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hidePivotFieldList="1" defaultThemeVersion="166925"/>
  <mc:AlternateContent xmlns:mc="http://schemas.openxmlformats.org/markup-compatibility/2006">
    <mc:Choice Requires="x15">
      <x15ac:absPath xmlns:x15ac="http://schemas.microsoft.com/office/spreadsheetml/2010/11/ac" url="https://d.docs.live.net/a3c60490c7436603/Documents/Chess/Hampshire Players History/SCCU Period/1969 1970 Season/"/>
    </mc:Choice>
  </mc:AlternateContent>
  <xr:revisionPtr revIDLastSave="23" documentId="8_{314E66B1-B8EF-42AE-A382-A6195D7D9528}" xr6:coauthVersionLast="47" xr6:coauthVersionMax="47" xr10:uidLastSave="{E689A9C1-80ED-4D15-9ACF-713E48ADC049}"/>
  <bookViews>
    <workbookView xWindow="-110" yWindow="-110" windowWidth="19420" windowHeight="10300" activeTab="1" xr2:uid="{A1859F46-AF8C-4ED8-8647-4B3A0EE1B4E9}"/>
  </bookViews>
  <sheets>
    <sheet name="Database" sheetId="6" r:id="rId1"/>
    <sheet name="Analysis" sheetId="18" r:id="rId2"/>
    <sheet name="1969 - 1970" sheetId="64" r:id="rId3"/>
  </sheets>
  <definedNames>
    <definedName name="_xlnm._FilterDatabase" localSheetId="2" hidden="1">'1969 - 1970'!$A$1:$G$483</definedName>
    <definedName name="_xlnm._FilterDatabase" localSheetId="0" hidden="1">Database!$A$1:$U$15264</definedName>
    <definedName name="_xlnm.Print_Area" localSheetId="1">Analysis!$A$8:$D$107</definedName>
    <definedName name="Slicer_Cycle">#N/A</definedName>
    <definedName name="Slicer_Hants_Player_Name">#N/A</definedName>
    <definedName name="Slicer_Opponent_Team">#N/A</definedName>
    <definedName name="Slicer_Opponents_Player_Name">#N/A</definedName>
  </definedNames>
  <calcPr calcId="191028"/>
  <pivotCaches>
    <pivotCache cacheId="0" r:id="rId4"/>
  </pivotCaches>
  <extLst>
    <ext xmlns:x14="http://schemas.microsoft.com/office/spreadsheetml/2009/9/main" uri="{BBE1A952-AA13-448e-AADC-164F8A28A991}">
      <x14:slicerCaches>
        <x14:slicerCache r:id="rId5"/>
        <x14:slicerCache r:id="rId6"/>
        <x14:slicerCache r:id="rId7"/>
        <x14:slicerCache r:id="rId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5075" i="6" l="1"/>
  <c r="N5076" i="6"/>
  <c r="N5077" i="6"/>
  <c r="N5078" i="6"/>
  <c r="N5079" i="6"/>
  <c r="N5080" i="6"/>
  <c r="N5081" i="6"/>
  <c r="N5082" i="6"/>
  <c r="N5083" i="6"/>
  <c r="N5084" i="6"/>
  <c r="N5085" i="6"/>
  <c r="N5086" i="6"/>
  <c r="N5087" i="6"/>
  <c r="N5088" i="6"/>
  <c r="N5089" i="6"/>
  <c r="N5090" i="6"/>
  <c r="N5091" i="6"/>
  <c r="N5092" i="6"/>
  <c r="N5093" i="6"/>
  <c r="N5094" i="6"/>
  <c r="N5095" i="6"/>
  <c r="N5096" i="6"/>
  <c r="N5097" i="6"/>
  <c r="N5098" i="6"/>
  <c r="N5099" i="6"/>
  <c r="N5100" i="6"/>
  <c r="N5101" i="6"/>
  <c r="N5102" i="6"/>
  <c r="N5103" i="6"/>
  <c r="N5104" i="6"/>
  <c r="N5105" i="6"/>
  <c r="N5106" i="6"/>
  <c r="N5107" i="6"/>
  <c r="N5108" i="6"/>
  <c r="N5109" i="6"/>
  <c r="N5110" i="6"/>
  <c r="N5111" i="6"/>
  <c r="N5112" i="6"/>
  <c r="N5113" i="6"/>
  <c r="N5114" i="6"/>
  <c r="N5115" i="6"/>
  <c r="N5116" i="6"/>
  <c r="N5117" i="6"/>
  <c r="N5118" i="6"/>
  <c r="N5119" i="6"/>
  <c r="N5120" i="6"/>
  <c r="N5121" i="6"/>
  <c r="N5122" i="6"/>
  <c r="N5123" i="6"/>
  <c r="N5124" i="6"/>
  <c r="N5125" i="6"/>
  <c r="N5126" i="6"/>
  <c r="N5127" i="6"/>
  <c r="N5128" i="6"/>
  <c r="N5129" i="6"/>
  <c r="N5130" i="6"/>
  <c r="N5131" i="6"/>
  <c r="N5132" i="6"/>
  <c r="N5133" i="6"/>
  <c r="N5134" i="6"/>
  <c r="N5135" i="6"/>
  <c r="N5136" i="6"/>
  <c r="N5137" i="6"/>
  <c r="N5138" i="6"/>
  <c r="N5139" i="6"/>
  <c r="N5140" i="6"/>
  <c r="N5141" i="6"/>
  <c r="N5142" i="6"/>
  <c r="N5143" i="6"/>
  <c r="N5144" i="6"/>
  <c r="N5145" i="6"/>
  <c r="N5146" i="6"/>
  <c r="N5147" i="6"/>
  <c r="N5148" i="6"/>
  <c r="N5149" i="6"/>
  <c r="N5150" i="6"/>
  <c r="N5151" i="6"/>
  <c r="N5152" i="6"/>
  <c r="N5153" i="6"/>
  <c r="N5154" i="6"/>
  <c r="N5155" i="6"/>
  <c r="N5156" i="6"/>
  <c r="N5157" i="6"/>
  <c r="N5158" i="6"/>
  <c r="N5159" i="6"/>
  <c r="N5160" i="6"/>
  <c r="N5161" i="6"/>
  <c r="N5162" i="6"/>
  <c r="N5163" i="6"/>
  <c r="N5164" i="6"/>
  <c r="N5165" i="6"/>
  <c r="N5166" i="6"/>
  <c r="N5167" i="6"/>
  <c r="N5168" i="6"/>
  <c r="N5169" i="6"/>
  <c r="N5170" i="6"/>
  <c r="N5171" i="6"/>
  <c r="N5172" i="6"/>
  <c r="N5173" i="6"/>
  <c r="N5174" i="6"/>
  <c r="N5175" i="6"/>
  <c r="N5176" i="6"/>
  <c r="N5177" i="6"/>
  <c r="N5178" i="6"/>
  <c r="N5179" i="6"/>
  <c r="N5180" i="6"/>
  <c r="N5181" i="6"/>
  <c r="N5182" i="6"/>
  <c r="N5183" i="6"/>
  <c r="N5184" i="6"/>
  <c r="N5185" i="6"/>
  <c r="N5186" i="6"/>
  <c r="N5187" i="6"/>
  <c r="N5188" i="6"/>
  <c r="N5189" i="6"/>
  <c r="N5190" i="6"/>
  <c r="N5191" i="6"/>
  <c r="N5192" i="6"/>
  <c r="N5193" i="6"/>
  <c r="N5194" i="6"/>
  <c r="N5195" i="6"/>
  <c r="N5196" i="6"/>
  <c r="N5197" i="6"/>
  <c r="N5198" i="6"/>
  <c r="N5199" i="6"/>
  <c r="N5200" i="6"/>
  <c r="N5201" i="6"/>
  <c r="N5202" i="6"/>
  <c r="N5203" i="6"/>
  <c r="N5204" i="6"/>
  <c r="N5205" i="6"/>
  <c r="N5206" i="6"/>
  <c r="N5207" i="6"/>
  <c r="N5208" i="6"/>
  <c r="N5209" i="6"/>
  <c r="N5210" i="6"/>
  <c r="N5211" i="6"/>
  <c r="N5212" i="6"/>
  <c r="N5213" i="6"/>
  <c r="N5214" i="6"/>
  <c r="N5215" i="6"/>
  <c r="N5216" i="6"/>
  <c r="N5217" i="6"/>
  <c r="N5218" i="6"/>
  <c r="N5219" i="6"/>
  <c r="N5220" i="6"/>
  <c r="N5221" i="6"/>
  <c r="N5222" i="6"/>
  <c r="N5223" i="6"/>
  <c r="N5224" i="6"/>
  <c r="N5225" i="6"/>
  <c r="N5226" i="6"/>
  <c r="N5227" i="6"/>
  <c r="N5228" i="6"/>
  <c r="N5229" i="6"/>
  <c r="N5230" i="6"/>
  <c r="N5231" i="6"/>
  <c r="N5232" i="6"/>
  <c r="N5233" i="6"/>
  <c r="N5234" i="6"/>
  <c r="N5235" i="6"/>
  <c r="N5236" i="6"/>
  <c r="N5237" i="6"/>
  <c r="N5238" i="6"/>
  <c r="N5239" i="6"/>
  <c r="N5240" i="6"/>
  <c r="N5241" i="6"/>
  <c r="N5242" i="6"/>
  <c r="N5243" i="6"/>
  <c r="N5244" i="6"/>
  <c r="N5245" i="6"/>
  <c r="N5246" i="6"/>
  <c r="N5247" i="6"/>
  <c r="N5248" i="6"/>
  <c r="N5249" i="6"/>
  <c r="N5250" i="6"/>
  <c r="N5251" i="6"/>
  <c r="N5252" i="6"/>
  <c r="N5253" i="6"/>
  <c r="N5254" i="6"/>
  <c r="N5255" i="6"/>
  <c r="N5256" i="6"/>
  <c r="N5257" i="6"/>
  <c r="N5258" i="6"/>
  <c r="N5259" i="6"/>
  <c r="N5260" i="6"/>
  <c r="N5261" i="6"/>
  <c r="N5262" i="6"/>
  <c r="N5263" i="6"/>
  <c r="N5264" i="6"/>
  <c r="N5265" i="6"/>
  <c r="N5266" i="6"/>
  <c r="N5267" i="6"/>
  <c r="N5268" i="6"/>
  <c r="N5269" i="6"/>
  <c r="N5270" i="6"/>
  <c r="N5271" i="6"/>
  <c r="N5272" i="6"/>
  <c r="N5273" i="6"/>
  <c r="N5274" i="6"/>
  <c r="N5275" i="6"/>
  <c r="N5276" i="6"/>
  <c r="N5277" i="6"/>
  <c r="N5278" i="6"/>
  <c r="N5279" i="6"/>
  <c r="N5280" i="6"/>
  <c r="N5281" i="6"/>
  <c r="N5282" i="6"/>
  <c r="N5283" i="6"/>
  <c r="N5284" i="6"/>
  <c r="N5285" i="6"/>
  <c r="N5286" i="6"/>
  <c r="N5287" i="6"/>
  <c r="N5288" i="6"/>
  <c r="N5289" i="6"/>
  <c r="N5290" i="6"/>
  <c r="N5291" i="6"/>
  <c r="N5292" i="6"/>
  <c r="N5293" i="6"/>
  <c r="N5294" i="6"/>
  <c r="N5295" i="6"/>
  <c r="N5296" i="6"/>
  <c r="N5297" i="6"/>
  <c r="N5298" i="6"/>
  <c r="N5299" i="6"/>
  <c r="N5300" i="6"/>
  <c r="N5301" i="6"/>
  <c r="N5302" i="6"/>
  <c r="N5303" i="6"/>
  <c r="N5304" i="6"/>
  <c r="N5305" i="6"/>
  <c r="N5306" i="6"/>
  <c r="N5307" i="6"/>
  <c r="N5308" i="6"/>
  <c r="N5309" i="6"/>
  <c r="N5310" i="6"/>
  <c r="N5311" i="6"/>
  <c r="N5312" i="6"/>
  <c r="N5313" i="6"/>
  <c r="N5314" i="6"/>
  <c r="N5315" i="6"/>
  <c r="N5316" i="6"/>
  <c r="N5317" i="6"/>
  <c r="N5318" i="6"/>
  <c r="N5319" i="6"/>
  <c r="N5320" i="6"/>
  <c r="N5321" i="6"/>
  <c r="N5322" i="6"/>
  <c r="N5323" i="6"/>
  <c r="N5324" i="6"/>
  <c r="N5325" i="6"/>
  <c r="N5326" i="6"/>
  <c r="N5327" i="6"/>
  <c r="N5328" i="6"/>
  <c r="N5329" i="6"/>
  <c r="N5330" i="6"/>
  <c r="N5331" i="6"/>
  <c r="N5332" i="6"/>
  <c r="N5333" i="6"/>
  <c r="N5334" i="6"/>
  <c r="N5335" i="6"/>
  <c r="N5336" i="6"/>
  <c r="N5337" i="6"/>
  <c r="N5338" i="6"/>
  <c r="N5339" i="6"/>
  <c r="N5340" i="6"/>
  <c r="N5341" i="6"/>
  <c r="N5342" i="6"/>
  <c r="N5343" i="6"/>
  <c r="N5344" i="6"/>
  <c r="N5345" i="6"/>
  <c r="N5346" i="6"/>
  <c r="N5347" i="6"/>
  <c r="N5348" i="6"/>
  <c r="N5349" i="6"/>
  <c r="N5350" i="6"/>
  <c r="N5351" i="6"/>
  <c r="N5352" i="6"/>
  <c r="N5353" i="6"/>
  <c r="N5354" i="6"/>
  <c r="N5355" i="6"/>
  <c r="N5356" i="6"/>
  <c r="N5357" i="6"/>
  <c r="N5358" i="6"/>
  <c r="N5359" i="6"/>
  <c r="N5360" i="6"/>
  <c r="N5361" i="6"/>
  <c r="N5362" i="6"/>
  <c r="N5363" i="6"/>
  <c r="N5364" i="6"/>
  <c r="N5365" i="6"/>
  <c r="N5366" i="6"/>
  <c r="N5367" i="6"/>
  <c r="N5368" i="6"/>
  <c r="N5369" i="6"/>
  <c r="N5370" i="6"/>
  <c r="N5371" i="6"/>
  <c r="N5372" i="6"/>
  <c r="N5373" i="6"/>
  <c r="N5374" i="6"/>
  <c r="N5375" i="6"/>
  <c r="N5376" i="6"/>
  <c r="N5377" i="6"/>
  <c r="N5378" i="6"/>
  <c r="N5379" i="6"/>
  <c r="N5380" i="6"/>
  <c r="N5381" i="6"/>
  <c r="N5382" i="6"/>
  <c r="N5383" i="6"/>
  <c r="N5384" i="6"/>
  <c r="N5385" i="6"/>
  <c r="N5386" i="6"/>
  <c r="N5387" i="6"/>
  <c r="N5388" i="6"/>
  <c r="N5389" i="6"/>
  <c r="N5390" i="6"/>
  <c r="N5391" i="6"/>
  <c r="N5392" i="6"/>
  <c r="N5393" i="6"/>
  <c r="N5394" i="6"/>
  <c r="N5395" i="6"/>
  <c r="N5396" i="6"/>
  <c r="N5397" i="6"/>
  <c r="N5398" i="6"/>
  <c r="N5399" i="6"/>
  <c r="N5400" i="6"/>
  <c r="N5401" i="6"/>
  <c r="N5402" i="6"/>
  <c r="N5403" i="6"/>
  <c r="N5404" i="6"/>
  <c r="N5405" i="6"/>
  <c r="N5406" i="6"/>
  <c r="N5407" i="6"/>
  <c r="N5408" i="6"/>
  <c r="N5409" i="6"/>
  <c r="N5410" i="6"/>
  <c r="N5411" i="6"/>
  <c r="N5412" i="6"/>
  <c r="N5413" i="6"/>
  <c r="N5414" i="6"/>
  <c r="N5415" i="6"/>
  <c r="N5416" i="6"/>
  <c r="N5417" i="6"/>
  <c r="N5418" i="6"/>
  <c r="N5419" i="6"/>
  <c r="N5420" i="6"/>
  <c r="N5421" i="6"/>
  <c r="N5422" i="6"/>
  <c r="N5423" i="6"/>
  <c r="N5424" i="6"/>
  <c r="N5425" i="6"/>
  <c r="N5426" i="6"/>
  <c r="N5427" i="6"/>
  <c r="N5428" i="6"/>
  <c r="N5429" i="6"/>
  <c r="N5430" i="6"/>
  <c r="N5431" i="6"/>
  <c r="N5432" i="6"/>
  <c r="N5433" i="6"/>
  <c r="N5434" i="6"/>
  <c r="N5435" i="6"/>
  <c r="N5436" i="6"/>
  <c r="N5437" i="6"/>
  <c r="N5438" i="6"/>
  <c r="N5439" i="6"/>
  <c r="N5440" i="6"/>
  <c r="N5441" i="6"/>
  <c r="N5442" i="6"/>
  <c r="N5443" i="6"/>
  <c r="N5444" i="6"/>
  <c r="N5445" i="6"/>
  <c r="N5446" i="6"/>
  <c r="N5447" i="6"/>
  <c r="N5448" i="6"/>
  <c r="N5449" i="6"/>
  <c r="N5450" i="6"/>
  <c r="N5451" i="6"/>
  <c r="N5452" i="6"/>
  <c r="N5453" i="6"/>
  <c r="N5454" i="6"/>
  <c r="N5455" i="6"/>
  <c r="N5456" i="6"/>
  <c r="N5457" i="6"/>
  <c r="N5458" i="6"/>
  <c r="N5459" i="6"/>
  <c r="N5460" i="6"/>
  <c r="N5461" i="6"/>
  <c r="N5462" i="6"/>
  <c r="N5463" i="6"/>
  <c r="N5464" i="6"/>
  <c r="N5465" i="6"/>
  <c r="N5466" i="6"/>
  <c r="N5467" i="6"/>
  <c r="N5468" i="6"/>
  <c r="N5469" i="6"/>
  <c r="N5470" i="6"/>
  <c r="N5471" i="6"/>
  <c r="N5472" i="6"/>
  <c r="N5473" i="6"/>
  <c r="N5474" i="6"/>
  <c r="N5475" i="6"/>
  <c r="N5476" i="6"/>
  <c r="N5477" i="6"/>
  <c r="N5478" i="6"/>
  <c r="N5479" i="6"/>
  <c r="N5480" i="6"/>
  <c r="N5481" i="6"/>
  <c r="N5482" i="6"/>
  <c r="N5483" i="6"/>
  <c r="N5484" i="6"/>
  <c r="N5485" i="6"/>
  <c r="N5486" i="6"/>
  <c r="N5487" i="6"/>
  <c r="N5074" i="6"/>
  <c r="F458" i="64"/>
  <c r="G197" i="64" l="1"/>
  <c r="D197" i="64"/>
  <c r="F483" i="64"/>
  <c r="C429" i="64"/>
  <c r="D429" i="64"/>
  <c r="F429" i="64"/>
  <c r="G429" i="64"/>
  <c r="F395" i="64"/>
  <c r="F370" i="64"/>
  <c r="F315" i="64"/>
  <c r="F280" i="64"/>
  <c r="F255" i="64"/>
  <c r="F231" i="64"/>
  <c r="F197" i="64"/>
  <c r="F173" i="64"/>
  <c r="F139" i="64"/>
  <c r="F114" i="64"/>
  <c r="F79" i="64"/>
  <c r="Q5075" i="6" l="1"/>
  <c r="Q5076" i="6"/>
  <c r="Q5077" i="6"/>
  <c r="Q5078" i="6"/>
  <c r="Q5079" i="6"/>
  <c r="Q5080" i="6"/>
  <c r="Q5081" i="6"/>
  <c r="Q5082" i="6"/>
  <c r="Q5083" i="6"/>
  <c r="Q5084" i="6"/>
  <c r="Q5085" i="6"/>
  <c r="Q5086" i="6"/>
  <c r="Q5087" i="6"/>
  <c r="Q5088" i="6"/>
  <c r="Q5089" i="6"/>
  <c r="Q5090" i="6"/>
  <c r="Q5091" i="6"/>
  <c r="Q5092" i="6"/>
  <c r="Q5093" i="6"/>
  <c r="Q5094" i="6"/>
  <c r="Q5095" i="6"/>
  <c r="Q5096" i="6"/>
  <c r="Q5097" i="6"/>
  <c r="Q5098" i="6"/>
  <c r="Q5099" i="6"/>
  <c r="Q5100" i="6"/>
  <c r="Q5101" i="6"/>
  <c r="Q5102" i="6"/>
  <c r="Q5103" i="6"/>
  <c r="Q5104" i="6"/>
  <c r="Q5105" i="6"/>
  <c r="Q5106" i="6"/>
  <c r="Q5107" i="6"/>
  <c r="Q5108" i="6"/>
  <c r="Q5109" i="6"/>
  <c r="Q5110" i="6"/>
  <c r="Q5111" i="6"/>
  <c r="Q5112" i="6"/>
  <c r="Q5113" i="6"/>
  <c r="Q5114" i="6"/>
  <c r="Q5115" i="6"/>
  <c r="Q5116" i="6"/>
  <c r="Q5117" i="6"/>
  <c r="Q5118" i="6"/>
  <c r="Q5119" i="6"/>
  <c r="Q5120" i="6"/>
  <c r="Q5121" i="6"/>
  <c r="Q5122" i="6"/>
  <c r="Q5123" i="6"/>
  <c r="Q5124" i="6"/>
  <c r="Q5125" i="6"/>
  <c r="Q5126" i="6"/>
  <c r="Q5127" i="6"/>
  <c r="Q5128" i="6"/>
  <c r="Q5129" i="6"/>
  <c r="Q5130" i="6"/>
  <c r="Q5131" i="6"/>
  <c r="Q5132" i="6"/>
  <c r="Q5133" i="6"/>
  <c r="Q5134" i="6"/>
  <c r="Q5135" i="6"/>
  <c r="Q5136" i="6"/>
  <c r="Q5137" i="6"/>
  <c r="Q5138" i="6"/>
  <c r="Q5139" i="6"/>
  <c r="Q5140" i="6"/>
  <c r="Q5141" i="6"/>
  <c r="Q5142" i="6"/>
  <c r="Q5143" i="6"/>
  <c r="Q5144" i="6"/>
  <c r="Q5145" i="6"/>
  <c r="Q5146" i="6"/>
  <c r="Q5147" i="6"/>
  <c r="Q5148" i="6"/>
  <c r="Q5149" i="6"/>
  <c r="Q5150" i="6"/>
  <c r="Q5151" i="6"/>
  <c r="Q5152" i="6"/>
  <c r="Q5153" i="6"/>
  <c r="Q5154" i="6"/>
  <c r="Q5155" i="6"/>
  <c r="Q5156" i="6"/>
  <c r="Q5157" i="6"/>
  <c r="Q5158" i="6"/>
  <c r="Q5159" i="6"/>
  <c r="Q5160" i="6"/>
  <c r="Q5161" i="6"/>
  <c r="Q5162" i="6"/>
  <c r="Q5163" i="6"/>
  <c r="Q5164" i="6"/>
  <c r="Q5165" i="6"/>
  <c r="Q5166" i="6"/>
  <c r="Q5167" i="6"/>
  <c r="Q5168" i="6"/>
  <c r="Q5169" i="6"/>
  <c r="Q5170" i="6"/>
  <c r="Q5171" i="6"/>
  <c r="Q5172" i="6"/>
  <c r="Q5173" i="6"/>
  <c r="Q5174" i="6"/>
  <c r="Q5175" i="6"/>
  <c r="Q5176" i="6"/>
  <c r="Q5177" i="6"/>
  <c r="Q5178" i="6"/>
  <c r="Q5179" i="6"/>
  <c r="Q5180" i="6"/>
  <c r="Q5181" i="6"/>
  <c r="Q5182" i="6"/>
  <c r="Q5183" i="6"/>
  <c r="Q5184" i="6"/>
  <c r="Q5185" i="6"/>
  <c r="Q5186" i="6"/>
  <c r="Q5187" i="6"/>
  <c r="Q5188" i="6"/>
  <c r="Q5189" i="6"/>
  <c r="Q5190" i="6"/>
  <c r="Q5191" i="6"/>
  <c r="Q5192" i="6"/>
  <c r="Q5193" i="6"/>
  <c r="Q5194" i="6"/>
  <c r="Q5195" i="6"/>
  <c r="Q5196" i="6"/>
  <c r="Q5197" i="6"/>
  <c r="Q5198" i="6"/>
  <c r="Q5199" i="6"/>
  <c r="Q5200" i="6"/>
  <c r="Q5201" i="6"/>
  <c r="Q5202" i="6"/>
  <c r="Q5203" i="6"/>
  <c r="Q5204" i="6"/>
  <c r="Q5205" i="6"/>
  <c r="Q5206" i="6"/>
  <c r="Q5207" i="6"/>
  <c r="Q5208" i="6"/>
  <c r="Q5209" i="6"/>
  <c r="Q5210" i="6"/>
  <c r="Q5211" i="6"/>
  <c r="Q5212" i="6"/>
  <c r="Q5213" i="6"/>
  <c r="Q5214" i="6"/>
  <c r="Q5215" i="6"/>
  <c r="Q5216" i="6"/>
  <c r="Q5217" i="6"/>
  <c r="Q5218" i="6"/>
  <c r="Q5219" i="6"/>
  <c r="Q5220" i="6"/>
  <c r="Q5221" i="6"/>
  <c r="Q5222" i="6"/>
  <c r="Q5223" i="6"/>
  <c r="Q5224" i="6"/>
  <c r="Q5225" i="6"/>
  <c r="Q5226" i="6"/>
  <c r="Q5227" i="6"/>
  <c r="Q5228" i="6"/>
  <c r="Q5229" i="6"/>
  <c r="Q5230" i="6"/>
  <c r="Q5231" i="6"/>
  <c r="Q5232" i="6"/>
  <c r="Q5233" i="6"/>
  <c r="Q5234" i="6"/>
  <c r="Q5235" i="6"/>
  <c r="Q5236" i="6"/>
  <c r="Q5237" i="6"/>
  <c r="Q5238" i="6"/>
  <c r="Q5239" i="6"/>
  <c r="Q5240" i="6"/>
  <c r="Q5241" i="6"/>
  <c r="Q5242" i="6"/>
  <c r="Q5243" i="6"/>
  <c r="Q5244" i="6"/>
  <c r="Q5245" i="6"/>
  <c r="Q5246" i="6"/>
  <c r="Q5247" i="6"/>
  <c r="Q5248" i="6"/>
  <c r="Q5249" i="6"/>
  <c r="Q5250" i="6"/>
  <c r="Q5251" i="6"/>
  <c r="Q5252" i="6"/>
  <c r="Q5253" i="6"/>
  <c r="Q5254" i="6"/>
  <c r="Q5255" i="6"/>
  <c r="Q5256" i="6"/>
  <c r="Q5257" i="6"/>
  <c r="Q5258" i="6"/>
  <c r="Q5259" i="6"/>
  <c r="Q5260" i="6"/>
  <c r="Q5261" i="6"/>
  <c r="Q5262" i="6"/>
  <c r="Q5263" i="6"/>
  <c r="Q5264" i="6"/>
  <c r="Q5265" i="6"/>
  <c r="Q5266" i="6"/>
  <c r="Q5267" i="6"/>
  <c r="Q5268" i="6"/>
  <c r="Q5269" i="6"/>
  <c r="Q5270" i="6"/>
  <c r="Q5271" i="6"/>
  <c r="Q5272" i="6"/>
  <c r="Q5273" i="6"/>
  <c r="Q5274" i="6"/>
  <c r="Q5275" i="6"/>
  <c r="Q5276" i="6"/>
  <c r="Q5277" i="6"/>
  <c r="Q5278" i="6"/>
  <c r="Q5279" i="6"/>
  <c r="Q5280" i="6"/>
  <c r="Q5281" i="6"/>
  <c r="Q5282" i="6"/>
  <c r="Q5283" i="6"/>
  <c r="Q5284" i="6"/>
  <c r="Q5285" i="6"/>
  <c r="Q5286" i="6"/>
  <c r="Q5287" i="6"/>
  <c r="Q5288" i="6"/>
  <c r="Q5289" i="6"/>
  <c r="Q5290" i="6"/>
  <c r="Q5291" i="6"/>
  <c r="Q5292" i="6"/>
  <c r="Q5293" i="6"/>
  <c r="Q5294" i="6"/>
  <c r="Q5295" i="6"/>
  <c r="Q5296" i="6"/>
  <c r="Q5297" i="6"/>
  <c r="Q5298" i="6"/>
  <c r="Q5299" i="6"/>
  <c r="Q5300" i="6"/>
  <c r="Q5301" i="6"/>
  <c r="Q5302" i="6"/>
  <c r="Q5303" i="6"/>
  <c r="Q5304" i="6"/>
  <c r="Q5305" i="6"/>
  <c r="Q5306" i="6"/>
  <c r="Q5307" i="6"/>
  <c r="Q5308" i="6"/>
  <c r="Q5309" i="6"/>
  <c r="Q5310" i="6"/>
  <c r="Q5311" i="6"/>
  <c r="Q5312" i="6"/>
  <c r="Q5313" i="6"/>
  <c r="Q5314" i="6"/>
  <c r="Q5315" i="6"/>
  <c r="Q5316" i="6"/>
  <c r="Q5317" i="6"/>
  <c r="Q5318" i="6"/>
  <c r="Q5319" i="6"/>
  <c r="Q5320" i="6"/>
  <c r="Q5321" i="6"/>
  <c r="Q5322" i="6"/>
  <c r="Q5323" i="6"/>
  <c r="Q5324" i="6"/>
  <c r="Q5325" i="6"/>
  <c r="Q5326" i="6"/>
  <c r="Q5327" i="6"/>
  <c r="Q5328" i="6"/>
  <c r="Q5329" i="6"/>
  <c r="Q5330" i="6"/>
  <c r="Q5331" i="6"/>
  <c r="Q5332" i="6"/>
  <c r="Q5333" i="6"/>
  <c r="Q5334" i="6"/>
  <c r="Q5335" i="6"/>
  <c r="Q5336" i="6"/>
  <c r="Q5337" i="6"/>
  <c r="Q5338" i="6"/>
  <c r="Q5339" i="6"/>
  <c r="Q5340" i="6"/>
  <c r="Q5341" i="6"/>
  <c r="Q5342" i="6"/>
  <c r="Q5343" i="6"/>
  <c r="Q5344" i="6"/>
  <c r="Q5345" i="6"/>
  <c r="Q5346" i="6"/>
  <c r="Q5347" i="6"/>
  <c r="Q5348" i="6"/>
  <c r="Q5349" i="6"/>
  <c r="Q5350" i="6"/>
  <c r="Q5351" i="6"/>
  <c r="Q5352" i="6"/>
  <c r="Q5353" i="6"/>
  <c r="Q5354" i="6"/>
  <c r="Q5355" i="6"/>
  <c r="Q5356" i="6"/>
  <c r="Q5357" i="6"/>
  <c r="Q5358" i="6"/>
  <c r="Q5359" i="6"/>
  <c r="Q5360" i="6"/>
  <c r="Q5361" i="6"/>
  <c r="Q5362" i="6"/>
  <c r="Q5363" i="6"/>
  <c r="Q5364" i="6"/>
  <c r="Q5365" i="6"/>
  <c r="Q5366" i="6"/>
  <c r="Q5367" i="6"/>
  <c r="Q5368" i="6"/>
  <c r="Q5369" i="6"/>
  <c r="Q5370" i="6"/>
  <c r="Q5371" i="6"/>
  <c r="Q5372" i="6"/>
  <c r="Q5373" i="6"/>
  <c r="Q5374" i="6"/>
  <c r="Q5375" i="6"/>
  <c r="Q5376" i="6"/>
  <c r="Q5377" i="6"/>
  <c r="Q5378" i="6"/>
  <c r="Q5379" i="6"/>
  <c r="Q5380" i="6"/>
  <c r="Q5381" i="6"/>
  <c r="Q5382" i="6"/>
  <c r="Q5383" i="6"/>
  <c r="Q5384" i="6"/>
  <c r="Q5385" i="6"/>
  <c r="Q5386" i="6"/>
  <c r="Q5387" i="6"/>
  <c r="Q5388" i="6"/>
  <c r="Q5389" i="6"/>
  <c r="Q5390" i="6"/>
  <c r="Q5391" i="6"/>
  <c r="Q5392" i="6"/>
  <c r="Q5393" i="6"/>
  <c r="Q5394" i="6"/>
  <c r="Q5395" i="6"/>
  <c r="Q5396" i="6"/>
  <c r="Q5397" i="6"/>
  <c r="Q5398" i="6"/>
  <c r="Q5399" i="6"/>
  <c r="Q5400" i="6"/>
  <c r="Q5401" i="6"/>
  <c r="Q5402" i="6"/>
  <c r="Q5403" i="6"/>
  <c r="Q5404" i="6"/>
  <c r="Q5405" i="6"/>
  <c r="Q5406" i="6"/>
  <c r="Q5407" i="6"/>
  <c r="Q5408" i="6"/>
  <c r="Q5409" i="6"/>
  <c r="Q5410" i="6"/>
  <c r="Q5411" i="6"/>
  <c r="Q5412" i="6"/>
  <c r="Q5413" i="6"/>
  <c r="Q5414" i="6"/>
  <c r="Q5415" i="6"/>
  <c r="Q5416" i="6"/>
  <c r="Q5417" i="6"/>
  <c r="Q5418" i="6"/>
  <c r="Q5419" i="6"/>
  <c r="Q5420" i="6"/>
  <c r="Q5421" i="6"/>
  <c r="Q5422" i="6"/>
  <c r="Q5423" i="6"/>
  <c r="Q5424" i="6"/>
  <c r="Q5425" i="6"/>
  <c r="Q5426" i="6"/>
  <c r="Q5427" i="6"/>
  <c r="Q5428" i="6"/>
  <c r="Q5429" i="6"/>
  <c r="Q5430" i="6"/>
  <c r="Q5431" i="6"/>
  <c r="Q5432" i="6"/>
  <c r="Q5433" i="6"/>
  <c r="Q5434" i="6"/>
  <c r="Q5435" i="6"/>
  <c r="Q5436" i="6"/>
  <c r="Q5437" i="6"/>
  <c r="Q5438" i="6"/>
  <c r="Q5439" i="6"/>
  <c r="Q5440" i="6"/>
  <c r="Q5441" i="6"/>
  <c r="Q5442" i="6"/>
  <c r="Q5443" i="6"/>
  <c r="Q5444" i="6"/>
  <c r="Q5445" i="6"/>
  <c r="Q5446" i="6"/>
  <c r="Q5447" i="6"/>
  <c r="Q5448" i="6"/>
  <c r="Q5449" i="6"/>
  <c r="Q5450" i="6"/>
  <c r="Q5451" i="6"/>
  <c r="Q5452" i="6"/>
  <c r="Q5453" i="6"/>
  <c r="Q5454" i="6"/>
  <c r="Q5455" i="6"/>
  <c r="Q5456" i="6"/>
  <c r="Q5457" i="6"/>
  <c r="Q5458" i="6"/>
  <c r="Q5459" i="6"/>
  <c r="Q5460" i="6"/>
  <c r="Q5461" i="6"/>
  <c r="Q5462" i="6"/>
  <c r="Q5463" i="6"/>
  <c r="Q5464" i="6"/>
  <c r="Q5465" i="6"/>
  <c r="Q5466" i="6"/>
  <c r="Q5467" i="6"/>
  <c r="Q5468" i="6"/>
  <c r="Q5469" i="6"/>
  <c r="Q5470" i="6"/>
  <c r="Q5471" i="6"/>
  <c r="Q5472" i="6"/>
  <c r="Q5473" i="6"/>
  <c r="Q5474" i="6"/>
  <c r="Q5475" i="6"/>
  <c r="Q5476" i="6"/>
  <c r="Q5477" i="6"/>
  <c r="Q5478" i="6"/>
  <c r="Q5479" i="6"/>
  <c r="Q5480" i="6"/>
  <c r="Q5481" i="6"/>
  <c r="Q5482" i="6"/>
  <c r="Q5483" i="6"/>
  <c r="Q5484" i="6"/>
  <c r="Q5485" i="6"/>
  <c r="Q5486" i="6"/>
  <c r="Q5487" i="6"/>
  <c r="Q5074" i="6"/>
  <c r="F55" i="64" l="1"/>
  <c r="C458" i="64"/>
  <c r="C370" i="64"/>
  <c r="C315" i="64"/>
  <c r="C280" i="64"/>
  <c r="C255" i="64"/>
  <c r="C231" i="64"/>
  <c r="C197" i="64"/>
  <c r="C173" i="64"/>
  <c r="C139" i="64"/>
  <c r="C114" i="64"/>
  <c r="C79" i="64"/>
  <c r="C55" i="64"/>
  <c r="C395" i="64"/>
  <c r="C483" i="64"/>
  <c r="I5489" i="6"/>
  <c r="I5490" i="6"/>
  <c r="I5491" i="6"/>
  <c r="I5492" i="6"/>
  <c r="I5493" i="6"/>
  <c r="I5494" i="6"/>
  <c r="I5495" i="6"/>
  <c r="I5496" i="6"/>
  <c r="I5497" i="6"/>
  <c r="I5498" i="6"/>
  <c r="I5499" i="6"/>
  <c r="I5500" i="6"/>
  <c r="I5501" i="6"/>
  <c r="I5502" i="6"/>
  <c r="I5503" i="6"/>
  <c r="I5504" i="6"/>
  <c r="I5505" i="6"/>
  <c r="I5506" i="6"/>
  <c r="I5507" i="6"/>
  <c r="I5508" i="6"/>
  <c r="I5509" i="6"/>
  <c r="I5510" i="6"/>
  <c r="I5511" i="6"/>
  <c r="I5512" i="6"/>
  <c r="I5513" i="6"/>
  <c r="I5514" i="6"/>
  <c r="I5515" i="6"/>
  <c r="I5516" i="6"/>
  <c r="I5517" i="6"/>
  <c r="I5518" i="6"/>
  <c r="I5519" i="6"/>
  <c r="I5520" i="6"/>
  <c r="I5521" i="6"/>
  <c r="I5522" i="6"/>
  <c r="I5523" i="6"/>
  <c r="I5524" i="6"/>
  <c r="I5525" i="6"/>
  <c r="I5526" i="6"/>
  <c r="I5527" i="6"/>
  <c r="I5528" i="6"/>
  <c r="I5529" i="6"/>
  <c r="I5530" i="6"/>
  <c r="I5531" i="6"/>
  <c r="I5532" i="6"/>
  <c r="I5533" i="6"/>
  <c r="I5534" i="6"/>
  <c r="I5535" i="6"/>
  <c r="I5536" i="6"/>
  <c r="I5537" i="6"/>
  <c r="I5538" i="6"/>
  <c r="I5539" i="6"/>
  <c r="I5540" i="6"/>
  <c r="I5541" i="6"/>
  <c r="I5542" i="6"/>
  <c r="I5543" i="6"/>
  <c r="I5544" i="6"/>
  <c r="I5545" i="6"/>
  <c r="I5546" i="6"/>
  <c r="I5547" i="6"/>
  <c r="I5548" i="6"/>
  <c r="I5549" i="6"/>
  <c r="I5550" i="6"/>
  <c r="I5551" i="6"/>
  <c r="I5552" i="6"/>
  <c r="I5553" i="6"/>
  <c r="I5554" i="6"/>
  <c r="I5555" i="6"/>
  <c r="I5556" i="6"/>
  <c r="I5557" i="6"/>
  <c r="I5558" i="6"/>
  <c r="I5559" i="6"/>
  <c r="I5560" i="6"/>
  <c r="I5561" i="6"/>
  <c r="I5562" i="6"/>
  <c r="I5563" i="6"/>
  <c r="I5564" i="6"/>
  <c r="I5565" i="6"/>
  <c r="I5566" i="6"/>
  <c r="I5567" i="6"/>
  <c r="I5568" i="6"/>
  <c r="I5569" i="6"/>
  <c r="I5570" i="6"/>
  <c r="I5571" i="6"/>
  <c r="I5572" i="6"/>
  <c r="I5573" i="6"/>
  <c r="I5574" i="6"/>
  <c r="I5575" i="6"/>
  <c r="I5576" i="6"/>
  <c r="I5577" i="6"/>
  <c r="I5578" i="6"/>
  <c r="I5579" i="6"/>
  <c r="I5580" i="6"/>
  <c r="I5581" i="6"/>
  <c r="I5582" i="6"/>
  <c r="I5583" i="6"/>
  <c r="I5584" i="6"/>
  <c r="I5585" i="6"/>
  <c r="I5586" i="6"/>
  <c r="I5587" i="6"/>
  <c r="I5588" i="6"/>
  <c r="I5589" i="6"/>
  <c r="I5590" i="6"/>
  <c r="I5591" i="6"/>
  <c r="I5592" i="6"/>
  <c r="I5593" i="6"/>
  <c r="I5594" i="6"/>
  <c r="I5595" i="6"/>
  <c r="I5596" i="6"/>
  <c r="I5597" i="6"/>
  <c r="I5598" i="6"/>
  <c r="I5599" i="6"/>
  <c r="I5600" i="6"/>
  <c r="I5601" i="6"/>
  <c r="I5602" i="6"/>
  <c r="I5603" i="6"/>
  <c r="I5604" i="6"/>
  <c r="I5605" i="6"/>
  <c r="I5606" i="6"/>
  <c r="I5607" i="6"/>
  <c r="I5608" i="6"/>
  <c r="I5609" i="6"/>
  <c r="I5610" i="6"/>
  <c r="I5611" i="6"/>
  <c r="I5612" i="6"/>
  <c r="I5613" i="6"/>
  <c r="I5614" i="6"/>
  <c r="I5615" i="6"/>
  <c r="I5616" i="6"/>
  <c r="I5617" i="6"/>
  <c r="I5618" i="6"/>
  <c r="I5619" i="6"/>
  <c r="I5620" i="6"/>
  <c r="I5621" i="6"/>
  <c r="I5622" i="6"/>
  <c r="I5623" i="6"/>
  <c r="I5624" i="6"/>
  <c r="I5625" i="6"/>
  <c r="I5626" i="6"/>
  <c r="I5627" i="6"/>
  <c r="I5628" i="6"/>
  <c r="I5629" i="6"/>
  <c r="I5630" i="6"/>
  <c r="I5631" i="6"/>
  <c r="I5632" i="6"/>
  <c r="I5633" i="6"/>
  <c r="I5634" i="6"/>
  <c r="I5635" i="6"/>
  <c r="I5636" i="6"/>
  <c r="I5637" i="6"/>
  <c r="I5638" i="6"/>
  <c r="I5639" i="6"/>
  <c r="I5640" i="6"/>
  <c r="I5641" i="6"/>
  <c r="I5642" i="6"/>
  <c r="I5643" i="6"/>
  <c r="I5644" i="6"/>
  <c r="I5645" i="6"/>
  <c r="I5646" i="6"/>
  <c r="I5647" i="6"/>
  <c r="I5648" i="6"/>
  <c r="I5649" i="6"/>
  <c r="I5650" i="6"/>
  <c r="I5651" i="6"/>
  <c r="I5652" i="6"/>
  <c r="I5653" i="6"/>
  <c r="I5654" i="6"/>
  <c r="I5655" i="6"/>
  <c r="I5656" i="6"/>
  <c r="I5657" i="6"/>
  <c r="I5658" i="6"/>
  <c r="I5659" i="6"/>
  <c r="I5660" i="6"/>
  <c r="I5661" i="6"/>
  <c r="I5662" i="6"/>
  <c r="I5663" i="6"/>
  <c r="I5664" i="6"/>
  <c r="I5665" i="6"/>
  <c r="I5666" i="6"/>
  <c r="I5667" i="6"/>
  <c r="I5668" i="6"/>
  <c r="I5669" i="6"/>
  <c r="I5670" i="6"/>
  <c r="I5671" i="6"/>
  <c r="I5672" i="6"/>
  <c r="I5673" i="6"/>
  <c r="I5674" i="6"/>
  <c r="I5675" i="6"/>
  <c r="I5676" i="6"/>
  <c r="I5677" i="6"/>
  <c r="I5678" i="6"/>
  <c r="I5679" i="6"/>
  <c r="I5680" i="6"/>
  <c r="I5681" i="6"/>
  <c r="I5682" i="6"/>
  <c r="I5683" i="6"/>
  <c r="I5684" i="6"/>
  <c r="I5685" i="6"/>
  <c r="I5686" i="6"/>
  <c r="I5687" i="6"/>
  <c r="I5688" i="6"/>
  <c r="I5689" i="6"/>
  <c r="I5690" i="6"/>
  <c r="I5691" i="6"/>
  <c r="I5692" i="6"/>
  <c r="I5693" i="6"/>
  <c r="I5694" i="6"/>
  <c r="I5695" i="6"/>
  <c r="I5696" i="6"/>
  <c r="I5697" i="6"/>
  <c r="I5698" i="6"/>
  <c r="I5699" i="6"/>
  <c r="I5700" i="6"/>
  <c r="I5701" i="6"/>
  <c r="I5702" i="6"/>
  <c r="I5703" i="6"/>
  <c r="I5704" i="6"/>
  <c r="I5705" i="6"/>
  <c r="I5706" i="6"/>
  <c r="I5707" i="6"/>
  <c r="I5488" i="6"/>
  <c r="I7477" i="6"/>
  <c r="I7478" i="6"/>
  <c r="I7479" i="6"/>
  <c r="I7480" i="6"/>
  <c r="I7481" i="6"/>
  <c r="I7482" i="6"/>
  <c r="I7483" i="6"/>
  <c r="I7484" i="6"/>
  <c r="I7485" i="6"/>
  <c r="I7486" i="6"/>
  <c r="I7487" i="6"/>
  <c r="I7488" i="6"/>
  <c r="I7489" i="6"/>
  <c r="I7490" i="6"/>
  <c r="I7491" i="6"/>
  <c r="I7476" i="6"/>
  <c r="I5075" i="6"/>
  <c r="I5076" i="6"/>
  <c r="I5077" i="6"/>
  <c r="I5078" i="6"/>
  <c r="I5079" i="6"/>
  <c r="I5080" i="6"/>
  <c r="I5081" i="6"/>
  <c r="I5082" i="6"/>
  <c r="I5083" i="6"/>
  <c r="I5084" i="6"/>
  <c r="I5085" i="6"/>
  <c r="I5086" i="6"/>
  <c r="I5087" i="6"/>
  <c r="I5088" i="6"/>
  <c r="I5089" i="6"/>
  <c r="I5090" i="6"/>
  <c r="I5091" i="6"/>
  <c r="I5092" i="6"/>
  <c r="I5093" i="6"/>
  <c r="I5094" i="6"/>
  <c r="I5095" i="6"/>
  <c r="I5096" i="6"/>
  <c r="I5097" i="6"/>
  <c r="I5098" i="6"/>
  <c r="I5099" i="6"/>
  <c r="I5100" i="6"/>
  <c r="I5101" i="6"/>
  <c r="I5102" i="6"/>
  <c r="I5103" i="6"/>
  <c r="I5104" i="6"/>
  <c r="I5105" i="6"/>
  <c r="I5106" i="6"/>
  <c r="I5107" i="6"/>
  <c r="I5108" i="6"/>
  <c r="I5109" i="6"/>
  <c r="I5110" i="6"/>
  <c r="I5111" i="6"/>
  <c r="I5112" i="6"/>
  <c r="I5113" i="6"/>
  <c r="I5114" i="6"/>
  <c r="I5115" i="6"/>
  <c r="I5116" i="6"/>
  <c r="I5117" i="6"/>
  <c r="I5118" i="6"/>
  <c r="I5119" i="6"/>
  <c r="I5120" i="6"/>
  <c r="I5121" i="6"/>
  <c r="I5122" i="6"/>
  <c r="I5123" i="6"/>
  <c r="I5124" i="6"/>
  <c r="I5125" i="6"/>
  <c r="I5126" i="6"/>
  <c r="I5127" i="6"/>
  <c r="I5128" i="6"/>
  <c r="I5129" i="6"/>
  <c r="I5130" i="6"/>
  <c r="I5131" i="6"/>
  <c r="I5132" i="6"/>
  <c r="I5133" i="6"/>
  <c r="I5134" i="6"/>
  <c r="I5135" i="6"/>
  <c r="I5136" i="6"/>
  <c r="I5137" i="6"/>
  <c r="I5138" i="6"/>
  <c r="I5139" i="6"/>
  <c r="I5140" i="6"/>
  <c r="I5141" i="6"/>
  <c r="I5142" i="6"/>
  <c r="I5143" i="6"/>
  <c r="I5144" i="6"/>
  <c r="I5145" i="6"/>
  <c r="I5146" i="6"/>
  <c r="I5147" i="6"/>
  <c r="I5148" i="6"/>
  <c r="I5149" i="6"/>
  <c r="I5150" i="6"/>
  <c r="I5151" i="6"/>
  <c r="I5152" i="6"/>
  <c r="I5153" i="6"/>
  <c r="I5154" i="6"/>
  <c r="I5155" i="6"/>
  <c r="I5156" i="6"/>
  <c r="I5157" i="6"/>
  <c r="I5158" i="6"/>
  <c r="I5159" i="6"/>
  <c r="I5160" i="6"/>
  <c r="I5161" i="6"/>
  <c r="I5162" i="6"/>
  <c r="I5163" i="6"/>
  <c r="I5164" i="6"/>
  <c r="I5165" i="6"/>
  <c r="I5166" i="6"/>
  <c r="I5167" i="6"/>
  <c r="I5168" i="6"/>
  <c r="I5169" i="6"/>
  <c r="I5170" i="6"/>
  <c r="I5171" i="6"/>
  <c r="I5172" i="6"/>
  <c r="I5173" i="6"/>
  <c r="I5174" i="6"/>
  <c r="I5175" i="6"/>
  <c r="I5176" i="6"/>
  <c r="I5177" i="6"/>
  <c r="I5178" i="6"/>
  <c r="I5179" i="6"/>
  <c r="I5180" i="6"/>
  <c r="I5181" i="6"/>
  <c r="I5182" i="6"/>
  <c r="I5183" i="6"/>
  <c r="I5184" i="6"/>
  <c r="I5185" i="6"/>
  <c r="I5186" i="6"/>
  <c r="I5187" i="6"/>
  <c r="I5188" i="6"/>
  <c r="I5189" i="6"/>
  <c r="I5190" i="6"/>
  <c r="I5191" i="6"/>
  <c r="I5192" i="6"/>
  <c r="I5193" i="6"/>
  <c r="I5194" i="6"/>
  <c r="I5195" i="6"/>
  <c r="I5196" i="6"/>
  <c r="I5197" i="6"/>
  <c r="I5198" i="6"/>
  <c r="I5199" i="6"/>
  <c r="I5200" i="6"/>
  <c r="I5201" i="6"/>
  <c r="I5202" i="6"/>
  <c r="I5203" i="6"/>
  <c r="I5204" i="6"/>
  <c r="I5205" i="6"/>
  <c r="I5206" i="6"/>
  <c r="I5207" i="6"/>
  <c r="I5208" i="6"/>
  <c r="I5209" i="6"/>
  <c r="I5210" i="6"/>
  <c r="I5211" i="6"/>
  <c r="I5212" i="6"/>
  <c r="I5213" i="6"/>
  <c r="I5214" i="6"/>
  <c r="I5215" i="6"/>
  <c r="I5216" i="6"/>
  <c r="I5217" i="6"/>
  <c r="I5218" i="6"/>
  <c r="I5219" i="6"/>
  <c r="I5220" i="6"/>
  <c r="I5221" i="6"/>
  <c r="I5222" i="6"/>
  <c r="I5223" i="6"/>
  <c r="I5224" i="6"/>
  <c r="I5225" i="6"/>
  <c r="I5226" i="6"/>
  <c r="I5227" i="6"/>
  <c r="I5228" i="6"/>
  <c r="I5229" i="6"/>
  <c r="I5230" i="6"/>
  <c r="I5231" i="6"/>
  <c r="I5232" i="6"/>
  <c r="I5233" i="6"/>
  <c r="I5234" i="6"/>
  <c r="I5235" i="6"/>
  <c r="I5236" i="6"/>
  <c r="I5237" i="6"/>
  <c r="I5238" i="6"/>
  <c r="I5239" i="6"/>
  <c r="I5240" i="6"/>
  <c r="I5241" i="6"/>
  <c r="I5242" i="6"/>
  <c r="I5243" i="6"/>
  <c r="I5244" i="6"/>
  <c r="I5245" i="6"/>
  <c r="I5246" i="6"/>
  <c r="I5247" i="6"/>
  <c r="I5248" i="6"/>
  <c r="I5249" i="6"/>
  <c r="I5250" i="6"/>
  <c r="I5251" i="6"/>
  <c r="I5252" i="6"/>
  <c r="I5253" i="6"/>
  <c r="I5254" i="6"/>
  <c r="I5255" i="6"/>
  <c r="I5256" i="6"/>
  <c r="I5257" i="6"/>
  <c r="I5258" i="6"/>
  <c r="I5259" i="6"/>
  <c r="I5260" i="6"/>
  <c r="I5261" i="6"/>
  <c r="I5262" i="6"/>
  <c r="I5263" i="6"/>
  <c r="I5264" i="6"/>
  <c r="I5265" i="6"/>
  <c r="I5266" i="6"/>
  <c r="I5267" i="6"/>
  <c r="I5268" i="6"/>
  <c r="I5269" i="6"/>
  <c r="I5270" i="6"/>
  <c r="I5271" i="6"/>
  <c r="I5272" i="6"/>
  <c r="I5273" i="6"/>
  <c r="I5274" i="6"/>
  <c r="I5275" i="6"/>
  <c r="I5276" i="6"/>
  <c r="I5277" i="6"/>
  <c r="I5278" i="6"/>
  <c r="I5279" i="6"/>
  <c r="I5280" i="6"/>
  <c r="I5281" i="6"/>
  <c r="I5282" i="6"/>
  <c r="I5283" i="6"/>
  <c r="I5284" i="6"/>
  <c r="I5285" i="6"/>
  <c r="I5286" i="6"/>
  <c r="I5287" i="6"/>
  <c r="I5288" i="6"/>
  <c r="I5289" i="6"/>
  <c r="I5290" i="6"/>
  <c r="I5291" i="6"/>
  <c r="I5292" i="6"/>
  <c r="I5293" i="6"/>
  <c r="I5294" i="6"/>
  <c r="I5295" i="6"/>
  <c r="I5296" i="6"/>
  <c r="I5297" i="6"/>
  <c r="I5298" i="6"/>
  <c r="I5299" i="6"/>
  <c r="I5300" i="6"/>
  <c r="I5301" i="6"/>
  <c r="I5302" i="6"/>
  <c r="I5303" i="6"/>
  <c r="I5304" i="6"/>
  <c r="I5305" i="6"/>
  <c r="I5306" i="6"/>
  <c r="I5307" i="6"/>
  <c r="I5308" i="6"/>
  <c r="I5309" i="6"/>
  <c r="I5310" i="6"/>
  <c r="I5311" i="6"/>
  <c r="I5312" i="6"/>
  <c r="I5313" i="6"/>
  <c r="I5314" i="6"/>
  <c r="I5315" i="6"/>
  <c r="I5316" i="6"/>
  <c r="I5317" i="6"/>
  <c r="I5318" i="6"/>
  <c r="I5319" i="6"/>
  <c r="I5320" i="6"/>
  <c r="I5321" i="6"/>
  <c r="I5322" i="6"/>
  <c r="I5323" i="6"/>
  <c r="I5324" i="6"/>
  <c r="I5325" i="6"/>
  <c r="I5326" i="6"/>
  <c r="I5327" i="6"/>
  <c r="I5328" i="6"/>
  <c r="I5329" i="6"/>
  <c r="I5330" i="6"/>
  <c r="I5331" i="6"/>
  <c r="I5332" i="6"/>
  <c r="I5333" i="6"/>
  <c r="I5334" i="6"/>
  <c r="I5335" i="6"/>
  <c r="I5336" i="6"/>
  <c r="I5337" i="6"/>
  <c r="I5338" i="6"/>
  <c r="I5339" i="6"/>
  <c r="I5340" i="6"/>
  <c r="I5341" i="6"/>
  <c r="I5342" i="6"/>
  <c r="I5343" i="6"/>
  <c r="I5344" i="6"/>
  <c r="I5345" i="6"/>
  <c r="I5346" i="6"/>
  <c r="I5347" i="6"/>
  <c r="I5348" i="6"/>
  <c r="I5349" i="6"/>
  <c r="I5350" i="6"/>
  <c r="I5351" i="6"/>
  <c r="I5352" i="6"/>
  <c r="I5353" i="6"/>
  <c r="I5354" i="6"/>
  <c r="I5355" i="6"/>
  <c r="I5356" i="6"/>
  <c r="I5357" i="6"/>
  <c r="I5358" i="6"/>
  <c r="I5359" i="6"/>
  <c r="I5360" i="6"/>
  <c r="I5361" i="6"/>
  <c r="I5362" i="6"/>
  <c r="I5363" i="6"/>
  <c r="I5364" i="6"/>
  <c r="I5365" i="6"/>
  <c r="I5366" i="6"/>
  <c r="I5367" i="6"/>
  <c r="I5368" i="6"/>
  <c r="I5369" i="6"/>
  <c r="I5370" i="6"/>
  <c r="I5371" i="6"/>
  <c r="I5372" i="6"/>
  <c r="I5373" i="6"/>
  <c r="I5374" i="6"/>
  <c r="I5375" i="6"/>
  <c r="I5376" i="6"/>
  <c r="I5377" i="6"/>
  <c r="I5378" i="6"/>
  <c r="I5379" i="6"/>
  <c r="I5380" i="6"/>
  <c r="I5381" i="6"/>
  <c r="I5382" i="6"/>
  <c r="I5383" i="6"/>
  <c r="I5384" i="6"/>
  <c r="I5385" i="6"/>
  <c r="I5386" i="6"/>
  <c r="I5387" i="6"/>
  <c r="I5388" i="6"/>
  <c r="I5389" i="6"/>
  <c r="I5390" i="6"/>
  <c r="I5391" i="6"/>
  <c r="I5392" i="6"/>
  <c r="I5393" i="6"/>
  <c r="I5394" i="6"/>
  <c r="I5395" i="6"/>
  <c r="I5396" i="6"/>
  <c r="I5397" i="6"/>
  <c r="I5398" i="6"/>
  <c r="I5399" i="6"/>
  <c r="I5400" i="6"/>
  <c r="I5401" i="6"/>
  <c r="I5402" i="6"/>
  <c r="I5403" i="6"/>
  <c r="I5404" i="6"/>
  <c r="I5405" i="6"/>
  <c r="I5406" i="6"/>
  <c r="I5407" i="6"/>
  <c r="I5408" i="6"/>
  <c r="I5409" i="6"/>
  <c r="I5410" i="6"/>
  <c r="I5411" i="6"/>
  <c r="I5412" i="6"/>
  <c r="I5413" i="6"/>
  <c r="I5414" i="6"/>
  <c r="I5415" i="6"/>
  <c r="I5416" i="6"/>
  <c r="I5417" i="6"/>
  <c r="I5418" i="6"/>
  <c r="I5419" i="6"/>
  <c r="I5420" i="6"/>
  <c r="I5421" i="6"/>
  <c r="I5422" i="6"/>
  <c r="I5423" i="6"/>
  <c r="I5424" i="6"/>
  <c r="I5425" i="6"/>
  <c r="I5426" i="6"/>
  <c r="I5427" i="6"/>
  <c r="I5428" i="6"/>
  <c r="I5429" i="6"/>
  <c r="I5430" i="6"/>
  <c r="I5431" i="6"/>
  <c r="I5432" i="6"/>
  <c r="I5433" i="6"/>
  <c r="I5434" i="6"/>
  <c r="I5435" i="6"/>
  <c r="I5436" i="6"/>
  <c r="I5437" i="6"/>
  <c r="I5438" i="6"/>
  <c r="I5439" i="6"/>
  <c r="I5440" i="6"/>
  <c r="I5441" i="6"/>
  <c r="I5442" i="6"/>
  <c r="I5443" i="6"/>
  <c r="I5444" i="6"/>
  <c r="I5445" i="6"/>
  <c r="I5446" i="6"/>
  <c r="I5447" i="6"/>
  <c r="I5448" i="6"/>
  <c r="I5449" i="6"/>
  <c r="I5450" i="6"/>
  <c r="I5451" i="6"/>
  <c r="I5452" i="6"/>
  <c r="I5453" i="6"/>
  <c r="I5454" i="6"/>
  <c r="I5455" i="6"/>
  <c r="I5456" i="6"/>
  <c r="I5457" i="6"/>
  <c r="I5458" i="6"/>
  <c r="I5459" i="6"/>
  <c r="I5460" i="6"/>
  <c r="I5461" i="6"/>
  <c r="I5462" i="6"/>
  <c r="I5463" i="6"/>
  <c r="I5464" i="6"/>
  <c r="I5465" i="6"/>
  <c r="I5466" i="6"/>
  <c r="I5467" i="6"/>
  <c r="I5468" i="6"/>
  <c r="I5469" i="6"/>
  <c r="I5470" i="6"/>
  <c r="I5471" i="6"/>
  <c r="I5472" i="6"/>
  <c r="I5473" i="6"/>
  <c r="I5474" i="6"/>
  <c r="I5475" i="6"/>
  <c r="I5476" i="6"/>
  <c r="I5477" i="6"/>
  <c r="I5478" i="6"/>
  <c r="I5479" i="6"/>
  <c r="I5480" i="6"/>
  <c r="I5481" i="6"/>
  <c r="I5482" i="6"/>
  <c r="I5483" i="6"/>
  <c r="I5484" i="6"/>
  <c r="I5485" i="6"/>
  <c r="I5486" i="6"/>
  <c r="I5487" i="6"/>
  <c r="I5074" i="6"/>
  <c r="Q6501" i="6"/>
  <c r="Q6502" i="6"/>
  <c r="Q6503" i="6"/>
  <c r="Q6504" i="6"/>
  <c r="Q6505" i="6"/>
  <c r="Q6506" i="6"/>
  <c r="Q6507" i="6"/>
  <c r="Q6508" i="6"/>
  <c r="Q6509" i="6"/>
  <c r="Q6510" i="6"/>
  <c r="Q6511" i="6"/>
  <c r="Q6512" i="6"/>
  <c r="Q6513" i="6"/>
  <c r="Q6514" i="6"/>
  <c r="Q6515" i="6"/>
  <c r="Q6516" i="6"/>
  <c r="Q6517" i="6"/>
  <c r="Q6518" i="6"/>
  <c r="Q6519" i="6"/>
  <c r="Q6520" i="6"/>
  <c r="Q6521" i="6"/>
  <c r="Q6522" i="6"/>
  <c r="Q6523" i="6"/>
  <c r="Q6524" i="6"/>
  <c r="Q6525" i="6"/>
  <c r="Q6526" i="6"/>
  <c r="Q6527" i="6"/>
  <c r="Q6528" i="6"/>
  <c r="Q6529" i="6"/>
  <c r="Q6530" i="6"/>
  <c r="Q6531" i="6"/>
  <c r="Q6532" i="6"/>
  <c r="I6517" i="6"/>
  <c r="I6518" i="6"/>
  <c r="I6519" i="6"/>
  <c r="I6520" i="6"/>
  <c r="I6521" i="6"/>
  <c r="I6522" i="6"/>
  <c r="I6523" i="6"/>
  <c r="I6524" i="6"/>
  <c r="I6525" i="6"/>
  <c r="I6526" i="6"/>
  <c r="I6527" i="6"/>
  <c r="I6528" i="6"/>
  <c r="I6529" i="6"/>
  <c r="I6530" i="6"/>
  <c r="I6531" i="6"/>
  <c r="I6532" i="6"/>
  <c r="Q6469" i="6"/>
  <c r="Q6470" i="6"/>
  <c r="Q6471" i="6"/>
  <c r="Q6472" i="6"/>
  <c r="Q6473" i="6"/>
  <c r="Q6474" i="6"/>
  <c r="Q6475" i="6"/>
  <c r="Q6476" i="6"/>
  <c r="Q6477" i="6"/>
  <c r="Q6478" i="6"/>
  <c r="Q6479" i="6"/>
  <c r="Q6480" i="6"/>
  <c r="Q6481" i="6"/>
  <c r="Q6482" i="6"/>
  <c r="Q6483" i="6"/>
  <c r="Q6484" i="6"/>
  <c r="Q6485" i="6"/>
  <c r="Q6486" i="6"/>
  <c r="Q6487" i="6"/>
  <c r="Q6488" i="6"/>
  <c r="Q6489" i="6"/>
  <c r="Q6490" i="6"/>
  <c r="Q6491" i="6"/>
  <c r="Q6492" i="6"/>
  <c r="Q6493" i="6"/>
  <c r="Q6494" i="6"/>
  <c r="Q6495" i="6"/>
  <c r="Q6496" i="6"/>
  <c r="Q6497" i="6"/>
  <c r="Q6498" i="6"/>
  <c r="Q6499" i="6"/>
  <c r="Q6500" i="6"/>
  <c r="I6485" i="6"/>
  <c r="I6486" i="6"/>
  <c r="I6487" i="6"/>
  <c r="I6488" i="6"/>
  <c r="I6489" i="6"/>
  <c r="I6490" i="6"/>
  <c r="I6491" i="6"/>
  <c r="I6492" i="6"/>
  <c r="I6493" i="6"/>
  <c r="I6494" i="6"/>
  <c r="I6495" i="6"/>
  <c r="I6496" i="6"/>
  <c r="I6497" i="6"/>
  <c r="I6498" i="6"/>
  <c r="I6499" i="6"/>
  <c r="I6500" i="6"/>
  <c r="I6437" i="6"/>
  <c r="I6438" i="6"/>
  <c r="I6439" i="6"/>
  <c r="I6440" i="6"/>
  <c r="I6441" i="6"/>
  <c r="I6442" i="6"/>
  <c r="I6443" i="6"/>
  <c r="I6444" i="6"/>
  <c r="I6445" i="6"/>
  <c r="I6446" i="6"/>
  <c r="I6447" i="6"/>
  <c r="I6448" i="6"/>
  <c r="I6449" i="6"/>
  <c r="I6450" i="6"/>
  <c r="I6451" i="6"/>
  <c r="I6452" i="6"/>
  <c r="Q6437" i="6"/>
  <c r="Q6438" i="6"/>
  <c r="Q6439" i="6"/>
  <c r="Q6440" i="6"/>
  <c r="Q6441" i="6"/>
  <c r="Q6442" i="6"/>
  <c r="Q6443" i="6"/>
  <c r="Q6444" i="6"/>
  <c r="Q6445" i="6"/>
  <c r="Q6446" i="6"/>
  <c r="Q6447" i="6"/>
  <c r="Q6448" i="6"/>
  <c r="Q6449" i="6"/>
  <c r="Q6450" i="6"/>
  <c r="Q6451" i="6"/>
  <c r="Q6452" i="6"/>
  <c r="I6421" i="6"/>
  <c r="I6422" i="6"/>
  <c r="I6423" i="6"/>
  <c r="I6424" i="6"/>
  <c r="I6425" i="6"/>
  <c r="I6426" i="6"/>
  <c r="I6427" i="6"/>
  <c r="I6428" i="6"/>
  <c r="I6429" i="6"/>
  <c r="I6430" i="6"/>
  <c r="I6431" i="6"/>
  <c r="I6432" i="6"/>
  <c r="I6433" i="6"/>
  <c r="I6434" i="6"/>
  <c r="I6435" i="6"/>
  <c r="I6436" i="6"/>
  <c r="Q6372" i="6"/>
  <c r="Q6421" i="6"/>
  <c r="Q6422" i="6"/>
  <c r="Q6423" i="6"/>
  <c r="Q6424" i="6"/>
  <c r="Q6425" i="6"/>
  <c r="Q6426" i="6"/>
  <c r="Q6427" i="6"/>
  <c r="Q6428" i="6"/>
  <c r="Q6429" i="6"/>
  <c r="Q6430" i="6"/>
  <c r="Q6431" i="6"/>
  <c r="Q6432" i="6"/>
  <c r="Q6433" i="6"/>
  <c r="Q6434" i="6"/>
  <c r="Q6435" i="6"/>
  <c r="Q6436" i="6"/>
  <c r="Q13761" i="6"/>
  <c r="Q13762" i="6"/>
  <c r="Q13763" i="6"/>
  <c r="Q13764" i="6"/>
  <c r="Q13765" i="6"/>
  <c r="Q13766" i="6"/>
  <c r="Q13767" i="6"/>
  <c r="Q13768" i="6"/>
  <c r="Q13769" i="6"/>
  <c r="Q13770" i="6"/>
  <c r="Q13771" i="6"/>
  <c r="Q13772" i="6"/>
  <c r="Q13773" i="6"/>
  <c r="Q13774" i="6"/>
  <c r="Q13775" i="6"/>
  <c r="Q13760" i="6"/>
  <c r="I13761" i="6"/>
  <c r="I13762" i="6"/>
  <c r="I13763" i="6"/>
  <c r="I13764" i="6"/>
  <c r="I13765" i="6"/>
  <c r="I13766" i="6"/>
  <c r="I13767" i="6"/>
  <c r="I13768" i="6"/>
  <c r="I13769" i="6"/>
  <c r="I13770" i="6"/>
  <c r="I13771" i="6"/>
  <c r="I13772" i="6"/>
  <c r="I13773" i="6"/>
  <c r="I13774" i="6"/>
  <c r="I13775" i="6"/>
  <c r="I13760" i="6"/>
  <c r="Q13709" i="6"/>
  <c r="Q13710" i="6"/>
  <c r="Q13711" i="6"/>
  <c r="Q13712" i="6"/>
  <c r="Q13713" i="6"/>
  <c r="Q13714" i="6"/>
  <c r="Q13715" i="6"/>
  <c r="Q13716" i="6"/>
  <c r="Q13717" i="6"/>
  <c r="Q13718" i="6"/>
  <c r="Q13719" i="6"/>
  <c r="Q13720" i="6"/>
  <c r="Q13721" i="6"/>
  <c r="Q13722" i="6"/>
  <c r="Q13723" i="6"/>
  <c r="Q13708" i="6"/>
  <c r="I13709" i="6"/>
  <c r="I13710" i="6"/>
  <c r="I13711" i="6"/>
  <c r="I13712" i="6"/>
  <c r="I13713" i="6"/>
  <c r="I13714" i="6"/>
  <c r="I13715" i="6"/>
  <c r="I13716" i="6"/>
  <c r="I13717" i="6"/>
  <c r="I13718" i="6"/>
  <c r="I13719" i="6"/>
  <c r="I13720" i="6"/>
  <c r="I13721" i="6"/>
  <c r="I13722" i="6"/>
  <c r="I13708" i="6"/>
  <c r="H13723" i="6"/>
  <c r="I13723" i="6" s="1"/>
  <c r="I15251" i="6"/>
  <c r="I15252" i="6"/>
  <c r="I15253" i="6"/>
  <c r="I15254" i="6"/>
  <c r="I15255" i="6"/>
  <c r="I15256" i="6"/>
  <c r="I15257" i="6"/>
  <c r="I15258" i="6"/>
  <c r="I15259" i="6"/>
  <c r="I15260" i="6"/>
  <c r="I15261" i="6"/>
  <c r="I15262" i="6"/>
  <c r="I15263" i="6"/>
  <c r="I15264" i="6"/>
  <c r="I15250" i="6"/>
  <c r="Q15251" i="6"/>
  <c r="Q15252" i="6"/>
  <c r="Q15253" i="6"/>
  <c r="Q15254" i="6"/>
  <c r="Q15255" i="6"/>
  <c r="Q15256" i="6"/>
  <c r="Q15257" i="6"/>
  <c r="Q15258" i="6"/>
  <c r="Q15259" i="6"/>
  <c r="Q15260" i="6"/>
  <c r="Q15261" i="6"/>
  <c r="Q15262" i="6"/>
  <c r="Q15263" i="6"/>
  <c r="Q15264" i="6"/>
  <c r="Q15250" i="6"/>
  <c r="Q7477" i="6"/>
  <c r="Q7478" i="6"/>
  <c r="Q7479" i="6"/>
  <c r="Q7480" i="6"/>
  <c r="Q7481" i="6"/>
  <c r="Q7482" i="6"/>
  <c r="Q7483" i="6"/>
  <c r="Q7484" i="6"/>
  <c r="Q7485" i="6"/>
  <c r="Q7486" i="6"/>
  <c r="Q7487" i="6"/>
  <c r="Q7488" i="6"/>
  <c r="Q7489" i="6"/>
  <c r="Q7490" i="6"/>
  <c r="Q7491" i="6"/>
  <c r="Q7476" i="6"/>
  <c r="Q7257" i="6"/>
  <c r="Q7258" i="6"/>
  <c r="Q7259" i="6"/>
  <c r="Q7260" i="6"/>
  <c r="Q7261" i="6"/>
  <c r="Q7262" i="6"/>
  <c r="Q7263" i="6"/>
  <c r="Q7264" i="6"/>
  <c r="Q7265" i="6"/>
  <c r="Q7266" i="6"/>
  <c r="Q7267" i="6"/>
  <c r="Q7268" i="6"/>
  <c r="Q7269" i="6"/>
  <c r="Q7270" i="6"/>
  <c r="Q7271" i="6"/>
  <c r="Q7256" i="6"/>
  <c r="I7257" i="6"/>
  <c r="I7258" i="6"/>
  <c r="I7259" i="6"/>
  <c r="I7260" i="6"/>
  <c r="I7261" i="6"/>
  <c r="I7262" i="6"/>
  <c r="I7263" i="6"/>
  <c r="I7264" i="6"/>
  <c r="I7265" i="6"/>
  <c r="I7266" i="6"/>
  <c r="I7267" i="6"/>
  <c r="I7268" i="6"/>
  <c r="I7269" i="6"/>
  <c r="I7270" i="6"/>
  <c r="I7271" i="6"/>
  <c r="I7256" i="6"/>
  <c r="R962" i="6"/>
  <c r="R961" i="6"/>
  <c r="R958" i="6"/>
  <c r="R957" i="6"/>
  <c r="R956" i="6"/>
  <c r="R960" i="6"/>
  <c r="R959" i="6"/>
  <c r="R955" i="6"/>
  <c r="R954" i="6"/>
  <c r="R968" i="6"/>
  <c r="R967" i="6"/>
  <c r="R953" i="6"/>
  <c r="R966" i="6"/>
  <c r="R965" i="6"/>
  <c r="R952" i="6"/>
  <c r="R951" i="6"/>
  <c r="R950" i="6"/>
  <c r="R949" i="6"/>
  <c r="R964" i="6"/>
  <c r="R963" i="6"/>
  <c r="R948" i="6"/>
  <c r="R1182" i="6"/>
  <c r="R1181" i="6"/>
  <c r="R1180" i="6"/>
  <c r="R1179" i="6"/>
  <c r="R1178" i="6"/>
  <c r="R1177" i="6"/>
  <c r="R1176" i="6"/>
  <c r="R1175" i="6"/>
  <c r="R1174" i="6"/>
  <c r="R1173" i="6"/>
  <c r="R1172" i="6"/>
  <c r="R1171" i="6"/>
  <c r="R1170" i="6"/>
  <c r="R1169" i="6"/>
  <c r="R1168" i="6"/>
  <c r="Q13013" i="6"/>
  <c r="Q13014" i="6"/>
  <c r="Q13015" i="6"/>
  <c r="Q13016" i="6"/>
  <c r="Q13017" i="6"/>
  <c r="Q13018" i="6"/>
  <c r="Q13019" i="6"/>
  <c r="Q13020" i="6"/>
  <c r="Q13021" i="6"/>
  <c r="Q13022" i="6"/>
  <c r="Q13023" i="6"/>
  <c r="Q13012" i="6"/>
  <c r="I13013" i="6"/>
  <c r="I13014" i="6"/>
  <c r="I13015" i="6"/>
  <c r="I13016" i="6"/>
  <c r="I13017" i="6"/>
  <c r="I13018" i="6"/>
  <c r="I13019" i="6"/>
  <c r="I13020" i="6"/>
  <c r="I13021" i="6"/>
  <c r="I13022" i="6"/>
  <c r="I13023" i="6"/>
  <c r="I13012" i="6"/>
  <c r="Q15044" i="6"/>
  <c r="Q15045" i="6"/>
  <c r="Q15046" i="6"/>
  <c r="Q15047" i="6"/>
  <c r="Q15048" i="6"/>
  <c r="Q15049" i="6"/>
  <c r="Q15050" i="6"/>
  <c r="Q15051" i="6"/>
  <c r="Q15052" i="6"/>
  <c r="Q15053" i="6"/>
  <c r="Q15054" i="6"/>
  <c r="Q15055" i="6"/>
  <c r="Q15056" i="6"/>
  <c r="Q15057" i="6"/>
  <c r="Q15058" i="6"/>
  <c r="Q15075" i="6"/>
  <c r="Q15076" i="6"/>
  <c r="Q15077" i="6"/>
  <c r="Q15078" i="6"/>
  <c r="Q15079" i="6"/>
  <c r="Q15080" i="6"/>
  <c r="Q15081" i="6"/>
  <c r="Q15082" i="6"/>
  <c r="Q15083" i="6"/>
  <c r="Q15084" i="6"/>
  <c r="Q15085" i="6"/>
  <c r="Q15086" i="6"/>
  <c r="Q15087" i="6"/>
  <c r="Q15088" i="6"/>
  <c r="Q15089" i="6"/>
  <c r="Q15090" i="6"/>
  <c r="Q15091" i="6"/>
  <c r="Q15092" i="6"/>
  <c r="Q15093" i="6"/>
  <c r="Q15094" i="6"/>
  <c r="Q15095" i="6"/>
  <c r="Q15096" i="6"/>
  <c r="Q15097" i="6"/>
  <c r="Q15098" i="6"/>
  <c r="Q15099" i="6"/>
  <c r="Q15100" i="6"/>
  <c r="Q15101" i="6"/>
  <c r="Q15102" i="6"/>
  <c r="Q15103" i="6"/>
  <c r="Q15104" i="6"/>
  <c r="Q15105" i="6"/>
  <c r="Q15106" i="6"/>
  <c r="Q15107" i="6"/>
  <c r="Q15108" i="6"/>
  <c r="Q15109" i="6"/>
  <c r="Q15110" i="6"/>
  <c r="Q15111" i="6"/>
  <c r="Q15112" i="6"/>
  <c r="Q15113" i="6"/>
  <c r="Q15114" i="6"/>
  <c r="Q15115" i="6"/>
  <c r="Q15116" i="6"/>
  <c r="Q15117" i="6"/>
  <c r="Q15118" i="6"/>
  <c r="Q15119" i="6"/>
  <c r="Q15120" i="6"/>
  <c r="Q15121" i="6"/>
  <c r="Q15122" i="6"/>
  <c r="Q15059" i="6"/>
  <c r="Q15060" i="6"/>
  <c r="Q15061" i="6"/>
  <c r="Q15062" i="6"/>
  <c r="Q15063" i="6"/>
  <c r="Q15064" i="6"/>
  <c r="Q15065" i="6"/>
  <c r="Q15066" i="6"/>
  <c r="Q15067" i="6"/>
  <c r="Q15068" i="6"/>
  <c r="Q15069" i="6"/>
  <c r="Q15070" i="6"/>
  <c r="Q15071" i="6"/>
  <c r="Q15072" i="6"/>
  <c r="Q15073" i="6"/>
  <c r="Q15074" i="6"/>
  <c r="Q15143" i="6"/>
  <c r="Q15144" i="6"/>
  <c r="Q15145" i="6"/>
  <c r="Q15146" i="6"/>
  <c r="Q15147" i="6"/>
  <c r="Q15148" i="6"/>
  <c r="Q15149" i="6"/>
  <c r="Q15150" i="6"/>
  <c r="Q15151" i="6"/>
  <c r="Q15152" i="6"/>
  <c r="Q15153" i="6"/>
  <c r="Q15154" i="6"/>
  <c r="Q15155" i="6"/>
  <c r="Q15156" i="6"/>
  <c r="Q15157" i="6"/>
  <c r="Q15123" i="6"/>
  <c r="Q15124" i="6"/>
  <c r="Q15125" i="6"/>
  <c r="Q15126" i="6"/>
  <c r="Q15127" i="6"/>
  <c r="Q15128" i="6"/>
  <c r="Q15129" i="6"/>
  <c r="Q15130" i="6"/>
  <c r="Q15131" i="6"/>
  <c r="Q15132" i="6"/>
  <c r="Q15133" i="6"/>
  <c r="Q15134" i="6"/>
  <c r="Q15135" i="6"/>
  <c r="Q15136" i="6"/>
  <c r="Q15137" i="6"/>
  <c r="Q15138" i="6"/>
  <c r="Q15139" i="6"/>
  <c r="Q15140" i="6"/>
  <c r="Q15141" i="6"/>
  <c r="Q15142" i="6"/>
  <c r="Q15158" i="6"/>
  <c r="Q15159" i="6"/>
  <c r="Q15160" i="6"/>
  <c r="Q15161" i="6"/>
  <c r="Q15162" i="6"/>
  <c r="Q15163" i="6"/>
  <c r="Q15164" i="6"/>
  <c r="Q15165" i="6"/>
  <c r="Q15166" i="6"/>
  <c r="Q15167" i="6"/>
  <c r="Q15168" i="6"/>
  <c r="Q15169" i="6"/>
  <c r="Q15170" i="6"/>
  <c r="Q15171" i="6"/>
  <c r="Q15172" i="6"/>
  <c r="Q15173" i="6"/>
  <c r="Q15174" i="6"/>
  <c r="Q15175" i="6"/>
  <c r="Q15176" i="6"/>
  <c r="Q15177" i="6"/>
  <c r="Q15178" i="6"/>
  <c r="Q15179" i="6"/>
  <c r="Q15180" i="6"/>
  <c r="Q15181" i="6"/>
  <c r="Q15182" i="6"/>
  <c r="Q15183" i="6"/>
  <c r="Q15184" i="6"/>
  <c r="Q15185" i="6"/>
  <c r="Q15186" i="6"/>
  <c r="Q15187" i="6"/>
  <c r="Q15188" i="6"/>
  <c r="Q15189" i="6"/>
  <c r="Q15190" i="6"/>
  <c r="Q15191" i="6"/>
  <c r="Q15192" i="6"/>
  <c r="Q15193" i="6"/>
  <c r="Q15194" i="6"/>
  <c r="Q15195" i="6"/>
  <c r="Q15196" i="6"/>
  <c r="Q15197" i="6"/>
  <c r="Q15198" i="6"/>
  <c r="Q15199" i="6"/>
  <c r="Q15200" i="6"/>
  <c r="Q15201" i="6"/>
  <c r="Q15202" i="6"/>
  <c r="Q15203" i="6"/>
  <c r="Q15204" i="6"/>
  <c r="Q15205" i="6"/>
  <c r="Q15206" i="6"/>
  <c r="Q15207" i="6"/>
  <c r="Q15208" i="6"/>
  <c r="Q15209" i="6"/>
  <c r="Q15210" i="6"/>
  <c r="Q15211" i="6"/>
  <c r="Q15212" i="6"/>
  <c r="Q15213" i="6"/>
  <c r="Q15214" i="6"/>
  <c r="Q15215" i="6"/>
  <c r="Q15216" i="6"/>
  <c r="Q15217" i="6"/>
  <c r="Q15218" i="6"/>
  <c r="Q15219" i="6"/>
  <c r="Q15220" i="6"/>
  <c r="Q15221" i="6"/>
  <c r="Q15222" i="6"/>
  <c r="Q15223" i="6"/>
  <c r="Q15224" i="6"/>
  <c r="Q15225" i="6"/>
  <c r="Q15226" i="6"/>
  <c r="Q15227" i="6"/>
  <c r="Q15228" i="6"/>
  <c r="Q15229" i="6"/>
  <c r="Q15230" i="6"/>
  <c r="Q15231" i="6"/>
  <c r="Q15232" i="6"/>
  <c r="Q15233" i="6"/>
  <c r="Q15234" i="6"/>
  <c r="Q15235" i="6"/>
  <c r="Q15236" i="6"/>
  <c r="Q15237" i="6"/>
  <c r="Q15238" i="6"/>
  <c r="Q15239" i="6"/>
  <c r="Q15240" i="6"/>
  <c r="Q15241" i="6"/>
  <c r="Q15242" i="6"/>
  <c r="Q15243" i="6"/>
  <c r="Q15244" i="6"/>
  <c r="Q15245" i="6"/>
  <c r="Q15246" i="6"/>
  <c r="Q15247" i="6"/>
  <c r="Q15248" i="6"/>
  <c r="Q15249" i="6"/>
  <c r="Q15043" i="6"/>
  <c r="Q5936" i="6"/>
  <c r="Q5937" i="6"/>
  <c r="Q5938" i="6"/>
  <c r="Q5939" i="6"/>
  <c r="Q5940" i="6"/>
  <c r="Q5941" i="6"/>
  <c r="Q5942" i="6"/>
  <c r="Q5943" i="6"/>
  <c r="Q5944" i="6"/>
  <c r="Q5945" i="6"/>
  <c r="Q5946" i="6"/>
  <c r="Q5947" i="6"/>
  <c r="Q13833" i="6"/>
  <c r="Q13832" i="6"/>
  <c r="Q13831" i="6"/>
  <c r="Q13830" i="6"/>
  <c r="Q13829" i="6"/>
  <c r="Q13828" i="6"/>
  <c r="Q13827" i="6"/>
  <c r="Q13826" i="6"/>
  <c r="Q13825" i="6"/>
  <c r="Q13824" i="6"/>
  <c r="Q13823" i="6"/>
  <c r="Q13822" i="6"/>
  <c r="Q13821" i="6"/>
  <c r="Q13820" i="6"/>
  <c r="Q13819" i="6"/>
  <c r="Q13818" i="6"/>
  <c r="I13833" i="6"/>
  <c r="I13832" i="6"/>
  <c r="I13831" i="6"/>
  <c r="I13830" i="6"/>
  <c r="I13829" i="6"/>
  <c r="I13828" i="6"/>
  <c r="I13827" i="6"/>
  <c r="I13826" i="6"/>
  <c r="I13825" i="6"/>
  <c r="I13824" i="6"/>
  <c r="I13823" i="6"/>
  <c r="I13822" i="6"/>
  <c r="I13821" i="6"/>
  <c r="I13820" i="6"/>
  <c r="I13819" i="6"/>
  <c r="I13818" i="6"/>
  <c r="G139" i="64"/>
  <c r="G458" i="64"/>
  <c r="D458" i="64"/>
  <c r="G370" i="64"/>
  <c r="Q5488" i="6"/>
  <c r="Q5489" i="6"/>
  <c r="Q5490" i="6"/>
  <c r="Q5491" i="6"/>
  <c r="Q5492" i="6"/>
  <c r="Q5493" i="6"/>
  <c r="Q5494" i="6"/>
  <c r="Q5495" i="6"/>
  <c r="Q5496" i="6"/>
  <c r="Q5497" i="6"/>
  <c r="Q5498" i="6"/>
  <c r="Q5499" i="6"/>
  <c r="Q5500" i="6"/>
  <c r="Q5501" i="6"/>
  <c r="Q5502" i="6"/>
  <c r="Q5503" i="6"/>
  <c r="Q5504" i="6"/>
  <c r="Q5505" i="6"/>
  <c r="Q5506" i="6"/>
  <c r="Q5507" i="6"/>
  <c r="R5488" i="6"/>
  <c r="R5489" i="6"/>
  <c r="R5490" i="6"/>
  <c r="R5491" i="6"/>
  <c r="R5492" i="6"/>
  <c r="R5493" i="6"/>
  <c r="R5494" i="6"/>
  <c r="R5495" i="6"/>
  <c r="R5496" i="6"/>
  <c r="R5497" i="6"/>
  <c r="R5498" i="6"/>
  <c r="R5499" i="6"/>
  <c r="R5500" i="6"/>
  <c r="R5501" i="6"/>
  <c r="R5502" i="6"/>
  <c r="R5503" i="6"/>
  <c r="R5504" i="6"/>
  <c r="R5505" i="6"/>
  <c r="R5506" i="6"/>
  <c r="R5507" i="6"/>
  <c r="G483" i="64"/>
  <c r="D483" i="64"/>
  <c r="G395" i="64"/>
  <c r="D395" i="64"/>
  <c r="D370" i="64"/>
  <c r="G255" i="64"/>
  <c r="D255" i="64"/>
  <c r="G231" i="64"/>
  <c r="D231" i="64"/>
  <c r="G280" i="64"/>
  <c r="D280" i="64"/>
  <c r="D139" i="64"/>
  <c r="G315" i="64"/>
  <c r="D315" i="64"/>
  <c r="G173" i="64"/>
  <c r="D173" i="64"/>
  <c r="G114" i="64"/>
  <c r="D114" i="64"/>
  <c r="D79" i="64"/>
  <c r="G55" i="64"/>
  <c r="D55" i="64"/>
  <c r="R5798" i="6"/>
  <c r="R5797" i="6"/>
  <c r="R5796" i="6"/>
  <c r="R5795" i="6"/>
  <c r="R5794" i="6"/>
  <c r="R5793" i="6"/>
  <c r="R5792" i="6"/>
  <c r="R5791" i="6"/>
  <c r="R5790" i="6"/>
  <c r="R5789" i="6"/>
  <c r="R5788" i="6"/>
  <c r="R5787" i="6"/>
  <c r="R5786" i="6"/>
  <c r="R5785" i="6"/>
  <c r="R5784" i="6"/>
  <c r="R5783" i="6"/>
  <c r="R5782" i="6"/>
  <c r="R5781" i="6"/>
  <c r="R5780" i="6"/>
  <c r="R5779" i="6"/>
  <c r="R5681" i="6"/>
  <c r="R5680" i="6"/>
  <c r="R5679" i="6"/>
  <c r="R5678" i="6"/>
  <c r="R5677" i="6"/>
  <c r="R5676" i="6"/>
  <c r="R5675" i="6"/>
  <c r="R5674" i="6"/>
  <c r="R5673" i="6"/>
  <c r="R5672" i="6"/>
  <c r="R5671" i="6"/>
  <c r="R5670" i="6"/>
  <c r="R5669" i="6"/>
  <c r="R5668" i="6"/>
  <c r="R5667" i="6"/>
  <c r="R5666" i="6"/>
  <c r="R5665" i="6"/>
  <c r="R5664" i="6"/>
  <c r="R5663" i="6"/>
  <c r="R5662" i="6"/>
  <c r="R5661" i="6"/>
  <c r="R5660" i="6"/>
  <c r="R5659" i="6"/>
  <c r="R5658" i="6"/>
  <c r="I15044" i="6"/>
  <c r="I15045" i="6"/>
  <c r="I15046" i="6"/>
  <c r="I15047" i="6"/>
  <c r="I15048" i="6"/>
  <c r="I15049" i="6"/>
  <c r="I15050" i="6"/>
  <c r="I15051" i="6"/>
  <c r="I15052" i="6"/>
  <c r="I15053" i="6"/>
  <c r="I15054" i="6"/>
  <c r="I15055" i="6"/>
  <c r="I15056" i="6"/>
  <c r="I15057" i="6"/>
  <c r="I15058" i="6"/>
  <c r="I15075" i="6"/>
  <c r="I15076" i="6"/>
  <c r="I15077" i="6"/>
  <c r="I15078" i="6"/>
  <c r="I15079" i="6"/>
  <c r="I15080" i="6"/>
  <c r="I15081" i="6"/>
  <c r="I15082" i="6"/>
  <c r="I15083" i="6"/>
  <c r="I15084" i="6"/>
  <c r="I15085" i="6"/>
  <c r="I15086" i="6"/>
  <c r="I15087" i="6"/>
  <c r="I15088" i="6"/>
  <c r="I15089" i="6"/>
  <c r="I15090" i="6"/>
  <c r="I15091" i="6"/>
  <c r="I15092" i="6"/>
  <c r="I15093" i="6"/>
  <c r="I15094" i="6"/>
  <c r="I15095" i="6"/>
  <c r="I15096" i="6"/>
  <c r="I15097" i="6"/>
  <c r="I15098" i="6"/>
  <c r="I15099" i="6"/>
  <c r="I15100" i="6"/>
  <c r="I15101" i="6"/>
  <c r="I15102" i="6"/>
  <c r="I15103" i="6"/>
  <c r="I15104" i="6"/>
  <c r="I15105" i="6"/>
  <c r="I15106" i="6"/>
  <c r="I15107" i="6"/>
  <c r="I15108" i="6"/>
  <c r="I15109" i="6"/>
  <c r="I15110" i="6"/>
  <c r="I15111" i="6"/>
  <c r="I15112" i="6"/>
  <c r="I15113" i="6"/>
  <c r="I15114" i="6"/>
  <c r="I15115" i="6"/>
  <c r="I15116" i="6"/>
  <c r="I15117" i="6"/>
  <c r="I15118" i="6"/>
  <c r="I15119" i="6"/>
  <c r="I15120" i="6"/>
  <c r="I15121" i="6"/>
  <c r="I15122" i="6"/>
  <c r="I15059" i="6"/>
  <c r="I15060" i="6"/>
  <c r="I15061" i="6"/>
  <c r="I15062" i="6"/>
  <c r="I15063" i="6"/>
  <c r="I15064" i="6"/>
  <c r="I15065" i="6"/>
  <c r="I15066" i="6"/>
  <c r="I15067" i="6"/>
  <c r="I15068" i="6"/>
  <c r="I15069" i="6"/>
  <c r="I15070" i="6"/>
  <c r="I15071" i="6"/>
  <c r="I15072" i="6"/>
  <c r="I15073" i="6"/>
  <c r="I15074" i="6"/>
  <c r="I15143" i="6"/>
  <c r="I15144" i="6"/>
  <c r="I15145" i="6"/>
  <c r="I15146" i="6"/>
  <c r="I15147" i="6"/>
  <c r="I15148" i="6"/>
  <c r="I15149" i="6"/>
  <c r="I15150" i="6"/>
  <c r="I15151" i="6"/>
  <c r="I15152" i="6"/>
  <c r="I15153" i="6"/>
  <c r="I15154" i="6"/>
  <c r="I15155" i="6"/>
  <c r="I15156" i="6"/>
  <c r="I15157" i="6"/>
  <c r="I15123" i="6"/>
  <c r="I15124" i="6"/>
  <c r="I15125" i="6"/>
  <c r="I15126" i="6"/>
  <c r="I15127" i="6"/>
  <c r="I15128" i="6"/>
  <c r="I15129" i="6"/>
  <c r="I15130" i="6"/>
  <c r="I15131" i="6"/>
  <c r="I15132" i="6"/>
  <c r="I15133" i="6"/>
  <c r="I15134" i="6"/>
  <c r="I15135" i="6"/>
  <c r="I15136" i="6"/>
  <c r="I15137" i="6"/>
  <c r="I15138" i="6"/>
  <c r="I15139" i="6"/>
  <c r="I15140" i="6"/>
  <c r="I15141" i="6"/>
  <c r="I15142" i="6"/>
  <c r="I15158" i="6"/>
  <c r="I15159" i="6"/>
  <c r="I15160" i="6"/>
  <c r="I15161" i="6"/>
  <c r="I15162" i="6"/>
  <c r="I15163" i="6"/>
  <c r="I15164" i="6"/>
  <c r="I15165" i="6"/>
  <c r="I15166" i="6"/>
  <c r="I15167" i="6"/>
  <c r="I15168" i="6"/>
  <c r="I15169" i="6"/>
  <c r="I15170" i="6"/>
  <c r="I15171" i="6"/>
  <c r="I15172" i="6"/>
  <c r="I15173" i="6"/>
  <c r="I15174" i="6"/>
  <c r="I15175" i="6"/>
  <c r="I15176" i="6"/>
  <c r="I15177" i="6"/>
  <c r="I15178" i="6"/>
  <c r="I15179" i="6"/>
  <c r="I15180" i="6"/>
  <c r="I15181" i="6"/>
  <c r="I15182" i="6"/>
  <c r="I15183" i="6"/>
  <c r="I15184" i="6"/>
  <c r="I15185" i="6"/>
  <c r="I15186" i="6"/>
  <c r="I15187" i="6"/>
  <c r="I15188" i="6"/>
  <c r="I15189" i="6"/>
  <c r="I15190" i="6"/>
  <c r="I15191" i="6"/>
  <c r="I15192" i="6"/>
  <c r="I15193" i="6"/>
  <c r="I15194" i="6"/>
  <c r="I15195" i="6"/>
  <c r="I15196" i="6"/>
  <c r="I15197" i="6"/>
  <c r="I15198" i="6"/>
  <c r="I15199" i="6"/>
  <c r="I15200" i="6"/>
  <c r="I15201" i="6"/>
  <c r="I15202" i="6"/>
  <c r="I15203" i="6"/>
  <c r="I15204" i="6"/>
  <c r="I15205" i="6"/>
  <c r="I15206" i="6"/>
  <c r="I15207" i="6"/>
  <c r="I15208" i="6"/>
  <c r="I15209" i="6"/>
  <c r="I15210" i="6"/>
  <c r="I15211" i="6"/>
  <c r="I15212" i="6"/>
  <c r="I15213" i="6"/>
  <c r="I15214" i="6"/>
  <c r="I15215" i="6"/>
  <c r="I15216" i="6"/>
  <c r="I15217" i="6"/>
  <c r="I15218" i="6"/>
  <c r="I15219" i="6"/>
  <c r="I15220" i="6"/>
  <c r="I15221" i="6"/>
  <c r="I15222" i="6"/>
  <c r="I15223" i="6"/>
  <c r="I15224" i="6"/>
  <c r="I15225" i="6"/>
  <c r="I15226" i="6"/>
  <c r="I15227" i="6"/>
  <c r="I15228" i="6"/>
  <c r="I15229" i="6"/>
  <c r="I15230" i="6"/>
  <c r="I15231" i="6"/>
  <c r="I15232" i="6"/>
  <c r="I15233" i="6"/>
  <c r="I15234" i="6"/>
  <c r="I15235" i="6"/>
  <c r="I15236" i="6"/>
  <c r="I15237" i="6"/>
  <c r="I15238" i="6"/>
  <c r="I15239" i="6"/>
  <c r="I15240" i="6"/>
  <c r="I15241" i="6"/>
  <c r="I15242" i="6"/>
  <c r="I15243" i="6"/>
  <c r="I15244" i="6"/>
  <c r="I15245" i="6"/>
  <c r="I15246" i="6"/>
  <c r="I15247" i="6"/>
  <c r="I15248" i="6"/>
  <c r="I15249" i="6"/>
  <c r="I15043" i="6"/>
  <c r="Q3715" i="6"/>
  <c r="Q3716" i="6"/>
  <c r="Q3717" i="6"/>
  <c r="Q3718" i="6"/>
  <c r="Q3719" i="6"/>
  <c r="Q3720" i="6"/>
  <c r="Q3721" i="6"/>
  <c r="Q3722" i="6"/>
  <c r="Q3723" i="6"/>
  <c r="Q3724" i="6"/>
  <c r="Q3725" i="6"/>
  <c r="Q3726" i="6"/>
  <c r="Q3727" i="6"/>
  <c r="Q3728" i="6"/>
  <c r="Q3729" i="6"/>
  <c r="Q3730" i="6"/>
  <c r="Q3731" i="6"/>
  <c r="Q3732" i="6"/>
  <c r="Q3733" i="6"/>
  <c r="Q3734" i="6"/>
  <c r="Q3735" i="6"/>
  <c r="Q3736" i="6"/>
  <c r="Q3737" i="6"/>
  <c r="Q3738" i="6"/>
  <c r="Q3739" i="6"/>
  <c r="Q3740" i="6"/>
  <c r="Q3741" i="6"/>
  <c r="Q3742" i="6"/>
  <c r="Q3743" i="6"/>
  <c r="Q3744" i="6"/>
  <c r="Q3745" i="6"/>
  <c r="Q3746" i="6"/>
  <c r="Q3747" i="6"/>
  <c r="Q3748" i="6"/>
  <c r="Q3749" i="6"/>
  <c r="Q3750" i="6"/>
  <c r="Q3751" i="6"/>
  <c r="Q3752" i="6"/>
  <c r="Q3753" i="6"/>
  <c r="Q3754" i="6"/>
  <c r="Q3755" i="6"/>
  <c r="Q3756" i="6"/>
  <c r="Q3757" i="6"/>
  <c r="Q3758" i="6"/>
  <c r="Q3759" i="6"/>
  <c r="Q3760" i="6"/>
  <c r="Q3761" i="6"/>
  <c r="Q3762" i="6"/>
  <c r="Q3763" i="6"/>
  <c r="Q3764" i="6"/>
  <c r="Q3765" i="6"/>
  <c r="Q3766" i="6"/>
  <c r="Q3767" i="6"/>
  <c r="Q3768" i="6"/>
  <c r="Q3769" i="6"/>
  <c r="Q3770" i="6"/>
  <c r="Q3771" i="6"/>
  <c r="Q3772" i="6"/>
  <c r="Q3773" i="6"/>
  <c r="Q3774" i="6"/>
  <c r="Q3775" i="6"/>
  <c r="Q3776" i="6"/>
  <c r="Q3777" i="6"/>
  <c r="Q3778" i="6"/>
  <c r="Q3779" i="6"/>
  <c r="Q3780" i="6"/>
  <c r="Q3781" i="6"/>
  <c r="Q3782" i="6"/>
  <c r="Q3783" i="6"/>
  <c r="Q3784" i="6"/>
  <c r="Q3785" i="6"/>
  <c r="Q3786" i="6"/>
  <c r="Q3787" i="6"/>
  <c r="Q3788" i="6"/>
  <c r="Q3789" i="6"/>
  <c r="Q3790" i="6"/>
  <c r="Q3791" i="6"/>
  <c r="Q3792" i="6"/>
  <c r="Q3793" i="6"/>
  <c r="Q3794" i="6"/>
  <c r="Q3795" i="6"/>
  <c r="Q3796" i="6"/>
  <c r="Q3797" i="6"/>
  <c r="Q3798" i="6"/>
  <c r="Q3799" i="6"/>
  <c r="Q3800" i="6"/>
  <c r="Q3801" i="6"/>
  <c r="Q3802" i="6"/>
  <c r="Q3803" i="6"/>
  <c r="Q3804" i="6"/>
  <c r="Q3805" i="6"/>
  <c r="Q3806" i="6"/>
  <c r="Q3807" i="6"/>
  <c r="Q3808" i="6"/>
  <c r="Q3809" i="6"/>
  <c r="Q3810" i="6"/>
  <c r="Q3811" i="6"/>
  <c r="Q3812" i="6"/>
  <c r="Q3813" i="6"/>
  <c r="Q3814" i="6"/>
  <c r="Q3815" i="6"/>
  <c r="Q3816" i="6"/>
  <c r="Q3817" i="6"/>
  <c r="Q3818" i="6"/>
  <c r="Q3819" i="6"/>
  <c r="Q3820" i="6"/>
  <c r="Q3821" i="6"/>
  <c r="Q3822" i="6"/>
  <c r="Q3823" i="6"/>
  <c r="Q3824" i="6"/>
  <c r="Q3825" i="6"/>
  <c r="Q3826" i="6"/>
  <c r="Q3827" i="6"/>
  <c r="Q3828" i="6"/>
  <c r="Q3829" i="6"/>
  <c r="Q3830" i="6"/>
  <c r="Q3831" i="6"/>
  <c r="Q3832" i="6"/>
  <c r="Q3833" i="6"/>
  <c r="Q3834" i="6"/>
  <c r="Q3835" i="6"/>
  <c r="Q3836" i="6"/>
  <c r="Q3837" i="6"/>
  <c r="Q3838" i="6"/>
  <c r="Q3839" i="6"/>
  <c r="Q3840" i="6"/>
  <c r="Q3841" i="6"/>
  <c r="Q3842" i="6"/>
  <c r="Q3843" i="6"/>
  <c r="Q3844" i="6"/>
  <c r="Q3845" i="6"/>
  <c r="Q3846" i="6"/>
  <c r="Q3847" i="6"/>
  <c r="Q3848" i="6"/>
  <c r="Q3849" i="6"/>
  <c r="Q3850" i="6"/>
  <c r="Q3851" i="6"/>
  <c r="Q3852" i="6"/>
  <c r="Q3853" i="6"/>
  <c r="Q3854" i="6"/>
  <c r="Q3855" i="6"/>
  <c r="Q3856" i="6"/>
  <c r="Q3857" i="6"/>
  <c r="Q3858" i="6"/>
  <c r="Q3859" i="6"/>
  <c r="Q3860" i="6"/>
  <c r="Q3861" i="6"/>
  <c r="Q3862" i="6"/>
  <c r="Q3863" i="6"/>
  <c r="Q3884" i="6"/>
  <c r="Q3885" i="6"/>
  <c r="Q3886" i="6"/>
  <c r="Q3887" i="6"/>
  <c r="Q3888" i="6"/>
  <c r="Q3889" i="6"/>
  <c r="Q3890" i="6"/>
  <c r="Q3891" i="6"/>
  <c r="Q3892" i="6"/>
  <c r="Q3893" i="6"/>
  <c r="Q3894" i="6"/>
  <c r="Q3895" i="6"/>
  <c r="Q3896" i="6"/>
  <c r="Q3897" i="6"/>
  <c r="Q3898" i="6"/>
  <c r="Q3899" i="6"/>
  <c r="Q3900" i="6"/>
  <c r="Q3901" i="6"/>
  <c r="Q3902" i="6"/>
  <c r="Q3903" i="6"/>
  <c r="Q3904" i="6"/>
  <c r="Q3905" i="6"/>
  <c r="Q3906" i="6"/>
  <c r="Q3907" i="6"/>
  <c r="Q3908" i="6"/>
  <c r="Q3909" i="6"/>
  <c r="Q3910" i="6"/>
  <c r="Q3911" i="6"/>
  <c r="Q3912" i="6"/>
  <c r="Q3913" i="6"/>
  <c r="Q3914" i="6"/>
  <c r="Q3915" i="6"/>
  <c r="Q3916" i="6"/>
  <c r="Q3917" i="6"/>
  <c r="Q3918" i="6"/>
  <c r="Q3919" i="6"/>
  <c r="Q3920" i="6"/>
  <c r="Q3921" i="6"/>
  <c r="Q3922" i="6"/>
  <c r="Q3923" i="6"/>
  <c r="Q3924" i="6"/>
  <c r="Q3925" i="6"/>
  <c r="Q3926" i="6"/>
  <c r="Q3927" i="6"/>
  <c r="Q3928" i="6"/>
  <c r="Q3929" i="6"/>
  <c r="Q3930" i="6"/>
  <c r="Q3931" i="6"/>
  <c r="Q3932" i="6"/>
  <c r="Q3933" i="6"/>
  <c r="Q3934" i="6"/>
  <c r="Q3935" i="6"/>
  <c r="Q3936" i="6"/>
  <c r="Q3937" i="6"/>
  <c r="Q3938" i="6"/>
  <c r="Q3939" i="6"/>
  <c r="Q3940" i="6"/>
  <c r="Q3941" i="6"/>
  <c r="Q3942" i="6"/>
  <c r="Q3943" i="6"/>
  <c r="Q3944" i="6"/>
  <c r="Q3945" i="6"/>
  <c r="Q3946" i="6"/>
  <c r="Q3947" i="6"/>
  <c r="Q3948" i="6"/>
  <c r="Q3949" i="6"/>
  <c r="Q3950" i="6"/>
  <c r="Q3951" i="6"/>
  <c r="Q3952" i="6"/>
  <c r="Q3953" i="6"/>
  <c r="Q3954" i="6"/>
  <c r="Q3955" i="6"/>
  <c r="Q3956" i="6"/>
  <c r="Q3957" i="6"/>
  <c r="Q3958" i="6"/>
  <c r="Q3959" i="6"/>
  <c r="Q3960" i="6"/>
  <c r="Q3961" i="6"/>
  <c r="Q3962" i="6"/>
  <c r="Q3963" i="6"/>
  <c r="Q3964" i="6"/>
  <c r="Q3965" i="6"/>
  <c r="Q3966" i="6"/>
  <c r="Q3967" i="6"/>
  <c r="Q3968" i="6"/>
  <c r="Q3969" i="6"/>
  <c r="Q3970" i="6"/>
  <c r="Q3971" i="6"/>
  <c r="Q3972" i="6"/>
  <c r="Q3973" i="6"/>
  <c r="Q3974" i="6"/>
  <c r="Q3975" i="6"/>
  <c r="Q3976" i="6"/>
  <c r="Q3977" i="6"/>
  <c r="Q3978" i="6"/>
  <c r="Q3979" i="6"/>
  <c r="Q3980" i="6"/>
  <c r="Q3981" i="6"/>
  <c r="Q3982" i="6"/>
  <c r="Q3983" i="6"/>
  <c r="Q3984" i="6"/>
  <c r="Q3985" i="6"/>
  <c r="Q3986" i="6"/>
  <c r="Q3987" i="6"/>
  <c r="Q3988" i="6"/>
  <c r="Q3989" i="6"/>
  <c r="Q3990" i="6"/>
  <c r="Q3991" i="6"/>
  <c r="Q3992" i="6"/>
  <c r="Q3993" i="6"/>
  <c r="Q3994" i="6"/>
  <c r="Q3995" i="6"/>
  <c r="Q3996" i="6"/>
  <c r="Q3997" i="6"/>
  <c r="Q3998" i="6"/>
  <c r="Q3999" i="6"/>
  <c r="Q4000" i="6"/>
  <c r="Q4001" i="6"/>
  <c r="Q4002" i="6"/>
  <c r="Q4003" i="6"/>
  <c r="Q4004" i="6"/>
  <c r="Q4005" i="6"/>
  <c r="Q4006" i="6"/>
  <c r="Q4007" i="6"/>
  <c r="Q4008" i="6"/>
  <c r="Q4009" i="6"/>
  <c r="Q4010" i="6"/>
  <c r="Q4011" i="6"/>
  <c r="Q4012" i="6"/>
  <c r="Q4013" i="6"/>
  <c r="Q4014" i="6"/>
  <c r="Q4015" i="6"/>
  <c r="Q4016" i="6"/>
  <c r="Q4017" i="6"/>
  <c r="Q4018" i="6"/>
  <c r="Q4019" i="6"/>
  <c r="Q4020" i="6"/>
  <c r="Q4021" i="6"/>
  <c r="Q4022" i="6"/>
  <c r="Q4023" i="6"/>
  <c r="Q4024" i="6"/>
  <c r="Q4025" i="6"/>
  <c r="Q4026" i="6"/>
  <c r="Q4027" i="6"/>
  <c r="Q4028" i="6"/>
  <c r="Q4029" i="6"/>
  <c r="Q4030" i="6"/>
  <c r="Q4031" i="6"/>
  <c r="Q4032" i="6"/>
  <c r="Q4033" i="6"/>
  <c r="Q4034" i="6"/>
  <c r="Q4035" i="6"/>
  <c r="Q4036" i="6"/>
  <c r="Q4037" i="6"/>
  <c r="Q4038" i="6"/>
  <c r="Q4039" i="6"/>
  <c r="Q4040" i="6"/>
  <c r="Q4041" i="6"/>
  <c r="Q4042" i="6"/>
  <c r="Q4043" i="6"/>
  <c r="Q4044" i="6"/>
  <c r="Q4045" i="6"/>
  <c r="Q4046" i="6"/>
  <c r="Q4047" i="6"/>
  <c r="Q4048" i="6"/>
  <c r="Q4049" i="6"/>
  <c r="Q4050" i="6"/>
  <c r="Q4051" i="6"/>
  <c r="Q4052" i="6"/>
  <c r="Q4053" i="6"/>
  <c r="Q5824" i="6"/>
  <c r="Q5825" i="6"/>
  <c r="Q5826" i="6"/>
  <c r="Q5827" i="6"/>
  <c r="Q5828" i="6"/>
  <c r="Q5829" i="6"/>
  <c r="Q5830" i="6"/>
  <c r="Q5831" i="6"/>
  <c r="Q5832" i="6"/>
  <c r="Q5833" i="6"/>
  <c r="Q5834" i="6"/>
  <c r="Q5835" i="6"/>
  <c r="Q5836" i="6"/>
  <c r="Q5837" i="6"/>
  <c r="Q5838" i="6"/>
  <c r="Q5839" i="6"/>
  <c r="Q5840" i="6"/>
  <c r="Q5841" i="6"/>
  <c r="Q5842" i="6"/>
  <c r="Q5843" i="6"/>
  <c r="Q5844" i="6"/>
  <c r="Q5845" i="6"/>
  <c r="Q5846" i="6"/>
  <c r="Q5847" i="6"/>
  <c r="Q5848" i="6"/>
  <c r="Q5849" i="6"/>
  <c r="Q5850" i="6"/>
  <c r="Q5851" i="6"/>
  <c r="Q5852" i="6"/>
  <c r="Q5853" i="6"/>
  <c r="Q5854" i="6"/>
  <c r="Q5855" i="6"/>
  <c r="Q5856" i="6"/>
  <c r="Q5857" i="6"/>
  <c r="Q5858" i="6"/>
  <c r="Q5859" i="6"/>
  <c r="Q5860" i="6"/>
  <c r="Q5861" i="6"/>
  <c r="Q5862" i="6"/>
  <c r="Q5863" i="6"/>
  <c r="Q5864" i="6"/>
  <c r="Q5865" i="6"/>
  <c r="Q5866" i="6"/>
  <c r="Q5867" i="6"/>
  <c r="Q5868" i="6"/>
  <c r="Q5869" i="6"/>
  <c r="Q5870" i="6"/>
  <c r="Q5871" i="6"/>
  <c r="Q5872" i="6"/>
  <c r="Q5873" i="6"/>
  <c r="Q5874" i="6"/>
  <c r="Q5875" i="6"/>
  <c r="Q5876" i="6"/>
  <c r="Q5877" i="6"/>
  <c r="Q5878" i="6"/>
  <c r="Q5879" i="6"/>
  <c r="Q5880" i="6"/>
  <c r="Q5881" i="6"/>
  <c r="Q5882" i="6"/>
  <c r="Q5883" i="6"/>
  <c r="Q5884" i="6"/>
  <c r="Q5885" i="6"/>
  <c r="Q5886" i="6"/>
  <c r="Q5887" i="6"/>
  <c r="Q5888" i="6"/>
  <c r="Q5889" i="6"/>
  <c r="Q5890" i="6"/>
  <c r="Q5891" i="6"/>
  <c r="Q5892" i="6"/>
  <c r="Q5893" i="6"/>
  <c r="Q5894" i="6"/>
  <c r="Q5895" i="6"/>
  <c r="Q5896" i="6"/>
  <c r="Q5897" i="6"/>
  <c r="Q5898" i="6"/>
  <c r="Q5899" i="6"/>
  <c r="Q5900" i="6"/>
  <c r="Q5901" i="6"/>
  <c r="Q5902" i="6"/>
  <c r="Q5903" i="6"/>
  <c r="Q5904" i="6"/>
  <c r="Q5905" i="6"/>
  <c r="Q5906" i="6"/>
  <c r="Q5907" i="6"/>
  <c r="Q5908" i="6"/>
  <c r="Q5909" i="6"/>
  <c r="Q5910" i="6"/>
  <c r="Q5911" i="6"/>
  <c r="Q5912" i="6"/>
  <c r="Q5913" i="6"/>
  <c r="Q5914" i="6"/>
  <c r="Q5915" i="6"/>
  <c r="Q5916" i="6"/>
  <c r="Q5917" i="6"/>
  <c r="Q5918" i="6"/>
  <c r="Q5919" i="6"/>
  <c r="Q5920" i="6"/>
  <c r="Q5921" i="6"/>
  <c r="Q5922" i="6"/>
  <c r="Q5923" i="6"/>
  <c r="Q5924" i="6"/>
  <c r="Q5925" i="6"/>
  <c r="Q5926" i="6"/>
  <c r="Q5927" i="6"/>
  <c r="Q5928" i="6"/>
  <c r="Q5929" i="6"/>
  <c r="Q5930" i="6"/>
  <c r="Q5931" i="6"/>
  <c r="Q5932" i="6"/>
  <c r="Q5933" i="6"/>
  <c r="Q5934" i="6"/>
  <c r="Q5935" i="6"/>
  <c r="Q5950" i="6"/>
  <c r="Q5951" i="6"/>
  <c r="Q5952" i="6"/>
  <c r="Q5953" i="6"/>
  <c r="Q5954" i="6"/>
  <c r="Q5955" i="6"/>
  <c r="Q5956" i="6"/>
  <c r="Q5957" i="6"/>
  <c r="Q5958" i="6"/>
  <c r="Q5959" i="6"/>
  <c r="Q5960" i="6"/>
  <c r="Q5961" i="6"/>
  <c r="Q5962" i="6"/>
  <c r="Q5963" i="6"/>
  <c r="Q5964" i="6"/>
  <c r="Q5965" i="6"/>
  <c r="Q5966" i="6"/>
  <c r="Q5967" i="6"/>
  <c r="Q5968" i="6"/>
  <c r="Q5969" i="6"/>
  <c r="Q5970" i="6"/>
  <c r="Q5971" i="6"/>
  <c r="Q5972" i="6"/>
  <c r="Q5973" i="6"/>
  <c r="Q5974" i="6"/>
  <c r="Q5975" i="6"/>
  <c r="Q5976" i="6"/>
  <c r="Q5977" i="6"/>
  <c r="Q5978" i="6"/>
  <c r="Q5979" i="6"/>
  <c r="Q5980" i="6"/>
  <c r="Q5981" i="6"/>
  <c r="Q5982" i="6"/>
  <c r="Q5983" i="6"/>
  <c r="Q5984" i="6"/>
  <c r="Q5985" i="6"/>
  <c r="Q5986" i="6"/>
  <c r="Q5987" i="6"/>
  <c r="Q5988" i="6"/>
  <c r="Q5989" i="6"/>
  <c r="Q5990" i="6"/>
  <c r="Q5991" i="6"/>
  <c r="Q5992" i="6"/>
  <c r="Q5993" i="6"/>
  <c r="Q5994" i="6"/>
  <c r="Q5995" i="6"/>
  <c r="Q5996" i="6"/>
  <c r="Q5997" i="6"/>
  <c r="Q5998" i="6"/>
  <c r="Q5999" i="6"/>
  <c r="Q6000" i="6"/>
  <c r="Q6001" i="6"/>
  <c r="Q6002" i="6"/>
  <c r="Q6003" i="6"/>
  <c r="Q6004" i="6"/>
  <c r="Q6005" i="6"/>
  <c r="Q6006" i="6"/>
  <c r="Q6007" i="6"/>
  <c r="Q6008" i="6"/>
  <c r="Q6009" i="6"/>
  <c r="Q6010" i="6"/>
  <c r="Q6011" i="6"/>
  <c r="Q6012" i="6"/>
  <c r="Q6013" i="6"/>
  <c r="Q6030" i="6"/>
  <c r="Q6031" i="6"/>
  <c r="Q6032" i="6"/>
  <c r="Q6033" i="6"/>
  <c r="Q6034" i="6"/>
  <c r="Q6035" i="6"/>
  <c r="Q6036" i="6"/>
  <c r="Q6037" i="6"/>
  <c r="Q6038" i="6"/>
  <c r="Q6039" i="6"/>
  <c r="Q6040" i="6"/>
  <c r="Q6041" i="6"/>
  <c r="Q6042" i="6"/>
  <c r="Q6043" i="6"/>
  <c r="Q6044" i="6"/>
  <c r="Q6045" i="6"/>
  <c r="Q6046" i="6"/>
  <c r="Q6047" i="6"/>
  <c r="Q6048" i="6"/>
  <c r="Q6049" i="6"/>
  <c r="Q6050" i="6"/>
  <c r="Q6051" i="6"/>
  <c r="Q6052" i="6"/>
  <c r="Q6053" i="6"/>
  <c r="Q6054" i="6"/>
  <c r="Q6055" i="6"/>
  <c r="Q6056" i="6"/>
  <c r="Q6057" i="6"/>
  <c r="Q6058" i="6"/>
  <c r="Q6059" i="6"/>
  <c r="Q6060" i="6"/>
  <c r="Q6061" i="6"/>
  <c r="Q6062" i="6"/>
  <c r="Q6063" i="6"/>
  <c r="Q6064" i="6"/>
  <c r="Q6065" i="6"/>
  <c r="Q6066" i="6"/>
  <c r="Q6067" i="6"/>
  <c r="Q6068" i="6"/>
  <c r="Q6069" i="6"/>
  <c r="Q6070" i="6"/>
  <c r="Q6071" i="6"/>
  <c r="Q6072" i="6"/>
  <c r="Q6073" i="6"/>
  <c r="Q6074" i="6"/>
  <c r="Q6075" i="6"/>
  <c r="Q6076" i="6"/>
  <c r="Q6077" i="6"/>
  <c r="Q6078" i="6"/>
  <c r="Q6079" i="6"/>
  <c r="Q6080" i="6"/>
  <c r="Q6081" i="6"/>
  <c r="Q6082" i="6"/>
  <c r="Q6083" i="6"/>
  <c r="Q6084" i="6"/>
  <c r="Q6085" i="6"/>
  <c r="Q6086" i="6"/>
  <c r="Q6087" i="6"/>
  <c r="Q6088" i="6"/>
  <c r="Q6089" i="6"/>
  <c r="Q6090" i="6"/>
  <c r="Q6091" i="6"/>
  <c r="Q6092" i="6"/>
  <c r="Q6093" i="6"/>
  <c r="Q6094" i="6"/>
  <c r="Q6095" i="6"/>
  <c r="Q6096" i="6"/>
  <c r="Q6097" i="6"/>
  <c r="Q6098" i="6"/>
  <c r="Q6099" i="6"/>
  <c r="Q6100" i="6"/>
  <c r="Q6101" i="6"/>
  <c r="Q6102" i="6"/>
  <c r="Q6103" i="6"/>
  <c r="Q6104" i="6"/>
  <c r="Q6105" i="6"/>
  <c r="Q6106" i="6"/>
  <c r="Q6107" i="6"/>
  <c r="Q6108" i="6"/>
  <c r="Q6109" i="6"/>
  <c r="Q6110" i="6"/>
  <c r="Q6111" i="6"/>
  <c r="Q6112" i="6"/>
  <c r="Q6113" i="6"/>
  <c r="Q6114" i="6"/>
  <c r="Q6115" i="6"/>
  <c r="Q6116" i="6"/>
  <c r="Q6117" i="6"/>
  <c r="Q6118" i="6"/>
  <c r="Q6119" i="6"/>
  <c r="Q6120" i="6"/>
  <c r="Q6121" i="6"/>
  <c r="Q6122" i="6"/>
  <c r="Q6123" i="6"/>
  <c r="Q6124" i="6"/>
  <c r="Q6125" i="6"/>
  <c r="Q6126" i="6"/>
  <c r="Q6127" i="6"/>
  <c r="Q6128" i="6"/>
  <c r="Q6129" i="6"/>
  <c r="Q6130" i="6"/>
  <c r="Q6131" i="6"/>
  <c r="Q6132" i="6"/>
  <c r="Q6133" i="6"/>
  <c r="Q6134" i="6"/>
  <c r="Q6135" i="6"/>
  <c r="Q6136" i="6"/>
  <c r="Q6137" i="6"/>
  <c r="Q6138" i="6"/>
  <c r="Q6139" i="6"/>
  <c r="Q6140" i="6"/>
  <c r="Q6141" i="6"/>
  <c r="Q6142" i="6"/>
  <c r="Q6143" i="6"/>
  <c r="Q6144" i="6"/>
  <c r="Q6145" i="6"/>
  <c r="Q6146" i="6"/>
  <c r="Q6147" i="6"/>
  <c r="Q6148" i="6"/>
  <c r="Q6149" i="6"/>
  <c r="Q6150" i="6"/>
  <c r="Q6151" i="6"/>
  <c r="Q6152" i="6"/>
  <c r="Q6153" i="6"/>
  <c r="Q6154" i="6"/>
  <c r="Q6155" i="6"/>
  <c r="Q6156" i="6"/>
  <c r="Q6157" i="6"/>
  <c r="Q6158" i="6"/>
  <c r="Q6159" i="6"/>
  <c r="Q6160" i="6"/>
  <c r="Q6161" i="6"/>
  <c r="Q6162" i="6"/>
  <c r="Q6163" i="6"/>
  <c r="Q6164" i="6"/>
  <c r="Q6165" i="6"/>
  <c r="Q6166" i="6"/>
  <c r="Q6167" i="6"/>
  <c r="Q6168" i="6"/>
  <c r="Q6169" i="6"/>
  <c r="Q6170" i="6"/>
  <c r="Q6171" i="6"/>
  <c r="Q6172" i="6"/>
  <c r="Q6173" i="6"/>
  <c r="Q6174" i="6"/>
  <c r="Q6175" i="6"/>
  <c r="Q6176" i="6"/>
  <c r="Q6177" i="6"/>
  <c r="Q6178" i="6"/>
  <c r="Q6179" i="6"/>
  <c r="Q6180" i="6"/>
  <c r="Q6181" i="6"/>
  <c r="Q6182" i="6"/>
  <c r="Q6183" i="6"/>
  <c r="Q6184" i="6"/>
  <c r="Q6185" i="6"/>
  <c r="Q6186" i="6"/>
  <c r="Q6187" i="6"/>
  <c r="Q6188" i="6"/>
  <c r="Q6189" i="6"/>
  <c r="Q6190" i="6"/>
  <c r="Q6191" i="6"/>
  <c r="Q6192" i="6"/>
  <c r="Q6193" i="6"/>
  <c r="Q6194" i="6"/>
  <c r="Q6195" i="6"/>
  <c r="Q6196" i="6"/>
  <c r="Q6197" i="6"/>
  <c r="Q6198" i="6"/>
  <c r="Q6199" i="6"/>
  <c r="Q6200" i="6"/>
  <c r="Q6201" i="6"/>
  <c r="Q6202" i="6"/>
  <c r="Q6203" i="6"/>
  <c r="Q6204" i="6"/>
  <c r="Q6205" i="6"/>
  <c r="Q6206" i="6"/>
  <c r="Q6207" i="6"/>
  <c r="Q6208" i="6"/>
  <c r="Q6209" i="6"/>
  <c r="Q6210" i="6"/>
  <c r="Q6211" i="6"/>
  <c r="Q6212" i="6"/>
  <c r="Q6213" i="6"/>
  <c r="Q6214" i="6"/>
  <c r="Q6215" i="6"/>
  <c r="Q6216" i="6"/>
  <c r="Q6217" i="6"/>
  <c r="Q6218" i="6"/>
  <c r="Q6219" i="6"/>
  <c r="Q6220" i="6"/>
  <c r="Q6221" i="6"/>
  <c r="Q6222" i="6"/>
  <c r="Q6223" i="6"/>
  <c r="Q6224" i="6"/>
  <c r="Q6225" i="6"/>
  <c r="Q6226" i="6"/>
  <c r="Q6227" i="6"/>
  <c r="Q6228" i="6"/>
  <c r="Q6229" i="6"/>
  <c r="Q6230" i="6"/>
  <c r="Q6231" i="6"/>
  <c r="Q6232" i="6"/>
  <c r="Q6233" i="6"/>
  <c r="Q6234" i="6"/>
  <c r="Q6235" i="6"/>
  <c r="Q6236" i="6"/>
  <c r="Q6237" i="6"/>
  <c r="Q6238" i="6"/>
  <c r="Q6239" i="6"/>
  <c r="Q6240" i="6"/>
  <c r="Q6241" i="6"/>
  <c r="Q6242" i="6"/>
  <c r="Q6243" i="6"/>
  <c r="Q6244" i="6"/>
  <c r="Q6245" i="6"/>
  <c r="Q6246" i="6"/>
  <c r="Q6247" i="6"/>
  <c r="Q6248" i="6"/>
  <c r="Q6249" i="6"/>
  <c r="Q6250" i="6"/>
  <c r="Q6251" i="6"/>
  <c r="Q6252" i="6"/>
  <c r="Q6253" i="6"/>
  <c r="Q6254" i="6"/>
  <c r="Q6255" i="6"/>
  <c r="Q6256" i="6"/>
  <c r="Q6257" i="6"/>
  <c r="Q6258" i="6"/>
  <c r="Q6259" i="6"/>
  <c r="Q6260" i="6"/>
  <c r="Q6261" i="6"/>
  <c r="Q6262" i="6"/>
  <c r="Q6263" i="6"/>
  <c r="Q6264" i="6"/>
  <c r="Q6265" i="6"/>
  <c r="Q6266" i="6"/>
  <c r="Q6267" i="6"/>
  <c r="Q6268" i="6"/>
  <c r="Q6269" i="6"/>
  <c r="Q6270" i="6"/>
  <c r="Q6271" i="6"/>
  <c r="Q6272" i="6"/>
  <c r="Q6273" i="6"/>
  <c r="Q6274" i="6"/>
  <c r="Q6275" i="6"/>
  <c r="Q6276" i="6"/>
  <c r="Q6277" i="6"/>
  <c r="Q6278" i="6"/>
  <c r="Q6279" i="6"/>
  <c r="Q6280" i="6"/>
  <c r="Q6281" i="6"/>
  <c r="Q6282" i="6"/>
  <c r="Q6283" i="6"/>
  <c r="Q6284" i="6"/>
  <c r="Q6285" i="6"/>
  <c r="Q6286" i="6"/>
  <c r="Q6287" i="6"/>
  <c r="Q6288" i="6"/>
  <c r="Q6289" i="6"/>
  <c r="Q6290" i="6"/>
  <c r="Q6291" i="6"/>
  <c r="Q6292" i="6"/>
  <c r="Q6293" i="6"/>
  <c r="Q6294" i="6"/>
  <c r="Q6295" i="6"/>
  <c r="Q6296" i="6"/>
  <c r="Q6297" i="6"/>
  <c r="Q6298" i="6"/>
  <c r="Q6299" i="6"/>
  <c r="Q6300" i="6"/>
  <c r="Q6301" i="6"/>
  <c r="Q6302" i="6"/>
  <c r="Q6303" i="6"/>
  <c r="Q6304" i="6"/>
  <c r="Q6305" i="6"/>
  <c r="Q6306" i="6"/>
  <c r="Q6307" i="6"/>
  <c r="Q6308" i="6"/>
  <c r="Q6309" i="6"/>
  <c r="Q6310" i="6"/>
  <c r="Q6311" i="6"/>
  <c r="Q6312" i="6"/>
  <c r="Q6313" i="6"/>
  <c r="Q6314" i="6"/>
  <c r="Q6315" i="6"/>
  <c r="Q6316" i="6"/>
  <c r="Q6317" i="6"/>
  <c r="Q6318" i="6"/>
  <c r="Q6319" i="6"/>
  <c r="Q6320" i="6"/>
  <c r="Q6321" i="6"/>
  <c r="Q6322" i="6"/>
  <c r="Q6323" i="6"/>
  <c r="Q6324" i="6"/>
  <c r="Q6373" i="6"/>
  <c r="Q6374" i="6"/>
  <c r="Q6375" i="6"/>
  <c r="Q6376" i="6"/>
  <c r="Q6377" i="6"/>
  <c r="Q6378" i="6"/>
  <c r="Q6379" i="6"/>
  <c r="Q6380" i="6"/>
  <c r="Q6381" i="6"/>
  <c r="Q6382" i="6"/>
  <c r="Q6383" i="6"/>
  <c r="Q6384" i="6"/>
  <c r="Q6385" i="6"/>
  <c r="Q6386" i="6"/>
  <c r="Q6387" i="6"/>
  <c r="Q6388" i="6"/>
  <c r="Q6389" i="6"/>
  <c r="Q6390" i="6"/>
  <c r="Q6391" i="6"/>
  <c r="Q6392" i="6"/>
  <c r="Q6393" i="6"/>
  <c r="Q6394" i="6"/>
  <c r="Q6395" i="6"/>
  <c r="Q6396" i="6"/>
  <c r="Q6397" i="6"/>
  <c r="Q6398" i="6"/>
  <c r="Q6399" i="6"/>
  <c r="Q6400" i="6"/>
  <c r="Q6401" i="6"/>
  <c r="Q6402" i="6"/>
  <c r="Q6403" i="6"/>
  <c r="Q6404" i="6"/>
  <c r="Q6325" i="6"/>
  <c r="Q6326" i="6"/>
  <c r="Q6327" i="6"/>
  <c r="Q6328" i="6"/>
  <c r="Q6329" i="6"/>
  <c r="Q6330" i="6"/>
  <c r="Q6331" i="6"/>
  <c r="Q6332" i="6"/>
  <c r="Q6333" i="6"/>
  <c r="Q6334" i="6"/>
  <c r="Q6335" i="6"/>
  <c r="Q6336" i="6"/>
  <c r="Q6337" i="6"/>
  <c r="Q6338" i="6"/>
  <c r="Q6339" i="6"/>
  <c r="Q6340" i="6"/>
  <c r="Q6341" i="6"/>
  <c r="Q6342" i="6"/>
  <c r="Q6343" i="6"/>
  <c r="Q6344" i="6"/>
  <c r="Q6345" i="6"/>
  <c r="Q6346" i="6"/>
  <c r="Q6347" i="6"/>
  <c r="Q6348" i="6"/>
  <c r="Q6349" i="6"/>
  <c r="Q6350" i="6"/>
  <c r="Q6351" i="6"/>
  <c r="Q6352" i="6"/>
  <c r="Q6353" i="6"/>
  <c r="Q6354" i="6"/>
  <c r="Q6355" i="6"/>
  <c r="Q6356" i="6"/>
  <c r="Q6357" i="6"/>
  <c r="Q6358" i="6"/>
  <c r="Q6359" i="6"/>
  <c r="Q6360" i="6"/>
  <c r="Q6361" i="6"/>
  <c r="Q6362" i="6"/>
  <c r="Q6363" i="6"/>
  <c r="Q6364" i="6"/>
  <c r="Q6365" i="6"/>
  <c r="Q6366" i="6"/>
  <c r="Q6367" i="6"/>
  <c r="Q6368" i="6"/>
  <c r="Q6369" i="6"/>
  <c r="Q6370" i="6"/>
  <c r="Q6371" i="6"/>
  <c r="Q6405" i="6"/>
  <c r="Q6406" i="6"/>
  <c r="Q6407" i="6"/>
  <c r="Q6408" i="6"/>
  <c r="Q6409" i="6"/>
  <c r="Q6410" i="6"/>
  <c r="Q6411" i="6"/>
  <c r="Q6412" i="6"/>
  <c r="Q6413" i="6"/>
  <c r="Q6414" i="6"/>
  <c r="Q6415" i="6"/>
  <c r="Q6416" i="6"/>
  <c r="Q6417" i="6"/>
  <c r="Q6418" i="6"/>
  <c r="Q6419" i="6"/>
  <c r="Q6420" i="6"/>
  <c r="Q6453" i="6"/>
  <c r="Q6454" i="6"/>
  <c r="Q6455" i="6"/>
  <c r="Q6456" i="6"/>
  <c r="Q6457" i="6"/>
  <c r="Q6458" i="6"/>
  <c r="Q6459" i="6"/>
  <c r="Q6460" i="6"/>
  <c r="Q6461" i="6"/>
  <c r="Q6462" i="6"/>
  <c r="Q6463" i="6"/>
  <c r="Q6464" i="6"/>
  <c r="Q6465" i="6"/>
  <c r="Q6466" i="6"/>
  <c r="Q6467" i="6"/>
  <c r="Q6468" i="6"/>
  <c r="Q6597" i="6"/>
  <c r="Q6598" i="6"/>
  <c r="Q6599" i="6"/>
  <c r="Q6600" i="6"/>
  <c r="Q6601" i="6"/>
  <c r="Q6602" i="6"/>
  <c r="Q6603" i="6"/>
  <c r="Q6604" i="6"/>
  <c r="Q6605" i="6"/>
  <c r="Q6606" i="6"/>
  <c r="Q6607" i="6"/>
  <c r="Q6608" i="6"/>
  <c r="Q6609" i="6"/>
  <c r="Q6610" i="6"/>
  <c r="Q6611" i="6"/>
  <c r="Q6612" i="6"/>
  <c r="Q6613" i="6"/>
  <c r="Q6614" i="6"/>
  <c r="Q6615" i="6"/>
  <c r="Q6616" i="6"/>
  <c r="Q6617" i="6"/>
  <c r="Q6618" i="6"/>
  <c r="Q6619" i="6"/>
  <c r="Q6620" i="6"/>
  <c r="Q6621" i="6"/>
  <c r="Q6622" i="6"/>
  <c r="Q6623" i="6"/>
  <c r="Q6624" i="6"/>
  <c r="Q6625" i="6"/>
  <c r="Q6626" i="6"/>
  <c r="Q6627" i="6"/>
  <c r="Q6628" i="6"/>
  <c r="Q6533" i="6"/>
  <c r="Q6534" i="6"/>
  <c r="Q6535" i="6"/>
  <c r="Q6536" i="6"/>
  <c r="Q6537" i="6"/>
  <c r="Q6538" i="6"/>
  <c r="Q6539" i="6"/>
  <c r="Q6540" i="6"/>
  <c r="Q6541" i="6"/>
  <c r="Q6542" i="6"/>
  <c r="Q6543" i="6"/>
  <c r="Q6544" i="6"/>
  <c r="Q6545" i="6"/>
  <c r="Q6546" i="6"/>
  <c r="Q6547" i="6"/>
  <c r="Q6548" i="6"/>
  <c r="Q6549" i="6"/>
  <c r="Q6550" i="6"/>
  <c r="Q6551" i="6"/>
  <c r="Q6552" i="6"/>
  <c r="Q6553" i="6"/>
  <c r="Q6554" i="6"/>
  <c r="Q6555" i="6"/>
  <c r="Q6556" i="6"/>
  <c r="Q6557" i="6"/>
  <c r="Q6558" i="6"/>
  <c r="Q6559" i="6"/>
  <c r="Q6560" i="6"/>
  <c r="Q6561" i="6"/>
  <c r="Q6562" i="6"/>
  <c r="Q6563" i="6"/>
  <c r="Q6564" i="6"/>
  <c r="Q6645" i="6"/>
  <c r="Q6646" i="6"/>
  <c r="Q6647" i="6"/>
  <c r="Q6648" i="6"/>
  <c r="Q6649" i="6"/>
  <c r="Q6650" i="6"/>
  <c r="Q6651" i="6"/>
  <c r="Q6652" i="6"/>
  <c r="Q6653" i="6"/>
  <c r="Q6654" i="6"/>
  <c r="Q6655" i="6"/>
  <c r="Q6656" i="6"/>
  <c r="Q6657" i="6"/>
  <c r="Q6658" i="6"/>
  <c r="Q6659" i="6"/>
  <c r="Q6660" i="6"/>
  <c r="Q6661" i="6"/>
  <c r="Q6662" i="6"/>
  <c r="Q6663" i="6"/>
  <c r="Q6664" i="6"/>
  <c r="Q6665" i="6"/>
  <c r="Q6565" i="6"/>
  <c r="Q6566" i="6"/>
  <c r="Q6567" i="6"/>
  <c r="Q6568" i="6"/>
  <c r="Q6569" i="6"/>
  <c r="Q6570" i="6"/>
  <c r="Q6571" i="6"/>
  <c r="Q6572" i="6"/>
  <c r="Q6573" i="6"/>
  <c r="Q6574" i="6"/>
  <c r="Q6575" i="6"/>
  <c r="Q6576" i="6"/>
  <c r="Q6577" i="6"/>
  <c r="Q6578" i="6"/>
  <c r="Q6579" i="6"/>
  <c r="Q6580" i="6"/>
  <c r="Q6581" i="6"/>
  <c r="Q6582" i="6"/>
  <c r="Q6583" i="6"/>
  <c r="Q6584" i="6"/>
  <c r="Q6585" i="6"/>
  <c r="Q6586" i="6"/>
  <c r="Q6587" i="6"/>
  <c r="Q6588" i="6"/>
  <c r="Q6589" i="6"/>
  <c r="Q6590" i="6"/>
  <c r="Q6591" i="6"/>
  <c r="Q6592" i="6"/>
  <c r="Q6593" i="6"/>
  <c r="Q6594" i="6"/>
  <c r="Q6595" i="6"/>
  <c r="Q6596" i="6"/>
  <c r="Q6629" i="6"/>
  <c r="Q6630" i="6"/>
  <c r="Q6631" i="6"/>
  <c r="Q6632" i="6"/>
  <c r="Q6633" i="6"/>
  <c r="Q6634" i="6"/>
  <c r="Q6635" i="6"/>
  <c r="Q6636" i="6"/>
  <c r="Q6637" i="6"/>
  <c r="Q6638" i="6"/>
  <c r="Q6639" i="6"/>
  <c r="Q6640" i="6"/>
  <c r="Q6641" i="6"/>
  <c r="Q6642" i="6"/>
  <c r="Q6643" i="6"/>
  <c r="Q6644" i="6"/>
  <c r="Q6810" i="6"/>
  <c r="Q6811" i="6"/>
  <c r="Q6812" i="6"/>
  <c r="Q6813" i="6"/>
  <c r="Q6814" i="6"/>
  <c r="Q6815" i="6"/>
  <c r="Q6816" i="6"/>
  <c r="Q6817" i="6"/>
  <c r="Q6818" i="6"/>
  <c r="Q6819" i="6"/>
  <c r="Q6820" i="6"/>
  <c r="Q6821" i="6"/>
  <c r="Q6822" i="6"/>
  <c r="Q6823" i="6"/>
  <c r="Q6824" i="6"/>
  <c r="Q6825" i="6"/>
  <c r="Q6826" i="6"/>
  <c r="Q6827" i="6"/>
  <c r="Q6828" i="6"/>
  <c r="Q6829" i="6"/>
  <c r="Q6830" i="6"/>
  <c r="Q6831" i="6"/>
  <c r="Q6832" i="6"/>
  <c r="Q6833" i="6"/>
  <c r="Q6834" i="6"/>
  <c r="Q6835" i="6"/>
  <c r="Q6836" i="6"/>
  <c r="Q6837" i="6"/>
  <c r="Q6838" i="6"/>
  <c r="Q6839" i="6"/>
  <c r="Q6840" i="6"/>
  <c r="Q6841" i="6"/>
  <c r="Q6730" i="6"/>
  <c r="Q6731" i="6"/>
  <c r="Q6732" i="6"/>
  <c r="Q6733" i="6"/>
  <c r="Q6734" i="6"/>
  <c r="Q6735" i="6"/>
  <c r="Q6736" i="6"/>
  <c r="Q6737" i="6"/>
  <c r="Q6738" i="6"/>
  <c r="Q6739" i="6"/>
  <c r="Q6740" i="6"/>
  <c r="Q6741" i="6"/>
  <c r="Q6742" i="6"/>
  <c r="Q6743" i="6"/>
  <c r="Q6744" i="6"/>
  <c r="Q6745" i="6"/>
  <c r="Q6746" i="6"/>
  <c r="Q6747" i="6"/>
  <c r="Q6748" i="6"/>
  <c r="Q6749" i="6"/>
  <c r="Q6750" i="6"/>
  <c r="Q6751" i="6"/>
  <c r="Q6752" i="6"/>
  <c r="Q6753" i="6"/>
  <c r="Q6754" i="6"/>
  <c r="Q6755" i="6"/>
  <c r="Q6756" i="6"/>
  <c r="Q6757" i="6"/>
  <c r="Q6758" i="6"/>
  <c r="Q6759" i="6"/>
  <c r="Q6760" i="6"/>
  <c r="Q6761" i="6"/>
  <c r="Q6666" i="6"/>
  <c r="Q6667" i="6"/>
  <c r="Q6668" i="6"/>
  <c r="Q6669" i="6"/>
  <c r="Q6670" i="6"/>
  <c r="Q6671" i="6"/>
  <c r="Q6672" i="6"/>
  <c r="Q6673" i="6"/>
  <c r="Q6674" i="6"/>
  <c r="Q6675" i="6"/>
  <c r="Q6676" i="6"/>
  <c r="Q6677" i="6"/>
  <c r="Q6678" i="6"/>
  <c r="Q6679" i="6"/>
  <c r="Q6680" i="6"/>
  <c r="Q6681" i="6"/>
  <c r="Q6682" i="6"/>
  <c r="Q6683" i="6"/>
  <c r="Q6684" i="6"/>
  <c r="Q6685" i="6"/>
  <c r="Q6686" i="6"/>
  <c r="Q6687" i="6"/>
  <c r="Q6688" i="6"/>
  <c r="Q6689" i="6"/>
  <c r="Q6690" i="6"/>
  <c r="Q6691" i="6"/>
  <c r="Q6692" i="6"/>
  <c r="Q6693" i="6"/>
  <c r="Q6694" i="6"/>
  <c r="Q6695" i="6"/>
  <c r="Q6696" i="6"/>
  <c r="Q6697" i="6"/>
  <c r="Q6762" i="6"/>
  <c r="Q6763" i="6"/>
  <c r="Q6764" i="6"/>
  <c r="Q6765" i="6"/>
  <c r="Q6766" i="6"/>
  <c r="Q6767" i="6"/>
  <c r="Q6768" i="6"/>
  <c r="Q6769" i="6"/>
  <c r="Q6770" i="6"/>
  <c r="Q6771" i="6"/>
  <c r="Q6772" i="6"/>
  <c r="Q6773" i="6"/>
  <c r="Q6774" i="6"/>
  <c r="Q6775" i="6"/>
  <c r="Q6776" i="6"/>
  <c r="Q6777" i="6"/>
  <c r="Q6778" i="6"/>
  <c r="Q6779" i="6"/>
  <c r="Q6780" i="6"/>
  <c r="Q6781" i="6"/>
  <c r="Q6782" i="6"/>
  <c r="Q6783" i="6"/>
  <c r="Q6784" i="6"/>
  <c r="Q6785" i="6"/>
  <c r="Q6786" i="6"/>
  <c r="Q6787" i="6"/>
  <c r="Q6788" i="6"/>
  <c r="Q6789" i="6"/>
  <c r="Q6790" i="6"/>
  <c r="Q6791" i="6"/>
  <c r="Q6792" i="6"/>
  <c r="Q6793" i="6"/>
  <c r="Q6698" i="6"/>
  <c r="Q6699" i="6"/>
  <c r="Q6700" i="6"/>
  <c r="Q6701" i="6"/>
  <c r="Q6702" i="6"/>
  <c r="Q6703" i="6"/>
  <c r="Q6704" i="6"/>
  <c r="Q6705" i="6"/>
  <c r="Q6706" i="6"/>
  <c r="Q6707" i="6"/>
  <c r="Q6708" i="6"/>
  <c r="Q6709" i="6"/>
  <c r="Q6710" i="6"/>
  <c r="Q6711" i="6"/>
  <c r="Q6712" i="6"/>
  <c r="Q6713" i="6"/>
  <c r="Q6714" i="6"/>
  <c r="Q6715" i="6"/>
  <c r="Q6716" i="6"/>
  <c r="Q6717" i="6"/>
  <c r="Q6718" i="6"/>
  <c r="Q6719" i="6"/>
  <c r="Q6720" i="6"/>
  <c r="Q6721" i="6"/>
  <c r="Q6722" i="6"/>
  <c r="Q6723" i="6"/>
  <c r="Q6724" i="6"/>
  <c r="Q6725" i="6"/>
  <c r="Q6726" i="6"/>
  <c r="Q6727" i="6"/>
  <c r="Q6728" i="6"/>
  <c r="Q6729" i="6"/>
  <c r="Q6794" i="6"/>
  <c r="Q6795" i="6"/>
  <c r="Q6796" i="6"/>
  <c r="Q6797" i="6"/>
  <c r="Q6798" i="6"/>
  <c r="Q6799" i="6"/>
  <c r="Q6800" i="6"/>
  <c r="Q6801" i="6"/>
  <c r="Q6802" i="6"/>
  <c r="Q6803" i="6"/>
  <c r="Q6804" i="6"/>
  <c r="Q6805" i="6"/>
  <c r="Q6806" i="6"/>
  <c r="Q6807" i="6"/>
  <c r="Q6808" i="6"/>
  <c r="Q6809" i="6"/>
  <c r="Q6990" i="6"/>
  <c r="Q6991" i="6"/>
  <c r="Q6992" i="6"/>
  <c r="Q6993" i="6"/>
  <c r="Q6994" i="6"/>
  <c r="Q6995" i="6"/>
  <c r="Q6996" i="6"/>
  <c r="Q6997" i="6"/>
  <c r="Q6998" i="6"/>
  <c r="Q6999" i="6"/>
  <c r="Q7000" i="6"/>
  <c r="Q7001" i="6"/>
  <c r="Q7002" i="6"/>
  <c r="Q7003" i="6"/>
  <c r="Q7004" i="6"/>
  <c r="Q7005" i="6"/>
  <c r="Q7006" i="6"/>
  <c r="Q7007" i="6"/>
  <c r="Q7008" i="6"/>
  <c r="Q7009" i="6"/>
  <c r="Q7010" i="6"/>
  <c r="Q7011" i="6"/>
  <c r="Q7012" i="6"/>
  <c r="Q7013" i="6"/>
  <c r="Q7014" i="6"/>
  <c r="Q7015" i="6"/>
  <c r="Q7016" i="6"/>
  <c r="Q7017" i="6"/>
  <c r="Q7018" i="6"/>
  <c r="Q7019" i="6"/>
  <c r="Q7020" i="6"/>
  <c r="Q7021" i="6"/>
  <c r="Q6906" i="6"/>
  <c r="Q6907" i="6"/>
  <c r="Q6908" i="6"/>
  <c r="Q6909" i="6"/>
  <c r="Q6910" i="6"/>
  <c r="Q6911" i="6"/>
  <c r="Q6912" i="6"/>
  <c r="Q6913" i="6"/>
  <c r="Q6914" i="6"/>
  <c r="Q6915" i="6"/>
  <c r="Q6916" i="6"/>
  <c r="Q6917" i="6"/>
  <c r="Q6918" i="6"/>
  <c r="Q6919" i="6"/>
  <c r="Q6920" i="6"/>
  <c r="Q6921" i="6"/>
  <c r="Q6922" i="6"/>
  <c r="Q6923" i="6"/>
  <c r="Q6924" i="6"/>
  <c r="Q6925" i="6"/>
  <c r="Q6926" i="6"/>
  <c r="Q6927" i="6"/>
  <c r="Q6928" i="6"/>
  <c r="Q6929" i="6"/>
  <c r="Q6930" i="6"/>
  <c r="Q6931" i="6"/>
  <c r="Q6932" i="6"/>
  <c r="Q6933" i="6"/>
  <c r="Q6934" i="6"/>
  <c r="Q6935" i="6"/>
  <c r="Q6936" i="6"/>
  <c r="Q6937" i="6"/>
  <c r="Q6842" i="6"/>
  <c r="Q6843" i="6"/>
  <c r="Q6844" i="6"/>
  <c r="Q6845" i="6"/>
  <c r="Q6846" i="6"/>
  <c r="Q6847" i="6"/>
  <c r="Q6848" i="6"/>
  <c r="Q6849" i="6"/>
  <c r="Q6850" i="6"/>
  <c r="Q6851" i="6"/>
  <c r="Q6852" i="6"/>
  <c r="Q6853" i="6"/>
  <c r="Q6854" i="6"/>
  <c r="Q6855" i="6"/>
  <c r="Q6856" i="6"/>
  <c r="Q6857" i="6"/>
  <c r="Q6858" i="6"/>
  <c r="Q6859" i="6"/>
  <c r="Q6860" i="6"/>
  <c r="Q6861" i="6"/>
  <c r="Q6862" i="6"/>
  <c r="Q6863" i="6"/>
  <c r="Q6864" i="6"/>
  <c r="Q6865" i="6"/>
  <c r="Q6866" i="6"/>
  <c r="Q6867" i="6"/>
  <c r="Q6868" i="6"/>
  <c r="Q6869" i="6"/>
  <c r="Q6870" i="6"/>
  <c r="Q6871" i="6"/>
  <c r="Q6872" i="6"/>
  <c r="Q6873" i="6"/>
  <c r="Q6874" i="6"/>
  <c r="Q6875" i="6"/>
  <c r="Q6876" i="6"/>
  <c r="Q6877" i="6"/>
  <c r="Q6878" i="6"/>
  <c r="Q6879" i="6"/>
  <c r="Q6880" i="6"/>
  <c r="Q6881" i="6"/>
  <c r="Q6882" i="6"/>
  <c r="Q6883" i="6"/>
  <c r="Q6884" i="6"/>
  <c r="Q6885" i="6"/>
  <c r="Q6886" i="6"/>
  <c r="Q6887" i="6"/>
  <c r="Q6888" i="6"/>
  <c r="Q6889" i="6"/>
  <c r="Q6890" i="6"/>
  <c r="Q6891" i="6"/>
  <c r="Q6892" i="6"/>
  <c r="Q6893" i="6"/>
  <c r="Q6894" i="6"/>
  <c r="Q6895" i="6"/>
  <c r="Q6896" i="6"/>
  <c r="Q6897" i="6"/>
  <c r="Q6898" i="6"/>
  <c r="Q6899" i="6"/>
  <c r="Q6900" i="6"/>
  <c r="Q6901" i="6"/>
  <c r="Q6902" i="6"/>
  <c r="Q6903" i="6"/>
  <c r="Q6904" i="6"/>
  <c r="Q6905" i="6"/>
  <c r="Q6958" i="6"/>
  <c r="Q6959" i="6"/>
  <c r="Q6960" i="6"/>
  <c r="Q6961" i="6"/>
  <c r="Q6962" i="6"/>
  <c r="Q6963" i="6"/>
  <c r="Q6964" i="6"/>
  <c r="Q6965" i="6"/>
  <c r="Q6966" i="6"/>
  <c r="Q6967" i="6"/>
  <c r="Q6968" i="6"/>
  <c r="Q6969" i="6"/>
  <c r="Q6970" i="6"/>
  <c r="Q6971" i="6"/>
  <c r="Q6972" i="6"/>
  <c r="Q6973" i="6"/>
  <c r="Q6974" i="6"/>
  <c r="Q6975" i="6"/>
  <c r="Q6976" i="6"/>
  <c r="Q6977" i="6"/>
  <c r="Q6978" i="6"/>
  <c r="Q6979" i="6"/>
  <c r="Q6980" i="6"/>
  <c r="Q6981" i="6"/>
  <c r="Q6982" i="6"/>
  <c r="Q6983" i="6"/>
  <c r="Q6984" i="6"/>
  <c r="Q6985" i="6"/>
  <c r="Q6986" i="6"/>
  <c r="Q6987" i="6"/>
  <c r="Q6988" i="6"/>
  <c r="Q6989" i="6"/>
  <c r="Q6938" i="6"/>
  <c r="Q6939" i="6"/>
  <c r="Q6940" i="6"/>
  <c r="Q6941" i="6"/>
  <c r="Q6942" i="6"/>
  <c r="Q6943" i="6"/>
  <c r="Q6944" i="6"/>
  <c r="Q6945" i="6"/>
  <c r="Q6946" i="6"/>
  <c r="Q6947" i="6"/>
  <c r="Q6948" i="6"/>
  <c r="Q6949" i="6"/>
  <c r="Q6950" i="6"/>
  <c r="Q6951" i="6"/>
  <c r="Q6952" i="6"/>
  <c r="Q6953" i="6"/>
  <c r="Q6954" i="6"/>
  <c r="Q6955" i="6"/>
  <c r="Q6956" i="6"/>
  <c r="Q6957" i="6"/>
  <c r="Q7150" i="6"/>
  <c r="Q7151" i="6"/>
  <c r="Q7152" i="6"/>
  <c r="Q7153" i="6"/>
  <c r="Q7154" i="6"/>
  <c r="Q7155" i="6"/>
  <c r="Q7156" i="6"/>
  <c r="Q7157" i="6"/>
  <c r="Q7158" i="6"/>
  <c r="Q7159" i="6"/>
  <c r="Q7160" i="6"/>
  <c r="Q7161" i="6"/>
  <c r="Q7162" i="6"/>
  <c r="Q7163" i="6"/>
  <c r="Q7164" i="6"/>
  <c r="Q7165" i="6"/>
  <c r="Q7166" i="6"/>
  <c r="Q7167" i="6"/>
  <c r="Q7168" i="6"/>
  <c r="Q7169" i="6"/>
  <c r="Q7170" i="6"/>
  <c r="Q7171" i="6"/>
  <c r="Q7172" i="6"/>
  <c r="Q7173" i="6"/>
  <c r="Q7174" i="6"/>
  <c r="Q7175" i="6"/>
  <c r="Q7176" i="6"/>
  <c r="Q7177" i="6"/>
  <c r="Q7178" i="6"/>
  <c r="Q7179" i="6"/>
  <c r="Q7180" i="6"/>
  <c r="Q7181" i="6"/>
  <c r="Q7118" i="6"/>
  <c r="Q7119" i="6"/>
  <c r="Q7120" i="6"/>
  <c r="Q7121" i="6"/>
  <c r="Q7122" i="6"/>
  <c r="Q7123" i="6"/>
  <c r="Q7124" i="6"/>
  <c r="Q7125" i="6"/>
  <c r="Q7126" i="6"/>
  <c r="Q7127" i="6"/>
  <c r="Q7128" i="6"/>
  <c r="Q7129" i="6"/>
  <c r="Q7130" i="6"/>
  <c r="Q7131" i="6"/>
  <c r="Q7132" i="6"/>
  <c r="Q7133" i="6"/>
  <c r="Q7134" i="6"/>
  <c r="Q7135" i="6"/>
  <c r="Q7136" i="6"/>
  <c r="Q7137" i="6"/>
  <c r="Q7138" i="6"/>
  <c r="Q7139" i="6"/>
  <c r="Q7140" i="6"/>
  <c r="Q7141" i="6"/>
  <c r="Q7142" i="6"/>
  <c r="Q7143" i="6"/>
  <c r="Q7144" i="6"/>
  <c r="Q7145" i="6"/>
  <c r="Q7146" i="6"/>
  <c r="Q7147" i="6"/>
  <c r="Q7148" i="6"/>
  <c r="Q7149" i="6"/>
  <c r="Q7054" i="6"/>
  <c r="Q7055" i="6"/>
  <c r="Q7056" i="6"/>
  <c r="Q7057" i="6"/>
  <c r="Q7058" i="6"/>
  <c r="Q7059" i="6"/>
  <c r="Q7060" i="6"/>
  <c r="Q7061" i="6"/>
  <c r="Q7062" i="6"/>
  <c r="Q7063" i="6"/>
  <c r="Q7064" i="6"/>
  <c r="Q7065" i="6"/>
  <c r="Q7066" i="6"/>
  <c r="Q7067" i="6"/>
  <c r="Q7068" i="6"/>
  <c r="Q7069" i="6"/>
  <c r="Q7070" i="6"/>
  <c r="Q7071" i="6"/>
  <c r="Q7072" i="6"/>
  <c r="Q7073" i="6"/>
  <c r="Q7074" i="6"/>
  <c r="Q7075" i="6"/>
  <c r="Q7076" i="6"/>
  <c r="Q7077" i="6"/>
  <c r="Q7078" i="6"/>
  <c r="Q7079" i="6"/>
  <c r="Q7080" i="6"/>
  <c r="Q7081" i="6"/>
  <c r="Q7082" i="6"/>
  <c r="Q7083" i="6"/>
  <c r="Q7084" i="6"/>
  <c r="Q7085" i="6"/>
  <c r="Q7022" i="6"/>
  <c r="Q7023" i="6"/>
  <c r="Q7024" i="6"/>
  <c r="Q7025" i="6"/>
  <c r="Q7026" i="6"/>
  <c r="Q7027" i="6"/>
  <c r="Q7028" i="6"/>
  <c r="Q7029" i="6"/>
  <c r="Q7030" i="6"/>
  <c r="Q7031" i="6"/>
  <c r="Q7032" i="6"/>
  <c r="Q7033" i="6"/>
  <c r="Q7034" i="6"/>
  <c r="Q7035" i="6"/>
  <c r="Q7036" i="6"/>
  <c r="Q7037" i="6"/>
  <c r="Q7038" i="6"/>
  <c r="Q7039" i="6"/>
  <c r="Q7040" i="6"/>
  <c r="Q7041" i="6"/>
  <c r="Q7042" i="6"/>
  <c r="Q7043" i="6"/>
  <c r="Q7044" i="6"/>
  <c r="Q7045" i="6"/>
  <c r="Q7046" i="6"/>
  <c r="Q7047" i="6"/>
  <c r="Q7048" i="6"/>
  <c r="Q7049" i="6"/>
  <c r="Q7050" i="6"/>
  <c r="Q7051" i="6"/>
  <c r="Q7052" i="6"/>
  <c r="Q7053" i="6"/>
  <c r="Q7102" i="6"/>
  <c r="Q7103" i="6"/>
  <c r="Q7104" i="6"/>
  <c r="Q7105" i="6"/>
  <c r="Q7106" i="6"/>
  <c r="Q7107" i="6"/>
  <c r="Q7108" i="6"/>
  <c r="Q7109" i="6"/>
  <c r="Q7110" i="6"/>
  <c r="Q7111" i="6"/>
  <c r="Q7112" i="6"/>
  <c r="Q7113" i="6"/>
  <c r="Q7114" i="6"/>
  <c r="Q7115" i="6"/>
  <c r="Q7116" i="6"/>
  <c r="Q7117" i="6"/>
  <c r="Q7086" i="6"/>
  <c r="Q7087" i="6"/>
  <c r="Q7088" i="6"/>
  <c r="Q7089" i="6"/>
  <c r="Q7090" i="6"/>
  <c r="Q7091" i="6"/>
  <c r="Q7092" i="6"/>
  <c r="Q7093" i="6"/>
  <c r="Q7094" i="6"/>
  <c r="Q7095" i="6"/>
  <c r="Q7096" i="6"/>
  <c r="Q7097" i="6"/>
  <c r="Q7098" i="6"/>
  <c r="Q7099" i="6"/>
  <c r="Q7100" i="6"/>
  <c r="Q7101" i="6"/>
  <c r="Q7272" i="6"/>
  <c r="Q7273" i="6"/>
  <c r="Q7274" i="6"/>
  <c r="Q7275" i="6"/>
  <c r="Q7276" i="6"/>
  <c r="Q7277" i="6"/>
  <c r="Q7278" i="6"/>
  <c r="Q7279" i="6"/>
  <c r="Q7280" i="6"/>
  <c r="Q7281" i="6"/>
  <c r="Q7282" i="6"/>
  <c r="Q7283" i="6"/>
  <c r="Q7284" i="6"/>
  <c r="Q7285" i="6"/>
  <c r="Q7286" i="6"/>
  <c r="Q7287" i="6"/>
  <c r="Q7288" i="6"/>
  <c r="Q7289" i="6"/>
  <c r="Q7290" i="6"/>
  <c r="Q7291" i="6"/>
  <c r="Q7292" i="6"/>
  <c r="Q7293" i="6"/>
  <c r="Q7294" i="6"/>
  <c r="Q7295" i="6"/>
  <c r="Q7296" i="6"/>
  <c r="Q7297" i="6"/>
  <c r="Q7298" i="6"/>
  <c r="Q7299" i="6"/>
  <c r="Q7300" i="6"/>
  <c r="Q7301" i="6"/>
  <c r="Q7302" i="6"/>
  <c r="Q7303" i="6"/>
  <c r="Q7240" i="6"/>
  <c r="Q7241" i="6"/>
  <c r="Q7242" i="6"/>
  <c r="Q7243" i="6"/>
  <c r="Q7244" i="6"/>
  <c r="Q7245" i="6"/>
  <c r="Q7246" i="6"/>
  <c r="Q7247" i="6"/>
  <c r="Q7248" i="6"/>
  <c r="Q7249" i="6"/>
  <c r="Q7250" i="6"/>
  <c r="Q7251" i="6"/>
  <c r="Q7252" i="6"/>
  <c r="Q7253" i="6"/>
  <c r="Q7254" i="6"/>
  <c r="Q7255" i="6"/>
  <c r="Q7214" i="6"/>
  <c r="Q7215" i="6"/>
  <c r="Q7216" i="6"/>
  <c r="Q7217" i="6"/>
  <c r="Q7218" i="6"/>
  <c r="Q7219" i="6"/>
  <c r="Q7220" i="6"/>
  <c r="Q7221" i="6"/>
  <c r="Q7222" i="6"/>
  <c r="Q7223" i="6"/>
  <c r="Q7224" i="6"/>
  <c r="Q7225" i="6"/>
  <c r="Q7226" i="6"/>
  <c r="Q7227" i="6"/>
  <c r="Q7228" i="6"/>
  <c r="Q7229" i="6"/>
  <c r="Q7230" i="6"/>
  <c r="Q7231" i="6"/>
  <c r="Q7232" i="6"/>
  <c r="Q7233" i="6"/>
  <c r="Q7234" i="6"/>
  <c r="Q7235" i="6"/>
  <c r="Q7236" i="6"/>
  <c r="Q7237" i="6"/>
  <c r="Q7238" i="6"/>
  <c r="Q7239" i="6"/>
  <c r="Q7182" i="6"/>
  <c r="Q7183" i="6"/>
  <c r="Q7184" i="6"/>
  <c r="Q7185" i="6"/>
  <c r="Q7186" i="6"/>
  <c r="Q7187" i="6"/>
  <c r="Q7188" i="6"/>
  <c r="Q7189" i="6"/>
  <c r="Q7190" i="6"/>
  <c r="Q7191" i="6"/>
  <c r="Q7192" i="6"/>
  <c r="Q7193" i="6"/>
  <c r="Q7194" i="6"/>
  <c r="Q7195" i="6"/>
  <c r="Q7196" i="6"/>
  <c r="Q7197" i="6"/>
  <c r="Q7198" i="6"/>
  <c r="Q7199" i="6"/>
  <c r="Q7200" i="6"/>
  <c r="Q7201" i="6"/>
  <c r="Q7202" i="6"/>
  <c r="Q7203" i="6"/>
  <c r="Q7204" i="6"/>
  <c r="Q7205" i="6"/>
  <c r="Q7206" i="6"/>
  <c r="Q7207" i="6"/>
  <c r="Q7208" i="6"/>
  <c r="Q7209" i="6"/>
  <c r="Q7210" i="6"/>
  <c r="Q7211" i="6"/>
  <c r="Q7212" i="6"/>
  <c r="Q7213" i="6"/>
  <c r="Q7320" i="6"/>
  <c r="Q7321" i="6"/>
  <c r="Q7322" i="6"/>
  <c r="Q7323" i="6"/>
  <c r="Q7325" i="6"/>
  <c r="Q7326" i="6"/>
  <c r="Q7327" i="6"/>
  <c r="Q7328" i="6"/>
  <c r="Q7329" i="6"/>
  <c r="Q7331" i="6"/>
  <c r="Q7332" i="6"/>
  <c r="Q7333" i="6"/>
  <c r="Q7334" i="6"/>
  <c r="Q7335" i="6"/>
  <c r="Q7336" i="6"/>
  <c r="Q7337" i="6"/>
  <c r="Q7348" i="6"/>
  <c r="Q7349" i="6"/>
  <c r="Q7350" i="6"/>
  <c r="Q7351" i="6"/>
  <c r="Q7352" i="6"/>
  <c r="Q7353" i="6"/>
  <c r="Q7354" i="6"/>
  <c r="Q7355" i="6"/>
  <c r="Q7356" i="6"/>
  <c r="Q7357" i="6"/>
  <c r="Q7358" i="6"/>
  <c r="Q7359" i="6"/>
  <c r="Q7360" i="6"/>
  <c r="Q7361" i="6"/>
  <c r="Q7362" i="6"/>
  <c r="Q7363" i="6"/>
  <c r="Q7340" i="6"/>
  <c r="Q7343" i="6"/>
  <c r="Q7346" i="6"/>
  <c r="Q7324" i="6"/>
  <c r="Q7338" i="6"/>
  <c r="Q7339" i="6"/>
  <c r="Q7341" i="6"/>
  <c r="Q7344" i="6"/>
  <c r="Q7347" i="6"/>
  <c r="Q7330" i="6"/>
  <c r="Q7342" i="6"/>
  <c r="Q7345" i="6"/>
  <c r="Q7304" i="6"/>
  <c r="Q7305" i="6"/>
  <c r="Q7306" i="6"/>
  <c r="Q7307" i="6"/>
  <c r="Q7308" i="6"/>
  <c r="Q7309" i="6"/>
  <c r="Q7310" i="6"/>
  <c r="Q7311" i="6"/>
  <c r="Q7312" i="6"/>
  <c r="Q7313" i="6"/>
  <c r="Q7314" i="6"/>
  <c r="Q7315" i="6"/>
  <c r="Q7316" i="6"/>
  <c r="Q7317" i="6"/>
  <c r="Q7318" i="6"/>
  <c r="Q7319" i="6"/>
  <c r="Q7364" i="6"/>
  <c r="Q7365" i="6"/>
  <c r="Q7366" i="6"/>
  <c r="Q7367" i="6"/>
  <c r="Q7368" i="6"/>
  <c r="Q7369" i="6"/>
  <c r="Q7370" i="6"/>
  <c r="Q7371" i="6"/>
  <c r="Q7372" i="6"/>
  <c r="Q7373" i="6"/>
  <c r="Q7374" i="6"/>
  <c r="Q7375" i="6"/>
  <c r="Q7376" i="6"/>
  <c r="Q7377" i="6"/>
  <c r="Q7378" i="6"/>
  <c r="Q7379" i="6"/>
  <c r="Q7380" i="6"/>
  <c r="Q7381" i="6"/>
  <c r="Q7382" i="6"/>
  <c r="Q7383" i="6"/>
  <c r="Q7384" i="6"/>
  <c r="Q7385" i="6"/>
  <c r="Q7386" i="6"/>
  <c r="Q7387" i="6"/>
  <c r="Q7388" i="6"/>
  <c r="Q7389" i="6"/>
  <c r="Q7390" i="6"/>
  <c r="Q7391" i="6"/>
  <c r="Q7392" i="6"/>
  <c r="Q7393" i="6"/>
  <c r="Q7394" i="6"/>
  <c r="Q7395" i="6"/>
  <c r="Q7396" i="6"/>
  <c r="Q7397" i="6"/>
  <c r="Q7398" i="6"/>
  <c r="Q7399" i="6"/>
  <c r="Q7400" i="6"/>
  <c r="Q7401" i="6"/>
  <c r="Q7402" i="6"/>
  <c r="Q7403" i="6"/>
  <c r="Q7404" i="6"/>
  <c r="Q7405" i="6"/>
  <c r="Q7406" i="6"/>
  <c r="Q7407" i="6"/>
  <c r="Q7408" i="6"/>
  <c r="Q7409" i="6"/>
  <c r="Q7410" i="6"/>
  <c r="Q7411" i="6"/>
  <c r="Q7412" i="6"/>
  <c r="Q7413" i="6"/>
  <c r="Q7414" i="6"/>
  <c r="Q7415" i="6"/>
  <c r="Q7416" i="6"/>
  <c r="Q7417" i="6"/>
  <c r="Q7418" i="6"/>
  <c r="Q7419" i="6"/>
  <c r="Q7420" i="6"/>
  <c r="Q7421" i="6"/>
  <c r="Q7422" i="6"/>
  <c r="Q7423" i="6"/>
  <c r="Q7424" i="6"/>
  <c r="Q7425" i="6"/>
  <c r="Q7426" i="6"/>
  <c r="Q7427" i="6"/>
  <c r="Q7428" i="6"/>
  <c r="Q7429" i="6"/>
  <c r="Q7430" i="6"/>
  <c r="Q7431" i="6"/>
  <c r="Q7432" i="6"/>
  <c r="Q7433" i="6"/>
  <c r="Q7434" i="6"/>
  <c r="Q7435" i="6"/>
  <c r="Q7436" i="6"/>
  <c r="Q7437" i="6"/>
  <c r="Q7438" i="6"/>
  <c r="Q7439" i="6"/>
  <c r="Q7440" i="6"/>
  <c r="Q7441" i="6"/>
  <c r="Q7442" i="6"/>
  <c r="Q7443" i="6"/>
  <c r="Q7492" i="6"/>
  <c r="Q7493" i="6"/>
  <c r="Q7494" i="6"/>
  <c r="Q7495" i="6"/>
  <c r="Q7496" i="6"/>
  <c r="Q7497" i="6"/>
  <c r="Q7498" i="6"/>
  <c r="Q7499" i="6"/>
  <c r="Q7500" i="6"/>
  <c r="Q7501" i="6"/>
  <c r="Q7502" i="6"/>
  <c r="Q7503" i="6"/>
  <c r="Q7504" i="6"/>
  <c r="Q7505" i="6"/>
  <c r="Q7506" i="6"/>
  <c r="Q7507" i="6"/>
  <c r="Q7508" i="6"/>
  <c r="Q7509" i="6"/>
  <c r="Q7510" i="6"/>
  <c r="Q7511" i="6"/>
  <c r="Q7512" i="6"/>
  <c r="Q7513" i="6"/>
  <c r="Q7514" i="6"/>
  <c r="Q7515" i="6"/>
  <c r="Q7516" i="6"/>
  <c r="Q7517" i="6"/>
  <c r="Q7518" i="6"/>
  <c r="Q7519" i="6"/>
  <c r="Q7520" i="6"/>
  <c r="Q7521" i="6"/>
  <c r="Q7522" i="6"/>
  <c r="Q7523" i="6"/>
  <c r="Q7556" i="6"/>
  <c r="Q7557" i="6"/>
  <c r="Q7558" i="6"/>
  <c r="Q7559" i="6"/>
  <c r="Q7560" i="6"/>
  <c r="Q7561" i="6"/>
  <c r="Q7562" i="6"/>
  <c r="Q7563" i="6"/>
  <c r="Q7564" i="6"/>
  <c r="Q7565" i="6"/>
  <c r="Q7566" i="6"/>
  <c r="Q7567" i="6"/>
  <c r="Q7568" i="6"/>
  <c r="Q7569" i="6"/>
  <c r="Q7570" i="6"/>
  <c r="Q7571" i="6"/>
  <c r="Q7572" i="6"/>
  <c r="Q7573" i="6"/>
  <c r="Q7574" i="6"/>
  <c r="Q7575" i="6"/>
  <c r="Q7576" i="6"/>
  <c r="Q7577" i="6"/>
  <c r="Q7578" i="6"/>
  <c r="Q7579" i="6"/>
  <c r="Q7580" i="6"/>
  <c r="Q7581" i="6"/>
  <c r="Q7582" i="6"/>
  <c r="Q7583" i="6"/>
  <c r="Q7584" i="6"/>
  <c r="Q7585" i="6"/>
  <c r="Q7586" i="6"/>
  <c r="Q7587" i="6"/>
  <c r="Q7652" i="6"/>
  <c r="Q7653" i="6"/>
  <c r="Q7654" i="6"/>
  <c r="Q7655" i="6"/>
  <c r="Q7656" i="6"/>
  <c r="Q7657" i="6"/>
  <c r="Q7658" i="6"/>
  <c r="Q7659" i="6"/>
  <c r="Q7660" i="6"/>
  <c r="Q7661" i="6"/>
  <c r="Q7662" i="6"/>
  <c r="Q7663" i="6"/>
  <c r="Q7664" i="6"/>
  <c r="Q7665" i="6"/>
  <c r="Q7666" i="6"/>
  <c r="Q7667" i="6"/>
  <c r="Q7668" i="6"/>
  <c r="Q7669" i="6"/>
  <c r="Q7670" i="6"/>
  <c r="Q7671" i="6"/>
  <c r="Q7672" i="6"/>
  <c r="Q7673" i="6"/>
  <c r="Q7674" i="6"/>
  <c r="Q7675" i="6"/>
  <c r="Q7676" i="6"/>
  <c r="Q7677" i="6"/>
  <c r="Q7678" i="6"/>
  <c r="Q7679" i="6"/>
  <c r="Q7680" i="6"/>
  <c r="Q7681" i="6"/>
  <c r="Q7682" i="6"/>
  <c r="Q7683" i="6"/>
  <c r="Q7588" i="6"/>
  <c r="Q7589" i="6"/>
  <c r="Q7590" i="6"/>
  <c r="Q7591" i="6"/>
  <c r="Q7592" i="6"/>
  <c r="Q7593" i="6"/>
  <c r="Q7594" i="6"/>
  <c r="Q7595" i="6"/>
  <c r="Q7596" i="6"/>
  <c r="Q7597" i="6"/>
  <c r="Q7598" i="6"/>
  <c r="Q7599" i="6"/>
  <c r="Q7600" i="6"/>
  <c r="Q7601" i="6"/>
  <c r="Q7602" i="6"/>
  <c r="Q7603" i="6"/>
  <c r="Q7604" i="6"/>
  <c r="Q7605" i="6"/>
  <c r="Q7606" i="6"/>
  <c r="Q7607" i="6"/>
  <c r="Q7608" i="6"/>
  <c r="Q7609" i="6"/>
  <c r="Q7610" i="6"/>
  <c r="Q7611" i="6"/>
  <c r="Q7612" i="6"/>
  <c r="Q7613" i="6"/>
  <c r="Q7614" i="6"/>
  <c r="Q7615" i="6"/>
  <c r="Q7616" i="6"/>
  <c r="Q7617" i="6"/>
  <c r="Q7618" i="6"/>
  <c r="Q7619" i="6"/>
  <c r="Q7620" i="6"/>
  <c r="Q7621" i="6"/>
  <c r="Q7622" i="6"/>
  <c r="Q7623" i="6"/>
  <c r="Q7624" i="6"/>
  <c r="Q7625" i="6"/>
  <c r="Q7626" i="6"/>
  <c r="Q7627" i="6"/>
  <c r="Q7628" i="6"/>
  <c r="Q7629" i="6"/>
  <c r="Q7630" i="6"/>
  <c r="Q7631" i="6"/>
  <c r="Q7632" i="6"/>
  <c r="Q7633" i="6"/>
  <c r="Q7634" i="6"/>
  <c r="Q7635" i="6"/>
  <c r="Q7636" i="6"/>
  <c r="Q7637" i="6"/>
  <c r="Q7638" i="6"/>
  <c r="Q7639" i="6"/>
  <c r="Q7640" i="6"/>
  <c r="Q7641" i="6"/>
  <c r="Q7642" i="6"/>
  <c r="Q7643" i="6"/>
  <c r="Q7644" i="6"/>
  <c r="Q7645" i="6"/>
  <c r="Q7646" i="6"/>
  <c r="Q7647" i="6"/>
  <c r="Q7648" i="6"/>
  <c r="Q7649" i="6"/>
  <c r="Q7650" i="6"/>
  <c r="Q7651" i="6"/>
  <c r="Q7524" i="6"/>
  <c r="Q7525" i="6"/>
  <c r="Q7526" i="6"/>
  <c r="Q7527" i="6"/>
  <c r="Q7528" i="6"/>
  <c r="Q7529" i="6"/>
  <c r="Q7530" i="6"/>
  <c r="Q7531" i="6"/>
  <c r="Q7532" i="6"/>
  <c r="Q7533" i="6"/>
  <c r="Q7534" i="6"/>
  <c r="Q7535" i="6"/>
  <c r="Q7536" i="6"/>
  <c r="Q7537" i="6"/>
  <c r="Q7538" i="6"/>
  <c r="Q7539" i="6"/>
  <c r="Q7540" i="6"/>
  <c r="Q7541" i="6"/>
  <c r="Q7542" i="6"/>
  <c r="Q7543" i="6"/>
  <c r="Q7544" i="6"/>
  <c r="Q7545" i="6"/>
  <c r="Q7546" i="6"/>
  <c r="Q7547" i="6"/>
  <c r="Q7548" i="6"/>
  <c r="Q7549" i="6"/>
  <c r="Q7550" i="6"/>
  <c r="Q7551" i="6"/>
  <c r="Q7552" i="6"/>
  <c r="Q7553" i="6"/>
  <c r="Q7554" i="6"/>
  <c r="Q7555" i="6"/>
  <c r="Q7684" i="6"/>
  <c r="Q7685" i="6"/>
  <c r="Q7686" i="6"/>
  <c r="Q7687" i="6"/>
  <c r="Q7688" i="6"/>
  <c r="Q7689" i="6"/>
  <c r="Q7690" i="6"/>
  <c r="Q7691" i="6"/>
  <c r="Q7692" i="6"/>
  <c r="Q7693" i="6"/>
  <c r="Q7694" i="6"/>
  <c r="Q7695" i="6"/>
  <c r="Q7696" i="6"/>
  <c r="Q7697" i="6"/>
  <c r="Q7698" i="6"/>
  <c r="Q7699" i="6"/>
  <c r="Q7764" i="6"/>
  <c r="Q7765" i="6"/>
  <c r="Q7766" i="6"/>
  <c r="Q7767" i="6"/>
  <c r="Q7768" i="6"/>
  <c r="Q7769" i="6"/>
  <c r="Q7770" i="6"/>
  <c r="Q7771" i="6"/>
  <c r="Q7772" i="6"/>
  <c r="Q7773" i="6"/>
  <c r="Q7774" i="6"/>
  <c r="Q7775" i="6"/>
  <c r="Q7776" i="6"/>
  <c r="Q7777" i="6"/>
  <c r="Q7778" i="6"/>
  <c r="Q7779" i="6"/>
  <c r="Q7780" i="6"/>
  <c r="Q7781" i="6"/>
  <c r="Q7782" i="6"/>
  <c r="Q7783" i="6"/>
  <c r="Q7784" i="6"/>
  <c r="Q7785" i="6"/>
  <c r="Q7786" i="6"/>
  <c r="Q7787" i="6"/>
  <c r="Q7788" i="6"/>
  <c r="Q7789" i="6"/>
  <c r="Q7790" i="6"/>
  <c r="Q7791" i="6"/>
  <c r="Q7792" i="6"/>
  <c r="Q7793" i="6"/>
  <c r="Q7794" i="6"/>
  <c r="Q7795" i="6"/>
  <c r="Q7828" i="6"/>
  <c r="Q7829" i="6"/>
  <c r="Q7830" i="6"/>
  <c r="Q7831" i="6"/>
  <c r="Q7832" i="6"/>
  <c r="Q7833" i="6"/>
  <c r="Q7834" i="6"/>
  <c r="Q7835" i="6"/>
  <c r="Q7836" i="6"/>
  <c r="Q7837" i="6"/>
  <c r="Q7838" i="6"/>
  <c r="Q7839" i="6"/>
  <c r="Q7840" i="6"/>
  <c r="Q7841" i="6"/>
  <c r="Q7842" i="6"/>
  <c r="Q7843" i="6"/>
  <c r="Q7844" i="6"/>
  <c r="Q7845" i="6"/>
  <c r="Q7846" i="6"/>
  <c r="Q7847" i="6"/>
  <c r="Q7848" i="6"/>
  <c r="Q7849" i="6"/>
  <c r="Q7850" i="6"/>
  <c r="Q7851" i="6"/>
  <c r="Q7852" i="6"/>
  <c r="Q7853" i="6"/>
  <c r="Q7854" i="6"/>
  <c r="Q7855" i="6"/>
  <c r="Q7856" i="6"/>
  <c r="Q7857" i="6"/>
  <c r="Q7858" i="6"/>
  <c r="Q7859" i="6"/>
  <c r="Q7796" i="6"/>
  <c r="Q7797" i="6"/>
  <c r="Q7798" i="6"/>
  <c r="Q7799" i="6"/>
  <c r="Q7800" i="6"/>
  <c r="Q7801" i="6"/>
  <c r="Q7802" i="6"/>
  <c r="Q7803" i="6"/>
  <c r="Q7804" i="6"/>
  <c r="Q7805" i="6"/>
  <c r="Q7806" i="6"/>
  <c r="Q7807" i="6"/>
  <c r="Q7808" i="6"/>
  <c r="Q7809" i="6"/>
  <c r="Q7810" i="6"/>
  <c r="Q7811" i="6"/>
  <c r="Q7812" i="6"/>
  <c r="Q7813" i="6"/>
  <c r="Q7814" i="6"/>
  <c r="Q7815" i="6"/>
  <c r="Q7816" i="6"/>
  <c r="Q7817" i="6"/>
  <c r="Q7818" i="6"/>
  <c r="Q7819" i="6"/>
  <c r="Q7820" i="6"/>
  <c r="Q7821" i="6"/>
  <c r="Q7822" i="6"/>
  <c r="Q7823" i="6"/>
  <c r="Q7824" i="6"/>
  <c r="Q7825" i="6"/>
  <c r="Q7826" i="6"/>
  <c r="Q7827" i="6"/>
  <c r="Q7700" i="6"/>
  <c r="Q7701" i="6"/>
  <c r="Q7702" i="6"/>
  <c r="Q7703" i="6"/>
  <c r="Q7704" i="6"/>
  <c r="Q7705" i="6"/>
  <c r="Q7706" i="6"/>
  <c r="Q7707" i="6"/>
  <c r="Q7708" i="6"/>
  <c r="Q7709" i="6"/>
  <c r="Q7710" i="6"/>
  <c r="Q7711" i="6"/>
  <c r="Q7712" i="6"/>
  <c r="Q7713" i="6"/>
  <c r="Q7714" i="6"/>
  <c r="Q7715" i="6"/>
  <c r="Q7716" i="6"/>
  <c r="Q7717" i="6"/>
  <c r="Q7718" i="6"/>
  <c r="Q7719" i="6"/>
  <c r="Q7720" i="6"/>
  <c r="Q7721" i="6"/>
  <c r="Q7722" i="6"/>
  <c r="Q7723" i="6"/>
  <c r="Q7724" i="6"/>
  <c r="Q7725" i="6"/>
  <c r="Q7726" i="6"/>
  <c r="Q7727" i="6"/>
  <c r="Q7728" i="6"/>
  <c r="Q7729" i="6"/>
  <c r="Q7730" i="6"/>
  <c r="Q7731" i="6"/>
  <c r="Q7732" i="6"/>
  <c r="Q7733" i="6"/>
  <c r="Q7734" i="6"/>
  <c r="Q7735" i="6"/>
  <c r="Q7736" i="6"/>
  <c r="Q7737" i="6"/>
  <c r="Q7738" i="6"/>
  <c r="Q7739" i="6"/>
  <c r="Q7740" i="6"/>
  <c r="Q7741" i="6"/>
  <c r="Q7742" i="6"/>
  <c r="Q7743" i="6"/>
  <c r="Q7744" i="6"/>
  <c r="Q7745" i="6"/>
  <c r="Q7746" i="6"/>
  <c r="Q7747" i="6"/>
  <c r="Q7748" i="6"/>
  <c r="Q7749" i="6"/>
  <c r="Q7750" i="6"/>
  <c r="Q7751" i="6"/>
  <c r="Q7752" i="6"/>
  <c r="Q7753" i="6"/>
  <c r="Q7754" i="6"/>
  <c r="Q7755" i="6"/>
  <c r="Q7756" i="6"/>
  <c r="Q7757" i="6"/>
  <c r="Q7758" i="6"/>
  <c r="Q7759" i="6"/>
  <c r="Q7760" i="6"/>
  <c r="Q7761" i="6"/>
  <c r="Q7762" i="6"/>
  <c r="Q7763" i="6"/>
  <c r="Q7860" i="6"/>
  <c r="Q7861" i="6"/>
  <c r="Q7862" i="6"/>
  <c r="Q7863" i="6"/>
  <c r="Q7864" i="6"/>
  <c r="Q7865" i="6"/>
  <c r="Q7866" i="6"/>
  <c r="Q7867" i="6"/>
  <c r="Q7868" i="6"/>
  <c r="Q7869" i="6"/>
  <c r="Q7870" i="6"/>
  <c r="Q7871" i="6"/>
  <c r="Q7872" i="6"/>
  <c r="Q7873" i="6"/>
  <c r="Q7874" i="6"/>
  <c r="Q7875" i="6"/>
  <c r="Q7876" i="6"/>
  <c r="Q7877" i="6"/>
  <c r="Q7878" i="6"/>
  <c r="Q7879" i="6"/>
  <c r="Q7880" i="6"/>
  <c r="Q7881" i="6"/>
  <c r="Q7882" i="6"/>
  <c r="Q7883" i="6"/>
  <c r="Q7884" i="6"/>
  <c r="Q7885" i="6"/>
  <c r="Q7886" i="6"/>
  <c r="Q7887" i="6"/>
  <c r="Q7888" i="6"/>
  <c r="Q7889" i="6"/>
  <c r="Q7890" i="6"/>
  <c r="Q7891" i="6"/>
  <c r="Q7924" i="6"/>
  <c r="Q7925" i="6"/>
  <c r="Q7926" i="6"/>
  <c r="Q7927" i="6"/>
  <c r="Q7928" i="6"/>
  <c r="Q7929" i="6"/>
  <c r="Q7930" i="6"/>
  <c r="Q7931" i="6"/>
  <c r="Q7932" i="6"/>
  <c r="Q7933" i="6"/>
  <c r="Q7934" i="6"/>
  <c r="Q7935" i="6"/>
  <c r="Q7936" i="6"/>
  <c r="Q7937" i="6"/>
  <c r="Q7938" i="6"/>
  <c r="Q7939" i="6"/>
  <c r="Q7940" i="6"/>
  <c r="Q7941" i="6"/>
  <c r="Q7942" i="6"/>
  <c r="Q7943" i="6"/>
  <c r="Q7944" i="6"/>
  <c r="Q7945" i="6"/>
  <c r="Q7946" i="6"/>
  <c r="Q7947" i="6"/>
  <c r="Q7948" i="6"/>
  <c r="Q7949" i="6"/>
  <c r="Q7950" i="6"/>
  <c r="Q7951" i="6"/>
  <c r="Q7952" i="6"/>
  <c r="Q7953" i="6"/>
  <c r="Q7954" i="6"/>
  <c r="Q7955" i="6"/>
  <c r="Q8020" i="6"/>
  <c r="Q8021" i="6"/>
  <c r="Q8022" i="6"/>
  <c r="Q8023" i="6"/>
  <c r="Q8024" i="6"/>
  <c r="Q8025" i="6"/>
  <c r="Q8026" i="6"/>
  <c r="Q8027" i="6"/>
  <c r="Q8028" i="6"/>
  <c r="Q8029" i="6"/>
  <c r="Q8030" i="6"/>
  <c r="Q8031" i="6"/>
  <c r="Q8032" i="6"/>
  <c r="Q8033" i="6"/>
  <c r="Q8034" i="6"/>
  <c r="Q8035" i="6"/>
  <c r="Q8036" i="6"/>
  <c r="Q8037" i="6"/>
  <c r="Q8038" i="6"/>
  <c r="Q8039" i="6"/>
  <c r="Q8040" i="6"/>
  <c r="Q8041" i="6"/>
  <c r="Q8042" i="6"/>
  <c r="Q8043" i="6"/>
  <c r="Q8044" i="6"/>
  <c r="Q8045" i="6"/>
  <c r="Q8046" i="6"/>
  <c r="Q8047" i="6"/>
  <c r="Q8048" i="6"/>
  <c r="Q8049" i="6"/>
  <c r="Q8050" i="6"/>
  <c r="Q8051" i="6"/>
  <c r="Q7956" i="6"/>
  <c r="Q7957" i="6"/>
  <c r="Q7958" i="6"/>
  <c r="Q7959" i="6"/>
  <c r="Q7960" i="6"/>
  <c r="Q7961" i="6"/>
  <c r="Q7962" i="6"/>
  <c r="Q7963" i="6"/>
  <c r="Q7964" i="6"/>
  <c r="Q7965" i="6"/>
  <c r="Q7966" i="6"/>
  <c r="Q7967" i="6"/>
  <c r="Q7968" i="6"/>
  <c r="Q7969" i="6"/>
  <c r="Q7970" i="6"/>
  <c r="Q7971" i="6"/>
  <c r="Q7972" i="6"/>
  <c r="Q7973" i="6"/>
  <c r="Q7974" i="6"/>
  <c r="Q7975" i="6"/>
  <c r="Q7976" i="6"/>
  <c r="Q7977" i="6"/>
  <c r="Q7978" i="6"/>
  <c r="Q7979" i="6"/>
  <c r="Q7980" i="6"/>
  <c r="Q7981" i="6"/>
  <c r="Q7982" i="6"/>
  <c r="Q7983" i="6"/>
  <c r="Q7984" i="6"/>
  <c r="Q7985" i="6"/>
  <c r="Q7986" i="6"/>
  <c r="Q7987" i="6"/>
  <c r="Q7988" i="6"/>
  <c r="Q7989" i="6"/>
  <c r="Q7990" i="6"/>
  <c r="Q7991" i="6"/>
  <c r="Q7992" i="6"/>
  <c r="Q7993" i="6"/>
  <c r="Q7994" i="6"/>
  <c r="Q7995" i="6"/>
  <c r="Q7996" i="6"/>
  <c r="Q7997" i="6"/>
  <c r="Q7998" i="6"/>
  <c r="Q7999" i="6"/>
  <c r="Q8000" i="6"/>
  <c r="Q8001" i="6"/>
  <c r="Q8002" i="6"/>
  <c r="Q8003" i="6"/>
  <c r="Q8004" i="6"/>
  <c r="Q8005" i="6"/>
  <c r="Q8006" i="6"/>
  <c r="Q8007" i="6"/>
  <c r="Q8008" i="6"/>
  <c r="Q8009" i="6"/>
  <c r="Q8010" i="6"/>
  <c r="Q8011" i="6"/>
  <c r="Q8012" i="6"/>
  <c r="Q8013" i="6"/>
  <c r="Q8014" i="6"/>
  <c r="Q8015" i="6"/>
  <c r="Q8016" i="6"/>
  <c r="Q8017" i="6"/>
  <c r="Q8018" i="6"/>
  <c r="Q8019" i="6"/>
  <c r="Q7892" i="6"/>
  <c r="Q7893" i="6"/>
  <c r="Q7894" i="6"/>
  <c r="Q7895" i="6"/>
  <c r="Q7896" i="6"/>
  <c r="Q7897" i="6"/>
  <c r="Q7898" i="6"/>
  <c r="Q7899" i="6"/>
  <c r="Q7900" i="6"/>
  <c r="Q7901" i="6"/>
  <c r="Q7902" i="6"/>
  <c r="Q7903" i="6"/>
  <c r="Q7904" i="6"/>
  <c r="Q7905" i="6"/>
  <c r="Q7906" i="6"/>
  <c r="Q7907" i="6"/>
  <c r="Q7908" i="6"/>
  <c r="Q7909" i="6"/>
  <c r="Q7910" i="6"/>
  <c r="Q7911" i="6"/>
  <c r="Q7912" i="6"/>
  <c r="Q7913" i="6"/>
  <c r="Q7914" i="6"/>
  <c r="Q7915" i="6"/>
  <c r="Q7916" i="6"/>
  <c r="Q7917" i="6"/>
  <c r="Q7918" i="6"/>
  <c r="Q7919" i="6"/>
  <c r="Q7920" i="6"/>
  <c r="Q7921" i="6"/>
  <c r="Q7922" i="6"/>
  <c r="Q7923" i="6"/>
  <c r="Q8052" i="6"/>
  <c r="Q8053" i="6"/>
  <c r="Q8054" i="6"/>
  <c r="Q8055" i="6"/>
  <c r="Q8056" i="6"/>
  <c r="Q8057" i="6"/>
  <c r="Q8058" i="6"/>
  <c r="Q8059" i="6"/>
  <c r="Q8060" i="6"/>
  <c r="Q8061" i="6"/>
  <c r="Q8062" i="6"/>
  <c r="Q8063" i="6"/>
  <c r="Q8064" i="6"/>
  <c r="Q8065" i="6"/>
  <c r="Q8066" i="6"/>
  <c r="Q8067" i="6"/>
  <c r="Q8068" i="6"/>
  <c r="Q8069" i="6"/>
  <c r="Q8070" i="6"/>
  <c r="Q8071" i="6"/>
  <c r="Q8072" i="6"/>
  <c r="Q8073" i="6"/>
  <c r="Q8074" i="6"/>
  <c r="Q8075" i="6"/>
  <c r="Q8076" i="6"/>
  <c r="Q8077" i="6"/>
  <c r="Q8078" i="6"/>
  <c r="Q8079" i="6"/>
  <c r="Q8080" i="6"/>
  <c r="Q8081" i="6"/>
  <c r="Q8082" i="6"/>
  <c r="Q8083" i="6"/>
  <c r="Q8116" i="6"/>
  <c r="Q8117" i="6"/>
  <c r="Q8118" i="6"/>
  <c r="Q8119" i="6"/>
  <c r="Q8120" i="6"/>
  <c r="Q8121" i="6"/>
  <c r="Q8122" i="6"/>
  <c r="Q8123" i="6"/>
  <c r="Q8124" i="6"/>
  <c r="Q8125" i="6"/>
  <c r="Q8126" i="6"/>
  <c r="Q8127" i="6"/>
  <c r="Q8128" i="6"/>
  <c r="Q8129" i="6"/>
  <c r="Q8130" i="6"/>
  <c r="Q8131" i="6"/>
  <c r="Q8132" i="6"/>
  <c r="Q8133" i="6"/>
  <c r="Q8134" i="6"/>
  <c r="Q8135" i="6"/>
  <c r="Q8136" i="6"/>
  <c r="Q8137" i="6"/>
  <c r="Q8138" i="6"/>
  <c r="Q8139" i="6"/>
  <c r="Q8140" i="6"/>
  <c r="Q8141" i="6"/>
  <c r="Q8142" i="6"/>
  <c r="Q8143" i="6"/>
  <c r="Q8144" i="6"/>
  <c r="Q8145" i="6"/>
  <c r="Q8146" i="6"/>
  <c r="Q8147" i="6"/>
  <c r="Q8228" i="6"/>
  <c r="Q8229" i="6"/>
  <c r="Q8230" i="6"/>
  <c r="Q8231" i="6"/>
  <c r="Q8232" i="6"/>
  <c r="Q8233" i="6"/>
  <c r="Q8234" i="6"/>
  <c r="Q8235" i="6"/>
  <c r="Q8236" i="6"/>
  <c r="Q8237" i="6"/>
  <c r="Q8238" i="6"/>
  <c r="Q8239" i="6"/>
  <c r="Q8240" i="6"/>
  <c r="Q8241" i="6"/>
  <c r="Q8242" i="6"/>
  <c r="Q8243" i="6"/>
  <c r="Q8244" i="6"/>
  <c r="Q8245" i="6"/>
  <c r="Q8246" i="6"/>
  <c r="Q8247" i="6"/>
  <c r="Q8248" i="6"/>
  <c r="Q8249" i="6"/>
  <c r="Q8250" i="6"/>
  <c r="Q8251" i="6"/>
  <c r="Q8252" i="6"/>
  <c r="Q8253" i="6"/>
  <c r="Q8254" i="6"/>
  <c r="Q8255" i="6"/>
  <c r="Q8256" i="6"/>
  <c r="Q8257" i="6"/>
  <c r="Q8258" i="6"/>
  <c r="Q8259" i="6"/>
  <c r="Q8164" i="6"/>
  <c r="Q8165" i="6"/>
  <c r="Q8166" i="6"/>
  <c r="Q8167" i="6"/>
  <c r="Q8168" i="6"/>
  <c r="Q8169" i="6"/>
  <c r="Q8170" i="6"/>
  <c r="Q8171" i="6"/>
  <c r="Q8172" i="6"/>
  <c r="Q8173" i="6"/>
  <c r="Q8174" i="6"/>
  <c r="Q8175" i="6"/>
  <c r="Q8176" i="6"/>
  <c r="Q8177" i="6"/>
  <c r="Q8178" i="6"/>
  <c r="Q8179" i="6"/>
  <c r="Q8180" i="6"/>
  <c r="Q8181" i="6"/>
  <c r="Q8182" i="6"/>
  <c r="Q8183" i="6"/>
  <c r="Q8184" i="6"/>
  <c r="Q8185" i="6"/>
  <c r="Q8186" i="6"/>
  <c r="Q8187" i="6"/>
  <c r="Q8188" i="6"/>
  <c r="Q8189" i="6"/>
  <c r="Q8190" i="6"/>
  <c r="Q8191" i="6"/>
  <c r="Q8192" i="6"/>
  <c r="Q8193" i="6"/>
  <c r="Q8194" i="6"/>
  <c r="Q8195" i="6"/>
  <c r="Q8196" i="6"/>
  <c r="Q8197" i="6"/>
  <c r="Q8198" i="6"/>
  <c r="Q8199" i="6"/>
  <c r="Q8200" i="6"/>
  <c r="Q8201" i="6"/>
  <c r="Q8202" i="6"/>
  <c r="Q8203" i="6"/>
  <c r="Q8204" i="6"/>
  <c r="Q8205" i="6"/>
  <c r="Q8206" i="6"/>
  <c r="Q8207" i="6"/>
  <c r="Q8208" i="6"/>
  <c r="Q8209" i="6"/>
  <c r="Q8210" i="6"/>
  <c r="Q8211" i="6"/>
  <c r="Q8212" i="6"/>
  <c r="Q8213" i="6"/>
  <c r="Q8214" i="6"/>
  <c r="Q8215" i="6"/>
  <c r="Q8216" i="6"/>
  <c r="Q8217" i="6"/>
  <c r="Q8218" i="6"/>
  <c r="Q8219" i="6"/>
  <c r="Q8220" i="6"/>
  <c r="Q8221" i="6"/>
  <c r="Q8222" i="6"/>
  <c r="Q8223" i="6"/>
  <c r="Q8224" i="6"/>
  <c r="Q8225" i="6"/>
  <c r="Q8226" i="6"/>
  <c r="Q8227" i="6"/>
  <c r="Q8084" i="6"/>
  <c r="Q8085" i="6"/>
  <c r="Q8086" i="6"/>
  <c r="Q8087" i="6"/>
  <c r="Q8088" i="6"/>
  <c r="Q8089" i="6"/>
  <c r="Q8090" i="6"/>
  <c r="Q8091" i="6"/>
  <c r="Q8092" i="6"/>
  <c r="Q8093" i="6"/>
  <c r="Q8094" i="6"/>
  <c r="Q8095" i="6"/>
  <c r="Q8096" i="6"/>
  <c r="Q8097" i="6"/>
  <c r="Q8098" i="6"/>
  <c r="Q8099" i="6"/>
  <c r="Q8100" i="6"/>
  <c r="Q8101" i="6"/>
  <c r="Q8102" i="6"/>
  <c r="Q8103" i="6"/>
  <c r="Q8104" i="6"/>
  <c r="Q8105" i="6"/>
  <c r="Q8106" i="6"/>
  <c r="Q8107" i="6"/>
  <c r="Q8108" i="6"/>
  <c r="Q8109" i="6"/>
  <c r="Q8110" i="6"/>
  <c r="Q8111" i="6"/>
  <c r="Q8112" i="6"/>
  <c r="Q8113" i="6"/>
  <c r="Q8114" i="6"/>
  <c r="Q8115" i="6"/>
  <c r="Q8260" i="6"/>
  <c r="Q8261" i="6"/>
  <c r="Q8262" i="6"/>
  <c r="Q8263" i="6"/>
  <c r="Q8264" i="6"/>
  <c r="Q8265" i="6"/>
  <c r="Q8266" i="6"/>
  <c r="Q8267" i="6"/>
  <c r="Q8268" i="6"/>
  <c r="Q8269" i="6"/>
  <c r="Q8270" i="6"/>
  <c r="Q8271" i="6"/>
  <c r="Q8272" i="6"/>
  <c r="Q8273" i="6"/>
  <c r="Q8274" i="6"/>
  <c r="Q8275" i="6"/>
  <c r="Q8276" i="6"/>
  <c r="Q8277" i="6"/>
  <c r="Q8278" i="6"/>
  <c r="Q8279" i="6"/>
  <c r="Q8280" i="6"/>
  <c r="Q8281" i="6"/>
  <c r="Q8282" i="6"/>
  <c r="Q8283" i="6"/>
  <c r="Q8284" i="6"/>
  <c r="Q8285" i="6"/>
  <c r="Q8286" i="6"/>
  <c r="Q8287" i="6"/>
  <c r="Q8288" i="6"/>
  <c r="Q8289" i="6"/>
  <c r="Q8290" i="6"/>
  <c r="Q8291" i="6"/>
  <c r="Q8148" i="6"/>
  <c r="Q8149" i="6"/>
  <c r="Q8150" i="6"/>
  <c r="Q8151" i="6"/>
  <c r="Q8152" i="6"/>
  <c r="Q8153" i="6"/>
  <c r="Q8154" i="6"/>
  <c r="Q8155" i="6"/>
  <c r="Q8156" i="6"/>
  <c r="Q8157" i="6"/>
  <c r="Q8158" i="6"/>
  <c r="Q8159" i="6"/>
  <c r="Q8160" i="6"/>
  <c r="Q8161" i="6"/>
  <c r="Q8162" i="6"/>
  <c r="Q8163" i="6"/>
  <c r="Q8356" i="6"/>
  <c r="Q8357" i="6"/>
  <c r="Q8358" i="6"/>
  <c r="Q8359" i="6"/>
  <c r="Q8360" i="6"/>
  <c r="Q8361" i="6"/>
  <c r="Q8362" i="6"/>
  <c r="Q8363" i="6"/>
  <c r="Q8364" i="6"/>
  <c r="Q8365" i="6"/>
  <c r="Q8366" i="6"/>
  <c r="Q8367" i="6"/>
  <c r="Q8368" i="6"/>
  <c r="Q8369" i="6"/>
  <c r="Q8370" i="6"/>
  <c r="Q8371" i="6"/>
  <c r="Q8372" i="6"/>
  <c r="Q8373" i="6"/>
  <c r="Q8374" i="6"/>
  <c r="Q8375" i="6"/>
  <c r="Q8376" i="6"/>
  <c r="Q8377" i="6"/>
  <c r="Q8378" i="6"/>
  <c r="Q8379" i="6"/>
  <c r="Q8380" i="6"/>
  <c r="Q8381" i="6"/>
  <c r="Q8382" i="6"/>
  <c r="Q8383" i="6"/>
  <c r="Q8384" i="6"/>
  <c r="Q8385" i="6"/>
  <c r="Q8386" i="6"/>
  <c r="Q8387" i="6"/>
  <c r="Q8324" i="6"/>
  <c r="Q8325" i="6"/>
  <c r="Q8326" i="6"/>
  <c r="Q8327" i="6"/>
  <c r="Q8328" i="6"/>
  <c r="Q8329" i="6"/>
  <c r="Q8330" i="6"/>
  <c r="Q8331" i="6"/>
  <c r="Q8332" i="6"/>
  <c r="Q8333" i="6"/>
  <c r="Q8334" i="6"/>
  <c r="Q8335" i="6"/>
  <c r="Q8336" i="6"/>
  <c r="Q8337" i="6"/>
  <c r="Q8338" i="6"/>
  <c r="Q8339" i="6"/>
  <c r="Q8340" i="6"/>
  <c r="Q8341" i="6"/>
  <c r="Q8342" i="6"/>
  <c r="Q8343" i="6"/>
  <c r="Q8344" i="6"/>
  <c r="Q8345" i="6"/>
  <c r="Q8346" i="6"/>
  <c r="Q8347" i="6"/>
  <c r="Q8348" i="6"/>
  <c r="Q8349" i="6"/>
  <c r="Q8350" i="6"/>
  <c r="Q8351" i="6"/>
  <c r="Q8352" i="6"/>
  <c r="Q8353" i="6"/>
  <c r="Q8354" i="6"/>
  <c r="Q8355" i="6"/>
  <c r="Q8436" i="6"/>
  <c r="Q8437" i="6"/>
  <c r="Q8438" i="6"/>
  <c r="Q8439" i="6"/>
  <c r="Q8440" i="6"/>
  <c r="Q8441" i="6"/>
  <c r="Q8442" i="6"/>
  <c r="Q8443" i="6"/>
  <c r="Q8444" i="6"/>
  <c r="Q8445" i="6"/>
  <c r="Q8446" i="6"/>
  <c r="Q8447" i="6"/>
  <c r="Q8448" i="6"/>
  <c r="Q8449" i="6"/>
  <c r="Q8450" i="6"/>
  <c r="Q8451" i="6"/>
  <c r="Q8452" i="6"/>
  <c r="Q8453" i="6"/>
  <c r="Q8454" i="6"/>
  <c r="Q8455" i="6"/>
  <c r="Q8456" i="6"/>
  <c r="Q8457" i="6"/>
  <c r="Q8458" i="6"/>
  <c r="Q8459" i="6"/>
  <c r="Q8460" i="6"/>
  <c r="Q8461" i="6"/>
  <c r="Q8462" i="6"/>
  <c r="Q8463" i="6"/>
  <c r="Q8464" i="6"/>
  <c r="Q8465" i="6"/>
  <c r="Q8466" i="6"/>
  <c r="Q8467" i="6"/>
  <c r="Q8468" i="6"/>
  <c r="Q8469" i="6"/>
  <c r="Q8470" i="6"/>
  <c r="Q8471" i="6"/>
  <c r="Q8472" i="6"/>
  <c r="Q8473" i="6"/>
  <c r="Q8474" i="6"/>
  <c r="Q8475" i="6"/>
  <c r="Q8476" i="6"/>
  <c r="Q8477" i="6"/>
  <c r="Q8478" i="6"/>
  <c r="Q8479" i="6"/>
  <c r="Q8480" i="6"/>
  <c r="Q8481" i="6"/>
  <c r="Q8482" i="6"/>
  <c r="Q8483" i="6"/>
  <c r="Q8484" i="6"/>
  <c r="Q8485" i="6"/>
  <c r="Q8486" i="6"/>
  <c r="Q8487" i="6"/>
  <c r="Q8488" i="6"/>
  <c r="Q8489" i="6"/>
  <c r="Q8490" i="6"/>
  <c r="Q8491" i="6"/>
  <c r="Q8492" i="6"/>
  <c r="Q8493" i="6"/>
  <c r="Q8494" i="6"/>
  <c r="Q8495" i="6"/>
  <c r="Q8496" i="6"/>
  <c r="Q8497" i="6"/>
  <c r="Q8498" i="6"/>
  <c r="Q8499" i="6"/>
  <c r="Q8404" i="6"/>
  <c r="Q8405" i="6"/>
  <c r="Q8406" i="6"/>
  <c r="Q8407" i="6"/>
  <c r="Q8408" i="6"/>
  <c r="Q8409" i="6"/>
  <c r="Q8410" i="6"/>
  <c r="Q8411" i="6"/>
  <c r="Q8412" i="6"/>
  <c r="Q8413" i="6"/>
  <c r="Q8414" i="6"/>
  <c r="Q8415" i="6"/>
  <c r="Q8416" i="6"/>
  <c r="Q8417" i="6"/>
  <c r="Q8418" i="6"/>
  <c r="Q8419" i="6"/>
  <c r="Q8420" i="6"/>
  <c r="Q8421" i="6"/>
  <c r="Q8422" i="6"/>
  <c r="Q8423" i="6"/>
  <c r="Q8424" i="6"/>
  <c r="Q8425" i="6"/>
  <c r="Q8426" i="6"/>
  <c r="Q8427" i="6"/>
  <c r="Q8428" i="6"/>
  <c r="Q8429" i="6"/>
  <c r="Q8430" i="6"/>
  <c r="Q8431" i="6"/>
  <c r="Q8432" i="6"/>
  <c r="Q8433" i="6"/>
  <c r="Q8434" i="6"/>
  <c r="Q8435" i="6"/>
  <c r="Q8292" i="6"/>
  <c r="Q8293" i="6"/>
  <c r="Q8294" i="6"/>
  <c r="Q8295" i="6"/>
  <c r="Q8296" i="6"/>
  <c r="Q8297" i="6"/>
  <c r="Q8298" i="6"/>
  <c r="Q8299" i="6"/>
  <c r="Q8300" i="6"/>
  <c r="Q8301" i="6"/>
  <c r="Q8302" i="6"/>
  <c r="Q8303" i="6"/>
  <c r="Q8304" i="6"/>
  <c r="Q8305" i="6"/>
  <c r="Q8306" i="6"/>
  <c r="Q8307" i="6"/>
  <c r="Q8308" i="6"/>
  <c r="Q8309" i="6"/>
  <c r="Q8310" i="6"/>
  <c r="Q8311" i="6"/>
  <c r="Q8312" i="6"/>
  <c r="Q8313" i="6"/>
  <c r="Q8314" i="6"/>
  <c r="Q8315" i="6"/>
  <c r="Q8316" i="6"/>
  <c r="Q8317" i="6"/>
  <c r="Q8318" i="6"/>
  <c r="Q8319" i="6"/>
  <c r="Q8320" i="6"/>
  <c r="Q8321" i="6"/>
  <c r="Q8322" i="6"/>
  <c r="Q8323" i="6"/>
  <c r="Q8388" i="6"/>
  <c r="Q8389" i="6"/>
  <c r="Q8390" i="6"/>
  <c r="Q8391" i="6"/>
  <c r="Q8392" i="6"/>
  <c r="Q8393" i="6"/>
  <c r="Q8394" i="6"/>
  <c r="Q8395" i="6"/>
  <c r="Q8396" i="6"/>
  <c r="Q8397" i="6"/>
  <c r="Q8398" i="6"/>
  <c r="Q8399" i="6"/>
  <c r="Q8400" i="6"/>
  <c r="Q8401" i="6"/>
  <c r="Q8402" i="6"/>
  <c r="Q8403" i="6"/>
  <c r="Q8500" i="6"/>
  <c r="Q8501" i="6"/>
  <c r="Q8502" i="6"/>
  <c r="Q8503" i="6"/>
  <c r="Q8504" i="6"/>
  <c r="Q8505" i="6"/>
  <c r="Q8506" i="6"/>
  <c r="Q8507" i="6"/>
  <c r="Q8508" i="6"/>
  <c r="Q8509" i="6"/>
  <c r="Q8510" i="6"/>
  <c r="Q8511" i="6"/>
  <c r="Q8512" i="6"/>
  <c r="Q8513" i="6"/>
  <c r="Q8514" i="6"/>
  <c r="Q8515" i="6"/>
  <c r="Q8516" i="6"/>
  <c r="Q8517" i="6"/>
  <c r="Q8518" i="6"/>
  <c r="Q8519" i="6"/>
  <c r="Q8520" i="6"/>
  <c r="Q8521" i="6"/>
  <c r="Q8522" i="6"/>
  <c r="Q8523" i="6"/>
  <c r="Q8524" i="6"/>
  <c r="Q8525" i="6"/>
  <c r="Q8526" i="6"/>
  <c r="Q8527" i="6"/>
  <c r="Q8528" i="6"/>
  <c r="Q8529" i="6"/>
  <c r="Q8530" i="6"/>
  <c r="Q8539" i="6"/>
  <c r="Q8531" i="6"/>
  <c r="Q8532" i="6"/>
  <c r="Q8533" i="6"/>
  <c r="Q8534" i="6"/>
  <c r="Q8535" i="6"/>
  <c r="Q8536" i="6"/>
  <c r="Q8537" i="6"/>
  <c r="Q8538" i="6"/>
  <c r="Q8620" i="6"/>
  <c r="Q8621" i="6"/>
  <c r="Q8622" i="6"/>
  <c r="Q8623" i="6"/>
  <c r="Q8624" i="6"/>
  <c r="Q8625" i="6"/>
  <c r="Q8626" i="6"/>
  <c r="Q8627" i="6"/>
  <c r="Q8628" i="6"/>
  <c r="Q8629" i="6"/>
  <c r="Q8630" i="6"/>
  <c r="Q8631" i="6"/>
  <c r="Q8632" i="6"/>
  <c r="Q8633" i="6"/>
  <c r="Q8634" i="6"/>
  <c r="Q8635" i="6"/>
  <c r="Q8588" i="6"/>
  <c r="Q8589" i="6"/>
  <c r="Q8590" i="6"/>
  <c r="Q8591" i="6"/>
  <c r="Q8592" i="6"/>
  <c r="Q8593" i="6"/>
  <c r="Q8594" i="6"/>
  <c r="Q8595" i="6"/>
  <c r="Q8596" i="6"/>
  <c r="Q8597" i="6"/>
  <c r="Q8598" i="6"/>
  <c r="Q8599" i="6"/>
  <c r="Q8600" i="6"/>
  <c r="Q8601" i="6"/>
  <c r="Q8602" i="6"/>
  <c r="Q8603" i="6"/>
  <c r="Q8572" i="6"/>
  <c r="Q8573" i="6"/>
  <c r="Q8574" i="6"/>
  <c r="Q8575" i="6"/>
  <c r="Q8576" i="6"/>
  <c r="Q8577" i="6"/>
  <c r="Q8578" i="6"/>
  <c r="Q8579" i="6"/>
  <c r="Q8580" i="6"/>
  <c r="Q8581" i="6"/>
  <c r="Q8582" i="6"/>
  <c r="Q8583" i="6"/>
  <c r="Q8584" i="6"/>
  <c r="Q8585" i="6"/>
  <c r="Q8586" i="6"/>
  <c r="Q8587" i="6"/>
  <c r="Q8604" i="6"/>
  <c r="Q8605" i="6"/>
  <c r="Q8606" i="6"/>
  <c r="Q8607" i="6"/>
  <c r="Q8608" i="6"/>
  <c r="Q8609" i="6"/>
  <c r="Q8610" i="6"/>
  <c r="Q8611" i="6"/>
  <c r="Q8612" i="6"/>
  <c r="Q8613" i="6"/>
  <c r="Q8614" i="6"/>
  <c r="Q8615" i="6"/>
  <c r="Q8616" i="6"/>
  <c r="Q8617" i="6"/>
  <c r="Q8618" i="6"/>
  <c r="Q8619" i="6"/>
  <c r="Q8540" i="6"/>
  <c r="Q8541" i="6"/>
  <c r="Q8542" i="6"/>
  <c r="Q8543" i="6"/>
  <c r="Q8544" i="6"/>
  <c r="Q8545" i="6"/>
  <c r="Q8546" i="6"/>
  <c r="Q8547" i="6"/>
  <c r="Q8548" i="6"/>
  <c r="Q8549" i="6"/>
  <c r="Q8550" i="6"/>
  <c r="Q8551" i="6"/>
  <c r="Q8552" i="6"/>
  <c r="Q8553" i="6"/>
  <c r="Q8554" i="6"/>
  <c r="Q8555" i="6"/>
  <c r="Q8556" i="6"/>
  <c r="Q8557" i="6"/>
  <c r="Q8558" i="6"/>
  <c r="Q8559" i="6"/>
  <c r="Q8560" i="6"/>
  <c r="Q8561" i="6"/>
  <c r="Q8562" i="6"/>
  <c r="Q8563" i="6"/>
  <c r="Q8564" i="6"/>
  <c r="Q8565" i="6"/>
  <c r="Q8566" i="6"/>
  <c r="Q8567" i="6"/>
  <c r="Q8568" i="6"/>
  <c r="Q8569" i="6"/>
  <c r="Q8570" i="6"/>
  <c r="Q8571" i="6"/>
  <c r="Q8668" i="6"/>
  <c r="Q8669" i="6"/>
  <c r="Q8670" i="6"/>
  <c r="Q8671" i="6"/>
  <c r="Q8672" i="6"/>
  <c r="Q8673" i="6"/>
  <c r="Q8674" i="6"/>
  <c r="Q8675" i="6"/>
  <c r="Q8676" i="6"/>
  <c r="Q8677" i="6"/>
  <c r="Q8678" i="6"/>
  <c r="Q8679" i="6"/>
  <c r="Q8680" i="6"/>
  <c r="Q8681" i="6"/>
  <c r="Q8682" i="6"/>
  <c r="Q8683" i="6"/>
  <c r="Q8684" i="6"/>
  <c r="Q8685" i="6"/>
  <c r="Q8686" i="6"/>
  <c r="Q8687" i="6"/>
  <c r="Q8688" i="6"/>
  <c r="Q8689" i="6"/>
  <c r="Q8690" i="6"/>
  <c r="Q8691" i="6"/>
  <c r="Q8692" i="6"/>
  <c r="Q8693" i="6"/>
  <c r="Q8694" i="6"/>
  <c r="Q8695" i="6"/>
  <c r="Q8696" i="6"/>
  <c r="Q8697" i="6"/>
  <c r="Q8698" i="6"/>
  <c r="Q8699" i="6"/>
  <c r="Q8828" i="6"/>
  <c r="Q8829" i="6"/>
  <c r="Q8830" i="6"/>
  <c r="Q8831" i="6"/>
  <c r="Q8832" i="6"/>
  <c r="Q8833" i="6"/>
  <c r="Q8834" i="6"/>
  <c r="Q8835" i="6"/>
  <c r="Q8836" i="6"/>
  <c r="Q8837" i="6"/>
  <c r="Q8838" i="6"/>
  <c r="Q8839" i="6"/>
  <c r="Q8840" i="6"/>
  <c r="Q8841" i="6"/>
  <c r="Q8842" i="6"/>
  <c r="Q8843" i="6"/>
  <c r="Q8844" i="6"/>
  <c r="Q8845" i="6"/>
  <c r="Q8846" i="6"/>
  <c r="Q8847" i="6"/>
  <c r="Q8848" i="6"/>
  <c r="Q8849" i="6"/>
  <c r="Q8850" i="6"/>
  <c r="Q8851" i="6"/>
  <c r="Q8852" i="6"/>
  <c r="Q8853" i="6"/>
  <c r="Q8854" i="6"/>
  <c r="Q8855" i="6"/>
  <c r="Q8856" i="6"/>
  <c r="Q8857" i="6"/>
  <c r="Q8858" i="6"/>
  <c r="Q8859" i="6"/>
  <c r="Q8700" i="6"/>
  <c r="Q8701" i="6"/>
  <c r="Q8702" i="6"/>
  <c r="Q8703" i="6"/>
  <c r="Q8704" i="6"/>
  <c r="Q8705" i="6"/>
  <c r="Q8706" i="6"/>
  <c r="Q8707" i="6"/>
  <c r="Q8708" i="6"/>
  <c r="Q8709" i="6"/>
  <c r="Q8710" i="6"/>
  <c r="Q8711" i="6"/>
  <c r="Q8712" i="6"/>
  <c r="Q8713" i="6"/>
  <c r="Q8714" i="6"/>
  <c r="Q8715" i="6"/>
  <c r="Q8716" i="6"/>
  <c r="Q8717" i="6"/>
  <c r="Q8718" i="6"/>
  <c r="Q8719" i="6"/>
  <c r="Q8720" i="6"/>
  <c r="Q8721" i="6"/>
  <c r="Q8722" i="6"/>
  <c r="Q8723" i="6"/>
  <c r="Q8724" i="6"/>
  <c r="Q8725" i="6"/>
  <c r="Q8726" i="6"/>
  <c r="Q8727" i="6"/>
  <c r="Q8728" i="6"/>
  <c r="Q8729" i="6"/>
  <c r="Q8730" i="6"/>
  <c r="Q8731" i="6"/>
  <c r="Q8748" i="6"/>
  <c r="Q8749" i="6"/>
  <c r="Q8750" i="6"/>
  <c r="Q8751" i="6"/>
  <c r="Q8752" i="6"/>
  <c r="Q8753" i="6"/>
  <c r="Q8754" i="6"/>
  <c r="Q8755" i="6"/>
  <c r="Q8756" i="6"/>
  <c r="Q8757" i="6"/>
  <c r="Q8758" i="6"/>
  <c r="Q8759" i="6"/>
  <c r="Q8760" i="6"/>
  <c r="Q8761" i="6"/>
  <c r="Q8762" i="6"/>
  <c r="Q8763" i="6"/>
  <c r="Q8764" i="6"/>
  <c r="Q8765" i="6"/>
  <c r="Q8766" i="6"/>
  <c r="Q8767" i="6"/>
  <c r="Q8768" i="6"/>
  <c r="Q8769" i="6"/>
  <c r="Q8770" i="6"/>
  <c r="Q8771" i="6"/>
  <c r="Q8772" i="6"/>
  <c r="Q8773" i="6"/>
  <c r="Q8774" i="6"/>
  <c r="Q8775" i="6"/>
  <c r="Q8776" i="6"/>
  <c r="Q8777" i="6"/>
  <c r="Q8778" i="6"/>
  <c r="Q8779" i="6"/>
  <c r="Q8636" i="6"/>
  <c r="Q8637" i="6"/>
  <c r="Q8638" i="6"/>
  <c r="Q8639" i="6"/>
  <c r="Q8640" i="6"/>
  <c r="Q8641" i="6"/>
  <c r="Q8642" i="6"/>
  <c r="Q8643" i="6"/>
  <c r="Q8644" i="6"/>
  <c r="Q8645" i="6"/>
  <c r="Q8646" i="6"/>
  <c r="Q8647" i="6"/>
  <c r="Q8648" i="6"/>
  <c r="Q8649" i="6"/>
  <c r="Q8650" i="6"/>
  <c r="Q8651" i="6"/>
  <c r="Q8652" i="6"/>
  <c r="Q8653" i="6"/>
  <c r="Q8654" i="6"/>
  <c r="Q8655" i="6"/>
  <c r="Q8656" i="6"/>
  <c r="Q8657" i="6"/>
  <c r="Q8658" i="6"/>
  <c r="Q8659" i="6"/>
  <c r="Q8660" i="6"/>
  <c r="Q8661" i="6"/>
  <c r="Q8662" i="6"/>
  <c r="Q8663" i="6"/>
  <c r="Q8664" i="6"/>
  <c r="Q8665" i="6"/>
  <c r="Q8666" i="6"/>
  <c r="Q8667" i="6"/>
  <c r="Q8876" i="6"/>
  <c r="Q8877" i="6"/>
  <c r="Q8878" i="6"/>
  <c r="Q8879" i="6"/>
  <c r="Q8880" i="6"/>
  <c r="Q8881" i="6"/>
  <c r="Q8882" i="6"/>
  <c r="Q8883" i="6"/>
  <c r="Q8884" i="6"/>
  <c r="Q8885" i="6"/>
  <c r="Q8886" i="6"/>
  <c r="Q8887" i="6"/>
  <c r="Q8888" i="6"/>
  <c r="Q8889" i="6"/>
  <c r="Q8890" i="6"/>
  <c r="Q8891" i="6"/>
  <c r="Q8892" i="6"/>
  <c r="Q8893" i="6"/>
  <c r="Q8894" i="6"/>
  <c r="Q8895" i="6"/>
  <c r="Q8896" i="6"/>
  <c r="Q8897" i="6"/>
  <c r="Q8898" i="6"/>
  <c r="Q8899" i="6"/>
  <c r="Q8900" i="6"/>
  <c r="Q8901" i="6"/>
  <c r="Q8902" i="6"/>
  <c r="Q8903" i="6"/>
  <c r="Q8904" i="6"/>
  <c r="Q8905" i="6"/>
  <c r="Q8906" i="6"/>
  <c r="Q8907" i="6"/>
  <c r="Q8780" i="6"/>
  <c r="Q8781" i="6"/>
  <c r="Q8782" i="6"/>
  <c r="Q8783" i="6"/>
  <c r="Q8784" i="6"/>
  <c r="Q8785" i="6"/>
  <c r="Q8786" i="6"/>
  <c r="Q8787" i="6"/>
  <c r="Q8788" i="6"/>
  <c r="Q8789" i="6"/>
  <c r="Q8790" i="6"/>
  <c r="Q8791" i="6"/>
  <c r="Q8792" i="6"/>
  <c r="Q8793" i="6"/>
  <c r="Q8794" i="6"/>
  <c r="Q8795" i="6"/>
  <c r="Q8812" i="6"/>
  <c r="Q8813" i="6"/>
  <c r="Q8814" i="6"/>
  <c r="Q8815" i="6"/>
  <c r="Q8816" i="6"/>
  <c r="Q8817" i="6"/>
  <c r="Q8818" i="6"/>
  <c r="Q8819" i="6"/>
  <c r="Q8820" i="6"/>
  <c r="Q8821" i="6"/>
  <c r="Q8822" i="6"/>
  <c r="Q8823" i="6"/>
  <c r="Q8824" i="6"/>
  <c r="Q8825" i="6"/>
  <c r="Q8826" i="6"/>
  <c r="Q8827" i="6"/>
  <c r="Q8732" i="6"/>
  <c r="Q8733" i="6"/>
  <c r="Q8734" i="6"/>
  <c r="Q8735" i="6"/>
  <c r="Q8736" i="6"/>
  <c r="Q8737" i="6"/>
  <c r="Q8738" i="6"/>
  <c r="Q8739" i="6"/>
  <c r="Q8740" i="6"/>
  <c r="Q8741" i="6"/>
  <c r="Q8742" i="6"/>
  <c r="Q8743" i="6"/>
  <c r="Q8744" i="6"/>
  <c r="Q8745" i="6"/>
  <c r="Q8746" i="6"/>
  <c r="Q8747" i="6"/>
  <c r="Q8796" i="6"/>
  <c r="Q8797" i="6"/>
  <c r="Q8798" i="6"/>
  <c r="Q8799" i="6"/>
  <c r="Q8800" i="6"/>
  <c r="Q8801" i="6"/>
  <c r="Q8802" i="6"/>
  <c r="Q8803" i="6"/>
  <c r="Q8804" i="6"/>
  <c r="Q8805" i="6"/>
  <c r="Q8806" i="6"/>
  <c r="Q8807" i="6"/>
  <c r="Q8808" i="6"/>
  <c r="Q8809" i="6"/>
  <c r="Q8810" i="6"/>
  <c r="Q8811" i="6"/>
  <c r="Q8860" i="6"/>
  <c r="Q8861" i="6"/>
  <c r="Q8862" i="6"/>
  <c r="Q8863" i="6"/>
  <c r="Q8864" i="6"/>
  <c r="Q8865" i="6"/>
  <c r="Q8866" i="6"/>
  <c r="Q8867" i="6"/>
  <c r="Q8868" i="6"/>
  <c r="Q8869" i="6"/>
  <c r="Q8870" i="6"/>
  <c r="Q8871" i="6"/>
  <c r="Q8872" i="6"/>
  <c r="Q8873" i="6"/>
  <c r="Q8874" i="6"/>
  <c r="Q8875" i="6"/>
  <c r="Q8924" i="6"/>
  <c r="Q8925" i="6"/>
  <c r="Q8926" i="6"/>
  <c r="Q8927" i="6"/>
  <c r="Q8928" i="6"/>
  <c r="Q8929" i="6"/>
  <c r="Q8930" i="6"/>
  <c r="Q8931" i="6"/>
  <c r="Q8932" i="6"/>
  <c r="Q8933" i="6"/>
  <c r="Q8934" i="6"/>
  <c r="Q8935" i="6"/>
  <c r="Q8936" i="6"/>
  <c r="Q8937" i="6"/>
  <c r="Q8938" i="6"/>
  <c r="Q8939" i="6"/>
  <c r="Q8940" i="6"/>
  <c r="Q8941" i="6"/>
  <c r="Q8942" i="6"/>
  <c r="Q8943" i="6"/>
  <c r="Q8944" i="6"/>
  <c r="Q8945" i="6"/>
  <c r="Q8946" i="6"/>
  <c r="Q8947" i="6"/>
  <c r="Q8948" i="6"/>
  <c r="Q8949" i="6"/>
  <c r="Q8950" i="6"/>
  <c r="Q8951" i="6"/>
  <c r="Q8952" i="6"/>
  <c r="Q8953" i="6"/>
  <c r="Q8954" i="6"/>
  <c r="Q8955" i="6"/>
  <c r="Q8908" i="6"/>
  <c r="Q8909" i="6"/>
  <c r="Q8910" i="6"/>
  <c r="Q8911" i="6"/>
  <c r="Q8912" i="6"/>
  <c r="Q8913" i="6"/>
  <c r="Q8914" i="6"/>
  <c r="Q8915" i="6"/>
  <c r="Q8916" i="6"/>
  <c r="Q8917" i="6"/>
  <c r="Q8918" i="6"/>
  <c r="Q8919" i="6"/>
  <c r="Q8920" i="6"/>
  <c r="Q8921" i="6"/>
  <c r="Q8922" i="6"/>
  <c r="Q8923" i="6"/>
  <c r="Q8980" i="6"/>
  <c r="Q8981" i="6"/>
  <c r="Q8982" i="6"/>
  <c r="Q8983" i="6"/>
  <c r="Q8984" i="6"/>
  <c r="Q8985" i="6"/>
  <c r="Q8986" i="6"/>
  <c r="Q8987" i="6"/>
  <c r="Q8988" i="6"/>
  <c r="Q8989" i="6"/>
  <c r="Q8990" i="6"/>
  <c r="Q8991" i="6"/>
  <c r="Q8992" i="6"/>
  <c r="Q8993" i="6"/>
  <c r="Q8994" i="6"/>
  <c r="Q8995" i="6"/>
  <c r="Q8996" i="6"/>
  <c r="Q8997" i="6"/>
  <c r="Q8998" i="6"/>
  <c r="Q8999" i="6"/>
  <c r="Q9000" i="6"/>
  <c r="Q9001" i="6"/>
  <c r="Q9002" i="6"/>
  <c r="Q9003" i="6"/>
  <c r="Q9004" i="6"/>
  <c r="Q9005" i="6"/>
  <c r="Q9006" i="6"/>
  <c r="Q9007" i="6"/>
  <c r="Q9008" i="6"/>
  <c r="Q9009" i="6"/>
  <c r="Q9010" i="6"/>
  <c r="Q9011" i="6"/>
  <c r="Q9124" i="6"/>
  <c r="Q9125" i="6"/>
  <c r="Q9126" i="6"/>
  <c r="Q9127" i="6"/>
  <c r="Q9128" i="6"/>
  <c r="Q9129" i="6"/>
  <c r="Q9130" i="6"/>
  <c r="Q9131" i="6"/>
  <c r="Q9132" i="6"/>
  <c r="Q9133" i="6"/>
  <c r="Q9134" i="6"/>
  <c r="Q9135" i="6"/>
  <c r="Q9136" i="6"/>
  <c r="Q9137" i="6"/>
  <c r="Q9138" i="6"/>
  <c r="Q9139" i="6"/>
  <c r="Q9140" i="6"/>
  <c r="Q9141" i="6"/>
  <c r="Q9142" i="6"/>
  <c r="Q9143" i="6"/>
  <c r="Q9144" i="6"/>
  <c r="Q9145" i="6"/>
  <c r="Q9146" i="6"/>
  <c r="Q9147" i="6"/>
  <c r="Q9148" i="6"/>
  <c r="Q9149" i="6"/>
  <c r="Q9150" i="6"/>
  <c r="Q9151" i="6"/>
  <c r="Q9152" i="6"/>
  <c r="Q9153" i="6"/>
  <c r="Q9154" i="6"/>
  <c r="Q9155" i="6"/>
  <c r="Q9012" i="6"/>
  <c r="Q9013" i="6"/>
  <c r="Q9014" i="6"/>
  <c r="Q9015" i="6"/>
  <c r="Q9016" i="6"/>
  <c r="Q9017" i="6"/>
  <c r="Q9018" i="6"/>
  <c r="Q9019" i="6"/>
  <c r="Q9020" i="6"/>
  <c r="Q9021" i="6"/>
  <c r="Q9022" i="6"/>
  <c r="Q9023" i="6"/>
  <c r="Q9024" i="6"/>
  <c r="Q9025" i="6"/>
  <c r="Q9026" i="6"/>
  <c r="Q9027" i="6"/>
  <c r="Q9028" i="6"/>
  <c r="Q9029" i="6"/>
  <c r="Q9030" i="6"/>
  <c r="Q9031" i="6"/>
  <c r="Q9032" i="6"/>
  <c r="Q9033" i="6"/>
  <c r="Q9034" i="6"/>
  <c r="Q9035" i="6"/>
  <c r="Q9036" i="6"/>
  <c r="Q9037" i="6"/>
  <c r="Q9038" i="6"/>
  <c r="Q9039" i="6"/>
  <c r="Q9040" i="6"/>
  <c r="Q9041" i="6"/>
  <c r="Q9042" i="6"/>
  <c r="Q9043" i="6"/>
  <c r="Q9044" i="6"/>
  <c r="Q9045" i="6"/>
  <c r="Q9046" i="6"/>
  <c r="Q9047" i="6"/>
  <c r="Q9048" i="6"/>
  <c r="Q9049" i="6"/>
  <c r="Q9050" i="6"/>
  <c r="Q9051" i="6"/>
  <c r="Q9052" i="6"/>
  <c r="Q9053" i="6"/>
  <c r="Q9054" i="6"/>
  <c r="Q9055" i="6"/>
  <c r="Q9056" i="6"/>
  <c r="Q9057" i="6"/>
  <c r="Q9058" i="6"/>
  <c r="Q9059" i="6"/>
  <c r="Q9060" i="6"/>
  <c r="Q9061" i="6"/>
  <c r="Q9062" i="6"/>
  <c r="Q9063" i="6"/>
  <c r="Q9064" i="6"/>
  <c r="Q9065" i="6"/>
  <c r="Q9066" i="6"/>
  <c r="Q9067" i="6"/>
  <c r="Q9068" i="6"/>
  <c r="Q9069" i="6"/>
  <c r="Q9070" i="6"/>
  <c r="Q9071" i="6"/>
  <c r="Q9072" i="6"/>
  <c r="Q9073" i="6"/>
  <c r="Q9074" i="6"/>
  <c r="Q9075" i="6"/>
  <c r="Q8956" i="6"/>
  <c r="Q8957" i="6"/>
  <c r="Q8958" i="6"/>
  <c r="Q8959" i="6"/>
  <c r="Q8960" i="6"/>
  <c r="Q8961" i="6"/>
  <c r="Q8962" i="6"/>
  <c r="Q8963" i="6"/>
  <c r="Q8964" i="6"/>
  <c r="Q8965" i="6"/>
  <c r="Q8966" i="6"/>
  <c r="Q8967" i="6"/>
  <c r="Q8968" i="6"/>
  <c r="Q8969" i="6"/>
  <c r="Q8970" i="6"/>
  <c r="Q8971" i="6"/>
  <c r="Q8972" i="6"/>
  <c r="Q8973" i="6"/>
  <c r="Q8974" i="6"/>
  <c r="Q8975" i="6"/>
  <c r="Q8976" i="6"/>
  <c r="Q8977" i="6"/>
  <c r="Q8978" i="6"/>
  <c r="Q8979" i="6"/>
  <c r="Q9156" i="6"/>
  <c r="Q9157" i="6"/>
  <c r="Q9158" i="6"/>
  <c r="Q9159" i="6"/>
  <c r="Q9160" i="6"/>
  <c r="Q9161" i="6"/>
  <c r="Q9162" i="6"/>
  <c r="Q9163" i="6"/>
  <c r="Q9164" i="6"/>
  <c r="Q9165" i="6"/>
  <c r="Q9166" i="6"/>
  <c r="Q9167" i="6"/>
  <c r="Q9168" i="6"/>
  <c r="Q9169" i="6"/>
  <c r="Q9170" i="6"/>
  <c r="Q9171" i="6"/>
  <c r="Q9172" i="6"/>
  <c r="Q9173" i="6"/>
  <c r="Q9174" i="6"/>
  <c r="Q9175" i="6"/>
  <c r="Q9176" i="6"/>
  <c r="Q9177" i="6"/>
  <c r="Q9178" i="6"/>
  <c r="Q9179" i="6"/>
  <c r="Q9180" i="6"/>
  <c r="Q9181" i="6"/>
  <c r="Q9182" i="6"/>
  <c r="Q9183" i="6"/>
  <c r="Q9184" i="6"/>
  <c r="Q9185" i="6"/>
  <c r="Q9186" i="6"/>
  <c r="Q9187" i="6"/>
  <c r="Q9076" i="6"/>
  <c r="Q9077" i="6"/>
  <c r="Q9078" i="6"/>
  <c r="Q9079" i="6"/>
  <c r="Q9080" i="6"/>
  <c r="Q9081" i="6"/>
  <c r="Q9082" i="6"/>
  <c r="Q9083" i="6"/>
  <c r="Q9084" i="6"/>
  <c r="Q9085" i="6"/>
  <c r="Q9086" i="6"/>
  <c r="Q9087" i="6"/>
  <c r="Q9088" i="6"/>
  <c r="Q9089" i="6"/>
  <c r="Q9090" i="6"/>
  <c r="Q9091" i="6"/>
  <c r="Q9108" i="6"/>
  <c r="Q9109" i="6"/>
  <c r="Q9110" i="6"/>
  <c r="Q9111" i="6"/>
  <c r="Q9112" i="6"/>
  <c r="Q9113" i="6"/>
  <c r="Q9114" i="6"/>
  <c r="Q9115" i="6"/>
  <c r="Q9116" i="6"/>
  <c r="Q9117" i="6"/>
  <c r="Q9118" i="6"/>
  <c r="Q9119" i="6"/>
  <c r="Q9120" i="6"/>
  <c r="Q9121" i="6"/>
  <c r="Q9122" i="6"/>
  <c r="Q9123" i="6"/>
  <c r="Q9092" i="6"/>
  <c r="Q9093" i="6"/>
  <c r="Q9094" i="6"/>
  <c r="Q9095" i="6"/>
  <c r="Q9096" i="6"/>
  <c r="Q9097" i="6"/>
  <c r="Q9098" i="6"/>
  <c r="Q9099" i="6"/>
  <c r="Q9100" i="6"/>
  <c r="Q9101" i="6"/>
  <c r="Q9102" i="6"/>
  <c r="Q9103" i="6"/>
  <c r="Q9104" i="6"/>
  <c r="Q9105" i="6"/>
  <c r="Q9106" i="6"/>
  <c r="Q9107" i="6"/>
  <c r="Q9188" i="6"/>
  <c r="Q9189" i="6"/>
  <c r="Q9190" i="6"/>
  <c r="Q9191" i="6"/>
  <c r="Q9192" i="6"/>
  <c r="Q9193" i="6"/>
  <c r="Q9194" i="6"/>
  <c r="Q9195" i="6"/>
  <c r="Q9196" i="6"/>
  <c r="Q9197" i="6"/>
  <c r="Q9198" i="6"/>
  <c r="Q9199" i="6"/>
  <c r="Q9200" i="6"/>
  <c r="Q9201" i="6"/>
  <c r="Q9202" i="6"/>
  <c r="Q9203" i="6"/>
  <c r="Q9204" i="6"/>
  <c r="Q9205" i="6"/>
  <c r="Q9206" i="6"/>
  <c r="Q9207" i="6"/>
  <c r="Q9208" i="6"/>
  <c r="Q9209" i="6"/>
  <c r="Q9210" i="6"/>
  <c r="Q9211" i="6"/>
  <c r="Q9212" i="6"/>
  <c r="Q9213" i="6"/>
  <c r="Q9214" i="6"/>
  <c r="Q9215" i="6"/>
  <c r="Q9216" i="6"/>
  <c r="Q9217" i="6"/>
  <c r="Q9218" i="6"/>
  <c r="Q9219" i="6"/>
  <c r="Q9284" i="6"/>
  <c r="Q9285" i="6"/>
  <c r="Q9286" i="6"/>
  <c r="Q9287" i="6"/>
  <c r="Q9288" i="6"/>
  <c r="Q9289" i="6"/>
  <c r="Q9290" i="6"/>
  <c r="Q9291" i="6"/>
  <c r="Q9292" i="6"/>
  <c r="Q9293" i="6"/>
  <c r="Q9294" i="6"/>
  <c r="Q9295" i="6"/>
  <c r="Q9296" i="6"/>
  <c r="Q9297" i="6"/>
  <c r="Q9298" i="6"/>
  <c r="Q9299" i="6"/>
  <c r="Q9300" i="6"/>
  <c r="Q9301" i="6"/>
  <c r="Q9302" i="6"/>
  <c r="Q9303" i="6"/>
  <c r="Q9304" i="6"/>
  <c r="Q9305" i="6"/>
  <c r="Q9306" i="6"/>
  <c r="Q9307" i="6"/>
  <c r="Q9308" i="6"/>
  <c r="Q9309" i="6"/>
  <c r="Q9310" i="6"/>
  <c r="Q9311" i="6"/>
  <c r="Q9312" i="6"/>
  <c r="Q9313" i="6"/>
  <c r="Q9314" i="6"/>
  <c r="Q9315" i="6"/>
  <c r="Q9220" i="6"/>
  <c r="Q9221" i="6"/>
  <c r="Q9222" i="6"/>
  <c r="Q9223" i="6"/>
  <c r="Q9224" i="6"/>
  <c r="Q9225" i="6"/>
  <c r="Q9226" i="6"/>
  <c r="Q9227" i="6"/>
  <c r="Q9228" i="6"/>
  <c r="Q9229" i="6"/>
  <c r="Q9230" i="6"/>
  <c r="Q9231" i="6"/>
  <c r="Q9232" i="6"/>
  <c r="Q9233" i="6"/>
  <c r="Q9234" i="6"/>
  <c r="Q9235" i="6"/>
  <c r="Q9236" i="6"/>
  <c r="Q9237" i="6"/>
  <c r="Q9238" i="6"/>
  <c r="Q9239" i="6"/>
  <c r="Q9240" i="6"/>
  <c r="Q9241" i="6"/>
  <c r="Q9242" i="6"/>
  <c r="Q9243" i="6"/>
  <c r="Q9244" i="6"/>
  <c r="Q9245" i="6"/>
  <c r="Q9246" i="6"/>
  <c r="Q9247" i="6"/>
  <c r="Q9248" i="6"/>
  <c r="Q9249" i="6"/>
  <c r="Q9250" i="6"/>
  <c r="Q9251" i="6"/>
  <c r="Q9252" i="6"/>
  <c r="Q9253" i="6"/>
  <c r="Q9254" i="6"/>
  <c r="Q9255" i="6"/>
  <c r="Q9256" i="6"/>
  <c r="Q9257" i="6"/>
  <c r="Q9258" i="6"/>
  <c r="Q9259" i="6"/>
  <c r="Q9260" i="6"/>
  <c r="Q9261" i="6"/>
  <c r="Q9262" i="6"/>
  <c r="Q9263" i="6"/>
  <c r="Q9264" i="6"/>
  <c r="Q9265" i="6"/>
  <c r="Q9266" i="6"/>
  <c r="Q9267" i="6"/>
  <c r="Q9268" i="6"/>
  <c r="Q9269" i="6"/>
  <c r="Q9270" i="6"/>
  <c r="Q9271" i="6"/>
  <c r="Q9272" i="6"/>
  <c r="Q9273" i="6"/>
  <c r="Q9274" i="6"/>
  <c r="Q9275" i="6"/>
  <c r="Q9276" i="6"/>
  <c r="Q9277" i="6"/>
  <c r="Q9278" i="6"/>
  <c r="Q9279" i="6"/>
  <c r="Q9280" i="6"/>
  <c r="Q9281" i="6"/>
  <c r="Q9282" i="6"/>
  <c r="Q9283" i="6"/>
  <c r="Q9316" i="6"/>
  <c r="Q9317" i="6"/>
  <c r="Q9318" i="6"/>
  <c r="Q9319" i="6"/>
  <c r="Q9320" i="6"/>
  <c r="Q9321" i="6"/>
  <c r="Q9322" i="6"/>
  <c r="Q9323" i="6"/>
  <c r="Q9324" i="6"/>
  <c r="Q9325" i="6"/>
  <c r="Q9326" i="6"/>
  <c r="Q9327" i="6"/>
  <c r="Q9328" i="6"/>
  <c r="Q9329" i="6"/>
  <c r="Q9330" i="6"/>
  <c r="Q9331" i="6"/>
  <c r="Q9332" i="6"/>
  <c r="Q9333" i="6"/>
  <c r="Q9334" i="6"/>
  <c r="Q9335" i="6"/>
  <c r="Q9336" i="6"/>
  <c r="Q9337" i="6"/>
  <c r="Q9338" i="6"/>
  <c r="Q9339" i="6"/>
  <c r="Q9340" i="6"/>
  <c r="Q9341" i="6"/>
  <c r="Q9342" i="6"/>
  <c r="Q9343" i="6"/>
  <c r="Q9344" i="6"/>
  <c r="Q9345" i="6"/>
  <c r="Q9346" i="6"/>
  <c r="Q9347" i="6"/>
  <c r="Q9348" i="6"/>
  <c r="Q9349" i="6"/>
  <c r="Q9350" i="6"/>
  <c r="Q9351" i="6"/>
  <c r="Q9352" i="6"/>
  <c r="Q9353" i="6"/>
  <c r="Q9354" i="6"/>
  <c r="Q9355" i="6"/>
  <c r="Q9356" i="6"/>
  <c r="Q9357" i="6"/>
  <c r="Q9358" i="6"/>
  <c r="Q9359" i="6"/>
  <c r="Q9360" i="6"/>
  <c r="Q9361" i="6"/>
  <c r="Q9362" i="6"/>
  <c r="Q9363" i="6"/>
  <c r="Q9572" i="6"/>
  <c r="Q9573" i="6"/>
  <c r="Q9574" i="6"/>
  <c r="Q9575" i="6"/>
  <c r="Q9576" i="6"/>
  <c r="Q9577" i="6"/>
  <c r="Q9578" i="6"/>
  <c r="Q9579" i="6"/>
  <c r="Q9580" i="6"/>
  <c r="Q9581" i="6"/>
  <c r="Q9582" i="6"/>
  <c r="Q9583" i="6"/>
  <c r="Q9584" i="6"/>
  <c r="Q9585" i="6"/>
  <c r="Q9586" i="6"/>
  <c r="Q9587" i="6"/>
  <c r="Q9588" i="6"/>
  <c r="Q9589" i="6"/>
  <c r="Q9590" i="6"/>
  <c r="Q9591" i="6"/>
  <c r="Q9592" i="6"/>
  <c r="Q9593" i="6"/>
  <c r="Q9594" i="6"/>
  <c r="Q9595" i="6"/>
  <c r="Q9508" i="6"/>
  <c r="Q9509" i="6"/>
  <c r="Q9510" i="6"/>
  <c r="Q9511" i="6"/>
  <c r="Q9512" i="6"/>
  <c r="Q9513" i="6"/>
  <c r="Q9514" i="6"/>
  <c r="Q9515" i="6"/>
  <c r="Q9516" i="6"/>
  <c r="Q9517" i="6"/>
  <c r="Q9518" i="6"/>
  <c r="Q9519" i="6"/>
  <c r="Q9520" i="6"/>
  <c r="Q9521" i="6"/>
  <c r="Q9522" i="6"/>
  <c r="Q9523" i="6"/>
  <c r="Q9540" i="6"/>
  <c r="Q9541" i="6"/>
  <c r="Q9542" i="6"/>
  <c r="Q9543" i="6"/>
  <c r="Q9544" i="6"/>
  <c r="Q9545" i="6"/>
  <c r="Q9546" i="6"/>
  <c r="Q9547" i="6"/>
  <c r="Q9548" i="6"/>
  <c r="Q9549" i="6"/>
  <c r="Q9550" i="6"/>
  <c r="Q9551" i="6"/>
  <c r="Q9552" i="6"/>
  <c r="Q9553" i="6"/>
  <c r="Q9554" i="6"/>
  <c r="Q9555" i="6"/>
  <c r="Q9596" i="6"/>
  <c r="Q9597" i="6"/>
  <c r="Q9598" i="6"/>
  <c r="Q9599" i="6"/>
  <c r="Q9600" i="6"/>
  <c r="Q9601" i="6"/>
  <c r="Q9602" i="6"/>
  <c r="Q9603" i="6"/>
  <c r="Q9604" i="6"/>
  <c r="Q9605" i="6"/>
  <c r="Q9606" i="6"/>
  <c r="Q9607" i="6"/>
  <c r="Q9608" i="6"/>
  <c r="Q9609" i="6"/>
  <c r="Q9610" i="6"/>
  <c r="Q9611" i="6"/>
  <c r="Q9612" i="6"/>
  <c r="Q9613" i="6"/>
  <c r="Q9614" i="6"/>
  <c r="Q9615" i="6"/>
  <c r="Q9616" i="6"/>
  <c r="Q9617" i="6"/>
  <c r="Q9618" i="6"/>
  <c r="Q9619" i="6"/>
  <c r="Q9620" i="6"/>
  <c r="Q9621" i="6"/>
  <c r="Q9622" i="6"/>
  <c r="Q9623" i="6"/>
  <c r="Q9624" i="6"/>
  <c r="Q9625" i="6"/>
  <c r="Q9626" i="6"/>
  <c r="Q9627" i="6"/>
  <c r="Q9628" i="6"/>
  <c r="Q9629" i="6"/>
  <c r="Q9630" i="6"/>
  <c r="Q9631" i="6"/>
  <c r="Q9632" i="6"/>
  <c r="Q9633" i="6"/>
  <c r="Q9634" i="6"/>
  <c r="Q9635" i="6"/>
  <c r="Q9636" i="6"/>
  <c r="Q9637" i="6"/>
  <c r="Q9638" i="6"/>
  <c r="Q9639" i="6"/>
  <c r="Q9640" i="6"/>
  <c r="Q9641" i="6"/>
  <c r="Q9642" i="6"/>
  <c r="Q9643" i="6"/>
  <c r="Q9676" i="6"/>
  <c r="Q9679" i="6"/>
  <c r="Q9680" i="6"/>
  <c r="Q9683" i="6"/>
  <c r="Q9684" i="6"/>
  <c r="Q9686" i="6"/>
  <c r="Q9689" i="6"/>
  <c r="Q9690" i="6"/>
  <c r="Q9692" i="6"/>
  <c r="Q9695" i="6"/>
  <c r="Q9696" i="6"/>
  <c r="Q9698" i="6"/>
  <c r="Q9701" i="6"/>
  <c r="Q9703" i="6"/>
  <c r="Q9704" i="6"/>
  <c r="Q9524" i="6"/>
  <c r="Q9525" i="6"/>
  <c r="Q9526" i="6"/>
  <c r="Q9527" i="6"/>
  <c r="Q9528" i="6"/>
  <c r="Q9529" i="6"/>
  <c r="Q9530" i="6"/>
  <c r="Q9531" i="6"/>
  <c r="Q9532" i="6"/>
  <c r="Q9533" i="6"/>
  <c r="Q9534" i="6"/>
  <c r="Q9535" i="6"/>
  <c r="Q9536" i="6"/>
  <c r="Q9537" i="6"/>
  <c r="Q9538" i="6"/>
  <c r="Q9539" i="6"/>
  <c r="Q9644" i="6"/>
  <c r="Q9647" i="6"/>
  <c r="Q9648" i="6"/>
  <c r="Q9650" i="6"/>
  <c r="Q9653" i="6"/>
  <c r="Q9655" i="6"/>
  <c r="Q9656" i="6"/>
  <c r="Q9658" i="6"/>
  <c r="Q9661" i="6"/>
  <c r="Q9662" i="6"/>
  <c r="Q9664" i="6"/>
  <c r="Q9666" i="6"/>
  <c r="Q9669" i="6"/>
  <c r="Q9670" i="6"/>
  <c r="Q9672" i="6"/>
  <c r="Q9675" i="6"/>
  <c r="Q9645" i="6"/>
  <c r="Q9646" i="6"/>
  <c r="Q9649" i="6"/>
  <c r="Q9651" i="6"/>
  <c r="Q9652" i="6"/>
  <c r="Q9654" i="6"/>
  <c r="Q9657" i="6"/>
  <c r="Q9659" i="6"/>
  <c r="Q9660" i="6"/>
  <c r="Q9663" i="6"/>
  <c r="Q9665" i="6"/>
  <c r="Q9667" i="6"/>
  <c r="Q9668" i="6"/>
  <c r="Q9671" i="6"/>
  <c r="Q9673" i="6"/>
  <c r="Q9674" i="6"/>
  <c r="Q9556" i="6"/>
  <c r="Q9557" i="6"/>
  <c r="Q9558" i="6"/>
  <c r="Q9559" i="6"/>
  <c r="Q9560" i="6"/>
  <c r="Q9561" i="6"/>
  <c r="Q9562" i="6"/>
  <c r="Q9563" i="6"/>
  <c r="Q9564" i="6"/>
  <c r="Q9565" i="6"/>
  <c r="Q9566" i="6"/>
  <c r="Q9567" i="6"/>
  <c r="Q9568" i="6"/>
  <c r="Q9569" i="6"/>
  <c r="Q9570" i="6"/>
  <c r="Q9571" i="6"/>
  <c r="Q9677" i="6"/>
  <c r="Q9678" i="6"/>
  <c r="Q9681" i="6"/>
  <c r="Q9682" i="6"/>
  <c r="Q9685" i="6"/>
  <c r="Q9687" i="6"/>
  <c r="Q9688" i="6"/>
  <c r="Q9691" i="6"/>
  <c r="Q9693" i="6"/>
  <c r="Q9694" i="6"/>
  <c r="Q9697" i="6"/>
  <c r="Q9699" i="6"/>
  <c r="Q9700" i="6"/>
  <c r="Q9702" i="6"/>
  <c r="Q9705" i="6"/>
  <c r="Q9706" i="6"/>
  <c r="Q9396" i="6"/>
  <c r="Q9397" i="6"/>
  <c r="Q9398" i="6"/>
  <c r="Q9399" i="6"/>
  <c r="Q9400" i="6"/>
  <c r="Q9401" i="6"/>
  <c r="Q9402" i="6"/>
  <c r="Q9403" i="6"/>
  <c r="Q9404" i="6"/>
  <c r="Q9405" i="6"/>
  <c r="Q9406" i="6"/>
  <c r="Q9407" i="6"/>
  <c r="Q9408" i="6"/>
  <c r="Q9409" i="6"/>
  <c r="Q9410" i="6"/>
  <c r="Q9411" i="6"/>
  <c r="Q9412" i="6"/>
  <c r="Q9413" i="6"/>
  <c r="Q9414" i="6"/>
  <c r="Q9415" i="6"/>
  <c r="Q9416" i="6"/>
  <c r="Q9417" i="6"/>
  <c r="Q9418" i="6"/>
  <c r="Q9419" i="6"/>
  <c r="Q9420" i="6"/>
  <c r="Q9421" i="6"/>
  <c r="Q9422" i="6"/>
  <c r="Q9423" i="6"/>
  <c r="Q9424" i="6"/>
  <c r="Q9473" i="6"/>
  <c r="Q9474" i="6"/>
  <c r="Q9475" i="6"/>
  <c r="Q9476" i="6"/>
  <c r="Q9477" i="6"/>
  <c r="Q9478" i="6"/>
  <c r="Q9479" i="6"/>
  <c r="Q9480" i="6"/>
  <c r="Q9481" i="6"/>
  <c r="Q9482" i="6"/>
  <c r="Q9483" i="6"/>
  <c r="Q9484" i="6"/>
  <c r="Q9485" i="6"/>
  <c r="Q9486" i="6"/>
  <c r="Q9487" i="6"/>
  <c r="Q9488" i="6"/>
  <c r="Q9489" i="6"/>
  <c r="Q9490" i="6"/>
  <c r="Q9491" i="6"/>
  <c r="Q9425" i="6"/>
  <c r="Q9426" i="6"/>
  <c r="Q9427" i="6"/>
  <c r="Q9428" i="6"/>
  <c r="Q9429" i="6"/>
  <c r="Q9430" i="6"/>
  <c r="Q9431" i="6"/>
  <c r="Q9432" i="6"/>
  <c r="Q9433" i="6"/>
  <c r="Q9434" i="6"/>
  <c r="Q9435" i="6"/>
  <c r="Q9436" i="6"/>
  <c r="Q9437" i="6"/>
  <c r="Q9438" i="6"/>
  <c r="Q9439" i="6"/>
  <c r="Q9440" i="6"/>
  <c r="Q9441" i="6"/>
  <c r="Q9442" i="6"/>
  <c r="Q9443" i="6"/>
  <c r="Q9444" i="6"/>
  <c r="Q9445" i="6"/>
  <c r="Q9446" i="6"/>
  <c r="Q9447" i="6"/>
  <c r="Q9448" i="6"/>
  <c r="Q9449" i="6"/>
  <c r="Q9450" i="6"/>
  <c r="Q9451" i="6"/>
  <c r="Q9452" i="6"/>
  <c r="Q9453" i="6"/>
  <c r="Q9454" i="6"/>
  <c r="Q9455" i="6"/>
  <c r="Q9456" i="6"/>
  <c r="Q9380" i="6"/>
  <c r="Q9381" i="6"/>
  <c r="Q9382" i="6"/>
  <c r="Q9383" i="6"/>
  <c r="Q9384" i="6"/>
  <c r="Q9385" i="6"/>
  <c r="Q9386" i="6"/>
  <c r="Q9387" i="6"/>
  <c r="Q9388" i="6"/>
  <c r="Q9389" i="6"/>
  <c r="Q9390" i="6"/>
  <c r="Q9391" i="6"/>
  <c r="Q9392" i="6"/>
  <c r="Q9393" i="6"/>
  <c r="Q9394" i="6"/>
  <c r="Q9395" i="6"/>
  <c r="Q9492" i="6"/>
  <c r="Q9493" i="6"/>
  <c r="Q9494" i="6"/>
  <c r="Q9495" i="6"/>
  <c r="Q9496" i="6"/>
  <c r="Q9497" i="6"/>
  <c r="Q9498" i="6"/>
  <c r="Q9499" i="6"/>
  <c r="Q9500" i="6"/>
  <c r="Q9501" i="6"/>
  <c r="Q9502" i="6"/>
  <c r="Q9503" i="6"/>
  <c r="Q9504" i="6"/>
  <c r="Q9505" i="6"/>
  <c r="Q9506" i="6"/>
  <c r="Q9507" i="6"/>
  <c r="Q9364" i="6"/>
  <c r="Q9365" i="6"/>
  <c r="Q9366" i="6"/>
  <c r="Q9367" i="6"/>
  <c r="Q9368" i="6"/>
  <c r="Q9369" i="6"/>
  <c r="Q9370" i="6"/>
  <c r="Q9371" i="6"/>
  <c r="Q9372" i="6"/>
  <c r="Q9373" i="6"/>
  <c r="Q9374" i="6"/>
  <c r="Q9375" i="6"/>
  <c r="Q9376" i="6"/>
  <c r="Q9377" i="6"/>
  <c r="Q9378" i="6"/>
  <c r="Q9379" i="6"/>
  <c r="Q9457" i="6"/>
  <c r="Q9458" i="6"/>
  <c r="Q9459" i="6"/>
  <c r="Q9460" i="6"/>
  <c r="Q9461" i="6"/>
  <c r="Q9462" i="6"/>
  <c r="Q9463" i="6"/>
  <c r="Q9464" i="6"/>
  <c r="Q9465" i="6"/>
  <c r="Q9466" i="6"/>
  <c r="Q9467" i="6"/>
  <c r="Q9468" i="6"/>
  <c r="Q9469" i="6"/>
  <c r="Q9470" i="6"/>
  <c r="Q9471" i="6"/>
  <c r="Q9472" i="6"/>
  <c r="Q9770" i="6"/>
  <c r="Q9771" i="6"/>
  <c r="Q9772" i="6"/>
  <c r="Q9773" i="6"/>
  <c r="Q9774" i="6"/>
  <c r="Q9775" i="6"/>
  <c r="Q9776" i="6"/>
  <c r="Q9777" i="6"/>
  <c r="Q9778" i="6"/>
  <c r="Q9779" i="6"/>
  <c r="Q9780" i="6"/>
  <c r="Q9781" i="6"/>
  <c r="Q9782" i="6"/>
  <c r="Q9783" i="6"/>
  <c r="Q9784" i="6"/>
  <c r="Q9785" i="6"/>
  <c r="Q9786" i="6"/>
  <c r="Q9787" i="6"/>
  <c r="Q9788" i="6"/>
  <c r="Q9789" i="6"/>
  <c r="Q9790" i="6"/>
  <c r="Q9791" i="6"/>
  <c r="Q9792" i="6"/>
  <c r="Q9793" i="6"/>
  <c r="Q9747" i="6"/>
  <c r="Q9748" i="6"/>
  <c r="Q9749" i="6"/>
  <c r="Q9750" i="6"/>
  <c r="Q9751" i="6"/>
  <c r="Q9752" i="6"/>
  <c r="Q9753" i="6"/>
  <c r="Q9754" i="6"/>
  <c r="Q9755" i="6"/>
  <c r="Q9756" i="6"/>
  <c r="Q9757" i="6"/>
  <c r="Q9758" i="6"/>
  <c r="Q9759" i="6"/>
  <c r="Q9760" i="6"/>
  <c r="Q9761" i="6"/>
  <c r="Q9762" i="6"/>
  <c r="Q9763" i="6"/>
  <c r="Q9764" i="6"/>
  <c r="Q9765" i="6"/>
  <c r="Q9766" i="6"/>
  <c r="Q9767" i="6"/>
  <c r="Q9768" i="6"/>
  <c r="Q9769" i="6"/>
  <c r="Q9707" i="6"/>
  <c r="Q9708" i="6"/>
  <c r="Q9709" i="6"/>
  <c r="Q9710" i="6"/>
  <c r="Q9711" i="6"/>
  <c r="Q9712" i="6"/>
  <c r="Q9713" i="6"/>
  <c r="Q9714" i="6"/>
  <c r="Q9715" i="6"/>
  <c r="Q9716" i="6"/>
  <c r="Q9717" i="6"/>
  <c r="Q9718" i="6"/>
  <c r="Q9719" i="6"/>
  <c r="Q9720" i="6"/>
  <c r="Q9721" i="6"/>
  <c r="Q9722" i="6"/>
  <c r="Q9723" i="6"/>
  <c r="Q9724" i="6"/>
  <c r="Q9725" i="6"/>
  <c r="Q9726" i="6"/>
  <c r="Q9727" i="6"/>
  <c r="Q9728" i="6"/>
  <c r="Q9729" i="6"/>
  <c r="Q9730" i="6"/>
  <c r="Q9810" i="6"/>
  <c r="Q9811" i="6"/>
  <c r="Q9812" i="6"/>
  <c r="Q9813" i="6"/>
  <c r="Q9814" i="6"/>
  <c r="Q9815" i="6"/>
  <c r="Q9816" i="6"/>
  <c r="Q9817" i="6"/>
  <c r="Q9818" i="6"/>
  <c r="Q9819" i="6"/>
  <c r="Q9820" i="6"/>
  <c r="Q9821" i="6"/>
  <c r="Q9822" i="6"/>
  <c r="Q9823" i="6"/>
  <c r="Q9824" i="6"/>
  <c r="Q9825" i="6"/>
  <c r="Q9731" i="6"/>
  <c r="Q9732" i="6"/>
  <c r="Q9733" i="6"/>
  <c r="Q9734" i="6"/>
  <c r="Q9735" i="6"/>
  <c r="Q9736" i="6"/>
  <c r="Q9737" i="6"/>
  <c r="Q9738" i="6"/>
  <c r="Q9739" i="6"/>
  <c r="Q9740" i="6"/>
  <c r="Q9741" i="6"/>
  <c r="Q9742" i="6"/>
  <c r="Q9743" i="6"/>
  <c r="Q9744" i="6"/>
  <c r="Q9745" i="6"/>
  <c r="Q9746" i="6"/>
  <c r="Q9794" i="6"/>
  <c r="Q9795" i="6"/>
  <c r="Q9796" i="6"/>
  <c r="Q9797" i="6"/>
  <c r="Q9798" i="6"/>
  <c r="Q9799" i="6"/>
  <c r="Q9800" i="6"/>
  <c r="Q9801" i="6"/>
  <c r="Q9802" i="6"/>
  <c r="Q9803" i="6"/>
  <c r="Q9804" i="6"/>
  <c r="Q9805" i="6"/>
  <c r="Q9806" i="6"/>
  <c r="Q9807" i="6"/>
  <c r="Q9808" i="6"/>
  <c r="Q9809" i="6"/>
  <c r="Q9917" i="6"/>
  <c r="Q9920" i="6"/>
  <c r="Q9922" i="6"/>
  <c r="Q9924" i="6"/>
  <c r="Q9927" i="6"/>
  <c r="Q9930" i="6"/>
  <c r="Q9931" i="6"/>
  <c r="Q9933" i="6"/>
  <c r="Q9937" i="6"/>
  <c r="Q9938" i="6"/>
  <c r="Q9940" i="6"/>
  <c r="Q9944" i="6"/>
  <c r="Q9946" i="6"/>
  <c r="Q9947" i="6"/>
  <c r="Q9950" i="6"/>
  <c r="Q9953" i="6"/>
  <c r="Q9954" i="6"/>
  <c r="Q9957" i="6"/>
  <c r="Q9959" i="6"/>
  <c r="Q9962" i="6"/>
  <c r="Q9844" i="6"/>
  <c r="Q9846" i="6"/>
  <c r="Q9848" i="6"/>
  <c r="Q9849" i="6"/>
  <c r="Q9851" i="6"/>
  <c r="Q9853" i="6"/>
  <c r="Q9858" i="6"/>
  <c r="Q9859" i="6"/>
  <c r="Q9861" i="6"/>
  <c r="Q9864" i="6"/>
  <c r="Q9866" i="6"/>
  <c r="Q9869" i="6"/>
  <c r="Q9871" i="6"/>
  <c r="Q9873" i="6"/>
  <c r="Q9876" i="6"/>
  <c r="Q9877" i="6"/>
  <c r="Q9880" i="6"/>
  <c r="Q9882" i="6"/>
  <c r="Q9886" i="6"/>
  <c r="Q9888" i="6"/>
  <c r="Q9980" i="6"/>
  <c r="Q9982" i="6"/>
  <c r="Q9984" i="6"/>
  <c r="Q9987" i="6"/>
  <c r="Q9990" i="6"/>
  <c r="Q9992" i="6"/>
  <c r="Q9995" i="6"/>
  <c r="Q9997" i="6"/>
  <c r="Q9998" i="6"/>
  <c r="Q10002" i="6"/>
  <c r="Q10004" i="6"/>
  <c r="Q10006" i="6"/>
  <c r="Q10008" i="6"/>
  <c r="Q10011" i="6"/>
  <c r="Q10013" i="6"/>
  <c r="Q10015" i="6"/>
  <c r="Q10018" i="6"/>
  <c r="Q10020" i="6"/>
  <c r="Q10022" i="6"/>
  <c r="Q10024" i="6"/>
  <c r="Q9981" i="6"/>
  <c r="Q9983" i="6"/>
  <c r="Q9985" i="6"/>
  <c r="Q9988" i="6"/>
  <c r="Q9991" i="6"/>
  <c r="Q9993" i="6"/>
  <c r="Q9994" i="6"/>
  <c r="Q9996" i="6"/>
  <c r="Q10000" i="6"/>
  <c r="Q10003" i="6"/>
  <c r="Q10005" i="6"/>
  <c r="Q10007" i="6"/>
  <c r="Q10009" i="6"/>
  <c r="Q10010" i="6"/>
  <c r="Q10014" i="6"/>
  <c r="Q10017" i="6"/>
  <c r="Q10019" i="6"/>
  <c r="Q10021" i="6"/>
  <c r="Q10023" i="6"/>
  <c r="Q10025" i="6"/>
  <c r="Q9843" i="6"/>
  <c r="Q9845" i="6"/>
  <c r="Q9847" i="6"/>
  <c r="Q9850" i="6"/>
  <c r="Q9852" i="6"/>
  <c r="Q9855" i="6"/>
  <c r="Q9856" i="6"/>
  <c r="Q9860" i="6"/>
  <c r="Q9862" i="6"/>
  <c r="Q9863" i="6"/>
  <c r="Q9865" i="6"/>
  <c r="Q9867" i="6"/>
  <c r="Q9872" i="6"/>
  <c r="Q9874" i="6"/>
  <c r="Q9875" i="6"/>
  <c r="Q9878" i="6"/>
  <c r="Q9879" i="6"/>
  <c r="Q9881" i="6"/>
  <c r="Q9885" i="6"/>
  <c r="Q9887" i="6"/>
  <c r="Q9918" i="6"/>
  <c r="Q9921" i="6"/>
  <c r="Q9923" i="6"/>
  <c r="Q9925" i="6"/>
  <c r="Q9928" i="6"/>
  <c r="Q9929" i="6"/>
  <c r="Q9932" i="6"/>
  <c r="Q9935" i="6"/>
  <c r="Q9936" i="6"/>
  <c r="Q9939" i="6"/>
  <c r="Q9941" i="6"/>
  <c r="Q9943" i="6"/>
  <c r="Q9945" i="6"/>
  <c r="Q9948" i="6"/>
  <c r="Q9951" i="6"/>
  <c r="Q9952" i="6"/>
  <c r="Q9955" i="6"/>
  <c r="Q9958" i="6"/>
  <c r="Q9960" i="6"/>
  <c r="Q9963" i="6"/>
  <c r="Q9905" i="6"/>
  <c r="Q9906" i="6"/>
  <c r="Q9907" i="6"/>
  <c r="Q9908" i="6"/>
  <c r="Q9909" i="6"/>
  <c r="Q9910" i="6"/>
  <c r="Q9911" i="6"/>
  <c r="Q9912" i="6"/>
  <c r="Q9913" i="6"/>
  <c r="Q9914" i="6"/>
  <c r="Q9915" i="6"/>
  <c r="Q9916" i="6"/>
  <c r="Q9826" i="6"/>
  <c r="Q9827" i="6"/>
  <c r="Q9828" i="6"/>
  <c r="Q9829" i="6"/>
  <c r="Q9830" i="6"/>
  <c r="Q9831" i="6"/>
  <c r="Q9832" i="6"/>
  <c r="Q9833" i="6"/>
  <c r="Q9834" i="6"/>
  <c r="Q9835" i="6"/>
  <c r="Q9836" i="6"/>
  <c r="Q9837" i="6"/>
  <c r="Q9838" i="6"/>
  <c r="Q9839" i="6"/>
  <c r="Q9840" i="6"/>
  <c r="Q9841" i="6"/>
  <c r="Q9964" i="6"/>
  <c r="Q9965" i="6"/>
  <c r="Q9966" i="6"/>
  <c r="Q9967" i="6"/>
  <c r="Q9968" i="6"/>
  <c r="Q9969" i="6"/>
  <c r="Q9970" i="6"/>
  <c r="Q9971" i="6"/>
  <c r="Q9972" i="6"/>
  <c r="Q9973" i="6"/>
  <c r="Q9974" i="6"/>
  <c r="Q9975" i="6"/>
  <c r="Q9976" i="6"/>
  <c r="Q9977" i="6"/>
  <c r="Q9978" i="6"/>
  <c r="Q9979" i="6"/>
  <c r="Q9889" i="6"/>
  <c r="Q9890" i="6"/>
  <c r="Q9891" i="6"/>
  <c r="Q9892" i="6"/>
  <c r="Q9893" i="6"/>
  <c r="Q9894" i="6"/>
  <c r="Q9895" i="6"/>
  <c r="Q9896" i="6"/>
  <c r="Q9897" i="6"/>
  <c r="Q9898" i="6"/>
  <c r="Q9899" i="6"/>
  <c r="Q9900" i="6"/>
  <c r="Q9901" i="6"/>
  <c r="Q9902" i="6"/>
  <c r="Q9903" i="6"/>
  <c r="Q9904" i="6"/>
  <c r="Q9842" i="6"/>
  <c r="Q9919" i="6"/>
  <c r="Q9986" i="6"/>
  <c r="Q9989" i="6"/>
  <c r="Q9926" i="6"/>
  <c r="Q9854" i="6"/>
  <c r="Q9857" i="6"/>
  <c r="Q9934" i="6"/>
  <c r="Q9999" i="6"/>
  <c r="Q10001" i="6"/>
  <c r="Q9942" i="6"/>
  <c r="Q9868" i="6"/>
  <c r="Q9870" i="6"/>
  <c r="Q9949" i="6"/>
  <c r="Q10012" i="6"/>
  <c r="Q10016" i="6"/>
  <c r="Q9956" i="6"/>
  <c r="Q9883" i="6"/>
  <c r="Q9884" i="6"/>
  <c r="Q9961" i="6"/>
  <c r="Q10184" i="6"/>
  <c r="Q10185" i="6"/>
  <c r="Q10186" i="6"/>
  <c r="Q10187" i="6"/>
  <c r="Q10188" i="6"/>
  <c r="Q10189" i="6"/>
  <c r="Q10190" i="6"/>
  <c r="Q10191" i="6"/>
  <c r="Q10192" i="6"/>
  <c r="Q10193" i="6"/>
  <c r="Q10194" i="6"/>
  <c r="Q10195" i="6"/>
  <c r="Q10196" i="6"/>
  <c r="Q10197" i="6"/>
  <c r="Q10198" i="6"/>
  <c r="Q10199" i="6"/>
  <c r="Q10200" i="6"/>
  <c r="Q10201" i="6"/>
  <c r="Q10202" i="6"/>
  <c r="Q10203" i="6"/>
  <c r="Q10204" i="6"/>
  <c r="Q10205" i="6"/>
  <c r="Q10206" i="6"/>
  <c r="Q10207" i="6"/>
  <c r="Q10208" i="6"/>
  <c r="Q10209" i="6"/>
  <c r="Q10210" i="6"/>
  <c r="Q10211" i="6"/>
  <c r="Q10156" i="6"/>
  <c r="Q10157" i="6"/>
  <c r="Q10158" i="6"/>
  <c r="Q10159" i="6"/>
  <c r="Q10160" i="6"/>
  <c r="Q10161" i="6"/>
  <c r="Q10162" i="6"/>
  <c r="Q10163" i="6"/>
  <c r="Q10164" i="6"/>
  <c r="Q10165" i="6"/>
  <c r="Q10166" i="6"/>
  <c r="Q10167" i="6"/>
  <c r="Q10168" i="6"/>
  <c r="Q10169" i="6"/>
  <c r="Q10170" i="6"/>
  <c r="Q10171" i="6"/>
  <c r="Q10172" i="6"/>
  <c r="Q10173" i="6"/>
  <c r="Q10174" i="6"/>
  <c r="Q10175" i="6"/>
  <c r="Q10176" i="6"/>
  <c r="Q10177" i="6"/>
  <c r="Q10178" i="6"/>
  <c r="Q10179" i="6"/>
  <c r="Q10180" i="6"/>
  <c r="Q10181" i="6"/>
  <c r="Q10182" i="6"/>
  <c r="Q10183" i="6"/>
  <c r="Q10379" i="6"/>
  <c r="Q10380" i="6"/>
  <c r="Q10381" i="6"/>
  <c r="Q10382" i="6"/>
  <c r="Q10383" i="6"/>
  <c r="Q10384" i="6"/>
  <c r="Q10385" i="6"/>
  <c r="Q10386" i="6"/>
  <c r="Q10387" i="6"/>
  <c r="Q10388" i="6"/>
  <c r="Q10389" i="6"/>
  <c r="Q10390" i="6"/>
  <c r="Q10124" i="6"/>
  <c r="Q10125" i="6"/>
  <c r="Q10126" i="6"/>
  <c r="Q10127" i="6"/>
  <c r="Q10128" i="6"/>
  <c r="Q10129" i="6"/>
  <c r="Q10130" i="6"/>
  <c r="Q10131" i="6"/>
  <c r="Q10132" i="6"/>
  <c r="Q10133" i="6"/>
  <c r="Q10134" i="6"/>
  <c r="Q10135" i="6"/>
  <c r="Q10136" i="6"/>
  <c r="Q10137" i="6"/>
  <c r="Q10138" i="6"/>
  <c r="Q10139" i="6"/>
  <c r="Q10059" i="6"/>
  <c r="Q10060" i="6"/>
  <c r="Q10061" i="6"/>
  <c r="Q10062" i="6"/>
  <c r="Q10063" i="6"/>
  <c r="Q10064" i="6"/>
  <c r="Q10065" i="6"/>
  <c r="Q10066" i="6"/>
  <c r="Q10067" i="6"/>
  <c r="Q10068" i="6"/>
  <c r="Q10069" i="6"/>
  <c r="Q10070" i="6"/>
  <c r="Q10071" i="6"/>
  <c r="Q10072" i="6"/>
  <c r="Q10073" i="6"/>
  <c r="Q10074" i="6"/>
  <c r="Q10251" i="6"/>
  <c r="Q10252" i="6"/>
  <c r="Q10253" i="6"/>
  <c r="Q10254" i="6"/>
  <c r="Q10255" i="6"/>
  <c r="Q10256" i="6"/>
  <c r="Q10257" i="6"/>
  <c r="Q10258" i="6"/>
  <c r="Q10259" i="6"/>
  <c r="Q10260" i="6"/>
  <c r="Q10261" i="6"/>
  <c r="Q10262" i="6"/>
  <c r="Q10263" i="6"/>
  <c r="Q10264" i="6"/>
  <c r="Q10265" i="6"/>
  <c r="Q10266" i="6"/>
  <c r="Q10363" i="6"/>
  <c r="Q10364" i="6"/>
  <c r="Q10365" i="6"/>
  <c r="Q10366" i="6"/>
  <c r="Q10367" i="6"/>
  <c r="Q10368" i="6"/>
  <c r="Q10369" i="6"/>
  <c r="Q10370" i="6"/>
  <c r="Q10371" i="6"/>
  <c r="Q10372" i="6"/>
  <c r="Q10373" i="6"/>
  <c r="Q10374" i="6"/>
  <c r="Q10375" i="6"/>
  <c r="Q10376" i="6"/>
  <c r="Q10377" i="6"/>
  <c r="Q10378" i="6"/>
  <c r="Q10347" i="6"/>
  <c r="Q10348" i="6"/>
  <c r="Q10349" i="6"/>
  <c r="Q10350" i="6"/>
  <c r="Q10351" i="6"/>
  <c r="Q10352" i="6"/>
  <c r="Q10353" i="6"/>
  <c r="Q10354" i="6"/>
  <c r="Q10355" i="6"/>
  <c r="Q10356" i="6"/>
  <c r="Q10357" i="6"/>
  <c r="Q10358" i="6"/>
  <c r="Q10359" i="6"/>
  <c r="Q10360" i="6"/>
  <c r="Q10361" i="6"/>
  <c r="Q10362" i="6"/>
  <c r="Q10267" i="6"/>
  <c r="Q10268" i="6"/>
  <c r="Q10269" i="6"/>
  <c r="Q10270" i="6"/>
  <c r="Q10271" i="6"/>
  <c r="Q10272" i="6"/>
  <c r="Q10273" i="6"/>
  <c r="Q10274" i="6"/>
  <c r="Q10275" i="6"/>
  <c r="Q10276" i="6"/>
  <c r="Q10277" i="6"/>
  <c r="Q10278" i="6"/>
  <c r="Q10279" i="6"/>
  <c r="Q10280" i="6"/>
  <c r="Q10281" i="6"/>
  <c r="Q10282" i="6"/>
  <c r="Q10108" i="6"/>
  <c r="Q10109" i="6"/>
  <c r="Q10110" i="6"/>
  <c r="Q10287" i="6"/>
  <c r="Q10111" i="6"/>
  <c r="Q10112" i="6"/>
  <c r="Q10113" i="6"/>
  <c r="Q10114" i="6"/>
  <c r="Q10115" i="6"/>
  <c r="Q10116" i="6"/>
  <c r="Q10117" i="6"/>
  <c r="Q10119" i="6"/>
  <c r="Q10120" i="6"/>
  <c r="Q10121" i="6"/>
  <c r="Q10122" i="6"/>
  <c r="Q10123" i="6"/>
  <c r="Q10075" i="6"/>
  <c r="Q10076" i="6"/>
  <c r="Q10077" i="6"/>
  <c r="Q10078" i="6"/>
  <c r="Q10079" i="6"/>
  <c r="Q10080" i="6"/>
  <c r="Q10081" i="6"/>
  <c r="Q10082" i="6"/>
  <c r="Q10083" i="6"/>
  <c r="Q10084" i="6"/>
  <c r="Q10326" i="6"/>
  <c r="Q10085" i="6"/>
  <c r="Q10086" i="6"/>
  <c r="Q10087" i="6"/>
  <c r="Q10088" i="6"/>
  <c r="Q10089" i="6"/>
  <c r="Q10090" i="6"/>
  <c r="Q10091" i="6"/>
  <c r="Q10092" i="6"/>
  <c r="Q10093" i="6"/>
  <c r="Q10026" i="6"/>
  <c r="Q10027" i="6"/>
  <c r="Q10028" i="6"/>
  <c r="Q10029" i="6"/>
  <c r="Q10030" i="6"/>
  <c r="Q10031" i="6"/>
  <c r="Q10032" i="6"/>
  <c r="Q10033" i="6"/>
  <c r="Q10034" i="6"/>
  <c r="Q10221" i="6"/>
  <c r="Q10036" i="6"/>
  <c r="Q10037" i="6"/>
  <c r="Q10038" i="6"/>
  <c r="Q10039" i="6"/>
  <c r="Q10226" i="6"/>
  <c r="Q10041" i="6"/>
  <c r="Q10212" i="6"/>
  <c r="Q10213" i="6"/>
  <c r="Q10214" i="6"/>
  <c r="Q10215" i="6"/>
  <c r="Q10216" i="6"/>
  <c r="Q10217" i="6"/>
  <c r="Q10218" i="6"/>
  <c r="Q10219" i="6"/>
  <c r="Q10220" i="6"/>
  <c r="Q10035" i="6"/>
  <c r="Q10222" i="6"/>
  <c r="Q10223" i="6"/>
  <c r="Q10224" i="6"/>
  <c r="Q10225" i="6"/>
  <c r="Q10040" i="6"/>
  <c r="Q10227" i="6"/>
  <c r="Q10228" i="6"/>
  <c r="Q10042" i="6"/>
  <c r="Q10229" i="6"/>
  <c r="Q10230" i="6"/>
  <c r="Q10314" i="6"/>
  <c r="Q10316" i="6"/>
  <c r="Q10317" i="6"/>
  <c r="Q10318" i="6"/>
  <c r="Q10320" i="6"/>
  <c r="Q10321" i="6"/>
  <c r="Q10322" i="6"/>
  <c r="Q10324" i="6"/>
  <c r="Q10247" i="6"/>
  <c r="Q10248" i="6"/>
  <c r="Q10249" i="6"/>
  <c r="Q10327" i="6"/>
  <c r="Q10328" i="6"/>
  <c r="Q10329" i="6"/>
  <c r="Q10331" i="6"/>
  <c r="Q10250" i="6"/>
  <c r="Q10332" i="6"/>
  <c r="Q10333" i="6"/>
  <c r="Q10334" i="6"/>
  <c r="Q10335" i="6"/>
  <c r="Q10284" i="6"/>
  <c r="Q10285" i="6"/>
  <c r="Q10286" i="6"/>
  <c r="Q10288" i="6"/>
  <c r="Q10289" i="6"/>
  <c r="Q10290" i="6"/>
  <c r="Q10291" i="6"/>
  <c r="Q10292" i="6"/>
  <c r="Q10293" i="6"/>
  <c r="Q10294" i="6"/>
  <c r="Q10295" i="6"/>
  <c r="Q10118" i="6"/>
  <c r="Q10296" i="6"/>
  <c r="Q10297" i="6"/>
  <c r="Q10298" i="6"/>
  <c r="Q10299" i="6"/>
  <c r="Q10300" i="6"/>
  <c r="Q10301" i="6"/>
  <c r="Q10302" i="6"/>
  <c r="Q10303" i="6"/>
  <c r="Q10304" i="6"/>
  <c r="Q10305" i="6"/>
  <c r="Q10283" i="6"/>
  <c r="Q10306" i="6"/>
  <c r="Q10307" i="6"/>
  <c r="Q10308" i="6"/>
  <c r="Q10309" i="6"/>
  <c r="Q10310" i="6"/>
  <c r="Q10312" i="6"/>
  <c r="Q10107" i="6"/>
  <c r="Q10313" i="6"/>
  <c r="Q10231" i="6"/>
  <c r="Q10232" i="6"/>
  <c r="Q10233" i="6"/>
  <c r="Q10234" i="6"/>
  <c r="Q10235" i="6"/>
  <c r="Q10236" i="6"/>
  <c r="Q10237" i="6"/>
  <c r="Q10238" i="6"/>
  <c r="Q10239" i="6"/>
  <c r="Q10240" i="6"/>
  <c r="Q10241" i="6"/>
  <c r="Q10242" i="6"/>
  <c r="Q10243" i="6"/>
  <c r="Q10244" i="6"/>
  <c r="Q10245" i="6"/>
  <c r="Q10246" i="6"/>
  <c r="Q10043" i="6"/>
  <c r="Q10044" i="6"/>
  <c r="Q10045" i="6"/>
  <c r="Q10046" i="6"/>
  <c r="Q10047" i="6"/>
  <c r="Q10048" i="6"/>
  <c r="Q10049" i="6"/>
  <c r="Q10050" i="6"/>
  <c r="Q10051" i="6"/>
  <c r="Q10052" i="6"/>
  <c r="Q10053" i="6"/>
  <c r="Q10054" i="6"/>
  <c r="Q10055" i="6"/>
  <c r="Q10056" i="6"/>
  <c r="Q10057" i="6"/>
  <c r="Q10058" i="6"/>
  <c r="Q10140" i="6"/>
  <c r="Q10141" i="6"/>
  <c r="Q10142" i="6"/>
  <c r="Q10143" i="6"/>
  <c r="Q10144" i="6"/>
  <c r="Q10145" i="6"/>
  <c r="Q10146" i="6"/>
  <c r="Q10147" i="6"/>
  <c r="Q10148" i="6"/>
  <c r="Q10149" i="6"/>
  <c r="Q10150" i="6"/>
  <c r="Q10151" i="6"/>
  <c r="Q10152" i="6"/>
  <c r="Q10153" i="6"/>
  <c r="Q10154" i="6"/>
  <c r="Q10155" i="6"/>
  <c r="Q10094" i="6"/>
  <c r="Q10095" i="6"/>
  <c r="Q10096" i="6"/>
  <c r="Q10097" i="6"/>
  <c r="Q10098" i="6"/>
  <c r="Q10099" i="6"/>
  <c r="Q10100" i="6"/>
  <c r="Q10101" i="6"/>
  <c r="Q10102" i="6"/>
  <c r="Q10103" i="6"/>
  <c r="Q10104" i="6"/>
  <c r="Q10105" i="6"/>
  <c r="Q10106" i="6"/>
  <c r="Q10311" i="6"/>
  <c r="Q10336" i="6"/>
  <c r="Q10315" i="6"/>
  <c r="Q10341" i="6"/>
  <c r="Q10342" i="6"/>
  <c r="Q10319" i="6"/>
  <c r="Q10337" i="6"/>
  <c r="Q10338" i="6"/>
  <c r="Q10323" i="6"/>
  <c r="Q10343" i="6"/>
  <c r="Q10344" i="6"/>
  <c r="Q10325" i="6"/>
  <c r="Q10339" i="6"/>
  <c r="Q10340" i="6"/>
  <c r="Q10330" i="6"/>
  <c r="Q10345" i="6"/>
  <c r="Q10346" i="6"/>
  <c r="Q10544" i="6"/>
  <c r="Q10545" i="6"/>
  <c r="Q10546" i="6"/>
  <c r="Q10547" i="6"/>
  <c r="Q10548" i="6"/>
  <c r="Q10549" i="6"/>
  <c r="Q10550" i="6"/>
  <c r="Q10551" i="6"/>
  <c r="Q10552" i="6"/>
  <c r="Q10553" i="6"/>
  <c r="Q10554" i="6"/>
  <c r="Q10555" i="6"/>
  <c r="Q10556" i="6"/>
  <c r="Q10557" i="6"/>
  <c r="Q10558" i="6"/>
  <c r="Q10559" i="6"/>
  <c r="Q10560" i="6"/>
  <c r="Q10561" i="6"/>
  <c r="Q10562" i="6"/>
  <c r="Q10563" i="6"/>
  <c r="Q10564" i="6"/>
  <c r="Q10565" i="6"/>
  <c r="Q10566" i="6"/>
  <c r="Q10567" i="6"/>
  <c r="Q10568" i="6"/>
  <c r="Q10569" i="6"/>
  <c r="Q10570" i="6"/>
  <c r="Q10571" i="6"/>
  <c r="Q10512" i="6"/>
  <c r="Q10513" i="6"/>
  <c r="Q10514" i="6"/>
  <c r="Q10515" i="6"/>
  <c r="Q10516" i="6"/>
  <c r="Q10517" i="6"/>
  <c r="Q10518" i="6"/>
  <c r="Q10519" i="6"/>
  <c r="Q10520" i="6"/>
  <c r="Q10521" i="6"/>
  <c r="Q10522" i="6"/>
  <c r="Q10523" i="6"/>
  <c r="Q10524" i="6"/>
  <c r="Q10525" i="6"/>
  <c r="Q10526" i="6"/>
  <c r="Q10527" i="6"/>
  <c r="Q10528" i="6"/>
  <c r="Q10529" i="6"/>
  <c r="Q10530" i="6"/>
  <c r="Q10531" i="6"/>
  <c r="Q10532" i="6"/>
  <c r="Q10533" i="6"/>
  <c r="Q10534" i="6"/>
  <c r="Q10535" i="6"/>
  <c r="Q10536" i="6"/>
  <c r="Q10537" i="6"/>
  <c r="Q10538" i="6"/>
  <c r="Q10539" i="6"/>
  <c r="Q10540" i="6"/>
  <c r="Q10541" i="6"/>
  <c r="Q10542" i="6"/>
  <c r="Q10543" i="6"/>
  <c r="Q10399" i="6"/>
  <c r="Q10400" i="6"/>
  <c r="Q10401" i="6"/>
  <c r="Q10402" i="6"/>
  <c r="Q10403" i="6"/>
  <c r="Q10404" i="6"/>
  <c r="Q10405" i="6"/>
  <c r="Q10406" i="6"/>
  <c r="Q10407" i="6"/>
  <c r="Q10408" i="6"/>
  <c r="Q10409" i="6"/>
  <c r="Q10410" i="6"/>
  <c r="Q10463" i="6"/>
  <c r="Q10464" i="6"/>
  <c r="Q10465" i="6"/>
  <c r="Q10466" i="6"/>
  <c r="Q10467" i="6"/>
  <c r="Q10468" i="6"/>
  <c r="Q10469" i="6"/>
  <c r="Q10470" i="6"/>
  <c r="Q10471" i="6"/>
  <c r="Q10472" i="6"/>
  <c r="Q10473" i="6"/>
  <c r="Q10474" i="6"/>
  <c r="Q10475" i="6"/>
  <c r="Q10476" i="6"/>
  <c r="Q10477" i="6"/>
  <c r="Q10478" i="6"/>
  <c r="Q10426" i="6"/>
  <c r="Q10427" i="6"/>
  <c r="Q10428" i="6"/>
  <c r="Q10429" i="6"/>
  <c r="Q10430" i="6"/>
  <c r="Q10431" i="6"/>
  <c r="Q10432" i="6"/>
  <c r="Q10433" i="6"/>
  <c r="Q10434" i="6"/>
  <c r="Q10435" i="6"/>
  <c r="Q10436" i="6"/>
  <c r="Q10437" i="6"/>
  <c r="Q10438" i="6"/>
  <c r="Q10439" i="6"/>
  <c r="Q10440" i="6"/>
  <c r="Q10441" i="6"/>
  <c r="Q10572" i="6"/>
  <c r="Q10573" i="6"/>
  <c r="Q10574" i="6"/>
  <c r="Q10575" i="6"/>
  <c r="Q10576" i="6"/>
  <c r="Q10577" i="6"/>
  <c r="Q10578" i="6"/>
  <c r="Q10579" i="6"/>
  <c r="Q10580" i="6"/>
  <c r="Q10581" i="6"/>
  <c r="Q10582" i="6"/>
  <c r="Q10583" i="6"/>
  <c r="Q10584" i="6"/>
  <c r="Q10585" i="6"/>
  <c r="Q10586" i="6"/>
  <c r="Q10587" i="6"/>
  <c r="Q10706" i="6"/>
  <c r="Q10707" i="6"/>
  <c r="Q10708" i="6"/>
  <c r="Q10709" i="6"/>
  <c r="Q10710" i="6"/>
  <c r="Q10711" i="6"/>
  <c r="Q10712" i="6"/>
  <c r="Q10713" i="6"/>
  <c r="Q10714" i="6"/>
  <c r="Q10715" i="6"/>
  <c r="Q10716" i="6"/>
  <c r="Q10717" i="6"/>
  <c r="Q10686" i="6"/>
  <c r="Q10687" i="6"/>
  <c r="Q10688" i="6"/>
  <c r="Q10689" i="6"/>
  <c r="Q10690" i="6"/>
  <c r="Q10691" i="6"/>
  <c r="Q10692" i="6"/>
  <c r="Q10693" i="6"/>
  <c r="Q10694" i="6"/>
  <c r="Q10695" i="6"/>
  <c r="Q10696" i="6"/>
  <c r="Q10697" i="6"/>
  <c r="Q10698" i="6"/>
  <c r="Q10699" i="6"/>
  <c r="Q10700" i="6"/>
  <c r="Q10701" i="6"/>
  <c r="Q10702" i="6"/>
  <c r="Q10703" i="6"/>
  <c r="Q10704" i="6"/>
  <c r="Q10705" i="6"/>
  <c r="Q10616" i="6"/>
  <c r="Q10619" i="6"/>
  <c r="Q10622" i="6"/>
  <c r="Q10625" i="6"/>
  <c r="Q10628" i="6"/>
  <c r="Q10632" i="6"/>
  <c r="Q10634" i="6"/>
  <c r="Q10637" i="6"/>
  <c r="Q10641" i="6"/>
  <c r="Q10645" i="6"/>
  <c r="Q10648" i="6"/>
  <c r="Q10649" i="6"/>
  <c r="Q10652" i="6"/>
  <c r="Q10656" i="6"/>
  <c r="Q10659" i="6"/>
  <c r="Q10662" i="6"/>
  <c r="Q10492" i="6"/>
  <c r="Q10444" i="6"/>
  <c r="Q10494" i="6"/>
  <c r="Q10495" i="6"/>
  <c r="Q10496" i="6"/>
  <c r="Q10497" i="6"/>
  <c r="Q10498" i="6"/>
  <c r="Q10499" i="6"/>
  <c r="Q10500" i="6"/>
  <c r="Q10501" i="6"/>
  <c r="Q10502" i="6"/>
  <c r="Q10503" i="6"/>
  <c r="Q10504" i="6"/>
  <c r="Q10505" i="6"/>
  <c r="Q10506" i="6"/>
  <c r="Q10507" i="6"/>
  <c r="Q10508" i="6"/>
  <c r="Q10509" i="6"/>
  <c r="Q10510" i="6"/>
  <c r="Q10511" i="6"/>
  <c r="Q10443" i="6"/>
  <c r="Q10493" i="6"/>
  <c r="Q10445" i="6"/>
  <c r="Q10446" i="6"/>
  <c r="Q10447" i="6"/>
  <c r="Q10448" i="6"/>
  <c r="Q10449" i="6"/>
  <c r="Q10450" i="6"/>
  <c r="Q10451" i="6"/>
  <c r="Q10452" i="6"/>
  <c r="Q10453" i="6"/>
  <c r="Q10454" i="6"/>
  <c r="Q10455" i="6"/>
  <c r="Q10456" i="6"/>
  <c r="Q10457" i="6"/>
  <c r="Q10458" i="6"/>
  <c r="Q10459" i="6"/>
  <c r="Q10460" i="6"/>
  <c r="Q10461" i="6"/>
  <c r="Q10462" i="6"/>
  <c r="Q10617" i="6"/>
  <c r="Q10620" i="6"/>
  <c r="Q10623" i="6"/>
  <c r="Q10626" i="6"/>
  <c r="Q10629" i="6"/>
  <c r="Q10631" i="6"/>
  <c r="Q10635" i="6"/>
  <c r="Q10638" i="6"/>
  <c r="Q10642" i="6"/>
  <c r="Q10644" i="6"/>
  <c r="Q10646" i="6"/>
  <c r="Q10651" i="6"/>
  <c r="Q10654" i="6"/>
  <c r="Q10655" i="6"/>
  <c r="Q10658" i="6"/>
  <c r="Q10661" i="6"/>
  <c r="Q10665" i="6"/>
  <c r="Q10667" i="6"/>
  <c r="Q10669" i="6"/>
  <c r="Q10671" i="6"/>
  <c r="Q10618" i="6"/>
  <c r="Q10621" i="6"/>
  <c r="Q10624" i="6"/>
  <c r="Q10627" i="6"/>
  <c r="Q10630" i="6"/>
  <c r="Q10633" i="6"/>
  <c r="Q10636" i="6"/>
  <c r="Q10639" i="6"/>
  <c r="Q10640" i="6"/>
  <c r="Q10643" i="6"/>
  <c r="Q10647" i="6"/>
  <c r="Q10650" i="6"/>
  <c r="Q10653" i="6"/>
  <c r="Q10657" i="6"/>
  <c r="Q10660" i="6"/>
  <c r="Q10663" i="6"/>
  <c r="Q10664" i="6"/>
  <c r="Q10666" i="6"/>
  <c r="Q10668" i="6"/>
  <c r="Q10670" i="6"/>
  <c r="Q10672" i="6"/>
  <c r="Q10673" i="6"/>
  <c r="Q10674" i="6"/>
  <c r="Q10675" i="6"/>
  <c r="Q10676" i="6"/>
  <c r="Q10677" i="6"/>
  <c r="Q10678" i="6"/>
  <c r="Q10679" i="6"/>
  <c r="Q10680" i="6"/>
  <c r="Q10681" i="6"/>
  <c r="Q10682" i="6"/>
  <c r="Q10683" i="6"/>
  <c r="Q10684" i="6"/>
  <c r="Q10685" i="6"/>
  <c r="Q10614" i="6"/>
  <c r="Q10615" i="6"/>
  <c r="Q10602" i="6"/>
  <c r="Q10604" i="6"/>
  <c r="Q10415" i="6"/>
  <c r="Q10442" i="6"/>
  <c r="Q10483" i="6"/>
  <c r="Q10605" i="6"/>
  <c r="Q10607" i="6"/>
  <c r="Q10608" i="6"/>
  <c r="Q10421" i="6"/>
  <c r="Q10422" i="6"/>
  <c r="Q10610" i="6"/>
  <c r="Q10611" i="6"/>
  <c r="Q10612" i="6"/>
  <c r="Q10613" i="6"/>
  <c r="Q10411" i="6"/>
  <c r="Q10412" i="6"/>
  <c r="Q10413" i="6"/>
  <c r="Q10414" i="6"/>
  <c r="Q10416" i="6"/>
  <c r="Q10417" i="6"/>
  <c r="Q10418" i="6"/>
  <c r="Q10484" i="6"/>
  <c r="Q10419" i="6"/>
  <c r="Q10420" i="6"/>
  <c r="Q10487" i="6"/>
  <c r="Q10423" i="6"/>
  <c r="Q10424" i="6"/>
  <c r="Q10425" i="6"/>
  <c r="Q10734" i="6"/>
  <c r="Q10736" i="6"/>
  <c r="Q10738" i="6"/>
  <c r="Q10740" i="6"/>
  <c r="Q10742" i="6"/>
  <c r="Q10745" i="6"/>
  <c r="Q10747" i="6"/>
  <c r="Q10748" i="6"/>
  <c r="Q10750" i="6"/>
  <c r="Q10753" i="6"/>
  <c r="Q10754" i="6"/>
  <c r="Q10757" i="6"/>
  <c r="Q10758" i="6"/>
  <c r="Q10760" i="6"/>
  <c r="Q10763" i="6"/>
  <c r="Q10764" i="6"/>
  <c r="Q10600" i="6"/>
  <c r="Q10601" i="6"/>
  <c r="Q10603" i="6"/>
  <c r="Q10479" i="6"/>
  <c r="Q10480" i="6"/>
  <c r="Q10481" i="6"/>
  <c r="Q10482" i="6"/>
  <c r="Q10606" i="6"/>
  <c r="Q10485" i="6"/>
  <c r="Q10486" i="6"/>
  <c r="Q10609" i="6"/>
  <c r="Q10488" i="6"/>
  <c r="Q10489" i="6"/>
  <c r="Q10490" i="6"/>
  <c r="Q10491" i="6"/>
  <c r="Q10735" i="6"/>
  <c r="Q10737" i="6"/>
  <c r="Q10739" i="6"/>
  <c r="Q10741" i="6"/>
  <c r="Q10743" i="6"/>
  <c r="Q10744" i="6"/>
  <c r="Q10746" i="6"/>
  <c r="Q10749" i="6"/>
  <c r="Q10751" i="6"/>
  <c r="Q10752" i="6"/>
  <c r="Q10755" i="6"/>
  <c r="Q10756" i="6"/>
  <c r="Q10759" i="6"/>
  <c r="Q10761" i="6"/>
  <c r="Q10762" i="6"/>
  <c r="Q10765" i="6"/>
  <c r="Q10588" i="6"/>
  <c r="Q10391" i="6"/>
  <c r="Q10392" i="6"/>
  <c r="Q10589" i="6"/>
  <c r="Q10393" i="6"/>
  <c r="Q10590" i="6"/>
  <c r="Q10394" i="6"/>
  <c r="Q10591" i="6"/>
  <c r="Q10596" i="6"/>
  <c r="Q10597" i="6"/>
  <c r="Q10395" i="6"/>
  <c r="Q10592" i="6"/>
  <c r="Q10593" i="6"/>
  <c r="Q10396" i="6"/>
  <c r="Q10598" i="6"/>
  <c r="Q10599" i="6"/>
  <c r="Q10397" i="6"/>
  <c r="Q10594" i="6"/>
  <c r="Q10595" i="6"/>
  <c r="Q10398" i="6"/>
  <c r="Q10718" i="6"/>
  <c r="Q10719" i="6"/>
  <c r="Q10720" i="6"/>
  <c r="Q10721" i="6"/>
  <c r="Q10722" i="6"/>
  <c r="Q10723" i="6"/>
  <c r="Q10724" i="6"/>
  <c r="Q10725" i="6"/>
  <c r="Q10726" i="6"/>
  <c r="Q10727" i="6"/>
  <c r="Q10728" i="6"/>
  <c r="Q10729" i="6"/>
  <c r="Q10730" i="6"/>
  <c r="Q10731" i="6"/>
  <c r="Q10732" i="6"/>
  <c r="Q10733" i="6"/>
  <c r="Q10842" i="6"/>
  <c r="Q10843" i="6"/>
  <c r="Q10844" i="6"/>
  <c r="Q10845" i="6"/>
  <c r="Q10846" i="6"/>
  <c r="Q10847" i="6"/>
  <c r="Q10848" i="6"/>
  <c r="Q10849" i="6"/>
  <c r="Q10850" i="6"/>
  <c r="Q10851" i="6"/>
  <c r="Q10852" i="6"/>
  <c r="Q10853" i="6"/>
  <c r="Q10854" i="6"/>
  <c r="Q10855" i="6"/>
  <c r="Q10856" i="6"/>
  <c r="Q10857" i="6"/>
  <c r="Q10814" i="6"/>
  <c r="Q10815" i="6"/>
  <c r="Q10816" i="6"/>
  <c r="Q10817" i="6"/>
  <c r="Q10818" i="6"/>
  <c r="Q10819" i="6"/>
  <c r="Q10820" i="6"/>
  <c r="Q10821" i="6"/>
  <c r="Q10822" i="6"/>
  <c r="Q10823" i="6"/>
  <c r="Q10824" i="6"/>
  <c r="Q10825" i="6"/>
  <c r="Q10826" i="6"/>
  <c r="Q10827" i="6"/>
  <c r="Q10828" i="6"/>
  <c r="Q10829" i="6"/>
  <c r="Q10830" i="6"/>
  <c r="Q10831" i="6"/>
  <c r="Q10832" i="6"/>
  <c r="Q10833" i="6"/>
  <c r="Q10834" i="6"/>
  <c r="Q10835" i="6"/>
  <c r="Q10836" i="6"/>
  <c r="Q10837" i="6"/>
  <c r="Q10838" i="6"/>
  <c r="Q10839" i="6"/>
  <c r="Q10840" i="6"/>
  <c r="Q10841" i="6"/>
  <c r="Q10766" i="6"/>
  <c r="Q10767" i="6"/>
  <c r="Q10768" i="6"/>
  <c r="Q10769" i="6"/>
  <c r="Q10770" i="6"/>
  <c r="Q10771" i="6"/>
  <c r="Q10772" i="6"/>
  <c r="Q10773" i="6"/>
  <c r="Q10774" i="6"/>
  <c r="Q10775" i="6"/>
  <c r="Q10776" i="6"/>
  <c r="Q10777" i="6"/>
  <c r="Q10778" i="6"/>
  <c r="Q10779" i="6"/>
  <c r="Q10780" i="6"/>
  <c r="Q10781" i="6"/>
  <c r="Q10798" i="6"/>
  <c r="Q10799" i="6"/>
  <c r="Q10800" i="6"/>
  <c r="Q10801" i="6"/>
  <c r="Q10802" i="6"/>
  <c r="Q10803" i="6"/>
  <c r="Q10804" i="6"/>
  <c r="Q10805" i="6"/>
  <c r="Q10806" i="6"/>
  <c r="Q10807" i="6"/>
  <c r="Q10808" i="6"/>
  <c r="Q10809" i="6"/>
  <c r="Q10810" i="6"/>
  <c r="Q10811" i="6"/>
  <c r="Q10812" i="6"/>
  <c r="Q10813" i="6"/>
  <c r="Q10858" i="6"/>
  <c r="Q10859" i="6"/>
  <c r="Q10860" i="6"/>
  <c r="Q10861" i="6"/>
  <c r="Q10862" i="6"/>
  <c r="Q10863" i="6"/>
  <c r="Q10864" i="6"/>
  <c r="Q10865" i="6"/>
  <c r="Q10866" i="6"/>
  <c r="Q10867" i="6"/>
  <c r="Q10868" i="6"/>
  <c r="Q10869" i="6"/>
  <c r="Q10870" i="6"/>
  <c r="Q10871" i="6"/>
  <c r="Q10872" i="6"/>
  <c r="Q10873" i="6"/>
  <c r="Q10782" i="6"/>
  <c r="Q10783" i="6"/>
  <c r="Q10784" i="6"/>
  <c r="Q10785" i="6"/>
  <c r="Q10786" i="6"/>
  <c r="Q10787" i="6"/>
  <c r="Q10788" i="6"/>
  <c r="Q10789" i="6"/>
  <c r="Q10790" i="6"/>
  <c r="Q10791" i="6"/>
  <c r="Q10792" i="6"/>
  <c r="Q10793" i="6"/>
  <c r="Q10794" i="6"/>
  <c r="Q10795" i="6"/>
  <c r="Q10796" i="6"/>
  <c r="Q10797" i="6"/>
  <c r="Q11017" i="6"/>
  <c r="Q11019" i="6"/>
  <c r="Q11021" i="6"/>
  <c r="Q11024" i="6"/>
  <c r="Q11026" i="6"/>
  <c r="Q11028" i="6"/>
  <c r="Q11031" i="6"/>
  <c r="Q11033" i="6"/>
  <c r="Q11035" i="6"/>
  <c r="Q11038" i="6"/>
  <c r="Q11040" i="6"/>
  <c r="Q11042" i="6"/>
  <c r="Q11044" i="6"/>
  <c r="Q11045" i="6"/>
  <c r="Q11047" i="6"/>
  <c r="Q11052" i="6"/>
  <c r="Q11053" i="6"/>
  <c r="Q10939" i="6"/>
  <c r="Q10941" i="6"/>
  <c r="Q10943" i="6"/>
  <c r="Q10946" i="6"/>
  <c r="Q10948" i="6"/>
  <c r="Q10950" i="6"/>
  <c r="Q10953" i="6"/>
  <c r="Q10957" i="6"/>
  <c r="Q10958" i="6"/>
  <c r="Q10960" i="6"/>
  <c r="Q10962" i="6"/>
  <c r="Q10964" i="6"/>
  <c r="Q10969" i="6"/>
  <c r="Q10970" i="6"/>
  <c r="Q10973" i="6"/>
  <c r="Q10974" i="6"/>
  <c r="Q10977" i="6"/>
  <c r="Q10978" i="6"/>
  <c r="Q10980" i="6"/>
  <c r="Q10983" i="6"/>
  <c r="Q11092" i="6"/>
  <c r="Q11093" i="6"/>
  <c r="Q11096" i="6"/>
  <c r="Q11099" i="6"/>
  <c r="Q11102" i="6"/>
  <c r="Q11104" i="6"/>
  <c r="Q11105" i="6"/>
  <c r="Q11108" i="6"/>
  <c r="Q11110" i="6"/>
  <c r="Q11114" i="6"/>
  <c r="Q11116" i="6"/>
  <c r="Q11118" i="6"/>
  <c r="Q11120" i="6"/>
  <c r="Q11123" i="6"/>
  <c r="Q11125" i="6"/>
  <c r="Q11127" i="6"/>
  <c r="Q11130" i="6"/>
  <c r="Q11132" i="6"/>
  <c r="Q11134" i="6"/>
  <c r="Q11136" i="6"/>
  <c r="Q11091" i="6"/>
  <c r="Q11094" i="6"/>
  <c r="Q11097" i="6"/>
  <c r="Q11098" i="6"/>
  <c r="Q11100" i="6"/>
  <c r="Q11103" i="6"/>
  <c r="Q11106" i="6"/>
  <c r="Q11109" i="6"/>
  <c r="Q11111" i="6"/>
  <c r="Q11113" i="6"/>
  <c r="Q11115" i="6"/>
  <c r="Q11119" i="6"/>
  <c r="Q11121" i="6"/>
  <c r="Q11122" i="6"/>
  <c r="Q11126" i="6"/>
  <c r="Q11128" i="6"/>
  <c r="Q11131" i="6"/>
  <c r="Q11133" i="6"/>
  <c r="Q11135" i="6"/>
  <c r="Q11138" i="6"/>
  <c r="Q10938" i="6"/>
  <c r="Q10942" i="6"/>
  <c r="Q10944" i="6"/>
  <c r="Q10947" i="6"/>
  <c r="Q10949" i="6"/>
  <c r="Q10951" i="6"/>
  <c r="Q10955" i="6"/>
  <c r="Q10956" i="6"/>
  <c r="Q10959" i="6"/>
  <c r="Q10961" i="6"/>
  <c r="Q10963" i="6"/>
  <c r="Q10966" i="6"/>
  <c r="Q10967" i="6"/>
  <c r="Q10971" i="6"/>
  <c r="Q10972" i="6"/>
  <c r="Q10975" i="6"/>
  <c r="Q10976" i="6"/>
  <c r="Q10979" i="6"/>
  <c r="Q10982" i="6"/>
  <c r="Q10984" i="6"/>
  <c r="Q11018" i="6"/>
  <c r="Q11020" i="6"/>
  <c r="Q11022" i="6"/>
  <c r="Q11025" i="6"/>
  <c r="Q11027" i="6"/>
  <c r="Q11029" i="6"/>
  <c r="Q11030" i="6"/>
  <c r="Q11032" i="6"/>
  <c r="Q11034" i="6"/>
  <c r="Q11037" i="6"/>
  <c r="Q11039" i="6"/>
  <c r="Q11041" i="6"/>
  <c r="Q11043" i="6"/>
  <c r="Q11046" i="6"/>
  <c r="Q11049" i="6"/>
  <c r="Q11051" i="6"/>
  <c r="Q11054" i="6"/>
  <c r="Q11055" i="6"/>
  <c r="Q11056" i="6"/>
  <c r="Q11057" i="6"/>
  <c r="Q10904" i="6"/>
  <c r="Q10905" i="6"/>
  <c r="Q10906" i="6"/>
  <c r="Q10909" i="6"/>
  <c r="Q10910" i="6"/>
  <c r="Q10912" i="6"/>
  <c r="Q10915" i="6"/>
  <c r="Q10917" i="6"/>
  <c r="Q10919" i="6"/>
  <c r="Q10920" i="6"/>
  <c r="Q10923" i="6"/>
  <c r="Q10924" i="6"/>
  <c r="Q10926" i="6"/>
  <c r="Q10928" i="6"/>
  <c r="Q10930" i="6"/>
  <c r="Q10931" i="6"/>
  <c r="Q10932" i="6"/>
  <c r="Q10933" i="6"/>
  <c r="Q10934" i="6"/>
  <c r="Q10935" i="6"/>
  <c r="Q10985" i="6"/>
  <c r="Q10987" i="6"/>
  <c r="Q10989" i="6"/>
  <c r="Q10992" i="6"/>
  <c r="Q10993" i="6"/>
  <c r="Q10996" i="6"/>
  <c r="Q10997" i="6"/>
  <c r="Q10999" i="6"/>
  <c r="Q11002" i="6"/>
  <c r="Q11004" i="6"/>
  <c r="Q11005" i="6"/>
  <c r="Q11007" i="6"/>
  <c r="Q11009" i="6"/>
  <c r="Q11012" i="6"/>
  <c r="Q11013" i="6"/>
  <c r="Q11016" i="6"/>
  <c r="Q10986" i="6"/>
  <c r="Q10988" i="6"/>
  <c r="Q10990" i="6"/>
  <c r="Q10991" i="6"/>
  <c r="Q10994" i="6"/>
  <c r="Q10995" i="6"/>
  <c r="Q10998" i="6"/>
  <c r="Q11000" i="6"/>
  <c r="Q11001" i="6"/>
  <c r="Q11003" i="6"/>
  <c r="Q11006" i="6"/>
  <c r="Q11008" i="6"/>
  <c r="Q11010" i="6"/>
  <c r="Q11011" i="6"/>
  <c r="Q11014" i="6"/>
  <c r="Q11015" i="6"/>
  <c r="Q11059" i="6"/>
  <c r="Q11061" i="6"/>
  <c r="Q11063" i="6"/>
  <c r="Q11065" i="6"/>
  <c r="Q11067" i="6"/>
  <c r="Q11070" i="6"/>
  <c r="Q11071" i="6"/>
  <c r="Q11073" i="6"/>
  <c r="Q11075" i="6"/>
  <c r="Q11077" i="6"/>
  <c r="Q11080" i="6"/>
  <c r="Q11081" i="6"/>
  <c r="Q11084" i="6"/>
  <c r="Q11085" i="6"/>
  <c r="Q11087" i="6"/>
  <c r="Q11089" i="6"/>
  <c r="Q10936" i="6"/>
  <c r="Q10937" i="6"/>
  <c r="Q10907" i="6"/>
  <c r="Q10908" i="6"/>
  <c r="Q10911" i="6"/>
  <c r="Q10913" i="6"/>
  <c r="Q10914" i="6"/>
  <c r="Q10916" i="6"/>
  <c r="Q10918" i="6"/>
  <c r="Q10921" i="6"/>
  <c r="Q10922" i="6"/>
  <c r="Q10925" i="6"/>
  <c r="Q10927" i="6"/>
  <c r="Q10929" i="6"/>
  <c r="Q11060" i="6"/>
  <c r="Q11062" i="6"/>
  <c r="Q11064" i="6"/>
  <c r="Q11066" i="6"/>
  <c r="Q11068" i="6"/>
  <c r="Q11069" i="6"/>
  <c r="Q11072" i="6"/>
  <c r="Q11074" i="6"/>
  <c r="Q11076" i="6"/>
  <c r="Q11078" i="6"/>
  <c r="Q11079" i="6"/>
  <c r="Q11082" i="6"/>
  <c r="Q11083" i="6"/>
  <c r="Q11086" i="6"/>
  <c r="Q11088" i="6"/>
  <c r="Q11090" i="6"/>
  <c r="Q10940" i="6"/>
  <c r="Q11095" i="6"/>
  <c r="Q10945" i="6"/>
  <c r="Q11023" i="6"/>
  <c r="Q11101" i="6"/>
  <c r="Q10952" i="6"/>
  <c r="Q10954" i="6"/>
  <c r="Q11107" i="6"/>
  <c r="Q11112" i="6"/>
  <c r="Q11036" i="6"/>
  <c r="Q11117" i="6"/>
  <c r="Q10965" i="6"/>
  <c r="Q10968" i="6"/>
  <c r="Q11124" i="6"/>
  <c r="Q11048" i="6"/>
  <c r="Q11050" i="6"/>
  <c r="Q11129" i="6"/>
  <c r="Q11141" i="6"/>
  <c r="Q10981" i="6"/>
  <c r="Q11137" i="6"/>
  <c r="Q11058" i="6"/>
  <c r="Q11139" i="6"/>
  <c r="Q11140" i="6"/>
  <c r="Q10890" i="6"/>
  <c r="Q10891" i="6"/>
  <c r="Q10892" i="6"/>
  <c r="Q10893" i="6"/>
  <c r="Q10894" i="6"/>
  <c r="Q10895" i="6"/>
  <c r="Q10896" i="6"/>
  <c r="Q10897" i="6"/>
  <c r="Q10898" i="6"/>
  <c r="Q10899" i="6"/>
  <c r="Q10900" i="6"/>
  <c r="Q10901" i="6"/>
  <c r="Q10902" i="6"/>
  <c r="Q10903" i="6"/>
  <c r="Q10874" i="6"/>
  <c r="Q10875" i="6"/>
  <c r="Q10876" i="6"/>
  <c r="Q10877" i="6"/>
  <c r="Q10878" i="6"/>
  <c r="Q10879" i="6"/>
  <c r="Q10880" i="6"/>
  <c r="Q10881" i="6"/>
  <c r="Q10882" i="6"/>
  <c r="Q10883" i="6"/>
  <c r="Q10884" i="6"/>
  <c r="Q10885" i="6"/>
  <c r="Q10886" i="6"/>
  <c r="Q10887" i="6"/>
  <c r="Q10888" i="6"/>
  <c r="Q10889" i="6"/>
  <c r="Q11154" i="6"/>
  <c r="Q11155" i="6"/>
  <c r="Q11156" i="6"/>
  <c r="Q11157" i="6"/>
  <c r="Q11158" i="6"/>
  <c r="Q11159" i="6"/>
  <c r="Q11160" i="6"/>
  <c r="Q11161" i="6"/>
  <c r="Q11162" i="6"/>
  <c r="Q11163" i="6"/>
  <c r="Q11164" i="6"/>
  <c r="Q11165" i="6"/>
  <c r="Q11166" i="6"/>
  <c r="Q11167" i="6"/>
  <c r="Q11168" i="6"/>
  <c r="Q11169" i="6"/>
  <c r="Q11186" i="6"/>
  <c r="Q11187" i="6"/>
  <c r="Q11188" i="6"/>
  <c r="Q11189" i="6"/>
  <c r="Q11190" i="6"/>
  <c r="Q11191" i="6"/>
  <c r="Q11192" i="6"/>
  <c r="Q11193" i="6"/>
  <c r="Q11194" i="6"/>
  <c r="Q11195" i="6"/>
  <c r="Q11196" i="6"/>
  <c r="Q11197" i="6"/>
  <c r="Q11198" i="6"/>
  <c r="Q11199" i="6"/>
  <c r="Q11200" i="6"/>
  <c r="Q11201" i="6"/>
  <c r="Q11170" i="6"/>
  <c r="Q11171" i="6"/>
  <c r="Q11172" i="6"/>
  <c r="Q11173" i="6"/>
  <c r="Q11174" i="6"/>
  <c r="Q11175" i="6"/>
  <c r="Q11176" i="6"/>
  <c r="Q11177" i="6"/>
  <c r="Q11178" i="6"/>
  <c r="Q11179" i="6"/>
  <c r="Q11180" i="6"/>
  <c r="Q11181" i="6"/>
  <c r="Q11182" i="6"/>
  <c r="Q11183" i="6"/>
  <c r="Q11184" i="6"/>
  <c r="Q11185" i="6"/>
  <c r="Q11202" i="6"/>
  <c r="Q11203" i="6"/>
  <c r="Q11204" i="6"/>
  <c r="Q11205" i="6"/>
  <c r="Q11206" i="6"/>
  <c r="Q11207" i="6"/>
  <c r="Q11208" i="6"/>
  <c r="Q11209" i="6"/>
  <c r="Q11210" i="6"/>
  <c r="Q11211" i="6"/>
  <c r="Q11212" i="6"/>
  <c r="Q11213" i="6"/>
  <c r="Q11214" i="6"/>
  <c r="Q11215" i="6"/>
  <c r="Q11216" i="6"/>
  <c r="Q11217" i="6"/>
  <c r="Q11218" i="6"/>
  <c r="Q11219" i="6"/>
  <c r="Q11220" i="6"/>
  <c r="Q11221" i="6"/>
  <c r="Q11222" i="6"/>
  <c r="Q11223" i="6"/>
  <c r="Q11224" i="6"/>
  <c r="Q11225" i="6"/>
  <c r="Q11226" i="6"/>
  <c r="Q11227" i="6"/>
  <c r="Q11228" i="6"/>
  <c r="Q11229" i="6"/>
  <c r="Q11230" i="6"/>
  <c r="Q11231" i="6"/>
  <c r="Q11232" i="6"/>
  <c r="Q11233" i="6"/>
  <c r="Q11234" i="6"/>
  <c r="Q11235" i="6"/>
  <c r="Q11236" i="6"/>
  <c r="Q11237" i="6"/>
  <c r="Q11238" i="6"/>
  <c r="Q11239" i="6"/>
  <c r="Q11240" i="6"/>
  <c r="Q11241" i="6"/>
  <c r="Q11242" i="6"/>
  <c r="Q11243" i="6"/>
  <c r="Q11244" i="6"/>
  <c r="Q11245" i="6"/>
  <c r="Q11246" i="6"/>
  <c r="Q11247" i="6"/>
  <c r="Q11365" i="6"/>
  <c r="Q11368" i="6"/>
  <c r="Q11369" i="6"/>
  <c r="Q11372" i="6"/>
  <c r="Q11374" i="6"/>
  <c r="Q11377" i="6"/>
  <c r="Q11378" i="6"/>
  <c r="Q11381" i="6"/>
  <c r="Q11384" i="6"/>
  <c r="Q11388" i="6"/>
  <c r="Q11389" i="6"/>
  <c r="Q11392" i="6"/>
  <c r="Q11394" i="6"/>
  <c r="Q11397" i="6"/>
  <c r="Q11399" i="6"/>
  <c r="Q11402" i="6"/>
  <c r="Q11403" i="6"/>
  <c r="Q11405" i="6"/>
  <c r="Q11409" i="6"/>
  <c r="Q11411" i="6"/>
  <c r="Q11294" i="6"/>
  <c r="Q11297" i="6"/>
  <c r="Q11298" i="6"/>
  <c r="Q11301" i="6"/>
  <c r="Q11303" i="6"/>
  <c r="Q11305" i="6"/>
  <c r="Q11308" i="6"/>
  <c r="Q11309" i="6"/>
  <c r="Q11311" i="6"/>
  <c r="Q11313" i="6"/>
  <c r="Q11315" i="6"/>
  <c r="Q11319" i="6"/>
  <c r="Q11320" i="6"/>
  <c r="Q11322" i="6"/>
  <c r="Q11325" i="6"/>
  <c r="Q11326" i="6"/>
  <c r="Q11328" i="6"/>
  <c r="Q11331" i="6"/>
  <c r="Q11333" i="6"/>
  <c r="Q11334" i="6"/>
  <c r="Q11449" i="6"/>
  <c r="Q11450" i="6"/>
  <c r="Q11453" i="6"/>
  <c r="Q11454" i="6"/>
  <c r="Q11457" i="6"/>
  <c r="Q11458" i="6"/>
  <c r="Q11461" i="6"/>
  <c r="Q11462" i="6"/>
  <c r="Q11464" i="6"/>
  <c r="Q11466" i="6"/>
  <c r="Q11469" i="6"/>
  <c r="Q11471" i="6"/>
  <c r="Q11473" i="6"/>
  <c r="Q11475" i="6"/>
  <c r="Q11477" i="6"/>
  <c r="Q11479" i="6"/>
  <c r="Q11481" i="6"/>
  <c r="Q11448" i="6"/>
  <c r="Q11451" i="6"/>
  <c r="Q11452" i="6"/>
  <c r="Q11455" i="6"/>
  <c r="Q11456" i="6"/>
  <c r="Q11459" i="6"/>
  <c r="Q11460" i="6"/>
  <c r="Q11463" i="6"/>
  <c r="Q11465" i="6"/>
  <c r="Q11467" i="6"/>
  <c r="Q11470" i="6"/>
  <c r="Q11472" i="6"/>
  <c r="Q11474" i="6"/>
  <c r="Q11476" i="6"/>
  <c r="Q11478" i="6"/>
  <c r="Q11480" i="6"/>
  <c r="Q11482" i="6"/>
  <c r="Q11483" i="6"/>
  <c r="Q11484" i="6"/>
  <c r="Q11485" i="6"/>
  <c r="Q11295" i="6"/>
  <c r="Q11296" i="6"/>
  <c r="Q11300" i="6"/>
  <c r="Q11302" i="6"/>
  <c r="Q11304" i="6"/>
  <c r="Q11306" i="6"/>
  <c r="Q11307" i="6"/>
  <c r="Q11310" i="6"/>
  <c r="Q11312" i="6"/>
  <c r="Q11314" i="6"/>
  <c r="Q11316" i="6"/>
  <c r="Q11318" i="6"/>
  <c r="Q11321" i="6"/>
  <c r="Q11323" i="6"/>
  <c r="Q11324" i="6"/>
  <c r="Q11327" i="6"/>
  <c r="Q11329" i="6"/>
  <c r="Q11330" i="6"/>
  <c r="Q11332" i="6"/>
  <c r="Q11335" i="6"/>
  <c r="Q11364" i="6"/>
  <c r="Q11367" i="6"/>
  <c r="Q11370" i="6"/>
  <c r="Q11371" i="6"/>
  <c r="Q11375" i="6"/>
  <c r="Q11376" i="6"/>
  <c r="Q11379" i="6"/>
  <c r="Q11380" i="6"/>
  <c r="Q11385" i="6"/>
  <c r="Q11386" i="6"/>
  <c r="Q11390" i="6"/>
  <c r="Q11391" i="6"/>
  <c r="Q11393" i="6"/>
  <c r="Q11396" i="6"/>
  <c r="Q11400" i="6"/>
  <c r="Q11401" i="6"/>
  <c r="Q11404" i="6"/>
  <c r="Q11406" i="6"/>
  <c r="Q11408" i="6"/>
  <c r="Q11410" i="6"/>
  <c r="Q11337" i="6"/>
  <c r="Q11338" i="6"/>
  <c r="Q11340" i="6"/>
  <c r="Q11342" i="6"/>
  <c r="Q11344" i="6"/>
  <c r="Q11347" i="6"/>
  <c r="Q11348" i="6"/>
  <c r="Q11350" i="6"/>
  <c r="Q11352" i="6"/>
  <c r="Q11354" i="6"/>
  <c r="Q11356" i="6"/>
  <c r="Q11359" i="6"/>
  <c r="Q11360" i="6"/>
  <c r="Q11362" i="6"/>
  <c r="Q11336" i="6"/>
  <c r="Q11339" i="6"/>
  <c r="Q11341" i="6"/>
  <c r="Q11343" i="6"/>
  <c r="Q11345" i="6"/>
  <c r="Q11346" i="6"/>
  <c r="Q11349" i="6"/>
  <c r="Q11351" i="6"/>
  <c r="Q11353" i="6"/>
  <c r="Q11355" i="6"/>
  <c r="Q11357" i="6"/>
  <c r="Q11358" i="6"/>
  <c r="Q11361" i="6"/>
  <c r="Q11363" i="6"/>
  <c r="Q11419" i="6"/>
  <c r="Q11421" i="6"/>
  <c r="Q11423" i="6"/>
  <c r="Q11425" i="6"/>
  <c r="Q11427" i="6"/>
  <c r="Q11430" i="6"/>
  <c r="Q11431" i="6"/>
  <c r="Q11434" i="6"/>
  <c r="Q11435" i="6"/>
  <c r="Q11438" i="6"/>
  <c r="Q11440" i="6"/>
  <c r="Q11442" i="6"/>
  <c r="Q11444" i="6"/>
  <c r="Q11446" i="6"/>
  <c r="Q11280" i="6"/>
  <c r="Q11281" i="6"/>
  <c r="Q11282" i="6"/>
  <c r="Q11283" i="6"/>
  <c r="Q11284" i="6"/>
  <c r="Q11285" i="6"/>
  <c r="Q11286" i="6"/>
  <c r="Q11287" i="6"/>
  <c r="Q11288" i="6"/>
  <c r="Q11289" i="6"/>
  <c r="Q11290" i="6"/>
  <c r="Q11291" i="6"/>
  <c r="Q11292" i="6"/>
  <c r="Q11293" i="6"/>
  <c r="Q11420" i="6"/>
  <c r="Q11422" i="6"/>
  <c r="Q11424" i="6"/>
  <c r="Q11426" i="6"/>
  <c r="Q11428" i="6"/>
  <c r="Q11429" i="6"/>
  <c r="Q11432" i="6"/>
  <c r="Q11433" i="6"/>
  <c r="Q11436" i="6"/>
  <c r="Q11437" i="6"/>
  <c r="Q11439" i="6"/>
  <c r="Q11441" i="6"/>
  <c r="Q11443" i="6"/>
  <c r="Q11445" i="6"/>
  <c r="Q11447" i="6"/>
  <c r="Q11412" i="6"/>
  <c r="Q11366" i="6"/>
  <c r="Q11299" i="6"/>
  <c r="Q11413" i="6"/>
  <c r="Q11373" i="6"/>
  <c r="Q11414" i="6"/>
  <c r="Q11415" i="6"/>
  <c r="Q11382" i="6"/>
  <c r="Q11383" i="6"/>
  <c r="Q11387" i="6"/>
  <c r="Q11468" i="6"/>
  <c r="Q11317" i="6"/>
  <c r="Q11416" i="6"/>
  <c r="Q11395" i="6"/>
  <c r="Q11398" i="6"/>
  <c r="Q11417" i="6"/>
  <c r="Q11418" i="6"/>
  <c r="Q11407" i="6"/>
  <c r="Q11142" i="6"/>
  <c r="Q11148" i="6"/>
  <c r="Q11150" i="6"/>
  <c r="Q11151" i="6"/>
  <c r="Q11149" i="6"/>
  <c r="Q11143" i="6"/>
  <c r="Q11144" i="6"/>
  <c r="Q11145" i="6"/>
  <c r="Q11152" i="6"/>
  <c r="Q11153" i="6"/>
  <c r="Q11146" i="6"/>
  <c r="Q11147" i="6"/>
  <c r="Q11248" i="6"/>
  <c r="Q11249" i="6"/>
  <c r="Q11250" i="6"/>
  <c r="Q11251" i="6"/>
  <c r="Q11252" i="6"/>
  <c r="Q11253" i="6"/>
  <c r="Q11254" i="6"/>
  <c r="Q11255" i="6"/>
  <c r="Q11256" i="6"/>
  <c r="Q11257" i="6"/>
  <c r="Q11258" i="6"/>
  <c r="Q11259" i="6"/>
  <c r="Q11260" i="6"/>
  <c r="Q11261" i="6"/>
  <c r="Q11262" i="6"/>
  <c r="Q11263" i="6"/>
  <c r="Q11264" i="6"/>
  <c r="Q11265" i="6"/>
  <c r="Q11266" i="6"/>
  <c r="Q11267" i="6"/>
  <c r="Q11268" i="6"/>
  <c r="Q11269" i="6"/>
  <c r="Q11270" i="6"/>
  <c r="Q11271" i="6"/>
  <c r="Q11272" i="6"/>
  <c r="Q11273" i="6"/>
  <c r="Q11274" i="6"/>
  <c r="Q11275" i="6"/>
  <c r="Q11276" i="6"/>
  <c r="Q11277" i="6"/>
  <c r="Q11278" i="6"/>
  <c r="Q11279" i="6"/>
  <c r="Q11540" i="6"/>
  <c r="Q11541" i="6"/>
  <c r="Q11542" i="6"/>
  <c r="Q11543" i="6"/>
  <c r="Q11544" i="6"/>
  <c r="Q11545" i="6"/>
  <c r="Q11546" i="6"/>
  <c r="Q11547" i="6"/>
  <c r="Q11548" i="6"/>
  <c r="Q11549" i="6"/>
  <c r="Q11550" i="6"/>
  <c r="Q11551" i="6"/>
  <c r="Q11552" i="6"/>
  <c r="Q11553" i="6"/>
  <c r="Q11554" i="6"/>
  <c r="Q11555" i="6"/>
  <c r="Q11556" i="6"/>
  <c r="Q11557" i="6"/>
  <c r="Q11558" i="6"/>
  <c r="Q11559" i="6"/>
  <c r="Q11560" i="6"/>
  <c r="Q11561" i="6"/>
  <c r="Q11562" i="6"/>
  <c r="Q11563" i="6"/>
  <c r="Q11486" i="6"/>
  <c r="Q11487" i="6"/>
  <c r="Q11488" i="6"/>
  <c r="Q11489" i="6"/>
  <c r="Q11490" i="6"/>
  <c r="Q11491" i="6"/>
  <c r="Q11492" i="6"/>
  <c r="Q11493" i="6"/>
  <c r="Q11494" i="6"/>
  <c r="Q11495" i="6"/>
  <c r="Q11496" i="6"/>
  <c r="Q11497" i="6"/>
  <c r="Q11498" i="6"/>
  <c r="Q11499" i="6"/>
  <c r="Q11500" i="6"/>
  <c r="Q11501" i="6"/>
  <c r="Q11502" i="6"/>
  <c r="Q11503" i="6"/>
  <c r="Q11504" i="6"/>
  <c r="Q11505" i="6"/>
  <c r="Q11506" i="6"/>
  <c r="Q11507" i="6"/>
  <c r="Q11564" i="6"/>
  <c r="Q11565" i="6"/>
  <c r="Q11566" i="6"/>
  <c r="Q11567" i="6"/>
  <c r="Q11568" i="6"/>
  <c r="Q11569" i="6"/>
  <c r="Q11570" i="6"/>
  <c r="Q11571" i="6"/>
  <c r="Q11572" i="6"/>
  <c r="Q11573" i="6"/>
  <c r="Q11574" i="6"/>
  <c r="Q11575" i="6"/>
  <c r="Q11576" i="6"/>
  <c r="Q11577" i="6"/>
  <c r="Q11578" i="6"/>
  <c r="Q11579" i="6"/>
  <c r="Q11508" i="6"/>
  <c r="Q11509" i="6"/>
  <c r="Q11510" i="6"/>
  <c r="Q11511" i="6"/>
  <c r="Q11512" i="6"/>
  <c r="Q11513" i="6"/>
  <c r="Q11514" i="6"/>
  <c r="Q11515" i="6"/>
  <c r="Q11516" i="6"/>
  <c r="Q11517" i="6"/>
  <c r="Q11518" i="6"/>
  <c r="Q11519" i="6"/>
  <c r="Q11520" i="6"/>
  <c r="Q11521" i="6"/>
  <c r="Q11522" i="6"/>
  <c r="Q11523" i="6"/>
  <c r="Q11524" i="6"/>
  <c r="Q11525" i="6"/>
  <c r="Q11526" i="6"/>
  <c r="Q11527" i="6"/>
  <c r="Q11528" i="6"/>
  <c r="Q11529" i="6"/>
  <c r="Q11530" i="6"/>
  <c r="Q11531" i="6"/>
  <c r="Q11532" i="6"/>
  <c r="Q11533" i="6"/>
  <c r="Q11534" i="6"/>
  <c r="Q11535" i="6"/>
  <c r="Q11536" i="6"/>
  <c r="Q11537" i="6"/>
  <c r="Q11538" i="6"/>
  <c r="Q11539" i="6"/>
  <c r="Q11670" i="6"/>
  <c r="Q11673" i="6"/>
  <c r="Q11675" i="6"/>
  <c r="Q11677" i="6"/>
  <c r="Q11679" i="6"/>
  <c r="Q11682" i="6"/>
  <c r="Q11684" i="6"/>
  <c r="Q11687" i="6"/>
  <c r="Q11690" i="6"/>
  <c r="Q11691" i="6"/>
  <c r="Q11694" i="6"/>
  <c r="Q11698" i="6"/>
  <c r="Q11699" i="6"/>
  <c r="Q11702" i="6"/>
  <c r="Q11704" i="6"/>
  <c r="Q11707" i="6"/>
  <c r="Q11708" i="6"/>
  <c r="Q11711" i="6"/>
  <c r="Q11713" i="6"/>
  <c r="Q11715" i="6"/>
  <c r="Q11613" i="6"/>
  <c r="Q11614" i="6"/>
  <c r="Q11615" i="6"/>
  <c r="Q11616" i="6"/>
  <c r="Q11617" i="6"/>
  <c r="Q11618" i="6"/>
  <c r="Q11620" i="6"/>
  <c r="Q11622" i="6"/>
  <c r="Q11623" i="6"/>
  <c r="Q11624" i="6"/>
  <c r="Q11625" i="6"/>
  <c r="Q11626" i="6"/>
  <c r="Q11627" i="6"/>
  <c r="Q11629" i="6"/>
  <c r="Q11630" i="6"/>
  <c r="Q11631" i="6"/>
  <c r="Q11632" i="6"/>
  <c r="Q11634" i="6"/>
  <c r="Q11636" i="6"/>
  <c r="Q11637" i="6"/>
  <c r="Q11734" i="6"/>
  <c r="Q11736" i="6"/>
  <c r="Q11738" i="6"/>
  <c r="Q11741" i="6"/>
  <c r="Q11744" i="6"/>
  <c r="Q11746" i="6"/>
  <c r="Q11749" i="6"/>
  <c r="Q11751" i="6"/>
  <c r="Q11752" i="6"/>
  <c r="Q11755" i="6"/>
  <c r="Q11759" i="6"/>
  <c r="Q11760" i="6"/>
  <c r="Q11762" i="6"/>
  <c r="Q11765" i="6"/>
  <c r="Q11767" i="6"/>
  <c r="Q11769" i="6"/>
  <c r="Q11773" i="6"/>
  <c r="Q11775" i="6"/>
  <c r="Q11776" i="6"/>
  <c r="Q11779" i="6"/>
  <c r="Q11735" i="6"/>
  <c r="Q11737" i="6"/>
  <c r="Q11739" i="6"/>
  <c r="Q11742" i="6"/>
  <c r="Q11745" i="6"/>
  <c r="Q11747" i="6"/>
  <c r="Q11748" i="6"/>
  <c r="Q11750" i="6"/>
  <c r="Q11753" i="6"/>
  <c r="Q11756" i="6"/>
  <c r="Q11758" i="6"/>
  <c r="Q11761" i="6"/>
  <c r="Q11763" i="6"/>
  <c r="Q11764" i="6"/>
  <c r="Q11766" i="6"/>
  <c r="Q11771" i="6"/>
  <c r="Q11772" i="6"/>
  <c r="Q11774" i="6"/>
  <c r="Q11777" i="6"/>
  <c r="Q11778" i="6"/>
  <c r="Q11671" i="6"/>
  <c r="Q11674" i="6"/>
  <c r="Q11676" i="6"/>
  <c r="Q11678" i="6"/>
  <c r="Q11680" i="6"/>
  <c r="Q11683" i="6"/>
  <c r="Q11685" i="6"/>
  <c r="Q11688" i="6"/>
  <c r="Q11689" i="6"/>
  <c r="Q11692" i="6"/>
  <c r="Q11693" i="6"/>
  <c r="Q11697" i="6"/>
  <c r="Q11700" i="6"/>
  <c r="Q11701" i="6"/>
  <c r="Q11705" i="6"/>
  <c r="Q11706" i="6"/>
  <c r="Q11709" i="6"/>
  <c r="Q11712" i="6"/>
  <c r="Q11714" i="6"/>
  <c r="Q11717" i="6"/>
  <c r="Q11581" i="6"/>
  <c r="Q11582" i="6"/>
  <c r="Q11584" i="6"/>
  <c r="Q11587" i="6"/>
  <c r="Q11588" i="6"/>
  <c r="Q11591" i="6"/>
  <c r="Q11593" i="6"/>
  <c r="Q11594" i="6"/>
  <c r="Q11597" i="6"/>
  <c r="Q11598" i="6"/>
  <c r="Q11600" i="6"/>
  <c r="Q11602" i="6"/>
  <c r="Q11604" i="6"/>
  <c r="Q11607" i="6"/>
  <c r="Q11608" i="6"/>
  <c r="Q11610" i="6"/>
  <c r="Q11639" i="6"/>
  <c r="Q11640" i="6"/>
  <c r="Q11642" i="6"/>
  <c r="Q11644" i="6"/>
  <c r="Q11647" i="6"/>
  <c r="Q11649" i="6"/>
  <c r="Q11651" i="6"/>
  <c r="Q11653" i="6"/>
  <c r="Q11654" i="6"/>
  <c r="Q11656" i="6"/>
  <c r="Q11659" i="6"/>
  <c r="Q11660" i="6"/>
  <c r="Q11663" i="6"/>
  <c r="Q11664" i="6"/>
  <c r="Q11666" i="6"/>
  <c r="Q11668" i="6"/>
  <c r="Q11638" i="6"/>
  <c r="Q11641" i="6"/>
  <c r="Q11643" i="6"/>
  <c r="Q11645" i="6"/>
  <c r="Q11646" i="6"/>
  <c r="Q11648" i="6"/>
  <c r="Q11650" i="6"/>
  <c r="Q11652" i="6"/>
  <c r="Q11655" i="6"/>
  <c r="Q11657" i="6"/>
  <c r="Q11658" i="6"/>
  <c r="Q11661" i="6"/>
  <c r="Q11662" i="6"/>
  <c r="Q11665" i="6"/>
  <c r="Q11667" i="6"/>
  <c r="Q11669" i="6"/>
  <c r="Q11718" i="6"/>
  <c r="Q11719" i="6"/>
  <c r="Q11720" i="6"/>
  <c r="Q11721" i="6"/>
  <c r="Q11722" i="6"/>
  <c r="Q11723" i="6"/>
  <c r="Q11724" i="6"/>
  <c r="Q11725" i="6"/>
  <c r="Q11726" i="6"/>
  <c r="Q11727" i="6"/>
  <c r="Q11728" i="6"/>
  <c r="Q11729" i="6"/>
  <c r="Q11730" i="6"/>
  <c r="Q11731" i="6"/>
  <c r="Q11732" i="6"/>
  <c r="Q11733" i="6"/>
  <c r="Q11580" i="6"/>
  <c r="Q11583" i="6"/>
  <c r="Q11585" i="6"/>
  <c r="Q11586" i="6"/>
  <c r="Q11589" i="6"/>
  <c r="Q11590" i="6"/>
  <c r="Q11592" i="6"/>
  <c r="Q11595" i="6"/>
  <c r="Q11596" i="6"/>
  <c r="Q11599" i="6"/>
  <c r="Q11601" i="6"/>
  <c r="Q11603" i="6"/>
  <c r="Q11605" i="6"/>
  <c r="Q11606" i="6"/>
  <c r="Q11609" i="6"/>
  <c r="Q11611" i="6"/>
  <c r="Q11612" i="6"/>
  <c r="Q11672" i="6"/>
  <c r="Q11740" i="6"/>
  <c r="Q11743" i="6"/>
  <c r="Q11681" i="6"/>
  <c r="Q11619" i="6"/>
  <c r="Q11621" i="6"/>
  <c r="Q11686" i="6"/>
  <c r="Q11754" i="6"/>
  <c r="Q11757" i="6"/>
  <c r="Q11695" i="6"/>
  <c r="Q11696" i="6"/>
  <c r="Q11628" i="6"/>
  <c r="Q11703" i="6"/>
  <c r="Q11768" i="6"/>
  <c r="Q11770" i="6"/>
  <c r="Q11710" i="6"/>
  <c r="Q11633" i="6"/>
  <c r="Q11635" i="6"/>
  <c r="Q11716" i="6"/>
  <c r="Q11796" i="6"/>
  <c r="Q11797" i="6"/>
  <c r="Q11798" i="6"/>
  <c r="Q11799" i="6"/>
  <c r="Q11800" i="6"/>
  <c r="Q11801" i="6"/>
  <c r="Q11802" i="6"/>
  <c r="Q11803" i="6"/>
  <c r="Q11804" i="6"/>
  <c r="Q11805" i="6"/>
  <c r="Q11806" i="6"/>
  <c r="Q11807" i="6"/>
  <c r="Q11808" i="6"/>
  <c r="Q11809" i="6"/>
  <c r="Q11810" i="6"/>
  <c r="Q11811" i="6"/>
  <c r="Q11812" i="6"/>
  <c r="Q11813" i="6"/>
  <c r="Q11814" i="6"/>
  <c r="Q11815" i="6"/>
  <c r="Q11816" i="6"/>
  <c r="Q11817" i="6"/>
  <c r="Q11818" i="6"/>
  <c r="Q11819" i="6"/>
  <c r="Q11820" i="6"/>
  <c r="Q11821" i="6"/>
  <c r="Q11822" i="6"/>
  <c r="Q11823" i="6"/>
  <c r="Q11780" i="6"/>
  <c r="Q11781" i="6"/>
  <c r="Q11782" i="6"/>
  <c r="Q11783" i="6"/>
  <c r="Q11784" i="6"/>
  <c r="Q11785" i="6"/>
  <c r="Q11786" i="6"/>
  <c r="Q11787" i="6"/>
  <c r="Q11788" i="6"/>
  <c r="Q11789" i="6"/>
  <c r="Q11790" i="6"/>
  <c r="Q11791" i="6"/>
  <c r="Q11792" i="6"/>
  <c r="Q11793" i="6"/>
  <c r="Q11794" i="6"/>
  <c r="Q11795" i="6"/>
  <c r="Q11840" i="6"/>
  <c r="Q11841" i="6"/>
  <c r="Q11842" i="6"/>
  <c r="Q11843" i="6"/>
  <c r="Q11844" i="6"/>
  <c r="Q11845" i="6"/>
  <c r="Q11846" i="6"/>
  <c r="Q11847" i="6"/>
  <c r="Q11848" i="6"/>
  <c r="Q11849" i="6"/>
  <c r="Q11850" i="6"/>
  <c r="Q11851" i="6"/>
  <c r="Q11852" i="6"/>
  <c r="Q11853" i="6"/>
  <c r="Q11854" i="6"/>
  <c r="Q11855" i="6"/>
  <c r="Q11904" i="6"/>
  <c r="Q11905" i="6"/>
  <c r="Q11906" i="6"/>
  <c r="Q11907" i="6"/>
  <c r="Q11908" i="6"/>
  <c r="Q11909" i="6"/>
  <c r="Q11910" i="6"/>
  <c r="Q11911" i="6"/>
  <c r="Q11912" i="6"/>
  <c r="Q11913" i="6"/>
  <c r="Q11914" i="6"/>
  <c r="Q11915" i="6"/>
  <c r="Q11916" i="6"/>
  <c r="Q11917" i="6"/>
  <c r="Q11918" i="6"/>
  <c r="Q11919" i="6"/>
  <c r="Q11824" i="6"/>
  <c r="Q11825" i="6"/>
  <c r="Q11826" i="6"/>
  <c r="Q11827" i="6"/>
  <c r="Q11828" i="6"/>
  <c r="Q11829" i="6"/>
  <c r="Q11830" i="6"/>
  <c r="Q11831" i="6"/>
  <c r="Q11832" i="6"/>
  <c r="Q11833" i="6"/>
  <c r="Q11834" i="6"/>
  <c r="Q11835" i="6"/>
  <c r="Q11836" i="6"/>
  <c r="Q11837" i="6"/>
  <c r="Q11838" i="6"/>
  <c r="Q11839" i="6"/>
  <c r="Q11997" i="6"/>
  <c r="Q11998" i="6"/>
  <c r="Q11999" i="6"/>
  <c r="Q12001" i="6"/>
  <c r="Q12025" i="6"/>
  <c r="Q12003" i="6"/>
  <c r="Q12004" i="6"/>
  <c r="Q12005" i="6"/>
  <c r="Q12006" i="6"/>
  <c r="Q12009" i="6"/>
  <c r="Q12010" i="6"/>
  <c r="Q12011" i="6"/>
  <c r="Q12012" i="6"/>
  <c r="Q12013" i="6"/>
  <c r="Q12014" i="6"/>
  <c r="Q12016" i="6"/>
  <c r="Q12017" i="6"/>
  <c r="Q11954" i="6"/>
  <c r="Q11955" i="6"/>
  <c r="Q11958" i="6"/>
  <c r="Q11959" i="6"/>
  <c r="Q11961" i="6"/>
  <c r="Q11963" i="6"/>
  <c r="Q11968" i="6"/>
  <c r="Q11969" i="6"/>
  <c r="Q11971" i="6"/>
  <c r="Q11974" i="6"/>
  <c r="Q11975" i="6"/>
  <c r="Q11978" i="6"/>
  <c r="Q11981" i="6"/>
  <c r="Q11983" i="6"/>
  <c r="Q11986" i="6"/>
  <c r="Q11988" i="6"/>
  <c r="Q11989" i="6"/>
  <c r="Q11991" i="6"/>
  <c r="Q11993" i="6"/>
  <c r="Q11996" i="6"/>
  <c r="Q12019" i="6"/>
  <c r="Q12020" i="6"/>
  <c r="Q12022" i="6"/>
  <c r="Q12023" i="6"/>
  <c r="Q12026" i="6"/>
  <c r="Q12027" i="6"/>
  <c r="Q12028" i="6"/>
  <c r="Q12030" i="6"/>
  <c r="Q12031" i="6"/>
  <c r="Q12032" i="6"/>
  <c r="Q12034" i="6"/>
  <c r="Q12035" i="6"/>
  <c r="Q12036" i="6"/>
  <c r="Q12038" i="6"/>
  <c r="Q12039" i="6"/>
  <c r="Q12041" i="6"/>
  <c r="Q12042" i="6"/>
  <c r="Q12043" i="6"/>
  <c r="Q11953" i="6"/>
  <c r="Q11956" i="6"/>
  <c r="Q11957" i="6"/>
  <c r="Q11960" i="6"/>
  <c r="Q11962" i="6"/>
  <c r="Q11964" i="6"/>
  <c r="Q11967" i="6"/>
  <c r="Q11970" i="6"/>
  <c r="Q11972" i="6"/>
  <c r="Q11973" i="6"/>
  <c r="Q11976" i="6"/>
  <c r="Q11977" i="6"/>
  <c r="Q11982" i="6"/>
  <c r="Q11984" i="6"/>
  <c r="Q11985" i="6"/>
  <c r="Q11987" i="6"/>
  <c r="Q11990" i="6"/>
  <c r="Q11992" i="6"/>
  <c r="Q11994" i="6"/>
  <c r="Q11995" i="6"/>
  <c r="Q11920" i="6"/>
  <c r="Q11922" i="6"/>
  <c r="Q11924" i="6"/>
  <c r="Q11927" i="6"/>
  <c r="Q11928" i="6"/>
  <c r="Q11930" i="6"/>
  <c r="Q11932" i="6"/>
  <c r="Q11935" i="6"/>
  <c r="Q11936" i="6"/>
  <c r="Q11938" i="6"/>
  <c r="Q11941" i="6"/>
  <c r="Q11943" i="6"/>
  <c r="Q11945" i="6"/>
  <c r="Q11946" i="6"/>
  <c r="Q11948" i="6"/>
  <c r="Q11950" i="6"/>
  <c r="Q11921" i="6"/>
  <c r="Q11923" i="6"/>
  <c r="Q11925" i="6"/>
  <c r="Q11926" i="6"/>
  <c r="Q11929" i="6"/>
  <c r="Q11931" i="6"/>
  <c r="Q11933" i="6"/>
  <c r="Q11934" i="6"/>
  <c r="Q11937" i="6"/>
  <c r="Q11939" i="6"/>
  <c r="Q11940" i="6"/>
  <c r="Q11942" i="6"/>
  <c r="Q11944" i="6"/>
  <c r="Q11947" i="6"/>
  <c r="Q11949" i="6"/>
  <c r="Q11951" i="6"/>
  <c r="Q11856" i="6"/>
  <c r="Q11857" i="6"/>
  <c r="Q11858" i="6"/>
  <c r="Q11859" i="6"/>
  <c r="Q11860" i="6"/>
  <c r="Q11861" i="6"/>
  <c r="Q11862" i="6"/>
  <c r="Q11863" i="6"/>
  <c r="Q11864" i="6"/>
  <c r="Q11865" i="6"/>
  <c r="Q11866" i="6"/>
  <c r="Q11867" i="6"/>
  <c r="Q11868" i="6"/>
  <c r="Q11869" i="6"/>
  <c r="Q11870" i="6"/>
  <c r="Q11871" i="6"/>
  <c r="Q11888" i="6"/>
  <c r="Q11889" i="6"/>
  <c r="Q11890" i="6"/>
  <c r="Q11891" i="6"/>
  <c r="Q11892" i="6"/>
  <c r="Q11893" i="6"/>
  <c r="Q11894" i="6"/>
  <c r="Q11895" i="6"/>
  <c r="Q11896" i="6"/>
  <c r="Q11897" i="6"/>
  <c r="Q11898" i="6"/>
  <c r="Q11899" i="6"/>
  <c r="Q11900" i="6"/>
  <c r="Q11901" i="6"/>
  <c r="Q11902" i="6"/>
  <c r="Q11903" i="6"/>
  <c r="Q11872" i="6"/>
  <c r="Q11873" i="6"/>
  <c r="Q11874" i="6"/>
  <c r="Q11875" i="6"/>
  <c r="Q11876" i="6"/>
  <c r="Q11877" i="6"/>
  <c r="Q11878" i="6"/>
  <c r="Q11879" i="6"/>
  <c r="Q11880" i="6"/>
  <c r="Q11881" i="6"/>
  <c r="Q11882" i="6"/>
  <c r="Q11883" i="6"/>
  <c r="Q11884" i="6"/>
  <c r="Q11885" i="6"/>
  <c r="Q11886" i="6"/>
  <c r="Q11887" i="6"/>
  <c r="Q11952" i="6"/>
  <c r="Q12021" i="6"/>
  <c r="Q12000" i="6"/>
  <c r="Q12002" i="6"/>
  <c r="Q12024" i="6"/>
  <c r="Q11965" i="6"/>
  <c r="Q11966" i="6"/>
  <c r="Q12029" i="6"/>
  <c r="Q12007" i="6"/>
  <c r="Q12008" i="6"/>
  <c r="Q12033" i="6"/>
  <c r="Q11979" i="6"/>
  <c r="Q11980" i="6"/>
  <c r="Q12037" i="6"/>
  <c r="Q12015" i="6"/>
  <c r="Q12040" i="6"/>
  <c r="Q12018" i="6"/>
  <c r="Q12136" i="6"/>
  <c r="Q12137" i="6"/>
  <c r="Q12138" i="6"/>
  <c r="Q12139" i="6"/>
  <c r="Q12140" i="6"/>
  <c r="Q12141" i="6"/>
  <c r="Q12142" i="6"/>
  <c r="Q12143" i="6"/>
  <c r="Q12144" i="6"/>
  <c r="Q12145" i="6"/>
  <c r="Q12146" i="6"/>
  <c r="Q12147" i="6"/>
  <c r="Q12148" i="6"/>
  <c r="Q12149" i="6"/>
  <c r="Q12150" i="6"/>
  <c r="Q12151" i="6"/>
  <c r="Q12152" i="6"/>
  <c r="Q12153" i="6"/>
  <c r="Q12154" i="6"/>
  <c r="Q12155" i="6"/>
  <c r="Q12156" i="6"/>
  <c r="Q12157" i="6"/>
  <c r="Q12158" i="6"/>
  <c r="Q12159" i="6"/>
  <c r="Q12160" i="6"/>
  <c r="Q12161" i="6"/>
  <c r="Q12162" i="6"/>
  <c r="Q12163" i="6"/>
  <c r="Q12082" i="6"/>
  <c r="Q12083" i="6"/>
  <c r="Q12084" i="6"/>
  <c r="Q12085" i="6"/>
  <c r="Q12086" i="6"/>
  <c r="Q12087" i="6"/>
  <c r="Q12088" i="6"/>
  <c r="Q12089" i="6"/>
  <c r="Q12090" i="6"/>
  <c r="Q12091" i="6"/>
  <c r="Q12092" i="6"/>
  <c r="Q12093" i="6"/>
  <c r="Q12094" i="6"/>
  <c r="Q12095" i="6"/>
  <c r="Q12096" i="6"/>
  <c r="Q12097" i="6"/>
  <c r="Q12184" i="6"/>
  <c r="Q12185" i="6"/>
  <c r="Q12186" i="6"/>
  <c r="Q12187" i="6"/>
  <c r="Q12188" i="6"/>
  <c r="Q12189" i="6"/>
  <c r="Q12190" i="6"/>
  <c r="Q12191" i="6"/>
  <c r="Q12192" i="6"/>
  <c r="Q12193" i="6"/>
  <c r="Q12194" i="6"/>
  <c r="Q12195" i="6"/>
  <c r="Q12196" i="6"/>
  <c r="Q12197" i="6"/>
  <c r="Q12198" i="6"/>
  <c r="Q12199" i="6"/>
  <c r="Q12248" i="6"/>
  <c r="Q12249" i="6"/>
  <c r="Q12250" i="6"/>
  <c r="Q12251" i="6"/>
  <c r="Q12252" i="6"/>
  <c r="Q12253" i="6"/>
  <c r="Q12254" i="6"/>
  <c r="Q12255" i="6"/>
  <c r="Q12256" i="6"/>
  <c r="Q12257" i="6"/>
  <c r="Q12258" i="6"/>
  <c r="Q12259" i="6"/>
  <c r="Q12260" i="6"/>
  <c r="Q12261" i="6"/>
  <c r="Q12262" i="6"/>
  <c r="Q12263" i="6"/>
  <c r="Q12044" i="6"/>
  <c r="Q12045" i="6"/>
  <c r="Q12046" i="6"/>
  <c r="Q12047" i="6"/>
  <c r="Q12048" i="6"/>
  <c r="Q12049" i="6"/>
  <c r="Q12050" i="6"/>
  <c r="Q12051" i="6"/>
  <c r="Q12052" i="6"/>
  <c r="Q12053" i="6"/>
  <c r="Q12054" i="6"/>
  <c r="Q12055" i="6"/>
  <c r="Q12056" i="6"/>
  <c r="Q12057" i="6"/>
  <c r="Q12058" i="6"/>
  <c r="Q12059" i="6"/>
  <c r="Q12132" i="6"/>
  <c r="Q12061" i="6"/>
  <c r="Q12062" i="6"/>
  <c r="Q12063" i="6"/>
  <c r="Q12164" i="6"/>
  <c r="Q12165" i="6"/>
  <c r="Q12166" i="6"/>
  <c r="Q12067" i="6"/>
  <c r="Q12168" i="6"/>
  <c r="Q12169" i="6"/>
  <c r="Q12170" i="6"/>
  <c r="Q12171" i="6"/>
  <c r="Q12172" i="6"/>
  <c r="Q12173" i="6"/>
  <c r="Q12174" i="6"/>
  <c r="Q12175" i="6"/>
  <c r="Q12176" i="6"/>
  <c r="Q12177" i="6"/>
  <c r="Q12178" i="6"/>
  <c r="Q12179" i="6"/>
  <c r="Q12180" i="6"/>
  <c r="Q12081" i="6"/>
  <c r="Q12182" i="6"/>
  <c r="Q12183" i="6"/>
  <c r="Q12064" i="6"/>
  <c r="Q12065" i="6"/>
  <c r="Q12066" i="6"/>
  <c r="Q12167" i="6"/>
  <c r="Q12068" i="6"/>
  <c r="Q12069" i="6"/>
  <c r="Q12070" i="6"/>
  <c r="Q12071" i="6"/>
  <c r="Q12072" i="6"/>
  <c r="Q12073" i="6"/>
  <c r="Q12074" i="6"/>
  <c r="Q12075" i="6"/>
  <c r="Q12076" i="6"/>
  <c r="Q12077" i="6"/>
  <c r="Q12078" i="6"/>
  <c r="Q12079" i="6"/>
  <c r="Q12181" i="6"/>
  <c r="Q12080" i="6"/>
  <c r="Q12116" i="6"/>
  <c r="Q12117" i="6"/>
  <c r="Q12118" i="6"/>
  <c r="Q12119" i="6"/>
  <c r="Q12120" i="6"/>
  <c r="Q12121" i="6"/>
  <c r="Q12122" i="6"/>
  <c r="Q12123" i="6"/>
  <c r="Q12124" i="6"/>
  <c r="Q12125" i="6"/>
  <c r="Q12126" i="6"/>
  <c r="Q12127" i="6"/>
  <c r="Q12128" i="6"/>
  <c r="Q12129" i="6"/>
  <c r="Q12130" i="6"/>
  <c r="Q12131" i="6"/>
  <c r="Q12060" i="6"/>
  <c r="Q12133" i="6"/>
  <c r="Q12134" i="6"/>
  <c r="Q12135" i="6"/>
  <c r="Q12098" i="6"/>
  <c r="Q12099" i="6"/>
  <c r="Q12100" i="6"/>
  <c r="Q12101" i="6"/>
  <c r="Q12102" i="6"/>
  <c r="Q12103" i="6"/>
  <c r="Q12104" i="6"/>
  <c r="Q12105" i="6"/>
  <c r="Q12106" i="6"/>
  <c r="Q12107" i="6"/>
  <c r="Q12108" i="6"/>
  <c r="Q12109" i="6"/>
  <c r="Q12110" i="6"/>
  <c r="Q12111" i="6"/>
  <c r="Q12112" i="6"/>
  <c r="Q12113" i="6"/>
  <c r="Q12114" i="6"/>
  <c r="Q12115" i="6"/>
  <c r="Q12232" i="6"/>
  <c r="Q12233" i="6"/>
  <c r="Q12234" i="6"/>
  <c r="Q12235" i="6"/>
  <c r="Q12236" i="6"/>
  <c r="Q12237" i="6"/>
  <c r="Q12238" i="6"/>
  <c r="Q12239" i="6"/>
  <c r="Q12240" i="6"/>
  <c r="Q12241" i="6"/>
  <c r="Q12242" i="6"/>
  <c r="Q12243" i="6"/>
  <c r="Q12244" i="6"/>
  <c r="Q12245" i="6"/>
  <c r="Q12246" i="6"/>
  <c r="Q12247" i="6"/>
  <c r="Q12200" i="6"/>
  <c r="Q12201" i="6"/>
  <c r="Q12202" i="6"/>
  <c r="Q12203" i="6"/>
  <c r="Q12204" i="6"/>
  <c r="Q12205" i="6"/>
  <c r="Q12206" i="6"/>
  <c r="Q12207" i="6"/>
  <c r="Q12208" i="6"/>
  <c r="Q12209" i="6"/>
  <c r="Q12210" i="6"/>
  <c r="Q12211" i="6"/>
  <c r="Q12212" i="6"/>
  <c r="Q12213" i="6"/>
  <c r="Q12214" i="6"/>
  <c r="Q12215" i="6"/>
  <c r="Q12216" i="6"/>
  <c r="Q12217" i="6"/>
  <c r="Q12218" i="6"/>
  <c r="Q12219" i="6"/>
  <c r="Q12220" i="6"/>
  <c r="Q12221" i="6"/>
  <c r="Q12222" i="6"/>
  <c r="Q12223" i="6"/>
  <c r="Q12224" i="6"/>
  <c r="Q12225" i="6"/>
  <c r="Q12226" i="6"/>
  <c r="Q12227" i="6"/>
  <c r="Q12228" i="6"/>
  <c r="Q12229" i="6"/>
  <c r="Q12230" i="6"/>
  <c r="Q12231" i="6"/>
  <c r="Q1506" i="6"/>
  <c r="Q1507" i="6"/>
  <c r="Q1508" i="6"/>
  <c r="Q1509" i="6"/>
  <c r="Q1510" i="6"/>
  <c r="Q1511" i="6"/>
  <c r="Q1512" i="6"/>
  <c r="Q1513" i="6"/>
  <c r="Q1514" i="6"/>
  <c r="Q1515" i="6"/>
  <c r="Q1516" i="6"/>
  <c r="Q1517" i="6"/>
  <c r="Q1518" i="6"/>
  <c r="Q1519" i="6"/>
  <c r="Q1520" i="6"/>
  <c r="Q1521" i="6"/>
  <c r="Q12404" i="6"/>
  <c r="Q12405" i="6"/>
  <c r="Q12406" i="6"/>
  <c r="Q12407" i="6"/>
  <c r="Q12408" i="6"/>
  <c r="Q12409" i="6"/>
  <c r="Q12410" i="6"/>
  <c r="Q12411" i="6"/>
  <c r="Q12412" i="6"/>
  <c r="Q12413" i="6"/>
  <c r="Q12414" i="6"/>
  <c r="Q12415" i="6"/>
  <c r="Q12416" i="6"/>
  <c r="Q12417" i="6"/>
  <c r="Q12418" i="6"/>
  <c r="Q12419" i="6"/>
  <c r="Q12301" i="6"/>
  <c r="Q12302" i="6"/>
  <c r="Q12303" i="6"/>
  <c r="Q12304" i="6"/>
  <c r="Q12305" i="6"/>
  <c r="Q12306" i="6"/>
  <c r="Q12307" i="6"/>
  <c r="Q12308" i="6"/>
  <c r="Q12309" i="6"/>
  <c r="Q12310" i="6"/>
  <c r="Q12311" i="6"/>
  <c r="Q12312" i="6"/>
  <c r="Q12313" i="6"/>
  <c r="Q12314" i="6"/>
  <c r="Q12315" i="6"/>
  <c r="Q12316" i="6"/>
  <c r="Q12457" i="6"/>
  <c r="Q12458" i="6"/>
  <c r="Q12459" i="6"/>
  <c r="Q12460" i="6"/>
  <c r="Q12461" i="6"/>
  <c r="Q12462" i="6"/>
  <c r="Q12463" i="6"/>
  <c r="Q12464" i="6"/>
  <c r="Q12465" i="6"/>
  <c r="Q12466" i="6"/>
  <c r="Q12467" i="6"/>
  <c r="Q12468" i="6"/>
  <c r="Q12469" i="6"/>
  <c r="Q12470" i="6"/>
  <c r="Q12471" i="6"/>
  <c r="Q12472" i="6"/>
  <c r="Q12388" i="6"/>
  <c r="Q12389" i="6"/>
  <c r="Q12390" i="6"/>
  <c r="Q12391" i="6"/>
  <c r="Q12392" i="6"/>
  <c r="Q12393" i="6"/>
  <c r="Q12394" i="6"/>
  <c r="Q12395" i="6"/>
  <c r="Q12396" i="6"/>
  <c r="Q12397" i="6"/>
  <c r="Q12398" i="6"/>
  <c r="Q12399" i="6"/>
  <c r="Q12400" i="6"/>
  <c r="Q12401" i="6"/>
  <c r="Q12402" i="6"/>
  <c r="Q12403" i="6"/>
  <c r="Q12353" i="6"/>
  <c r="Q12354" i="6"/>
  <c r="Q12355" i="6"/>
  <c r="Q12356" i="6"/>
  <c r="Q12357" i="6"/>
  <c r="Q12358" i="6"/>
  <c r="Q12359" i="6"/>
  <c r="Q12360" i="6"/>
  <c r="Q12361" i="6"/>
  <c r="Q12362" i="6"/>
  <c r="Q12363" i="6"/>
  <c r="Q12364" i="6"/>
  <c r="Q12440" i="6"/>
  <c r="Q12365" i="6"/>
  <c r="Q12366" i="6"/>
  <c r="Q12367" i="6"/>
  <c r="Q12368" i="6"/>
  <c r="Q12369" i="6"/>
  <c r="Q12370" i="6"/>
  <c r="Q12371" i="6"/>
  <c r="Q12420" i="6"/>
  <c r="Q12421" i="6"/>
  <c r="Q12422" i="6"/>
  <c r="Q12423" i="6"/>
  <c r="Q12424" i="6"/>
  <c r="Q12425" i="6"/>
  <c r="Q12426" i="6"/>
  <c r="Q12427" i="6"/>
  <c r="Q12428" i="6"/>
  <c r="Q12429" i="6"/>
  <c r="Q12430" i="6"/>
  <c r="Q12431" i="6"/>
  <c r="Q12432" i="6"/>
  <c r="Q12433" i="6"/>
  <c r="Q12434" i="6"/>
  <c r="Q12435" i="6"/>
  <c r="Q12436" i="6"/>
  <c r="Q12437" i="6"/>
  <c r="Q12438" i="6"/>
  <c r="Q12439" i="6"/>
  <c r="Q12317" i="6"/>
  <c r="Q12318" i="6"/>
  <c r="Q12319" i="6"/>
  <c r="Q12320" i="6"/>
  <c r="Q12321" i="6"/>
  <c r="Q12322" i="6"/>
  <c r="Q12323" i="6"/>
  <c r="Q12324" i="6"/>
  <c r="Q12325" i="6"/>
  <c r="Q12326" i="6"/>
  <c r="Q12327" i="6"/>
  <c r="Q12328" i="6"/>
  <c r="Q12329" i="6"/>
  <c r="Q12330" i="6"/>
  <c r="Q12331" i="6"/>
  <c r="Q12332" i="6"/>
  <c r="Q12333" i="6"/>
  <c r="Q12334" i="6"/>
  <c r="Q12335" i="6"/>
  <c r="Q12336" i="6"/>
  <c r="Q12264" i="6"/>
  <c r="Q12265" i="6"/>
  <c r="Q12266" i="6"/>
  <c r="Q12267" i="6"/>
  <c r="Q12268" i="6"/>
  <c r="Q12269" i="6"/>
  <c r="Q12270" i="6"/>
  <c r="Q12271" i="6"/>
  <c r="Q12272" i="6"/>
  <c r="Q12273" i="6"/>
  <c r="Q12274" i="6"/>
  <c r="Q12275" i="6"/>
  <c r="Q12276" i="6"/>
  <c r="Q12277" i="6"/>
  <c r="Q12278" i="6"/>
  <c r="Q12279" i="6"/>
  <c r="Q12280" i="6"/>
  <c r="Q12281" i="6"/>
  <c r="Q12282" i="6"/>
  <c r="Q12283" i="6"/>
  <c r="Q12473" i="6"/>
  <c r="Q12474" i="6"/>
  <c r="Q12475" i="6"/>
  <c r="Q12476" i="6"/>
  <c r="Q12477" i="6"/>
  <c r="Q12478" i="6"/>
  <c r="Q12479" i="6"/>
  <c r="Q12480" i="6"/>
  <c r="Q12481" i="6"/>
  <c r="Q12482" i="6"/>
  <c r="Q12483" i="6"/>
  <c r="Q12484" i="6"/>
  <c r="Q12485" i="6"/>
  <c r="Q12486" i="6"/>
  <c r="Q12487" i="6"/>
  <c r="Q12488" i="6"/>
  <c r="Q12489" i="6"/>
  <c r="Q12490" i="6"/>
  <c r="Q12491" i="6"/>
  <c r="Q12492" i="6"/>
  <c r="Q12284" i="6"/>
  <c r="Q12285" i="6"/>
  <c r="Q12286" i="6"/>
  <c r="Q12287" i="6"/>
  <c r="Q12288" i="6"/>
  <c r="Q12289" i="6"/>
  <c r="Q12290" i="6"/>
  <c r="Q12291" i="6"/>
  <c r="Q12292" i="6"/>
  <c r="Q12293" i="6"/>
  <c r="Q12294" i="6"/>
  <c r="Q12295" i="6"/>
  <c r="Q12297" i="6"/>
  <c r="Q12521" i="6"/>
  <c r="Q12299" i="6"/>
  <c r="Q12300" i="6"/>
  <c r="Q12372" i="6"/>
  <c r="Q12373" i="6"/>
  <c r="Q12374" i="6"/>
  <c r="Q12375" i="6"/>
  <c r="Q12376" i="6"/>
  <c r="Q12377" i="6"/>
  <c r="Q12378" i="6"/>
  <c r="Q12379" i="6"/>
  <c r="Q12380" i="6"/>
  <c r="Q12381" i="6"/>
  <c r="Q12382" i="6"/>
  <c r="Q12383" i="6"/>
  <c r="Q12384" i="6"/>
  <c r="Q12385" i="6"/>
  <c r="Q12386" i="6"/>
  <c r="Q12387" i="6"/>
  <c r="Q12337" i="6"/>
  <c r="Q12338" i="6"/>
  <c r="Q12339" i="6"/>
  <c r="Q12340" i="6"/>
  <c r="Q12341" i="6"/>
  <c r="Q12342" i="6"/>
  <c r="Q12343" i="6"/>
  <c r="Q12344" i="6"/>
  <c r="Q12345" i="6"/>
  <c r="Q12346" i="6"/>
  <c r="Q12347" i="6"/>
  <c r="Q12348" i="6"/>
  <c r="Q12349" i="6"/>
  <c r="Q12350" i="6"/>
  <c r="Q12351" i="6"/>
  <c r="Q12352" i="6"/>
  <c r="Q12509" i="6"/>
  <c r="Q12510" i="6"/>
  <c r="Q12511" i="6"/>
  <c r="Q12512" i="6"/>
  <c r="Q12513" i="6"/>
  <c r="Q12514" i="6"/>
  <c r="Q12515" i="6"/>
  <c r="Q12516" i="6"/>
  <c r="Q12517" i="6"/>
  <c r="Q12518" i="6"/>
  <c r="Q12519" i="6"/>
  <c r="Q12520" i="6"/>
  <c r="Q12296" i="6"/>
  <c r="Q12298" i="6"/>
  <c r="Q12522" i="6"/>
  <c r="Q12523" i="6"/>
  <c r="Q12493" i="6"/>
  <c r="Q12494" i="6"/>
  <c r="Q12495" i="6"/>
  <c r="Q12496" i="6"/>
  <c r="Q12497" i="6"/>
  <c r="Q12498" i="6"/>
  <c r="Q12499" i="6"/>
  <c r="Q12500" i="6"/>
  <c r="Q12501" i="6"/>
  <c r="Q12502" i="6"/>
  <c r="Q12503" i="6"/>
  <c r="Q12504" i="6"/>
  <c r="Q12505" i="6"/>
  <c r="Q12506" i="6"/>
  <c r="Q12507" i="6"/>
  <c r="Q12508" i="6"/>
  <c r="Q12441" i="6"/>
  <c r="Q12442" i="6"/>
  <c r="Q12443" i="6"/>
  <c r="Q12444" i="6"/>
  <c r="Q12445" i="6"/>
  <c r="Q12446" i="6"/>
  <c r="Q12447" i="6"/>
  <c r="Q12448" i="6"/>
  <c r="Q12449" i="6"/>
  <c r="Q12450" i="6"/>
  <c r="Q12451" i="6"/>
  <c r="Q12452" i="6"/>
  <c r="Q12453" i="6"/>
  <c r="Q12454" i="6"/>
  <c r="Q12455" i="6"/>
  <c r="Q12456" i="6"/>
  <c r="Q12524" i="6"/>
  <c r="Q12525" i="6"/>
  <c r="Q12526" i="6"/>
  <c r="Q12527" i="6"/>
  <c r="Q12528" i="6"/>
  <c r="Q12529" i="6"/>
  <c r="Q12530" i="6"/>
  <c r="Q12531" i="6"/>
  <c r="Q12532" i="6"/>
  <c r="Q12533" i="6"/>
  <c r="Q12534" i="6"/>
  <c r="Q12535" i="6"/>
  <c r="Q12536" i="6"/>
  <c r="Q12537" i="6"/>
  <c r="Q12538" i="6"/>
  <c r="Q12539" i="6"/>
  <c r="Q12540" i="6"/>
  <c r="Q12541" i="6"/>
  <c r="Q12542" i="6"/>
  <c r="Q12543" i="6"/>
  <c r="Q12544" i="6"/>
  <c r="Q12545" i="6"/>
  <c r="Q12546" i="6"/>
  <c r="Q12547" i="6"/>
  <c r="Q12548" i="6"/>
  <c r="Q12549" i="6"/>
  <c r="Q12550" i="6"/>
  <c r="Q12551" i="6"/>
  <c r="Q12552" i="6"/>
  <c r="Q12553" i="6"/>
  <c r="Q12554" i="6"/>
  <c r="Q12555" i="6"/>
  <c r="Q12556" i="6"/>
  <c r="Q12557" i="6"/>
  <c r="Q12558" i="6"/>
  <c r="Q12559" i="6"/>
  <c r="Q12560" i="6"/>
  <c r="Q12561" i="6"/>
  <c r="Q12562" i="6"/>
  <c r="Q12563" i="6"/>
  <c r="Q12564" i="6"/>
  <c r="Q12565" i="6"/>
  <c r="Q12566" i="6"/>
  <c r="Q12567" i="6"/>
  <c r="Q12568" i="6"/>
  <c r="Q12569" i="6"/>
  <c r="Q12570" i="6"/>
  <c r="Q12571" i="6"/>
  <c r="Q12684" i="6"/>
  <c r="Q12685" i="6"/>
  <c r="Q12686" i="6"/>
  <c r="Q12687" i="6"/>
  <c r="Q12688" i="6"/>
  <c r="Q12689" i="6"/>
  <c r="Q12690" i="6"/>
  <c r="Q12691" i="6"/>
  <c r="Q12692" i="6"/>
  <c r="Q12693" i="6"/>
  <c r="Q12694" i="6"/>
  <c r="Q12695" i="6"/>
  <c r="Q12696" i="6"/>
  <c r="Q12697" i="6"/>
  <c r="Q12698" i="6"/>
  <c r="Q12699" i="6"/>
  <c r="Q12700" i="6"/>
  <c r="Q12701" i="6"/>
  <c r="Q12702" i="6"/>
  <c r="Q12703" i="6"/>
  <c r="Q12704" i="6"/>
  <c r="Q12705" i="6"/>
  <c r="Q12706" i="6"/>
  <c r="Q12707" i="6"/>
  <c r="Q12708" i="6"/>
  <c r="Q12709" i="6"/>
  <c r="Q12710" i="6"/>
  <c r="Q12711" i="6"/>
  <c r="Q12785" i="6"/>
  <c r="Q12786" i="6"/>
  <c r="Q12787" i="6"/>
  <c r="Q12788" i="6"/>
  <c r="Q12789" i="6"/>
  <c r="Q12790" i="6"/>
  <c r="Q12791" i="6"/>
  <c r="Q12792" i="6"/>
  <c r="Q12793" i="6"/>
  <c r="Q12794" i="6"/>
  <c r="Q12795" i="6"/>
  <c r="Q12796" i="6"/>
  <c r="Q12797" i="6"/>
  <c r="Q12798" i="6"/>
  <c r="Q12799" i="6"/>
  <c r="Q12800" i="6"/>
  <c r="Q12866" i="6"/>
  <c r="Q12875" i="6"/>
  <c r="Q12863" i="6"/>
  <c r="Q12861" i="6"/>
  <c r="Q12876" i="6"/>
  <c r="Q12867" i="6"/>
  <c r="Q12868" i="6"/>
  <c r="Q12877" i="6"/>
  <c r="Q12862" i="6"/>
  <c r="Q12864" i="6"/>
  <c r="Q12878" i="6"/>
  <c r="Q12869" i="6"/>
  <c r="Q12870" i="6"/>
  <c r="Q12879" i="6"/>
  <c r="Q12865" i="6"/>
  <c r="Q12871" i="6"/>
  <c r="Q12880" i="6"/>
  <c r="Q12872" i="6"/>
  <c r="Q12873" i="6"/>
  <c r="Q12881" i="6"/>
  <c r="Q12874" i="6"/>
  <c r="Q12649" i="6"/>
  <c r="Q12650" i="6"/>
  <c r="Q12651" i="6"/>
  <c r="Q12652" i="6"/>
  <c r="Q12653" i="6"/>
  <c r="Q12654" i="6"/>
  <c r="Q12655" i="6"/>
  <c r="Q12656" i="6"/>
  <c r="Q12657" i="6"/>
  <c r="Q12658" i="6"/>
  <c r="Q12659" i="6"/>
  <c r="Q12660" i="6"/>
  <c r="Q12661" i="6"/>
  <c r="Q12662" i="6"/>
  <c r="Q12663" i="6"/>
  <c r="Q12664" i="6"/>
  <c r="Q12665" i="6"/>
  <c r="Q12666" i="6"/>
  <c r="Q12667" i="6"/>
  <c r="Q12712" i="6"/>
  <c r="Q12713" i="6"/>
  <c r="Q12714" i="6"/>
  <c r="Q12715" i="6"/>
  <c r="Q12716" i="6"/>
  <c r="Q12717" i="6"/>
  <c r="Q12718" i="6"/>
  <c r="Q12719" i="6"/>
  <c r="Q12720" i="6"/>
  <c r="Q12721" i="6"/>
  <c r="Q12722" i="6"/>
  <c r="Q12724" i="6"/>
  <c r="Q12725" i="6"/>
  <c r="Q12726" i="6"/>
  <c r="Q12727" i="6"/>
  <c r="Q12728" i="6"/>
  <c r="Q12729" i="6"/>
  <c r="Q12730" i="6"/>
  <c r="Q12731" i="6"/>
  <c r="Q12732" i="6"/>
  <c r="Q12630" i="6"/>
  <c r="Q12631" i="6"/>
  <c r="Q12632" i="6"/>
  <c r="Q12633" i="6"/>
  <c r="Q12634" i="6"/>
  <c r="Q12635" i="6"/>
  <c r="Q12636" i="6"/>
  <c r="Q12637" i="6"/>
  <c r="Q12638" i="6"/>
  <c r="Q12639" i="6"/>
  <c r="Q12723" i="6"/>
  <c r="Q12640" i="6"/>
  <c r="Q12641" i="6"/>
  <c r="Q12642" i="6"/>
  <c r="Q12643" i="6"/>
  <c r="Q12644" i="6"/>
  <c r="Q12645" i="6"/>
  <c r="Q12646" i="6"/>
  <c r="Q12647" i="6"/>
  <c r="Q12648" i="6"/>
  <c r="Q12583" i="6"/>
  <c r="Q12584" i="6"/>
  <c r="Q12585" i="6"/>
  <c r="Q12586" i="6"/>
  <c r="Q12587" i="6"/>
  <c r="Q12588" i="6"/>
  <c r="Q12589" i="6"/>
  <c r="Q12590" i="6"/>
  <c r="Q12591" i="6"/>
  <c r="Q12592" i="6"/>
  <c r="Q12593" i="6"/>
  <c r="Q12594" i="6"/>
  <c r="Q12595" i="6"/>
  <c r="Q12596" i="6"/>
  <c r="Q12597" i="6"/>
  <c r="Q12598" i="6"/>
  <c r="Q12599" i="6"/>
  <c r="Q12600" i="6"/>
  <c r="Q12601" i="6"/>
  <c r="Q12860" i="6"/>
  <c r="Q12841" i="6"/>
  <c r="Q12842" i="6"/>
  <c r="Q12843" i="6"/>
  <c r="Q12844" i="6"/>
  <c r="Q12845" i="6"/>
  <c r="Q12846" i="6"/>
  <c r="Q12847" i="6"/>
  <c r="Q12848" i="6"/>
  <c r="Q12849" i="6"/>
  <c r="Q12850" i="6"/>
  <c r="Q12851" i="6"/>
  <c r="Q12852" i="6"/>
  <c r="Q12853" i="6"/>
  <c r="Q12854" i="6"/>
  <c r="Q12855" i="6"/>
  <c r="Q12856" i="6"/>
  <c r="Q12857" i="6"/>
  <c r="Q12858" i="6"/>
  <c r="Q12859" i="6"/>
  <c r="Q12602" i="6"/>
  <c r="Q12765" i="6"/>
  <c r="Q12766" i="6"/>
  <c r="Q12767" i="6"/>
  <c r="Q12768" i="6"/>
  <c r="Q12769" i="6"/>
  <c r="Q12770" i="6"/>
  <c r="Q12771" i="6"/>
  <c r="Q12772" i="6"/>
  <c r="Q12773" i="6"/>
  <c r="Q12774" i="6"/>
  <c r="Q12775" i="6"/>
  <c r="Q12776" i="6"/>
  <c r="Q12777" i="6"/>
  <c r="Q12778" i="6"/>
  <c r="Q12779" i="6"/>
  <c r="Q12780" i="6"/>
  <c r="Q12781" i="6"/>
  <c r="Q12782" i="6"/>
  <c r="Q12783" i="6"/>
  <c r="Q12784" i="6"/>
  <c r="Q12668" i="6"/>
  <c r="Q12669" i="6"/>
  <c r="Q12670" i="6"/>
  <c r="Q12671" i="6"/>
  <c r="Q12672" i="6"/>
  <c r="Q12673" i="6"/>
  <c r="Q12674" i="6"/>
  <c r="Q12675" i="6"/>
  <c r="Q12676" i="6"/>
  <c r="Q12677" i="6"/>
  <c r="Q12678" i="6"/>
  <c r="Q12679" i="6"/>
  <c r="Q12680" i="6"/>
  <c r="Q12826" i="6"/>
  <c r="Q12682" i="6"/>
  <c r="Q12683" i="6"/>
  <c r="Q12749" i="6"/>
  <c r="Q12750" i="6"/>
  <c r="Q12751" i="6"/>
  <c r="Q12752" i="6"/>
  <c r="Q12753" i="6"/>
  <c r="Q12754" i="6"/>
  <c r="Q12755" i="6"/>
  <c r="Q12756" i="6"/>
  <c r="Q12757" i="6"/>
  <c r="Q12758" i="6"/>
  <c r="Q12759" i="6"/>
  <c r="Q12760" i="6"/>
  <c r="Q12761" i="6"/>
  <c r="Q12762" i="6"/>
  <c r="Q12763" i="6"/>
  <c r="Q12764" i="6"/>
  <c r="Q12813" i="6"/>
  <c r="Q12814" i="6"/>
  <c r="Q12815" i="6"/>
  <c r="Q12816" i="6"/>
  <c r="Q12817" i="6"/>
  <c r="Q12818" i="6"/>
  <c r="Q12819" i="6"/>
  <c r="Q12820" i="6"/>
  <c r="Q12821" i="6"/>
  <c r="Q12822" i="6"/>
  <c r="Q12823" i="6"/>
  <c r="Q12824" i="6"/>
  <c r="Q12825" i="6"/>
  <c r="Q12681" i="6"/>
  <c r="Q12827" i="6"/>
  <c r="Q12828" i="6"/>
  <c r="Q12603" i="6"/>
  <c r="Q12604" i="6"/>
  <c r="Q12605" i="6"/>
  <c r="Q12606" i="6"/>
  <c r="Q12607" i="6"/>
  <c r="Q12608" i="6"/>
  <c r="Q12609" i="6"/>
  <c r="Q12610" i="6"/>
  <c r="Q12611" i="6"/>
  <c r="Q12612" i="6"/>
  <c r="Q12743" i="6"/>
  <c r="Q12614" i="6"/>
  <c r="Q12615" i="6"/>
  <c r="Q12616" i="6"/>
  <c r="Q12617" i="6"/>
  <c r="Q12618" i="6"/>
  <c r="Q12733" i="6"/>
  <c r="Q12734" i="6"/>
  <c r="Q12735" i="6"/>
  <c r="Q12736" i="6"/>
  <c r="Q12737" i="6"/>
  <c r="Q12738" i="6"/>
  <c r="Q12739" i="6"/>
  <c r="Q12740" i="6"/>
  <c r="Q12741" i="6"/>
  <c r="Q12742" i="6"/>
  <c r="Q12613" i="6"/>
  <c r="Q12744" i="6"/>
  <c r="Q12745" i="6"/>
  <c r="Q12746" i="6"/>
  <c r="Q12747" i="6"/>
  <c r="Q12748" i="6"/>
  <c r="Q12620" i="6"/>
  <c r="Q12621" i="6"/>
  <c r="Q12622" i="6"/>
  <c r="Q12623" i="6"/>
  <c r="Q12624" i="6"/>
  <c r="Q12625" i="6"/>
  <c r="Q12626" i="6"/>
  <c r="Q12627" i="6"/>
  <c r="Q12628" i="6"/>
  <c r="Q12629" i="6"/>
  <c r="Q12801" i="6"/>
  <c r="Q12802" i="6"/>
  <c r="Q12803" i="6"/>
  <c r="Q12804" i="6"/>
  <c r="Q12805" i="6"/>
  <c r="Q12806" i="6"/>
  <c r="Q12807" i="6"/>
  <c r="Q12808" i="6"/>
  <c r="Q12809" i="6"/>
  <c r="Q12810" i="6"/>
  <c r="Q12811" i="6"/>
  <c r="Q12812" i="6"/>
  <c r="Q12572" i="6"/>
  <c r="Q12573" i="6"/>
  <c r="Q12574" i="6"/>
  <c r="Q12575" i="6"/>
  <c r="Q12576" i="6"/>
  <c r="Q12577" i="6"/>
  <c r="Q12578" i="6"/>
  <c r="Q12579" i="6"/>
  <c r="Q12580" i="6"/>
  <c r="Q12581" i="6"/>
  <c r="Q12619" i="6"/>
  <c r="Q12582" i="6"/>
  <c r="Q12829" i="6"/>
  <c r="Q12830" i="6"/>
  <c r="Q12831" i="6"/>
  <c r="Q12832" i="6"/>
  <c r="Q12833" i="6"/>
  <c r="Q12834" i="6"/>
  <c r="Q12835" i="6"/>
  <c r="Q12836" i="6"/>
  <c r="Q12837" i="6"/>
  <c r="Q12838" i="6"/>
  <c r="Q12839" i="6"/>
  <c r="Q12840" i="6"/>
  <c r="Q12969" i="6"/>
  <c r="Q12970" i="6"/>
  <c r="Q12971" i="6"/>
  <c r="Q12972" i="6"/>
  <c r="Q12973" i="6"/>
  <c r="Q12974" i="6"/>
  <c r="Q12975" i="6"/>
  <c r="Q12976" i="6"/>
  <c r="Q12977" i="6"/>
  <c r="Q12978" i="6"/>
  <c r="Q12979" i="6"/>
  <c r="Q12980" i="6"/>
  <c r="Q12981" i="6"/>
  <c r="Q12982" i="6"/>
  <c r="Q12983" i="6"/>
  <c r="Q12984" i="6"/>
  <c r="Q12985" i="6"/>
  <c r="Q12986" i="6"/>
  <c r="Q12987" i="6"/>
  <c r="Q12988" i="6"/>
  <c r="Q12989" i="6"/>
  <c r="Q12990" i="6"/>
  <c r="Q12991" i="6"/>
  <c r="Q12992" i="6"/>
  <c r="Q12993" i="6"/>
  <c r="Q12994" i="6"/>
  <c r="Q12995" i="6"/>
  <c r="Q12996" i="6"/>
  <c r="Q13024" i="6"/>
  <c r="Q13025" i="6"/>
  <c r="Q13026" i="6"/>
  <c r="Q13027" i="6"/>
  <c r="Q13028" i="6"/>
  <c r="Q13029" i="6"/>
  <c r="Q13030" i="6"/>
  <c r="Q13031" i="6"/>
  <c r="Q13032" i="6"/>
  <c r="Q13033" i="6"/>
  <c r="Q13034" i="6"/>
  <c r="Q13035" i="6"/>
  <c r="Q13036" i="6"/>
  <c r="Q13037" i="6"/>
  <c r="Q13038" i="6"/>
  <c r="Q13039" i="6"/>
  <c r="Q13168" i="6"/>
  <c r="Q13170" i="6"/>
  <c r="Q13172" i="6"/>
  <c r="Q13174" i="6"/>
  <c r="Q13177" i="6"/>
  <c r="Q13178" i="6"/>
  <c r="Q13180" i="6"/>
  <c r="Q13182" i="6"/>
  <c r="Q13185" i="6"/>
  <c r="Q13187" i="6"/>
  <c r="Q13189" i="6"/>
  <c r="Q13190" i="6"/>
  <c r="Q13192" i="6"/>
  <c r="Q13195" i="6"/>
  <c r="Q13196" i="6"/>
  <c r="Q13198" i="6"/>
  <c r="Q13201" i="6"/>
  <c r="Q13203" i="6"/>
  <c r="Q13204" i="6"/>
  <c r="Q13206" i="6"/>
  <c r="Q13083" i="6"/>
  <c r="Q13085" i="6"/>
  <c r="Q13087" i="6"/>
  <c r="Q13089" i="6"/>
  <c r="Q13091" i="6"/>
  <c r="Q13094" i="6"/>
  <c r="Q13096" i="6"/>
  <c r="Q13097" i="6"/>
  <c r="Q13100" i="6"/>
  <c r="Q13102" i="6"/>
  <c r="Q13104" i="6"/>
  <c r="Q13106" i="6"/>
  <c r="Q13108" i="6"/>
  <c r="Q13109" i="6"/>
  <c r="Q13111" i="6"/>
  <c r="Q13113" i="6"/>
  <c r="Q13115" i="6"/>
  <c r="Q13118" i="6"/>
  <c r="Q13120" i="6"/>
  <c r="Q13121" i="6"/>
  <c r="Q13084" i="6"/>
  <c r="Q13086" i="6"/>
  <c r="Q13088" i="6"/>
  <c r="Q13090" i="6"/>
  <c r="Q13092" i="6"/>
  <c r="Q13093" i="6"/>
  <c r="Q13095" i="6"/>
  <c r="Q13098" i="6"/>
  <c r="Q13099" i="6"/>
  <c r="Q13101" i="6"/>
  <c r="Q13103" i="6"/>
  <c r="Q13105" i="6"/>
  <c r="Q13107" i="6"/>
  <c r="Q13110" i="6"/>
  <c r="Q13112" i="6"/>
  <c r="Q13114" i="6"/>
  <c r="Q13116" i="6"/>
  <c r="Q13117" i="6"/>
  <c r="Q13119" i="6"/>
  <c r="Q13122" i="6"/>
  <c r="Q13240" i="6"/>
  <c r="Q13243" i="6"/>
  <c r="Q13244" i="6"/>
  <c r="Q13246" i="6"/>
  <c r="Q13248" i="6"/>
  <c r="Q13251" i="6"/>
  <c r="Q13253" i="6"/>
  <c r="Q13254" i="6"/>
  <c r="Q13256" i="6"/>
  <c r="Q13259" i="6"/>
  <c r="Q13260" i="6"/>
  <c r="Q13262" i="6"/>
  <c r="Q13264" i="6"/>
  <c r="Q13266" i="6"/>
  <c r="Q13269" i="6"/>
  <c r="Q13271" i="6"/>
  <c r="Q13273" i="6"/>
  <c r="Q13274" i="6"/>
  <c r="Q13276" i="6"/>
  <c r="Q13277" i="6"/>
  <c r="Q13241" i="6"/>
  <c r="Q13242" i="6"/>
  <c r="Q13245" i="6"/>
  <c r="Q13247" i="6"/>
  <c r="Q13249" i="6"/>
  <c r="Q13250" i="6"/>
  <c r="Q13252" i="6"/>
  <c r="Q13255" i="6"/>
  <c r="Q13257" i="6"/>
  <c r="Q13258" i="6"/>
  <c r="Q13261" i="6"/>
  <c r="Q13263" i="6"/>
  <c r="Q13265" i="6"/>
  <c r="Q13267" i="6"/>
  <c r="Q13268" i="6"/>
  <c r="Q13270" i="6"/>
  <c r="Q13272" i="6"/>
  <c r="Q13275" i="6"/>
  <c r="Q13169" i="6"/>
  <c r="Q13171" i="6"/>
  <c r="Q13173" i="6"/>
  <c r="Q13175" i="6"/>
  <c r="Q13176" i="6"/>
  <c r="Q13179" i="6"/>
  <c r="Q13181" i="6"/>
  <c r="Q13183" i="6"/>
  <c r="Q13184" i="6"/>
  <c r="Q13186" i="6"/>
  <c r="Q13188" i="6"/>
  <c r="Q13191" i="6"/>
  <c r="Q13193" i="6"/>
  <c r="Q13194" i="6"/>
  <c r="Q13197" i="6"/>
  <c r="Q13199" i="6"/>
  <c r="Q13200" i="6"/>
  <c r="Q13202" i="6"/>
  <c r="Q13205" i="6"/>
  <c r="Q13207" i="6"/>
  <c r="Q13123" i="6"/>
  <c r="Q13124" i="6"/>
  <c r="Q13125" i="6"/>
  <c r="Q13126" i="6"/>
  <c r="Q13127" i="6"/>
  <c r="Q13128" i="6"/>
  <c r="Q13129" i="6"/>
  <c r="Q13130" i="6"/>
  <c r="Q13131" i="6"/>
  <c r="Q13132" i="6"/>
  <c r="Q13133" i="6"/>
  <c r="Q13134" i="6"/>
  <c r="Q13135" i="6"/>
  <c r="Q12935" i="6"/>
  <c r="Q12936" i="6"/>
  <c r="Q12937" i="6"/>
  <c r="Q12938" i="6"/>
  <c r="Q12939" i="6"/>
  <c r="Q12940" i="6"/>
  <c r="Q13136" i="6"/>
  <c r="Q13138" i="6"/>
  <c r="Q13140" i="6"/>
  <c r="Q13143" i="6"/>
  <c r="Q13144" i="6"/>
  <c r="Q13147" i="6"/>
  <c r="Q13148" i="6"/>
  <c r="Q13150" i="6"/>
  <c r="Q13153" i="6"/>
  <c r="Q13154" i="6"/>
  <c r="Q13156" i="6"/>
  <c r="Q13158" i="6"/>
  <c r="Q13160" i="6"/>
  <c r="Q13162" i="6"/>
  <c r="Q13165" i="6"/>
  <c r="Q13166" i="6"/>
  <c r="Q13208" i="6"/>
  <c r="Q13210" i="6"/>
  <c r="Q13212" i="6"/>
  <c r="Q13214" i="6"/>
  <c r="Q13217" i="6"/>
  <c r="Q13219" i="6"/>
  <c r="Q13220" i="6"/>
  <c r="Q13223" i="6"/>
  <c r="Q13224" i="6"/>
  <c r="Q13226" i="6"/>
  <c r="Q13229" i="6"/>
  <c r="Q13231" i="6"/>
  <c r="Q13232" i="6"/>
  <c r="Q13234" i="6"/>
  <c r="Q13237" i="6"/>
  <c r="Q13238" i="6"/>
  <c r="Q13209" i="6"/>
  <c r="Q13211" i="6"/>
  <c r="Q13213" i="6"/>
  <c r="Q13215" i="6"/>
  <c r="Q13216" i="6"/>
  <c r="Q13218" i="6"/>
  <c r="Q13221" i="6"/>
  <c r="Q13222" i="6"/>
  <c r="Q13225" i="6"/>
  <c r="Q13227" i="6"/>
  <c r="Q13228" i="6"/>
  <c r="Q13230" i="6"/>
  <c r="Q13233" i="6"/>
  <c r="Q13235" i="6"/>
  <c r="Q13236" i="6"/>
  <c r="Q13239" i="6"/>
  <c r="Q13137" i="6"/>
  <c r="Q13139" i="6"/>
  <c r="Q13141" i="6"/>
  <c r="Q13142" i="6"/>
  <c r="Q13145" i="6"/>
  <c r="Q13146" i="6"/>
  <c r="Q13149" i="6"/>
  <c r="Q13151" i="6"/>
  <c r="Q13152" i="6"/>
  <c r="Q13155" i="6"/>
  <c r="Q13157" i="6"/>
  <c r="Q13159" i="6"/>
  <c r="Q13161" i="6"/>
  <c r="Q13163" i="6"/>
  <c r="Q13164" i="6"/>
  <c r="Q13167" i="6"/>
  <c r="Q12906" i="6"/>
  <c r="Q12907" i="6"/>
  <c r="Q12883" i="6"/>
  <c r="Q12884" i="6"/>
  <c r="Q12885" i="6"/>
  <c r="Q12886" i="6"/>
  <c r="Q12887" i="6"/>
  <c r="Q12888" i="6"/>
  <c r="Q12889" i="6"/>
  <c r="Q12890" i="6"/>
  <c r="Q12891" i="6"/>
  <c r="Q12892" i="6"/>
  <c r="Q12893" i="6"/>
  <c r="Q12894" i="6"/>
  <c r="Q12895" i="6"/>
  <c r="Q12896" i="6"/>
  <c r="Q12882" i="6"/>
  <c r="Q12997" i="6"/>
  <c r="Q12998" i="6"/>
  <c r="Q12999" i="6"/>
  <c r="Q13000" i="6"/>
  <c r="Q13001" i="6"/>
  <c r="Q13002" i="6"/>
  <c r="Q13003" i="6"/>
  <c r="Q13004" i="6"/>
  <c r="Q13005" i="6"/>
  <c r="Q13006" i="6"/>
  <c r="Q13007" i="6"/>
  <c r="Q13008" i="6"/>
  <c r="Q13009" i="6"/>
  <c r="Q13010" i="6"/>
  <c r="Q13011" i="6"/>
  <c r="Q12897" i="6"/>
  <c r="Q12898" i="6"/>
  <c r="Q12899" i="6"/>
  <c r="Q12900" i="6"/>
  <c r="Q12901" i="6"/>
  <c r="Q12902" i="6"/>
  <c r="Q12903" i="6"/>
  <c r="Q12904" i="6"/>
  <c r="Q12905" i="6"/>
  <c r="Q12908" i="6"/>
  <c r="Q12909" i="6"/>
  <c r="Q12910" i="6"/>
  <c r="Q12911" i="6"/>
  <c r="Q12912" i="6"/>
  <c r="Q12913" i="6"/>
  <c r="Q12914" i="6"/>
  <c r="Q12915" i="6"/>
  <c r="Q12916" i="6"/>
  <c r="Q13049" i="6"/>
  <c r="Q12917" i="6"/>
  <c r="Q12918" i="6"/>
  <c r="Q12957" i="6"/>
  <c r="Q12958" i="6"/>
  <c r="Q12959" i="6"/>
  <c r="Q12960" i="6"/>
  <c r="Q12961" i="6"/>
  <c r="Q12962" i="6"/>
  <c r="Q12963" i="6"/>
  <c r="Q12964" i="6"/>
  <c r="Q12965" i="6"/>
  <c r="Q12966" i="6"/>
  <c r="Q12967" i="6"/>
  <c r="Q12968" i="6"/>
  <c r="Q13040" i="6"/>
  <c r="Q13041" i="6"/>
  <c r="Q13042" i="6"/>
  <c r="Q13043" i="6"/>
  <c r="Q13044" i="6"/>
  <c r="Q13045" i="6"/>
  <c r="Q13046" i="6"/>
  <c r="Q13047" i="6"/>
  <c r="Q13048" i="6"/>
  <c r="Q13050" i="6"/>
  <c r="Q12941" i="6"/>
  <c r="Q12942" i="6"/>
  <c r="Q12943" i="6"/>
  <c r="Q12944" i="6"/>
  <c r="Q12945" i="6"/>
  <c r="Q12946" i="6"/>
  <c r="Q12947" i="6"/>
  <c r="Q12948" i="6"/>
  <c r="Q12949" i="6"/>
  <c r="Q12950" i="6"/>
  <c r="Q12951" i="6"/>
  <c r="Q12952" i="6"/>
  <c r="Q12953" i="6"/>
  <c r="Q12954" i="6"/>
  <c r="Q12955" i="6"/>
  <c r="Q12956" i="6"/>
  <c r="Q12919" i="6"/>
  <c r="Q12920" i="6"/>
  <c r="Q12921" i="6"/>
  <c r="Q12922" i="6"/>
  <c r="Q12923" i="6"/>
  <c r="Q12924" i="6"/>
  <c r="Q12925" i="6"/>
  <c r="Q12926" i="6"/>
  <c r="Q12927" i="6"/>
  <c r="Q12928" i="6"/>
  <c r="Q12929" i="6"/>
  <c r="Q12930" i="6"/>
  <c r="Q12931" i="6"/>
  <c r="Q12932" i="6"/>
  <c r="Q12933" i="6"/>
  <c r="Q12934" i="6"/>
  <c r="Q13051" i="6"/>
  <c r="Q13052" i="6"/>
  <c r="Q13053" i="6"/>
  <c r="Q13054" i="6"/>
  <c r="Q13055" i="6"/>
  <c r="Q13056" i="6"/>
  <c r="Q13057" i="6"/>
  <c r="Q13058" i="6"/>
  <c r="Q13059" i="6"/>
  <c r="Q13060" i="6"/>
  <c r="Q13061" i="6"/>
  <c r="Q13062" i="6"/>
  <c r="Q13063" i="6"/>
  <c r="Q13064" i="6"/>
  <c r="Q13065" i="6"/>
  <c r="Q13066" i="6"/>
  <c r="Q13067" i="6"/>
  <c r="Q13068" i="6"/>
  <c r="Q13069" i="6"/>
  <c r="Q13070" i="6"/>
  <c r="Q13071" i="6"/>
  <c r="Q13072" i="6"/>
  <c r="Q13073" i="6"/>
  <c r="Q13074" i="6"/>
  <c r="Q13075" i="6"/>
  <c r="Q13076" i="6"/>
  <c r="Q13077" i="6"/>
  <c r="Q13078" i="6"/>
  <c r="Q13079" i="6"/>
  <c r="Q13080" i="6"/>
  <c r="Q13081" i="6"/>
  <c r="Q13082" i="6"/>
  <c r="Q13407" i="6"/>
  <c r="Q13408" i="6"/>
  <c r="Q13409" i="6"/>
  <c r="Q13410" i="6"/>
  <c r="Q13411" i="6"/>
  <c r="Q13412" i="6"/>
  <c r="Q13413" i="6"/>
  <c r="Q13414" i="6"/>
  <c r="Q13415" i="6"/>
  <c r="Q13416" i="6"/>
  <c r="Q13417" i="6"/>
  <c r="Q13418" i="6"/>
  <c r="Q13419" i="6"/>
  <c r="Q13420" i="6"/>
  <c r="Q13421" i="6"/>
  <c r="Q13422" i="6"/>
  <c r="Q13423" i="6"/>
  <c r="Q13424" i="6"/>
  <c r="Q13425" i="6"/>
  <c r="Q13426" i="6"/>
  <c r="Q13427" i="6"/>
  <c r="Q13428" i="6"/>
  <c r="Q13429" i="6"/>
  <c r="Q13508" i="6"/>
  <c r="Q13511" i="6"/>
  <c r="Q13512" i="6"/>
  <c r="Q13515" i="6"/>
  <c r="Q13517" i="6"/>
  <c r="Q13518" i="6"/>
  <c r="Q13521" i="6"/>
  <c r="Q13522" i="6"/>
  <c r="Q13525" i="6"/>
  <c r="Q13526" i="6"/>
  <c r="Q13529" i="6"/>
  <c r="Q13531" i="6"/>
  <c r="Q13533" i="6"/>
  <c r="Q13534" i="6"/>
  <c r="Q13536" i="6"/>
  <c r="Q13538" i="6"/>
  <c r="Q13541" i="6"/>
  <c r="Q13543" i="6"/>
  <c r="Q13544" i="6"/>
  <c r="Q13546" i="6"/>
  <c r="Q13470" i="6"/>
  <c r="Q13473" i="6"/>
  <c r="Q13474" i="6"/>
  <c r="Q13477" i="6"/>
  <c r="Q13479" i="6"/>
  <c r="Q13480" i="6"/>
  <c r="Q13482" i="6"/>
  <c r="Q13484" i="6"/>
  <c r="Q13487" i="6"/>
  <c r="Q13488" i="6"/>
  <c r="Q13490" i="6"/>
  <c r="Q13493" i="6"/>
  <c r="Q13495" i="6"/>
  <c r="Q13497" i="6"/>
  <c r="Q13499" i="6"/>
  <c r="Q13500" i="6"/>
  <c r="Q13503" i="6"/>
  <c r="Q13504" i="6"/>
  <c r="Q13506" i="6"/>
  <c r="Q13471" i="6"/>
  <c r="Q13472" i="6"/>
  <c r="Q13475" i="6"/>
  <c r="Q13476" i="6"/>
  <c r="Q13478" i="6"/>
  <c r="Q13481" i="6"/>
  <c r="Q13483" i="6"/>
  <c r="Q13485" i="6"/>
  <c r="Q13486" i="6"/>
  <c r="Q13489" i="6"/>
  <c r="Q13491" i="6"/>
  <c r="Q13492" i="6"/>
  <c r="Q13494" i="6"/>
  <c r="Q13496" i="6"/>
  <c r="Q13498" i="6"/>
  <c r="Q13501" i="6"/>
  <c r="Q13502" i="6"/>
  <c r="Q13505" i="6"/>
  <c r="Q13507" i="6"/>
  <c r="Q13278" i="6"/>
  <c r="Q13549" i="6"/>
  <c r="Q13551" i="6"/>
  <c r="Q13553" i="6"/>
  <c r="Q13556" i="6"/>
  <c r="Q13557" i="6"/>
  <c r="Q13560" i="6"/>
  <c r="Q13561" i="6"/>
  <c r="Q13563" i="6"/>
  <c r="Q13565" i="6"/>
  <c r="Q13568" i="6"/>
  <c r="Q13569" i="6"/>
  <c r="Q13572" i="6"/>
  <c r="Q13573" i="6"/>
  <c r="Q13576" i="6"/>
  <c r="Q13577" i="6"/>
  <c r="Q13579" i="6"/>
  <c r="Q13580" i="6"/>
  <c r="Q13581" i="6"/>
  <c r="Q13582" i="6"/>
  <c r="Q13548" i="6"/>
  <c r="Q13550" i="6"/>
  <c r="Q13552" i="6"/>
  <c r="Q13554" i="6"/>
  <c r="Q13555" i="6"/>
  <c r="Q13558" i="6"/>
  <c r="Q13559" i="6"/>
  <c r="Q13562" i="6"/>
  <c r="Q13564" i="6"/>
  <c r="Q13566" i="6"/>
  <c r="Q13567" i="6"/>
  <c r="Q13570" i="6"/>
  <c r="Q13571" i="6"/>
  <c r="Q13574" i="6"/>
  <c r="Q13575" i="6"/>
  <c r="Q13578" i="6"/>
  <c r="Q13509" i="6"/>
  <c r="Q13510" i="6"/>
  <c r="Q13513" i="6"/>
  <c r="Q13514" i="6"/>
  <c r="Q13516" i="6"/>
  <c r="Q13519" i="6"/>
  <c r="Q13520" i="6"/>
  <c r="Q13523" i="6"/>
  <c r="Q13524" i="6"/>
  <c r="Q13527" i="6"/>
  <c r="Q13528" i="6"/>
  <c r="Q13530" i="6"/>
  <c r="Q13532" i="6"/>
  <c r="Q13535" i="6"/>
  <c r="Q13537" i="6"/>
  <c r="Q13539" i="6"/>
  <c r="Q13540" i="6"/>
  <c r="Q13542" i="6"/>
  <c r="Q13545" i="6"/>
  <c r="Q13547" i="6"/>
  <c r="Q13454" i="6"/>
  <c r="Q13455" i="6"/>
  <c r="Q13456" i="6"/>
  <c r="Q13457" i="6"/>
  <c r="Q13458" i="6"/>
  <c r="Q13459" i="6"/>
  <c r="Q13460" i="6"/>
  <c r="Q13461" i="6"/>
  <c r="Q13462" i="6"/>
  <c r="Q13463" i="6"/>
  <c r="Q13464" i="6"/>
  <c r="Q13465" i="6"/>
  <c r="Q13466" i="6"/>
  <c r="Q13467" i="6"/>
  <c r="Q13468" i="6"/>
  <c r="Q13469" i="6"/>
  <c r="Q13317" i="6"/>
  <c r="Q13318" i="6"/>
  <c r="Q13319" i="6"/>
  <c r="Q13320" i="6"/>
  <c r="Q13321" i="6"/>
  <c r="Q13322" i="6"/>
  <c r="Q13323" i="6"/>
  <c r="Q13324" i="6"/>
  <c r="Q13325" i="6"/>
  <c r="Q13326" i="6"/>
  <c r="Q13327" i="6"/>
  <c r="Q13328" i="6"/>
  <c r="Q13329" i="6"/>
  <c r="Q13330" i="6"/>
  <c r="Q13331" i="6"/>
  <c r="Q13332" i="6"/>
  <c r="Q13382" i="6"/>
  <c r="Q13383" i="6"/>
  <c r="Q13384" i="6"/>
  <c r="Q13385" i="6"/>
  <c r="Q13386" i="6"/>
  <c r="Q13387" i="6"/>
  <c r="Q13388" i="6"/>
  <c r="Q13389" i="6"/>
  <c r="Q13390" i="6"/>
  <c r="Q13391" i="6"/>
  <c r="Q13392" i="6"/>
  <c r="Q13393" i="6"/>
  <c r="Q13394" i="6"/>
  <c r="Q13395" i="6"/>
  <c r="Q13396" i="6"/>
  <c r="Q13397" i="6"/>
  <c r="Q13430" i="6"/>
  <c r="Q13431" i="6"/>
  <c r="Q13432" i="6"/>
  <c r="Q13433" i="6"/>
  <c r="Q13434" i="6"/>
  <c r="Q13435" i="6"/>
  <c r="Q13436" i="6"/>
  <c r="Q13437" i="6"/>
  <c r="Q13438" i="6"/>
  <c r="Q13439" i="6"/>
  <c r="Q13440" i="6"/>
  <c r="Q13441" i="6"/>
  <c r="Q13442" i="6"/>
  <c r="Q13443" i="6"/>
  <c r="Q13444" i="6"/>
  <c r="Q13445" i="6"/>
  <c r="Q13398" i="6"/>
  <c r="Q13399" i="6"/>
  <c r="Q13400" i="6"/>
  <c r="Q13401" i="6"/>
  <c r="Q13402" i="6"/>
  <c r="Q13403" i="6"/>
  <c r="Q13404" i="6"/>
  <c r="Q13405" i="6"/>
  <c r="Q13406" i="6"/>
  <c r="Q13352" i="6"/>
  <c r="Q13353" i="6"/>
  <c r="Q13354" i="6"/>
  <c r="Q13355" i="6"/>
  <c r="Q13356" i="6"/>
  <c r="Q13357" i="6"/>
  <c r="Q13358" i="6"/>
  <c r="Q13359" i="6"/>
  <c r="Q13360" i="6"/>
  <c r="Q13361" i="6"/>
  <c r="Q13362" i="6"/>
  <c r="Q13363" i="6"/>
  <c r="Q13364" i="6"/>
  <c r="Q13365" i="6"/>
  <c r="Q13366" i="6"/>
  <c r="Q13367" i="6"/>
  <c r="Q13279" i="6"/>
  <c r="Q13280" i="6"/>
  <c r="Q13281" i="6"/>
  <c r="Q13282" i="6"/>
  <c r="Q13283" i="6"/>
  <c r="Q13284" i="6"/>
  <c r="Q13285" i="6"/>
  <c r="Q13286" i="6"/>
  <c r="Q13287" i="6"/>
  <c r="Q13288" i="6"/>
  <c r="Q13333" i="6"/>
  <c r="Q13334" i="6"/>
  <c r="Q13335" i="6"/>
  <c r="Q13336" i="6"/>
  <c r="Q13337" i="6"/>
  <c r="Q13338" i="6"/>
  <c r="Q13339" i="6"/>
  <c r="Q13340" i="6"/>
  <c r="Q13341" i="6"/>
  <c r="Q13342" i="6"/>
  <c r="Q13446" i="6"/>
  <c r="Q13447" i="6"/>
  <c r="Q13448" i="6"/>
  <c r="Q13449" i="6"/>
  <c r="Q13450" i="6"/>
  <c r="Q13451" i="6"/>
  <c r="Q13452" i="6"/>
  <c r="Q13453" i="6"/>
  <c r="Q13343" i="6"/>
  <c r="Q13344" i="6"/>
  <c r="Q13345" i="6"/>
  <c r="Q13346" i="6"/>
  <c r="Q13347" i="6"/>
  <c r="Q13348" i="6"/>
  <c r="Q13349" i="6"/>
  <c r="Q13350" i="6"/>
  <c r="Q13351" i="6"/>
  <c r="Q13289" i="6"/>
  <c r="Q13290" i="6"/>
  <c r="Q13291" i="6"/>
  <c r="Q13292" i="6"/>
  <c r="Q13293" i="6"/>
  <c r="Q13294" i="6"/>
  <c r="Q13295" i="6"/>
  <c r="Q13296" i="6"/>
  <c r="Q13297" i="6"/>
  <c r="Q13298" i="6"/>
  <c r="Q13299" i="6"/>
  <c r="Q13300" i="6"/>
  <c r="Q13301" i="6"/>
  <c r="Q13302" i="6"/>
  <c r="Q13303" i="6"/>
  <c r="Q13304" i="6"/>
  <c r="Q13305" i="6"/>
  <c r="Q13306" i="6"/>
  <c r="Q13307" i="6"/>
  <c r="Q13308" i="6"/>
  <c r="Q13309" i="6"/>
  <c r="Q13310" i="6"/>
  <c r="Q13311" i="6"/>
  <c r="Q13312" i="6"/>
  <c r="Q13313" i="6"/>
  <c r="Q13314" i="6"/>
  <c r="Q13315" i="6"/>
  <c r="Q13316" i="6"/>
  <c r="Q13368" i="6"/>
  <c r="Q13369" i="6"/>
  <c r="Q13370" i="6"/>
  <c r="Q13371" i="6"/>
  <c r="Q13372" i="6"/>
  <c r="Q13373" i="6"/>
  <c r="Q13374" i="6"/>
  <c r="Q13375" i="6"/>
  <c r="Q13376" i="6"/>
  <c r="Q13377" i="6"/>
  <c r="Q13378" i="6"/>
  <c r="Q13379" i="6"/>
  <c r="Q13380" i="6"/>
  <c r="Q13381" i="6"/>
  <c r="Q13798" i="6"/>
  <c r="Q13799" i="6"/>
  <c r="Q13800" i="6"/>
  <c r="Q13801" i="6"/>
  <c r="Q13802" i="6"/>
  <c r="Q13803" i="6"/>
  <c r="Q13804" i="6"/>
  <c r="Q13805" i="6"/>
  <c r="Q13806" i="6"/>
  <c r="Q13807" i="6"/>
  <c r="Q13808" i="6"/>
  <c r="Q13809" i="6"/>
  <c r="Q13810" i="6"/>
  <c r="Q13811" i="6"/>
  <c r="Q13812" i="6"/>
  <c r="Q13813" i="6"/>
  <c r="Q13814" i="6"/>
  <c r="Q13815" i="6"/>
  <c r="Q13816" i="6"/>
  <c r="Q13817" i="6"/>
  <c r="Q13619" i="6"/>
  <c r="Q13620" i="6"/>
  <c r="Q13621" i="6"/>
  <c r="Q13622" i="6"/>
  <c r="Q13623" i="6"/>
  <c r="Q13624" i="6"/>
  <c r="Q13625" i="6"/>
  <c r="Q13626" i="6"/>
  <c r="Q13627" i="6"/>
  <c r="Q13628" i="6"/>
  <c r="Q13629" i="6"/>
  <c r="Q13630" i="6"/>
  <c r="Q13631" i="6"/>
  <c r="Q13724" i="6"/>
  <c r="Q13725" i="6"/>
  <c r="Q13726" i="6"/>
  <c r="Q13727" i="6"/>
  <c r="Q13728" i="6"/>
  <c r="Q13729" i="6"/>
  <c r="Q13730" i="6"/>
  <c r="Q13731" i="6"/>
  <c r="Q13732" i="6"/>
  <c r="Q13733" i="6"/>
  <c r="Q13734" i="6"/>
  <c r="Q13735" i="6"/>
  <c r="Q13736" i="6"/>
  <c r="Q13737" i="6"/>
  <c r="Q13738" i="6"/>
  <c r="Q13739" i="6"/>
  <c r="Q13599" i="6"/>
  <c r="Q13600" i="6"/>
  <c r="Q13601" i="6"/>
  <c r="Q13602" i="6"/>
  <c r="Q13603" i="6"/>
  <c r="Q13604" i="6"/>
  <c r="Q13605" i="6"/>
  <c r="Q13606" i="6"/>
  <c r="Q13607" i="6"/>
  <c r="Q13608" i="6"/>
  <c r="Q13609" i="6"/>
  <c r="Q13610" i="6"/>
  <c r="Q13611" i="6"/>
  <c r="Q13612" i="6"/>
  <c r="Q13613" i="6"/>
  <c r="Q13614" i="6"/>
  <c r="Q13615" i="6"/>
  <c r="Q13616" i="6"/>
  <c r="Q13617" i="6"/>
  <c r="Q13618" i="6"/>
  <c r="Q13632" i="6"/>
  <c r="Q13633" i="6"/>
  <c r="Q13634" i="6"/>
  <c r="Q13635" i="6"/>
  <c r="Q13636" i="6"/>
  <c r="Q13637" i="6"/>
  <c r="Q13638" i="6"/>
  <c r="Q13639" i="6"/>
  <c r="Q13640" i="6"/>
  <c r="Q13641" i="6"/>
  <c r="Q13642" i="6"/>
  <c r="Q13643" i="6"/>
  <c r="Q13644" i="6"/>
  <c r="Q13645" i="6"/>
  <c r="Q13646" i="6"/>
  <c r="Q13647" i="6"/>
  <c r="Q13648" i="6"/>
  <c r="Q13649" i="6"/>
  <c r="Q13650" i="6"/>
  <c r="Q13651" i="6"/>
  <c r="Q13740" i="6"/>
  <c r="Q13741" i="6"/>
  <c r="Q13742" i="6"/>
  <c r="Q13743" i="6"/>
  <c r="Q13744" i="6"/>
  <c r="Q13745" i="6"/>
  <c r="Q13746" i="6"/>
  <c r="Q13747" i="6"/>
  <c r="Q13748" i="6"/>
  <c r="Q13749" i="6"/>
  <c r="Q13750" i="6"/>
  <c r="Q13751" i="6"/>
  <c r="Q13752" i="6"/>
  <c r="Q13753" i="6"/>
  <c r="Q13754" i="6"/>
  <c r="Q13755" i="6"/>
  <c r="Q13776" i="6"/>
  <c r="Q13777" i="6"/>
  <c r="Q13778" i="6"/>
  <c r="Q13779" i="6"/>
  <c r="Q13780" i="6"/>
  <c r="Q13781" i="6"/>
  <c r="Q13782" i="6"/>
  <c r="Q13783" i="6"/>
  <c r="Q13784" i="6"/>
  <c r="Q13785" i="6"/>
  <c r="Q13786" i="6"/>
  <c r="Q13787" i="6"/>
  <c r="Q13788" i="6"/>
  <c r="Q13789" i="6"/>
  <c r="Q13790" i="6"/>
  <c r="Q13791" i="6"/>
  <c r="Q13676" i="6"/>
  <c r="Q13677" i="6"/>
  <c r="Q13678" i="6"/>
  <c r="Q13679" i="6"/>
  <c r="Q13680" i="6"/>
  <c r="Q13681" i="6"/>
  <c r="Q13682" i="6"/>
  <c r="Q13683" i="6"/>
  <c r="Q13684" i="6"/>
  <c r="Q13685" i="6"/>
  <c r="Q13686" i="6"/>
  <c r="Q13687" i="6"/>
  <c r="Q13688" i="6"/>
  <c r="Q13689" i="6"/>
  <c r="Q13690" i="6"/>
  <c r="Q13691" i="6"/>
  <c r="Q13756" i="6"/>
  <c r="Q13757" i="6"/>
  <c r="Q13758" i="6"/>
  <c r="Q13759" i="6"/>
  <c r="Q13792" i="6"/>
  <c r="Q13793" i="6"/>
  <c r="Q13794" i="6"/>
  <c r="Q13795" i="6"/>
  <c r="Q13796" i="6"/>
  <c r="Q13797" i="6"/>
  <c r="Q13692" i="6"/>
  <c r="Q13693" i="6"/>
  <c r="Q13694" i="6"/>
  <c r="Q13695" i="6"/>
  <c r="Q13696" i="6"/>
  <c r="Q13697" i="6"/>
  <c r="Q13698" i="6"/>
  <c r="Q13699" i="6"/>
  <c r="Q13700" i="6"/>
  <c r="Q13701" i="6"/>
  <c r="Q13702" i="6"/>
  <c r="Q13703" i="6"/>
  <c r="Q13704" i="6"/>
  <c r="Q13705" i="6"/>
  <c r="Q13706" i="6"/>
  <c r="Q13707" i="6"/>
  <c r="Q13652" i="6"/>
  <c r="Q13653" i="6"/>
  <c r="Q13654" i="6"/>
  <c r="Q13655" i="6"/>
  <c r="Q13656" i="6"/>
  <c r="Q13657" i="6"/>
  <c r="Q13658" i="6"/>
  <c r="Q13659" i="6"/>
  <c r="Q13660" i="6"/>
  <c r="Q13661" i="6"/>
  <c r="Q13662" i="6"/>
  <c r="Q13663" i="6"/>
  <c r="Q13664" i="6"/>
  <c r="Q13665" i="6"/>
  <c r="Q13666" i="6"/>
  <c r="Q13667" i="6"/>
  <c r="Q13583" i="6"/>
  <c r="Q13584" i="6"/>
  <c r="Q13585" i="6"/>
  <c r="Q13586" i="6"/>
  <c r="Q13587" i="6"/>
  <c r="Q13588" i="6"/>
  <c r="Q13589" i="6"/>
  <c r="Q13590" i="6"/>
  <c r="Q13591" i="6"/>
  <c r="Q13592" i="6"/>
  <c r="Q13593" i="6"/>
  <c r="Q13594" i="6"/>
  <c r="Q13595" i="6"/>
  <c r="Q13596" i="6"/>
  <c r="Q13597" i="6"/>
  <c r="Q13598" i="6"/>
  <c r="Q13668" i="6"/>
  <c r="Q13669" i="6"/>
  <c r="Q13670" i="6"/>
  <c r="Q13671" i="6"/>
  <c r="Q13672" i="6"/>
  <c r="Q13673" i="6"/>
  <c r="Q13674" i="6"/>
  <c r="Q13675" i="6"/>
  <c r="Q13918" i="6"/>
  <c r="Q13919" i="6"/>
  <c r="Q13920" i="6"/>
  <c r="Q13921" i="6"/>
  <c r="Q13922" i="6"/>
  <c r="Q13923" i="6"/>
  <c r="Q13924" i="6"/>
  <c r="Q13925" i="6"/>
  <c r="Q13926" i="6"/>
  <c r="Q13927" i="6"/>
  <c r="Q13928" i="6"/>
  <c r="Q13929" i="6"/>
  <c r="Q13930" i="6"/>
  <c r="Q13931" i="6"/>
  <c r="Q13932" i="6"/>
  <c r="Q13933" i="6"/>
  <c r="Q13934" i="6"/>
  <c r="Q13935" i="6"/>
  <c r="Q13936" i="6"/>
  <c r="Q13937" i="6"/>
  <c r="Q14053" i="6"/>
  <c r="Q14054" i="6"/>
  <c r="Q14055" i="6"/>
  <c r="Q14056" i="6"/>
  <c r="Q14057" i="6"/>
  <c r="Q14058" i="6"/>
  <c r="Q14059" i="6"/>
  <c r="Q14060" i="6"/>
  <c r="Q14061" i="6"/>
  <c r="Q14062" i="6"/>
  <c r="Q14063" i="6"/>
  <c r="Q14064" i="6"/>
  <c r="Q14021" i="6"/>
  <c r="Q14022" i="6"/>
  <c r="Q14023" i="6"/>
  <c r="Q14024" i="6"/>
  <c r="Q14025" i="6"/>
  <c r="Q14026" i="6"/>
  <c r="Q14027" i="6"/>
  <c r="Q14028" i="6"/>
  <c r="Q14029" i="6"/>
  <c r="Q14030" i="6"/>
  <c r="Q14031" i="6"/>
  <c r="Q14032" i="6"/>
  <c r="Q14033" i="6"/>
  <c r="Q14034" i="6"/>
  <c r="Q14035" i="6"/>
  <c r="Q14036" i="6"/>
  <c r="Q13883" i="6"/>
  <c r="Q13884" i="6"/>
  <c r="Q13885" i="6"/>
  <c r="Q13886" i="6"/>
  <c r="Q13887" i="6"/>
  <c r="Q13888" i="6"/>
  <c r="Q13889" i="6"/>
  <c r="Q13890" i="6"/>
  <c r="Q13891" i="6"/>
  <c r="Q13892" i="6"/>
  <c r="Q13893" i="6"/>
  <c r="Q13894" i="6"/>
  <c r="Q13895" i="6"/>
  <c r="Q13896" i="6"/>
  <c r="Q13897" i="6"/>
  <c r="Q13898" i="6"/>
  <c r="Q13899" i="6"/>
  <c r="Q13900" i="6"/>
  <c r="Q13901" i="6"/>
  <c r="Q13863" i="6"/>
  <c r="Q13864" i="6"/>
  <c r="Q13865" i="6"/>
  <c r="Q13866" i="6"/>
  <c r="Q13867" i="6"/>
  <c r="Q13868" i="6"/>
  <c r="Q13869" i="6"/>
  <c r="Q13870" i="6"/>
  <c r="Q13871" i="6"/>
  <c r="Q13872" i="6"/>
  <c r="Q13873" i="6"/>
  <c r="Q13874" i="6"/>
  <c r="Q13875" i="6"/>
  <c r="Q13876" i="6"/>
  <c r="Q13877" i="6"/>
  <c r="Q13878" i="6"/>
  <c r="Q13879" i="6"/>
  <c r="Q13880" i="6"/>
  <c r="Q13881" i="6"/>
  <c r="Q13882" i="6"/>
  <c r="Q13977" i="6"/>
  <c r="Q13978" i="6"/>
  <c r="Q13979" i="6"/>
  <c r="Q13980" i="6"/>
  <c r="Q13981" i="6"/>
  <c r="Q13982" i="6"/>
  <c r="Q13983" i="6"/>
  <c r="Q13984" i="6"/>
  <c r="Q13985" i="6"/>
  <c r="Q13986" i="6"/>
  <c r="Q13987" i="6"/>
  <c r="Q13988" i="6"/>
  <c r="Q13989" i="6"/>
  <c r="Q13990" i="6"/>
  <c r="Q13991" i="6"/>
  <c r="Q13992" i="6"/>
  <c r="Q13902" i="6"/>
  <c r="Q13903" i="6"/>
  <c r="Q13904" i="6"/>
  <c r="Q13905" i="6"/>
  <c r="Q13906" i="6"/>
  <c r="Q13907" i="6"/>
  <c r="Q13908" i="6"/>
  <c r="Q13909" i="6"/>
  <c r="Q13910" i="6"/>
  <c r="Q13911" i="6"/>
  <c r="Q13912" i="6"/>
  <c r="Q13913" i="6"/>
  <c r="Q13914" i="6"/>
  <c r="Q13915" i="6"/>
  <c r="Q13916" i="6"/>
  <c r="Q13917" i="6"/>
  <c r="Q14104" i="6"/>
  <c r="Q14105" i="6"/>
  <c r="Q14106" i="6"/>
  <c r="Q14107" i="6"/>
  <c r="Q14108" i="6"/>
  <c r="Q14109" i="6"/>
  <c r="Q14110" i="6"/>
  <c r="Q14111" i="6"/>
  <c r="Q14112" i="6"/>
  <c r="Q14113" i="6"/>
  <c r="Q14114" i="6"/>
  <c r="Q14115" i="6"/>
  <c r="Q14116" i="6"/>
  <c r="Q14117" i="6"/>
  <c r="Q14118" i="6"/>
  <c r="Q14119" i="6"/>
  <c r="Q14120" i="6"/>
  <c r="Q14121" i="6"/>
  <c r="Q14013" i="6"/>
  <c r="Q14014" i="6"/>
  <c r="Q14015" i="6"/>
  <c r="Q14016" i="6"/>
  <c r="Q14017" i="6"/>
  <c r="Q14018" i="6"/>
  <c r="Q14019" i="6"/>
  <c r="Q14020" i="6"/>
  <c r="Q13949" i="6"/>
  <c r="Q13950" i="6"/>
  <c r="Q13951" i="6"/>
  <c r="Q13952" i="6"/>
  <c r="Q13953" i="6"/>
  <c r="Q13954" i="6"/>
  <c r="Q13955" i="6"/>
  <c r="Q13956" i="6"/>
  <c r="Q13957" i="6"/>
  <c r="Q13958" i="6"/>
  <c r="Q13959" i="6"/>
  <c r="Q13960" i="6"/>
  <c r="Q13961" i="6"/>
  <c r="Q13962" i="6"/>
  <c r="Q13963" i="6"/>
  <c r="Q13964" i="6"/>
  <c r="Q13993" i="6"/>
  <c r="Q13994" i="6"/>
  <c r="Q13995" i="6"/>
  <c r="Q13996" i="6"/>
  <c r="Q13997" i="6"/>
  <c r="Q13998" i="6"/>
  <c r="Q13999" i="6"/>
  <c r="Q14000" i="6"/>
  <c r="Q14001" i="6"/>
  <c r="Q14002" i="6"/>
  <c r="Q14003" i="6"/>
  <c r="Q14004" i="6"/>
  <c r="Q14005" i="6"/>
  <c r="Q14006" i="6"/>
  <c r="Q14007" i="6"/>
  <c r="Q14008" i="6"/>
  <c r="Q14009" i="6"/>
  <c r="Q14010" i="6"/>
  <c r="Q14011" i="6"/>
  <c r="Q14012" i="6"/>
  <c r="Q14037" i="6"/>
  <c r="Q14038" i="6"/>
  <c r="Q14039" i="6"/>
  <c r="Q14040" i="6"/>
  <c r="Q14041" i="6"/>
  <c r="Q14042" i="6"/>
  <c r="Q14043" i="6"/>
  <c r="Q14044" i="6"/>
  <c r="Q14045" i="6"/>
  <c r="Q14046" i="6"/>
  <c r="Q14047" i="6"/>
  <c r="Q14048" i="6"/>
  <c r="Q14049" i="6"/>
  <c r="Q14050" i="6"/>
  <c r="Q14051" i="6"/>
  <c r="Q14052" i="6"/>
  <c r="Q14065" i="6"/>
  <c r="Q14066" i="6"/>
  <c r="Q14067" i="6"/>
  <c r="Q14068" i="6"/>
  <c r="Q14069" i="6"/>
  <c r="Q14070" i="6"/>
  <c r="Q14071" i="6"/>
  <c r="Q14072" i="6"/>
  <c r="Q14073" i="6"/>
  <c r="Q14074" i="6"/>
  <c r="Q14075" i="6"/>
  <c r="Q14076" i="6"/>
  <c r="Q14077" i="6"/>
  <c r="Q14078" i="6"/>
  <c r="Q14079" i="6"/>
  <c r="Q14080" i="6"/>
  <c r="Q14081" i="6"/>
  <c r="Q14082" i="6"/>
  <c r="Q14083" i="6"/>
  <c r="Q14084" i="6"/>
  <c r="Q14122" i="6"/>
  <c r="Q14123" i="6"/>
  <c r="Q14124" i="6"/>
  <c r="Q14125" i="6"/>
  <c r="Q14126" i="6"/>
  <c r="Q14127" i="6"/>
  <c r="Q14128" i="6"/>
  <c r="Q14129" i="6"/>
  <c r="Q14130" i="6"/>
  <c r="Q14131" i="6"/>
  <c r="Q14132" i="6"/>
  <c r="Q14133" i="6"/>
  <c r="Q14134" i="6"/>
  <c r="Q14135" i="6"/>
  <c r="Q14136" i="6"/>
  <c r="Q14137" i="6"/>
  <c r="Q14101" i="6"/>
  <c r="Q14102" i="6"/>
  <c r="Q14103" i="6"/>
  <c r="Q14138" i="6"/>
  <c r="Q14145" i="6"/>
  <c r="Q14152" i="6"/>
  <c r="Q14153" i="6"/>
  <c r="Q14146" i="6"/>
  <c r="Q14139" i="6"/>
  <c r="Q14140" i="6"/>
  <c r="Q14147" i="6"/>
  <c r="Q14154" i="6"/>
  <c r="Q14148" i="6"/>
  <c r="Q14155" i="6"/>
  <c r="Q14141" i="6"/>
  <c r="Q14142" i="6"/>
  <c r="Q14149" i="6"/>
  <c r="Q14150" i="6"/>
  <c r="Q14156" i="6"/>
  <c r="Q14157" i="6"/>
  <c r="Q14143" i="6"/>
  <c r="Q14144" i="6"/>
  <c r="Q14151" i="6"/>
  <c r="Q14085" i="6"/>
  <c r="Q14086" i="6"/>
  <c r="Q14087" i="6"/>
  <c r="Q14088" i="6"/>
  <c r="Q14089" i="6"/>
  <c r="Q14090" i="6"/>
  <c r="Q14091" i="6"/>
  <c r="Q14092" i="6"/>
  <c r="Q14093" i="6"/>
  <c r="Q14094" i="6"/>
  <c r="Q14095" i="6"/>
  <c r="Q14096" i="6"/>
  <c r="Q14097" i="6"/>
  <c r="Q14098" i="6"/>
  <c r="Q14099" i="6"/>
  <c r="Q14100" i="6"/>
  <c r="Q13850" i="6"/>
  <c r="Q13851" i="6"/>
  <c r="Q13852" i="6"/>
  <c r="Q13853" i="6"/>
  <c r="Q13854" i="6"/>
  <c r="Q13855" i="6"/>
  <c r="Q13856" i="6"/>
  <c r="Q13857" i="6"/>
  <c r="Q13858" i="6"/>
  <c r="Q13859" i="6"/>
  <c r="Q13860" i="6"/>
  <c r="Q13861" i="6"/>
  <c r="Q13862" i="6"/>
  <c r="Q13834" i="6"/>
  <c r="Q13835" i="6"/>
  <c r="Q13836" i="6"/>
  <c r="Q13837" i="6"/>
  <c r="Q13838" i="6"/>
  <c r="Q13839" i="6"/>
  <c r="Q13840" i="6"/>
  <c r="Q13841" i="6"/>
  <c r="Q13842" i="6"/>
  <c r="Q13843" i="6"/>
  <c r="Q13844" i="6"/>
  <c r="Q13845" i="6"/>
  <c r="Q13846" i="6"/>
  <c r="Q13847" i="6"/>
  <c r="Q13848" i="6"/>
  <c r="Q13849" i="6"/>
  <c r="Q13938" i="6"/>
  <c r="Q13939" i="6"/>
  <c r="Q13940" i="6"/>
  <c r="Q13941" i="6"/>
  <c r="Q13942" i="6"/>
  <c r="Q13943" i="6"/>
  <c r="Q13944" i="6"/>
  <c r="Q13945" i="6"/>
  <c r="Q13946" i="6"/>
  <c r="Q13947" i="6"/>
  <c r="Q13948" i="6"/>
  <c r="Q13965" i="6"/>
  <c r="Q13966" i="6"/>
  <c r="Q13967" i="6"/>
  <c r="Q13968" i="6"/>
  <c r="Q13969" i="6"/>
  <c r="Q13970" i="6"/>
  <c r="Q13971" i="6"/>
  <c r="Q13972" i="6"/>
  <c r="Q13973" i="6"/>
  <c r="Q13974" i="6"/>
  <c r="Q13975" i="6"/>
  <c r="Q13976" i="6"/>
  <c r="Q14479" i="6"/>
  <c r="Q14480" i="6"/>
  <c r="Q14481" i="6"/>
  <c r="Q14482" i="6"/>
  <c r="Q14483" i="6"/>
  <c r="Q14484" i="6"/>
  <c r="Q14485" i="6"/>
  <c r="Q14486" i="6"/>
  <c r="Q14487" i="6"/>
  <c r="Q14488" i="6"/>
  <c r="Q14489" i="6"/>
  <c r="Q14490" i="6"/>
  <c r="Q14491" i="6"/>
  <c r="Q14492" i="6"/>
  <c r="Q14493" i="6"/>
  <c r="Q14494" i="6"/>
  <c r="Q14495" i="6"/>
  <c r="Q14496" i="6"/>
  <c r="Q14497" i="6"/>
  <c r="Q14498" i="6"/>
  <c r="Q14424" i="6"/>
  <c r="Q14425" i="6"/>
  <c r="Q14426" i="6"/>
  <c r="Q14427" i="6"/>
  <c r="Q14428" i="6"/>
  <c r="Q14429" i="6"/>
  <c r="Q14430" i="6"/>
  <c r="Q14431" i="6"/>
  <c r="Q14432" i="6"/>
  <c r="Q14433" i="6"/>
  <c r="Q14434" i="6"/>
  <c r="Q14435" i="6"/>
  <c r="Q14436" i="6"/>
  <c r="Q14437" i="6"/>
  <c r="Q14438" i="6"/>
  <c r="Q14439" i="6"/>
  <c r="Q14440" i="6"/>
  <c r="Q14441" i="6"/>
  <c r="Q14442" i="6"/>
  <c r="Q14443" i="6"/>
  <c r="Q14539" i="6"/>
  <c r="Q14540" i="6"/>
  <c r="Q14541" i="6"/>
  <c r="Q14542" i="6"/>
  <c r="Q14543" i="6"/>
  <c r="Q14544" i="6"/>
  <c r="Q14545" i="6"/>
  <c r="Q14546" i="6"/>
  <c r="Q14547" i="6"/>
  <c r="Q14548" i="6"/>
  <c r="Q14549" i="6"/>
  <c r="Q14550" i="6"/>
  <c r="Q14551" i="6"/>
  <c r="Q14552" i="6"/>
  <c r="Q14553" i="6"/>
  <c r="Q14554" i="6"/>
  <c r="Q14555" i="6"/>
  <c r="Q14556" i="6"/>
  <c r="Q14557" i="6"/>
  <c r="Q14404" i="6"/>
  <c r="Q14405" i="6"/>
  <c r="Q14406" i="6"/>
  <c r="Q14407" i="6"/>
  <c r="Q14408" i="6"/>
  <c r="Q14409" i="6"/>
  <c r="Q14410" i="6"/>
  <c r="Q14411" i="6"/>
  <c r="Q14412" i="6"/>
  <c r="Q14413" i="6"/>
  <c r="Q14414" i="6"/>
  <c r="Q14415" i="6"/>
  <c r="Q14416" i="6"/>
  <c r="Q14417" i="6"/>
  <c r="Q14418" i="6"/>
  <c r="Q14419" i="6"/>
  <c r="Q14420" i="6"/>
  <c r="Q14421" i="6"/>
  <c r="Q14422" i="6"/>
  <c r="Q14423" i="6"/>
  <c r="Q14519" i="6"/>
  <c r="Q14520" i="6"/>
  <c r="Q14521" i="6"/>
  <c r="Q14522" i="6"/>
  <c r="Q14523" i="6"/>
  <c r="Q14524" i="6"/>
  <c r="Q14525" i="6"/>
  <c r="Q14526" i="6"/>
  <c r="Q14527" i="6"/>
  <c r="Q14528" i="6"/>
  <c r="Q14529" i="6"/>
  <c r="Q14530" i="6"/>
  <c r="Q14531" i="6"/>
  <c r="Q14532" i="6"/>
  <c r="Q14533" i="6"/>
  <c r="Q14534" i="6"/>
  <c r="Q14535" i="6"/>
  <c r="Q14536" i="6"/>
  <c r="Q14537" i="6"/>
  <c r="Q14538" i="6"/>
  <c r="Q14444" i="6"/>
  <c r="Q14445" i="6"/>
  <c r="Q14446" i="6"/>
  <c r="Q14447" i="6"/>
  <c r="Q14448" i="6"/>
  <c r="Q14449" i="6"/>
  <c r="Q14450" i="6"/>
  <c r="Q14451" i="6"/>
  <c r="Q14452" i="6"/>
  <c r="Q14453" i="6"/>
  <c r="Q14454" i="6"/>
  <c r="Q14455" i="6"/>
  <c r="Q14456" i="6"/>
  <c r="Q14457" i="6"/>
  <c r="Q14458" i="6"/>
  <c r="Q14499" i="6"/>
  <c r="Q14500" i="6"/>
  <c r="Q14501" i="6"/>
  <c r="Q14502" i="6"/>
  <c r="Q14503" i="6"/>
  <c r="Q14504" i="6"/>
  <c r="Q14505" i="6"/>
  <c r="Q14506" i="6"/>
  <c r="Q14507" i="6"/>
  <c r="Q14508" i="6"/>
  <c r="Q14509" i="6"/>
  <c r="Q14510" i="6"/>
  <c r="Q14511" i="6"/>
  <c r="Q14512" i="6"/>
  <c r="Q14513" i="6"/>
  <c r="Q14514" i="6"/>
  <c r="Q14515" i="6"/>
  <c r="Q14516" i="6"/>
  <c r="Q14517" i="6"/>
  <c r="Q14518" i="6"/>
  <c r="Q14459" i="6"/>
  <c r="Q14460" i="6"/>
  <c r="Q14461" i="6"/>
  <c r="Q14462" i="6"/>
  <c r="Q14463" i="6"/>
  <c r="Q14464" i="6"/>
  <c r="Q14465" i="6"/>
  <c r="Q14466" i="6"/>
  <c r="Q14467" i="6"/>
  <c r="Q14468" i="6"/>
  <c r="Q14469" i="6"/>
  <c r="Q14470" i="6"/>
  <c r="Q14471" i="6"/>
  <c r="Q14472" i="6"/>
  <c r="Q14473" i="6"/>
  <c r="Q14474" i="6"/>
  <c r="Q14475" i="6"/>
  <c r="Q14476" i="6"/>
  <c r="Q14477" i="6"/>
  <c r="Q14478" i="6"/>
  <c r="Q14251" i="6"/>
  <c r="Q14252" i="6"/>
  <c r="Q14253" i="6"/>
  <c r="Q14254" i="6"/>
  <c r="Q14255" i="6"/>
  <c r="Q14256" i="6"/>
  <c r="Q14257" i="6"/>
  <c r="Q14258" i="6"/>
  <c r="Q14259" i="6"/>
  <c r="Q14260" i="6"/>
  <c r="Q14261" i="6"/>
  <c r="Q14262" i="6"/>
  <c r="Q14263" i="6"/>
  <c r="Q14264" i="6"/>
  <c r="Q14265" i="6"/>
  <c r="Q14266" i="6"/>
  <c r="Q14267" i="6"/>
  <c r="Q14268" i="6"/>
  <c r="Q14269" i="6"/>
  <c r="Q14270" i="6"/>
  <c r="Q14291" i="6"/>
  <c r="Q14292" i="6"/>
  <c r="Q14293" i="6"/>
  <c r="Q14294" i="6"/>
  <c r="Q14295" i="6"/>
  <c r="Q14296" i="6"/>
  <c r="Q14297" i="6"/>
  <c r="Q14298" i="6"/>
  <c r="Q14299" i="6"/>
  <c r="Q14300" i="6"/>
  <c r="Q14301" i="6"/>
  <c r="Q14302" i="6"/>
  <c r="Q14303" i="6"/>
  <c r="Q14304" i="6"/>
  <c r="Q14305" i="6"/>
  <c r="Q14306" i="6"/>
  <c r="Q14307" i="6"/>
  <c r="Q14308" i="6"/>
  <c r="Q14309" i="6"/>
  <c r="Q14330" i="6"/>
  <c r="Q14331" i="6"/>
  <c r="Q14332" i="6"/>
  <c r="Q14333" i="6"/>
  <c r="Q14334" i="6"/>
  <c r="Q14335" i="6"/>
  <c r="Q14336" i="6"/>
  <c r="Q14337" i="6"/>
  <c r="Q14338" i="6"/>
  <c r="Q14339" i="6"/>
  <c r="Q14340" i="6"/>
  <c r="Q14341" i="6"/>
  <c r="Q14342" i="6"/>
  <c r="Q14343" i="6"/>
  <c r="Q14344" i="6"/>
  <c r="Q14345" i="6"/>
  <c r="Q14233" i="6"/>
  <c r="Q14234" i="6"/>
  <c r="Q14235" i="6"/>
  <c r="Q14236" i="6"/>
  <c r="Q14237" i="6"/>
  <c r="Q14238" i="6"/>
  <c r="Q14239" i="6"/>
  <c r="Q14240" i="6"/>
  <c r="Q14241" i="6"/>
  <c r="Q14242" i="6"/>
  <c r="Q14243" i="6"/>
  <c r="Q14244" i="6"/>
  <c r="Q14245" i="6"/>
  <c r="Q14246" i="6"/>
  <c r="Q14247" i="6"/>
  <c r="Q14248" i="6"/>
  <c r="Q14249" i="6"/>
  <c r="Q14250" i="6"/>
  <c r="Q14271" i="6"/>
  <c r="Q14272" i="6"/>
  <c r="Q14273" i="6"/>
  <c r="Q14274" i="6"/>
  <c r="Q14275" i="6"/>
  <c r="Q14276" i="6"/>
  <c r="Q14277" i="6"/>
  <c r="Q14278" i="6"/>
  <c r="Q14279" i="6"/>
  <c r="Q14280" i="6"/>
  <c r="Q14281" i="6"/>
  <c r="Q14282" i="6"/>
  <c r="Q14283" i="6"/>
  <c r="Q14284" i="6"/>
  <c r="Q14285" i="6"/>
  <c r="Q14286" i="6"/>
  <c r="Q14287" i="6"/>
  <c r="Q14288" i="6"/>
  <c r="Q14289" i="6"/>
  <c r="Q14290" i="6"/>
  <c r="Q14174" i="6"/>
  <c r="Q14175" i="6"/>
  <c r="Q14176" i="6"/>
  <c r="Q14177" i="6"/>
  <c r="Q14178" i="6"/>
  <c r="Q14179" i="6"/>
  <c r="Q14180" i="6"/>
  <c r="Q14181" i="6"/>
  <c r="Q14182" i="6"/>
  <c r="Q14183" i="6"/>
  <c r="Q14184" i="6"/>
  <c r="Q14185" i="6"/>
  <c r="Q14186" i="6"/>
  <c r="Q14187" i="6"/>
  <c r="Q14188" i="6"/>
  <c r="Q14189" i="6"/>
  <c r="Q14190" i="6"/>
  <c r="Q14191" i="6"/>
  <c r="Q14192" i="6"/>
  <c r="Q14193" i="6"/>
  <c r="Q14310" i="6"/>
  <c r="Q14311" i="6"/>
  <c r="Q14312" i="6"/>
  <c r="Q14313" i="6"/>
  <c r="Q14314" i="6"/>
  <c r="Q14315" i="6"/>
  <c r="Q14316" i="6"/>
  <c r="Q14317" i="6"/>
  <c r="Q14318" i="6"/>
  <c r="Q14319" i="6"/>
  <c r="Q14320" i="6"/>
  <c r="Q14321" i="6"/>
  <c r="Q14322" i="6"/>
  <c r="Q14323" i="6"/>
  <c r="Q14324" i="6"/>
  <c r="Q14325" i="6"/>
  <c r="Q14326" i="6"/>
  <c r="Q14327" i="6"/>
  <c r="Q14328" i="6"/>
  <c r="Q14329" i="6"/>
  <c r="Q14213" i="6"/>
  <c r="Q14214" i="6"/>
  <c r="Q14215" i="6"/>
  <c r="Q14216" i="6"/>
  <c r="Q14217" i="6"/>
  <c r="Q14218" i="6"/>
  <c r="Q14219" i="6"/>
  <c r="Q14220" i="6"/>
  <c r="Q14221" i="6"/>
  <c r="Q14222" i="6"/>
  <c r="Q14223" i="6"/>
  <c r="Q14224" i="6"/>
  <c r="Q14225" i="6"/>
  <c r="Q14226" i="6"/>
  <c r="Q14227" i="6"/>
  <c r="Q14228" i="6"/>
  <c r="Q14229" i="6"/>
  <c r="Q14230" i="6"/>
  <c r="Q14231" i="6"/>
  <c r="Q14232" i="6"/>
  <c r="Q14346" i="6"/>
  <c r="Q14347" i="6"/>
  <c r="Q14348" i="6"/>
  <c r="Q14349" i="6"/>
  <c r="Q14350" i="6"/>
  <c r="Q14351" i="6"/>
  <c r="Q14352" i="6"/>
  <c r="Q14353" i="6"/>
  <c r="Q14354" i="6"/>
  <c r="Q14355" i="6"/>
  <c r="Q14356" i="6"/>
  <c r="Q14357" i="6"/>
  <c r="Q14358" i="6"/>
  <c r="Q14359" i="6"/>
  <c r="Q14360" i="6"/>
  <c r="Q14361" i="6"/>
  <c r="Q14362" i="6"/>
  <c r="Q14363" i="6"/>
  <c r="Q14364" i="6"/>
  <c r="Q14365" i="6"/>
  <c r="Q14390" i="6"/>
  <c r="Q14397" i="6"/>
  <c r="Q14384" i="6"/>
  <c r="Q14385" i="6"/>
  <c r="Q14398" i="6"/>
  <c r="Q14391" i="6"/>
  <c r="Q14392" i="6"/>
  <c r="Q14399" i="6"/>
  <c r="Q14386" i="6"/>
  <c r="Q14387" i="6"/>
  <c r="Q14400" i="6"/>
  <c r="Q14393" i="6"/>
  <c r="Q14394" i="6"/>
  <c r="Q14401" i="6"/>
  <c r="Q14388" i="6"/>
  <c r="Q14389" i="6"/>
  <c r="Q14402" i="6"/>
  <c r="Q14395" i="6"/>
  <c r="Q14396" i="6"/>
  <c r="Q14403" i="6"/>
  <c r="Q14366" i="6"/>
  <c r="Q14367" i="6"/>
  <c r="Q14368" i="6"/>
  <c r="Q14369" i="6"/>
  <c r="Q14370" i="6"/>
  <c r="Q14371" i="6"/>
  <c r="Q14372" i="6"/>
  <c r="Q14373" i="6"/>
  <c r="Q14374" i="6"/>
  <c r="Q14375" i="6"/>
  <c r="Q14376" i="6"/>
  <c r="Q14377" i="6"/>
  <c r="Q14378" i="6"/>
  <c r="Q14379" i="6"/>
  <c r="Q14380" i="6"/>
  <c r="Q14381" i="6"/>
  <c r="Q14382" i="6"/>
  <c r="Q14383" i="6"/>
  <c r="Q14194" i="6"/>
  <c r="Q14195" i="6"/>
  <c r="Q14196" i="6"/>
  <c r="Q14197" i="6"/>
  <c r="Q14198" i="6"/>
  <c r="Q14199" i="6"/>
  <c r="Q14200" i="6"/>
  <c r="Q14201" i="6"/>
  <c r="Q14202" i="6"/>
  <c r="Q14203" i="6"/>
  <c r="Q14204" i="6"/>
  <c r="Q14205" i="6"/>
  <c r="Q14206" i="6"/>
  <c r="Q14207" i="6"/>
  <c r="Q14208" i="6"/>
  <c r="Q14209" i="6"/>
  <c r="Q14210" i="6"/>
  <c r="Q14211" i="6"/>
  <c r="Q14212" i="6"/>
  <c r="Q14158" i="6"/>
  <c r="Q14159" i="6"/>
  <c r="Q14160" i="6"/>
  <c r="Q14161" i="6"/>
  <c r="Q14162" i="6"/>
  <c r="Q14163" i="6"/>
  <c r="Q14164" i="6"/>
  <c r="Q14165" i="6"/>
  <c r="Q14166" i="6"/>
  <c r="Q14167" i="6"/>
  <c r="Q14168" i="6"/>
  <c r="Q14169" i="6"/>
  <c r="Q14170" i="6"/>
  <c r="Q14171" i="6"/>
  <c r="Q14172" i="6"/>
  <c r="Q14173" i="6"/>
  <c r="Q14560" i="6"/>
  <c r="Q14564" i="6"/>
  <c r="Q14608" i="6"/>
  <c r="Q14561" i="6"/>
  <c r="Q14565" i="6"/>
  <c r="Q14688" i="6"/>
  <c r="Q14562" i="6"/>
  <c r="Q14566" i="6"/>
  <c r="Q14559" i="6"/>
  <c r="Q14563" i="6"/>
  <c r="Q14606" i="6"/>
  <c r="Q14607" i="6"/>
  <c r="Q14611" i="6"/>
  <c r="Q14612" i="6"/>
  <c r="Q14613" i="6"/>
  <c r="Q14609" i="6"/>
  <c r="Q14614" i="6"/>
  <c r="Q14615" i="6"/>
  <c r="Q14616" i="6"/>
  <c r="Q14610" i="6"/>
  <c r="Q14638" i="6"/>
  <c r="Q14634" i="6"/>
  <c r="Q14639" i="6"/>
  <c r="Q14635" i="6"/>
  <c r="Q14640" i="6"/>
  <c r="Q14636" i="6"/>
  <c r="Q14637" i="6"/>
  <c r="Q14641" i="6"/>
  <c r="Q14605" i="6"/>
  <c r="Q14558" i="6"/>
  <c r="Q14685" i="6"/>
  <c r="Q14660" i="6"/>
  <c r="Q14642" i="6"/>
  <c r="Q14686" i="6"/>
  <c r="Q14684" i="6"/>
  <c r="Q14662" i="6"/>
  <c r="Q14687" i="6"/>
  <c r="Q14661" i="6"/>
  <c r="Q14663" i="6"/>
  <c r="Q14659" i="6"/>
  <c r="Q14567" i="6"/>
  <c r="Q14568" i="6"/>
  <c r="Q14569" i="6"/>
  <c r="Q14570" i="6"/>
  <c r="Q14571" i="6"/>
  <c r="Q14572" i="6"/>
  <c r="Q14573" i="6"/>
  <c r="Q14574" i="6"/>
  <c r="Q14575" i="6"/>
  <c r="Q14576" i="6"/>
  <c r="Q14577" i="6"/>
  <c r="Q14578" i="6"/>
  <c r="Q14579" i="6"/>
  <c r="Q14580" i="6"/>
  <c r="Q14581" i="6"/>
  <c r="Q14582" i="6"/>
  <c r="Q14583" i="6"/>
  <c r="Q14584" i="6"/>
  <c r="Q14643" i="6"/>
  <c r="Q14644" i="6"/>
  <c r="Q14645" i="6"/>
  <c r="Q14646" i="6"/>
  <c r="Q14647" i="6"/>
  <c r="Q14648" i="6"/>
  <c r="Q14649" i="6"/>
  <c r="Q14650" i="6"/>
  <c r="Q14651" i="6"/>
  <c r="Q14652" i="6"/>
  <c r="Q14653" i="6"/>
  <c r="Q14654" i="6"/>
  <c r="Q14655" i="6"/>
  <c r="Q14656" i="6"/>
  <c r="Q14657" i="6"/>
  <c r="Q14658" i="6"/>
  <c r="Q14664" i="6"/>
  <c r="Q14665" i="6"/>
  <c r="Q14666" i="6"/>
  <c r="Q14667" i="6"/>
  <c r="Q14668" i="6"/>
  <c r="Q14669" i="6"/>
  <c r="Q14670" i="6"/>
  <c r="Q14671" i="6"/>
  <c r="Q14672" i="6"/>
  <c r="Q14673" i="6"/>
  <c r="Q14674" i="6"/>
  <c r="Q14675" i="6"/>
  <c r="Q14676" i="6"/>
  <c r="Q14677" i="6"/>
  <c r="Q14678" i="6"/>
  <c r="Q14679" i="6"/>
  <c r="Q14680" i="6"/>
  <c r="Q14681" i="6"/>
  <c r="Q14682" i="6"/>
  <c r="Q14683" i="6"/>
  <c r="Q14585" i="6"/>
  <c r="Q14586" i="6"/>
  <c r="Q14587" i="6"/>
  <c r="Q14588" i="6"/>
  <c r="Q14589" i="6"/>
  <c r="Q14590" i="6"/>
  <c r="Q14591" i="6"/>
  <c r="Q14592" i="6"/>
  <c r="Q14593" i="6"/>
  <c r="Q14594" i="6"/>
  <c r="Q14595" i="6"/>
  <c r="Q14596" i="6"/>
  <c r="Q14597" i="6"/>
  <c r="Q14598" i="6"/>
  <c r="Q14599" i="6"/>
  <c r="Q14600" i="6"/>
  <c r="Q14601" i="6"/>
  <c r="Q14602" i="6"/>
  <c r="Q14603" i="6"/>
  <c r="Q14604" i="6"/>
  <c r="Q14617" i="6"/>
  <c r="Q14618" i="6"/>
  <c r="Q14619" i="6"/>
  <c r="Q14620" i="6"/>
  <c r="Q14621" i="6"/>
  <c r="Q14622" i="6"/>
  <c r="Q14623" i="6"/>
  <c r="Q14624" i="6"/>
  <c r="Q14625" i="6"/>
  <c r="Q14626" i="6"/>
  <c r="Q14627" i="6"/>
  <c r="Q14628" i="6"/>
  <c r="Q14629" i="6"/>
  <c r="Q14630" i="6"/>
  <c r="Q14631" i="6"/>
  <c r="Q14632" i="6"/>
  <c r="Q14633" i="6"/>
  <c r="Q14709" i="6"/>
  <c r="Q14710" i="6"/>
  <c r="Q14711" i="6"/>
  <c r="Q14712" i="6"/>
  <c r="Q14713" i="6"/>
  <c r="Q14714" i="6"/>
  <c r="Q14715" i="6"/>
  <c r="Q14716" i="6"/>
  <c r="Q14717" i="6"/>
  <c r="Q14718" i="6"/>
  <c r="Q14719" i="6"/>
  <c r="Q14720" i="6"/>
  <c r="Q14721" i="6"/>
  <c r="Q14722" i="6"/>
  <c r="Q14723" i="6"/>
  <c r="Q14742" i="6"/>
  <c r="Q14743" i="6"/>
  <c r="Q14744" i="6"/>
  <c r="Q14745" i="6"/>
  <c r="Q14746" i="6"/>
  <c r="Q14747" i="6"/>
  <c r="Q14748" i="6"/>
  <c r="Q14749" i="6"/>
  <c r="Q14750" i="6"/>
  <c r="Q14751" i="6"/>
  <c r="Q14770" i="6"/>
  <c r="Q14771" i="6"/>
  <c r="Q14772" i="6"/>
  <c r="Q14773" i="6"/>
  <c r="Q14774" i="6"/>
  <c r="Q14775" i="6"/>
  <c r="Q14776" i="6"/>
  <c r="Q14777" i="6"/>
  <c r="Q14778" i="6"/>
  <c r="Q14779" i="6"/>
  <c r="Q14780" i="6"/>
  <c r="Q14781" i="6"/>
  <c r="Q14782" i="6"/>
  <c r="Q14783" i="6"/>
  <c r="Q14784" i="6"/>
  <c r="Q14785" i="6"/>
  <c r="Q14804" i="6"/>
  <c r="Q14805" i="6"/>
  <c r="Q14806" i="6"/>
  <c r="Q14807" i="6"/>
  <c r="Q14808" i="6"/>
  <c r="Q14809" i="6"/>
  <c r="Q14810" i="6"/>
  <c r="Q14811" i="6"/>
  <c r="Q14812" i="6"/>
  <c r="Q14813" i="6"/>
  <c r="Q14814" i="6"/>
  <c r="Q14815" i="6"/>
  <c r="Q14816" i="6"/>
  <c r="Q14817" i="6"/>
  <c r="Q14818" i="6"/>
  <c r="Q14819" i="6"/>
  <c r="Q14840" i="6"/>
  <c r="Q14841" i="6"/>
  <c r="Q14842" i="6"/>
  <c r="Q14843" i="6"/>
  <c r="Q14844" i="6"/>
  <c r="Q14845" i="6"/>
  <c r="Q14846" i="6"/>
  <c r="Q14847" i="6"/>
  <c r="Q14848" i="6"/>
  <c r="Q14849" i="6"/>
  <c r="Q14850" i="6"/>
  <c r="Q14851" i="6"/>
  <c r="Q14852" i="6"/>
  <c r="Q14853" i="6"/>
  <c r="Q14854" i="6"/>
  <c r="Q14875" i="6"/>
  <c r="Q14876" i="6"/>
  <c r="Q14877" i="6"/>
  <c r="Q14878" i="6"/>
  <c r="Q14879" i="6"/>
  <c r="Q14880" i="6"/>
  <c r="Q14881" i="6"/>
  <c r="Q14882" i="6"/>
  <c r="Q14883" i="6"/>
  <c r="Q14884" i="6"/>
  <c r="Q14885" i="6"/>
  <c r="Q14886" i="6"/>
  <c r="Q14887" i="6"/>
  <c r="Q14888" i="6"/>
  <c r="Q14889" i="6"/>
  <c r="Q14689" i="6"/>
  <c r="Q14690" i="6"/>
  <c r="Q14691" i="6"/>
  <c r="Q14692" i="6"/>
  <c r="Q14693" i="6"/>
  <c r="Q14694" i="6"/>
  <c r="Q14695" i="6"/>
  <c r="Q14696" i="6"/>
  <c r="Q14697" i="6"/>
  <c r="Q14698" i="6"/>
  <c r="Q14699" i="6"/>
  <c r="Q14700" i="6"/>
  <c r="Q14701" i="6"/>
  <c r="Q14702" i="6"/>
  <c r="Q14703" i="6"/>
  <c r="Q14704" i="6"/>
  <c r="Q14705" i="6"/>
  <c r="Q14706" i="6"/>
  <c r="Q14707" i="6"/>
  <c r="Q14708" i="6"/>
  <c r="Q14724" i="6"/>
  <c r="Q14725" i="6"/>
  <c r="Q14726" i="6"/>
  <c r="Q14727" i="6"/>
  <c r="Q14728" i="6"/>
  <c r="Q14729" i="6"/>
  <c r="Q14730" i="6"/>
  <c r="Q14731" i="6"/>
  <c r="Q14732" i="6"/>
  <c r="Q14733" i="6"/>
  <c r="Q14734" i="6"/>
  <c r="Q14735" i="6"/>
  <c r="Q14736" i="6"/>
  <c r="Q14737" i="6"/>
  <c r="Q14738" i="6"/>
  <c r="Q14739" i="6"/>
  <c r="Q14740" i="6"/>
  <c r="Q14741" i="6"/>
  <c r="Q14752" i="6"/>
  <c r="Q14753" i="6"/>
  <c r="Q14754" i="6"/>
  <c r="Q14755" i="6"/>
  <c r="Q14756" i="6"/>
  <c r="Q14757" i="6"/>
  <c r="Q14758" i="6"/>
  <c r="Q14759" i="6"/>
  <c r="Q14760" i="6"/>
  <c r="Q14761" i="6"/>
  <c r="Q14762" i="6"/>
  <c r="Q14763" i="6"/>
  <c r="Q14764" i="6"/>
  <c r="Q14765" i="6"/>
  <c r="Q14766" i="6"/>
  <c r="Q14767" i="6"/>
  <c r="Q14768" i="6"/>
  <c r="Q14769" i="6"/>
  <c r="Q14786" i="6"/>
  <c r="Q14787" i="6"/>
  <c r="Q14788" i="6"/>
  <c r="Q14789" i="6"/>
  <c r="Q14790" i="6"/>
  <c r="Q14791" i="6"/>
  <c r="Q14792" i="6"/>
  <c r="Q14793" i="6"/>
  <c r="Q14794" i="6"/>
  <c r="Q14795" i="6"/>
  <c r="Q14796" i="6"/>
  <c r="Q14797" i="6"/>
  <c r="Q14798" i="6"/>
  <c r="Q14799" i="6"/>
  <c r="Q14800" i="6"/>
  <c r="Q14801" i="6"/>
  <c r="Q14802" i="6"/>
  <c r="Q14803" i="6"/>
  <c r="Q14820" i="6"/>
  <c r="Q14821" i="6"/>
  <c r="Q14822" i="6"/>
  <c r="Q14823" i="6"/>
  <c r="Q14824" i="6"/>
  <c r="Q14825" i="6"/>
  <c r="Q14826" i="6"/>
  <c r="Q14827" i="6"/>
  <c r="Q14828" i="6"/>
  <c r="Q14829" i="6"/>
  <c r="Q14830" i="6"/>
  <c r="Q14831" i="6"/>
  <c r="Q14832" i="6"/>
  <c r="Q14833" i="6"/>
  <c r="Q14834" i="6"/>
  <c r="Q14835" i="6"/>
  <c r="Q14836" i="6"/>
  <c r="Q14837" i="6"/>
  <c r="Q14838" i="6"/>
  <c r="Q14839" i="6"/>
  <c r="Q14855" i="6"/>
  <c r="Q14856" i="6"/>
  <c r="Q14857" i="6"/>
  <c r="Q14858" i="6"/>
  <c r="Q14859" i="6"/>
  <c r="Q14860" i="6"/>
  <c r="Q14861" i="6"/>
  <c r="Q14862" i="6"/>
  <c r="Q14863" i="6"/>
  <c r="Q14864" i="6"/>
  <c r="Q14865" i="6"/>
  <c r="Q14866" i="6"/>
  <c r="Q14867" i="6"/>
  <c r="Q14868" i="6"/>
  <c r="Q14869" i="6"/>
  <c r="Q14870" i="6"/>
  <c r="Q14871" i="6"/>
  <c r="Q14872" i="6"/>
  <c r="Q14873" i="6"/>
  <c r="Q14874" i="6"/>
  <c r="Q15027" i="6"/>
  <c r="Q15028" i="6"/>
  <c r="Q15029" i="6"/>
  <c r="Q15030" i="6"/>
  <c r="Q15031" i="6"/>
  <c r="Q15032" i="6"/>
  <c r="Q15033" i="6"/>
  <c r="Q15034" i="6"/>
  <c r="Q15035" i="6"/>
  <c r="Q15036" i="6"/>
  <c r="Q15037" i="6"/>
  <c r="Q15038" i="6"/>
  <c r="Q15039" i="6"/>
  <c r="Q15040" i="6"/>
  <c r="Q15041" i="6"/>
  <c r="Q15042" i="6"/>
  <c r="Q14961" i="6"/>
  <c r="Q14962" i="6"/>
  <c r="Q14963" i="6"/>
  <c r="Q14964" i="6"/>
  <c r="Q14965" i="6"/>
  <c r="Q14966" i="6"/>
  <c r="Q14967" i="6"/>
  <c r="Q14968" i="6"/>
  <c r="Q14969" i="6"/>
  <c r="Q14970" i="6"/>
  <c r="Q14971" i="6"/>
  <c r="Q14890" i="6"/>
  <c r="Q14891" i="6"/>
  <c r="Q14892" i="6"/>
  <c r="Q14893" i="6"/>
  <c r="Q14894" i="6"/>
  <c r="Q14895" i="6"/>
  <c r="Q14896" i="6"/>
  <c r="Q14897" i="6"/>
  <c r="Q14898" i="6"/>
  <c r="Q14899" i="6"/>
  <c r="Q14900" i="6"/>
  <c r="Q14901" i="6"/>
  <c r="Q14902" i="6"/>
  <c r="Q14903" i="6"/>
  <c r="Q14904" i="6"/>
  <c r="Q14905" i="6"/>
  <c r="Q14906" i="6"/>
  <c r="Q14907" i="6"/>
  <c r="Q14908" i="6"/>
  <c r="Q14909" i="6"/>
  <c r="Q14910" i="6"/>
  <c r="Q14911" i="6"/>
  <c r="Q14912" i="6"/>
  <c r="Q14913" i="6"/>
  <c r="Q14914" i="6"/>
  <c r="Q14915" i="6"/>
  <c r="Q14916" i="6"/>
  <c r="Q14917" i="6"/>
  <c r="Q14918" i="6"/>
  <c r="Q14919" i="6"/>
  <c r="Q14920" i="6"/>
  <c r="Q14921" i="6"/>
  <c r="Q14922" i="6"/>
  <c r="Q14923" i="6"/>
  <c r="Q14924" i="6"/>
  <c r="Q14925" i="6"/>
  <c r="Q14991" i="6"/>
  <c r="Q14992" i="6"/>
  <c r="Q14993" i="6"/>
  <c r="Q14994" i="6"/>
  <c r="Q14995" i="6"/>
  <c r="Q14996" i="6"/>
  <c r="Q14997" i="6"/>
  <c r="Q14998" i="6"/>
  <c r="Q14999" i="6"/>
  <c r="Q15000" i="6"/>
  <c r="Q15001" i="6"/>
  <c r="Q15002" i="6"/>
  <c r="Q15003" i="6"/>
  <c r="Q15004" i="6"/>
  <c r="Q15005" i="6"/>
  <c r="Q15006" i="6"/>
  <c r="Q14926" i="6"/>
  <c r="Q14927" i="6"/>
  <c r="Q14928" i="6"/>
  <c r="Q14929" i="6"/>
  <c r="Q14930" i="6"/>
  <c r="Q14931" i="6"/>
  <c r="Q14932" i="6"/>
  <c r="Q14933" i="6"/>
  <c r="Q14934" i="6"/>
  <c r="Q14935" i="6"/>
  <c r="Q14936" i="6"/>
  <c r="Q14937" i="6"/>
  <c r="Q14938" i="6"/>
  <c r="Q14939" i="6"/>
  <c r="Q14940" i="6"/>
  <c r="Q14941" i="6"/>
  <c r="Q14942" i="6"/>
  <c r="Q14943" i="6"/>
  <c r="Q14944" i="6"/>
  <c r="Q14945" i="6"/>
  <c r="Q14946" i="6"/>
  <c r="Q14947" i="6"/>
  <c r="Q14948" i="6"/>
  <c r="Q14949" i="6"/>
  <c r="Q14950" i="6"/>
  <c r="Q14951" i="6"/>
  <c r="Q14952" i="6"/>
  <c r="Q14953" i="6"/>
  <c r="Q14954" i="6"/>
  <c r="Q14955" i="6"/>
  <c r="Q14956" i="6"/>
  <c r="Q14957" i="6"/>
  <c r="Q14958" i="6"/>
  <c r="Q14959" i="6"/>
  <c r="Q14960" i="6"/>
  <c r="Q14972" i="6"/>
  <c r="Q14973" i="6"/>
  <c r="Q14974" i="6"/>
  <c r="Q14975" i="6"/>
  <c r="Q14976" i="6"/>
  <c r="Q14977" i="6"/>
  <c r="Q14978" i="6"/>
  <c r="Q14979" i="6"/>
  <c r="Q14980" i="6"/>
  <c r="Q14981" i="6"/>
  <c r="Q14982" i="6"/>
  <c r="Q14983" i="6"/>
  <c r="Q14984" i="6"/>
  <c r="Q14985" i="6"/>
  <c r="Q14986" i="6"/>
  <c r="Q14987" i="6"/>
  <c r="Q14988" i="6"/>
  <c r="Q14989" i="6"/>
  <c r="Q14990" i="6"/>
  <c r="Q15007" i="6"/>
  <c r="Q15008" i="6"/>
  <c r="Q15009" i="6"/>
  <c r="Q15010" i="6"/>
  <c r="Q15011" i="6"/>
  <c r="Q15012" i="6"/>
  <c r="Q15013" i="6"/>
  <c r="Q15014" i="6"/>
  <c r="Q15015" i="6"/>
  <c r="Q15016" i="6"/>
  <c r="Q15017" i="6"/>
  <c r="Q15018" i="6"/>
  <c r="Q15019" i="6"/>
  <c r="Q15020" i="6"/>
  <c r="Q15021" i="6"/>
  <c r="Q15022" i="6"/>
  <c r="Q15023" i="6"/>
  <c r="Q15024" i="6"/>
  <c r="Q15025" i="6"/>
  <c r="Q15026" i="6"/>
  <c r="Q3714" i="6"/>
  <c r="I5824" i="6"/>
  <c r="I5825" i="6"/>
  <c r="I5826" i="6"/>
  <c r="I5827" i="6"/>
  <c r="I5828" i="6"/>
  <c r="I5829" i="6"/>
  <c r="I5830" i="6"/>
  <c r="I5831" i="6"/>
  <c r="I5832" i="6"/>
  <c r="I5833" i="6"/>
  <c r="I5834" i="6"/>
  <c r="I5835" i="6"/>
  <c r="I5836" i="6"/>
  <c r="I5837" i="6"/>
  <c r="I5838" i="6"/>
  <c r="I5839" i="6"/>
  <c r="I5840" i="6"/>
  <c r="I5841" i="6"/>
  <c r="I5842" i="6"/>
  <c r="I5843" i="6"/>
  <c r="I5844" i="6"/>
  <c r="I5845" i="6"/>
  <c r="I5846" i="6"/>
  <c r="I5847" i="6"/>
  <c r="I5848" i="6"/>
  <c r="I5849" i="6"/>
  <c r="I5850" i="6"/>
  <c r="I5851" i="6"/>
  <c r="I5852" i="6"/>
  <c r="I5853" i="6"/>
  <c r="I5854" i="6"/>
  <c r="I5855" i="6"/>
  <c r="I5856" i="6"/>
  <c r="I5857" i="6"/>
  <c r="I5858" i="6"/>
  <c r="I5859" i="6"/>
  <c r="I5860" i="6"/>
  <c r="I5861" i="6"/>
  <c r="I5862" i="6"/>
  <c r="I5863" i="6"/>
  <c r="I5864" i="6"/>
  <c r="I5865" i="6"/>
  <c r="I5866" i="6"/>
  <c r="I5867" i="6"/>
  <c r="I5868" i="6"/>
  <c r="I5869" i="6"/>
  <c r="I5870" i="6"/>
  <c r="I5871" i="6"/>
  <c r="I5872" i="6"/>
  <c r="I5873" i="6"/>
  <c r="I5874" i="6"/>
  <c r="I5875" i="6"/>
  <c r="I5876" i="6"/>
  <c r="I5877" i="6"/>
  <c r="I5878" i="6"/>
  <c r="I5879" i="6"/>
  <c r="I5880" i="6"/>
  <c r="I5881" i="6"/>
  <c r="I5882" i="6"/>
  <c r="I5883" i="6"/>
  <c r="I5884" i="6"/>
  <c r="I5885" i="6"/>
  <c r="I5886" i="6"/>
  <c r="I5887" i="6"/>
  <c r="I5888" i="6"/>
  <c r="I5889" i="6"/>
  <c r="I5890" i="6"/>
  <c r="I5891" i="6"/>
  <c r="I5892" i="6"/>
  <c r="I5893" i="6"/>
  <c r="I5894" i="6"/>
  <c r="I5895" i="6"/>
  <c r="I5896" i="6"/>
  <c r="I5897" i="6"/>
  <c r="I5898" i="6"/>
  <c r="I5899" i="6"/>
  <c r="I5900" i="6"/>
  <c r="I5901" i="6"/>
  <c r="I5902" i="6"/>
  <c r="I5903" i="6"/>
  <c r="I5904" i="6"/>
  <c r="I5905" i="6"/>
  <c r="I5906" i="6"/>
  <c r="I5907" i="6"/>
  <c r="I5908" i="6"/>
  <c r="I5909" i="6"/>
  <c r="I5910" i="6"/>
  <c r="I5911" i="6"/>
  <c r="I5912" i="6"/>
  <c r="I5913" i="6"/>
  <c r="I5914" i="6"/>
  <c r="I5915" i="6"/>
  <c r="I5916" i="6"/>
  <c r="I5917" i="6"/>
  <c r="I5918" i="6"/>
  <c r="I5919" i="6"/>
  <c r="I5920" i="6"/>
  <c r="I5921" i="6"/>
  <c r="I5922" i="6"/>
  <c r="I5923" i="6"/>
  <c r="I5924" i="6"/>
  <c r="I5925" i="6"/>
  <c r="I5926" i="6"/>
  <c r="I5927" i="6"/>
  <c r="I5928" i="6"/>
  <c r="I5929" i="6"/>
  <c r="I5930" i="6"/>
  <c r="I5931" i="6"/>
  <c r="I5932" i="6"/>
  <c r="I5933" i="6"/>
  <c r="I5934" i="6"/>
  <c r="I5935" i="6"/>
  <c r="I5950" i="6"/>
  <c r="I5951" i="6"/>
  <c r="I5952" i="6"/>
  <c r="I5953" i="6"/>
  <c r="I5954" i="6"/>
  <c r="I5955" i="6"/>
  <c r="I5956" i="6"/>
  <c r="I5957" i="6"/>
  <c r="I5958" i="6"/>
  <c r="I5959" i="6"/>
  <c r="I5960" i="6"/>
  <c r="I5961" i="6"/>
  <c r="I5962" i="6"/>
  <c r="I5963" i="6"/>
  <c r="I5964" i="6"/>
  <c r="I5965" i="6"/>
  <c r="I5966" i="6"/>
  <c r="I5967" i="6"/>
  <c r="I5968" i="6"/>
  <c r="I5969" i="6"/>
  <c r="I5970" i="6"/>
  <c r="I5971" i="6"/>
  <c r="I5972" i="6"/>
  <c r="I5973" i="6"/>
  <c r="I5974" i="6"/>
  <c r="I5975" i="6"/>
  <c r="I5976" i="6"/>
  <c r="I5977" i="6"/>
  <c r="I5978" i="6"/>
  <c r="I5979" i="6"/>
  <c r="I5980" i="6"/>
  <c r="I5981" i="6"/>
  <c r="I5982" i="6"/>
  <c r="I5983" i="6"/>
  <c r="I5984" i="6"/>
  <c r="I5985" i="6"/>
  <c r="I5986" i="6"/>
  <c r="I5987" i="6"/>
  <c r="I5988" i="6"/>
  <c r="I5989" i="6"/>
  <c r="I5990" i="6"/>
  <c r="I5991" i="6"/>
  <c r="I5992" i="6"/>
  <c r="I5993" i="6"/>
  <c r="I5994" i="6"/>
  <c r="I5995" i="6"/>
  <c r="I5996" i="6"/>
  <c r="I5997" i="6"/>
  <c r="I5998" i="6"/>
  <c r="I5999" i="6"/>
  <c r="I6000" i="6"/>
  <c r="I6001" i="6"/>
  <c r="I6002" i="6"/>
  <c r="I6003" i="6"/>
  <c r="I6004" i="6"/>
  <c r="I6005" i="6"/>
  <c r="I6006" i="6"/>
  <c r="I6007" i="6"/>
  <c r="I6008" i="6"/>
  <c r="I6009" i="6"/>
  <c r="I6010" i="6"/>
  <c r="I6011" i="6"/>
  <c r="I6012" i="6"/>
  <c r="I6013" i="6"/>
  <c r="I6030" i="6"/>
  <c r="I6031" i="6"/>
  <c r="I6032" i="6"/>
  <c r="I6033" i="6"/>
  <c r="I6034" i="6"/>
  <c r="I6035" i="6"/>
  <c r="I6036" i="6"/>
  <c r="I6037" i="6"/>
  <c r="I6038" i="6"/>
  <c r="I6039" i="6"/>
  <c r="I6040" i="6"/>
  <c r="I6041" i="6"/>
  <c r="I6042" i="6"/>
  <c r="I6043" i="6"/>
  <c r="I6044" i="6"/>
  <c r="I6045" i="6"/>
  <c r="I6046" i="6"/>
  <c r="I6047" i="6"/>
  <c r="I6048" i="6"/>
  <c r="I6049" i="6"/>
  <c r="I6050" i="6"/>
  <c r="I6051" i="6"/>
  <c r="I6052" i="6"/>
  <c r="I6053" i="6"/>
  <c r="I6054" i="6"/>
  <c r="I6055" i="6"/>
  <c r="I6056" i="6"/>
  <c r="I6057" i="6"/>
  <c r="I6058" i="6"/>
  <c r="I6059" i="6"/>
  <c r="I6060" i="6"/>
  <c r="I6061" i="6"/>
  <c r="I6062" i="6"/>
  <c r="I6063" i="6"/>
  <c r="I6064" i="6"/>
  <c r="I6065" i="6"/>
  <c r="I6066" i="6"/>
  <c r="I6067" i="6"/>
  <c r="I6068" i="6"/>
  <c r="I6069" i="6"/>
  <c r="I6070" i="6"/>
  <c r="I6071" i="6"/>
  <c r="I6072" i="6"/>
  <c r="I6073" i="6"/>
  <c r="I6074" i="6"/>
  <c r="I6075" i="6"/>
  <c r="I6076" i="6"/>
  <c r="I6077" i="6"/>
  <c r="I6078" i="6"/>
  <c r="I6079" i="6"/>
  <c r="I6080" i="6"/>
  <c r="I6081" i="6"/>
  <c r="I6082" i="6"/>
  <c r="I6083" i="6"/>
  <c r="I6084" i="6"/>
  <c r="I6085" i="6"/>
  <c r="I6086" i="6"/>
  <c r="I6087" i="6"/>
  <c r="I6088" i="6"/>
  <c r="I6089" i="6"/>
  <c r="I6090" i="6"/>
  <c r="I6091" i="6"/>
  <c r="I6092" i="6"/>
  <c r="I6093" i="6"/>
  <c r="I6094" i="6"/>
  <c r="I6095" i="6"/>
  <c r="I6096" i="6"/>
  <c r="I6097" i="6"/>
  <c r="I6098" i="6"/>
  <c r="I6099" i="6"/>
  <c r="I6100" i="6"/>
  <c r="I6101" i="6"/>
  <c r="I6102" i="6"/>
  <c r="I6103" i="6"/>
  <c r="I6104" i="6"/>
  <c r="I6105" i="6"/>
  <c r="I6106" i="6"/>
  <c r="I6107" i="6"/>
  <c r="I6108" i="6"/>
  <c r="I6109" i="6"/>
  <c r="I6110" i="6"/>
  <c r="I6111" i="6"/>
  <c r="I6112" i="6"/>
  <c r="I6113" i="6"/>
  <c r="I6114" i="6"/>
  <c r="I6115" i="6"/>
  <c r="I6116" i="6"/>
  <c r="I6117" i="6"/>
  <c r="I6118" i="6"/>
  <c r="I6119" i="6"/>
  <c r="I6120" i="6"/>
  <c r="I6121" i="6"/>
  <c r="I6122" i="6"/>
  <c r="I6123" i="6"/>
  <c r="I6124" i="6"/>
  <c r="I6125" i="6"/>
  <c r="I6126" i="6"/>
  <c r="I6127" i="6"/>
  <c r="I6128" i="6"/>
  <c r="I6129" i="6"/>
  <c r="I6130" i="6"/>
  <c r="I6131" i="6"/>
  <c r="I6132" i="6"/>
  <c r="I6133" i="6"/>
  <c r="I6134" i="6"/>
  <c r="I6135" i="6"/>
  <c r="I6136" i="6"/>
  <c r="I6137" i="6"/>
  <c r="I6138" i="6"/>
  <c r="I6139" i="6"/>
  <c r="I6140" i="6"/>
  <c r="I6141" i="6"/>
  <c r="I6142" i="6"/>
  <c r="I6143" i="6"/>
  <c r="I6144" i="6"/>
  <c r="I6145" i="6"/>
  <c r="I6146" i="6"/>
  <c r="I6147" i="6"/>
  <c r="I6148" i="6"/>
  <c r="I6149" i="6"/>
  <c r="I6150" i="6"/>
  <c r="I6151" i="6"/>
  <c r="I6152" i="6"/>
  <c r="I6153" i="6"/>
  <c r="I6154" i="6"/>
  <c r="I6155" i="6"/>
  <c r="I6156" i="6"/>
  <c r="I6157" i="6"/>
  <c r="I6158" i="6"/>
  <c r="I6159" i="6"/>
  <c r="I6160" i="6"/>
  <c r="I6161" i="6"/>
  <c r="I6162" i="6"/>
  <c r="I6163" i="6"/>
  <c r="I6164" i="6"/>
  <c r="I6165" i="6"/>
  <c r="I6166" i="6"/>
  <c r="I6167" i="6"/>
  <c r="I6168" i="6"/>
  <c r="I6169" i="6"/>
  <c r="I6170" i="6"/>
  <c r="I6171" i="6"/>
  <c r="I6172" i="6"/>
  <c r="I6173" i="6"/>
  <c r="I6174" i="6"/>
  <c r="I6175" i="6"/>
  <c r="I6176" i="6"/>
  <c r="I6177" i="6"/>
  <c r="I6178" i="6"/>
  <c r="I6179" i="6"/>
  <c r="I6180" i="6"/>
  <c r="I6181" i="6"/>
  <c r="I6182" i="6"/>
  <c r="I6183" i="6"/>
  <c r="I6184" i="6"/>
  <c r="I6185" i="6"/>
  <c r="I6186" i="6"/>
  <c r="I6187" i="6"/>
  <c r="I6188" i="6"/>
  <c r="I6189" i="6"/>
  <c r="I6190" i="6"/>
  <c r="I6191" i="6"/>
  <c r="I6192" i="6"/>
  <c r="I6193" i="6"/>
  <c r="I6194" i="6"/>
  <c r="I6195" i="6"/>
  <c r="I6196" i="6"/>
  <c r="I6197" i="6"/>
  <c r="I6198" i="6"/>
  <c r="I6199" i="6"/>
  <c r="I6200" i="6"/>
  <c r="I6201" i="6"/>
  <c r="I6202" i="6"/>
  <c r="I6203" i="6"/>
  <c r="I6204" i="6"/>
  <c r="I6205" i="6"/>
  <c r="I6206" i="6"/>
  <c r="I6207" i="6"/>
  <c r="I6208" i="6"/>
  <c r="I6209" i="6"/>
  <c r="I6210" i="6"/>
  <c r="I6211" i="6"/>
  <c r="I6212" i="6"/>
  <c r="I6213" i="6"/>
  <c r="I6214" i="6"/>
  <c r="I6215" i="6"/>
  <c r="I6216" i="6"/>
  <c r="I6217" i="6"/>
  <c r="I6218" i="6"/>
  <c r="I6219" i="6"/>
  <c r="I6220" i="6"/>
  <c r="I6221" i="6"/>
  <c r="I6222" i="6"/>
  <c r="I6223" i="6"/>
  <c r="I6224" i="6"/>
  <c r="I6225" i="6"/>
  <c r="I6226" i="6"/>
  <c r="I6227" i="6"/>
  <c r="I6228" i="6"/>
  <c r="I6229" i="6"/>
  <c r="I6230" i="6"/>
  <c r="I6231" i="6"/>
  <c r="I6232" i="6"/>
  <c r="I6233" i="6"/>
  <c r="I6234" i="6"/>
  <c r="I6235" i="6"/>
  <c r="I6236" i="6"/>
  <c r="I6237" i="6"/>
  <c r="I6238" i="6"/>
  <c r="I6239" i="6"/>
  <c r="I6240" i="6"/>
  <c r="I6241" i="6"/>
  <c r="I6242" i="6"/>
  <c r="I6243" i="6"/>
  <c r="I6244" i="6"/>
  <c r="I6245" i="6"/>
  <c r="I6246" i="6"/>
  <c r="I6247" i="6"/>
  <c r="I6248" i="6"/>
  <c r="I6249" i="6"/>
  <c r="I6250" i="6"/>
  <c r="I6251" i="6"/>
  <c r="I6252" i="6"/>
  <c r="I6253" i="6"/>
  <c r="I6254" i="6"/>
  <c r="I6255" i="6"/>
  <c r="I6256" i="6"/>
  <c r="I6257" i="6"/>
  <c r="I6258" i="6"/>
  <c r="I6259" i="6"/>
  <c r="I6260" i="6"/>
  <c r="I6261" i="6"/>
  <c r="I6262" i="6"/>
  <c r="I6263" i="6"/>
  <c r="I6264" i="6"/>
  <c r="I6265" i="6"/>
  <c r="I6266" i="6"/>
  <c r="I6267" i="6"/>
  <c r="I6268" i="6"/>
  <c r="I6269" i="6"/>
  <c r="I6270" i="6"/>
  <c r="I6271" i="6"/>
  <c r="I6272" i="6"/>
  <c r="I6273" i="6"/>
  <c r="I6274" i="6"/>
  <c r="I6275" i="6"/>
  <c r="I6276" i="6"/>
  <c r="I6277" i="6"/>
  <c r="I6278" i="6"/>
  <c r="I6279" i="6"/>
  <c r="I6280" i="6"/>
  <c r="I6281" i="6"/>
  <c r="I6282" i="6"/>
  <c r="I6283" i="6"/>
  <c r="I6284" i="6"/>
  <c r="I6285" i="6"/>
  <c r="I6286" i="6"/>
  <c r="I6287" i="6"/>
  <c r="I6288" i="6"/>
  <c r="I6289" i="6"/>
  <c r="I6290" i="6"/>
  <c r="I6291" i="6"/>
  <c r="I6292" i="6"/>
  <c r="I6293" i="6"/>
  <c r="I6294" i="6"/>
  <c r="I6295" i="6"/>
  <c r="I6296" i="6"/>
  <c r="I6297" i="6"/>
  <c r="I6298" i="6"/>
  <c r="I6299" i="6"/>
  <c r="I6300" i="6"/>
  <c r="I6301" i="6"/>
  <c r="I6302" i="6"/>
  <c r="I6303" i="6"/>
  <c r="I6304" i="6"/>
  <c r="I6305" i="6"/>
  <c r="I6306" i="6"/>
  <c r="I6307" i="6"/>
  <c r="I6308" i="6"/>
  <c r="I6309" i="6"/>
  <c r="I6310" i="6"/>
  <c r="I6311" i="6"/>
  <c r="I6312" i="6"/>
  <c r="I6313" i="6"/>
  <c r="I6314" i="6"/>
  <c r="I6315" i="6"/>
  <c r="I6316" i="6"/>
  <c r="I6317" i="6"/>
  <c r="I6318" i="6"/>
  <c r="I6319" i="6"/>
  <c r="I6320" i="6"/>
  <c r="I6321" i="6"/>
  <c r="I6322" i="6"/>
  <c r="I6323" i="6"/>
  <c r="I6324" i="6"/>
  <c r="I6373" i="6"/>
  <c r="I6374" i="6"/>
  <c r="I6375" i="6"/>
  <c r="I6376" i="6"/>
  <c r="I6377" i="6"/>
  <c r="I6378" i="6"/>
  <c r="I6379" i="6"/>
  <c r="I6380" i="6"/>
  <c r="I6381" i="6"/>
  <c r="I6382" i="6"/>
  <c r="I6383" i="6"/>
  <c r="I6384" i="6"/>
  <c r="I6385" i="6"/>
  <c r="I6386" i="6"/>
  <c r="I6387" i="6"/>
  <c r="I6388" i="6"/>
  <c r="I6389" i="6"/>
  <c r="I6390" i="6"/>
  <c r="I6391" i="6"/>
  <c r="I6392" i="6"/>
  <c r="I6393" i="6"/>
  <c r="I6394" i="6"/>
  <c r="I6395" i="6"/>
  <c r="I6396" i="6"/>
  <c r="I6397" i="6"/>
  <c r="I6398" i="6"/>
  <c r="I6399" i="6"/>
  <c r="I6400" i="6"/>
  <c r="I6401" i="6"/>
  <c r="I6402" i="6"/>
  <c r="I6403" i="6"/>
  <c r="I6404" i="6"/>
  <c r="I6325" i="6"/>
  <c r="I6326" i="6"/>
  <c r="I6327" i="6"/>
  <c r="I6328" i="6"/>
  <c r="I6329" i="6"/>
  <c r="I6330" i="6"/>
  <c r="I6331" i="6"/>
  <c r="I6332" i="6"/>
  <c r="I6333" i="6"/>
  <c r="I6334" i="6"/>
  <c r="I6335" i="6"/>
  <c r="I6336" i="6"/>
  <c r="I6337" i="6"/>
  <c r="I6338" i="6"/>
  <c r="I6339" i="6"/>
  <c r="I6340" i="6"/>
  <c r="I6341" i="6"/>
  <c r="I6342" i="6"/>
  <c r="I6343" i="6"/>
  <c r="I6344" i="6"/>
  <c r="I6345" i="6"/>
  <c r="I6346" i="6"/>
  <c r="I6347" i="6"/>
  <c r="I6348" i="6"/>
  <c r="I6349" i="6"/>
  <c r="I6350" i="6"/>
  <c r="I6351" i="6"/>
  <c r="I6352" i="6"/>
  <c r="I6353" i="6"/>
  <c r="I6354" i="6"/>
  <c r="I6355" i="6"/>
  <c r="I6356" i="6"/>
  <c r="I6357" i="6"/>
  <c r="I6358" i="6"/>
  <c r="I6359" i="6"/>
  <c r="I6360" i="6"/>
  <c r="I6361" i="6"/>
  <c r="I6362" i="6"/>
  <c r="I6363" i="6"/>
  <c r="I6364" i="6"/>
  <c r="I6365" i="6"/>
  <c r="I6366" i="6"/>
  <c r="I6367" i="6"/>
  <c r="I6368" i="6"/>
  <c r="I6369" i="6"/>
  <c r="I6370" i="6"/>
  <c r="I6371" i="6"/>
  <c r="I6372" i="6"/>
  <c r="I6405" i="6"/>
  <c r="I6406" i="6"/>
  <c r="I6407" i="6"/>
  <c r="I6408" i="6"/>
  <c r="I6409" i="6"/>
  <c r="I6410" i="6"/>
  <c r="I6411" i="6"/>
  <c r="I6412" i="6"/>
  <c r="I6413" i="6"/>
  <c r="I6414" i="6"/>
  <c r="I6415" i="6"/>
  <c r="I6416" i="6"/>
  <c r="I6417" i="6"/>
  <c r="I6418" i="6"/>
  <c r="I6419" i="6"/>
  <c r="I6420" i="6"/>
  <c r="I6469" i="6"/>
  <c r="I6470" i="6"/>
  <c r="I6471" i="6"/>
  <c r="I6472" i="6"/>
  <c r="I6473" i="6"/>
  <c r="I6474" i="6"/>
  <c r="I6475" i="6"/>
  <c r="I6476" i="6"/>
  <c r="I6477" i="6"/>
  <c r="I6478" i="6"/>
  <c r="I6479" i="6"/>
  <c r="I6480" i="6"/>
  <c r="I6481" i="6"/>
  <c r="I6482" i="6"/>
  <c r="I6483" i="6"/>
  <c r="I6484" i="6"/>
  <c r="I6501" i="6"/>
  <c r="I6502" i="6"/>
  <c r="I6503" i="6"/>
  <c r="I6504" i="6"/>
  <c r="I6505" i="6"/>
  <c r="I6506" i="6"/>
  <c r="I6507" i="6"/>
  <c r="I6508" i="6"/>
  <c r="I6509" i="6"/>
  <c r="I6510" i="6"/>
  <c r="I6511" i="6"/>
  <c r="I6512" i="6"/>
  <c r="I6513" i="6"/>
  <c r="I6514" i="6"/>
  <c r="I6515" i="6"/>
  <c r="I6516" i="6"/>
  <c r="I6453" i="6"/>
  <c r="I6454" i="6"/>
  <c r="I6455" i="6"/>
  <c r="I6456" i="6"/>
  <c r="I6457" i="6"/>
  <c r="I6458" i="6"/>
  <c r="I6459" i="6"/>
  <c r="I6460" i="6"/>
  <c r="I6461" i="6"/>
  <c r="I6462" i="6"/>
  <c r="I6463" i="6"/>
  <c r="I6464" i="6"/>
  <c r="I6465" i="6"/>
  <c r="I6466" i="6"/>
  <c r="I6467" i="6"/>
  <c r="I6468" i="6"/>
  <c r="I6597" i="6"/>
  <c r="I6598" i="6"/>
  <c r="I6599" i="6"/>
  <c r="I6600" i="6"/>
  <c r="I6601" i="6"/>
  <c r="I6602" i="6"/>
  <c r="I6603" i="6"/>
  <c r="I6604" i="6"/>
  <c r="I6605" i="6"/>
  <c r="I6606" i="6"/>
  <c r="I6607" i="6"/>
  <c r="I6608" i="6"/>
  <c r="I6609" i="6"/>
  <c r="I6610" i="6"/>
  <c r="I6611" i="6"/>
  <c r="I6612" i="6"/>
  <c r="I6613" i="6"/>
  <c r="I6614" i="6"/>
  <c r="I6615" i="6"/>
  <c r="I6616" i="6"/>
  <c r="I6617" i="6"/>
  <c r="I6618" i="6"/>
  <c r="I6619" i="6"/>
  <c r="I6620" i="6"/>
  <c r="I6621" i="6"/>
  <c r="I6622" i="6"/>
  <c r="I6623" i="6"/>
  <c r="I6624" i="6"/>
  <c r="I6625" i="6"/>
  <c r="I6626" i="6"/>
  <c r="I6627" i="6"/>
  <c r="I6628" i="6"/>
  <c r="I6533" i="6"/>
  <c r="I6534" i="6"/>
  <c r="I6535" i="6"/>
  <c r="I6536" i="6"/>
  <c r="I6537" i="6"/>
  <c r="I6538" i="6"/>
  <c r="I6539" i="6"/>
  <c r="I6540" i="6"/>
  <c r="I6541" i="6"/>
  <c r="I6542" i="6"/>
  <c r="I6543" i="6"/>
  <c r="I6544" i="6"/>
  <c r="I6545" i="6"/>
  <c r="I6546" i="6"/>
  <c r="I6547" i="6"/>
  <c r="I6548" i="6"/>
  <c r="I6549" i="6"/>
  <c r="I6550" i="6"/>
  <c r="I6551" i="6"/>
  <c r="I6552" i="6"/>
  <c r="I6553" i="6"/>
  <c r="I6554" i="6"/>
  <c r="I6555" i="6"/>
  <c r="I6556" i="6"/>
  <c r="I6557" i="6"/>
  <c r="I6558" i="6"/>
  <c r="I6559" i="6"/>
  <c r="I6560" i="6"/>
  <c r="I6561" i="6"/>
  <c r="I6562" i="6"/>
  <c r="I6563" i="6"/>
  <c r="I6564" i="6"/>
  <c r="I6645" i="6"/>
  <c r="I6646" i="6"/>
  <c r="I6647" i="6"/>
  <c r="I6648" i="6"/>
  <c r="I6649" i="6"/>
  <c r="I6650" i="6"/>
  <c r="I6651" i="6"/>
  <c r="I6652" i="6"/>
  <c r="I6653" i="6"/>
  <c r="I6654" i="6"/>
  <c r="I6655" i="6"/>
  <c r="I6656" i="6"/>
  <c r="I6657" i="6"/>
  <c r="I6658" i="6"/>
  <c r="I6659" i="6"/>
  <c r="I6660" i="6"/>
  <c r="I6661" i="6"/>
  <c r="I6662" i="6"/>
  <c r="I6663" i="6"/>
  <c r="I6664" i="6"/>
  <c r="I6665" i="6"/>
  <c r="I6565" i="6"/>
  <c r="I6566" i="6"/>
  <c r="I6567" i="6"/>
  <c r="I6568" i="6"/>
  <c r="I6569" i="6"/>
  <c r="I6570" i="6"/>
  <c r="I6571" i="6"/>
  <c r="I6572" i="6"/>
  <c r="I6573" i="6"/>
  <c r="I6574" i="6"/>
  <c r="I6575" i="6"/>
  <c r="I6576" i="6"/>
  <c r="I6577" i="6"/>
  <c r="I6578" i="6"/>
  <c r="I6579" i="6"/>
  <c r="I6580" i="6"/>
  <c r="I6581" i="6"/>
  <c r="I6582" i="6"/>
  <c r="I6583" i="6"/>
  <c r="I6584" i="6"/>
  <c r="I6585" i="6"/>
  <c r="I6586" i="6"/>
  <c r="I6587" i="6"/>
  <c r="I6588" i="6"/>
  <c r="I6589" i="6"/>
  <c r="I6590" i="6"/>
  <c r="I6591" i="6"/>
  <c r="I6592" i="6"/>
  <c r="I6593" i="6"/>
  <c r="I6594" i="6"/>
  <c r="I6595" i="6"/>
  <c r="I6596" i="6"/>
  <c r="I6629" i="6"/>
  <c r="I6630" i="6"/>
  <c r="I6631" i="6"/>
  <c r="I6632" i="6"/>
  <c r="I6633" i="6"/>
  <c r="I6634" i="6"/>
  <c r="I6635" i="6"/>
  <c r="I6636" i="6"/>
  <c r="I6637" i="6"/>
  <c r="I6638" i="6"/>
  <c r="I6639" i="6"/>
  <c r="I6640" i="6"/>
  <c r="I6641" i="6"/>
  <c r="I6642" i="6"/>
  <c r="I6643" i="6"/>
  <c r="I6644" i="6"/>
  <c r="I6810" i="6"/>
  <c r="I6811" i="6"/>
  <c r="I6812" i="6"/>
  <c r="I6813" i="6"/>
  <c r="I6814" i="6"/>
  <c r="I6815" i="6"/>
  <c r="I6816" i="6"/>
  <c r="I6817" i="6"/>
  <c r="I6818" i="6"/>
  <c r="I6819" i="6"/>
  <c r="I6820" i="6"/>
  <c r="I6821" i="6"/>
  <c r="I6822" i="6"/>
  <c r="I6823" i="6"/>
  <c r="I6824" i="6"/>
  <c r="I6825" i="6"/>
  <c r="I6826" i="6"/>
  <c r="I6827" i="6"/>
  <c r="I6828" i="6"/>
  <c r="I6829" i="6"/>
  <c r="I6830" i="6"/>
  <c r="I6831" i="6"/>
  <c r="I6832" i="6"/>
  <c r="I6833" i="6"/>
  <c r="I6834" i="6"/>
  <c r="I6835" i="6"/>
  <c r="I6836" i="6"/>
  <c r="I6837" i="6"/>
  <c r="I6838" i="6"/>
  <c r="I6839" i="6"/>
  <c r="I6840" i="6"/>
  <c r="I6841" i="6"/>
  <c r="I6730" i="6"/>
  <c r="I6731" i="6"/>
  <c r="I6732" i="6"/>
  <c r="I6733" i="6"/>
  <c r="I6734" i="6"/>
  <c r="I6735" i="6"/>
  <c r="I6736" i="6"/>
  <c r="I6737" i="6"/>
  <c r="I6738" i="6"/>
  <c r="I6739" i="6"/>
  <c r="I6740" i="6"/>
  <c r="I6741" i="6"/>
  <c r="I6742" i="6"/>
  <c r="I6743" i="6"/>
  <c r="I6744" i="6"/>
  <c r="I6745" i="6"/>
  <c r="I6746" i="6"/>
  <c r="I6747" i="6"/>
  <c r="I6748" i="6"/>
  <c r="I6749" i="6"/>
  <c r="I6750" i="6"/>
  <c r="I6751" i="6"/>
  <c r="I6752" i="6"/>
  <c r="I6753" i="6"/>
  <c r="I6754" i="6"/>
  <c r="I6755" i="6"/>
  <c r="I6756" i="6"/>
  <c r="I6757" i="6"/>
  <c r="I6758" i="6"/>
  <c r="I6759" i="6"/>
  <c r="I6760" i="6"/>
  <c r="I6761" i="6"/>
  <c r="I6666" i="6"/>
  <c r="I6667" i="6"/>
  <c r="I6668" i="6"/>
  <c r="I6669" i="6"/>
  <c r="I6670" i="6"/>
  <c r="I6671" i="6"/>
  <c r="I6672" i="6"/>
  <c r="I6673" i="6"/>
  <c r="I6674" i="6"/>
  <c r="I6675" i="6"/>
  <c r="I6676" i="6"/>
  <c r="I6677" i="6"/>
  <c r="I6678" i="6"/>
  <c r="I6679" i="6"/>
  <c r="I6680" i="6"/>
  <c r="I6681" i="6"/>
  <c r="I6682" i="6"/>
  <c r="I6683" i="6"/>
  <c r="I6684" i="6"/>
  <c r="I6685" i="6"/>
  <c r="I6686" i="6"/>
  <c r="I6687" i="6"/>
  <c r="I6688" i="6"/>
  <c r="I6689" i="6"/>
  <c r="I6690" i="6"/>
  <c r="I6691" i="6"/>
  <c r="I6692" i="6"/>
  <c r="I6693" i="6"/>
  <c r="I6694" i="6"/>
  <c r="I6695" i="6"/>
  <c r="I6696" i="6"/>
  <c r="I6697" i="6"/>
  <c r="I6762" i="6"/>
  <c r="I6763" i="6"/>
  <c r="I6764" i="6"/>
  <c r="I6765" i="6"/>
  <c r="I6766" i="6"/>
  <c r="I6767" i="6"/>
  <c r="I6768" i="6"/>
  <c r="I6769" i="6"/>
  <c r="I6770" i="6"/>
  <c r="I6771" i="6"/>
  <c r="I6772" i="6"/>
  <c r="I6773" i="6"/>
  <c r="I6774" i="6"/>
  <c r="I6775" i="6"/>
  <c r="I6776" i="6"/>
  <c r="I6777" i="6"/>
  <c r="I6778" i="6"/>
  <c r="I6779" i="6"/>
  <c r="I6780" i="6"/>
  <c r="I6781" i="6"/>
  <c r="I6782" i="6"/>
  <c r="I6783" i="6"/>
  <c r="I6784" i="6"/>
  <c r="I6785" i="6"/>
  <c r="I6786" i="6"/>
  <c r="I6787" i="6"/>
  <c r="I6788" i="6"/>
  <c r="I6789" i="6"/>
  <c r="I6790" i="6"/>
  <c r="I6791" i="6"/>
  <c r="I6792" i="6"/>
  <c r="I6793" i="6"/>
  <c r="I6698" i="6"/>
  <c r="I6699" i="6"/>
  <c r="I6700" i="6"/>
  <c r="I6701" i="6"/>
  <c r="I6702" i="6"/>
  <c r="I6703" i="6"/>
  <c r="I6704" i="6"/>
  <c r="I6705" i="6"/>
  <c r="I6706" i="6"/>
  <c r="I6707" i="6"/>
  <c r="I6708" i="6"/>
  <c r="I6709" i="6"/>
  <c r="I6710" i="6"/>
  <c r="I6711" i="6"/>
  <c r="I6712" i="6"/>
  <c r="I6713" i="6"/>
  <c r="I6714" i="6"/>
  <c r="I6715" i="6"/>
  <c r="I6716" i="6"/>
  <c r="I6717" i="6"/>
  <c r="I6718" i="6"/>
  <c r="I6719" i="6"/>
  <c r="I6720" i="6"/>
  <c r="I6721" i="6"/>
  <c r="I6722" i="6"/>
  <c r="I6723" i="6"/>
  <c r="I6724" i="6"/>
  <c r="I6725" i="6"/>
  <c r="I6726" i="6"/>
  <c r="I6727" i="6"/>
  <c r="I6728" i="6"/>
  <c r="I6729" i="6"/>
  <c r="I6794" i="6"/>
  <c r="I6795" i="6"/>
  <c r="I6796" i="6"/>
  <c r="I6797" i="6"/>
  <c r="I6798" i="6"/>
  <c r="I6799" i="6"/>
  <c r="I6800" i="6"/>
  <c r="I6801" i="6"/>
  <c r="I6802" i="6"/>
  <c r="I6803" i="6"/>
  <c r="I6804" i="6"/>
  <c r="I6805" i="6"/>
  <c r="I6806" i="6"/>
  <c r="I6807" i="6"/>
  <c r="I6808" i="6"/>
  <c r="I6809" i="6"/>
  <c r="I6990" i="6"/>
  <c r="I6991" i="6"/>
  <c r="I6992" i="6"/>
  <c r="I6993" i="6"/>
  <c r="I6994" i="6"/>
  <c r="I6995" i="6"/>
  <c r="I6996" i="6"/>
  <c r="I6997" i="6"/>
  <c r="I6998" i="6"/>
  <c r="I6999" i="6"/>
  <c r="I7000" i="6"/>
  <c r="I7001" i="6"/>
  <c r="I7002" i="6"/>
  <c r="I7003" i="6"/>
  <c r="I7004" i="6"/>
  <c r="I7005" i="6"/>
  <c r="I7006" i="6"/>
  <c r="I7007" i="6"/>
  <c r="I7008" i="6"/>
  <c r="I7009" i="6"/>
  <c r="I7010" i="6"/>
  <c r="I7011" i="6"/>
  <c r="I7012" i="6"/>
  <c r="I7013" i="6"/>
  <c r="I7014" i="6"/>
  <c r="I7015" i="6"/>
  <c r="I7016" i="6"/>
  <c r="I7017" i="6"/>
  <c r="I7018" i="6"/>
  <c r="I7019" i="6"/>
  <c r="I7020" i="6"/>
  <c r="I7021" i="6"/>
  <c r="I6906" i="6"/>
  <c r="I6907" i="6"/>
  <c r="I6908" i="6"/>
  <c r="I6909" i="6"/>
  <c r="I6910" i="6"/>
  <c r="I6911" i="6"/>
  <c r="I6912" i="6"/>
  <c r="I6913" i="6"/>
  <c r="I6914" i="6"/>
  <c r="I6915" i="6"/>
  <c r="I6916" i="6"/>
  <c r="I6917" i="6"/>
  <c r="I6918" i="6"/>
  <c r="I6919" i="6"/>
  <c r="I6920" i="6"/>
  <c r="I6921" i="6"/>
  <c r="I6922" i="6"/>
  <c r="I6923" i="6"/>
  <c r="I6924" i="6"/>
  <c r="I6925" i="6"/>
  <c r="I6926" i="6"/>
  <c r="I6927" i="6"/>
  <c r="I6928" i="6"/>
  <c r="I6929" i="6"/>
  <c r="I6930" i="6"/>
  <c r="I6931" i="6"/>
  <c r="I6932" i="6"/>
  <c r="I6933" i="6"/>
  <c r="I6934" i="6"/>
  <c r="I6935" i="6"/>
  <c r="I6936" i="6"/>
  <c r="I6937" i="6"/>
  <c r="I6842" i="6"/>
  <c r="I6843" i="6"/>
  <c r="I6844" i="6"/>
  <c r="I6845" i="6"/>
  <c r="I6846" i="6"/>
  <c r="I6847" i="6"/>
  <c r="I6848" i="6"/>
  <c r="I6849" i="6"/>
  <c r="I6850" i="6"/>
  <c r="I6851" i="6"/>
  <c r="I6852" i="6"/>
  <c r="I6853" i="6"/>
  <c r="I6854" i="6"/>
  <c r="I6855" i="6"/>
  <c r="I6856" i="6"/>
  <c r="I6857" i="6"/>
  <c r="I6858" i="6"/>
  <c r="I6859" i="6"/>
  <c r="I6860" i="6"/>
  <c r="I6861" i="6"/>
  <c r="I6862" i="6"/>
  <c r="I6863" i="6"/>
  <c r="I6864" i="6"/>
  <c r="I6865" i="6"/>
  <c r="I6866" i="6"/>
  <c r="I6867" i="6"/>
  <c r="I6868" i="6"/>
  <c r="I6869" i="6"/>
  <c r="I6870" i="6"/>
  <c r="I6871" i="6"/>
  <c r="I6872" i="6"/>
  <c r="I6873" i="6"/>
  <c r="I6874" i="6"/>
  <c r="I6875" i="6"/>
  <c r="I6876" i="6"/>
  <c r="I6877" i="6"/>
  <c r="I6878" i="6"/>
  <c r="I6879" i="6"/>
  <c r="I6880" i="6"/>
  <c r="I6881" i="6"/>
  <c r="I6882" i="6"/>
  <c r="I6883" i="6"/>
  <c r="I6884" i="6"/>
  <c r="I6885" i="6"/>
  <c r="I6886" i="6"/>
  <c r="I6887" i="6"/>
  <c r="I6888" i="6"/>
  <c r="I6889" i="6"/>
  <c r="I6890" i="6"/>
  <c r="I6891" i="6"/>
  <c r="I6892" i="6"/>
  <c r="I6893" i="6"/>
  <c r="I6894" i="6"/>
  <c r="I6895" i="6"/>
  <c r="I6896" i="6"/>
  <c r="I6897" i="6"/>
  <c r="I6898" i="6"/>
  <c r="I6899" i="6"/>
  <c r="I6900" i="6"/>
  <c r="I6901" i="6"/>
  <c r="I6902" i="6"/>
  <c r="I6903" i="6"/>
  <c r="I6904" i="6"/>
  <c r="I6905" i="6"/>
  <c r="I6958" i="6"/>
  <c r="I6959" i="6"/>
  <c r="I6960" i="6"/>
  <c r="I6961" i="6"/>
  <c r="I6962" i="6"/>
  <c r="I6963" i="6"/>
  <c r="I6964" i="6"/>
  <c r="I6965" i="6"/>
  <c r="I6966" i="6"/>
  <c r="I6967" i="6"/>
  <c r="I6968" i="6"/>
  <c r="I6969" i="6"/>
  <c r="I6970" i="6"/>
  <c r="I6971" i="6"/>
  <c r="I6972" i="6"/>
  <c r="I6973" i="6"/>
  <c r="I6974" i="6"/>
  <c r="I6975" i="6"/>
  <c r="I6976" i="6"/>
  <c r="I6977" i="6"/>
  <c r="I6978" i="6"/>
  <c r="I6979" i="6"/>
  <c r="I6980" i="6"/>
  <c r="I6981" i="6"/>
  <c r="I6982" i="6"/>
  <c r="I6983" i="6"/>
  <c r="I6984" i="6"/>
  <c r="I6985" i="6"/>
  <c r="I6986" i="6"/>
  <c r="I6987" i="6"/>
  <c r="I6988" i="6"/>
  <c r="I6989" i="6"/>
  <c r="I6938" i="6"/>
  <c r="I6939" i="6"/>
  <c r="I6940" i="6"/>
  <c r="I6941" i="6"/>
  <c r="I6942" i="6"/>
  <c r="I6943" i="6"/>
  <c r="I6944" i="6"/>
  <c r="I6945" i="6"/>
  <c r="I6946" i="6"/>
  <c r="I6947" i="6"/>
  <c r="I6948" i="6"/>
  <c r="I6949" i="6"/>
  <c r="I6950" i="6"/>
  <c r="I6951" i="6"/>
  <c r="I6952" i="6"/>
  <c r="I6953" i="6"/>
  <c r="I6954" i="6"/>
  <c r="I6955" i="6"/>
  <c r="I6956" i="6"/>
  <c r="I6957" i="6"/>
  <c r="I7150" i="6"/>
  <c r="I7151" i="6"/>
  <c r="I7152" i="6"/>
  <c r="I7153" i="6"/>
  <c r="I7154" i="6"/>
  <c r="I7155" i="6"/>
  <c r="I7156" i="6"/>
  <c r="I7157" i="6"/>
  <c r="I7158" i="6"/>
  <c r="I7159" i="6"/>
  <c r="I7160" i="6"/>
  <c r="I7161" i="6"/>
  <c r="I7162" i="6"/>
  <c r="I7163" i="6"/>
  <c r="I7164" i="6"/>
  <c r="I7165" i="6"/>
  <c r="I7166" i="6"/>
  <c r="I7167" i="6"/>
  <c r="I7168" i="6"/>
  <c r="I7169" i="6"/>
  <c r="I7170" i="6"/>
  <c r="I7171" i="6"/>
  <c r="I7172" i="6"/>
  <c r="I7173" i="6"/>
  <c r="I7174" i="6"/>
  <c r="I7175" i="6"/>
  <c r="I7176" i="6"/>
  <c r="I7177" i="6"/>
  <c r="I7178" i="6"/>
  <c r="I7179" i="6"/>
  <c r="I7180" i="6"/>
  <c r="I7181" i="6"/>
  <c r="I7118" i="6"/>
  <c r="I7119" i="6"/>
  <c r="I7120" i="6"/>
  <c r="I7121" i="6"/>
  <c r="I7122" i="6"/>
  <c r="I7123" i="6"/>
  <c r="I7124" i="6"/>
  <c r="I7125" i="6"/>
  <c r="I7126" i="6"/>
  <c r="I7127" i="6"/>
  <c r="I7128" i="6"/>
  <c r="I7129" i="6"/>
  <c r="I7130" i="6"/>
  <c r="I7131" i="6"/>
  <c r="I7132" i="6"/>
  <c r="I7133" i="6"/>
  <c r="I7134" i="6"/>
  <c r="I7135" i="6"/>
  <c r="I7136" i="6"/>
  <c r="I7137" i="6"/>
  <c r="I7138" i="6"/>
  <c r="I7139" i="6"/>
  <c r="I7140" i="6"/>
  <c r="I7141" i="6"/>
  <c r="I7142" i="6"/>
  <c r="I7143" i="6"/>
  <c r="I7144" i="6"/>
  <c r="I7145" i="6"/>
  <c r="I7146" i="6"/>
  <c r="I7147" i="6"/>
  <c r="I7148" i="6"/>
  <c r="I7149" i="6"/>
  <c r="I7054" i="6"/>
  <c r="I7055" i="6"/>
  <c r="I7056" i="6"/>
  <c r="I7057" i="6"/>
  <c r="I7058" i="6"/>
  <c r="I7059" i="6"/>
  <c r="I7060" i="6"/>
  <c r="I7061" i="6"/>
  <c r="I7062" i="6"/>
  <c r="I7063" i="6"/>
  <c r="I7064" i="6"/>
  <c r="I7065" i="6"/>
  <c r="I7066" i="6"/>
  <c r="I7067" i="6"/>
  <c r="I7068" i="6"/>
  <c r="I7069" i="6"/>
  <c r="I7070" i="6"/>
  <c r="I7071" i="6"/>
  <c r="I7072" i="6"/>
  <c r="I7073" i="6"/>
  <c r="I7074" i="6"/>
  <c r="I7075" i="6"/>
  <c r="I7076" i="6"/>
  <c r="I7077" i="6"/>
  <c r="I7078" i="6"/>
  <c r="I7079" i="6"/>
  <c r="I7080" i="6"/>
  <c r="I7081" i="6"/>
  <c r="I7082" i="6"/>
  <c r="I7083" i="6"/>
  <c r="I7084" i="6"/>
  <c r="I7085" i="6"/>
  <c r="I7022" i="6"/>
  <c r="I7023" i="6"/>
  <c r="I7024" i="6"/>
  <c r="I7025" i="6"/>
  <c r="I7026" i="6"/>
  <c r="I7027" i="6"/>
  <c r="I7028" i="6"/>
  <c r="I7029" i="6"/>
  <c r="I7030" i="6"/>
  <c r="I7031" i="6"/>
  <c r="I7032" i="6"/>
  <c r="I7033" i="6"/>
  <c r="I7034" i="6"/>
  <c r="I7035" i="6"/>
  <c r="I7036" i="6"/>
  <c r="I7037" i="6"/>
  <c r="I7038" i="6"/>
  <c r="I7039" i="6"/>
  <c r="I7040" i="6"/>
  <c r="I7041" i="6"/>
  <c r="I7042" i="6"/>
  <c r="I7043" i="6"/>
  <c r="I7044" i="6"/>
  <c r="I7045" i="6"/>
  <c r="I7046" i="6"/>
  <c r="I7047" i="6"/>
  <c r="I7048" i="6"/>
  <c r="I7049" i="6"/>
  <c r="I7050" i="6"/>
  <c r="I7051" i="6"/>
  <c r="I7052" i="6"/>
  <c r="I7053" i="6"/>
  <c r="I7102" i="6"/>
  <c r="I7103" i="6"/>
  <c r="I7104" i="6"/>
  <c r="I7105" i="6"/>
  <c r="I7106" i="6"/>
  <c r="I7107" i="6"/>
  <c r="I7108" i="6"/>
  <c r="I7109" i="6"/>
  <c r="I7110" i="6"/>
  <c r="I7111" i="6"/>
  <c r="I7112" i="6"/>
  <c r="I7113" i="6"/>
  <c r="I7114" i="6"/>
  <c r="I7115" i="6"/>
  <c r="I7116" i="6"/>
  <c r="I7117" i="6"/>
  <c r="I7086" i="6"/>
  <c r="I7087" i="6"/>
  <c r="I7088" i="6"/>
  <c r="I7089" i="6"/>
  <c r="I7090" i="6"/>
  <c r="I7091" i="6"/>
  <c r="I7092" i="6"/>
  <c r="I7093" i="6"/>
  <c r="I7094" i="6"/>
  <c r="I7095" i="6"/>
  <c r="I7096" i="6"/>
  <c r="I7097" i="6"/>
  <c r="I7098" i="6"/>
  <c r="I7099" i="6"/>
  <c r="I7100" i="6"/>
  <c r="I7101" i="6"/>
  <c r="I7272" i="6"/>
  <c r="I7273" i="6"/>
  <c r="I7274" i="6"/>
  <c r="I7275" i="6"/>
  <c r="I7276" i="6"/>
  <c r="I7277" i="6"/>
  <c r="I7278" i="6"/>
  <c r="I7279" i="6"/>
  <c r="I7280" i="6"/>
  <c r="I7281" i="6"/>
  <c r="I7282" i="6"/>
  <c r="I7283" i="6"/>
  <c r="I7284" i="6"/>
  <c r="I7285" i="6"/>
  <c r="I7286" i="6"/>
  <c r="I7287" i="6"/>
  <c r="I7288" i="6"/>
  <c r="I7289" i="6"/>
  <c r="I7290" i="6"/>
  <c r="I7291" i="6"/>
  <c r="I7292" i="6"/>
  <c r="I7293" i="6"/>
  <c r="I7294" i="6"/>
  <c r="I7295" i="6"/>
  <c r="I7296" i="6"/>
  <c r="I7297" i="6"/>
  <c r="I7298" i="6"/>
  <c r="I7299" i="6"/>
  <c r="I7300" i="6"/>
  <c r="I7301" i="6"/>
  <c r="I7302" i="6"/>
  <c r="I7303" i="6"/>
  <c r="I7240" i="6"/>
  <c r="I7241" i="6"/>
  <c r="I7242" i="6"/>
  <c r="I7243" i="6"/>
  <c r="I7244" i="6"/>
  <c r="I7245" i="6"/>
  <c r="I7246" i="6"/>
  <c r="I7247" i="6"/>
  <c r="I7248" i="6"/>
  <c r="I7249" i="6"/>
  <c r="I7250" i="6"/>
  <c r="I7251" i="6"/>
  <c r="I7252" i="6"/>
  <c r="I7253" i="6"/>
  <c r="I7254" i="6"/>
  <c r="I7255" i="6"/>
  <c r="I7214" i="6"/>
  <c r="I7215" i="6"/>
  <c r="I7216" i="6"/>
  <c r="I7217" i="6"/>
  <c r="I7218" i="6"/>
  <c r="I7219" i="6"/>
  <c r="I7220" i="6"/>
  <c r="I7221" i="6"/>
  <c r="I7222" i="6"/>
  <c r="I7223" i="6"/>
  <c r="I7224" i="6"/>
  <c r="I7225" i="6"/>
  <c r="I7226" i="6"/>
  <c r="I7227" i="6"/>
  <c r="I7228" i="6"/>
  <c r="I7229" i="6"/>
  <c r="I7230" i="6"/>
  <c r="I7231" i="6"/>
  <c r="I7232" i="6"/>
  <c r="I7233" i="6"/>
  <c r="I7234" i="6"/>
  <c r="I7235" i="6"/>
  <c r="I7236" i="6"/>
  <c r="I7237" i="6"/>
  <c r="I7238" i="6"/>
  <c r="I7239" i="6"/>
  <c r="I7182" i="6"/>
  <c r="I7183" i="6"/>
  <c r="I7184" i="6"/>
  <c r="I7185" i="6"/>
  <c r="I7186" i="6"/>
  <c r="I7187" i="6"/>
  <c r="I7188" i="6"/>
  <c r="I7189" i="6"/>
  <c r="I7190" i="6"/>
  <c r="I7191" i="6"/>
  <c r="I7192" i="6"/>
  <c r="I7193" i="6"/>
  <c r="I7194" i="6"/>
  <c r="I7195" i="6"/>
  <c r="I7196" i="6"/>
  <c r="I7197" i="6"/>
  <c r="I7198" i="6"/>
  <c r="I7199" i="6"/>
  <c r="I7200" i="6"/>
  <c r="I7201" i="6"/>
  <c r="I7202" i="6"/>
  <c r="I7203" i="6"/>
  <c r="I7204" i="6"/>
  <c r="I7205" i="6"/>
  <c r="I7206" i="6"/>
  <c r="I7207" i="6"/>
  <c r="I7208" i="6"/>
  <c r="I7209" i="6"/>
  <c r="I7210" i="6"/>
  <c r="I7211" i="6"/>
  <c r="I7212" i="6"/>
  <c r="I7213" i="6"/>
  <c r="I7320" i="6"/>
  <c r="I7321" i="6"/>
  <c r="I7322" i="6"/>
  <c r="I7323" i="6"/>
  <c r="I7325" i="6"/>
  <c r="I7326" i="6"/>
  <c r="I7327" i="6"/>
  <c r="I7328" i="6"/>
  <c r="I7329" i="6"/>
  <c r="I7331" i="6"/>
  <c r="I7332" i="6"/>
  <c r="I7333" i="6"/>
  <c r="I7334" i="6"/>
  <c r="I7335" i="6"/>
  <c r="I7336" i="6"/>
  <c r="I7337" i="6"/>
  <c r="I7348" i="6"/>
  <c r="I7349" i="6"/>
  <c r="I7350" i="6"/>
  <c r="I7351" i="6"/>
  <c r="I7352" i="6"/>
  <c r="I7353" i="6"/>
  <c r="I7354" i="6"/>
  <c r="I7355" i="6"/>
  <c r="I7356" i="6"/>
  <c r="I7357" i="6"/>
  <c r="I7358" i="6"/>
  <c r="I7359" i="6"/>
  <c r="I7360" i="6"/>
  <c r="I7361" i="6"/>
  <c r="I7362" i="6"/>
  <c r="I7363" i="6"/>
  <c r="I7340" i="6"/>
  <c r="I7343" i="6"/>
  <c r="I7346" i="6"/>
  <c r="I7324" i="6"/>
  <c r="I7338" i="6"/>
  <c r="I7339" i="6"/>
  <c r="I7341" i="6"/>
  <c r="I7344" i="6"/>
  <c r="I7347" i="6"/>
  <c r="I7330" i="6"/>
  <c r="I7342" i="6"/>
  <c r="I7345" i="6"/>
  <c r="I7304" i="6"/>
  <c r="I7305" i="6"/>
  <c r="I7306" i="6"/>
  <c r="I7307" i="6"/>
  <c r="I7308" i="6"/>
  <c r="I7309" i="6"/>
  <c r="I7310" i="6"/>
  <c r="I7311" i="6"/>
  <c r="I7312" i="6"/>
  <c r="I7313" i="6"/>
  <c r="I7314" i="6"/>
  <c r="I7315" i="6"/>
  <c r="I7316" i="6"/>
  <c r="I7317" i="6"/>
  <c r="I7318" i="6"/>
  <c r="I7319" i="6"/>
  <c r="I7364" i="6"/>
  <c r="I7365" i="6"/>
  <c r="I7366" i="6"/>
  <c r="I7367" i="6"/>
  <c r="I7368" i="6"/>
  <c r="I7369" i="6"/>
  <c r="I7370" i="6"/>
  <c r="I7371" i="6"/>
  <c r="I7372" i="6"/>
  <c r="I7373" i="6"/>
  <c r="I7374" i="6"/>
  <c r="I7375" i="6"/>
  <c r="I7376" i="6"/>
  <c r="I7377" i="6"/>
  <c r="I7378" i="6"/>
  <c r="I7379" i="6"/>
  <c r="I7380" i="6"/>
  <c r="I7381" i="6"/>
  <c r="I7382" i="6"/>
  <c r="I7383" i="6"/>
  <c r="I7384" i="6"/>
  <c r="I7385" i="6"/>
  <c r="I7386" i="6"/>
  <c r="I7387" i="6"/>
  <c r="I7388" i="6"/>
  <c r="I7389" i="6"/>
  <c r="I7390" i="6"/>
  <c r="I7391" i="6"/>
  <c r="I7392" i="6"/>
  <c r="I7393" i="6"/>
  <c r="I7394" i="6"/>
  <c r="I7395" i="6"/>
  <c r="I7396" i="6"/>
  <c r="I7397" i="6"/>
  <c r="I7398" i="6"/>
  <c r="I7399" i="6"/>
  <c r="I7400" i="6"/>
  <c r="I7401" i="6"/>
  <c r="I7402" i="6"/>
  <c r="I7403" i="6"/>
  <c r="I7404" i="6"/>
  <c r="I7405" i="6"/>
  <c r="I7406" i="6"/>
  <c r="I7407" i="6"/>
  <c r="I7408" i="6"/>
  <c r="I7409" i="6"/>
  <c r="I7410" i="6"/>
  <c r="I7411" i="6"/>
  <c r="I7412" i="6"/>
  <c r="I7413" i="6"/>
  <c r="I7414" i="6"/>
  <c r="I7415" i="6"/>
  <c r="I7416" i="6"/>
  <c r="I7417" i="6"/>
  <c r="I7418" i="6"/>
  <c r="I7419" i="6"/>
  <c r="I7420" i="6"/>
  <c r="I7421" i="6"/>
  <c r="I7422" i="6"/>
  <c r="I7423" i="6"/>
  <c r="I7424" i="6"/>
  <c r="I7425" i="6"/>
  <c r="I7426" i="6"/>
  <c r="I7427" i="6"/>
  <c r="I7428" i="6"/>
  <c r="I7429" i="6"/>
  <c r="I7430" i="6"/>
  <c r="I7431" i="6"/>
  <c r="I7432" i="6"/>
  <c r="I7433" i="6"/>
  <c r="I7434" i="6"/>
  <c r="I7435" i="6"/>
  <c r="I7436" i="6"/>
  <c r="I7437" i="6"/>
  <c r="I7438" i="6"/>
  <c r="I7439" i="6"/>
  <c r="I7440" i="6"/>
  <c r="I7441" i="6"/>
  <c r="I7442" i="6"/>
  <c r="I7443" i="6"/>
  <c r="I7492" i="6"/>
  <c r="I7493" i="6"/>
  <c r="I7494" i="6"/>
  <c r="I7495" i="6"/>
  <c r="I7496" i="6"/>
  <c r="I7497" i="6"/>
  <c r="I7498" i="6"/>
  <c r="I7499" i="6"/>
  <c r="I7500" i="6"/>
  <c r="I7501" i="6"/>
  <c r="I7502" i="6"/>
  <c r="I7503" i="6"/>
  <c r="I7504" i="6"/>
  <c r="I7505" i="6"/>
  <c r="I7506" i="6"/>
  <c r="I7507" i="6"/>
  <c r="I7508" i="6"/>
  <c r="I7509" i="6"/>
  <c r="I7510" i="6"/>
  <c r="I7511" i="6"/>
  <c r="I7512" i="6"/>
  <c r="I7513" i="6"/>
  <c r="I7514" i="6"/>
  <c r="I7515" i="6"/>
  <c r="I7516" i="6"/>
  <c r="I7517" i="6"/>
  <c r="I7518" i="6"/>
  <c r="I7519" i="6"/>
  <c r="I7520" i="6"/>
  <c r="I7521" i="6"/>
  <c r="I7522" i="6"/>
  <c r="I7523" i="6"/>
  <c r="I7556" i="6"/>
  <c r="I7557" i="6"/>
  <c r="I7558" i="6"/>
  <c r="I7559" i="6"/>
  <c r="I7560" i="6"/>
  <c r="I7561" i="6"/>
  <c r="I7562" i="6"/>
  <c r="I7563" i="6"/>
  <c r="I7564" i="6"/>
  <c r="I7565" i="6"/>
  <c r="I7566" i="6"/>
  <c r="I7567" i="6"/>
  <c r="I7568" i="6"/>
  <c r="I7569" i="6"/>
  <c r="I7570" i="6"/>
  <c r="I7571" i="6"/>
  <c r="I7572" i="6"/>
  <c r="I7573" i="6"/>
  <c r="I7574" i="6"/>
  <c r="I7575" i="6"/>
  <c r="I7576" i="6"/>
  <c r="I7577" i="6"/>
  <c r="I7578" i="6"/>
  <c r="I7579" i="6"/>
  <c r="I7580" i="6"/>
  <c r="I7581" i="6"/>
  <c r="I7582" i="6"/>
  <c r="I7583" i="6"/>
  <c r="I7584" i="6"/>
  <c r="I7585" i="6"/>
  <c r="I7586" i="6"/>
  <c r="I7587" i="6"/>
  <c r="I7652" i="6"/>
  <c r="I7653" i="6"/>
  <c r="I7654" i="6"/>
  <c r="I7655" i="6"/>
  <c r="I7656" i="6"/>
  <c r="I7657" i="6"/>
  <c r="I7658" i="6"/>
  <c r="I7659" i="6"/>
  <c r="I7660" i="6"/>
  <c r="I7661" i="6"/>
  <c r="I7662" i="6"/>
  <c r="I7663" i="6"/>
  <c r="I7664" i="6"/>
  <c r="I7665" i="6"/>
  <c r="I7666" i="6"/>
  <c r="I7667" i="6"/>
  <c r="I7668" i="6"/>
  <c r="I7669" i="6"/>
  <c r="I7670" i="6"/>
  <c r="I7671" i="6"/>
  <c r="I7672" i="6"/>
  <c r="I7673" i="6"/>
  <c r="I7674" i="6"/>
  <c r="I7675" i="6"/>
  <c r="I7676" i="6"/>
  <c r="I7677" i="6"/>
  <c r="I7678" i="6"/>
  <c r="I7679" i="6"/>
  <c r="I7680" i="6"/>
  <c r="I7681" i="6"/>
  <c r="I7682" i="6"/>
  <c r="I7683" i="6"/>
  <c r="I7588" i="6"/>
  <c r="I7589" i="6"/>
  <c r="I7590" i="6"/>
  <c r="I7591" i="6"/>
  <c r="I7592" i="6"/>
  <c r="I7593" i="6"/>
  <c r="I7594" i="6"/>
  <c r="I7595" i="6"/>
  <c r="I7596" i="6"/>
  <c r="I7597" i="6"/>
  <c r="I7598" i="6"/>
  <c r="I7599" i="6"/>
  <c r="I7600" i="6"/>
  <c r="I7601" i="6"/>
  <c r="I7602" i="6"/>
  <c r="I7603" i="6"/>
  <c r="I7604" i="6"/>
  <c r="I7605" i="6"/>
  <c r="I7606" i="6"/>
  <c r="I7607" i="6"/>
  <c r="I7608" i="6"/>
  <c r="I7609" i="6"/>
  <c r="I7610" i="6"/>
  <c r="I7611" i="6"/>
  <c r="I7612" i="6"/>
  <c r="I7613" i="6"/>
  <c r="I7614" i="6"/>
  <c r="I7615" i="6"/>
  <c r="I7616" i="6"/>
  <c r="I7617" i="6"/>
  <c r="I7618" i="6"/>
  <c r="I7619" i="6"/>
  <c r="I7620" i="6"/>
  <c r="I7621" i="6"/>
  <c r="I7622" i="6"/>
  <c r="I7623" i="6"/>
  <c r="I7624" i="6"/>
  <c r="I7625" i="6"/>
  <c r="I7626" i="6"/>
  <c r="I7627" i="6"/>
  <c r="I7628" i="6"/>
  <c r="I7629" i="6"/>
  <c r="I7630" i="6"/>
  <c r="I7631" i="6"/>
  <c r="I7632" i="6"/>
  <c r="I7633" i="6"/>
  <c r="I7634" i="6"/>
  <c r="I7635" i="6"/>
  <c r="I7636" i="6"/>
  <c r="I7637" i="6"/>
  <c r="I7638" i="6"/>
  <c r="I7639" i="6"/>
  <c r="I7640" i="6"/>
  <c r="I7641" i="6"/>
  <c r="I7642" i="6"/>
  <c r="I7643" i="6"/>
  <c r="I7644" i="6"/>
  <c r="I7645" i="6"/>
  <c r="I7646" i="6"/>
  <c r="I7647" i="6"/>
  <c r="I7648" i="6"/>
  <c r="I7649" i="6"/>
  <c r="I7650" i="6"/>
  <c r="I7651" i="6"/>
  <c r="I7524" i="6"/>
  <c r="I7525" i="6"/>
  <c r="I7526" i="6"/>
  <c r="I7527" i="6"/>
  <c r="I7528" i="6"/>
  <c r="I7529" i="6"/>
  <c r="I7530" i="6"/>
  <c r="I7531" i="6"/>
  <c r="I7532" i="6"/>
  <c r="I7533" i="6"/>
  <c r="I7534" i="6"/>
  <c r="I7535" i="6"/>
  <c r="I7536" i="6"/>
  <c r="I7537" i="6"/>
  <c r="I7538" i="6"/>
  <c r="I7539" i="6"/>
  <c r="I7540" i="6"/>
  <c r="I7541" i="6"/>
  <c r="I7542" i="6"/>
  <c r="I7543" i="6"/>
  <c r="I7544" i="6"/>
  <c r="I7545" i="6"/>
  <c r="I7546" i="6"/>
  <c r="I7547" i="6"/>
  <c r="I7548" i="6"/>
  <c r="I7549" i="6"/>
  <c r="I7550" i="6"/>
  <c r="I7551" i="6"/>
  <c r="I7552" i="6"/>
  <c r="I7553" i="6"/>
  <c r="I7554" i="6"/>
  <c r="I7555" i="6"/>
  <c r="I7684" i="6"/>
  <c r="I7685" i="6"/>
  <c r="I7686" i="6"/>
  <c r="I7687" i="6"/>
  <c r="I7688" i="6"/>
  <c r="I7689" i="6"/>
  <c r="I7690" i="6"/>
  <c r="I7691" i="6"/>
  <c r="I7692" i="6"/>
  <c r="I7693" i="6"/>
  <c r="I7694" i="6"/>
  <c r="I7695" i="6"/>
  <c r="I7696" i="6"/>
  <c r="I7697" i="6"/>
  <c r="I7698" i="6"/>
  <c r="I7699" i="6"/>
  <c r="I7764" i="6"/>
  <c r="I7765" i="6"/>
  <c r="I7766" i="6"/>
  <c r="I7767" i="6"/>
  <c r="I7768" i="6"/>
  <c r="I7769" i="6"/>
  <c r="I7770" i="6"/>
  <c r="I7771" i="6"/>
  <c r="I7772" i="6"/>
  <c r="I7773" i="6"/>
  <c r="I7774" i="6"/>
  <c r="I7775" i="6"/>
  <c r="I7776" i="6"/>
  <c r="I7777" i="6"/>
  <c r="I7778" i="6"/>
  <c r="I7779" i="6"/>
  <c r="I7780" i="6"/>
  <c r="I7781" i="6"/>
  <c r="I7782" i="6"/>
  <c r="I7783" i="6"/>
  <c r="I7784" i="6"/>
  <c r="I7785" i="6"/>
  <c r="I7786" i="6"/>
  <c r="I7787" i="6"/>
  <c r="I7788" i="6"/>
  <c r="I7789" i="6"/>
  <c r="I7790" i="6"/>
  <c r="I7791" i="6"/>
  <c r="I7792" i="6"/>
  <c r="I7793" i="6"/>
  <c r="I7794" i="6"/>
  <c r="I7795" i="6"/>
  <c r="I7828" i="6"/>
  <c r="I7829" i="6"/>
  <c r="I7830" i="6"/>
  <c r="I7831" i="6"/>
  <c r="I7832" i="6"/>
  <c r="I7833" i="6"/>
  <c r="I7834" i="6"/>
  <c r="I7835" i="6"/>
  <c r="I7836" i="6"/>
  <c r="I7837" i="6"/>
  <c r="I7838" i="6"/>
  <c r="I7839" i="6"/>
  <c r="I7840" i="6"/>
  <c r="I7841" i="6"/>
  <c r="I7842" i="6"/>
  <c r="I7843" i="6"/>
  <c r="I7844" i="6"/>
  <c r="I7845" i="6"/>
  <c r="I7846" i="6"/>
  <c r="I7847" i="6"/>
  <c r="I7848" i="6"/>
  <c r="I7849" i="6"/>
  <c r="I7850" i="6"/>
  <c r="I7851" i="6"/>
  <c r="I7852" i="6"/>
  <c r="I7853" i="6"/>
  <c r="I7854" i="6"/>
  <c r="I7855" i="6"/>
  <c r="I7856" i="6"/>
  <c r="I7857" i="6"/>
  <c r="I7858" i="6"/>
  <c r="I7859" i="6"/>
  <c r="I7796" i="6"/>
  <c r="I7797" i="6"/>
  <c r="I7798" i="6"/>
  <c r="I7799" i="6"/>
  <c r="I7800" i="6"/>
  <c r="I7801" i="6"/>
  <c r="I7802" i="6"/>
  <c r="I7803" i="6"/>
  <c r="I7804" i="6"/>
  <c r="I7805" i="6"/>
  <c r="I7806" i="6"/>
  <c r="I7807" i="6"/>
  <c r="I7808" i="6"/>
  <c r="I7809" i="6"/>
  <c r="I7810" i="6"/>
  <c r="I7811" i="6"/>
  <c r="I7812" i="6"/>
  <c r="I7813" i="6"/>
  <c r="I7814" i="6"/>
  <c r="I7815" i="6"/>
  <c r="I7816" i="6"/>
  <c r="I7817" i="6"/>
  <c r="I7818" i="6"/>
  <c r="I7819" i="6"/>
  <c r="I7820" i="6"/>
  <c r="I7821" i="6"/>
  <c r="I7822" i="6"/>
  <c r="I7823" i="6"/>
  <c r="I7824" i="6"/>
  <c r="I7825" i="6"/>
  <c r="I7826" i="6"/>
  <c r="I7827" i="6"/>
  <c r="I7700" i="6"/>
  <c r="I7701" i="6"/>
  <c r="I7702" i="6"/>
  <c r="I7703" i="6"/>
  <c r="I7704" i="6"/>
  <c r="I7705" i="6"/>
  <c r="I7706" i="6"/>
  <c r="I7707" i="6"/>
  <c r="I7708" i="6"/>
  <c r="I7709" i="6"/>
  <c r="I7710" i="6"/>
  <c r="I7711" i="6"/>
  <c r="I7712" i="6"/>
  <c r="I7713" i="6"/>
  <c r="I7714" i="6"/>
  <c r="I7715" i="6"/>
  <c r="I7716" i="6"/>
  <c r="I7717" i="6"/>
  <c r="I7718" i="6"/>
  <c r="I7719" i="6"/>
  <c r="I7720" i="6"/>
  <c r="I7721" i="6"/>
  <c r="I7722" i="6"/>
  <c r="I7723" i="6"/>
  <c r="I7724" i="6"/>
  <c r="I7725" i="6"/>
  <c r="I7726" i="6"/>
  <c r="I7727" i="6"/>
  <c r="I7728" i="6"/>
  <c r="I7729" i="6"/>
  <c r="I7730" i="6"/>
  <c r="I7731" i="6"/>
  <c r="I7732" i="6"/>
  <c r="I7733" i="6"/>
  <c r="I7734" i="6"/>
  <c r="I7735" i="6"/>
  <c r="I7736" i="6"/>
  <c r="I7737" i="6"/>
  <c r="I7738" i="6"/>
  <c r="I7739" i="6"/>
  <c r="I7740" i="6"/>
  <c r="I7741" i="6"/>
  <c r="I7742" i="6"/>
  <c r="I7743" i="6"/>
  <c r="I7744" i="6"/>
  <c r="I7745" i="6"/>
  <c r="I7746" i="6"/>
  <c r="I7747" i="6"/>
  <c r="I7748" i="6"/>
  <c r="I7749" i="6"/>
  <c r="I7750" i="6"/>
  <c r="I7751" i="6"/>
  <c r="I7752" i="6"/>
  <c r="I7753" i="6"/>
  <c r="I7754" i="6"/>
  <c r="I7755" i="6"/>
  <c r="I7756" i="6"/>
  <c r="I7757" i="6"/>
  <c r="I7758" i="6"/>
  <c r="I7759" i="6"/>
  <c r="I7760" i="6"/>
  <c r="I7761" i="6"/>
  <c r="I7762" i="6"/>
  <c r="I7763" i="6"/>
  <c r="I7860" i="6"/>
  <c r="I7861" i="6"/>
  <c r="I7862" i="6"/>
  <c r="I7863" i="6"/>
  <c r="I7864" i="6"/>
  <c r="I7865" i="6"/>
  <c r="I7866" i="6"/>
  <c r="I7867" i="6"/>
  <c r="I7868" i="6"/>
  <c r="I7869" i="6"/>
  <c r="I7870" i="6"/>
  <c r="I7871" i="6"/>
  <c r="I7872" i="6"/>
  <c r="I7873" i="6"/>
  <c r="I7874" i="6"/>
  <c r="I7875" i="6"/>
  <c r="I7876" i="6"/>
  <c r="I7877" i="6"/>
  <c r="I7878" i="6"/>
  <c r="I7879" i="6"/>
  <c r="I7880" i="6"/>
  <c r="I7881" i="6"/>
  <c r="I7882" i="6"/>
  <c r="I7883" i="6"/>
  <c r="I7884" i="6"/>
  <c r="I7885" i="6"/>
  <c r="I7886" i="6"/>
  <c r="I7887" i="6"/>
  <c r="I7888" i="6"/>
  <c r="I7889" i="6"/>
  <c r="I7890" i="6"/>
  <c r="I7891" i="6"/>
  <c r="I7924" i="6"/>
  <c r="I7925" i="6"/>
  <c r="I7926" i="6"/>
  <c r="I7927" i="6"/>
  <c r="I7928" i="6"/>
  <c r="I7929" i="6"/>
  <c r="I7930" i="6"/>
  <c r="I7931" i="6"/>
  <c r="I7932" i="6"/>
  <c r="I7933" i="6"/>
  <c r="I7934" i="6"/>
  <c r="I7935" i="6"/>
  <c r="I7936" i="6"/>
  <c r="I7937" i="6"/>
  <c r="I7938" i="6"/>
  <c r="I7939" i="6"/>
  <c r="I7940" i="6"/>
  <c r="I7941" i="6"/>
  <c r="I7942" i="6"/>
  <c r="I7943" i="6"/>
  <c r="I7944" i="6"/>
  <c r="I7945" i="6"/>
  <c r="I7946" i="6"/>
  <c r="I7947" i="6"/>
  <c r="I7948" i="6"/>
  <c r="I7949" i="6"/>
  <c r="I7950" i="6"/>
  <c r="I7951" i="6"/>
  <c r="I7952" i="6"/>
  <c r="I7953" i="6"/>
  <c r="I7954" i="6"/>
  <c r="I7955" i="6"/>
  <c r="I8020" i="6"/>
  <c r="I8021" i="6"/>
  <c r="I8022" i="6"/>
  <c r="I8023" i="6"/>
  <c r="I8024" i="6"/>
  <c r="I8025" i="6"/>
  <c r="I8026" i="6"/>
  <c r="I8027" i="6"/>
  <c r="I8028" i="6"/>
  <c r="I8029" i="6"/>
  <c r="I8030" i="6"/>
  <c r="I8031" i="6"/>
  <c r="I8032" i="6"/>
  <c r="I8033" i="6"/>
  <c r="I8034" i="6"/>
  <c r="I8035" i="6"/>
  <c r="I8036" i="6"/>
  <c r="I8037" i="6"/>
  <c r="I8038" i="6"/>
  <c r="I8039" i="6"/>
  <c r="I8040" i="6"/>
  <c r="I8041" i="6"/>
  <c r="I8042" i="6"/>
  <c r="I8043" i="6"/>
  <c r="I8044" i="6"/>
  <c r="I8045" i="6"/>
  <c r="I8046" i="6"/>
  <c r="I8047" i="6"/>
  <c r="I8048" i="6"/>
  <c r="I8049" i="6"/>
  <c r="I8050" i="6"/>
  <c r="I8051" i="6"/>
  <c r="I7956" i="6"/>
  <c r="I7957" i="6"/>
  <c r="I7958" i="6"/>
  <c r="I7959" i="6"/>
  <c r="I7960" i="6"/>
  <c r="I7961" i="6"/>
  <c r="I7962" i="6"/>
  <c r="I7963" i="6"/>
  <c r="I7964" i="6"/>
  <c r="I7965" i="6"/>
  <c r="I7966" i="6"/>
  <c r="I7967" i="6"/>
  <c r="I7968" i="6"/>
  <c r="I7969" i="6"/>
  <c r="I7970" i="6"/>
  <c r="I7971" i="6"/>
  <c r="I7972" i="6"/>
  <c r="I7973" i="6"/>
  <c r="I7974" i="6"/>
  <c r="I7975" i="6"/>
  <c r="I7976" i="6"/>
  <c r="I7977" i="6"/>
  <c r="I7978" i="6"/>
  <c r="I7979" i="6"/>
  <c r="I7980" i="6"/>
  <c r="I7981" i="6"/>
  <c r="I7982" i="6"/>
  <c r="I7983" i="6"/>
  <c r="I7984" i="6"/>
  <c r="I7985" i="6"/>
  <c r="I7986" i="6"/>
  <c r="I7987" i="6"/>
  <c r="I7988" i="6"/>
  <c r="I7989" i="6"/>
  <c r="I7990" i="6"/>
  <c r="I7991" i="6"/>
  <c r="I7992" i="6"/>
  <c r="I7993" i="6"/>
  <c r="I7994" i="6"/>
  <c r="I7995" i="6"/>
  <c r="I7996" i="6"/>
  <c r="I7997" i="6"/>
  <c r="I7998" i="6"/>
  <c r="I7999" i="6"/>
  <c r="I8000" i="6"/>
  <c r="I8001" i="6"/>
  <c r="I8002" i="6"/>
  <c r="I8003" i="6"/>
  <c r="I8004" i="6"/>
  <c r="I8005" i="6"/>
  <c r="I8006" i="6"/>
  <c r="I8007" i="6"/>
  <c r="I8008" i="6"/>
  <c r="I8009" i="6"/>
  <c r="I8010" i="6"/>
  <c r="I8011" i="6"/>
  <c r="I8012" i="6"/>
  <c r="I8013" i="6"/>
  <c r="I8014" i="6"/>
  <c r="I8015" i="6"/>
  <c r="I8016" i="6"/>
  <c r="I8017" i="6"/>
  <c r="I8018" i="6"/>
  <c r="I8019" i="6"/>
  <c r="I7892" i="6"/>
  <c r="I7893" i="6"/>
  <c r="I7894" i="6"/>
  <c r="I7895" i="6"/>
  <c r="I7896" i="6"/>
  <c r="I7897" i="6"/>
  <c r="I7898" i="6"/>
  <c r="I7899" i="6"/>
  <c r="I7900" i="6"/>
  <c r="I7901" i="6"/>
  <c r="I7902" i="6"/>
  <c r="I7903" i="6"/>
  <c r="I7904" i="6"/>
  <c r="I7905" i="6"/>
  <c r="I7906" i="6"/>
  <c r="I7907" i="6"/>
  <c r="I7908" i="6"/>
  <c r="I7909" i="6"/>
  <c r="I7910" i="6"/>
  <c r="I7911" i="6"/>
  <c r="I7912" i="6"/>
  <c r="I7913" i="6"/>
  <c r="I7914" i="6"/>
  <c r="I7915" i="6"/>
  <c r="I7916" i="6"/>
  <c r="I7917" i="6"/>
  <c r="I7918" i="6"/>
  <c r="I7919" i="6"/>
  <c r="I7920" i="6"/>
  <c r="I7921" i="6"/>
  <c r="I7922" i="6"/>
  <c r="I7923" i="6"/>
  <c r="I8052" i="6"/>
  <c r="I8053" i="6"/>
  <c r="I8054" i="6"/>
  <c r="I8055" i="6"/>
  <c r="I8056" i="6"/>
  <c r="I8057" i="6"/>
  <c r="I8058" i="6"/>
  <c r="I8059" i="6"/>
  <c r="I8060" i="6"/>
  <c r="I8061" i="6"/>
  <c r="I8062" i="6"/>
  <c r="I8063" i="6"/>
  <c r="I8064" i="6"/>
  <c r="I8065" i="6"/>
  <c r="I8066" i="6"/>
  <c r="I8067" i="6"/>
  <c r="I8068" i="6"/>
  <c r="I8069" i="6"/>
  <c r="I8070" i="6"/>
  <c r="I8071" i="6"/>
  <c r="I8072" i="6"/>
  <c r="I8073" i="6"/>
  <c r="I8074" i="6"/>
  <c r="I8075" i="6"/>
  <c r="I8076" i="6"/>
  <c r="I8077" i="6"/>
  <c r="I8078" i="6"/>
  <c r="I8079" i="6"/>
  <c r="I8080" i="6"/>
  <c r="I8081" i="6"/>
  <c r="I8082" i="6"/>
  <c r="I8083" i="6"/>
  <c r="I8116" i="6"/>
  <c r="I8117" i="6"/>
  <c r="I8118" i="6"/>
  <c r="I8119" i="6"/>
  <c r="I8120" i="6"/>
  <c r="I8121" i="6"/>
  <c r="I8122" i="6"/>
  <c r="I8123" i="6"/>
  <c r="I8124" i="6"/>
  <c r="I8125" i="6"/>
  <c r="I8126" i="6"/>
  <c r="I8127" i="6"/>
  <c r="I8128" i="6"/>
  <c r="I8129" i="6"/>
  <c r="I8130" i="6"/>
  <c r="I8131" i="6"/>
  <c r="I8132" i="6"/>
  <c r="I8133" i="6"/>
  <c r="I8134" i="6"/>
  <c r="I8135" i="6"/>
  <c r="I8136" i="6"/>
  <c r="I8137" i="6"/>
  <c r="I8138" i="6"/>
  <c r="I8139" i="6"/>
  <c r="I8140" i="6"/>
  <c r="I8141" i="6"/>
  <c r="I8142" i="6"/>
  <c r="I8143" i="6"/>
  <c r="I8144" i="6"/>
  <c r="I8145" i="6"/>
  <c r="I8146" i="6"/>
  <c r="I8147" i="6"/>
  <c r="I8228" i="6"/>
  <c r="I8229" i="6"/>
  <c r="I8230" i="6"/>
  <c r="I8231" i="6"/>
  <c r="I8232" i="6"/>
  <c r="I8233" i="6"/>
  <c r="I8234" i="6"/>
  <c r="I8235" i="6"/>
  <c r="I8236" i="6"/>
  <c r="I8237" i="6"/>
  <c r="I8238" i="6"/>
  <c r="I8239" i="6"/>
  <c r="I8240" i="6"/>
  <c r="I8241" i="6"/>
  <c r="I8242" i="6"/>
  <c r="I8243" i="6"/>
  <c r="I8244" i="6"/>
  <c r="I8245" i="6"/>
  <c r="I8246" i="6"/>
  <c r="I8247" i="6"/>
  <c r="I8248" i="6"/>
  <c r="I8249" i="6"/>
  <c r="I8250" i="6"/>
  <c r="I8251" i="6"/>
  <c r="I8252" i="6"/>
  <c r="I8253" i="6"/>
  <c r="I8254" i="6"/>
  <c r="I8255" i="6"/>
  <c r="I8256" i="6"/>
  <c r="I8257" i="6"/>
  <c r="I8258" i="6"/>
  <c r="I8259" i="6"/>
  <c r="I8164" i="6"/>
  <c r="I8165" i="6"/>
  <c r="I8166" i="6"/>
  <c r="I8167" i="6"/>
  <c r="I8168" i="6"/>
  <c r="I8169" i="6"/>
  <c r="I8170" i="6"/>
  <c r="I8171" i="6"/>
  <c r="I8172" i="6"/>
  <c r="I8173" i="6"/>
  <c r="I8174" i="6"/>
  <c r="I8175" i="6"/>
  <c r="I8176" i="6"/>
  <c r="I8177" i="6"/>
  <c r="I8178" i="6"/>
  <c r="I8179" i="6"/>
  <c r="I8180" i="6"/>
  <c r="I8181" i="6"/>
  <c r="I8182" i="6"/>
  <c r="I8183" i="6"/>
  <c r="I8184" i="6"/>
  <c r="I8185" i="6"/>
  <c r="I8186" i="6"/>
  <c r="I8187" i="6"/>
  <c r="I8188" i="6"/>
  <c r="I8189" i="6"/>
  <c r="I8190" i="6"/>
  <c r="I8191" i="6"/>
  <c r="I8192" i="6"/>
  <c r="I8193" i="6"/>
  <c r="I8194" i="6"/>
  <c r="I8195" i="6"/>
  <c r="I8196" i="6"/>
  <c r="I8197" i="6"/>
  <c r="I8198" i="6"/>
  <c r="I8199" i="6"/>
  <c r="I8200" i="6"/>
  <c r="I8201" i="6"/>
  <c r="I8202" i="6"/>
  <c r="I8203" i="6"/>
  <c r="I8204" i="6"/>
  <c r="I8205" i="6"/>
  <c r="I8206" i="6"/>
  <c r="I8207" i="6"/>
  <c r="I8208" i="6"/>
  <c r="I8209" i="6"/>
  <c r="I8210" i="6"/>
  <c r="I8211" i="6"/>
  <c r="I8212" i="6"/>
  <c r="I8213" i="6"/>
  <c r="I8214" i="6"/>
  <c r="I8215" i="6"/>
  <c r="I8216" i="6"/>
  <c r="I8217" i="6"/>
  <c r="I8218" i="6"/>
  <c r="I8219" i="6"/>
  <c r="I8220" i="6"/>
  <c r="I8221" i="6"/>
  <c r="I8222" i="6"/>
  <c r="I8223" i="6"/>
  <c r="I8224" i="6"/>
  <c r="I8225" i="6"/>
  <c r="I8226" i="6"/>
  <c r="I8227" i="6"/>
  <c r="I8084" i="6"/>
  <c r="I8085" i="6"/>
  <c r="I8086" i="6"/>
  <c r="I8087" i="6"/>
  <c r="I8088" i="6"/>
  <c r="I8089" i="6"/>
  <c r="I8090" i="6"/>
  <c r="I8091" i="6"/>
  <c r="I8092" i="6"/>
  <c r="I8093" i="6"/>
  <c r="I8094" i="6"/>
  <c r="I8095" i="6"/>
  <c r="I8096" i="6"/>
  <c r="I8097" i="6"/>
  <c r="I8098" i="6"/>
  <c r="I8099" i="6"/>
  <c r="I8100" i="6"/>
  <c r="I8101" i="6"/>
  <c r="I8102" i="6"/>
  <c r="I8103" i="6"/>
  <c r="I8104" i="6"/>
  <c r="I8105" i="6"/>
  <c r="I8106" i="6"/>
  <c r="I8107" i="6"/>
  <c r="I8108" i="6"/>
  <c r="I8109" i="6"/>
  <c r="I8110" i="6"/>
  <c r="I8111" i="6"/>
  <c r="I8112" i="6"/>
  <c r="I8113" i="6"/>
  <c r="I8114" i="6"/>
  <c r="I8115" i="6"/>
  <c r="I8260" i="6"/>
  <c r="I8261" i="6"/>
  <c r="I8262" i="6"/>
  <c r="I8263" i="6"/>
  <c r="I8264" i="6"/>
  <c r="I8265" i="6"/>
  <c r="I8266" i="6"/>
  <c r="I8267" i="6"/>
  <c r="I8268" i="6"/>
  <c r="I8269" i="6"/>
  <c r="I8270" i="6"/>
  <c r="I8271" i="6"/>
  <c r="I8272" i="6"/>
  <c r="I8273" i="6"/>
  <c r="I8274" i="6"/>
  <c r="I8275" i="6"/>
  <c r="I8276" i="6"/>
  <c r="I8277" i="6"/>
  <c r="I8278" i="6"/>
  <c r="I8279" i="6"/>
  <c r="I8280" i="6"/>
  <c r="I8281" i="6"/>
  <c r="I8282" i="6"/>
  <c r="I8283" i="6"/>
  <c r="I8284" i="6"/>
  <c r="I8285" i="6"/>
  <c r="I8286" i="6"/>
  <c r="I8287" i="6"/>
  <c r="I8288" i="6"/>
  <c r="I8289" i="6"/>
  <c r="I8290" i="6"/>
  <c r="I8291" i="6"/>
  <c r="I8148" i="6"/>
  <c r="I8149" i="6"/>
  <c r="I8150" i="6"/>
  <c r="I8151" i="6"/>
  <c r="I8152" i="6"/>
  <c r="I8153" i="6"/>
  <c r="I8154" i="6"/>
  <c r="I8155" i="6"/>
  <c r="I8156" i="6"/>
  <c r="I8157" i="6"/>
  <c r="I8158" i="6"/>
  <c r="I8159" i="6"/>
  <c r="I8160" i="6"/>
  <c r="I8161" i="6"/>
  <c r="I8162" i="6"/>
  <c r="I8163" i="6"/>
  <c r="I8356" i="6"/>
  <c r="I8357" i="6"/>
  <c r="I8358" i="6"/>
  <c r="I8359" i="6"/>
  <c r="I8360" i="6"/>
  <c r="I8361" i="6"/>
  <c r="I8362" i="6"/>
  <c r="I8363" i="6"/>
  <c r="I8364" i="6"/>
  <c r="I8365" i="6"/>
  <c r="I8366" i="6"/>
  <c r="I8367" i="6"/>
  <c r="I8368" i="6"/>
  <c r="I8369" i="6"/>
  <c r="I8370" i="6"/>
  <c r="I8371" i="6"/>
  <c r="I8372" i="6"/>
  <c r="I8373" i="6"/>
  <c r="I8374" i="6"/>
  <c r="I8375" i="6"/>
  <c r="I8376" i="6"/>
  <c r="I8377" i="6"/>
  <c r="I8378" i="6"/>
  <c r="I8379" i="6"/>
  <c r="I8380" i="6"/>
  <c r="I8381" i="6"/>
  <c r="I8382" i="6"/>
  <c r="I8383" i="6"/>
  <c r="I8384" i="6"/>
  <c r="I8385" i="6"/>
  <c r="I8386" i="6"/>
  <c r="I8387" i="6"/>
  <c r="I8324" i="6"/>
  <c r="I8325" i="6"/>
  <c r="I8326" i="6"/>
  <c r="I8327" i="6"/>
  <c r="I8328" i="6"/>
  <c r="I8329" i="6"/>
  <c r="I8330" i="6"/>
  <c r="I8331" i="6"/>
  <c r="I8332" i="6"/>
  <c r="I8333" i="6"/>
  <c r="I8334" i="6"/>
  <c r="I8335" i="6"/>
  <c r="I8336" i="6"/>
  <c r="I8337" i="6"/>
  <c r="I8338" i="6"/>
  <c r="I8339" i="6"/>
  <c r="I8340" i="6"/>
  <c r="I8341" i="6"/>
  <c r="I8342" i="6"/>
  <c r="I8343" i="6"/>
  <c r="I8344" i="6"/>
  <c r="I8345" i="6"/>
  <c r="I8346" i="6"/>
  <c r="I8347" i="6"/>
  <c r="I8348" i="6"/>
  <c r="I8349" i="6"/>
  <c r="I8350" i="6"/>
  <c r="I8351" i="6"/>
  <c r="I8352" i="6"/>
  <c r="I8353" i="6"/>
  <c r="I8354" i="6"/>
  <c r="I8355" i="6"/>
  <c r="I8436" i="6"/>
  <c r="I8437" i="6"/>
  <c r="I8438" i="6"/>
  <c r="I8439" i="6"/>
  <c r="I8440" i="6"/>
  <c r="I8441" i="6"/>
  <c r="I8442" i="6"/>
  <c r="I8443" i="6"/>
  <c r="I8444" i="6"/>
  <c r="I8445" i="6"/>
  <c r="I8446" i="6"/>
  <c r="I8447" i="6"/>
  <c r="I8448" i="6"/>
  <c r="I8449" i="6"/>
  <c r="I8450" i="6"/>
  <c r="I8451" i="6"/>
  <c r="I8452" i="6"/>
  <c r="I8453" i="6"/>
  <c r="I8454" i="6"/>
  <c r="I8455" i="6"/>
  <c r="I8456" i="6"/>
  <c r="I8457" i="6"/>
  <c r="I8458" i="6"/>
  <c r="I8459" i="6"/>
  <c r="I8460" i="6"/>
  <c r="I8461" i="6"/>
  <c r="I8462" i="6"/>
  <c r="I8463" i="6"/>
  <c r="I8464" i="6"/>
  <c r="I8465" i="6"/>
  <c r="I8466" i="6"/>
  <c r="I8467" i="6"/>
  <c r="I8468" i="6"/>
  <c r="I8469" i="6"/>
  <c r="I8470" i="6"/>
  <c r="I8471" i="6"/>
  <c r="I8472" i="6"/>
  <c r="I8473" i="6"/>
  <c r="I8474" i="6"/>
  <c r="I8475" i="6"/>
  <c r="I8476" i="6"/>
  <c r="I8477" i="6"/>
  <c r="I8478" i="6"/>
  <c r="I8479" i="6"/>
  <c r="I8480" i="6"/>
  <c r="I8481" i="6"/>
  <c r="I8482" i="6"/>
  <c r="I8483" i="6"/>
  <c r="I8484" i="6"/>
  <c r="I8485" i="6"/>
  <c r="I8486" i="6"/>
  <c r="I8487" i="6"/>
  <c r="I8488" i="6"/>
  <c r="I8489" i="6"/>
  <c r="I8490" i="6"/>
  <c r="I8491" i="6"/>
  <c r="I8492" i="6"/>
  <c r="I8493" i="6"/>
  <c r="I8494" i="6"/>
  <c r="I8495" i="6"/>
  <c r="I8496" i="6"/>
  <c r="I8497" i="6"/>
  <c r="I8498" i="6"/>
  <c r="I8499" i="6"/>
  <c r="I8404" i="6"/>
  <c r="I8405" i="6"/>
  <c r="I8406" i="6"/>
  <c r="I8407" i="6"/>
  <c r="I8408" i="6"/>
  <c r="I8409" i="6"/>
  <c r="I8410" i="6"/>
  <c r="I8411" i="6"/>
  <c r="I8412" i="6"/>
  <c r="I8413" i="6"/>
  <c r="I8414" i="6"/>
  <c r="I8415" i="6"/>
  <c r="I8416" i="6"/>
  <c r="I8417" i="6"/>
  <c r="I8418" i="6"/>
  <c r="I8419" i="6"/>
  <c r="I8420" i="6"/>
  <c r="I8421" i="6"/>
  <c r="I8422" i="6"/>
  <c r="I8423" i="6"/>
  <c r="I8424" i="6"/>
  <c r="I8425" i="6"/>
  <c r="I8426" i="6"/>
  <c r="I8427" i="6"/>
  <c r="I8428" i="6"/>
  <c r="I8429" i="6"/>
  <c r="I8430" i="6"/>
  <c r="I8431" i="6"/>
  <c r="I8432" i="6"/>
  <c r="I8433" i="6"/>
  <c r="I8434" i="6"/>
  <c r="I8435" i="6"/>
  <c r="I8292" i="6"/>
  <c r="I8293" i="6"/>
  <c r="I8294" i="6"/>
  <c r="I8295" i="6"/>
  <c r="I8296" i="6"/>
  <c r="I8297" i="6"/>
  <c r="I8298" i="6"/>
  <c r="I8299" i="6"/>
  <c r="I8300" i="6"/>
  <c r="I8301" i="6"/>
  <c r="I8302" i="6"/>
  <c r="I8303" i="6"/>
  <c r="I8304" i="6"/>
  <c r="I8305" i="6"/>
  <c r="I8306" i="6"/>
  <c r="I8307" i="6"/>
  <c r="I8308" i="6"/>
  <c r="I8309" i="6"/>
  <c r="I8310" i="6"/>
  <c r="I8311" i="6"/>
  <c r="I8312" i="6"/>
  <c r="I8313" i="6"/>
  <c r="I8314" i="6"/>
  <c r="I8315" i="6"/>
  <c r="I8316" i="6"/>
  <c r="I8317" i="6"/>
  <c r="I8318" i="6"/>
  <c r="I8319" i="6"/>
  <c r="I8320" i="6"/>
  <c r="I8321" i="6"/>
  <c r="I8322" i="6"/>
  <c r="I8323" i="6"/>
  <c r="I8388" i="6"/>
  <c r="I8389" i="6"/>
  <c r="I8390" i="6"/>
  <c r="I8391" i="6"/>
  <c r="I8392" i="6"/>
  <c r="I8393" i="6"/>
  <c r="I8394" i="6"/>
  <c r="I8395" i="6"/>
  <c r="I8396" i="6"/>
  <c r="I8397" i="6"/>
  <c r="I8398" i="6"/>
  <c r="I8399" i="6"/>
  <c r="I8400" i="6"/>
  <c r="I8401" i="6"/>
  <c r="I8402" i="6"/>
  <c r="I8403" i="6"/>
  <c r="I8500" i="6"/>
  <c r="I8501" i="6"/>
  <c r="I8502" i="6"/>
  <c r="I8503" i="6"/>
  <c r="I8504" i="6"/>
  <c r="I8505" i="6"/>
  <c r="I8506" i="6"/>
  <c r="I8507" i="6"/>
  <c r="I8508" i="6"/>
  <c r="I8509" i="6"/>
  <c r="I8510" i="6"/>
  <c r="I8511" i="6"/>
  <c r="I8512" i="6"/>
  <c r="I8513" i="6"/>
  <c r="I8514" i="6"/>
  <c r="I8515" i="6"/>
  <c r="I8516" i="6"/>
  <c r="I8517" i="6"/>
  <c r="I8518" i="6"/>
  <c r="I8519" i="6"/>
  <c r="I8520" i="6"/>
  <c r="I8521" i="6"/>
  <c r="I8522" i="6"/>
  <c r="I8523" i="6"/>
  <c r="I8524" i="6"/>
  <c r="I8525" i="6"/>
  <c r="I8526" i="6"/>
  <c r="I8527" i="6"/>
  <c r="I8528" i="6"/>
  <c r="I8529" i="6"/>
  <c r="I8530" i="6"/>
  <c r="I8539" i="6"/>
  <c r="I8531" i="6"/>
  <c r="I8532" i="6"/>
  <c r="I8533" i="6"/>
  <c r="I8534" i="6"/>
  <c r="I8535" i="6"/>
  <c r="I8536" i="6"/>
  <c r="I8537" i="6"/>
  <c r="I8538" i="6"/>
  <c r="I8620" i="6"/>
  <c r="I8621" i="6"/>
  <c r="I8622" i="6"/>
  <c r="I8623" i="6"/>
  <c r="I8624" i="6"/>
  <c r="I8625" i="6"/>
  <c r="I8626" i="6"/>
  <c r="I8627" i="6"/>
  <c r="I8628" i="6"/>
  <c r="I8629" i="6"/>
  <c r="I8630" i="6"/>
  <c r="I8631" i="6"/>
  <c r="I8632" i="6"/>
  <c r="I8633" i="6"/>
  <c r="I8634" i="6"/>
  <c r="I8635" i="6"/>
  <c r="I8588" i="6"/>
  <c r="I8589" i="6"/>
  <c r="I8590" i="6"/>
  <c r="I8591" i="6"/>
  <c r="I8592" i="6"/>
  <c r="I8593" i="6"/>
  <c r="I8594" i="6"/>
  <c r="I8595" i="6"/>
  <c r="I8596" i="6"/>
  <c r="I8597" i="6"/>
  <c r="I8598" i="6"/>
  <c r="I8599" i="6"/>
  <c r="I8600" i="6"/>
  <c r="I8601" i="6"/>
  <c r="I8602" i="6"/>
  <c r="I8603" i="6"/>
  <c r="I8572" i="6"/>
  <c r="I8573" i="6"/>
  <c r="I8574" i="6"/>
  <c r="I8575" i="6"/>
  <c r="I8576" i="6"/>
  <c r="I8577" i="6"/>
  <c r="I8578" i="6"/>
  <c r="I8579" i="6"/>
  <c r="I8580" i="6"/>
  <c r="I8581" i="6"/>
  <c r="I8582" i="6"/>
  <c r="I8583" i="6"/>
  <c r="I8584" i="6"/>
  <c r="I8585" i="6"/>
  <c r="I8586" i="6"/>
  <c r="I8587" i="6"/>
  <c r="I8604" i="6"/>
  <c r="I8605" i="6"/>
  <c r="I8606" i="6"/>
  <c r="I8607" i="6"/>
  <c r="I8608" i="6"/>
  <c r="I8609" i="6"/>
  <c r="I8610" i="6"/>
  <c r="I8611" i="6"/>
  <c r="I8612" i="6"/>
  <c r="I8613" i="6"/>
  <c r="I8614" i="6"/>
  <c r="I8615" i="6"/>
  <c r="I8616" i="6"/>
  <c r="I8617" i="6"/>
  <c r="I8618" i="6"/>
  <c r="I8619" i="6"/>
  <c r="I8540" i="6"/>
  <c r="I8541" i="6"/>
  <c r="I8542" i="6"/>
  <c r="I8543" i="6"/>
  <c r="I8544" i="6"/>
  <c r="I8545" i="6"/>
  <c r="I8546" i="6"/>
  <c r="I8547" i="6"/>
  <c r="I8548" i="6"/>
  <c r="I8549" i="6"/>
  <c r="I8550" i="6"/>
  <c r="I8551" i="6"/>
  <c r="I8552" i="6"/>
  <c r="I8553" i="6"/>
  <c r="I8554" i="6"/>
  <c r="I8555" i="6"/>
  <c r="I8556" i="6"/>
  <c r="I8557" i="6"/>
  <c r="I8558" i="6"/>
  <c r="I8559" i="6"/>
  <c r="I8560" i="6"/>
  <c r="I8561" i="6"/>
  <c r="I8562" i="6"/>
  <c r="I8563" i="6"/>
  <c r="I8564" i="6"/>
  <c r="I8565" i="6"/>
  <c r="I8566" i="6"/>
  <c r="I8567" i="6"/>
  <c r="I8568" i="6"/>
  <c r="I8569" i="6"/>
  <c r="I8570" i="6"/>
  <c r="I8571" i="6"/>
  <c r="I8668" i="6"/>
  <c r="I8669" i="6"/>
  <c r="I8670" i="6"/>
  <c r="I8671" i="6"/>
  <c r="I8672" i="6"/>
  <c r="I8673" i="6"/>
  <c r="I8674" i="6"/>
  <c r="I8675" i="6"/>
  <c r="I8676" i="6"/>
  <c r="I8677" i="6"/>
  <c r="I8678" i="6"/>
  <c r="I8679" i="6"/>
  <c r="I8680" i="6"/>
  <c r="I8681" i="6"/>
  <c r="I8682" i="6"/>
  <c r="I8683" i="6"/>
  <c r="I8684" i="6"/>
  <c r="I8685" i="6"/>
  <c r="I8686" i="6"/>
  <c r="I8687" i="6"/>
  <c r="I8688" i="6"/>
  <c r="I8689" i="6"/>
  <c r="I8690" i="6"/>
  <c r="I8691" i="6"/>
  <c r="I8692" i="6"/>
  <c r="I8693" i="6"/>
  <c r="I8694" i="6"/>
  <c r="I8695" i="6"/>
  <c r="I8696" i="6"/>
  <c r="I8697" i="6"/>
  <c r="I8698" i="6"/>
  <c r="I8699" i="6"/>
  <c r="I8828" i="6"/>
  <c r="I8829" i="6"/>
  <c r="I8830" i="6"/>
  <c r="I8831" i="6"/>
  <c r="I8832" i="6"/>
  <c r="I8833" i="6"/>
  <c r="I8834" i="6"/>
  <c r="I8835" i="6"/>
  <c r="I8836" i="6"/>
  <c r="I8837" i="6"/>
  <c r="I8838" i="6"/>
  <c r="I8839" i="6"/>
  <c r="I8840" i="6"/>
  <c r="I8841" i="6"/>
  <c r="I8842" i="6"/>
  <c r="I8843" i="6"/>
  <c r="I8844" i="6"/>
  <c r="I8845" i="6"/>
  <c r="I8846" i="6"/>
  <c r="I8847" i="6"/>
  <c r="I8848" i="6"/>
  <c r="I8849" i="6"/>
  <c r="I8850" i="6"/>
  <c r="I8851" i="6"/>
  <c r="I8852" i="6"/>
  <c r="I8853" i="6"/>
  <c r="I8854" i="6"/>
  <c r="I8855" i="6"/>
  <c r="I8856" i="6"/>
  <c r="I8857" i="6"/>
  <c r="I8858" i="6"/>
  <c r="I8859" i="6"/>
  <c r="I8700" i="6"/>
  <c r="I8701" i="6"/>
  <c r="I8702" i="6"/>
  <c r="I8703" i="6"/>
  <c r="I8704" i="6"/>
  <c r="I8705" i="6"/>
  <c r="I8706" i="6"/>
  <c r="I8707" i="6"/>
  <c r="I8708" i="6"/>
  <c r="I8709" i="6"/>
  <c r="I8710" i="6"/>
  <c r="I8711" i="6"/>
  <c r="I8712" i="6"/>
  <c r="I8713" i="6"/>
  <c r="I8714" i="6"/>
  <c r="I8715" i="6"/>
  <c r="I8716" i="6"/>
  <c r="I8717" i="6"/>
  <c r="I8718" i="6"/>
  <c r="I8719" i="6"/>
  <c r="I8720" i="6"/>
  <c r="I8721" i="6"/>
  <c r="I8722" i="6"/>
  <c r="I8723" i="6"/>
  <c r="I8724" i="6"/>
  <c r="I8725" i="6"/>
  <c r="I8726" i="6"/>
  <c r="I8727" i="6"/>
  <c r="I8728" i="6"/>
  <c r="I8729" i="6"/>
  <c r="I8730" i="6"/>
  <c r="I8731" i="6"/>
  <c r="I8748" i="6"/>
  <c r="I8749" i="6"/>
  <c r="I8750" i="6"/>
  <c r="I8751" i="6"/>
  <c r="I8752" i="6"/>
  <c r="I8753" i="6"/>
  <c r="I8754" i="6"/>
  <c r="I8755" i="6"/>
  <c r="I8756" i="6"/>
  <c r="I8757" i="6"/>
  <c r="I8758" i="6"/>
  <c r="I8759" i="6"/>
  <c r="I8760" i="6"/>
  <c r="I8761" i="6"/>
  <c r="I8762" i="6"/>
  <c r="I8763" i="6"/>
  <c r="I8764" i="6"/>
  <c r="I8765" i="6"/>
  <c r="I8766" i="6"/>
  <c r="I8767" i="6"/>
  <c r="I8768" i="6"/>
  <c r="I8769" i="6"/>
  <c r="I8770" i="6"/>
  <c r="I8771" i="6"/>
  <c r="I8772" i="6"/>
  <c r="I8773" i="6"/>
  <c r="I8774" i="6"/>
  <c r="I8775" i="6"/>
  <c r="I8776" i="6"/>
  <c r="I8777" i="6"/>
  <c r="I8778" i="6"/>
  <c r="I8779" i="6"/>
  <c r="I8636" i="6"/>
  <c r="I8637" i="6"/>
  <c r="I8638" i="6"/>
  <c r="I8639" i="6"/>
  <c r="I8640" i="6"/>
  <c r="I8641" i="6"/>
  <c r="I8642" i="6"/>
  <c r="I8643" i="6"/>
  <c r="I8644" i="6"/>
  <c r="I8645" i="6"/>
  <c r="I8646" i="6"/>
  <c r="I8647" i="6"/>
  <c r="I8648" i="6"/>
  <c r="I8649" i="6"/>
  <c r="I8650" i="6"/>
  <c r="I8651" i="6"/>
  <c r="I8652" i="6"/>
  <c r="I8653" i="6"/>
  <c r="I8654" i="6"/>
  <c r="I8655" i="6"/>
  <c r="I8656" i="6"/>
  <c r="I8657" i="6"/>
  <c r="I8658" i="6"/>
  <c r="I8659" i="6"/>
  <c r="I8660" i="6"/>
  <c r="I8661" i="6"/>
  <c r="I8662" i="6"/>
  <c r="I8663" i="6"/>
  <c r="I8664" i="6"/>
  <c r="I8665" i="6"/>
  <c r="I8666" i="6"/>
  <c r="I8667" i="6"/>
  <c r="I8876" i="6"/>
  <c r="I8877" i="6"/>
  <c r="I8878" i="6"/>
  <c r="I8879" i="6"/>
  <c r="I8880" i="6"/>
  <c r="I8881" i="6"/>
  <c r="I8882" i="6"/>
  <c r="I8883" i="6"/>
  <c r="I8884" i="6"/>
  <c r="I8885" i="6"/>
  <c r="I8886" i="6"/>
  <c r="I8887" i="6"/>
  <c r="I8888" i="6"/>
  <c r="I8889" i="6"/>
  <c r="I8890" i="6"/>
  <c r="I8891" i="6"/>
  <c r="I8892" i="6"/>
  <c r="I8893" i="6"/>
  <c r="I8894" i="6"/>
  <c r="I8895" i="6"/>
  <c r="I8896" i="6"/>
  <c r="I8897" i="6"/>
  <c r="I8898" i="6"/>
  <c r="I8899" i="6"/>
  <c r="I8900" i="6"/>
  <c r="I8901" i="6"/>
  <c r="I8902" i="6"/>
  <c r="I8903" i="6"/>
  <c r="I8904" i="6"/>
  <c r="I8905" i="6"/>
  <c r="I8906" i="6"/>
  <c r="I8907" i="6"/>
  <c r="I8780" i="6"/>
  <c r="I8781" i="6"/>
  <c r="I8782" i="6"/>
  <c r="I8783" i="6"/>
  <c r="I8784" i="6"/>
  <c r="I8785" i="6"/>
  <c r="I8786" i="6"/>
  <c r="I8787" i="6"/>
  <c r="I8788" i="6"/>
  <c r="I8789" i="6"/>
  <c r="I8790" i="6"/>
  <c r="I8791" i="6"/>
  <c r="I8792" i="6"/>
  <c r="I8793" i="6"/>
  <c r="I8794" i="6"/>
  <c r="I8795" i="6"/>
  <c r="I8812" i="6"/>
  <c r="I8813" i="6"/>
  <c r="I8814" i="6"/>
  <c r="I8815" i="6"/>
  <c r="I8816" i="6"/>
  <c r="I8817" i="6"/>
  <c r="I8818" i="6"/>
  <c r="I8819" i="6"/>
  <c r="I8820" i="6"/>
  <c r="I8821" i="6"/>
  <c r="I8822" i="6"/>
  <c r="I8823" i="6"/>
  <c r="I8824" i="6"/>
  <c r="I8825" i="6"/>
  <c r="I8826" i="6"/>
  <c r="I8827" i="6"/>
  <c r="I8732" i="6"/>
  <c r="I8733" i="6"/>
  <c r="I8734" i="6"/>
  <c r="I8735" i="6"/>
  <c r="I8736" i="6"/>
  <c r="I8737" i="6"/>
  <c r="I8738" i="6"/>
  <c r="I8739" i="6"/>
  <c r="I8740" i="6"/>
  <c r="I8741" i="6"/>
  <c r="I8742" i="6"/>
  <c r="I8743" i="6"/>
  <c r="I8744" i="6"/>
  <c r="I8745" i="6"/>
  <c r="I8746" i="6"/>
  <c r="I8747" i="6"/>
  <c r="I8796" i="6"/>
  <c r="I8797" i="6"/>
  <c r="I8798" i="6"/>
  <c r="I8799" i="6"/>
  <c r="I8800" i="6"/>
  <c r="I8801" i="6"/>
  <c r="I8802" i="6"/>
  <c r="I8803" i="6"/>
  <c r="I8804" i="6"/>
  <c r="I8805" i="6"/>
  <c r="I8806" i="6"/>
  <c r="I8807" i="6"/>
  <c r="I8808" i="6"/>
  <c r="I8809" i="6"/>
  <c r="I8810" i="6"/>
  <c r="I8811" i="6"/>
  <c r="I8860" i="6"/>
  <c r="I8861" i="6"/>
  <c r="I8862" i="6"/>
  <c r="I8863" i="6"/>
  <c r="I8864" i="6"/>
  <c r="I8865" i="6"/>
  <c r="I8866" i="6"/>
  <c r="I8867" i="6"/>
  <c r="I8868" i="6"/>
  <c r="I8869" i="6"/>
  <c r="I8870" i="6"/>
  <c r="I8871" i="6"/>
  <c r="I8872" i="6"/>
  <c r="I8873" i="6"/>
  <c r="I8874" i="6"/>
  <c r="I8875" i="6"/>
  <c r="I8924" i="6"/>
  <c r="I8925" i="6"/>
  <c r="I8926" i="6"/>
  <c r="I8927" i="6"/>
  <c r="I8928" i="6"/>
  <c r="I8929" i="6"/>
  <c r="I8930" i="6"/>
  <c r="I8931" i="6"/>
  <c r="I8932" i="6"/>
  <c r="I8933" i="6"/>
  <c r="I8934" i="6"/>
  <c r="I8935" i="6"/>
  <c r="I8936" i="6"/>
  <c r="I8937" i="6"/>
  <c r="I8938" i="6"/>
  <c r="I8939" i="6"/>
  <c r="I8940" i="6"/>
  <c r="I8941" i="6"/>
  <c r="I8942" i="6"/>
  <c r="I8943" i="6"/>
  <c r="I8944" i="6"/>
  <c r="I8945" i="6"/>
  <c r="I8946" i="6"/>
  <c r="I8947" i="6"/>
  <c r="I8948" i="6"/>
  <c r="I8949" i="6"/>
  <c r="I8950" i="6"/>
  <c r="I8951" i="6"/>
  <c r="I8952" i="6"/>
  <c r="I8953" i="6"/>
  <c r="I8954" i="6"/>
  <c r="I8955" i="6"/>
  <c r="I8908" i="6"/>
  <c r="I8909" i="6"/>
  <c r="I8910" i="6"/>
  <c r="I8911" i="6"/>
  <c r="I8912" i="6"/>
  <c r="I8913" i="6"/>
  <c r="I8914" i="6"/>
  <c r="I8915" i="6"/>
  <c r="I8916" i="6"/>
  <c r="I8917" i="6"/>
  <c r="I8918" i="6"/>
  <c r="I8919" i="6"/>
  <c r="I8920" i="6"/>
  <c r="I8921" i="6"/>
  <c r="I8922" i="6"/>
  <c r="I8923" i="6"/>
  <c r="I8980" i="6"/>
  <c r="I8981" i="6"/>
  <c r="I8982" i="6"/>
  <c r="I8983" i="6"/>
  <c r="I8984" i="6"/>
  <c r="I8985" i="6"/>
  <c r="I8986" i="6"/>
  <c r="I8987" i="6"/>
  <c r="I8988" i="6"/>
  <c r="I8989" i="6"/>
  <c r="I8990" i="6"/>
  <c r="I8991" i="6"/>
  <c r="I8992" i="6"/>
  <c r="I8993" i="6"/>
  <c r="I8994" i="6"/>
  <c r="I8995" i="6"/>
  <c r="I8996" i="6"/>
  <c r="I8997" i="6"/>
  <c r="I8998" i="6"/>
  <c r="I8999" i="6"/>
  <c r="I9000" i="6"/>
  <c r="I9001" i="6"/>
  <c r="I9002" i="6"/>
  <c r="I9003" i="6"/>
  <c r="I9004" i="6"/>
  <c r="I9005" i="6"/>
  <c r="I9006" i="6"/>
  <c r="I9007" i="6"/>
  <c r="I9008" i="6"/>
  <c r="I9009" i="6"/>
  <c r="I9010" i="6"/>
  <c r="I9011" i="6"/>
  <c r="I9124" i="6"/>
  <c r="I9125" i="6"/>
  <c r="I9126" i="6"/>
  <c r="I9127" i="6"/>
  <c r="I9128" i="6"/>
  <c r="I9129" i="6"/>
  <c r="I9130" i="6"/>
  <c r="I9131" i="6"/>
  <c r="I9132" i="6"/>
  <c r="I9133" i="6"/>
  <c r="I9134" i="6"/>
  <c r="I9135" i="6"/>
  <c r="I9136" i="6"/>
  <c r="I9137" i="6"/>
  <c r="I9138" i="6"/>
  <c r="I9139" i="6"/>
  <c r="I9140" i="6"/>
  <c r="I9141" i="6"/>
  <c r="I9142" i="6"/>
  <c r="I9143" i="6"/>
  <c r="I9144" i="6"/>
  <c r="I9145" i="6"/>
  <c r="I9146" i="6"/>
  <c r="I9147" i="6"/>
  <c r="I9148" i="6"/>
  <c r="I9149" i="6"/>
  <c r="I9150" i="6"/>
  <c r="I9151" i="6"/>
  <c r="I9152" i="6"/>
  <c r="I9153" i="6"/>
  <c r="I9154" i="6"/>
  <c r="I9155" i="6"/>
  <c r="I9012" i="6"/>
  <c r="I9013" i="6"/>
  <c r="I9014" i="6"/>
  <c r="I9015" i="6"/>
  <c r="I9016" i="6"/>
  <c r="I9017" i="6"/>
  <c r="I9018" i="6"/>
  <c r="I9019" i="6"/>
  <c r="I9020" i="6"/>
  <c r="I9021" i="6"/>
  <c r="I9022" i="6"/>
  <c r="I9023" i="6"/>
  <c r="I9024" i="6"/>
  <c r="I9025" i="6"/>
  <c r="I9026" i="6"/>
  <c r="I9027" i="6"/>
  <c r="I9028" i="6"/>
  <c r="I9029" i="6"/>
  <c r="I9030" i="6"/>
  <c r="I9031" i="6"/>
  <c r="I9032" i="6"/>
  <c r="I9033" i="6"/>
  <c r="I9034" i="6"/>
  <c r="I9035" i="6"/>
  <c r="I9036" i="6"/>
  <c r="I9037" i="6"/>
  <c r="I9038" i="6"/>
  <c r="I9039" i="6"/>
  <c r="I9040" i="6"/>
  <c r="I9041" i="6"/>
  <c r="I9042" i="6"/>
  <c r="I9043" i="6"/>
  <c r="I9044" i="6"/>
  <c r="I9045" i="6"/>
  <c r="I9046" i="6"/>
  <c r="I9047" i="6"/>
  <c r="I9048" i="6"/>
  <c r="I9049" i="6"/>
  <c r="I9050" i="6"/>
  <c r="I9051" i="6"/>
  <c r="I9052" i="6"/>
  <c r="I9053" i="6"/>
  <c r="I9054" i="6"/>
  <c r="I9055" i="6"/>
  <c r="I9056" i="6"/>
  <c r="I9057" i="6"/>
  <c r="I9058" i="6"/>
  <c r="I9059" i="6"/>
  <c r="I9060" i="6"/>
  <c r="I9061" i="6"/>
  <c r="I9062" i="6"/>
  <c r="I9063" i="6"/>
  <c r="I9064" i="6"/>
  <c r="I9065" i="6"/>
  <c r="I9066" i="6"/>
  <c r="I9067" i="6"/>
  <c r="I9068" i="6"/>
  <c r="I9069" i="6"/>
  <c r="I9070" i="6"/>
  <c r="I9071" i="6"/>
  <c r="I9072" i="6"/>
  <c r="I9073" i="6"/>
  <c r="I9074" i="6"/>
  <c r="I9075" i="6"/>
  <c r="I8956" i="6"/>
  <c r="I8957" i="6"/>
  <c r="I8958" i="6"/>
  <c r="I8959" i="6"/>
  <c r="I8960" i="6"/>
  <c r="I8961" i="6"/>
  <c r="I8962" i="6"/>
  <c r="I8963" i="6"/>
  <c r="I8964" i="6"/>
  <c r="I8965" i="6"/>
  <c r="I8966" i="6"/>
  <c r="I8967" i="6"/>
  <c r="I8968" i="6"/>
  <c r="I8969" i="6"/>
  <c r="I8970" i="6"/>
  <c r="I8971" i="6"/>
  <c r="I8972" i="6"/>
  <c r="I8973" i="6"/>
  <c r="I8974" i="6"/>
  <c r="I8975" i="6"/>
  <c r="I8976" i="6"/>
  <c r="I8977" i="6"/>
  <c r="I8978" i="6"/>
  <c r="I8979" i="6"/>
  <c r="I9156" i="6"/>
  <c r="I9157" i="6"/>
  <c r="I9158" i="6"/>
  <c r="I9159" i="6"/>
  <c r="I9160" i="6"/>
  <c r="I9161" i="6"/>
  <c r="I9162" i="6"/>
  <c r="I9163" i="6"/>
  <c r="I9164" i="6"/>
  <c r="I9165" i="6"/>
  <c r="I9166" i="6"/>
  <c r="I9167" i="6"/>
  <c r="I9168" i="6"/>
  <c r="I9169" i="6"/>
  <c r="I9170" i="6"/>
  <c r="I9171" i="6"/>
  <c r="I9172" i="6"/>
  <c r="I9173" i="6"/>
  <c r="I9174" i="6"/>
  <c r="I9175" i="6"/>
  <c r="I9176" i="6"/>
  <c r="I9177" i="6"/>
  <c r="I9178" i="6"/>
  <c r="I9179" i="6"/>
  <c r="I9180" i="6"/>
  <c r="I9181" i="6"/>
  <c r="I9182" i="6"/>
  <c r="I9183" i="6"/>
  <c r="I9184" i="6"/>
  <c r="I9185" i="6"/>
  <c r="I9186" i="6"/>
  <c r="I9187" i="6"/>
  <c r="I9076" i="6"/>
  <c r="I9077" i="6"/>
  <c r="I9078" i="6"/>
  <c r="I9079" i="6"/>
  <c r="I9080" i="6"/>
  <c r="I9081" i="6"/>
  <c r="I9082" i="6"/>
  <c r="I9083" i="6"/>
  <c r="I9084" i="6"/>
  <c r="I9085" i="6"/>
  <c r="I9086" i="6"/>
  <c r="I9087" i="6"/>
  <c r="I9088" i="6"/>
  <c r="I9089" i="6"/>
  <c r="I9090" i="6"/>
  <c r="I9091" i="6"/>
  <c r="I9108" i="6"/>
  <c r="I9109" i="6"/>
  <c r="I9110" i="6"/>
  <c r="I9111" i="6"/>
  <c r="I9112" i="6"/>
  <c r="I9113" i="6"/>
  <c r="I9114" i="6"/>
  <c r="I9115" i="6"/>
  <c r="I9116" i="6"/>
  <c r="I9117" i="6"/>
  <c r="I9118" i="6"/>
  <c r="I9119" i="6"/>
  <c r="I9120" i="6"/>
  <c r="I9121" i="6"/>
  <c r="I9122" i="6"/>
  <c r="I9123" i="6"/>
  <c r="I9092" i="6"/>
  <c r="I9093" i="6"/>
  <c r="I9094" i="6"/>
  <c r="I9095" i="6"/>
  <c r="I9096" i="6"/>
  <c r="I9097" i="6"/>
  <c r="I9098" i="6"/>
  <c r="I9099" i="6"/>
  <c r="I9100" i="6"/>
  <c r="I9101" i="6"/>
  <c r="I9102" i="6"/>
  <c r="I9103" i="6"/>
  <c r="I9104" i="6"/>
  <c r="I9105" i="6"/>
  <c r="I9106" i="6"/>
  <c r="I9107" i="6"/>
  <c r="I9188" i="6"/>
  <c r="I9189" i="6"/>
  <c r="I9190" i="6"/>
  <c r="I9191" i="6"/>
  <c r="I9192" i="6"/>
  <c r="I9193" i="6"/>
  <c r="I9194" i="6"/>
  <c r="I9195" i="6"/>
  <c r="I9196" i="6"/>
  <c r="I9197" i="6"/>
  <c r="I9198" i="6"/>
  <c r="I9199" i="6"/>
  <c r="I9200" i="6"/>
  <c r="I9201" i="6"/>
  <c r="I9202" i="6"/>
  <c r="I9203" i="6"/>
  <c r="I9204" i="6"/>
  <c r="I9205" i="6"/>
  <c r="I9206" i="6"/>
  <c r="I9207" i="6"/>
  <c r="I9208" i="6"/>
  <c r="I9209" i="6"/>
  <c r="I9210" i="6"/>
  <c r="I9211" i="6"/>
  <c r="I9212" i="6"/>
  <c r="I9213" i="6"/>
  <c r="I9214" i="6"/>
  <c r="I9215" i="6"/>
  <c r="I9216" i="6"/>
  <c r="I9217" i="6"/>
  <c r="I9218" i="6"/>
  <c r="I9219" i="6"/>
  <c r="I9284" i="6"/>
  <c r="I9285" i="6"/>
  <c r="I9286" i="6"/>
  <c r="I9287" i="6"/>
  <c r="I9288" i="6"/>
  <c r="I9289" i="6"/>
  <c r="I9290" i="6"/>
  <c r="I9291" i="6"/>
  <c r="I9292" i="6"/>
  <c r="I9293" i="6"/>
  <c r="I9294" i="6"/>
  <c r="I9295" i="6"/>
  <c r="I9296" i="6"/>
  <c r="I9297" i="6"/>
  <c r="I9298" i="6"/>
  <c r="I9299" i="6"/>
  <c r="I9300" i="6"/>
  <c r="I9301" i="6"/>
  <c r="I9302" i="6"/>
  <c r="I9303" i="6"/>
  <c r="I9304" i="6"/>
  <c r="I9305" i="6"/>
  <c r="I9306" i="6"/>
  <c r="I9307" i="6"/>
  <c r="I9308" i="6"/>
  <c r="I9309" i="6"/>
  <c r="I9310" i="6"/>
  <c r="I9311" i="6"/>
  <c r="I9312" i="6"/>
  <c r="I9313" i="6"/>
  <c r="I9314" i="6"/>
  <c r="I9315" i="6"/>
  <c r="I9220" i="6"/>
  <c r="I9221" i="6"/>
  <c r="I9222" i="6"/>
  <c r="I9223" i="6"/>
  <c r="I9224" i="6"/>
  <c r="I9225" i="6"/>
  <c r="I9226" i="6"/>
  <c r="I9227" i="6"/>
  <c r="I9228" i="6"/>
  <c r="I9229" i="6"/>
  <c r="I9230" i="6"/>
  <c r="I9231" i="6"/>
  <c r="I9232" i="6"/>
  <c r="I9233" i="6"/>
  <c r="I9234" i="6"/>
  <c r="I9235" i="6"/>
  <c r="I9236" i="6"/>
  <c r="I9237" i="6"/>
  <c r="I9238" i="6"/>
  <c r="I9239" i="6"/>
  <c r="I9240" i="6"/>
  <c r="I9241" i="6"/>
  <c r="I9242" i="6"/>
  <c r="I9243" i="6"/>
  <c r="I9244" i="6"/>
  <c r="I9245" i="6"/>
  <c r="I9246" i="6"/>
  <c r="I9247" i="6"/>
  <c r="I9248" i="6"/>
  <c r="I9249" i="6"/>
  <c r="I9250" i="6"/>
  <c r="I9251" i="6"/>
  <c r="I9252" i="6"/>
  <c r="I9253" i="6"/>
  <c r="I9254" i="6"/>
  <c r="I9255" i="6"/>
  <c r="I9256" i="6"/>
  <c r="I9257" i="6"/>
  <c r="I9258" i="6"/>
  <c r="I9259" i="6"/>
  <c r="I9260" i="6"/>
  <c r="I9261" i="6"/>
  <c r="I9262" i="6"/>
  <c r="I9263" i="6"/>
  <c r="I9264" i="6"/>
  <c r="I9265" i="6"/>
  <c r="I9266" i="6"/>
  <c r="I9267" i="6"/>
  <c r="I9268" i="6"/>
  <c r="I9269" i="6"/>
  <c r="I9270" i="6"/>
  <c r="I9271" i="6"/>
  <c r="I9272" i="6"/>
  <c r="I9273" i="6"/>
  <c r="I9274" i="6"/>
  <c r="I9275" i="6"/>
  <c r="I9276" i="6"/>
  <c r="I9277" i="6"/>
  <c r="I9278" i="6"/>
  <c r="I9279" i="6"/>
  <c r="I9280" i="6"/>
  <c r="I9281" i="6"/>
  <c r="I9282" i="6"/>
  <c r="I9283" i="6"/>
  <c r="I9316" i="6"/>
  <c r="I9317" i="6"/>
  <c r="I9318" i="6"/>
  <c r="I9319" i="6"/>
  <c r="I9320" i="6"/>
  <c r="I9321" i="6"/>
  <c r="I9322" i="6"/>
  <c r="I9323" i="6"/>
  <c r="I9324" i="6"/>
  <c r="I9325" i="6"/>
  <c r="I9326" i="6"/>
  <c r="I9327" i="6"/>
  <c r="I9328" i="6"/>
  <c r="I9329" i="6"/>
  <c r="I9330" i="6"/>
  <c r="I9331" i="6"/>
  <c r="I9332" i="6"/>
  <c r="I9333" i="6"/>
  <c r="I9334" i="6"/>
  <c r="I9335" i="6"/>
  <c r="I9336" i="6"/>
  <c r="I9337" i="6"/>
  <c r="I9338" i="6"/>
  <c r="I9339" i="6"/>
  <c r="I9340" i="6"/>
  <c r="I9341" i="6"/>
  <c r="I9342" i="6"/>
  <c r="I9343" i="6"/>
  <c r="I9344" i="6"/>
  <c r="I9345" i="6"/>
  <c r="I9346" i="6"/>
  <c r="I9347" i="6"/>
  <c r="I9348" i="6"/>
  <c r="I9349" i="6"/>
  <c r="I9350" i="6"/>
  <c r="I9351" i="6"/>
  <c r="I9352" i="6"/>
  <c r="I9353" i="6"/>
  <c r="I9354" i="6"/>
  <c r="I9355" i="6"/>
  <c r="I9356" i="6"/>
  <c r="I9357" i="6"/>
  <c r="I9358" i="6"/>
  <c r="I9359" i="6"/>
  <c r="I9360" i="6"/>
  <c r="I9361" i="6"/>
  <c r="I9362" i="6"/>
  <c r="I9363" i="6"/>
  <c r="I9572" i="6"/>
  <c r="I9573" i="6"/>
  <c r="I9574" i="6"/>
  <c r="I9575" i="6"/>
  <c r="I9576" i="6"/>
  <c r="I9577" i="6"/>
  <c r="I9578" i="6"/>
  <c r="I9579" i="6"/>
  <c r="I9580" i="6"/>
  <c r="I9581" i="6"/>
  <c r="I9582" i="6"/>
  <c r="I9583" i="6"/>
  <c r="I9584" i="6"/>
  <c r="I9585" i="6"/>
  <c r="I9586" i="6"/>
  <c r="I9587" i="6"/>
  <c r="I9588" i="6"/>
  <c r="I9589" i="6"/>
  <c r="I9590" i="6"/>
  <c r="I9591" i="6"/>
  <c r="I9592" i="6"/>
  <c r="I9593" i="6"/>
  <c r="I9594" i="6"/>
  <c r="I9595" i="6"/>
  <c r="I9508" i="6"/>
  <c r="I9509" i="6"/>
  <c r="I9510" i="6"/>
  <c r="I9511" i="6"/>
  <c r="I9512" i="6"/>
  <c r="I9513" i="6"/>
  <c r="I9514" i="6"/>
  <c r="I9515" i="6"/>
  <c r="I9516" i="6"/>
  <c r="I9517" i="6"/>
  <c r="I9518" i="6"/>
  <c r="I9519" i="6"/>
  <c r="I9520" i="6"/>
  <c r="I9521" i="6"/>
  <c r="I9522" i="6"/>
  <c r="I9523" i="6"/>
  <c r="I9540" i="6"/>
  <c r="I9541" i="6"/>
  <c r="I9542" i="6"/>
  <c r="I9543" i="6"/>
  <c r="I9544" i="6"/>
  <c r="I9545" i="6"/>
  <c r="I9546" i="6"/>
  <c r="I9547" i="6"/>
  <c r="I9548" i="6"/>
  <c r="I9549" i="6"/>
  <c r="I9550" i="6"/>
  <c r="I9551" i="6"/>
  <c r="I9552" i="6"/>
  <c r="I9553" i="6"/>
  <c r="I9554" i="6"/>
  <c r="I9555" i="6"/>
  <c r="I9596" i="6"/>
  <c r="I9597" i="6"/>
  <c r="I9598" i="6"/>
  <c r="I9599" i="6"/>
  <c r="I9600" i="6"/>
  <c r="I9601" i="6"/>
  <c r="I9602" i="6"/>
  <c r="I9603" i="6"/>
  <c r="I9604" i="6"/>
  <c r="I9605" i="6"/>
  <c r="I9606" i="6"/>
  <c r="I9607" i="6"/>
  <c r="I9608" i="6"/>
  <c r="I9609" i="6"/>
  <c r="I9610" i="6"/>
  <c r="I9611" i="6"/>
  <c r="I9612" i="6"/>
  <c r="I9613" i="6"/>
  <c r="I9614" i="6"/>
  <c r="I9615" i="6"/>
  <c r="I9616" i="6"/>
  <c r="I9617" i="6"/>
  <c r="I9618" i="6"/>
  <c r="I9619" i="6"/>
  <c r="I9620" i="6"/>
  <c r="I9621" i="6"/>
  <c r="I9622" i="6"/>
  <c r="I9623" i="6"/>
  <c r="I9624" i="6"/>
  <c r="I9625" i="6"/>
  <c r="I9626" i="6"/>
  <c r="I9627" i="6"/>
  <c r="I9628" i="6"/>
  <c r="I9629" i="6"/>
  <c r="I9630" i="6"/>
  <c r="I9631" i="6"/>
  <c r="I9632" i="6"/>
  <c r="I9633" i="6"/>
  <c r="I9634" i="6"/>
  <c r="I9635" i="6"/>
  <c r="I9636" i="6"/>
  <c r="I9637" i="6"/>
  <c r="I9638" i="6"/>
  <c r="I9639" i="6"/>
  <c r="I9640" i="6"/>
  <c r="I9641" i="6"/>
  <c r="I9642" i="6"/>
  <c r="I9643" i="6"/>
  <c r="I9676" i="6"/>
  <c r="I9679" i="6"/>
  <c r="I9680" i="6"/>
  <c r="I9683" i="6"/>
  <c r="I9684" i="6"/>
  <c r="I9686" i="6"/>
  <c r="I9689" i="6"/>
  <c r="I9690" i="6"/>
  <c r="I9692" i="6"/>
  <c r="I9695" i="6"/>
  <c r="I9696" i="6"/>
  <c r="I9698" i="6"/>
  <c r="I9701" i="6"/>
  <c r="I9703" i="6"/>
  <c r="I9704" i="6"/>
  <c r="I9524" i="6"/>
  <c r="I9525" i="6"/>
  <c r="I9526" i="6"/>
  <c r="I9527" i="6"/>
  <c r="I9528" i="6"/>
  <c r="I9529" i="6"/>
  <c r="I9530" i="6"/>
  <c r="I9531" i="6"/>
  <c r="I9532" i="6"/>
  <c r="I9533" i="6"/>
  <c r="I9534" i="6"/>
  <c r="I9535" i="6"/>
  <c r="I9536" i="6"/>
  <c r="I9537" i="6"/>
  <c r="I9538" i="6"/>
  <c r="I9539" i="6"/>
  <c r="I9644" i="6"/>
  <c r="I9647" i="6"/>
  <c r="I9648" i="6"/>
  <c r="I9650" i="6"/>
  <c r="I9653" i="6"/>
  <c r="I9655" i="6"/>
  <c r="I9656" i="6"/>
  <c r="I9658" i="6"/>
  <c r="I9661" i="6"/>
  <c r="I9662" i="6"/>
  <c r="I9664" i="6"/>
  <c r="I9666" i="6"/>
  <c r="I9669" i="6"/>
  <c r="I9670" i="6"/>
  <c r="I9672" i="6"/>
  <c r="I9675" i="6"/>
  <c r="I9645" i="6"/>
  <c r="I9646" i="6"/>
  <c r="I9649" i="6"/>
  <c r="I9651" i="6"/>
  <c r="I9652" i="6"/>
  <c r="I9654" i="6"/>
  <c r="I9657" i="6"/>
  <c r="I9659" i="6"/>
  <c r="I9660" i="6"/>
  <c r="I9663" i="6"/>
  <c r="I9665" i="6"/>
  <c r="I9667" i="6"/>
  <c r="I9668" i="6"/>
  <c r="I9671" i="6"/>
  <c r="I9673" i="6"/>
  <c r="I9674" i="6"/>
  <c r="I9556" i="6"/>
  <c r="I9557" i="6"/>
  <c r="I9558" i="6"/>
  <c r="I9559" i="6"/>
  <c r="I9560" i="6"/>
  <c r="I9561" i="6"/>
  <c r="I9562" i="6"/>
  <c r="I9563" i="6"/>
  <c r="I9564" i="6"/>
  <c r="I9565" i="6"/>
  <c r="I9566" i="6"/>
  <c r="I9567" i="6"/>
  <c r="I9568" i="6"/>
  <c r="I9569" i="6"/>
  <c r="I9570" i="6"/>
  <c r="I9571" i="6"/>
  <c r="I9677" i="6"/>
  <c r="I9678" i="6"/>
  <c r="I9681" i="6"/>
  <c r="I9682" i="6"/>
  <c r="I9685" i="6"/>
  <c r="I9687" i="6"/>
  <c r="I9688" i="6"/>
  <c r="I9691" i="6"/>
  <c r="I9693" i="6"/>
  <c r="I9694" i="6"/>
  <c r="I9697" i="6"/>
  <c r="I9699" i="6"/>
  <c r="I9700" i="6"/>
  <c r="I9702" i="6"/>
  <c r="I9705" i="6"/>
  <c r="I9706" i="6"/>
  <c r="I9396" i="6"/>
  <c r="I9397" i="6"/>
  <c r="I9398" i="6"/>
  <c r="I9399" i="6"/>
  <c r="I9400" i="6"/>
  <c r="I9401" i="6"/>
  <c r="I9402" i="6"/>
  <c r="I9403" i="6"/>
  <c r="I9404" i="6"/>
  <c r="I9405" i="6"/>
  <c r="I9406" i="6"/>
  <c r="I9407" i="6"/>
  <c r="I9408" i="6"/>
  <c r="I9409" i="6"/>
  <c r="I9410" i="6"/>
  <c r="I9411" i="6"/>
  <c r="I9412" i="6"/>
  <c r="I9413" i="6"/>
  <c r="I9414" i="6"/>
  <c r="I9415" i="6"/>
  <c r="I9416" i="6"/>
  <c r="I9417" i="6"/>
  <c r="I9418" i="6"/>
  <c r="I9419" i="6"/>
  <c r="I9420" i="6"/>
  <c r="I9421" i="6"/>
  <c r="I9422" i="6"/>
  <c r="I9423" i="6"/>
  <c r="I9424" i="6"/>
  <c r="I9473" i="6"/>
  <c r="I9474" i="6"/>
  <c r="I9475" i="6"/>
  <c r="I9476" i="6"/>
  <c r="I9477" i="6"/>
  <c r="I9478" i="6"/>
  <c r="I9479" i="6"/>
  <c r="I9480" i="6"/>
  <c r="I9481" i="6"/>
  <c r="I9482" i="6"/>
  <c r="I9483" i="6"/>
  <c r="I9484" i="6"/>
  <c r="I9485" i="6"/>
  <c r="I9486" i="6"/>
  <c r="I9487" i="6"/>
  <c r="I9488" i="6"/>
  <c r="I9489" i="6"/>
  <c r="I9490" i="6"/>
  <c r="I9491" i="6"/>
  <c r="I9425" i="6"/>
  <c r="I9426" i="6"/>
  <c r="I9427" i="6"/>
  <c r="I9428" i="6"/>
  <c r="I9429" i="6"/>
  <c r="I9430" i="6"/>
  <c r="I9431" i="6"/>
  <c r="I9432" i="6"/>
  <c r="I9433" i="6"/>
  <c r="I9434" i="6"/>
  <c r="I9435" i="6"/>
  <c r="I9436" i="6"/>
  <c r="I9437" i="6"/>
  <c r="I9438" i="6"/>
  <c r="I9439" i="6"/>
  <c r="I9440" i="6"/>
  <c r="I9441" i="6"/>
  <c r="I9442" i="6"/>
  <c r="I9443" i="6"/>
  <c r="I9444" i="6"/>
  <c r="I9445" i="6"/>
  <c r="I9446" i="6"/>
  <c r="I9447" i="6"/>
  <c r="I9448" i="6"/>
  <c r="I9449" i="6"/>
  <c r="I9450" i="6"/>
  <c r="I9451" i="6"/>
  <c r="I9452" i="6"/>
  <c r="I9453" i="6"/>
  <c r="I9454" i="6"/>
  <c r="I9455" i="6"/>
  <c r="I9456" i="6"/>
  <c r="I9380" i="6"/>
  <c r="I9381" i="6"/>
  <c r="I9382" i="6"/>
  <c r="I9383" i="6"/>
  <c r="I9384" i="6"/>
  <c r="I9385" i="6"/>
  <c r="I9386" i="6"/>
  <c r="I9387" i="6"/>
  <c r="I9388" i="6"/>
  <c r="I9389" i="6"/>
  <c r="I9390" i="6"/>
  <c r="I9391" i="6"/>
  <c r="I9392" i="6"/>
  <c r="I9393" i="6"/>
  <c r="I9394" i="6"/>
  <c r="I9395" i="6"/>
  <c r="I9492" i="6"/>
  <c r="I9493" i="6"/>
  <c r="I9494" i="6"/>
  <c r="I9495" i="6"/>
  <c r="I9496" i="6"/>
  <c r="I9497" i="6"/>
  <c r="I9498" i="6"/>
  <c r="I9499" i="6"/>
  <c r="I9500" i="6"/>
  <c r="I9501" i="6"/>
  <c r="I9502" i="6"/>
  <c r="I9503" i="6"/>
  <c r="I9504" i="6"/>
  <c r="I9505" i="6"/>
  <c r="I9506" i="6"/>
  <c r="I9507" i="6"/>
  <c r="I9364" i="6"/>
  <c r="I9365" i="6"/>
  <c r="I9366" i="6"/>
  <c r="I9367" i="6"/>
  <c r="I9368" i="6"/>
  <c r="I9369" i="6"/>
  <c r="I9370" i="6"/>
  <c r="I9371" i="6"/>
  <c r="I9372" i="6"/>
  <c r="I9373" i="6"/>
  <c r="I9374" i="6"/>
  <c r="I9375" i="6"/>
  <c r="I9376" i="6"/>
  <c r="I9377" i="6"/>
  <c r="I9378" i="6"/>
  <c r="I9379" i="6"/>
  <c r="I9457" i="6"/>
  <c r="I9458" i="6"/>
  <c r="I9459" i="6"/>
  <c r="I9460" i="6"/>
  <c r="I9461" i="6"/>
  <c r="I9462" i="6"/>
  <c r="I9463" i="6"/>
  <c r="I9464" i="6"/>
  <c r="I9465" i="6"/>
  <c r="I9466" i="6"/>
  <c r="I9467" i="6"/>
  <c r="I9468" i="6"/>
  <c r="I9469" i="6"/>
  <c r="I9470" i="6"/>
  <c r="I9471" i="6"/>
  <c r="I9472" i="6"/>
  <c r="I9770" i="6"/>
  <c r="I9771" i="6"/>
  <c r="I9772" i="6"/>
  <c r="I9773" i="6"/>
  <c r="I9774" i="6"/>
  <c r="I9775" i="6"/>
  <c r="I9776" i="6"/>
  <c r="I9777" i="6"/>
  <c r="I9778" i="6"/>
  <c r="I9779" i="6"/>
  <c r="I9780" i="6"/>
  <c r="I9781" i="6"/>
  <c r="I9782" i="6"/>
  <c r="I9783" i="6"/>
  <c r="I9784" i="6"/>
  <c r="I9785" i="6"/>
  <c r="I9786" i="6"/>
  <c r="I9787" i="6"/>
  <c r="I9788" i="6"/>
  <c r="I9789" i="6"/>
  <c r="I9790" i="6"/>
  <c r="I9791" i="6"/>
  <c r="I9792" i="6"/>
  <c r="I9793" i="6"/>
  <c r="I9747" i="6"/>
  <c r="I9748" i="6"/>
  <c r="I9749" i="6"/>
  <c r="I9750" i="6"/>
  <c r="I9751" i="6"/>
  <c r="I9752" i="6"/>
  <c r="I9753" i="6"/>
  <c r="I9754" i="6"/>
  <c r="I9755" i="6"/>
  <c r="I9756" i="6"/>
  <c r="I9757" i="6"/>
  <c r="I9758" i="6"/>
  <c r="I9759" i="6"/>
  <c r="I9760" i="6"/>
  <c r="I9761" i="6"/>
  <c r="I9762" i="6"/>
  <c r="I9763" i="6"/>
  <c r="I9764" i="6"/>
  <c r="I9765" i="6"/>
  <c r="I9766" i="6"/>
  <c r="I9767" i="6"/>
  <c r="I9768" i="6"/>
  <c r="I9769" i="6"/>
  <c r="I9707" i="6"/>
  <c r="I9708" i="6"/>
  <c r="I9709" i="6"/>
  <c r="I9710" i="6"/>
  <c r="I9711" i="6"/>
  <c r="I9712" i="6"/>
  <c r="I9713" i="6"/>
  <c r="I9714" i="6"/>
  <c r="I9715" i="6"/>
  <c r="I9716" i="6"/>
  <c r="I9717" i="6"/>
  <c r="I9718" i="6"/>
  <c r="I9719" i="6"/>
  <c r="I9720" i="6"/>
  <c r="I9721" i="6"/>
  <c r="I9722" i="6"/>
  <c r="I9723" i="6"/>
  <c r="I9724" i="6"/>
  <c r="I9725" i="6"/>
  <c r="I9726" i="6"/>
  <c r="I9727" i="6"/>
  <c r="I9728" i="6"/>
  <c r="I9729" i="6"/>
  <c r="I9730" i="6"/>
  <c r="I9810" i="6"/>
  <c r="I9811" i="6"/>
  <c r="I9812" i="6"/>
  <c r="I9813" i="6"/>
  <c r="I9814" i="6"/>
  <c r="I9815" i="6"/>
  <c r="I9816" i="6"/>
  <c r="I9817" i="6"/>
  <c r="I9818" i="6"/>
  <c r="I9819" i="6"/>
  <c r="I9820" i="6"/>
  <c r="I9821" i="6"/>
  <c r="I9822" i="6"/>
  <c r="I9823" i="6"/>
  <c r="I9824" i="6"/>
  <c r="I9825" i="6"/>
  <c r="I9731" i="6"/>
  <c r="I9732" i="6"/>
  <c r="I9733" i="6"/>
  <c r="I9734" i="6"/>
  <c r="I9735" i="6"/>
  <c r="I9736" i="6"/>
  <c r="I9737" i="6"/>
  <c r="I9738" i="6"/>
  <c r="I9739" i="6"/>
  <c r="I9740" i="6"/>
  <c r="I9741" i="6"/>
  <c r="I9742" i="6"/>
  <c r="I9743" i="6"/>
  <c r="I9744" i="6"/>
  <c r="I9745" i="6"/>
  <c r="I9746" i="6"/>
  <c r="I9794" i="6"/>
  <c r="I9795" i="6"/>
  <c r="I9796" i="6"/>
  <c r="I9797" i="6"/>
  <c r="I9798" i="6"/>
  <c r="I9799" i="6"/>
  <c r="I9800" i="6"/>
  <c r="I9801" i="6"/>
  <c r="I9802" i="6"/>
  <c r="I9803" i="6"/>
  <c r="I9804" i="6"/>
  <c r="I9805" i="6"/>
  <c r="I9806" i="6"/>
  <c r="I9807" i="6"/>
  <c r="I9808" i="6"/>
  <c r="I9809" i="6"/>
  <c r="I9917" i="6"/>
  <c r="I9920" i="6"/>
  <c r="I9922" i="6"/>
  <c r="I9924" i="6"/>
  <c r="I9927" i="6"/>
  <c r="I9930" i="6"/>
  <c r="I9931" i="6"/>
  <c r="I9933" i="6"/>
  <c r="I9937" i="6"/>
  <c r="I9938" i="6"/>
  <c r="I9940" i="6"/>
  <c r="I9944" i="6"/>
  <c r="I9946" i="6"/>
  <c r="I9947" i="6"/>
  <c r="I9950" i="6"/>
  <c r="I9953" i="6"/>
  <c r="I9954" i="6"/>
  <c r="I9957" i="6"/>
  <c r="I9959" i="6"/>
  <c r="I9962" i="6"/>
  <c r="I9844" i="6"/>
  <c r="I9846" i="6"/>
  <c r="I9848" i="6"/>
  <c r="I9849" i="6"/>
  <c r="I9851" i="6"/>
  <c r="I9853" i="6"/>
  <c r="I9858" i="6"/>
  <c r="I9859" i="6"/>
  <c r="I9861" i="6"/>
  <c r="I9864" i="6"/>
  <c r="I9866" i="6"/>
  <c r="I9869" i="6"/>
  <c r="I9871" i="6"/>
  <c r="I9873" i="6"/>
  <c r="I9876" i="6"/>
  <c r="I9877" i="6"/>
  <c r="I9880" i="6"/>
  <c r="I9882" i="6"/>
  <c r="I9886" i="6"/>
  <c r="I9888" i="6"/>
  <c r="I9980" i="6"/>
  <c r="I9982" i="6"/>
  <c r="I9984" i="6"/>
  <c r="I9987" i="6"/>
  <c r="I9990" i="6"/>
  <c r="I9992" i="6"/>
  <c r="I9995" i="6"/>
  <c r="I9997" i="6"/>
  <c r="I9998" i="6"/>
  <c r="I10002" i="6"/>
  <c r="I10004" i="6"/>
  <c r="I10006" i="6"/>
  <c r="I10008" i="6"/>
  <c r="I10011" i="6"/>
  <c r="I10013" i="6"/>
  <c r="I10015" i="6"/>
  <c r="I10018" i="6"/>
  <c r="I10020" i="6"/>
  <c r="I10022" i="6"/>
  <c r="I10024" i="6"/>
  <c r="I9981" i="6"/>
  <c r="I9983" i="6"/>
  <c r="I9985" i="6"/>
  <c r="I9988" i="6"/>
  <c r="I9991" i="6"/>
  <c r="I9993" i="6"/>
  <c r="I9994" i="6"/>
  <c r="I9996" i="6"/>
  <c r="I10000" i="6"/>
  <c r="I10003" i="6"/>
  <c r="I10005" i="6"/>
  <c r="I10007" i="6"/>
  <c r="I10009" i="6"/>
  <c r="I10010" i="6"/>
  <c r="I10014" i="6"/>
  <c r="I10017" i="6"/>
  <c r="I10019" i="6"/>
  <c r="I10021" i="6"/>
  <c r="I10023" i="6"/>
  <c r="I10025" i="6"/>
  <c r="I9843" i="6"/>
  <c r="I9845" i="6"/>
  <c r="I9847" i="6"/>
  <c r="I9850" i="6"/>
  <c r="I9852" i="6"/>
  <c r="I9855" i="6"/>
  <c r="I9856" i="6"/>
  <c r="I9860" i="6"/>
  <c r="I9862" i="6"/>
  <c r="I9863" i="6"/>
  <c r="I9865" i="6"/>
  <c r="I9867" i="6"/>
  <c r="I9872" i="6"/>
  <c r="I9874" i="6"/>
  <c r="I9875" i="6"/>
  <c r="I9878" i="6"/>
  <c r="I9879" i="6"/>
  <c r="I9881" i="6"/>
  <c r="I9885" i="6"/>
  <c r="I9887" i="6"/>
  <c r="I9918" i="6"/>
  <c r="I9921" i="6"/>
  <c r="I9923" i="6"/>
  <c r="I9925" i="6"/>
  <c r="I9928" i="6"/>
  <c r="I9929" i="6"/>
  <c r="I9932" i="6"/>
  <c r="I9935" i="6"/>
  <c r="I9936" i="6"/>
  <c r="I9939" i="6"/>
  <c r="I9941" i="6"/>
  <c r="I9943" i="6"/>
  <c r="I9945" i="6"/>
  <c r="I9948" i="6"/>
  <c r="I9951" i="6"/>
  <c r="I9952" i="6"/>
  <c r="I9955" i="6"/>
  <c r="I9958" i="6"/>
  <c r="I9960" i="6"/>
  <c r="I9963" i="6"/>
  <c r="I9905" i="6"/>
  <c r="I9906" i="6"/>
  <c r="I9907" i="6"/>
  <c r="I9908" i="6"/>
  <c r="I9909" i="6"/>
  <c r="I9910" i="6"/>
  <c r="I9911" i="6"/>
  <c r="I9912" i="6"/>
  <c r="I9913" i="6"/>
  <c r="I9914" i="6"/>
  <c r="I9915" i="6"/>
  <c r="I9916" i="6"/>
  <c r="I9826" i="6"/>
  <c r="I9827" i="6"/>
  <c r="I9828" i="6"/>
  <c r="I9829" i="6"/>
  <c r="I9830" i="6"/>
  <c r="I9831" i="6"/>
  <c r="I9832" i="6"/>
  <c r="I9833" i="6"/>
  <c r="I9834" i="6"/>
  <c r="I9835" i="6"/>
  <c r="I9836" i="6"/>
  <c r="I9837" i="6"/>
  <c r="I9838" i="6"/>
  <c r="I9839" i="6"/>
  <c r="I9840" i="6"/>
  <c r="I9841" i="6"/>
  <c r="I9964" i="6"/>
  <c r="I9965" i="6"/>
  <c r="I9966" i="6"/>
  <c r="I9967" i="6"/>
  <c r="I9968" i="6"/>
  <c r="I9969" i="6"/>
  <c r="I9970" i="6"/>
  <c r="I9971" i="6"/>
  <c r="I9972" i="6"/>
  <c r="I9973" i="6"/>
  <c r="I9974" i="6"/>
  <c r="I9975" i="6"/>
  <c r="I9976" i="6"/>
  <c r="I9977" i="6"/>
  <c r="I9978" i="6"/>
  <c r="I9979" i="6"/>
  <c r="I9889" i="6"/>
  <c r="I9890" i="6"/>
  <c r="I9891" i="6"/>
  <c r="I9892" i="6"/>
  <c r="I9893" i="6"/>
  <c r="I9894" i="6"/>
  <c r="I9895" i="6"/>
  <c r="I9896" i="6"/>
  <c r="I9897" i="6"/>
  <c r="I9898" i="6"/>
  <c r="I9899" i="6"/>
  <c r="I9900" i="6"/>
  <c r="I9901" i="6"/>
  <c r="I9902" i="6"/>
  <c r="I9903" i="6"/>
  <c r="I9904" i="6"/>
  <c r="I9842" i="6"/>
  <c r="I9919" i="6"/>
  <c r="I9986" i="6"/>
  <c r="I9989" i="6"/>
  <c r="I9926" i="6"/>
  <c r="I9854" i="6"/>
  <c r="I9857" i="6"/>
  <c r="I9934" i="6"/>
  <c r="I9999" i="6"/>
  <c r="I10001" i="6"/>
  <c r="I9942" i="6"/>
  <c r="I9868" i="6"/>
  <c r="I9870" i="6"/>
  <c r="I9949" i="6"/>
  <c r="I10012" i="6"/>
  <c r="I10016" i="6"/>
  <c r="I9956" i="6"/>
  <c r="I9883" i="6"/>
  <c r="I9884" i="6"/>
  <c r="I9961" i="6"/>
  <c r="I10184" i="6"/>
  <c r="I10185" i="6"/>
  <c r="I10186" i="6"/>
  <c r="I10187" i="6"/>
  <c r="I10188" i="6"/>
  <c r="I10189" i="6"/>
  <c r="I10190" i="6"/>
  <c r="I10191" i="6"/>
  <c r="I10192" i="6"/>
  <c r="I10193" i="6"/>
  <c r="I10194" i="6"/>
  <c r="I10195" i="6"/>
  <c r="I10196" i="6"/>
  <c r="I10197" i="6"/>
  <c r="I10198" i="6"/>
  <c r="I10199" i="6"/>
  <c r="I10200" i="6"/>
  <c r="I10201" i="6"/>
  <c r="I10202" i="6"/>
  <c r="I10203" i="6"/>
  <c r="I10204" i="6"/>
  <c r="I10205" i="6"/>
  <c r="I10206" i="6"/>
  <c r="I10207" i="6"/>
  <c r="I10208" i="6"/>
  <c r="I10209" i="6"/>
  <c r="I10210" i="6"/>
  <c r="I10211" i="6"/>
  <c r="I10156" i="6"/>
  <c r="I10157" i="6"/>
  <c r="I10158" i="6"/>
  <c r="I10159" i="6"/>
  <c r="I10160" i="6"/>
  <c r="I10161" i="6"/>
  <c r="I10162" i="6"/>
  <c r="I10163" i="6"/>
  <c r="I10164" i="6"/>
  <c r="I10165" i="6"/>
  <c r="I10166" i="6"/>
  <c r="I10167" i="6"/>
  <c r="I10168" i="6"/>
  <c r="I10169" i="6"/>
  <c r="I10170" i="6"/>
  <c r="I10171" i="6"/>
  <c r="I10172" i="6"/>
  <c r="I10173" i="6"/>
  <c r="I10174" i="6"/>
  <c r="I10175" i="6"/>
  <c r="I10176" i="6"/>
  <c r="I10177" i="6"/>
  <c r="I10178" i="6"/>
  <c r="I10179" i="6"/>
  <c r="I10180" i="6"/>
  <c r="I10181" i="6"/>
  <c r="I10182" i="6"/>
  <c r="I10183" i="6"/>
  <c r="I10379" i="6"/>
  <c r="I10380" i="6"/>
  <c r="I10381" i="6"/>
  <c r="I10382" i="6"/>
  <c r="I10383" i="6"/>
  <c r="I10384" i="6"/>
  <c r="I10385" i="6"/>
  <c r="I10386" i="6"/>
  <c r="I10387" i="6"/>
  <c r="I10388" i="6"/>
  <c r="I10389" i="6"/>
  <c r="I10390" i="6"/>
  <c r="I10124" i="6"/>
  <c r="I10125" i="6"/>
  <c r="I10126" i="6"/>
  <c r="I10127" i="6"/>
  <c r="I10128" i="6"/>
  <c r="I10129" i="6"/>
  <c r="I10130" i="6"/>
  <c r="I10131" i="6"/>
  <c r="I10132" i="6"/>
  <c r="I10133" i="6"/>
  <c r="I10134" i="6"/>
  <c r="I10135" i="6"/>
  <c r="I10136" i="6"/>
  <c r="I10137" i="6"/>
  <c r="I10138" i="6"/>
  <c r="I10139" i="6"/>
  <c r="I10059" i="6"/>
  <c r="I10060" i="6"/>
  <c r="I10061" i="6"/>
  <c r="I10062" i="6"/>
  <c r="I10063" i="6"/>
  <c r="I10064" i="6"/>
  <c r="I10065" i="6"/>
  <c r="I10066" i="6"/>
  <c r="I10067" i="6"/>
  <c r="I10068" i="6"/>
  <c r="I10069" i="6"/>
  <c r="I10070" i="6"/>
  <c r="I10071" i="6"/>
  <c r="I10072" i="6"/>
  <c r="I10073" i="6"/>
  <c r="I10074" i="6"/>
  <c r="I10251" i="6"/>
  <c r="I10252" i="6"/>
  <c r="I10253" i="6"/>
  <c r="I10254" i="6"/>
  <c r="I10255" i="6"/>
  <c r="I10256" i="6"/>
  <c r="I10257" i="6"/>
  <c r="I10258" i="6"/>
  <c r="I10259" i="6"/>
  <c r="I10260" i="6"/>
  <c r="I10261" i="6"/>
  <c r="I10262" i="6"/>
  <c r="I10263" i="6"/>
  <c r="I10264" i="6"/>
  <c r="I10265" i="6"/>
  <c r="I10266" i="6"/>
  <c r="I10363" i="6"/>
  <c r="I10364" i="6"/>
  <c r="I10365" i="6"/>
  <c r="I10366" i="6"/>
  <c r="I10367" i="6"/>
  <c r="I10368" i="6"/>
  <c r="I10369" i="6"/>
  <c r="I10370" i="6"/>
  <c r="I10371" i="6"/>
  <c r="I10372" i="6"/>
  <c r="I10373" i="6"/>
  <c r="I10374" i="6"/>
  <c r="I10375" i="6"/>
  <c r="I10376" i="6"/>
  <c r="I10377" i="6"/>
  <c r="I10378" i="6"/>
  <c r="I10347" i="6"/>
  <c r="I10348" i="6"/>
  <c r="I10349" i="6"/>
  <c r="I10350" i="6"/>
  <c r="I10351" i="6"/>
  <c r="I10352" i="6"/>
  <c r="I10353" i="6"/>
  <c r="I10354" i="6"/>
  <c r="I10355" i="6"/>
  <c r="I10356" i="6"/>
  <c r="I10357" i="6"/>
  <c r="I10358" i="6"/>
  <c r="I10359" i="6"/>
  <c r="I10360" i="6"/>
  <c r="I10361" i="6"/>
  <c r="I10362" i="6"/>
  <c r="I10267" i="6"/>
  <c r="I10268" i="6"/>
  <c r="I10269" i="6"/>
  <c r="I10270" i="6"/>
  <c r="I10271" i="6"/>
  <c r="I10272" i="6"/>
  <c r="I10273" i="6"/>
  <c r="I10274" i="6"/>
  <c r="I10275" i="6"/>
  <c r="I10276" i="6"/>
  <c r="I10277" i="6"/>
  <c r="I10278" i="6"/>
  <c r="I10279" i="6"/>
  <c r="I10280" i="6"/>
  <c r="I10281" i="6"/>
  <c r="I10282" i="6"/>
  <c r="I10108" i="6"/>
  <c r="I10109" i="6"/>
  <c r="I10110" i="6"/>
  <c r="I10287" i="6"/>
  <c r="I10111" i="6"/>
  <c r="I10112" i="6"/>
  <c r="I10113" i="6"/>
  <c r="I10114" i="6"/>
  <c r="I10115" i="6"/>
  <c r="I10116" i="6"/>
  <c r="I10117" i="6"/>
  <c r="I10119" i="6"/>
  <c r="I10120" i="6"/>
  <c r="I10121" i="6"/>
  <c r="I10122" i="6"/>
  <c r="I10123" i="6"/>
  <c r="I10075" i="6"/>
  <c r="I10076" i="6"/>
  <c r="I10077" i="6"/>
  <c r="I10078" i="6"/>
  <c r="I10079" i="6"/>
  <c r="I10080" i="6"/>
  <c r="I10081" i="6"/>
  <c r="I10082" i="6"/>
  <c r="I10083" i="6"/>
  <c r="I10084" i="6"/>
  <c r="I10326" i="6"/>
  <c r="I10085" i="6"/>
  <c r="I10086" i="6"/>
  <c r="I10087" i="6"/>
  <c r="I10088" i="6"/>
  <c r="I10089" i="6"/>
  <c r="I10090" i="6"/>
  <c r="I10091" i="6"/>
  <c r="I10092" i="6"/>
  <c r="I10093" i="6"/>
  <c r="I10026" i="6"/>
  <c r="I10027" i="6"/>
  <c r="I10028" i="6"/>
  <c r="I10029" i="6"/>
  <c r="I10030" i="6"/>
  <c r="I10031" i="6"/>
  <c r="I10032" i="6"/>
  <c r="I10033" i="6"/>
  <c r="I10034" i="6"/>
  <c r="I10221" i="6"/>
  <c r="I10036" i="6"/>
  <c r="I10037" i="6"/>
  <c r="I10038" i="6"/>
  <c r="I10039" i="6"/>
  <c r="I10226" i="6"/>
  <c r="I10041" i="6"/>
  <c r="I10212" i="6"/>
  <c r="I10213" i="6"/>
  <c r="I10214" i="6"/>
  <c r="I10215" i="6"/>
  <c r="I10216" i="6"/>
  <c r="I10217" i="6"/>
  <c r="I10218" i="6"/>
  <c r="I10219" i="6"/>
  <c r="I10220" i="6"/>
  <c r="I10035" i="6"/>
  <c r="I10222" i="6"/>
  <c r="I10223" i="6"/>
  <c r="I10224" i="6"/>
  <c r="I10225" i="6"/>
  <c r="I10040" i="6"/>
  <c r="I10227" i="6"/>
  <c r="I10228" i="6"/>
  <c r="I10042" i="6"/>
  <c r="I10229" i="6"/>
  <c r="I10230" i="6"/>
  <c r="I10314" i="6"/>
  <c r="I10316" i="6"/>
  <c r="I10317" i="6"/>
  <c r="I10318" i="6"/>
  <c r="I10320" i="6"/>
  <c r="I10321" i="6"/>
  <c r="I10322" i="6"/>
  <c r="I10324" i="6"/>
  <c r="I10247" i="6"/>
  <c r="I10248" i="6"/>
  <c r="I10249" i="6"/>
  <c r="I10327" i="6"/>
  <c r="I10328" i="6"/>
  <c r="I10329" i="6"/>
  <c r="I10331" i="6"/>
  <c r="I10250" i="6"/>
  <c r="I10332" i="6"/>
  <c r="I10333" i="6"/>
  <c r="I10334" i="6"/>
  <c r="I10335" i="6"/>
  <c r="I10284" i="6"/>
  <c r="I10285" i="6"/>
  <c r="I10286" i="6"/>
  <c r="I10288" i="6"/>
  <c r="I10289" i="6"/>
  <c r="I10290" i="6"/>
  <c r="I10291" i="6"/>
  <c r="I10292" i="6"/>
  <c r="I10293" i="6"/>
  <c r="I10294" i="6"/>
  <c r="I10295" i="6"/>
  <c r="I10118" i="6"/>
  <c r="I10296" i="6"/>
  <c r="I10297" i="6"/>
  <c r="I10298" i="6"/>
  <c r="I10299" i="6"/>
  <c r="I10300" i="6"/>
  <c r="I10301" i="6"/>
  <c r="I10302" i="6"/>
  <c r="I10303" i="6"/>
  <c r="I10304" i="6"/>
  <c r="I10305" i="6"/>
  <c r="I10283" i="6"/>
  <c r="I10306" i="6"/>
  <c r="I10307" i="6"/>
  <c r="I10308" i="6"/>
  <c r="I10309" i="6"/>
  <c r="I10310" i="6"/>
  <c r="I10312" i="6"/>
  <c r="I10107" i="6"/>
  <c r="I10313" i="6"/>
  <c r="I10231" i="6"/>
  <c r="I10232" i="6"/>
  <c r="I10233" i="6"/>
  <c r="I10234" i="6"/>
  <c r="I10235" i="6"/>
  <c r="I10236" i="6"/>
  <c r="I10237" i="6"/>
  <c r="I10238" i="6"/>
  <c r="I10239" i="6"/>
  <c r="I10240" i="6"/>
  <c r="I10241" i="6"/>
  <c r="I10242" i="6"/>
  <c r="I10243" i="6"/>
  <c r="I10244" i="6"/>
  <c r="I10245" i="6"/>
  <c r="I10246" i="6"/>
  <c r="I10043" i="6"/>
  <c r="I10044" i="6"/>
  <c r="I10045" i="6"/>
  <c r="I10046" i="6"/>
  <c r="I10047" i="6"/>
  <c r="I10048" i="6"/>
  <c r="I10049" i="6"/>
  <c r="I10050" i="6"/>
  <c r="I10051" i="6"/>
  <c r="I10052" i="6"/>
  <c r="I10053" i="6"/>
  <c r="I10054" i="6"/>
  <c r="I10055" i="6"/>
  <c r="I10056" i="6"/>
  <c r="I10057" i="6"/>
  <c r="I10058" i="6"/>
  <c r="I10140" i="6"/>
  <c r="I10141" i="6"/>
  <c r="I10142" i="6"/>
  <c r="I10143" i="6"/>
  <c r="I10144" i="6"/>
  <c r="I10145" i="6"/>
  <c r="I10146" i="6"/>
  <c r="I10147" i="6"/>
  <c r="I10148" i="6"/>
  <c r="I10149" i="6"/>
  <c r="I10150" i="6"/>
  <c r="I10151" i="6"/>
  <c r="I10152" i="6"/>
  <c r="I10153" i="6"/>
  <c r="I10154" i="6"/>
  <c r="I10155" i="6"/>
  <c r="I10094" i="6"/>
  <c r="I10095" i="6"/>
  <c r="I10096" i="6"/>
  <c r="I10097" i="6"/>
  <c r="I10098" i="6"/>
  <c r="I10099" i="6"/>
  <c r="I10100" i="6"/>
  <c r="I10101" i="6"/>
  <c r="I10102" i="6"/>
  <c r="I10103" i="6"/>
  <c r="I10104" i="6"/>
  <c r="I10105" i="6"/>
  <c r="I10106" i="6"/>
  <c r="I10311" i="6"/>
  <c r="I10336" i="6"/>
  <c r="I10315" i="6"/>
  <c r="I10341" i="6"/>
  <c r="I10342" i="6"/>
  <c r="I10319" i="6"/>
  <c r="I10337" i="6"/>
  <c r="I10338" i="6"/>
  <c r="I10323" i="6"/>
  <c r="I10343" i="6"/>
  <c r="I10344" i="6"/>
  <c r="I10325" i="6"/>
  <c r="I10339" i="6"/>
  <c r="I10340" i="6"/>
  <c r="I10330" i="6"/>
  <c r="I10345" i="6"/>
  <c r="I10346" i="6"/>
  <c r="I10544" i="6"/>
  <c r="I10545" i="6"/>
  <c r="I10546" i="6"/>
  <c r="I10547" i="6"/>
  <c r="I10548" i="6"/>
  <c r="I10549" i="6"/>
  <c r="I10550" i="6"/>
  <c r="I10551" i="6"/>
  <c r="I10552" i="6"/>
  <c r="I10553" i="6"/>
  <c r="I10554" i="6"/>
  <c r="I10555" i="6"/>
  <c r="I10556" i="6"/>
  <c r="I10557" i="6"/>
  <c r="I10558" i="6"/>
  <c r="I10559" i="6"/>
  <c r="I10560" i="6"/>
  <c r="I10561" i="6"/>
  <c r="I10562" i="6"/>
  <c r="I10563" i="6"/>
  <c r="I10564" i="6"/>
  <c r="I10565" i="6"/>
  <c r="I10566" i="6"/>
  <c r="I10567" i="6"/>
  <c r="I10568" i="6"/>
  <c r="I10569" i="6"/>
  <c r="I10570" i="6"/>
  <c r="I10571" i="6"/>
  <c r="I10512" i="6"/>
  <c r="I10513" i="6"/>
  <c r="I10514" i="6"/>
  <c r="I10515" i="6"/>
  <c r="I10516" i="6"/>
  <c r="I10517" i="6"/>
  <c r="I10518" i="6"/>
  <c r="I10519" i="6"/>
  <c r="I10520" i="6"/>
  <c r="I10521" i="6"/>
  <c r="I10522" i="6"/>
  <c r="I10523" i="6"/>
  <c r="I10524" i="6"/>
  <c r="I10525" i="6"/>
  <c r="I10526" i="6"/>
  <c r="I10527" i="6"/>
  <c r="I10528" i="6"/>
  <c r="I10529" i="6"/>
  <c r="I10530" i="6"/>
  <c r="I10531" i="6"/>
  <c r="I10532" i="6"/>
  <c r="I10533" i="6"/>
  <c r="I10534" i="6"/>
  <c r="I10535" i="6"/>
  <c r="I10536" i="6"/>
  <c r="I10537" i="6"/>
  <c r="I10538" i="6"/>
  <c r="I10539" i="6"/>
  <c r="I10540" i="6"/>
  <c r="I10541" i="6"/>
  <c r="I10542" i="6"/>
  <c r="I10543" i="6"/>
  <c r="I10399" i="6"/>
  <c r="I10400" i="6"/>
  <c r="I10401" i="6"/>
  <c r="I10402" i="6"/>
  <c r="I10403" i="6"/>
  <c r="I10404" i="6"/>
  <c r="I10405" i="6"/>
  <c r="I10406" i="6"/>
  <c r="I10407" i="6"/>
  <c r="I10408" i="6"/>
  <c r="I10409" i="6"/>
  <c r="I10410" i="6"/>
  <c r="I10463" i="6"/>
  <c r="I10464" i="6"/>
  <c r="I10465" i="6"/>
  <c r="I10466" i="6"/>
  <c r="I10467" i="6"/>
  <c r="I10468" i="6"/>
  <c r="I10469" i="6"/>
  <c r="I10470" i="6"/>
  <c r="I10471" i="6"/>
  <c r="I10472" i="6"/>
  <c r="I10473" i="6"/>
  <c r="I10474" i="6"/>
  <c r="I10475" i="6"/>
  <c r="I10476" i="6"/>
  <c r="I10477" i="6"/>
  <c r="I10478" i="6"/>
  <c r="I10426" i="6"/>
  <c r="I10427" i="6"/>
  <c r="I10428" i="6"/>
  <c r="I10429" i="6"/>
  <c r="I10430" i="6"/>
  <c r="I10431" i="6"/>
  <c r="I10432" i="6"/>
  <c r="I10433" i="6"/>
  <c r="I10434" i="6"/>
  <c r="I10435" i="6"/>
  <c r="I10436" i="6"/>
  <c r="I10437" i="6"/>
  <c r="I10438" i="6"/>
  <c r="I10439" i="6"/>
  <c r="I10440" i="6"/>
  <c r="I10441" i="6"/>
  <c r="I10572" i="6"/>
  <c r="I10573" i="6"/>
  <c r="I10574" i="6"/>
  <c r="I10575" i="6"/>
  <c r="I10576" i="6"/>
  <c r="I10577" i="6"/>
  <c r="I10578" i="6"/>
  <c r="I10579" i="6"/>
  <c r="I10580" i="6"/>
  <c r="I10581" i="6"/>
  <c r="I10582" i="6"/>
  <c r="I10583" i="6"/>
  <c r="I10584" i="6"/>
  <c r="I10585" i="6"/>
  <c r="I10586" i="6"/>
  <c r="I10587" i="6"/>
  <c r="I10706" i="6"/>
  <c r="I10707" i="6"/>
  <c r="I10708" i="6"/>
  <c r="I10709" i="6"/>
  <c r="I10710" i="6"/>
  <c r="I10711" i="6"/>
  <c r="I10712" i="6"/>
  <c r="I10713" i="6"/>
  <c r="I10714" i="6"/>
  <c r="I10715" i="6"/>
  <c r="I10716" i="6"/>
  <c r="I10717" i="6"/>
  <c r="I10686" i="6"/>
  <c r="I10687" i="6"/>
  <c r="I10688" i="6"/>
  <c r="I10689" i="6"/>
  <c r="I10690" i="6"/>
  <c r="I10691" i="6"/>
  <c r="I10692" i="6"/>
  <c r="I10693" i="6"/>
  <c r="I10694" i="6"/>
  <c r="I10695" i="6"/>
  <c r="I10696" i="6"/>
  <c r="I10697" i="6"/>
  <c r="I10698" i="6"/>
  <c r="I10699" i="6"/>
  <c r="I10700" i="6"/>
  <c r="I10701" i="6"/>
  <c r="I10702" i="6"/>
  <c r="I10703" i="6"/>
  <c r="I10704" i="6"/>
  <c r="I10705" i="6"/>
  <c r="I10616" i="6"/>
  <c r="I10619" i="6"/>
  <c r="I10622" i="6"/>
  <c r="I10625" i="6"/>
  <c r="I10628" i="6"/>
  <c r="I10632" i="6"/>
  <c r="I10634" i="6"/>
  <c r="I10637" i="6"/>
  <c r="I10641" i="6"/>
  <c r="I10645" i="6"/>
  <c r="I10648" i="6"/>
  <c r="I10649" i="6"/>
  <c r="I10652" i="6"/>
  <c r="I10656" i="6"/>
  <c r="I10659" i="6"/>
  <c r="I10662" i="6"/>
  <c r="I10492" i="6"/>
  <c r="I10444" i="6"/>
  <c r="I10494" i="6"/>
  <c r="I10495" i="6"/>
  <c r="I10496" i="6"/>
  <c r="I10497" i="6"/>
  <c r="I10498" i="6"/>
  <c r="I10499" i="6"/>
  <c r="I10500" i="6"/>
  <c r="I10501" i="6"/>
  <c r="I10502" i="6"/>
  <c r="I10503" i="6"/>
  <c r="I10504" i="6"/>
  <c r="I10505" i="6"/>
  <c r="I10506" i="6"/>
  <c r="I10507" i="6"/>
  <c r="I10508" i="6"/>
  <c r="I10509" i="6"/>
  <c r="I10510" i="6"/>
  <c r="I10511" i="6"/>
  <c r="I10443" i="6"/>
  <c r="I10493" i="6"/>
  <c r="I10445" i="6"/>
  <c r="I10446" i="6"/>
  <c r="I10447" i="6"/>
  <c r="I10448" i="6"/>
  <c r="I10449" i="6"/>
  <c r="I10450" i="6"/>
  <c r="I10451" i="6"/>
  <c r="I10452" i="6"/>
  <c r="I10453" i="6"/>
  <c r="I10454" i="6"/>
  <c r="I10455" i="6"/>
  <c r="I10456" i="6"/>
  <c r="I10457" i="6"/>
  <c r="I10458" i="6"/>
  <c r="I10459" i="6"/>
  <c r="I10460" i="6"/>
  <c r="I10461" i="6"/>
  <c r="I10462" i="6"/>
  <c r="I10617" i="6"/>
  <c r="I10620" i="6"/>
  <c r="I10623" i="6"/>
  <c r="I10626" i="6"/>
  <c r="I10629" i="6"/>
  <c r="I10631" i="6"/>
  <c r="I10635" i="6"/>
  <c r="I10638" i="6"/>
  <c r="I10642" i="6"/>
  <c r="I10644" i="6"/>
  <c r="I10646" i="6"/>
  <c r="I10651" i="6"/>
  <c r="I10654" i="6"/>
  <c r="I10655" i="6"/>
  <c r="I10658" i="6"/>
  <c r="I10661" i="6"/>
  <c r="I10665" i="6"/>
  <c r="I10667" i="6"/>
  <c r="I10669" i="6"/>
  <c r="I10671" i="6"/>
  <c r="I10618" i="6"/>
  <c r="I10621" i="6"/>
  <c r="I10624" i="6"/>
  <c r="I10627" i="6"/>
  <c r="I10630" i="6"/>
  <c r="I10633" i="6"/>
  <c r="I10636" i="6"/>
  <c r="I10639" i="6"/>
  <c r="I10640" i="6"/>
  <c r="I10643" i="6"/>
  <c r="I10647" i="6"/>
  <c r="I10650" i="6"/>
  <c r="I10653" i="6"/>
  <c r="I10657" i="6"/>
  <c r="I10660" i="6"/>
  <c r="I10663" i="6"/>
  <c r="I10664" i="6"/>
  <c r="I10666" i="6"/>
  <c r="I10668" i="6"/>
  <c r="I10670" i="6"/>
  <c r="I10672" i="6"/>
  <c r="I10673" i="6"/>
  <c r="I10674" i="6"/>
  <c r="I10675" i="6"/>
  <c r="I10676" i="6"/>
  <c r="I10677" i="6"/>
  <c r="I10678" i="6"/>
  <c r="I10679" i="6"/>
  <c r="I10680" i="6"/>
  <c r="I10681" i="6"/>
  <c r="I10682" i="6"/>
  <c r="I10683" i="6"/>
  <c r="I10684" i="6"/>
  <c r="I10685" i="6"/>
  <c r="I10614" i="6"/>
  <c r="I10615" i="6"/>
  <c r="I10602" i="6"/>
  <c r="I10604" i="6"/>
  <c r="I10415" i="6"/>
  <c r="I10442" i="6"/>
  <c r="I10483" i="6"/>
  <c r="I10605" i="6"/>
  <c r="I10607" i="6"/>
  <c r="I10608" i="6"/>
  <c r="I10421" i="6"/>
  <c r="I10422" i="6"/>
  <c r="I10610" i="6"/>
  <c r="I10611" i="6"/>
  <c r="I10612" i="6"/>
  <c r="I10613" i="6"/>
  <c r="I10411" i="6"/>
  <c r="I10412" i="6"/>
  <c r="I10413" i="6"/>
  <c r="I10414" i="6"/>
  <c r="I10416" i="6"/>
  <c r="I10417" i="6"/>
  <c r="I10418" i="6"/>
  <c r="I10484" i="6"/>
  <c r="I10419" i="6"/>
  <c r="I10420" i="6"/>
  <c r="I10487" i="6"/>
  <c r="I10423" i="6"/>
  <c r="I10424" i="6"/>
  <c r="I10425" i="6"/>
  <c r="I10734" i="6"/>
  <c r="I10736" i="6"/>
  <c r="I10738" i="6"/>
  <c r="I10740" i="6"/>
  <c r="I10742" i="6"/>
  <c r="I10745" i="6"/>
  <c r="I10747" i="6"/>
  <c r="I10748" i="6"/>
  <c r="I10750" i="6"/>
  <c r="I10753" i="6"/>
  <c r="I10754" i="6"/>
  <c r="I10757" i="6"/>
  <c r="I10758" i="6"/>
  <c r="I10760" i="6"/>
  <c r="I10763" i="6"/>
  <c r="I10764" i="6"/>
  <c r="I10600" i="6"/>
  <c r="I10601" i="6"/>
  <c r="I10603" i="6"/>
  <c r="I10479" i="6"/>
  <c r="I10480" i="6"/>
  <c r="I10481" i="6"/>
  <c r="I10482" i="6"/>
  <c r="I10606" i="6"/>
  <c r="I10485" i="6"/>
  <c r="I10486" i="6"/>
  <c r="I10609" i="6"/>
  <c r="I10488" i="6"/>
  <c r="I10489" i="6"/>
  <c r="I10490" i="6"/>
  <c r="I10491" i="6"/>
  <c r="I10735" i="6"/>
  <c r="I10737" i="6"/>
  <c r="I10739" i="6"/>
  <c r="I10741" i="6"/>
  <c r="I10743" i="6"/>
  <c r="I10744" i="6"/>
  <c r="I10746" i="6"/>
  <c r="I10749" i="6"/>
  <c r="I10751" i="6"/>
  <c r="I10752" i="6"/>
  <c r="I10755" i="6"/>
  <c r="I10756" i="6"/>
  <c r="I10759" i="6"/>
  <c r="I10761" i="6"/>
  <c r="I10762" i="6"/>
  <c r="I10765" i="6"/>
  <c r="I10588" i="6"/>
  <c r="I10391" i="6"/>
  <c r="I10392" i="6"/>
  <c r="I10589" i="6"/>
  <c r="I10393" i="6"/>
  <c r="I10590" i="6"/>
  <c r="I10394" i="6"/>
  <c r="I10591" i="6"/>
  <c r="I10596" i="6"/>
  <c r="I10597" i="6"/>
  <c r="I10395" i="6"/>
  <c r="I10592" i="6"/>
  <c r="I10593" i="6"/>
  <c r="I10396" i="6"/>
  <c r="I10598" i="6"/>
  <c r="I10599" i="6"/>
  <c r="I10397" i="6"/>
  <c r="I10594" i="6"/>
  <c r="I10595" i="6"/>
  <c r="I10398" i="6"/>
  <c r="I10718" i="6"/>
  <c r="I10719" i="6"/>
  <c r="I10720" i="6"/>
  <c r="I10721" i="6"/>
  <c r="I10722" i="6"/>
  <c r="I10723" i="6"/>
  <c r="I10724" i="6"/>
  <c r="I10725" i="6"/>
  <c r="I10726" i="6"/>
  <c r="I10727" i="6"/>
  <c r="I10728" i="6"/>
  <c r="I10729" i="6"/>
  <c r="I10730" i="6"/>
  <c r="I10731" i="6"/>
  <c r="I10732" i="6"/>
  <c r="I10733" i="6"/>
  <c r="I10842" i="6"/>
  <c r="I10843" i="6"/>
  <c r="I10844" i="6"/>
  <c r="I10845" i="6"/>
  <c r="I10846" i="6"/>
  <c r="I10847" i="6"/>
  <c r="I10848" i="6"/>
  <c r="I10849" i="6"/>
  <c r="I10850" i="6"/>
  <c r="I10851" i="6"/>
  <c r="I10852" i="6"/>
  <c r="I10853" i="6"/>
  <c r="I10854" i="6"/>
  <c r="I10855" i="6"/>
  <c r="I10856" i="6"/>
  <c r="I10857" i="6"/>
  <c r="I10814" i="6"/>
  <c r="I10815" i="6"/>
  <c r="I10816" i="6"/>
  <c r="I10817" i="6"/>
  <c r="I10818" i="6"/>
  <c r="I10819" i="6"/>
  <c r="I10820" i="6"/>
  <c r="I10821" i="6"/>
  <c r="I10822" i="6"/>
  <c r="I10823" i="6"/>
  <c r="I10824" i="6"/>
  <c r="I10825" i="6"/>
  <c r="I10826" i="6"/>
  <c r="I10827" i="6"/>
  <c r="I10828" i="6"/>
  <c r="I10829" i="6"/>
  <c r="I10830" i="6"/>
  <c r="I10831" i="6"/>
  <c r="I10832" i="6"/>
  <c r="I10833" i="6"/>
  <c r="I10834" i="6"/>
  <c r="I10835" i="6"/>
  <c r="I10836" i="6"/>
  <c r="I10837" i="6"/>
  <c r="I10838" i="6"/>
  <c r="I10839" i="6"/>
  <c r="I10840" i="6"/>
  <c r="I10841" i="6"/>
  <c r="I10766" i="6"/>
  <c r="I10767" i="6"/>
  <c r="I10768" i="6"/>
  <c r="I10769" i="6"/>
  <c r="I10770" i="6"/>
  <c r="I10771" i="6"/>
  <c r="I10772" i="6"/>
  <c r="I10773" i="6"/>
  <c r="I10774" i="6"/>
  <c r="I10775" i="6"/>
  <c r="I10776" i="6"/>
  <c r="I10777" i="6"/>
  <c r="I10778" i="6"/>
  <c r="I10779" i="6"/>
  <c r="I10780" i="6"/>
  <c r="I10781" i="6"/>
  <c r="I10798" i="6"/>
  <c r="I10799" i="6"/>
  <c r="I10800" i="6"/>
  <c r="I10801" i="6"/>
  <c r="I10802" i="6"/>
  <c r="I10803" i="6"/>
  <c r="I10804" i="6"/>
  <c r="I10805" i="6"/>
  <c r="I10806" i="6"/>
  <c r="I10807" i="6"/>
  <c r="I10808" i="6"/>
  <c r="I10809" i="6"/>
  <c r="I10810" i="6"/>
  <c r="I10811" i="6"/>
  <c r="I10812" i="6"/>
  <c r="I10813" i="6"/>
  <c r="I10858" i="6"/>
  <c r="I10859" i="6"/>
  <c r="I10860" i="6"/>
  <c r="I10861" i="6"/>
  <c r="I10862" i="6"/>
  <c r="I10863" i="6"/>
  <c r="I10864" i="6"/>
  <c r="I10865" i="6"/>
  <c r="I10866" i="6"/>
  <c r="I10867" i="6"/>
  <c r="I10868" i="6"/>
  <c r="I10869" i="6"/>
  <c r="I10870" i="6"/>
  <c r="I10871" i="6"/>
  <c r="I10872" i="6"/>
  <c r="I10873" i="6"/>
  <c r="I10782" i="6"/>
  <c r="I10783" i="6"/>
  <c r="I10784" i="6"/>
  <c r="I10785" i="6"/>
  <c r="I10786" i="6"/>
  <c r="I10787" i="6"/>
  <c r="I10788" i="6"/>
  <c r="I10789" i="6"/>
  <c r="I10790" i="6"/>
  <c r="I10791" i="6"/>
  <c r="I10792" i="6"/>
  <c r="I10793" i="6"/>
  <c r="I10794" i="6"/>
  <c r="I10795" i="6"/>
  <c r="I10796" i="6"/>
  <c r="I10797" i="6"/>
  <c r="I11017" i="6"/>
  <c r="I11019" i="6"/>
  <c r="I11021" i="6"/>
  <c r="I11024" i="6"/>
  <c r="I11026" i="6"/>
  <c r="I11028" i="6"/>
  <c r="I11031" i="6"/>
  <c r="I11033" i="6"/>
  <c r="I11035" i="6"/>
  <c r="I11038" i="6"/>
  <c r="I11040" i="6"/>
  <c r="I11042" i="6"/>
  <c r="I11044" i="6"/>
  <c r="I11045" i="6"/>
  <c r="I11047" i="6"/>
  <c r="I11052" i="6"/>
  <c r="I11053" i="6"/>
  <c r="I10939" i="6"/>
  <c r="I10941" i="6"/>
  <c r="I10943" i="6"/>
  <c r="I10946" i="6"/>
  <c r="I10948" i="6"/>
  <c r="I10950" i="6"/>
  <c r="I10953" i="6"/>
  <c r="I10957" i="6"/>
  <c r="I10958" i="6"/>
  <c r="I10960" i="6"/>
  <c r="I10962" i="6"/>
  <c r="I10964" i="6"/>
  <c r="I10969" i="6"/>
  <c r="I10970" i="6"/>
  <c r="I10973" i="6"/>
  <c r="I10974" i="6"/>
  <c r="I10977" i="6"/>
  <c r="I10978" i="6"/>
  <c r="I10980" i="6"/>
  <c r="I10983" i="6"/>
  <c r="I11092" i="6"/>
  <c r="I11093" i="6"/>
  <c r="I11096" i="6"/>
  <c r="I11099" i="6"/>
  <c r="I11102" i="6"/>
  <c r="I11104" i="6"/>
  <c r="I11105" i="6"/>
  <c r="I11108" i="6"/>
  <c r="I11110" i="6"/>
  <c r="I11114" i="6"/>
  <c r="I11116" i="6"/>
  <c r="I11118" i="6"/>
  <c r="I11120" i="6"/>
  <c r="I11123" i="6"/>
  <c r="I11125" i="6"/>
  <c r="I11127" i="6"/>
  <c r="I11130" i="6"/>
  <c r="I11132" i="6"/>
  <c r="I11134" i="6"/>
  <c r="I11136" i="6"/>
  <c r="I11091" i="6"/>
  <c r="I11094" i="6"/>
  <c r="I11097" i="6"/>
  <c r="I11098" i="6"/>
  <c r="I11100" i="6"/>
  <c r="I11103" i="6"/>
  <c r="I11106" i="6"/>
  <c r="I11109" i="6"/>
  <c r="I11111" i="6"/>
  <c r="I11113" i="6"/>
  <c r="I11115" i="6"/>
  <c r="I11119" i="6"/>
  <c r="I11121" i="6"/>
  <c r="I11122" i="6"/>
  <c r="I11126" i="6"/>
  <c r="I11128" i="6"/>
  <c r="I11131" i="6"/>
  <c r="I11133" i="6"/>
  <c r="I11135" i="6"/>
  <c r="I11138" i="6"/>
  <c r="I10938" i="6"/>
  <c r="I10942" i="6"/>
  <c r="I10944" i="6"/>
  <c r="I10947" i="6"/>
  <c r="I10949" i="6"/>
  <c r="I10951" i="6"/>
  <c r="I10955" i="6"/>
  <c r="I10956" i="6"/>
  <c r="I10959" i="6"/>
  <c r="I10961" i="6"/>
  <c r="I10963" i="6"/>
  <c r="I10966" i="6"/>
  <c r="I10967" i="6"/>
  <c r="I10971" i="6"/>
  <c r="I10972" i="6"/>
  <c r="I10975" i="6"/>
  <c r="I10976" i="6"/>
  <c r="I10979" i="6"/>
  <c r="I10982" i="6"/>
  <c r="I10984" i="6"/>
  <c r="I11018" i="6"/>
  <c r="I11020" i="6"/>
  <c r="I11022" i="6"/>
  <c r="I11025" i="6"/>
  <c r="I11027" i="6"/>
  <c r="I11029" i="6"/>
  <c r="I11030" i="6"/>
  <c r="I11032" i="6"/>
  <c r="I11034" i="6"/>
  <c r="I11037" i="6"/>
  <c r="I11039" i="6"/>
  <c r="I11041" i="6"/>
  <c r="I11043" i="6"/>
  <c r="I11046" i="6"/>
  <c r="I11049" i="6"/>
  <c r="I11051" i="6"/>
  <c r="I11054" i="6"/>
  <c r="I11055" i="6"/>
  <c r="I11056" i="6"/>
  <c r="I11057" i="6"/>
  <c r="I10904" i="6"/>
  <c r="I10905" i="6"/>
  <c r="I10906" i="6"/>
  <c r="I10909" i="6"/>
  <c r="I10910" i="6"/>
  <c r="I10912" i="6"/>
  <c r="I10915" i="6"/>
  <c r="I10917" i="6"/>
  <c r="I10919" i="6"/>
  <c r="I10920" i="6"/>
  <c r="I10923" i="6"/>
  <c r="I10924" i="6"/>
  <c r="I10926" i="6"/>
  <c r="I10928" i="6"/>
  <c r="I10930" i="6"/>
  <c r="I10931" i="6"/>
  <c r="I10932" i="6"/>
  <c r="I10933" i="6"/>
  <c r="I10934" i="6"/>
  <c r="I10935" i="6"/>
  <c r="I10985" i="6"/>
  <c r="I10987" i="6"/>
  <c r="I10989" i="6"/>
  <c r="I10992" i="6"/>
  <c r="I10993" i="6"/>
  <c r="I10996" i="6"/>
  <c r="I10997" i="6"/>
  <c r="I10999" i="6"/>
  <c r="I11002" i="6"/>
  <c r="I11004" i="6"/>
  <c r="I11005" i="6"/>
  <c r="I11007" i="6"/>
  <c r="I11009" i="6"/>
  <c r="I11012" i="6"/>
  <c r="I11013" i="6"/>
  <c r="I11016" i="6"/>
  <c r="I10986" i="6"/>
  <c r="I10988" i="6"/>
  <c r="I10990" i="6"/>
  <c r="I10991" i="6"/>
  <c r="I10994" i="6"/>
  <c r="I10995" i="6"/>
  <c r="I10998" i="6"/>
  <c r="I11000" i="6"/>
  <c r="I11001" i="6"/>
  <c r="I11003" i="6"/>
  <c r="I11006" i="6"/>
  <c r="I11008" i="6"/>
  <c r="I11010" i="6"/>
  <c r="I11011" i="6"/>
  <c r="I11014" i="6"/>
  <c r="I11015" i="6"/>
  <c r="I11059" i="6"/>
  <c r="I11061" i="6"/>
  <c r="I11063" i="6"/>
  <c r="I11065" i="6"/>
  <c r="I11067" i="6"/>
  <c r="I11070" i="6"/>
  <c r="I11071" i="6"/>
  <c r="I11073" i="6"/>
  <c r="I11075" i="6"/>
  <c r="I11077" i="6"/>
  <c r="I11080" i="6"/>
  <c r="I11081" i="6"/>
  <c r="I11084" i="6"/>
  <c r="I11085" i="6"/>
  <c r="I11087" i="6"/>
  <c r="I11089" i="6"/>
  <c r="I10936" i="6"/>
  <c r="I10937" i="6"/>
  <c r="I10907" i="6"/>
  <c r="I10908" i="6"/>
  <c r="I10911" i="6"/>
  <c r="I10913" i="6"/>
  <c r="I10914" i="6"/>
  <c r="I10916" i="6"/>
  <c r="I10918" i="6"/>
  <c r="I10921" i="6"/>
  <c r="I10922" i="6"/>
  <c r="I10925" i="6"/>
  <c r="I10927" i="6"/>
  <c r="I10929" i="6"/>
  <c r="I11060" i="6"/>
  <c r="I11062" i="6"/>
  <c r="I11064" i="6"/>
  <c r="I11066" i="6"/>
  <c r="I11068" i="6"/>
  <c r="I11069" i="6"/>
  <c r="I11072" i="6"/>
  <c r="I11074" i="6"/>
  <c r="I11076" i="6"/>
  <c r="I11078" i="6"/>
  <c r="I11079" i="6"/>
  <c r="I11082" i="6"/>
  <c r="I11083" i="6"/>
  <c r="I11086" i="6"/>
  <c r="I11088" i="6"/>
  <c r="I11090" i="6"/>
  <c r="I10940" i="6"/>
  <c r="I11095" i="6"/>
  <c r="I10945" i="6"/>
  <c r="I11023" i="6"/>
  <c r="I11101" i="6"/>
  <c r="I10952" i="6"/>
  <c r="I10954" i="6"/>
  <c r="I11107" i="6"/>
  <c r="I11112" i="6"/>
  <c r="I11036" i="6"/>
  <c r="I11117" i="6"/>
  <c r="I10965" i="6"/>
  <c r="I10968" i="6"/>
  <c r="I11124" i="6"/>
  <c r="I11048" i="6"/>
  <c r="I11050" i="6"/>
  <c r="I11129" i="6"/>
  <c r="I11141" i="6"/>
  <c r="I10981" i="6"/>
  <c r="I11137" i="6"/>
  <c r="I11058" i="6"/>
  <c r="I11139" i="6"/>
  <c r="I11140" i="6"/>
  <c r="I10890" i="6"/>
  <c r="I10891" i="6"/>
  <c r="I10892" i="6"/>
  <c r="I10893" i="6"/>
  <c r="I10894" i="6"/>
  <c r="I10895" i="6"/>
  <c r="I10896" i="6"/>
  <c r="I10897" i="6"/>
  <c r="I10898" i="6"/>
  <c r="I10899" i="6"/>
  <c r="I10900" i="6"/>
  <c r="I10901" i="6"/>
  <c r="I10902" i="6"/>
  <c r="I10903" i="6"/>
  <c r="I10874" i="6"/>
  <c r="I10875" i="6"/>
  <c r="I10876" i="6"/>
  <c r="I10877" i="6"/>
  <c r="I10878" i="6"/>
  <c r="I10879" i="6"/>
  <c r="I10880" i="6"/>
  <c r="I10881" i="6"/>
  <c r="I10882" i="6"/>
  <c r="I10883" i="6"/>
  <c r="I10884" i="6"/>
  <c r="I10885" i="6"/>
  <c r="I10886" i="6"/>
  <c r="I10887" i="6"/>
  <c r="I10888" i="6"/>
  <c r="I10889" i="6"/>
  <c r="I11154" i="6"/>
  <c r="I11155" i="6"/>
  <c r="I11156" i="6"/>
  <c r="I11157" i="6"/>
  <c r="I11158" i="6"/>
  <c r="I11159" i="6"/>
  <c r="I11160" i="6"/>
  <c r="I11161" i="6"/>
  <c r="I11162" i="6"/>
  <c r="I11163" i="6"/>
  <c r="I11164" i="6"/>
  <c r="I11165" i="6"/>
  <c r="I11166" i="6"/>
  <c r="I11167" i="6"/>
  <c r="I11168" i="6"/>
  <c r="I11169" i="6"/>
  <c r="I11186" i="6"/>
  <c r="I11187" i="6"/>
  <c r="I11188" i="6"/>
  <c r="I11189" i="6"/>
  <c r="I11190" i="6"/>
  <c r="I11191" i="6"/>
  <c r="I11192" i="6"/>
  <c r="I11193" i="6"/>
  <c r="I11194" i="6"/>
  <c r="I11195" i="6"/>
  <c r="I11196" i="6"/>
  <c r="I11197" i="6"/>
  <c r="I11198" i="6"/>
  <c r="I11199" i="6"/>
  <c r="I11200" i="6"/>
  <c r="I11201" i="6"/>
  <c r="I11170" i="6"/>
  <c r="I11171" i="6"/>
  <c r="I11172" i="6"/>
  <c r="I11173" i="6"/>
  <c r="I11174" i="6"/>
  <c r="I11175" i="6"/>
  <c r="I11176" i="6"/>
  <c r="I11177" i="6"/>
  <c r="I11178" i="6"/>
  <c r="I11179" i="6"/>
  <c r="I11180" i="6"/>
  <c r="I11181" i="6"/>
  <c r="I11182" i="6"/>
  <c r="I11183" i="6"/>
  <c r="I11184" i="6"/>
  <c r="I11185" i="6"/>
  <c r="I11202" i="6"/>
  <c r="I11203" i="6"/>
  <c r="I11204" i="6"/>
  <c r="I11205" i="6"/>
  <c r="I11206" i="6"/>
  <c r="I11207" i="6"/>
  <c r="I11208" i="6"/>
  <c r="I11209" i="6"/>
  <c r="I11210" i="6"/>
  <c r="I11211" i="6"/>
  <c r="I11212" i="6"/>
  <c r="I11213" i="6"/>
  <c r="I11214" i="6"/>
  <c r="I11215" i="6"/>
  <c r="I11216" i="6"/>
  <c r="I11217" i="6"/>
  <c r="I11218" i="6"/>
  <c r="I11219" i="6"/>
  <c r="I11220" i="6"/>
  <c r="I11221" i="6"/>
  <c r="I11222" i="6"/>
  <c r="I11223" i="6"/>
  <c r="I11224" i="6"/>
  <c r="I11225" i="6"/>
  <c r="I11226" i="6"/>
  <c r="I11227" i="6"/>
  <c r="I11228" i="6"/>
  <c r="I11229" i="6"/>
  <c r="I11230" i="6"/>
  <c r="I11231" i="6"/>
  <c r="I11232" i="6"/>
  <c r="I11233" i="6"/>
  <c r="I11234" i="6"/>
  <c r="I11235" i="6"/>
  <c r="I11236" i="6"/>
  <c r="I11237" i="6"/>
  <c r="I11238" i="6"/>
  <c r="I11239" i="6"/>
  <c r="I11240" i="6"/>
  <c r="I11241" i="6"/>
  <c r="I11242" i="6"/>
  <c r="I11243" i="6"/>
  <c r="I11244" i="6"/>
  <c r="I11245" i="6"/>
  <c r="I11246" i="6"/>
  <c r="I11247" i="6"/>
  <c r="I11365" i="6"/>
  <c r="I11368" i="6"/>
  <c r="I11369" i="6"/>
  <c r="I11372" i="6"/>
  <c r="I11374" i="6"/>
  <c r="I11377" i="6"/>
  <c r="I11378" i="6"/>
  <c r="I11381" i="6"/>
  <c r="I11384" i="6"/>
  <c r="I11388" i="6"/>
  <c r="I11389" i="6"/>
  <c r="I11392" i="6"/>
  <c r="I11394" i="6"/>
  <c r="I11397" i="6"/>
  <c r="I11399" i="6"/>
  <c r="I11402" i="6"/>
  <c r="I11403" i="6"/>
  <c r="I11405" i="6"/>
  <c r="I11409" i="6"/>
  <c r="I11411" i="6"/>
  <c r="I11294" i="6"/>
  <c r="I11297" i="6"/>
  <c r="I11298" i="6"/>
  <c r="I11301" i="6"/>
  <c r="I11303" i="6"/>
  <c r="I11305" i="6"/>
  <c r="I11308" i="6"/>
  <c r="I11309" i="6"/>
  <c r="I11311" i="6"/>
  <c r="I11313" i="6"/>
  <c r="I11315" i="6"/>
  <c r="I11319" i="6"/>
  <c r="I11320" i="6"/>
  <c r="I11322" i="6"/>
  <c r="I11325" i="6"/>
  <c r="I11326" i="6"/>
  <c r="I11328" i="6"/>
  <c r="I11331" i="6"/>
  <c r="I11333" i="6"/>
  <c r="I11334" i="6"/>
  <c r="I11449" i="6"/>
  <c r="I11450" i="6"/>
  <c r="I11453" i="6"/>
  <c r="I11454" i="6"/>
  <c r="I11457" i="6"/>
  <c r="I11458" i="6"/>
  <c r="I11461" i="6"/>
  <c r="I11462" i="6"/>
  <c r="I11464" i="6"/>
  <c r="I11466" i="6"/>
  <c r="I11469" i="6"/>
  <c r="I11471" i="6"/>
  <c r="I11473" i="6"/>
  <c r="I11475" i="6"/>
  <c r="I11477" i="6"/>
  <c r="I11479" i="6"/>
  <c r="I11481" i="6"/>
  <c r="I11448" i="6"/>
  <c r="I11451" i="6"/>
  <c r="I11452" i="6"/>
  <c r="I11455" i="6"/>
  <c r="I11456" i="6"/>
  <c r="I11459" i="6"/>
  <c r="I11460" i="6"/>
  <c r="I11463" i="6"/>
  <c r="I11465" i="6"/>
  <c r="I11467" i="6"/>
  <c r="I11470" i="6"/>
  <c r="I11472" i="6"/>
  <c r="I11474" i="6"/>
  <c r="I11476" i="6"/>
  <c r="I11478" i="6"/>
  <c r="I11480" i="6"/>
  <c r="I11482" i="6"/>
  <c r="I11483" i="6"/>
  <c r="I11484" i="6"/>
  <c r="I11485" i="6"/>
  <c r="I11295" i="6"/>
  <c r="I11296" i="6"/>
  <c r="I11300" i="6"/>
  <c r="I11302" i="6"/>
  <c r="I11304" i="6"/>
  <c r="I11306" i="6"/>
  <c r="I11307" i="6"/>
  <c r="I11310" i="6"/>
  <c r="I11312" i="6"/>
  <c r="I11314" i="6"/>
  <c r="I11316" i="6"/>
  <c r="I11318" i="6"/>
  <c r="I11321" i="6"/>
  <c r="I11323" i="6"/>
  <c r="I11324" i="6"/>
  <c r="I11327" i="6"/>
  <c r="I11329" i="6"/>
  <c r="I11330" i="6"/>
  <c r="I11332" i="6"/>
  <c r="I11335" i="6"/>
  <c r="I11364" i="6"/>
  <c r="I11367" i="6"/>
  <c r="I11370" i="6"/>
  <c r="I11371" i="6"/>
  <c r="I11375" i="6"/>
  <c r="I11376" i="6"/>
  <c r="I11379" i="6"/>
  <c r="I11380" i="6"/>
  <c r="I11385" i="6"/>
  <c r="I11386" i="6"/>
  <c r="I11390" i="6"/>
  <c r="I11391" i="6"/>
  <c r="I11393" i="6"/>
  <c r="I11396" i="6"/>
  <c r="I11400" i="6"/>
  <c r="I11401" i="6"/>
  <c r="I11404" i="6"/>
  <c r="I11406" i="6"/>
  <c r="I11408" i="6"/>
  <c r="I11410" i="6"/>
  <c r="I11337" i="6"/>
  <c r="I11338" i="6"/>
  <c r="I11340" i="6"/>
  <c r="I11342" i="6"/>
  <c r="I11344" i="6"/>
  <c r="I11347" i="6"/>
  <c r="I11348" i="6"/>
  <c r="I11350" i="6"/>
  <c r="I11352" i="6"/>
  <c r="I11354" i="6"/>
  <c r="I11356" i="6"/>
  <c r="I11359" i="6"/>
  <c r="I11360" i="6"/>
  <c r="I11362" i="6"/>
  <c r="I11336" i="6"/>
  <c r="I11339" i="6"/>
  <c r="I11341" i="6"/>
  <c r="I11343" i="6"/>
  <c r="I11345" i="6"/>
  <c r="I11346" i="6"/>
  <c r="I11349" i="6"/>
  <c r="I11351" i="6"/>
  <c r="I11353" i="6"/>
  <c r="I11355" i="6"/>
  <c r="I11357" i="6"/>
  <c r="I11358" i="6"/>
  <c r="I11361" i="6"/>
  <c r="I11363" i="6"/>
  <c r="I11419" i="6"/>
  <c r="I11421" i="6"/>
  <c r="I11423" i="6"/>
  <c r="I11425" i="6"/>
  <c r="I11427" i="6"/>
  <c r="I11430" i="6"/>
  <c r="I11431" i="6"/>
  <c r="I11434" i="6"/>
  <c r="I11435" i="6"/>
  <c r="I11438" i="6"/>
  <c r="I11440" i="6"/>
  <c r="I11442" i="6"/>
  <c r="I11444" i="6"/>
  <c r="I11446" i="6"/>
  <c r="I11280" i="6"/>
  <c r="I11281" i="6"/>
  <c r="I11282" i="6"/>
  <c r="I11283" i="6"/>
  <c r="I11284" i="6"/>
  <c r="I11285" i="6"/>
  <c r="I11286" i="6"/>
  <c r="I11287" i="6"/>
  <c r="I11288" i="6"/>
  <c r="I11289" i="6"/>
  <c r="I11290" i="6"/>
  <c r="I11291" i="6"/>
  <c r="I11292" i="6"/>
  <c r="I11293" i="6"/>
  <c r="I11420" i="6"/>
  <c r="I11422" i="6"/>
  <c r="I11424" i="6"/>
  <c r="I11426" i="6"/>
  <c r="I11428" i="6"/>
  <c r="I11429" i="6"/>
  <c r="I11432" i="6"/>
  <c r="I11433" i="6"/>
  <c r="I11436" i="6"/>
  <c r="I11437" i="6"/>
  <c r="I11439" i="6"/>
  <c r="I11441" i="6"/>
  <c r="I11443" i="6"/>
  <c r="I11445" i="6"/>
  <c r="I11447" i="6"/>
  <c r="I11412" i="6"/>
  <c r="I11366" i="6"/>
  <c r="I11299" i="6"/>
  <c r="I11413" i="6"/>
  <c r="I11373" i="6"/>
  <c r="I11414" i="6"/>
  <c r="I11415" i="6"/>
  <c r="I11382" i="6"/>
  <c r="I11383" i="6"/>
  <c r="I11387" i="6"/>
  <c r="I11468" i="6"/>
  <c r="I11317" i="6"/>
  <c r="I11416" i="6"/>
  <c r="I11395" i="6"/>
  <c r="I11398" i="6"/>
  <c r="I11417" i="6"/>
  <c r="I11418" i="6"/>
  <c r="I11407" i="6"/>
  <c r="I11142" i="6"/>
  <c r="I11148" i="6"/>
  <c r="I11150" i="6"/>
  <c r="I11151" i="6"/>
  <c r="I11149" i="6"/>
  <c r="I11143" i="6"/>
  <c r="I11144" i="6"/>
  <c r="I11145" i="6"/>
  <c r="I11152" i="6"/>
  <c r="I11153" i="6"/>
  <c r="I11146" i="6"/>
  <c r="I11147" i="6"/>
  <c r="I11248" i="6"/>
  <c r="I11249" i="6"/>
  <c r="I11250" i="6"/>
  <c r="I11251" i="6"/>
  <c r="I11252" i="6"/>
  <c r="I11253" i="6"/>
  <c r="I11254" i="6"/>
  <c r="I11255" i="6"/>
  <c r="I11256" i="6"/>
  <c r="I11257" i="6"/>
  <c r="I11258" i="6"/>
  <c r="I11259" i="6"/>
  <c r="I11260" i="6"/>
  <c r="I11261" i="6"/>
  <c r="I11262" i="6"/>
  <c r="I11263" i="6"/>
  <c r="I11264" i="6"/>
  <c r="I11265" i="6"/>
  <c r="I11266" i="6"/>
  <c r="I11267" i="6"/>
  <c r="I11268" i="6"/>
  <c r="I11269" i="6"/>
  <c r="I11270" i="6"/>
  <c r="I11271" i="6"/>
  <c r="I11272" i="6"/>
  <c r="I11273" i="6"/>
  <c r="I11274" i="6"/>
  <c r="I11275" i="6"/>
  <c r="I11276" i="6"/>
  <c r="I11277" i="6"/>
  <c r="I11278" i="6"/>
  <c r="I11279" i="6"/>
  <c r="I11540" i="6"/>
  <c r="I11541" i="6"/>
  <c r="I11542" i="6"/>
  <c r="I11543" i="6"/>
  <c r="I11544" i="6"/>
  <c r="I11545" i="6"/>
  <c r="I11546" i="6"/>
  <c r="I11547" i="6"/>
  <c r="I11548" i="6"/>
  <c r="I11549" i="6"/>
  <c r="I11550" i="6"/>
  <c r="I11551" i="6"/>
  <c r="I11552" i="6"/>
  <c r="I11553" i="6"/>
  <c r="I11554" i="6"/>
  <c r="I11555" i="6"/>
  <c r="I11556" i="6"/>
  <c r="I11557" i="6"/>
  <c r="I11558" i="6"/>
  <c r="I11559" i="6"/>
  <c r="I11560" i="6"/>
  <c r="I11561" i="6"/>
  <c r="I11562" i="6"/>
  <c r="I11563" i="6"/>
  <c r="I11486" i="6"/>
  <c r="I11487" i="6"/>
  <c r="I11488" i="6"/>
  <c r="I11489" i="6"/>
  <c r="I11490" i="6"/>
  <c r="I11491" i="6"/>
  <c r="I11492" i="6"/>
  <c r="I11493" i="6"/>
  <c r="I11494" i="6"/>
  <c r="I11495" i="6"/>
  <c r="I11496" i="6"/>
  <c r="I11497" i="6"/>
  <c r="I11498" i="6"/>
  <c r="I11499" i="6"/>
  <c r="I11500" i="6"/>
  <c r="I11501" i="6"/>
  <c r="I11502" i="6"/>
  <c r="I11503" i="6"/>
  <c r="I11504" i="6"/>
  <c r="I11505" i="6"/>
  <c r="I11506" i="6"/>
  <c r="I11507" i="6"/>
  <c r="I11564" i="6"/>
  <c r="I11565" i="6"/>
  <c r="I11566" i="6"/>
  <c r="I11567" i="6"/>
  <c r="I11568" i="6"/>
  <c r="I11569" i="6"/>
  <c r="I11570" i="6"/>
  <c r="I11571" i="6"/>
  <c r="I11572" i="6"/>
  <c r="I11573" i="6"/>
  <c r="I11574" i="6"/>
  <c r="I11575" i="6"/>
  <c r="I11576" i="6"/>
  <c r="I11577" i="6"/>
  <c r="I11578" i="6"/>
  <c r="I11579" i="6"/>
  <c r="I11508" i="6"/>
  <c r="I11509" i="6"/>
  <c r="I11510" i="6"/>
  <c r="I11511" i="6"/>
  <c r="I11512" i="6"/>
  <c r="I11513" i="6"/>
  <c r="I11514" i="6"/>
  <c r="I11515" i="6"/>
  <c r="I11516" i="6"/>
  <c r="I11517" i="6"/>
  <c r="I11518" i="6"/>
  <c r="I11519" i="6"/>
  <c r="I11520" i="6"/>
  <c r="I11521" i="6"/>
  <c r="I11522" i="6"/>
  <c r="I11523" i="6"/>
  <c r="I11524" i="6"/>
  <c r="I11525" i="6"/>
  <c r="I11526" i="6"/>
  <c r="I11527" i="6"/>
  <c r="I11528" i="6"/>
  <c r="I11529" i="6"/>
  <c r="I11530" i="6"/>
  <c r="I11531" i="6"/>
  <c r="I11532" i="6"/>
  <c r="I11533" i="6"/>
  <c r="I11534" i="6"/>
  <c r="I11535" i="6"/>
  <c r="I11536" i="6"/>
  <c r="I11537" i="6"/>
  <c r="I11538" i="6"/>
  <c r="I11539" i="6"/>
  <c r="I11670" i="6"/>
  <c r="I11673" i="6"/>
  <c r="I11675" i="6"/>
  <c r="I11677" i="6"/>
  <c r="I11679" i="6"/>
  <c r="I11682" i="6"/>
  <c r="I11684" i="6"/>
  <c r="I11687" i="6"/>
  <c r="I11690" i="6"/>
  <c r="I11691" i="6"/>
  <c r="I11694" i="6"/>
  <c r="I11698" i="6"/>
  <c r="I11699" i="6"/>
  <c r="I11702" i="6"/>
  <c r="I11704" i="6"/>
  <c r="I11707" i="6"/>
  <c r="I11708" i="6"/>
  <c r="I11711" i="6"/>
  <c r="I11713" i="6"/>
  <c r="I11715" i="6"/>
  <c r="I11613" i="6"/>
  <c r="I11614" i="6"/>
  <c r="I11615" i="6"/>
  <c r="I11616" i="6"/>
  <c r="I11617" i="6"/>
  <c r="I11618" i="6"/>
  <c r="I11620" i="6"/>
  <c r="I11622" i="6"/>
  <c r="I11623" i="6"/>
  <c r="I11624" i="6"/>
  <c r="I11625" i="6"/>
  <c r="I11626" i="6"/>
  <c r="I11627" i="6"/>
  <c r="I11629" i="6"/>
  <c r="I11630" i="6"/>
  <c r="I11631" i="6"/>
  <c r="I11632" i="6"/>
  <c r="I11634" i="6"/>
  <c r="I11636" i="6"/>
  <c r="I11637" i="6"/>
  <c r="I11734" i="6"/>
  <c r="I11736" i="6"/>
  <c r="I11738" i="6"/>
  <c r="I11741" i="6"/>
  <c r="I11744" i="6"/>
  <c r="I11746" i="6"/>
  <c r="I11749" i="6"/>
  <c r="I11751" i="6"/>
  <c r="I11752" i="6"/>
  <c r="I11755" i="6"/>
  <c r="I11759" i="6"/>
  <c r="I11760" i="6"/>
  <c r="I11762" i="6"/>
  <c r="I11765" i="6"/>
  <c r="I11767" i="6"/>
  <c r="I11769" i="6"/>
  <c r="I11773" i="6"/>
  <c r="I11775" i="6"/>
  <c r="I11776" i="6"/>
  <c r="I11779" i="6"/>
  <c r="I11735" i="6"/>
  <c r="I11737" i="6"/>
  <c r="I11739" i="6"/>
  <c r="I11742" i="6"/>
  <c r="I11745" i="6"/>
  <c r="I11747" i="6"/>
  <c r="I11748" i="6"/>
  <c r="I11750" i="6"/>
  <c r="I11753" i="6"/>
  <c r="I11756" i="6"/>
  <c r="I11758" i="6"/>
  <c r="I11761" i="6"/>
  <c r="I11763" i="6"/>
  <c r="I11764" i="6"/>
  <c r="I11766" i="6"/>
  <c r="I11771" i="6"/>
  <c r="I11772" i="6"/>
  <c r="I11774" i="6"/>
  <c r="I11777" i="6"/>
  <c r="I11778" i="6"/>
  <c r="I11671" i="6"/>
  <c r="I11674" i="6"/>
  <c r="I11676" i="6"/>
  <c r="I11678" i="6"/>
  <c r="I11680" i="6"/>
  <c r="I11683" i="6"/>
  <c r="I11685" i="6"/>
  <c r="I11688" i="6"/>
  <c r="I11689" i="6"/>
  <c r="I11692" i="6"/>
  <c r="I11693" i="6"/>
  <c r="I11697" i="6"/>
  <c r="I11700" i="6"/>
  <c r="I11701" i="6"/>
  <c r="I11705" i="6"/>
  <c r="I11706" i="6"/>
  <c r="I11709" i="6"/>
  <c r="I11712" i="6"/>
  <c r="I11714" i="6"/>
  <c r="I11717" i="6"/>
  <c r="I11581" i="6"/>
  <c r="I11582" i="6"/>
  <c r="I11584" i="6"/>
  <c r="I11587" i="6"/>
  <c r="I11588" i="6"/>
  <c r="I11591" i="6"/>
  <c r="I11593" i="6"/>
  <c r="I11594" i="6"/>
  <c r="I11597" i="6"/>
  <c r="I11598" i="6"/>
  <c r="I11600" i="6"/>
  <c r="I11602" i="6"/>
  <c r="I11604" i="6"/>
  <c r="I11607" i="6"/>
  <c r="I11608" i="6"/>
  <c r="I11610" i="6"/>
  <c r="I11639" i="6"/>
  <c r="I11640" i="6"/>
  <c r="I11642" i="6"/>
  <c r="I11644" i="6"/>
  <c r="I11647" i="6"/>
  <c r="I11649" i="6"/>
  <c r="I11651" i="6"/>
  <c r="I11653" i="6"/>
  <c r="I11654" i="6"/>
  <c r="I11656" i="6"/>
  <c r="I11659" i="6"/>
  <c r="I11660" i="6"/>
  <c r="I11663" i="6"/>
  <c r="I11664" i="6"/>
  <c r="I11666" i="6"/>
  <c r="I11668" i="6"/>
  <c r="I11638" i="6"/>
  <c r="I11641" i="6"/>
  <c r="I11643" i="6"/>
  <c r="I11645" i="6"/>
  <c r="I11646" i="6"/>
  <c r="I11648" i="6"/>
  <c r="I11650" i="6"/>
  <c r="I11652" i="6"/>
  <c r="I11655" i="6"/>
  <c r="I11657" i="6"/>
  <c r="I11658" i="6"/>
  <c r="I11661" i="6"/>
  <c r="I11662" i="6"/>
  <c r="I11665" i="6"/>
  <c r="I11667" i="6"/>
  <c r="I11669" i="6"/>
  <c r="I11718" i="6"/>
  <c r="I11719" i="6"/>
  <c r="I11720" i="6"/>
  <c r="I11721" i="6"/>
  <c r="I11722" i="6"/>
  <c r="I11723" i="6"/>
  <c r="I11724" i="6"/>
  <c r="I11725" i="6"/>
  <c r="I11726" i="6"/>
  <c r="I11727" i="6"/>
  <c r="I11728" i="6"/>
  <c r="I11729" i="6"/>
  <c r="I11730" i="6"/>
  <c r="I11731" i="6"/>
  <c r="I11732" i="6"/>
  <c r="I11733" i="6"/>
  <c r="I11580" i="6"/>
  <c r="I11583" i="6"/>
  <c r="I11585" i="6"/>
  <c r="I11586" i="6"/>
  <c r="I11589" i="6"/>
  <c r="I11590" i="6"/>
  <c r="I11592" i="6"/>
  <c r="I11595" i="6"/>
  <c r="I11596" i="6"/>
  <c r="I11599" i="6"/>
  <c r="I11601" i="6"/>
  <c r="I11603" i="6"/>
  <c r="I11605" i="6"/>
  <c r="I11606" i="6"/>
  <c r="I11609" i="6"/>
  <c r="I11611" i="6"/>
  <c r="I11612" i="6"/>
  <c r="I11672" i="6"/>
  <c r="I11740" i="6"/>
  <c r="I11743" i="6"/>
  <c r="I11681" i="6"/>
  <c r="I11619" i="6"/>
  <c r="I11621" i="6"/>
  <c r="I11686" i="6"/>
  <c r="I11754" i="6"/>
  <c r="I11757" i="6"/>
  <c r="I11695" i="6"/>
  <c r="I11696" i="6"/>
  <c r="I11628" i="6"/>
  <c r="I11703" i="6"/>
  <c r="I11768" i="6"/>
  <c r="I11770" i="6"/>
  <c r="I11710" i="6"/>
  <c r="I11633" i="6"/>
  <c r="I11635" i="6"/>
  <c r="I11716" i="6"/>
  <c r="I11796" i="6"/>
  <c r="I11797" i="6"/>
  <c r="I11798" i="6"/>
  <c r="I11799" i="6"/>
  <c r="I11800" i="6"/>
  <c r="I11801" i="6"/>
  <c r="I11802" i="6"/>
  <c r="I11803" i="6"/>
  <c r="I11804" i="6"/>
  <c r="I11805" i="6"/>
  <c r="I11806" i="6"/>
  <c r="I11807" i="6"/>
  <c r="I11808" i="6"/>
  <c r="I11809" i="6"/>
  <c r="I11810" i="6"/>
  <c r="I11811" i="6"/>
  <c r="I11812" i="6"/>
  <c r="I11813" i="6"/>
  <c r="I11814" i="6"/>
  <c r="I11815" i="6"/>
  <c r="I11816" i="6"/>
  <c r="I11817" i="6"/>
  <c r="I11818" i="6"/>
  <c r="I11819" i="6"/>
  <c r="I11820" i="6"/>
  <c r="I11821" i="6"/>
  <c r="I11822" i="6"/>
  <c r="I11823" i="6"/>
  <c r="I11780" i="6"/>
  <c r="I11781" i="6"/>
  <c r="I11782" i="6"/>
  <c r="I11783" i="6"/>
  <c r="I11784" i="6"/>
  <c r="I11785" i="6"/>
  <c r="I11786" i="6"/>
  <c r="I11787" i="6"/>
  <c r="I11788" i="6"/>
  <c r="I11789" i="6"/>
  <c r="I11790" i="6"/>
  <c r="I11791" i="6"/>
  <c r="I11792" i="6"/>
  <c r="I11793" i="6"/>
  <c r="I11794" i="6"/>
  <c r="I11795" i="6"/>
  <c r="I11840" i="6"/>
  <c r="I11841" i="6"/>
  <c r="I11842" i="6"/>
  <c r="I11843" i="6"/>
  <c r="I11844" i="6"/>
  <c r="I11845" i="6"/>
  <c r="I11846" i="6"/>
  <c r="I11847" i="6"/>
  <c r="I11848" i="6"/>
  <c r="I11849" i="6"/>
  <c r="I11850" i="6"/>
  <c r="I11851" i="6"/>
  <c r="I11852" i="6"/>
  <c r="I11853" i="6"/>
  <c r="I11854" i="6"/>
  <c r="I11855" i="6"/>
  <c r="I11904" i="6"/>
  <c r="I11905" i="6"/>
  <c r="I11906" i="6"/>
  <c r="I11907" i="6"/>
  <c r="I11908" i="6"/>
  <c r="I11909" i="6"/>
  <c r="I11910" i="6"/>
  <c r="I11911" i="6"/>
  <c r="I11912" i="6"/>
  <c r="I11913" i="6"/>
  <c r="I11914" i="6"/>
  <c r="I11915" i="6"/>
  <c r="I11916" i="6"/>
  <c r="I11917" i="6"/>
  <c r="I11918" i="6"/>
  <c r="I11919" i="6"/>
  <c r="I11824" i="6"/>
  <c r="I11825" i="6"/>
  <c r="I11826" i="6"/>
  <c r="I11827" i="6"/>
  <c r="I11828" i="6"/>
  <c r="I11829" i="6"/>
  <c r="I11830" i="6"/>
  <c r="I11831" i="6"/>
  <c r="I11832" i="6"/>
  <c r="I11833" i="6"/>
  <c r="I11834" i="6"/>
  <c r="I11835" i="6"/>
  <c r="I11836" i="6"/>
  <c r="I11837" i="6"/>
  <c r="I11838" i="6"/>
  <c r="I11839" i="6"/>
  <c r="I11997" i="6"/>
  <c r="I11998" i="6"/>
  <c r="I11999" i="6"/>
  <c r="I12001" i="6"/>
  <c r="I12025" i="6"/>
  <c r="I12003" i="6"/>
  <c r="I12004" i="6"/>
  <c r="I12005" i="6"/>
  <c r="I12006" i="6"/>
  <c r="I12009" i="6"/>
  <c r="I12010" i="6"/>
  <c r="I12011" i="6"/>
  <c r="I12012" i="6"/>
  <c r="I12013" i="6"/>
  <c r="I12014" i="6"/>
  <c r="I12016" i="6"/>
  <c r="I12017" i="6"/>
  <c r="I11954" i="6"/>
  <c r="I11955" i="6"/>
  <c r="I11958" i="6"/>
  <c r="I11959" i="6"/>
  <c r="I11961" i="6"/>
  <c r="I11963" i="6"/>
  <c r="I11968" i="6"/>
  <c r="I11969" i="6"/>
  <c r="I11971" i="6"/>
  <c r="I11974" i="6"/>
  <c r="I11975" i="6"/>
  <c r="I11978" i="6"/>
  <c r="I11981" i="6"/>
  <c r="I11983" i="6"/>
  <c r="I11986" i="6"/>
  <c r="I11988" i="6"/>
  <c r="I11989" i="6"/>
  <c r="I11991" i="6"/>
  <c r="I11993" i="6"/>
  <c r="I11996" i="6"/>
  <c r="I12019" i="6"/>
  <c r="I12020" i="6"/>
  <c r="I12022" i="6"/>
  <c r="I12023" i="6"/>
  <c r="I12026" i="6"/>
  <c r="I12027" i="6"/>
  <c r="I12028" i="6"/>
  <c r="I12030" i="6"/>
  <c r="I12031" i="6"/>
  <c r="I12032" i="6"/>
  <c r="I12034" i="6"/>
  <c r="I12035" i="6"/>
  <c r="I12036" i="6"/>
  <c r="I12038" i="6"/>
  <c r="I12039" i="6"/>
  <c r="I12041" i="6"/>
  <c r="I12042" i="6"/>
  <c r="I12043" i="6"/>
  <c r="I11953" i="6"/>
  <c r="I11956" i="6"/>
  <c r="I11957" i="6"/>
  <c r="I11960" i="6"/>
  <c r="I11962" i="6"/>
  <c r="I11964" i="6"/>
  <c r="I11967" i="6"/>
  <c r="I11970" i="6"/>
  <c r="I11972" i="6"/>
  <c r="I11973" i="6"/>
  <c r="I11976" i="6"/>
  <c r="I11977" i="6"/>
  <c r="I11982" i="6"/>
  <c r="I11984" i="6"/>
  <c r="I11985" i="6"/>
  <c r="I11987" i="6"/>
  <c r="I11990" i="6"/>
  <c r="I11992" i="6"/>
  <c r="I11994" i="6"/>
  <c r="I11995" i="6"/>
  <c r="I11920" i="6"/>
  <c r="I11922" i="6"/>
  <c r="I11924" i="6"/>
  <c r="I11927" i="6"/>
  <c r="I11928" i="6"/>
  <c r="I11930" i="6"/>
  <c r="I11932" i="6"/>
  <c r="I11935" i="6"/>
  <c r="I11936" i="6"/>
  <c r="I11938" i="6"/>
  <c r="I11941" i="6"/>
  <c r="I11943" i="6"/>
  <c r="I11945" i="6"/>
  <c r="I11946" i="6"/>
  <c r="I11948" i="6"/>
  <c r="I11950" i="6"/>
  <c r="I11921" i="6"/>
  <c r="I11923" i="6"/>
  <c r="I11925" i="6"/>
  <c r="I11926" i="6"/>
  <c r="I11929" i="6"/>
  <c r="I11931" i="6"/>
  <c r="I11933" i="6"/>
  <c r="I11934" i="6"/>
  <c r="I11937" i="6"/>
  <c r="I11939" i="6"/>
  <c r="I11940" i="6"/>
  <c r="I11942" i="6"/>
  <c r="I11944" i="6"/>
  <c r="I11947" i="6"/>
  <c r="I11949" i="6"/>
  <c r="I11951" i="6"/>
  <c r="I11856" i="6"/>
  <c r="I11857" i="6"/>
  <c r="I11858" i="6"/>
  <c r="I11859" i="6"/>
  <c r="I11860" i="6"/>
  <c r="I11861" i="6"/>
  <c r="I11862" i="6"/>
  <c r="I11863" i="6"/>
  <c r="I11864" i="6"/>
  <c r="I11865" i="6"/>
  <c r="I11866" i="6"/>
  <c r="I11867" i="6"/>
  <c r="I11868" i="6"/>
  <c r="I11869" i="6"/>
  <c r="I11870" i="6"/>
  <c r="I11871" i="6"/>
  <c r="I11888" i="6"/>
  <c r="I11889" i="6"/>
  <c r="I11890" i="6"/>
  <c r="I11891" i="6"/>
  <c r="I11892" i="6"/>
  <c r="I11893" i="6"/>
  <c r="I11894" i="6"/>
  <c r="I11895" i="6"/>
  <c r="I11896" i="6"/>
  <c r="I11897" i="6"/>
  <c r="I11898" i="6"/>
  <c r="I11899" i="6"/>
  <c r="I11900" i="6"/>
  <c r="I11901" i="6"/>
  <c r="I11902" i="6"/>
  <c r="I11903" i="6"/>
  <c r="I11872" i="6"/>
  <c r="I11873" i="6"/>
  <c r="I11874" i="6"/>
  <c r="I11875" i="6"/>
  <c r="I11876" i="6"/>
  <c r="I11877" i="6"/>
  <c r="I11878" i="6"/>
  <c r="I11879" i="6"/>
  <c r="I11880" i="6"/>
  <c r="I11881" i="6"/>
  <c r="I11882" i="6"/>
  <c r="I11883" i="6"/>
  <c r="I11884" i="6"/>
  <c r="I11885" i="6"/>
  <c r="I11886" i="6"/>
  <c r="I11887" i="6"/>
  <c r="I11952" i="6"/>
  <c r="I12021" i="6"/>
  <c r="I12000" i="6"/>
  <c r="I12002" i="6"/>
  <c r="I12024" i="6"/>
  <c r="I11965" i="6"/>
  <c r="I11966" i="6"/>
  <c r="I12029" i="6"/>
  <c r="I12007" i="6"/>
  <c r="I12008" i="6"/>
  <c r="I12033" i="6"/>
  <c r="I11979" i="6"/>
  <c r="I11980" i="6"/>
  <c r="I12037" i="6"/>
  <c r="I12015" i="6"/>
  <c r="I12040" i="6"/>
  <c r="I12018" i="6"/>
  <c r="I12136" i="6"/>
  <c r="I12137" i="6"/>
  <c r="I12138" i="6"/>
  <c r="I12139" i="6"/>
  <c r="I12140" i="6"/>
  <c r="I12141" i="6"/>
  <c r="I12142" i="6"/>
  <c r="I12143" i="6"/>
  <c r="I12144" i="6"/>
  <c r="I12145" i="6"/>
  <c r="I12146" i="6"/>
  <c r="I12147" i="6"/>
  <c r="I12148" i="6"/>
  <c r="I12149" i="6"/>
  <c r="I12150" i="6"/>
  <c r="I12151" i="6"/>
  <c r="I12152" i="6"/>
  <c r="I12153" i="6"/>
  <c r="I12154" i="6"/>
  <c r="I12155" i="6"/>
  <c r="I12156" i="6"/>
  <c r="I12157" i="6"/>
  <c r="I12158" i="6"/>
  <c r="I12159" i="6"/>
  <c r="I12160" i="6"/>
  <c r="I12161" i="6"/>
  <c r="I12162" i="6"/>
  <c r="I12163" i="6"/>
  <c r="I12082" i="6"/>
  <c r="I12083" i="6"/>
  <c r="I12084" i="6"/>
  <c r="I12085" i="6"/>
  <c r="I12086" i="6"/>
  <c r="I12087" i="6"/>
  <c r="I12088" i="6"/>
  <c r="I12089" i="6"/>
  <c r="I12090" i="6"/>
  <c r="I12091" i="6"/>
  <c r="I12092" i="6"/>
  <c r="I12093" i="6"/>
  <c r="I12094" i="6"/>
  <c r="I12095" i="6"/>
  <c r="I12096" i="6"/>
  <c r="I12097" i="6"/>
  <c r="I12184" i="6"/>
  <c r="I12185" i="6"/>
  <c r="I12186" i="6"/>
  <c r="I12187" i="6"/>
  <c r="I12188" i="6"/>
  <c r="I12189" i="6"/>
  <c r="I12190" i="6"/>
  <c r="I12191" i="6"/>
  <c r="I12192" i="6"/>
  <c r="I12193" i="6"/>
  <c r="I12194" i="6"/>
  <c r="I12195" i="6"/>
  <c r="I12196" i="6"/>
  <c r="I12197" i="6"/>
  <c r="I12198" i="6"/>
  <c r="I12199" i="6"/>
  <c r="I12248" i="6"/>
  <c r="I12249" i="6"/>
  <c r="I12250" i="6"/>
  <c r="I12251" i="6"/>
  <c r="I12252" i="6"/>
  <c r="I12253" i="6"/>
  <c r="I12254" i="6"/>
  <c r="I12255" i="6"/>
  <c r="I12256" i="6"/>
  <c r="I12257" i="6"/>
  <c r="I12258" i="6"/>
  <c r="I12259" i="6"/>
  <c r="I12260" i="6"/>
  <c r="I12261" i="6"/>
  <c r="I12262" i="6"/>
  <c r="I12263" i="6"/>
  <c r="I12044" i="6"/>
  <c r="I12045" i="6"/>
  <c r="I12046" i="6"/>
  <c r="I12047" i="6"/>
  <c r="I12048" i="6"/>
  <c r="I12049" i="6"/>
  <c r="I12050" i="6"/>
  <c r="I12051" i="6"/>
  <c r="I12052" i="6"/>
  <c r="I12053" i="6"/>
  <c r="I12054" i="6"/>
  <c r="I12055" i="6"/>
  <c r="I12056" i="6"/>
  <c r="I12057" i="6"/>
  <c r="I12058" i="6"/>
  <c r="I12059" i="6"/>
  <c r="I12132" i="6"/>
  <c r="I12061" i="6"/>
  <c r="I12062" i="6"/>
  <c r="I12063" i="6"/>
  <c r="I12164" i="6"/>
  <c r="I12165" i="6"/>
  <c r="I12166" i="6"/>
  <c r="I12067" i="6"/>
  <c r="I12168" i="6"/>
  <c r="I12169" i="6"/>
  <c r="I12170" i="6"/>
  <c r="I12171" i="6"/>
  <c r="I12172" i="6"/>
  <c r="I12173" i="6"/>
  <c r="I12174" i="6"/>
  <c r="I12175" i="6"/>
  <c r="I12176" i="6"/>
  <c r="I12177" i="6"/>
  <c r="I12178" i="6"/>
  <c r="I12179" i="6"/>
  <c r="I12180" i="6"/>
  <c r="I12081" i="6"/>
  <c r="I12182" i="6"/>
  <c r="I12183" i="6"/>
  <c r="I12064" i="6"/>
  <c r="I12065" i="6"/>
  <c r="I12066" i="6"/>
  <c r="I12167" i="6"/>
  <c r="I12068" i="6"/>
  <c r="I12069" i="6"/>
  <c r="I12070" i="6"/>
  <c r="I12071" i="6"/>
  <c r="I12072" i="6"/>
  <c r="I12073" i="6"/>
  <c r="I12074" i="6"/>
  <c r="I12075" i="6"/>
  <c r="I12076" i="6"/>
  <c r="I12077" i="6"/>
  <c r="I12078" i="6"/>
  <c r="I12079" i="6"/>
  <c r="I12181" i="6"/>
  <c r="I12080" i="6"/>
  <c r="I12116" i="6"/>
  <c r="I12117" i="6"/>
  <c r="I12118" i="6"/>
  <c r="I12119" i="6"/>
  <c r="I12120" i="6"/>
  <c r="I12121" i="6"/>
  <c r="I12122" i="6"/>
  <c r="I12123" i="6"/>
  <c r="I12124" i="6"/>
  <c r="I12125" i="6"/>
  <c r="I12126" i="6"/>
  <c r="I12127" i="6"/>
  <c r="I12128" i="6"/>
  <c r="I12129" i="6"/>
  <c r="I12130" i="6"/>
  <c r="I12131" i="6"/>
  <c r="I12060" i="6"/>
  <c r="I12133" i="6"/>
  <c r="I12134" i="6"/>
  <c r="I12135" i="6"/>
  <c r="I12098" i="6"/>
  <c r="I12099" i="6"/>
  <c r="I12100" i="6"/>
  <c r="I12101" i="6"/>
  <c r="I12102" i="6"/>
  <c r="I12103" i="6"/>
  <c r="I12104" i="6"/>
  <c r="I12105" i="6"/>
  <c r="I12106" i="6"/>
  <c r="I12107" i="6"/>
  <c r="I12108" i="6"/>
  <c r="I12109" i="6"/>
  <c r="I12110" i="6"/>
  <c r="I12111" i="6"/>
  <c r="I12112" i="6"/>
  <c r="I12113" i="6"/>
  <c r="I12114" i="6"/>
  <c r="I12115" i="6"/>
  <c r="I12232" i="6"/>
  <c r="I12233" i="6"/>
  <c r="I12234" i="6"/>
  <c r="I12235" i="6"/>
  <c r="I12236" i="6"/>
  <c r="I12237" i="6"/>
  <c r="I12238" i="6"/>
  <c r="I12239" i="6"/>
  <c r="I12240" i="6"/>
  <c r="I12241" i="6"/>
  <c r="I12242" i="6"/>
  <c r="I12243" i="6"/>
  <c r="I12244" i="6"/>
  <c r="I12245" i="6"/>
  <c r="I12246" i="6"/>
  <c r="I12247" i="6"/>
  <c r="I12200" i="6"/>
  <c r="I12201" i="6"/>
  <c r="I12202" i="6"/>
  <c r="I12203" i="6"/>
  <c r="I12204" i="6"/>
  <c r="I12205" i="6"/>
  <c r="I12206" i="6"/>
  <c r="I12207" i="6"/>
  <c r="I12208" i="6"/>
  <c r="I12209" i="6"/>
  <c r="I12210" i="6"/>
  <c r="I12211" i="6"/>
  <c r="I12212" i="6"/>
  <c r="I12213" i="6"/>
  <c r="I12214" i="6"/>
  <c r="I12215" i="6"/>
  <c r="I12216" i="6"/>
  <c r="I12217" i="6"/>
  <c r="I12218" i="6"/>
  <c r="I12219" i="6"/>
  <c r="I12220" i="6"/>
  <c r="I12221" i="6"/>
  <c r="I12222" i="6"/>
  <c r="I12223" i="6"/>
  <c r="I12224" i="6"/>
  <c r="I12225" i="6"/>
  <c r="I12226" i="6"/>
  <c r="I12227" i="6"/>
  <c r="I12228" i="6"/>
  <c r="I12229" i="6"/>
  <c r="I12230" i="6"/>
  <c r="I12231" i="6"/>
  <c r="I1506" i="6"/>
  <c r="I1507" i="6"/>
  <c r="I1508" i="6"/>
  <c r="I1509" i="6"/>
  <c r="I1510" i="6"/>
  <c r="I1511" i="6"/>
  <c r="I1512" i="6"/>
  <c r="I1513" i="6"/>
  <c r="I1514" i="6"/>
  <c r="I1515" i="6"/>
  <c r="I1516" i="6"/>
  <c r="I1517" i="6"/>
  <c r="I1518" i="6"/>
  <c r="I1519" i="6"/>
  <c r="I1520" i="6"/>
  <c r="I12404" i="6"/>
  <c r="I12405" i="6"/>
  <c r="I12406" i="6"/>
  <c r="I12407" i="6"/>
  <c r="I12408" i="6"/>
  <c r="I12409" i="6"/>
  <c r="I12410" i="6"/>
  <c r="I12411" i="6"/>
  <c r="I12412" i="6"/>
  <c r="I12413" i="6"/>
  <c r="I12414" i="6"/>
  <c r="I12415" i="6"/>
  <c r="I12416" i="6"/>
  <c r="I12417" i="6"/>
  <c r="I12418" i="6"/>
  <c r="I12419" i="6"/>
  <c r="I12301" i="6"/>
  <c r="I12302" i="6"/>
  <c r="I12303" i="6"/>
  <c r="I12304" i="6"/>
  <c r="I12305" i="6"/>
  <c r="I12306" i="6"/>
  <c r="I12307" i="6"/>
  <c r="I12308" i="6"/>
  <c r="I12309" i="6"/>
  <c r="I12310" i="6"/>
  <c r="I12311" i="6"/>
  <c r="I12312" i="6"/>
  <c r="I12313" i="6"/>
  <c r="I12314" i="6"/>
  <c r="I12315" i="6"/>
  <c r="I12316" i="6"/>
  <c r="I12457" i="6"/>
  <c r="I12458" i="6"/>
  <c r="I12459" i="6"/>
  <c r="I12460" i="6"/>
  <c r="I12461" i="6"/>
  <c r="I12462" i="6"/>
  <c r="I12463" i="6"/>
  <c r="I12464" i="6"/>
  <c r="I12465" i="6"/>
  <c r="I12466" i="6"/>
  <c r="I12467" i="6"/>
  <c r="I12468" i="6"/>
  <c r="I12469" i="6"/>
  <c r="I12470" i="6"/>
  <c r="I12471" i="6"/>
  <c r="I12472" i="6"/>
  <c r="I12388" i="6"/>
  <c r="I12389" i="6"/>
  <c r="I12390" i="6"/>
  <c r="I12391" i="6"/>
  <c r="I12392" i="6"/>
  <c r="I12393" i="6"/>
  <c r="I12394" i="6"/>
  <c r="I12395" i="6"/>
  <c r="I12396" i="6"/>
  <c r="I12397" i="6"/>
  <c r="I12398" i="6"/>
  <c r="I12399" i="6"/>
  <c r="I12400" i="6"/>
  <c r="I12401" i="6"/>
  <c r="I12402" i="6"/>
  <c r="I12403" i="6"/>
  <c r="I12353" i="6"/>
  <c r="I12354" i="6"/>
  <c r="I12355" i="6"/>
  <c r="I12356" i="6"/>
  <c r="I12357" i="6"/>
  <c r="I12358" i="6"/>
  <c r="I12359" i="6"/>
  <c r="I12360" i="6"/>
  <c r="I12361" i="6"/>
  <c r="I12362" i="6"/>
  <c r="I12363" i="6"/>
  <c r="I12364" i="6"/>
  <c r="I12440" i="6"/>
  <c r="I12365" i="6"/>
  <c r="I12366" i="6"/>
  <c r="I12367" i="6"/>
  <c r="I12368" i="6"/>
  <c r="I12369" i="6"/>
  <c r="I12370" i="6"/>
  <c r="I12371" i="6"/>
  <c r="I12420" i="6"/>
  <c r="I12421" i="6"/>
  <c r="I12422" i="6"/>
  <c r="I12423" i="6"/>
  <c r="I12424" i="6"/>
  <c r="I12425" i="6"/>
  <c r="I12426" i="6"/>
  <c r="I12427" i="6"/>
  <c r="I12428" i="6"/>
  <c r="I12429" i="6"/>
  <c r="I12430" i="6"/>
  <c r="I12431" i="6"/>
  <c r="I12432" i="6"/>
  <c r="I12433" i="6"/>
  <c r="I12434" i="6"/>
  <c r="I12435" i="6"/>
  <c r="I12436" i="6"/>
  <c r="I12437" i="6"/>
  <c r="I12438" i="6"/>
  <c r="I12439" i="6"/>
  <c r="I12317" i="6"/>
  <c r="I12318" i="6"/>
  <c r="I12319" i="6"/>
  <c r="I12320" i="6"/>
  <c r="I12321" i="6"/>
  <c r="I12322" i="6"/>
  <c r="I12323" i="6"/>
  <c r="I12324" i="6"/>
  <c r="I12325" i="6"/>
  <c r="I12326" i="6"/>
  <c r="I12327" i="6"/>
  <c r="I12328" i="6"/>
  <c r="I12329" i="6"/>
  <c r="I12330" i="6"/>
  <c r="I12331" i="6"/>
  <c r="I12332" i="6"/>
  <c r="I12333" i="6"/>
  <c r="I12334" i="6"/>
  <c r="I12335" i="6"/>
  <c r="I12336" i="6"/>
  <c r="I12264" i="6"/>
  <c r="I12265" i="6"/>
  <c r="I12266" i="6"/>
  <c r="I12267" i="6"/>
  <c r="I12268" i="6"/>
  <c r="I12269" i="6"/>
  <c r="I12270" i="6"/>
  <c r="I12271" i="6"/>
  <c r="I12272" i="6"/>
  <c r="I12273" i="6"/>
  <c r="I12274" i="6"/>
  <c r="I12275" i="6"/>
  <c r="I12276" i="6"/>
  <c r="I12277" i="6"/>
  <c r="I12278" i="6"/>
  <c r="I12279" i="6"/>
  <c r="I12280" i="6"/>
  <c r="I12281" i="6"/>
  <c r="I12282" i="6"/>
  <c r="I12283" i="6"/>
  <c r="I12473" i="6"/>
  <c r="I12474" i="6"/>
  <c r="I12475" i="6"/>
  <c r="I12476" i="6"/>
  <c r="I12477" i="6"/>
  <c r="I12478" i="6"/>
  <c r="I12479" i="6"/>
  <c r="I12480" i="6"/>
  <c r="I12481" i="6"/>
  <c r="I12482" i="6"/>
  <c r="I12483" i="6"/>
  <c r="I12484" i="6"/>
  <c r="I12485" i="6"/>
  <c r="I12486" i="6"/>
  <c r="I12487" i="6"/>
  <c r="I12488" i="6"/>
  <c r="I12489" i="6"/>
  <c r="I12490" i="6"/>
  <c r="I12491" i="6"/>
  <c r="I12492" i="6"/>
  <c r="I12284" i="6"/>
  <c r="I12285" i="6"/>
  <c r="I12286" i="6"/>
  <c r="I12287" i="6"/>
  <c r="I12288" i="6"/>
  <c r="I12289" i="6"/>
  <c r="I12290" i="6"/>
  <c r="I12291" i="6"/>
  <c r="I12292" i="6"/>
  <c r="I12293" i="6"/>
  <c r="I12294" i="6"/>
  <c r="I12295" i="6"/>
  <c r="I12297" i="6"/>
  <c r="I12521" i="6"/>
  <c r="I12299" i="6"/>
  <c r="I12300" i="6"/>
  <c r="I12372" i="6"/>
  <c r="I12373" i="6"/>
  <c r="I12374" i="6"/>
  <c r="I12375" i="6"/>
  <c r="I12376" i="6"/>
  <c r="I12377" i="6"/>
  <c r="I12378" i="6"/>
  <c r="I12379" i="6"/>
  <c r="I12380" i="6"/>
  <c r="I12381" i="6"/>
  <c r="I12382" i="6"/>
  <c r="I12383" i="6"/>
  <c r="I12384" i="6"/>
  <c r="I12385" i="6"/>
  <c r="I12386" i="6"/>
  <c r="I12387" i="6"/>
  <c r="I12337" i="6"/>
  <c r="I12338" i="6"/>
  <c r="I12339" i="6"/>
  <c r="I12340" i="6"/>
  <c r="I12341" i="6"/>
  <c r="I12342" i="6"/>
  <c r="I12343" i="6"/>
  <c r="I12344" i="6"/>
  <c r="I12345" i="6"/>
  <c r="I12346" i="6"/>
  <c r="I12347" i="6"/>
  <c r="I12348" i="6"/>
  <c r="I12349" i="6"/>
  <c r="I12350" i="6"/>
  <c r="I12351" i="6"/>
  <c r="I12352" i="6"/>
  <c r="I12509" i="6"/>
  <c r="I12510" i="6"/>
  <c r="I12511" i="6"/>
  <c r="I12512" i="6"/>
  <c r="I12513" i="6"/>
  <c r="I12514" i="6"/>
  <c r="I12515" i="6"/>
  <c r="I12516" i="6"/>
  <c r="I12517" i="6"/>
  <c r="I12518" i="6"/>
  <c r="I12519" i="6"/>
  <c r="I12520" i="6"/>
  <c r="I12296" i="6"/>
  <c r="I12298" i="6"/>
  <c r="I12522" i="6"/>
  <c r="I12523" i="6"/>
  <c r="I12493" i="6"/>
  <c r="I12494" i="6"/>
  <c r="I12495" i="6"/>
  <c r="I12496" i="6"/>
  <c r="I12497" i="6"/>
  <c r="I12498" i="6"/>
  <c r="I12499" i="6"/>
  <c r="I12500" i="6"/>
  <c r="I12501" i="6"/>
  <c r="I12502" i="6"/>
  <c r="I12503" i="6"/>
  <c r="I12504" i="6"/>
  <c r="I12505" i="6"/>
  <c r="I12506" i="6"/>
  <c r="I12507" i="6"/>
  <c r="I12508" i="6"/>
  <c r="I12441" i="6"/>
  <c r="I12442" i="6"/>
  <c r="I12443" i="6"/>
  <c r="I12444" i="6"/>
  <c r="I12445" i="6"/>
  <c r="I12446" i="6"/>
  <c r="I12447" i="6"/>
  <c r="I12448" i="6"/>
  <c r="I12449" i="6"/>
  <c r="I12450" i="6"/>
  <c r="I12451" i="6"/>
  <c r="I12452" i="6"/>
  <c r="I12453" i="6"/>
  <c r="I12454" i="6"/>
  <c r="I12455" i="6"/>
  <c r="I12456" i="6"/>
  <c r="I12524" i="6"/>
  <c r="I12525" i="6"/>
  <c r="I12526" i="6"/>
  <c r="I12527" i="6"/>
  <c r="I12528" i="6"/>
  <c r="I12529" i="6"/>
  <c r="I12530" i="6"/>
  <c r="I12531" i="6"/>
  <c r="I12532" i="6"/>
  <c r="I12533" i="6"/>
  <c r="I12534" i="6"/>
  <c r="I12535" i="6"/>
  <c r="I12536" i="6"/>
  <c r="I12537" i="6"/>
  <c r="I12538" i="6"/>
  <c r="I12539" i="6"/>
  <c r="I12540" i="6"/>
  <c r="I12541" i="6"/>
  <c r="I12542" i="6"/>
  <c r="I12543" i="6"/>
  <c r="I12544" i="6"/>
  <c r="I12545" i="6"/>
  <c r="I12546" i="6"/>
  <c r="I12547" i="6"/>
  <c r="I12548" i="6"/>
  <c r="I12549" i="6"/>
  <c r="I12550" i="6"/>
  <c r="I12551" i="6"/>
  <c r="I12552" i="6"/>
  <c r="I12553" i="6"/>
  <c r="I12554" i="6"/>
  <c r="I12555" i="6"/>
  <c r="I12556" i="6"/>
  <c r="I12557" i="6"/>
  <c r="I12558" i="6"/>
  <c r="I12559" i="6"/>
  <c r="I12560" i="6"/>
  <c r="I12561" i="6"/>
  <c r="I12562" i="6"/>
  <c r="I12563" i="6"/>
  <c r="I12564" i="6"/>
  <c r="I12565" i="6"/>
  <c r="I12566" i="6"/>
  <c r="I12567" i="6"/>
  <c r="I12568" i="6"/>
  <c r="I12569" i="6"/>
  <c r="I12570" i="6"/>
  <c r="I12571" i="6"/>
  <c r="I12684" i="6"/>
  <c r="I12685" i="6"/>
  <c r="I12686" i="6"/>
  <c r="I12687" i="6"/>
  <c r="I12688" i="6"/>
  <c r="I12689" i="6"/>
  <c r="I12690" i="6"/>
  <c r="I12691" i="6"/>
  <c r="I12692" i="6"/>
  <c r="I12693" i="6"/>
  <c r="I12694" i="6"/>
  <c r="I12695" i="6"/>
  <c r="I12696" i="6"/>
  <c r="I12697" i="6"/>
  <c r="I12698" i="6"/>
  <c r="I12699" i="6"/>
  <c r="I12700" i="6"/>
  <c r="I12701" i="6"/>
  <c r="I12702" i="6"/>
  <c r="I12703" i="6"/>
  <c r="I12704" i="6"/>
  <c r="I12705" i="6"/>
  <c r="I12706" i="6"/>
  <c r="I12707" i="6"/>
  <c r="I12708" i="6"/>
  <c r="I12709" i="6"/>
  <c r="I12710" i="6"/>
  <c r="I12711" i="6"/>
  <c r="I12785" i="6"/>
  <c r="I12786" i="6"/>
  <c r="I12787" i="6"/>
  <c r="I12788" i="6"/>
  <c r="I12789" i="6"/>
  <c r="I12790" i="6"/>
  <c r="I12791" i="6"/>
  <c r="I12792" i="6"/>
  <c r="I12793" i="6"/>
  <c r="I12794" i="6"/>
  <c r="I12795" i="6"/>
  <c r="I12796" i="6"/>
  <c r="I12797" i="6"/>
  <c r="I12798" i="6"/>
  <c r="I12799" i="6"/>
  <c r="I12800" i="6"/>
  <c r="I12866" i="6"/>
  <c r="I12875" i="6"/>
  <c r="I12863" i="6"/>
  <c r="I12861" i="6"/>
  <c r="I12876" i="6"/>
  <c r="I12867" i="6"/>
  <c r="I12868" i="6"/>
  <c r="I12877" i="6"/>
  <c r="I12862" i="6"/>
  <c r="I12864" i="6"/>
  <c r="I12878" i="6"/>
  <c r="I12869" i="6"/>
  <c r="I12870" i="6"/>
  <c r="I12879" i="6"/>
  <c r="I12865" i="6"/>
  <c r="I12871" i="6"/>
  <c r="I12880" i="6"/>
  <c r="I12872" i="6"/>
  <c r="I12873" i="6"/>
  <c r="I12881" i="6"/>
  <c r="I12874" i="6"/>
  <c r="I12649" i="6"/>
  <c r="I12650" i="6"/>
  <c r="I12651" i="6"/>
  <c r="I12652" i="6"/>
  <c r="I12653" i="6"/>
  <c r="I12654" i="6"/>
  <c r="I12655" i="6"/>
  <c r="I12656" i="6"/>
  <c r="I12657" i="6"/>
  <c r="I12658" i="6"/>
  <c r="I12659" i="6"/>
  <c r="I12660" i="6"/>
  <c r="I12661" i="6"/>
  <c r="I12662" i="6"/>
  <c r="I12663" i="6"/>
  <c r="I12664" i="6"/>
  <c r="I12665" i="6"/>
  <c r="I12666" i="6"/>
  <c r="I12667" i="6"/>
  <c r="I12712" i="6"/>
  <c r="I12713" i="6"/>
  <c r="I12714" i="6"/>
  <c r="I12715" i="6"/>
  <c r="I12716" i="6"/>
  <c r="I12717" i="6"/>
  <c r="I12718" i="6"/>
  <c r="I12719" i="6"/>
  <c r="I12720" i="6"/>
  <c r="I12721" i="6"/>
  <c r="I12722" i="6"/>
  <c r="I12724" i="6"/>
  <c r="I12725" i="6"/>
  <c r="I12726" i="6"/>
  <c r="I12727" i="6"/>
  <c r="I12728" i="6"/>
  <c r="I12729" i="6"/>
  <c r="I12730" i="6"/>
  <c r="I12731" i="6"/>
  <c r="I12732" i="6"/>
  <c r="I12630" i="6"/>
  <c r="I12631" i="6"/>
  <c r="I12632" i="6"/>
  <c r="I12633" i="6"/>
  <c r="I12634" i="6"/>
  <c r="I12635" i="6"/>
  <c r="I12636" i="6"/>
  <c r="I12637" i="6"/>
  <c r="I12638" i="6"/>
  <c r="I12639" i="6"/>
  <c r="I12723" i="6"/>
  <c r="I12640" i="6"/>
  <c r="I12641" i="6"/>
  <c r="I12642" i="6"/>
  <c r="I12643" i="6"/>
  <c r="I12644" i="6"/>
  <c r="I12645" i="6"/>
  <c r="I12646" i="6"/>
  <c r="I12647" i="6"/>
  <c r="I12648" i="6"/>
  <c r="I12583" i="6"/>
  <c r="I12584" i="6"/>
  <c r="I12585" i="6"/>
  <c r="I12586" i="6"/>
  <c r="I12587" i="6"/>
  <c r="I12588" i="6"/>
  <c r="I12589" i="6"/>
  <c r="I12590" i="6"/>
  <c r="I12591" i="6"/>
  <c r="I12592" i="6"/>
  <c r="I12593" i="6"/>
  <c r="I12594" i="6"/>
  <c r="I12595" i="6"/>
  <c r="I12596" i="6"/>
  <c r="I12597" i="6"/>
  <c r="I12598" i="6"/>
  <c r="I12599" i="6"/>
  <c r="I12600" i="6"/>
  <c r="I12601" i="6"/>
  <c r="I12860" i="6"/>
  <c r="I12841" i="6"/>
  <c r="I12842" i="6"/>
  <c r="I12843" i="6"/>
  <c r="I12844" i="6"/>
  <c r="I12845" i="6"/>
  <c r="I12846" i="6"/>
  <c r="I12847" i="6"/>
  <c r="I12848" i="6"/>
  <c r="I12849" i="6"/>
  <c r="I12850" i="6"/>
  <c r="I12851" i="6"/>
  <c r="I12852" i="6"/>
  <c r="I12853" i="6"/>
  <c r="I12854" i="6"/>
  <c r="I12855" i="6"/>
  <c r="I12856" i="6"/>
  <c r="I12857" i="6"/>
  <c r="I12858" i="6"/>
  <c r="I12859" i="6"/>
  <c r="I12602" i="6"/>
  <c r="I12765" i="6"/>
  <c r="I12766" i="6"/>
  <c r="I12767" i="6"/>
  <c r="I12768" i="6"/>
  <c r="I12769" i="6"/>
  <c r="I12770" i="6"/>
  <c r="I12771" i="6"/>
  <c r="I12772" i="6"/>
  <c r="I12773" i="6"/>
  <c r="I12774" i="6"/>
  <c r="I12775" i="6"/>
  <c r="I12776" i="6"/>
  <c r="I12777" i="6"/>
  <c r="I12778" i="6"/>
  <c r="I12779" i="6"/>
  <c r="I12780" i="6"/>
  <c r="I12781" i="6"/>
  <c r="I12782" i="6"/>
  <c r="I12783" i="6"/>
  <c r="I12784" i="6"/>
  <c r="I12668" i="6"/>
  <c r="I12669" i="6"/>
  <c r="I12670" i="6"/>
  <c r="I12671" i="6"/>
  <c r="I12672" i="6"/>
  <c r="I12673" i="6"/>
  <c r="I12674" i="6"/>
  <c r="I12675" i="6"/>
  <c r="I12676" i="6"/>
  <c r="I12677" i="6"/>
  <c r="I12678" i="6"/>
  <c r="I12679" i="6"/>
  <c r="I12680" i="6"/>
  <c r="I12826" i="6"/>
  <c r="I12682" i="6"/>
  <c r="I12683" i="6"/>
  <c r="I12749" i="6"/>
  <c r="I12750" i="6"/>
  <c r="I12751" i="6"/>
  <c r="I12752" i="6"/>
  <c r="I12753" i="6"/>
  <c r="I12754" i="6"/>
  <c r="I12755" i="6"/>
  <c r="I12756" i="6"/>
  <c r="I12757" i="6"/>
  <c r="I12758" i="6"/>
  <c r="I12759" i="6"/>
  <c r="I12760" i="6"/>
  <c r="I12761" i="6"/>
  <c r="I12762" i="6"/>
  <c r="I12763" i="6"/>
  <c r="I12764" i="6"/>
  <c r="I12813" i="6"/>
  <c r="I12814" i="6"/>
  <c r="I12815" i="6"/>
  <c r="I12816" i="6"/>
  <c r="I12817" i="6"/>
  <c r="I12818" i="6"/>
  <c r="I12819" i="6"/>
  <c r="I12820" i="6"/>
  <c r="I12821" i="6"/>
  <c r="I12822" i="6"/>
  <c r="I12823" i="6"/>
  <c r="I12824" i="6"/>
  <c r="I12825" i="6"/>
  <c r="I12681" i="6"/>
  <c r="I12827" i="6"/>
  <c r="I12828" i="6"/>
  <c r="I12603" i="6"/>
  <c r="I12604" i="6"/>
  <c r="I12605" i="6"/>
  <c r="I12606" i="6"/>
  <c r="I12607" i="6"/>
  <c r="I12608" i="6"/>
  <c r="I12609" i="6"/>
  <c r="I12610" i="6"/>
  <c r="I12611" i="6"/>
  <c r="I12612" i="6"/>
  <c r="I12743" i="6"/>
  <c r="I12614" i="6"/>
  <c r="I12615" i="6"/>
  <c r="I12616" i="6"/>
  <c r="I12617" i="6"/>
  <c r="I12618" i="6"/>
  <c r="I12733" i="6"/>
  <c r="I12734" i="6"/>
  <c r="I12735" i="6"/>
  <c r="I12736" i="6"/>
  <c r="I12737" i="6"/>
  <c r="I12738" i="6"/>
  <c r="I12739" i="6"/>
  <c r="I12740" i="6"/>
  <c r="I12741" i="6"/>
  <c r="I12742" i="6"/>
  <c r="I12613" i="6"/>
  <c r="I12744" i="6"/>
  <c r="I12745" i="6"/>
  <c r="I12746" i="6"/>
  <c r="I12747" i="6"/>
  <c r="I12748" i="6"/>
  <c r="I12620" i="6"/>
  <c r="I12621" i="6"/>
  <c r="I12622" i="6"/>
  <c r="I12623" i="6"/>
  <c r="I12624" i="6"/>
  <c r="I12625" i="6"/>
  <c r="I12626" i="6"/>
  <c r="I12627" i="6"/>
  <c r="I12628" i="6"/>
  <c r="I12629" i="6"/>
  <c r="I12801" i="6"/>
  <c r="I12802" i="6"/>
  <c r="I12803" i="6"/>
  <c r="I12804" i="6"/>
  <c r="I12805" i="6"/>
  <c r="I12806" i="6"/>
  <c r="I12807" i="6"/>
  <c r="I12808" i="6"/>
  <c r="I12809" i="6"/>
  <c r="I12810" i="6"/>
  <c r="I12811" i="6"/>
  <c r="I12812" i="6"/>
  <c r="I12572" i="6"/>
  <c r="I12573" i="6"/>
  <c r="I12574" i="6"/>
  <c r="I12575" i="6"/>
  <c r="I12576" i="6"/>
  <c r="I12577" i="6"/>
  <c r="I12578" i="6"/>
  <c r="I12579" i="6"/>
  <c r="I12580" i="6"/>
  <c r="I12581" i="6"/>
  <c r="I12619" i="6"/>
  <c r="I12582" i="6"/>
  <c r="I12829" i="6"/>
  <c r="I12830" i="6"/>
  <c r="I12831" i="6"/>
  <c r="I12832" i="6"/>
  <c r="I12833" i="6"/>
  <c r="I12834" i="6"/>
  <c r="I12835" i="6"/>
  <c r="I12836" i="6"/>
  <c r="I12837" i="6"/>
  <c r="I12838" i="6"/>
  <c r="I12839" i="6"/>
  <c r="I12840" i="6"/>
  <c r="I12969" i="6"/>
  <c r="I12970" i="6"/>
  <c r="I12971" i="6"/>
  <c r="I12972" i="6"/>
  <c r="I12973" i="6"/>
  <c r="I12974" i="6"/>
  <c r="I12975" i="6"/>
  <c r="I12976" i="6"/>
  <c r="I12977" i="6"/>
  <c r="I12978" i="6"/>
  <c r="I12979" i="6"/>
  <c r="I12980" i="6"/>
  <c r="I12981" i="6"/>
  <c r="I12982" i="6"/>
  <c r="I12983" i="6"/>
  <c r="I12984" i="6"/>
  <c r="I12985" i="6"/>
  <c r="I12986" i="6"/>
  <c r="I12987" i="6"/>
  <c r="I12988" i="6"/>
  <c r="I12989" i="6"/>
  <c r="I12990" i="6"/>
  <c r="I12991" i="6"/>
  <c r="I12992" i="6"/>
  <c r="I12993" i="6"/>
  <c r="I12994" i="6"/>
  <c r="I12995" i="6"/>
  <c r="I12996" i="6"/>
  <c r="I13024" i="6"/>
  <c r="I13025" i="6"/>
  <c r="I13026" i="6"/>
  <c r="I13027" i="6"/>
  <c r="I13028" i="6"/>
  <c r="I13029" i="6"/>
  <c r="I13030" i="6"/>
  <c r="I13031" i="6"/>
  <c r="I13032" i="6"/>
  <c r="I13033" i="6"/>
  <c r="I13034" i="6"/>
  <c r="I13035" i="6"/>
  <c r="I13036" i="6"/>
  <c r="I13037" i="6"/>
  <c r="I13038" i="6"/>
  <c r="I13039" i="6"/>
  <c r="I13168" i="6"/>
  <c r="I13170" i="6"/>
  <c r="I13172" i="6"/>
  <c r="I13174" i="6"/>
  <c r="I13177" i="6"/>
  <c r="I13178" i="6"/>
  <c r="I13180" i="6"/>
  <c r="I13182" i="6"/>
  <c r="I13185" i="6"/>
  <c r="I13187" i="6"/>
  <c r="I13189" i="6"/>
  <c r="I13190" i="6"/>
  <c r="I13192" i="6"/>
  <c r="I13195" i="6"/>
  <c r="I13196" i="6"/>
  <c r="I13198" i="6"/>
  <c r="I13201" i="6"/>
  <c r="I13203" i="6"/>
  <c r="I13204" i="6"/>
  <c r="I13206" i="6"/>
  <c r="I13083" i="6"/>
  <c r="I13085" i="6"/>
  <c r="I13087" i="6"/>
  <c r="I13089" i="6"/>
  <c r="I13091" i="6"/>
  <c r="I13094" i="6"/>
  <c r="I13096" i="6"/>
  <c r="I13097" i="6"/>
  <c r="I13100" i="6"/>
  <c r="I13102" i="6"/>
  <c r="I13104" i="6"/>
  <c r="I13106" i="6"/>
  <c r="I13108" i="6"/>
  <c r="I13109" i="6"/>
  <c r="I13111" i="6"/>
  <c r="I13113" i="6"/>
  <c r="I13115" i="6"/>
  <c r="I13118" i="6"/>
  <c r="I13120" i="6"/>
  <c r="I13121" i="6"/>
  <c r="I13084" i="6"/>
  <c r="I13086" i="6"/>
  <c r="I13088" i="6"/>
  <c r="I13090" i="6"/>
  <c r="I13092" i="6"/>
  <c r="I13093" i="6"/>
  <c r="I13095" i="6"/>
  <c r="I13098" i="6"/>
  <c r="I13099" i="6"/>
  <c r="I13101" i="6"/>
  <c r="I13103" i="6"/>
  <c r="I13105" i="6"/>
  <c r="I13107" i="6"/>
  <c r="I13110" i="6"/>
  <c r="I13112" i="6"/>
  <c r="I13114" i="6"/>
  <c r="I13116" i="6"/>
  <c r="I13117" i="6"/>
  <c r="I13119" i="6"/>
  <c r="I13122" i="6"/>
  <c r="I13240" i="6"/>
  <c r="I13243" i="6"/>
  <c r="I13244" i="6"/>
  <c r="I13246" i="6"/>
  <c r="I13248" i="6"/>
  <c r="I13251" i="6"/>
  <c r="I13253" i="6"/>
  <c r="I13254" i="6"/>
  <c r="I13256" i="6"/>
  <c r="I13259" i="6"/>
  <c r="I13260" i="6"/>
  <c r="I13262" i="6"/>
  <c r="I13264" i="6"/>
  <c r="I13266" i="6"/>
  <c r="I13269" i="6"/>
  <c r="I13271" i="6"/>
  <c r="I13273" i="6"/>
  <c r="I13274" i="6"/>
  <c r="I13276" i="6"/>
  <c r="I13277" i="6"/>
  <c r="I13241" i="6"/>
  <c r="I13242" i="6"/>
  <c r="I13245" i="6"/>
  <c r="I13247" i="6"/>
  <c r="I13249" i="6"/>
  <c r="I13250" i="6"/>
  <c r="I13252" i="6"/>
  <c r="I13255" i="6"/>
  <c r="I13257" i="6"/>
  <c r="I13258" i="6"/>
  <c r="I13261" i="6"/>
  <c r="I13263" i="6"/>
  <c r="I13265" i="6"/>
  <c r="I13267" i="6"/>
  <c r="I13268" i="6"/>
  <c r="I13270" i="6"/>
  <c r="I13272" i="6"/>
  <c r="I13275" i="6"/>
  <c r="I13169" i="6"/>
  <c r="I13171" i="6"/>
  <c r="I13173" i="6"/>
  <c r="I13175" i="6"/>
  <c r="I13176" i="6"/>
  <c r="I13179" i="6"/>
  <c r="I13181" i="6"/>
  <c r="I13183" i="6"/>
  <c r="I13184" i="6"/>
  <c r="I13186" i="6"/>
  <c r="I13188" i="6"/>
  <c r="I13191" i="6"/>
  <c r="I13193" i="6"/>
  <c r="I13194" i="6"/>
  <c r="I13197" i="6"/>
  <c r="I13199" i="6"/>
  <c r="I13200" i="6"/>
  <c r="I13202" i="6"/>
  <c r="I13205" i="6"/>
  <c r="I13207" i="6"/>
  <c r="I13123" i="6"/>
  <c r="I13124" i="6"/>
  <c r="I13125" i="6"/>
  <c r="I13126" i="6"/>
  <c r="I13127" i="6"/>
  <c r="I13128" i="6"/>
  <c r="I13129" i="6"/>
  <c r="I13130" i="6"/>
  <c r="I13131" i="6"/>
  <c r="I13132" i="6"/>
  <c r="I13133" i="6"/>
  <c r="I13134" i="6"/>
  <c r="I13135" i="6"/>
  <c r="I12935" i="6"/>
  <c r="I12936" i="6"/>
  <c r="I12937" i="6"/>
  <c r="I12938" i="6"/>
  <c r="I12939" i="6"/>
  <c r="I12940" i="6"/>
  <c r="I13136" i="6"/>
  <c r="I13138" i="6"/>
  <c r="I13140" i="6"/>
  <c r="I13143" i="6"/>
  <c r="I13144" i="6"/>
  <c r="I13147" i="6"/>
  <c r="I13148" i="6"/>
  <c r="I13150" i="6"/>
  <c r="I13153" i="6"/>
  <c r="I13154" i="6"/>
  <c r="I13156" i="6"/>
  <c r="I13158" i="6"/>
  <c r="I13160" i="6"/>
  <c r="I13162" i="6"/>
  <c r="I13165" i="6"/>
  <c r="I13166" i="6"/>
  <c r="I13208" i="6"/>
  <c r="I13210" i="6"/>
  <c r="I13212" i="6"/>
  <c r="I13214" i="6"/>
  <c r="I13217" i="6"/>
  <c r="I13219" i="6"/>
  <c r="I13220" i="6"/>
  <c r="I13223" i="6"/>
  <c r="I13224" i="6"/>
  <c r="I13226" i="6"/>
  <c r="I13229" i="6"/>
  <c r="I13231" i="6"/>
  <c r="I13232" i="6"/>
  <c r="I13234" i="6"/>
  <c r="I13237" i="6"/>
  <c r="I13238" i="6"/>
  <c r="I13209" i="6"/>
  <c r="I13211" i="6"/>
  <c r="I13213" i="6"/>
  <c r="I13215" i="6"/>
  <c r="I13216" i="6"/>
  <c r="I13218" i="6"/>
  <c r="I13221" i="6"/>
  <c r="I13222" i="6"/>
  <c r="I13225" i="6"/>
  <c r="I13227" i="6"/>
  <c r="I13228" i="6"/>
  <c r="I13230" i="6"/>
  <c r="I13233" i="6"/>
  <c r="I13235" i="6"/>
  <c r="I13236" i="6"/>
  <c r="I13239" i="6"/>
  <c r="I13137" i="6"/>
  <c r="I13139" i="6"/>
  <c r="I13141" i="6"/>
  <c r="I13142" i="6"/>
  <c r="I13145" i="6"/>
  <c r="I13146" i="6"/>
  <c r="I13149" i="6"/>
  <c r="I13151" i="6"/>
  <c r="I13152" i="6"/>
  <c r="I13155" i="6"/>
  <c r="I13157" i="6"/>
  <c r="I13159" i="6"/>
  <c r="I13161" i="6"/>
  <c r="I13163" i="6"/>
  <c r="I13164" i="6"/>
  <c r="I13167" i="6"/>
  <c r="I12906" i="6"/>
  <c r="I12907" i="6"/>
  <c r="I12883" i="6"/>
  <c r="I12884" i="6"/>
  <c r="I12885" i="6"/>
  <c r="I12886" i="6"/>
  <c r="I12887" i="6"/>
  <c r="I12888" i="6"/>
  <c r="I12889" i="6"/>
  <c r="I12890" i="6"/>
  <c r="I12891" i="6"/>
  <c r="I12892" i="6"/>
  <c r="I12893" i="6"/>
  <c r="I12894" i="6"/>
  <c r="I12895" i="6"/>
  <c r="I12896" i="6"/>
  <c r="I12882" i="6"/>
  <c r="I12997" i="6"/>
  <c r="I12998" i="6"/>
  <c r="I12999" i="6"/>
  <c r="I13000" i="6"/>
  <c r="I13001" i="6"/>
  <c r="I13002" i="6"/>
  <c r="I13003" i="6"/>
  <c r="I13004" i="6"/>
  <c r="I13005" i="6"/>
  <c r="I13006" i="6"/>
  <c r="I13007" i="6"/>
  <c r="I13008" i="6"/>
  <c r="I13009" i="6"/>
  <c r="I13010" i="6"/>
  <c r="I13011" i="6"/>
  <c r="I12897" i="6"/>
  <c r="I12898" i="6"/>
  <c r="I12899" i="6"/>
  <c r="I12900" i="6"/>
  <c r="I12901" i="6"/>
  <c r="I12902" i="6"/>
  <c r="I12903" i="6"/>
  <c r="I12904" i="6"/>
  <c r="I12905" i="6"/>
  <c r="I12908" i="6"/>
  <c r="I12909" i="6"/>
  <c r="I12910" i="6"/>
  <c r="I12911" i="6"/>
  <c r="I12912" i="6"/>
  <c r="I12913" i="6"/>
  <c r="I12914" i="6"/>
  <c r="I12915" i="6"/>
  <c r="I12916" i="6"/>
  <c r="I13049" i="6"/>
  <c r="I12917" i="6"/>
  <c r="I12918" i="6"/>
  <c r="I12957" i="6"/>
  <c r="I12958" i="6"/>
  <c r="I12959" i="6"/>
  <c r="I12960" i="6"/>
  <c r="I12961" i="6"/>
  <c r="I12962" i="6"/>
  <c r="I12963" i="6"/>
  <c r="I12964" i="6"/>
  <c r="I12965" i="6"/>
  <c r="I12966" i="6"/>
  <c r="I12967" i="6"/>
  <c r="I12968" i="6"/>
  <c r="I13040" i="6"/>
  <c r="I13041" i="6"/>
  <c r="I13042" i="6"/>
  <c r="I13043" i="6"/>
  <c r="I13044" i="6"/>
  <c r="I13045" i="6"/>
  <c r="I13046" i="6"/>
  <c r="I13047" i="6"/>
  <c r="I13048" i="6"/>
  <c r="I13050" i="6"/>
  <c r="I12941" i="6"/>
  <c r="I12942" i="6"/>
  <c r="I12943" i="6"/>
  <c r="I12944" i="6"/>
  <c r="I12945" i="6"/>
  <c r="I12946" i="6"/>
  <c r="I12947" i="6"/>
  <c r="I12948" i="6"/>
  <c r="I12949" i="6"/>
  <c r="I12950" i="6"/>
  <c r="I12951" i="6"/>
  <c r="I12952" i="6"/>
  <c r="I12953" i="6"/>
  <c r="I12954" i="6"/>
  <c r="I12955" i="6"/>
  <c r="I12956" i="6"/>
  <c r="I12919" i="6"/>
  <c r="I12920" i="6"/>
  <c r="I12921" i="6"/>
  <c r="I12922" i="6"/>
  <c r="I12923" i="6"/>
  <c r="I12924" i="6"/>
  <c r="I12925" i="6"/>
  <c r="I12926" i="6"/>
  <c r="I12927" i="6"/>
  <c r="I12928" i="6"/>
  <c r="I12929" i="6"/>
  <c r="I12930" i="6"/>
  <c r="I12931" i="6"/>
  <c r="I12932" i="6"/>
  <c r="I12933" i="6"/>
  <c r="I12934" i="6"/>
  <c r="I13051" i="6"/>
  <c r="I13052" i="6"/>
  <c r="I13053" i="6"/>
  <c r="I13054" i="6"/>
  <c r="I13055" i="6"/>
  <c r="I13056" i="6"/>
  <c r="I13057" i="6"/>
  <c r="I13058" i="6"/>
  <c r="I13059" i="6"/>
  <c r="I13060" i="6"/>
  <c r="I13061" i="6"/>
  <c r="I13062" i="6"/>
  <c r="I13063" i="6"/>
  <c r="I13064" i="6"/>
  <c r="I13065" i="6"/>
  <c r="I13066" i="6"/>
  <c r="I13067" i="6"/>
  <c r="I13068" i="6"/>
  <c r="I13069" i="6"/>
  <c r="I13070" i="6"/>
  <c r="I13071" i="6"/>
  <c r="I13072" i="6"/>
  <c r="I13073" i="6"/>
  <c r="I13074" i="6"/>
  <c r="I13075" i="6"/>
  <c r="I13076" i="6"/>
  <c r="I13077" i="6"/>
  <c r="I13078" i="6"/>
  <c r="I13079" i="6"/>
  <c r="I13080" i="6"/>
  <c r="I13081" i="6"/>
  <c r="I13082" i="6"/>
  <c r="I13407" i="6"/>
  <c r="I13408" i="6"/>
  <c r="I13409" i="6"/>
  <c r="I13410" i="6"/>
  <c r="I13411" i="6"/>
  <c r="I13412" i="6"/>
  <c r="I13413" i="6"/>
  <c r="I13414" i="6"/>
  <c r="I13415" i="6"/>
  <c r="I13416" i="6"/>
  <c r="I13417" i="6"/>
  <c r="I13418" i="6"/>
  <c r="I13419" i="6"/>
  <c r="I13420" i="6"/>
  <c r="I13421" i="6"/>
  <c r="I13422" i="6"/>
  <c r="I13423" i="6"/>
  <c r="I13424" i="6"/>
  <c r="I13425" i="6"/>
  <c r="I13426" i="6"/>
  <c r="I13427" i="6"/>
  <c r="I13428" i="6"/>
  <c r="I13429" i="6"/>
  <c r="I13508" i="6"/>
  <c r="I13511" i="6"/>
  <c r="I13512" i="6"/>
  <c r="I13515" i="6"/>
  <c r="I13517" i="6"/>
  <c r="I13518" i="6"/>
  <c r="I13521" i="6"/>
  <c r="I13522" i="6"/>
  <c r="I13525" i="6"/>
  <c r="I13526" i="6"/>
  <c r="I13529" i="6"/>
  <c r="I13531" i="6"/>
  <c r="I13533" i="6"/>
  <c r="I13534" i="6"/>
  <c r="I13536" i="6"/>
  <c r="I13538" i="6"/>
  <c r="I13541" i="6"/>
  <c r="I13543" i="6"/>
  <c r="I13544" i="6"/>
  <c r="I13546" i="6"/>
  <c r="I13470" i="6"/>
  <c r="I13473" i="6"/>
  <c r="I13474" i="6"/>
  <c r="I13477" i="6"/>
  <c r="I13479" i="6"/>
  <c r="I13480" i="6"/>
  <c r="I13482" i="6"/>
  <c r="I13484" i="6"/>
  <c r="I13487" i="6"/>
  <c r="I13488" i="6"/>
  <c r="I13490" i="6"/>
  <c r="I13493" i="6"/>
  <c r="I13495" i="6"/>
  <c r="I13497" i="6"/>
  <c r="I13499" i="6"/>
  <c r="I13500" i="6"/>
  <c r="I13503" i="6"/>
  <c r="I13504" i="6"/>
  <c r="I13506" i="6"/>
  <c r="I13471" i="6"/>
  <c r="I13472" i="6"/>
  <c r="I13475" i="6"/>
  <c r="I13476" i="6"/>
  <c r="I13478" i="6"/>
  <c r="I13481" i="6"/>
  <c r="I13483" i="6"/>
  <c r="I13485" i="6"/>
  <c r="I13486" i="6"/>
  <c r="I13489" i="6"/>
  <c r="I13491" i="6"/>
  <c r="I13492" i="6"/>
  <c r="I13494" i="6"/>
  <c r="I13496" i="6"/>
  <c r="I13498" i="6"/>
  <c r="I13501" i="6"/>
  <c r="I13502" i="6"/>
  <c r="I13505" i="6"/>
  <c r="I13507" i="6"/>
  <c r="I13278" i="6"/>
  <c r="I13549" i="6"/>
  <c r="I13551" i="6"/>
  <c r="I13553" i="6"/>
  <c r="I13556" i="6"/>
  <c r="I13557" i="6"/>
  <c r="I13560" i="6"/>
  <c r="I13561" i="6"/>
  <c r="I13563" i="6"/>
  <c r="I13565" i="6"/>
  <c r="I13568" i="6"/>
  <c r="I13569" i="6"/>
  <c r="I13572" i="6"/>
  <c r="I13573" i="6"/>
  <c r="I13576" i="6"/>
  <c r="I13577" i="6"/>
  <c r="I13579" i="6"/>
  <c r="I13580" i="6"/>
  <c r="I13581" i="6"/>
  <c r="I13582" i="6"/>
  <c r="I13548" i="6"/>
  <c r="I13550" i="6"/>
  <c r="I13552" i="6"/>
  <c r="I13554" i="6"/>
  <c r="I13555" i="6"/>
  <c r="I13558" i="6"/>
  <c r="I13559" i="6"/>
  <c r="I13562" i="6"/>
  <c r="I13564" i="6"/>
  <c r="I13566" i="6"/>
  <c r="I13567" i="6"/>
  <c r="I13570" i="6"/>
  <c r="I13571" i="6"/>
  <c r="I13574" i="6"/>
  <c r="I13575" i="6"/>
  <c r="I13578" i="6"/>
  <c r="I13509" i="6"/>
  <c r="I13510" i="6"/>
  <c r="I13513" i="6"/>
  <c r="I13514" i="6"/>
  <c r="I13516" i="6"/>
  <c r="I13519" i="6"/>
  <c r="I13520" i="6"/>
  <c r="I13523" i="6"/>
  <c r="I13524" i="6"/>
  <c r="I13527" i="6"/>
  <c r="I13528" i="6"/>
  <c r="I13530" i="6"/>
  <c r="I13532" i="6"/>
  <c r="I13535" i="6"/>
  <c r="I13537" i="6"/>
  <c r="I13539" i="6"/>
  <c r="I13540" i="6"/>
  <c r="I13542" i="6"/>
  <c r="I13545" i="6"/>
  <c r="I13547" i="6"/>
  <c r="I13454" i="6"/>
  <c r="I13455" i="6"/>
  <c r="I13456" i="6"/>
  <c r="I13457" i="6"/>
  <c r="I13458" i="6"/>
  <c r="I13459" i="6"/>
  <c r="I13460" i="6"/>
  <c r="I13461" i="6"/>
  <c r="I13462" i="6"/>
  <c r="I13463" i="6"/>
  <c r="I13464" i="6"/>
  <c r="I13465" i="6"/>
  <c r="I13466" i="6"/>
  <c r="I13467" i="6"/>
  <c r="I13468" i="6"/>
  <c r="I13469" i="6"/>
  <c r="I13317" i="6"/>
  <c r="I13318" i="6"/>
  <c r="I13319" i="6"/>
  <c r="I13320" i="6"/>
  <c r="I13321" i="6"/>
  <c r="I13322" i="6"/>
  <c r="I13323" i="6"/>
  <c r="I13324" i="6"/>
  <c r="I13325" i="6"/>
  <c r="I13326" i="6"/>
  <c r="I13327" i="6"/>
  <c r="I13328" i="6"/>
  <c r="I13329" i="6"/>
  <c r="I13330" i="6"/>
  <c r="I13331" i="6"/>
  <c r="I13332" i="6"/>
  <c r="I13382" i="6"/>
  <c r="I13383" i="6"/>
  <c r="I13384" i="6"/>
  <c r="I13385" i="6"/>
  <c r="I13386" i="6"/>
  <c r="I13387" i="6"/>
  <c r="I13388" i="6"/>
  <c r="I13389" i="6"/>
  <c r="I13390" i="6"/>
  <c r="I13391" i="6"/>
  <c r="I13392" i="6"/>
  <c r="I13393" i="6"/>
  <c r="I13394" i="6"/>
  <c r="I13395" i="6"/>
  <c r="I13396" i="6"/>
  <c r="I13397" i="6"/>
  <c r="I13430" i="6"/>
  <c r="I13431" i="6"/>
  <c r="I13432" i="6"/>
  <c r="I13433" i="6"/>
  <c r="I13434" i="6"/>
  <c r="I13435" i="6"/>
  <c r="I13436" i="6"/>
  <c r="I13437" i="6"/>
  <c r="I13438" i="6"/>
  <c r="I13439" i="6"/>
  <c r="I13440" i="6"/>
  <c r="I13441" i="6"/>
  <c r="I13442" i="6"/>
  <c r="I13443" i="6"/>
  <c r="I13444" i="6"/>
  <c r="I13445" i="6"/>
  <c r="I13398" i="6"/>
  <c r="I13399" i="6"/>
  <c r="I13400" i="6"/>
  <c r="I13401" i="6"/>
  <c r="I13402" i="6"/>
  <c r="I13403" i="6"/>
  <c r="I13404" i="6"/>
  <c r="I13405" i="6"/>
  <c r="I13406" i="6"/>
  <c r="I13352" i="6"/>
  <c r="I13353" i="6"/>
  <c r="I13354" i="6"/>
  <c r="I13355" i="6"/>
  <c r="I13356" i="6"/>
  <c r="I13357" i="6"/>
  <c r="I13358" i="6"/>
  <c r="I13359" i="6"/>
  <c r="I13360" i="6"/>
  <c r="I13361" i="6"/>
  <c r="I13362" i="6"/>
  <c r="I13363" i="6"/>
  <c r="I13364" i="6"/>
  <c r="I13365" i="6"/>
  <c r="I13366" i="6"/>
  <c r="I13367" i="6"/>
  <c r="I13279" i="6"/>
  <c r="I13280" i="6"/>
  <c r="I13281" i="6"/>
  <c r="I13282" i="6"/>
  <c r="I13283" i="6"/>
  <c r="I13284" i="6"/>
  <c r="I13285" i="6"/>
  <c r="I13286" i="6"/>
  <c r="I13287" i="6"/>
  <c r="I13288" i="6"/>
  <c r="I13333" i="6"/>
  <c r="I13334" i="6"/>
  <c r="I13335" i="6"/>
  <c r="I13336" i="6"/>
  <c r="I13337" i="6"/>
  <c r="I13338" i="6"/>
  <c r="I13339" i="6"/>
  <c r="I13340" i="6"/>
  <c r="I13341" i="6"/>
  <c r="I13342" i="6"/>
  <c r="I13446" i="6"/>
  <c r="I13447" i="6"/>
  <c r="I13448" i="6"/>
  <c r="I13449" i="6"/>
  <c r="I13450" i="6"/>
  <c r="I13451" i="6"/>
  <c r="I13452" i="6"/>
  <c r="I13453" i="6"/>
  <c r="I13343" i="6"/>
  <c r="I13344" i="6"/>
  <c r="I13345" i="6"/>
  <c r="I13346" i="6"/>
  <c r="I13347" i="6"/>
  <c r="I13348" i="6"/>
  <c r="I13349" i="6"/>
  <c r="I13350" i="6"/>
  <c r="I13351" i="6"/>
  <c r="I13289" i="6"/>
  <c r="I13290" i="6"/>
  <c r="I13291" i="6"/>
  <c r="I13292" i="6"/>
  <c r="I13293" i="6"/>
  <c r="I13294" i="6"/>
  <c r="I13295" i="6"/>
  <c r="I13296" i="6"/>
  <c r="I13297" i="6"/>
  <c r="I13298" i="6"/>
  <c r="I13299" i="6"/>
  <c r="I13300" i="6"/>
  <c r="I13301" i="6"/>
  <c r="I13302" i="6"/>
  <c r="I13303" i="6"/>
  <c r="I13304" i="6"/>
  <c r="I13305" i="6"/>
  <c r="I13306" i="6"/>
  <c r="I13307" i="6"/>
  <c r="I13308" i="6"/>
  <c r="I13309" i="6"/>
  <c r="I13310" i="6"/>
  <c r="I13311" i="6"/>
  <c r="I13312" i="6"/>
  <c r="I13313" i="6"/>
  <c r="I13314" i="6"/>
  <c r="I13315" i="6"/>
  <c r="I13316" i="6"/>
  <c r="I13368" i="6"/>
  <c r="I13369" i="6"/>
  <c r="I13370" i="6"/>
  <c r="I13371" i="6"/>
  <c r="I13372" i="6"/>
  <c r="I13373" i="6"/>
  <c r="I13374" i="6"/>
  <c r="I13375" i="6"/>
  <c r="I13376" i="6"/>
  <c r="I13377" i="6"/>
  <c r="I13378" i="6"/>
  <c r="I13379" i="6"/>
  <c r="I13380" i="6"/>
  <c r="I13381" i="6"/>
  <c r="I13798" i="6"/>
  <c r="I13799" i="6"/>
  <c r="I13800" i="6"/>
  <c r="I13801" i="6"/>
  <c r="I13802" i="6"/>
  <c r="I13803" i="6"/>
  <c r="I13804" i="6"/>
  <c r="I13805" i="6"/>
  <c r="I13806" i="6"/>
  <c r="I13807" i="6"/>
  <c r="I13808" i="6"/>
  <c r="I13809" i="6"/>
  <c r="I13810" i="6"/>
  <c r="I13811" i="6"/>
  <c r="I13812" i="6"/>
  <c r="I13813" i="6"/>
  <c r="I13814" i="6"/>
  <c r="I13815" i="6"/>
  <c r="I13816" i="6"/>
  <c r="I13817" i="6"/>
  <c r="I13619" i="6"/>
  <c r="I13620" i="6"/>
  <c r="I13621" i="6"/>
  <c r="I13622" i="6"/>
  <c r="I13623" i="6"/>
  <c r="I13624" i="6"/>
  <c r="I13625" i="6"/>
  <c r="I13626" i="6"/>
  <c r="I13627" i="6"/>
  <c r="I13628" i="6"/>
  <c r="I13629" i="6"/>
  <c r="I13630" i="6"/>
  <c r="I13631" i="6"/>
  <c r="I13724" i="6"/>
  <c r="I13725" i="6"/>
  <c r="I13726" i="6"/>
  <c r="I13727" i="6"/>
  <c r="I13728" i="6"/>
  <c r="I13729" i="6"/>
  <c r="I13730" i="6"/>
  <c r="I13731" i="6"/>
  <c r="I13732" i="6"/>
  <c r="I13733" i="6"/>
  <c r="I13734" i="6"/>
  <c r="I13735" i="6"/>
  <c r="I13736" i="6"/>
  <c r="I13737" i="6"/>
  <c r="I13738" i="6"/>
  <c r="I13739" i="6"/>
  <c r="I13599" i="6"/>
  <c r="I13600" i="6"/>
  <c r="I13601" i="6"/>
  <c r="I13602" i="6"/>
  <c r="I13603" i="6"/>
  <c r="I13604" i="6"/>
  <c r="I13605" i="6"/>
  <c r="I13606" i="6"/>
  <c r="I13607" i="6"/>
  <c r="I13608" i="6"/>
  <c r="I13609" i="6"/>
  <c r="I13610" i="6"/>
  <c r="I13611" i="6"/>
  <c r="I13612" i="6"/>
  <c r="I13613" i="6"/>
  <c r="I13614" i="6"/>
  <c r="I13615" i="6"/>
  <c r="I13616" i="6"/>
  <c r="I13617" i="6"/>
  <c r="I13618" i="6"/>
  <c r="I13632" i="6"/>
  <c r="I13633" i="6"/>
  <c r="I13634" i="6"/>
  <c r="I13635" i="6"/>
  <c r="I13636" i="6"/>
  <c r="I13637" i="6"/>
  <c r="I13638" i="6"/>
  <c r="I13639" i="6"/>
  <c r="I13640" i="6"/>
  <c r="I13641" i="6"/>
  <c r="I13642" i="6"/>
  <c r="I13643" i="6"/>
  <c r="I13644" i="6"/>
  <c r="I13645" i="6"/>
  <c r="I13646" i="6"/>
  <c r="I13647" i="6"/>
  <c r="I13648" i="6"/>
  <c r="I13649" i="6"/>
  <c r="I13650" i="6"/>
  <c r="I13651" i="6"/>
  <c r="I13740" i="6"/>
  <c r="I13741" i="6"/>
  <c r="I13742" i="6"/>
  <c r="I13743" i="6"/>
  <c r="I13744" i="6"/>
  <c r="I13745" i="6"/>
  <c r="I13746" i="6"/>
  <c r="I13747" i="6"/>
  <c r="I13748" i="6"/>
  <c r="I13749" i="6"/>
  <c r="I13750" i="6"/>
  <c r="I13751" i="6"/>
  <c r="I13752" i="6"/>
  <c r="I13753" i="6"/>
  <c r="I13754" i="6"/>
  <c r="I13755" i="6"/>
  <c r="I13776" i="6"/>
  <c r="I13777" i="6"/>
  <c r="I13778" i="6"/>
  <c r="I13779" i="6"/>
  <c r="I13780" i="6"/>
  <c r="I13781" i="6"/>
  <c r="I13782" i="6"/>
  <c r="I13783" i="6"/>
  <c r="I13784" i="6"/>
  <c r="I13785" i="6"/>
  <c r="I13786" i="6"/>
  <c r="I13787" i="6"/>
  <c r="I13788" i="6"/>
  <c r="I13789" i="6"/>
  <c r="I13790" i="6"/>
  <c r="I13791" i="6"/>
  <c r="I13676" i="6"/>
  <c r="I13677" i="6"/>
  <c r="I13678" i="6"/>
  <c r="I13679" i="6"/>
  <c r="I13680" i="6"/>
  <c r="I13681" i="6"/>
  <c r="I13682" i="6"/>
  <c r="I13683" i="6"/>
  <c r="I13684" i="6"/>
  <c r="I13685" i="6"/>
  <c r="I13686" i="6"/>
  <c r="I13687" i="6"/>
  <c r="I13688" i="6"/>
  <c r="I13689" i="6"/>
  <c r="I13690" i="6"/>
  <c r="I13691" i="6"/>
  <c r="I13756" i="6"/>
  <c r="I13757" i="6"/>
  <c r="I13758" i="6"/>
  <c r="I13759" i="6"/>
  <c r="I13792" i="6"/>
  <c r="I13793" i="6"/>
  <c r="I13794" i="6"/>
  <c r="I13795" i="6"/>
  <c r="I13796" i="6"/>
  <c r="I13797" i="6"/>
  <c r="I13692" i="6"/>
  <c r="I13693" i="6"/>
  <c r="I13694" i="6"/>
  <c r="I13695" i="6"/>
  <c r="I13696" i="6"/>
  <c r="I13697" i="6"/>
  <c r="I13698" i="6"/>
  <c r="I13699" i="6"/>
  <c r="I13700" i="6"/>
  <c r="I13701" i="6"/>
  <c r="I13702" i="6"/>
  <c r="I13703" i="6"/>
  <c r="I13704" i="6"/>
  <c r="I13705" i="6"/>
  <c r="I13706" i="6"/>
  <c r="I13707" i="6"/>
  <c r="I13652" i="6"/>
  <c r="I13653" i="6"/>
  <c r="I13654" i="6"/>
  <c r="I13655" i="6"/>
  <c r="I13656" i="6"/>
  <c r="I13657" i="6"/>
  <c r="I13658" i="6"/>
  <c r="I13659" i="6"/>
  <c r="I13660" i="6"/>
  <c r="I13661" i="6"/>
  <c r="I13662" i="6"/>
  <c r="I13663" i="6"/>
  <c r="I13664" i="6"/>
  <c r="I13665" i="6"/>
  <c r="I13666" i="6"/>
  <c r="I13667" i="6"/>
  <c r="I13583" i="6"/>
  <c r="I13584" i="6"/>
  <c r="I13585" i="6"/>
  <c r="I13586" i="6"/>
  <c r="I13587" i="6"/>
  <c r="I13588" i="6"/>
  <c r="I13589" i="6"/>
  <c r="I13590" i="6"/>
  <c r="I13591" i="6"/>
  <c r="I13592" i="6"/>
  <c r="I13593" i="6"/>
  <c r="I13594" i="6"/>
  <c r="I13595" i="6"/>
  <c r="I13596" i="6"/>
  <c r="I13597" i="6"/>
  <c r="I13598" i="6"/>
  <c r="I13668" i="6"/>
  <c r="I13669" i="6"/>
  <c r="I13670" i="6"/>
  <c r="I13671" i="6"/>
  <c r="I13672" i="6"/>
  <c r="I13673" i="6"/>
  <c r="I13674" i="6"/>
  <c r="I13675" i="6"/>
  <c r="I13918" i="6"/>
  <c r="I13919" i="6"/>
  <c r="I13920" i="6"/>
  <c r="I13921" i="6"/>
  <c r="I13922" i="6"/>
  <c r="I13923" i="6"/>
  <c r="I13924" i="6"/>
  <c r="I13925" i="6"/>
  <c r="I13926" i="6"/>
  <c r="I13927" i="6"/>
  <c r="I13928" i="6"/>
  <c r="I13929" i="6"/>
  <c r="I13930" i="6"/>
  <c r="I13931" i="6"/>
  <c r="I13932" i="6"/>
  <c r="I13933" i="6"/>
  <c r="I13934" i="6"/>
  <c r="I13935" i="6"/>
  <c r="I13936" i="6"/>
  <c r="I13937" i="6"/>
  <c r="I14053" i="6"/>
  <c r="I14054" i="6"/>
  <c r="I14055" i="6"/>
  <c r="I14056" i="6"/>
  <c r="I14057" i="6"/>
  <c r="I14058" i="6"/>
  <c r="I14059" i="6"/>
  <c r="I14060" i="6"/>
  <c r="I14061" i="6"/>
  <c r="I14062" i="6"/>
  <c r="I14063" i="6"/>
  <c r="I14064" i="6"/>
  <c r="I14021" i="6"/>
  <c r="I14022" i="6"/>
  <c r="I14023" i="6"/>
  <c r="I14024" i="6"/>
  <c r="I14025" i="6"/>
  <c r="I14026" i="6"/>
  <c r="I14027" i="6"/>
  <c r="I14028" i="6"/>
  <c r="I14029" i="6"/>
  <c r="I14030" i="6"/>
  <c r="I14031" i="6"/>
  <c r="I14032" i="6"/>
  <c r="I14033" i="6"/>
  <c r="I14034" i="6"/>
  <c r="I14035" i="6"/>
  <c r="I14036" i="6"/>
  <c r="I13883" i="6"/>
  <c r="I13884" i="6"/>
  <c r="I13885" i="6"/>
  <c r="I13886" i="6"/>
  <c r="I13887" i="6"/>
  <c r="I13888" i="6"/>
  <c r="I13889" i="6"/>
  <c r="I13890" i="6"/>
  <c r="I13891" i="6"/>
  <c r="I13892" i="6"/>
  <c r="I13893" i="6"/>
  <c r="I13894" i="6"/>
  <c r="I13895" i="6"/>
  <c r="I13896" i="6"/>
  <c r="I13897" i="6"/>
  <c r="I13898" i="6"/>
  <c r="I13899" i="6"/>
  <c r="I13900" i="6"/>
  <c r="I13901" i="6"/>
  <c r="I13863" i="6"/>
  <c r="I13864" i="6"/>
  <c r="I13865" i="6"/>
  <c r="I13866" i="6"/>
  <c r="I13867" i="6"/>
  <c r="I13868" i="6"/>
  <c r="I13869" i="6"/>
  <c r="I13870" i="6"/>
  <c r="I13871" i="6"/>
  <c r="I13872" i="6"/>
  <c r="I13873" i="6"/>
  <c r="I13874" i="6"/>
  <c r="I13875" i="6"/>
  <c r="I13876" i="6"/>
  <c r="I13877" i="6"/>
  <c r="I13878" i="6"/>
  <c r="I13879" i="6"/>
  <c r="I13880" i="6"/>
  <c r="I13881" i="6"/>
  <c r="I13882" i="6"/>
  <c r="I13977" i="6"/>
  <c r="I13978" i="6"/>
  <c r="I13979" i="6"/>
  <c r="I13980" i="6"/>
  <c r="I13981" i="6"/>
  <c r="I13982" i="6"/>
  <c r="I13983" i="6"/>
  <c r="I13984" i="6"/>
  <c r="I13985" i="6"/>
  <c r="I13986" i="6"/>
  <c r="I13987" i="6"/>
  <c r="I13988" i="6"/>
  <c r="I13989" i="6"/>
  <c r="I13990" i="6"/>
  <c r="I13991" i="6"/>
  <c r="I13992" i="6"/>
  <c r="I13902" i="6"/>
  <c r="I13903" i="6"/>
  <c r="I13904" i="6"/>
  <c r="I13905" i="6"/>
  <c r="I13906" i="6"/>
  <c r="I13907" i="6"/>
  <c r="I13908" i="6"/>
  <c r="I13909" i="6"/>
  <c r="I13910" i="6"/>
  <c r="I13911" i="6"/>
  <c r="I13912" i="6"/>
  <c r="I13913" i="6"/>
  <c r="I13914" i="6"/>
  <c r="I13915" i="6"/>
  <c r="I13916" i="6"/>
  <c r="I13917" i="6"/>
  <c r="I14104" i="6"/>
  <c r="I14105" i="6"/>
  <c r="I14106" i="6"/>
  <c r="I14107" i="6"/>
  <c r="I14108" i="6"/>
  <c r="I14109" i="6"/>
  <c r="I14110" i="6"/>
  <c r="I14111" i="6"/>
  <c r="I14112" i="6"/>
  <c r="I14113" i="6"/>
  <c r="I14114" i="6"/>
  <c r="I14115" i="6"/>
  <c r="I14116" i="6"/>
  <c r="I14117" i="6"/>
  <c r="I14118" i="6"/>
  <c r="I14119" i="6"/>
  <c r="I14120" i="6"/>
  <c r="I14121" i="6"/>
  <c r="I14013" i="6"/>
  <c r="I14014" i="6"/>
  <c r="I14015" i="6"/>
  <c r="I14016" i="6"/>
  <c r="I14017" i="6"/>
  <c r="I14018" i="6"/>
  <c r="I14019" i="6"/>
  <c r="I14020" i="6"/>
  <c r="I13949" i="6"/>
  <c r="I13950" i="6"/>
  <c r="I13951" i="6"/>
  <c r="I13952" i="6"/>
  <c r="I13953" i="6"/>
  <c r="I13954" i="6"/>
  <c r="I13955" i="6"/>
  <c r="I13956" i="6"/>
  <c r="I13957" i="6"/>
  <c r="I13958" i="6"/>
  <c r="I13959" i="6"/>
  <c r="I13960" i="6"/>
  <c r="I13961" i="6"/>
  <c r="I13962" i="6"/>
  <c r="I13963" i="6"/>
  <c r="I13964" i="6"/>
  <c r="I13993" i="6"/>
  <c r="I13994" i="6"/>
  <c r="I13995" i="6"/>
  <c r="I13996" i="6"/>
  <c r="I13997" i="6"/>
  <c r="I13998" i="6"/>
  <c r="I13999" i="6"/>
  <c r="I14000" i="6"/>
  <c r="I14001" i="6"/>
  <c r="I14002" i="6"/>
  <c r="I14003" i="6"/>
  <c r="I14004" i="6"/>
  <c r="I14005" i="6"/>
  <c r="I14006" i="6"/>
  <c r="I14007" i="6"/>
  <c r="I14008" i="6"/>
  <c r="I14009" i="6"/>
  <c r="I14010" i="6"/>
  <c r="I14011" i="6"/>
  <c r="I14012" i="6"/>
  <c r="I14037" i="6"/>
  <c r="I14038" i="6"/>
  <c r="I14039" i="6"/>
  <c r="I14040" i="6"/>
  <c r="I14041" i="6"/>
  <c r="I14042" i="6"/>
  <c r="I14043" i="6"/>
  <c r="I14044" i="6"/>
  <c r="I14045" i="6"/>
  <c r="I14046" i="6"/>
  <c r="I14047" i="6"/>
  <c r="I14048" i="6"/>
  <c r="I14049" i="6"/>
  <c r="I14050" i="6"/>
  <c r="I14051" i="6"/>
  <c r="I14052" i="6"/>
  <c r="I14065" i="6"/>
  <c r="I14066" i="6"/>
  <c r="I14067" i="6"/>
  <c r="I14068" i="6"/>
  <c r="I14069" i="6"/>
  <c r="I14070" i="6"/>
  <c r="I14071" i="6"/>
  <c r="I14072" i="6"/>
  <c r="I14073" i="6"/>
  <c r="I14074" i="6"/>
  <c r="I14075" i="6"/>
  <c r="I14076" i="6"/>
  <c r="I14077" i="6"/>
  <c r="I14078" i="6"/>
  <c r="I14079" i="6"/>
  <c r="I14080" i="6"/>
  <c r="I14081" i="6"/>
  <c r="I14082" i="6"/>
  <c r="I14083" i="6"/>
  <c r="I14084" i="6"/>
  <c r="I14122" i="6"/>
  <c r="I14123" i="6"/>
  <c r="I14124" i="6"/>
  <c r="I14125" i="6"/>
  <c r="I14126" i="6"/>
  <c r="I14127" i="6"/>
  <c r="I14128" i="6"/>
  <c r="I14129" i="6"/>
  <c r="I14130" i="6"/>
  <c r="I14131" i="6"/>
  <c r="I14132" i="6"/>
  <c r="I14133" i="6"/>
  <c r="I14134" i="6"/>
  <c r="I14135" i="6"/>
  <c r="I14136" i="6"/>
  <c r="I14137" i="6"/>
  <c r="I14101" i="6"/>
  <c r="I14102" i="6"/>
  <c r="I14103" i="6"/>
  <c r="I14138" i="6"/>
  <c r="I14145" i="6"/>
  <c r="I14152" i="6"/>
  <c r="I14153" i="6"/>
  <c r="I14146" i="6"/>
  <c r="I14139" i="6"/>
  <c r="I14140" i="6"/>
  <c r="I14147" i="6"/>
  <c r="I14154" i="6"/>
  <c r="I14148" i="6"/>
  <c r="I14155" i="6"/>
  <c r="I14141" i="6"/>
  <c r="I14142" i="6"/>
  <c r="I14149" i="6"/>
  <c r="I14150" i="6"/>
  <c r="I14156" i="6"/>
  <c r="I14157" i="6"/>
  <c r="I14143" i="6"/>
  <c r="I14144" i="6"/>
  <c r="I14151" i="6"/>
  <c r="I14085" i="6"/>
  <c r="I14086" i="6"/>
  <c r="I14087" i="6"/>
  <c r="I14088" i="6"/>
  <c r="I14089" i="6"/>
  <c r="I14090" i="6"/>
  <c r="I14091" i="6"/>
  <c r="I14092" i="6"/>
  <c r="I14093" i="6"/>
  <c r="I14094" i="6"/>
  <c r="I14095" i="6"/>
  <c r="I14096" i="6"/>
  <c r="I14097" i="6"/>
  <c r="I14098" i="6"/>
  <c r="I14099" i="6"/>
  <c r="I14100" i="6"/>
  <c r="I13850" i="6"/>
  <c r="I13851" i="6"/>
  <c r="I13852" i="6"/>
  <c r="I13853" i="6"/>
  <c r="I13854" i="6"/>
  <c r="I13855" i="6"/>
  <c r="I13856" i="6"/>
  <c r="I13857" i="6"/>
  <c r="I13858" i="6"/>
  <c r="I13859" i="6"/>
  <c r="I13860" i="6"/>
  <c r="I13861" i="6"/>
  <c r="I13862" i="6"/>
  <c r="I13834" i="6"/>
  <c r="I13835" i="6"/>
  <c r="I13836" i="6"/>
  <c r="I13837" i="6"/>
  <c r="I13838" i="6"/>
  <c r="I13839" i="6"/>
  <c r="I13840" i="6"/>
  <c r="I13841" i="6"/>
  <c r="I13842" i="6"/>
  <c r="I13843" i="6"/>
  <c r="I13844" i="6"/>
  <c r="I13845" i="6"/>
  <c r="I13846" i="6"/>
  <c r="I13847" i="6"/>
  <c r="I13848" i="6"/>
  <c r="I13849" i="6"/>
  <c r="I13938" i="6"/>
  <c r="I13939" i="6"/>
  <c r="I13940" i="6"/>
  <c r="I13941" i="6"/>
  <c r="I13942" i="6"/>
  <c r="I13943" i="6"/>
  <c r="I13944" i="6"/>
  <c r="I13945" i="6"/>
  <c r="I13946" i="6"/>
  <c r="I13947" i="6"/>
  <c r="I13948" i="6"/>
  <c r="I13965" i="6"/>
  <c r="I13966" i="6"/>
  <c r="I13967" i="6"/>
  <c r="I13968" i="6"/>
  <c r="I13969" i="6"/>
  <c r="I13970" i="6"/>
  <c r="I13971" i="6"/>
  <c r="I13972" i="6"/>
  <c r="I13973" i="6"/>
  <c r="I13974" i="6"/>
  <c r="I13975" i="6"/>
  <c r="I13976" i="6"/>
  <c r="I14479" i="6"/>
  <c r="I14480" i="6"/>
  <c r="I14481" i="6"/>
  <c r="I14482" i="6"/>
  <c r="I14483" i="6"/>
  <c r="I14484" i="6"/>
  <c r="I14485" i="6"/>
  <c r="I14486" i="6"/>
  <c r="I14487" i="6"/>
  <c r="I14488" i="6"/>
  <c r="I14489" i="6"/>
  <c r="I14490" i="6"/>
  <c r="I14491" i="6"/>
  <c r="I14492" i="6"/>
  <c r="I14493" i="6"/>
  <c r="I14494" i="6"/>
  <c r="I14495" i="6"/>
  <c r="I14496" i="6"/>
  <c r="I14497" i="6"/>
  <c r="I14498" i="6"/>
  <c r="I14424" i="6"/>
  <c r="I14425" i="6"/>
  <c r="I14426" i="6"/>
  <c r="I14427" i="6"/>
  <c r="I14428" i="6"/>
  <c r="I14429" i="6"/>
  <c r="I14430" i="6"/>
  <c r="I14431" i="6"/>
  <c r="I14432" i="6"/>
  <c r="I14433" i="6"/>
  <c r="I14434" i="6"/>
  <c r="I14435" i="6"/>
  <c r="I14436" i="6"/>
  <c r="I14437" i="6"/>
  <c r="I14438" i="6"/>
  <c r="I14439" i="6"/>
  <c r="I14440" i="6"/>
  <c r="I14441" i="6"/>
  <c r="I14442" i="6"/>
  <c r="I14443" i="6"/>
  <c r="I14539" i="6"/>
  <c r="I14540" i="6"/>
  <c r="I14541" i="6"/>
  <c r="I14542" i="6"/>
  <c r="I14543" i="6"/>
  <c r="I14544" i="6"/>
  <c r="I14545" i="6"/>
  <c r="I14546" i="6"/>
  <c r="I14547" i="6"/>
  <c r="I14548" i="6"/>
  <c r="I14549" i="6"/>
  <c r="I14550" i="6"/>
  <c r="I14551" i="6"/>
  <c r="I14552" i="6"/>
  <c r="I14553" i="6"/>
  <c r="I14554" i="6"/>
  <c r="I14555" i="6"/>
  <c r="I14556" i="6"/>
  <c r="I14557" i="6"/>
  <c r="I14404" i="6"/>
  <c r="I14405" i="6"/>
  <c r="I14406" i="6"/>
  <c r="I14407" i="6"/>
  <c r="I14408" i="6"/>
  <c r="I14409" i="6"/>
  <c r="I14410" i="6"/>
  <c r="I14411" i="6"/>
  <c r="I14412" i="6"/>
  <c r="I14413" i="6"/>
  <c r="I14414" i="6"/>
  <c r="I14415" i="6"/>
  <c r="I14416" i="6"/>
  <c r="I14417" i="6"/>
  <c r="I14418" i="6"/>
  <c r="I14419" i="6"/>
  <c r="I14420" i="6"/>
  <c r="I14421" i="6"/>
  <c r="I14422" i="6"/>
  <c r="I14423" i="6"/>
  <c r="I14519" i="6"/>
  <c r="I14520" i="6"/>
  <c r="I14521" i="6"/>
  <c r="I14522" i="6"/>
  <c r="I14523" i="6"/>
  <c r="I14524" i="6"/>
  <c r="I14525" i="6"/>
  <c r="I14526" i="6"/>
  <c r="I14527" i="6"/>
  <c r="I14528" i="6"/>
  <c r="I14529" i="6"/>
  <c r="I14530" i="6"/>
  <c r="I14531" i="6"/>
  <c r="I14532" i="6"/>
  <c r="I14533" i="6"/>
  <c r="I14534" i="6"/>
  <c r="I14535" i="6"/>
  <c r="I14536" i="6"/>
  <c r="I14537" i="6"/>
  <c r="I14538" i="6"/>
  <c r="I14444" i="6"/>
  <c r="I14445" i="6"/>
  <c r="I14446" i="6"/>
  <c r="I14447" i="6"/>
  <c r="I14448" i="6"/>
  <c r="I14449" i="6"/>
  <c r="I14450" i="6"/>
  <c r="I14451" i="6"/>
  <c r="I14452" i="6"/>
  <c r="I14453" i="6"/>
  <c r="I14454" i="6"/>
  <c r="I14455" i="6"/>
  <c r="I14456" i="6"/>
  <c r="I14457" i="6"/>
  <c r="I14458" i="6"/>
  <c r="I14499" i="6"/>
  <c r="I14500" i="6"/>
  <c r="I14501" i="6"/>
  <c r="I14502" i="6"/>
  <c r="I14503" i="6"/>
  <c r="I14504" i="6"/>
  <c r="I14505" i="6"/>
  <c r="I14506" i="6"/>
  <c r="I14507" i="6"/>
  <c r="I14508" i="6"/>
  <c r="I14509" i="6"/>
  <c r="I14510" i="6"/>
  <c r="I14511" i="6"/>
  <c r="I14512" i="6"/>
  <c r="I14513" i="6"/>
  <c r="I14514" i="6"/>
  <c r="I14515" i="6"/>
  <c r="I14516" i="6"/>
  <c r="I14517" i="6"/>
  <c r="I14518" i="6"/>
  <c r="I14459" i="6"/>
  <c r="I14460" i="6"/>
  <c r="I14461" i="6"/>
  <c r="I14462" i="6"/>
  <c r="I14463" i="6"/>
  <c r="I14464" i="6"/>
  <c r="I14465" i="6"/>
  <c r="I14466" i="6"/>
  <c r="I14467" i="6"/>
  <c r="I14468" i="6"/>
  <c r="I14469" i="6"/>
  <c r="I14470" i="6"/>
  <c r="I14471" i="6"/>
  <c r="I14472" i="6"/>
  <c r="I14473" i="6"/>
  <c r="I14474" i="6"/>
  <c r="I14475" i="6"/>
  <c r="I14476" i="6"/>
  <c r="I14477" i="6"/>
  <c r="I14478" i="6"/>
  <c r="I14251" i="6"/>
  <c r="I14252" i="6"/>
  <c r="I14253" i="6"/>
  <c r="I14254" i="6"/>
  <c r="I14255" i="6"/>
  <c r="I14256" i="6"/>
  <c r="I14257" i="6"/>
  <c r="I14258" i="6"/>
  <c r="I14259" i="6"/>
  <c r="I14260" i="6"/>
  <c r="I14261" i="6"/>
  <c r="I14262" i="6"/>
  <c r="I14263" i="6"/>
  <c r="I14264" i="6"/>
  <c r="I14265" i="6"/>
  <c r="I14266" i="6"/>
  <c r="I14267" i="6"/>
  <c r="I14268" i="6"/>
  <c r="I14269" i="6"/>
  <c r="I14270" i="6"/>
  <c r="I14291" i="6"/>
  <c r="I14292" i="6"/>
  <c r="I14293" i="6"/>
  <c r="I14294" i="6"/>
  <c r="I14295" i="6"/>
  <c r="I14296" i="6"/>
  <c r="I14297" i="6"/>
  <c r="I14298" i="6"/>
  <c r="I14299" i="6"/>
  <c r="I14300" i="6"/>
  <c r="I14301" i="6"/>
  <c r="I14302" i="6"/>
  <c r="I14303" i="6"/>
  <c r="I14304" i="6"/>
  <c r="I14305" i="6"/>
  <c r="I14306" i="6"/>
  <c r="I14307" i="6"/>
  <c r="I14308" i="6"/>
  <c r="I14309" i="6"/>
  <c r="I14330" i="6"/>
  <c r="I14331" i="6"/>
  <c r="I14332" i="6"/>
  <c r="I14333" i="6"/>
  <c r="I14334" i="6"/>
  <c r="I14335" i="6"/>
  <c r="I14336" i="6"/>
  <c r="I14337" i="6"/>
  <c r="I14338" i="6"/>
  <c r="I14339" i="6"/>
  <c r="I14340" i="6"/>
  <c r="I14341" i="6"/>
  <c r="I14342" i="6"/>
  <c r="I14343" i="6"/>
  <c r="I14344" i="6"/>
  <c r="I14345" i="6"/>
  <c r="I14233" i="6"/>
  <c r="I14234" i="6"/>
  <c r="I14235" i="6"/>
  <c r="I14236" i="6"/>
  <c r="I14237" i="6"/>
  <c r="I14238" i="6"/>
  <c r="I14239" i="6"/>
  <c r="I14240" i="6"/>
  <c r="I14241" i="6"/>
  <c r="I14242" i="6"/>
  <c r="I14243" i="6"/>
  <c r="I14244" i="6"/>
  <c r="I14245" i="6"/>
  <c r="I14246" i="6"/>
  <c r="I14247" i="6"/>
  <c r="I14248" i="6"/>
  <c r="I14249" i="6"/>
  <c r="I14250" i="6"/>
  <c r="I14271" i="6"/>
  <c r="I14272" i="6"/>
  <c r="I14273" i="6"/>
  <c r="I14274" i="6"/>
  <c r="I14275" i="6"/>
  <c r="I14276" i="6"/>
  <c r="I14277" i="6"/>
  <c r="I14278" i="6"/>
  <c r="I14279" i="6"/>
  <c r="I14280" i="6"/>
  <c r="I14281" i="6"/>
  <c r="I14282" i="6"/>
  <c r="I14283" i="6"/>
  <c r="I14284" i="6"/>
  <c r="I14285" i="6"/>
  <c r="I14286" i="6"/>
  <c r="I14287" i="6"/>
  <c r="I14288" i="6"/>
  <c r="I14289" i="6"/>
  <c r="I14290" i="6"/>
  <c r="I14174" i="6"/>
  <c r="I14175" i="6"/>
  <c r="I14176" i="6"/>
  <c r="I14177" i="6"/>
  <c r="I14178" i="6"/>
  <c r="I14179" i="6"/>
  <c r="I14180" i="6"/>
  <c r="I14181" i="6"/>
  <c r="I14182" i="6"/>
  <c r="I14183" i="6"/>
  <c r="I14184" i="6"/>
  <c r="I14185" i="6"/>
  <c r="I14186" i="6"/>
  <c r="I14187" i="6"/>
  <c r="I14188" i="6"/>
  <c r="I14189" i="6"/>
  <c r="I14190" i="6"/>
  <c r="I14191" i="6"/>
  <c r="I14192" i="6"/>
  <c r="I14193" i="6"/>
  <c r="I14310" i="6"/>
  <c r="I14311" i="6"/>
  <c r="I14312" i="6"/>
  <c r="I14313" i="6"/>
  <c r="I14314" i="6"/>
  <c r="I14315" i="6"/>
  <c r="I14316" i="6"/>
  <c r="I14317" i="6"/>
  <c r="I14318" i="6"/>
  <c r="I14319" i="6"/>
  <c r="I14320" i="6"/>
  <c r="I14321" i="6"/>
  <c r="I14322" i="6"/>
  <c r="I14323" i="6"/>
  <c r="I14324" i="6"/>
  <c r="I14325" i="6"/>
  <c r="I14326" i="6"/>
  <c r="I14327" i="6"/>
  <c r="I14328" i="6"/>
  <c r="I14329" i="6"/>
  <c r="I14213" i="6"/>
  <c r="I14214" i="6"/>
  <c r="I14215" i="6"/>
  <c r="I14216" i="6"/>
  <c r="I14217" i="6"/>
  <c r="I14218" i="6"/>
  <c r="I14219" i="6"/>
  <c r="I14220" i="6"/>
  <c r="I14221" i="6"/>
  <c r="I14222" i="6"/>
  <c r="I14223" i="6"/>
  <c r="I14224" i="6"/>
  <c r="I14225" i="6"/>
  <c r="I14226" i="6"/>
  <c r="I14227" i="6"/>
  <c r="I14228" i="6"/>
  <c r="I14229" i="6"/>
  <c r="I14230" i="6"/>
  <c r="I14231" i="6"/>
  <c r="I14232" i="6"/>
  <c r="I14346" i="6"/>
  <c r="I14347" i="6"/>
  <c r="I14348" i="6"/>
  <c r="I14349" i="6"/>
  <c r="I14350" i="6"/>
  <c r="I14351" i="6"/>
  <c r="I14352" i="6"/>
  <c r="I14353" i="6"/>
  <c r="I14354" i="6"/>
  <c r="I14355" i="6"/>
  <c r="I14356" i="6"/>
  <c r="I14357" i="6"/>
  <c r="I14358" i="6"/>
  <c r="I14359" i="6"/>
  <c r="I14360" i="6"/>
  <c r="I14361" i="6"/>
  <c r="I14362" i="6"/>
  <c r="I14363" i="6"/>
  <c r="I14364" i="6"/>
  <c r="I14365" i="6"/>
  <c r="I14390" i="6"/>
  <c r="I14397" i="6"/>
  <c r="I14384" i="6"/>
  <c r="I14385" i="6"/>
  <c r="I14398" i="6"/>
  <c r="I14391" i="6"/>
  <c r="I14392" i="6"/>
  <c r="I14399" i="6"/>
  <c r="I14386" i="6"/>
  <c r="I14387" i="6"/>
  <c r="I14400" i="6"/>
  <c r="I14393" i="6"/>
  <c r="I14394" i="6"/>
  <c r="I14401" i="6"/>
  <c r="I14388" i="6"/>
  <c r="I14389" i="6"/>
  <c r="I14402" i="6"/>
  <c r="I14395" i="6"/>
  <c r="I14396" i="6"/>
  <c r="I14403" i="6"/>
  <c r="I14366" i="6"/>
  <c r="I14367" i="6"/>
  <c r="I14368" i="6"/>
  <c r="I14369" i="6"/>
  <c r="I14370" i="6"/>
  <c r="I14371" i="6"/>
  <c r="I14372" i="6"/>
  <c r="I14373" i="6"/>
  <c r="I14374" i="6"/>
  <c r="I14375" i="6"/>
  <c r="I14376" i="6"/>
  <c r="I14377" i="6"/>
  <c r="I14378" i="6"/>
  <c r="I14379" i="6"/>
  <c r="I14380" i="6"/>
  <c r="I14381" i="6"/>
  <c r="I14382" i="6"/>
  <c r="I14383" i="6"/>
  <c r="I14194" i="6"/>
  <c r="I14195" i="6"/>
  <c r="I14196" i="6"/>
  <c r="I14197" i="6"/>
  <c r="I14198" i="6"/>
  <c r="I14199" i="6"/>
  <c r="I14200" i="6"/>
  <c r="I14201" i="6"/>
  <c r="I14202" i="6"/>
  <c r="I14203" i="6"/>
  <c r="I14204" i="6"/>
  <c r="I14205" i="6"/>
  <c r="I14206" i="6"/>
  <c r="I14207" i="6"/>
  <c r="I14208" i="6"/>
  <c r="I14209" i="6"/>
  <c r="I14210" i="6"/>
  <c r="I14211" i="6"/>
  <c r="I14212" i="6"/>
  <c r="I14158" i="6"/>
  <c r="I14159" i="6"/>
  <c r="I14160" i="6"/>
  <c r="I14161" i="6"/>
  <c r="I14162" i="6"/>
  <c r="I14163" i="6"/>
  <c r="I14164" i="6"/>
  <c r="I14165" i="6"/>
  <c r="I14166" i="6"/>
  <c r="I14167" i="6"/>
  <c r="I14168" i="6"/>
  <c r="I14169" i="6"/>
  <c r="I14170" i="6"/>
  <c r="I14171" i="6"/>
  <c r="I14172" i="6"/>
  <c r="I14173" i="6"/>
  <c r="I14560" i="6"/>
  <c r="I14564" i="6"/>
  <c r="I14608" i="6"/>
  <c r="I14561" i="6"/>
  <c r="I14565" i="6"/>
  <c r="I14688" i="6"/>
  <c r="I14562" i="6"/>
  <c r="I14566" i="6"/>
  <c r="I14559" i="6"/>
  <c r="I14563" i="6"/>
  <c r="I14606" i="6"/>
  <c r="I14607" i="6"/>
  <c r="I14611" i="6"/>
  <c r="I14612" i="6"/>
  <c r="I14613" i="6"/>
  <c r="I14609" i="6"/>
  <c r="I14614" i="6"/>
  <c r="I14615" i="6"/>
  <c r="I14616" i="6"/>
  <c r="I14610" i="6"/>
  <c r="I14638" i="6"/>
  <c r="I14634" i="6"/>
  <c r="I14639" i="6"/>
  <c r="I14635" i="6"/>
  <c r="I14640" i="6"/>
  <c r="I14636" i="6"/>
  <c r="I14637" i="6"/>
  <c r="I14641" i="6"/>
  <c r="I14605" i="6"/>
  <c r="I14558" i="6"/>
  <c r="I14685" i="6"/>
  <c r="I14660" i="6"/>
  <c r="I14642" i="6"/>
  <c r="I14686" i="6"/>
  <c r="I14684" i="6"/>
  <c r="I14662" i="6"/>
  <c r="I14687" i="6"/>
  <c r="I14661" i="6"/>
  <c r="I14663" i="6"/>
  <c r="I14659" i="6"/>
  <c r="I14567" i="6"/>
  <c r="I14568" i="6"/>
  <c r="I14569" i="6"/>
  <c r="I14570" i="6"/>
  <c r="I14571" i="6"/>
  <c r="I14572" i="6"/>
  <c r="I14573" i="6"/>
  <c r="I14574" i="6"/>
  <c r="I14575" i="6"/>
  <c r="I14576" i="6"/>
  <c r="I14577" i="6"/>
  <c r="I14578" i="6"/>
  <c r="I14579" i="6"/>
  <c r="I14580" i="6"/>
  <c r="I14581" i="6"/>
  <c r="I14582" i="6"/>
  <c r="I14583" i="6"/>
  <c r="I14584" i="6"/>
  <c r="I14643" i="6"/>
  <c r="I14644" i="6"/>
  <c r="I14645" i="6"/>
  <c r="I14646" i="6"/>
  <c r="I14647" i="6"/>
  <c r="I14648" i="6"/>
  <c r="I14649" i="6"/>
  <c r="I14650" i="6"/>
  <c r="I14651" i="6"/>
  <c r="I14652" i="6"/>
  <c r="I14653" i="6"/>
  <c r="I14654" i="6"/>
  <c r="I14655" i="6"/>
  <c r="I14656" i="6"/>
  <c r="I14657" i="6"/>
  <c r="I14658" i="6"/>
  <c r="I14664" i="6"/>
  <c r="I14665" i="6"/>
  <c r="I14666" i="6"/>
  <c r="I14667" i="6"/>
  <c r="I14668" i="6"/>
  <c r="I14669" i="6"/>
  <c r="I14670" i="6"/>
  <c r="I14671" i="6"/>
  <c r="I14672" i="6"/>
  <c r="I14673" i="6"/>
  <c r="I14674" i="6"/>
  <c r="I14675" i="6"/>
  <c r="I14676" i="6"/>
  <c r="I14677" i="6"/>
  <c r="I14678" i="6"/>
  <c r="I14679" i="6"/>
  <c r="I14680" i="6"/>
  <c r="I14681" i="6"/>
  <c r="I14682" i="6"/>
  <c r="I14683" i="6"/>
  <c r="I14585" i="6"/>
  <c r="I14586" i="6"/>
  <c r="I14587" i="6"/>
  <c r="I14588" i="6"/>
  <c r="I14589" i="6"/>
  <c r="I14590" i="6"/>
  <c r="I14591" i="6"/>
  <c r="I14592" i="6"/>
  <c r="I14593" i="6"/>
  <c r="I14594" i="6"/>
  <c r="I14595" i="6"/>
  <c r="I14596" i="6"/>
  <c r="I14597" i="6"/>
  <c r="I14598" i="6"/>
  <c r="I14599" i="6"/>
  <c r="I14600" i="6"/>
  <c r="I14601" i="6"/>
  <c r="I14602" i="6"/>
  <c r="I14603" i="6"/>
  <c r="I14604" i="6"/>
  <c r="I14617" i="6"/>
  <c r="I14618" i="6"/>
  <c r="I14619" i="6"/>
  <c r="I14620" i="6"/>
  <c r="I14621" i="6"/>
  <c r="I14622" i="6"/>
  <c r="I14623" i="6"/>
  <c r="I14624" i="6"/>
  <c r="I14625" i="6"/>
  <c r="I14626" i="6"/>
  <c r="I14627" i="6"/>
  <c r="I14628" i="6"/>
  <c r="I14629" i="6"/>
  <c r="I14630" i="6"/>
  <c r="I14631" i="6"/>
  <c r="I14632" i="6"/>
  <c r="I14633" i="6"/>
  <c r="I14709" i="6"/>
  <c r="I14710" i="6"/>
  <c r="I14711" i="6"/>
  <c r="I14712" i="6"/>
  <c r="I14713" i="6"/>
  <c r="I14714" i="6"/>
  <c r="I14715" i="6"/>
  <c r="I14716" i="6"/>
  <c r="I14717" i="6"/>
  <c r="I14718" i="6"/>
  <c r="I14719" i="6"/>
  <c r="I14720" i="6"/>
  <c r="I14721" i="6"/>
  <c r="I14722" i="6"/>
  <c r="I14723" i="6"/>
  <c r="I14742" i="6"/>
  <c r="I14743" i="6"/>
  <c r="I14744" i="6"/>
  <c r="I14745" i="6"/>
  <c r="I14746" i="6"/>
  <c r="I14747" i="6"/>
  <c r="I14748" i="6"/>
  <c r="I14749" i="6"/>
  <c r="I14750" i="6"/>
  <c r="I14751" i="6"/>
  <c r="I14770" i="6"/>
  <c r="I14771" i="6"/>
  <c r="I14772" i="6"/>
  <c r="I14773" i="6"/>
  <c r="I14774" i="6"/>
  <c r="I14775" i="6"/>
  <c r="I14776" i="6"/>
  <c r="I14777" i="6"/>
  <c r="I14778" i="6"/>
  <c r="I14779" i="6"/>
  <c r="I14780" i="6"/>
  <c r="I14781" i="6"/>
  <c r="I14782" i="6"/>
  <c r="I14783" i="6"/>
  <c r="I14784" i="6"/>
  <c r="I14785" i="6"/>
  <c r="I14804" i="6"/>
  <c r="I14805" i="6"/>
  <c r="I14806" i="6"/>
  <c r="I14807" i="6"/>
  <c r="I14808" i="6"/>
  <c r="I14809" i="6"/>
  <c r="I14810" i="6"/>
  <c r="I14811" i="6"/>
  <c r="I14812" i="6"/>
  <c r="I14813" i="6"/>
  <c r="I14814" i="6"/>
  <c r="I14815" i="6"/>
  <c r="I14816" i="6"/>
  <c r="I14817" i="6"/>
  <c r="I14818" i="6"/>
  <c r="I14819" i="6"/>
  <c r="I14840" i="6"/>
  <c r="I14841" i="6"/>
  <c r="I14842" i="6"/>
  <c r="I14843" i="6"/>
  <c r="I14844" i="6"/>
  <c r="I14845" i="6"/>
  <c r="I14846" i="6"/>
  <c r="I14847" i="6"/>
  <c r="I14848" i="6"/>
  <c r="I14849" i="6"/>
  <c r="I14850" i="6"/>
  <c r="I14851" i="6"/>
  <c r="I14852" i="6"/>
  <c r="I14853" i="6"/>
  <c r="I14854" i="6"/>
  <c r="I14875" i="6"/>
  <c r="I14876" i="6"/>
  <c r="I14877" i="6"/>
  <c r="I14878" i="6"/>
  <c r="I14879" i="6"/>
  <c r="I14880" i="6"/>
  <c r="I14881" i="6"/>
  <c r="I14882" i="6"/>
  <c r="I14883" i="6"/>
  <c r="I14884" i="6"/>
  <c r="I14885" i="6"/>
  <c r="I14886" i="6"/>
  <c r="I14887" i="6"/>
  <c r="I14888" i="6"/>
  <c r="I14889" i="6"/>
  <c r="I14689" i="6"/>
  <c r="I14690" i="6"/>
  <c r="I14691" i="6"/>
  <c r="I14692" i="6"/>
  <c r="I14693" i="6"/>
  <c r="I14694" i="6"/>
  <c r="I14695" i="6"/>
  <c r="I14696" i="6"/>
  <c r="I14697" i="6"/>
  <c r="I14698" i="6"/>
  <c r="I14699" i="6"/>
  <c r="I14700" i="6"/>
  <c r="I14701" i="6"/>
  <c r="I14702" i="6"/>
  <c r="I14703" i="6"/>
  <c r="I14704" i="6"/>
  <c r="I14705" i="6"/>
  <c r="I14706" i="6"/>
  <c r="I14707" i="6"/>
  <c r="I14708" i="6"/>
  <c r="I14724" i="6"/>
  <c r="I14725" i="6"/>
  <c r="I14726" i="6"/>
  <c r="I14727" i="6"/>
  <c r="I14728" i="6"/>
  <c r="I14729" i="6"/>
  <c r="I14730" i="6"/>
  <c r="I14731" i="6"/>
  <c r="I14732" i="6"/>
  <c r="I14733" i="6"/>
  <c r="I14734" i="6"/>
  <c r="I14735" i="6"/>
  <c r="I14736" i="6"/>
  <c r="I14737" i="6"/>
  <c r="I14738" i="6"/>
  <c r="I14739" i="6"/>
  <c r="I14740" i="6"/>
  <c r="I14741" i="6"/>
  <c r="I14752" i="6"/>
  <c r="I14753" i="6"/>
  <c r="I14754" i="6"/>
  <c r="I14755" i="6"/>
  <c r="I14756" i="6"/>
  <c r="I14757" i="6"/>
  <c r="I14758" i="6"/>
  <c r="I14759" i="6"/>
  <c r="I14760" i="6"/>
  <c r="I14761" i="6"/>
  <c r="I14762" i="6"/>
  <c r="I14763" i="6"/>
  <c r="I14764" i="6"/>
  <c r="I14765" i="6"/>
  <c r="I14766" i="6"/>
  <c r="I14767" i="6"/>
  <c r="I14768" i="6"/>
  <c r="I14769" i="6"/>
  <c r="I14786" i="6"/>
  <c r="I14787" i="6"/>
  <c r="I14788" i="6"/>
  <c r="I14789" i="6"/>
  <c r="I14790" i="6"/>
  <c r="I14791" i="6"/>
  <c r="I14792" i="6"/>
  <c r="I14793" i="6"/>
  <c r="I14794" i="6"/>
  <c r="I14795" i="6"/>
  <c r="I14796" i="6"/>
  <c r="I14797" i="6"/>
  <c r="I14798" i="6"/>
  <c r="I14799" i="6"/>
  <c r="I14800" i="6"/>
  <c r="I14801" i="6"/>
  <c r="I14802" i="6"/>
  <c r="I14803" i="6"/>
  <c r="I14820" i="6"/>
  <c r="I14821" i="6"/>
  <c r="I14822" i="6"/>
  <c r="I14823" i="6"/>
  <c r="I14824" i="6"/>
  <c r="I14825" i="6"/>
  <c r="I14826" i="6"/>
  <c r="I14827" i="6"/>
  <c r="I14828" i="6"/>
  <c r="I14829" i="6"/>
  <c r="I14830" i="6"/>
  <c r="I14831" i="6"/>
  <c r="I14832" i="6"/>
  <c r="I14833" i="6"/>
  <c r="I14834" i="6"/>
  <c r="I14835" i="6"/>
  <c r="I14836" i="6"/>
  <c r="I14837" i="6"/>
  <c r="I14838" i="6"/>
  <c r="I14839" i="6"/>
  <c r="I14855" i="6"/>
  <c r="I14856" i="6"/>
  <c r="I14857" i="6"/>
  <c r="I14858" i="6"/>
  <c r="I14859" i="6"/>
  <c r="I14860" i="6"/>
  <c r="I14861" i="6"/>
  <c r="I14862" i="6"/>
  <c r="I14863" i="6"/>
  <c r="I14864" i="6"/>
  <c r="I14865" i="6"/>
  <c r="I14866" i="6"/>
  <c r="I14867" i="6"/>
  <c r="I14868" i="6"/>
  <c r="I14869" i="6"/>
  <c r="I14870" i="6"/>
  <c r="I14871" i="6"/>
  <c r="I14872" i="6"/>
  <c r="I14873" i="6"/>
  <c r="I14874" i="6"/>
  <c r="I15027" i="6"/>
  <c r="I15028" i="6"/>
  <c r="I15029" i="6"/>
  <c r="I15030" i="6"/>
  <c r="I15031" i="6"/>
  <c r="I15032" i="6"/>
  <c r="I15033" i="6"/>
  <c r="I15034" i="6"/>
  <c r="I15035" i="6"/>
  <c r="I15036" i="6"/>
  <c r="I15037" i="6"/>
  <c r="I15038" i="6"/>
  <c r="I15039" i="6"/>
  <c r="I15040" i="6"/>
  <c r="I15041" i="6"/>
  <c r="I15042" i="6"/>
  <c r="I14961" i="6"/>
  <c r="I14962" i="6"/>
  <c r="I14963" i="6"/>
  <c r="I14964" i="6"/>
  <c r="I14965" i="6"/>
  <c r="I14966" i="6"/>
  <c r="I14967" i="6"/>
  <c r="I14968" i="6"/>
  <c r="I14969" i="6"/>
  <c r="I14970" i="6"/>
  <c r="I14971" i="6"/>
  <c r="I14890" i="6"/>
  <c r="I14891" i="6"/>
  <c r="I14892" i="6"/>
  <c r="I14893" i="6"/>
  <c r="I14894" i="6"/>
  <c r="I14895" i="6"/>
  <c r="I14896" i="6"/>
  <c r="I14897" i="6"/>
  <c r="I14898" i="6"/>
  <c r="I14899" i="6"/>
  <c r="I14900" i="6"/>
  <c r="I14901" i="6"/>
  <c r="I14902" i="6"/>
  <c r="I14903" i="6"/>
  <c r="I14904" i="6"/>
  <c r="I14905" i="6"/>
  <c r="I14906" i="6"/>
  <c r="I14907" i="6"/>
  <c r="I14908" i="6"/>
  <c r="I14909" i="6"/>
  <c r="I14910" i="6"/>
  <c r="I14911" i="6"/>
  <c r="I14912" i="6"/>
  <c r="I14913" i="6"/>
  <c r="I14914" i="6"/>
  <c r="I14915" i="6"/>
  <c r="I14916" i="6"/>
  <c r="I14917" i="6"/>
  <c r="I14918" i="6"/>
  <c r="I14919" i="6"/>
  <c r="I14920" i="6"/>
  <c r="I14921" i="6"/>
  <c r="I14922" i="6"/>
  <c r="I14923" i="6"/>
  <c r="I14924" i="6"/>
  <c r="I14925" i="6"/>
  <c r="I14991" i="6"/>
  <c r="I14992" i="6"/>
  <c r="I14993" i="6"/>
  <c r="I14994" i="6"/>
  <c r="I14995" i="6"/>
  <c r="I14996" i="6"/>
  <c r="I14997" i="6"/>
  <c r="I14998" i="6"/>
  <c r="I14999" i="6"/>
  <c r="I15000" i="6"/>
  <c r="I15001" i="6"/>
  <c r="I15002" i="6"/>
  <c r="I15003" i="6"/>
  <c r="I15004" i="6"/>
  <c r="I15005" i="6"/>
  <c r="I15006" i="6"/>
  <c r="I14926" i="6"/>
  <c r="I14927" i="6"/>
  <c r="I14928" i="6"/>
  <c r="I14929" i="6"/>
  <c r="I14930" i="6"/>
  <c r="I14931" i="6"/>
  <c r="I14932" i="6"/>
  <c r="I14933" i="6"/>
  <c r="I14934" i="6"/>
  <c r="I14935" i="6"/>
  <c r="I14936" i="6"/>
  <c r="I14937" i="6"/>
  <c r="I14938" i="6"/>
  <c r="I14939" i="6"/>
  <c r="I14940" i="6"/>
  <c r="I14941" i="6"/>
  <c r="I14942" i="6"/>
  <c r="I14943" i="6"/>
  <c r="I14944" i="6"/>
  <c r="I14945" i="6"/>
  <c r="I14946" i="6"/>
  <c r="I14947" i="6"/>
  <c r="I14948" i="6"/>
  <c r="I14949" i="6"/>
  <c r="I14950" i="6"/>
  <c r="I14951" i="6"/>
  <c r="I14952" i="6"/>
  <c r="I14953" i="6"/>
  <c r="I14954" i="6"/>
  <c r="I14955" i="6"/>
  <c r="I14956" i="6"/>
  <c r="I14957" i="6"/>
  <c r="I14958" i="6"/>
  <c r="I14959" i="6"/>
  <c r="I14960" i="6"/>
  <c r="I14972" i="6"/>
  <c r="I14973" i="6"/>
  <c r="I14974" i="6"/>
  <c r="I14975" i="6"/>
  <c r="I14976" i="6"/>
  <c r="I14977" i="6"/>
  <c r="I14978" i="6"/>
  <c r="I14979" i="6"/>
  <c r="I14980" i="6"/>
  <c r="I14981" i="6"/>
  <c r="I14982" i="6"/>
  <c r="I14983" i="6"/>
  <c r="I14984" i="6"/>
  <c r="I14985" i="6"/>
  <c r="I14986" i="6"/>
  <c r="I14987" i="6"/>
  <c r="I14988" i="6"/>
  <c r="I14989" i="6"/>
  <c r="I14990" i="6"/>
  <c r="I15007" i="6"/>
  <c r="I15008" i="6"/>
  <c r="I15009" i="6"/>
  <c r="I15010" i="6"/>
  <c r="I15011" i="6"/>
  <c r="I15012" i="6"/>
  <c r="I15013" i="6"/>
  <c r="I15014" i="6"/>
  <c r="I15015" i="6"/>
  <c r="I15016" i="6"/>
  <c r="I15017" i="6"/>
  <c r="I15018" i="6"/>
  <c r="I15019" i="6"/>
  <c r="I15020" i="6"/>
  <c r="I15021" i="6"/>
  <c r="I15022" i="6"/>
  <c r="I15023" i="6"/>
  <c r="I15024" i="6"/>
  <c r="I15025" i="6"/>
  <c r="I15026" i="6"/>
  <c r="I3715" i="6"/>
  <c r="I3716" i="6"/>
  <c r="I3717" i="6"/>
  <c r="I3718" i="6"/>
  <c r="I3719" i="6"/>
  <c r="I3720" i="6"/>
  <c r="I3721" i="6"/>
  <c r="I3722" i="6"/>
  <c r="I3723" i="6"/>
  <c r="I3724" i="6"/>
  <c r="I3725" i="6"/>
  <c r="I3726" i="6"/>
  <c r="I3727" i="6"/>
  <c r="I3728" i="6"/>
  <c r="I3729" i="6"/>
  <c r="I3730" i="6"/>
  <c r="I3731" i="6"/>
  <c r="I3732" i="6"/>
  <c r="I3733" i="6"/>
  <c r="I3734" i="6"/>
  <c r="I3735" i="6"/>
  <c r="I3736" i="6"/>
  <c r="I3737" i="6"/>
  <c r="I3738" i="6"/>
  <c r="I3739" i="6"/>
  <c r="I3740" i="6"/>
  <c r="I3741" i="6"/>
  <c r="I3742" i="6"/>
  <c r="I3743" i="6"/>
  <c r="I3744" i="6"/>
  <c r="I3745" i="6"/>
  <c r="I3746" i="6"/>
  <c r="I3747" i="6"/>
  <c r="I3748" i="6"/>
  <c r="I3749" i="6"/>
  <c r="I3750" i="6"/>
  <c r="I3751" i="6"/>
  <c r="I3752" i="6"/>
  <c r="I3753" i="6"/>
  <c r="I3754" i="6"/>
  <c r="I3755" i="6"/>
  <c r="I3756" i="6"/>
  <c r="I3757" i="6"/>
  <c r="I3758" i="6"/>
  <c r="I3759" i="6"/>
  <c r="I3760" i="6"/>
  <c r="I3761" i="6"/>
  <c r="I3762" i="6"/>
  <c r="I3763" i="6"/>
  <c r="I3764" i="6"/>
  <c r="I3765" i="6"/>
  <c r="I3766" i="6"/>
  <c r="I3767" i="6"/>
  <c r="I3768" i="6"/>
  <c r="I3769" i="6"/>
  <c r="I3770" i="6"/>
  <c r="I3771" i="6"/>
  <c r="I3772" i="6"/>
  <c r="I3773" i="6"/>
  <c r="I3774" i="6"/>
  <c r="I3775" i="6"/>
  <c r="I3776" i="6"/>
  <c r="I3777" i="6"/>
  <c r="I3778" i="6"/>
  <c r="I3779" i="6"/>
  <c r="I3780" i="6"/>
  <c r="I3781" i="6"/>
  <c r="I3782" i="6"/>
  <c r="I3783" i="6"/>
  <c r="I3784" i="6"/>
  <c r="I3785" i="6"/>
  <c r="I3786" i="6"/>
  <c r="I3787" i="6"/>
  <c r="I3788" i="6"/>
  <c r="I3789" i="6"/>
  <c r="I3790" i="6"/>
  <c r="I3791" i="6"/>
  <c r="I3792" i="6"/>
  <c r="I3793" i="6"/>
  <c r="I3794" i="6"/>
  <c r="I3795" i="6"/>
  <c r="I3796" i="6"/>
  <c r="I3797" i="6"/>
  <c r="I3798" i="6"/>
  <c r="I3799" i="6"/>
  <c r="I3800" i="6"/>
  <c r="I3801" i="6"/>
  <c r="I3802" i="6"/>
  <c r="I3803" i="6"/>
  <c r="I3804" i="6"/>
  <c r="I3805" i="6"/>
  <c r="I3806" i="6"/>
  <c r="I3807" i="6"/>
  <c r="I3808" i="6"/>
  <c r="I3809" i="6"/>
  <c r="I3810" i="6"/>
  <c r="I3811" i="6"/>
  <c r="I3812" i="6"/>
  <c r="I3813" i="6"/>
  <c r="I3814" i="6"/>
  <c r="I3815" i="6"/>
  <c r="I3816" i="6"/>
  <c r="I3817" i="6"/>
  <c r="I3818" i="6"/>
  <c r="I3819" i="6"/>
  <c r="I3820" i="6"/>
  <c r="I3821" i="6"/>
  <c r="I3822" i="6"/>
  <c r="I3823" i="6"/>
  <c r="I3824" i="6"/>
  <c r="I3825" i="6"/>
  <c r="I3826" i="6"/>
  <c r="I3827" i="6"/>
  <c r="I3828" i="6"/>
  <c r="I3829" i="6"/>
  <c r="I3830" i="6"/>
  <c r="I3831" i="6"/>
  <c r="I3832" i="6"/>
  <c r="I3833" i="6"/>
  <c r="I3834" i="6"/>
  <c r="I3835" i="6"/>
  <c r="I3836" i="6"/>
  <c r="I3837" i="6"/>
  <c r="I3838" i="6"/>
  <c r="I3839" i="6"/>
  <c r="I3840" i="6"/>
  <c r="I3841" i="6"/>
  <c r="I3842" i="6"/>
  <c r="I3843" i="6"/>
  <c r="I3844" i="6"/>
  <c r="I3845" i="6"/>
  <c r="I3846" i="6"/>
  <c r="I3847" i="6"/>
  <c r="I3848" i="6"/>
  <c r="I3849" i="6"/>
  <c r="I3850" i="6"/>
  <c r="I3851" i="6"/>
  <c r="I3852" i="6"/>
  <c r="I3853" i="6"/>
  <c r="I3854" i="6"/>
  <c r="I3855" i="6"/>
  <c r="I3856" i="6"/>
  <c r="I3857" i="6"/>
  <c r="I3858" i="6"/>
  <c r="I3859" i="6"/>
  <c r="I3860" i="6"/>
  <c r="I3861" i="6"/>
  <c r="I3862" i="6"/>
  <c r="I3863" i="6"/>
  <c r="I3884" i="6"/>
  <c r="I3885" i="6"/>
  <c r="I3886" i="6"/>
  <c r="I3887" i="6"/>
  <c r="I3888" i="6"/>
  <c r="I3889" i="6"/>
  <c r="I3890" i="6"/>
  <c r="I3891" i="6"/>
  <c r="I3892" i="6"/>
  <c r="I3893" i="6"/>
  <c r="I3894" i="6"/>
  <c r="I3895" i="6"/>
  <c r="I3896" i="6"/>
  <c r="I3897" i="6"/>
  <c r="I3898" i="6"/>
  <c r="I3899" i="6"/>
  <c r="I3900" i="6"/>
  <c r="I3901" i="6"/>
  <c r="I3902" i="6"/>
  <c r="I3903" i="6"/>
  <c r="I3904" i="6"/>
  <c r="I3905" i="6"/>
  <c r="I3906" i="6"/>
  <c r="I3907" i="6"/>
  <c r="I3908" i="6"/>
  <c r="I3909" i="6"/>
  <c r="I3910" i="6"/>
  <c r="I3911" i="6"/>
  <c r="I3912" i="6"/>
  <c r="I3913" i="6"/>
  <c r="I3914" i="6"/>
  <c r="I3915" i="6"/>
  <c r="I3916" i="6"/>
  <c r="I3917" i="6"/>
  <c r="I3918" i="6"/>
  <c r="I3919" i="6"/>
  <c r="I3920" i="6"/>
  <c r="I3921" i="6"/>
  <c r="I3922" i="6"/>
  <c r="I3923" i="6"/>
  <c r="I3924" i="6"/>
  <c r="I3925" i="6"/>
  <c r="I3926" i="6"/>
  <c r="I3927" i="6"/>
  <c r="I3928" i="6"/>
  <c r="I3929" i="6"/>
  <c r="I3930" i="6"/>
  <c r="I3931" i="6"/>
  <c r="I3932" i="6"/>
  <c r="I3933" i="6"/>
  <c r="I3934" i="6"/>
  <c r="I3935" i="6"/>
  <c r="I3936" i="6"/>
  <c r="I3937" i="6"/>
  <c r="I3938" i="6"/>
  <c r="I3939" i="6"/>
  <c r="I3940" i="6"/>
  <c r="I3941" i="6"/>
  <c r="I3942" i="6"/>
  <c r="I3943" i="6"/>
  <c r="I3944" i="6"/>
  <c r="I3945" i="6"/>
  <c r="I3946" i="6"/>
  <c r="I3947" i="6"/>
  <c r="I3948" i="6"/>
  <c r="I3949" i="6"/>
  <c r="I3950" i="6"/>
  <c r="I3951" i="6"/>
  <c r="I3952" i="6"/>
  <c r="I3953" i="6"/>
  <c r="I3954" i="6"/>
  <c r="I3955" i="6"/>
  <c r="I3956" i="6"/>
  <c r="I3957" i="6"/>
  <c r="I3958" i="6"/>
  <c r="I3959" i="6"/>
  <c r="I3960" i="6"/>
  <c r="I3961" i="6"/>
  <c r="I3962" i="6"/>
  <c r="I3963" i="6"/>
  <c r="I3964" i="6"/>
  <c r="I3965" i="6"/>
  <c r="I3966" i="6"/>
  <c r="I3967" i="6"/>
  <c r="I3968" i="6"/>
  <c r="I3969" i="6"/>
  <c r="I3970" i="6"/>
  <c r="I3971" i="6"/>
  <c r="I3972" i="6"/>
  <c r="I3973" i="6"/>
  <c r="I3974" i="6"/>
  <c r="I3975" i="6"/>
  <c r="I3976" i="6"/>
  <c r="I3977" i="6"/>
  <c r="I3978" i="6"/>
  <c r="I3979" i="6"/>
  <c r="I3980" i="6"/>
  <c r="I3981" i="6"/>
  <c r="I3982" i="6"/>
  <c r="I3983" i="6"/>
  <c r="I3984" i="6"/>
  <c r="I3985" i="6"/>
  <c r="I3986" i="6"/>
  <c r="I3987" i="6"/>
  <c r="I3988" i="6"/>
  <c r="I3989" i="6"/>
  <c r="I3990" i="6"/>
  <c r="I3991" i="6"/>
  <c r="I3992" i="6"/>
  <c r="I3993" i="6"/>
  <c r="I3994" i="6"/>
  <c r="I3995" i="6"/>
  <c r="I3996" i="6"/>
  <c r="I3997" i="6"/>
  <c r="I3998" i="6"/>
  <c r="I3999" i="6"/>
  <c r="I4000" i="6"/>
  <c r="I4001" i="6"/>
  <c r="I4002" i="6"/>
  <c r="I4003" i="6"/>
  <c r="I4004" i="6"/>
  <c r="I4005" i="6"/>
  <c r="I4006" i="6"/>
  <c r="I4007" i="6"/>
  <c r="I4008" i="6"/>
  <c r="I4009" i="6"/>
  <c r="I4010" i="6"/>
  <c r="I4011" i="6"/>
  <c r="I4012" i="6"/>
  <c r="I4013" i="6"/>
  <c r="I4014" i="6"/>
  <c r="I4015" i="6"/>
  <c r="I4016" i="6"/>
  <c r="I4017" i="6"/>
  <c r="I4018" i="6"/>
  <c r="I4019" i="6"/>
  <c r="I4020" i="6"/>
  <c r="I4021" i="6"/>
  <c r="I4022" i="6"/>
  <c r="I4023" i="6"/>
  <c r="I4024" i="6"/>
  <c r="I4025" i="6"/>
  <c r="I4026" i="6"/>
  <c r="I4027" i="6"/>
  <c r="I4028" i="6"/>
  <c r="I4029" i="6"/>
  <c r="I4030" i="6"/>
  <c r="I4031" i="6"/>
  <c r="I4032" i="6"/>
  <c r="I4033" i="6"/>
  <c r="I4034" i="6"/>
  <c r="I4035" i="6"/>
  <c r="I4036" i="6"/>
  <c r="I4037" i="6"/>
  <c r="I4038" i="6"/>
  <c r="I4039" i="6"/>
  <c r="I4040" i="6"/>
  <c r="I4041" i="6"/>
  <c r="I4042" i="6"/>
  <c r="I4043" i="6"/>
  <c r="I4044" i="6"/>
  <c r="I4045" i="6"/>
  <c r="I4046" i="6"/>
  <c r="I4047" i="6"/>
  <c r="I4048" i="6"/>
  <c r="I4049" i="6"/>
  <c r="I4050" i="6"/>
  <c r="I4051" i="6"/>
  <c r="I4052" i="6"/>
  <c r="I3714" i="6"/>
  <c r="I4053" i="6"/>
  <c r="R15074" i="6"/>
  <c r="R15073" i="6"/>
  <c r="R15072" i="6"/>
  <c r="R15071" i="6"/>
  <c r="R15070" i="6"/>
  <c r="R15069" i="6"/>
  <c r="R15068" i="6"/>
  <c r="R15067" i="6"/>
  <c r="R15066" i="6"/>
  <c r="R15065" i="6"/>
  <c r="R15064" i="6"/>
  <c r="R15063" i="6"/>
  <c r="R15062" i="6"/>
  <c r="R15061" i="6"/>
  <c r="R15060" i="6"/>
  <c r="R15059" i="6"/>
  <c r="G79"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tc={2C96F855-044A-4BEF-BC66-96ADD57E1A9A}</author>
  </authors>
  <commentList>
    <comment ref="Q1" authorId="0" shapeId="0" xr:uid="{2C96F855-044A-4BEF-BC66-96ADD57E1A9A}">
      <text>
        <t>[Threaded comment]
Your version of Excel allows you to read this threaded comment; however, any edits to it will get removed if the file is opened in a newer version of Excel. Learn more: https://go.microsoft.com/fwlink/?linkid=870924
Comment:
    Converted to new 4 digit ECF Grades post 2021</t>
      </text>
    </comment>
  </commentList>
</comments>
</file>

<file path=xl/sharedStrings.xml><?xml version="1.0" encoding="utf-8"?>
<sst xmlns="http://schemas.openxmlformats.org/spreadsheetml/2006/main" count="154563" uniqueCount="7830">
  <si>
    <t>Cycle</t>
  </si>
  <si>
    <t>Date</t>
  </si>
  <si>
    <t>Competition</t>
  </si>
  <si>
    <t>Division</t>
  </si>
  <si>
    <t>Team</t>
  </si>
  <si>
    <t>16/12/1893</t>
  </si>
  <si>
    <t>Shannon</t>
  </si>
  <si>
    <t>South-East</t>
  </si>
  <si>
    <t>League</t>
  </si>
  <si>
    <t>03/02/1894</t>
  </si>
  <si>
    <t>03/11/1894</t>
  </si>
  <si>
    <t>09/02/1895</t>
  </si>
  <si>
    <t>23/11/1895</t>
  </si>
  <si>
    <t>15/02/1896</t>
  </si>
  <si>
    <t>28/11/1896</t>
  </si>
  <si>
    <t>20/11/1897</t>
  </si>
  <si>
    <t>11/12/1897</t>
  </si>
  <si>
    <t>19/11/1898</t>
  </si>
  <si>
    <t>17/12/1898</t>
  </si>
  <si>
    <t>14/01/1899</t>
  </si>
  <si>
    <t>18/11/1899</t>
  </si>
  <si>
    <t>Play-off</t>
  </si>
  <si>
    <t>KO F</t>
  </si>
  <si>
    <t>South</t>
  </si>
  <si>
    <t>Group B</t>
  </si>
  <si>
    <t>Group 1</t>
  </si>
  <si>
    <t>Montague Jones</t>
  </si>
  <si>
    <t>KO SF</t>
  </si>
  <si>
    <t>KO</t>
  </si>
  <si>
    <t>KO Round 1</t>
  </si>
  <si>
    <t>Stevenson</t>
  </si>
  <si>
    <t>Group 2</t>
  </si>
  <si>
    <t>Default</t>
  </si>
  <si>
    <t>Southern</t>
  </si>
  <si>
    <t>Amboyna</t>
  </si>
  <si>
    <t>Preliminary</t>
  </si>
  <si>
    <t>17/4/1890</t>
  </si>
  <si>
    <t>IOW</t>
  </si>
  <si>
    <t>Portsmouth Chess Club</t>
  </si>
  <si>
    <t>2/10/1890</t>
  </si>
  <si>
    <t>8/7/1891</t>
  </si>
  <si>
    <t>29/7/1891</t>
  </si>
  <si>
    <t>Southampton</t>
  </si>
  <si>
    <t>14/9/1892</t>
  </si>
  <si>
    <t>15/6/1893</t>
  </si>
  <si>
    <t>Telephone</t>
  </si>
  <si>
    <t>Norfolk</t>
  </si>
  <si>
    <t>21/5/1887</t>
  </si>
  <si>
    <t>20/4/1889</t>
  </si>
  <si>
    <t>17/1/1891</t>
  </si>
  <si>
    <t>30/5/1891</t>
  </si>
  <si>
    <t>16/1/1892</t>
  </si>
  <si>
    <t>6/4/1892</t>
  </si>
  <si>
    <t>11/3/1893</t>
  </si>
  <si>
    <t>24/4/1893</t>
  </si>
  <si>
    <t>17/5/1893</t>
  </si>
  <si>
    <t>Friendly</t>
  </si>
  <si>
    <t>WECU</t>
  </si>
  <si>
    <t>Open</t>
  </si>
  <si>
    <t>Dorset A</t>
  </si>
  <si>
    <t>Dorset B</t>
  </si>
  <si>
    <t>Somerset A</t>
  </si>
  <si>
    <t>Somerset B</t>
  </si>
  <si>
    <t>Chiltern</t>
  </si>
  <si>
    <t>U125</t>
  </si>
  <si>
    <t>Hants U125</t>
  </si>
  <si>
    <t>Final</t>
  </si>
  <si>
    <t>QF</t>
  </si>
  <si>
    <t>SF</t>
  </si>
  <si>
    <t>Prelim</t>
  </si>
  <si>
    <t>Devon B</t>
  </si>
  <si>
    <t>Devon A</t>
  </si>
  <si>
    <t>U170</t>
  </si>
  <si>
    <t>Hants U170</t>
  </si>
  <si>
    <t>Jamboree</t>
  </si>
  <si>
    <t>Juniors</t>
  </si>
  <si>
    <t>Hants Juniors</t>
  </si>
  <si>
    <t>U150</t>
  </si>
  <si>
    <t>Hants U150</t>
  </si>
  <si>
    <t>Devon U125</t>
  </si>
  <si>
    <t>Dorset U150</t>
  </si>
  <si>
    <t>U180</t>
  </si>
  <si>
    <t>Hants U180</t>
  </si>
  <si>
    <t>Harold Meek</t>
  </si>
  <si>
    <t>Wayling</t>
  </si>
  <si>
    <t>Cornwall A</t>
  </si>
  <si>
    <t>Wiltshire A</t>
  </si>
  <si>
    <t>Wiltshire B</t>
  </si>
  <si>
    <t>Gloucestershire A</t>
  </si>
  <si>
    <t>Gloucestershire B</t>
  </si>
  <si>
    <t>Cornwall B</t>
  </si>
  <si>
    <t>National</t>
  </si>
  <si>
    <t>B</t>
  </si>
  <si>
    <t>U175</t>
  </si>
  <si>
    <t>Warwickshire U175</t>
  </si>
  <si>
    <t>Middlesex U150</t>
  </si>
  <si>
    <t>Northamptonshire U150</t>
  </si>
  <si>
    <t>Kent A</t>
  </si>
  <si>
    <t>Kent U175</t>
  </si>
  <si>
    <t>Herts U125</t>
  </si>
  <si>
    <t>Minor</t>
  </si>
  <si>
    <t>Cambridgeshire A</t>
  </si>
  <si>
    <t>Norfolk A</t>
  </si>
  <si>
    <t>Dorset U125</t>
  </si>
  <si>
    <t>Norfolk U125</t>
  </si>
  <si>
    <t>Warwickshire U125</t>
  </si>
  <si>
    <t>Middlesex U125</t>
  </si>
  <si>
    <t>U140</t>
  </si>
  <si>
    <t>Kent U140</t>
  </si>
  <si>
    <t>Suffolk U140</t>
  </si>
  <si>
    <t>Notts U140</t>
  </si>
  <si>
    <t>U200</t>
  </si>
  <si>
    <t>Hants U200</t>
  </si>
  <si>
    <t>Oxfordshire A</t>
  </si>
  <si>
    <t>Berkshire A</t>
  </si>
  <si>
    <t>Buckinghamshire A</t>
  </si>
  <si>
    <t>U160</t>
  </si>
  <si>
    <t>Hants U160</t>
  </si>
  <si>
    <t>Hampshire A</t>
  </si>
  <si>
    <t>David Keirman</t>
  </si>
  <si>
    <t>Peter Worsley</t>
  </si>
  <si>
    <t>Hampshire U150</t>
  </si>
  <si>
    <t>Greater Manchester U150</t>
  </si>
  <si>
    <t>PM Collins</t>
  </si>
  <si>
    <t>ME Ventham</t>
  </si>
  <si>
    <t>MJ Dymond</t>
  </si>
  <si>
    <t>EW Chandler</t>
  </si>
  <si>
    <t>A Pike</t>
  </si>
  <si>
    <t>JH Jones</t>
  </si>
  <si>
    <t>DA Rawden</t>
  </si>
  <si>
    <t>CL Tadiello</t>
  </si>
  <si>
    <t>M Davis</t>
  </si>
  <si>
    <t>AR Blagrove</t>
  </si>
  <si>
    <t>EV Foulds</t>
  </si>
  <si>
    <t>GR Evans</t>
  </si>
  <si>
    <t>PV Byway</t>
  </si>
  <si>
    <t>B Shepherd</t>
  </si>
  <si>
    <t>JM Craddock</t>
  </si>
  <si>
    <t>DH Butler</t>
  </si>
  <si>
    <t>B Charnley</t>
  </si>
  <si>
    <t>D Parr</t>
  </si>
  <si>
    <t>RA Doney</t>
  </si>
  <si>
    <t>EL Stuart</t>
  </si>
  <si>
    <t>TC Fox</t>
  </si>
  <si>
    <t>T Van Dyk</t>
  </si>
  <si>
    <t>DC Williams</t>
  </si>
  <si>
    <t>AJ MacMinn</t>
  </si>
  <si>
    <t>HG Felce</t>
  </si>
  <si>
    <t>R Lancaster</t>
  </si>
  <si>
    <t>RG White</t>
  </si>
  <si>
    <t>HM Ewans</t>
  </si>
  <si>
    <t>DJ McCue</t>
  </si>
  <si>
    <t>RA Collins</t>
  </si>
  <si>
    <t>PN Lee</t>
  </si>
  <si>
    <t>GA Hollis</t>
  </si>
  <si>
    <t>MF Collins</t>
  </si>
  <si>
    <t>JN Walker</t>
  </si>
  <si>
    <t>P Joyce</t>
  </si>
  <si>
    <t>H Morphy</t>
  </si>
  <si>
    <t>W Turner</t>
  </si>
  <si>
    <t>PD Ralph</t>
  </si>
  <si>
    <t>N Young</t>
  </si>
  <si>
    <t>R Keely</t>
  </si>
  <si>
    <t>PS Milner Barry</t>
  </si>
  <si>
    <t>K Harmen</t>
  </si>
  <si>
    <t>C Girling</t>
  </si>
  <si>
    <t>JG Sugden</t>
  </si>
  <si>
    <t>S Reuben</t>
  </si>
  <si>
    <t>PB Cook</t>
  </si>
  <si>
    <t>R Edge</t>
  </si>
  <si>
    <t>S MacDonald Ross</t>
  </si>
  <si>
    <t>WA Winser</t>
  </si>
  <si>
    <t>NG Hammond</t>
  </si>
  <si>
    <t>BJ Denman</t>
  </si>
  <si>
    <t>RT Buckland</t>
  </si>
  <si>
    <t>A Hall</t>
  </si>
  <si>
    <t>R StG Upton</t>
  </si>
  <si>
    <t>GH James</t>
  </si>
  <si>
    <t>CH Stacey</t>
  </si>
  <si>
    <t>BP Simister</t>
  </si>
  <si>
    <t>RHK Mann</t>
  </si>
  <si>
    <t>J Anderson</t>
  </si>
  <si>
    <t>P Dearlove</t>
  </si>
  <si>
    <t>DD Marples</t>
  </si>
  <si>
    <t>MJ Roth</t>
  </si>
  <si>
    <t>AF MacKenzie</t>
  </si>
  <si>
    <t>FC Kingdon</t>
  </si>
  <si>
    <t>H Pitcher</t>
  </si>
  <si>
    <t>J Graham</t>
  </si>
  <si>
    <t>WEB Pryer</t>
  </si>
  <si>
    <t>J Lidris</t>
  </si>
  <si>
    <t>GJ Coleman</t>
  </si>
  <si>
    <t>HC Lewis</t>
  </si>
  <si>
    <t>J Neumann</t>
  </si>
  <si>
    <t>R Crewdson</t>
  </si>
  <si>
    <t>AP Primett</t>
  </si>
  <si>
    <t>JE Capstick</t>
  </si>
  <si>
    <t>MK Reynolds</t>
  </si>
  <si>
    <t>D Dobson</t>
  </si>
  <si>
    <t>R Northage</t>
  </si>
  <si>
    <t>D Bonner</t>
  </si>
  <si>
    <t>C Parsons</t>
  </si>
  <si>
    <t>R Hardy</t>
  </si>
  <si>
    <t>G Krimer</t>
  </si>
  <si>
    <t>RW Gregory</t>
  </si>
  <si>
    <t>A Ash</t>
  </si>
  <si>
    <t>J Borkowski</t>
  </si>
  <si>
    <t>C Lasper</t>
  </si>
  <si>
    <t>H Holmes</t>
  </si>
  <si>
    <t>D Stockford</t>
  </si>
  <si>
    <t>A Powell</t>
  </si>
  <si>
    <t>M Patterson</t>
  </si>
  <si>
    <t>B Crouter</t>
  </si>
  <si>
    <t>R Perrin</t>
  </si>
  <si>
    <t>AJ Gunn</t>
  </si>
  <si>
    <t>A Wright</t>
  </si>
  <si>
    <t>W Provis</t>
  </si>
  <si>
    <t>M Beech</t>
  </si>
  <si>
    <t>E Clark</t>
  </si>
  <si>
    <t>W Peel</t>
  </si>
  <si>
    <t>N Patterson</t>
  </si>
  <si>
    <t>A Horn</t>
  </si>
  <si>
    <t>T Curnow</t>
  </si>
  <si>
    <t>Dr Tyler</t>
  </si>
  <si>
    <t>W Moore</t>
  </si>
  <si>
    <t>H Spencer Smith</t>
  </si>
  <si>
    <t>S Hutchings</t>
  </si>
  <si>
    <t>JM Aitken</t>
  </si>
  <si>
    <t>ME Binks</t>
  </si>
  <si>
    <t>ME Brigden</t>
  </si>
  <si>
    <t>RO Powis</t>
  </si>
  <si>
    <t>S Berry</t>
  </si>
  <si>
    <t>J Boyce</t>
  </si>
  <si>
    <t>M McLeod</t>
  </si>
  <si>
    <t>A Masters</t>
  </si>
  <si>
    <t>J Fawcett</t>
  </si>
  <si>
    <t>E Freeman</t>
  </si>
  <si>
    <t>P Booth</t>
  </si>
  <si>
    <t>B Little</t>
  </si>
  <si>
    <t>I Roebuck</t>
  </si>
  <si>
    <t>M Roth</t>
  </si>
  <si>
    <t>R Holland</t>
  </si>
  <si>
    <t>JE Crewe</t>
  </si>
  <si>
    <t>R Shaw</t>
  </si>
  <si>
    <t>R Valentine</t>
  </si>
  <si>
    <t>R Williams</t>
  </si>
  <si>
    <t>R Murphy</t>
  </si>
  <si>
    <t>D Hyde</t>
  </si>
  <si>
    <t>R Burton</t>
  </si>
  <si>
    <t>J Soesan</t>
  </si>
  <si>
    <t>C Cooley</t>
  </si>
  <si>
    <t>A Kendry</t>
  </si>
  <si>
    <t>J Hutcheson</t>
  </si>
  <si>
    <t>R Bradley</t>
  </si>
  <si>
    <t>PR Watson</t>
  </si>
  <si>
    <t>F Haynes</t>
  </si>
  <si>
    <t>SM Taulbut</t>
  </si>
  <si>
    <t>D Hale</t>
  </si>
  <si>
    <t>MA Spindler</t>
  </si>
  <si>
    <t>WE Bruges</t>
  </si>
  <si>
    <t>P Manning</t>
  </si>
  <si>
    <t>J Ball</t>
  </si>
  <si>
    <t>L White</t>
  </si>
  <si>
    <t>V Austin</t>
  </si>
  <si>
    <t>B Walker</t>
  </si>
  <si>
    <t>G Wolfarth</t>
  </si>
  <si>
    <t>A Hurman</t>
  </si>
  <si>
    <t>D Jarrett</t>
  </si>
  <si>
    <t>D Osborne</t>
  </si>
  <si>
    <t>ME Poolake</t>
  </si>
  <si>
    <t>C Hutchings</t>
  </si>
  <si>
    <t>N Line</t>
  </si>
  <si>
    <t>P Aston</t>
  </si>
  <si>
    <t>PH Clarke</t>
  </si>
  <si>
    <t>ARB Thomas</t>
  </si>
  <si>
    <t>R Lee</t>
  </si>
  <si>
    <t>GW Wheeler</t>
  </si>
  <si>
    <t>K Schofield</t>
  </si>
  <si>
    <t>RM Bruce</t>
  </si>
  <si>
    <t>R Heasman</t>
  </si>
  <si>
    <t>M Gilhespy</t>
  </si>
  <si>
    <t>D Hill</t>
  </si>
  <si>
    <t>C Damant</t>
  </si>
  <si>
    <t>R Newman</t>
  </si>
  <si>
    <t>Mrs R Bruce</t>
  </si>
  <si>
    <t>J Cross</t>
  </si>
  <si>
    <t>R Liggitt</t>
  </si>
  <si>
    <t>G Tyrrell</t>
  </si>
  <si>
    <t>W Lowe</t>
  </si>
  <si>
    <t>R Lane</t>
  </si>
  <si>
    <t>P Sturgess</t>
  </si>
  <si>
    <t>B Kervin</t>
  </si>
  <si>
    <t>J Denning</t>
  </si>
  <si>
    <t>M Lovell</t>
  </si>
  <si>
    <t>G Wilkins</t>
  </si>
  <si>
    <t>P Waters</t>
  </si>
  <si>
    <t>P Broad</t>
  </si>
  <si>
    <t>D Richardson</t>
  </si>
  <si>
    <t>IP Legg</t>
  </si>
  <si>
    <t>P Lovatt</t>
  </si>
  <si>
    <t>P Cowdrey</t>
  </si>
  <si>
    <t>CC Parsons</t>
  </si>
  <si>
    <t>C Chapman</t>
  </si>
  <si>
    <t>S Brocklesby</t>
  </si>
  <si>
    <t>D Hick</t>
  </si>
  <si>
    <t>B King</t>
  </si>
  <si>
    <t>MI Davis</t>
  </si>
  <si>
    <t>IR Pickup</t>
  </si>
  <si>
    <t>D Hulme</t>
  </si>
  <si>
    <t>N Davey</t>
  </si>
  <si>
    <t>C Orchard</t>
  </si>
  <si>
    <t>R Ellison</t>
  </si>
  <si>
    <t>DP Lock</t>
  </si>
  <si>
    <t>H Dulson</t>
  </si>
  <si>
    <t>G Stevens</t>
  </si>
  <si>
    <t>M Fowler</t>
  </si>
  <si>
    <t>C Bradley</t>
  </si>
  <si>
    <t>P Barker</t>
  </si>
  <si>
    <t>D Cousins</t>
  </si>
  <si>
    <t>T Higgs</t>
  </si>
  <si>
    <t>R Walker</t>
  </si>
  <si>
    <t>M Horton</t>
  </si>
  <si>
    <t>A Walker</t>
  </si>
  <si>
    <t>R Clunie</t>
  </si>
  <si>
    <t>R Thimann</t>
  </si>
  <si>
    <t>PR Kemp</t>
  </si>
  <si>
    <t>P Sharp</t>
  </si>
  <si>
    <t>P Dodson</t>
  </si>
  <si>
    <t>P Hare</t>
  </si>
  <si>
    <t>T Guy</t>
  </si>
  <si>
    <t>A Rolfe</t>
  </si>
  <si>
    <t>A Richmond</t>
  </si>
  <si>
    <t>R Richmond</t>
  </si>
  <si>
    <t>P Grimsey</t>
  </si>
  <si>
    <t>J Cooper</t>
  </si>
  <si>
    <t>J Walters</t>
  </si>
  <si>
    <t>P Abbott</t>
  </si>
  <si>
    <t>K Morrison</t>
  </si>
  <si>
    <t>A Gillam</t>
  </si>
  <si>
    <t>W Ray</t>
  </si>
  <si>
    <t>C Kent</t>
  </si>
  <si>
    <t>W Evans</t>
  </si>
  <si>
    <t>D Brydon</t>
  </si>
  <si>
    <t>E Smith</t>
  </si>
  <si>
    <t>K Hemmings</t>
  </si>
  <si>
    <t>A Langford</t>
  </si>
  <si>
    <t>T Pollard</t>
  </si>
  <si>
    <t>W Makar</t>
  </si>
  <si>
    <t>H Sloan</t>
  </si>
  <si>
    <t>P Sarson</t>
  </si>
  <si>
    <t>M Duck</t>
  </si>
  <si>
    <t>K Wilkinson</t>
  </si>
  <si>
    <t>E Davies</t>
  </si>
  <si>
    <t>D Reynoldson</t>
  </si>
  <si>
    <t>J Byrne</t>
  </si>
  <si>
    <t>P Musgrove</t>
  </si>
  <si>
    <t>A Watkins</t>
  </si>
  <si>
    <t>A Drummond</t>
  </si>
  <si>
    <t>D Rollinson</t>
  </si>
  <si>
    <t>S Street</t>
  </si>
  <si>
    <t>J Marsh</t>
  </si>
  <si>
    <t>SJ Shutler</t>
  </si>
  <si>
    <t>K Shipton</t>
  </si>
  <si>
    <t>D Neagle</t>
  </si>
  <si>
    <t>A Borkowski</t>
  </si>
  <si>
    <t>M Sellars</t>
  </si>
  <si>
    <t>R Amos</t>
  </si>
  <si>
    <t>P Walden</t>
  </si>
  <si>
    <t>R Lingham</t>
  </si>
  <si>
    <t>P Cooley</t>
  </si>
  <si>
    <t>P Edgington</t>
  </si>
  <si>
    <t>E Sowden</t>
  </si>
  <si>
    <t>T Dodson</t>
  </si>
  <si>
    <t>MM Spindler</t>
  </si>
  <si>
    <t>P Hopkins</t>
  </si>
  <si>
    <t>A Ashby</t>
  </si>
  <si>
    <t>M Jones</t>
  </si>
  <si>
    <t>M Burn</t>
  </si>
  <si>
    <t>M Goodland</t>
  </si>
  <si>
    <t>KW Derrick</t>
  </si>
  <si>
    <t>R Campbell</t>
  </si>
  <si>
    <t>M Cook</t>
  </si>
  <si>
    <t>S Finn</t>
  </si>
  <si>
    <t>GH Bennett</t>
  </si>
  <si>
    <t>P Curtis</t>
  </si>
  <si>
    <t>M Charter</t>
  </si>
  <si>
    <t>DW Lock</t>
  </si>
  <si>
    <t>AR Cullinane</t>
  </si>
  <si>
    <t>DE Bower</t>
  </si>
  <si>
    <t>J Corfield</t>
  </si>
  <si>
    <t>N Keane</t>
  </si>
  <si>
    <t>TI Cowling</t>
  </si>
  <si>
    <t>K Davies</t>
  </si>
  <si>
    <t>S Cool</t>
  </si>
  <si>
    <t>D Collier</t>
  </si>
  <si>
    <t>J Will</t>
  </si>
  <si>
    <t>S Caldwell</t>
  </si>
  <si>
    <t>GEJ Lambert</t>
  </si>
  <si>
    <t>N Keene</t>
  </si>
  <si>
    <t>D Smith</t>
  </si>
  <si>
    <t>S Chivers</t>
  </si>
  <si>
    <t>AD Crossin</t>
  </si>
  <si>
    <t>ML Cowling</t>
  </si>
  <si>
    <t>M Isaacs</t>
  </si>
  <si>
    <t>E Wilson</t>
  </si>
  <si>
    <t>M Dann</t>
  </si>
  <si>
    <t>T Shield</t>
  </si>
  <si>
    <t>KW Lloyd</t>
  </si>
  <si>
    <t>P Williams</t>
  </si>
  <si>
    <t>B Turner</t>
  </si>
  <si>
    <t>J Mantle</t>
  </si>
  <si>
    <t>C Cable</t>
  </si>
  <si>
    <t>M Taylor</t>
  </si>
  <si>
    <t>R Saines</t>
  </si>
  <si>
    <t>D Barnes</t>
  </si>
  <si>
    <t>M Truran</t>
  </si>
  <si>
    <t>D Rowe</t>
  </si>
  <si>
    <t>D Littlejohns</t>
  </si>
  <si>
    <t>P Telfer</t>
  </si>
  <si>
    <t>G Miller</t>
  </si>
  <si>
    <t>T Mowlem</t>
  </si>
  <si>
    <t>D Stone</t>
  </si>
  <si>
    <t>G Anthony</t>
  </si>
  <si>
    <t>C Jones</t>
  </si>
  <si>
    <t>M Davies</t>
  </si>
  <si>
    <t>P Dodwell</t>
  </si>
  <si>
    <t>M Dear</t>
  </si>
  <si>
    <t>J Tuck</t>
  </si>
  <si>
    <t>R Webb</t>
  </si>
  <si>
    <t>J Mercy</t>
  </si>
  <si>
    <t>M Morton</t>
  </si>
  <si>
    <t>D Heywood</t>
  </si>
  <si>
    <t>I Comley</t>
  </si>
  <si>
    <t>I Banks</t>
  </si>
  <si>
    <t>D Hunsley</t>
  </si>
  <si>
    <t>D Webb</t>
  </si>
  <si>
    <t>RF Wardell</t>
  </si>
  <si>
    <t>R Allen</t>
  </si>
  <si>
    <t>Mrs C Williams</t>
  </si>
  <si>
    <t>Mrs E Hartford</t>
  </si>
  <si>
    <t>ID Thompson</t>
  </si>
  <si>
    <t>A Swift</t>
  </si>
  <si>
    <t>S Dilleigh</t>
  </si>
  <si>
    <t>C Rigby</t>
  </si>
  <si>
    <t>M Roberts</t>
  </si>
  <si>
    <t>P Pritchard</t>
  </si>
  <si>
    <t>A Footner</t>
  </si>
  <si>
    <t>C Lowe</t>
  </si>
  <si>
    <t>KC Arkell</t>
  </si>
  <si>
    <t>S Small</t>
  </si>
  <si>
    <t>RL Trow</t>
  </si>
  <si>
    <t>N Arkell</t>
  </si>
  <si>
    <t>D Adshead</t>
  </si>
  <si>
    <t>R Wood</t>
  </si>
  <si>
    <t>J Sharp</t>
  </si>
  <si>
    <t>B Sharp</t>
  </si>
  <si>
    <t>M Walsh</t>
  </si>
  <si>
    <t>P Robertson</t>
  </si>
  <si>
    <t>V Jenson</t>
  </si>
  <si>
    <t>E Myers</t>
  </si>
  <si>
    <t>T Grove</t>
  </si>
  <si>
    <t>P Kitson</t>
  </si>
  <si>
    <t>M Squires</t>
  </si>
  <si>
    <t>E Horwill</t>
  </si>
  <si>
    <t>R Wrenn</t>
  </si>
  <si>
    <t>M Norris</t>
  </si>
  <si>
    <t>N Rutter</t>
  </si>
  <si>
    <t>JA Tuck</t>
  </si>
  <si>
    <t>A Exton</t>
  </si>
  <si>
    <t>F Martinez</t>
  </si>
  <si>
    <t>P Stevenson</t>
  </si>
  <si>
    <t>R Lock</t>
  </si>
  <si>
    <t>P Miller</t>
  </si>
  <si>
    <t>C Weeks</t>
  </si>
  <si>
    <t>AT Mordue</t>
  </si>
  <si>
    <t>P Day</t>
  </si>
  <si>
    <t>I Bourne</t>
  </si>
  <si>
    <t>M Hannon</t>
  </si>
  <si>
    <t>J Knight</t>
  </si>
  <si>
    <t>P Varley</t>
  </si>
  <si>
    <t>R Kinnersley</t>
  </si>
  <si>
    <t>DK Bevis</t>
  </si>
  <si>
    <t>R Evans</t>
  </si>
  <si>
    <t>C Moorman</t>
  </si>
  <si>
    <t>S Flesch</t>
  </si>
  <si>
    <t>N Crickmore</t>
  </si>
  <si>
    <t>T Buckley</t>
  </si>
  <si>
    <t>N Carr</t>
  </si>
  <si>
    <t>AJ Stebbings</t>
  </si>
  <si>
    <t>AP Lewis</t>
  </si>
  <si>
    <t>K Bowden</t>
  </si>
  <si>
    <t>J Howson</t>
  </si>
  <si>
    <t>S Lowe</t>
  </si>
  <si>
    <t>E Lee</t>
  </si>
  <si>
    <t>A Marshall</t>
  </si>
  <si>
    <t>A Simpson</t>
  </si>
  <si>
    <t>G Yates</t>
  </si>
  <si>
    <t>I Smith</t>
  </si>
  <si>
    <t>S Kalinsky</t>
  </si>
  <si>
    <t>I Hunnable</t>
  </si>
  <si>
    <t>J Page</t>
  </si>
  <si>
    <t>I Maxwell</t>
  </si>
  <si>
    <t>C Hawthorne</t>
  </si>
  <si>
    <t>M Gadd</t>
  </si>
  <si>
    <t>S Wilks</t>
  </si>
  <si>
    <t>?</t>
  </si>
  <si>
    <t>J Humphreys</t>
  </si>
  <si>
    <t>C Beaumont</t>
  </si>
  <si>
    <t>W Brown</t>
  </si>
  <si>
    <t>G Burgess</t>
  </si>
  <si>
    <t>S Elliott</t>
  </si>
  <si>
    <t>S Popham</t>
  </si>
  <si>
    <t>J Horner</t>
  </si>
  <si>
    <t>OA Jackson</t>
  </si>
  <si>
    <t>P Kane</t>
  </si>
  <si>
    <t>J Farrand</t>
  </si>
  <si>
    <t>B Jones</t>
  </si>
  <si>
    <t>J Naujokas</t>
  </si>
  <si>
    <t>H Lamb</t>
  </si>
  <si>
    <t>R English</t>
  </si>
  <si>
    <t>P Siddall</t>
  </si>
  <si>
    <t>P Macklin</t>
  </si>
  <si>
    <t>J Lambert</t>
  </si>
  <si>
    <t>D Sheridan</t>
  </si>
  <si>
    <t>S McKenzie</t>
  </si>
  <si>
    <t>E Hawkins</t>
  </si>
  <si>
    <t>S Tranter</t>
  </si>
  <si>
    <t>M Krawczuk</t>
  </si>
  <si>
    <t>H Coleman</t>
  </si>
  <si>
    <t>D Burleigh</t>
  </si>
  <si>
    <t>P Gill</t>
  </si>
  <si>
    <t>P Bowden</t>
  </si>
  <si>
    <t>MJ Freeman</t>
  </si>
  <si>
    <t>S Robinson</t>
  </si>
  <si>
    <t>C Romero</t>
  </si>
  <si>
    <t>C Heath</t>
  </si>
  <si>
    <t>P Walters</t>
  </si>
  <si>
    <t>RC Luffman</t>
  </si>
  <si>
    <t>K Bloodworth</t>
  </si>
  <si>
    <t>A Easton</t>
  </si>
  <si>
    <t>E Newman</t>
  </si>
  <si>
    <t>J Arney</t>
  </si>
  <si>
    <t>WH Silber</t>
  </si>
  <si>
    <t>S Pezet</t>
  </si>
  <si>
    <t>D Evans</t>
  </si>
  <si>
    <t>B Beake</t>
  </si>
  <si>
    <t>P Harris</t>
  </si>
  <si>
    <t>K Hills</t>
  </si>
  <si>
    <t>K Watts</t>
  </si>
  <si>
    <t>JE Jones</t>
  </si>
  <si>
    <t>C Peters</t>
  </si>
  <si>
    <t>A Pickering</t>
  </si>
  <si>
    <t>S Brown</t>
  </si>
  <si>
    <t>D Firth</t>
  </si>
  <si>
    <t>R Van Kemenade</t>
  </si>
  <si>
    <t>M White</t>
  </si>
  <si>
    <t>A Curry</t>
  </si>
  <si>
    <t>G Coulson</t>
  </si>
  <si>
    <t>AP Law</t>
  </si>
  <si>
    <t>A Cooper</t>
  </si>
  <si>
    <t>R Haydon</t>
  </si>
  <si>
    <t>J Garwell</t>
  </si>
  <si>
    <t>F Cohen</t>
  </si>
  <si>
    <t>A Champion</t>
  </si>
  <si>
    <t>D Hughes</t>
  </si>
  <si>
    <t>J Cobb</t>
  </si>
  <si>
    <t>T Woodward</t>
  </si>
  <si>
    <t>A Hill</t>
  </si>
  <si>
    <t>M Eastwood</t>
  </si>
  <si>
    <t>CE Winch</t>
  </si>
  <si>
    <t>J Brown</t>
  </si>
  <si>
    <t>M Smith</t>
  </si>
  <si>
    <t>S Boniface</t>
  </si>
  <si>
    <t>RH Farmer</t>
  </si>
  <si>
    <t>J Ridolfo</t>
  </si>
  <si>
    <t>P Brooks</t>
  </si>
  <si>
    <t>R Jones</t>
  </si>
  <si>
    <t>J Walker</t>
  </si>
  <si>
    <t>J Gorodi</t>
  </si>
  <si>
    <t>A Rounding</t>
  </si>
  <si>
    <t>T Wall</t>
  </si>
  <si>
    <t>J Turnock</t>
  </si>
  <si>
    <t>D Graham</t>
  </si>
  <si>
    <t>S Gillam</t>
  </si>
  <si>
    <t>C Storey</t>
  </si>
  <si>
    <t>C Ray</t>
  </si>
  <si>
    <t>D Blackburn</t>
  </si>
  <si>
    <t>M Smyth</t>
  </si>
  <si>
    <t>R Coathup</t>
  </si>
  <si>
    <t>M Burne</t>
  </si>
  <si>
    <t>J Young</t>
  </si>
  <si>
    <t>DL O'Byrne</t>
  </si>
  <si>
    <t>T O'Mahoney</t>
  </si>
  <si>
    <t/>
  </si>
  <si>
    <t>DC Goddard</t>
  </si>
  <si>
    <t>RC Clark</t>
  </si>
  <si>
    <t>D Hawkes</t>
  </si>
  <si>
    <t>HL Parsons</t>
  </si>
  <si>
    <t>PL Mitchell</t>
  </si>
  <si>
    <t>JG Shepherd</t>
  </si>
  <si>
    <t>AC Barton</t>
  </si>
  <si>
    <t>PJ Lee</t>
  </si>
  <si>
    <t>R Willey</t>
  </si>
  <si>
    <t>P Davies</t>
  </si>
  <si>
    <t>AP Le Fevre</t>
  </si>
  <si>
    <t>G Moore</t>
  </si>
  <si>
    <t>H Killick</t>
  </si>
  <si>
    <t>S Goodman</t>
  </si>
  <si>
    <t>B Andrews</t>
  </si>
  <si>
    <t>R Cameron</t>
  </si>
  <si>
    <t>P Mitchell</t>
  </si>
  <si>
    <t>NG Le Fevre</t>
  </si>
  <si>
    <t>D Beer</t>
  </si>
  <si>
    <t>JFT Charvill</t>
  </si>
  <si>
    <t>P Freeman</t>
  </si>
  <si>
    <t>I Sherman</t>
  </si>
  <si>
    <t>WJE Yeeles</t>
  </si>
  <si>
    <t>A Berry</t>
  </si>
  <si>
    <t>N Jackson</t>
  </si>
  <si>
    <t>R Hartley</t>
  </si>
  <si>
    <t>D Fryer</t>
  </si>
  <si>
    <t>S Arnold</t>
  </si>
  <si>
    <t>S Crockett</t>
  </si>
  <si>
    <t>R Holmes</t>
  </si>
  <si>
    <t>I Cragg</t>
  </si>
  <si>
    <t>D Papworth</t>
  </si>
  <si>
    <t>N Smith</t>
  </si>
  <si>
    <t>M Hampton</t>
  </si>
  <si>
    <t>P Johnson</t>
  </si>
  <si>
    <t>RJ Lock</t>
  </si>
  <si>
    <t>C Anderton</t>
  </si>
  <si>
    <t>A Stirling</t>
  </si>
  <si>
    <t>J Hurst</t>
  </si>
  <si>
    <t>G Oswald</t>
  </si>
  <si>
    <t>S White</t>
  </si>
  <si>
    <t>S Clark</t>
  </si>
  <si>
    <t>J Woolf</t>
  </si>
  <si>
    <t>C Bray</t>
  </si>
  <si>
    <t>L Bowman</t>
  </si>
  <si>
    <t>M Bowhay</t>
  </si>
  <si>
    <t>PM Kemp</t>
  </si>
  <si>
    <t>WF Coles</t>
  </si>
  <si>
    <t>A Niedzwiedski</t>
  </si>
  <si>
    <t>MR Myant</t>
  </si>
  <si>
    <t>J Harwood</t>
  </si>
  <si>
    <t>JK Jackson</t>
  </si>
  <si>
    <t>WG Whitaker</t>
  </si>
  <si>
    <t>DH Smith</t>
  </si>
  <si>
    <t>MA Cartwright</t>
  </si>
  <si>
    <t>CH Henshaw</t>
  </si>
  <si>
    <t>AJ Sobey</t>
  </si>
  <si>
    <t>S Weeramantry</t>
  </si>
  <si>
    <t>GL Pritchard</t>
  </si>
  <si>
    <t>M Duke</t>
  </si>
  <si>
    <t>A Goldsmith</t>
  </si>
  <si>
    <t>M Brown</t>
  </si>
  <si>
    <t>LA Stritton</t>
  </si>
  <si>
    <t>D Gibson</t>
  </si>
  <si>
    <t>SC Le Blancq</t>
  </si>
  <si>
    <t>D Drew</t>
  </si>
  <si>
    <t>D Kewley</t>
  </si>
  <si>
    <t>GD Keane</t>
  </si>
  <si>
    <t>A Reeve</t>
  </si>
  <si>
    <t>IA Welch</t>
  </si>
  <si>
    <t>D Newhouse</t>
  </si>
  <si>
    <t>D Mackle</t>
  </si>
  <si>
    <t>P Floyd</t>
  </si>
  <si>
    <t>M Jackson</t>
  </si>
  <si>
    <t>J Anson</t>
  </si>
  <si>
    <t>G Copeland</t>
  </si>
  <si>
    <t>B Moss</t>
  </si>
  <si>
    <t>S Addicott</t>
  </si>
  <si>
    <t>J Hampton</t>
  </si>
  <si>
    <t>S Margetts</t>
  </si>
  <si>
    <t>M Jolly</t>
  </si>
  <si>
    <t>EN Holland</t>
  </si>
  <si>
    <t>J Hopkins</t>
  </si>
  <si>
    <t>KG Hyde</t>
  </si>
  <si>
    <t>P Thompson</t>
  </si>
  <si>
    <t>RJ Lee</t>
  </si>
  <si>
    <t>JH Gardener</t>
  </si>
  <si>
    <t>LW Prescott</t>
  </si>
  <si>
    <t>PA Harris</t>
  </si>
  <si>
    <t>SA Townsend</t>
  </si>
  <si>
    <t>J Cheffins</t>
  </si>
  <si>
    <t>N Kuchera</t>
  </si>
  <si>
    <t>MG Tarrant</t>
  </si>
  <si>
    <t>TJ deBuriatte</t>
  </si>
  <si>
    <t>GR Mitchell</t>
  </si>
  <si>
    <t>AB Schnieder</t>
  </si>
  <si>
    <t>HP Lieske</t>
  </si>
  <si>
    <t>JHE Drake</t>
  </si>
  <si>
    <t>B Lyons</t>
  </si>
  <si>
    <t>FJ Prouse</t>
  </si>
  <si>
    <t>MJ Surtees</t>
  </si>
  <si>
    <t>T Noyce</t>
  </si>
  <si>
    <t>SG Hill</t>
  </si>
  <si>
    <t>Dr EN Bramley</t>
  </si>
  <si>
    <t>EB Sandercock</t>
  </si>
  <si>
    <t>HW Cookson</t>
  </si>
  <si>
    <t>EW Woolford</t>
  </si>
  <si>
    <t>RC Hopton</t>
  </si>
  <si>
    <t>KSP O'Byrne</t>
  </si>
  <si>
    <t>UO Aavelaide</t>
  </si>
  <si>
    <t>RE Smith</t>
  </si>
  <si>
    <t>RJ Hildon</t>
  </si>
  <si>
    <t>B Guzik</t>
  </si>
  <si>
    <t>Hants Board</t>
  </si>
  <si>
    <t>Hants Player Name</t>
  </si>
  <si>
    <t>Hants Player Result</t>
  </si>
  <si>
    <t>Opponents Player Name</t>
  </si>
  <si>
    <t>R Derricott</t>
  </si>
  <si>
    <t>GD Gardner</t>
  </si>
  <si>
    <t>GW Kilmister</t>
  </si>
  <si>
    <t>WJ Eaton</t>
  </si>
  <si>
    <t>CJ Ridyard</t>
  </si>
  <si>
    <t>WL Bigwood</t>
  </si>
  <si>
    <t>HEJ Stay</t>
  </si>
  <si>
    <t>GD Read</t>
  </si>
  <si>
    <t>JA Fielder</t>
  </si>
  <si>
    <t>RJ Coleman</t>
  </si>
  <si>
    <t>EW Engert</t>
  </si>
  <si>
    <t>PT Errington</t>
  </si>
  <si>
    <t>S Errington</t>
  </si>
  <si>
    <t>NS Purkiss</t>
  </si>
  <si>
    <t>FJ Samuel</t>
  </si>
  <si>
    <t>GT Craddock</t>
  </si>
  <si>
    <t>LA Pretty</t>
  </si>
  <si>
    <t>D Burt</t>
  </si>
  <si>
    <t>R Owen</t>
  </si>
  <si>
    <t>EJ Vallory</t>
  </si>
  <si>
    <t>JC Sherman</t>
  </si>
  <si>
    <t>DA Wackenzier</t>
  </si>
  <si>
    <t>K Spackman</t>
  </si>
  <si>
    <t>R Eltham</t>
  </si>
  <si>
    <t>H Hurell</t>
  </si>
  <si>
    <t>JH Collins</t>
  </si>
  <si>
    <t>AJ Mackenzie</t>
  </si>
  <si>
    <t>GW Billingham</t>
  </si>
  <si>
    <t>CD Proctor</t>
  </si>
  <si>
    <t>G Buckett</t>
  </si>
  <si>
    <t>A Trigg</t>
  </si>
  <si>
    <t>CJ McSheehy</t>
  </si>
  <si>
    <t>Cdr AJ Peters</t>
  </si>
  <si>
    <t>AB Bamford</t>
  </si>
  <si>
    <t>R Moss</t>
  </si>
  <si>
    <t>RR Kay</t>
  </si>
  <si>
    <t>RG Shrubsall</t>
  </si>
  <si>
    <t>R Power</t>
  </si>
  <si>
    <t>AGK Hart</t>
  </si>
  <si>
    <t>G Nichols</t>
  </si>
  <si>
    <t>B Thomas</t>
  </si>
  <si>
    <t>N Bulford</t>
  </si>
  <si>
    <t>R Nicholas</t>
  </si>
  <si>
    <t>AE Clark</t>
  </si>
  <si>
    <t>BAM Piggott</t>
  </si>
  <si>
    <t>D Ellis</t>
  </si>
  <si>
    <t>G Pope</t>
  </si>
  <si>
    <t>CP Robinson</t>
  </si>
  <si>
    <t>Canon AE Smith</t>
  </si>
  <si>
    <t>PM Morriss</t>
  </si>
  <si>
    <t>T Bean</t>
  </si>
  <si>
    <t>RGW Ewell</t>
  </si>
  <si>
    <t>J Allen</t>
  </si>
  <si>
    <t>N Pitt</t>
  </si>
  <si>
    <t>H Gilhespy</t>
  </si>
  <si>
    <t>`</t>
  </si>
  <si>
    <t>Amboyna Shield</t>
  </si>
  <si>
    <t>RE Randall</t>
  </si>
  <si>
    <t>A Hurdle</t>
  </si>
  <si>
    <t>KJ Evans</t>
  </si>
  <si>
    <t>SL Russell</t>
  </si>
  <si>
    <t>JM Popiel</t>
  </si>
  <si>
    <t>JP Price</t>
  </si>
  <si>
    <t>DA Bloxom</t>
  </si>
  <si>
    <t>JEC Grant</t>
  </si>
  <si>
    <t>DD Baird</t>
  </si>
  <si>
    <t>AF Garner</t>
  </si>
  <si>
    <t>L West</t>
  </si>
  <si>
    <t>HE Davies</t>
  </si>
  <si>
    <t>HG Dell</t>
  </si>
  <si>
    <t>PF Smith</t>
  </si>
  <si>
    <t>JS Warner</t>
  </si>
  <si>
    <t>EJ Smith</t>
  </si>
  <si>
    <t>J Nottingham</t>
  </si>
  <si>
    <t>PB Sarson</t>
  </si>
  <si>
    <t>DJ Blackman</t>
  </si>
  <si>
    <t>DG Cook</t>
  </si>
  <si>
    <t>C Graves</t>
  </si>
  <si>
    <t>WH Norris</t>
  </si>
  <si>
    <t>M Prince</t>
  </si>
  <si>
    <t>ME Flavell</t>
  </si>
  <si>
    <t>GR Waine</t>
  </si>
  <si>
    <t>K Wyld</t>
  </si>
  <si>
    <t>J Baker</t>
  </si>
  <si>
    <t>M Hameau</t>
  </si>
  <si>
    <t>RA Brown</t>
  </si>
  <si>
    <t>P Gutteridge</t>
  </si>
  <si>
    <t>D Griffith</t>
  </si>
  <si>
    <t>K Hennings</t>
  </si>
  <si>
    <t>DJ Finch</t>
  </si>
  <si>
    <t>WT Borlase</t>
  </si>
  <si>
    <t>B Vaughan</t>
  </si>
  <si>
    <t>M Astridge</t>
  </si>
  <si>
    <t>FL Baker</t>
  </si>
  <si>
    <t>Dr FS Bruer</t>
  </si>
  <si>
    <t>RT Silk</t>
  </si>
  <si>
    <t>A Longstaff</t>
  </si>
  <si>
    <t>F Torba</t>
  </si>
  <si>
    <t>A Gratrex</t>
  </si>
  <si>
    <t>H Duck</t>
  </si>
  <si>
    <t>JF Walton</t>
  </si>
  <si>
    <t>Capt GP Britton</t>
  </si>
  <si>
    <t>RJ Woods</t>
  </si>
  <si>
    <t>RC Woodthorpe</t>
  </si>
  <si>
    <t>BS Reed</t>
  </si>
  <si>
    <t>C Sillence</t>
  </si>
  <si>
    <t>A Allen</t>
  </si>
  <si>
    <t>C Hollick</t>
  </si>
  <si>
    <t>HJ Lyons</t>
  </si>
  <si>
    <t>AJ Evans</t>
  </si>
  <si>
    <t>RBE Bryant</t>
  </si>
  <si>
    <t>T Baldwin</t>
  </si>
  <si>
    <t>CA Moffat</t>
  </si>
  <si>
    <t>GC Nurse</t>
  </si>
  <si>
    <t>RE James</t>
  </si>
  <si>
    <t>M Colquhoun</t>
  </si>
  <si>
    <t>P Parr</t>
  </si>
  <si>
    <t>TW Pelling</t>
  </si>
  <si>
    <t>JJ Lauder</t>
  </si>
  <si>
    <t>P Taylor</t>
  </si>
  <si>
    <t>BC Gould</t>
  </si>
  <si>
    <t>HH Cath</t>
  </si>
  <si>
    <t>DJ Webb</t>
  </si>
  <si>
    <t>PJB Wilson</t>
  </si>
  <si>
    <t>W Pethybridge</t>
  </si>
  <si>
    <t>MD Moore</t>
  </si>
  <si>
    <t>GW Mills</t>
  </si>
  <si>
    <t>RH Ashworth</t>
  </si>
  <si>
    <t>CE Williams</t>
  </si>
  <si>
    <t>RE Boxall</t>
  </si>
  <si>
    <t>FC Manning</t>
  </si>
  <si>
    <t>PM Shaw</t>
  </si>
  <si>
    <t>P Lucas</t>
  </si>
  <si>
    <t>GRD Hogg</t>
  </si>
  <si>
    <t>DW Hann</t>
  </si>
  <si>
    <t>GC Lund</t>
  </si>
  <si>
    <t>AM Grayston</t>
  </si>
  <si>
    <t>FA Winter</t>
  </si>
  <si>
    <t>L Cowell</t>
  </si>
  <si>
    <t>AB Clark</t>
  </si>
  <si>
    <t>P Wallace</t>
  </si>
  <si>
    <t>D Wright</t>
  </si>
  <si>
    <t>BE Loveday</t>
  </si>
  <si>
    <t>DA Felder</t>
  </si>
  <si>
    <t>AG Wallis</t>
  </si>
  <si>
    <t>Mrs VM Clement</t>
  </si>
  <si>
    <t>CNE Harris</t>
  </si>
  <si>
    <t>RL Owen</t>
  </si>
  <si>
    <t>ML Hodgson</t>
  </si>
  <si>
    <t>S Pearson</t>
  </si>
  <si>
    <t>SL Chorley</t>
  </si>
  <si>
    <t>CJ Stapley</t>
  </si>
  <si>
    <t>S Thrower</t>
  </si>
  <si>
    <t>D Pearce</t>
  </si>
  <si>
    <t>D Lush</t>
  </si>
  <si>
    <t>NA Thackray</t>
  </si>
  <si>
    <t>D Bird</t>
  </si>
  <si>
    <t>H Petersons</t>
  </si>
  <si>
    <t>GA Goulding</t>
  </si>
  <si>
    <t>GL Edmonds</t>
  </si>
  <si>
    <t>M Egby</t>
  </si>
  <si>
    <t>M Croft</t>
  </si>
  <si>
    <t>RB Kenyon</t>
  </si>
  <si>
    <t>P Olijnchenko</t>
  </si>
  <si>
    <t>J Cheetham</t>
  </si>
  <si>
    <t>LM Norris</t>
  </si>
  <si>
    <t>J Bryant</t>
  </si>
  <si>
    <t>JR Harper</t>
  </si>
  <si>
    <t>AA Clery</t>
  </si>
  <si>
    <t>CS Randall</t>
  </si>
  <si>
    <t>T Percy</t>
  </si>
  <si>
    <t>L Sheffield</t>
  </si>
  <si>
    <t>R Robinson</t>
  </si>
  <si>
    <t>JK Turner</t>
  </si>
  <si>
    <t>PT Gelstharp</t>
  </si>
  <si>
    <t>JRA Smith</t>
  </si>
  <si>
    <t>Mrs S Roper</t>
  </si>
  <si>
    <t>AE Ewins</t>
  </si>
  <si>
    <t>AW Cooke</t>
  </si>
  <si>
    <t>HS Thomas</t>
  </si>
  <si>
    <t>AG Herriott</t>
  </si>
  <si>
    <t>RL Gittins</t>
  </si>
  <si>
    <t>DI Lister</t>
  </si>
  <si>
    <t>JG Lloyd</t>
  </si>
  <si>
    <t>AG Lockyer</t>
  </si>
  <si>
    <t>AR Swift</t>
  </si>
  <si>
    <t>LA Trangman</t>
  </si>
  <si>
    <t>GF Steele</t>
  </si>
  <si>
    <t>R Rush</t>
  </si>
  <si>
    <t>MD Hancock</t>
  </si>
  <si>
    <t>K Staines</t>
  </si>
  <si>
    <t>JH McFinch</t>
  </si>
  <si>
    <t>CH Armstrong</t>
  </si>
  <si>
    <t>A Waller</t>
  </si>
  <si>
    <t>RA MacBrayne</t>
  </si>
  <si>
    <t>P Hammerton</t>
  </si>
  <si>
    <t>ME Burn</t>
  </si>
  <si>
    <t>EL Hobbs</t>
  </si>
  <si>
    <t>M Grindstead</t>
  </si>
  <si>
    <t>N Goldstein</t>
  </si>
  <si>
    <t>HT Jones</t>
  </si>
  <si>
    <t>BS Lee</t>
  </si>
  <si>
    <t>A Johnson</t>
  </si>
  <si>
    <t>R Porter</t>
  </si>
  <si>
    <t>M Jay</t>
  </si>
  <si>
    <t>JE Slaughter</t>
  </si>
  <si>
    <t>J Horrocks</t>
  </si>
  <si>
    <t>CW Phillips</t>
  </si>
  <si>
    <t>JA Weekes</t>
  </si>
  <si>
    <t>HD Wells</t>
  </si>
  <si>
    <t>PJ O'Reilly</t>
  </si>
  <si>
    <t>R Forrest</t>
  </si>
  <si>
    <t>D Jones</t>
  </si>
  <si>
    <t>A Chalk</t>
  </si>
  <si>
    <t>AJ Hooke</t>
  </si>
  <si>
    <t>B Beavis</t>
  </si>
  <si>
    <t>GA Rain</t>
  </si>
  <si>
    <t>A Palmer</t>
  </si>
  <si>
    <t>R Barker</t>
  </si>
  <si>
    <t>P Watson</t>
  </si>
  <si>
    <t>EJ Bowley</t>
  </si>
  <si>
    <t>EH Donovan</t>
  </si>
  <si>
    <t>NS King</t>
  </si>
  <si>
    <t>LF Grasty</t>
  </si>
  <si>
    <t>KF Homeyard</t>
  </si>
  <si>
    <t>I Faytor</t>
  </si>
  <si>
    <t>RAH White</t>
  </si>
  <si>
    <t>L Winter</t>
  </si>
  <si>
    <t>PE Monkhouse</t>
  </si>
  <si>
    <t>AT Watson</t>
  </si>
  <si>
    <t>J McCreath</t>
  </si>
  <si>
    <t>PR Selby</t>
  </si>
  <si>
    <t>HC Hughes</t>
  </si>
  <si>
    <t>Miss P Garland</t>
  </si>
  <si>
    <t>J Pearce</t>
  </si>
  <si>
    <t>P Kirtlan</t>
  </si>
  <si>
    <t>N Staples</t>
  </si>
  <si>
    <t>G Jones</t>
  </si>
  <si>
    <t>1965-1966</t>
  </si>
  <si>
    <t>Opponent Team</t>
  </si>
  <si>
    <t>Hampshire B</t>
  </si>
  <si>
    <t>Berkshire B</t>
  </si>
  <si>
    <t>Surrey A</t>
  </si>
  <si>
    <t>Location</t>
  </si>
  <si>
    <t>Portsmouth</t>
  </si>
  <si>
    <t>Surrey B</t>
  </si>
  <si>
    <t>Reading</t>
  </si>
  <si>
    <t>Buckinghamshire B</t>
  </si>
  <si>
    <t>Oxford</t>
  </si>
  <si>
    <t>London</t>
  </si>
  <si>
    <t>Kent B</t>
  </si>
  <si>
    <t>Sussex A</t>
  </si>
  <si>
    <t>Kinson</t>
  </si>
  <si>
    <t>Sussex B</t>
  </si>
  <si>
    <t>Hertfordshire A</t>
  </si>
  <si>
    <t>J Macintosh</t>
  </si>
  <si>
    <t>D Openshaw</t>
  </si>
  <si>
    <t>C Leedham-Green</t>
  </si>
  <si>
    <t>A Scheps</t>
  </si>
  <si>
    <t>B Wyatt</t>
  </si>
  <si>
    <t>R Record</t>
  </si>
  <si>
    <t>J Stoye</t>
  </si>
  <si>
    <t>Presidents</t>
  </si>
  <si>
    <t>Admiral Holford</t>
  </si>
  <si>
    <t>JE O'Dell</t>
  </si>
  <si>
    <t>IW Sharpe</t>
  </si>
  <si>
    <t>London University</t>
  </si>
  <si>
    <t>AF Stimson</t>
  </si>
  <si>
    <t>J Borland</t>
  </si>
  <si>
    <t>G Bowman Smith</t>
  </si>
  <si>
    <t>HM Lawrence</t>
  </si>
  <si>
    <t>PA Thorton</t>
  </si>
  <si>
    <t>KW Ponder</t>
  </si>
  <si>
    <t>PAJ Brown</t>
  </si>
  <si>
    <t>HJ Price</t>
  </si>
  <si>
    <t>BA Fewell</t>
  </si>
  <si>
    <t>HA Thomas</t>
  </si>
  <si>
    <t>M Whall</t>
  </si>
  <si>
    <t>RH Forrest</t>
  </si>
  <si>
    <t>AJ Griffith</t>
  </si>
  <si>
    <t>M Bramer</t>
  </si>
  <si>
    <t>1972-1973</t>
  </si>
  <si>
    <t>1973-1974</t>
  </si>
  <si>
    <t>Salisbury</t>
  </si>
  <si>
    <t>1974-1975</t>
  </si>
  <si>
    <t>Stage</t>
  </si>
  <si>
    <t>Nottinghamshire A</t>
  </si>
  <si>
    <t xml:space="preserve"> </t>
  </si>
  <si>
    <t>1975-1976</t>
  </si>
  <si>
    <t>Berkshire II</t>
  </si>
  <si>
    <t>Hampshire II</t>
  </si>
  <si>
    <t>UG</t>
  </si>
  <si>
    <t>P Andrews</t>
  </si>
  <si>
    <t>G Lawrence</t>
  </si>
  <si>
    <t>S R Boniface</t>
  </si>
  <si>
    <t>P Cowdey</t>
  </si>
  <si>
    <t>J Hutchins</t>
  </si>
  <si>
    <t>C Hall</t>
  </si>
  <si>
    <t>C Gilbey</t>
  </si>
  <si>
    <t>J Parker</t>
  </si>
  <si>
    <t>M Southall</t>
  </si>
  <si>
    <t>R Clark</t>
  </si>
  <si>
    <t>M Meaton</t>
  </si>
  <si>
    <t>a</t>
  </si>
  <si>
    <t>R Walmsley</t>
  </si>
  <si>
    <t>D Stringer</t>
  </si>
  <si>
    <t>T Farrell</t>
  </si>
  <si>
    <t>R Bowden</t>
  </si>
  <si>
    <t>R Gray</t>
  </si>
  <si>
    <t>D White</t>
  </si>
  <si>
    <t>M Street</t>
  </si>
  <si>
    <t>D Adams</t>
  </si>
  <si>
    <t>J Horby</t>
  </si>
  <si>
    <t>D Collins</t>
  </si>
  <si>
    <t>M Comben</t>
  </si>
  <si>
    <t>D Byron</t>
  </si>
  <si>
    <t>R Morgan</t>
  </si>
  <si>
    <t>C Trotter</t>
  </si>
  <si>
    <t>K Hillier</t>
  </si>
  <si>
    <t>K Hancock</t>
  </si>
  <si>
    <t>R C Last</t>
  </si>
  <si>
    <t>A Howe</t>
  </si>
  <si>
    <t>C Powney</t>
  </si>
  <si>
    <t>R Lavington</t>
  </si>
  <si>
    <t>S Rice</t>
  </si>
  <si>
    <t>G Cooksey</t>
  </si>
  <si>
    <t>S Hooker</t>
  </si>
  <si>
    <t>J Renham</t>
  </si>
  <si>
    <t>M Higgs</t>
  </si>
  <si>
    <t>C Czentimihaly</t>
  </si>
  <si>
    <t>N Freebury</t>
  </si>
  <si>
    <t>A Griffths</t>
  </si>
  <si>
    <t>L Taylor</t>
  </si>
  <si>
    <t>C Harris</t>
  </si>
  <si>
    <t>R Sparks</t>
  </si>
  <si>
    <t>M Webb</t>
  </si>
  <si>
    <t>D Perrott</t>
  </si>
  <si>
    <t>M Burgess</t>
  </si>
  <si>
    <t>D Pletcher</t>
  </si>
  <si>
    <t>R Nash</t>
  </si>
  <si>
    <t>D Watson</t>
  </si>
  <si>
    <t>P Anderson</t>
  </si>
  <si>
    <t>F Wallace</t>
  </si>
  <si>
    <t>B Broadhouse</t>
  </si>
  <si>
    <t>R Daum</t>
  </si>
  <si>
    <t>E Twamley</t>
  </si>
  <si>
    <t>M Caufield</t>
  </si>
  <si>
    <t>E Clarke</t>
  </si>
  <si>
    <t>Dr R W Hitchcock</t>
  </si>
  <si>
    <t>M Watkins</t>
  </si>
  <si>
    <t>O Day</t>
  </si>
  <si>
    <t>RJ Grime</t>
  </si>
  <si>
    <t>JA Anstead</t>
  </si>
  <si>
    <t>PH Breach</t>
  </si>
  <si>
    <t>BH Turner</t>
  </si>
  <si>
    <t>KH Gay</t>
  </si>
  <si>
    <t>LG Shroll</t>
  </si>
  <si>
    <t>JA Read</t>
  </si>
  <si>
    <t>PJ Hutchings</t>
  </si>
  <si>
    <t>JT Hampton</t>
  </si>
  <si>
    <t>SR Boniface</t>
  </si>
  <si>
    <t>RN Swan</t>
  </si>
  <si>
    <t>1976-1977</t>
  </si>
  <si>
    <t>S Perry</t>
  </si>
  <si>
    <t>D Spurgeon</t>
  </si>
  <si>
    <t>S Clinch</t>
  </si>
  <si>
    <t>R Clarke</t>
  </si>
  <si>
    <t>C O'Bree</t>
  </si>
  <si>
    <t>J Kiraly</t>
  </si>
  <si>
    <t>A Bright</t>
  </si>
  <si>
    <t>R Underhill</t>
  </si>
  <si>
    <t>J Wheeler</t>
  </si>
  <si>
    <t>P Waldon</t>
  </si>
  <si>
    <t>S Williams</t>
  </si>
  <si>
    <t>G Keane</t>
  </si>
  <si>
    <t>A Killick</t>
  </si>
  <si>
    <t>N Roberts</t>
  </si>
  <si>
    <t>A Dunlop</t>
  </si>
  <si>
    <t>J Evans</t>
  </si>
  <si>
    <t>C Gilby</t>
  </si>
  <si>
    <t>D Miles</t>
  </si>
  <si>
    <t>P Hart</t>
  </si>
  <si>
    <t>R Ellis</t>
  </si>
  <si>
    <t>A Roberts</t>
  </si>
  <si>
    <t>D Bower</t>
  </si>
  <si>
    <t>H Brocklesby</t>
  </si>
  <si>
    <t>B Bristow</t>
  </si>
  <si>
    <t>M Hick</t>
  </si>
  <si>
    <t>T Joslin</t>
  </si>
  <si>
    <t>K Payne</t>
  </si>
  <si>
    <t>J Dagnell</t>
  </si>
  <si>
    <t>R Maishman</t>
  </si>
  <si>
    <t>S Shirley</t>
  </si>
  <si>
    <t>J van der Velde</t>
  </si>
  <si>
    <t>A Beaumont</t>
  </si>
  <si>
    <t>B Badderslry</t>
  </si>
  <si>
    <t>Dr P Hopkins</t>
  </si>
  <si>
    <t>R Wardell</t>
  </si>
  <si>
    <t>A Dawkins</t>
  </si>
  <si>
    <t>D Grimshaw</t>
  </si>
  <si>
    <t>BW Clapp</t>
  </si>
  <si>
    <t>CJV Bellars</t>
  </si>
  <si>
    <t>KJ Bloodworth</t>
  </si>
  <si>
    <t>Mrs RM Bruce</t>
  </si>
  <si>
    <t>EG Sparke</t>
  </si>
  <si>
    <t>AM Tyrell</t>
  </si>
  <si>
    <t>HR Pearce</t>
  </si>
  <si>
    <t>DA McFarlane</t>
  </si>
  <si>
    <t>MH Prettejohn</t>
  </si>
  <si>
    <t>AD Meakes</t>
  </si>
  <si>
    <t>RF Bradley</t>
  </si>
  <si>
    <t>EC Baker</t>
  </si>
  <si>
    <t>EJ Miles</t>
  </si>
  <si>
    <t>P Bales</t>
  </si>
  <si>
    <t>N Cummings</t>
  </si>
  <si>
    <t>KGP Gunnell</t>
  </si>
  <si>
    <t>PJ Williams</t>
  </si>
  <si>
    <t>1977-1978</t>
  </si>
  <si>
    <t>Frome</t>
  </si>
  <si>
    <t>Ilminster</t>
  </si>
  <si>
    <t>SW Dickens</t>
  </si>
  <si>
    <t>FJH Elwell</t>
  </si>
  <si>
    <t>JH Blake</t>
  </si>
  <si>
    <t>W Church</t>
  </si>
  <si>
    <t>A Hayes</t>
  </si>
  <si>
    <t>F Dickens</t>
  </si>
  <si>
    <t>HA Way</t>
  </si>
  <si>
    <t>LH Knight</t>
  </si>
  <si>
    <t>Revd HF Hawkes</t>
  </si>
  <si>
    <t>GL White</t>
  </si>
  <si>
    <t>AB Coe</t>
  </si>
  <si>
    <t>FW Thorburn</t>
  </si>
  <si>
    <t>FA Joyce</t>
  </si>
  <si>
    <t>AS Oliver</t>
  </si>
  <si>
    <t>Revd W Proctor</t>
  </si>
  <si>
    <t>F Baulk</t>
  </si>
  <si>
    <t>FT Needham</t>
  </si>
  <si>
    <t>EH Phillips</t>
  </si>
  <si>
    <t>E Clayton</t>
  </si>
  <si>
    <t>GS Hales</t>
  </si>
  <si>
    <t>GA Dewar</t>
  </si>
  <si>
    <t>AE Randell</t>
  </si>
  <si>
    <t>TW Bate</t>
  </si>
  <si>
    <t>FL Taylor</t>
  </si>
  <si>
    <t>AFH Duffy Smith</t>
  </si>
  <si>
    <t>LB Lewis</t>
  </si>
  <si>
    <t>Hants Bd Colour</t>
  </si>
  <si>
    <t>Opp Bd Colour</t>
  </si>
  <si>
    <t>Opp Player Grade</t>
  </si>
  <si>
    <t>Opp Player Result</t>
  </si>
  <si>
    <t>u</t>
  </si>
  <si>
    <t>1978-1979</t>
  </si>
  <si>
    <t>P Mackman</t>
  </si>
  <si>
    <t>CD Ebbs</t>
  </si>
  <si>
    <t>CO'Bree</t>
  </si>
  <si>
    <t>J Lewin</t>
  </si>
  <si>
    <t>AK Sharma</t>
  </si>
  <si>
    <t>C Rice</t>
  </si>
  <si>
    <t>PJ McEvoy</t>
  </si>
  <si>
    <t>P Herdman</t>
  </si>
  <si>
    <t>A Mackie</t>
  </si>
  <si>
    <t>GH Levy</t>
  </si>
  <si>
    <t>B Cumming</t>
  </si>
  <si>
    <t>M Cawston</t>
  </si>
  <si>
    <t>DG Foale</t>
  </si>
  <si>
    <t>R Cumming</t>
  </si>
  <si>
    <t>P Cheu</t>
  </si>
  <si>
    <t>P Burnham</t>
  </si>
  <si>
    <t>M Potter</t>
  </si>
  <si>
    <t>A Hayler</t>
  </si>
  <si>
    <t>R Barton</t>
  </si>
  <si>
    <t>B Trouter</t>
  </si>
  <si>
    <t>J Bunter</t>
  </si>
  <si>
    <t>L Cutting</t>
  </si>
  <si>
    <t>T Wallis</t>
  </si>
  <si>
    <t>F Tennant</t>
  </si>
  <si>
    <t>B Wedmore</t>
  </si>
  <si>
    <t>A Wahab</t>
  </si>
  <si>
    <t>M Wheeler</t>
  </si>
  <si>
    <t>J M Aitken</t>
  </si>
  <si>
    <t>J O'Loghlen</t>
  </si>
  <si>
    <t>V Homilka</t>
  </si>
  <si>
    <t>P J Williams</t>
  </si>
  <si>
    <t>R Hocking</t>
  </si>
  <si>
    <t>M Hurst</t>
  </si>
  <si>
    <t>K Spurgin</t>
  </si>
  <si>
    <t>R Spooner</t>
  </si>
  <si>
    <t>Miss H King</t>
  </si>
  <si>
    <t>J Nicholson</t>
  </si>
  <si>
    <t>A Jordan</t>
  </si>
  <si>
    <t>J Stewart</t>
  </si>
  <si>
    <t>E Bromilow</t>
  </si>
  <si>
    <t>Hants/Dorset/Wilts</t>
  </si>
  <si>
    <t>M Fithyan</t>
  </si>
  <si>
    <t>M Baker</t>
  </si>
  <si>
    <t>K Reed</t>
  </si>
  <si>
    <t>A Blades</t>
  </si>
  <si>
    <t>P George</t>
  </si>
  <si>
    <t>R Prince</t>
  </si>
  <si>
    <t>D McCarthy</t>
  </si>
  <si>
    <t>K Cotton</t>
  </si>
  <si>
    <t>S M Owen</t>
  </si>
  <si>
    <t>R Luffman</t>
  </si>
  <si>
    <t>G Sparke</t>
  </si>
  <si>
    <t>S Langdon</t>
  </si>
  <si>
    <t>M Hughes</t>
  </si>
  <si>
    <t>J Kelway</t>
  </si>
  <si>
    <t>A Luffman</t>
  </si>
  <si>
    <t>A Hibbert</t>
  </si>
  <si>
    <t>J Quantrell</t>
  </si>
  <si>
    <t>T Marsh</t>
  </si>
  <si>
    <t>P Prevatt</t>
  </si>
  <si>
    <t>N Johnson</t>
  </si>
  <si>
    <t>M Biggs</t>
  </si>
  <si>
    <t>A Ruston</t>
  </si>
  <si>
    <t>W Thorpe</t>
  </si>
  <si>
    <t>P Foster</t>
  </si>
  <si>
    <t>D Bowen</t>
  </si>
  <si>
    <t>R Carr</t>
  </si>
  <si>
    <t>S Maggs</t>
  </si>
  <si>
    <t>M Horne</t>
  </si>
  <si>
    <t>A Richards</t>
  </si>
  <si>
    <t>C Stance</t>
  </si>
  <si>
    <t>G Garside</t>
  </si>
  <si>
    <t>Miss S Prince</t>
  </si>
  <si>
    <t>C Tylor</t>
  </si>
  <si>
    <t>A Pilling </t>
  </si>
  <si>
    <t>A Hooker</t>
  </si>
  <si>
    <t>C Barrell</t>
  </si>
  <si>
    <t>G Wells</t>
  </si>
  <si>
    <t>J Tatum</t>
  </si>
  <si>
    <t>E Seaby</t>
  </si>
  <si>
    <t>M Crouse </t>
  </si>
  <si>
    <t>AF Footner</t>
  </si>
  <si>
    <t>MJ Hampton</t>
  </si>
  <si>
    <t>JF Bell</t>
  </si>
  <si>
    <t>SD LeFevre</t>
  </si>
  <si>
    <t>JE Fawkes</t>
  </si>
  <si>
    <t>DC Wood</t>
  </si>
  <si>
    <t>AP Mayne</t>
  </si>
  <si>
    <t>JJ Evans</t>
  </si>
  <si>
    <t>JD King</t>
  </si>
  <si>
    <t>JM Will</t>
  </si>
  <si>
    <t>JT Ward</t>
  </si>
  <si>
    <t>HK Millbank</t>
  </si>
  <si>
    <t>AH Williams</t>
  </si>
  <si>
    <t>JB Mornish</t>
  </si>
  <si>
    <t>KD Richardson</t>
  </si>
  <si>
    <t>AR Bentley</t>
  </si>
  <si>
    <t>EW Joce</t>
  </si>
  <si>
    <t>JR Farr</t>
  </si>
  <si>
    <t>AW Busby</t>
  </si>
  <si>
    <t>DJ Barnes</t>
  </si>
  <si>
    <t>PG Stevenson</t>
  </si>
  <si>
    <t>1980-1981</t>
  </si>
  <si>
    <t>M Cowling</t>
  </si>
  <si>
    <t>RM Pegg</t>
  </si>
  <si>
    <t>Grand Total</t>
  </si>
  <si>
    <t>(All)</t>
  </si>
  <si>
    <t>Win Percentage</t>
  </si>
  <si>
    <t>Hants Player</t>
  </si>
  <si>
    <t>B Honner</t>
  </si>
  <si>
    <t>R Hirons</t>
  </si>
  <si>
    <t>P Helbig</t>
  </si>
  <si>
    <t>K Rosario</t>
  </si>
  <si>
    <t>P Hallett</t>
  </si>
  <si>
    <t>R Cotton</t>
  </si>
  <si>
    <t>C Loew</t>
  </si>
  <si>
    <t>V Nunney</t>
  </si>
  <si>
    <t>J Walmsley</t>
  </si>
  <si>
    <t>J Anstead</t>
  </si>
  <si>
    <t>D Boyle</t>
  </si>
  <si>
    <t>D Crowle</t>
  </si>
  <si>
    <t>KR Fuller</t>
  </si>
  <si>
    <t>DJ Knapp</t>
  </si>
  <si>
    <t>KR Walker</t>
  </si>
  <si>
    <t>RD Smith</t>
  </si>
  <si>
    <t>GJ Balls</t>
  </si>
  <si>
    <t>MJ Davies</t>
  </si>
  <si>
    <t>JA Tilley</t>
  </si>
  <si>
    <t>SW Tan</t>
  </si>
  <si>
    <t>1981-1982</t>
  </si>
  <si>
    <t>I Chambers</t>
  </si>
  <si>
    <t>Dr J Tilney-Bassett</t>
  </si>
  <si>
    <t>R A Wood</t>
  </si>
  <si>
    <t>P Edgar</t>
  </si>
  <si>
    <t>H Edwards</t>
  </si>
  <si>
    <t>SF Young</t>
  </si>
  <si>
    <t>J McCann</t>
  </si>
  <si>
    <t>V Riley</t>
  </si>
  <si>
    <t>A Wilson</t>
  </si>
  <si>
    <t>A Bentley</t>
  </si>
  <si>
    <t>E W Joce</t>
  </si>
  <si>
    <t>P J Smith</t>
  </si>
  <si>
    <t>R Lowery</t>
  </si>
  <si>
    <t>J Thain</t>
  </si>
  <si>
    <t>D O'Farrell</t>
  </si>
  <si>
    <t>T O'Farrell</t>
  </si>
  <si>
    <t>M Gormer</t>
  </si>
  <si>
    <t>J Crowle</t>
  </si>
  <si>
    <t>R Cock</t>
  </si>
  <si>
    <t>K Boot</t>
  </si>
  <si>
    <t>G Ball</t>
  </si>
  <si>
    <t>Miss P Clarke</t>
  </si>
  <si>
    <t>JD Carroll</t>
  </si>
  <si>
    <t>SF Phillips</t>
  </si>
  <si>
    <t>T Mordue</t>
  </si>
  <si>
    <t>J Dudley</t>
  </si>
  <si>
    <t>1982-1983</t>
  </si>
  <si>
    <t>T Dann</t>
  </si>
  <si>
    <t>R Todd</t>
  </si>
  <si>
    <t>M Madden</t>
  </si>
  <si>
    <t>A Prince</t>
  </si>
  <si>
    <t>Q Winch</t>
  </si>
  <si>
    <t>N Crosswell</t>
  </si>
  <si>
    <t>M Buchan</t>
  </si>
  <si>
    <t>J Goddard</t>
  </si>
  <si>
    <t>A Boyne </t>
  </si>
  <si>
    <t>I Calvert</t>
  </si>
  <si>
    <t>B Langheine</t>
  </si>
  <si>
    <t>T Edmondson</t>
  </si>
  <si>
    <t>G Sage</t>
  </si>
  <si>
    <t>J K Brown</t>
  </si>
  <si>
    <t>Miss L Fursman</t>
  </si>
  <si>
    <t>R Bagshaw</t>
  </si>
  <si>
    <t>V Sherring</t>
  </si>
  <si>
    <t>N Kelly</t>
  </si>
  <si>
    <t>P Damant</t>
  </si>
  <si>
    <t>F Hamilton-Taylor</t>
  </si>
  <si>
    <t>T Dudley</t>
  </si>
  <si>
    <t>M Levene</t>
  </si>
  <si>
    <t>A Williams</t>
  </si>
  <si>
    <t>P Dennison</t>
  </si>
  <si>
    <t>J Carr</t>
  </si>
  <si>
    <t>R Smith</t>
  </si>
  <si>
    <t>R Kiff</t>
  </si>
  <si>
    <t>J Brockbank</t>
  </si>
  <si>
    <t>K Markey</t>
  </si>
  <si>
    <t>K Brameld</t>
  </si>
  <si>
    <t>S Zeidler</t>
  </si>
  <si>
    <t>R Rendall</t>
  </si>
  <si>
    <t>K Inglis</t>
  </si>
  <si>
    <t>D Pott</t>
  </si>
  <si>
    <t>D Cole</t>
  </si>
  <si>
    <t>AD Smith</t>
  </si>
  <si>
    <t>GD Tidmarsh</t>
  </si>
  <si>
    <t>CV Fairall</t>
  </si>
  <si>
    <t>RF Hitchcock</t>
  </si>
  <si>
    <t>JR Read</t>
  </si>
  <si>
    <t>CH Breach</t>
  </si>
  <si>
    <t>AC Wanne</t>
  </si>
  <si>
    <t>DH Spender</t>
  </si>
  <si>
    <t>JC Barron</t>
  </si>
  <si>
    <t>S Martinez</t>
  </si>
  <si>
    <t>P House</t>
  </si>
  <si>
    <t>M Brimble</t>
  </si>
  <si>
    <t>J A Lawrence</t>
  </si>
  <si>
    <t>K Binns</t>
  </si>
  <si>
    <t>R Luffmann</t>
  </si>
  <si>
    <t>T Kendall</t>
  </si>
  <si>
    <t>A Sapiecha</t>
  </si>
  <si>
    <t>S Scarbro</t>
  </si>
  <si>
    <t>P Kinnesley</t>
  </si>
  <si>
    <t>N Ramsey</t>
  </si>
  <si>
    <t>R C Evans</t>
  </si>
  <si>
    <t>I Brooks</t>
  </si>
  <si>
    <t>J Dyke</t>
  </si>
  <si>
    <t>M Goodwin</t>
  </si>
  <si>
    <t>M J Hannon</t>
  </si>
  <si>
    <t>N Parker</t>
  </si>
  <si>
    <t>T Allison</t>
  </si>
  <si>
    <t>O Stzanko</t>
  </si>
  <si>
    <t>A Warne</t>
  </si>
  <si>
    <t>T Stephenson</t>
  </si>
  <si>
    <t>T Newman</t>
  </si>
  <si>
    <t>D Bly</t>
  </si>
  <si>
    <t>J R Harrison</t>
  </si>
  <si>
    <t>D Egginton</t>
  </si>
  <si>
    <t>L Fursman</t>
  </si>
  <si>
    <t>J Connor</t>
  </si>
  <si>
    <t>J Chambers</t>
  </si>
  <si>
    <t>1983-1984</t>
  </si>
  <si>
    <t>PD Miller</t>
  </si>
  <si>
    <t>AG Daley</t>
  </si>
  <si>
    <t>AD Williams</t>
  </si>
  <si>
    <t>AK Blades</t>
  </si>
  <si>
    <t>JD Eva</t>
  </si>
  <si>
    <t>M Vaudervil</t>
  </si>
  <si>
    <t>C Dyer</t>
  </si>
  <si>
    <t>A Binns</t>
  </si>
  <si>
    <t>J Hayward</t>
  </si>
  <si>
    <t>V Cross</t>
  </si>
  <si>
    <t>A Cagrill</t>
  </si>
  <si>
    <t>B Shiel</t>
  </si>
  <si>
    <t>P Land</t>
  </si>
  <si>
    <t>S Woodley</t>
  </si>
  <si>
    <t>D Carlhuysen</t>
  </si>
  <si>
    <t>R Wilkinson</t>
  </si>
  <si>
    <t>I Okosieme</t>
  </si>
  <si>
    <t>A Smith</t>
  </si>
  <si>
    <t>J Eva</t>
  </si>
  <si>
    <t>D Gardner</t>
  </si>
  <si>
    <t>W Palmer</t>
  </si>
  <si>
    <t>1984-1985</t>
  </si>
  <si>
    <t>PK Singh</t>
  </si>
  <si>
    <t>RH Jones</t>
  </si>
  <si>
    <t>EA Horn</t>
  </si>
  <si>
    <t>BR Parkin</t>
  </si>
  <si>
    <t>JR Harrison</t>
  </si>
  <si>
    <t>PTP Gill</t>
  </si>
  <si>
    <t>MS Piper</t>
  </si>
  <si>
    <t>AP Brown</t>
  </si>
  <si>
    <t>PJ Graham</t>
  </si>
  <si>
    <t>MJ Vavorevil</t>
  </si>
  <si>
    <t>Heath</t>
  </si>
  <si>
    <t>Hutchings</t>
  </si>
  <si>
    <t>Buckley</t>
  </si>
  <si>
    <t>Gadd</t>
  </si>
  <si>
    <t>Wilks</t>
  </si>
  <si>
    <t>Walters</t>
  </si>
  <si>
    <t>Osborne</t>
  </si>
  <si>
    <t>Luffman</t>
  </si>
  <si>
    <t>Parker</t>
  </si>
  <si>
    <t>Cross</t>
  </si>
  <si>
    <t>Jones</t>
  </si>
  <si>
    <t>Pickering</t>
  </si>
  <si>
    <t>Ridolfo</t>
  </si>
  <si>
    <t>Deakin</t>
  </si>
  <si>
    <t>Lewis</t>
  </si>
  <si>
    <t>Hayward</t>
  </si>
  <si>
    <t>Peine</t>
  </si>
  <si>
    <t>Watts</t>
  </si>
  <si>
    <t>Martinez</t>
  </si>
  <si>
    <t>Wheeler</t>
  </si>
  <si>
    <t>Stone</t>
  </si>
  <si>
    <t>Steadman</t>
  </si>
  <si>
    <t>Martel</t>
  </si>
  <si>
    <t>Stott</t>
  </si>
  <si>
    <t>Wood</t>
  </si>
  <si>
    <t>Hill</t>
  </si>
  <si>
    <t>Brown</t>
  </si>
  <si>
    <t>Wallis</t>
  </si>
  <si>
    <t>Thomas</t>
  </si>
  <si>
    <t>Farmer</t>
  </si>
  <si>
    <t>Mitchell</t>
  </si>
  <si>
    <t>Carter</t>
  </si>
  <si>
    <t>Palmer</t>
  </si>
  <si>
    <t>Peters</t>
  </si>
  <si>
    <t>Springall</t>
  </si>
  <si>
    <t>Searle</t>
  </si>
  <si>
    <t>Robinson</t>
  </si>
  <si>
    <t>Cook</t>
  </si>
  <si>
    <t>Hurdle</t>
  </si>
  <si>
    <t>Brackner</t>
  </si>
  <si>
    <t>Bassett</t>
  </si>
  <si>
    <t>Cannings</t>
  </si>
  <si>
    <t>Rapkins</t>
  </si>
  <si>
    <t>Doorey</t>
  </si>
  <si>
    <t>Kelley</t>
  </si>
  <si>
    <t>Burgess</t>
  </si>
  <si>
    <t>Taylor</t>
  </si>
  <si>
    <t>Furber</t>
  </si>
  <si>
    <t>Beadle</t>
  </si>
  <si>
    <t>Killey</t>
  </si>
  <si>
    <t>Wodd</t>
  </si>
  <si>
    <t>Markham</t>
  </si>
  <si>
    <t>Terleckis</t>
  </si>
  <si>
    <t>Chapman</t>
  </si>
  <si>
    <t>Retout</t>
  </si>
  <si>
    <t>Hopkins</t>
  </si>
  <si>
    <t>Halstead</t>
  </si>
  <si>
    <t>Bohane</t>
  </si>
  <si>
    <t>M Hagan</t>
  </si>
  <si>
    <t>O Farrell</t>
  </si>
  <si>
    <t>A House</t>
  </si>
  <si>
    <t>S Chambers</t>
  </si>
  <si>
    <t>J Fraser-Mitchell</t>
  </si>
  <si>
    <t>E Godber</t>
  </si>
  <si>
    <t>G Bennett</t>
  </si>
  <si>
    <t>RH Storr-Best</t>
  </si>
  <si>
    <t>JO Arney</t>
  </si>
  <si>
    <t>S Foale</t>
  </si>
  <si>
    <t>R Hodgson</t>
  </si>
  <si>
    <t>N Wade</t>
  </si>
  <si>
    <t>D Shaw</t>
  </si>
  <si>
    <t>1985-1986</t>
  </si>
  <si>
    <t>M Issacs</t>
  </si>
  <si>
    <t>TJ Evans</t>
  </si>
  <si>
    <t>J Gould</t>
  </si>
  <si>
    <t>A Dunkley</t>
  </si>
  <si>
    <t>S Pond</t>
  </si>
  <si>
    <t>S Moetteli</t>
  </si>
  <si>
    <t>A Ganesh</t>
  </si>
  <si>
    <t>S Gaynor</t>
  </si>
  <si>
    <t>F Kelly</t>
  </si>
  <si>
    <t>H Golding</t>
  </si>
  <si>
    <t>T Lane</t>
  </si>
  <si>
    <t>A Spice</t>
  </si>
  <si>
    <t>N Mayer</t>
  </si>
  <si>
    <t>C Deakin</t>
  </si>
  <si>
    <t>Mrs J Thynne</t>
  </si>
  <si>
    <t>K House</t>
  </si>
  <si>
    <t>P Jones</t>
  </si>
  <si>
    <t>M Steadman</t>
  </si>
  <si>
    <t>R Taber</t>
  </si>
  <si>
    <t>D Wood</t>
  </si>
  <si>
    <t>P Brackner</t>
  </si>
  <si>
    <t>J Eastwood</t>
  </si>
  <si>
    <t>J Catchpole</t>
  </si>
  <si>
    <t>J Rowley</t>
  </si>
  <si>
    <t>S Crane</t>
  </si>
  <si>
    <t>M Lewis</t>
  </si>
  <si>
    <t>R Lowen</t>
  </si>
  <si>
    <t>A Mordue</t>
  </si>
  <si>
    <t>M Handley</t>
  </si>
  <si>
    <t>S Dilke</t>
  </si>
  <si>
    <t>M Crannidge</t>
  </si>
  <si>
    <t>A Beadle</t>
  </si>
  <si>
    <t>C Wilkinson</t>
  </si>
  <si>
    <t>A Kelley</t>
  </si>
  <si>
    <t>R Selfe</t>
  </si>
  <si>
    <t>M Wood</t>
  </si>
  <si>
    <t>H Draisey</t>
  </si>
  <si>
    <t>R Lynn</t>
  </si>
  <si>
    <t>R Pearce</t>
  </si>
  <si>
    <t>G Comben</t>
  </si>
  <si>
    <t>B Doszpoth</t>
  </si>
  <si>
    <t>C Farrar</t>
  </si>
  <si>
    <t>M Mortan</t>
  </si>
  <si>
    <t>M Strange</t>
  </si>
  <si>
    <t>R Carver</t>
  </si>
  <si>
    <t>A Dean</t>
  </si>
  <si>
    <t>P Crook</t>
  </si>
  <si>
    <t>K Hinsley</t>
  </si>
  <si>
    <t>E Hartford</t>
  </si>
  <si>
    <t>J Millward</t>
  </si>
  <si>
    <t>H Bahia</t>
  </si>
  <si>
    <t>T Flanagan</t>
  </si>
  <si>
    <t>M Walters</t>
  </si>
  <si>
    <t>N Ashby</t>
  </si>
  <si>
    <t>1986-1987</t>
  </si>
  <si>
    <t>J Watts</t>
  </si>
  <si>
    <t>S Dash</t>
  </si>
  <si>
    <t>T Garrett</t>
  </si>
  <si>
    <t>M Hooper</t>
  </si>
  <si>
    <t>D Richards</t>
  </si>
  <si>
    <t>M Garrett</t>
  </si>
  <si>
    <t>SJ Piper</t>
  </si>
  <si>
    <t>JE Reed</t>
  </si>
  <si>
    <t>BH Garrett</t>
  </si>
  <si>
    <t>SH Patterson</t>
  </si>
  <si>
    <t>RK Ough</t>
  </si>
  <si>
    <t>LR Jupp</t>
  </si>
  <si>
    <t>OP Wacker</t>
  </si>
  <si>
    <t>DH Garrett</t>
  </si>
  <si>
    <t>CN Dash</t>
  </si>
  <si>
    <t>D Bennett</t>
  </si>
  <si>
    <t>K Cornelius</t>
  </si>
  <si>
    <t>J James</t>
  </si>
  <si>
    <t>M Conner</t>
  </si>
  <si>
    <t>J Steward</t>
  </si>
  <si>
    <t>J Monk</t>
  </si>
  <si>
    <t>J Otter</t>
  </si>
  <si>
    <t>A Chappel</t>
  </si>
  <si>
    <t>N Worley</t>
  </si>
  <si>
    <t>J Thompson</t>
  </si>
  <si>
    <t>R Hosken</t>
  </si>
  <si>
    <t>C Fearn</t>
  </si>
  <si>
    <t>S Kyriakdes</t>
  </si>
  <si>
    <t>M Croasdale</t>
  </si>
  <si>
    <t>R J Wortley</t>
  </si>
  <si>
    <t>A Hurst</t>
  </si>
  <si>
    <t>H S Bahia</t>
  </si>
  <si>
    <t>H Light</t>
  </si>
  <si>
    <t>R Conner</t>
  </si>
  <si>
    <t>N Hewson</t>
  </si>
  <si>
    <t>R Phillips</t>
  </si>
  <si>
    <t>E Jones</t>
  </si>
  <si>
    <t>B Boosma</t>
  </si>
  <si>
    <t>M Tavener</t>
  </si>
  <si>
    <t>D Hutison</t>
  </si>
  <si>
    <t>K Whittcutt</t>
  </si>
  <si>
    <t>H Farmer</t>
  </si>
  <si>
    <t>R Maisman</t>
  </si>
  <si>
    <t>P Wood</t>
  </si>
  <si>
    <t>P Underwood</t>
  </si>
  <si>
    <t>M J Simons</t>
  </si>
  <si>
    <t>A Millers</t>
  </si>
  <si>
    <t>J Ousted</t>
  </si>
  <si>
    <t>D G Rapkins</t>
  </si>
  <si>
    <t>A Strirling</t>
  </si>
  <si>
    <t>R White</t>
  </si>
  <si>
    <t>A Gilmour</t>
  </si>
  <si>
    <t>P Nendick</t>
  </si>
  <si>
    <t>I Furber</t>
  </si>
  <si>
    <t>R J Selfe</t>
  </si>
  <si>
    <t>M J Wood</t>
  </si>
  <si>
    <t>H Parker</t>
  </si>
  <si>
    <t>M Gingell</t>
  </si>
  <si>
    <t>A Gettings</t>
  </si>
  <si>
    <t>B Fletcher</t>
  </si>
  <si>
    <t>S Redmill</t>
  </si>
  <si>
    <t>J Cornelius</t>
  </si>
  <si>
    <t>1987-1988</t>
  </si>
  <si>
    <t>SJ Kent</t>
  </si>
  <si>
    <t>JO Pillay</t>
  </si>
  <si>
    <t>MR Baker</t>
  </si>
  <si>
    <t>BP Sweeney</t>
  </si>
  <si>
    <t>CW Laxton</t>
  </si>
  <si>
    <t>HW Prior</t>
  </si>
  <si>
    <t>RM Prince</t>
  </si>
  <si>
    <t>DJ Savage</t>
  </si>
  <si>
    <t>SW Prezant</t>
  </si>
  <si>
    <t>JR Hopkins</t>
  </si>
  <si>
    <t>JM Gould</t>
  </si>
  <si>
    <t>D Colbourne</t>
  </si>
  <si>
    <t>MA Baker</t>
  </si>
  <si>
    <t>AD Mills</t>
  </si>
  <si>
    <t>DA Jones</t>
  </si>
  <si>
    <t>HWD Hocking</t>
  </si>
  <si>
    <t>AD Ponting</t>
  </si>
  <si>
    <t>BK Towers</t>
  </si>
  <si>
    <t>DG Woodruff</t>
  </si>
  <si>
    <t>MJ Wood</t>
  </si>
  <si>
    <t>CM Oliver</t>
  </si>
  <si>
    <t>AC Bullock</t>
  </si>
  <si>
    <t>AC Buckfield</t>
  </si>
  <si>
    <t>BM Hirsch</t>
  </si>
  <si>
    <t>C Beveridge</t>
  </si>
  <si>
    <t>G Kidd</t>
  </si>
  <si>
    <t>M Barron</t>
  </si>
  <si>
    <t>J Simmons</t>
  </si>
  <si>
    <t>GA Hawkins</t>
  </si>
  <si>
    <t>D Hutchinson</t>
  </si>
  <si>
    <t>EW Wakefield</t>
  </si>
  <si>
    <t>CR Chambers</t>
  </si>
  <si>
    <t>MG Bond</t>
  </si>
  <si>
    <t>M Simons</t>
  </si>
  <si>
    <t>CW Johns</t>
  </si>
  <si>
    <t>SM Chivers</t>
  </si>
  <si>
    <t>M Ramsey</t>
  </si>
  <si>
    <t>I Clarke</t>
  </si>
  <si>
    <t>RA Wood</t>
  </si>
  <si>
    <t>T Marke</t>
  </si>
  <si>
    <t>SS Leaver</t>
  </si>
  <si>
    <t>PN Wilson</t>
  </si>
  <si>
    <t>CB Jenks</t>
  </si>
  <si>
    <t>M Bolton</t>
  </si>
  <si>
    <t>DD Roberts</t>
  </si>
  <si>
    <t>BT Morris</t>
  </si>
  <si>
    <t>CR Pillenger</t>
  </si>
  <si>
    <t>GD Hurst</t>
  </si>
  <si>
    <t>RA Slade</t>
  </si>
  <si>
    <t>DJ White</t>
  </si>
  <si>
    <t>IC White</t>
  </si>
  <si>
    <t>WL White</t>
  </si>
  <si>
    <t>MJ Carter</t>
  </si>
  <si>
    <t>RW Ursell</t>
  </si>
  <si>
    <t>RA Ursell</t>
  </si>
  <si>
    <t>MJ Simons</t>
  </si>
  <si>
    <t>DS Hutchfield</t>
  </si>
  <si>
    <t>SCE Robinson</t>
  </si>
  <si>
    <t>MP Waddington</t>
  </si>
  <si>
    <t>TE Simms</t>
  </si>
  <si>
    <t>JC Rowley</t>
  </si>
  <si>
    <t>MW Adams</t>
  </si>
  <si>
    <t>DJ Cannings</t>
  </si>
  <si>
    <t>MJ Sales</t>
  </si>
  <si>
    <t>DG Rapkins</t>
  </si>
  <si>
    <t>NR Ludgate</t>
  </si>
  <si>
    <t>MN Saunders</t>
  </si>
  <si>
    <t>DJ Merry</t>
  </si>
  <si>
    <t>RM Elison</t>
  </si>
  <si>
    <t>RH Sutton</t>
  </si>
  <si>
    <t>DK Wimbleton</t>
  </si>
  <si>
    <t>MR Sellars</t>
  </si>
  <si>
    <t>HG Thomas</t>
  </si>
  <si>
    <t>R Hutchins</t>
  </si>
  <si>
    <t>R Shapland</t>
  </si>
  <si>
    <t>P Heath</t>
  </si>
  <si>
    <t>A Wells</t>
  </si>
  <si>
    <t>J Penn</t>
  </si>
  <si>
    <t>P Edginton</t>
  </si>
  <si>
    <t>K Croucher</t>
  </si>
  <si>
    <t>K Kirch</t>
  </si>
  <si>
    <t>G Brown</t>
  </si>
  <si>
    <t>D Freeman</t>
  </si>
  <si>
    <t>D Yeates</t>
  </si>
  <si>
    <t>C Mena</t>
  </si>
  <si>
    <t>R Cannell</t>
  </si>
  <si>
    <t>I Sanderson</t>
  </si>
  <si>
    <t>J Harwar</t>
  </si>
  <si>
    <t>C Oliver</t>
  </si>
  <si>
    <t>N Richards</t>
  </si>
  <si>
    <t>I DePiro</t>
  </si>
  <si>
    <t>P Lesnjowski</t>
  </si>
  <si>
    <t>M Bytheway</t>
  </si>
  <si>
    <t>R Millener</t>
  </si>
  <si>
    <t>C Heidrich</t>
  </si>
  <si>
    <t>S Conner</t>
  </si>
  <si>
    <t>C Cobb</t>
  </si>
  <si>
    <t>J Symons</t>
  </si>
  <si>
    <t>A Butteworth</t>
  </si>
  <si>
    <t>D Pugson</t>
  </si>
  <si>
    <t>D Cristanacce</t>
  </si>
  <si>
    <t>1988-1989</t>
  </si>
  <si>
    <t>FJ Guy</t>
  </si>
  <si>
    <t>Yorkshire A</t>
  </si>
  <si>
    <t>PA Aston</t>
  </si>
  <si>
    <t>JM Hutchins</t>
  </si>
  <si>
    <t>JA Gilbert</t>
  </si>
  <si>
    <t>JT Smith</t>
  </si>
  <si>
    <t>JK Whittcutt</t>
  </si>
  <si>
    <t>AC Cooper</t>
  </si>
  <si>
    <t>IC Bell</t>
  </si>
  <si>
    <t>SR Hodge</t>
  </si>
  <si>
    <t>SJ Mann</t>
  </si>
  <si>
    <t>DR Markham</t>
  </si>
  <si>
    <t>AJ Slinger</t>
  </si>
  <si>
    <t>MC Knapton</t>
  </si>
  <si>
    <t>SC Brown</t>
  </si>
  <si>
    <t>BR Eley</t>
  </si>
  <si>
    <t>CA Duncan</t>
  </si>
  <si>
    <t>RJ Peck</t>
  </si>
  <si>
    <t>DR Bethell</t>
  </si>
  <si>
    <t>RB Cole</t>
  </si>
  <si>
    <t>EW Cole</t>
  </si>
  <si>
    <t>ET Newman</t>
  </si>
  <si>
    <t>SC Crisp</t>
  </si>
  <si>
    <t>PC Dearlove</t>
  </si>
  <si>
    <t>TJ Hurdle</t>
  </si>
  <si>
    <t>SA Crane</t>
  </si>
  <si>
    <t>JM Davies</t>
  </si>
  <si>
    <t>AJ Dommett</t>
  </si>
  <si>
    <t>AJ Pleasants</t>
  </si>
  <si>
    <t>JF Catchpole</t>
  </si>
  <si>
    <t>HD Needham</t>
  </si>
  <si>
    <t>TA Wallis</t>
  </si>
  <si>
    <t>Jane Garwell</t>
  </si>
  <si>
    <t>S Clarke</t>
  </si>
  <si>
    <t>R Penn</t>
  </si>
  <si>
    <t>A Penn</t>
  </si>
  <si>
    <t>R Garrett</t>
  </si>
  <si>
    <t>T Burt</t>
  </si>
  <si>
    <t>D Winch</t>
  </si>
  <si>
    <t>D Twine</t>
  </si>
  <si>
    <t>M Evans</t>
  </si>
  <si>
    <t>G Breeze</t>
  </si>
  <si>
    <t>M Passmore</t>
  </si>
  <si>
    <t>M Richards</t>
  </si>
  <si>
    <t>A Wood</t>
  </si>
  <si>
    <t>D Killey</t>
  </si>
  <si>
    <t>D Higgins</t>
  </si>
  <si>
    <t>B Thompson</t>
  </si>
  <si>
    <t>A Bosworth</t>
  </si>
  <si>
    <t>S LeBlanq</t>
  </si>
  <si>
    <t>P Kemp</t>
  </si>
  <si>
    <t>A White</t>
  </si>
  <si>
    <t>M Popavach</t>
  </si>
  <si>
    <t>J A Oldfield</t>
  </si>
  <si>
    <t>S Morris</t>
  </si>
  <si>
    <t>K Ganesh</t>
  </si>
  <si>
    <t>P Eastlake</t>
  </si>
  <si>
    <t>J Clarke</t>
  </si>
  <si>
    <t>R McFarland</t>
  </si>
  <si>
    <t>J Naylor</t>
  </si>
  <si>
    <t>A Lloyd</t>
  </si>
  <si>
    <t>D Thomas</t>
  </si>
  <si>
    <t>C Green</t>
  </si>
  <si>
    <t>K Hern</t>
  </si>
  <si>
    <t>T Blake</t>
  </si>
  <si>
    <t>J Southall</t>
  </si>
  <si>
    <t>A Rogerson</t>
  </si>
  <si>
    <t>R Farley</t>
  </si>
  <si>
    <t>P Welton</t>
  </si>
  <si>
    <t>M Probert</t>
  </si>
  <si>
    <t>I Fisher</t>
  </si>
  <si>
    <t>Miss E Holland</t>
  </si>
  <si>
    <t>A Winch</t>
  </si>
  <si>
    <t>J Watson</t>
  </si>
  <si>
    <t>C Spargo</t>
  </si>
  <si>
    <t>A Mannion</t>
  </si>
  <si>
    <t>P Hayes</t>
  </si>
  <si>
    <t>S Garrett</t>
  </si>
  <si>
    <t>1989-1990</t>
  </si>
  <si>
    <t>Northumberland A</t>
  </si>
  <si>
    <t>Warwickshire A</t>
  </si>
  <si>
    <t>PJ Massey</t>
  </si>
  <si>
    <t>BJ Knight</t>
  </si>
  <si>
    <t>IJ Burridge</t>
  </si>
  <si>
    <t>JF Barrett</t>
  </si>
  <si>
    <t>DE Ward</t>
  </si>
  <si>
    <t>TM Flanagan</t>
  </si>
  <si>
    <t>HS Bathai</t>
  </si>
  <si>
    <t>GS Ashby</t>
  </si>
  <si>
    <t>EG Lea</t>
  </si>
  <si>
    <t>JR Thompson</t>
  </si>
  <si>
    <t>CJ Bray</t>
  </si>
  <si>
    <t>EG Powis</t>
  </si>
  <si>
    <t>IR White</t>
  </si>
  <si>
    <t>HE Stay</t>
  </si>
  <si>
    <t>CG Forton</t>
  </si>
  <si>
    <t>SR Iyengar</t>
  </si>
  <si>
    <t>MJ Dillistone</t>
  </si>
  <si>
    <t>JA Oldfield</t>
  </si>
  <si>
    <t>PJ Broadhouse</t>
  </si>
  <si>
    <t>DJ Aldridge</t>
  </si>
  <si>
    <t>RM Maishman</t>
  </si>
  <si>
    <t>ID Wallis</t>
  </si>
  <si>
    <t>PM Chapman</t>
  </si>
  <si>
    <t>MD Smith</t>
  </si>
  <si>
    <t>JK Brown</t>
  </si>
  <si>
    <t>CJ Weeks</t>
  </si>
  <si>
    <t>RJ Milner</t>
  </si>
  <si>
    <t>JH Vasey</t>
  </si>
  <si>
    <t>LJ Guard</t>
  </si>
  <si>
    <t>JE Allen</t>
  </si>
  <si>
    <t>RV Cross</t>
  </si>
  <si>
    <t>BJ Penaligon</t>
  </si>
  <si>
    <t>CF Luffman</t>
  </si>
  <si>
    <t>KB Hills</t>
  </si>
  <si>
    <t>G Fearn</t>
  </si>
  <si>
    <t>L Stables</t>
  </si>
  <si>
    <t>P Haigh</t>
  </si>
  <si>
    <t>E Winch</t>
  </si>
  <si>
    <t>1990-1991</t>
  </si>
  <si>
    <t>AN Greet</t>
  </si>
  <si>
    <t>MH Middleton</t>
  </si>
  <si>
    <t>JK Davis</t>
  </si>
  <si>
    <t>SC Knight</t>
  </si>
  <si>
    <t>L Cooper</t>
  </si>
  <si>
    <t>A Cromblehome</t>
  </si>
  <si>
    <t>G Acey</t>
  </si>
  <si>
    <t>G Smith</t>
  </si>
  <si>
    <t>GN Buckley</t>
  </si>
  <si>
    <t>DP Wheeler</t>
  </si>
  <si>
    <t>AA Smith</t>
  </si>
  <si>
    <t>MA Wheeler</t>
  </si>
  <si>
    <t>PA Wallace</t>
  </si>
  <si>
    <t>MP Townsend</t>
  </si>
  <si>
    <t>DR Carless</t>
  </si>
  <si>
    <t>MJ Gough</t>
  </si>
  <si>
    <t>MJ Armstrong</t>
  </si>
  <si>
    <t>GM Wellings</t>
  </si>
  <si>
    <t>MO Costley</t>
  </si>
  <si>
    <t>RM Allen</t>
  </si>
  <si>
    <t>C Duncan</t>
  </si>
  <si>
    <t>A Byron</t>
  </si>
  <si>
    <t>S Calderwood</t>
  </si>
  <si>
    <t>G Cole</t>
  </si>
  <si>
    <t>R McMasters</t>
  </si>
  <si>
    <t>S Singh</t>
  </si>
  <si>
    <t>J Mitchell</t>
  </si>
  <si>
    <t>J Robinson</t>
  </si>
  <si>
    <t>D Overton</t>
  </si>
  <si>
    <t>C Robinson</t>
  </si>
  <si>
    <t>O Hardy</t>
  </si>
  <si>
    <t>S Sheahan</t>
  </si>
  <si>
    <t>GW Lawton</t>
  </si>
  <si>
    <t>D Lees</t>
  </si>
  <si>
    <t>B Conroy</t>
  </si>
  <si>
    <t>R Newton</t>
  </si>
  <si>
    <t>S Appleby</t>
  </si>
  <si>
    <t>DB Lund</t>
  </si>
  <si>
    <t>PG Kane</t>
  </si>
  <si>
    <t>NW Ivell</t>
  </si>
  <si>
    <t>GL House</t>
  </si>
  <si>
    <t>BP Dabulawicus</t>
  </si>
  <si>
    <t>PE Jowett</t>
  </si>
  <si>
    <t>SH Barnes</t>
  </si>
  <si>
    <t>DG Ellison</t>
  </si>
  <si>
    <t>RA Barton</t>
  </si>
  <si>
    <t>PT Seery</t>
  </si>
  <si>
    <t>MR Peacock</t>
  </si>
  <si>
    <t>R Hazell</t>
  </si>
  <si>
    <t>A Eilers</t>
  </si>
  <si>
    <t>C MacKenzie</t>
  </si>
  <si>
    <t>T Donnelly</t>
  </si>
  <si>
    <t>J McVicar</t>
  </si>
  <si>
    <t>H Grewal</t>
  </si>
  <si>
    <t>R Crooks</t>
  </si>
  <si>
    <t>S Chalk</t>
  </si>
  <si>
    <t>KP Goater</t>
  </si>
  <si>
    <t>JS Mantle</t>
  </si>
  <si>
    <t>DJC Mackie</t>
  </si>
  <si>
    <t>JM Quinn</t>
  </si>
  <si>
    <t>PS Cawte</t>
  </si>
  <si>
    <t>SSY Spivack</t>
  </si>
  <si>
    <t>MJ Ross</t>
  </si>
  <si>
    <t>AM Dunn</t>
  </si>
  <si>
    <t>CJ Stephenson</t>
  </si>
  <si>
    <t>AC Laurence</t>
  </si>
  <si>
    <t>1991-1992</t>
  </si>
  <si>
    <t>Staffordshire A</t>
  </si>
  <si>
    <t>Leicestershire A</t>
  </si>
  <si>
    <t>Lancashire A</t>
  </si>
  <si>
    <t>Middlesex II</t>
  </si>
  <si>
    <t>J Grundy</t>
  </si>
  <si>
    <t>MJ Crocker</t>
  </si>
  <si>
    <t>SJ James</t>
  </si>
  <si>
    <t>A Samuels</t>
  </si>
  <si>
    <t>T Gudgeon</t>
  </si>
  <si>
    <t>D Clarke</t>
  </si>
  <si>
    <t>R Kemp</t>
  </si>
  <si>
    <t>M Zolkiewicz</t>
  </si>
  <si>
    <t>MW Stone</t>
  </si>
  <si>
    <t>IK Pilling</t>
  </si>
  <si>
    <t>EA Church</t>
  </si>
  <si>
    <t>TW Bagshaw</t>
  </si>
  <si>
    <t>M Crocker</t>
  </si>
  <si>
    <t>G Kenworthy</t>
  </si>
  <si>
    <t>A Dunn</t>
  </si>
  <si>
    <t>S Death</t>
  </si>
  <si>
    <t>R Parker</t>
  </si>
  <si>
    <t>PT Gheorghiou</t>
  </si>
  <si>
    <t>AC Keehner</t>
  </si>
  <si>
    <t>DJ Coleman</t>
  </si>
  <si>
    <t>MS Twybie</t>
  </si>
  <si>
    <t>JH Hodgson</t>
  </si>
  <si>
    <t>DA Sands</t>
  </si>
  <si>
    <t>IJ Myall</t>
  </si>
  <si>
    <t>JA Goldberg</t>
  </si>
  <si>
    <t>JC Moore</t>
  </si>
  <si>
    <t>IBN Smith</t>
  </si>
  <si>
    <t>D Tebb</t>
  </si>
  <si>
    <t>G Morris</t>
  </si>
  <si>
    <t>A Soames</t>
  </si>
  <si>
    <t>J Turner</t>
  </si>
  <si>
    <t>P Bennett</t>
  </si>
  <si>
    <t>S Mulligan</t>
  </si>
  <si>
    <t>J O'Grady</t>
  </si>
  <si>
    <t>T Rose</t>
  </si>
  <si>
    <t>M Cooksey</t>
  </si>
  <si>
    <t>D Clements</t>
  </si>
  <si>
    <t>I Bates</t>
  </si>
  <si>
    <t>S Kennedy</t>
  </si>
  <si>
    <t>D Bull</t>
  </si>
  <si>
    <t>L Wolszcak</t>
  </si>
  <si>
    <t>J Heather</t>
  </si>
  <si>
    <t>G Stoakes</t>
  </si>
  <si>
    <t>G Varnom</t>
  </si>
  <si>
    <t>J Yuill</t>
  </si>
  <si>
    <t>D Price</t>
  </si>
  <si>
    <t>M Fox</t>
  </si>
  <si>
    <t>D Pugh</t>
  </si>
  <si>
    <t>R Reynolds</t>
  </si>
  <si>
    <t>D Beadle</t>
  </si>
  <si>
    <t>L Hayden</t>
  </si>
  <si>
    <t>R Wallman</t>
  </si>
  <si>
    <t>F Jimenez</t>
  </si>
  <si>
    <t>NA Johnson</t>
  </si>
  <si>
    <t>N Stephens</t>
  </si>
  <si>
    <t>O Gee</t>
  </si>
  <si>
    <t>A Trifunovic</t>
  </si>
  <si>
    <t>R Harper</t>
  </si>
  <si>
    <t>I Graham</t>
  </si>
  <si>
    <t>V Pavolovec</t>
  </si>
  <si>
    <t>L McShane</t>
  </si>
  <si>
    <t>J Clifford</t>
  </si>
  <si>
    <t>F Carpenter</t>
  </si>
  <si>
    <t>G Jacobs</t>
  </si>
  <si>
    <t>E Gruber</t>
  </si>
  <si>
    <t>M Duggan</t>
  </si>
  <si>
    <t>J Nyman</t>
  </si>
  <si>
    <t>T Black</t>
  </si>
  <si>
    <t>TM Grey</t>
  </si>
  <si>
    <t>J Thomson</t>
  </si>
  <si>
    <t>G Gibbons</t>
  </si>
  <si>
    <t>D Griggs</t>
  </si>
  <si>
    <t>J Piasecki</t>
  </si>
  <si>
    <t>D Walker</t>
  </si>
  <si>
    <t>P Kenny</t>
  </si>
  <si>
    <t>G Edmonds</t>
  </si>
  <si>
    <t>J Sawiak</t>
  </si>
  <si>
    <t>P Richards</t>
  </si>
  <si>
    <t>Z Radosayljevic</t>
  </si>
  <si>
    <t>A Moffatt</t>
  </si>
  <si>
    <t>O Killingback</t>
  </si>
  <si>
    <t>W Branford</t>
  </si>
  <si>
    <t>S MacFarland</t>
  </si>
  <si>
    <t>D Cross</t>
  </si>
  <si>
    <t>P Georghiou</t>
  </si>
  <si>
    <t>A Keenher</t>
  </si>
  <si>
    <t>P Reck</t>
  </si>
  <si>
    <t>PA Richmond</t>
  </si>
  <si>
    <t>JE Cobb</t>
  </si>
  <si>
    <t>CA Cobb</t>
  </si>
  <si>
    <t>RC Lynn</t>
  </si>
  <si>
    <t>RW Rendall</t>
  </si>
  <si>
    <t>O'Byrne</t>
  </si>
  <si>
    <t>C Lusher</t>
  </si>
  <si>
    <t>J Wakeel</t>
  </si>
  <si>
    <t>R Churm</t>
  </si>
  <si>
    <t>D Harwood</t>
  </si>
  <si>
    <t>I Debbage</t>
  </si>
  <si>
    <t>D Georghiou</t>
  </si>
  <si>
    <t>A Martin</t>
  </si>
  <si>
    <t>J E Millard</t>
  </si>
  <si>
    <t>S Greeley</t>
  </si>
  <si>
    <t>R Carpenter</t>
  </si>
  <si>
    <t>T Chivers</t>
  </si>
  <si>
    <t>W Jamil</t>
  </si>
  <si>
    <t>D Regis</t>
  </si>
  <si>
    <t>D Shears</t>
  </si>
  <si>
    <t>D Rogers</t>
  </si>
  <si>
    <t>P Marriott</t>
  </si>
  <si>
    <t>C Masters</t>
  </si>
  <si>
    <t>L Guard</t>
  </si>
  <si>
    <t>T Hay</t>
  </si>
  <si>
    <t>V Dunleavis</t>
  </si>
  <si>
    <t>P Carpenter</t>
  </si>
  <si>
    <t>S Knight</t>
  </si>
  <si>
    <t>R Chilcott</t>
  </si>
  <si>
    <t>M Hobbs</t>
  </si>
  <si>
    <t>A Paine</t>
  </si>
  <si>
    <t>P Dobber</t>
  </si>
  <si>
    <t>G Berryman</t>
  </si>
  <si>
    <t>S Mills</t>
  </si>
  <si>
    <t>J M O'Neill</t>
  </si>
  <si>
    <t>R J Roth</t>
  </si>
  <si>
    <t>N Goldburg</t>
  </si>
  <si>
    <t>J Oldfield</t>
  </si>
  <si>
    <t>P C Dearlove</t>
  </si>
  <si>
    <t>J Balem</t>
  </si>
  <si>
    <t>CA Wells</t>
  </si>
  <si>
    <t>R Cornell</t>
  </si>
  <si>
    <t>G Bolt</t>
  </si>
  <si>
    <t>E Whelen</t>
  </si>
  <si>
    <t>R Francis</t>
  </si>
  <si>
    <t>A McBurnie</t>
  </si>
  <si>
    <t>R Radford</t>
  </si>
  <si>
    <t>K Dan</t>
  </si>
  <si>
    <t>P Fell</t>
  </si>
  <si>
    <t>D McBurnie</t>
  </si>
  <si>
    <t>M Pearce</t>
  </si>
  <si>
    <t>A Hunt</t>
  </si>
  <si>
    <t>Dr C Parker</t>
  </si>
  <si>
    <t>D Rowbottom</t>
  </si>
  <si>
    <t>M Parker</t>
  </si>
  <si>
    <t>G Lingard</t>
  </si>
  <si>
    <t>H Cable</t>
  </si>
  <si>
    <t>A Church</t>
  </si>
  <si>
    <t>A Mayer</t>
  </si>
  <si>
    <t>D Onley</t>
  </si>
  <si>
    <t>M Fulmer</t>
  </si>
  <si>
    <t>I Rescoria</t>
  </si>
  <si>
    <t>B Davis</t>
  </si>
  <si>
    <t>T Wilde</t>
  </si>
  <si>
    <t>1992-1993</t>
  </si>
  <si>
    <t>Essex A</t>
  </si>
  <si>
    <t>North Wales A</t>
  </si>
  <si>
    <t>Hampshire U175</t>
  </si>
  <si>
    <t>AG Frish</t>
  </si>
  <si>
    <t>AG Stout</t>
  </si>
  <si>
    <t>BD Beake</t>
  </si>
  <si>
    <t>CF Barrett</t>
  </si>
  <si>
    <t>CJ Francis</t>
  </si>
  <si>
    <t>Chaski</t>
  </si>
  <si>
    <t>P Morgan</t>
  </si>
  <si>
    <t>P Lane</t>
  </si>
  <si>
    <t>AS Karlsson</t>
  </si>
  <si>
    <t>A Kinder</t>
  </si>
  <si>
    <t>M Leigh</t>
  </si>
  <si>
    <t>I Taggert</t>
  </si>
  <si>
    <t>C Brookwell</t>
  </si>
  <si>
    <t>E Walton</t>
  </si>
  <si>
    <t>N Rudall</t>
  </si>
  <si>
    <t>N Frost</t>
  </si>
  <si>
    <t>MD Hamon</t>
  </si>
  <si>
    <t>RC Towers</t>
  </si>
  <si>
    <t>R Abeyasekera</t>
  </si>
  <si>
    <t>B Hague</t>
  </si>
  <si>
    <t>K Buecker</t>
  </si>
  <si>
    <t>1994-1995</t>
  </si>
  <si>
    <t>A Hanrek</t>
  </si>
  <si>
    <t>I Wabon</t>
  </si>
  <si>
    <t>D Gormally</t>
  </si>
  <si>
    <t>J Vigus</t>
  </si>
  <si>
    <t>C Chandler</t>
  </si>
  <si>
    <t>J Sugden</t>
  </si>
  <si>
    <t>C I Howell</t>
  </si>
  <si>
    <t>S Wood</t>
  </si>
  <si>
    <t>PJ Morris</t>
  </si>
  <si>
    <t>L R Gurr</t>
  </si>
  <si>
    <t>D J R Barnes</t>
  </si>
  <si>
    <t>R J Everson</t>
  </si>
  <si>
    <t>M Brougham</t>
  </si>
  <si>
    <t>N Mackett</t>
  </si>
  <si>
    <t>M Robertson</t>
  </si>
  <si>
    <t>P C Rutland</t>
  </si>
  <si>
    <t>R E Lane</t>
  </si>
  <si>
    <t>L Jennings</t>
  </si>
  <si>
    <t>S Charles</t>
  </si>
  <si>
    <t>J Taffel</t>
  </si>
  <si>
    <t>D Young</t>
  </si>
  <si>
    <t>R Gordan-Smith</t>
  </si>
  <si>
    <t>J Coles</t>
  </si>
  <si>
    <t>S Cook</t>
  </si>
  <si>
    <t>B Judkins</t>
  </si>
  <si>
    <t>K Hardy</t>
  </si>
  <si>
    <t>P Lawrence</t>
  </si>
  <si>
    <t>J Marshall</t>
  </si>
  <si>
    <t>R Hessing</t>
  </si>
  <si>
    <t>A Fulton</t>
  </si>
  <si>
    <t>J Richmond</t>
  </si>
  <si>
    <t>J D Bourne</t>
  </si>
  <si>
    <t>D Quinn</t>
  </si>
  <si>
    <t>J Wingfield</t>
  </si>
  <si>
    <t>EG Kegg</t>
  </si>
  <si>
    <t>A Cooke</t>
  </si>
  <si>
    <t>G Chapman</t>
  </si>
  <si>
    <t>L Debbage</t>
  </si>
  <si>
    <t>A Hewitt</t>
  </si>
  <si>
    <t>C Phoutsady</t>
  </si>
  <si>
    <t>G Tanner</t>
  </si>
  <si>
    <t>S Grant</t>
  </si>
  <si>
    <t>M Waters</t>
  </si>
  <si>
    <t>J Wilson</t>
  </si>
  <si>
    <t>P C R Lane</t>
  </si>
  <si>
    <t>R Mussan</t>
  </si>
  <si>
    <t>D J Hodge</t>
  </si>
  <si>
    <t>M D Hamon</t>
  </si>
  <si>
    <t>S Webb</t>
  </si>
  <si>
    <t>S Pope</t>
  </si>
  <si>
    <t>P Scott</t>
  </si>
  <si>
    <t>D Rudall</t>
  </si>
  <si>
    <t>M Haley</t>
  </si>
  <si>
    <t>J Brogden</t>
  </si>
  <si>
    <t>F Appleton</t>
  </si>
  <si>
    <t>Melanie Buckley</t>
  </si>
  <si>
    <t>S Buckley</t>
  </si>
  <si>
    <t>M Wilson</t>
  </si>
  <si>
    <t>M Brierley</t>
  </si>
  <si>
    <t>R Turner</t>
  </si>
  <si>
    <t>N Belifante</t>
  </si>
  <si>
    <t>Mrs D Helbig</t>
  </si>
  <si>
    <t>G Willetts</t>
  </si>
  <si>
    <t>J R Hopkins</t>
  </si>
  <si>
    <t>S Pollyn</t>
  </si>
  <si>
    <t>H Buckfield</t>
  </si>
  <si>
    <t>K Sarahs</t>
  </si>
  <si>
    <t>L Laker</t>
  </si>
  <si>
    <t>R Dickie</t>
  </si>
  <si>
    <t>S E Culleton</t>
  </si>
  <si>
    <t>L McMillan</t>
  </si>
  <si>
    <t>I Bacon</t>
  </si>
  <si>
    <t>T Poole</t>
  </si>
  <si>
    <t>A Breakspear</t>
  </si>
  <si>
    <t>I Ponter</t>
  </si>
  <si>
    <t>Brooke-Smith</t>
  </si>
  <si>
    <t>C Poole</t>
  </si>
  <si>
    <t>W Horlick</t>
  </si>
  <si>
    <t>J B Harris</t>
  </si>
  <si>
    <t>G Barwood</t>
  </si>
  <si>
    <t>S Horlick</t>
  </si>
  <si>
    <t>P Smith</t>
  </si>
  <si>
    <t>D Greet</t>
  </si>
  <si>
    <t>J Munday</t>
  </si>
  <si>
    <t>P J Munday</t>
  </si>
  <si>
    <t>P Farr</t>
  </si>
  <si>
    <t>C Long</t>
  </si>
  <si>
    <t>G Spiller</t>
  </si>
  <si>
    <t>M Stockton</t>
  </si>
  <si>
    <t>M Munday</t>
  </si>
  <si>
    <t>1995-1996</t>
  </si>
  <si>
    <t>Hertfordshire U150</t>
  </si>
  <si>
    <t>Exeter</t>
  </si>
  <si>
    <t>Worcestershire A</t>
  </si>
  <si>
    <t>M Rosseinsky</t>
  </si>
  <si>
    <t>P Roth</t>
  </si>
  <si>
    <t>A Hebert</t>
  </si>
  <si>
    <t>Warminster</t>
  </si>
  <si>
    <t>Devizes</t>
  </si>
  <si>
    <t>Guildford</t>
  </si>
  <si>
    <t>Greater Manchester A</t>
  </si>
  <si>
    <t>AJ Mestal</t>
  </si>
  <si>
    <t>Walsall</t>
  </si>
  <si>
    <t>Wincanton</t>
  </si>
  <si>
    <t>Nottingham</t>
  </si>
  <si>
    <t>P Naylor</t>
  </si>
  <si>
    <t>N Wingfield</t>
  </si>
  <si>
    <t>F Headlong</t>
  </si>
  <si>
    <t>BR Johnson</t>
  </si>
  <si>
    <t>Jenny Chase</t>
  </si>
  <si>
    <t>D I Hoskins</t>
  </si>
  <si>
    <t>M Saunders</t>
  </si>
  <si>
    <t>D Brown</t>
  </si>
  <si>
    <t>C Grant</t>
  </si>
  <si>
    <t>S Levy</t>
  </si>
  <si>
    <t>C Collins</t>
  </si>
  <si>
    <t>I Jameson</t>
  </si>
  <si>
    <t>DI Hodge</t>
  </si>
  <si>
    <t>Dr M Hamon</t>
  </si>
  <si>
    <t>A Alexander</t>
  </si>
  <si>
    <t>E T Walton</t>
  </si>
  <si>
    <t>J Rosseinsky</t>
  </si>
  <si>
    <t>F R Hodge</t>
  </si>
  <si>
    <t>B Hodge</t>
  </si>
  <si>
    <t>I McMillan</t>
  </si>
  <si>
    <t>G Lock</t>
  </si>
  <si>
    <t>D Flynn</t>
  </si>
  <si>
    <t>J Ayres</t>
  </si>
  <si>
    <t>P Mnning</t>
  </si>
  <si>
    <t>G Udell</t>
  </si>
  <si>
    <t>J Nevalainen</t>
  </si>
  <si>
    <t>E Barker</t>
  </si>
  <si>
    <t>G Cartwright</t>
  </si>
  <si>
    <t>O Lenton</t>
  </si>
  <si>
    <t>J McKenna</t>
  </si>
  <si>
    <t>T Hamilton</t>
  </si>
  <si>
    <t>NJ Coates</t>
  </si>
  <si>
    <t>V Aigus</t>
  </si>
  <si>
    <t>P Stephens</t>
  </si>
  <si>
    <t>P Baker</t>
  </si>
  <si>
    <t>A Darvill</t>
  </si>
  <si>
    <t>1996-1997</t>
  </si>
  <si>
    <t>D Boulden</t>
  </si>
  <si>
    <t>1998-1999</t>
  </si>
  <si>
    <t>Exminster</t>
  </si>
  <si>
    <t>A Law</t>
  </si>
  <si>
    <t>J Le Quesne</t>
  </si>
  <si>
    <t>D Bareham</t>
  </si>
  <si>
    <t>  </t>
  </si>
  <si>
    <t>S Jeyaretna</t>
  </si>
  <si>
    <t>J Parkin</t>
  </si>
  <si>
    <t>J V Morrison</t>
  </si>
  <si>
    <t>D Sparke</t>
  </si>
  <si>
    <t>A Pinkerton</t>
  </si>
  <si>
    <t>P Chambers</t>
  </si>
  <si>
    <t>A O'Reilly</t>
  </si>
  <si>
    <t>A George</t>
  </si>
  <si>
    <t>R Eadie</t>
  </si>
  <si>
    <t>J Wood</t>
  </si>
  <si>
    <t>AJ Norton</t>
  </si>
  <si>
    <t>R G Water</t>
  </si>
  <si>
    <t>J Hooker</t>
  </si>
  <si>
    <t>C Durston</t>
  </si>
  <si>
    <t>HR Browning</t>
  </si>
  <si>
    <t>D Clark</t>
  </si>
  <si>
    <t>R A Herbert</t>
  </si>
  <si>
    <t>T Weir</t>
  </si>
  <si>
    <t>D Byrant</t>
  </si>
  <si>
    <t>F Milsom</t>
  </si>
  <si>
    <t>J H Nielson</t>
  </si>
  <si>
    <t>A Harmon-Bishop</t>
  </si>
  <si>
    <t>Gary Myatt</t>
  </si>
  <si>
    <t>L Kirkland</t>
  </si>
  <si>
    <t>B Murray</t>
  </si>
  <si>
    <t>T Talbot</t>
  </si>
  <si>
    <t>D Carew</t>
  </si>
  <si>
    <t>B Williams</t>
  </si>
  <si>
    <t>R Mycroft</t>
  </si>
  <si>
    <t>J Greiller</t>
  </si>
  <si>
    <t>T Davison</t>
  </si>
  <si>
    <t>W Cruse</t>
  </si>
  <si>
    <t>I Stone</t>
  </si>
  <si>
    <t>Y Choi</t>
  </si>
  <si>
    <t>J Dunn</t>
  </si>
  <si>
    <t>D Mankelow</t>
  </si>
  <si>
    <t>S Hart</t>
  </si>
  <si>
    <t>Z Harper</t>
  </si>
  <si>
    <t>M Craig</t>
  </si>
  <si>
    <t>R Putman</t>
  </si>
  <si>
    <t>L Beech</t>
  </si>
  <si>
    <t>M Thomas</t>
  </si>
  <si>
    <t>M Connock</t>
  </si>
  <si>
    <t>D Fornes</t>
  </si>
  <si>
    <t>A Sims</t>
  </si>
  <si>
    <t>R Edmonds</t>
  </si>
  <si>
    <t>G Howard</t>
  </si>
  <si>
    <t>C Byrne</t>
  </si>
  <si>
    <t>T Douse</t>
  </si>
  <si>
    <t>J Lanaway</t>
  </si>
  <si>
    <t>J Leake</t>
  </si>
  <si>
    <t>O Stobart</t>
  </si>
  <si>
    <t>M Dignam</t>
  </si>
  <si>
    <t>R Harrison</t>
  </si>
  <si>
    <t>T O'Sullivan</t>
  </si>
  <si>
    <t>Q Latif</t>
  </si>
  <si>
    <t>1999-2000</t>
  </si>
  <si>
    <t>Hampshire U125</t>
  </si>
  <si>
    <t>Cambridge U125</t>
  </si>
  <si>
    <t>D Buchanan</t>
  </si>
  <si>
    <t>S Herbert</t>
  </si>
  <si>
    <t>D Morse</t>
  </si>
  <si>
    <t>J Bourne</t>
  </si>
  <si>
    <t>B Johnson</t>
  </si>
  <si>
    <t>D Tomboline</t>
  </si>
  <si>
    <t>J Newcombe</t>
  </si>
  <si>
    <t>N Harrison</t>
  </si>
  <si>
    <t>M Gregory</t>
  </si>
  <si>
    <t>M Twyble</t>
  </si>
  <si>
    <t>T Stuttard</t>
  </si>
  <si>
    <t>N Wilson</t>
  </si>
  <si>
    <t>N Mills</t>
  </si>
  <si>
    <t>M Clancy</t>
  </si>
  <si>
    <t>R A Hebert</t>
  </si>
  <si>
    <t>M Litchfield</t>
  </si>
  <si>
    <t>2000-2001</t>
  </si>
  <si>
    <t>John Harvey</t>
  </si>
  <si>
    <t>Michael Stoop</t>
  </si>
  <si>
    <t>D Radford</t>
  </si>
  <si>
    <t>S James</t>
  </si>
  <si>
    <t>G Joshi</t>
  </si>
  <si>
    <t>I Pagani</t>
  </si>
  <si>
    <t>T Rixon</t>
  </si>
  <si>
    <t>D Turner</t>
  </si>
  <si>
    <t>H Ferris</t>
  </si>
  <si>
    <t>F Day</t>
  </si>
  <si>
    <t>I Hall</t>
  </si>
  <si>
    <t>M Firth</t>
  </si>
  <si>
    <t>B Hicks</t>
  </si>
  <si>
    <t>J Arthur</t>
  </si>
  <si>
    <t>G Trent</t>
  </si>
  <si>
    <t>F Rich</t>
  </si>
  <si>
    <t>H Storr-Best</t>
  </si>
  <si>
    <t>J Townsend</t>
  </si>
  <si>
    <t>C Lyne</t>
  </si>
  <si>
    <t>J Gillespie</t>
  </si>
  <si>
    <t>A Aslett</t>
  </si>
  <si>
    <t>D Norman</t>
  </si>
  <si>
    <t>P Tickner</t>
  </si>
  <si>
    <t>P Colby</t>
  </si>
  <si>
    <t>R Betts</t>
  </si>
  <si>
    <t>P Mesah</t>
  </si>
  <si>
    <t>B Millis</t>
  </si>
  <si>
    <t>P Byre</t>
  </si>
  <si>
    <t>R Brown</t>
  </si>
  <si>
    <t>P Lewis</t>
  </si>
  <si>
    <t>G Blight</t>
  </si>
  <si>
    <t>S Terry</t>
  </si>
  <si>
    <t>W Burt</t>
  </si>
  <si>
    <t>P Vainker</t>
  </si>
  <si>
    <t>H Searle</t>
  </si>
  <si>
    <t>L Millen</t>
  </si>
  <si>
    <t>M March</t>
  </si>
  <si>
    <t>M Hall</t>
  </si>
  <si>
    <t>B Beckett</t>
  </si>
  <si>
    <t>J Taylor</t>
  </si>
  <si>
    <t>M Brindley</t>
  </si>
  <si>
    <t>D Metcalfe</t>
  </si>
  <si>
    <t>R Ginger</t>
  </si>
  <si>
    <t>K Chojnacki</t>
  </si>
  <si>
    <t>J Springall</t>
  </si>
  <si>
    <t>R Keane</t>
  </si>
  <si>
    <t>J Gardner</t>
  </si>
  <si>
    <t>R Johnson</t>
  </si>
  <si>
    <t>Roy A Brown</t>
  </si>
  <si>
    <t>Robert Wooding</t>
  </si>
  <si>
    <t>W Gareth Ward</t>
  </si>
  <si>
    <t>Malcolm Elms</t>
  </si>
  <si>
    <t>Steve Pitts</t>
  </si>
  <si>
    <t>Ivan Sayer</t>
  </si>
  <si>
    <t>Rod E Langham</t>
  </si>
  <si>
    <t>Adrian K Riley</t>
  </si>
  <si>
    <t>Malcolm Brindley</t>
  </si>
  <si>
    <t>Anthony G Heslop</t>
  </si>
  <si>
    <t>Julian Booker</t>
  </si>
  <si>
    <t>Ray Cordon</t>
  </si>
  <si>
    <t>Richard Barker</t>
  </si>
  <si>
    <t>Edward Basham</t>
  </si>
  <si>
    <t>N Dennis</t>
  </si>
  <si>
    <t>B Collins</t>
  </si>
  <si>
    <t>C Randall</t>
  </si>
  <si>
    <t>R A Brown</t>
  </si>
  <si>
    <t>B Cleves</t>
  </si>
  <si>
    <t>S Pitts</t>
  </si>
  <si>
    <t>S Rush</t>
  </si>
  <si>
    <t>P Hastings</t>
  </si>
  <si>
    <t>M Kimber</t>
  </si>
  <si>
    <t>A Erelemann</t>
  </si>
  <si>
    <t>R Beckett</t>
  </si>
  <si>
    <t>R Neil</t>
  </si>
  <si>
    <t>G Spalding</t>
  </si>
  <si>
    <t>B Cornes</t>
  </si>
  <si>
    <t>J Booker</t>
  </si>
  <si>
    <t>C Stohert</t>
  </si>
  <si>
    <t>C Bennett</t>
  </si>
  <si>
    <t>B Geidelberg</t>
  </si>
  <si>
    <t>P Siddaway</t>
  </si>
  <si>
    <t>S Gargett</t>
  </si>
  <si>
    <t>P Boyd</t>
  </si>
  <si>
    <t>E Geidelberg</t>
  </si>
  <si>
    <t>PK Copper</t>
  </si>
  <si>
    <t>J Rowlinson</t>
  </si>
  <si>
    <t>P Morris</t>
  </si>
  <si>
    <t>PK Copper </t>
  </si>
  <si>
    <t>J Chilton</t>
  </si>
  <si>
    <t>S Barfoot</t>
  </si>
  <si>
    <t>A Truslove</t>
  </si>
  <si>
    <t>A Carney</t>
  </si>
  <si>
    <t>E Devonshire</t>
  </si>
  <si>
    <t>L Higenbottom</t>
  </si>
  <si>
    <t>N Harinda</t>
  </si>
  <si>
    <t>S Wilkins</t>
  </si>
  <si>
    <t>J Duffy</t>
  </si>
  <si>
    <t>S Fernando</t>
  </si>
  <si>
    <t>Bucks U170</t>
  </si>
  <si>
    <t>Berks U170</t>
  </si>
  <si>
    <t>Oxon U170</t>
  </si>
  <si>
    <t>Bucks U125</t>
  </si>
  <si>
    <t>Berks U125</t>
  </si>
  <si>
    <t>Oxon U125</t>
  </si>
  <si>
    <t>Bucks Juniors</t>
  </si>
  <si>
    <t>EDG Dobson</t>
  </si>
  <si>
    <t>C Barber</t>
  </si>
  <si>
    <t>S Pothecary</t>
  </si>
  <si>
    <t>M Steevens</t>
  </si>
  <si>
    <t>S Walls</t>
  </si>
  <si>
    <t>T Miller</t>
  </si>
  <si>
    <t>I Willis</t>
  </si>
  <si>
    <t>W Bower</t>
  </si>
  <si>
    <t>P Martin</t>
  </si>
  <si>
    <t>M Guy</t>
  </si>
  <si>
    <t>P Richmond</t>
  </si>
  <si>
    <t>D Hall</t>
  </si>
  <si>
    <t>J Hall</t>
  </si>
  <si>
    <t>R Dams</t>
  </si>
  <si>
    <t>L Martin</t>
  </si>
  <si>
    <t>Alan Brusey</t>
  </si>
  <si>
    <t>John F Wheeler</t>
  </si>
  <si>
    <t>Paul Brooks</t>
  </si>
  <si>
    <t>David Regis</t>
  </si>
  <si>
    <t>WJ Moffet</t>
  </si>
  <si>
    <t>P Lawson</t>
  </si>
  <si>
    <t>S Evans-Quek</t>
  </si>
  <si>
    <t>D Evans-Quek</t>
  </si>
  <si>
    <t>B Edgell</t>
  </si>
  <si>
    <t>G Steer</t>
  </si>
  <si>
    <t>R Eadle</t>
  </si>
  <si>
    <t>A Quinlan</t>
  </si>
  <si>
    <t>A Alsop</t>
  </si>
  <si>
    <t>B Schofield</t>
  </si>
  <si>
    <t>P Dyson</t>
  </si>
  <si>
    <t>J Hollingworth</t>
  </si>
  <si>
    <t>PJ Holt</t>
  </si>
  <si>
    <t>JC Cherryson</t>
  </si>
  <si>
    <t>C Bracker</t>
  </si>
  <si>
    <t>J Dalzell</t>
  </si>
  <si>
    <t>M Kaye</t>
  </si>
  <si>
    <t>W Moffatt</t>
  </si>
  <si>
    <t>M Cox</t>
  </si>
  <si>
    <t>K Derrick</t>
  </si>
  <si>
    <t>R Scott</t>
  </si>
  <si>
    <t>P Langdon</t>
  </si>
  <si>
    <t>M Sapiecha</t>
  </si>
  <si>
    <t>A Woodruff</t>
  </si>
  <si>
    <t>A Therrien</t>
  </si>
  <si>
    <t>S Waters</t>
  </si>
  <si>
    <t>M Hamon</t>
  </si>
  <si>
    <t>TWB Miller</t>
  </si>
  <si>
    <t>D Lewis</t>
  </si>
  <si>
    <t>GS Lakeland</t>
  </si>
  <si>
    <t>I Henderson</t>
  </si>
  <si>
    <t>AM Sherman</t>
  </si>
  <si>
    <t>CT Callow</t>
  </si>
  <si>
    <t>RJ Tabor</t>
  </si>
  <si>
    <t>MJ Cook</t>
  </si>
  <si>
    <t>SRG Wilde</t>
  </si>
  <si>
    <t>RJ Johnson</t>
  </si>
  <si>
    <t>NSW Alfred</t>
  </si>
  <si>
    <t>JA Kilmer</t>
  </si>
  <si>
    <t>PD Heilbig</t>
  </si>
  <si>
    <t>JF Parker</t>
  </si>
  <si>
    <t>MJ Turner</t>
  </si>
  <si>
    <t>WR Hartson</t>
  </si>
  <si>
    <t>AJ Cohen</t>
  </si>
  <si>
    <t>DDA Lawson</t>
  </si>
  <si>
    <t>MH Thorton</t>
  </si>
  <si>
    <t>NDJ Noden</t>
  </si>
  <si>
    <t>DS Boyle</t>
  </si>
  <si>
    <t>RM Little</t>
  </si>
  <si>
    <t>PN Best</t>
  </si>
  <si>
    <t>PB Faulkner</t>
  </si>
  <si>
    <t>PCR Lane</t>
  </si>
  <si>
    <t>SM White</t>
  </si>
  <si>
    <t>RS Shapland</t>
  </si>
  <si>
    <t>IS Annetts</t>
  </si>
  <si>
    <t>AW Busey</t>
  </si>
  <si>
    <t>DE Buckley</t>
  </si>
  <si>
    <t>FN Edmonds</t>
  </si>
  <si>
    <t>KA Sarahs</t>
  </si>
  <si>
    <t>JB Hansen</t>
  </si>
  <si>
    <t>MS Twyble</t>
  </si>
  <si>
    <t>A Crabtree</t>
  </si>
  <si>
    <t>RD Turner</t>
  </si>
  <si>
    <t>RG Waters</t>
  </si>
  <si>
    <t>E Lacey</t>
  </si>
  <si>
    <t>K Sherlock</t>
  </si>
  <si>
    <t>L O'Sullivan</t>
  </si>
  <si>
    <t>N Clifford</t>
  </si>
  <si>
    <t>T Manton</t>
  </si>
  <si>
    <t>Zaid Marham</t>
  </si>
  <si>
    <t>Frank Fallon</t>
  </si>
  <si>
    <t>A Higgenbotton</t>
  </si>
  <si>
    <t>M Baxter</t>
  </si>
  <si>
    <t>D Lappage</t>
  </si>
  <si>
    <t>J Appleyard</t>
  </si>
  <si>
    <t>D Hitchens</t>
  </si>
  <si>
    <t>D Buckland</t>
  </si>
  <si>
    <t>Roy Brown</t>
  </si>
  <si>
    <t>M Gray</t>
  </si>
  <si>
    <t>P Sibley</t>
  </si>
  <si>
    <t>Eugene Bolduc</t>
  </si>
  <si>
    <t>Malcolm Instone</t>
  </si>
  <si>
    <t>default</t>
  </si>
  <si>
    <t>C Smith</t>
  </si>
  <si>
    <t>M Bowater</t>
  </si>
  <si>
    <t>M Harbourne</t>
  </si>
  <si>
    <t>D Rawlins</t>
  </si>
  <si>
    <t>Gordon G Birch</t>
  </si>
  <si>
    <t>Fred G Day</t>
  </si>
  <si>
    <t>L Stojnich</t>
  </si>
  <si>
    <t>C Tillotson</t>
  </si>
  <si>
    <t>P Howarth</t>
  </si>
  <si>
    <t>S Flaherty </t>
  </si>
  <si>
    <t>G Hughes</t>
  </si>
  <si>
    <t>SM Fanning</t>
  </si>
  <si>
    <t>P Flack</t>
  </si>
  <si>
    <t>S Lee</t>
  </si>
  <si>
    <t>AG Morley</t>
  </si>
  <si>
    <t>A Charles</t>
  </si>
  <si>
    <t>RP Murphey</t>
  </si>
  <si>
    <t>C Swallow</t>
  </si>
  <si>
    <t>S Burge</t>
  </si>
  <si>
    <t>C Burr</t>
  </si>
  <si>
    <t>Martin Worrall</t>
  </si>
  <si>
    <t>B McLean</t>
  </si>
  <si>
    <t>C Carey</t>
  </si>
  <si>
    <t>C Hazlehurst</t>
  </si>
  <si>
    <t>P Horam</t>
  </si>
  <si>
    <t>H Praeger</t>
  </si>
  <si>
    <t>C Lythgoe</t>
  </si>
  <si>
    <t>B Tinton</t>
  </si>
  <si>
    <t>A Dickinson</t>
  </si>
  <si>
    <t>A Rigby</t>
  </si>
  <si>
    <t>P Rimmer</t>
  </si>
  <si>
    <t>B McHugh</t>
  </si>
  <si>
    <t>M Johnson</t>
  </si>
  <si>
    <t>Jon Burrows</t>
  </si>
  <si>
    <t>S Kitley</t>
  </si>
  <si>
    <t>M Rogan</t>
  </si>
  <si>
    <t>P Wilcox</t>
  </si>
  <si>
    <t>N Mackie</t>
  </si>
  <si>
    <t>2001-2002</t>
  </si>
  <si>
    <t>Merseysides U125</t>
  </si>
  <si>
    <t>Lancs U125</t>
  </si>
  <si>
    <t xml:space="preserve">Berks U125 </t>
  </si>
  <si>
    <t>JD Wager</t>
  </si>
  <si>
    <t>RV Puchades</t>
  </si>
  <si>
    <t>OM Chapman</t>
  </si>
  <si>
    <t>A Bailey</t>
  </si>
  <si>
    <t>A Cranston</t>
  </si>
  <si>
    <t>A Stock</t>
  </si>
  <si>
    <t>A Thorpe</t>
  </si>
  <si>
    <t>S Thorpe</t>
  </si>
  <si>
    <t>A Huxley</t>
  </si>
  <si>
    <t>S Spikings</t>
  </si>
  <si>
    <t>A Spikings</t>
  </si>
  <si>
    <t>D Balderson</t>
  </si>
  <si>
    <t>N Balderson</t>
  </si>
  <si>
    <t>D Keed</t>
  </si>
  <si>
    <t>B Tong</t>
  </si>
  <si>
    <t>J Harvey</t>
  </si>
  <si>
    <t>P Makepeace</t>
  </si>
  <si>
    <t>T Phillips</t>
  </si>
  <si>
    <t>C Fry</t>
  </si>
  <si>
    <t>R Millcox</t>
  </si>
  <si>
    <t>P Millcox</t>
  </si>
  <si>
    <t>H Murphy</t>
  </si>
  <si>
    <t>R Starkie</t>
  </si>
  <si>
    <t>D Gunlycke</t>
  </si>
  <si>
    <t>M Jeffries</t>
  </si>
  <si>
    <t>B Foot</t>
  </si>
  <si>
    <t>R Crow</t>
  </si>
  <si>
    <t>S Weston</t>
  </si>
  <si>
    <t>D Goodwin</t>
  </si>
  <si>
    <t>C Marelli</t>
  </si>
  <si>
    <t>T Greenaway</t>
  </si>
  <si>
    <t>M Houska</t>
  </si>
  <si>
    <t>K Houska</t>
  </si>
  <si>
    <t>K Henbest</t>
  </si>
  <si>
    <t>D Robson</t>
  </si>
  <si>
    <t>T Chen</t>
  </si>
  <si>
    <t>B Shipley</t>
  </si>
  <si>
    <t>N Buckland</t>
  </si>
  <si>
    <t>D Booth</t>
  </si>
  <si>
    <t>S Gonem</t>
  </si>
  <si>
    <t>S Harris</t>
  </si>
  <si>
    <t>N Pelling</t>
  </si>
  <si>
    <t>P Colby </t>
  </si>
  <si>
    <t>N Dennis </t>
  </si>
  <si>
    <t>R Brown </t>
  </si>
  <si>
    <t>R Hogg </t>
  </si>
  <si>
    <t>T Jenson</t>
  </si>
  <si>
    <t>Unknown</t>
  </si>
  <si>
    <t>S Fernandez</t>
  </si>
  <si>
    <t>G Dyer</t>
  </si>
  <si>
    <t>T Matilal</t>
  </si>
  <si>
    <t>O J Dyer</t>
  </si>
  <si>
    <t>R Wooding</t>
  </si>
  <si>
    <t>I Houska</t>
  </si>
  <si>
    <t>G Ward</t>
  </si>
  <si>
    <t>P Putt</t>
  </si>
  <si>
    <t>M Elms</t>
  </si>
  <si>
    <t>M Wallace</t>
  </si>
  <si>
    <t>D Maddock</t>
  </si>
  <si>
    <t>M Dent</t>
  </si>
  <si>
    <t>G Ironside</t>
  </si>
  <si>
    <t>S Cains</t>
  </si>
  <si>
    <t>R Mitchell</t>
  </si>
  <si>
    <t>2002-2003</t>
  </si>
  <si>
    <t>Lancs U150</t>
  </si>
  <si>
    <t>HG Bond</t>
  </si>
  <si>
    <t>T Tatam</t>
  </si>
  <si>
    <t>G Whelan</t>
  </si>
  <si>
    <t>B Wilkinson</t>
  </si>
  <si>
    <t>CJ Parker</t>
  </si>
  <si>
    <t>F Kuan</t>
  </si>
  <si>
    <t>J Tree</t>
  </si>
  <si>
    <t>M Spitz</t>
  </si>
  <si>
    <t>N Tidy</t>
  </si>
  <si>
    <t>G Fowles</t>
  </si>
  <si>
    <t>L Jackson</t>
  </si>
  <si>
    <t>A Hatch</t>
  </si>
  <si>
    <t>JLH Pitts</t>
  </si>
  <si>
    <t>S Collier</t>
  </si>
  <si>
    <t>S Woolgar</t>
  </si>
  <si>
    <t>P Maddock</t>
  </si>
  <si>
    <t>C Morris</t>
  </si>
  <si>
    <t>F Fallon</t>
  </si>
  <si>
    <t>A Rodriguez</t>
  </si>
  <si>
    <t>M Marquis</t>
  </si>
  <si>
    <t>M Fenton</t>
  </si>
  <si>
    <t>R Ryan</t>
  </si>
  <si>
    <t>MK Dent</t>
  </si>
  <si>
    <t>Y Ball</t>
  </si>
  <si>
    <t>V Perepa</t>
  </si>
  <si>
    <t>GG Birch</t>
  </si>
  <si>
    <t>BS Edkins</t>
  </si>
  <si>
    <t>T Lawton</t>
  </si>
  <si>
    <t>RI Holmes</t>
  </si>
  <si>
    <t>S Digwood</t>
  </si>
  <si>
    <t>JK Wiseman</t>
  </si>
  <si>
    <t>M Collins</t>
  </si>
  <si>
    <t>G Clayton</t>
  </si>
  <si>
    <t>D Moore</t>
  </si>
  <si>
    <t>H Duncanson</t>
  </si>
  <si>
    <t>N Robb</t>
  </si>
  <si>
    <t>O Green</t>
  </si>
  <si>
    <t>J Schultz</t>
  </si>
  <si>
    <t>E King</t>
  </si>
  <si>
    <t>D Owen</t>
  </si>
  <si>
    <t>J Moore</t>
  </si>
  <si>
    <t>K Osborne</t>
  </si>
  <si>
    <t>C Payne</t>
  </si>
  <si>
    <t>D McRoberts</t>
  </si>
  <si>
    <t>DB Holland</t>
  </si>
  <si>
    <t>N Marples</t>
  </si>
  <si>
    <t>P Beniston</t>
  </si>
  <si>
    <t>DW Lewis</t>
  </si>
  <si>
    <t>S Riley</t>
  </si>
  <si>
    <t>S Horrocks</t>
  </si>
  <si>
    <t>J Tennant-Smith</t>
  </si>
  <si>
    <t>R Chapman</t>
  </si>
  <si>
    <t>D Horton</t>
  </si>
  <si>
    <t>R Tokeley</t>
  </si>
  <si>
    <t>A Fawcett</t>
  </si>
  <si>
    <t>J Whitfield</t>
  </si>
  <si>
    <t>FS Rushworth</t>
  </si>
  <si>
    <t>D Rabbite</t>
  </si>
  <si>
    <t>M Haworth</t>
  </si>
  <si>
    <t>W O'Rourke</t>
  </si>
  <si>
    <t>PA Gluck</t>
  </si>
  <si>
    <t>R Wilby</t>
  </si>
  <si>
    <t>D Russell</t>
  </si>
  <si>
    <t>Y Timoschenko</t>
  </si>
  <si>
    <t>R Scholes</t>
  </si>
  <si>
    <t>C Mattos</t>
  </si>
  <si>
    <t>A Webb</t>
  </si>
  <si>
    <t>G Banda</t>
  </si>
  <si>
    <t>A Mahruf</t>
  </si>
  <si>
    <t>I Jamieson</t>
  </si>
  <si>
    <t>Michael Fish</t>
  </si>
  <si>
    <t>Brian Cleves</t>
  </si>
  <si>
    <t>A Barnwell</t>
  </si>
  <si>
    <t>M Rose</t>
  </si>
  <si>
    <t>D Bruce</t>
  </si>
  <si>
    <t>B Atkinson</t>
  </si>
  <si>
    <t>D Langford</t>
  </si>
  <si>
    <t>D Forbes</t>
  </si>
  <si>
    <t>C Howarth</t>
  </si>
  <si>
    <t>Paul Watkins</t>
  </si>
  <si>
    <t>Agreed Drawn</t>
  </si>
  <si>
    <t>L Millin</t>
  </si>
  <si>
    <t>G Reynolds</t>
  </si>
  <si>
    <t>S King</t>
  </si>
  <si>
    <t>T Yu</t>
  </si>
  <si>
    <t>P McIntyre</t>
  </si>
  <si>
    <t>Agreed drawn</t>
  </si>
  <si>
    <t>J Nolan</t>
  </si>
  <si>
    <t>Ian Van Delft</t>
  </si>
  <si>
    <t>C Bemmett</t>
  </si>
  <si>
    <t>R Kelly</t>
  </si>
  <si>
    <t>E Bolding</t>
  </si>
  <si>
    <t>George Tunstall</t>
  </si>
  <si>
    <t>K Riley</t>
  </si>
  <si>
    <t>J Seidel</t>
  </si>
  <si>
    <t>D Reay</t>
  </si>
  <si>
    <t>Ti Chen</t>
  </si>
  <si>
    <t>M Sheridan</t>
  </si>
  <si>
    <t>G Edwards</t>
  </si>
  <si>
    <t>C Chessman</t>
  </si>
  <si>
    <t>D Worsfold</t>
  </si>
  <si>
    <t>S Sellick</t>
  </si>
  <si>
    <t>C WInter</t>
  </si>
  <si>
    <t>S Cairmes</t>
  </si>
  <si>
    <t>Jack Rudd</t>
  </si>
  <si>
    <t>Andrew F Footner</t>
  </si>
  <si>
    <t>Chris S Purry</t>
  </si>
  <si>
    <t>Gerry N Jepps</t>
  </si>
  <si>
    <t>A Chahine</t>
  </si>
  <si>
    <t>D Wakeham</t>
  </si>
  <si>
    <t>B Geelhoed</t>
  </si>
  <si>
    <t>S Cooke</t>
  </si>
  <si>
    <t>S Jones</t>
  </si>
  <si>
    <t>2003-2004</t>
  </si>
  <si>
    <t>D Martindale</t>
  </si>
  <si>
    <t>D Bryan</t>
  </si>
  <si>
    <t>J Lonsdale</t>
  </si>
  <si>
    <t>D Pardoe</t>
  </si>
  <si>
    <t>S Jovicic</t>
  </si>
  <si>
    <t>J Clissold</t>
  </si>
  <si>
    <t>M Crowther</t>
  </si>
  <si>
    <t>A Beresford</t>
  </si>
  <si>
    <t>R Glover</t>
  </si>
  <si>
    <t>C Jardine</t>
  </si>
  <si>
    <t>S Montgomery</t>
  </si>
  <si>
    <t>M Plant</t>
  </si>
  <si>
    <t>A Coates</t>
  </si>
  <si>
    <t>K Norman</t>
  </si>
  <si>
    <t>EA Crickmore</t>
  </si>
  <si>
    <t>M Tallis</t>
  </si>
  <si>
    <t>S Ralph</t>
  </si>
  <si>
    <t>D Lee</t>
  </si>
  <si>
    <t>N Nolka</t>
  </si>
  <si>
    <t>K Waren</t>
  </si>
  <si>
    <t>L Rawson</t>
  </si>
  <si>
    <t>P Hodgskin</t>
  </si>
  <si>
    <t>J Asbury</t>
  </si>
  <si>
    <t>N Humani</t>
  </si>
  <si>
    <t>J Murray</t>
  </si>
  <si>
    <t>N Morris</t>
  </si>
  <si>
    <t>S Horrell</t>
  </si>
  <si>
    <t>J Fahy</t>
  </si>
  <si>
    <t>K Gilbert</t>
  </si>
  <si>
    <t>J Watters</t>
  </si>
  <si>
    <t>G Buckley</t>
  </si>
  <si>
    <t>R Granat</t>
  </si>
  <si>
    <t>S Lallic</t>
  </si>
  <si>
    <t>D Bisby</t>
  </si>
  <si>
    <t>D Rosen</t>
  </si>
  <si>
    <t>D Rowsen</t>
  </si>
  <si>
    <t>T Cullen</t>
  </si>
  <si>
    <t>D Sedgwick</t>
  </si>
  <si>
    <t>Bertie D</t>
  </si>
  <si>
    <t>T Andrews</t>
  </si>
  <si>
    <t>D Malcolm</t>
  </si>
  <si>
    <t>Y Tello</t>
  </si>
  <si>
    <t>P Cooksey</t>
  </si>
  <si>
    <t>P Dotwell</t>
  </si>
  <si>
    <t>D Cambourne</t>
  </si>
  <si>
    <t>J McGregor</t>
  </si>
  <si>
    <t>P Harrison</t>
  </si>
  <si>
    <t>J Harris</t>
  </si>
  <si>
    <t>G Tonner</t>
  </si>
  <si>
    <t>R Strachan</t>
  </si>
  <si>
    <t>N Thomas</t>
  </si>
  <si>
    <t>G Williams</t>
  </si>
  <si>
    <t>V Lamb</t>
  </si>
  <si>
    <t>P Zajicek</t>
  </si>
  <si>
    <t>MS Ozanne</t>
  </si>
  <si>
    <t>JG Gorodi</t>
  </si>
  <si>
    <t>M Richardt</t>
  </si>
  <si>
    <t>J Jervis</t>
  </si>
  <si>
    <t>D Painter-Kooiman</t>
  </si>
  <si>
    <t>Adrian Byrne</t>
  </si>
  <si>
    <t>N McQuillan</t>
  </si>
  <si>
    <t>E Webb</t>
  </si>
  <si>
    <t>C Webb</t>
  </si>
  <si>
    <t>D Pollard</t>
  </si>
  <si>
    <t>R Valesco</t>
  </si>
  <si>
    <t>S Billett</t>
  </si>
  <si>
    <t>GL Searing</t>
  </si>
  <si>
    <t>DE Papworth</t>
  </si>
  <si>
    <t>WV Bower</t>
  </si>
  <si>
    <t>J Cherryson</t>
  </si>
  <si>
    <t>P Jackson</t>
  </si>
  <si>
    <t>B Longson</t>
  </si>
  <si>
    <t>J May</t>
  </si>
  <si>
    <t>S A Jones</t>
  </si>
  <si>
    <t>T Milnes</t>
  </si>
  <si>
    <t>N Wichcombe</t>
  </si>
  <si>
    <t>F Powell</t>
  </si>
  <si>
    <t>Darren Radford</t>
  </si>
  <si>
    <t>R Nixon</t>
  </si>
  <si>
    <t>M Marsh</t>
  </si>
  <si>
    <t>P Janota</t>
  </si>
  <si>
    <t>M Stoop</t>
  </si>
  <si>
    <t>C Waker</t>
  </si>
  <si>
    <t>A Lewis</t>
  </si>
  <si>
    <t>H Lossack</t>
  </si>
  <si>
    <t>Maria Walker</t>
  </si>
  <si>
    <t>J Levicki</t>
  </si>
  <si>
    <t>P Brooke</t>
  </si>
  <si>
    <t>M Bohay</t>
  </si>
  <si>
    <t>G Bright</t>
  </si>
  <si>
    <t>S Bates</t>
  </si>
  <si>
    <t>G Guddle</t>
  </si>
  <si>
    <t>D Saunders</t>
  </si>
  <si>
    <t>G Tunstall</t>
  </si>
  <si>
    <t>C Winter</t>
  </si>
  <si>
    <t>A Hu</t>
  </si>
  <si>
    <t>S Yates</t>
  </si>
  <si>
    <t>D Chelani</t>
  </si>
  <si>
    <t>B Sommers</t>
  </si>
  <si>
    <t>A Bunn</t>
  </si>
  <si>
    <t>S Richards</t>
  </si>
  <si>
    <t>L Stubbs</t>
  </si>
  <si>
    <t>Xiang Yi Hu</t>
  </si>
  <si>
    <t>A Winchcombe</t>
  </si>
  <si>
    <t>D Macklin</t>
  </si>
  <si>
    <t>L Beamish</t>
  </si>
  <si>
    <t>I Morton</t>
  </si>
  <si>
    <t>M Zhang</t>
  </si>
  <si>
    <t>T Spence</t>
  </si>
  <si>
    <t>2004-2005</t>
  </si>
  <si>
    <t>R Turmer</t>
  </si>
  <si>
    <t>S Gray</t>
  </si>
  <si>
    <t>R Waters</t>
  </si>
  <si>
    <t>Bucks U180</t>
  </si>
  <si>
    <t>Berks U180</t>
  </si>
  <si>
    <t>Oxon U180</t>
  </si>
  <si>
    <t>M Harris</t>
  </si>
  <si>
    <t>P Talsma</t>
  </si>
  <si>
    <t>S Orton</t>
  </si>
  <si>
    <t>D LeMoir</t>
  </si>
  <si>
    <t>K McEwan</t>
  </si>
  <si>
    <t>R Calindas</t>
  </si>
  <si>
    <t>T Turner</t>
  </si>
  <si>
    <t>J Wells</t>
  </si>
  <si>
    <t>C Turner</t>
  </si>
  <si>
    <t>R Hughes</t>
  </si>
  <si>
    <t>D Twichell</t>
  </si>
  <si>
    <t>S Moore</t>
  </si>
  <si>
    <t>J Bell</t>
  </si>
  <si>
    <t>G Blowers</t>
  </si>
  <si>
    <t>B Morgan</t>
  </si>
  <si>
    <t>C Ross</t>
  </si>
  <si>
    <t>C Pickard</t>
  </si>
  <si>
    <t>P Fallon</t>
  </si>
  <si>
    <t>O Winfridoson</t>
  </si>
  <si>
    <t>V Thome</t>
  </si>
  <si>
    <t>M Rohrmeier</t>
  </si>
  <si>
    <t>R Ilett</t>
  </si>
  <si>
    <t>M Misson</t>
  </si>
  <si>
    <t>M Stoit</t>
  </si>
  <si>
    <t>J Lane</t>
  </si>
  <si>
    <t>J Melford</t>
  </si>
  <si>
    <t>K Eyles</t>
  </si>
  <si>
    <t>C Matos</t>
  </si>
  <si>
    <t>P Bending</t>
  </si>
  <si>
    <t>RD White</t>
  </si>
  <si>
    <t>P Girdlestone</t>
  </si>
  <si>
    <t>M Rabbitt</t>
  </si>
  <si>
    <t>P Vidal</t>
  </si>
  <si>
    <t>R Coates</t>
  </si>
  <si>
    <t>J Coates</t>
  </si>
  <si>
    <t>J Pothecary</t>
  </si>
  <si>
    <t>S Diggle</t>
  </si>
  <si>
    <t>O Hall</t>
  </si>
  <si>
    <t>R Raghavan</t>
  </si>
  <si>
    <t>EA Sheehan</t>
  </si>
  <si>
    <t>WG Page</t>
  </si>
  <si>
    <t>J Lappage</t>
  </si>
  <si>
    <t>H Long</t>
  </si>
  <si>
    <t>I Iyengar</t>
  </si>
  <si>
    <t>J Foster</t>
  </si>
  <si>
    <t>B Orlowski</t>
  </si>
  <si>
    <t>H Lang</t>
  </si>
  <si>
    <t>J Yates</t>
  </si>
  <si>
    <t>D Sparkes</t>
  </si>
  <si>
    <t>M Marlow</t>
  </si>
  <si>
    <t>K Nicholas</t>
  </si>
  <si>
    <t>R de Coverley</t>
  </si>
  <si>
    <t>M George</t>
  </si>
  <si>
    <t>G Guada</t>
  </si>
  <si>
    <t>C Foster</t>
  </si>
  <si>
    <t>N Martin</t>
  </si>
  <si>
    <t>S Cairns</t>
  </si>
  <si>
    <t>A Jones</t>
  </si>
  <si>
    <t>R De Coverley</t>
  </si>
  <si>
    <t>John Gardner</t>
  </si>
  <si>
    <t>E Basham</t>
  </si>
  <si>
    <t>J M Foster</t>
  </si>
  <si>
    <t>M Waddell</t>
  </si>
  <si>
    <t>B Rawlins</t>
  </si>
  <si>
    <t>C Rowlinson</t>
  </si>
  <si>
    <t>J Benham</t>
  </si>
  <si>
    <t>K Langford</t>
  </si>
  <si>
    <t>D Herring</t>
  </si>
  <si>
    <t>A Strait</t>
  </si>
  <si>
    <t>T McFaul</t>
  </si>
  <si>
    <t>P Basham</t>
  </si>
  <si>
    <t>I Spence</t>
  </si>
  <si>
    <t>T K Matilal</t>
  </si>
  <si>
    <t>A Torregrosa-Jones</t>
  </si>
  <si>
    <t>2005-2006</t>
  </si>
  <si>
    <t>Oxford U180</t>
  </si>
  <si>
    <t>AG Brown</t>
  </si>
  <si>
    <t>D Lambourne</t>
  </si>
  <si>
    <t>A James</t>
  </si>
  <si>
    <t>R Sida</t>
  </si>
  <si>
    <t>TP Seymour</t>
  </si>
  <si>
    <t>M Ozanne</t>
  </si>
  <si>
    <t>J Stephens</t>
  </si>
  <si>
    <t>J Reinhardt</t>
  </si>
  <si>
    <t>A Frangleton</t>
  </si>
  <si>
    <t>J Gododi</t>
  </si>
  <si>
    <t>SW Schofield</t>
  </si>
  <si>
    <t>T Banford</t>
  </si>
  <si>
    <t>D Gibbs</t>
  </si>
  <si>
    <t>S Hill</t>
  </si>
  <si>
    <t>B Jervis</t>
  </si>
  <si>
    <t>JPG Kneebone</t>
  </si>
  <si>
    <t>V Wetteshina</t>
  </si>
  <si>
    <t>M Hill</t>
  </si>
  <si>
    <t>ID Scott</t>
  </si>
  <si>
    <t>BJ Hardwick</t>
  </si>
  <si>
    <t>MJ Steevens</t>
  </si>
  <si>
    <t>R Lindvall</t>
  </si>
  <si>
    <t>K Stohert</t>
  </si>
  <si>
    <t>M Daggitt</t>
  </si>
  <si>
    <t>S Powell</t>
  </si>
  <si>
    <t>T King</t>
  </si>
  <si>
    <t>M Eggy</t>
  </si>
  <si>
    <t>N Moyse</t>
  </si>
  <si>
    <t>A Robbings</t>
  </si>
  <si>
    <t>L Varnam</t>
  </si>
  <si>
    <t>K Savoy</t>
  </si>
  <si>
    <t>J Yeomans</t>
  </si>
  <si>
    <t>T Burcham</t>
  </si>
  <si>
    <t>A Burcham</t>
  </si>
  <si>
    <t>C Fell</t>
  </si>
  <si>
    <t>C Fraser</t>
  </si>
  <si>
    <t>D Stallan</t>
  </si>
  <si>
    <t>D Oztan</t>
  </si>
  <si>
    <t>D Azman</t>
  </si>
  <si>
    <t>N Belinfante</t>
  </si>
  <si>
    <t>S Kobayashi</t>
  </si>
  <si>
    <t>A Godwin</t>
  </si>
  <si>
    <t>M Sewell</t>
  </si>
  <si>
    <t>W Curry</t>
  </si>
  <si>
    <t>G Wrad</t>
  </si>
  <si>
    <t>A Marley</t>
  </si>
  <si>
    <t>I Murray</t>
  </si>
  <si>
    <t>M Sewall</t>
  </si>
  <si>
    <t>J Yeoman</t>
  </si>
  <si>
    <t>2006-2007</t>
  </si>
  <si>
    <t>D Hart</t>
  </si>
  <si>
    <t>I Iyneger</t>
  </si>
  <si>
    <t>P Butler</t>
  </si>
  <si>
    <t>J Zwimer</t>
  </si>
  <si>
    <t>J Morrison</t>
  </si>
  <si>
    <t>R Thompson</t>
  </si>
  <si>
    <t>H Mann</t>
  </si>
  <si>
    <t>P Horton</t>
  </si>
  <si>
    <t>PJ Kennedy</t>
  </si>
  <si>
    <t>GA Darling</t>
  </si>
  <si>
    <t>C Westrap</t>
  </si>
  <si>
    <t>C Gardiner</t>
  </si>
  <si>
    <t>C Reeves</t>
  </si>
  <si>
    <t>P Wilcock</t>
  </si>
  <si>
    <t>N Molyneux</t>
  </si>
  <si>
    <t>J Nielsen</t>
  </si>
  <si>
    <t>T Buckfield</t>
  </si>
  <si>
    <t>W Ransome</t>
  </si>
  <si>
    <t>F Zurstiege</t>
  </si>
  <si>
    <t>C Cooke</t>
  </si>
  <si>
    <t>P Szabo</t>
  </si>
  <si>
    <t>C Aniecko</t>
  </si>
  <si>
    <t>P Grant-Ross</t>
  </si>
  <si>
    <t>J Padman</t>
  </si>
  <si>
    <t>G Parfett</t>
  </si>
  <si>
    <t>AA Fraser</t>
  </si>
  <si>
    <t>M Staneland</t>
  </si>
  <si>
    <t>A Johnstone</t>
  </si>
  <si>
    <t>J T Harvey</t>
  </si>
  <si>
    <t>R Mumford</t>
  </si>
  <si>
    <t>J Farrell</t>
  </si>
  <si>
    <t>R Hamilton</t>
  </si>
  <si>
    <t>T Crouch</t>
  </si>
  <si>
    <t>Carl Morter</t>
  </si>
  <si>
    <t>A Donnerly</t>
  </si>
  <si>
    <t>R Rickard</t>
  </si>
  <si>
    <t>J Rickham</t>
  </si>
  <si>
    <t>G Tebble</t>
  </si>
  <si>
    <t>G Scott</t>
  </si>
  <si>
    <t>O Whitehead</t>
  </si>
  <si>
    <t>J Danger</t>
  </si>
  <si>
    <t>P Fallas</t>
  </si>
  <si>
    <t>M Morter</t>
  </si>
  <si>
    <t>N Slater</t>
  </si>
  <si>
    <t>B Slater</t>
  </si>
  <si>
    <t>B Rissman</t>
  </si>
  <si>
    <t>P Cox</t>
  </si>
  <si>
    <t>S Pullinger</t>
  </si>
  <si>
    <t>C Dekker</t>
  </si>
  <si>
    <t>B Collinson</t>
  </si>
  <si>
    <t>J Dawson</t>
  </si>
  <si>
    <t>J Dell</t>
  </si>
  <si>
    <t>A Milnes</t>
  </si>
  <si>
    <t>J Stayt</t>
  </si>
  <si>
    <t>G Edward</t>
  </si>
  <si>
    <t>J Wager</t>
  </si>
  <si>
    <t>S McCullough</t>
  </si>
  <si>
    <t>T Matthewson</t>
  </si>
  <si>
    <t>R Huxtable</t>
  </si>
  <si>
    <t>J Place</t>
  </si>
  <si>
    <t>A Kelly</t>
  </si>
  <si>
    <t>J Adair</t>
  </si>
  <si>
    <t>P Brye</t>
  </si>
  <si>
    <t>G Gray</t>
  </si>
  <si>
    <t>L Payne</t>
  </si>
  <si>
    <t>B Wooding</t>
  </si>
  <si>
    <t>S McCubbin</t>
  </si>
  <si>
    <t>J Kooner</t>
  </si>
  <si>
    <t>J Gyles</t>
  </si>
  <si>
    <t>2007-2008</t>
  </si>
  <si>
    <t>D Fowler</t>
  </si>
  <si>
    <t>I Gallagher</t>
  </si>
  <si>
    <t>M Prasath</t>
  </si>
  <si>
    <t>J Pietzycki</t>
  </si>
  <si>
    <t>J Stephene</t>
  </si>
  <si>
    <t>W Inghan</t>
  </si>
  <si>
    <t>L Brokenshire</t>
  </si>
  <si>
    <t>P Kennedy</t>
  </si>
  <si>
    <t>S Schofield</t>
  </si>
  <si>
    <t>D Toms</t>
  </si>
  <si>
    <t>D Frean</t>
  </si>
  <si>
    <t>RoRbert Jones</t>
  </si>
  <si>
    <t>R Knight</t>
  </si>
  <si>
    <t>B Wade</t>
  </si>
  <si>
    <t>D Weal</t>
  </si>
  <si>
    <t>C Holdsworth</t>
  </si>
  <si>
    <t>J Fox</t>
  </si>
  <si>
    <t>D Cornes</t>
  </si>
  <si>
    <t>P Bland</t>
  </si>
  <si>
    <t>J George</t>
  </si>
  <si>
    <t>M Watt</t>
  </si>
  <si>
    <t>L Clements</t>
  </si>
  <si>
    <t>E Zabg</t>
  </si>
  <si>
    <t>M Le-Vine</t>
  </si>
  <si>
    <t>E Levine</t>
  </si>
  <si>
    <t>L Gladwell</t>
  </si>
  <si>
    <t>J Wickham</t>
  </si>
  <si>
    <t>B Muttall</t>
  </si>
  <si>
    <t>N Franklin</t>
  </si>
  <si>
    <t>S Gibbs</t>
  </si>
  <si>
    <t>C Morter</t>
  </si>
  <si>
    <t>E Bendillo</t>
  </si>
  <si>
    <t>G Wagner</t>
  </si>
  <si>
    <t>D Gutteridge</t>
  </si>
  <si>
    <t>K Shaw</t>
  </si>
  <si>
    <t>Roland Graf</t>
  </si>
  <si>
    <t>M Hebden (GM)</t>
  </si>
  <si>
    <t>B Clarke</t>
  </si>
  <si>
    <t>S Shenhan</t>
  </si>
  <si>
    <t>A Morley</t>
  </si>
  <si>
    <t>R Burgess</t>
  </si>
  <si>
    <t>C Gibson</t>
  </si>
  <si>
    <t>S Hewitt</t>
  </si>
  <si>
    <t>M Salisbury</t>
  </si>
  <si>
    <t>D Farrall</t>
  </si>
  <si>
    <t>J Bingham</t>
  </si>
  <si>
    <t>P Deacon</t>
  </si>
  <si>
    <t>Matthew Ward</t>
  </si>
  <si>
    <t>Ian Gannway</t>
  </si>
  <si>
    <t>M Dagitt</t>
  </si>
  <si>
    <t>D Deacon</t>
  </si>
  <si>
    <t>J Perrin</t>
  </si>
  <si>
    <t>Walkover</t>
  </si>
  <si>
    <t>K Kawkins</t>
  </si>
  <si>
    <t>F Gardner</t>
  </si>
  <si>
    <t>LD Varnam</t>
  </si>
  <si>
    <t>E Matthewson</t>
  </si>
  <si>
    <t>PS Janota</t>
  </si>
  <si>
    <t>CJ Lyne</t>
  </si>
  <si>
    <t>2008-2009</t>
  </si>
  <si>
    <t>1928-1929</t>
  </si>
  <si>
    <t>Bedfordshire A</t>
  </si>
  <si>
    <t>RM Ellison</t>
  </si>
  <si>
    <t>IN Heppell</t>
  </si>
  <si>
    <t>RF Gallop</t>
  </si>
  <si>
    <t>L Moulin</t>
  </si>
  <si>
    <t>JA Bassett</t>
  </si>
  <si>
    <t>P Rogers</t>
  </si>
  <si>
    <t>N Graham</t>
  </si>
  <si>
    <t>J Calleja</t>
  </si>
  <si>
    <t>MJ Eaton</t>
  </si>
  <si>
    <t>K Ellis</t>
  </si>
  <si>
    <t>RM Jordan</t>
  </si>
  <si>
    <t>PF Horne</t>
  </si>
  <si>
    <t>N Clark</t>
  </si>
  <si>
    <t>B Selden</t>
  </si>
  <si>
    <t>R Cattle</t>
  </si>
  <si>
    <t>D Johnson</t>
  </si>
  <si>
    <t>DM Forbes</t>
  </si>
  <si>
    <t>FT Brown</t>
  </si>
  <si>
    <t>JH Yeomans</t>
  </si>
  <si>
    <t>A Dyer</t>
  </si>
  <si>
    <t>C Sadler</t>
  </si>
  <si>
    <t>AR Earlham</t>
  </si>
  <si>
    <t>A Booth</t>
  </si>
  <si>
    <t>JB Jarvis</t>
  </si>
  <si>
    <t>AJ Gibson</t>
  </si>
  <si>
    <t>H Charlett</t>
  </si>
  <si>
    <t>R Novy</t>
  </si>
  <si>
    <t>AW Smith</t>
  </si>
  <si>
    <t>C Cubitt</t>
  </si>
  <si>
    <t>DE Lloyd</t>
  </si>
  <si>
    <t>BF O'Sullivan</t>
  </si>
  <si>
    <t>MW Johnson</t>
  </si>
  <si>
    <t>PW Curtis</t>
  </si>
  <si>
    <t>D Hester</t>
  </si>
  <si>
    <t>C Shaw</t>
  </si>
  <si>
    <t>MJ Egby</t>
  </si>
  <si>
    <t>DR Smith</t>
  </si>
  <si>
    <t>PD Porter</t>
  </si>
  <si>
    <t>G Cabaj</t>
  </si>
  <si>
    <t>H Cookson</t>
  </si>
  <si>
    <t>A Wodzianek</t>
  </si>
  <si>
    <t>DL Lush</t>
  </si>
  <si>
    <t>AG Togwell</t>
  </si>
  <si>
    <t>Dr AW Hill</t>
  </si>
  <si>
    <t>AF Bamford</t>
  </si>
  <si>
    <t>DK Davis</t>
  </si>
  <si>
    <t>DI Stevenson</t>
  </si>
  <si>
    <t>CFS Davidson</t>
  </si>
  <si>
    <t>P Morrey</t>
  </si>
  <si>
    <t>JP Spencer</t>
  </si>
  <si>
    <t>AW Potts</t>
  </si>
  <si>
    <t>A Davey</t>
  </si>
  <si>
    <t>AJ Griffiths</t>
  </si>
  <si>
    <t>NA Rendall</t>
  </si>
  <si>
    <t>KS Benjamin</t>
  </si>
  <si>
    <t>W Maker</t>
  </si>
  <si>
    <t>CJ Burrows</t>
  </si>
  <si>
    <t>NS Cooper</t>
  </si>
  <si>
    <t>PF Stoney</t>
  </si>
  <si>
    <t>MG Patterson</t>
  </si>
  <si>
    <t>PM Pugh</t>
  </si>
  <si>
    <t>R Gallop</t>
  </si>
  <si>
    <t>Dr H Morton</t>
  </si>
  <si>
    <t>G Knott</t>
  </si>
  <si>
    <t>NA Purkis</t>
  </si>
  <si>
    <t>J Metcalfe</t>
  </si>
  <si>
    <t>P Webster</t>
  </si>
  <si>
    <t>RJ Griffith</t>
  </si>
  <si>
    <t>PA Jacobs</t>
  </si>
  <si>
    <t>R Green</t>
  </si>
  <si>
    <t>AS Willis</t>
  </si>
  <si>
    <t>JD Howkins</t>
  </si>
  <si>
    <t>CR Berry</t>
  </si>
  <si>
    <t>JP Zigmond</t>
  </si>
  <si>
    <t>DE Hall</t>
  </si>
  <si>
    <t>SR Benedictus</t>
  </si>
  <si>
    <t>TJ Quested</t>
  </si>
  <si>
    <t>JW Rankin</t>
  </si>
  <si>
    <t>MJ Vandera</t>
  </si>
  <si>
    <t>MJ Burton</t>
  </si>
  <si>
    <t>JM Smith</t>
  </si>
  <si>
    <t>GW Jackson</t>
  </si>
  <si>
    <t>S Castello</t>
  </si>
  <si>
    <t>P Sawyer</t>
  </si>
  <si>
    <t>MW Dawson</t>
  </si>
  <si>
    <t>GR Craigie</t>
  </si>
  <si>
    <t>RP Schmidt</t>
  </si>
  <si>
    <t>G Harrison</t>
  </si>
  <si>
    <t>MJ Drew</t>
  </si>
  <si>
    <t>VJ Ballard</t>
  </si>
  <si>
    <t>M MacDonald-Ross</t>
  </si>
  <si>
    <t>A Phillips</t>
  </si>
  <si>
    <t>JP Somerville</t>
  </si>
  <si>
    <t>R Bellinger</t>
  </si>
  <si>
    <t>N Oliver</t>
  </si>
  <si>
    <t>S MacDonald-Ross</t>
  </si>
  <si>
    <t>MJ Bulford</t>
  </si>
  <si>
    <t>MP Cook</t>
  </si>
  <si>
    <t>AK Swift</t>
  </si>
  <si>
    <t>J Edge</t>
  </si>
  <si>
    <t>DI Rodford</t>
  </si>
  <si>
    <t>D Gray</t>
  </si>
  <si>
    <t>RS Sefton</t>
  </si>
  <si>
    <t>P Danaher</t>
  </si>
  <si>
    <t>RG Elwell</t>
  </si>
  <si>
    <t>M Pitt</t>
  </si>
  <si>
    <t>RM O'Kelly</t>
  </si>
  <si>
    <t>JS Murray</t>
  </si>
  <si>
    <t>GK Salter</t>
  </si>
  <si>
    <t>S Denny</t>
  </si>
  <si>
    <t>SJ Hooker</t>
  </si>
  <si>
    <t>SJ Fanning</t>
  </si>
  <si>
    <t>SJ Peters</t>
  </si>
  <si>
    <t>MC Powis</t>
  </si>
  <si>
    <t>E Prenton</t>
  </si>
  <si>
    <t>L Corvin</t>
  </si>
  <si>
    <t>M Livesey</t>
  </si>
  <si>
    <t>A Skinner</t>
  </si>
  <si>
    <t>I Mason</t>
  </si>
  <si>
    <t>R Neal</t>
  </si>
  <si>
    <t>D Gaston</t>
  </si>
  <si>
    <t>L Hunt</t>
  </si>
  <si>
    <t>P Lipman</t>
  </si>
  <si>
    <t>M Snaith</t>
  </si>
  <si>
    <t>AW Richardson</t>
  </si>
  <si>
    <t>ME Duck</t>
  </si>
  <si>
    <t>AJ Wyeth</t>
  </si>
  <si>
    <t>P Pitt</t>
  </si>
  <si>
    <t>J Waterfield</t>
  </si>
  <si>
    <t>JKF Stephens</t>
  </si>
  <si>
    <t>RM Pullock</t>
  </si>
  <si>
    <t>MS Brownbridge</t>
  </si>
  <si>
    <t>AS Kinder</t>
  </si>
  <si>
    <t>C Dorrington</t>
  </si>
  <si>
    <t>J Kilmister</t>
  </si>
  <si>
    <t>K Paine</t>
  </si>
  <si>
    <t>J Latham</t>
  </si>
  <si>
    <t>M Lichfield</t>
  </si>
  <si>
    <t>F Pitman</t>
  </si>
  <si>
    <t>L Willis</t>
  </si>
  <si>
    <t>M Littleton</t>
  </si>
  <si>
    <t>D Aldwinckle</t>
  </si>
  <si>
    <t>J Kelly</t>
  </si>
  <si>
    <t>D Gilbert</t>
  </si>
  <si>
    <t>D Orr</t>
  </si>
  <si>
    <t>R Woodfield</t>
  </si>
  <si>
    <t>D Davis</t>
  </si>
  <si>
    <t>D Myles</t>
  </si>
  <si>
    <t>B Fenn</t>
  </si>
  <si>
    <t>M Hawkes</t>
  </si>
  <si>
    <t>S Bond</t>
  </si>
  <si>
    <t>D Helps</t>
  </si>
  <si>
    <t>M Houghton</t>
  </si>
  <si>
    <t>M Gazes</t>
  </si>
  <si>
    <t>R Lobo</t>
  </si>
  <si>
    <t>R Rao</t>
  </si>
  <si>
    <t>N Lang</t>
  </si>
  <si>
    <t>C Stampe</t>
  </si>
  <si>
    <t>R Willoughby</t>
  </si>
  <si>
    <t>N Davies</t>
  </si>
  <si>
    <t>B Redburn</t>
  </si>
  <si>
    <t>P Gorecka-Marshall</t>
  </si>
  <si>
    <t>G Paxton</t>
  </si>
  <si>
    <t>R Garnett</t>
  </si>
  <si>
    <t>M Nailard</t>
  </si>
  <si>
    <t>A Garside</t>
  </si>
  <si>
    <t>A Robinson</t>
  </si>
  <si>
    <t>A Alfred</t>
  </si>
  <si>
    <t>G Gibson</t>
  </si>
  <si>
    <t>A Brown</t>
  </si>
  <si>
    <t>A Maini</t>
  </si>
  <si>
    <t>J Tulic</t>
  </si>
  <si>
    <t>E Kirkham</t>
  </si>
  <si>
    <t>K McMillan</t>
  </si>
  <si>
    <t>A Sanderson</t>
  </si>
  <si>
    <t>P Stevens</t>
  </si>
  <si>
    <t>C Phillips</t>
  </si>
  <si>
    <t>A McCormick</t>
  </si>
  <si>
    <t>N Lastochkin</t>
  </si>
  <si>
    <t>K Woodcock</t>
  </si>
  <si>
    <t>D Picton</t>
  </si>
  <si>
    <t>L Garcia</t>
  </si>
  <si>
    <t>D Wild</t>
  </si>
  <si>
    <t>K Abbott</t>
  </si>
  <si>
    <t>M Coughtrey</t>
  </si>
  <si>
    <t>H Au</t>
  </si>
  <si>
    <t>J Lindvall</t>
  </si>
  <si>
    <t>M Wang</t>
  </si>
  <si>
    <t>M Mate</t>
  </si>
  <si>
    <t>J Holland</t>
  </si>
  <si>
    <t>R Starley</t>
  </si>
  <si>
    <t>W Koreywo</t>
  </si>
  <si>
    <t>D Nother</t>
  </si>
  <si>
    <t>BD Shipley</t>
  </si>
  <si>
    <t>J Tilston</t>
  </si>
  <si>
    <t>RC Keane</t>
  </si>
  <si>
    <t>I Pagini</t>
  </si>
  <si>
    <t>JW Ian Murray</t>
  </si>
  <si>
    <t>CJ Winter</t>
  </si>
  <si>
    <t>P Davey</t>
  </si>
  <si>
    <t>GW Ward</t>
  </si>
  <si>
    <t>CM Walker</t>
  </si>
  <si>
    <t>M Porter</t>
  </si>
  <si>
    <t>AH Howe</t>
  </si>
  <si>
    <t>AN Other</t>
  </si>
  <si>
    <t>N Mace</t>
  </si>
  <si>
    <t>CR Stothert</t>
  </si>
  <si>
    <t>S Chappell</t>
  </si>
  <si>
    <t>CE Kenward</t>
  </si>
  <si>
    <t>D Rey</t>
  </si>
  <si>
    <t>F Poderico</t>
  </si>
  <si>
    <t>E Down</t>
  </si>
  <si>
    <t>A Kamarunselehin</t>
  </si>
  <si>
    <t>2009-2010</t>
  </si>
  <si>
    <t>Bucks U200</t>
  </si>
  <si>
    <t>Berks U200</t>
  </si>
  <si>
    <t>Oxon U200</t>
  </si>
  <si>
    <t>Berks U150</t>
  </si>
  <si>
    <t>Oxon U150</t>
  </si>
  <si>
    <t>Bucks U150</t>
  </si>
  <si>
    <t>Hampshire U140</t>
  </si>
  <si>
    <t>R Wong</t>
  </si>
  <si>
    <t>K Horsley</t>
  </si>
  <si>
    <t>J Whitehouse</t>
  </si>
  <si>
    <t>J Hunt</t>
  </si>
  <si>
    <t>R Vaja</t>
  </si>
  <si>
    <t>A Busey</t>
  </si>
  <si>
    <t>J Dickham</t>
  </si>
  <si>
    <t>R Pollock</t>
  </si>
  <si>
    <t>O Demegar</t>
  </si>
  <si>
    <t>J Leung</t>
  </si>
  <si>
    <t>A Munsey</t>
  </si>
  <si>
    <t>F Sugden</t>
  </si>
  <si>
    <t>O Wensley</t>
  </si>
  <si>
    <t>J Dzenis</t>
  </si>
  <si>
    <t>D Ross</t>
  </si>
  <si>
    <t>J Farrant</t>
  </si>
  <si>
    <t>J Bowley</t>
  </si>
  <si>
    <t>T Joyce</t>
  </si>
  <si>
    <t>P Bytheway</t>
  </si>
  <si>
    <t>2010-2011</t>
  </si>
  <si>
    <t>G Law</t>
  </si>
  <si>
    <t>N Dragnell</t>
  </si>
  <si>
    <t>T Yung</t>
  </si>
  <si>
    <t>C Bucknell</t>
  </si>
  <si>
    <t>L Head</t>
  </si>
  <si>
    <t>J Matthews</t>
  </si>
  <si>
    <t>A McCubbin</t>
  </si>
  <si>
    <t>R Sudhakar</t>
  </si>
  <si>
    <t>M McLachlan</t>
  </si>
  <si>
    <t>A Pletin</t>
  </si>
  <si>
    <t>C Cooke</t>
  </si>
  <si>
    <t>C Schornak</t>
  </si>
  <si>
    <t>P Davis</t>
  </si>
  <si>
    <t>T Furber</t>
  </si>
  <si>
    <t>E Stevens</t>
  </si>
  <si>
    <t>E Pratt</t>
  </si>
  <si>
    <t>F Keen</t>
  </si>
  <si>
    <t>W Peck</t>
  </si>
  <si>
    <t>A Cross</t>
  </si>
  <si>
    <t>C Micou</t>
  </si>
  <si>
    <t>A Hemmings</t>
  </si>
  <si>
    <t>C Bucknall</t>
  </si>
  <si>
    <t>A Wong</t>
  </si>
  <si>
    <t>R Sudhakar</t>
  </si>
  <si>
    <t>M Mate</t>
  </si>
  <si>
    <t>D Beckett</t>
  </si>
  <si>
    <t>M Ashford</t>
  </si>
  <si>
    <t>N Dagnal</t>
  </si>
  <si>
    <t>A Mangaray</t>
  </si>
  <si>
    <t>VG Jenson</t>
  </si>
  <si>
    <t>LJ Crane</t>
  </si>
  <si>
    <t>PC Gibbs</t>
  </si>
  <si>
    <t>DGE Raskins</t>
  </si>
  <si>
    <t>DA Balfour</t>
  </si>
  <si>
    <t>DA Wallace</t>
  </si>
  <si>
    <t>CMB Tylor</t>
  </si>
  <si>
    <t>CM Riley </t>
  </si>
  <si>
    <t>CM Cooley</t>
  </si>
  <si>
    <t>R Hill</t>
  </si>
  <si>
    <t>DR Bagshaw</t>
  </si>
  <si>
    <t>TH Owens</t>
  </si>
  <si>
    <t>DC Jarrett</t>
  </si>
  <si>
    <t>Mrs MEE Clarke</t>
  </si>
  <si>
    <t>W Ward</t>
  </si>
  <si>
    <t>D Starley</t>
  </si>
  <si>
    <t>Gyu-Won Kim</t>
  </si>
  <si>
    <t>Gillian A Moore</t>
  </si>
  <si>
    <t>John H Watts</t>
  </si>
  <si>
    <t>Roy E Ashmore</t>
  </si>
  <si>
    <t>Stephen D LeFevre</t>
  </si>
  <si>
    <t>Stuart Dean</t>
  </si>
  <si>
    <t>John M Wiseman</t>
  </si>
  <si>
    <t>Jonathan G Young</t>
  </si>
  <si>
    <t>James A Barnett</t>
  </si>
  <si>
    <t>T Slator</t>
  </si>
  <si>
    <t>P Forrest</t>
  </si>
  <si>
    <t>D Close</t>
  </si>
  <si>
    <t>Simon E King</t>
  </si>
  <si>
    <t>Ian R Brooke</t>
  </si>
  <si>
    <t>Oliver Gill</t>
  </si>
  <si>
    <t>David W Fowler</t>
  </si>
  <si>
    <t>Timothy J Chapman</t>
  </si>
  <si>
    <t>Barry A Kocan</t>
  </si>
  <si>
    <t>M Mashayekh</t>
  </si>
  <si>
    <t>W Tickner</t>
  </si>
  <si>
    <t>B Vandersluis</t>
  </si>
  <si>
    <t>David F Thompson</t>
  </si>
  <si>
    <t>A Mangaray</t>
  </si>
  <si>
    <t>R Stothert</t>
  </si>
  <si>
    <t>Marcus R Harvey</t>
  </si>
  <si>
    <t>Sean Terry</t>
  </si>
  <si>
    <t>Rodney J Nixon</t>
  </si>
  <si>
    <t>Mike March</t>
  </si>
  <si>
    <t>Martin L Bush</t>
  </si>
  <si>
    <t>Geoff C Rasell</t>
  </si>
  <si>
    <t>Chris JV Bellers</t>
  </si>
  <si>
    <t>Philip Barber</t>
  </si>
  <si>
    <t>William M McDougall</t>
  </si>
  <si>
    <t>N Singh</t>
  </si>
  <si>
    <t>Jason P McKenna</t>
  </si>
  <si>
    <t>Andrew McDougall</t>
  </si>
  <si>
    <t>Matthew Daggitt</t>
  </si>
  <si>
    <t>Mike W Marlow</t>
  </si>
  <si>
    <t>Graham W Chapman</t>
  </si>
  <si>
    <t>J Robertson</t>
  </si>
  <si>
    <t>Jon D'Souza-Eva</t>
  </si>
  <si>
    <t>A Philip Neatherway</t>
  </si>
  <si>
    <t>T Dickinson</t>
  </si>
  <si>
    <t>S Schaper</t>
  </si>
  <si>
    <t>D Stanley</t>
  </si>
  <si>
    <t>S Grattage</t>
  </si>
  <si>
    <t>A Hollomby</t>
  </si>
  <si>
    <t>M Grattage</t>
  </si>
  <si>
    <t>A Jaffe</t>
  </si>
  <si>
    <t>C Earl</t>
  </si>
  <si>
    <t>A English</t>
  </si>
  <si>
    <t>A Sayfimehr</t>
  </si>
  <si>
    <t>T Salt</t>
  </si>
  <si>
    <t>J Anderson-Besant</t>
  </si>
  <si>
    <t>T Peel</t>
  </si>
  <si>
    <t>JN Harvey</t>
  </si>
  <si>
    <t>D Gilraut</t>
  </si>
  <si>
    <t>JF Coles</t>
  </si>
  <si>
    <t>JA Barrett</t>
  </si>
  <si>
    <t>ST Craggs</t>
  </si>
  <si>
    <t>P Fletcher</t>
  </si>
  <si>
    <t>PJ Voke</t>
  </si>
  <si>
    <t>SP Herman</t>
  </si>
  <si>
    <t>AJ Berry</t>
  </si>
  <si>
    <t>T Eaton</t>
  </si>
  <si>
    <t>MT O'Connell</t>
  </si>
  <si>
    <t>D Eustace</t>
  </si>
  <si>
    <t>RA Wagstaff</t>
  </si>
  <si>
    <t>L Marden</t>
  </si>
  <si>
    <t>RH Langeham</t>
  </si>
  <si>
    <t>S Wilkinson</t>
  </si>
  <si>
    <t>L Green</t>
  </si>
  <si>
    <t>GB Smith</t>
  </si>
  <si>
    <t>JJ Oxley</t>
  </si>
  <si>
    <t>SJ Abbott</t>
  </si>
  <si>
    <t>M Vellacott</t>
  </si>
  <si>
    <t>E West</t>
  </si>
  <si>
    <t>JA Spiegel</t>
  </si>
  <si>
    <t>R Franklin</t>
  </si>
  <si>
    <t>C Ramage</t>
  </si>
  <si>
    <t>E Grange</t>
  </si>
  <si>
    <t>G Fonter</t>
  </si>
  <si>
    <t>T Nicoresty</t>
  </si>
  <si>
    <t>T Martin</t>
  </si>
  <si>
    <t>A Sabor</t>
  </si>
  <si>
    <t>H Pidoux</t>
  </si>
  <si>
    <t>I Sparling</t>
  </si>
  <si>
    <t>Michael J Yeo</t>
  </si>
  <si>
    <t>Dominic R Tunks</t>
  </si>
  <si>
    <t>Philip R Bonafont</t>
  </si>
  <si>
    <t>Fraser N McLeod</t>
  </si>
  <si>
    <t>Paul F Cooper</t>
  </si>
  <si>
    <t>Thomas R Anderson</t>
  </si>
  <si>
    <t>Andy Tinker</t>
  </si>
  <si>
    <t>Alex Beaney</t>
  </si>
  <si>
    <t>James I Chilton</t>
  </si>
  <si>
    <t>Andy I Manning</t>
  </si>
  <si>
    <t>S Knott</t>
  </si>
  <si>
    <t>V Tiruchirapalli</t>
  </si>
  <si>
    <t>J Rudge</t>
  </si>
  <si>
    <t>P Byway</t>
  </si>
  <si>
    <t>S Law</t>
  </si>
  <si>
    <t>B Morris</t>
  </si>
  <si>
    <t>Tim Thurstan</t>
  </si>
  <si>
    <t>A Ball</t>
  </si>
  <si>
    <t>S Tovey</t>
  </si>
  <si>
    <t>C Majer</t>
  </si>
  <si>
    <t>R Gordonsmith</t>
  </si>
  <si>
    <t>J Aldred</t>
  </si>
  <si>
    <t>Sidney Golding</t>
  </si>
  <si>
    <t>Kevin G Steele</t>
  </si>
  <si>
    <t>Andrew Maclaren</t>
  </si>
  <si>
    <t>David J Scotney</t>
  </si>
  <si>
    <t>Tony J Sims</t>
  </si>
  <si>
    <t>Ray E Hartley</t>
  </si>
  <si>
    <t>Steve Dicks</t>
  </si>
  <si>
    <t>David Culliford</t>
  </si>
  <si>
    <t>Tim Acton</t>
  </si>
  <si>
    <t>Michael R Pope</t>
  </si>
  <si>
    <t>Gary J Ruddick</t>
  </si>
  <si>
    <t>Ted Black</t>
  </si>
  <si>
    <t>Ray R Claret</t>
  </si>
  <si>
    <t>Terry Douse</t>
  </si>
  <si>
    <t>Bob A Cleave</t>
  </si>
  <si>
    <t>Mir M Wali</t>
  </si>
  <si>
    <t>Graham PW Payne</t>
  </si>
  <si>
    <t>Chris RD Cook</t>
  </si>
  <si>
    <t>Norhidayah Azman</t>
  </si>
  <si>
    <t>Terry J O'Sullivan</t>
  </si>
  <si>
    <t>Nikolaos Misoulis</t>
  </si>
  <si>
    <t>Edward Magee</t>
  </si>
  <si>
    <t>David J Belton</t>
  </si>
  <si>
    <t>Philip Gething</t>
  </si>
  <si>
    <t>Roger DJ Kearns</t>
  </si>
  <si>
    <t>John Shaddick</t>
  </si>
  <si>
    <t>Duncan Marshall</t>
  </si>
  <si>
    <t>Kevin Sawers</t>
  </si>
  <si>
    <t>Mark Lynch</t>
  </si>
  <si>
    <t>Paul Hackman</t>
  </si>
  <si>
    <t>David E Buckley</t>
  </si>
  <si>
    <t>Patryk Krzyzanowski</t>
  </si>
  <si>
    <t>Peter E Chaplin</t>
  </si>
  <si>
    <t>Roger DW Marsh</t>
  </si>
  <si>
    <t>David Peters</t>
  </si>
  <si>
    <t>Neville N Senior</t>
  </si>
  <si>
    <t>John R Wilkinson</t>
  </si>
  <si>
    <t>Paul Humphreys</t>
  </si>
  <si>
    <t>Ivan Stipcevic</t>
  </si>
  <si>
    <t>Patrick Flexman</t>
  </si>
  <si>
    <t>Adrian W Champion</t>
  </si>
  <si>
    <t>Roger Morgan</t>
  </si>
  <si>
    <t>Alec Samuels</t>
  </si>
  <si>
    <t>Tim A Wallis</t>
  </si>
  <si>
    <t>David C Wood</t>
  </si>
  <si>
    <t>Christopher PA Priest</t>
  </si>
  <si>
    <t>Nigel K Hosken</t>
  </si>
  <si>
    <t>Ian D Thompson</t>
  </si>
  <si>
    <t>John Jenkins</t>
  </si>
  <si>
    <t>Ian G Gallagher</t>
  </si>
  <si>
    <t>Geoffrey P Taylor</t>
  </si>
  <si>
    <t>Phil Denison</t>
  </si>
  <si>
    <t>Philip J Meade</t>
  </si>
  <si>
    <t>Richard J Dixon</t>
  </si>
  <si>
    <t>Alun Richards</t>
  </si>
  <si>
    <t>Patrick Baker</t>
  </si>
  <si>
    <t>Alan R Bentley</t>
  </si>
  <si>
    <t>Barry Whitelaw</t>
  </si>
  <si>
    <t>John Lightowler</t>
  </si>
  <si>
    <t>Graham K Brown</t>
  </si>
  <si>
    <t>Michael J Ashworth</t>
  </si>
  <si>
    <t>Ian P Blencowe</t>
  </si>
  <si>
    <t>Phil Dodwell</t>
  </si>
  <si>
    <t>-</t>
  </si>
  <si>
    <t>Dominic Mackle</t>
  </si>
  <si>
    <t>Kevin J Hurst</t>
  </si>
  <si>
    <t>Stephen J Homer</t>
  </si>
  <si>
    <t>Brian WR Hewson</t>
  </si>
  <si>
    <t>Mark V Abbott</t>
  </si>
  <si>
    <t>Alan W Brusey</t>
  </si>
  <si>
    <t>Trefor F Thynne</t>
  </si>
  <si>
    <t>Tim Paulden</t>
  </si>
  <si>
    <t>Jeff Leung</t>
  </si>
  <si>
    <t>Jasper Tambini</t>
  </si>
  <si>
    <t>Dennis R Cowley</t>
  </si>
  <si>
    <t>H William Ingham</t>
  </si>
  <si>
    <t>Thomas McFaul</t>
  </si>
  <si>
    <t>Oliver E Wensley</t>
  </si>
  <si>
    <t>Andrew S Kinder</t>
  </si>
  <si>
    <t>Nijad Rahimli</t>
  </si>
  <si>
    <t>Charles V Howard</t>
  </si>
  <si>
    <t>Hannah J Dale</t>
  </si>
  <si>
    <t>Jon SA Duckham</t>
  </si>
  <si>
    <t>Brian GE Gosling</t>
  </si>
  <si>
    <t>Peter E Halmkin</t>
  </si>
  <si>
    <t>Piet Dobber</t>
  </si>
  <si>
    <t>Freddie Sugden</t>
  </si>
  <si>
    <t>John E Allen</t>
  </si>
  <si>
    <t>John V Morrison</t>
  </si>
  <si>
    <t>Keith P Atkins</t>
  </si>
  <si>
    <t>Wilfred RP Taylor</t>
  </si>
  <si>
    <t>Ken RD Alexander</t>
  </si>
  <si>
    <t>Sam J Murphy</t>
  </si>
  <si>
    <t>Matt Chapman</t>
  </si>
  <si>
    <t>William Adaway</t>
  </si>
  <si>
    <t>Martin Machacek</t>
  </si>
  <si>
    <t>Geoff C Searing</t>
  </si>
  <si>
    <t>Frank J Pittman</t>
  </si>
  <si>
    <t>Michael J Litchfield</t>
  </si>
  <si>
    <t>Phil Sorensen</t>
  </si>
  <si>
    <t>Gregory Law</t>
  </si>
  <si>
    <t>Paul T Errington</t>
  </si>
  <si>
    <t>Warren Legg</t>
  </si>
  <si>
    <t>Paul A Jackson</t>
  </si>
  <si>
    <t>Ivan J Willis</t>
  </si>
  <si>
    <t>Paul Brackner</t>
  </si>
  <si>
    <t>Lawrence Pearman</t>
  </si>
  <si>
    <t>Tarik Reghif</t>
  </si>
  <si>
    <t>Evi Gettse</t>
  </si>
  <si>
    <t>Chris JF Ambrose</t>
  </si>
  <si>
    <t>Gunnar Mallon</t>
  </si>
  <si>
    <t>W John Kelly</t>
  </si>
  <si>
    <t>James Farrant</t>
  </si>
  <si>
    <t>Keith C Spooner</t>
  </si>
  <si>
    <t>John Michael George</t>
  </si>
  <si>
    <t>Alex JP Vanlint</t>
  </si>
  <si>
    <t>Andrew Varney</t>
  </si>
  <si>
    <t>Harry Grieve</t>
  </si>
  <si>
    <t>Keith Horsley</t>
  </si>
  <si>
    <t>Bernard Cooke</t>
  </si>
  <si>
    <t>Andrew JP English</t>
  </si>
  <si>
    <t>Christopher Perryman</t>
  </si>
  <si>
    <t>Mark Creasey</t>
  </si>
  <si>
    <t>Liam Vandamme</t>
  </si>
  <si>
    <t>Stephen Thompson</t>
  </si>
  <si>
    <t>Benjamin Perryman</t>
  </si>
  <si>
    <t>Leon Wu</t>
  </si>
  <si>
    <t>Alan S Willis</t>
  </si>
  <si>
    <t>Zoe Varney</t>
  </si>
  <si>
    <t>Joe H French</t>
  </si>
  <si>
    <t>Daniel Varney</t>
  </si>
  <si>
    <t>Jon Hunt</t>
  </si>
  <si>
    <t>Liam McKnight</t>
  </si>
  <si>
    <t>Paul Vanlint</t>
  </si>
  <si>
    <t>Edward Reynolds</t>
  </si>
  <si>
    <t>Ragul Krishna Sudhakar</t>
  </si>
  <si>
    <t>David Starley</t>
  </si>
  <si>
    <t>Charlie Pye</t>
  </si>
  <si>
    <t>Jeff Abraham</t>
  </si>
  <si>
    <t>Jonathan Perryman</t>
  </si>
  <si>
    <t>Marcus Smith</t>
  </si>
  <si>
    <t>James Kinsler-Lubienski</t>
  </si>
  <si>
    <t>Dean Close</t>
  </si>
  <si>
    <t>Nicholas Dagnall</t>
  </si>
  <si>
    <t>Ivor H Kelly</t>
  </si>
  <si>
    <t>Christopher Stern</t>
  </si>
  <si>
    <t>Edward Howard-Jones</t>
  </si>
  <si>
    <t>Peter Davey</t>
  </si>
  <si>
    <t>Joseph Arthur</t>
  </si>
  <si>
    <t>R Chris Stothert</t>
  </si>
  <si>
    <t>Jamie Blackburn</t>
  </si>
  <si>
    <t>Andrew P Challinger</t>
  </si>
  <si>
    <t>Ayush Bose</t>
  </si>
  <si>
    <t>Alec H Howe</t>
  </si>
  <si>
    <t>Omeet J Atara</t>
  </si>
  <si>
    <t>Cliff Schornak</t>
  </si>
  <si>
    <t>Mark Cleary</t>
  </si>
  <si>
    <t>Peter Finn</t>
  </si>
  <si>
    <t>Kieran Angammama</t>
  </si>
  <si>
    <t>Samit Bose</t>
  </si>
  <si>
    <t>Oscar Needham</t>
  </si>
  <si>
    <t>Christopher Earl</t>
  </si>
  <si>
    <t>Liam Glenn</t>
  </si>
  <si>
    <t>AW Burcham (Tony)</t>
  </si>
  <si>
    <t>Liam C Price</t>
  </si>
  <si>
    <t>Robert M Steel</t>
  </si>
  <si>
    <t>Michael Jiang</t>
  </si>
  <si>
    <t>Joseph M Truran</t>
  </si>
  <si>
    <t>David Sterrie</t>
  </si>
  <si>
    <t>Richard Ainslie</t>
  </si>
  <si>
    <t>Michael F Redmond</t>
  </si>
  <si>
    <t>Dinah M Norman</t>
  </si>
  <si>
    <t>Tom Slater</t>
  </si>
  <si>
    <t>Paul JJ Gibbons</t>
  </si>
  <si>
    <t>Richard Zhu</t>
  </si>
  <si>
    <t>Victor J Ballard</t>
  </si>
  <si>
    <t>Paul Johnson</t>
  </si>
  <si>
    <t>Michael J White</t>
  </si>
  <si>
    <t>Charles R Bucknell</t>
  </si>
  <si>
    <t>Peter L Dallas</t>
  </si>
  <si>
    <t>Witold Koreywo</t>
  </si>
  <si>
    <t>Simon C Sellick</t>
  </si>
  <si>
    <t>Ewart J Smith</t>
  </si>
  <si>
    <t>David Stallan</t>
  </si>
  <si>
    <t>Ashraf Syed</t>
  </si>
  <si>
    <t>Kevin F Hawkins</t>
  </si>
  <si>
    <t>Darrell A Watson</t>
  </si>
  <si>
    <t>Tom J Rixon</t>
  </si>
  <si>
    <t>Jacek W Brant</t>
  </si>
  <si>
    <t>Herby Ferris</t>
  </si>
  <si>
    <t>Jonathan T Melsom</t>
  </si>
  <si>
    <t>Gregory Edmonds</t>
  </si>
  <si>
    <t>Richard Cranston</t>
  </si>
  <si>
    <t>David Rollinson</t>
  </si>
  <si>
    <t>Derek Simpson</t>
  </si>
  <si>
    <t>Joan Gardner</t>
  </si>
  <si>
    <t>Paul Eyles</t>
  </si>
  <si>
    <t>Brian V Cochran</t>
  </si>
  <si>
    <t>Rick F Smith</t>
  </si>
  <si>
    <t>Brian G Millis</t>
  </si>
  <si>
    <t>Anthony G Dempster</t>
  </si>
  <si>
    <t>Louise Head</t>
  </si>
  <si>
    <t>Andrew Adair</t>
  </si>
  <si>
    <t>Narinder Singh</t>
  </si>
  <si>
    <t>Brian W Atkinson</t>
  </si>
  <si>
    <t>A Graham Brown</t>
  </si>
  <si>
    <t>David Langford</t>
  </si>
  <si>
    <t>Ian JL Hall</t>
  </si>
  <si>
    <t>Colin Piper</t>
  </si>
  <si>
    <t>Karl Biswas</t>
  </si>
  <si>
    <t>Graham L Cole</t>
  </si>
  <si>
    <t>William Stanley (Bill)</t>
  </si>
  <si>
    <t>Maria Mate</t>
  </si>
  <si>
    <t>Derek F Edwards</t>
  </si>
  <si>
    <t>David Sayers</t>
  </si>
  <si>
    <t>Daniel Beckett</t>
  </si>
  <si>
    <t>Lucy K Smith</t>
  </si>
  <si>
    <t>Stephen Rumsby</t>
  </si>
  <si>
    <t>John Rowlinson</t>
  </si>
  <si>
    <t>Christopher J Grice</t>
  </si>
  <si>
    <t>Richard Weston</t>
  </si>
  <si>
    <t>Martin E Ashford</t>
  </si>
  <si>
    <t>Robert B Jacobs</t>
  </si>
  <si>
    <t>John F Taylor</t>
  </si>
  <si>
    <t>Paul Cartwright</t>
  </si>
  <si>
    <t>Matthew J Wadsworth</t>
  </si>
  <si>
    <t>Neil A Bridge</t>
  </si>
  <si>
    <t>Shawn P Tavares</t>
  </si>
  <si>
    <t>Majid Mashayekh</t>
  </si>
  <si>
    <t>Ian Duvall</t>
  </si>
  <si>
    <t>Christopher J Archer-Lock</t>
  </si>
  <si>
    <t>John Townsend</t>
  </si>
  <si>
    <t>Anthony CP Milnes</t>
  </si>
  <si>
    <t>Paul S Janota</t>
  </si>
  <si>
    <t>Andrew SG Marley</t>
  </si>
  <si>
    <t>Robert Starley</t>
  </si>
  <si>
    <t>W Peter Tickner</t>
  </si>
  <si>
    <t>Mark Wallace</t>
  </si>
  <si>
    <t>John E Upham</t>
  </si>
  <si>
    <t>James MF Wadsworth</t>
  </si>
  <si>
    <t>John E Davis</t>
  </si>
  <si>
    <t>Hans-Peter Hansen</t>
  </si>
  <si>
    <t>Roger D de Coverly</t>
  </si>
  <si>
    <t>Peter Whayman</t>
  </si>
  <si>
    <t>Guy Moss</t>
  </si>
  <si>
    <t>Stephen B James</t>
  </si>
  <si>
    <t>David J Turner</t>
  </si>
  <si>
    <t>Jamie D Tilston</t>
  </si>
  <si>
    <t>Nick J Butland</t>
  </si>
  <si>
    <t>Mateusz Dydak</t>
  </si>
  <si>
    <t>Peter E Staneland</t>
  </si>
  <si>
    <t>Gerald S Pierce</t>
  </si>
  <si>
    <t>Alon Moss</t>
  </si>
  <si>
    <t>Anthony C Summers</t>
  </si>
  <si>
    <t>Paul S Cooksey</t>
  </si>
  <si>
    <t>David L Roberts</t>
  </si>
  <si>
    <t>Liam D Varnam</t>
  </si>
  <si>
    <t>Khaled Esmat</t>
  </si>
  <si>
    <t>Daniel A Sparkes</t>
  </si>
  <si>
    <t>Charles ES Bullock</t>
  </si>
  <si>
    <t>Colin J Lyne</t>
  </si>
  <si>
    <t>Edward G Davies</t>
  </si>
  <si>
    <t>John B Symons</t>
  </si>
  <si>
    <t>Peter T Roberson</t>
  </si>
  <si>
    <t>Stuart W Knox</t>
  </si>
  <si>
    <t>William Claridge-Hansen</t>
  </si>
  <si>
    <t>Doug Butcher</t>
  </si>
  <si>
    <t>Derek D Priestley</t>
  </si>
  <si>
    <t>Douglas M Forbes</t>
  </si>
  <si>
    <t>Neville Belinfante</t>
  </si>
  <si>
    <t>Matthew Rose</t>
  </si>
  <si>
    <t>Jon P Manley</t>
  </si>
  <si>
    <t>Richard Beckett</t>
  </si>
  <si>
    <t>Samuel J Woolacott</t>
  </si>
  <si>
    <t>Roly Piggott</t>
  </si>
  <si>
    <t>Alan E Gentry</t>
  </si>
  <si>
    <t>Neil Staples</t>
  </si>
  <si>
    <t>Mark Broom</t>
  </si>
  <si>
    <t>Michael C Truran</t>
  </si>
  <si>
    <t>Matthew Brown</t>
  </si>
  <si>
    <t>William Burt</t>
  </si>
  <si>
    <t>Clifford Marcus</t>
  </si>
  <si>
    <t>Carl S Portman</t>
  </si>
  <si>
    <t>Ruby Marsden</t>
  </si>
  <si>
    <t>Christine Coates</t>
  </si>
  <si>
    <t>Rod Hawkins</t>
  </si>
  <si>
    <t>Brian D Shipley</t>
  </si>
  <si>
    <t>P Brian Hicks</t>
  </si>
  <si>
    <t>Sam Harkins</t>
  </si>
  <si>
    <t>2011-2012</t>
  </si>
  <si>
    <t>Hertfordshire U140</t>
  </si>
  <si>
    <t>Martin L Newbury</t>
  </si>
  <si>
    <t>Graham Stuart</t>
  </si>
  <si>
    <t>David P Littlejohns</t>
  </si>
  <si>
    <t>Arturo V snr Wong</t>
  </si>
  <si>
    <t>David Painter-Kooiman</t>
  </si>
  <si>
    <t>James E Fewkes</t>
  </si>
  <si>
    <t>Chris TJ McKinley</t>
  </si>
  <si>
    <t>Simon Pickard</t>
  </si>
  <si>
    <t>Timothy J Davis</t>
  </si>
  <si>
    <t>Roger D Knight</t>
  </si>
  <si>
    <t>Stephen J Smith</t>
  </si>
  <si>
    <t>Jeremy FS Menadue</t>
  </si>
  <si>
    <t>Mark I Hassall</t>
  </si>
  <si>
    <t>Lloyd Retallick</t>
  </si>
  <si>
    <t>Robin FG Kneebone</t>
  </si>
  <si>
    <t>Simon Bartlett</t>
  </si>
  <si>
    <t>Alain S Dekker</t>
  </si>
  <si>
    <t>John Wilman</t>
  </si>
  <si>
    <t>Gary Trudeau</t>
  </si>
  <si>
    <t>Colin Sellwood</t>
  </si>
  <si>
    <t>Jeff J Nicholas</t>
  </si>
  <si>
    <t>Gareth Aneurin Jones</t>
  </si>
  <si>
    <t>David J Jenkins</t>
  </si>
  <si>
    <t>Michael Hill</t>
  </si>
  <si>
    <t>Anton RB Barkhuysen</t>
  </si>
  <si>
    <t>Philip J Spargo</t>
  </si>
  <si>
    <t>Barry Diaper</t>
  </si>
  <si>
    <t>Ken W Derrick</t>
  </si>
  <si>
    <t>Andrew K Boyne</t>
  </si>
  <si>
    <t>John KF Stephens</t>
  </si>
  <si>
    <t>Pablo Medina</t>
  </si>
  <si>
    <t>Alex J Billings</t>
  </si>
  <si>
    <t>Jonathan WR Underwood</t>
  </si>
  <si>
    <t>Meyrick Shaw</t>
  </si>
  <si>
    <t>Les J Cutting</t>
  </si>
  <si>
    <t>Patrick S Wojcik</t>
  </si>
  <si>
    <t>Chris M Strong</t>
  </si>
  <si>
    <t>Mark R Baker</t>
  </si>
  <si>
    <t>Colin Stanton</t>
  </si>
  <si>
    <t>Roger Fenton</t>
  </si>
  <si>
    <t>Michael E Cooper</t>
  </si>
  <si>
    <t>Nigel Mills</t>
  </si>
  <si>
    <t>John A Fisher</t>
  </si>
  <si>
    <t>Alex Conway</t>
  </si>
  <si>
    <t>Geoff T Berryman</t>
  </si>
  <si>
    <t>Kells Stanton</t>
  </si>
  <si>
    <t>Robert Davenport</t>
  </si>
  <si>
    <t>David A Toms</t>
  </si>
  <si>
    <t>John Fraser</t>
  </si>
  <si>
    <t>Michael H Stinton-Brownbridge</t>
  </si>
  <si>
    <t>Keven A Lamb</t>
  </si>
  <si>
    <t>Ivor S Annetts</t>
  </si>
  <si>
    <t>James Lyon</t>
  </si>
  <si>
    <t>Neil Binney</t>
  </si>
  <si>
    <t>Isabella Roper</t>
  </si>
  <si>
    <t>Azeem Omar-Mufti</t>
  </si>
  <si>
    <t>James C Moody</t>
  </si>
  <si>
    <t>Andrew Lyon</t>
  </si>
  <si>
    <t>Neville Birch</t>
  </si>
  <si>
    <t>David Hemmings</t>
  </si>
  <si>
    <t>Ben Surtees</t>
  </si>
  <si>
    <t>Stanislav Pastukhov</t>
  </si>
  <si>
    <t>Tim Jones</t>
  </si>
  <si>
    <t>Samantha Perryman</t>
  </si>
  <si>
    <t>SE Ramesh Boury</t>
  </si>
  <si>
    <t>William Segrave</t>
  </si>
  <si>
    <t>Simon E Chappell</t>
  </si>
  <si>
    <t>Boris Pastukhov</t>
  </si>
  <si>
    <t>Jay Atara</t>
  </si>
  <si>
    <t>Daniel D'Souza-Eva</t>
  </si>
  <si>
    <t>Marianne Hauer</t>
  </si>
  <si>
    <t>Ratan Radia</t>
  </si>
  <si>
    <t>Isabel Hauer</t>
  </si>
  <si>
    <t>Tim G Cutter</t>
  </si>
  <si>
    <t>Robert Kilbride-Newman (Bob)</t>
  </si>
  <si>
    <t>Rahul Radia</t>
  </si>
  <si>
    <t>Steven P Bennett</t>
  </si>
  <si>
    <t>Trevor Passby</t>
  </si>
  <si>
    <t>Keith R Bateman</t>
  </si>
  <si>
    <t>George Feltham</t>
  </si>
  <si>
    <t>Richard Pomerenke</t>
  </si>
  <si>
    <t>Peter Thomas</t>
  </si>
  <si>
    <t>David Brown</t>
  </si>
  <si>
    <t>Alex Dore</t>
  </si>
  <si>
    <t>Mark Fear</t>
  </si>
  <si>
    <t>Richard Chappell</t>
  </si>
  <si>
    <t>Tony D Roberts</t>
  </si>
  <si>
    <t>Kevin Sturge</t>
  </si>
  <si>
    <t>Connor Sturge</t>
  </si>
  <si>
    <t>Matthew McLachlan</t>
  </si>
  <si>
    <t>Andrew W Hill</t>
  </si>
  <si>
    <t>Richard C Keane</t>
  </si>
  <si>
    <t>Tony Ganner</t>
  </si>
  <si>
    <t>Tamal K Matilal</t>
  </si>
  <si>
    <t>Roger Thetford</t>
  </si>
  <si>
    <t>Martin Sheridan</t>
  </si>
  <si>
    <t>Gary Reynolds</t>
  </si>
  <si>
    <t>Gordon D Brown</t>
  </si>
  <si>
    <t>Francesco Poderico</t>
  </si>
  <si>
    <t>Gareth Stevens</t>
  </si>
  <si>
    <t>James Cole</t>
  </si>
  <si>
    <t>John D Wager</t>
  </si>
  <si>
    <t>Philip M Stimpson</t>
  </si>
  <si>
    <t>Andrew MJ Robbings</t>
  </si>
  <si>
    <t>Samuel A Walker</t>
  </si>
  <si>
    <t>Peter JE Ackley</t>
  </si>
  <si>
    <t>Steven Cox</t>
  </si>
  <si>
    <t>John E Syner</t>
  </si>
  <si>
    <t>Richard H Symonds</t>
  </si>
  <si>
    <t>Nicolas Croad</t>
  </si>
  <si>
    <t>Matthew J Ward</t>
  </si>
  <si>
    <t>Sarah Grattage</t>
  </si>
  <si>
    <t>Michael Porter</t>
  </si>
  <si>
    <t>Robin J Nandi</t>
  </si>
  <si>
    <t>Leif JB Dixon</t>
  </si>
  <si>
    <t>Nick Burrows</t>
  </si>
  <si>
    <t>Philip T Hayward</t>
  </si>
  <si>
    <t>Nigel J Moyse</t>
  </si>
  <si>
    <t>Nicholas J Hepworth</t>
  </si>
  <si>
    <t>2012-2013</t>
  </si>
  <si>
    <t>AL Mack</t>
  </si>
  <si>
    <t>DM Burden</t>
  </si>
  <si>
    <t>BJ Francis</t>
  </si>
  <si>
    <t>JR Cordner</t>
  </si>
  <si>
    <t>RK Brewer</t>
  </si>
  <si>
    <t>AK Brewer</t>
  </si>
  <si>
    <t>Oscar J Idle</t>
  </si>
  <si>
    <t>Jonathan Fowler</t>
  </si>
  <si>
    <t>David WD Phillips</t>
  </si>
  <si>
    <t>Daniel Rowan</t>
  </si>
  <si>
    <t>Yaqub Saeed</t>
  </si>
  <si>
    <t>Christopher Smith</t>
  </si>
  <si>
    <t>John R Webb</t>
  </si>
  <si>
    <t>Hamish Sloan</t>
  </si>
  <si>
    <t>William McVeagh</t>
  </si>
  <si>
    <t>Frank A Bonsey</t>
  </si>
  <si>
    <t>Bogdan Orlowski</t>
  </si>
  <si>
    <t>Michael Roberts</t>
  </si>
  <si>
    <t>Phil Ash</t>
  </si>
  <si>
    <t>Pavel Asenov</t>
  </si>
  <si>
    <t>Chris R Smithers</t>
  </si>
  <si>
    <t>Jack Armorgie</t>
  </si>
  <si>
    <t>Stephen Law</t>
  </si>
  <si>
    <t>Alex Bullen</t>
  </si>
  <si>
    <t>Simon P Finn</t>
  </si>
  <si>
    <t>Graham E Borrowdale</t>
  </si>
  <si>
    <t>Paul V Bennett</t>
  </si>
  <si>
    <t>Antonio SC Sanchez Camacho</t>
  </si>
  <si>
    <t>Ray J Starkie</t>
  </si>
  <si>
    <t>Maria Wang</t>
  </si>
  <si>
    <t>X Anna Wang</t>
  </si>
  <si>
    <t>Matthew J Payne</t>
  </si>
  <si>
    <t>Darren Freeman</t>
  </si>
  <si>
    <t>Steven Martin</t>
  </si>
  <si>
    <t>David AJ Saqui</t>
  </si>
  <si>
    <t>Theo Slade</t>
  </si>
  <si>
    <t>Grant Healey</t>
  </si>
  <si>
    <t>Richard AL Smith</t>
  </si>
  <si>
    <t>David G Lucas</t>
  </si>
  <si>
    <t>Daniel M Lambourne</t>
  </si>
  <si>
    <t>Chris R Haynes</t>
  </si>
  <si>
    <t>Kevin N Bendall</t>
  </si>
  <si>
    <t>Jim A Caterer</t>
  </si>
  <si>
    <t>Robert M Ashworth</t>
  </si>
  <si>
    <t>Peter R Bending</t>
  </si>
  <si>
    <t>Dave C Morse</t>
  </si>
  <si>
    <t>Plamen D Sivrev</t>
  </si>
  <si>
    <t>Ben P Edgell</t>
  </si>
  <si>
    <t>Barry Morris</t>
  </si>
  <si>
    <t>James Byrne</t>
  </si>
  <si>
    <t>William J Taylor</t>
  </si>
  <si>
    <t>Mark Littleton</t>
  </si>
  <si>
    <t>Julian C Cherryson</t>
  </si>
  <si>
    <t>David Aldwinckle</t>
  </si>
  <si>
    <t>John E Balem</t>
  </si>
  <si>
    <t>Paul A Bland</t>
  </si>
  <si>
    <t>Mick Rogan</t>
  </si>
  <si>
    <t>Mike Kaye</t>
  </si>
  <si>
    <t>Marian Cox</t>
  </si>
  <si>
    <t>Chris J Scott</t>
  </si>
  <si>
    <t>Utibe Effiong</t>
  </si>
  <si>
    <t>Tristan West</t>
  </si>
  <si>
    <t>2013-2014</t>
  </si>
  <si>
    <t>Mike Richardt</t>
  </si>
  <si>
    <t>Andrew M Gregory</t>
  </si>
  <si>
    <t>Maciej Blocinski</t>
  </si>
  <si>
    <t>Andrew C Cooper</t>
  </si>
  <si>
    <t>Giles Body</t>
  </si>
  <si>
    <t>Joseph J Stewart</t>
  </si>
  <si>
    <t>P Godfrey Pafura</t>
  </si>
  <si>
    <t>Paul R Masters</t>
  </si>
  <si>
    <t>Peter J Kirby</t>
  </si>
  <si>
    <t>Adrian N Walker</t>
  </si>
  <si>
    <t>Ainsley Killey</t>
  </si>
  <si>
    <t>Tim Chinnick</t>
  </si>
  <si>
    <t>Mate Csuri</t>
  </si>
  <si>
    <t>James Hooker</t>
  </si>
  <si>
    <t>Stephen Barnes</t>
  </si>
  <si>
    <t>Nicholas E White</t>
  </si>
  <si>
    <t>Steven A Dale</t>
  </si>
  <si>
    <t>David R Agostinelli</t>
  </si>
  <si>
    <t>Troy Jitman</t>
  </si>
  <si>
    <t>Ray Sayers</t>
  </si>
  <si>
    <t>Ray B Edwards</t>
  </si>
  <si>
    <t>Edward P Basham</t>
  </si>
  <si>
    <t>George DA Green</t>
  </si>
  <si>
    <t>Hugo Berthier</t>
  </si>
  <si>
    <t>Colin Purdon</t>
  </si>
  <si>
    <t>Olugbemiga Ogunshola (Ben)</t>
  </si>
  <si>
    <t>Derek R Johnson</t>
  </si>
  <si>
    <t>Nick JA Pelling</t>
  </si>
  <si>
    <t>Nigel W Dennis</t>
  </si>
  <si>
    <t>Geoff W Naldrett</t>
  </si>
  <si>
    <t>Nicholas J Vallis</t>
  </si>
  <si>
    <t>Nikhil Kadambadi</t>
  </si>
  <si>
    <t>Paul Rowan</t>
  </si>
  <si>
    <t>Horia D Bogdan</t>
  </si>
  <si>
    <t>Gary C Jackson</t>
  </si>
  <si>
    <t>Krystal Stella Fernandes</t>
  </si>
  <si>
    <t>James Beckinsale</t>
  </si>
  <si>
    <t>Oliver Thornley</t>
  </si>
  <si>
    <t>Maha Chandar</t>
  </si>
  <si>
    <t>Saatvika Mahesh</t>
  </si>
  <si>
    <t>Paul Northcott</t>
  </si>
  <si>
    <t>Manoj Chandar</t>
  </si>
  <si>
    <t>Adam Matthews</t>
  </si>
  <si>
    <t>David J Skyrme</t>
  </si>
  <si>
    <t>William Vanlint</t>
  </si>
  <si>
    <t>Mansa Chandar</t>
  </si>
  <si>
    <t>Elizabeth Vanlint</t>
  </si>
  <si>
    <t>Paul Moody</t>
  </si>
  <si>
    <t>Ray Ren</t>
  </si>
  <si>
    <t>Rafi Al-Akiti</t>
  </si>
  <si>
    <t>Alan Butler</t>
  </si>
  <si>
    <t>Joe Lamond</t>
  </si>
  <si>
    <t>Dennis Parkinson</t>
  </si>
  <si>
    <t>Susana Bennett Anton</t>
  </si>
  <si>
    <t>David Blackwell</t>
  </si>
  <si>
    <t>Nehan Radia</t>
  </si>
  <si>
    <t>Graham Cluley</t>
  </si>
  <si>
    <t>Tharoonan Moodley</t>
  </si>
  <si>
    <t>David C Ross (snr)</t>
  </si>
  <si>
    <t>Garry Dawson</t>
  </si>
  <si>
    <t>Andrew P Smith</t>
  </si>
  <si>
    <t>Patrick Collins</t>
  </si>
  <si>
    <t>William Driscoll</t>
  </si>
  <si>
    <t>Ken Wyld</t>
  </si>
  <si>
    <t>Ruairidh Barnes</t>
  </si>
  <si>
    <t>Josh Greenway</t>
  </si>
  <si>
    <t>Sebastian Cross</t>
  </si>
  <si>
    <t>Cameron Goraya</t>
  </si>
  <si>
    <t>Jack Driscoll</t>
  </si>
  <si>
    <t>Jim Hanson</t>
  </si>
  <si>
    <t>Kevin Halmkan</t>
  </si>
  <si>
    <t>Ilan G Dwek</t>
  </si>
  <si>
    <t>Andrew N Chapman</t>
  </si>
  <si>
    <t>Iain Morton</t>
  </si>
  <si>
    <t>Ian Gilders</t>
  </si>
  <si>
    <t>Jeremy N Fraser-Mitchell</t>
  </si>
  <si>
    <t>Hubert Pawlikowski</t>
  </si>
  <si>
    <t>Danny O'Byrne</t>
  </si>
  <si>
    <t>David W Robson</t>
  </si>
  <si>
    <t>Kevin B Henbest</t>
  </si>
  <si>
    <t>Stephen A Morris</t>
  </si>
  <si>
    <t>Ian Bush</t>
  </si>
  <si>
    <t>2014-2015</t>
  </si>
  <si>
    <t>Mike V Lambshire</t>
  </si>
  <si>
    <t>Arthur F Brameld</t>
  </si>
  <si>
    <t>Paul G House</t>
  </si>
  <si>
    <t>Iain A Stenhouse</t>
  </si>
  <si>
    <t>Michael J Krawczuk</t>
  </si>
  <si>
    <t>Matthew Ludbrook</t>
  </si>
  <si>
    <t>Peter L Marshall</t>
  </si>
  <si>
    <t>Len C Walters</t>
  </si>
  <si>
    <t>Brian Grant</t>
  </si>
  <si>
    <t>David W Bell</t>
  </si>
  <si>
    <t>Stephen D Bell</t>
  </si>
  <si>
    <t>Richard D Perrin</t>
  </si>
  <si>
    <t>Kenneth Retallack</t>
  </si>
  <si>
    <t>Martin GS Buckley</t>
  </si>
  <si>
    <t>Julian Corfield</t>
  </si>
  <si>
    <t>John H Jones</t>
  </si>
  <si>
    <t>William Purkiss</t>
  </si>
  <si>
    <t>Malcolm C Hagan</t>
  </si>
  <si>
    <t>Harold Shelley</t>
  </si>
  <si>
    <t>Gerald H Bennett</t>
  </si>
  <si>
    <t>Paul A Holton</t>
  </si>
  <si>
    <t>David Fields</t>
  </si>
  <si>
    <t>Warwick H Silber</t>
  </si>
  <si>
    <t>Andrew D Smith</t>
  </si>
  <si>
    <t>David Kinsler</t>
  </si>
  <si>
    <t>Robert C Noyce</t>
  </si>
  <si>
    <t>Neil Harrison</t>
  </si>
  <si>
    <t>Martin J Buckmaster</t>
  </si>
  <si>
    <t>Brian E Gale</t>
  </si>
  <si>
    <t>Jason P Rentmore</t>
  </si>
  <si>
    <t>Martin R Garrod</t>
  </si>
  <si>
    <t>David I Hoskins</t>
  </si>
  <si>
    <t>Philip J Hebblethwaite</t>
  </si>
  <si>
    <t>Keith DF Gregory</t>
  </si>
  <si>
    <t>Marshall WJ Thompson</t>
  </si>
  <si>
    <t>David E Bower</t>
  </si>
  <si>
    <t>James R Poulton</t>
  </si>
  <si>
    <t>Richard M Webb</t>
  </si>
  <si>
    <t>Andrew Faller</t>
  </si>
  <si>
    <t>Oliver R Payne</t>
  </si>
  <si>
    <t>Andrew N Mills</t>
  </si>
  <si>
    <t>Peter I Thompson</t>
  </si>
  <si>
    <t>Paul C Symington</t>
  </si>
  <si>
    <t>Andrew Mayer</t>
  </si>
  <si>
    <t>Charlie Goddard</t>
  </si>
  <si>
    <t>Bernard J Knight</t>
  </si>
  <si>
    <t>Brian N Otway</t>
  </si>
  <si>
    <t>Leslie C Allen</t>
  </si>
  <si>
    <t>Malcolm Body</t>
  </si>
  <si>
    <t>Anthony J Elbourn</t>
  </si>
  <si>
    <t>Charles F Morris</t>
  </si>
  <si>
    <t>Philip J Rossiter</t>
  </si>
  <si>
    <t>David R Neil</t>
  </si>
  <si>
    <t>Ian Cary</t>
  </si>
  <si>
    <t>Kev Byard</t>
  </si>
  <si>
    <t>Alan C Hayes</t>
  </si>
  <si>
    <t>Peter K Wells</t>
  </si>
  <si>
    <t>Graham Head</t>
  </si>
  <si>
    <t>AN Carpenter</t>
  </si>
  <si>
    <t>Kenneth G Coates</t>
  </si>
  <si>
    <t>C Bruce Jenks</t>
  </si>
  <si>
    <t>Keith G Hyde</t>
  </si>
  <si>
    <t>P John Patience</t>
  </si>
  <si>
    <t>Jamie R Hopkins</t>
  </si>
  <si>
    <t>David A Eland</t>
  </si>
  <si>
    <t>Edward N Holland</t>
  </si>
  <si>
    <t>W Colin Smeaton</t>
  </si>
  <si>
    <t>Steve J Symons</t>
  </si>
  <si>
    <t>Arasu Ganesan</t>
  </si>
  <si>
    <t>Majid Manzouri</t>
  </si>
  <si>
    <t>Mark B Herion</t>
  </si>
  <si>
    <t>Chris A Blake</t>
  </si>
  <si>
    <t>Anthony R Corkett</t>
  </si>
  <si>
    <t>Kevin P Goater</t>
  </si>
  <si>
    <t>Malcolm C Clarke</t>
  </si>
  <si>
    <t>Joseph A Coburn</t>
  </si>
  <si>
    <t>Doug Beer</t>
  </si>
  <si>
    <t>Geoffrey Daw</t>
  </si>
  <si>
    <t>Nick Burton</t>
  </si>
  <si>
    <t>Mark C Bowhay</t>
  </si>
  <si>
    <t>James D Pratt</t>
  </si>
  <si>
    <t>Simon J Roe</t>
  </si>
  <si>
    <t>Dave J Elliott</t>
  </si>
  <si>
    <t>John M Ramsdale</t>
  </si>
  <si>
    <t>Ieuan C Ward</t>
  </si>
  <si>
    <t>Matthew N Anderton</t>
  </si>
  <si>
    <t>David E Pye</t>
  </si>
  <si>
    <t>Chris B Baker</t>
  </si>
  <si>
    <t>Michael Ventham</t>
  </si>
  <si>
    <t>Stephen J Payne</t>
  </si>
  <si>
    <t>Martin Baxter</t>
  </si>
  <si>
    <t>Peter Donaldson</t>
  </si>
  <si>
    <t>Andrew P Lewis</t>
  </si>
  <si>
    <t>Z Julius Mach</t>
  </si>
  <si>
    <t>Graham Hargraves</t>
  </si>
  <si>
    <t>Neil Hargraves</t>
  </si>
  <si>
    <t>Oliver ED Coddington</t>
  </si>
  <si>
    <t>Mike M Henbury</t>
  </si>
  <si>
    <t>Adam J Sobey</t>
  </si>
  <si>
    <t>Mark I Walker</t>
  </si>
  <si>
    <t>Kieran D Smallbone</t>
  </si>
  <si>
    <t>Adam Fysh-Foskett</t>
  </si>
  <si>
    <t>Tom Kazmierski</t>
  </si>
  <si>
    <t>Stephen A Deall</t>
  </si>
  <si>
    <t>Richard G McMaster</t>
  </si>
  <si>
    <t>Ian J Upton</t>
  </si>
  <si>
    <t>Pat J McEvoy</t>
  </si>
  <si>
    <t>Ivan J Myall</t>
  </si>
  <si>
    <t>Anthony FC Carter</t>
  </si>
  <si>
    <t>David R Oates</t>
  </si>
  <si>
    <t>David J Holmes</t>
  </si>
  <si>
    <t>Simon Heather</t>
  </si>
  <si>
    <t>Liam Blanc</t>
  </si>
  <si>
    <t>Paul E Littlewood</t>
  </si>
  <si>
    <t>Humphrey Lwambula</t>
  </si>
  <si>
    <t>Robert E Treloar</t>
  </si>
  <si>
    <t>Lara Osiyemi</t>
  </si>
  <si>
    <t>Alexis M Harakis</t>
  </si>
  <si>
    <t>Thomas Remington</t>
  </si>
  <si>
    <t>Peter J Eales</t>
  </si>
  <si>
    <t>Moses Kawuma</t>
  </si>
  <si>
    <t>Steven Kawuma</t>
  </si>
  <si>
    <t>Andrew D Martin</t>
  </si>
  <si>
    <t>Jonathan Galloway</t>
  </si>
  <si>
    <t>Clement Sreeves</t>
  </si>
  <si>
    <t>Jose Alfonso Jimenez Capilla</t>
  </si>
  <si>
    <t>Jon D Lloyd</t>
  </si>
  <si>
    <t>Tom Bird</t>
  </si>
  <si>
    <t>Viktor Stoyanov</t>
  </si>
  <si>
    <t>Laura J Davidson</t>
  </si>
  <si>
    <t>Lukasz Marek Piecha</t>
  </si>
  <si>
    <t>Nick J Martin</t>
  </si>
  <si>
    <t>Chris John Evans</t>
  </si>
  <si>
    <t>Arran K Gundry</t>
  </si>
  <si>
    <t>Asif Hameed</t>
  </si>
  <si>
    <t>Stephen Gow</t>
  </si>
  <si>
    <t>Raj Panicker</t>
  </si>
  <si>
    <t>John Snead</t>
  </si>
  <si>
    <t>John P Carter</t>
  </si>
  <si>
    <t>Philip J Ware</t>
  </si>
  <si>
    <t>Robert Henley</t>
  </si>
  <si>
    <t>Anshul Khandelwal</t>
  </si>
  <si>
    <t>Orton Khoo</t>
  </si>
  <si>
    <t>Aditya Singh</t>
  </si>
  <si>
    <t>Graham J Hymas</t>
  </si>
  <si>
    <t>Boris Stoyanov</t>
  </si>
  <si>
    <t>Andrew Kirby</t>
  </si>
  <si>
    <t>Arjun Khandelwal</t>
  </si>
  <si>
    <t>Joshua C Crofts</t>
  </si>
  <si>
    <t>Joshua T Soanes</t>
  </si>
  <si>
    <t>Jenith AY Wiratunga</t>
  </si>
  <si>
    <t>Shira Parnes</t>
  </si>
  <si>
    <t>Ian K Cross</t>
  </si>
  <si>
    <t>Ian P Woodward</t>
  </si>
  <si>
    <t>Juan A Perez</t>
  </si>
  <si>
    <t>Paul A Frost</t>
  </si>
  <si>
    <t>Mervyn J Podmore</t>
  </si>
  <si>
    <t>Tim O'Sullivan</t>
  </si>
  <si>
    <t>William Read (Bill)</t>
  </si>
  <si>
    <t>Graham Willis</t>
  </si>
  <si>
    <t>Jimmy Blair</t>
  </si>
  <si>
    <t>Sidharth Panicker</t>
  </si>
  <si>
    <t>2016-2017</t>
  </si>
  <si>
    <t>GL Eves</t>
  </si>
  <si>
    <t>GA Perry</t>
  </si>
  <si>
    <t>HD Lloyd</t>
  </si>
  <si>
    <t>AS Dance</t>
  </si>
  <si>
    <t>Charles Page</t>
  </si>
  <si>
    <t>Frazer Graham</t>
  </si>
  <si>
    <t>Rajasekhar Pentakota</t>
  </si>
  <si>
    <t>Peter Forrest</t>
  </si>
  <si>
    <t>Akshay Velraj</t>
  </si>
  <si>
    <t>Achyuttam Soni</t>
  </si>
  <si>
    <t>Gabriel Wolf</t>
  </si>
  <si>
    <t>Mark D Wieder</t>
  </si>
  <si>
    <t>John F Place</t>
  </si>
  <si>
    <t>Steve T Craggs</t>
  </si>
  <si>
    <t>Mark Sayers</t>
  </si>
  <si>
    <t>Elizaveta Sheremetyeva</t>
  </si>
  <si>
    <t>Oliver Graham</t>
  </si>
  <si>
    <t>Francesca Matta</t>
  </si>
  <si>
    <t>Igor Maguskin</t>
  </si>
  <si>
    <t>Thomas Evans</t>
  </si>
  <si>
    <t>Sofia Syed</t>
  </si>
  <si>
    <t>Perry Siriyatorn</t>
  </si>
  <si>
    <t>Robin Williams</t>
  </si>
  <si>
    <t>Pavel Trinca</t>
  </si>
  <si>
    <t>Zachary Salvini</t>
  </si>
  <si>
    <t>Zongzhi Wang</t>
  </si>
  <si>
    <t>Gurveen Kapoor</t>
  </si>
  <si>
    <t>Alex M Keane</t>
  </si>
  <si>
    <t>David Blake</t>
  </si>
  <si>
    <t>Matthew Staniforth</t>
  </si>
  <si>
    <t>Martin Hulland</t>
  </si>
  <si>
    <t>2015-2016</t>
  </si>
  <si>
    <t>Nakul Nataraj</t>
  </si>
  <si>
    <t>John Driscoll</t>
  </si>
  <si>
    <t>Rajat Makkar</t>
  </si>
  <si>
    <t>Robin IR Wilding</t>
  </si>
  <si>
    <t>Chris J McSheehy</t>
  </si>
  <si>
    <t>James Batten</t>
  </si>
  <si>
    <t>Curtis Couch</t>
  </si>
  <si>
    <t>Jose Montes</t>
  </si>
  <si>
    <t>Miroslawa Litwiniec</t>
  </si>
  <si>
    <t>Michael D Harrison</t>
  </si>
  <si>
    <t>Amanda Jones</t>
  </si>
  <si>
    <t>Jordon Trapp</t>
  </si>
  <si>
    <t>John Wagner</t>
  </si>
  <si>
    <t>Ray Starkie</t>
  </si>
  <si>
    <t>Andrew Robbings</t>
  </si>
  <si>
    <t>Gary Jackson</t>
  </si>
  <si>
    <t>Nigel Moyse</t>
  </si>
  <si>
    <t>John Syner</t>
  </si>
  <si>
    <t>Peter Isaksen</t>
  </si>
  <si>
    <t>Mike Marlow</t>
  </si>
  <si>
    <t>Nigel Dennis</t>
  </si>
  <si>
    <t>Kevin Hawkins</t>
  </si>
  <si>
    <t>2017-2018</t>
  </si>
  <si>
    <t>Eldar A Alizada</t>
  </si>
  <si>
    <t>Manfred J Egby</t>
  </si>
  <si>
    <t>Michael C Price</t>
  </si>
  <si>
    <t>Brian E Foster</t>
  </si>
  <si>
    <t>Peter A Isaksen</t>
  </si>
  <si>
    <t>Malcolm H Cooper</t>
  </si>
  <si>
    <t>Michael R Handley</t>
  </si>
  <si>
    <t>Tom Shepherd</t>
  </si>
  <si>
    <t>James AC Shapland</t>
  </si>
  <si>
    <t>Peter Kelen</t>
  </si>
  <si>
    <t>Pankaj Tomar</t>
  </si>
  <si>
    <t>Tomasz Wilamowski</t>
  </si>
  <si>
    <t>Ryan Cheung</t>
  </si>
  <si>
    <t>Fionn O'Donovan</t>
  </si>
  <si>
    <t>Duncan Clarke</t>
  </si>
  <si>
    <t>Scott Leadbetter</t>
  </si>
  <si>
    <t>Geoffrey A Foxon</t>
  </si>
  <si>
    <t>Howard AJ Searle</t>
  </si>
  <si>
    <t>Hugo Rayner</t>
  </si>
  <si>
    <t>Mark McLeod</t>
  </si>
  <si>
    <t>John Luke</t>
  </si>
  <si>
    <t>Stuart Shafran</t>
  </si>
  <si>
    <t>Paul Deane</t>
  </si>
  <si>
    <t>M Kevin Chojnacki</t>
  </si>
  <si>
    <t>Maxim Wenninger</t>
  </si>
  <si>
    <t>Daniel Shek</t>
  </si>
  <si>
    <t>David Dyer</t>
  </si>
  <si>
    <t>Harris Byrom</t>
  </si>
  <si>
    <t>2018-2019</t>
  </si>
  <si>
    <t>Gaurav Kamath</t>
  </si>
  <si>
    <t>Teo Rybak</t>
  </si>
  <si>
    <t>Matthew Gazes</t>
  </si>
  <si>
    <t>Mo Negargar</t>
  </si>
  <si>
    <t>Ben Norton</t>
  </si>
  <si>
    <t>Daniel Nother</t>
  </si>
  <si>
    <t>Jay Negargar</t>
  </si>
  <si>
    <t>Danut Joian</t>
  </si>
  <si>
    <t>Arthur Hibbitt</t>
  </si>
  <si>
    <t>Michael J Corbett</t>
  </si>
  <si>
    <t>John Richardson</t>
  </si>
  <si>
    <t>David Lilwall</t>
  </si>
  <si>
    <t>Adam Sieczkowski</t>
  </si>
  <si>
    <t>Ville Uski</t>
  </si>
  <si>
    <t>Amaan Kassey</t>
  </si>
  <si>
    <t>Anthony D Dunford</t>
  </si>
  <si>
    <t>Michael D Andrews</t>
  </si>
  <si>
    <t>2019-2020</t>
  </si>
  <si>
    <t>Theo Khoury</t>
  </si>
  <si>
    <t>Rob McClatchey</t>
  </si>
  <si>
    <t>David Collyer</t>
  </si>
  <si>
    <t>Robert G Page</t>
  </si>
  <si>
    <t>Kenneth Burns</t>
  </si>
  <si>
    <t>Jason Turvey</t>
  </si>
  <si>
    <t>Thomas Rogers</t>
  </si>
  <si>
    <t>Paul Bizzell</t>
  </si>
  <si>
    <t>Steven A Jones</t>
  </si>
  <si>
    <t>James Love</t>
  </si>
  <si>
    <t>Dave G Hackett</t>
  </si>
  <si>
    <t>John Blanchard</t>
  </si>
  <si>
    <t>2021-2022</t>
  </si>
  <si>
    <t>Roy Ludlow</t>
  </si>
  <si>
    <t>Alastair Marston</t>
  </si>
  <si>
    <t>Caleb Caleshu</t>
  </si>
  <si>
    <t>Gary Lane</t>
  </si>
  <si>
    <t>Allan Pleasants</t>
  </si>
  <si>
    <t>Trevor Palmer</t>
  </si>
  <si>
    <t>Jamie Morgan</t>
  </si>
  <si>
    <t>Jamie Doyle</t>
  </si>
  <si>
    <t>Martin Pope</t>
  </si>
  <si>
    <t>Bryan Jones</t>
  </si>
  <si>
    <t>John Constable</t>
  </si>
  <si>
    <t>Maria Evdokimova</t>
  </si>
  <si>
    <t>Richard Nancarrow</t>
  </si>
  <si>
    <t>Peter Doubleday</t>
  </si>
  <si>
    <t>Patrick Pavey</t>
  </si>
  <si>
    <t>Ian Renshaw</t>
  </si>
  <si>
    <t>Joseph Gregory</t>
  </si>
  <si>
    <t>George Miller</t>
  </si>
  <si>
    <t>Malcolm Steevens</t>
  </si>
  <si>
    <t>Oliver Isaac</t>
  </si>
  <si>
    <t>Bruno Dos Santos</t>
  </si>
  <si>
    <t>Niall Homer</t>
  </si>
  <si>
    <t>Peter Dimond</t>
  </si>
  <si>
    <t>Arnold Acibar</t>
  </si>
  <si>
    <t>Guy Greenland</t>
  </si>
  <si>
    <t>Mikey Wright</t>
  </si>
  <si>
    <t>William Veitch</t>
  </si>
  <si>
    <t>Merlin Saunders</t>
  </si>
  <si>
    <t>Nick Best</t>
  </si>
  <si>
    <t>Duncan Dicks</t>
  </si>
  <si>
    <t>Joey Stewart</t>
  </si>
  <si>
    <t>Ian Robson</t>
  </si>
  <si>
    <t>Richard Thurstans</t>
  </si>
  <si>
    <t>Mike Ashworth</t>
  </si>
  <si>
    <t>Indy Southcott Moyers</t>
  </si>
  <si>
    <t>Petru Tarabuta </t>
  </si>
  <si>
    <t>Alistair Macnaughton</t>
  </si>
  <si>
    <t>Rob Ashworth</t>
  </si>
  <si>
    <t>Alex Carey</t>
  </si>
  <si>
    <t>Matt Reekie-Black</t>
  </si>
  <si>
    <t>John-Paul McDonald</t>
  </si>
  <si>
    <t>Phil Pinto</t>
  </si>
  <si>
    <t>Joe Feeley</t>
  </si>
  <si>
    <t>Vince Southcott</t>
  </si>
  <si>
    <t>Online</t>
  </si>
  <si>
    <t>Lukasz Piecha</t>
  </si>
  <si>
    <t>Edward Blanden</t>
  </si>
  <si>
    <t>Melissa Hamilton</t>
  </si>
  <si>
    <t>Antonio Martinez-Sykora</t>
  </si>
  <si>
    <t>Timothy Headlong</t>
  </si>
  <si>
    <t>Ian Clark</t>
  </si>
  <si>
    <t>Reenen Du Toit</t>
  </si>
  <si>
    <t>Ron Burton</t>
  </si>
  <si>
    <t>Richard Ursell</t>
  </si>
  <si>
    <t>Georgia Headlong</t>
  </si>
  <si>
    <t>Paul Sandy</t>
  </si>
  <si>
    <t>Colin Thompson</t>
  </si>
  <si>
    <t>Wieslaw Stanicki</t>
  </si>
  <si>
    <t>Tim McCullagh</t>
  </si>
  <si>
    <t>Amogh Sarpotdar</t>
  </si>
  <si>
    <t>Aron Saunders</t>
  </si>
  <si>
    <t>Indy Southcott Myers</t>
  </si>
  <si>
    <t>Kevin Markey</t>
  </si>
  <si>
    <t>David Lyall</t>
  </si>
  <si>
    <t>Angad Sarpotdar</t>
  </si>
  <si>
    <t>Edward Small</t>
  </si>
  <si>
    <t>Golf Sookphanich</t>
  </si>
  <si>
    <t>Yuvraj Kumar</t>
  </si>
  <si>
    <t>Haroon Symonds</t>
  </si>
  <si>
    <t>Jack Hill</t>
  </si>
  <si>
    <t>Kevin Huntley</t>
  </si>
  <si>
    <t>Devansh Panda</t>
  </si>
  <si>
    <t>John Nunn</t>
  </si>
  <si>
    <t>Petra Nunn</t>
  </si>
  <si>
    <t>Philip Williams</t>
  </si>
  <si>
    <t>Jan Rodrigo</t>
  </si>
  <si>
    <t>Nigel Kirkman</t>
  </si>
  <si>
    <t>Manuel Patino</t>
  </si>
  <si>
    <t>Beatrice Steele</t>
  </si>
  <si>
    <t>Kieran Macphail</t>
  </si>
  <si>
    <t>Thomas Oates</t>
  </si>
  <si>
    <t>2020-2021</t>
  </si>
  <si>
    <t>Dorset / Wilts</t>
  </si>
  <si>
    <t>John Stephens</t>
  </si>
  <si>
    <t>Walter Braun</t>
  </si>
  <si>
    <t>Jos Haynes</t>
  </si>
  <si>
    <t>Tom Thorpe</t>
  </si>
  <si>
    <t>Paul Hampton</t>
  </si>
  <si>
    <t>Oliver Wensley</t>
  </si>
  <si>
    <t>Michael Marshall</t>
  </si>
  <si>
    <t>Bucks U160</t>
  </si>
  <si>
    <t>Berks U160</t>
  </si>
  <si>
    <t>Oxon U160</t>
  </si>
  <si>
    <t>Hants Player Grade</t>
  </si>
  <si>
    <t>Opp Conv Grade</t>
  </si>
  <si>
    <t>Hants Conv Grade</t>
  </si>
  <si>
    <t>Paul O'Neill</t>
  </si>
  <si>
    <t>Chris Lowe</t>
  </si>
  <si>
    <t>JM Beasley</t>
  </si>
  <si>
    <t>AE Morgan</t>
  </si>
  <si>
    <t>DF Gibaut</t>
  </si>
  <si>
    <t>E Durman</t>
  </si>
  <si>
    <t>LS Critter</t>
  </si>
  <si>
    <t>JM Guilfoyle</t>
  </si>
  <si>
    <t>M Kiernan</t>
  </si>
  <si>
    <t>M Sheehan</t>
  </si>
  <si>
    <t>CR Squires</t>
  </si>
  <si>
    <t>GW Smith</t>
  </si>
  <si>
    <t>AW Mason</t>
  </si>
  <si>
    <t>G Maynard</t>
  </si>
  <si>
    <t>DL Tremayne</t>
  </si>
  <si>
    <t>TB Best</t>
  </si>
  <si>
    <t>ME Clack</t>
  </si>
  <si>
    <t>JW Fisher</t>
  </si>
  <si>
    <t>RH Griffiths</t>
  </si>
  <si>
    <t>AJ Brown</t>
  </si>
  <si>
    <t>DR BS Sweetman</t>
  </si>
  <si>
    <t>PJ Collins</t>
  </si>
  <si>
    <t>HG Crews</t>
  </si>
  <si>
    <t>AJ Wade</t>
  </si>
  <si>
    <t>CR Orchard</t>
  </si>
  <si>
    <t>PH Collins</t>
  </si>
  <si>
    <t>RG Wade</t>
  </si>
  <si>
    <t>S Buzzzi</t>
  </si>
  <si>
    <t>HM Hawley</t>
  </si>
  <si>
    <t>M Radoicic</t>
  </si>
  <si>
    <t>RF Harman</t>
  </si>
  <si>
    <t>R Fertoszegi</t>
  </si>
  <si>
    <t>M Stean</t>
  </si>
  <si>
    <t>NL Freeman</t>
  </si>
  <si>
    <t>TT Goodwin</t>
  </si>
  <si>
    <t>SON Harrison</t>
  </si>
  <si>
    <t>J Burston</t>
  </si>
  <si>
    <t>T Landry</t>
  </si>
  <si>
    <t>H Israel</t>
  </si>
  <si>
    <t>NA Perkins</t>
  </si>
  <si>
    <t>G Katz</t>
  </si>
  <si>
    <t>KM Weinhold</t>
  </si>
  <si>
    <t>AJ Whiteley</t>
  </si>
  <si>
    <t>J Manderson</t>
  </si>
  <si>
    <t>HD Varadarajan</t>
  </si>
  <si>
    <t>GS Botterill</t>
  </si>
  <si>
    <t>JL Moles</t>
  </si>
  <si>
    <t>PD Yerbury</t>
  </si>
  <si>
    <t>G Burton</t>
  </si>
  <si>
    <t>D Everett</t>
  </si>
  <si>
    <t>GA Jones</t>
  </si>
  <si>
    <t>PJ Stubbs</t>
  </si>
  <si>
    <t>PSR Kendall</t>
  </si>
  <si>
    <t>G Elkes</t>
  </si>
  <si>
    <t>DR G White</t>
  </si>
  <si>
    <t>J McIntosh</t>
  </si>
  <si>
    <t>R Emerson</t>
  </si>
  <si>
    <t>MN Crombie</t>
  </si>
  <si>
    <t>D Godfrey</t>
  </si>
  <si>
    <t>GT Jones</t>
  </si>
  <si>
    <t>A Collins</t>
  </si>
  <si>
    <t>RG Eales</t>
  </si>
  <si>
    <t>TW Robbins</t>
  </si>
  <si>
    <t>JN Sugden</t>
  </si>
  <si>
    <t>Dr G Sheldrake</t>
  </si>
  <si>
    <t>NJ Holloway</t>
  </si>
  <si>
    <t>BM Rothbart</t>
  </si>
  <si>
    <t>RO O'Kelly</t>
  </si>
  <si>
    <t>JFT Kirk-O'Grady</t>
  </si>
  <si>
    <t>AG Trangmar</t>
  </si>
  <si>
    <t>JF Rudge</t>
  </si>
  <si>
    <t>R Bailey</t>
  </si>
  <si>
    <t>AJ Oddie</t>
  </si>
  <si>
    <t>CJ Lennox</t>
  </si>
  <si>
    <t>Dr P Ralph</t>
  </si>
  <si>
    <t>J Morris</t>
  </si>
  <si>
    <t>JM Beesley</t>
  </si>
  <si>
    <t>GJ Nicholas</t>
  </si>
  <si>
    <t>RJ Baker</t>
  </si>
  <si>
    <t>C Shepard</t>
  </si>
  <si>
    <t>JB Sellens</t>
  </si>
  <si>
    <t>F Prus</t>
  </si>
  <si>
    <t>LJ Cannon</t>
  </si>
  <si>
    <t>RJ Ileric</t>
  </si>
  <si>
    <t>WE McDevitt</t>
  </si>
  <si>
    <t>MJ Staples</t>
  </si>
  <si>
    <t>RH Williams</t>
  </si>
  <si>
    <t>CJ McArthur</t>
  </si>
  <si>
    <t>AG Stubbs</t>
  </si>
  <si>
    <t>PN Kington</t>
  </si>
  <si>
    <t>E Key</t>
  </si>
  <si>
    <t>APR Lewis</t>
  </si>
  <si>
    <t>AH Palmer</t>
  </si>
  <si>
    <t>HE Barnett</t>
  </si>
  <si>
    <t>Sq-Ldr L Vine</t>
  </si>
  <si>
    <t>JC Henshaw</t>
  </si>
  <si>
    <t>C Searle</t>
  </si>
  <si>
    <t>KI Norman</t>
  </si>
  <si>
    <t>C McSheey</t>
  </si>
  <si>
    <t>MD Nicholas</t>
  </si>
  <si>
    <t>Dr AJ Leggett</t>
  </si>
  <si>
    <t>M Rubin</t>
  </si>
  <si>
    <t>S Mansfield</t>
  </si>
  <si>
    <t>BJ Sherrell</t>
  </si>
  <si>
    <t>DC Leach</t>
  </si>
  <si>
    <t>J Scholey</t>
  </si>
  <si>
    <t>JA Knott</t>
  </si>
  <si>
    <t>PD Leet</t>
  </si>
  <si>
    <t>I Fayter</t>
  </si>
  <si>
    <t>Miss D Garland</t>
  </si>
  <si>
    <t>NR Bryson</t>
  </si>
  <si>
    <t>DJ Walsh</t>
  </si>
  <si>
    <t>MR Thorpe</t>
  </si>
  <si>
    <t>GD Pearce</t>
  </si>
  <si>
    <t>JE Vickery</t>
  </si>
  <si>
    <t>JB Parker</t>
  </si>
  <si>
    <t>TJ Bean</t>
  </si>
  <si>
    <t>TG Pollard</t>
  </si>
  <si>
    <t>FT Stephenson</t>
  </si>
  <si>
    <t>E Du Puget</t>
  </si>
  <si>
    <t>R Lockyear</t>
  </si>
  <si>
    <t>N Knowles</t>
  </si>
  <si>
    <t>JM Bevin</t>
  </si>
  <si>
    <t>A Lenton</t>
  </si>
  <si>
    <t>LF Cotter</t>
  </si>
  <si>
    <t>C Davison</t>
  </si>
  <si>
    <t>Dr NM Stewart</t>
  </si>
  <si>
    <t>NA Randall</t>
  </si>
  <si>
    <t>MJ Corney</t>
  </si>
  <si>
    <t>NW Dennis</t>
  </si>
  <si>
    <t>KB Hemmings</t>
  </si>
  <si>
    <t>PR Taylor</t>
  </si>
  <si>
    <t>L Fawcett</t>
  </si>
  <si>
    <t>JA Weeks</t>
  </si>
  <si>
    <t>PJ Dillon</t>
  </si>
  <si>
    <t>JAR Cousins</t>
  </si>
  <si>
    <t>HG Taylor</t>
  </si>
  <si>
    <t>MGB Tarrant</t>
  </si>
  <si>
    <t>SJ Costello</t>
  </si>
  <si>
    <t>A Robbins</t>
  </si>
  <si>
    <t>DS Tucker</t>
  </si>
  <si>
    <t>CKS Wilmot</t>
  </si>
  <si>
    <t>Middlesex A</t>
  </si>
  <si>
    <t>1970-1971</t>
  </si>
  <si>
    <t>1971-1972</t>
  </si>
  <si>
    <t>HCR Burdock</t>
  </si>
  <si>
    <t>KJ Wicker</t>
  </si>
  <si>
    <t>RR Smith</t>
  </si>
  <si>
    <t>JA Dodgson</t>
  </si>
  <si>
    <t>IL Snape</t>
  </si>
  <si>
    <t>GP Robinson</t>
  </si>
  <si>
    <t>KF Champion</t>
  </si>
  <si>
    <t>P Danshar</t>
  </si>
  <si>
    <t>S Saverymutta</t>
  </si>
  <si>
    <t>AM Ingram</t>
  </si>
  <si>
    <t>SW Sayer</t>
  </si>
  <si>
    <t>AE McGowan</t>
  </si>
  <si>
    <t>J Kirk o'Grady</t>
  </si>
  <si>
    <t>RW Morgan</t>
  </si>
  <si>
    <t>JN Sheldrake</t>
  </si>
  <si>
    <t>Dr PD Ralph</t>
  </si>
  <si>
    <t>J Scanlan</t>
  </si>
  <si>
    <t>CF Moore</t>
  </si>
  <si>
    <t>BM Rothbert</t>
  </si>
  <si>
    <t>RMR O'kelly</t>
  </si>
  <si>
    <t>C Bliss</t>
  </si>
  <si>
    <t>B Goldsmith</t>
  </si>
  <si>
    <t>C White</t>
  </si>
  <si>
    <t>A Woo</t>
  </si>
  <si>
    <t>DK Browning</t>
  </si>
  <si>
    <t>R Watts</t>
  </si>
  <si>
    <t>JR Priestley</t>
  </si>
  <si>
    <t>MC Bramwell</t>
  </si>
  <si>
    <t>PR Elliott</t>
  </si>
  <si>
    <t>R Heppenstall</t>
  </si>
  <si>
    <t>M Hubbard</t>
  </si>
  <si>
    <t>R Griffiths</t>
  </si>
  <si>
    <t>KW Spurgeon</t>
  </si>
  <si>
    <t>RH Langham</t>
  </si>
  <si>
    <t>R Hatch</t>
  </si>
  <si>
    <t>D Dennis</t>
  </si>
  <si>
    <t>D Rogerson</t>
  </si>
  <si>
    <t>H Vardarjan</t>
  </si>
  <si>
    <t>Maj HT Walker</t>
  </si>
  <si>
    <t>RC Hayman</t>
  </si>
  <si>
    <t>S Sriharan</t>
  </si>
  <si>
    <t>P Ozanne</t>
  </si>
  <si>
    <t>D Sherman</t>
  </si>
  <si>
    <t>IA Friedlande</t>
  </si>
  <si>
    <t>PW Hempson</t>
  </si>
  <si>
    <t>Dr KD Sales</t>
  </si>
  <si>
    <t>MW Wills</t>
  </si>
  <si>
    <t>RM Harman</t>
  </si>
  <si>
    <t>HI Woolverton</t>
  </si>
  <si>
    <t>TJ Pascoe</t>
  </si>
  <si>
    <t>SM Kalinsky</t>
  </si>
  <si>
    <t>RW O'Brien</t>
  </si>
  <si>
    <t>AJ Brooks</t>
  </si>
  <si>
    <t>KG Scott</t>
  </si>
  <si>
    <t>JV Ripp</t>
  </si>
  <si>
    <t>DG Cannan</t>
  </si>
  <si>
    <t>JA Spiegal</t>
  </si>
  <si>
    <t>HW Calvert</t>
  </si>
  <si>
    <t>R Julian</t>
  </si>
  <si>
    <t>AF Scriber</t>
  </si>
  <si>
    <t>DH Imrie</t>
  </si>
  <si>
    <t>ERA Goss</t>
  </si>
  <si>
    <t>B Sammes</t>
  </si>
  <si>
    <t>D Browning</t>
  </si>
  <si>
    <t>S Bush</t>
  </si>
  <si>
    <t>H Hubbard</t>
  </si>
  <si>
    <t>JJ Orcley</t>
  </si>
  <si>
    <t>J Eley</t>
  </si>
  <si>
    <t>IA Patterson</t>
  </si>
  <si>
    <t>S Bushill</t>
  </si>
  <si>
    <t>P Giller</t>
  </si>
  <si>
    <t>BCF QF Birmingham</t>
  </si>
  <si>
    <t>R Zoller</t>
  </si>
  <si>
    <t>F Johnson</t>
  </si>
  <si>
    <t>A Miller</t>
  </si>
  <si>
    <t>E Poloszczuk</t>
  </si>
  <si>
    <t>S Barber</t>
  </si>
  <si>
    <t>CM Blackburne</t>
  </si>
  <si>
    <t>J Walsh</t>
  </si>
  <si>
    <t>L Tadiello</t>
  </si>
  <si>
    <t>PS Woolford</t>
  </si>
  <si>
    <t>KO Ballard</t>
  </si>
  <si>
    <t>JP Parker</t>
  </si>
  <si>
    <t>FL Parker</t>
  </si>
  <si>
    <t>AH Brampton</t>
  </si>
  <si>
    <t>NM Stewart</t>
  </si>
  <si>
    <t>H Brykiert</t>
  </si>
  <si>
    <t>MJ Breslin</t>
  </si>
  <si>
    <t>D Tucker</t>
  </si>
  <si>
    <t>M Baldwin</t>
  </si>
  <si>
    <t>M Vandera</t>
  </si>
  <si>
    <t>MJ Cobb</t>
  </si>
  <si>
    <t>M Moult</t>
  </si>
  <si>
    <t>R Glinn</t>
  </si>
  <si>
    <t>M Pike</t>
  </si>
  <si>
    <t>M Barker</t>
  </si>
  <si>
    <t>A Watkin</t>
  </si>
  <si>
    <t>HP Rymer</t>
  </si>
  <si>
    <t>JJ Looker</t>
  </si>
  <si>
    <t>CJ Reynolds</t>
  </si>
  <si>
    <t>J Hasselt</t>
  </si>
  <si>
    <t>WH Pratten</t>
  </si>
  <si>
    <t>MS Stone</t>
  </si>
  <si>
    <t>CG Hilton</t>
  </si>
  <si>
    <t>PR Markland</t>
  </si>
  <si>
    <t>CF Woodcock</t>
  </si>
  <si>
    <t>PC Hoad</t>
  </si>
  <si>
    <t>GN Henderson</t>
  </si>
  <si>
    <t>J Wolstenholme</t>
  </si>
  <si>
    <t>MJ Conroy</t>
  </si>
  <si>
    <t>E Little</t>
  </si>
  <si>
    <t>AJ Dilworth</t>
  </si>
  <si>
    <t>P Almond</t>
  </si>
  <si>
    <t>DC Ellison</t>
  </si>
  <si>
    <t>J Ripley</t>
  </si>
  <si>
    <t>TJ Beach</t>
  </si>
  <si>
    <t>BA Jones</t>
  </si>
  <si>
    <t>RW Howley</t>
  </si>
  <si>
    <t>JH Pollitt</t>
  </si>
  <si>
    <t>DP Lynch</t>
  </si>
  <si>
    <t>HCR Burdockl</t>
  </si>
  <si>
    <t>M Fuller</t>
  </si>
  <si>
    <t>MV Lambershire</t>
  </si>
  <si>
    <t>DJ Rogers</t>
  </si>
  <si>
    <t>R Johannes</t>
  </si>
  <si>
    <t>MJ Reddie</t>
  </si>
  <si>
    <t>MJ Keesham</t>
  </si>
  <si>
    <t>JG Nicholson</t>
  </si>
  <si>
    <t>RWL Moberly</t>
  </si>
  <si>
    <t>HC Burdock</t>
  </si>
  <si>
    <t>RNK Olding</t>
  </si>
  <si>
    <t>TR Campbell</t>
  </si>
  <si>
    <t>JA Hunt</t>
  </si>
  <si>
    <t>KE Engert</t>
  </si>
  <si>
    <t>G Botterill</t>
  </si>
  <si>
    <t>A Hollis</t>
  </si>
  <si>
    <t>J Moles</t>
  </si>
  <si>
    <t>L Blackstock</t>
  </si>
  <si>
    <t>W Linton</t>
  </si>
  <si>
    <t>R Watson</t>
  </si>
  <si>
    <t>H Norphy</t>
  </si>
  <si>
    <t>C Burton</t>
  </si>
  <si>
    <t>PGN Kendall</t>
  </si>
  <si>
    <t>J Stone</t>
  </si>
  <si>
    <t>H Daube</t>
  </si>
  <si>
    <t>M Turner</t>
  </si>
  <si>
    <t>Dr G White</t>
  </si>
  <si>
    <t>R Ermerson</t>
  </si>
  <si>
    <t>DT Jones</t>
  </si>
  <si>
    <t>A Cummis</t>
  </si>
  <si>
    <t>A Baker</t>
  </si>
  <si>
    <t>T Ashplant</t>
  </si>
  <si>
    <t>J Waldron</t>
  </si>
  <si>
    <t>R Gravett</t>
  </si>
  <si>
    <t>T Williams</t>
  </si>
  <si>
    <t>G Rockett</t>
  </si>
  <si>
    <t>S Dolah</t>
  </si>
  <si>
    <t>Dr H Lawrence</t>
  </si>
  <si>
    <t>H Booth</t>
  </si>
  <si>
    <t>R Cherry</t>
  </si>
  <si>
    <t>F Wood</t>
  </si>
  <si>
    <t>Rev H Taylor</t>
  </si>
  <si>
    <t>P Craske</t>
  </si>
  <si>
    <t>A Gillmore</t>
  </si>
  <si>
    <t>G Dawson</t>
  </si>
  <si>
    <t>DA del Nevo</t>
  </si>
  <si>
    <t>P Acton</t>
  </si>
  <si>
    <t>K Keen</t>
  </si>
  <si>
    <t>N Thackery</t>
  </si>
  <si>
    <t>IC Parkinson</t>
  </si>
  <si>
    <t>JD Cheetham</t>
  </si>
  <si>
    <t>UO Aavelaid</t>
  </si>
  <si>
    <t>DE Stevenson</t>
  </si>
  <si>
    <t>A Ballard</t>
  </si>
  <si>
    <t>TH Campbell</t>
  </si>
  <si>
    <t>RA Pidgeon</t>
  </si>
  <si>
    <t>CDN Denton</t>
  </si>
  <si>
    <t>DV Pedder</t>
  </si>
  <si>
    <t>H Docherty</t>
  </si>
  <si>
    <t>GH Jones</t>
  </si>
  <si>
    <t>D Luch</t>
  </si>
  <si>
    <t>M Purser</t>
  </si>
  <si>
    <t>M Scott</t>
  </si>
  <si>
    <t>R Marsh</t>
  </si>
  <si>
    <t>L Norris</t>
  </si>
  <si>
    <t>W White</t>
  </si>
  <si>
    <t>JC Saunders</t>
  </si>
  <si>
    <t>C Hichson</t>
  </si>
  <si>
    <t>DJ Turner</t>
  </si>
  <si>
    <t>C Floyd</t>
  </si>
  <si>
    <t>T Dyer</t>
  </si>
  <si>
    <t>P Boughton</t>
  </si>
  <si>
    <t>PA Dunning</t>
  </si>
  <si>
    <t>F Brown</t>
  </si>
  <si>
    <t>R Neale</t>
  </si>
  <si>
    <t>D King</t>
  </si>
  <si>
    <t>G Griffiths</t>
  </si>
  <si>
    <t>RD Stoker</t>
  </si>
  <si>
    <t>AC Burton</t>
  </si>
  <si>
    <t>RH Ellison</t>
  </si>
  <si>
    <t>HW Johnson</t>
  </si>
  <si>
    <t>JIP Simpole</t>
  </si>
  <si>
    <t>RJ Barker</t>
  </si>
  <si>
    <t>KL Gardner</t>
  </si>
  <si>
    <t>JD Thorton</t>
  </si>
  <si>
    <t>ARP Lewis</t>
  </si>
  <si>
    <t>DGA Shallcross</t>
  </si>
  <si>
    <t>HE Devitt</t>
  </si>
  <si>
    <t>KP Allen</t>
  </si>
  <si>
    <t>RJ Ilersic</t>
  </si>
  <si>
    <t>E Donovan</t>
  </si>
  <si>
    <t>FR Selby</t>
  </si>
  <si>
    <t>SD East</t>
  </si>
  <si>
    <t>PI Wyndham</t>
  </si>
  <si>
    <t>CE Cropp</t>
  </si>
  <si>
    <t>FC Cullington</t>
  </si>
  <si>
    <t>A Philpott</t>
  </si>
  <si>
    <t>GM Brace</t>
  </si>
  <si>
    <t>CE SouthcoteWant</t>
  </si>
  <si>
    <t>FG Hill</t>
  </si>
  <si>
    <t>GH Green</t>
  </si>
  <si>
    <t>OM Damzer</t>
  </si>
  <si>
    <t>LT Smale</t>
  </si>
  <si>
    <t>JG Isted</t>
  </si>
  <si>
    <t>Miss A Gammans</t>
  </si>
  <si>
    <t>J Valler</t>
  </si>
  <si>
    <t>JA Sanz</t>
  </si>
  <si>
    <t>JF Watson</t>
  </si>
  <si>
    <t>PJ Hulbert</t>
  </si>
  <si>
    <t>AJ Miller</t>
  </si>
  <si>
    <t>SF Herman</t>
  </si>
  <si>
    <t>RW Atkinson</t>
  </si>
  <si>
    <t>TB Bennett</t>
  </si>
  <si>
    <t>TK Hemingway</t>
  </si>
  <si>
    <t>T Wickens</t>
  </si>
  <si>
    <t>AG Burrows</t>
  </si>
  <si>
    <t>B McCague</t>
  </si>
  <si>
    <t>DG MacDonald</t>
  </si>
  <si>
    <t>Miss D Dobson</t>
  </si>
  <si>
    <t>J Cook</t>
  </si>
  <si>
    <t>H Rubin</t>
  </si>
  <si>
    <t>PA May</t>
  </si>
  <si>
    <t>JAC Borland</t>
  </si>
  <si>
    <t>CH Watson</t>
  </si>
  <si>
    <t>C Lean</t>
  </si>
  <si>
    <t>W Houpt</t>
  </si>
  <si>
    <t>N Lampin</t>
  </si>
  <si>
    <t>A Collman</t>
  </si>
  <si>
    <t>S Capsey</t>
  </si>
  <si>
    <t>C Cale</t>
  </si>
  <si>
    <t>A Haberberg</t>
  </si>
  <si>
    <t>J Maynard</t>
  </si>
  <si>
    <t>HL Palmer</t>
  </si>
  <si>
    <t>A Simm</t>
  </si>
  <si>
    <t>H Campbell</t>
  </si>
  <si>
    <t>J Smailes</t>
  </si>
  <si>
    <t>J Moor</t>
  </si>
  <si>
    <t>RJ Robinson</t>
  </si>
  <si>
    <t>R Hubbard</t>
  </si>
  <si>
    <t>W Battell</t>
  </si>
  <si>
    <t>S Gaught</t>
  </si>
  <si>
    <t>R Oxborough</t>
  </si>
  <si>
    <t>H Hurd</t>
  </si>
  <si>
    <t>EJ Leyns</t>
  </si>
  <si>
    <t>G Daniel</t>
  </si>
  <si>
    <t>S Cooley</t>
  </si>
  <si>
    <t>R Talbot</t>
  </si>
  <si>
    <t>BC Hodson</t>
  </si>
  <si>
    <t>P Board</t>
  </si>
  <si>
    <t>R Forster</t>
  </si>
  <si>
    <t>D Barasi</t>
  </si>
  <si>
    <t>S Percival</t>
  </si>
  <si>
    <t>H Brown</t>
  </si>
  <si>
    <t>PJ Dodwell</t>
  </si>
  <si>
    <t>Dr V Tulavski</t>
  </si>
  <si>
    <t>JR Crewe</t>
  </si>
  <si>
    <t>JRT Charvill</t>
  </si>
  <si>
    <t>RK Stockwell</t>
  </si>
  <si>
    <t>J Hobbs</t>
  </si>
  <si>
    <t>DJ Masters</t>
  </si>
  <si>
    <t>TC Noyce</t>
  </si>
  <si>
    <t>WEC Richards</t>
  </si>
  <si>
    <t>AC Ashby</t>
  </si>
  <si>
    <t>HJ Lester</t>
  </si>
  <si>
    <t>KG Felce</t>
  </si>
  <si>
    <t>H Keuneke</t>
  </si>
  <si>
    <t>HN Cath</t>
  </si>
  <si>
    <t>D Luckin</t>
  </si>
  <si>
    <t>DP Willnets</t>
  </si>
  <si>
    <t>HC Page</t>
  </si>
  <si>
    <t>R Hulme</t>
  </si>
  <si>
    <t>N High</t>
  </si>
  <si>
    <t>N Puvam</t>
  </si>
  <si>
    <t>N Wood</t>
  </si>
  <si>
    <t>J Bennett</t>
  </si>
  <si>
    <t>LAL Montaut</t>
  </si>
  <si>
    <t>JP Raison</t>
  </si>
  <si>
    <t>TO Brugger</t>
  </si>
  <si>
    <t>DW Cay</t>
  </si>
  <si>
    <t>JD Williams</t>
  </si>
  <si>
    <t>RD Barnett</t>
  </si>
  <si>
    <t>WT Springnall</t>
  </si>
  <si>
    <t>WR Rayner</t>
  </si>
  <si>
    <t>TB West</t>
  </si>
  <si>
    <t>RJ Uphill</t>
  </si>
  <si>
    <t>TW White</t>
  </si>
  <si>
    <t>RA Black</t>
  </si>
  <si>
    <t>A Lyndon</t>
  </si>
  <si>
    <t>N Morrant</t>
  </si>
  <si>
    <t>D Hassle</t>
  </si>
  <si>
    <t>A Balantony</t>
  </si>
  <si>
    <t>JF Lane</t>
  </si>
  <si>
    <t>KA Povah</t>
  </si>
  <si>
    <t>MR Harman</t>
  </si>
  <si>
    <t>WH Matthews</t>
  </si>
  <si>
    <t>R Tincklet</t>
  </si>
  <si>
    <t>1969-1970</t>
  </si>
  <si>
    <t>PF Habershone</t>
  </si>
  <si>
    <t>PG Goldby</t>
  </si>
  <si>
    <t>D Pedder</t>
  </si>
  <si>
    <t>RG Clark</t>
  </si>
  <si>
    <t>JG LeRougetel</t>
  </si>
  <si>
    <t>J Goulding</t>
  </si>
  <si>
    <t>DC Stevenson</t>
  </si>
  <si>
    <t>J Blazon</t>
  </si>
  <si>
    <t>J Sheffield</t>
  </si>
  <si>
    <t>S Robertson</t>
  </si>
  <si>
    <t>ET Ruddle</t>
  </si>
  <si>
    <t>ST Bradford</t>
  </si>
  <si>
    <t>L Cheshire</t>
  </si>
  <si>
    <t>J Anstey</t>
  </si>
  <si>
    <t>I Miller</t>
  </si>
  <si>
    <t>WT Chamberlain</t>
  </si>
  <si>
    <t>P Papil</t>
  </si>
  <si>
    <t>VT Timms</t>
  </si>
  <si>
    <t>A Birch</t>
  </si>
  <si>
    <t>P Horlock</t>
  </si>
  <si>
    <t>AJ Sanz</t>
  </si>
  <si>
    <t>MJ Pryce</t>
  </si>
  <si>
    <t>L Perry</t>
  </si>
  <si>
    <t>MA Bramer</t>
  </si>
  <si>
    <t>Mjr Walker</t>
  </si>
  <si>
    <t>DB Pritchard</t>
  </si>
  <si>
    <t>M Blaine</t>
  </si>
  <si>
    <t>TA Landry</t>
  </si>
  <si>
    <t>PF Timson</t>
  </si>
  <si>
    <t>DJ Mabbs</t>
  </si>
  <si>
    <t>J Emsley</t>
  </si>
  <si>
    <t>J Poole</t>
  </si>
  <si>
    <t>A Mazitis</t>
  </si>
  <si>
    <t>RL Bennett</t>
  </si>
  <si>
    <t>JE Redon</t>
  </si>
  <si>
    <t>MH Hawley</t>
  </si>
  <si>
    <t>GV Cadden</t>
  </si>
  <si>
    <t>MD Gryton</t>
  </si>
  <si>
    <t>S Norton</t>
  </si>
  <si>
    <t>M Worsley</t>
  </si>
  <si>
    <t>K Szucs</t>
  </si>
  <si>
    <t>B Zeitman</t>
  </si>
  <si>
    <t>GD Lee</t>
  </si>
  <si>
    <t>PJ Moore</t>
  </si>
  <si>
    <t>RL Turnham</t>
  </si>
  <si>
    <t>EE Croker</t>
  </si>
  <si>
    <t>TJ O'Donohue</t>
  </si>
  <si>
    <t>JD Gerber</t>
  </si>
  <si>
    <t>BJ Locke</t>
  </si>
  <si>
    <t>SN Hancock</t>
  </si>
  <si>
    <t>A Togwell</t>
  </si>
  <si>
    <t>RH Donner</t>
  </si>
  <si>
    <t>Miss Richards</t>
  </si>
  <si>
    <t>FG Doyle</t>
  </si>
  <si>
    <t>J Cotterell</t>
  </si>
  <si>
    <t>DG Wayte</t>
  </si>
  <si>
    <t>SJ Litvin</t>
  </si>
  <si>
    <t>D Lieberman</t>
  </si>
  <si>
    <t>CT Pugh</t>
  </si>
  <si>
    <t>KF Bromwich</t>
  </si>
  <si>
    <t>R Milton</t>
  </si>
  <si>
    <t>L Fincham</t>
  </si>
  <si>
    <t>A McNaughton</t>
  </si>
  <si>
    <t>AJ Wicken</t>
  </si>
  <si>
    <t>J Glover</t>
  </si>
  <si>
    <t>CD Leach</t>
  </si>
  <si>
    <t>PH Colby</t>
  </si>
  <si>
    <t>G St J Gray</t>
  </si>
  <si>
    <t>RB Chalk</t>
  </si>
  <si>
    <t>M Shoesmith</t>
  </si>
  <si>
    <t>G Robinson</t>
  </si>
  <si>
    <t>R O'Kelly</t>
  </si>
  <si>
    <t>M Singleton</t>
  </si>
  <si>
    <t>AJ Smith</t>
  </si>
  <si>
    <t>RGW Elwell</t>
  </si>
  <si>
    <t>J Sellens</t>
  </si>
  <si>
    <t>CR Hattersley</t>
  </si>
  <si>
    <t>P Daneher</t>
  </si>
  <si>
    <t>CR Lake</t>
  </si>
  <si>
    <t>P Hannan</t>
  </si>
  <si>
    <t>RA Macbrayne</t>
  </si>
  <si>
    <t>I Snape</t>
  </si>
  <si>
    <t>P Comber</t>
  </si>
  <si>
    <t>AJ Sherriff</t>
  </si>
  <si>
    <t>HD Hancock</t>
  </si>
  <si>
    <t>W Coombes</t>
  </si>
  <si>
    <t>RL Barlett</t>
  </si>
  <si>
    <t>DJ Brown</t>
  </si>
  <si>
    <t>I McAllan</t>
  </si>
  <si>
    <t>T Fuller</t>
  </si>
  <si>
    <t>F Grumbley</t>
  </si>
  <si>
    <t>AS Hollis</t>
  </si>
  <si>
    <t>MJ Corden</t>
  </si>
  <si>
    <t>GA Jonce</t>
  </si>
  <si>
    <t>MA Boyce</t>
  </si>
  <si>
    <t>PSN Kendall</t>
  </si>
  <si>
    <t>G Clarke</t>
  </si>
  <si>
    <t>J Hudson</t>
  </si>
  <si>
    <t>T Wilson</t>
  </si>
  <si>
    <t>J Phipps</t>
  </si>
  <si>
    <t>M Goldstein</t>
  </si>
  <si>
    <t>A Cummins</t>
  </si>
  <si>
    <t>P Macintosh</t>
  </si>
  <si>
    <t>A Gravett</t>
  </si>
  <si>
    <t>J Furcher</t>
  </si>
  <si>
    <t>P Farrelly</t>
  </si>
  <si>
    <t>A Worrall</t>
  </si>
  <si>
    <t>G Luscombe</t>
  </si>
  <si>
    <t>K Simms</t>
  </si>
  <si>
    <t>N Swarcewski</t>
  </si>
  <si>
    <t>J mcManus</t>
  </si>
  <si>
    <t>D Tang</t>
  </si>
  <si>
    <t>T Sarbovic</t>
  </si>
  <si>
    <t>A Meridith</t>
  </si>
  <si>
    <t>P Bryne</t>
  </si>
  <si>
    <t>F Bashir</t>
  </si>
  <si>
    <t>D Newman</t>
  </si>
  <si>
    <t>C Jenkins</t>
  </si>
  <si>
    <t>F Berrill</t>
  </si>
  <si>
    <t>P Percival</t>
  </si>
  <si>
    <t>J Leonard</t>
  </si>
  <si>
    <t>S Carter</t>
  </si>
  <si>
    <t>PH Golby</t>
  </si>
  <si>
    <t>CD Denton</t>
  </si>
  <si>
    <t>AF Pepler</t>
  </si>
  <si>
    <t>B Howard</t>
  </si>
  <si>
    <t>DEA Riley</t>
  </si>
  <si>
    <t>J Jordan</t>
  </si>
  <si>
    <t>T Thomas</t>
  </si>
  <si>
    <t>A Lorenc</t>
  </si>
  <si>
    <t>C Malden</t>
  </si>
  <si>
    <t>E Du Pugent</t>
  </si>
  <si>
    <t>H Ashton</t>
  </si>
  <si>
    <t>DA Scott</t>
  </si>
  <si>
    <t>D Ricks</t>
  </si>
  <si>
    <t>H Steward</t>
  </si>
  <si>
    <t>A Henriei</t>
  </si>
  <si>
    <t>M Waterworth</t>
  </si>
  <si>
    <t>P Sloane</t>
  </si>
  <si>
    <t>M Carson</t>
  </si>
  <si>
    <t>JR Ralston</t>
  </si>
  <si>
    <t>G Pearce</t>
  </si>
  <si>
    <t>M Corney</t>
  </si>
  <si>
    <t>CE Wilmot</t>
  </si>
  <si>
    <t>ML Brown</t>
  </si>
  <si>
    <t>DC Maddock</t>
  </si>
  <si>
    <t>S Saverymuttu</t>
  </si>
  <si>
    <t>AD Wilson</t>
  </si>
  <si>
    <t>B Robinson</t>
  </si>
  <si>
    <t>JR Smith</t>
  </si>
  <si>
    <t>G Nicholas</t>
  </si>
  <si>
    <t>Prof DB Scott</t>
  </si>
  <si>
    <t>JRL Webb</t>
  </si>
  <si>
    <t>K Homeyard</t>
  </si>
  <si>
    <t>DR R Penn</t>
  </si>
  <si>
    <t>S East</t>
  </si>
  <si>
    <t>MA Nicholas</t>
  </si>
  <si>
    <t>AS LaLond</t>
  </si>
  <si>
    <t>REA Jackson</t>
  </si>
  <si>
    <t>PM Stimpson</t>
  </si>
  <si>
    <t>G Brace</t>
  </si>
  <si>
    <t>FPE Green</t>
  </si>
  <si>
    <t>S Edington</t>
  </si>
  <si>
    <t>C Hull</t>
  </si>
  <si>
    <t>C Southcote-Want</t>
  </si>
  <si>
    <t>L Skinner</t>
  </si>
  <si>
    <t>E Pincus</t>
  </si>
  <si>
    <t>P Britton</t>
  </si>
  <si>
    <t>JL Gorwyn</t>
  </si>
  <si>
    <t>L Smale</t>
  </si>
  <si>
    <t>J Rubin</t>
  </si>
  <si>
    <t>JW Houghton</t>
  </si>
  <si>
    <t>Mjr H Walker</t>
  </si>
  <si>
    <t>Miss S Savermuttu</t>
  </si>
  <si>
    <t>RC Demon</t>
  </si>
  <si>
    <t>KF Inwood</t>
  </si>
  <si>
    <t>PN George</t>
  </si>
  <si>
    <t>RJ Stockwell</t>
  </si>
  <si>
    <t>RB Bryant</t>
  </si>
  <si>
    <t>P Durrant</t>
  </si>
  <si>
    <t>HA Marshall</t>
  </si>
  <si>
    <t>DP Willmetts</t>
  </si>
  <si>
    <t>R Eyley</t>
  </si>
  <si>
    <t>MJ Taylor</t>
  </si>
  <si>
    <t>P Tillson</t>
  </si>
  <si>
    <t>RAE Shaw</t>
  </si>
  <si>
    <t>PC Manning</t>
  </si>
  <si>
    <t>WT Springall</t>
  </si>
  <si>
    <t>WH Taylor</t>
  </si>
  <si>
    <t>J Rossiter</t>
  </si>
  <si>
    <t>BE Ingram</t>
  </si>
  <si>
    <t>EA Parker</t>
  </si>
  <si>
    <t>P Fordham</t>
  </si>
  <si>
    <t>1968-1969</t>
  </si>
  <si>
    <t>Eastleigh</t>
  </si>
  <si>
    <t>DEB Wigg</t>
  </si>
  <si>
    <t>CV Wilkinson</t>
  </si>
  <si>
    <t>GD Neville</t>
  </si>
  <si>
    <t>MTB Hughes</t>
  </si>
  <si>
    <t>GD Hunter</t>
  </si>
  <si>
    <t>GH Windebank</t>
  </si>
  <si>
    <t>JH Lewin</t>
  </si>
  <si>
    <t>MR Francis</t>
  </si>
  <si>
    <t>MR Taylor</t>
  </si>
  <si>
    <t>GA White</t>
  </si>
  <si>
    <t>DD Grossett</t>
  </si>
  <si>
    <t>MP Smith</t>
  </si>
  <si>
    <t>MJ Smith</t>
  </si>
  <si>
    <t>RWL Moberley</t>
  </si>
  <si>
    <t>D Blake</t>
  </si>
  <si>
    <t>KM Wainer</t>
  </si>
  <si>
    <t>C Leach</t>
  </si>
  <si>
    <t>JE Butchart</t>
  </si>
  <si>
    <t>AT Storey</t>
  </si>
  <si>
    <t>DM Jones</t>
  </si>
  <si>
    <t>WA Cooke</t>
  </si>
  <si>
    <t>M Saverymuttu</t>
  </si>
  <si>
    <t>DG Jacobs</t>
  </si>
  <si>
    <t>KB Harman</t>
  </si>
  <si>
    <t>JE Scholes</t>
  </si>
  <si>
    <t>TA Lendry</t>
  </si>
  <si>
    <t>GH Govas</t>
  </si>
  <si>
    <t>DJ Welsh</t>
  </si>
  <si>
    <t>PE Tinworth</t>
  </si>
  <si>
    <t>J Century</t>
  </si>
  <si>
    <t>A Distler</t>
  </si>
  <si>
    <t>BD Sansom</t>
  </si>
  <si>
    <t>A Luckowicz</t>
  </si>
  <si>
    <t>T Godwin</t>
  </si>
  <si>
    <t>RL Barnett</t>
  </si>
  <si>
    <t>MD Gyton</t>
  </si>
  <si>
    <t>RA Faint</t>
  </si>
  <si>
    <t>A Podoba</t>
  </si>
  <si>
    <t>K Wienhold</t>
  </si>
  <si>
    <t>AK Abel</t>
  </si>
  <si>
    <t>F Boucher</t>
  </si>
  <si>
    <t>GK Leyton</t>
  </si>
  <si>
    <t>TI Casswell</t>
  </si>
  <si>
    <t>ASF Cross</t>
  </si>
  <si>
    <t>JE Rodon</t>
  </si>
  <si>
    <t>W Eife</t>
  </si>
  <si>
    <t>MJ McCabe</t>
  </si>
  <si>
    <t>D Mayers</t>
  </si>
  <si>
    <t>M Lightfoot</t>
  </si>
  <si>
    <t>T Pruchnicki</t>
  </si>
  <si>
    <t>DJ Towers</t>
  </si>
  <si>
    <t>RT Ennis</t>
  </si>
  <si>
    <t>GCH King</t>
  </si>
  <si>
    <t>HR Holmes</t>
  </si>
  <si>
    <t>S Leff</t>
  </si>
  <si>
    <t>J Spencer</t>
  </si>
  <si>
    <t>BW Silver</t>
  </si>
  <si>
    <t>KW Weiner</t>
  </si>
  <si>
    <t>C Denton</t>
  </si>
  <si>
    <t>GS Meed</t>
  </si>
  <si>
    <t>J Ripp</t>
  </si>
  <si>
    <t>PS Kendell</t>
  </si>
  <si>
    <t>DK Openshaw</t>
  </si>
  <si>
    <t>L deVeauce</t>
  </si>
  <si>
    <t>M Boyce</t>
  </si>
  <si>
    <t>TB Harding</t>
  </si>
  <si>
    <t>M Reeve</t>
  </si>
  <si>
    <t>N Erskine</t>
  </si>
  <si>
    <t>R Krusznski</t>
  </si>
  <si>
    <t>P Dean</t>
  </si>
  <si>
    <t>P Hedges</t>
  </si>
  <si>
    <t>P Clarke</t>
  </si>
  <si>
    <t>R Wymer</t>
  </si>
  <si>
    <t>Miss C State</t>
  </si>
  <si>
    <t>J Futcher</t>
  </si>
  <si>
    <t>AH Smith</t>
  </si>
  <si>
    <t>DA DelNevo</t>
  </si>
  <si>
    <t>W Chester</t>
  </si>
  <si>
    <t>Miss C Williams</t>
  </si>
  <si>
    <t>A Niedzwiedzki</t>
  </si>
  <si>
    <t>22 Mar 2014</t>
  </si>
  <si>
    <t>M Stuart Dean</t>
  </si>
  <si>
    <t>AM Edmonds</t>
  </si>
  <si>
    <t>RW Marshall</t>
  </si>
  <si>
    <t>B Clackson</t>
  </si>
  <si>
    <t>PA DelNevo</t>
  </si>
  <si>
    <t>C Berry</t>
  </si>
  <si>
    <t>RWT Pomfret</t>
  </si>
  <si>
    <t>Mjr F Woolmer</t>
  </si>
  <si>
    <t>Stg R Russell</t>
  </si>
  <si>
    <t>G Clement</t>
  </si>
  <si>
    <t>JL Ralston</t>
  </si>
  <si>
    <t>M Vanders</t>
  </si>
  <si>
    <t>F Bowles</t>
  </si>
  <si>
    <t>J Brampton</t>
  </si>
  <si>
    <t>DJ Harrison</t>
  </si>
  <si>
    <t>AR Tadiello</t>
  </si>
  <si>
    <t>DC Tadiello</t>
  </si>
  <si>
    <t>MM March</t>
  </si>
  <si>
    <t>BT Clarkson</t>
  </si>
  <si>
    <t>W Corbett</t>
  </si>
  <si>
    <t>Dr H Corte</t>
  </si>
  <si>
    <t>J Antsey</t>
  </si>
  <si>
    <t>MJ Scott</t>
  </si>
  <si>
    <t>LJ Cheshire</t>
  </si>
  <si>
    <t>G Arnold</t>
  </si>
  <si>
    <t>W Schwartz</t>
  </si>
  <si>
    <t>G Trant</t>
  </si>
  <si>
    <t>B Kerr</t>
  </si>
  <si>
    <t>P Storczynski</t>
  </si>
  <si>
    <t>C Passey</t>
  </si>
  <si>
    <t>R Cheung</t>
  </si>
  <si>
    <t>DR Power</t>
  </si>
  <si>
    <t>D Chatfield</t>
  </si>
  <si>
    <t>DM Johns</t>
  </si>
  <si>
    <t>DM Andrew</t>
  </si>
  <si>
    <t>DB Pennycuick</t>
  </si>
  <si>
    <t>R Hulmo</t>
  </si>
  <si>
    <t>M Prizant</t>
  </si>
  <si>
    <t>PE Durrant</t>
  </si>
  <si>
    <t>T Pulling</t>
  </si>
  <si>
    <t>MJ Lester</t>
  </si>
  <si>
    <t>DE Luckin</t>
  </si>
  <si>
    <t>AJ Taylor</t>
  </si>
  <si>
    <t>PC Wood</t>
  </si>
  <si>
    <t>HM Cath</t>
  </si>
  <si>
    <t>E Frydman</t>
  </si>
  <si>
    <t>RA Newbury</t>
  </si>
  <si>
    <t>LA Montaut</t>
  </si>
  <si>
    <t>GC Birch</t>
  </si>
  <si>
    <t>WE Callow</t>
  </si>
  <si>
    <t>RJ Boycott</t>
  </si>
  <si>
    <t>WJ Lester</t>
  </si>
  <si>
    <t>RF Pezet</t>
  </si>
  <si>
    <t>TE Hollington</t>
  </si>
  <si>
    <t>JF Warner</t>
  </si>
  <si>
    <t>R St G Upton</t>
  </si>
  <si>
    <t>JFS Rumble</t>
  </si>
  <si>
    <t>CAS Damant</t>
  </si>
  <si>
    <t>S Reed</t>
  </si>
  <si>
    <t>E Donavan</t>
  </si>
  <si>
    <t>ED Williams</t>
  </si>
  <si>
    <t>WH Penfold</t>
  </si>
  <si>
    <t>DF Parrett</t>
  </si>
  <si>
    <t>M Staples</t>
  </si>
  <si>
    <t>EJ Bowey</t>
  </si>
  <si>
    <t>PR Solby</t>
  </si>
  <si>
    <t>L Walls</t>
  </si>
  <si>
    <t>KB Allen</t>
  </si>
  <si>
    <t>DE Bury</t>
  </si>
  <si>
    <t>M Nicholas</t>
  </si>
  <si>
    <t>J Reed</t>
  </si>
  <si>
    <t>P Harvey</t>
  </si>
  <si>
    <t>P Habershone</t>
  </si>
  <si>
    <t>W Gregory</t>
  </si>
  <si>
    <t>RL Gittons</t>
  </si>
  <si>
    <t>W Gilheepy</t>
  </si>
  <si>
    <t>K Champion</t>
  </si>
  <si>
    <t>LA Trangmar</t>
  </si>
  <si>
    <t>AG Waller</t>
  </si>
  <si>
    <t>C Browning</t>
  </si>
  <si>
    <t>A Tom</t>
  </si>
  <si>
    <t>CH Armtrong</t>
  </si>
  <si>
    <t>R Macbrayne</t>
  </si>
  <si>
    <t>RB Gordpn</t>
  </si>
  <si>
    <t>P Read</t>
  </si>
  <si>
    <t>GJ Clarke</t>
  </si>
  <si>
    <t>F Comber</t>
  </si>
  <si>
    <t>AE Shepherd</t>
  </si>
  <si>
    <t>C Hattersley</t>
  </si>
  <si>
    <t>WH Knox</t>
  </si>
  <si>
    <t>DF Beal</t>
  </si>
  <si>
    <t>T Harvey</t>
  </si>
  <si>
    <t>CR Davis</t>
  </si>
  <si>
    <t>1967-1968</t>
  </si>
  <si>
    <t>CE Sillence</t>
  </si>
  <si>
    <t>W Poutrus</t>
  </si>
  <si>
    <t>RL Paige</t>
  </si>
  <si>
    <t>JB Adams</t>
  </si>
  <si>
    <t>RF Harmon</t>
  </si>
  <si>
    <t>SG Scott</t>
  </si>
  <si>
    <t>RH Watson</t>
  </si>
  <si>
    <t>DJ Sully</t>
  </si>
  <si>
    <t>G Bayliss</t>
  </si>
  <si>
    <t>PJ Adams</t>
  </si>
  <si>
    <t>MJ Rose</t>
  </si>
  <si>
    <t>M Chmielowiec</t>
  </si>
  <si>
    <t>MW Hawley</t>
  </si>
  <si>
    <t>J Mulreany</t>
  </si>
  <si>
    <t>R Cannon</t>
  </si>
  <si>
    <t>HT Ennis</t>
  </si>
  <si>
    <t>J Eyre</t>
  </si>
  <si>
    <t>G Leyton</t>
  </si>
  <si>
    <t>K Weinhold</t>
  </si>
  <si>
    <t>P Fox</t>
  </si>
  <si>
    <t>W Raines</t>
  </si>
  <si>
    <t>W Dunstan</t>
  </si>
  <si>
    <t>HB Angel</t>
  </si>
  <si>
    <t>D Castello</t>
  </si>
  <si>
    <t>A Beckford</t>
  </si>
  <si>
    <t>AM Eames</t>
  </si>
  <si>
    <t>GC King</t>
  </si>
  <si>
    <t>PG Stringer</t>
  </si>
  <si>
    <t>E Warren</t>
  </si>
  <si>
    <t>S Camp</t>
  </si>
  <si>
    <t>Miss E Whyte</t>
  </si>
  <si>
    <t>DJ Darrient</t>
  </si>
  <si>
    <t>D Bloxsom</t>
  </si>
  <si>
    <t>TH Wilson</t>
  </si>
  <si>
    <t>Miss J Garson</t>
  </si>
  <si>
    <t>R Mullens</t>
  </si>
  <si>
    <t>RF Cookson</t>
  </si>
  <si>
    <t>V Timms</t>
  </si>
  <si>
    <t>J Jarvis</t>
  </si>
  <si>
    <t>E Jeffs</t>
  </si>
  <si>
    <t>Dr J Harwood</t>
  </si>
  <si>
    <t>WT Bradford</t>
  </si>
  <si>
    <t>F Lusis</t>
  </si>
  <si>
    <t>J Thrower</t>
  </si>
  <si>
    <t>G White</t>
  </si>
  <si>
    <t>P Miedzwiedzki</t>
  </si>
  <si>
    <t>CR Randall</t>
  </si>
  <si>
    <t>S Griffin</t>
  </si>
  <si>
    <t>HE Govey</t>
  </si>
  <si>
    <t>LT Rogers</t>
  </si>
  <si>
    <t>TD Bell</t>
  </si>
  <si>
    <t>MG Askell</t>
  </si>
  <si>
    <t>J Honeybourne</t>
  </si>
  <si>
    <t>D McCue</t>
  </si>
  <si>
    <t>RE Hughes</t>
  </si>
  <si>
    <t>K Evans</t>
  </si>
  <si>
    <t>R Keene</t>
  </si>
  <si>
    <t>M Franklin</t>
  </si>
  <si>
    <t>JG Brogden</t>
  </si>
  <si>
    <t>RG Gray</t>
  </si>
  <si>
    <t>J Raison</t>
  </si>
  <si>
    <t>AF Stammwitz</t>
  </si>
  <si>
    <t>RG Rusha</t>
  </si>
  <si>
    <t>GR Burdock</t>
  </si>
  <si>
    <t>Miss Y Guthrie</t>
  </si>
  <si>
    <t>PR Morriss</t>
  </si>
  <si>
    <t>PH Milner</t>
  </si>
  <si>
    <t>DJ Power</t>
  </si>
  <si>
    <t>P Saverymutta</t>
  </si>
  <si>
    <t>L Emsley</t>
  </si>
  <si>
    <t>CF Girling</t>
  </si>
  <si>
    <t>A Torn</t>
  </si>
  <si>
    <t>RG Berriman</t>
  </si>
  <si>
    <t>GF Robinson</t>
  </si>
  <si>
    <t>W Gilhepsy</t>
  </si>
  <si>
    <t>RL Gitttens</t>
  </si>
  <si>
    <t>AG Loeffler</t>
  </si>
  <si>
    <t>GA Pople</t>
  </si>
  <si>
    <t>DC Oram</t>
  </si>
  <si>
    <t>H Boxall</t>
  </si>
  <si>
    <t>D Sansom</t>
  </si>
  <si>
    <t>A Trangmar</t>
  </si>
  <si>
    <t>DJ Jacobs</t>
  </si>
  <si>
    <t>J Addy</t>
  </si>
  <si>
    <t>LH Rees</t>
  </si>
  <si>
    <t>R Hayman</t>
  </si>
  <si>
    <t>DR M Davis</t>
  </si>
  <si>
    <t>DR FS Bruer</t>
  </si>
  <si>
    <t>C Blackburn</t>
  </si>
  <si>
    <t>DN Curtis</t>
  </si>
  <si>
    <t>P Moriotti</t>
  </si>
  <si>
    <t>B Ahstrand</t>
  </si>
  <si>
    <t>M Daube</t>
  </si>
  <si>
    <t>H Bezdel</t>
  </si>
  <si>
    <t>Dr FS Slade</t>
  </si>
  <si>
    <t>MS Flavell</t>
  </si>
  <si>
    <t>GN Ironside</t>
  </si>
  <si>
    <t>H Dennis</t>
  </si>
  <si>
    <t>Dr SG Green</t>
  </si>
  <si>
    <t>D Snellin</t>
  </si>
  <si>
    <t>WJ Ballard</t>
  </si>
  <si>
    <t>R Kinneer</t>
  </si>
  <si>
    <t>J Kimberley</t>
  </si>
  <si>
    <t>H Clacy</t>
  </si>
  <si>
    <t>I Frazer</t>
  </si>
  <si>
    <t>M Cole</t>
  </si>
  <si>
    <t>JE Smith</t>
  </si>
  <si>
    <t>BH Hare</t>
  </si>
  <si>
    <t>K Buckle</t>
  </si>
  <si>
    <t>GA Rein</t>
  </si>
  <si>
    <t>GF Ramsay</t>
  </si>
  <si>
    <t>BA French</t>
  </si>
  <si>
    <t>RC Winter</t>
  </si>
  <si>
    <t>V Brock</t>
  </si>
  <si>
    <t>JA Walker</t>
  </si>
  <si>
    <t>G Clements</t>
  </si>
  <si>
    <t>R Kendall</t>
  </si>
  <si>
    <t>A Young</t>
  </si>
  <si>
    <t>B Tomson</t>
  </si>
  <si>
    <t>1966-1967</t>
  </si>
  <si>
    <t>MS King</t>
  </si>
  <si>
    <t>G Evans</t>
  </si>
  <si>
    <t>P Unway</t>
  </si>
  <si>
    <t>MG Tarrent</t>
  </si>
  <si>
    <t>H Benedictus</t>
  </si>
  <si>
    <t>AR Clark</t>
  </si>
  <si>
    <t>L Stubbington</t>
  </si>
  <si>
    <t>B Banham</t>
  </si>
  <si>
    <t>A Lakin</t>
  </si>
  <si>
    <t>PE Welch</t>
  </si>
  <si>
    <t>B O'Brien</t>
  </si>
  <si>
    <t>D Baird</t>
  </si>
  <si>
    <t>ME Davies</t>
  </si>
  <si>
    <t>JD Bearsmore Hyde</t>
  </si>
  <si>
    <t>J Fielder</t>
  </si>
  <si>
    <t>M Patience</t>
  </si>
  <si>
    <t>J Hawkins</t>
  </si>
  <si>
    <t>K Lott</t>
  </si>
  <si>
    <t>JR Brickell</t>
  </si>
  <si>
    <t>PJ Oakley</t>
  </si>
  <si>
    <t>Mrs E Pritchard</t>
  </si>
  <si>
    <t>MK Reuser</t>
  </si>
  <si>
    <t>DG Summers</t>
  </si>
  <si>
    <t>M Myant</t>
  </si>
  <si>
    <t>AT Ludgate</t>
  </si>
  <si>
    <t>EO Seymour</t>
  </si>
  <si>
    <t>Mrs A Hopton</t>
  </si>
  <si>
    <t>A Mitchelson</t>
  </si>
  <si>
    <t>P Lusis</t>
  </si>
  <si>
    <t>RS Henshaw</t>
  </si>
  <si>
    <t>HAS Tarrant</t>
  </si>
  <si>
    <t>WE Gammon</t>
  </si>
  <si>
    <t>JG Le Rougete</t>
  </si>
  <si>
    <t>DK Bird</t>
  </si>
  <si>
    <t>RM Gleave</t>
  </si>
  <si>
    <t>L Morris</t>
  </si>
  <si>
    <t>J Henshaw</t>
  </si>
  <si>
    <t>MA Hewitt</t>
  </si>
  <si>
    <t>A Ashton</t>
  </si>
  <si>
    <t>G Davies</t>
  </si>
  <si>
    <t>HM Evans</t>
  </si>
  <si>
    <t>P Hurn</t>
  </si>
  <si>
    <t>C Blythe</t>
  </si>
  <si>
    <t>N Stutchbury</t>
  </si>
  <si>
    <t>AT Bell</t>
  </si>
  <si>
    <t>J Howkins</t>
  </si>
  <si>
    <t>RW Nicholas</t>
  </si>
  <si>
    <t>RG Shrubsell</t>
  </si>
  <si>
    <t>D Armstrong</t>
  </si>
  <si>
    <t>Dr PD Robinson</t>
  </si>
  <si>
    <t>A Buckle</t>
  </si>
  <si>
    <t>D O'D Newbury</t>
  </si>
  <si>
    <t>W McDevitt</t>
  </si>
  <si>
    <t>MK Beglin</t>
  </si>
  <si>
    <t>M Trory</t>
  </si>
  <si>
    <t>PD Everson</t>
  </si>
  <si>
    <t>MH Excell</t>
  </si>
  <si>
    <t>HS Robinson</t>
  </si>
  <si>
    <t>WE Hollingdale</t>
  </si>
  <si>
    <t>Maj CD Balding</t>
  </si>
  <si>
    <t>A Jackson</t>
  </si>
  <si>
    <t>MI Claments</t>
  </si>
  <si>
    <t>Miss P Renwick</t>
  </si>
  <si>
    <t>L Stephens</t>
  </si>
  <si>
    <t>A Pidcock</t>
  </si>
  <si>
    <t>C Yates</t>
  </si>
  <si>
    <t>DA Johnson</t>
  </si>
  <si>
    <t>FD Balchin</t>
  </si>
  <si>
    <t>Dr DB Scott</t>
  </si>
  <si>
    <t>HGT Matchett</t>
  </si>
  <si>
    <t>L Armstrong</t>
  </si>
  <si>
    <t>DR PD Robinson</t>
  </si>
  <si>
    <t>DOD Newbery</t>
  </si>
  <si>
    <t>SW Wheatland</t>
  </si>
  <si>
    <t>HJ Lindfield</t>
  </si>
  <si>
    <t>Dr AJ Pointon</t>
  </si>
  <si>
    <t>JK Footner</t>
  </si>
  <si>
    <t>AZ Brodie</t>
  </si>
  <si>
    <t>NG Wilson</t>
  </si>
  <si>
    <t>T Mackintosh</t>
  </si>
  <si>
    <t>NJ Young</t>
  </si>
  <si>
    <t>RV Atkins</t>
  </si>
  <si>
    <t>BC Wyatt</t>
  </si>
  <si>
    <t>P Collins</t>
  </si>
  <si>
    <t>DR LA Summer</t>
  </si>
  <si>
    <t>J Goodman</t>
  </si>
  <si>
    <t>AD Clark</t>
  </si>
  <si>
    <t>J BeardmoreHyde</t>
  </si>
  <si>
    <t>RS Payne</t>
  </si>
  <si>
    <t>RT Pink</t>
  </si>
  <si>
    <t>DRH Jones</t>
  </si>
  <si>
    <t>H Lyons</t>
  </si>
  <si>
    <t>CA Bulbrooke</t>
  </si>
  <si>
    <t>R Medley</t>
  </si>
  <si>
    <t>PA Bytheway</t>
  </si>
  <si>
    <t>LePoer Trench</t>
  </si>
  <si>
    <t>BWP Josephy</t>
  </si>
  <si>
    <t>JW Ecelson</t>
  </si>
  <si>
    <t>WL Brierley</t>
  </si>
  <si>
    <t>G Champion</t>
  </si>
  <si>
    <t>DM Esterson</t>
  </si>
  <si>
    <t>BE Glaze</t>
  </si>
  <si>
    <t>ES Hobbs</t>
  </si>
  <si>
    <t>G Steele</t>
  </si>
  <si>
    <t>W Gillespie</t>
  </si>
  <si>
    <t>M Hood</t>
  </si>
  <si>
    <t>OJ Fox</t>
  </si>
  <si>
    <t>R Rayment</t>
  </si>
  <si>
    <t>PA Hampson</t>
  </si>
  <si>
    <t>AA Maris</t>
  </si>
  <si>
    <t>WJ Galbraith</t>
  </si>
  <si>
    <t>J Horricks</t>
  </si>
  <si>
    <t>L Staines</t>
  </si>
  <si>
    <t>J Pellens</t>
  </si>
  <si>
    <t>JD Norwood</t>
  </si>
  <si>
    <t>EW Baker</t>
  </si>
  <si>
    <t>GO Esher</t>
  </si>
  <si>
    <t>JD Small</t>
  </si>
  <si>
    <t>Miss S Armitage</t>
  </si>
  <si>
    <t>KG Samek</t>
  </si>
  <si>
    <t>GG Homan</t>
  </si>
  <si>
    <t>H Barlow</t>
  </si>
  <si>
    <t>CN Phillips</t>
  </si>
  <si>
    <t>A Wittle</t>
  </si>
  <si>
    <t>AJ Warren</t>
  </si>
  <si>
    <t>DA Peters</t>
  </si>
  <si>
    <t>TA Tyos</t>
  </si>
  <si>
    <t>SB Baker</t>
  </si>
  <si>
    <t>RT Timber</t>
  </si>
  <si>
    <t>BD Harding</t>
  </si>
  <si>
    <t>SM Katz</t>
  </si>
  <si>
    <t>PA Champion</t>
  </si>
  <si>
    <t>HC Rothery</t>
  </si>
  <si>
    <t>WG Poulton</t>
  </si>
  <si>
    <t>SM Burton</t>
  </si>
  <si>
    <t>C Richards</t>
  </si>
  <si>
    <t>SJ Deigh</t>
  </si>
  <si>
    <t>MER Minvalla</t>
  </si>
  <si>
    <t>Dr P Merrett</t>
  </si>
  <si>
    <t>AW Cooper</t>
  </si>
  <si>
    <t>P Lee</t>
  </si>
  <si>
    <t>HH Pitcher</t>
  </si>
  <si>
    <t>RA Mason</t>
  </si>
  <si>
    <t>F Normington</t>
  </si>
  <si>
    <t>SJ Tretheway</t>
  </si>
  <si>
    <t>C Pushman</t>
  </si>
  <si>
    <t>DF Walden</t>
  </si>
  <si>
    <t>D Kinsey</t>
  </si>
  <si>
    <t>KEG Perry</t>
  </si>
  <si>
    <t>F Dearlove</t>
  </si>
  <si>
    <t>J Keough</t>
  </si>
  <si>
    <t>MR Everett</t>
  </si>
  <si>
    <t>Hon C Orde-Powlett</t>
  </si>
  <si>
    <t>JE Crowe</t>
  </si>
  <si>
    <t>DJ Groves</t>
  </si>
  <si>
    <t>M Makar</t>
  </si>
  <si>
    <t>R Strevens</t>
  </si>
  <si>
    <t>M Bauchop</t>
  </si>
  <si>
    <t>D Banham</t>
  </si>
  <si>
    <t>C Bulbrooke</t>
  </si>
  <si>
    <t>HG Buckert</t>
  </si>
  <si>
    <t>M Noyce</t>
  </si>
  <si>
    <t>CA Turner</t>
  </si>
  <si>
    <t>C Morduch</t>
  </si>
  <si>
    <t>M Passingham</t>
  </si>
  <si>
    <t>J LeRougetel</t>
  </si>
  <si>
    <t>HG Westcott</t>
  </si>
  <si>
    <t>PT Carr</t>
  </si>
  <si>
    <t>RW Gleave</t>
  </si>
  <si>
    <t>RS Robinson</t>
  </si>
  <si>
    <t>RJ Milden</t>
  </si>
  <si>
    <t>AA Ashton</t>
  </si>
  <si>
    <t>GR Lancaster</t>
  </si>
  <si>
    <t>J Kirk</t>
  </si>
  <si>
    <t>JJ Denton</t>
  </si>
  <si>
    <t>J Gallow</t>
  </si>
  <si>
    <t>M Mardon</t>
  </si>
  <si>
    <t>AW Coventry</t>
  </si>
  <si>
    <t>F Stasiak</t>
  </si>
  <si>
    <t>IW Denton</t>
  </si>
  <si>
    <t>U18 Jamboree</t>
  </si>
  <si>
    <t>R France</t>
  </si>
  <si>
    <t>JD Hoskins</t>
  </si>
  <si>
    <t>PS Kitcher</t>
  </si>
  <si>
    <t>JR Coxwell</t>
  </si>
  <si>
    <t>JR Burton</t>
  </si>
  <si>
    <t>G Read</t>
  </si>
  <si>
    <t>JL Gardiner</t>
  </si>
  <si>
    <t>RJB Craven</t>
  </si>
  <si>
    <t>C Jeffcott</t>
  </si>
  <si>
    <t>J Palme</t>
  </si>
  <si>
    <t>N Renshaw</t>
  </si>
  <si>
    <t>R Brickell</t>
  </si>
  <si>
    <t>Surrey Seniors</t>
  </si>
  <si>
    <t>Surrey Juniors</t>
  </si>
  <si>
    <t>DG Wells</t>
  </si>
  <si>
    <t>Middlesex Seniors</t>
  </si>
  <si>
    <t>T Shallis</t>
  </si>
  <si>
    <t>Thames Valley</t>
  </si>
  <si>
    <t>Miss E Tramner</t>
  </si>
  <si>
    <t>S Hawkins</t>
  </si>
  <si>
    <t>AB Pepper</t>
  </si>
  <si>
    <t>N Podoba</t>
  </si>
  <si>
    <t>Hamphire Juniors</t>
  </si>
  <si>
    <t>Hampshire Seniors</t>
  </si>
  <si>
    <t>J Forey</t>
  </si>
  <si>
    <t>Essex Juniors</t>
  </si>
  <si>
    <t>M Ebert</t>
  </si>
  <si>
    <t>RC Penrecost</t>
  </si>
  <si>
    <t>Kent Seniors</t>
  </si>
  <si>
    <t>J Mumford</t>
  </si>
  <si>
    <t>IG Murray</t>
  </si>
  <si>
    <t>BJ O'Brien</t>
  </si>
  <si>
    <t>R Lister</t>
  </si>
  <si>
    <t>Kent Juniors</t>
  </si>
  <si>
    <t>Insurance</t>
  </si>
  <si>
    <t>OH Hardy</t>
  </si>
  <si>
    <t>DW Sweetman</t>
  </si>
  <si>
    <t>P Romilly</t>
  </si>
  <si>
    <t>RJ Lyons</t>
  </si>
  <si>
    <t>Essex Seniors</t>
  </si>
  <si>
    <t>J Blackman</t>
  </si>
  <si>
    <t>DG Martin</t>
  </si>
  <si>
    <t>RW Berry</t>
  </si>
  <si>
    <t>R Elwell</t>
  </si>
  <si>
    <t>Hampshire Snrs</t>
  </si>
  <si>
    <t>Hampshire Jnrs</t>
  </si>
  <si>
    <t>1964-1965</t>
  </si>
  <si>
    <t>Hampshire Juniors</t>
  </si>
  <si>
    <t>Middlesex Juniors</t>
  </si>
  <si>
    <t>Hertfordshire Juniors</t>
  </si>
  <si>
    <t>Berkshire Juniors</t>
  </si>
  <si>
    <t>Sussex Juniors</t>
  </si>
  <si>
    <t>Oxfordshire Juniors</t>
  </si>
  <si>
    <t>1963-1964</t>
  </si>
  <si>
    <t>Bognor Regis</t>
  </si>
  <si>
    <t>DG Springgay</t>
  </si>
  <si>
    <t>B Simister</t>
  </si>
  <si>
    <t>N Stockman</t>
  </si>
  <si>
    <t>MJ Leder</t>
  </si>
  <si>
    <t>I Kirk</t>
  </si>
  <si>
    <t>S Thompson</t>
  </si>
  <si>
    <t>J Sinclair</t>
  </si>
  <si>
    <t>M Tarrent</t>
  </si>
  <si>
    <t>RJ Willden</t>
  </si>
  <si>
    <t>Miss J Emmett</t>
  </si>
  <si>
    <t>PT Gelsthorp</t>
  </si>
  <si>
    <t>WM Akar</t>
  </si>
  <si>
    <t>SHC Lucas</t>
  </si>
  <si>
    <t>K Kinsman</t>
  </si>
  <si>
    <t>GE Feltham</t>
  </si>
  <si>
    <t>PJ Dowdell</t>
  </si>
  <si>
    <t>R Randell</t>
  </si>
  <si>
    <t>MD Thompson</t>
  </si>
  <si>
    <t>J Collinge</t>
  </si>
  <si>
    <t>AJ Duke</t>
  </si>
  <si>
    <t>EG Creek</t>
  </si>
  <si>
    <t>J Llewellyn Jones</t>
  </si>
  <si>
    <t>AC Lewis</t>
  </si>
  <si>
    <t>Dr EL Lonbay</t>
  </si>
  <si>
    <t>Q Van Abbe</t>
  </si>
  <si>
    <t>W Gilhespy</t>
  </si>
  <si>
    <t>WE Briscall</t>
  </si>
  <si>
    <t>GH Redfern</t>
  </si>
  <si>
    <t>S Paul</t>
  </si>
  <si>
    <t>Lt Col WH Knox</t>
  </si>
  <si>
    <t>CF Sheppard</t>
  </si>
  <si>
    <t>W Haines</t>
  </si>
  <si>
    <t>HG Samek</t>
  </si>
  <si>
    <t>J Kemp</t>
  </si>
  <si>
    <t>W Apted</t>
  </si>
  <si>
    <t>DE Rodford</t>
  </si>
  <si>
    <t>I Pearson</t>
  </si>
  <si>
    <t>DG Peters</t>
  </si>
  <si>
    <t>FS Elsey</t>
  </si>
  <si>
    <t>FR Carter</t>
  </si>
  <si>
    <t>JM Walker</t>
  </si>
  <si>
    <t>NE Wilson</t>
  </si>
  <si>
    <t>P Yerbury</t>
  </si>
  <si>
    <t>S Saozac</t>
  </si>
  <si>
    <t>A Brodie</t>
  </si>
  <si>
    <t>JM Taylor</t>
  </si>
  <si>
    <t>P Mercer</t>
  </si>
  <si>
    <t>NG Young</t>
  </si>
  <si>
    <t>AK Jones</t>
  </si>
  <si>
    <t>JA Feavyour</t>
  </si>
  <si>
    <t>L Harrison</t>
  </si>
  <si>
    <t>Dr BG Wells</t>
  </si>
  <si>
    <t>AK Way</t>
  </si>
  <si>
    <t>United Banks</t>
  </si>
  <si>
    <t>DJ Strauss</t>
  </si>
  <si>
    <t>Essex University</t>
  </si>
  <si>
    <t>JH Sheppes</t>
  </si>
  <si>
    <t>AR Baker</t>
  </si>
  <si>
    <t>AJ Morrell</t>
  </si>
  <si>
    <t>WG Ford</t>
  </si>
  <si>
    <t>AC Stow</t>
  </si>
  <si>
    <t>JC Crewe</t>
  </si>
  <si>
    <t>M Hussey</t>
  </si>
  <si>
    <t>CH Jago</t>
  </si>
  <si>
    <t>DR ME Wise</t>
  </si>
  <si>
    <t>AW Whitbread</t>
  </si>
  <si>
    <t>B Bielshki</t>
  </si>
  <si>
    <t>G Owen</t>
  </si>
  <si>
    <t>RE Rushbrook</t>
  </si>
  <si>
    <t>D Mattingley</t>
  </si>
  <si>
    <t>R Mattocks</t>
  </si>
  <si>
    <t>SC Love</t>
  </si>
  <si>
    <t>B Tombleson</t>
  </si>
  <si>
    <t>R Bott</t>
  </si>
  <si>
    <t>RD Keane</t>
  </si>
  <si>
    <t>AG Cooke</t>
  </si>
  <si>
    <t>RC Cooke</t>
  </si>
  <si>
    <t>GW Henlen</t>
  </si>
  <si>
    <t>VJ Dunleavy</t>
  </si>
  <si>
    <t>AE Coates</t>
  </si>
  <si>
    <t>NO Aavelaide</t>
  </si>
  <si>
    <t>F Oppenheimer</t>
  </si>
  <si>
    <t>A Kinnaird</t>
  </si>
  <si>
    <t>LY Bell</t>
  </si>
  <si>
    <t>BG Tull</t>
  </si>
  <si>
    <t>Major F Woolmer</t>
  </si>
  <si>
    <t>M Benedictus</t>
  </si>
  <si>
    <t>F Kissin</t>
  </si>
  <si>
    <t>M Kuchera</t>
  </si>
  <si>
    <t>Dr JWS Allan</t>
  </si>
  <si>
    <t>1962-1963</t>
  </si>
  <si>
    <t>Hants Player Points Scored</t>
  </si>
  <si>
    <t>Hants Player Games Played</t>
  </si>
  <si>
    <t>BC Waltarki</t>
  </si>
  <si>
    <t>V Lushoott</t>
  </si>
  <si>
    <t>W Munro</t>
  </si>
  <si>
    <t>J Garner</t>
  </si>
  <si>
    <t>J Katz</t>
  </si>
  <si>
    <t>S Stevens</t>
  </si>
  <si>
    <t>W Parson</t>
  </si>
  <si>
    <t>W Bytheway</t>
  </si>
  <si>
    <t>HN Dulson</t>
  </si>
  <si>
    <t>DG Noble</t>
  </si>
  <si>
    <t>PNW Freeman</t>
  </si>
  <si>
    <t>SM Perry</t>
  </si>
  <si>
    <t>G Holles</t>
  </si>
  <si>
    <t>P Bishop</t>
  </si>
  <si>
    <t>HG Ditmas</t>
  </si>
  <si>
    <t>A Duke</t>
  </si>
  <si>
    <t>C Button</t>
  </si>
  <si>
    <t>GM Clark</t>
  </si>
  <si>
    <t>BJ Broadhouse</t>
  </si>
  <si>
    <t>WA Shutler</t>
  </si>
  <si>
    <t>RAG Marples</t>
  </si>
  <si>
    <t>P Hannifan</t>
  </si>
  <si>
    <t>S Carpenter</t>
  </si>
  <si>
    <t>L Lindheimer</t>
  </si>
  <si>
    <t>Miss J Doulton</t>
  </si>
  <si>
    <t>B Fawkes</t>
  </si>
  <si>
    <t>AIN Brodie</t>
  </si>
  <si>
    <t>P Milligan</t>
  </si>
  <si>
    <t>DJ Cornes</t>
  </si>
  <si>
    <t>H Troke</t>
  </si>
  <si>
    <t>R Hopton</t>
  </si>
  <si>
    <t>D May</t>
  </si>
  <si>
    <t>CAV Vivis</t>
  </si>
  <si>
    <t>Dr DB James</t>
  </si>
  <si>
    <t>DJ Parmiter</t>
  </si>
  <si>
    <t>J Rednell</t>
  </si>
  <si>
    <t>Ian Eustis</t>
  </si>
  <si>
    <t>R Bird</t>
  </si>
  <si>
    <t>M Stewart</t>
  </si>
  <si>
    <t>G Lancaster</t>
  </si>
  <si>
    <t>R Gizik</t>
  </si>
  <si>
    <t>RJ Pidgeon</t>
  </si>
  <si>
    <t>A Hooking</t>
  </si>
  <si>
    <t>JM Lawrence</t>
  </si>
  <si>
    <t>V Lushknott</t>
  </si>
  <si>
    <t>CC Harding</t>
  </si>
  <si>
    <t>PG Hore</t>
  </si>
  <si>
    <t>Mrs W Pond</t>
  </si>
  <si>
    <t>T Greet</t>
  </si>
  <si>
    <t>R Randall</t>
  </si>
  <si>
    <t>PA Kemp</t>
  </si>
  <si>
    <t>F Durman</t>
  </si>
  <si>
    <t>JH Brown</t>
  </si>
  <si>
    <t>P Hannon</t>
  </si>
  <si>
    <t>P Robinson</t>
  </si>
  <si>
    <t>DR AFH Britten</t>
  </si>
  <si>
    <t>GS Steele</t>
  </si>
  <si>
    <t>J Llewellyn-Jones</t>
  </si>
  <si>
    <t>WR Brisooll</t>
  </si>
  <si>
    <t>DR RG Fricker</t>
  </si>
  <si>
    <t>CF Shepherd</t>
  </si>
  <si>
    <t>TL Herdman</t>
  </si>
  <si>
    <t>P Rayment</t>
  </si>
  <si>
    <t>HK Samek</t>
  </si>
  <si>
    <t>RF Smith</t>
  </si>
  <si>
    <t>H Keeble</t>
  </si>
  <si>
    <t>RS Learmouth</t>
  </si>
  <si>
    <t>JW Walker</t>
  </si>
  <si>
    <t>J Toothill</t>
  </si>
  <si>
    <t>Dr ME Wise</t>
  </si>
  <si>
    <t>P Ralph</t>
  </si>
  <si>
    <t>J Woolmer</t>
  </si>
  <si>
    <t>J Greenhaugh</t>
  </si>
  <si>
    <t>R Barnett</t>
  </si>
  <si>
    <t>Miss M Wood</t>
  </si>
  <si>
    <t>A Sheridan</t>
  </si>
  <si>
    <t>AJ Wyatt</t>
  </si>
  <si>
    <t>PA Watts</t>
  </si>
  <si>
    <t>NC Taylor</t>
  </si>
  <si>
    <t>GL Tadiello</t>
  </si>
  <si>
    <t>B Tull</t>
  </si>
  <si>
    <t>FS Woolford</t>
  </si>
  <si>
    <t>Miss ME Wood</t>
  </si>
  <si>
    <t>Dr J Allen</t>
  </si>
  <si>
    <t>A Hart</t>
  </si>
  <si>
    <t>D Cook</t>
  </si>
  <si>
    <t>H Clasey</t>
  </si>
  <si>
    <t>Dr H Block</t>
  </si>
  <si>
    <t>JE Hayes</t>
  </si>
  <si>
    <t>BJ Harding</t>
  </si>
  <si>
    <t>JK Fisher</t>
  </si>
  <si>
    <t>RJ Lighton</t>
  </si>
  <si>
    <t>EB Whitaker</t>
  </si>
  <si>
    <t>SGR Champ</t>
  </si>
  <si>
    <t>W Haddock</t>
  </si>
  <si>
    <t>GD Self</t>
  </si>
  <si>
    <t>JS Williams</t>
  </si>
  <si>
    <t>Michael Adams</t>
  </si>
  <si>
    <t>MC Jarvis</t>
  </si>
  <si>
    <t>RS Carter</t>
  </si>
  <si>
    <t>MG Ford</t>
  </si>
  <si>
    <t>W Bale</t>
  </si>
  <si>
    <t>DV Grives</t>
  </si>
  <si>
    <t>DM Haywood</t>
  </si>
  <si>
    <t>TF Hollington</t>
  </si>
  <si>
    <t>L Pretty</t>
  </si>
  <si>
    <t>A Insholt</t>
  </si>
  <si>
    <t>R Peto</t>
  </si>
  <si>
    <t>T Hartnup</t>
  </si>
  <si>
    <t>FW Pragnell</t>
  </si>
  <si>
    <t>R Weisz</t>
  </si>
  <si>
    <t>PC Wen</t>
  </si>
  <si>
    <t>B Dalton-Krubski</t>
  </si>
  <si>
    <t>DH Spooner</t>
  </si>
  <si>
    <t>FA Nye</t>
  </si>
  <si>
    <t>AH Cooke</t>
  </si>
  <si>
    <t>FA Davies</t>
  </si>
  <si>
    <t>M Ridgwell</t>
  </si>
  <si>
    <t>RE Mattocks</t>
  </si>
  <si>
    <t>SG Champ</t>
  </si>
  <si>
    <t>HW Nicholls</t>
  </si>
  <si>
    <t>HF Cook</t>
  </si>
  <si>
    <t>R Taylor</t>
  </si>
  <si>
    <t>D Millen</t>
  </si>
  <si>
    <t>F Winter</t>
  </si>
  <si>
    <t>P Ware</t>
  </si>
  <si>
    <t>R Jeffries</t>
  </si>
  <si>
    <t>LG Beamont</t>
  </si>
  <si>
    <t>1961-1962</t>
  </si>
  <si>
    <t>Winchester</t>
  </si>
  <si>
    <t>Alan D Primett</t>
  </si>
  <si>
    <t>A Philip Primett</t>
  </si>
  <si>
    <t>PA Ursell</t>
  </si>
  <si>
    <t>DL Paige</t>
  </si>
  <si>
    <t>DT Cliderc</t>
  </si>
  <si>
    <t>M Tulloch</t>
  </si>
  <si>
    <t>H Dell</t>
  </si>
  <si>
    <t>MH Jarvis</t>
  </si>
  <si>
    <t>E Egmont</t>
  </si>
  <si>
    <t>CI Patience</t>
  </si>
  <si>
    <t>M Grant</t>
  </si>
  <si>
    <t>J Poto</t>
  </si>
  <si>
    <t>EG Exell</t>
  </si>
  <si>
    <t>JS Henshaw</t>
  </si>
  <si>
    <t>AWH Lorman</t>
  </si>
  <si>
    <t>W Fryer</t>
  </si>
  <si>
    <t>H Treke</t>
  </si>
  <si>
    <t>EJ Seymour</t>
  </si>
  <si>
    <t>R Binks</t>
  </si>
  <si>
    <t>Dr HB James</t>
  </si>
  <si>
    <t>JW Roff</t>
  </si>
  <si>
    <t>G Morduch</t>
  </si>
  <si>
    <t>AJ Hart-Davies</t>
  </si>
  <si>
    <t>M Slater</t>
  </si>
  <si>
    <t>WD Muir</t>
  </si>
  <si>
    <t>HL Senior</t>
  </si>
  <si>
    <t>R Pidgeon</t>
  </si>
  <si>
    <t>KG Kyde</t>
  </si>
  <si>
    <t>AA Rush</t>
  </si>
  <si>
    <t>C Swain</t>
  </si>
  <si>
    <t>JD Stuart</t>
  </si>
  <si>
    <t>RJ Harding</t>
  </si>
  <si>
    <t>H Pidgeon</t>
  </si>
  <si>
    <t>RN Smith</t>
  </si>
  <si>
    <t>S Bird</t>
  </si>
  <si>
    <t>DG Groves</t>
  </si>
  <si>
    <t>J Footner</t>
  </si>
  <si>
    <t>M Bruton</t>
  </si>
  <si>
    <t>A Leggett</t>
  </si>
  <si>
    <t>M Brigden</t>
  </si>
  <si>
    <t>B Dickinson</t>
  </si>
  <si>
    <t>Dr N Lawrence</t>
  </si>
  <si>
    <t>A Coluson</t>
  </si>
  <si>
    <t>TO Read</t>
  </si>
  <si>
    <t>DM Coe</t>
  </si>
  <si>
    <t>EL Aldbasivy</t>
  </si>
  <si>
    <t>RS Bearmouth</t>
  </si>
  <si>
    <t>G Paithard</t>
  </si>
  <si>
    <t>TR Carter</t>
  </si>
  <si>
    <t>Lt DK Butler</t>
  </si>
  <si>
    <t>A Groves</t>
  </si>
  <si>
    <t>P Leastwood</t>
  </si>
  <si>
    <t>WP Munro</t>
  </si>
  <si>
    <t>DM Thompson</t>
  </si>
  <si>
    <t>l Pretty</t>
  </si>
  <si>
    <t>IA Hamilton</t>
  </si>
  <si>
    <t>S Stevans</t>
  </si>
  <si>
    <t>C Hove</t>
  </si>
  <si>
    <t>J Peto</t>
  </si>
  <si>
    <t>JW Boelson</t>
  </si>
  <si>
    <t>FB Cook</t>
  </si>
  <si>
    <t>MC Lewis</t>
  </si>
  <si>
    <t>AK Henderson</t>
  </si>
  <si>
    <t>HJ Calbraith</t>
  </si>
  <si>
    <t>L Luinberg</t>
  </si>
  <si>
    <t>J Koop</t>
  </si>
  <si>
    <t>BPA Falconer</t>
  </si>
  <si>
    <t>AC Pearson</t>
  </si>
  <si>
    <t>R Middleton</t>
  </si>
  <si>
    <t>JD Davis</t>
  </si>
  <si>
    <t>T Fullor</t>
  </si>
  <si>
    <t>D Henderson</t>
  </si>
  <si>
    <t>Miss A Jarno</t>
  </si>
  <si>
    <t>GWR Greig</t>
  </si>
  <si>
    <t>A Dyos</t>
  </si>
  <si>
    <t>EW Hollington</t>
  </si>
  <si>
    <t>G Richardson</t>
  </si>
  <si>
    <t>C Newly</t>
  </si>
  <si>
    <t>WPJ Munro</t>
  </si>
  <si>
    <t>S Savage</t>
  </si>
  <si>
    <t>A Pragnell</t>
  </si>
  <si>
    <t>MH Vine</t>
  </si>
  <si>
    <t>J McLeod</t>
  </si>
  <si>
    <t>HGT Marchett</t>
  </si>
  <si>
    <t>GM Norman</t>
  </si>
  <si>
    <t>MJ Warner</t>
  </si>
  <si>
    <t>ED Ovenden</t>
  </si>
  <si>
    <t>BJ Hole</t>
  </si>
  <si>
    <t>JB Garr</t>
  </si>
  <si>
    <t>R Durell</t>
  </si>
  <si>
    <t>CRP Clifton</t>
  </si>
  <si>
    <t>HP James</t>
  </si>
  <si>
    <t>N Fishlook-Lonex</t>
  </si>
  <si>
    <t>DAW Hamilton</t>
  </si>
  <si>
    <t>RJ Manfield</t>
  </si>
  <si>
    <t>M Instone Brewer</t>
  </si>
  <si>
    <t>R Upton</t>
  </si>
  <si>
    <t>BW Young</t>
  </si>
  <si>
    <t>FP Pounce</t>
  </si>
  <si>
    <t>FW Appleby</t>
  </si>
  <si>
    <t>FA Streater</t>
  </si>
  <si>
    <t>L Firman</t>
  </si>
  <si>
    <t>JS Chirgwin</t>
  </si>
  <si>
    <t>JM Miller</t>
  </si>
  <si>
    <t>R Capildeo</t>
  </si>
  <si>
    <t>Dr R Smith</t>
  </si>
  <si>
    <t>M Ewans</t>
  </si>
  <si>
    <t>AS Hacking</t>
  </si>
  <si>
    <t>A Tadiello</t>
  </si>
  <si>
    <t>G Blackburne</t>
  </si>
  <si>
    <t>A Boyce</t>
  </si>
  <si>
    <t>M Tarrant</t>
  </si>
  <si>
    <t>S Kissim</t>
  </si>
  <si>
    <t>Major Harett</t>
  </si>
  <si>
    <t>F Sesky</t>
  </si>
  <si>
    <t>Sir P Waterfield</t>
  </si>
  <si>
    <t>R Castle</t>
  </si>
  <si>
    <t>H Heppinstall</t>
  </si>
  <si>
    <t>PL Eastwood</t>
  </si>
  <si>
    <t>GC Comber</t>
  </si>
  <si>
    <t>RJ Brown</t>
  </si>
  <si>
    <t>G Richards</t>
  </si>
  <si>
    <t>JB Price</t>
  </si>
  <si>
    <t>HE Dell</t>
  </si>
  <si>
    <t>Mrs K Phelan</t>
  </si>
  <si>
    <t>GW Goggin</t>
  </si>
  <si>
    <t>F Parr</t>
  </si>
  <si>
    <t>EJ Simpson</t>
  </si>
  <si>
    <t>T Jover</t>
  </si>
  <si>
    <t>RE Borland</t>
  </si>
  <si>
    <t>DW Haigh</t>
  </si>
  <si>
    <t>A Weber</t>
  </si>
  <si>
    <t>DHT Spencer</t>
  </si>
  <si>
    <t>VA Nye</t>
  </si>
  <si>
    <t>B McCabe</t>
  </si>
  <si>
    <t>RT Shaw</t>
  </si>
  <si>
    <t>JH Manners</t>
  </si>
  <si>
    <t>A Monkhouse</t>
  </si>
  <si>
    <t>D LeSurf</t>
  </si>
  <si>
    <t>WJ Fergusan</t>
  </si>
  <si>
    <t>MJ Ridgewell</t>
  </si>
  <si>
    <t>CH Broughton</t>
  </si>
  <si>
    <t>T Wisher</t>
  </si>
  <si>
    <t>AE Saunders</t>
  </si>
  <si>
    <t>EF Fairbrother</t>
  </si>
  <si>
    <t>B Mason</t>
  </si>
  <si>
    <t>L De Vasueel</t>
  </si>
  <si>
    <t>1960-1961</t>
  </si>
  <si>
    <t>JA Henley</t>
  </si>
  <si>
    <t>R Pets</t>
  </si>
  <si>
    <t>AJ Oakley</t>
  </si>
  <si>
    <t>M Holloway</t>
  </si>
  <si>
    <t>T Randall</t>
  </si>
  <si>
    <t>K Saunders</t>
  </si>
  <si>
    <t>A Jenkyns</t>
  </si>
  <si>
    <t>EL Kilminster</t>
  </si>
  <si>
    <t>MY Bauchop</t>
  </si>
  <si>
    <t>M Ford</t>
  </si>
  <si>
    <t>E Strauss</t>
  </si>
  <si>
    <t>LJ Mill</t>
  </si>
  <si>
    <t>GC Hitches</t>
  </si>
  <si>
    <t>EB Sandercook</t>
  </si>
  <si>
    <t>TS Henshaw</t>
  </si>
  <si>
    <t>RF Fairbairn</t>
  </si>
  <si>
    <t>BJ Cornes</t>
  </si>
  <si>
    <t>M Burns</t>
  </si>
  <si>
    <t>RT Mather</t>
  </si>
  <si>
    <t>AHW Lorman</t>
  </si>
  <si>
    <t>H Bitton</t>
  </si>
  <si>
    <t>O Kallmes</t>
  </si>
  <si>
    <t>J Bastin</t>
  </si>
  <si>
    <t>HO Troke</t>
  </si>
  <si>
    <t>PM Cullingford</t>
  </si>
  <si>
    <t>A Pavelka</t>
  </si>
  <si>
    <t>R Thomson</t>
  </si>
  <si>
    <t>DG Smart</t>
  </si>
  <si>
    <t>THR Emmerson</t>
  </si>
  <si>
    <t>W Furnace</t>
  </si>
  <si>
    <t>AR Horton</t>
  </si>
  <si>
    <t>RC Mitchell</t>
  </si>
  <si>
    <t>A Zehnder</t>
  </si>
  <si>
    <t>D Gibertson</t>
  </si>
  <si>
    <t>JT Keeble</t>
  </si>
  <si>
    <t>P Wann</t>
  </si>
  <si>
    <t>R Pinner</t>
  </si>
  <si>
    <t>HS Hope</t>
  </si>
  <si>
    <t>MJ Claydon</t>
  </si>
  <si>
    <t>GW Teggin</t>
  </si>
  <si>
    <t>G Coomber</t>
  </si>
  <si>
    <t>JF Price</t>
  </si>
  <si>
    <t>RI Ross</t>
  </si>
  <si>
    <t>AJ Woodford</t>
  </si>
  <si>
    <t>K Robinson</t>
  </si>
  <si>
    <t>R Reto</t>
  </si>
  <si>
    <t>SJ Kilminster</t>
  </si>
  <si>
    <t>R Austin</t>
  </si>
  <si>
    <t>M Egbert</t>
  </si>
  <si>
    <t>RJ Broom</t>
  </si>
  <si>
    <t>JY Bell</t>
  </si>
  <si>
    <t>JM Ellam</t>
  </si>
  <si>
    <t>G Stevenson</t>
  </si>
  <si>
    <t>HG Rickards</t>
  </si>
  <si>
    <t>J Henlen</t>
  </si>
  <si>
    <t>R Briggs</t>
  </si>
  <si>
    <t>J MacGregor</t>
  </si>
  <si>
    <t>LE Fletcher</t>
  </si>
  <si>
    <t>W Andews</t>
  </si>
  <si>
    <t>T Brugger</t>
  </si>
  <si>
    <t>DC Wigfield</t>
  </si>
  <si>
    <t>R Gittiings</t>
  </si>
  <si>
    <t>BR Cowley</t>
  </si>
  <si>
    <t>W Bruton</t>
  </si>
  <si>
    <t>WC Martin</t>
  </si>
  <si>
    <t>R Timson</t>
  </si>
  <si>
    <t>R Bridgewater</t>
  </si>
  <si>
    <t>N Gascoyne</t>
  </si>
  <si>
    <t>P Del Nevo</t>
  </si>
  <si>
    <t>D Robinson</t>
  </si>
  <si>
    <t>M Dix</t>
  </si>
  <si>
    <t>C Stokes</t>
  </si>
  <si>
    <t>JB Howson</t>
  </si>
  <si>
    <t>AS Phillips</t>
  </si>
  <si>
    <t>JF Rumble</t>
  </si>
  <si>
    <t>W Brierley</t>
  </si>
  <si>
    <t>J Sheldrake</t>
  </si>
  <si>
    <t>EH Hobbs</t>
  </si>
  <si>
    <t>DC Titt</t>
  </si>
  <si>
    <t>SJ Wallace</t>
  </si>
  <si>
    <t>Col K Livinstone</t>
  </si>
  <si>
    <t>SL Hudson</t>
  </si>
  <si>
    <t>MJ Ruddle</t>
  </si>
  <si>
    <t>J Rabbett</t>
  </si>
  <si>
    <t>T Cuipek</t>
  </si>
  <si>
    <t>JM Brown</t>
  </si>
  <si>
    <t>AJ Chaldicott</t>
  </si>
  <si>
    <t>H Orton</t>
  </si>
  <si>
    <t>J Paulton</t>
  </si>
  <si>
    <t>A Enbert</t>
  </si>
  <si>
    <t>D Ryan</t>
  </si>
  <si>
    <t>T Saunders</t>
  </si>
  <si>
    <t>RN Thorne</t>
  </si>
  <si>
    <t>J Jupe</t>
  </si>
  <si>
    <t>W Gilspy</t>
  </si>
  <si>
    <t>D Hamilton</t>
  </si>
  <si>
    <t>H Calbraith</t>
  </si>
  <si>
    <t>H Westbrook</t>
  </si>
  <si>
    <t>G Homan</t>
  </si>
  <si>
    <t>N Verill</t>
  </si>
  <si>
    <t>H Fox</t>
  </si>
  <si>
    <t>RS Clark</t>
  </si>
  <si>
    <t>H Nicholls</t>
  </si>
  <si>
    <t>H Samek</t>
  </si>
  <si>
    <t>RE Wyatt</t>
  </si>
  <si>
    <t>GW Craig</t>
  </si>
  <si>
    <t>ES Coote</t>
  </si>
  <si>
    <t>J Felyon</t>
  </si>
  <si>
    <t>W Kirby</t>
  </si>
  <si>
    <t>CJ Grover</t>
  </si>
  <si>
    <t>SR Strevon</t>
  </si>
  <si>
    <t>A Crosslain</t>
  </si>
  <si>
    <t>H Thorton</t>
  </si>
  <si>
    <t>R Hyman</t>
  </si>
  <si>
    <t>J Hailstone</t>
  </si>
  <si>
    <t>RF Streater</t>
  </si>
  <si>
    <t>LA Lead</t>
  </si>
  <si>
    <t>B Hayden</t>
  </si>
  <si>
    <t>PR Kings</t>
  </si>
  <si>
    <t>R Drell</t>
  </si>
  <si>
    <t>FH Baker</t>
  </si>
  <si>
    <t>S Graham Kent</t>
  </si>
  <si>
    <t>B Fairmaner</t>
  </si>
  <si>
    <t>CR Hurley</t>
  </si>
  <si>
    <t>JE Doran</t>
  </si>
  <si>
    <t>FP Ponce</t>
  </si>
  <si>
    <t>JN F-Lomax</t>
  </si>
  <si>
    <t>EA Dams</t>
  </si>
  <si>
    <t>J Clark</t>
  </si>
  <si>
    <t>JR Chirgwon</t>
  </si>
  <si>
    <t>MJ Eichner</t>
  </si>
  <si>
    <t>1959-1960</t>
  </si>
  <si>
    <t>PW Burns-Sweeney</t>
  </si>
  <si>
    <t>N Draper</t>
  </si>
  <si>
    <t>D Hatwood</t>
  </si>
  <si>
    <t>FH Watson</t>
  </si>
  <si>
    <t>HC Bailley</t>
  </si>
  <si>
    <t>AJ Cooper</t>
  </si>
  <si>
    <t>GL Comben</t>
  </si>
  <si>
    <t>MJ Drymond</t>
  </si>
  <si>
    <t>RW Davis</t>
  </si>
  <si>
    <t>L Johnson</t>
  </si>
  <si>
    <t>B Beer</t>
  </si>
  <si>
    <t>J Thorton</t>
  </si>
  <si>
    <t>M Jupe</t>
  </si>
  <si>
    <t>DR EN Bramley</t>
  </si>
  <si>
    <t>O Murduch</t>
  </si>
  <si>
    <t>RH Hebden</t>
  </si>
  <si>
    <t>BM Fawkes</t>
  </si>
  <si>
    <t>EC Seymour</t>
  </si>
  <si>
    <t>BR Jones</t>
  </si>
  <si>
    <t>R Fairbairn</t>
  </si>
  <si>
    <t>JS Bellaird</t>
  </si>
  <si>
    <t>JT Bingham</t>
  </si>
  <si>
    <t>VC Hender</t>
  </si>
  <si>
    <t>AS Gardner</t>
  </si>
  <si>
    <t>JA Heslip</t>
  </si>
  <si>
    <t>JS Beckley</t>
  </si>
  <si>
    <t>B Knightly</t>
  </si>
  <si>
    <t>J Weston</t>
  </si>
  <si>
    <t>GW Grumbridge</t>
  </si>
  <si>
    <t>K Ellel</t>
  </si>
  <si>
    <t>JM Roff</t>
  </si>
  <si>
    <t>L Vinge</t>
  </si>
  <si>
    <t>R Rowden</t>
  </si>
  <si>
    <t>A Hocking</t>
  </si>
  <si>
    <t>BP Harding</t>
  </si>
  <si>
    <t>GP Price</t>
  </si>
  <si>
    <t>D Blackman</t>
  </si>
  <si>
    <t>GW Coggin</t>
  </si>
  <si>
    <t>HJ Dell</t>
  </si>
  <si>
    <t>Ord Pawlet</t>
  </si>
  <si>
    <t>A Boulton</t>
  </si>
  <si>
    <t>P Orton</t>
  </si>
  <si>
    <t>RC Hall</t>
  </si>
  <si>
    <t>A Coffin</t>
  </si>
  <si>
    <t>A Trippe</t>
  </si>
  <si>
    <t>B Parsons</t>
  </si>
  <si>
    <t>D Jenkeyns</t>
  </si>
  <si>
    <t>A Mortlock</t>
  </si>
  <si>
    <t>LA Head</t>
  </si>
  <si>
    <t>M Partis</t>
  </si>
  <si>
    <t>ED Ovendem</t>
  </si>
  <si>
    <t>M Dunk</t>
  </si>
  <si>
    <t>GGS Sharp</t>
  </si>
  <si>
    <t>J Poulson</t>
  </si>
  <si>
    <t>DH Daw</t>
  </si>
  <si>
    <t>JR Gillingham</t>
  </si>
  <si>
    <t>B Shaw</t>
  </si>
  <si>
    <t>LF Gasty</t>
  </si>
  <si>
    <t>RH Draper</t>
  </si>
  <si>
    <t>JR Spry</t>
  </si>
  <si>
    <t>JR Peryer</t>
  </si>
  <si>
    <t>C Colllen-Smith</t>
  </si>
  <si>
    <t>L Firmer</t>
  </si>
  <si>
    <t>EJ Lawman</t>
  </si>
  <si>
    <t>WA Henley</t>
  </si>
  <si>
    <t>DP Kirtland</t>
  </si>
  <si>
    <t>CG Goggin</t>
  </si>
  <si>
    <t>J Tadiello</t>
  </si>
  <si>
    <t>AJ Boyce</t>
  </si>
  <si>
    <t>WR Quittner</t>
  </si>
  <si>
    <t>B Jobbins</t>
  </si>
  <si>
    <t>WS Fedoysyn</t>
  </si>
  <si>
    <t>JA Worrell</t>
  </si>
  <si>
    <t>NW Chandler</t>
  </si>
  <si>
    <t>HJ Benedictus</t>
  </si>
  <si>
    <t>WD Brown</t>
  </si>
  <si>
    <t>CH Blackburne</t>
  </si>
  <si>
    <t>PW Parkes</t>
  </si>
  <si>
    <t>ME Wise</t>
  </si>
  <si>
    <t>Aird Thompson</t>
  </si>
  <si>
    <t>HG Crone</t>
  </si>
  <si>
    <t>SJ Krubski</t>
  </si>
  <si>
    <t>TJ Legg</t>
  </si>
  <si>
    <t>MRB Clarke</t>
  </si>
  <si>
    <t>DJ Groen</t>
  </si>
  <si>
    <t>RJ Fries</t>
  </si>
  <si>
    <t>EW Davis</t>
  </si>
  <si>
    <t>P Eastwood</t>
  </si>
  <si>
    <t>NF Wilkins</t>
  </si>
  <si>
    <t>T Cupek</t>
  </si>
  <si>
    <t>GW Groggin</t>
  </si>
  <si>
    <t>JM Chapman</t>
  </si>
  <si>
    <t>R Se Sily</t>
  </si>
  <si>
    <t>R Muckhall</t>
  </si>
  <si>
    <t>K Durham</t>
  </si>
  <si>
    <t>R Thorn</t>
  </si>
  <si>
    <t>.W Kemnitzer</t>
  </si>
  <si>
    <t>M Hamilton</t>
  </si>
  <si>
    <t>RE Hudson</t>
  </si>
  <si>
    <t>T Wicher</t>
  </si>
  <si>
    <t>RE Hopkins</t>
  </si>
  <si>
    <t>GC Holyrord</t>
  </si>
  <si>
    <t>HTG Smith</t>
  </si>
  <si>
    <t>J Nicholls</t>
  </si>
  <si>
    <t>SG Goldsack</t>
  </si>
  <si>
    <t>Miss L Fletcher</t>
  </si>
  <si>
    <t>P Jennings</t>
  </si>
  <si>
    <t>HA Samuels</t>
  </si>
  <si>
    <t>A Daw</t>
  </si>
  <si>
    <t>NA Wilson</t>
  </si>
  <si>
    <t>AE Bradley</t>
  </si>
  <si>
    <t>AJ Riddle</t>
  </si>
  <si>
    <t>DR Walker</t>
  </si>
  <si>
    <t>RF Busby</t>
  </si>
  <si>
    <t>WN Calbert</t>
  </si>
  <si>
    <t>JA Lloyd</t>
  </si>
  <si>
    <t>AG Palmer</t>
  </si>
  <si>
    <t>W Gough</t>
  </si>
  <si>
    <t>MS Singer</t>
  </si>
  <si>
    <t>PD Bricey</t>
  </si>
  <si>
    <t>CW Stokes</t>
  </si>
  <si>
    <t>1958-1959</t>
  </si>
  <si>
    <t>St Brides</t>
  </si>
  <si>
    <t>Peter J Sharp</t>
  </si>
  <si>
    <t>PJ Canning</t>
  </si>
  <si>
    <t>RJ Barron</t>
  </si>
  <si>
    <t>EJ Prideaux</t>
  </si>
  <si>
    <t>LR Cox</t>
  </si>
  <si>
    <t>HJ Alwell</t>
  </si>
  <si>
    <t>C Dennett</t>
  </si>
  <si>
    <t>HD Osborn</t>
  </si>
  <si>
    <t>DL Blakeley</t>
  </si>
  <si>
    <t>AG Binning</t>
  </si>
  <si>
    <t>PEJ Talbot</t>
  </si>
  <si>
    <t>Brig-Gen Muspratt</t>
  </si>
  <si>
    <t>EL Raymond</t>
  </si>
  <si>
    <t>WH Curtis</t>
  </si>
  <si>
    <t>JM Doulton</t>
  </si>
  <si>
    <t>WT Wilkinson</t>
  </si>
  <si>
    <t>P Ward</t>
  </si>
  <si>
    <t>O Robbins</t>
  </si>
  <si>
    <t>RLL Evans</t>
  </si>
  <si>
    <t>G Hicks</t>
  </si>
  <si>
    <t>HK Money</t>
  </si>
  <si>
    <t>Admiral Glossop</t>
  </si>
  <si>
    <t>WH Hibbert</t>
  </si>
  <si>
    <t>E Lambert</t>
  </si>
  <si>
    <t>FS Barnes</t>
  </si>
  <si>
    <t>GSA Wheatcroft</t>
  </si>
  <si>
    <t>EG Twitchett</t>
  </si>
  <si>
    <t>FW Braund</t>
  </si>
  <si>
    <t>Major Montague Jones</t>
  </si>
  <si>
    <t>LS Genrose</t>
  </si>
  <si>
    <t>GE Marler</t>
  </si>
  <si>
    <t>EG Attenborough</t>
  </si>
  <si>
    <t>BK Trotter</t>
  </si>
  <si>
    <t>AK Knight</t>
  </si>
  <si>
    <t>AE Cozens</t>
  </si>
  <si>
    <t>F Hakanson</t>
  </si>
  <si>
    <t>LS Bush</t>
  </si>
  <si>
    <t>R Rockett</t>
  </si>
  <si>
    <t>AF Goetyee</t>
  </si>
  <si>
    <t>GF Lawrence</t>
  </si>
  <si>
    <t>FW Neale</t>
  </si>
  <si>
    <t>LA Rumble</t>
  </si>
  <si>
    <t>FH Van Meuns</t>
  </si>
  <si>
    <t>EF Brown</t>
  </si>
  <si>
    <t>H Runham</t>
  </si>
  <si>
    <t>B Hamilton</t>
  </si>
  <si>
    <t>GH Kingham</t>
  </si>
  <si>
    <t>ST Peirson</t>
  </si>
  <si>
    <t>SG Chamberlain</t>
  </si>
  <si>
    <t>AF Upton</t>
  </si>
  <si>
    <t>AE Brooks</t>
  </si>
  <si>
    <t>W Bell</t>
  </si>
  <si>
    <t>HH Weider</t>
  </si>
  <si>
    <t>E Wickes</t>
  </si>
  <si>
    <t>Revd E Wells</t>
  </si>
  <si>
    <t>HL Streeter</t>
  </si>
  <si>
    <t>HL Gardiner</t>
  </si>
  <si>
    <t>FW Webster</t>
  </si>
  <si>
    <t>MF Sawyer</t>
  </si>
  <si>
    <t>SW Wood</t>
  </si>
  <si>
    <t>GH Smith</t>
  </si>
  <si>
    <t>FB Gibson</t>
  </si>
  <si>
    <t>HG Barnes</t>
  </si>
  <si>
    <t>WL Long</t>
  </si>
  <si>
    <t>WS Clarke</t>
  </si>
  <si>
    <t>B Griffin</t>
  </si>
  <si>
    <t>KJ Hawkins</t>
  </si>
  <si>
    <t>Revd AR Witt</t>
  </si>
  <si>
    <t>WJ Kimber</t>
  </si>
  <si>
    <t>AF Thomas</t>
  </si>
  <si>
    <t>Revd WS Clarke</t>
  </si>
  <si>
    <t>B Ward</t>
  </si>
  <si>
    <t>F McKechnie</t>
  </si>
  <si>
    <t>GH Baverstock</t>
  </si>
  <si>
    <t>RH Rushton</t>
  </si>
  <si>
    <t>WJ Fry</t>
  </si>
  <si>
    <t>LC Whetham</t>
  </si>
  <si>
    <t>RJ Kimber</t>
  </si>
  <si>
    <t>AH Yerbury</t>
  </si>
  <si>
    <t>FW Flear</t>
  </si>
  <si>
    <t>FN Braund</t>
  </si>
  <si>
    <t>AG Fellows</t>
  </si>
  <si>
    <t>EF Fairchild</t>
  </si>
  <si>
    <t>GK Trotter</t>
  </si>
  <si>
    <t>HF Kemp</t>
  </si>
  <si>
    <t>FH Burn</t>
  </si>
  <si>
    <t>EH Bateman</t>
  </si>
  <si>
    <t>H Faeobson</t>
  </si>
  <si>
    <t>RE Webb</t>
  </si>
  <si>
    <t>R Packett</t>
  </si>
  <si>
    <t>AH Knight</t>
  </si>
  <si>
    <t>CT Bennett</t>
  </si>
  <si>
    <t>JS West</t>
  </si>
  <si>
    <t>HM Southon</t>
  </si>
  <si>
    <t>HV Mallison</t>
  </si>
  <si>
    <t>T Taylor</t>
  </si>
  <si>
    <t>HJ Stretton</t>
  </si>
  <si>
    <t>RW Hornbrook</t>
  </si>
  <si>
    <t>AH Hart</t>
  </si>
  <si>
    <t>AB Treloar</t>
  </si>
  <si>
    <t>Dr C Li Lander</t>
  </si>
  <si>
    <t>FW Andrew</t>
  </si>
  <si>
    <t>Revd A Seymour</t>
  </si>
  <si>
    <t>HJ Taylor</t>
  </si>
  <si>
    <t>AJ Roberts</t>
  </si>
  <si>
    <t>M Langdon</t>
  </si>
  <si>
    <t>W Rickard</t>
  </si>
  <si>
    <t>CH Paul</t>
  </si>
  <si>
    <t>HC Griffiths</t>
  </si>
  <si>
    <t>RP Mitchell</t>
  </si>
  <si>
    <t>RCJ Walker</t>
  </si>
  <si>
    <t>FFL Alexander</t>
  </si>
  <si>
    <t>J Butland</t>
  </si>
  <si>
    <t>G Tregaskis</t>
  </si>
  <si>
    <t>L Alexande</t>
  </si>
  <si>
    <t>BHN Stronach</t>
  </si>
  <si>
    <t>H Evans</t>
  </si>
  <si>
    <t>GA Shoobridge</t>
  </si>
  <si>
    <t>FHO Jerram</t>
  </si>
  <si>
    <t>P Howell</t>
  </si>
  <si>
    <t>Dr F St John Steadman</t>
  </si>
  <si>
    <t>EGR Cordingley</t>
  </si>
  <si>
    <t>1929-1930</t>
  </si>
  <si>
    <t>Bournemouth</t>
  </si>
  <si>
    <t>DHH Wassell</t>
  </si>
  <si>
    <t>CL Raymond</t>
  </si>
  <si>
    <t>A Hicks</t>
  </si>
  <si>
    <t>WJ Ibbett</t>
  </si>
  <si>
    <t>Absent</t>
  </si>
  <si>
    <t>WJ Mitchener</t>
  </si>
  <si>
    <t>W Winter</t>
  </si>
  <si>
    <t>WH Winter</t>
  </si>
  <si>
    <t>RF Barlow</t>
  </si>
  <si>
    <t>GH Caws</t>
  </si>
  <si>
    <t>IA Rumble</t>
  </si>
  <si>
    <t>JM Van Meurs</t>
  </si>
  <si>
    <t>M Lyford</t>
  </si>
  <si>
    <t>CR Farmer</t>
  </si>
  <si>
    <t>R Reinham</t>
  </si>
  <si>
    <t>R Kingham</t>
  </si>
  <si>
    <t>FA Westlake</t>
  </si>
  <si>
    <t>S Dobson</t>
  </si>
  <si>
    <t>MG Gray</t>
  </si>
  <si>
    <t>GM Arrowsmith</t>
  </si>
  <si>
    <t>S Oades</t>
  </si>
  <si>
    <t>JM Cox</t>
  </si>
  <si>
    <t>Capt PP Bullard</t>
  </si>
  <si>
    <t>C Duffield</t>
  </si>
  <si>
    <t>H Parsons</t>
  </si>
  <si>
    <t>RM Norman</t>
  </si>
  <si>
    <t>G Breakwell</t>
  </si>
  <si>
    <t>D Campbell</t>
  </si>
  <si>
    <t>JL Palmer</t>
  </si>
  <si>
    <t>L Vine</t>
  </si>
  <si>
    <t>BT Barker</t>
  </si>
  <si>
    <t>J Blair</t>
  </si>
  <si>
    <t>WJ Titley</t>
  </si>
  <si>
    <t>C Holman</t>
  </si>
  <si>
    <t>Dr CW Gee</t>
  </si>
  <si>
    <t>1924-1925</t>
  </si>
  <si>
    <t>R Drake</t>
  </si>
  <si>
    <t>FJ Tinkler</t>
  </si>
  <si>
    <t>GT Lloyd</t>
  </si>
  <si>
    <t>ACE Hughes</t>
  </si>
  <si>
    <t>EG Parsons</t>
  </si>
  <si>
    <t>DH Napper</t>
  </si>
  <si>
    <t>BW Wood</t>
  </si>
  <si>
    <t>F Mitchener</t>
  </si>
  <si>
    <t>A Gray-Wallis</t>
  </si>
  <si>
    <t>CW Bullows</t>
  </si>
  <si>
    <t>G Barnby</t>
  </si>
  <si>
    <t>Mrs CW Bullows</t>
  </si>
  <si>
    <t>R Coxson</t>
  </si>
  <si>
    <t>HJ Fowler</t>
  </si>
  <si>
    <t>C Real</t>
  </si>
  <si>
    <t>C Durnford</t>
  </si>
  <si>
    <t>W Davis</t>
  </si>
  <si>
    <t>EA Pink</t>
  </si>
  <si>
    <t>FG Rinning</t>
  </si>
  <si>
    <t>GE Durnford</t>
  </si>
  <si>
    <t>AL Player</t>
  </si>
  <si>
    <t>Capt White</t>
  </si>
  <si>
    <t>HW Gregory</t>
  </si>
  <si>
    <t>A Curtis</t>
  </si>
  <si>
    <t>H Grover</t>
  </si>
  <si>
    <t>JW Rivkin</t>
  </si>
  <si>
    <t>F Pitt-Fox</t>
  </si>
  <si>
    <t>JB Goodman</t>
  </si>
  <si>
    <t>HY Erskine</t>
  </si>
  <si>
    <t>HJH Cope</t>
  </si>
  <si>
    <t>SB Slack</t>
  </si>
  <si>
    <t>RJ Roberts</t>
  </si>
  <si>
    <t>Revd JAS Castle</t>
  </si>
  <si>
    <t>WC Rickard</t>
  </si>
  <si>
    <t>1930-1931</t>
  </si>
  <si>
    <t>LA Amphlett</t>
  </si>
  <si>
    <t>M Clifford</t>
  </si>
  <si>
    <t>PD Pollard</t>
  </si>
  <si>
    <t>E Dale</t>
  </si>
  <si>
    <t>A Breakwell</t>
  </si>
  <si>
    <t>Commd RD Graham</t>
  </si>
  <si>
    <t>F Melhuish</t>
  </si>
  <si>
    <t>JM Aspden</t>
  </si>
  <si>
    <t>Dr CA Marsh</t>
  </si>
  <si>
    <t>H Powell</t>
  </si>
  <si>
    <t>JD Howell</t>
  </si>
  <si>
    <t>HJ Friend</t>
  </si>
  <si>
    <t>Dr A Ballantine</t>
  </si>
  <si>
    <t>FB Goodman</t>
  </si>
  <si>
    <t>WB Ballow</t>
  </si>
  <si>
    <t>GT Anderson</t>
  </si>
  <si>
    <t>GD Crowther</t>
  </si>
  <si>
    <t>FH Light</t>
  </si>
  <si>
    <t>GH Bolton</t>
  </si>
  <si>
    <t>Revd EB Mortimer</t>
  </si>
  <si>
    <t>RG Stansfield</t>
  </si>
  <si>
    <t>DM Polley</t>
  </si>
  <si>
    <t>WOC Stuchbery</t>
  </si>
  <si>
    <t>PJ Lawrence</t>
  </si>
  <si>
    <t>JH Van Meurs</t>
  </si>
  <si>
    <t>H Lyford</t>
  </si>
  <si>
    <t>RA Defraites</t>
  </si>
  <si>
    <t>EJ Brooks</t>
  </si>
  <si>
    <t>GW Arrowsmith</t>
  </si>
  <si>
    <t>CF Chapman</t>
  </si>
  <si>
    <t>TY Carter</t>
  </si>
  <si>
    <t>Dr P Kitchen</t>
  </si>
  <si>
    <t>Miss ML Harrison</t>
  </si>
  <si>
    <t>RG Duce</t>
  </si>
  <si>
    <t>S Lemsley</t>
  </si>
  <si>
    <t>LLA Gibbs</t>
  </si>
  <si>
    <t>H Streeter</t>
  </si>
  <si>
    <t>Dr EH Kitchin</t>
  </si>
  <si>
    <t>DB Kitchin</t>
  </si>
  <si>
    <t>FB Wilkins</t>
  </si>
  <si>
    <t>Capt PH di Marco</t>
  </si>
  <si>
    <t>EW Millward</t>
  </si>
  <si>
    <t>HF Hawkins</t>
  </si>
  <si>
    <t>LF Underwood</t>
  </si>
  <si>
    <t>FR Wadman</t>
  </si>
  <si>
    <t>CHOD Alexander</t>
  </si>
  <si>
    <t>WA Way</t>
  </si>
  <si>
    <t>L Alexander</t>
  </si>
  <si>
    <t>G Wernick</t>
  </si>
  <si>
    <t>R Hartnett</t>
  </si>
  <si>
    <t>J Hunter</t>
  </si>
  <si>
    <t>GA Felce</t>
  </si>
  <si>
    <t>AD Barlow</t>
  </si>
  <si>
    <t>AJW Down</t>
  </si>
  <si>
    <t>F Vincent</t>
  </si>
  <si>
    <t>1932-1933</t>
  </si>
  <si>
    <t>Westbury</t>
  </si>
  <si>
    <t>Group Stage KO</t>
  </si>
  <si>
    <t>KO Final</t>
  </si>
  <si>
    <t>EW Houghton</t>
  </si>
  <si>
    <t>FG Binning</t>
  </si>
  <si>
    <t>JW Webster</t>
  </si>
  <si>
    <t>FWP Crisp</t>
  </si>
  <si>
    <t>JR Gibson</t>
  </si>
  <si>
    <t>R Coxon</t>
  </si>
  <si>
    <t>L Fortnum</t>
  </si>
  <si>
    <t>E Thomas</t>
  </si>
  <si>
    <t>WL Brett</t>
  </si>
  <si>
    <t>G Cardell</t>
  </si>
  <si>
    <t>JP Kirby</t>
  </si>
  <si>
    <t>Dr BE Sendermore</t>
  </si>
  <si>
    <t>C Bidle</t>
  </si>
  <si>
    <t>J Rugby</t>
  </si>
  <si>
    <t>K Grover</t>
  </si>
  <si>
    <t>AT Taylor</t>
  </si>
  <si>
    <t>SB Slade</t>
  </si>
  <si>
    <t>LWC Richards</t>
  </si>
  <si>
    <t>GF Thompson</t>
  </si>
  <si>
    <t>JW Catling</t>
  </si>
  <si>
    <t>D Ennington</t>
  </si>
  <si>
    <t>GPA Richards</t>
  </si>
  <si>
    <t>EJ Fairchild</t>
  </si>
  <si>
    <t>J Hakasson</t>
  </si>
  <si>
    <t>HG Warren</t>
  </si>
  <si>
    <t>Mrs TH Wheelwright</t>
  </si>
  <si>
    <t>R Lee Johnson</t>
  </si>
  <si>
    <t>EN Fox</t>
  </si>
  <si>
    <t>R Pockett</t>
  </si>
  <si>
    <t>Sir GA Thomas</t>
  </si>
  <si>
    <t>Sultan Khan</t>
  </si>
  <si>
    <t>EG Sergeant</t>
  </si>
  <si>
    <t>H Saunders</t>
  </si>
  <si>
    <t>HF Myers</t>
  </si>
  <si>
    <t>A West</t>
  </si>
  <si>
    <t>E Brown</t>
  </si>
  <si>
    <t>PW Sergeant</t>
  </si>
  <si>
    <t>RG Armstrong</t>
  </si>
  <si>
    <t>JH Morrison</t>
  </si>
  <si>
    <t>CA Damant</t>
  </si>
  <si>
    <t>J Strachstein</t>
  </si>
  <si>
    <t>SH Crockett</t>
  </si>
  <si>
    <t>A Stow</t>
  </si>
  <si>
    <t>1931-1932</t>
  </si>
  <si>
    <t>ST Smith</t>
  </si>
  <si>
    <t>GC Ives</t>
  </si>
  <si>
    <t>A Gale</t>
  </si>
  <si>
    <t>V Ivanoff</t>
  </si>
  <si>
    <t>J Bowden</t>
  </si>
  <si>
    <t>C Lotan</t>
  </si>
  <si>
    <t>CH Brooks</t>
  </si>
  <si>
    <t>J Hillier</t>
  </si>
  <si>
    <t>OL Browne</t>
  </si>
  <si>
    <t>WEH Norwood</t>
  </si>
  <si>
    <t>PH Hughes</t>
  </si>
  <si>
    <t>WT Dickenson</t>
  </si>
  <si>
    <t>JM Harris</t>
  </si>
  <si>
    <t>GU Ives</t>
  </si>
  <si>
    <t>FT Sutton</t>
  </si>
  <si>
    <t>PN Wallis</t>
  </si>
  <si>
    <t>FW Shaw</t>
  </si>
  <si>
    <t>G Hopkins</t>
  </si>
  <si>
    <t>WW Church</t>
  </si>
  <si>
    <t>HJ Wilson</t>
  </si>
  <si>
    <t>C Peach</t>
  </si>
  <si>
    <t>BTH Smith</t>
  </si>
  <si>
    <t>EW Buttery</t>
  </si>
  <si>
    <t>AG Blaxley</t>
  </si>
  <si>
    <t>DA Saunders</t>
  </si>
  <si>
    <t>W Thomas</t>
  </si>
  <si>
    <t>D Morris</t>
  </si>
  <si>
    <t>GO Green</t>
  </si>
  <si>
    <t>HV Dacombe</t>
  </si>
  <si>
    <t>GRA Wheatcroft</t>
  </si>
  <si>
    <t>MG Excell</t>
  </si>
  <si>
    <t>FG Attenborough</t>
  </si>
  <si>
    <t>FJ Fairchild</t>
  </si>
  <si>
    <t>J Hakannon</t>
  </si>
  <si>
    <t>Prof F Tillyard</t>
  </si>
  <si>
    <t>H Jacoburn</t>
  </si>
  <si>
    <t>R Lee-Johnson</t>
  </si>
  <si>
    <t>HJ Warren</t>
  </si>
  <si>
    <t>W Hatton-Ward</t>
  </si>
  <si>
    <t>JS Greaves</t>
  </si>
  <si>
    <t>CA Blaxley</t>
  </si>
  <si>
    <t>He de B Leach</t>
  </si>
  <si>
    <t>1933-1934</t>
  </si>
  <si>
    <t>Northamptonshire A</t>
  </si>
  <si>
    <t>PW Neale</t>
  </si>
  <si>
    <t>M Holford</t>
  </si>
  <si>
    <t>ER Farmer</t>
  </si>
  <si>
    <t>CA Nightingale</t>
  </si>
  <si>
    <t>JE Holt</t>
  </si>
  <si>
    <t>R Drown</t>
  </si>
  <si>
    <t>AK Brooks</t>
  </si>
  <si>
    <t>HS Overmass</t>
  </si>
  <si>
    <t>J Spedan Lewis</t>
  </si>
  <si>
    <t>WJJ Eaton</t>
  </si>
  <si>
    <t>H Russell</t>
  </si>
  <si>
    <t>CA Plaister</t>
  </si>
  <si>
    <t>AE Stainer</t>
  </si>
  <si>
    <t>Canon AG Ross</t>
  </si>
  <si>
    <t>FE Lovesey</t>
  </si>
  <si>
    <t>CE Stoker</t>
  </si>
  <si>
    <t>WS Walters</t>
  </si>
  <si>
    <t>WA Cutting</t>
  </si>
  <si>
    <t>G Turner</t>
  </si>
  <si>
    <t>PC Crewe</t>
  </si>
  <si>
    <t>HH Bates</t>
  </si>
  <si>
    <t>AG Stainer</t>
  </si>
  <si>
    <t>A Huggins</t>
  </si>
  <si>
    <t>AE Butler</t>
  </si>
  <si>
    <t>H Gray</t>
  </si>
  <si>
    <t>H Love</t>
  </si>
  <si>
    <t>H Moore</t>
  </si>
  <si>
    <t>KD Lloyd</t>
  </si>
  <si>
    <t>FC Waterman</t>
  </si>
  <si>
    <t>FA Apsden</t>
  </si>
  <si>
    <t>FS Wayling</t>
  </si>
  <si>
    <t>CH Taylor</t>
  </si>
  <si>
    <t>KS Carne Ross</t>
  </si>
  <si>
    <t>F Gordon</t>
  </si>
  <si>
    <t>RH McKeag</t>
  </si>
  <si>
    <t>A Clegg</t>
  </si>
  <si>
    <t>LC Young</t>
  </si>
  <si>
    <t>FEA Kitts</t>
  </si>
  <si>
    <t>FJ Sifton</t>
  </si>
  <si>
    <t>AR Robins</t>
  </si>
  <si>
    <t>FE Stearn</t>
  </si>
  <si>
    <t>AF Devonshire</t>
  </si>
  <si>
    <t>FR Tyson</t>
  </si>
  <si>
    <t>W Berkley</t>
  </si>
  <si>
    <t>D Mussey</t>
  </si>
  <si>
    <t>F Hardiment</t>
  </si>
  <si>
    <t>Revd W Owen</t>
  </si>
  <si>
    <t>Revd Sheppard</t>
  </si>
  <si>
    <t>HA Parsons</t>
  </si>
  <si>
    <t>T Sharp</t>
  </si>
  <si>
    <t>EW Haughton</t>
  </si>
  <si>
    <t>H Varker</t>
  </si>
  <si>
    <t>S Lockwood</t>
  </si>
  <si>
    <t>WT Guff</t>
  </si>
  <si>
    <t>AR Budge</t>
  </si>
  <si>
    <t>Revd WE Lant</t>
  </si>
  <si>
    <t>HJ Collins</t>
  </si>
  <si>
    <t>AF Alexander</t>
  </si>
  <si>
    <t>FW Fraser</t>
  </si>
  <si>
    <t>DC Buchanan</t>
  </si>
  <si>
    <t>1934-1935</t>
  </si>
  <si>
    <t>Basingstoke</t>
  </si>
  <si>
    <t>Andover</t>
  </si>
  <si>
    <t>A Mercer</t>
  </si>
  <si>
    <t>Revd HJ Taylor</t>
  </si>
  <si>
    <t>Revd JA Bickerstaff</t>
  </si>
  <si>
    <t>Revd HM Blackett</t>
  </si>
  <si>
    <t>Revd GC Edmonds</t>
  </si>
  <si>
    <t>Revd Canon AE Smith</t>
  </si>
  <si>
    <t>Revd WR Greenhaigh</t>
  </si>
  <si>
    <t>Revd A Alexander</t>
  </si>
  <si>
    <t>Dr RM Norman</t>
  </si>
  <si>
    <t>Revd EW Poyton</t>
  </si>
  <si>
    <t>JC Waterman</t>
  </si>
  <si>
    <t>JA Apsden</t>
  </si>
  <si>
    <t>G Gordon</t>
  </si>
  <si>
    <t>C Sullivan</t>
  </si>
  <si>
    <t>HM Cuttle</t>
  </si>
  <si>
    <t>C Welch</t>
  </si>
  <si>
    <t>HP Parsbo</t>
  </si>
  <si>
    <t>FF Finch</t>
  </si>
  <si>
    <t>GW Powell</t>
  </si>
  <si>
    <t>HJ Chapman</t>
  </si>
  <si>
    <t>AC Steadman</t>
  </si>
  <si>
    <t>HH Johnson</t>
  </si>
  <si>
    <t>AJ Nutt</t>
  </si>
  <si>
    <t>CB Pepter</t>
  </si>
  <si>
    <t>GPL Hudson</t>
  </si>
  <si>
    <t>TC Johnstone</t>
  </si>
  <si>
    <t>Mansell Davies</t>
  </si>
  <si>
    <t>ASL Smith</t>
  </si>
  <si>
    <t>RO Wickham</t>
  </si>
  <si>
    <t>OJ Smith</t>
  </si>
  <si>
    <t>AP Keen</t>
  </si>
  <si>
    <t>FB Allen</t>
  </si>
  <si>
    <t>W James</t>
  </si>
  <si>
    <t>WA Perkins</t>
  </si>
  <si>
    <t>L Illingworth</t>
  </si>
  <si>
    <t>PEA Kitto</t>
  </si>
  <si>
    <t>JT Sifton</t>
  </si>
  <si>
    <t>Dr BH Neumann</t>
  </si>
  <si>
    <t>AR Robie</t>
  </si>
  <si>
    <t>DB Schultz</t>
  </si>
  <si>
    <t>J Dean</t>
  </si>
  <si>
    <t>F Higginbottom</t>
  </si>
  <si>
    <t>EW Brocklesby</t>
  </si>
  <si>
    <t>HW Scarlett</t>
  </si>
  <si>
    <t>1935-1936</t>
  </si>
  <si>
    <t>WA Hooper</t>
  </si>
  <si>
    <t>W Cole</t>
  </si>
  <si>
    <t>RS Lockwood</t>
  </si>
  <si>
    <t>DB Kitchen</t>
  </si>
  <si>
    <t>HC Hickenbotham</t>
  </si>
  <si>
    <t>Revd AV Deane</t>
  </si>
  <si>
    <t>PWC Mitchener</t>
  </si>
  <si>
    <t>T Waterhouse</t>
  </si>
  <si>
    <t>Miss ME Lander</t>
  </si>
  <si>
    <t>SJ Leigh</t>
  </si>
  <si>
    <t>A Dod</t>
  </si>
  <si>
    <t>LG O'Neill</t>
  </si>
  <si>
    <t>CB Pepler</t>
  </si>
  <si>
    <t>FS Wittingham</t>
  </si>
  <si>
    <t>WR Horsham</t>
  </si>
  <si>
    <t>W Redhall</t>
  </si>
  <si>
    <t>TH Wallis</t>
  </si>
  <si>
    <t>GH Dudden</t>
  </si>
  <si>
    <t>AE Horne</t>
  </si>
  <si>
    <t>GF Anderson</t>
  </si>
  <si>
    <t>L Barford</t>
  </si>
  <si>
    <t>FJ Powell</t>
  </si>
  <si>
    <t>WG Coast</t>
  </si>
  <si>
    <t>FJ O'Donavan</t>
  </si>
  <si>
    <t>LF Gord</t>
  </si>
  <si>
    <t>Prof R Williams</t>
  </si>
  <si>
    <t>1936-1937</t>
  </si>
  <si>
    <t>Yeovil</t>
  </si>
  <si>
    <t>JA Harris</t>
  </si>
  <si>
    <t>Maj E Montague Jones</t>
  </si>
  <si>
    <t>FJ Warburton</t>
  </si>
  <si>
    <t>SH Leigh</t>
  </si>
  <si>
    <t>Dr AF Alexander</t>
  </si>
  <si>
    <t>HM Curtis</t>
  </si>
  <si>
    <t>AE Horn</t>
  </si>
  <si>
    <t>JEW Jones</t>
  </si>
  <si>
    <t>WE Horsham</t>
  </si>
  <si>
    <t>MW Starr</t>
  </si>
  <si>
    <t>WH Cozens</t>
  </si>
  <si>
    <t>Dr SA Brook</t>
  </si>
  <si>
    <t>GT Spencer</t>
  </si>
  <si>
    <t>FL Palmer</t>
  </si>
  <si>
    <t>MT Todd</t>
  </si>
  <si>
    <t>TF Hill</t>
  </si>
  <si>
    <t>DAH Bulleid</t>
  </si>
  <si>
    <t>FS Hook</t>
  </si>
  <si>
    <t>RL McHeag</t>
  </si>
  <si>
    <t>JJ Bull</t>
  </si>
  <si>
    <t>Revd WL Freer</t>
  </si>
  <si>
    <t>JF O'Donavan</t>
  </si>
  <si>
    <t>JS Abraham</t>
  </si>
  <si>
    <t>DW Greenwood</t>
  </si>
  <si>
    <t>AE Sadler</t>
  </si>
  <si>
    <t>D Ormand</t>
  </si>
  <si>
    <t>Dr GF Trubridge</t>
  </si>
  <si>
    <t>EF Briscoe</t>
  </si>
  <si>
    <t>EJ Underhill</t>
  </si>
  <si>
    <t>I Harvey</t>
  </si>
  <si>
    <t>Mrs HC Long</t>
  </si>
  <si>
    <t>H Golembek</t>
  </si>
  <si>
    <t>Dr M Benger</t>
  </si>
  <si>
    <t>A Fletcher</t>
  </si>
  <si>
    <t>RW Pithers</t>
  </si>
  <si>
    <t>RN Coles</t>
  </si>
  <si>
    <t>DV Hooper</t>
  </si>
  <si>
    <t>HB Uber</t>
  </si>
  <si>
    <t>1937-1938</t>
  </si>
  <si>
    <t>AJ Kirby</t>
  </si>
  <si>
    <t>WL Paige</t>
  </si>
  <si>
    <t>JC Plaister</t>
  </si>
  <si>
    <t>H St Sims</t>
  </si>
  <si>
    <t>PE Lovesay</t>
  </si>
  <si>
    <t>VE Stoker</t>
  </si>
  <si>
    <t>DW Hatherall</t>
  </si>
  <si>
    <t>Major Tippetts</t>
  </si>
  <si>
    <t>EJ Buxton</t>
  </si>
  <si>
    <t>KN Reed</t>
  </si>
  <si>
    <t>HHR Northover</t>
  </si>
  <si>
    <t>C Bridle</t>
  </si>
  <si>
    <t>FH Senneck</t>
  </si>
  <si>
    <t>HC Hickinbotham</t>
  </si>
  <si>
    <t>HJ Leigh</t>
  </si>
  <si>
    <t>FR Wadnam</t>
  </si>
  <si>
    <t>R Gilday</t>
  </si>
  <si>
    <t>RJ Sandos</t>
  </si>
  <si>
    <t>Malborough</t>
  </si>
  <si>
    <t>R Duce</t>
  </si>
  <si>
    <t>E Weber</t>
  </si>
  <si>
    <t>F Zalys</t>
  </si>
  <si>
    <t>1938-1939</t>
  </si>
  <si>
    <t>RS Grey</t>
  </si>
  <si>
    <t>DJ Cooke</t>
  </si>
  <si>
    <t>MJ Grimmer</t>
  </si>
  <si>
    <t>Ian M George</t>
  </si>
  <si>
    <t>PJ Northcott</t>
  </si>
  <si>
    <t>CPB Mann</t>
  </si>
  <si>
    <t>PC Colmer</t>
  </si>
  <si>
    <t>DG Page</t>
  </si>
  <si>
    <t>TJ Lines</t>
  </si>
  <si>
    <t>GS West</t>
  </si>
  <si>
    <t>C Mansfield</t>
  </si>
  <si>
    <t>AW Martyn</t>
  </si>
  <si>
    <t>CE Scutt</t>
  </si>
  <si>
    <t>FR Rickman</t>
  </si>
  <si>
    <t>P Gale</t>
  </si>
  <si>
    <t>WJ Matthews</t>
  </si>
  <si>
    <t>W Starr</t>
  </si>
  <si>
    <t>1927-1928</t>
  </si>
  <si>
    <t>AR Cooner</t>
  </si>
  <si>
    <t>EF Usborne</t>
  </si>
  <si>
    <t>Capt RF Bowles</t>
  </si>
  <si>
    <t>HC Barnes</t>
  </si>
  <si>
    <t>CA Wermen</t>
  </si>
  <si>
    <t>Revd A Metcalfe</t>
  </si>
  <si>
    <t>1926-1927</t>
  </si>
  <si>
    <t>JS Flower</t>
  </si>
  <si>
    <t>RT Lawrence</t>
  </si>
  <si>
    <t>OC Muller</t>
  </si>
  <si>
    <t>IT Sifton</t>
  </si>
  <si>
    <t>WB Dixon</t>
  </si>
  <si>
    <t>WM Brooke</t>
  </si>
  <si>
    <t>Major WR Barnett</t>
  </si>
  <si>
    <t>G Hanson</t>
  </si>
  <si>
    <t>J Sargent</t>
  </si>
  <si>
    <t>HB Hodges</t>
  </si>
  <si>
    <t>P Sullivan</t>
  </si>
  <si>
    <t>EA Coad-Pryor</t>
  </si>
  <si>
    <t>RC Noel Johnson</t>
  </si>
  <si>
    <t>FJ Dennis</t>
  </si>
  <si>
    <t>RJ Haydon</t>
  </si>
  <si>
    <t>WH Powell</t>
  </si>
  <si>
    <t>FJ Ritson</t>
  </si>
  <si>
    <t>E Reynolds</t>
  </si>
  <si>
    <t>SF Pierson</t>
  </si>
  <si>
    <t>W Innes</t>
  </si>
  <si>
    <t>TH Cox</t>
  </si>
  <si>
    <t>CG Greenfield</t>
  </si>
  <si>
    <t>J Bradfield</t>
  </si>
  <si>
    <t>E Wicks</t>
  </si>
  <si>
    <t>A Mawle</t>
  </si>
  <si>
    <t>1923-1924</t>
  </si>
  <si>
    <t>JS Hendy</t>
  </si>
  <si>
    <t>PJ Penney</t>
  </si>
  <si>
    <t>AB Douglas</t>
  </si>
  <si>
    <t>WG Binning</t>
  </si>
  <si>
    <t>JW Pearson</t>
  </si>
  <si>
    <t>LP Rees</t>
  </si>
  <si>
    <t>E MacDonald</t>
  </si>
  <si>
    <t>AJ Spencer</t>
  </si>
  <si>
    <t>GE Smith</t>
  </si>
  <si>
    <t>PW Rampton</t>
  </si>
  <si>
    <t>Dr TW Letchworth</t>
  </si>
  <si>
    <t>EW Davies</t>
  </si>
  <si>
    <t>FJ Backhouse</t>
  </si>
  <si>
    <t>F Bance</t>
  </si>
  <si>
    <t>GW Davies</t>
  </si>
  <si>
    <t>1922-1923</t>
  </si>
  <si>
    <t>SC Roberts</t>
  </si>
  <si>
    <t>Revd E Gill</t>
  </si>
  <si>
    <t>JW Duggan</t>
  </si>
  <si>
    <t>JAJ Drewitt</t>
  </si>
  <si>
    <t>RE Lean</t>
  </si>
  <si>
    <t>Revd E Griffith</t>
  </si>
  <si>
    <t>W Bridger</t>
  </si>
  <si>
    <t>Castle Leaver</t>
  </si>
  <si>
    <t>EJ Ackroyd</t>
  </si>
  <si>
    <t>AG Ginner</t>
  </si>
  <si>
    <t>J Chandler</t>
  </si>
  <si>
    <t>J Storr Best</t>
  </si>
  <si>
    <t>WH King</t>
  </si>
  <si>
    <t>AT Osborne</t>
  </si>
  <si>
    <t>G Gillian</t>
  </si>
  <si>
    <t>GV Butler</t>
  </si>
  <si>
    <t>1921-1922</t>
  </si>
  <si>
    <t>PJ Taylor</t>
  </si>
  <si>
    <t>JW Cooper</t>
  </si>
  <si>
    <t>WS Mackie</t>
  </si>
  <si>
    <t>AT Dance</t>
  </si>
  <si>
    <t>F Nettleton</t>
  </si>
  <si>
    <t>EW Osler</t>
  </si>
  <si>
    <t>FW Marwick</t>
  </si>
  <si>
    <t>EJ Randall</t>
  </si>
  <si>
    <t>EJ Price</t>
  </si>
  <si>
    <t>FJ Whitmarsh</t>
  </si>
  <si>
    <t>SGF Hawkins</t>
  </si>
  <si>
    <t>EJ Gibbs</t>
  </si>
  <si>
    <t>E Scamp</t>
  </si>
  <si>
    <t>RH Bayley</t>
  </si>
  <si>
    <t>V Rush</t>
  </si>
  <si>
    <t>G Hayes</t>
  </si>
  <si>
    <t>WG Elsmore</t>
  </si>
  <si>
    <t>CA Thorogood</t>
  </si>
  <si>
    <t>1920-1921</t>
  </si>
  <si>
    <t>JP Mollard</t>
  </si>
  <si>
    <t>WC Kenny</t>
  </si>
  <si>
    <t>HW Daws</t>
  </si>
  <si>
    <t>SD Caws</t>
  </si>
  <si>
    <t>WF Sandell</t>
  </si>
  <si>
    <t>T Raoux</t>
  </si>
  <si>
    <t>EG Reed</t>
  </si>
  <si>
    <t>AA Dash</t>
  </si>
  <si>
    <t>CJA Wade</t>
  </si>
  <si>
    <t>FE Purchas</t>
  </si>
  <si>
    <t>F Brook</t>
  </si>
  <si>
    <t>G Gillam</t>
  </si>
  <si>
    <t>Justice Ford</t>
  </si>
  <si>
    <t>RE Barlow</t>
  </si>
  <si>
    <t>TE Haydon</t>
  </si>
  <si>
    <t>AJ Mase</t>
  </si>
  <si>
    <t>Dr Letchworth</t>
  </si>
  <si>
    <t>GE Parsons</t>
  </si>
  <si>
    <t>WD Childs</t>
  </si>
  <si>
    <t>PJ Allingham</t>
  </si>
  <si>
    <t>1913-1914</t>
  </si>
  <si>
    <t>E Wraycott</t>
  </si>
  <si>
    <t>F Martin</t>
  </si>
  <si>
    <t>W Whellem</t>
  </si>
  <si>
    <t>W Veitch</t>
  </si>
  <si>
    <t>Prof WF Mason</t>
  </si>
  <si>
    <t>HJ Penwill</t>
  </si>
  <si>
    <t>J Raoux</t>
  </si>
  <si>
    <t>AJ Field</t>
  </si>
  <si>
    <t>HW Butler</t>
  </si>
  <si>
    <t>HC Hunt</t>
  </si>
  <si>
    <t>S Pilch</t>
  </si>
  <si>
    <t>EC Harvey</t>
  </si>
  <si>
    <t>FW Justice-Ford</t>
  </si>
  <si>
    <t>Mrs Sidney</t>
  </si>
  <si>
    <t>Dr Hart</t>
  </si>
  <si>
    <t>T Draycott</t>
  </si>
  <si>
    <t>P McHahon</t>
  </si>
  <si>
    <t>WH Killick</t>
  </si>
  <si>
    <t>H Tarbert</t>
  </si>
  <si>
    <t>FL Anspach</t>
  </si>
  <si>
    <t>AE Tietjen</t>
  </si>
  <si>
    <t>AJ Mass</t>
  </si>
  <si>
    <t>A Howell</t>
  </si>
  <si>
    <t>WT Dickinson</t>
  </si>
  <si>
    <t>F Dark</t>
  </si>
  <si>
    <t>TH Moore</t>
  </si>
  <si>
    <t>1912-1913</t>
  </si>
  <si>
    <t>A Asher</t>
  </si>
  <si>
    <t>Prof EL Watkins</t>
  </si>
  <si>
    <t>J Slatter</t>
  </si>
  <si>
    <t>Saley Hughes</t>
  </si>
  <si>
    <t>HJ Stephenson</t>
  </si>
  <si>
    <t>FE Purchase</t>
  </si>
  <si>
    <t>VS Ward</t>
  </si>
  <si>
    <t>HD Grover</t>
  </si>
  <si>
    <t>HW Bridges</t>
  </si>
  <si>
    <t>H Barr</t>
  </si>
  <si>
    <t>1911-1912</t>
  </si>
  <si>
    <t>Southsea</t>
  </si>
  <si>
    <t>Spencer Clarke</t>
  </si>
  <si>
    <t>E Draycott</t>
  </si>
  <si>
    <t>H Tucker</t>
  </si>
  <si>
    <t>AA Bowley</t>
  </si>
  <si>
    <t>HE Dobell</t>
  </si>
  <si>
    <t>AE Infield</t>
  </si>
  <si>
    <t>Col Kensington</t>
  </si>
  <si>
    <t>HT Grover</t>
  </si>
  <si>
    <t>1910-1911</t>
  </si>
  <si>
    <t>Revd CS Hughes</t>
  </si>
  <si>
    <t>EE Beeden</t>
  </si>
  <si>
    <t>Revd FE Hamond</t>
  </si>
  <si>
    <t>Dr Crook</t>
  </si>
  <si>
    <t>AT Nicholls</t>
  </si>
  <si>
    <t>WS Daws</t>
  </si>
  <si>
    <t>Revd EH Kinder</t>
  </si>
  <si>
    <t>CN Palmer</t>
  </si>
  <si>
    <t>W Elsmore</t>
  </si>
  <si>
    <t>J Harper</t>
  </si>
  <si>
    <t>GM Broadbridge</t>
  </si>
  <si>
    <t>G Wood</t>
  </si>
  <si>
    <t>M Whitehead</t>
  </si>
  <si>
    <t>W Paley Hughes</t>
  </si>
  <si>
    <t>NE Hill</t>
  </si>
  <si>
    <t>WT Pierce</t>
  </si>
  <si>
    <t>FE Puchas</t>
  </si>
  <si>
    <t>EW Morris</t>
  </si>
  <si>
    <t>HD Osborne</t>
  </si>
  <si>
    <t>GR Sloper</t>
  </si>
  <si>
    <t>RG Stark</t>
  </si>
  <si>
    <t>HG Cole</t>
  </si>
  <si>
    <t>C Hammong</t>
  </si>
  <si>
    <t>A Clark</t>
  </si>
  <si>
    <t>CH Lorch</t>
  </si>
  <si>
    <t>AI Pritchard</t>
  </si>
  <si>
    <t>JA Detmold</t>
  </si>
  <si>
    <t>Rev CE Hughes</t>
  </si>
  <si>
    <t>FL Hutchings</t>
  </si>
  <si>
    <t>1909-1910</t>
  </si>
  <si>
    <t>E Middleton</t>
  </si>
  <si>
    <t>JA Watt</t>
  </si>
  <si>
    <t>TR Kirkpatrick</t>
  </si>
  <si>
    <t>1908-1909</t>
  </si>
  <si>
    <t>Dr TH Letchworth</t>
  </si>
  <si>
    <t>Revd HS Wansborough</t>
  </si>
  <si>
    <t>T Durant</t>
  </si>
  <si>
    <t>J Creevy</t>
  </si>
  <si>
    <t>JW Wright</t>
  </si>
  <si>
    <t>Revd HA Stead</t>
  </si>
  <si>
    <t>1907-1908</t>
  </si>
  <si>
    <t>Chichester</t>
  </si>
  <si>
    <t>JRB Steadman</t>
  </si>
  <si>
    <t>WR Neve</t>
  </si>
  <si>
    <t>GH Barclay</t>
  </si>
  <si>
    <t>WS Fenwick</t>
  </si>
  <si>
    <t>G Spreadbury</t>
  </si>
  <si>
    <t>PHJ O'Connor</t>
  </si>
  <si>
    <t>TS Connan</t>
  </si>
  <si>
    <t>HC Sturton</t>
  </si>
  <si>
    <t>AJ Prichard</t>
  </si>
  <si>
    <t>DW Earle</t>
  </si>
  <si>
    <t>WF Dray</t>
  </si>
  <si>
    <t>R Targett</t>
  </si>
  <si>
    <t>IE Mannington</t>
  </si>
  <si>
    <t>S Hunt</t>
  </si>
  <si>
    <t>1906-1907</t>
  </si>
  <si>
    <t>H Taggett</t>
  </si>
  <si>
    <t>JE Hill</t>
  </si>
  <si>
    <t>AC Jenour</t>
  </si>
  <si>
    <t>A Trower</t>
  </si>
  <si>
    <t>A Chaworth-Todd</t>
  </si>
  <si>
    <t>FJ Warren</t>
  </si>
  <si>
    <t>GA Cosser</t>
  </si>
  <si>
    <t>H Martyn Jenkins</t>
  </si>
  <si>
    <t>Revd AT Richardson</t>
  </si>
  <si>
    <t>RL Raymond</t>
  </si>
  <si>
    <t>TS Comman</t>
  </si>
  <si>
    <t>HG Sturton</t>
  </si>
  <si>
    <t>AK Prichard</t>
  </si>
  <si>
    <t>JH Eastwood</t>
  </si>
  <si>
    <t>Revd WE Evill</t>
  </si>
  <si>
    <t>AR Ropes</t>
  </si>
  <si>
    <t>WF Day</t>
  </si>
  <si>
    <t>1905-1906</t>
  </si>
  <si>
    <t>RH Wadeson</t>
  </si>
  <si>
    <t>S Oaten</t>
  </si>
  <si>
    <t>SD Claws</t>
  </si>
  <si>
    <t>H Turner</t>
  </si>
  <si>
    <t>W Wicks</t>
  </si>
  <si>
    <t>JG Johnson</t>
  </si>
  <si>
    <t>FJ Mann</t>
  </si>
  <si>
    <t>A Thomson</t>
  </si>
  <si>
    <t>JR Waldron</t>
  </si>
  <si>
    <t>RB Dixon</t>
  </si>
  <si>
    <t>RFB Jones</t>
  </si>
  <si>
    <t>G Metzler</t>
  </si>
  <si>
    <t>BW Hamilton</t>
  </si>
  <si>
    <t>F Clayton</t>
  </si>
  <si>
    <t>J Rogers</t>
  </si>
  <si>
    <t>SW May</t>
  </si>
  <si>
    <t>GA Bell</t>
  </si>
  <si>
    <t>S Oates</t>
  </si>
  <si>
    <t>AJ Curnock</t>
  </si>
  <si>
    <t>Dr Dunstan</t>
  </si>
  <si>
    <t>LP Ree</t>
  </si>
  <si>
    <t>CJ Allingham</t>
  </si>
  <si>
    <t>WD Child</t>
  </si>
  <si>
    <t>F Alexander</t>
  </si>
  <si>
    <t>F Hauff</t>
  </si>
  <si>
    <t>HW Piercy</t>
  </si>
  <si>
    <t>WP Plummer</t>
  </si>
  <si>
    <t>WB Pigg</t>
  </si>
  <si>
    <t>1904-1905</t>
  </si>
  <si>
    <t>HD Roone</t>
  </si>
  <si>
    <t>L Hewitt</t>
  </si>
  <si>
    <t>E Atkins</t>
  </si>
  <si>
    <t>TL Hutchings</t>
  </si>
  <si>
    <t>WF Sanders</t>
  </si>
  <si>
    <t>HF Cheshire</t>
  </si>
  <si>
    <t>Thos Durant</t>
  </si>
  <si>
    <t>FW Womersley</t>
  </si>
  <si>
    <t>LE Mannington</t>
  </si>
  <si>
    <t>GM Normann</t>
  </si>
  <si>
    <t>JD Wright</t>
  </si>
  <si>
    <t>P Shaul Hallett</t>
  </si>
  <si>
    <t>JH Barkley</t>
  </si>
  <si>
    <t>E Creswell</t>
  </si>
  <si>
    <t>AL Stevenson</t>
  </si>
  <si>
    <t>Dr Vinogradoff</t>
  </si>
  <si>
    <t>WH Joanes</t>
  </si>
  <si>
    <t>TS Cannon</t>
  </si>
  <si>
    <t>Miss Finn</t>
  </si>
  <si>
    <t>CF Delecomyn</t>
  </si>
  <si>
    <t>1903-1904</t>
  </si>
  <si>
    <t>KC Clayton</t>
  </si>
  <si>
    <t>L Hewett</t>
  </si>
  <si>
    <t>W Tipper</t>
  </si>
  <si>
    <t>MR RG Reed</t>
  </si>
  <si>
    <t>HH Cole</t>
  </si>
  <si>
    <t>HW Rhoosmith</t>
  </si>
  <si>
    <t>GC Skyme</t>
  </si>
  <si>
    <t>FT Young</t>
  </si>
  <si>
    <t>TG Mannington</t>
  </si>
  <si>
    <t>F Receke</t>
  </si>
  <si>
    <t>E Seymour</t>
  </si>
  <si>
    <t>WR Neeve</t>
  </si>
  <si>
    <t>CE Lloyd</t>
  </si>
  <si>
    <t>GK Dupree</t>
  </si>
  <si>
    <t>RI Jones</t>
  </si>
  <si>
    <t>Dixon</t>
  </si>
  <si>
    <t>OL Stevenson</t>
  </si>
  <si>
    <t>Butler</t>
  </si>
  <si>
    <t>Whitman</t>
  </si>
  <si>
    <t>Dr RC Macdonald</t>
  </si>
  <si>
    <t>FW Clarke</t>
  </si>
  <si>
    <t>WB George</t>
  </si>
  <si>
    <t>GR Barton</t>
  </si>
  <si>
    <t>GJ Beer</t>
  </si>
  <si>
    <t>Herbery Jacobs</t>
  </si>
  <si>
    <t>GE Wainwright</t>
  </si>
  <si>
    <t>TB Girdlestone</t>
  </si>
  <si>
    <t>HS Barlow</t>
  </si>
  <si>
    <t>H Greenwell</t>
  </si>
  <si>
    <t>AW Fisher</t>
  </si>
  <si>
    <t>WHP Pollock</t>
  </si>
  <si>
    <t>HR Allingham</t>
  </si>
  <si>
    <t>M Shaw Stewart</t>
  </si>
  <si>
    <t>1902-1903</t>
  </si>
  <si>
    <t>AO Attfield</t>
  </si>
  <si>
    <t>JE Haydon</t>
  </si>
  <si>
    <t>A Corser</t>
  </si>
  <si>
    <t>S Leonard</t>
  </si>
  <si>
    <t>W Bowyer</t>
  </si>
  <si>
    <t>WH Jones</t>
  </si>
  <si>
    <t>E Provis</t>
  </si>
  <si>
    <t>JE Eastwood</t>
  </si>
  <si>
    <t>AT Swinhoe</t>
  </si>
  <si>
    <t>E Seaman</t>
  </si>
  <si>
    <t>CH Corke</t>
  </si>
  <si>
    <t>T Berrafiller</t>
  </si>
  <si>
    <t>P Laysell</t>
  </si>
  <si>
    <t>GA Hooke</t>
  </si>
  <si>
    <t>C Redway</t>
  </si>
  <si>
    <t>PJ Allington</t>
  </si>
  <si>
    <t>EB Sebwaan</t>
  </si>
  <si>
    <t>1901-1902</t>
  </si>
  <si>
    <t>B James</t>
  </si>
  <si>
    <t>NJ Bird</t>
  </si>
  <si>
    <t>FC Bird</t>
  </si>
  <si>
    <t>G Wadeson</t>
  </si>
  <si>
    <t>GH Barkley</t>
  </si>
  <si>
    <t>A Thomas</t>
  </si>
  <si>
    <t>HS Leonard</t>
  </si>
  <si>
    <t>WC Bowyer</t>
  </si>
  <si>
    <t>AW Lemon</t>
  </si>
  <si>
    <t>WT Marshall</t>
  </si>
  <si>
    <t>Dr Marshall</t>
  </si>
  <si>
    <t>H Haydon</t>
  </si>
  <si>
    <t>WJ Bird</t>
  </si>
  <si>
    <t>P Hart-Dyke</t>
  </si>
  <si>
    <t>HJ Banks</t>
  </si>
  <si>
    <t>J Roe</t>
  </si>
  <si>
    <t>JH Biggs</t>
  </si>
  <si>
    <t>1900-1901</t>
  </si>
  <si>
    <t>Major Alexander</t>
  </si>
  <si>
    <t>AL Kent</t>
  </si>
  <si>
    <t>HR Mackeson</t>
  </si>
  <si>
    <t>Dr Plank</t>
  </si>
  <si>
    <t>Sur-Gen Thorton</t>
  </si>
  <si>
    <t>T French</t>
  </si>
  <si>
    <t>J Fewings</t>
  </si>
  <si>
    <t>HG Elwell</t>
  </si>
  <si>
    <t>CH Sherrard</t>
  </si>
  <si>
    <t>LA Ryan</t>
  </si>
  <si>
    <t>WH Johns</t>
  </si>
  <si>
    <t>AE Seamen</t>
  </si>
  <si>
    <t>T Curnock</t>
  </si>
  <si>
    <t>HN Johnson</t>
  </si>
  <si>
    <t>GA Mass</t>
  </si>
  <si>
    <t>TR Harley</t>
  </si>
  <si>
    <t>PC Layzell</t>
  </si>
  <si>
    <t>EB Schwann</t>
  </si>
  <si>
    <t>AJ Maas</t>
  </si>
  <si>
    <t>1899-1900</t>
  </si>
  <si>
    <t>Play-Off</t>
  </si>
  <si>
    <t>J Klein</t>
  </si>
  <si>
    <t>PT Balshaw</t>
  </si>
  <si>
    <t>R Chipperfield</t>
  </si>
  <si>
    <t>W Wiliams</t>
  </si>
  <si>
    <t>A Rumboll</t>
  </si>
  <si>
    <t>Colonel Law</t>
  </si>
  <si>
    <t>A Schomberg</t>
  </si>
  <si>
    <t>A Watson</t>
  </si>
  <si>
    <t>E Fear Hill</t>
  </si>
  <si>
    <t>FW Swords</t>
  </si>
  <si>
    <t>ES Caudwell</t>
  </si>
  <si>
    <t>HE May</t>
  </si>
  <si>
    <t>Revd A Goldfinch</t>
  </si>
  <si>
    <t>Mrs Pullin</t>
  </si>
  <si>
    <t>JW Clark</t>
  </si>
  <si>
    <t>CH Stratton</t>
  </si>
  <si>
    <t>GB Mundy</t>
  </si>
  <si>
    <t>C Pullin</t>
  </si>
  <si>
    <t>W Wilkins</t>
  </si>
  <si>
    <t>Revd JF Welsh</t>
  </si>
  <si>
    <t>CJ Woodrow</t>
  </si>
  <si>
    <t>29/7/1899</t>
  </si>
  <si>
    <t>H Gagen</t>
  </si>
  <si>
    <t>WR George</t>
  </si>
  <si>
    <t>AL Stainer</t>
  </si>
  <si>
    <t>GL Dupre</t>
  </si>
  <si>
    <t>F Cole</t>
  </si>
  <si>
    <t>L Serraillier</t>
  </si>
  <si>
    <t>Shaw Stewart</t>
  </si>
  <si>
    <t>F Hauf</t>
  </si>
  <si>
    <t>TR Girdlestone</t>
  </si>
  <si>
    <t>P Layzell</t>
  </si>
  <si>
    <t>HW Deborse</t>
  </si>
  <si>
    <t>JP Mallard</t>
  </si>
  <si>
    <t>Revd EW Lewis</t>
  </si>
  <si>
    <t>Grantham Williams</t>
  </si>
  <si>
    <t>WF Latter</t>
  </si>
  <si>
    <t>JG Biggs</t>
  </si>
  <si>
    <t>WM Wightwick</t>
  </si>
  <si>
    <t>WJ Banks</t>
  </si>
  <si>
    <t>HJJ Watts</t>
  </si>
  <si>
    <t>Dr Firth</t>
  </si>
  <si>
    <t>Dr Daney</t>
  </si>
  <si>
    <t>WH Horsley</t>
  </si>
  <si>
    <t>1898-1899</t>
  </si>
  <si>
    <t>JE Erskine</t>
  </si>
  <si>
    <t>G Deal</t>
  </si>
  <si>
    <t>Ross Burns</t>
  </si>
  <si>
    <t>EG Read</t>
  </si>
  <si>
    <t>HW Shoosmith</t>
  </si>
  <si>
    <t>A Emery</t>
  </si>
  <si>
    <t>JW Bridger</t>
  </si>
  <si>
    <t>AL Gardner</t>
  </si>
  <si>
    <t>GA Dalet</t>
  </si>
  <si>
    <t>J Chaunders</t>
  </si>
  <si>
    <t>C Lever</t>
  </si>
  <si>
    <t>J Durrant</t>
  </si>
  <si>
    <t>TE Purchase</t>
  </si>
  <si>
    <t>JE Watson</t>
  </si>
  <si>
    <t>Penfold</t>
  </si>
  <si>
    <t>J Dewdney</t>
  </si>
  <si>
    <t>Griffith</t>
  </si>
  <si>
    <t>T Crassweller</t>
  </si>
  <si>
    <t>AW Wheatstone</t>
  </si>
  <si>
    <t>HR Barlow</t>
  </si>
  <si>
    <t>B McLeod</t>
  </si>
  <si>
    <t>FR Dinnin</t>
  </si>
  <si>
    <t>SB Baxter</t>
  </si>
  <si>
    <t>E Henderson</t>
  </si>
  <si>
    <t>JA Green</t>
  </si>
  <si>
    <t>13/1/1898</t>
  </si>
  <si>
    <t>AE Pedder</t>
  </si>
  <si>
    <t>J Keeble</t>
  </si>
  <si>
    <t>FR Adcock</t>
  </si>
  <si>
    <t>Dr Belding</t>
  </si>
  <si>
    <t>WA Hardy</t>
  </si>
  <si>
    <t>AE Le Good</t>
  </si>
  <si>
    <t>Dr Pritchard</t>
  </si>
  <si>
    <t>S Taylor</t>
  </si>
  <si>
    <t>1897-1898</t>
  </si>
  <si>
    <t>21/8/1897</t>
  </si>
  <si>
    <t>Dr Dodd</t>
  </si>
  <si>
    <t>W Boyer</t>
  </si>
  <si>
    <t>B Talbot</t>
  </si>
  <si>
    <t>H Roome</t>
  </si>
  <si>
    <t>BT Mugsell</t>
  </si>
  <si>
    <t>Revd RE Coles</t>
  </si>
  <si>
    <t>B Nash</t>
  </si>
  <si>
    <t>F Sutton</t>
  </si>
  <si>
    <t>HW Jackson</t>
  </si>
  <si>
    <t>HW Beaven</t>
  </si>
  <si>
    <t>O Gummer</t>
  </si>
  <si>
    <t>W Day</t>
  </si>
  <si>
    <t>JH Smith</t>
  </si>
  <si>
    <t>C Adams</t>
  </si>
  <si>
    <t>F Young</t>
  </si>
  <si>
    <t>Burton</t>
  </si>
  <si>
    <t>O Wheeler</t>
  </si>
  <si>
    <t>NW Van Lennep</t>
  </si>
  <si>
    <t>HW Peachey</t>
  </si>
  <si>
    <t>HS Leonar</t>
  </si>
  <si>
    <t>1896-1897</t>
  </si>
  <si>
    <t>H Targett</t>
  </si>
  <si>
    <t>HM Jenkins</t>
  </si>
  <si>
    <t>SD Craws</t>
  </si>
  <si>
    <t>AT Larter</t>
  </si>
  <si>
    <t>Revd AG Gordon Ross</t>
  </si>
  <si>
    <t>JC Plainter</t>
  </si>
  <si>
    <t>FE Young</t>
  </si>
  <si>
    <t>BWG Borradaile</t>
  </si>
  <si>
    <t>Dr Ward</t>
  </si>
  <si>
    <t>WJ Nash</t>
  </si>
  <si>
    <t>Dr Farnfield</t>
  </si>
  <si>
    <t>T Brinsmead</t>
  </si>
  <si>
    <t>Revd C Le Sanctuary</t>
  </si>
  <si>
    <t>AE Chater</t>
  </si>
  <si>
    <t>W Dean</t>
  </si>
  <si>
    <t>CM Gummer</t>
  </si>
  <si>
    <t>Dr Manning</t>
  </si>
  <si>
    <t>H Boger</t>
  </si>
  <si>
    <t>JB Elcum</t>
  </si>
  <si>
    <t>WF Sundell</t>
  </si>
  <si>
    <t>AG Ripley</t>
  </si>
  <si>
    <t>T Hutchins</t>
  </si>
  <si>
    <t>RE Reade</t>
  </si>
  <si>
    <t>HO Bates</t>
  </si>
  <si>
    <t>W McCrum</t>
  </si>
  <si>
    <t>Revd JTC Chatto</t>
  </si>
  <si>
    <t>W Bruges</t>
  </si>
  <si>
    <t>HS May</t>
  </si>
  <si>
    <t>AR White</t>
  </si>
  <si>
    <t>Dr Cole</t>
  </si>
  <si>
    <t>J Crompton</t>
  </si>
  <si>
    <t>CE May</t>
  </si>
  <si>
    <t>LM Crow</t>
  </si>
  <si>
    <t>D McIntyre</t>
  </si>
  <si>
    <t>GM Frean</t>
  </si>
  <si>
    <t>W Henry</t>
  </si>
  <si>
    <t>T Tucker</t>
  </si>
  <si>
    <t>HM Matthews</t>
  </si>
  <si>
    <t>Revs PN Harrison</t>
  </si>
  <si>
    <t>HO Roger</t>
  </si>
  <si>
    <t>Sir F Cunningham</t>
  </si>
  <si>
    <t>AJ Phillips</t>
  </si>
  <si>
    <t>F Budden</t>
  </si>
  <si>
    <t>Dr Love</t>
  </si>
  <si>
    <t>A Thompson</t>
  </si>
  <si>
    <t>W Williams</t>
  </si>
  <si>
    <t>Parsons</t>
  </si>
  <si>
    <t>Kitchen</t>
  </si>
  <si>
    <t>JK King</t>
  </si>
  <si>
    <t>C Woodrow</t>
  </si>
  <si>
    <t>Schomberg</t>
  </si>
  <si>
    <t>Watson</t>
  </si>
  <si>
    <t>Sheehy</t>
  </si>
  <si>
    <t>Revd Law</t>
  </si>
  <si>
    <t>Beavan</t>
  </si>
  <si>
    <t>Plaister</t>
  </si>
  <si>
    <t>Gibbs</t>
  </si>
  <si>
    <t>1892-1893</t>
  </si>
  <si>
    <t>29/7/1896</t>
  </si>
  <si>
    <t>A Wheatstone</t>
  </si>
  <si>
    <t>HJ King</t>
  </si>
  <si>
    <t>PT Mussell</t>
  </si>
  <si>
    <t>O Leake</t>
  </si>
  <si>
    <t>WH Jackson</t>
  </si>
  <si>
    <t>AF Sheehy</t>
  </si>
  <si>
    <t>A Goodere</t>
  </si>
  <si>
    <t>CEC Tatterall</t>
  </si>
  <si>
    <t>A Guest</t>
  </si>
  <si>
    <t>AE Tregis</t>
  </si>
  <si>
    <t>L Bridge</t>
  </si>
  <si>
    <t>MP Tomalin</t>
  </si>
  <si>
    <t>Dr Dunster</t>
  </si>
  <si>
    <t>FF Alexander</t>
  </si>
  <si>
    <t>TR Banrey</t>
  </si>
  <si>
    <t>FA Sider</t>
  </si>
  <si>
    <t>H Gagan</t>
  </si>
  <si>
    <t>H Seymour</t>
  </si>
  <si>
    <t>JH Taylor</t>
  </si>
  <si>
    <t>WT Ingoldshy</t>
  </si>
  <si>
    <t>WE Vyse</t>
  </si>
  <si>
    <t>Evan Cresswell</t>
  </si>
  <si>
    <t>WJ Evans</t>
  </si>
  <si>
    <t>E Macdonald</t>
  </si>
  <si>
    <t>EJ Reed</t>
  </si>
  <si>
    <t>HH Blackstock</t>
  </si>
  <si>
    <t>JFV Isaac</t>
  </si>
  <si>
    <t>1895-1896</t>
  </si>
  <si>
    <t>H Clarke</t>
  </si>
  <si>
    <t>CT Ansbey</t>
  </si>
  <si>
    <t>M Eagen</t>
  </si>
  <si>
    <t>WJ Taylor</t>
  </si>
  <si>
    <t>H Keane</t>
  </si>
  <si>
    <t>WL Varse</t>
  </si>
  <si>
    <t>WG Ingoldsby</t>
  </si>
  <si>
    <t>WH Peachey</t>
  </si>
  <si>
    <t>HS Ward</t>
  </si>
  <si>
    <t>EB Schevann</t>
  </si>
  <si>
    <t>APC Kirp</t>
  </si>
  <si>
    <t>TA Thompson</t>
  </si>
  <si>
    <t>EC Clarke</t>
  </si>
  <si>
    <t>CT Anstey</t>
  </si>
  <si>
    <t>GW Taylor</t>
  </si>
  <si>
    <t>Burner</t>
  </si>
  <si>
    <t>ER Willett</t>
  </si>
  <si>
    <t>Col Law</t>
  </si>
  <si>
    <t>Revd A Law</t>
  </si>
  <si>
    <t>T Patton</t>
  </si>
  <si>
    <t xml:space="preserve">Capt Martin </t>
  </si>
  <si>
    <t>Col White</t>
  </si>
  <si>
    <t>WE Larmiuie</t>
  </si>
  <si>
    <t>FW Comber</t>
  </si>
  <si>
    <t>Field</t>
  </si>
  <si>
    <t>Revd EA Adams</t>
  </si>
  <si>
    <t>Shaw</t>
  </si>
  <si>
    <t>1894-1895</t>
  </si>
  <si>
    <t>9/7/1895</t>
  </si>
  <si>
    <t>WR Larminie</t>
  </si>
  <si>
    <t>PJ Dancer</t>
  </si>
  <si>
    <t>R Chopperfield</t>
  </si>
  <si>
    <t>WJ Ingoldsby</t>
  </si>
  <si>
    <t>APC Kup</t>
  </si>
  <si>
    <t>R Cope</t>
  </si>
  <si>
    <t>HA Jacobs</t>
  </si>
  <si>
    <t>GH Gibbs</t>
  </si>
  <si>
    <t>AH Hamilton</t>
  </si>
  <si>
    <t>W Windens</t>
  </si>
  <si>
    <t>FW Croucher</t>
  </si>
  <si>
    <t>E Young</t>
  </si>
  <si>
    <t>1893-1894</t>
  </si>
  <si>
    <t>WJ Turner</t>
  </si>
  <si>
    <t>HC Payne</t>
  </si>
  <si>
    <t>W May</t>
  </si>
  <si>
    <t>HJ Penwell</t>
  </si>
  <si>
    <t>WF Saundell</t>
  </si>
  <si>
    <t>R Waldron</t>
  </si>
  <si>
    <t>E Fear-Hill</t>
  </si>
  <si>
    <t>FJ Welsh</t>
  </si>
  <si>
    <t>BG Borradaile</t>
  </si>
  <si>
    <t>2a</t>
  </si>
  <si>
    <t>2b</t>
  </si>
  <si>
    <t>7a</t>
  </si>
  <si>
    <t>7b</t>
  </si>
  <si>
    <t>9a</t>
  </si>
  <si>
    <t>9b</t>
  </si>
  <si>
    <t>12a</t>
  </si>
  <si>
    <t>12b</t>
  </si>
  <si>
    <t>16a</t>
  </si>
  <si>
    <t>16b</t>
  </si>
  <si>
    <t>07/5/1892</t>
  </si>
  <si>
    <t>W Brock</t>
  </si>
  <si>
    <t>H Larmehae</t>
  </si>
  <si>
    <t>Mahoney</t>
  </si>
  <si>
    <t>J Jacobs</t>
  </si>
  <si>
    <t>W Vyne</t>
  </si>
  <si>
    <t>W Ward-Higgs</t>
  </si>
  <si>
    <t>J Sergent</t>
  </si>
  <si>
    <t>M Eklund</t>
  </si>
  <si>
    <t>C Britton</t>
  </si>
  <si>
    <t>A Marflees</t>
  </si>
  <si>
    <t>A Anderson</t>
  </si>
  <si>
    <t>M Barton</t>
  </si>
  <si>
    <t>Harold Jacobs</t>
  </si>
  <si>
    <t>S Baxter</t>
  </si>
  <si>
    <t>H Hill</t>
  </si>
  <si>
    <t>R Creswell</t>
  </si>
  <si>
    <t>G Dunfrome</t>
  </si>
  <si>
    <t>J Rabbeth</t>
  </si>
  <si>
    <t>C Vincent</t>
  </si>
  <si>
    <t>A Wheststone</t>
  </si>
  <si>
    <t>Leonard</t>
  </si>
  <si>
    <t>Revd D Scott</t>
  </si>
  <si>
    <t>Miss Rooper</t>
  </si>
  <si>
    <t>Trantrum</t>
  </si>
  <si>
    <t>Revd CJF Welsh</t>
  </si>
  <si>
    <t>Cj Woodrow</t>
  </si>
  <si>
    <t>A Schonberg</t>
  </si>
  <si>
    <t>Revd CC Clarke</t>
  </si>
  <si>
    <t>Revd SJ Buchanan</t>
  </si>
  <si>
    <t>Revd AB Thynee</t>
  </si>
  <si>
    <t>Revd WH Cooper</t>
  </si>
  <si>
    <t>O Cooke</t>
  </si>
  <si>
    <t>Dr Hinton</t>
  </si>
  <si>
    <t>A Gregory</t>
  </si>
  <si>
    <t>Dr HJ Manning</t>
  </si>
  <si>
    <t>HB Gummer</t>
  </si>
  <si>
    <t>W Gibbs</t>
  </si>
  <si>
    <t>WM Hammick</t>
  </si>
  <si>
    <t>L Parker</t>
  </si>
  <si>
    <t>5a</t>
  </si>
  <si>
    <t>5b</t>
  </si>
  <si>
    <t>8a</t>
  </si>
  <si>
    <t>8b</t>
  </si>
  <si>
    <t>13a</t>
  </si>
  <si>
    <t>13b</t>
  </si>
  <si>
    <t>17a</t>
  </si>
  <si>
    <t>17b</t>
  </si>
  <si>
    <t>18a</t>
  </si>
  <si>
    <t>18b</t>
  </si>
  <si>
    <t>20a</t>
  </si>
  <si>
    <t>20b</t>
  </si>
  <si>
    <t>21a</t>
  </si>
  <si>
    <t>21b</t>
  </si>
  <si>
    <t>E Sermoew</t>
  </si>
  <si>
    <t>Firmin</t>
  </si>
  <si>
    <t>Clarke</t>
  </si>
  <si>
    <t>Gager</t>
  </si>
  <si>
    <t>Edmunds</t>
  </si>
  <si>
    <t>Eklund</t>
  </si>
  <si>
    <t>Riols</t>
  </si>
  <si>
    <t>Cape</t>
  </si>
  <si>
    <t>Mathews</t>
  </si>
  <si>
    <t>Du Fresne</t>
  </si>
  <si>
    <t>Barton</t>
  </si>
  <si>
    <t>Lieut CH Chepmell</t>
  </si>
  <si>
    <t>P Larminie</t>
  </si>
  <si>
    <t>W Mead</t>
  </si>
  <si>
    <t>Dr Colborne</t>
  </si>
  <si>
    <t>Revd RJ Wright</t>
  </si>
  <si>
    <t>JP Morris</t>
  </si>
  <si>
    <t>JV Elsden</t>
  </si>
  <si>
    <t>GI Gribble</t>
  </si>
  <si>
    <t>Revd Canon Phillips</t>
  </si>
  <si>
    <t>JL Way</t>
  </si>
  <si>
    <t>S Simpson</t>
  </si>
  <si>
    <t>AHC Hamilton</t>
  </si>
  <si>
    <t>WL Griffiths</t>
  </si>
  <si>
    <t>W Abraham</t>
  </si>
  <si>
    <t>W Perkins</t>
  </si>
  <si>
    <t>S Burton</t>
  </si>
  <si>
    <t>H Perkins</t>
  </si>
  <si>
    <t>Revd Walker</t>
  </si>
  <si>
    <t>Kenny</t>
  </si>
  <si>
    <t>Newport (IOW)</t>
  </si>
  <si>
    <t>Davidson</t>
  </si>
  <si>
    <t>Revd Barry Cole</t>
  </si>
  <si>
    <t>H Taylor</t>
  </si>
  <si>
    <t>1b</t>
  </si>
  <si>
    <t>6a</t>
  </si>
  <si>
    <t>6b</t>
  </si>
  <si>
    <t>4a</t>
  </si>
  <si>
    <t>4b</t>
  </si>
  <si>
    <t>3a</t>
  </si>
  <si>
    <t>3b</t>
  </si>
  <si>
    <t>1a</t>
  </si>
  <si>
    <t>Piercy</t>
  </si>
  <si>
    <t>Dr Pearse</t>
  </si>
  <si>
    <t>Oxley</t>
  </si>
  <si>
    <t>Chandler</t>
  </si>
  <si>
    <t>Schlesinger</t>
  </si>
  <si>
    <t>Redman</t>
  </si>
  <si>
    <t>Lippart</t>
  </si>
  <si>
    <t>H Cooper</t>
  </si>
  <si>
    <t>Duff Barnett</t>
  </si>
  <si>
    <t>Dr De Von Martin</t>
  </si>
  <si>
    <t>TW Rebbeck</t>
  </si>
  <si>
    <t>GH Piercy</t>
  </si>
  <si>
    <t>S Solomons</t>
  </si>
  <si>
    <t>JF Sugden</t>
  </si>
  <si>
    <t>H Selfe Leonard</t>
  </si>
  <si>
    <t>HJ Lancaster</t>
  </si>
  <si>
    <t>HC Hill</t>
  </si>
  <si>
    <t>AH Hawke</t>
  </si>
  <si>
    <t>CH Bacon</t>
  </si>
  <si>
    <t>WE Johnson</t>
  </si>
  <si>
    <t>F Huttlinger</t>
  </si>
  <si>
    <t>O'Connell</t>
  </si>
  <si>
    <t>Inch</t>
  </si>
  <si>
    <t>Mather</t>
  </si>
  <si>
    <t>Babshaw</t>
  </si>
  <si>
    <t>Pillans</t>
  </si>
  <si>
    <t>Sandown</t>
  </si>
  <si>
    <t>AK Connell</t>
  </si>
  <si>
    <t>WH Gray</t>
  </si>
  <si>
    <t>F Tracy</t>
  </si>
  <si>
    <t>W Daniels</t>
  </si>
  <si>
    <t>Erskine</t>
  </si>
  <si>
    <t>Mussabini</t>
  </si>
  <si>
    <t>Meal</t>
  </si>
  <si>
    <t>Macdonald</t>
  </si>
  <si>
    <t>Pritchard</t>
  </si>
  <si>
    <t>Revd Wright</t>
  </si>
  <si>
    <t>Dr Graham Storrington</t>
  </si>
  <si>
    <t>1891-1892</t>
  </si>
  <si>
    <t>Cowes</t>
  </si>
  <si>
    <t>Woking</t>
  </si>
  <si>
    <t>AH Grey</t>
  </si>
  <si>
    <t>Revd J Wrigley</t>
  </si>
  <si>
    <t>P Cummins</t>
  </si>
  <si>
    <t>Collings</t>
  </si>
  <si>
    <t>10a</t>
  </si>
  <si>
    <t>10b</t>
  </si>
  <si>
    <t>11a</t>
  </si>
  <si>
    <t>11b</t>
  </si>
  <si>
    <t>1890-1891</t>
  </si>
  <si>
    <t>Ryde</t>
  </si>
  <si>
    <t>Dr C Hemming</t>
  </si>
  <si>
    <t>EP Westlake</t>
  </si>
  <si>
    <t>Dr Wright</t>
  </si>
  <si>
    <t>G Goldring</t>
  </si>
  <si>
    <t>CJ Harvey</t>
  </si>
  <si>
    <t>JC Woods</t>
  </si>
  <si>
    <t>H Smith</t>
  </si>
  <si>
    <t>T Francis</t>
  </si>
  <si>
    <t>HB Woods</t>
  </si>
  <si>
    <t>W Talbot</t>
  </si>
  <si>
    <t>T Young</t>
  </si>
  <si>
    <t>WV Wilson</t>
  </si>
  <si>
    <t>GR Downer</t>
  </si>
  <si>
    <t>WG Taunton</t>
  </si>
  <si>
    <t>WR Andrews</t>
  </si>
  <si>
    <t>Stg Mjr W McArthur</t>
  </si>
  <si>
    <t>J Scott</t>
  </si>
  <si>
    <t>H Nash</t>
  </si>
  <si>
    <t>AC Holland</t>
  </si>
  <si>
    <t>Major HC Malden</t>
  </si>
  <si>
    <t>CHR Ballard</t>
  </si>
  <si>
    <t>BA Nevatt</t>
  </si>
  <si>
    <t>F Brenton</t>
  </si>
  <si>
    <t>Revd AM Deane</t>
  </si>
  <si>
    <t>Revd J Ayling</t>
  </si>
  <si>
    <t>J Kirke</t>
  </si>
  <si>
    <t>E Cripps</t>
  </si>
  <si>
    <t>C Greenfield</t>
  </si>
  <si>
    <t>P Arnold</t>
  </si>
  <si>
    <t>1887-1888</t>
  </si>
  <si>
    <t>Dr GH Graham</t>
  </si>
  <si>
    <t>HP Dancer</t>
  </si>
  <si>
    <t>H Erskine</t>
  </si>
  <si>
    <t>G Humphreys</t>
  </si>
  <si>
    <t>W Hoskin</t>
  </si>
  <si>
    <t>AE Jupe</t>
  </si>
  <si>
    <t>H Jenkins</t>
  </si>
  <si>
    <t>A Mathers</t>
  </si>
  <si>
    <t>H Ross</t>
  </si>
  <si>
    <t>E Barnard</t>
  </si>
  <si>
    <t>AW Gilbert</t>
  </si>
  <si>
    <t>1889-1890</t>
  </si>
  <si>
    <t>Southampton Chess Club</t>
  </si>
  <si>
    <t>Sussex Player</t>
  </si>
  <si>
    <t>Opponent board</t>
  </si>
  <si>
    <t>TH Bumpus</t>
  </si>
  <si>
    <t>JAE Allum</t>
  </si>
  <si>
    <t>J Barret</t>
  </si>
  <si>
    <t>Lt A Winterburn</t>
  </si>
  <si>
    <t>C Soper</t>
  </si>
  <si>
    <t>GT Womack</t>
  </si>
  <si>
    <t>1945-1946</t>
  </si>
  <si>
    <t>PP Dolan</t>
  </si>
  <si>
    <t>AA Richardson</t>
  </si>
  <si>
    <t>Judge Haydon</t>
  </si>
  <si>
    <t>Bro Charles</t>
  </si>
  <si>
    <t>G Humble-Smith</t>
  </si>
  <si>
    <t>FE Smith</t>
  </si>
  <si>
    <t>Col C Ross</t>
  </si>
  <si>
    <t>H Hurrell</t>
  </si>
  <si>
    <t>EL Millward</t>
  </si>
  <si>
    <t>GF Harper</t>
  </si>
  <si>
    <t>Capt DH Di Marco</t>
  </si>
  <si>
    <t>Col GC Bliss</t>
  </si>
  <si>
    <t>AP Goddard</t>
  </si>
  <si>
    <t>G Nash</t>
  </si>
  <si>
    <t>EIS Biddick</t>
  </si>
  <si>
    <t>RW Horbrook</t>
  </si>
  <si>
    <t>E Zepler</t>
  </si>
  <si>
    <t>TG Griggs</t>
  </si>
  <si>
    <t>FEA Kitto</t>
  </si>
  <si>
    <t>J Gibson</t>
  </si>
  <si>
    <t>WH Regan</t>
  </si>
  <si>
    <t>TJ Hart</t>
  </si>
  <si>
    <t>RB Copleston</t>
  </si>
  <si>
    <t>SH Brocklesby</t>
  </si>
  <si>
    <t>CH Wilson</t>
  </si>
  <si>
    <t>1946-1947</t>
  </si>
  <si>
    <t>TR Leppard</t>
  </si>
  <si>
    <t>Rev E I Crosse</t>
  </si>
  <si>
    <t>B Pritchett</t>
  </si>
  <si>
    <t>W Walker</t>
  </si>
  <si>
    <t>Dr H de Fonmartin</t>
  </si>
  <si>
    <t>Black</t>
  </si>
  <si>
    <t>White</t>
  </si>
  <si>
    <t>J Borkwoski</t>
  </si>
  <si>
    <t>F Woodruff</t>
  </si>
  <si>
    <t>P Heilbig</t>
  </si>
  <si>
    <t>David Egginton</t>
  </si>
  <si>
    <t>Miss J Chambers</t>
  </si>
  <si>
    <t>A Hibbit</t>
  </si>
  <si>
    <t>Andrew Carpenter</t>
  </si>
  <si>
    <t>A Halstead</t>
  </si>
  <si>
    <t>R Garuer</t>
  </si>
  <si>
    <t>RL Sparks</t>
  </si>
  <si>
    <t>T Dabner</t>
  </si>
  <si>
    <t>Kamarunsalehin Kamis</t>
  </si>
  <si>
    <t>Gary Kenworthy</t>
  </si>
  <si>
    <t>Spyridon Danopoulos</t>
  </si>
  <si>
    <t>Robert Giambrone</t>
  </si>
  <si>
    <t>Eric Jones</t>
  </si>
  <si>
    <t>Micheldever</t>
  </si>
  <si>
    <t>RM Goode</t>
  </si>
  <si>
    <t>Colin C Fell</t>
  </si>
  <si>
    <t>Rattan</t>
  </si>
  <si>
    <t>GH Brittain</t>
  </si>
  <si>
    <t>LF Garrett</t>
  </si>
  <si>
    <t>JH Hoddinott</t>
  </si>
  <si>
    <t>W Scott</t>
  </si>
  <si>
    <t>GS Coxwell</t>
  </si>
  <si>
    <t>J Lindley</t>
  </si>
  <si>
    <t>1888-1889</t>
  </si>
  <si>
    <t>15/8/1888</t>
  </si>
  <si>
    <t>26/9/1888</t>
  </si>
  <si>
    <t>29/7/1897</t>
  </si>
  <si>
    <t>WH Hewett</t>
  </si>
  <si>
    <t>Hoad</t>
  </si>
  <si>
    <t>Newman</t>
  </si>
  <si>
    <t>A Pearce</t>
  </si>
  <si>
    <t>HE Corbin</t>
  </si>
  <si>
    <t>WG Tracy</t>
  </si>
  <si>
    <t>Lanham</t>
  </si>
  <si>
    <t>SJ Beer</t>
  </si>
  <si>
    <t>14a</t>
  </si>
  <si>
    <t>15a</t>
  </si>
  <si>
    <t>Caws</t>
  </si>
  <si>
    <t>HS Hewett</t>
  </si>
  <si>
    <t>E Orchard</t>
  </si>
  <si>
    <t>Lycett</t>
  </si>
  <si>
    <t>R Thomas</t>
  </si>
  <si>
    <t>Ritram</t>
  </si>
  <si>
    <t>Jackman</t>
  </si>
  <si>
    <t>W Chipperfield</t>
  </si>
  <si>
    <t>30/8/1894</t>
  </si>
  <si>
    <t>Simpon</t>
  </si>
  <si>
    <t>A Hughes</t>
  </si>
  <si>
    <t>J Fewing</t>
  </si>
  <si>
    <t>E Keane</t>
  </si>
  <si>
    <t>JW Oliver</t>
  </si>
  <si>
    <t>IR Clarke</t>
  </si>
  <si>
    <t>DL Curtis</t>
  </si>
  <si>
    <t>A Bacon</t>
  </si>
  <si>
    <t>CF Pye</t>
  </si>
  <si>
    <t>S Parkes</t>
  </si>
  <si>
    <t>F Tanfield</t>
  </si>
  <si>
    <t>1951-1952</t>
  </si>
  <si>
    <t>WH Daws</t>
  </si>
  <si>
    <t>Revd C Coombs</t>
  </si>
  <si>
    <t>CT Clarke</t>
  </si>
  <si>
    <t>C Wood</t>
  </si>
  <si>
    <t>M Hart</t>
  </si>
  <si>
    <t>N Bolt</t>
  </si>
  <si>
    <t>C Saunders</t>
  </si>
  <si>
    <t>Portsmouth Chess Association</t>
  </si>
  <si>
    <t>HA Killick</t>
  </si>
  <si>
    <t>IT Sherman</t>
  </si>
  <si>
    <t>D Fletcher</t>
  </si>
  <si>
    <t>Dr I Roebuck</t>
  </si>
  <si>
    <t>BP Andrews</t>
  </si>
  <si>
    <t>W McDougall</t>
  </si>
  <si>
    <t>RH Northage</t>
  </si>
  <si>
    <t>JW Whitcutt</t>
  </si>
  <si>
    <t>RJ Pool</t>
  </si>
  <si>
    <t>TM O'Mahoney</t>
  </si>
  <si>
    <t>DA Hick</t>
  </si>
  <si>
    <t>PJ Fielding</t>
  </si>
  <si>
    <t>JA Borkowski</t>
  </si>
  <si>
    <t>BT Crouter</t>
  </si>
  <si>
    <t>DT Byron</t>
  </si>
  <si>
    <t>A Sharma</t>
  </si>
  <si>
    <t>G Jejth</t>
  </si>
  <si>
    <t>A Kluth</t>
  </si>
  <si>
    <t>C Davey</t>
  </si>
  <si>
    <t>P Baldwin</t>
  </si>
  <si>
    <t>J Halmkin</t>
  </si>
  <si>
    <t>R Puchadis</t>
  </si>
  <si>
    <t>K Vernez</t>
  </si>
  <si>
    <t>S Owen</t>
  </si>
  <si>
    <t>A Tyrell</t>
  </si>
  <si>
    <t>C Rigley</t>
  </si>
  <si>
    <t>E Spake</t>
  </si>
  <si>
    <t>J Quantell</t>
  </si>
  <si>
    <t>D Foster</t>
  </si>
  <si>
    <t>P Tolhurst</t>
  </si>
  <si>
    <t>R Cleaver</t>
  </si>
  <si>
    <t>M Powis</t>
  </si>
  <si>
    <t>R Dickson</t>
  </si>
  <si>
    <t>D Spencer</t>
  </si>
  <si>
    <t>C Powley</t>
  </si>
  <si>
    <t>Wimborne</t>
  </si>
  <si>
    <t>Brian Otway</t>
  </si>
  <si>
    <t>Woodruff</t>
  </si>
  <si>
    <t>Francis</t>
  </si>
  <si>
    <t>Bagshaw</t>
  </si>
  <si>
    <t>Maishman</t>
  </si>
  <si>
    <t>Van Der Plank</t>
  </si>
  <si>
    <t>Miss Chambers</t>
  </si>
  <si>
    <t>Shaftsbury</t>
  </si>
  <si>
    <t>Willis</t>
  </si>
  <si>
    <t>RP Fry</t>
  </si>
  <si>
    <t>P Breach</t>
  </si>
  <si>
    <t>Dr C Taylor</t>
  </si>
  <si>
    <t>WE Provis</t>
  </si>
  <si>
    <t>LG Schroll</t>
  </si>
  <si>
    <t>WH Peek</t>
  </si>
  <si>
    <t>R Provis</t>
  </si>
  <si>
    <t>T Byers</t>
  </si>
  <si>
    <t>Charles</t>
  </si>
  <si>
    <t>S Eva</t>
  </si>
  <si>
    <t>McGowan</t>
  </si>
  <si>
    <t>Greeley</t>
  </si>
  <si>
    <t>Primett</t>
  </si>
  <si>
    <t>Lipovac</t>
  </si>
  <si>
    <t>Keeley</t>
  </si>
  <si>
    <t>13-Sep-1899</t>
  </si>
  <si>
    <t>Bd</t>
  </si>
  <si>
    <t>Grade</t>
  </si>
  <si>
    <t>Res</t>
  </si>
  <si>
    <t>Herts Player</t>
  </si>
  <si>
    <t>Hampshire v Hertfordshire 27/09/1969 Amboyna Shield</t>
  </si>
  <si>
    <t>AA Ballard</t>
  </si>
  <si>
    <t>IA Friedlander</t>
  </si>
  <si>
    <t>DRT Jones</t>
  </si>
  <si>
    <t>MC Page</t>
  </si>
  <si>
    <t>GR Pope</t>
  </si>
  <si>
    <t>Hampshire v Surrey 18/10/1969 - Shannon</t>
  </si>
  <si>
    <t>Hampshire v Surrey 18/10/1969 - Amboyna Shield</t>
  </si>
  <si>
    <t>Hampshire v Buckinghamshire 15/11/1969 - Shannon</t>
  </si>
  <si>
    <t>Hampshire v Buckinghamshire 15/11/1969 - Amboyna Shield</t>
  </si>
  <si>
    <t>Hants A vs Sussex 06/12/1969 - Shannon</t>
  </si>
  <si>
    <t>Hants A vs Sussex 06/12/1969 -  Amboyna Shield</t>
  </si>
  <si>
    <t>Hants A vs Kent  10/01/1970 - Shannon</t>
  </si>
  <si>
    <t>Hants A vs Oxfordshire  31/01/1970 - Shannon</t>
  </si>
  <si>
    <t>Hants A vs Oxfordshire  31/01/1970 - Amboyna Shield</t>
  </si>
  <si>
    <t>Surrey Player</t>
  </si>
  <si>
    <t>Bucks Player</t>
  </si>
  <si>
    <t>Kent Player</t>
  </si>
  <si>
    <t>Oxfordshire Player</t>
  </si>
  <si>
    <t>Essex Player</t>
  </si>
  <si>
    <t>Berkshire Player</t>
  </si>
  <si>
    <t>Lancs Player</t>
  </si>
  <si>
    <t>Cambridgeshire Player</t>
  </si>
  <si>
    <t>Charlton</t>
  </si>
  <si>
    <t>Birmingham</t>
  </si>
  <si>
    <t>WE Devitt</t>
  </si>
  <si>
    <t>CM Damzer</t>
  </si>
  <si>
    <t>Hants A vs Essex  28/02/1970 Amboyna Shield</t>
  </si>
  <si>
    <t>Hants A vs Berkshire  07/03/1970 - Shannon</t>
  </si>
  <si>
    <t>Hants A vs Berkshire  07/03/1970 Amboyna Shield</t>
  </si>
  <si>
    <t>Hants A vs Lancs  25/04/1970 - BCF Quarter Final</t>
  </si>
  <si>
    <t>Hants A vs Cambridgeshire  05/09/1970 - Shannon Final</t>
  </si>
  <si>
    <t>C</t>
  </si>
  <si>
    <t>Opp Player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</si>
</sst>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4" x14ac:knownFonts="1">
    <font>
      <sz val="11"/>
      <color theme="1"/>
      <name val="Calibri"/>
      <family val="2"/>
      <scheme val="minor"/>
    </font>
    <font>
      <b/>
      <sz val="11"/>
      <color theme="1"/>
      <name val="Calibri"/>
      <family val="2"/>
      <scheme val="minor"/>
    </font>
    <font>
      <sz val="8"/>
      <name val="Calibri"/>
      <family val="2"/>
      <scheme val="minor"/>
    </font>
    <font>
      <sz val="11"/>
      <color theme="1"/>
      <name val="Calibri"/>
      <family val="2"/>
    </font>
    <font>
      <sz val="12"/>
      <color theme="1"/>
      <name val="Calibri"/>
      <family val="2"/>
      <scheme val="minor"/>
    </font>
    <font>
      <sz val="12"/>
      <color theme="1"/>
      <name val="Calibri"/>
      <family val="2"/>
    </font>
    <font>
      <b/>
      <sz val="12"/>
      <color theme="1"/>
      <name val="Calibri"/>
      <family val="2"/>
    </font>
    <font>
      <sz val="12"/>
      <name val="Calibri"/>
      <family val="2"/>
      <scheme val="minor"/>
    </font>
    <font>
      <sz val="11"/>
      <name val="Calibri"/>
      <family val="2"/>
      <scheme val="minor"/>
    </font>
    <font>
      <sz val="11"/>
      <color theme="1"/>
      <name val="Calibri"/>
      <family val="2"/>
      <scheme val="minor"/>
    </font>
    <font>
      <sz val="11"/>
      <color rgb="FF000000"/>
      <name val="Calibri"/>
      <family val="2"/>
      <scheme val="minor"/>
    </font>
    <font>
      <sz val="11"/>
      <color indexed="8"/>
      <name val="Calibri"/>
      <family val="2"/>
    </font>
    <font>
      <sz val="11"/>
      <name val="Calibri"/>
      <family val="2"/>
    </font>
    <font>
      <b/>
      <sz val="12"/>
      <color theme="0"/>
      <name val="Calibri"/>
      <family val="2"/>
      <scheme val="minor"/>
    </font>
  </fonts>
  <fills count="4">
    <fill>
      <patternFill patternType="none"/>
    </fill>
    <fill>
      <patternFill patternType="gray125"/>
    </fill>
    <fill>
      <patternFill patternType="solid">
        <fgColor rgb="FFFFFFFF"/>
        <bgColor indexed="64"/>
      </patternFill>
    </fill>
    <fill>
      <patternFill patternType="solid">
        <fgColor theme="8"/>
        <bgColor theme="8"/>
      </patternFill>
    </fill>
  </fills>
  <borders count="16">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bottom/>
      <diagonal/>
    </border>
    <border>
      <left style="thin">
        <color indexed="64"/>
      </left>
      <right/>
      <top style="thin">
        <color indexed="64"/>
      </top>
      <bottom style="thin">
        <color indexed="64"/>
      </bottom>
      <diagonal/>
    </border>
    <border>
      <left/>
      <right/>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theme="4"/>
      </left>
      <right/>
      <top style="thin">
        <color theme="4"/>
      </top>
      <bottom style="thin">
        <color theme="4"/>
      </bottom>
      <diagonal/>
    </border>
    <border>
      <left/>
      <right/>
      <top style="thin">
        <color theme="4"/>
      </top>
      <bottom style="thin">
        <color theme="4"/>
      </bottom>
      <diagonal/>
    </border>
    <border>
      <left style="thin">
        <color theme="8"/>
      </left>
      <right/>
      <top style="thin">
        <color theme="8"/>
      </top>
      <bottom/>
      <diagonal/>
    </border>
    <border>
      <left/>
      <right/>
      <top style="thin">
        <color theme="8"/>
      </top>
      <bottom/>
      <diagonal/>
    </border>
    <border>
      <left/>
      <right style="thin">
        <color theme="4"/>
      </right>
      <top style="thin">
        <color theme="8"/>
      </top>
      <bottom/>
      <diagonal/>
    </border>
    <border>
      <left/>
      <right/>
      <top/>
      <bottom style="thin">
        <color theme="8"/>
      </bottom>
      <diagonal/>
    </border>
  </borders>
  <cellStyleXfs count="3">
    <xf numFmtId="0" fontId="0" fillId="0" borderId="0"/>
    <xf numFmtId="9" fontId="9" fillId="0" borderId="0" applyFont="0" applyFill="0" applyBorder="0" applyAlignment="0" applyProtection="0"/>
    <xf numFmtId="0" fontId="11" fillId="0" borderId="0" applyFill="0" applyProtection="0"/>
  </cellStyleXfs>
  <cellXfs count="141">
    <xf numFmtId="0" fontId="0" fillId="0" borderId="0" xfId="0"/>
    <xf numFmtId="0" fontId="1" fillId="0" borderId="0" xfId="0" applyFont="1"/>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5" fillId="0" borderId="0" xfId="0" applyFont="1" applyAlignment="1">
      <alignment vertical="center"/>
    </xf>
    <xf numFmtId="0" fontId="5" fillId="0" borderId="0" xfId="0" applyFont="1"/>
    <xf numFmtId="0" fontId="5" fillId="0" borderId="0" xfId="0" applyFont="1" applyAlignment="1">
      <alignment horizontal="center" vertical="top"/>
    </xf>
    <xf numFmtId="0" fontId="5" fillId="0" borderId="0" xfId="0" applyFont="1" applyAlignment="1">
      <alignment horizontal="center"/>
    </xf>
    <xf numFmtId="0" fontId="6" fillId="0" borderId="0" xfId="0" applyFont="1" applyAlignment="1">
      <alignment vertical="center"/>
    </xf>
    <xf numFmtId="0" fontId="5" fillId="0" borderId="0" xfId="0" applyFont="1" applyBorder="1" applyAlignment="1">
      <alignment horizontal="center" vertical="top"/>
    </xf>
    <xf numFmtId="0" fontId="5" fillId="0" borderId="0" xfId="0" applyFont="1" applyBorder="1" applyAlignment="1">
      <alignment vertical="center"/>
    </xf>
    <xf numFmtId="0" fontId="5" fillId="0" borderId="0" xfId="0" applyFont="1" applyBorder="1" applyAlignment="1">
      <alignment horizontal="center" vertical="center"/>
    </xf>
    <xf numFmtId="0" fontId="0" fillId="0" borderId="3" xfId="0" applyBorder="1"/>
    <xf numFmtId="164" fontId="5" fillId="0" borderId="0" xfId="0" applyNumberFormat="1" applyFont="1" applyAlignment="1">
      <alignment horizontal="center" vertical="center"/>
    </xf>
    <xf numFmtId="0" fontId="4" fillId="2" borderId="4"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4" fillId="0" borderId="3" xfId="0" applyFont="1" applyBorder="1" applyAlignment="1">
      <alignment horizontal="center" vertical="top"/>
    </xf>
    <xf numFmtId="0" fontId="0" fillId="0" borderId="0" xfId="0" pivotButton="1"/>
    <xf numFmtId="0" fontId="0" fillId="0" borderId="0" xfId="0" applyAlignment="1">
      <alignment horizontal="left"/>
    </xf>
    <xf numFmtId="0" fontId="0" fillId="0" borderId="0" xfId="0" applyNumberFormat="1"/>
    <xf numFmtId="9" fontId="0" fillId="0" borderId="0" xfId="1" applyFont="1"/>
    <xf numFmtId="165" fontId="0" fillId="0" borderId="0" xfId="1" applyNumberFormat="1" applyFont="1"/>
    <xf numFmtId="165" fontId="0" fillId="0" borderId="0" xfId="0" applyNumberFormat="1"/>
    <xf numFmtId="0" fontId="6" fillId="0" borderId="0" xfId="0" applyFont="1" applyAlignment="1">
      <alignment horizontal="center" vertical="center"/>
    </xf>
    <xf numFmtId="0" fontId="4" fillId="0" borderId="0" xfId="0" applyFont="1" applyBorder="1" applyAlignment="1">
      <alignment horizontal="center" vertical="top"/>
    </xf>
    <xf numFmtId="0" fontId="0" fillId="0" borderId="3" xfId="0" applyFont="1" applyBorder="1" applyAlignment="1">
      <alignment vertical="center" wrapText="1"/>
    </xf>
    <xf numFmtId="0" fontId="0" fillId="0" borderId="3" xfId="0" applyFont="1" applyBorder="1" applyAlignment="1">
      <alignment horizontal="center" vertical="center" wrapText="1"/>
    </xf>
    <xf numFmtId="0" fontId="4" fillId="0" borderId="8" xfId="0" applyFont="1" applyBorder="1" applyAlignment="1">
      <alignment horizontal="center" vertical="top"/>
    </xf>
    <xf numFmtId="0" fontId="0" fillId="0" borderId="3" xfId="0" applyFont="1" applyBorder="1" applyAlignment="1">
      <alignment vertical="center"/>
    </xf>
    <xf numFmtId="0" fontId="8" fillId="2" borderId="3" xfId="0" applyFont="1" applyFill="1" applyBorder="1" applyAlignment="1">
      <alignment vertical="center" wrapText="1"/>
    </xf>
    <xf numFmtId="0" fontId="4" fillId="0" borderId="3" xfId="0" applyFont="1" applyBorder="1" applyAlignment="1">
      <alignment horizontal="center" vertical="center"/>
    </xf>
    <xf numFmtId="0" fontId="0" fillId="0" borderId="0" xfId="0"/>
    <xf numFmtId="0" fontId="3" fillId="0" borderId="3" xfId="0" applyFont="1" applyFill="1" applyBorder="1" applyAlignment="1">
      <alignment wrapText="1"/>
    </xf>
    <xf numFmtId="0" fontId="5" fillId="0" borderId="0" xfId="0" applyFont="1" applyBorder="1"/>
    <xf numFmtId="0" fontId="0" fillId="0" borderId="3" xfId="0" applyFont="1" applyBorder="1"/>
    <xf numFmtId="15" fontId="0" fillId="0" borderId="3" xfId="0" applyNumberFormat="1" applyFont="1" applyBorder="1" applyAlignment="1">
      <alignment horizontal="left"/>
    </xf>
    <xf numFmtId="0" fontId="8" fillId="0" borderId="3" xfId="0" applyFont="1" applyBorder="1" applyAlignment="1">
      <alignment horizontal="center" vertical="top"/>
    </xf>
    <xf numFmtId="0" fontId="0" fillId="0" borderId="3" xfId="0" applyFont="1" applyBorder="1" applyAlignment="1">
      <alignment horizontal="center"/>
    </xf>
    <xf numFmtId="0" fontId="8" fillId="2" borderId="3" xfId="0" applyFont="1" applyFill="1" applyBorder="1" applyAlignment="1">
      <alignment horizontal="center" vertical="center" wrapText="1"/>
    </xf>
    <xf numFmtId="0" fontId="8" fillId="0" borderId="3" xfId="0" applyFont="1" applyBorder="1" applyAlignment="1">
      <alignment horizontal="center" vertical="center"/>
    </xf>
    <xf numFmtId="0" fontId="0" fillId="0" borderId="3" xfId="0" applyFont="1" applyBorder="1" applyAlignment="1">
      <alignment horizontal="left"/>
    </xf>
    <xf numFmtId="0" fontId="8" fillId="0" borderId="3" xfId="0" applyFont="1" applyBorder="1" applyAlignment="1">
      <alignment vertical="center"/>
    </xf>
    <xf numFmtId="1" fontId="0" fillId="0" borderId="3" xfId="0" applyNumberFormat="1" applyFont="1" applyBorder="1" applyAlignment="1">
      <alignment horizontal="center"/>
    </xf>
    <xf numFmtId="0" fontId="3" fillId="0" borderId="3" xfId="0" applyFont="1" applyBorder="1"/>
    <xf numFmtId="0" fontId="3" fillId="0" borderId="3" xfId="0" applyFont="1" applyBorder="1" applyAlignment="1">
      <alignment vertical="center"/>
    </xf>
    <xf numFmtId="0" fontId="0" fillId="2" borderId="3" xfId="0" applyFont="1" applyFill="1" applyBorder="1" applyAlignment="1">
      <alignment vertical="center" wrapText="1"/>
    </xf>
    <xf numFmtId="0" fontId="8" fillId="0" borderId="3" xfId="0" applyFont="1" applyBorder="1" applyAlignment="1">
      <alignment horizontal="center"/>
    </xf>
    <xf numFmtId="14" fontId="0" fillId="0" borderId="3" xfId="0" applyNumberFormat="1" applyFont="1" applyBorder="1" applyAlignment="1">
      <alignment horizontal="left"/>
    </xf>
    <xf numFmtId="0" fontId="8" fillId="0" borderId="3" xfId="0" applyFont="1" applyBorder="1"/>
    <xf numFmtId="0" fontId="3" fillId="0" borderId="3" xfId="0" applyFont="1" applyBorder="1" applyAlignment="1">
      <alignment horizontal="center" vertical="top"/>
    </xf>
    <xf numFmtId="0" fontId="3" fillId="0" borderId="3" xfId="0" applyFont="1" applyBorder="1" applyAlignment="1">
      <alignment horizontal="center" vertical="center"/>
    </xf>
    <xf numFmtId="0" fontId="0" fillId="0" borderId="7" xfId="0" applyFont="1" applyBorder="1" applyAlignment="1">
      <alignment vertical="center"/>
    </xf>
    <xf numFmtId="14" fontId="0" fillId="0" borderId="3" xfId="0" applyNumberFormat="1" applyFont="1" applyBorder="1"/>
    <xf numFmtId="0" fontId="8" fillId="2" borderId="3" xfId="0" applyFont="1" applyFill="1" applyBorder="1" applyAlignment="1">
      <alignment horizontal="left" vertical="center" wrapText="1"/>
    </xf>
    <xf numFmtId="0" fontId="8" fillId="0" borderId="3" xfId="0" applyFont="1" applyBorder="1" applyAlignment="1">
      <alignment horizontal="left" vertical="center"/>
    </xf>
    <xf numFmtId="1" fontId="0" fillId="0" borderId="3" xfId="0" applyNumberFormat="1" applyFont="1" applyBorder="1" applyAlignment="1">
      <alignment horizontal="center" vertical="center"/>
    </xf>
    <xf numFmtId="0" fontId="8" fillId="0" borderId="3" xfId="0" applyFont="1" applyBorder="1" applyAlignment="1">
      <alignment horizontal="left"/>
    </xf>
    <xf numFmtId="0" fontId="3" fillId="0" borderId="3" xfId="0" applyFont="1" applyBorder="1" applyAlignment="1">
      <alignment horizontal="center"/>
    </xf>
    <xf numFmtId="0" fontId="0" fillId="0" borderId="3" xfId="0" applyFont="1" applyBorder="1" applyAlignment="1">
      <alignment horizontal="center" vertical="top"/>
    </xf>
    <xf numFmtId="0" fontId="0" fillId="0" borderId="3" xfId="0" applyFont="1" applyBorder="1" applyAlignment="1">
      <alignment horizontal="left" vertical="center"/>
    </xf>
    <xf numFmtId="0" fontId="8" fillId="2" borderId="7" xfId="0" applyFont="1" applyFill="1" applyBorder="1" applyAlignment="1">
      <alignment vertical="center" wrapText="1"/>
    </xf>
    <xf numFmtId="1" fontId="0" fillId="0" borderId="3" xfId="0" applyNumberFormat="1" applyFont="1" applyBorder="1" applyAlignment="1">
      <alignment horizontal="left"/>
    </xf>
    <xf numFmtId="0" fontId="0" fillId="0" borderId="3" xfId="0" applyFont="1" applyBorder="1" applyAlignment="1">
      <alignment horizontal="center" vertical="center"/>
    </xf>
    <xf numFmtId="14" fontId="0" fillId="0" borderId="3" xfId="0" applyNumberFormat="1" applyFont="1" applyFill="1" applyBorder="1"/>
    <xf numFmtId="0" fontId="0" fillId="2" borderId="3" xfId="0" applyFont="1" applyFill="1" applyBorder="1" applyAlignment="1">
      <alignment horizontal="left" vertical="center" wrapText="1"/>
    </xf>
    <xf numFmtId="0" fontId="10" fillId="0" borderId="3" xfId="0" applyFont="1" applyBorder="1" applyAlignment="1">
      <alignment horizontal="left" vertical="center" wrapText="1"/>
    </xf>
    <xf numFmtId="0" fontId="0" fillId="0" borderId="3" xfId="0" applyFont="1" applyBorder="1" applyAlignment="1">
      <alignment horizontal="left" vertical="center" wrapText="1"/>
    </xf>
    <xf numFmtId="0" fontId="10" fillId="0" borderId="3" xfId="0" applyFont="1" applyBorder="1" applyAlignment="1">
      <alignment horizontal="center" vertical="center" wrapText="1"/>
    </xf>
    <xf numFmtId="164" fontId="8" fillId="2" borderId="3" xfId="0" applyNumberFormat="1" applyFont="1" applyFill="1" applyBorder="1" applyAlignment="1">
      <alignment horizontal="center" vertical="center" wrapText="1"/>
    </xf>
    <xf numFmtId="0" fontId="8" fillId="0" borderId="3" xfId="0" applyNumberFormat="1" applyFont="1" applyBorder="1" applyAlignment="1">
      <alignment horizontal="center"/>
    </xf>
    <xf numFmtId="0" fontId="3" fillId="0" borderId="3" xfId="0" applyFont="1" applyBorder="1" applyAlignment="1">
      <alignment horizontal="left" vertical="center"/>
    </xf>
    <xf numFmtId="0" fontId="0" fillId="0" borderId="3" xfId="0" applyNumberFormat="1" applyFont="1" applyBorder="1" applyAlignment="1">
      <alignment horizontal="center"/>
    </xf>
    <xf numFmtId="0" fontId="0" fillId="0" borderId="3" xfId="0" applyFont="1" applyFill="1" applyBorder="1" applyAlignment="1">
      <alignment wrapText="1"/>
    </xf>
    <xf numFmtId="0" fontId="0" fillId="0" borderId="3" xfId="0" applyFont="1" applyFill="1" applyBorder="1" applyAlignment="1">
      <alignment horizontal="left" wrapText="1"/>
    </xf>
    <xf numFmtId="0" fontId="0" fillId="2"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xf>
    <xf numFmtId="1" fontId="0" fillId="2" borderId="3" xfId="0" applyNumberFormat="1" applyFont="1" applyFill="1" applyBorder="1" applyAlignment="1">
      <alignment horizontal="center" vertical="center" wrapText="1"/>
    </xf>
    <xf numFmtId="0" fontId="0" fillId="0" borderId="3" xfId="0" applyFont="1" applyBorder="1" applyAlignment="1">
      <alignment wrapText="1"/>
    </xf>
    <xf numFmtId="1" fontId="8" fillId="2" borderId="3" xfId="0" applyNumberFormat="1" applyFont="1" applyFill="1" applyBorder="1" applyAlignment="1">
      <alignment horizontal="center" vertical="center" wrapText="1"/>
    </xf>
    <xf numFmtId="0" fontId="8" fillId="2" borderId="3" xfId="0" applyNumberFormat="1" applyFont="1" applyFill="1" applyBorder="1" applyAlignment="1">
      <alignment horizontal="center" vertical="center" wrapText="1"/>
    </xf>
    <xf numFmtId="1" fontId="8" fillId="0" borderId="3" xfId="0" applyNumberFormat="1" applyFont="1" applyBorder="1" applyAlignment="1">
      <alignment horizontal="center"/>
    </xf>
    <xf numFmtId="0" fontId="10" fillId="0" borderId="3" xfId="0" applyFont="1" applyBorder="1" applyAlignment="1">
      <alignment horizontal="left"/>
    </xf>
    <xf numFmtId="0" fontId="8" fillId="0" borderId="3" xfId="0" applyFont="1" applyBorder="1" applyAlignment="1"/>
    <xf numFmtId="0" fontId="0" fillId="0" borderId="3" xfId="0" applyNumberFormat="1" applyFont="1" applyBorder="1" applyAlignment="1">
      <alignment horizontal="center" vertical="center" wrapText="1"/>
    </xf>
    <xf numFmtId="1" fontId="0" fillId="0" borderId="3" xfId="0" applyNumberFormat="1" applyFont="1" applyBorder="1" applyAlignment="1">
      <alignment horizontal="center" vertical="center" wrapText="1"/>
    </xf>
    <xf numFmtId="0" fontId="0" fillId="2" borderId="3" xfId="0" applyFont="1" applyFill="1" applyBorder="1" applyAlignment="1">
      <alignment horizontal="center" wrapText="1"/>
    </xf>
    <xf numFmtId="0" fontId="10" fillId="0" borderId="3" xfId="0" applyFont="1" applyBorder="1" applyAlignment="1">
      <alignment vertical="center" wrapText="1"/>
    </xf>
    <xf numFmtId="0" fontId="10" fillId="0" borderId="3" xfId="0" applyNumberFormat="1" applyFont="1" applyBorder="1" applyAlignment="1">
      <alignment horizontal="center" vertical="center" wrapText="1"/>
    </xf>
    <xf numFmtId="0" fontId="8" fillId="0" borderId="3" xfId="0" applyNumberFormat="1" applyFont="1" applyBorder="1" applyAlignment="1">
      <alignment horizontal="center" vertical="center"/>
    </xf>
    <xf numFmtId="0" fontId="10" fillId="0" borderId="3" xfId="0" applyFont="1" applyBorder="1" applyAlignment="1">
      <alignment horizontal="center"/>
    </xf>
    <xf numFmtId="0" fontId="10" fillId="0" borderId="3" xfId="0" applyFont="1" applyBorder="1"/>
    <xf numFmtId="0" fontId="0" fillId="0" borderId="3" xfId="0" applyFont="1" applyFill="1" applyBorder="1"/>
    <xf numFmtId="0" fontId="0" fillId="0" borderId="3" xfId="0" applyFont="1" applyFill="1" applyBorder="1" applyAlignment="1">
      <alignment horizontal="left"/>
    </xf>
    <xf numFmtId="0" fontId="1" fillId="0" borderId="3" xfId="0" applyFont="1" applyBorder="1" applyAlignment="1">
      <alignment horizontal="center"/>
    </xf>
    <xf numFmtId="1" fontId="1" fillId="0" borderId="3" xfId="0" applyNumberFormat="1" applyFont="1" applyBorder="1" applyAlignment="1">
      <alignment horizontal="center"/>
    </xf>
    <xf numFmtId="0" fontId="12" fillId="2" borderId="3" xfId="0" applyFont="1" applyFill="1" applyBorder="1" applyAlignment="1">
      <alignment horizontal="center" vertical="center" wrapText="1"/>
    </xf>
    <xf numFmtId="0" fontId="12" fillId="2" borderId="3" xfId="0" applyFont="1" applyFill="1" applyBorder="1" applyAlignment="1">
      <alignment vertical="center" wrapText="1"/>
    </xf>
    <xf numFmtId="0" fontId="8" fillId="0" borderId="3" xfId="0" applyNumberFormat="1" applyFont="1" applyBorder="1" applyAlignment="1">
      <alignment horizontal="left"/>
    </xf>
    <xf numFmtId="0" fontId="3" fillId="0" borderId="0" xfId="0" applyFont="1" applyAlignment="1">
      <alignment horizontal="center" vertical="top"/>
    </xf>
    <xf numFmtId="0" fontId="3" fillId="0" borderId="0" xfId="0" applyFont="1"/>
    <xf numFmtId="0" fontId="3" fillId="0" borderId="0" xfId="0" applyFont="1" applyAlignment="1">
      <alignment horizontal="center"/>
    </xf>
    <xf numFmtId="0" fontId="3" fillId="0" borderId="3" xfId="0" applyFont="1" applyBorder="1" applyAlignment="1">
      <alignment horizontal="left"/>
    </xf>
    <xf numFmtId="0" fontId="3" fillId="0" borderId="3" xfId="0" applyFont="1" applyFill="1" applyBorder="1" applyAlignment="1">
      <alignment horizontal="left" wrapText="1"/>
    </xf>
    <xf numFmtId="0" fontId="3" fillId="0" borderId="0" xfId="0" applyFont="1" applyAlignment="1">
      <alignment vertical="center"/>
    </xf>
    <xf numFmtId="164" fontId="3" fillId="0" borderId="0" xfId="0" applyNumberFormat="1" applyFont="1" applyAlignment="1">
      <alignment horizontal="center" vertical="center"/>
    </xf>
    <xf numFmtId="0" fontId="8" fillId="0" borderId="3" xfId="0" applyNumberFormat="1" applyFont="1" applyBorder="1" applyAlignment="1"/>
    <xf numFmtId="15" fontId="0" fillId="0" borderId="0" xfId="0" applyNumberFormat="1" applyFont="1" applyBorder="1" applyAlignment="1">
      <alignment horizontal="left"/>
    </xf>
    <xf numFmtId="0" fontId="4" fillId="2" borderId="7" xfId="0" applyFont="1" applyFill="1" applyBorder="1" applyAlignment="1">
      <alignment horizontal="center" vertical="center" wrapText="1"/>
    </xf>
    <xf numFmtId="0" fontId="13" fillId="3" borderId="12" xfId="0" applyFont="1" applyFill="1" applyBorder="1" applyAlignment="1">
      <alignment horizontal="center" vertical="top"/>
    </xf>
    <xf numFmtId="0" fontId="13" fillId="3" borderId="13" xfId="0" applyFont="1" applyFill="1" applyBorder="1" applyAlignment="1">
      <alignment horizontal="center" vertical="center"/>
    </xf>
    <xf numFmtId="0" fontId="13" fillId="3" borderId="13" xfId="0" applyFont="1" applyFill="1" applyBorder="1" applyAlignment="1">
      <alignment horizontal="center"/>
    </xf>
    <xf numFmtId="0" fontId="13" fillId="3" borderId="14" xfId="0" applyFont="1" applyFill="1" applyBorder="1" applyAlignment="1">
      <alignment horizontal="center" vertical="center"/>
    </xf>
    <xf numFmtId="0" fontId="5" fillId="0" borderId="10" xfId="0" applyFont="1" applyBorder="1"/>
    <xf numFmtId="0" fontId="6" fillId="0" borderId="11" xfId="0" applyFont="1" applyBorder="1"/>
    <xf numFmtId="0" fontId="6" fillId="0" borderId="11" xfId="0" applyFont="1" applyBorder="1" applyAlignment="1">
      <alignment horizontal="center"/>
    </xf>
    <xf numFmtId="164" fontId="6" fillId="0" borderId="11" xfId="0" applyNumberFormat="1" applyFont="1" applyBorder="1" applyAlignment="1">
      <alignment horizontal="center"/>
    </xf>
    <xf numFmtId="164" fontId="6" fillId="0" borderId="10" xfId="0" applyNumberFormat="1" applyFont="1" applyBorder="1" applyAlignment="1">
      <alignment horizontal="center"/>
    </xf>
    <xf numFmtId="0" fontId="4" fillId="0" borderId="3" xfId="0" applyFont="1" applyBorder="1" applyAlignment="1">
      <alignment horizontal="left" vertical="center" indent="1"/>
    </xf>
    <xf numFmtId="1" fontId="0" fillId="0" borderId="3" xfId="0" applyNumberFormat="1" applyBorder="1" applyAlignment="1">
      <alignment horizontal="left"/>
    </xf>
    <xf numFmtId="0" fontId="6" fillId="0" borderId="0" xfId="0" applyFont="1" applyBorder="1"/>
    <xf numFmtId="164" fontId="6" fillId="0" borderId="0" xfId="0" applyNumberFormat="1" applyFont="1" applyBorder="1" applyAlignment="1">
      <alignment horizontal="center"/>
    </xf>
    <xf numFmtId="0" fontId="6" fillId="0" borderId="0" xfId="0" applyFont="1" applyBorder="1" applyAlignment="1">
      <alignment horizontal="center"/>
    </xf>
    <xf numFmtId="0" fontId="4" fillId="2" borderId="1" xfId="0" applyFont="1" applyFill="1" applyBorder="1" applyAlignment="1">
      <alignment horizontal="left" vertical="center" wrapText="1" indent="1"/>
    </xf>
    <xf numFmtId="0" fontId="7" fillId="2" borderId="3" xfId="0" applyFont="1" applyFill="1" applyBorder="1" applyAlignment="1">
      <alignment horizontal="left" vertical="center" wrapText="1" indent="1"/>
    </xf>
    <xf numFmtId="0" fontId="4" fillId="2" borderId="2" xfId="0" applyFont="1" applyFill="1" applyBorder="1" applyAlignment="1">
      <alignment horizontal="left" vertical="center" wrapText="1" indent="1"/>
    </xf>
    <xf numFmtId="0" fontId="4" fillId="0" borderId="7" xfId="0" applyFont="1" applyBorder="1" applyAlignment="1">
      <alignment horizontal="left" vertical="center" indent="1"/>
    </xf>
    <xf numFmtId="0" fontId="4" fillId="2" borderId="3" xfId="0" applyFont="1" applyFill="1" applyBorder="1" applyAlignment="1">
      <alignment horizontal="left" vertical="center" wrapText="1" indent="1"/>
    </xf>
    <xf numFmtId="0" fontId="4" fillId="0" borderId="5" xfId="0" applyFont="1" applyBorder="1" applyAlignment="1">
      <alignment horizontal="left" vertical="center" indent="1"/>
    </xf>
    <xf numFmtId="0" fontId="4" fillId="2" borderId="6" xfId="0" applyFont="1" applyFill="1" applyBorder="1" applyAlignment="1">
      <alignment horizontal="left" vertical="center" wrapText="1" indent="1"/>
    </xf>
    <xf numFmtId="0" fontId="4" fillId="0" borderId="9" xfId="0" applyFont="1" applyBorder="1" applyAlignment="1">
      <alignment horizontal="left" vertical="center" indent="1"/>
    </xf>
    <xf numFmtId="0" fontId="4" fillId="2" borderId="0" xfId="0" applyFont="1" applyFill="1" applyBorder="1" applyAlignment="1">
      <alignment horizontal="left" vertical="center" wrapText="1" indent="1"/>
    </xf>
    <xf numFmtId="0" fontId="4" fillId="2" borderId="5" xfId="0" applyFont="1" applyFill="1" applyBorder="1" applyAlignment="1">
      <alignment horizontal="left" vertical="center" wrapText="1" indent="1"/>
    </xf>
    <xf numFmtId="0" fontId="5" fillId="0" borderId="3" xfId="0" applyFont="1" applyBorder="1" applyAlignment="1">
      <alignment horizontal="left" vertical="center" indent="1"/>
    </xf>
    <xf numFmtId="14" fontId="0" fillId="0" borderId="3" xfId="0" applyNumberFormat="1" applyBorder="1" applyAlignment="1">
      <alignment horizontal="left"/>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164" fontId="6" fillId="0" borderId="11" xfId="0" applyNumberFormat="1" applyFont="1" applyBorder="1" applyAlignment="1">
      <alignment horizontal="center"/>
    </xf>
    <xf numFmtId="0" fontId="6" fillId="0" borderId="15" xfId="0" applyFont="1" applyBorder="1" applyAlignment="1">
      <alignment horizontal="center" vertical="center"/>
    </xf>
  </cellXfs>
  <cellStyles count="3">
    <cellStyle name="Normal" xfId="0" builtinId="0"/>
    <cellStyle name="Normal 2" xfId="2" xr:uid="{8A825B27-D3A0-4230-A5C2-06484E061701}"/>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13" Type="http://schemas.openxmlformats.org/officeDocument/2006/relationships/calcChain" Target="calcChain.xml"/><Relationship Id="rId3" Type="http://schemas.openxmlformats.org/officeDocument/2006/relationships/worksheet" Target="worksheets/sheet3.xml"/><Relationship Id="rId7" Type="http://schemas.microsoft.com/office/2007/relationships/slicerCache" Target="slicerCaches/slicerCache3.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sharedStrings" Target="sharedStrings.xml"/><Relationship Id="rId5" Type="http://schemas.microsoft.com/office/2007/relationships/slicerCache" Target="slicerCaches/slicerCache1.xml"/><Relationship Id="rId10" Type="http://schemas.openxmlformats.org/officeDocument/2006/relationships/styles" Target="styles.xml"/><Relationship Id="rId4" Type="http://schemas.openxmlformats.org/officeDocument/2006/relationships/pivotCacheDefinition" Target="pivotCache/pivotCacheDefinition1.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6</xdr:col>
      <xdr:colOff>144823</xdr:colOff>
      <xdr:row>6</xdr:row>
      <xdr:rowOff>178255</xdr:rowOff>
    </xdr:from>
    <xdr:to>
      <xdr:col>7</xdr:col>
      <xdr:colOff>1133609</xdr:colOff>
      <xdr:row>20</xdr:row>
      <xdr:rowOff>47065</xdr:rowOff>
    </xdr:to>
    <mc:AlternateContent xmlns:mc="http://schemas.openxmlformats.org/markup-compatibility/2006" xmlns:a14="http://schemas.microsoft.com/office/drawing/2010/main">
      <mc:Choice Requires="a14">
        <xdr:graphicFrame macro="">
          <xdr:nvGraphicFramePr>
            <xdr:cNvPr id="3" name="Hants Player Name">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Hants Player Name"/>
            </a:graphicData>
          </a:graphic>
        </xdr:graphicFrame>
      </mc:Choice>
      <mc:Fallback xmlns="">
        <xdr:sp macro="" textlink="">
          <xdr:nvSpPr>
            <xdr:cNvPr id="0" name=""/>
            <xdr:cNvSpPr>
              <a:spLocks noTextEdit="1"/>
            </xdr:cNvSpPr>
          </xdr:nvSpPr>
          <xdr:spPr>
            <a:xfrm>
              <a:off x="9066573" y="1283155"/>
              <a:ext cx="2652486" cy="244691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173504</xdr:colOff>
      <xdr:row>7</xdr:row>
      <xdr:rowOff>34926</xdr:rowOff>
    </xdr:from>
    <xdr:to>
      <xdr:col>6</xdr:col>
      <xdr:colOff>21104</xdr:colOff>
      <xdr:row>20</xdr:row>
      <xdr:rowOff>78815</xdr:rowOff>
    </xdr:to>
    <mc:AlternateContent xmlns:mc="http://schemas.openxmlformats.org/markup-compatibility/2006" xmlns:a14="http://schemas.microsoft.com/office/drawing/2010/main">
      <mc:Choice Requires="a14">
        <xdr:graphicFrame macro="">
          <xdr:nvGraphicFramePr>
            <xdr:cNvPr id="5" name="Cycle">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Cycle"/>
            </a:graphicData>
          </a:graphic>
        </xdr:graphicFrame>
      </mc:Choice>
      <mc:Fallback xmlns="">
        <xdr:sp macro="" textlink="">
          <xdr:nvSpPr>
            <xdr:cNvPr id="0" name=""/>
            <xdr:cNvSpPr>
              <a:spLocks noTextEdit="1"/>
            </xdr:cNvSpPr>
          </xdr:nvSpPr>
          <xdr:spPr>
            <a:xfrm>
              <a:off x="6256804" y="1323976"/>
              <a:ext cx="2686050" cy="243783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126146</xdr:colOff>
      <xdr:row>21</xdr:row>
      <xdr:rowOff>4217</xdr:rowOff>
    </xdr:from>
    <xdr:to>
      <xdr:col>7</xdr:col>
      <xdr:colOff>1104900</xdr:colOff>
      <xdr:row>34</xdr:row>
      <xdr:rowOff>146050</xdr:rowOff>
    </xdr:to>
    <mc:AlternateContent xmlns:mc="http://schemas.openxmlformats.org/markup-compatibility/2006" xmlns:a14="http://schemas.microsoft.com/office/drawing/2010/main">
      <mc:Choice Requires="a14">
        <xdr:graphicFrame macro="">
          <xdr:nvGraphicFramePr>
            <xdr:cNvPr id="6" name="Opponents Player Name">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microsoft.com/office/drawing/2010/slicer">
              <sle:slicer xmlns:sle="http://schemas.microsoft.com/office/drawing/2010/slicer" name="Opponents Player Name"/>
            </a:graphicData>
          </a:graphic>
        </xdr:graphicFrame>
      </mc:Choice>
      <mc:Fallback xmlns="">
        <xdr:sp macro="" textlink="">
          <xdr:nvSpPr>
            <xdr:cNvPr id="0" name=""/>
            <xdr:cNvSpPr>
              <a:spLocks noTextEdit="1"/>
            </xdr:cNvSpPr>
          </xdr:nvSpPr>
          <xdr:spPr>
            <a:xfrm>
              <a:off x="9047896" y="3871367"/>
              <a:ext cx="2642454" cy="253578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205067</xdr:colOff>
      <xdr:row>21</xdr:row>
      <xdr:rowOff>52401</xdr:rowOff>
    </xdr:from>
    <xdr:to>
      <xdr:col>5</xdr:col>
      <xdr:colOff>1652867</xdr:colOff>
      <xdr:row>34</xdr:row>
      <xdr:rowOff>182576</xdr:rowOff>
    </xdr:to>
    <mc:AlternateContent xmlns:mc="http://schemas.openxmlformats.org/markup-compatibility/2006" xmlns:a14="http://schemas.microsoft.com/office/drawing/2010/main">
      <mc:Choice Requires="a14">
        <xdr:graphicFrame macro="">
          <xdr:nvGraphicFramePr>
            <xdr:cNvPr id="2" name="Opponent Team">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Opponent Team"/>
            </a:graphicData>
          </a:graphic>
        </xdr:graphicFrame>
      </mc:Choice>
      <mc:Fallback xmlns="">
        <xdr:sp macro="" textlink="">
          <xdr:nvSpPr>
            <xdr:cNvPr id="0" name=""/>
            <xdr:cNvSpPr>
              <a:spLocks noTextEdit="1"/>
            </xdr:cNvSpPr>
          </xdr:nvSpPr>
          <xdr:spPr>
            <a:xfrm>
              <a:off x="6288367" y="3919551"/>
              <a:ext cx="262255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person displayName="Graham Stuart" id="{77E630C8-DC7A-4537-96C8-493DB47BCC1B}" userId="a3c60490c7436603" providerId="Windows Liv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raham Stuart" refreshedDate="44781.658826388892" createdVersion="7" refreshedVersion="8" minRefreshableVersion="3" recordCount="15265" xr:uid="{478665A0-8943-4F84-A53F-DAB51E7EBEA1}">
  <cacheSource type="worksheet">
    <worksheetSource ref="A1:U1048576" sheet="Database"/>
  </cacheSource>
  <cacheFields count="23">
    <cacheField name="Cycle" numFmtId="0">
      <sharedItems containsBlank="1" count="110">
        <s v="1887-1888"/>
        <s v="1888-1889"/>
        <s v="1889-1890"/>
        <s v="1890-1891"/>
        <s v="1891-1892"/>
        <s v="1892-1893"/>
        <s v="1893-1894"/>
        <s v="1894-1895"/>
        <s v="1895-1896"/>
        <s v="1896-1897"/>
        <s v="1897-1898"/>
        <s v="1898-1899"/>
        <s v="1899-1900"/>
        <s v="1900-1901"/>
        <s v="1901-1902"/>
        <s v="1902-1903"/>
        <s v="1903-1904"/>
        <s v="1904-1905"/>
        <s v="1905-1906"/>
        <s v="1906-1907"/>
        <s v="1907-1908"/>
        <s v="1908-1909"/>
        <s v="1909-1910"/>
        <s v="1910-1911"/>
        <s v="1911-1912"/>
        <s v="1912-1913"/>
        <s v="1913-1914"/>
        <s v="1920-1921"/>
        <s v="1921-1922"/>
        <s v="1922-1923"/>
        <s v="1923-1924"/>
        <s v="1924-1925"/>
        <s v="1926-1927"/>
        <s v="1927-1928"/>
        <s v="1928-1929"/>
        <s v="1929-1930"/>
        <s v="1930-1931"/>
        <s v="1931-1932"/>
        <s v="1932-1933"/>
        <s v="1933-1934"/>
        <s v="1934-1935"/>
        <s v="1935-1936"/>
        <s v="1936-1937"/>
        <s v="1937-1938"/>
        <s v="1938-1939"/>
        <s v="1945-1946"/>
        <s v="1946-1947"/>
        <s v="1951-1952"/>
        <s v="1958-1959"/>
        <s v="1959-1960"/>
        <s v="1960-1961"/>
        <s v="1961-1962"/>
        <s v="1962-1963"/>
        <s v="1963-1964"/>
        <s v="1964-1965"/>
        <s v="1965-1966"/>
        <s v="1966-1967"/>
        <s v="1967-1968"/>
        <s v="1968-1969"/>
        <s v="1969-1970"/>
        <s v="1970-1971"/>
        <s v="1971-1972"/>
        <s v="1972-1973"/>
        <s v="1973-1974"/>
        <s v="1974-1975"/>
        <s v="1975-1976"/>
        <s v="1976-1977"/>
        <s v="1977-1978"/>
        <s v="1978-1979"/>
        <s v="1980-1981"/>
        <s v="1981-1982"/>
        <s v="1982-1983"/>
        <s v="1983-1984"/>
        <s v="1984-1985"/>
        <s v="1985-1986"/>
        <s v="1986-1987"/>
        <s v="1987-1988"/>
        <s v="1988-1989"/>
        <s v="1989-1990"/>
        <s v="1990-1991"/>
        <s v="1991-1992"/>
        <s v="1992-1993"/>
        <s v="1994-1995"/>
        <s v="1995-1996"/>
        <s v="1996-1997"/>
        <s v="1998-1999"/>
        <s v="1999-2000"/>
        <s v="2000-2001"/>
        <s v="2001-2002"/>
        <s v="2002-2003"/>
        <s v="2003-2004"/>
        <s v="2004-2005"/>
        <s v="2005-2006"/>
        <s v="2006-2007"/>
        <s v="2007-2008"/>
        <s v="2008-2009"/>
        <s v="2009-2010"/>
        <s v="2010-2011"/>
        <s v="2011-2012"/>
        <s v="2012-2013"/>
        <s v="2013-2014"/>
        <s v="2014-2015"/>
        <s v="2015-2016"/>
        <s v="2016-2017"/>
        <s v="2017-2018"/>
        <s v="2018-2019"/>
        <s v="2019-2020"/>
        <s v="2020-2021"/>
        <s v="2021-2022"/>
        <m/>
      </sharedItems>
    </cacheField>
    <cacheField name="Date" numFmtId="0">
      <sharedItems containsDate="1" containsBlank="1" containsMixedTypes="1" minDate="1900-01-12T00:00:00" maxDate="2022-04-10T00:00:00"/>
    </cacheField>
    <cacheField name="Location" numFmtId="0">
      <sharedItems containsBlank="1" count="42">
        <s v="Portsmouth"/>
        <s v="Cowes"/>
        <s v="Ryde"/>
        <s v="Winchester"/>
        <s v="Woking"/>
        <s v="Chichester"/>
        <s v="Salisbury"/>
        <s v="Sandown"/>
        <s v="Newport (IOW)"/>
        <s v="Basingstoke"/>
        <s v="London"/>
        <s v="Telephone"/>
        <s v="Southampton"/>
        <m/>
        <s v="Southsea"/>
        <s v="Reading"/>
        <s v="Bournemouth"/>
        <s v="Exeter"/>
        <s v="Westbury"/>
        <s v="Andover"/>
        <s v="Warminster"/>
        <s v="Yeovil"/>
        <s v="Malborough"/>
        <s v="Guildford"/>
        <s v="St Brides"/>
        <s v="Bognor Regis"/>
        <s v="Oxford"/>
        <s v="Kinson"/>
        <s v="Eastleigh"/>
        <s v="Charlton"/>
        <s v="Birmingham"/>
        <s v="Ilminster"/>
        <s v="Frome"/>
        <s v="Devizes"/>
        <s v="Wimborne"/>
        <s v="Shaftsbury"/>
        <s v="Walsall"/>
        <s v="Wincanton"/>
        <s v="Nottingham"/>
        <s v="Exminster"/>
        <s v="Online"/>
        <s v="Micheldever"/>
      </sharedItems>
    </cacheField>
    <cacheField name="Team" numFmtId="0">
      <sharedItems containsBlank="1" count="20">
        <s v="Hampshire A"/>
        <s v="IOW"/>
        <s v="Hampshire Juniors"/>
        <s v="Hampshire B"/>
        <s v="Hampshire Snrs"/>
        <s v="Hampshire Jnrs"/>
        <s v="Hampshire II"/>
        <s v="Hampshire U150"/>
        <s v="Hampshire U175"/>
        <s v="Hampshire U125"/>
        <s v="Hants U125"/>
        <s v="Hants U170"/>
        <s v="Hants Juniors"/>
        <s v="Hants U180"/>
        <s v="Hants U200"/>
        <s v="Hants U150"/>
        <s v="Hampshire U140"/>
        <s v="Hants U160"/>
        <s v="Hants/Dorset/Wilts"/>
        <m/>
      </sharedItems>
    </cacheField>
    <cacheField name="Hants Board" numFmtId="0">
      <sharedItems containsBlank="1" containsMixedTypes="1" containsNumber="1" containsInteger="1" minValue="1" maxValue="100" count="107">
        <n v="1"/>
        <n v="8"/>
        <n v="9"/>
        <n v="10"/>
        <n v="11"/>
        <n v="12"/>
        <n v="13"/>
        <n v="14"/>
        <n v="15"/>
        <n v="16"/>
        <n v="17"/>
        <n v="18"/>
        <n v="19"/>
        <n v="20"/>
        <n v="21"/>
        <n v="22"/>
        <n v="23"/>
        <n v="24"/>
        <n v="25"/>
        <n v="26"/>
        <n v="27"/>
        <n v="28"/>
        <n v="29"/>
        <n v="30"/>
        <s v="2a"/>
        <s v="2b"/>
        <s v="3a"/>
        <s v="3b"/>
        <s v="4a"/>
        <s v="4b"/>
        <s v="5a"/>
        <s v="5b"/>
        <s v="6a"/>
        <s v="6b"/>
        <s v="7a"/>
        <s v="7b"/>
        <s v="10a"/>
        <s v="10b"/>
        <s v="11a"/>
        <s v="11b"/>
        <s v="12a"/>
        <s v="12b"/>
        <s v="1a"/>
        <s v="1b"/>
        <s v="8a"/>
        <s v="8b"/>
        <s v="9a"/>
        <s v="9b"/>
        <n v="4"/>
        <s v="13a"/>
        <s v="13b"/>
        <n v="5"/>
        <n v="6"/>
        <n v="7"/>
        <n v="2"/>
        <n v="3"/>
        <s v="17a"/>
        <s v="17b"/>
        <s v="18a"/>
        <s v="18b"/>
        <s v="20a"/>
        <s v="20b"/>
        <s v="21a"/>
        <s v="21b"/>
        <s v="14a"/>
        <s v="15a"/>
        <s v="16a"/>
        <s v="16b"/>
        <n v="31"/>
        <n v="32"/>
        <n v="33"/>
        <n v="34"/>
        <n v="35"/>
        <n v="36"/>
        <n v="37"/>
        <n v="38"/>
        <n v="39"/>
        <n v="40"/>
        <n v="41"/>
        <n v="42"/>
        <n v="43"/>
        <n v="44"/>
        <n v="45"/>
        <n v="46"/>
        <n v="47"/>
        <n v="48"/>
        <n v="49"/>
        <n v="50"/>
        <n v="89"/>
        <n v="75"/>
        <n v="57"/>
        <n v="66"/>
        <n v="68"/>
        <n v="93"/>
        <n v="51"/>
        <n v="100"/>
        <n v="84"/>
        <n v="79"/>
        <n v="58"/>
        <n v="96"/>
        <n v="99"/>
        <n v="80"/>
        <n v="90"/>
        <n v="70"/>
        <n v="59"/>
        <n v="69"/>
        <m/>
      </sharedItems>
    </cacheField>
    <cacheField name="Hants Player Name" numFmtId="0">
      <sharedItems containsBlank="1" count="1653">
        <s v="JH Blake"/>
        <s v="A Thomson"/>
        <s v="T Crassweller"/>
        <s v="R Chipperfield"/>
        <s v="E Clayton"/>
        <s v="WH Curtis"/>
        <s v="J Fewings"/>
        <s v="EP Westlake"/>
        <s v="W Williams"/>
        <s v="Dr Wright"/>
        <s v="A Watson"/>
        <s v="G Goldring"/>
        <s v="CJ Harvey"/>
        <s v="JC Woods"/>
        <s v="WJ Taylor"/>
        <s v="H Smith"/>
        <s v="T Francis"/>
        <s v="TW Rebbeck"/>
        <s v="W Brock"/>
        <s v="W Tipper"/>
        <s v="W Bowyer"/>
        <s v="HB Woods"/>
        <s v="W Talbot"/>
        <s v="T Young"/>
        <s v="F Budden"/>
        <s v="Dr C Hemming"/>
        <s v="S Solomons"/>
        <s v="G Deal"/>
        <s v="WC Kenny"/>
        <s v="GR Sloper"/>
        <s v="WH Gray"/>
        <s v="JS Flower"/>
        <s v="Revd Barry Cole"/>
        <s v="Dr H de Fonmartin"/>
        <s v="W Hoskin"/>
        <s v="Revd RJ Wright"/>
        <s v="HD Osborn"/>
        <s v="JL Way"/>
        <s v="FA Joyce"/>
        <s v="GH Brittain"/>
        <s v="LF Garrett"/>
        <s v="JH Hoddinott"/>
        <s v="JE Erskine"/>
        <s v="J Lindley"/>
        <s v="GI Gribble"/>
        <s v="WL Griffiths"/>
        <s v="H Taylor"/>
        <s v="AE Jupe"/>
        <s v="HW Daws"/>
        <s v="AH Grey"/>
        <s v="WB George"/>
        <s v="HP Dancer"/>
        <s v="AW Wheatstone"/>
        <s v="W Perkins"/>
        <s v="Lieut CH Chepmell"/>
        <s v="FJH Elwell"/>
        <s v="EL Raymond"/>
        <s v="Dr De Von Martin"/>
        <s v="A Asher"/>
        <s v="PJ Dancer"/>
        <s v="PT Balshaw"/>
        <s v="Revd E Wells"/>
        <s v="H Larmehae"/>
        <s v="GH Piercy"/>
        <s v="A Wheststone"/>
        <s v="Mahoney"/>
        <s v="Piercy"/>
        <s v="Taylor"/>
        <s v="P Larminie"/>
        <s v="Dr Pearse"/>
        <s v="AK Connell"/>
        <s v="Caws"/>
        <s v="A Thompson"/>
        <s v="P Cummins"/>
        <s v="Leonard"/>
        <s v="Revd D Scott"/>
        <s v="Miss Rooper"/>
        <s v="F Martin"/>
        <s v="Trantrum"/>
        <s v="WH Hewett"/>
        <s v="O'Connell"/>
        <s v="SD Caws"/>
        <s v="W Abraham"/>
        <s v="Revd Canon Phillips"/>
        <s v="S Simpson"/>
        <s v="HS Hewett"/>
        <s v="Dr Love"/>
        <s v="GH Barclay"/>
        <s v="PEJ Talbot"/>
        <s v="Parsons"/>
        <s v="Kitchen"/>
        <s v="E Sermoew"/>
        <s v="Firmin"/>
        <s v="Clarke"/>
        <s v="H Seymour"/>
        <s v="Gager"/>
        <s v="Edmunds"/>
        <s v="E Seymour"/>
        <s v="WR Larminie"/>
        <s v="R Chopperfield"/>
        <s v="E Clarke"/>
        <s v="AH Hamilton"/>
        <s v="A Hughes"/>
        <s v="AJ Taylor"/>
        <s v="Simpon"/>
        <s v="S Burton"/>
        <s v="Col White"/>
        <s v="WE Larmiuie"/>
        <s v="H Clarke"/>
        <s v="CT Ansbey"/>
        <s v="M Eagen"/>
        <s v="S Leonard"/>
        <s v="H Keane"/>
        <s v="CH Sherrard"/>
        <s v="TA Thompson"/>
        <s v="EC Clarke"/>
        <s v="CT Anstey"/>
        <s v="GW Taylor"/>
        <s v="Burner"/>
        <s v="ER Willett"/>
        <s v="S Clarke"/>
        <s v="H Gagan"/>
        <s v="WJ Evans"/>
        <s v="A Thomas"/>
        <s v="Burton"/>
        <s v="O Wheeler"/>
        <s v="E Draycott"/>
        <s v="Ross Burns"/>
        <s v="WH Daws"/>
        <s v="WR Neve"/>
        <s v="Spencer Clarke"/>
        <s v="Dr Dodd"/>
        <s v="W Boyer"/>
        <s v="B Talbot"/>
        <s v="H Roome"/>
        <s v="GL Dupre"/>
        <s v="GH Caws"/>
        <s v="Hoad"/>
        <s v="Newman"/>
        <s v="A Pearce"/>
        <s v="HW Deborse"/>
        <s v="GA Cosser"/>
        <s v="WJ Bird"/>
        <s v="FC Bird"/>
        <s v="G Wood"/>
        <s v="H Gagen"/>
        <s v="WR George"/>
        <s v="AL Stainer"/>
        <s v="CE Lloyd"/>
        <s v="F Cole"/>
        <s v="TE Haydon"/>
        <s v="Default"/>
        <s v="RH Wadeson"/>
        <s v="Sir GA Thomas"/>
        <s v="Major Alexander"/>
        <s v="DHH Wassell"/>
        <s v="AL Kent"/>
        <s v="WF Sandell"/>
        <s v="NJ Bird"/>
        <s v="E Orchard"/>
        <s v="Revd AT Richardson"/>
        <s v="Lycett"/>
        <s v="J Klein"/>
        <s v="W Wiliams"/>
        <s v="B James"/>
        <s v="G Wadeson"/>
        <s v="GH Barkley"/>
        <s v="H Haydon"/>
        <s v="JE Haydon"/>
        <s v="A Corser"/>
        <s v="R Clarke"/>
        <s v="KC Clayton"/>
        <s v="H Taggett"/>
        <s v="L Hewett"/>
        <s v="HJ Penwill"/>
        <s v="WR Neeve"/>
        <s v="GK Dupree"/>
        <s v="Dr RC Macdonald"/>
        <s v="FW Clarke"/>
        <s v="R Targett"/>
        <s v="GR Barton"/>
        <s v="GJ Beer"/>
        <s v="WJ Turner"/>
        <s v="JB Elcum"/>
        <s v="WF Sundell"/>
        <s v="AG Ripley"/>
        <s v="E Atkins"/>
        <s v="T Hutchins"/>
        <s v="RE Reade"/>
        <s v="HO Bates"/>
        <s v="HD Roone"/>
        <s v="L Hewitt"/>
        <s v="TL Hutchings"/>
        <s v="S Pilch"/>
        <s v="WF Sanders"/>
        <s v="RF Barlow"/>
        <s v="J Rogers"/>
        <s v="JH Barkley"/>
        <s v="HC Payne"/>
        <s v="W May"/>
        <s v="S Oaten"/>
        <s v="AE Chater"/>
        <s v="HJ Penwell"/>
        <s v="WF Saundell"/>
        <s v="R Waldron"/>
        <s v="SD Claws"/>
        <s v="FN Braund"/>
        <s v="Revd C Coombs"/>
        <s v="CT Clarke"/>
        <s v="H Turner"/>
        <s v="WH Killick"/>
        <s v="JR Waldron"/>
        <s v="WS Fenwick"/>
        <s v="SW May"/>
        <s v="GA Bell"/>
        <s v="S Oates"/>
        <s v="H Targett"/>
        <s v="HM Jenkins"/>
        <s v="SD Craws"/>
        <s v="AT Larter"/>
        <s v="RG Stark"/>
        <s v="Prof EL Watkins"/>
        <s v="J Slatter"/>
        <s v="Dr TH Letchworth"/>
        <s v="H Martyn Jenkins"/>
        <s v="Revd HS Wansborough"/>
        <s v="FG Binning"/>
        <s v="HA Way"/>
        <s v="G Spreadbury"/>
        <s v="Revd CS Hughes"/>
        <s v="EE Beeden"/>
        <s v="D McIntyre"/>
        <s v="GM Frean"/>
        <s v="FG Hill"/>
        <s v="W Henry"/>
        <s v="R Owen"/>
        <s v="T Tucker"/>
        <s v="W Veitch"/>
        <s v="M Whitehead"/>
        <s v="Prof WF Mason"/>
        <s v="JP Mollard"/>
        <s v="H Streeter"/>
        <s v="H Tucker"/>
        <s v="WS Mackie"/>
        <s v="Dr Hart"/>
        <s v="T Draycott"/>
        <s v="P McHahon"/>
        <s v="E Wraycott"/>
        <s v="W Whellem"/>
        <s v="H Tarbert"/>
        <s v="JS West"/>
        <s v="AB Coe"/>
        <s v="RE Barlow"/>
        <s v="RS Lockwood"/>
        <s v="W Winter"/>
        <s v="JW Cooper"/>
        <s v="L Illingworth"/>
        <s v="WJ Fry"/>
        <s v="GC Ives"/>
        <s v="AT Dance"/>
        <s v="WA Way"/>
        <s v="A Hayes"/>
        <s v="Revd E Gill"/>
        <s v="JW Duggan"/>
        <s v="RT Lawrence"/>
        <s v="PJ Penney"/>
        <s v="AB Douglas"/>
        <s v="WG Binning"/>
        <s v="JW Pearson"/>
        <s v="G Bennett"/>
        <s v="AS Dance"/>
        <s v="Revd W Proctor"/>
        <s v="AH Yerbury"/>
        <s v="J Bradfield"/>
        <s v="RJ Haydon"/>
        <s v="HL Parsons"/>
        <s v="LC Whetham"/>
        <s v="EG Parsons"/>
        <s v="AJ Woodford"/>
        <s v="E Reynolds"/>
        <s v="HD Lloyd"/>
        <s v="CT Bennett"/>
        <s v="Brig-Gen Muspratt"/>
        <s v="HJ Alwell"/>
        <s v="C Dennett"/>
        <s v="DL Blakeley"/>
        <s v="AG Binning"/>
        <s v="WH Winter"/>
        <s v="ACE Hughes"/>
        <s v="HHR Northover"/>
        <s v="Dr GF Trubridge"/>
        <s v="AR Cooner"/>
        <s v="EF Usborne"/>
        <s v="Revd HF Hawkes"/>
        <s v="GS West"/>
        <s v="HS Overmass"/>
        <s v="GA Dewar"/>
        <s v="FL Taylor"/>
        <s v="AFH Duffy Smith"/>
        <s v="GA Perry"/>
        <s v="FJ Tinkler"/>
        <s v="GL Eves"/>
        <s v="HL Streeter"/>
        <s v="HL Gardiner"/>
        <s v="WJ Kimber"/>
        <s v="FW Webster"/>
        <s v="MF Sawyer"/>
        <s v="HM Southon"/>
        <s v="Revd AR Witt"/>
        <s v="RJ Kimber"/>
        <s v="SL Russell"/>
        <s v="A Ashby"/>
        <s v="Capt GP Britton"/>
        <s v="R Drake"/>
        <s v="GT Lloyd"/>
        <s v="Miss ML Harrison"/>
        <s v="FG Rinning"/>
        <s v="EA Pink"/>
        <s v="JW Rivkin"/>
        <s v="H Grover"/>
        <s v="CF Chapman"/>
        <s v="TY Carter"/>
        <s v="EW Houghton"/>
        <s v="FWP Crisp"/>
        <s v="WL Brett"/>
        <s v="J Harris"/>
        <s v="G Cardell"/>
        <s v="JP Kirby"/>
        <s v="K Grover"/>
        <s v="CHOD Alexander"/>
        <s v="LA Amphlett"/>
        <s v="M Clifford"/>
        <s v="RG Stansfield"/>
        <s v="Dr P Kitchen"/>
        <s v="RG Duce"/>
        <s v="S Lemsley"/>
        <s v="LLA Gibbs"/>
        <s v="ST Smith"/>
        <s v="JW Webster"/>
        <s v="A Gale"/>
        <s v="WT Dickenson"/>
        <s v="JM Harris"/>
        <s v="GU Ives"/>
        <s v="FT Sutton"/>
        <s v="HV Dacombe"/>
        <s v="WH Pratten"/>
        <s v="Revd WL Freer"/>
        <s v="J Spedan Lewis"/>
        <s v="WJJ Eaton"/>
        <s v="KD Lloyd"/>
        <s v="HC Lewis"/>
        <s v="A Clegg"/>
        <s v="EW Haughton"/>
        <s v="H Varker"/>
        <s v="S Lockwood"/>
        <s v="WT Guff"/>
        <s v="AR Budge"/>
        <s v="W James"/>
        <s v="FB Allen"/>
        <s v="WA Perkins"/>
        <s v="WA Hooper"/>
        <s v="W Cole"/>
        <s v="A James"/>
        <s v="Sq-Ldr L Vine"/>
        <s v="A Dod"/>
        <s v="LG O'Neill"/>
        <s v="AJ Morrell"/>
        <s v="JA Harris"/>
        <s v="EF Briscoe"/>
        <s v="EJ Underhill"/>
        <s v="I Harvey"/>
        <s v="Mrs HC Long"/>
        <s v="AJ Cooper"/>
        <s v="AJ Kirby"/>
        <s v="SB Baker"/>
        <s v="RJ Sandos"/>
        <s v="KN Reed"/>
        <s v="R Duce"/>
        <s v="PA Ursell"/>
        <s v="TH Bumpus"/>
        <s v="JAE Allum"/>
        <s v="DH Butler"/>
        <s v="J Barret"/>
        <s v="PP Dolan"/>
        <s v="AA Richardson"/>
        <s v="Judge Haydon"/>
        <s v="HG Barnes"/>
        <s v="Bro Charles"/>
        <s v="E Zepler"/>
        <s v="TG Griggs"/>
        <s v="JA Barrett"/>
        <s v="RM Goode"/>
        <s v="IR Clarke"/>
        <s v="G Berryman"/>
        <s v="HC Bailley"/>
        <s v="A Bacon"/>
        <s v="S Parkes"/>
        <s v="HA Samuels"/>
        <s v="Michael Ventham"/>
        <s v="TO Read"/>
        <s v="AM Edmonds"/>
        <s v="Cdr AJ Peters"/>
        <s v="DK Bevis"/>
        <s v="Peter L Marshall"/>
        <s v="JAC Borland"/>
        <s v="AC Barton"/>
        <s v="DA Rawden"/>
        <s v="EW Chandler"/>
        <s v="CH Henshaw"/>
        <s v="A Daw"/>
        <s v="WC Martin"/>
        <s v="RS Learmouth"/>
        <s v="GL Pritchard"/>
        <s v="Marshall WJ Thompson"/>
        <s v="D McCue"/>
        <s v="Geoffrey Daw"/>
        <s v="BD Harding"/>
        <s v="L West"/>
        <s v="J Valler"/>
        <s v="EW Davis"/>
        <s v="JEC Grant"/>
        <s v="P Eastwood"/>
        <s v="Dr BG Wells"/>
        <s v="AF Garner"/>
        <s v="EL Aldbasivy"/>
        <s v="NF Wilkins"/>
        <s v="MW Stone"/>
        <s v="T Cupek"/>
        <s v="JP Price"/>
        <s v="DJ Blackman"/>
        <s v="DJ Groves"/>
        <s v="HG Dell"/>
        <s v="D Drew"/>
        <s v="GW Groggin"/>
        <s v="L Pretty"/>
        <s v="JM Chapman"/>
        <s v="R Se Sily"/>
        <s v="R Muckhall"/>
        <s v="K Durham"/>
        <s v="R Thorn"/>
        <s v="R Peto"/>
        <s v="M Ford"/>
        <s v="R Hyman"/>
        <s v="J Hailstone"/>
        <s v="L Vinge"/>
        <s v="R Rowden"/>
        <s v="N Draper"/>
        <s v="John R Wilkinson"/>
        <s v="PL Eastwood"/>
        <s v="DG Groves"/>
        <s v="A Hocking"/>
        <s v="BP Harding"/>
        <s v="MJ Claydon"/>
        <s v="GH Baverstock"/>
        <s v="GP Price"/>
        <s v="D Blackman"/>
        <s v="GW Coggin"/>
        <s v="J Parker"/>
        <s v="HJ Dell"/>
        <s v="AJ Chaldicott"/>
        <s v="Ord Pawlet"/>
        <s v="L Johnson"/>
        <s v="A Boulton"/>
        <s v="P Orton"/>
        <s v="RC Hall"/>
        <s v="MG Ford"/>
        <s v="A Coffin"/>
        <s v="A Trippe"/>
        <s v="B Parsons"/>
        <s v="D Jenkeyns"/>
        <s v="R Randell"/>
        <s v="JP Parker"/>
        <s v="FH Watson"/>
        <s v="CG Goggin"/>
        <s v="W Makar"/>
        <s v="D Hatwood"/>
        <s v="GL Comben"/>
        <s v="MJ Drymond"/>
        <s v="RW Davis"/>
        <s v="JB Price"/>
        <s v="JB Parker"/>
        <s v="Mrs W Pond"/>
        <s v="A Hooking"/>
        <s v="G Richardson"/>
        <s v="JM Brown"/>
        <s v="B Beer"/>
        <s v="J Thorton"/>
        <s v="H Thorton"/>
        <s v="D Saunders"/>
        <s v="M Jupe"/>
        <s v="D White"/>
        <s v="Len C Walters"/>
        <s v="JA Henley"/>
        <s v="NC Taylor"/>
        <s v="AS LaLond"/>
        <s v="DM Haywood"/>
        <s v="SHC Lucas"/>
        <s v="Lt DK Butler"/>
        <s v="T Cuipek"/>
        <s v="AS Hacking"/>
        <s v="H Dell"/>
        <s v="GW Goggin"/>
        <s v="H Orton"/>
        <s v="J Paulton"/>
        <s v="S Savage"/>
        <s v="T Hartnup"/>
        <s v="A Enbert"/>
        <s v="D Ryan"/>
        <s v="T Saunders"/>
        <s v="J Jupe"/>
        <s v="RN Thorne"/>
        <s v="Dr AJ Pointon"/>
        <s v="CJ Grover"/>
        <s v="SR Strevon"/>
        <s v="A Crosslain"/>
        <s v="G Smith"/>
        <s v="M Grant"/>
        <s v="R Pets"/>
        <s v="GW Kilmister"/>
        <s v="AJ Oakley"/>
        <s v="M Holloway"/>
        <s v="C Chapman"/>
        <s v="T Randall"/>
        <s v="K Saunders"/>
        <s v="A Jenkyns"/>
        <s v="EL Kilminster"/>
        <s v="C Hove"/>
        <s v="MY Bauchop"/>
        <s v="AR Horton"/>
        <s v="RC Mitchell"/>
        <s v="GW Teggin"/>
        <s v="G Coomber"/>
        <s v="JF Price"/>
        <s v="RI Ross"/>
        <s v="Hon C Orde-Powlett"/>
        <s v="J Brown"/>
        <s v="K Robinson"/>
        <s v="R Reto"/>
        <s v="SJ Kilminster"/>
        <s v="R Austin"/>
        <s v="M Egbert"/>
        <s v="RJ Broom"/>
        <s v="R Timson"/>
        <s v="Arthur F Brameld"/>
        <s v="HM Ewans"/>
        <s v="GC Comber"/>
        <s v="RJ Brown"/>
        <s v="PM Collins"/>
        <s v="G Richards"/>
        <s v="AJ Evans"/>
        <s v="P John Patience"/>
        <s v="HE Dell"/>
        <s v="JM Popiel"/>
        <s v="Mrs K Phelan"/>
        <s v="Gillian A Moore"/>
        <s v="EW Engert"/>
        <s v="M Ewans"/>
        <s v="EW Hollington"/>
        <s v="M Evans"/>
        <s v="CC Harding"/>
        <s v="FR Carter"/>
        <s v="JG Shepherd"/>
        <s v="J Jarvis"/>
        <s v="TJ deBuriatte"/>
        <s v="G Yates"/>
        <s v="MD Thompson"/>
        <s v="C Newly"/>
        <s v="WPJ Munro"/>
        <s v="John H Jones"/>
        <s v="A Pragnell"/>
        <s v="MH Vine"/>
        <s v="DL Paige"/>
        <s v="W Munro"/>
        <s v="DT Cliderc"/>
        <s v="M Tulloch"/>
        <s v="MH Jarvis"/>
        <s v="E Egmont"/>
        <s v="CI Patience"/>
        <s v="J Poto"/>
        <s v="C Hollick"/>
        <s v="DM Coe"/>
        <s v="RS Bearmouth"/>
        <s v="G Paithard"/>
        <s v="TR Carter"/>
        <s v="A Groves"/>
        <s v="TE Hollington"/>
        <s v="P Leastwood"/>
        <s v="DM Thompson"/>
        <s v="WP Munro"/>
        <s v="IA Hamilton"/>
        <s v="S Stevans"/>
        <s v="J Peto"/>
        <s v="BJ Harding"/>
        <s v="WJE Yeeles"/>
        <s v="RL Paige"/>
        <s v="MJ Dymond"/>
        <s v="JM Lawrence"/>
        <s v="V Lushknott"/>
        <s v="PG Hore"/>
        <s v="WJ Eaton"/>
        <s v="PA Bytheway"/>
        <s v="WA Cooke"/>
        <s v="T Greet"/>
        <s v="R Strevens"/>
        <s v="R Randall"/>
        <s v="P Hurn"/>
        <s v="P Mitchell"/>
        <s v="PA Kemp"/>
        <s v="F Durman"/>
        <s v="JH Brown"/>
        <s v="A White"/>
        <s v="MC Jarvis"/>
        <s v="RS Carter"/>
        <s v="A Pike"/>
        <s v="W Bale"/>
        <s v="DV Grives"/>
        <s v="TF Hollington"/>
        <s v="A Insholt"/>
        <s v="FW Pragnell"/>
        <s v="BC Waltarki"/>
        <s v="V Lushoott"/>
        <s v="K Kinsman"/>
        <s v="M March"/>
        <s v="J Garner"/>
        <s v="J Katz"/>
        <s v="S Stevens"/>
        <s v="J Kilmister"/>
        <s v="W Parson"/>
        <s v="D Jones"/>
        <s v="J Collinge"/>
        <s v="W Bytheway"/>
        <s v="C Sillence"/>
        <s v="D Lewis"/>
        <s v="C Bulbrooke"/>
        <s v="M Hussey"/>
        <s v="WG Ford"/>
        <s v="SM Katz"/>
        <s v="AR Cullinane"/>
        <s v="GE Feltham"/>
        <s v="JF Watson"/>
        <s v="RT Pink"/>
        <s v="PJ Dodwell"/>
        <s v="AC Stow"/>
        <s v="JC Crewe"/>
        <s v="RC Clark"/>
        <s v="MP Cook"/>
        <s v="PT Gelsthorp"/>
        <s v="WM Akar"/>
        <s v="PJ Dowdell"/>
        <s v="JE Crewe"/>
        <s v="WL Bigwood"/>
        <s v="M Bauchop"/>
        <s v="IS Annetts"/>
        <s v="Leslie C Allen"/>
        <s v="DRH Jones"/>
        <s v="Mike V Lambshire"/>
        <s v="D Parr"/>
        <s v="JE Crowe"/>
        <s v="M Makar"/>
        <s v="DA Bloxom"/>
        <s v="FD Balchin"/>
        <s v="A Lakin"/>
        <s v="JH Gardener"/>
        <s v="HE Davies"/>
        <s v="AE Clark"/>
        <s v="D Banham"/>
        <s v="DA Johnson"/>
        <s v="B O'Brien"/>
        <s v="HG Buckert"/>
        <s v="M Noyce"/>
        <s v="H Lyons"/>
        <s v="RT Timber"/>
        <s v="PA Champion"/>
        <s v="HC Rothery"/>
        <s v="PE Welch"/>
        <s v="WG Poulton"/>
        <s v="SM Burton"/>
        <s v="MA Cartwright"/>
        <s v="B Banham"/>
        <s v="C Richards"/>
        <s v="RS Payne"/>
        <s v="J Hudson"/>
        <s v="AD Clark"/>
        <s v="J BeardmoreHyde"/>
        <s v="AG Herriott"/>
        <s v="CA Bulbrooke"/>
        <s v="R Medley"/>
        <s v="LePoer Trench"/>
        <s v="J Hawkins"/>
        <s v="M Patience"/>
        <s v="BWP Josephy"/>
        <s v="RA Collins"/>
        <s v="PT Gelstharp"/>
        <s v="C Yates"/>
        <s v="BS Reed"/>
        <s v="D Baird"/>
        <s v="BJ O'Brien"/>
        <s v="AJ Sobey"/>
        <s v="RJ Lyons"/>
        <s v="L Stubbington"/>
        <s v="G Read"/>
        <s v="BE Loveday"/>
        <s v="Ewart J Smith"/>
        <s v="BAM Piggott"/>
        <s v="Chris J McSheehy"/>
        <s v="AR Clark"/>
        <s v="BF O'Sullivan"/>
        <s v="HJ Lyons"/>
        <s v="ME Davies"/>
        <s v="JE Smith"/>
        <s v="JD Bearsmore Hyde"/>
        <s v="J Fielder"/>
        <s v="PF Smith"/>
        <s v="K Lott"/>
        <s v="JR Brickell"/>
        <s v="C Jeffcott"/>
        <s v="R Brickell"/>
        <s v="HM Evans"/>
        <s v="W Maker"/>
        <s v="C Blythe"/>
        <s v="RE Randall"/>
        <s v="GD Gardner"/>
        <s v="N Stutchbury"/>
        <s v="Brian E Gale"/>
        <s v="AT Bell"/>
        <s v="GD Read"/>
        <s v="J Howkins"/>
        <s v="JRA Smith"/>
        <s v="JD Hoskins"/>
        <s v="N Renshaw"/>
        <s v="Gerald H Bennett"/>
        <s v="A Hurdle"/>
        <s v="KJ Evans"/>
        <s v="Adam J Sobey"/>
        <s v="DD Baird"/>
        <s v="JS Warner"/>
        <s v="DH Smith"/>
        <s v="JF Walton"/>
        <s v="AD Crossin"/>
        <s v="RJ Woods"/>
        <s v="RC Woodthorpe"/>
        <s v="A Allen"/>
        <s v="NS Purkiss"/>
        <s v="DJ McCue"/>
        <s v="AB Clark"/>
        <s v="P Wallace"/>
        <s v="D Wright"/>
        <s v="DA Felder"/>
        <s v="AG Wallis"/>
        <s v="Mrs VM Clement"/>
        <s v="J Mumford"/>
        <s v="M Ebert"/>
        <s v="S Hawkins"/>
        <s v="Mrs S Roper"/>
        <s v="AE Ewins"/>
        <s v="RJ Coleman"/>
        <s v="AW Cooke"/>
        <s v="HS Thomas"/>
        <s v="R Derricott"/>
        <s v="R Forrest"/>
        <s v="JA Fielder"/>
        <s v="A Chalk"/>
        <s v="Iain A Stenhouse"/>
        <s v="MJ Pryce"/>
        <s v="JA Bassett"/>
        <s v="CJ Ridyard"/>
        <s v="HEJ Stay"/>
        <s v="PT Errington"/>
        <s v="S Errington"/>
        <s v="AF Stimson"/>
        <s v="HJ Price"/>
        <s v="HA Thomas"/>
        <s v="RH Forrest"/>
        <s v="G St J Gray"/>
        <s v="F Johnson"/>
        <s v="P Habershone"/>
        <s v="DM Jones"/>
        <s v="Miss J Garson"/>
        <s v="DJ Jacobs"/>
        <s v="J Addy"/>
        <s v="B Robinson"/>
        <s v="LH Rees"/>
        <s v="MG Askell"/>
        <s v="R Hayman"/>
        <s v="J Honeybourne"/>
        <s v="C Heath"/>
        <s v="SA Townsend"/>
        <s v="M Cole"/>
        <s v="TH Wilson"/>
        <s v="D Blake"/>
        <s v="PF Habershone"/>
        <s v="PH Milner"/>
        <s v="J Emsley"/>
        <s v="Miss Y Guthrie"/>
        <s v="JE Butchart"/>
        <s v="JD Carroll"/>
        <s v="DJ Power"/>
        <s v="P Saverymutta"/>
        <s v="L Emsley"/>
        <s v="RE Hughes"/>
        <s v="K Evans"/>
        <s v="DW Lewis"/>
        <s v="D Bloxsom"/>
        <s v="C"/>
        <s v="P Johnson"/>
        <s v="P Thompson"/>
        <s v="CE Sillence"/>
        <s v="LT Rogers"/>
        <s v="TD Bell"/>
        <s v="JF Warner"/>
        <s v="S Saverymuttu"/>
        <s v="C Passey"/>
        <s v="RF Pezet"/>
        <s v="J Manderson"/>
        <s v="R Willey"/>
        <s v="RB Chalk"/>
        <s v="Miss S Savermuttu"/>
        <s v="DG Jacobs"/>
        <s v="JM Davies"/>
        <s v="MW Johnson"/>
        <s v="JA Hunt"/>
        <s v="DE Lloyd"/>
        <s v="LA Stritton"/>
        <s v="MM March"/>
        <s v="J Bennett"/>
        <s v="M Shoesmith"/>
        <s v="R Hulme"/>
        <s v="JF Coles"/>
        <s v="R Cheung"/>
        <s v="DR Power"/>
        <s v="D Chatfield"/>
        <s v="DM Johns"/>
        <s v="PH Collins"/>
        <s v="RWL Moberly"/>
        <s v="JA Sanz"/>
        <s v="BT Clarkson"/>
        <s v="JF Rudge"/>
        <s v="RWL Moberley"/>
        <s v="KM Wainer"/>
        <s v="MA Bramer"/>
        <s v="C Leach"/>
        <s v="HW Johnson"/>
        <s v="AT Storey"/>
        <s v="GS Meed"/>
        <s v="A Lenton"/>
        <s v="M Saverymuttu"/>
        <s v="RW Marshall"/>
        <s v="B Clackson"/>
        <s v="KW Weiner"/>
        <s v="C Denton"/>
        <s v="D Watson"/>
        <s v="F Grumbley"/>
        <s v="TI Cowling"/>
        <s v="CD Leach"/>
        <s v="PH Golby"/>
        <s v="DE Bower"/>
        <s v="RC Hayman"/>
        <s v="JN Harvey"/>
        <s v="J Hunt"/>
        <s v="DK Browning"/>
        <s v="AD Wilson"/>
        <s v="JR Smith"/>
        <s v="J Morris"/>
        <s v="PH Colby"/>
        <s v="H Docherty"/>
        <s v="RA Pidgeon"/>
        <s v="JFT Charvill"/>
        <s v="RM Ellison"/>
        <s v="Mjr H Walker"/>
        <s v="Martin L Newbury"/>
        <s v="D Pedder"/>
        <s v="L Perry"/>
        <s v="CD Denton"/>
        <s v="Dr V Tulavski"/>
        <s v="AF Pepler"/>
        <s v="CR Orchard"/>
        <s v="AJ Sanz"/>
        <s v="Mjr Walker"/>
        <s v="PG Goldby"/>
        <s v="RG Clark"/>
        <s v="Maj HT Walker"/>
        <s v="PJ Hulbert"/>
        <s v="AM Ingram"/>
        <s v="AJ Miller"/>
        <s v="DV Pedder"/>
        <s v="SP Herman"/>
        <s v="RW Atkinson"/>
        <s v="HD Varadarajan"/>
        <s v="Alec Samuels"/>
        <s v="N Graham"/>
        <s v="E Poloszczuk"/>
        <s v="HCR Burdock"/>
        <s v="TH Campbell"/>
        <s v="LF Cotter"/>
        <s v="JM Guilfoyle"/>
        <s v="S Sriharan"/>
        <s v="GH Jones"/>
        <s v="AJ Stebbings"/>
        <s v="RNK Olding"/>
        <s v="J Calleja"/>
        <s v="M Roberts"/>
        <s v="P Ozanne"/>
        <s v="R Zoller"/>
        <s v="S Barber"/>
        <s v="SW Sayer"/>
        <s v="AE McGowan"/>
        <s v="C Cubitt"/>
        <s v="JM Beesley"/>
        <s v="S Weeramantry"/>
        <s v="HE Barnett"/>
        <s v="IN Heppell"/>
        <s v="R Lockyear"/>
        <s v="N Knowles"/>
        <s v="JM Bevin"/>
        <s v="JM Beasley"/>
        <s v="AE Morgan"/>
        <s v="DF Gibaut"/>
        <s v="E Durman"/>
        <s v="LS Critter"/>
        <s v="P Fletcher"/>
        <s v="Dr H Morton"/>
        <s v="D Gilraut"/>
        <s v="ST Craggs"/>
        <s v="PJ Voke"/>
        <s v="AJ Berry"/>
        <s v="T Eaton"/>
        <s v="R Gallop"/>
        <s v="AF Bamford"/>
        <s v="M Brown"/>
        <s v="DK Davis"/>
        <s v="PW Curtis"/>
        <s v="G Knott"/>
        <s v="NA Purkis"/>
        <s v="MJ Eaton"/>
        <s v="J Mercy"/>
        <s v="J Metcalfe"/>
        <s v="DC Goddard"/>
        <s v="RF Gallop"/>
        <s v="L Moulin"/>
        <s v="P Rogers"/>
        <s v="David W Bell"/>
        <s v="David E Bower"/>
        <s v="PL Mitchell"/>
        <s v="Stuart Dean"/>
        <s v="D Hawkes"/>
        <s v="GEJ Lambert"/>
        <s v="PJ Lee"/>
        <s v="M Duke"/>
        <s v="Ivan J Myall"/>
        <s v="H Killick"/>
        <s v="P Davies"/>
        <s v="AP Le Fevre"/>
        <s v="A Goldsmith"/>
        <s v="S Goodman"/>
        <s v="HN Dulson"/>
        <s v="DG Noble"/>
        <s v="B Andrews"/>
        <s v="PNW Freeman"/>
        <s v="Stephen D LeFevre"/>
        <s v="SM Perry"/>
        <s v="G Holles"/>
        <s v="P Bishop"/>
        <s v="SM Chivers"/>
        <s v="Paul Hackman"/>
        <s v="Keith DF Gregory"/>
        <s v="Julian Corfield"/>
        <s v="R Cameron"/>
        <s v="D Gibson"/>
        <s v="M Charter"/>
        <s v="K Davies"/>
        <s v="S Cool"/>
        <s v="NG Le Fevre"/>
        <s v="Doug Beer"/>
        <s v="SC Le Blancq"/>
        <s v="Warwick H Silber"/>
        <s v="R Walmsley"/>
        <s v="David J Scotney"/>
        <s v="P Freeman"/>
        <s v="I Sherman"/>
        <s v="D Kewley"/>
        <s v="A Berry"/>
        <s v="D Pletcher"/>
        <s v="A Griffths"/>
        <s v="N Jackson"/>
        <s v="Malcolm C Clarke"/>
        <s v="D Stringer"/>
        <s v="M Street"/>
        <s v="M Comben"/>
        <s v="M Meaton"/>
        <s v="C Trotter"/>
        <s v="K Hancock"/>
        <s v="GD Keane"/>
        <s v="Ray E Hartley"/>
        <s v="M Southall"/>
        <s v="S Hooker"/>
        <s v="C Harris"/>
        <s v="Robert C Noyce"/>
        <s v="Stephen D Bell"/>
        <s v="P Andrews"/>
        <s v="D Fryer"/>
        <s v="S Perry"/>
        <s v="D Spurgeon"/>
        <s v="S Clinch"/>
        <s v="CO'Bree"/>
        <s v="Joseph A Coburn"/>
        <s v="JJ Evans"/>
        <s v="A Killick"/>
        <s v="T Joslin"/>
        <s v="Brian Grant"/>
        <s v="Martin J Buckmaster"/>
        <s v="J Ball"/>
        <s v="P Hart"/>
        <s v="R Ellis"/>
        <s v="William M McDougall"/>
        <s v="EJ Miles"/>
        <s v="N Keane"/>
        <s v="J Corfield"/>
        <s v="D Beer"/>
        <s v="HA Killick"/>
        <s v="IT Sherman"/>
        <s v="D Fletcher"/>
        <s v="Paul E Littlewood"/>
        <s v="BP Andrews"/>
        <s v="W McDougall"/>
        <s v="N Keene"/>
        <s v="P Bales"/>
        <s v="R Hartley"/>
        <s v="A Sharma"/>
        <s v="J Evans"/>
        <s v="G Jejth"/>
        <s v="J Quantrell"/>
        <s v="J Bell"/>
        <s v="A Mackie"/>
        <s v="A Kluth"/>
        <s v="C Davey"/>
        <s v="C O'Bree"/>
        <s v="C Rice"/>
        <s v="J Quantell"/>
        <s v="GH Levy"/>
        <s v="Peter K Wells"/>
        <s v="D Smith"/>
        <s v="Pat J McEvoy"/>
        <s v="IA Welch"/>
        <s v="Ian J Upton"/>
        <s v="DG Foale"/>
        <s v="AK Sharma"/>
        <s v="P Herdman"/>
        <s v="Miss S Prince"/>
        <s v="Peter J Eales"/>
        <s v="J Lewin"/>
        <s v="CD Ebbs"/>
        <s v="R Cumming"/>
        <s v="B Cumming"/>
        <s v="M Cawston"/>
        <s v="P Mackman"/>
        <s v="PD Miller"/>
        <s v="N Smith"/>
        <s v="M Hampton"/>
        <s v="M Fithyan"/>
        <s v="M Baker"/>
        <s v="JF Bell"/>
        <s v="K Reed"/>
        <s v="AG Daley"/>
        <s v="P George"/>
        <s v="T Marsh"/>
        <s v="Doug Butcher"/>
        <s v="R Prince"/>
        <s v="JT Ward"/>
        <s v="MJ Hampton"/>
        <s v="PG Stevenson"/>
        <s v="JD King"/>
        <s v="G Garside"/>
        <s v="A Reeve"/>
        <s v="RL Trow"/>
        <s v="A Blades"/>
        <s v="SF Young"/>
        <s v="P Miller"/>
        <s v="TJ Evans"/>
        <s v="JA Tilley"/>
        <s v="KR Fuller"/>
        <s v="J Hampton"/>
        <s v="Martin GS Buckley"/>
        <s v="DJ Knapp"/>
        <s v="SW Tan"/>
        <s v="MJ Davies"/>
        <s v="GJ Balls"/>
        <s v="CW Laxton"/>
        <s v="SF Phillips"/>
        <s v="KR Walker"/>
        <s v="RD Smith"/>
        <s v="D O'Farrell"/>
        <s v="T O'Farrell"/>
        <s v="Mark I Walker"/>
        <s v="GD Tidmarsh"/>
        <s v="Chris B Baker"/>
        <s v="C Moorman"/>
        <s v="M Buchan"/>
        <s v="J Goddard"/>
        <s v="William Purkiss"/>
        <s v="Brian V Cochran"/>
        <s v="Philip J Rossiter"/>
        <s v="N Crosswell"/>
        <s v="J Arney"/>
        <s v="RJ Lock"/>
        <s v="Andrew Faller"/>
        <s v="CV Fairall"/>
        <s v="Q Winch"/>
        <s v="AN Carpenter"/>
        <s v="Richard D Perrin"/>
        <s v="A Prince"/>
        <s v="Andrew D Smith"/>
        <s v="Simon J Roe"/>
        <s v="Kevin P Goater"/>
        <s v="AK Blades"/>
        <s v="AD Williams"/>
        <s v="M Brimble"/>
        <s v="JD Eva"/>
        <s v="AD Smith"/>
        <s v="Dominic R Tunks"/>
        <s v="Brian N Otway"/>
        <s v="P Stevenson"/>
        <s v="R Lock"/>
        <s v="M Jackson"/>
        <s v="Philip J Hebblethwaite"/>
        <s v="M Vaudervil"/>
        <s v="A Palmer"/>
        <s v="C Dyer"/>
        <s v="Andrew N Mills"/>
        <s v="I Okosieme"/>
        <s v="M Hurst"/>
        <s v="D Gardner"/>
        <s v="W Palmer"/>
        <s v="AP Brown"/>
        <s v="PJ Graham"/>
        <s v="MJ Vavorevil"/>
        <s v="A Stirling"/>
        <s v="J Humphreys"/>
        <s v="J Hurst"/>
        <s v="Jeremy N Fraser-Mitchell"/>
        <s v="WH Silber"/>
        <s v="Kev Byard"/>
        <s v="Charles"/>
        <s v="Brian Otway"/>
        <s v="S Eva"/>
        <s v="M Hagan"/>
        <s v="J Eva"/>
        <s v="Andrew Carpenter"/>
        <s v="JO Pillay"/>
        <s v="Willis"/>
        <s v="SD LeFevre"/>
        <s v="R Taylor"/>
        <s v="Michael J Yeo"/>
        <s v="G Oswald"/>
        <s v="S Pezet"/>
        <s v="RH Storr-Best"/>
        <s v="James R Poulton"/>
        <s v="Malcolm C Hagan"/>
        <s v="E Godber"/>
        <s v="DJ Webb"/>
        <s v="David R Neil"/>
        <s v="JO Arney"/>
        <s v="O Farrell"/>
        <s v="D Evans"/>
        <s v="R Walker"/>
        <s v="R Williams"/>
        <s v="Palmer"/>
        <s v="Stuart W Knox"/>
        <s v="S Gaynor"/>
        <s v="Paul C Symington"/>
        <s v="J Gould"/>
        <s v="David F Thompson"/>
        <s v="MR Baker"/>
        <s v="F Kelly"/>
        <s v="H Golding"/>
        <s v="T Lane"/>
        <s v="A Dunkley"/>
        <s v="S Pond"/>
        <s v="S Moetteli"/>
        <s v="A Ganesh"/>
        <s v="Jamie R Hopkins"/>
        <s v="Edward N Holland"/>
        <s v="Mark B Herion"/>
        <s v="SJ Kent"/>
        <s v="D Colbourne"/>
        <s v="MA Baker"/>
        <s v="K Cornelius"/>
        <s v="S Redmill"/>
        <s v="RM Prince"/>
        <s v=""/>
        <s v="David Culliford"/>
        <s v="D Bennett"/>
        <s v="HW Prior"/>
        <s v="SW Prezant"/>
        <s v="JM Gould"/>
        <s v="M Conner"/>
        <s v="J Steward"/>
        <s v="J Monk"/>
        <s v="J James"/>
        <s v="BP Sweeney"/>
        <s v="DJ Savage"/>
        <s v="FJ Guy"/>
        <s v="J Cornelius"/>
        <s v="AD Mills"/>
        <s v="Chris A Blake"/>
        <s v="Anthony C Summers"/>
        <s v="J Penn"/>
        <s v="Fraser N McLeod"/>
        <s v="K Kirch"/>
        <s v="K Croucher"/>
        <s v="C Mena"/>
        <s v="A Wells"/>
        <s v="Keith G Hyde"/>
        <s v="Peter I Thompson"/>
        <s v="Mark C Bowhay"/>
        <s v="Andrew P Lewis"/>
        <s v="PJ Massey"/>
        <s v="Bernard J Knight"/>
        <s v="Philip Barber"/>
        <s v="PM Kemp"/>
        <s v="James D Pratt"/>
        <s v="Tim G Cutter"/>
        <s v="S LeBlanq"/>
        <s v="P Kemp"/>
        <s v="Miss E Holland"/>
        <s v="A Winch"/>
        <s v="IJ Burridge"/>
        <s v="D Winch"/>
        <s v="JF Barrett"/>
        <s v="K Ganesh"/>
        <s v="Richard M Webb"/>
        <s v="A Masters"/>
        <s v="L Stables"/>
        <s v="P Haigh"/>
        <s v="E Winch"/>
        <s v="MJ Crocker"/>
        <s v="J Grundy"/>
        <s v="JS Mantle"/>
        <s v="R Hazell"/>
        <s v="Charles F Morris"/>
        <s v="Kenneth G Coates"/>
        <s v="Paul G House"/>
        <s v="Anthony R Corkett"/>
        <s v="SC Knight"/>
        <s v="P Williams"/>
        <s v="Alexis M Harakis"/>
        <s v="Andrew Mayer"/>
        <s v="M Crocker"/>
        <s v="J Heather"/>
        <s v="C Lusher"/>
        <s v="Simon Heather"/>
        <s v="T Chivers"/>
        <s v="W Jamil"/>
        <s v="PT Gheorghiou"/>
        <s v="S Knight"/>
        <s v="J Mantle"/>
        <s v="CA Wells"/>
        <s v="Anthony FC Carter"/>
        <s v="David R Oates"/>
        <s v="AC Keehner"/>
        <s v="A Keenher"/>
        <s v="Kieran D Smallbone"/>
        <s v="TM Grey"/>
        <s v="N Stephens"/>
        <s v="O Gee"/>
        <s v="Paul A Holton"/>
        <s v="Thomas Remington"/>
        <s v="Stephen A Deall"/>
        <s v="Tom Kazmierski"/>
        <s v="NA Johnson"/>
        <s v="Andrew D Martin"/>
        <s v="P Georghiou"/>
        <s v="J Wakeel"/>
        <s v="R Abeyasekera"/>
        <s v="Ian D Thompson"/>
        <s v="Matthew N Anderton"/>
        <s v="Roger DW Marsh"/>
        <s v="John M Ramsdale"/>
        <s v="Malcolm Body"/>
        <s v="Christopher PA Priest"/>
        <s v="P Farr"/>
        <s v="Colin Purdon"/>
        <s v="Stephen J Smith"/>
        <s v="David I Hoskins"/>
        <s v="Matthew Ludbrook"/>
        <s v="N Johnson"/>
        <s v="Adam Fysh-Foskett"/>
        <s v="Liam Blanc"/>
        <s v="David Kinsler"/>
        <s v="D Rogers"/>
        <s v="L Jennings"/>
        <s v="David E Pye"/>
        <s v="I Jameson"/>
        <s v="A Alexander"/>
        <s v="Ian Cary"/>
        <s v="Paul F Cooper"/>
        <s v="J Nevalainen"/>
        <s v="NJ Coates"/>
        <s v="V Aigus"/>
        <s v="G Lock"/>
        <s v="D Flynn"/>
        <s v="Majid Manzouri"/>
        <s v="Oliver ED Coddington"/>
        <s v="Peter L Dallas"/>
        <s v="Bob A Cleave"/>
        <s v="Gary Myatt"/>
        <s v="Graham PW Payne"/>
        <s v="Ian Van Delft"/>
        <s v="L Kirkland"/>
        <s v="John Shaddick"/>
        <s v="B Murray"/>
        <s v="T Talbot"/>
        <s v="Oliver R Payne"/>
        <s v="Kenneth Retallack"/>
        <s v="Martin R Garrod"/>
        <s v="Khaled Esmat"/>
        <s v="S Jeyaretna"/>
        <s v="Graham Stuart"/>
        <s v="RC Luffman"/>
        <s v="Steve J Symons"/>
        <s v="Jonathan G Young"/>
        <s v="P Chambers"/>
        <s v="HR Browning"/>
        <s v="S Williams"/>
        <s v="AJ Norton"/>
        <s v="D Clark"/>
        <s v="E Lacey"/>
        <s v="James I Chilton"/>
        <s v="P Siddaway"/>
        <s v="David Fields"/>
        <s v="Martin Baxter"/>
        <s v="M Gregory"/>
        <s v="Peter T Roberson"/>
        <s v="J Chilton"/>
        <s v="M Harbourne"/>
        <s v="C Smith"/>
        <s v="David A Eland"/>
        <s v="A Higgenbotton"/>
        <s v="P Sibley"/>
        <s v="M Gray"/>
        <s v="I Henderson"/>
        <s v="L O'Sullivan"/>
        <s v="S Kitley"/>
        <s v="P Flack"/>
        <s v="Joe H French"/>
        <s v="M Bowater"/>
        <s v="D Rawlins"/>
        <s v="Michael J Krawczuk"/>
        <s v="Harold Shelley"/>
        <s v="Neil Harrison"/>
        <s v="Nick Burton"/>
        <s v="S Gargett"/>
        <s v="P Boyd"/>
        <s v="E Geidelberg"/>
        <s v="B Geidelberg"/>
        <s v="PK Copper"/>
        <s v="Barry A Kocan"/>
        <s v="P Godfrey Pafura"/>
        <s v="Roy E Ashmore"/>
        <s v="Thomas R Anderson"/>
        <s v="Rick F Smith"/>
        <s v="Jason P Rentmore"/>
        <s v="S Barfoot"/>
        <s v="A Truslove"/>
        <s v="A Carney"/>
        <s v="E Devonshire"/>
        <s v="Charlie Goddard"/>
        <s v="Graham Hargraves"/>
        <s v="L Higenbottom"/>
        <s v="N Harinda"/>
        <s v="S Wilkins"/>
        <s v="J Duffy"/>
        <s v="Paul Johnson"/>
        <s v="David J Holmes"/>
        <s v="Darren Radford"/>
        <s v="PK Copper "/>
        <s v="Nikolaos Misoulis"/>
        <s v="Frank A Bonsey"/>
        <s v="Robert Davenport"/>
        <s v="S Gonem"/>
        <s v="S Pothecary"/>
        <s v="John M Wiseman"/>
        <s v="Graham Head"/>
        <s v="P Lawson"/>
        <s v="Unknown"/>
        <s v="Dave J Elliott"/>
        <s v="C Barber"/>
        <s v="Neil Hargraves"/>
        <s v="Agreed Drawn"/>
        <s v="Alan C Hayes"/>
        <s v="Peter Donaldson"/>
        <s v="C Howarth"/>
        <s v="A Chahine"/>
        <s v="Richard G McMaster"/>
        <s v="A Mahruf"/>
        <s v="Keven A Lamb"/>
        <s v="Z Julius Mach"/>
        <s v="A Barnwell"/>
        <s v="Michael J White"/>
        <s v="R Kelly"/>
        <s v="I Willis"/>
        <s v="D Worsfold"/>
        <s v="P Cooksey"/>
        <s v="Ashraf Syed"/>
        <s v="Arasu Ganesan"/>
        <s v="Mike M Henbury"/>
        <s v="N McQuillan"/>
        <s v="Edward G Davies"/>
        <s v="V Lamb"/>
        <s v="A George"/>
        <s v="R Valesco"/>
        <s v="D Lee"/>
        <s v="S Billett"/>
        <s v="J Watters"/>
        <s v="Philip Gething"/>
        <s v="Sam J Murphy"/>
        <s v="S Bates"/>
        <s v="W Colin Smeaton"/>
        <s v="John H Watts"/>
        <s v="L Stubbs"/>
        <s v="K Eyles"/>
        <s v="Timothy J Chapman"/>
        <s v="S Diggle"/>
        <s v="Robert E Treloar"/>
        <s v="R Raghavan"/>
        <s v="C Bruce Jenks"/>
        <s v="Humphrey Lwambula"/>
        <s v="Anthony J Elbourn"/>
        <s v="B Orlowski"/>
        <s v="Jonathan Galloway"/>
        <s v="D Oztan"/>
        <s v="A Hill"/>
        <s v="D Azman"/>
        <s v="A Burcham"/>
        <s v="W Curry"/>
        <s v="S Powell"/>
        <s v="M Sewell"/>
        <s v="R Huxtable"/>
        <s v="T Burcham"/>
        <s v="C Westrap"/>
        <s v="Ieuan C Ward"/>
        <s v="Chris JV Bellers"/>
        <s v="I Iyneger"/>
        <s v="L Brokenshire"/>
        <s v="P Horton"/>
        <s v="P Butler"/>
        <s v="J Zwimer"/>
        <s v="John B Symons"/>
        <s v="Norhidayah Azman"/>
        <s v="Keith R Bateman"/>
        <s v="Barry Diaper"/>
        <s v="D Hart"/>
        <s v="M Sewall"/>
        <s v="Matthew Ward"/>
        <s v="J Kooner"/>
        <s v="M Wilson"/>
        <s v="L Payne"/>
        <s v="J Gyles"/>
        <s v="G Gray"/>
        <s v="D Deacon"/>
        <s v="Matthew J Ward"/>
        <s v="Ian Gannway"/>
        <s v="Stephen J Payne"/>
        <s v="David W Fowler"/>
        <s v="Phil Ash"/>
        <s v="Moses Kawuma"/>
        <s v="Steven Kawuma"/>
        <s v="Andrew McDougall"/>
        <s v="M Watt"/>
        <s v="Chris R Smithers"/>
        <s v="L Clements"/>
        <s v="E Zabg"/>
        <s v="H Au"/>
        <s v="Walkover"/>
        <s v="N Mace"/>
        <s v="D Nother"/>
        <s v="Kamarunsalehin Kamis"/>
        <s v="B Wade"/>
        <s v="Tom Slater"/>
        <s v="James A Barnett"/>
        <s v="Matt Chapman"/>
        <s v="Paul Eyles"/>
        <s v="Kevin G Steele"/>
        <s v="Oliver Gill"/>
        <s v="Lara Osiyemi"/>
        <s v="A Kamarunselehin"/>
        <s v="Ted Black"/>
        <s v="CE Kenward"/>
        <s v="Alex Beaney"/>
        <s v="Alan S Willis"/>
        <s v="Jon Hunt"/>
        <s v="Bernard Cooke"/>
        <s v="G Law"/>
        <s v="N Dragnell"/>
        <s v="Christopher Stern"/>
        <s v="T Yung"/>
        <s v="T Slator"/>
        <s v="Edward Howard-Jones"/>
        <s v="S Grattage"/>
        <s v="A Hollomby"/>
        <s v="Alex JP Vanlint"/>
        <s v="Paul Vanlint"/>
        <s v="M Grattage"/>
        <s v="A Jaffe"/>
        <s v="John E Davis"/>
        <s v="Tony D Roberts"/>
        <s v="Kevin Sawers"/>
        <s v="Derek D Priestley"/>
        <s v="Lawrence Pearman"/>
        <s v="Michael R Pope"/>
        <s v="D Ross"/>
        <s v="J Farrant"/>
        <s v="N Dagnal"/>
        <s v="C Micou"/>
        <s v="M McLachlan"/>
        <s v="Liam Vandamme"/>
        <s v="A Pletin"/>
        <s v="C Cooke"/>
        <s v="F Keen"/>
        <s v="W Peck"/>
        <s v="A Cross"/>
        <s v="A Smith"/>
        <s v="J Whitehouse"/>
        <s v="R Vaja"/>
        <s v="Anthony G Dempster"/>
        <s v="Jamie Blackburn"/>
        <s v="Ayush Bose"/>
        <s v="Omeet J Atara"/>
        <s v="Samit Bose"/>
        <s v="Harry Grieve"/>
        <s v="Liam C Price"/>
        <s v="Christopher Perryman"/>
        <s v="Jonathan Perryman"/>
        <s v="Ivan Stipcevic"/>
        <s v="Nicholas Dagnall"/>
        <s v="Jasper Tambini"/>
        <s v="Thomas McFaul"/>
        <s v="Gregory Law"/>
        <s v="Evi Gettse"/>
        <s v="Gunnar Mallon"/>
        <s v="James Farrant"/>
        <s v="Benjamin Perryman"/>
        <s v="Andy I Manning"/>
        <s v="Mark Broom"/>
        <s v="Samantha Perryman"/>
        <s v="Jay Atara"/>
        <s v="Timothy J Davis"/>
        <s v="Gareth Aneurin Jones"/>
        <s v="Alex Conway"/>
        <s v="Ratan Radia"/>
        <s v="Rahul Radia"/>
        <s v="Andrew Lyon"/>
        <s v="James Lyon"/>
        <s v="Ben Surtees"/>
        <s v="Alain S Dekker"/>
        <s v="Matthew McLachlan"/>
        <s v="George Feltham"/>
        <s v="Alex Dore"/>
        <s v="Philip M Stimpson"/>
        <s v="Sarah Grattage"/>
        <s v="Christopher Smith"/>
        <s v="John R Webb"/>
        <s v="Paul V Bennett"/>
        <s v="Bogdan Orlowski"/>
        <s v="Michael Roberts"/>
        <s v="Jack Armorgie"/>
        <s v="David R Agostinelli"/>
        <s v="Hugo Berthier"/>
        <s v="Horia D Bogdan"/>
        <s v="Maha Chandar"/>
        <s v="Paul Northcott"/>
        <s v="Manoj Chandar"/>
        <s v="Adam Matthews"/>
        <s v="William Vanlint"/>
        <s v="Mansa Chandar"/>
        <s v="Elizabeth Vanlint"/>
        <s v="Alan Butler"/>
        <s v="Dennis Parkinson"/>
        <s v="Nehan Radia"/>
        <s v="Tharoonan Moodley"/>
        <s v="Andrew C Cooper"/>
        <s v="Ken Wyld"/>
        <s v="Sebastian Cross"/>
        <s v="Karl Biswas"/>
        <s v="Simon E King"/>
        <s v="Adrian K Riley"/>
        <s v="Hubert Pawlikowski"/>
        <s v="Frazer Graham"/>
        <s v="Rajasekhar Pentakota"/>
        <s v="Tom Bird"/>
        <s v="Thomas Evans"/>
        <s v="Sofia Syed"/>
        <s v="Rafi Al-Akiti"/>
        <s v="Robin Williams"/>
        <s v="Stephen Gow"/>
        <s v="Martin Hulland"/>
        <s v="Graham J Hymas"/>
        <s v="Andrew Kirby"/>
        <s v="Jose Alfonso Jimenez Capilla"/>
        <s v="Lukasz Marek Piecha"/>
        <s v="Philip J Ware"/>
        <s v="John E Upham"/>
        <s v="Curtis Couch"/>
        <s v="Jordon Trapp"/>
        <s v="Amanda Jones"/>
        <s v="Fionn O'Donovan"/>
        <s v="Malcolm H Cooper"/>
        <s v="Daniel Shek"/>
        <s v="Pankaj Tomar"/>
        <s v="Tomasz Wilamowski"/>
        <s v="Ryan Cheung"/>
        <s v="Mark Cleary"/>
        <s v="Mo Negargar"/>
        <s v="Daniel Nother"/>
        <s v="Jay Negargar"/>
        <s v="Richard Thurstans"/>
        <s v="Lukasz Piecha"/>
        <s v="Edward Blanden"/>
        <s v="Melissa Hamilton"/>
        <s v="James Love"/>
        <s v="Antonio Martinez-Sykora"/>
        <s v="Kevin Huntley"/>
        <s v="Devansh Panda"/>
        <s v="Rob McClatchey"/>
        <s v="David Collyer"/>
        <s v="Kenneth Burns"/>
        <s v="Allan Pleasants"/>
        <s v="William Adaway"/>
        <s v="Tim Jones"/>
        <s v="Malcolm Steevens"/>
        <s v="Jamie Doyle"/>
        <s v="Patrick Pavey"/>
        <s v="Phil Pinto"/>
        <s v="Steven A Jones"/>
        <s v="Roy Ludlow"/>
        <s v="Spyridon Danopoulos"/>
        <s v="Eric Jones"/>
        <m/>
        <s v="JRT Charvill" u="1"/>
        <s v="J Charvill" u="1"/>
        <s v="A Cool" u="1"/>
        <s v="R Lockyer" u="1"/>
        <s v="W Engert" u="1"/>
        <s v="R Johnson" u="1"/>
        <s v="H Vardarjan" u="1"/>
        <s v="A Miller" u="1"/>
        <s v="C Cubbitt" u="1"/>
        <s v="TR Campbell" u="1"/>
        <s v="S Chivers" u="1"/>
        <s v="HCR Burdockl" u="1"/>
        <s v="HC Burdock" u="1"/>
        <s v="E Parsons" u="1"/>
        <s v="HE Bennett" u="1"/>
        <s v="E Engert" u="1"/>
      </sharedItems>
    </cacheField>
    <cacheField name="Hants Bd Colour" numFmtId="0">
      <sharedItems containsBlank="1" containsMixedTypes="1" containsNumber="1" containsInteger="1" minValue="165" maxValue="165"/>
    </cacheField>
    <cacheField name="Hants Player Grade" numFmtId="0">
      <sharedItems containsBlank="1" containsMixedTypes="1" containsNumber="1" containsInteger="1" minValue="0" maxValue="2324"/>
    </cacheField>
    <cacheField name="Hants Conv Grade" numFmtId="0">
      <sharedItems containsBlank="1" containsMixedTypes="1" containsNumber="1" containsInteger="1" minValue="0" maxValue="2324"/>
    </cacheField>
    <cacheField name="Hants Player Result" numFmtId="0">
      <sharedItems containsBlank="1" containsMixedTypes="1" containsNumber="1" minValue="0" maxValue="1"/>
    </cacheField>
    <cacheField name="Opponent Team" numFmtId="0">
      <sharedItems containsBlank="1" count="112">
        <s v="Sussex A"/>
        <s v="Southampton Chess Club"/>
        <s v="Portsmouth Chess Club"/>
        <s v="Surrey A"/>
        <s v="Wiltshire A"/>
        <s v="Newport (IOW)"/>
        <m/>
        <s v="Norfolk"/>
        <s v="Kent A"/>
        <s v="Portsmouth Chess Association"/>
        <s v="Essex A"/>
        <s v="Berkshire A"/>
        <s v="Middlesex A"/>
        <s v="Dorset A"/>
        <s v="Somerset A"/>
        <s v="Gloucestershire A"/>
        <s v="Bedfordshire A"/>
        <s v="Hertfordshire A"/>
        <s v="Devon A"/>
        <s v="Northamptonshire A"/>
        <s v="Cambridgeshire A"/>
        <s v="Buckinghamshire A"/>
        <s v="Oxfordshire A"/>
        <s v="Essex Seniors"/>
        <s v="Kent Juniors"/>
        <s v="Presidents"/>
        <s v="Surrey Juniors"/>
        <s v="Surrey Seniors"/>
        <s v="Essex University"/>
        <s v="Insurance"/>
        <s v="Middlesex Juniors"/>
        <s v="Middlesex Seniors"/>
        <s v="United Banks"/>
        <s v="Essex Juniors"/>
        <s v="Kent Seniors"/>
        <s v="Leicestershire A"/>
        <s v="London University"/>
        <s v="Thames Valley"/>
        <s v="Berkshire Juniors"/>
        <s v="Hertfordshire Juniors"/>
        <s v="Oxfordshire Juniors"/>
        <s v="Sussex Juniors"/>
        <s v="Berkshire B"/>
        <s v="Surrey B"/>
        <s v="Buckinghamshire B"/>
        <s v="Hamphire Juniors"/>
        <s v="Hampshire Seniors"/>
        <s v="Kent B"/>
        <s v="Sussex B"/>
        <s v="Lancashire A"/>
        <s v="Cornwall A"/>
        <s v="Dorset B"/>
        <s v="Nottinghamshire A"/>
        <s v="Berkshire II"/>
        <s v="Somerset B"/>
        <s v="Devon B"/>
        <s v="Wiltshire B"/>
        <s v="Gloucestershire B"/>
        <s v="Cornwall B"/>
        <s v="Worcestershire A"/>
        <s v="Greater Manchester A"/>
        <s v="Yorkshire A"/>
        <s v="Northumberland A"/>
        <s v="Warwickshire A"/>
        <s v="Middlesex II"/>
        <s v="Staffordshire A"/>
        <s v="Middlesex U150"/>
        <s v="North Wales A"/>
        <s v="Northamptonshire U150"/>
        <s v="Warwickshire U175"/>
        <s v="Hertfordshire U150"/>
        <s v="Kent U175"/>
        <s v="Cambridge U125"/>
        <s v="Herts U125"/>
        <s v="Berks U125"/>
        <s v="Dorset U125"/>
        <s v="Berks U125 "/>
        <s v="Norfolk U125"/>
        <s v="Merseysides U125"/>
        <s v="Lancs U125"/>
        <s v="Bucks U125"/>
        <s v="Oxon U125"/>
        <s v="Berks U170"/>
        <s v="Bucks Juniors"/>
        <s v="Bucks U170"/>
        <s v="Oxon U170"/>
        <s v="Devon U125"/>
        <s v="Dorset U150"/>
        <s v="Lancs U150"/>
        <s v="Greater Manchester U150"/>
        <s v="Warwickshire U125"/>
        <s v="Berks U180"/>
        <s v="Bucks U180"/>
        <s v="Oxon U180"/>
        <s v="Norfolk A"/>
        <s v="Oxford U180"/>
        <s v="Middlesex U125"/>
        <s v="Oxon U200"/>
        <s v="Berks U150"/>
        <s v="Berks U200"/>
        <s v="Bucks U150"/>
        <s v="Bucks U200"/>
        <s v="Oxon U150"/>
        <s v="Kent U140"/>
        <s v="Suffolk U140"/>
        <s v="Notts U140"/>
        <s v="Hertfordshire U140"/>
        <s v="Bucks U160"/>
        <s v="Berks U160"/>
        <s v="Oxon U160"/>
        <s v="Dorset / Wilts"/>
        <s v="Oxon U200 " u="1"/>
      </sharedItems>
    </cacheField>
    <cacheField name="Opponent board" numFmtId="0">
      <sharedItems containsBlank="1" containsMixedTypes="1" containsNumber="1" containsInteger="1" minValue="1" maxValue="100"/>
    </cacheField>
    <cacheField name="Opponents Player Name" numFmtId="0">
      <sharedItems containsBlank="1" count="5884">
        <s v="WV Wilson"/>
        <s v="FW Comber"/>
        <s v="S Moore"/>
        <s v="JV Elsden"/>
        <s v="J Scott"/>
        <s v="H Nash"/>
        <s v="AC Holland"/>
        <s v="TR Leppard"/>
        <s v="CJA Wade"/>
        <s v="Major HC Malden"/>
        <s v="CHR Ballard"/>
        <s v="J Thompson"/>
        <s v="P Johnson"/>
        <s v="Rev E I Crosse"/>
        <s v="Dr GH Graham"/>
        <s v="BA Nevatt"/>
        <s v="F Brenton"/>
        <s v="Revd AM Deane"/>
        <s v="Revd J Ayling"/>
        <s v="J Kirke"/>
        <s v="GR Downer"/>
        <s v="E Cripps"/>
        <s v="C Greenfield"/>
        <s v="P Arnold"/>
        <s v="HW Butler"/>
        <s v="Revd EA Adams"/>
        <s v="WG Taunton"/>
        <s v="WR Andrews"/>
        <s v="Stg Mjr W McArthur"/>
        <s v="W Brock"/>
        <s v="GS Coxwell"/>
        <s v="W Talbot"/>
        <s v="JH Blake"/>
        <s v="GR Sloper"/>
        <s v="WC Kenny"/>
        <s v="R Chipperfield"/>
        <s v="W Scott"/>
        <s v="W Bowyer"/>
        <s v="W Williams"/>
        <s v="GW Taylor"/>
        <s v="A Watson"/>
        <s v="Dr C Hemming"/>
        <s v="EP Westlake"/>
        <s v="WB George"/>
        <s v="E Clayton"/>
        <s v="E Barnard"/>
        <s v="J Jarvis"/>
        <s v="F Martin"/>
        <s v="AW Gilbert"/>
        <s v="T Crassweller"/>
        <s v="Dr H de Fonmartin"/>
        <s v="H Jenkins"/>
        <s v="Revd J Wrigley"/>
        <s v="A Mathers"/>
        <s v="AW Wheatstone"/>
        <s v="P Cummins"/>
        <s v="H Ross"/>
        <s v="W Mead"/>
        <s v="FW Womersley"/>
        <s v="R Jones"/>
        <s v="B Pritchett"/>
        <s v="G Humphreys"/>
        <s v="W Walker"/>
        <s v="F Brook"/>
        <s v="H Erskine"/>
        <s v="Collings"/>
        <s v="Lieut CH Chepmell"/>
        <s v="A Wheatstone"/>
        <s v="J Jacobs"/>
        <s v="HS Ward"/>
        <s v="W Vyne"/>
        <s v="W Ward-Higgs"/>
        <s v="JF Sugden"/>
        <s v="J Taylor"/>
        <s v="LP Rees"/>
        <s v="JP Mollard"/>
        <s v="J Sergent"/>
        <s v="FN Braund"/>
        <s v="M Eklund"/>
        <s v="E Henderson"/>
        <s v="H Selfe Leonard"/>
        <s v="C Britton"/>
        <s v="B McLeod"/>
        <s v="A Marflees"/>
        <s v="HA Jacobs"/>
        <s v="A Anderson"/>
        <s v="SB Baxter"/>
        <s v="M Barton"/>
        <s v="HJ Lancaster"/>
        <s v="Harold Jacobs"/>
        <s v="HC Hill"/>
        <s v="S Baxter"/>
        <s v="AH Hawke"/>
        <s v="H Hill"/>
        <s v="CH Bacon"/>
        <s v="R Creswell"/>
        <s v="WE Johnson"/>
        <s v="G Dunfrome"/>
        <s v="C Vincent"/>
        <s v="J Rabbeth"/>
        <s v="WP Plummer"/>
        <s v="F Huttlinger"/>
        <s v="Oxley"/>
        <s v="JW Bridger"/>
        <s v="J Chandler"/>
        <s v="W Bridger"/>
        <s v="Field"/>
        <s v="Schlesinger"/>
        <s v="Redman"/>
        <s v="Revd WH Cooper"/>
        <s v="J Dewdney"/>
        <s v="JP Morris"/>
        <s v="Penfold"/>
        <s v="Lippart"/>
        <s v="H Cooper"/>
        <s v="Duff Barnett"/>
        <s v="Shaw"/>
        <s v="Erskine"/>
        <s v="Meal"/>
        <s v="Macdonald"/>
        <s v="Pritchard"/>
        <s v="A Emery"/>
        <s v="Revd Wright"/>
        <s v="Chandler"/>
        <s v="Dr Graham Storrington"/>
        <s v="FJH Elwell"/>
        <s v="A Asher"/>
        <s v="F Tracy"/>
        <s v="W Daniels"/>
        <s v="HE Dobell"/>
        <s v="Mussabini"/>
        <s v="Revd CJF Welsh"/>
        <s v="HJ King"/>
        <s v="Cj Woodrow"/>
        <s v="A Schonberg"/>
        <s v="Revd SJ Buchanan"/>
        <s v="Revd AB Thynee"/>
        <s v="O Cooke"/>
        <s v="F Sutton"/>
        <s v="WH Jackson"/>
        <s v="Dr Hinton"/>
        <s v="A Gregory"/>
        <s v="Dr HJ Manning"/>
        <s v="T Brinsmead"/>
        <s v="W Bruges"/>
        <s v="J Sargent"/>
        <s v="HB Gummer"/>
        <s v="W Gibbs"/>
        <s v="WM Hammick"/>
        <s v="L Parker"/>
        <s v="Revd CC Clarke"/>
        <s v="Rattan"/>
        <s v="Inch"/>
        <s v="Mather"/>
        <s v="W Tipper"/>
        <s v="Babshaw"/>
        <s v="Pillans"/>
        <s v="AA Bowley"/>
        <s v="Dr Colborne"/>
        <s v="Revd RJ Wright"/>
        <s v="Default"/>
        <s v="W Chipperfield"/>
        <s v="Revd E Wells"/>
        <s v="Davidson"/>
        <s v="AHC Hamilton"/>
        <s v="WL Griffiths"/>
        <s v="FA Joyce"/>
        <s v="W Abraham"/>
        <s v="W Perkins"/>
        <s v="AJ Taylor"/>
        <s v="S Burton"/>
        <s v="H Perkins"/>
        <s v="Revd Walker"/>
        <s v="Kenny"/>
        <s v="Revd AG Gordon Ross"/>
        <s v="JK King"/>
        <s v="C Woodrow"/>
        <s v="Cook"/>
        <s v="Revd RE Coles"/>
        <s v="Schomberg"/>
        <s v="Hill"/>
        <s v="Watson"/>
        <s v="Sheehy"/>
        <s v="Revd Law"/>
        <s v="Beavan"/>
        <s v="Plaister"/>
        <s v="Gibbs"/>
        <s v="AJ Curnock"/>
        <s v="Eklund"/>
        <s v="Riols"/>
        <s v="Cape"/>
        <s v="Evan Cresswell"/>
        <s v="GH Gibbs"/>
        <s v="Clarke"/>
        <s v="Thomas"/>
        <s v="TH Moore"/>
        <s v="Mathews"/>
        <s v="Du Fresne"/>
        <s v="Barton"/>
        <s v="WJ Evans"/>
        <s v="A Howell"/>
        <s v="WE Vyse"/>
        <s v="HW Peachey"/>
        <s v="JH Taylor"/>
        <s v="WJ Ingoldsby"/>
        <s v="APC Kup"/>
        <s v="HS Leonard"/>
        <s v="R Cope"/>
        <s v="W Windens"/>
        <s v="FW Croucher"/>
        <s v="HW Shoosmith"/>
        <s v="E Young"/>
        <s v="EG Read"/>
        <s v="JW Oliver"/>
        <s v="J Fewing"/>
        <s v="E Keane"/>
        <s v="A Brown"/>
        <s v="HF Cheshire"/>
        <s v="A Howe"/>
        <s v="WL Varse"/>
        <s v="WG Ingoldsby"/>
        <s v="WH Peachey"/>
        <s v="AW Lemon"/>
        <s v="HH Cole"/>
        <s v="EB Schevann"/>
        <s v="APC Kirp"/>
        <s v="Col Law"/>
        <s v="Revd JF Welsh"/>
        <s v="A Schomberg"/>
        <s v="Dr Manning"/>
        <s v="Revd A Law"/>
        <s v="T Patton"/>
        <s v="HW Beaven"/>
        <s v="Capt Martin "/>
        <s v="O Gummer"/>
        <s v="GE Wainwright"/>
        <s v="GA Hooke"/>
        <s v="WT Ingoldshy"/>
        <s v="WC Bowyer"/>
        <s v="E Macdonald"/>
        <s v="EJ Reed"/>
        <s v="HH Blackstock"/>
        <s v="Col Kensington"/>
        <s v="HC Hunt"/>
        <s v="JFV Isaac"/>
        <s v="FE Purchase"/>
        <s v="NW Van Lennep"/>
        <s v="AJ Evans"/>
        <s v="P Howell"/>
        <s v="HS Leonar"/>
        <s v="Colonel Law"/>
        <s v="PT Mussell"/>
        <s v="O Leake"/>
        <s v="AF Sheehy"/>
        <s v="C Adams"/>
        <s v="JW Clark"/>
        <s v="A Goodere"/>
        <s v="EG Reed"/>
        <s v="AL Gardner"/>
        <s v="GA Dalet"/>
        <s v="J Chaunders"/>
        <s v="C Lever"/>
        <s v="J Durrant"/>
        <s v="TE Purchase"/>
        <s v="JE Watson"/>
        <s v="Dr Plank"/>
        <s v="Griffith"/>
        <s v="AE Pedder"/>
        <s v="J Keeble"/>
        <s v="FR Adcock"/>
        <s v="Dr Belding"/>
        <s v="WA Hardy"/>
        <s v="AE Le Good"/>
        <s v="Dr Pritchard"/>
        <s v="S Taylor"/>
        <s v="HR Barlow"/>
        <s v="FL Anspach"/>
        <s v="FR Dinnin"/>
        <s v="C Redway"/>
        <s v="Dr Dunstan"/>
        <s v="JA Green"/>
        <s v="A Rumboll"/>
        <s v="BT Mugsell"/>
        <s v="B Nash"/>
        <s v="HW Jackson"/>
        <s v="W Day"/>
        <s v="JH Smith"/>
        <s v="F Young"/>
        <s v="J Clark"/>
        <s v="WG Tracy"/>
        <s v="GL Dupre"/>
        <s v="Lanham"/>
        <s v="WF Sandell"/>
        <s v="WH Killick"/>
        <s v="SJ Beer"/>
        <s v="HE Corbin"/>
        <s v="L Serraillier"/>
        <s v="JP Mallard"/>
        <s v="Revd EW Lewis"/>
        <s v="Grantham Williams"/>
        <s v="HG Sturton"/>
        <s v="WF Latter"/>
        <s v="AL Stevenson"/>
        <s v="EL Raymond"/>
        <s v="JG Biggs"/>
        <s v="E Provis"/>
        <s v="WM Wightwick"/>
        <s v="JH Eastwood"/>
        <s v="WJ Banks"/>
        <s v="HJJ Watts"/>
        <s v="Dr Firth"/>
        <s v="Dr Daney"/>
        <s v="WH Horsley"/>
        <s v="HS Barlow"/>
        <s v="HW Johnson"/>
        <s v="AJ Maas"/>
        <s v="EB Schwann"/>
        <s v="AW Fisher"/>
        <s v="Shaw Stewart"/>
        <s v="F Hauf"/>
        <s v="TR Girdlestone"/>
        <s v="P Layzell"/>
        <s v="CW Phillips"/>
        <s v="P Hart-Dyke"/>
        <s v="W Ward"/>
        <s v="OC Muller"/>
        <s v="HG Elwell"/>
        <s v="CH Sherrard"/>
        <s v="JA Detmold"/>
        <s v="LA Ryan"/>
        <s v="WH Johns"/>
        <s v="AR Ropes"/>
        <s v="RFB Jones"/>
        <s v="AE Seamen"/>
        <s v="T Durant"/>
        <s v="HR Mackeson"/>
        <s v="FE Purchas"/>
        <s v="P Shaul Hallett"/>
        <s v="H Grover"/>
        <s v="Sur-Gen Thorton"/>
        <s v="T French"/>
        <s v="T Curnock"/>
        <s v="HN Johnson"/>
        <s v="AE Tietjen"/>
        <s v="GA Mass"/>
        <s v="TB Girdlestone"/>
        <s v="M Shaw Stewart"/>
        <s v="TR Harley"/>
        <s v="BH Turner"/>
        <s v="PC Layzell"/>
        <s v="G Wood"/>
        <s v="R Thomas"/>
        <s v="Ritram"/>
        <s v="Jackman"/>
        <s v="T Hutchins"/>
        <s v="AL Kent"/>
        <s v="CH Lorch"/>
        <s v="E Fear Hill"/>
        <s v="FW Swords"/>
        <s v="ES Caudwell"/>
        <s v="HE May"/>
        <s v="Revd A Goldfinch"/>
        <s v="Mrs Pullin"/>
        <s v="CH Stratton"/>
        <s v="GB Mundy"/>
        <s v="C Pullin"/>
        <s v="W Wilkins"/>
        <s v="J Hawkins"/>
        <s v="WT Marshall"/>
        <s v="Dr Marshall"/>
        <s v="GA Felce"/>
        <s v="HJ Banks"/>
        <s v="H Storr-Best"/>
        <s v="WH Joanes"/>
        <s v="WB Dixon"/>
        <s v="J Roe"/>
        <s v="JH Biggs"/>
        <s v="C Chapman"/>
        <s v="WH Jones"/>
        <s v="JE Eastwood"/>
        <s v="AT Swinhoe"/>
        <s v="E Seaman"/>
        <s v="CH Corke"/>
        <s v="T Berrafiller"/>
        <s v="P Laysell"/>
        <s v="PJ Allington"/>
        <s v="EB Sebwaan"/>
        <s v="MR RG Reed"/>
        <s v="HW Rhoosmith"/>
        <s v="Castle Leaver"/>
        <s v="GC Skyme"/>
        <s v="J Creevy"/>
        <s v="F Receke"/>
        <s v="FT Young"/>
        <s v="GM Norman"/>
        <s v="TG Mannington"/>
        <s v="G Chapman"/>
        <s v="E Creswell"/>
        <s v="Unknown"/>
        <s v="RI Jones"/>
        <s v="Dixon"/>
        <s v="OL Stevenson"/>
        <s v="WM Brooke"/>
        <s v="Butler"/>
        <s v="Revd WE Evill"/>
        <s v="Whitman"/>
        <s v="Herbery Jacobs"/>
        <s v="H Greenwell"/>
        <s v="PJ Allingham"/>
        <s v="WHP Pollock"/>
        <s v="HR Allingham"/>
        <s v="A Ashby"/>
        <s v="W McCrum"/>
        <s v="Revd JTC Chatto"/>
        <s v="HS May"/>
        <s v="AR White"/>
        <s v="Dr Cole"/>
        <s v="J Crompton"/>
        <s v="FE Young"/>
        <s v="LM Crow"/>
        <s v="CE May"/>
        <s v="Thos Durant"/>
        <s v="LE Mannington"/>
        <s v="GM Normann"/>
        <s v="JD Wright"/>
        <s v="FJ Mann"/>
        <s v="Dr Vinogradoff"/>
        <s v="TS Cannon"/>
        <s v="Miss Finn"/>
        <s v="CF Delecomyn"/>
        <s v="E Fear-Hill"/>
        <s v="BG Borradaile"/>
        <s v="FJ Welsh"/>
        <s v="Sir GA Thomas"/>
        <s v="C Wood"/>
        <s v="HD Osborne"/>
        <s v="DHH Wassell"/>
        <s v="M Hart"/>
        <s v="J Slatter"/>
        <s v="N Bolt"/>
        <s v="C Saunders"/>
        <s v="JA Watt"/>
        <s v="IE Mannington"/>
        <s v="W Wicks"/>
        <s v="JG Johnson"/>
        <s v="HJ Stephenson"/>
        <s v="S Pilch"/>
        <s v="RB Dixon"/>
        <s v="TS Connan"/>
        <s v="PHJ O'Connor"/>
        <s v="G Metzler"/>
        <s v="AJ Prichard"/>
        <s v="BW Hamilton"/>
        <s v="F Clayton"/>
        <s v="LP Ree"/>
        <s v="CJ Allingham"/>
        <s v="WD Child"/>
        <s v="F Alexander"/>
        <s v="F Hauff"/>
        <s v="HW Piercy"/>
        <s v="WB Pigg"/>
        <s v="JC Plainter"/>
        <s v="BWG Borradaile"/>
        <s v="Dr Ward"/>
        <s v="WJ Nash"/>
        <s v="Dr Farnfield"/>
        <s v="Revd C Le Sanctuary"/>
        <s v="AE Chater"/>
        <s v="H Boger"/>
        <s v="W Dean"/>
        <s v="CM Gummer"/>
        <s v="AJ Field"/>
        <s v="JE Hill"/>
        <s v="J Storr Best"/>
        <s v="AC Jenour"/>
        <s v="JW Wright"/>
        <s v="EW Morris"/>
        <s v="A Trower"/>
        <s v="A Chaworth-Todd"/>
        <s v="FJ Warren"/>
        <s v="RL Raymond"/>
        <s v="TS Comman"/>
        <s v="AK Prichard"/>
        <s v="WF Day"/>
        <s v="CEC Tatterall"/>
        <s v="A Guest"/>
        <s v="AE Tregis"/>
        <s v="Dr Dunster"/>
        <s v="WT Dickenson"/>
        <s v="FF Alexander"/>
        <s v="TR Banrey"/>
        <s v="FA Sider"/>
        <s v="AE Infield"/>
        <s v="S Hunt"/>
        <s v="H Barr"/>
        <s v="HC Sturton"/>
        <s v="DW Earle"/>
        <s v="WF Dray"/>
        <s v="NE Hill"/>
        <s v="Revd HA Stead"/>
        <s v="E Middleton"/>
        <s v="TR Kirkpatrick"/>
        <s v="EC Harvey"/>
        <s v="Revd FE Hamond"/>
        <s v="Dr Crook"/>
        <s v="AT Nicholls"/>
        <s v="WS Daws"/>
        <s v="Revd EH Kinder"/>
        <s v="GM Broadbridge"/>
        <s v="CN Palmer"/>
        <s v="W Elsmore"/>
        <s v="J Harper"/>
        <s v="HM Matthews"/>
        <s v="Revs PN Harrison"/>
        <s v="HO Roger"/>
        <s v="Sir F Cunningham"/>
        <s v="AJ Phillips"/>
        <s v="W Paley Hughes"/>
        <s v="WT Pierce"/>
        <s v="FE Puchas"/>
        <s v="HT Grover"/>
        <s v="JC Waterman"/>
        <s v="CL Raymond"/>
        <s v="HG Cole"/>
        <s v="C Hammong"/>
        <s v="A Clark"/>
        <s v="AI Pritchard"/>
        <s v="Rev CE Hughes"/>
        <s v="G Hanson"/>
        <s v="FL Hutchings"/>
        <s v="VS Ward"/>
        <s v="AT Osborne"/>
        <s v="Saley Hughes"/>
        <s v="HD Grover"/>
        <s v="HW Bridges"/>
        <s v="RE Lean"/>
        <s v="J Raoux"/>
        <s v="FW Justice-Ford"/>
        <s v="Mrs Sidney"/>
        <s v="AJ Mass"/>
        <s v="HC Griffiths"/>
        <s v="WT Dickinson"/>
        <s v="F Dark"/>
        <s v="J Butland"/>
        <s v="WD Childs"/>
        <s v="Dr F St John Steadman"/>
        <s v="AJ Spencer"/>
        <s v="T Raoux"/>
        <s v="AA Dash"/>
        <s v="G Gillam"/>
        <s v="Justice Ford"/>
        <s v="Absent"/>
        <s v="AJ Mase"/>
        <s v="Dr Letchworth"/>
        <s v="FFL Alexander"/>
        <s v="GE Parsons"/>
        <s v="F Nettleton"/>
        <s v="EW Osler"/>
        <s v="FW Marwick"/>
        <s v="EJ Randall"/>
        <s v="EG Twitchett"/>
        <s v="EJ Price"/>
        <s v="FJ Whitmarsh"/>
        <s v="SGF Hawkins"/>
        <s v="EJ Gibbs"/>
        <s v="E Scamp"/>
        <s v="RH Bayley"/>
        <s v="V Rush"/>
        <s v="WH Taylor"/>
        <s v="G Hayes"/>
        <s v="WG Elsmore"/>
        <s v="CA Thorogood"/>
        <s v="RP Mitchell"/>
        <s v="JAJ Drewitt"/>
        <s v="Revd E Griffith"/>
        <s v="EJ Ackroyd"/>
        <s v="JH Jones"/>
        <s v="AG Ginner"/>
        <s v="WH King"/>
        <s v="G Gillian"/>
        <s v="GV Butler"/>
        <s v="HB Uber"/>
        <s v="G Wernick"/>
        <s v="GE Smith"/>
        <s v="WL Brierley"/>
        <s v="PW Rampton"/>
        <s v="Dr TW Letchworth"/>
        <s v="EW Davies"/>
        <s v="FW Neale"/>
        <s v="PJ Lawrence"/>
        <s v="WOC Stuchbery"/>
        <s v="LA Rumble"/>
        <s v="JH Van Meurs"/>
        <s v="FJ Backhouse"/>
        <s v="FA Westlake"/>
        <s v="W Innes"/>
        <s v="GM Arrowsmith"/>
        <s v="F Bance"/>
        <s v="GW Davies"/>
        <s v="H Runham"/>
        <s v="ER Farmer"/>
        <s v="B Hamilton"/>
        <s v="GH Kingham"/>
        <s v="H Lyford"/>
        <s v="IT Sifton"/>
        <s v="Major WR Barnett"/>
        <s v="HB Hodges"/>
        <s v="P Sullivan"/>
        <s v="EA Coad-Pryor"/>
        <s v="RC Noel Johnson"/>
        <s v="FJ Dennis"/>
        <s v="WH Powell"/>
        <s v="FJ Ritson"/>
        <s v="P Lawrence"/>
        <s v="EJ Brooks"/>
        <s v="GH Caws"/>
        <s v="SF Pierson"/>
        <s v="RG Gray"/>
        <s v="E Wicks"/>
        <s v="TH Cox"/>
        <s v="A Mawle"/>
        <s v="CG Greenfield"/>
        <s v="JM Doulton"/>
        <s v="WH Curtis"/>
        <s v="Capt PH di Marco"/>
        <s v="Dr BE Sendermore"/>
        <s v="WT Wilkinson"/>
        <s v="DH Napper"/>
        <s v="AF Thomas"/>
        <s v="P Ward"/>
        <s v="A Hicks"/>
        <s v="O Robbins"/>
        <s v="WJ Ibbett"/>
        <s v="E Lambert"/>
        <s v="WJ Mitchener"/>
        <s v="RLL Evans"/>
        <s v="G Hicks"/>
        <s v="HK Money"/>
        <s v="Admiral Glossop"/>
        <s v="WH Hibbert"/>
        <s v="FS Barnes"/>
        <s v="IA Rumble"/>
        <s v="JM Van Meurs"/>
        <s v="M Lyford"/>
        <s v="CR Farmer"/>
        <s v="R Reinham"/>
        <s v="R Kingham"/>
        <s v="S Dobson"/>
        <s v="MG Gray"/>
        <s v="S Oades"/>
        <s v="JM Cox"/>
        <s v="Capt PP Bullard"/>
        <s v="C Duffield"/>
        <s v="H Parsons"/>
        <s v="Revd EW Poyton"/>
        <s v="RM Norman"/>
        <s v="G Breakwell"/>
        <s v="D Campbell"/>
        <s v="JL Palmer"/>
        <s v="L Vine"/>
        <s v="Commd RD Graham"/>
        <s v="BT Barker"/>
        <s v="J Blair"/>
        <s v="WJ Titley"/>
        <s v="G Gordon"/>
        <s v="C Holman"/>
        <s v="Dr CW Gee"/>
        <s v="Capt RF Bowles"/>
        <s v="HC Barnes"/>
        <s v="Revd WS Clarke"/>
        <s v="B Griffin"/>
        <s v="WL Long"/>
        <s v="CA Wermen"/>
        <s v="Revd A Metcalfe"/>
        <s v="C Mansfield"/>
        <s v="AW Martyn"/>
        <s v="C Welch"/>
        <s v="HM Cuttle"/>
        <s v="CE Scutt"/>
        <s v="FF Finch"/>
        <s v="C Sullivan"/>
        <s v="HD Wells"/>
        <s v="GW Powell"/>
        <s v="AC Steadman"/>
        <s v="CB Pepler"/>
        <s v="AJ Nutt"/>
        <s v="FR Rickman"/>
        <s v="P Gale"/>
        <s v="WJ Matthews"/>
        <s v="W Starr"/>
        <s v="SW Dickens"/>
        <s v="W Church"/>
        <s v="RH Rushton"/>
        <s v="F Dickens"/>
        <s v="LH Knight"/>
        <s v="GL White"/>
        <s v="FW Thorburn"/>
        <s v="AS Oliver"/>
        <s v="F Baulk"/>
        <s v="FT Needham"/>
        <s v="EH Phillips"/>
        <s v="GS Hales"/>
        <s v="AE Randell"/>
        <s v="TW Bate"/>
        <s v="R Hill"/>
        <s v="LB Lewis"/>
        <s v="GF Lawrence"/>
        <s v="FH Van Meuns"/>
        <s v="EF Brown"/>
        <s v="ST Peirson"/>
        <s v="SG Chamberlain"/>
        <s v="AF Upton"/>
        <s v="AE Brooks"/>
        <s v="W Bell"/>
        <s v="HH Weider"/>
        <s v="E Wickes"/>
        <s v="GSA Wheatcroft"/>
        <s v="GPA Richards"/>
        <s v="FW Braund"/>
        <s v="Major Montague Jones"/>
        <s v="LS Genrose"/>
        <s v="GE Marler"/>
        <s v="EG Attenborough"/>
        <s v="W Hatton-Ward"/>
        <s v="BK Trotter"/>
        <s v="AK Knight"/>
        <s v="AE Cozens"/>
        <s v="F Hakanson"/>
        <s v="LS Bush"/>
        <s v="R Rockett"/>
        <s v="AF Goetyee"/>
        <s v="SW Wood"/>
        <s v="GH Smith"/>
        <s v="FB Gibson"/>
        <s v="HG Barnes"/>
        <s v="WS Clarke"/>
        <s v="KJ Hawkins"/>
        <s v="F McKechnie"/>
        <s v="B Ward"/>
        <s v="FW Flear"/>
        <s v="AG Fellows"/>
        <s v="EF Fairchild"/>
        <s v="GK Trotter"/>
        <s v="HF Kemp"/>
        <s v="FH Burn"/>
        <s v="EH Bateman"/>
        <s v="H Faeobson"/>
        <s v="RE Webb"/>
        <s v="R Packett"/>
        <s v="AH Knight"/>
        <s v="RM Bruce"/>
        <s v="F Pitt-Fox"/>
        <s v="HV Mallison"/>
        <s v="T Taylor"/>
        <s v="HJ Stretton"/>
        <s v="RW Hornbrook"/>
        <s v="AH Hart"/>
        <s v="AB Treloar"/>
        <s v="Dr C Li Lander"/>
        <s v="FW Andrew"/>
        <s v="Revd A Seymour"/>
        <s v="HJ Taylor"/>
        <s v="AJ Roberts"/>
        <s v="M Langdon"/>
        <s v="W Rickard"/>
        <s v="CH Paul"/>
        <s v="RCJ Walker"/>
        <s v="HG Felce"/>
        <s v="G Tregaskis"/>
        <s v="L Alexande"/>
        <s v="BHN Stronach"/>
        <s v="H Evans"/>
        <s v="GA Shoobridge"/>
        <s v="FHO Jerram"/>
        <s v="EGR Cordingley"/>
        <s v="BW Wood"/>
        <s v="F Mitchener"/>
        <s v="A Gray-Wallis"/>
        <s v="CW Bullows"/>
        <s v="G Barnby"/>
        <s v="Mrs CW Bullows"/>
        <s v="R Coxson"/>
        <s v="HJ Fowler"/>
        <s v="C Real"/>
        <s v="C Durnford"/>
        <s v="W Davis"/>
        <s v="EW Millward"/>
        <s v="GE Durnford"/>
        <s v="AL Player"/>
        <s v="Capt White"/>
        <s v="HW Gregory"/>
        <s v="A Curtis"/>
        <s v="JB Goodman"/>
        <s v="HY Erskine"/>
        <s v="HJH Cope"/>
        <s v="SB Slack"/>
        <s v="RJ Roberts"/>
        <s v="Revd JAS Castle"/>
        <s v="WC Rickard"/>
        <s v="JR Gibson"/>
        <s v="R Coxon"/>
        <s v="L Fortnum"/>
        <s v="E Thomas"/>
        <s v="FR Wadman"/>
        <s v="DB Kitchin"/>
        <s v="Dr EH Kitchin"/>
        <s v="C Bidle"/>
        <s v="J Rugby"/>
        <s v="AT Taylor"/>
        <s v="SB Slade"/>
        <s v="GD Crowther"/>
        <s v="LWC Richards"/>
        <s v="GT Anderson"/>
        <s v="GF Thompson"/>
        <s v="JW Catling"/>
        <s v="FH Light"/>
        <s v="D Ennington"/>
        <s v="EJ Fairchild"/>
        <s v="J Hakasson"/>
        <s v="HG Warren"/>
        <s v="Mrs TH Wheelwright"/>
        <s v="R Lee Johnson"/>
        <s v="EN Fox"/>
        <s v="R Pockett"/>
        <s v="JH Morrison"/>
        <s v="Sultan Khan"/>
        <s v="EG Sergeant"/>
        <s v="H Saunders"/>
        <s v="CA Damant"/>
        <s v="J Strachstein"/>
        <s v="HF Myers"/>
        <s v="A Mercer"/>
        <s v="A West"/>
        <s v="SH Crockett"/>
        <s v="A Stow"/>
        <s v="E Brown"/>
        <s v="H Israel"/>
        <s v="PW Sergeant"/>
        <s v="RG Armstrong"/>
        <s v="Dr RM Norman"/>
        <s v="PD Pollard"/>
        <s v="E Dale"/>
        <s v="A Breakwell"/>
        <s v="F Melhuish"/>
        <s v="JM Aspden"/>
        <s v="Dr CA Marsh"/>
        <s v="H Powell"/>
        <s v="TG Pollard"/>
        <s v="JD Howell"/>
        <s v="HJ Friend"/>
        <s v="Dr A Ballantine"/>
        <s v="FB Goodman"/>
        <s v="WB Ballow"/>
        <s v="GH Bolton"/>
        <s v="Revd EB Mortimer"/>
        <s v="DM Polley"/>
        <s v="RA Defraites"/>
        <s v="GW Arrowsmith"/>
        <s v="H Streeter"/>
        <s v="FB Wilkins"/>
        <s v="HF Hawkins"/>
        <s v="L Bridge"/>
        <s v="LF Underwood"/>
        <s v="L Alexander"/>
        <s v="H Brown"/>
        <s v="R Hartnett"/>
        <s v="J Hunter"/>
        <s v="AD Barlow"/>
        <s v="AJW Down"/>
        <s v="W Evans"/>
        <s v="HP James"/>
        <s v="F Vincent"/>
        <s v="V Ivanoff"/>
        <s v="J Bowden"/>
        <s v="C Lotan"/>
        <s v="OL Browne"/>
        <s v="WEH Norwood"/>
        <s v="PH Hughes"/>
        <s v="CH Brooks"/>
        <s v="R Lynn"/>
        <s v="J Hillier"/>
        <s v="PN Wallis"/>
        <s v="FW Shaw"/>
        <s v="JS Greaves"/>
        <s v="G Hopkins"/>
        <s v="WW Church"/>
        <s v="HJ Wilson"/>
        <s v="C Peach"/>
        <s v="BTH Smith"/>
        <s v="CA Blaxley"/>
        <s v="EW Buttery"/>
        <s v="AG Blaxley"/>
        <s v="DA Saunders"/>
        <s v="W Thomas"/>
        <s v="D Morris"/>
        <s v="GO Green"/>
        <s v="He de B Leach"/>
        <s v="GRA Wheatcroft"/>
        <s v="MG Excell"/>
        <s v="FG Attenborough"/>
        <s v="FJ Fairchild"/>
        <s v="J Hakannon"/>
        <s v="HJ Warren"/>
        <s v="Prof F Tillyard"/>
        <s v="H Jacoburn"/>
        <s v="R Lee-Johnson"/>
        <s v="PW Neale"/>
        <s v="M Holford"/>
        <s v="CA Nightingale"/>
        <s v="JE Holt"/>
        <s v="R Drown"/>
        <s v="AK Brooks"/>
        <s v="WL Paige"/>
        <s v="H Russell"/>
        <s v="CA Plaister"/>
        <s v="AE Stainer"/>
        <s v="Canon AG Ross"/>
        <s v="FE Lovesey"/>
        <s v="CE Stoker"/>
        <s v="WS Walters"/>
        <s v="Revd A Alexander"/>
        <s v="WA Cutting"/>
        <s v="H St Sims"/>
        <s v="G Turner"/>
        <s v="PC Crewe"/>
        <s v="HH Bates"/>
        <s v="AG Stainer"/>
        <s v="A Huggins"/>
        <s v="AE Butler"/>
        <s v="H Gray"/>
        <s v="H Love"/>
        <s v="H Moore"/>
        <s v="FC Waterman"/>
        <s v="FA Apsden"/>
        <s v="FS Wayling"/>
        <s v="CH Taylor"/>
        <s v="KS Carne Ross"/>
        <s v="F Gordon"/>
        <s v="RH McKeag"/>
        <s v="LC Young"/>
        <s v="FEA Kitts"/>
        <s v="FJ Sifton"/>
        <s v="AR Robins"/>
        <s v="FE Stearn"/>
        <s v="EA Church"/>
        <s v="AF Devonshire"/>
        <s v="AA Maris"/>
        <s v="FR Tyson"/>
        <s v="W Berkley"/>
        <s v="D Mussey"/>
        <s v="F Hardiment"/>
        <s v="Revd W Owen"/>
        <s v="Revd Sheppard"/>
        <s v="HA Parsons"/>
        <s v="T Sharp"/>
        <s v="Revd WE Lant"/>
        <s v="HJ Collins"/>
        <s v="AF Alexander"/>
        <s v="FW Fraser"/>
        <s v="DC Buchanan"/>
        <s v="JA Apsden"/>
        <s v="HP Parsbo"/>
        <s v="HJ Chapman"/>
        <s v="HH Johnson"/>
        <s v="H Mann"/>
        <s v="CB Pepter"/>
        <s v="GPL Hudson"/>
        <s v="TC Johnstone"/>
        <s v="Mansell Davies"/>
        <s v="ASL Smith"/>
        <s v="RO Wickham"/>
        <s v="OJ Smith"/>
        <s v="AP Keen"/>
        <s v="PS Milner Barry"/>
        <s v="L Illingworth"/>
        <s v="PEA Kitto"/>
        <s v="JT Sifton"/>
        <s v="Dr BH Neumann"/>
        <s v="AR Robie"/>
        <s v="DB Schultz"/>
        <s v="J Dean"/>
        <s v="RG Stansfield"/>
        <s v="F Higginbottom"/>
        <s v="EW Brocklesby"/>
        <s v="HW Scarlett"/>
        <s v="DB Kitchen"/>
        <s v="HC Hickenbotham"/>
        <s v="Revd AV Deane"/>
        <s v="PWC Mitchener"/>
        <s v="T Waterhouse"/>
        <s v="Miss ME Lander"/>
        <s v="SJ Leigh"/>
        <s v="FS Wittingham"/>
        <s v="JE Jones"/>
        <s v="WR Horsham"/>
        <s v="W Redhall"/>
        <s v="TH Wallis"/>
        <s v="GH Dudden"/>
        <s v="AE Horne"/>
        <s v="GF Anderson"/>
        <s v="Revd HF Hawkes"/>
        <s v="D Egginton"/>
        <s v="RA Slade"/>
        <s v="L Barford"/>
        <s v="FJ Powell"/>
        <s v="WG Coast"/>
        <s v="FJ O'Donavan"/>
        <s v="LF Gord"/>
        <s v="Prof R Williams"/>
        <s v="Maj E Montague Jones"/>
        <s v="FJ Warburton"/>
        <s v="SH Leigh"/>
        <s v="Dr AF Alexander"/>
        <s v="HM Curtis"/>
        <s v="N Davies"/>
        <s v="AE Horn"/>
        <s v="JEW Jones"/>
        <s v="WE Horsham"/>
        <s v="MW Starr"/>
        <s v="WH Cozens"/>
        <s v="Dr SA Brook"/>
        <s v="RL McHeag"/>
        <s v="GT Spencer"/>
        <s v="FL Palmer"/>
        <s v="MT Todd"/>
        <s v="TF Hill"/>
        <s v="DAH Bulleid"/>
        <s v="FS Hook"/>
        <s v="JF O'Donavan"/>
        <s v="ME Wise"/>
        <s v="JS Abraham"/>
        <s v="DW Greenwood"/>
        <s v="AE Sadler"/>
        <s v="D Ormand"/>
        <s v="H Golembek"/>
        <s v="JM Craddock"/>
        <s v="Dr M Benger"/>
        <s v="A Fletcher"/>
        <s v="RW Pithers"/>
        <s v="RN Coles"/>
        <s v="HA Marshall"/>
        <s v="DV Hooper"/>
        <s v="GC Nurse"/>
        <s v="JC Plaister"/>
        <s v="PE Lovesay"/>
        <s v="VE Stoker"/>
        <s v="DW Hatherall"/>
        <s v="Major Tippetts"/>
        <s v="EJ Buxton"/>
        <s v="C Bridle"/>
        <s v="FH Senneck"/>
        <s v="HC Hickinbotham"/>
        <s v="HJ Leigh"/>
        <s v="Col GC Bliss"/>
        <s v="FR Wadnam"/>
        <s v="R Gilday"/>
        <s v="E Weber"/>
        <s v="F Zalys"/>
        <s v="P Wood"/>
        <s v="Lt A Winterburn"/>
        <s v="Mrs RM Bruce"/>
        <s v="C Soper"/>
        <s v="GT Womack"/>
        <s v="G Humble-Smith"/>
        <s v="FE Smith"/>
        <s v="Col C Ross"/>
        <s v="H Hurrell"/>
        <s v="EL Millward"/>
        <s v="GF Harper"/>
        <s v="C Foster"/>
        <s v="Capt DH Di Marco"/>
        <s v="AP Goddard"/>
        <s v="G Nash"/>
        <s v="FEA Kitto"/>
        <s v="J Gibson"/>
        <s v="RW Horbrook"/>
        <s v="WH Regan"/>
        <s v="TJ Hart"/>
        <s v="RB Copleston"/>
        <s v="SH Brocklesby"/>
        <s v="CH Wilson"/>
        <s v="PJ Oakley"/>
        <s v="WE Gammon"/>
        <s v="DL Curtis"/>
        <s v="A Ashton"/>
        <s v="AA Clery"/>
        <s v="CF Pye"/>
        <s v="F Tanfield"/>
        <s v="A Hall"/>
        <s v="NA Wilson"/>
        <s v="H Booth"/>
        <s v="Revd HJ Taylor"/>
        <s v="AE Bradley"/>
        <s v="JK Footner"/>
        <s v="AJ Riddle"/>
        <s v="DR Walker"/>
        <s v="RF Busby"/>
        <s v="BR Cowley"/>
        <s v="WN Calbert"/>
        <s v="JA Lloyd"/>
        <s v="AG Palmer"/>
        <s v="W Gough"/>
        <s v="Dr N Lawrence"/>
        <s v="MS Singer"/>
        <s v="F Wood"/>
        <s v="BC Wyatt"/>
        <s v="PD Bricey"/>
        <s v="CW Stokes"/>
        <s v="F Parr"/>
        <s v="KF Inwood"/>
        <s v="WEC Richards"/>
        <s v="PW Parkes"/>
        <s v="JG Brogden"/>
        <s v="P Tillson"/>
        <s v="Aird Thompson"/>
        <s v="HG Crone"/>
        <s v="T Jover"/>
        <s v="SJ Krubski"/>
        <s v="A Weber"/>
        <s v="R Pinner"/>
        <s v="TJ Legg"/>
        <s v="MRB Clarke"/>
        <s v="RG White"/>
        <s v="DJ Groen"/>
        <s v="RJ Fries"/>
        <s v="RE James"/>
        <s v="JH Manners"/>
        <s v="PM Shaw"/>
        <s v=".W Kemnitzer"/>
        <s v="R Weisz"/>
        <s v="M Hamilton"/>
        <s v="FJ Prouse"/>
        <s v="RE Hudson"/>
        <s v="SG Champ"/>
        <s v="GW Smith"/>
        <s v="BC Gould"/>
        <s v="MJ Smith"/>
        <s v="JM Ellam"/>
        <s v="T Wicher"/>
        <s v="W White"/>
        <s v="GW Henlen"/>
        <s v="RE Hopkins"/>
        <s v="GC Holyrord"/>
        <s v="LE Fletcher"/>
        <s v="JY Bell"/>
        <s v="HTG Smith"/>
        <s v="D Parr"/>
        <s v="J Nicholls"/>
        <s v="SG Goldsack"/>
        <s v="B Mason"/>
        <s v="Miss L Fletcher"/>
        <s v="P Jennings"/>
        <s v="M Colquhoun"/>
        <s v="RE Boxall"/>
        <s v="CE Williams"/>
        <s v="DG Springgay"/>
        <s v="A Mortlock"/>
        <s v="CH Stacey"/>
        <s v="L Winter"/>
        <s v="Revd JA Bickerstaff"/>
        <s v="LA Head"/>
        <s v="BP Simister"/>
        <s v="M Partis"/>
        <s v="ED Ovendem"/>
        <s v="AB Bamford"/>
        <s v="W Turner"/>
        <s v="GF Ramsay"/>
        <s v="Revd HM Blackett"/>
        <s v="R Durell"/>
        <s v="RH Storr-Best"/>
        <s v="MJ Warner"/>
        <s v="L Lindheimer"/>
        <s v="APR Lewis"/>
        <s v="M Dunk"/>
        <s v="RJ Manfield"/>
        <s v="B Beavis"/>
        <s v="GGS Sharp"/>
        <s v="J Poulson"/>
        <s v="JIP Simpole"/>
        <s v="L Stephens"/>
        <s v="DH Daw"/>
        <s v="B Edgell"/>
        <s v="JR Gillingham"/>
        <s v="B Shaw"/>
        <s v="P Smith"/>
        <s v="FP Pounce"/>
        <s v="GH James"/>
        <s v="LF Gasty"/>
        <s v="RH Draper"/>
        <s v="Maj CD Balding"/>
        <s v="Miss A Gammans"/>
        <s v="Miss P Renwick"/>
        <s v="FA Streater"/>
        <s v="JR Spry"/>
        <s v="JR Peryer"/>
        <s v="N Stockman"/>
        <s v="C Colllen-Smith"/>
        <s v="L Firmer"/>
        <s v="EJ Lawman"/>
        <s v="WA Henley"/>
        <s v="JS Chirgwin"/>
        <s v="DP Kirtland"/>
        <s v="J Tadiello"/>
        <s v="J Walker"/>
        <s v="BG Tull"/>
        <s v="H Brykiert"/>
        <s v="J Nottingham"/>
        <s v="DH Butler"/>
        <s v="AJ Boyce"/>
        <s v="RH Ashworth"/>
        <s v="Dr FS Slade"/>
        <s v="Major F Woolmer"/>
        <s v="WR Quittner"/>
        <s v="B Jobbins"/>
        <s v="WS Fedoysyn"/>
        <s v="E Du Puget"/>
        <s v="JA Worrell"/>
        <s v="NW Chandler"/>
        <s v="HJ Benedictus"/>
        <s v="WD Brown"/>
        <s v="R Phillips"/>
        <s v="CH Blackburne"/>
        <s v="DG Ellison"/>
        <s v="DR EN Bramley"/>
        <s v="O Murduch"/>
        <s v="GC Hitches"/>
        <s v="RH Hebden"/>
        <s v="WG Whitaker"/>
        <s v="BM Fawkes"/>
        <s v="EB Sandercock"/>
        <s v="HW Cookson"/>
        <s v="EG Exell"/>
        <s v="CJ Stapley"/>
        <s v="EC Seymour"/>
        <s v="BR Jones"/>
        <s v="HG Westcott"/>
        <s v="P Milligan"/>
        <s v="M Burns"/>
        <s v="DG Summers"/>
        <s v="R Fairbairn"/>
        <s v="JS Bellaird"/>
        <s v="JT Bingham"/>
        <s v="TS Henshaw"/>
        <s v="WF Coles"/>
        <s v="N Harrison"/>
        <s v="RE Smith"/>
        <s v="D Langford"/>
        <s v="VC Hender"/>
        <s v="AS Gardner"/>
        <s v="JA Heslip"/>
        <s v="JS Beckley"/>
        <s v="A Niedzwiedzki"/>
        <s v="B Knightly"/>
        <s v="R Elwell"/>
        <s v="J Weston"/>
        <s v="J Rednell"/>
        <s v="PT Carr"/>
        <s v="GW Grumbridge"/>
        <s v="Revd GC Edmonds"/>
        <s v="H Bitton"/>
        <s v="J Bryant"/>
        <s v="S Pearson"/>
        <s v="K Ellel"/>
        <s v="HL Senior"/>
        <s v="ET Ruddle"/>
        <s v="JM Roff"/>
        <s v="JB Howson"/>
        <s v="AS Phillips"/>
        <s v="Revd Canon AE Smith"/>
        <s v="JF Rumble"/>
        <s v="W Brierley"/>
        <s v="J Edge"/>
        <s v="J Sheldrake"/>
        <s v="BE Glaze"/>
        <s v="EG Creek"/>
        <s v="G Robinson"/>
        <s v="GR Pope"/>
        <s v="KF Champion"/>
        <s v="EH Hobbs"/>
        <s v="DC Titt"/>
        <s v="SJ Wallace"/>
        <s v="AC Lewis"/>
        <s v="Col K Livinstone"/>
        <s v="D Browning"/>
        <s v="JE Slaughter"/>
        <s v="SL Hudson"/>
        <s v="T Fuller"/>
        <s v="MJ Ruddle"/>
        <s v="J Rabbett"/>
        <s v="J Llewellyn Jones"/>
        <s v="W Gilspy"/>
        <s v="D Hamilton"/>
        <s v="H Calbraith"/>
        <s v="H Westbrook"/>
        <s v="Mike V Lambshire"/>
        <s v="Miss A Jarno"/>
        <s v="G Homan"/>
        <s v="AC Pearson"/>
        <s v="J Hall"/>
        <s v="H Fox"/>
        <s v="Lt Col WH Knox"/>
        <s v="N Verill"/>
        <s v="R Rayment"/>
        <s v="RS Clark"/>
        <s v="R Middleton"/>
        <s v="D Brown"/>
        <s v="H Nicholls"/>
        <s v="H Samek"/>
        <s v="J Felyon"/>
        <s v="M Hood"/>
        <s v="RE Wyatt"/>
        <s v="GW Craig"/>
        <s v="ES Coote"/>
        <s v="F Comber"/>
        <s v="W Kirby"/>
        <s v="WA Winser"/>
        <s v="RF Streater"/>
        <s v="LA Lead"/>
        <s v="J McLeod"/>
        <s v="CRP Clifton"/>
        <s v="B Hayden"/>
        <s v="PR Kings"/>
        <s v="T Guy"/>
        <s v="ED Ovenden"/>
        <s v="R Drell"/>
        <s v="FH Baker"/>
        <s v="P Kirtlan"/>
        <s v="S Graham Kent"/>
        <s v="AT Watson"/>
        <s v="B Fairmaner"/>
        <s v="LJ Cannon"/>
        <s v="M Instone Brewer"/>
        <s v="CR Hurley"/>
        <s v="JE Doran"/>
        <s v="FP Ponce"/>
        <s v="JN F-Lomax"/>
        <s v="LF Grasty"/>
        <s v="EA Dams"/>
        <s v="JR Chirgwon"/>
        <s v="MJ Eichner"/>
        <s v="GA Hollis"/>
        <s v="L Firman"/>
        <s v="Mrs E Pritchard"/>
        <s v="E Strauss"/>
        <s v="LJ Mill"/>
        <s v="Dr J Harwood"/>
        <s v="EB Sandercook"/>
        <s v="EO Seymour"/>
        <s v="RF Fairbairn"/>
        <s v="BJ Cornes"/>
        <s v="RT Mather"/>
        <s v="AHW Lorman"/>
        <s v="J Bingham"/>
        <s v="O Kallmes"/>
        <s v="J Bastin"/>
        <s v="WD Muir"/>
        <s v="EW Woolford"/>
        <s v="HO Troke"/>
        <s v="PM Cullingford"/>
        <s v="A Pavelka"/>
        <s v="A Wodzianek"/>
        <s v="R Thomson"/>
        <s v="R Pidgeon"/>
        <s v="DG Smart"/>
        <s v="THR Emmerson"/>
        <s v="KG Hyde"/>
        <s v="W Furnace"/>
        <s v="S Thompson"/>
        <s v="JW Roff"/>
        <s v="EL Stuart"/>
        <s v="A Zehnder"/>
        <s v="D Gibertson"/>
        <s v="R Smith"/>
        <s v="JT Keeble"/>
        <s v="P Wann"/>
        <s v="Dr ME Wise"/>
        <s v="EJ Simpson"/>
        <s v="AJ MacMinn"/>
        <s v="HS Hope"/>
        <s v="R Bott"/>
        <s v="B Lyons"/>
        <s v="TW White"/>
        <s v="VJ Dunleavy"/>
        <s v="HF Cook"/>
        <s v="GRD Hogg"/>
        <s v="M Ridgwell"/>
        <s v="G Stevenson"/>
        <s v="HG Rickards"/>
        <s v="J Henlen"/>
        <s v="FA Winter"/>
        <s v="R Briggs"/>
        <s v="BJ Knight"/>
        <s v="J MacGregor"/>
        <s v="JF Lane"/>
        <s v="DW Cay"/>
        <s v="LG Beamont"/>
        <s v="W Andews"/>
        <s v="T Brugger"/>
        <s v="DC Wigfield"/>
        <s v="B Tombleson"/>
        <s v="R Gittiings"/>
        <s v="T Williams"/>
        <s v="P Robinson"/>
        <s v="W Bruton"/>
        <s v="AJ Whiteley"/>
        <s v="Dr H Lawrence"/>
        <s v="R Bridgewater"/>
        <s v="N Gascoyne"/>
        <s v="P Del Nevo"/>
        <s v="DRT Jones"/>
        <s v="A Footner"/>
        <s v="D Robinson"/>
        <s v="M Dix"/>
        <s v="C Stokes"/>
        <s v="HG Taylor"/>
        <s v="RE Borland"/>
        <s v="HP Lieske"/>
        <s v="B Bielshki"/>
        <s v="CH Jago"/>
        <s v="D Mattingley"/>
        <s v="DW Haigh"/>
        <s v="DHT Spencer"/>
        <s v="VA Nye"/>
        <s v="RE Mattocks"/>
        <s v="SC Love"/>
        <s v="B McCabe"/>
        <s v="RT Shaw"/>
        <s v="A Monkhouse"/>
        <s v="D LeSurf"/>
        <s v="WJ Fergusan"/>
        <s v="MJ Ridgewell"/>
        <s v="JJ Lauder"/>
        <s v="CH Broughton"/>
        <s v="T Wisher"/>
        <s v="AG Cooke"/>
        <s v="AE Saunders"/>
        <s v="EF Fairbrother"/>
        <s v="L De Vasueel"/>
        <s v="A Tadiello"/>
        <s v="G Blackburne"/>
        <s v="A Boyce"/>
        <s v="M Tarrant"/>
        <s v="KO Ballard"/>
        <s v="S Kissim"/>
        <s v="M Duck"/>
        <s v="Major Harett"/>
        <s v="F Sesky"/>
        <s v="Sir P Waterfield"/>
        <s v="H Clacy"/>
        <s v="RT Silk"/>
        <s v="DG Cook"/>
        <s v="R Castle"/>
        <s v="H Heppinstall"/>
        <s v="B Simister"/>
        <s v="HGT Marchett"/>
        <s v="BJ Hole"/>
        <s v="JB Garr"/>
        <s v="EA Horn"/>
        <s v="AG Stubbs"/>
        <s v="N Fishlook-Lonex"/>
        <s v="DAW Hamilton"/>
        <s v="D Wood"/>
        <s v="R Upton"/>
        <s v="Dr R Smith"/>
        <s v="EJ Bowley"/>
        <s v="BW Young"/>
        <s v="A Buckle"/>
        <s v="FW Appleby"/>
        <s v="JM Miller"/>
        <s v="R Capildeo"/>
        <s v="JS Henshaw"/>
        <s v="AWH Lorman"/>
        <s v="DJ Cornes"/>
        <s v="W Fryer"/>
        <s v="H Treke"/>
        <s v="CAV Vivis"/>
        <s v="EJ Seymour"/>
        <s v="R Binks"/>
        <s v="Dr HB James"/>
        <s v="G Morduch"/>
        <s v="AJ Hart-Davies"/>
        <s v="AIN Brodie"/>
        <s v="M Slater"/>
        <s v="AT Ludgate"/>
        <s v="KG Kyde"/>
        <s v="William Adaway"/>
        <s v="AA Rush"/>
        <s v="C Swain"/>
        <s v="RS Henshaw"/>
        <s v="JD Stuart"/>
        <s v="RJ Harding"/>
        <s v="J Goulding"/>
        <s v="G Lancaster"/>
        <s v="H Pidgeon"/>
        <s v="RN Smith"/>
        <s v="S Bird"/>
        <s v="A Phillips"/>
        <s v="FB Cook"/>
        <s v="WJE Yeeles"/>
        <s v="JW Boelson"/>
        <s v="Canon AE Smith"/>
        <s v="CF Girling"/>
        <s v="EL Hobbs"/>
        <s v="GP Robinson"/>
        <s v="GF Steele"/>
        <s v="W Gilhespy"/>
        <s v="MC Lewis"/>
        <s v="CF Sheppard"/>
        <s v="P Hammerton"/>
        <s v="AK Henderson"/>
        <s v="A Johnson"/>
        <s v="TL Herdman"/>
        <s v="HJ Calbraith"/>
        <s v="L Luinberg"/>
        <s v="MJ Reddie"/>
        <s v="S Paul"/>
        <s v="J Koop"/>
        <s v="HG Samek"/>
        <s v="OJ Fox"/>
        <s v="BPA Falconer"/>
        <s v="JD Davis"/>
        <s v="GG Homan"/>
        <s v="T Fullor"/>
        <s v="D Henderson"/>
        <s v="EW Baker"/>
        <s v="GWR Greig"/>
        <s v="A Dyos"/>
        <s v="A Hollis"/>
        <s v="M Collins"/>
        <s v="J Footner"/>
        <s v="N Wilson"/>
        <s v="P Ralph"/>
        <s v="A Baker"/>
        <s v="M Bruton"/>
        <s v="A Leggett"/>
        <s v="M Brigden"/>
        <s v="B Dickinson"/>
        <s v="R Watts"/>
        <s v="A Coluson"/>
        <s v="DA DelNevo"/>
        <s v="EB Whitaker"/>
        <s v="W Haddock"/>
        <s v="RJ Lighton"/>
        <s v="DB Pritchard"/>
        <s v="JK Fisher"/>
        <s v="SGR Champ"/>
        <s v="JE Hayes"/>
        <s v="GD Self"/>
        <s v="GL Tadiello"/>
        <s v="C Blackburn"/>
        <s v="B Tull"/>
        <s v="FS Woolford"/>
        <s v="Miss ME Wood"/>
        <s v="M Tarrent"/>
        <s v="Dr J Allen"/>
        <s v="A Hart"/>
        <s v="D Cook"/>
        <s v="DJ Blackman"/>
        <s v="H Clasey"/>
        <s v="H Duck"/>
        <s v="Dr H Block"/>
        <s v="A Longstaff"/>
        <s v="PB Cook"/>
        <s v="JFS Rumble"/>
        <s v="JW Ecelson"/>
        <s v="P Hannon"/>
        <s v="G Champion"/>
        <s v="DM Esterson"/>
        <s v="Revd WR Greenhaigh"/>
        <s v="DR AFH Britten"/>
        <s v="GS Steele"/>
        <s v="J Llewellyn-Jones"/>
        <s v="GH Redfern"/>
        <s v="WR Brisooll"/>
        <s v="DR RG Fricker"/>
        <s v="CF Shepherd"/>
        <s v="J Kemp"/>
        <s v="P Rayment"/>
        <s v="HK Samek"/>
        <s v="RF Smith"/>
        <s v="S MacDonald Ross"/>
        <s v="H Keeble"/>
        <s v="D Gray"/>
        <s v="AO Attfield"/>
        <s v="AK Way"/>
        <s v="PC Wen"/>
        <s v="B Dalton-Krubski"/>
        <s v="DH Spooner"/>
        <s v="FA Nye"/>
        <s v="AH Cooke"/>
        <s v="FA Davies"/>
        <s v="T Noyce"/>
        <s v="T Baldwin"/>
        <s v="HW Nicholls"/>
        <s v="AM Grayston"/>
        <s v="R Taylor"/>
        <s v="LA Montaut"/>
        <s v="GC Lund"/>
        <s v="D Millen"/>
        <s v="F Winter"/>
        <s v="M George"/>
        <s v="P Ware"/>
        <s v="R Jeffries"/>
        <s v="AS Hollis"/>
        <s v="MF Collins"/>
        <s v="JW Walker"/>
        <s v="J Toothill"/>
        <s v="P Yerbury"/>
        <s v="J Woolmer"/>
        <s v="J Greenhaugh"/>
        <s v="R Barnett"/>
        <s v="Miss M Wood"/>
        <s v="A Sheridan"/>
        <s v="PA DelNevo"/>
        <s v="AJ Wyatt"/>
        <s v="PA Watts"/>
        <s v="Michael Ventham"/>
        <s v="Miss J Doulton"/>
        <s v="H Cookson"/>
        <s v="B Fawkes"/>
        <s v="H Troke"/>
        <s v="RL Owen"/>
        <s v="R Hopton"/>
        <s v="D May"/>
        <s v="A White"/>
        <s v="Dr DB James"/>
        <s v="DJ Parmiter"/>
        <s v="Ian Eustis"/>
        <s v="R Bird"/>
        <s v="M Stewart"/>
        <s v="R Gizik"/>
        <s v="RJ Pidgeon"/>
        <s v="RA Pidgeon"/>
        <s v="AW Whitbread"/>
        <s v="G Owen"/>
        <s v="RE Rushbrook"/>
        <s v="R Mattocks"/>
        <s v="B Jones"/>
        <s v="RD Keane"/>
        <s v="DC Williams"/>
        <s v="RC Cooke"/>
        <s v="AE Coates"/>
        <s v="NO Aavelaide"/>
        <s v="PJB Wilson"/>
        <s v="F Oppenheimer"/>
        <s v="A Kinnaird"/>
        <s v="LY Bell"/>
        <s v="L Cowell"/>
        <s v="CL Tadiello"/>
        <s v="H Ashton"/>
        <s v="M Benedictus"/>
        <s v="JB Parker"/>
        <s v="F Kissin"/>
        <s v="M Kuchera"/>
        <s v="L Perry"/>
        <s v="Dr JWS Allan"/>
        <s v="MG Tarrent"/>
        <s v="P Byway"/>
        <s v="F Torba"/>
        <s v="AJ Morrell"/>
        <s v="DJ Strauss"/>
        <s v="GCH King"/>
        <s v="WR Hartson"/>
        <s v="M Blaine"/>
        <s v="AR Baker"/>
        <s v="JH Sheppes"/>
        <s v="AJ Duke"/>
        <s v="M MacDonald-Ross"/>
        <s v="Dr EL Lonbay"/>
        <s v="Q Van Abbe"/>
        <s v="J Allen"/>
        <s v="WE Briscall"/>
        <s v="W Haines"/>
        <s v="JG Lloyd"/>
        <s v="H Barlow"/>
        <s v="P Comber"/>
        <s v="W Apted"/>
        <s v="DE Rodford"/>
        <s v="GO Esher"/>
        <s v="FS Elsey"/>
        <s v="I Pearson"/>
        <s v="DG Peters"/>
        <s v="JM Walker"/>
        <s v="NE Wilson"/>
        <s v="PN Lee"/>
        <s v="S Saozac"/>
        <s v="A Brodie"/>
        <s v="JM Taylor"/>
        <s v="P Mercer"/>
        <s v="NG Young"/>
        <s v="AK Jones"/>
        <s v="JA Feavyour"/>
        <s v="AJ Griffiths"/>
        <s v="L Harrison"/>
        <s v="MN Crombie"/>
        <s v="RT Buckland"/>
        <s v="Dr DB Scott"/>
        <s v="MJ Leder"/>
        <s v="I Kirk"/>
        <s v="J Sinclair"/>
        <s v="RJ Willden"/>
        <s v="MR Myant"/>
        <s v="Miss J Emmett"/>
        <s v="Brian W Atkinson"/>
        <s v="CR Berry"/>
        <s v="CA Turner"/>
        <s v="DR Smith"/>
        <s v="C Morduch"/>
        <s v="RC Hopton"/>
        <s v="M Passingham"/>
        <s v="JK Jackson"/>
        <s v="J LeRougetel"/>
        <s v="KSP O'Byrne"/>
        <s v="G Edmonds"/>
        <s v="B Guzik"/>
        <s v="D Bird"/>
        <s v="RW Gleave"/>
        <s v="MA Hewitt"/>
        <s v="RS Robinson"/>
        <s v="RJ Milden"/>
        <s v="AA Ashton"/>
        <s v="Mrs A Hopton"/>
        <s v="GR Lancaster"/>
        <s v="J Kirk"/>
        <s v="JJ Denton"/>
        <s v="IW Denton"/>
        <s v="J Gallow"/>
        <s v="M Mardon"/>
        <s v="AW Coventry"/>
        <s v="NA Thackray"/>
        <s v="F Stasiak"/>
        <s v="SJ Deigh"/>
        <s v="DD Marples"/>
        <s v="MJ Roth"/>
        <s v="MER Minvalla"/>
        <s v="Dr P Merrett"/>
        <s v="AW Cooper"/>
        <s v="P Lee"/>
        <s v="HH Pitcher"/>
        <s v="RA Mason"/>
        <s v="FC Kingdon"/>
        <s v="F Normington"/>
        <s v="SJ Tretheway"/>
        <s v="J Graham"/>
        <s v="K Spackman"/>
        <s v="FJ Samuel"/>
        <s v="C Pushman"/>
        <s v="DF Walden"/>
        <s v="D Kinsey"/>
        <s v="KEG Perry"/>
        <s v="F Dearlove"/>
        <s v="J Keough"/>
        <s v="MR Everett"/>
        <s v="A Williams"/>
        <s v="D Brydon"/>
        <s v="DR LA Summer"/>
        <s v="PB Sarson"/>
        <s v="MG Tarrant"/>
        <s v="J Goodman"/>
        <s v="B Charnley"/>
        <s v="LW Prescott"/>
        <s v="P Harris"/>
        <s v="A Swift"/>
        <s v="ES Hobbs"/>
        <s v="G Steele"/>
        <s v="W Gillespie"/>
        <s v="HD Hancock"/>
        <s v="PA Hampson"/>
        <s v="WJ Galbraith"/>
        <s v="CR Davis"/>
        <s v="J Horricks"/>
        <s v="L Staines"/>
        <s v="J Pellens"/>
        <s v="JD Norwood"/>
        <s v="M Pitt"/>
        <s v="JD Small"/>
        <s v="Miss S Armitage"/>
        <s v="T Bean"/>
        <s v="KG Samek"/>
        <s v="GC King"/>
        <s v="CN Phillips"/>
        <s v="A Wittle"/>
        <s v="AJ Warren"/>
        <s v="DA Peters"/>
        <s v="TA Tyos"/>
        <s v="JN Walker"/>
        <s v="PD Yerbury"/>
        <s v="AZ Brodie"/>
        <s v="NG Wilson"/>
        <s v="AF Footner"/>
        <s v="P Joyce"/>
        <s v="T Mackintosh"/>
        <s v="NJ Young"/>
        <s v="PD Ralph"/>
        <s v="RV Atkins"/>
        <s v="A Milnes"/>
        <s v="P Collins"/>
        <s v="RG Shrubsell"/>
        <s v="HGT Matchett"/>
        <s v="R St G Upton"/>
        <s v="L Armstrong"/>
        <s v="BJ Denman"/>
        <s v="DOD Newbery"/>
        <s v="DR PD Robinson"/>
        <s v="DF Parrett"/>
        <s v="R Nicholas"/>
        <s v="AGK Hart"/>
        <s v="AJ Hooke"/>
        <s v="A Pidcock"/>
        <s v="RH Williams"/>
        <s v="W McDevitt"/>
        <s v="RR Kay"/>
        <s v="A Palmer"/>
        <s v="B Thomas"/>
        <s v="GA Rain"/>
        <s v="J Valler"/>
        <s v="MK Beglin"/>
        <s v="HC Hughes"/>
        <s v="M Trory"/>
        <s v="L Walls"/>
        <s v="SW Wheatland"/>
        <s v="BA French"/>
        <s v="Miss P Garland"/>
        <s v="HJ Lindfield"/>
        <s v="RW Berry"/>
        <s v="RJ Lee"/>
        <s v="J Blackman"/>
        <s v="M Evans"/>
        <s v="IA Friedlander"/>
        <s v="P Romilly"/>
        <s v="PW Hempson"/>
        <s v="R Lister"/>
        <s v="AK Swift"/>
        <s v="OH Hardy"/>
        <s v="W Poutrus"/>
        <s v="JEC Grant"/>
        <s v="DG Martin"/>
        <s v="P Durrant"/>
        <s v="C Orchard"/>
        <s v="DW Sweetman"/>
        <s v="G Evans"/>
        <s v="PV Byway"/>
        <s v="AR Blagrove"/>
        <s v="P Unway"/>
        <s v="EV Foulds"/>
        <s v="H Benedictus"/>
        <s v="D Hester"/>
        <s v="RW Atkinson"/>
        <s v="MK Reuser"/>
        <s v="M Myant"/>
        <s v="A Mitchelson"/>
        <s v="P Lusis"/>
        <s v="HAS Tarrant"/>
        <s v="JG Le Rougete"/>
        <s v="DK Bird"/>
        <s v="D Pearce"/>
        <s v="RM Gleave"/>
        <s v="L Morris"/>
        <s v="CNE Harris"/>
        <s v="H Petersons"/>
        <s v="J Henshaw"/>
        <s v="J Turner"/>
        <s v="G Davies"/>
        <s v="F Brown"/>
        <s v="J Sheffield"/>
        <s v="J Palme"/>
        <s v="JR Coxwell"/>
        <s v="R France"/>
        <s v="AH Williams"/>
        <s v="HT Jones"/>
        <s v="JL Gardiner"/>
        <s v="JR Burton"/>
        <s v="TW Pelling"/>
        <s v="RW Nicholas"/>
        <s v="D Armstrong"/>
        <s v="M March"/>
        <s v="D O'D Newbury"/>
        <s v="PE Monkhouse"/>
        <s v="PD Everson"/>
        <s v="MH Excell"/>
        <s v="HS Robinson"/>
        <s v="WE Hollingdale"/>
        <s v="MS King"/>
        <s v="E Donovan"/>
        <s v="A Jackson"/>
        <s v="MI Claments"/>
        <s v="PS Kitcher"/>
        <s v="RJB Craven"/>
        <s v="M Davis"/>
        <s v="GR Evans"/>
        <s v="B Shepherd"/>
        <s v="E Du Pugent"/>
        <s v="PA Harris"/>
        <s v="SA Townsend"/>
        <s v="N Kuchera"/>
        <s v="J Cheffins"/>
        <s v="Dr SG Green"/>
        <s v="C Graves"/>
        <s v="WH Norris"/>
        <s v="M Prince"/>
        <s v="ME Flavell"/>
        <s v="GR Waine"/>
        <s v="K Wyld"/>
        <s v="J Baker"/>
        <s v="M Hameau"/>
        <s v="RA Brown"/>
        <s v="P Gutteridge"/>
        <s v="D Griffith"/>
        <s v="M Vanders"/>
        <s v="K Hennings"/>
        <s v="DJ Finch"/>
        <s v="WT Borlase"/>
        <s v="B Vaughan"/>
        <s v="M Astridge"/>
        <s v="FL Baker"/>
        <s v="Dr FS Bruer"/>
        <s v="A Gratrex"/>
        <s v="RA Doney"/>
        <s v="TC Fox"/>
        <s v="T Van Dyk"/>
        <s v="R Lancaster"/>
        <s v="GR Mitchell"/>
        <s v="AB Schnieder"/>
        <s v="JHE Drake"/>
        <s v="MJ Surtees"/>
        <s v="TC Noyce"/>
        <s v="SG Hill"/>
        <s v="RBE Bryant"/>
        <s v="CA Moffat"/>
        <s v="P Parr"/>
        <s v="P Taylor"/>
        <s v="HH Cath"/>
        <s v="DJ Webb"/>
        <s v="W Pethybridge"/>
        <s v="MD Moore"/>
        <s v="GW Mills"/>
        <s v="FC Manning"/>
        <s v="P Lucas"/>
        <s v="DW Hann"/>
        <s v="J Harwood"/>
        <s v="UO Aavelaide"/>
        <s v="RJ Hildon"/>
        <s v="ML Hodgson"/>
        <s v="SL Chorley"/>
        <s v="S Thrower"/>
        <s v="D Lush"/>
        <s v="GA Goulding"/>
        <s v="GL Edmonds"/>
        <s v="M Egby"/>
        <s v="M Croft"/>
        <s v="RB Kenyon"/>
        <s v="P Olijnchenko"/>
        <s v="J Cheetham"/>
        <s v="LM Norris"/>
        <s v="JR Harper"/>
        <s v="CR Randall"/>
        <s v="T Percy"/>
        <s v="L Sheffield"/>
        <s v="JK Turner"/>
        <s v="J Forey"/>
        <s v="IG Murray"/>
        <s v="D Baird"/>
        <s v="AC Barton"/>
        <s v="RC Penrecost"/>
        <s v="IW Sharpe"/>
        <s v="T Shallis"/>
        <s v="DG Wells"/>
        <s v="N Podoba"/>
        <s v="Dr P Ralph"/>
        <s v="Admiral Holford"/>
        <s v="Miss E Tramner"/>
        <s v="JE O'Dell"/>
        <s v="DR Markham"/>
        <s v="AB Pepper"/>
        <s v="H Morphy"/>
        <s v="N Young"/>
        <s v="R Keely"/>
        <s v="R Nash"/>
        <s v="J Macintosh"/>
        <s v="D Openshaw"/>
        <s v="C Leedham-Green"/>
        <s v="G Jones"/>
        <s v="A Scheps"/>
        <s v="B Wyatt"/>
        <s v="R Record"/>
        <s v="J Stoye"/>
        <s v="K Harmen"/>
        <s v="C Girling"/>
        <s v="JG Sugden"/>
        <s v="S Reuben"/>
        <s v="R Edge"/>
        <s v="D Ellis"/>
        <s v="CP Robinson"/>
        <s v="PM Morriss"/>
        <s v="RGW Ewell"/>
        <s v="N Pitt"/>
        <s v="H Gilhespy"/>
        <s v="RL Gittins"/>
        <s v="DI Lister"/>
        <s v="AG Lockyer"/>
        <s v="AR Swift"/>
        <s v="LA Trangman"/>
        <s v="R Rush"/>
        <s v="MD Hancock"/>
        <s v="K Staines"/>
        <s v="JH McFinch"/>
        <s v="CH Armstrong"/>
        <s v="A Waller"/>
        <s v="RA MacBrayne"/>
        <s v="ME Burn"/>
        <s v="M Grindstead"/>
        <s v="N Goldstein"/>
        <s v="BS Lee"/>
        <s v="J Sellens"/>
        <s v="R Porter"/>
        <s v="M Jay"/>
        <s v="J Horrocks"/>
        <s v="JA Weekes"/>
        <s v="Prof DB Scott"/>
        <s v="NG Hammond"/>
        <s v="R StG Upton"/>
        <s v="R Moss"/>
        <s v="RG Shrubsall"/>
        <s v="R Power"/>
        <s v="G Nichols"/>
        <s v="N Bulford"/>
        <s v="PJ O'Reilly"/>
        <s v="R Barker"/>
        <s v="P Watson"/>
        <s v="EH Donovan"/>
        <s v="NS King"/>
        <s v="KF Homeyard"/>
        <s v="I Faytor"/>
        <s v="RAH White"/>
        <s v="J McCreath"/>
        <s v="PR Selby"/>
        <s v="CJ McArthur"/>
        <s v="J Pearce"/>
        <s v="R Walker"/>
        <s v="N Staples"/>
        <s v="RHK Mann"/>
        <s v="J Anderson"/>
        <s v="P Dearlove"/>
        <s v="AF MacKenzie"/>
        <s v="H Pitcher"/>
        <s v="GT Craddock"/>
        <s v="LA Pretty"/>
        <s v="D Burt"/>
        <s v="R Owen"/>
        <s v="EJ Vallory"/>
        <s v="JC Sherman"/>
        <s v="DA Wackenzier"/>
        <s v="R Eltham"/>
        <s v="H Hurell"/>
        <s v="JH Collins"/>
        <s v="AJ Mackenzie"/>
        <s v="RAG Marples"/>
        <s v="GW Billingham"/>
        <s v="CD Proctor"/>
        <s v="G Buckett"/>
        <s v="A Trigg"/>
        <s v="WEB Pryer"/>
        <s v="J Lidris"/>
        <s v="GJ Coleman"/>
        <s v="HC Lewis"/>
        <s v="J Neumann"/>
        <s v="R Crewdson"/>
        <s v="A Philip Primett"/>
        <s v="JE Capstick"/>
        <s v="MK Reynolds"/>
        <s v="D Dobson"/>
        <s v="J Borland"/>
        <s v="G Bowman Smith"/>
        <s v="HM Lawrence"/>
        <s v="PA Thorton"/>
        <s v="KW Ponder"/>
        <s v="PAJ Brown"/>
        <s v="BA Fewell"/>
        <s v="M Whall"/>
        <s v="AJ Griffith"/>
        <s v="M Bramer"/>
        <s v="DR M Davis"/>
        <s v="DN Curtis"/>
        <s v="P Moriotti"/>
        <s v="C Berry"/>
        <s v="B Ahstrand"/>
        <s v="M Daube"/>
        <s v="H Bezdel"/>
        <s v="G Clement"/>
        <s v="M Wood"/>
        <s v="B Howard"/>
        <s v="K Hemmings"/>
        <s v="M Vandera"/>
        <s v="MS Flavell"/>
        <s v="MR Thorpe"/>
        <s v="GN Ironside"/>
        <s v="FL Parker"/>
        <s v="H Dennis"/>
        <s v="J Hasselt"/>
        <s v="D Snellin"/>
        <s v="D Ricks"/>
        <s v="WJ Ballard"/>
        <s v="R Kinneer"/>
        <s v="J Kimberley"/>
        <s v="I Frazer"/>
        <s v="JJ Looker"/>
        <s v="John Fraser"/>
        <s v="BH Hare"/>
        <s v="K Buckle"/>
        <s v="D Lewis"/>
        <s v="W Makar"/>
        <s v="RJ Barker"/>
        <s v="GA Rein"/>
        <s v="JRL Webb"/>
        <s v="AH Palmer"/>
        <s v="L Skinner"/>
        <s v="RC Winter"/>
        <s v="V Brock"/>
        <s v="JW Houghton"/>
        <s v="M Staples"/>
        <s v="S East"/>
        <s v="A Torn"/>
        <s v="RG Berriman"/>
        <s v="GF Robinson"/>
        <s v="W Gilhepsy"/>
        <s v="PR Morriss"/>
        <s v="R Johannes"/>
        <s v="RL Gitttens"/>
        <s v="R Chilcott"/>
        <s v="AG Waller"/>
        <s v="AG Loeffler"/>
        <s v="LA Trangmar"/>
        <s v="R O'Kelly"/>
        <s v="GA Pople"/>
        <s v="AE Shepherd"/>
        <s v="DC Oram"/>
        <s v="C Browning"/>
        <s v="CR Hattersley"/>
        <s v="AJ Smith"/>
        <s v="H Boxall"/>
        <s v="GJ Clarke"/>
        <s v="D Sansom"/>
        <s v="A Trangmar"/>
        <s v="CR Lake"/>
        <s v="P Read"/>
        <s v="M Singleton"/>
        <s v="W Coombes"/>
        <s v="RR Smith"/>
        <s v="JA Walker"/>
        <s v="R Holmes"/>
        <s v="G Clements"/>
        <s v="R Kendall"/>
        <s v="J Ripp"/>
        <s v="A Young"/>
        <s v="B Tomson"/>
        <s v="GA Jones"/>
        <s v="M Burn"/>
        <s v="W Linton"/>
        <s v="R Keene"/>
        <s v="M Franklin"/>
        <s v="John F Wheeler"/>
        <s v="DM Andrew"/>
        <s v="AC Ashby"/>
        <s v="DB Pennycuick"/>
        <s v="RC Lynn"/>
        <s v="MT O'Connell"/>
        <s v="RB Bryant"/>
        <s v="MC Page"/>
        <s v="HM Cath"/>
        <s v="TB West"/>
        <s v="J Raison"/>
        <s v="N High"/>
        <s v="AF Stammwitz"/>
        <s v="PC Wood"/>
        <s v="RG Rusha"/>
        <s v="DP Willmetts"/>
        <s v="GR Burdock"/>
        <s v="AA Ballard"/>
        <s v="K Keen"/>
        <s v="WT Bradford"/>
        <s v="F Lusis"/>
        <s v="JD Cheetham"/>
        <s v="J Thrower"/>
        <s v="G White"/>
        <s v="P Miedzwiedzki"/>
        <s v="L Cheshire"/>
        <s v="S Griffin"/>
        <s v="R Mullens"/>
        <s v="RF Cookson"/>
        <s v="W Corbett"/>
        <s v="G Griffiths"/>
        <s v="V Timms"/>
        <s v="ST Bradford"/>
        <s v="E Jeffs"/>
        <s v="HE Govey"/>
        <s v="DE Lloyd"/>
        <s v="RL Paige"/>
        <s v="JB Adams"/>
        <s v="RF Harmon"/>
        <s v="BD Sansom"/>
        <s v="SG Scott"/>
        <s v="RH Watson"/>
        <s v="MJ Bulford"/>
        <s v="DJ Sully"/>
        <s v="MA Boyce"/>
        <s v="G Bayliss"/>
        <s v="PJ Adams"/>
        <s v="MJ Rose"/>
        <s v="PJ Holt"/>
        <s v="M Chmielowiec"/>
        <s v="MW Hawley"/>
        <s v="J Mulreany"/>
        <s v="R Cannon"/>
        <s v="HT Ennis"/>
        <s v="RL Barnett"/>
        <s v="J Eyre"/>
        <s v="G Leyton"/>
        <s v="RL Turnham"/>
        <s v="K Weinhold"/>
        <s v="JE Redon"/>
        <s v="P Fox"/>
        <s v="MJ McCabe"/>
        <s v="W Raines"/>
        <s v="W Dunstan"/>
        <s v="HB Angel"/>
        <s v="D Castello"/>
        <s v="A Beckford"/>
        <s v="SN Hancock"/>
        <s v="AM Eames"/>
        <s v="PG Stringer"/>
        <s v="E Warren"/>
        <s v="C Gardiner"/>
        <s v="S Camp"/>
        <s v="Miss E Whyte"/>
        <s v="DJ Darrient"/>
        <s v="D Wright"/>
        <s v="CAS Damant"/>
        <s v="S Reed"/>
        <s v="CJ McSheehy"/>
        <s v="K Homeyard"/>
        <s v="G Nicholas"/>
        <s v="GL Pritchard"/>
        <s v="F Prus"/>
        <s v="E Donavan"/>
        <s v="ED Williams"/>
        <s v="WH Penfold"/>
        <s v="REA Jackson"/>
        <s v="FC Cullington"/>
        <s v="EJ Bowey"/>
        <s v="PR Solby"/>
        <s v="E Pincus"/>
        <s v="KB Allen"/>
        <s v="DE Bury"/>
        <s v="FG Hill"/>
        <s v="CE Cropp"/>
        <s v="M Nicholas"/>
        <s v="J Reed"/>
        <s v="P Harvey"/>
        <s v="J Young"/>
        <s v="MP Cook"/>
        <s v="W Gregory"/>
        <s v="RL Gittons"/>
        <s v="RG Elwell"/>
        <s v="W Gilheepy"/>
        <s v="K Champion"/>
        <s v="AG Trangmar"/>
        <s v="A Tom"/>
        <s v="CH Armtrong"/>
        <s v="R Macbrayne"/>
        <s v="RB Gordpn"/>
        <s v="AJ Sherriff"/>
        <s v="C Hattersley"/>
        <s v="WH Knox"/>
        <s v="DF Beal"/>
        <s v="M Baldwin"/>
        <s v="T Harvey"/>
        <s v="R Hulmo"/>
        <s v="M Prizant"/>
        <s v="RJ Stockwell"/>
        <s v="J Hobbs"/>
        <s v="PE Durrant"/>
        <s v="RAE Shaw"/>
        <s v="T Pulling"/>
        <s v="MJ Lester"/>
        <s v="DE Luckin"/>
        <s v="E Frydman"/>
        <s v="RA Newbury"/>
        <s v="JP Raison"/>
        <s v="GC Birch"/>
        <s v="WE Callow"/>
        <s v="RJ Boycott"/>
        <s v="WT Springall"/>
        <s v="JW Fisher"/>
        <s v="WJ Lester"/>
        <s v="G Moore"/>
        <s v="Dr H Corte"/>
        <s v="D Cole"/>
        <s v="H Charlett"/>
        <s v="S Robertson"/>
        <s v="J Antsey"/>
        <s v="MJ Scott"/>
        <s v="LJ Cheshire"/>
        <s v="G Arnold"/>
        <s v="W Schwartz"/>
        <s v="VT Timms"/>
        <s v="G Trant"/>
        <s v="B Kerr"/>
        <s v="WT Chamberlain"/>
        <s v="N Clark"/>
        <s v="P Storczynski"/>
        <s v="KB Harman"/>
        <s v="JE Scholes"/>
        <s v="RF Harman"/>
        <s v="TA Lendry"/>
        <s v="GH Govas"/>
        <s v="DJ Welsh"/>
        <s v="PE Tinworth"/>
        <s v="A Mazitis"/>
        <s v="J Century"/>
        <s v="A Distler"/>
        <s v="A Luckowicz"/>
        <s v="T Godwin"/>
        <s v="MH Hawley"/>
        <s v="MD Gyton"/>
        <s v="RA Faint"/>
        <s v="A Podoba"/>
        <s v="K Wienhold"/>
        <s v="AK Abel"/>
        <s v="F Boucher"/>
        <s v="GK Leyton"/>
        <s v="BM Rothbart"/>
        <s v="TI Casswell"/>
        <s v="ASF Cross"/>
        <s v="JE Rodon"/>
        <s v="W Eife"/>
        <s v="D Mayers"/>
        <s v="PJ Stubbs"/>
        <s v="M Lightfoot"/>
        <s v="T Pruchnicki"/>
        <s v="DJ Towers"/>
        <s v="RT Ennis"/>
        <s v="J Cotterell"/>
        <s v="HR Holmes"/>
        <s v="A Togwell"/>
        <s v="S Leff"/>
        <s v="L Fincham"/>
        <s v="J Spencer"/>
        <s v="BW Silver"/>
        <s v="AP Law"/>
        <s v="CM Blackburne"/>
        <s v="J Jordan"/>
        <s v="T Thomas"/>
        <s v="DI Stevenson"/>
        <s v="RWT Pomfret"/>
        <s v="Mjr F Woolmer"/>
        <s v="Stg R Russell"/>
        <s v="PR Kemp"/>
        <s v="JL Ralston"/>
        <s v="A Lorenc"/>
        <s v="F Bowles"/>
        <s v="NA Randall"/>
        <s v="NW Dennis"/>
        <s v="JW Rankin"/>
        <s v="PJ Dillon"/>
        <s v="C Long"/>
        <s v="M Brown"/>
        <s v="A Henriei"/>
        <s v="DC Maddock"/>
        <s v="J Brampton"/>
        <s v="DJ Harrison"/>
        <s v="AR Tadiello"/>
        <s v="DC Tadiello"/>
        <s v="G Botterill"/>
        <s v="PS Kendell"/>
        <s v="DK Openshaw"/>
        <s v="L deVeauce"/>
        <s v="M Boyce"/>
        <s v="Dr G White"/>
        <s v="TB Harding"/>
        <s v="L Blackstock"/>
        <s v="GT Jones"/>
        <s v="M Reeve"/>
        <s v="N Erskine"/>
        <s v="D Godfrey"/>
        <s v="A Collins"/>
        <s v="J Waldron"/>
        <s v="R Krusznski"/>
        <s v="P Dean"/>
        <s v="P Macintosh"/>
        <s v="A Cummins"/>
        <s v="P Hedges"/>
        <s v="A Worrall"/>
        <s v="R Cherry"/>
        <s v="P Clarke"/>
        <s v="R Wymer"/>
        <s v="G Luscombe"/>
        <s v="Miss C State"/>
        <s v="T Ashplant"/>
        <s v="J Futcher"/>
        <s v="AH Smith"/>
        <s v="J Phipps"/>
        <s v="W Chester"/>
        <s v="Miss C Williams"/>
        <s v="J Ripley"/>
        <s v="N Oliver"/>
        <s v="RGW Elwell"/>
        <s v="P Daneher"/>
        <s v="P Hannan"/>
        <s v="I Snape"/>
        <s v="RL Barlett"/>
        <s v="DJ Brown"/>
        <s v="DJ Barnes"/>
        <s v="I McAllan"/>
        <s v="RJ Ilersic"/>
        <s v="Dr AJ Leggett"/>
        <s v="DR R Penn"/>
        <s v="MA Nicholas"/>
        <s v="AS LaLond"/>
        <s v="AJ Dommett"/>
        <s v="PM Stimpson"/>
        <s v="G Brace"/>
        <s v="FPE Green"/>
        <s v="J Scholey"/>
        <s v="S Edington"/>
        <s v="C Hull"/>
        <s v="C Southcote-Want"/>
        <s v="P Britton"/>
        <s v="JL Gorwyn"/>
        <s v="L Smale"/>
        <s v="J Rubin"/>
        <s v="MJ Corden"/>
        <s v="GA Jonce"/>
        <s v="H Murphy"/>
        <s v="PSN Kendall"/>
        <s v="G Clarke"/>
        <s v="J Hudson"/>
        <s v="T Wilson"/>
        <s v="AJ Wyeth"/>
        <s v="M Goldstein"/>
        <s v="A Gravett"/>
        <s v="J Furcher"/>
        <s v="P Farrelly"/>
        <s v="K Simms"/>
        <s v="N Swarcewski"/>
        <s v="J mcManus"/>
        <s v="D Tang"/>
        <s v="T Sarbovic"/>
        <s v="A Meridith"/>
        <s v="P Bryne"/>
        <s v="F Bashir"/>
        <s v="D Newman"/>
        <s v="C Jenkins"/>
        <s v="F Berrill"/>
        <s v="P Percival"/>
        <s v="J Leonard"/>
        <s v="S Carter"/>
        <s v="RC Demon"/>
        <s v="DGA Shallcross"/>
        <s v="PN George"/>
        <s v="CR Squires"/>
        <s v="R Williams"/>
        <s v="R Eyley"/>
        <s v="MJ Taylor"/>
        <s v="J Maynard"/>
        <s v="JD Williams"/>
        <s v="AW Mason"/>
        <s v="PC Manning"/>
        <s v="WR Rayner"/>
        <s v="A Lyndon"/>
        <s v="J Rossiter"/>
        <s v="MR Harman"/>
        <s v="DL Tremayne"/>
        <s v="BE Ingram"/>
        <s v="EA Parker"/>
        <s v="TO Brugger"/>
        <s v="P Fordham"/>
        <s v="DEA Riley"/>
        <s v="C Malden"/>
        <s v="DA Scott"/>
        <s v="H Steward"/>
        <s v="M Waterworth"/>
        <s v="AH Brampton"/>
        <s v="MJ Breslin"/>
        <s v="NA Rendall"/>
        <s v="P Sloane"/>
        <s v="M Carson"/>
        <s v="JR Ralston"/>
        <s v="G Pearce"/>
        <s v="M Corney"/>
        <s v="CE Wilmot"/>
        <s v="ML Brown"/>
        <s v="HP Rymer"/>
        <s v="Victor J Ballard"/>
        <s v="M Fuller"/>
        <s v="NA Perkins"/>
        <s v="TA Landry"/>
        <s v="DJ Walsh"/>
        <s v="PF Timson"/>
        <s v="DJ Mabbs"/>
        <s v="J Emsley"/>
        <s v="J Poole"/>
        <s v="P Morrey"/>
        <s v="RL Bennett"/>
        <s v="KM Weinhold"/>
        <s v="GV Cadden"/>
        <s v="MD Gryton"/>
        <s v="S Norton"/>
        <s v="M Worsley"/>
        <s v="K Szucs"/>
        <s v="B Zeitman"/>
        <s v="GD Lee"/>
        <s v="PJ Moore"/>
        <s v="EE Croker"/>
        <s v="TJ O'Donohue"/>
        <s v="J Cook"/>
        <s v="JD Gerber"/>
        <s v="BJ Locke"/>
        <s v="RH Donner"/>
        <s v="Miss Richards"/>
        <s v="FG Doyle"/>
        <s v="DG Wayte"/>
        <s v="SJ Litvin"/>
        <s v="D Lieberman"/>
        <s v="CT Pugh"/>
        <s v="KF Bromwich"/>
        <s v="PJ McEvoy"/>
        <s v="R Milton"/>
        <s v="A McNaughton"/>
        <s v="AJ Wicken"/>
        <s v="J Glover"/>
        <s v="C Shaw"/>
        <s v="HD Needham"/>
        <s v="JG LeRougetel"/>
        <s v="UO Aavelaid"/>
        <s v="DC Stevenson"/>
        <s v="J Blazon"/>
        <s v="M Scott"/>
        <s v="D King"/>
        <s v="JC Saunders"/>
        <s v="J Anstey"/>
        <s v="M White"/>
        <s v="I Miller"/>
        <s v="P Papil"/>
        <s v="G Trent"/>
        <s v="A Birch"/>
        <s v="P Horlock"/>
        <s v="TB Bennett"/>
        <s v="TK Hemingway"/>
        <s v="J Mitchell"/>
        <s v="T Wickens"/>
        <s v="AG Burrows"/>
        <s v="B McCague"/>
        <s v="DG MacDonald"/>
        <s v="Miss D Dobson"/>
        <s v="H Rubin"/>
        <s v="PA May"/>
        <s v="JAC Borland"/>
        <s v="CH Watson"/>
        <s v="C Lean"/>
        <s v="W Houpt"/>
        <s v="N Lampin"/>
        <s v="A Collman"/>
        <s v="S Capsey"/>
        <s v="C Cale"/>
        <s v="A Haberberg"/>
        <s v="D Picton"/>
        <s v="A Cooper"/>
        <s v="HL Palmer"/>
        <s v="A Simm"/>
        <s v="H Campbell"/>
        <s v="J Smailes"/>
        <s v="J Moor"/>
        <s v="RJ Robinson"/>
        <s v="R Hubbard"/>
        <s v="W Battell"/>
        <s v="S Gaught"/>
        <s v="R Oxborough"/>
        <s v="H Hurd"/>
        <s v="EJ Leyns"/>
        <s v="G Daniel"/>
        <s v="S Cooley"/>
        <s v="R Talbot"/>
        <s v="BC Hodson"/>
        <s v="P Board"/>
        <s v="R Forster"/>
        <s v="D Barasi"/>
        <s v="S Percival"/>
        <s v="RK Stockwell"/>
        <s v="DJ Masters"/>
        <s v="HJ Lester"/>
        <s v="KG Felce"/>
        <s v="H Keuneke"/>
        <s v="D Luckin"/>
        <s v="R Hulme"/>
        <s v="N Puvam"/>
        <s v="N Wood"/>
        <s v="J Bennett"/>
        <s v="RD Barnett"/>
        <s v="RJ Uphill"/>
        <s v="RA Black"/>
        <s v="N Morrant"/>
        <s v="D Hassle"/>
        <s v="A Balantony"/>
        <s v="KA Povah"/>
        <s v="S Clarke"/>
        <s v="WH Matthews"/>
        <s v="R Tincklet"/>
        <s v="P Acton"/>
        <s v="IC Parkinson"/>
        <s v="G Cabaj"/>
        <s v="M Purser"/>
        <s v="R Marsh"/>
        <s v="Dr AW Hill"/>
        <s v="D Webb"/>
        <s v="C Hichson"/>
        <s v="R Cattle"/>
        <s v="DJ Turner"/>
        <s v="C Floyd"/>
        <s v="T Dyer"/>
        <s v="B Selden"/>
        <s v="P Boughton"/>
        <s v="PA Dunning"/>
        <s v="R Neale"/>
        <s v="RD Stoker"/>
        <s v="GJ Nicholas"/>
        <s v="KL Gardner"/>
        <s v="JD Thorton"/>
        <s v="E Key"/>
        <s v="HE Devitt"/>
        <s v="KP Allen"/>
        <s v="M Rubin"/>
        <s v="FR Selby"/>
        <s v="SD East"/>
        <s v="PI Wyndham"/>
        <s v="PN Kington"/>
        <s v="C Searle"/>
        <s v="A Philpott"/>
        <s v="GM Brace"/>
        <s v="GH Green"/>
        <s v="BJ Sherrell"/>
        <s v="OM Damzer"/>
        <s v="LT Smale"/>
        <s v="JA Knott"/>
        <s v="JG Isted"/>
        <s v="S Mansfield"/>
        <s v="Miss D Garland"/>
        <s v="DJ Rogers"/>
        <s v="R Bellinger"/>
        <s v="MJ Keesham"/>
        <s v="IL Snape"/>
        <s v="D Radford"/>
        <s v="JG Nicholson"/>
        <s v="JP Somerville"/>
        <s v="JL Moles"/>
        <s v="R Watson"/>
        <s v="A Jones"/>
        <s v="H Norphy"/>
        <s v="C Burton"/>
        <s v="PGN Kendall"/>
        <s v="J Stone"/>
        <s v="H Daube"/>
        <s v="M Turner"/>
        <s v="R Ermerson"/>
        <s v="G Elkes"/>
        <s v="R Gravett"/>
        <s v="G Rockett"/>
        <s v="S Dolah"/>
        <s v="H Sloan"/>
        <s v="P Craske"/>
        <s v="A Gillmore"/>
        <s v="G Dawson"/>
        <s v="D Sherman"/>
        <s v="Dr KD Sales"/>
        <s v="MW Wills"/>
        <s v="RM Harman"/>
        <s v="HI Woolverton"/>
        <s v="TJ Pascoe"/>
        <s v="SM Kalinsky"/>
        <s v="RW O'Brien"/>
        <s v="AJ Brooks"/>
        <s v="KG Scott"/>
        <s v="JV Ripp"/>
        <s v="D Eustace"/>
        <s v="JR Priestley"/>
        <s v="P Kitson"/>
        <s v="MC Bramwell"/>
        <s v="PR Elliott"/>
        <s v="S Wilkinson"/>
        <s v="M Hubbard"/>
        <s v="R Griffiths"/>
        <s v="KW Spurgeon"/>
        <s v="RH Langham"/>
        <s v="R Hatch"/>
        <s v="D Dennis"/>
        <s v="D Rogerson"/>
        <s v="DG Cannan"/>
        <s v="JA Spiegal"/>
        <s v="HW Calvert"/>
        <s v="C Ramage"/>
        <s v="R Franklin"/>
        <s v="R Julian"/>
        <s v="AF Scriber"/>
        <s v="DH Imrie"/>
        <s v="ERA Goss"/>
        <s v="B Sammes"/>
        <s v="S Bush"/>
        <s v="H Hubbard"/>
        <s v="JJ Orcley"/>
        <s v="J Eley"/>
        <s v="IA Patterson"/>
        <s v="S Bushill"/>
        <s v="P Giller"/>
        <s v="J Walsh"/>
        <s v="B Turner"/>
        <s v="PS Woolford"/>
        <s v="John Townsend"/>
        <s v="TJ Bean"/>
        <s v="JP Parker"/>
        <s v="JP Spencer"/>
        <s v="NM Stewart"/>
        <s v="JA Weeks"/>
        <s v="SR Benedictus"/>
        <s v="PR Taylor"/>
        <s v="D Tucker"/>
        <s v="AS Willis"/>
        <s v="MJ Cobb"/>
        <s v="M Moult"/>
        <s v="R Glinn"/>
        <s v="M Pike"/>
        <s v="M Barker"/>
        <s v="CKS Wilmot"/>
        <s v="A Watkins"/>
        <s v="CJ Reynolds"/>
        <s v="J Horner"/>
        <s v="CG Hilton"/>
        <s v="PR Markland"/>
        <s v="CF Woodcock"/>
        <s v="M Firth"/>
        <s v="PC Hoad"/>
        <s v="GN Henderson"/>
        <s v="D Lees"/>
        <s v="J Wolstenholme"/>
        <s v="MJ Conroy"/>
        <s v="E Little"/>
        <s v="AJ Dilworth"/>
        <s v="P Almond"/>
        <s v="DC Ellison"/>
        <s v="H Lamb"/>
        <s v="J Tennant-Smith"/>
        <s v="D Malcolm"/>
        <s v="TJ Beach"/>
        <s v="BA Jones"/>
        <s v="RW Howley"/>
        <s v="JH Pollitt"/>
        <s v="DP Lynch"/>
        <s v="RG Eales"/>
        <s v="JN Sugden"/>
        <s v="NJ Holloway"/>
        <s v="J Kirk o'Grady"/>
        <s v="BM Rothbert"/>
        <s v="RMR O'kelly"/>
        <s v="R Webb"/>
        <s v="JF Rudge"/>
        <s v="RW Morgan"/>
        <s v="AJ Oddie"/>
        <s v="JN Sheldrake"/>
        <s v="Dr PD Ralph"/>
        <s v="J Scanlan"/>
        <s v="CF Moore"/>
        <s v="C Bliss"/>
        <s v="B Goldsmith"/>
        <s v="C White"/>
        <s v="A Woo"/>
        <s v="J Nicholson"/>
        <s v="JA Dodgson"/>
        <s v="P Danshar"/>
        <s v="KJ Wicker"/>
        <s v="RJ Baker"/>
        <s v="C Shepard"/>
        <s v="JB Sellens"/>
        <s v="RJ Ileric"/>
        <s v="WE McDevitt"/>
        <s v="MJ Staples"/>
        <s v="JC Henshaw"/>
        <s v="D Gutteridge"/>
        <s v="KI Norman"/>
        <s v="C McSheey"/>
        <s v="MD Nicholas"/>
        <s v="DC Leach"/>
        <s v="PD Leet"/>
        <s v="I Fayter"/>
        <s v="NR Bryson"/>
        <s v="GD Pearce"/>
        <s v="J Brown"/>
        <s v="JE Vickery"/>
        <s v="FT Stephenson"/>
        <s v="C Davison"/>
        <s v="EJ Smith"/>
        <s v="Dr NM Stewart"/>
        <s v="MJ Corney"/>
        <s v="KB Hemmings"/>
        <s v="L Fawcett"/>
        <s v="JM Smith"/>
        <s v="JAR Cousins"/>
        <s v="MGB Tarrant"/>
        <s v="SJ Costello"/>
        <s v="A Robbins"/>
        <s v="DS Tucker"/>
        <s v="GS Botterill"/>
        <s v="A Cromblehome"/>
        <s v="G Burton"/>
        <s v="D Everett"/>
        <s v="PSR Kendall"/>
        <s v="J McIntosh"/>
        <s v="R Emerson"/>
        <s v="RG Wade"/>
        <s v="S Buzzzi"/>
        <s v="HM Hawley"/>
        <s v="M Radoicic"/>
        <s v="R Fertoszegi"/>
        <s v="M Stean"/>
        <s v="NL Freeman"/>
        <s v="TT Goodwin"/>
        <s v="SON Harrison"/>
        <s v="J Burston"/>
        <s v="T Landry"/>
        <s v="G Katz"/>
        <s v="TW Robbins"/>
        <s v="Dr G Sheldrake"/>
        <s v="RO O'Kelly"/>
        <s v="JFT Kirk-O'Grady"/>
        <s v="R Bailey"/>
        <s v="CJ Lennox"/>
        <s v="Michael J Yeo"/>
        <s v="Roger D de Coverly"/>
        <s v="M Kiernan"/>
        <s v="M Sheehan"/>
        <s v="G Maynard"/>
        <s v="TB Best"/>
        <s v="ME Clack"/>
        <s v="RH Griffiths"/>
        <s v="AJ Brown"/>
        <s v="GG Birch"/>
        <s v="DR BS Sweetman"/>
        <s v="PJ Collins"/>
        <s v="HG Crews"/>
        <s v="AJ Wade"/>
        <s v="J Watson"/>
        <s v="RA Wagstaff"/>
        <s v="L Marden"/>
        <s v="RH Langeham"/>
        <s v="L Green"/>
        <s v="GB Smith"/>
        <s v="JJ Oxley"/>
        <s v="SJ Abbott"/>
        <s v="M Vellacott"/>
        <s v="E West"/>
        <s v="JA Spiegel"/>
        <s v="E Grange"/>
        <s v="G Fonter"/>
        <s v="T Nicoresty"/>
        <s v="T Martin"/>
        <s v="A Sabor"/>
        <s v="H Pidoux"/>
        <s v="I Sparling"/>
        <s v="DI Rodford"/>
        <s v="RS Sefton"/>
        <s v="P Danaher"/>
        <s v="CFS Davidson"/>
        <s v="AW Potts"/>
        <s v="JH Hodgson"/>
        <s v="A Davey"/>
        <s v="KS Benjamin"/>
        <s v="CJ Burrows"/>
        <s v="NS Cooper"/>
        <s v="PF Stoney"/>
        <s v="MG Patterson"/>
        <s v="PM Pugh"/>
        <s v="P Webster"/>
        <s v="RJ Griffith"/>
        <s v="PA Jacobs"/>
        <s v="R Green"/>
        <s v="JD Howkins"/>
        <s v="JP Zigmond"/>
        <s v="DE Hall"/>
        <s v="TJ Quested"/>
        <s v="MJ Vandera"/>
        <s v="MJ Burton"/>
        <s v="GW Jackson"/>
        <s v="S Castello"/>
        <s v="P Sawyer"/>
        <s v="MW Dawson"/>
        <s v="MJ Drew"/>
        <s v="G Harrison"/>
        <s v="GR Craigie"/>
        <s v="RP Schmidt"/>
        <s v="R de Coverley"/>
        <s v="MJ Egby"/>
        <s v="PD Porter"/>
        <s v="DL Lush"/>
        <s v="AG Togwell"/>
        <s v="R Johnson"/>
        <s v="K Ellis"/>
        <s v="RM Jordan"/>
        <s v="PF Horne"/>
        <s v="D Johnson"/>
        <s v="DM Forbes"/>
        <s v="FT Brown"/>
        <s v="JH Yeomans"/>
        <s v="A Dyer"/>
        <s v="C Sadler"/>
        <s v="AR Earlham"/>
        <s v="A Booth"/>
        <s v="JB Jarvis"/>
        <s v="AJ Gibson"/>
        <s v="F Day"/>
        <s v="R Novy"/>
        <s v="AW Smith"/>
        <s v="JK Whittcutt"/>
        <s v="R Northage"/>
        <s v="D Bonner"/>
        <s v="C Parsons"/>
        <s v="R Hardy"/>
        <s v="G Krimer"/>
        <s v="RW Gregory"/>
        <s v="A Ash"/>
        <s v="J Borkowski"/>
        <s v="C Lasper"/>
        <s v="H Holmes"/>
        <s v="D Stockford"/>
        <s v="A Powell"/>
        <s v="M Patterson"/>
        <s v="B Crouter"/>
        <s v="DL O'Byrne"/>
        <s v="R Perrin"/>
        <s v="AJ Gunn"/>
        <s v="A Wright"/>
        <s v="W Provis"/>
        <s v="M Beech"/>
        <s v="LG Shroll"/>
        <s v="E Clarke"/>
        <s v="W Peel"/>
        <s v="N Patterson"/>
        <s v="A Horn"/>
        <s v="T Curnow"/>
        <s v="Dr Tyler"/>
        <s v="W Moore"/>
        <s v="H Spencer Smith"/>
        <s v="S Hutchings"/>
        <s v="JM Aitken"/>
        <s v="ME Binks"/>
        <s v="Philip J Meade"/>
        <s v="ME Brigden"/>
        <s v="RO Powis"/>
        <s v="S Berry"/>
        <s v="J Boyce"/>
        <s v="M McLeod"/>
        <s v="A Masters"/>
        <s v="ME Poolake"/>
        <s v="J Fawcett"/>
        <s v="E Freeman"/>
        <s v="P Booth"/>
        <s v="B Little"/>
        <s v="I Roebuck"/>
        <s v="R Holland"/>
        <s v="JE Crewe"/>
        <s v="R Shaw"/>
        <s v="R Valentine"/>
        <s v="R Murphy"/>
        <s v="D Hyde"/>
        <s v="R Burton"/>
        <s v="J Soesan"/>
        <s v="C Cooley"/>
        <s v="A Kendry"/>
        <s v="J Hutcheson"/>
        <s v="R Bradley"/>
        <s v="PR Watson"/>
        <s v="F Haynes"/>
        <s v="SM Taulbut"/>
        <s v="D Hale"/>
        <s v="MA Spindler"/>
        <s v="EC Baker"/>
        <s v="WE Bruges"/>
        <s v="P Manning"/>
        <s v="J Ball"/>
        <s v="L White"/>
        <s v="V Austin"/>
        <s v="B Walker"/>
        <s v="G Wolfarth"/>
        <s v="A Hurman"/>
        <s v="DC Jarrett"/>
        <s v="D Osborne"/>
        <s v="C Hutchings"/>
        <s v="N Line"/>
        <s v="P Aston"/>
        <s v="SJ Shutler"/>
        <s v="HG Ditmas"/>
        <s v="A Duke"/>
        <s v="C Button"/>
        <s v="GM Clark"/>
        <s v="E Clark"/>
        <s v="BJ Broadhouse"/>
        <s v="WA Shutler"/>
        <s v="J Kiraly"/>
        <s v="P Hannifan"/>
        <s v="S Carpenter"/>
        <s v="PH Clarke"/>
        <s v="ARB Thomas"/>
        <s v="R Lee"/>
        <s v="GW Wheeler"/>
        <s v="K Schofield"/>
        <s v="R Heasman"/>
        <s v="Trefor F Thynne"/>
        <s v="M Gilhespy"/>
        <s v="BW Clapp"/>
        <s v="D Hill"/>
        <s v="C Damant"/>
        <s v="R Newman"/>
        <s v="J Cross"/>
        <s v="R Liggitt"/>
        <s v="G Tyrrell"/>
        <s v="W Lowe"/>
        <s v="R Lane"/>
        <s v="P Sturgess"/>
        <s v="B Kervin"/>
        <s v="J Denning"/>
        <s v="M Lovell"/>
        <s v="G Wilkins"/>
        <s v="P Waters"/>
        <s v="P Broad"/>
        <s v="D Richardson"/>
        <s v="IP Legg"/>
        <s v="P Lovatt"/>
        <s v="P Cowdrey"/>
        <s v="CC Parsons"/>
        <s v="Gerry N Jepps"/>
        <s v="S Brocklesby"/>
        <s v="HG Thomas"/>
        <s v="DG Woodruff"/>
        <s v="T O'Mahoney"/>
        <s v="D Hick"/>
        <s v="CE Winch"/>
        <s v="B King"/>
        <s v="RJ Grime"/>
        <s v="J Anstead"/>
        <s v="RP Fry"/>
        <s v="P Breach"/>
        <s v="Dr C Taylor"/>
        <s v="M Street"/>
        <s v="S Shirley"/>
        <s v="WE Provis"/>
        <s v="LG Schroll"/>
        <s v="WH Peek"/>
        <s v="R Provis"/>
        <s v="J Hampton"/>
        <s v="T Byers"/>
        <s v="MI Davis"/>
        <s v="IR Pickup"/>
        <s v="D Hulme"/>
        <s v="N Davey"/>
        <s v="EW Chandler"/>
        <s v="R Ellison"/>
        <s v="DP Lock"/>
        <s v="H Dulson"/>
        <s v="G Stevens"/>
        <s v="M Fowler"/>
        <s v="C Bradley"/>
        <s v="P Barker"/>
        <s v="D Cousins"/>
        <s v="T Higgs"/>
        <s v="M Horton"/>
        <s v="A Walker"/>
        <s v="R Clunie"/>
        <s v="R Thimann"/>
        <s v="P Sharp"/>
        <s v="P Dodson"/>
        <s v="P Hare"/>
        <s v="A Rolfe"/>
        <s v="A Richmond"/>
        <s v="R Richmond"/>
        <s v="P Grimsey"/>
        <s v="J Cooper"/>
        <s v="J Walters"/>
        <s v="P Abbott"/>
        <s v="K Morrison"/>
        <s v="A Gillam"/>
        <s v="W Ray"/>
        <s v="C Kent"/>
        <s v="E Smith"/>
        <s v="A Langford"/>
        <s v="T Pollard"/>
        <s v="P Sarson"/>
        <s v="K Wilkinson"/>
        <s v="E Davies"/>
        <s v="D Reynoldson"/>
        <s v="J Byrne"/>
        <s v="P Musgrove"/>
        <s v="A Drummond"/>
        <s v="D Rollinson"/>
        <s v="A Pike"/>
        <s v="S Street"/>
        <s v="J Marsh"/>
        <s v="DK Bevis"/>
        <s v="Dr J Tilney-Bassett"/>
        <s v="D Watson"/>
        <s v="P Anderson"/>
        <s v="F Wallace"/>
        <s v="B Broadhouse"/>
        <s v="DW Lock"/>
        <s v="R Daum"/>
        <s v="E Twamley"/>
        <s v="M Caufield"/>
        <s v="K Shipton"/>
        <s v="D Neagle"/>
        <s v="A Borkowski"/>
        <s v="M Sellars"/>
        <s v="Timothy Headlong"/>
        <s v="James E Fewkes"/>
        <s v="JA Tuck"/>
        <s v="T Farrell"/>
        <s v="R Bowden"/>
        <s v="R Gray"/>
        <s v="DJ White"/>
        <s v="D Adams"/>
        <s v="J Horby"/>
        <s v="D Collins"/>
        <s v="D Byron"/>
        <s v="R Morgan"/>
        <s v="K Hillier"/>
        <s v="Colin Stanton"/>
        <s v="R Amos"/>
        <s v="P Walden"/>
        <s v="R Lingham"/>
        <s v="G Lawrence"/>
        <s v="S R Boniface"/>
        <s v="RN Swan"/>
        <s v="P Cowdey"/>
        <s v="J Hutchins"/>
        <s v="C Hall"/>
        <s v="Chris J Scott"/>
        <s v="Peter E Halmkin"/>
        <s v="M Roberts"/>
        <s v="C Gilbey"/>
        <s v="Ivor S Annetts"/>
        <s v="J Parker"/>
        <s v="Dr R W Hitchcock"/>
        <s v="RH Jones"/>
        <m/>
        <s v="P Cooley"/>
        <s v="P Edgington"/>
        <s v="E Sowden"/>
        <s v="T Dodson"/>
        <s v="MM Spindler"/>
        <s v="P Hopkins"/>
        <s v="DE Ward"/>
        <s v="J Renham"/>
        <s v="M Higgs"/>
        <s v="R Haydon"/>
        <s v="D Jones"/>
        <s v="C Czentimihaly"/>
        <s v="J Hopkins"/>
        <s v="R Allen"/>
        <s v="N Freebury"/>
        <s v="L Taylor"/>
        <s v="R Sparks"/>
        <s v="M Webb"/>
        <s v="D Perrott"/>
        <s v="M Burgess"/>
        <s v="M Jones"/>
        <s v="M Goodland"/>
        <s v="KW Derrick"/>
        <s v="R Campbell"/>
        <s v="M Cook"/>
        <s v="S Finn"/>
        <s v="Richard J Dixon"/>
        <s v="Geoffrey P Taylor"/>
        <s v="R C Last"/>
        <s v="H Draisey"/>
        <s v="S Maggs"/>
        <s v="CR Pillenger"/>
        <s v="C Powney"/>
        <s v="MC Powis"/>
        <s v="R Lavington"/>
        <s v="M Davies"/>
        <s v="S Rice"/>
        <s v="JRB Steadman"/>
        <s v="G Cooksey"/>
        <s v="G Anthony"/>
        <s v="JA Anstead"/>
        <s v="PH Breach"/>
        <s v="Mrs MEE Clarke"/>
        <s v="M Watkins"/>
        <s v="O Day"/>
        <s v="CMB Tylor"/>
        <s v="J van der Velde"/>
        <s v="KH Gay"/>
        <s v="JA Read"/>
        <s v="PJ Hutchings"/>
        <s v="JT Hampton"/>
        <s v="GH Bennett"/>
        <s v="P Curtis"/>
        <s v="M Charter"/>
        <s v="E Wilson"/>
        <s v="A Bright"/>
        <s v="R Kinnersley"/>
        <s v="R Underhill"/>
        <s v="A Roberts"/>
        <s v="D Stringer"/>
        <s v="H Brocklesby"/>
        <s v="B Bristow"/>
        <s v="M Hick"/>
        <s v="K Payne"/>
        <s v="J Dagnell"/>
        <s v="R Maishman"/>
        <s v="Robin FG Kneebone"/>
        <s v="DA McFarlane"/>
        <s v="MH Prettejohn"/>
        <s v="AD Meakes"/>
        <s v="C Cable"/>
        <s v="P Walters"/>
        <s v="P Waldon"/>
        <s v="CJV Bellars"/>
        <s v="S Williams"/>
        <s v="N Roberts"/>
        <s v="A Dunlop"/>
        <s v="KJ Bloodworth"/>
        <s v="Andrew F Footner"/>
        <s v="C Gilby"/>
        <s v="S Arnold"/>
        <s v="EG Sparke"/>
        <s v="D Miles"/>
        <s v="AM Tyrell"/>
        <s v="HR Pearce"/>
        <s v="D Smith"/>
        <s v="RF Bradley"/>
        <s v="A Beaumont"/>
        <s v="B Badderslry"/>
        <s v="Dr P Hopkins"/>
        <s v="RF Wardell"/>
        <s v="A Dawkins"/>
        <s v="MN Saunders"/>
        <s v="D Grimshaw"/>
        <s v="CR Orchard"/>
        <s v="Dr I Roebuck"/>
        <s v="PW Curtis"/>
        <s v="RM Ellison"/>
        <s v="DE Papworth"/>
        <s v="M Cowling"/>
        <s v="RH Northage"/>
        <s v="JW Whitcutt"/>
        <s v="RJ Pool"/>
        <s v="TM O'Mahoney"/>
        <s v="DA Hick"/>
        <s v="MR Sellars"/>
        <s v="CF Chapman"/>
        <s v="PJ Fielding"/>
        <s v="JA Borkowski"/>
        <s v="BT Crouter"/>
        <s v="DT Byron"/>
        <s v="David AJ Saqui"/>
        <s v="KGP Gunnell"/>
        <s v="PJ Williams"/>
        <s v="Anton RB Barkhuysen"/>
        <s v="DJ Merry"/>
        <s v="Jeremy FS Menadue"/>
        <s v="N Cummings"/>
        <s v="Jeff J Nicholas"/>
        <s v="P Pritchard"/>
        <s v="S Crockett"/>
        <s v="P Baldwin"/>
        <s v="J Halmkin"/>
        <s v="R Puchadis"/>
        <s v="K Vernez"/>
        <s v="Mrs R Bruce"/>
        <s v="K Bloodworth"/>
        <s v="S Owen"/>
        <s v="A Tyrell"/>
        <s v="C Rigley"/>
        <s v="E Spake"/>
        <s v="D Collier"/>
        <s v="J Will"/>
        <s v="J O'Loghlen"/>
        <s v="S Caldwell"/>
        <s v="Nigel K Hosken"/>
        <s v="P Day"/>
        <s v="D Foster"/>
        <s v="K Derrick"/>
        <s v="D Jarrett"/>
        <s v="P Tolhurst"/>
        <s v="P Dodwell"/>
        <s v="R Cleaver"/>
        <s v="M Powis"/>
        <s v="C Powley"/>
        <s v="B Wedmore"/>
        <s v="R Dickson"/>
        <s v="D Spencer"/>
        <s v="M Truran"/>
        <s v="A Hayler"/>
        <s v="DC Wood"/>
        <s v="RV Puchades"/>
        <s v="R Barton"/>
        <s v="David J Holmes"/>
        <s v="D Littlejohns"/>
        <s v="B Trouter"/>
        <s v="JE Fawkes"/>
        <s v="J Bunter"/>
        <s v="L Cutting"/>
        <s v="TA Wallis"/>
        <s v="F Tennant"/>
        <s v="A Wahab"/>
        <s v="M Wheeler"/>
        <s v="R Hocking"/>
        <s v="M Taylor"/>
        <s v="AG Frish"/>
        <s v="M Hurst"/>
        <s v="J Mantle"/>
        <s v="K Spurgin"/>
        <s v="R Spooner"/>
        <s v="Miss H King"/>
        <s v="A Jordan"/>
        <s v="J Stewart"/>
        <s v="ML Cowling"/>
        <s v="GH Windebank"/>
        <s v="I Cragg"/>
        <s v="D Papworth"/>
        <s v="RM Elison"/>
        <s v="M Issacs"/>
        <s v="P Cheu"/>
        <s v="RH Sutton"/>
        <s v="DK Wimbleton"/>
        <s v="P Burnham"/>
        <s v="TE Simms"/>
        <s v="M Potter"/>
        <s v="WL White"/>
        <s v="E Bromilow"/>
        <s v="J M Aitken"/>
        <s v="SJ Hooker"/>
        <s v="JM Will"/>
        <s v="C Jones"/>
        <s v="V Homilka"/>
        <s v="S Dilke"/>
        <s v="M Dann"/>
        <s v="RM Pegg"/>
        <s v="S Chivers"/>
        <s v="T Shield"/>
        <s v="PN Wilson"/>
        <s v="CB Jenks"/>
        <s v="M Bolton"/>
        <s v="DD Roberts"/>
        <s v="BM Hirsch"/>
        <s v="BT Morris"/>
        <s v="I Clarke"/>
        <s v="J Catchpole"/>
        <s v="C Romero"/>
        <s v="KW Lloyd"/>
        <s v="AW Busby"/>
        <s v="C Stance"/>
        <s v="R Saines"/>
        <s v="C Tylor"/>
        <s v="SJ Fanning"/>
        <s v="Michael Adams"/>
        <s v="IK Pilling"/>
        <s v="A Pilling "/>
        <s v="D Burleigh"/>
        <s v="A Hooker"/>
        <s v="C Barrell"/>
        <s v="G Wells"/>
        <s v="J Tatum"/>
        <s v="P Gill"/>
        <s v="E Seaby"/>
        <s v="SS Leaver"/>
        <s v="M Crouse "/>
        <s v="D Rowe"/>
        <s v="P Telfer"/>
        <s v="G Miller"/>
        <s v="T Mowlem"/>
        <s v="D Stone"/>
        <s v="A Hibbert"/>
        <s v="AP Mayne"/>
        <s v="P Prevatt"/>
        <s v="N Johnson"/>
        <s v="M Biggs"/>
        <s v="BJ Francis"/>
        <s v="A Ruston"/>
        <s v="Andrew W Hill"/>
        <s v="W Thorpe"/>
        <s v="P Foster"/>
        <s v="JJ Bull"/>
        <s v="D Bowen"/>
        <s v="R Carr"/>
        <s v="Phil Dodwell"/>
        <s v="M Dear"/>
        <s v="G Copeland"/>
        <s v="C Weeks"/>
        <s v="HK Millbank"/>
        <s v="RJ Johnson"/>
        <s v="JB Mornish"/>
        <s v="KD Richardson"/>
        <s v="AR Bentley"/>
        <s v="EW Joce"/>
        <s v="P Dennison"/>
        <s v="JR Farr"/>
        <s v="M Horne"/>
        <s v="A Richards"/>
        <s v="J Tuck"/>
        <s v="J Mercy"/>
        <s v="M Morton"/>
        <s v="D Heywood"/>
        <s v="I Comley"/>
        <s v="I Banks"/>
        <s v="D Hunsley"/>
        <s v="Mrs C Williams"/>
        <s v="E Hartford"/>
        <s v="ID Thompson"/>
        <s v="Brian WR Hewson"/>
        <s v="S Dilleigh"/>
        <s v="C Rigby"/>
        <s v="C Lowe"/>
        <s v="D McCarthy"/>
        <s v="K Cotton"/>
        <s v="S M Owen"/>
        <s v="R Luffman"/>
        <s v="N Crickmore"/>
        <s v="S Langdon"/>
        <s v="M Hughes"/>
        <s v="J Kelway"/>
        <s v="J Ridolfo"/>
        <s v="A Luffman"/>
        <s v="J Walmsley"/>
        <s v="I Chambers"/>
        <s v="R A Wood"/>
        <s v="PC Colmer"/>
        <s v="SC Crisp"/>
        <s v="P Edgar"/>
        <s v="H Edwards"/>
        <s v="DA Wallace"/>
        <s v="T Mordue"/>
        <s v="A Easton"/>
        <s v="J Dudley"/>
        <s v="GD Neville"/>
        <s v="S Popham"/>
        <s v="JC Barron"/>
        <s v="J McCann"/>
        <s v="V Riley"/>
        <s v="DH Spender"/>
        <s v="A Wilson"/>
        <s v="DEB Wigg"/>
        <s v="E W Joce"/>
        <s v="P J Smith"/>
        <s v="R Lowery"/>
        <s v="J Thain"/>
        <s v="P Floyd"/>
        <s v="T Dann"/>
        <s v="R Todd"/>
        <s v="A Exton"/>
        <s v="M Madden"/>
        <s v="B Honner"/>
        <s v="Miss L Fursman"/>
        <s v="R Hirons"/>
        <s v="P Helbig"/>
        <s v="K Rosario"/>
        <s v="P Hallett"/>
        <s v="KC Arkell"/>
        <s v="S Small"/>
        <s v="RL Trow"/>
        <s v="N Arkell"/>
        <s v="D Adshead"/>
        <s v="R Wood"/>
        <s v="J Sharp"/>
        <s v="B Sharp"/>
        <s v="M Walsh"/>
        <s v="P Robertson"/>
        <s v="V Jenson"/>
        <s v="E Myers"/>
        <s v="T Grove"/>
        <s v="M Squires"/>
        <s v="E Horwill"/>
        <s v="R Wrenn"/>
        <s v="M Norris"/>
        <s v="H Coleman"/>
        <s v="D Barnes"/>
        <s v="D Boyle"/>
        <s v="D Crowle"/>
        <s v="A Hebert"/>
        <s v="RF Hitchcock"/>
        <s v="M Gormer"/>
        <s v="J Crowle"/>
        <s v="R Cock"/>
        <s v="K Boot"/>
        <s v="Colin Sellwood"/>
        <s v="G Ball"/>
        <s v="Miss P Clarke"/>
        <s v="S Brown"/>
        <s v="Gary Lane"/>
        <s v="R Cotton"/>
        <s v="Christopher J Archer-Lock"/>
        <s v="C Loew"/>
        <s v="C Hawthorne"/>
        <s v="R Evans"/>
        <s v="V Nunney"/>
        <s v="T Dudley"/>
        <s v="M Levene"/>
        <s v="CM Riley "/>
        <s v="M Hannon"/>
        <s v="J Carr"/>
        <s v="R Kiff"/>
        <s v="C Beveridge"/>
        <s v="AC Wanne"/>
        <s v="J Brockbank"/>
        <s v="K Markey"/>
        <s v="CH Breach"/>
        <s v="M Simons"/>
        <s v="CW Johns"/>
        <s v="SM Chivers"/>
        <s v="M Ramsey"/>
        <s v="RA Wood"/>
        <s v="AC Buckfield"/>
        <s v="DM Burden"/>
        <s v="Alan D Primett"/>
        <s v="V Sherring"/>
        <s v="N Kelly"/>
        <s v="P Damant"/>
        <s v="F Hamilton-Taylor"/>
        <s v="S Zeidler"/>
        <s v="RW Rendall"/>
        <s v="K Inglis"/>
        <s v="D Pott"/>
        <s v="K Brameld"/>
        <s v="JR Read"/>
        <s v="CF Barrett"/>
        <s v="N Rutter"/>
        <s v="P House"/>
        <s v="CR Chambers"/>
        <s v="F Martinez"/>
        <s v="T Edmondson"/>
        <s v="G Sage"/>
        <s v="DR Bagshaw"/>
        <s v="Brian GE Gosling"/>
        <s v="NR Ludgate"/>
        <s v="J K Brown"/>
        <s v="R Bagshaw"/>
        <s v="D Newhouse"/>
        <s v="A Boyne "/>
        <s v="I Calvert"/>
        <s v="Alan W Brusey"/>
        <s v="B Langheine"/>
        <s v="S Wilks"/>
        <s v="D Hutchinson"/>
        <s v="I Bourne"/>
        <s v="M J Hannon"/>
        <s v="J Knight"/>
        <s v="N Parker"/>
        <s v="E Newman"/>
        <s v="T Allison"/>
        <s v="O Stzanko"/>
        <s v="A Warne"/>
        <s v="IC White"/>
        <s v="T Stephenson"/>
        <s v="T Newman"/>
        <s v="P Varley"/>
        <s v="P Kinnesley"/>
        <s v="N Ramsey"/>
        <s v="R C Evans"/>
        <s v="I Brooks"/>
        <s v="J Dyke"/>
        <s v="AC Bullock"/>
        <s v="W John Kelly"/>
        <s v="M Goodwin"/>
        <s v="CV Wilkinson"/>
        <s v="D Mackle"/>
        <s v="S Martinez"/>
        <s v="C Anderton"/>
        <s v="T Wallis"/>
        <s v="J Borkwoski"/>
        <s v="F Woodruff"/>
        <s v="P Heilbig"/>
        <s v="A Hibbit"/>
        <s v="David Egginton"/>
        <s v="J Connor"/>
        <s v="Miss J Chambers"/>
        <s v="J A Lawrence"/>
        <s v="S Flesch"/>
        <s v="T Buckley"/>
        <s v="K Binns"/>
        <s v="BJ Penaligon"/>
        <s v="R Luffmann"/>
        <s v="T Kendall"/>
        <s v="JE Allen"/>
        <s v="A Sapiecha"/>
        <s v="S Scarbro"/>
        <s v="N Carr"/>
        <s v="AJ Stebbings"/>
        <s v="AP Lewis"/>
        <s v="K Bowden"/>
        <s v="J Howson"/>
        <s v="S Lowe"/>
        <s v="E Lee"/>
        <s v="JA Goldberg"/>
        <s v="A Marshall"/>
        <s v="A Simpson"/>
        <s v="G Yates"/>
        <s v="I Smith"/>
        <s v="S Kalinsky"/>
        <s v="I Hunnable"/>
        <s v="J Page"/>
        <s v="D Bly"/>
        <s v="RS Grey"/>
        <s v="J R Harrison"/>
        <s v="M Rosseinsky"/>
        <s v="M Isaacs"/>
        <s v="P Roth"/>
        <s v="P Brackner"/>
        <s v="C Beaumont"/>
        <s v="S Elliott"/>
        <s v="L Fursman"/>
        <s v="J Chambers"/>
        <s v="PK Singh"/>
        <s v="I Maxwell"/>
        <s v="M Gadd"/>
        <s v="A Binns"/>
        <s v="J Anson"/>
        <s v="J Hayward"/>
        <s v="V Cross"/>
        <s v="A Cagrill"/>
        <s v="BR Parkin"/>
        <s v="JR Harrison"/>
        <s v="PTP Gill"/>
        <s v="MS Piper"/>
        <s v="G Kidd"/>
        <s v="M Barron"/>
        <s v="J Simmons"/>
        <s v="B Shiel"/>
        <s v="EW Wakefield"/>
        <s v="P Land"/>
        <s v="BH Garrett"/>
        <s v="P Bowden"/>
        <s v="S Woodley"/>
        <s v="RK Ough"/>
        <s v="GD Hurst"/>
        <s v="PJ Northcott"/>
        <s v="DH Garrett"/>
        <s v="D Carlhuysen"/>
        <s v="L Bowman"/>
        <s v="R Wilkinson"/>
        <s v="MJ Freeman"/>
        <s v="M Roth"/>
        <s v="MP Waddington"/>
        <s v="McGowan"/>
        <s v="Greeley"/>
        <s v="Bassett"/>
        <s v="Primett"/>
        <s v="Lipovac"/>
        <s v="Hurdle"/>
        <s v="Keeley"/>
        <s v="RJ Tabor"/>
        <s v="Woodruff"/>
        <s v="Wood"/>
        <s v="Farmer"/>
        <s v="Francis"/>
        <s v="Wallis"/>
        <s v="Mitchell"/>
        <s v="Bagshaw"/>
        <s v="Maishman"/>
        <s v="Carter"/>
        <s v="Van Der Plank"/>
        <s v="Miss Chambers"/>
        <s v="R Rendall"/>
        <s v="A Champion"/>
        <s v="A Halstead"/>
        <s v="R Garuer"/>
        <s v="M Strange"/>
        <s v="R Wardell"/>
        <s v="H Bahia"/>
        <s v="Mrs E Hartford"/>
        <s v="RL Sparks"/>
        <s v="T Dabner"/>
        <s v="AT Mordue"/>
        <s v="W Brown"/>
        <s v="G Burgess"/>
        <s v="OA Jackson"/>
        <s v="P Kane"/>
        <s v="J Farrand"/>
        <s v="J Naujokas"/>
        <s v="R English"/>
        <s v="P Siddall"/>
        <s v="P Macklin"/>
        <s v="J Lambert"/>
        <s v="D Sheridan"/>
        <s v="S McKenzie"/>
        <s v="E Hawkins"/>
        <s v="S Tranter"/>
        <s v="M Krawczuk"/>
        <s v="SJ Piper"/>
        <s v="MJ Grimmer"/>
        <s v="S Foale"/>
        <s v="R Hodgson"/>
        <s v="N Wade"/>
        <s v="D Shaw"/>
        <s v="S Addicott"/>
        <s v="Heath"/>
        <s v="Hutchings"/>
        <s v="Buckley"/>
        <s v="Gadd"/>
        <s v="Wilks"/>
        <s v="Walters"/>
        <s v="Osborne"/>
        <s v="Luffman"/>
        <s v="Parker"/>
        <s v="M Tavener"/>
        <s v="Cross"/>
        <s v="Jones"/>
        <s v="Pickering"/>
        <s v="Ridolfo"/>
        <s v="Deakin"/>
        <s v="Lewis"/>
        <s v="Hayward"/>
        <s v="Peine"/>
        <s v="Watts"/>
        <s v="Robinson"/>
        <s v="David Culliford"/>
        <s v="Brackner"/>
        <s v="RW Ursell"/>
        <s v="Cannings"/>
        <s v="Rapkins"/>
        <s v="Doorey"/>
        <s v="Kelley"/>
        <s v="RA Ursell"/>
        <s v="Burgess"/>
        <s v="Furber"/>
        <s v="Beadle"/>
        <s v="Killey"/>
        <s v="Wodd"/>
        <s v="Markham"/>
        <s v="Martinez"/>
        <s v="Wheeler"/>
        <s v="Stone"/>
        <s v="Steadman"/>
        <s v="Martel"/>
        <s v="Stott"/>
        <s v="A House"/>
        <s v="Brown"/>
        <s v="S Chambers"/>
        <s v="Peters"/>
        <s v="Springall"/>
        <s v="Searle"/>
        <s v="J Garwell"/>
        <s v="Terleckis"/>
        <s v="Chapman"/>
        <s v="Retout"/>
        <s v="Hopkins"/>
        <s v="Halstead"/>
        <s v="R Carver"/>
        <s v="Bohane"/>
        <s v="A Mordue"/>
        <s v="S Clark"/>
        <s v="M Handley"/>
        <s v="IR White"/>
        <s v="M Crannidge"/>
        <s v="A Beadle"/>
        <s v="C Wilkinson"/>
        <s v="A Kelley"/>
        <s v="R Selfe"/>
        <s v="JE Reed"/>
        <s v="SH Patterson"/>
        <s v="M Jolly"/>
        <s v="J Watts"/>
        <s v="LR Jupp"/>
        <s v="OP Wacker"/>
        <s v="P Miller"/>
        <s v="S Margetts"/>
        <s v="S Dash"/>
        <s v="C Bray"/>
        <s v="T Garrett"/>
        <s v="M Hooper"/>
        <s v="D Richards"/>
        <s v="M Garrett"/>
        <s v="CN Dash"/>
        <s v="C Heath"/>
        <s v="A Spice"/>
        <s v="S White"/>
        <s v="N Mayer"/>
        <s v="RV Cross"/>
        <s v="A Pickering"/>
        <s v="C Deakin"/>
        <s v="Mrs J Thynne"/>
        <s v="S Robinson"/>
        <s v="AJ Pleasants"/>
        <s v="J Rowley"/>
        <s v="S Crane"/>
        <s v="M Lewis"/>
        <s v="R Lowen"/>
        <s v="K House"/>
        <s v="J Humphreys"/>
        <s v="P Jones"/>
        <s v="M Steadman"/>
        <s v="SR Boniface"/>
        <s v="R Taber"/>
        <s v="DA Jones"/>
        <s v="BK Towers"/>
        <s v="M Eastwood"/>
        <s v="J Eastwood"/>
        <s v="Jack Rudd"/>
        <s v="R Pearce"/>
        <s v="G Comben"/>
        <s v="Adrian W Champion"/>
        <s v="B Doszpoth"/>
        <s v="C Farrar"/>
        <s v="M Mortan"/>
        <s v="A Dean"/>
        <s v="P Crook"/>
        <s v="K Hinsley"/>
        <s v="J Millward"/>
        <s v="T Flanagan"/>
        <s v="MP Tomalin"/>
        <s v="AD Ponting"/>
        <s v="M Walters"/>
        <s v="N Ashby"/>
        <s v="GS Ashby"/>
        <s v="B Moss"/>
        <s v="HWD Hocking"/>
        <s v="J Woolf"/>
        <s v="D Colbourne"/>
        <s v="J Otter"/>
        <s v="A Chappel"/>
        <s v="N Worley"/>
        <s v="JR Thompson"/>
        <s v="R Hosken"/>
        <s v="R Clark"/>
        <s v="C Fearn"/>
        <s v="N Hewson"/>
        <s v="E Jones"/>
        <s v="RC Luffman"/>
        <s v="B Boosma"/>
        <s v="D Hutison"/>
        <s v="MJ Simons"/>
        <s v="SCE Robinson"/>
        <s v="JC Rowley"/>
        <s v="MW Adams"/>
        <s v="A Millers"/>
        <s v="J Ousted"/>
        <s v="DJ Cannings"/>
        <s v="MJ Sales"/>
        <s v="DG Rapkins"/>
        <s v="GA Hawkins"/>
        <s v="MG Bond"/>
        <s v="Chris JF Ambrose"/>
        <s v="ET Newman"/>
        <s v="A Strirling"/>
        <s v="R White"/>
        <s v="A Gilmour"/>
        <s v="P Nendick"/>
        <s v="I Furber"/>
        <s v="Ainsley Killey"/>
        <s v="R J Selfe"/>
        <s v="MJ Wood"/>
        <s v="CM Oliver"/>
        <s v="H Parker"/>
        <s v="M Gingell"/>
        <s v="T Marke"/>
        <s v="A Gettings"/>
        <s v="B Fletcher"/>
        <s v="K Whittcutt"/>
        <s v="EW Cole"/>
        <s v="H Farmer"/>
        <s v="Chris TJ McKinley"/>
        <s v="PM Chapman"/>
        <s v="R Maisman"/>
        <s v="P Underwood"/>
        <s v="MJ Carter"/>
        <s v="DS Hutchfield"/>
        <s v="S Kyriakdes"/>
        <s v="M Croasdale"/>
        <s v="R J Wortley"/>
        <s v="A Hurst"/>
        <s v="H S Bahia"/>
        <s v="H Light"/>
        <s v="R Conner"/>
        <s v="Ian M George"/>
        <s v="Nigel Kirkman"/>
        <s v="Simon Bartlett"/>
        <s v="RB Cole"/>
        <s v="B Beake"/>
        <s v="PA Aston"/>
        <s v="JM Hutchins"/>
        <s v="JA Gilbert"/>
        <s v="K Hills"/>
        <s v="K Watts"/>
        <s v="C Peters"/>
        <s v="R Hutchins"/>
        <s v="P Brooks"/>
        <s v="R Shapland"/>
        <s v="J Gorodi"/>
        <s v="P Heath"/>
        <s v="JT Smith"/>
        <s v="BR Eley"/>
        <s v="SC Brown"/>
        <s v="MC Knapton"/>
        <s v="D Firth"/>
        <s v="R Van Kemenade"/>
        <s v="AJ Slinger"/>
        <s v="A Butteworth"/>
        <s v="D Pugson"/>
        <s v="SJ Mann"/>
        <s v="SR Hodge"/>
        <s v="D Cristanacce"/>
        <s v="IC Bell"/>
        <s v="A Curry"/>
        <s v="G Coulson"/>
        <s v="JF Catchpole"/>
        <s v="PC Dearlove"/>
        <s v="TJ Hurdle"/>
        <s v="SA Crane"/>
        <s v="JM Davies"/>
        <s v="P Edginton"/>
        <s v="R Cannell"/>
        <s v="I Sanderson"/>
        <s v="J Harwar"/>
        <s v="C Oliver"/>
        <s v="EJ Prideaux"/>
        <s v="N Richards"/>
        <s v="I DePiro"/>
        <s v="P Lesnjowski"/>
        <s v="CJ Weeks"/>
        <s v="PD Heilbig"/>
        <s v="D Pugh"/>
        <s v="JA Kilmer"/>
        <s v="G Brown"/>
        <s v="RH Farmer"/>
        <s v="Neville N Senior"/>
        <s v="Darren Freeman"/>
        <s v="JS Hendy"/>
        <s v="D Yeates"/>
        <s v="AC Cooper"/>
        <s v="RJ Peck"/>
        <s v="DR Bethell"/>
        <s v="M Bytheway"/>
        <s v="J Cobb"/>
        <s v="T Woodward"/>
        <s v="R Millener"/>
        <s v="C Heidrich"/>
        <s v="S Conner"/>
        <s v="D Hughes"/>
        <s v="HS Bathai"/>
        <s v="CA Duncan"/>
        <s v="C Cobb"/>
        <s v="J Symons"/>
        <s v="A Law"/>
        <s v="Jane Garwell"/>
        <s v="EG Lea"/>
        <s v="F Cohen"/>
        <s v="Andrew N Chapman"/>
        <s v="TM Flanagan"/>
        <s v="A Bosworth"/>
        <s v="M Smith"/>
        <s v="JK Brown"/>
        <s v="MD Smith"/>
        <s v="R Penn"/>
        <s v="M Stuart Dean"/>
        <s v="ID Wallis"/>
        <s v="A Penn"/>
        <s v="R Garrett"/>
        <s v="T Burt"/>
        <s v="RM Maishman"/>
        <s v="KB Hills"/>
        <s v="CF Luffman"/>
        <s v="Paul Brooks"/>
        <s v="Charles V Howard"/>
        <s v="LJ Guard"/>
        <s v="JH Vasey"/>
        <s v="M Popavach"/>
        <s v="RJ Milner"/>
        <s v="A Rounding"/>
        <s v="T Wall"/>
        <s v="J Wheeler"/>
        <s v="J Turnock"/>
        <s v="D Graham"/>
        <s v="S Gillam"/>
        <s v="C Storey"/>
        <s v="P Eastlake"/>
        <s v="C Ray"/>
        <s v="D Blackburn"/>
        <s v="M Smyth"/>
        <s v="J Clarke"/>
        <s v="R Coathup"/>
        <s v="M Burne"/>
        <s v="CJ Bray"/>
        <s v="C Spargo"/>
        <s v="A Mannion"/>
        <s v="P Hayes"/>
        <s v="S Garrett"/>
        <s v="DJ Aldridge"/>
        <s v="PJ Broadhouse"/>
        <s v="JA Oldfield"/>
        <s v="S Morris"/>
        <s v="MJ Dillistone"/>
        <s v="SR Iyengar"/>
        <s v="CG Forton"/>
        <s v="HE Stay"/>
        <s v="WG Page"/>
        <s v="EG Powis"/>
        <s v="D Twine"/>
        <s v="G Breeze"/>
        <s v="M Passmore"/>
        <s v="EIS Biddick"/>
        <s v="M Richards"/>
        <s v="A Wood"/>
        <s v="D Killey"/>
        <s v="D Higgins"/>
        <s v="SM White"/>
        <s v="B Thompson"/>
        <s v="SC Roberts"/>
        <s v="R McFarland"/>
        <s v="J Naylor"/>
        <s v="A Lloyd"/>
        <s v="D Thomas"/>
        <s v="C Green"/>
        <s v="K Hern"/>
        <s v="T Blake"/>
        <s v="J Southall"/>
        <s v="A Rogerson"/>
        <s v="R Farley"/>
        <s v="P Welton"/>
        <s v="M Probert"/>
        <s v="I Fisher"/>
        <s v="MH Middleton"/>
        <s v="JK Davis"/>
        <s v="G Fearn"/>
        <s v="AN Greet"/>
        <s v="SJ James"/>
        <s v="T Gudgeon"/>
        <s v="D Clarke"/>
        <s v="TW Bagshaw"/>
        <s v="R Kemp"/>
        <s v="M Zolkiewicz"/>
        <s v="DB Lund"/>
        <s v="PG Kane"/>
        <s v="NW Ivell"/>
        <s v="GL House"/>
        <s v="BP Dabulawicus"/>
        <s v="PE Jowett"/>
        <s v="SH Barnes"/>
        <s v="B Conroy"/>
        <s v="RA Barton"/>
        <s v="PT Seery"/>
        <s v="Dennis R Cowley"/>
        <s v="R Newton"/>
        <s v="MR Peacock"/>
        <s v="S Appleby"/>
        <s v="GW Lawton"/>
        <s v="C Duncan"/>
        <s v="P Davies"/>
        <s v="A Byron"/>
        <s v="S Calderwood"/>
        <s v="G Cole"/>
        <s v="R McMasters"/>
        <s v="S Singh"/>
        <s v="J Robinson"/>
        <s v="D Overton"/>
        <s v="C Robinson"/>
        <s v="PC Gibbs"/>
        <s v="O Hardy"/>
        <s v="S Sheahan"/>
        <s v="DJC Mackie"/>
        <s v="JM Quinn"/>
        <s v="PS Cawte"/>
        <s v="A Eilers"/>
        <s v="SSY Spivack"/>
        <s v="MJ Ross"/>
        <s v="C MacKenzie"/>
        <s v="AM Dunn"/>
        <s v="T Donnelly"/>
        <s v="CJ Stephenson"/>
        <s v="DE Bower"/>
        <s v="J McVicar"/>
        <s v="AC Laurence"/>
        <s v="H Grewal"/>
        <s v="R Crooks"/>
        <s v="S Chalk"/>
        <s v="GN Buckley"/>
        <s v="L Cooper"/>
        <s v="DP Wheeler"/>
        <s v="AA Smith"/>
        <s v="MA Wheeler"/>
        <s v="PA Wallace"/>
        <s v="MP Townsend"/>
        <s v="DR Carless"/>
        <s v="G Acey"/>
        <s v="MJ Gough"/>
        <s v="MJ Armstrong"/>
        <s v="GM Wellings"/>
        <s v="MO Costley"/>
        <s v="G Smith"/>
        <s v="RM Allen"/>
        <s v="G Lingard"/>
        <s v="H Cable"/>
        <s v="A Church"/>
        <s v="PW Burns-Sweeney"/>
        <s v="D Onley"/>
        <s v="M Fulmer"/>
        <s v="I Rescoria"/>
        <s v="B Davis"/>
        <s v="T Wilde"/>
        <s v="BD Beake"/>
        <s v="RS Shapland"/>
        <s v="S Greeley"/>
        <s v="RC Towers"/>
        <s v="R Carpenter"/>
        <s v="D Regis"/>
        <s v="D Shears"/>
        <s v="D Rogers"/>
        <s v="P Marriott"/>
        <s v="C Masters"/>
        <s v="L Guard"/>
        <s v="T Hay"/>
        <s v="V Dunleavis"/>
        <s v="P Carpenter"/>
        <s v="M J Simons"/>
        <s v="PJ Taylor"/>
        <s v="J M O'Neill"/>
        <s v="R J Roth"/>
        <s v="N Goldburg"/>
        <s v="DG Page"/>
        <s v="PJ Canning"/>
        <s v="J Oldfield"/>
        <s v="AG Stout"/>
        <s v="P C Dearlove"/>
        <s v="J Balem"/>
        <s v="HG Bond"/>
        <s v="DGE Raskins"/>
        <s v="Ivan J Willis"/>
        <s v="G Kenworthy"/>
        <s v="DJ Coleman"/>
        <s v="MS Twybie"/>
        <s v="DA Sands"/>
        <s v="A Dunn"/>
        <s v="IJ Myall"/>
        <s v="S Death"/>
        <s v="JC Moore"/>
        <s v="IBN Smith"/>
        <s v="R Parker"/>
        <s v="R Cornell"/>
        <s v="G Bolt"/>
        <s v="E Whelen"/>
        <s v="R Francis"/>
        <s v="A McBurnie"/>
        <s v="R Radford"/>
        <s v="K Dan"/>
        <s v="P Fell"/>
        <s v="D Freeman"/>
        <s v="D McBurnie"/>
        <s v="M Pearce"/>
        <s v="A Hunt"/>
        <s v="Dr C Parker"/>
        <s v="D Rowbottom"/>
        <s v="M Parker"/>
        <s v="A Trifunovic"/>
        <s v="R Harper"/>
        <s v="I Graham"/>
        <s v="V Pavolovec"/>
        <s v="L McShane"/>
        <s v="J Clifford"/>
        <s v="F Carpenter"/>
        <s v="D White"/>
        <s v="N Crosswell"/>
        <s v="G Jacobs"/>
        <s v="E Gruber"/>
        <s v="M Duggan"/>
        <s v="J Nyman"/>
        <s v="T Black"/>
        <s v="D Tebb"/>
        <s v="G Morris"/>
        <s v="A Soames"/>
        <s v="P Bennett"/>
        <s v="S Mulligan"/>
        <s v="J O'Grady"/>
        <s v="T Rose"/>
        <s v="M Cooksey"/>
        <s v="D Clements"/>
        <s v="I Bates"/>
        <s v="S Kennedy"/>
        <s v="FN Edmonds"/>
        <s v="D Bull"/>
        <s v="L Wolszcak"/>
        <s v="J Thomson"/>
        <s v="G Gibbons"/>
        <s v="D Griggs"/>
        <s v="J Piasecki"/>
        <s v="D Walker"/>
        <s v="P Kenny"/>
        <s v="J Sawiak"/>
        <s v="P Richards"/>
        <s v="Z Radosayljevic"/>
        <s v="A Moffatt"/>
        <s v="O Killingback"/>
        <s v="W Branford"/>
        <s v="S MacFarland"/>
        <s v="D Cross"/>
        <s v="CJ Francis"/>
        <s v="RJ Barron"/>
        <s v="M Hobbs"/>
        <s v="Peter E Chaplin"/>
        <s v="A Paine"/>
        <s v="P Dobber"/>
        <s v="MR Francis"/>
        <s v="MJ Cook"/>
        <s v="Geoff T Berryman"/>
        <s v="S Mills"/>
        <s v="G Stoakes"/>
        <s v="G Varnom"/>
        <s v="J Yuill"/>
        <s v="D Price"/>
        <s v="M Fox"/>
        <s v="R Reynolds"/>
        <s v="D Beadle"/>
        <s v="L Hayden"/>
        <s v="R Wallman"/>
        <s v="F Jimenez"/>
        <s v="PA Richmond"/>
        <s v="JE Cobb"/>
        <s v="CA Cobb"/>
        <s v="JR Hopkins"/>
        <s v="P Reck"/>
        <s v="M Hampton"/>
        <s v="Graham W Chapman"/>
        <s v="O'Byrne"/>
        <s v="R Churm"/>
        <s v="MP Smith"/>
        <s v="D Harwood"/>
        <s v="I Debbage"/>
        <s v="D Georghiou"/>
        <s v="A Martin"/>
        <s v="J E Millard"/>
        <s v="AJ Mestal"/>
        <s v="JF Parker"/>
        <s v="MJ Turner"/>
        <s v="AJ Cohen"/>
        <s v="EN Holland"/>
        <s v="DDA Lawson"/>
        <s v="MH Thorton"/>
        <s v="B Hague"/>
        <s v="NDJ Noden"/>
        <s v="DS Boyle"/>
        <s v="RM Little"/>
        <s v="PN Best"/>
        <s v="PB Faulkner"/>
        <s v="K Buecker"/>
        <s v="AS Karlsson"/>
        <s v="Chaski"/>
        <s v="P Morgan"/>
        <s v="P Lane"/>
        <s v="A Kinder"/>
        <s v="M Leigh"/>
        <s v="MD Hamon"/>
        <s v="I Taggert"/>
        <s v="C Brookwell"/>
        <s v="E Walton"/>
        <s v="N Rudall"/>
        <s v="N Frost"/>
        <s v="D Greet"/>
        <s v="J Munday"/>
        <s v="P J Munday"/>
        <s v="SRG Wilde"/>
        <s v="G Spiller"/>
        <s v="M Stockton"/>
        <s v="MTB Hughes"/>
        <s v="M Munday"/>
        <s v="PCR Lane"/>
        <s v="R Mussan"/>
        <s v="D J Hodge"/>
        <s v="M D Hamon"/>
        <s v="S Webb"/>
        <s v="S Pope"/>
        <s v="P Scott"/>
        <s v="D Rudall"/>
        <s v="Mark V Abbott"/>
        <s v="M Haley"/>
        <s v="GA White"/>
        <s v="G Willetts"/>
        <s v="J R Hopkins"/>
        <s v="S Pollyn"/>
        <s v="LJ Crane"/>
        <s v="TJ Lines"/>
        <s v="H Buckfield"/>
        <s v="KA Sarahs"/>
        <s v="CPB Mann"/>
        <s v="L Laker"/>
        <s v="DA Balfour"/>
        <s v="J A Oldfield"/>
        <s v="R Dickie"/>
        <s v="TWB Miller"/>
        <s v="S E Culleton"/>
        <s v="D G Rapkins"/>
        <s v="L McMillan"/>
        <s v="I Bacon"/>
        <s v="T Poole"/>
        <s v="A Breakspear"/>
        <s v="I Ponter"/>
        <s v="C Poole"/>
        <s v="W Horlick"/>
        <s v="J B Harris"/>
        <s v="Brooke-Smith"/>
        <s v="G Barwood"/>
        <s v="S Horlick"/>
        <s v="S Charles"/>
        <s v="J Taffel"/>
        <s v="D Young"/>
        <s v="R Gordan-Smith"/>
        <s v="J Coles"/>
        <s v="S Cook"/>
        <s v="B Judkins"/>
        <s v="K Hardy"/>
        <s v="J Marshall"/>
        <s v="R Hessing"/>
        <s v="A Fulton"/>
        <s v="PJ Morris"/>
        <s v="CM Cooley"/>
        <s v="A Hanrek"/>
        <s v="I Wabon"/>
        <s v="D Gormally"/>
        <s v="J Vigus"/>
        <s v="C Chandler"/>
        <s v="AL Mack"/>
        <s v="JD Wager"/>
        <s v="J Sugden"/>
        <s v="RM O'Kelly"/>
        <s v="C I Howell"/>
        <s v="S Wood"/>
        <s v="JS Williams"/>
        <s v="L R Gurr"/>
        <s v="D J R Barnes"/>
        <s v="R J Everson"/>
        <s v="TH Owens"/>
        <s v="JR Cordner"/>
        <s v="M Brougham"/>
        <s v="SJ Peters"/>
        <s v="N Mackett"/>
        <s v="M Robertson"/>
        <s v="NSW Alfred"/>
        <s v="MR Taylor"/>
        <s v="P C Rutland"/>
        <s v="JH Lewin"/>
        <s v="R E Lane"/>
        <s v="J Brogden"/>
        <s v="F Appleton"/>
        <s v="DE Buckley"/>
        <s v="S Buckley"/>
        <s v="M Wilson"/>
        <s v="Melanie Buckley"/>
        <s v="M Brierley"/>
        <s v="R Turner"/>
        <s v="Michael E Cooper"/>
        <s v="N Belifante"/>
        <s v="Mrs D Helbig"/>
        <s v="J Richmond"/>
        <s v="EG Kegg"/>
        <s v="J D Bourne"/>
        <s v="BR Johnson"/>
        <s v="D Quinn"/>
        <s v="J Wingfield"/>
        <s v="A Cooke"/>
        <s v="CT Callow"/>
        <s v="L Debbage"/>
        <s v="A Hewitt"/>
        <s v="C Phoutsady"/>
        <s v="G Tanner"/>
        <s v="S Grant"/>
        <s v="M Waters"/>
        <s v="J Wilson"/>
        <s v="DI Hodge"/>
        <s v="P C R Lane"/>
        <s v="S Levy"/>
        <s v="AW Busey"/>
        <s v="C Collins"/>
        <s v="E T Walton"/>
        <s v="J Rosseinsky"/>
        <s v="H William Ingham"/>
        <s v="Dr M Hamon"/>
        <s v="F R Hodge"/>
        <s v="B Hodge"/>
        <s v="KP Goater"/>
        <s v="E Barker"/>
        <s v="JB Hansen"/>
        <s v="G Cartwright"/>
        <s v="O Lenton"/>
        <s v="J McKenna"/>
        <s v="T Hamilton"/>
        <s v="DD Grossett"/>
        <s v="AM Sherman"/>
        <s v="P Stephens"/>
        <s v="Ian P Blencowe"/>
        <s v="M J Wood"/>
        <s v="P Baker"/>
        <s v="A Darvill"/>
        <s v="I McMillan"/>
        <s v="OM Chapman"/>
        <s v="Mark R Baker"/>
        <s v="J Ayres"/>
        <s v="P Mnning"/>
        <s v="G Udell"/>
        <s v="P Naylor"/>
        <s v="N Wingfield"/>
        <s v="F Headlong"/>
        <s v="A Mayer"/>
        <s v="Jenny Chase"/>
        <s v="C Grant"/>
        <s v="P J Williams"/>
        <s v="Gary Trudeau"/>
        <s v="RJ Woods"/>
        <s v="D Boulden"/>
        <s v="RK Brewer"/>
        <s v="PA Gluck"/>
        <s v="D Carew"/>
        <s v="B Williams"/>
        <s v="R Mycroft"/>
        <s v="J Greiller"/>
        <s v="T Davison"/>
        <s v="W Cruse"/>
        <s v="I Stone"/>
        <s v="Y Choi"/>
        <s v="J Dunn"/>
        <s v="D Mankelow"/>
        <s v="S Hart"/>
        <s v="Z Harper"/>
        <s v="M Craig"/>
        <s v="R Putman"/>
        <s v="L Beech"/>
        <s v="J Hooker"/>
        <s v="GS Lakeland"/>
        <s v="J Parkin"/>
        <s v="M Cox"/>
        <s v="J V Morrison"/>
        <s v="D Sparke"/>
        <s v="A Pinkerton"/>
        <s v="A O'Reilly"/>
        <s v="D I Hoskins"/>
        <s v="W Moffatt"/>
        <s v="S Boniface"/>
        <s v="A George"/>
        <s v="Keith P Atkins"/>
        <s v="VG Jenson"/>
        <s v="PM Kemp"/>
        <s v="C Durston"/>
        <s v="R A Herbert"/>
        <s v="T Weir"/>
        <s v="D Byrant"/>
        <s v="F Milsom"/>
        <s v="J H Nielson"/>
        <s v="A Harmon-Bishop"/>
        <s v="M Thomas"/>
        <s v="M Connock"/>
        <s v="D Fornes"/>
        <s v="A Sims"/>
        <s v="R Edmonds"/>
        <s v="G Howard"/>
        <s v="C Byrne"/>
        <s v="T Douse"/>
        <s v="J Lanaway"/>
        <s v="J Leake"/>
        <s v="O Stobart"/>
        <s v="M Dignam"/>
        <s v="R Harrison"/>
        <s v="T O'Sullivan"/>
        <s v="Q Latif"/>
        <s v="Tim A Wallis"/>
        <s v="R Eadie"/>
        <s v="J Wood"/>
        <s v="R G Water"/>
        <s v="J Le Quesne"/>
        <s v="D Bareham"/>
        <s v="N Clifford"/>
        <s v="Mark I Hassall"/>
        <s v="David G Lucas"/>
        <s v="T Manton"/>
        <s v="DJ Cooke"/>
        <s v="BS Edkins"/>
        <s v="P Byre"/>
        <s v="JLH Pitts"/>
        <s v="V Perepa"/>
        <s v="Gordon G Birch"/>
        <s v="Y Ball"/>
        <s v="D Maddock"/>
        <s v="R Wooding"/>
        <s v="MK Dent"/>
        <s v="S Pitts"/>
        <s v="G Ward"/>
        <s v="S Woolgar"/>
        <s v="R Ryan"/>
        <s v="DW Lewis"/>
        <s v="W Bower"/>
        <s v="P Beniston"/>
        <s v="M Rogan"/>
        <s v="J Dalzell"/>
        <s v="LR Cox"/>
        <s v="N Marples"/>
        <s v="P Wilcox"/>
        <s v="M Kaye"/>
        <s v="DB Holland"/>
        <s v="N Mackie"/>
        <s v="M Marquis"/>
        <s v="G Blight"/>
        <s v="R Brown"/>
        <s v="M Dent"/>
        <s v="M Elms"/>
        <s v="S Collier"/>
        <s v="P Maddock"/>
        <s v="Ivan Sayer"/>
        <s v="MS Twyble"/>
        <s v="A Crabtree"/>
        <s v="Chris S Purry"/>
        <s v="RD Turner"/>
        <s v="N Mills"/>
        <s v="K Sherlock"/>
        <s v="RG Waters"/>
        <s v="Jon Burrows"/>
        <s v="D McRoberts"/>
        <s v="C Payne"/>
        <s v="K Osborne"/>
        <s v="J Moore"/>
        <s v="D Owen"/>
        <s v="E King"/>
        <s v="J Schultz"/>
        <s v="O Green"/>
        <s v="A Donnerly"/>
        <s v="N Robb"/>
        <s v="H Duncanson"/>
        <s v="D Moore"/>
        <s v="I Hall"/>
        <s v="G Clayton"/>
        <s v="JK Wiseman"/>
        <s v="S Digwood"/>
        <s v="S Lee"/>
        <s v="AG Morley"/>
        <s v="A Charles"/>
        <s v="RP Murphey"/>
        <s v="P Rimmer"/>
        <s v="C Swallow"/>
        <s v="S Burge"/>
        <s v="B McHugh"/>
        <s v="RI Holmes"/>
        <s v="C Burr"/>
        <s v="Martin Worrall"/>
        <s v="M Johnson"/>
        <s v="B McLean"/>
        <s v="T Lawton"/>
        <s v="L Stojnich"/>
        <s v="C Tillotson"/>
        <s v="P Howarth"/>
        <s v="S Flaherty "/>
        <s v="C Carey"/>
        <s v="G Hughes"/>
        <s v="C Hazlehurst"/>
        <s v="P Horam"/>
        <s v="H Praeger"/>
        <s v="C Lythgoe"/>
        <s v="B Tinton"/>
        <s v="D Bower"/>
        <s v="A Dickinson"/>
        <s v="SM Fanning"/>
        <s v="A Rigby"/>
        <s v="S Fernando"/>
        <s v="T Rixon"/>
        <s v="Eugene Bolduc"/>
        <s v="D Balderson"/>
        <s v="Malcolm Instone"/>
        <s v="S Weston"/>
        <s v="A Thorpe"/>
        <s v="Ian JL Hall"/>
        <s v="S Spikings"/>
        <s v="C Stohert"/>
        <s v="A Spikings"/>
        <s v="B Hicks"/>
        <s v="M Fenton"/>
        <s v="F Rich"/>
        <s v="P Makepeace"/>
        <s v="J Appleyard"/>
        <s v="Anthony G Heslop"/>
        <s v="Rod E Langham"/>
        <s v="Zaid Marham"/>
        <s v="J Booker"/>
        <s v="J Rowlinson"/>
        <s v="D Lappage"/>
        <s v="Adrian K Riley"/>
        <s v="B Cornes"/>
        <s v="Peter E Staneland"/>
        <s v="M Brindley"/>
        <s v="C Morris"/>
        <s v="D Hitchens"/>
        <s v="F Fallon"/>
        <s v="T Matilal"/>
        <s v="D Buckland"/>
        <s v="Ray Cordon"/>
        <s v="P Morris"/>
        <s v="A Rodriguez"/>
        <s v="M Clancy"/>
        <s v="R A Hebert"/>
        <s v="M Litchfield"/>
        <s v="AK Brewer"/>
        <s v="Philip J Spargo"/>
        <s v="J Hollingworth"/>
        <s v="M Twyble"/>
        <s v="T Stuttard"/>
        <s v="GD Hunter"/>
        <s v="Stephen J Homer"/>
        <s v="R Scott"/>
        <s v="P Langdon"/>
        <s v="M Sapiecha"/>
        <s v="A Woodruff"/>
        <s v="A Therrien"/>
        <s v="S Waters"/>
        <s v="M Hamon"/>
        <s v="J Bourne"/>
        <s v="B Johnson"/>
        <s v="D Tomboline"/>
        <s v="J Newcombe"/>
        <s v="D Buchanan"/>
        <s v="S Herbert"/>
        <s v="D Morse"/>
        <s v="GK Salter"/>
        <s v="P Pitt"/>
        <s v="S Rush"/>
        <s v="M Stoop"/>
        <s v="I Henderson"/>
        <s v="C Lyne"/>
        <s v="Paul Watkins"/>
        <s v="A Aslett"/>
        <s v="J Gillespie"/>
        <s v="N Dennis"/>
        <s v="L Varnam"/>
        <s v="T Greenaway"/>
        <s v="P Colby"/>
        <s v="B Collins"/>
        <s v="D Norman"/>
        <s v="Michael F Redmond"/>
        <s v="P Tickner"/>
        <s v="R Betts"/>
        <s v="C Randall"/>
        <s v="P Mesah"/>
        <s v="B Millis"/>
        <s v="B Cleves"/>
        <s v="Steve Pitts"/>
        <s v="G Ironside"/>
        <s v="Michael Stoop"/>
        <s v="P Lewis"/>
        <s v="C Fry"/>
        <s v="N Balderson"/>
        <s v="A Bailey"/>
        <s v="E Basham"/>
        <s v="B Tong"/>
        <s v="D Keed"/>
        <s v="R Millcox"/>
        <s v="P Millcox"/>
        <s v="T Phillips"/>
        <s v="A Stock"/>
        <s v="A Cranston"/>
        <s v="S Thorpe"/>
        <s v="M Snaith"/>
        <s v="S Denny"/>
        <s v="Fred G Day"/>
        <s v="C Bennett"/>
        <s v="M Jeffries"/>
        <s v="S James"/>
        <s v="R Ginger"/>
        <s v="G Joshi"/>
        <s v="Kevin F Hawkins"/>
        <s v="K Chojnacki"/>
        <s v="J Springall"/>
        <s v="I Pagani"/>
        <s v="Tom J Rixon"/>
        <s v="D Turner"/>
        <s v="J Harvey"/>
        <s v="H Ferris"/>
        <s v="A Huxley"/>
        <s v="R Keane"/>
        <s v="J Gardner"/>
        <s v="J Arthur"/>
        <s v="Nicholas E White"/>
        <s v="ME Duck"/>
        <s v="P Williams"/>
        <s v="AW Richardson"/>
        <s v="Julian Booker"/>
        <s v="Richard Barker"/>
        <s v="P Vainker"/>
        <s v="S Terry"/>
        <s v="H Searle"/>
        <s v="W Burt"/>
        <s v="Martin L Bush"/>
        <s v="P Lipman"/>
        <s v="P Hastings"/>
        <s v="D Bruce"/>
        <s v="Nicholas J Hepworth"/>
        <s v="L Millen"/>
        <s v="M Kimber"/>
        <s v="Ian R Brooke"/>
        <s v="M Hall"/>
        <s v="L Hunt"/>
        <s v="A Erelemann"/>
        <s v="Christopher J Grice"/>
        <s v="R Beckett"/>
        <s v="R Neil"/>
        <s v="B Beckett"/>
        <s v="G Spalding"/>
        <s v="Lucy K Smith"/>
        <s v="David Sayers"/>
        <s v="Karl Biswas"/>
        <s v="D Metcalfe"/>
        <s v="Derek Simpson"/>
        <s v="T Jenson"/>
        <s v="K Henbest"/>
        <s v="D Robson"/>
        <s v="T Chen"/>
        <s v="G Dyer"/>
        <s v="Mark Creasey"/>
        <s v="B Schofield"/>
        <s v="JPG Kneebone"/>
        <s v="P Dyson"/>
        <s v="M Bowhay"/>
        <s v="S Harris"/>
        <s v="N Pelling"/>
        <s v="P Colby "/>
        <s v="R Brown "/>
        <s v="R Hogg "/>
        <s v="S Fernandez"/>
        <s v="D Booth"/>
        <s v="B Shipley"/>
        <s v="N Buckland"/>
        <s v="B Foot"/>
        <s v="P Martin"/>
        <s v="M Guy"/>
        <s v="A Bentley"/>
        <s v="O J Dyer"/>
        <s v="S Evans-Quek"/>
        <s v="D Evans-Quek"/>
        <s v="Ben P Edgell"/>
        <s v="G Steer"/>
        <s v="R Eadle"/>
        <s v="A Quinlan"/>
        <s v="A Alsop"/>
        <s v="David Regis"/>
        <s v="WJ Moffet"/>
        <s v="P Kennedy"/>
        <s v="JG Gorodi"/>
        <s v="F Kuan"/>
        <s v="CJ Parker"/>
        <s v="N Tidy"/>
        <s v="G Fowles"/>
        <s v="I Houska"/>
        <s v="R Crow"/>
        <s v="P Putt"/>
        <s v="M Wallace"/>
        <s v="S Cains"/>
        <s v="R Mitchell"/>
        <s v="P Richmond"/>
        <s v="D Hall"/>
        <s v="R Dams"/>
        <s v="L Martin"/>
        <s v="T Tatam"/>
        <s v="G Whelan"/>
        <s v="G Sparke"/>
        <s v="B Wilkinson"/>
        <s v="J Tree"/>
        <s v="M Spitz"/>
        <s v="L Jackson"/>
        <s v="A Hatch"/>
        <s v="D Goodwin"/>
        <s v="C Marelli"/>
        <s v="N Dennis "/>
        <s v="M Houska"/>
        <s v="K Houska"/>
        <s v="R Starkie"/>
        <s v="D Gunlycke"/>
        <s v="Geoff C Searing"/>
        <s v="K Sarahs"/>
        <s v="Warren Legg"/>
        <s v="P Wallace"/>
        <s v="M Steevens"/>
        <s v="S Walls"/>
        <s v="T Miller"/>
        <s v="S Riley"/>
        <s v="S Horrocks"/>
        <s v="R Chapman"/>
        <s v="D Horton"/>
        <s v="R Tokeley"/>
        <s v="A Fawcett"/>
        <s v="J Whitfield"/>
        <s v="D Hart"/>
        <s v="D Gaston"/>
        <s v="EDG Dobson"/>
        <s v="FS Rushworth"/>
        <s v="D Rabbite"/>
        <s v="M Haworth"/>
        <s v="W O'Rourke"/>
        <s v="JC Cherryson"/>
        <s v="C Bracker"/>
        <s v="M Rose"/>
        <s v="J Seidel"/>
        <s v="Paul T Errington"/>
        <s v="S Jones"/>
        <s v="Roy Brown"/>
        <s v="Malcolm Elms"/>
        <s v="George Tunstall"/>
        <s v="S Cairns"/>
        <s v="D Wakeham"/>
        <s v="B Geelhoed"/>
        <s v="S Cooke"/>
        <s v="D Forbes"/>
        <s v="Agreed Drawn"/>
        <s v="A Philip Neatherway"/>
        <s v="J Nolan"/>
        <s v="G Reynolds"/>
        <s v="C Mattos"/>
        <s v="Kevin Halmkan"/>
        <s v="D Macklin"/>
        <s v="C WInter"/>
        <s v="S Cairmes"/>
        <s v="L Millin"/>
        <s v="S King"/>
        <s v="Malcolm Brindley"/>
        <s v="A Skinner"/>
        <s v="M Livesey"/>
        <s v="R Waters"/>
        <s v="L Corvin"/>
        <s v="E Prenton"/>
        <s v="I Jamieson"/>
        <s v="Wilfred RP Taylor"/>
        <s v="R Neal"/>
        <s v="R Wilby"/>
        <s v="I Mason"/>
        <s v="A Webb"/>
        <s v="G Banda"/>
        <s v="K Norman"/>
        <s v="Michael Fish"/>
        <s v="A Coates"/>
        <s v="S Sellick"/>
        <s v="Charles ES Bullock"/>
        <s v="P McIntyre"/>
        <s v="T Yu"/>
        <s v="E Bolding"/>
        <s v="C Bemmett"/>
        <s v="David Langford"/>
        <s v="D Russell"/>
        <s v="Y Timoschenko"/>
        <s v="R Scholes"/>
        <s v="EA Crickmore"/>
        <s v="D Martindale"/>
        <s v="D Bryan"/>
        <s v="J Lonsdale"/>
        <s v="D Pardoe"/>
        <s v="S Jovicic"/>
        <s v="J Clissold"/>
        <s v="M Crowther"/>
        <s v="A Beresford"/>
        <s v="R Glover"/>
        <s v="C Jardine"/>
        <s v="S Montgomery"/>
        <s v="M Conner"/>
        <s v="David Keirman"/>
        <s v="Peter Worsley"/>
        <s v="M Plant"/>
        <s v="M Sheridan"/>
        <s v="Maria Walker"/>
        <s v="Derek F Edwards"/>
        <s v="Ti Chen"/>
        <s v="K Riley"/>
        <s v="D Reay"/>
        <s v="G Edwards"/>
        <s v="C Chessman"/>
        <s v="GL Searing"/>
        <s v="J Cherryson"/>
        <s v="P Jackson"/>
        <s v="WV Bower"/>
        <s v="B Longson"/>
        <s v="J May"/>
        <s v="S A Jones"/>
        <s v="G Tonner"/>
        <s v="R Strachan"/>
        <s v="N Thomas"/>
        <s v="G Williams"/>
        <s v="P Dotwell"/>
        <s v="D Cambourne"/>
        <s v="J McGregor"/>
        <s v="P Harrison"/>
        <s v="J Harris"/>
        <s v="M Richardt"/>
        <s v="J Jervis"/>
        <s v="D Painter-Kooiman"/>
        <s v="R Turmer"/>
        <s v="William J Taylor"/>
        <s v="Adrian Byrne"/>
        <s v="S Gray"/>
        <s v="P Zajicek"/>
        <s v="MS Ozanne"/>
        <s v="E Webb"/>
        <s v="ID Scott"/>
        <s v="C Webb"/>
        <s v="D Pollard"/>
        <s v="G Buckley"/>
        <s v="R Granat"/>
        <s v="S Lallic"/>
        <s v="D Bisby"/>
        <s v="D Rosen"/>
        <s v="G Keane"/>
        <s v="D Rowsen"/>
        <s v="T Cullen"/>
        <s v="D Sedgwick"/>
        <s v="Bertie D"/>
        <s v="T Andrews"/>
        <s v="Y Tello"/>
        <s v="M Tallis"/>
        <s v="S Ralph"/>
        <s v="D Lee"/>
        <s v="N Nolka"/>
        <s v="K Waren"/>
        <s v="L Rawson"/>
        <s v="P Hodgskin"/>
        <s v="J Asbury"/>
        <s v="N Humani"/>
        <s v="J Murray"/>
        <s v="N Morris"/>
        <s v="S Horrell"/>
        <s v="J Fahy"/>
        <s v="K Gilbert"/>
        <s v="A Winchcombe"/>
        <s v="G Tunstall"/>
        <s v="A Hu"/>
        <s v="Xiang Yi Hu"/>
        <s v="S Yates"/>
        <s v="D Chelani"/>
        <s v="Christine Coates"/>
        <s v="D Saunders"/>
        <s v="T Milnes"/>
        <s v="M Bohay"/>
        <s v="David L Roberts"/>
        <s v="P Janota"/>
        <s v="John E Upham"/>
        <s v="B Sommers"/>
        <s v="L Beamish"/>
        <s v="Philip R Bonafont"/>
        <s v="G Guddle"/>
        <s v="CM Walker"/>
        <s v="C Waker"/>
        <s v="A Lewis"/>
        <s v="H Lossack"/>
        <s v="AG Brown"/>
        <s v="F Powell"/>
        <s v="A Bunn"/>
        <s v="I Morton"/>
        <s v="M Zhang"/>
        <s v="S Richards"/>
        <s v="T Spence"/>
        <s v="R Nixon"/>
        <s v="Carl S Portman"/>
        <s v="Geoff C Rasell"/>
        <s v="M Marsh"/>
        <s v="J Levicki"/>
        <s v="P Brooke"/>
        <s v="N Wichcombe"/>
        <s v="O Hall"/>
        <s v="Michael H Stinton-Brownbridge"/>
        <s v="EA Sheehan"/>
        <s v="C Matos"/>
        <s v="P Bending"/>
        <s v="RD White"/>
        <s v="V Wetteshina"/>
        <s v="C Reeves"/>
        <s v="P Girdlestone"/>
        <s v="M Rabbitt"/>
        <s v="P Vidal"/>
        <s v="R Coates"/>
        <s v="J Coates"/>
        <s v="J Pothecary"/>
        <s v="A Torregrosa-Jones"/>
        <s v="B Morgan"/>
        <s v="C Ross"/>
        <s v="C Pickard"/>
        <s v="P Kemp"/>
        <s v="P Fallon"/>
        <s v="O Winfridoson"/>
        <s v="V Thome"/>
        <s v="M Rohrmeier"/>
        <s v="R Ilett"/>
        <s v="M Misson"/>
        <s v="M Stoit"/>
        <s v="J Lane"/>
        <s v="J Melford"/>
        <s v="M Harris"/>
        <s v="P Talsma"/>
        <s v="S Orton"/>
        <s v="D LeMoir"/>
        <s v="K McEwan"/>
        <s v="R Calindas"/>
        <s v="T Turner"/>
        <s v="J Wells"/>
        <s v="C Turner"/>
        <s v="R Hughes"/>
        <s v="D Twichell"/>
        <s v="J Bell"/>
        <s v="G Blowers"/>
        <s v="J Benham"/>
        <s v="K Langford"/>
        <s v="D Herring"/>
        <s v="A Strait"/>
        <s v="T McFaul"/>
        <s v="Peter J Sharp"/>
        <s v="J Foster"/>
        <s v="D Sparkes"/>
        <s v="M Marlow"/>
        <s v="Andrew P Challinger"/>
        <s v="I Iyengar"/>
        <s v="John Gardner"/>
        <s v="J M Foster"/>
        <s v="P Basham"/>
        <s v="K Nicholas"/>
        <s v="G Guada"/>
        <s v="J Lappage"/>
        <s v="H Long"/>
        <s v="Simon E King"/>
        <s v="M Waddell"/>
        <s v="Stephen Rumsby"/>
        <s v="B Rawlins"/>
        <s v="William Stanley (Bill)"/>
        <s v="C Rowlinson"/>
        <s v="I Spence"/>
        <s v="T K Matilal"/>
        <s v="Jon D'Souza-Eva"/>
        <s v="H Lang"/>
        <s v="J Yates"/>
        <s v="N Martin"/>
        <s v="T Banford"/>
        <s v="D Gibbs"/>
        <s v="S Hill"/>
        <s v="B Jervis"/>
        <s v="D Lambourne"/>
        <s v="Barry Whitelaw"/>
        <s v="A James"/>
        <s v="R Sida"/>
        <s v="M Hill"/>
        <s v="BJ Hardwick"/>
        <s v="TP Seymour"/>
        <s v="M Ozanne"/>
        <s v="J Stephens"/>
        <s v="J Reinhardt"/>
        <s v="A Frangleton"/>
        <s v="J Gododi"/>
        <s v="SW Schofield"/>
        <s v="JS Murray"/>
        <s v="Frank J Pittman"/>
        <s v="MJ Steevens"/>
        <s v="S Errington"/>
        <s v="G Wrad"/>
        <s v="Ivor H Kelly"/>
        <s v="A Marley"/>
        <s v="C Fell"/>
        <s v="Andrew Adair"/>
        <s v="C Fraser"/>
        <s v="I Murray"/>
        <s v="D Stallan"/>
        <s v="John Wagner"/>
        <s v="A Robbings"/>
        <s v="K Savoy"/>
        <s v="G Bright"/>
        <s v="N Belinfante"/>
        <s v="S Kobayashi"/>
        <s v="J Yeoman"/>
        <s v="M Saunders"/>
        <s v="Tim Jones"/>
        <s v="A Godwin"/>
        <s v="M Eggy"/>
        <s v="Nick J Butland"/>
        <s v="K Stohert"/>
        <s v="J Yeomans"/>
        <s v="Neil Staples"/>
        <s v="N Moyse"/>
        <s v="R Lindvall"/>
        <s v="M Daggitt"/>
        <s v="T King"/>
        <s v="M Baxter"/>
        <s v="Jonathan WR Underwood"/>
        <s v="J Morrison"/>
        <s v="PJ Kennedy"/>
        <s v="R Thompson"/>
        <s v="GA Darling"/>
        <s v="Lloyd Retallick"/>
        <s v="Grant Healey"/>
        <s v="P Wilcock"/>
        <s v="N Molyneux"/>
        <s v="J Nielsen"/>
        <s v="T Buckfield"/>
        <s v="W Ransome"/>
        <s v="F Zurstiege"/>
        <s v="C Cooke"/>
        <s v="P Szabo"/>
        <s v="C Aniecko"/>
        <s v="P Grant-Ross"/>
        <s v="J Padman"/>
        <s v="G Parfett"/>
        <s v="AA Fraser"/>
        <s v="M Staneland"/>
        <s v="A Johnstone"/>
        <s v="J T Harvey"/>
        <s v="R Mumford"/>
        <s v="J Farrell"/>
        <s v="R Hamilton"/>
        <s v="T Crouch"/>
        <s v="S Pullinger"/>
        <s v="C Dekker"/>
        <s v="B Collinson"/>
        <s v="J Dawson"/>
        <s v="J Dell"/>
        <s v="R Rickard"/>
        <s v="J Rickham"/>
        <s v="G Tebble"/>
        <s v="G Scott"/>
        <s v="O Whitehead"/>
        <s v="J Danger"/>
        <s v="P Fallas"/>
        <s v="M Morter"/>
        <s v="N Slater"/>
        <s v="B Slater"/>
        <s v="B Rissman"/>
        <s v="P Cox"/>
        <s v="Carl Morter"/>
        <s v="B Wooding"/>
        <s v="S McCubbin"/>
        <s v="J Adair"/>
        <s v="J Wager"/>
        <s v="S McCullough"/>
        <s v="T Matthewson"/>
        <s v="J Stayt"/>
        <s v="R A Brown"/>
        <s v="P Brye"/>
        <s v="Zachary Salvini"/>
        <s v="G Edward"/>
        <s v="J Place"/>
        <s v="A Kelly"/>
        <s v="J Perrin"/>
        <s v="M Dagitt"/>
        <s v="Marcus R Harvey"/>
        <s v="LD Varnam"/>
        <s v="E Matthewson"/>
        <s v="PS Janota"/>
        <s v="CJ Lyne"/>
        <s v="R Knight"/>
        <s v="B Wade"/>
        <s v="D Weal"/>
        <s v="K Kawkins"/>
        <s v="F Gardner"/>
        <s v="Walkover"/>
        <s v="J Lindvall"/>
        <s v="J Pietzycki"/>
        <s v="Dominic Mackle"/>
        <s v="J Stephene"/>
        <s v="W Inghan"/>
        <s v="C Howarth"/>
        <s v="S Schofield"/>
        <s v="D Toms"/>
        <s v="D Frean"/>
        <s v="RoRbert Jones"/>
        <s v="C Holdsworth"/>
        <s v="J Fox"/>
        <s v="D Cornes"/>
        <s v="P Bland"/>
        <s v="J George"/>
        <s v="M Le-Vine"/>
        <s v="E Levine"/>
        <s v="L Gladwell"/>
        <s v="J Wickham"/>
        <s v="B Muttall"/>
        <s v="N Franklin"/>
        <s v="S Gibbs"/>
        <s v="C Morter"/>
        <s v="E Bendillo"/>
        <s v="G Wagner"/>
        <s v="K Shaw"/>
        <s v="M Hebden (GM)"/>
        <s v="B Clarke"/>
        <s v="S Shenhan"/>
        <s v="Roland Graf"/>
        <s v="A Morley"/>
        <s v="R Burgess"/>
        <s v="C Gibson"/>
        <s v="S Hewitt"/>
        <s v="M Salisbury"/>
        <s v="D Farrall"/>
        <s v="P Deacon"/>
        <s v="I Gallagher"/>
        <s v="M Prasath"/>
        <s v="John Jenkins"/>
        <s v="Jason P McKenna"/>
        <s v="M Wang"/>
        <s v="M Mate"/>
        <s v="R Starley"/>
        <s v="CJ Winter"/>
        <s v="P Davey"/>
        <s v="JW Ian Murray"/>
        <s v="GW Ward"/>
        <s v="A Hemmings"/>
        <s v="David Hemmings"/>
        <s v="C Dorrington"/>
        <s v="J Kilmister"/>
        <s v="Chris M Strong"/>
        <s v="K Paine"/>
        <s v="J Latham"/>
        <s v="Kells Stanton"/>
        <s v="J Holland"/>
        <s v="William Claridge-Hansen"/>
        <s v="RC Keane"/>
        <s v="M Porter"/>
        <s v="AH Howe"/>
        <s v="AN Other"/>
        <s v="John F Taylor"/>
        <s v="AW Burcham (Tony)"/>
        <s v="Steven P Bennett"/>
        <s v="J Waterfield"/>
        <s v="JKF Stephens"/>
        <s v="RM Pullock"/>
        <s v="MS Brownbridge"/>
        <s v="AS Kinder"/>
        <s v="W Koreywo"/>
        <s v="Jacek W Brant"/>
        <s v="CR Stothert"/>
        <s v="S Chappell"/>
        <s v="M Lichfield"/>
        <s v="F Pitman"/>
        <s v="L Willis"/>
        <s v="M Littleton"/>
        <s v="D Aldwinckle"/>
        <s v="J Kelly"/>
        <s v="Keith C Spooner"/>
        <s v="P Bytheway"/>
        <s v="BD Shipley"/>
        <s v="J Tilston"/>
        <s v="I Pagini"/>
        <s v="D Rey"/>
        <s v="F Poderico"/>
        <s v="E Down"/>
        <s v="Gareth Stevens"/>
        <s v="D Fowler"/>
        <s v="D Gilbert"/>
        <s v="D Orr"/>
        <s v="R Woodfield"/>
        <s v="D Davis"/>
        <s v="D Myles"/>
        <s v="B Fenn"/>
        <s v="M Hawkes"/>
        <s v="S Bond"/>
        <s v="D Helps"/>
        <s v="M Houghton"/>
        <s v="M Gazes"/>
        <s v="R Lobo"/>
        <s v="R Rao"/>
        <s v="N Lang"/>
        <s v="C Stampe"/>
        <s v="J Tulic"/>
        <s v="E Kirkham"/>
        <s v="K McMillan"/>
        <s v="A Sanderson"/>
        <s v="P Stevens"/>
        <s v="C Phillips"/>
        <s v="A McCormick"/>
        <s v="N Lastochkin"/>
        <s v="K Woodcock"/>
        <s v="L Garcia"/>
        <s v="D Wild"/>
        <s v="K Abbott"/>
        <s v="M Coughtrey"/>
        <s v="R Willoughby"/>
        <s v="B Redburn"/>
        <s v="P Gorecka-Marshall"/>
        <s v="N Graham"/>
        <s v="G Paxton"/>
        <s v="R Garnett"/>
        <s v="M Nailard"/>
        <s v="A Garside"/>
        <s v="A Robinson"/>
        <s v="A Alfred"/>
        <s v="G Gibson"/>
        <s v="A Maini"/>
        <s v="C Bucknell"/>
        <s v="A Wong"/>
        <s v="R Wong"/>
        <s v="L Head"/>
        <s v="J Matthews"/>
        <s v="A McCubbin"/>
        <s v="R Sudhakar"/>
        <s v="T Dickinson"/>
        <s v="S Schaper"/>
        <s v="D Stanley"/>
        <s v="Jonathan T Melsom"/>
        <s v="P Forrest"/>
        <s v="C Earl"/>
        <s v="A English"/>
        <s v="Liam Glenn"/>
        <s v="Gyu-Won Kim"/>
        <s v="A Sayfimehr"/>
        <s v="T Salt"/>
        <s v="J Anderson-Besant"/>
        <s v="T Peel"/>
        <s v="M Mashayekh"/>
        <s v="W Tickner"/>
        <s v="A Smith"/>
        <s v="Samuel A Walker"/>
        <s v="Graham E Borrowdale"/>
        <s v="A Mangaray"/>
        <s v="R Stothert"/>
        <s v="M Mate"/>
        <s v="D Beckett"/>
        <s v="M Ashford"/>
        <s v="A Busey"/>
        <s v="J Dickham"/>
        <s v="R Pollock"/>
        <s v="O Demegar"/>
        <s v="J Leung"/>
        <s v="Ken RD Alexander"/>
        <s v="A Munsey"/>
        <s v="F Sugden"/>
        <s v="O Wensley"/>
        <s v="J Dzenis"/>
        <s v="Shawn P Tavares"/>
        <s v="Neil A Bridge"/>
        <s v="W Peter Tickner"/>
        <s v="B Vandersluis"/>
        <s v="R Sudhakar"/>
        <s v="C Harris"/>
        <s v="D Close"/>
        <s v="A Mangaray"/>
        <s v="N Singh"/>
        <s v="J Bowley"/>
        <s v="T Joyce"/>
        <s v="Richard Cranston"/>
        <s v="C Schornak"/>
        <s v="P Davis"/>
        <s v="T Furber"/>
        <s v="Peter Finn"/>
        <s v="E Stevens"/>
        <s v="E Pratt"/>
        <s v="C Bucknall"/>
        <s v="Richard Zhu"/>
        <s v="D Starley"/>
        <s v="J Robertson"/>
        <s v="Hans-Peter Hansen"/>
        <s v="K Horsley"/>
        <s v="Paul JJ Gibbons"/>
        <s v="Louise Head"/>
        <s v="Charles R Bucknell"/>
        <s v="Roy A Brown"/>
        <s v="Dean Close"/>
        <s v="Witold Koreywo"/>
        <s v="W Gareth Ward"/>
        <s v="Ragul Krishna Sudhakar"/>
        <s v="Joseph Arthur"/>
        <s v="R Chris Stothert"/>
        <s v="Alec H Howe"/>
        <s v="Cliff Schornak"/>
        <s v="Mark Cleary"/>
        <s v="Kieran Angammama"/>
        <s v="Oscar Needham"/>
        <s v="Brian G Millis"/>
        <s v="Christopher Earl"/>
        <s v="Andrew JP English"/>
        <s v="Robert M Steel"/>
        <s v="Liam McKnight"/>
        <s v="Michael Jiang"/>
        <s v="Joseph M Truran"/>
        <s v="David Sterrie"/>
        <s v="Richard Ainslie"/>
        <s v="David E Buckley"/>
        <s v="Patryk Krzyzanowski"/>
        <s v="David Peters"/>
        <s v="Paul Humphreys"/>
        <s v="Patrick Flexman"/>
        <s v="Roger Morgan"/>
        <s v="David C Wood"/>
        <s v="Mike W Marlow"/>
        <s v="Maria Mate"/>
        <s v="Sam Harkins"/>
        <s v="Ian G Gallagher"/>
        <s v="Phil Denison"/>
        <s v="Alun Richards"/>
        <s v="Patrick Baker"/>
        <s v="Alan R Bentley"/>
        <s v="John Lightowler"/>
        <s v="Graham K Brown"/>
        <s v="Michael J Ashworth"/>
        <s v="David Starley"/>
        <s v="Charlie Pye"/>
        <s v="Jeff Abraham"/>
        <s v="Marcus Smith"/>
        <s v="James Kinsler-Lubienski"/>
        <s v="Robert Wooding"/>
        <s v="Peter Davey"/>
        <s v="Kevin J Hurst"/>
        <s v="Tim Paulden"/>
        <s v="Jeff Leung"/>
        <s v="Oliver E Wensley"/>
        <s v="Andrew S Kinder"/>
        <s v="Nijad Rahimli"/>
        <s v="Hannah J Dale"/>
        <s v="Jon SA Duckham"/>
        <s v="Piet Dobber"/>
        <s v="Freddie Sugden"/>
        <s v="John E Allen"/>
        <s v="John V Morrison"/>
        <s v="Dinah M Norman"/>
        <s v="Simon C Sellick"/>
        <s v="Brian Cleves"/>
        <s v="David Stallan"/>
        <s v="Theo Slade"/>
        <s v="John Wilman"/>
        <s v="David J Jenkins"/>
        <s v="Martin Machacek"/>
        <s v="Michael J Litchfield"/>
        <s v="Phil Sorensen"/>
        <s v="Paul A Jackson"/>
        <s v="Paul Brackner"/>
        <s v="Tarik Reghif"/>
        <s v="John Michael George"/>
        <s v="Andrew Varney"/>
        <s v="Keith Horsley"/>
        <s v="Stephen Thompson"/>
        <s v="Leon Wu"/>
        <s v="Zoe Varney"/>
        <s v="Daniel Varney"/>
        <s v="Edward Reynolds"/>
        <s v="Sidney Golding"/>
        <s v="Andrew Maclaren"/>
        <s v="Tony J Sims"/>
        <s v="Steve Dicks"/>
        <s v="Tim Acton"/>
        <s v="Gary J Ruddick"/>
        <s v="Ray R Claret"/>
        <s v="Terry Douse"/>
        <s v="Mir M Wali"/>
        <s v="Chris RD Cook"/>
        <s v="Terry J O'Sullivan"/>
        <s v="Edward Magee"/>
        <s v="David J Belton"/>
        <s v="Roger DJ Kearns"/>
        <s v="Duncan Marshall"/>
        <s v="Mark Lynch"/>
        <s v="S Knott"/>
        <s v="V Tiruchirapalli"/>
        <s v="J Rudge"/>
        <s v="J Fraser-Mitchell"/>
        <s v="S Law"/>
        <s v="B Morris"/>
        <s v="Tim Thurstan"/>
        <s v="A Ball"/>
        <s v="Andy Tinker"/>
        <s v="S Tovey"/>
        <s v="C Majer"/>
        <s v="R Gordonsmith"/>
        <s v="J Aldred"/>
        <s v="Matthew J Wadsworth"/>
        <s v="Paul S Cooksey"/>
        <s v="Majid Mashayekh"/>
        <s v="Ian Duvall"/>
        <s v="Anthony CP Milnes"/>
        <s v="Liam D Varnam"/>
        <s v="Daniel A Sparkes"/>
        <s v="Paul S Janota"/>
        <s v="Andrew SG Marley"/>
        <s v="Colin J Lyne"/>
        <s v="Robert Starley"/>
        <s v="Mark Wallace"/>
        <s v="James MF Wadsworth"/>
        <s v="Rod Hawkins"/>
        <s v="Stephen B James"/>
        <s v="Brian D Shipley"/>
        <s v="Neville Belinfante"/>
        <s v="David Rollinson"/>
        <s v="P Brian Hicks"/>
        <s v="Narinder Singh"/>
        <s v="Darrell A Watson"/>
        <s v="Herby Ferris"/>
        <s v="Gregory Edmonds"/>
        <s v="A Graham Brown"/>
        <s v="Joan Gardner"/>
        <s v="Colin Piper"/>
        <s v="Peter Whayman"/>
        <s v="Guy Moss"/>
        <s v="David J Turner"/>
        <s v="Jamie D Tilston"/>
        <s v="Mateusz Dydak"/>
        <s v="Gerald S Pierce"/>
        <s v="Alon Moss"/>
        <s v="Douglas M Forbes"/>
        <s v="Graham L Cole"/>
        <s v="Richard Weston"/>
        <s v="Martin E Ashford"/>
        <s v="Robert B Jacobs"/>
        <s v="Daniel Beckett"/>
        <s v="John Rowlinson"/>
        <s v="Paul Cartwright"/>
        <s v="Matthew Rose"/>
        <s v="Jon P Manley"/>
        <s v="Michael C Truran"/>
        <s v="Matthew Brown"/>
        <s v="Matthew Daggitt"/>
        <s v="Rodney J Nixon"/>
        <s v="Sean Terry"/>
        <s v="William Burt"/>
        <s v="Richard Beckett"/>
        <s v="Clifford Marcus"/>
        <s v="Samuel J Woolacott"/>
        <s v="Mike March"/>
        <s v="Roly Piggott"/>
        <s v="Alan E Gentry"/>
        <s v="Ruby Marsden"/>
        <s v="Stanislav Pastukhov"/>
        <s v="SE Ramesh Boury"/>
        <s v="William Segrave"/>
        <s v="Simon E Chappell"/>
        <s v="Boris Pastukhov"/>
        <s v="David P Littlejohns"/>
        <s v="Arturo V snr Wong"/>
        <s v="David Painter-Kooiman"/>
        <s v="Simon Pickard"/>
        <s v="Roger D Knight"/>
        <s v="Les J Cutting"/>
        <s v="Patrick S Wojcik"/>
        <s v="Roger Fenton"/>
        <s v="Nigel Mills"/>
        <s v="John A Fisher"/>
        <s v="Gordon D Brown"/>
        <s v="Martin Sheridan"/>
        <s v="Francesco Poderico"/>
        <s v="Gary Reynolds"/>
        <s v="James Cole"/>
        <s v="Daniel D'Souza-Eva"/>
        <s v="Marianne Hauer"/>
        <s v="Isabel Hauer"/>
        <s v="Robert Kilbride-Newman (Bob)"/>
        <s v="Isabella Roper"/>
        <s v="Neville Birch"/>
        <s v="James C Moody"/>
        <s v="Kevin Sturge"/>
        <s v="Connor Sturge"/>
        <s v="Michael Hill"/>
        <s v="Tamal K Matilal"/>
        <s v="Roger Thetford"/>
        <s v="Trevor Passby"/>
        <s v="Ken W Derrick"/>
        <s v="Andrew K Boyne"/>
        <s v="John KF Stephens"/>
        <s v="Pablo Medina"/>
        <s v="Alex J Billings"/>
        <s v="Meyrick Shaw"/>
        <s v="David A Toms"/>
        <s v="Richard Pomerenke"/>
        <s v="Peter Thomas"/>
        <s v="David Brown"/>
        <s v="Mark Fear"/>
        <s v="Richard Chappell"/>
        <s v="Neil Binney"/>
        <s v="Azeem Omar-Mufti"/>
        <s v="Richard C Keane"/>
        <s v="Tony Ganner"/>
        <s v="Nicolas Croad"/>
        <s v="John D Wager"/>
        <s v="Andrew MJ Robbings"/>
        <s v="Peter JE Ackley"/>
        <s v="Steven Cox"/>
        <s v="John E Syner"/>
        <s v="Richard H Symonds"/>
        <s v="Michael Porter"/>
        <s v="Robin J Nandi"/>
        <s v="Philip T Hayward"/>
        <s v="Leif JB Dixon"/>
        <s v="Nick Burrows"/>
        <s v="Nigel J Moyse"/>
        <s v="Yaqub Saeed"/>
        <s v="Stephen Law"/>
        <s v="Alex Bullen"/>
        <s v="Simon P Finn"/>
        <s v="Richard AL Smith"/>
        <s v="Hamish Sloan"/>
        <s v="William McVeagh"/>
        <s v="Oscar J Idle"/>
        <s v="Jonathan Fowler"/>
        <s v="David WD Phillips"/>
        <s v="Daniel Rowan"/>
        <s v="John Harvey"/>
        <s v="Mark Littleton"/>
        <s v="Julian C Cherryson"/>
        <s v="David Aldwinckle"/>
        <s v="John E Balem"/>
        <s v="Paul A Bland"/>
        <s v="Frank Fallon"/>
        <s v="Mick Rogan"/>
        <s v="Mike Kaye"/>
        <s v="Marian Cox"/>
        <s v="Pavel Asenov"/>
        <s v="David C Ross (snr)"/>
        <s v="Stephen Barnes"/>
        <s v="Daniel M Lambourne"/>
        <s v="Chris R Haynes"/>
        <s v="Kevin N Bendall"/>
        <s v="Jim A Caterer"/>
        <s v="Robert M Ashworth"/>
        <s v="Peter R Bending"/>
        <s v="Dave C Morse"/>
        <s v="Plamen D Sivrev"/>
        <s v="Steven Martin"/>
        <s v="Colin C Fell"/>
        <s v="Geoff W Naldrett"/>
        <s v="Matthew J Payne"/>
        <s v="Barry Morris"/>
        <s v="James Byrne"/>
        <s v="Utibe Effiong"/>
        <s v="Tristan West"/>
        <s v="Antonio SC Sanchez Camacho"/>
        <s v="Ray J Starkie"/>
        <s v="Maria Wang"/>
        <s v="X Anna Wang"/>
        <s v="Steven A Dale"/>
        <s v="Troy Jitman"/>
        <s v="George DA Green"/>
        <s v="Colin Purdon"/>
        <s v="Olugbemiga Ogunshola (Ben)"/>
        <s v="Derek R Johnson"/>
        <s v="Nick JA Pelling"/>
        <s v="Nigel W Dennis"/>
        <s v="Nicholas J Vallis"/>
        <s v="Nikhil Kadambadi"/>
        <s v="Ray Sayers"/>
        <s v="Ray B Edwards"/>
        <s v="Edward P Basham"/>
        <s v="Mike Richardt"/>
        <s v="Andrew M Gregory"/>
        <s v="Maciej Blocinski"/>
        <s v="Paul Rowan"/>
        <s v="Gary C Jackson"/>
        <s v="Krystal Stella Fernandes"/>
        <s v="James Beckinsale"/>
        <s v="Oliver Thornley"/>
        <s v="Saatvika Mahesh"/>
        <s v="David J Skyrme"/>
        <s v="Paul Moody"/>
        <s v="Garry Dawson"/>
        <s v="Ray Ren"/>
        <s v="Rafi Al-Akiti"/>
        <s v="Joe Lamond"/>
        <s v="Susana Bennett Anton"/>
        <s v="David Blackwell"/>
        <s v="Graham Cluley"/>
        <s v="Giles Body"/>
        <s v="Andrew P Smith"/>
        <s v="Patrick Collins"/>
        <s v="William Driscoll"/>
        <s v="Ruairidh Barnes"/>
        <s v="Josh Greenway"/>
        <s v="Cameron Goraya"/>
        <s v="Jack Driscoll"/>
        <s v="Joseph J Stewart"/>
        <s v="Paul R Masters"/>
        <s v="Peter J Kirby"/>
        <s v="Adrian N Walker"/>
        <s v="Tim Chinnick"/>
        <s v="Jim Hanson"/>
        <s v="Mate Csuri"/>
        <s v="James Hooker"/>
        <s v="Ilan G Dwek"/>
        <s v="Iain Morton"/>
        <s v="Ian Gilders"/>
        <s v="Roy E Ashmore"/>
        <s v="Kevin G Steele"/>
        <s v="Jonathan G Young"/>
        <s v="Danny O'Byrne"/>
        <s v="David W Robson"/>
        <s v="Kevin B Henbest"/>
        <s v="Stephen A Morris"/>
        <s v="Ian Bush"/>
        <s v="Charles Page"/>
        <s v="Peter Forrest"/>
        <s v="Akshay Velraj"/>
        <s v="Viktor Stoyanov"/>
        <s v="Achyuttam Soni"/>
        <s v="Gabriel Wolf"/>
        <s v="Mark D Wieder"/>
        <s v="John F Place"/>
        <s v="Steve T Craggs"/>
        <s v="Mark Sayers"/>
        <s v="Elizaveta Sheremetyeva"/>
        <s v="Oliver Graham"/>
        <s v="Francesca Matta"/>
        <s v="Asif Hameed"/>
        <s v="Nick J Martin"/>
        <s v="Igor Maguskin"/>
        <s v="Juan A Perez"/>
        <s v="Mervyn J Podmore"/>
        <s v="Ken Wyld"/>
        <s v="Perry Siriyatorn"/>
        <s v="Laura J Davidson"/>
        <s v="Pavel Trinca"/>
        <s v="Zongzhi Wang"/>
        <s v="Orton Khoo"/>
        <s v="Jon D Lloyd"/>
        <s v="Gurveen Kapoor"/>
        <s v="Arran K Gundry"/>
        <s v="Joshua C Crofts"/>
        <s v="Raj Panicker"/>
        <s v="Alex M Keane"/>
        <s v="David Blake"/>
        <s v="Matthew Staniforth"/>
        <s v="Anshul Khandelwal"/>
        <s v="Aditya Singh"/>
        <s v="Boris Stoyanov"/>
        <s v="Arjun Khandelwal"/>
        <s v="Clement Sreeves"/>
        <s v="Joshua T Soanes"/>
        <s v="Jenith AY Wiratunga"/>
        <s v="Shira Parnes"/>
        <s v="Ian K Cross"/>
        <s v="Ian P Woodward"/>
        <s v="Paul A Frost"/>
        <s v="Tim O'Sullivan"/>
        <s v="Chris John Evans"/>
        <s v="John Snead"/>
        <s v="John P Carter"/>
        <s v="Robert Henley"/>
        <s v="William Read (Bill)"/>
        <s v="Graham Willis"/>
        <s v="Jimmy Blair"/>
        <s v="Sidharth Panicker"/>
        <s v="Nigel Dennis"/>
        <s v="John Syner"/>
        <s v="Edward Basham"/>
        <s v="Kevin Hawkins"/>
        <s v="Nakul Nataraj"/>
        <s v="John Driscoll"/>
        <s v="Rajat Makkar"/>
        <s v="Robin IR Wilding"/>
        <s v="James Batten"/>
        <s v="Ray Starkie"/>
        <s v="Andrew Robbings"/>
        <s v="Peter Isaksen"/>
        <s v="Gary Jackson"/>
        <s v="Mike Marlow"/>
        <s v="Nigel Moyse"/>
        <s v="Jose Montes"/>
        <s v="Miroslawa Litwiniec"/>
        <s v="Michael D Harrison"/>
        <s v="Michael C Price"/>
        <s v="Brian E Foster"/>
        <s v="Duncan Clarke"/>
        <s v="Eldar A Alizada"/>
        <s v="Scott Leadbetter"/>
        <s v="Geoffrey A Foxon"/>
        <s v="Manfred J Egby"/>
        <s v="Howard AJ Searle"/>
        <s v="Hugo Rayner"/>
        <s v="Mark McLeod"/>
        <s v="John Luke"/>
        <s v="Peter A Isaksen"/>
        <s v="M Kevin Chojnacki"/>
        <s v="Michael R Handley"/>
        <s v="Tom Shepherd"/>
        <s v="James AC Shapland"/>
        <s v="Maxim Wenninger"/>
        <s v="Paul Deane"/>
        <s v="Stuart Shafran"/>
        <s v="Peter Kelen"/>
        <s v="David Dyer"/>
        <s v="Harris Byrom"/>
        <s v="Gaurav Kamath"/>
        <s v="Teo Rybak"/>
        <s v="Michael J Corbett"/>
        <s v="John Richardson"/>
        <s v="David Lilwall"/>
        <s v="Adam Sieczkowski"/>
        <s v="Ville Uski"/>
        <s v="Amaan Kassey"/>
        <s v="Matthew Gazes"/>
        <s v="Anthony D Dunford"/>
        <s v="Ben Norton"/>
        <s v="Michael D Andrews"/>
        <s v="Danut Joian"/>
        <s v="Arthur Hibbitt"/>
        <s v="John Stephens"/>
        <s v="Paul O'Neill"/>
        <s v="Walter Braun"/>
        <s v="Jos Haynes"/>
        <s v="Tom Thorpe"/>
        <s v="Alan Brusey"/>
        <s v="Paul Hampton"/>
        <s v="Chris Lowe"/>
        <s v="Oliver Wensley"/>
        <s v="Michael Marshall"/>
        <s v="Allan Pleasants"/>
        <s v="Ian Clark"/>
        <s v="Reenen Du Toit"/>
        <s v="Ron Burton"/>
        <s v="Richard Ursell"/>
        <s v="Georgia Headlong"/>
        <s v="Malcolm Steevens"/>
        <s v="Roy Ludlow"/>
        <s v="Paul Sandy"/>
        <s v="Colin Thompson"/>
        <s v="Wieslaw Stanicki"/>
        <s v="Tim McCullagh"/>
        <s v="Joey Stewart"/>
        <s v="Duncan Dicks"/>
        <s v="Mike Ashworth"/>
        <s v="Amogh Sarpotdar"/>
        <s v="Alistair Macnaughton"/>
        <s v="Aron Saunders"/>
        <s v="Rob Ashworth"/>
        <s v="Indy Southcott Myers"/>
        <s v="Matt Reekie-Black"/>
        <s v="Alex Carey"/>
        <s v="Kevin Markey"/>
        <s v="David Lyall"/>
        <s v="Angad Sarpotdar"/>
        <s v="George Miller"/>
        <s v="Nick Best"/>
        <s v="Edward Small"/>
        <s v="Golf Sookphanich"/>
        <s v="Oliver Isaac"/>
        <s v="Arnold Acibar"/>
        <s v="Peter Dimond"/>
        <s v="Yuvraj Kumar"/>
        <s v="Guy Greenland"/>
        <s v="Haroon Symonds"/>
        <s v="William Veitch"/>
        <s v="Jack Hill"/>
        <s v="John Nunn"/>
        <s v="Petra Nunn"/>
        <s v="Jamie Morgan"/>
        <s v="Philip Williams"/>
        <s v="Jan Rodrigo"/>
        <s v="Manuel Patino"/>
        <s v="Beatrice Steele"/>
        <s v="Kieran Macphail"/>
        <s v="Thomas Oates"/>
        <s v="Theo Khoury"/>
        <s v="Robert G Page"/>
        <s v="Jason Turvey"/>
        <s v="Thomas Rogers"/>
        <s v="Paul Bizzell"/>
        <s v="Ian Robson"/>
        <s v="Indy Southcott Moyers"/>
        <s v="Petru Tarabuta "/>
        <s v="John-Paul McDonald"/>
        <s v="Joe Feeley"/>
        <s v="Vince Southcott"/>
        <s v="Bruno Dos Santos"/>
        <s v="Niall Homer"/>
        <s v="Mikey Wright"/>
        <s v="Merlin Saunders"/>
        <s v="Trevor Palmer"/>
        <s v="Martin Pope"/>
        <s v="Bryan Jones"/>
        <s v="John Constable"/>
        <s v="Maria Evdokimova"/>
        <s v="Richard Nancarrow"/>
        <s v="Peter Doubleday"/>
        <s v="Ian Renshaw"/>
        <s v="Joseph Gregory"/>
        <s v="Dave G Hackett"/>
        <s v="John Blanchard"/>
        <s v="Alastair Marston"/>
        <s v="Caleb Caleshu"/>
        <s v="Gary Kenworthy"/>
        <s v="Robert Giambrone"/>
        <s v="L Norris" u="1"/>
        <s v="JD Tilney-Bassett" u="1"/>
        <s v="M Page" u="1"/>
        <s v="Damant" u="1"/>
        <s v="R Heppenstall" u="1"/>
        <s v="R Heppinstall" u="1"/>
        <s v="W Page" u="1"/>
        <s v="J Moles" u="1"/>
        <s v="IA Friedlande" u="1"/>
        <s v="P Merrett" u="1"/>
        <s v="P Watkins" u="1"/>
        <s v="L Glenn" u="1"/>
        <s v="DT Jones" u="1"/>
        <s v="R Robinson" u="1"/>
        <s v="JF Tilney-Bassett" u="1"/>
        <s v="E Wodzianek" u="1"/>
        <s v="HC Page" u="1"/>
        <s v="G Pope" u="1"/>
        <s v="CS Randall" u="1"/>
        <s v="A Ballard" u="1"/>
      </sharedItems>
    </cacheField>
    <cacheField name="Opp Player" numFmtId="0">
      <sharedItems containsBlank="1" count="6483">
        <s v="WV Wilson"/>
        <s v="FW Comber"/>
        <s v="S Moore"/>
        <s v="JV Elsden"/>
        <s v="J Scott"/>
        <s v="H Nash"/>
        <s v="AC Holland"/>
        <s v="TR Leppard"/>
        <s v="CJA Wade"/>
        <s v="Major HC Malden"/>
        <s v="CHR Ballard"/>
        <s v="J Thompson"/>
        <s v="P Johnson"/>
        <s v="Rev E I Crosse"/>
        <s v="Dr GH Graham"/>
        <s v="BA Nevatt"/>
        <s v="F Brenton"/>
        <s v="Revd AM Deane"/>
        <s v="Revd J Ayling"/>
        <s v="J Kirke"/>
        <s v="GR Downer"/>
        <s v="E Cripps"/>
        <s v="C Greenfield"/>
        <s v="P Arnold"/>
        <s v="HW Butler"/>
        <s v="Revd EA Adams"/>
        <s v="WG Taunton"/>
        <s v="WR Andrews"/>
        <s v="Stg Mjr W McArthur"/>
        <s v="W Brock"/>
        <s v="GS Coxwell"/>
        <s v="W Talbot"/>
        <s v="JH Blake"/>
        <s v="GR Sloper"/>
        <s v="WC Kenny"/>
        <s v="R Chipperfield"/>
        <s v="W Scott"/>
        <s v="W Bowyer"/>
        <s v="W Williams"/>
        <s v="GW Taylor"/>
        <s v="A Watson"/>
        <s v="Dr C Hemming"/>
        <s v="EP Westlake"/>
        <s v="WB George"/>
        <s v="E Clayton"/>
        <s v="E Barnard"/>
        <s v="J Jarvis"/>
        <s v="F Martin"/>
        <s v="AW Gilbert"/>
        <s v="T Crassweller"/>
        <s v="Dr H de Fonmartin"/>
        <s v="H Jenkins"/>
        <s v="Revd J Wrigley"/>
        <s v="A Mathers"/>
        <s v="AW Wheatstone"/>
        <s v="P Cummins"/>
        <s v="H Ross"/>
        <s v="W Mead"/>
        <s v="FW Womersley"/>
        <s v="R Jones"/>
        <s v="B Pritchett"/>
        <s v="G Humphreys"/>
        <s v="W Walker"/>
        <s v="F Brook"/>
        <s v="H Erskine"/>
        <s v="Collings"/>
        <s v="Lieut CH Chepmell"/>
        <s v="A Wheatstone"/>
        <s v="J Jacobs"/>
        <s v="HS Ward"/>
        <s v="W Vyne"/>
        <s v="W Ward-Higgs"/>
        <s v="JF Sugden"/>
        <s v="J Taylor"/>
        <s v="LP Rees"/>
        <s v="JP Mollard"/>
        <s v="J Sergent"/>
        <s v="FN Braund"/>
        <s v="M Eklund"/>
        <s v="E Henderson"/>
        <s v="H Selfe Leonard"/>
        <s v="C Britton"/>
        <s v="B McLeod"/>
        <s v="A Marflees"/>
        <s v="HA Jacobs"/>
        <s v="A Anderson"/>
        <s v="SB Baxter"/>
        <s v="M Barton"/>
        <s v="HJ Lancaster"/>
        <s v="Harold Jacobs"/>
        <s v="HC Hill"/>
        <s v="S Baxter"/>
        <s v="AH Hawke"/>
        <s v="H Hill"/>
        <s v="CH Bacon"/>
        <s v="R Creswell"/>
        <s v="WE Johnson"/>
        <s v="G Dunfrome"/>
        <s v="C Vincent"/>
        <s v="J Rabbeth"/>
        <s v="WP Plummer"/>
        <s v="F Huttlinger"/>
        <s v="Oxley"/>
        <s v="JW Bridger"/>
        <s v="J Chandler"/>
        <s v="W Bridger"/>
        <s v="Field"/>
        <s v="Schlesinger"/>
        <s v="Redman"/>
        <s v="Revd WH Cooper"/>
        <s v="J Dewdney"/>
        <s v="JP Morris"/>
        <s v="Penfold"/>
        <s v="Lippart"/>
        <s v="H Cooper"/>
        <s v="Duff Barnett"/>
        <s v="Shaw"/>
        <s v="Erskine"/>
        <s v="Meal"/>
        <s v="Macdonald"/>
        <s v="Pritchard"/>
        <s v="A Emery"/>
        <s v="Revd Wright"/>
        <s v="Chandler"/>
        <s v="Dr Graham Storrington"/>
        <s v="FJH Elwell"/>
        <s v="A Asher"/>
        <s v="F Tracy"/>
        <s v="W Daniels"/>
        <s v="HE Dobell"/>
        <s v="Mussabini"/>
        <s v="Revd CJF Welsh"/>
        <s v="HJ King"/>
        <s v="Cj Woodrow"/>
        <s v="A Schonberg"/>
        <s v="Revd SJ Buchanan"/>
        <s v="Revd AB Thynee"/>
        <s v="O Cooke"/>
        <s v="F Sutton"/>
        <s v="WH Jackson"/>
        <s v="Dr Hinton"/>
        <s v="A Gregory"/>
        <s v="Dr HJ Manning"/>
        <s v="T Brinsmead"/>
        <s v="W Bruges"/>
        <s v="J Sargent"/>
        <s v="HB Gummer"/>
        <s v="W Gibbs"/>
        <s v="WM Hammick"/>
        <s v="L Parker"/>
        <s v="Revd CC Clarke"/>
        <s v="Rattan"/>
        <s v="Inch"/>
        <s v="Mather"/>
        <s v="W Tipper"/>
        <s v="Babshaw"/>
        <s v="Pillans"/>
        <s v="AA Bowley"/>
        <s v="Dr Colborne"/>
        <s v="Revd RJ Wright"/>
        <s v="Default"/>
        <s v="W Chipperfield"/>
        <s v="Revd E Wells"/>
        <s v="Davidson"/>
        <s v="AHC Hamilton"/>
        <s v="WL Griffiths"/>
        <s v="FA Joyce"/>
        <s v="W Abraham"/>
        <s v="W Perkins"/>
        <s v="AJ Taylor"/>
        <s v="S Burton"/>
        <s v="H Perkins"/>
        <s v="Revd Walker"/>
        <s v="Kenny"/>
        <s v="Revd AG Gordon Ross"/>
        <s v="JK King"/>
        <s v="C Woodrow"/>
        <s v="Cook"/>
        <s v="Revd RE Coles"/>
        <s v="Schomberg"/>
        <s v="Hill"/>
        <s v="Watson"/>
        <s v="Sheehy"/>
        <s v="Revd Law"/>
        <s v="Beavan"/>
        <s v="Plaister"/>
        <s v="Gibbs"/>
        <s v="AJ Curnock"/>
        <s v="Eklund"/>
        <s v="Riols"/>
        <s v="Cape"/>
        <s v="Evan Cresswell"/>
        <s v="GH Gibbs"/>
        <s v="Clarke"/>
        <s v="Thomas"/>
        <s v="TH Moore"/>
        <s v="Mathews"/>
        <s v="Du Fresne"/>
        <s v="Barton"/>
        <s v="WJ Evans"/>
        <s v="A Howell"/>
        <s v="WE Vyse"/>
        <s v="HW Peachey"/>
        <s v="JH Taylor"/>
        <s v="WJ Ingoldsby"/>
        <s v="APC Kup"/>
        <s v="HS Leonard"/>
        <s v="R Cope"/>
        <s v="W Windens"/>
        <s v="FW Croucher"/>
        <s v="HW Shoosmith"/>
        <s v="E Young"/>
        <s v="EG Read"/>
        <s v="JW Oliver"/>
        <s v="J Fewing"/>
        <s v="E Keane"/>
        <s v="A Brown"/>
        <s v="HF Cheshire"/>
        <s v="A Howe"/>
        <s v="WL Varse"/>
        <s v="WG Ingoldsby"/>
        <s v="WH Peachey"/>
        <s v="AW Lemon"/>
        <s v="HH Cole"/>
        <s v="EB Schevann"/>
        <s v="APC Kirp"/>
        <s v="Col Law"/>
        <s v="Revd JF Welsh"/>
        <s v="A Schomberg"/>
        <s v="Dr Manning"/>
        <s v="Revd A Law"/>
        <s v="T Patton"/>
        <s v="HW Beaven"/>
        <s v="Capt Martin "/>
        <s v="O Gummer"/>
        <s v="GE Wainwright"/>
        <s v="GA Hooke"/>
        <s v="WT Ingoldshy"/>
        <s v="WC Bowyer"/>
        <s v="E Macdonald"/>
        <s v="EJ Reed"/>
        <s v="HH Blackstock"/>
        <s v="Col Kensington"/>
        <s v="HC Hunt"/>
        <s v="JFV Isaac"/>
        <s v="FE Purchase"/>
        <s v="NW Van Lennep"/>
        <s v="AJ Evans"/>
        <s v="P Howell"/>
        <s v="HS Leonar"/>
        <s v="Colonel Law"/>
        <s v="PT Mussell"/>
        <s v="O Leake"/>
        <s v="AF Sheehy"/>
        <s v="C Adams"/>
        <s v="JW Clark"/>
        <s v="A Goodere"/>
        <s v="EG Reed"/>
        <s v="AL Gardner"/>
        <s v="GA Dalet"/>
        <s v="J Chaunders"/>
        <s v="C Lever"/>
        <s v="J Durrant"/>
        <s v="TE Purchase"/>
        <s v="JE Watson"/>
        <s v="Dr Plank"/>
        <s v="Griffith"/>
        <s v="AE Pedder"/>
        <s v="J Keeble"/>
        <s v="FR Adcock"/>
        <s v="Dr Belding"/>
        <s v="WA Hardy"/>
        <s v="AE Le Good"/>
        <s v="Dr Pritchard"/>
        <s v="S Taylor"/>
        <s v="HR Barlow"/>
        <s v="FL Anspach"/>
        <s v="FR Dinnin"/>
        <s v="C Redway"/>
        <s v="Dr Dunstan"/>
        <s v="JA Green"/>
        <s v="A Rumboll"/>
        <s v="BT Mugsell"/>
        <s v="B Nash"/>
        <s v="HW Jackson"/>
        <s v="W Day"/>
        <s v="JH Smith"/>
        <s v="F Young"/>
        <s v="J Clark"/>
        <s v="WG Tracy"/>
        <s v="GL Dupre"/>
        <s v="Lanham"/>
        <s v="WF Sandell"/>
        <s v="WH Killick"/>
        <s v="SJ Beer"/>
        <s v="HE Corbin"/>
        <s v="L Serraillier"/>
        <s v="JP Mallard"/>
        <s v="Revd EW Lewis"/>
        <s v="Grantham Williams"/>
        <s v="HG Sturton"/>
        <s v="WF Latter"/>
        <s v="AL Stevenson"/>
        <s v="EL Raymond"/>
        <s v="JG Biggs"/>
        <s v="E Provis"/>
        <s v="WM Wightwick"/>
        <s v="JH Eastwood"/>
        <s v="WJ Banks"/>
        <s v="HJJ Watts"/>
        <s v="Dr Firth"/>
        <s v="Dr Daney"/>
        <s v="WH Horsley"/>
        <s v="HS Barlow"/>
        <s v="HW Johnson"/>
        <s v="AJ Maas"/>
        <s v="EB Schwann"/>
        <s v="AW Fisher"/>
        <s v="Shaw Stewart"/>
        <s v="F Hauf"/>
        <s v="TR Girdlestone"/>
        <s v="P Layzell"/>
        <s v="CW Phillips"/>
        <s v="P Hart-Dyke"/>
        <s v="W Ward"/>
        <s v="OC Muller"/>
        <s v="HG Elwell"/>
        <s v="CH Sherrard"/>
        <s v="JA Detmold"/>
        <s v="LA Ryan"/>
        <s v="WH Johns"/>
        <s v="AR Ropes"/>
        <s v="RFB Jones"/>
        <s v="AE Seamen"/>
        <s v="T Durant"/>
        <s v="HR Mackeson"/>
        <s v="FE Purchas"/>
        <s v="P Shaul Hallett"/>
        <s v="H Grover"/>
        <s v="Sur-Gen Thorton"/>
        <s v="T French"/>
        <s v="T Curnock"/>
        <s v="HN Johnson"/>
        <s v="AE Tietjen"/>
        <s v="GA Mass"/>
        <s v="TB Girdlestone"/>
        <s v="M Shaw Stewart"/>
        <s v="TR Harley"/>
        <s v="BH Turner"/>
        <s v="PC Layzell"/>
        <s v="G Wood"/>
        <s v="R Thomas"/>
        <s v="Ritram"/>
        <s v="Jackman"/>
        <s v="T Hutchins"/>
        <s v="AL Kent"/>
        <s v="CH Lorch"/>
        <s v="E Fear Hill"/>
        <s v="FW Swords"/>
        <s v="ES Caudwell"/>
        <s v="HE May"/>
        <s v="Revd A Goldfinch"/>
        <s v="Mrs Pullin"/>
        <s v="CH Stratton"/>
        <s v="GB Mundy"/>
        <s v="C Pullin"/>
        <s v="W Wilkins"/>
        <s v="J Hawkins"/>
        <s v="WT Marshall"/>
        <s v="Dr Marshall"/>
        <s v="GA Felce"/>
        <s v="HJ Banks"/>
        <s v="H Storr-Best"/>
        <s v="WH Joanes"/>
        <s v="WB Dixon"/>
        <s v="J Roe"/>
        <s v="JH Biggs"/>
        <s v="C Chapman"/>
        <s v="WH Jones"/>
        <s v="JE Eastwood"/>
        <s v="AT Swinhoe"/>
        <s v="E Seaman"/>
        <s v="CH Corke"/>
        <s v="T Berrafiller"/>
        <s v="P Laysell"/>
        <s v="PJ Allington"/>
        <s v="EB Sebwaan"/>
        <s v="MR RG Reed"/>
        <s v="HW Rhoosmith"/>
        <s v="Castle Leaver"/>
        <s v="GC Skyme"/>
        <s v="J Creevy"/>
        <s v="F Receke"/>
        <s v="FT Young"/>
        <s v="GM Norman"/>
        <s v="TG Mannington"/>
        <s v="G Chapman"/>
        <s v="E Creswell"/>
        <s v="Unknown"/>
        <s v="RI Jones"/>
        <s v="Dixon"/>
        <s v="OL Stevenson"/>
        <s v="WM Brooke"/>
        <s v="Butler"/>
        <s v="Revd WE Evill"/>
        <s v="Whitman"/>
        <s v="Herbery Jacobs"/>
        <s v="H Greenwell"/>
        <s v="PJ Allingham"/>
        <s v="WHP Pollock"/>
        <s v="HR Allingham"/>
        <s v="A Ashby"/>
        <s v="W McCrum"/>
        <s v="Revd JTC Chatto"/>
        <s v="HS May"/>
        <s v="AR White"/>
        <s v="Dr Cole"/>
        <s v="J Crompton"/>
        <s v="FE Young"/>
        <s v="LM Crow"/>
        <s v="CE May"/>
        <s v="Thos Durant"/>
        <s v="LE Mannington"/>
        <s v="GM Normann"/>
        <s v="JD Wright"/>
        <s v="FJ Mann"/>
        <s v="Dr Vinogradoff"/>
        <s v="TS Cannon"/>
        <s v="Miss Finn"/>
        <s v="CF Delecomyn"/>
        <s v="E Fear-Hill"/>
        <s v="BG Borradaile"/>
        <s v="FJ Welsh"/>
        <s v="Sir GA Thomas"/>
        <s v="C Wood"/>
        <s v="HD Osborne"/>
        <s v="DHH Wassell"/>
        <s v="M Hart"/>
        <s v="J Slatter"/>
        <s v="N Bolt"/>
        <s v="C Saunders"/>
        <s v="JA Watt"/>
        <s v="IE Mannington"/>
        <s v="W Wicks"/>
        <s v="JG Johnson"/>
        <s v="HJ Stephenson"/>
        <s v="S Pilch"/>
        <s v="RB Dixon"/>
        <s v="TS Connan"/>
        <s v="PHJ O'Connor"/>
        <s v="G Metzler"/>
        <s v="AJ Prichard"/>
        <s v="BW Hamilton"/>
        <s v="F Clayton"/>
        <s v="LP Ree"/>
        <s v="CJ Allingham"/>
        <s v="WD Child"/>
        <s v="F Alexander"/>
        <s v="F Hauff"/>
        <s v="HW Piercy"/>
        <s v="WB Pigg"/>
        <s v="JC Plainter"/>
        <s v="BWG Borradaile"/>
        <s v="Dr Ward"/>
        <s v="WJ Nash"/>
        <s v="Dr Farnfield"/>
        <s v="Revd C Le Sanctuary"/>
        <s v="AE Chater"/>
        <s v="H Boger"/>
        <s v="W Dean"/>
        <s v="CM Gummer"/>
        <s v="AJ Field"/>
        <s v="JE Hill"/>
        <s v="J Storr Best"/>
        <s v="AC Jenour"/>
        <s v="JW Wright"/>
        <s v="EW Morris"/>
        <s v="A Trower"/>
        <s v="A Chaworth-Todd"/>
        <s v="FJ Warren"/>
        <s v="RL Raymond"/>
        <s v="TS Comman"/>
        <s v="AK Prichard"/>
        <s v="WF Day"/>
        <s v="CEC Tatterall"/>
        <s v="A Guest"/>
        <s v="AE Tregis"/>
        <s v="Dr Dunster"/>
        <s v="WT Dickenson"/>
        <s v="FF Alexander"/>
        <s v="TR Banrey"/>
        <s v="FA Sider"/>
        <s v="AE Infield"/>
        <s v="S Hunt"/>
        <s v="H Barr"/>
        <s v="HC Sturton"/>
        <s v="DW Earle"/>
        <s v="WF Dray"/>
        <s v="NE Hill"/>
        <s v="Revd HA Stead"/>
        <s v="E Middleton"/>
        <s v="TR Kirkpatrick"/>
        <s v="EC Harvey"/>
        <s v="Revd FE Hamond"/>
        <s v="Dr Crook"/>
        <s v="AT Nicholls"/>
        <s v="WS Daws"/>
        <s v="Revd EH Kinder"/>
        <s v="GM Broadbridge"/>
        <s v="CN Palmer"/>
        <s v="W Elsmore"/>
        <s v="J Harper"/>
        <s v="HM Matthews"/>
        <s v="Revs PN Harrison"/>
        <s v="HO Roger"/>
        <s v="Sir F Cunningham"/>
        <s v="AJ Phillips"/>
        <s v="W Paley Hughes"/>
        <s v="WT Pierce"/>
        <s v="FE Puchas"/>
        <s v="HT Grover"/>
        <s v="JC Waterman"/>
        <s v="CL Raymond"/>
        <s v="HG Cole"/>
        <s v="C Hammong"/>
        <s v="A Clark"/>
        <s v="AI Pritchard"/>
        <s v="Rev CE Hughes"/>
        <s v="G Hanson"/>
        <s v="FL Hutchings"/>
        <s v="VS Ward"/>
        <s v="AT Osborne"/>
        <s v="Saley Hughes"/>
        <s v="HD Grover"/>
        <s v="HW Bridges"/>
        <s v="RE Lean"/>
        <s v="J Raoux"/>
        <s v="FW Justice-Ford"/>
        <s v="Mrs Sidney"/>
        <s v="AJ Mass"/>
        <s v="HC Griffiths"/>
        <s v="WT Dickinson"/>
        <s v="F Dark"/>
        <s v="J Butland"/>
        <s v="WD Childs"/>
        <s v="Dr F St John Steadman"/>
        <s v="AJ Spencer"/>
        <s v="T Raoux"/>
        <s v="AA Dash"/>
        <s v="G Gillam"/>
        <s v="Justice Ford"/>
        <s v="Absent"/>
        <s v="AJ Mase"/>
        <s v="Dr Letchworth"/>
        <s v="FFL Alexander"/>
        <s v="GE Parsons"/>
        <s v="F Nettleton"/>
        <s v="EW Osler"/>
        <s v="FW Marwick"/>
        <s v="EJ Randall"/>
        <s v="EG Twitchett"/>
        <s v="EJ Price"/>
        <s v="FJ Whitmarsh"/>
        <s v="SGF Hawkins"/>
        <s v="EJ Gibbs"/>
        <s v="E Scamp"/>
        <s v="RH Bayley"/>
        <s v="V Rush"/>
        <s v="WH Taylor"/>
        <s v="G Hayes"/>
        <s v="WG Elsmore"/>
        <s v="CA Thorogood"/>
        <s v="RP Mitchell"/>
        <s v="JAJ Drewitt"/>
        <s v="Revd E Griffith"/>
        <s v="EJ Ackroyd"/>
        <s v="JH Jones"/>
        <s v="AG Ginner"/>
        <s v="WH King"/>
        <s v="G Gillian"/>
        <s v="GV Butler"/>
        <s v="HB Uber"/>
        <s v="G Wernick"/>
        <s v="GE Smith"/>
        <s v="WL Brierley"/>
        <s v="PW Rampton"/>
        <s v="Dr TW Letchworth"/>
        <s v="EW Davies"/>
        <s v="FW Neale"/>
        <s v="PJ Lawrence"/>
        <s v="WOC Stuchbery"/>
        <s v="LA Rumble"/>
        <s v="JH Van Meurs"/>
        <s v="FJ Backhouse"/>
        <s v="FA Westlake"/>
        <s v="W Innes"/>
        <s v="GM Arrowsmith"/>
        <s v="F Bance"/>
        <s v="GW Davies"/>
        <s v="H Runham"/>
        <s v="ER Farmer"/>
        <s v="B Hamilton"/>
        <s v="GH Kingham"/>
        <s v="H Lyford"/>
        <s v="IT Sifton"/>
        <s v="Major WR Barnett"/>
        <s v="HB Hodges"/>
        <s v="P Sullivan"/>
        <s v="EA Coad-Pryor"/>
        <s v="RC Noel Johnson"/>
        <s v="FJ Dennis"/>
        <s v="WH Powell"/>
        <s v="FJ Ritson"/>
        <s v="P Lawrence"/>
        <s v="EJ Brooks"/>
        <s v="GH Caws"/>
        <s v="SF Pierson"/>
        <s v="RG Gray"/>
        <s v="E Wicks"/>
        <s v="TH Cox"/>
        <s v="A Mawle"/>
        <s v="CG Greenfield"/>
        <s v="JM Doulton"/>
        <s v="WH Curtis"/>
        <s v="Capt PH di Marco"/>
        <s v="Dr BE Sendermore"/>
        <s v="WT Wilkinson"/>
        <s v="DH Napper"/>
        <s v="AF Thomas"/>
        <s v="P Ward"/>
        <s v="A Hicks"/>
        <s v="O Robbins"/>
        <s v="WJ Ibbett"/>
        <s v="E Lambert"/>
        <s v="WJ Mitchener"/>
        <s v="RLL Evans"/>
        <s v="G Hicks"/>
        <s v="HK Money"/>
        <s v="Admiral Glossop"/>
        <s v="WH Hibbert"/>
        <s v="FS Barnes"/>
        <s v="IA Rumble"/>
        <s v="JM Van Meurs"/>
        <s v="M Lyford"/>
        <s v="CR Farmer"/>
        <s v="R Reinham"/>
        <s v="R Kingham"/>
        <s v="S Dobson"/>
        <s v="MG Gray"/>
        <s v="S Oades"/>
        <s v="JM Cox"/>
        <s v="Capt PP Bullard"/>
        <s v="C Duffield"/>
        <s v="H Parsons"/>
        <s v="Revd EW Poyton"/>
        <s v="RM Norman"/>
        <s v="G Breakwell"/>
        <s v="D Campbell"/>
        <s v="JL Palmer"/>
        <s v="L Vine"/>
        <s v="Commd RD Graham"/>
        <s v="BT Barker"/>
        <s v="J Blair"/>
        <s v="WJ Titley"/>
        <s v="G Gordon"/>
        <s v="C Holman"/>
        <s v="Dr CW Gee"/>
        <s v="Capt RF Bowles"/>
        <s v="HC Barnes"/>
        <s v="Revd WS Clarke"/>
        <s v="B Griffin"/>
        <s v="WL Long"/>
        <s v="CA Wermen"/>
        <s v="Revd A Metcalfe"/>
        <s v="C Mansfield"/>
        <s v="AW Martyn"/>
        <s v="C Welch"/>
        <s v="HM Cuttle"/>
        <s v="CE Scutt"/>
        <s v="FF Finch"/>
        <s v="C Sullivan"/>
        <s v="HD Wells"/>
        <s v="GW Powell"/>
        <s v="AC Steadman"/>
        <s v="CB Pepler"/>
        <s v="AJ Nutt"/>
        <s v="FR Rickman"/>
        <s v="P Gale"/>
        <s v="WJ Matthews"/>
        <s v="W Starr"/>
        <s v="SW Dickens"/>
        <s v="W Church"/>
        <s v="RH Rushton"/>
        <s v="F Dickens"/>
        <s v="LH Knight"/>
        <s v="GL White"/>
        <s v="FW Thorburn"/>
        <s v="AS Oliver"/>
        <s v="F Baulk"/>
        <s v="FT Needham"/>
        <s v="EH Phillips"/>
        <s v="GS Hales"/>
        <s v="AE Randell"/>
        <s v="TW Bate"/>
        <s v="R Hill"/>
        <s v="LB Lewis"/>
        <s v="GF Lawrence"/>
        <s v="FH Van Meuns"/>
        <s v="EF Brown"/>
        <s v="ST Peirson"/>
        <s v="SG Chamberlain"/>
        <s v="AF Upton"/>
        <s v="AE Brooks"/>
        <s v="W Bell"/>
        <s v="HH Weider"/>
        <s v="E Wickes"/>
        <s v="GSA Wheatcroft"/>
        <s v="GPA Richards"/>
        <s v="FW Braund"/>
        <s v="Major Montague Jones"/>
        <s v="LS Genrose"/>
        <s v="GE Marler"/>
        <s v="EG Attenborough"/>
        <s v="W Hatton-Ward"/>
        <s v="BK Trotter"/>
        <s v="AK Knight"/>
        <s v="AE Cozens"/>
        <s v="F Hakanson"/>
        <s v="LS Bush"/>
        <s v="R Rockett"/>
        <s v="AF Goetyee"/>
        <s v="SW Wood"/>
        <s v="GH Smith"/>
        <s v="FB Gibson"/>
        <s v="HG Barnes"/>
        <s v="WS Clarke"/>
        <s v="KJ Hawkins"/>
        <s v="F McKechnie"/>
        <s v="B Ward"/>
        <s v="FW Flear"/>
        <s v="AG Fellows"/>
        <s v="EF Fairchild"/>
        <s v="GK Trotter"/>
        <s v="HF Kemp"/>
        <s v="FH Burn"/>
        <s v="EH Bateman"/>
        <s v="H Faeobson"/>
        <s v="RE Webb"/>
        <s v="R Packett"/>
        <s v="AH Knight"/>
        <s v="RM Bruce"/>
        <s v="F Pitt-Fox"/>
        <s v="HV Mallison"/>
        <s v="T Taylor"/>
        <s v="HJ Stretton"/>
        <s v="RW Hornbrook"/>
        <s v="AH Hart"/>
        <s v="AB Treloar"/>
        <s v="Dr C Li Lander"/>
        <s v="FW Andrew"/>
        <s v="Revd A Seymour"/>
        <s v="HJ Taylor"/>
        <s v="AJ Roberts"/>
        <s v="M Langdon"/>
        <s v="W Rickard"/>
        <s v="CH Paul"/>
        <s v="RCJ Walker"/>
        <s v="HG Felce"/>
        <s v="G Tregaskis"/>
        <s v="L Alexande"/>
        <s v="BHN Stronach"/>
        <s v="H Evans"/>
        <s v="GA Shoobridge"/>
        <s v="FHO Jerram"/>
        <s v="EGR Cordingley"/>
        <s v="BW Wood"/>
        <s v="F Mitchener"/>
        <s v="A Gray-Wallis"/>
        <s v="CW Bullows"/>
        <s v="G Barnby"/>
        <s v="Mrs CW Bullows"/>
        <s v="R Coxson"/>
        <s v="HJ Fowler"/>
        <s v="C Real"/>
        <s v="C Durnford"/>
        <s v="W Davis"/>
        <s v="EW Millward"/>
        <s v="GE Durnford"/>
        <s v="AL Player"/>
        <s v="Capt White"/>
        <s v="HW Gregory"/>
        <s v="A Curtis"/>
        <s v="JB Goodman"/>
        <s v="HY Erskine"/>
        <s v="HJH Cope"/>
        <s v="SB Slack"/>
        <s v="RJ Roberts"/>
        <s v="Revd JAS Castle"/>
        <s v="WC Rickard"/>
        <s v="JR Gibson"/>
        <s v="R Coxon"/>
        <s v="L Fortnum"/>
        <s v="E Thomas"/>
        <s v="FR Wadman"/>
        <s v="DB Kitchin"/>
        <s v="Dr EH Kitchin"/>
        <s v="C Bidle"/>
        <s v="J Rugby"/>
        <s v="AT Taylor"/>
        <s v="SB Slade"/>
        <s v="GD Crowther"/>
        <s v="LWC Richards"/>
        <s v="GT Anderson"/>
        <s v="GF Thompson"/>
        <s v="JW Catling"/>
        <s v="FH Light"/>
        <s v="D Ennington"/>
        <s v="EJ Fairchild"/>
        <s v="J Hakasson"/>
        <s v="HG Warren"/>
        <s v="Mrs TH Wheelwright"/>
        <s v="R Lee Johnson"/>
        <s v="EN Fox"/>
        <s v="R Pockett"/>
        <s v="JH Morrison"/>
        <s v="Sultan Khan"/>
        <s v="EG Sergeant"/>
        <s v="H Saunders"/>
        <s v="CA Damant"/>
        <s v="J Strachstein"/>
        <s v="HF Myers"/>
        <s v="A Mercer"/>
        <s v="A West"/>
        <s v="SH Crockett"/>
        <s v="A Stow"/>
        <s v="E Brown"/>
        <s v="H Israel"/>
        <s v="PW Sergeant"/>
        <s v="RG Armstrong"/>
        <s v="Dr RM Norman"/>
        <s v="PD Pollard"/>
        <s v="E Dale"/>
        <s v="A Breakwell"/>
        <s v="F Melhuish"/>
        <s v="JM Aspden"/>
        <s v="Dr CA Marsh"/>
        <s v="H Powell"/>
        <s v="TG Pollard"/>
        <s v="JD Howell"/>
        <s v="HJ Friend"/>
        <s v="Dr A Ballantine"/>
        <s v="FB Goodman"/>
        <s v="WB Ballow"/>
        <s v="GH Bolton"/>
        <s v="Revd EB Mortimer"/>
        <s v="DM Polley"/>
        <s v="RA Defraites"/>
        <s v="GW Arrowsmith"/>
        <s v="H Streeter"/>
        <s v="FB Wilkins"/>
        <s v="HF Hawkins"/>
        <s v="L Bridge"/>
        <s v="LF Underwood"/>
        <s v="L Alexander"/>
        <s v="H Brown"/>
        <s v="R Hartnett"/>
        <s v="J Hunter"/>
        <s v="AD Barlow"/>
        <s v="AJW Down"/>
        <s v="W Evans"/>
        <s v="HP James"/>
        <s v="F Vincent"/>
        <s v="V Ivanoff"/>
        <s v="J Bowden"/>
        <s v="C Lotan"/>
        <s v="OL Browne"/>
        <s v="WEH Norwood"/>
        <s v="PH Hughes"/>
        <s v="CH Brooks"/>
        <s v="R Lynn"/>
        <s v="J Hillier"/>
        <s v="PN Wallis"/>
        <s v="FW Shaw"/>
        <s v="JS Greaves"/>
        <s v="G Hopkins"/>
        <s v="WW Church"/>
        <s v="HJ Wilson"/>
        <s v="C Peach"/>
        <s v="BTH Smith"/>
        <s v="CA Blaxley"/>
        <s v="EW Buttery"/>
        <s v="AG Blaxley"/>
        <s v="DA Saunders"/>
        <s v="W Thomas"/>
        <s v="D Morris"/>
        <s v="GO Green"/>
        <s v="He de B Leach"/>
        <s v="GRA Wheatcroft"/>
        <s v="MG Excell"/>
        <s v="FG Attenborough"/>
        <s v="FJ Fairchild"/>
        <s v="J Hakannon"/>
        <s v="HJ Warren"/>
        <s v="Prof F Tillyard"/>
        <s v="H Jacoburn"/>
        <s v="R Lee-Johnson"/>
        <s v="PW Neale"/>
        <s v="M Holford"/>
        <s v="CA Nightingale"/>
        <s v="JE Holt"/>
        <s v="R Drown"/>
        <s v="AK Brooks"/>
        <s v="WL Paige"/>
        <s v="H Russell"/>
        <s v="CA Plaister"/>
        <s v="AE Stainer"/>
        <s v="Canon AG Ross"/>
        <s v="FE Lovesey"/>
        <s v="CE Stoker"/>
        <s v="WS Walters"/>
        <s v="Revd A Alexander"/>
        <s v="WA Cutting"/>
        <s v="H St Sims"/>
        <s v="G Turner"/>
        <s v="PC Crewe"/>
        <s v="HH Bates"/>
        <s v="AG Stainer"/>
        <s v="A Huggins"/>
        <s v="AE Butler"/>
        <s v="H Gray"/>
        <s v="H Love"/>
        <s v="H Moore"/>
        <s v="FC Waterman"/>
        <s v="FA Apsden"/>
        <s v="FS Wayling"/>
        <s v="CH Taylor"/>
        <s v="KS Carne Ross"/>
        <s v="F Gordon"/>
        <s v="RH McKeag"/>
        <s v="LC Young"/>
        <s v="FEA Kitts"/>
        <s v="FJ Sifton"/>
        <s v="AR Robins"/>
        <s v="FE Stearn"/>
        <s v="EA Church"/>
        <s v="AF Devonshire"/>
        <s v="AA Maris"/>
        <s v="FR Tyson"/>
        <s v="W Berkley"/>
        <s v="D Mussey"/>
        <s v="F Hardiment"/>
        <s v="Revd W Owen"/>
        <s v="Revd Sheppard"/>
        <s v="HA Parsons"/>
        <s v="T Sharp"/>
        <s v="Revd WE Lant"/>
        <s v="HJ Collins"/>
        <s v="AF Alexander"/>
        <s v="FW Fraser"/>
        <s v="DC Buchanan"/>
        <s v="JA Apsden"/>
        <s v="HP Parsbo"/>
        <s v="HJ Chapman"/>
        <s v="HH Johnson"/>
        <s v="H Mann"/>
        <s v="CB Pepter"/>
        <s v="GPL Hudson"/>
        <s v="TC Johnstone"/>
        <s v="Mansell Davies"/>
        <s v="ASL Smith"/>
        <s v="RO Wickham"/>
        <s v="OJ Smith"/>
        <s v="AP Keen"/>
        <s v="PS Milner Barry"/>
        <s v="L Illingworth"/>
        <s v="PEA Kitto"/>
        <s v="JT Sifton"/>
        <s v="Dr BH Neumann"/>
        <s v="AR Robie"/>
        <s v="DB Schultz"/>
        <s v="J Dean"/>
        <s v="RG Stansfield"/>
        <s v="F Higginbottom"/>
        <s v="EW Brocklesby"/>
        <s v="HW Scarlett"/>
        <s v="DB Kitchen"/>
        <s v="HC Hickenbotham"/>
        <s v="Revd AV Deane"/>
        <s v="PWC Mitchener"/>
        <s v="T Waterhouse"/>
        <s v="Miss ME Lander"/>
        <s v="SJ Leigh"/>
        <s v="FS Wittingham"/>
        <s v="JE Jones"/>
        <s v="WR Horsham"/>
        <s v="W Redhall"/>
        <s v="TH Wallis"/>
        <s v="GH Dudden"/>
        <s v="AE Horne"/>
        <s v="GF Anderson"/>
        <s v="Revd HF Hawkes"/>
        <s v="D Egginton"/>
        <s v="RA Slade"/>
        <s v="L Barford"/>
        <s v="FJ Powell"/>
        <s v="WG Coast"/>
        <s v="FJ O'Donavan"/>
        <s v="LF Gord"/>
        <s v="Prof R Williams"/>
        <s v="Maj E Montague Jones"/>
        <s v="FJ Warburton"/>
        <s v="SH Leigh"/>
        <s v="Dr AF Alexander"/>
        <s v="HM Curtis"/>
        <s v="N Davies"/>
        <s v="AE Horn"/>
        <s v="JEW Jones"/>
        <s v="WE Horsham"/>
        <s v="MW Starr"/>
        <s v="WH Cozens"/>
        <s v="Dr SA Brook"/>
        <s v="RL McHeag"/>
        <s v="GT Spencer"/>
        <s v="FL Palmer"/>
        <s v="MT Todd"/>
        <s v="TF Hill"/>
        <s v="DAH Bulleid"/>
        <s v="FS Hook"/>
        <s v="JF O'Donavan"/>
        <s v="ME Wise"/>
        <s v="JS Abraham"/>
        <s v="DW Greenwood"/>
        <s v="AE Sadler"/>
        <s v="D Ormand"/>
        <s v="H Golembek"/>
        <s v="JM Craddock"/>
        <s v="Dr M Benger"/>
        <s v="A Fletcher"/>
        <s v="RW Pithers"/>
        <s v="RN Coles"/>
        <s v="HA Marshall"/>
        <s v="DV Hooper"/>
        <s v="GC Nurse"/>
        <s v="JC Plaister"/>
        <s v="PE Lovesay"/>
        <s v="VE Stoker"/>
        <s v="DW Hatherall"/>
        <s v="Major Tippetts"/>
        <s v="EJ Buxton"/>
        <s v="C Bridle"/>
        <s v="FH Senneck"/>
        <s v="HC Hickinbotham"/>
        <s v="HJ Leigh"/>
        <s v="Col GC Bliss"/>
        <s v="FR Wadnam"/>
        <s v="R Gilday"/>
        <s v="E Weber"/>
        <s v="F Zalys"/>
        <s v="P Wood"/>
        <s v="Lt A Winterburn"/>
        <s v="Mrs RM Bruce"/>
        <s v="C Soper"/>
        <s v="GT Womack"/>
        <s v="G Humble-Smith"/>
        <s v="FE Smith"/>
        <s v="Col C Ross"/>
        <s v="H Hurrell"/>
        <s v="EL Millward"/>
        <s v="GF Harper"/>
        <s v="C Foster"/>
        <s v="Capt DH Di Marco"/>
        <s v="AP Goddard"/>
        <s v="G Nash"/>
        <s v="FEA Kitto"/>
        <s v="J Gibson"/>
        <s v="RW Horbrook"/>
        <s v="WH Regan"/>
        <s v="TJ Hart"/>
        <s v="RB Copleston"/>
        <s v="SH Brocklesby"/>
        <s v="CH Wilson"/>
        <s v="PJ Oakley"/>
        <s v="WE Gammon"/>
        <s v="DL Curtis"/>
        <s v="A Ashton"/>
        <s v="AA Clery"/>
        <s v="CF Pye"/>
        <s v="F Tanfield"/>
        <s v="A Hall"/>
        <s v="NA Wilson"/>
        <s v="H Booth"/>
        <s v="Revd HJ Taylor"/>
        <s v="AE Bradley"/>
        <s v="JK Footner"/>
        <s v="AJ Riddle"/>
        <s v="DR Walker"/>
        <s v="RF Busby"/>
        <s v="BR Cowley"/>
        <s v="WN Calbert"/>
        <s v="JA Lloyd"/>
        <s v="AG Palmer"/>
        <s v="W Gough"/>
        <s v="Dr N Lawrence"/>
        <s v="MS Singer"/>
        <s v="F Wood"/>
        <s v="BC Wyatt"/>
        <s v="PD Bricey"/>
        <s v="CW Stokes"/>
        <s v="F Parr"/>
        <s v="KF Inwood"/>
        <s v="WEC Richards"/>
        <s v="PW Parkes"/>
        <s v="JG Brogden"/>
        <s v="P Tillson"/>
        <s v="Aird Thompson"/>
        <s v="HG Crone"/>
        <s v="T Jover"/>
        <s v="SJ Krubski"/>
        <s v="A Weber"/>
        <s v="R Pinner"/>
        <s v="TJ Legg"/>
        <s v="MRB Clarke"/>
        <s v="RG White"/>
        <s v="DJ Groen"/>
        <s v="RJ Fries"/>
        <s v="RE James"/>
        <s v="JH Manners"/>
        <s v="PM Shaw"/>
        <s v=".W Kemnitzer"/>
        <s v="R Weisz"/>
        <s v="M Hamilton"/>
        <s v="FJ Prouse"/>
        <s v="RE Hudson"/>
        <s v="SG Champ"/>
        <s v="GW Smith"/>
        <s v="BC Gould"/>
        <s v="MJ Smith"/>
        <s v="JM Ellam"/>
        <s v="T Wicher"/>
        <s v="W White"/>
        <s v="GW Henlen"/>
        <s v="RE Hopkins"/>
        <s v="GC Holyrord"/>
        <s v="LE Fletcher"/>
        <s v="JY Bell"/>
        <s v="HTG Smith"/>
        <s v="D Parr"/>
        <s v="J Nicholls"/>
        <s v="SG Goldsack"/>
        <s v="B Mason"/>
        <s v="Miss L Fletcher"/>
        <s v="P Jennings"/>
        <s v="M Colquhoun"/>
        <s v="RE Boxall"/>
        <s v="CE Williams"/>
        <s v="DG Springgay"/>
        <s v="A Mortlock"/>
        <s v="CH Stacey"/>
        <s v="L Winter"/>
        <s v="Revd JA Bickerstaff"/>
        <s v="LA Head"/>
        <s v="BP Simister"/>
        <s v="M Partis"/>
        <s v="ED Ovendem"/>
        <s v="AB Bamford"/>
        <s v="W Turner"/>
        <s v="GF Ramsay"/>
        <s v="Revd HM Blackett"/>
        <s v="R Durell"/>
        <s v="RH Storr-Best"/>
        <s v="MJ Warner"/>
        <s v="L Lindheimer"/>
        <s v="APR Lewis"/>
        <s v="M Dunk"/>
        <s v="RJ Manfield"/>
        <s v="B Beavis"/>
        <s v="GGS Sharp"/>
        <s v="J Poulson"/>
        <s v="JIP Simpole"/>
        <s v="L Stephens"/>
        <s v="DH Daw"/>
        <s v="B Edgell"/>
        <s v="JR Gillingham"/>
        <s v="B Shaw"/>
        <s v="P Smith"/>
        <s v="FP Pounce"/>
        <s v="GH James"/>
        <s v="LF Gasty"/>
        <s v="RH Draper"/>
        <s v="Maj CD Balding"/>
        <s v="Miss A Gammans"/>
        <s v="Miss P Renwick"/>
        <s v="FA Streater"/>
        <s v="JR Spry"/>
        <s v="JR Peryer"/>
        <s v="N Stockman"/>
        <s v="C Colllen-Smith"/>
        <s v="L Firmer"/>
        <s v="EJ Lawman"/>
        <s v="WA Henley"/>
        <s v="JS Chirgwin"/>
        <s v="DP Kirtland"/>
        <s v="J Tadiello"/>
        <s v="J Walker"/>
        <s v="BG Tull"/>
        <s v="H Brykiert"/>
        <s v="J Nottingham"/>
        <s v="DH Butler"/>
        <s v="AJ Boyce"/>
        <s v="RH Ashworth"/>
        <s v="Dr FS Slade"/>
        <s v="Major F Woolmer"/>
        <s v="WR Quittner"/>
        <s v="B Jobbins"/>
        <s v="WS Fedoysyn"/>
        <s v="E Du Puget"/>
        <s v="JA Worrell"/>
        <s v="NW Chandler"/>
        <s v="HJ Benedictus"/>
        <s v="WD Brown"/>
        <s v="R Phillips"/>
        <s v="CH Blackburne"/>
        <s v="DG Ellison"/>
        <s v="DR EN Bramley"/>
        <s v="O Murduch"/>
        <s v="GC Hitches"/>
        <s v="RH Hebden"/>
        <s v="WG Whitaker"/>
        <s v="BM Fawkes"/>
        <s v="EB Sandercock"/>
        <s v="HW Cookson"/>
        <s v="EG Exell"/>
        <s v="CJ Stapley"/>
        <s v="EC Seymour"/>
        <s v="BR Jones"/>
        <s v="HG Westcott"/>
        <s v="P Milligan"/>
        <s v="M Burns"/>
        <s v="DG Summers"/>
        <s v="R Fairbairn"/>
        <s v="JS Bellaird"/>
        <s v="JT Bingham"/>
        <s v="TS Henshaw"/>
        <s v="WF Coles"/>
        <s v="N Harrison"/>
        <s v="RE Smith"/>
        <s v="D Langford"/>
        <s v="VC Hender"/>
        <s v="AS Gardner"/>
        <s v="JA Heslip"/>
        <s v="JS Beckley"/>
        <s v="A Niedzwiedzki"/>
        <s v="B Knightly"/>
        <s v="R Elwell"/>
        <s v="J Weston"/>
        <s v="J Rednell"/>
        <s v="PT Carr"/>
        <s v="GW Grumbridge"/>
        <s v="Revd GC Edmonds"/>
        <s v="H Bitton"/>
        <s v="J Bryant"/>
        <s v="S Pearson"/>
        <s v="K Ellel"/>
        <s v="HL Senior"/>
        <s v="ET Ruddle"/>
        <s v="JM Roff"/>
        <s v="JB Howson"/>
        <s v="AS Phillips"/>
        <s v="Revd Canon AE Smith"/>
        <s v="JF Rumble"/>
        <s v="W Brierley"/>
        <s v="J Edge"/>
        <s v="J Sheldrake"/>
        <s v="BE Glaze"/>
        <s v="EG Creek"/>
        <s v="G Robinson"/>
        <s v="GR Pope"/>
        <s v="KF Champion"/>
        <s v="EH Hobbs"/>
        <s v="DC Titt"/>
        <s v="SJ Wallace"/>
        <s v="AC Lewis"/>
        <s v="Col K Livinstone"/>
        <s v="D Browning"/>
        <s v="JE Slaughter"/>
        <s v="SL Hudson"/>
        <s v="T Fuller"/>
        <s v="MJ Ruddle"/>
        <s v="J Rabbett"/>
        <s v="J Llewellyn Jones"/>
        <s v="W Gilspy"/>
        <s v="D Hamilton"/>
        <s v="H Calbraith"/>
        <s v="H Westbrook"/>
        <s v="Mike V Lambshire"/>
        <s v="Miss A Jarno"/>
        <s v="G Homan"/>
        <s v="AC Pearson"/>
        <s v="J Hall"/>
        <s v="H Fox"/>
        <s v="Lt Col WH Knox"/>
        <s v="N Verill"/>
        <s v="R Rayment"/>
        <s v="RS Clark"/>
        <s v="R Middleton"/>
        <s v="D Brown"/>
        <s v="H Nicholls"/>
        <s v="H Samek"/>
        <s v="J Felyon"/>
        <s v="M Hood"/>
        <s v="RE Wyatt"/>
        <s v="GW Craig"/>
        <s v="ES Coote"/>
        <s v="F Comber"/>
        <s v="W Kirby"/>
        <s v="WA Winser"/>
        <s v="RF Streater"/>
        <s v="LA Lead"/>
        <s v="J McLeod"/>
        <s v="CRP Clifton"/>
        <s v="B Hayden"/>
        <s v="PR Kings"/>
        <s v="T Guy"/>
        <s v="ED Ovenden"/>
        <s v="R Drell"/>
        <s v="FH Baker"/>
        <s v="P Kirtlan"/>
        <s v="S Graham Kent"/>
        <s v="AT Watson"/>
        <s v="B Fairmaner"/>
        <s v="LJ Cannon"/>
        <s v="M Instone Brewer"/>
        <s v="CR Hurley"/>
        <s v="JE Doran"/>
        <s v="FP Ponce"/>
        <s v="JN F-Lomax"/>
        <s v="LF Grasty"/>
        <s v="EA Dams"/>
        <s v="JR Chirgwon"/>
        <s v="MJ Eichner"/>
        <s v="GA Hollis"/>
        <s v="L Firman"/>
        <s v="Mrs E Pritchard"/>
        <s v="E Strauss"/>
        <s v="LJ Mill"/>
        <s v="Dr J Harwood"/>
        <s v="EB Sandercook"/>
        <s v="EO Seymour"/>
        <s v="RF Fairbairn"/>
        <s v="BJ Cornes"/>
        <s v="RT Mather"/>
        <s v="AHW Lorman"/>
        <s v="J Bingham"/>
        <s v="O Kallmes"/>
        <s v="J Bastin"/>
        <s v="WD Muir"/>
        <s v="EW Woolford"/>
        <s v="HO Troke"/>
        <s v="PM Cullingford"/>
        <s v="A Pavelka"/>
        <s v="A Wodzianek"/>
        <s v="R Thomson"/>
        <s v="R Pidgeon"/>
        <s v="DG Smart"/>
        <s v="THR Emmerson"/>
        <s v="KG Hyde"/>
        <s v="W Furnace"/>
        <s v="S Thompson"/>
        <s v="JW Roff"/>
        <s v="EL Stuart"/>
        <s v="A Zehnder"/>
        <s v="D Gibertson"/>
        <s v="R Smith"/>
        <s v="JT Keeble"/>
        <s v="P Wann"/>
        <s v="Dr ME Wise"/>
        <s v="EJ Simpson"/>
        <s v="AJ MacMinn"/>
        <s v="HS Hope"/>
        <s v="R Bott"/>
        <s v="B Lyons"/>
        <s v="TW White"/>
        <s v="VJ Dunleavy"/>
        <s v="HF Cook"/>
        <s v="GRD Hogg"/>
        <s v="M Ridgwell"/>
        <s v="G Stevenson"/>
        <s v="HG Rickards"/>
        <s v="J Henlen"/>
        <s v="FA Winter"/>
        <s v="R Briggs"/>
        <s v="BJ Knight"/>
        <s v="J MacGregor"/>
        <s v="JF Lane"/>
        <s v="DW Cay"/>
        <s v="LG Beamont"/>
        <s v="W Andews"/>
        <s v="T Brugger"/>
        <s v="DC Wigfield"/>
        <s v="B Tombleson"/>
        <s v="R Gittiings"/>
        <s v="T Williams"/>
        <s v="P Robinson"/>
        <s v="W Bruton"/>
        <s v="AJ Whiteley"/>
        <s v="Dr H Lawrence"/>
        <s v="R Bridgewater"/>
        <s v="N Gascoyne"/>
        <s v="P Del Nevo"/>
        <s v="DRT Jones"/>
        <s v="A Footner"/>
        <s v="D Robinson"/>
        <s v="M Dix"/>
        <s v="C Stokes"/>
        <s v="HG Taylor"/>
        <s v="RE Borland"/>
        <s v="HP Lieske"/>
        <s v="B Bielshki"/>
        <s v="CH Jago"/>
        <s v="D Mattingley"/>
        <s v="DW Haigh"/>
        <s v="DHT Spencer"/>
        <s v="VA Nye"/>
        <s v="RE Mattocks"/>
        <s v="SC Love"/>
        <s v="B McCabe"/>
        <s v="RT Shaw"/>
        <s v="A Monkhouse"/>
        <s v="D LeSurf"/>
        <s v="WJ Fergusan"/>
        <s v="MJ Ridgewell"/>
        <s v="JJ Lauder"/>
        <s v="CH Broughton"/>
        <s v="T Wisher"/>
        <s v="AG Cooke"/>
        <s v="AE Saunders"/>
        <s v="EF Fairbrother"/>
        <s v="L De Vasueel"/>
        <s v="A Tadiello"/>
        <s v="G Blackburne"/>
        <s v="A Boyce"/>
        <s v="M Tarrant"/>
        <s v="KO Ballard"/>
        <s v="S Kissim"/>
        <s v="M Duck"/>
        <s v="Major Harett"/>
        <s v="F Sesky"/>
        <s v="Sir P Waterfield"/>
        <s v="H Clacy"/>
        <s v="RT Silk"/>
        <s v="DG Cook"/>
        <s v="R Castle"/>
        <s v="H Heppinstall"/>
        <s v="B Simister"/>
        <s v="HGT Marchett"/>
        <s v="BJ Hole"/>
        <s v="JB Garr"/>
        <s v="EA Horn"/>
        <s v="AG Stubbs"/>
        <s v="N Fishlook-Lonex"/>
        <s v="DAW Hamilton"/>
        <s v="D Wood"/>
        <s v="R Upton"/>
        <s v="Dr R Smith"/>
        <s v="EJ Bowley"/>
        <s v="BW Young"/>
        <s v="A Buckle"/>
        <s v="FW Appleby"/>
        <s v="JM Miller"/>
        <s v="R Capildeo"/>
        <s v="JS Henshaw"/>
        <s v="AWH Lorman"/>
        <s v="DJ Cornes"/>
        <s v="W Fryer"/>
        <s v="H Treke"/>
        <s v="CAV Vivis"/>
        <s v="EJ Seymour"/>
        <s v="R Binks"/>
        <s v="Dr HB James"/>
        <s v="G Morduch"/>
        <s v="AJ Hart-Davies"/>
        <s v="AIN Brodie"/>
        <s v="M Slater"/>
        <s v="AT Ludgate"/>
        <s v="KG Kyde"/>
        <s v="William Adaway"/>
        <s v="AA Rush"/>
        <s v="C Swain"/>
        <s v="RS Henshaw"/>
        <s v="JD Stuart"/>
        <s v="RJ Harding"/>
        <s v="J Goulding"/>
        <s v="G Lancaster"/>
        <s v="H Pidgeon"/>
        <s v="RN Smith"/>
        <s v="S Bird"/>
        <s v="A Phillips"/>
        <s v="FB Cook"/>
        <s v="WJE Yeeles"/>
        <s v="JW Boelson"/>
        <s v="Canon AE Smith"/>
        <s v="CF Girling"/>
        <s v="EL Hobbs"/>
        <s v="GP Robinson"/>
        <s v="GF Steele"/>
        <s v="W Gilhespy"/>
        <s v="MC Lewis"/>
        <s v="CF Sheppard"/>
        <s v="P Hammerton"/>
        <s v="AK Henderson"/>
        <s v="A Johnson"/>
        <s v="TL Herdman"/>
        <s v="HJ Calbraith"/>
        <s v="L Luinberg"/>
        <s v="MJ Reddie"/>
        <s v="S Paul"/>
        <s v="J Koop"/>
        <s v="HG Samek"/>
        <s v="OJ Fox"/>
        <s v="BPA Falconer"/>
        <s v="JD Davis"/>
        <s v="GG Homan"/>
        <s v="T Fullor"/>
        <s v="D Henderson"/>
        <s v="EW Baker"/>
        <s v="GWR Greig"/>
        <s v="A Dyos"/>
        <s v="A Hollis"/>
        <s v="M Collins"/>
        <s v="J Footner"/>
        <s v="N Wilson"/>
        <s v="P Ralph"/>
        <s v="A Baker"/>
        <s v="M Bruton"/>
        <s v="A Leggett"/>
        <s v="M Brigden"/>
        <s v="B Dickinson"/>
        <s v="R Watts"/>
        <s v="A Coluson"/>
        <s v="DA DelNevo"/>
        <s v="EB Whitaker"/>
        <s v="W Haddock"/>
        <s v="RJ Lighton"/>
        <s v="DB Pritchard"/>
        <s v="JK Fisher"/>
        <s v="SGR Champ"/>
        <s v="JE Hayes"/>
        <s v="GD Self"/>
        <s v="GL Tadiello"/>
        <s v="C Blackburn"/>
        <s v="B Tull"/>
        <s v="FS Woolford"/>
        <s v="Miss ME Wood"/>
        <s v="M Tarrent"/>
        <s v="Dr J Allen"/>
        <s v="A Hart"/>
        <s v="D Cook"/>
        <s v="DJ Blackman"/>
        <s v="H Clasey"/>
        <s v="H Duck"/>
        <s v="Dr H Block"/>
        <s v="A Longstaff"/>
        <s v="PB Cook"/>
        <s v="JFS Rumble"/>
        <s v="JW Ecelson"/>
        <s v="P Hannon"/>
        <s v="G Champion"/>
        <s v="DM Esterson"/>
        <s v="Revd WR Greenhaigh"/>
        <s v="DR AFH Britten"/>
        <s v="GS Steele"/>
        <s v="J Llewellyn-Jones"/>
        <s v="GH Redfern"/>
        <s v="WR Brisooll"/>
        <s v="DR RG Fricker"/>
        <s v="CF Shepherd"/>
        <s v="J Kemp"/>
        <s v="P Rayment"/>
        <s v="HK Samek"/>
        <s v="RF Smith"/>
        <s v="S MacDonald Ross"/>
        <s v="H Keeble"/>
        <s v="D Gray"/>
        <s v="AO Attfield"/>
        <s v="AK Way"/>
        <s v="PC Wen"/>
        <s v="B Dalton-Krubski"/>
        <s v="DH Spooner"/>
        <s v="FA Nye"/>
        <s v="AH Cooke"/>
        <s v="FA Davies"/>
        <s v="T Noyce"/>
        <s v="T Baldwin"/>
        <s v="HW Nicholls"/>
        <s v="AM Grayston"/>
        <s v="R Taylor"/>
        <s v="LA Montaut"/>
        <s v="GC Lund"/>
        <s v="D Millen"/>
        <s v="F Winter"/>
        <s v="M George"/>
        <s v="P Ware"/>
        <s v="R Jeffries"/>
        <s v="AS Hollis"/>
        <s v="MF Collins"/>
        <s v="JW Walker"/>
        <s v="J Toothill"/>
        <s v="P Yerbury"/>
        <s v="J Woolmer"/>
        <s v="J Greenhaugh"/>
        <s v="R Barnett"/>
        <s v="Miss M Wood"/>
        <s v="A Sheridan"/>
        <s v="PA DelNevo"/>
        <s v="AJ Wyatt"/>
        <s v="PA Watts"/>
        <s v="Michael Ventham"/>
        <s v="Miss J Doulton"/>
        <s v="H Cookson"/>
        <s v="B Fawkes"/>
        <s v="H Troke"/>
        <s v="RL Owen"/>
        <s v="R Hopton"/>
        <s v="D May"/>
        <s v="A White"/>
        <s v="Dr DB James"/>
        <s v="DJ Parmiter"/>
        <s v="Ian Eustis"/>
        <s v="R Bird"/>
        <s v="M Stewart"/>
        <s v="R Gizik"/>
        <s v="RJ Pidgeon"/>
        <s v="RA Pidgeon"/>
        <s v="AW Whitbread"/>
        <s v="G Owen"/>
        <s v="RE Rushbrook"/>
        <s v="R Mattocks"/>
        <s v="B Jones"/>
        <s v="RD Keane"/>
        <s v="DC Williams"/>
        <s v="RC Cooke"/>
        <s v="AE Coates"/>
        <s v="NO Aavelaide"/>
        <s v="PJB Wilson"/>
        <s v="F Oppenheimer"/>
        <s v="A Kinnaird"/>
        <s v="LY Bell"/>
        <s v="L Cowell"/>
        <s v="CL Tadiello"/>
        <s v="H Ashton"/>
        <s v="M Benedictus"/>
        <s v="JB Parker"/>
        <s v="F Kissin"/>
        <s v="M Kuchera"/>
        <s v="L Perry"/>
        <s v="Dr JWS Allan"/>
        <s v="MG Tarrent"/>
        <s v="P Byway"/>
        <s v="F Torba"/>
        <s v="AJ Morrell"/>
        <s v="DJ Strauss"/>
        <s v="GCH King"/>
        <s v="WR Hartson"/>
        <s v="M Blaine"/>
        <s v="AR Baker"/>
        <s v="JH Sheppes"/>
        <s v="AJ Duke"/>
        <s v="M MacDonald-Ross"/>
        <s v="Dr EL Lonbay"/>
        <s v="Q Van Abbe"/>
        <s v="J Allen"/>
        <s v="WE Briscall"/>
        <s v="W Haines"/>
        <s v="JG Lloyd"/>
        <s v="H Barlow"/>
        <s v="P Comber"/>
        <s v="W Apted"/>
        <s v="DE Rodford"/>
        <s v="GO Esher"/>
        <s v="FS Elsey"/>
        <s v="I Pearson"/>
        <s v="DG Peters"/>
        <s v="JM Walker"/>
        <s v="NE Wilson"/>
        <s v="PN Lee"/>
        <s v="S Saozac"/>
        <s v="A Brodie"/>
        <s v="JM Taylor"/>
        <s v="P Mercer"/>
        <s v="NG Young"/>
        <s v="AK Jones"/>
        <s v="JA Feavyour"/>
        <s v="AJ Griffiths"/>
        <s v="L Harrison"/>
        <s v="MN Crombie"/>
        <s v="RT Buckland"/>
        <s v="Dr DB Scott"/>
        <s v="MJ Leder"/>
        <s v="I Kirk"/>
        <s v="J Sinclair"/>
        <s v="RJ Willden"/>
        <s v="MR Myant"/>
        <s v="Miss J Emmett"/>
        <s v="Brian W Atkinson"/>
        <s v="CR Berry"/>
        <s v="CA Turner"/>
        <s v="DR Smith"/>
        <s v="C Morduch"/>
        <s v="RC Hopton"/>
        <s v="M Passingham"/>
        <s v="JK Jackson"/>
        <s v="J LeRougetel"/>
        <s v="KSP O'Byrne"/>
        <s v="G Edmonds"/>
        <s v="B Guzik"/>
        <s v="D Bird"/>
        <s v="RW Gleave"/>
        <s v="MA Hewitt"/>
        <s v="RS Robinson"/>
        <s v="RJ Milden"/>
        <s v="AA Ashton"/>
        <s v="Mrs A Hopton"/>
        <s v="GR Lancaster"/>
        <s v="J Kirk"/>
        <s v="JJ Denton"/>
        <s v="IW Denton"/>
        <s v="J Gallow"/>
        <s v="M Mardon"/>
        <s v="AW Coventry"/>
        <s v="NA Thackray"/>
        <s v="F Stasiak"/>
        <s v="SJ Deigh"/>
        <s v="DD Marples"/>
        <s v="MJ Roth"/>
        <s v="MER Minvalla"/>
        <s v="Dr P Merrett"/>
        <s v="AW Cooper"/>
        <s v="P Lee"/>
        <s v="HH Pitcher"/>
        <s v="RA Mason"/>
        <s v="FC Kingdon"/>
        <s v="F Normington"/>
        <s v="SJ Tretheway"/>
        <s v="J Graham"/>
        <s v="K Spackman"/>
        <s v="FJ Samuel"/>
        <s v="C Pushman"/>
        <s v="DF Walden"/>
        <s v="D Kinsey"/>
        <s v="KEG Perry"/>
        <s v="F Dearlove"/>
        <s v="J Keough"/>
        <s v="MR Everett"/>
        <s v="A Williams"/>
        <s v="D Brydon"/>
        <s v="DR LA Summer"/>
        <s v="PB Sarson"/>
        <s v="MG Tarrant"/>
        <s v="J Goodman"/>
        <s v="B Charnley"/>
        <s v="LW Prescott"/>
        <s v="P Harris"/>
        <s v="A Swift"/>
        <s v="ES Hobbs"/>
        <s v="G Steele"/>
        <s v="W Gillespie"/>
        <s v="HD Hancock"/>
        <s v="PA Hampson"/>
        <s v="WJ Galbraith"/>
        <s v="CR Davis"/>
        <s v="J Horricks"/>
        <s v="L Staines"/>
        <s v="J Pellens"/>
        <s v="JD Norwood"/>
        <s v="M Pitt"/>
        <s v="JD Small"/>
        <s v="Miss S Armitage"/>
        <s v="T Bean"/>
        <s v="KG Samek"/>
        <s v="GC King"/>
        <s v="CN Phillips"/>
        <s v="A Wittle"/>
        <s v="AJ Warren"/>
        <s v="DA Peters"/>
        <s v="TA Tyos"/>
        <s v="JN Walker"/>
        <s v="PD Yerbury"/>
        <s v="AZ Brodie"/>
        <s v="NG Wilson"/>
        <s v="AF Footner"/>
        <s v="P Joyce"/>
        <s v="T Mackintosh"/>
        <s v="NJ Young"/>
        <s v="PD Ralph"/>
        <s v="RV Atkins"/>
        <s v="A Milnes"/>
        <s v="P Collins"/>
        <s v="RG Shrubsell"/>
        <s v="HGT Matchett"/>
        <s v="R St G Upton"/>
        <s v="L Armstrong"/>
        <s v="BJ Denman"/>
        <s v="DOD Newbery"/>
        <s v="DR PD Robinson"/>
        <s v="DF Parrett"/>
        <s v="R Nicholas"/>
        <s v="AGK Hart"/>
        <s v="AJ Hooke"/>
        <s v="A Pidcock"/>
        <s v="RH Williams"/>
        <s v="W McDevitt"/>
        <s v="RR Kay"/>
        <s v="A Palmer"/>
        <s v="B Thomas"/>
        <s v="GA Rain"/>
        <s v="J Valler"/>
        <s v="MK Beglin"/>
        <s v="HC Hughes"/>
        <s v="M Trory"/>
        <s v="L Walls"/>
        <s v="SW Wheatland"/>
        <s v="BA French"/>
        <s v="Miss P Garland"/>
        <s v="HJ Lindfield"/>
        <s v="RW Berry"/>
        <s v="RJ Lee"/>
        <s v="J Blackman"/>
        <s v="M Evans"/>
        <s v="IA Friedlander"/>
        <s v="P Romilly"/>
        <s v="PW Hempson"/>
        <s v="R Lister"/>
        <s v="AK Swift"/>
        <s v="OH Hardy"/>
        <s v="W Poutrus"/>
        <s v="JEC Grant"/>
        <s v="DG Martin"/>
        <s v="P Durrant"/>
        <s v="C Orchard"/>
        <s v="DW Sweetman"/>
        <s v="G Evans"/>
        <s v="PV Byway"/>
        <s v="AR Blagrove"/>
        <s v="P Unway"/>
        <s v="EV Foulds"/>
        <s v="H Benedictus"/>
        <s v="D Hester"/>
        <s v="RW Atkinson"/>
        <s v="MK Reuser"/>
        <s v="M Myant"/>
        <s v="A Mitchelson"/>
        <s v="P Lusis"/>
        <s v="HAS Tarrant"/>
        <s v="JG Le Rougete"/>
        <s v="DK Bird"/>
        <s v="D Pearce"/>
        <s v="RM Gleave"/>
        <s v="L Morris"/>
        <s v="CNE Harris"/>
        <s v="H Petersons"/>
        <s v="J Henshaw"/>
        <s v="J Turner"/>
        <s v="G Davies"/>
        <s v="F Brown"/>
        <s v="J Sheffield"/>
        <s v="J Palme"/>
        <s v="JR Coxwell"/>
        <s v="R France"/>
        <s v="AH Williams"/>
        <s v="HT Jones"/>
        <s v="JL Gardiner"/>
        <s v="JR Burton"/>
        <s v="TW Pelling"/>
        <s v="RW Nicholas"/>
        <s v="D Armstrong"/>
        <s v="M March"/>
        <s v="D O'D Newbury"/>
        <s v="PE Monkhouse"/>
        <s v="PD Everson"/>
        <s v="MH Excell"/>
        <s v="HS Robinson"/>
        <s v="WE Hollingdale"/>
        <s v="MS King"/>
        <s v="E Donovan"/>
        <s v="A Jackson"/>
        <s v="MI Claments"/>
        <s v="PS Kitcher"/>
        <s v="RJB Craven"/>
        <s v="M Davis"/>
        <s v="GR Evans"/>
        <s v="B Shepherd"/>
        <s v="E Du Pugent"/>
        <s v="PA Harris"/>
        <s v="SA Townsend"/>
        <s v="N Kuchera"/>
        <s v="J Cheffins"/>
        <s v="Dr SG Green"/>
        <s v="C Graves"/>
        <s v="WH Norris"/>
        <s v="M Prince"/>
        <s v="ME Flavell"/>
        <s v="GR Waine"/>
        <s v="K Wyld"/>
        <s v="J Baker"/>
        <s v="M Hameau"/>
        <s v="RA Brown"/>
        <s v="P Gutteridge"/>
        <s v="D Griffith"/>
        <s v="M Vanders"/>
        <s v="K Hennings"/>
        <s v="DJ Finch"/>
        <s v="WT Borlase"/>
        <s v="B Vaughan"/>
        <s v="M Astridge"/>
        <s v="FL Baker"/>
        <s v="Dr FS Bruer"/>
        <s v="A Gratrex"/>
        <s v="RA Doney"/>
        <s v="TC Fox"/>
        <s v="T Van Dyk"/>
        <s v="R Lancaster"/>
        <s v="GR Mitchell"/>
        <s v="AB Schnieder"/>
        <s v="JHE Drake"/>
        <s v="MJ Surtees"/>
        <s v="TC Noyce"/>
        <s v="SG Hill"/>
        <s v="RBE Bryant"/>
        <s v="CA Moffat"/>
        <s v="P Parr"/>
        <s v="P Taylor"/>
        <s v="HH Cath"/>
        <s v="DJ Webb"/>
        <s v="W Pethybridge"/>
        <s v="MD Moore"/>
        <s v="GW Mills"/>
        <s v="FC Manning"/>
        <s v="P Lucas"/>
        <s v="DW Hann"/>
        <s v="J Harwood"/>
        <s v="UO Aavelaide"/>
        <s v="RJ Hildon"/>
        <s v="ML Hodgson"/>
        <s v="SL Chorley"/>
        <s v="S Thrower"/>
        <s v="D Lush"/>
        <s v="GA Goulding"/>
        <s v="GL Edmonds"/>
        <s v="M Egby"/>
        <s v="M Croft"/>
        <s v="RB Kenyon"/>
        <s v="P Olijnchenko"/>
        <s v="J Cheetham"/>
        <s v="LM Norris"/>
        <s v="JR Harper"/>
        <s v="CR Randall"/>
        <s v="T Percy"/>
        <s v="L Sheffield"/>
        <s v="JK Turner"/>
        <s v="J Forey"/>
        <s v="IG Murray"/>
        <s v="D Baird"/>
        <s v="AC Barton"/>
        <s v="RC Penrecost"/>
        <s v="IW Sharpe"/>
        <s v="T Shallis"/>
        <s v="DG Wells"/>
        <s v="N Podoba"/>
        <s v="Dr P Ralph"/>
        <s v="Admiral Holford"/>
        <s v="Miss E Tramner"/>
        <s v="JE O'Dell"/>
        <s v="DR Markham"/>
        <s v="AB Pepper"/>
        <s v="H Morphy"/>
        <s v="N Young"/>
        <s v="R Keely"/>
        <s v="R Nash"/>
        <s v="J Macintosh"/>
        <s v="D Openshaw"/>
        <s v="C Leedham-Green"/>
        <s v="G Jones"/>
        <s v="A Scheps"/>
        <s v="B Wyatt"/>
        <s v="R Record"/>
        <s v="J Stoye"/>
        <s v="K Harmen"/>
        <s v="C Girling"/>
        <s v="JG Sugden"/>
        <s v="S Reuben"/>
        <s v="R Edge"/>
        <s v="D Ellis"/>
        <s v="CP Robinson"/>
        <s v="PM Morriss"/>
        <s v="RGW Ewell"/>
        <s v="N Pitt"/>
        <s v="H Gilhespy"/>
        <s v="RL Gittins"/>
        <s v="DI Lister"/>
        <s v="AG Lockyer"/>
        <s v="AR Swift"/>
        <s v="LA Trangman"/>
        <s v="R Rush"/>
        <s v="MD Hancock"/>
        <s v="K Staines"/>
        <s v="JH McFinch"/>
        <s v="CH Armstrong"/>
        <s v="A Waller"/>
        <s v="RA MacBrayne"/>
        <s v="ME Burn"/>
        <s v="M Grindstead"/>
        <s v="N Goldstein"/>
        <s v="BS Lee"/>
        <s v="J Sellens"/>
        <s v="R Porter"/>
        <s v="M Jay"/>
        <s v="J Horrocks"/>
        <s v="JA Weekes"/>
        <s v="Prof DB Scott"/>
        <s v="NG Hammond"/>
        <s v="R StG Upton"/>
        <s v="R Moss"/>
        <s v="RG Shrubsall"/>
        <s v="R Power"/>
        <s v="G Nichols"/>
        <s v="N Bulford"/>
        <s v="PJ O'Reilly"/>
        <s v="R Barker"/>
        <s v="P Watson"/>
        <s v="EH Donovan"/>
        <s v="NS King"/>
        <s v="KF Homeyard"/>
        <s v="I Faytor"/>
        <s v="RAH White"/>
        <s v="J McCreath"/>
        <s v="PR Selby"/>
        <s v="CJ McArthur"/>
        <s v="J Pearce"/>
        <s v="R Walker"/>
        <s v="N Staples"/>
        <s v="RHK Mann"/>
        <s v="J Anderson"/>
        <s v="P Dearlove"/>
        <s v="AF MacKenzie"/>
        <s v="H Pitcher"/>
        <s v="GT Craddock"/>
        <s v="LA Pretty"/>
        <s v="D Burt"/>
        <s v="R Owen"/>
        <s v="EJ Vallory"/>
        <s v="JC Sherman"/>
        <s v="DA Wackenzier"/>
        <s v="R Eltham"/>
        <s v="H Hurell"/>
        <s v="JH Collins"/>
        <s v="AJ Mackenzie"/>
        <s v="RAG Marples"/>
        <s v="GW Billingham"/>
        <s v="CD Proctor"/>
        <s v="G Buckett"/>
        <s v="A Trigg"/>
        <s v="WEB Pryer"/>
        <s v="J Lidris"/>
        <s v="GJ Coleman"/>
        <s v="HC Lewis"/>
        <s v="J Neumann"/>
        <s v="R Crewdson"/>
        <s v="A Philip Primett"/>
        <s v="JE Capstick"/>
        <s v="MK Reynolds"/>
        <s v="D Dobson"/>
        <s v="J Borland"/>
        <s v="G Bowman Smith"/>
        <s v="HM Lawrence"/>
        <s v="PA Thorton"/>
        <s v="KW Ponder"/>
        <s v="PAJ Brown"/>
        <s v="BA Fewell"/>
        <s v="M Whall"/>
        <s v="AJ Griffith"/>
        <s v="M Bramer"/>
        <s v="DR M Davis"/>
        <s v="DN Curtis"/>
        <s v="P Moriotti"/>
        <s v="C Berry"/>
        <s v="B Ahstrand"/>
        <s v="M Daube"/>
        <s v="H Bezdel"/>
        <s v="G Clement"/>
        <s v="M Wood"/>
        <s v="B Howard"/>
        <s v="K Hemmings"/>
        <s v="M Vandera"/>
        <s v="MS Flavell"/>
        <s v="MR Thorpe"/>
        <s v="GN Ironside"/>
        <s v="FL Parker"/>
        <s v="H Dennis"/>
        <s v="J Hasselt"/>
        <s v="D Snellin"/>
        <s v="D Ricks"/>
        <s v="WJ Ballard"/>
        <s v="R Kinneer"/>
        <s v="J Kimberley"/>
        <s v="I Frazer"/>
        <s v="JJ Looker"/>
        <s v="John Fraser"/>
        <s v="BH Hare"/>
        <s v="K Buckle"/>
        <s v="D Lewis"/>
        <s v="W Makar"/>
        <s v="RJ Barker"/>
        <s v="GA Rein"/>
        <s v="JRL Webb"/>
        <s v="AH Palmer"/>
        <s v="L Skinner"/>
        <s v="RC Winter"/>
        <s v="V Brock"/>
        <s v="JW Houghton"/>
        <s v="M Staples"/>
        <s v="S East"/>
        <s v="A Torn"/>
        <s v="RG Berriman"/>
        <s v="GF Robinson"/>
        <s v="W Gilhepsy"/>
        <s v="PR Morriss"/>
        <s v="R Johannes"/>
        <s v="RL Gitttens"/>
        <s v="R Chilcott"/>
        <s v="AG Waller"/>
        <s v="AG Loeffler"/>
        <s v="LA Trangmar"/>
        <s v="R O'Kelly"/>
        <s v="GA Pople"/>
        <s v="AE Shepherd"/>
        <s v="DC Oram"/>
        <s v="C Browning"/>
        <s v="CR Hattersley"/>
        <s v="AJ Smith"/>
        <s v="H Boxall"/>
        <s v="GJ Clarke"/>
        <s v="D Sansom"/>
        <s v="A Trangmar"/>
        <s v="CR Lake"/>
        <s v="P Read"/>
        <s v="M Singleton"/>
        <s v="W Coombes"/>
        <s v="RR Smith"/>
        <s v="JA Walker"/>
        <s v="R Holmes"/>
        <s v="G Clements"/>
        <s v="R Kendall"/>
        <s v="J Ripp"/>
        <s v="A Young"/>
        <s v="B Tomson"/>
        <s v="GA Jones"/>
        <s v="M Burn"/>
        <s v="W Linton"/>
        <s v="R Keene"/>
        <s v="M Franklin"/>
        <s v="John F Wheeler"/>
        <s v="DM Andrew"/>
        <s v="AC Ashby"/>
        <s v="DB Pennycuick"/>
        <s v="RC Lynn"/>
        <s v="MT O'Connell"/>
        <s v="RB Bryant"/>
        <s v="MC Page"/>
        <s v="HM Cath"/>
        <s v="TB West"/>
        <s v="J Raison"/>
        <s v="N High"/>
        <s v="AF Stammwitz"/>
        <s v="PC Wood"/>
        <s v="RG Rusha"/>
        <s v="DP Willmetts"/>
        <s v="GR Burdock"/>
        <s v="AA Ballard"/>
        <s v="K Keen"/>
        <s v="WT Bradford"/>
        <s v="F Lusis"/>
        <s v="JD Cheetham"/>
        <s v="J Thrower"/>
        <s v="G White"/>
        <s v="P Miedzwiedzki"/>
        <s v="L Cheshire"/>
        <s v="S Griffin"/>
        <s v="R Mullens"/>
        <s v="RF Cookson"/>
        <s v="W Corbett"/>
        <s v="G Griffiths"/>
        <s v="V Timms"/>
        <s v="ST Bradford"/>
        <s v="E Jeffs"/>
        <s v="HE Govey"/>
        <s v="DE Lloyd"/>
        <s v="RL Paige"/>
        <s v="JB Adams"/>
        <s v="RF Harmon"/>
        <s v="BD Sansom"/>
        <s v="SG Scott"/>
        <s v="RH Watson"/>
        <s v="MJ Bulford"/>
        <s v="DJ Sully"/>
        <s v="MA Boyce"/>
        <s v="G Bayliss"/>
        <s v="PJ Adams"/>
        <s v="MJ Rose"/>
        <s v="PJ Holt"/>
        <s v="M Chmielowiec"/>
        <s v="MW Hawley"/>
        <s v="J Mulreany"/>
        <s v="R Cannon"/>
        <s v="HT Ennis"/>
        <s v="RL Barnett"/>
        <s v="J Eyre"/>
        <s v="G Leyton"/>
        <s v="RL Turnham"/>
        <s v="K Weinhold"/>
        <s v="JE Redon"/>
        <s v="P Fox"/>
        <s v="MJ McCabe"/>
        <s v="W Raines"/>
        <s v="W Dunstan"/>
        <s v="HB Angel"/>
        <s v="D Castello"/>
        <s v="A Beckford"/>
        <s v="SN Hancock"/>
        <s v="AM Eames"/>
        <s v="PG Stringer"/>
        <s v="E Warren"/>
        <s v="C Gardiner"/>
        <s v="S Camp"/>
        <s v="Miss E Whyte"/>
        <s v="DJ Darrient"/>
        <s v="D Wright"/>
        <s v="CAS Damant"/>
        <s v="S Reed"/>
        <s v="CJ McSheehy"/>
        <s v="K Homeyard"/>
        <s v="G Nicholas"/>
        <s v="GL Pritchard"/>
        <s v="F Prus"/>
        <s v="E Donavan"/>
        <s v="ED Williams"/>
        <s v="WH Penfold"/>
        <s v="REA Jackson"/>
        <s v="FC Cullington"/>
        <s v="EJ Bowey"/>
        <s v="PR Solby"/>
        <s v="E Pincus"/>
        <s v="KB Allen"/>
        <s v="DE Bury"/>
        <s v="FG Hill"/>
        <s v="CE Cropp"/>
        <s v="M Nicholas"/>
        <s v="J Reed"/>
        <s v="P Harvey"/>
        <s v="J Young"/>
        <s v="MP Cook"/>
        <s v="W Gregory"/>
        <s v="RL Gittons"/>
        <s v="RG Elwell"/>
        <s v="W Gilheepy"/>
        <s v="K Champion"/>
        <s v="AG Trangmar"/>
        <s v="A Tom"/>
        <s v="CH Armtrong"/>
        <s v="R Macbrayne"/>
        <s v="RB Gordpn"/>
        <s v="AJ Sherriff"/>
        <s v="C Hattersley"/>
        <s v="WH Knox"/>
        <s v="DF Beal"/>
        <s v="M Baldwin"/>
        <s v="T Harvey"/>
        <s v="R Hulmo"/>
        <s v="M Prizant"/>
        <s v="RJ Stockwell"/>
        <s v="J Hobbs"/>
        <s v="PE Durrant"/>
        <s v="RAE Shaw"/>
        <s v="T Pulling"/>
        <s v="MJ Lester"/>
        <s v="DE Luckin"/>
        <s v="E Frydman"/>
        <s v="RA Newbury"/>
        <s v="JP Raison"/>
        <s v="GC Birch"/>
        <s v="WE Callow"/>
        <s v="RJ Boycott"/>
        <s v="WT Springall"/>
        <s v="JW Fisher"/>
        <s v="WJ Lester"/>
        <s v="G Moore"/>
        <s v="Dr H Corte"/>
        <s v="D Cole"/>
        <s v="H Charlett"/>
        <s v="S Robertson"/>
        <s v="J Antsey"/>
        <s v="MJ Scott"/>
        <s v="LJ Cheshire"/>
        <s v="G Arnold"/>
        <s v="W Schwartz"/>
        <s v="VT Timms"/>
        <s v="G Trant"/>
        <s v="B Kerr"/>
        <s v="WT Chamberlain"/>
        <s v="N Clark"/>
        <s v="P Storczynski"/>
        <s v="KB Harman"/>
        <s v="JE Scholes"/>
        <s v="RF Harman"/>
        <s v="TA Lendry"/>
        <s v="GH Govas"/>
        <s v="DJ Welsh"/>
        <s v="PE Tinworth"/>
        <s v="A Mazitis"/>
        <s v="J Century"/>
        <s v="A Distler"/>
        <s v="A Luckowicz"/>
        <s v="T Godwin"/>
        <s v="MH Hawley"/>
        <s v="MD Gyton"/>
        <s v="RA Faint"/>
        <s v="A Podoba"/>
        <s v="K Wienhold"/>
        <s v="AK Abel"/>
        <s v="F Boucher"/>
        <s v="GK Leyton"/>
        <s v="BM Rothbart"/>
        <s v="TI Casswell"/>
        <s v="ASF Cross"/>
        <s v="JE Rodon"/>
        <s v="W Eife"/>
        <s v="D Mayers"/>
        <s v="PJ Stubbs"/>
        <s v="M Lightfoot"/>
        <s v="T Pruchnicki"/>
        <s v="DJ Towers"/>
        <s v="RT Ennis"/>
        <s v="J Cotterell"/>
        <s v="HR Holmes"/>
        <s v="A Togwell"/>
        <s v="S Leff"/>
        <s v="L Fincham"/>
        <s v="J Spencer"/>
        <s v="BW Silver"/>
        <s v="AP Law"/>
        <s v="CM Blackburne"/>
        <s v="J Jordan"/>
        <s v="T Thomas"/>
        <s v="DI Stevenson"/>
        <s v="RWT Pomfret"/>
        <s v="Mjr F Woolmer"/>
        <s v="Stg R Russell"/>
        <s v="PR Kemp"/>
        <s v="JL Ralston"/>
        <s v="A Lorenc"/>
        <s v="F Bowles"/>
        <s v="NA Randall"/>
        <s v="NW Dennis"/>
        <s v="JW Rankin"/>
        <s v="PJ Dillon"/>
        <s v="C Long"/>
        <s v="M Brown"/>
        <s v="A Henriei"/>
        <s v="DC Maddock"/>
        <s v="J Brampton"/>
        <s v="DJ Harrison"/>
        <s v="AR Tadiello"/>
        <s v="DC Tadiello"/>
        <s v="G Botterill"/>
        <s v="PS Kendell"/>
        <s v="DK Openshaw"/>
        <s v="L deVeauce"/>
        <s v="M Boyce"/>
        <s v="Dr G White"/>
        <s v="TB Harding"/>
        <s v="L Blackstock"/>
        <s v="GT Jones"/>
        <s v="M Reeve"/>
        <s v="N Erskine"/>
        <s v="D Godfrey"/>
        <s v="A Collins"/>
        <s v="J Waldron"/>
        <s v="R Krusznski"/>
        <s v="P Dean"/>
        <s v="P Macintosh"/>
        <s v="A Cummins"/>
        <s v="P Hedges"/>
        <s v="A Worrall"/>
        <s v="R Cherry"/>
        <s v="P Clarke"/>
        <s v="R Wymer"/>
        <s v="G Luscombe"/>
        <s v="Miss C State"/>
        <s v="T Ashplant"/>
        <s v="J Futcher"/>
        <s v="AH Smith"/>
        <s v="J Phipps"/>
        <s v="W Chester"/>
        <s v="Miss C Williams"/>
        <s v="J Ripley"/>
        <s v="N Oliver"/>
        <s v="RGW Elwell"/>
        <s v="P Daneher"/>
        <s v="P Hannan"/>
        <s v="I Snape"/>
        <s v="RL Barlett"/>
        <s v="DJ Brown"/>
        <s v="DJ Barnes"/>
        <s v="I McAllan"/>
        <s v="RJ Ilersic"/>
        <s v="Dr AJ Leggett"/>
        <s v="DR R Penn"/>
        <s v="MA Nicholas"/>
        <s v="AS LaLond"/>
        <s v="AJ Dommett"/>
        <s v="PM Stimpson"/>
        <s v="G Brace"/>
        <s v="FPE Green"/>
        <s v="J Scholey"/>
        <s v="S Edington"/>
        <s v="C Hull"/>
        <s v="C Southcote-Want"/>
        <s v="P Britton"/>
        <s v="JL Gorwyn"/>
        <s v="L Smale"/>
        <s v="J Rubin"/>
        <s v="MJ Corden"/>
        <s v="GA Jonce"/>
        <s v="H Murphy"/>
        <s v="PSN Kendall"/>
        <s v="G Clarke"/>
        <s v="J Hudson"/>
        <s v="T Wilson"/>
        <s v="AJ Wyeth"/>
        <s v="M Goldstein"/>
        <s v="A Gravett"/>
        <s v="J Furcher"/>
        <s v="P Farrelly"/>
        <s v="K Simms"/>
        <s v="N Swarcewski"/>
        <s v="J mcManus"/>
        <s v="D Tang"/>
        <s v="T Sarbovic"/>
        <s v="A Meridith"/>
        <s v="P Bryne"/>
        <s v="F Bashir"/>
        <s v="D Newman"/>
        <s v="C Jenkins"/>
        <s v="F Berrill"/>
        <s v="P Percival"/>
        <s v="J Leonard"/>
        <s v="S Carter"/>
        <s v="RC Demon"/>
        <s v="DGA Shallcross"/>
        <s v="PN George"/>
        <s v="CR Squires"/>
        <s v="R Williams"/>
        <s v="R Eyley"/>
        <s v="MJ Taylor"/>
        <s v="J Maynard"/>
        <s v="JD Williams"/>
        <s v="AW Mason"/>
        <s v="PC Manning"/>
        <s v="WR Rayner"/>
        <s v="A Lyndon"/>
        <s v="J Rossiter"/>
        <s v="MR Harman"/>
        <s v="DL Tremayne"/>
        <s v="BE Ingram"/>
        <s v="EA Parker"/>
        <s v="TO Brugger"/>
        <s v="P Fordham"/>
        <s v="DEA Riley"/>
        <s v="C Malden"/>
        <s v="DA Scott"/>
        <s v="H Steward"/>
        <s v="M Waterworth"/>
        <s v="AH Brampton"/>
        <s v="MJ Breslin"/>
        <s v="NA Rendall"/>
        <s v="P Sloane"/>
        <s v="M Carson"/>
        <s v="JR Ralston"/>
        <s v="G Pearce"/>
        <s v="M Corney"/>
        <s v="CE Wilmot"/>
        <s v="ML Brown"/>
        <s v="HP Rymer"/>
        <s v="Victor J Ballard"/>
        <s v="M Fuller"/>
        <s v="NA Perkins"/>
        <s v="TA Landry"/>
        <s v="DJ Walsh"/>
        <s v="PF Timson"/>
        <s v="DJ Mabbs"/>
        <s v="J Emsley"/>
        <s v="J Poole"/>
        <s v="P Morrey"/>
        <s v="RL Bennett"/>
        <s v="KM Weinhold"/>
        <s v="GV Cadden"/>
        <s v="MD Gryton"/>
        <s v="S Norton"/>
        <s v="M Worsley"/>
        <s v="K Szucs"/>
        <s v="B Zeitman"/>
        <s v="GD Lee"/>
        <s v="PJ Moore"/>
        <s v="EE Croker"/>
        <s v="TJ O'Donohue"/>
        <s v="J Cook"/>
        <s v="JD Gerber"/>
        <s v="BJ Locke"/>
        <s v="RH Donner"/>
        <s v="Miss Richards"/>
        <s v="FG Doyle"/>
        <s v="DG Wayte"/>
        <s v="SJ Litvin"/>
        <s v="D Lieberman"/>
        <s v="CT Pugh"/>
        <s v="KF Bromwich"/>
        <s v="PJ McEvoy"/>
        <s v="R Milton"/>
        <s v="A McNaughton"/>
        <s v="AJ Wicken"/>
        <s v="J Glover"/>
        <s v="C Shaw"/>
        <s v="HD Needham"/>
        <s v="JG LeRougetel"/>
        <s v="UO Aavelaid"/>
        <s v="DC Stevenson"/>
        <s v="J Blazon"/>
        <s v="M Scott"/>
        <s v="D King"/>
        <s v="JC Saunders"/>
        <s v="J Anstey"/>
        <s v="M White"/>
        <s v="I Miller"/>
        <s v="P Papil"/>
        <s v="G Trent"/>
        <s v="A Birch"/>
        <s v="P Horlock"/>
        <s v="TB Bennett   184"/>
        <s v="TK Hemingway   u"/>
        <s v="J Mitchell   u"/>
        <s v="T Wickens   u"/>
        <s v="WEB Pryer   188"/>
        <s v="PAJ Brown   185"/>
        <s v="AG Burrows   184"/>
        <s v="B McCague   178"/>
        <s v="DG MacDonald   194"/>
        <s v="Default   "/>
        <s v="A Philip Primett   183"/>
        <s v="Miss D Dobson   177"/>
        <s v="J Cook   u"/>
        <s v="H Rubin   u"/>
        <s v="PA May   168"/>
        <s v="A Gratrex   u"/>
        <s v="JAC Borland   u"/>
        <s v="CH Watson   166"/>
        <s v="C Lean   u"/>
        <s v="W Houpt   158"/>
        <s v="N Lampin   u"/>
        <s v="A Collman   u"/>
        <s v="S Capsey   156"/>
        <s v="C Cale   155"/>
        <s v="A Haberberg   158"/>
        <s v="J Maynard   150"/>
        <s v="D Picton   u"/>
        <s v="A Cooper   172"/>
        <s v="HL Palmer   u"/>
        <s v="A Simm   u"/>
        <s v="H Campbell   143"/>
        <s v="J Smailes   142"/>
        <s v="J Moor   u"/>
        <s v="RJ Robinson   u"/>
        <s v="R Hubbard   u"/>
        <s v="W Battell   u"/>
        <s v="S Gaught   u"/>
        <s v="R Oxborough   u"/>
        <s v="H Hurd   134"/>
        <s v="EJ Leyns   128"/>
        <s v="G Daniel   u"/>
        <s v="S Cooley   u"/>
        <s v="R Talbot   128"/>
        <s v="BC Hodson   u"/>
        <s v="P Board   u"/>
        <s v="R Forster   u"/>
        <s v="D Barasi   u"/>
        <s v="S Percival   u"/>
        <s v="H Brown   u"/>
        <s v="RC Lynn   187"/>
        <s v="EL Stuart   204"/>
        <s v="RK Stockwell   186"/>
        <s v="J Hobbs   160"/>
        <s v="DJ Masters   189"/>
        <s v="TC Noyce   179"/>
        <s v="JHE Drake   189"/>
        <s v="WEC Richards   191"/>
        <s v="AC Ashby   183"/>
        <s v="HJ Lester   175"/>
        <s v="KG Felce   187"/>
        <s v="R Williams   161"/>
        <s v="M Colquhoun   u"/>
        <s v="H Keuneke   144"/>
        <s v="RE James   158"/>
        <s v="HM Cath   169"/>
        <s v="D Luckin   154"/>
        <s v="DP Willmetts   180"/>
        <s v="MC Page   170"/>
        <s v="R Hulme   155"/>
        <s v="N High   171"/>
        <s v="N Puvam   u"/>
        <s v="N Wood   u"/>
        <s v="JJ Lauder   155"/>
        <s v="FC Manning   151"/>
        <s v="J Bennett   183"/>
        <s v="LA Montaut   138"/>
        <s v="JP Raison   143"/>
        <s v="TO Brugger   152"/>
        <s v="DW Cay   158"/>
        <s v="JD Williams   134"/>
        <s v="RD Barnett   181"/>
        <s v="WT Springall   156"/>
        <s v="WR Rayner   159"/>
        <s v="TB West   160"/>
        <s v="RJ Uphill   143"/>
        <s v="TW White   163"/>
        <s v="RA Black   137"/>
        <s v="A Lyndon   144"/>
        <s v="N Morrant   117"/>
        <s v="D Hassle   u"/>
        <s v="BC Gould   144"/>
        <s v="A Balantony   146"/>
        <s v="JF Lane   133"/>
        <s v="JW Fisher   144"/>
        <s v="KA Povah   175"/>
        <s v="MR Harman   130"/>
        <s v="S Clarke   157"/>
        <s v="WH Matthews   u"/>
        <s v="R Tincklet   u"/>
        <s v="Brian W Atkinson   183"/>
        <s v="KG Hyde   u"/>
        <s v="P Acton   184"/>
        <s v="Dr EN Bramley   178"/>
        <s v="A Niedzwiedzki   169"/>
        <s v="EB Sandercock   168"/>
        <s v="K Keen   162"/>
        <s v="G Moore   173"/>
        <s v="NA Thackray   173"/>
        <s v="IC Parkinson   u"/>
        <s v="JD Cheetham   165"/>
        <s v="W Evans   168"/>
        <s v="UO Aavelaid   160"/>
        <s v="JK Jackson   u"/>
        <s v="DC Stevenson   155"/>
        <s v="AA Ballard   144"/>
        <s v="G Cabaj   155"/>
        <s v="G Edmonds   152"/>
        <s v="A Wodzianek   u"/>
        <s v="CNE Harris   154"/>
        <s v="D Lush   145"/>
        <s v="M Purser   159"/>
        <s v="H Cookson   147"/>
        <s v="N Clark   128"/>
        <s v="M Scott   151"/>
        <s v="R Marsh   146"/>
        <s v="Dr AW Hill   u"/>
        <s v="CJ Stapley   138"/>
        <s v="D Webb   u"/>
        <s v="LM Norris   133"/>
        <s v="J Bryant   133"/>
        <s v="W White   u"/>
        <s v="JC Saunders   u"/>
        <s v="C Hichson   u"/>
        <s v="R Cattle   u"/>
        <s v="CR Randall   0"/>
        <s v="RS Robinson   u"/>
        <s v="DJ Turner   u"/>
        <s v="C Floyd   u"/>
        <s v="T Dyer   115"/>
        <s v="B Selden   125"/>
        <s v="P Boughton   u"/>
        <s v="PA Dunning   u"/>
        <s v="F Brown   117"/>
        <s v="R Neale   u"/>
        <s v="D King   122"/>
        <s v="G Griffiths   117"/>
        <s v="G Trent   116"/>
        <s v="RD Stoker   u"/>
        <s v="GJ Nicholas   174"/>
        <s v="JIP Simpole   213"/>
        <s v="GH James   202"/>
        <s v="RJ Barker   202"/>
        <s v="KL Gardner   u"/>
        <s v="JD Thorton   u"/>
        <s v="B Thomas   193"/>
        <s v="AG Stubbs   187"/>
        <s v="APR Lewis   183"/>
        <s v="CAS Damant   182"/>
        <s v="KF Homeyard   181"/>
        <s v="DGA Shallcross   179"/>
        <s v="E Key   u"/>
        <s v="HE Devitt   u"/>
        <s v="CJ McArthur   178"/>
        <s v="KP Allen   0"/>
        <s v="M Rubin   153"/>
        <s v="RJ Ilersic   u"/>
        <s v="RH Williams   u"/>
        <s v="E Donovan   u"/>
        <s v="FR Selby   177"/>
        <s v="Dr AJ Leggett   u"/>
        <s v="B Beavis   170"/>
        <s v="AJ Dommett   170"/>
        <s v="SD East   170"/>
        <s v="PE Monkhouse   170"/>
        <s v="PI Wyndham   169"/>
        <s v="CE Cropp   166"/>
        <s v="PN Kington   173"/>
        <s v="C Searle   u"/>
        <s v="LF Grasty   165"/>
        <s v="P Watson   165"/>
        <s v="FC Cullington   u"/>
        <s v="A Philpott   165"/>
        <s v="EJ Bowley   160"/>
        <s v="GM Brace   131"/>
        <s v="C Southcote-Want   158"/>
        <s v="FG Hill   157"/>
        <s v="GH Green   156"/>
        <s v="GA Rain   155"/>
        <s v="BJ Sherrell   154"/>
        <s v="OM Damzer   148"/>
        <s v="LT Smale   156"/>
        <s v="Miss P Garland   149"/>
        <s v="JA Knott   u"/>
        <s v="JG Isted   u"/>
        <s v="Miss A Gammans   137"/>
        <s v="S Mansfield   u"/>
        <s v="J Valler   154"/>
        <s v="Miss D Garland   129"/>
        <s v="M MacDonald-Ross   u"/>
        <s v="M Fuller   216"/>
        <s v="Mike V Lambshire   213"/>
        <s v="N Oliver   195"/>
        <s v="RR Smith   196"/>
        <s v="DJ Rogers   196"/>
        <s v="R Johannes   194"/>
        <s v="S MacDonald Ross   180"/>
        <s v="MJ Reddie   194"/>
        <s v="PB Cook   0"/>
        <s v="AK Swift   181"/>
        <s v="GR Pope   186"/>
        <s v="GP Robinson   u"/>
        <s v="R Bellinger   177"/>
        <s v="M Pitt   183"/>
        <s v="MJ Keesham   u"/>
        <s v="IL Snape   176"/>
        <s v="D Radford   u"/>
        <s v="JG Nicholson   170"/>
        <s v="JP Somerville   170"/>
        <s v="G Botterill   218"/>
        <s v="AJ Whiteley   216"/>
        <s v="A Hollis   218"/>
        <s v="JL Moles   201"/>
        <s v="L Blackstock   190"/>
        <s v="W Linton   199"/>
        <s v="R Watson   u"/>
        <s v="A Jones   u"/>
        <s v="H Norphy   u"/>
        <s v="C Burton   195"/>
        <s v="PGN Kendall   184"/>
        <s v="J Stone   190"/>
        <s v="H Daube   168"/>
        <s v="M Turner   u"/>
        <s v="Dr G White   u"/>
        <s v="MN Crombie   161"/>
        <s v="R Ermerson   178"/>
        <s v="D Godfrey   u"/>
        <s v="DRT Jones   193"/>
        <s v="A Cummins   165"/>
        <s v="AR Baker   164"/>
        <s v="GT Jones   u"/>
        <s v="T Ashplant   157"/>
        <s v="G Elkes   168"/>
        <s v="J Waldron   158"/>
        <s v="R Gravett   158"/>
        <s v="R Watts   174"/>
        <s v="T Williams   154"/>
        <s v="G Rockett   147"/>
        <s v="S Dolah   u"/>
        <s v="Dr H Lawrence   145"/>
        <s v="H Booth   150"/>
        <s v="R Cherry   133"/>
        <s v="A Collins   141"/>
        <s v="F Wood   140"/>
        <s v="Revd HJ Taylor   u"/>
        <s v="H Sloan   156"/>
        <s v="P Craske   u"/>
        <s v="A Gillmore   u"/>
        <s v="G Dawson   137"/>
        <s v="DA DelNevo   u"/>
        <s v="D Sherman   201"/>
        <s v="IA Friedlander   189"/>
        <s v="PW Hempson   205"/>
        <s v="Dr KD Sales   u"/>
        <s v="MW Wills   u"/>
        <s v="RM Harman   212"/>
        <s v="HI Woolverton   191"/>
        <s v="TJ Pascoe   179"/>
        <s v="SM Kalinsky   183"/>
        <s v="RW O'Brien   174"/>
        <s v="AJ Brooks   183"/>
        <s v="KG Scott   u"/>
        <s v="JV Ripp   184"/>
        <s v="D Eustace   u"/>
        <s v="JR Priestley   183"/>
        <s v="P Kitson   134"/>
        <s v="MC Bramwell   u"/>
        <s v="PR Elliott   156"/>
        <s v="S Wilkinson   173"/>
        <s v="H Heppinstall   169"/>
        <s v="M Hubbard   145"/>
        <s v="R Griffiths   148"/>
        <s v="KW Spurgeon   157"/>
        <s v="RH Langham   158"/>
        <s v="R Hatch   159"/>
        <s v="D Dennis   151"/>
        <s v="D Rogerson   144"/>
        <s v="DG Cannan   161"/>
        <s v="JA Spiegal   162"/>
        <s v="HW Calvert   145"/>
        <s v="C Ramage   152"/>
        <s v="R Franklin   160"/>
        <s v="R Julian   u"/>
        <s v="AF Scriber   u"/>
        <s v="DH Imrie   130"/>
        <s v="ERA Goss   151"/>
        <s v="B Sammes   134"/>
        <s v="D Browning   153"/>
        <s v="S Bush   u"/>
        <s v="H Hubbard   112"/>
        <s v="JJ Orcley   u"/>
        <s v="J Eley   u"/>
        <s v="IA Patterson   u"/>
        <s v="S Bushill   u"/>
        <s v="P Giller   u"/>
        <s v="JM Craddock   198"/>
        <s v="CM Blackburne   193"/>
        <s v="J Walsh   u"/>
        <s v="B Turner   175"/>
        <s v="CL Tadiello   177"/>
        <s v="PS Woolford   188"/>
        <s v="KO Ballard   184"/>
        <s v="SA Townsend   169"/>
        <s v="John Townsend   u"/>
        <s v="TJ Bean   174"/>
        <s v="JP Parker   u"/>
        <s v="E Du Pugent   181"/>
        <s v="JP Spencer   u"/>
        <s v="DI Stevenson   169"/>
        <s v="NA Randall   152"/>
        <s v="FL Parker   157"/>
        <s v="C Berry   161"/>
        <s v="AH Brampton   157"/>
        <s v="NM Stewart   154"/>
        <s v="TG Pollard   158"/>
        <s v="H Duck   131"/>
        <s v="JW Rankin   157"/>
        <s v="JA Weeks   153"/>
        <s v="K Wyld   158"/>
        <s v="H Brykiert   157"/>
        <s v="WH Norris   153"/>
        <s v="SR Benedictus   159"/>
        <s v="PB Sarson   u"/>
        <s v="MJ Breslin   140"/>
        <s v="C Long   148"/>
        <s v="PR Taylor   160"/>
        <s v="D Tucker   u"/>
        <s v="MG Tarrant   144"/>
        <s v="M Baldwin   u"/>
        <s v="M Vandera   136"/>
        <s v="Victor J Ballard   127"/>
        <s v="AS Willis   u"/>
        <s v="MJ Cobb   u"/>
        <s v="M Moult   u"/>
        <s v="HG Taylor   138"/>
        <s v="R Glinn   u"/>
        <s v="M Pike   139"/>
        <s v="M Barker   u"/>
        <s v="CKS Wilmot   140"/>
        <s v="A Watkins   u"/>
        <s v="HP Rymer   u"/>
        <s v="JJ Looker   123"/>
        <s v="CJ Reynolds   128"/>
        <s v="DJ Finch   u"/>
        <s v="J Hasselt   114"/>
        <s v="J Horner   "/>
        <s v="CG Hilton   210"/>
        <s v="PR Markland   208"/>
        <s v="CF Woodcock   205"/>
        <s v="M Firth   205"/>
        <s v="PC Hoad   221"/>
        <s v="GN Henderson   201"/>
        <s v="D Lees   198"/>
        <s v="J Wolstenholme   197"/>
        <s v="MJ Conroy   198"/>
        <s v="E Little   192"/>
        <s v="AJ Dilworth   202"/>
        <s v="P Almond   196"/>
        <s v="P Joyce   191"/>
        <s v="DC Ellison   193"/>
        <s v="H Lamb   189"/>
        <s v="J Ripley   195"/>
        <s v="J Tennant-Smith   196"/>
        <s v="D Malcolm   191"/>
        <s v="TJ Beach   192"/>
        <s v="BA Jones   "/>
        <s v="RW Howley   189"/>
        <s v="JH Pollitt   185"/>
        <s v="DP Lynch   "/>
        <s v="RG Eales   204"/>
        <s v="JN Sugden   197"/>
        <s v="NJ Holloway   138"/>
        <s v="J Kirk o'Grady   u"/>
        <s v="BM Rothbert   206"/>
        <s v="RMR O'kelly   194"/>
        <s v="R Webb   188"/>
        <s v="JF Rudge   176"/>
        <s v="RW Morgan   194"/>
        <s v="AJ Oddie   u"/>
        <s v="JN Sheldrake   177"/>
        <s v="Dr PD Ralph   174"/>
        <s v="HT Jones   u"/>
        <s v="J Scanlan   182"/>
        <s v="CF Moore   161"/>
        <s v="C Bliss   u"/>
        <s v="B Goldsmith   u"/>
        <s v="C White   u"/>
        <s v="A Woo   u"/>
        <s v="JP Somerville"/>
        <s v="J Nicholson"/>
        <s v="R Bellinger"/>
        <s v="JA Dodgson"/>
        <s v="D Radford"/>
        <s v="IL Snape"/>
        <s v="P Danshar"/>
        <s v="KJ Wicker"/>
        <s v="GJ Nicholas"/>
        <s v="RJ Baker"/>
        <s v="C Shepard"/>
        <s v="JB Sellens"/>
        <s v="RJ Ileric"/>
        <s v="WE McDevitt"/>
        <s v="MJ Staples"/>
        <s v="PN Kington"/>
        <s v="E Key"/>
        <s v="JC Henshaw"/>
        <s v="C Searle"/>
        <s v="D Gutteridge"/>
        <s v="KI Norman"/>
        <s v="C McSheey"/>
        <s v="MD Nicholas"/>
        <s v="M Rubin"/>
        <s v="S Mansfield"/>
        <s v="BJ Sherrell"/>
        <s v="DC Leach"/>
        <s v="JA Knott"/>
        <s v="PD Leet"/>
        <s v="I Fayter"/>
        <s v="Miss D Garland"/>
        <s v="NR Bryson"/>
        <s v="John Townsend"/>
        <s v="GD Pearce"/>
        <s v="J Brown"/>
        <s v="JE Vickery"/>
        <s v="TJ Bean"/>
        <s v="JP Spencer"/>
        <s v="FT Stephenson"/>
        <s v="C Davison"/>
        <s v="EJ Smith"/>
        <s v="Dr NM Stewart"/>
        <s v="MJ Corney"/>
        <s v="SR Benedictus"/>
        <s v="KB Hemmings"/>
        <s v="PR Taylor"/>
        <s v="L Fawcett"/>
        <s v="JA Weeks"/>
        <s v="JM Smith"/>
        <s v="JAR Cousins"/>
        <s v="MGB Tarrant"/>
        <s v="SJ Costello"/>
        <s v="A Robbins"/>
        <s v="AS Willis"/>
        <s v="DS Tucker"/>
        <s v="CKS Wilmot"/>
        <s v="GS Botterill"/>
        <s v="JL Moles"/>
        <s v="A Cromblehome"/>
        <s v="G Burton"/>
        <s v="D Everett"/>
        <s v="PSR Kendall"/>
        <s v="G Elkes"/>
        <s v="J McIntosh"/>
        <s v="R Emerson"/>
        <s v="RG Wade"/>
        <s v="S Buzzzi"/>
        <s v="HM Hawley"/>
        <s v="M Radoicic"/>
        <s v="R Fertoszegi"/>
        <s v="M Stean"/>
        <s v="NL Freeman"/>
        <s v="TT Goodwin"/>
        <s v="SON Harrison"/>
        <s v="J Burston"/>
        <s v="T Landry"/>
        <s v="G Katz"/>
        <s v="RG Eales"/>
        <s v="TW Robbins"/>
        <s v="JN Sugden"/>
        <s v="Dr G Sheldrake"/>
        <s v="NJ Holloway"/>
        <s v="RO O'Kelly"/>
        <s v="JFT Kirk-O'Grady"/>
        <s v="JF Rudge"/>
        <s v="R Webb"/>
        <s v="R Bailey"/>
        <s v="AJ Oddie"/>
        <s v="CJ Lennox"/>
        <s v="Michael J Yeo"/>
        <s v="Roger D de Coverly"/>
        <s v="M Kiernan"/>
        <s v="M Sheehan"/>
        <s v="G Maynard"/>
        <s v="TB Best"/>
        <s v="ME Clack"/>
        <s v="RH Griffiths"/>
        <s v="AJ Brown"/>
        <s v="GG Birch"/>
        <s v="DR BS Sweetman"/>
        <s v="PJ Collins"/>
        <s v="HG Crews"/>
        <s v="AJ Wade"/>
        <s v="D Eustace"/>
        <s v="J Watson"/>
        <s v="RA Wagstaff"/>
        <s v="L Marden"/>
        <s v="RH Langeham"/>
        <s v="S Wilkinson"/>
        <s v="L Green"/>
        <s v="GB Smith"/>
        <s v="JJ Oxley"/>
        <s v="SJ Abbott"/>
        <s v="M Vellacott"/>
        <s v="E West"/>
        <s v="JA Spiegel"/>
        <s v="R Franklin"/>
        <s v="C Ramage"/>
        <s v="E Grange"/>
        <s v="G Fonter"/>
        <s v="T Nicoresty"/>
        <s v="T Martin"/>
        <s v="A Sabor"/>
        <s v="H Pidoux"/>
        <s v="I Sparling"/>
        <s v="DI Rodford"/>
        <s v="RS Sefton"/>
        <s v="P Danaher"/>
        <s v="CFS Davidson"/>
        <s v="AW Potts"/>
        <s v="JH Hodgson"/>
        <s v="A Davey"/>
        <s v="KS Benjamin"/>
        <s v="CJ Burrows"/>
        <s v="NS Cooper"/>
        <s v="PF Stoney"/>
        <s v="MG Patterson"/>
        <s v="PM Pugh"/>
        <s v="P Webster"/>
        <s v="RJ Griffith"/>
        <s v="PA Jacobs"/>
        <s v="R Green"/>
        <s v="JD Howkins"/>
        <s v="JP Zigmond"/>
        <s v="DE Hall"/>
        <s v="TJ Quested"/>
        <s v="MJ Vandera"/>
        <s v="MJ Burton"/>
        <s v="GW Jackson"/>
        <s v="S Castello"/>
        <s v="P Sawyer"/>
        <s v="MW Dawson"/>
        <s v="MJ Drew"/>
        <s v="G Harrison"/>
        <s v="GR Craigie"/>
        <s v="RP Schmidt"/>
        <s v="R de Coverley"/>
        <s v="MJ Egby"/>
        <s v="PD Porter"/>
        <s v="G Cabaj"/>
        <s v="DL Lush"/>
        <s v="AG Togwell"/>
        <s v="Dr AW Hill"/>
        <s v="R Johnson"/>
        <s v="K Ellis"/>
        <s v="RM Jordan"/>
        <s v="PF Horne"/>
        <s v="D Webb"/>
        <s v="B Selden"/>
        <s v="R Cattle"/>
        <s v="D Johnson"/>
        <s v="DM Forbes"/>
        <s v="FT Brown"/>
        <s v="JH Yeomans"/>
        <s v="A Dyer"/>
        <s v="C Sadler"/>
        <s v="AR Earlham"/>
        <s v="A Booth"/>
        <s v="JB Jarvis"/>
        <s v="AJ Gibson"/>
        <s v="F Day"/>
        <s v="R Novy"/>
        <s v="AW Smith"/>
        <s v="JK Whittcutt"/>
        <s v="R Northage"/>
        <s v="D Bonner"/>
        <s v="C Parsons"/>
        <s v="R Hardy"/>
        <s v="G Krimer"/>
        <s v="RW Gregory"/>
        <s v="A Ash"/>
        <s v="J Borkowski"/>
        <s v="C Lasper"/>
        <s v="H Holmes"/>
        <s v="D Stockford"/>
        <s v="A Powell"/>
        <s v="M Patterson"/>
        <s v="B Crouter"/>
        <s v="DL O'Byrne"/>
        <s v="R Perrin"/>
        <s v="AJ Gunn"/>
        <s v="A Wright"/>
        <s v="W Provis"/>
        <s v="M Beech"/>
        <s v="LG Shroll"/>
        <s v="E Clarke"/>
        <s v="W Peel"/>
        <s v="N Patterson"/>
        <s v="A Horn"/>
        <s v="T Curnow"/>
        <s v="Dr Tyler"/>
        <s v="W Moore"/>
        <s v="H Spencer Smith"/>
        <s v="S Hutchings"/>
        <s v="JM Aitken"/>
        <s v="ME Binks"/>
        <s v="Philip J Meade"/>
        <s v="ME Brigden"/>
        <s v="RO Powis"/>
        <s v="S Berry"/>
        <s v="J Boyce"/>
        <s v="M McLeod"/>
        <s v="A Masters"/>
        <s v="ME Poolake"/>
        <s v="J Fawcett"/>
        <s v="E Freeman"/>
        <s v="P Booth"/>
        <s v="B Little"/>
        <s v="I Roebuck"/>
        <s v="R Holland"/>
        <s v="JE Crewe"/>
        <s v="R Shaw"/>
        <s v="R Valentine"/>
        <s v="R Murphy"/>
        <s v="D Hyde"/>
        <s v="R Burton"/>
        <s v="J Soesan"/>
        <s v="C Cooley"/>
        <s v="A Kendry"/>
        <s v="J Hutcheson"/>
        <s v="R Bradley"/>
        <s v="PR Watson"/>
        <s v="F Haynes"/>
        <s v="SM Taulbut"/>
        <s v="D Hale"/>
        <s v="MA Spindler"/>
        <s v="EC Baker"/>
        <s v="WE Bruges"/>
        <s v="P Manning"/>
        <s v="J Ball"/>
        <s v="L White"/>
        <s v="V Austin"/>
        <s v="B Walker"/>
        <s v="G Wolfarth"/>
        <s v="A Hurman"/>
        <s v="DC Jarrett"/>
        <s v="D Osborne"/>
        <s v="C Hutchings"/>
        <s v="N Line"/>
        <s v="P Aston"/>
        <s v="SJ Shutler"/>
        <s v="HG Ditmas"/>
        <s v="A Duke"/>
        <s v="C Button"/>
        <s v="GM Clark"/>
        <s v="E Clark"/>
        <s v="BJ Broadhouse"/>
        <s v="WA Shutler"/>
        <s v="J Kiraly"/>
        <s v="P Hannifan"/>
        <s v="S Carpenter"/>
        <s v="PH Clarke"/>
        <s v="ARB Thomas"/>
        <s v="R Lee"/>
        <s v="GW Wheeler"/>
        <s v="K Schofield"/>
        <s v="R Heasman"/>
        <s v="Trefor F Thynne"/>
        <s v="M Gilhespy"/>
        <s v="BW Clapp"/>
        <s v="D Hill"/>
        <s v="C Damant"/>
        <s v="R Newman"/>
        <s v="J Cross"/>
        <s v="R Liggitt"/>
        <s v="G Tyrrell"/>
        <s v="W Lowe"/>
        <s v="R Lane"/>
        <s v="P Sturgess"/>
        <s v="B Kervin"/>
        <s v="J Denning"/>
        <s v="M Lovell"/>
        <s v="G Wilkins"/>
        <s v="P Waters"/>
        <s v="P Broad"/>
        <s v="D Richardson"/>
        <s v="IP Legg"/>
        <s v="P Lovatt"/>
        <s v="P Cowdrey"/>
        <s v="CC Parsons"/>
        <s v="Gerry N Jepps"/>
        <s v="S Brocklesby"/>
        <s v="HG Thomas"/>
        <s v="DG Woodruff"/>
        <s v="T O'Mahoney"/>
        <s v="D Hick"/>
        <s v="CE Winch"/>
        <s v="B King"/>
        <s v="RJ Grime"/>
        <s v="J Anstead"/>
        <s v="RP Fry"/>
        <s v="P Breach"/>
        <s v="Dr C Taylor"/>
        <s v="M Street"/>
        <s v="S Shirley"/>
        <s v="WE Provis"/>
        <s v="LG Schroll"/>
        <s v="WH Peek"/>
        <s v="R Provis"/>
        <s v="J Hampton"/>
        <s v="T Byers"/>
        <s v="MI Davis"/>
        <s v="IR Pickup"/>
        <s v="D Hulme"/>
        <s v="N Davey"/>
        <s v="EW Chandler"/>
        <s v="R Ellison"/>
        <s v="DP Lock"/>
        <s v="H Dulson"/>
        <s v="G Stevens"/>
        <s v="M Fowler"/>
        <s v="C Bradley"/>
        <s v="P Barker"/>
        <s v="D Cousins"/>
        <s v="T Higgs"/>
        <s v="M Horton"/>
        <s v="A Walker"/>
        <s v="R Clunie"/>
        <s v="R Thimann"/>
        <s v="P Sharp"/>
        <s v="P Dodson"/>
        <s v="P Hare"/>
        <s v="A Rolfe"/>
        <s v="A Richmond"/>
        <s v="R Richmond"/>
        <s v="P Grimsey"/>
        <s v="J Cooper"/>
        <s v="J Walters"/>
        <s v="P Abbott"/>
        <s v="K Morrison"/>
        <s v="A Gillam"/>
        <s v="W Ray"/>
        <s v="C Kent"/>
        <s v="E Smith"/>
        <s v="A Langford"/>
        <s v="T Pollard"/>
        <s v="H Sloan"/>
        <s v="P Sarson"/>
        <s v="K Wilkinson"/>
        <s v="E Davies"/>
        <s v="D Reynoldson"/>
        <s v="J Byrne"/>
        <s v="P Musgrove"/>
        <s v="A Watkins"/>
        <s v="A Drummond"/>
        <s v="D Rollinson"/>
        <s v="A Pike"/>
        <s v="S Street"/>
        <s v="J Marsh"/>
        <s v="DK Bevis"/>
        <s v="Dr J Tilney-Bassett"/>
        <s v="D Watson"/>
        <s v="P Anderson"/>
        <s v="F Wallace"/>
        <s v="B Broadhouse"/>
        <s v="DW Lock"/>
        <s v="R Daum"/>
        <s v="E Twamley"/>
        <s v="M Caufield"/>
        <s v="K Shipton"/>
        <s v="D Neagle"/>
        <s v="A Borkowski"/>
        <s v="M Sellars"/>
        <s v="Timothy Headlong"/>
        <s v="James E Fewkes"/>
        <s v="JA Tuck"/>
        <s v="T Farrell"/>
        <s v="R Bowden"/>
        <s v="R Gray"/>
        <s v="DJ White"/>
        <s v="D Adams"/>
        <s v="J Horby"/>
        <s v="D Collins"/>
        <s v="D Byron"/>
        <s v="R Morgan"/>
        <s v="K Hillier"/>
        <s v="Colin Stanton"/>
        <s v="R Amos"/>
        <s v="P Walden"/>
        <s v="R Lingham"/>
        <s v="G Lawrence"/>
        <s v="S R Boniface"/>
        <s v="RN Swan"/>
        <s v="P Cowdey"/>
        <s v="J Hutchins"/>
        <s v="C Hall"/>
        <s v="Chris J Scott"/>
        <s v="Peter E Halmkin"/>
        <s v="M Roberts"/>
        <s v="C Gilbey"/>
        <s v="Ivor S Annetts"/>
        <s v="J Parker"/>
        <s v="Dr R W Hitchcock"/>
        <s v="RH Jones"/>
        <m/>
        <s v="P Cooley"/>
        <s v="P Edgington"/>
        <s v="E Sowden"/>
        <s v="T Dodson"/>
        <s v="MM Spindler"/>
        <s v="P Hopkins"/>
        <s v="DE Ward"/>
        <s v="J Renham"/>
        <s v="M Higgs"/>
        <s v="R Haydon"/>
        <s v="D Jones"/>
        <s v="C Czentimihaly"/>
        <s v="J Hopkins"/>
        <s v="R Allen"/>
        <s v="N Freebury"/>
        <s v="L Taylor"/>
        <s v="R Sparks"/>
        <s v="M Webb"/>
        <s v="D Perrott"/>
        <s v="M Burgess"/>
        <s v="M Jones"/>
        <s v="M Goodland"/>
        <s v="KW Derrick"/>
        <s v="R Campbell"/>
        <s v="M Cook"/>
        <s v="S Finn"/>
        <s v="Richard J Dixon"/>
        <s v="Geoffrey P Taylor"/>
        <s v="R C Last"/>
        <s v="H Draisey"/>
        <s v="S Maggs"/>
        <s v="CR Pillenger"/>
        <s v="C Powney"/>
        <s v="MC Powis"/>
        <s v="R Lavington"/>
        <s v="M Davies"/>
        <s v="S Rice"/>
        <s v="JRB Steadman"/>
        <s v="G Cooksey"/>
        <s v="G Anthony"/>
        <s v="JA Anstead"/>
        <s v="PH Breach"/>
        <s v="Mrs MEE Clarke"/>
        <s v="M Watkins"/>
        <s v="O Day"/>
        <s v="CMB Tylor"/>
        <s v="J van der Velde"/>
        <s v="KH Gay"/>
        <s v="JA Read"/>
        <s v="PJ Hutchings"/>
        <s v="JT Hampton"/>
        <s v="GH Bennett"/>
        <s v="P Curtis"/>
        <s v="M Charter"/>
        <s v="E Wilson"/>
        <s v="A Bright"/>
        <s v="R Kinnersley"/>
        <s v="R Underhill"/>
        <s v="A Roberts"/>
        <s v="D Stringer"/>
        <s v="H Brocklesby"/>
        <s v="B Bristow"/>
        <s v="M Hick"/>
        <s v="K Payne"/>
        <s v="J Dagnell"/>
        <s v="R Maishman"/>
        <s v="Robin FG Kneebone"/>
        <s v="DA McFarlane"/>
        <s v="MH Prettejohn"/>
        <s v="AD Meakes"/>
        <s v="C Cable"/>
        <s v="P Walters"/>
        <s v="P Waldon"/>
        <s v="CJV Bellars"/>
        <s v="S Williams"/>
        <s v="N Roberts"/>
        <s v="A Dunlop"/>
        <s v="KJ Bloodworth"/>
        <s v="Andrew F Footner"/>
        <s v="C Gilby"/>
        <s v="S Arnold"/>
        <s v="EG Sparke"/>
        <s v="D Miles"/>
        <s v="AM Tyrell"/>
        <s v="HR Pearce"/>
        <s v="D Smith"/>
        <s v="RF Bradley"/>
        <s v="A Beaumont"/>
        <s v="B Badderslry"/>
        <s v="Dr P Hopkins"/>
        <s v="RF Wardell"/>
        <s v="A Dawkins"/>
        <s v="MN Saunders"/>
        <s v="D Grimshaw"/>
        <s v="CR Orchard"/>
        <s v="Dr I Roebuck"/>
        <s v="PW Curtis"/>
        <s v="RM Ellison"/>
        <s v="DE Papworth"/>
        <s v="M Cowling"/>
        <s v="RH Northage"/>
        <s v="JW Whitcutt"/>
        <s v="RJ Pool"/>
        <s v="TM O'Mahoney"/>
        <s v="DA Hick"/>
        <s v="MR Sellars"/>
        <s v="CF Chapman"/>
        <s v="PJ Fielding"/>
        <s v="JA Borkowski"/>
        <s v="BT Crouter"/>
        <s v="DT Byron"/>
        <s v="David AJ Saqui"/>
        <s v="KGP Gunnell"/>
        <s v="PJ Williams"/>
        <s v="Anton RB Barkhuysen"/>
        <s v="DJ Merry"/>
        <s v="Jeremy FS Menadue"/>
        <s v="N Cummings"/>
        <s v="Jeff J Nicholas"/>
        <s v="P Pritchard"/>
        <s v="S Crockett"/>
        <s v="P Baldwin"/>
        <s v="J Halmkin"/>
        <s v="R Puchadis"/>
        <s v="K Vernez"/>
        <s v="Mrs R Bruce"/>
        <s v="K Bloodworth"/>
        <s v="S Owen"/>
        <s v="A Tyrell"/>
        <s v="C Rigley"/>
        <s v="E Spake"/>
        <s v="D Collier"/>
        <s v="J Will"/>
        <s v="J O'Loghlen"/>
        <s v="S Caldwell"/>
        <s v="Nigel K Hosken"/>
        <s v="P Day"/>
        <s v="D Foster"/>
        <s v="K Derrick"/>
        <s v="D Jarrett"/>
        <s v="P Tolhurst"/>
        <s v="P Dodwell"/>
        <s v="R Cleaver"/>
        <s v="M Powis"/>
        <s v="C Powley"/>
        <s v="B Wedmore"/>
        <s v="R Dickson"/>
        <s v="D Spencer"/>
        <s v="M Truran"/>
        <s v="A Hayler"/>
        <s v="DC Wood"/>
        <s v="RV Puchades"/>
        <s v="R Barton"/>
        <s v="David J Holmes"/>
        <s v="D Littlejohns"/>
        <s v="B Trouter"/>
        <s v="JE Fawkes"/>
        <s v="J Bunter"/>
        <s v="L Cutting"/>
        <s v="TA Wallis"/>
        <s v="F Tennant"/>
        <s v="A Wahab"/>
        <s v="M Wheeler"/>
        <s v="R Hocking"/>
        <s v="M Taylor"/>
        <s v="AG Frish"/>
        <s v="M Hurst"/>
        <s v="J Mantle"/>
        <s v="K Spurgin"/>
        <s v="R Spooner"/>
        <s v="Miss H King"/>
        <s v="A Jordan"/>
        <s v="J Stewart"/>
        <s v="ML Cowling"/>
        <s v="GH Windebank"/>
        <s v="I Cragg"/>
        <s v="D Papworth"/>
        <s v="RM Elison"/>
        <s v="M Issacs"/>
        <s v="P Cheu"/>
        <s v="RH Sutton"/>
        <s v="DK Wimbleton"/>
        <s v="P Burnham"/>
        <s v="TE Simms"/>
        <s v="M Potter"/>
        <s v="WL White"/>
        <s v="E Bromilow"/>
        <s v="J M Aitken"/>
        <s v="SJ Hooker"/>
        <s v="JM Will"/>
        <s v="C Jones"/>
        <s v="V Homilka"/>
        <s v="S Dilke"/>
        <s v="M Dann"/>
        <s v="RM Pegg"/>
        <s v="S Chivers"/>
        <s v="T Shield"/>
        <s v="PN Wilson"/>
        <s v="CB Jenks"/>
        <s v="M Bolton"/>
        <s v="DD Roberts"/>
        <s v="BM Hirsch"/>
        <s v="BT Morris"/>
        <s v="I Clarke"/>
        <s v="J Catchpole"/>
        <s v="C Romero"/>
        <s v="KW Lloyd"/>
        <s v="AW Busby"/>
        <s v="C Stance"/>
        <s v="R Saines"/>
        <s v="C Tylor"/>
        <s v="SJ Fanning"/>
        <s v="Michael Adams"/>
        <s v="IK Pilling"/>
        <s v="A Pilling "/>
        <s v="D Burleigh"/>
        <s v="A Hooker"/>
        <s v="C Barrell"/>
        <s v="G Wells"/>
        <s v="J Tatum"/>
        <s v="P Gill"/>
        <s v="E Seaby"/>
        <s v="SS Leaver"/>
        <s v="M Crouse "/>
        <s v="D Rowe"/>
        <s v="P Telfer"/>
        <s v="G Miller"/>
        <s v="T Mowlem"/>
        <s v="D Stone"/>
        <s v="A Hibbert"/>
        <s v="AP Mayne"/>
        <s v="P Prevatt"/>
        <s v="N Johnson"/>
        <s v="M Biggs"/>
        <s v="BJ Francis"/>
        <s v="A Ruston"/>
        <s v="Andrew W Hill"/>
        <s v="W Thorpe"/>
        <s v="P Foster"/>
        <s v="JJ Bull"/>
        <s v="D Bowen"/>
        <s v="R Carr"/>
        <s v="Phil Dodwell"/>
        <s v="M Dear"/>
        <s v="G Copeland"/>
        <s v="C Weeks"/>
        <s v="HK Millbank"/>
        <s v="RJ Johnson"/>
        <s v="JB Mornish"/>
        <s v="KD Richardson"/>
        <s v="AR Bentley"/>
        <s v="EW Joce"/>
        <s v="P Dennison"/>
        <s v="JR Farr"/>
        <s v="M Horne"/>
        <s v="A Richards"/>
        <s v="J Tuck"/>
        <s v="J Mercy"/>
        <s v="M Morton"/>
        <s v="D Heywood"/>
        <s v="I Comley"/>
        <s v="I Banks"/>
        <s v="D Hunsley"/>
        <s v="Mrs C Williams"/>
        <s v="E Hartford"/>
        <s v="ID Thompson"/>
        <s v="Brian WR Hewson"/>
        <s v="S Dilleigh"/>
        <s v="C Rigby"/>
        <s v="C Lowe"/>
        <s v="D McCarthy"/>
        <s v="K Cotton"/>
        <s v="S M Owen"/>
        <s v="R Luffman"/>
        <s v="N Crickmore"/>
        <s v="S Langdon"/>
        <s v="M Hughes"/>
        <s v="J Kelway"/>
        <s v="J Ridolfo"/>
        <s v="A Luffman"/>
        <s v="J Walmsley"/>
        <s v="I Chambers"/>
        <s v="R A Wood"/>
        <s v="PC Colmer"/>
        <s v="SC Crisp"/>
        <s v="P Edgar"/>
        <s v="H Edwards"/>
        <s v="DA Wallace"/>
        <s v="T Mordue"/>
        <s v="A Easton"/>
        <s v="J Dudley"/>
        <s v="GD Neville"/>
        <s v="S Popham"/>
        <s v="JC Barron"/>
        <s v="J McCann"/>
        <s v="V Riley"/>
        <s v="DH Spender"/>
        <s v="A Wilson"/>
        <s v="DEB Wigg"/>
        <s v="E W Joce"/>
        <s v="P J Smith"/>
        <s v="R Lowery"/>
        <s v="J Thain"/>
        <s v="P Floyd"/>
        <s v="T Dann"/>
        <s v="R Todd"/>
        <s v="A Exton"/>
        <s v="M Madden"/>
        <s v="B Honner"/>
        <s v="Miss L Fursman"/>
        <s v="R Hirons"/>
        <s v="P Helbig"/>
        <s v="K Rosario"/>
        <s v="P Hallett"/>
        <s v="KC Arkell"/>
        <s v="S Small"/>
        <s v="RL Trow"/>
        <s v="N Arkell"/>
        <s v="D Adshead"/>
        <s v="R Wood"/>
        <s v="J Sharp"/>
        <s v="B Sharp"/>
        <s v="M Walsh"/>
        <s v="P Robertson"/>
        <s v="V Jenson"/>
        <s v="E Myers"/>
        <s v="B Turner"/>
        <s v="T Grove"/>
        <s v="P Kitson"/>
        <s v="M Squires"/>
        <s v="E Horwill"/>
        <s v="R Wrenn"/>
        <s v="M Norris"/>
        <s v="H Coleman"/>
        <s v="D Barnes"/>
        <s v="D Boyle"/>
        <s v="D Crowle"/>
        <s v="A Hebert"/>
        <s v="RF Hitchcock"/>
        <s v="M Gormer"/>
        <s v="J Crowle"/>
        <s v="R Cock"/>
        <s v="K Boot"/>
        <s v="Colin Sellwood"/>
        <s v="G Ball"/>
        <s v="Miss P Clarke"/>
        <s v="S Brown"/>
        <s v="Gary Lane"/>
        <s v="R Cotton"/>
        <s v="Christopher J Archer-Lock"/>
        <s v="C Loew"/>
        <s v="C Hawthorne"/>
        <s v="R Evans"/>
        <s v="V Nunney"/>
        <s v="T Dudley"/>
        <s v="M Levene"/>
        <s v="CM Riley "/>
        <s v="M Hannon"/>
        <s v="J Carr"/>
        <s v="R Kiff"/>
        <s v="C Beveridge"/>
        <s v="AC Wanne"/>
        <s v="J Brockbank"/>
        <s v="K Markey"/>
        <s v="CH Breach"/>
        <s v="M Simons"/>
        <s v="CW Johns"/>
        <s v="SM Chivers"/>
        <s v="M Ramsey"/>
        <s v="RA Wood"/>
        <s v="AC Buckfield"/>
        <s v="DM Burden"/>
        <s v="Alan D Primett"/>
        <s v="V Sherring"/>
        <s v="N Kelly"/>
        <s v="P Damant"/>
        <s v="F Hamilton-Taylor"/>
        <s v="S Zeidler"/>
        <s v="RW Rendall"/>
        <s v="K Inglis"/>
        <s v="D Pott"/>
        <s v="K Brameld"/>
        <s v="JR Read"/>
        <s v="CF Barrett"/>
        <s v="N Rutter"/>
        <s v="P House"/>
        <s v="CR Chambers"/>
        <s v="F Martinez"/>
        <s v="T Edmondson"/>
        <s v="G Sage"/>
        <s v="DR Bagshaw"/>
        <s v="Brian GE Gosling"/>
        <s v="NR Ludgate"/>
        <s v="J K Brown"/>
        <s v="R Bagshaw"/>
        <s v="D Newhouse"/>
        <s v="A Boyne "/>
        <s v="I Calvert"/>
        <s v="Alan W Brusey"/>
        <s v="B Langheine"/>
        <s v="S Wilks"/>
        <s v="D Hutchinson"/>
        <s v="I Bourne"/>
        <s v="M J Hannon"/>
        <s v="J Knight"/>
        <s v="N Parker"/>
        <s v="E Newman"/>
        <s v="T Allison"/>
        <s v="O Stzanko"/>
        <s v="A Warne"/>
        <s v="IC White"/>
        <s v="T Stephenson"/>
        <s v="T Newman"/>
        <s v="P Varley"/>
        <s v="P Kinnesley"/>
        <s v="N Ramsey"/>
        <s v="R C Evans"/>
        <s v="I Brooks"/>
        <s v="J Dyke"/>
        <s v="AC Bullock"/>
        <s v="W John Kelly"/>
        <s v="M Goodwin"/>
        <s v="CV Wilkinson"/>
        <s v="D Mackle"/>
        <s v="S Martinez"/>
        <s v="C Anderton"/>
        <s v="T Wallis"/>
        <s v="J Borkwoski"/>
        <s v="F Woodruff"/>
        <s v="P Heilbig"/>
        <s v="A Hibbit"/>
        <s v="David Egginton"/>
        <s v="J Connor"/>
        <s v="Miss J Chambers"/>
        <s v="J A Lawrence"/>
        <s v="S Flesch"/>
        <s v="T Buckley"/>
        <s v="K Binns"/>
        <s v="BJ Penaligon"/>
        <s v="R Luffmann"/>
        <s v="T Kendall"/>
        <s v="JE Allen"/>
        <s v="A Sapiecha"/>
        <s v="S Scarbro"/>
        <s v="N Carr"/>
        <s v="AJ Stebbings"/>
        <s v="AP Lewis"/>
        <s v="K Bowden"/>
        <s v="J Howson"/>
        <s v="S Lowe"/>
        <s v="E Lee"/>
        <s v="JA Goldberg"/>
        <s v="A Marshall"/>
        <s v="A Simpson"/>
        <s v="G Yates"/>
        <s v="I Smith"/>
        <s v="S Kalinsky"/>
        <s v="I Hunnable"/>
        <s v="J Page"/>
        <s v="D Bly"/>
        <s v="RS Grey"/>
        <s v="J R Harrison"/>
        <s v="M Rosseinsky"/>
        <s v="M Isaacs"/>
        <s v="P Roth"/>
        <s v="P Brackner"/>
        <s v="C Beaumont"/>
        <s v="S Elliott"/>
        <s v="L Fursman"/>
        <s v="J Chambers"/>
        <s v="PK Singh"/>
        <s v="I Maxwell"/>
        <s v="M Gadd"/>
        <s v="A Binns"/>
        <s v="J Anson"/>
        <s v="J Hayward"/>
        <s v="V Cross"/>
        <s v="A Cagrill"/>
        <s v="BR Parkin"/>
        <s v="JR Harrison"/>
        <s v="PTP Gill"/>
        <s v="MS Piper"/>
        <s v="G Kidd"/>
        <s v="M Barron"/>
        <s v="J Simmons"/>
        <s v="B Shiel"/>
        <s v="EW Wakefield"/>
        <s v="P Land"/>
        <s v="BH Garrett"/>
        <s v="P Bowden"/>
        <s v="S Woodley"/>
        <s v="RK Ough"/>
        <s v="GD Hurst"/>
        <s v="PJ Northcott"/>
        <s v="DH Garrett"/>
        <s v="D Carlhuysen"/>
        <s v="L Bowman"/>
        <s v="R Wilkinson"/>
        <s v="MJ Freeman"/>
        <s v="M Roth"/>
        <s v="MP Waddington"/>
        <s v="McGowan"/>
        <s v="Greeley"/>
        <s v="Bassett"/>
        <s v="Primett"/>
        <s v="Lipovac"/>
        <s v="Hurdle"/>
        <s v="Keeley"/>
        <s v="RJ Tabor"/>
        <s v="Woodruff"/>
        <s v="Wood"/>
        <s v="Farmer"/>
        <s v="Francis"/>
        <s v="Wallis"/>
        <s v="Mitchell"/>
        <s v="Bagshaw"/>
        <s v="Maishman"/>
        <s v="Carter"/>
        <s v="Van Der Plank"/>
        <s v="Miss Chambers"/>
        <s v="R Rendall"/>
        <s v="A Champion"/>
        <s v="A Halstead"/>
        <s v="R Garuer"/>
        <s v="M Strange"/>
        <s v="R Wardell"/>
        <s v="H Bahia"/>
        <s v="Mrs E Hartford"/>
        <s v="RL Sparks"/>
        <s v="T Dabner"/>
        <s v="AT Mordue"/>
        <s v="W Brown"/>
        <s v="G Burgess"/>
        <s v="J Horner"/>
        <s v="OA Jackson"/>
        <s v="P Kane"/>
        <s v="J Farrand"/>
        <s v="J Naujokas"/>
        <s v="H Lamb"/>
        <s v="R English"/>
        <s v="P Siddall"/>
        <s v="P Macklin"/>
        <s v="J Lambert"/>
        <s v="D Sheridan"/>
        <s v="S McKenzie"/>
        <s v="E Hawkins"/>
        <s v="S Tranter"/>
        <s v="M Krawczuk"/>
        <s v="SJ Piper"/>
        <s v="MJ Grimmer"/>
        <s v="S Foale"/>
        <s v="R Hodgson"/>
        <s v="N Wade"/>
        <s v="D Shaw"/>
        <s v="S Addicott"/>
        <s v="Heath"/>
        <s v="Hutchings"/>
        <s v="Buckley"/>
        <s v="Gadd"/>
        <s v="Wilks"/>
        <s v="Walters"/>
        <s v="Osborne"/>
        <s v="Luffman"/>
        <s v="Parker"/>
        <s v="M Tavener"/>
        <s v="Cross"/>
        <s v="Jones"/>
        <s v="Pickering"/>
        <s v="Ridolfo"/>
        <s v="Deakin"/>
        <s v="Lewis"/>
        <s v="Hayward"/>
        <s v="Peine"/>
        <s v="Watts"/>
        <s v="Robinson"/>
        <s v="David Culliford"/>
        <s v="Brackner"/>
        <s v="RW Ursell"/>
        <s v="Cannings"/>
        <s v="Rapkins"/>
        <s v="Doorey"/>
        <s v="Kelley"/>
        <s v="RA Ursell"/>
        <s v="Burgess"/>
        <s v="Furber"/>
        <s v="Beadle"/>
        <s v="Killey"/>
        <s v="Wodd"/>
        <s v="Markham"/>
        <s v="Martinez"/>
        <s v="Wheeler"/>
        <s v="Stone"/>
        <s v="Steadman"/>
        <s v="Martel"/>
        <s v="Stott"/>
        <s v="A House"/>
        <s v="Brown"/>
        <s v="S Chambers"/>
        <s v="Peters"/>
        <s v="Springall"/>
        <s v="Searle"/>
        <s v="J Garwell"/>
        <s v="Terleckis"/>
        <s v="Chapman"/>
        <s v="Retout"/>
        <s v="Hopkins"/>
        <s v="Halstead"/>
        <s v="R Carver"/>
        <s v="Bohane"/>
        <s v="A Mordue"/>
        <s v="S Clark"/>
        <s v="M Handley"/>
        <s v="IR White"/>
        <s v="M Crannidge"/>
        <s v="A Beadle"/>
        <s v="C Wilkinson"/>
        <s v="A Kelley"/>
        <s v="R Selfe"/>
        <s v="JE Reed"/>
        <s v="SH Patterson"/>
        <s v="M Jolly"/>
        <s v="J Watts"/>
        <s v="LR Jupp"/>
        <s v="OP Wacker"/>
        <s v="P Miller"/>
        <s v="S Margetts"/>
        <s v="S Dash"/>
        <s v="C Bray"/>
        <s v="T Garrett"/>
        <s v="M Hooper"/>
        <s v="D Richards"/>
        <s v="M Garrett"/>
        <s v="CN Dash"/>
        <s v="C Heath"/>
        <s v="A Spice"/>
        <s v="S White"/>
        <s v="N Mayer"/>
        <s v="RV Cross"/>
        <s v="A Pickering"/>
        <s v="C Deakin"/>
        <s v="Mrs J Thynne"/>
        <s v="S Robinson"/>
        <s v="AJ Pleasants"/>
        <s v="J Rowley"/>
        <s v="S Crane"/>
        <s v="M Lewis"/>
        <s v="R Lowen"/>
        <s v="K House"/>
        <s v="J Humphreys"/>
        <s v="P Jones"/>
        <s v="M Steadman"/>
        <s v="SR Boniface"/>
        <s v="R Taber"/>
        <s v="DA Jones"/>
        <s v="BK Towers"/>
        <s v="M Eastwood"/>
        <s v="J Eastwood"/>
        <s v="Jack Rudd"/>
        <s v="R Pearce"/>
        <s v="G Comben"/>
        <s v="Adrian W Champion"/>
        <s v="B Doszpoth"/>
        <s v="C Farrar"/>
        <s v="M Mortan"/>
        <s v="A Dean"/>
        <s v="P Crook"/>
        <s v="K Hinsley"/>
        <s v="J Millward"/>
        <s v="T Flanagan"/>
        <s v="MP Tomalin"/>
        <s v="AD Ponting"/>
        <s v="M Walters"/>
        <s v="N Ashby"/>
        <s v="GS Ashby"/>
        <s v="B Moss"/>
        <s v="HWD Hocking"/>
        <s v="J Woolf"/>
        <s v="D Colbourne"/>
        <s v="J Otter"/>
        <s v="A Chappel"/>
        <s v="N Worley"/>
        <s v="JR Thompson"/>
        <s v="R Hosken"/>
        <s v="R Clark"/>
        <s v="C Fearn"/>
        <s v="N Hewson"/>
        <s v="E Jones"/>
        <s v="RC Luffman"/>
        <s v="B Boosma"/>
        <s v="D Hutison"/>
        <s v="MJ Simons"/>
        <s v="SCE Robinson"/>
        <s v="JC Rowley"/>
        <s v="MW Adams"/>
        <s v="A Millers"/>
        <s v="J Ousted"/>
        <s v="DJ Cannings"/>
        <s v="MJ Sales"/>
        <s v="DG Rapkins"/>
        <s v="GA Hawkins"/>
        <s v="MG Bond"/>
        <s v="Chris JF Ambrose"/>
        <s v="ET Newman"/>
        <s v="A Strirling"/>
        <s v="R White"/>
        <s v="A Gilmour"/>
        <s v="P Nendick"/>
        <s v="I Furber"/>
        <s v="Ainsley Killey"/>
        <s v="R J Selfe"/>
        <s v="MJ Wood"/>
        <s v="CM Oliver"/>
        <s v="H Parker"/>
        <s v="M Gingell"/>
        <s v="T Marke"/>
        <s v="A Gettings"/>
        <s v="B Fletcher"/>
        <s v="K Whittcutt"/>
        <s v="EW Cole"/>
        <s v="H Farmer"/>
        <s v="Chris TJ McKinley"/>
        <s v="PM Chapman"/>
        <s v="R Maisman"/>
        <s v="P Underwood"/>
        <s v="MJ Carter"/>
        <s v="DS Hutchfield"/>
        <s v="S Kyriakdes"/>
        <s v="M Croasdale"/>
        <s v="R J Wortley"/>
        <s v="A Hurst"/>
        <s v="H S Bahia"/>
        <s v="H Light"/>
        <s v="R Conner"/>
        <s v="Ian M George"/>
        <s v="Nigel Kirkman"/>
        <s v="Simon Bartlett"/>
        <s v="RB Cole"/>
        <s v="B Beake"/>
        <s v="PA Aston"/>
        <s v="JM Hutchins"/>
        <s v="JA Gilbert"/>
        <s v="K Hills"/>
        <s v="K Watts"/>
        <s v="C Peters"/>
        <s v="R Hutchins"/>
        <s v="P Brooks"/>
        <s v="R Shapland"/>
        <s v="J Gorodi"/>
        <s v="P Heath"/>
        <s v="JT Smith"/>
        <s v="BR Eley"/>
        <s v="SC Brown"/>
        <s v="MC Knapton"/>
        <s v="D Firth"/>
        <s v="R Van Kemenade"/>
        <s v="AJ Slinger"/>
        <s v="A Butteworth"/>
        <s v="D Pugson"/>
        <s v="SJ Mann"/>
        <s v="SR Hodge"/>
        <s v="D Cristanacce"/>
        <s v="IC Bell"/>
        <s v="A Curry"/>
        <s v="G Coulson"/>
        <s v="JF Catchpole"/>
        <s v="PC Dearlove"/>
        <s v="TJ Hurdle"/>
        <s v="SA Crane"/>
        <s v="JM Davies"/>
        <s v="P Edginton"/>
        <s v="R Cannell"/>
        <s v="I Sanderson"/>
        <s v="J Harwar"/>
        <s v="C Oliver"/>
        <s v="EJ Prideaux"/>
        <s v="N Richards"/>
        <s v="I DePiro"/>
        <s v="P Lesnjowski"/>
        <s v="CJ Weeks"/>
        <s v="PD Heilbig"/>
        <s v="D Pugh"/>
        <s v="JA Kilmer"/>
        <s v="G Brown"/>
        <s v="RH Farmer"/>
        <s v="Neville N Senior"/>
        <s v="Darren Freeman"/>
        <s v="JS Hendy"/>
        <s v="D Yeates"/>
        <s v="AC Cooper"/>
        <s v="RJ Peck"/>
        <s v="DR Bethell"/>
        <s v="M Bytheway"/>
        <s v="J Cobb"/>
        <s v="T Woodward"/>
        <s v="R Millener"/>
        <s v="C Heidrich"/>
        <s v="S Conner"/>
        <s v="D Hughes"/>
        <s v="HS Bathai"/>
        <s v="CA Duncan"/>
        <s v="C Cobb"/>
        <s v="J Symons"/>
        <s v="A Law"/>
        <s v="Jane Garwell"/>
        <s v="EG Lea"/>
        <s v="F Cohen"/>
        <s v="Andrew N Chapman"/>
        <s v="TM Flanagan"/>
        <s v="A Bosworth"/>
        <s v="M Smith"/>
        <s v="JK Brown"/>
        <s v="MD Smith"/>
        <s v="R Penn"/>
        <s v="M Stuart Dean"/>
        <s v="ID Wallis"/>
        <s v="A Penn"/>
        <s v="R Garrett"/>
        <s v="T Burt"/>
        <s v="RM Maishman"/>
        <s v="KB Hills"/>
        <s v="CF Luffman"/>
        <s v="Paul Brooks"/>
        <s v="Charles V Howard"/>
        <s v="LJ Guard"/>
        <s v="JH Vasey"/>
        <s v="M Popavach"/>
        <s v="RJ Milner"/>
        <s v="A Rounding"/>
        <s v="T Wall"/>
        <s v="J Wheeler"/>
        <s v="J Turnock"/>
        <s v="D Graham"/>
        <s v="S Gillam"/>
        <s v="C Storey"/>
        <s v="P Eastlake"/>
        <s v="C Ray"/>
        <s v="D Blackburn"/>
        <s v="M Smyth"/>
        <s v="J Clarke"/>
        <s v="R Coathup"/>
        <s v="M Burne"/>
        <s v="CJ Bray"/>
        <s v="C Spargo"/>
        <s v="A Mannion"/>
        <s v="P Hayes"/>
        <s v="S Garrett"/>
        <s v="DJ Aldridge"/>
        <s v="PJ Broadhouse"/>
        <s v="JA Oldfield"/>
        <s v="S Morris"/>
        <s v="MJ Dillistone"/>
        <s v="SR Iyengar"/>
        <s v="CG Forton"/>
        <s v="HE Stay"/>
        <s v="WG Page"/>
        <s v="EG Powis"/>
        <s v="D Twine"/>
        <s v="G Breeze"/>
        <s v="M Passmore"/>
        <s v="EIS Biddick"/>
        <s v="M Richards"/>
        <s v="A Wood"/>
        <s v="D Killey"/>
        <s v="D Higgins"/>
        <s v="SM White"/>
        <s v="B Thompson"/>
        <s v="SC Roberts"/>
        <s v="R McFarland"/>
        <s v="J Naylor"/>
        <s v="A Lloyd"/>
        <s v="D Thomas"/>
        <s v="C Green"/>
        <s v="K Hern"/>
        <s v="T Blake"/>
        <s v="J Southall"/>
        <s v="A Rogerson"/>
        <s v="R Farley"/>
        <s v="P Welton"/>
        <s v="M Probert"/>
        <s v="I Fisher"/>
        <s v="MH Middleton"/>
        <s v="JK Davis"/>
        <s v="G Fearn"/>
        <s v="AN Greet"/>
        <s v="SJ James"/>
        <s v="T Gudgeon"/>
        <s v="D Clarke"/>
        <s v="TW Bagshaw"/>
        <s v="R Kemp"/>
        <s v="M Zolkiewicz"/>
        <s v="DB Lund"/>
        <s v="PG Kane"/>
        <s v="NW Ivell"/>
        <s v="GL House"/>
        <s v="BP Dabulawicus"/>
        <s v="PE Jowett"/>
        <s v="SH Barnes"/>
        <s v="D Lees"/>
        <s v="B Conroy"/>
        <s v="RA Barton"/>
        <s v="PT Seery"/>
        <s v="Dennis R Cowley"/>
        <s v="R Newton"/>
        <s v="MR Peacock"/>
        <s v="S Appleby"/>
        <s v="GW Lawton"/>
        <s v="C Duncan"/>
        <s v="P Davies"/>
        <s v="A Byron"/>
        <s v="S Calderwood"/>
        <s v="G Cole"/>
        <s v="R McMasters"/>
        <s v="S Singh"/>
        <s v="J Mitchell"/>
        <s v="J Robinson"/>
        <s v="D Overton"/>
        <s v="C Robinson"/>
        <s v="PC Gibbs"/>
        <s v="O Hardy"/>
        <s v="S Sheahan"/>
        <s v="DJC Mackie"/>
        <s v="JM Quinn"/>
        <s v="PS Cawte"/>
        <s v="A Eilers"/>
        <s v="SSY Spivack"/>
        <s v="MJ Ross"/>
        <s v="C MacKenzie"/>
        <s v="AM Dunn"/>
        <s v="T Donnelly"/>
        <s v="CJ Stephenson"/>
        <s v="DE Bower"/>
        <s v="J McVicar"/>
        <s v="AC Laurence"/>
        <s v="H Grewal"/>
        <s v="R Crooks"/>
        <s v="S Chalk"/>
        <s v="GN Buckley"/>
        <s v="L Cooper"/>
        <s v="DP Wheeler"/>
        <s v="AA Smith"/>
        <s v="MA Wheeler"/>
        <s v="PA Wallace"/>
        <s v="MP Townsend"/>
        <s v="DR Carless"/>
        <s v="G Acey"/>
        <s v="MJ Gough"/>
        <s v="MJ Armstrong"/>
        <s v="GM Wellings"/>
        <s v="MO Costley"/>
        <s v="G Smith"/>
        <s v="RM Allen"/>
        <s v="G Lingard"/>
        <s v="H Cable"/>
        <s v="A Church"/>
        <s v="PW Burns-Sweeney"/>
        <s v="D Onley"/>
        <s v="M Fulmer"/>
        <s v="I Rescoria"/>
        <s v="B Davis"/>
        <s v="T Wilde"/>
        <s v="BD Beake"/>
        <s v="RS Shapland"/>
        <s v="S Greeley"/>
        <s v="RC Towers"/>
        <s v="R Carpenter"/>
        <s v="D Regis"/>
        <s v="D Shears"/>
        <s v="D Rogers"/>
        <s v="P Marriott"/>
        <s v="C Masters"/>
        <s v="L Guard"/>
        <s v="T Hay"/>
        <s v="V Dunleavis"/>
        <s v="P Carpenter"/>
        <s v="M J Simons"/>
        <s v="PJ Taylor"/>
        <s v="J M O'Neill"/>
        <s v="R J Roth"/>
        <s v="N Goldburg"/>
        <s v="DG Page"/>
        <s v="PJ Canning"/>
        <s v="J Oldfield"/>
        <s v="AG Stout"/>
        <s v="P C Dearlove"/>
        <s v="J Balem"/>
        <s v="HG Bond"/>
        <s v="DGE Raskins"/>
        <s v="Ivan J Willis"/>
        <s v="G Kenworthy"/>
        <s v="DJ Coleman"/>
        <s v="MS Twybie"/>
        <s v="DA Sands"/>
        <s v="A Dunn"/>
        <s v="IJ Myall"/>
        <s v="S Death"/>
        <s v="JC Moore"/>
        <s v="IBN Smith"/>
        <s v="R Parker"/>
        <s v="R Cornell"/>
        <s v="G Bolt"/>
        <s v="E Whelen"/>
        <s v="R Francis"/>
        <s v="A McBurnie"/>
        <s v="R Radford"/>
        <s v="K Dan"/>
        <s v="P Fell"/>
        <s v="D Freeman"/>
        <s v="D McBurnie"/>
        <s v="M Pearce"/>
        <s v="A Hunt"/>
        <s v="Dr C Parker"/>
        <s v="D Rowbottom"/>
        <s v="M Parker"/>
        <s v="A Trifunovic"/>
        <s v="R Harper"/>
        <s v="I Graham"/>
        <s v="V Pavolovec"/>
        <s v="L McShane"/>
        <s v="J Clifford"/>
        <s v="F Carpenter"/>
        <s v="D White"/>
        <s v="N Crosswell"/>
        <s v="G Jacobs"/>
        <s v="E Gruber"/>
        <s v="M Duggan"/>
        <s v="J Nyman"/>
        <s v="T Black"/>
        <s v="D Tebb"/>
        <s v="G Morris"/>
        <s v="A Soames"/>
        <s v="P Bennett"/>
        <s v="S Mulligan"/>
        <s v="J O'Grady"/>
        <s v="T Rose"/>
        <s v="M Cooksey"/>
        <s v="D Clements"/>
        <s v="I Bates"/>
        <s v="S Kennedy"/>
        <s v="FN Edmonds"/>
        <s v="D Bull"/>
        <s v="L Wolszcak"/>
        <s v="J Thomson"/>
        <s v="G Gibbons"/>
        <s v="D Griggs"/>
        <s v="J Piasecki"/>
        <s v="D Walker"/>
        <s v="P Kenny"/>
        <s v="J Sawiak"/>
        <s v="P Richards"/>
        <s v="Z Radosayljevic"/>
        <s v="A Moffatt"/>
        <s v="O Killingback"/>
        <s v="W Branford"/>
        <s v="S MacFarland"/>
        <s v="D Cross"/>
        <s v="CJ Francis"/>
        <s v="RJ Barron"/>
        <s v="M Hobbs"/>
        <s v="Peter E Chaplin"/>
        <s v="A Paine"/>
        <s v="P Dobber"/>
        <s v="MR Francis"/>
        <s v="MJ Cook"/>
        <s v="Geoff T Berryman"/>
        <s v="S Mills"/>
        <s v="G Stoakes"/>
        <s v="G Varnom"/>
        <s v="J Yuill"/>
        <s v="D Price"/>
        <s v="M Fox"/>
        <s v="R Reynolds"/>
        <s v="D Beadle"/>
        <s v="L Hayden"/>
        <s v="R Wallman"/>
        <s v="F Jimenez"/>
        <s v="PA Richmond"/>
        <s v="JE Cobb"/>
        <s v="CA Cobb"/>
        <s v="JR Hopkins"/>
        <s v="P Reck"/>
        <s v="M Hampton"/>
        <s v="Graham W Chapman"/>
        <s v="O'Byrne"/>
        <s v="R Churm"/>
        <s v="MP Smith"/>
        <s v="D Harwood"/>
        <s v="I Debbage"/>
        <s v="D Georghiou"/>
        <s v="A Martin"/>
        <s v="J E Millard"/>
        <s v="AJ Mestal"/>
        <s v="JF Parker"/>
        <s v="MJ Turner"/>
        <s v="AJ Cohen"/>
        <s v="EN Holland"/>
        <s v="DDA Lawson"/>
        <s v="MH Thorton"/>
        <s v="B Hague"/>
        <s v="NDJ Noden"/>
        <s v="DS Boyle"/>
        <s v="RM Little"/>
        <s v="PN Best"/>
        <s v="PB Faulkner"/>
        <s v="K Buecker"/>
        <s v="AS Karlsson"/>
        <s v="Chaski"/>
        <s v="P Morgan"/>
        <s v="P Lane"/>
        <s v="A Kinder"/>
        <s v="M Leigh"/>
        <s v="MD Hamon"/>
        <s v="I Taggert"/>
        <s v="C Brookwell"/>
        <s v="E Walton"/>
        <s v="N Rudall"/>
        <s v="N Frost"/>
        <s v="D Greet"/>
        <s v="J Munday"/>
        <s v="P J Munday"/>
        <s v="SRG Wilde"/>
        <s v="G Spiller"/>
        <s v="M Stockton"/>
        <s v="MTB Hughes"/>
        <s v="M Munday"/>
        <s v="PCR Lane"/>
        <s v="R Mussan"/>
        <s v="D J Hodge"/>
        <s v="M D Hamon"/>
        <s v="S Webb"/>
        <s v="S Pope"/>
        <s v="P Scott"/>
        <s v="D Rudall"/>
        <s v="Mark V Abbott"/>
        <s v="M Haley"/>
        <s v="GA White"/>
        <s v="G Willetts"/>
        <s v="J R Hopkins"/>
        <s v="S Pollyn"/>
        <s v="LJ Crane"/>
        <s v="TJ Lines"/>
        <s v="H Buckfield"/>
        <s v="KA Sarahs"/>
        <s v="CPB Mann"/>
        <s v="L Laker"/>
        <s v="DA Balfour"/>
        <s v="J A Oldfield"/>
        <s v="R Dickie"/>
        <s v="TWB Miller"/>
        <s v="S E Culleton"/>
        <s v="D G Rapkins"/>
        <s v="L McMillan"/>
        <s v="I Bacon"/>
        <s v="T Poole"/>
        <s v="A Breakspear"/>
        <s v="I Ponter"/>
        <s v="C Poole"/>
        <s v="W Horlick"/>
        <s v="J B Harris"/>
        <s v="Brooke-Smith"/>
        <s v="G Barwood"/>
        <s v="S Horlick"/>
        <s v="S Charles"/>
        <s v="J Taffel"/>
        <s v="D Young"/>
        <s v="R Gordan-Smith"/>
        <s v="J Coles"/>
        <s v="S Cook"/>
        <s v="B Judkins"/>
        <s v="K Hardy"/>
        <s v="J Marshall"/>
        <s v="R Hessing"/>
        <s v="A Fulton"/>
        <s v="PJ Morris"/>
        <s v="CM Cooley"/>
        <s v="A Hanrek"/>
        <s v="I Wabon"/>
        <s v="D Gormally"/>
        <s v="J Vigus"/>
        <s v="C Chandler"/>
        <s v="AL Mack"/>
        <s v="JD Wager"/>
        <s v="J Sugden"/>
        <s v="RM O'Kelly"/>
        <s v="C I Howell"/>
        <s v="S Wood"/>
        <s v="JS Williams"/>
        <s v="L R Gurr"/>
        <s v="D J R Barnes"/>
        <s v="R J Everson"/>
        <s v="TH Owens"/>
        <s v="JR Cordner"/>
        <s v="M Brougham"/>
        <s v="SJ Peters"/>
        <s v="N Mackett"/>
        <s v="M Robertson"/>
        <s v="NSW Alfred"/>
        <s v="MR Taylor"/>
        <s v="P C Rutland"/>
        <s v="JH Lewin"/>
        <s v="R E Lane"/>
        <s v="J Brogden"/>
        <s v="F Appleton"/>
        <s v="DE Buckley"/>
        <s v="S Buckley"/>
        <s v="M Wilson"/>
        <s v="Melanie Buckley"/>
        <s v="M Brierley"/>
        <s v="R Turner"/>
        <s v="Michael E Cooper"/>
        <s v="N Belifante"/>
        <s v="Mrs D Helbig"/>
        <s v="J Richmond"/>
        <s v="EG Kegg"/>
        <s v="J D Bourne"/>
        <s v="BR Johnson"/>
        <s v="D Quinn"/>
        <s v="J Wingfield"/>
        <s v="A Cooke"/>
        <s v="CT Callow"/>
        <s v="L Debbage"/>
        <s v="A Hewitt"/>
        <s v="C Phoutsady"/>
        <s v="G Tanner"/>
        <s v="S Grant"/>
        <s v="M Waters"/>
        <s v="J Wilson"/>
        <s v="DI Hodge"/>
        <s v="P C R Lane"/>
        <s v="S Levy"/>
        <s v="AW Busey"/>
        <s v="C Collins"/>
        <s v="E T Walton"/>
        <s v="J Rosseinsky"/>
        <s v="H William Ingham"/>
        <s v="Dr M Hamon"/>
        <s v="F R Hodge"/>
        <s v="B Hodge"/>
        <s v="KP Goater"/>
        <s v="E Barker"/>
        <s v="JB Hansen"/>
        <s v="G Cartwright"/>
        <s v="O Lenton"/>
        <s v="J McKenna"/>
        <s v="T Hamilton"/>
        <s v="DD Grossett"/>
        <s v="AM Sherman"/>
        <s v="P Stephens"/>
        <s v="Ian P Blencowe"/>
        <s v="M J Wood"/>
        <s v="P Baker"/>
        <s v="A Darvill"/>
        <s v="I McMillan"/>
        <s v="OM Chapman"/>
        <s v="Mark R Baker"/>
        <s v="J Ayres"/>
        <s v="P Mnning"/>
        <s v="G Udell"/>
        <s v="P Naylor"/>
        <s v="N Wingfield"/>
        <s v="F Headlong"/>
        <s v="A Mayer"/>
        <s v="Jenny Chase"/>
        <s v="C Grant"/>
        <s v="P J Williams"/>
        <s v="Gary Trudeau"/>
        <s v="RJ Woods"/>
        <s v="D Boulden"/>
        <s v="RK Brewer"/>
        <s v="PA Gluck"/>
        <s v="D Carew"/>
        <s v="B Williams"/>
        <s v="R Mycroft"/>
        <s v="J Greiller"/>
        <s v="T Davison"/>
        <s v="W Cruse"/>
        <s v="I Stone"/>
        <s v="Y Choi"/>
        <s v="J Dunn"/>
        <s v="D Mankelow"/>
        <s v="S Hart"/>
        <s v="Z Harper"/>
        <s v="M Craig"/>
        <s v="R Putman"/>
        <s v="L Beech"/>
        <s v="J Hooker"/>
        <s v="GS Lakeland"/>
        <s v="J Parkin"/>
        <s v="M Cox"/>
        <s v="J V Morrison"/>
        <s v="D Sparke"/>
        <s v="A Pinkerton"/>
        <s v="A O'Reilly"/>
        <s v="D I Hoskins"/>
        <s v="W Moffatt"/>
        <s v="S Boniface"/>
        <s v="A George"/>
        <s v="Keith P Atkins"/>
        <s v="VG Jenson"/>
        <s v="PM Kemp"/>
        <s v="C Durston"/>
        <s v="R A Herbert"/>
        <s v="T Weir"/>
        <s v="D Byrant"/>
        <s v="F Milsom"/>
        <s v="J H Nielson"/>
        <s v="A Harmon-Bishop"/>
        <s v="M Thomas"/>
        <s v="M Connock"/>
        <s v="D Fornes"/>
        <s v="A Sims"/>
        <s v="R Edmonds"/>
        <s v="G Howard"/>
        <s v="C Byrne"/>
        <s v="T Douse"/>
        <s v="J Lanaway"/>
        <s v="J Leake"/>
        <s v="O Stobart"/>
        <s v="M Dignam"/>
        <s v="R Harrison"/>
        <s v="T O'Sullivan"/>
        <s v="Q Latif"/>
        <s v="Tim A Wallis"/>
        <s v="R Eadie"/>
        <s v="J Wood"/>
        <s v="R G Water"/>
        <s v="J Le Quesne"/>
        <s v="D Bareham"/>
        <s v="N Clifford"/>
        <s v="Mark I Hassall"/>
        <s v="David G Lucas"/>
        <s v="T Manton"/>
        <s v="DJ Cooke"/>
        <s v="BS Edkins"/>
        <s v="P Byre"/>
        <s v="JLH Pitts"/>
        <s v="V Perepa"/>
        <s v="Gordon G Birch"/>
        <s v="Y Ball"/>
        <s v="D Maddock"/>
        <s v="R Wooding"/>
        <s v="MK Dent"/>
        <s v="S Pitts"/>
        <s v="G Ward"/>
        <s v="S Woolgar"/>
        <s v="R Ryan"/>
        <s v="DW Lewis"/>
        <s v="W Bower"/>
        <s v="P Beniston"/>
        <s v="M Rogan"/>
        <s v="J Dalzell"/>
        <s v="LR Cox"/>
        <s v="N Marples"/>
        <s v="P Wilcox"/>
        <s v="M Kaye"/>
        <s v="DB Holland"/>
        <s v="N Mackie"/>
        <s v="M Marquis"/>
        <s v="G Blight"/>
        <s v="R Brown"/>
        <s v="M Dent"/>
        <s v="M Elms"/>
        <s v="S Collier"/>
        <s v="P Maddock"/>
        <s v="Ivan Sayer"/>
        <s v="MS Twyble"/>
        <s v="A Crabtree"/>
        <s v="Chris S Purry"/>
        <s v="RD Turner"/>
        <s v="N Mills"/>
        <s v="K Sherlock"/>
        <s v="RG Waters"/>
        <s v="Jon Burrows"/>
        <s v="D McRoberts"/>
        <s v="C Payne"/>
        <s v="K Osborne"/>
        <s v="J Moore"/>
        <s v="D Owen"/>
        <s v="E King"/>
        <s v="J Schultz"/>
        <s v="O Green"/>
        <s v="A Donnerly"/>
        <s v="N Robb"/>
        <s v="H Duncanson"/>
        <s v="D Moore"/>
        <s v="I Hall"/>
        <s v="G Clayton"/>
        <s v="JK Wiseman"/>
        <s v="S Digwood"/>
        <s v="S Lee"/>
        <s v="AG Morley"/>
        <s v="A Charles"/>
        <s v="RP Murphey"/>
        <s v="P Rimmer"/>
        <s v="C Swallow"/>
        <s v="S Burge"/>
        <s v="B McHugh"/>
        <s v="RI Holmes"/>
        <s v="C Burr"/>
        <s v="Martin Worrall"/>
        <s v="M Johnson"/>
        <s v="B McLean"/>
        <s v="T Lawton"/>
        <s v="L Stojnich"/>
        <s v="C Tillotson"/>
        <s v="P Howarth"/>
        <s v="S Flaherty "/>
        <s v="C Carey"/>
        <s v="G Hughes"/>
        <s v="C Hazlehurst"/>
        <s v="P Horam"/>
        <s v="H Praeger"/>
        <s v="C Lythgoe"/>
        <s v="B Tinton"/>
        <s v="D Bower"/>
        <s v="A Dickinson"/>
        <s v="SM Fanning"/>
        <s v="A Rigby"/>
        <s v="S Fernando"/>
        <s v="T Rixon"/>
        <s v="Eugene Bolduc"/>
        <s v="D Balderson"/>
        <s v="Malcolm Instone"/>
        <s v="S Weston"/>
        <s v="A Thorpe"/>
        <s v="Ian JL Hall"/>
        <s v="M Firth"/>
        <s v="S Spikings"/>
        <s v="C Stohert"/>
        <s v="A Spikings"/>
        <s v="B Hicks"/>
        <s v="M Fenton"/>
        <s v="F Rich"/>
        <s v="P Makepeace"/>
        <s v="J Appleyard"/>
        <s v="Anthony G Heslop"/>
        <s v="Rod E Langham"/>
        <s v="Zaid Marham"/>
        <s v="J Booker"/>
        <s v="J Rowlinson"/>
        <s v="D Lappage"/>
        <s v="Adrian K Riley"/>
        <s v="B Cornes"/>
        <s v="Peter E Staneland"/>
        <s v="M Brindley"/>
        <s v="C Morris"/>
        <s v="D Hitchens"/>
        <s v="F Fallon"/>
        <s v="T Matilal"/>
        <s v="D Buckland"/>
        <s v="Ray Cordon"/>
        <s v="P Morris"/>
        <s v="A Rodriguez"/>
        <s v="M Clancy"/>
        <s v="R A Hebert"/>
        <s v="M Litchfield"/>
        <s v="AK Brewer"/>
        <s v="Philip J Spargo"/>
        <s v="J Hollingworth"/>
        <s v="M Twyble"/>
        <s v="T Stuttard"/>
        <s v="GD Hunter"/>
        <s v="Stephen J Homer"/>
        <s v="R Scott"/>
        <s v="P Langdon"/>
        <s v="M Sapiecha"/>
        <s v="A Woodruff"/>
        <s v="A Therrien"/>
        <s v="S Waters"/>
        <s v="M Hamon"/>
        <s v="J Bourne"/>
        <s v="B Johnson"/>
        <s v="D Tomboline"/>
        <s v="J Newcombe"/>
        <s v="D Buchanan"/>
        <s v="S Herbert"/>
        <s v="D Morse"/>
        <s v="GK Salter"/>
        <s v="P Pitt"/>
        <s v="S Rush"/>
        <s v="M Stoop"/>
        <s v="I Henderson"/>
        <s v="C Lyne"/>
        <s v="Paul Watkins"/>
        <s v="A Aslett"/>
        <s v="J Gillespie"/>
        <s v="N Dennis"/>
        <s v="L Varnam"/>
        <s v="T Greenaway"/>
        <s v="P Colby"/>
        <s v="B Collins"/>
        <s v="D Norman"/>
        <s v="Michael F Redmond"/>
        <s v="P Tickner"/>
        <s v="R Betts"/>
        <s v="C Randall"/>
        <s v="P Mesah"/>
        <s v="B Millis"/>
        <s v="B Cleves"/>
        <s v="Steve Pitts"/>
        <s v="G Ironside"/>
        <s v="Michael Stoop"/>
        <s v="P Lewis"/>
        <s v="C Fry"/>
        <s v="N Balderson"/>
        <s v="A Bailey"/>
        <s v="E Basham"/>
        <s v="B Tong"/>
        <s v="D Keed"/>
        <s v="R Millcox"/>
        <s v="P Millcox"/>
        <s v="T Phillips"/>
        <s v="A Stock"/>
        <s v="A Cranston"/>
        <s v="S Thorpe"/>
        <s v="M Snaith"/>
        <s v="S Denny"/>
        <s v="Fred G Day"/>
        <s v="C Bennett"/>
        <s v="M Jeffries"/>
        <s v="S James"/>
        <s v="R Ginger"/>
        <s v="G Joshi"/>
        <s v="Kevin F Hawkins"/>
        <s v="K Chojnacki"/>
        <s v="J Springall"/>
        <s v="I Pagani"/>
        <s v="Tom J Rixon"/>
        <s v="D Turner"/>
        <s v="J Harvey"/>
        <s v="H Ferris"/>
        <s v="A Huxley"/>
        <s v="R Keane"/>
        <s v="J Gardner"/>
        <s v="J Arthur"/>
        <s v="Nicholas E White"/>
        <s v="ME Duck"/>
        <s v="P Williams"/>
        <s v="AW Richardson"/>
        <s v="Julian Booker"/>
        <s v="Richard Barker"/>
        <s v="P Vainker"/>
        <s v="S Terry"/>
        <s v="H Searle"/>
        <s v="W Burt"/>
        <s v="Martin L Bush"/>
        <s v="P Lipman"/>
        <s v="P Hastings"/>
        <s v="D Bruce"/>
        <s v="Nicholas J Hepworth"/>
        <s v="L Millen"/>
        <s v="M Kimber"/>
        <s v="Ian R Brooke"/>
        <s v="M Hall"/>
        <s v="L Hunt"/>
        <s v="A Erelemann"/>
        <s v="Christopher J Grice"/>
        <s v="R Beckett"/>
        <s v="R Neil"/>
        <s v="B Beckett"/>
        <s v="G Spalding"/>
        <s v="Lucy K Smith"/>
        <s v="David Sayers"/>
        <s v="Karl Biswas"/>
        <s v="D Metcalfe"/>
        <s v="Derek Simpson"/>
        <s v="T Jenson"/>
        <s v="K Henbest"/>
        <s v="D Robson"/>
        <s v="T Chen"/>
        <s v="G Dyer"/>
        <s v="Mark Creasey"/>
        <s v="B Schofield"/>
        <s v="JPG Kneebone"/>
        <s v="P Dyson"/>
        <s v="M Bowhay"/>
        <s v="S Harris"/>
        <s v="N Pelling"/>
        <s v="P Colby "/>
        <s v="R Brown "/>
        <s v="R Hogg "/>
        <s v="S Fernandez"/>
        <s v="D Booth"/>
        <s v="B Shipley"/>
        <s v="N Buckland"/>
        <s v="B Foot"/>
        <s v="P Martin"/>
        <s v="M Guy"/>
        <s v="A Bentley"/>
        <s v="O J Dyer"/>
        <s v="S Evans-Quek"/>
        <s v="D Evans-Quek"/>
        <s v="Ben P Edgell"/>
        <s v="G Steer"/>
        <s v="R Eadle"/>
        <s v="A Quinlan"/>
        <s v="A Alsop"/>
        <s v="David Regis"/>
        <s v="WJ Moffet"/>
        <s v="P Kennedy"/>
        <s v="JG Gorodi"/>
        <s v="F Kuan"/>
        <s v="CJ Parker"/>
        <s v="N Tidy"/>
        <s v="G Fowles"/>
        <s v="I Houska"/>
        <s v="R Crow"/>
        <s v="P Putt"/>
        <s v="M Wallace"/>
        <s v="S Cains"/>
        <s v="R Mitchell"/>
        <s v="P Richmond"/>
        <s v="D Hall"/>
        <s v="R Dams"/>
        <s v="L Martin"/>
        <s v="T Tatam"/>
        <s v="G Whelan"/>
        <s v="G Sparke"/>
        <s v="B Wilkinson"/>
        <s v="J Tree"/>
        <s v="M Spitz"/>
        <s v="L Jackson"/>
        <s v="A Hatch"/>
        <s v="D Goodwin"/>
        <s v="C Marelli"/>
        <s v="N Dennis "/>
        <s v="M Houska"/>
        <s v="K Houska"/>
        <s v="R Starkie"/>
        <s v="D Gunlycke"/>
        <s v="Geoff C Searing"/>
        <s v="K Sarahs"/>
        <s v="Warren Legg"/>
        <s v="P Wallace"/>
        <s v="M Steevens"/>
        <s v="S Walls"/>
        <s v="T Miller"/>
        <s v="S Riley"/>
        <s v="S Horrocks"/>
        <s v="J Tennant-Smith"/>
        <s v="R Chapman"/>
        <s v="D Horton"/>
        <s v="R Tokeley"/>
        <s v="A Fawcett"/>
        <s v="J Whitfield"/>
        <s v="D Hart"/>
        <s v="D Gaston"/>
        <s v="EDG Dobson"/>
        <s v="FS Rushworth"/>
        <s v="D Rabbite"/>
        <s v="M Haworth"/>
        <s v="W O'Rourke"/>
        <s v="JC Cherryson"/>
        <s v="C Bracker"/>
        <s v="M Rose"/>
        <s v="J Seidel"/>
        <s v="Paul T Errington"/>
        <s v="S Jones"/>
        <s v="Roy Brown"/>
        <s v="Malcolm Elms"/>
        <s v="George Tunstall"/>
        <s v="S Cairns"/>
        <s v="D Wakeham"/>
        <s v="B Geelhoed"/>
        <s v="S Cooke"/>
        <s v="D Forbes"/>
        <s v="Agreed Drawn"/>
        <s v="A Philip Neatherway"/>
        <s v="J Nolan"/>
        <s v="G Reynolds"/>
        <s v="C Mattos"/>
        <s v="Kevin Halmkan"/>
        <s v="D Macklin"/>
        <s v="C WInter"/>
        <s v="S Cairmes"/>
        <s v="L Millin"/>
        <s v="S King"/>
        <s v="Malcolm Brindley"/>
        <s v="A Skinner"/>
        <s v="M Livesey"/>
        <s v="R Waters"/>
        <s v="L Corvin"/>
        <s v="E Prenton"/>
        <s v="I Jamieson"/>
        <s v="Wilfred RP Taylor"/>
        <s v="R Neal"/>
        <s v="R Wilby"/>
        <s v="I Mason"/>
        <s v="A Webb"/>
        <s v="G Banda"/>
        <s v="K Norman"/>
        <s v="Michael Fish"/>
        <s v="A Coates"/>
        <s v="S Sellick"/>
        <s v="Charles ES Bullock"/>
        <s v="P McIntyre"/>
        <s v="T Yu"/>
        <s v="E Bolding"/>
        <s v="C Bemmett"/>
        <s v="David Langford"/>
        <s v="D Russell"/>
        <s v="Y Timoschenko"/>
        <s v="R Scholes"/>
        <s v="EA Crickmore"/>
        <s v="D Martindale"/>
        <s v="D Bryan"/>
        <s v="J Lonsdale"/>
        <s v="D Pardoe"/>
        <s v="S Jovicic"/>
        <s v="J Clissold"/>
        <s v="M Crowther"/>
        <s v="A Beresford"/>
        <s v="R Glover"/>
        <s v="C Jardine"/>
        <s v="S Montgomery"/>
        <s v="M Conner"/>
        <s v="David Keirman"/>
        <s v="Peter Worsley"/>
        <s v="M Plant"/>
        <s v="M Sheridan"/>
        <s v="Maria Walker"/>
        <s v="Derek F Edwards"/>
        <s v="Ti Chen"/>
        <s v="K Riley"/>
        <s v="D Reay"/>
        <s v="G Edwards"/>
        <s v="C Chessman"/>
        <s v="GL Searing"/>
        <s v="J Cherryson"/>
        <s v="P Jackson"/>
        <s v="WV Bower"/>
        <s v="B Longson"/>
        <s v="J May"/>
        <s v="S A Jones"/>
        <s v="G Tonner"/>
        <s v="R Strachan"/>
        <s v="N Thomas"/>
        <s v="G Williams"/>
        <s v="P Dotwell"/>
        <s v="D Cambourne"/>
        <s v="J McGregor"/>
        <s v="P Harrison"/>
        <s v="J Harris"/>
        <s v="M Richardt"/>
        <s v="J Jervis"/>
        <s v="D Painter-Kooiman"/>
        <s v="R Turmer"/>
        <s v="William J Taylor"/>
        <s v="Adrian Byrne"/>
        <s v="S Gray"/>
        <s v="P Zajicek"/>
        <s v="MS Ozanne"/>
        <s v="E Webb"/>
        <s v="ID Scott"/>
        <s v="C Webb"/>
        <s v="D Pollard"/>
        <s v="G Buckley"/>
        <s v="R Granat"/>
        <s v="S Lallic"/>
        <s v="D Bisby"/>
        <s v="D Rosen"/>
        <s v="G Keane"/>
        <s v="D Rowsen"/>
        <s v="T Cullen"/>
        <s v="D Sedgwick"/>
        <s v="Bertie D"/>
        <s v="T Andrews"/>
        <s v="D Malcolm"/>
        <s v="Y Tello"/>
        <s v="M Tallis"/>
        <s v="S Ralph"/>
        <s v="D Lee"/>
        <s v="N Nolka"/>
        <s v="K Waren"/>
        <s v="L Rawson"/>
        <s v="P Hodgskin"/>
        <s v="J Asbury"/>
        <s v="N Humani"/>
        <s v="J Murray"/>
        <s v="N Morris"/>
        <s v="S Horrell"/>
        <s v="J Fahy"/>
        <s v="K Gilbert"/>
        <s v="A Winchcombe"/>
        <s v="G Tunstall"/>
        <s v="A Hu"/>
        <s v="Xiang Yi Hu"/>
        <s v="S Yates"/>
        <s v="D Chelani"/>
        <s v="Christine Coates"/>
        <s v="D Saunders"/>
        <s v="T Milnes"/>
        <s v="M Bohay"/>
        <s v="David L Roberts"/>
        <s v="P Janota"/>
        <s v="John E Upham"/>
        <s v="B Sommers"/>
        <s v="L Beamish"/>
        <s v="Philip R Bonafont"/>
        <s v="G Guddle"/>
        <s v="CM Walker"/>
        <s v="C Waker"/>
        <s v="A Lewis"/>
        <s v="H Lossack"/>
        <s v="AG Brown"/>
        <s v="F Powell"/>
        <s v="A Bunn"/>
        <s v="I Morton"/>
        <s v="M Zhang"/>
        <s v="S Richards"/>
        <s v="T Spence"/>
        <s v="R Nixon"/>
        <s v="Carl S Portman"/>
        <s v="Geoff C Rasell"/>
        <s v="M Marsh"/>
        <s v="J Levicki"/>
        <s v="P Brooke"/>
        <s v="N Wichcombe"/>
        <s v="O Hall"/>
        <s v="Michael H Stinton-Brownbridge"/>
        <s v="EA Sheehan"/>
        <s v="C Matos"/>
        <s v="P Bending"/>
        <s v="RD White"/>
        <s v="V Wetteshina"/>
        <s v="C Reeves"/>
        <s v="P Girdlestone"/>
        <s v="M Rabbitt"/>
        <s v="P Vidal"/>
        <s v="R Coates"/>
        <s v="J Coates"/>
        <s v="J Pothecary"/>
        <s v="A Torregrosa-Jones"/>
        <s v="B Morgan"/>
        <s v="C Ross"/>
        <s v="C Pickard"/>
        <s v="P Kemp"/>
        <s v="P Fallon"/>
        <s v="O Winfridoson"/>
        <s v="V Thome"/>
        <s v="M Rohrmeier"/>
        <s v="R Ilett"/>
        <s v="M Misson"/>
        <s v="M Stoit"/>
        <s v="J Lane"/>
        <s v="J Melford"/>
        <s v="M Harris"/>
        <s v="P Talsma"/>
        <s v="S Orton"/>
        <s v="D LeMoir"/>
        <s v="K McEwan"/>
        <s v="R Calindas"/>
        <s v="T Turner"/>
        <s v="J Wells"/>
        <s v="C Turner"/>
        <s v="R Hughes"/>
        <s v="D Twichell"/>
        <s v="J Bell"/>
        <s v="G Blowers"/>
        <s v="J Benham"/>
        <s v="K Langford"/>
        <s v="D Herring"/>
        <s v="A Strait"/>
        <s v="T McFaul"/>
        <s v="Peter J Sharp"/>
        <s v="J Foster"/>
        <s v="D Sparkes"/>
        <s v="M Marlow"/>
        <s v="A Jones"/>
        <s v="Andrew P Challinger"/>
        <s v="I Iyengar"/>
        <s v="John Gardner"/>
        <s v="J M Foster"/>
        <s v="P Basham"/>
        <s v="K Nicholas"/>
        <s v="G Guada"/>
        <s v="J Lappage"/>
        <s v="H Long"/>
        <s v="Simon E King"/>
        <s v="M Waddell"/>
        <s v="Stephen Rumsby"/>
        <s v="B Rawlins"/>
        <s v="William Stanley (Bill)"/>
        <s v="C Rowlinson"/>
        <s v="I Spence"/>
        <s v="T K Matilal"/>
        <s v="Jon D'Souza-Eva"/>
        <s v="H Lang"/>
        <s v="J Yates"/>
        <s v="N Martin"/>
        <s v="T Banford"/>
        <s v="D Gibbs"/>
        <s v="S Hill"/>
        <s v="B Jervis"/>
        <s v="D Lambourne"/>
        <s v="Barry Whitelaw"/>
        <s v="A James"/>
        <s v="R Sida"/>
        <s v="M Hill"/>
        <s v="BJ Hardwick"/>
        <s v="TP Seymour"/>
        <s v="M Ozanne"/>
        <s v="J Stephens"/>
        <s v="J Reinhardt"/>
        <s v="A Frangleton"/>
        <s v="J Gododi"/>
        <s v="SW Schofield"/>
        <s v="JS Murray"/>
        <s v="Frank J Pittman"/>
        <s v="MJ Steevens"/>
        <s v="S Errington"/>
        <s v="G Wrad"/>
        <s v="Ivor H Kelly"/>
        <s v="A Marley"/>
        <s v="C Fell"/>
        <s v="Andrew Adair"/>
        <s v="C Fraser"/>
        <s v="I Murray"/>
        <s v="D Stallan"/>
        <s v="John Wagner"/>
        <s v="A Robbings"/>
        <s v="K Savoy"/>
        <s v="G Bright"/>
        <s v="N Belinfante"/>
        <s v="S Kobayashi"/>
        <s v="J Yeoman"/>
        <s v="M Saunders"/>
        <s v="Tim Jones"/>
        <s v="A Godwin"/>
        <s v="M Eggy"/>
        <s v="Nick J Butland"/>
        <s v="K Stohert"/>
        <s v="J Yeomans"/>
        <s v="Neil Staples"/>
        <s v="N Moyse"/>
        <s v="R Lindvall"/>
        <s v="M Daggitt"/>
        <s v="T King"/>
        <s v="M Baxter"/>
        <s v="Jonathan WR Underwood"/>
        <s v="J Morrison"/>
        <s v="PJ Kennedy"/>
        <s v="R Thompson"/>
        <s v="GA Darling"/>
        <s v="Lloyd Retallick"/>
        <s v="Grant Healey"/>
        <s v="P Wilcock"/>
        <s v="N Molyneux"/>
        <s v="J Nielsen"/>
        <s v="T Buckfield"/>
        <s v="W Ransome"/>
        <s v="F Zurstiege"/>
        <s v="C Cooke"/>
        <s v="P Szabo"/>
        <s v="C Aniecko"/>
        <s v="P Grant-Ross"/>
        <s v="J Padman"/>
        <s v="G Parfett"/>
        <s v="AA Fraser"/>
        <s v="M Staneland"/>
        <s v="A Johnstone"/>
        <s v="J T Harvey"/>
        <s v="R Mumford"/>
        <s v="J Farrell"/>
        <s v="R Hamilton"/>
        <s v="T Crouch"/>
        <s v="S Pullinger"/>
        <s v="C Dekker"/>
        <s v="B Collinson"/>
        <s v="J Dawson"/>
        <s v="J Dell"/>
        <s v="R Rickard"/>
        <s v="J Rickham"/>
        <s v="G Tebble"/>
        <s v="G Scott"/>
        <s v="O Whitehead"/>
        <s v="J Danger"/>
        <s v="P Fallas"/>
        <s v="M Morter"/>
        <s v="N Slater"/>
        <s v="B Slater"/>
        <s v="B Rissman"/>
        <s v="P Cox"/>
        <s v="Carl Morter"/>
        <s v="B Wooding"/>
        <s v="S McCubbin"/>
        <s v="J Adair"/>
        <s v="J Wager"/>
        <s v="S McCullough"/>
        <s v="T Matthewson"/>
        <s v="J Stayt"/>
        <s v="R A Brown"/>
        <s v="P Brye"/>
        <s v="Zachary Salvini"/>
        <s v="G Edward"/>
        <s v="J Place"/>
        <s v="A Kelly"/>
        <s v="J Perrin"/>
        <s v="M Dagitt"/>
        <s v="Marcus R Harvey"/>
        <s v="LD Varnam"/>
        <s v="E Matthewson"/>
        <s v="PS Janota"/>
        <s v="CJ Lyne"/>
        <s v="R Knight"/>
        <s v="B Wade"/>
        <s v="D Weal"/>
        <s v="K Kawkins"/>
        <s v="F Gardner"/>
        <s v="Walkover"/>
        <s v="J Lindvall"/>
        <s v="J Pietzycki"/>
        <s v="Dominic Mackle"/>
        <s v="J Stephene"/>
        <s v="W Inghan"/>
        <s v="C Howarth"/>
        <s v="S Schofield"/>
        <s v="D Toms"/>
        <s v="D Frean"/>
        <s v="RoRbert Jones"/>
        <s v="C Holdsworth"/>
        <s v="J Fox"/>
        <s v="D Cornes"/>
        <s v="P Bland"/>
        <s v="J George"/>
        <s v="M Le-Vine"/>
        <s v="E Levine"/>
        <s v="L Gladwell"/>
        <s v="J Wickham"/>
        <s v="B Muttall"/>
        <s v="N Franklin"/>
        <s v="S Gibbs"/>
        <s v="C Morter"/>
        <s v="E Bendillo"/>
        <s v="G Wagner"/>
        <s v="K Shaw"/>
        <s v="M Hebden (GM)"/>
        <s v="B Clarke"/>
        <s v="S Shenhan"/>
        <s v="Roland Graf"/>
        <s v="A Morley"/>
        <s v="R Burgess"/>
        <s v="C Gibson"/>
        <s v="S Hewitt"/>
        <s v="M Salisbury"/>
        <s v="D Farrall"/>
        <s v="P Deacon"/>
        <s v="I Gallagher"/>
        <s v="M Prasath"/>
        <s v="John Jenkins"/>
        <s v="Jason P McKenna"/>
        <s v="M Wang"/>
        <s v="M Mate"/>
        <s v="R Starley"/>
        <s v="CJ Winter"/>
        <s v="P Davey"/>
        <s v="JW Ian Murray"/>
        <s v="GW Ward"/>
        <s v="A Hemmings"/>
        <s v="David Hemmings"/>
        <s v="C Dorrington"/>
        <s v="J Kilmister"/>
        <s v="Chris M Strong"/>
        <s v="K Paine"/>
        <s v="J Latham"/>
        <s v="Kells Stanton"/>
        <s v="J Holland"/>
        <s v="William Claridge-Hansen"/>
        <s v="RC Keane"/>
        <s v="M Porter"/>
        <s v="AH Howe"/>
        <s v="AN Other"/>
        <s v="John F Taylor"/>
        <s v="AW Burcham (Tony)"/>
        <s v="Steven P Bennett"/>
        <s v="J Waterfield"/>
        <s v="JKF Stephens"/>
        <s v="RM Pullock"/>
        <s v="MS Brownbridge"/>
        <s v="AS Kinder"/>
        <s v="W Koreywo"/>
        <s v="Jacek W Brant"/>
        <s v="CR Stothert"/>
        <s v="S Chappell"/>
        <s v="M Lichfield"/>
        <s v="F Pitman"/>
        <s v="L Willis"/>
        <s v="M Littleton"/>
        <s v="D Aldwinckle"/>
        <s v="J Kelly"/>
        <s v="Keith C Spooner"/>
        <s v="P Bytheway"/>
        <s v="BD Shipley"/>
        <s v="J Tilston"/>
        <s v="I Pagini"/>
        <s v="D Rey"/>
        <s v="F Poderico"/>
        <s v="E Down"/>
        <s v="Gareth Stevens"/>
        <s v="D Fowler"/>
        <s v="D Gilbert"/>
        <s v="D Orr"/>
        <s v="R Woodfield"/>
        <s v="D Davis"/>
        <s v="D Myles"/>
        <s v="B Fenn"/>
        <s v="M Hawkes"/>
        <s v="S Bond"/>
        <s v="D Helps"/>
        <s v="M Houghton"/>
        <s v="M Gazes"/>
        <s v="R Lobo"/>
        <s v="R Rao"/>
        <s v="N Lang"/>
        <s v="C Stampe"/>
        <s v="J Tulic"/>
        <s v="E Kirkham"/>
        <s v="K McMillan"/>
        <s v="A Sanderson"/>
        <s v="P Stevens"/>
        <s v="C Phillips"/>
        <s v="A McCormick"/>
        <s v="N Lastochkin"/>
        <s v="K Woodcock"/>
        <s v="D Picton"/>
        <s v="L Garcia"/>
        <s v="D Wild"/>
        <s v="K Abbott"/>
        <s v="M Coughtrey"/>
        <s v="R Willoughby"/>
        <s v="B Redburn"/>
        <s v="P Gorecka-Marshall"/>
        <s v="N Graham"/>
        <s v="G Paxton"/>
        <s v="R Garnett"/>
        <s v="M Nailard"/>
        <s v="A Garside"/>
        <s v="A Robinson"/>
        <s v="A Alfred"/>
        <s v="G Gibson"/>
        <s v="A Maini"/>
        <s v="C Bucknell"/>
        <s v="A Wong"/>
        <s v="R Wong"/>
        <s v="L Head"/>
        <s v="J Matthews"/>
        <s v="A McCubbin"/>
        <s v="R Sudhakar"/>
        <s v="T Dickinson"/>
        <s v="S Schaper"/>
        <s v="D Stanley"/>
        <s v="Jonathan T Melsom"/>
        <s v="P Forrest"/>
        <s v="C Earl"/>
        <s v="A English"/>
        <s v="Liam Glenn"/>
        <s v="Gyu-Won Kim"/>
        <s v="A Sayfimehr"/>
        <s v="T Salt"/>
        <s v="J Anderson-Besant"/>
        <s v="T Peel"/>
        <s v="M Mashayekh"/>
        <s v="W Tickner"/>
        <s v="A Smith"/>
        <s v="Samuel A Walker"/>
        <s v="Graham E Borrowdale"/>
        <s v="A Mangaray"/>
        <s v="R Stothert"/>
        <s v="M Mate"/>
        <s v="D Beckett"/>
        <s v="M Ashford"/>
        <s v="A Busey"/>
        <s v="J Dickham"/>
        <s v="R Pollock"/>
        <s v="S Clarke"/>
        <s v="O Demegar"/>
        <s v="J Leung"/>
        <s v="Ken RD Alexander"/>
        <s v="A Munsey"/>
        <s v="F Sugden"/>
        <s v="O Wensley"/>
        <s v="J Dzenis"/>
        <s v="Shawn P Tavares"/>
        <s v="Neil A Bridge"/>
        <s v="W Peter Tickner"/>
        <s v="B Vandersluis"/>
        <s v="R Sudhakar"/>
        <s v="C Harris"/>
        <s v="D Close"/>
        <s v="A Mangaray"/>
        <s v="N Singh"/>
        <s v="J Bowley"/>
        <s v="T Joyce"/>
        <s v="Richard Cranston"/>
        <s v="C Schornak"/>
        <s v="P Davis"/>
        <s v="T Furber"/>
        <s v="Peter Finn"/>
        <s v="E Stevens"/>
        <s v="E Pratt"/>
        <s v="C Bucknall"/>
        <s v="Richard Zhu"/>
        <s v="D Starley"/>
        <s v="J Robertson"/>
        <s v="Hans-Peter Hansen"/>
        <s v="K Horsley"/>
        <s v="Paul JJ Gibbons"/>
        <s v="Louise Head"/>
        <s v="Charles R Bucknell"/>
        <s v="Roy A Brown"/>
        <s v="Dean Close"/>
        <s v="Witold Koreywo"/>
        <s v="W Gareth Ward"/>
        <s v="Ragul Krishna Sudhakar"/>
        <s v="Joseph Arthur"/>
        <s v="R Chris Stothert"/>
        <s v="Alec H Howe"/>
        <s v="Cliff Schornak"/>
        <s v="Mark Cleary"/>
        <s v="Kieran Angammama"/>
        <s v="Oscar Needham"/>
        <s v="Brian G Millis"/>
        <s v="Christopher Earl"/>
        <s v="Andrew JP English"/>
        <s v="Robert M Steel"/>
        <s v="Liam McKnight"/>
        <s v="Michael Jiang"/>
        <s v="Joseph M Truran"/>
        <s v="David Sterrie"/>
        <s v="Richard Ainslie"/>
        <s v="David E Buckley"/>
        <s v="Patryk Krzyzanowski"/>
        <s v="David Peters"/>
        <s v="Paul Humphreys"/>
        <s v="Patrick Flexman"/>
        <s v="Roger Morgan"/>
        <s v="David C Wood"/>
        <s v="Mike W Marlow"/>
        <s v="Maria Mate"/>
        <s v="Sam Harkins"/>
        <s v="Ian G Gallagher"/>
        <s v="Phil Denison"/>
        <s v="Alun Richards"/>
        <s v="Patrick Baker"/>
        <s v="Alan R Bentley"/>
        <s v="John Lightowler"/>
        <s v="Graham K Brown"/>
        <s v="Michael J Ashworth"/>
        <s v="David Starley"/>
        <s v="Charlie Pye"/>
        <s v="Jeff Abraham"/>
        <s v="Marcus Smith"/>
        <s v="James Kinsler-Lubienski"/>
        <s v="Robert Wooding"/>
        <s v="Peter Davey"/>
        <s v="Kevin J Hurst"/>
        <s v="Tim Paulden"/>
        <s v="Jeff Leung"/>
        <s v="Oliver E Wensley"/>
        <s v="Andrew S Kinder"/>
        <s v="Nijad Rahimli"/>
        <s v="Hannah J Dale"/>
        <s v="Jon SA Duckham"/>
        <s v="Piet Dobber"/>
        <s v="Freddie Sugden"/>
        <s v="John E Allen"/>
        <s v="John V Morrison"/>
        <s v="Dinah M Norman"/>
        <s v="Simon C Sellick"/>
        <s v="Brian Cleves"/>
        <s v="David Stallan"/>
        <s v="Theo Slade"/>
        <s v="John Wilman"/>
        <s v="David J Jenkins"/>
        <s v="Martin Machacek"/>
        <s v="Michael J Litchfield"/>
        <s v="Phil Sorensen"/>
        <s v="Paul A Jackson"/>
        <s v="Paul Brackner"/>
        <s v="Tarik Reghif"/>
        <s v="John Michael George"/>
        <s v="Andrew Varney"/>
        <s v="Keith Horsley"/>
        <s v="Stephen Thompson"/>
        <s v="Leon Wu"/>
        <s v="Zoe Varney"/>
        <s v="Daniel Varney"/>
        <s v="Edward Reynolds"/>
        <s v="Sidney Golding"/>
        <s v="Andrew Maclaren"/>
        <s v="Tony J Sims"/>
        <s v="Steve Dicks"/>
        <s v="Tim Acton"/>
        <s v="Gary J Ruddick"/>
        <s v="Ray R Claret"/>
        <s v="Terry Douse"/>
        <s v="Mir M Wali"/>
        <s v="Chris RD Cook"/>
        <s v="Terry J O'Sullivan"/>
        <s v="Edward Magee"/>
        <s v="David J Belton"/>
        <s v="Roger DJ Kearns"/>
        <s v="Duncan Marshall"/>
        <s v="Mark Lynch"/>
        <s v="S Knott"/>
        <s v="V Tiruchirapalli"/>
        <s v="J Rudge"/>
        <s v="J Fraser-Mitchell"/>
        <s v="S Law"/>
        <s v="B Morris"/>
        <s v="Tim Thurstan"/>
        <s v="A Ball"/>
        <s v="Andy Tinker"/>
        <s v="S Tovey"/>
        <s v="C Majer"/>
        <s v="R Gordonsmith"/>
        <s v="J Aldred"/>
        <s v="Matthew J Wadsworth"/>
        <s v="Paul S Cooksey"/>
        <s v="Majid Mashayekh"/>
        <s v="Ian Duvall"/>
        <s v="Anthony CP Milnes"/>
        <s v="Liam D Varnam"/>
        <s v="Daniel A Sparkes"/>
        <s v="Paul S Janota"/>
        <s v="Andrew SG Marley"/>
        <s v="Colin J Lyne"/>
        <s v="Robert Starley"/>
        <s v="Mark Wallace"/>
        <s v="James MF Wadsworth"/>
        <s v="Rod Hawkins"/>
        <s v="Stephen B James"/>
        <s v="Brian D Shipley"/>
        <s v="Neville Belinfante"/>
        <s v="David Rollinson"/>
        <s v="P Brian Hicks"/>
        <s v="Narinder Singh"/>
        <s v="Darrell A Watson"/>
        <s v="Herby Ferris"/>
        <s v="Gregory Edmonds"/>
        <s v="A Graham Brown"/>
        <s v="Joan Gardner"/>
        <s v="Colin Piper"/>
        <s v="Peter Whayman"/>
        <s v="Guy Moss"/>
        <s v="David J Turner"/>
        <s v="Jamie D Tilston"/>
        <s v="Mateusz Dydak"/>
        <s v="Gerald S Pierce"/>
        <s v="Alon Moss"/>
        <s v="Douglas M Forbes"/>
        <s v="Graham L Cole"/>
        <s v="Richard Weston"/>
        <s v="Martin E Ashford"/>
        <s v="Robert B Jacobs"/>
        <s v="Daniel Beckett"/>
        <s v="John Rowlinson"/>
        <s v="Paul Cartwright"/>
        <s v="Matthew Rose"/>
        <s v="Jon P Manley"/>
        <s v="Michael C Truran"/>
        <s v="Matthew Brown"/>
        <s v="Matthew Daggitt"/>
        <s v="Rodney J Nixon"/>
        <s v="Sean Terry"/>
        <s v="William Burt"/>
        <s v="Richard Beckett"/>
        <s v="Clifford Marcus"/>
        <s v="Samuel J Woolacott"/>
        <s v="Mike March"/>
        <s v="Roly Piggott"/>
        <s v="Alan E Gentry"/>
        <s v="Ruby Marsden"/>
        <s v="Stanislav Pastukhov"/>
        <s v="SE Ramesh Boury"/>
        <s v="William Segrave"/>
        <s v="Simon E Chappell"/>
        <s v="Boris Pastukhov"/>
        <s v="David P Littlejohns"/>
        <s v="Arturo V snr Wong"/>
        <s v="David Painter-Kooiman"/>
        <s v="Simon Pickard"/>
        <s v="Roger D Knight"/>
        <s v="Les J Cutting"/>
        <s v="Patrick S Wojcik"/>
        <s v="Roger Fenton"/>
        <s v="Nigel Mills"/>
        <s v="John A Fisher"/>
        <s v="Gordon D Brown"/>
        <s v="Martin Sheridan"/>
        <s v="Francesco Poderico"/>
        <s v="Gary Reynolds"/>
        <s v="James Cole"/>
        <s v="Daniel D'Souza-Eva"/>
        <s v="Marianne Hauer"/>
        <s v="Isabel Hauer"/>
        <s v="Robert Kilbride-Newman (Bob)"/>
        <s v="Isabella Roper"/>
        <s v="Neville Birch"/>
        <s v="James C Moody"/>
        <s v="Kevin Sturge"/>
        <s v="Connor Sturge"/>
        <s v="Michael Hill"/>
        <s v="Tamal K Matilal"/>
        <s v="Roger Thetford"/>
        <s v="Trevor Passby"/>
        <s v="Ken W Derrick"/>
        <s v="Andrew K Boyne"/>
        <s v="John KF Stephens"/>
        <s v="Pablo Medina"/>
        <s v="Alex J Billings"/>
        <s v="Meyrick Shaw"/>
        <s v="David A Toms"/>
        <s v="Richard Pomerenke"/>
        <s v="Peter Thomas"/>
        <s v="David Brown"/>
        <s v="Mark Fear"/>
        <s v="Richard Chappell"/>
        <s v="Neil Binney"/>
        <s v="Azeem Omar-Mufti"/>
        <s v="Richard C Keane"/>
        <s v="Tony Ganner"/>
        <s v="Nicolas Croad"/>
        <s v="John D Wager"/>
        <s v="Andrew MJ Robbings"/>
        <s v="Peter JE Ackley"/>
        <s v="Steven Cox"/>
        <s v="John E Syner"/>
        <s v="Richard H Symonds"/>
        <s v="Michael Porter"/>
        <s v="Robin J Nandi"/>
        <s v="Philip T Hayward"/>
        <s v="Leif JB Dixon"/>
        <s v="Nick Burrows"/>
        <s v="Nigel J Moyse"/>
        <s v="Yaqub Saeed"/>
        <s v="Stephen Law"/>
        <s v="Alex Bullen"/>
        <s v="Simon P Finn"/>
        <s v="Richard AL Smith"/>
        <s v="Hamish Sloan"/>
        <s v="William McVeagh"/>
        <s v="Oscar J Idle"/>
        <s v="Jonathan Fowler"/>
        <s v="David WD Phillips"/>
        <s v="Daniel Rowan"/>
        <s v="John Harvey"/>
        <s v="Mark Littleton"/>
        <s v="Julian C Cherryson"/>
        <s v="David Aldwinckle"/>
        <s v="John E Balem"/>
        <s v="Paul A Bland"/>
        <s v="Frank Fallon"/>
        <s v="Mick Rogan"/>
        <s v="Mike Kaye"/>
        <s v="Marian Cox"/>
        <s v="Pavel Asenov"/>
        <s v="David C Ross (snr)"/>
        <s v="Stephen Barnes"/>
        <s v="Daniel M Lambourne"/>
        <s v="Chris R Haynes"/>
        <s v="Kevin N Bendall"/>
        <s v="Jim A Caterer"/>
        <s v="Robert M Ashworth"/>
        <s v="Peter R Bending"/>
        <s v="Dave C Morse"/>
        <s v="Plamen D Sivrev"/>
        <s v="Steven Martin"/>
        <s v="Colin C Fell"/>
        <s v="Geoff W Naldrett"/>
        <s v="Matthew J Payne"/>
        <s v="Barry Morris"/>
        <s v="James Byrne"/>
        <s v="Utibe Effiong"/>
        <s v="Tristan West"/>
        <s v="Antonio SC Sanchez Camacho"/>
        <s v="Ray J Starkie"/>
        <s v="Maria Wang"/>
        <s v="X Anna Wang"/>
        <s v="Steven A Dale"/>
        <s v="Troy Jitman"/>
        <s v="George DA Green"/>
        <s v="Colin Purdon"/>
        <s v="Olugbemiga Ogunshola (Ben)"/>
        <s v="Derek R Johnson"/>
        <s v="Nick JA Pelling"/>
        <s v="Nigel W Dennis"/>
        <s v="Nicholas J Vallis"/>
        <s v="Nikhil Kadambadi"/>
        <s v="Ray Sayers"/>
        <s v="Ray B Edwards"/>
        <s v="Edward P Basham"/>
        <s v="Mike Richardt"/>
        <s v="Andrew M Gregory"/>
        <s v="Maciej Blocinski"/>
        <s v="Paul Rowan"/>
        <s v="Gary C Jackson"/>
        <s v="Krystal Stella Fernandes"/>
        <s v="James Beckinsale"/>
        <s v="Oliver Thornley"/>
        <s v="Saatvika Mahesh"/>
        <s v="David J Skyrme"/>
        <s v="Paul Moody"/>
        <s v="Garry Dawson"/>
        <s v="Ray Ren"/>
        <s v="Rafi Al-Akiti"/>
        <s v="Joe Lamond"/>
        <s v="Susana Bennett Anton"/>
        <s v="David Blackwell"/>
        <s v="Graham Cluley"/>
        <s v="Giles Body"/>
        <s v="Andrew P Smith"/>
        <s v="Patrick Collins"/>
        <s v="William Driscoll"/>
        <s v="Ruairidh Barnes"/>
        <s v="Josh Greenway"/>
        <s v="Cameron Goraya"/>
        <s v="Jack Driscoll"/>
        <s v="Joseph J Stewart"/>
        <s v="Paul R Masters"/>
        <s v="Peter J Kirby"/>
        <s v="Adrian N Walker"/>
        <s v="Tim Chinnick"/>
        <s v="Jim Hanson"/>
        <s v="Mate Csuri"/>
        <s v="James Hooker"/>
        <s v="Ilan G Dwek"/>
        <s v="Iain Morton"/>
        <s v="Ian Gilders"/>
        <s v="Roy E Ashmore"/>
        <s v="Kevin G Steele"/>
        <s v="Jonathan G Young"/>
        <s v="Danny O'Byrne"/>
        <s v="David W Robson"/>
        <s v="Kevin B Henbest"/>
        <s v="Stephen A Morris"/>
        <s v="Ian Bush"/>
        <s v="Charles Page"/>
        <s v="Peter Forrest"/>
        <s v="Akshay Velraj"/>
        <s v="Viktor Stoyanov"/>
        <s v="Achyuttam Soni"/>
        <s v="Gabriel Wolf"/>
        <s v="Mark D Wieder"/>
        <s v="John F Place"/>
        <s v="Steve T Craggs"/>
        <s v="Mark Sayers"/>
        <s v="Elizaveta Sheremetyeva"/>
        <s v="Oliver Graham"/>
        <s v="Francesca Matta"/>
        <s v="Asif Hameed"/>
        <s v="Nick J Martin"/>
        <s v="Igor Maguskin"/>
        <s v="Juan A Perez"/>
        <s v="Mervyn J Podmore"/>
        <s v="Ken Wyld"/>
        <s v="Perry Siriyatorn"/>
        <s v="Laura J Davidson"/>
        <s v="Pavel Trinca"/>
        <s v="Zongzhi Wang"/>
        <s v="Orton Khoo"/>
        <s v="Jon D Lloyd"/>
        <s v="Gurveen Kapoor"/>
        <s v="Arran K Gundry"/>
        <s v="Joshua C Crofts"/>
        <s v="Raj Panicker"/>
        <s v="Alex M Keane"/>
        <s v="David Blake"/>
        <s v="Matthew Staniforth"/>
        <s v="Anshul Khandelwal"/>
        <s v="Aditya Singh"/>
        <s v="Boris Stoyanov"/>
        <s v="Arjun Khandelwal"/>
        <s v="Clement Sreeves"/>
        <s v="Joshua T Soanes"/>
        <s v="Jenith AY Wiratunga"/>
        <s v="Shira Parnes"/>
        <s v="Ian K Cross"/>
        <s v="Ian P Woodward"/>
        <s v="Paul A Frost"/>
        <s v="Tim O'Sullivan"/>
        <s v="Chris John Evans"/>
        <s v="John Snead"/>
        <s v="John P Carter"/>
        <s v="Robert Henley"/>
        <s v="William Read (Bill)"/>
        <s v="Graham Willis"/>
        <s v="Jimmy Blair"/>
        <s v="Sidharth Panicker"/>
        <s v="Nigel Dennis"/>
        <s v="John Syner"/>
        <s v="Edward Basham"/>
        <s v="Kevin Hawkins"/>
        <s v="Nakul Nataraj"/>
        <s v="John Driscoll"/>
        <s v="Rajat Makkar"/>
        <s v="Robin IR Wilding"/>
        <s v="James Batten"/>
        <s v="Ray Starkie"/>
        <s v="Andrew Robbings"/>
        <s v="Peter Isaksen"/>
        <s v="Gary Jackson"/>
        <s v="Mike Marlow"/>
        <s v="Nigel Moyse"/>
        <s v="Jose Montes"/>
        <s v="Miroslawa Litwiniec"/>
        <s v="Michael D Harrison"/>
        <s v="Michael C Price"/>
        <s v="Brian E Foster"/>
        <s v="Duncan Clarke"/>
        <s v="Eldar A Alizada"/>
        <s v="Scott Leadbetter"/>
        <s v="Geoffrey A Foxon"/>
        <s v="Manfred J Egby"/>
        <s v="Howard AJ Searle"/>
        <s v="Hugo Rayner"/>
        <s v="Mark McLeod"/>
        <s v="John Luke"/>
        <s v="Peter A Isaksen"/>
        <s v="M Kevin Chojnacki"/>
        <s v="Michael R Handley"/>
        <s v="Tom Shepherd"/>
        <s v="James AC Shapland"/>
        <s v="Maxim Wenninger"/>
        <s v="Paul Deane"/>
        <s v="Stuart Shafran"/>
        <s v="Peter Kelen"/>
        <s v="David Dyer"/>
        <s v="Harris Byrom"/>
        <s v="Gaurav Kamath"/>
        <s v="Teo Rybak"/>
        <s v="Michael J Corbett"/>
        <s v="John Richardson"/>
        <s v="David Lilwall"/>
        <s v="Adam Sieczkowski"/>
        <s v="Ville Uski"/>
        <s v="Amaan Kassey"/>
        <s v="Matthew Gazes"/>
        <s v="Anthony D Dunford"/>
        <s v="Ben Norton"/>
        <s v="Michael D Andrews"/>
        <s v="Danut Joian"/>
        <s v="Arthur Hibbitt"/>
        <s v="John Stephens"/>
        <s v="Paul O'Neill"/>
        <s v="Walter Braun"/>
        <s v="Jos Haynes"/>
        <s v="Tom Thorpe"/>
        <s v="Alan Brusey"/>
        <s v="Paul Hampton"/>
        <s v="Chris Lowe"/>
        <s v="Oliver Wensley"/>
        <s v="Michael Marshall"/>
        <s v="Allan Pleasants"/>
        <s v="Ian Clark"/>
        <s v="Reenen Du Toit"/>
        <s v="Ron Burton"/>
        <s v="Richard Ursell"/>
        <s v="Georgia Headlong"/>
        <s v="Malcolm Steevens"/>
        <s v="Roy Ludlow"/>
        <s v="Paul Sandy"/>
        <s v="Colin Thompson"/>
        <s v="Wieslaw Stanicki"/>
        <s v="Tim McCullagh"/>
        <s v="Joey Stewart"/>
        <s v="Duncan Dicks"/>
        <s v="Mike Ashworth"/>
        <s v="Amogh Sarpotdar"/>
        <s v="Alistair Macnaughton"/>
        <s v="Aron Saunders"/>
        <s v="Rob Ashworth"/>
        <s v="Indy Southcott Myers"/>
        <s v="Matt Reekie-Black"/>
        <s v="Alex Carey"/>
        <s v="Kevin Markey"/>
        <s v="David Lyall"/>
        <s v="Angad Sarpotdar"/>
        <s v="George Miller"/>
        <s v="Nick Best"/>
        <s v="Edward Small"/>
        <s v="Golf Sookphanich"/>
        <s v="Oliver Isaac"/>
        <s v="Arnold Acibar"/>
        <s v="Peter Dimond"/>
        <s v="Yuvraj Kumar"/>
        <s v="Guy Greenland"/>
        <s v="Haroon Symonds"/>
        <s v="William Veitch"/>
        <s v="Jack Hill"/>
        <s v="John Nunn"/>
        <s v="Petra Nunn"/>
        <s v="Jamie Morgan"/>
        <s v="Philip Williams"/>
        <s v="Jan Rodrigo"/>
        <s v="Manuel Patino"/>
        <s v="Beatrice Steele"/>
        <s v="Kieran Macphail"/>
        <s v="Thomas Oates"/>
        <s v="Theo Khoury"/>
        <s v="Robert G Page"/>
        <s v="Jason Turvey"/>
        <s v="Thomas Rogers"/>
        <s v="Paul Bizzell"/>
        <s v="Ian Robson"/>
        <s v="Indy Southcott Moyers"/>
        <s v="Petru Tarabuta "/>
        <s v="John-Paul McDonald"/>
        <s v="Joe Feeley"/>
        <s v="Vince Southcott"/>
        <s v="Bruno Dos Santos"/>
        <s v="Niall Homer"/>
        <s v="Mikey Wright"/>
        <s v="Merlin Saunders"/>
        <s v="Trevor Palmer"/>
        <s v="Martin Pope"/>
        <s v="Bryan Jones"/>
        <s v="John Constable"/>
        <s v="Maria Evdokimova"/>
        <s v="Richard Nancarrow"/>
        <s v="Peter Doubleday"/>
        <s v="Ian Renshaw"/>
        <s v="Joseph Gregory"/>
        <s v="Dave G Hackett"/>
        <s v="John Blanchard"/>
        <s v="Alastair Marston"/>
        <s v="Caleb Caleshu"/>
        <s v="Gary Kenworthy"/>
        <s v="Robert Giambrone"/>
        <s v="DJ Finch     u" u="1"/>
        <s v="Dr G White     u" u="1"/>
        <s v="J Maynard     150" u="1"/>
        <s v="AJ Dilworth     202" u="1"/>
        <s v="CL Tadiello     177" u="1"/>
        <s v="H Booth     150" u="1"/>
        <s v="RH Williams     u" u="1"/>
        <s v="JD Cheetham     165" u="1"/>
        <s v="M Fuller     216" u="1"/>
        <s v="R Williams     161" u="1"/>
        <s v="G Elkes     168" u="1"/>
        <s v="LF Grasty     165" u="1"/>
        <s v="JN Sugden     197" u="1"/>
        <s v="S Bushill     u" u="1"/>
        <s v="TB West     160" u="1"/>
        <s v="G Rockett     147" u="1"/>
        <s v="MW Wills     u" u="1"/>
        <s v="J Moor     u" u="1"/>
        <s v="PW Hempson     205" u="1"/>
        <s v="N High     171" u="1"/>
        <s v="HG Taylor     138" u="1"/>
        <s v="DP Willmetts     180" u="1"/>
        <s v="JJ Orcley     u" u="1"/>
        <s v="DRT Jones     193" u="1"/>
        <s v="RS Robinson     u" u="1"/>
        <s v="SM Kalinsky     183" u="1"/>
        <s v="H Brykiert     157" u="1"/>
        <s v="Miss D Dobson     177" u="1"/>
        <s v="N Lampin     u" u="1"/>
        <s v="KF Homeyard     181" u="1"/>
        <s v="R Gravett     158" u="1"/>
        <s v="D Picton     u" u="1"/>
        <s v="N Oliver     195" u="1"/>
        <s v="DI Stevenson     169" u="1"/>
        <s v="Miss P Garland     149" u="1"/>
        <s v="MG Tarrant     144" u="1"/>
        <s v="GA Rain     155" u="1"/>
        <s v="A Watkins     u" u="1"/>
        <s v="KA Povah     175" u="1"/>
        <s v="S Mansfield     u" u="1"/>
        <s v="J Stone     190" u="1"/>
        <s v="D Lees     198" u="1"/>
        <s v="UO Aavelaid     160" u="1"/>
        <s v="GH Green     156" u="1"/>
        <s v="Dr EN Bramley     178" u="1"/>
        <s v="AR Baker     164" u="1"/>
        <s v="RG Eales     204" u="1"/>
        <s v="HI Woolverton     191" u="1"/>
        <s v="H Brown     u" u="1"/>
        <s v="JF Lane     133" u="1"/>
        <s v="Default     " u="1"/>
        <s v="MJ Cobb     u" u="1"/>
        <s v="IA Friedlander     189" u="1"/>
        <s v="E Key     u" u="1"/>
        <s v="M Baldwin     u" u="1"/>
        <s v="HJ Lester     175" u="1"/>
        <s v="NM Stewart     154" u="1"/>
        <s v="DW Cay     158" u="1"/>
        <s v="M Rubin     153" u="1"/>
        <s v="H Rubin     u" u="1"/>
        <s v="R Neale     u" u="1"/>
        <s v="F Wood     140" u="1"/>
        <s v="JH Pollitt     185" u="1"/>
        <s v="T Ashplant     157" u="1"/>
        <s v="JW Rankin     157" u="1"/>
        <s v="WH Matthews     u" u="1"/>
        <s v="N Wood     u" u="1"/>
        <s v="E Du Pugent     181" u="1"/>
        <s v="A Collins     141" u="1"/>
        <s v="G Griffiths     117" u="1"/>
        <s v="TO Brugger     152" u="1"/>
        <s v="RR Smith     196" u="1"/>
        <s v="BC Gould     144" u="1"/>
        <s v="M Scott     151" u="1"/>
        <s v="G Botterill     218" u="1"/>
        <s v="D Lush     145" u="1"/>
        <s v="K Keen     162" u="1"/>
        <s v="J Eley     u" u="1"/>
        <s v="C Berry     161" u="1"/>
        <s v="AA Ballard     144" u="1"/>
        <s v="JN Sheldrake     177" u="1"/>
        <s v="H Hurd     134" u="1"/>
        <s v="PC Hoad     221" u="1"/>
        <s v="KO Ballard     184" u="1"/>
        <s v="JIP Simpole     213" u="1"/>
        <s v="PA May     168" u="1"/>
        <s v="CH Watson     166" u="1"/>
        <s v="H Norphy     u" u="1"/>
        <s v="IC Parkinson     u" u="1"/>
        <s v="D King     122" u="1"/>
        <s v="J Mitchell     u" u="1"/>
        <s v="D Browning     153" u="1"/>
        <s v="DG Cannan     161" u="1"/>
        <s v="P Acton     184" u="1"/>
        <s v="JV Ripp     184" u="1"/>
        <s v="JG Isted     u" u="1"/>
        <s v="R Julian     u" u="1"/>
        <s v="RMR O'kelly     194" u="1"/>
        <s v="S Clarke     157" u="1"/>
        <s v="JM Craddock     198" u="1"/>
        <s v="D Tucker     u" u="1"/>
        <s v="B Turner     175" u="1"/>
        <s v="CNE Harris     154" u="1"/>
        <s v="G Edmonds     152" u="1"/>
        <s v="HP Rymer     u" u="1"/>
        <s v="RW Howley     189" u="1"/>
        <s v="R Marsh     146" u="1"/>
        <s v="AS Willis     u" u="1"/>
        <s v="A Hollis     218" u="1"/>
        <s v="J Waldron     158" u="1"/>
        <s v="M Moult     u" u="1"/>
        <s v="A Woo     u" u="1"/>
        <s v="JW Fisher     144" u="1"/>
        <s v="W Linton     199" u="1"/>
        <s v="CJ McArthur     178" u="1"/>
        <s v="PE Monkhouse     170" u="1"/>
        <s v="GJ Nicholas     174" u="1"/>
        <s v="NA Randall     152" u="1"/>
        <s v="W Battell     u" u="1"/>
        <s v="A Philpott     165" u="1"/>
        <s v="H Cookson     147" u="1"/>
        <s v="P Craske     u" u="1"/>
        <s v="AK Swift     181" u="1"/>
        <s v="AJ Brooks     183" u="1"/>
        <s v="J Kirk o'Grady     u" u="1"/>
        <s v="RJ Uphill     143" u="1"/>
        <s v="GN Henderson     201" u="1"/>
        <s v="SD East     170" u="1"/>
        <s v="TB Bennett     184" u="1"/>
        <s v="GM Brace     131" u="1"/>
        <s v="A Lyndon     144" u="1"/>
        <s v="JA Knott     u" u="1"/>
        <s v="D Sherman     201" u="1"/>
        <s v="Miss A Gammans     137" u="1"/>
        <s v="S MacDonald Ross     180" u="1"/>
        <s v="A Gratrex     u" u="1"/>
        <s v="FG Hill     157" u="1"/>
        <s v="MJ Breslin     140" u="1"/>
        <s v="R Franklin     160" u="1"/>
        <s v="R Bellinger     177" u="1"/>
        <s v="DA DelNevo     u" u="1"/>
        <s v="DJ Turner     u" u="1"/>
        <s v="CE Cropp     166" u="1"/>
        <s v="D Malcolm     191" u="1"/>
        <s v="C Bliss     u" u="1"/>
        <s v="G Dawson     137" u="1"/>
        <s v="H Keuneke     144" u="1"/>
        <s v="D Barasi     u" u="1"/>
        <s v="J Scanlan     182" u="1"/>
        <s v="A Cummins     165" u="1"/>
        <s v="HE Devitt     u" u="1"/>
        <s v="PS Woolford     188" u="1"/>
        <s v="C Floyd     u" u="1"/>
        <s v="CKS Wilmot     140" u="1"/>
        <s v="J Ripley     195" u="1"/>
        <s v="HT Jones     u" u="1"/>
        <s v="SA Townsend     169" u="1"/>
        <s v="B Sammes     134" u="1"/>
        <s v="R Tincklet     u" u="1"/>
        <s v="M Barker     u" u="1"/>
        <s v="JD Thorton     u" u="1"/>
        <s v="ERA Goss     151" u="1"/>
        <s v="KG Scott     u" u="1"/>
        <s v="B Thomas     193" u="1"/>
        <s v="J Valler     154" u="1"/>
        <s v="P Board     u" u="1"/>
        <s v="R Hubbard     u" u="1"/>
        <s v="AH Brampton     157" u="1"/>
        <s v="LT Smale     156" u="1"/>
        <s v="FR Selby     177" u="1"/>
        <s v="S Percival     u" u="1"/>
        <s v="R Hatch     159" u="1"/>
        <s v="CAS Damant     182" u="1"/>
        <s v="JAC Borland     u" u="1"/>
        <s v="JA Spiegal     162" u="1"/>
        <s v="P Kitson     134" u="1"/>
        <s v="Dr KD Sales     u" u="1"/>
        <s v="Dr AW Hill     u" u="1"/>
        <s v="JP Parker     u" u="1"/>
        <s v="P Almond     196" u="1"/>
        <s v="GH James     202" u="1"/>
        <s v="TJ Bean     174" u="1"/>
        <s v="B Selden     125" u="1"/>
        <s v="MC Page     170" u="1"/>
        <s v="BA Jones     " u="1"/>
        <s v="RD Stoker     u" u="1"/>
        <s v="CJ Reynolds     128" u="1"/>
        <s v="G Moore     173" u="1"/>
        <s v="HM Cath     169" u="1"/>
        <s v="P Watson     165" u="1"/>
        <s v="E Donovan     u" u="1"/>
        <s v="P Boughton     u" u="1"/>
        <s v="TJ Pascoe     179" u="1"/>
        <s v="R Forster     u" u="1"/>
        <s v="R Ermerson     178" u="1"/>
        <s v="HL Palmer     u" u="1"/>
        <s v="D Eustace     u" u="1"/>
        <s v="FL Parker     157" u="1"/>
        <s v="M Hubbard     145" u="1"/>
        <s v="CG Hilton     210" u="1"/>
        <s v="Dr AJ Leggett     u" u="1"/>
        <s v="MJ Conroy     198" u="1"/>
        <s v="C Burton     195" u="1"/>
        <s v="SR Benedictus     159" u="1"/>
        <s v="KP Allen     0" u="1"/>
        <s v="B McCague     178" u="1"/>
        <s v="PN Kington     173" u="1"/>
        <s v="CJ Stapley     138" u="1"/>
        <s v="R Glinn     u" u="1"/>
        <s v="John Townsend     u" u="1"/>
        <s v="EL Stuart     204" u="1"/>
        <s v="H Campbell     143" u="1"/>
        <s v="RJ Ilersic     u" u="1"/>
        <s v="B Beavis     170" u="1"/>
        <s v="C Ramage     152" u="1"/>
        <s v="H Duck     131" u="1"/>
        <s v="M Turner     u" u="1"/>
        <s v="C Cale     155" u="1"/>
        <s v="C Hichson     u" u="1"/>
        <s v="G Cabaj     155" u="1"/>
        <s v="DJ Masters     189" u="1"/>
        <s v="DH Imrie     130" u="1"/>
        <s v="R Johannes     194" u="1"/>
        <s v="J Wolstenholme     197" u="1"/>
        <s v="EJ Leyns     128" u="1"/>
        <s v="PI Wyndham     169" u="1"/>
        <s v="DC Stevenson     155" u="1"/>
        <s v="CR Randall     0" u="1"/>
        <s v="J Cook     u" u="1"/>
        <s v="PR Taylor     160" u="1"/>
        <s v="AJ Oddie     u" u="1"/>
        <s v="A Haberberg     158" u="1"/>
        <s v="KG Felce     187" u="1"/>
        <s v="N Puvam     u" u="1"/>
        <s v="P Giller     u" u="1"/>
        <s v="J Horner     " u="1"/>
        <s v="R Cattle     u" u="1"/>
        <s v="PA Dunning     u" u="1"/>
        <s v="TW White     163" u="1"/>
        <s v="A Gillmore     u" u="1"/>
        <s v="R Talbot     128" u="1"/>
        <s v="AJ Dommett     170" u="1"/>
        <s v="Miss D Garland     129" u="1"/>
        <s v="D Webb     u" u="1"/>
        <s v="M Pike     139" u="1"/>
        <s v="A Balantony     146" u="1"/>
        <s v="AC Ashby     183" u="1"/>
        <s v="J Walsh     u" u="1"/>
        <s v="AG Stubbs     187" u="1"/>
        <s v="JC Saunders     u" u="1"/>
        <s v="WH Norris     153" u="1"/>
        <s v="M Pitt     183" u="1"/>
        <s v="JR Priestley     183" u="1"/>
        <s v="H Sloan     156" u="1"/>
        <s v="DGA Shallcross     179" u="1"/>
        <s v="JD Williams     134" u="1"/>
        <s v="DG MacDonald     194" u="1"/>
        <s v="WT Springall     156" u="1"/>
        <s v="Revd HJ Taylor     u" u="1"/>
        <s v="A Jones     u" u="1"/>
        <s v="Victor J Ballard     127" u="1"/>
        <s v="M Firth     205" u="1"/>
        <s v="M Vandera     136" u="1"/>
        <s v="JJ Looker     123" u="1"/>
        <s v="FC Manning     151" u="1"/>
        <s v="S Gaught     u" u="1"/>
        <s v="PB Sarson     u" u="1"/>
        <s v="EJ Bowley     160" u="1"/>
        <s v="JJ Lauder     155" u="1"/>
        <s v="JHE Drake     189" u="1"/>
        <s v="H Lamb     189" u="1"/>
        <s v="MC Bramwell     u" u="1"/>
        <s v="DP Lynch     " u="1"/>
        <s v="CF Woodcock     205" u="1"/>
        <s v="M Colquhoun     u" u="1"/>
        <s v="TJ Beach     192" u="1"/>
        <s v="R Watson     u" u="1"/>
        <s v="KG Hyde     u" u="1"/>
        <s v="G Trent     116" u="1"/>
        <s v="PGN Kendall     184" u="1"/>
        <s v="D Radford     u" u="1"/>
        <s v="JP Raison     143" u="1"/>
        <s v="KL Gardner     u" u="1"/>
        <s v="R Watts     174" u="1"/>
        <s v="RC Lynn     187" u="1"/>
        <s v="W Evans     168" u="1"/>
        <s v="KW Spurgeon     157" u="1"/>
        <s v="C White     u" u="1"/>
        <s v="T Wickens     u" u="1"/>
        <s v="GP Robinson     u" u="1"/>
        <s v="AJ Whiteley     216" u="1"/>
        <s v="RW Morgan     194" u="1"/>
        <s v="J Bennett     183" u="1"/>
        <s v="P Joyce     191" u="1"/>
        <s v="Dr H Lawrence     145" u="1"/>
        <s v="A Philip Primett     183" u="1"/>
        <s v="IA Patterson     u" u="1"/>
        <s v="D Luckin     154" u="1"/>
        <s v="JK Jackson     u" u="1"/>
        <s v="F Brown     117" u="1"/>
        <s v="R Webb     188" u="1"/>
        <s v="S Dolah     u" u="1"/>
        <s v="GR Pope     186" u="1"/>
        <s v="NJ Holloway     138" u="1"/>
        <s v="MN Crombie     161" u="1"/>
        <s v="LM Norris     133" u="1"/>
        <s v="LA Montaut     138" u="1"/>
        <s v="DC Ellison     193" u="1"/>
        <s v="Dr PD Ralph     174" u="1"/>
        <s v="APR Lewis     183" u="1"/>
        <s v="EB Sandercock     168" u="1"/>
        <s v="AF Scriber     u" u="1"/>
        <s v="A Cooper     172" u="1"/>
        <s v="D Dennis     151" u="1"/>
        <s v="Mike V Lambshire     213" u="1"/>
        <s v="A Simm     u" u="1"/>
        <s v="RJ Barker     202" u="1"/>
        <s v="S Cooley     u" u="1"/>
        <s v="PAJ Brown     185" u="1"/>
        <s v="WEC Richards     191" u="1"/>
        <s v="BC Hodson     u" u="1"/>
        <s v="MR Harman     130" u="1"/>
        <s v="K Wyld     158" u="1"/>
        <s v="Brian W Atkinson     183" u="1"/>
        <s v="BM Rothbert     206" u="1"/>
        <s v="J Bryant     133" u="1"/>
        <s v="JL Moles     201" u="1"/>
        <s v="R Griffiths     148" u="1"/>
        <s v="N Morrant     117" u="1"/>
        <s v="TK Hemingway     u" u="1"/>
        <s v="OM Damzer     148" u="1"/>
        <s v="WEB Pryer     188" u="1"/>
        <s v="RD Barnett     181" u="1"/>
        <s v="R Hulme     155" u="1"/>
        <s v="H Daube     168" u="1"/>
        <s v="E Little     192" u="1"/>
        <s v="W Houpt     158" u="1"/>
        <s v="J Smailes     142" u="1"/>
        <s v="A Wodzianek     u" u="1"/>
        <s v="RJ Robinson     u" u="1"/>
        <s v="H Hubbard     112" u="1"/>
        <s v="M Purser     159" u="1"/>
        <s v="C Searle     u" u="1"/>
        <s v="RM Harman     212" u="1"/>
        <s v="H Heppinstall     169" u="1"/>
        <s v="PB Cook     0" u="1"/>
        <s v="C Long     148" u="1"/>
        <s v="NA Thackray     173" u="1"/>
        <s v="CM Blackburne     193" u="1"/>
        <s v="R Cherry     133" u="1"/>
        <s v="RH Langham     158" u="1"/>
        <s v="RW O'Brien     174" u="1"/>
        <s v="JP Spencer     u" u="1"/>
        <s v="RA Black     137" u="1"/>
        <s v="MJ Reddie     194" u="1"/>
        <s v="W White     u" u="1"/>
        <s v="RE James     158" u="1"/>
        <s v="GT Jones     u" u="1"/>
        <s v="M MacDonald-Ross     u" u="1"/>
        <s v="T Williams     154" u="1"/>
        <s v="BJ Sherrell     154" u="1"/>
        <s v="TG Pollard     158" u="1"/>
        <s v="R Oxborough     u" u="1"/>
        <s v="B Goldsmith     u" u="1"/>
        <s v="A Collman     u" u="1"/>
        <s v="N Clark     128" u="1"/>
        <s v="S Bush     u" u="1"/>
        <s v="WR Rayner     159" u="1"/>
        <s v="A Niedzwiedzki     169" u="1"/>
        <s v="S Capsey     156" u="1"/>
        <s v="TC Noyce     179" u="1"/>
        <s v="D Rogerson     144" u="1"/>
        <s v="J Tennant-Smith     196" u="1"/>
        <s v="JG Nicholson     170" u="1"/>
        <s v="JP Somerville     170" u="1"/>
        <s v="G Daniel     u" u="1"/>
        <s v="AG Burrows     184" u="1"/>
        <s v="S Wilkinson     173" u="1"/>
        <s v="PR Markland     208" u="1"/>
        <s v="RK Stockwell     186" u="1"/>
        <s v="MJ Keesham     u" u="1"/>
        <s v="IL Snape     176" u="1"/>
        <s v="JF Rudge     176" u="1"/>
        <s v="HW Calvert     145" u="1"/>
        <s v="FC Cullington     u" u="1"/>
        <s v="J Hobbs     160" u="1"/>
        <s v="J Hasselt     114" u="1"/>
        <s v="CF Moore     161" u="1"/>
        <s v="C Southcote-Want     158" u="1"/>
        <s v="PR Elliott     156" u="1"/>
        <s v="T Dyer     115" u="1"/>
        <s v="C Lean     u" u="1"/>
        <s v="D Godfrey     u" u="1"/>
        <s v="L Blackstock     190" u="1"/>
        <s v="D Hassle     u" u="1"/>
        <s v="DJ Rogers     196" u="1"/>
        <s v="JA Weeks     153" u="1"/>
      </sharedItems>
    </cacheField>
    <cacheField name="Opp Bd Colour" numFmtId="0">
      <sharedItems containsBlank="1"/>
    </cacheField>
    <cacheField name="Opp Player Grade" numFmtId="0">
      <sharedItems containsBlank="1" containsMixedTypes="1" containsNumber="1" containsInteger="1" minValue="0" maxValue="2561"/>
    </cacheField>
    <cacheField name="Opp Conv Grade" numFmtId="0">
      <sharedItems containsBlank="1" containsMixedTypes="1" containsNumber="1" containsInteger="1" minValue="0" maxValue="2561"/>
    </cacheField>
    <cacheField name="Opp Player Result" numFmtId="0">
      <sharedItems containsBlank="1" containsMixedTypes="1" containsNumber="1" minValue="0" maxValue="1"/>
    </cacheField>
    <cacheField name="Competition" numFmtId="0">
      <sharedItems containsBlank="1" count="13">
        <s v="Friendly"/>
        <s v="Shannon"/>
        <s v="Montague Jones"/>
        <s v="Stevenson"/>
        <s v="Amboyna Shield"/>
        <s v="Jamboree"/>
        <s v="U18 Jamboree"/>
        <s v="National"/>
        <s v="Preliminary"/>
        <s v="WECU"/>
        <s v="?"/>
        <s v="Chiltern"/>
        <m/>
      </sharedItems>
    </cacheField>
    <cacheField name="Stage" numFmtId="0">
      <sharedItems containsBlank="1"/>
    </cacheField>
    <cacheField name="Division" numFmtId="0">
      <sharedItems containsBlank="1"/>
    </cacheField>
    <cacheField name="Field1" numFmtId="0" formula="'Hants Player Result'/'Hants Player Result'" databaseField="0"/>
    <cacheField name="Percentage" numFmtId="0" formula="'Hants Player Result'/'Hants Player Result'" databaseField="0"/>
  </cacheFields>
  <extLst>
    <ext xmlns:x14="http://schemas.microsoft.com/office/spreadsheetml/2009/9/main" uri="{725AE2AE-9491-48be-B2B4-4EB974FC3084}">
      <x14:pivotCacheDefinition pivotCacheId="123377208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65">
  <r>
    <x v="0"/>
    <s v="21/5/1887"/>
    <x v="0"/>
    <x v="0"/>
    <x v="0"/>
    <x v="0"/>
    <m/>
    <m/>
    <m/>
    <n v="1"/>
    <x v="0"/>
    <n v="1"/>
    <x v="0"/>
    <x v="0"/>
    <m/>
    <m/>
    <m/>
    <n v="0"/>
    <x v="0"/>
    <s v="Friendly"/>
    <s v="Friendly"/>
  </r>
  <r>
    <x v="0"/>
    <s v="21/5/1887"/>
    <x v="0"/>
    <x v="0"/>
    <x v="1"/>
    <x v="1"/>
    <m/>
    <m/>
    <m/>
    <n v="0"/>
    <x v="0"/>
    <n v="8"/>
    <x v="1"/>
    <x v="1"/>
    <m/>
    <m/>
    <m/>
    <n v="1"/>
    <x v="0"/>
    <s v="Friendly"/>
    <s v="Friendly"/>
  </r>
  <r>
    <x v="0"/>
    <s v="21/5/1887"/>
    <x v="0"/>
    <x v="0"/>
    <x v="1"/>
    <x v="1"/>
    <m/>
    <m/>
    <m/>
    <n v="0"/>
    <x v="0"/>
    <n v="8"/>
    <x v="1"/>
    <x v="1"/>
    <m/>
    <m/>
    <m/>
    <n v="1"/>
    <x v="0"/>
    <s v="Friendly"/>
    <s v="Friendly"/>
  </r>
  <r>
    <x v="0"/>
    <s v="21/5/1887"/>
    <x v="0"/>
    <x v="0"/>
    <x v="2"/>
    <x v="2"/>
    <m/>
    <m/>
    <m/>
    <n v="0"/>
    <x v="0"/>
    <n v="9"/>
    <x v="2"/>
    <x v="2"/>
    <m/>
    <m/>
    <m/>
    <n v="1"/>
    <x v="0"/>
    <s v="Friendly"/>
    <s v="Friendly"/>
  </r>
  <r>
    <x v="0"/>
    <s v="21/5/1887"/>
    <x v="0"/>
    <x v="0"/>
    <x v="3"/>
    <x v="3"/>
    <m/>
    <m/>
    <m/>
    <n v="0"/>
    <x v="0"/>
    <n v="10"/>
    <x v="3"/>
    <x v="3"/>
    <m/>
    <m/>
    <m/>
    <n v="1"/>
    <x v="0"/>
    <s v="Friendly"/>
    <s v="Friendly"/>
  </r>
  <r>
    <x v="0"/>
    <s v="21/5/1887"/>
    <x v="0"/>
    <x v="0"/>
    <x v="3"/>
    <x v="3"/>
    <m/>
    <m/>
    <m/>
    <n v="1"/>
    <x v="0"/>
    <n v="10"/>
    <x v="3"/>
    <x v="3"/>
    <m/>
    <m/>
    <m/>
    <n v="0"/>
    <x v="0"/>
    <s v="Friendly"/>
    <s v="Friendly"/>
  </r>
  <r>
    <x v="0"/>
    <s v="21/5/1887"/>
    <x v="0"/>
    <x v="0"/>
    <x v="4"/>
    <x v="4"/>
    <m/>
    <m/>
    <m/>
    <n v="1"/>
    <x v="0"/>
    <n v="11"/>
    <x v="4"/>
    <x v="4"/>
    <m/>
    <m/>
    <m/>
    <n v="0"/>
    <x v="0"/>
    <s v="Friendly"/>
    <s v="Friendly"/>
  </r>
  <r>
    <x v="0"/>
    <s v="21/5/1887"/>
    <x v="0"/>
    <x v="0"/>
    <x v="5"/>
    <x v="5"/>
    <m/>
    <m/>
    <m/>
    <n v="0"/>
    <x v="0"/>
    <n v="12"/>
    <x v="5"/>
    <x v="5"/>
    <m/>
    <m/>
    <m/>
    <n v="1"/>
    <x v="0"/>
    <s v="Friendly"/>
    <s v="Friendly"/>
  </r>
  <r>
    <x v="0"/>
    <s v="21/5/1887"/>
    <x v="0"/>
    <x v="0"/>
    <x v="5"/>
    <x v="5"/>
    <m/>
    <m/>
    <m/>
    <n v="0"/>
    <x v="0"/>
    <n v="12"/>
    <x v="5"/>
    <x v="5"/>
    <m/>
    <m/>
    <m/>
    <n v="1"/>
    <x v="0"/>
    <s v="Friendly"/>
    <s v="Friendly"/>
  </r>
  <r>
    <x v="0"/>
    <s v="21/5/1887"/>
    <x v="0"/>
    <x v="0"/>
    <x v="6"/>
    <x v="6"/>
    <m/>
    <m/>
    <m/>
    <n v="0"/>
    <x v="0"/>
    <n v="13"/>
    <x v="6"/>
    <x v="6"/>
    <m/>
    <m/>
    <m/>
    <n v="1"/>
    <x v="0"/>
    <s v="Friendly"/>
    <s v="Friendly"/>
  </r>
  <r>
    <x v="0"/>
    <s v="21/5/1887"/>
    <x v="0"/>
    <x v="0"/>
    <x v="6"/>
    <x v="6"/>
    <m/>
    <m/>
    <m/>
    <n v="0.5"/>
    <x v="0"/>
    <n v="13"/>
    <x v="6"/>
    <x v="6"/>
    <m/>
    <m/>
    <m/>
    <n v="0.5"/>
    <x v="0"/>
    <s v="Friendly"/>
    <s v="Friendly"/>
  </r>
  <r>
    <x v="0"/>
    <s v="21/5/1887"/>
    <x v="0"/>
    <x v="0"/>
    <x v="7"/>
    <x v="7"/>
    <m/>
    <m/>
    <m/>
    <n v="1"/>
    <x v="0"/>
    <n v="14"/>
    <x v="7"/>
    <x v="7"/>
    <m/>
    <m/>
    <m/>
    <n v="0"/>
    <x v="0"/>
    <s v="Friendly"/>
    <s v="Friendly"/>
  </r>
  <r>
    <x v="0"/>
    <s v="21/5/1887"/>
    <x v="0"/>
    <x v="0"/>
    <x v="7"/>
    <x v="7"/>
    <m/>
    <m/>
    <m/>
    <n v="1"/>
    <x v="0"/>
    <n v="14"/>
    <x v="7"/>
    <x v="7"/>
    <m/>
    <m/>
    <m/>
    <n v="0"/>
    <x v="0"/>
    <s v="Friendly"/>
    <s v="Friendly"/>
  </r>
  <r>
    <x v="0"/>
    <s v="21/5/1887"/>
    <x v="0"/>
    <x v="0"/>
    <x v="8"/>
    <x v="8"/>
    <m/>
    <m/>
    <m/>
    <n v="0"/>
    <x v="0"/>
    <n v="15"/>
    <x v="8"/>
    <x v="8"/>
    <m/>
    <m/>
    <m/>
    <n v="1"/>
    <x v="0"/>
    <s v="Friendly"/>
    <s v="Friendly"/>
  </r>
  <r>
    <x v="0"/>
    <s v="21/5/1887"/>
    <x v="0"/>
    <x v="0"/>
    <x v="8"/>
    <x v="8"/>
    <m/>
    <m/>
    <m/>
    <n v="1"/>
    <x v="0"/>
    <n v="15"/>
    <x v="8"/>
    <x v="8"/>
    <m/>
    <m/>
    <m/>
    <n v="0"/>
    <x v="0"/>
    <s v="Friendly"/>
    <s v="Friendly"/>
  </r>
  <r>
    <x v="0"/>
    <s v="21/5/1887"/>
    <x v="0"/>
    <x v="0"/>
    <x v="9"/>
    <x v="9"/>
    <m/>
    <m/>
    <m/>
    <n v="0"/>
    <x v="0"/>
    <n v="16"/>
    <x v="9"/>
    <x v="9"/>
    <m/>
    <m/>
    <m/>
    <n v="1"/>
    <x v="0"/>
    <s v="Friendly"/>
    <s v="Friendly"/>
  </r>
  <r>
    <x v="0"/>
    <s v="21/5/1887"/>
    <x v="0"/>
    <x v="0"/>
    <x v="9"/>
    <x v="9"/>
    <m/>
    <m/>
    <m/>
    <n v="0"/>
    <x v="0"/>
    <n v="16"/>
    <x v="9"/>
    <x v="9"/>
    <m/>
    <m/>
    <m/>
    <n v="1"/>
    <x v="0"/>
    <s v="Friendly"/>
    <s v="Friendly"/>
  </r>
  <r>
    <x v="0"/>
    <s v="21/5/1887"/>
    <x v="0"/>
    <x v="0"/>
    <x v="10"/>
    <x v="10"/>
    <m/>
    <m/>
    <m/>
    <n v="0"/>
    <x v="0"/>
    <n v="17"/>
    <x v="10"/>
    <x v="10"/>
    <m/>
    <m/>
    <m/>
    <n v="1"/>
    <x v="0"/>
    <s v="Friendly"/>
    <s v="Friendly"/>
  </r>
  <r>
    <x v="0"/>
    <s v="21/5/1887"/>
    <x v="0"/>
    <x v="0"/>
    <x v="10"/>
    <x v="10"/>
    <m/>
    <m/>
    <m/>
    <n v="0"/>
    <x v="0"/>
    <n v="17"/>
    <x v="10"/>
    <x v="10"/>
    <m/>
    <m/>
    <m/>
    <n v="1"/>
    <x v="0"/>
    <s v="Friendly"/>
    <s v="Friendly"/>
  </r>
  <r>
    <x v="0"/>
    <s v="21/5/1887"/>
    <x v="0"/>
    <x v="0"/>
    <x v="11"/>
    <x v="11"/>
    <m/>
    <m/>
    <m/>
    <n v="0"/>
    <x v="0"/>
    <n v="18"/>
    <x v="11"/>
    <x v="11"/>
    <m/>
    <m/>
    <m/>
    <n v="1"/>
    <x v="0"/>
    <s v="Friendly"/>
    <s v="Friendly"/>
  </r>
  <r>
    <x v="0"/>
    <s v="21/5/1887"/>
    <x v="0"/>
    <x v="0"/>
    <x v="12"/>
    <x v="12"/>
    <m/>
    <m/>
    <m/>
    <n v="0"/>
    <x v="0"/>
    <n v="19"/>
    <x v="12"/>
    <x v="12"/>
    <m/>
    <m/>
    <m/>
    <n v="1"/>
    <x v="0"/>
    <s v="Friendly"/>
    <s v="Friendly"/>
  </r>
  <r>
    <x v="0"/>
    <s v="21/5/1887"/>
    <x v="0"/>
    <x v="0"/>
    <x v="12"/>
    <x v="12"/>
    <m/>
    <m/>
    <m/>
    <n v="0.5"/>
    <x v="0"/>
    <n v="19"/>
    <x v="12"/>
    <x v="12"/>
    <m/>
    <m/>
    <m/>
    <n v="0.5"/>
    <x v="0"/>
    <s v="Friendly"/>
    <s v="Friendly"/>
  </r>
  <r>
    <x v="0"/>
    <s v="21/5/1887"/>
    <x v="0"/>
    <x v="0"/>
    <x v="13"/>
    <x v="13"/>
    <m/>
    <m/>
    <m/>
    <n v="0"/>
    <x v="0"/>
    <n v="20"/>
    <x v="13"/>
    <x v="13"/>
    <m/>
    <m/>
    <m/>
    <n v="1"/>
    <x v="0"/>
    <s v="Friendly"/>
    <s v="Friendly"/>
  </r>
  <r>
    <x v="0"/>
    <s v="21/5/1887"/>
    <x v="0"/>
    <x v="0"/>
    <x v="13"/>
    <x v="13"/>
    <m/>
    <m/>
    <m/>
    <n v="1"/>
    <x v="0"/>
    <n v="20"/>
    <x v="13"/>
    <x v="13"/>
    <m/>
    <m/>
    <m/>
    <n v="0"/>
    <x v="0"/>
    <s v="Friendly"/>
    <s v="Friendly"/>
  </r>
  <r>
    <x v="0"/>
    <s v="21/5/1887"/>
    <x v="0"/>
    <x v="0"/>
    <x v="14"/>
    <x v="14"/>
    <m/>
    <m/>
    <m/>
    <n v="1"/>
    <x v="0"/>
    <n v="21"/>
    <x v="14"/>
    <x v="14"/>
    <m/>
    <m/>
    <m/>
    <n v="0"/>
    <x v="0"/>
    <s v="Friendly"/>
    <s v="Friendly"/>
  </r>
  <r>
    <x v="0"/>
    <s v="21/5/1887"/>
    <x v="0"/>
    <x v="0"/>
    <x v="14"/>
    <x v="14"/>
    <m/>
    <m/>
    <m/>
    <n v="1"/>
    <x v="0"/>
    <n v="21"/>
    <x v="14"/>
    <x v="14"/>
    <m/>
    <m/>
    <m/>
    <n v="0"/>
    <x v="0"/>
    <s v="Friendly"/>
    <s v="Friendly"/>
  </r>
  <r>
    <x v="0"/>
    <s v="21/5/1887"/>
    <x v="0"/>
    <x v="0"/>
    <x v="15"/>
    <x v="15"/>
    <m/>
    <m/>
    <m/>
    <n v="1"/>
    <x v="0"/>
    <n v="22"/>
    <x v="15"/>
    <x v="15"/>
    <m/>
    <m/>
    <m/>
    <n v="0"/>
    <x v="0"/>
    <s v="Friendly"/>
    <s v="Friendly"/>
  </r>
  <r>
    <x v="0"/>
    <s v="21/5/1887"/>
    <x v="0"/>
    <x v="0"/>
    <x v="15"/>
    <x v="15"/>
    <m/>
    <m/>
    <m/>
    <n v="1"/>
    <x v="0"/>
    <n v="22"/>
    <x v="15"/>
    <x v="15"/>
    <m/>
    <m/>
    <m/>
    <n v="0"/>
    <x v="0"/>
    <s v="Friendly"/>
    <s v="Friendly"/>
  </r>
  <r>
    <x v="0"/>
    <s v="21/5/1887"/>
    <x v="0"/>
    <x v="0"/>
    <x v="16"/>
    <x v="16"/>
    <m/>
    <m/>
    <m/>
    <n v="0"/>
    <x v="0"/>
    <n v="23"/>
    <x v="16"/>
    <x v="16"/>
    <m/>
    <m/>
    <m/>
    <n v="1"/>
    <x v="0"/>
    <s v="Friendly"/>
    <s v="Friendly"/>
  </r>
  <r>
    <x v="0"/>
    <s v="21/5/1887"/>
    <x v="0"/>
    <x v="0"/>
    <x v="16"/>
    <x v="16"/>
    <m/>
    <m/>
    <m/>
    <n v="1"/>
    <x v="0"/>
    <n v="23"/>
    <x v="16"/>
    <x v="16"/>
    <m/>
    <m/>
    <m/>
    <n v="0"/>
    <x v="0"/>
    <s v="Friendly"/>
    <s v="Friendly"/>
  </r>
  <r>
    <x v="0"/>
    <s v="21/5/1887"/>
    <x v="0"/>
    <x v="0"/>
    <x v="17"/>
    <x v="17"/>
    <m/>
    <m/>
    <m/>
    <n v="1"/>
    <x v="0"/>
    <n v="24"/>
    <x v="17"/>
    <x v="17"/>
    <m/>
    <m/>
    <m/>
    <n v="0"/>
    <x v="0"/>
    <s v="Friendly"/>
    <s v="Friendly"/>
  </r>
  <r>
    <x v="0"/>
    <s v="21/5/1887"/>
    <x v="0"/>
    <x v="0"/>
    <x v="17"/>
    <x v="17"/>
    <m/>
    <m/>
    <m/>
    <n v="1"/>
    <x v="0"/>
    <n v="24"/>
    <x v="17"/>
    <x v="17"/>
    <m/>
    <m/>
    <m/>
    <n v="0"/>
    <x v="0"/>
    <s v="Friendly"/>
    <s v="Friendly"/>
  </r>
  <r>
    <x v="0"/>
    <s v="21/5/1887"/>
    <x v="0"/>
    <x v="0"/>
    <x v="18"/>
    <x v="18"/>
    <m/>
    <m/>
    <m/>
    <n v="0"/>
    <x v="0"/>
    <n v="25"/>
    <x v="18"/>
    <x v="18"/>
    <m/>
    <m/>
    <m/>
    <n v="1"/>
    <x v="0"/>
    <s v="Friendly"/>
    <s v="Friendly"/>
  </r>
  <r>
    <x v="0"/>
    <s v="21/5/1887"/>
    <x v="0"/>
    <x v="0"/>
    <x v="18"/>
    <x v="18"/>
    <m/>
    <m/>
    <m/>
    <n v="1"/>
    <x v="0"/>
    <n v="25"/>
    <x v="18"/>
    <x v="18"/>
    <m/>
    <m/>
    <m/>
    <n v="0"/>
    <x v="0"/>
    <s v="Friendly"/>
    <s v="Friendly"/>
  </r>
  <r>
    <x v="0"/>
    <s v="21/5/1887"/>
    <x v="0"/>
    <x v="0"/>
    <x v="19"/>
    <x v="19"/>
    <m/>
    <m/>
    <m/>
    <n v="1"/>
    <x v="0"/>
    <n v="26"/>
    <x v="19"/>
    <x v="19"/>
    <m/>
    <m/>
    <m/>
    <n v="0"/>
    <x v="0"/>
    <s v="Friendly"/>
    <s v="Friendly"/>
  </r>
  <r>
    <x v="0"/>
    <s v="21/5/1887"/>
    <x v="0"/>
    <x v="0"/>
    <x v="19"/>
    <x v="19"/>
    <m/>
    <m/>
    <m/>
    <n v="1"/>
    <x v="0"/>
    <n v="26"/>
    <x v="19"/>
    <x v="19"/>
    <m/>
    <m/>
    <m/>
    <n v="0"/>
    <x v="0"/>
    <s v="Friendly"/>
    <s v="Friendly"/>
  </r>
  <r>
    <x v="0"/>
    <s v="21/5/1887"/>
    <x v="0"/>
    <x v="0"/>
    <x v="20"/>
    <x v="20"/>
    <m/>
    <m/>
    <m/>
    <n v="1"/>
    <x v="0"/>
    <n v="27"/>
    <x v="20"/>
    <x v="20"/>
    <m/>
    <m/>
    <m/>
    <n v="0"/>
    <x v="0"/>
    <s v="Friendly"/>
    <s v="Friendly"/>
  </r>
  <r>
    <x v="0"/>
    <s v="21/5/1887"/>
    <x v="0"/>
    <x v="0"/>
    <x v="20"/>
    <x v="20"/>
    <m/>
    <m/>
    <m/>
    <n v="1"/>
    <x v="0"/>
    <n v="27"/>
    <x v="20"/>
    <x v="20"/>
    <m/>
    <m/>
    <m/>
    <n v="0"/>
    <x v="0"/>
    <s v="Friendly"/>
    <s v="Friendly"/>
  </r>
  <r>
    <x v="0"/>
    <s v="21/5/1887"/>
    <x v="0"/>
    <x v="0"/>
    <x v="21"/>
    <x v="21"/>
    <m/>
    <m/>
    <m/>
    <n v="0"/>
    <x v="0"/>
    <n v="28"/>
    <x v="21"/>
    <x v="21"/>
    <m/>
    <m/>
    <m/>
    <n v="1"/>
    <x v="0"/>
    <s v="Friendly"/>
    <s v="Friendly"/>
  </r>
  <r>
    <x v="0"/>
    <s v="21/5/1887"/>
    <x v="0"/>
    <x v="0"/>
    <x v="21"/>
    <x v="21"/>
    <m/>
    <m/>
    <m/>
    <n v="0"/>
    <x v="0"/>
    <n v="28"/>
    <x v="21"/>
    <x v="21"/>
    <m/>
    <m/>
    <m/>
    <n v="1"/>
    <x v="0"/>
    <s v="Friendly"/>
    <s v="Friendly"/>
  </r>
  <r>
    <x v="0"/>
    <s v="21/5/1887"/>
    <x v="0"/>
    <x v="0"/>
    <x v="22"/>
    <x v="22"/>
    <m/>
    <m/>
    <m/>
    <n v="1"/>
    <x v="0"/>
    <n v="29"/>
    <x v="22"/>
    <x v="22"/>
    <m/>
    <m/>
    <m/>
    <n v="0"/>
    <x v="0"/>
    <s v="Friendly"/>
    <s v="Friendly"/>
  </r>
  <r>
    <x v="0"/>
    <s v="21/5/1887"/>
    <x v="0"/>
    <x v="0"/>
    <x v="22"/>
    <x v="22"/>
    <m/>
    <m/>
    <m/>
    <n v="1"/>
    <x v="0"/>
    <n v="29"/>
    <x v="22"/>
    <x v="22"/>
    <m/>
    <m/>
    <m/>
    <n v="0"/>
    <x v="0"/>
    <s v="Friendly"/>
    <s v="Friendly"/>
  </r>
  <r>
    <x v="0"/>
    <s v="21/5/1887"/>
    <x v="0"/>
    <x v="0"/>
    <x v="23"/>
    <x v="23"/>
    <m/>
    <m/>
    <m/>
    <n v="0"/>
    <x v="0"/>
    <n v="30"/>
    <x v="23"/>
    <x v="23"/>
    <m/>
    <m/>
    <m/>
    <n v="1"/>
    <x v="0"/>
    <s v="Friendly"/>
    <s v="Friendly"/>
  </r>
  <r>
    <x v="0"/>
    <s v="21/5/1887"/>
    <x v="0"/>
    <x v="0"/>
    <x v="23"/>
    <x v="23"/>
    <m/>
    <m/>
    <m/>
    <n v="1"/>
    <x v="0"/>
    <n v="30"/>
    <x v="23"/>
    <x v="23"/>
    <m/>
    <m/>
    <m/>
    <n v="0"/>
    <x v="0"/>
    <s v="Friendly"/>
    <s v="Friendly"/>
  </r>
  <r>
    <x v="0"/>
    <s v="21/5/1887"/>
    <x v="0"/>
    <x v="0"/>
    <x v="24"/>
    <x v="24"/>
    <m/>
    <m/>
    <m/>
    <n v="0.5"/>
    <x v="0"/>
    <s v="2a"/>
    <x v="20"/>
    <x v="20"/>
    <m/>
    <m/>
    <m/>
    <n v="0.5"/>
    <x v="0"/>
    <s v="Friendly"/>
    <s v="Friendly"/>
  </r>
  <r>
    <x v="0"/>
    <s v="21/5/1887"/>
    <x v="0"/>
    <x v="0"/>
    <x v="25"/>
    <x v="24"/>
    <m/>
    <m/>
    <m/>
    <n v="1"/>
    <x v="0"/>
    <s v="2b"/>
    <x v="20"/>
    <x v="20"/>
    <m/>
    <m/>
    <m/>
    <n v="0"/>
    <x v="0"/>
    <s v="Friendly"/>
    <s v="Friendly"/>
  </r>
  <r>
    <x v="0"/>
    <s v="21/5/1887"/>
    <x v="0"/>
    <x v="0"/>
    <x v="26"/>
    <x v="25"/>
    <m/>
    <m/>
    <m/>
    <n v="0"/>
    <x v="0"/>
    <s v="3a"/>
    <x v="24"/>
    <x v="24"/>
    <m/>
    <m/>
    <m/>
    <n v="1"/>
    <x v="0"/>
    <s v="Friendly"/>
    <s v="Friendly"/>
  </r>
  <r>
    <x v="0"/>
    <s v="21/5/1887"/>
    <x v="0"/>
    <x v="0"/>
    <x v="27"/>
    <x v="25"/>
    <m/>
    <m/>
    <m/>
    <n v="0"/>
    <x v="0"/>
    <s v="3b"/>
    <x v="24"/>
    <x v="24"/>
    <m/>
    <m/>
    <m/>
    <n v="1"/>
    <x v="0"/>
    <s v="Friendly"/>
    <s v="Friendly"/>
  </r>
  <r>
    <x v="0"/>
    <s v="21/5/1887"/>
    <x v="0"/>
    <x v="0"/>
    <x v="28"/>
    <x v="26"/>
    <m/>
    <m/>
    <m/>
    <n v="0"/>
    <x v="0"/>
    <s v="4a"/>
    <x v="25"/>
    <x v="25"/>
    <m/>
    <m/>
    <m/>
    <n v="1"/>
    <x v="0"/>
    <s v="Friendly"/>
    <s v="Friendly"/>
  </r>
  <r>
    <x v="0"/>
    <s v="21/5/1887"/>
    <x v="0"/>
    <x v="0"/>
    <x v="29"/>
    <x v="26"/>
    <m/>
    <m/>
    <m/>
    <n v="1"/>
    <x v="0"/>
    <s v="4b"/>
    <x v="25"/>
    <x v="25"/>
    <m/>
    <m/>
    <m/>
    <n v="0"/>
    <x v="0"/>
    <s v="Friendly"/>
    <s v="Friendly"/>
  </r>
  <r>
    <x v="0"/>
    <s v="21/5/1887"/>
    <x v="0"/>
    <x v="0"/>
    <x v="30"/>
    <x v="27"/>
    <m/>
    <m/>
    <m/>
    <n v="0"/>
    <x v="0"/>
    <s v="5a"/>
    <x v="26"/>
    <x v="26"/>
    <m/>
    <m/>
    <m/>
    <n v="1"/>
    <x v="0"/>
    <s v="Friendly"/>
    <s v="Friendly"/>
  </r>
  <r>
    <x v="0"/>
    <s v="21/5/1887"/>
    <x v="0"/>
    <x v="0"/>
    <x v="31"/>
    <x v="27"/>
    <m/>
    <m/>
    <m/>
    <n v="1"/>
    <x v="0"/>
    <s v="5b"/>
    <x v="26"/>
    <x v="26"/>
    <m/>
    <m/>
    <m/>
    <n v="0"/>
    <x v="0"/>
    <s v="Friendly"/>
    <s v="Friendly"/>
  </r>
  <r>
    <x v="0"/>
    <s v="21/5/1887"/>
    <x v="0"/>
    <x v="0"/>
    <x v="32"/>
    <x v="28"/>
    <m/>
    <m/>
    <m/>
    <n v="1"/>
    <x v="0"/>
    <s v="6a"/>
    <x v="27"/>
    <x v="27"/>
    <m/>
    <m/>
    <m/>
    <n v="0"/>
    <x v="0"/>
    <s v="Friendly"/>
    <s v="Friendly"/>
  </r>
  <r>
    <x v="0"/>
    <s v="21/5/1887"/>
    <x v="0"/>
    <x v="0"/>
    <x v="33"/>
    <x v="28"/>
    <m/>
    <m/>
    <m/>
    <n v="1"/>
    <x v="0"/>
    <s v="6b"/>
    <x v="27"/>
    <x v="27"/>
    <m/>
    <m/>
    <m/>
    <n v="0"/>
    <x v="0"/>
    <s v="Friendly"/>
    <s v="Friendly"/>
  </r>
  <r>
    <x v="0"/>
    <s v="21/5/1887"/>
    <x v="0"/>
    <x v="0"/>
    <x v="34"/>
    <x v="29"/>
    <m/>
    <m/>
    <m/>
    <n v="0.5"/>
    <x v="0"/>
    <s v="7a"/>
    <x v="28"/>
    <x v="28"/>
    <m/>
    <m/>
    <m/>
    <n v="0.5"/>
    <x v="0"/>
    <s v="Friendly"/>
    <s v="Friendly"/>
  </r>
  <r>
    <x v="0"/>
    <s v="21/5/1887"/>
    <x v="0"/>
    <x v="0"/>
    <x v="35"/>
    <x v="29"/>
    <m/>
    <m/>
    <m/>
    <n v="1"/>
    <x v="0"/>
    <s v="7b"/>
    <x v="28"/>
    <x v="28"/>
    <m/>
    <m/>
    <m/>
    <n v="0"/>
    <x v="0"/>
    <s v="Friendly"/>
    <s v="Friendly"/>
  </r>
  <r>
    <x v="1"/>
    <s v="15/8/1888"/>
    <x v="1"/>
    <x v="1"/>
    <x v="36"/>
    <x v="30"/>
    <m/>
    <m/>
    <m/>
    <n v="1"/>
    <x v="1"/>
    <s v="10a"/>
    <x v="29"/>
    <x v="29"/>
    <m/>
    <m/>
    <m/>
    <n v="0"/>
    <x v="0"/>
    <s v="Friendly"/>
    <s v="Friendly"/>
  </r>
  <r>
    <x v="1"/>
    <s v="15/8/1888"/>
    <x v="1"/>
    <x v="1"/>
    <x v="37"/>
    <x v="30"/>
    <m/>
    <m/>
    <m/>
    <n v="1"/>
    <x v="1"/>
    <s v="10b"/>
    <x v="29"/>
    <x v="29"/>
    <m/>
    <m/>
    <m/>
    <n v="0"/>
    <x v="0"/>
    <s v="Friendly"/>
    <s v="Friendly"/>
  </r>
  <r>
    <x v="1"/>
    <s v="15/8/1888"/>
    <x v="1"/>
    <x v="1"/>
    <x v="38"/>
    <x v="31"/>
    <m/>
    <m/>
    <m/>
    <n v="1"/>
    <x v="1"/>
    <s v="11a"/>
    <x v="30"/>
    <x v="30"/>
    <m/>
    <m/>
    <m/>
    <n v="0"/>
    <x v="0"/>
    <s v="Friendly"/>
    <s v="Friendly"/>
  </r>
  <r>
    <x v="1"/>
    <s v="15/8/1888"/>
    <x v="1"/>
    <x v="1"/>
    <x v="39"/>
    <x v="31"/>
    <m/>
    <m/>
    <m/>
    <n v="0.5"/>
    <x v="1"/>
    <s v="11b"/>
    <x v="30"/>
    <x v="30"/>
    <m/>
    <m/>
    <m/>
    <n v="0.5"/>
    <x v="0"/>
    <s v="Friendly"/>
    <s v="Friendly"/>
  </r>
  <r>
    <x v="1"/>
    <s v="15/8/1888"/>
    <x v="1"/>
    <x v="1"/>
    <x v="40"/>
    <x v="32"/>
    <m/>
    <m/>
    <m/>
    <n v="1"/>
    <x v="1"/>
    <s v="12a"/>
    <x v="31"/>
    <x v="31"/>
    <m/>
    <m/>
    <m/>
    <n v="0"/>
    <x v="0"/>
    <s v="Friendly"/>
    <s v="Friendly"/>
  </r>
  <r>
    <x v="1"/>
    <s v="15/8/1888"/>
    <x v="1"/>
    <x v="1"/>
    <x v="41"/>
    <x v="32"/>
    <m/>
    <m/>
    <m/>
    <n v="0"/>
    <x v="1"/>
    <s v="12b"/>
    <x v="31"/>
    <x v="31"/>
    <m/>
    <m/>
    <m/>
    <n v="1"/>
    <x v="0"/>
    <s v="Friendly"/>
    <s v="Friendly"/>
  </r>
  <r>
    <x v="1"/>
    <s v="15/8/1888"/>
    <x v="1"/>
    <x v="1"/>
    <x v="42"/>
    <x v="33"/>
    <m/>
    <m/>
    <m/>
    <n v="0"/>
    <x v="1"/>
    <s v="1a"/>
    <x v="32"/>
    <x v="32"/>
    <m/>
    <m/>
    <m/>
    <n v="1"/>
    <x v="0"/>
    <s v="Friendly"/>
    <s v="Friendly"/>
  </r>
  <r>
    <x v="1"/>
    <s v="15/8/1888"/>
    <x v="1"/>
    <x v="1"/>
    <x v="43"/>
    <x v="33"/>
    <m/>
    <m/>
    <m/>
    <n v="0"/>
    <x v="1"/>
    <s v="1b"/>
    <x v="32"/>
    <x v="32"/>
    <m/>
    <m/>
    <m/>
    <n v="1"/>
    <x v="0"/>
    <s v="Friendly"/>
    <s v="Friendly"/>
  </r>
  <r>
    <x v="1"/>
    <s v="15/8/1888"/>
    <x v="1"/>
    <x v="1"/>
    <x v="24"/>
    <x v="34"/>
    <m/>
    <m/>
    <m/>
    <n v="0"/>
    <x v="1"/>
    <s v="2a"/>
    <x v="33"/>
    <x v="33"/>
    <m/>
    <m/>
    <m/>
    <n v="1"/>
    <x v="0"/>
    <s v="Friendly"/>
    <s v="Friendly"/>
  </r>
  <r>
    <x v="1"/>
    <s v="15/8/1888"/>
    <x v="1"/>
    <x v="1"/>
    <x v="25"/>
    <x v="34"/>
    <m/>
    <m/>
    <m/>
    <n v="0.5"/>
    <x v="1"/>
    <s v="2b"/>
    <x v="33"/>
    <x v="33"/>
    <m/>
    <m/>
    <m/>
    <n v="0.5"/>
    <x v="0"/>
    <s v="Friendly"/>
    <s v="Friendly"/>
  </r>
  <r>
    <x v="1"/>
    <s v="15/8/1888"/>
    <x v="1"/>
    <x v="1"/>
    <x v="26"/>
    <x v="35"/>
    <m/>
    <m/>
    <m/>
    <n v="1"/>
    <x v="1"/>
    <s v="3a"/>
    <x v="34"/>
    <x v="34"/>
    <m/>
    <m/>
    <m/>
    <n v="0"/>
    <x v="0"/>
    <s v="Friendly"/>
    <s v="Friendly"/>
  </r>
  <r>
    <x v="1"/>
    <s v="15/8/1888"/>
    <x v="1"/>
    <x v="1"/>
    <x v="27"/>
    <x v="35"/>
    <m/>
    <m/>
    <m/>
    <n v="0"/>
    <x v="1"/>
    <s v="3b"/>
    <x v="34"/>
    <x v="34"/>
    <m/>
    <m/>
    <m/>
    <n v="1"/>
    <x v="0"/>
    <s v="Friendly"/>
    <s v="Friendly"/>
  </r>
  <r>
    <x v="1"/>
    <s v="15/8/1888"/>
    <x v="1"/>
    <x v="1"/>
    <x v="28"/>
    <x v="36"/>
    <m/>
    <m/>
    <m/>
    <n v="1"/>
    <x v="1"/>
    <s v="4a"/>
    <x v="35"/>
    <x v="35"/>
    <m/>
    <m/>
    <m/>
    <n v="0"/>
    <x v="0"/>
    <s v="Friendly"/>
    <s v="Friendly"/>
  </r>
  <r>
    <x v="1"/>
    <s v="15/8/1888"/>
    <x v="1"/>
    <x v="1"/>
    <x v="29"/>
    <x v="36"/>
    <m/>
    <m/>
    <m/>
    <n v="0"/>
    <x v="1"/>
    <s v="4b"/>
    <x v="35"/>
    <x v="35"/>
    <m/>
    <m/>
    <m/>
    <n v="1"/>
    <x v="0"/>
    <s v="Friendly"/>
    <s v="Friendly"/>
  </r>
  <r>
    <x v="1"/>
    <s v="15/8/1888"/>
    <x v="1"/>
    <x v="1"/>
    <x v="30"/>
    <x v="37"/>
    <m/>
    <m/>
    <m/>
    <n v="0"/>
    <x v="1"/>
    <s v="5a"/>
    <x v="36"/>
    <x v="36"/>
    <m/>
    <m/>
    <m/>
    <n v="1"/>
    <x v="0"/>
    <s v="Friendly"/>
    <s v="Friendly"/>
  </r>
  <r>
    <x v="1"/>
    <s v="15/8/1888"/>
    <x v="1"/>
    <x v="1"/>
    <x v="31"/>
    <x v="37"/>
    <m/>
    <m/>
    <m/>
    <n v="0"/>
    <x v="1"/>
    <s v="5b"/>
    <x v="36"/>
    <x v="36"/>
    <m/>
    <m/>
    <m/>
    <n v="1"/>
    <x v="0"/>
    <s v="Friendly"/>
    <s v="Friendly"/>
  </r>
  <r>
    <x v="1"/>
    <s v="15/8/1888"/>
    <x v="1"/>
    <x v="1"/>
    <x v="32"/>
    <x v="38"/>
    <m/>
    <m/>
    <m/>
    <n v="0"/>
    <x v="1"/>
    <s v="6a"/>
    <x v="37"/>
    <x v="37"/>
    <m/>
    <m/>
    <m/>
    <n v="1"/>
    <x v="0"/>
    <s v="Friendly"/>
    <s v="Friendly"/>
  </r>
  <r>
    <x v="1"/>
    <s v="15/8/1888"/>
    <x v="1"/>
    <x v="1"/>
    <x v="33"/>
    <x v="38"/>
    <m/>
    <m/>
    <m/>
    <n v="0"/>
    <x v="1"/>
    <s v="6b"/>
    <x v="37"/>
    <x v="37"/>
    <m/>
    <m/>
    <m/>
    <n v="1"/>
    <x v="0"/>
    <s v="Friendly"/>
    <s v="Friendly"/>
  </r>
  <r>
    <x v="1"/>
    <s v="15/8/1888"/>
    <x v="1"/>
    <x v="1"/>
    <x v="34"/>
    <x v="39"/>
    <m/>
    <m/>
    <m/>
    <n v="1"/>
    <x v="1"/>
    <s v="7a"/>
    <x v="38"/>
    <x v="38"/>
    <m/>
    <m/>
    <m/>
    <n v="0"/>
    <x v="0"/>
    <s v="Friendly"/>
    <s v="Friendly"/>
  </r>
  <r>
    <x v="1"/>
    <s v="15/8/1888"/>
    <x v="1"/>
    <x v="1"/>
    <x v="35"/>
    <x v="39"/>
    <m/>
    <m/>
    <m/>
    <n v="0"/>
    <x v="1"/>
    <s v="7b"/>
    <x v="38"/>
    <x v="38"/>
    <m/>
    <m/>
    <m/>
    <n v="1"/>
    <x v="0"/>
    <s v="Friendly"/>
    <s v="Friendly"/>
  </r>
  <r>
    <x v="1"/>
    <s v="15/8/1888"/>
    <x v="1"/>
    <x v="1"/>
    <x v="44"/>
    <x v="40"/>
    <m/>
    <m/>
    <m/>
    <n v="0"/>
    <x v="1"/>
    <s v="8a"/>
    <x v="39"/>
    <x v="39"/>
    <m/>
    <m/>
    <m/>
    <n v="1"/>
    <x v="0"/>
    <s v="Friendly"/>
    <s v="Friendly"/>
  </r>
  <r>
    <x v="1"/>
    <s v="15/8/1888"/>
    <x v="1"/>
    <x v="1"/>
    <x v="45"/>
    <x v="40"/>
    <m/>
    <m/>
    <m/>
    <n v="0"/>
    <x v="1"/>
    <s v="8b"/>
    <x v="39"/>
    <x v="39"/>
    <m/>
    <m/>
    <m/>
    <n v="1"/>
    <x v="0"/>
    <s v="Friendly"/>
    <s v="Friendly"/>
  </r>
  <r>
    <x v="1"/>
    <s v="15/8/1888"/>
    <x v="1"/>
    <x v="1"/>
    <x v="46"/>
    <x v="41"/>
    <m/>
    <m/>
    <m/>
    <n v="1"/>
    <x v="1"/>
    <s v="9a"/>
    <x v="40"/>
    <x v="40"/>
    <m/>
    <m/>
    <m/>
    <n v="0"/>
    <x v="0"/>
    <s v="Friendly"/>
    <s v="Friendly"/>
  </r>
  <r>
    <x v="1"/>
    <s v="15/8/1888"/>
    <x v="1"/>
    <x v="1"/>
    <x v="47"/>
    <x v="41"/>
    <m/>
    <m/>
    <m/>
    <n v="0"/>
    <x v="1"/>
    <s v="9b"/>
    <x v="40"/>
    <x v="40"/>
    <m/>
    <m/>
    <m/>
    <n v="1"/>
    <x v="0"/>
    <s v="Friendly"/>
    <s v="Friendly"/>
  </r>
  <r>
    <x v="1"/>
    <s v="26/9/1888"/>
    <x v="1"/>
    <x v="1"/>
    <x v="36"/>
    <x v="31"/>
    <m/>
    <m/>
    <m/>
    <n v="1"/>
    <x v="1"/>
    <s v="10a"/>
    <x v="40"/>
    <x v="40"/>
    <m/>
    <m/>
    <m/>
    <n v="0"/>
    <x v="0"/>
    <s v="Friendly"/>
    <s v="Friendly"/>
  </r>
  <r>
    <x v="1"/>
    <s v="26/9/1888"/>
    <x v="1"/>
    <x v="1"/>
    <x v="37"/>
    <x v="31"/>
    <m/>
    <m/>
    <m/>
    <n v="1"/>
    <x v="1"/>
    <s v="10b"/>
    <x v="40"/>
    <x v="40"/>
    <m/>
    <m/>
    <m/>
    <n v="0"/>
    <x v="0"/>
    <s v="Friendly"/>
    <s v="Friendly"/>
  </r>
  <r>
    <x v="1"/>
    <s v="26/9/1888"/>
    <x v="1"/>
    <x v="1"/>
    <x v="38"/>
    <x v="41"/>
    <m/>
    <m/>
    <m/>
    <n v="0"/>
    <x v="1"/>
    <s v="11a"/>
    <x v="29"/>
    <x v="29"/>
    <m/>
    <m/>
    <m/>
    <n v="1"/>
    <x v="0"/>
    <s v="Friendly"/>
    <s v="Friendly"/>
  </r>
  <r>
    <x v="1"/>
    <s v="26/9/1888"/>
    <x v="1"/>
    <x v="1"/>
    <x v="39"/>
    <x v="41"/>
    <m/>
    <m/>
    <m/>
    <n v="1"/>
    <x v="1"/>
    <s v="11b"/>
    <x v="29"/>
    <x v="29"/>
    <m/>
    <m/>
    <m/>
    <n v="0"/>
    <x v="0"/>
    <s v="Friendly"/>
    <s v="Friendly"/>
  </r>
  <r>
    <x v="1"/>
    <s v="26/9/1888"/>
    <x v="1"/>
    <x v="1"/>
    <x v="40"/>
    <x v="40"/>
    <m/>
    <m/>
    <m/>
    <n v="0"/>
    <x v="1"/>
    <s v="12a"/>
    <x v="31"/>
    <x v="31"/>
    <m/>
    <m/>
    <m/>
    <n v="1"/>
    <x v="0"/>
    <s v="Friendly"/>
    <s v="Friendly"/>
  </r>
  <r>
    <x v="1"/>
    <s v="26/9/1888"/>
    <x v="1"/>
    <x v="1"/>
    <x v="41"/>
    <x v="40"/>
    <m/>
    <m/>
    <m/>
    <n v="0"/>
    <x v="1"/>
    <s v="12b"/>
    <x v="31"/>
    <x v="31"/>
    <m/>
    <m/>
    <m/>
    <n v="1"/>
    <x v="0"/>
    <s v="Friendly"/>
    <s v="Friendly"/>
  </r>
  <r>
    <x v="1"/>
    <s v="26/9/1888"/>
    <x v="1"/>
    <x v="1"/>
    <x v="42"/>
    <x v="42"/>
    <m/>
    <m/>
    <m/>
    <n v="1"/>
    <x v="1"/>
    <s v="1a"/>
    <x v="32"/>
    <x v="32"/>
    <m/>
    <m/>
    <m/>
    <n v="0"/>
    <x v="0"/>
    <s v="Friendly"/>
    <s v="Friendly"/>
  </r>
  <r>
    <x v="1"/>
    <s v="26/9/1888"/>
    <x v="1"/>
    <x v="1"/>
    <x v="43"/>
    <x v="42"/>
    <m/>
    <m/>
    <m/>
    <n v="0"/>
    <x v="1"/>
    <s v="1b"/>
    <x v="32"/>
    <x v="32"/>
    <m/>
    <m/>
    <m/>
    <n v="1"/>
    <x v="0"/>
    <s v="Friendly"/>
    <s v="Friendly"/>
  </r>
  <r>
    <x v="1"/>
    <s v="26/9/1888"/>
    <x v="1"/>
    <x v="1"/>
    <x v="24"/>
    <x v="33"/>
    <m/>
    <m/>
    <m/>
    <n v="1"/>
    <x v="1"/>
    <s v="2a"/>
    <x v="41"/>
    <x v="41"/>
    <m/>
    <m/>
    <m/>
    <n v="0"/>
    <x v="0"/>
    <s v="Friendly"/>
    <s v="Friendly"/>
  </r>
  <r>
    <x v="1"/>
    <s v="26/9/1888"/>
    <x v="1"/>
    <x v="1"/>
    <x v="25"/>
    <x v="33"/>
    <m/>
    <m/>
    <m/>
    <n v="0"/>
    <x v="1"/>
    <s v="2b"/>
    <x v="41"/>
    <x v="41"/>
    <m/>
    <m/>
    <m/>
    <n v="1"/>
    <x v="0"/>
    <s v="Friendly"/>
    <s v="Friendly"/>
  </r>
  <r>
    <x v="1"/>
    <s v="26/9/1888"/>
    <x v="1"/>
    <x v="1"/>
    <x v="26"/>
    <x v="34"/>
    <m/>
    <m/>
    <m/>
    <n v="0"/>
    <x v="1"/>
    <s v="3a"/>
    <x v="33"/>
    <x v="33"/>
    <m/>
    <m/>
    <m/>
    <n v="1"/>
    <x v="0"/>
    <s v="Friendly"/>
    <s v="Friendly"/>
  </r>
  <r>
    <x v="1"/>
    <s v="26/9/1888"/>
    <x v="1"/>
    <x v="1"/>
    <x v="27"/>
    <x v="34"/>
    <m/>
    <m/>
    <m/>
    <n v="0"/>
    <x v="1"/>
    <s v="3b"/>
    <x v="33"/>
    <x v="33"/>
    <m/>
    <m/>
    <m/>
    <n v="1"/>
    <x v="0"/>
    <s v="Friendly"/>
    <s v="Friendly"/>
  </r>
  <r>
    <x v="1"/>
    <s v="26/9/1888"/>
    <x v="1"/>
    <x v="1"/>
    <x v="28"/>
    <x v="35"/>
    <m/>
    <m/>
    <m/>
    <n v="0"/>
    <x v="1"/>
    <s v="4a"/>
    <x v="34"/>
    <x v="34"/>
    <m/>
    <m/>
    <m/>
    <n v="1"/>
    <x v="0"/>
    <s v="Friendly"/>
    <s v="Friendly"/>
  </r>
  <r>
    <x v="1"/>
    <s v="26/9/1888"/>
    <x v="1"/>
    <x v="1"/>
    <x v="29"/>
    <x v="35"/>
    <m/>
    <m/>
    <m/>
    <n v="0"/>
    <x v="1"/>
    <s v="4b"/>
    <x v="34"/>
    <x v="34"/>
    <m/>
    <m/>
    <m/>
    <n v="1"/>
    <x v="0"/>
    <s v="Friendly"/>
    <s v="Friendly"/>
  </r>
  <r>
    <x v="1"/>
    <s v="26/9/1888"/>
    <x v="1"/>
    <x v="1"/>
    <x v="30"/>
    <x v="36"/>
    <m/>
    <m/>
    <m/>
    <n v="0"/>
    <x v="1"/>
    <s v="5a"/>
    <x v="35"/>
    <x v="35"/>
    <m/>
    <m/>
    <m/>
    <n v="1"/>
    <x v="0"/>
    <s v="Friendly"/>
    <s v="Friendly"/>
  </r>
  <r>
    <x v="1"/>
    <s v="26/9/1888"/>
    <x v="1"/>
    <x v="1"/>
    <x v="31"/>
    <x v="36"/>
    <m/>
    <m/>
    <m/>
    <n v="1"/>
    <x v="1"/>
    <s v="5b"/>
    <x v="35"/>
    <x v="35"/>
    <m/>
    <m/>
    <m/>
    <n v="0"/>
    <x v="0"/>
    <s v="Friendly"/>
    <s v="Friendly"/>
  </r>
  <r>
    <x v="1"/>
    <s v="26/9/1888"/>
    <x v="1"/>
    <x v="1"/>
    <x v="32"/>
    <x v="38"/>
    <m/>
    <m/>
    <m/>
    <n v="1"/>
    <x v="1"/>
    <s v="6a"/>
    <x v="42"/>
    <x v="42"/>
    <m/>
    <m/>
    <m/>
    <n v="0"/>
    <x v="0"/>
    <s v="Friendly"/>
    <s v="Friendly"/>
  </r>
  <r>
    <x v="1"/>
    <s v="26/9/1888"/>
    <x v="1"/>
    <x v="1"/>
    <x v="33"/>
    <x v="38"/>
    <m/>
    <m/>
    <m/>
    <n v="0"/>
    <x v="1"/>
    <s v="6b"/>
    <x v="42"/>
    <x v="42"/>
    <m/>
    <m/>
    <m/>
    <n v="1"/>
    <x v="0"/>
    <s v="Friendly"/>
    <s v="Friendly"/>
  </r>
  <r>
    <x v="1"/>
    <s v="26/9/1888"/>
    <x v="1"/>
    <x v="1"/>
    <x v="34"/>
    <x v="39"/>
    <m/>
    <m/>
    <m/>
    <n v="0"/>
    <x v="1"/>
    <s v="7a"/>
    <x v="43"/>
    <x v="43"/>
    <m/>
    <m/>
    <m/>
    <n v="1"/>
    <x v="0"/>
    <s v="Friendly"/>
    <s v="Friendly"/>
  </r>
  <r>
    <x v="1"/>
    <s v="26/9/1888"/>
    <x v="1"/>
    <x v="1"/>
    <x v="35"/>
    <x v="39"/>
    <m/>
    <m/>
    <m/>
    <n v="0"/>
    <x v="1"/>
    <s v="7b"/>
    <x v="43"/>
    <x v="43"/>
    <m/>
    <m/>
    <m/>
    <n v="1"/>
    <x v="0"/>
    <s v="Friendly"/>
    <s v="Friendly"/>
  </r>
  <r>
    <x v="1"/>
    <s v="26/9/1888"/>
    <x v="1"/>
    <x v="1"/>
    <x v="44"/>
    <x v="43"/>
    <m/>
    <m/>
    <m/>
    <n v="0"/>
    <x v="1"/>
    <s v="8a"/>
    <x v="37"/>
    <x v="37"/>
    <m/>
    <m/>
    <m/>
    <n v="1"/>
    <x v="0"/>
    <s v="Friendly"/>
    <s v="Friendly"/>
  </r>
  <r>
    <x v="1"/>
    <s v="26/9/1888"/>
    <x v="1"/>
    <x v="1"/>
    <x v="45"/>
    <x v="43"/>
    <m/>
    <m/>
    <m/>
    <n v="0"/>
    <x v="1"/>
    <s v="8b"/>
    <x v="37"/>
    <x v="37"/>
    <m/>
    <m/>
    <m/>
    <n v="1"/>
    <x v="0"/>
    <s v="Friendly"/>
    <s v="Friendly"/>
  </r>
  <r>
    <x v="1"/>
    <s v="26/9/1888"/>
    <x v="1"/>
    <x v="1"/>
    <x v="46"/>
    <x v="30"/>
    <m/>
    <m/>
    <m/>
    <n v="1"/>
    <x v="1"/>
    <s v="9a"/>
    <x v="38"/>
    <x v="38"/>
    <m/>
    <m/>
    <m/>
    <n v="0"/>
    <x v="0"/>
    <s v="Friendly"/>
    <s v="Friendly"/>
  </r>
  <r>
    <x v="1"/>
    <s v="26/9/1888"/>
    <x v="1"/>
    <x v="1"/>
    <x v="47"/>
    <x v="30"/>
    <m/>
    <m/>
    <m/>
    <n v="1"/>
    <x v="1"/>
    <s v="9b"/>
    <x v="38"/>
    <x v="38"/>
    <m/>
    <m/>
    <m/>
    <n v="0"/>
    <x v="0"/>
    <s v="Friendly"/>
    <s v="Friendly"/>
  </r>
  <r>
    <x v="2"/>
    <s v="17/4/1890"/>
    <x v="2"/>
    <x v="1"/>
    <x v="48"/>
    <x v="42"/>
    <m/>
    <m/>
    <m/>
    <n v="1"/>
    <x v="2"/>
    <n v="4"/>
    <x v="44"/>
    <x v="44"/>
    <m/>
    <m/>
    <m/>
    <n v="0"/>
    <x v="0"/>
    <s v="Friendly"/>
    <s v="Friendly"/>
  </r>
  <r>
    <x v="2"/>
    <s v="17/4/1890"/>
    <x v="2"/>
    <x v="1"/>
    <x v="36"/>
    <x v="44"/>
    <m/>
    <m/>
    <m/>
    <n v="1"/>
    <x v="2"/>
    <s v="10a"/>
    <x v="45"/>
    <x v="45"/>
    <m/>
    <m/>
    <m/>
    <n v="0"/>
    <x v="0"/>
    <s v="Friendly"/>
    <s v="Friendly"/>
  </r>
  <r>
    <x v="2"/>
    <s v="17/4/1890"/>
    <x v="2"/>
    <x v="1"/>
    <x v="37"/>
    <x v="44"/>
    <m/>
    <m/>
    <m/>
    <n v="1"/>
    <x v="2"/>
    <s v="10b"/>
    <x v="45"/>
    <x v="45"/>
    <m/>
    <m/>
    <m/>
    <n v="0"/>
    <x v="0"/>
    <s v="Friendly"/>
    <s v="Friendly"/>
  </r>
  <r>
    <x v="2"/>
    <s v="17/4/1890"/>
    <x v="2"/>
    <x v="1"/>
    <x v="38"/>
    <x v="45"/>
    <m/>
    <m/>
    <m/>
    <n v="1"/>
    <x v="2"/>
    <s v="11a"/>
    <x v="46"/>
    <x v="46"/>
    <m/>
    <m/>
    <m/>
    <n v="0"/>
    <x v="0"/>
    <s v="Friendly"/>
    <s v="Friendly"/>
  </r>
  <r>
    <x v="2"/>
    <s v="17/4/1890"/>
    <x v="2"/>
    <x v="1"/>
    <x v="39"/>
    <x v="45"/>
    <m/>
    <m/>
    <m/>
    <n v="1"/>
    <x v="2"/>
    <s v="11b"/>
    <x v="46"/>
    <x v="46"/>
    <m/>
    <m/>
    <m/>
    <n v="0"/>
    <x v="0"/>
    <s v="Friendly"/>
    <s v="Friendly"/>
  </r>
  <r>
    <x v="2"/>
    <s v="17/4/1890"/>
    <x v="2"/>
    <x v="1"/>
    <x v="40"/>
    <x v="46"/>
    <m/>
    <m/>
    <m/>
    <n v="0.5"/>
    <x v="2"/>
    <s v="12a"/>
    <x v="47"/>
    <x v="47"/>
    <m/>
    <m/>
    <m/>
    <n v="0.5"/>
    <x v="0"/>
    <s v="Friendly"/>
    <s v="Friendly"/>
  </r>
  <r>
    <x v="2"/>
    <s v="17/4/1890"/>
    <x v="2"/>
    <x v="1"/>
    <x v="41"/>
    <x v="46"/>
    <m/>
    <m/>
    <m/>
    <n v="0"/>
    <x v="2"/>
    <s v="12b"/>
    <x v="47"/>
    <x v="47"/>
    <m/>
    <m/>
    <m/>
    <n v="1"/>
    <x v="0"/>
    <s v="Friendly"/>
    <s v="Friendly"/>
  </r>
  <r>
    <x v="2"/>
    <s v="17/4/1890"/>
    <x v="2"/>
    <x v="1"/>
    <x v="49"/>
    <x v="47"/>
    <m/>
    <m/>
    <m/>
    <n v="0"/>
    <x v="2"/>
    <s v="13a"/>
    <x v="48"/>
    <x v="48"/>
    <m/>
    <m/>
    <m/>
    <n v="1"/>
    <x v="0"/>
    <s v="Friendly"/>
    <s v="Friendly"/>
  </r>
  <r>
    <x v="2"/>
    <s v="17/4/1890"/>
    <x v="2"/>
    <x v="1"/>
    <x v="50"/>
    <x v="47"/>
    <m/>
    <m/>
    <m/>
    <n v="1"/>
    <x v="2"/>
    <s v="13b"/>
    <x v="48"/>
    <x v="48"/>
    <m/>
    <m/>
    <m/>
    <n v="0"/>
    <x v="0"/>
    <s v="Friendly"/>
    <s v="Friendly"/>
  </r>
  <r>
    <x v="2"/>
    <s v="17/4/1890"/>
    <x v="2"/>
    <x v="1"/>
    <x v="42"/>
    <x v="34"/>
    <m/>
    <m/>
    <m/>
    <n v="0"/>
    <x v="2"/>
    <s v="1a"/>
    <x v="49"/>
    <x v="49"/>
    <m/>
    <m/>
    <m/>
    <n v="1"/>
    <x v="0"/>
    <s v="Friendly"/>
    <s v="Friendly"/>
  </r>
  <r>
    <x v="2"/>
    <s v="17/4/1890"/>
    <x v="2"/>
    <x v="1"/>
    <x v="43"/>
    <x v="34"/>
    <m/>
    <m/>
    <m/>
    <n v="1"/>
    <x v="2"/>
    <s v="1b"/>
    <x v="49"/>
    <x v="49"/>
    <m/>
    <m/>
    <m/>
    <n v="0"/>
    <x v="0"/>
    <s v="Friendly"/>
    <s v="Friendly"/>
  </r>
  <r>
    <x v="2"/>
    <s v="17/4/1890"/>
    <x v="2"/>
    <x v="1"/>
    <x v="24"/>
    <x v="35"/>
    <m/>
    <m/>
    <m/>
    <n v="1"/>
    <x v="2"/>
    <s v="2a"/>
    <x v="50"/>
    <x v="50"/>
    <m/>
    <m/>
    <m/>
    <n v="0"/>
    <x v="0"/>
    <s v="Friendly"/>
    <s v="Friendly"/>
  </r>
  <r>
    <x v="2"/>
    <s v="17/4/1890"/>
    <x v="2"/>
    <x v="1"/>
    <x v="25"/>
    <x v="35"/>
    <m/>
    <m/>
    <m/>
    <n v="0"/>
    <x v="2"/>
    <s v="2b"/>
    <x v="50"/>
    <x v="50"/>
    <m/>
    <m/>
    <m/>
    <n v="1"/>
    <x v="0"/>
    <s v="Friendly"/>
    <s v="Friendly"/>
  </r>
  <r>
    <x v="2"/>
    <s v="17/4/1890"/>
    <x v="2"/>
    <x v="1"/>
    <x v="26"/>
    <x v="36"/>
    <m/>
    <m/>
    <m/>
    <n v="0.5"/>
    <x v="2"/>
    <s v="3a"/>
    <x v="51"/>
    <x v="51"/>
    <m/>
    <m/>
    <m/>
    <n v="0.5"/>
    <x v="0"/>
    <s v="Friendly"/>
    <s v="Friendly"/>
  </r>
  <r>
    <x v="2"/>
    <s v="17/4/1890"/>
    <x v="2"/>
    <x v="1"/>
    <x v="27"/>
    <x v="36"/>
    <m/>
    <m/>
    <m/>
    <s v="a"/>
    <x v="2"/>
    <s v="3b"/>
    <x v="51"/>
    <x v="51"/>
    <m/>
    <m/>
    <m/>
    <s v="a"/>
    <x v="0"/>
    <s v="Friendly"/>
    <s v="Friendly"/>
  </r>
  <r>
    <x v="2"/>
    <s v="17/4/1890"/>
    <x v="2"/>
    <x v="1"/>
    <x v="30"/>
    <x v="48"/>
    <m/>
    <m/>
    <m/>
    <n v="0"/>
    <x v="2"/>
    <s v="5a"/>
    <x v="52"/>
    <x v="52"/>
    <m/>
    <m/>
    <m/>
    <n v="1"/>
    <x v="0"/>
    <s v="Friendly"/>
    <s v="Friendly"/>
  </r>
  <r>
    <x v="2"/>
    <s v="17/4/1890"/>
    <x v="2"/>
    <x v="1"/>
    <x v="31"/>
    <x v="48"/>
    <m/>
    <m/>
    <m/>
    <n v="1"/>
    <x v="2"/>
    <s v="5b"/>
    <x v="52"/>
    <x v="52"/>
    <m/>
    <m/>
    <m/>
    <n v="0"/>
    <x v="0"/>
    <s v="Friendly"/>
    <s v="Friendly"/>
  </r>
  <r>
    <x v="2"/>
    <s v="17/4/1890"/>
    <x v="2"/>
    <x v="1"/>
    <x v="32"/>
    <x v="38"/>
    <m/>
    <m/>
    <m/>
    <n v="1"/>
    <x v="2"/>
    <s v="6a"/>
    <x v="53"/>
    <x v="53"/>
    <m/>
    <m/>
    <m/>
    <n v="0"/>
    <x v="0"/>
    <s v="Friendly"/>
    <s v="Friendly"/>
  </r>
  <r>
    <x v="2"/>
    <s v="17/4/1890"/>
    <x v="2"/>
    <x v="1"/>
    <x v="33"/>
    <x v="38"/>
    <m/>
    <m/>
    <m/>
    <n v="1"/>
    <x v="2"/>
    <s v="6b"/>
    <x v="53"/>
    <x v="53"/>
    <m/>
    <m/>
    <m/>
    <n v="0"/>
    <x v="0"/>
    <s v="Friendly"/>
    <s v="Friendly"/>
  </r>
  <r>
    <x v="2"/>
    <s v="17/4/1890"/>
    <x v="2"/>
    <x v="1"/>
    <x v="34"/>
    <x v="31"/>
    <m/>
    <m/>
    <m/>
    <n v="0"/>
    <x v="2"/>
    <s v="7a"/>
    <x v="54"/>
    <x v="54"/>
    <m/>
    <m/>
    <m/>
    <n v="1"/>
    <x v="0"/>
    <s v="Friendly"/>
    <s v="Friendly"/>
  </r>
  <r>
    <x v="2"/>
    <s v="17/4/1890"/>
    <x v="2"/>
    <x v="1"/>
    <x v="35"/>
    <x v="31"/>
    <m/>
    <m/>
    <m/>
    <n v="0"/>
    <x v="2"/>
    <s v="7b"/>
    <x v="54"/>
    <x v="54"/>
    <m/>
    <m/>
    <m/>
    <n v="1"/>
    <x v="0"/>
    <s v="Friendly"/>
    <s v="Friendly"/>
  </r>
  <r>
    <x v="2"/>
    <s v="17/4/1890"/>
    <x v="2"/>
    <x v="1"/>
    <x v="44"/>
    <x v="49"/>
    <m/>
    <m/>
    <m/>
    <n v="0"/>
    <x v="2"/>
    <s v="8a"/>
    <x v="55"/>
    <x v="55"/>
    <m/>
    <m/>
    <m/>
    <n v="1"/>
    <x v="0"/>
    <s v="Friendly"/>
    <s v="Friendly"/>
  </r>
  <r>
    <x v="2"/>
    <s v="17/4/1890"/>
    <x v="2"/>
    <x v="1"/>
    <x v="45"/>
    <x v="49"/>
    <m/>
    <m/>
    <m/>
    <n v="0"/>
    <x v="2"/>
    <s v="8b"/>
    <x v="55"/>
    <x v="55"/>
    <m/>
    <m/>
    <m/>
    <n v="1"/>
    <x v="0"/>
    <s v="Friendly"/>
    <s v="Friendly"/>
  </r>
  <r>
    <x v="2"/>
    <s v="17/4/1890"/>
    <x v="2"/>
    <x v="1"/>
    <x v="46"/>
    <x v="37"/>
    <m/>
    <m/>
    <m/>
    <n v="0"/>
    <x v="2"/>
    <s v="9a"/>
    <x v="56"/>
    <x v="56"/>
    <m/>
    <m/>
    <m/>
    <n v="1"/>
    <x v="0"/>
    <s v="Friendly"/>
    <s v="Friendly"/>
  </r>
  <r>
    <x v="2"/>
    <s v="17/4/1890"/>
    <x v="2"/>
    <x v="1"/>
    <x v="47"/>
    <x v="37"/>
    <m/>
    <m/>
    <m/>
    <n v="1"/>
    <x v="2"/>
    <s v="9b"/>
    <x v="56"/>
    <x v="56"/>
    <m/>
    <m/>
    <m/>
    <n v="0"/>
    <x v="0"/>
    <s v="Friendly"/>
    <s v="Friendly"/>
  </r>
  <r>
    <x v="2"/>
    <s v="20/4/1889"/>
    <x v="0"/>
    <x v="0"/>
    <x v="0"/>
    <x v="0"/>
    <m/>
    <m/>
    <m/>
    <n v="1"/>
    <x v="0"/>
    <n v="1"/>
    <x v="27"/>
    <x v="27"/>
    <m/>
    <m/>
    <m/>
    <n v="0"/>
    <x v="0"/>
    <s v="Friendly"/>
    <s v="Friendly"/>
  </r>
  <r>
    <x v="2"/>
    <s v="20/4/1889"/>
    <x v="0"/>
    <x v="0"/>
    <x v="51"/>
    <x v="28"/>
    <m/>
    <m/>
    <m/>
    <n v="0.5"/>
    <x v="0"/>
    <n v="5"/>
    <x v="57"/>
    <x v="57"/>
    <m/>
    <m/>
    <m/>
    <n v="0.5"/>
    <x v="0"/>
    <s v="Friendly"/>
    <s v="Friendly"/>
  </r>
  <r>
    <x v="2"/>
    <s v="20/4/1889"/>
    <x v="0"/>
    <x v="0"/>
    <x v="52"/>
    <x v="27"/>
    <m/>
    <m/>
    <m/>
    <n v="1"/>
    <x v="0"/>
    <n v="6"/>
    <x v="58"/>
    <x v="58"/>
    <m/>
    <m/>
    <m/>
    <n v="0"/>
    <x v="0"/>
    <s v="Friendly"/>
    <s v="Friendly"/>
  </r>
  <r>
    <x v="2"/>
    <s v="20/4/1889"/>
    <x v="0"/>
    <x v="0"/>
    <x v="53"/>
    <x v="33"/>
    <m/>
    <m/>
    <m/>
    <n v="0"/>
    <x v="0"/>
    <n v="7"/>
    <x v="26"/>
    <x v="26"/>
    <m/>
    <m/>
    <m/>
    <n v="1"/>
    <x v="0"/>
    <s v="Friendly"/>
    <s v="Friendly"/>
  </r>
  <r>
    <x v="2"/>
    <s v="20/4/1889"/>
    <x v="0"/>
    <x v="0"/>
    <x v="2"/>
    <x v="42"/>
    <m/>
    <m/>
    <m/>
    <n v="0.5"/>
    <x v="0"/>
    <n v="9"/>
    <x v="59"/>
    <x v="59"/>
    <m/>
    <m/>
    <m/>
    <n v="0.5"/>
    <x v="0"/>
    <s v="Friendly"/>
    <s v="Friendly"/>
  </r>
  <r>
    <x v="2"/>
    <s v="20/4/1889"/>
    <x v="0"/>
    <x v="0"/>
    <x v="3"/>
    <x v="3"/>
    <m/>
    <m/>
    <m/>
    <n v="0"/>
    <x v="0"/>
    <n v="10"/>
    <x v="60"/>
    <x v="60"/>
    <m/>
    <m/>
    <m/>
    <n v="1"/>
    <x v="0"/>
    <s v="Friendly"/>
    <s v="Friendly"/>
  </r>
  <r>
    <x v="2"/>
    <s v="20/4/1889"/>
    <x v="0"/>
    <x v="0"/>
    <x v="4"/>
    <x v="26"/>
    <m/>
    <m/>
    <m/>
    <n v="0"/>
    <x v="0"/>
    <n v="11"/>
    <x v="61"/>
    <x v="61"/>
    <m/>
    <m/>
    <m/>
    <n v="1"/>
    <x v="0"/>
    <s v="Friendly"/>
    <s v="Friendly"/>
  </r>
  <r>
    <x v="2"/>
    <s v="20/4/1889"/>
    <x v="0"/>
    <x v="0"/>
    <x v="5"/>
    <x v="4"/>
    <m/>
    <m/>
    <m/>
    <n v="1"/>
    <x v="0"/>
    <n v="12"/>
    <x v="62"/>
    <x v="62"/>
    <m/>
    <m/>
    <m/>
    <n v="0"/>
    <x v="0"/>
    <s v="Friendly"/>
    <s v="Friendly"/>
  </r>
  <r>
    <x v="2"/>
    <s v="20/4/1889"/>
    <x v="0"/>
    <x v="0"/>
    <x v="7"/>
    <x v="50"/>
    <m/>
    <m/>
    <m/>
    <n v="1"/>
    <x v="0"/>
    <n v="14"/>
    <x v="14"/>
    <x v="14"/>
    <m/>
    <m/>
    <m/>
    <n v="0"/>
    <x v="0"/>
    <s v="Friendly"/>
    <s v="Friendly"/>
  </r>
  <r>
    <x v="2"/>
    <s v="20/4/1889"/>
    <x v="0"/>
    <x v="0"/>
    <x v="8"/>
    <x v="51"/>
    <m/>
    <m/>
    <m/>
    <n v="0.5"/>
    <x v="0"/>
    <n v="15"/>
    <x v="7"/>
    <x v="7"/>
    <m/>
    <m/>
    <m/>
    <n v="0.5"/>
    <x v="0"/>
    <s v="Friendly"/>
    <s v="Friendly"/>
  </r>
  <r>
    <x v="2"/>
    <s v="20/4/1889"/>
    <x v="0"/>
    <x v="0"/>
    <x v="9"/>
    <x v="52"/>
    <m/>
    <m/>
    <m/>
    <n v="1"/>
    <x v="0"/>
    <n v="16"/>
    <x v="63"/>
    <x v="63"/>
    <m/>
    <m/>
    <m/>
    <n v="0"/>
    <x v="0"/>
    <s v="Friendly"/>
    <s v="Friendly"/>
  </r>
  <r>
    <x v="2"/>
    <s v="20/4/1889"/>
    <x v="0"/>
    <x v="0"/>
    <x v="49"/>
    <x v="5"/>
    <m/>
    <m/>
    <m/>
    <n v="1"/>
    <x v="0"/>
    <s v="13a"/>
    <x v="25"/>
    <x v="25"/>
    <m/>
    <m/>
    <m/>
    <n v="0"/>
    <x v="0"/>
    <s v="Friendly"/>
    <s v="Friendly"/>
  </r>
  <r>
    <x v="2"/>
    <s v="20/4/1889"/>
    <x v="0"/>
    <x v="0"/>
    <x v="50"/>
    <x v="5"/>
    <m/>
    <m/>
    <m/>
    <n v="0.5"/>
    <x v="0"/>
    <s v="13b"/>
    <x v="25"/>
    <x v="25"/>
    <m/>
    <m/>
    <m/>
    <n v="0.5"/>
    <x v="0"/>
    <s v="Friendly"/>
    <s v="Friendly"/>
  </r>
  <r>
    <x v="2"/>
    <s v="20/4/1889"/>
    <x v="0"/>
    <x v="0"/>
    <x v="24"/>
    <x v="24"/>
    <m/>
    <m/>
    <m/>
    <n v="0"/>
    <x v="0"/>
    <s v="2a"/>
    <x v="0"/>
    <x v="0"/>
    <m/>
    <m/>
    <m/>
    <n v="1"/>
    <x v="0"/>
    <s v="Friendly"/>
    <s v="Friendly"/>
  </r>
  <r>
    <x v="2"/>
    <s v="20/4/1889"/>
    <x v="0"/>
    <x v="0"/>
    <x v="25"/>
    <x v="24"/>
    <m/>
    <m/>
    <m/>
    <n v="0"/>
    <x v="0"/>
    <s v="2b"/>
    <x v="0"/>
    <x v="0"/>
    <m/>
    <m/>
    <m/>
    <n v="1"/>
    <x v="0"/>
    <s v="Friendly"/>
    <s v="Friendly"/>
  </r>
  <r>
    <x v="2"/>
    <s v="20/4/1889"/>
    <x v="0"/>
    <x v="0"/>
    <x v="26"/>
    <x v="29"/>
    <m/>
    <m/>
    <m/>
    <n v="0"/>
    <x v="0"/>
    <s v="3a"/>
    <x v="24"/>
    <x v="24"/>
    <m/>
    <m/>
    <m/>
    <n v="1"/>
    <x v="0"/>
    <s v="Friendly"/>
    <s v="Friendly"/>
  </r>
  <r>
    <x v="2"/>
    <s v="20/4/1889"/>
    <x v="0"/>
    <x v="0"/>
    <x v="27"/>
    <x v="29"/>
    <m/>
    <m/>
    <m/>
    <n v="0"/>
    <x v="0"/>
    <s v="3b"/>
    <x v="24"/>
    <x v="24"/>
    <m/>
    <m/>
    <m/>
    <n v="1"/>
    <x v="0"/>
    <s v="Friendly"/>
    <s v="Friendly"/>
  </r>
  <r>
    <x v="2"/>
    <s v="20/4/1889"/>
    <x v="0"/>
    <x v="0"/>
    <x v="28"/>
    <x v="2"/>
    <m/>
    <m/>
    <m/>
    <n v="0"/>
    <x v="0"/>
    <s v="4a"/>
    <x v="64"/>
    <x v="64"/>
    <m/>
    <m/>
    <m/>
    <n v="1"/>
    <x v="0"/>
    <s v="Friendly"/>
    <s v="Friendly"/>
  </r>
  <r>
    <x v="2"/>
    <s v="20/4/1889"/>
    <x v="0"/>
    <x v="0"/>
    <x v="29"/>
    <x v="2"/>
    <m/>
    <m/>
    <m/>
    <n v="1"/>
    <x v="0"/>
    <s v="4b"/>
    <x v="64"/>
    <x v="64"/>
    <m/>
    <m/>
    <m/>
    <n v="0"/>
    <x v="0"/>
    <s v="Friendly"/>
    <s v="Friendly"/>
  </r>
  <r>
    <x v="2"/>
    <s v="20/4/1889"/>
    <x v="0"/>
    <x v="0"/>
    <x v="44"/>
    <x v="25"/>
    <m/>
    <m/>
    <m/>
    <n v="1"/>
    <x v="0"/>
    <s v="8a"/>
    <x v="1"/>
    <x v="1"/>
    <m/>
    <m/>
    <m/>
    <n v="0"/>
    <x v="0"/>
    <s v="Friendly"/>
    <s v="Friendly"/>
  </r>
  <r>
    <x v="2"/>
    <s v="20/4/1889"/>
    <x v="0"/>
    <x v="0"/>
    <x v="45"/>
    <x v="25"/>
    <m/>
    <m/>
    <m/>
    <n v="0"/>
    <x v="0"/>
    <s v="8b"/>
    <x v="1"/>
    <x v="1"/>
    <m/>
    <m/>
    <m/>
    <n v="1"/>
    <x v="0"/>
    <s v="Friendly"/>
    <s v="Friendly"/>
  </r>
  <r>
    <x v="3"/>
    <s v="2/10/1890"/>
    <x v="2"/>
    <x v="1"/>
    <x v="36"/>
    <x v="53"/>
    <m/>
    <m/>
    <m/>
    <n v="1"/>
    <x v="2"/>
    <s v="10a"/>
    <x v="45"/>
    <x v="45"/>
    <m/>
    <m/>
    <m/>
    <n v="0"/>
    <x v="0"/>
    <s v="Friendly"/>
    <s v="Friendly"/>
  </r>
  <r>
    <x v="3"/>
    <s v="2/10/1890"/>
    <x v="2"/>
    <x v="1"/>
    <x v="37"/>
    <x v="53"/>
    <m/>
    <m/>
    <m/>
    <n v="0"/>
    <x v="2"/>
    <s v="10b"/>
    <x v="45"/>
    <x v="45"/>
    <m/>
    <m/>
    <m/>
    <n v="1"/>
    <x v="0"/>
    <s v="Friendly"/>
    <s v="Friendly"/>
  </r>
  <r>
    <x v="3"/>
    <s v="2/10/1890"/>
    <x v="2"/>
    <x v="1"/>
    <x v="38"/>
    <x v="47"/>
    <m/>
    <m/>
    <m/>
    <n v="0"/>
    <x v="2"/>
    <s v="11a"/>
    <x v="65"/>
    <x v="65"/>
    <m/>
    <m/>
    <m/>
    <n v="1"/>
    <x v="0"/>
    <s v="Friendly"/>
    <s v="Friendly"/>
  </r>
  <r>
    <x v="3"/>
    <s v="2/10/1890"/>
    <x v="2"/>
    <x v="1"/>
    <x v="39"/>
    <x v="47"/>
    <m/>
    <m/>
    <m/>
    <n v="0"/>
    <x v="2"/>
    <s v="11b"/>
    <x v="65"/>
    <x v="65"/>
    <m/>
    <m/>
    <m/>
    <n v="1"/>
    <x v="0"/>
    <s v="Friendly"/>
    <s v="Friendly"/>
  </r>
  <r>
    <x v="3"/>
    <s v="2/10/1890"/>
    <x v="2"/>
    <x v="1"/>
    <x v="42"/>
    <x v="48"/>
    <m/>
    <m/>
    <m/>
    <n v="0"/>
    <x v="2"/>
    <s v="1a"/>
    <x v="66"/>
    <x v="66"/>
    <m/>
    <m/>
    <m/>
    <n v="1"/>
    <x v="0"/>
    <s v="Friendly"/>
    <s v="Friendly"/>
  </r>
  <r>
    <x v="3"/>
    <s v="2/10/1890"/>
    <x v="2"/>
    <x v="1"/>
    <x v="43"/>
    <x v="48"/>
    <m/>
    <m/>
    <m/>
    <n v="0"/>
    <x v="2"/>
    <s v="1b"/>
    <x v="66"/>
    <x v="66"/>
    <m/>
    <m/>
    <m/>
    <n v="1"/>
    <x v="0"/>
    <s v="Friendly"/>
    <s v="Friendly"/>
  </r>
  <r>
    <x v="3"/>
    <s v="2/10/1890"/>
    <x v="2"/>
    <x v="1"/>
    <x v="24"/>
    <x v="38"/>
    <m/>
    <m/>
    <m/>
    <n v="1"/>
    <x v="2"/>
    <s v="2a"/>
    <x v="49"/>
    <x v="49"/>
    <m/>
    <m/>
    <m/>
    <n v="0"/>
    <x v="0"/>
    <s v="Friendly"/>
    <s v="Friendly"/>
  </r>
  <r>
    <x v="3"/>
    <s v="2/10/1890"/>
    <x v="2"/>
    <x v="1"/>
    <x v="25"/>
    <x v="38"/>
    <m/>
    <m/>
    <m/>
    <n v="0"/>
    <x v="2"/>
    <s v="2b"/>
    <x v="49"/>
    <x v="49"/>
    <m/>
    <m/>
    <m/>
    <n v="1"/>
    <x v="0"/>
    <s v="Friendly"/>
    <s v="Friendly"/>
  </r>
  <r>
    <x v="3"/>
    <s v="2/10/1890"/>
    <x v="2"/>
    <x v="1"/>
    <x v="26"/>
    <x v="36"/>
    <m/>
    <m/>
    <m/>
    <n v="0"/>
    <x v="2"/>
    <s v="3a"/>
    <x v="50"/>
    <x v="50"/>
    <m/>
    <m/>
    <m/>
    <n v="1"/>
    <x v="0"/>
    <s v="Friendly"/>
    <s v="Friendly"/>
  </r>
  <r>
    <x v="3"/>
    <s v="2/10/1890"/>
    <x v="2"/>
    <x v="1"/>
    <x v="27"/>
    <x v="36"/>
    <m/>
    <m/>
    <m/>
    <n v="0"/>
    <x v="2"/>
    <s v="3b"/>
    <x v="50"/>
    <x v="50"/>
    <m/>
    <m/>
    <m/>
    <n v="1"/>
    <x v="0"/>
    <s v="Friendly"/>
    <s v="Friendly"/>
  </r>
  <r>
    <x v="3"/>
    <s v="2/10/1890"/>
    <x v="2"/>
    <x v="1"/>
    <x v="28"/>
    <x v="42"/>
    <m/>
    <m/>
    <m/>
    <n v="1"/>
    <x v="2"/>
    <s v="4a"/>
    <x v="44"/>
    <x v="44"/>
    <m/>
    <m/>
    <m/>
    <n v="0"/>
    <x v="0"/>
    <s v="Friendly"/>
    <s v="Friendly"/>
  </r>
  <r>
    <x v="3"/>
    <s v="2/10/1890"/>
    <x v="2"/>
    <x v="1"/>
    <x v="30"/>
    <x v="45"/>
    <m/>
    <m/>
    <m/>
    <n v="1"/>
    <x v="2"/>
    <s v="5a"/>
    <x v="52"/>
    <x v="52"/>
    <m/>
    <m/>
    <m/>
    <n v="0"/>
    <x v="0"/>
    <s v="Friendly"/>
    <s v="Friendly"/>
  </r>
  <r>
    <x v="3"/>
    <s v="2/10/1890"/>
    <x v="2"/>
    <x v="1"/>
    <x v="31"/>
    <x v="45"/>
    <m/>
    <m/>
    <m/>
    <n v="1"/>
    <x v="2"/>
    <s v="5b"/>
    <x v="52"/>
    <x v="52"/>
    <m/>
    <m/>
    <m/>
    <n v="0"/>
    <x v="0"/>
    <s v="Friendly"/>
    <s v="Friendly"/>
  </r>
  <r>
    <x v="3"/>
    <s v="2/10/1890"/>
    <x v="2"/>
    <x v="1"/>
    <x v="32"/>
    <x v="31"/>
    <m/>
    <m/>
    <m/>
    <n v="0"/>
    <x v="2"/>
    <s v="6a"/>
    <x v="53"/>
    <x v="53"/>
    <m/>
    <m/>
    <m/>
    <n v="1"/>
    <x v="0"/>
    <s v="Friendly"/>
    <s v="Friendly"/>
  </r>
  <r>
    <x v="3"/>
    <s v="2/10/1890"/>
    <x v="2"/>
    <x v="1"/>
    <x v="34"/>
    <x v="30"/>
    <m/>
    <m/>
    <m/>
    <n v="0"/>
    <x v="2"/>
    <s v="7a"/>
    <x v="67"/>
    <x v="67"/>
    <m/>
    <m/>
    <m/>
    <n v="1"/>
    <x v="0"/>
    <s v="Friendly"/>
    <s v="Friendly"/>
  </r>
  <r>
    <x v="3"/>
    <s v="2/10/1890"/>
    <x v="2"/>
    <x v="1"/>
    <x v="35"/>
    <x v="30"/>
    <m/>
    <m/>
    <m/>
    <n v="0"/>
    <x v="2"/>
    <s v="7b"/>
    <x v="67"/>
    <x v="67"/>
    <m/>
    <m/>
    <m/>
    <n v="1"/>
    <x v="0"/>
    <s v="Friendly"/>
    <s v="Friendly"/>
  </r>
  <r>
    <x v="3"/>
    <s v="2/10/1890"/>
    <x v="2"/>
    <x v="1"/>
    <x v="44"/>
    <x v="44"/>
    <m/>
    <m/>
    <m/>
    <n v="1"/>
    <x v="2"/>
    <s v="8a"/>
    <x v="55"/>
    <x v="55"/>
    <m/>
    <m/>
    <m/>
    <n v="0"/>
    <x v="0"/>
    <s v="Friendly"/>
    <s v="Friendly"/>
  </r>
  <r>
    <x v="3"/>
    <s v="2/10/1890"/>
    <x v="2"/>
    <x v="1"/>
    <x v="45"/>
    <x v="44"/>
    <m/>
    <m/>
    <m/>
    <n v="1"/>
    <x v="2"/>
    <s v="8b"/>
    <x v="55"/>
    <x v="55"/>
    <m/>
    <m/>
    <m/>
    <n v="0"/>
    <x v="0"/>
    <s v="Friendly"/>
    <s v="Friendly"/>
  </r>
  <r>
    <x v="3"/>
    <s v="2/10/1890"/>
    <x v="2"/>
    <x v="1"/>
    <x v="46"/>
    <x v="37"/>
    <m/>
    <m/>
    <m/>
    <n v="0"/>
    <x v="2"/>
    <s v="9a"/>
    <x v="47"/>
    <x v="47"/>
    <m/>
    <m/>
    <m/>
    <n v="1"/>
    <x v="0"/>
    <s v="Friendly"/>
    <s v="Friendly"/>
  </r>
  <r>
    <x v="3"/>
    <s v="2/10/1890"/>
    <x v="2"/>
    <x v="1"/>
    <x v="47"/>
    <x v="37"/>
    <m/>
    <m/>
    <m/>
    <n v="0"/>
    <x v="2"/>
    <s v="9b"/>
    <x v="47"/>
    <x v="47"/>
    <m/>
    <m/>
    <m/>
    <n v="1"/>
    <x v="0"/>
    <s v="Friendly"/>
    <s v="Friendly"/>
  </r>
  <r>
    <x v="4"/>
    <s v="07/5/1892"/>
    <x v="3"/>
    <x v="0"/>
    <x v="0"/>
    <x v="0"/>
    <m/>
    <m/>
    <m/>
    <n v="1"/>
    <x v="3"/>
    <n v="1"/>
    <x v="68"/>
    <x v="68"/>
    <m/>
    <m/>
    <m/>
    <n v="0"/>
    <x v="0"/>
    <s v="Friendly"/>
    <s v="Friendly"/>
  </r>
  <r>
    <x v="4"/>
    <s v="07/5/1892"/>
    <x v="4"/>
    <x v="0"/>
    <x v="0"/>
    <x v="0"/>
    <m/>
    <m/>
    <m/>
    <n v="0"/>
    <x v="3"/>
    <n v="1"/>
    <x v="69"/>
    <x v="69"/>
    <m/>
    <m/>
    <m/>
    <n v="1"/>
    <x v="0"/>
    <s v="Friendly"/>
    <s v="Friendly"/>
  </r>
  <r>
    <x v="4"/>
    <s v="07/5/1892"/>
    <x v="3"/>
    <x v="0"/>
    <x v="54"/>
    <x v="54"/>
    <m/>
    <m/>
    <m/>
    <n v="0"/>
    <x v="3"/>
    <n v="2"/>
    <x v="70"/>
    <x v="70"/>
    <m/>
    <m/>
    <m/>
    <n v="1"/>
    <x v="0"/>
    <s v="Friendly"/>
    <s v="Friendly"/>
  </r>
  <r>
    <x v="4"/>
    <s v="07/5/1892"/>
    <x v="4"/>
    <x v="0"/>
    <x v="54"/>
    <x v="54"/>
    <m/>
    <m/>
    <m/>
    <n v="1"/>
    <x v="3"/>
    <n v="2"/>
    <x v="70"/>
    <x v="70"/>
    <m/>
    <m/>
    <m/>
    <n v="0"/>
    <x v="0"/>
    <s v="Friendly"/>
    <s v="Friendly"/>
  </r>
  <r>
    <x v="4"/>
    <s v="07/5/1892"/>
    <x v="3"/>
    <x v="0"/>
    <x v="55"/>
    <x v="55"/>
    <m/>
    <m/>
    <m/>
    <n v="1"/>
    <x v="3"/>
    <n v="3"/>
    <x v="71"/>
    <x v="71"/>
    <m/>
    <m/>
    <m/>
    <n v="0"/>
    <x v="0"/>
    <s v="Friendly"/>
    <s v="Friendly"/>
  </r>
  <r>
    <x v="4"/>
    <s v="07/5/1892"/>
    <x v="4"/>
    <x v="0"/>
    <x v="55"/>
    <x v="55"/>
    <m/>
    <m/>
    <m/>
    <n v="1"/>
    <x v="3"/>
    <n v="3"/>
    <x v="72"/>
    <x v="72"/>
    <m/>
    <m/>
    <m/>
    <n v="0"/>
    <x v="0"/>
    <s v="Friendly"/>
    <s v="Friendly"/>
  </r>
  <r>
    <x v="4"/>
    <s v="07/5/1892"/>
    <x v="3"/>
    <x v="0"/>
    <x v="48"/>
    <x v="56"/>
    <m/>
    <m/>
    <m/>
    <n v="0.5"/>
    <x v="3"/>
    <n v="4"/>
    <x v="73"/>
    <x v="73"/>
    <m/>
    <m/>
    <m/>
    <n v="0.5"/>
    <x v="0"/>
    <s v="Friendly"/>
    <s v="Friendly"/>
  </r>
  <r>
    <x v="4"/>
    <s v="07/5/1892"/>
    <x v="4"/>
    <x v="0"/>
    <x v="48"/>
    <x v="57"/>
    <m/>
    <m/>
    <m/>
    <n v="0.5"/>
    <x v="3"/>
    <n v="4"/>
    <x v="74"/>
    <x v="74"/>
    <m/>
    <m/>
    <m/>
    <n v="0.5"/>
    <x v="0"/>
    <s v="Friendly"/>
    <s v="Friendly"/>
  </r>
  <r>
    <x v="4"/>
    <s v="07/5/1892"/>
    <x v="3"/>
    <x v="0"/>
    <x v="51"/>
    <x v="2"/>
    <m/>
    <m/>
    <m/>
    <n v="1"/>
    <x v="3"/>
    <n v="5"/>
    <x v="75"/>
    <x v="75"/>
    <m/>
    <m/>
    <m/>
    <n v="0"/>
    <x v="0"/>
    <s v="Friendly"/>
    <s v="Friendly"/>
  </r>
  <r>
    <x v="4"/>
    <s v="07/5/1892"/>
    <x v="4"/>
    <x v="0"/>
    <x v="51"/>
    <x v="24"/>
    <m/>
    <m/>
    <m/>
    <n v="0"/>
    <x v="3"/>
    <n v="5"/>
    <x v="73"/>
    <x v="73"/>
    <m/>
    <m/>
    <m/>
    <n v="1"/>
    <x v="0"/>
    <s v="Friendly"/>
    <s v="Friendly"/>
  </r>
  <r>
    <x v="4"/>
    <s v="07/5/1892"/>
    <x v="3"/>
    <x v="0"/>
    <x v="52"/>
    <x v="33"/>
    <m/>
    <m/>
    <m/>
    <n v="1"/>
    <x v="3"/>
    <n v="6"/>
    <x v="76"/>
    <x v="76"/>
    <m/>
    <m/>
    <m/>
    <n v="0"/>
    <x v="0"/>
    <s v="Friendly"/>
    <s v="Friendly"/>
  </r>
  <r>
    <x v="4"/>
    <s v="07/5/1892"/>
    <x v="4"/>
    <x v="0"/>
    <x v="52"/>
    <x v="28"/>
    <m/>
    <m/>
    <m/>
    <n v="0.5"/>
    <x v="3"/>
    <n v="6"/>
    <x v="77"/>
    <x v="77"/>
    <m/>
    <m/>
    <m/>
    <n v="0.5"/>
    <x v="0"/>
    <s v="Friendly"/>
    <s v="Friendly"/>
  </r>
  <r>
    <x v="4"/>
    <s v="07/5/1892"/>
    <x v="3"/>
    <x v="0"/>
    <x v="53"/>
    <x v="28"/>
    <m/>
    <m/>
    <m/>
    <n v="1"/>
    <x v="3"/>
    <n v="7"/>
    <x v="78"/>
    <x v="78"/>
    <m/>
    <m/>
    <m/>
    <n v="0"/>
    <x v="0"/>
    <s v="Friendly"/>
    <s v="Friendly"/>
  </r>
  <r>
    <x v="4"/>
    <s v="07/5/1892"/>
    <x v="4"/>
    <x v="0"/>
    <x v="53"/>
    <x v="4"/>
    <m/>
    <m/>
    <m/>
    <n v="0"/>
    <x v="3"/>
    <n v="7"/>
    <x v="76"/>
    <x v="76"/>
    <m/>
    <m/>
    <m/>
    <n v="1"/>
    <x v="0"/>
    <s v="Friendly"/>
    <s v="Friendly"/>
  </r>
  <r>
    <x v="4"/>
    <s v="07/5/1892"/>
    <x v="3"/>
    <x v="0"/>
    <x v="1"/>
    <x v="4"/>
    <m/>
    <m/>
    <m/>
    <n v="0.5"/>
    <x v="3"/>
    <n v="8"/>
    <x v="79"/>
    <x v="79"/>
    <m/>
    <m/>
    <m/>
    <n v="0.5"/>
    <x v="0"/>
    <s v="Friendly"/>
    <s v="Friendly"/>
  </r>
  <r>
    <x v="4"/>
    <s v="07/5/1892"/>
    <x v="4"/>
    <x v="0"/>
    <x v="1"/>
    <x v="58"/>
    <m/>
    <m/>
    <m/>
    <n v="0.5"/>
    <x v="3"/>
    <n v="8"/>
    <x v="80"/>
    <x v="80"/>
    <m/>
    <m/>
    <m/>
    <n v="0.5"/>
    <x v="0"/>
    <s v="Friendly"/>
    <s v="Friendly"/>
  </r>
  <r>
    <x v="4"/>
    <s v="07/5/1892"/>
    <x v="3"/>
    <x v="0"/>
    <x v="2"/>
    <x v="29"/>
    <m/>
    <m/>
    <m/>
    <n v="1"/>
    <x v="3"/>
    <n v="9"/>
    <x v="81"/>
    <x v="81"/>
    <m/>
    <m/>
    <m/>
    <n v="0"/>
    <x v="0"/>
    <s v="Friendly"/>
    <s v="Friendly"/>
  </r>
  <r>
    <x v="4"/>
    <s v="07/5/1892"/>
    <x v="4"/>
    <x v="0"/>
    <x v="2"/>
    <x v="29"/>
    <m/>
    <m/>
    <m/>
    <n v="0"/>
    <x v="3"/>
    <n v="9"/>
    <x v="82"/>
    <x v="82"/>
    <m/>
    <m/>
    <m/>
    <n v="1"/>
    <x v="0"/>
    <s v="Friendly"/>
    <s v="Friendly"/>
  </r>
  <r>
    <x v="4"/>
    <s v="07/5/1892"/>
    <x v="3"/>
    <x v="0"/>
    <x v="3"/>
    <x v="5"/>
    <m/>
    <m/>
    <m/>
    <n v="0"/>
    <x v="3"/>
    <n v="10"/>
    <x v="83"/>
    <x v="83"/>
    <m/>
    <m/>
    <m/>
    <n v="1"/>
    <x v="0"/>
    <s v="Friendly"/>
    <s v="Friendly"/>
  </r>
  <r>
    <x v="4"/>
    <s v="07/5/1892"/>
    <x v="4"/>
    <x v="0"/>
    <x v="3"/>
    <x v="20"/>
    <m/>
    <m/>
    <m/>
    <n v="0.5"/>
    <x v="3"/>
    <n v="10"/>
    <x v="84"/>
    <x v="84"/>
    <m/>
    <m/>
    <m/>
    <n v="0.5"/>
    <x v="0"/>
    <s v="Friendly"/>
    <s v="Friendly"/>
  </r>
  <r>
    <x v="4"/>
    <s v="07/5/1892"/>
    <x v="3"/>
    <x v="0"/>
    <x v="4"/>
    <x v="1"/>
    <m/>
    <m/>
    <m/>
    <n v="0.5"/>
    <x v="3"/>
    <n v="11"/>
    <x v="85"/>
    <x v="85"/>
    <m/>
    <m/>
    <m/>
    <n v="0.5"/>
    <x v="0"/>
    <s v="Friendly"/>
    <s v="Friendly"/>
  </r>
  <r>
    <x v="4"/>
    <s v="07/5/1892"/>
    <x v="4"/>
    <x v="0"/>
    <x v="4"/>
    <x v="3"/>
    <m/>
    <m/>
    <m/>
    <n v="0.5"/>
    <x v="3"/>
    <n v="11"/>
    <x v="86"/>
    <x v="86"/>
    <m/>
    <m/>
    <m/>
    <n v="0.5"/>
    <x v="0"/>
    <s v="Friendly"/>
    <s v="Friendly"/>
  </r>
  <r>
    <x v="4"/>
    <s v="07/5/1892"/>
    <x v="3"/>
    <x v="0"/>
    <x v="5"/>
    <x v="3"/>
    <m/>
    <m/>
    <m/>
    <n v="0"/>
    <x v="3"/>
    <n v="12"/>
    <x v="87"/>
    <x v="87"/>
    <m/>
    <m/>
    <m/>
    <n v="1"/>
    <x v="0"/>
    <s v="Friendly"/>
    <s v="Friendly"/>
  </r>
  <r>
    <x v="4"/>
    <s v="07/5/1892"/>
    <x v="4"/>
    <x v="0"/>
    <x v="5"/>
    <x v="59"/>
    <m/>
    <m/>
    <m/>
    <n v="1"/>
    <x v="3"/>
    <n v="12"/>
    <x v="88"/>
    <x v="88"/>
    <m/>
    <m/>
    <m/>
    <n v="0"/>
    <x v="0"/>
    <s v="Friendly"/>
    <s v="Friendly"/>
  </r>
  <r>
    <x v="4"/>
    <s v="07/5/1892"/>
    <x v="3"/>
    <x v="0"/>
    <x v="6"/>
    <x v="60"/>
    <m/>
    <m/>
    <m/>
    <n v="0.5"/>
    <x v="3"/>
    <n v="13"/>
    <x v="89"/>
    <x v="89"/>
    <m/>
    <m/>
    <m/>
    <n v="0.5"/>
    <x v="0"/>
    <s v="Friendly"/>
    <s v="Friendly"/>
  </r>
  <r>
    <x v="4"/>
    <s v="07/5/1892"/>
    <x v="4"/>
    <x v="0"/>
    <x v="6"/>
    <x v="61"/>
    <m/>
    <m/>
    <m/>
    <n v="0"/>
    <x v="3"/>
    <n v="13"/>
    <x v="90"/>
    <x v="90"/>
    <m/>
    <m/>
    <m/>
    <n v="1"/>
    <x v="0"/>
    <s v="Friendly"/>
    <s v="Friendly"/>
  </r>
  <r>
    <x v="4"/>
    <s v="07/5/1892"/>
    <x v="3"/>
    <x v="0"/>
    <x v="7"/>
    <x v="50"/>
    <m/>
    <m/>
    <m/>
    <n v="0"/>
    <x v="3"/>
    <n v="14"/>
    <x v="91"/>
    <x v="91"/>
    <m/>
    <m/>
    <m/>
    <n v="1"/>
    <x v="0"/>
    <s v="Friendly"/>
    <s v="Friendly"/>
  </r>
  <r>
    <x v="4"/>
    <s v="07/5/1892"/>
    <x v="4"/>
    <x v="0"/>
    <x v="7"/>
    <x v="50"/>
    <m/>
    <m/>
    <m/>
    <n v="0"/>
    <x v="3"/>
    <n v="14"/>
    <x v="75"/>
    <x v="75"/>
    <m/>
    <m/>
    <m/>
    <n v="1"/>
    <x v="0"/>
    <s v="Friendly"/>
    <s v="Friendly"/>
  </r>
  <r>
    <x v="4"/>
    <s v="07/5/1892"/>
    <x v="3"/>
    <x v="0"/>
    <x v="8"/>
    <x v="18"/>
    <m/>
    <m/>
    <m/>
    <n v="0.5"/>
    <x v="3"/>
    <n v="15"/>
    <x v="69"/>
    <x v="69"/>
    <m/>
    <m/>
    <m/>
    <n v="0.5"/>
    <x v="0"/>
    <s v="Friendly"/>
    <s v="Friendly"/>
  </r>
  <r>
    <x v="4"/>
    <s v="07/5/1892"/>
    <x v="4"/>
    <x v="0"/>
    <x v="8"/>
    <x v="36"/>
    <m/>
    <m/>
    <m/>
    <n v="1"/>
    <x v="3"/>
    <n v="15"/>
    <x v="92"/>
    <x v="92"/>
    <m/>
    <m/>
    <m/>
    <n v="0"/>
    <x v="0"/>
    <s v="Friendly"/>
    <s v="Friendly"/>
  </r>
  <r>
    <x v="4"/>
    <s v="07/5/1892"/>
    <x v="3"/>
    <x v="0"/>
    <x v="9"/>
    <x v="62"/>
    <m/>
    <m/>
    <m/>
    <n v="0"/>
    <x v="3"/>
    <n v="16"/>
    <x v="93"/>
    <x v="93"/>
    <m/>
    <m/>
    <m/>
    <n v="1"/>
    <x v="0"/>
    <s v="Friendly"/>
    <s v="Friendly"/>
  </r>
  <r>
    <x v="4"/>
    <s v="07/5/1892"/>
    <x v="4"/>
    <x v="0"/>
    <x v="9"/>
    <x v="17"/>
    <m/>
    <m/>
    <m/>
    <n v="1"/>
    <x v="3"/>
    <n v="16"/>
    <x v="94"/>
    <x v="94"/>
    <m/>
    <m/>
    <m/>
    <n v="0"/>
    <x v="0"/>
    <s v="Friendly"/>
    <s v="Friendly"/>
  </r>
  <r>
    <x v="4"/>
    <s v="07/5/1892"/>
    <x v="3"/>
    <x v="0"/>
    <x v="10"/>
    <x v="26"/>
    <m/>
    <m/>
    <m/>
    <n v="0.5"/>
    <x v="3"/>
    <n v="17"/>
    <x v="95"/>
    <x v="95"/>
    <m/>
    <m/>
    <m/>
    <n v="0.5"/>
    <x v="0"/>
    <s v="Friendly"/>
    <s v="Friendly"/>
  </r>
  <r>
    <x v="4"/>
    <s v="07/5/1892"/>
    <x v="4"/>
    <x v="0"/>
    <x v="10"/>
    <x v="63"/>
    <m/>
    <m/>
    <m/>
    <n v="0"/>
    <x v="3"/>
    <n v="17"/>
    <x v="96"/>
    <x v="96"/>
    <m/>
    <m/>
    <m/>
    <n v="1"/>
    <x v="0"/>
    <s v="Friendly"/>
    <s v="Friendly"/>
  </r>
  <r>
    <x v="4"/>
    <s v="07/5/1892"/>
    <x v="3"/>
    <x v="0"/>
    <x v="11"/>
    <x v="38"/>
    <m/>
    <m/>
    <m/>
    <n v="0"/>
    <x v="3"/>
    <n v="18"/>
    <x v="97"/>
    <x v="97"/>
    <m/>
    <m/>
    <m/>
    <n v="1"/>
    <x v="0"/>
    <s v="Friendly"/>
    <s v="Friendly"/>
  </r>
  <r>
    <x v="4"/>
    <s v="07/5/1892"/>
    <x v="4"/>
    <x v="0"/>
    <x v="11"/>
    <x v="26"/>
    <m/>
    <m/>
    <m/>
    <n v="1"/>
    <x v="3"/>
    <n v="18"/>
    <x v="98"/>
    <x v="98"/>
    <m/>
    <m/>
    <m/>
    <n v="0"/>
    <x v="0"/>
    <s v="Friendly"/>
    <s v="Friendly"/>
  </r>
  <r>
    <x v="4"/>
    <s v="07/5/1892"/>
    <x v="3"/>
    <x v="0"/>
    <x v="12"/>
    <x v="64"/>
    <m/>
    <m/>
    <m/>
    <n v="1"/>
    <x v="3"/>
    <n v="19"/>
    <x v="99"/>
    <x v="99"/>
    <m/>
    <m/>
    <m/>
    <n v="0"/>
    <x v="0"/>
    <s v="Friendly"/>
    <s v="Friendly"/>
  </r>
  <r>
    <x v="4"/>
    <s v="07/5/1892"/>
    <x v="4"/>
    <x v="0"/>
    <x v="12"/>
    <x v="18"/>
    <m/>
    <m/>
    <m/>
    <n v="0.5"/>
    <x v="3"/>
    <n v="19"/>
    <x v="100"/>
    <x v="100"/>
    <m/>
    <m/>
    <m/>
    <n v="0.5"/>
    <x v="0"/>
    <s v="Friendly"/>
    <s v="Friendly"/>
  </r>
  <r>
    <x v="4"/>
    <s v="07/5/1892"/>
    <x v="3"/>
    <x v="0"/>
    <x v="13"/>
    <x v="31"/>
    <m/>
    <m/>
    <m/>
    <n v="1"/>
    <x v="3"/>
    <n v="20"/>
    <x v="40"/>
    <x v="40"/>
    <m/>
    <m/>
    <m/>
    <n v="0"/>
    <x v="0"/>
    <s v="Friendly"/>
    <s v="Friendly"/>
  </r>
  <r>
    <x v="4"/>
    <s v="07/5/1892"/>
    <x v="4"/>
    <x v="0"/>
    <x v="13"/>
    <x v="38"/>
    <m/>
    <m/>
    <m/>
    <n v="0.5"/>
    <x v="3"/>
    <n v="20"/>
    <x v="101"/>
    <x v="101"/>
    <m/>
    <m/>
    <m/>
    <n v="0.5"/>
    <x v="0"/>
    <s v="Friendly"/>
    <s v="Friendly"/>
  </r>
  <r>
    <x v="4"/>
    <s v="07/5/1892"/>
    <x v="3"/>
    <x v="0"/>
    <x v="14"/>
    <x v="65"/>
    <m/>
    <m/>
    <m/>
    <n v="1"/>
    <x v="3"/>
    <n v="21"/>
    <x v="98"/>
    <x v="98"/>
    <m/>
    <m/>
    <m/>
    <n v="0"/>
    <x v="0"/>
    <s v="Friendly"/>
    <s v="Friendly"/>
  </r>
  <r>
    <x v="4"/>
    <s v="16/1/1892"/>
    <x v="0"/>
    <x v="0"/>
    <x v="0"/>
    <x v="0"/>
    <m/>
    <m/>
    <m/>
    <n v="0.5"/>
    <x v="0"/>
    <n v="1"/>
    <x v="0"/>
    <x v="0"/>
    <m/>
    <m/>
    <m/>
    <n v="0.5"/>
    <x v="0"/>
    <s v="Friendly"/>
    <s v="Friendly"/>
  </r>
  <r>
    <x v="4"/>
    <s v="16/1/1892"/>
    <x v="0"/>
    <x v="0"/>
    <x v="54"/>
    <x v="55"/>
    <m/>
    <m/>
    <m/>
    <n v="0"/>
    <x v="0"/>
    <n v="2"/>
    <x v="24"/>
    <x v="24"/>
    <m/>
    <m/>
    <m/>
    <n v="1"/>
    <x v="0"/>
    <s v="Friendly"/>
    <s v="Friendly"/>
  </r>
  <r>
    <x v="4"/>
    <s v="16/1/1892"/>
    <x v="0"/>
    <x v="0"/>
    <x v="55"/>
    <x v="2"/>
    <m/>
    <m/>
    <m/>
    <n v="1"/>
    <x v="0"/>
    <n v="3"/>
    <x v="27"/>
    <x v="27"/>
    <m/>
    <m/>
    <m/>
    <n v="0"/>
    <x v="0"/>
    <s v="Friendly"/>
    <s v="Friendly"/>
  </r>
  <r>
    <x v="4"/>
    <s v="16/1/1892"/>
    <x v="0"/>
    <x v="0"/>
    <x v="48"/>
    <x v="56"/>
    <m/>
    <m/>
    <m/>
    <n v="1"/>
    <x v="0"/>
    <n v="4"/>
    <x v="102"/>
    <x v="102"/>
    <m/>
    <m/>
    <m/>
    <n v="0"/>
    <x v="0"/>
    <s v="Friendly"/>
    <s v="Friendly"/>
  </r>
  <r>
    <x v="4"/>
    <s v="16/1/1892"/>
    <x v="0"/>
    <x v="0"/>
    <x v="51"/>
    <x v="33"/>
    <m/>
    <m/>
    <m/>
    <n v="0.5"/>
    <x v="0"/>
    <n v="5"/>
    <x v="103"/>
    <x v="103"/>
    <m/>
    <m/>
    <m/>
    <n v="0.5"/>
    <x v="0"/>
    <s v="Friendly"/>
    <s v="Friendly"/>
  </r>
  <r>
    <x v="4"/>
    <s v="16/1/1892"/>
    <x v="0"/>
    <x v="0"/>
    <x v="52"/>
    <x v="28"/>
    <m/>
    <m/>
    <m/>
    <n v="1"/>
    <x v="0"/>
    <n v="6"/>
    <x v="104"/>
    <x v="104"/>
    <m/>
    <m/>
    <m/>
    <n v="0"/>
    <x v="0"/>
    <s v="Friendly"/>
    <s v="Friendly"/>
  </r>
  <r>
    <x v="4"/>
    <s v="16/1/1892"/>
    <x v="0"/>
    <x v="0"/>
    <x v="53"/>
    <x v="4"/>
    <m/>
    <m/>
    <m/>
    <n v="1"/>
    <x v="0"/>
    <n v="7"/>
    <x v="105"/>
    <x v="105"/>
    <m/>
    <m/>
    <m/>
    <n v="0"/>
    <x v="0"/>
    <s v="Friendly"/>
    <s v="Friendly"/>
  </r>
  <r>
    <x v="4"/>
    <s v="16/1/1892"/>
    <x v="0"/>
    <x v="0"/>
    <x v="1"/>
    <x v="5"/>
    <m/>
    <m/>
    <m/>
    <n v="1"/>
    <x v="0"/>
    <n v="8"/>
    <x v="106"/>
    <x v="106"/>
    <m/>
    <m/>
    <m/>
    <n v="0"/>
    <x v="0"/>
    <s v="Friendly"/>
    <s v="Friendly"/>
  </r>
  <r>
    <x v="4"/>
    <s v="16/1/1892"/>
    <x v="0"/>
    <x v="0"/>
    <x v="2"/>
    <x v="58"/>
    <m/>
    <m/>
    <m/>
    <n v="0"/>
    <x v="0"/>
    <n v="9"/>
    <x v="107"/>
    <x v="107"/>
    <m/>
    <m/>
    <m/>
    <n v="1"/>
    <x v="0"/>
    <s v="Friendly"/>
    <s v="Friendly"/>
  </r>
  <r>
    <x v="4"/>
    <s v="16/1/1892"/>
    <x v="0"/>
    <x v="0"/>
    <x v="3"/>
    <x v="36"/>
    <m/>
    <m/>
    <m/>
    <n v="0.5"/>
    <x v="0"/>
    <n v="10"/>
    <x v="108"/>
    <x v="108"/>
    <m/>
    <m/>
    <m/>
    <n v="0.5"/>
    <x v="0"/>
    <s v="Friendly"/>
    <s v="Friendly"/>
  </r>
  <r>
    <x v="4"/>
    <s v="16/1/1892"/>
    <x v="0"/>
    <x v="0"/>
    <x v="4"/>
    <x v="20"/>
    <m/>
    <m/>
    <m/>
    <n v="0.5"/>
    <x v="0"/>
    <n v="11"/>
    <x v="13"/>
    <x v="13"/>
    <m/>
    <m/>
    <m/>
    <n v="0.5"/>
    <x v="0"/>
    <s v="Friendly"/>
    <s v="Friendly"/>
  </r>
  <r>
    <x v="4"/>
    <s v="16/1/1892"/>
    <x v="0"/>
    <x v="0"/>
    <x v="5"/>
    <x v="6"/>
    <m/>
    <m/>
    <m/>
    <n v="1"/>
    <x v="0"/>
    <n v="12"/>
    <x v="8"/>
    <x v="8"/>
    <m/>
    <m/>
    <m/>
    <n v="0"/>
    <x v="0"/>
    <s v="Friendly"/>
    <s v="Friendly"/>
  </r>
  <r>
    <x v="4"/>
    <s v="16/1/1892"/>
    <x v="0"/>
    <x v="0"/>
    <x v="6"/>
    <x v="26"/>
    <m/>
    <m/>
    <m/>
    <n v="0"/>
    <x v="0"/>
    <n v="13"/>
    <x v="109"/>
    <x v="109"/>
    <m/>
    <m/>
    <m/>
    <n v="1"/>
    <x v="0"/>
    <s v="Friendly"/>
    <s v="Friendly"/>
  </r>
  <r>
    <x v="4"/>
    <s v="16/1/1892"/>
    <x v="0"/>
    <x v="0"/>
    <x v="7"/>
    <x v="60"/>
    <m/>
    <m/>
    <m/>
    <n v="0.5"/>
    <x v="0"/>
    <n v="14"/>
    <x v="110"/>
    <x v="110"/>
    <m/>
    <m/>
    <m/>
    <n v="0.5"/>
    <x v="0"/>
    <s v="Friendly"/>
    <s v="Friendly"/>
  </r>
  <r>
    <x v="4"/>
    <s v="16/1/1892"/>
    <x v="0"/>
    <x v="0"/>
    <x v="8"/>
    <x v="7"/>
    <m/>
    <m/>
    <m/>
    <n v="1"/>
    <x v="0"/>
    <n v="15"/>
    <x v="5"/>
    <x v="5"/>
    <m/>
    <m/>
    <m/>
    <n v="0"/>
    <x v="0"/>
    <s v="Friendly"/>
    <s v="Friendly"/>
  </r>
  <r>
    <x v="4"/>
    <s v="16/1/1892"/>
    <x v="0"/>
    <x v="0"/>
    <x v="9"/>
    <x v="66"/>
    <m/>
    <m/>
    <m/>
    <n v="1"/>
    <x v="0"/>
    <n v="16"/>
    <x v="111"/>
    <x v="111"/>
    <m/>
    <m/>
    <m/>
    <n v="0"/>
    <x v="0"/>
    <s v="Friendly"/>
    <s v="Friendly"/>
  </r>
  <r>
    <x v="4"/>
    <s v="16/1/1892"/>
    <x v="0"/>
    <x v="0"/>
    <x v="10"/>
    <x v="67"/>
    <m/>
    <m/>
    <m/>
    <n v="1"/>
    <x v="0"/>
    <n v="17"/>
    <x v="112"/>
    <x v="112"/>
    <m/>
    <m/>
    <m/>
    <n v="0"/>
    <x v="0"/>
    <s v="Friendly"/>
    <s v="Friendly"/>
  </r>
  <r>
    <x v="4"/>
    <s v="16/1/1892"/>
    <x v="0"/>
    <x v="0"/>
    <x v="11"/>
    <x v="68"/>
    <m/>
    <m/>
    <m/>
    <n v="1"/>
    <x v="0"/>
    <n v="18"/>
    <x v="113"/>
    <x v="113"/>
    <m/>
    <m/>
    <m/>
    <n v="0"/>
    <x v="0"/>
    <s v="Friendly"/>
    <s v="Friendly"/>
  </r>
  <r>
    <x v="4"/>
    <s v="16/1/1892"/>
    <x v="0"/>
    <x v="0"/>
    <x v="12"/>
    <x v="52"/>
    <m/>
    <m/>
    <m/>
    <n v="1"/>
    <x v="0"/>
    <n v="19"/>
    <x v="23"/>
    <x v="23"/>
    <m/>
    <m/>
    <m/>
    <n v="0"/>
    <x v="0"/>
    <s v="Friendly"/>
    <s v="Friendly"/>
  </r>
  <r>
    <x v="4"/>
    <s v="16/1/1892"/>
    <x v="0"/>
    <x v="0"/>
    <x v="13"/>
    <x v="18"/>
    <m/>
    <m/>
    <m/>
    <n v="0"/>
    <x v="0"/>
    <n v="20"/>
    <x v="114"/>
    <x v="114"/>
    <m/>
    <m/>
    <m/>
    <n v="1"/>
    <x v="0"/>
    <s v="Friendly"/>
    <s v="Friendly"/>
  </r>
  <r>
    <x v="4"/>
    <s v="16/1/1892"/>
    <x v="0"/>
    <x v="0"/>
    <x v="14"/>
    <x v="38"/>
    <m/>
    <m/>
    <m/>
    <n v="1"/>
    <x v="0"/>
    <n v="21"/>
    <x v="115"/>
    <x v="115"/>
    <m/>
    <m/>
    <m/>
    <n v="0"/>
    <x v="0"/>
    <s v="Friendly"/>
    <s v="Friendly"/>
  </r>
  <r>
    <x v="4"/>
    <s v="16/1/1892"/>
    <x v="0"/>
    <x v="0"/>
    <x v="15"/>
    <x v="31"/>
    <m/>
    <m/>
    <m/>
    <n v="1"/>
    <x v="0"/>
    <n v="22"/>
    <x v="116"/>
    <x v="116"/>
    <m/>
    <m/>
    <m/>
    <n v="0"/>
    <x v="0"/>
    <s v="Friendly"/>
    <s v="Friendly"/>
  </r>
  <r>
    <x v="4"/>
    <s v="16/1/1892"/>
    <x v="0"/>
    <x v="0"/>
    <x v="16"/>
    <x v="69"/>
    <m/>
    <m/>
    <m/>
    <n v="0"/>
    <x v="0"/>
    <n v="23"/>
    <x v="19"/>
    <x v="19"/>
    <m/>
    <m/>
    <m/>
    <n v="1"/>
    <x v="0"/>
    <s v="Friendly"/>
    <s v="Friendly"/>
  </r>
  <r>
    <x v="4"/>
    <s v="17/1/1891"/>
    <x v="5"/>
    <x v="0"/>
    <x v="0"/>
    <x v="0"/>
    <m/>
    <m/>
    <m/>
    <n v="1"/>
    <x v="0"/>
    <n v="1"/>
    <x v="24"/>
    <x v="24"/>
    <m/>
    <m/>
    <m/>
    <n v="0"/>
    <x v="0"/>
    <s v="Friendly"/>
    <s v="Friendly"/>
  </r>
  <r>
    <x v="4"/>
    <s v="17/1/1891"/>
    <x v="5"/>
    <x v="0"/>
    <x v="54"/>
    <x v="54"/>
    <m/>
    <m/>
    <m/>
    <n v="0"/>
    <x v="0"/>
    <n v="2"/>
    <x v="0"/>
    <x v="0"/>
    <m/>
    <m/>
    <m/>
    <n v="1"/>
    <x v="0"/>
    <s v="Friendly"/>
    <s v="Friendly"/>
  </r>
  <r>
    <x v="4"/>
    <s v="17/1/1891"/>
    <x v="5"/>
    <x v="0"/>
    <x v="55"/>
    <x v="2"/>
    <m/>
    <m/>
    <m/>
    <n v="1"/>
    <x v="0"/>
    <n v="3"/>
    <x v="117"/>
    <x v="117"/>
    <m/>
    <m/>
    <m/>
    <n v="0"/>
    <x v="0"/>
    <s v="Friendly"/>
    <s v="Friendly"/>
  </r>
  <r>
    <x v="4"/>
    <s v="17/1/1891"/>
    <x v="5"/>
    <x v="0"/>
    <x v="48"/>
    <x v="28"/>
    <m/>
    <m/>
    <m/>
    <n v="1"/>
    <x v="0"/>
    <n v="4"/>
    <x v="118"/>
    <x v="118"/>
    <m/>
    <m/>
    <m/>
    <n v="0"/>
    <x v="0"/>
    <s v="Friendly"/>
    <s v="Friendly"/>
  </r>
  <r>
    <x v="4"/>
    <s v="17/1/1891"/>
    <x v="5"/>
    <x v="0"/>
    <x v="51"/>
    <x v="24"/>
    <m/>
    <m/>
    <m/>
    <n v="0.5"/>
    <x v="0"/>
    <n v="5"/>
    <x v="119"/>
    <x v="119"/>
    <m/>
    <m/>
    <m/>
    <n v="0.5"/>
    <x v="0"/>
    <s v="Friendly"/>
    <s v="Friendly"/>
  </r>
  <r>
    <x v="4"/>
    <s v="17/1/1891"/>
    <x v="5"/>
    <x v="0"/>
    <x v="52"/>
    <x v="29"/>
    <m/>
    <m/>
    <m/>
    <n v="0"/>
    <x v="0"/>
    <n v="6"/>
    <x v="102"/>
    <x v="102"/>
    <m/>
    <m/>
    <m/>
    <n v="1"/>
    <x v="0"/>
    <s v="Friendly"/>
    <s v="Friendly"/>
  </r>
  <r>
    <x v="4"/>
    <s v="17/1/1891"/>
    <x v="5"/>
    <x v="0"/>
    <x v="53"/>
    <x v="55"/>
    <m/>
    <m/>
    <m/>
    <n v="1"/>
    <x v="0"/>
    <n v="7"/>
    <x v="61"/>
    <x v="61"/>
    <m/>
    <m/>
    <m/>
    <n v="0"/>
    <x v="0"/>
    <s v="Friendly"/>
    <s v="Friendly"/>
  </r>
  <r>
    <x v="4"/>
    <s v="17/1/1891"/>
    <x v="5"/>
    <x v="0"/>
    <x v="1"/>
    <x v="4"/>
    <m/>
    <m/>
    <m/>
    <n v="1"/>
    <x v="0"/>
    <n v="8"/>
    <x v="120"/>
    <x v="120"/>
    <m/>
    <m/>
    <m/>
    <n v="0"/>
    <x v="0"/>
    <s v="Friendly"/>
    <s v="Friendly"/>
  </r>
  <r>
    <x v="4"/>
    <s v="17/1/1891"/>
    <x v="5"/>
    <x v="0"/>
    <x v="2"/>
    <x v="27"/>
    <m/>
    <m/>
    <m/>
    <n v="0"/>
    <x v="0"/>
    <n v="9"/>
    <x v="3"/>
    <x v="3"/>
    <m/>
    <m/>
    <m/>
    <n v="1"/>
    <x v="0"/>
    <s v="Friendly"/>
    <s v="Friendly"/>
  </r>
  <r>
    <x v="4"/>
    <s v="17/1/1891"/>
    <x v="5"/>
    <x v="0"/>
    <x v="3"/>
    <x v="3"/>
    <m/>
    <m/>
    <m/>
    <n v="0"/>
    <x v="0"/>
    <n v="10"/>
    <x v="103"/>
    <x v="103"/>
    <m/>
    <m/>
    <m/>
    <n v="1"/>
    <x v="0"/>
    <s v="Friendly"/>
    <s v="Friendly"/>
  </r>
  <r>
    <x v="4"/>
    <s v="17/1/1891"/>
    <x v="5"/>
    <x v="0"/>
    <x v="4"/>
    <x v="61"/>
    <m/>
    <m/>
    <m/>
    <n v="1"/>
    <x v="0"/>
    <n v="11"/>
    <x v="121"/>
    <x v="121"/>
    <m/>
    <m/>
    <m/>
    <n v="0"/>
    <x v="0"/>
    <s v="Friendly"/>
    <s v="Friendly"/>
  </r>
  <r>
    <x v="4"/>
    <s v="17/1/1891"/>
    <x v="5"/>
    <x v="0"/>
    <x v="5"/>
    <x v="33"/>
    <m/>
    <m/>
    <m/>
    <n v="0.5"/>
    <x v="0"/>
    <n v="12"/>
    <x v="122"/>
    <x v="122"/>
    <m/>
    <m/>
    <m/>
    <n v="0.5"/>
    <x v="0"/>
    <s v="Friendly"/>
    <s v="Friendly"/>
  </r>
  <r>
    <x v="4"/>
    <s v="17/1/1891"/>
    <x v="5"/>
    <x v="0"/>
    <x v="6"/>
    <x v="59"/>
    <m/>
    <m/>
    <m/>
    <n v="0"/>
    <x v="0"/>
    <n v="13"/>
    <x v="123"/>
    <x v="123"/>
    <m/>
    <m/>
    <m/>
    <n v="1"/>
    <x v="0"/>
    <s v="Friendly"/>
    <s v="Friendly"/>
  </r>
  <r>
    <x v="4"/>
    <s v="17/1/1891"/>
    <x v="5"/>
    <x v="0"/>
    <x v="7"/>
    <x v="36"/>
    <m/>
    <m/>
    <m/>
    <n v="1"/>
    <x v="0"/>
    <n v="14"/>
    <x v="112"/>
    <x v="112"/>
    <m/>
    <m/>
    <m/>
    <n v="0"/>
    <x v="0"/>
    <s v="Friendly"/>
    <s v="Friendly"/>
  </r>
  <r>
    <x v="4"/>
    <s v="17/1/1891"/>
    <x v="5"/>
    <x v="0"/>
    <x v="8"/>
    <x v="20"/>
    <m/>
    <m/>
    <m/>
    <n v="1"/>
    <x v="0"/>
    <n v="15"/>
    <x v="5"/>
    <x v="5"/>
    <m/>
    <m/>
    <m/>
    <n v="0"/>
    <x v="0"/>
    <s v="Friendly"/>
    <s v="Friendly"/>
  </r>
  <r>
    <x v="4"/>
    <s v="17/1/1891"/>
    <x v="5"/>
    <x v="0"/>
    <x v="9"/>
    <x v="38"/>
    <m/>
    <m/>
    <m/>
    <n v="0.5"/>
    <x v="0"/>
    <n v="16"/>
    <x v="124"/>
    <x v="124"/>
    <m/>
    <m/>
    <m/>
    <n v="0.5"/>
    <x v="0"/>
    <s v="Friendly"/>
    <s v="Friendly"/>
  </r>
  <r>
    <x v="4"/>
    <s v="29/7/1891"/>
    <x v="1"/>
    <x v="1"/>
    <x v="0"/>
    <x v="36"/>
    <m/>
    <m/>
    <m/>
    <n v="0.5"/>
    <x v="1"/>
    <n v="1"/>
    <x v="32"/>
    <x v="32"/>
    <m/>
    <m/>
    <m/>
    <n v="0.5"/>
    <x v="0"/>
    <s v="Friendly"/>
    <s v="Friendly"/>
  </r>
  <r>
    <x v="4"/>
    <s v="29/7/1891"/>
    <x v="1"/>
    <x v="1"/>
    <x v="54"/>
    <x v="36"/>
    <m/>
    <m/>
    <m/>
    <n v="0"/>
    <x v="1"/>
    <n v="2"/>
    <x v="32"/>
    <x v="32"/>
    <m/>
    <m/>
    <m/>
    <n v="1"/>
    <x v="0"/>
    <s v="Friendly"/>
    <s v="Friendly"/>
  </r>
  <r>
    <x v="4"/>
    <s v="29/7/1891"/>
    <x v="1"/>
    <x v="1"/>
    <x v="55"/>
    <x v="70"/>
    <m/>
    <m/>
    <m/>
    <n v="0"/>
    <x v="1"/>
    <n v="3"/>
    <x v="125"/>
    <x v="125"/>
    <m/>
    <m/>
    <m/>
    <n v="1"/>
    <x v="0"/>
    <s v="Friendly"/>
    <s v="Friendly"/>
  </r>
  <r>
    <x v="4"/>
    <s v="29/7/1891"/>
    <x v="1"/>
    <x v="1"/>
    <x v="48"/>
    <x v="70"/>
    <m/>
    <m/>
    <m/>
    <n v="0"/>
    <x v="1"/>
    <n v="4"/>
    <x v="125"/>
    <x v="125"/>
    <m/>
    <m/>
    <m/>
    <n v="1"/>
    <x v="0"/>
    <s v="Friendly"/>
    <s v="Friendly"/>
  </r>
  <r>
    <x v="4"/>
    <s v="29/7/1891"/>
    <x v="1"/>
    <x v="1"/>
    <x v="51"/>
    <x v="38"/>
    <m/>
    <m/>
    <m/>
    <n v="0"/>
    <x v="1"/>
    <n v="5"/>
    <x v="34"/>
    <x v="34"/>
    <m/>
    <m/>
    <m/>
    <n v="1"/>
    <x v="0"/>
    <s v="Friendly"/>
    <s v="Friendly"/>
  </r>
  <r>
    <x v="4"/>
    <s v="29/7/1891"/>
    <x v="1"/>
    <x v="1"/>
    <x v="52"/>
    <x v="38"/>
    <m/>
    <m/>
    <m/>
    <n v="0"/>
    <x v="1"/>
    <n v="6"/>
    <x v="34"/>
    <x v="34"/>
    <m/>
    <m/>
    <m/>
    <n v="1"/>
    <x v="0"/>
    <s v="Friendly"/>
    <s v="Friendly"/>
  </r>
  <r>
    <x v="4"/>
    <s v="29/7/1891"/>
    <x v="1"/>
    <x v="1"/>
    <x v="53"/>
    <x v="48"/>
    <m/>
    <m/>
    <m/>
    <n v="0.5"/>
    <x v="1"/>
    <n v="7"/>
    <x v="37"/>
    <x v="37"/>
    <m/>
    <m/>
    <m/>
    <n v="0.5"/>
    <x v="0"/>
    <s v="Friendly"/>
    <s v="Friendly"/>
  </r>
  <r>
    <x v="4"/>
    <s v="29/7/1891"/>
    <x v="1"/>
    <x v="1"/>
    <x v="1"/>
    <x v="48"/>
    <m/>
    <m/>
    <m/>
    <n v="0"/>
    <x v="1"/>
    <n v="8"/>
    <x v="37"/>
    <x v="37"/>
    <m/>
    <m/>
    <m/>
    <n v="1"/>
    <x v="0"/>
    <s v="Friendly"/>
    <s v="Friendly"/>
  </r>
  <r>
    <x v="4"/>
    <s v="29/7/1891"/>
    <x v="1"/>
    <x v="1"/>
    <x v="2"/>
    <x v="31"/>
    <m/>
    <m/>
    <m/>
    <n v="0"/>
    <x v="1"/>
    <n v="9"/>
    <x v="35"/>
    <x v="35"/>
    <m/>
    <m/>
    <m/>
    <n v="1"/>
    <x v="0"/>
    <s v="Friendly"/>
    <s v="Friendly"/>
  </r>
  <r>
    <x v="4"/>
    <s v="29/7/1891"/>
    <x v="1"/>
    <x v="1"/>
    <x v="3"/>
    <x v="31"/>
    <m/>
    <m/>
    <m/>
    <n v="0.5"/>
    <x v="1"/>
    <n v="10"/>
    <x v="35"/>
    <x v="35"/>
    <m/>
    <m/>
    <m/>
    <n v="0.5"/>
    <x v="0"/>
    <s v="Friendly"/>
    <s v="Friendly"/>
  </r>
  <r>
    <x v="4"/>
    <s v="29/7/1891"/>
    <x v="1"/>
    <x v="1"/>
    <x v="4"/>
    <x v="71"/>
    <m/>
    <m/>
    <m/>
    <n v="0"/>
    <x v="1"/>
    <n v="11"/>
    <x v="43"/>
    <x v="43"/>
    <m/>
    <m/>
    <m/>
    <n v="1"/>
    <x v="0"/>
    <s v="Friendly"/>
    <s v="Friendly"/>
  </r>
  <r>
    <x v="4"/>
    <s v="29/7/1891"/>
    <x v="1"/>
    <x v="1"/>
    <x v="5"/>
    <x v="71"/>
    <m/>
    <m/>
    <m/>
    <n v="0"/>
    <x v="1"/>
    <n v="12"/>
    <x v="43"/>
    <x v="43"/>
    <m/>
    <m/>
    <m/>
    <n v="1"/>
    <x v="0"/>
    <s v="Friendly"/>
    <s v="Friendly"/>
  </r>
  <r>
    <x v="4"/>
    <s v="29/7/1891"/>
    <x v="1"/>
    <x v="1"/>
    <x v="6"/>
    <x v="37"/>
    <m/>
    <m/>
    <m/>
    <n v="0"/>
    <x v="1"/>
    <n v="13"/>
    <x v="126"/>
    <x v="126"/>
    <m/>
    <m/>
    <m/>
    <n v="1"/>
    <x v="0"/>
    <s v="Friendly"/>
    <s v="Friendly"/>
  </r>
  <r>
    <x v="4"/>
    <s v="29/7/1891"/>
    <x v="1"/>
    <x v="1"/>
    <x v="7"/>
    <x v="37"/>
    <m/>
    <m/>
    <m/>
    <n v="1"/>
    <x v="1"/>
    <n v="14"/>
    <x v="126"/>
    <x v="126"/>
    <m/>
    <m/>
    <m/>
    <n v="0"/>
    <x v="0"/>
    <s v="Friendly"/>
    <s v="Friendly"/>
  </r>
  <r>
    <x v="4"/>
    <s v="29/7/1891"/>
    <x v="1"/>
    <x v="1"/>
    <x v="8"/>
    <x v="30"/>
    <m/>
    <m/>
    <m/>
    <n v="1"/>
    <x v="1"/>
    <n v="15"/>
    <x v="38"/>
    <x v="38"/>
    <m/>
    <m/>
    <m/>
    <n v="0"/>
    <x v="0"/>
    <s v="Friendly"/>
    <s v="Friendly"/>
  </r>
  <r>
    <x v="4"/>
    <s v="29/7/1891"/>
    <x v="1"/>
    <x v="1"/>
    <x v="9"/>
    <x v="30"/>
    <m/>
    <m/>
    <m/>
    <n v="0.5"/>
    <x v="1"/>
    <n v="16"/>
    <x v="38"/>
    <x v="38"/>
    <m/>
    <m/>
    <m/>
    <n v="0.5"/>
    <x v="0"/>
    <s v="Friendly"/>
    <s v="Friendly"/>
  </r>
  <r>
    <x v="4"/>
    <s v="29/7/1891"/>
    <x v="1"/>
    <x v="1"/>
    <x v="10"/>
    <x v="32"/>
    <m/>
    <m/>
    <m/>
    <n v="1"/>
    <x v="1"/>
    <n v="17"/>
    <x v="127"/>
    <x v="127"/>
    <m/>
    <m/>
    <m/>
    <n v="0"/>
    <x v="0"/>
    <s v="Friendly"/>
    <s v="Friendly"/>
  </r>
  <r>
    <x v="4"/>
    <s v="29/7/1891"/>
    <x v="1"/>
    <x v="1"/>
    <x v="11"/>
    <x v="32"/>
    <m/>
    <m/>
    <m/>
    <n v="1"/>
    <x v="1"/>
    <n v="18"/>
    <x v="127"/>
    <x v="127"/>
    <m/>
    <m/>
    <m/>
    <n v="0"/>
    <x v="0"/>
    <s v="Friendly"/>
    <s v="Friendly"/>
  </r>
  <r>
    <x v="4"/>
    <s v="29/7/1891"/>
    <x v="1"/>
    <x v="1"/>
    <x v="12"/>
    <x v="44"/>
    <m/>
    <m/>
    <m/>
    <n v="1"/>
    <x v="1"/>
    <n v="19"/>
    <x v="128"/>
    <x v="128"/>
    <m/>
    <m/>
    <m/>
    <n v="0"/>
    <x v="0"/>
    <s v="Friendly"/>
    <s v="Friendly"/>
  </r>
  <r>
    <x v="4"/>
    <s v="29/7/1891"/>
    <x v="1"/>
    <x v="1"/>
    <x v="13"/>
    <x v="44"/>
    <m/>
    <m/>
    <m/>
    <n v="1"/>
    <x v="1"/>
    <n v="20"/>
    <x v="128"/>
    <x v="128"/>
    <m/>
    <m/>
    <m/>
    <n v="0"/>
    <x v="0"/>
    <s v="Friendly"/>
    <s v="Friendly"/>
  </r>
  <r>
    <x v="4"/>
    <s v="30/5/1891"/>
    <x v="0"/>
    <x v="0"/>
    <x v="0"/>
    <x v="0"/>
    <m/>
    <m/>
    <m/>
    <n v="0.5"/>
    <x v="0"/>
    <n v="1"/>
    <x v="0"/>
    <x v="0"/>
    <m/>
    <m/>
    <m/>
    <n v="0.5"/>
    <x v="0"/>
    <s v="Friendly"/>
    <s v="Friendly"/>
  </r>
  <r>
    <x v="4"/>
    <s v="30/5/1891"/>
    <x v="0"/>
    <x v="0"/>
    <x v="54"/>
    <x v="54"/>
    <m/>
    <m/>
    <m/>
    <n v="1"/>
    <x v="0"/>
    <n v="2"/>
    <x v="24"/>
    <x v="24"/>
    <m/>
    <m/>
    <m/>
    <n v="0"/>
    <x v="0"/>
    <s v="Friendly"/>
    <s v="Friendly"/>
  </r>
  <r>
    <x v="4"/>
    <s v="30/5/1891"/>
    <x v="0"/>
    <x v="0"/>
    <x v="55"/>
    <x v="2"/>
    <m/>
    <m/>
    <m/>
    <n v="1"/>
    <x v="0"/>
    <n v="3"/>
    <x v="27"/>
    <x v="27"/>
    <m/>
    <m/>
    <m/>
    <n v="0"/>
    <x v="0"/>
    <s v="Friendly"/>
    <s v="Friendly"/>
  </r>
  <r>
    <x v="4"/>
    <s v="30/5/1891"/>
    <x v="0"/>
    <x v="0"/>
    <x v="48"/>
    <x v="55"/>
    <m/>
    <m/>
    <m/>
    <n v="0.5"/>
    <x v="0"/>
    <n v="4"/>
    <x v="57"/>
    <x v="57"/>
    <m/>
    <m/>
    <m/>
    <n v="0.5"/>
    <x v="0"/>
    <s v="Friendly"/>
    <s v="Friendly"/>
  </r>
  <r>
    <x v="4"/>
    <s v="30/5/1891"/>
    <x v="0"/>
    <x v="0"/>
    <x v="51"/>
    <x v="56"/>
    <m/>
    <m/>
    <m/>
    <n v="0"/>
    <x v="0"/>
    <n v="5"/>
    <x v="117"/>
    <x v="117"/>
    <m/>
    <m/>
    <m/>
    <n v="1"/>
    <x v="0"/>
    <s v="Friendly"/>
    <s v="Friendly"/>
  </r>
  <r>
    <x v="4"/>
    <s v="30/5/1891"/>
    <x v="0"/>
    <x v="0"/>
    <x v="52"/>
    <x v="28"/>
    <m/>
    <m/>
    <m/>
    <n v="1"/>
    <x v="0"/>
    <n v="6"/>
    <x v="105"/>
    <x v="105"/>
    <m/>
    <m/>
    <m/>
    <n v="0"/>
    <x v="0"/>
    <s v="Friendly"/>
    <s v="Friendly"/>
  </r>
  <r>
    <x v="4"/>
    <s v="30/5/1891"/>
    <x v="0"/>
    <x v="0"/>
    <x v="53"/>
    <x v="24"/>
    <m/>
    <m/>
    <m/>
    <n v="1"/>
    <x v="0"/>
    <n v="7"/>
    <x v="104"/>
    <x v="104"/>
    <m/>
    <m/>
    <m/>
    <n v="0"/>
    <x v="0"/>
    <s v="Friendly"/>
    <s v="Friendly"/>
  </r>
  <r>
    <x v="4"/>
    <s v="30/5/1891"/>
    <x v="0"/>
    <x v="0"/>
    <x v="1"/>
    <x v="4"/>
    <m/>
    <m/>
    <m/>
    <n v="0.5"/>
    <x v="0"/>
    <n v="8"/>
    <x v="103"/>
    <x v="103"/>
    <m/>
    <m/>
    <m/>
    <n v="0.5"/>
    <x v="0"/>
    <s v="Friendly"/>
    <s v="Friendly"/>
  </r>
  <r>
    <x v="4"/>
    <s v="30/5/1891"/>
    <x v="0"/>
    <x v="0"/>
    <x v="2"/>
    <x v="3"/>
    <m/>
    <m/>
    <m/>
    <n v="0.5"/>
    <x v="0"/>
    <n v="9"/>
    <x v="9"/>
    <x v="9"/>
    <m/>
    <m/>
    <m/>
    <n v="0.5"/>
    <x v="0"/>
    <s v="Friendly"/>
    <s v="Friendly"/>
  </r>
  <r>
    <x v="4"/>
    <s v="30/5/1891"/>
    <x v="0"/>
    <x v="0"/>
    <x v="3"/>
    <x v="61"/>
    <m/>
    <m/>
    <m/>
    <n v="0"/>
    <x v="0"/>
    <n v="10"/>
    <x v="129"/>
    <x v="129"/>
    <m/>
    <m/>
    <m/>
    <n v="1"/>
    <x v="0"/>
    <s v="Friendly"/>
    <s v="Friendly"/>
  </r>
  <r>
    <x v="4"/>
    <s v="30/5/1891"/>
    <x v="0"/>
    <x v="0"/>
    <x v="4"/>
    <x v="5"/>
    <m/>
    <m/>
    <m/>
    <n v="1"/>
    <x v="0"/>
    <n v="11"/>
    <x v="130"/>
    <x v="130"/>
    <m/>
    <m/>
    <m/>
    <n v="0"/>
    <x v="0"/>
    <s v="Friendly"/>
    <s v="Friendly"/>
  </r>
  <r>
    <x v="4"/>
    <s v="30/5/1891"/>
    <x v="0"/>
    <x v="0"/>
    <x v="5"/>
    <x v="36"/>
    <m/>
    <m/>
    <m/>
    <n v="0"/>
    <x v="0"/>
    <n v="12"/>
    <x v="23"/>
    <x v="23"/>
    <m/>
    <m/>
    <m/>
    <n v="1"/>
    <x v="0"/>
    <s v="Friendly"/>
    <s v="Friendly"/>
  </r>
  <r>
    <x v="4"/>
    <s v="6/4/1892"/>
    <x v="6"/>
    <x v="0"/>
    <x v="0"/>
    <x v="0"/>
    <m/>
    <m/>
    <m/>
    <n v="0.5"/>
    <x v="4"/>
    <n v="1"/>
    <x v="131"/>
    <x v="131"/>
    <m/>
    <m/>
    <m/>
    <n v="0.5"/>
    <x v="0"/>
    <s v="Friendly"/>
    <s v="Friendly"/>
  </r>
  <r>
    <x v="4"/>
    <s v="6/4/1892"/>
    <x v="6"/>
    <x v="0"/>
    <x v="54"/>
    <x v="55"/>
    <m/>
    <m/>
    <m/>
    <n v="0"/>
    <x v="4"/>
    <n v="2"/>
    <x v="132"/>
    <x v="132"/>
    <m/>
    <m/>
    <m/>
    <n v="1"/>
    <x v="0"/>
    <s v="Friendly"/>
    <s v="Friendly"/>
  </r>
  <r>
    <x v="4"/>
    <s v="6/4/1892"/>
    <x v="6"/>
    <x v="0"/>
    <x v="55"/>
    <x v="24"/>
    <m/>
    <m/>
    <m/>
    <n v="0"/>
    <x v="4"/>
    <n v="3"/>
    <x v="133"/>
    <x v="133"/>
    <m/>
    <m/>
    <m/>
    <n v="1"/>
    <x v="0"/>
    <s v="Friendly"/>
    <s v="Friendly"/>
  </r>
  <r>
    <x v="4"/>
    <s v="6/4/1892"/>
    <x v="6"/>
    <x v="0"/>
    <x v="48"/>
    <x v="28"/>
    <m/>
    <m/>
    <m/>
    <n v="1"/>
    <x v="4"/>
    <n v="4"/>
    <x v="134"/>
    <x v="134"/>
    <m/>
    <m/>
    <m/>
    <n v="0"/>
    <x v="0"/>
    <s v="Friendly"/>
    <s v="Friendly"/>
  </r>
  <r>
    <x v="4"/>
    <s v="6/4/1892"/>
    <x v="6"/>
    <x v="0"/>
    <x v="52"/>
    <x v="5"/>
    <m/>
    <m/>
    <m/>
    <n v="0"/>
    <x v="4"/>
    <n v="6"/>
    <x v="135"/>
    <x v="135"/>
    <m/>
    <m/>
    <m/>
    <n v="1"/>
    <x v="0"/>
    <s v="Friendly"/>
    <s v="Friendly"/>
  </r>
  <r>
    <x v="4"/>
    <s v="6/4/1892"/>
    <x v="6"/>
    <x v="0"/>
    <x v="53"/>
    <x v="72"/>
    <m/>
    <m/>
    <m/>
    <n v="0"/>
    <x v="4"/>
    <n v="7"/>
    <x v="136"/>
    <x v="136"/>
    <m/>
    <m/>
    <m/>
    <n v="1"/>
    <x v="0"/>
    <s v="Friendly"/>
    <s v="Friendly"/>
  </r>
  <r>
    <x v="4"/>
    <s v="6/4/1892"/>
    <x v="6"/>
    <x v="0"/>
    <x v="2"/>
    <x v="58"/>
    <m/>
    <m/>
    <m/>
    <n v="1"/>
    <x v="4"/>
    <n v="9"/>
    <x v="137"/>
    <x v="137"/>
    <m/>
    <m/>
    <m/>
    <n v="0"/>
    <x v="0"/>
    <s v="Friendly"/>
    <s v="Friendly"/>
  </r>
  <r>
    <x v="4"/>
    <s v="6/4/1892"/>
    <x v="6"/>
    <x v="0"/>
    <x v="3"/>
    <x v="3"/>
    <m/>
    <m/>
    <m/>
    <n v="1"/>
    <x v="4"/>
    <n v="10"/>
    <x v="138"/>
    <x v="138"/>
    <m/>
    <m/>
    <m/>
    <n v="0"/>
    <x v="0"/>
    <s v="Friendly"/>
    <s v="Friendly"/>
  </r>
  <r>
    <x v="4"/>
    <s v="6/4/1892"/>
    <x v="6"/>
    <x v="0"/>
    <x v="4"/>
    <x v="50"/>
    <m/>
    <m/>
    <m/>
    <n v="1"/>
    <x v="4"/>
    <n v="11"/>
    <x v="139"/>
    <x v="139"/>
    <m/>
    <m/>
    <m/>
    <n v="0"/>
    <x v="0"/>
    <s v="Friendly"/>
    <s v="Friendly"/>
  </r>
  <r>
    <x v="4"/>
    <s v="6/4/1892"/>
    <x v="6"/>
    <x v="0"/>
    <x v="7"/>
    <x v="18"/>
    <m/>
    <m/>
    <m/>
    <n v="1"/>
    <x v="4"/>
    <n v="14"/>
    <x v="140"/>
    <x v="140"/>
    <m/>
    <m/>
    <m/>
    <n v="0"/>
    <x v="0"/>
    <s v="Friendly"/>
    <s v="Friendly"/>
  </r>
  <r>
    <x v="4"/>
    <s v="6/4/1892"/>
    <x v="6"/>
    <x v="0"/>
    <x v="8"/>
    <x v="52"/>
    <m/>
    <m/>
    <m/>
    <n v="1"/>
    <x v="4"/>
    <n v="15"/>
    <x v="141"/>
    <x v="141"/>
    <m/>
    <m/>
    <m/>
    <n v="0"/>
    <x v="0"/>
    <s v="Friendly"/>
    <s v="Friendly"/>
  </r>
  <r>
    <x v="4"/>
    <s v="6/4/1892"/>
    <x v="6"/>
    <x v="0"/>
    <x v="9"/>
    <x v="38"/>
    <m/>
    <m/>
    <m/>
    <n v="1"/>
    <x v="4"/>
    <n v="16"/>
    <x v="142"/>
    <x v="142"/>
    <m/>
    <m/>
    <m/>
    <n v="0"/>
    <x v="0"/>
    <s v="Friendly"/>
    <s v="Friendly"/>
  </r>
  <r>
    <x v="4"/>
    <s v="6/4/1892"/>
    <x v="6"/>
    <x v="0"/>
    <x v="12"/>
    <x v="73"/>
    <m/>
    <m/>
    <m/>
    <n v="1"/>
    <x v="4"/>
    <n v="19"/>
    <x v="143"/>
    <x v="143"/>
    <m/>
    <m/>
    <m/>
    <n v="0"/>
    <x v="0"/>
    <s v="Friendly"/>
    <s v="Friendly"/>
  </r>
  <r>
    <x v="4"/>
    <s v="6/4/1892"/>
    <x v="6"/>
    <x v="0"/>
    <x v="40"/>
    <x v="68"/>
    <m/>
    <m/>
    <m/>
    <n v="1"/>
    <x v="4"/>
    <s v="12a"/>
    <x v="144"/>
    <x v="144"/>
    <m/>
    <m/>
    <m/>
    <n v="0"/>
    <x v="0"/>
    <s v="Friendly"/>
    <s v="Friendly"/>
  </r>
  <r>
    <x v="4"/>
    <s v="6/4/1892"/>
    <x v="6"/>
    <x v="0"/>
    <x v="41"/>
    <x v="68"/>
    <m/>
    <m/>
    <m/>
    <n v="0.5"/>
    <x v="4"/>
    <s v="12b"/>
    <x v="144"/>
    <x v="144"/>
    <m/>
    <m/>
    <m/>
    <n v="0.5"/>
    <x v="0"/>
    <s v="Friendly"/>
    <s v="Friendly"/>
  </r>
  <r>
    <x v="4"/>
    <s v="6/4/1892"/>
    <x v="6"/>
    <x v="0"/>
    <x v="49"/>
    <x v="74"/>
    <m/>
    <m/>
    <m/>
    <n v="0.5"/>
    <x v="4"/>
    <s v="13a"/>
    <x v="145"/>
    <x v="145"/>
    <m/>
    <m/>
    <m/>
    <n v="0.5"/>
    <x v="0"/>
    <s v="Friendly"/>
    <s v="Friendly"/>
  </r>
  <r>
    <x v="4"/>
    <s v="6/4/1892"/>
    <x v="6"/>
    <x v="0"/>
    <x v="50"/>
    <x v="74"/>
    <m/>
    <m/>
    <m/>
    <n v="0.5"/>
    <x v="4"/>
    <s v="13b"/>
    <x v="145"/>
    <x v="145"/>
    <m/>
    <m/>
    <m/>
    <n v="0.5"/>
    <x v="0"/>
    <s v="Friendly"/>
    <s v="Friendly"/>
  </r>
  <r>
    <x v="4"/>
    <s v="6/4/1892"/>
    <x v="6"/>
    <x v="0"/>
    <x v="56"/>
    <x v="75"/>
    <m/>
    <m/>
    <m/>
    <n v="0"/>
    <x v="4"/>
    <s v="17a"/>
    <x v="146"/>
    <x v="146"/>
    <m/>
    <m/>
    <m/>
    <n v="1"/>
    <x v="0"/>
    <s v="Friendly"/>
    <s v="Friendly"/>
  </r>
  <r>
    <x v="4"/>
    <s v="6/4/1892"/>
    <x v="6"/>
    <x v="0"/>
    <x v="57"/>
    <x v="75"/>
    <m/>
    <m/>
    <m/>
    <n v="0"/>
    <x v="4"/>
    <s v="17b"/>
    <x v="146"/>
    <x v="146"/>
    <m/>
    <m/>
    <m/>
    <n v="1"/>
    <x v="0"/>
    <s v="Friendly"/>
    <s v="Friendly"/>
  </r>
  <r>
    <x v="4"/>
    <s v="6/4/1892"/>
    <x v="6"/>
    <x v="0"/>
    <x v="58"/>
    <x v="76"/>
    <m/>
    <m/>
    <m/>
    <n v="0"/>
    <x v="4"/>
    <s v="18a"/>
    <x v="147"/>
    <x v="147"/>
    <m/>
    <m/>
    <m/>
    <n v="1"/>
    <x v="0"/>
    <s v="Friendly"/>
    <s v="Friendly"/>
  </r>
  <r>
    <x v="4"/>
    <s v="6/4/1892"/>
    <x v="6"/>
    <x v="0"/>
    <x v="59"/>
    <x v="76"/>
    <m/>
    <m/>
    <m/>
    <n v="0"/>
    <x v="4"/>
    <s v="18b"/>
    <x v="147"/>
    <x v="147"/>
    <m/>
    <m/>
    <m/>
    <n v="1"/>
    <x v="0"/>
    <s v="Friendly"/>
    <s v="Friendly"/>
  </r>
  <r>
    <x v="4"/>
    <s v="6/4/1892"/>
    <x v="6"/>
    <x v="0"/>
    <x v="60"/>
    <x v="77"/>
    <m/>
    <m/>
    <m/>
    <n v="0.5"/>
    <x v="4"/>
    <s v="20a"/>
    <x v="148"/>
    <x v="148"/>
    <m/>
    <m/>
    <m/>
    <n v="0.5"/>
    <x v="0"/>
    <s v="Friendly"/>
    <s v="Friendly"/>
  </r>
  <r>
    <x v="4"/>
    <s v="6/4/1892"/>
    <x v="6"/>
    <x v="0"/>
    <x v="61"/>
    <x v="77"/>
    <m/>
    <m/>
    <m/>
    <n v="0.5"/>
    <x v="4"/>
    <s v="20b"/>
    <x v="148"/>
    <x v="148"/>
    <m/>
    <m/>
    <m/>
    <n v="0.5"/>
    <x v="0"/>
    <s v="Friendly"/>
    <s v="Friendly"/>
  </r>
  <r>
    <x v="4"/>
    <s v="6/4/1892"/>
    <x v="6"/>
    <x v="0"/>
    <x v="62"/>
    <x v="78"/>
    <m/>
    <m/>
    <m/>
    <n v="1"/>
    <x v="4"/>
    <s v="21a"/>
    <x v="149"/>
    <x v="149"/>
    <m/>
    <m/>
    <m/>
    <n v="0"/>
    <x v="0"/>
    <s v="Friendly"/>
    <s v="Friendly"/>
  </r>
  <r>
    <x v="4"/>
    <s v="6/4/1892"/>
    <x v="6"/>
    <x v="0"/>
    <x v="63"/>
    <x v="78"/>
    <m/>
    <m/>
    <m/>
    <n v="0"/>
    <x v="4"/>
    <s v="21b"/>
    <x v="149"/>
    <x v="149"/>
    <m/>
    <m/>
    <m/>
    <n v="1"/>
    <x v="0"/>
    <s v="Friendly"/>
    <s v="Friendly"/>
  </r>
  <r>
    <x v="4"/>
    <s v="6/4/1892"/>
    <x v="6"/>
    <x v="0"/>
    <x v="30"/>
    <x v="29"/>
    <m/>
    <m/>
    <m/>
    <n v="1"/>
    <x v="4"/>
    <s v="5a"/>
    <x v="150"/>
    <x v="150"/>
    <m/>
    <m/>
    <m/>
    <n v="0"/>
    <x v="0"/>
    <s v="Friendly"/>
    <s v="Friendly"/>
  </r>
  <r>
    <x v="4"/>
    <s v="6/4/1892"/>
    <x v="6"/>
    <x v="0"/>
    <x v="31"/>
    <x v="29"/>
    <m/>
    <m/>
    <m/>
    <n v="1"/>
    <x v="4"/>
    <s v="5b"/>
    <x v="150"/>
    <x v="150"/>
    <m/>
    <m/>
    <m/>
    <n v="0"/>
    <x v="0"/>
    <s v="Friendly"/>
    <s v="Friendly"/>
  </r>
  <r>
    <x v="4"/>
    <s v="6/4/1892"/>
    <x v="6"/>
    <x v="0"/>
    <x v="44"/>
    <x v="20"/>
    <m/>
    <m/>
    <m/>
    <n v="1"/>
    <x v="4"/>
    <s v="8a"/>
    <x v="109"/>
    <x v="109"/>
    <m/>
    <m/>
    <m/>
    <n v="0"/>
    <x v="0"/>
    <s v="Friendly"/>
    <s v="Friendly"/>
  </r>
  <r>
    <x v="4"/>
    <s v="6/4/1892"/>
    <x v="6"/>
    <x v="0"/>
    <x v="45"/>
    <x v="20"/>
    <m/>
    <m/>
    <m/>
    <n v="0.5"/>
    <x v="4"/>
    <s v="8b"/>
    <x v="109"/>
    <x v="109"/>
    <m/>
    <m/>
    <m/>
    <n v="0.5"/>
    <x v="0"/>
    <s v="Friendly"/>
    <s v="Friendly"/>
  </r>
  <r>
    <x v="4"/>
    <s v="8/7/1891"/>
    <x v="7"/>
    <x v="1"/>
    <x v="36"/>
    <x v="79"/>
    <m/>
    <m/>
    <m/>
    <n v="1"/>
    <x v="2"/>
    <s v="10a"/>
    <x v="151"/>
    <x v="151"/>
    <m/>
    <m/>
    <m/>
    <n v="0"/>
    <x v="0"/>
    <s v="Friendly"/>
    <s v="Friendly"/>
  </r>
  <r>
    <x v="4"/>
    <s v="8/7/1891"/>
    <x v="7"/>
    <x v="1"/>
    <x v="37"/>
    <x v="79"/>
    <m/>
    <m/>
    <m/>
    <n v="1"/>
    <x v="2"/>
    <s v="10b"/>
    <x v="151"/>
    <x v="151"/>
    <m/>
    <m/>
    <m/>
    <n v="0"/>
    <x v="0"/>
    <s v="Friendly"/>
    <s v="Friendly"/>
  </r>
  <r>
    <x v="4"/>
    <s v="8/7/1891"/>
    <x v="7"/>
    <x v="1"/>
    <x v="42"/>
    <x v="42"/>
    <m/>
    <m/>
    <m/>
    <n v="1"/>
    <x v="2"/>
    <s v="1a"/>
    <x v="29"/>
    <x v="29"/>
    <m/>
    <m/>
    <m/>
    <n v="0"/>
    <x v="0"/>
    <s v="Friendly"/>
    <s v="Friendly"/>
  </r>
  <r>
    <x v="4"/>
    <s v="8/7/1891"/>
    <x v="7"/>
    <x v="1"/>
    <x v="43"/>
    <x v="42"/>
    <m/>
    <m/>
    <m/>
    <n v="0.5"/>
    <x v="2"/>
    <s v="1b"/>
    <x v="29"/>
    <x v="29"/>
    <m/>
    <m/>
    <m/>
    <n v="0.5"/>
    <x v="0"/>
    <s v="Friendly"/>
    <s v="Friendly"/>
  </r>
  <r>
    <x v="4"/>
    <s v="8/7/1891"/>
    <x v="7"/>
    <x v="1"/>
    <x v="24"/>
    <x v="48"/>
    <m/>
    <m/>
    <m/>
    <n v="0.5"/>
    <x v="2"/>
    <s v="2a"/>
    <x v="44"/>
    <x v="44"/>
    <m/>
    <m/>
    <m/>
    <n v="0.5"/>
    <x v="0"/>
    <s v="Friendly"/>
    <s v="Friendly"/>
  </r>
  <r>
    <x v="4"/>
    <s v="8/7/1891"/>
    <x v="7"/>
    <x v="1"/>
    <x v="26"/>
    <x v="38"/>
    <m/>
    <m/>
    <m/>
    <n v="1"/>
    <x v="2"/>
    <s v="3a"/>
    <x v="152"/>
    <x v="152"/>
    <m/>
    <m/>
    <m/>
    <n v="0"/>
    <x v="0"/>
    <s v="Friendly"/>
    <s v="Friendly"/>
  </r>
  <r>
    <x v="4"/>
    <s v="8/7/1891"/>
    <x v="7"/>
    <x v="1"/>
    <x v="27"/>
    <x v="38"/>
    <m/>
    <m/>
    <m/>
    <n v="1"/>
    <x v="2"/>
    <s v="3b"/>
    <x v="152"/>
    <x v="152"/>
    <m/>
    <m/>
    <m/>
    <n v="0"/>
    <x v="0"/>
    <s v="Friendly"/>
    <s v="Friendly"/>
  </r>
  <r>
    <x v="4"/>
    <s v="8/7/1891"/>
    <x v="7"/>
    <x v="1"/>
    <x v="28"/>
    <x v="36"/>
    <m/>
    <m/>
    <m/>
    <n v="1"/>
    <x v="2"/>
    <s v="4a"/>
    <x v="153"/>
    <x v="153"/>
    <m/>
    <m/>
    <m/>
    <n v="0"/>
    <x v="0"/>
    <s v="Friendly"/>
    <s v="Friendly"/>
  </r>
  <r>
    <x v="4"/>
    <s v="8/7/1891"/>
    <x v="7"/>
    <x v="1"/>
    <x v="29"/>
    <x v="36"/>
    <m/>
    <m/>
    <m/>
    <n v="1"/>
    <x v="2"/>
    <s v="4b"/>
    <x v="153"/>
    <x v="153"/>
    <m/>
    <m/>
    <m/>
    <n v="0"/>
    <x v="0"/>
    <s v="Friendly"/>
    <s v="Friendly"/>
  </r>
  <r>
    <x v="4"/>
    <s v="8/7/1891"/>
    <x v="7"/>
    <x v="1"/>
    <x v="30"/>
    <x v="37"/>
    <m/>
    <m/>
    <m/>
    <n v="1"/>
    <x v="2"/>
    <s v="5a"/>
    <x v="154"/>
    <x v="154"/>
    <m/>
    <m/>
    <m/>
    <n v="0"/>
    <x v="0"/>
    <s v="Friendly"/>
    <s v="Friendly"/>
  </r>
  <r>
    <x v="4"/>
    <s v="8/7/1891"/>
    <x v="7"/>
    <x v="1"/>
    <x v="31"/>
    <x v="37"/>
    <m/>
    <m/>
    <m/>
    <n v="0"/>
    <x v="2"/>
    <s v="5b"/>
    <x v="154"/>
    <x v="154"/>
    <m/>
    <m/>
    <m/>
    <n v="1"/>
    <x v="0"/>
    <s v="Friendly"/>
    <s v="Friendly"/>
  </r>
  <r>
    <x v="4"/>
    <s v="8/7/1891"/>
    <x v="7"/>
    <x v="1"/>
    <x v="32"/>
    <x v="44"/>
    <m/>
    <m/>
    <m/>
    <n v="1"/>
    <x v="2"/>
    <s v="6a"/>
    <x v="155"/>
    <x v="155"/>
    <m/>
    <m/>
    <m/>
    <n v="0"/>
    <x v="0"/>
    <s v="Friendly"/>
    <s v="Friendly"/>
  </r>
  <r>
    <x v="4"/>
    <s v="8/7/1891"/>
    <x v="7"/>
    <x v="1"/>
    <x v="33"/>
    <x v="44"/>
    <m/>
    <m/>
    <m/>
    <n v="1"/>
    <x v="2"/>
    <s v="6b"/>
    <x v="155"/>
    <x v="155"/>
    <m/>
    <m/>
    <m/>
    <n v="0"/>
    <x v="0"/>
    <s v="Friendly"/>
    <s v="Friendly"/>
  </r>
  <r>
    <x v="4"/>
    <s v="8/7/1891"/>
    <x v="7"/>
    <x v="1"/>
    <x v="34"/>
    <x v="31"/>
    <m/>
    <m/>
    <m/>
    <n v="1"/>
    <x v="2"/>
    <s v="7a"/>
    <x v="67"/>
    <x v="67"/>
    <m/>
    <m/>
    <m/>
    <n v="0"/>
    <x v="0"/>
    <s v="Friendly"/>
    <s v="Friendly"/>
  </r>
  <r>
    <x v="4"/>
    <s v="8/7/1891"/>
    <x v="7"/>
    <x v="1"/>
    <x v="35"/>
    <x v="31"/>
    <m/>
    <m/>
    <m/>
    <n v="1"/>
    <x v="2"/>
    <s v="7b"/>
    <x v="67"/>
    <x v="67"/>
    <m/>
    <m/>
    <m/>
    <n v="0"/>
    <x v="0"/>
    <s v="Friendly"/>
    <s v="Friendly"/>
  </r>
  <r>
    <x v="4"/>
    <s v="8/7/1891"/>
    <x v="7"/>
    <x v="1"/>
    <x v="44"/>
    <x v="80"/>
    <m/>
    <m/>
    <m/>
    <n v="1"/>
    <x v="2"/>
    <s v="8a"/>
    <x v="156"/>
    <x v="156"/>
    <m/>
    <m/>
    <m/>
    <n v="0"/>
    <x v="0"/>
    <s v="Friendly"/>
    <s v="Friendly"/>
  </r>
  <r>
    <x v="4"/>
    <s v="8/7/1891"/>
    <x v="7"/>
    <x v="1"/>
    <x v="45"/>
    <x v="80"/>
    <m/>
    <m/>
    <m/>
    <n v="1"/>
    <x v="2"/>
    <s v="8b"/>
    <x v="156"/>
    <x v="156"/>
    <m/>
    <m/>
    <m/>
    <n v="0"/>
    <x v="0"/>
    <s v="Friendly"/>
    <s v="Friendly"/>
  </r>
  <r>
    <x v="4"/>
    <s v="8/7/1891"/>
    <x v="7"/>
    <x v="1"/>
    <x v="46"/>
    <x v="53"/>
    <m/>
    <m/>
    <m/>
    <n v="1"/>
    <x v="2"/>
    <s v="9a"/>
    <x v="46"/>
    <x v="46"/>
    <m/>
    <m/>
    <m/>
    <n v="0"/>
    <x v="0"/>
    <s v="Friendly"/>
    <s v="Friendly"/>
  </r>
  <r>
    <x v="4"/>
    <s v="8/7/1891"/>
    <x v="7"/>
    <x v="1"/>
    <x v="47"/>
    <x v="53"/>
    <m/>
    <m/>
    <m/>
    <n v="1"/>
    <x v="2"/>
    <s v="9b"/>
    <x v="46"/>
    <x v="46"/>
    <m/>
    <m/>
    <m/>
    <n v="0"/>
    <x v="0"/>
    <s v="Friendly"/>
    <s v="Friendly"/>
  </r>
  <r>
    <x v="5"/>
    <s v="11/3/1893"/>
    <x v="5"/>
    <x v="0"/>
    <x v="0"/>
    <x v="0"/>
    <m/>
    <m/>
    <m/>
    <n v="0"/>
    <x v="0"/>
    <n v="1"/>
    <x v="24"/>
    <x v="24"/>
    <m/>
    <m/>
    <m/>
    <n v="1"/>
    <x v="0"/>
    <s v="Friendly"/>
    <s v="Friendly"/>
  </r>
  <r>
    <x v="5"/>
    <s v="11/3/1893"/>
    <x v="5"/>
    <x v="0"/>
    <x v="54"/>
    <x v="54"/>
    <m/>
    <m/>
    <m/>
    <n v="0.5"/>
    <x v="0"/>
    <n v="2"/>
    <x v="157"/>
    <x v="157"/>
    <m/>
    <m/>
    <m/>
    <n v="0.5"/>
    <x v="0"/>
    <s v="Friendly"/>
    <s v="Friendly"/>
  </r>
  <r>
    <x v="5"/>
    <s v="11/3/1893"/>
    <x v="5"/>
    <x v="0"/>
    <x v="55"/>
    <x v="55"/>
    <m/>
    <m/>
    <m/>
    <n v="1"/>
    <x v="0"/>
    <n v="3"/>
    <x v="57"/>
    <x v="57"/>
    <m/>
    <m/>
    <m/>
    <n v="0"/>
    <x v="0"/>
    <s v="Friendly"/>
    <s v="Friendly"/>
  </r>
  <r>
    <x v="5"/>
    <s v="11/3/1893"/>
    <x v="5"/>
    <x v="0"/>
    <x v="48"/>
    <x v="56"/>
    <m/>
    <m/>
    <m/>
    <n v="1"/>
    <x v="0"/>
    <n v="4"/>
    <x v="58"/>
    <x v="58"/>
    <m/>
    <m/>
    <m/>
    <n v="0"/>
    <x v="0"/>
    <s v="Friendly"/>
    <s v="Friendly"/>
  </r>
  <r>
    <x v="5"/>
    <s v="11/3/1893"/>
    <x v="5"/>
    <x v="0"/>
    <x v="51"/>
    <x v="28"/>
    <m/>
    <m/>
    <m/>
    <n v="0"/>
    <x v="0"/>
    <n v="5"/>
    <x v="158"/>
    <x v="158"/>
    <m/>
    <m/>
    <m/>
    <n v="1"/>
    <x v="0"/>
    <s v="Friendly"/>
    <s v="Friendly"/>
  </r>
  <r>
    <x v="5"/>
    <s v="11/3/1893"/>
    <x v="5"/>
    <x v="0"/>
    <x v="52"/>
    <x v="24"/>
    <m/>
    <m/>
    <m/>
    <n v="0.5"/>
    <x v="0"/>
    <n v="6"/>
    <x v="121"/>
    <x v="121"/>
    <m/>
    <m/>
    <m/>
    <n v="0.5"/>
    <x v="0"/>
    <s v="Friendly"/>
    <s v="Friendly"/>
  </r>
  <r>
    <x v="5"/>
    <s v="11/3/1893"/>
    <x v="5"/>
    <x v="0"/>
    <x v="53"/>
    <x v="4"/>
    <m/>
    <m/>
    <m/>
    <n v="0.5"/>
    <x v="0"/>
    <n v="7"/>
    <x v="103"/>
    <x v="103"/>
    <m/>
    <m/>
    <m/>
    <n v="0.5"/>
    <x v="0"/>
    <s v="Friendly"/>
    <s v="Friendly"/>
  </r>
  <r>
    <x v="5"/>
    <s v="11/3/1893"/>
    <x v="5"/>
    <x v="0"/>
    <x v="1"/>
    <x v="58"/>
    <m/>
    <m/>
    <m/>
    <n v="0.5"/>
    <x v="0"/>
    <n v="8"/>
    <x v="3"/>
    <x v="3"/>
    <m/>
    <m/>
    <m/>
    <n v="0.5"/>
    <x v="0"/>
    <s v="Friendly"/>
    <s v="Friendly"/>
  </r>
  <r>
    <x v="5"/>
    <s v="11/3/1893"/>
    <x v="5"/>
    <x v="0"/>
    <x v="2"/>
    <x v="1"/>
    <m/>
    <m/>
    <m/>
    <n v="0"/>
    <x v="0"/>
    <n v="9"/>
    <x v="105"/>
    <x v="105"/>
    <m/>
    <m/>
    <m/>
    <n v="1"/>
    <x v="0"/>
    <s v="Friendly"/>
    <s v="Friendly"/>
  </r>
  <r>
    <x v="5"/>
    <s v="11/3/1893"/>
    <x v="5"/>
    <x v="0"/>
    <x v="3"/>
    <x v="60"/>
    <m/>
    <m/>
    <m/>
    <n v="1"/>
    <x v="0"/>
    <n v="10"/>
    <x v="129"/>
    <x v="129"/>
    <m/>
    <m/>
    <m/>
    <n v="0"/>
    <x v="0"/>
    <s v="Friendly"/>
    <s v="Friendly"/>
  </r>
  <r>
    <x v="5"/>
    <s v="11/3/1893"/>
    <x v="5"/>
    <x v="0"/>
    <x v="4"/>
    <x v="29"/>
    <m/>
    <m/>
    <m/>
    <n v="1"/>
    <x v="0"/>
    <n v="11"/>
    <x v="159"/>
    <x v="159"/>
    <m/>
    <m/>
    <m/>
    <n v="0"/>
    <x v="0"/>
    <s v="Friendly"/>
    <s v="Friendly"/>
  </r>
  <r>
    <x v="5"/>
    <s v="11/3/1893"/>
    <x v="5"/>
    <x v="0"/>
    <x v="5"/>
    <x v="59"/>
    <m/>
    <m/>
    <m/>
    <n v="0"/>
    <x v="0"/>
    <n v="12"/>
    <x v="25"/>
    <x v="25"/>
    <m/>
    <m/>
    <m/>
    <n v="1"/>
    <x v="0"/>
    <s v="Friendly"/>
    <s v="Friendly"/>
  </r>
  <r>
    <x v="5"/>
    <s v="11/3/1893"/>
    <x v="5"/>
    <x v="0"/>
    <x v="6"/>
    <x v="68"/>
    <m/>
    <m/>
    <m/>
    <n v="0"/>
    <x v="0"/>
    <n v="13"/>
    <x v="111"/>
    <x v="111"/>
    <m/>
    <m/>
    <m/>
    <n v="1"/>
    <x v="0"/>
    <s v="Friendly"/>
    <s v="Friendly"/>
  </r>
  <r>
    <x v="5"/>
    <s v="14/9/1892"/>
    <x v="1"/>
    <x v="1"/>
    <x v="3"/>
    <x v="46"/>
    <m/>
    <m/>
    <m/>
    <n v="1"/>
    <x v="1"/>
    <n v="10"/>
    <x v="160"/>
    <x v="160"/>
    <m/>
    <m/>
    <m/>
    <n v="0"/>
    <x v="0"/>
    <s v="Friendly"/>
    <s v="Friendly"/>
  </r>
  <r>
    <x v="5"/>
    <s v="14/9/1892"/>
    <x v="1"/>
    <x v="1"/>
    <x v="42"/>
    <x v="38"/>
    <m/>
    <m/>
    <m/>
    <n v="0"/>
    <x v="1"/>
    <s v="1a"/>
    <x v="32"/>
    <x v="32"/>
    <m/>
    <m/>
    <m/>
    <n v="1"/>
    <x v="0"/>
    <s v="Friendly"/>
    <s v="Friendly"/>
  </r>
  <r>
    <x v="5"/>
    <s v="14/9/1892"/>
    <x v="1"/>
    <x v="1"/>
    <x v="43"/>
    <x v="38"/>
    <m/>
    <m/>
    <m/>
    <n v="0"/>
    <x v="1"/>
    <s v="1b"/>
    <x v="32"/>
    <x v="32"/>
    <m/>
    <m/>
    <m/>
    <n v="1"/>
    <x v="0"/>
    <s v="Friendly"/>
    <s v="Friendly"/>
  </r>
  <r>
    <x v="5"/>
    <s v="14/9/1892"/>
    <x v="1"/>
    <x v="1"/>
    <x v="24"/>
    <x v="81"/>
    <m/>
    <m/>
    <m/>
    <n v="0"/>
    <x v="1"/>
    <s v="2a"/>
    <x v="125"/>
    <x v="125"/>
    <m/>
    <m/>
    <m/>
    <n v="1"/>
    <x v="0"/>
    <s v="Friendly"/>
    <s v="Friendly"/>
  </r>
  <r>
    <x v="5"/>
    <s v="14/9/1892"/>
    <x v="1"/>
    <x v="1"/>
    <x v="25"/>
    <x v="81"/>
    <m/>
    <m/>
    <m/>
    <n v="0"/>
    <x v="1"/>
    <s v="2b"/>
    <x v="125"/>
    <x v="125"/>
    <m/>
    <m/>
    <m/>
    <n v="1"/>
    <x v="0"/>
    <s v="Friendly"/>
    <s v="Friendly"/>
  </r>
  <r>
    <x v="5"/>
    <s v="14/9/1892"/>
    <x v="1"/>
    <x v="1"/>
    <x v="26"/>
    <x v="48"/>
    <m/>
    <m/>
    <m/>
    <n v="0"/>
    <x v="1"/>
    <s v="3a"/>
    <x v="33"/>
    <x v="33"/>
    <m/>
    <m/>
    <m/>
    <n v="1"/>
    <x v="0"/>
    <s v="Friendly"/>
    <s v="Friendly"/>
  </r>
  <r>
    <x v="5"/>
    <s v="14/9/1892"/>
    <x v="1"/>
    <x v="1"/>
    <x v="27"/>
    <x v="48"/>
    <m/>
    <m/>
    <m/>
    <n v="1"/>
    <x v="1"/>
    <s v="3b"/>
    <x v="33"/>
    <x v="33"/>
    <m/>
    <m/>
    <m/>
    <n v="0"/>
    <x v="0"/>
    <s v="Friendly"/>
    <s v="Friendly"/>
  </r>
  <r>
    <x v="5"/>
    <s v="14/9/1892"/>
    <x v="1"/>
    <x v="1"/>
    <x v="28"/>
    <x v="36"/>
    <m/>
    <m/>
    <m/>
    <n v="0.5"/>
    <x v="1"/>
    <s v="4a"/>
    <x v="41"/>
    <x v="41"/>
    <m/>
    <m/>
    <m/>
    <n v="0.5"/>
    <x v="0"/>
    <s v="Friendly"/>
    <s v="Friendly"/>
  </r>
  <r>
    <x v="5"/>
    <s v="14/9/1892"/>
    <x v="1"/>
    <x v="1"/>
    <x v="29"/>
    <x v="36"/>
    <m/>
    <m/>
    <m/>
    <n v="1"/>
    <x v="1"/>
    <s v="4b"/>
    <x v="41"/>
    <x v="41"/>
    <m/>
    <m/>
    <m/>
    <n v="0"/>
    <x v="0"/>
    <s v="Friendly"/>
    <s v="Friendly"/>
  </r>
  <r>
    <x v="5"/>
    <s v="14/9/1892"/>
    <x v="1"/>
    <x v="1"/>
    <x v="30"/>
    <x v="31"/>
    <m/>
    <m/>
    <m/>
    <n v="0"/>
    <x v="1"/>
    <s v="5a"/>
    <x v="126"/>
    <x v="126"/>
    <m/>
    <m/>
    <m/>
    <n v="1"/>
    <x v="0"/>
    <s v="Friendly"/>
    <s v="Friendly"/>
  </r>
  <r>
    <x v="5"/>
    <s v="14/9/1892"/>
    <x v="1"/>
    <x v="1"/>
    <x v="31"/>
    <x v="31"/>
    <m/>
    <m/>
    <m/>
    <n v="0.5"/>
    <x v="1"/>
    <s v="5b"/>
    <x v="126"/>
    <x v="126"/>
    <m/>
    <m/>
    <m/>
    <n v="0.5"/>
    <x v="0"/>
    <s v="Friendly"/>
    <s v="Friendly"/>
  </r>
  <r>
    <x v="5"/>
    <s v="14/9/1892"/>
    <x v="1"/>
    <x v="1"/>
    <x v="32"/>
    <x v="44"/>
    <m/>
    <m/>
    <m/>
    <n v="0"/>
    <x v="1"/>
    <s v="6a"/>
    <x v="161"/>
    <x v="161"/>
    <m/>
    <m/>
    <m/>
    <n v="1"/>
    <x v="0"/>
    <s v="Friendly"/>
    <s v="Friendly"/>
  </r>
  <r>
    <x v="5"/>
    <s v="14/9/1892"/>
    <x v="1"/>
    <x v="1"/>
    <x v="33"/>
    <x v="44"/>
    <m/>
    <m/>
    <m/>
    <n v="0"/>
    <x v="1"/>
    <s v="6b"/>
    <x v="161"/>
    <x v="161"/>
    <m/>
    <m/>
    <m/>
    <n v="1"/>
    <x v="0"/>
    <s v="Friendly"/>
    <s v="Friendly"/>
  </r>
  <r>
    <x v="5"/>
    <s v="14/9/1892"/>
    <x v="1"/>
    <x v="1"/>
    <x v="34"/>
    <x v="32"/>
    <m/>
    <m/>
    <m/>
    <n v="0"/>
    <x v="1"/>
    <s v="7a"/>
    <x v="162"/>
    <x v="162"/>
    <m/>
    <m/>
    <m/>
    <n v="1"/>
    <x v="0"/>
    <s v="Friendly"/>
    <s v="Friendly"/>
  </r>
  <r>
    <x v="5"/>
    <s v="14/9/1892"/>
    <x v="1"/>
    <x v="1"/>
    <x v="35"/>
    <x v="32"/>
    <m/>
    <m/>
    <m/>
    <n v="0"/>
    <x v="1"/>
    <s v="7b"/>
    <x v="162"/>
    <x v="162"/>
    <m/>
    <m/>
    <m/>
    <n v="1"/>
    <x v="0"/>
    <s v="Friendly"/>
    <s v="Friendly"/>
  </r>
  <r>
    <x v="5"/>
    <s v="14/9/1892"/>
    <x v="1"/>
    <x v="1"/>
    <x v="44"/>
    <x v="79"/>
    <m/>
    <m/>
    <m/>
    <n v="0"/>
    <x v="1"/>
    <s v="8a"/>
    <x v="38"/>
    <x v="38"/>
    <m/>
    <m/>
    <m/>
    <n v="1"/>
    <x v="0"/>
    <s v="Friendly"/>
    <s v="Friendly"/>
  </r>
  <r>
    <x v="5"/>
    <s v="14/9/1892"/>
    <x v="1"/>
    <x v="1"/>
    <x v="45"/>
    <x v="79"/>
    <m/>
    <m/>
    <m/>
    <n v="1"/>
    <x v="1"/>
    <s v="8b"/>
    <x v="38"/>
    <x v="38"/>
    <m/>
    <m/>
    <m/>
    <n v="0"/>
    <x v="0"/>
    <s v="Friendly"/>
    <s v="Friendly"/>
  </r>
  <r>
    <x v="5"/>
    <s v="14/9/1892"/>
    <x v="1"/>
    <x v="1"/>
    <x v="46"/>
    <x v="82"/>
    <m/>
    <m/>
    <m/>
    <n v="0"/>
    <x v="1"/>
    <s v="9a"/>
    <x v="163"/>
    <x v="163"/>
    <m/>
    <m/>
    <m/>
    <n v="1"/>
    <x v="0"/>
    <s v="Friendly"/>
    <s v="Friendly"/>
  </r>
  <r>
    <x v="5"/>
    <s v="14/9/1892"/>
    <x v="1"/>
    <x v="1"/>
    <x v="47"/>
    <x v="82"/>
    <m/>
    <m/>
    <m/>
    <n v="1"/>
    <x v="1"/>
    <s v="9b"/>
    <x v="163"/>
    <x v="163"/>
    <m/>
    <m/>
    <m/>
    <n v="0"/>
    <x v="0"/>
    <s v="Friendly"/>
    <s v="Friendly"/>
  </r>
  <r>
    <x v="5"/>
    <s v="15/6/1893"/>
    <x v="8"/>
    <x v="1"/>
    <x v="0"/>
    <x v="44"/>
    <m/>
    <m/>
    <m/>
    <n v="1"/>
    <x v="5"/>
    <n v="1"/>
    <x v="164"/>
    <x v="164"/>
    <m/>
    <m/>
    <m/>
    <n v="0"/>
    <x v="0"/>
    <s v="Friendly"/>
    <s v="Friendly"/>
  </r>
  <r>
    <x v="5"/>
    <s v="15/6/1893"/>
    <x v="8"/>
    <x v="1"/>
    <x v="54"/>
    <x v="81"/>
    <m/>
    <m/>
    <m/>
    <n v="1"/>
    <x v="5"/>
    <n v="2"/>
    <x v="165"/>
    <x v="165"/>
    <m/>
    <m/>
    <m/>
    <n v="0"/>
    <x v="0"/>
    <s v="Friendly"/>
    <s v="Friendly"/>
  </r>
  <r>
    <x v="5"/>
    <s v="15/6/1893"/>
    <x v="8"/>
    <x v="1"/>
    <x v="55"/>
    <x v="31"/>
    <m/>
    <m/>
    <m/>
    <n v="0"/>
    <x v="5"/>
    <n v="3"/>
    <x v="166"/>
    <x v="166"/>
    <m/>
    <m/>
    <m/>
    <n v="1"/>
    <x v="0"/>
    <s v="Friendly"/>
    <s v="Friendly"/>
  </r>
  <r>
    <x v="5"/>
    <s v="15/6/1893"/>
    <x v="8"/>
    <x v="1"/>
    <x v="48"/>
    <x v="32"/>
    <m/>
    <m/>
    <m/>
    <n v="0"/>
    <x v="5"/>
    <n v="4"/>
    <x v="167"/>
    <x v="167"/>
    <m/>
    <m/>
    <m/>
    <n v="1"/>
    <x v="0"/>
    <s v="Friendly"/>
    <s v="Friendly"/>
  </r>
  <r>
    <x v="5"/>
    <s v="15/6/1893"/>
    <x v="8"/>
    <x v="1"/>
    <x v="51"/>
    <x v="32"/>
    <m/>
    <m/>
    <m/>
    <n v="0"/>
    <x v="5"/>
    <n v="5"/>
    <x v="168"/>
    <x v="168"/>
    <m/>
    <m/>
    <m/>
    <n v="1"/>
    <x v="0"/>
    <s v="Friendly"/>
    <s v="Friendly"/>
  </r>
  <r>
    <x v="5"/>
    <s v="15/6/1893"/>
    <x v="8"/>
    <x v="1"/>
    <x v="52"/>
    <x v="79"/>
    <m/>
    <m/>
    <m/>
    <n v="0"/>
    <x v="5"/>
    <n v="6"/>
    <x v="169"/>
    <x v="169"/>
    <m/>
    <m/>
    <m/>
    <n v="1"/>
    <x v="0"/>
    <s v="Friendly"/>
    <s v="Friendly"/>
  </r>
  <r>
    <x v="5"/>
    <s v="15/6/1893"/>
    <x v="8"/>
    <x v="1"/>
    <x v="53"/>
    <x v="83"/>
    <m/>
    <m/>
    <m/>
    <n v="1"/>
    <x v="5"/>
    <n v="7"/>
    <x v="170"/>
    <x v="170"/>
    <m/>
    <m/>
    <m/>
    <n v="0"/>
    <x v="0"/>
    <s v="Friendly"/>
    <s v="Friendly"/>
  </r>
  <r>
    <x v="5"/>
    <s v="15/6/1893"/>
    <x v="8"/>
    <x v="1"/>
    <x v="1"/>
    <x v="37"/>
    <m/>
    <m/>
    <m/>
    <n v="1"/>
    <x v="5"/>
    <n v="8"/>
    <x v="171"/>
    <x v="171"/>
    <m/>
    <m/>
    <m/>
    <n v="0"/>
    <x v="0"/>
    <s v="Friendly"/>
    <s v="Friendly"/>
  </r>
  <r>
    <x v="5"/>
    <s v="15/6/1893"/>
    <x v="8"/>
    <x v="1"/>
    <x v="2"/>
    <x v="84"/>
    <m/>
    <m/>
    <m/>
    <n v="0"/>
    <x v="5"/>
    <n v="9"/>
    <x v="172"/>
    <x v="172"/>
    <m/>
    <m/>
    <m/>
    <n v="1"/>
    <x v="0"/>
    <s v="Friendly"/>
    <s v="Friendly"/>
  </r>
  <r>
    <x v="5"/>
    <s v="15/6/1893"/>
    <x v="8"/>
    <x v="1"/>
    <x v="3"/>
    <x v="85"/>
    <m/>
    <m/>
    <m/>
    <n v="0"/>
    <x v="5"/>
    <n v="10"/>
    <x v="173"/>
    <x v="173"/>
    <m/>
    <m/>
    <m/>
    <n v="1"/>
    <x v="0"/>
    <s v="Friendly"/>
    <s v="Friendly"/>
  </r>
  <r>
    <x v="5"/>
    <s v="17/5/1893"/>
    <x v="6"/>
    <x v="0"/>
    <x v="0"/>
    <x v="0"/>
    <m/>
    <m/>
    <m/>
    <n v="1"/>
    <x v="4"/>
    <n v="1"/>
    <x v="174"/>
    <x v="174"/>
    <m/>
    <m/>
    <m/>
    <n v="0"/>
    <x v="0"/>
    <s v="Friendly"/>
    <s v="Friendly"/>
  </r>
  <r>
    <x v="5"/>
    <s v="17/5/1893"/>
    <x v="6"/>
    <x v="0"/>
    <x v="0"/>
    <x v="0"/>
    <m/>
    <m/>
    <m/>
    <n v="1"/>
    <x v="4"/>
    <n v="1"/>
    <x v="174"/>
    <x v="174"/>
    <m/>
    <m/>
    <m/>
    <n v="0"/>
    <x v="0"/>
    <s v="Friendly"/>
    <s v="Friendly"/>
  </r>
  <r>
    <x v="5"/>
    <s v="17/5/1893"/>
    <x v="6"/>
    <x v="0"/>
    <x v="54"/>
    <x v="55"/>
    <m/>
    <m/>
    <m/>
    <n v="0"/>
    <x v="4"/>
    <n v="2"/>
    <x v="175"/>
    <x v="175"/>
    <m/>
    <m/>
    <m/>
    <n v="1"/>
    <x v="0"/>
    <s v="Friendly"/>
    <s v="Friendly"/>
  </r>
  <r>
    <x v="5"/>
    <s v="17/5/1893"/>
    <x v="6"/>
    <x v="0"/>
    <x v="54"/>
    <x v="55"/>
    <m/>
    <m/>
    <m/>
    <n v="0"/>
    <x v="4"/>
    <n v="2"/>
    <x v="175"/>
    <x v="175"/>
    <m/>
    <m/>
    <m/>
    <n v="1"/>
    <x v="0"/>
    <s v="Friendly"/>
    <s v="Friendly"/>
  </r>
  <r>
    <x v="5"/>
    <s v="17/5/1893"/>
    <x v="6"/>
    <x v="0"/>
    <x v="55"/>
    <x v="28"/>
    <m/>
    <m/>
    <m/>
    <n v="0"/>
    <x v="4"/>
    <n v="3"/>
    <x v="176"/>
    <x v="176"/>
    <m/>
    <m/>
    <m/>
    <n v="1"/>
    <x v="0"/>
    <s v="Friendly"/>
    <s v="Friendly"/>
  </r>
  <r>
    <x v="5"/>
    <s v="17/5/1893"/>
    <x v="6"/>
    <x v="0"/>
    <x v="55"/>
    <x v="28"/>
    <m/>
    <m/>
    <m/>
    <n v="0"/>
    <x v="4"/>
    <n v="3"/>
    <x v="176"/>
    <x v="176"/>
    <m/>
    <m/>
    <m/>
    <n v="1"/>
    <x v="0"/>
    <s v="Friendly"/>
    <s v="Friendly"/>
  </r>
  <r>
    <x v="5"/>
    <s v="17/5/1893"/>
    <x v="6"/>
    <x v="0"/>
    <x v="48"/>
    <x v="24"/>
    <m/>
    <m/>
    <m/>
    <n v="1"/>
    <x v="4"/>
    <n v="4"/>
    <x v="177"/>
    <x v="177"/>
    <m/>
    <m/>
    <m/>
    <n v="0"/>
    <x v="0"/>
    <s v="Friendly"/>
    <s v="Friendly"/>
  </r>
  <r>
    <x v="5"/>
    <s v="17/5/1893"/>
    <x v="6"/>
    <x v="0"/>
    <x v="48"/>
    <x v="24"/>
    <m/>
    <m/>
    <m/>
    <n v="1"/>
    <x v="4"/>
    <n v="4"/>
    <x v="177"/>
    <x v="177"/>
    <m/>
    <m/>
    <m/>
    <n v="0"/>
    <x v="0"/>
    <s v="Friendly"/>
    <s v="Friendly"/>
  </r>
  <r>
    <x v="5"/>
    <s v="17/5/1893"/>
    <x v="6"/>
    <x v="0"/>
    <x v="51"/>
    <x v="58"/>
    <m/>
    <m/>
    <m/>
    <n v="0.5"/>
    <x v="4"/>
    <n v="5"/>
    <x v="178"/>
    <x v="178"/>
    <m/>
    <m/>
    <m/>
    <n v="0.5"/>
    <x v="0"/>
    <s v="Friendly"/>
    <s v="Friendly"/>
  </r>
  <r>
    <x v="5"/>
    <s v="17/5/1893"/>
    <x v="6"/>
    <x v="0"/>
    <x v="51"/>
    <x v="58"/>
    <m/>
    <m/>
    <m/>
    <n v="0.5"/>
    <x v="4"/>
    <n v="5"/>
    <x v="178"/>
    <x v="178"/>
    <m/>
    <m/>
    <m/>
    <n v="0.5"/>
    <x v="0"/>
    <s v="Friendly"/>
    <s v="Friendly"/>
  </r>
  <r>
    <x v="5"/>
    <s v="17/5/1893"/>
    <x v="6"/>
    <x v="0"/>
    <x v="52"/>
    <x v="86"/>
    <m/>
    <m/>
    <m/>
    <n v="0.5"/>
    <x v="4"/>
    <n v="6"/>
    <x v="179"/>
    <x v="179"/>
    <m/>
    <m/>
    <m/>
    <n v="0.5"/>
    <x v="0"/>
    <s v="Friendly"/>
    <s v="Friendly"/>
  </r>
  <r>
    <x v="5"/>
    <s v="17/5/1893"/>
    <x v="6"/>
    <x v="0"/>
    <x v="52"/>
    <x v="86"/>
    <m/>
    <m/>
    <m/>
    <n v="0.5"/>
    <x v="4"/>
    <n v="6"/>
    <x v="179"/>
    <x v="179"/>
    <m/>
    <m/>
    <m/>
    <n v="0.5"/>
    <x v="0"/>
    <s v="Friendly"/>
    <s v="Friendly"/>
  </r>
  <r>
    <x v="5"/>
    <s v="17/5/1893"/>
    <x v="6"/>
    <x v="0"/>
    <x v="53"/>
    <x v="29"/>
    <m/>
    <m/>
    <m/>
    <n v="0"/>
    <x v="4"/>
    <n v="7"/>
    <x v="180"/>
    <x v="180"/>
    <m/>
    <m/>
    <m/>
    <n v="1"/>
    <x v="0"/>
    <s v="Friendly"/>
    <s v="Friendly"/>
  </r>
  <r>
    <x v="5"/>
    <s v="17/5/1893"/>
    <x v="6"/>
    <x v="0"/>
    <x v="53"/>
    <x v="29"/>
    <m/>
    <m/>
    <m/>
    <n v="0"/>
    <x v="4"/>
    <n v="7"/>
    <x v="180"/>
    <x v="180"/>
    <m/>
    <m/>
    <m/>
    <n v="1"/>
    <x v="0"/>
    <s v="Friendly"/>
    <s v="Friendly"/>
  </r>
  <r>
    <x v="5"/>
    <s v="17/5/1893"/>
    <x v="6"/>
    <x v="0"/>
    <x v="1"/>
    <x v="72"/>
    <m/>
    <m/>
    <m/>
    <n v="1"/>
    <x v="4"/>
    <n v="8"/>
    <x v="181"/>
    <x v="181"/>
    <m/>
    <m/>
    <m/>
    <n v="0"/>
    <x v="0"/>
    <s v="Friendly"/>
    <s v="Friendly"/>
  </r>
  <r>
    <x v="5"/>
    <s v="17/5/1893"/>
    <x v="6"/>
    <x v="0"/>
    <x v="1"/>
    <x v="72"/>
    <m/>
    <m/>
    <m/>
    <n v="1"/>
    <x v="4"/>
    <n v="8"/>
    <x v="181"/>
    <x v="181"/>
    <m/>
    <m/>
    <m/>
    <n v="0"/>
    <x v="0"/>
    <s v="Friendly"/>
    <s v="Friendly"/>
  </r>
  <r>
    <x v="5"/>
    <s v="17/5/1893"/>
    <x v="6"/>
    <x v="0"/>
    <x v="2"/>
    <x v="3"/>
    <m/>
    <m/>
    <m/>
    <n v="1"/>
    <x v="4"/>
    <n v="9"/>
    <x v="182"/>
    <x v="182"/>
    <m/>
    <m/>
    <m/>
    <n v="0"/>
    <x v="0"/>
    <s v="Friendly"/>
    <s v="Friendly"/>
  </r>
  <r>
    <x v="5"/>
    <s v="17/5/1893"/>
    <x v="6"/>
    <x v="0"/>
    <x v="2"/>
    <x v="3"/>
    <m/>
    <m/>
    <m/>
    <n v="1"/>
    <x v="4"/>
    <n v="9"/>
    <x v="182"/>
    <x v="182"/>
    <m/>
    <m/>
    <m/>
    <n v="0"/>
    <x v="0"/>
    <s v="Friendly"/>
    <s v="Friendly"/>
  </r>
  <r>
    <x v="5"/>
    <s v="17/5/1893"/>
    <x v="6"/>
    <x v="0"/>
    <x v="3"/>
    <x v="87"/>
    <m/>
    <m/>
    <m/>
    <n v="0"/>
    <x v="4"/>
    <n v="10"/>
    <x v="138"/>
    <x v="138"/>
    <m/>
    <m/>
    <m/>
    <n v="1"/>
    <x v="0"/>
    <s v="Friendly"/>
    <s v="Friendly"/>
  </r>
  <r>
    <x v="5"/>
    <s v="17/5/1893"/>
    <x v="6"/>
    <x v="0"/>
    <x v="3"/>
    <x v="87"/>
    <m/>
    <m/>
    <m/>
    <n v="0"/>
    <x v="4"/>
    <n v="10"/>
    <x v="138"/>
    <x v="138"/>
    <m/>
    <m/>
    <m/>
    <n v="1"/>
    <x v="0"/>
    <s v="Friendly"/>
    <s v="Friendly"/>
  </r>
  <r>
    <x v="5"/>
    <s v="17/5/1893"/>
    <x v="6"/>
    <x v="0"/>
    <x v="4"/>
    <x v="8"/>
    <m/>
    <m/>
    <m/>
    <n v="0.5"/>
    <x v="4"/>
    <n v="11"/>
    <x v="183"/>
    <x v="183"/>
    <m/>
    <m/>
    <m/>
    <n v="0.5"/>
    <x v="0"/>
    <s v="Friendly"/>
    <s v="Friendly"/>
  </r>
  <r>
    <x v="5"/>
    <s v="17/5/1893"/>
    <x v="6"/>
    <x v="0"/>
    <x v="4"/>
    <x v="8"/>
    <m/>
    <m/>
    <m/>
    <n v="0.5"/>
    <x v="4"/>
    <n v="11"/>
    <x v="183"/>
    <x v="183"/>
    <m/>
    <m/>
    <m/>
    <n v="0.5"/>
    <x v="0"/>
    <s v="Friendly"/>
    <s v="Friendly"/>
  </r>
  <r>
    <x v="5"/>
    <s v="17/5/1893"/>
    <x v="6"/>
    <x v="0"/>
    <x v="5"/>
    <x v="88"/>
    <m/>
    <m/>
    <m/>
    <n v="1"/>
    <x v="4"/>
    <n v="12"/>
    <x v="184"/>
    <x v="184"/>
    <m/>
    <m/>
    <m/>
    <n v="0"/>
    <x v="0"/>
    <s v="Friendly"/>
    <s v="Friendly"/>
  </r>
  <r>
    <x v="5"/>
    <s v="17/5/1893"/>
    <x v="6"/>
    <x v="0"/>
    <x v="5"/>
    <x v="88"/>
    <m/>
    <m/>
    <m/>
    <n v="1"/>
    <x v="4"/>
    <n v="12"/>
    <x v="184"/>
    <x v="184"/>
    <m/>
    <m/>
    <m/>
    <n v="0"/>
    <x v="0"/>
    <s v="Friendly"/>
    <s v="Friendly"/>
  </r>
  <r>
    <x v="5"/>
    <s v="17/5/1893"/>
    <x v="6"/>
    <x v="0"/>
    <x v="6"/>
    <x v="89"/>
    <m/>
    <m/>
    <m/>
    <n v="0"/>
    <x v="4"/>
    <n v="13"/>
    <x v="185"/>
    <x v="185"/>
    <m/>
    <m/>
    <m/>
    <n v="1"/>
    <x v="0"/>
    <s v="Friendly"/>
    <s v="Friendly"/>
  </r>
  <r>
    <x v="5"/>
    <s v="17/5/1893"/>
    <x v="6"/>
    <x v="0"/>
    <x v="6"/>
    <x v="89"/>
    <m/>
    <m/>
    <m/>
    <n v="0"/>
    <x v="4"/>
    <n v="13"/>
    <x v="185"/>
    <x v="185"/>
    <m/>
    <m/>
    <m/>
    <n v="1"/>
    <x v="0"/>
    <s v="Friendly"/>
    <s v="Friendly"/>
  </r>
  <r>
    <x v="5"/>
    <s v="17/5/1893"/>
    <x v="6"/>
    <x v="0"/>
    <x v="7"/>
    <x v="90"/>
    <m/>
    <m/>
    <m/>
    <n v="0.5"/>
    <x v="4"/>
    <n v="14"/>
    <x v="186"/>
    <x v="186"/>
    <m/>
    <m/>
    <m/>
    <n v="0.5"/>
    <x v="0"/>
    <s v="Friendly"/>
    <s v="Friendly"/>
  </r>
  <r>
    <x v="5"/>
    <s v="17/5/1893"/>
    <x v="6"/>
    <x v="0"/>
    <x v="7"/>
    <x v="90"/>
    <m/>
    <m/>
    <m/>
    <n v="0.5"/>
    <x v="4"/>
    <n v="14"/>
    <x v="186"/>
    <x v="186"/>
    <m/>
    <m/>
    <m/>
    <n v="0.5"/>
    <x v="0"/>
    <s v="Friendly"/>
    <s v="Friendly"/>
  </r>
  <r>
    <x v="5"/>
    <s v="24/4/1893"/>
    <x v="9"/>
    <x v="0"/>
    <x v="0"/>
    <x v="0"/>
    <m/>
    <m/>
    <m/>
    <n v="1"/>
    <x v="6"/>
    <n v="1"/>
    <x v="74"/>
    <x v="74"/>
    <m/>
    <m/>
    <m/>
    <n v="0"/>
    <x v="0"/>
    <s v="Friendly"/>
    <s v="Friendly"/>
  </r>
  <r>
    <x v="5"/>
    <s v="24/4/1893"/>
    <x v="9"/>
    <x v="0"/>
    <x v="54"/>
    <x v="91"/>
    <m/>
    <m/>
    <m/>
    <n v="1"/>
    <x v="6"/>
    <n v="2"/>
    <x v="187"/>
    <x v="187"/>
    <m/>
    <m/>
    <m/>
    <n v="0"/>
    <x v="0"/>
    <s v="Friendly"/>
    <s v="Friendly"/>
  </r>
  <r>
    <x v="5"/>
    <s v="24/4/1893"/>
    <x v="9"/>
    <x v="0"/>
    <x v="55"/>
    <x v="55"/>
    <m/>
    <m/>
    <m/>
    <n v="1"/>
    <x v="6"/>
    <n v="3"/>
    <x v="188"/>
    <x v="188"/>
    <m/>
    <m/>
    <m/>
    <n v="0"/>
    <x v="0"/>
    <s v="Friendly"/>
    <s v="Friendly"/>
  </r>
  <r>
    <x v="5"/>
    <s v="24/4/1893"/>
    <x v="9"/>
    <x v="0"/>
    <x v="48"/>
    <x v="28"/>
    <m/>
    <m/>
    <m/>
    <n v="1"/>
    <x v="6"/>
    <n v="4"/>
    <x v="189"/>
    <x v="189"/>
    <m/>
    <m/>
    <m/>
    <n v="0"/>
    <x v="0"/>
    <s v="Friendly"/>
    <s v="Friendly"/>
  </r>
  <r>
    <x v="5"/>
    <s v="24/4/1893"/>
    <x v="9"/>
    <x v="0"/>
    <x v="51"/>
    <x v="24"/>
    <m/>
    <m/>
    <m/>
    <n v="0.5"/>
    <x v="6"/>
    <n v="5"/>
    <x v="79"/>
    <x v="79"/>
    <m/>
    <m/>
    <m/>
    <n v="0.5"/>
    <x v="0"/>
    <s v="Friendly"/>
    <s v="Friendly"/>
  </r>
  <r>
    <x v="5"/>
    <s v="24/4/1893"/>
    <x v="9"/>
    <x v="0"/>
    <x v="52"/>
    <x v="58"/>
    <m/>
    <m/>
    <m/>
    <n v="1"/>
    <x v="6"/>
    <n v="6"/>
    <x v="190"/>
    <x v="190"/>
    <m/>
    <m/>
    <m/>
    <n v="0"/>
    <x v="0"/>
    <s v="Friendly"/>
    <s v="Friendly"/>
  </r>
  <r>
    <x v="5"/>
    <s v="24/4/1893"/>
    <x v="9"/>
    <x v="0"/>
    <x v="53"/>
    <x v="1"/>
    <m/>
    <m/>
    <m/>
    <n v="0.5"/>
    <x v="6"/>
    <n v="7"/>
    <x v="82"/>
    <x v="82"/>
    <m/>
    <m/>
    <m/>
    <n v="0.5"/>
    <x v="0"/>
    <s v="Friendly"/>
    <s v="Friendly"/>
  </r>
  <r>
    <x v="5"/>
    <s v="24/4/1893"/>
    <x v="9"/>
    <x v="0"/>
    <x v="1"/>
    <x v="29"/>
    <m/>
    <m/>
    <m/>
    <n v="0"/>
    <x v="6"/>
    <n v="8"/>
    <x v="191"/>
    <x v="191"/>
    <m/>
    <m/>
    <m/>
    <n v="1"/>
    <x v="0"/>
    <s v="Friendly"/>
    <s v="Friendly"/>
  </r>
  <r>
    <x v="5"/>
    <s v="24/4/1893"/>
    <x v="9"/>
    <x v="0"/>
    <x v="2"/>
    <x v="92"/>
    <m/>
    <m/>
    <m/>
    <n v="0"/>
    <x v="6"/>
    <n v="9"/>
    <x v="192"/>
    <x v="192"/>
    <m/>
    <m/>
    <m/>
    <n v="1"/>
    <x v="0"/>
    <s v="Friendly"/>
    <s v="Friendly"/>
  </r>
  <r>
    <x v="5"/>
    <s v="24/4/1893"/>
    <x v="9"/>
    <x v="0"/>
    <x v="3"/>
    <x v="87"/>
    <m/>
    <m/>
    <m/>
    <n v="0"/>
    <x v="6"/>
    <n v="10"/>
    <x v="84"/>
    <x v="84"/>
    <m/>
    <m/>
    <m/>
    <n v="1"/>
    <x v="0"/>
    <s v="Friendly"/>
    <s v="Friendly"/>
  </r>
  <r>
    <x v="5"/>
    <s v="24/4/1893"/>
    <x v="9"/>
    <x v="0"/>
    <x v="4"/>
    <x v="3"/>
    <m/>
    <m/>
    <m/>
    <n v="0.5"/>
    <x v="6"/>
    <n v="11"/>
    <x v="193"/>
    <x v="193"/>
    <m/>
    <m/>
    <m/>
    <n v="0.5"/>
    <x v="0"/>
    <s v="Friendly"/>
    <s v="Friendly"/>
  </r>
  <r>
    <x v="5"/>
    <s v="24/4/1893"/>
    <x v="9"/>
    <x v="0"/>
    <x v="5"/>
    <x v="20"/>
    <m/>
    <m/>
    <m/>
    <n v="1"/>
    <x v="6"/>
    <n v="12"/>
    <x v="194"/>
    <x v="194"/>
    <m/>
    <m/>
    <m/>
    <n v="0"/>
    <x v="0"/>
    <s v="Friendly"/>
    <s v="Friendly"/>
  </r>
  <r>
    <x v="5"/>
    <s v="24/4/1893"/>
    <x v="9"/>
    <x v="0"/>
    <x v="6"/>
    <x v="52"/>
    <m/>
    <m/>
    <m/>
    <n v="1"/>
    <x v="6"/>
    <n v="13"/>
    <x v="195"/>
    <x v="195"/>
    <m/>
    <m/>
    <m/>
    <n v="0"/>
    <x v="0"/>
    <s v="Friendly"/>
    <s v="Friendly"/>
  </r>
  <r>
    <x v="5"/>
    <s v="24/4/1893"/>
    <x v="9"/>
    <x v="0"/>
    <x v="7"/>
    <x v="93"/>
    <m/>
    <m/>
    <m/>
    <n v="0"/>
    <x v="6"/>
    <n v="14"/>
    <x v="196"/>
    <x v="196"/>
    <m/>
    <m/>
    <m/>
    <n v="1"/>
    <x v="0"/>
    <s v="Friendly"/>
    <s v="Friendly"/>
  </r>
  <r>
    <x v="5"/>
    <s v="24/4/1893"/>
    <x v="9"/>
    <x v="0"/>
    <x v="8"/>
    <x v="94"/>
    <m/>
    <m/>
    <m/>
    <n v="0"/>
    <x v="6"/>
    <n v="15"/>
    <x v="86"/>
    <x v="86"/>
    <m/>
    <m/>
    <m/>
    <n v="1"/>
    <x v="0"/>
    <s v="Friendly"/>
    <s v="Friendly"/>
  </r>
  <r>
    <x v="5"/>
    <s v="24/4/1893"/>
    <x v="9"/>
    <x v="0"/>
    <x v="9"/>
    <x v="95"/>
    <m/>
    <m/>
    <m/>
    <n v="1"/>
    <x v="6"/>
    <n v="16"/>
    <x v="197"/>
    <x v="197"/>
    <m/>
    <m/>
    <m/>
    <n v="0"/>
    <x v="0"/>
    <s v="Friendly"/>
    <s v="Friendly"/>
  </r>
  <r>
    <x v="5"/>
    <s v="24/4/1893"/>
    <x v="9"/>
    <x v="0"/>
    <x v="10"/>
    <x v="96"/>
    <m/>
    <m/>
    <m/>
    <n v="0"/>
    <x v="6"/>
    <n v="17"/>
    <x v="198"/>
    <x v="198"/>
    <m/>
    <m/>
    <m/>
    <n v="1"/>
    <x v="0"/>
    <s v="Friendly"/>
    <s v="Friendly"/>
  </r>
  <r>
    <x v="6"/>
    <s v="03/02/1894"/>
    <x v="9"/>
    <x v="0"/>
    <x v="0"/>
    <x v="0"/>
    <m/>
    <m/>
    <m/>
    <s v="a"/>
    <x v="3"/>
    <n v="1"/>
    <x v="74"/>
    <x v="74"/>
    <m/>
    <m/>
    <m/>
    <s v="a"/>
    <x v="1"/>
    <s v="South-East"/>
    <s v="Southern"/>
  </r>
  <r>
    <x v="6"/>
    <s v="03/02/1894"/>
    <x v="9"/>
    <x v="0"/>
    <x v="54"/>
    <x v="54"/>
    <m/>
    <m/>
    <m/>
    <n v="1"/>
    <x v="3"/>
    <n v="2"/>
    <x v="199"/>
    <x v="199"/>
    <m/>
    <m/>
    <m/>
    <n v="0"/>
    <x v="1"/>
    <s v="South-East"/>
    <s v="Southern"/>
  </r>
  <r>
    <x v="6"/>
    <s v="03/02/1894"/>
    <x v="9"/>
    <x v="0"/>
    <x v="55"/>
    <x v="97"/>
    <m/>
    <m/>
    <m/>
    <n v="0.5"/>
    <x v="3"/>
    <n v="3"/>
    <x v="200"/>
    <x v="200"/>
    <m/>
    <m/>
    <m/>
    <n v="0.5"/>
    <x v="1"/>
    <s v="South-East"/>
    <s v="Southern"/>
  </r>
  <r>
    <x v="6"/>
    <s v="03/02/1894"/>
    <x v="9"/>
    <x v="0"/>
    <x v="48"/>
    <x v="55"/>
    <m/>
    <m/>
    <m/>
    <n v="1"/>
    <x v="3"/>
    <n v="4"/>
    <x v="201"/>
    <x v="201"/>
    <m/>
    <m/>
    <m/>
    <n v="0"/>
    <x v="1"/>
    <s v="South-East"/>
    <s v="Southern"/>
  </r>
  <r>
    <x v="6"/>
    <s v="03/02/1894"/>
    <x v="9"/>
    <x v="0"/>
    <x v="51"/>
    <x v="56"/>
    <m/>
    <m/>
    <m/>
    <n v="1"/>
    <x v="3"/>
    <n v="5"/>
    <x v="202"/>
    <x v="202"/>
    <m/>
    <m/>
    <m/>
    <n v="0"/>
    <x v="1"/>
    <s v="South-East"/>
    <s v="Southern"/>
  </r>
  <r>
    <x v="6"/>
    <s v="03/02/1894"/>
    <x v="9"/>
    <x v="0"/>
    <x v="52"/>
    <x v="58"/>
    <m/>
    <m/>
    <m/>
    <n v="0"/>
    <x v="3"/>
    <n v="6"/>
    <x v="203"/>
    <x v="203"/>
    <m/>
    <m/>
    <m/>
    <n v="1"/>
    <x v="1"/>
    <s v="South-East"/>
    <s v="Southern"/>
  </r>
  <r>
    <x v="6"/>
    <s v="03/02/1894"/>
    <x v="9"/>
    <x v="0"/>
    <x v="53"/>
    <x v="28"/>
    <m/>
    <m/>
    <m/>
    <n v="0"/>
    <x v="3"/>
    <n v="7"/>
    <x v="204"/>
    <x v="204"/>
    <m/>
    <m/>
    <m/>
    <n v="1"/>
    <x v="1"/>
    <s v="South-East"/>
    <s v="Southern"/>
  </r>
  <r>
    <x v="6"/>
    <s v="03/02/1894"/>
    <x v="9"/>
    <x v="0"/>
    <x v="1"/>
    <x v="36"/>
    <m/>
    <m/>
    <m/>
    <s v="a"/>
    <x v="3"/>
    <n v="8"/>
    <x v="205"/>
    <x v="205"/>
    <m/>
    <m/>
    <m/>
    <s v="a"/>
    <x v="1"/>
    <s v="South-East"/>
    <s v="Southern"/>
  </r>
  <r>
    <x v="6"/>
    <s v="03/02/1894"/>
    <x v="9"/>
    <x v="0"/>
    <x v="2"/>
    <x v="1"/>
    <m/>
    <m/>
    <m/>
    <s v="a"/>
    <x v="3"/>
    <n v="9"/>
    <x v="206"/>
    <x v="206"/>
    <m/>
    <m/>
    <m/>
    <s v="a"/>
    <x v="1"/>
    <s v="South-East"/>
    <s v="Southern"/>
  </r>
  <r>
    <x v="6"/>
    <s v="03/02/1894"/>
    <x v="9"/>
    <x v="0"/>
    <x v="3"/>
    <x v="86"/>
    <m/>
    <m/>
    <m/>
    <n v="0.5"/>
    <x v="3"/>
    <n v="10"/>
    <x v="207"/>
    <x v="207"/>
    <m/>
    <m/>
    <m/>
    <n v="0.5"/>
    <x v="1"/>
    <s v="South-East"/>
    <s v="Southern"/>
  </r>
  <r>
    <x v="6"/>
    <s v="03/02/1894"/>
    <x v="9"/>
    <x v="0"/>
    <x v="4"/>
    <x v="60"/>
    <m/>
    <m/>
    <m/>
    <n v="0.5"/>
    <x v="3"/>
    <n v="11"/>
    <x v="82"/>
    <x v="82"/>
    <m/>
    <m/>
    <m/>
    <n v="0.5"/>
    <x v="1"/>
    <s v="South-East"/>
    <s v="Southern"/>
  </r>
  <r>
    <x v="6"/>
    <s v="03/02/1894"/>
    <x v="9"/>
    <x v="0"/>
    <x v="5"/>
    <x v="98"/>
    <m/>
    <m/>
    <m/>
    <s v="a"/>
    <x v="3"/>
    <n v="12"/>
    <x v="191"/>
    <x v="191"/>
    <m/>
    <m/>
    <m/>
    <s v="a"/>
    <x v="1"/>
    <s v="South-East"/>
    <s v="Southern"/>
  </r>
  <r>
    <x v="6"/>
    <s v="03/02/1894"/>
    <x v="9"/>
    <x v="0"/>
    <x v="6"/>
    <x v="52"/>
    <m/>
    <m/>
    <m/>
    <s v="a"/>
    <x v="3"/>
    <n v="13"/>
    <x v="192"/>
    <x v="192"/>
    <m/>
    <m/>
    <m/>
    <s v="a"/>
    <x v="1"/>
    <s v="South-East"/>
    <s v="Southern"/>
  </r>
  <r>
    <x v="6"/>
    <s v="03/02/1894"/>
    <x v="9"/>
    <x v="0"/>
    <x v="7"/>
    <x v="38"/>
    <m/>
    <m/>
    <m/>
    <n v="1"/>
    <x v="3"/>
    <n v="14"/>
    <x v="84"/>
    <x v="84"/>
    <m/>
    <m/>
    <m/>
    <n v="0"/>
    <x v="1"/>
    <s v="South-East"/>
    <s v="Southern"/>
  </r>
  <r>
    <x v="6"/>
    <s v="03/02/1894"/>
    <x v="9"/>
    <x v="0"/>
    <x v="8"/>
    <x v="59"/>
    <m/>
    <m/>
    <m/>
    <s v="a"/>
    <x v="3"/>
    <n v="15"/>
    <x v="69"/>
    <x v="69"/>
    <m/>
    <m/>
    <m/>
    <s v="a"/>
    <x v="1"/>
    <s v="South-East"/>
    <s v="Southern"/>
  </r>
  <r>
    <x v="6"/>
    <s v="03/02/1894"/>
    <x v="9"/>
    <x v="0"/>
    <x v="9"/>
    <x v="99"/>
    <m/>
    <m/>
    <m/>
    <n v="0"/>
    <x v="3"/>
    <n v="16"/>
    <x v="86"/>
    <x v="86"/>
    <m/>
    <m/>
    <m/>
    <n v="1"/>
    <x v="1"/>
    <s v="South-East"/>
    <s v="Southern"/>
  </r>
  <r>
    <x v="6"/>
    <s v="16/12/1893"/>
    <x v="0"/>
    <x v="0"/>
    <x v="0"/>
    <x v="0"/>
    <m/>
    <m/>
    <m/>
    <n v="1"/>
    <x v="0"/>
    <n v="1"/>
    <x v="0"/>
    <x v="0"/>
    <m/>
    <m/>
    <m/>
    <n v="0"/>
    <x v="1"/>
    <s v="South-East"/>
    <s v="Southern"/>
  </r>
  <r>
    <x v="6"/>
    <s v="16/12/1893"/>
    <x v="0"/>
    <x v="0"/>
    <x v="54"/>
    <x v="54"/>
    <m/>
    <m/>
    <m/>
    <n v="1"/>
    <x v="0"/>
    <n v="2"/>
    <x v="157"/>
    <x v="157"/>
    <m/>
    <m/>
    <m/>
    <n v="0"/>
    <x v="1"/>
    <s v="South-East"/>
    <s v="Southern"/>
  </r>
  <r>
    <x v="6"/>
    <s v="16/12/1893"/>
    <x v="0"/>
    <x v="0"/>
    <x v="55"/>
    <x v="55"/>
    <m/>
    <m/>
    <m/>
    <n v="1"/>
    <x v="0"/>
    <n v="3"/>
    <x v="24"/>
    <x v="24"/>
    <m/>
    <m/>
    <m/>
    <n v="0"/>
    <x v="1"/>
    <s v="South-East"/>
    <s v="Southern"/>
  </r>
  <r>
    <x v="6"/>
    <s v="16/12/1893"/>
    <x v="0"/>
    <x v="0"/>
    <x v="48"/>
    <x v="56"/>
    <m/>
    <m/>
    <m/>
    <n v="1"/>
    <x v="0"/>
    <n v="4"/>
    <x v="103"/>
    <x v="103"/>
    <m/>
    <m/>
    <m/>
    <n v="0"/>
    <x v="1"/>
    <s v="South-East"/>
    <s v="Southern"/>
  </r>
  <r>
    <x v="6"/>
    <s v="16/12/1893"/>
    <x v="0"/>
    <x v="0"/>
    <x v="51"/>
    <x v="36"/>
    <m/>
    <m/>
    <m/>
    <n v="0"/>
    <x v="0"/>
    <n v="5"/>
    <x v="57"/>
    <x v="57"/>
    <m/>
    <m/>
    <m/>
    <n v="1"/>
    <x v="1"/>
    <s v="South-East"/>
    <s v="Southern"/>
  </r>
  <r>
    <x v="6"/>
    <s v="16/12/1893"/>
    <x v="0"/>
    <x v="0"/>
    <x v="52"/>
    <x v="28"/>
    <m/>
    <m/>
    <m/>
    <n v="0"/>
    <x v="0"/>
    <n v="6"/>
    <x v="121"/>
    <x v="121"/>
    <m/>
    <m/>
    <m/>
    <n v="1"/>
    <x v="1"/>
    <s v="South-East"/>
    <s v="Southern"/>
  </r>
  <r>
    <x v="6"/>
    <s v="16/12/1893"/>
    <x v="0"/>
    <x v="0"/>
    <x v="53"/>
    <x v="27"/>
    <m/>
    <m/>
    <m/>
    <n v="0.5"/>
    <x v="0"/>
    <n v="7"/>
    <x v="58"/>
    <x v="58"/>
    <m/>
    <m/>
    <m/>
    <n v="0.5"/>
    <x v="1"/>
    <s v="South-East"/>
    <s v="Southern"/>
  </r>
  <r>
    <x v="6"/>
    <s v="16/12/1893"/>
    <x v="0"/>
    <x v="0"/>
    <x v="1"/>
    <x v="60"/>
    <m/>
    <m/>
    <m/>
    <n v="0"/>
    <x v="0"/>
    <n v="8"/>
    <x v="105"/>
    <x v="105"/>
    <m/>
    <m/>
    <m/>
    <n v="1"/>
    <x v="1"/>
    <s v="South-East"/>
    <s v="Southern"/>
  </r>
  <r>
    <x v="6"/>
    <s v="16/12/1893"/>
    <x v="0"/>
    <x v="0"/>
    <x v="2"/>
    <x v="44"/>
    <m/>
    <m/>
    <m/>
    <n v="0.5"/>
    <x v="0"/>
    <n v="9"/>
    <x v="104"/>
    <x v="104"/>
    <m/>
    <m/>
    <m/>
    <n v="0.5"/>
    <x v="1"/>
    <s v="South-East"/>
    <s v="Southern"/>
  </r>
  <r>
    <x v="6"/>
    <s v="16/12/1893"/>
    <x v="0"/>
    <x v="0"/>
    <x v="3"/>
    <x v="29"/>
    <m/>
    <m/>
    <m/>
    <n v="1"/>
    <x v="0"/>
    <n v="10"/>
    <x v="25"/>
    <x v="25"/>
    <m/>
    <m/>
    <m/>
    <n v="0"/>
    <x v="1"/>
    <s v="South-East"/>
    <s v="Southern"/>
  </r>
  <r>
    <x v="6"/>
    <s v="16/12/1893"/>
    <x v="0"/>
    <x v="0"/>
    <x v="4"/>
    <x v="42"/>
    <m/>
    <m/>
    <m/>
    <n v="0"/>
    <x v="0"/>
    <n v="11"/>
    <x v="109"/>
    <x v="109"/>
    <m/>
    <m/>
    <m/>
    <n v="1"/>
    <x v="1"/>
    <s v="South-East"/>
    <s v="Southern"/>
  </r>
  <r>
    <x v="6"/>
    <s v="16/12/1893"/>
    <x v="0"/>
    <x v="0"/>
    <x v="5"/>
    <x v="98"/>
    <m/>
    <m/>
    <m/>
    <n v="0"/>
    <x v="0"/>
    <n v="12"/>
    <x v="208"/>
    <x v="208"/>
    <m/>
    <m/>
    <m/>
    <n v="1"/>
    <x v="1"/>
    <s v="South-East"/>
    <s v="Southern"/>
  </r>
  <r>
    <x v="6"/>
    <s v="16/12/1893"/>
    <x v="0"/>
    <x v="0"/>
    <x v="6"/>
    <x v="52"/>
    <m/>
    <m/>
    <m/>
    <n v="0"/>
    <x v="0"/>
    <n v="13"/>
    <x v="209"/>
    <x v="209"/>
    <m/>
    <m/>
    <m/>
    <n v="1"/>
    <x v="1"/>
    <s v="South-East"/>
    <s v="Southern"/>
  </r>
  <r>
    <x v="6"/>
    <s v="16/12/1893"/>
    <x v="0"/>
    <x v="0"/>
    <x v="7"/>
    <x v="100"/>
    <m/>
    <m/>
    <m/>
    <n v="0"/>
    <x v="0"/>
    <n v="14"/>
    <x v="210"/>
    <x v="210"/>
    <m/>
    <m/>
    <m/>
    <n v="1"/>
    <x v="1"/>
    <s v="South-East"/>
    <s v="Southern"/>
  </r>
  <r>
    <x v="6"/>
    <s v="16/12/1893"/>
    <x v="0"/>
    <x v="0"/>
    <x v="8"/>
    <x v="38"/>
    <m/>
    <m/>
    <m/>
    <n v="1"/>
    <x v="0"/>
    <n v="15"/>
    <x v="211"/>
    <x v="211"/>
    <m/>
    <m/>
    <m/>
    <n v="0"/>
    <x v="1"/>
    <s v="South-East"/>
    <s v="Southern"/>
  </r>
  <r>
    <x v="6"/>
    <s v="16/12/1893"/>
    <x v="0"/>
    <x v="0"/>
    <x v="9"/>
    <x v="101"/>
    <m/>
    <m/>
    <m/>
    <n v="0"/>
    <x v="0"/>
    <n v="16"/>
    <x v="212"/>
    <x v="212"/>
    <m/>
    <m/>
    <m/>
    <n v="1"/>
    <x v="1"/>
    <s v="South-East"/>
    <s v="Southern"/>
  </r>
  <r>
    <x v="6"/>
    <s v="30/8/1894"/>
    <x v="1"/>
    <x v="1"/>
    <x v="36"/>
    <x v="102"/>
    <m/>
    <m/>
    <m/>
    <n v="0"/>
    <x v="1"/>
    <s v="10a"/>
    <x v="213"/>
    <x v="213"/>
    <m/>
    <m/>
    <m/>
    <n v="1"/>
    <x v="0"/>
    <s v="Friendly"/>
    <s v="Friendly"/>
  </r>
  <r>
    <x v="6"/>
    <s v="30/8/1894"/>
    <x v="1"/>
    <x v="1"/>
    <x v="37"/>
    <x v="102"/>
    <m/>
    <m/>
    <m/>
    <n v="0.5"/>
    <x v="1"/>
    <s v="10b"/>
    <x v="213"/>
    <x v="213"/>
    <m/>
    <m/>
    <m/>
    <n v="0.5"/>
    <x v="0"/>
    <s v="Friendly"/>
    <s v="Friendly"/>
  </r>
  <r>
    <x v="6"/>
    <s v="30/8/1894"/>
    <x v="1"/>
    <x v="1"/>
    <x v="42"/>
    <x v="31"/>
    <m/>
    <m/>
    <m/>
    <n v="0"/>
    <x v="1"/>
    <s v="1a"/>
    <x v="125"/>
    <x v="125"/>
    <m/>
    <m/>
    <m/>
    <n v="1"/>
    <x v="0"/>
    <s v="Friendly"/>
    <s v="Friendly"/>
  </r>
  <r>
    <x v="6"/>
    <s v="30/8/1894"/>
    <x v="1"/>
    <x v="1"/>
    <x v="43"/>
    <x v="31"/>
    <m/>
    <m/>
    <m/>
    <n v="0"/>
    <x v="1"/>
    <s v="1b"/>
    <x v="125"/>
    <x v="125"/>
    <m/>
    <m/>
    <m/>
    <n v="1"/>
    <x v="0"/>
    <s v="Friendly"/>
    <s v="Friendly"/>
  </r>
  <r>
    <x v="6"/>
    <s v="30/8/1894"/>
    <x v="1"/>
    <x v="1"/>
    <x v="24"/>
    <x v="44"/>
    <m/>
    <m/>
    <m/>
    <n v="0"/>
    <x v="1"/>
    <s v="2a"/>
    <x v="126"/>
    <x v="126"/>
    <m/>
    <m/>
    <m/>
    <n v="1"/>
    <x v="0"/>
    <s v="Friendly"/>
    <s v="Friendly"/>
  </r>
  <r>
    <x v="6"/>
    <s v="30/8/1894"/>
    <x v="1"/>
    <x v="1"/>
    <x v="26"/>
    <x v="38"/>
    <m/>
    <m/>
    <m/>
    <n v="0"/>
    <x v="1"/>
    <s v="3a"/>
    <x v="33"/>
    <x v="33"/>
    <m/>
    <m/>
    <m/>
    <n v="1"/>
    <x v="0"/>
    <s v="Friendly"/>
    <s v="Friendly"/>
  </r>
  <r>
    <x v="6"/>
    <s v="30/8/1894"/>
    <x v="1"/>
    <x v="1"/>
    <x v="27"/>
    <x v="38"/>
    <m/>
    <m/>
    <m/>
    <n v="1"/>
    <x v="1"/>
    <s v="3b"/>
    <x v="33"/>
    <x v="33"/>
    <m/>
    <m/>
    <m/>
    <n v="0"/>
    <x v="0"/>
    <s v="Friendly"/>
    <s v="Friendly"/>
  </r>
  <r>
    <x v="6"/>
    <s v="30/8/1894"/>
    <x v="1"/>
    <x v="1"/>
    <x v="28"/>
    <x v="53"/>
    <m/>
    <m/>
    <m/>
    <n v="1"/>
    <x v="1"/>
    <s v="4a"/>
    <x v="214"/>
    <x v="214"/>
    <m/>
    <m/>
    <m/>
    <n v="0"/>
    <x v="0"/>
    <s v="Friendly"/>
    <s v="Friendly"/>
  </r>
  <r>
    <x v="6"/>
    <s v="30/8/1894"/>
    <x v="1"/>
    <x v="1"/>
    <x v="30"/>
    <x v="81"/>
    <m/>
    <m/>
    <m/>
    <n v="0"/>
    <x v="1"/>
    <s v="5a"/>
    <x v="37"/>
    <x v="37"/>
    <m/>
    <m/>
    <m/>
    <n v="1"/>
    <x v="0"/>
    <s v="Friendly"/>
    <s v="Friendly"/>
  </r>
  <r>
    <x v="6"/>
    <s v="30/8/1894"/>
    <x v="1"/>
    <x v="1"/>
    <x v="31"/>
    <x v="81"/>
    <m/>
    <m/>
    <m/>
    <n v="1"/>
    <x v="1"/>
    <s v="5b"/>
    <x v="37"/>
    <x v="37"/>
    <m/>
    <m/>
    <m/>
    <n v="0"/>
    <x v="0"/>
    <s v="Friendly"/>
    <s v="Friendly"/>
  </r>
  <r>
    <x v="6"/>
    <s v="30/8/1894"/>
    <x v="1"/>
    <x v="1"/>
    <x v="32"/>
    <x v="32"/>
    <m/>
    <m/>
    <m/>
    <n v="0"/>
    <x v="1"/>
    <s v="6a"/>
    <x v="35"/>
    <x v="35"/>
    <m/>
    <m/>
    <m/>
    <n v="1"/>
    <x v="0"/>
    <s v="Friendly"/>
    <s v="Friendly"/>
  </r>
  <r>
    <x v="6"/>
    <s v="30/8/1894"/>
    <x v="1"/>
    <x v="1"/>
    <x v="33"/>
    <x v="32"/>
    <m/>
    <m/>
    <m/>
    <n v="0"/>
    <x v="1"/>
    <s v="6b"/>
    <x v="35"/>
    <x v="35"/>
    <m/>
    <m/>
    <m/>
    <n v="1"/>
    <x v="0"/>
    <s v="Friendly"/>
    <s v="Friendly"/>
  </r>
  <r>
    <x v="6"/>
    <s v="30/8/1894"/>
    <x v="1"/>
    <x v="1"/>
    <x v="34"/>
    <x v="103"/>
    <m/>
    <m/>
    <m/>
    <n v="1"/>
    <x v="1"/>
    <s v="7a"/>
    <x v="38"/>
    <x v="38"/>
    <m/>
    <m/>
    <m/>
    <n v="0"/>
    <x v="0"/>
    <s v="Friendly"/>
    <s v="Friendly"/>
  </r>
  <r>
    <x v="6"/>
    <s v="30/8/1894"/>
    <x v="1"/>
    <x v="1"/>
    <x v="44"/>
    <x v="104"/>
    <m/>
    <m/>
    <m/>
    <n v="0.5"/>
    <x v="1"/>
    <s v="8a"/>
    <x v="215"/>
    <x v="215"/>
    <m/>
    <m/>
    <m/>
    <n v="0.5"/>
    <x v="0"/>
    <s v="Friendly"/>
    <s v="Friendly"/>
  </r>
  <r>
    <x v="6"/>
    <s v="30/8/1894"/>
    <x v="1"/>
    <x v="1"/>
    <x v="46"/>
    <x v="105"/>
    <m/>
    <m/>
    <m/>
    <n v="1"/>
    <x v="1"/>
    <s v="9a"/>
    <x v="216"/>
    <x v="216"/>
    <m/>
    <m/>
    <m/>
    <n v="0"/>
    <x v="0"/>
    <s v="Friendly"/>
    <s v="Friendly"/>
  </r>
  <r>
    <x v="7"/>
    <s v="03/11/1894"/>
    <x v="0"/>
    <x v="0"/>
    <x v="0"/>
    <x v="0"/>
    <m/>
    <m/>
    <m/>
    <n v="1"/>
    <x v="0"/>
    <n v="1"/>
    <x v="24"/>
    <x v="24"/>
    <m/>
    <m/>
    <m/>
    <n v="0"/>
    <x v="1"/>
    <s v="South-East"/>
    <s v="Southern"/>
  </r>
  <r>
    <x v="7"/>
    <s v="03/11/1894"/>
    <x v="0"/>
    <x v="0"/>
    <x v="54"/>
    <x v="55"/>
    <m/>
    <m/>
    <m/>
    <n v="1"/>
    <x v="0"/>
    <n v="2"/>
    <x v="217"/>
    <x v="217"/>
    <m/>
    <m/>
    <m/>
    <n v="0"/>
    <x v="1"/>
    <s v="South-East"/>
    <s v="Southern"/>
  </r>
  <r>
    <x v="7"/>
    <s v="03/11/1894"/>
    <x v="0"/>
    <x v="0"/>
    <x v="55"/>
    <x v="56"/>
    <m/>
    <m/>
    <m/>
    <n v="0.5"/>
    <x v="0"/>
    <n v="3"/>
    <x v="57"/>
    <x v="57"/>
    <m/>
    <m/>
    <m/>
    <n v="0.5"/>
    <x v="1"/>
    <s v="South-East"/>
    <s v="Southern"/>
  </r>
  <r>
    <x v="7"/>
    <s v="03/11/1894"/>
    <x v="0"/>
    <x v="0"/>
    <x v="48"/>
    <x v="58"/>
    <m/>
    <m/>
    <m/>
    <n v="0"/>
    <x v="0"/>
    <n v="4"/>
    <x v="103"/>
    <x v="103"/>
    <m/>
    <m/>
    <m/>
    <n v="1"/>
    <x v="1"/>
    <s v="South-East"/>
    <s v="Southern"/>
  </r>
  <r>
    <x v="7"/>
    <s v="03/11/1894"/>
    <x v="0"/>
    <x v="0"/>
    <x v="51"/>
    <x v="28"/>
    <m/>
    <m/>
    <m/>
    <n v="0"/>
    <x v="0"/>
    <n v="5"/>
    <x v="1"/>
    <x v="1"/>
    <m/>
    <m/>
    <m/>
    <n v="1"/>
    <x v="1"/>
    <s v="South-East"/>
    <s v="Southern"/>
  </r>
  <r>
    <x v="7"/>
    <s v="03/11/1894"/>
    <x v="0"/>
    <x v="0"/>
    <x v="52"/>
    <x v="36"/>
    <m/>
    <m/>
    <m/>
    <n v="0"/>
    <x v="0"/>
    <n v="6"/>
    <x v="121"/>
    <x v="121"/>
    <m/>
    <m/>
    <m/>
    <n v="1"/>
    <x v="1"/>
    <s v="South-East"/>
    <s v="Southern"/>
  </r>
  <r>
    <x v="7"/>
    <s v="03/11/1894"/>
    <x v="0"/>
    <x v="0"/>
    <x v="53"/>
    <x v="2"/>
    <m/>
    <m/>
    <m/>
    <n v="1"/>
    <x v="0"/>
    <n v="7"/>
    <x v="58"/>
    <x v="58"/>
    <m/>
    <m/>
    <m/>
    <n v="0"/>
    <x v="1"/>
    <s v="South-East"/>
    <s v="Southern"/>
  </r>
  <r>
    <x v="7"/>
    <s v="03/11/1894"/>
    <x v="0"/>
    <x v="0"/>
    <x v="1"/>
    <x v="4"/>
    <m/>
    <m/>
    <m/>
    <n v="0"/>
    <x v="0"/>
    <n v="8"/>
    <x v="105"/>
    <x v="105"/>
    <m/>
    <m/>
    <m/>
    <n v="1"/>
    <x v="1"/>
    <s v="South-East"/>
    <s v="Southern"/>
  </r>
  <r>
    <x v="7"/>
    <s v="03/11/1894"/>
    <x v="0"/>
    <x v="0"/>
    <x v="2"/>
    <x v="31"/>
    <m/>
    <m/>
    <m/>
    <n v="0"/>
    <x v="0"/>
    <n v="9"/>
    <x v="104"/>
    <x v="104"/>
    <m/>
    <m/>
    <m/>
    <n v="1"/>
    <x v="1"/>
    <s v="South-East"/>
    <s v="Southern"/>
  </r>
  <r>
    <x v="7"/>
    <s v="03/11/1894"/>
    <x v="0"/>
    <x v="0"/>
    <x v="3"/>
    <x v="27"/>
    <m/>
    <m/>
    <m/>
    <n v="1"/>
    <x v="0"/>
    <n v="10"/>
    <x v="106"/>
    <x v="106"/>
    <m/>
    <m/>
    <m/>
    <n v="0"/>
    <x v="1"/>
    <s v="South-East"/>
    <s v="Southern"/>
  </r>
  <r>
    <x v="7"/>
    <s v="03/11/1894"/>
    <x v="0"/>
    <x v="0"/>
    <x v="4"/>
    <x v="106"/>
    <m/>
    <m/>
    <m/>
    <n v="0.5"/>
    <x v="0"/>
    <n v="11"/>
    <x v="3"/>
    <x v="3"/>
    <m/>
    <m/>
    <m/>
    <n v="0.5"/>
    <x v="1"/>
    <s v="South-East"/>
    <s v="Southern"/>
  </r>
  <r>
    <x v="7"/>
    <s v="03/11/1894"/>
    <x v="0"/>
    <x v="0"/>
    <x v="5"/>
    <x v="44"/>
    <m/>
    <m/>
    <m/>
    <n v="0"/>
    <x v="0"/>
    <n v="12"/>
    <x v="109"/>
    <x v="109"/>
    <m/>
    <m/>
    <m/>
    <n v="1"/>
    <x v="1"/>
    <s v="South-East"/>
    <s v="Southern"/>
  </r>
  <r>
    <x v="7"/>
    <s v="03/11/1894"/>
    <x v="0"/>
    <x v="0"/>
    <x v="6"/>
    <x v="60"/>
    <m/>
    <m/>
    <m/>
    <n v="1"/>
    <x v="0"/>
    <n v="13"/>
    <x v="25"/>
    <x v="25"/>
    <m/>
    <m/>
    <m/>
    <n v="0"/>
    <x v="1"/>
    <s v="South-East"/>
    <s v="Southern"/>
  </r>
  <r>
    <x v="7"/>
    <s v="03/11/1894"/>
    <x v="0"/>
    <x v="0"/>
    <x v="7"/>
    <x v="29"/>
    <m/>
    <m/>
    <m/>
    <n v="0"/>
    <x v="0"/>
    <n v="14"/>
    <x v="210"/>
    <x v="210"/>
    <m/>
    <m/>
    <m/>
    <n v="1"/>
    <x v="1"/>
    <s v="South-East"/>
    <s v="Southern"/>
  </r>
  <r>
    <x v="7"/>
    <s v="03/11/1894"/>
    <x v="0"/>
    <x v="0"/>
    <x v="8"/>
    <x v="87"/>
    <m/>
    <m/>
    <m/>
    <n v="0.5"/>
    <x v="0"/>
    <n v="15"/>
    <x v="13"/>
    <x v="13"/>
    <m/>
    <m/>
    <m/>
    <n v="0.5"/>
    <x v="1"/>
    <s v="South-East"/>
    <s v="Southern"/>
  </r>
  <r>
    <x v="7"/>
    <s v="03/11/1894"/>
    <x v="0"/>
    <x v="0"/>
    <x v="9"/>
    <x v="107"/>
    <m/>
    <m/>
    <m/>
    <n v="0"/>
    <x v="0"/>
    <n v="16"/>
    <x v="116"/>
    <x v="116"/>
    <m/>
    <m/>
    <m/>
    <n v="1"/>
    <x v="1"/>
    <s v="South-East"/>
    <s v="Southern"/>
  </r>
  <r>
    <x v="7"/>
    <s v="09/02/1895"/>
    <x v="9"/>
    <x v="0"/>
    <x v="0"/>
    <x v="0"/>
    <m/>
    <m/>
    <m/>
    <s v="a"/>
    <x v="3"/>
    <n v="1"/>
    <x v="218"/>
    <x v="218"/>
    <m/>
    <m/>
    <m/>
    <s v="a"/>
    <x v="1"/>
    <s v="South-East"/>
    <s v="Southern"/>
  </r>
  <r>
    <x v="7"/>
    <s v="09/02/1895"/>
    <x v="9"/>
    <x v="0"/>
    <x v="54"/>
    <x v="88"/>
    <m/>
    <m/>
    <m/>
    <n v="0"/>
    <x v="3"/>
    <n v="2"/>
    <x v="203"/>
    <x v="203"/>
    <m/>
    <m/>
    <m/>
    <n v="1"/>
    <x v="1"/>
    <s v="South-East"/>
    <s v="Southern"/>
  </r>
  <r>
    <x v="7"/>
    <s v="09/02/1895"/>
    <x v="9"/>
    <x v="0"/>
    <x v="55"/>
    <x v="55"/>
    <m/>
    <m/>
    <m/>
    <n v="0"/>
    <x v="3"/>
    <n v="3"/>
    <x v="74"/>
    <x v="74"/>
    <m/>
    <m/>
    <m/>
    <n v="1"/>
    <x v="1"/>
    <s v="South-East"/>
    <s v="Southern"/>
  </r>
  <r>
    <x v="7"/>
    <s v="09/02/1895"/>
    <x v="9"/>
    <x v="0"/>
    <x v="48"/>
    <x v="28"/>
    <m/>
    <m/>
    <m/>
    <n v="1"/>
    <x v="3"/>
    <n v="4"/>
    <x v="219"/>
    <x v="219"/>
    <m/>
    <m/>
    <m/>
    <n v="0"/>
    <x v="1"/>
    <s v="South-East"/>
    <s v="Southern"/>
  </r>
  <r>
    <x v="7"/>
    <s v="09/02/1895"/>
    <x v="9"/>
    <x v="0"/>
    <x v="51"/>
    <x v="58"/>
    <m/>
    <m/>
    <m/>
    <n v="0.5"/>
    <x v="3"/>
    <n v="5"/>
    <x v="220"/>
    <x v="220"/>
    <m/>
    <m/>
    <m/>
    <n v="0.5"/>
    <x v="1"/>
    <s v="South-East"/>
    <s v="Southern"/>
  </r>
  <r>
    <x v="7"/>
    <s v="09/02/1895"/>
    <x v="9"/>
    <x v="0"/>
    <x v="52"/>
    <x v="108"/>
    <m/>
    <m/>
    <m/>
    <n v="0"/>
    <x v="3"/>
    <n v="6"/>
    <x v="206"/>
    <x v="206"/>
    <m/>
    <m/>
    <m/>
    <n v="1"/>
    <x v="1"/>
    <s v="South-East"/>
    <s v="Southern"/>
  </r>
  <r>
    <x v="7"/>
    <s v="09/02/1895"/>
    <x v="9"/>
    <x v="0"/>
    <x v="53"/>
    <x v="109"/>
    <m/>
    <m/>
    <m/>
    <s v="a"/>
    <x v="3"/>
    <n v="7"/>
    <x v="100"/>
    <x v="100"/>
    <m/>
    <m/>
    <m/>
    <s v="a"/>
    <x v="1"/>
    <s v="South-East"/>
    <s v="Southern"/>
  </r>
  <r>
    <x v="7"/>
    <s v="09/02/1895"/>
    <x v="9"/>
    <x v="0"/>
    <x v="1"/>
    <x v="29"/>
    <m/>
    <m/>
    <m/>
    <n v="0"/>
    <x v="3"/>
    <n v="8"/>
    <x v="221"/>
    <x v="221"/>
    <m/>
    <m/>
    <m/>
    <n v="1"/>
    <x v="1"/>
    <s v="South-East"/>
    <s v="Southern"/>
  </r>
  <r>
    <x v="7"/>
    <s v="09/02/1895"/>
    <x v="9"/>
    <x v="0"/>
    <x v="2"/>
    <x v="87"/>
    <m/>
    <m/>
    <m/>
    <n v="0"/>
    <x v="3"/>
    <n v="9"/>
    <x v="222"/>
    <x v="222"/>
    <m/>
    <m/>
    <m/>
    <n v="1"/>
    <x v="1"/>
    <s v="South-East"/>
    <s v="Southern"/>
  </r>
  <r>
    <x v="7"/>
    <s v="09/02/1895"/>
    <x v="9"/>
    <x v="0"/>
    <x v="3"/>
    <x v="94"/>
    <m/>
    <m/>
    <m/>
    <n v="0"/>
    <x v="3"/>
    <n v="10"/>
    <x v="145"/>
    <x v="145"/>
    <m/>
    <m/>
    <m/>
    <n v="1"/>
    <x v="1"/>
    <s v="South-East"/>
    <s v="Southern"/>
  </r>
  <r>
    <x v="7"/>
    <s v="09/02/1895"/>
    <x v="9"/>
    <x v="0"/>
    <x v="4"/>
    <x v="52"/>
    <m/>
    <m/>
    <m/>
    <n v="0.5"/>
    <x v="3"/>
    <n v="11"/>
    <x v="86"/>
    <x v="86"/>
    <m/>
    <m/>
    <m/>
    <n v="0.5"/>
    <x v="1"/>
    <s v="South-East"/>
    <s v="Southern"/>
  </r>
  <r>
    <x v="7"/>
    <s v="09/02/1895"/>
    <x v="9"/>
    <x v="0"/>
    <x v="5"/>
    <x v="6"/>
    <m/>
    <m/>
    <m/>
    <n v="0"/>
    <x v="3"/>
    <n v="12"/>
    <x v="223"/>
    <x v="223"/>
    <m/>
    <m/>
    <m/>
    <n v="1"/>
    <x v="1"/>
    <s v="South-East"/>
    <s v="Southern"/>
  </r>
  <r>
    <x v="7"/>
    <s v="09/02/1895"/>
    <x v="9"/>
    <x v="0"/>
    <x v="6"/>
    <x v="110"/>
    <m/>
    <m/>
    <m/>
    <n v="0"/>
    <x v="3"/>
    <n v="13"/>
    <x v="69"/>
    <x v="69"/>
    <m/>
    <m/>
    <m/>
    <n v="1"/>
    <x v="1"/>
    <s v="South-East"/>
    <s v="Southern"/>
  </r>
  <r>
    <x v="7"/>
    <s v="09/02/1895"/>
    <x v="9"/>
    <x v="0"/>
    <x v="7"/>
    <x v="111"/>
    <m/>
    <m/>
    <m/>
    <n v="0"/>
    <x v="3"/>
    <n v="14"/>
    <x v="84"/>
    <x v="84"/>
    <m/>
    <m/>
    <m/>
    <n v="1"/>
    <x v="1"/>
    <s v="South-East"/>
    <s v="Southern"/>
  </r>
  <r>
    <x v="7"/>
    <s v="09/02/1895"/>
    <x v="9"/>
    <x v="0"/>
    <x v="8"/>
    <x v="14"/>
    <m/>
    <m/>
    <m/>
    <n v="0"/>
    <x v="3"/>
    <n v="15"/>
    <x v="224"/>
    <x v="224"/>
    <m/>
    <m/>
    <m/>
    <n v="1"/>
    <x v="1"/>
    <s v="South-East"/>
    <s v="Southern"/>
  </r>
  <r>
    <x v="7"/>
    <s v="09/02/1895"/>
    <x v="9"/>
    <x v="0"/>
    <x v="9"/>
    <x v="112"/>
    <m/>
    <m/>
    <m/>
    <n v="0"/>
    <x v="3"/>
    <n v="16"/>
    <x v="225"/>
    <x v="225"/>
    <m/>
    <m/>
    <m/>
    <n v="1"/>
    <x v="1"/>
    <s v="South-East"/>
    <s v="Southern"/>
  </r>
  <r>
    <x v="7"/>
    <s v="9/7/1895"/>
    <x v="6"/>
    <x v="0"/>
    <x v="0"/>
    <x v="0"/>
    <m/>
    <m/>
    <m/>
    <n v="1"/>
    <x v="4"/>
    <n v="1"/>
    <x v="226"/>
    <x v="226"/>
    <m/>
    <m/>
    <m/>
    <n v="0"/>
    <x v="0"/>
    <s v="Friendly"/>
    <s v="Friendly"/>
  </r>
  <r>
    <x v="7"/>
    <s v="9/7/1895"/>
    <x v="6"/>
    <x v="0"/>
    <x v="54"/>
    <x v="55"/>
    <m/>
    <m/>
    <m/>
    <n v="1"/>
    <x v="4"/>
    <n v="2"/>
    <x v="227"/>
    <x v="227"/>
    <m/>
    <m/>
    <m/>
    <n v="0"/>
    <x v="0"/>
    <s v="Friendly"/>
    <s v="Friendly"/>
  </r>
  <r>
    <x v="7"/>
    <s v="9/7/1895"/>
    <x v="6"/>
    <x v="0"/>
    <x v="55"/>
    <x v="113"/>
    <m/>
    <m/>
    <m/>
    <n v="0.5"/>
    <x v="4"/>
    <n v="3"/>
    <x v="132"/>
    <x v="132"/>
    <m/>
    <m/>
    <m/>
    <n v="0.5"/>
    <x v="0"/>
    <s v="Friendly"/>
    <s v="Friendly"/>
  </r>
  <r>
    <x v="7"/>
    <s v="9/7/1895"/>
    <x v="6"/>
    <x v="0"/>
    <x v="48"/>
    <x v="36"/>
    <m/>
    <m/>
    <m/>
    <n v="0.5"/>
    <x v="4"/>
    <n v="4"/>
    <x v="133"/>
    <x v="133"/>
    <m/>
    <m/>
    <m/>
    <n v="0.5"/>
    <x v="0"/>
    <s v="Friendly"/>
    <s v="Friendly"/>
  </r>
  <r>
    <x v="7"/>
    <s v="9/7/1895"/>
    <x v="6"/>
    <x v="0"/>
    <x v="51"/>
    <x v="2"/>
    <m/>
    <m/>
    <m/>
    <n v="1"/>
    <x v="4"/>
    <n v="5"/>
    <x v="228"/>
    <x v="228"/>
    <m/>
    <m/>
    <m/>
    <n v="0"/>
    <x v="0"/>
    <s v="Friendly"/>
    <s v="Friendly"/>
  </r>
  <r>
    <x v="7"/>
    <s v="9/7/1895"/>
    <x v="6"/>
    <x v="0"/>
    <x v="52"/>
    <x v="4"/>
    <m/>
    <m/>
    <m/>
    <n v="1"/>
    <x v="4"/>
    <n v="6"/>
    <x v="229"/>
    <x v="229"/>
    <m/>
    <m/>
    <m/>
    <n v="0"/>
    <x v="0"/>
    <s v="Friendly"/>
    <s v="Friendly"/>
  </r>
  <r>
    <x v="7"/>
    <s v="9/7/1895"/>
    <x v="6"/>
    <x v="0"/>
    <x v="53"/>
    <x v="114"/>
    <m/>
    <m/>
    <m/>
    <n v="0.5"/>
    <x v="4"/>
    <n v="7"/>
    <x v="178"/>
    <x v="178"/>
    <m/>
    <m/>
    <m/>
    <n v="0.5"/>
    <x v="0"/>
    <s v="Friendly"/>
    <s v="Friendly"/>
  </r>
  <r>
    <x v="7"/>
    <s v="9/7/1895"/>
    <x v="6"/>
    <x v="0"/>
    <x v="1"/>
    <x v="29"/>
    <m/>
    <m/>
    <m/>
    <n v="0"/>
    <x v="4"/>
    <n v="8"/>
    <x v="138"/>
    <x v="138"/>
    <m/>
    <m/>
    <m/>
    <n v="1"/>
    <x v="0"/>
    <s v="Friendly"/>
    <s v="Friendly"/>
  </r>
  <r>
    <x v="7"/>
    <s v="9/7/1895"/>
    <x v="6"/>
    <x v="0"/>
    <x v="2"/>
    <x v="115"/>
    <m/>
    <m/>
    <m/>
    <n v="0"/>
    <x v="4"/>
    <n v="9"/>
    <x v="230"/>
    <x v="230"/>
    <m/>
    <m/>
    <m/>
    <n v="1"/>
    <x v="0"/>
    <s v="Friendly"/>
    <s v="Friendly"/>
  </r>
  <r>
    <x v="7"/>
    <s v="9/7/1895"/>
    <x v="6"/>
    <x v="0"/>
    <x v="3"/>
    <x v="116"/>
    <m/>
    <m/>
    <m/>
    <s v="a"/>
    <x v="4"/>
    <n v="10"/>
    <x v="139"/>
    <x v="139"/>
    <m/>
    <m/>
    <m/>
    <s v="a"/>
    <x v="0"/>
    <s v="Friendly"/>
    <s v="Friendly"/>
  </r>
  <r>
    <x v="7"/>
    <s v="9/7/1895"/>
    <x v="6"/>
    <x v="0"/>
    <x v="4"/>
    <x v="117"/>
    <m/>
    <m/>
    <m/>
    <n v="0.5"/>
    <x v="4"/>
    <n v="11"/>
    <x v="231"/>
    <x v="231"/>
    <m/>
    <m/>
    <m/>
    <n v="0.5"/>
    <x v="0"/>
    <s v="Friendly"/>
    <s v="Friendly"/>
  </r>
  <r>
    <x v="7"/>
    <s v="9/7/1895"/>
    <x v="6"/>
    <x v="0"/>
    <x v="5"/>
    <x v="118"/>
    <m/>
    <m/>
    <m/>
    <s v="a"/>
    <x v="4"/>
    <n v="12"/>
    <x v="232"/>
    <x v="232"/>
    <m/>
    <m/>
    <m/>
    <s v="a"/>
    <x v="0"/>
    <s v="Friendly"/>
    <s v="Friendly"/>
  </r>
  <r>
    <x v="7"/>
    <s v="9/7/1895"/>
    <x v="6"/>
    <x v="0"/>
    <x v="6"/>
    <x v="3"/>
    <m/>
    <m/>
    <m/>
    <n v="1"/>
    <x v="4"/>
    <n v="13"/>
    <x v="145"/>
    <x v="145"/>
    <m/>
    <m/>
    <m/>
    <n v="0"/>
    <x v="0"/>
    <s v="Friendly"/>
    <s v="Friendly"/>
  </r>
  <r>
    <x v="7"/>
    <s v="9/7/1895"/>
    <x v="6"/>
    <x v="0"/>
    <x v="7"/>
    <x v="119"/>
    <m/>
    <m/>
    <m/>
    <n v="0"/>
    <x v="4"/>
    <n v="14"/>
    <x v="233"/>
    <x v="233"/>
    <m/>
    <m/>
    <m/>
    <n v="1"/>
    <x v="0"/>
    <s v="Friendly"/>
    <s v="Friendly"/>
  </r>
  <r>
    <x v="7"/>
    <s v="9/7/1895"/>
    <x v="6"/>
    <x v="0"/>
    <x v="8"/>
    <x v="88"/>
    <m/>
    <m/>
    <m/>
    <n v="1"/>
    <x v="4"/>
    <n v="15"/>
    <x v="234"/>
    <x v="234"/>
    <m/>
    <m/>
    <m/>
    <n v="0"/>
    <x v="0"/>
    <s v="Friendly"/>
    <s v="Friendly"/>
  </r>
  <r>
    <x v="8"/>
    <s v="15/02/1896"/>
    <x v="9"/>
    <x v="0"/>
    <x v="0"/>
    <x v="0"/>
    <m/>
    <m/>
    <m/>
    <n v="1"/>
    <x v="3"/>
    <n v="1"/>
    <x v="200"/>
    <x v="200"/>
    <m/>
    <m/>
    <m/>
    <n v="0"/>
    <x v="1"/>
    <s v="South-East"/>
    <s v="Southern"/>
  </r>
  <r>
    <x v="8"/>
    <s v="15/02/1896"/>
    <x v="9"/>
    <x v="0"/>
    <x v="54"/>
    <x v="97"/>
    <m/>
    <m/>
    <m/>
    <n v="0"/>
    <x v="3"/>
    <n v="2"/>
    <x v="235"/>
    <x v="235"/>
    <m/>
    <m/>
    <m/>
    <n v="1"/>
    <x v="1"/>
    <s v="South-East"/>
    <s v="Southern"/>
  </r>
  <r>
    <x v="8"/>
    <s v="15/02/1896"/>
    <x v="9"/>
    <x v="0"/>
    <x v="55"/>
    <x v="55"/>
    <m/>
    <m/>
    <m/>
    <n v="1"/>
    <x v="3"/>
    <n v="3"/>
    <x v="203"/>
    <x v="203"/>
    <m/>
    <m/>
    <m/>
    <n v="0"/>
    <x v="1"/>
    <s v="South-East"/>
    <s v="Southern"/>
  </r>
  <r>
    <x v="8"/>
    <s v="15/02/1896"/>
    <x v="9"/>
    <x v="0"/>
    <x v="48"/>
    <x v="113"/>
    <m/>
    <m/>
    <m/>
    <n v="0"/>
    <x v="3"/>
    <n v="4"/>
    <x v="236"/>
    <x v="236"/>
    <m/>
    <m/>
    <m/>
    <n v="1"/>
    <x v="1"/>
    <s v="South-East"/>
    <s v="Southern"/>
  </r>
  <r>
    <x v="8"/>
    <s v="15/02/1896"/>
    <x v="9"/>
    <x v="0"/>
    <x v="51"/>
    <x v="120"/>
    <m/>
    <m/>
    <m/>
    <n v="0"/>
    <x v="3"/>
    <n v="5"/>
    <x v="223"/>
    <x v="223"/>
    <m/>
    <m/>
    <m/>
    <n v="1"/>
    <x v="1"/>
    <s v="South-East"/>
    <s v="Southern"/>
  </r>
  <r>
    <x v="8"/>
    <s v="15/02/1896"/>
    <x v="9"/>
    <x v="0"/>
    <x v="52"/>
    <x v="58"/>
    <m/>
    <m/>
    <m/>
    <n v="0.5"/>
    <x v="3"/>
    <n v="6"/>
    <x v="237"/>
    <x v="237"/>
    <m/>
    <m/>
    <m/>
    <n v="0.5"/>
    <x v="1"/>
    <s v="South-East"/>
    <s v="Southern"/>
  </r>
  <r>
    <x v="8"/>
    <s v="15/02/1896"/>
    <x v="9"/>
    <x v="0"/>
    <x v="53"/>
    <x v="36"/>
    <m/>
    <m/>
    <m/>
    <n v="0"/>
    <x v="3"/>
    <n v="7"/>
    <x v="74"/>
    <x v="74"/>
    <m/>
    <m/>
    <m/>
    <n v="1"/>
    <x v="1"/>
    <s v="South-East"/>
    <s v="Southern"/>
  </r>
  <r>
    <x v="8"/>
    <s v="15/02/1896"/>
    <x v="9"/>
    <x v="0"/>
    <x v="1"/>
    <x v="2"/>
    <m/>
    <m/>
    <m/>
    <n v="0.5"/>
    <x v="3"/>
    <n v="8"/>
    <x v="201"/>
    <x v="201"/>
    <m/>
    <m/>
    <m/>
    <n v="0.5"/>
    <x v="1"/>
    <s v="South-East"/>
    <s v="Southern"/>
  </r>
  <r>
    <x v="8"/>
    <s v="15/02/1896"/>
    <x v="9"/>
    <x v="0"/>
    <x v="2"/>
    <x v="4"/>
    <m/>
    <m/>
    <m/>
    <n v="0.5"/>
    <x v="3"/>
    <n v="9"/>
    <x v="77"/>
    <x v="77"/>
    <m/>
    <m/>
    <m/>
    <n v="0.5"/>
    <x v="1"/>
    <s v="South-East"/>
    <s v="Southern"/>
  </r>
  <r>
    <x v="8"/>
    <s v="15/02/1896"/>
    <x v="9"/>
    <x v="0"/>
    <x v="3"/>
    <x v="121"/>
    <m/>
    <m/>
    <m/>
    <n v="0"/>
    <x v="3"/>
    <n v="10"/>
    <x v="238"/>
    <x v="238"/>
    <m/>
    <m/>
    <m/>
    <n v="1"/>
    <x v="1"/>
    <s v="South-East"/>
    <s v="Southern"/>
  </r>
  <r>
    <x v="8"/>
    <s v="15/02/1896"/>
    <x v="9"/>
    <x v="0"/>
    <x v="4"/>
    <x v="29"/>
    <m/>
    <m/>
    <m/>
    <n v="1"/>
    <x v="3"/>
    <n v="11"/>
    <x v="206"/>
    <x v="206"/>
    <m/>
    <m/>
    <m/>
    <n v="0"/>
    <x v="1"/>
    <s v="South-East"/>
    <s v="Southern"/>
  </r>
  <r>
    <x v="8"/>
    <s v="15/02/1896"/>
    <x v="9"/>
    <x v="0"/>
    <x v="5"/>
    <x v="52"/>
    <m/>
    <m/>
    <m/>
    <n v="0"/>
    <x v="3"/>
    <n v="12"/>
    <x v="191"/>
    <x v="191"/>
    <m/>
    <m/>
    <m/>
    <n v="1"/>
    <x v="1"/>
    <s v="South-East"/>
    <s v="Southern"/>
  </r>
  <r>
    <x v="8"/>
    <s v="15/02/1896"/>
    <x v="9"/>
    <x v="0"/>
    <x v="6"/>
    <x v="87"/>
    <m/>
    <m/>
    <m/>
    <n v="0.5"/>
    <x v="3"/>
    <n v="13"/>
    <x v="82"/>
    <x v="82"/>
    <m/>
    <m/>
    <m/>
    <n v="0.5"/>
    <x v="1"/>
    <s v="South-East"/>
    <s v="Southern"/>
  </r>
  <r>
    <x v="8"/>
    <s v="15/02/1896"/>
    <x v="9"/>
    <x v="0"/>
    <x v="7"/>
    <x v="88"/>
    <m/>
    <m/>
    <m/>
    <n v="0"/>
    <x v="3"/>
    <n v="14"/>
    <x v="222"/>
    <x v="222"/>
    <m/>
    <m/>
    <m/>
    <n v="1"/>
    <x v="1"/>
    <s v="South-East"/>
    <s v="Southern"/>
  </r>
  <r>
    <x v="8"/>
    <s v="15/02/1896"/>
    <x v="9"/>
    <x v="0"/>
    <x v="8"/>
    <x v="94"/>
    <m/>
    <m/>
    <m/>
    <n v="0"/>
    <x v="3"/>
    <n v="15"/>
    <x v="86"/>
    <x v="86"/>
    <m/>
    <m/>
    <m/>
    <n v="1"/>
    <x v="1"/>
    <s v="South-East"/>
    <s v="Southern"/>
  </r>
  <r>
    <x v="8"/>
    <s v="15/02/1896"/>
    <x v="9"/>
    <x v="0"/>
    <x v="9"/>
    <x v="100"/>
    <m/>
    <m/>
    <m/>
    <n v="1"/>
    <x v="3"/>
    <n v="16"/>
    <x v="69"/>
    <x v="69"/>
    <m/>
    <m/>
    <m/>
    <n v="0"/>
    <x v="1"/>
    <s v="South-East"/>
    <s v="Southern"/>
  </r>
  <r>
    <x v="8"/>
    <s v="23/11/1895"/>
    <x v="0"/>
    <x v="0"/>
    <x v="0"/>
    <x v="0"/>
    <m/>
    <m/>
    <m/>
    <n v="0.5"/>
    <x v="0"/>
    <n v="1"/>
    <x v="121"/>
    <x v="121"/>
    <m/>
    <m/>
    <m/>
    <n v="0.5"/>
    <x v="1"/>
    <s v="South-East"/>
    <s v="Southern"/>
  </r>
  <r>
    <x v="8"/>
    <s v="23/11/1895"/>
    <x v="0"/>
    <x v="0"/>
    <x v="54"/>
    <x v="55"/>
    <m/>
    <m/>
    <m/>
    <n v="1"/>
    <x v="0"/>
    <n v="2"/>
    <x v="24"/>
    <x v="24"/>
    <m/>
    <m/>
    <m/>
    <n v="0"/>
    <x v="1"/>
    <s v="South-East"/>
    <s v="Southern"/>
  </r>
  <r>
    <x v="8"/>
    <s v="23/11/1895"/>
    <x v="0"/>
    <x v="0"/>
    <x v="55"/>
    <x v="113"/>
    <m/>
    <m/>
    <m/>
    <n v="1"/>
    <x v="0"/>
    <n v="3"/>
    <x v="129"/>
    <x v="129"/>
    <m/>
    <m/>
    <m/>
    <n v="0"/>
    <x v="1"/>
    <s v="South-East"/>
    <s v="Southern"/>
  </r>
  <r>
    <x v="8"/>
    <s v="23/11/1895"/>
    <x v="0"/>
    <x v="0"/>
    <x v="48"/>
    <x v="122"/>
    <m/>
    <m/>
    <m/>
    <n v="0"/>
    <x v="0"/>
    <n v="4"/>
    <x v="210"/>
    <x v="210"/>
    <m/>
    <m/>
    <m/>
    <n v="1"/>
    <x v="1"/>
    <s v="South-East"/>
    <s v="Southern"/>
  </r>
  <r>
    <x v="8"/>
    <s v="23/11/1895"/>
    <x v="0"/>
    <x v="0"/>
    <x v="51"/>
    <x v="28"/>
    <m/>
    <m/>
    <m/>
    <n v="0"/>
    <x v="0"/>
    <n v="5"/>
    <x v="239"/>
    <x v="239"/>
    <m/>
    <m/>
    <m/>
    <n v="1"/>
    <x v="1"/>
    <s v="South-East"/>
    <s v="Southern"/>
  </r>
  <r>
    <x v="8"/>
    <s v="23/11/1895"/>
    <x v="0"/>
    <x v="0"/>
    <x v="52"/>
    <x v="58"/>
    <m/>
    <m/>
    <m/>
    <n v="0"/>
    <x v="0"/>
    <n v="6"/>
    <x v="1"/>
    <x v="1"/>
    <m/>
    <m/>
    <m/>
    <n v="1"/>
    <x v="1"/>
    <s v="South-East"/>
    <s v="Southern"/>
  </r>
  <r>
    <x v="8"/>
    <s v="23/11/1895"/>
    <x v="0"/>
    <x v="0"/>
    <x v="53"/>
    <x v="36"/>
    <m/>
    <m/>
    <m/>
    <n v="0"/>
    <x v="0"/>
    <n v="7"/>
    <x v="103"/>
    <x v="103"/>
    <m/>
    <m/>
    <m/>
    <n v="1"/>
    <x v="1"/>
    <s v="South-East"/>
    <s v="Southern"/>
  </r>
  <r>
    <x v="8"/>
    <s v="23/11/1895"/>
    <x v="0"/>
    <x v="0"/>
    <x v="1"/>
    <x v="2"/>
    <m/>
    <m/>
    <m/>
    <n v="1"/>
    <x v="0"/>
    <n v="8"/>
    <x v="105"/>
    <x v="105"/>
    <m/>
    <m/>
    <m/>
    <n v="0"/>
    <x v="1"/>
    <s v="South-East"/>
    <s v="Southern"/>
  </r>
  <r>
    <x v="8"/>
    <s v="23/11/1895"/>
    <x v="0"/>
    <x v="0"/>
    <x v="2"/>
    <x v="4"/>
    <m/>
    <m/>
    <m/>
    <n v="0.5"/>
    <x v="0"/>
    <n v="9"/>
    <x v="104"/>
    <x v="104"/>
    <m/>
    <m/>
    <m/>
    <n v="0.5"/>
    <x v="1"/>
    <s v="South-East"/>
    <s v="Southern"/>
  </r>
  <r>
    <x v="8"/>
    <s v="23/11/1895"/>
    <x v="0"/>
    <x v="0"/>
    <x v="3"/>
    <x v="123"/>
    <m/>
    <m/>
    <m/>
    <n v="0.5"/>
    <x v="0"/>
    <n v="10"/>
    <x v="240"/>
    <x v="240"/>
    <m/>
    <m/>
    <m/>
    <n v="0.5"/>
    <x v="1"/>
    <s v="South-East"/>
    <s v="Southern"/>
  </r>
  <r>
    <x v="8"/>
    <s v="23/11/1895"/>
    <x v="0"/>
    <x v="0"/>
    <x v="4"/>
    <x v="48"/>
    <m/>
    <m/>
    <m/>
    <n v="0"/>
    <x v="0"/>
    <n v="11"/>
    <x v="241"/>
    <x v="241"/>
    <m/>
    <m/>
    <m/>
    <n v="1"/>
    <x v="1"/>
    <s v="South-East"/>
    <s v="Southern"/>
  </r>
  <r>
    <x v="8"/>
    <s v="23/11/1895"/>
    <x v="0"/>
    <x v="0"/>
    <x v="5"/>
    <x v="38"/>
    <m/>
    <m/>
    <m/>
    <n v="1"/>
    <x v="0"/>
    <n v="12"/>
    <x v="242"/>
    <x v="242"/>
    <m/>
    <m/>
    <m/>
    <n v="0"/>
    <x v="1"/>
    <s v="South-East"/>
    <s v="Southern"/>
  </r>
  <r>
    <x v="8"/>
    <s v="23/11/1895"/>
    <x v="0"/>
    <x v="0"/>
    <x v="6"/>
    <x v="27"/>
    <m/>
    <m/>
    <m/>
    <n v="0.5"/>
    <x v="0"/>
    <n v="13"/>
    <x v="243"/>
    <x v="243"/>
    <m/>
    <m/>
    <m/>
    <n v="0.5"/>
    <x v="1"/>
    <s v="South-East"/>
    <s v="Southern"/>
  </r>
  <r>
    <x v="8"/>
    <s v="23/11/1895"/>
    <x v="0"/>
    <x v="0"/>
    <x v="7"/>
    <x v="60"/>
    <m/>
    <m/>
    <m/>
    <n v="1"/>
    <x v="0"/>
    <n v="14"/>
    <x v="244"/>
    <x v="244"/>
    <m/>
    <m/>
    <m/>
    <n v="0"/>
    <x v="1"/>
    <s v="South-East"/>
    <s v="Southern"/>
  </r>
  <r>
    <x v="8"/>
    <s v="23/11/1895"/>
    <x v="0"/>
    <x v="0"/>
    <x v="8"/>
    <x v="29"/>
    <m/>
    <m/>
    <m/>
    <n v="1"/>
    <x v="0"/>
    <n v="15"/>
    <x v="245"/>
    <x v="245"/>
    <m/>
    <m/>
    <m/>
    <n v="0"/>
    <x v="1"/>
    <s v="South-East"/>
    <s v="Southern"/>
  </r>
  <r>
    <x v="8"/>
    <s v="23/11/1895"/>
    <x v="0"/>
    <x v="0"/>
    <x v="9"/>
    <x v="100"/>
    <m/>
    <m/>
    <m/>
    <n v="0.5"/>
    <x v="0"/>
    <n v="16"/>
    <x v="12"/>
    <x v="12"/>
    <m/>
    <m/>
    <m/>
    <n v="0.5"/>
    <x v="1"/>
    <s v="South-East"/>
    <s v="Southern"/>
  </r>
  <r>
    <x v="9"/>
    <s v="28/11/1896"/>
    <x v="10"/>
    <x v="0"/>
    <x v="0"/>
    <x v="0"/>
    <m/>
    <m/>
    <m/>
    <n v="1"/>
    <x v="3"/>
    <n v="1"/>
    <x v="246"/>
    <x v="246"/>
    <m/>
    <m/>
    <m/>
    <n v="0"/>
    <x v="1"/>
    <s v="South-East"/>
    <s v="Southern"/>
  </r>
  <r>
    <x v="9"/>
    <s v="28/11/1896"/>
    <x v="10"/>
    <x v="0"/>
    <x v="54"/>
    <x v="55"/>
    <m/>
    <m/>
    <m/>
    <n v="0.5"/>
    <x v="3"/>
    <n v="2"/>
    <x v="223"/>
    <x v="223"/>
    <m/>
    <m/>
    <m/>
    <n v="0.5"/>
    <x v="1"/>
    <s v="South-East"/>
    <s v="Southern"/>
  </r>
  <r>
    <x v="9"/>
    <s v="28/11/1896"/>
    <x v="10"/>
    <x v="0"/>
    <x v="55"/>
    <x v="97"/>
    <m/>
    <m/>
    <m/>
    <n v="0.5"/>
    <x v="3"/>
    <n v="3"/>
    <x v="235"/>
    <x v="235"/>
    <m/>
    <m/>
    <m/>
    <n v="0.5"/>
    <x v="1"/>
    <s v="South-East"/>
    <s v="Southern"/>
  </r>
  <r>
    <x v="9"/>
    <s v="28/11/1896"/>
    <x v="10"/>
    <x v="0"/>
    <x v="48"/>
    <x v="2"/>
    <m/>
    <m/>
    <m/>
    <n v="1"/>
    <x v="3"/>
    <n v="4"/>
    <x v="200"/>
    <x v="200"/>
    <m/>
    <m/>
    <m/>
    <n v="0"/>
    <x v="1"/>
    <s v="South-East"/>
    <s v="Southern"/>
  </r>
  <r>
    <x v="9"/>
    <s v="28/11/1896"/>
    <x v="10"/>
    <x v="0"/>
    <x v="51"/>
    <x v="28"/>
    <m/>
    <m/>
    <m/>
    <n v="0.5"/>
    <x v="3"/>
    <n v="5"/>
    <x v="247"/>
    <x v="247"/>
    <m/>
    <m/>
    <m/>
    <n v="0.5"/>
    <x v="1"/>
    <s v="South-East"/>
    <s v="Southern"/>
  </r>
  <r>
    <x v="9"/>
    <s v="28/11/1896"/>
    <x v="10"/>
    <x v="0"/>
    <x v="52"/>
    <x v="124"/>
    <m/>
    <m/>
    <m/>
    <n v="0"/>
    <x v="3"/>
    <n v="6"/>
    <x v="187"/>
    <x v="187"/>
    <m/>
    <m/>
    <m/>
    <n v="1"/>
    <x v="1"/>
    <s v="South-East"/>
    <s v="Southern"/>
  </r>
  <r>
    <x v="9"/>
    <s v="28/11/1896"/>
    <x v="10"/>
    <x v="0"/>
    <x v="53"/>
    <x v="58"/>
    <m/>
    <m/>
    <m/>
    <n v="0.5"/>
    <x v="3"/>
    <n v="7"/>
    <x v="202"/>
    <x v="202"/>
    <m/>
    <m/>
    <m/>
    <n v="0.5"/>
    <x v="1"/>
    <s v="South-East"/>
    <s v="Southern"/>
  </r>
  <r>
    <x v="9"/>
    <s v="28/11/1896"/>
    <x v="10"/>
    <x v="0"/>
    <x v="1"/>
    <x v="38"/>
    <m/>
    <m/>
    <m/>
    <n v="0.5"/>
    <x v="3"/>
    <n v="8"/>
    <x v="248"/>
    <x v="248"/>
    <m/>
    <m/>
    <m/>
    <n v="0.5"/>
    <x v="1"/>
    <s v="South-East"/>
    <s v="Southern"/>
  </r>
  <r>
    <x v="9"/>
    <s v="28/11/1896"/>
    <x v="10"/>
    <x v="0"/>
    <x v="2"/>
    <x v="125"/>
    <m/>
    <m/>
    <m/>
    <n v="1"/>
    <x v="3"/>
    <n v="9"/>
    <x v="249"/>
    <x v="249"/>
    <m/>
    <m/>
    <m/>
    <n v="0"/>
    <x v="1"/>
    <s v="South-East"/>
    <s v="Southern"/>
  </r>
  <r>
    <x v="9"/>
    <s v="28/11/1896"/>
    <x v="10"/>
    <x v="0"/>
    <x v="3"/>
    <x v="31"/>
    <m/>
    <m/>
    <m/>
    <n v="0.5"/>
    <x v="3"/>
    <n v="10"/>
    <x v="191"/>
    <x v="191"/>
    <m/>
    <m/>
    <m/>
    <n v="0.5"/>
    <x v="1"/>
    <s v="South-East"/>
    <s v="Southern"/>
  </r>
  <r>
    <x v="9"/>
    <s v="29/7/1896"/>
    <x v="6"/>
    <x v="0"/>
    <x v="0"/>
    <x v="0"/>
    <m/>
    <m/>
    <m/>
    <n v="1"/>
    <x v="4"/>
    <n v="1"/>
    <x v="250"/>
    <x v="250"/>
    <m/>
    <m/>
    <m/>
    <n v="0"/>
    <x v="0"/>
    <s v="Friendly"/>
    <s v="Friendly"/>
  </r>
  <r>
    <x v="9"/>
    <s v="29/7/1896"/>
    <x v="6"/>
    <x v="0"/>
    <x v="54"/>
    <x v="55"/>
    <m/>
    <m/>
    <m/>
    <n v="1"/>
    <x v="4"/>
    <n v="2"/>
    <x v="132"/>
    <x v="132"/>
    <m/>
    <m/>
    <m/>
    <n v="0"/>
    <x v="0"/>
    <s v="Friendly"/>
    <s v="Friendly"/>
  </r>
  <r>
    <x v="9"/>
    <s v="29/7/1896"/>
    <x v="6"/>
    <x v="0"/>
    <x v="55"/>
    <x v="36"/>
    <m/>
    <m/>
    <m/>
    <n v="0.5"/>
    <x v="4"/>
    <n v="3"/>
    <x v="227"/>
    <x v="227"/>
    <m/>
    <m/>
    <m/>
    <n v="0.5"/>
    <x v="0"/>
    <s v="Friendly"/>
    <s v="Friendly"/>
  </r>
  <r>
    <x v="9"/>
    <s v="29/7/1896"/>
    <x v="6"/>
    <x v="0"/>
    <x v="48"/>
    <x v="2"/>
    <m/>
    <m/>
    <m/>
    <n v="0.5"/>
    <x v="4"/>
    <n v="4"/>
    <x v="228"/>
    <x v="228"/>
    <m/>
    <m/>
    <m/>
    <n v="0.5"/>
    <x v="0"/>
    <s v="Friendly"/>
    <s v="Friendly"/>
  </r>
  <r>
    <x v="9"/>
    <s v="29/7/1896"/>
    <x v="6"/>
    <x v="0"/>
    <x v="51"/>
    <x v="58"/>
    <m/>
    <m/>
    <m/>
    <n v="0"/>
    <x v="4"/>
    <n v="5"/>
    <x v="138"/>
    <x v="138"/>
    <m/>
    <m/>
    <m/>
    <n v="1"/>
    <x v="0"/>
    <s v="Friendly"/>
    <s v="Friendly"/>
  </r>
  <r>
    <x v="9"/>
    <s v="29/7/1896"/>
    <x v="6"/>
    <x v="0"/>
    <x v="52"/>
    <x v="28"/>
    <m/>
    <m/>
    <m/>
    <n v="0.5"/>
    <x v="4"/>
    <n v="6"/>
    <x v="133"/>
    <x v="133"/>
    <m/>
    <m/>
    <m/>
    <n v="0.5"/>
    <x v="0"/>
    <s v="Friendly"/>
    <s v="Friendly"/>
  </r>
  <r>
    <x v="9"/>
    <s v="29/7/1896"/>
    <x v="6"/>
    <x v="0"/>
    <x v="53"/>
    <x v="4"/>
    <m/>
    <m/>
    <m/>
    <n v="0.5"/>
    <x v="4"/>
    <n v="7"/>
    <x v="251"/>
    <x v="251"/>
    <m/>
    <m/>
    <m/>
    <n v="0.5"/>
    <x v="0"/>
    <s v="Friendly"/>
    <s v="Friendly"/>
  </r>
  <r>
    <x v="9"/>
    <s v="29/7/1896"/>
    <x v="6"/>
    <x v="0"/>
    <x v="1"/>
    <x v="1"/>
    <m/>
    <m/>
    <m/>
    <n v="1"/>
    <x v="4"/>
    <n v="8"/>
    <x v="40"/>
    <x v="40"/>
    <m/>
    <m/>
    <m/>
    <n v="0"/>
    <x v="0"/>
    <s v="Friendly"/>
    <s v="Friendly"/>
  </r>
  <r>
    <x v="9"/>
    <s v="29/7/1896"/>
    <x v="6"/>
    <x v="0"/>
    <x v="2"/>
    <x v="87"/>
    <m/>
    <m/>
    <m/>
    <n v="0.5"/>
    <x v="4"/>
    <n v="9"/>
    <x v="252"/>
    <x v="252"/>
    <m/>
    <m/>
    <m/>
    <n v="0.5"/>
    <x v="0"/>
    <s v="Friendly"/>
    <s v="Friendly"/>
  </r>
  <r>
    <x v="9"/>
    <s v="29/7/1896"/>
    <x v="6"/>
    <x v="0"/>
    <x v="3"/>
    <x v="38"/>
    <m/>
    <m/>
    <m/>
    <n v="1"/>
    <x v="4"/>
    <n v="10"/>
    <x v="139"/>
    <x v="139"/>
    <m/>
    <m/>
    <m/>
    <n v="0"/>
    <x v="0"/>
    <s v="Friendly"/>
    <s v="Friendly"/>
  </r>
  <r>
    <x v="9"/>
    <s v="29/7/1896"/>
    <x v="6"/>
    <x v="0"/>
    <x v="4"/>
    <x v="100"/>
    <m/>
    <m/>
    <m/>
    <n v="0"/>
    <x v="4"/>
    <n v="11"/>
    <x v="231"/>
    <x v="231"/>
    <m/>
    <m/>
    <m/>
    <n v="1"/>
    <x v="0"/>
    <s v="Friendly"/>
    <s v="Friendly"/>
  </r>
  <r>
    <x v="9"/>
    <s v="29/7/1896"/>
    <x v="6"/>
    <x v="0"/>
    <x v="5"/>
    <x v="50"/>
    <m/>
    <m/>
    <m/>
    <n v="0"/>
    <x v="4"/>
    <n v="12"/>
    <x v="253"/>
    <x v="253"/>
    <m/>
    <m/>
    <m/>
    <n v="1"/>
    <x v="0"/>
    <s v="Friendly"/>
    <s v="Friendly"/>
  </r>
  <r>
    <x v="9"/>
    <s v="29/7/1896"/>
    <x v="6"/>
    <x v="0"/>
    <x v="6"/>
    <x v="60"/>
    <m/>
    <m/>
    <m/>
    <n v="1"/>
    <x v="4"/>
    <n v="13"/>
    <x v="232"/>
    <x v="232"/>
    <m/>
    <m/>
    <m/>
    <n v="0"/>
    <x v="0"/>
    <s v="Friendly"/>
    <s v="Friendly"/>
  </r>
  <r>
    <x v="9"/>
    <s v="29/7/1896"/>
    <x v="6"/>
    <x v="0"/>
    <x v="7"/>
    <x v="52"/>
    <m/>
    <m/>
    <m/>
    <n v="1"/>
    <x v="4"/>
    <n v="14"/>
    <x v="254"/>
    <x v="254"/>
    <m/>
    <m/>
    <m/>
    <n v="0"/>
    <x v="0"/>
    <s v="Friendly"/>
    <s v="Friendly"/>
  </r>
  <r>
    <x v="9"/>
    <s v="29/7/1896"/>
    <x v="6"/>
    <x v="0"/>
    <x v="8"/>
    <x v="111"/>
    <m/>
    <m/>
    <m/>
    <n v="0.5"/>
    <x v="4"/>
    <n v="15"/>
    <x v="255"/>
    <x v="255"/>
    <m/>
    <m/>
    <m/>
    <n v="0.5"/>
    <x v="0"/>
    <s v="Friendly"/>
    <s v="Friendly"/>
  </r>
  <r>
    <x v="9"/>
    <s v="29/7/1896"/>
    <x v="6"/>
    <x v="0"/>
    <x v="9"/>
    <x v="126"/>
    <m/>
    <m/>
    <m/>
    <n v="1"/>
    <x v="4"/>
    <n v="16"/>
    <x v="256"/>
    <x v="256"/>
    <m/>
    <m/>
    <m/>
    <n v="0"/>
    <x v="0"/>
    <s v="Friendly"/>
    <s v="Friendly"/>
  </r>
  <r>
    <x v="10"/>
    <s v="11/12/1897"/>
    <x v="0"/>
    <x v="0"/>
    <x v="0"/>
    <x v="0"/>
    <m/>
    <m/>
    <m/>
    <n v="1"/>
    <x v="0"/>
    <n v="1"/>
    <x v="257"/>
    <x v="257"/>
    <m/>
    <m/>
    <m/>
    <n v="0"/>
    <x v="1"/>
    <s v="South-East"/>
    <s v="Southern"/>
  </r>
  <r>
    <x v="10"/>
    <s v="11/12/1897"/>
    <x v="0"/>
    <x v="0"/>
    <x v="54"/>
    <x v="55"/>
    <m/>
    <m/>
    <m/>
    <n v="1"/>
    <x v="0"/>
    <n v="2"/>
    <x v="210"/>
    <x v="210"/>
    <m/>
    <m/>
    <m/>
    <n v="0"/>
    <x v="1"/>
    <s v="South-East"/>
    <s v="Southern"/>
  </r>
  <r>
    <x v="10"/>
    <s v="11/12/1897"/>
    <x v="0"/>
    <x v="0"/>
    <x v="55"/>
    <x v="2"/>
    <m/>
    <m/>
    <m/>
    <n v="0"/>
    <x v="0"/>
    <n v="3"/>
    <x v="121"/>
    <x v="121"/>
    <m/>
    <m/>
    <m/>
    <n v="1"/>
    <x v="1"/>
    <s v="South-East"/>
    <s v="Southern"/>
  </r>
  <r>
    <x v="10"/>
    <s v="11/12/1897"/>
    <x v="0"/>
    <x v="0"/>
    <x v="48"/>
    <x v="28"/>
    <m/>
    <m/>
    <m/>
    <n v="1"/>
    <x v="0"/>
    <n v="4"/>
    <x v="24"/>
    <x v="24"/>
    <m/>
    <m/>
    <m/>
    <n v="0"/>
    <x v="1"/>
    <s v="South-East"/>
    <s v="Southern"/>
  </r>
  <r>
    <x v="10"/>
    <s v="11/12/1897"/>
    <x v="0"/>
    <x v="0"/>
    <x v="51"/>
    <x v="36"/>
    <m/>
    <m/>
    <m/>
    <n v="0.5"/>
    <x v="0"/>
    <n v="5"/>
    <x v="58"/>
    <x v="58"/>
    <m/>
    <m/>
    <m/>
    <n v="0.5"/>
    <x v="1"/>
    <s v="South-East"/>
    <s v="Southern"/>
  </r>
  <r>
    <x v="10"/>
    <s v="11/12/1897"/>
    <x v="0"/>
    <x v="0"/>
    <x v="52"/>
    <x v="4"/>
    <m/>
    <m/>
    <m/>
    <n v="0"/>
    <x v="0"/>
    <n v="6"/>
    <x v="103"/>
    <x v="103"/>
    <m/>
    <m/>
    <m/>
    <n v="1"/>
    <x v="1"/>
    <s v="South-East"/>
    <s v="Southern"/>
  </r>
  <r>
    <x v="10"/>
    <s v="11/12/1897"/>
    <x v="0"/>
    <x v="0"/>
    <x v="53"/>
    <x v="58"/>
    <m/>
    <m/>
    <m/>
    <n v="1"/>
    <x v="0"/>
    <n v="7"/>
    <x v="103"/>
    <x v="103"/>
    <m/>
    <m/>
    <m/>
    <n v="0"/>
    <x v="1"/>
    <s v="South-East"/>
    <s v="Southern"/>
  </r>
  <r>
    <x v="10"/>
    <s v="11/12/1897"/>
    <x v="0"/>
    <x v="0"/>
    <x v="1"/>
    <x v="38"/>
    <m/>
    <m/>
    <m/>
    <n v="0"/>
    <x v="0"/>
    <n v="8"/>
    <x v="258"/>
    <x v="258"/>
    <m/>
    <m/>
    <m/>
    <n v="1"/>
    <x v="1"/>
    <s v="South-East"/>
    <s v="Southern"/>
  </r>
  <r>
    <x v="10"/>
    <s v="11/12/1897"/>
    <x v="0"/>
    <x v="0"/>
    <x v="2"/>
    <x v="126"/>
    <m/>
    <m/>
    <m/>
    <n v="1"/>
    <x v="0"/>
    <n v="9"/>
    <x v="259"/>
    <x v="259"/>
    <m/>
    <m/>
    <m/>
    <n v="0"/>
    <x v="1"/>
    <s v="South-East"/>
    <s v="Southern"/>
  </r>
  <r>
    <x v="10"/>
    <s v="11/12/1897"/>
    <x v="0"/>
    <x v="0"/>
    <x v="3"/>
    <x v="31"/>
    <m/>
    <m/>
    <m/>
    <n v="1"/>
    <x v="0"/>
    <n v="10"/>
    <x v="260"/>
    <x v="260"/>
    <m/>
    <m/>
    <m/>
    <n v="0"/>
    <x v="1"/>
    <s v="South-East"/>
    <s v="Southern"/>
  </r>
  <r>
    <x v="10"/>
    <s v="11/12/1897"/>
    <x v="0"/>
    <x v="0"/>
    <x v="4"/>
    <x v="29"/>
    <m/>
    <m/>
    <m/>
    <n v="0"/>
    <x v="0"/>
    <n v="11"/>
    <x v="261"/>
    <x v="261"/>
    <m/>
    <m/>
    <m/>
    <n v="1"/>
    <x v="1"/>
    <s v="South-East"/>
    <s v="Southern"/>
  </r>
  <r>
    <x v="10"/>
    <s v="11/12/1897"/>
    <x v="0"/>
    <x v="0"/>
    <x v="5"/>
    <x v="42"/>
    <m/>
    <m/>
    <m/>
    <n v="0"/>
    <x v="0"/>
    <n v="12"/>
    <x v="242"/>
    <x v="242"/>
    <m/>
    <m/>
    <m/>
    <n v="1"/>
    <x v="1"/>
    <s v="South-East"/>
    <s v="Southern"/>
  </r>
  <r>
    <x v="10"/>
    <s v="11/12/1897"/>
    <x v="0"/>
    <x v="0"/>
    <x v="6"/>
    <x v="27"/>
    <m/>
    <m/>
    <m/>
    <n v="0.5"/>
    <x v="0"/>
    <n v="13"/>
    <x v="262"/>
    <x v="262"/>
    <m/>
    <m/>
    <m/>
    <n v="0.5"/>
    <x v="1"/>
    <s v="South-East"/>
    <s v="Southern"/>
  </r>
  <r>
    <x v="10"/>
    <s v="11/12/1897"/>
    <x v="0"/>
    <x v="0"/>
    <x v="7"/>
    <x v="60"/>
    <m/>
    <m/>
    <m/>
    <n v="0"/>
    <x v="0"/>
    <n v="14"/>
    <x v="263"/>
    <x v="263"/>
    <m/>
    <m/>
    <m/>
    <n v="1"/>
    <x v="1"/>
    <s v="South-East"/>
    <s v="Southern"/>
  </r>
  <r>
    <x v="10"/>
    <s v="11/12/1897"/>
    <x v="0"/>
    <x v="0"/>
    <x v="8"/>
    <x v="52"/>
    <m/>
    <m/>
    <m/>
    <n v="1"/>
    <x v="0"/>
    <n v="15"/>
    <x v="264"/>
    <x v="264"/>
    <m/>
    <m/>
    <m/>
    <n v="0"/>
    <x v="1"/>
    <s v="South-East"/>
    <s v="Southern"/>
  </r>
  <r>
    <x v="10"/>
    <s v="11/12/1897"/>
    <x v="0"/>
    <x v="0"/>
    <x v="9"/>
    <x v="81"/>
    <m/>
    <m/>
    <m/>
    <n v="1"/>
    <x v="0"/>
    <n v="16"/>
    <x v="112"/>
    <x v="112"/>
    <m/>
    <m/>
    <m/>
    <n v="0"/>
    <x v="1"/>
    <s v="South-East"/>
    <s v="Southern"/>
  </r>
  <r>
    <x v="10"/>
    <s v="11/12/1897"/>
    <x v="0"/>
    <x v="0"/>
    <x v="10"/>
    <x v="14"/>
    <m/>
    <m/>
    <m/>
    <n v="1"/>
    <x v="0"/>
    <n v="17"/>
    <x v="110"/>
    <x v="110"/>
    <m/>
    <m/>
    <m/>
    <n v="0"/>
    <x v="1"/>
    <s v="South-East"/>
    <s v="Southern"/>
  </r>
  <r>
    <x v="10"/>
    <s v="11/12/1897"/>
    <x v="0"/>
    <x v="0"/>
    <x v="11"/>
    <x v="127"/>
    <m/>
    <m/>
    <m/>
    <n v="0"/>
    <x v="0"/>
    <n v="18"/>
    <x v="265"/>
    <x v="265"/>
    <m/>
    <m/>
    <m/>
    <n v="1"/>
    <x v="1"/>
    <s v="South-East"/>
    <s v="Southern"/>
  </r>
  <r>
    <x v="10"/>
    <s v="11/12/1897"/>
    <x v="0"/>
    <x v="0"/>
    <x v="12"/>
    <x v="3"/>
    <m/>
    <m/>
    <m/>
    <n v="0"/>
    <x v="0"/>
    <n v="19"/>
    <x v="266"/>
    <x v="266"/>
    <m/>
    <m/>
    <m/>
    <n v="1"/>
    <x v="1"/>
    <s v="South-East"/>
    <s v="Southern"/>
  </r>
  <r>
    <x v="10"/>
    <s v="11/12/1897"/>
    <x v="0"/>
    <x v="0"/>
    <x v="13"/>
    <x v="19"/>
    <m/>
    <m/>
    <m/>
    <n v="0"/>
    <x v="0"/>
    <n v="20"/>
    <x v="63"/>
    <x v="63"/>
    <m/>
    <m/>
    <m/>
    <n v="1"/>
    <x v="1"/>
    <s v="South-East"/>
    <s v="Southern"/>
  </r>
  <r>
    <x v="10"/>
    <s v="13/1/1898"/>
    <x v="11"/>
    <x v="1"/>
    <x v="0"/>
    <x v="85"/>
    <m/>
    <m/>
    <m/>
    <n v="0.5"/>
    <x v="7"/>
    <n v="1"/>
    <x v="267"/>
    <x v="267"/>
    <m/>
    <m/>
    <m/>
    <n v="0.5"/>
    <x v="0"/>
    <s v="Friendly"/>
    <s v="Friendly"/>
  </r>
  <r>
    <x v="10"/>
    <s v="13/1/1898"/>
    <x v="11"/>
    <x v="1"/>
    <x v="54"/>
    <x v="38"/>
    <m/>
    <m/>
    <m/>
    <n v="0"/>
    <x v="7"/>
    <n v="2"/>
    <x v="268"/>
    <x v="268"/>
    <m/>
    <m/>
    <m/>
    <n v="1"/>
    <x v="0"/>
    <s v="Friendly"/>
    <s v="Friendly"/>
  </r>
  <r>
    <x v="10"/>
    <s v="13/1/1898"/>
    <x v="11"/>
    <x v="1"/>
    <x v="55"/>
    <x v="44"/>
    <m/>
    <m/>
    <m/>
    <n v="0.5"/>
    <x v="7"/>
    <n v="3"/>
    <x v="269"/>
    <x v="269"/>
    <m/>
    <m/>
    <m/>
    <n v="0.5"/>
    <x v="0"/>
    <s v="Friendly"/>
    <s v="Friendly"/>
  </r>
  <r>
    <x v="10"/>
    <s v="13/1/1898"/>
    <x v="11"/>
    <x v="1"/>
    <x v="48"/>
    <x v="31"/>
    <m/>
    <m/>
    <m/>
    <n v="0"/>
    <x v="7"/>
    <n v="4"/>
    <x v="270"/>
    <x v="270"/>
    <m/>
    <m/>
    <m/>
    <n v="1"/>
    <x v="0"/>
    <s v="Friendly"/>
    <s v="Friendly"/>
  </r>
  <r>
    <x v="10"/>
    <s v="13/1/1898"/>
    <x v="11"/>
    <x v="1"/>
    <x v="51"/>
    <x v="81"/>
    <m/>
    <m/>
    <m/>
    <n v="0"/>
    <x v="7"/>
    <n v="5"/>
    <x v="271"/>
    <x v="271"/>
    <m/>
    <m/>
    <m/>
    <n v="1"/>
    <x v="0"/>
    <s v="Friendly"/>
    <s v="Friendly"/>
  </r>
  <r>
    <x v="10"/>
    <s v="13/1/1898"/>
    <x v="11"/>
    <x v="1"/>
    <x v="52"/>
    <x v="79"/>
    <m/>
    <m/>
    <m/>
    <n v="1"/>
    <x v="7"/>
    <n v="6"/>
    <x v="272"/>
    <x v="272"/>
    <m/>
    <m/>
    <m/>
    <n v="0"/>
    <x v="0"/>
    <s v="Friendly"/>
    <s v="Friendly"/>
  </r>
  <r>
    <x v="10"/>
    <s v="13/1/1898"/>
    <x v="11"/>
    <x v="1"/>
    <x v="53"/>
    <x v="128"/>
    <m/>
    <m/>
    <m/>
    <n v="0"/>
    <x v="7"/>
    <n v="7"/>
    <x v="273"/>
    <x v="273"/>
    <m/>
    <m/>
    <m/>
    <n v="1"/>
    <x v="0"/>
    <s v="Friendly"/>
    <s v="Friendly"/>
  </r>
  <r>
    <x v="10"/>
    <s v="13/1/1898"/>
    <x v="11"/>
    <x v="1"/>
    <x v="1"/>
    <x v="32"/>
    <m/>
    <m/>
    <m/>
    <n v="1"/>
    <x v="7"/>
    <n v="8"/>
    <x v="274"/>
    <x v="274"/>
    <m/>
    <m/>
    <m/>
    <n v="0"/>
    <x v="0"/>
    <s v="Friendly"/>
    <s v="Friendly"/>
  </r>
  <r>
    <x v="10"/>
    <s v="20/11/1897"/>
    <x v="12"/>
    <x v="0"/>
    <x v="0"/>
    <x v="0"/>
    <m/>
    <m/>
    <m/>
    <n v="1"/>
    <x v="3"/>
    <n v="1"/>
    <x v="223"/>
    <x v="223"/>
    <m/>
    <m/>
    <m/>
    <n v="0"/>
    <x v="1"/>
    <s v="South-East"/>
    <s v="Southern"/>
  </r>
  <r>
    <x v="10"/>
    <s v="20/11/1897"/>
    <x v="12"/>
    <x v="0"/>
    <x v="54"/>
    <x v="55"/>
    <m/>
    <m/>
    <m/>
    <n v="0"/>
    <x v="3"/>
    <n v="2"/>
    <x v="235"/>
    <x v="235"/>
    <m/>
    <m/>
    <m/>
    <n v="1"/>
    <x v="1"/>
    <s v="South-East"/>
    <s v="Southern"/>
  </r>
  <r>
    <x v="10"/>
    <s v="20/11/1897"/>
    <x v="12"/>
    <x v="0"/>
    <x v="55"/>
    <x v="113"/>
    <m/>
    <m/>
    <m/>
    <n v="0.5"/>
    <x v="3"/>
    <n v="3"/>
    <x v="200"/>
    <x v="200"/>
    <m/>
    <m/>
    <m/>
    <n v="0.5"/>
    <x v="1"/>
    <s v="South-East"/>
    <s v="Southern"/>
  </r>
  <r>
    <x v="10"/>
    <s v="20/11/1897"/>
    <x v="12"/>
    <x v="0"/>
    <x v="48"/>
    <x v="97"/>
    <m/>
    <m/>
    <m/>
    <n v="0"/>
    <x v="3"/>
    <n v="4"/>
    <x v="248"/>
    <x v="248"/>
    <m/>
    <m/>
    <m/>
    <n v="1"/>
    <x v="1"/>
    <s v="South-East"/>
    <s v="Southern"/>
  </r>
  <r>
    <x v="10"/>
    <s v="20/11/1897"/>
    <x v="12"/>
    <x v="0"/>
    <x v="51"/>
    <x v="2"/>
    <m/>
    <m/>
    <m/>
    <n v="0"/>
    <x v="3"/>
    <n v="5"/>
    <x v="74"/>
    <x v="74"/>
    <m/>
    <m/>
    <m/>
    <n v="1"/>
    <x v="1"/>
    <s v="South-East"/>
    <s v="Southern"/>
  </r>
  <r>
    <x v="10"/>
    <s v="20/11/1897"/>
    <x v="12"/>
    <x v="0"/>
    <x v="52"/>
    <x v="28"/>
    <m/>
    <m/>
    <m/>
    <n v="0.5"/>
    <x v="3"/>
    <n v="6"/>
    <x v="275"/>
    <x v="275"/>
    <m/>
    <m/>
    <m/>
    <n v="0.5"/>
    <x v="1"/>
    <s v="South-East"/>
    <s v="Southern"/>
  </r>
  <r>
    <x v="10"/>
    <s v="20/11/1897"/>
    <x v="12"/>
    <x v="0"/>
    <x v="53"/>
    <x v="36"/>
    <m/>
    <m/>
    <m/>
    <n v="0.5"/>
    <x v="3"/>
    <n v="7"/>
    <x v="82"/>
    <x v="82"/>
    <m/>
    <m/>
    <m/>
    <n v="0.5"/>
    <x v="1"/>
    <s v="South-East"/>
    <s v="Southern"/>
  </r>
  <r>
    <x v="10"/>
    <s v="20/11/1897"/>
    <x v="12"/>
    <x v="0"/>
    <x v="1"/>
    <x v="4"/>
    <m/>
    <m/>
    <m/>
    <n v="0.5"/>
    <x v="3"/>
    <n v="8"/>
    <x v="276"/>
    <x v="276"/>
    <m/>
    <m/>
    <m/>
    <n v="0.5"/>
    <x v="1"/>
    <s v="South-East"/>
    <s v="Southern"/>
  </r>
  <r>
    <x v="10"/>
    <s v="20/11/1897"/>
    <x v="12"/>
    <x v="0"/>
    <x v="2"/>
    <x v="1"/>
    <m/>
    <m/>
    <m/>
    <n v="0.5"/>
    <x v="3"/>
    <n v="9"/>
    <x v="238"/>
    <x v="238"/>
    <m/>
    <m/>
    <m/>
    <n v="0.5"/>
    <x v="1"/>
    <s v="South-East"/>
    <s v="Southern"/>
  </r>
  <r>
    <x v="10"/>
    <s v="20/11/1897"/>
    <x v="12"/>
    <x v="0"/>
    <x v="3"/>
    <x v="85"/>
    <m/>
    <m/>
    <m/>
    <n v="0.5"/>
    <x v="3"/>
    <n v="10"/>
    <x v="277"/>
    <x v="277"/>
    <m/>
    <m/>
    <m/>
    <n v="0.5"/>
    <x v="1"/>
    <s v="South-East"/>
    <s v="Southern"/>
  </r>
  <r>
    <x v="10"/>
    <s v="20/11/1897"/>
    <x v="12"/>
    <x v="0"/>
    <x v="4"/>
    <x v="38"/>
    <m/>
    <m/>
    <m/>
    <n v="1"/>
    <x v="3"/>
    <n v="11"/>
    <x v="195"/>
    <x v="195"/>
    <m/>
    <m/>
    <m/>
    <n v="0"/>
    <x v="1"/>
    <s v="South-East"/>
    <s v="Southern"/>
  </r>
  <r>
    <x v="10"/>
    <s v="20/11/1897"/>
    <x v="12"/>
    <x v="0"/>
    <x v="5"/>
    <x v="126"/>
    <m/>
    <m/>
    <m/>
    <n v="1"/>
    <x v="3"/>
    <n v="12"/>
    <x v="86"/>
    <x v="86"/>
    <m/>
    <m/>
    <m/>
    <n v="0"/>
    <x v="1"/>
    <s v="South-East"/>
    <s v="Southern"/>
  </r>
  <r>
    <x v="10"/>
    <s v="20/11/1897"/>
    <x v="12"/>
    <x v="0"/>
    <x v="6"/>
    <x v="129"/>
    <m/>
    <m/>
    <m/>
    <n v="0"/>
    <x v="3"/>
    <n v="13"/>
    <x v="79"/>
    <x v="79"/>
    <m/>
    <m/>
    <m/>
    <n v="1"/>
    <x v="1"/>
    <s v="South-East"/>
    <s v="Southern"/>
  </r>
  <r>
    <x v="10"/>
    <s v="20/11/1897"/>
    <x v="12"/>
    <x v="0"/>
    <x v="7"/>
    <x v="100"/>
    <m/>
    <m/>
    <m/>
    <n v="0"/>
    <x v="3"/>
    <n v="14"/>
    <x v="278"/>
    <x v="278"/>
    <m/>
    <m/>
    <m/>
    <n v="1"/>
    <x v="1"/>
    <s v="South-East"/>
    <s v="Southern"/>
  </r>
  <r>
    <x v="10"/>
    <s v="20/11/1897"/>
    <x v="12"/>
    <x v="0"/>
    <x v="8"/>
    <x v="29"/>
    <m/>
    <m/>
    <m/>
    <n v="0"/>
    <x v="3"/>
    <n v="15"/>
    <x v="222"/>
    <x v="222"/>
    <m/>
    <m/>
    <m/>
    <n v="1"/>
    <x v="1"/>
    <s v="South-East"/>
    <s v="Southern"/>
  </r>
  <r>
    <x v="10"/>
    <s v="20/11/1897"/>
    <x v="12"/>
    <x v="0"/>
    <x v="9"/>
    <x v="52"/>
    <m/>
    <m/>
    <m/>
    <n v="1"/>
    <x v="3"/>
    <n v="16"/>
    <x v="279"/>
    <x v="279"/>
    <m/>
    <m/>
    <m/>
    <n v="0"/>
    <x v="1"/>
    <s v="South-East"/>
    <s v="Southern"/>
  </r>
  <r>
    <x v="10"/>
    <s v="20/11/1897"/>
    <x v="12"/>
    <x v="0"/>
    <x v="10"/>
    <x v="87"/>
    <m/>
    <m/>
    <m/>
    <n v="0"/>
    <x v="3"/>
    <n v="17"/>
    <x v="280"/>
    <x v="280"/>
    <m/>
    <m/>
    <m/>
    <n v="1"/>
    <x v="1"/>
    <s v="South-East"/>
    <s v="Southern"/>
  </r>
  <r>
    <x v="10"/>
    <s v="21/8/1897"/>
    <x v="6"/>
    <x v="0"/>
    <x v="0"/>
    <x v="0"/>
    <m/>
    <m/>
    <m/>
    <n v="1"/>
    <x v="4"/>
    <n v="1"/>
    <x v="281"/>
    <x v="281"/>
    <m/>
    <m/>
    <m/>
    <n v="0"/>
    <x v="0"/>
    <s v="Friendly"/>
    <s v="Friendly"/>
  </r>
  <r>
    <x v="10"/>
    <s v="21/8/1897"/>
    <x v="6"/>
    <x v="0"/>
    <x v="54"/>
    <x v="55"/>
    <m/>
    <m/>
    <m/>
    <n v="1"/>
    <x v="4"/>
    <n v="2"/>
    <x v="133"/>
    <x v="133"/>
    <m/>
    <m/>
    <m/>
    <n v="0"/>
    <x v="0"/>
    <s v="Friendly"/>
    <s v="Friendly"/>
  </r>
  <r>
    <x v="10"/>
    <s v="21/8/1897"/>
    <x v="6"/>
    <x v="0"/>
    <x v="55"/>
    <x v="130"/>
    <m/>
    <m/>
    <m/>
    <n v="1"/>
    <x v="4"/>
    <n v="3"/>
    <x v="282"/>
    <x v="282"/>
    <m/>
    <m/>
    <m/>
    <n v="0"/>
    <x v="0"/>
    <s v="Friendly"/>
    <s v="Friendly"/>
  </r>
  <r>
    <x v="10"/>
    <s v="21/8/1897"/>
    <x v="6"/>
    <x v="0"/>
    <x v="48"/>
    <x v="28"/>
    <m/>
    <m/>
    <m/>
    <n v="1"/>
    <x v="4"/>
    <n v="4"/>
    <x v="178"/>
    <x v="178"/>
    <m/>
    <m/>
    <m/>
    <n v="0"/>
    <x v="0"/>
    <s v="Friendly"/>
    <s v="Friendly"/>
  </r>
  <r>
    <x v="10"/>
    <s v="21/8/1897"/>
    <x v="6"/>
    <x v="0"/>
    <x v="51"/>
    <x v="85"/>
    <m/>
    <m/>
    <m/>
    <n v="0"/>
    <x v="4"/>
    <n v="5"/>
    <x v="283"/>
    <x v="283"/>
    <m/>
    <m/>
    <m/>
    <n v="1"/>
    <x v="0"/>
    <s v="Friendly"/>
    <s v="Friendly"/>
  </r>
  <r>
    <x v="10"/>
    <s v="21/8/1897"/>
    <x v="6"/>
    <x v="0"/>
    <x v="52"/>
    <x v="58"/>
    <m/>
    <m/>
    <m/>
    <n v="1"/>
    <x v="4"/>
    <n v="6"/>
    <x v="40"/>
    <x v="40"/>
    <m/>
    <m/>
    <m/>
    <n v="0"/>
    <x v="0"/>
    <s v="Friendly"/>
    <s v="Friendly"/>
  </r>
  <r>
    <x v="10"/>
    <s v="21/8/1897"/>
    <x v="6"/>
    <x v="0"/>
    <x v="53"/>
    <x v="87"/>
    <m/>
    <m/>
    <m/>
    <n v="0.5"/>
    <x v="4"/>
    <n v="7"/>
    <x v="228"/>
    <x v="228"/>
    <m/>
    <m/>
    <m/>
    <n v="0.5"/>
    <x v="0"/>
    <s v="Friendly"/>
    <s v="Friendly"/>
  </r>
  <r>
    <x v="10"/>
    <s v="21/8/1897"/>
    <x v="6"/>
    <x v="0"/>
    <x v="1"/>
    <x v="29"/>
    <m/>
    <m/>
    <m/>
    <n v="1"/>
    <x v="4"/>
    <n v="8"/>
    <x v="138"/>
    <x v="138"/>
    <m/>
    <m/>
    <m/>
    <n v="0"/>
    <x v="0"/>
    <s v="Friendly"/>
    <s v="Friendly"/>
  </r>
  <r>
    <x v="10"/>
    <s v="21/8/1897"/>
    <x v="6"/>
    <x v="0"/>
    <x v="2"/>
    <x v="52"/>
    <m/>
    <m/>
    <m/>
    <n v="0"/>
    <x v="4"/>
    <n v="9"/>
    <x v="284"/>
    <x v="284"/>
    <m/>
    <m/>
    <m/>
    <n v="1"/>
    <x v="0"/>
    <s v="Friendly"/>
    <s v="Friendly"/>
  </r>
  <r>
    <x v="10"/>
    <s v="21/8/1897"/>
    <x v="6"/>
    <x v="0"/>
    <x v="3"/>
    <x v="100"/>
    <m/>
    <m/>
    <m/>
    <n v="1"/>
    <x v="4"/>
    <n v="10"/>
    <x v="232"/>
    <x v="232"/>
    <m/>
    <m/>
    <m/>
    <n v="0"/>
    <x v="0"/>
    <s v="Friendly"/>
    <s v="Friendly"/>
  </r>
  <r>
    <x v="10"/>
    <s v="21/8/1897"/>
    <x v="6"/>
    <x v="0"/>
    <x v="4"/>
    <x v="131"/>
    <m/>
    <m/>
    <m/>
    <n v="1"/>
    <x v="4"/>
    <n v="11"/>
    <x v="234"/>
    <x v="234"/>
    <m/>
    <m/>
    <m/>
    <n v="0"/>
    <x v="0"/>
    <s v="Friendly"/>
    <s v="Friendly"/>
  </r>
  <r>
    <x v="10"/>
    <s v="21/8/1897"/>
    <x v="6"/>
    <x v="0"/>
    <x v="5"/>
    <x v="3"/>
    <m/>
    <m/>
    <m/>
    <n v="0.5"/>
    <x v="4"/>
    <n v="12"/>
    <x v="285"/>
    <x v="285"/>
    <m/>
    <m/>
    <m/>
    <n v="0.5"/>
    <x v="0"/>
    <s v="Friendly"/>
    <s v="Friendly"/>
  </r>
  <r>
    <x v="10"/>
    <s v="21/8/1897"/>
    <x v="6"/>
    <x v="0"/>
    <x v="6"/>
    <x v="132"/>
    <m/>
    <m/>
    <m/>
    <n v="0"/>
    <x v="4"/>
    <n v="13"/>
    <x v="286"/>
    <x v="286"/>
    <m/>
    <m/>
    <m/>
    <n v="1"/>
    <x v="0"/>
    <s v="Friendly"/>
    <s v="Friendly"/>
  </r>
  <r>
    <x v="10"/>
    <s v="21/8/1897"/>
    <x v="6"/>
    <x v="0"/>
    <x v="7"/>
    <x v="133"/>
    <m/>
    <m/>
    <m/>
    <n v="0"/>
    <x v="4"/>
    <n v="14"/>
    <x v="254"/>
    <x v="254"/>
    <m/>
    <m/>
    <m/>
    <n v="1"/>
    <x v="0"/>
    <s v="Friendly"/>
    <s v="Friendly"/>
  </r>
  <r>
    <x v="10"/>
    <s v="21/8/1897"/>
    <x v="6"/>
    <x v="0"/>
    <x v="8"/>
    <x v="134"/>
    <m/>
    <m/>
    <m/>
    <n v="1"/>
    <x v="4"/>
    <n v="15"/>
    <x v="287"/>
    <x v="287"/>
    <m/>
    <m/>
    <m/>
    <n v="0"/>
    <x v="0"/>
    <s v="Friendly"/>
    <s v="Friendly"/>
  </r>
  <r>
    <x v="10"/>
    <s v="21/8/1897"/>
    <x v="6"/>
    <x v="0"/>
    <x v="9"/>
    <x v="135"/>
    <m/>
    <m/>
    <m/>
    <n v="1"/>
    <x v="4"/>
    <n v="16"/>
    <x v="288"/>
    <x v="288"/>
    <m/>
    <m/>
    <m/>
    <n v="0"/>
    <x v="0"/>
    <s v="Friendly"/>
    <s v="Friendly"/>
  </r>
  <r>
    <x v="10"/>
    <s v="29/7/1897"/>
    <x v="1"/>
    <x v="1"/>
    <x v="51"/>
    <x v="48"/>
    <m/>
    <m/>
    <m/>
    <n v="0"/>
    <x v="1"/>
    <n v="5"/>
    <x v="33"/>
    <x v="33"/>
    <m/>
    <m/>
    <m/>
    <n v="1"/>
    <x v="0"/>
    <s v="Friendly"/>
    <s v="Friendly"/>
  </r>
  <r>
    <x v="10"/>
    <s v="29/7/1897"/>
    <x v="1"/>
    <x v="1"/>
    <x v="36"/>
    <x v="103"/>
    <m/>
    <m/>
    <m/>
    <n v="0.5"/>
    <x v="1"/>
    <s v="10a"/>
    <x v="289"/>
    <x v="289"/>
    <m/>
    <m/>
    <m/>
    <n v="0.5"/>
    <x v="0"/>
    <s v="Friendly"/>
    <s v="Friendly"/>
  </r>
  <r>
    <x v="10"/>
    <s v="29/7/1897"/>
    <x v="1"/>
    <x v="1"/>
    <x v="37"/>
    <x v="103"/>
    <m/>
    <m/>
    <m/>
    <n v="0.5"/>
    <x v="1"/>
    <s v="10b"/>
    <x v="289"/>
    <x v="289"/>
    <m/>
    <m/>
    <m/>
    <n v="0.5"/>
    <x v="0"/>
    <s v="Friendly"/>
    <s v="Friendly"/>
  </r>
  <r>
    <x v="10"/>
    <s v="29/7/1897"/>
    <x v="1"/>
    <x v="1"/>
    <x v="38"/>
    <x v="136"/>
    <m/>
    <m/>
    <m/>
    <n v="0"/>
    <x v="1"/>
    <s v="11a"/>
    <x v="290"/>
    <x v="290"/>
    <m/>
    <m/>
    <m/>
    <n v="1"/>
    <x v="0"/>
    <s v="Friendly"/>
    <s v="Friendly"/>
  </r>
  <r>
    <x v="10"/>
    <s v="29/7/1897"/>
    <x v="1"/>
    <x v="1"/>
    <x v="39"/>
    <x v="136"/>
    <m/>
    <m/>
    <m/>
    <n v="0"/>
    <x v="1"/>
    <s v="11b"/>
    <x v="290"/>
    <x v="290"/>
    <m/>
    <m/>
    <m/>
    <n v="1"/>
    <x v="0"/>
    <s v="Friendly"/>
    <s v="Friendly"/>
  </r>
  <r>
    <x v="10"/>
    <s v="29/7/1897"/>
    <x v="1"/>
    <x v="1"/>
    <x v="40"/>
    <x v="79"/>
    <m/>
    <m/>
    <m/>
    <n v="1"/>
    <x v="1"/>
    <s v="12a"/>
    <x v="291"/>
    <x v="291"/>
    <m/>
    <m/>
    <m/>
    <n v="0"/>
    <x v="0"/>
    <s v="Friendly"/>
    <s v="Friendly"/>
  </r>
  <r>
    <x v="10"/>
    <s v="29/7/1897"/>
    <x v="1"/>
    <x v="1"/>
    <x v="41"/>
    <x v="79"/>
    <m/>
    <m/>
    <m/>
    <n v="0"/>
    <x v="1"/>
    <s v="12b"/>
    <x v="291"/>
    <x v="291"/>
    <m/>
    <m/>
    <m/>
    <n v="1"/>
    <x v="0"/>
    <s v="Friendly"/>
    <s v="Friendly"/>
  </r>
  <r>
    <x v="10"/>
    <s v="29/7/1897"/>
    <x v="1"/>
    <x v="1"/>
    <x v="49"/>
    <x v="137"/>
    <m/>
    <m/>
    <m/>
    <n v="0"/>
    <x v="1"/>
    <s v="13a"/>
    <x v="292"/>
    <x v="292"/>
    <m/>
    <m/>
    <m/>
    <n v="1"/>
    <x v="0"/>
    <s v="Friendly"/>
    <s v="Friendly"/>
  </r>
  <r>
    <x v="10"/>
    <s v="29/7/1897"/>
    <x v="1"/>
    <x v="1"/>
    <x v="64"/>
    <x v="138"/>
    <m/>
    <m/>
    <m/>
    <n v="0"/>
    <x v="1"/>
    <s v="14a"/>
    <x v="293"/>
    <x v="293"/>
    <m/>
    <m/>
    <m/>
    <n v="1"/>
    <x v="0"/>
    <s v="Friendly"/>
    <s v="Friendly"/>
  </r>
  <r>
    <x v="10"/>
    <s v="29/7/1897"/>
    <x v="1"/>
    <x v="1"/>
    <x v="65"/>
    <x v="139"/>
    <m/>
    <m/>
    <m/>
    <n v="0.5"/>
    <x v="1"/>
    <s v="15a"/>
    <x v="294"/>
    <x v="294"/>
    <m/>
    <m/>
    <m/>
    <n v="0.5"/>
    <x v="0"/>
    <s v="Friendly"/>
    <s v="Friendly"/>
  </r>
  <r>
    <x v="10"/>
    <s v="29/7/1897"/>
    <x v="1"/>
    <x v="1"/>
    <x v="42"/>
    <x v="85"/>
    <m/>
    <m/>
    <m/>
    <n v="0"/>
    <x v="1"/>
    <s v="1a"/>
    <x v="32"/>
    <x v="32"/>
    <m/>
    <m/>
    <m/>
    <n v="1"/>
    <x v="0"/>
    <s v="Friendly"/>
    <s v="Friendly"/>
  </r>
  <r>
    <x v="10"/>
    <s v="29/7/1897"/>
    <x v="1"/>
    <x v="1"/>
    <x v="43"/>
    <x v="85"/>
    <m/>
    <m/>
    <m/>
    <n v="0"/>
    <x v="1"/>
    <s v="1b"/>
    <x v="32"/>
    <x v="32"/>
    <m/>
    <m/>
    <m/>
    <n v="1"/>
    <x v="0"/>
    <s v="Friendly"/>
    <s v="Friendly"/>
  </r>
  <r>
    <x v="10"/>
    <s v="29/7/1897"/>
    <x v="1"/>
    <x v="1"/>
    <x v="24"/>
    <x v="44"/>
    <m/>
    <m/>
    <m/>
    <n v="0.5"/>
    <x v="1"/>
    <s v="2a"/>
    <x v="125"/>
    <x v="125"/>
    <m/>
    <m/>
    <m/>
    <n v="0.5"/>
    <x v="0"/>
    <s v="Friendly"/>
    <s v="Friendly"/>
  </r>
  <r>
    <x v="10"/>
    <s v="29/7/1897"/>
    <x v="1"/>
    <x v="1"/>
    <x v="26"/>
    <x v="38"/>
    <m/>
    <m/>
    <m/>
    <n v="0"/>
    <x v="1"/>
    <s v="3a"/>
    <x v="34"/>
    <x v="34"/>
    <m/>
    <m/>
    <m/>
    <n v="1"/>
    <x v="0"/>
    <s v="Friendly"/>
    <s v="Friendly"/>
  </r>
  <r>
    <x v="10"/>
    <s v="29/7/1897"/>
    <x v="1"/>
    <x v="1"/>
    <x v="28"/>
    <x v="31"/>
    <m/>
    <m/>
    <m/>
    <n v="0"/>
    <x v="1"/>
    <s v="4a"/>
    <x v="126"/>
    <x v="126"/>
    <m/>
    <m/>
    <m/>
    <n v="1"/>
    <x v="0"/>
    <s v="Friendly"/>
    <s v="Friendly"/>
  </r>
  <r>
    <x v="10"/>
    <s v="29/7/1897"/>
    <x v="1"/>
    <x v="1"/>
    <x v="29"/>
    <x v="31"/>
    <m/>
    <m/>
    <m/>
    <n v="0.5"/>
    <x v="1"/>
    <s v="4b"/>
    <x v="126"/>
    <x v="126"/>
    <m/>
    <m/>
    <m/>
    <n v="0.5"/>
    <x v="0"/>
    <s v="Friendly"/>
    <s v="Friendly"/>
  </r>
  <r>
    <x v="10"/>
    <s v="29/7/1897"/>
    <x v="1"/>
    <x v="1"/>
    <x v="32"/>
    <x v="42"/>
    <m/>
    <m/>
    <m/>
    <n v="1"/>
    <x v="1"/>
    <s v="6a"/>
    <x v="29"/>
    <x v="29"/>
    <m/>
    <m/>
    <m/>
    <n v="0"/>
    <x v="0"/>
    <s v="Friendly"/>
    <s v="Friendly"/>
  </r>
  <r>
    <x v="10"/>
    <s v="29/7/1897"/>
    <x v="1"/>
    <x v="1"/>
    <x v="33"/>
    <x v="42"/>
    <m/>
    <m/>
    <m/>
    <n v="1"/>
    <x v="1"/>
    <s v="6b"/>
    <x v="29"/>
    <x v="29"/>
    <m/>
    <m/>
    <m/>
    <n v="0"/>
    <x v="0"/>
    <s v="Friendly"/>
    <s v="Friendly"/>
  </r>
  <r>
    <x v="10"/>
    <s v="29/7/1897"/>
    <x v="1"/>
    <x v="1"/>
    <x v="34"/>
    <x v="81"/>
    <m/>
    <m/>
    <m/>
    <n v="0.5"/>
    <x v="1"/>
    <s v="7a"/>
    <x v="38"/>
    <x v="38"/>
    <m/>
    <m/>
    <m/>
    <n v="0.5"/>
    <x v="0"/>
    <s v="Friendly"/>
    <s v="Friendly"/>
  </r>
  <r>
    <x v="10"/>
    <s v="29/7/1897"/>
    <x v="1"/>
    <x v="1"/>
    <x v="44"/>
    <x v="53"/>
    <m/>
    <m/>
    <m/>
    <n v="1"/>
    <x v="1"/>
    <s v="8a"/>
    <x v="37"/>
    <x v="37"/>
    <m/>
    <m/>
    <m/>
    <n v="0"/>
    <x v="0"/>
    <s v="Friendly"/>
    <s v="Friendly"/>
  </r>
  <r>
    <x v="10"/>
    <s v="29/7/1897"/>
    <x v="1"/>
    <x v="1"/>
    <x v="45"/>
    <x v="53"/>
    <m/>
    <m/>
    <m/>
    <n v="0"/>
    <x v="1"/>
    <s v="8b"/>
    <x v="37"/>
    <x v="37"/>
    <m/>
    <m/>
    <m/>
    <n v="1"/>
    <x v="0"/>
    <s v="Friendly"/>
    <s v="Friendly"/>
  </r>
  <r>
    <x v="10"/>
    <s v="29/7/1897"/>
    <x v="1"/>
    <x v="1"/>
    <x v="46"/>
    <x v="105"/>
    <m/>
    <m/>
    <m/>
    <n v="0.5"/>
    <x v="1"/>
    <s v="9a"/>
    <x v="295"/>
    <x v="295"/>
    <m/>
    <m/>
    <m/>
    <n v="0.5"/>
    <x v="0"/>
    <s v="Friendly"/>
    <s v="Friendly"/>
  </r>
  <r>
    <x v="11"/>
    <s v="14/01/1899"/>
    <x v="9"/>
    <x v="0"/>
    <x v="0"/>
    <x v="0"/>
    <m/>
    <m/>
    <m/>
    <n v="0"/>
    <x v="3"/>
    <n v="1"/>
    <x v="235"/>
    <x v="235"/>
    <m/>
    <m/>
    <m/>
    <n v="1"/>
    <x v="1"/>
    <s v="South-East"/>
    <s v="Southern"/>
  </r>
  <r>
    <x v="11"/>
    <s v="14/01/1899"/>
    <x v="9"/>
    <x v="0"/>
    <x v="54"/>
    <x v="55"/>
    <m/>
    <m/>
    <m/>
    <n v="1"/>
    <x v="3"/>
    <n v="2"/>
    <x v="296"/>
    <x v="296"/>
    <m/>
    <m/>
    <m/>
    <n v="0"/>
    <x v="1"/>
    <s v="South-East"/>
    <s v="Southern"/>
  </r>
  <r>
    <x v="11"/>
    <s v="17/12/1898"/>
    <x v="13"/>
    <x v="0"/>
    <x v="48"/>
    <x v="126"/>
    <m/>
    <m/>
    <m/>
    <n v="0.5"/>
    <x v="0"/>
    <n v="4"/>
    <x v="24"/>
    <x v="24"/>
    <m/>
    <m/>
    <m/>
    <n v="0.5"/>
    <x v="1"/>
    <s v="South-East"/>
    <s v="Southern"/>
  </r>
  <r>
    <x v="11"/>
    <s v="19/11/1898"/>
    <x v="10"/>
    <x v="0"/>
    <x v="0"/>
    <x v="0"/>
    <m/>
    <m/>
    <m/>
    <n v="1"/>
    <x v="8"/>
    <n v="1"/>
    <x v="297"/>
    <x v="297"/>
    <m/>
    <m/>
    <m/>
    <n v="0"/>
    <x v="1"/>
    <s v="South-East"/>
    <s v="Southern"/>
  </r>
  <r>
    <x v="11"/>
    <s v="19/11/1898"/>
    <x v="10"/>
    <x v="0"/>
    <x v="54"/>
    <x v="55"/>
    <m/>
    <m/>
    <m/>
    <n v="1"/>
    <x v="8"/>
    <n v="2"/>
    <x v="298"/>
    <x v="298"/>
    <m/>
    <m/>
    <m/>
    <n v="0"/>
    <x v="1"/>
    <s v="South-East"/>
    <s v="Southern"/>
  </r>
  <r>
    <x v="11"/>
    <s v="19/11/1898"/>
    <x v="10"/>
    <x v="0"/>
    <x v="55"/>
    <x v="2"/>
    <m/>
    <m/>
    <m/>
    <n v="0.5"/>
    <x v="8"/>
    <n v="3"/>
    <x v="299"/>
    <x v="299"/>
    <m/>
    <m/>
    <m/>
    <n v="0.5"/>
    <x v="1"/>
    <s v="South-East"/>
    <s v="Southern"/>
  </r>
  <r>
    <x v="11"/>
    <s v="19/11/1898"/>
    <x v="10"/>
    <x v="0"/>
    <x v="48"/>
    <x v="28"/>
    <m/>
    <m/>
    <m/>
    <n v="1"/>
    <x v="8"/>
    <n v="4"/>
    <x v="300"/>
    <x v="300"/>
    <m/>
    <m/>
    <m/>
    <n v="0"/>
    <x v="1"/>
    <s v="South-East"/>
    <s v="Southern"/>
  </r>
  <r>
    <x v="11"/>
    <s v="19/11/1898"/>
    <x v="10"/>
    <x v="0"/>
    <x v="51"/>
    <x v="126"/>
    <m/>
    <m/>
    <m/>
    <n v="0"/>
    <x v="8"/>
    <n v="5"/>
    <x v="301"/>
    <x v="301"/>
    <m/>
    <m/>
    <m/>
    <n v="1"/>
    <x v="1"/>
    <s v="South-East"/>
    <s v="Southern"/>
  </r>
  <r>
    <x v="11"/>
    <s v="19/11/1898"/>
    <x v="10"/>
    <x v="0"/>
    <x v="52"/>
    <x v="140"/>
    <m/>
    <m/>
    <m/>
    <n v="0"/>
    <x v="8"/>
    <n v="6"/>
    <x v="302"/>
    <x v="302"/>
    <m/>
    <m/>
    <m/>
    <n v="1"/>
    <x v="1"/>
    <s v="South-East"/>
    <s v="Southern"/>
  </r>
  <r>
    <x v="11"/>
    <s v="19/11/1898"/>
    <x v="10"/>
    <x v="0"/>
    <x v="53"/>
    <x v="4"/>
    <m/>
    <m/>
    <m/>
    <n v="0"/>
    <x v="8"/>
    <n v="7"/>
    <x v="303"/>
    <x v="303"/>
    <m/>
    <m/>
    <m/>
    <n v="1"/>
    <x v="1"/>
    <s v="South-East"/>
    <s v="Southern"/>
  </r>
  <r>
    <x v="11"/>
    <s v="19/11/1898"/>
    <x v="10"/>
    <x v="0"/>
    <x v="1"/>
    <x v="58"/>
    <m/>
    <m/>
    <m/>
    <n v="0"/>
    <x v="8"/>
    <n v="8"/>
    <x v="304"/>
    <x v="304"/>
    <m/>
    <m/>
    <m/>
    <n v="1"/>
    <x v="1"/>
    <s v="South-East"/>
    <s v="Southern"/>
  </r>
  <r>
    <x v="11"/>
    <s v="19/11/1898"/>
    <x v="10"/>
    <x v="0"/>
    <x v="2"/>
    <x v="129"/>
    <m/>
    <m/>
    <m/>
    <n v="0"/>
    <x v="8"/>
    <n v="9"/>
    <x v="305"/>
    <x v="305"/>
    <m/>
    <m/>
    <m/>
    <n v="1"/>
    <x v="1"/>
    <s v="South-East"/>
    <s v="Southern"/>
  </r>
  <r>
    <x v="11"/>
    <s v="19/11/1898"/>
    <x v="10"/>
    <x v="0"/>
    <x v="3"/>
    <x v="141"/>
    <m/>
    <m/>
    <m/>
    <n v="0"/>
    <x v="8"/>
    <n v="10"/>
    <x v="306"/>
    <x v="306"/>
    <m/>
    <m/>
    <m/>
    <n v="1"/>
    <x v="1"/>
    <s v="South-East"/>
    <s v="Southern"/>
  </r>
  <r>
    <x v="11"/>
    <s v="19/11/1898"/>
    <x v="10"/>
    <x v="0"/>
    <x v="4"/>
    <x v="100"/>
    <m/>
    <m/>
    <m/>
    <n v="0"/>
    <x v="8"/>
    <n v="11"/>
    <x v="307"/>
    <x v="307"/>
    <m/>
    <m/>
    <m/>
    <n v="1"/>
    <x v="1"/>
    <s v="South-East"/>
    <s v="Southern"/>
  </r>
  <r>
    <x v="11"/>
    <s v="19/11/1898"/>
    <x v="10"/>
    <x v="0"/>
    <x v="5"/>
    <x v="31"/>
    <m/>
    <m/>
    <m/>
    <n v="1"/>
    <x v="8"/>
    <n v="12"/>
    <x v="308"/>
    <x v="308"/>
    <m/>
    <m/>
    <m/>
    <n v="0"/>
    <x v="1"/>
    <s v="South-East"/>
    <s v="Southern"/>
  </r>
  <r>
    <x v="11"/>
    <s v="19/11/1898"/>
    <x v="10"/>
    <x v="0"/>
    <x v="6"/>
    <x v="142"/>
    <m/>
    <m/>
    <m/>
    <n v="0.5"/>
    <x v="8"/>
    <n v="13"/>
    <x v="309"/>
    <x v="309"/>
    <m/>
    <m/>
    <m/>
    <n v="0.5"/>
    <x v="1"/>
    <s v="South-East"/>
    <s v="Southern"/>
  </r>
  <r>
    <x v="11"/>
    <s v="19/11/1898"/>
    <x v="10"/>
    <x v="0"/>
    <x v="7"/>
    <x v="143"/>
    <m/>
    <m/>
    <m/>
    <n v="1"/>
    <x v="8"/>
    <n v="14"/>
    <x v="310"/>
    <x v="310"/>
    <m/>
    <m/>
    <m/>
    <n v="0"/>
    <x v="1"/>
    <s v="South-East"/>
    <s v="Southern"/>
  </r>
  <r>
    <x v="11"/>
    <s v="19/11/1898"/>
    <x v="10"/>
    <x v="0"/>
    <x v="8"/>
    <x v="144"/>
    <m/>
    <m/>
    <m/>
    <n v="1"/>
    <x v="8"/>
    <n v="15"/>
    <x v="311"/>
    <x v="311"/>
    <m/>
    <m/>
    <m/>
    <n v="0"/>
    <x v="1"/>
    <s v="South-East"/>
    <s v="Southern"/>
  </r>
  <r>
    <x v="11"/>
    <s v="19/11/1898"/>
    <x v="10"/>
    <x v="0"/>
    <x v="9"/>
    <x v="135"/>
    <m/>
    <m/>
    <m/>
    <n v="1"/>
    <x v="8"/>
    <n v="16"/>
    <x v="312"/>
    <x v="312"/>
    <m/>
    <m/>
    <m/>
    <n v="0"/>
    <x v="1"/>
    <s v="South-East"/>
    <s v="Southern"/>
  </r>
  <r>
    <x v="11"/>
    <s v="19/11/1898"/>
    <x v="9"/>
    <x v="0"/>
    <x v="55"/>
    <x v="2"/>
    <m/>
    <m/>
    <m/>
    <n v="0"/>
    <x v="3"/>
    <n v="3"/>
    <x v="200"/>
    <x v="200"/>
    <m/>
    <m/>
    <m/>
    <n v="1"/>
    <x v="1"/>
    <s v="South-East"/>
    <s v="Southern"/>
  </r>
  <r>
    <x v="11"/>
    <s v="19/11/1898"/>
    <x v="9"/>
    <x v="0"/>
    <x v="48"/>
    <x v="28"/>
    <m/>
    <m/>
    <m/>
    <n v="0"/>
    <x v="3"/>
    <n v="4"/>
    <x v="248"/>
    <x v="248"/>
    <m/>
    <m/>
    <m/>
    <n v="1"/>
    <x v="1"/>
    <s v="South-East"/>
    <s v="Southern"/>
  </r>
  <r>
    <x v="11"/>
    <s v="19/11/1898"/>
    <x v="9"/>
    <x v="0"/>
    <x v="51"/>
    <x v="145"/>
    <m/>
    <m/>
    <m/>
    <n v="0"/>
    <x v="3"/>
    <n v="5"/>
    <x v="236"/>
    <x v="236"/>
    <m/>
    <m/>
    <m/>
    <n v="1"/>
    <x v="1"/>
    <s v="South-East"/>
    <s v="Southern"/>
  </r>
  <r>
    <x v="11"/>
    <s v="19/11/1898"/>
    <x v="9"/>
    <x v="0"/>
    <x v="52"/>
    <x v="36"/>
    <m/>
    <m/>
    <m/>
    <n v="1"/>
    <x v="3"/>
    <n v="6"/>
    <x v="313"/>
    <x v="313"/>
    <m/>
    <m/>
    <m/>
    <n v="0"/>
    <x v="1"/>
    <s v="South-East"/>
    <s v="Southern"/>
  </r>
  <r>
    <x v="11"/>
    <s v="19/11/1898"/>
    <x v="9"/>
    <x v="0"/>
    <x v="53"/>
    <x v="4"/>
    <m/>
    <m/>
    <m/>
    <n v="0"/>
    <x v="3"/>
    <n v="7"/>
    <x v="314"/>
    <x v="314"/>
    <m/>
    <m/>
    <m/>
    <n v="1"/>
    <x v="1"/>
    <s v="South-East"/>
    <s v="Southern"/>
  </r>
  <r>
    <x v="11"/>
    <s v="19/11/1898"/>
    <x v="9"/>
    <x v="0"/>
    <x v="1"/>
    <x v="58"/>
    <m/>
    <m/>
    <m/>
    <n v="0.5"/>
    <x v="3"/>
    <n v="8"/>
    <x v="276"/>
    <x v="276"/>
    <m/>
    <m/>
    <m/>
    <n v="0.5"/>
    <x v="1"/>
    <s v="South-East"/>
    <s v="Southern"/>
  </r>
  <r>
    <x v="11"/>
    <s v="19/11/1898"/>
    <x v="9"/>
    <x v="0"/>
    <x v="2"/>
    <x v="141"/>
    <m/>
    <m/>
    <m/>
    <n v="0.5"/>
    <x v="3"/>
    <n v="9"/>
    <x v="315"/>
    <x v="315"/>
    <m/>
    <m/>
    <m/>
    <n v="0.5"/>
    <x v="1"/>
    <s v="South-East"/>
    <s v="Southern"/>
  </r>
  <r>
    <x v="11"/>
    <s v="19/11/1898"/>
    <x v="9"/>
    <x v="0"/>
    <x v="3"/>
    <x v="31"/>
    <m/>
    <m/>
    <m/>
    <n v="0.5"/>
    <x v="3"/>
    <n v="10"/>
    <x v="82"/>
    <x v="82"/>
    <m/>
    <m/>
    <m/>
    <n v="0.5"/>
    <x v="1"/>
    <s v="South-East"/>
    <s v="Southern"/>
  </r>
  <r>
    <x v="11"/>
    <s v="19/11/1898"/>
    <x v="9"/>
    <x v="0"/>
    <x v="4"/>
    <x v="142"/>
    <m/>
    <m/>
    <m/>
    <n v="0.5"/>
    <x v="3"/>
    <n v="11"/>
    <x v="238"/>
    <x v="238"/>
    <m/>
    <m/>
    <m/>
    <n v="0.5"/>
    <x v="1"/>
    <s v="South-East"/>
    <s v="Southern"/>
  </r>
  <r>
    <x v="11"/>
    <s v="19/11/1898"/>
    <x v="9"/>
    <x v="0"/>
    <x v="5"/>
    <x v="146"/>
    <m/>
    <m/>
    <m/>
    <n v="1"/>
    <x v="3"/>
    <n v="12"/>
    <x v="316"/>
    <x v="316"/>
    <m/>
    <m/>
    <m/>
    <n v="0"/>
    <x v="1"/>
    <s v="South-East"/>
    <s v="Southern"/>
  </r>
  <r>
    <x v="11"/>
    <s v="19/11/1898"/>
    <x v="9"/>
    <x v="0"/>
    <x v="6"/>
    <x v="87"/>
    <m/>
    <m/>
    <m/>
    <n v="0"/>
    <x v="3"/>
    <n v="13"/>
    <x v="317"/>
    <x v="317"/>
    <m/>
    <m/>
    <m/>
    <n v="1"/>
    <x v="1"/>
    <s v="South-East"/>
    <s v="Southern"/>
  </r>
  <r>
    <x v="11"/>
    <s v="19/11/1898"/>
    <x v="9"/>
    <x v="0"/>
    <x v="7"/>
    <x v="100"/>
    <m/>
    <m/>
    <m/>
    <n v="0"/>
    <x v="3"/>
    <n v="14"/>
    <x v="222"/>
    <x v="222"/>
    <m/>
    <m/>
    <m/>
    <n v="1"/>
    <x v="1"/>
    <s v="South-East"/>
    <s v="Southern"/>
  </r>
  <r>
    <x v="11"/>
    <s v="19/11/1898"/>
    <x v="9"/>
    <x v="0"/>
    <x v="8"/>
    <x v="143"/>
    <m/>
    <m/>
    <m/>
    <n v="0.5"/>
    <x v="3"/>
    <n v="15"/>
    <x v="195"/>
    <x v="195"/>
    <m/>
    <m/>
    <m/>
    <n v="0.5"/>
    <x v="1"/>
    <s v="South-East"/>
    <s v="Southern"/>
  </r>
  <r>
    <x v="11"/>
    <s v="19/11/1898"/>
    <x v="9"/>
    <x v="0"/>
    <x v="9"/>
    <x v="144"/>
    <m/>
    <m/>
    <m/>
    <n v="1"/>
    <x v="3"/>
    <n v="16"/>
    <x v="318"/>
    <x v="318"/>
    <m/>
    <m/>
    <m/>
    <n v="0"/>
    <x v="1"/>
    <s v="South-East"/>
    <s v="Southern"/>
  </r>
  <r>
    <x v="11"/>
    <s v="19/11/1898"/>
    <x v="9"/>
    <x v="0"/>
    <x v="10"/>
    <x v="147"/>
    <m/>
    <m/>
    <m/>
    <n v="1"/>
    <x v="3"/>
    <n v="17"/>
    <x v="319"/>
    <x v="319"/>
    <m/>
    <m/>
    <m/>
    <n v="0"/>
    <x v="1"/>
    <s v="South-East"/>
    <s v="Southern"/>
  </r>
  <r>
    <x v="11"/>
    <s v="19/11/1898"/>
    <x v="9"/>
    <x v="0"/>
    <x v="11"/>
    <x v="148"/>
    <m/>
    <m/>
    <m/>
    <n v="0"/>
    <x v="3"/>
    <n v="18"/>
    <x v="320"/>
    <x v="320"/>
    <m/>
    <m/>
    <m/>
    <n v="1"/>
    <x v="1"/>
    <s v="South-East"/>
    <s v="Southern"/>
  </r>
  <r>
    <x v="11"/>
    <s v="19/11/1898"/>
    <x v="9"/>
    <x v="0"/>
    <x v="12"/>
    <x v="135"/>
    <m/>
    <m/>
    <m/>
    <n v="0"/>
    <x v="3"/>
    <n v="19"/>
    <x v="321"/>
    <x v="321"/>
    <m/>
    <m/>
    <m/>
    <n v="1"/>
    <x v="1"/>
    <s v="South-East"/>
    <s v="Southern"/>
  </r>
  <r>
    <x v="11"/>
    <s v="19/11/1898"/>
    <x v="9"/>
    <x v="0"/>
    <x v="13"/>
    <x v="149"/>
    <m/>
    <m/>
    <m/>
    <n v="0"/>
    <x v="3"/>
    <n v="20"/>
    <x v="322"/>
    <x v="322"/>
    <m/>
    <m/>
    <m/>
    <n v="1"/>
    <x v="1"/>
    <s v="South-East"/>
    <s v="Southern"/>
  </r>
  <r>
    <x v="12"/>
    <d v="1900-01-12T00:00:00"/>
    <x v="10"/>
    <x v="0"/>
    <x v="0"/>
    <x v="0"/>
    <m/>
    <m/>
    <m/>
    <n v="0"/>
    <x v="8"/>
    <n v="1"/>
    <x v="323"/>
    <x v="323"/>
    <m/>
    <m/>
    <m/>
    <n v="1"/>
    <x v="1"/>
    <s v="South-East"/>
    <s v="Southern"/>
  </r>
  <r>
    <x v="12"/>
    <d v="1900-01-12T00:00:00"/>
    <x v="10"/>
    <x v="0"/>
    <x v="54"/>
    <x v="55"/>
    <m/>
    <m/>
    <m/>
    <n v="0.5"/>
    <x v="8"/>
    <n v="2"/>
    <x v="324"/>
    <x v="324"/>
    <m/>
    <m/>
    <m/>
    <n v="0.5"/>
    <x v="1"/>
    <s v="South-East"/>
    <s v="Southern"/>
  </r>
  <r>
    <x v="12"/>
    <d v="1900-01-12T00:00:00"/>
    <x v="10"/>
    <x v="0"/>
    <x v="55"/>
    <x v="2"/>
    <m/>
    <m/>
    <m/>
    <n v="0.5"/>
    <x v="8"/>
    <n v="3"/>
    <x v="325"/>
    <x v="325"/>
    <m/>
    <m/>
    <m/>
    <n v="0.5"/>
    <x v="1"/>
    <s v="South-East"/>
    <s v="Southern"/>
  </r>
  <r>
    <x v="12"/>
    <d v="1900-01-12T00:00:00"/>
    <x v="10"/>
    <x v="0"/>
    <x v="48"/>
    <x v="150"/>
    <m/>
    <m/>
    <m/>
    <n v="1"/>
    <x v="8"/>
    <n v="4"/>
    <x v="326"/>
    <x v="326"/>
    <m/>
    <m/>
    <m/>
    <n v="0"/>
    <x v="1"/>
    <s v="South-East"/>
    <s v="Southern"/>
  </r>
  <r>
    <x v="12"/>
    <d v="1900-01-12T00:00:00"/>
    <x v="10"/>
    <x v="0"/>
    <x v="51"/>
    <x v="58"/>
    <m/>
    <m/>
    <m/>
    <n v="0"/>
    <x v="8"/>
    <n v="5"/>
    <x v="327"/>
    <x v="327"/>
    <m/>
    <m/>
    <m/>
    <n v="1"/>
    <x v="1"/>
    <s v="South-East"/>
    <s v="Southern"/>
  </r>
  <r>
    <x v="12"/>
    <d v="1900-01-12T00:00:00"/>
    <x v="10"/>
    <x v="0"/>
    <x v="52"/>
    <x v="28"/>
    <m/>
    <m/>
    <m/>
    <n v="0.5"/>
    <x v="8"/>
    <n v="6"/>
    <x v="328"/>
    <x v="328"/>
    <m/>
    <m/>
    <m/>
    <n v="0.5"/>
    <x v="1"/>
    <s v="South-East"/>
    <s v="Southern"/>
  </r>
  <r>
    <x v="12"/>
    <d v="1900-01-12T00:00:00"/>
    <x v="10"/>
    <x v="0"/>
    <x v="53"/>
    <x v="36"/>
    <m/>
    <m/>
    <m/>
    <n v="0"/>
    <x v="8"/>
    <n v="7"/>
    <x v="329"/>
    <x v="329"/>
    <m/>
    <m/>
    <m/>
    <n v="1"/>
    <x v="1"/>
    <s v="South-East"/>
    <s v="Southern"/>
  </r>
  <r>
    <x v="12"/>
    <d v="1900-01-12T00:00:00"/>
    <x v="10"/>
    <x v="0"/>
    <x v="1"/>
    <x v="38"/>
    <m/>
    <m/>
    <m/>
    <n v="0"/>
    <x v="8"/>
    <n v="8"/>
    <x v="75"/>
    <x v="75"/>
    <m/>
    <m/>
    <m/>
    <n v="1"/>
    <x v="1"/>
    <s v="South-East"/>
    <s v="Southern"/>
  </r>
  <r>
    <x v="12"/>
    <d v="1900-01-12T00:00:00"/>
    <x v="10"/>
    <x v="0"/>
    <x v="2"/>
    <x v="31"/>
    <m/>
    <m/>
    <m/>
    <n v="1"/>
    <x v="8"/>
    <n v="9"/>
    <x v="300"/>
    <x v="300"/>
    <m/>
    <m/>
    <m/>
    <n v="0"/>
    <x v="1"/>
    <s v="South-East"/>
    <s v="Southern"/>
  </r>
  <r>
    <x v="12"/>
    <d v="1900-01-12T00:00:00"/>
    <x v="10"/>
    <x v="0"/>
    <x v="3"/>
    <x v="141"/>
    <m/>
    <m/>
    <m/>
    <n v="0.5"/>
    <x v="8"/>
    <n v="10"/>
    <x v="330"/>
    <x v="330"/>
    <m/>
    <m/>
    <m/>
    <n v="0.5"/>
    <x v="1"/>
    <s v="South-East"/>
    <s v="Southern"/>
  </r>
  <r>
    <x v="12"/>
    <d v="1900-01-12T00:00:00"/>
    <x v="10"/>
    <x v="0"/>
    <x v="4"/>
    <x v="143"/>
    <m/>
    <m/>
    <m/>
    <n v="0.5"/>
    <x v="8"/>
    <n v="11"/>
    <x v="302"/>
    <x v="302"/>
    <m/>
    <m/>
    <m/>
    <n v="0.5"/>
    <x v="1"/>
    <s v="South-East"/>
    <s v="Southern"/>
  </r>
  <r>
    <x v="12"/>
    <d v="1900-01-12T00:00:00"/>
    <x v="10"/>
    <x v="0"/>
    <x v="5"/>
    <x v="144"/>
    <m/>
    <m/>
    <m/>
    <n v="0"/>
    <x v="8"/>
    <n v="12"/>
    <x v="305"/>
    <x v="305"/>
    <m/>
    <m/>
    <m/>
    <n v="1"/>
    <x v="1"/>
    <s v="South-East"/>
    <s v="Southern"/>
  </r>
  <r>
    <x v="12"/>
    <d v="1900-01-12T00:00:00"/>
    <x v="10"/>
    <x v="0"/>
    <x v="6"/>
    <x v="151"/>
    <m/>
    <m/>
    <m/>
    <n v="0"/>
    <x v="8"/>
    <n v="13"/>
    <x v="331"/>
    <x v="331"/>
    <m/>
    <m/>
    <m/>
    <n v="1"/>
    <x v="1"/>
    <s v="South-East"/>
    <s v="Southern"/>
  </r>
  <r>
    <x v="12"/>
    <d v="1900-01-12T00:00:00"/>
    <x v="10"/>
    <x v="0"/>
    <x v="7"/>
    <x v="152"/>
    <m/>
    <m/>
    <m/>
    <n v="0"/>
    <x v="8"/>
    <n v="14"/>
    <x v="332"/>
    <x v="332"/>
    <m/>
    <m/>
    <m/>
    <n v="1"/>
    <x v="1"/>
    <s v="South-East"/>
    <s v="Southern"/>
  </r>
  <r>
    <x v="12"/>
    <d v="1900-01-12T00:00:00"/>
    <x v="10"/>
    <x v="0"/>
    <x v="8"/>
    <x v="6"/>
    <m/>
    <m/>
    <m/>
    <n v="0"/>
    <x v="8"/>
    <n v="15"/>
    <x v="307"/>
    <x v="307"/>
    <m/>
    <m/>
    <m/>
    <n v="1"/>
    <x v="1"/>
    <s v="South-East"/>
    <s v="Southern"/>
  </r>
  <r>
    <x v="12"/>
    <d v="1900-01-12T00:00:00"/>
    <x v="10"/>
    <x v="0"/>
    <x v="9"/>
    <x v="87"/>
    <m/>
    <m/>
    <m/>
    <n v="0"/>
    <x v="8"/>
    <n v="16"/>
    <x v="333"/>
    <x v="333"/>
    <m/>
    <m/>
    <m/>
    <n v="1"/>
    <x v="1"/>
    <s v="South-East"/>
    <s v="Southern"/>
  </r>
  <r>
    <x v="12"/>
    <d v="1900-02-09T00:00:00"/>
    <x v="5"/>
    <x v="0"/>
    <x v="0"/>
    <x v="0"/>
    <m/>
    <m/>
    <m/>
    <n v="1"/>
    <x v="0"/>
    <n v="1"/>
    <x v="129"/>
    <x v="129"/>
    <m/>
    <m/>
    <m/>
    <n v="0"/>
    <x v="1"/>
    <s v="South-East"/>
    <s v="Southern"/>
  </r>
  <r>
    <x v="12"/>
    <d v="1900-02-09T00:00:00"/>
    <x v="5"/>
    <x v="0"/>
    <x v="54"/>
    <x v="55"/>
    <m/>
    <m/>
    <m/>
    <n v="1"/>
    <x v="0"/>
    <n v="2"/>
    <x v="24"/>
    <x v="24"/>
    <m/>
    <m/>
    <m/>
    <n v="0"/>
    <x v="1"/>
    <s v="South-East"/>
    <s v="Southern"/>
  </r>
  <r>
    <x v="12"/>
    <d v="1900-02-09T00:00:00"/>
    <x v="5"/>
    <x v="0"/>
    <x v="55"/>
    <x v="77"/>
    <m/>
    <m/>
    <m/>
    <n v="0"/>
    <x v="0"/>
    <n v="3"/>
    <x v="103"/>
    <x v="103"/>
    <m/>
    <m/>
    <m/>
    <n v="1"/>
    <x v="1"/>
    <s v="South-East"/>
    <s v="Southern"/>
  </r>
  <r>
    <x v="12"/>
    <d v="1900-02-09T00:00:00"/>
    <x v="5"/>
    <x v="0"/>
    <x v="48"/>
    <x v="28"/>
    <m/>
    <m/>
    <m/>
    <n v="0"/>
    <x v="0"/>
    <n v="4"/>
    <x v="334"/>
    <x v="334"/>
    <m/>
    <m/>
    <m/>
    <n v="1"/>
    <x v="1"/>
    <s v="South-East"/>
    <s v="Southern"/>
  </r>
  <r>
    <x v="12"/>
    <d v="1900-02-09T00:00:00"/>
    <x v="5"/>
    <x v="0"/>
    <x v="51"/>
    <x v="4"/>
    <m/>
    <m/>
    <m/>
    <n v="1"/>
    <x v="0"/>
    <n v="5"/>
    <x v="104"/>
    <x v="104"/>
    <m/>
    <m/>
    <m/>
    <n v="0"/>
    <x v="1"/>
    <s v="South-East"/>
    <s v="Southern"/>
  </r>
  <r>
    <x v="12"/>
    <d v="1900-02-09T00:00:00"/>
    <x v="5"/>
    <x v="0"/>
    <x v="52"/>
    <x v="126"/>
    <m/>
    <m/>
    <m/>
    <n v="0.5"/>
    <x v="0"/>
    <n v="6"/>
    <x v="27"/>
    <x v="27"/>
    <m/>
    <m/>
    <m/>
    <n v="0.5"/>
    <x v="1"/>
    <s v="South-East"/>
    <s v="Southern"/>
  </r>
  <r>
    <x v="12"/>
    <d v="1900-02-09T00:00:00"/>
    <x v="5"/>
    <x v="0"/>
    <x v="53"/>
    <x v="36"/>
    <m/>
    <m/>
    <m/>
    <n v="0"/>
    <x v="0"/>
    <n v="7"/>
    <x v="335"/>
    <x v="335"/>
    <m/>
    <m/>
    <m/>
    <n v="1"/>
    <x v="1"/>
    <s v="South-East"/>
    <s v="Southern"/>
  </r>
  <r>
    <x v="12"/>
    <d v="1900-02-09T00:00:00"/>
    <x v="5"/>
    <x v="0"/>
    <x v="1"/>
    <x v="153"/>
    <m/>
    <m/>
    <m/>
    <n v="0.5"/>
    <x v="0"/>
    <n v="8"/>
    <x v="265"/>
    <x v="265"/>
    <m/>
    <m/>
    <m/>
    <n v="0.5"/>
    <x v="1"/>
    <s v="South-East"/>
    <s v="Southern"/>
  </r>
  <r>
    <x v="12"/>
    <d v="1900-02-09T00:00:00"/>
    <x v="5"/>
    <x v="0"/>
    <x v="2"/>
    <x v="144"/>
    <m/>
    <m/>
    <m/>
    <n v="0"/>
    <x v="0"/>
    <n v="9"/>
    <x v="336"/>
    <x v="336"/>
    <m/>
    <m/>
    <m/>
    <n v="1"/>
    <x v="1"/>
    <s v="South-East"/>
    <s v="Southern"/>
  </r>
  <r>
    <x v="12"/>
    <d v="1900-02-09T00:00:00"/>
    <x v="5"/>
    <x v="0"/>
    <x v="3"/>
    <x v="152"/>
    <m/>
    <m/>
    <m/>
    <n v="1"/>
    <x v="0"/>
    <n v="10"/>
    <x v="337"/>
    <x v="337"/>
    <m/>
    <m/>
    <m/>
    <n v="0"/>
    <x v="1"/>
    <s v="South-East"/>
    <s v="Southern"/>
  </r>
  <r>
    <x v="12"/>
    <d v="1900-02-09T00:00:00"/>
    <x v="5"/>
    <x v="0"/>
    <x v="4"/>
    <x v="81"/>
    <m/>
    <m/>
    <m/>
    <n v="1"/>
    <x v="0"/>
    <n v="11"/>
    <x v="338"/>
    <x v="338"/>
    <m/>
    <m/>
    <m/>
    <n v="0"/>
    <x v="1"/>
    <s v="South-East"/>
    <s v="Southern"/>
  </r>
  <r>
    <x v="12"/>
    <d v="1900-02-09T00:00:00"/>
    <x v="5"/>
    <x v="0"/>
    <x v="5"/>
    <x v="154"/>
    <m/>
    <m/>
    <m/>
    <n v="0"/>
    <x v="0"/>
    <n v="12"/>
    <x v="339"/>
    <x v="339"/>
    <m/>
    <m/>
    <m/>
    <n v="1"/>
    <x v="1"/>
    <s v="South-East"/>
    <s v="Southern"/>
  </r>
  <r>
    <x v="12"/>
    <d v="1900-02-09T00:00:00"/>
    <x v="5"/>
    <x v="0"/>
    <x v="6"/>
    <x v="19"/>
    <m/>
    <m/>
    <m/>
    <n v="0.5"/>
    <x v="0"/>
    <n v="13"/>
    <x v="63"/>
    <x v="63"/>
    <m/>
    <m/>
    <m/>
    <n v="0.5"/>
    <x v="1"/>
    <s v="South-East"/>
    <s v="Southern"/>
  </r>
  <r>
    <x v="12"/>
    <d v="1900-02-09T00:00:00"/>
    <x v="5"/>
    <x v="0"/>
    <x v="7"/>
    <x v="155"/>
    <m/>
    <m/>
    <m/>
    <n v="0.5"/>
    <x v="0"/>
    <n v="14"/>
    <x v="340"/>
    <x v="340"/>
    <m/>
    <m/>
    <m/>
    <n v="0.5"/>
    <x v="1"/>
    <s v="South-East"/>
    <s v="Southern"/>
  </r>
  <r>
    <x v="12"/>
    <d v="1900-02-09T00:00:00"/>
    <x v="5"/>
    <x v="0"/>
    <x v="8"/>
    <x v="156"/>
    <m/>
    <m/>
    <m/>
    <n v="1"/>
    <x v="0"/>
    <n v="15"/>
    <x v="160"/>
    <x v="160"/>
    <m/>
    <m/>
    <m/>
    <n v="0"/>
    <x v="1"/>
    <s v="South-East"/>
    <s v="Southern"/>
  </r>
  <r>
    <x v="12"/>
    <d v="1900-02-09T00:00:00"/>
    <x v="5"/>
    <x v="0"/>
    <x v="9"/>
    <x v="157"/>
    <m/>
    <m/>
    <m/>
    <n v="1"/>
    <x v="0"/>
    <n v="16"/>
    <x v="160"/>
    <x v="160"/>
    <m/>
    <m/>
    <m/>
    <n v="0"/>
    <x v="1"/>
    <s v="South-East"/>
    <s v="Southern"/>
  </r>
  <r>
    <x v="12"/>
    <d v="1900-03-10T00:00:00"/>
    <x v="9"/>
    <x v="0"/>
    <x v="0"/>
    <x v="0"/>
    <m/>
    <m/>
    <m/>
    <n v="1"/>
    <x v="3"/>
    <n v="1"/>
    <x v="317"/>
    <x v="317"/>
    <m/>
    <m/>
    <m/>
    <n v="0"/>
    <x v="1"/>
    <s v="South-East"/>
    <s v="Southern"/>
  </r>
  <r>
    <x v="12"/>
    <d v="1900-03-10T00:00:00"/>
    <x v="9"/>
    <x v="0"/>
    <x v="54"/>
    <x v="55"/>
    <m/>
    <m/>
    <m/>
    <n v="0"/>
    <x v="3"/>
    <n v="2"/>
    <x v="235"/>
    <x v="235"/>
    <m/>
    <m/>
    <m/>
    <n v="1"/>
    <x v="1"/>
    <s v="Play-Off"/>
    <s v="Southern"/>
  </r>
  <r>
    <x v="12"/>
    <d v="1900-03-10T00:00:00"/>
    <x v="9"/>
    <x v="0"/>
    <x v="55"/>
    <x v="2"/>
    <m/>
    <m/>
    <m/>
    <n v="0.5"/>
    <x v="3"/>
    <n v="3"/>
    <x v="341"/>
    <x v="341"/>
    <m/>
    <m/>
    <m/>
    <n v="0.5"/>
    <x v="1"/>
    <s v="Play-Off"/>
    <s v="Southern"/>
  </r>
  <r>
    <x v="12"/>
    <d v="1900-03-10T00:00:00"/>
    <x v="9"/>
    <x v="0"/>
    <x v="48"/>
    <x v="58"/>
    <m/>
    <m/>
    <m/>
    <n v="0"/>
    <x v="3"/>
    <n v="4"/>
    <x v="248"/>
    <x v="248"/>
    <m/>
    <m/>
    <m/>
    <n v="1"/>
    <x v="1"/>
    <s v="Play-Off"/>
    <s v="Southern"/>
  </r>
  <r>
    <x v="12"/>
    <d v="1900-03-10T00:00:00"/>
    <x v="9"/>
    <x v="0"/>
    <x v="51"/>
    <x v="28"/>
    <m/>
    <m/>
    <m/>
    <n v="1"/>
    <x v="3"/>
    <n v="5"/>
    <x v="342"/>
    <x v="342"/>
    <m/>
    <m/>
    <m/>
    <n v="0"/>
    <x v="1"/>
    <s v="Play-Off"/>
    <s v="Southern"/>
  </r>
  <r>
    <x v="12"/>
    <d v="1900-03-10T00:00:00"/>
    <x v="9"/>
    <x v="0"/>
    <x v="52"/>
    <x v="4"/>
    <m/>
    <m/>
    <m/>
    <n v="0.5"/>
    <x v="3"/>
    <n v="6"/>
    <x v="313"/>
    <x v="313"/>
    <m/>
    <m/>
    <m/>
    <n v="0.5"/>
    <x v="1"/>
    <s v="Play-Off"/>
    <s v="Southern"/>
  </r>
  <r>
    <x v="12"/>
    <d v="1900-03-10T00:00:00"/>
    <x v="9"/>
    <x v="0"/>
    <x v="53"/>
    <x v="126"/>
    <m/>
    <m/>
    <m/>
    <n v="0.5"/>
    <x v="3"/>
    <n v="7"/>
    <x v="343"/>
    <x v="343"/>
    <m/>
    <m/>
    <m/>
    <n v="0.5"/>
    <x v="1"/>
    <s v="Play-Off"/>
    <s v="Southern"/>
  </r>
  <r>
    <x v="12"/>
    <d v="1900-03-10T00:00:00"/>
    <x v="9"/>
    <x v="0"/>
    <x v="1"/>
    <x v="36"/>
    <m/>
    <m/>
    <m/>
    <n v="0"/>
    <x v="3"/>
    <n v="8"/>
    <x v="276"/>
    <x v="276"/>
    <m/>
    <m/>
    <m/>
    <n v="1"/>
    <x v="1"/>
    <s v="Play-Off"/>
    <s v="Southern"/>
  </r>
  <r>
    <x v="12"/>
    <d v="1900-03-10T00:00:00"/>
    <x v="9"/>
    <x v="0"/>
    <x v="2"/>
    <x v="153"/>
    <m/>
    <m/>
    <m/>
    <n v="0"/>
    <x v="3"/>
    <n v="9"/>
    <x v="344"/>
    <x v="344"/>
    <m/>
    <m/>
    <m/>
    <n v="1"/>
    <x v="1"/>
    <s v="Play-Off"/>
    <s v="Southern"/>
  </r>
  <r>
    <x v="12"/>
    <d v="1900-03-10T00:00:00"/>
    <x v="9"/>
    <x v="0"/>
    <x v="3"/>
    <x v="141"/>
    <m/>
    <m/>
    <m/>
    <n v="0"/>
    <x v="3"/>
    <n v="10"/>
    <x v="279"/>
    <x v="279"/>
    <m/>
    <m/>
    <m/>
    <n v="1"/>
    <x v="1"/>
    <s v="Play-Off"/>
    <s v="Southern"/>
  </r>
  <r>
    <x v="12"/>
    <d v="1900-03-10T00:00:00"/>
    <x v="9"/>
    <x v="0"/>
    <x v="4"/>
    <x v="158"/>
    <m/>
    <m/>
    <m/>
    <n v="1"/>
    <x v="3"/>
    <n v="11"/>
    <x v="345"/>
    <x v="345"/>
    <m/>
    <m/>
    <m/>
    <n v="0"/>
    <x v="1"/>
    <s v="Play-Off"/>
    <s v="Southern"/>
  </r>
  <r>
    <x v="12"/>
    <d v="1900-03-10T00:00:00"/>
    <x v="9"/>
    <x v="0"/>
    <x v="5"/>
    <x v="144"/>
    <m/>
    <m/>
    <m/>
    <n v="0.5"/>
    <x v="3"/>
    <n v="12"/>
    <x v="238"/>
    <x v="238"/>
    <m/>
    <m/>
    <m/>
    <n v="0.5"/>
    <x v="1"/>
    <s v="Play-Off"/>
    <s v="Southern"/>
  </r>
  <r>
    <x v="12"/>
    <d v="1900-03-10T00:00:00"/>
    <x v="9"/>
    <x v="0"/>
    <x v="6"/>
    <x v="29"/>
    <m/>
    <m/>
    <m/>
    <n v="1"/>
    <x v="3"/>
    <n v="13"/>
    <x v="346"/>
    <x v="346"/>
    <m/>
    <m/>
    <m/>
    <n v="0"/>
    <x v="1"/>
    <s v="Play-Off"/>
    <s v="Southern"/>
  </r>
  <r>
    <x v="12"/>
    <d v="1900-03-10T00:00:00"/>
    <x v="9"/>
    <x v="0"/>
    <x v="7"/>
    <x v="143"/>
    <m/>
    <m/>
    <m/>
    <n v="0"/>
    <x v="3"/>
    <n v="14"/>
    <x v="347"/>
    <x v="347"/>
    <m/>
    <m/>
    <m/>
    <n v="1"/>
    <x v="1"/>
    <s v="Play-Off"/>
    <s v="Southern"/>
  </r>
  <r>
    <x v="12"/>
    <d v="1900-03-10T00:00:00"/>
    <x v="9"/>
    <x v="0"/>
    <x v="8"/>
    <x v="152"/>
    <m/>
    <m/>
    <m/>
    <n v="0.5"/>
    <x v="3"/>
    <n v="15"/>
    <x v="348"/>
    <x v="348"/>
    <m/>
    <m/>
    <m/>
    <n v="0.5"/>
    <x v="1"/>
    <s v="Play-Off"/>
    <s v="Southern"/>
  </r>
  <r>
    <x v="12"/>
    <d v="1900-03-10T00:00:00"/>
    <x v="9"/>
    <x v="0"/>
    <x v="9"/>
    <x v="81"/>
    <m/>
    <m/>
    <m/>
    <n v="0"/>
    <x v="3"/>
    <n v="16"/>
    <x v="349"/>
    <x v="349"/>
    <m/>
    <m/>
    <m/>
    <n v="1"/>
    <x v="1"/>
    <s v="Play-Off"/>
    <s v="Southern"/>
  </r>
  <r>
    <x v="12"/>
    <s v="13-Sep-1899"/>
    <x v="2"/>
    <x v="1"/>
    <x v="0"/>
    <x v="48"/>
    <m/>
    <m/>
    <m/>
    <n v="0"/>
    <x v="2"/>
    <n v="1"/>
    <x v="44"/>
    <x v="44"/>
    <m/>
    <m/>
    <m/>
    <n v="1"/>
    <x v="0"/>
    <s v="Friendly"/>
    <s v="Friendly"/>
  </r>
  <r>
    <x v="12"/>
    <s v="13-Sep-1899"/>
    <x v="2"/>
    <x v="1"/>
    <x v="54"/>
    <x v="38"/>
    <m/>
    <m/>
    <m/>
    <n v="0"/>
    <x v="2"/>
    <n v="2"/>
    <x v="51"/>
    <x v="51"/>
    <m/>
    <m/>
    <m/>
    <n v="1"/>
    <x v="0"/>
    <s v="Friendly"/>
    <s v="Friendly"/>
  </r>
  <r>
    <x v="12"/>
    <s v="13-Sep-1899"/>
    <x v="2"/>
    <x v="1"/>
    <x v="55"/>
    <x v="31"/>
    <m/>
    <m/>
    <m/>
    <n v="0.5"/>
    <x v="2"/>
    <n v="3"/>
    <x v="350"/>
    <x v="350"/>
    <m/>
    <m/>
    <m/>
    <n v="0.5"/>
    <x v="0"/>
    <s v="Friendly"/>
    <s v="Friendly"/>
  </r>
  <r>
    <x v="12"/>
    <s v="13-Sep-1899"/>
    <x v="2"/>
    <x v="1"/>
    <x v="48"/>
    <x v="44"/>
    <m/>
    <m/>
    <m/>
    <n v="1"/>
    <x v="2"/>
    <n v="4"/>
    <x v="160"/>
    <x v="160"/>
    <m/>
    <m/>
    <m/>
    <n v="0"/>
    <x v="0"/>
    <s v="Friendly"/>
    <s v="Friendly"/>
  </r>
  <r>
    <x v="12"/>
    <s v="13-Sep-1899"/>
    <x v="2"/>
    <x v="1"/>
    <x v="51"/>
    <x v="159"/>
    <m/>
    <m/>
    <m/>
    <n v="0"/>
    <x v="2"/>
    <n v="5"/>
    <x v="351"/>
    <x v="351"/>
    <m/>
    <m/>
    <m/>
    <n v="1"/>
    <x v="0"/>
    <s v="Friendly"/>
    <s v="Friendly"/>
  </r>
  <r>
    <x v="12"/>
    <s v="13-Sep-1899"/>
    <x v="2"/>
    <x v="1"/>
    <x v="52"/>
    <x v="53"/>
    <m/>
    <m/>
    <m/>
    <n v="0"/>
    <x v="2"/>
    <n v="6"/>
    <x v="154"/>
    <x v="154"/>
    <m/>
    <m/>
    <m/>
    <n v="1"/>
    <x v="0"/>
    <s v="Friendly"/>
    <s v="Friendly"/>
  </r>
  <r>
    <x v="12"/>
    <s v="13-Sep-1899"/>
    <x v="2"/>
    <x v="1"/>
    <x v="53"/>
    <x v="103"/>
    <m/>
    <m/>
    <m/>
    <n v="1"/>
    <x v="2"/>
    <n v="7"/>
    <x v="352"/>
    <x v="352"/>
    <m/>
    <m/>
    <m/>
    <n v="0"/>
    <x v="0"/>
    <s v="Friendly"/>
    <s v="Friendly"/>
  </r>
  <r>
    <x v="12"/>
    <s v="13-Sep-1899"/>
    <x v="2"/>
    <x v="1"/>
    <x v="1"/>
    <x v="105"/>
    <m/>
    <m/>
    <m/>
    <n v="0"/>
    <x v="2"/>
    <n v="8"/>
    <x v="353"/>
    <x v="353"/>
    <m/>
    <m/>
    <m/>
    <n v="1"/>
    <x v="0"/>
    <s v="Friendly"/>
    <s v="Friendly"/>
  </r>
  <r>
    <x v="12"/>
    <s v="13-Sep-1899"/>
    <x v="2"/>
    <x v="1"/>
    <x v="2"/>
    <x v="160"/>
    <m/>
    <m/>
    <m/>
    <n v="0"/>
    <x v="2"/>
    <n v="9"/>
    <x v="45"/>
    <x v="45"/>
    <m/>
    <m/>
    <m/>
    <n v="1"/>
    <x v="0"/>
    <s v="Friendly"/>
    <s v="Friendly"/>
  </r>
  <r>
    <x v="12"/>
    <s v="13-Sep-1899"/>
    <x v="2"/>
    <x v="1"/>
    <x v="3"/>
    <x v="139"/>
    <m/>
    <m/>
    <m/>
    <n v="1"/>
    <x v="2"/>
    <n v="10"/>
    <x v="354"/>
    <x v="354"/>
    <m/>
    <m/>
    <m/>
    <n v="0"/>
    <x v="0"/>
    <s v="Friendly"/>
    <s v="Friendly"/>
  </r>
  <r>
    <x v="12"/>
    <s v="13-Sep-1899"/>
    <x v="2"/>
    <x v="1"/>
    <x v="4"/>
    <x v="40"/>
    <m/>
    <m/>
    <m/>
    <n v="0"/>
    <x v="2"/>
    <n v="11"/>
    <x v="355"/>
    <x v="355"/>
    <m/>
    <m/>
    <m/>
    <n v="1"/>
    <x v="0"/>
    <s v="Friendly"/>
    <s v="Friendly"/>
  </r>
  <r>
    <x v="12"/>
    <s v="13-Sep-1899"/>
    <x v="2"/>
    <x v="1"/>
    <x v="5"/>
    <x v="161"/>
    <m/>
    <m/>
    <m/>
    <n v="0"/>
    <x v="2"/>
    <n v="12"/>
    <x v="47"/>
    <x v="47"/>
    <m/>
    <m/>
    <m/>
    <n v="1"/>
    <x v="0"/>
    <s v="Friendly"/>
    <s v="Friendly"/>
  </r>
  <r>
    <x v="12"/>
    <s v="18/11/1899"/>
    <x v="10"/>
    <x v="0"/>
    <x v="0"/>
    <x v="0"/>
    <m/>
    <m/>
    <m/>
    <n v="1"/>
    <x v="3"/>
    <n v="1"/>
    <x v="317"/>
    <x v="317"/>
    <m/>
    <m/>
    <m/>
    <n v="0"/>
    <x v="1"/>
    <s v="South-East"/>
    <s v="Southern"/>
  </r>
  <r>
    <x v="12"/>
    <s v="18/11/1899"/>
    <x v="10"/>
    <x v="0"/>
    <x v="54"/>
    <x v="55"/>
    <m/>
    <m/>
    <m/>
    <n v="0.5"/>
    <x v="3"/>
    <n v="2"/>
    <x v="187"/>
    <x v="187"/>
    <m/>
    <m/>
    <m/>
    <n v="0.5"/>
    <x v="1"/>
    <s v="South-East"/>
    <s v="Southern"/>
  </r>
  <r>
    <x v="12"/>
    <s v="18/11/1899"/>
    <x v="10"/>
    <x v="0"/>
    <x v="55"/>
    <x v="2"/>
    <m/>
    <m/>
    <m/>
    <n v="1"/>
    <x v="3"/>
    <n v="3"/>
    <x v="248"/>
    <x v="248"/>
    <m/>
    <m/>
    <m/>
    <n v="0"/>
    <x v="1"/>
    <s v="South-East"/>
    <s v="Southern"/>
  </r>
  <r>
    <x v="12"/>
    <s v="18/11/1899"/>
    <x v="10"/>
    <x v="0"/>
    <x v="48"/>
    <x v="58"/>
    <m/>
    <m/>
    <m/>
    <n v="0"/>
    <x v="3"/>
    <n v="4"/>
    <x v="342"/>
    <x v="342"/>
    <m/>
    <m/>
    <m/>
    <n v="1"/>
    <x v="1"/>
    <s v="South-East"/>
    <s v="Southern"/>
  </r>
  <r>
    <x v="12"/>
    <s v="18/11/1899"/>
    <x v="10"/>
    <x v="0"/>
    <x v="51"/>
    <x v="28"/>
    <m/>
    <m/>
    <m/>
    <n v="1"/>
    <x v="3"/>
    <n v="5"/>
    <x v="313"/>
    <x v="313"/>
    <m/>
    <m/>
    <m/>
    <n v="0"/>
    <x v="1"/>
    <s v="South-East"/>
    <s v="Southern"/>
  </r>
  <r>
    <x v="12"/>
    <s v="18/11/1899"/>
    <x v="10"/>
    <x v="0"/>
    <x v="52"/>
    <x v="4"/>
    <m/>
    <m/>
    <m/>
    <n v="0.5"/>
    <x v="3"/>
    <n v="6"/>
    <x v="343"/>
    <x v="343"/>
    <m/>
    <m/>
    <m/>
    <n v="0.5"/>
    <x v="1"/>
    <s v="South-East"/>
    <s v="Southern"/>
  </r>
  <r>
    <x v="12"/>
    <s v="18/11/1899"/>
    <x v="10"/>
    <x v="0"/>
    <x v="53"/>
    <x v="126"/>
    <m/>
    <m/>
    <m/>
    <n v="0.5"/>
    <x v="3"/>
    <n v="7"/>
    <x v="276"/>
    <x v="276"/>
    <m/>
    <m/>
    <m/>
    <n v="0.5"/>
    <x v="1"/>
    <s v="South-East"/>
    <s v="Southern"/>
  </r>
  <r>
    <x v="12"/>
    <s v="18/11/1899"/>
    <x v="10"/>
    <x v="0"/>
    <x v="1"/>
    <x v="36"/>
    <m/>
    <m/>
    <m/>
    <s v="a"/>
    <x v="3"/>
    <n v="8"/>
    <x v="191"/>
    <x v="191"/>
    <m/>
    <m/>
    <m/>
    <s v="a"/>
    <x v="1"/>
    <s v="South-East"/>
    <s v="Southern"/>
  </r>
  <r>
    <x v="12"/>
    <s v="18/11/1899"/>
    <x v="10"/>
    <x v="0"/>
    <x v="2"/>
    <x v="31"/>
    <m/>
    <m/>
    <m/>
    <n v="0.5"/>
    <x v="3"/>
    <n v="9"/>
    <x v="278"/>
    <x v="278"/>
    <m/>
    <m/>
    <m/>
    <n v="0.5"/>
    <x v="1"/>
    <s v="South-East"/>
    <s v="Southern"/>
  </r>
  <r>
    <x v="12"/>
    <s v="18/11/1899"/>
    <x v="10"/>
    <x v="0"/>
    <x v="3"/>
    <x v="129"/>
    <m/>
    <m/>
    <m/>
    <n v="0"/>
    <x v="3"/>
    <n v="10"/>
    <x v="316"/>
    <x v="316"/>
    <m/>
    <m/>
    <m/>
    <n v="1"/>
    <x v="1"/>
    <s v="South-East"/>
    <s v="Southern"/>
  </r>
  <r>
    <x v="12"/>
    <s v="18/11/1899"/>
    <x v="10"/>
    <x v="0"/>
    <x v="4"/>
    <x v="141"/>
    <m/>
    <m/>
    <m/>
    <n v="0.5"/>
    <x v="3"/>
    <n v="11"/>
    <x v="315"/>
    <x v="315"/>
    <m/>
    <m/>
    <m/>
    <n v="0.5"/>
    <x v="1"/>
    <s v="South-East"/>
    <s v="Southern"/>
  </r>
  <r>
    <x v="12"/>
    <s v="18/11/1899"/>
    <x v="10"/>
    <x v="0"/>
    <x v="5"/>
    <x v="143"/>
    <m/>
    <m/>
    <m/>
    <n v="0.5"/>
    <x v="3"/>
    <n v="12"/>
    <x v="356"/>
    <x v="356"/>
    <m/>
    <m/>
    <m/>
    <n v="0.5"/>
    <x v="1"/>
    <s v="South-East"/>
    <s v="Southern"/>
  </r>
  <r>
    <x v="12"/>
    <s v="18/11/1899"/>
    <x v="10"/>
    <x v="0"/>
    <x v="6"/>
    <x v="29"/>
    <m/>
    <m/>
    <m/>
    <s v="a"/>
    <x v="3"/>
    <n v="13"/>
    <x v="279"/>
    <x v="279"/>
    <m/>
    <m/>
    <m/>
    <s v="a"/>
    <x v="1"/>
    <s v="South-East"/>
    <s v="Southern"/>
  </r>
  <r>
    <x v="12"/>
    <s v="18/11/1899"/>
    <x v="10"/>
    <x v="0"/>
    <x v="7"/>
    <x v="144"/>
    <m/>
    <m/>
    <m/>
    <n v="1"/>
    <x v="3"/>
    <n v="14"/>
    <x v="79"/>
    <x v="79"/>
    <m/>
    <m/>
    <m/>
    <n v="0"/>
    <x v="1"/>
    <s v="South-East"/>
    <s v="Southern"/>
  </r>
  <r>
    <x v="12"/>
    <s v="18/11/1899"/>
    <x v="10"/>
    <x v="0"/>
    <x v="8"/>
    <x v="142"/>
    <m/>
    <m/>
    <m/>
    <n v="0.5"/>
    <x v="3"/>
    <n v="15"/>
    <x v="238"/>
    <x v="238"/>
    <m/>
    <m/>
    <m/>
    <n v="0.5"/>
    <x v="1"/>
    <s v="South-East"/>
    <s v="Southern"/>
  </r>
  <r>
    <x v="12"/>
    <s v="18/11/1899"/>
    <x v="10"/>
    <x v="0"/>
    <x v="9"/>
    <x v="87"/>
    <m/>
    <m/>
    <m/>
    <n v="0"/>
    <x v="3"/>
    <n v="16"/>
    <x v="345"/>
    <x v="345"/>
    <m/>
    <m/>
    <m/>
    <n v="1"/>
    <x v="1"/>
    <s v="South-East"/>
    <s v="Southern"/>
  </r>
  <r>
    <x v="12"/>
    <s v="29/7/1899"/>
    <x v="6"/>
    <x v="0"/>
    <x v="0"/>
    <x v="0"/>
    <m/>
    <m/>
    <m/>
    <n v="1"/>
    <x v="4"/>
    <n v="1"/>
    <x v="174"/>
    <x v="174"/>
    <m/>
    <m/>
    <m/>
    <n v="0"/>
    <x v="0"/>
    <s v="Friendly"/>
    <s v="Friendly"/>
  </r>
  <r>
    <x v="12"/>
    <s v="29/7/1899"/>
    <x v="6"/>
    <x v="0"/>
    <x v="54"/>
    <x v="130"/>
    <m/>
    <m/>
    <m/>
    <n v="0.5"/>
    <x v="4"/>
    <n v="2"/>
    <x v="281"/>
    <x v="281"/>
    <m/>
    <m/>
    <m/>
    <n v="0.5"/>
    <x v="0"/>
    <s v="Friendly"/>
    <s v="Friendly"/>
  </r>
  <r>
    <x v="12"/>
    <s v="29/7/1899"/>
    <x v="6"/>
    <x v="0"/>
    <x v="55"/>
    <x v="28"/>
    <m/>
    <m/>
    <m/>
    <n v="0"/>
    <x v="4"/>
    <n v="3"/>
    <x v="250"/>
    <x v="250"/>
    <m/>
    <m/>
    <m/>
    <n v="1"/>
    <x v="0"/>
    <s v="Friendly"/>
    <s v="Friendly"/>
  </r>
  <r>
    <x v="12"/>
    <s v="29/7/1899"/>
    <x v="6"/>
    <x v="0"/>
    <x v="48"/>
    <x v="4"/>
    <m/>
    <m/>
    <m/>
    <n v="0.5"/>
    <x v="4"/>
    <n v="4"/>
    <x v="227"/>
    <x v="227"/>
    <m/>
    <m/>
    <m/>
    <n v="0.5"/>
    <x v="0"/>
    <s v="Friendly"/>
    <s v="Friendly"/>
  </r>
  <r>
    <x v="12"/>
    <s v="29/7/1899"/>
    <x v="6"/>
    <x v="0"/>
    <x v="51"/>
    <x v="38"/>
    <m/>
    <m/>
    <m/>
    <n v="0"/>
    <x v="4"/>
    <n v="5"/>
    <x v="133"/>
    <x v="133"/>
    <m/>
    <m/>
    <m/>
    <n v="1"/>
    <x v="0"/>
    <s v="Friendly"/>
    <s v="Friendly"/>
  </r>
  <r>
    <x v="12"/>
    <s v="29/7/1899"/>
    <x v="6"/>
    <x v="0"/>
    <x v="52"/>
    <x v="58"/>
    <m/>
    <m/>
    <m/>
    <n v="0.5"/>
    <x v="4"/>
    <n v="6"/>
    <x v="228"/>
    <x v="228"/>
    <m/>
    <m/>
    <m/>
    <n v="0.5"/>
    <x v="0"/>
    <s v="Friendly"/>
    <s v="Friendly"/>
  </r>
  <r>
    <x v="12"/>
    <s v="29/7/1899"/>
    <x v="6"/>
    <x v="0"/>
    <x v="53"/>
    <x v="129"/>
    <m/>
    <m/>
    <m/>
    <n v="0.5"/>
    <x v="4"/>
    <n v="7"/>
    <x v="40"/>
    <x v="40"/>
    <m/>
    <m/>
    <m/>
    <n v="0.5"/>
    <x v="0"/>
    <s v="Friendly"/>
    <s v="Friendly"/>
  </r>
  <r>
    <x v="12"/>
    <s v="29/7/1899"/>
    <x v="6"/>
    <x v="0"/>
    <x v="1"/>
    <x v="31"/>
    <m/>
    <m/>
    <m/>
    <n v="0"/>
    <x v="4"/>
    <n v="8"/>
    <x v="357"/>
    <x v="357"/>
    <m/>
    <m/>
    <m/>
    <n v="1"/>
    <x v="0"/>
    <s v="Friendly"/>
    <s v="Friendly"/>
  </r>
  <r>
    <x v="12"/>
    <s v="29/7/1899"/>
    <x v="6"/>
    <x v="0"/>
    <x v="2"/>
    <x v="29"/>
    <m/>
    <m/>
    <m/>
    <n v="1"/>
    <x v="4"/>
    <n v="9"/>
    <x v="358"/>
    <x v="358"/>
    <m/>
    <m/>
    <m/>
    <n v="0"/>
    <x v="0"/>
    <s v="Friendly"/>
    <s v="Friendly"/>
  </r>
  <r>
    <x v="12"/>
    <s v="29/7/1899"/>
    <x v="6"/>
    <x v="0"/>
    <x v="3"/>
    <x v="100"/>
    <m/>
    <m/>
    <m/>
    <n v="0"/>
    <x v="4"/>
    <n v="10"/>
    <x v="359"/>
    <x v="359"/>
    <m/>
    <m/>
    <m/>
    <n v="1"/>
    <x v="0"/>
    <s v="Friendly"/>
    <s v="Friendly"/>
  </r>
  <r>
    <x v="12"/>
    <s v="29/7/1899"/>
    <x v="6"/>
    <x v="0"/>
    <x v="4"/>
    <x v="162"/>
    <m/>
    <m/>
    <m/>
    <n v="1"/>
    <x v="4"/>
    <n v="11"/>
    <x v="360"/>
    <x v="360"/>
    <m/>
    <m/>
    <m/>
    <n v="0"/>
    <x v="0"/>
    <s v="Friendly"/>
    <s v="Friendly"/>
  </r>
  <r>
    <x v="12"/>
    <s v="29/7/1899"/>
    <x v="6"/>
    <x v="0"/>
    <x v="5"/>
    <x v="87"/>
    <m/>
    <m/>
    <m/>
    <n v="1"/>
    <x v="4"/>
    <n v="12"/>
    <x v="361"/>
    <x v="361"/>
    <m/>
    <m/>
    <m/>
    <n v="0"/>
    <x v="0"/>
    <s v="Friendly"/>
    <s v="Friendly"/>
  </r>
  <r>
    <x v="12"/>
    <s v="29/7/1899"/>
    <x v="6"/>
    <x v="0"/>
    <x v="6"/>
    <x v="144"/>
    <m/>
    <m/>
    <m/>
    <n v="0.5"/>
    <x v="4"/>
    <n v="13"/>
    <x v="362"/>
    <x v="362"/>
    <m/>
    <m/>
    <m/>
    <n v="0.5"/>
    <x v="0"/>
    <s v="Friendly"/>
    <s v="Friendly"/>
  </r>
  <r>
    <x v="12"/>
    <s v="29/7/1899"/>
    <x v="6"/>
    <x v="0"/>
    <x v="7"/>
    <x v="60"/>
    <m/>
    <m/>
    <m/>
    <n v="0.5"/>
    <x v="4"/>
    <n v="14"/>
    <x v="255"/>
    <x v="255"/>
    <m/>
    <m/>
    <m/>
    <n v="0.5"/>
    <x v="0"/>
    <s v="Friendly"/>
    <s v="Friendly"/>
  </r>
  <r>
    <x v="12"/>
    <s v="29/7/1899"/>
    <x v="6"/>
    <x v="0"/>
    <x v="8"/>
    <x v="3"/>
    <m/>
    <m/>
    <m/>
    <n v="1"/>
    <x v="4"/>
    <n v="15"/>
    <x v="363"/>
    <x v="363"/>
    <m/>
    <m/>
    <m/>
    <n v="0"/>
    <x v="0"/>
    <s v="Friendly"/>
    <s v="Friendly"/>
  </r>
  <r>
    <x v="12"/>
    <s v="29/7/1899"/>
    <x v="6"/>
    <x v="0"/>
    <x v="9"/>
    <x v="163"/>
    <m/>
    <m/>
    <m/>
    <n v="1"/>
    <x v="4"/>
    <n v="16"/>
    <x v="364"/>
    <x v="364"/>
    <m/>
    <m/>
    <m/>
    <n v="0"/>
    <x v="0"/>
    <s v="Friendly"/>
    <s v="Friendly"/>
  </r>
  <r>
    <x v="12"/>
    <s v="29/7/1899"/>
    <x v="6"/>
    <x v="0"/>
    <x v="10"/>
    <x v="153"/>
    <m/>
    <m/>
    <m/>
    <n v="1"/>
    <x v="4"/>
    <n v="17"/>
    <x v="365"/>
    <x v="365"/>
    <m/>
    <m/>
    <m/>
    <n v="0"/>
    <x v="0"/>
    <s v="Friendly"/>
    <s v="Friendly"/>
  </r>
  <r>
    <x v="12"/>
    <s v="29/7/1899"/>
    <x v="6"/>
    <x v="0"/>
    <x v="11"/>
    <x v="77"/>
    <m/>
    <m/>
    <m/>
    <n v="0"/>
    <x v="4"/>
    <n v="18"/>
    <x v="366"/>
    <x v="366"/>
    <m/>
    <m/>
    <m/>
    <n v="1"/>
    <x v="0"/>
    <s v="Friendly"/>
    <s v="Friendly"/>
  </r>
  <r>
    <x v="12"/>
    <s v="29/7/1899"/>
    <x v="6"/>
    <x v="0"/>
    <x v="12"/>
    <x v="19"/>
    <m/>
    <m/>
    <m/>
    <n v="1"/>
    <x v="4"/>
    <n v="19"/>
    <x v="367"/>
    <x v="367"/>
    <m/>
    <m/>
    <m/>
    <n v="0"/>
    <x v="0"/>
    <s v="Friendly"/>
    <s v="Friendly"/>
  </r>
  <r>
    <x v="13"/>
    <d v="1900-10-20T00:00:00"/>
    <x v="12"/>
    <x v="0"/>
    <x v="0"/>
    <x v="0"/>
    <m/>
    <m/>
    <m/>
    <n v="0"/>
    <x v="3"/>
    <n v="1"/>
    <x v="235"/>
    <x v="235"/>
    <m/>
    <m/>
    <m/>
    <n v="1"/>
    <x v="1"/>
    <s v="South-East"/>
    <s v="Southern"/>
  </r>
  <r>
    <x v="13"/>
    <d v="1900-10-20T00:00:00"/>
    <x v="12"/>
    <x v="0"/>
    <x v="54"/>
    <x v="55"/>
    <m/>
    <m/>
    <m/>
    <n v="0"/>
    <x v="3"/>
    <n v="2"/>
    <x v="187"/>
    <x v="187"/>
    <m/>
    <m/>
    <m/>
    <n v="1"/>
    <x v="1"/>
    <s v="South-East"/>
    <s v="Southern"/>
  </r>
  <r>
    <x v="13"/>
    <d v="1900-10-20T00:00:00"/>
    <x v="12"/>
    <x v="0"/>
    <x v="55"/>
    <x v="2"/>
    <m/>
    <m/>
    <m/>
    <n v="1"/>
    <x v="3"/>
    <n v="3"/>
    <x v="313"/>
    <x v="313"/>
    <m/>
    <m/>
    <m/>
    <n v="0"/>
    <x v="1"/>
    <s v="South-East"/>
    <s v="Southern"/>
  </r>
  <r>
    <x v="13"/>
    <d v="1900-10-20T00:00:00"/>
    <x v="12"/>
    <x v="0"/>
    <x v="48"/>
    <x v="126"/>
    <m/>
    <m/>
    <m/>
    <n v="1"/>
    <x v="3"/>
    <n v="4"/>
    <x v="317"/>
    <x v="317"/>
    <m/>
    <m/>
    <m/>
    <n v="0"/>
    <x v="1"/>
    <s v="South-East"/>
    <s v="Southern"/>
  </r>
  <r>
    <x v="13"/>
    <d v="1900-10-20T00:00:00"/>
    <x v="12"/>
    <x v="0"/>
    <x v="51"/>
    <x v="164"/>
    <m/>
    <m/>
    <m/>
    <n v="0.5"/>
    <x v="3"/>
    <n v="5"/>
    <x v="200"/>
    <x v="200"/>
    <m/>
    <m/>
    <m/>
    <n v="0.5"/>
    <x v="1"/>
    <s v="South-East"/>
    <s v="Southern"/>
  </r>
  <r>
    <x v="13"/>
    <d v="1900-10-20T00:00:00"/>
    <x v="12"/>
    <x v="0"/>
    <x v="52"/>
    <x v="123"/>
    <m/>
    <m/>
    <m/>
    <n v="0"/>
    <x v="3"/>
    <n v="6"/>
    <x v="276"/>
    <x v="276"/>
    <m/>
    <m/>
    <m/>
    <n v="1"/>
    <x v="1"/>
    <s v="South-East"/>
    <s v="Southern"/>
  </r>
  <r>
    <x v="13"/>
    <d v="1900-10-20T00:00:00"/>
    <x v="12"/>
    <x v="0"/>
    <x v="53"/>
    <x v="4"/>
    <m/>
    <m/>
    <m/>
    <n v="0"/>
    <x v="3"/>
    <n v="7"/>
    <x v="74"/>
    <x v="74"/>
    <m/>
    <m/>
    <m/>
    <n v="1"/>
    <x v="1"/>
    <s v="South-East"/>
    <s v="Southern"/>
  </r>
  <r>
    <x v="13"/>
    <d v="1900-10-20T00:00:00"/>
    <x v="12"/>
    <x v="0"/>
    <x v="1"/>
    <x v="36"/>
    <m/>
    <m/>
    <m/>
    <n v="1"/>
    <x v="3"/>
    <n v="8"/>
    <x v="206"/>
    <x v="206"/>
    <m/>
    <m/>
    <m/>
    <n v="0"/>
    <x v="1"/>
    <s v="South-East"/>
    <s v="Southern"/>
  </r>
  <r>
    <x v="13"/>
    <d v="1900-10-20T00:00:00"/>
    <x v="12"/>
    <x v="0"/>
    <x v="2"/>
    <x v="38"/>
    <m/>
    <m/>
    <m/>
    <n v="0"/>
    <x v="3"/>
    <n v="9"/>
    <x v="345"/>
    <x v="345"/>
    <m/>
    <m/>
    <m/>
    <n v="1"/>
    <x v="1"/>
    <s v="South-East"/>
    <s v="Southern"/>
  </r>
  <r>
    <x v="13"/>
    <d v="1900-10-20T00:00:00"/>
    <x v="12"/>
    <x v="0"/>
    <x v="3"/>
    <x v="31"/>
    <m/>
    <m/>
    <m/>
    <n v="0.5"/>
    <x v="3"/>
    <n v="10"/>
    <x v="238"/>
    <x v="238"/>
    <m/>
    <m/>
    <m/>
    <n v="0.5"/>
    <x v="1"/>
    <s v="South-East"/>
    <s v="Southern"/>
  </r>
  <r>
    <x v="13"/>
    <d v="1900-10-20T00:00:00"/>
    <x v="12"/>
    <x v="0"/>
    <x v="4"/>
    <x v="158"/>
    <m/>
    <m/>
    <m/>
    <n v="1"/>
    <x v="3"/>
    <n v="11"/>
    <x v="195"/>
    <x v="195"/>
    <m/>
    <m/>
    <m/>
    <n v="0"/>
    <x v="1"/>
    <s v="South-East"/>
    <s v="Southern"/>
  </r>
  <r>
    <x v="13"/>
    <d v="1900-10-20T00:00:00"/>
    <x v="12"/>
    <x v="0"/>
    <x v="5"/>
    <x v="143"/>
    <m/>
    <m/>
    <m/>
    <n v="0"/>
    <x v="3"/>
    <n v="12"/>
    <x v="222"/>
    <x v="222"/>
    <m/>
    <m/>
    <m/>
    <n v="1"/>
    <x v="1"/>
    <s v="South-East"/>
    <s v="Southern"/>
  </r>
  <r>
    <x v="13"/>
    <d v="1900-10-20T00:00:00"/>
    <x v="12"/>
    <x v="0"/>
    <x v="6"/>
    <x v="29"/>
    <m/>
    <m/>
    <m/>
    <n v="0"/>
    <x v="3"/>
    <n v="13"/>
    <x v="346"/>
    <x v="346"/>
    <m/>
    <m/>
    <m/>
    <n v="1"/>
    <x v="1"/>
    <s v="South-East"/>
    <s v="Southern"/>
  </r>
  <r>
    <x v="13"/>
    <d v="1900-10-20T00:00:00"/>
    <x v="12"/>
    <x v="0"/>
    <x v="7"/>
    <x v="165"/>
    <m/>
    <m/>
    <m/>
    <n v="1"/>
    <x v="3"/>
    <n v="14"/>
    <x v="368"/>
    <x v="368"/>
    <m/>
    <m/>
    <m/>
    <n v="0"/>
    <x v="1"/>
    <s v="South-East"/>
    <s v="Southern"/>
  </r>
  <r>
    <x v="13"/>
    <d v="1900-10-20T00:00:00"/>
    <x v="12"/>
    <x v="0"/>
    <x v="8"/>
    <x v="144"/>
    <m/>
    <m/>
    <m/>
    <n v="1"/>
    <x v="3"/>
    <n v="15"/>
    <x v="369"/>
    <x v="369"/>
    <m/>
    <m/>
    <m/>
    <n v="0"/>
    <x v="1"/>
    <s v="South-East"/>
    <s v="Southern"/>
  </r>
  <r>
    <x v="13"/>
    <d v="1900-10-20T00:00:00"/>
    <x v="12"/>
    <x v="0"/>
    <x v="9"/>
    <x v="166"/>
    <m/>
    <m/>
    <m/>
    <n v="1"/>
    <x v="3"/>
    <n v="16"/>
    <x v="160"/>
    <x v="160"/>
    <m/>
    <m/>
    <m/>
    <n v="0"/>
    <x v="1"/>
    <s v="South-East"/>
    <s v="Southern"/>
  </r>
  <r>
    <x v="13"/>
    <d v="1900-11-24T00:00:00"/>
    <x v="10"/>
    <x v="0"/>
    <x v="0"/>
    <x v="0"/>
    <m/>
    <m/>
    <m/>
    <n v="0.5"/>
    <x v="8"/>
    <n v="1"/>
    <x v="325"/>
    <x v="325"/>
    <m/>
    <m/>
    <m/>
    <n v="0.5"/>
    <x v="1"/>
    <s v="South-East"/>
    <s v="Southern"/>
  </r>
  <r>
    <x v="13"/>
    <d v="1900-11-24T00:00:00"/>
    <x v="10"/>
    <x v="0"/>
    <x v="54"/>
    <x v="55"/>
    <m/>
    <m/>
    <m/>
    <n v="1"/>
    <x v="8"/>
    <n v="2"/>
    <x v="323"/>
    <x v="323"/>
    <m/>
    <m/>
    <m/>
    <n v="0"/>
    <x v="1"/>
    <s v="South-East"/>
    <s v="Southern"/>
  </r>
  <r>
    <x v="13"/>
    <d v="1900-11-24T00:00:00"/>
    <x v="10"/>
    <x v="0"/>
    <x v="55"/>
    <x v="2"/>
    <m/>
    <m/>
    <m/>
    <n v="0.5"/>
    <x v="8"/>
    <n v="3"/>
    <x v="75"/>
    <x v="75"/>
    <m/>
    <m/>
    <m/>
    <n v="0.5"/>
    <x v="1"/>
    <s v="South-East"/>
    <s v="Southern"/>
  </r>
  <r>
    <x v="13"/>
    <d v="1900-11-24T00:00:00"/>
    <x v="10"/>
    <x v="0"/>
    <x v="48"/>
    <x v="167"/>
    <m/>
    <m/>
    <m/>
    <n v="0"/>
    <x v="8"/>
    <n v="4"/>
    <x v="303"/>
    <x v="303"/>
    <m/>
    <m/>
    <m/>
    <n v="1"/>
    <x v="1"/>
    <s v="South-East"/>
    <s v="Southern"/>
  </r>
  <r>
    <x v="13"/>
    <d v="1900-11-24T00:00:00"/>
    <x v="10"/>
    <x v="0"/>
    <x v="51"/>
    <x v="28"/>
    <m/>
    <m/>
    <m/>
    <n v="0.5"/>
    <x v="8"/>
    <n v="5"/>
    <x v="300"/>
    <x v="300"/>
    <m/>
    <m/>
    <m/>
    <n v="0.5"/>
    <x v="1"/>
    <s v="South-East"/>
    <s v="Southern"/>
  </r>
  <r>
    <x v="13"/>
    <d v="1900-11-24T00:00:00"/>
    <x v="10"/>
    <x v="0"/>
    <x v="52"/>
    <x v="126"/>
    <m/>
    <m/>
    <m/>
    <n v="1"/>
    <x v="8"/>
    <n v="6"/>
    <x v="307"/>
    <x v="307"/>
    <m/>
    <m/>
    <m/>
    <n v="0"/>
    <x v="1"/>
    <s v="South-East"/>
    <s v="Southern"/>
  </r>
  <r>
    <x v="13"/>
    <d v="1900-11-24T00:00:00"/>
    <x v="10"/>
    <x v="0"/>
    <x v="53"/>
    <x v="58"/>
    <m/>
    <m/>
    <m/>
    <n v="0"/>
    <x v="8"/>
    <n v="7"/>
    <x v="370"/>
    <x v="370"/>
    <m/>
    <m/>
    <m/>
    <n v="1"/>
    <x v="1"/>
    <s v="South-East"/>
    <s v="Southern"/>
  </r>
  <r>
    <x v="13"/>
    <d v="1900-11-24T00:00:00"/>
    <x v="10"/>
    <x v="0"/>
    <x v="1"/>
    <x v="4"/>
    <m/>
    <m/>
    <m/>
    <n v="0"/>
    <x v="8"/>
    <n v="8"/>
    <x v="371"/>
    <x v="371"/>
    <m/>
    <m/>
    <m/>
    <n v="1"/>
    <x v="1"/>
    <s v="South-East"/>
    <s v="Southern"/>
  </r>
  <r>
    <x v="13"/>
    <d v="1900-11-24T00:00:00"/>
    <x v="10"/>
    <x v="0"/>
    <x v="2"/>
    <x v="36"/>
    <m/>
    <m/>
    <m/>
    <n v="0"/>
    <x v="8"/>
    <n v="9"/>
    <x v="331"/>
    <x v="331"/>
    <m/>
    <m/>
    <m/>
    <n v="1"/>
    <x v="1"/>
    <s v="South-East"/>
    <s v="Southern"/>
  </r>
  <r>
    <x v="13"/>
    <d v="1900-11-24T00:00:00"/>
    <x v="10"/>
    <x v="0"/>
    <x v="3"/>
    <x v="141"/>
    <m/>
    <m/>
    <m/>
    <n v="0"/>
    <x v="8"/>
    <n v="10"/>
    <x v="372"/>
    <x v="372"/>
    <m/>
    <m/>
    <m/>
    <n v="1"/>
    <x v="1"/>
    <s v="South-East"/>
    <s v="Southern"/>
  </r>
  <r>
    <x v="13"/>
    <d v="1900-11-24T00:00:00"/>
    <x v="10"/>
    <x v="0"/>
    <x v="4"/>
    <x v="31"/>
    <m/>
    <m/>
    <m/>
    <n v="0.5"/>
    <x v="8"/>
    <n v="11"/>
    <x v="373"/>
    <x v="373"/>
    <m/>
    <m/>
    <m/>
    <n v="0.5"/>
    <x v="1"/>
    <s v="South-East"/>
    <s v="Southern"/>
  </r>
  <r>
    <x v="13"/>
    <d v="1900-11-24T00:00:00"/>
    <x v="10"/>
    <x v="0"/>
    <x v="5"/>
    <x v="142"/>
    <m/>
    <m/>
    <m/>
    <n v="0.5"/>
    <x v="8"/>
    <n v="12"/>
    <x v="305"/>
    <x v="305"/>
    <m/>
    <m/>
    <m/>
    <n v="0.5"/>
    <x v="1"/>
    <s v="South-East"/>
    <s v="Southern"/>
  </r>
  <r>
    <x v="13"/>
    <d v="1900-11-24T00:00:00"/>
    <x v="10"/>
    <x v="0"/>
    <x v="6"/>
    <x v="29"/>
    <m/>
    <m/>
    <m/>
    <n v="0"/>
    <x v="8"/>
    <n v="13"/>
    <x v="374"/>
    <x v="374"/>
    <m/>
    <m/>
    <m/>
    <n v="1"/>
    <x v="1"/>
    <s v="South-East"/>
    <s v="Southern"/>
  </r>
  <r>
    <x v="13"/>
    <d v="1900-11-24T00:00:00"/>
    <x v="10"/>
    <x v="0"/>
    <x v="7"/>
    <x v="143"/>
    <m/>
    <m/>
    <m/>
    <n v="0"/>
    <x v="8"/>
    <n v="14"/>
    <x v="375"/>
    <x v="375"/>
    <m/>
    <m/>
    <m/>
    <n v="1"/>
    <x v="1"/>
    <s v="South-East"/>
    <s v="Southern"/>
  </r>
  <r>
    <x v="13"/>
    <d v="1900-11-24T00:00:00"/>
    <x v="10"/>
    <x v="0"/>
    <x v="8"/>
    <x v="152"/>
    <m/>
    <m/>
    <m/>
    <n v="0.5"/>
    <x v="8"/>
    <n v="15"/>
    <x v="376"/>
    <x v="376"/>
    <m/>
    <m/>
    <m/>
    <n v="0.5"/>
    <x v="1"/>
    <s v="South-East"/>
    <s v="Southern"/>
  </r>
  <r>
    <x v="13"/>
    <d v="1900-11-24T00:00:00"/>
    <x v="10"/>
    <x v="0"/>
    <x v="9"/>
    <x v="144"/>
    <m/>
    <m/>
    <m/>
    <n v="0.5"/>
    <x v="8"/>
    <n v="16"/>
    <x v="377"/>
    <x v="377"/>
    <m/>
    <m/>
    <m/>
    <n v="0.5"/>
    <x v="1"/>
    <s v="South-East"/>
    <s v="Southern"/>
  </r>
  <r>
    <x v="14"/>
    <d v="1901-11-23T00:00:00"/>
    <x v="10"/>
    <x v="0"/>
    <x v="0"/>
    <x v="0"/>
    <m/>
    <m/>
    <m/>
    <n v="0.5"/>
    <x v="8"/>
    <n v="1"/>
    <x v="325"/>
    <x v="325"/>
    <m/>
    <m/>
    <m/>
    <n v="0.5"/>
    <x v="1"/>
    <s v="South-East"/>
    <s v="Southern"/>
  </r>
  <r>
    <x v="14"/>
    <d v="1901-11-23T00:00:00"/>
    <x v="10"/>
    <x v="0"/>
    <x v="54"/>
    <x v="55"/>
    <m/>
    <m/>
    <m/>
    <n v="0"/>
    <x v="8"/>
    <n v="2"/>
    <x v="303"/>
    <x v="303"/>
    <m/>
    <m/>
    <m/>
    <n v="1"/>
    <x v="1"/>
    <s v="South-East"/>
    <s v="Southern"/>
  </r>
  <r>
    <x v="14"/>
    <d v="1901-11-23T00:00:00"/>
    <x v="10"/>
    <x v="0"/>
    <x v="55"/>
    <x v="97"/>
    <m/>
    <m/>
    <m/>
    <n v="1"/>
    <x v="8"/>
    <n v="3"/>
    <x v="191"/>
    <x v="191"/>
    <m/>
    <m/>
    <m/>
    <n v="0"/>
    <x v="1"/>
    <s v="South-East"/>
    <s v="Southern"/>
  </r>
  <r>
    <x v="14"/>
    <d v="1901-11-23T00:00:00"/>
    <x v="10"/>
    <x v="0"/>
    <x v="48"/>
    <x v="2"/>
    <m/>
    <m/>
    <m/>
    <n v="1"/>
    <x v="8"/>
    <n v="4"/>
    <x v="300"/>
    <x v="300"/>
    <m/>
    <m/>
    <m/>
    <n v="0"/>
    <x v="1"/>
    <s v="South-East"/>
    <s v="Southern"/>
  </r>
  <r>
    <x v="14"/>
    <d v="1901-11-23T00:00:00"/>
    <x v="10"/>
    <x v="0"/>
    <x v="51"/>
    <x v="168"/>
    <m/>
    <m/>
    <m/>
    <n v="1"/>
    <x v="8"/>
    <n v="5"/>
    <x v="370"/>
    <x v="370"/>
    <m/>
    <m/>
    <m/>
    <n v="0"/>
    <x v="1"/>
    <s v="South-East"/>
    <s v="Southern"/>
  </r>
  <r>
    <x v="14"/>
    <d v="1901-11-23T00:00:00"/>
    <x v="10"/>
    <x v="0"/>
    <x v="52"/>
    <x v="28"/>
    <m/>
    <m/>
    <m/>
    <n v="0"/>
    <x v="8"/>
    <n v="6"/>
    <x v="372"/>
    <x v="372"/>
    <m/>
    <m/>
    <m/>
    <n v="1"/>
    <x v="1"/>
    <s v="South-East"/>
    <s v="Southern"/>
  </r>
  <r>
    <x v="14"/>
    <d v="1901-11-23T00:00:00"/>
    <x v="10"/>
    <x v="0"/>
    <x v="53"/>
    <x v="36"/>
    <m/>
    <m/>
    <m/>
    <n v="0.5"/>
    <x v="8"/>
    <n v="7"/>
    <x v="378"/>
    <x v="378"/>
    <m/>
    <m/>
    <m/>
    <n v="0.5"/>
    <x v="1"/>
    <s v="South-East"/>
    <s v="Southern"/>
  </r>
  <r>
    <x v="14"/>
    <d v="1901-11-23T00:00:00"/>
    <x v="10"/>
    <x v="0"/>
    <x v="1"/>
    <x v="1"/>
    <m/>
    <m/>
    <m/>
    <n v="1"/>
    <x v="8"/>
    <n v="8"/>
    <x v="305"/>
    <x v="305"/>
    <m/>
    <m/>
    <m/>
    <n v="0"/>
    <x v="1"/>
    <s v="South-East"/>
    <s v="Southern"/>
  </r>
  <r>
    <x v="14"/>
    <d v="1901-11-23T00:00:00"/>
    <x v="10"/>
    <x v="0"/>
    <x v="2"/>
    <x v="31"/>
    <m/>
    <m/>
    <m/>
    <n v="1"/>
    <x v="8"/>
    <n v="9"/>
    <x v="332"/>
    <x v="332"/>
    <m/>
    <m/>
    <m/>
    <n v="0"/>
    <x v="1"/>
    <s v="South-East"/>
    <s v="Southern"/>
  </r>
  <r>
    <x v="14"/>
    <d v="1901-11-23T00:00:00"/>
    <x v="10"/>
    <x v="0"/>
    <x v="3"/>
    <x v="151"/>
    <m/>
    <m/>
    <m/>
    <n v="0"/>
    <x v="8"/>
    <n v="10"/>
    <x v="377"/>
    <x v="377"/>
    <m/>
    <m/>
    <m/>
    <n v="1"/>
    <x v="1"/>
    <s v="South-East"/>
    <s v="Southern"/>
  </r>
  <r>
    <x v="14"/>
    <d v="1901-11-23T00:00:00"/>
    <x v="10"/>
    <x v="0"/>
    <x v="4"/>
    <x v="169"/>
    <m/>
    <m/>
    <m/>
    <n v="1"/>
    <x v="8"/>
    <n v="11"/>
    <x v="379"/>
    <x v="379"/>
    <m/>
    <m/>
    <m/>
    <n v="0"/>
    <x v="1"/>
    <s v="South-East"/>
    <s v="Southern"/>
  </r>
  <r>
    <x v="14"/>
    <d v="1901-11-23T00:00:00"/>
    <x v="10"/>
    <x v="0"/>
    <x v="5"/>
    <x v="144"/>
    <m/>
    <m/>
    <m/>
    <n v="0.5"/>
    <x v="8"/>
    <n v="12"/>
    <x v="331"/>
    <x v="331"/>
    <m/>
    <m/>
    <m/>
    <n v="0.5"/>
    <x v="1"/>
    <s v="South-East"/>
    <s v="Southern"/>
  </r>
  <r>
    <x v="14"/>
    <d v="1901-11-23T00:00:00"/>
    <x v="10"/>
    <x v="0"/>
    <x v="6"/>
    <x v="155"/>
    <m/>
    <m/>
    <m/>
    <n v="0.5"/>
    <x v="8"/>
    <n v="13"/>
    <x v="380"/>
    <x v="380"/>
    <m/>
    <m/>
    <m/>
    <n v="0.5"/>
    <x v="1"/>
    <s v="South-East"/>
    <s v="Southern"/>
  </r>
  <r>
    <x v="14"/>
    <d v="1901-11-23T00:00:00"/>
    <x v="10"/>
    <x v="0"/>
    <x v="7"/>
    <x v="111"/>
    <m/>
    <m/>
    <m/>
    <n v="1"/>
    <x v="8"/>
    <n v="14"/>
    <x v="374"/>
    <x v="374"/>
    <m/>
    <m/>
    <m/>
    <n v="0"/>
    <x v="1"/>
    <s v="South-East"/>
    <s v="Southern"/>
  </r>
  <r>
    <x v="14"/>
    <d v="1901-11-23T00:00:00"/>
    <x v="10"/>
    <x v="0"/>
    <x v="8"/>
    <x v="19"/>
    <m/>
    <m/>
    <m/>
    <n v="0.5"/>
    <x v="8"/>
    <n v="15"/>
    <x v="381"/>
    <x v="381"/>
    <m/>
    <m/>
    <m/>
    <n v="0.5"/>
    <x v="1"/>
    <s v="South-East"/>
    <s v="Southern"/>
  </r>
  <r>
    <x v="14"/>
    <d v="1901-11-23T00:00:00"/>
    <x v="10"/>
    <x v="0"/>
    <x v="9"/>
    <x v="20"/>
    <m/>
    <m/>
    <m/>
    <n v="0"/>
    <x v="8"/>
    <n v="16"/>
    <x v="382"/>
    <x v="382"/>
    <m/>
    <m/>
    <m/>
    <n v="1"/>
    <x v="1"/>
    <s v="South-East"/>
    <s v="Southern"/>
  </r>
  <r>
    <x v="14"/>
    <d v="1901-12-14T00:00:00"/>
    <x v="10"/>
    <x v="0"/>
    <x v="0"/>
    <x v="0"/>
    <m/>
    <m/>
    <m/>
    <n v="0"/>
    <x v="3"/>
    <n v="1"/>
    <x v="235"/>
    <x v="235"/>
    <m/>
    <m/>
    <m/>
    <n v="1"/>
    <x v="1"/>
    <s v="South-East"/>
    <s v="Southern"/>
  </r>
  <r>
    <x v="14"/>
    <d v="1901-12-14T00:00:00"/>
    <x v="10"/>
    <x v="0"/>
    <x v="54"/>
    <x v="55"/>
    <m/>
    <m/>
    <m/>
    <n v="0.5"/>
    <x v="3"/>
    <n v="2"/>
    <x v="324"/>
    <x v="324"/>
    <m/>
    <m/>
    <m/>
    <n v="0.5"/>
    <x v="1"/>
    <s v="South-East"/>
    <s v="Southern"/>
  </r>
  <r>
    <x v="14"/>
    <d v="1901-12-14T00:00:00"/>
    <x v="10"/>
    <x v="0"/>
    <x v="55"/>
    <x v="151"/>
    <m/>
    <m/>
    <m/>
    <n v="0"/>
    <x v="3"/>
    <n v="3"/>
    <x v="187"/>
    <x v="187"/>
    <m/>
    <m/>
    <m/>
    <n v="1"/>
    <x v="1"/>
    <s v="South-East"/>
    <s v="Southern"/>
  </r>
  <r>
    <x v="14"/>
    <d v="1901-12-14T00:00:00"/>
    <x v="10"/>
    <x v="0"/>
    <x v="48"/>
    <x v="2"/>
    <m/>
    <m/>
    <m/>
    <n v="0"/>
    <x v="3"/>
    <n v="4"/>
    <x v="383"/>
    <x v="383"/>
    <m/>
    <m/>
    <m/>
    <n v="1"/>
    <x v="1"/>
    <s v="South-East"/>
    <s v="Southern"/>
  </r>
  <r>
    <x v="14"/>
    <d v="1901-12-14T00:00:00"/>
    <x v="10"/>
    <x v="0"/>
    <x v="51"/>
    <x v="168"/>
    <m/>
    <m/>
    <m/>
    <n v="1"/>
    <x v="3"/>
    <n v="5"/>
    <x v="317"/>
    <x v="317"/>
    <m/>
    <m/>
    <m/>
    <n v="0"/>
    <x v="1"/>
    <s v="South-East"/>
    <s v="Southern"/>
  </r>
  <r>
    <x v="14"/>
    <d v="1901-12-14T00:00:00"/>
    <x v="10"/>
    <x v="0"/>
    <x v="52"/>
    <x v="129"/>
    <m/>
    <m/>
    <m/>
    <n v="1"/>
    <x v="3"/>
    <n v="6"/>
    <x v="384"/>
    <x v="384"/>
    <m/>
    <m/>
    <m/>
    <n v="0"/>
    <x v="1"/>
    <s v="South-East"/>
    <s v="Southern"/>
  </r>
  <r>
    <x v="14"/>
    <d v="1901-12-14T00:00:00"/>
    <x v="10"/>
    <x v="0"/>
    <x v="53"/>
    <x v="36"/>
    <m/>
    <m/>
    <m/>
    <n v="1"/>
    <x v="3"/>
    <n v="7"/>
    <x v="236"/>
    <x v="236"/>
    <m/>
    <m/>
    <m/>
    <n v="0"/>
    <x v="1"/>
    <s v="South-East"/>
    <s v="Southern"/>
  </r>
  <r>
    <x v="14"/>
    <d v="1901-12-14T00:00:00"/>
    <x v="10"/>
    <x v="0"/>
    <x v="1"/>
    <x v="151"/>
    <m/>
    <m/>
    <m/>
    <n v="0"/>
    <x v="3"/>
    <n v="8"/>
    <x v="314"/>
    <x v="314"/>
    <m/>
    <m/>
    <m/>
    <n v="1"/>
    <x v="1"/>
    <s v="South-East"/>
    <s v="Southern"/>
  </r>
  <r>
    <x v="14"/>
    <d v="1901-12-14T00:00:00"/>
    <x v="10"/>
    <x v="0"/>
    <x v="2"/>
    <x v="141"/>
    <m/>
    <m/>
    <m/>
    <n v="0"/>
    <x v="3"/>
    <n v="9"/>
    <x v="276"/>
    <x v="276"/>
    <m/>
    <m/>
    <m/>
    <n v="1"/>
    <x v="1"/>
    <s v="South-East"/>
    <s v="Southern"/>
  </r>
  <r>
    <x v="14"/>
    <d v="1901-12-14T00:00:00"/>
    <x v="10"/>
    <x v="0"/>
    <x v="3"/>
    <x v="148"/>
    <m/>
    <m/>
    <m/>
    <n v="0"/>
    <x v="3"/>
    <n v="10"/>
    <x v="345"/>
    <x v="345"/>
    <m/>
    <m/>
    <m/>
    <n v="1"/>
    <x v="1"/>
    <s v="South-East"/>
    <s v="Southern"/>
  </r>
  <r>
    <x v="14"/>
    <d v="1901-12-14T00:00:00"/>
    <x v="10"/>
    <x v="0"/>
    <x v="4"/>
    <x v="144"/>
    <m/>
    <m/>
    <m/>
    <n v="0"/>
    <x v="3"/>
    <n v="11"/>
    <x v="74"/>
    <x v="74"/>
    <m/>
    <m/>
    <m/>
    <n v="1"/>
    <x v="1"/>
    <s v="South-East"/>
    <s v="Southern"/>
  </r>
  <r>
    <x v="14"/>
    <d v="1901-12-14T00:00:00"/>
    <x v="10"/>
    <x v="0"/>
    <x v="5"/>
    <x v="29"/>
    <m/>
    <m/>
    <m/>
    <n v="1"/>
    <x v="3"/>
    <n v="12"/>
    <x v="278"/>
    <x v="278"/>
    <m/>
    <m/>
    <m/>
    <n v="0"/>
    <x v="1"/>
    <s v="South-East"/>
    <s v="Southern"/>
  </r>
  <r>
    <x v="14"/>
    <d v="1901-12-14T00:00:00"/>
    <x v="10"/>
    <x v="0"/>
    <x v="6"/>
    <x v="170"/>
    <m/>
    <m/>
    <m/>
    <n v="0"/>
    <x v="3"/>
    <n v="13"/>
    <x v="385"/>
    <x v="385"/>
    <m/>
    <m/>
    <m/>
    <n v="1"/>
    <x v="1"/>
    <s v="South-East"/>
    <s v="Southern"/>
  </r>
  <r>
    <x v="14"/>
    <d v="1901-12-14T00:00:00"/>
    <x v="10"/>
    <x v="0"/>
    <x v="7"/>
    <x v="19"/>
    <m/>
    <m/>
    <m/>
    <n v="0"/>
    <x v="3"/>
    <n v="14"/>
    <x v="279"/>
    <x v="279"/>
    <m/>
    <m/>
    <m/>
    <n v="1"/>
    <x v="1"/>
    <s v="South-East"/>
    <s v="Southern"/>
  </r>
  <r>
    <x v="14"/>
    <d v="1901-12-14T00:00:00"/>
    <x v="10"/>
    <x v="0"/>
    <x v="8"/>
    <x v="20"/>
    <m/>
    <m/>
    <m/>
    <n v="0"/>
    <x v="3"/>
    <n v="15"/>
    <x v="386"/>
    <x v="386"/>
    <m/>
    <m/>
    <m/>
    <n v="1"/>
    <x v="1"/>
    <s v="South-East"/>
    <s v="Southern"/>
  </r>
  <r>
    <x v="14"/>
    <d v="1901-12-14T00:00:00"/>
    <x v="10"/>
    <x v="0"/>
    <x v="9"/>
    <x v="151"/>
    <m/>
    <m/>
    <m/>
    <n v="0"/>
    <x v="3"/>
    <n v="16"/>
    <x v="100"/>
    <x v="100"/>
    <m/>
    <m/>
    <m/>
    <n v="1"/>
    <x v="1"/>
    <s v="South-East"/>
    <s v="Southern"/>
  </r>
  <r>
    <x v="15"/>
    <d v="1902-09-27T00:00:00"/>
    <x v="0"/>
    <x v="0"/>
    <x v="0"/>
    <x v="0"/>
    <m/>
    <m/>
    <m/>
    <n v="1"/>
    <x v="0"/>
    <n v="1"/>
    <x v="387"/>
    <x v="387"/>
    <m/>
    <m/>
    <m/>
    <n v="0"/>
    <x v="1"/>
    <s v="South-East"/>
    <s v="Southern"/>
  </r>
  <r>
    <x v="15"/>
    <d v="1902-09-27T00:00:00"/>
    <x v="0"/>
    <x v="0"/>
    <x v="54"/>
    <x v="55"/>
    <m/>
    <m/>
    <m/>
    <n v="1"/>
    <x v="0"/>
    <n v="2"/>
    <x v="223"/>
    <x v="223"/>
    <m/>
    <m/>
    <m/>
    <n v="0"/>
    <x v="1"/>
    <s v="South-East"/>
    <s v="Southern"/>
  </r>
  <r>
    <x v="15"/>
    <d v="1902-09-27T00:00:00"/>
    <x v="0"/>
    <x v="0"/>
    <x v="55"/>
    <x v="151"/>
    <m/>
    <m/>
    <m/>
    <n v="0"/>
    <x v="0"/>
    <n v="3"/>
    <x v="388"/>
    <x v="388"/>
    <m/>
    <m/>
    <m/>
    <n v="1"/>
    <x v="1"/>
    <s v="South-East"/>
    <s v="Southern"/>
  </r>
  <r>
    <x v="15"/>
    <d v="1902-09-27T00:00:00"/>
    <x v="0"/>
    <x v="0"/>
    <x v="48"/>
    <x v="126"/>
    <m/>
    <m/>
    <m/>
    <n v="0"/>
    <x v="0"/>
    <n v="4"/>
    <x v="129"/>
    <x v="129"/>
    <m/>
    <m/>
    <m/>
    <n v="1"/>
    <x v="1"/>
    <s v="South-East"/>
    <s v="Southern"/>
  </r>
  <r>
    <x v="15"/>
    <d v="1902-09-27T00:00:00"/>
    <x v="0"/>
    <x v="0"/>
    <x v="51"/>
    <x v="36"/>
    <m/>
    <m/>
    <m/>
    <n v="0.5"/>
    <x v="0"/>
    <n v="5"/>
    <x v="24"/>
    <x v="24"/>
    <m/>
    <m/>
    <m/>
    <n v="0.5"/>
    <x v="1"/>
    <s v="South-East"/>
    <s v="Southern"/>
  </r>
  <r>
    <x v="15"/>
    <d v="1902-09-27T00:00:00"/>
    <x v="0"/>
    <x v="0"/>
    <x v="52"/>
    <x v="38"/>
    <m/>
    <m/>
    <m/>
    <n v="1"/>
    <x v="0"/>
    <n v="6"/>
    <x v="334"/>
    <x v="334"/>
    <m/>
    <m/>
    <m/>
    <n v="0"/>
    <x v="1"/>
    <s v="South-East"/>
    <s v="Southern"/>
  </r>
  <r>
    <x v="15"/>
    <d v="1902-09-27T00:00:00"/>
    <x v="0"/>
    <x v="0"/>
    <x v="53"/>
    <x v="171"/>
    <m/>
    <m/>
    <m/>
    <n v="1"/>
    <x v="0"/>
    <n v="7"/>
    <x v="104"/>
    <x v="104"/>
    <m/>
    <m/>
    <m/>
    <n v="0"/>
    <x v="1"/>
    <s v="South-East"/>
    <s v="Southern"/>
  </r>
  <r>
    <x v="15"/>
    <d v="1902-09-27T00:00:00"/>
    <x v="0"/>
    <x v="0"/>
    <x v="1"/>
    <x v="144"/>
    <m/>
    <m/>
    <m/>
    <n v="0"/>
    <x v="0"/>
    <n v="8"/>
    <x v="389"/>
    <x v="389"/>
    <m/>
    <m/>
    <m/>
    <n v="1"/>
    <x v="1"/>
    <s v="South-East"/>
    <s v="Southern"/>
  </r>
  <r>
    <x v="15"/>
    <d v="1902-09-27T00:00:00"/>
    <x v="0"/>
    <x v="0"/>
    <x v="2"/>
    <x v="81"/>
    <m/>
    <m/>
    <m/>
    <n v="0"/>
    <x v="0"/>
    <n v="9"/>
    <x v="27"/>
    <x v="27"/>
    <m/>
    <m/>
    <m/>
    <n v="1"/>
    <x v="1"/>
    <s v="South-East"/>
    <s v="Southern"/>
  </r>
  <r>
    <x v="15"/>
    <d v="1902-09-27T00:00:00"/>
    <x v="0"/>
    <x v="0"/>
    <x v="3"/>
    <x v="172"/>
    <m/>
    <m/>
    <m/>
    <n v="0"/>
    <x v="0"/>
    <n v="10"/>
    <x v="390"/>
    <x v="390"/>
    <m/>
    <m/>
    <m/>
    <n v="1"/>
    <x v="1"/>
    <s v="South-East"/>
    <s v="Southern"/>
  </r>
  <r>
    <x v="15"/>
    <d v="1902-09-27T00:00:00"/>
    <x v="0"/>
    <x v="0"/>
    <x v="4"/>
    <x v="77"/>
    <m/>
    <m/>
    <m/>
    <n v="0"/>
    <x v="0"/>
    <n v="11"/>
    <x v="336"/>
    <x v="336"/>
    <m/>
    <m/>
    <m/>
    <n v="1"/>
    <x v="1"/>
    <s v="South-East"/>
    <s v="Southern"/>
  </r>
  <r>
    <x v="15"/>
    <d v="1902-09-27T00:00:00"/>
    <x v="0"/>
    <x v="0"/>
    <x v="5"/>
    <x v="173"/>
    <m/>
    <m/>
    <m/>
    <n v="0.5"/>
    <x v="0"/>
    <n v="12"/>
    <x v="391"/>
    <x v="391"/>
    <m/>
    <m/>
    <m/>
    <n v="0.5"/>
    <x v="1"/>
    <s v="South-East"/>
    <s v="Southern"/>
  </r>
  <r>
    <x v="15"/>
    <d v="1902-09-27T00:00:00"/>
    <x v="0"/>
    <x v="0"/>
    <x v="6"/>
    <x v="155"/>
    <m/>
    <m/>
    <m/>
    <n v="1"/>
    <x v="0"/>
    <n v="13"/>
    <x v="392"/>
    <x v="392"/>
    <m/>
    <m/>
    <m/>
    <n v="0"/>
    <x v="1"/>
    <s v="South-East"/>
    <s v="Southern"/>
  </r>
  <r>
    <x v="15"/>
    <d v="1902-09-27T00:00:00"/>
    <x v="0"/>
    <x v="0"/>
    <x v="7"/>
    <x v="87"/>
    <m/>
    <m/>
    <m/>
    <n v="0.5"/>
    <x v="0"/>
    <n v="14"/>
    <x v="393"/>
    <x v="393"/>
    <m/>
    <m/>
    <m/>
    <n v="0.5"/>
    <x v="1"/>
    <s v="South-East"/>
    <s v="Southern"/>
  </r>
  <r>
    <x v="15"/>
    <d v="1902-09-27T00:00:00"/>
    <x v="0"/>
    <x v="0"/>
    <x v="8"/>
    <x v="19"/>
    <m/>
    <m/>
    <m/>
    <n v="0"/>
    <x v="0"/>
    <n v="15"/>
    <x v="394"/>
    <x v="394"/>
    <m/>
    <m/>
    <m/>
    <n v="1"/>
    <x v="1"/>
    <s v="South-East"/>
    <s v="Southern"/>
  </r>
  <r>
    <x v="15"/>
    <d v="1902-09-27T00:00:00"/>
    <x v="0"/>
    <x v="0"/>
    <x v="9"/>
    <x v="174"/>
    <m/>
    <m/>
    <m/>
    <n v="0"/>
    <x v="0"/>
    <n v="16"/>
    <x v="395"/>
    <x v="395"/>
    <m/>
    <m/>
    <m/>
    <n v="1"/>
    <x v="1"/>
    <s v="South-East"/>
    <s v="Southern"/>
  </r>
  <r>
    <x v="15"/>
    <d v="1902-11-22T00:00:00"/>
    <x v="10"/>
    <x v="0"/>
    <x v="0"/>
    <x v="0"/>
    <m/>
    <m/>
    <m/>
    <n v="0"/>
    <x v="8"/>
    <n v="1"/>
    <x v="325"/>
    <x v="325"/>
    <m/>
    <m/>
    <m/>
    <n v="1"/>
    <x v="1"/>
    <s v="South-East"/>
    <s v="Southern"/>
  </r>
  <r>
    <x v="15"/>
    <d v="1902-11-22T00:00:00"/>
    <x v="10"/>
    <x v="0"/>
    <x v="54"/>
    <x v="97"/>
    <m/>
    <m/>
    <m/>
    <n v="0"/>
    <x v="8"/>
    <n v="2"/>
    <x v="303"/>
    <x v="303"/>
    <m/>
    <m/>
    <m/>
    <n v="1"/>
    <x v="1"/>
    <s v="South-East"/>
    <s v="Southern"/>
  </r>
  <r>
    <x v="15"/>
    <d v="1902-11-22T00:00:00"/>
    <x v="10"/>
    <x v="0"/>
    <x v="55"/>
    <x v="2"/>
    <m/>
    <m/>
    <m/>
    <n v="0"/>
    <x v="8"/>
    <n v="3"/>
    <x v="300"/>
    <x v="300"/>
    <m/>
    <m/>
    <m/>
    <n v="1"/>
    <x v="1"/>
    <s v="South-East"/>
    <s v="Southern"/>
  </r>
  <r>
    <x v="15"/>
    <d v="1902-11-22T00:00:00"/>
    <x v="10"/>
    <x v="0"/>
    <x v="48"/>
    <x v="150"/>
    <m/>
    <m/>
    <m/>
    <n v="1"/>
    <x v="8"/>
    <n v="4"/>
    <x v="396"/>
    <x v="396"/>
    <m/>
    <m/>
    <m/>
    <n v="0"/>
    <x v="1"/>
    <s v="South-East"/>
    <s v="Southern"/>
  </r>
  <r>
    <x v="15"/>
    <d v="1902-11-22T00:00:00"/>
    <x v="10"/>
    <x v="0"/>
    <x v="51"/>
    <x v="28"/>
    <m/>
    <m/>
    <m/>
    <n v="0"/>
    <x v="8"/>
    <n v="5"/>
    <x v="397"/>
    <x v="397"/>
    <m/>
    <m/>
    <m/>
    <n v="1"/>
    <x v="1"/>
    <s v="South-East"/>
    <s v="Southern"/>
  </r>
  <r>
    <x v="15"/>
    <d v="1902-11-22T00:00:00"/>
    <x v="10"/>
    <x v="0"/>
    <x v="52"/>
    <x v="38"/>
    <m/>
    <m/>
    <m/>
    <n v="0"/>
    <x v="8"/>
    <n v="6"/>
    <x v="398"/>
    <x v="398"/>
    <m/>
    <m/>
    <m/>
    <n v="1"/>
    <x v="1"/>
    <s v="South-East"/>
    <s v="Southern"/>
  </r>
  <r>
    <x v="15"/>
    <d v="1902-11-22T00:00:00"/>
    <x v="10"/>
    <x v="0"/>
    <x v="53"/>
    <x v="175"/>
    <m/>
    <m/>
    <m/>
    <n v="0.5"/>
    <x v="8"/>
    <n v="7"/>
    <x v="370"/>
    <x v="370"/>
    <m/>
    <m/>
    <m/>
    <n v="0.5"/>
    <x v="1"/>
    <s v="South-East"/>
    <s v="Southern"/>
  </r>
  <r>
    <x v="15"/>
    <d v="1902-11-22T00:00:00"/>
    <x v="10"/>
    <x v="0"/>
    <x v="1"/>
    <x v="4"/>
    <m/>
    <m/>
    <m/>
    <n v="0"/>
    <x v="8"/>
    <n v="8"/>
    <x v="399"/>
    <x v="399"/>
    <m/>
    <m/>
    <m/>
    <n v="1"/>
    <x v="1"/>
    <s v="South-East"/>
    <s v="Southern"/>
  </r>
  <r>
    <x v="15"/>
    <d v="1902-11-22T00:00:00"/>
    <x v="10"/>
    <x v="0"/>
    <x v="2"/>
    <x v="31"/>
    <m/>
    <m/>
    <m/>
    <n v="1"/>
    <x v="8"/>
    <n v="9"/>
    <x v="400"/>
    <x v="400"/>
    <m/>
    <m/>
    <m/>
    <n v="0"/>
    <x v="1"/>
    <s v="South-East"/>
    <s v="Southern"/>
  </r>
  <r>
    <x v="15"/>
    <d v="1902-11-22T00:00:00"/>
    <x v="10"/>
    <x v="0"/>
    <x v="3"/>
    <x v="151"/>
    <m/>
    <m/>
    <m/>
    <n v="0"/>
    <x v="8"/>
    <n v="10"/>
    <x v="307"/>
    <x v="307"/>
    <m/>
    <m/>
    <m/>
    <n v="1"/>
    <x v="1"/>
    <s v="South-East"/>
    <s v="Southern"/>
  </r>
  <r>
    <x v="15"/>
    <d v="1902-11-22T00:00:00"/>
    <x v="10"/>
    <x v="0"/>
    <x v="4"/>
    <x v="148"/>
    <m/>
    <m/>
    <m/>
    <n v="1"/>
    <x v="8"/>
    <n v="11"/>
    <x v="401"/>
    <x v="401"/>
    <m/>
    <m/>
    <m/>
    <n v="0"/>
    <x v="1"/>
    <s v="South-East"/>
    <s v="Southern"/>
  </r>
  <r>
    <x v="15"/>
    <d v="1902-11-22T00:00:00"/>
    <x v="10"/>
    <x v="0"/>
    <x v="5"/>
    <x v="29"/>
    <m/>
    <m/>
    <m/>
    <n v="1"/>
    <x v="8"/>
    <n v="12"/>
    <x v="402"/>
    <x v="402"/>
    <m/>
    <m/>
    <m/>
    <n v="0"/>
    <x v="1"/>
    <s v="South-East"/>
    <s v="Southern"/>
  </r>
  <r>
    <x v="15"/>
    <d v="1902-11-22T00:00:00"/>
    <x v="10"/>
    <x v="0"/>
    <x v="6"/>
    <x v="144"/>
    <m/>
    <m/>
    <m/>
    <n v="1"/>
    <x v="8"/>
    <n v="13"/>
    <x v="403"/>
    <x v="403"/>
    <m/>
    <m/>
    <m/>
    <n v="0"/>
    <x v="1"/>
    <s v="South-East"/>
    <s v="Southern"/>
  </r>
  <r>
    <x v="15"/>
    <d v="1902-11-22T00:00:00"/>
    <x v="10"/>
    <x v="0"/>
    <x v="7"/>
    <x v="155"/>
    <m/>
    <m/>
    <m/>
    <n v="0.5"/>
    <x v="8"/>
    <n v="14"/>
    <x v="331"/>
    <x v="331"/>
    <m/>
    <m/>
    <m/>
    <n v="0.5"/>
    <x v="1"/>
    <s v="South-East"/>
    <s v="Southern"/>
  </r>
  <r>
    <x v="15"/>
    <d v="1902-11-22T00:00:00"/>
    <x v="10"/>
    <x v="0"/>
    <x v="8"/>
    <x v="176"/>
    <m/>
    <m/>
    <m/>
    <n v="1"/>
    <x v="8"/>
    <n v="15"/>
    <x v="404"/>
    <x v="404"/>
    <m/>
    <m/>
    <m/>
    <n v="0"/>
    <x v="1"/>
    <s v="South-East"/>
    <s v="Southern"/>
  </r>
  <r>
    <x v="15"/>
    <d v="1902-11-22T00:00:00"/>
    <x v="10"/>
    <x v="0"/>
    <x v="9"/>
    <x v="151"/>
    <m/>
    <m/>
    <m/>
    <n v="0"/>
    <x v="8"/>
    <n v="16"/>
    <x v="405"/>
    <x v="405"/>
    <m/>
    <m/>
    <m/>
    <n v="1"/>
    <x v="1"/>
    <s v="South-East"/>
    <s v="Southern"/>
  </r>
  <r>
    <x v="15"/>
    <d v="1902-12-06T00:00:00"/>
    <x v="12"/>
    <x v="0"/>
    <x v="0"/>
    <x v="150"/>
    <m/>
    <m/>
    <m/>
    <n v="0"/>
    <x v="3"/>
    <n v="1"/>
    <x v="406"/>
    <x v="406"/>
    <m/>
    <m/>
    <m/>
    <n v="1"/>
    <x v="1"/>
    <s v="South-East"/>
    <s v="Southern"/>
  </r>
  <r>
    <x v="15"/>
    <d v="1902-12-06T00:00:00"/>
    <x v="12"/>
    <x v="0"/>
    <x v="54"/>
    <x v="0"/>
    <m/>
    <m/>
    <m/>
    <n v="0.5"/>
    <x v="3"/>
    <n v="2"/>
    <x v="235"/>
    <x v="235"/>
    <m/>
    <m/>
    <m/>
    <n v="0.5"/>
    <x v="1"/>
    <s v="South-East"/>
    <s v="Southern"/>
  </r>
  <r>
    <x v="15"/>
    <d v="1902-12-06T00:00:00"/>
    <x v="12"/>
    <x v="0"/>
    <x v="55"/>
    <x v="55"/>
    <m/>
    <m/>
    <m/>
    <n v="0.5"/>
    <x v="3"/>
    <n v="3"/>
    <x v="187"/>
    <x v="187"/>
    <m/>
    <m/>
    <m/>
    <n v="0.5"/>
    <x v="1"/>
    <s v="South-East"/>
    <s v="Southern"/>
  </r>
  <r>
    <x v="15"/>
    <d v="1902-12-06T00:00:00"/>
    <x v="12"/>
    <x v="0"/>
    <x v="48"/>
    <x v="177"/>
    <m/>
    <m/>
    <m/>
    <n v="1"/>
    <x v="3"/>
    <n v="4"/>
    <x v="343"/>
    <x v="343"/>
    <m/>
    <m/>
    <m/>
    <n v="0"/>
    <x v="1"/>
    <s v="South-East"/>
    <s v="Southern"/>
  </r>
  <r>
    <x v="15"/>
    <d v="1902-12-06T00:00:00"/>
    <x v="12"/>
    <x v="0"/>
    <x v="51"/>
    <x v="28"/>
    <m/>
    <m/>
    <m/>
    <s v="a"/>
    <x v="3"/>
    <n v="5"/>
    <x v="345"/>
    <x v="345"/>
    <m/>
    <m/>
    <m/>
    <s v="a"/>
    <x v="1"/>
    <s v="South-East"/>
    <s v="Southern"/>
  </r>
  <r>
    <x v="15"/>
    <d v="1902-12-06T00:00:00"/>
    <x v="12"/>
    <x v="0"/>
    <x v="52"/>
    <x v="126"/>
    <m/>
    <m/>
    <m/>
    <n v="0"/>
    <x v="3"/>
    <n v="6"/>
    <x v="345"/>
    <x v="345"/>
    <m/>
    <m/>
    <m/>
    <n v="1"/>
    <x v="1"/>
    <s v="South-East"/>
    <s v="Southern"/>
  </r>
  <r>
    <x v="15"/>
    <d v="1902-12-06T00:00:00"/>
    <x v="12"/>
    <x v="0"/>
    <x v="53"/>
    <x v="1"/>
    <m/>
    <m/>
    <m/>
    <n v="0"/>
    <x v="3"/>
    <n v="7"/>
    <x v="313"/>
    <x v="313"/>
    <m/>
    <m/>
    <m/>
    <n v="1"/>
    <x v="1"/>
    <s v="South-East"/>
    <s v="Southern"/>
  </r>
  <r>
    <x v="15"/>
    <d v="1902-12-06T00:00:00"/>
    <x v="12"/>
    <x v="0"/>
    <x v="1"/>
    <x v="4"/>
    <m/>
    <m/>
    <m/>
    <s v="a"/>
    <x v="3"/>
    <n v="8"/>
    <x v="279"/>
    <x v="279"/>
    <m/>
    <m/>
    <m/>
    <s v="a"/>
    <x v="1"/>
    <s v="South-East"/>
    <s v="Southern"/>
  </r>
  <r>
    <x v="15"/>
    <d v="1902-12-06T00:00:00"/>
    <x v="12"/>
    <x v="0"/>
    <x v="2"/>
    <x v="178"/>
    <m/>
    <m/>
    <m/>
    <n v="1"/>
    <x v="3"/>
    <n v="9"/>
    <x v="74"/>
    <x v="74"/>
    <m/>
    <m/>
    <m/>
    <n v="0"/>
    <x v="1"/>
    <s v="South-East"/>
    <s v="Southern"/>
  </r>
  <r>
    <x v="15"/>
    <d v="1902-12-06T00:00:00"/>
    <x v="12"/>
    <x v="0"/>
    <x v="3"/>
    <x v="144"/>
    <m/>
    <m/>
    <m/>
    <n v="0"/>
    <x v="3"/>
    <n v="10"/>
    <x v="407"/>
    <x v="407"/>
    <m/>
    <m/>
    <m/>
    <n v="1"/>
    <x v="1"/>
    <s v="South-East"/>
    <s v="Southern"/>
  </r>
  <r>
    <x v="15"/>
    <d v="1902-12-06T00:00:00"/>
    <x v="12"/>
    <x v="0"/>
    <x v="4"/>
    <x v="50"/>
    <m/>
    <m/>
    <m/>
    <n v="0"/>
    <x v="3"/>
    <n v="11"/>
    <x v="317"/>
    <x v="317"/>
    <m/>
    <m/>
    <m/>
    <n v="1"/>
    <x v="1"/>
    <s v="South-East"/>
    <s v="Southern"/>
  </r>
  <r>
    <x v="15"/>
    <d v="1902-12-06T00:00:00"/>
    <x v="12"/>
    <x v="0"/>
    <x v="5"/>
    <x v="155"/>
    <m/>
    <m/>
    <m/>
    <s v="a"/>
    <x v="3"/>
    <n v="12"/>
    <x v="408"/>
    <x v="408"/>
    <m/>
    <m/>
    <m/>
    <s v="a"/>
    <x v="1"/>
    <s v="South-East"/>
    <s v="Southern"/>
  </r>
  <r>
    <x v="15"/>
    <d v="1902-12-06T00:00:00"/>
    <x v="12"/>
    <x v="0"/>
    <x v="6"/>
    <x v="179"/>
    <m/>
    <m/>
    <m/>
    <s v="a"/>
    <x v="3"/>
    <n v="13"/>
    <x v="409"/>
    <x v="409"/>
    <m/>
    <m/>
    <m/>
    <s v="a"/>
    <x v="1"/>
    <s v="South-East"/>
    <s v="Southern"/>
  </r>
  <r>
    <x v="15"/>
    <d v="1902-12-06T00:00:00"/>
    <x v="12"/>
    <x v="0"/>
    <x v="7"/>
    <x v="180"/>
    <m/>
    <m/>
    <m/>
    <n v="0"/>
    <x v="3"/>
    <n v="14"/>
    <x v="410"/>
    <x v="410"/>
    <m/>
    <m/>
    <m/>
    <n v="1"/>
    <x v="1"/>
    <s v="South-East"/>
    <s v="Southern"/>
  </r>
  <r>
    <x v="15"/>
    <d v="1902-12-06T00:00:00"/>
    <x v="12"/>
    <x v="0"/>
    <x v="8"/>
    <x v="111"/>
    <m/>
    <m/>
    <m/>
    <n v="0.5"/>
    <x v="3"/>
    <n v="15"/>
    <x v="411"/>
    <x v="411"/>
    <m/>
    <m/>
    <m/>
    <n v="0.5"/>
    <x v="1"/>
    <s v="South-East"/>
    <s v="Southern"/>
  </r>
  <r>
    <x v="15"/>
    <d v="1902-12-06T00:00:00"/>
    <x v="12"/>
    <x v="0"/>
    <x v="9"/>
    <x v="181"/>
    <m/>
    <m/>
    <m/>
    <n v="0"/>
    <x v="3"/>
    <n v="16"/>
    <x v="346"/>
    <x v="346"/>
    <m/>
    <m/>
    <m/>
    <n v="1"/>
    <x v="1"/>
    <s v="South-East"/>
    <s v="Southern"/>
  </r>
  <r>
    <x v="16"/>
    <d v="1903-07-15T00:00:00"/>
    <x v="6"/>
    <x v="0"/>
    <x v="0"/>
    <x v="0"/>
    <m/>
    <m/>
    <m/>
    <n v="1"/>
    <x v="4"/>
    <n v="1"/>
    <x v="412"/>
    <x v="412"/>
    <m/>
    <m/>
    <m/>
    <n v="0"/>
    <x v="0"/>
    <s v="Friendly"/>
    <s v="Friendly"/>
  </r>
  <r>
    <x v="16"/>
    <d v="1903-07-15T00:00:00"/>
    <x v="6"/>
    <x v="0"/>
    <x v="54"/>
    <x v="1"/>
    <m/>
    <m/>
    <m/>
    <n v="0"/>
    <x v="4"/>
    <n v="2"/>
    <x v="281"/>
    <x v="281"/>
    <m/>
    <m/>
    <m/>
    <n v="1"/>
    <x v="0"/>
    <s v="Friendly"/>
    <s v="Friendly"/>
  </r>
  <r>
    <x v="16"/>
    <d v="1903-07-15T00:00:00"/>
    <x v="6"/>
    <x v="0"/>
    <x v="55"/>
    <x v="4"/>
    <m/>
    <m/>
    <m/>
    <n v="0"/>
    <x v="4"/>
    <n v="3"/>
    <x v="413"/>
    <x v="413"/>
    <m/>
    <m/>
    <m/>
    <n v="1"/>
    <x v="0"/>
    <s v="Friendly"/>
    <s v="Friendly"/>
  </r>
  <r>
    <x v="16"/>
    <d v="1903-07-15T00:00:00"/>
    <x v="6"/>
    <x v="0"/>
    <x v="48"/>
    <x v="178"/>
    <m/>
    <m/>
    <m/>
    <n v="1"/>
    <x v="4"/>
    <n v="4"/>
    <x v="227"/>
    <x v="227"/>
    <m/>
    <m/>
    <m/>
    <n v="0"/>
    <x v="0"/>
    <s v="Friendly"/>
    <s v="Friendly"/>
  </r>
  <r>
    <x v="16"/>
    <d v="1903-07-15T00:00:00"/>
    <x v="6"/>
    <x v="0"/>
    <x v="51"/>
    <x v="152"/>
    <m/>
    <m/>
    <m/>
    <n v="0"/>
    <x v="4"/>
    <n v="5"/>
    <x v="228"/>
    <x v="228"/>
    <m/>
    <m/>
    <m/>
    <n v="1"/>
    <x v="0"/>
    <s v="Friendly"/>
    <s v="Friendly"/>
  </r>
  <r>
    <x v="16"/>
    <d v="1903-07-15T00:00:00"/>
    <x v="6"/>
    <x v="0"/>
    <x v="52"/>
    <x v="81"/>
    <m/>
    <m/>
    <m/>
    <n v="1"/>
    <x v="4"/>
    <n v="6"/>
    <x v="138"/>
    <x v="138"/>
    <m/>
    <m/>
    <m/>
    <n v="0"/>
    <x v="0"/>
    <s v="Friendly"/>
    <s v="Friendly"/>
  </r>
  <r>
    <x v="16"/>
    <d v="1903-07-15T00:00:00"/>
    <x v="6"/>
    <x v="0"/>
    <x v="53"/>
    <x v="182"/>
    <m/>
    <m/>
    <m/>
    <n v="0"/>
    <x v="4"/>
    <n v="7"/>
    <x v="144"/>
    <x v="144"/>
    <m/>
    <m/>
    <m/>
    <n v="1"/>
    <x v="0"/>
    <s v="Friendly"/>
    <s v="Friendly"/>
  </r>
  <r>
    <x v="16"/>
    <d v="1903-07-15T00:00:00"/>
    <x v="6"/>
    <x v="0"/>
    <x v="1"/>
    <x v="3"/>
    <m/>
    <m/>
    <m/>
    <n v="0.5"/>
    <x v="4"/>
    <n v="8"/>
    <x v="414"/>
    <x v="414"/>
    <m/>
    <m/>
    <m/>
    <n v="0.5"/>
    <x v="0"/>
    <s v="Friendly"/>
    <s v="Friendly"/>
  </r>
  <r>
    <x v="16"/>
    <d v="1903-07-15T00:00:00"/>
    <x v="6"/>
    <x v="0"/>
    <x v="2"/>
    <x v="10"/>
    <m/>
    <m/>
    <m/>
    <n v="0"/>
    <x v="4"/>
    <n v="9"/>
    <x v="357"/>
    <x v="357"/>
    <m/>
    <m/>
    <m/>
    <n v="1"/>
    <x v="0"/>
    <s v="Friendly"/>
    <s v="Friendly"/>
  </r>
  <r>
    <x v="16"/>
    <d v="1903-07-15T00:00:00"/>
    <x v="6"/>
    <x v="0"/>
    <x v="3"/>
    <x v="19"/>
    <m/>
    <m/>
    <m/>
    <n v="0"/>
    <x v="4"/>
    <n v="10"/>
    <x v="255"/>
    <x v="255"/>
    <m/>
    <m/>
    <m/>
    <n v="1"/>
    <x v="0"/>
    <s v="Friendly"/>
    <s v="Friendly"/>
  </r>
  <r>
    <x v="16"/>
    <d v="1903-07-15T00:00:00"/>
    <x v="6"/>
    <x v="0"/>
    <x v="4"/>
    <x v="183"/>
    <m/>
    <m/>
    <m/>
    <n v="0.5"/>
    <x v="4"/>
    <n v="11"/>
    <x v="232"/>
    <x v="232"/>
    <m/>
    <m/>
    <m/>
    <n v="0.5"/>
    <x v="0"/>
    <s v="Friendly"/>
    <s v="Friendly"/>
  </r>
  <r>
    <x v="16"/>
    <d v="1903-07-15T00:00:00"/>
    <x v="6"/>
    <x v="0"/>
    <x v="5"/>
    <x v="184"/>
    <m/>
    <m/>
    <m/>
    <n v="0.5"/>
    <x v="4"/>
    <n v="12"/>
    <x v="415"/>
    <x v="415"/>
    <m/>
    <m/>
    <m/>
    <n v="0.5"/>
    <x v="0"/>
    <s v="Friendly"/>
    <s v="Friendly"/>
  </r>
  <r>
    <x v="16"/>
    <d v="1903-07-15T00:00:00"/>
    <x v="6"/>
    <x v="0"/>
    <x v="6"/>
    <x v="185"/>
    <m/>
    <m/>
    <m/>
    <n v="1"/>
    <x v="4"/>
    <n v="13"/>
    <x v="416"/>
    <x v="416"/>
    <m/>
    <m/>
    <m/>
    <n v="0"/>
    <x v="0"/>
    <s v="Friendly"/>
    <s v="Friendly"/>
  </r>
  <r>
    <x v="16"/>
    <d v="1903-07-15T00:00:00"/>
    <x v="6"/>
    <x v="0"/>
    <x v="7"/>
    <x v="186"/>
    <m/>
    <m/>
    <m/>
    <n v="1"/>
    <x v="4"/>
    <n v="14"/>
    <x v="417"/>
    <x v="417"/>
    <m/>
    <m/>
    <m/>
    <n v="0"/>
    <x v="0"/>
    <s v="Friendly"/>
    <s v="Friendly"/>
  </r>
  <r>
    <x v="16"/>
    <d v="1903-07-15T00:00:00"/>
    <x v="6"/>
    <x v="0"/>
    <x v="8"/>
    <x v="187"/>
    <m/>
    <m/>
    <m/>
    <n v="0.5"/>
    <x v="4"/>
    <n v="15"/>
    <x v="418"/>
    <x v="418"/>
    <m/>
    <m/>
    <m/>
    <n v="0.5"/>
    <x v="0"/>
    <s v="Friendly"/>
    <s v="Friendly"/>
  </r>
  <r>
    <x v="16"/>
    <d v="1903-07-15T00:00:00"/>
    <x v="6"/>
    <x v="0"/>
    <x v="9"/>
    <x v="188"/>
    <m/>
    <m/>
    <m/>
    <n v="1"/>
    <x v="4"/>
    <n v="16"/>
    <x v="419"/>
    <x v="419"/>
    <m/>
    <m/>
    <m/>
    <n v="0"/>
    <x v="0"/>
    <s v="Friendly"/>
    <s v="Friendly"/>
  </r>
  <r>
    <x v="16"/>
    <d v="1903-07-15T00:00:00"/>
    <x v="6"/>
    <x v="0"/>
    <x v="10"/>
    <x v="77"/>
    <m/>
    <m/>
    <m/>
    <n v="1"/>
    <x v="4"/>
    <n v="17"/>
    <x v="420"/>
    <x v="420"/>
    <m/>
    <m/>
    <m/>
    <n v="0"/>
    <x v="0"/>
    <s v="Friendly"/>
    <s v="Friendly"/>
  </r>
  <r>
    <x v="16"/>
    <d v="1903-07-15T00:00:00"/>
    <x v="6"/>
    <x v="0"/>
    <x v="11"/>
    <x v="189"/>
    <m/>
    <m/>
    <m/>
    <n v="0"/>
    <x v="4"/>
    <n v="18"/>
    <x v="363"/>
    <x v="363"/>
    <m/>
    <m/>
    <m/>
    <n v="1"/>
    <x v="0"/>
    <s v="Friendly"/>
    <s v="Friendly"/>
  </r>
  <r>
    <x v="16"/>
    <d v="1903-09-26T00:00:00"/>
    <x v="5"/>
    <x v="0"/>
    <x v="0"/>
    <x v="0"/>
    <m/>
    <m/>
    <m/>
    <n v="1"/>
    <x v="0"/>
    <n v="1"/>
    <x v="217"/>
    <x v="217"/>
    <m/>
    <m/>
    <m/>
    <n v="0"/>
    <x v="1"/>
    <s v="South-East"/>
    <s v="Southern"/>
  </r>
  <r>
    <x v="16"/>
    <d v="1903-09-26T00:00:00"/>
    <x v="5"/>
    <x v="0"/>
    <x v="54"/>
    <x v="55"/>
    <m/>
    <m/>
    <m/>
    <n v="1"/>
    <x v="0"/>
    <n v="2"/>
    <x v="239"/>
    <x v="239"/>
    <m/>
    <m/>
    <m/>
    <n v="0"/>
    <x v="1"/>
    <s v="South-East"/>
    <s v="Southern"/>
  </r>
  <r>
    <x v="16"/>
    <d v="1903-09-26T00:00:00"/>
    <x v="5"/>
    <x v="0"/>
    <x v="55"/>
    <x v="2"/>
    <m/>
    <m/>
    <m/>
    <n v="0"/>
    <x v="0"/>
    <n v="3"/>
    <x v="129"/>
    <x v="129"/>
    <m/>
    <m/>
    <m/>
    <n v="1"/>
    <x v="1"/>
    <s v="South-East"/>
    <s v="Southern"/>
  </r>
  <r>
    <x v="16"/>
    <d v="1903-09-26T00:00:00"/>
    <x v="5"/>
    <x v="0"/>
    <x v="48"/>
    <x v="153"/>
    <m/>
    <m/>
    <m/>
    <n v="0.5"/>
    <x v="0"/>
    <n v="4"/>
    <x v="24"/>
    <x v="24"/>
    <m/>
    <m/>
    <m/>
    <n v="0.5"/>
    <x v="1"/>
    <s v="South-East"/>
    <s v="Southern"/>
  </r>
  <r>
    <x v="16"/>
    <d v="1903-09-26T00:00:00"/>
    <x v="5"/>
    <x v="0"/>
    <x v="51"/>
    <x v="126"/>
    <m/>
    <m/>
    <m/>
    <n v="0.5"/>
    <x v="0"/>
    <n v="5"/>
    <x v="421"/>
    <x v="421"/>
    <m/>
    <m/>
    <m/>
    <n v="0.5"/>
    <x v="1"/>
    <s v="South-East"/>
    <s v="Southern"/>
  </r>
  <r>
    <x v="16"/>
    <d v="1903-09-26T00:00:00"/>
    <x v="5"/>
    <x v="0"/>
    <x v="52"/>
    <x v="4"/>
    <m/>
    <m/>
    <m/>
    <n v="1"/>
    <x v="0"/>
    <n v="6"/>
    <x v="58"/>
    <x v="58"/>
    <m/>
    <m/>
    <m/>
    <n v="0"/>
    <x v="1"/>
    <s v="South-East"/>
    <s v="Southern"/>
  </r>
  <r>
    <x v="16"/>
    <d v="1903-09-26T00:00:00"/>
    <x v="5"/>
    <x v="0"/>
    <x v="53"/>
    <x v="190"/>
    <m/>
    <m/>
    <m/>
    <n v="0"/>
    <x v="0"/>
    <n v="7"/>
    <x v="389"/>
    <x v="389"/>
    <m/>
    <m/>
    <m/>
    <n v="1"/>
    <x v="1"/>
    <s v="South-East"/>
    <s v="Southern"/>
  </r>
  <r>
    <x v="16"/>
    <d v="1903-09-26T00:00:00"/>
    <x v="5"/>
    <x v="0"/>
    <x v="1"/>
    <x v="85"/>
    <m/>
    <m/>
    <m/>
    <n v="0.5"/>
    <x v="0"/>
    <n v="8"/>
    <x v="422"/>
    <x v="422"/>
    <m/>
    <m/>
    <m/>
    <n v="0.5"/>
    <x v="1"/>
    <s v="South-East"/>
    <s v="Southern"/>
  </r>
  <r>
    <x v="16"/>
    <d v="1903-09-26T00:00:00"/>
    <x v="5"/>
    <x v="0"/>
    <x v="2"/>
    <x v="144"/>
    <m/>
    <m/>
    <m/>
    <n v="0"/>
    <x v="0"/>
    <n v="9"/>
    <x v="423"/>
    <x v="423"/>
    <m/>
    <m/>
    <m/>
    <n v="1"/>
    <x v="1"/>
    <s v="South-East"/>
    <s v="Southern"/>
  </r>
  <r>
    <x v="16"/>
    <d v="1903-09-26T00:00:00"/>
    <x v="5"/>
    <x v="0"/>
    <x v="3"/>
    <x v="44"/>
    <m/>
    <m/>
    <m/>
    <n v="0"/>
    <x v="0"/>
    <n v="10"/>
    <x v="424"/>
    <x v="424"/>
    <m/>
    <m/>
    <m/>
    <n v="1"/>
    <x v="1"/>
    <s v="South-East"/>
    <s v="Southern"/>
  </r>
  <r>
    <x v="16"/>
    <d v="1903-09-26T00:00:00"/>
    <x v="5"/>
    <x v="0"/>
    <x v="4"/>
    <x v="191"/>
    <m/>
    <m/>
    <m/>
    <n v="1"/>
    <x v="0"/>
    <n v="11"/>
    <x v="104"/>
    <x v="104"/>
    <m/>
    <m/>
    <m/>
    <n v="0"/>
    <x v="1"/>
    <s v="South-East"/>
    <s v="Southern"/>
  </r>
  <r>
    <x v="16"/>
    <d v="1903-09-26T00:00:00"/>
    <x v="5"/>
    <x v="0"/>
    <x v="5"/>
    <x v="155"/>
    <m/>
    <m/>
    <m/>
    <n v="0"/>
    <x v="0"/>
    <n v="12"/>
    <x v="336"/>
    <x v="336"/>
    <m/>
    <m/>
    <m/>
    <n v="1"/>
    <x v="1"/>
    <s v="South-East"/>
    <s v="Southern"/>
  </r>
  <r>
    <x v="16"/>
    <d v="1903-09-26T00:00:00"/>
    <x v="5"/>
    <x v="0"/>
    <x v="6"/>
    <x v="192"/>
    <m/>
    <m/>
    <m/>
    <n v="0"/>
    <x v="0"/>
    <n v="13"/>
    <x v="425"/>
    <x v="425"/>
    <m/>
    <m/>
    <m/>
    <n v="1"/>
    <x v="1"/>
    <s v="South-East"/>
    <s v="Southern"/>
  </r>
  <r>
    <x v="16"/>
    <d v="1903-09-26T00:00:00"/>
    <x v="5"/>
    <x v="0"/>
    <x v="7"/>
    <x v="186"/>
    <m/>
    <m/>
    <m/>
    <n v="0"/>
    <x v="0"/>
    <n v="14"/>
    <x v="63"/>
    <x v="63"/>
    <m/>
    <m/>
    <m/>
    <n v="1"/>
    <x v="1"/>
    <s v="South-East"/>
    <s v="Southern"/>
  </r>
  <r>
    <x v="16"/>
    <d v="1903-09-26T00:00:00"/>
    <x v="5"/>
    <x v="0"/>
    <x v="8"/>
    <x v="193"/>
    <m/>
    <m/>
    <m/>
    <n v="0.5"/>
    <x v="0"/>
    <n v="15"/>
    <x v="337"/>
    <x v="337"/>
    <m/>
    <m/>
    <m/>
    <n v="0.5"/>
    <x v="1"/>
    <s v="South-East"/>
    <s v="Southern"/>
  </r>
  <r>
    <x v="16"/>
    <d v="1903-09-26T00:00:00"/>
    <x v="5"/>
    <x v="0"/>
    <x v="9"/>
    <x v="194"/>
    <m/>
    <m/>
    <m/>
    <n v="0"/>
    <x v="0"/>
    <n v="16"/>
    <x v="338"/>
    <x v="338"/>
    <m/>
    <m/>
    <m/>
    <n v="1"/>
    <x v="1"/>
    <s v="South-East"/>
    <s v="Southern"/>
  </r>
  <r>
    <x v="16"/>
    <d v="1903-11-21T00:00:00"/>
    <x v="10"/>
    <x v="0"/>
    <x v="0"/>
    <x v="0"/>
    <m/>
    <m/>
    <m/>
    <n v="1"/>
    <x v="8"/>
    <n v="1"/>
    <x v="325"/>
    <x v="325"/>
    <m/>
    <m/>
    <m/>
    <n v="0"/>
    <x v="1"/>
    <s v="South-East"/>
    <s v="Southern"/>
  </r>
  <r>
    <x v="16"/>
    <d v="1903-11-21T00:00:00"/>
    <x v="10"/>
    <x v="0"/>
    <x v="54"/>
    <x v="193"/>
    <m/>
    <m/>
    <m/>
    <n v="0"/>
    <x v="8"/>
    <n v="2"/>
    <x v="303"/>
    <x v="303"/>
    <m/>
    <m/>
    <m/>
    <n v="1"/>
    <x v="1"/>
    <s v="South-East"/>
    <s v="Southern"/>
  </r>
  <r>
    <x v="16"/>
    <d v="1903-11-21T00:00:00"/>
    <x v="10"/>
    <x v="0"/>
    <x v="55"/>
    <x v="2"/>
    <m/>
    <m/>
    <m/>
    <n v="0.5"/>
    <x v="8"/>
    <n v="3"/>
    <x v="397"/>
    <x v="397"/>
    <m/>
    <m/>
    <m/>
    <n v="0.5"/>
    <x v="1"/>
    <s v="South-East"/>
    <s v="Southern"/>
  </r>
  <r>
    <x v="16"/>
    <d v="1903-11-21T00:00:00"/>
    <x v="10"/>
    <x v="0"/>
    <x v="48"/>
    <x v="150"/>
    <m/>
    <m/>
    <m/>
    <n v="1"/>
    <x v="8"/>
    <n v="4"/>
    <x v="377"/>
    <x v="377"/>
    <m/>
    <m/>
    <m/>
    <n v="0"/>
    <x v="1"/>
    <s v="South-East"/>
    <s v="Southern"/>
  </r>
  <r>
    <x v="16"/>
    <d v="1903-11-21T00:00:00"/>
    <x v="10"/>
    <x v="0"/>
    <x v="51"/>
    <x v="195"/>
    <m/>
    <m/>
    <m/>
    <n v="1"/>
    <x v="8"/>
    <n v="5"/>
    <x v="302"/>
    <x v="302"/>
    <m/>
    <m/>
    <m/>
    <n v="0"/>
    <x v="1"/>
    <s v="South-East"/>
    <s v="Southern"/>
  </r>
  <r>
    <x v="16"/>
    <d v="1903-11-21T00:00:00"/>
    <x v="10"/>
    <x v="0"/>
    <x v="52"/>
    <x v="28"/>
    <m/>
    <m/>
    <m/>
    <n v="0"/>
    <x v="8"/>
    <n v="6"/>
    <x v="370"/>
    <x v="370"/>
    <m/>
    <m/>
    <m/>
    <n v="1"/>
    <x v="1"/>
    <s v="South-East"/>
    <s v="Southern"/>
  </r>
  <r>
    <x v="16"/>
    <d v="1903-11-21T00:00:00"/>
    <x v="10"/>
    <x v="0"/>
    <x v="53"/>
    <x v="1"/>
    <m/>
    <m/>
    <m/>
    <n v="0"/>
    <x v="8"/>
    <n v="7"/>
    <x v="374"/>
    <x v="374"/>
    <m/>
    <m/>
    <m/>
    <n v="1"/>
    <x v="1"/>
    <s v="South-East"/>
    <s v="Southern"/>
  </r>
  <r>
    <x v="16"/>
    <d v="1903-11-21T00:00:00"/>
    <x v="10"/>
    <x v="0"/>
    <x v="1"/>
    <x v="4"/>
    <m/>
    <m/>
    <m/>
    <n v="0"/>
    <x v="8"/>
    <n v="8"/>
    <x v="356"/>
    <x v="356"/>
    <m/>
    <m/>
    <m/>
    <n v="1"/>
    <x v="1"/>
    <s v="South-East"/>
    <s v="Southern"/>
  </r>
  <r>
    <x v="16"/>
    <d v="1903-11-21T00:00:00"/>
    <x v="10"/>
    <x v="0"/>
    <x v="2"/>
    <x v="129"/>
    <m/>
    <m/>
    <m/>
    <n v="0.5"/>
    <x v="8"/>
    <n v="9"/>
    <x v="307"/>
    <x v="307"/>
    <m/>
    <m/>
    <m/>
    <n v="0.5"/>
    <x v="1"/>
    <s v="South-East"/>
    <s v="Southern"/>
  </r>
  <r>
    <x v="16"/>
    <d v="1903-11-21T00:00:00"/>
    <x v="10"/>
    <x v="0"/>
    <x v="3"/>
    <x v="141"/>
    <m/>
    <m/>
    <m/>
    <n v="0.5"/>
    <x v="8"/>
    <n v="10"/>
    <x v="372"/>
    <x v="372"/>
    <m/>
    <m/>
    <m/>
    <n v="0.5"/>
    <x v="1"/>
    <s v="South-East"/>
    <s v="Southern"/>
  </r>
  <r>
    <x v="16"/>
    <d v="1903-11-21T00:00:00"/>
    <x v="10"/>
    <x v="0"/>
    <x v="4"/>
    <x v="144"/>
    <m/>
    <m/>
    <m/>
    <n v="0.5"/>
    <x v="8"/>
    <n v="11"/>
    <x v="426"/>
    <x v="426"/>
    <m/>
    <m/>
    <m/>
    <n v="0.5"/>
    <x v="1"/>
    <s v="South-East"/>
    <s v="Southern"/>
  </r>
  <r>
    <x v="16"/>
    <d v="1903-11-21T00:00:00"/>
    <x v="10"/>
    <x v="0"/>
    <x v="5"/>
    <x v="100"/>
    <m/>
    <m/>
    <m/>
    <n v="0"/>
    <x v="8"/>
    <n v="12"/>
    <x v="331"/>
    <x v="331"/>
    <m/>
    <m/>
    <m/>
    <n v="1"/>
    <x v="1"/>
    <s v="South-East"/>
    <s v="Southern"/>
  </r>
  <r>
    <x v="16"/>
    <d v="1903-11-21T00:00:00"/>
    <x v="10"/>
    <x v="0"/>
    <x v="6"/>
    <x v="29"/>
    <m/>
    <m/>
    <m/>
    <n v="0.5"/>
    <x v="8"/>
    <n v="13"/>
    <x v="373"/>
    <x v="373"/>
    <m/>
    <m/>
    <m/>
    <n v="0.5"/>
    <x v="1"/>
    <s v="South-East"/>
    <s v="Southern"/>
  </r>
  <r>
    <x v="16"/>
    <d v="1903-11-21T00:00:00"/>
    <x v="10"/>
    <x v="0"/>
    <x v="7"/>
    <x v="196"/>
    <m/>
    <m/>
    <m/>
    <n v="0"/>
    <x v="8"/>
    <n v="14"/>
    <x v="427"/>
    <x v="427"/>
    <m/>
    <m/>
    <m/>
    <n v="1"/>
    <x v="1"/>
    <s v="South-East"/>
    <s v="Southern"/>
  </r>
  <r>
    <x v="16"/>
    <d v="1903-11-21T00:00:00"/>
    <x v="10"/>
    <x v="0"/>
    <x v="8"/>
    <x v="197"/>
    <m/>
    <m/>
    <m/>
    <n v="1"/>
    <x v="8"/>
    <n v="15"/>
    <x v="428"/>
    <x v="428"/>
    <m/>
    <m/>
    <m/>
    <n v="0"/>
    <x v="1"/>
    <s v="South-East"/>
    <s v="Southern"/>
  </r>
  <r>
    <x v="16"/>
    <d v="1903-11-21T00:00:00"/>
    <x v="10"/>
    <x v="0"/>
    <x v="9"/>
    <x v="155"/>
    <m/>
    <m/>
    <m/>
    <n v="0"/>
    <x v="8"/>
    <n v="16"/>
    <x v="429"/>
    <x v="429"/>
    <m/>
    <m/>
    <m/>
    <n v="1"/>
    <x v="1"/>
    <s v="South-East"/>
    <s v="Southern"/>
  </r>
  <r>
    <x v="17"/>
    <d v="1904-07-06T00:00:00"/>
    <x v="6"/>
    <x v="0"/>
    <x v="0"/>
    <x v="28"/>
    <m/>
    <m/>
    <m/>
    <n v="0"/>
    <x v="4"/>
    <n v="1"/>
    <x v="174"/>
    <x v="174"/>
    <m/>
    <m/>
    <m/>
    <n v="1"/>
    <x v="0"/>
    <s v="Friendly"/>
    <s v="Friendly"/>
  </r>
  <r>
    <x v="17"/>
    <d v="1904-07-06T00:00:00"/>
    <x v="6"/>
    <x v="0"/>
    <x v="55"/>
    <x v="182"/>
    <m/>
    <m/>
    <m/>
    <n v="1"/>
    <x v="4"/>
    <n v="3"/>
    <x v="412"/>
    <x v="412"/>
    <m/>
    <m/>
    <m/>
    <n v="0"/>
    <x v="0"/>
    <s v="Friendly"/>
    <s v="Friendly"/>
  </r>
  <r>
    <x v="17"/>
    <d v="1904-07-06T00:00:00"/>
    <x v="6"/>
    <x v="0"/>
    <x v="48"/>
    <x v="198"/>
    <m/>
    <m/>
    <m/>
    <n v="0.5"/>
    <x v="4"/>
    <n v="4"/>
    <x v="227"/>
    <x v="227"/>
    <m/>
    <m/>
    <m/>
    <n v="0.5"/>
    <x v="0"/>
    <s v="Friendly"/>
    <s v="Friendly"/>
  </r>
  <r>
    <x v="17"/>
    <d v="1904-07-06T00:00:00"/>
    <x v="6"/>
    <x v="0"/>
    <x v="51"/>
    <x v="199"/>
    <m/>
    <m/>
    <m/>
    <n v="0.5"/>
    <x v="4"/>
    <n v="5"/>
    <x v="228"/>
    <x v="228"/>
    <m/>
    <m/>
    <m/>
    <n v="0.5"/>
    <x v="0"/>
    <s v="Friendly"/>
    <s v="Friendly"/>
  </r>
  <r>
    <x v="17"/>
    <d v="1904-07-06T00:00:00"/>
    <x v="6"/>
    <x v="0"/>
    <x v="52"/>
    <x v="144"/>
    <m/>
    <m/>
    <m/>
    <n v="0"/>
    <x v="4"/>
    <n v="6"/>
    <x v="138"/>
    <x v="138"/>
    <m/>
    <m/>
    <m/>
    <n v="1"/>
    <x v="0"/>
    <s v="Friendly"/>
    <s v="Friendly"/>
  </r>
  <r>
    <x v="17"/>
    <d v="1904-07-06T00:00:00"/>
    <x v="6"/>
    <x v="0"/>
    <x v="1"/>
    <x v="200"/>
    <m/>
    <m/>
    <m/>
    <n v="1"/>
    <x v="4"/>
    <n v="8"/>
    <x v="430"/>
    <x v="430"/>
    <m/>
    <m/>
    <m/>
    <n v="0"/>
    <x v="0"/>
    <s v="Friendly"/>
    <s v="Friendly"/>
  </r>
  <r>
    <x v="17"/>
    <d v="1904-07-06T00:00:00"/>
    <x v="6"/>
    <x v="0"/>
    <x v="3"/>
    <x v="79"/>
    <m/>
    <m/>
    <m/>
    <n v="0"/>
    <x v="4"/>
    <n v="10"/>
    <x v="431"/>
    <x v="431"/>
    <m/>
    <m/>
    <m/>
    <n v="1"/>
    <x v="0"/>
    <s v="Friendly"/>
    <s v="Friendly"/>
  </r>
  <r>
    <x v="17"/>
    <d v="1904-07-06T00:00:00"/>
    <x v="6"/>
    <x v="0"/>
    <x v="4"/>
    <x v="201"/>
    <m/>
    <m/>
    <m/>
    <n v="0"/>
    <x v="4"/>
    <n v="11"/>
    <x v="232"/>
    <x v="232"/>
    <m/>
    <m/>
    <m/>
    <n v="1"/>
    <x v="0"/>
    <s v="Friendly"/>
    <s v="Friendly"/>
  </r>
  <r>
    <x v="17"/>
    <d v="1904-07-06T00:00:00"/>
    <x v="6"/>
    <x v="0"/>
    <x v="6"/>
    <x v="202"/>
    <m/>
    <m/>
    <m/>
    <n v="0"/>
    <x v="4"/>
    <n v="13"/>
    <x v="417"/>
    <x v="417"/>
    <m/>
    <m/>
    <m/>
    <n v="1"/>
    <x v="0"/>
    <s v="Friendly"/>
    <s v="Friendly"/>
  </r>
  <r>
    <x v="17"/>
    <d v="1904-07-06T00:00:00"/>
    <x v="6"/>
    <x v="0"/>
    <x v="7"/>
    <x v="203"/>
    <m/>
    <m/>
    <m/>
    <n v="1"/>
    <x v="4"/>
    <n v="14"/>
    <x v="418"/>
    <x v="418"/>
    <m/>
    <m/>
    <m/>
    <n v="0"/>
    <x v="0"/>
    <s v="Friendly"/>
    <s v="Friendly"/>
  </r>
  <r>
    <x v="17"/>
    <d v="1904-07-06T00:00:00"/>
    <x v="6"/>
    <x v="0"/>
    <x v="8"/>
    <x v="204"/>
    <m/>
    <m/>
    <m/>
    <n v="1"/>
    <x v="4"/>
    <n v="15"/>
    <x v="40"/>
    <x v="40"/>
    <m/>
    <m/>
    <m/>
    <n v="0"/>
    <x v="0"/>
    <s v="Friendly"/>
    <s v="Friendly"/>
  </r>
  <r>
    <x v="17"/>
    <d v="1904-07-06T00:00:00"/>
    <x v="6"/>
    <x v="0"/>
    <x v="40"/>
    <x v="3"/>
    <m/>
    <m/>
    <m/>
    <n v="0"/>
    <x v="4"/>
    <s v="12a"/>
    <x v="162"/>
    <x v="162"/>
    <m/>
    <m/>
    <m/>
    <n v="1"/>
    <x v="0"/>
    <s v="Friendly"/>
    <s v="Friendly"/>
  </r>
  <r>
    <x v="17"/>
    <d v="1904-07-06T00:00:00"/>
    <x v="6"/>
    <x v="0"/>
    <x v="41"/>
    <x v="3"/>
    <m/>
    <m/>
    <m/>
    <n v="0.5"/>
    <x v="4"/>
    <s v="12b"/>
    <x v="162"/>
    <x v="162"/>
    <m/>
    <m/>
    <m/>
    <n v="0.5"/>
    <x v="0"/>
    <s v="Friendly"/>
    <s v="Friendly"/>
  </r>
  <r>
    <x v="17"/>
    <d v="1904-07-06T00:00:00"/>
    <x v="6"/>
    <x v="0"/>
    <x v="66"/>
    <x v="77"/>
    <m/>
    <m/>
    <m/>
    <n v="0"/>
    <x v="4"/>
    <s v="16a"/>
    <x v="255"/>
    <x v="255"/>
    <m/>
    <m/>
    <m/>
    <n v="1"/>
    <x v="0"/>
    <s v="Friendly"/>
    <s v="Friendly"/>
  </r>
  <r>
    <x v="17"/>
    <d v="1904-07-06T00:00:00"/>
    <x v="6"/>
    <x v="0"/>
    <x v="67"/>
    <x v="77"/>
    <m/>
    <m/>
    <m/>
    <n v="0"/>
    <x v="4"/>
    <s v="16b"/>
    <x v="255"/>
    <x v="255"/>
    <m/>
    <m/>
    <m/>
    <n v="1"/>
    <x v="0"/>
    <s v="Friendly"/>
    <s v="Friendly"/>
  </r>
  <r>
    <x v="17"/>
    <d v="1904-07-06T00:00:00"/>
    <x v="6"/>
    <x v="0"/>
    <x v="24"/>
    <x v="50"/>
    <m/>
    <m/>
    <m/>
    <n v="0"/>
    <x v="4"/>
    <s v="2a"/>
    <x v="281"/>
    <x v="281"/>
    <m/>
    <m/>
    <m/>
    <n v="1"/>
    <x v="0"/>
    <s v="Friendly"/>
    <s v="Friendly"/>
  </r>
  <r>
    <x v="17"/>
    <d v="1904-07-06T00:00:00"/>
    <x v="6"/>
    <x v="0"/>
    <x v="25"/>
    <x v="50"/>
    <m/>
    <m/>
    <m/>
    <n v="0"/>
    <x v="4"/>
    <s v="2b"/>
    <x v="281"/>
    <x v="281"/>
    <m/>
    <m/>
    <m/>
    <n v="1"/>
    <x v="0"/>
    <s v="Friendly"/>
    <s v="Friendly"/>
  </r>
  <r>
    <x v="17"/>
    <d v="1904-07-06T00:00:00"/>
    <x v="6"/>
    <x v="0"/>
    <x v="34"/>
    <x v="87"/>
    <m/>
    <m/>
    <m/>
    <n v="0"/>
    <x v="4"/>
    <s v="7a"/>
    <x v="144"/>
    <x v="144"/>
    <m/>
    <m/>
    <m/>
    <n v="1"/>
    <x v="0"/>
    <s v="Friendly"/>
    <s v="Friendly"/>
  </r>
  <r>
    <x v="17"/>
    <d v="1904-07-06T00:00:00"/>
    <x v="6"/>
    <x v="0"/>
    <x v="35"/>
    <x v="87"/>
    <m/>
    <m/>
    <m/>
    <n v="1"/>
    <x v="4"/>
    <s v="7b"/>
    <x v="144"/>
    <x v="144"/>
    <m/>
    <m/>
    <m/>
    <n v="0"/>
    <x v="0"/>
    <s v="Friendly"/>
    <s v="Friendly"/>
  </r>
  <r>
    <x v="17"/>
    <d v="1904-07-06T00:00:00"/>
    <x v="6"/>
    <x v="0"/>
    <x v="46"/>
    <x v="205"/>
    <m/>
    <m/>
    <m/>
    <n v="0"/>
    <x v="4"/>
    <s v="9a"/>
    <x v="432"/>
    <x v="432"/>
    <m/>
    <m/>
    <m/>
    <n v="1"/>
    <x v="0"/>
    <s v="Friendly"/>
    <s v="Friendly"/>
  </r>
  <r>
    <x v="17"/>
    <d v="1904-07-06T00:00:00"/>
    <x v="6"/>
    <x v="0"/>
    <x v="47"/>
    <x v="205"/>
    <m/>
    <m/>
    <m/>
    <n v="0.5"/>
    <x v="4"/>
    <s v="9b"/>
    <x v="432"/>
    <x v="432"/>
    <m/>
    <m/>
    <m/>
    <n v="0.5"/>
    <x v="0"/>
    <s v="Friendly"/>
    <s v="Friendly"/>
  </r>
  <r>
    <x v="17"/>
    <d v="1904-09-24T00:00:00"/>
    <x v="2"/>
    <x v="1"/>
    <x v="0"/>
    <x v="31"/>
    <m/>
    <m/>
    <m/>
    <n v="0"/>
    <x v="9"/>
    <n v="1"/>
    <x v="433"/>
    <x v="433"/>
    <m/>
    <m/>
    <m/>
    <n v="1"/>
    <x v="0"/>
    <s v="Friendly"/>
    <s v="Friendly"/>
  </r>
  <r>
    <x v="17"/>
    <d v="1904-09-24T00:00:00"/>
    <x v="2"/>
    <x v="1"/>
    <x v="54"/>
    <x v="206"/>
    <m/>
    <m/>
    <m/>
    <n v="0.5"/>
    <x v="9"/>
    <n v="2"/>
    <x v="434"/>
    <x v="434"/>
    <m/>
    <m/>
    <m/>
    <n v="0.5"/>
    <x v="0"/>
    <s v="Friendly"/>
    <s v="Friendly"/>
  </r>
  <r>
    <x v="17"/>
    <d v="1904-09-24T00:00:00"/>
    <x v="2"/>
    <x v="1"/>
    <x v="55"/>
    <x v="38"/>
    <m/>
    <m/>
    <m/>
    <n v="0"/>
    <x v="9"/>
    <n v="3"/>
    <x v="44"/>
    <x v="44"/>
    <m/>
    <m/>
    <m/>
    <n v="1"/>
    <x v="0"/>
    <s v="Friendly"/>
    <s v="Friendly"/>
  </r>
  <r>
    <x v="17"/>
    <d v="1904-09-24T00:00:00"/>
    <x v="2"/>
    <x v="1"/>
    <x v="48"/>
    <x v="48"/>
    <m/>
    <m/>
    <m/>
    <n v="0.5"/>
    <x v="9"/>
    <n v="4"/>
    <x v="435"/>
    <x v="435"/>
    <m/>
    <m/>
    <m/>
    <n v="0.5"/>
    <x v="0"/>
    <s v="Friendly"/>
    <s v="Friendly"/>
  </r>
  <r>
    <x v="17"/>
    <d v="1904-09-24T00:00:00"/>
    <x v="2"/>
    <x v="1"/>
    <x v="51"/>
    <x v="44"/>
    <m/>
    <m/>
    <m/>
    <n v="1"/>
    <x v="9"/>
    <n v="5"/>
    <x v="436"/>
    <x v="436"/>
    <m/>
    <m/>
    <m/>
    <n v="0"/>
    <x v="0"/>
    <s v="Friendly"/>
    <s v="Friendly"/>
  </r>
  <r>
    <x v="17"/>
    <d v="1904-09-24T00:00:00"/>
    <x v="2"/>
    <x v="1"/>
    <x v="52"/>
    <x v="42"/>
    <m/>
    <m/>
    <m/>
    <n v="1"/>
    <x v="9"/>
    <n v="6"/>
    <x v="437"/>
    <x v="437"/>
    <m/>
    <m/>
    <m/>
    <n v="0"/>
    <x v="0"/>
    <s v="Friendly"/>
    <s v="Friendly"/>
  </r>
  <r>
    <x v="17"/>
    <d v="1904-09-24T00:00:00"/>
    <x v="2"/>
    <x v="1"/>
    <x v="53"/>
    <x v="103"/>
    <m/>
    <m/>
    <m/>
    <n v="0.5"/>
    <x v="9"/>
    <n v="7"/>
    <x v="154"/>
    <x v="154"/>
    <m/>
    <m/>
    <m/>
    <n v="0.5"/>
    <x v="0"/>
    <s v="Friendly"/>
    <s v="Friendly"/>
  </r>
  <r>
    <x v="17"/>
    <d v="1904-09-24T00:00:00"/>
    <x v="2"/>
    <x v="1"/>
    <x v="1"/>
    <x v="79"/>
    <m/>
    <m/>
    <m/>
    <n v="1"/>
    <x v="9"/>
    <n v="8"/>
    <x v="438"/>
    <x v="438"/>
    <m/>
    <m/>
    <m/>
    <n v="0"/>
    <x v="0"/>
    <s v="Friendly"/>
    <s v="Friendly"/>
  </r>
  <r>
    <x v="17"/>
    <d v="1904-09-24T00:00:00"/>
    <x v="2"/>
    <x v="1"/>
    <x v="2"/>
    <x v="207"/>
    <m/>
    <m/>
    <m/>
    <n v="1"/>
    <x v="9"/>
    <n v="9"/>
    <x v="45"/>
    <x v="45"/>
    <m/>
    <m/>
    <m/>
    <n v="0"/>
    <x v="0"/>
    <s v="Friendly"/>
    <s v="Friendly"/>
  </r>
  <r>
    <x v="17"/>
    <d v="1904-09-24T00:00:00"/>
    <x v="2"/>
    <x v="1"/>
    <x v="3"/>
    <x v="32"/>
    <m/>
    <m/>
    <m/>
    <n v="1"/>
    <x v="9"/>
    <n v="10"/>
    <x v="355"/>
    <x v="355"/>
    <m/>
    <m/>
    <m/>
    <n v="0"/>
    <x v="0"/>
    <s v="Friendly"/>
    <s v="Friendly"/>
  </r>
  <r>
    <x v="17"/>
    <d v="1904-09-24T00:00:00"/>
    <x v="2"/>
    <x v="1"/>
    <x v="4"/>
    <x v="208"/>
    <m/>
    <m/>
    <m/>
    <n v="1"/>
    <x v="9"/>
    <n v="11"/>
    <x v="439"/>
    <x v="439"/>
    <m/>
    <m/>
    <m/>
    <n v="0"/>
    <x v="0"/>
    <s v="Friendly"/>
    <s v="Friendly"/>
  </r>
  <r>
    <x v="17"/>
    <d v="1904-09-24T00:00:00"/>
    <x v="2"/>
    <x v="1"/>
    <x v="5"/>
    <x v="160"/>
    <m/>
    <m/>
    <m/>
    <n v="1"/>
    <x v="9"/>
    <n v="12"/>
    <x v="440"/>
    <x v="440"/>
    <m/>
    <m/>
    <m/>
    <n v="0"/>
    <x v="0"/>
    <s v="Friendly"/>
    <s v="Friendly"/>
  </r>
  <r>
    <x v="17"/>
    <d v="1904-09-24T00:00:00"/>
    <x v="0"/>
    <x v="0"/>
    <x v="0"/>
    <x v="0"/>
    <m/>
    <m/>
    <m/>
    <n v="1"/>
    <x v="0"/>
    <n v="1"/>
    <x v="129"/>
    <x v="129"/>
    <m/>
    <m/>
    <m/>
    <n v="0"/>
    <x v="1"/>
    <s v="South-East"/>
    <s v="Southern"/>
  </r>
  <r>
    <x v="17"/>
    <d v="1904-09-24T00:00:00"/>
    <x v="0"/>
    <x v="0"/>
    <x v="54"/>
    <x v="55"/>
    <m/>
    <m/>
    <m/>
    <n v="1"/>
    <x v="0"/>
    <n v="2"/>
    <x v="257"/>
    <x v="257"/>
    <m/>
    <m/>
    <m/>
    <n v="0"/>
    <x v="1"/>
    <s v="South-East"/>
    <s v="Southern"/>
  </r>
  <r>
    <x v="17"/>
    <d v="1904-09-24T00:00:00"/>
    <x v="0"/>
    <x v="0"/>
    <x v="55"/>
    <x v="2"/>
    <m/>
    <m/>
    <m/>
    <n v="0.5"/>
    <x v="0"/>
    <n v="3"/>
    <x v="24"/>
    <x v="24"/>
    <m/>
    <m/>
    <m/>
    <n v="0.5"/>
    <x v="1"/>
    <s v="South-East"/>
    <s v="Southern"/>
  </r>
  <r>
    <x v="17"/>
    <d v="1904-09-24T00:00:00"/>
    <x v="0"/>
    <x v="0"/>
    <x v="48"/>
    <x v="153"/>
    <m/>
    <m/>
    <m/>
    <n v="1"/>
    <x v="0"/>
    <n v="4"/>
    <x v="8"/>
    <x v="8"/>
    <m/>
    <m/>
    <m/>
    <n v="0"/>
    <x v="1"/>
    <s v="South-East"/>
    <s v="Southern"/>
  </r>
  <r>
    <x v="17"/>
    <d v="1904-09-24T00:00:00"/>
    <x v="0"/>
    <x v="0"/>
    <x v="51"/>
    <x v="126"/>
    <m/>
    <m/>
    <m/>
    <n v="0"/>
    <x v="0"/>
    <n v="5"/>
    <x v="441"/>
    <x v="441"/>
    <m/>
    <m/>
    <m/>
    <n v="1"/>
    <x v="1"/>
    <s v="South-East"/>
    <s v="Southern"/>
  </r>
  <r>
    <x v="17"/>
    <d v="1904-09-24T00:00:00"/>
    <x v="0"/>
    <x v="0"/>
    <x v="52"/>
    <x v="31"/>
    <m/>
    <m/>
    <m/>
    <n v="1"/>
    <x v="0"/>
    <n v="6"/>
    <x v="442"/>
    <x v="442"/>
    <m/>
    <m/>
    <m/>
    <n v="0"/>
    <x v="1"/>
    <s v="South-East"/>
    <s v="Southern"/>
  </r>
  <r>
    <x v="17"/>
    <d v="1904-09-24T00:00:00"/>
    <x v="0"/>
    <x v="0"/>
    <x v="53"/>
    <x v="28"/>
    <m/>
    <m/>
    <m/>
    <n v="1"/>
    <x v="0"/>
    <n v="7"/>
    <x v="443"/>
    <x v="443"/>
    <m/>
    <m/>
    <m/>
    <n v="0"/>
    <x v="1"/>
    <s v="South-East"/>
    <s v="Southern"/>
  </r>
  <r>
    <x v="17"/>
    <d v="1904-09-24T00:00:00"/>
    <x v="0"/>
    <x v="0"/>
    <x v="1"/>
    <x v="4"/>
    <m/>
    <m/>
    <m/>
    <n v="0"/>
    <x v="0"/>
    <n v="8"/>
    <x v="391"/>
    <x v="391"/>
    <m/>
    <m/>
    <m/>
    <n v="1"/>
    <x v="1"/>
    <s v="South-East"/>
    <s v="Southern"/>
  </r>
  <r>
    <x v="17"/>
    <d v="1904-09-24T00:00:00"/>
    <x v="0"/>
    <x v="0"/>
    <x v="2"/>
    <x v="179"/>
    <m/>
    <m/>
    <m/>
    <n v="1"/>
    <x v="0"/>
    <n v="9"/>
    <x v="104"/>
    <x v="104"/>
    <m/>
    <m/>
    <m/>
    <n v="0"/>
    <x v="1"/>
    <s v="South-East"/>
    <s v="Southern"/>
  </r>
  <r>
    <x v="17"/>
    <d v="1904-09-24T00:00:00"/>
    <x v="0"/>
    <x v="0"/>
    <x v="3"/>
    <x v="144"/>
    <m/>
    <m/>
    <m/>
    <n v="0"/>
    <x v="0"/>
    <n v="10"/>
    <x v="336"/>
    <x v="336"/>
    <m/>
    <m/>
    <m/>
    <n v="1"/>
    <x v="1"/>
    <s v="South-East"/>
    <s v="Southern"/>
  </r>
  <r>
    <x v="17"/>
    <d v="1904-09-24T00:00:00"/>
    <x v="0"/>
    <x v="0"/>
    <x v="4"/>
    <x v="152"/>
    <m/>
    <m/>
    <m/>
    <n v="1"/>
    <x v="0"/>
    <n v="11"/>
    <x v="63"/>
    <x v="63"/>
    <m/>
    <m/>
    <m/>
    <n v="0"/>
    <x v="1"/>
    <s v="South-East"/>
    <s v="Southern"/>
  </r>
  <r>
    <x v="17"/>
    <d v="1904-09-24T00:00:00"/>
    <x v="0"/>
    <x v="0"/>
    <x v="5"/>
    <x v="200"/>
    <m/>
    <m/>
    <m/>
    <n v="0.5"/>
    <x v="0"/>
    <n v="12"/>
    <x v="444"/>
    <x v="444"/>
    <m/>
    <m/>
    <m/>
    <n v="0.5"/>
    <x v="1"/>
    <s v="South-East"/>
    <s v="Southern"/>
  </r>
  <r>
    <x v="17"/>
    <d v="1904-09-24T00:00:00"/>
    <x v="0"/>
    <x v="0"/>
    <x v="6"/>
    <x v="205"/>
    <m/>
    <m/>
    <m/>
    <n v="0"/>
    <x v="0"/>
    <n v="13"/>
    <x v="425"/>
    <x v="425"/>
    <m/>
    <m/>
    <m/>
    <n v="1"/>
    <x v="1"/>
    <s v="South-East"/>
    <s v="Southern"/>
  </r>
  <r>
    <x v="17"/>
    <d v="1904-09-24T00:00:00"/>
    <x v="0"/>
    <x v="0"/>
    <x v="7"/>
    <x v="209"/>
    <m/>
    <m/>
    <m/>
    <n v="1"/>
    <x v="0"/>
    <n v="14"/>
    <x v="338"/>
    <x v="338"/>
    <m/>
    <m/>
    <m/>
    <n v="0"/>
    <x v="1"/>
    <s v="South-East"/>
    <s v="Southern"/>
  </r>
  <r>
    <x v="17"/>
    <d v="1904-09-24T00:00:00"/>
    <x v="0"/>
    <x v="0"/>
    <x v="8"/>
    <x v="155"/>
    <m/>
    <m/>
    <m/>
    <n v="0"/>
    <x v="0"/>
    <n v="15"/>
    <x v="445"/>
    <x v="445"/>
    <m/>
    <m/>
    <m/>
    <n v="1"/>
    <x v="1"/>
    <s v="South-East"/>
    <s v="Southern"/>
  </r>
  <r>
    <x v="17"/>
    <d v="1904-09-24T00:00:00"/>
    <x v="0"/>
    <x v="0"/>
    <x v="9"/>
    <x v="210"/>
    <m/>
    <m/>
    <m/>
    <n v="0"/>
    <x v="0"/>
    <n v="16"/>
    <x v="446"/>
    <x v="446"/>
    <m/>
    <m/>
    <m/>
    <n v="1"/>
    <x v="1"/>
    <s v="South-East"/>
    <s v="Southern"/>
  </r>
  <r>
    <x v="17"/>
    <d v="1904-11-19T00:00:00"/>
    <x v="10"/>
    <x v="0"/>
    <x v="0"/>
    <x v="0"/>
    <m/>
    <m/>
    <m/>
    <n v="0.5"/>
    <x v="8"/>
    <n v="1"/>
    <x v="325"/>
    <x v="325"/>
    <m/>
    <m/>
    <m/>
    <n v="0.5"/>
    <x v="1"/>
    <s v="South-East"/>
    <s v="Southern"/>
  </r>
  <r>
    <x v="17"/>
    <d v="1904-11-19T00:00:00"/>
    <x v="10"/>
    <x v="0"/>
    <x v="54"/>
    <x v="55"/>
    <m/>
    <m/>
    <m/>
    <n v="1"/>
    <x v="8"/>
    <n v="2"/>
    <x v="303"/>
    <x v="303"/>
    <m/>
    <m/>
    <m/>
    <n v="0"/>
    <x v="1"/>
    <s v="South-East"/>
    <s v="Southern"/>
  </r>
  <r>
    <x v="17"/>
    <d v="1904-11-19T00:00:00"/>
    <x v="10"/>
    <x v="0"/>
    <x v="55"/>
    <x v="2"/>
    <m/>
    <m/>
    <m/>
    <n v="0"/>
    <x v="8"/>
    <n v="3"/>
    <x v="191"/>
    <x v="191"/>
    <m/>
    <m/>
    <m/>
    <n v="1"/>
    <x v="1"/>
    <s v="South-East"/>
    <s v="Southern"/>
  </r>
  <r>
    <x v="17"/>
    <d v="1904-11-19T00:00:00"/>
    <x v="10"/>
    <x v="0"/>
    <x v="48"/>
    <x v="150"/>
    <m/>
    <m/>
    <m/>
    <n v="0"/>
    <x v="8"/>
    <n v="4"/>
    <x v="356"/>
    <x v="356"/>
    <m/>
    <m/>
    <m/>
    <n v="1"/>
    <x v="1"/>
    <s v="South-East"/>
    <s v="Southern"/>
  </r>
  <r>
    <x v="17"/>
    <d v="1904-11-19T00:00:00"/>
    <x v="10"/>
    <x v="0"/>
    <x v="51"/>
    <x v="28"/>
    <m/>
    <m/>
    <m/>
    <n v="0"/>
    <x v="8"/>
    <n v="5"/>
    <x v="377"/>
    <x v="377"/>
    <m/>
    <m/>
    <m/>
    <n v="1"/>
    <x v="1"/>
    <s v="South-East"/>
    <s v="Southern"/>
  </r>
  <r>
    <x v="17"/>
    <d v="1904-11-19T00:00:00"/>
    <x v="10"/>
    <x v="0"/>
    <x v="52"/>
    <x v="129"/>
    <m/>
    <m/>
    <m/>
    <n v="0"/>
    <x v="8"/>
    <n v="6"/>
    <x v="374"/>
    <x v="374"/>
    <m/>
    <m/>
    <m/>
    <n v="1"/>
    <x v="1"/>
    <s v="South-East"/>
    <s v="Southern"/>
  </r>
  <r>
    <x v="17"/>
    <d v="1904-11-19T00:00:00"/>
    <x v="10"/>
    <x v="0"/>
    <x v="53"/>
    <x v="1"/>
    <m/>
    <m/>
    <m/>
    <n v="0"/>
    <x v="8"/>
    <n v="7"/>
    <x v="447"/>
    <x v="447"/>
    <m/>
    <m/>
    <m/>
    <n v="1"/>
    <x v="1"/>
    <s v="South-East"/>
    <s v="Southern"/>
  </r>
  <r>
    <x v="17"/>
    <d v="1904-11-19T00:00:00"/>
    <x v="10"/>
    <x v="0"/>
    <x v="1"/>
    <x v="58"/>
    <m/>
    <m/>
    <m/>
    <n v="0.5"/>
    <x v="8"/>
    <n v="8"/>
    <x v="332"/>
    <x v="332"/>
    <m/>
    <m/>
    <m/>
    <n v="0.5"/>
    <x v="1"/>
    <s v="South-East"/>
    <s v="Southern"/>
  </r>
  <r>
    <x v="17"/>
    <d v="1904-11-19T00:00:00"/>
    <x v="10"/>
    <x v="0"/>
    <x v="2"/>
    <x v="211"/>
    <m/>
    <m/>
    <m/>
    <n v="0"/>
    <x v="8"/>
    <n v="9"/>
    <x v="370"/>
    <x v="370"/>
    <m/>
    <m/>
    <m/>
    <n v="1"/>
    <x v="1"/>
    <s v="South-East"/>
    <s v="Southern"/>
  </r>
  <r>
    <x v="17"/>
    <d v="1904-11-19T00:00:00"/>
    <x v="10"/>
    <x v="0"/>
    <x v="3"/>
    <x v="29"/>
    <m/>
    <m/>
    <m/>
    <n v="0"/>
    <x v="8"/>
    <n v="10"/>
    <x v="448"/>
    <x v="448"/>
    <m/>
    <m/>
    <m/>
    <n v="1"/>
    <x v="1"/>
    <s v="South-East"/>
    <s v="Southern"/>
  </r>
  <r>
    <x v="17"/>
    <d v="1904-11-19T00:00:00"/>
    <x v="10"/>
    <x v="0"/>
    <x v="4"/>
    <x v="144"/>
    <m/>
    <m/>
    <m/>
    <n v="0"/>
    <x v="8"/>
    <n v="11"/>
    <x v="449"/>
    <x v="449"/>
    <m/>
    <m/>
    <m/>
    <n v="1"/>
    <x v="1"/>
    <s v="South-East"/>
    <s v="Southern"/>
  </r>
  <r>
    <x v="17"/>
    <d v="1904-11-19T00:00:00"/>
    <x v="10"/>
    <x v="0"/>
    <x v="5"/>
    <x v="87"/>
    <m/>
    <m/>
    <m/>
    <n v="0"/>
    <x v="8"/>
    <n v="12"/>
    <x v="450"/>
    <x v="450"/>
    <m/>
    <m/>
    <m/>
    <n v="1"/>
    <x v="1"/>
    <s v="South-East"/>
    <s v="Southern"/>
  </r>
  <r>
    <x v="17"/>
    <d v="1904-11-19T00:00:00"/>
    <x v="10"/>
    <x v="0"/>
    <x v="6"/>
    <x v="155"/>
    <m/>
    <m/>
    <m/>
    <n v="1"/>
    <x v="8"/>
    <n v="13"/>
    <x v="451"/>
    <x v="451"/>
    <m/>
    <m/>
    <m/>
    <n v="0"/>
    <x v="1"/>
    <s v="South-East"/>
    <s v="Southern"/>
  </r>
  <r>
    <x v="17"/>
    <d v="1904-11-19T00:00:00"/>
    <x v="10"/>
    <x v="0"/>
    <x v="7"/>
    <x v="212"/>
    <m/>
    <m/>
    <m/>
    <n v="0.5"/>
    <x v="8"/>
    <n v="14"/>
    <x v="452"/>
    <x v="452"/>
    <m/>
    <m/>
    <m/>
    <n v="0.5"/>
    <x v="1"/>
    <s v="South-East"/>
    <s v="Southern"/>
  </r>
  <r>
    <x v="17"/>
    <d v="1904-11-19T00:00:00"/>
    <x v="10"/>
    <x v="0"/>
    <x v="8"/>
    <x v="160"/>
    <m/>
    <m/>
    <m/>
    <n v="0.5"/>
    <x v="8"/>
    <n v="15"/>
    <x v="372"/>
    <x v="372"/>
    <m/>
    <m/>
    <m/>
    <n v="0.5"/>
    <x v="1"/>
    <s v="South-East"/>
    <s v="Southern"/>
  </r>
  <r>
    <x v="17"/>
    <d v="1904-11-19T00:00:00"/>
    <x v="10"/>
    <x v="0"/>
    <x v="9"/>
    <x v="174"/>
    <m/>
    <m/>
    <m/>
    <n v="1"/>
    <x v="8"/>
    <n v="16"/>
    <x v="453"/>
    <x v="453"/>
    <m/>
    <m/>
    <m/>
    <n v="0"/>
    <x v="1"/>
    <s v="South-East"/>
    <s v="Southern"/>
  </r>
  <r>
    <x v="17"/>
    <d v="1905-02-11T00:00:00"/>
    <x v="12"/>
    <x v="0"/>
    <x v="0"/>
    <x v="0"/>
    <m/>
    <m/>
    <m/>
    <n v="0.5"/>
    <x v="3"/>
    <n v="1"/>
    <x v="345"/>
    <x v="345"/>
    <m/>
    <m/>
    <m/>
    <n v="0.5"/>
    <x v="1"/>
    <s v="South-East"/>
    <s v="Southern"/>
  </r>
  <r>
    <x v="17"/>
    <d v="1905-02-11T00:00:00"/>
    <x v="12"/>
    <x v="0"/>
    <x v="54"/>
    <x v="55"/>
    <m/>
    <m/>
    <m/>
    <n v="0"/>
    <x v="3"/>
    <n v="2"/>
    <x v="187"/>
    <x v="187"/>
    <m/>
    <m/>
    <m/>
    <n v="1"/>
    <x v="1"/>
    <s v="South-East"/>
    <s v="Southern"/>
  </r>
  <r>
    <x v="17"/>
    <d v="1905-02-11T00:00:00"/>
    <x v="12"/>
    <x v="0"/>
    <x v="55"/>
    <x v="150"/>
    <m/>
    <m/>
    <m/>
    <n v="1"/>
    <x v="3"/>
    <n v="3"/>
    <x v="406"/>
    <x v="406"/>
    <m/>
    <m/>
    <m/>
    <n v="0"/>
    <x v="1"/>
    <s v="South-East"/>
    <s v="Southern"/>
  </r>
  <r>
    <x v="17"/>
    <d v="1905-02-11T00:00:00"/>
    <x v="12"/>
    <x v="0"/>
    <x v="48"/>
    <x v="153"/>
    <m/>
    <m/>
    <m/>
    <n v="1"/>
    <x v="3"/>
    <n v="4"/>
    <x v="276"/>
    <x v="276"/>
    <m/>
    <m/>
    <m/>
    <n v="0"/>
    <x v="1"/>
    <s v="South-East"/>
    <s v="Southern"/>
  </r>
  <r>
    <x v="17"/>
    <d v="1905-02-11T00:00:00"/>
    <x v="12"/>
    <x v="0"/>
    <x v="51"/>
    <x v="195"/>
    <m/>
    <m/>
    <m/>
    <n v="0"/>
    <x v="3"/>
    <n v="5"/>
    <x v="279"/>
    <x v="279"/>
    <m/>
    <m/>
    <m/>
    <n v="1"/>
    <x v="1"/>
    <s v="South-East"/>
    <s v="Southern"/>
  </r>
  <r>
    <x v="17"/>
    <d v="1905-02-11T00:00:00"/>
    <x v="12"/>
    <x v="0"/>
    <x v="52"/>
    <x v="2"/>
    <m/>
    <m/>
    <m/>
    <n v="1"/>
    <x v="3"/>
    <n v="6"/>
    <x v="345"/>
    <x v="345"/>
    <m/>
    <m/>
    <m/>
    <n v="0"/>
    <x v="1"/>
    <s v="South-East"/>
    <s v="Southern"/>
  </r>
  <r>
    <x v="17"/>
    <d v="1905-02-11T00:00:00"/>
    <x v="12"/>
    <x v="0"/>
    <x v="53"/>
    <x v="196"/>
    <m/>
    <m/>
    <m/>
    <n v="1"/>
    <x v="3"/>
    <n v="7"/>
    <x v="160"/>
    <x v="160"/>
    <m/>
    <m/>
    <m/>
    <n v="0"/>
    <x v="1"/>
    <s v="South-East"/>
    <s v="Southern"/>
  </r>
  <r>
    <x v="17"/>
    <d v="1905-02-11T00:00:00"/>
    <x v="12"/>
    <x v="0"/>
    <x v="1"/>
    <x v="4"/>
    <m/>
    <m/>
    <m/>
    <s v="a"/>
    <x v="3"/>
    <n v="8"/>
    <x v="454"/>
    <x v="454"/>
    <m/>
    <m/>
    <m/>
    <s v="a"/>
    <x v="1"/>
    <s v="South-East"/>
    <s v="Southern"/>
  </r>
  <r>
    <x v="17"/>
    <d v="1905-02-11T00:00:00"/>
    <x v="12"/>
    <x v="0"/>
    <x v="2"/>
    <x v="58"/>
    <m/>
    <m/>
    <m/>
    <n v="0"/>
    <x v="3"/>
    <n v="9"/>
    <x v="455"/>
    <x v="455"/>
    <m/>
    <m/>
    <m/>
    <n v="1"/>
    <x v="1"/>
    <s v="South-East"/>
    <s v="Southern"/>
  </r>
  <r>
    <x v="17"/>
    <d v="1905-02-11T00:00:00"/>
    <x v="12"/>
    <x v="0"/>
    <x v="3"/>
    <x v="179"/>
    <m/>
    <m/>
    <m/>
    <s v="a"/>
    <x v="3"/>
    <n v="10"/>
    <x v="456"/>
    <x v="456"/>
    <m/>
    <m/>
    <m/>
    <s v="a"/>
    <x v="1"/>
    <s v="South-East"/>
    <s v="Southern"/>
  </r>
  <r>
    <x v="17"/>
    <d v="1905-02-11T00:00:00"/>
    <x v="12"/>
    <x v="0"/>
    <x v="4"/>
    <x v="144"/>
    <m/>
    <m/>
    <m/>
    <n v="0"/>
    <x v="3"/>
    <n v="11"/>
    <x v="457"/>
    <x v="457"/>
    <m/>
    <m/>
    <m/>
    <n v="1"/>
    <x v="1"/>
    <s v="South-East"/>
    <s v="Southern"/>
  </r>
  <r>
    <x v="17"/>
    <d v="1905-02-11T00:00:00"/>
    <x v="12"/>
    <x v="0"/>
    <x v="5"/>
    <x v="129"/>
    <m/>
    <m/>
    <m/>
    <n v="0.5"/>
    <x v="3"/>
    <n v="12"/>
    <x v="458"/>
    <x v="458"/>
    <m/>
    <m/>
    <m/>
    <n v="0.5"/>
    <x v="1"/>
    <s v="South-East"/>
    <s v="Southern"/>
  </r>
  <r>
    <x v="17"/>
    <d v="1905-02-11T00:00:00"/>
    <x v="12"/>
    <x v="0"/>
    <x v="6"/>
    <x v="213"/>
    <m/>
    <m/>
    <m/>
    <n v="0"/>
    <x v="3"/>
    <n v="13"/>
    <x v="459"/>
    <x v="459"/>
    <m/>
    <m/>
    <m/>
    <n v="1"/>
    <x v="1"/>
    <s v="South-East"/>
    <s v="Southern"/>
  </r>
  <r>
    <x v="17"/>
    <d v="1905-02-11T00:00:00"/>
    <x v="12"/>
    <x v="0"/>
    <x v="7"/>
    <x v="214"/>
    <m/>
    <m/>
    <m/>
    <n v="0"/>
    <x v="3"/>
    <n v="14"/>
    <x v="100"/>
    <x v="100"/>
    <m/>
    <m/>
    <m/>
    <n v="1"/>
    <x v="1"/>
    <s v="South-East"/>
    <s v="Southern"/>
  </r>
  <r>
    <x v="17"/>
    <d v="1905-02-11T00:00:00"/>
    <x v="12"/>
    <x v="0"/>
    <x v="8"/>
    <x v="215"/>
    <m/>
    <m/>
    <m/>
    <n v="0.5"/>
    <x v="3"/>
    <n v="15"/>
    <x v="460"/>
    <x v="460"/>
    <m/>
    <m/>
    <m/>
    <n v="0.5"/>
    <x v="1"/>
    <s v="South-East"/>
    <s v="Southern"/>
  </r>
  <r>
    <x v="17"/>
    <d v="1905-02-11T00:00:00"/>
    <x v="12"/>
    <x v="0"/>
    <x v="9"/>
    <x v="182"/>
    <m/>
    <m/>
    <m/>
    <n v="0"/>
    <x v="3"/>
    <n v="16"/>
    <x v="195"/>
    <x v="195"/>
    <m/>
    <m/>
    <m/>
    <n v="1"/>
    <x v="1"/>
    <s v="South-East"/>
    <s v="Southern"/>
  </r>
  <r>
    <x v="18"/>
    <d v="1905-07-15T00:00:00"/>
    <x v="6"/>
    <x v="0"/>
    <x v="0"/>
    <x v="0"/>
    <m/>
    <m/>
    <m/>
    <n v="0"/>
    <x v="4"/>
    <n v="1"/>
    <x v="174"/>
    <x v="174"/>
    <m/>
    <m/>
    <m/>
    <n v="0"/>
    <x v="0"/>
    <s v="Friendly"/>
    <s v="Friendly"/>
  </r>
  <r>
    <x v="18"/>
    <d v="1905-07-15T00:00:00"/>
    <x v="6"/>
    <x v="0"/>
    <x v="54"/>
    <x v="28"/>
    <m/>
    <m/>
    <m/>
    <n v="1"/>
    <x v="4"/>
    <n v="2"/>
    <x v="281"/>
    <x v="281"/>
    <m/>
    <m/>
    <m/>
    <n v="0.5"/>
    <x v="0"/>
    <s v="Friendly"/>
    <s v="Friendly"/>
  </r>
  <r>
    <x v="18"/>
    <d v="1905-07-15T00:00:00"/>
    <x v="6"/>
    <x v="0"/>
    <x v="55"/>
    <x v="216"/>
    <m/>
    <m/>
    <m/>
    <n v="0.5"/>
    <x v="4"/>
    <n v="3"/>
    <x v="461"/>
    <x v="461"/>
    <m/>
    <m/>
    <m/>
    <n v="1"/>
    <x v="0"/>
    <s v="Friendly"/>
    <s v="Friendly"/>
  </r>
  <r>
    <x v="18"/>
    <d v="1905-07-15T00:00:00"/>
    <x v="6"/>
    <x v="0"/>
    <x v="48"/>
    <x v="4"/>
    <m/>
    <m/>
    <m/>
    <n v="1"/>
    <x v="4"/>
    <n v="4"/>
    <x v="228"/>
    <x v="228"/>
    <m/>
    <m/>
    <m/>
    <n v="0"/>
    <x v="0"/>
    <s v="Friendly"/>
    <s v="Friendly"/>
  </r>
  <r>
    <x v="18"/>
    <d v="1905-07-15T00:00:00"/>
    <x v="6"/>
    <x v="0"/>
    <x v="51"/>
    <x v="1"/>
    <m/>
    <m/>
    <m/>
    <n v="0"/>
    <x v="4"/>
    <n v="5"/>
    <x v="138"/>
    <x v="138"/>
    <m/>
    <m/>
    <m/>
    <n v="1"/>
    <x v="0"/>
    <s v="Friendly"/>
    <s v="Friendly"/>
  </r>
  <r>
    <x v="18"/>
    <d v="1905-07-15T00:00:00"/>
    <x v="6"/>
    <x v="0"/>
    <x v="52"/>
    <x v="50"/>
    <m/>
    <m/>
    <m/>
    <n v="1"/>
    <x v="4"/>
    <n v="6"/>
    <x v="133"/>
    <x v="133"/>
    <m/>
    <m/>
    <m/>
    <n v="1"/>
    <x v="0"/>
    <s v="Friendly"/>
    <s v="Friendly"/>
  </r>
  <r>
    <x v="18"/>
    <d v="1905-07-15T00:00:00"/>
    <x v="6"/>
    <x v="0"/>
    <x v="53"/>
    <x v="144"/>
    <m/>
    <m/>
    <m/>
    <n v="0.5"/>
    <x v="4"/>
    <n v="7"/>
    <x v="418"/>
    <x v="418"/>
    <m/>
    <m/>
    <m/>
    <n v="0.5"/>
    <x v="0"/>
    <s v="Friendly"/>
    <s v="Friendly"/>
  </r>
  <r>
    <x v="18"/>
    <d v="1905-07-15T00:00:00"/>
    <x v="6"/>
    <x v="0"/>
    <x v="1"/>
    <x v="213"/>
    <m/>
    <m/>
    <m/>
    <n v="1"/>
    <x v="4"/>
    <n v="8"/>
    <x v="462"/>
    <x v="462"/>
    <m/>
    <m/>
    <m/>
    <n v="1"/>
    <x v="0"/>
    <s v="Friendly"/>
    <s v="Friendly"/>
  </r>
  <r>
    <x v="18"/>
    <d v="1905-07-15T00:00:00"/>
    <x v="6"/>
    <x v="0"/>
    <x v="2"/>
    <x v="217"/>
    <m/>
    <m/>
    <m/>
    <n v="1"/>
    <x v="4"/>
    <n v="9"/>
    <x v="463"/>
    <x v="463"/>
    <m/>
    <m/>
    <m/>
    <n v="0.5"/>
    <x v="0"/>
    <s v="Friendly"/>
    <s v="Friendly"/>
  </r>
  <r>
    <x v="18"/>
    <d v="1905-07-15T00:00:00"/>
    <x v="6"/>
    <x v="0"/>
    <x v="3"/>
    <x v="218"/>
    <m/>
    <m/>
    <m/>
    <n v="0.5"/>
    <x v="4"/>
    <n v="10"/>
    <x v="464"/>
    <x v="464"/>
    <m/>
    <m/>
    <m/>
    <n v="1"/>
    <x v="0"/>
    <s v="Friendly"/>
    <s v="Friendly"/>
  </r>
  <r>
    <x v="18"/>
    <d v="1905-07-15T00:00:00"/>
    <x v="6"/>
    <x v="0"/>
    <x v="4"/>
    <x v="87"/>
    <m/>
    <m/>
    <m/>
    <n v="0"/>
    <x v="4"/>
    <n v="11"/>
    <x v="465"/>
    <x v="465"/>
    <m/>
    <m/>
    <m/>
    <n v="0.5"/>
    <x v="0"/>
    <s v="Friendly"/>
    <s v="Friendly"/>
  </r>
  <r>
    <x v="18"/>
    <d v="1905-07-15T00:00:00"/>
    <x v="6"/>
    <x v="0"/>
    <x v="5"/>
    <x v="196"/>
    <m/>
    <m/>
    <m/>
    <n v="0.5"/>
    <x v="4"/>
    <n v="12"/>
    <x v="143"/>
    <x v="143"/>
    <m/>
    <m/>
    <m/>
    <n v="0.5"/>
    <x v="0"/>
    <s v="Friendly"/>
    <s v="Friendly"/>
  </r>
  <r>
    <x v="18"/>
    <d v="1905-07-15T00:00:00"/>
    <x v="6"/>
    <x v="0"/>
    <x v="6"/>
    <x v="111"/>
    <m/>
    <m/>
    <m/>
    <n v="1"/>
    <x v="4"/>
    <n v="13"/>
    <x v="466"/>
    <x v="466"/>
    <m/>
    <m/>
    <m/>
    <n v="0"/>
    <x v="0"/>
    <s v="Friendly"/>
    <s v="Friendly"/>
  </r>
  <r>
    <x v="18"/>
    <d v="1905-07-15T00:00:00"/>
    <x v="6"/>
    <x v="0"/>
    <x v="7"/>
    <x v="219"/>
    <m/>
    <m/>
    <m/>
    <n v="1"/>
    <x v="4"/>
    <n v="14"/>
    <x v="467"/>
    <x v="467"/>
    <m/>
    <m/>
    <m/>
    <n v="0"/>
    <x v="0"/>
    <s v="Friendly"/>
    <s v="Friendly"/>
  </r>
  <r>
    <x v="18"/>
    <d v="1905-07-15T00:00:00"/>
    <x v="6"/>
    <x v="0"/>
    <x v="8"/>
    <x v="103"/>
    <m/>
    <m/>
    <m/>
    <n v="1"/>
    <x v="4"/>
    <n v="15"/>
    <x v="468"/>
    <x v="468"/>
    <m/>
    <m/>
    <m/>
    <n v="0"/>
    <x v="0"/>
    <s v="Friendly"/>
    <s v="Friendly"/>
  </r>
  <r>
    <x v="18"/>
    <d v="1905-07-15T00:00:00"/>
    <x v="6"/>
    <x v="0"/>
    <x v="9"/>
    <x v="220"/>
    <m/>
    <m/>
    <m/>
    <n v="1"/>
    <x v="4"/>
    <n v="16"/>
    <x v="469"/>
    <x v="469"/>
    <m/>
    <m/>
    <m/>
    <n v="0.5"/>
    <x v="0"/>
    <s v="Friendly"/>
    <s v="Friendly"/>
  </r>
  <r>
    <x v="18"/>
    <d v="1905-07-15T00:00:00"/>
    <x v="6"/>
    <x v="0"/>
    <x v="10"/>
    <x v="221"/>
    <m/>
    <m/>
    <m/>
    <n v="1"/>
    <x v="4"/>
    <n v="17"/>
    <x v="229"/>
    <x v="229"/>
    <m/>
    <m/>
    <m/>
    <n v="1"/>
    <x v="0"/>
    <s v="Friendly"/>
    <s v="Friendly"/>
  </r>
  <r>
    <x v="18"/>
    <d v="1905-07-15T00:00:00"/>
    <x v="6"/>
    <x v="0"/>
    <x v="11"/>
    <x v="211"/>
    <m/>
    <m/>
    <m/>
    <n v="0.5"/>
    <x v="4"/>
    <n v="18"/>
    <x v="470"/>
    <x v="470"/>
    <m/>
    <m/>
    <m/>
    <n v="1"/>
    <x v="0"/>
    <s v="Friendly"/>
    <s v="Friendly"/>
  </r>
  <r>
    <x v="18"/>
    <d v="1905-09-30T00:00:00"/>
    <x v="5"/>
    <x v="0"/>
    <x v="0"/>
    <x v="0"/>
    <m/>
    <m/>
    <m/>
    <n v="1"/>
    <x v="0"/>
    <n v="1"/>
    <x v="257"/>
    <x v="257"/>
    <m/>
    <m/>
    <m/>
    <n v="0"/>
    <x v="1"/>
    <s v="South-East"/>
    <s v="Southern"/>
  </r>
  <r>
    <x v="18"/>
    <d v="1905-09-30T00:00:00"/>
    <x v="5"/>
    <x v="0"/>
    <x v="54"/>
    <x v="55"/>
    <m/>
    <m/>
    <m/>
    <n v="1"/>
    <x v="0"/>
    <n v="2"/>
    <x v="129"/>
    <x v="129"/>
    <m/>
    <m/>
    <m/>
    <n v="0"/>
    <x v="1"/>
    <s v="South-East"/>
    <s v="Southern"/>
  </r>
  <r>
    <x v="18"/>
    <d v="1905-09-30T00:00:00"/>
    <x v="5"/>
    <x v="0"/>
    <x v="55"/>
    <x v="153"/>
    <m/>
    <m/>
    <m/>
    <n v="1"/>
    <x v="0"/>
    <n v="3"/>
    <x v="471"/>
    <x v="471"/>
    <m/>
    <m/>
    <m/>
    <n v="0"/>
    <x v="1"/>
    <s v="South-East"/>
    <s v="Southern"/>
  </r>
  <r>
    <x v="18"/>
    <d v="1905-09-30T00:00:00"/>
    <x v="5"/>
    <x v="0"/>
    <x v="48"/>
    <x v="126"/>
    <m/>
    <m/>
    <m/>
    <n v="0.5"/>
    <x v="0"/>
    <n v="4"/>
    <x v="389"/>
    <x v="389"/>
    <m/>
    <m/>
    <m/>
    <n v="0.5"/>
    <x v="1"/>
    <s v="South-East"/>
    <s v="Southern"/>
  </r>
  <r>
    <x v="18"/>
    <d v="1905-09-30T00:00:00"/>
    <x v="5"/>
    <x v="0"/>
    <x v="51"/>
    <x v="28"/>
    <m/>
    <m/>
    <m/>
    <n v="0"/>
    <x v="0"/>
    <n v="5"/>
    <x v="472"/>
    <x v="472"/>
    <m/>
    <m/>
    <m/>
    <n v="1"/>
    <x v="1"/>
    <s v="South-East"/>
    <s v="Southern"/>
  </r>
  <r>
    <x v="18"/>
    <d v="1905-09-30T00:00:00"/>
    <x v="5"/>
    <x v="0"/>
    <x v="52"/>
    <x v="36"/>
    <m/>
    <m/>
    <m/>
    <n v="0"/>
    <x v="0"/>
    <n v="6"/>
    <x v="391"/>
    <x v="391"/>
    <m/>
    <m/>
    <m/>
    <n v="1"/>
    <x v="1"/>
    <s v="South-East"/>
    <s v="Southern"/>
  </r>
  <r>
    <x v="18"/>
    <d v="1905-09-30T00:00:00"/>
    <x v="5"/>
    <x v="0"/>
    <x v="53"/>
    <x v="4"/>
    <m/>
    <m/>
    <m/>
    <n v="0"/>
    <x v="0"/>
    <n v="7"/>
    <x v="473"/>
    <x v="473"/>
    <m/>
    <m/>
    <m/>
    <n v="1"/>
    <x v="1"/>
    <s v="South-East"/>
    <s v="Southern"/>
  </r>
  <r>
    <x v="18"/>
    <d v="1905-09-30T00:00:00"/>
    <x v="5"/>
    <x v="0"/>
    <x v="1"/>
    <x v="172"/>
    <m/>
    <m/>
    <m/>
    <n v="1"/>
    <x v="0"/>
    <n v="8"/>
    <x v="474"/>
    <x v="474"/>
    <m/>
    <m/>
    <m/>
    <n v="0"/>
    <x v="1"/>
    <s v="South-East"/>
    <s v="Southern"/>
  </r>
  <r>
    <x v="18"/>
    <d v="1905-09-30T00:00:00"/>
    <x v="5"/>
    <x v="0"/>
    <x v="2"/>
    <x v="144"/>
    <m/>
    <m/>
    <m/>
    <n v="0"/>
    <x v="0"/>
    <n v="9"/>
    <x v="475"/>
    <x v="475"/>
    <m/>
    <m/>
    <m/>
    <n v="1"/>
    <x v="1"/>
    <s v="South-East"/>
    <s v="Southern"/>
  </r>
  <r>
    <x v="18"/>
    <d v="1905-09-30T00:00:00"/>
    <x v="5"/>
    <x v="0"/>
    <x v="3"/>
    <x v="81"/>
    <m/>
    <m/>
    <m/>
    <n v="0"/>
    <x v="0"/>
    <n v="10"/>
    <x v="476"/>
    <x v="476"/>
    <m/>
    <m/>
    <m/>
    <n v="1"/>
    <x v="1"/>
    <s v="South-East"/>
    <s v="Southern"/>
  </r>
  <r>
    <x v="18"/>
    <d v="1905-09-30T00:00:00"/>
    <x v="5"/>
    <x v="0"/>
    <x v="4"/>
    <x v="155"/>
    <m/>
    <m/>
    <m/>
    <n v="1"/>
    <x v="0"/>
    <n v="11"/>
    <x v="336"/>
    <x v="336"/>
    <m/>
    <m/>
    <m/>
    <n v="0"/>
    <x v="1"/>
    <s v="South-East"/>
    <s v="Southern"/>
  </r>
  <r>
    <x v="18"/>
    <d v="1905-09-30T00:00:00"/>
    <x v="5"/>
    <x v="0"/>
    <x v="5"/>
    <x v="220"/>
    <m/>
    <m/>
    <m/>
    <n v="0"/>
    <x v="0"/>
    <n v="12"/>
    <x v="477"/>
    <x v="477"/>
    <m/>
    <m/>
    <m/>
    <n v="1"/>
    <x v="1"/>
    <s v="South-East"/>
    <s v="Southern"/>
  </r>
  <r>
    <x v="18"/>
    <d v="1905-09-30T00:00:00"/>
    <x v="5"/>
    <x v="0"/>
    <x v="6"/>
    <x v="160"/>
    <m/>
    <m/>
    <m/>
    <n v="0"/>
    <x v="0"/>
    <n v="13"/>
    <x v="478"/>
    <x v="478"/>
    <m/>
    <m/>
    <m/>
    <n v="1"/>
    <x v="1"/>
    <s v="South-East"/>
    <s v="Southern"/>
  </r>
  <r>
    <x v="18"/>
    <d v="1905-09-30T00:00:00"/>
    <x v="5"/>
    <x v="0"/>
    <x v="7"/>
    <x v="157"/>
    <m/>
    <m/>
    <m/>
    <n v="0"/>
    <x v="0"/>
    <n v="14"/>
    <x v="445"/>
    <x v="445"/>
    <m/>
    <m/>
    <m/>
    <n v="1"/>
    <x v="1"/>
    <s v="South-East"/>
    <s v="Southern"/>
  </r>
  <r>
    <x v="18"/>
    <d v="1905-09-30T00:00:00"/>
    <x v="5"/>
    <x v="0"/>
    <x v="8"/>
    <x v="174"/>
    <m/>
    <m/>
    <m/>
    <n v="0"/>
    <x v="0"/>
    <n v="15"/>
    <x v="479"/>
    <x v="479"/>
    <m/>
    <m/>
    <m/>
    <n v="1"/>
    <x v="1"/>
    <s v="South-East"/>
    <s v="Southern"/>
  </r>
  <r>
    <x v="18"/>
    <d v="1905-09-30T00:00:00"/>
    <x v="5"/>
    <x v="0"/>
    <x v="9"/>
    <x v="222"/>
    <m/>
    <m/>
    <m/>
    <n v="0"/>
    <x v="0"/>
    <n v="16"/>
    <x v="446"/>
    <x v="446"/>
    <m/>
    <m/>
    <m/>
    <n v="1"/>
    <x v="1"/>
    <s v="South-East"/>
    <s v="Southern"/>
  </r>
  <r>
    <x v="18"/>
    <d v="1905-11-25T00:00:00"/>
    <x v="10"/>
    <x v="0"/>
    <x v="0"/>
    <x v="0"/>
    <m/>
    <m/>
    <m/>
    <n v="1"/>
    <x v="8"/>
    <n v="1"/>
    <x v="325"/>
    <x v="325"/>
    <m/>
    <m/>
    <m/>
    <n v="0"/>
    <x v="1"/>
    <s v="South-East"/>
    <s v="Southern"/>
  </r>
  <r>
    <x v="18"/>
    <d v="1905-11-25T00:00:00"/>
    <x v="10"/>
    <x v="0"/>
    <x v="54"/>
    <x v="55"/>
    <m/>
    <m/>
    <m/>
    <n v="0.5"/>
    <x v="8"/>
    <n v="2"/>
    <x v="480"/>
    <x v="480"/>
    <m/>
    <m/>
    <m/>
    <n v="0.5"/>
    <x v="1"/>
    <s v="South-East"/>
    <s v="Southern"/>
  </r>
  <r>
    <x v="18"/>
    <d v="1905-11-25T00:00:00"/>
    <x v="10"/>
    <x v="0"/>
    <x v="55"/>
    <x v="2"/>
    <m/>
    <m/>
    <m/>
    <n v="0"/>
    <x v="8"/>
    <n v="3"/>
    <x v="356"/>
    <x v="356"/>
    <m/>
    <m/>
    <m/>
    <n v="1"/>
    <x v="1"/>
    <s v="South-East"/>
    <s v="Southern"/>
  </r>
  <r>
    <x v="18"/>
    <d v="1905-11-25T00:00:00"/>
    <x v="10"/>
    <x v="0"/>
    <x v="48"/>
    <x v="195"/>
    <m/>
    <m/>
    <m/>
    <n v="1"/>
    <x v="8"/>
    <n v="4"/>
    <x v="377"/>
    <x v="377"/>
    <m/>
    <m/>
    <m/>
    <n v="0"/>
    <x v="1"/>
    <s v="South-East"/>
    <s v="Southern"/>
  </r>
  <r>
    <x v="18"/>
    <d v="1905-11-25T00:00:00"/>
    <x v="10"/>
    <x v="0"/>
    <x v="51"/>
    <x v="223"/>
    <m/>
    <m/>
    <m/>
    <n v="0"/>
    <x v="8"/>
    <n v="5"/>
    <x v="449"/>
    <x v="449"/>
    <m/>
    <m/>
    <m/>
    <n v="1"/>
    <x v="1"/>
    <s v="South-East"/>
    <s v="Southern"/>
  </r>
  <r>
    <x v="18"/>
    <d v="1905-11-25T00:00:00"/>
    <x v="10"/>
    <x v="0"/>
    <x v="52"/>
    <x v="28"/>
    <m/>
    <m/>
    <m/>
    <n v="0"/>
    <x v="8"/>
    <n v="6"/>
    <x v="374"/>
    <x v="374"/>
    <m/>
    <m/>
    <m/>
    <n v="1"/>
    <x v="1"/>
    <s v="South-East"/>
    <s v="Southern"/>
  </r>
  <r>
    <x v="18"/>
    <d v="1905-11-25T00:00:00"/>
    <x v="10"/>
    <x v="0"/>
    <x v="53"/>
    <x v="31"/>
    <m/>
    <m/>
    <m/>
    <n v="0.5"/>
    <x v="8"/>
    <n v="7"/>
    <x v="481"/>
    <x v="481"/>
    <m/>
    <m/>
    <m/>
    <n v="0.5"/>
    <x v="1"/>
    <s v="South-East"/>
    <s v="Southern"/>
  </r>
  <r>
    <x v="18"/>
    <d v="1905-11-25T00:00:00"/>
    <x v="10"/>
    <x v="0"/>
    <x v="1"/>
    <x v="129"/>
    <m/>
    <m/>
    <m/>
    <n v="0"/>
    <x v="8"/>
    <n v="8"/>
    <x v="300"/>
    <x v="300"/>
    <m/>
    <m/>
    <m/>
    <n v="1"/>
    <x v="1"/>
    <s v="South-East"/>
    <s v="Southern"/>
  </r>
  <r>
    <x v="18"/>
    <d v="1905-11-25T00:00:00"/>
    <x v="10"/>
    <x v="0"/>
    <x v="2"/>
    <x v="174"/>
    <m/>
    <m/>
    <m/>
    <n v="0.5"/>
    <x v="8"/>
    <n v="9"/>
    <x v="482"/>
    <x v="482"/>
    <m/>
    <m/>
    <m/>
    <n v="0.5"/>
    <x v="1"/>
    <s v="South-East"/>
    <s v="Southern"/>
  </r>
  <r>
    <x v="18"/>
    <d v="1905-11-25T00:00:00"/>
    <x v="10"/>
    <x v="0"/>
    <x v="3"/>
    <x v="141"/>
    <m/>
    <m/>
    <m/>
    <n v="0"/>
    <x v="8"/>
    <n v="10"/>
    <x v="307"/>
    <x v="307"/>
    <m/>
    <m/>
    <m/>
    <n v="1"/>
    <x v="1"/>
    <s v="South-East"/>
    <s v="Southern"/>
  </r>
  <r>
    <x v="18"/>
    <d v="1905-11-25T00:00:00"/>
    <x v="10"/>
    <x v="0"/>
    <x v="4"/>
    <x v="144"/>
    <m/>
    <m/>
    <m/>
    <n v="0.5"/>
    <x v="8"/>
    <n v="11"/>
    <x v="404"/>
    <x v="404"/>
    <m/>
    <m/>
    <m/>
    <n v="0.5"/>
    <x v="1"/>
    <s v="South-East"/>
    <s v="Southern"/>
  </r>
  <r>
    <x v="18"/>
    <d v="1905-11-25T00:00:00"/>
    <x v="10"/>
    <x v="0"/>
    <x v="5"/>
    <x v="224"/>
    <m/>
    <m/>
    <m/>
    <n v="1"/>
    <x v="8"/>
    <n v="12"/>
    <x v="331"/>
    <x v="331"/>
    <m/>
    <m/>
    <m/>
    <n v="0"/>
    <x v="1"/>
    <s v="South-East"/>
    <s v="Southern"/>
  </r>
  <r>
    <x v="18"/>
    <d v="1905-11-25T00:00:00"/>
    <x v="10"/>
    <x v="0"/>
    <x v="6"/>
    <x v="155"/>
    <m/>
    <m/>
    <m/>
    <n v="1"/>
    <x v="8"/>
    <n v="13"/>
    <x v="372"/>
    <x v="372"/>
    <m/>
    <m/>
    <m/>
    <n v="0"/>
    <x v="1"/>
    <s v="South-East"/>
    <s v="Southern"/>
  </r>
  <r>
    <x v="18"/>
    <d v="1905-11-25T00:00:00"/>
    <x v="10"/>
    <x v="0"/>
    <x v="7"/>
    <x v="87"/>
    <m/>
    <m/>
    <m/>
    <n v="0.5"/>
    <x v="8"/>
    <n v="14"/>
    <x v="382"/>
    <x v="382"/>
    <m/>
    <m/>
    <m/>
    <n v="0.5"/>
    <x v="1"/>
    <s v="South-East"/>
    <s v="Southern"/>
  </r>
  <r>
    <x v="18"/>
    <d v="1905-11-25T00:00:00"/>
    <x v="10"/>
    <x v="0"/>
    <x v="8"/>
    <x v="220"/>
    <m/>
    <m/>
    <m/>
    <n v="0"/>
    <x v="8"/>
    <n v="15"/>
    <x v="402"/>
    <x v="402"/>
    <m/>
    <m/>
    <m/>
    <n v="1"/>
    <x v="1"/>
    <s v="South-East"/>
    <s v="Southern"/>
  </r>
  <r>
    <x v="18"/>
    <d v="1905-11-25T00:00:00"/>
    <x v="10"/>
    <x v="0"/>
    <x v="9"/>
    <x v="160"/>
    <m/>
    <m/>
    <m/>
    <n v="0"/>
    <x v="8"/>
    <n v="16"/>
    <x v="483"/>
    <x v="483"/>
    <m/>
    <m/>
    <m/>
    <n v="1"/>
    <x v="1"/>
    <s v="South-East"/>
    <s v="Southern"/>
  </r>
  <r>
    <x v="18"/>
    <d v="1906-02-03T00:00:00"/>
    <x v="10"/>
    <x v="0"/>
    <x v="0"/>
    <x v="0"/>
    <m/>
    <m/>
    <m/>
    <n v="0"/>
    <x v="3"/>
    <n v="1"/>
    <x v="235"/>
    <x v="235"/>
    <m/>
    <m/>
    <m/>
    <n v="1"/>
    <x v="1"/>
    <s v="South-East"/>
    <s v="Southern"/>
  </r>
  <r>
    <x v="18"/>
    <d v="1906-02-03T00:00:00"/>
    <x v="10"/>
    <x v="0"/>
    <x v="54"/>
    <x v="55"/>
    <m/>
    <m/>
    <m/>
    <n v="0"/>
    <x v="3"/>
    <n v="2"/>
    <x v="484"/>
    <x v="484"/>
    <m/>
    <m/>
    <m/>
    <n v="1"/>
    <x v="1"/>
    <s v="South-East"/>
    <s v="Southern"/>
  </r>
  <r>
    <x v="18"/>
    <d v="1906-02-03T00:00:00"/>
    <x v="10"/>
    <x v="0"/>
    <x v="55"/>
    <x v="2"/>
    <m/>
    <m/>
    <m/>
    <n v="1"/>
    <x v="3"/>
    <n v="3"/>
    <x v="485"/>
    <x v="485"/>
    <m/>
    <m/>
    <m/>
    <n v="0"/>
    <x v="1"/>
    <s v="South-East"/>
    <s v="Southern"/>
  </r>
  <r>
    <x v="18"/>
    <d v="1906-02-03T00:00:00"/>
    <x v="10"/>
    <x v="0"/>
    <x v="48"/>
    <x v="150"/>
    <m/>
    <m/>
    <m/>
    <n v="0"/>
    <x v="3"/>
    <n v="4"/>
    <x v="187"/>
    <x v="187"/>
    <m/>
    <m/>
    <m/>
    <n v="1"/>
    <x v="1"/>
    <s v="South-East"/>
    <s v="Southern"/>
  </r>
  <r>
    <x v="18"/>
    <d v="1906-02-03T00:00:00"/>
    <x v="10"/>
    <x v="0"/>
    <x v="51"/>
    <x v="195"/>
    <m/>
    <m/>
    <m/>
    <n v="0.5"/>
    <x v="3"/>
    <n v="5"/>
    <x v="486"/>
    <x v="486"/>
    <m/>
    <m/>
    <m/>
    <n v="0.5"/>
    <x v="1"/>
    <s v="South-East"/>
    <s v="Southern"/>
  </r>
  <r>
    <x v="18"/>
    <d v="1906-02-03T00:00:00"/>
    <x v="10"/>
    <x v="0"/>
    <x v="52"/>
    <x v="223"/>
    <m/>
    <m/>
    <m/>
    <n v="0.5"/>
    <x v="3"/>
    <n v="6"/>
    <x v="276"/>
    <x v="276"/>
    <m/>
    <m/>
    <m/>
    <n v="0.5"/>
    <x v="1"/>
    <s v="South-East"/>
    <s v="Southern"/>
  </r>
  <r>
    <x v="18"/>
    <d v="1906-02-03T00:00:00"/>
    <x v="10"/>
    <x v="0"/>
    <x v="53"/>
    <x v="151"/>
    <m/>
    <m/>
    <m/>
    <n v="0"/>
    <x v="3"/>
    <n v="7"/>
    <x v="313"/>
    <x v="313"/>
    <m/>
    <m/>
    <m/>
    <n v="1"/>
    <x v="1"/>
    <s v="South-East"/>
    <s v="Southern"/>
  </r>
  <r>
    <x v="18"/>
    <d v="1906-02-03T00:00:00"/>
    <x v="10"/>
    <x v="0"/>
    <x v="1"/>
    <x v="129"/>
    <m/>
    <m/>
    <m/>
    <n v="0"/>
    <x v="3"/>
    <n v="8"/>
    <x v="487"/>
    <x v="487"/>
    <m/>
    <m/>
    <m/>
    <n v="1"/>
    <x v="1"/>
    <s v="South-East"/>
    <s v="Southern"/>
  </r>
  <r>
    <x v="18"/>
    <d v="1906-02-03T00:00:00"/>
    <x v="10"/>
    <x v="0"/>
    <x v="2"/>
    <x v="211"/>
    <m/>
    <m/>
    <m/>
    <n v="0"/>
    <x v="3"/>
    <n v="9"/>
    <x v="74"/>
    <x v="74"/>
    <m/>
    <m/>
    <m/>
    <n v="1"/>
    <x v="1"/>
    <s v="South-East"/>
    <s v="Southern"/>
  </r>
  <r>
    <x v="18"/>
    <d v="1906-02-03T00:00:00"/>
    <x v="10"/>
    <x v="0"/>
    <x v="3"/>
    <x v="144"/>
    <m/>
    <m/>
    <m/>
    <n v="0.5"/>
    <x v="3"/>
    <n v="10"/>
    <x v="408"/>
    <x v="408"/>
    <m/>
    <m/>
    <m/>
    <n v="0.5"/>
    <x v="1"/>
    <s v="South-East"/>
    <s v="Southern"/>
  </r>
  <r>
    <x v="18"/>
    <d v="1906-02-03T00:00:00"/>
    <x v="10"/>
    <x v="0"/>
    <x v="4"/>
    <x v="29"/>
    <m/>
    <m/>
    <m/>
    <n v="1"/>
    <x v="3"/>
    <n v="11"/>
    <x v="488"/>
    <x v="488"/>
    <m/>
    <m/>
    <m/>
    <n v="0"/>
    <x v="1"/>
    <s v="South-East"/>
    <s v="Southern"/>
  </r>
  <r>
    <x v="18"/>
    <d v="1906-02-03T00:00:00"/>
    <x v="10"/>
    <x v="0"/>
    <x v="5"/>
    <x v="224"/>
    <m/>
    <m/>
    <m/>
    <n v="0"/>
    <x v="3"/>
    <n v="12"/>
    <x v="489"/>
    <x v="489"/>
    <m/>
    <m/>
    <m/>
    <n v="1"/>
    <x v="1"/>
    <s v="South-East"/>
    <s v="Southern"/>
  </r>
  <r>
    <x v="18"/>
    <d v="1906-02-03T00:00:00"/>
    <x v="10"/>
    <x v="0"/>
    <x v="6"/>
    <x v="155"/>
    <m/>
    <m/>
    <m/>
    <n v="0"/>
    <x v="3"/>
    <n v="13"/>
    <x v="490"/>
    <x v="490"/>
    <m/>
    <m/>
    <m/>
    <n v="1"/>
    <x v="1"/>
    <s v="South-East"/>
    <s v="Southern"/>
  </r>
  <r>
    <x v="18"/>
    <d v="1906-02-03T00:00:00"/>
    <x v="10"/>
    <x v="0"/>
    <x v="7"/>
    <x v="87"/>
    <m/>
    <m/>
    <m/>
    <n v="0"/>
    <x v="3"/>
    <n v="14"/>
    <x v="491"/>
    <x v="491"/>
    <m/>
    <m/>
    <m/>
    <n v="1"/>
    <x v="1"/>
    <s v="South-East"/>
    <s v="Southern"/>
  </r>
  <r>
    <x v="18"/>
    <d v="1906-02-03T00:00:00"/>
    <x v="10"/>
    <x v="0"/>
    <x v="8"/>
    <x v="212"/>
    <m/>
    <m/>
    <m/>
    <n v="0.5"/>
    <x v="3"/>
    <n v="15"/>
    <x v="410"/>
    <x v="410"/>
    <m/>
    <m/>
    <m/>
    <n v="0.5"/>
    <x v="1"/>
    <s v="South-East"/>
    <s v="Southern"/>
  </r>
  <r>
    <x v="18"/>
    <d v="1906-02-03T00:00:00"/>
    <x v="10"/>
    <x v="0"/>
    <x v="9"/>
    <x v="145"/>
    <m/>
    <m/>
    <m/>
    <n v="0"/>
    <x v="3"/>
    <n v="16"/>
    <x v="460"/>
    <x v="460"/>
    <m/>
    <m/>
    <m/>
    <n v="1"/>
    <x v="1"/>
    <s v="South-East"/>
    <s v="Southern"/>
  </r>
  <r>
    <x v="19"/>
    <d v="1906-09-22T00:00:00"/>
    <x v="0"/>
    <x v="0"/>
    <x v="0"/>
    <x v="0"/>
    <m/>
    <m/>
    <m/>
    <n v="1"/>
    <x v="0"/>
    <n v="1"/>
    <x v="257"/>
    <x v="257"/>
    <m/>
    <m/>
    <m/>
    <n v="0"/>
    <x v="1"/>
    <s v="South-East"/>
    <s v="Southern"/>
  </r>
  <r>
    <x v="19"/>
    <d v="1906-09-22T00:00:00"/>
    <x v="0"/>
    <x v="0"/>
    <x v="54"/>
    <x v="55"/>
    <m/>
    <m/>
    <m/>
    <n v="1"/>
    <x v="0"/>
    <n v="2"/>
    <x v="75"/>
    <x v="75"/>
    <m/>
    <m/>
    <m/>
    <n v="0"/>
    <x v="1"/>
    <s v="South-East"/>
    <s v="Southern"/>
  </r>
  <r>
    <x v="19"/>
    <d v="1906-09-22T00:00:00"/>
    <x v="0"/>
    <x v="0"/>
    <x v="55"/>
    <x v="153"/>
    <m/>
    <m/>
    <m/>
    <n v="1"/>
    <x v="0"/>
    <n v="3"/>
    <x v="8"/>
    <x v="8"/>
    <m/>
    <m/>
    <m/>
    <n v="0"/>
    <x v="1"/>
    <s v="South-East"/>
    <s v="Southern"/>
  </r>
  <r>
    <x v="19"/>
    <d v="1906-09-22T00:00:00"/>
    <x v="0"/>
    <x v="0"/>
    <x v="48"/>
    <x v="150"/>
    <m/>
    <m/>
    <m/>
    <n v="1"/>
    <x v="0"/>
    <n v="4"/>
    <x v="389"/>
    <x v="389"/>
    <m/>
    <m/>
    <m/>
    <n v="0"/>
    <x v="1"/>
    <s v="South-East"/>
    <s v="Southern"/>
  </r>
  <r>
    <x v="19"/>
    <d v="1906-09-22T00:00:00"/>
    <x v="0"/>
    <x v="0"/>
    <x v="51"/>
    <x v="195"/>
    <m/>
    <m/>
    <m/>
    <n v="1"/>
    <x v="0"/>
    <n v="5"/>
    <x v="473"/>
    <x v="473"/>
    <m/>
    <m/>
    <m/>
    <n v="0"/>
    <x v="1"/>
    <s v="South-East"/>
    <s v="Southern"/>
  </r>
  <r>
    <x v="19"/>
    <d v="1906-09-22T00:00:00"/>
    <x v="0"/>
    <x v="0"/>
    <x v="52"/>
    <x v="28"/>
    <m/>
    <m/>
    <m/>
    <n v="0"/>
    <x v="0"/>
    <n v="6"/>
    <x v="471"/>
    <x v="471"/>
    <m/>
    <m/>
    <m/>
    <n v="1"/>
    <x v="1"/>
    <s v="South-East"/>
    <s v="Southern"/>
  </r>
  <r>
    <x v="19"/>
    <d v="1906-09-22T00:00:00"/>
    <x v="0"/>
    <x v="0"/>
    <x v="53"/>
    <x v="31"/>
    <m/>
    <m/>
    <m/>
    <n v="1"/>
    <x v="0"/>
    <n v="7"/>
    <x v="103"/>
    <x v="103"/>
    <m/>
    <m/>
    <m/>
    <n v="0"/>
    <x v="1"/>
    <s v="South-East"/>
    <s v="Southern"/>
  </r>
  <r>
    <x v="19"/>
    <d v="1906-09-22T00:00:00"/>
    <x v="0"/>
    <x v="0"/>
    <x v="1"/>
    <x v="223"/>
    <m/>
    <m/>
    <m/>
    <n v="0"/>
    <x v="0"/>
    <n v="8"/>
    <x v="391"/>
    <x v="391"/>
    <m/>
    <m/>
    <m/>
    <n v="1"/>
    <x v="1"/>
    <s v="South-East"/>
    <s v="Southern"/>
  </r>
  <r>
    <x v="19"/>
    <d v="1906-09-22T00:00:00"/>
    <x v="0"/>
    <x v="0"/>
    <x v="2"/>
    <x v="38"/>
    <m/>
    <m/>
    <m/>
    <n v="0"/>
    <x v="0"/>
    <n v="9"/>
    <x v="442"/>
    <x v="442"/>
    <m/>
    <m/>
    <m/>
    <n v="1"/>
    <x v="1"/>
    <s v="South-East"/>
    <s v="Southern"/>
  </r>
  <r>
    <x v="19"/>
    <d v="1906-09-22T00:00:00"/>
    <x v="0"/>
    <x v="0"/>
    <x v="3"/>
    <x v="225"/>
    <m/>
    <m/>
    <m/>
    <n v="0"/>
    <x v="0"/>
    <n v="10"/>
    <x v="445"/>
    <x v="445"/>
    <m/>
    <m/>
    <m/>
    <n v="1"/>
    <x v="1"/>
    <s v="South-East"/>
    <s v="Southern"/>
  </r>
  <r>
    <x v="19"/>
    <d v="1906-09-22T00:00:00"/>
    <x v="0"/>
    <x v="0"/>
    <x v="4"/>
    <x v="4"/>
    <m/>
    <m/>
    <m/>
    <n v="0"/>
    <x v="0"/>
    <n v="11"/>
    <x v="336"/>
    <x v="336"/>
    <m/>
    <m/>
    <m/>
    <n v="1"/>
    <x v="1"/>
    <s v="South-East"/>
    <s v="Southern"/>
  </r>
  <r>
    <x v="19"/>
    <d v="1906-09-22T00:00:00"/>
    <x v="0"/>
    <x v="0"/>
    <x v="5"/>
    <x v="44"/>
    <m/>
    <m/>
    <m/>
    <n v="0"/>
    <x v="0"/>
    <n v="12"/>
    <x v="492"/>
    <x v="492"/>
    <m/>
    <m/>
    <m/>
    <n v="1"/>
    <x v="1"/>
    <s v="South-East"/>
    <s v="Southern"/>
  </r>
  <r>
    <x v="19"/>
    <d v="1906-09-22T00:00:00"/>
    <x v="0"/>
    <x v="0"/>
    <x v="6"/>
    <x v="36"/>
    <m/>
    <m/>
    <m/>
    <n v="0.5"/>
    <x v="0"/>
    <n v="13"/>
    <x v="63"/>
    <x v="63"/>
    <m/>
    <m/>
    <m/>
    <n v="0.5"/>
    <x v="1"/>
    <s v="South-East"/>
    <s v="Southern"/>
  </r>
  <r>
    <x v="19"/>
    <d v="1906-09-22T00:00:00"/>
    <x v="0"/>
    <x v="0"/>
    <x v="7"/>
    <x v="179"/>
    <m/>
    <m/>
    <m/>
    <n v="0.5"/>
    <x v="0"/>
    <n v="14"/>
    <x v="493"/>
    <x v="493"/>
    <m/>
    <m/>
    <m/>
    <n v="0.5"/>
    <x v="1"/>
    <s v="South-East"/>
    <s v="Southern"/>
  </r>
  <r>
    <x v="19"/>
    <d v="1906-09-22T00:00:00"/>
    <x v="0"/>
    <x v="0"/>
    <x v="8"/>
    <x v="87"/>
    <m/>
    <m/>
    <m/>
    <n v="0"/>
    <x v="0"/>
    <n v="15"/>
    <x v="494"/>
    <x v="494"/>
    <m/>
    <m/>
    <m/>
    <n v="1"/>
    <x v="1"/>
    <s v="South-East"/>
    <s v="Southern"/>
  </r>
  <r>
    <x v="19"/>
    <d v="1906-09-22T00:00:00"/>
    <x v="0"/>
    <x v="0"/>
    <x v="9"/>
    <x v="222"/>
    <m/>
    <m/>
    <m/>
    <n v="0"/>
    <x v="0"/>
    <n v="16"/>
    <x v="104"/>
    <x v="104"/>
    <m/>
    <m/>
    <m/>
    <n v="1"/>
    <x v="1"/>
    <s v="South-East"/>
    <s v="Southern"/>
  </r>
  <r>
    <x v="19"/>
    <d v="1906-11-24T00:00:00"/>
    <x v="10"/>
    <x v="0"/>
    <x v="0"/>
    <x v="0"/>
    <m/>
    <m/>
    <m/>
    <n v="1"/>
    <x v="8"/>
    <n v="1"/>
    <x v="325"/>
    <x v="325"/>
    <m/>
    <m/>
    <m/>
    <n v="0"/>
    <x v="1"/>
    <s v="South-East"/>
    <s v="Southern"/>
  </r>
  <r>
    <x v="19"/>
    <d v="1906-11-24T00:00:00"/>
    <x v="10"/>
    <x v="0"/>
    <x v="54"/>
    <x v="55"/>
    <m/>
    <m/>
    <m/>
    <n v="1"/>
    <x v="8"/>
    <n v="2"/>
    <x v="303"/>
    <x v="303"/>
    <m/>
    <m/>
    <m/>
    <n v="0"/>
    <x v="1"/>
    <s v="South-East"/>
    <s v="Southern"/>
  </r>
  <r>
    <x v="19"/>
    <d v="1906-11-24T00:00:00"/>
    <x v="10"/>
    <x v="0"/>
    <x v="55"/>
    <x v="150"/>
    <m/>
    <m/>
    <m/>
    <n v="1"/>
    <x v="8"/>
    <n v="3"/>
    <x v="356"/>
    <x v="356"/>
    <m/>
    <m/>
    <m/>
    <n v="0"/>
    <x v="1"/>
    <s v="South-East"/>
    <s v="Southern"/>
  </r>
  <r>
    <x v="19"/>
    <d v="1906-11-24T00:00:00"/>
    <x v="10"/>
    <x v="0"/>
    <x v="48"/>
    <x v="129"/>
    <m/>
    <m/>
    <m/>
    <n v="1"/>
    <x v="8"/>
    <n v="4"/>
    <x v="449"/>
    <x v="449"/>
    <m/>
    <m/>
    <m/>
    <n v="0"/>
    <x v="1"/>
    <s v="South-East"/>
    <s v="Southern"/>
  </r>
  <r>
    <x v="19"/>
    <d v="1906-11-24T00:00:00"/>
    <x v="10"/>
    <x v="0"/>
    <x v="51"/>
    <x v="195"/>
    <m/>
    <m/>
    <m/>
    <n v="0.5"/>
    <x v="8"/>
    <n v="5"/>
    <x v="377"/>
    <x v="377"/>
    <m/>
    <m/>
    <m/>
    <n v="0.5"/>
    <x v="1"/>
    <s v="South-East"/>
    <s v="Southern"/>
  </r>
  <r>
    <x v="19"/>
    <d v="1906-11-24T00:00:00"/>
    <x v="10"/>
    <x v="0"/>
    <x v="52"/>
    <x v="223"/>
    <m/>
    <m/>
    <m/>
    <n v="0"/>
    <x v="8"/>
    <n v="6"/>
    <x v="191"/>
    <x v="191"/>
    <m/>
    <m/>
    <m/>
    <n v="1"/>
    <x v="1"/>
    <s v="South-East"/>
    <s v="Southern"/>
  </r>
  <r>
    <x v="19"/>
    <d v="1906-11-24T00:00:00"/>
    <x v="10"/>
    <x v="0"/>
    <x v="53"/>
    <x v="36"/>
    <m/>
    <m/>
    <m/>
    <n v="0"/>
    <x v="8"/>
    <n v="7"/>
    <x v="374"/>
    <x v="374"/>
    <m/>
    <m/>
    <m/>
    <n v="1"/>
    <x v="1"/>
    <s v="South-East"/>
    <s v="Southern"/>
  </r>
  <r>
    <x v="19"/>
    <d v="1906-11-24T00:00:00"/>
    <x v="10"/>
    <x v="0"/>
    <x v="1"/>
    <x v="29"/>
    <m/>
    <m/>
    <m/>
    <n v="0.5"/>
    <x v="8"/>
    <n v="8"/>
    <x v="402"/>
    <x v="402"/>
    <m/>
    <m/>
    <m/>
    <n v="0.5"/>
    <x v="1"/>
    <s v="South-East"/>
    <s v="Southern"/>
  </r>
  <r>
    <x v="19"/>
    <d v="1906-11-24T00:00:00"/>
    <x v="10"/>
    <x v="0"/>
    <x v="2"/>
    <x v="87"/>
    <m/>
    <m/>
    <m/>
    <n v="0"/>
    <x v="8"/>
    <n v="9"/>
    <x v="448"/>
    <x v="448"/>
    <m/>
    <m/>
    <m/>
    <n v="1"/>
    <x v="1"/>
    <s v="South-East"/>
    <s v="Southern"/>
  </r>
  <r>
    <x v="19"/>
    <d v="1906-11-24T00:00:00"/>
    <x v="10"/>
    <x v="0"/>
    <x v="3"/>
    <x v="220"/>
    <m/>
    <m/>
    <m/>
    <n v="0"/>
    <x v="8"/>
    <n v="10"/>
    <x v="495"/>
    <x v="495"/>
    <m/>
    <m/>
    <m/>
    <n v="1"/>
    <x v="1"/>
    <s v="South-East"/>
    <s v="Southern"/>
  </r>
  <r>
    <x v="19"/>
    <d v="1906-11-24T00:00:00"/>
    <x v="10"/>
    <x v="0"/>
    <x v="4"/>
    <x v="212"/>
    <m/>
    <m/>
    <m/>
    <n v="0.5"/>
    <x v="8"/>
    <n v="11"/>
    <x v="328"/>
    <x v="328"/>
    <m/>
    <m/>
    <m/>
    <n v="0.5"/>
    <x v="1"/>
    <s v="South-East"/>
    <s v="Southern"/>
  </r>
  <r>
    <x v="19"/>
    <d v="1906-11-24T00:00:00"/>
    <x v="10"/>
    <x v="0"/>
    <x v="5"/>
    <x v="174"/>
    <m/>
    <m/>
    <m/>
    <n v="0"/>
    <x v="8"/>
    <n v="12"/>
    <x v="451"/>
    <x v="451"/>
    <m/>
    <m/>
    <m/>
    <n v="1"/>
    <x v="1"/>
    <s v="South-East"/>
    <s v="Southern"/>
  </r>
  <r>
    <x v="19"/>
    <d v="1906-11-24T00:00:00"/>
    <x v="10"/>
    <x v="0"/>
    <x v="6"/>
    <x v="136"/>
    <m/>
    <m/>
    <m/>
    <n v="0"/>
    <x v="8"/>
    <n v="13"/>
    <x v="307"/>
    <x v="307"/>
    <m/>
    <m/>
    <m/>
    <n v="1"/>
    <x v="1"/>
    <s v="South-East"/>
    <s v="Southern"/>
  </r>
  <r>
    <x v="19"/>
    <d v="1906-11-24T00:00:00"/>
    <x v="10"/>
    <x v="0"/>
    <x v="7"/>
    <x v="226"/>
    <m/>
    <m/>
    <m/>
    <n v="0"/>
    <x v="8"/>
    <n v="14"/>
    <x v="372"/>
    <x v="372"/>
    <m/>
    <m/>
    <m/>
    <n v="1"/>
    <x v="1"/>
    <s v="South-East"/>
    <s v="Southern"/>
  </r>
  <r>
    <x v="19"/>
    <d v="1906-11-24T00:00:00"/>
    <x v="10"/>
    <x v="0"/>
    <x v="8"/>
    <x v="227"/>
    <m/>
    <m/>
    <m/>
    <n v="0.5"/>
    <x v="8"/>
    <n v="15"/>
    <x v="496"/>
    <x v="496"/>
    <m/>
    <m/>
    <m/>
    <n v="0.5"/>
    <x v="1"/>
    <s v="South-East"/>
    <s v="Southern"/>
  </r>
  <r>
    <x v="19"/>
    <d v="1906-11-24T00:00:00"/>
    <x v="10"/>
    <x v="0"/>
    <x v="9"/>
    <x v="228"/>
    <m/>
    <m/>
    <m/>
    <n v="0"/>
    <x v="8"/>
    <n v="16"/>
    <x v="497"/>
    <x v="497"/>
    <m/>
    <m/>
    <m/>
    <n v="1"/>
    <x v="1"/>
    <s v="South-East"/>
    <s v="Southern"/>
  </r>
  <r>
    <x v="20"/>
    <d v="1907-09-28T00:00:00"/>
    <x v="5"/>
    <x v="0"/>
    <x v="0"/>
    <x v="0"/>
    <m/>
    <m/>
    <m/>
    <n v="1"/>
    <x v="0"/>
    <n v="1"/>
    <x v="257"/>
    <x v="257"/>
    <m/>
    <m/>
    <m/>
    <n v="0"/>
    <x v="1"/>
    <s v="South-East"/>
    <s v="Southern"/>
  </r>
  <r>
    <x v="20"/>
    <d v="1907-09-28T00:00:00"/>
    <x v="5"/>
    <x v="0"/>
    <x v="54"/>
    <x v="153"/>
    <m/>
    <m/>
    <m/>
    <n v="1"/>
    <x v="0"/>
    <n v="2"/>
    <x v="75"/>
    <x v="75"/>
    <m/>
    <m/>
    <m/>
    <n v="0"/>
    <x v="1"/>
    <s v="South-East"/>
    <s v="Southern"/>
  </r>
  <r>
    <x v="20"/>
    <d v="1907-09-28T00:00:00"/>
    <x v="5"/>
    <x v="0"/>
    <x v="55"/>
    <x v="55"/>
    <m/>
    <m/>
    <m/>
    <n v="1"/>
    <x v="0"/>
    <n v="3"/>
    <x v="129"/>
    <x v="129"/>
    <m/>
    <m/>
    <m/>
    <n v="0"/>
    <x v="1"/>
    <s v="South-East"/>
    <s v="Southern"/>
  </r>
  <r>
    <x v="20"/>
    <d v="1907-09-28T00:00:00"/>
    <x v="5"/>
    <x v="0"/>
    <x v="48"/>
    <x v="130"/>
    <m/>
    <m/>
    <m/>
    <n v="1"/>
    <x v="0"/>
    <n v="4"/>
    <x v="334"/>
    <x v="334"/>
    <m/>
    <m/>
    <m/>
    <n v="0"/>
    <x v="1"/>
    <s v="South-East"/>
    <s v="Southern"/>
  </r>
  <r>
    <x v="20"/>
    <d v="1907-09-28T00:00:00"/>
    <x v="5"/>
    <x v="0"/>
    <x v="51"/>
    <x v="126"/>
    <m/>
    <m/>
    <m/>
    <n v="0"/>
    <x v="0"/>
    <n v="5"/>
    <x v="441"/>
    <x v="441"/>
    <m/>
    <m/>
    <m/>
    <n v="1"/>
    <x v="1"/>
    <s v="South-East"/>
    <s v="Southern"/>
  </r>
  <r>
    <x v="20"/>
    <d v="1907-09-28T00:00:00"/>
    <x v="5"/>
    <x v="0"/>
    <x v="52"/>
    <x v="38"/>
    <m/>
    <m/>
    <m/>
    <n v="0"/>
    <x v="0"/>
    <n v="6"/>
    <x v="471"/>
    <x v="471"/>
    <m/>
    <m/>
    <m/>
    <n v="1"/>
    <x v="1"/>
    <s v="South-East"/>
    <s v="Southern"/>
  </r>
  <r>
    <x v="20"/>
    <d v="1907-09-28T00:00:00"/>
    <x v="5"/>
    <x v="0"/>
    <x v="53"/>
    <x v="223"/>
    <m/>
    <m/>
    <m/>
    <n v="0"/>
    <x v="0"/>
    <n v="7"/>
    <x v="498"/>
    <x v="498"/>
    <m/>
    <m/>
    <m/>
    <n v="1"/>
    <x v="1"/>
    <s v="South-East"/>
    <s v="Southern"/>
  </r>
  <r>
    <x v="20"/>
    <d v="1907-09-28T00:00:00"/>
    <x v="5"/>
    <x v="0"/>
    <x v="1"/>
    <x v="28"/>
    <m/>
    <m/>
    <m/>
    <n v="0"/>
    <x v="0"/>
    <n v="8"/>
    <x v="473"/>
    <x v="473"/>
    <m/>
    <m/>
    <m/>
    <n v="1"/>
    <x v="1"/>
    <s v="South-East"/>
    <s v="Southern"/>
  </r>
  <r>
    <x v="20"/>
    <d v="1907-09-28T00:00:00"/>
    <x v="5"/>
    <x v="0"/>
    <x v="2"/>
    <x v="31"/>
    <m/>
    <m/>
    <m/>
    <n v="0"/>
    <x v="0"/>
    <n v="9"/>
    <x v="389"/>
    <x v="389"/>
    <m/>
    <m/>
    <m/>
    <n v="1"/>
    <x v="1"/>
    <s v="South-East"/>
    <s v="Southern"/>
  </r>
  <r>
    <x v="20"/>
    <d v="1907-09-28T00:00:00"/>
    <x v="5"/>
    <x v="0"/>
    <x v="3"/>
    <x v="225"/>
    <m/>
    <m/>
    <m/>
    <n v="0.5"/>
    <x v="0"/>
    <n v="10"/>
    <x v="8"/>
    <x v="8"/>
    <m/>
    <m/>
    <m/>
    <n v="0.5"/>
    <x v="1"/>
    <s v="South-East"/>
    <s v="Southern"/>
  </r>
  <r>
    <x v="20"/>
    <d v="1907-09-28T00:00:00"/>
    <x v="5"/>
    <x v="0"/>
    <x v="4"/>
    <x v="4"/>
    <m/>
    <m/>
    <m/>
    <n v="1"/>
    <x v="0"/>
    <n v="11"/>
    <x v="391"/>
    <x v="391"/>
    <m/>
    <m/>
    <m/>
    <n v="0"/>
    <x v="1"/>
    <s v="South-East"/>
    <s v="Southern"/>
  </r>
  <r>
    <x v="20"/>
    <d v="1907-09-28T00:00:00"/>
    <x v="5"/>
    <x v="0"/>
    <x v="5"/>
    <x v="58"/>
    <m/>
    <m/>
    <m/>
    <n v="0.5"/>
    <x v="0"/>
    <n v="12"/>
    <x v="445"/>
    <x v="445"/>
    <m/>
    <m/>
    <m/>
    <n v="0.5"/>
    <x v="1"/>
    <s v="South-East"/>
    <s v="Southern"/>
  </r>
  <r>
    <x v="20"/>
    <d v="1907-09-28T00:00:00"/>
    <x v="5"/>
    <x v="0"/>
    <x v="6"/>
    <x v="36"/>
    <m/>
    <m/>
    <m/>
    <n v="0.5"/>
    <x v="0"/>
    <n v="13"/>
    <x v="475"/>
    <x v="475"/>
    <m/>
    <m/>
    <m/>
    <n v="0.5"/>
    <x v="1"/>
    <s v="South-East"/>
    <s v="Southern"/>
  </r>
  <r>
    <x v="20"/>
    <d v="1907-09-28T00:00:00"/>
    <x v="5"/>
    <x v="0"/>
    <x v="7"/>
    <x v="144"/>
    <m/>
    <m/>
    <m/>
    <n v="0.5"/>
    <x v="0"/>
    <n v="14"/>
    <x v="336"/>
    <x v="336"/>
    <m/>
    <m/>
    <m/>
    <n v="0.5"/>
    <x v="1"/>
    <s v="South-East"/>
    <s v="Southern"/>
  </r>
  <r>
    <x v="20"/>
    <d v="1907-09-28T00:00:00"/>
    <x v="5"/>
    <x v="0"/>
    <x v="8"/>
    <x v="155"/>
    <m/>
    <m/>
    <m/>
    <n v="0.5"/>
    <x v="0"/>
    <n v="15"/>
    <x v="499"/>
    <x v="499"/>
    <m/>
    <m/>
    <m/>
    <n v="0.5"/>
    <x v="1"/>
    <s v="South-East"/>
    <s v="Southern"/>
  </r>
  <r>
    <x v="20"/>
    <d v="1907-09-28T00:00:00"/>
    <x v="5"/>
    <x v="0"/>
    <x v="9"/>
    <x v="174"/>
    <m/>
    <m/>
    <m/>
    <n v="0"/>
    <x v="0"/>
    <n v="16"/>
    <x v="242"/>
    <x v="242"/>
    <m/>
    <m/>
    <m/>
    <n v="1"/>
    <x v="1"/>
    <s v="South-East"/>
    <s v="Southern"/>
  </r>
  <r>
    <x v="21"/>
    <d v="1908-09-26T00:00:00"/>
    <x v="14"/>
    <x v="0"/>
    <x v="0"/>
    <x v="0"/>
    <m/>
    <m/>
    <m/>
    <n v="1"/>
    <x v="0"/>
    <n v="1"/>
    <x v="129"/>
    <x v="129"/>
    <m/>
    <m/>
    <m/>
    <n v="0"/>
    <x v="1"/>
    <s v="South-East"/>
    <s v="Southern"/>
  </r>
  <r>
    <x v="21"/>
    <d v="1908-09-26T00:00:00"/>
    <x v="14"/>
    <x v="0"/>
    <x v="54"/>
    <x v="153"/>
    <m/>
    <m/>
    <m/>
    <n v="1"/>
    <x v="0"/>
    <n v="2"/>
    <x v="498"/>
    <x v="498"/>
    <m/>
    <m/>
    <m/>
    <n v="0"/>
    <x v="1"/>
    <s v="South-East"/>
    <s v="Southern"/>
  </r>
  <r>
    <x v="21"/>
    <d v="1908-09-26T00:00:00"/>
    <x v="14"/>
    <x v="0"/>
    <x v="55"/>
    <x v="55"/>
    <m/>
    <m/>
    <m/>
    <n v="1"/>
    <x v="0"/>
    <n v="3"/>
    <x v="500"/>
    <x v="500"/>
    <m/>
    <m/>
    <m/>
    <n v="0"/>
    <x v="1"/>
    <s v="South-East"/>
    <s v="Southern"/>
  </r>
  <r>
    <x v="21"/>
    <d v="1908-09-26T00:00:00"/>
    <x v="14"/>
    <x v="0"/>
    <x v="48"/>
    <x v="130"/>
    <m/>
    <m/>
    <m/>
    <n v="1"/>
    <x v="0"/>
    <n v="4"/>
    <x v="441"/>
    <x v="441"/>
    <m/>
    <m/>
    <m/>
    <n v="0"/>
    <x v="1"/>
    <s v="South-East"/>
    <s v="Southern"/>
  </r>
  <r>
    <x v="21"/>
    <d v="1908-09-26T00:00:00"/>
    <x v="14"/>
    <x v="0"/>
    <x v="51"/>
    <x v="36"/>
    <m/>
    <m/>
    <m/>
    <n v="1"/>
    <x v="0"/>
    <n v="5"/>
    <x v="389"/>
    <x v="389"/>
    <m/>
    <m/>
    <m/>
    <n v="0"/>
    <x v="1"/>
    <s v="South-East"/>
    <s v="Southern"/>
  </r>
  <r>
    <x v="21"/>
    <d v="1908-09-26T00:00:00"/>
    <x v="14"/>
    <x v="0"/>
    <x v="52"/>
    <x v="126"/>
    <m/>
    <m/>
    <m/>
    <n v="0"/>
    <x v="0"/>
    <n v="6"/>
    <x v="8"/>
    <x v="8"/>
    <m/>
    <m/>
    <m/>
    <n v="1"/>
    <x v="1"/>
    <s v="South-East"/>
    <s v="Southern"/>
  </r>
  <r>
    <x v="21"/>
    <d v="1908-09-26T00:00:00"/>
    <x v="14"/>
    <x v="0"/>
    <x v="53"/>
    <x v="206"/>
    <m/>
    <m/>
    <m/>
    <n v="1"/>
    <x v="0"/>
    <n v="7"/>
    <x v="103"/>
    <x v="103"/>
    <m/>
    <m/>
    <m/>
    <n v="0"/>
    <x v="1"/>
    <s v="South-East"/>
    <s v="Southern"/>
  </r>
  <r>
    <x v="21"/>
    <d v="1908-09-26T00:00:00"/>
    <x v="14"/>
    <x v="0"/>
    <x v="1"/>
    <x v="28"/>
    <m/>
    <m/>
    <m/>
    <n v="0"/>
    <x v="0"/>
    <n v="8"/>
    <x v="336"/>
    <x v="336"/>
    <m/>
    <m/>
    <m/>
    <n v="1"/>
    <x v="1"/>
    <s v="South-East"/>
    <s v="Southern"/>
  </r>
  <r>
    <x v="21"/>
    <d v="1908-09-26T00:00:00"/>
    <x v="14"/>
    <x v="0"/>
    <x v="2"/>
    <x v="31"/>
    <m/>
    <m/>
    <m/>
    <n v="0.5"/>
    <x v="0"/>
    <n v="9"/>
    <x v="476"/>
    <x v="476"/>
    <m/>
    <m/>
    <m/>
    <n v="0.5"/>
    <x v="1"/>
    <s v="South-East"/>
    <s v="Southern"/>
  </r>
  <r>
    <x v="21"/>
    <d v="1908-09-26T00:00:00"/>
    <x v="14"/>
    <x v="0"/>
    <x v="3"/>
    <x v="38"/>
    <m/>
    <m/>
    <m/>
    <n v="0"/>
    <x v="0"/>
    <n v="10"/>
    <x v="445"/>
    <x v="445"/>
    <m/>
    <m/>
    <m/>
    <n v="1"/>
    <x v="1"/>
    <s v="South-East"/>
    <s v="Southern"/>
  </r>
  <r>
    <x v="21"/>
    <d v="1908-09-26T00:00:00"/>
    <x v="14"/>
    <x v="0"/>
    <x v="4"/>
    <x v="225"/>
    <m/>
    <m/>
    <m/>
    <n v="1"/>
    <x v="0"/>
    <n v="11"/>
    <x v="104"/>
    <x v="104"/>
    <m/>
    <m/>
    <m/>
    <n v="0"/>
    <x v="1"/>
    <s v="South-East"/>
    <s v="Southern"/>
  </r>
  <r>
    <x v="21"/>
    <d v="1908-09-26T00:00:00"/>
    <x v="14"/>
    <x v="0"/>
    <x v="5"/>
    <x v="81"/>
    <m/>
    <m/>
    <m/>
    <n v="0"/>
    <x v="0"/>
    <n v="12"/>
    <x v="338"/>
    <x v="338"/>
    <m/>
    <m/>
    <m/>
    <n v="1"/>
    <x v="1"/>
    <s v="South-East"/>
    <s v="Southern"/>
  </r>
  <r>
    <x v="21"/>
    <d v="1908-09-26T00:00:00"/>
    <x v="14"/>
    <x v="0"/>
    <x v="6"/>
    <x v="4"/>
    <m/>
    <m/>
    <m/>
    <n v="0"/>
    <x v="0"/>
    <n v="13"/>
    <x v="63"/>
    <x v="63"/>
    <m/>
    <m/>
    <m/>
    <n v="1"/>
    <x v="1"/>
    <s v="South-East"/>
    <s v="Southern"/>
  </r>
  <r>
    <x v="21"/>
    <d v="1908-09-26T00:00:00"/>
    <x v="14"/>
    <x v="0"/>
    <x v="7"/>
    <x v="144"/>
    <m/>
    <m/>
    <m/>
    <n v="0"/>
    <x v="0"/>
    <n v="14"/>
    <x v="501"/>
    <x v="501"/>
    <m/>
    <m/>
    <m/>
    <n v="1"/>
    <x v="1"/>
    <s v="South-East"/>
    <s v="Southern"/>
  </r>
  <r>
    <x v="21"/>
    <d v="1908-09-26T00:00:00"/>
    <x v="14"/>
    <x v="0"/>
    <x v="8"/>
    <x v="44"/>
    <m/>
    <m/>
    <m/>
    <n v="1"/>
    <x v="0"/>
    <n v="15"/>
    <x v="446"/>
    <x v="446"/>
    <m/>
    <m/>
    <m/>
    <n v="0"/>
    <x v="1"/>
    <s v="South-East"/>
    <s v="Southern"/>
  </r>
  <r>
    <x v="21"/>
    <d v="1908-09-26T00:00:00"/>
    <x v="14"/>
    <x v="0"/>
    <x v="9"/>
    <x v="155"/>
    <m/>
    <m/>
    <m/>
    <n v="0.5"/>
    <x v="0"/>
    <n v="16"/>
    <x v="502"/>
    <x v="502"/>
    <m/>
    <m/>
    <m/>
    <n v="0.5"/>
    <x v="1"/>
    <s v="South-East"/>
    <s v="Southern"/>
  </r>
  <r>
    <x v="21"/>
    <d v="1909-02-18T00:00:00"/>
    <x v="11"/>
    <x v="1"/>
    <x v="0"/>
    <x v="206"/>
    <m/>
    <m/>
    <m/>
    <n v="0.5"/>
    <x v="7"/>
    <n v="1"/>
    <x v="503"/>
    <x v="503"/>
    <m/>
    <m/>
    <m/>
    <n v="0.5"/>
    <x v="0"/>
    <s v="Friendly"/>
    <s v="Friendly"/>
  </r>
  <r>
    <x v="21"/>
    <d v="1909-02-18T00:00:00"/>
    <x v="11"/>
    <x v="1"/>
    <x v="54"/>
    <x v="81"/>
    <m/>
    <m/>
    <m/>
    <n v="0.5"/>
    <x v="7"/>
    <n v="2"/>
    <x v="504"/>
    <x v="504"/>
    <m/>
    <m/>
    <m/>
    <n v="0.5"/>
    <x v="0"/>
    <s v="Friendly"/>
    <s v="Friendly"/>
  </r>
  <r>
    <x v="21"/>
    <d v="1909-02-18T00:00:00"/>
    <x v="11"/>
    <x v="1"/>
    <x v="55"/>
    <x v="38"/>
    <m/>
    <m/>
    <m/>
    <n v="1"/>
    <x v="7"/>
    <n v="3"/>
    <x v="505"/>
    <x v="505"/>
    <m/>
    <m/>
    <m/>
    <n v="0"/>
    <x v="0"/>
    <s v="Friendly"/>
    <s v="Friendly"/>
  </r>
  <r>
    <x v="21"/>
    <d v="1909-02-18T00:00:00"/>
    <x v="11"/>
    <x v="1"/>
    <x v="48"/>
    <x v="31"/>
    <m/>
    <m/>
    <m/>
    <n v="0"/>
    <x v="7"/>
    <n v="4"/>
    <x v="506"/>
    <x v="506"/>
    <m/>
    <m/>
    <m/>
    <n v="1"/>
    <x v="0"/>
    <s v="Friendly"/>
    <s v="Friendly"/>
  </r>
  <r>
    <x v="21"/>
    <d v="1909-02-18T00:00:00"/>
    <x v="11"/>
    <x v="1"/>
    <x v="51"/>
    <x v="48"/>
    <m/>
    <m/>
    <m/>
    <n v="1"/>
    <x v="7"/>
    <n v="5"/>
    <x v="507"/>
    <x v="507"/>
    <m/>
    <m/>
    <m/>
    <n v="0"/>
    <x v="0"/>
    <s v="Friendly"/>
    <s v="Friendly"/>
  </r>
  <r>
    <x v="21"/>
    <d v="1909-02-18T00:00:00"/>
    <x v="11"/>
    <x v="1"/>
    <x v="52"/>
    <x v="229"/>
    <m/>
    <m/>
    <m/>
    <n v="1"/>
    <x v="7"/>
    <n v="6"/>
    <x v="508"/>
    <x v="508"/>
    <m/>
    <m/>
    <m/>
    <n v="0"/>
    <x v="0"/>
    <s v="Friendly"/>
    <s v="Friendly"/>
  </r>
  <r>
    <x v="21"/>
    <d v="1909-02-18T00:00:00"/>
    <x v="11"/>
    <x v="1"/>
    <x v="53"/>
    <x v="103"/>
    <m/>
    <m/>
    <m/>
    <n v="0"/>
    <x v="7"/>
    <n v="7"/>
    <x v="509"/>
    <x v="509"/>
    <m/>
    <m/>
    <m/>
    <n v="1"/>
    <x v="0"/>
    <s v="Friendly"/>
    <s v="Friendly"/>
  </r>
  <r>
    <x v="21"/>
    <d v="1909-02-18T00:00:00"/>
    <x v="11"/>
    <x v="1"/>
    <x v="1"/>
    <x v="230"/>
    <m/>
    <m/>
    <m/>
    <n v="1"/>
    <x v="7"/>
    <n v="8"/>
    <x v="510"/>
    <x v="510"/>
    <m/>
    <m/>
    <m/>
    <n v="0"/>
    <x v="0"/>
    <s v="Friendly"/>
    <s v="Friendly"/>
  </r>
  <r>
    <x v="21"/>
    <d v="1909-02-18T00:00:00"/>
    <x v="11"/>
    <x v="1"/>
    <x v="2"/>
    <x v="32"/>
    <m/>
    <m/>
    <m/>
    <n v="1"/>
    <x v="7"/>
    <n v="9"/>
    <x v="511"/>
    <x v="511"/>
    <m/>
    <m/>
    <m/>
    <n v="0"/>
    <x v="0"/>
    <s v="Friendly"/>
    <s v="Friendly"/>
  </r>
  <r>
    <x v="22"/>
    <d v="1909-07-07T00:00:00"/>
    <x v="6"/>
    <x v="0"/>
    <x v="0"/>
    <x v="0"/>
    <m/>
    <m/>
    <m/>
    <n v="1"/>
    <x v="4"/>
    <n v="1"/>
    <x v="281"/>
    <x v="281"/>
    <m/>
    <m/>
    <m/>
    <n v="0"/>
    <x v="0"/>
    <s v="Friendly"/>
    <s v="Friendly"/>
  </r>
  <r>
    <x v="22"/>
    <d v="1909-07-07T00:00:00"/>
    <x v="6"/>
    <x v="0"/>
    <x v="54"/>
    <x v="130"/>
    <m/>
    <m/>
    <m/>
    <n v="1"/>
    <x v="4"/>
    <n v="2"/>
    <x v="133"/>
    <x v="133"/>
    <m/>
    <m/>
    <m/>
    <n v="0"/>
    <x v="0"/>
    <s v="Friendly"/>
    <s v="Friendly"/>
  </r>
  <r>
    <x v="22"/>
    <d v="1909-07-07T00:00:00"/>
    <x v="6"/>
    <x v="0"/>
    <x v="55"/>
    <x v="28"/>
    <m/>
    <m/>
    <m/>
    <n v="0.5"/>
    <x v="4"/>
    <n v="3"/>
    <x v="512"/>
    <x v="512"/>
    <m/>
    <m/>
    <m/>
    <n v="0.5"/>
    <x v="0"/>
    <s v="Friendly"/>
    <s v="Friendly"/>
  </r>
  <r>
    <x v="22"/>
    <d v="1909-07-07T00:00:00"/>
    <x v="6"/>
    <x v="0"/>
    <x v="48"/>
    <x v="4"/>
    <m/>
    <m/>
    <m/>
    <n v="0"/>
    <x v="4"/>
    <n v="4"/>
    <x v="162"/>
    <x v="162"/>
    <m/>
    <m/>
    <m/>
    <n v="1"/>
    <x v="0"/>
    <s v="Friendly"/>
    <s v="Friendly"/>
  </r>
  <r>
    <x v="22"/>
    <d v="1909-07-07T00:00:00"/>
    <x v="6"/>
    <x v="0"/>
    <x v="51"/>
    <x v="221"/>
    <m/>
    <m/>
    <m/>
    <n v="0"/>
    <x v="4"/>
    <n v="5"/>
    <x v="138"/>
    <x v="138"/>
    <m/>
    <m/>
    <m/>
    <n v="1"/>
    <x v="0"/>
    <s v="Friendly"/>
    <s v="Friendly"/>
  </r>
  <r>
    <x v="22"/>
    <d v="1909-07-07T00:00:00"/>
    <x v="6"/>
    <x v="0"/>
    <x v="52"/>
    <x v="231"/>
    <m/>
    <m/>
    <m/>
    <n v="0.5"/>
    <x v="4"/>
    <n v="6"/>
    <x v="228"/>
    <x v="228"/>
    <m/>
    <m/>
    <m/>
    <n v="0.5"/>
    <x v="0"/>
    <s v="Friendly"/>
    <s v="Friendly"/>
  </r>
  <r>
    <x v="22"/>
    <d v="1909-07-07T00:00:00"/>
    <x v="6"/>
    <x v="0"/>
    <x v="53"/>
    <x v="100"/>
    <m/>
    <m/>
    <m/>
    <n v="1"/>
    <x v="4"/>
    <n v="7"/>
    <x v="513"/>
    <x v="513"/>
    <m/>
    <m/>
    <m/>
    <n v="0"/>
    <x v="0"/>
    <s v="Friendly"/>
    <s v="Friendly"/>
  </r>
  <r>
    <x v="22"/>
    <d v="1909-07-07T00:00:00"/>
    <x v="6"/>
    <x v="0"/>
    <x v="1"/>
    <x v="232"/>
    <m/>
    <m/>
    <m/>
    <n v="1"/>
    <x v="4"/>
    <n v="8"/>
    <x v="232"/>
    <x v="232"/>
    <m/>
    <m/>
    <m/>
    <n v="0"/>
    <x v="0"/>
    <s v="Friendly"/>
    <s v="Friendly"/>
  </r>
  <r>
    <x v="22"/>
    <d v="1909-07-07T00:00:00"/>
    <x v="6"/>
    <x v="0"/>
    <x v="2"/>
    <x v="182"/>
    <m/>
    <m/>
    <m/>
    <n v="1"/>
    <x v="4"/>
    <n v="9"/>
    <x v="514"/>
    <x v="514"/>
    <m/>
    <m/>
    <m/>
    <n v="0"/>
    <x v="0"/>
    <s v="Friendly"/>
    <s v="Friendly"/>
  </r>
  <r>
    <x v="22"/>
    <d v="1909-07-07T00:00:00"/>
    <x v="6"/>
    <x v="0"/>
    <x v="3"/>
    <x v="233"/>
    <m/>
    <m/>
    <m/>
    <n v="1"/>
    <x v="4"/>
    <n v="10"/>
    <x v="515"/>
    <x v="515"/>
    <m/>
    <m/>
    <m/>
    <n v="0"/>
    <x v="0"/>
    <s v="Friendly"/>
    <s v="Friendly"/>
  </r>
  <r>
    <x v="22"/>
    <d v="1909-07-07T00:00:00"/>
    <x v="6"/>
    <x v="0"/>
    <x v="4"/>
    <x v="234"/>
    <m/>
    <m/>
    <m/>
    <n v="1"/>
    <x v="4"/>
    <n v="11"/>
    <x v="255"/>
    <x v="255"/>
    <m/>
    <m/>
    <m/>
    <n v="0"/>
    <x v="0"/>
    <s v="Friendly"/>
    <s v="Friendly"/>
  </r>
  <r>
    <x v="22"/>
    <d v="1909-07-07T00:00:00"/>
    <x v="6"/>
    <x v="0"/>
    <x v="5"/>
    <x v="227"/>
    <m/>
    <m/>
    <m/>
    <n v="1"/>
    <x v="4"/>
    <n v="12"/>
    <x v="466"/>
    <x v="466"/>
    <m/>
    <m/>
    <m/>
    <n v="0"/>
    <x v="0"/>
    <s v="Friendly"/>
    <s v="Friendly"/>
  </r>
  <r>
    <x v="22"/>
    <d v="1909-07-07T00:00:00"/>
    <x v="6"/>
    <x v="0"/>
    <x v="6"/>
    <x v="235"/>
    <m/>
    <m/>
    <m/>
    <n v="0"/>
    <x v="4"/>
    <n v="13"/>
    <x v="143"/>
    <x v="143"/>
    <m/>
    <m/>
    <m/>
    <n v="1"/>
    <x v="0"/>
    <s v="Friendly"/>
    <s v="Friendly"/>
  </r>
  <r>
    <x v="22"/>
    <d v="1909-07-07T00:00:00"/>
    <x v="6"/>
    <x v="0"/>
    <x v="7"/>
    <x v="174"/>
    <m/>
    <m/>
    <m/>
    <n v="1"/>
    <x v="4"/>
    <n v="14"/>
    <x v="516"/>
    <x v="516"/>
    <m/>
    <m/>
    <m/>
    <n v="0"/>
    <x v="0"/>
    <s v="Friendly"/>
    <s v="Friendly"/>
  </r>
  <r>
    <x v="22"/>
    <d v="1909-07-07T00:00:00"/>
    <x v="6"/>
    <x v="0"/>
    <x v="8"/>
    <x v="236"/>
    <m/>
    <m/>
    <m/>
    <n v="0.5"/>
    <x v="4"/>
    <n v="15"/>
    <x v="418"/>
    <x v="418"/>
    <m/>
    <m/>
    <m/>
    <n v="0.5"/>
    <x v="0"/>
    <s v="Friendly"/>
    <s v="Friendly"/>
  </r>
  <r>
    <x v="22"/>
    <d v="1909-10-23T00:00:00"/>
    <x v="0"/>
    <x v="0"/>
    <x v="0"/>
    <x v="0"/>
    <m/>
    <m/>
    <m/>
    <n v="1"/>
    <x v="0"/>
    <n v="1"/>
    <x v="517"/>
    <x v="517"/>
    <m/>
    <m/>
    <m/>
    <n v="0"/>
    <x v="1"/>
    <s v="South-East"/>
    <s v="Southern"/>
  </r>
  <r>
    <x v="22"/>
    <d v="1909-10-23T00:00:00"/>
    <x v="0"/>
    <x v="0"/>
    <x v="54"/>
    <x v="153"/>
    <m/>
    <m/>
    <m/>
    <n v="1"/>
    <x v="0"/>
    <n v="2"/>
    <x v="24"/>
    <x v="24"/>
    <m/>
    <m/>
    <m/>
    <n v="0"/>
    <x v="1"/>
    <s v="South-East"/>
    <s v="Southern"/>
  </r>
  <r>
    <x v="22"/>
    <d v="1909-10-23T00:00:00"/>
    <x v="0"/>
    <x v="0"/>
    <x v="55"/>
    <x v="55"/>
    <m/>
    <m/>
    <m/>
    <n v="0.5"/>
    <x v="0"/>
    <n v="3"/>
    <x v="498"/>
    <x v="498"/>
    <m/>
    <m/>
    <m/>
    <n v="0.5"/>
    <x v="1"/>
    <s v="South-East"/>
    <s v="Southern"/>
  </r>
  <r>
    <x v="22"/>
    <d v="1909-10-23T00:00:00"/>
    <x v="0"/>
    <x v="0"/>
    <x v="48"/>
    <x v="130"/>
    <m/>
    <m/>
    <m/>
    <n v="0"/>
    <x v="0"/>
    <n v="4"/>
    <x v="518"/>
    <x v="518"/>
    <m/>
    <m/>
    <m/>
    <n v="1"/>
    <x v="1"/>
    <s v="South-East"/>
    <s v="Southern"/>
  </r>
  <r>
    <x v="22"/>
    <d v="1909-10-23T00:00:00"/>
    <x v="0"/>
    <x v="0"/>
    <x v="51"/>
    <x v="28"/>
    <m/>
    <m/>
    <m/>
    <n v="0"/>
    <x v="0"/>
    <n v="5"/>
    <x v="129"/>
    <x v="129"/>
    <m/>
    <m/>
    <m/>
    <n v="1"/>
    <x v="1"/>
    <s v="South-East"/>
    <s v="Southern"/>
  </r>
  <r>
    <x v="22"/>
    <d v="1909-10-23T00:00:00"/>
    <x v="0"/>
    <x v="0"/>
    <x v="52"/>
    <x v="31"/>
    <m/>
    <m/>
    <m/>
    <n v="0"/>
    <x v="0"/>
    <n v="6"/>
    <x v="257"/>
    <x v="257"/>
    <m/>
    <m/>
    <m/>
    <n v="1"/>
    <x v="1"/>
    <s v="South-East"/>
    <s v="Southern"/>
  </r>
  <r>
    <x v="22"/>
    <d v="1909-10-23T00:00:00"/>
    <x v="0"/>
    <x v="0"/>
    <x v="53"/>
    <x v="36"/>
    <m/>
    <m/>
    <m/>
    <n v="1"/>
    <x v="0"/>
    <n v="7"/>
    <x v="389"/>
    <x v="389"/>
    <m/>
    <m/>
    <m/>
    <n v="0"/>
    <x v="1"/>
    <s v="South-East"/>
    <s v="Southern"/>
  </r>
  <r>
    <x v="22"/>
    <d v="1909-10-23T00:00:00"/>
    <x v="0"/>
    <x v="0"/>
    <x v="1"/>
    <x v="48"/>
    <m/>
    <m/>
    <m/>
    <n v="1"/>
    <x v="0"/>
    <n v="8"/>
    <x v="471"/>
    <x v="471"/>
    <m/>
    <m/>
    <m/>
    <n v="0"/>
    <x v="1"/>
    <s v="South-East"/>
    <s v="Southern"/>
  </r>
  <r>
    <x v="22"/>
    <d v="1909-10-23T00:00:00"/>
    <x v="0"/>
    <x v="0"/>
    <x v="2"/>
    <x v="144"/>
    <m/>
    <m/>
    <m/>
    <n v="0.5"/>
    <x v="0"/>
    <n v="9"/>
    <x v="8"/>
    <x v="8"/>
    <m/>
    <m/>
    <m/>
    <n v="0.5"/>
    <x v="1"/>
    <s v="South-East"/>
    <s v="Southern"/>
  </r>
  <r>
    <x v="22"/>
    <d v="1909-10-23T00:00:00"/>
    <x v="0"/>
    <x v="0"/>
    <x v="3"/>
    <x v="4"/>
    <m/>
    <m/>
    <m/>
    <n v="0.5"/>
    <x v="0"/>
    <n v="10"/>
    <x v="445"/>
    <x v="445"/>
    <m/>
    <m/>
    <m/>
    <n v="0.5"/>
    <x v="1"/>
    <s v="South-East"/>
    <s v="Southern"/>
  </r>
  <r>
    <x v="22"/>
    <d v="1909-10-23T00:00:00"/>
    <x v="0"/>
    <x v="0"/>
    <x v="4"/>
    <x v="237"/>
    <m/>
    <m/>
    <m/>
    <n v="0"/>
    <x v="0"/>
    <n v="11"/>
    <x v="519"/>
    <x v="519"/>
    <m/>
    <m/>
    <m/>
    <n v="1"/>
    <x v="1"/>
    <s v="South-East"/>
    <s v="Southern"/>
  </r>
  <r>
    <x v="22"/>
    <d v="1909-10-23T00:00:00"/>
    <x v="0"/>
    <x v="0"/>
    <x v="5"/>
    <x v="44"/>
    <m/>
    <m/>
    <m/>
    <n v="0"/>
    <x v="0"/>
    <n v="12"/>
    <x v="520"/>
    <x v="520"/>
    <m/>
    <m/>
    <m/>
    <n v="1"/>
    <x v="1"/>
    <s v="South-East"/>
    <s v="Southern"/>
  </r>
  <r>
    <x v="22"/>
    <d v="1909-10-23T00:00:00"/>
    <x v="0"/>
    <x v="0"/>
    <x v="6"/>
    <x v="155"/>
    <m/>
    <m/>
    <m/>
    <n v="0"/>
    <x v="0"/>
    <n v="13"/>
    <x v="476"/>
    <x v="476"/>
    <m/>
    <m/>
    <m/>
    <n v="1"/>
    <x v="1"/>
    <s v="South-East"/>
    <s v="Southern"/>
  </r>
  <r>
    <x v="22"/>
    <d v="1909-10-23T00:00:00"/>
    <x v="0"/>
    <x v="0"/>
    <x v="7"/>
    <x v="238"/>
    <m/>
    <m/>
    <m/>
    <n v="0"/>
    <x v="0"/>
    <n v="14"/>
    <x v="104"/>
    <x v="104"/>
    <m/>
    <m/>
    <m/>
    <n v="1"/>
    <x v="1"/>
    <s v="South-East"/>
    <s v="Southern"/>
  </r>
  <r>
    <x v="22"/>
    <d v="1909-10-23T00:00:00"/>
    <x v="0"/>
    <x v="0"/>
    <x v="8"/>
    <x v="221"/>
    <m/>
    <m/>
    <m/>
    <n v="0"/>
    <x v="0"/>
    <n v="15"/>
    <x v="63"/>
    <x v="63"/>
    <m/>
    <m/>
    <m/>
    <n v="1"/>
    <x v="1"/>
    <s v="South-East"/>
    <s v="Southern"/>
  </r>
  <r>
    <x v="22"/>
    <d v="1909-10-23T00:00:00"/>
    <x v="0"/>
    <x v="0"/>
    <x v="9"/>
    <x v="239"/>
    <m/>
    <m/>
    <m/>
    <n v="0.5"/>
    <x v="0"/>
    <n v="16"/>
    <x v="502"/>
    <x v="502"/>
    <m/>
    <m/>
    <m/>
    <n v="0.5"/>
    <x v="1"/>
    <s v="South-East"/>
    <s v="Southern"/>
  </r>
  <r>
    <x v="22"/>
    <d v="1909-11-13T00:00:00"/>
    <x v="10"/>
    <x v="0"/>
    <x v="0"/>
    <x v="0"/>
    <m/>
    <m/>
    <m/>
    <n v="0.5"/>
    <x v="8"/>
    <n v="1"/>
    <x v="325"/>
    <x v="325"/>
    <m/>
    <m/>
    <m/>
    <n v="0.5"/>
    <x v="1"/>
    <s v="South-East"/>
    <s v="Southern"/>
  </r>
  <r>
    <x v="22"/>
    <d v="1909-11-13T00:00:00"/>
    <x v="10"/>
    <x v="0"/>
    <x v="54"/>
    <x v="55"/>
    <m/>
    <m/>
    <m/>
    <n v="0.5"/>
    <x v="8"/>
    <n v="2"/>
    <x v="521"/>
    <x v="521"/>
    <m/>
    <m/>
    <m/>
    <n v="0.5"/>
    <x v="1"/>
    <s v="South-East"/>
    <s v="Southern"/>
  </r>
  <r>
    <x v="22"/>
    <d v="1909-11-13T00:00:00"/>
    <x v="10"/>
    <x v="0"/>
    <x v="55"/>
    <x v="150"/>
    <m/>
    <m/>
    <m/>
    <n v="0.5"/>
    <x v="8"/>
    <n v="3"/>
    <x v="522"/>
    <x v="522"/>
    <m/>
    <m/>
    <m/>
    <n v="0.5"/>
    <x v="1"/>
    <s v="South-East"/>
    <s v="Southern"/>
  </r>
  <r>
    <x v="22"/>
    <d v="1909-11-13T00:00:00"/>
    <x v="10"/>
    <x v="0"/>
    <x v="48"/>
    <x v="195"/>
    <m/>
    <m/>
    <m/>
    <n v="0.5"/>
    <x v="8"/>
    <n v="4"/>
    <x v="374"/>
    <x v="374"/>
    <m/>
    <m/>
    <m/>
    <n v="0.5"/>
    <x v="1"/>
    <s v="South-East"/>
    <s v="Southern"/>
  </r>
  <r>
    <x v="22"/>
    <d v="1909-11-13T00:00:00"/>
    <x v="10"/>
    <x v="0"/>
    <x v="51"/>
    <x v="130"/>
    <m/>
    <m/>
    <m/>
    <n v="0"/>
    <x v="8"/>
    <n v="5"/>
    <x v="523"/>
    <x v="523"/>
    <m/>
    <m/>
    <m/>
    <n v="1"/>
    <x v="1"/>
    <s v="South-East"/>
    <s v="Southern"/>
  </r>
  <r>
    <x v="22"/>
    <d v="1909-11-13T00:00:00"/>
    <x v="10"/>
    <x v="0"/>
    <x v="52"/>
    <x v="129"/>
    <m/>
    <m/>
    <m/>
    <n v="1"/>
    <x v="8"/>
    <n v="6"/>
    <x v="524"/>
    <x v="524"/>
    <m/>
    <m/>
    <m/>
    <n v="0"/>
    <x v="1"/>
    <s v="South-East"/>
    <s v="Southern"/>
  </r>
  <r>
    <x v="22"/>
    <d v="1909-11-13T00:00:00"/>
    <x v="10"/>
    <x v="0"/>
    <x v="53"/>
    <x v="36"/>
    <m/>
    <m/>
    <m/>
    <n v="0"/>
    <x v="8"/>
    <n v="7"/>
    <x v="191"/>
    <x v="191"/>
    <m/>
    <m/>
    <m/>
    <n v="1"/>
    <x v="1"/>
    <s v="South-East"/>
    <s v="Southern"/>
  </r>
  <r>
    <x v="22"/>
    <d v="1909-11-13T00:00:00"/>
    <x v="10"/>
    <x v="0"/>
    <x v="1"/>
    <x v="58"/>
    <m/>
    <m/>
    <m/>
    <n v="0"/>
    <x v="8"/>
    <n v="8"/>
    <x v="377"/>
    <x v="377"/>
    <m/>
    <m/>
    <m/>
    <n v="1"/>
    <x v="1"/>
    <s v="South-East"/>
    <s v="Southern"/>
  </r>
  <r>
    <x v="22"/>
    <d v="1909-11-13T00:00:00"/>
    <x v="10"/>
    <x v="0"/>
    <x v="2"/>
    <x v="29"/>
    <m/>
    <m/>
    <m/>
    <n v="1"/>
    <x v="8"/>
    <n v="9"/>
    <x v="525"/>
    <x v="525"/>
    <m/>
    <m/>
    <m/>
    <n v="0"/>
    <x v="1"/>
    <s v="South-East"/>
    <s v="Southern"/>
  </r>
  <r>
    <x v="22"/>
    <d v="1909-11-13T00:00:00"/>
    <x v="10"/>
    <x v="0"/>
    <x v="3"/>
    <x v="174"/>
    <m/>
    <m/>
    <m/>
    <n v="0.5"/>
    <x v="8"/>
    <n v="10"/>
    <x v="356"/>
    <x v="356"/>
    <m/>
    <m/>
    <m/>
    <n v="0.5"/>
    <x v="1"/>
    <s v="South-East"/>
    <s v="Southern"/>
  </r>
  <r>
    <x v="22"/>
    <d v="1909-11-13T00:00:00"/>
    <x v="10"/>
    <x v="0"/>
    <x v="4"/>
    <x v="144"/>
    <m/>
    <m/>
    <m/>
    <n v="0.5"/>
    <x v="8"/>
    <n v="11"/>
    <x v="526"/>
    <x v="526"/>
    <m/>
    <m/>
    <m/>
    <n v="0.5"/>
    <x v="1"/>
    <s v="South-East"/>
    <s v="Southern"/>
  </r>
  <r>
    <x v="22"/>
    <d v="1909-11-13T00:00:00"/>
    <x v="10"/>
    <x v="0"/>
    <x v="5"/>
    <x v="237"/>
    <m/>
    <m/>
    <m/>
    <n v="1"/>
    <x v="8"/>
    <n v="12"/>
    <x v="328"/>
    <x v="328"/>
    <m/>
    <m/>
    <m/>
    <n v="0"/>
    <x v="1"/>
    <s v="South-East"/>
    <s v="Southern"/>
  </r>
  <r>
    <x v="22"/>
    <d v="1909-11-13T00:00:00"/>
    <x v="10"/>
    <x v="0"/>
    <x v="6"/>
    <x v="206"/>
    <m/>
    <m/>
    <m/>
    <n v="0.5"/>
    <x v="8"/>
    <n v="13"/>
    <x v="527"/>
    <x v="527"/>
    <m/>
    <m/>
    <m/>
    <n v="0.5"/>
    <x v="1"/>
    <s v="South-East"/>
    <s v="Southern"/>
  </r>
  <r>
    <x v="22"/>
    <d v="1909-11-13T00:00:00"/>
    <x v="10"/>
    <x v="0"/>
    <x v="7"/>
    <x v="155"/>
    <m/>
    <m/>
    <m/>
    <n v="0"/>
    <x v="8"/>
    <n v="14"/>
    <x v="528"/>
    <x v="528"/>
    <m/>
    <m/>
    <m/>
    <n v="1"/>
    <x v="1"/>
    <s v="South-East"/>
    <s v="Southern"/>
  </r>
  <r>
    <x v="22"/>
    <d v="1909-11-13T00:00:00"/>
    <x v="10"/>
    <x v="0"/>
    <x v="8"/>
    <x v="220"/>
    <m/>
    <m/>
    <m/>
    <n v="1"/>
    <x v="8"/>
    <n v="15"/>
    <x v="529"/>
    <x v="529"/>
    <m/>
    <m/>
    <m/>
    <n v="0"/>
    <x v="1"/>
    <s v="South-East"/>
    <s v="Southern"/>
  </r>
  <r>
    <x v="22"/>
    <d v="1909-11-13T00:00:00"/>
    <x v="10"/>
    <x v="0"/>
    <x v="9"/>
    <x v="227"/>
    <m/>
    <m/>
    <m/>
    <n v="0"/>
    <x v="8"/>
    <n v="16"/>
    <x v="402"/>
    <x v="402"/>
    <m/>
    <m/>
    <m/>
    <n v="1"/>
    <x v="1"/>
    <s v="South-East"/>
    <s v="Southern"/>
  </r>
  <r>
    <x v="23"/>
    <d v="1910-10-29T00:00:00"/>
    <x v="0"/>
    <x v="0"/>
    <x v="0"/>
    <x v="0"/>
    <m/>
    <m/>
    <m/>
    <n v="1"/>
    <x v="0"/>
    <n v="1"/>
    <x v="157"/>
    <x v="157"/>
    <m/>
    <m/>
    <m/>
    <n v="0"/>
    <x v="1"/>
    <s v="South-East"/>
    <s v="Southern"/>
  </r>
  <r>
    <x v="23"/>
    <d v="1910-10-29T00:00:00"/>
    <x v="0"/>
    <x v="0"/>
    <x v="54"/>
    <x v="153"/>
    <m/>
    <m/>
    <m/>
    <n v="1"/>
    <x v="0"/>
    <n v="2"/>
    <x v="517"/>
    <x v="517"/>
    <m/>
    <m/>
    <m/>
    <n v="0"/>
    <x v="1"/>
    <s v="South-East"/>
    <s v="Southern"/>
  </r>
  <r>
    <x v="23"/>
    <d v="1910-10-29T00:00:00"/>
    <x v="0"/>
    <x v="0"/>
    <x v="55"/>
    <x v="55"/>
    <m/>
    <m/>
    <m/>
    <n v="1"/>
    <x v="0"/>
    <n v="3"/>
    <x v="257"/>
    <x v="257"/>
    <m/>
    <m/>
    <m/>
    <n v="0"/>
    <x v="1"/>
    <s v="South-East"/>
    <s v="Southern"/>
  </r>
  <r>
    <x v="23"/>
    <d v="1910-10-29T00:00:00"/>
    <x v="0"/>
    <x v="0"/>
    <x v="48"/>
    <x v="130"/>
    <m/>
    <m/>
    <m/>
    <n v="1"/>
    <x v="0"/>
    <n v="4"/>
    <x v="129"/>
    <x v="129"/>
    <m/>
    <m/>
    <m/>
    <n v="0"/>
    <x v="1"/>
    <s v="South-East"/>
    <s v="Southern"/>
  </r>
  <r>
    <x v="23"/>
    <d v="1910-10-29T00:00:00"/>
    <x v="0"/>
    <x v="0"/>
    <x v="51"/>
    <x v="240"/>
    <m/>
    <m/>
    <m/>
    <n v="1"/>
    <x v="0"/>
    <n v="5"/>
    <x v="445"/>
    <x v="445"/>
    <m/>
    <m/>
    <m/>
    <n v="0"/>
    <x v="1"/>
    <s v="South-East"/>
    <s v="Southern"/>
  </r>
  <r>
    <x v="23"/>
    <d v="1910-10-29T00:00:00"/>
    <x v="0"/>
    <x v="0"/>
    <x v="52"/>
    <x v="58"/>
    <m/>
    <m/>
    <m/>
    <n v="0.5"/>
    <x v="0"/>
    <n v="6"/>
    <x v="471"/>
    <x v="471"/>
    <m/>
    <m/>
    <m/>
    <n v="0.5"/>
    <x v="1"/>
    <s v="South-East"/>
    <s v="Southern"/>
  </r>
  <r>
    <x v="23"/>
    <d v="1910-10-29T00:00:00"/>
    <x v="0"/>
    <x v="0"/>
    <x v="53"/>
    <x v="4"/>
    <m/>
    <m/>
    <m/>
    <n v="1"/>
    <x v="0"/>
    <n v="7"/>
    <x v="492"/>
    <x v="492"/>
    <m/>
    <m/>
    <m/>
    <n v="0"/>
    <x v="1"/>
    <s v="South-East"/>
    <s v="Southern"/>
  </r>
  <r>
    <x v="23"/>
    <d v="1910-10-29T00:00:00"/>
    <x v="0"/>
    <x v="0"/>
    <x v="1"/>
    <x v="28"/>
    <m/>
    <m/>
    <m/>
    <n v="0"/>
    <x v="0"/>
    <n v="8"/>
    <x v="242"/>
    <x v="242"/>
    <m/>
    <m/>
    <m/>
    <n v="1"/>
    <x v="1"/>
    <s v="South-East"/>
    <s v="Southern"/>
  </r>
  <r>
    <x v="23"/>
    <d v="1910-10-29T00:00:00"/>
    <x v="0"/>
    <x v="0"/>
    <x v="2"/>
    <x v="36"/>
    <m/>
    <m/>
    <m/>
    <n v="0"/>
    <x v="0"/>
    <n v="9"/>
    <x v="336"/>
    <x v="336"/>
    <m/>
    <m/>
    <m/>
    <n v="1"/>
    <x v="1"/>
    <s v="South-East"/>
    <s v="Southern"/>
  </r>
  <r>
    <x v="23"/>
    <d v="1910-10-29T00:00:00"/>
    <x v="0"/>
    <x v="0"/>
    <x v="3"/>
    <x v="179"/>
    <m/>
    <m/>
    <m/>
    <n v="1"/>
    <x v="0"/>
    <n v="10"/>
    <x v="520"/>
    <x v="520"/>
    <m/>
    <m/>
    <m/>
    <n v="0"/>
    <x v="1"/>
    <s v="South-East"/>
    <s v="Southern"/>
  </r>
  <r>
    <x v="23"/>
    <d v="1910-10-29T00:00:00"/>
    <x v="0"/>
    <x v="0"/>
    <x v="4"/>
    <x v="126"/>
    <m/>
    <m/>
    <m/>
    <n v="0"/>
    <x v="0"/>
    <n v="11"/>
    <x v="104"/>
    <x v="104"/>
    <m/>
    <m/>
    <m/>
    <n v="1"/>
    <x v="1"/>
    <s v="South-East"/>
    <s v="Southern"/>
  </r>
  <r>
    <x v="23"/>
    <d v="1910-10-29T00:00:00"/>
    <x v="0"/>
    <x v="0"/>
    <x v="5"/>
    <x v="38"/>
    <m/>
    <m/>
    <m/>
    <n v="0"/>
    <x v="0"/>
    <n v="12"/>
    <x v="63"/>
    <x v="63"/>
    <m/>
    <m/>
    <m/>
    <n v="1"/>
    <x v="1"/>
    <s v="South-East"/>
    <s v="Southern"/>
  </r>
  <r>
    <x v="23"/>
    <d v="1910-10-29T00:00:00"/>
    <x v="0"/>
    <x v="0"/>
    <x v="6"/>
    <x v="241"/>
    <m/>
    <m/>
    <m/>
    <n v="0.5"/>
    <x v="0"/>
    <n v="13"/>
    <x v="502"/>
    <x v="502"/>
    <m/>
    <m/>
    <m/>
    <n v="0.5"/>
    <x v="1"/>
    <s v="South-East"/>
    <s v="Southern"/>
  </r>
  <r>
    <x v="23"/>
    <d v="1910-10-29T00:00:00"/>
    <x v="0"/>
    <x v="0"/>
    <x v="7"/>
    <x v="237"/>
    <m/>
    <m/>
    <m/>
    <n v="1"/>
    <x v="0"/>
    <n v="14"/>
    <x v="243"/>
    <x v="243"/>
    <m/>
    <m/>
    <m/>
    <n v="0"/>
    <x v="1"/>
    <s v="South-East"/>
    <s v="Southern"/>
  </r>
  <r>
    <x v="23"/>
    <d v="1910-10-29T00:00:00"/>
    <x v="0"/>
    <x v="0"/>
    <x v="8"/>
    <x v="155"/>
    <m/>
    <m/>
    <m/>
    <n v="0.5"/>
    <x v="0"/>
    <n v="15"/>
    <x v="530"/>
    <x v="530"/>
    <m/>
    <m/>
    <m/>
    <n v="0.5"/>
    <x v="1"/>
    <s v="South-East"/>
    <s v="Southern"/>
  </r>
  <r>
    <x v="23"/>
    <d v="1910-10-29T00:00:00"/>
    <x v="0"/>
    <x v="0"/>
    <x v="9"/>
    <x v="242"/>
    <m/>
    <m/>
    <m/>
    <n v="0"/>
    <x v="0"/>
    <n v="16"/>
    <x v="531"/>
    <x v="531"/>
    <m/>
    <m/>
    <m/>
    <n v="1"/>
    <x v="1"/>
    <s v="South-East"/>
    <s v="Southern"/>
  </r>
  <r>
    <x v="24"/>
    <d v="1911-10-28T00:00:00"/>
    <x v="14"/>
    <x v="0"/>
    <x v="0"/>
    <x v="0"/>
    <m/>
    <m/>
    <m/>
    <n v="1"/>
    <x v="0"/>
    <n v="1"/>
    <x v="532"/>
    <x v="532"/>
    <m/>
    <m/>
    <m/>
    <n v="0"/>
    <x v="1"/>
    <s v="South-East"/>
    <s v="Southern"/>
  </r>
  <r>
    <x v="24"/>
    <d v="1911-10-28T00:00:00"/>
    <x v="14"/>
    <x v="0"/>
    <x v="54"/>
    <x v="153"/>
    <m/>
    <m/>
    <m/>
    <n v="1"/>
    <x v="0"/>
    <n v="2"/>
    <x v="24"/>
    <x v="24"/>
    <m/>
    <m/>
    <m/>
    <n v="0"/>
    <x v="1"/>
    <s v="South-East"/>
    <s v="Southern"/>
  </r>
  <r>
    <x v="24"/>
    <d v="1911-10-28T00:00:00"/>
    <x v="14"/>
    <x v="0"/>
    <x v="55"/>
    <x v="55"/>
    <m/>
    <m/>
    <m/>
    <n v="0"/>
    <x v="0"/>
    <n v="3"/>
    <x v="257"/>
    <x v="257"/>
    <m/>
    <m/>
    <m/>
    <n v="1"/>
    <x v="1"/>
    <s v="South-East"/>
    <s v="Southern"/>
  </r>
  <r>
    <x v="24"/>
    <d v="1911-10-28T00:00:00"/>
    <x v="14"/>
    <x v="0"/>
    <x v="48"/>
    <x v="31"/>
    <m/>
    <m/>
    <m/>
    <n v="0.5"/>
    <x v="0"/>
    <n v="4"/>
    <x v="446"/>
    <x v="446"/>
    <m/>
    <m/>
    <m/>
    <n v="0.5"/>
    <x v="1"/>
    <s v="South-East"/>
    <s v="Southern"/>
  </r>
  <r>
    <x v="24"/>
    <d v="1911-10-28T00:00:00"/>
    <x v="14"/>
    <x v="0"/>
    <x v="51"/>
    <x v="36"/>
    <m/>
    <m/>
    <m/>
    <n v="0"/>
    <x v="0"/>
    <n v="5"/>
    <x v="389"/>
    <x v="389"/>
    <m/>
    <m/>
    <m/>
    <n v="1"/>
    <x v="1"/>
    <s v="South-East"/>
    <s v="Southern"/>
  </r>
  <r>
    <x v="24"/>
    <d v="1911-10-28T00:00:00"/>
    <x v="14"/>
    <x v="0"/>
    <x v="52"/>
    <x v="58"/>
    <m/>
    <m/>
    <m/>
    <n v="0.5"/>
    <x v="0"/>
    <n v="6"/>
    <x v="445"/>
    <x v="445"/>
    <m/>
    <m/>
    <m/>
    <n v="0.5"/>
    <x v="1"/>
    <s v="South-East"/>
    <s v="Southern"/>
  </r>
  <r>
    <x v="24"/>
    <d v="1911-10-28T00:00:00"/>
    <x v="14"/>
    <x v="0"/>
    <x v="53"/>
    <x v="4"/>
    <m/>
    <m/>
    <m/>
    <n v="0"/>
    <x v="0"/>
    <n v="7"/>
    <x v="103"/>
    <x v="103"/>
    <m/>
    <m/>
    <m/>
    <n v="1"/>
    <x v="1"/>
    <s v="South-East"/>
    <s v="Southern"/>
  </r>
  <r>
    <x v="24"/>
    <d v="1911-10-28T00:00:00"/>
    <x v="14"/>
    <x v="0"/>
    <x v="1"/>
    <x v="28"/>
    <m/>
    <m/>
    <m/>
    <n v="1"/>
    <x v="0"/>
    <n v="8"/>
    <x v="336"/>
    <x v="336"/>
    <m/>
    <m/>
    <m/>
    <n v="0"/>
    <x v="1"/>
    <s v="South-East"/>
    <s v="Southern"/>
  </r>
  <r>
    <x v="24"/>
    <d v="1911-10-28T00:00:00"/>
    <x v="14"/>
    <x v="0"/>
    <x v="2"/>
    <x v="227"/>
    <m/>
    <m/>
    <m/>
    <n v="0"/>
    <x v="0"/>
    <n v="9"/>
    <x v="243"/>
    <x v="243"/>
    <m/>
    <m/>
    <m/>
    <n v="1"/>
    <x v="1"/>
    <s v="South-East"/>
    <s v="Southern"/>
  </r>
  <r>
    <x v="24"/>
    <d v="1911-10-28T00:00:00"/>
    <x v="14"/>
    <x v="0"/>
    <x v="3"/>
    <x v="221"/>
    <m/>
    <m/>
    <m/>
    <n v="1"/>
    <x v="0"/>
    <n v="10"/>
    <x v="104"/>
    <x v="104"/>
    <m/>
    <m/>
    <m/>
    <n v="0"/>
    <x v="1"/>
    <s v="South-East"/>
    <s v="Southern"/>
  </r>
  <r>
    <x v="24"/>
    <d v="1911-10-28T00:00:00"/>
    <x v="14"/>
    <x v="0"/>
    <x v="4"/>
    <x v="237"/>
    <m/>
    <m/>
    <m/>
    <n v="1"/>
    <x v="0"/>
    <n v="11"/>
    <x v="530"/>
    <x v="530"/>
    <m/>
    <m/>
    <m/>
    <n v="0"/>
    <x v="1"/>
    <s v="South-East"/>
    <s v="Southern"/>
  </r>
  <r>
    <x v="24"/>
    <d v="1911-10-28T00:00:00"/>
    <x v="14"/>
    <x v="0"/>
    <x v="5"/>
    <x v="239"/>
    <m/>
    <m/>
    <m/>
    <n v="1"/>
    <x v="0"/>
    <n v="12"/>
    <x v="531"/>
    <x v="531"/>
    <m/>
    <m/>
    <m/>
    <n v="0"/>
    <x v="1"/>
    <s v="South-East"/>
    <s v="Southern"/>
  </r>
  <r>
    <x v="24"/>
    <d v="1911-10-28T00:00:00"/>
    <x v="14"/>
    <x v="0"/>
    <x v="6"/>
    <x v="243"/>
    <m/>
    <m/>
    <m/>
    <n v="1"/>
    <x v="0"/>
    <n v="13"/>
    <x v="533"/>
    <x v="533"/>
    <m/>
    <m/>
    <m/>
    <n v="0"/>
    <x v="1"/>
    <s v="South-East"/>
    <s v="Southern"/>
  </r>
  <r>
    <x v="24"/>
    <d v="1911-10-28T00:00:00"/>
    <x v="14"/>
    <x v="0"/>
    <x v="7"/>
    <x v="155"/>
    <m/>
    <m/>
    <m/>
    <n v="0"/>
    <x v="0"/>
    <n v="14"/>
    <x v="502"/>
    <x v="502"/>
    <m/>
    <m/>
    <m/>
    <n v="1"/>
    <x v="1"/>
    <s v="South-East"/>
    <s v="Southern"/>
  </r>
  <r>
    <x v="24"/>
    <d v="1911-10-28T00:00:00"/>
    <x v="14"/>
    <x v="0"/>
    <x v="8"/>
    <x v="210"/>
    <m/>
    <m/>
    <m/>
    <n v="0"/>
    <x v="0"/>
    <n v="15"/>
    <x v="534"/>
    <x v="534"/>
    <m/>
    <m/>
    <m/>
    <n v="1"/>
    <x v="1"/>
    <s v="South-East"/>
    <s v="Southern"/>
  </r>
  <r>
    <x v="24"/>
    <d v="1911-10-28T00:00:00"/>
    <x v="14"/>
    <x v="0"/>
    <x v="9"/>
    <x v="222"/>
    <m/>
    <m/>
    <m/>
    <n v="0"/>
    <x v="0"/>
    <n v="16"/>
    <x v="494"/>
    <x v="494"/>
    <m/>
    <m/>
    <m/>
    <n v="1"/>
    <x v="1"/>
    <s v="South-East"/>
    <s v="Southern"/>
  </r>
  <r>
    <x v="25"/>
    <d v="1912-10-26T00:00:00"/>
    <x v="0"/>
    <x v="0"/>
    <x v="0"/>
    <x v="0"/>
    <m/>
    <m/>
    <m/>
    <n v="1"/>
    <x v="0"/>
    <n v="1"/>
    <x v="535"/>
    <x v="535"/>
    <m/>
    <m/>
    <m/>
    <n v="0"/>
    <x v="1"/>
    <s v="South-East"/>
    <s v="Southern"/>
  </r>
  <r>
    <x v="25"/>
    <d v="1912-10-26T00:00:00"/>
    <x v="0"/>
    <x v="0"/>
    <x v="54"/>
    <x v="244"/>
    <m/>
    <m/>
    <m/>
    <n v="1"/>
    <x v="0"/>
    <n v="2"/>
    <x v="536"/>
    <x v="536"/>
    <m/>
    <m/>
    <m/>
    <n v="0"/>
    <x v="1"/>
    <s v="South-East"/>
    <s v="Southern"/>
  </r>
  <r>
    <x v="25"/>
    <d v="1912-10-26T00:00:00"/>
    <x v="0"/>
    <x v="0"/>
    <x v="55"/>
    <x v="245"/>
    <m/>
    <m/>
    <m/>
    <n v="0.5"/>
    <x v="0"/>
    <n v="3"/>
    <x v="257"/>
    <x v="257"/>
    <m/>
    <m/>
    <m/>
    <n v="0.5"/>
    <x v="1"/>
    <s v="South-East"/>
    <s v="Southern"/>
  </r>
  <r>
    <x v="25"/>
    <d v="1912-10-26T00:00:00"/>
    <x v="0"/>
    <x v="0"/>
    <x v="48"/>
    <x v="246"/>
    <m/>
    <m/>
    <m/>
    <n v="0"/>
    <x v="0"/>
    <n v="4"/>
    <x v="471"/>
    <x v="471"/>
    <m/>
    <m/>
    <m/>
    <n v="1"/>
    <x v="1"/>
    <s v="South-East"/>
    <s v="Southern"/>
  </r>
  <r>
    <x v="25"/>
    <d v="1912-10-26T00:00:00"/>
    <x v="0"/>
    <x v="0"/>
    <x v="51"/>
    <x v="247"/>
    <m/>
    <m/>
    <m/>
    <n v="1"/>
    <x v="0"/>
    <n v="5"/>
    <x v="24"/>
    <x v="24"/>
    <m/>
    <m/>
    <m/>
    <n v="0"/>
    <x v="1"/>
    <s v="South-East"/>
    <s v="Southern"/>
  </r>
  <r>
    <x v="25"/>
    <d v="1912-10-26T00:00:00"/>
    <x v="0"/>
    <x v="0"/>
    <x v="52"/>
    <x v="77"/>
    <m/>
    <m/>
    <m/>
    <n v="0"/>
    <x v="0"/>
    <n v="6"/>
    <x v="103"/>
    <x v="103"/>
    <m/>
    <m/>
    <m/>
    <n v="1"/>
    <x v="1"/>
    <s v="South-East"/>
    <s v="Southern"/>
  </r>
  <r>
    <x v="25"/>
    <d v="1912-10-26T00:00:00"/>
    <x v="0"/>
    <x v="0"/>
    <x v="53"/>
    <x v="36"/>
    <m/>
    <m/>
    <m/>
    <n v="1"/>
    <x v="0"/>
    <n v="7"/>
    <x v="389"/>
    <x v="389"/>
    <m/>
    <m/>
    <m/>
    <n v="0"/>
    <x v="1"/>
    <s v="South-East"/>
    <s v="Southern"/>
  </r>
  <r>
    <x v="25"/>
    <d v="1912-10-26T00:00:00"/>
    <x v="0"/>
    <x v="0"/>
    <x v="1"/>
    <x v="248"/>
    <m/>
    <m/>
    <m/>
    <n v="0"/>
    <x v="0"/>
    <n v="8"/>
    <x v="8"/>
    <x v="8"/>
    <m/>
    <m/>
    <m/>
    <n v="1"/>
    <x v="1"/>
    <s v="South-East"/>
    <s v="Southern"/>
  </r>
  <r>
    <x v="25"/>
    <d v="1912-10-26T00:00:00"/>
    <x v="0"/>
    <x v="0"/>
    <x v="2"/>
    <x v="38"/>
    <m/>
    <m/>
    <m/>
    <n v="1"/>
    <x v="0"/>
    <n v="9"/>
    <x v="104"/>
    <x v="104"/>
    <m/>
    <m/>
    <m/>
    <n v="0"/>
    <x v="1"/>
    <s v="South-East"/>
    <s v="Southern"/>
  </r>
  <r>
    <x v="25"/>
    <d v="1912-10-26T00:00:00"/>
    <x v="0"/>
    <x v="0"/>
    <x v="3"/>
    <x v="4"/>
    <m/>
    <m/>
    <m/>
    <n v="1"/>
    <x v="0"/>
    <n v="10"/>
    <x v="243"/>
    <x v="243"/>
    <m/>
    <m/>
    <m/>
    <n v="0"/>
    <x v="1"/>
    <s v="South-East"/>
    <s v="Southern"/>
  </r>
  <r>
    <x v="25"/>
    <d v="1912-10-26T00:00:00"/>
    <x v="0"/>
    <x v="0"/>
    <x v="4"/>
    <x v="48"/>
    <m/>
    <m/>
    <m/>
    <n v="1"/>
    <x v="0"/>
    <n v="11"/>
    <x v="336"/>
    <x v="336"/>
    <m/>
    <m/>
    <m/>
    <n v="0"/>
    <x v="1"/>
    <s v="South-East"/>
    <s v="Southern"/>
  </r>
  <r>
    <x v="25"/>
    <d v="1912-10-26T00:00:00"/>
    <x v="0"/>
    <x v="0"/>
    <x v="5"/>
    <x v="237"/>
    <m/>
    <m/>
    <m/>
    <n v="0.5"/>
    <x v="0"/>
    <n v="12"/>
    <x v="446"/>
    <x v="446"/>
    <m/>
    <m/>
    <m/>
    <n v="0.5"/>
    <x v="1"/>
    <s v="South-East"/>
    <s v="Southern"/>
  </r>
  <r>
    <x v="25"/>
    <d v="1912-10-26T00:00:00"/>
    <x v="0"/>
    <x v="0"/>
    <x v="6"/>
    <x v="227"/>
    <m/>
    <m/>
    <m/>
    <n v="1"/>
    <x v="0"/>
    <n v="13"/>
    <x v="502"/>
    <x v="502"/>
    <m/>
    <m/>
    <m/>
    <n v="0"/>
    <x v="1"/>
    <s v="South-East"/>
    <s v="Southern"/>
  </r>
  <r>
    <x v="25"/>
    <d v="1912-10-26T00:00:00"/>
    <x v="0"/>
    <x v="0"/>
    <x v="7"/>
    <x v="239"/>
    <m/>
    <m/>
    <m/>
    <n v="0"/>
    <x v="0"/>
    <n v="14"/>
    <x v="338"/>
    <x v="338"/>
    <m/>
    <m/>
    <m/>
    <n v="1"/>
    <x v="1"/>
    <s v="South-East"/>
    <s v="Southern"/>
  </r>
  <r>
    <x v="25"/>
    <d v="1912-10-26T00:00:00"/>
    <x v="0"/>
    <x v="0"/>
    <x v="8"/>
    <x v="243"/>
    <m/>
    <m/>
    <m/>
    <n v="1"/>
    <x v="0"/>
    <n v="15"/>
    <x v="537"/>
    <x v="537"/>
    <m/>
    <m/>
    <m/>
    <n v="0"/>
    <x v="1"/>
    <s v="South-East"/>
    <s v="Southern"/>
  </r>
  <r>
    <x v="25"/>
    <d v="1912-10-26T00:00:00"/>
    <x v="0"/>
    <x v="0"/>
    <x v="9"/>
    <x v="174"/>
    <m/>
    <m/>
    <m/>
    <n v="0"/>
    <x v="0"/>
    <n v="16"/>
    <x v="538"/>
    <x v="538"/>
    <m/>
    <m/>
    <m/>
    <n v="1"/>
    <x v="1"/>
    <s v="South-East"/>
    <s v="Southern"/>
  </r>
  <r>
    <x v="25"/>
    <d v="1913-01-11T00:00:00"/>
    <x v="12"/>
    <x v="0"/>
    <x v="0"/>
    <x v="0"/>
    <m/>
    <m/>
    <m/>
    <n v="1"/>
    <x v="3"/>
    <n v="1"/>
    <x v="276"/>
    <x v="276"/>
    <m/>
    <m/>
    <m/>
    <n v="0"/>
    <x v="1"/>
    <s v="South-East"/>
    <s v="Southern"/>
  </r>
  <r>
    <x v="25"/>
    <d v="1913-01-11T00:00:00"/>
    <x v="12"/>
    <x v="0"/>
    <x v="54"/>
    <x v="244"/>
    <m/>
    <m/>
    <m/>
    <n v="0.5"/>
    <x v="3"/>
    <n v="2"/>
    <x v="74"/>
    <x v="74"/>
    <m/>
    <m/>
    <m/>
    <n v="0.5"/>
    <x v="1"/>
    <s v="South-East"/>
    <s v="Southern"/>
  </r>
  <r>
    <x v="25"/>
    <d v="1913-01-11T00:00:00"/>
    <x v="12"/>
    <x v="0"/>
    <x v="55"/>
    <x v="245"/>
    <m/>
    <m/>
    <m/>
    <n v="1"/>
    <x v="3"/>
    <n v="3"/>
    <x v="343"/>
    <x v="343"/>
    <m/>
    <m/>
    <m/>
    <n v="0"/>
    <x v="1"/>
    <s v="South-East"/>
    <s v="Southern"/>
  </r>
  <r>
    <x v="25"/>
    <d v="1913-01-11T00:00:00"/>
    <x v="12"/>
    <x v="0"/>
    <x v="48"/>
    <x v="246"/>
    <m/>
    <m/>
    <m/>
    <n v="1"/>
    <x v="3"/>
    <n v="4"/>
    <x v="370"/>
    <x v="370"/>
    <m/>
    <m/>
    <m/>
    <n v="0"/>
    <x v="1"/>
    <s v="South-East"/>
    <s v="Southern"/>
  </r>
  <r>
    <x v="25"/>
    <d v="1913-01-11T00:00:00"/>
    <x v="12"/>
    <x v="0"/>
    <x v="51"/>
    <x v="206"/>
    <m/>
    <m/>
    <m/>
    <n v="0"/>
    <x v="3"/>
    <n v="5"/>
    <x v="239"/>
    <x v="239"/>
    <m/>
    <m/>
    <m/>
    <n v="1"/>
    <x v="1"/>
    <s v="South-East"/>
    <s v="Southern"/>
  </r>
  <r>
    <x v="25"/>
    <d v="1913-01-11T00:00:00"/>
    <x v="12"/>
    <x v="0"/>
    <x v="52"/>
    <x v="36"/>
    <m/>
    <m/>
    <m/>
    <n v="0"/>
    <x v="3"/>
    <n v="6"/>
    <x v="539"/>
    <x v="539"/>
    <m/>
    <m/>
    <m/>
    <n v="1"/>
    <x v="1"/>
    <s v="South-East"/>
    <s v="Southern"/>
  </r>
  <r>
    <x v="25"/>
    <d v="1913-01-11T00:00:00"/>
    <x v="12"/>
    <x v="0"/>
    <x v="53"/>
    <x v="210"/>
    <m/>
    <m/>
    <m/>
    <n v="0"/>
    <x v="3"/>
    <n v="7"/>
    <x v="408"/>
    <x v="408"/>
    <m/>
    <m/>
    <m/>
    <n v="1"/>
    <x v="1"/>
    <s v="South-East"/>
    <s v="Southern"/>
  </r>
  <r>
    <x v="25"/>
    <d v="1913-01-11T00:00:00"/>
    <x v="12"/>
    <x v="0"/>
    <x v="1"/>
    <x v="240"/>
    <m/>
    <m/>
    <m/>
    <n v="1"/>
    <x v="3"/>
    <n v="8"/>
    <x v="200"/>
    <x v="200"/>
    <m/>
    <m/>
    <m/>
    <n v="0"/>
    <x v="1"/>
    <s v="South-East"/>
    <s v="Southern"/>
  </r>
  <r>
    <x v="25"/>
    <d v="1913-01-11T00:00:00"/>
    <x v="12"/>
    <x v="0"/>
    <x v="2"/>
    <x v="38"/>
    <m/>
    <m/>
    <m/>
    <n v="0"/>
    <x v="3"/>
    <n v="9"/>
    <x v="540"/>
    <x v="540"/>
    <m/>
    <m/>
    <m/>
    <n v="1"/>
    <x v="1"/>
    <s v="South-East"/>
    <s v="Southern"/>
  </r>
  <r>
    <x v="25"/>
    <d v="1913-01-11T00:00:00"/>
    <x v="12"/>
    <x v="0"/>
    <x v="3"/>
    <x v="249"/>
    <m/>
    <m/>
    <m/>
    <n v="0"/>
    <x v="3"/>
    <n v="10"/>
    <x v="541"/>
    <x v="541"/>
    <m/>
    <m/>
    <m/>
    <n v="1"/>
    <x v="1"/>
    <s v="South-East"/>
    <s v="Southern"/>
  </r>
  <r>
    <x v="25"/>
    <d v="1913-01-11T00:00:00"/>
    <x v="12"/>
    <x v="0"/>
    <x v="4"/>
    <x v="28"/>
    <m/>
    <m/>
    <m/>
    <n v="0"/>
    <x v="3"/>
    <n v="11"/>
    <x v="542"/>
    <x v="542"/>
    <m/>
    <m/>
    <m/>
    <n v="1"/>
    <x v="1"/>
    <s v="South-East"/>
    <s v="Southern"/>
  </r>
  <r>
    <x v="25"/>
    <d v="1913-01-11T00:00:00"/>
    <x v="12"/>
    <x v="0"/>
    <x v="5"/>
    <x v="4"/>
    <m/>
    <m/>
    <m/>
    <n v="0.5"/>
    <x v="3"/>
    <n v="12"/>
    <x v="543"/>
    <x v="543"/>
    <m/>
    <m/>
    <m/>
    <n v="0.5"/>
    <x v="1"/>
    <s v="South-East"/>
    <s v="Southern"/>
  </r>
  <r>
    <x v="25"/>
    <d v="1913-01-11T00:00:00"/>
    <x v="12"/>
    <x v="0"/>
    <x v="6"/>
    <x v="237"/>
    <m/>
    <m/>
    <m/>
    <n v="0"/>
    <x v="3"/>
    <n v="13"/>
    <x v="544"/>
    <x v="544"/>
    <m/>
    <m/>
    <m/>
    <n v="1"/>
    <x v="1"/>
    <s v="South-East"/>
    <s v="Southern"/>
  </r>
  <r>
    <x v="25"/>
    <d v="1913-01-11T00:00:00"/>
    <x v="12"/>
    <x v="0"/>
    <x v="7"/>
    <x v="239"/>
    <m/>
    <m/>
    <m/>
    <n v="0"/>
    <x v="3"/>
    <n v="14"/>
    <x v="545"/>
    <x v="545"/>
    <m/>
    <m/>
    <m/>
    <n v="1"/>
    <x v="1"/>
    <s v="South-East"/>
    <s v="Southern"/>
  </r>
  <r>
    <x v="25"/>
    <d v="1913-01-11T00:00:00"/>
    <x v="12"/>
    <x v="0"/>
    <x v="8"/>
    <x v="243"/>
    <m/>
    <m/>
    <m/>
    <n v="1"/>
    <x v="3"/>
    <n v="15"/>
    <x v="195"/>
    <x v="195"/>
    <m/>
    <m/>
    <m/>
    <n v="0"/>
    <x v="1"/>
    <s v="South-East"/>
    <s v="Southern"/>
  </r>
  <r>
    <x v="25"/>
    <d v="1913-01-11T00:00:00"/>
    <x v="12"/>
    <x v="0"/>
    <x v="9"/>
    <x v="227"/>
    <m/>
    <m/>
    <m/>
    <n v="0.5"/>
    <x v="3"/>
    <n v="16"/>
    <x v="546"/>
    <x v="546"/>
    <m/>
    <m/>
    <m/>
    <n v="0.5"/>
    <x v="1"/>
    <s v="South-East"/>
    <s v="Southern"/>
  </r>
  <r>
    <x v="26"/>
    <d v="1913-11-15T00:00:00"/>
    <x v="0"/>
    <x v="0"/>
    <x v="0"/>
    <x v="0"/>
    <m/>
    <m/>
    <m/>
    <n v="1"/>
    <x v="0"/>
    <n v="1"/>
    <x v="535"/>
    <x v="535"/>
    <m/>
    <m/>
    <m/>
    <n v="0"/>
    <x v="1"/>
    <s v="South-East"/>
    <s v="Southern"/>
  </r>
  <r>
    <x v="26"/>
    <d v="1913-11-15T00:00:00"/>
    <x v="0"/>
    <x v="0"/>
    <x v="54"/>
    <x v="55"/>
    <m/>
    <m/>
    <m/>
    <n v="1"/>
    <x v="0"/>
    <n v="2"/>
    <x v="547"/>
    <x v="547"/>
    <m/>
    <m/>
    <m/>
    <n v="0"/>
    <x v="1"/>
    <s v="South-East"/>
    <s v="Southern"/>
  </r>
  <r>
    <x v="26"/>
    <d v="1913-11-15T00:00:00"/>
    <x v="0"/>
    <x v="0"/>
    <x v="55"/>
    <x v="240"/>
    <m/>
    <m/>
    <m/>
    <n v="0"/>
    <x v="0"/>
    <n v="3"/>
    <x v="471"/>
    <x v="471"/>
    <m/>
    <m/>
    <m/>
    <n v="1"/>
    <x v="1"/>
    <s v="South-East"/>
    <s v="Southern"/>
  </r>
  <r>
    <x v="26"/>
    <d v="1913-11-15T00:00:00"/>
    <x v="0"/>
    <x v="0"/>
    <x v="48"/>
    <x v="250"/>
    <m/>
    <m/>
    <m/>
    <n v="1"/>
    <x v="0"/>
    <n v="4"/>
    <x v="257"/>
    <x v="257"/>
    <m/>
    <m/>
    <m/>
    <n v="0"/>
    <x v="1"/>
    <s v="South-East"/>
    <s v="Southern"/>
  </r>
  <r>
    <x v="26"/>
    <d v="1913-11-15T00:00:00"/>
    <x v="0"/>
    <x v="0"/>
    <x v="51"/>
    <x v="36"/>
    <m/>
    <m/>
    <m/>
    <n v="1"/>
    <x v="0"/>
    <n v="5"/>
    <x v="548"/>
    <x v="548"/>
    <m/>
    <m/>
    <m/>
    <n v="0"/>
    <x v="1"/>
    <s v="South-East"/>
    <s v="Southern"/>
  </r>
  <r>
    <x v="26"/>
    <d v="1913-11-15T00:00:00"/>
    <x v="0"/>
    <x v="0"/>
    <x v="52"/>
    <x v="28"/>
    <m/>
    <m/>
    <m/>
    <n v="0"/>
    <x v="0"/>
    <n v="6"/>
    <x v="389"/>
    <x v="389"/>
    <m/>
    <m/>
    <m/>
    <n v="1"/>
    <x v="1"/>
    <s v="South-East"/>
    <s v="Southern"/>
  </r>
  <r>
    <x v="26"/>
    <d v="1913-11-15T00:00:00"/>
    <x v="0"/>
    <x v="0"/>
    <x v="53"/>
    <x v="38"/>
    <m/>
    <m/>
    <m/>
    <n v="1"/>
    <x v="0"/>
    <n v="7"/>
    <x v="103"/>
    <x v="103"/>
    <m/>
    <m/>
    <m/>
    <n v="0"/>
    <x v="1"/>
    <s v="South-East"/>
    <s v="Southern"/>
  </r>
  <r>
    <x v="26"/>
    <d v="1913-11-15T00:00:00"/>
    <x v="0"/>
    <x v="0"/>
    <x v="1"/>
    <x v="243"/>
    <m/>
    <m/>
    <m/>
    <n v="0.5"/>
    <x v="0"/>
    <n v="8"/>
    <x v="8"/>
    <x v="8"/>
    <m/>
    <m/>
    <m/>
    <n v="0.5"/>
    <x v="1"/>
    <s v="South-East"/>
    <s v="Southern"/>
  </r>
  <r>
    <x v="26"/>
    <d v="1913-11-15T00:00:00"/>
    <x v="0"/>
    <x v="0"/>
    <x v="2"/>
    <x v="227"/>
    <m/>
    <m/>
    <m/>
    <n v="1"/>
    <x v="0"/>
    <n v="9"/>
    <x v="24"/>
    <x v="24"/>
    <m/>
    <m/>
    <m/>
    <n v="0"/>
    <x v="1"/>
    <s v="South-East"/>
    <s v="Southern"/>
  </r>
  <r>
    <x v="26"/>
    <d v="1913-11-15T00:00:00"/>
    <x v="0"/>
    <x v="0"/>
    <x v="3"/>
    <x v="251"/>
    <m/>
    <m/>
    <m/>
    <n v="1"/>
    <x v="0"/>
    <n v="10"/>
    <x v="104"/>
    <x v="104"/>
    <m/>
    <m/>
    <m/>
    <n v="0"/>
    <x v="1"/>
    <s v="South-East"/>
    <s v="Southern"/>
  </r>
  <r>
    <x v="26"/>
    <d v="1913-11-15T00:00:00"/>
    <x v="0"/>
    <x v="0"/>
    <x v="4"/>
    <x v="48"/>
    <m/>
    <m/>
    <m/>
    <n v="0"/>
    <x v="0"/>
    <n v="11"/>
    <x v="336"/>
    <x v="336"/>
    <m/>
    <m/>
    <m/>
    <n v="1"/>
    <x v="1"/>
    <s v="South-East"/>
    <s v="Southern"/>
  </r>
  <r>
    <x v="26"/>
    <d v="1913-11-15T00:00:00"/>
    <x v="0"/>
    <x v="0"/>
    <x v="5"/>
    <x v="239"/>
    <m/>
    <m/>
    <m/>
    <n v="1"/>
    <x v="0"/>
    <n v="12"/>
    <x v="160"/>
    <x v="160"/>
    <m/>
    <m/>
    <m/>
    <n v="0"/>
    <x v="1"/>
    <s v="South-East"/>
    <s v="Southern"/>
  </r>
  <r>
    <x v="26"/>
    <d v="1913-11-15T00:00:00"/>
    <x v="0"/>
    <x v="0"/>
    <x v="6"/>
    <x v="81"/>
    <m/>
    <m/>
    <m/>
    <n v="1"/>
    <x v="0"/>
    <n v="13"/>
    <x v="63"/>
    <x v="63"/>
    <m/>
    <m/>
    <m/>
    <n v="0"/>
    <x v="1"/>
    <s v="South-East"/>
    <s v="Southern"/>
  </r>
  <r>
    <x v="26"/>
    <d v="1913-11-15T00:00:00"/>
    <x v="0"/>
    <x v="0"/>
    <x v="7"/>
    <x v="44"/>
    <m/>
    <m/>
    <m/>
    <n v="1"/>
    <x v="0"/>
    <n v="14"/>
    <x v="549"/>
    <x v="549"/>
    <m/>
    <m/>
    <m/>
    <n v="0"/>
    <x v="1"/>
    <s v="South-East"/>
    <s v="Southern"/>
  </r>
  <r>
    <x v="26"/>
    <d v="1913-11-15T00:00:00"/>
    <x v="0"/>
    <x v="0"/>
    <x v="8"/>
    <x v="155"/>
    <m/>
    <m/>
    <m/>
    <n v="0.5"/>
    <x v="0"/>
    <n v="15"/>
    <x v="550"/>
    <x v="550"/>
    <m/>
    <m/>
    <m/>
    <n v="0.5"/>
    <x v="1"/>
    <s v="South-East"/>
    <s v="Southern"/>
  </r>
  <r>
    <x v="26"/>
    <d v="1913-11-15T00:00:00"/>
    <x v="0"/>
    <x v="0"/>
    <x v="9"/>
    <x v="157"/>
    <m/>
    <m/>
    <m/>
    <n v="1"/>
    <x v="0"/>
    <n v="16"/>
    <x v="551"/>
    <x v="551"/>
    <m/>
    <m/>
    <m/>
    <n v="0"/>
    <x v="1"/>
    <s v="South-East"/>
    <s v="Southern"/>
  </r>
  <r>
    <x v="26"/>
    <d v="1914-02-07T00:00:00"/>
    <x v="10"/>
    <x v="0"/>
    <x v="0"/>
    <x v="0"/>
    <m/>
    <m/>
    <m/>
    <n v="1"/>
    <x v="3"/>
    <n v="1"/>
    <x v="74"/>
    <x v="74"/>
    <m/>
    <m/>
    <m/>
    <n v="0"/>
    <x v="1"/>
    <s v="South-East"/>
    <s v="Southern"/>
  </r>
  <r>
    <x v="26"/>
    <d v="1914-02-07T00:00:00"/>
    <x v="10"/>
    <x v="0"/>
    <x v="54"/>
    <x v="55"/>
    <m/>
    <m/>
    <m/>
    <n v="0.5"/>
    <x v="3"/>
    <n v="2"/>
    <x v="370"/>
    <x v="370"/>
    <m/>
    <m/>
    <m/>
    <n v="0.5"/>
    <x v="1"/>
    <s v="South-East"/>
    <s v="Southern"/>
  </r>
  <r>
    <x v="26"/>
    <d v="1914-02-07T00:00:00"/>
    <x v="10"/>
    <x v="0"/>
    <x v="55"/>
    <x v="252"/>
    <m/>
    <m/>
    <m/>
    <n v="0.5"/>
    <x v="3"/>
    <n v="3"/>
    <x v="552"/>
    <x v="552"/>
    <m/>
    <m/>
    <m/>
    <n v="0.5"/>
    <x v="1"/>
    <s v="South-East"/>
    <s v="Southern"/>
  </r>
  <r>
    <x v="26"/>
    <d v="1914-02-07T00:00:00"/>
    <x v="10"/>
    <x v="0"/>
    <x v="48"/>
    <x v="150"/>
    <m/>
    <m/>
    <m/>
    <n v="0.5"/>
    <x v="3"/>
    <n v="4"/>
    <x v="553"/>
    <x v="553"/>
    <m/>
    <m/>
    <m/>
    <n v="0.5"/>
    <x v="1"/>
    <s v="South-East"/>
    <s v="Southern"/>
  </r>
  <r>
    <x v="26"/>
    <d v="1914-02-07T00:00:00"/>
    <x v="10"/>
    <x v="0"/>
    <x v="51"/>
    <x v="240"/>
    <m/>
    <m/>
    <m/>
    <n v="0.5"/>
    <x v="3"/>
    <n v="5"/>
    <x v="554"/>
    <x v="554"/>
    <m/>
    <m/>
    <m/>
    <n v="0.5"/>
    <x v="1"/>
    <s v="South-East"/>
    <s v="Southern"/>
  </r>
  <r>
    <x v="26"/>
    <d v="1914-02-07T00:00:00"/>
    <x v="10"/>
    <x v="0"/>
    <x v="52"/>
    <x v="250"/>
    <m/>
    <m/>
    <m/>
    <n v="0"/>
    <x v="3"/>
    <n v="6"/>
    <x v="408"/>
    <x v="408"/>
    <m/>
    <m/>
    <m/>
    <n v="1"/>
    <x v="1"/>
    <s v="South-East"/>
    <s v="Southern"/>
  </r>
  <r>
    <x v="26"/>
    <d v="1914-02-07T00:00:00"/>
    <x v="10"/>
    <x v="0"/>
    <x v="53"/>
    <x v="243"/>
    <m/>
    <m/>
    <m/>
    <n v="1"/>
    <x v="3"/>
    <n v="7"/>
    <x v="540"/>
    <x v="540"/>
    <m/>
    <m/>
    <m/>
    <n v="0"/>
    <x v="1"/>
    <s v="South-East"/>
    <s v="Southern"/>
  </r>
  <r>
    <x v="26"/>
    <d v="1914-02-07T00:00:00"/>
    <x v="10"/>
    <x v="0"/>
    <x v="1"/>
    <x v="227"/>
    <m/>
    <m/>
    <m/>
    <n v="0.5"/>
    <x v="3"/>
    <n v="8"/>
    <x v="555"/>
    <x v="555"/>
    <m/>
    <m/>
    <m/>
    <n v="0.5"/>
    <x v="1"/>
    <s v="South-East"/>
    <s v="Southern"/>
  </r>
  <r>
    <x v="26"/>
    <d v="1914-02-07T00:00:00"/>
    <x v="10"/>
    <x v="0"/>
    <x v="2"/>
    <x v="253"/>
    <m/>
    <m/>
    <m/>
    <n v="0"/>
    <x v="3"/>
    <n v="9"/>
    <x v="544"/>
    <x v="544"/>
    <m/>
    <m/>
    <m/>
    <n v="1"/>
    <x v="1"/>
    <s v="South-East"/>
    <s v="Southern"/>
  </r>
  <r>
    <x v="27"/>
    <d v="1921-02-05T00:00:00"/>
    <x v="10"/>
    <x v="0"/>
    <x v="0"/>
    <x v="0"/>
    <m/>
    <m/>
    <m/>
    <n v="1"/>
    <x v="10"/>
    <n v="1"/>
    <x v="556"/>
    <x v="556"/>
    <m/>
    <m/>
    <m/>
    <n v="0"/>
    <x v="1"/>
    <s v="South"/>
    <s v="Southern"/>
  </r>
  <r>
    <x v="27"/>
    <d v="1921-02-05T00:00:00"/>
    <x v="10"/>
    <x v="0"/>
    <x v="54"/>
    <x v="254"/>
    <m/>
    <m/>
    <m/>
    <n v="0.5"/>
    <x v="10"/>
    <n v="2"/>
    <x v="557"/>
    <x v="557"/>
    <m/>
    <m/>
    <m/>
    <n v="0.5"/>
    <x v="1"/>
    <s v="South"/>
    <s v="Southern"/>
  </r>
  <r>
    <x v="27"/>
    <d v="1921-02-05T00:00:00"/>
    <x v="10"/>
    <x v="0"/>
    <x v="55"/>
    <x v="55"/>
    <m/>
    <m/>
    <m/>
    <n v="1"/>
    <x v="10"/>
    <n v="3"/>
    <x v="558"/>
    <x v="558"/>
    <m/>
    <m/>
    <m/>
    <n v="0"/>
    <x v="1"/>
    <s v="South"/>
    <s v="Southern"/>
  </r>
  <r>
    <x v="27"/>
    <d v="1921-02-05T00:00:00"/>
    <x v="10"/>
    <x v="0"/>
    <x v="48"/>
    <x v="195"/>
    <m/>
    <m/>
    <m/>
    <n v="0.5"/>
    <x v="10"/>
    <n v="4"/>
    <x v="559"/>
    <x v="559"/>
    <m/>
    <m/>
    <m/>
    <n v="0.5"/>
    <x v="1"/>
    <s v="South"/>
    <s v="Southern"/>
  </r>
  <r>
    <x v="27"/>
    <d v="1921-02-05T00:00:00"/>
    <x v="10"/>
    <x v="0"/>
    <x v="51"/>
    <x v="255"/>
    <m/>
    <m/>
    <m/>
    <n v="0"/>
    <x v="10"/>
    <n v="5"/>
    <x v="560"/>
    <x v="560"/>
    <m/>
    <m/>
    <m/>
    <n v="1"/>
    <x v="1"/>
    <s v="South"/>
    <s v="Southern"/>
  </r>
  <r>
    <x v="27"/>
    <d v="1921-02-05T00:00:00"/>
    <x v="10"/>
    <x v="0"/>
    <x v="52"/>
    <x v="36"/>
    <m/>
    <m/>
    <m/>
    <n v="0"/>
    <x v="10"/>
    <n v="6"/>
    <x v="561"/>
    <x v="561"/>
    <m/>
    <m/>
    <m/>
    <n v="1"/>
    <x v="1"/>
    <s v="South"/>
    <s v="Southern"/>
  </r>
  <r>
    <x v="27"/>
    <d v="1921-02-05T00:00:00"/>
    <x v="10"/>
    <x v="0"/>
    <x v="53"/>
    <x v="243"/>
    <m/>
    <m/>
    <m/>
    <n v="1"/>
    <x v="10"/>
    <n v="7"/>
    <x v="562"/>
    <x v="562"/>
    <m/>
    <m/>
    <m/>
    <n v="0"/>
    <x v="1"/>
    <s v="South"/>
    <s v="Southern"/>
  </r>
  <r>
    <x v="27"/>
    <d v="1921-02-05T00:00:00"/>
    <x v="10"/>
    <x v="0"/>
    <x v="1"/>
    <x v="227"/>
    <m/>
    <m/>
    <m/>
    <n v="0.5"/>
    <x v="10"/>
    <n v="8"/>
    <x v="563"/>
    <x v="563"/>
    <m/>
    <m/>
    <m/>
    <n v="0.5"/>
    <x v="1"/>
    <s v="South"/>
    <s v="Southern"/>
  </r>
  <r>
    <x v="27"/>
    <d v="1921-02-05T00:00:00"/>
    <x v="10"/>
    <x v="0"/>
    <x v="2"/>
    <x v="31"/>
    <m/>
    <m/>
    <m/>
    <n v="0"/>
    <x v="10"/>
    <n v="9"/>
    <x v="564"/>
    <x v="564"/>
    <m/>
    <m/>
    <m/>
    <n v="1"/>
    <x v="1"/>
    <s v="South"/>
    <s v="Southern"/>
  </r>
  <r>
    <x v="27"/>
    <d v="1921-02-05T00:00:00"/>
    <x v="10"/>
    <x v="0"/>
    <x v="3"/>
    <x v="256"/>
    <m/>
    <m/>
    <m/>
    <n v="0.5"/>
    <x v="10"/>
    <n v="10"/>
    <x v="565"/>
    <x v="565"/>
    <m/>
    <m/>
    <m/>
    <n v="0.5"/>
    <x v="1"/>
    <s v="South"/>
    <s v="Southern"/>
  </r>
  <r>
    <x v="27"/>
    <d v="1921-02-05T00:00:00"/>
    <x v="10"/>
    <x v="0"/>
    <x v="4"/>
    <x v="257"/>
    <m/>
    <m/>
    <m/>
    <n v="0.5"/>
    <x v="10"/>
    <n v="11"/>
    <x v="566"/>
    <x v="566"/>
    <m/>
    <m/>
    <m/>
    <n v="0.5"/>
    <x v="1"/>
    <s v="South"/>
    <s v="Southern"/>
  </r>
  <r>
    <x v="27"/>
    <d v="1921-02-05T00:00:00"/>
    <x v="10"/>
    <x v="0"/>
    <x v="5"/>
    <x v="38"/>
    <m/>
    <m/>
    <m/>
    <n v="0.5"/>
    <x v="10"/>
    <n v="12"/>
    <x v="567"/>
    <x v="567"/>
    <m/>
    <m/>
    <m/>
    <n v="0.5"/>
    <x v="1"/>
    <s v="South"/>
    <s v="Southern"/>
  </r>
  <r>
    <x v="27"/>
    <d v="1921-02-05T00:00:00"/>
    <x v="10"/>
    <x v="0"/>
    <x v="6"/>
    <x v="4"/>
    <m/>
    <m/>
    <m/>
    <n v="1"/>
    <x v="10"/>
    <n v="13"/>
    <x v="568"/>
    <x v="568"/>
    <m/>
    <m/>
    <m/>
    <n v="0"/>
    <x v="1"/>
    <s v="South"/>
    <s v="Southern"/>
  </r>
  <r>
    <x v="27"/>
    <d v="1921-02-05T00:00:00"/>
    <x v="10"/>
    <x v="0"/>
    <x v="7"/>
    <x v="226"/>
    <m/>
    <m/>
    <m/>
    <n v="0"/>
    <x v="10"/>
    <n v="14"/>
    <x v="569"/>
    <x v="569"/>
    <m/>
    <m/>
    <m/>
    <n v="1"/>
    <x v="1"/>
    <s v="South"/>
    <s v="Southern"/>
  </r>
  <r>
    <x v="27"/>
    <d v="1921-02-05T00:00:00"/>
    <x v="10"/>
    <x v="0"/>
    <x v="8"/>
    <x v="258"/>
    <m/>
    <m/>
    <m/>
    <n v="0.5"/>
    <x v="10"/>
    <n v="15"/>
    <x v="570"/>
    <x v="570"/>
    <m/>
    <m/>
    <m/>
    <n v="0.5"/>
    <x v="1"/>
    <s v="South"/>
    <s v="Southern"/>
  </r>
  <r>
    <x v="27"/>
    <d v="1921-02-05T00:00:00"/>
    <x v="10"/>
    <x v="0"/>
    <x v="9"/>
    <x v="259"/>
    <m/>
    <m/>
    <m/>
    <n v="0"/>
    <x v="10"/>
    <n v="16"/>
    <x v="571"/>
    <x v="571"/>
    <m/>
    <m/>
    <m/>
    <n v="1"/>
    <x v="1"/>
    <s v="South"/>
    <s v="Southern"/>
  </r>
  <r>
    <x v="28"/>
    <d v="1921-11-05T00:00:00"/>
    <x v="10"/>
    <x v="0"/>
    <x v="0"/>
    <x v="153"/>
    <m/>
    <m/>
    <m/>
    <n v="1"/>
    <x v="3"/>
    <n v="1"/>
    <x v="572"/>
    <x v="572"/>
    <m/>
    <m/>
    <m/>
    <n v="0"/>
    <x v="1"/>
    <s v="Group B"/>
    <s v="Southern"/>
  </r>
  <r>
    <x v="28"/>
    <d v="1921-12-10T00:00:00"/>
    <x v="13"/>
    <x v="0"/>
    <x v="0"/>
    <x v="0"/>
    <m/>
    <m/>
    <m/>
    <n v="1"/>
    <x v="0"/>
    <n v="1"/>
    <x v="394"/>
    <x v="394"/>
    <m/>
    <m/>
    <m/>
    <n v="0"/>
    <x v="1"/>
    <s v="Group B"/>
    <s v="Southern"/>
  </r>
  <r>
    <x v="28"/>
    <d v="1921-12-10T00:00:00"/>
    <x v="13"/>
    <x v="0"/>
    <x v="54"/>
    <x v="55"/>
    <m/>
    <m/>
    <m/>
    <n v="0.5"/>
    <x v="0"/>
    <n v="2"/>
    <x v="573"/>
    <x v="573"/>
    <m/>
    <m/>
    <m/>
    <n v="0.5"/>
    <x v="1"/>
    <s v="Group B"/>
    <s v="Southern"/>
  </r>
  <r>
    <x v="28"/>
    <d v="1921-12-10T00:00:00"/>
    <x v="13"/>
    <x v="0"/>
    <x v="55"/>
    <x v="260"/>
    <m/>
    <m/>
    <m/>
    <n v="1"/>
    <x v="0"/>
    <n v="3"/>
    <x v="535"/>
    <x v="535"/>
    <m/>
    <m/>
    <m/>
    <n v="0"/>
    <x v="1"/>
    <s v="Group B"/>
    <s v="Southern"/>
  </r>
  <r>
    <x v="28"/>
    <d v="1921-12-10T00:00:00"/>
    <x v="13"/>
    <x v="0"/>
    <x v="48"/>
    <x v="36"/>
    <m/>
    <m/>
    <m/>
    <n v="0.5"/>
    <x v="0"/>
    <n v="4"/>
    <x v="574"/>
    <x v="574"/>
    <m/>
    <m/>
    <m/>
    <n v="0.5"/>
    <x v="1"/>
    <s v="Group B"/>
    <s v="Southern"/>
  </r>
  <r>
    <x v="28"/>
    <d v="1921-12-10T00:00:00"/>
    <x v="13"/>
    <x v="0"/>
    <x v="51"/>
    <x v="250"/>
    <m/>
    <m/>
    <m/>
    <n v="1"/>
    <x v="0"/>
    <n v="5"/>
    <x v="105"/>
    <x v="105"/>
    <m/>
    <m/>
    <m/>
    <n v="0"/>
    <x v="1"/>
    <s v="Group B"/>
    <s v="Southern"/>
  </r>
  <r>
    <x v="28"/>
    <d v="1921-12-10T00:00:00"/>
    <x v="13"/>
    <x v="0"/>
    <x v="52"/>
    <x v="256"/>
    <m/>
    <m/>
    <m/>
    <n v="1"/>
    <x v="0"/>
    <n v="6"/>
    <x v="389"/>
    <x v="389"/>
    <m/>
    <m/>
    <m/>
    <n v="0"/>
    <x v="1"/>
    <s v="Group B"/>
    <s v="Southern"/>
  </r>
  <r>
    <x v="28"/>
    <d v="1921-12-10T00:00:00"/>
    <x v="13"/>
    <x v="0"/>
    <x v="53"/>
    <x v="227"/>
    <m/>
    <m/>
    <m/>
    <n v="0.5"/>
    <x v="0"/>
    <n v="7"/>
    <x v="575"/>
    <x v="575"/>
    <m/>
    <m/>
    <m/>
    <n v="0.5"/>
    <x v="1"/>
    <s v="Group B"/>
    <s v="Southern"/>
  </r>
  <r>
    <x v="28"/>
    <d v="1921-12-10T00:00:00"/>
    <x v="13"/>
    <x v="0"/>
    <x v="1"/>
    <x v="251"/>
    <m/>
    <m/>
    <m/>
    <n v="0"/>
    <x v="0"/>
    <n v="8"/>
    <x v="576"/>
    <x v="576"/>
    <m/>
    <m/>
    <m/>
    <n v="1"/>
    <x v="1"/>
    <s v="Group B"/>
    <s v="Southern"/>
  </r>
  <r>
    <x v="28"/>
    <d v="1921-12-10T00:00:00"/>
    <x v="13"/>
    <x v="0"/>
    <x v="2"/>
    <x v="261"/>
    <m/>
    <m/>
    <m/>
    <n v="0.5"/>
    <x v="0"/>
    <n v="9"/>
    <x v="577"/>
    <x v="577"/>
    <m/>
    <m/>
    <m/>
    <n v="0.5"/>
    <x v="1"/>
    <s v="Group B"/>
    <s v="Southern"/>
  </r>
  <r>
    <x v="28"/>
    <d v="1921-12-10T00:00:00"/>
    <x v="13"/>
    <x v="0"/>
    <x v="3"/>
    <x v="257"/>
    <m/>
    <m/>
    <m/>
    <n v="0"/>
    <x v="0"/>
    <n v="10"/>
    <x v="104"/>
    <x v="104"/>
    <m/>
    <m/>
    <m/>
    <n v="1"/>
    <x v="1"/>
    <s v="Group B"/>
    <s v="Southern"/>
  </r>
  <r>
    <x v="28"/>
    <d v="1921-12-10T00:00:00"/>
    <x v="13"/>
    <x v="0"/>
    <x v="4"/>
    <x v="262"/>
    <m/>
    <m/>
    <m/>
    <n v="0.5"/>
    <x v="0"/>
    <n v="11"/>
    <x v="473"/>
    <x v="473"/>
    <m/>
    <m/>
    <m/>
    <n v="0.5"/>
    <x v="1"/>
    <s v="Group B"/>
    <s v="Southern"/>
  </r>
  <r>
    <x v="28"/>
    <d v="1921-12-10T00:00:00"/>
    <x v="13"/>
    <x v="0"/>
    <x v="5"/>
    <x v="4"/>
    <m/>
    <m/>
    <m/>
    <n v="1"/>
    <x v="0"/>
    <n v="12"/>
    <x v="578"/>
    <x v="578"/>
    <m/>
    <m/>
    <m/>
    <n v="0"/>
    <x v="1"/>
    <s v="Group B"/>
    <s v="Southern"/>
  </r>
  <r>
    <x v="28"/>
    <d v="1921-12-10T00:00:00"/>
    <x v="13"/>
    <x v="0"/>
    <x v="6"/>
    <x v="226"/>
    <m/>
    <m/>
    <m/>
    <n v="0.5"/>
    <x v="0"/>
    <n v="13"/>
    <x v="105"/>
    <x v="105"/>
    <m/>
    <m/>
    <m/>
    <n v="0.5"/>
    <x v="1"/>
    <s v="Group B"/>
    <s v="Southern"/>
  </r>
  <r>
    <x v="28"/>
    <d v="1921-12-10T00:00:00"/>
    <x v="13"/>
    <x v="0"/>
    <x v="7"/>
    <x v="44"/>
    <m/>
    <m/>
    <m/>
    <n v="0"/>
    <x v="0"/>
    <n v="14"/>
    <x v="531"/>
    <x v="531"/>
    <m/>
    <m/>
    <m/>
    <n v="1"/>
    <x v="1"/>
    <s v="Group B"/>
    <s v="Southern"/>
  </r>
  <r>
    <x v="28"/>
    <d v="1921-12-10T00:00:00"/>
    <x v="13"/>
    <x v="0"/>
    <x v="8"/>
    <x v="263"/>
    <m/>
    <m/>
    <m/>
    <n v="0"/>
    <x v="0"/>
    <n v="15"/>
    <x v="579"/>
    <x v="579"/>
    <m/>
    <m/>
    <m/>
    <n v="1"/>
    <x v="1"/>
    <s v="Group B"/>
    <s v="Southern"/>
  </r>
  <r>
    <x v="28"/>
    <d v="1921-12-10T00:00:00"/>
    <x v="13"/>
    <x v="0"/>
    <x v="9"/>
    <x v="264"/>
    <m/>
    <m/>
    <m/>
    <n v="0"/>
    <x v="0"/>
    <n v="16"/>
    <x v="580"/>
    <x v="580"/>
    <m/>
    <m/>
    <m/>
    <n v="1"/>
    <x v="1"/>
    <s v="Group B"/>
    <s v="Southern"/>
  </r>
  <r>
    <x v="29"/>
    <d v="1922-10-14T00:00:00"/>
    <x v="12"/>
    <x v="0"/>
    <x v="0"/>
    <x v="0"/>
    <m/>
    <m/>
    <m/>
    <n v="0.5"/>
    <x v="3"/>
    <n v="1"/>
    <x v="572"/>
    <x v="572"/>
    <m/>
    <m/>
    <m/>
    <n v="0.5"/>
    <x v="1"/>
    <s v="Group 1"/>
    <s v="Southern"/>
  </r>
  <r>
    <x v="29"/>
    <d v="1922-10-14T00:00:00"/>
    <x v="12"/>
    <x v="0"/>
    <x v="54"/>
    <x v="55"/>
    <m/>
    <m/>
    <m/>
    <n v="0"/>
    <x v="3"/>
    <n v="2"/>
    <x v="581"/>
    <x v="581"/>
    <m/>
    <m/>
    <m/>
    <n v="1"/>
    <x v="1"/>
    <s v="Group 1"/>
    <s v="Southern"/>
  </r>
  <r>
    <x v="29"/>
    <d v="1922-10-14T00:00:00"/>
    <x v="12"/>
    <x v="0"/>
    <x v="55"/>
    <x v="261"/>
    <m/>
    <m/>
    <m/>
    <n v="0"/>
    <x v="3"/>
    <n v="3"/>
    <x v="540"/>
    <x v="540"/>
    <m/>
    <m/>
    <m/>
    <n v="1"/>
    <x v="1"/>
    <s v="Group 1"/>
    <s v="Southern"/>
  </r>
  <r>
    <x v="29"/>
    <d v="1922-10-14T00:00:00"/>
    <x v="12"/>
    <x v="0"/>
    <x v="48"/>
    <x v="36"/>
    <m/>
    <m/>
    <m/>
    <n v="0"/>
    <x v="3"/>
    <n v="4"/>
    <x v="370"/>
    <x v="370"/>
    <m/>
    <m/>
    <m/>
    <n v="1"/>
    <x v="1"/>
    <s v="Group 1"/>
    <s v="Southern"/>
  </r>
  <r>
    <x v="29"/>
    <d v="1922-10-14T00:00:00"/>
    <x v="12"/>
    <x v="0"/>
    <x v="51"/>
    <x v="251"/>
    <m/>
    <m/>
    <m/>
    <n v="0.5"/>
    <x v="3"/>
    <n v="5"/>
    <x v="74"/>
    <x v="74"/>
    <m/>
    <m/>
    <m/>
    <n v="0.5"/>
    <x v="1"/>
    <s v="Group 1"/>
    <s v="Southern"/>
  </r>
  <r>
    <x v="29"/>
    <d v="1922-10-14T00:00:00"/>
    <x v="12"/>
    <x v="0"/>
    <x v="52"/>
    <x v="227"/>
    <m/>
    <m/>
    <m/>
    <n v="0.5"/>
    <x v="3"/>
    <n v="6"/>
    <x v="239"/>
    <x v="239"/>
    <m/>
    <m/>
    <m/>
    <n v="0.5"/>
    <x v="1"/>
    <s v="Group 1"/>
    <s v="Southern"/>
  </r>
  <r>
    <x v="29"/>
    <d v="1922-10-14T00:00:00"/>
    <x v="12"/>
    <x v="0"/>
    <x v="53"/>
    <x v="250"/>
    <m/>
    <m/>
    <m/>
    <n v="0"/>
    <x v="3"/>
    <n v="7"/>
    <x v="554"/>
    <x v="554"/>
    <m/>
    <m/>
    <m/>
    <n v="1"/>
    <x v="1"/>
    <s v="Group 1"/>
    <s v="Southern"/>
  </r>
  <r>
    <x v="29"/>
    <d v="1922-10-14T00:00:00"/>
    <x v="12"/>
    <x v="0"/>
    <x v="1"/>
    <x v="257"/>
    <m/>
    <m/>
    <m/>
    <n v="1"/>
    <x v="3"/>
    <n v="8"/>
    <x v="582"/>
    <x v="582"/>
    <m/>
    <m/>
    <m/>
    <n v="0"/>
    <x v="1"/>
    <s v="Group 1"/>
    <s v="Southern"/>
  </r>
  <r>
    <x v="29"/>
    <d v="1922-10-14T00:00:00"/>
    <x v="12"/>
    <x v="0"/>
    <x v="2"/>
    <x v="265"/>
    <m/>
    <m/>
    <m/>
    <n v="0"/>
    <x v="3"/>
    <n v="9"/>
    <x v="248"/>
    <x v="248"/>
    <m/>
    <m/>
    <m/>
    <n v="1"/>
    <x v="1"/>
    <s v="Group 1"/>
    <s v="Southern"/>
  </r>
  <r>
    <x v="29"/>
    <d v="1922-10-14T00:00:00"/>
    <x v="12"/>
    <x v="0"/>
    <x v="3"/>
    <x v="4"/>
    <m/>
    <m/>
    <m/>
    <n v="0.5"/>
    <x v="3"/>
    <n v="10"/>
    <x v="546"/>
    <x v="546"/>
    <m/>
    <m/>
    <m/>
    <n v="0.5"/>
    <x v="1"/>
    <s v="Group 1"/>
    <s v="Southern"/>
  </r>
  <r>
    <x v="29"/>
    <d v="1922-10-14T00:00:00"/>
    <x v="12"/>
    <x v="0"/>
    <x v="4"/>
    <x v="266"/>
    <m/>
    <m/>
    <m/>
    <n v="0"/>
    <x v="3"/>
    <n v="11"/>
    <x v="583"/>
    <x v="583"/>
    <m/>
    <m/>
    <m/>
    <n v="1"/>
    <x v="1"/>
    <s v="Group 1"/>
    <s v="Southern"/>
  </r>
  <r>
    <x v="29"/>
    <d v="1922-10-14T00:00:00"/>
    <x v="12"/>
    <x v="0"/>
    <x v="5"/>
    <x v="267"/>
    <m/>
    <m/>
    <m/>
    <n v="0"/>
    <x v="3"/>
    <n v="12"/>
    <x v="584"/>
    <x v="584"/>
    <m/>
    <m/>
    <m/>
    <n v="1"/>
    <x v="1"/>
    <s v="Group 1"/>
    <s v="Southern"/>
  </r>
  <r>
    <x v="29"/>
    <d v="1922-10-14T00:00:00"/>
    <x v="12"/>
    <x v="0"/>
    <x v="6"/>
    <x v="268"/>
    <m/>
    <m/>
    <m/>
    <n v="0"/>
    <x v="3"/>
    <n v="13"/>
    <x v="585"/>
    <x v="585"/>
    <m/>
    <m/>
    <m/>
    <n v="1"/>
    <x v="1"/>
    <s v="Group 1"/>
    <s v="Southern"/>
  </r>
  <r>
    <x v="29"/>
    <d v="1922-10-14T00:00:00"/>
    <x v="12"/>
    <x v="0"/>
    <x v="7"/>
    <x v="269"/>
    <m/>
    <m/>
    <m/>
    <n v="0.5"/>
    <x v="3"/>
    <n v="14"/>
    <x v="586"/>
    <x v="586"/>
    <m/>
    <m/>
    <m/>
    <n v="0.5"/>
    <x v="1"/>
    <s v="Group 1"/>
    <s v="Southern"/>
  </r>
  <r>
    <x v="29"/>
    <d v="1922-10-14T00:00:00"/>
    <x v="12"/>
    <x v="0"/>
    <x v="8"/>
    <x v="270"/>
    <m/>
    <m/>
    <m/>
    <n v="0"/>
    <x v="3"/>
    <n v="15"/>
    <x v="545"/>
    <x v="545"/>
    <m/>
    <m/>
    <m/>
    <n v="1"/>
    <x v="1"/>
    <s v="Group 1"/>
    <s v="Southern"/>
  </r>
  <r>
    <x v="29"/>
    <d v="1922-10-14T00:00:00"/>
    <x v="12"/>
    <x v="0"/>
    <x v="9"/>
    <x v="264"/>
    <m/>
    <m/>
    <m/>
    <n v="0"/>
    <x v="3"/>
    <n v="16"/>
    <x v="587"/>
    <x v="587"/>
    <m/>
    <m/>
    <m/>
    <n v="1"/>
    <x v="1"/>
    <s v="Group 1"/>
    <s v="Southern"/>
  </r>
  <r>
    <x v="29"/>
    <d v="1922-12-02T00:00:00"/>
    <x v="15"/>
    <x v="0"/>
    <x v="0"/>
    <x v="0"/>
    <m/>
    <m/>
    <m/>
    <n v="1"/>
    <x v="11"/>
    <n v="1"/>
    <x v="588"/>
    <x v="588"/>
    <m/>
    <m/>
    <m/>
    <n v="0"/>
    <x v="1"/>
    <s v="Group 1"/>
    <s v="Southern"/>
  </r>
  <r>
    <x v="29"/>
    <d v="1922-12-02T00:00:00"/>
    <x v="15"/>
    <x v="0"/>
    <x v="54"/>
    <x v="55"/>
    <m/>
    <m/>
    <m/>
    <n v="0.5"/>
    <x v="11"/>
    <n v="2"/>
    <x v="589"/>
    <x v="589"/>
    <m/>
    <m/>
    <m/>
    <n v="0.5"/>
    <x v="1"/>
    <s v="Group 1"/>
    <s v="Southern"/>
  </r>
  <r>
    <x v="29"/>
    <d v="1922-12-02T00:00:00"/>
    <x v="15"/>
    <x v="0"/>
    <x v="55"/>
    <x v="261"/>
    <m/>
    <m/>
    <m/>
    <n v="0.5"/>
    <x v="11"/>
    <n v="3"/>
    <x v="590"/>
    <x v="590"/>
    <m/>
    <m/>
    <m/>
    <n v="0.5"/>
    <x v="1"/>
    <s v="Group 1"/>
    <s v="Southern"/>
  </r>
  <r>
    <x v="29"/>
    <d v="1922-12-02T00:00:00"/>
    <x v="15"/>
    <x v="0"/>
    <x v="48"/>
    <x v="36"/>
    <m/>
    <m/>
    <m/>
    <n v="0.5"/>
    <x v="11"/>
    <n v="4"/>
    <x v="591"/>
    <x v="591"/>
    <m/>
    <m/>
    <m/>
    <n v="0.5"/>
    <x v="1"/>
    <s v="Group 1"/>
    <s v="Southern"/>
  </r>
  <r>
    <x v="29"/>
    <d v="1922-12-02T00:00:00"/>
    <x v="15"/>
    <x v="0"/>
    <x v="51"/>
    <x v="251"/>
    <m/>
    <m/>
    <m/>
    <n v="0"/>
    <x v="11"/>
    <n v="5"/>
    <x v="592"/>
    <x v="592"/>
    <m/>
    <m/>
    <m/>
    <n v="1"/>
    <x v="1"/>
    <s v="Group 1"/>
    <s v="Southern"/>
  </r>
  <r>
    <x v="29"/>
    <d v="1922-12-02T00:00:00"/>
    <x v="15"/>
    <x v="0"/>
    <x v="52"/>
    <x v="227"/>
    <m/>
    <m/>
    <m/>
    <n v="1"/>
    <x v="11"/>
    <n v="6"/>
    <x v="593"/>
    <x v="593"/>
    <m/>
    <m/>
    <m/>
    <n v="0"/>
    <x v="1"/>
    <s v="Group 1"/>
    <s v="Southern"/>
  </r>
  <r>
    <x v="29"/>
    <d v="1922-12-02T00:00:00"/>
    <x v="15"/>
    <x v="0"/>
    <x v="53"/>
    <x v="271"/>
    <m/>
    <m/>
    <m/>
    <n v="1"/>
    <x v="11"/>
    <n v="7"/>
    <x v="594"/>
    <x v="594"/>
    <m/>
    <m/>
    <m/>
    <n v="0"/>
    <x v="1"/>
    <s v="Group 1"/>
    <s v="Southern"/>
  </r>
  <r>
    <x v="29"/>
    <d v="1922-12-02T00:00:00"/>
    <x v="15"/>
    <x v="0"/>
    <x v="1"/>
    <x v="250"/>
    <m/>
    <m/>
    <m/>
    <n v="1"/>
    <x v="11"/>
    <n v="8"/>
    <x v="595"/>
    <x v="595"/>
    <m/>
    <m/>
    <m/>
    <n v="0"/>
    <x v="1"/>
    <s v="Group 1"/>
    <s v="Southern"/>
  </r>
  <r>
    <x v="29"/>
    <d v="1922-12-02T00:00:00"/>
    <x v="15"/>
    <x v="0"/>
    <x v="2"/>
    <x v="257"/>
    <m/>
    <m/>
    <m/>
    <n v="1"/>
    <x v="11"/>
    <n v="9"/>
    <x v="596"/>
    <x v="596"/>
    <m/>
    <m/>
    <m/>
    <n v="0"/>
    <x v="1"/>
    <s v="Group 1"/>
    <s v="Southern"/>
  </r>
  <r>
    <x v="29"/>
    <d v="1922-12-02T00:00:00"/>
    <x v="15"/>
    <x v="0"/>
    <x v="3"/>
    <x v="272"/>
    <m/>
    <m/>
    <m/>
    <n v="0.5"/>
    <x v="11"/>
    <n v="10"/>
    <x v="597"/>
    <x v="597"/>
    <m/>
    <m/>
    <m/>
    <n v="0.5"/>
    <x v="1"/>
    <s v="Group 1"/>
    <s v="Southern"/>
  </r>
  <r>
    <x v="29"/>
    <d v="1922-12-02T00:00:00"/>
    <x v="15"/>
    <x v="0"/>
    <x v="4"/>
    <x v="265"/>
    <m/>
    <m/>
    <m/>
    <n v="1"/>
    <x v="11"/>
    <n v="11"/>
    <x v="598"/>
    <x v="598"/>
    <m/>
    <m/>
    <m/>
    <n v="0"/>
    <x v="1"/>
    <s v="Group 1"/>
    <s v="Southern"/>
  </r>
  <r>
    <x v="29"/>
    <d v="1922-12-02T00:00:00"/>
    <x v="15"/>
    <x v="0"/>
    <x v="5"/>
    <x v="4"/>
    <m/>
    <m/>
    <m/>
    <n v="0"/>
    <x v="11"/>
    <n v="12"/>
    <x v="599"/>
    <x v="599"/>
    <m/>
    <m/>
    <m/>
    <n v="1"/>
    <x v="1"/>
    <s v="Group 1"/>
    <s v="Southern"/>
  </r>
  <r>
    <x v="29"/>
    <d v="1922-12-02T00:00:00"/>
    <x v="15"/>
    <x v="0"/>
    <x v="6"/>
    <x v="267"/>
    <m/>
    <m/>
    <m/>
    <n v="0.5"/>
    <x v="11"/>
    <n v="13"/>
    <x v="600"/>
    <x v="600"/>
    <m/>
    <m/>
    <m/>
    <n v="0.5"/>
    <x v="1"/>
    <s v="Group 1"/>
    <s v="Southern"/>
  </r>
  <r>
    <x v="29"/>
    <d v="1922-12-02T00:00:00"/>
    <x v="15"/>
    <x v="0"/>
    <x v="7"/>
    <x v="269"/>
    <m/>
    <m/>
    <m/>
    <n v="1"/>
    <x v="11"/>
    <n v="14"/>
    <x v="601"/>
    <x v="601"/>
    <m/>
    <m/>
    <m/>
    <n v="0"/>
    <x v="1"/>
    <s v="Group 1"/>
    <s v="Southern"/>
  </r>
  <r>
    <x v="29"/>
    <d v="1922-12-02T00:00:00"/>
    <x v="15"/>
    <x v="0"/>
    <x v="8"/>
    <x v="273"/>
    <m/>
    <m/>
    <m/>
    <n v="0"/>
    <x v="11"/>
    <n v="15"/>
    <x v="602"/>
    <x v="602"/>
    <m/>
    <m/>
    <m/>
    <n v="1"/>
    <x v="1"/>
    <s v="Group 1"/>
    <s v="Southern"/>
  </r>
  <r>
    <x v="29"/>
    <d v="1922-12-02T00:00:00"/>
    <x v="15"/>
    <x v="0"/>
    <x v="9"/>
    <x v="270"/>
    <m/>
    <m/>
    <m/>
    <n v="0"/>
    <x v="11"/>
    <n v="16"/>
    <x v="603"/>
    <x v="603"/>
    <m/>
    <m/>
    <m/>
    <n v="1"/>
    <x v="1"/>
    <s v="Group 1"/>
    <s v="Southern"/>
  </r>
  <r>
    <x v="29"/>
    <d v="1923-01-13T00:00:00"/>
    <x v="13"/>
    <x v="0"/>
    <x v="0"/>
    <x v="0"/>
    <m/>
    <m/>
    <m/>
    <n v="1"/>
    <x v="12"/>
    <n v="1"/>
    <x v="398"/>
    <x v="398"/>
    <m/>
    <m/>
    <m/>
    <n v="0"/>
    <x v="1"/>
    <s v="Group 1"/>
    <s v="Southern"/>
  </r>
  <r>
    <x v="29"/>
    <d v="1923-01-13T00:00:00"/>
    <x v="13"/>
    <x v="0"/>
    <x v="54"/>
    <x v="55"/>
    <m/>
    <m/>
    <m/>
    <n v="0.5"/>
    <x v="12"/>
    <n v="2"/>
    <x v="398"/>
    <x v="398"/>
    <m/>
    <m/>
    <m/>
    <n v="0.5"/>
    <x v="1"/>
    <s v="Group 1"/>
    <s v="Southern"/>
  </r>
  <r>
    <x v="29"/>
    <d v="1923-01-13T00:00:00"/>
    <x v="13"/>
    <x v="0"/>
    <x v="55"/>
    <x v="261"/>
    <m/>
    <m/>
    <m/>
    <n v="1"/>
    <x v="12"/>
    <n v="3"/>
    <x v="398"/>
    <x v="398"/>
    <m/>
    <m/>
    <m/>
    <n v="0"/>
    <x v="1"/>
    <s v="Group 1"/>
    <s v="Southern"/>
  </r>
  <r>
    <x v="29"/>
    <d v="1923-01-13T00:00:00"/>
    <x v="13"/>
    <x v="0"/>
    <x v="8"/>
    <x v="270"/>
    <m/>
    <m/>
    <m/>
    <n v="1"/>
    <x v="12"/>
    <n v="15"/>
    <x v="398"/>
    <x v="398"/>
    <m/>
    <m/>
    <m/>
    <n v="0"/>
    <x v="1"/>
    <s v="Group 1"/>
    <s v="Southern"/>
  </r>
  <r>
    <x v="29"/>
    <d v="1923-01-13T00:00:00"/>
    <x v="13"/>
    <x v="0"/>
    <x v="9"/>
    <x v="264"/>
    <m/>
    <m/>
    <m/>
    <n v="0.5"/>
    <x v="12"/>
    <n v="16"/>
    <x v="398"/>
    <x v="398"/>
    <m/>
    <m/>
    <m/>
    <n v="0.5"/>
    <x v="1"/>
    <s v="Group 1"/>
    <s v="Southern"/>
  </r>
  <r>
    <x v="30"/>
    <d v="1923-12-08T00:00:00"/>
    <x v="10"/>
    <x v="0"/>
    <x v="0"/>
    <x v="0"/>
    <m/>
    <m/>
    <m/>
    <n v="1"/>
    <x v="8"/>
    <n v="1"/>
    <x v="325"/>
    <x v="325"/>
    <m/>
    <m/>
    <m/>
    <n v="0"/>
    <x v="1"/>
    <s v="League"/>
    <s v="Southern"/>
  </r>
  <r>
    <x v="30"/>
    <d v="1923-12-08T00:00:00"/>
    <x v="10"/>
    <x v="0"/>
    <x v="54"/>
    <x v="55"/>
    <m/>
    <m/>
    <m/>
    <n v="0.5"/>
    <x v="8"/>
    <n v="2"/>
    <x v="521"/>
    <x v="521"/>
    <m/>
    <m/>
    <m/>
    <n v="0.5"/>
    <x v="1"/>
    <s v="League"/>
    <s v="Southern"/>
  </r>
  <r>
    <x v="30"/>
    <d v="1923-12-08T00:00:00"/>
    <x v="10"/>
    <x v="0"/>
    <x v="55"/>
    <x v="195"/>
    <m/>
    <m/>
    <m/>
    <n v="0.5"/>
    <x v="8"/>
    <n v="3"/>
    <x v="604"/>
    <x v="604"/>
    <m/>
    <m/>
    <m/>
    <n v="0.5"/>
    <x v="1"/>
    <s v="League"/>
    <s v="Southern"/>
  </r>
  <r>
    <x v="30"/>
    <d v="1923-12-08T00:00:00"/>
    <x v="10"/>
    <x v="0"/>
    <x v="48"/>
    <x v="261"/>
    <m/>
    <m/>
    <m/>
    <n v="0"/>
    <x v="8"/>
    <n v="4"/>
    <x v="191"/>
    <x v="191"/>
    <m/>
    <m/>
    <m/>
    <n v="1"/>
    <x v="1"/>
    <s v="League"/>
    <s v="Southern"/>
  </r>
  <r>
    <x v="30"/>
    <d v="1923-12-08T00:00:00"/>
    <x v="10"/>
    <x v="0"/>
    <x v="51"/>
    <x v="251"/>
    <m/>
    <m/>
    <m/>
    <n v="0"/>
    <x v="8"/>
    <n v="5"/>
    <x v="374"/>
    <x v="374"/>
    <m/>
    <m/>
    <m/>
    <n v="1"/>
    <x v="1"/>
    <s v="League"/>
    <s v="Southern"/>
  </r>
  <r>
    <x v="30"/>
    <d v="1923-12-08T00:00:00"/>
    <x v="10"/>
    <x v="0"/>
    <x v="52"/>
    <x v="227"/>
    <m/>
    <m/>
    <m/>
    <n v="0"/>
    <x v="8"/>
    <n v="6"/>
    <x v="402"/>
    <x v="402"/>
    <m/>
    <m/>
    <m/>
    <n v="1"/>
    <x v="1"/>
    <s v="League"/>
    <s v="Southern"/>
  </r>
  <r>
    <x v="30"/>
    <d v="1923-12-08T00:00:00"/>
    <x v="10"/>
    <x v="0"/>
    <x v="53"/>
    <x v="271"/>
    <m/>
    <m/>
    <m/>
    <n v="0"/>
    <x v="8"/>
    <n v="7"/>
    <x v="605"/>
    <x v="605"/>
    <m/>
    <m/>
    <m/>
    <n v="1"/>
    <x v="1"/>
    <s v="League"/>
    <s v="Southern"/>
  </r>
  <r>
    <x v="30"/>
    <d v="1923-12-08T00:00:00"/>
    <x v="10"/>
    <x v="0"/>
    <x v="1"/>
    <x v="36"/>
    <m/>
    <m/>
    <m/>
    <n v="0"/>
    <x v="8"/>
    <n v="8"/>
    <x v="528"/>
    <x v="528"/>
    <m/>
    <m/>
    <m/>
    <n v="1"/>
    <x v="1"/>
    <s v="League"/>
    <s v="Southern"/>
  </r>
  <r>
    <x v="30"/>
    <d v="1923-12-08T00:00:00"/>
    <x v="10"/>
    <x v="0"/>
    <x v="2"/>
    <x v="257"/>
    <m/>
    <m/>
    <m/>
    <n v="0"/>
    <x v="8"/>
    <n v="9"/>
    <x v="145"/>
    <x v="145"/>
    <m/>
    <m/>
    <m/>
    <n v="1"/>
    <x v="1"/>
    <s v="League"/>
    <s v="Southern"/>
  </r>
  <r>
    <x v="30"/>
    <d v="1923-12-08T00:00:00"/>
    <x v="10"/>
    <x v="0"/>
    <x v="3"/>
    <x v="31"/>
    <m/>
    <m/>
    <m/>
    <n v="0"/>
    <x v="8"/>
    <n v="10"/>
    <x v="606"/>
    <x v="606"/>
    <m/>
    <m/>
    <m/>
    <n v="1"/>
    <x v="1"/>
    <s v="League"/>
    <s v="Southern"/>
  </r>
  <r>
    <x v="30"/>
    <d v="1923-12-08T00:00:00"/>
    <x v="10"/>
    <x v="0"/>
    <x v="4"/>
    <x v="226"/>
    <m/>
    <m/>
    <m/>
    <n v="0"/>
    <x v="8"/>
    <n v="11"/>
    <x v="607"/>
    <x v="607"/>
    <m/>
    <m/>
    <m/>
    <n v="1"/>
    <x v="1"/>
    <s v="League"/>
    <s v="Southern"/>
  </r>
  <r>
    <x v="30"/>
    <d v="1923-12-08T00:00:00"/>
    <x v="10"/>
    <x v="0"/>
    <x v="5"/>
    <x v="4"/>
    <m/>
    <m/>
    <m/>
    <n v="0"/>
    <x v="8"/>
    <n v="12"/>
    <x v="608"/>
    <x v="608"/>
    <m/>
    <m/>
    <m/>
    <n v="1"/>
    <x v="1"/>
    <s v="League"/>
    <s v="Southern"/>
  </r>
  <r>
    <x v="30"/>
    <d v="1923-12-08T00:00:00"/>
    <x v="10"/>
    <x v="0"/>
    <x v="6"/>
    <x v="155"/>
    <m/>
    <m/>
    <m/>
    <n v="0"/>
    <x v="8"/>
    <n v="13"/>
    <x v="609"/>
    <x v="609"/>
    <m/>
    <m/>
    <m/>
    <n v="1"/>
    <x v="1"/>
    <s v="League"/>
    <s v="Southern"/>
  </r>
  <r>
    <x v="30"/>
    <d v="1923-12-08T00:00:00"/>
    <x v="10"/>
    <x v="0"/>
    <x v="7"/>
    <x v="274"/>
    <m/>
    <m/>
    <m/>
    <n v="0"/>
    <x v="8"/>
    <n v="14"/>
    <x v="610"/>
    <x v="610"/>
    <m/>
    <m/>
    <m/>
    <n v="1"/>
    <x v="1"/>
    <s v="League"/>
    <s v="Southern"/>
  </r>
  <r>
    <x v="30"/>
    <d v="1923-12-08T00:00:00"/>
    <x v="10"/>
    <x v="0"/>
    <x v="8"/>
    <x v="275"/>
    <m/>
    <m/>
    <m/>
    <n v="0.5"/>
    <x v="8"/>
    <n v="15"/>
    <x v="611"/>
    <x v="611"/>
    <m/>
    <m/>
    <m/>
    <n v="0.5"/>
    <x v="1"/>
    <s v="League"/>
    <s v="Southern"/>
  </r>
  <r>
    <x v="30"/>
    <d v="1923-12-08T00:00:00"/>
    <x v="10"/>
    <x v="0"/>
    <x v="9"/>
    <x v="276"/>
    <m/>
    <m/>
    <m/>
    <n v="1"/>
    <x v="8"/>
    <n v="16"/>
    <x v="612"/>
    <x v="612"/>
    <m/>
    <m/>
    <m/>
    <n v="0"/>
    <x v="1"/>
    <s v="League"/>
    <s v="Southern"/>
  </r>
  <r>
    <x v="30"/>
    <d v="1924-02-09T00:00:00"/>
    <x v="13"/>
    <x v="0"/>
    <x v="0"/>
    <x v="0"/>
    <m/>
    <m/>
    <m/>
    <n v="1"/>
    <x v="11"/>
    <n v="1"/>
    <x v="588"/>
    <x v="588"/>
    <m/>
    <m/>
    <m/>
    <n v="0"/>
    <x v="1"/>
    <s v="League"/>
    <s v="Southern"/>
  </r>
  <r>
    <x v="30"/>
    <d v="1924-02-09T00:00:00"/>
    <x v="13"/>
    <x v="0"/>
    <x v="54"/>
    <x v="55"/>
    <m/>
    <m/>
    <m/>
    <s v="a"/>
    <x v="11"/>
    <n v="2"/>
    <x v="613"/>
    <x v="613"/>
    <m/>
    <m/>
    <m/>
    <s v="a"/>
    <x v="1"/>
    <s v="League"/>
    <s v="Southern"/>
  </r>
  <r>
    <x v="30"/>
    <d v="1924-02-09T00:00:00"/>
    <x v="13"/>
    <x v="0"/>
    <x v="55"/>
    <x v="261"/>
    <m/>
    <m/>
    <m/>
    <n v="0"/>
    <x v="11"/>
    <n v="3"/>
    <x v="591"/>
    <x v="591"/>
    <m/>
    <m/>
    <m/>
    <n v="1"/>
    <x v="1"/>
    <s v="League"/>
    <s v="Southern"/>
  </r>
  <r>
    <x v="30"/>
    <d v="1924-02-09T00:00:00"/>
    <x v="13"/>
    <x v="0"/>
    <x v="48"/>
    <x v="251"/>
    <m/>
    <m/>
    <m/>
    <n v="1"/>
    <x v="11"/>
    <n v="4"/>
    <x v="592"/>
    <x v="592"/>
    <m/>
    <m/>
    <m/>
    <n v="0"/>
    <x v="1"/>
    <s v="League"/>
    <s v="Southern"/>
  </r>
  <r>
    <x v="30"/>
    <d v="1924-02-09T00:00:00"/>
    <x v="13"/>
    <x v="0"/>
    <x v="51"/>
    <x v="227"/>
    <m/>
    <m/>
    <m/>
    <n v="1"/>
    <x v="11"/>
    <n v="5"/>
    <x v="590"/>
    <x v="590"/>
    <m/>
    <m/>
    <m/>
    <n v="0"/>
    <x v="1"/>
    <s v="League"/>
    <s v="Southern"/>
  </r>
  <r>
    <x v="30"/>
    <d v="1924-02-09T00:00:00"/>
    <x v="13"/>
    <x v="0"/>
    <x v="52"/>
    <x v="36"/>
    <m/>
    <m/>
    <m/>
    <n v="0"/>
    <x v="11"/>
    <n v="6"/>
    <x v="614"/>
    <x v="614"/>
    <m/>
    <m/>
    <m/>
    <n v="1"/>
    <x v="1"/>
    <s v="League"/>
    <s v="Southern"/>
  </r>
  <r>
    <x v="30"/>
    <d v="1924-02-09T00:00:00"/>
    <x v="13"/>
    <x v="0"/>
    <x v="53"/>
    <x v="271"/>
    <m/>
    <m/>
    <m/>
    <n v="1"/>
    <x v="11"/>
    <n v="7"/>
    <x v="600"/>
    <x v="600"/>
    <m/>
    <m/>
    <m/>
    <n v="0"/>
    <x v="1"/>
    <s v="League"/>
    <s v="Southern"/>
  </r>
  <r>
    <x v="30"/>
    <d v="1924-02-09T00:00:00"/>
    <x v="13"/>
    <x v="0"/>
    <x v="1"/>
    <x v="257"/>
    <m/>
    <m/>
    <m/>
    <n v="1"/>
    <x v="11"/>
    <n v="8"/>
    <x v="615"/>
    <x v="615"/>
    <m/>
    <m/>
    <m/>
    <n v="0"/>
    <x v="1"/>
    <s v="League"/>
    <s v="Southern"/>
  </r>
  <r>
    <x v="30"/>
    <d v="1924-02-09T00:00:00"/>
    <x v="13"/>
    <x v="0"/>
    <x v="2"/>
    <x v="277"/>
    <m/>
    <m/>
    <m/>
    <n v="0"/>
    <x v="11"/>
    <n v="9"/>
    <x v="603"/>
    <x v="603"/>
    <m/>
    <m/>
    <m/>
    <n v="1"/>
    <x v="1"/>
    <s v="League"/>
    <s v="Southern"/>
  </r>
  <r>
    <x v="30"/>
    <d v="1924-02-09T00:00:00"/>
    <x v="13"/>
    <x v="0"/>
    <x v="3"/>
    <x v="272"/>
    <m/>
    <m/>
    <m/>
    <n v="0"/>
    <x v="11"/>
    <n v="10"/>
    <x v="599"/>
    <x v="599"/>
    <m/>
    <m/>
    <m/>
    <n v="1"/>
    <x v="1"/>
    <s v="League"/>
    <s v="Southern"/>
  </r>
  <r>
    <x v="30"/>
    <d v="1924-02-09T00:00:00"/>
    <x v="13"/>
    <x v="0"/>
    <x v="4"/>
    <x v="226"/>
    <m/>
    <m/>
    <m/>
    <n v="0"/>
    <x v="11"/>
    <n v="11"/>
    <x v="602"/>
    <x v="602"/>
    <m/>
    <m/>
    <m/>
    <n v="1"/>
    <x v="1"/>
    <s v="League"/>
    <s v="Southern"/>
  </r>
  <r>
    <x v="30"/>
    <d v="1924-02-09T00:00:00"/>
    <x v="13"/>
    <x v="0"/>
    <x v="5"/>
    <x v="4"/>
    <m/>
    <m/>
    <m/>
    <n v="0.5"/>
    <x v="11"/>
    <n v="12"/>
    <x v="616"/>
    <x v="616"/>
    <m/>
    <m/>
    <m/>
    <n v="0.5"/>
    <x v="1"/>
    <s v="League"/>
    <s v="Southern"/>
  </r>
  <r>
    <x v="30"/>
    <d v="1924-02-09T00:00:00"/>
    <x v="13"/>
    <x v="0"/>
    <x v="6"/>
    <x v="155"/>
    <m/>
    <m/>
    <m/>
    <n v="0"/>
    <x v="11"/>
    <n v="13"/>
    <x v="601"/>
    <x v="601"/>
    <m/>
    <m/>
    <m/>
    <n v="1"/>
    <x v="1"/>
    <s v="League"/>
    <s v="Southern"/>
  </r>
  <r>
    <x v="30"/>
    <d v="1924-02-09T00:00:00"/>
    <x v="13"/>
    <x v="0"/>
    <x v="7"/>
    <x v="278"/>
    <m/>
    <m/>
    <m/>
    <n v="1"/>
    <x v="11"/>
    <n v="14"/>
    <x v="595"/>
    <x v="595"/>
    <m/>
    <m/>
    <m/>
    <n v="0"/>
    <x v="1"/>
    <s v="League"/>
    <s v="Southern"/>
  </r>
  <r>
    <x v="30"/>
    <d v="1924-02-09T00:00:00"/>
    <x v="13"/>
    <x v="0"/>
    <x v="8"/>
    <x v="270"/>
    <m/>
    <m/>
    <m/>
    <n v="0"/>
    <x v="11"/>
    <n v="15"/>
    <x v="617"/>
    <x v="617"/>
    <m/>
    <m/>
    <m/>
    <n v="1"/>
    <x v="1"/>
    <s v="League"/>
    <s v="Southern"/>
  </r>
  <r>
    <x v="30"/>
    <d v="1924-02-09T00:00:00"/>
    <x v="13"/>
    <x v="0"/>
    <x v="9"/>
    <x v="276"/>
    <m/>
    <m/>
    <m/>
    <n v="1"/>
    <x v="11"/>
    <n v="16"/>
    <x v="618"/>
    <x v="618"/>
    <m/>
    <m/>
    <m/>
    <n v="0"/>
    <x v="1"/>
    <s v="League"/>
    <s v="Southern"/>
  </r>
  <r>
    <x v="30"/>
    <d v="1924-02-09T00:00:00"/>
    <x v="13"/>
    <x v="0"/>
    <x v="10"/>
    <x v="273"/>
    <m/>
    <m/>
    <m/>
    <n v="0"/>
    <x v="11"/>
    <n v="17"/>
    <x v="619"/>
    <x v="619"/>
    <m/>
    <m/>
    <m/>
    <n v="1"/>
    <x v="1"/>
    <s v="League"/>
    <s v="Southern"/>
  </r>
  <r>
    <x v="30"/>
    <d v="1924-02-09T00:00:00"/>
    <x v="13"/>
    <x v="0"/>
    <x v="11"/>
    <x v="279"/>
    <m/>
    <m/>
    <m/>
    <n v="1"/>
    <x v="11"/>
    <n v="18"/>
    <x v="620"/>
    <x v="620"/>
    <m/>
    <m/>
    <m/>
    <n v="0"/>
    <x v="1"/>
    <s v="League"/>
    <s v="Southern"/>
  </r>
  <r>
    <x v="30"/>
    <d v="1924-02-09T00:00:00"/>
    <x v="13"/>
    <x v="0"/>
    <x v="12"/>
    <x v="275"/>
    <m/>
    <m/>
    <m/>
    <n v="0.5"/>
    <x v="11"/>
    <n v="19"/>
    <x v="621"/>
    <x v="621"/>
    <m/>
    <m/>
    <m/>
    <n v="0.5"/>
    <x v="1"/>
    <s v="League"/>
    <s v="Southern"/>
  </r>
  <r>
    <x v="31"/>
    <d v="1924-10-25T00:00:00"/>
    <x v="16"/>
    <x v="0"/>
    <x v="0"/>
    <x v="0"/>
    <m/>
    <m/>
    <m/>
    <n v="1"/>
    <x v="13"/>
    <n v="1"/>
    <x v="303"/>
    <x v="303"/>
    <m/>
    <m/>
    <m/>
    <n v="0"/>
    <x v="2"/>
    <s v="League"/>
    <s v="Southern"/>
  </r>
  <r>
    <x v="31"/>
    <d v="1924-10-25T00:00:00"/>
    <x v="16"/>
    <x v="0"/>
    <x v="54"/>
    <x v="280"/>
    <m/>
    <m/>
    <m/>
    <n v="1"/>
    <x v="13"/>
    <n v="2"/>
    <x v="622"/>
    <x v="622"/>
    <m/>
    <m/>
    <m/>
    <n v="0"/>
    <x v="2"/>
    <s v="League"/>
    <s v="Southern"/>
  </r>
  <r>
    <x v="31"/>
    <d v="1924-10-25T00:00:00"/>
    <x v="16"/>
    <x v="0"/>
    <x v="55"/>
    <x v="55"/>
    <m/>
    <m/>
    <m/>
    <n v="0.5"/>
    <x v="13"/>
    <n v="3"/>
    <x v="623"/>
    <x v="623"/>
    <m/>
    <m/>
    <m/>
    <n v="0.5"/>
    <x v="2"/>
    <s v="League"/>
    <s v="Southern"/>
  </r>
  <r>
    <x v="31"/>
    <d v="1924-10-25T00:00:00"/>
    <x v="16"/>
    <x v="0"/>
    <x v="48"/>
    <x v="206"/>
    <m/>
    <m/>
    <m/>
    <n v="1"/>
    <x v="13"/>
    <n v="4"/>
    <x v="624"/>
    <x v="624"/>
    <m/>
    <m/>
    <m/>
    <n v="0"/>
    <x v="2"/>
    <s v="League"/>
    <s v="Southern"/>
  </r>
  <r>
    <x v="31"/>
    <d v="1924-10-25T00:00:00"/>
    <x v="16"/>
    <x v="0"/>
    <x v="51"/>
    <x v="281"/>
    <m/>
    <m/>
    <m/>
    <n v="1"/>
    <x v="13"/>
    <n v="5"/>
    <x v="625"/>
    <x v="625"/>
    <m/>
    <m/>
    <m/>
    <n v="0"/>
    <x v="2"/>
    <s v="League"/>
    <s v="Southern"/>
  </r>
  <r>
    <x v="31"/>
    <d v="1924-10-25T00:00:00"/>
    <x v="16"/>
    <x v="0"/>
    <x v="52"/>
    <x v="38"/>
    <m/>
    <m/>
    <m/>
    <n v="1"/>
    <x v="13"/>
    <n v="6"/>
    <x v="626"/>
    <x v="626"/>
    <m/>
    <m/>
    <m/>
    <n v="0"/>
    <x v="2"/>
    <s v="League"/>
    <s v="Southern"/>
  </r>
  <r>
    <x v="31"/>
    <d v="1924-10-25T00:00:00"/>
    <x v="16"/>
    <x v="0"/>
    <x v="53"/>
    <x v="227"/>
    <m/>
    <m/>
    <m/>
    <n v="0"/>
    <x v="13"/>
    <n v="7"/>
    <x v="627"/>
    <x v="627"/>
    <m/>
    <m/>
    <m/>
    <n v="1"/>
    <x v="2"/>
    <s v="League"/>
    <s v="Southern"/>
  </r>
  <r>
    <x v="31"/>
    <d v="1924-10-25T00:00:00"/>
    <x v="16"/>
    <x v="0"/>
    <x v="1"/>
    <x v="261"/>
    <m/>
    <m/>
    <m/>
    <n v="1"/>
    <x v="13"/>
    <n v="8"/>
    <x v="628"/>
    <x v="628"/>
    <m/>
    <m/>
    <m/>
    <n v="0"/>
    <x v="2"/>
    <s v="League"/>
    <s v="Southern"/>
  </r>
  <r>
    <x v="31"/>
    <d v="1924-10-25T00:00:00"/>
    <x v="16"/>
    <x v="0"/>
    <x v="2"/>
    <x v="257"/>
    <m/>
    <m/>
    <m/>
    <n v="0"/>
    <x v="13"/>
    <n v="9"/>
    <x v="629"/>
    <x v="629"/>
    <m/>
    <m/>
    <m/>
    <n v="1"/>
    <x v="2"/>
    <s v="League"/>
    <s v="Southern"/>
  </r>
  <r>
    <x v="31"/>
    <d v="1924-10-25T00:00:00"/>
    <x v="16"/>
    <x v="0"/>
    <x v="3"/>
    <x v="250"/>
    <m/>
    <m/>
    <m/>
    <n v="1"/>
    <x v="13"/>
    <n v="10"/>
    <x v="630"/>
    <x v="630"/>
    <m/>
    <m/>
    <m/>
    <n v="0"/>
    <x v="2"/>
    <s v="League"/>
    <s v="Southern"/>
  </r>
  <r>
    <x v="31"/>
    <d v="1924-10-25T00:00:00"/>
    <x v="16"/>
    <x v="0"/>
    <x v="4"/>
    <x v="36"/>
    <m/>
    <m/>
    <m/>
    <n v="0.5"/>
    <x v="13"/>
    <n v="11"/>
    <x v="631"/>
    <x v="631"/>
    <m/>
    <m/>
    <m/>
    <n v="0.5"/>
    <x v="2"/>
    <s v="League"/>
    <s v="Southern"/>
  </r>
  <r>
    <x v="31"/>
    <d v="1924-10-25T00:00:00"/>
    <x v="16"/>
    <x v="0"/>
    <x v="5"/>
    <x v="4"/>
    <m/>
    <m/>
    <m/>
    <n v="1"/>
    <x v="13"/>
    <n v="12"/>
    <x v="632"/>
    <x v="632"/>
    <m/>
    <m/>
    <m/>
    <n v="0"/>
    <x v="2"/>
    <s v="League"/>
    <s v="Southern"/>
  </r>
  <r>
    <x v="31"/>
    <d v="1924-10-25T00:00:00"/>
    <x v="16"/>
    <x v="0"/>
    <x v="6"/>
    <x v="61"/>
    <m/>
    <m/>
    <m/>
    <n v="1"/>
    <x v="13"/>
    <n v="13"/>
    <x v="551"/>
    <x v="551"/>
    <m/>
    <m/>
    <m/>
    <n v="0"/>
    <x v="2"/>
    <s v="League"/>
    <s v="Southern"/>
  </r>
  <r>
    <x v="31"/>
    <d v="1924-10-25T00:00:00"/>
    <x v="16"/>
    <x v="0"/>
    <x v="7"/>
    <x v="155"/>
    <m/>
    <m/>
    <m/>
    <n v="0"/>
    <x v="13"/>
    <n v="14"/>
    <x v="633"/>
    <x v="633"/>
    <m/>
    <m/>
    <m/>
    <n v="1"/>
    <x v="2"/>
    <s v="League"/>
    <s v="Southern"/>
  </r>
  <r>
    <x v="31"/>
    <d v="1924-10-25T00:00:00"/>
    <x v="16"/>
    <x v="0"/>
    <x v="8"/>
    <x v="278"/>
    <m/>
    <m/>
    <m/>
    <n v="0.5"/>
    <x v="13"/>
    <n v="15"/>
    <x v="634"/>
    <x v="634"/>
    <m/>
    <m/>
    <m/>
    <n v="0.5"/>
    <x v="2"/>
    <s v="League"/>
    <s v="Southern"/>
  </r>
  <r>
    <x v="31"/>
    <d v="1924-10-25T00:00:00"/>
    <x v="16"/>
    <x v="0"/>
    <x v="9"/>
    <x v="282"/>
    <m/>
    <m/>
    <m/>
    <n v="1"/>
    <x v="13"/>
    <n v="16"/>
    <x v="551"/>
    <x v="551"/>
    <m/>
    <m/>
    <m/>
    <n v="0"/>
    <x v="2"/>
    <s v="League"/>
    <s v="Southern"/>
  </r>
  <r>
    <x v="31"/>
    <d v="1924-12-06T00:00:00"/>
    <x v="16"/>
    <x v="0"/>
    <x v="0"/>
    <x v="280"/>
    <m/>
    <m/>
    <m/>
    <n v="0.5"/>
    <x v="13"/>
    <n v="1"/>
    <x v="303"/>
    <x v="303"/>
    <m/>
    <m/>
    <m/>
    <n v="0.5"/>
    <x v="2"/>
    <s v="League"/>
    <s v="Southern"/>
  </r>
  <r>
    <x v="31"/>
    <d v="1924-12-06T00:00:00"/>
    <x v="16"/>
    <x v="0"/>
    <x v="54"/>
    <x v="0"/>
    <m/>
    <m/>
    <m/>
    <n v="1"/>
    <x v="13"/>
    <n v="2"/>
    <x v="624"/>
    <x v="624"/>
    <m/>
    <m/>
    <m/>
    <n v="0"/>
    <x v="2"/>
    <s v="League"/>
    <s v="Southern"/>
  </r>
  <r>
    <x v="31"/>
    <d v="1924-12-06T00:00:00"/>
    <x v="16"/>
    <x v="0"/>
    <x v="55"/>
    <x v="283"/>
    <m/>
    <m/>
    <m/>
    <n v="1"/>
    <x v="13"/>
    <n v="3"/>
    <x v="623"/>
    <x v="623"/>
    <m/>
    <m/>
    <m/>
    <n v="0"/>
    <x v="2"/>
    <s v="League"/>
    <s v="Southern"/>
  </r>
  <r>
    <x v="31"/>
    <d v="1924-12-06T00:00:00"/>
    <x v="16"/>
    <x v="0"/>
    <x v="48"/>
    <x v="284"/>
    <m/>
    <m/>
    <m/>
    <n v="0.5"/>
    <x v="13"/>
    <n v="4"/>
    <x v="622"/>
    <x v="622"/>
    <m/>
    <m/>
    <m/>
    <n v="0.5"/>
    <x v="2"/>
    <s v="League"/>
    <s v="Southern"/>
  </r>
  <r>
    <x v="31"/>
    <d v="1924-12-06T00:00:00"/>
    <x v="16"/>
    <x v="0"/>
    <x v="51"/>
    <x v="38"/>
    <m/>
    <m/>
    <m/>
    <n v="0"/>
    <x v="13"/>
    <n v="5"/>
    <x v="624"/>
    <x v="624"/>
    <m/>
    <m/>
    <m/>
    <n v="1"/>
    <x v="2"/>
    <s v="League"/>
    <s v="Southern"/>
  </r>
  <r>
    <x v="31"/>
    <d v="1924-12-06T00:00:00"/>
    <x v="16"/>
    <x v="0"/>
    <x v="52"/>
    <x v="227"/>
    <m/>
    <m/>
    <m/>
    <n v="0"/>
    <x v="13"/>
    <n v="6"/>
    <x v="627"/>
    <x v="627"/>
    <m/>
    <m/>
    <m/>
    <n v="1"/>
    <x v="2"/>
    <s v="League"/>
    <s v="Southern"/>
  </r>
  <r>
    <x v="31"/>
    <d v="1924-12-06T00:00:00"/>
    <x v="16"/>
    <x v="0"/>
    <x v="53"/>
    <x v="261"/>
    <m/>
    <m/>
    <m/>
    <n v="1"/>
    <x v="13"/>
    <n v="7"/>
    <x v="626"/>
    <x v="626"/>
    <m/>
    <m/>
    <m/>
    <n v="0"/>
    <x v="2"/>
    <s v="League"/>
    <s v="Southern"/>
  </r>
  <r>
    <x v="31"/>
    <d v="1924-12-06T00:00:00"/>
    <x v="16"/>
    <x v="0"/>
    <x v="1"/>
    <x v="257"/>
    <m/>
    <m/>
    <m/>
    <n v="1"/>
    <x v="13"/>
    <n v="8"/>
    <x v="625"/>
    <x v="625"/>
    <m/>
    <m/>
    <m/>
    <n v="0"/>
    <x v="2"/>
    <s v="League"/>
    <s v="Southern"/>
  </r>
  <r>
    <x v="31"/>
    <d v="1924-12-06T00:00:00"/>
    <x v="16"/>
    <x v="0"/>
    <x v="2"/>
    <x v="36"/>
    <m/>
    <m/>
    <m/>
    <n v="1"/>
    <x v="13"/>
    <n v="9"/>
    <x v="629"/>
    <x v="629"/>
    <m/>
    <m/>
    <m/>
    <n v="0"/>
    <x v="2"/>
    <s v="League"/>
    <s v="Southern"/>
  </r>
  <r>
    <x v="31"/>
    <d v="1924-12-06T00:00:00"/>
    <x v="16"/>
    <x v="0"/>
    <x v="3"/>
    <x v="277"/>
    <m/>
    <m/>
    <m/>
    <n v="1"/>
    <x v="13"/>
    <n v="10"/>
    <x v="631"/>
    <x v="631"/>
    <m/>
    <m/>
    <m/>
    <n v="0"/>
    <x v="2"/>
    <s v="League"/>
    <s v="Southern"/>
  </r>
  <r>
    <x v="31"/>
    <d v="1924-12-06T00:00:00"/>
    <x v="16"/>
    <x v="0"/>
    <x v="4"/>
    <x v="285"/>
    <m/>
    <m/>
    <m/>
    <n v="0.5"/>
    <x v="13"/>
    <n v="11"/>
    <x v="635"/>
    <x v="635"/>
    <m/>
    <m/>
    <m/>
    <n v="0.5"/>
    <x v="2"/>
    <s v="League"/>
    <s v="Southern"/>
  </r>
  <r>
    <x v="31"/>
    <d v="1924-12-06T00:00:00"/>
    <x v="16"/>
    <x v="0"/>
    <x v="5"/>
    <x v="4"/>
    <m/>
    <m/>
    <m/>
    <n v="1"/>
    <x v="13"/>
    <n v="12"/>
    <x v="636"/>
    <x v="636"/>
    <m/>
    <m/>
    <m/>
    <n v="0"/>
    <x v="2"/>
    <s v="League"/>
    <s v="Southern"/>
  </r>
  <r>
    <x v="31"/>
    <d v="1924-12-06T00:00:00"/>
    <x v="16"/>
    <x v="0"/>
    <x v="6"/>
    <x v="286"/>
    <m/>
    <m/>
    <m/>
    <n v="1"/>
    <x v="13"/>
    <n v="13"/>
    <x v="637"/>
    <x v="637"/>
    <m/>
    <m/>
    <m/>
    <n v="0"/>
    <x v="2"/>
    <s v="League"/>
    <s v="Southern"/>
  </r>
  <r>
    <x v="31"/>
    <d v="1924-12-06T00:00:00"/>
    <x v="16"/>
    <x v="0"/>
    <x v="7"/>
    <x v="61"/>
    <m/>
    <m/>
    <m/>
    <n v="1"/>
    <x v="13"/>
    <n v="14"/>
    <x v="638"/>
    <x v="638"/>
    <m/>
    <m/>
    <m/>
    <n v="0"/>
    <x v="2"/>
    <s v="League"/>
    <s v="Southern"/>
  </r>
  <r>
    <x v="31"/>
    <d v="1924-12-06T00:00:00"/>
    <x v="16"/>
    <x v="0"/>
    <x v="8"/>
    <x v="270"/>
    <m/>
    <m/>
    <m/>
    <n v="1"/>
    <x v="13"/>
    <n v="15"/>
    <x v="639"/>
    <x v="639"/>
    <m/>
    <m/>
    <m/>
    <n v="0"/>
    <x v="2"/>
    <s v="League"/>
    <s v="Southern"/>
  </r>
  <r>
    <x v="31"/>
    <d v="1924-12-06T00:00:00"/>
    <x v="16"/>
    <x v="0"/>
    <x v="9"/>
    <x v="88"/>
    <m/>
    <m/>
    <m/>
    <n v="0"/>
    <x v="13"/>
    <n v="16"/>
    <x v="633"/>
    <x v="633"/>
    <m/>
    <m/>
    <m/>
    <n v="1"/>
    <x v="2"/>
    <s v="League"/>
    <s v="Southern"/>
  </r>
  <r>
    <x v="31"/>
    <d v="1924-12-06T00:00:00"/>
    <x v="16"/>
    <x v="0"/>
    <x v="10"/>
    <x v="282"/>
    <m/>
    <m/>
    <m/>
    <n v="1"/>
    <x v="13"/>
    <n v="17"/>
    <x v="640"/>
    <x v="640"/>
    <m/>
    <m/>
    <m/>
    <n v="0"/>
    <x v="0"/>
    <s v="League"/>
    <s v="Southern"/>
  </r>
  <r>
    <x v="31"/>
    <d v="1925-02-14T00:00:00"/>
    <x v="10"/>
    <x v="0"/>
    <x v="0"/>
    <x v="0"/>
    <m/>
    <m/>
    <m/>
    <n v="1"/>
    <x v="11"/>
    <n v="1"/>
    <x v="615"/>
    <x v="615"/>
    <m/>
    <m/>
    <m/>
    <n v="0"/>
    <x v="2"/>
    <s v="League"/>
    <s v="Southern"/>
  </r>
  <r>
    <x v="31"/>
    <d v="1925-02-14T00:00:00"/>
    <x v="10"/>
    <x v="0"/>
    <x v="54"/>
    <x v="254"/>
    <m/>
    <m/>
    <m/>
    <n v="0.5"/>
    <x v="11"/>
    <n v="2"/>
    <x v="613"/>
    <x v="613"/>
    <m/>
    <m/>
    <m/>
    <n v="0.5"/>
    <x v="2"/>
    <s v="League"/>
    <s v="Southern"/>
  </r>
  <r>
    <x v="31"/>
    <d v="1925-02-14T00:00:00"/>
    <x v="10"/>
    <x v="0"/>
    <x v="55"/>
    <x v="55"/>
    <m/>
    <m/>
    <m/>
    <n v="0"/>
    <x v="11"/>
    <n v="3"/>
    <x v="590"/>
    <x v="590"/>
    <m/>
    <m/>
    <m/>
    <n v="1"/>
    <x v="2"/>
    <s v="League"/>
    <s v="Southern"/>
  </r>
  <r>
    <x v="31"/>
    <d v="1925-02-14T00:00:00"/>
    <x v="10"/>
    <x v="0"/>
    <x v="48"/>
    <x v="195"/>
    <m/>
    <m/>
    <m/>
    <n v="1"/>
    <x v="11"/>
    <n v="4"/>
    <x v="641"/>
    <x v="641"/>
    <m/>
    <m/>
    <m/>
    <n v="0"/>
    <x v="2"/>
    <s v="League"/>
    <s v="Southern"/>
  </r>
  <r>
    <x v="31"/>
    <d v="1925-02-14T00:00:00"/>
    <x v="10"/>
    <x v="0"/>
    <x v="51"/>
    <x v="280"/>
    <m/>
    <m/>
    <m/>
    <n v="1"/>
    <x v="11"/>
    <n v="5"/>
    <x v="642"/>
    <x v="642"/>
    <m/>
    <m/>
    <m/>
    <n v="0"/>
    <x v="2"/>
    <s v="League"/>
    <s v="Southern"/>
  </r>
  <r>
    <x v="31"/>
    <d v="1925-02-14T00:00:00"/>
    <x v="10"/>
    <x v="0"/>
    <x v="52"/>
    <x v="281"/>
    <m/>
    <m/>
    <m/>
    <n v="0"/>
    <x v="11"/>
    <n v="6"/>
    <x v="643"/>
    <x v="643"/>
    <m/>
    <m/>
    <m/>
    <n v="1"/>
    <x v="2"/>
    <s v="League"/>
    <s v="Southern"/>
  </r>
  <r>
    <x v="31"/>
    <d v="1925-02-14T00:00:00"/>
    <x v="10"/>
    <x v="0"/>
    <x v="53"/>
    <x v="38"/>
    <m/>
    <m/>
    <m/>
    <n v="1"/>
    <x v="11"/>
    <n v="7"/>
    <x v="644"/>
    <x v="644"/>
    <m/>
    <m/>
    <m/>
    <n v="0"/>
    <x v="2"/>
    <s v="League"/>
    <s v="Southern"/>
  </r>
  <r>
    <x v="31"/>
    <d v="1925-02-14T00:00:00"/>
    <x v="10"/>
    <x v="0"/>
    <x v="1"/>
    <x v="251"/>
    <m/>
    <m/>
    <m/>
    <n v="0.5"/>
    <x v="11"/>
    <n v="8"/>
    <x v="645"/>
    <x v="645"/>
    <m/>
    <m/>
    <m/>
    <n v="0.5"/>
    <x v="2"/>
    <s v="League"/>
    <s v="Southern"/>
  </r>
  <r>
    <x v="31"/>
    <d v="1925-02-14T00:00:00"/>
    <x v="10"/>
    <x v="0"/>
    <x v="2"/>
    <x v="227"/>
    <m/>
    <m/>
    <m/>
    <n v="0.5"/>
    <x v="11"/>
    <n v="9"/>
    <x v="601"/>
    <x v="601"/>
    <m/>
    <m/>
    <m/>
    <n v="0.5"/>
    <x v="2"/>
    <s v="League"/>
    <s v="Southern"/>
  </r>
  <r>
    <x v="31"/>
    <d v="1925-02-14T00:00:00"/>
    <x v="10"/>
    <x v="0"/>
    <x v="3"/>
    <x v="261"/>
    <m/>
    <m/>
    <m/>
    <n v="0"/>
    <x v="11"/>
    <n v="10"/>
    <x v="646"/>
    <x v="646"/>
    <m/>
    <m/>
    <m/>
    <n v="1"/>
    <x v="2"/>
    <s v="League"/>
    <s v="Southern"/>
  </r>
  <r>
    <x v="31"/>
    <d v="1925-02-14T00:00:00"/>
    <x v="10"/>
    <x v="0"/>
    <x v="4"/>
    <x v="257"/>
    <m/>
    <m/>
    <m/>
    <n v="1"/>
    <x v="11"/>
    <n v="11"/>
    <x v="594"/>
    <x v="594"/>
    <m/>
    <m/>
    <m/>
    <n v="0"/>
    <x v="2"/>
    <s v="League"/>
    <s v="Southern"/>
  </r>
  <r>
    <x v="31"/>
    <d v="1925-02-14T00:00:00"/>
    <x v="10"/>
    <x v="0"/>
    <x v="5"/>
    <x v="36"/>
    <m/>
    <m/>
    <m/>
    <n v="1"/>
    <x v="11"/>
    <n v="12"/>
    <x v="647"/>
    <x v="647"/>
    <m/>
    <m/>
    <m/>
    <n v="0"/>
    <x v="2"/>
    <s v="League"/>
    <s v="Southern"/>
  </r>
  <r>
    <x v="31"/>
    <d v="1925-02-14T00:00:00"/>
    <x v="10"/>
    <x v="0"/>
    <x v="6"/>
    <x v="271"/>
    <m/>
    <m/>
    <m/>
    <n v="1"/>
    <x v="11"/>
    <n v="13"/>
    <x v="648"/>
    <x v="648"/>
    <m/>
    <m/>
    <m/>
    <n v="0"/>
    <x v="2"/>
    <s v="League"/>
    <s v="Southern"/>
  </r>
  <r>
    <x v="31"/>
    <d v="1925-02-14T00:00:00"/>
    <x v="10"/>
    <x v="0"/>
    <x v="7"/>
    <x v="272"/>
    <m/>
    <m/>
    <m/>
    <n v="0"/>
    <x v="11"/>
    <n v="14"/>
    <x v="596"/>
    <x v="596"/>
    <m/>
    <m/>
    <m/>
    <n v="1"/>
    <x v="2"/>
    <s v="League"/>
    <s v="Southern"/>
  </r>
  <r>
    <x v="31"/>
    <d v="1925-02-14T00:00:00"/>
    <x v="10"/>
    <x v="0"/>
    <x v="8"/>
    <x v="4"/>
    <m/>
    <m/>
    <m/>
    <n v="0.5"/>
    <x v="11"/>
    <n v="15"/>
    <x v="649"/>
    <x v="649"/>
    <m/>
    <m/>
    <m/>
    <n v="0.5"/>
    <x v="2"/>
    <s v="League"/>
    <s v="Southern"/>
  </r>
  <r>
    <x v="31"/>
    <d v="1925-02-14T00:00:00"/>
    <x v="10"/>
    <x v="0"/>
    <x v="9"/>
    <x v="287"/>
    <m/>
    <m/>
    <m/>
    <n v="0"/>
    <x v="11"/>
    <n v="16"/>
    <x v="650"/>
    <x v="650"/>
    <m/>
    <m/>
    <m/>
    <n v="1"/>
    <x v="2"/>
    <s v="League"/>
    <s v="Southern"/>
  </r>
  <r>
    <x v="31"/>
    <d v="1925-03-14T00:00:00"/>
    <x v="6"/>
    <x v="0"/>
    <x v="0"/>
    <x v="0"/>
    <m/>
    <m/>
    <m/>
    <n v="0.5"/>
    <x v="14"/>
    <n v="1"/>
    <x v="651"/>
    <x v="651"/>
    <m/>
    <m/>
    <m/>
    <n v="0.5"/>
    <x v="2"/>
    <s v="League"/>
    <s v="Southern"/>
  </r>
  <r>
    <x v="31"/>
    <d v="1925-03-14T00:00:00"/>
    <x v="6"/>
    <x v="0"/>
    <x v="54"/>
    <x v="55"/>
    <m/>
    <m/>
    <m/>
    <n v="1"/>
    <x v="14"/>
    <n v="2"/>
    <x v="652"/>
    <x v="652"/>
    <m/>
    <m/>
    <m/>
    <n v="0"/>
    <x v="2"/>
    <s v="League"/>
    <s v="Southern"/>
  </r>
  <r>
    <x v="31"/>
    <d v="1925-03-14T00:00:00"/>
    <x v="6"/>
    <x v="0"/>
    <x v="55"/>
    <x v="195"/>
    <m/>
    <m/>
    <m/>
    <n v="0"/>
    <x v="14"/>
    <n v="3"/>
    <x v="653"/>
    <x v="653"/>
    <m/>
    <m/>
    <m/>
    <n v="1"/>
    <x v="2"/>
    <s v="League"/>
    <s v="Southern"/>
  </r>
  <r>
    <x v="31"/>
    <d v="1925-03-14T00:00:00"/>
    <x v="6"/>
    <x v="0"/>
    <x v="48"/>
    <x v="280"/>
    <m/>
    <m/>
    <m/>
    <n v="0.5"/>
    <x v="14"/>
    <n v="4"/>
    <x v="654"/>
    <x v="654"/>
    <m/>
    <m/>
    <m/>
    <n v="0.5"/>
    <x v="2"/>
    <s v="League"/>
    <s v="Southern"/>
  </r>
  <r>
    <x v="31"/>
    <d v="1925-03-14T00:00:00"/>
    <x v="6"/>
    <x v="0"/>
    <x v="51"/>
    <x v="281"/>
    <m/>
    <m/>
    <m/>
    <n v="0.5"/>
    <x v="14"/>
    <n v="5"/>
    <x v="655"/>
    <x v="655"/>
    <m/>
    <m/>
    <m/>
    <n v="0.5"/>
    <x v="2"/>
    <s v="League"/>
    <s v="Southern"/>
  </r>
  <r>
    <x v="31"/>
    <d v="1925-03-14T00:00:00"/>
    <x v="6"/>
    <x v="0"/>
    <x v="52"/>
    <x v="38"/>
    <m/>
    <m/>
    <m/>
    <n v="1"/>
    <x v="14"/>
    <n v="6"/>
    <x v="656"/>
    <x v="656"/>
    <m/>
    <m/>
    <m/>
    <n v="0"/>
    <x v="2"/>
    <s v="League"/>
    <s v="Southern"/>
  </r>
  <r>
    <x v="31"/>
    <d v="1925-03-14T00:00:00"/>
    <x v="6"/>
    <x v="0"/>
    <x v="53"/>
    <x v="251"/>
    <m/>
    <m/>
    <m/>
    <n v="0.5"/>
    <x v="14"/>
    <n v="7"/>
    <x v="657"/>
    <x v="657"/>
    <m/>
    <m/>
    <m/>
    <n v="0.5"/>
    <x v="2"/>
    <s v="League"/>
    <s v="Southern"/>
  </r>
  <r>
    <x v="31"/>
    <d v="1925-03-14T00:00:00"/>
    <x v="6"/>
    <x v="0"/>
    <x v="1"/>
    <x v="227"/>
    <m/>
    <m/>
    <m/>
    <n v="0.5"/>
    <x v="14"/>
    <n v="8"/>
    <x v="658"/>
    <x v="658"/>
    <m/>
    <m/>
    <m/>
    <n v="0.5"/>
    <x v="2"/>
    <s v="League"/>
    <s v="Southern"/>
  </r>
  <r>
    <x v="31"/>
    <d v="1925-03-14T00:00:00"/>
    <x v="6"/>
    <x v="0"/>
    <x v="2"/>
    <x v="261"/>
    <m/>
    <m/>
    <m/>
    <n v="0"/>
    <x v="14"/>
    <n v="9"/>
    <x v="659"/>
    <x v="659"/>
    <m/>
    <m/>
    <m/>
    <n v="1"/>
    <x v="2"/>
    <s v="League"/>
    <s v="Southern"/>
  </r>
  <r>
    <x v="31"/>
    <d v="1925-03-14T00:00:00"/>
    <x v="6"/>
    <x v="0"/>
    <x v="3"/>
    <x v="257"/>
    <m/>
    <m/>
    <m/>
    <n v="0.5"/>
    <x v="14"/>
    <n v="10"/>
    <x v="660"/>
    <x v="660"/>
    <m/>
    <m/>
    <m/>
    <n v="0.5"/>
    <x v="2"/>
    <s v="League"/>
    <s v="Southern"/>
  </r>
  <r>
    <x v="31"/>
    <d v="1925-03-14T00:00:00"/>
    <x v="6"/>
    <x v="0"/>
    <x v="4"/>
    <x v="250"/>
    <m/>
    <m/>
    <m/>
    <n v="0.5"/>
    <x v="14"/>
    <n v="11"/>
    <x v="661"/>
    <x v="661"/>
    <m/>
    <m/>
    <m/>
    <n v="0.5"/>
    <x v="2"/>
    <s v="League"/>
    <s v="Southern"/>
  </r>
  <r>
    <x v="31"/>
    <d v="1925-03-14T00:00:00"/>
    <x v="6"/>
    <x v="0"/>
    <x v="5"/>
    <x v="271"/>
    <m/>
    <m/>
    <m/>
    <n v="0.5"/>
    <x v="14"/>
    <n v="12"/>
    <x v="662"/>
    <x v="662"/>
    <m/>
    <m/>
    <m/>
    <n v="0.5"/>
    <x v="2"/>
    <s v="League"/>
    <s v="Southern"/>
  </r>
  <r>
    <x v="31"/>
    <d v="1925-03-14T00:00:00"/>
    <x v="6"/>
    <x v="0"/>
    <x v="6"/>
    <x v="36"/>
    <m/>
    <m/>
    <m/>
    <n v="0.5"/>
    <x v="14"/>
    <n v="13"/>
    <x v="663"/>
    <x v="663"/>
    <m/>
    <m/>
    <m/>
    <n v="0.5"/>
    <x v="2"/>
    <s v="League"/>
    <s v="Southern"/>
  </r>
  <r>
    <x v="31"/>
    <d v="1925-03-14T00:00:00"/>
    <x v="6"/>
    <x v="0"/>
    <x v="7"/>
    <x v="286"/>
    <m/>
    <m/>
    <m/>
    <n v="0"/>
    <x v="14"/>
    <n v="14"/>
    <x v="664"/>
    <x v="664"/>
    <m/>
    <m/>
    <m/>
    <n v="1"/>
    <x v="2"/>
    <s v="League"/>
    <s v="Southern"/>
  </r>
  <r>
    <x v="31"/>
    <d v="1925-03-14T00:00:00"/>
    <x v="6"/>
    <x v="0"/>
    <x v="8"/>
    <x v="272"/>
    <m/>
    <m/>
    <m/>
    <n v="0"/>
    <x v="14"/>
    <n v="15"/>
    <x v="665"/>
    <x v="665"/>
    <m/>
    <m/>
    <m/>
    <n v="1"/>
    <x v="2"/>
    <s v="League"/>
    <s v="Southern"/>
  </r>
  <r>
    <x v="31"/>
    <d v="1925-03-14T00:00:00"/>
    <x v="6"/>
    <x v="0"/>
    <x v="9"/>
    <x v="4"/>
    <m/>
    <m/>
    <m/>
    <n v="1"/>
    <x v="14"/>
    <n v="16"/>
    <x v="666"/>
    <x v="666"/>
    <m/>
    <m/>
    <m/>
    <n v="0"/>
    <x v="2"/>
    <s v="League"/>
    <s v="Southern"/>
  </r>
  <r>
    <x v="32"/>
    <d v="1926-10-23T00:00:00"/>
    <x v="16"/>
    <x v="0"/>
    <x v="0"/>
    <x v="0"/>
    <m/>
    <m/>
    <m/>
    <n v="1"/>
    <x v="13"/>
    <n v="1"/>
    <x v="303"/>
    <x v="303"/>
    <m/>
    <m/>
    <m/>
    <n v="0"/>
    <x v="2"/>
    <s v="KO"/>
    <s v="Southern"/>
  </r>
  <r>
    <x v="32"/>
    <d v="1926-10-23T00:00:00"/>
    <x v="16"/>
    <x v="0"/>
    <x v="54"/>
    <x v="55"/>
    <m/>
    <m/>
    <m/>
    <n v="1"/>
    <x v="13"/>
    <n v="2"/>
    <x v="623"/>
    <x v="623"/>
    <m/>
    <m/>
    <m/>
    <n v="0"/>
    <x v="2"/>
    <s v="KO"/>
    <s v="Southern"/>
  </r>
  <r>
    <x v="32"/>
    <d v="1926-10-23T00:00:00"/>
    <x v="16"/>
    <x v="0"/>
    <x v="55"/>
    <x v="38"/>
    <m/>
    <m/>
    <m/>
    <n v="1"/>
    <x v="13"/>
    <n v="3"/>
    <x v="667"/>
    <x v="667"/>
    <m/>
    <m/>
    <m/>
    <n v="0"/>
    <x v="2"/>
    <s v="KO"/>
    <s v="Southern"/>
  </r>
  <r>
    <x v="32"/>
    <d v="1926-10-23T00:00:00"/>
    <x v="16"/>
    <x v="0"/>
    <x v="48"/>
    <x v="280"/>
    <m/>
    <m/>
    <m/>
    <n v="1"/>
    <x v="13"/>
    <n v="4"/>
    <x v="627"/>
    <x v="627"/>
    <m/>
    <m/>
    <m/>
    <n v="0"/>
    <x v="2"/>
    <s v="KO"/>
    <s v="Southern"/>
  </r>
  <r>
    <x v="32"/>
    <d v="1926-10-23T00:00:00"/>
    <x v="16"/>
    <x v="0"/>
    <x v="51"/>
    <x v="257"/>
    <m/>
    <m/>
    <m/>
    <n v="1"/>
    <x v="13"/>
    <n v="5"/>
    <x v="624"/>
    <x v="624"/>
    <m/>
    <m/>
    <m/>
    <n v="0"/>
    <x v="2"/>
    <s v="KO"/>
    <s v="Southern"/>
  </r>
  <r>
    <x v="32"/>
    <d v="1926-10-23T00:00:00"/>
    <x v="16"/>
    <x v="0"/>
    <x v="52"/>
    <x v="281"/>
    <m/>
    <m/>
    <m/>
    <n v="0.5"/>
    <x v="13"/>
    <n v="6"/>
    <x v="668"/>
    <x v="668"/>
    <m/>
    <m/>
    <m/>
    <n v="0.5"/>
    <x v="2"/>
    <s v="KO"/>
    <s v="Southern"/>
  </r>
  <r>
    <x v="32"/>
    <d v="1926-10-23T00:00:00"/>
    <x v="16"/>
    <x v="0"/>
    <x v="53"/>
    <x v="227"/>
    <m/>
    <m/>
    <m/>
    <n v="1"/>
    <x v="13"/>
    <n v="7"/>
    <x v="625"/>
    <x v="625"/>
    <m/>
    <m/>
    <m/>
    <n v="0"/>
    <x v="2"/>
    <s v="KO"/>
    <s v="Southern"/>
  </r>
  <r>
    <x v="32"/>
    <d v="1926-10-23T00:00:00"/>
    <x v="16"/>
    <x v="0"/>
    <x v="1"/>
    <x v="251"/>
    <m/>
    <m/>
    <m/>
    <n v="1"/>
    <x v="13"/>
    <n v="8"/>
    <x v="669"/>
    <x v="669"/>
    <m/>
    <m/>
    <m/>
    <n v="0"/>
    <x v="2"/>
    <s v="KO"/>
    <s v="Southern"/>
  </r>
  <r>
    <x v="32"/>
    <d v="1926-10-23T00:00:00"/>
    <x v="16"/>
    <x v="0"/>
    <x v="2"/>
    <x v="250"/>
    <m/>
    <m/>
    <m/>
    <n v="1"/>
    <x v="13"/>
    <n v="9"/>
    <x v="626"/>
    <x v="626"/>
    <m/>
    <m/>
    <m/>
    <n v="0"/>
    <x v="2"/>
    <s v="KO"/>
    <s v="Southern"/>
  </r>
  <r>
    <x v="32"/>
    <d v="1926-10-23T00:00:00"/>
    <x v="16"/>
    <x v="0"/>
    <x v="3"/>
    <x v="4"/>
    <m/>
    <m/>
    <m/>
    <n v="1"/>
    <x v="13"/>
    <n v="10"/>
    <x v="628"/>
    <x v="628"/>
    <m/>
    <m/>
    <m/>
    <n v="0"/>
    <x v="2"/>
    <s v="KO"/>
    <s v="Southern"/>
  </r>
  <r>
    <x v="32"/>
    <d v="1926-10-23T00:00:00"/>
    <x v="16"/>
    <x v="0"/>
    <x v="4"/>
    <x v="288"/>
    <m/>
    <m/>
    <m/>
    <n v="0"/>
    <x v="13"/>
    <n v="11"/>
    <x v="629"/>
    <x v="629"/>
    <m/>
    <m/>
    <m/>
    <n v="1"/>
    <x v="2"/>
    <s v="KO"/>
    <s v="Southern"/>
  </r>
  <r>
    <x v="32"/>
    <d v="1926-10-23T00:00:00"/>
    <x v="16"/>
    <x v="0"/>
    <x v="5"/>
    <x v="289"/>
    <m/>
    <m/>
    <m/>
    <n v="1"/>
    <x v="13"/>
    <n v="12"/>
    <x v="670"/>
    <x v="670"/>
    <m/>
    <m/>
    <m/>
    <n v="0"/>
    <x v="2"/>
    <s v="KO"/>
    <s v="Southern"/>
  </r>
  <r>
    <x v="32"/>
    <d v="1926-10-23T00:00:00"/>
    <x v="16"/>
    <x v="0"/>
    <x v="6"/>
    <x v="290"/>
    <m/>
    <m/>
    <m/>
    <n v="0.5"/>
    <x v="13"/>
    <n v="13"/>
    <x v="671"/>
    <x v="671"/>
    <m/>
    <m/>
    <m/>
    <n v="0.5"/>
    <x v="2"/>
    <s v="KO"/>
    <s v="Southern"/>
  </r>
  <r>
    <x v="32"/>
    <d v="1926-10-23T00:00:00"/>
    <x v="16"/>
    <x v="0"/>
    <x v="7"/>
    <x v="291"/>
    <m/>
    <m/>
    <m/>
    <n v="1"/>
    <x v="13"/>
    <n v="14"/>
    <x v="634"/>
    <x v="634"/>
    <m/>
    <m/>
    <m/>
    <n v="0"/>
    <x v="2"/>
    <s v="KO"/>
    <s v="Southern"/>
  </r>
  <r>
    <x v="32"/>
    <d v="1926-10-23T00:00:00"/>
    <x v="16"/>
    <x v="0"/>
    <x v="8"/>
    <x v="277"/>
    <m/>
    <m/>
    <m/>
    <n v="0"/>
    <x v="13"/>
    <n v="15"/>
    <x v="672"/>
    <x v="672"/>
    <m/>
    <m/>
    <m/>
    <n v="1"/>
    <x v="2"/>
    <s v="KO"/>
    <s v="Southern"/>
  </r>
  <r>
    <x v="32"/>
    <d v="1926-10-23T00:00:00"/>
    <x v="16"/>
    <x v="0"/>
    <x v="9"/>
    <x v="292"/>
    <m/>
    <m/>
    <m/>
    <n v="1"/>
    <x v="13"/>
    <n v="16"/>
    <x v="673"/>
    <x v="673"/>
    <m/>
    <m/>
    <m/>
    <n v="0"/>
    <x v="2"/>
    <s v="KO"/>
    <s v="Southern"/>
  </r>
  <r>
    <x v="33"/>
    <d v="1928-03-31T00:00:00"/>
    <x v="6"/>
    <x v="0"/>
    <x v="0"/>
    <x v="0"/>
    <m/>
    <m/>
    <m/>
    <n v="1"/>
    <x v="15"/>
    <n v="1"/>
    <x v="674"/>
    <x v="674"/>
    <m/>
    <m/>
    <m/>
    <n v="0"/>
    <x v="2"/>
    <s v="KO F"/>
    <s v="Southern"/>
  </r>
  <r>
    <x v="33"/>
    <d v="1928-03-31T00:00:00"/>
    <x v="6"/>
    <x v="0"/>
    <x v="54"/>
    <x v="55"/>
    <m/>
    <m/>
    <m/>
    <n v="1"/>
    <x v="15"/>
    <n v="2"/>
    <x v="675"/>
    <x v="675"/>
    <m/>
    <m/>
    <m/>
    <n v="0"/>
    <x v="2"/>
    <s v="KO F"/>
    <s v="Southern"/>
  </r>
  <r>
    <x v="33"/>
    <d v="1928-03-31T00:00:00"/>
    <x v="6"/>
    <x v="0"/>
    <x v="55"/>
    <x v="257"/>
    <m/>
    <m/>
    <m/>
    <n v="1"/>
    <x v="15"/>
    <n v="3"/>
    <x v="676"/>
    <x v="676"/>
    <m/>
    <m/>
    <m/>
    <n v="0"/>
    <x v="2"/>
    <s v="KO F"/>
    <s v="Southern"/>
  </r>
  <r>
    <x v="33"/>
    <d v="1928-03-31T00:00:00"/>
    <x v="6"/>
    <x v="0"/>
    <x v="48"/>
    <x v="261"/>
    <m/>
    <m/>
    <m/>
    <n v="1"/>
    <x v="15"/>
    <n v="4"/>
    <x v="677"/>
    <x v="677"/>
    <m/>
    <m/>
    <m/>
    <n v="0"/>
    <x v="2"/>
    <s v="KO F"/>
    <s v="Southern"/>
  </r>
  <r>
    <x v="33"/>
    <d v="1928-03-31T00:00:00"/>
    <x v="6"/>
    <x v="0"/>
    <x v="51"/>
    <x v="293"/>
    <m/>
    <m/>
    <m/>
    <n v="1"/>
    <x v="15"/>
    <n v="5"/>
    <x v="678"/>
    <x v="678"/>
    <m/>
    <m/>
    <m/>
    <n v="0"/>
    <x v="2"/>
    <s v="KO F"/>
    <s v="Southern"/>
  </r>
  <r>
    <x v="33"/>
    <d v="1928-03-31T00:00:00"/>
    <x v="6"/>
    <x v="0"/>
    <x v="52"/>
    <x v="227"/>
    <m/>
    <m/>
    <m/>
    <n v="0.5"/>
    <x v="15"/>
    <n v="6"/>
    <x v="679"/>
    <x v="679"/>
    <m/>
    <m/>
    <m/>
    <n v="0.5"/>
    <x v="2"/>
    <s v="KO F"/>
    <s v="Southern"/>
  </r>
  <r>
    <x v="33"/>
    <d v="1928-03-31T00:00:00"/>
    <x v="6"/>
    <x v="0"/>
    <x v="53"/>
    <x v="38"/>
    <m/>
    <m/>
    <m/>
    <n v="0"/>
    <x v="15"/>
    <n v="7"/>
    <x v="680"/>
    <x v="680"/>
    <m/>
    <m/>
    <m/>
    <n v="1"/>
    <x v="2"/>
    <s v="KO F"/>
    <s v="Southern"/>
  </r>
  <r>
    <x v="33"/>
    <d v="1928-03-31T00:00:00"/>
    <x v="6"/>
    <x v="0"/>
    <x v="1"/>
    <x v="280"/>
    <m/>
    <m/>
    <m/>
    <n v="0"/>
    <x v="15"/>
    <n v="8"/>
    <x v="681"/>
    <x v="681"/>
    <m/>
    <m/>
    <m/>
    <n v="1"/>
    <x v="2"/>
    <s v="KO F"/>
    <s v="Southern"/>
  </r>
  <r>
    <x v="33"/>
    <d v="1928-03-31T00:00:00"/>
    <x v="6"/>
    <x v="0"/>
    <x v="2"/>
    <x v="294"/>
    <m/>
    <m/>
    <m/>
    <n v="0"/>
    <x v="15"/>
    <n v="9"/>
    <x v="682"/>
    <x v="682"/>
    <m/>
    <m/>
    <m/>
    <n v="1"/>
    <x v="2"/>
    <s v="KO F"/>
    <s v="Southern"/>
  </r>
  <r>
    <x v="33"/>
    <d v="1928-03-31T00:00:00"/>
    <x v="6"/>
    <x v="0"/>
    <x v="3"/>
    <x v="271"/>
    <m/>
    <m/>
    <m/>
    <n v="1"/>
    <x v="15"/>
    <n v="10"/>
    <x v="683"/>
    <x v="683"/>
    <m/>
    <m/>
    <m/>
    <n v="0"/>
    <x v="2"/>
    <s v="KO F"/>
    <s v="Southern"/>
  </r>
  <r>
    <x v="33"/>
    <d v="1928-03-31T00:00:00"/>
    <x v="6"/>
    <x v="0"/>
    <x v="4"/>
    <x v="260"/>
    <m/>
    <m/>
    <m/>
    <n v="1"/>
    <x v="15"/>
    <n v="11"/>
    <x v="684"/>
    <x v="684"/>
    <m/>
    <m/>
    <m/>
    <n v="0"/>
    <x v="2"/>
    <s v="KO F"/>
    <s v="Southern"/>
  </r>
  <r>
    <x v="33"/>
    <d v="1928-03-31T00:00:00"/>
    <x v="6"/>
    <x v="0"/>
    <x v="5"/>
    <x v="290"/>
    <m/>
    <m/>
    <m/>
    <n v="0.5"/>
    <x v="15"/>
    <n v="12"/>
    <x v="685"/>
    <x v="685"/>
    <m/>
    <m/>
    <m/>
    <n v="0.5"/>
    <x v="2"/>
    <s v="KO F"/>
    <s v="Southern"/>
  </r>
  <r>
    <x v="33"/>
    <d v="1928-03-31T00:00:00"/>
    <x v="6"/>
    <x v="0"/>
    <x v="6"/>
    <x v="270"/>
    <m/>
    <m/>
    <m/>
    <n v="0.5"/>
    <x v="15"/>
    <n v="13"/>
    <x v="686"/>
    <x v="686"/>
    <m/>
    <m/>
    <m/>
    <n v="0.5"/>
    <x v="2"/>
    <s v="KO F"/>
    <s v="Southern"/>
  </r>
  <r>
    <x v="33"/>
    <d v="1928-03-31T00:00:00"/>
    <x v="6"/>
    <x v="0"/>
    <x v="7"/>
    <x v="272"/>
    <m/>
    <m/>
    <m/>
    <n v="0.5"/>
    <x v="15"/>
    <n v="14"/>
    <x v="687"/>
    <x v="687"/>
    <m/>
    <m/>
    <m/>
    <n v="0.5"/>
    <x v="2"/>
    <s v="KO F"/>
    <s v="Southern"/>
  </r>
  <r>
    <x v="33"/>
    <d v="1928-03-31T00:00:00"/>
    <x v="6"/>
    <x v="0"/>
    <x v="8"/>
    <x v="289"/>
    <m/>
    <m/>
    <m/>
    <n v="1"/>
    <x v="15"/>
    <n v="15"/>
    <x v="688"/>
    <x v="688"/>
    <m/>
    <m/>
    <m/>
    <n v="0"/>
    <x v="2"/>
    <s v="KO F"/>
    <s v="Southern"/>
  </r>
  <r>
    <x v="33"/>
    <d v="1928-03-31T00:00:00"/>
    <x v="6"/>
    <x v="0"/>
    <x v="9"/>
    <x v="295"/>
    <m/>
    <m/>
    <m/>
    <n v="0.5"/>
    <x v="15"/>
    <n v="16"/>
    <x v="689"/>
    <x v="689"/>
    <m/>
    <m/>
    <m/>
    <n v="0.5"/>
    <x v="2"/>
    <s v="KO F"/>
    <s v="Southern"/>
  </r>
  <r>
    <x v="34"/>
    <d v="1928-11-03T00:00:00"/>
    <x v="13"/>
    <x v="0"/>
    <x v="0"/>
    <x v="0"/>
    <m/>
    <m/>
    <s v=""/>
    <n v="0.5"/>
    <x v="16"/>
    <n v="1"/>
    <x v="690"/>
    <x v="690"/>
    <m/>
    <m/>
    <s v=""/>
    <n v="0.5"/>
    <x v="2"/>
    <s v="League"/>
    <s v="Southern"/>
  </r>
  <r>
    <x v="34"/>
    <d v="1928-11-03T00:00:00"/>
    <x v="13"/>
    <x v="0"/>
    <x v="54"/>
    <x v="55"/>
    <m/>
    <m/>
    <s v=""/>
    <n v="0.5"/>
    <x v="16"/>
    <n v="2"/>
    <x v="691"/>
    <x v="691"/>
    <m/>
    <m/>
    <s v=""/>
    <n v="0.5"/>
    <x v="2"/>
    <s v="League"/>
    <s v="Southern"/>
  </r>
  <r>
    <x v="34"/>
    <d v="1928-11-03T00:00:00"/>
    <x v="13"/>
    <x v="0"/>
    <x v="55"/>
    <x v="261"/>
    <m/>
    <m/>
    <s v=""/>
    <n v="1"/>
    <x v="16"/>
    <n v="3"/>
    <x v="692"/>
    <x v="692"/>
    <m/>
    <m/>
    <s v=""/>
    <n v="0"/>
    <x v="2"/>
    <s v="League"/>
    <s v="Southern"/>
  </r>
  <r>
    <x v="34"/>
    <d v="1928-11-03T00:00:00"/>
    <x v="13"/>
    <x v="0"/>
    <x v="48"/>
    <x v="257"/>
    <m/>
    <m/>
    <s v=""/>
    <n v="1"/>
    <x v="16"/>
    <n v="4"/>
    <x v="693"/>
    <x v="693"/>
    <m/>
    <m/>
    <s v=""/>
    <n v="0"/>
    <x v="2"/>
    <s v="League"/>
    <s v="Southern"/>
  </r>
  <r>
    <x v="34"/>
    <d v="1928-11-03T00:00:00"/>
    <x v="13"/>
    <x v="0"/>
    <x v="51"/>
    <x v="227"/>
    <m/>
    <m/>
    <s v=""/>
    <n v="1"/>
    <x v="16"/>
    <n v="5"/>
    <x v="694"/>
    <x v="694"/>
    <m/>
    <m/>
    <s v=""/>
    <n v="0"/>
    <x v="2"/>
    <s v="League"/>
    <s v="Southern"/>
  </r>
  <r>
    <x v="34"/>
    <d v="1928-11-03T00:00:00"/>
    <x v="13"/>
    <x v="0"/>
    <x v="52"/>
    <x v="293"/>
    <m/>
    <m/>
    <s v=""/>
    <n v="1"/>
    <x v="16"/>
    <n v="6"/>
    <x v="695"/>
    <x v="695"/>
    <m/>
    <m/>
    <s v=""/>
    <n v="0"/>
    <x v="2"/>
    <s v="League"/>
    <s v="Southern"/>
  </r>
  <r>
    <x v="34"/>
    <d v="1928-11-03T00:00:00"/>
    <x v="13"/>
    <x v="0"/>
    <x v="53"/>
    <x v="251"/>
    <m/>
    <m/>
    <s v=""/>
    <n v="0.5"/>
    <x v="16"/>
    <n v="7"/>
    <x v="696"/>
    <x v="696"/>
    <m/>
    <m/>
    <s v=""/>
    <n v="0.5"/>
    <x v="2"/>
    <s v="League"/>
    <s v="Southern"/>
  </r>
  <r>
    <x v="34"/>
    <d v="1928-11-03T00:00:00"/>
    <x v="13"/>
    <x v="0"/>
    <x v="1"/>
    <x v="38"/>
    <m/>
    <m/>
    <s v=""/>
    <n v="1"/>
    <x v="16"/>
    <n v="8"/>
    <x v="697"/>
    <x v="697"/>
    <m/>
    <m/>
    <s v=""/>
    <n v="0"/>
    <x v="2"/>
    <s v="League"/>
    <s v="Southern"/>
  </r>
  <r>
    <x v="34"/>
    <d v="1928-11-03T00:00:00"/>
    <x v="13"/>
    <x v="0"/>
    <x v="2"/>
    <x v="271"/>
    <m/>
    <m/>
    <s v=""/>
    <n v="1"/>
    <x v="16"/>
    <n v="9"/>
    <x v="698"/>
    <x v="698"/>
    <m/>
    <m/>
    <s v=""/>
    <n v="0"/>
    <x v="2"/>
    <s v="League"/>
    <s v="Southern"/>
  </r>
  <r>
    <x v="34"/>
    <d v="1928-11-03T00:00:00"/>
    <x v="13"/>
    <x v="0"/>
    <x v="3"/>
    <x v="290"/>
    <m/>
    <s v="`"/>
    <s v=""/>
    <n v="1"/>
    <x v="16"/>
    <n v="10"/>
    <x v="699"/>
    <x v="699"/>
    <m/>
    <m/>
    <s v=""/>
    <n v="0"/>
    <x v="2"/>
    <s v="League"/>
    <s v="Southern"/>
  </r>
  <r>
    <x v="34"/>
    <d v="1928-11-03T00:00:00"/>
    <x v="13"/>
    <x v="0"/>
    <x v="4"/>
    <x v="250"/>
    <m/>
    <m/>
    <s v=""/>
    <n v="1"/>
    <x v="16"/>
    <n v="11"/>
    <x v="700"/>
    <x v="700"/>
    <m/>
    <m/>
    <s v=""/>
    <n v="0"/>
    <x v="2"/>
    <s v="League"/>
    <s v="Southern"/>
  </r>
  <r>
    <x v="34"/>
    <d v="1928-11-03T00:00:00"/>
    <x v="13"/>
    <x v="0"/>
    <x v="5"/>
    <x v="4"/>
    <m/>
    <m/>
    <s v=""/>
    <n v="0.5"/>
    <x v="16"/>
    <n v="12"/>
    <x v="701"/>
    <x v="701"/>
    <m/>
    <m/>
    <s v=""/>
    <n v="0.5"/>
    <x v="2"/>
    <s v="League"/>
    <s v="Southern"/>
  </r>
  <r>
    <x v="34"/>
    <d v="1928-11-03T00:00:00"/>
    <x v="13"/>
    <x v="0"/>
    <x v="6"/>
    <x v="296"/>
    <m/>
    <m/>
    <s v=""/>
    <n v="1"/>
    <x v="16"/>
    <n v="13"/>
    <x v="702"/>
    <x v="702"/>
    <m/>
    <m/>
    <s v=""/>
    <n v="0"/>
    <x v="2"/>
    <s v="League"/>
    <s v="Southern"/>
  </r>
  <r>
    <x v="34"/>
    <d v="1928-11-03T00:00:00"/>
    <x v="13"/>
    <x v="0"/>
    <x v="7"/>
    <x v="276"/>
    <m/>
    <m/>
    <s v=""/>
    <n v="0.5"/>
    <x v="16"/>
    <n v="14"/>
    <x v="703"/>
    <x v="703"/>
    <m/>
    <m/>
    <s v=""/>
    <n v="0.5"/>
    <x v="2"/>
    <s v="League"/>
    <s v="Southern"/>
  </r>
  <r>
    <x v="34"/>
    <d v="1928-11-03T00:00:00"/>
    <x v="13"/>
    <x v="0"/>
    <x v="8"/>
    <x v="297"/>
    <m/>
    <m/>
    <s v=""/>
    <n v="1"/>
    <x v="16"/>
    <n v="15"/>
    <x v="704"/>
    <x v="704"/>
    <m/>
    <m/>
    <s v=""/>
    <n v="0"/>
    <x v="2"/>
    <s v="League"/>
    <s v="Southern"/>
  </r>
  <r>
    <x v="34"/>
    <d v="1928-11-03T00:00:00"/>
    <x v="13"/>
    <x v="0"/>
    <x v="9"/>
    <x v="298"/>
    <m/>
    <m/>
    <m/>
    <n v="1"/>
    <x v="16"/>
    <n v="16"/>
    <x v="705"/>
    <x v="705"/>
    <m/>
    <m/>
    <s v=""/>
    <n v="0"/>
    <x v="2"/>
    <s v="League"/>
    <s v="Southern"/>
  </r>
  <r>
    <x v="34"/>
    <d v="1928-12-08T00:00:00"/>
    <x v="13"/>
    <x v="0"/>
    <x v="0"/>
    <x v="0"/>
    <m/>
    <m/>
    <m/>
    <n v="0"/>
    <x v="11"/>
    <n v="1"/>
    <x v="706"/>
    <x v="706"/>
    <m/>
    <m/>
    <m/>
    <n v="1"/>
    <x v="2"/>
    <s v="League"/>
    <s v="Southern"/>
  </r>
  <r>
    <x v="34"/>
    <d v="1928-12-08T00:00:00"/>
    <x v="13"/>
    <x v="0"/>
    <x v="54"/>
    <x v="55"/>
    <m/>
    <m/>
    <m/>
    <n v="1"/>
    <x v="11"/>
    <n v="2"/>
    <x v="588"/>
    <x v="588"/>
    <m/>
    <m/>
    <m/>
    <n v="0"/>
    <x v="2"/>
    <s v="League"/>
    <s v="Southern"/>
  </r>
  <r>
    <x v="34"/>
    <d v="1928-12-08T00:00:00"/>
    <x v="13"/>
    <x v="0"/>
    <x v="55"/>
    <x v="261"/>
    <m/>
    <m/>
    <m/>
    <n v="1"/>
    <x v="11"/>
    <n v="3"/>
    <x v="591"/>
    <x v="591"/>
    <m/>
    <m/>
    <m/>
    <n v="0"/>
    <x v="2"/>
    <s v="League"/>
    <s v="Southern"/>
  </r>
  <r>
    <x v="34"/>
    <d v="1928-12-08T00:00:00"/>
    <x v="13"/>
    <x v="0"/>
    <x v="48"/>
    <x v="257"/>
    <m/>
    <m/>
    <m/>
    <n v="0.5"/>
    <x v="11"/>
    <n v="4"/>
    <x v="603"/>
    <x v="603"/>
    <m/>
    <m/>
    <m/>
    <n v="0.5"/>
    <x v="2"/>
    <s v="League"/>
    <s v="Southern"/>
  </r>
  <r>
    <x v="34"/>
    <d v="1928-12-08T00:00:00"/>
    <x v="13"/>
    <x v="0"/>
    <x v="51"/>
    <x v="227"/>
    <m/>
    <m/>
    <m/>
    <n v="0"/>
    <x v="11"/>
    <n v="5"/>
    <x v="707"/>
    <x v="707"/>
    <m/>
    <m/>
    <m/>
    <n v="1"/>
    <x v="2"/>
    <s v="League"/>
    <s v="Southern"/>
  </r>
  <r>
    <x v="34"/>
    <d v="1928-12-08T00:00:00"/>
    <x v="13"/>
    <x v="0"/>
    <x v="52"/>
    <x v="293"/>
    <m/>
    <m/>
    <m/>
    <n v="1"/>
    <x v="11"/>
    <n v="6"/>
    <x v="708"/>
    <x v="708"/>
    <m/>
    <m/>
    <m/>
    <n v="0"/>
    <x v="2"/>
    <s v="League"/>
    <s v="Southern"/>
  </r>
  <r>
    <x v="34"/>
    <d v="1928-12-08T00:00:00"/>
    <x v="13"/>
    <x v="0"/>
    <x v="53"/>
    <x v="38"/>
    <m/>
    <m/>
    <m/>
    <n v="0"/>
    <x v="11"/>
    <n v="7"/>
    <x v="599"/>
    <x v="599"/>
    <m/>
    <m/>
    <m/>
    <n v="1"/>
    <x v="2"/>
    <s v="League"/>
    <s v="Southern"/>
  </r>
  <r>
    <x v="34"/>
    <d v="1928-12-08T00:00:00"/>
    <x v="13"/>
    <x v="0"/>
    <x v="1"/>
    <x v="251"/>
    <m/>
    <m/>
    <m/>
    <n v="0.5"/>
    <x v="11"/>
    <n v="8"/>
    <x v="601"/>
    <x v="601"/>
    <m/>
    <m/>
    <m/>
    <n v="0.5"/>
    <x v="2"/>
    <s v="League"/>
    <s v="Southern"/>
  </r>
  <r>
    <x v="34"/>
    <d v="1928-12-08T00:00:00"/>
    <x v="13"/>
    <x v="0"/>
    <x v="2"/>
    <x v="250"/>
    <m/>
    <m/>
    <m/>
    <n v="0"/>
    <x v="11"/>
    <n v="9"/>
    <x v="602"/>
    <x v="602"/>
    <m/>
    <m/>
    <m/>
    <n v="1"/>
    <x v="2"/>
    <s v="League"/>
    <s v="Southern"/>
  </r>
  <r>
    <x v="34"/>
    <d v="1928-12-08T00:00:00"/>
    <x v="13"/>
    <x v="0"/>
    <x v="3"/>
    <x v="299"/>
    <m/>
    <m/>
    <m/>
    <n v="1"/>
    <x v="11"/>
    <n v="10"/>
    <x v="709"/>
    <x v="709"/>
    <m/>
    <m/>
    <m/>
    <n v="0"/>
    <x v="2"/>
    <s v="League"/>
    <s v="Southern"/>
  </r>
  <r>
    <x v="34"/>
    <d v="1928-12-08T00:00:00"/>
    <x v="13"/>
    <x v="0"/>
    <x v="4"/>
    <x v="300"/>
    <m/>
    <m/>
    <m/>
    <n v="1"/>
    <x v="11"/>
    <n v="11"/>
    <x v="710"/>
    <x v="710"/>
    <m/>
    <m/>
    <m/>
    <n v="0"/>
    <x v="2"/>
    <s v="League"/>
    <s v="Southern"/>
  </r>
  <r>
    <x v="34"/>
    <d v="1928-12-08T00:00:00"/>
    <x v="13"/>
    <x v="0"/>
    <x v="5"/>
    <x v="4"/>
    <m/>
    <m/>
    <m/>
    <n v="0"/>
    <x v="11"/>
    <n v="12"/>
    <x v="711"/>
    <x v="711"/>
    <m/>
    <m/>
    <m/>
    <n v="1"/>
    <x v="2"/>
    <s v="League"/>
    <s v="Southern"/>
  </r>
  <r>
    <x v="34"/>
    <d v="1928-12-08T00:00:00"/>
    <x v="13"/>
    <x v="0"/>
    <x v="6"/>
    <x v="276"/>
    <m/>
    <m/>
    <m/>
    <n v="0"/>
    <x v="11"/>
    <n v="13"/>
    <x v="712"/>
    <x v="712"/>
    <m/>
    <m/>
    <m/>
    <n v="1"/>
    <x v="2"/>
    <s v="League"/>
    <s v="Southern"/>
  </r>
  <r>
    <x v="34"/>
    <d v="1928-12-08T00:00:00"/>
    <x v="13"/>
    <x v="0"/>
    <x v="7"/>
    <x v="297"/>
    <m/>
    <m/>
    <m/>
    <n v="0.5"/>
    <x v="11"/>
    <n v="14"/>
    <x v="713"/>
    <x v="713"/>
    <m/>
    <m/>
    <m/>
    <n v="0.5"/>
    <x v="2"/>
    <s v="League"/>
    <s v="Southern"/>
  </r>
  <r>
    <x v="34"/>
    <d v="1928-12-08T00:00:00"/>
    <x v="13"/>
    <x v="0"/>
    <x v="8"/>
    <x v="301"/>
    <m/>
    <m/>
    <m/>
    <n v="1"/>
    <x v="11"/>
    <n v="15"/>
    <x v="714"/>
    <x v="714"/>
    <m/>
    <m/>
    <m/>
    <n v="0"/>
    <x v="2"/>
    <s v="League"/>
    <s v="Southern"/>
  </r>
  <r>
    <x v="34"/>
    <d v="1928-12-08T00:00:00"/>
    <x v="13"/>
    <x v="0"/>
    <x v="9"/>
    <x v="61"/>
    <m/>
    <m/>
    <m/>
    <n v="0"/>
    <x v="11"/>
    <n v="16"/>
    <x v="715"/>
    <x v="715"/>
    <m/>
    <m/>
    <m/>
    <n v="1"/>
    <x v="2"/>
    <s v="League"/>
    <s v="Southern"/>
  </r>
  <r>
    <x v="34"/>
    <d v="1929-02-23T00:00:00"/>
    <x v="13"/>
    <x v="0"/>
    <x v="0"/>
    <x v="0"/>
    <m/>
    <m/>
    <m/>
    <n v="1"/>
    <x v="17"/>
    <n v="1"/>
    <x v="716"/>
    <x v="716"/>
    <m/>
    <m/>
    <m/>
    <n v="0"/>
    <x v="2"/>
    <s v="League"/>
    <s v="Southern"/>
  </r>
  <r>
    <x v="34"/>
    <d v="1929-02-23T00:00:00"/>
    <x v="13"/>
    <x v="0"/>
    <x v="54"/>
    <x v="55"/>
    <m/>
    <m/>
    <m/>
    <n v="0"/>
    <x v="17"/>
    <n v="2"/>
    <x v="560"/>
    <x v="560"/>
    <m/>
    <m/>
    <m/>
    <n v="1"/>
    <x v="2"/>
    <s v="League"/>
    <s v="Southern"/>
  </r>
  <r>
    <x v="34"/>
    <d v="1929-02-23T00:00:00"/>
    <x v="13"/>
    <x v="0"/>
    <x v="55"/>
    <x v="227"/>
    <m/>
    <m/>
    <m/>
    <n v="0.5"/>
    <x v="17"/>
    <n v="3"/>
    <x v="717"/>
    <x v="717"/>
    <m/>
    <m/>
    <m/>
    <n v="0.5"/>
    <x v="2"/>
    <s v="League"/>
    <s v="Southern"/>
  </r>
  <r>
    <x v="34"/>
    <d v="1929-02-23T00:00:00"/>
    <x v="13"/>
    <x v="0"/>
    <x v="48"/>
    <x v="257"/>
    <m/>
    <m/>
    <m/>
    <n v="0.5"/>
    <x v="17"/>
    <n v="4"/>
    <x v="718"/>
    <x v="718"/>
    <m/>
    <m/>
    <m/>
    <n v="0.5"/>
    <x v="2"/>
    <s v="League"/>
    <s v="Southern"/>
  </r>
  <r>
    <x v="34"/>
    <d v="1929-02-23T00:00:00"/>
    <x v="13"/>
    <x v="0"/>
    <x v="51"/>
    <x v="280"/>
    <m/>
    <m/>
    <m/>
    <n v="1"/>
    <x v="17"/>
    <n v="5"/>
    <x v="719"/>
    <x v="719"/>
    <m/>
    <m/>
    <m/>
    <n v="0"/>
    <x v="2"/>
    <s v="League"/>
    <s v="Southern"/>
  </r>
  <r>
    <x v="34"/>
    <d v="1929-02-23T00:00:00"/>
    <x v="13"/>
    <x v="0"/>
    <x v="52"/>
    <x v="251"/>
    <m/>
    <m/>
    <m/>
    <n v="1"/>
    <x v="17"/>
    <n v="6"/>
    <x v="720"/>
    <x v="720"/>
    <m/>
    <m/>
    <m/>
    <n v="0"/>
    <x v="2"/>
    <s v="League"/>
    <s v="Southern"/>
  </r>
  <r>
    <x v="34"/>
    <d v="1929-02-23T00:00:00"/>
    <x v="13"/>
    <x v="0"/>
    <x v="53"/>
    <x v="281"/>
    <m/>
    <m/>
    <m/>
    <n v="1"/>
    <x v="17"/>
    <n v="7"/>
    <x v="721"/>
    <x v="721"/>
    <m/>
    <m/>
    <m/>
    <n v="0"/>
    <x v="2"/>
    <s v="League"/>
    <s v="Southern"/>
  </r>
  <r>
    <x v="34"/>
    <d v="1929-02-23T00:00:00"/>
    <x v="13"/>
    <x v="0"/>
    <x v="1"/>
    <x v="293"/>
    <m/>
    <m/>
    <m/>
    <n v="1"/>
    <x v="17"/>
    <n v="8"/>
    <x v="722"/>
    <x v="722"/>
    <m/>
    <m/>
    <m/>
    <n v="0"/>
    <x v="2"/>
    <s v="League"/>
    <s v="Southern"/>
  </r>
  <r>
    <x v="34"/>
    <d v="1929-02-23T00:00:00"/>
    <x v="13"/>
    <x v="0"/>
    <x v="2"/>
    <x v="38"/>
    <m/>
    <m/>
    <m/>
    <n v="1"/>
    <x v="17"/>
    <n v="9"/>
    <x v="723"/>
    <x v="723"/>
    <m/>
    <m/>
    <m/>
    <n v="0"/>
    <x v="2"/>
    <s v="League"/>
    <s v="Southern"/>
  </r>
  <r>
    <x v="34"/>
    <d v="1929-02-23T00:00:00"/>
    <x v="13"/>
    <x v="0"/>
    <x v="3"/>
    <x v="271"/>
    <m/>
    <m/>
    <m/>
    <n v="0.5"/>
    <x v="17"/>
    <n v="10"/>
    <x v="724"/>
    <x v="724"/>
    <m/>
    <m/>
    <m/>
    <n v="0.5"/>
    <x v="2"/>
    <s v="League"/>
    <s v="Southern"/>
  </r>
  <r>
    <x v="34"/>
    <d v="1929-02-23T00:00:00"/>
    <x v="13"/>
    <x v="0"/>
    <x v="4"/>
    <x v="299"/>
    <m/>
    <m/>
    <m/>
    <n v="0"/>
    <x v="17"/>
    <n v="11"/>
    <x v="725"/>
    <x v="725"/>
    <m/>
    <m/>
    <m/>
    <n v="1"/>
    <x v="2"/>
    <s v="League"/>
    <s v="Southern"/>
  </r>
  <r>
    <x v="34"/>
    <d v="1929-02-23T00:00:00"/>
    <x v="13"/>
    <x v="0"/>
    <x v="5"/>
    <x v="290"/>
    <m/>
    <m/>
    <m/>
    <n v="1"/>
    <x v="17"/>
    <n v="12"/>
    <x v="726"/>
    <x v="726"/>
    <m/>
    <m/>
    <m/>
    <n v="0"/>
    <x v="2"/>
    <s v="League"/>
    <s v="Southern"/>
  </r>
  <r>
    <x v="34"/>
    <d v="1929-02-23T00:00:00"/>
    <x v="13"/>
    <x v="0"/>
    <x v="6"/>
    <x v="270"/>
    <m/>
    <m/>
    <m/>
    <n v="0.5"/>
    <x v="17"/>
    <n v="13"/>
    <x v="727"/>
    <x v="727"/>
    <m/>
    <m/>
    <m/>
    <n v="0.5"/>
    <x v="2"/>
    <s v="League"/>
    <s v="Southern"/>
  </r>
  <r>
    <x v="34"/>
    <d v="1929-02-23T00:00:00"/>
    <x v="13"/>
    <x v="0"/>
    <x v="7"/>
    <x v="300"/>
    <m/>
    <m/>
    <m/>
    <n v="0"/>
    <x v="17"/>
    <n v="14"/>
    <x v="728"/>
    <x v="728"/>
    <m/>
    <m/>
    <m/>
    <n v="1"/>
    <x v="2"/>
    <s v="League"/>
    <s v="Southern"/>
  </r>
  <r>
    <x v="34"/>
    <d v="1929-02-23T00:00:00"/>
    <x v="13"/>
    <x v="0"/>
    <x v="8"/>
    <x v="297"/>
    <m/>
    <m/>
    <m/>
    <n v="0.5"/>
    <x v="17"/>
    <n v="15"/>
    <x v="729"/>
    <x v="729"/>
    <m/>
    <m/>
    <m/>
    <n v="0.5"/>
    <x v="2"/>
    <s v="League"/>
    <s v="Southern"/>
  </r>
  <r>
    <x v="34"/>
    <d v="1929-02-23T00:00:00"/>
    <x v="13"/>
    <x v="0"/>
    <x v="9"/>
    <x v="301"/>
    <m/>
    <m/>
    <m/>
    <n v="1"/>
    <x v="17"/>
    <n v="16"/>
    <x v="730"/>
    <x v="730"/>
    <m/>
    <m/>
    <m/>
    <n v="0"/>
    <x v="2"/>
    <s v="League"/>
    <s v="Southern"/>
  </r>
  <r>
    <x v="35"/>
    <d v="1929-10-26T00:00:00"/>
    <x v="16"/>
    <x v="0"/>
    <x v="0"/>
    <x v="0"/>
    <m/>
    <m/>
    <m/>
    <n v="1"/>
    <x v="13"/>
    <n v="1"/>
    <x v="627"/>
    <x v="627"/>
    <m/>
    <m/>
    <m/>
    <n v="0"/>
    <x v="2"/>
    <s v="League"/>
    <s v="Southern"/>
  </r>
  <r>
    <x v="35"/>
    <d v="1929-10-26T00:00:00"/>
    <x v="16"/>
    <x v="0"/>
    <x v="54"/>
    <x v="55"/>
    <m/>
    <m/>
    <m/>
    <n v="0.5"/>
    <x v="13"/>
    <n v="2"/>
    <x v="303"/>
    <x v="303"/>
    <m/>
    <m/>
    <m/>
    <n v="0.5"/>
    <x v="2"/>
    <s v="League"/>
    <s v="Southern"/>
  </r>
  <r>
    <x v="35"/>
    <d v="1929-10-26T00:00:00"/>
    <x v="16"/>
    <x v="0"/>
    <x v="55"/>
    <x v="227"/>
    <m/>
    <m/>
    <m/>
    <n v="0.5"/>
    <x v="13"/>
    <n v="3"/>
    <x v="731"/>
    <x v="731"/>
    <m/>
    <m/>
    <m/>
    <n v="0.5"/>
    <x v="2"/>
    <s v="League"/>
    <s v="Southern"/>
  </r>
  <r>
    <x v="35"/>
    <d v="1929-10-26T00:00:00"/>
    <x v="16"/>
    <x v="0"/>
    <x v="48"/>
    <x v="257"/>
    <m/>
    <m/>
    <m/>
    <n v="1"/>
    <x v="13"/>
    <n v="4"/>
    <x v="623"/>
    <x v="623"/>
    <m/>
    <m/>
    <m/>
    <n v="0"/>
    <x v="2"/>
    <s v="League"/>
    <s v="Southern"/>
  </r>
  <r>
    <x v="35"/>
    <d v="1929-10-26T00:00:00"/>
    <x v="16"/>
    <x v="0"/>
    <x v="51"/>
    <x v="281"/>
    <m/>
    <m/>
    <m/>
    <n v="1"/>
    <x v="13"/>
    <n v="5"/>
    <x v="628"/>
    <x v="628"/>
    <m/>
    <m/>
    <m/>
    <n v="0"/>
    <x v="2"/>
    <s v="League"/>
    <s v="Southern"/>
  </r>
  <r>
    <x v="35"/>
    <d v="1929-10-26T00:00:00"/>
    <x v="16"/>
    <x v="0"/>
    <x v="52"/>
    <x v="293"/>
    <m/>
    <m/>
    <m/>
    <n v="0.5"/>
    <x v="13"/>
    <n v="6"/>
    <x v="732"/>
    <x v="732"/>
    <m/>
    <m/>
    <m/>
    <n v="0.5"/>
    <x v="2"/>
    <s v="League"/>
    <s v="Southern"/>
  </r>
  <r>
    <x v="35"/>
    <d v="1929-10-26T00:00:00"/>
    <x v="16"/>
    <x v="0"/>
    <x v="53"/>
    <x v="302"/>
    <m/>
    <m/>
    <m/>
    <n v="0.5"/>
    <x v="13"/>
    <n v="7"/>
    <x v="624"/>
    <x v="624"/>
    <m/>
    <m/>
    <m/>
    <n v="0.5"/>
    <x v="2"/>
    <s v="League"/>
    <s v="Southern"/>
  </r>
  <r>
    <x v="35"/>
    <d v="1929-10-26T00:00:00"/>
    <x v="16"/>
    <x v="0"/>
    <x v="1"/>
    <x v="290"/>
    <m/>
    <m/>
    <m/>
    <n v="0"/>
    <x v="13"/>
    <n v="8"/>
    <x v="733"/>
    <x v="733"/>
    <m/>
    <m/>
    <m/>
    <n v="1"/>
    <x v="2"/>
    <s v="League"/>
    <s v="Southern"/>
  </r>
  <r>
    <x v="35"/>
    <d v="1929-10-26T00:00:00"/>
    <x v="16"/>
    <x v="0"/>
    <x v="2"/>
    <x v="303"/>
    <m/>
    <m/>
    <m/>
    <n v="0.5"/>
    <x v="13"/>
    <n v="9"/>
    <x v="734"/>
    <x v="734"/>
    <m/>
    <m/>
    <m/>
    <n v="0.5"/>
    <x v="2"/>
    <s v="League"/>
    <s v="Southern"/>
  </r>
  <r>
    <x v="35"/>
    <d v="1929-10-26T00:00:00"/>
    <x v="16"/>
    <x v="0"/>
    <x v="3"/>
    <x v="297"/>
    <m/>
    <m/>
    <m/>
    <n v="0.5"/>
    <x v="13"/>
    <n v="10"/>
    <x v="629"/>
    <x v="629"/>
    <m/>
    <m/>
    <m/>
    <n v="0.5"/>
    <x v="2"/>
    <s v="League"/>
    <s v="Southern"/>
  </r>
  <r>
    <x v="35"/>
    <d v="1929-10-26T00:00:00"/>
    <x v="16"/>
    <x v="0"/>
    <x v="4"/>
    <x v="304"/>
    <m/>
    <m/>
    <m/>
    <n v="0.5"/>
    <x v="13"/>
    <n v="11"/>
    <x v="671"/>
    <x v="671"/>
    <m/>
    <m/>
    <m/>
    <n v="0.5"/>
    <x v="2"/>
    <s v="League"/>
    <s v="Southern"/>
  </r>
  <r>
    <x v="35"/>
    <d v="1929-10-26T00:00:00"/>
    <x v="16"/>
    <x v="0"/>
    <x v="5"/>
    <x v="305"/>
    <m/>
    <m/>
    <m/>
    <n v="0.5"/>
    <x v="13"/>
    <n v="12"/>
    <x v="735"/>
    <x v="735"/>
    <m/>
    <m/>
    <m/>
    <n v="0.5"/>
    <x v="2"/>
    <s v="League"/>
    <s v="Southern"/>
  </r>
  <r>
    <x v="35"/>
    <d v="1929-10-26T00:00:00"/>
    <x v="16"/>
    <x v="0"/>
    <x v="6"/>
    <x v="4"/>
    <m/>
    <m/>
    <m/>
    <n v="0"/>
    <x v="13"/>
    <n v="13"/>
    <x v="626"/>
    <x v="626"/>
    <m/>
    <m/>
    <m/>
    <n v="1"/>
    <x v="2"/>
    <s v="League"/>
    <s v="Southern"/>
  </r>
  <r>
    <x v="35"/>
    <d v="1929-10-26T00:00:00"/>
    <x v="16"/>
    <x v="0"/>
    <x v="7"/>
    <x v="61"/>
    <m/>
    <m/>
    <m/>
    <n v="0"/>
    <x v="13"/>
    <n v="14"/>
    <x v="625"/>
    <x v="625"/>
    <m/>
    <m/>
    <m/>
    <n v="1"/>
    <x v="2"/>
    <s v="League"/>
    <s v="Southern"/>
  </r>
  <r>
    <x v="35"/>
    <d v="1929-10-26T00:00:00"/>
    <x v="16"/>
    <x v="0"/>
    <x v="8"/>
    <x v="306"/>
    <m/>
    <m/>
    <m/>
    <n v="0.5"/>
    <x v="13"/>
    <n v="15"/>
    <x v="670"/>
    <x v="670"/>
    <m/>
    <m/>
    <m/>
    <n v="0.5"/>
    <x v="2"/>
    <s v="League"/>
    <s v="Southern"/>
  </r>
  <r>
    <x v="35"/>
    <d v="1929-10-26T00:00:00"/>
    <x v="16"/>
    <x v="0"/>
    <x v="9"/>
    <x v="282"/>
    <m/>
    <m/>
    <m/>
    <n v="0.5"/>
    <x v="13"/>
    <n v="16"/>
    <x v="736"/>
    <x v="736"/>
    <m/>
    <m/>
    <m/>
    <n v="0.5"/>
    <x v="2"/>
    <s v="League"/>
    <s v="Southern"/>
  </r>
  <r>
    <x v="35"/>
    <d v="1929-11-30T00:00:00"/>
    <x v="16"/>
    <x v="0"/>
    <x v="0"/>
    <x v="0"/>
    <m/>
    <m/>
    <m/>
    <n v="1"/>
    <x v="13"/>
    <n v="1"/>
    <x v="627"/>
    <x v="627"/>
    <m/>
    <m/>
    <m/>
    <n v="0"/>
    <x v="2"/>
    <s v="League"/>
    <s v="Southern"/>
  </r>
  <r>
    <x v="35"/>
    <d v="1929-11-30T00:00:00"/>
    <x v="16"/>
    <x v="0"/>
    <x v="54"/>
    <x v="55"/>
    <m/>
    <m/>
    <m/>
    <n v="1"/>
    <x v="13"/>
    <n v="2"/>
    <x v="303"/>
    <x v="303"/>
    <m/>
    <m/>
    <m/>
    <n v="0"/>
    <x v="2"/>
    <s v="League"/>
    <s v="Southern"/>
  </r>
  <r>
    <x v="35"/>
    <d v="1929-11-30T00:00:00"/>
    <x v="16"/>
    <x v="0"/>
    <x v="55"/>
    <x v="251"/>
    <m/>
    <m/>
    <m/>
    <n v="0.5"/>
    <x v="13"/>
    <n v="3"/>
    <x v="731"/>
    <x v="731"/>
    <m/>
    <m/>
    <m/>
    <n v="0.5"/>
    <x v="2"/>
    <s v="League"/>
    <s v="Southern"/>
  </r>
  <r>
    <x v="35"/>
    <d v="1929-11-30T00:00:00"/>
    <x v="16"/>
    <x v="0"/>
    <x v="48"/>
    <x v="257"/>
    <m/>
    <m/>
    <m/>
    <n v="0"/>
    <x v="13"/>
    <n v="4"/>
    <x v="623"/>
    <x v="623"/>
    <m/>
    <m/>
    <m/>
    <n v="1"/>
    <x v="2"/>
    <s v="League"/>
    <s v="Southern"/>
  </r>
  <r>
    <x v="35"/>
    <d v="1929-11-30T00:00:00"/>
    <x v="16"/>
    <x v="0"/>
    <x v="51"/>
    <x v="281"/>
    <m/>
    <m/>
    <m/>
    <n v="0.5"/>
    <x v="13"/>
    <n v="5"/>
    <x v="628"/>
    <x v="628"/>
    <m/>
    <m/>
    <m/>
    <n v="0.5"/>
    <x v="2"/>
    <s v="League"/>
    <s v="Southern"/>
  </r>
  <r>
    <x v="35"/>
    <d v="1929-11-30T00:00:00"/>
    <x v="16"/>
    <x v="0"/>
    <x v="52"/>
    <x v="280"/>
    <m/>
    <m/>
    <m/>
    <n v="1"/>
    <x v="13"/>
    <n v="6"/>
    <x v="733"/>
    <x v="733"/>
    <m/>
    <m/>
    <m/>
    <n v="0"/>
    <x v="2"/>
    <s v="League"/>
    <s v="Southern"/>
  </r>
  <r>
    <x v="35"/>
    <d v="1929-11-30T00:00:00"/>
    <x v="16"/>
    <x v="0"/>
    <x v="53"/>
    <x v="293"/>
    <m/>
    <m/>
    <m/>
    <n v="1"/>
    <x v="13"/>
    <n v="7"/>
    <x v="732"/>
    <x v="732"/>
    <m/>
    <m/>
    <m/>
    <n v="0"/>
    <x v="2"/>
    <s v="League"/>
    <s v="Southern"/>
  </r>
  <r>
    <x v="35"/>
    <d v="1929-11-30T00:00:00"/>
    <x v="16"/>
    <x v="0"/>
    <x v="1"/>
    <x v="38"/>
    <m/>
    <m/>
    <m/>
    <n v="0"/>
    <x v="13"/>
    <n v="8"/>
    <x v="734"/>
    <x v="734"/>
    <m/>
    <m/>
    <m/>
    <n v="1"/>
    <x v="2"/>
    <s v="League"/>
    <s v="Southern"/>
  </r>
  <r>
    <x v="35"/>
    <d v="1929-11-30T00:00:00"/>
    <x v="16"/>
    <x v="0"/>
    <x v="2"/>
    <x v="250"/>
    <m/>
    <m/>
    <m/>
    <n v="0.5"/>
    <x v="13"/>
    <n v="9"/>
    <x v="624"/>
    <x v="624"/>
    <m/>
    <m/>
    <m/>
    <n v="0.5"/>
    <x v="2"/>
    <s v="League"/>
    <s v="Southern"/>
  </r>
  <r>
    <x v="35"/>
    <d v="1929-11-30T00:00:00"/>
    <x v="16"/>
    <x v="0"/>
    <x v="3"/>
    <x v="290"/>
    <m/>
    <m/>
    <m/>
    <n v="0"/>
    <x v="13"/>
    <n v="10"/>
    <x v="671"/>
    <x v="671"/>
    <m/>
    <m/>
    <m/>
    <n v="1"/>
    <x v="2"/>
    <s v="League"/>
    <s v="Southern"/>
  </r>
  <r>
    <x v="35"/>
    <d v="1929-11-30T00:00:00"/>
    <x v="16"/>
    <x v="0"/>
    <x v="4"/>
    <x v="307"/>
    <m/>
    <m/>
    <m/>
    <n v="1"/>
    <x v="13"/>
    <n v="11"/>
    <x v="626"/>
    <x v="626"/>
    <m/>
    <m/>
    <m/>
    <n v="0"/>
    <x v="2"/>
    <s v="League"/>
    <s v="Southern"/>
  </r>
  <r>
    <x v="35"/>
    <d v="1929-11-30T00:00:00"/>
    <x v="16"/>
    <x v="0"/>
    <x v="5"/>
    <x v="302"/>
    <m/>
    <m/>
    <m/>
    <n v="1"/>
    <x v="13"/>
    <n v="12"/>
    <x v="625"/>
    <x v="625"/>
    <m/>
    <m/>
    <m/>
    <n v="0"/>
    <x v="2"/>
    <s v="League"/>
    <s v="Southern"/>
  </r>
  <r>
    <x v="35"/>
    <d v="1929-11-30T00:00:00"/>
    <x v="16"/>
    <x v="0"/>
    <x v="6"/>
    <x v="308"/>
    <m/>
    <m/>
    <m/>
    <n v="1"/>
    <x v="13"/>
    <n v="13"/>
    <x v="669"/>
    <x v="669"/>
    <m/>
    <m/>
    <m/>
    <n v="0"/>
    <x v="2"/>
    <s v="League"/>
    <s v="Southern"/>
  </r>
  <r>
    <x v="35"/>
    <d v="1929-11-30T00:00:00"/>
    <x v="16"/>
    <x v="0"/>
    <x v="7"/>
    <x v="304"/>
    <m/>
    <m/>
    <m/>
    <n v="0.5"/>
    <x v="13"/>
    <n v="14"/>
    <x v="737"/>
    <x v="737"/>
    <m/>
    <m/>
    <m/>
    <n v="0.5"/>
    <x v="2"/>
    <s v="League"/>
    <s v="Southern"/>
  </r>
  <r>
    <x v="35"/>
    <d v="1929-11-30T00:00:00"/>
    <x v="16"/>
    <x v="0"/>
    <x v="8"/>
    <x v="4"/>
    <m/>
    <m/>
    <m/>
    <n v="0"/>
    <x v="13"/>
    <n v="15"/>
    <x v="738"/>
    <x v="738"/>
    <m/>
    <m/>
    <m/>
    <n v="1"/>
    <x v="2"/>
    <s v="League"/>
    <s v="Southern"/>
  </r>
  <r>
    <x v="35"/>
    <d v="1929-11-30T00:00:00"/>
    <x v="16"/>
    <x v="0"/>
    <x v="9"/>
    <x v="61"/>
    <m/>
    <m/>
    <m/>
    <n v="0.5"/>
    <x v="13"/>
    <n v="16"/>
    <x v="670"/>
    <x v="670"/>
    <m/>
    <m/>
    <m/>
    <n v="0.5"/>
    <x v="2"/>
    <s v="League"/>
    <s v="Southern"/>
  </r>
  <r>
    <x v="35"/>
    <d v="1930-03-08T00:00:00"/>
    <x v="10"/>
    <x v="0"/>
    <x v="0"/>
    <x v="0"/>
    <m/>
    <m/>
    <m/>
    <n v="1"/>
    <x v="17"/>
    <n v="1"/>
    <x v="716"/>
    <x v="716"/>
    <m/>
    <m/>
    <m/>
    <n v="0"/>
    <x v="2"/>
    <s v="League"/>
    <s v="Southern"/>
  </r>
  <r>
    <x v="35"/>
    <d v="1930-03-08T00:00:00"/>
    <x v="10"/>
    <x v="0"/>
    <x v="54"/>
    <x v="55"/>
    <m/>
    <m/>
    <m/>
    <n v="0.5"/>
    <x v="17"/>
    <n v="2"/>
    <x v="739"/>
    <x v="739"/>
    <m/>
    <m/>
    <m/>
    <n v="0.5"/>
    <x v="2"/>
    <s v="League"/>
    <s v="Southern"/>
  </r>
  <r>
    <x v="35"/>
    <d v="1930-03-08T00:00:00"/>
    <x v="10"/>
    <x v="0"/>
    <x v="55"/>
    <x v="227"/>
    <m/>
    <m/>
    <m/>
    <n v="0"/>
    <x v="17"/>
    <n v="3"/>
    <x v="77"/>
    <x v="77"/>
    <m/>
    <m/>
    <m/>
    <n v="1"/>
    <x v="2"/>
    <s v="League"/>
    <s v="Southern"/>
  </r>
  <r>
    <x v="35"/>
    <d v="1930-03-08T00:00:00"/>
    <x v="10"/>
    <x v="0"/>
    <x v="48"/>
    <x v="257"/>
    <m/>
    <m/>
    <m/>
    <n v="0.5"/>
    <x v="17"/>
    <n v="4"/>
    <x v="560"/>
    <x v="560"/>
    <m/>
    <m/>
    <m/>
    <n v="0.5"/>
    <x v="2"/>
    <s v="League"/>
    <s v="Southern"/>
  </r>
  <r>
    <x v="35"/>
    <d v="1930-03-08T00:00:00"/>
    <x v="10"/>
    <x v="0"/>
    <x v="51"/>
    <x v="251"/>
    <m/>
    <m/>
    <m/>
    <n v="0.5"/>
    <x v="17"/>
    <n v="5"/>
    <x v="740"/>
    <x v="740"/>
    <m/>
    <m/>
    <m/>
    <n v="0.5"/>
    <x v="2"/>
    <s v="League"/>
    <s v="Southern"/>
  </r>
  <r>
    <x v="35"/>
    <d v="1930-03-08T00:00:00"/>
    <x v="10"/>
    <x v="0"/>
    <x v="52"/>
    <x v="293"/>
    <m/>
    <m/>
    <m/>
    <n v="1"/>
    <x v="17"/>
    <n v="6"/>
    <x v="717"/>
    <x v="717"/>
    <m/>
    <m/>
    <m/>
    <n v="0"/>
    <x v="2"/>
    <s v="League"/>
    <s v="Southern"/>
  </r>
  <r>
    <x v="35"/>
    <d v="1930-03-08T00:00:00"/>
    <x v="10"/>
    <x v="0"/>
    <x v="53"/>
    <x v="38"/>
    <m/>
    <m/>
    <m/>
    <n v="0.5"/>
    <x v="17"/>
    <n v="7"/>
    <x v="741"/>
    <x v="741"/>
    <m/>
    <m/>
    <m/>
    <n v="0.5"/>
    <x v="2"/>
    <s v="League"/>
    <s v="Southern"/>
  </r>
  <r>
    <x v="35"/>
    <d v="1930-03-08T00:00:00"/>
    <x v="10"/>
    <x v="0"/>
    <x v="1"/>
    <x v="302"/>
    <m/>
    <m/>
    <m/>
    <n v="1"/>
    <x v="17"/>
    <n v="8"/>
    <x v="742"/>
    <x v="742"/>
    <m/>
    <m/>
    <m/>
    <n v="0"/>
    <x v="2"/>
    <s v="League"/>
    <s v="Southern"/>
  </r>
  <r>
    <x v="35"/>
    <d v="1930-03-08T00:00:00"/>
    <x v="10"/>
    <x v="0"/>
    <x v="2"/>
    <x v="250"/>
    <m/>
    <m/>
    <m/>
    <n v="0.5"/>
    <x v="17"/>
    <n v="9"/>
    <x v="743"/>
    <x v="743"/>
    <m/>
    <m/>
    <m/>
    <n v="0.5"/>
    <x v="2"/>
    <s v="League"/>
    <s v="Southern"/>
  </r>
  <r>
    <x v="35"/>
    <d v="1930-03-08T00:00:00"/>
    <x v="10"/>
    <x v="0"/>
    <x v="3"/>
    <x v="271"/>
    <m/>
    <m/>
    <m/>
    <n v="1"/>
    <x v="17"/>
    <n v="10"/>
    <x v="744"/>
    <x v="744"/>
    <m/>
    <m/>
    <m/>
    <n v="0"/>
    <x v="2"/>
    <s v="League"/>
    <s v="Southern"/>
  </r>
  <r>
    <x v="35"/>
    <d v="1930-03-08T00:00:00"/>
    <x v="10"/>
    <x v="0"/>
    <x v="4"/>
    <x v="307"/>
    <m/>
    <m/>
    <m/>
    <n v="0"/>
    <x v="17"/>
    <n v="11"/>
    <x v="745"/>
    <x v="745"/>
    <m/>
    <m/>
    <m/>
    <n v="1"/>
    <x v="2"/>
    <s v="League"/>
    <s v="Southern"/>
  </r>
  <r>
    <x v="35"/>
    <d v="1930-03-08T00:00:00"/>
    <x v="10"/>
    <x v="0"/>
    <x v="5"/>
    <x v="272"/>
    <m/>
    <m/>
    <m/>
    <n v="0.5"/>
    <x v="17"/>
    <n v="12"/>
    <x v="722"/>
    <x v="722"/>
    <m/>
    <m/>
    <m/>
    <n v="0.5"/>
    <x v="2"/>
    <s v="League"/>
    <s v="Southern"/>
  </r>
  <r>
    <x v="35"/>
    <d v="1930-03-08T00:00:00"/>
    <x v="10"/>
    <x v="0"/>
    <x v="6"/>
    <x v="290"/>
    <m/>
    <m/>
    <m/>
    <n v="1"/>
    <x v="17"/>
    <n v="13"/>
    <x v="746"/>
    <x v="746"/>
    <m/>
    <m/>
    <m/>
    <n v="0"/>
    <x v="2"/>
    <s v="League"/>
    <s v="Southern"/>
  </r>
  <r>
    <x v="35"/>
    <d v="1930-03-08T00:00:00"/>
    <x v="10"/>
    <x v="0"/>
    <x v="7"/>
    <x v="270"/>
    <m/>
    <m/>
    <m/>
    <n v="1"/>
    <x v="17"/>
    <n v="14"/>
    <x v="747"/>
    <x v="747"/>
    <m/>
    <m/>
    <m/>
    <n v="0"/>
    <x v="2"/>
    <s v="League"/>
    <s v="Southern"/>
  </r>
  <r>
    <x v="35"/>
    <d v="1930-03-08T00:00:00"/>
    <x v="10"/>
    <x v="0"/>
    <x v="8"/>
    <x v="309"/>
    <m/>
    <m/>
    <m/>
    <n v="1"/>
    <x v="17"/>
    <n v="15"/>
    <x v="748"/>
    <x v="748"/>
    <m/>
    <m/>
    <m/>
    <n v="0"/>
    <x v="2"/>
    <s v="League"/>
    <s v="Southern"/>
  </r>
  <r>
    <x v="35"/>
    <d v="1930-03-08T00:00:00"/>
    <x v="10"/>
    <x v="0"/>
    <x v="9"/>
    <x v="310"/>
    <m/>
    <m/>
    <m/>
    <n v="1"/>
    <x v="17"/>
    <n v="16"/>
    <x v="749"/>
    <x v="749"/>
    <m/>
    <m/>
    <m/>
    <n v="0"/>
    <x v="2"/>
    <s v="League"/>
    <s v="Southern"/>
  </r>
  <r>
    <x v="35"/>
    <d v="1930-04-05T00:00:00"/>
    <x v="6"/>
    <x v="0"/>
    <x v="0"/>
    <x v="0"/>
    <m/>
    <m/>
    <m/>
    <n v="0.5"/>
    <x v="18"/>
    <n v="1"/>
    <x v="750"/>
    <x v="750"/>
    <m/>
    <m/>
    <m/>
    <n v="0.5"/>
    <x v="2"/>
    <s v="League"/>
    <s v="Southern"/>
  </r>
  <r>
    <x v="35"/>
    <d v="1930-04-05T00:00:00"/>
    <x v="6"/>
    <x v="0"/>
    <x v="54"/>
    <x v="55"/>
    <m/>
    <m/>
    <m/>
    <n v="0"/>
    <x v="18"/>
    <n v="2"/>
    <x v="751"/>
    <x v="751"/>
    <m/>
    <m/>
    <m/>
    <n v="1"/>
    <x v="2"/>
    <s v="League"/>
    <s v="Southern"/>
  </r>
  <r>
    <x v="35"/>
    <d v="1930-04-05T00:00:00"/>
    <x v="6"/>
    <x v="0"/>
    <x v="55"/>
    <x v="227"/>
    <m/>
    <m/>
    <m/>
    <n v="0.5"/>
    <x v="18"/>
    <n v="3"/>
    <x v="752"/>
    <x v="752"/>
    <m/>
    <m/>
    <m/>
    <n v="0.5"/>
    <x v="2"/>
    <s v="League"/>
    <s v="Southern"/>
  </r>
  <r>
    <x v="35"/>
    <d v="1930-04-05T00:00:00"/>
    <x v="6"/>
    <x v="0"/>
    <x v="48"/>
    <x v="257"/>
    <m/>
    <m/>
    <m/>
    <n v="0.5"/>
    <x v="18"/>
    <n v="4"/>
    <x v="753"/>
    <x v="753"/>
    <m/>
    <m/>
    <m/>
    <n v="0.5"/>
    <x v="2"/>
    <s v="League"/>
    <s v="Southern"/>
  </r>
  <r>
    <x v="35"/>
    <d v="1930-04-05T00:00:00"/>
    <x v="6"/>
    <x v="0"/>
    <x v="51"/>
    <x v="280"/>
    <m/>
    <m/>
    <m/>
    <n v="1"/>
    <x v="18"/>
    <n v="5"/>
    <x v="754"/>
    <x v="754"/>
    <m/>
    <m/>
    <m/>
    <n v="0"/>
    <x v="2"/>
    <s v="League"/>
    <s v="Southern"/>
  </r>
  <r>
    <x v="35"/>
    <d v="1930-04-05T00:00:00"/>
    <x v="6"/>
    <x v="0"/>
    <x v="52"/>
    <x v="293"/>
    <m/>
    <m/>
    <m/>
    <n v="1"/>
    <x v="18"/>
    <n v="6"/>
    <x v="755"/>
    <x v="755"/>
    <m/>
    <m/>
    <m/>
    <n v="0"/>
    <x v="2"/>
    <s v="League"/>
    <s v="Southern"/>
  </r>
  <r>
    <x v="35"/>
    <d v="1930-04-05T00:00:00"/>
    <x v="6"/>
    <x v="0"/>
    <x v="53"/>
    <x v="311"/>
    <m/>
    <m/>
    <m/>
    <n v="1"/>
    <x v="18"/>
    <n v="7"/>
    <x v="756"/>
    <x v="756"/>
    <m/>
    <m/>
    <m/>
    <n v="0"/>
    <x v="2"/>
    <s v="League"/>
    <s v="Southern"/>
  </r>
  <r>
    <x v="35"/>
    <d v="1930-04-05T00:00:00"/>
    <x v="6"/>
    <x v="0"/>
    <x v="1"/>
    <x v="38"/>
    <m/>
    <m/>
    <m/>
    <n v="1"/>
    <x v="18"/>
    <n v="8"/>
    <x v="757"/>
    <x v="757"/>
    <m/>
    <m/>
    <m/>
    <n v="0"/>
    <x v="2"/>
    <s v="League"/>
    <s v="Southern"/>
  </r>
  <r>
    <x v="35"/>
    <d v="1930-04-05T00:00:00"/>
    <x v="6"/>
    <x v="0"/>
    <x v="2"/>
    <x v="281"/>
    <m/>
    <m/>
    <m/>
    <n v="0.5"/>
    <x v="18"/>
    <n v="9"/>
    <x v="758"/>
    <x v="758"/>
    <m/>
    <m/>
    <m/>
    <n v="0.5"/>
    <x v="2"/>
    <s v="League"/>
    <s v="Southern"/>
  </r>
  <r>
    <x v="35"/>
    <d v="1930-04-05T00:00:00"/>
    <x v="6"/>
    <x v="0"/>
    <x v="3"/>
    <x v="302"/>
    <m/>
    <m/>
    <m/>
    <n v="1"/>
    <x v="18"/>
    <n v="10"/>
    <x v="759"/>
    <x v="759"/>
    <m/>
    <m/>
    <m/>
    <n v="0"/>
    <x v="2"/>
    <s v="League"/>
    <s v="Southern"/>
  </r>
  <r>
    <x v="35"/>
    <d v="1930-04-05T00:00:00"/>
    <x v="6"/>
    <x v="0"/>
    <x v="4"/>
    <x v="271"/>
    <m/>
    <m/>
    <m/>
    <n v="0.5"/>
    <x v="18"/>
    <n v="11"/>
    <x v="760"/>
    <x v="760"/>
    <m/>
    <m/>
    <m/>
    <n v="0.5"/>
    <x v="2"/>
    <s v="League"/>
    <s v="Southern"/>
  </r>
  <r>
    <x v="35"/>
    <d v="1930-04-05T00:00:00"/>
    <x v="6"/>
    <x v="0"/>
    <x v="5"/>
    <x v="250"/>
    <m/>
    <m/>
    <m/>
    <n v="1"/>
    <x v="18"/>
    <n v="12"/>
    <x v="761"/>
    <x v="761"/>
    <m/>
    <m/>
    <m/>
    <n v="0"/>
    <x v="2"/>
    <s v="League"/>
    <s v="Southern"/>
  </r>
  <r>
    <x v="35"/>
    <d v="1930-04-05T00:00:00"/>
    <x v="6"/>
    <x v="0"/>
    <x v="6"/>
    <x v="307"/>
    <m/>
    <m/>
    <m/>
    <n v="0"/>
    <x v="18"/>
    <n v="13"/>
    <x v="762"/>
    <x v="762"/>
    <m/>
    <m/>
    <m/>
    <n v="1"/>
    <x v="2"/>
    <s v="League"/>
    <s v="Southern"/>
  </r>
  <r>
    <x v="35"/>
    <d v="1930-04-05T00:00:00"/>
    <x v="6"/>
    <x v="0"/>
    <x v="7"/>
    <x v="290"/>
    <m/>
    <m/>
    <m/>
    <n v="0.5"/>
    <x v="18"/>
    <n v="14"/>
    <x v="763"/>
    <x v="763"/>
    <m/>
    <m/>
    <m/>
    <n v="0.5"/>
    <x v="2"/>
    <s v="League"/>
    <s v="Southern"/>
  </r>
  <r>
    <x v="35"/>
    <d v="1930-04-05T00:00:00"/>
    <x v="6"/>
    <x v="0"/>
    <x v="8"/>
    <x v="270"/>
    <m/>
    <m/>
    <m/>
    <n v="1"/>
    <x v="18"/>
    <n v="15"/>
    <x v="764"/>
    <x v="764"/>
    <m/>
    <m/>
    <m/>
    <n v="0"/>
    <x v="2"/>
    <s v="League"/>
    <s v="Southern"/>
  </r>
  <r>
    <x v="35"/>
    <d v="1930-04-05T00:00:00"/>
    <x v="6"/>
    <x v="0"/>
    <x v="9"/>
    <x v="272"/>
    <m/>
    <m/>
    <m/>
    <n v="0.5"/>
    <x v="18"/>
    <n v="16"/>
    <x v="765"/>
    <x v="765"/>
    <m/>
    <m/>
    <m/>
    <n v="0.5"/>
    <x v="2"/>
    <s v="League"/>
    <s v="Southern"/>
  </r>
  <r>
    <x v="35"/>
    <d v="1930-05-17T00:00:00"/>
    <x v="12"/>
    <x v="0"/>
    <x v="0"/>
    <x v="0"/>
    <m/>
    <m/>
    <m/>
    <n v="0.5"/>
    <x v="3"/>
    <n v="1"/>
    <x v="540"/>
    <x v="540"/>
    <m/>
    <m/>
    <m/>
    <n v="0.5"/>
    <x v="2"/>
    <s v="League"/>
    <s v="Southern"/>
  </r>
  <r>
    <x v="35"/>
    <d v="1930-05-17T00:00:00"/>
    <x v="12"/>
    <x v="0"/>
    <x v="54"/>
    <x v="55"/>
    <m/>
    <m/>
    <m/>
    <n v="0"/>
    <x v="3"/>
    <n v="2"/>
    <x v="572"/>
    <x v="572"/>
    <m/>
    <m/>
    <m/>
    <n v="1"/>
    <x v="2"/>
    <s v="League"/>
    <s v="Southern"/>
  </r>
  <r>
    <x v="35"/>
    <d v="1930-05-17T00:00:00"/>
    <x v="12"/>
    <x v="0"/>
    <x v="55"/>
    <x v="227"/>
    <m/>
    <m/>
    <m/>
    <n v="0"/>
    <x v="3"/>
    <n v="3"/>
    <x v="766"/>
    <x v="766"/>
    <m/>
    <m/>
    <m/>
    <n v="1"/>
    <x v="2"/>
    <s v="League"/>
    <s v="Southern"/>
  </r>
  <r>
    <x v="35"/>
    <d v="1930-05-17T00:00:00"/>
    <x v="12"/>
    <x v="0"/>
    <x v="48"/>
    <x v="257"/>
    <m/>
    <m/>
    <m/>
    <n v="0.5"/>
    <x v="3"/>
    <n v="4"/>
    <x v="554"/>
    <x v="554"/>
    <m/>
    <m/>
    <m/>
    <n v="0.5"/>
    <x v="2"/>
    <s v="League"/>
    <s v="Southern"/>
  </r>
  <r>
    <x v="35"/>
    <d v="1930-05-17T00:00:00"/>
    <x v="12"/>
    <x v="0"/>
    <x v="51"/>
    <x v="280"/>
    <m/>
    <m/>
    <m/>
    <n v="0.5"/>
    <x v="3"/>
    <n v="5"/>
    <x v="543"/>
    <x v="543"/>
    <m/>
    <m/>
    <m/>
    <n v="0.5"/>
    <x v="2"/>
    <s v="League"/>
    <s v="Southern"/>
  </r>
  <r>
    <x v="35"/>
    <d v="1930-05-17T00:00:00"/>
    <x v="12"/>
    <x v="0"/>
    <x v="52"/>
    <x v="251"/>
    <m/>
    <m/>
    <m/>
    <n v="0"/>
    <x v="3"/>
    <n v="6"/>
    <x v="767"/>
    <x v="767"/>
    <m/>
    <m/>
    <m/>
    <n v="1"/>
    <x v="2"/>
    <s v="League"/>
    <s v="Southern"/>
  </r>
  <r>
    <x v="35"/>
    <d v="1930-05-17T00:00:00"/>
    <x v="12"/>
    <x v="0"/>
    <x v="53"/>
    <x v="293"/>
    <m/>
    <m/>
    <m/>
    <n v="0"/>
    <x v="3"/>
    <n v="7"/>
    <x v="768"/>
    <x v="768"/>
    <m/>
    <m/>
    <m/>
    <n v="1"/>
    <x v="2"/>
    <s v="League"/>
    <s v="Southern"/>
  </r>
  <r>
    <x v="35"/>
    <d v="1930-05-17T00:00:00"/>
    <x v="12"/>
    <x v="0"/>
    <x v="1"/>
    <x v="311"/>
    <m/>
    <m/>
    <m/>
    <n v="0"/>
    <x v="3"/>
    <n v="8"/>
    <x v="769"/>
    <x v="769"/>
    <m/>
    <m/>
    <m/>
    <n v="1"/>
    <x v="2"/>
    <s v="League"/>
    <s v="Southern"/>
  </r>
  <r>
    <x v="35"/>
    <d v="1930-05-17T00:00:00"/>
    <x v="12"/>
    <x v="0"/>
    <x v="2"/>
    <x v="38"/>
    <m/>
    <m/>
    <m/>
    <n v="0"/>
    <x v="3"/>
    <n v="9"/>
    <x v="770"/>
    <x v="770"/>
    <m/>
    <m/>
    <m/>
    <n v="1"/>
    <x v="2"/>
    <s v="League"/>
    <s v="Southern"/>
  </r>
  <r>
    <x v="35"/>
    <d v="1930-05-17T00:00:00"/>
    <x v="12"/>
    <x v="0"/>
    <x v="3"/>
    <x v="281"/>
    <m/>
    <m/>
    <m/>
    <n v="0.5"/>
    <x v="3"/>
    <n v="10"/>
    <x v="771"/>
    <x v="771"/>
    <m/>
    <m/>
    <m/>
    <n v="0.5"/>
    <x v="2"/>
    <s v="League"/>
    <s v="Southern"/>
  </r>
  <r>
    <x v="35"/>
    <d v="1930-05-17T00:00:00"/>
    <x v="12"/>
    <x v="0"/>
    <x v="4"/>
    <x v="271"/>
    <m/>
    <m/>
    <m/>
    <n v="0"/>
    <x v="3"/>
    <n v="11"/>
    <x v="772"/>
    <x v="772"/>
    <m/>
    <m/>
    <m/>
    <n v="1"/>
    <x v="2"/>
    <s v="League"/>
    <s v="Southern"/>
  </r>
  <r>
    <x v="35"/>
    <d v="1930-05-17T00:00:00"/>
    <x v="12"/>
    <x v="0"/>
    <x v="5"/>
    <x v="302"/>
    <m/>
    <m/>
    <m/>
    <n v="1"/>
    <x v="3"/>
    <n v="12"/>
    <x v="773"/>
    <x v="773"/>
    <m/>
    <m/>
    <m/>
    <n v="0"/>
    <x v="2"/>
    <s v="League"/>
    <s v="Southern"/>
  </r>
  <r>
    <x v="35"/>
    <d v="1930-05-17T00:00:00"/>
    <x v="12"/>
    <x v="0"/>
    <x v="6"/>
    <x v="250"/>
    <m/>
    <m/>
    <m/>
    <n v="0"/>
    <x v="3"/>
    <n v="13"/>
    <x v="248"/>
    <x v="248"/>
    <m/>
    <m/>
    <m/>
    <n v="1"/>
    <x v="2"/>
    <s v="League"/>
    <s v="Southern"/>
  </r>
  <r>
    <x v="35"/>
    <d v="1930-05-17T00:00:00"/>
    <x v="12"/>
    <x v="0"/>
    <x v="7"/>
    <x v="270"/>
    <m/>
    <m/>
    <m/>
    <n v="1"/>
    <x v="3"/>
    <n v="14"/>
    <x v="545"/>
    <x v="545"/>
    <m/>
    <m/>
    <m/>
    <n v="0"/>
    <x v="2"/>
    <s v="League"/>
    <s v="Southern"/>
  </r>
  <r>
    <x v="35"/>
    <d v="1930-05-17T00:00:00"/>
    <x v="12"/>
    <x v="0"/>
    <x v="8"/>
    <x v="290"/>
    <m/>
    <m/>
    <m/>
    <n v="1"/>
    <x v="3"/>
    <n v="15"/>
    <x v="774"/>
    <x v="774"/>
    <m/>
    <m/>
    <m/>
    <n v="0"/>
    <x v="2"/>
    <s v="League"/>
    <s v="Southern"/>
  </r>
  <r>
    <x v="35"/>
    <d v="1930-05-17T00:00:00"/>
    <x v="12"/>
    <x v="0"/>
    <x v="9"/>
    <x v="307"/>
    <m/>
    <m/>
    <m/>
    <n v="0.5"/>
    <x v="3"/>
    <n v="16"/>
    <x v="765"/>
    <x v="765"/>
    <m/>
    <m/>
    <m/>
    <n v="0.5"/>
    <x v="2"/>
    <s v="League"/>
    <s v="Southern"/>
  </r>
  <r>
    <x v="36"/>
    <d v="1930-10-25T00:00:00"/>
    <x v="16"/>
    <x v="0"/>
    <x v="0"/>
    <x v="0"/>
    <m/>
    <m/>
    <m/>
    <n v="0.5"/>
    <x v="13"/>
    <n v="1"/>
    <x v="627"/>
    <x v="627"/>
    <m/>
    <m/>
    <m/>
    <n v="0.5"/>
    <x v="2"/>
    <s v="League"/>
    <s v="Southern"/>
  </r>
  <r>
    <x v="36"/>
    <d v="1930-10-25T00:00:00"/>
    <x v="16"/>
    <x v="0"/>
    <x v="54"/>
    <x v="55"/>
    <m/>
    <m/>
    <m/>
    <n v="0.5"/>
    <x v="13"/>
    <n v="2"/>
    <x v="303"/>
    <x v="303"/>
    <m/>
    <m/>
    <m/>
    <n v="0.5"/>
    <x v="2"/>
    <s v="League"/>
    <s v="Southern"/>
  </r>
  <r>
    <x v="36"/>
    <d v="1930-10-25T00:00:00"/>
    <x v="16"/>
    <x v="0"/>
    <x v="55"/>
    <x v="227"/>
    <m/>
    <m/>
    <m/>
    <n v="0.5"/>
    <x v="13"/>
    <n v="3"/>
    <x v="775"/>
    <x v="775"/>
    <m/>
    <m/>
    <m/>
    <n v="0.5"/>
    <x v="2"/>
    <s v="League"/>
    <s v="Southern"/>
  </r>
  <r>
    <x v="36"/>
    <d v="1930-10-25T00:00:00"/>
    <x v="16"/>
    <x v="0"/>
    <x v="48"/>
    <x v="257"/>
    <m/>
    <m/>
    <m/>
    <n v="1"/>
    <x v="13"/>
    <n v="4"/>
    <x v="623"/>
    <x v="623"/>
    <m/>
    <m/>
    <m/>
    <n v="0"/>
    <x v="2"/>
    <s v="League"/>
    <s v="Southern"/>
  </r>
  <r>
    <x v="36"/>
    <d v="1930-10-25T00:00:00"/>
    <x v="16"/>
    <x v="0"/>
    <x v="51"/>
    <x v="251"/>
    <m/>
    <m/>
    <m/>
    <n v="0.5"/>
    <x v="13"/>
    <n v="5"/>
    <x v="628"/>
    <x v="628"/>
    <m/>
    <m/>
    <m/>
    <n v="0.5"/>
    <x v="2"/>
    <s v="League"/>
    <s v="Southern"/>
  </r>
  <r>
    <x v="36"/>
    <d v="1930-10-25T00:00:00"/>
    <x v="16"/>
    <x v="0"/>
    <x v="52"/>
    <x v="281"/>
    <m/>
    <m/>
    <m/>
    <n v="1"/>
    <x v="13"/>
    <n v="6"/>
    <x v="732"/>
    <x v="732"/>
    <m/>
    <m/>
    <m/>
    <n v="0"/>
    <x v="2"/>
    <s v="League"/>
    <s v="Southern"/>
  </r>
  <r>
    <x v="36"/>
    <d v="1930-10-25T00:00:00"/>
    <x v="16"/>
    <x v="0"/>
    <x v="53"/>
    <x v="293"/>
    <m/>
    <m/>
    <m/>
    <n v="0.5"/>
    <x v="13"/>
    <n v="7"/>
    <x v="671"/>
    <x v="671"/>
    <m/>
    <m/>
    <m/>
    <n v="0.5"/>
    <x v="2"/>
    <s v="League"/>
    <s v="Southern"/>
  </r>
  <r>
    <x v="36"/>
    <d v="1930-10-25T00:00:00"/>
    <x v="16"/>
    <x v="0"/>
    <x v="1"/>
    <x v="38"/>
    <m/>
    <m/>
    <m/>
    <n v="1"/>
    <x v="13"/>
    <n v="8"/>
    <x v="624"/>
    <x v="624"/>
    <m/>
    <m/>
    <m/>
    <n v="0"/>
    <x v="2"/>
    <s v="League"/>
    <s v="Southern"/>
  </r>
  <r>
    <x v="36"/>
    <d v="1930-10-25T00:00:00"/>
    <x v="16"/>
    <x v="0"/>
    <x v="2"/>
    <x v="302"/>
    <m/>
    <m/>
    <m/>
    <n v="0.5"/>
    <x v="13"/>
    <n v="9"/>
    <x v="629"/>
    <x v="629"/>
    <m/>
    <m/>
    <m/>
    <n v="0.5"/>
    <x v="2"/>
    <s v="League"/>
    <s v="Southern"/>
  </r>
  <r>
    <x v="36"/>
    <d v="1930-10-25T00:00:00"/>
    <x v="16"/>
    <x v="0"/>
    <x v="3"/>
    <x v="270"/>
    <m/>
    <m/>
    <m/>
    <n v="1"/>
    <x v="13"/>
    <n v="10"/>
    <x v="776"/>
    <x v="776"/>
    <m/>
    <m/>
    <m/>
    <n v="0"/>
    <x v="2"/>
    <s v="League"/>
    <s v="Southern"/>
  </r>
  <r>
    <x v="36"/>
    <d v="1930-10-25T00:00:00"/>
    <x v="16"/>
    <x v="0"/>
    <x v="4"/>
    <x v="312"/>
    <m/>
    <m/>
    <m/>
    <n v="0.5"/>
    <x v="13"/>
    <n v="11"/>
    <x v="625"/>
    <x v="625"/>
    <m/>
    <m/>
    <m/>
    <n v="0.5"/>
    <x v="2"/>
    <s v="League"/>
    <s v="Southern"/>
  </r>
  <r>
    <x v="36"/>
    <d v="1930-10-25T00:00:00"/>
    <x v="16"/>
    <x v="0"/>
    <x v="5"/>
    <x v="303"/>
    <m/>
    <m/>
    <m/>
    <n v="1"/>
    <x v="13"/>
    <n v="12"/>
    <x v="669"/>
    <x v="669"/>
    <m/>
    <m/>
    <m/>
    <n v="0"/>
    <x v="2"/>
    <s v="League"/>
    <s v="Southern"/>
  </r>
  <r>
    <x v="36"/>
    <d v="1930-10-25T00:00:00"/>
    <x v="16"/>
    <x v="0"/>
    <x v="6"/>
    <x v="310"/>
    <m/>
    <m/>
    <m/>
    <n v="0"/>
    <x v="13"/>
    <n v="13"/>
    <x v="777"/>
    <x v="777"/>
    <m/>
    <m/>
    <m/>
    <n v="1"/>
    <x v="2"/>
    <s v="League"/>
    <s v="Southern"/>
  </r>
  <r>
    <x v="36"/>
    <d v="1930-10-25T00:00:00"/>
    <x v="16"/>
    <x v="0"/>
    <x v="7"/>
    <x v="313"/>
    <m/>
    <m/>
    <m/>
    <n v="1"/>
    <x v="13"/>
    <n v="14"/>
    <x v="626"/>
    <x v="626"/>
    <m/>
    <m/>
    <m/>
    <n v="0"/>
    <x v="2"/>
    <s v="League"/>
    <s v="Southern"/>
  </r>
  <r>
    <x v="36"/>
    <d v="1930-10-25T00:00:00"/>
    <x v="16"/>
    <x v="0"/>
    <x v="8"/>
    <x v="307"/>
    <m/>
    <m/>
    <m/>
    <n v="1"/>
    <x v="13"/>
    <n v="15"/>
    <x v="778"/>
    <x v="778"/>
    <m/>
    <m/>
    <m/>
    <n v="0"/>
    <x v="2"/>
    <s v="League"/>
    <s v="Southern"/>
  </r>
  <r>
    <x v="36"/>
    <d v="1930-10-25T00:00:00"/>
    <x v="16"/>
    <x v="0"/>
    <x v="9"/>
    <x v="305"/>
    <m/>
    <m/>
    <m/>
    <n v="1"/>
    <x v="13"/>
    <n v="16"/>
    <x v="779"/>
    <x v="779"/>
    <m/>
    <m/>
    <m/>
    <n v="0"/>
    <x v="2"/>
    <s v="League"/>
    <s v="Southern"/>
  </r>
  <r>
    <x v="36"/>
    <d v="1930-10-25T00:00:00"/>
    <x v="16"/>
    <x v="0"/>
    <x v="10"/>
    <x v="300"/>
    <m/>
    <m/>
    <m/>
    <n v="0.5"/>
    <x v="13"/>
    <n v="17"/>
    <x v="780"/>
    <x v="780"/>
    <m/>
    <m/>
    <m/>
    <n v="0.5"/>
    <x v="2"/>
    <s v="League"/>
    <s v="Southern"/>
  </r>
  <r>
    <x v="36"/>
    <d v="1930-10-25T00:00:00"/>
    <x v="16"/>
    <x v="0"/>
    <x v="11"/>
    <x v="314"/>
    <m/>
    <m/>
    <m/>
    <n v="1"/>
    <x v="13"/>
    <n v="18"/>
    <x v="781"/>
    <x v="781"/>
    <m/>
    <m/>
    <m/>
    <n v="0"/>
    <x v="2"/>
    <s v="League"/>
    <s v="Southern"/>
  </r>
  <r>
    <x v="36"/>
    <d v="1930-10-25T00:00:00"/>
    <x v="16"/>
    <x v="0"/>
    <x v="12"/>
    <x v="282"/>
    <m/>
    <m/>
    <m/>
    <n v="1"/>
    <x v="13"/>
    <n v="19"/>
    <x v="782"/>
    <x v="782"/>
    <m/>
    <m/>
    <m/>
    <n v="0"/>
    <x v="0"/>
    <s v="League"/>
    <s v="Southern"/>
  </r>
  <r>
    <x v="36"/>
    <d v="1930-10-25T00:00:00"/>
    <x v="16"/>
    <x v="0"/>
    <x v="13"/>
    <x v="288"/>
    <m/>
    <m/>
    <m/>
    <n v="1"/>
    <x v="13"/>
    <n v="20"/>
    <x v="783"/>
    <x v="783"/>
    <m/>
    <m/>
    <m/>
    <n v="0"/>
    <x v="0"/>
    <s v="League"/>
    <s v="Southern"/>
  </r>
  <r>
    <x v="36"/>
    <d v="1930-10-25T00:00:00"/>
    <x v="16"/>
    <x v="0"/>
    <x v="14"/>
    <x v="315"/>
    <m/>
    <m/>
    <m/>
    <n v="0"/>
    <x v="13"/>
    <n v="21"/>
    <x v="784"/>
    <x v="784"/>
    <m/>
    <m/>
    <m/>
    <n v="1"/>
    <x v="0"/>
    <s v="League"/>
    <s v="Southern"/>
  </r>
  <r>
    <x v="36"/>
    <d v="1930-10-25T00:00:00"/>
    <x v="16"/>
    <x v="0"/>
    <x v="15"/>
    <x v="277"/>
    <m/>
    <m/>
    <m/>
    <n v="1"/>
    <x v="13"/>
    <n v="22"/>
    <x v="785"/>
    <x v="785"/>
    <m/>
    <m/>
    <m/>
    <n v="0"/>
    <x v="0"/>
    <s v="League"/>
    <s v="Southern"/>
  </r>
  <r>
    <x v="36"/>
    <d v="1930-11-29T00:00:00"/>
    <x v="16"/>
    <x v="0"/>
    <x v="0"/>
    <x v="0"/>
    <m/>
    <m/>
    <m/>
    <n v="1"/>
    <x v="13"/>
    <n v="1"/>
    <x v="627"/>
    <x v="627"/>
    <m/>
    <m/>
    <m/>
    <n v="0"/>
    <x v="2"/>
    <s v="League"/>
    <s v="Southern"/>
  </r>
  <r>
    <x v="36"/>
    <d v="1930-11-29T00:00:00"/>
    <x v="16"/>
    <x v="0"/>
    <x v="54"/>
    <x v="55"/>
    <m/>
    <m/>
    <m/>
    <n v="1"/>
    <x v="13"/>
    <n v="2"/>
    <x v="303"/>
    <x v="303"/>
    <m/>
    <m/>
    <m/>
    <n v="0"/>
    <x v="2"/>
    <s v="League"/>
    <s v="Southern"/>
  </r>
  <r>
    <x v="36"/>
    <d v="1930-11-29T00:00:00"/>
    <x v="16"/>
    <x v="0"/>
    <x v="55"/>
    <x v="257"/>
    <m/>
    <m/>
    <m/>
    <n v="0"/>
    <x v="13"/>
    <n v="3"/>
    <x v="775"/>
    <x v="775"/>
    <m/>
    <m/>
    <m/>
    <n v="1"/>
    <x v="2"/>
    <s v="League"/>
    <s v="Southern"/>
  </r>
  <r>
    <x v="36"/>
    <d v="1930-11-29T00:00:00"/>
    <x v="16"/>
    <x v="0"/>
    <x v="48"/>
    <x v="251"/>
    <m/>
    <m/>
    <m/>
    <n v="0"/>
    <x v="13"/>
    <n v="4"/>
    <x v="623"/>
    <x v="623"/>
    <m/>
    <m/>
    <m/>
    <n v="1"/>
    <x v="2"/>
    <s v="League"/>
    <s v="Southern"/>
  </r>
  <r>
    <x v="36"/>
    <d v="1930-11-29T00:00:00"/>
    <x v="16"/>
    <x v="0"/>
    <x v="51"/>
    <x v="302"/>
    <m/>
    <m/>
    <m/>
    <n v="0.5"/>
    <x v="13"/>
    <n v="5"/>
    <x v="628"/>
    <x v="628"/>
    <m/>
    <m/>
    <m/>
    <n v="0.5"/>
    <x v="2"/>
    <s v="League"/>
    <s v="Southern"/>
  </r>
  <r>
    <x v="36"/>
    <d v="1930-11-29T00:00:00"/>
    <x v="16"/>
    <x v="0"/>
    <x v="52"/>
    <x v="281"/>
    <m/>
    <m/>
    <m/>
    <n v="0.5"/>
    <x v="13"/>
    <n v="6"/>
    <x v="732"/>
    <x v="732"/>
    <m/>
    <m/>
    <m/>
    <n v="0.5"/>
    <x v="2"/>
    <s v="League"/>
    <s v="Southern"/>
  </r>
  <r>
    <x v="36"/>
    <d v="1930-11-29T00:00:00"/>
    <x v="16"/>
    <x v="0"/>
    <x v="53"/>
    <x v="270"/>
    <m/>
    <m/>
    <m/>
    <n v="1"/>
    <x v="13"/>
    <n v="7"/>
    <x v="777"/>
    <x v="777"/>
    <m/>
    <m/>
    <m/>
    <n v="0"/>
    <x v="2"/>
    <s v="League"/>
    <s v="Southern"/>
  </r>
  <r>
    <x v="36"/>
    <d v="1930-11-29T00:00:00"/>
    <x v="16"/>
    <x v="0"/>
    <x v="1"/>
    <x v="313"/>
    <m/>
    <m/>
    <m/>
    <n v="0.5"/>
    <x v="13"/>
    <n v="8"/>
    <x v="671"/>
    <x v="671"/>
    <m/>
    <m/>
    <m/>
    <n v="0.5"/>
    <x v="2"/>
    <s v="League"/>
    <s v="Southern"/>
  </r>
  <r>
    <x v="36"/>
    <d v="1930-11-29T00:00:00"/>
    <x v="16"/>
    <x v="0"/>
    <x v="2"/>
    <x v="308"/>
    <m/>
    <m/>
    <m/>
    <n v="1"/>
    <x v="13"/>
    <n v="9"/>
    <x v="624"/>
    <x v="624"/>
    <m/>
    <m/>
    <m/>
    <n v="0"/>
    <x v="2"/>
    <s v="League"/>
    <s v="Southern"/>
  </r>
  <r>
    <x v="36"/>
    <d v="1930-11-29T00:00:00"/>
    <x v="16"/>
    <x v="0"/>
    <x v="3"/>
    <x v="297"/>
    <m/>
    <m/>
    <m/>
    <n v="1"/>
    <x v="13"/>
    <n v="10"/>
    <x v="733"/>
    <x v="733"/>
    <m/>
    <m/>
    <m/>
    <n v="0"/>
    <x v="2"/>
    <s v="League"/>
    <s v="Southern"/>
  </r>
  <r>
    <x v="36"/>
    <d v="1930-11-29T00:00:00"/>
    <x v="16"/>
    <x v="0"/>
    <x v="4"/>
    <x v="312"/>
    <m/>
    <m/>
    <m/>
    <n v="1"/>
    <x v="13"/>
    <n v="11"/>
    <x v="629"/>
    <x v="629"/>
    <m/>
    <m/>
    <m/>
    <n v="0"/>
    <x v="2"/>
    <s v="League"/>
    <s v="Southern"/>
  </r>
  <r>
    <x v="36"/>
    <d v="1930-11-29T00:00:00"/>
    <x v="16"/>
    <x v="0"/>
    <x v="5"/>
    <x v="314"/>
    <m/>
    <m/>
    <m/>
    <n v="0.5"/>
    <x v="13"/>
    <n v="12"/>
    <x v="625"/>
    <x v="625"/>
    <m/>
    <m/>
    <m/>
    <n v="0.5"/>
    <x v="2"/>
    <s v="League"/>
    <s v="Southern"/>
  </r>
  <r>
    <x v="36"/>
    <d v="1930-11-29T00:00:00"/>
    <x v="16"/>
    <x v="0"/>
    <x v="6"/>
    <x v="303"/>
    <m/>
    <m/>
    <m/>
    <n v="0"/>
    <x v="13"/>
    <n v="13"/>
    <x v="776"/>
    <x v="776"/>
    <m/>
    <m/>
    <m/>
    <n v="1"/>
    <x v="2"/>
    <s v="League"/>
    <s v="Southern"/>
  </r>
  <r>
    <x v="36"/>
    <d v="1930-11-29T00:00:00"/>
    <x v="16"/>
    <x v="0"/>
    <x v="7"/>
    <x v="300"/>
    <m/>
    <m/>
    <m/>
    <n v="1"/>
    <x v="13"/>
    <n v="14"/>
    <x v="786"/>
    <x v="786"/>
    <m/>
    <m/>
    <m/>
    <n v="0"/>
    <x v="2"/>
    <s v="League"/>
    <s v="Southern"/>
  </r>
  <r>
    <x v="36"/>
    <d v="1930-11-29T00:00:00"/>
    <x v="16"/>
    <x v="0"/>
    <x v="8"/>
    <x v="305"/>
    <m/>
    <m/>
    <m/>
    <n v="1"/>
    <x v="13"/>
    <n v="15"/>
    <x v="783"/>
    <x v="783"/>
    <m/>
    <m/>
    <m/>
    <n v="0"/>
    <x v="2"/>
    <s v="League"/>
    <s v="Southern"/>
  </r>
  <r>
    <x v="36"/>
    <d v="1930-11-29T00:00:00"/>
    <x v="16"/>
    <x v="0"/>
    <x v="9"/>
    <x v="316"/>
    <m/>
    <m/>
    <m/>
    <n v="1"/>
    <x v="13"/>
    <n v="16"/>
    <x v="781"/>
    <x v="781"/>
    <m/>
    <m/>
    <m/>
    <n v="0"/>
    <x v="2"/>
    <s v="League"/>
    <s v="Southern"/>
  </r>
  <r>
    <x v="36"/>
    <d v="1930-11-29T00:00:00"/>
    <x v="16"/>
    <x v="0"/>
    <x v="10"/>
    <x v="310"/>
    <m/>
    <m/>
    <m/>
    <n v="0"/>
    <x v="13"/>
    <n v="17"/>
    <x v="787"/>
    <x v="787"/>
    <m/>
    <m/>
    <m/>
    <n v="1"/>
    <x v="2"/>
    <s v="League"/>
    <s v="Southern"/>
  </r>
  <r>
    <x v="36"/>
    <d v="1930-11-29T00:00:00"/>
    <x v="16"/>
    <x v="0"/>
    <x v="11"/>
    <x v="288"/>
    <m/>
    <m/>
    <m/>
    <n v="0"/>
    <x v="13"/>
    <n v="18"/>
    <x v="788"/>
    <x v="788"/>
    <m/>
    <m/>
    <m/>
    <n v="1"/>
    <x v="2"/>
    <s v="League"/>
    <s v="Southern"/>
  </r>
  <r>
    <x v="36"/>
    <d v="1930-11-29T00:00:00"/>
    <x v="16"/>
    <x v="0"/>
    <x v="12"/>
    <x v="282"/>
    <m/>
    <m/>
    <m/>
    <n v="1"/>
    <x v="13"/>
    <n v="19"/>
    <x v="789"/>
    <x v="789"/>
    <m/>
    <m/>
    <m/>
    <n v="0"/>
    <x v="0"/>
    <s v="League"/>
    <s v="Southern"/>
  </r>
  <r>
    <x v="36"/>
    <d v="1930-11-29T00:00:00"/>
    <x v="16"/>
    <x v="0"/>
    <x v="13"/>
    <x v="315"/>
    <m/>
    <m/>
    <m/>
    <n v="1"/>
    <x v="13"/>
    <n v="20"/>
    <x v="790"/>
    <x v="790"/>
    <m/>
    <m/>
    <m/>
    <n v="0"/>
    <x v="0"/>
    <s v="League"/>
    <s v="Southern"/>
  </r>
  <r>
    <x v="36"/>
    <d v="1930-11-29T00:00:00"/>
    <x v="16"/>
    <x v="0"/>
    <x v="14"/>
    <x v="317"/>
    <m/>
    <m/>
    <m/>
    <n v="1"/>
    <x v="13"/>
    <n v="21"/>
    <x v="791"/>
    <x v="791"/>
    <m/>
    <m/>
    <m/>
    <n v="0"/>
    <x v="0"/>
    <s v="League"/>
    <s v="Southern"/>
  </r>
  <r>
    <x v="36"/>
    <d v="1931-02-28T00:00:00"/>
    <x v="17"/>
    <x v="0"/>
    <x v="0"/>
    <x v="0"/>
    <m/>
    <m/>
    <m/>
    <n v="0"/>
    <x v="18"/>
    <n v="1"/>
    <x v="750"/>
    <x v="750"/>
    <m/>
    <m/>
    <m/>
    <n v="1"/>
    <x v="2"/>
    <s v="KO SF"/>
    <s v="Southern"/>
  </r>
  <r>
    <x v="36"/>
    <d v="1931-02-28T00:00:00"/>
    <x v="17"/>
    <x v="0"/>
    <x v="54"/>
    <x v="55"/>
    <m/>
    <m/>
    <m/>
    <n v="1"/>
    <x v="18"/>
    <n v="2"/>
    <x v="751"/>
    <x v="751"/>
    <m/>
    <m/>
    <m/>
    <n v="0"/>
    <x v="2"/>
    <s v="KO SF"/>
    <s v="Southern"/>
  </r>
  <r>
    <x v="36"/>
    <d v="1931-02-28T00:00:00"/>
    <x v="17"/>
    <x v="0"/>
    <x v="55"/>
    <x v="318"/>
    <m/>
    <m/>
    <m/>
    <n v="1"/>
    <x v="18"/>
    <n v="3"/>
    <x v="752"/>
    <x v="752"/>
    <m/>
    <m/>
    <m/>
    <n v="0"/>
    <x v="2"/>
    <s v="KO SF"/>
    <s v="Southern"/>
  </r>
  <r>
    <x v="36"/>
    <d v="1931-02-28T00:00:00"/>
    <x v="17"/>
    <x v="0"/>
    <x v="48"/>
    <x v="280"/>
    <m/>
    <m/>
    <m/>
    <n v="0"/>
    <x v="18"/>
    <n v="4"/>
    <x v="792"/>
    <x v="792"/>
    <m/>
    <m/>
    <m/>
    <n v="1"/>
    <x v="2"/>
    <s v="KO SF"/>
    <s v="Southern"/>
  </r>
  <r>
    <x v="36"/>
    <d v="1931-02-28T00:00:00"/>
    <x v="17"/>
    <x v="0"/>
    <x v="51"/>
    <x v="257"/>
    <m/>
    <m/>
    <m/>
    <n v="1"/>
    <x v="18"/>
    <n v="5"/>
    <x v="753"/>
    <x v="753"/>
    <m/>
    <m/>
    <m/>
    <n v="0"/>
    <x v="2"/>
    <s v="KO SF"/>
    <s v="Southern"/>
  </r>
  <r>
    <x v="36"/>
    <d v="1931-02-28T00:00:00"/>
    <x v="17"/>
    <x v="0"/>
    <x v="52"/>
    <x v="227"/>
    <m/>
    <m/>
    <m/>
    <n v="0.5"/>
    <x v="18"/>
    <n v="6"/>
    <x v="793"/>
    <x v="793"/>
    <m/>
    <m/>
    <m/>
    <n v="0.5"/>
    <x v="2"/>
    <s v="KO SF"/>
    <s v="Southern"/>
  </r>
  <r>
    <x v="36"/>
    <d v="1931-02-28T00:00:00"/>
    <x v="17"/>
    <x v="0"/>
    <x v="53"/>
    <x v="281"/>
    <m/>
    <m/>
    <m/>
    <n v="0.5"/>
    <x v="18"/>
    <n v="7"/>
    <x v="754"/>
    <x v="754"/>
    <m/>
    <m/>
    <m/>
    <n v="0.5"/>
    <x v="2"/>
    <s v="KO SF"/>
    <s v="Southern"/>
  </r>
  <r>
    <x v="36"/>
    <d v="1931-02-28T00:00:00"/>
    <x v="17"/>
    <x v="0"/>
    <x v="1"/>
    <x v="251"/>
    <m/>
    <m/>
    <m/>
    <n v="0"/>
    <x v="18"/>
    <n v="8"/>
    <x v="794"/>
    <x v="794"/>
    <m/>
    <m/>
    <m/>
    <n v="1"/>
    <x v="2"/>
    <s v="KO SF"/>
    <s v="Southern"/>
  </r>
  <r>
    <x v="36"/>
    <d v="1931-02-28T00:00:00"/>
    <x v="17"/>
    <x v="0"/>
    <x v="2"/>
    <x v="302"/>
    <m/>
    <m/>
    <m/>
    <n v="0.5"/>
    <x v="18"/>
    <n v="9"/>
    <x v="755"/>
    <x v="755"/>
    <m/>
    <m/>
    <m/>
    <n v="0.5"/>
    <x v="2"/>
    <s v="KO SF"/>
    <s v="Southern"/>
  </r>
  <r>
    <x v="36"/>
    <d v="1931-02-28T00:00:00"/>
    <x v="17"/>
    <x v="0"/>
    <x v="3"/>
    <x v="290"/>
    <m/>
    <m/>
    <m/>
    <n v="0.5"/>
    <x v="18"/>
    <n v="10"/>
    <x v="758"/>
    <x v="758"/>
    <m/>
    <m/>
    <m/>
    <n v="0.5"/>
    <x v="2"/>
    <s v="KO SF"/>
    <s v="Southern"/>
  </r>
  <r>
    <x v="36"/>
    <d v="1931-02-28T00:00:00"/>
    <x v="17"/>
    <x v="0"/>
    <x v="4"/>
    <x v="319"/>
    <m/>
    <m/>
    <m/>
    <n v="0"/>
    <x v="18"/>
    <n v="11"/>
    <x v="757"/>
    <x v="757"/>
    <m/>
    <m/>
    <m/>
    <n v="1"/>
    <x v="2"/>
    <s v="KO SF"/>
    <s v="Southern"/>
  </r>
  <r>
    <x v="36"/>
    <d v="1931-02-28T00:00:00"/>
    <x v="17"/>
    <x v="0"/>
    <x v="5"/>
    <x v="271"/>
    <m/>
    <m/>
    <m/>
    <n v="0"/>
    <x v="18"/>
    <n v="12"/>
    <x v="795"/>
    <x v="795"/>
    <m/>
    <m/>
    <m/>
    <n v="1"/>
    <x v="2"/>
    <s v="KO SF"/>
    <s v="Southern"/>
  </r>
  <r>
    <x v="36"/>
    <d v="1931-02-28T00:00:00"/>
    <x v="17"/>
    <x v="0"/>
    <x v="6"/>
    <x v="307"/>
    <m/>
    <m/>
    <m/>
    <n v="0.5"/>
    <x v="18"/>
    <n v="13"/>
    <x v="796"/>
    <x v="796"/>
    <m/>
    <m/>
    <m/>
    <n v="0.5"/>
    <x v="2"/>
    <s v="KO SF"/>
    <s v="Southern"/>
  </r>
  <r>
    <x v="36"/>
    <d v="1931-02-28T00:00:00"/>
    <x v="17"/>
    <x v="0"/>
    <x v="7"/>
    <x v="312"/>
    <m/>
    <m/>
    <m/>
    <n v="1"/>
    <x v="18"/>
    <n v="14"/>
    <x v="797"/>
    <x v="797"/>
    <m/>
    <m/>
    <m/>
    <n v="0"/>
    <x v="2"/>
    <s v="KO SF"/>
    <s v="Southern"/>
  </r>
  <r>
    <x v="36"/>
    <d v="1931-02-28T00:00:00"/>
    <x v="17"/>
    <x v="0"/>
    <x v="8"/>
    <x v="270"/>
    <m/>
    <m/>
    <m/>
    <n v="0"/>
    <x v="18"/>
    <n v="15"/>
    <x v="798"/>
    <x v="798"/>
    <m/>
    <m/>
    <m/>
    <n v="1"/>
    <x v="2"/>
    <s v="KO SF"/>
    <s v="Southern"/>
  </r>
  <r>
    <x v="36"/>
    <d v="1931-02-28T00:00:00"/>
    <x v="17"/>
    <x v="0"/>
    <x v="9"/>
    <x v="314"/>
    <m/>
    <m/>
    <m/>
    <n v="1"/>
    <x v="18"/>
    <n v="16"/>
    <x v="763"/>
    <x v="763"/>
    <m/>
    <m/>
    <m/>
    <n v="0"/>
    <x v="2"/>
    <s v="KO SF"/>
    <s v="Southern"/>
  </r>
  <r>
    <x v="37"/>
    <d v="1931-10-24T00:00:00"/>
    <x v="16"/>
    <x v="0"/>
    <x v="0"/>
    <x v="0"/>
    <m/>
    <m/>
    <m/>
    <n v="1"/>
    <x v="13"/>
    <n v="1"/>
    <x v="627"/>
    <x v="627"/>
    <m/>
    <m/>
    <m/>
    <n v="0"/>
    <x v="2"/>
    <s v="League"/>
    <s v="Southern"/>
  </r>
  <r>
    <x v="37"/>
    <d v="1931-10-24T00:00:00"/>
    <x v="16"/>
    <x v="0"/>
    <x v="54"/>
    <x v="55"/>
    <m/>
    <m/>
    <m/>
    <n v="1"/>
    <x v="13"/>
    <n v="2"/>
    <x v="775"/>
    <x v="775"/>
    <m/>
    <m/>
    <m/>
    <n v="0"/>
    <x v="2"/>
    <s v="League"/>
    <s v="Southern"/>
  </r>
  <r>
    <x v="37"/>
    <d v="1931-10-24T00:00:00"/>
    <x v="16"/>
    <x v="0"/>
    <x v="55"/>
    <x v="280"/>
    <m/>
    <m/>
    <m/>
    <n v="1"/>
    <x v="13"/>
    <n v="3"/>
    <x v="623"/>
    <x v="623"/>
    <m/>
    <m/>
    <m/>
    <n v="0"/>
    <x v="2"/>
    <s v="League"/>
    <s v="Southern"/>
  </r>
  <r>
    <x v="37"/>
    <d v="1931-10-24T00:00:00"/>
    <x v="16"/>
    <x v="0"/>
    <x v="48"/>
    <x v="257"/>
    <m/>
    <m/>
    <m/>
    <n v="1"/>
    <x v="13"/>
    <n v="4"/>
    <x v="628"/>
    <x v="628"/>
    <m/>
    <m/>
    <m/>
    <n v="0"/>
    <x v="2"/>
    <s v="League"/>
    <s v="Southern"/>
  </r>
  <r>
    <x v="37"/>
    <d v="1931-10-24T00:00:00"/>
    <x v="16"/>
    <x v="0"/>
    <x v="51"/>
    <x v="312"/>
    <m/>
    <m/>
    <m/>
    <n v="0.5"/>
    <x v="13"/>
    <n v="5"/>
    <x v="732"/>
    <x v="732"/>
    <m/>
    <m/>
    <m/>
    <n v="0.5"/>
    <x v="2"/>
    <s v="League"/>
    <s v="Southern"/>
  </r>
  <r>
    <x v="37"/>
    <d v="1931-10-24T00:00:00"/>
    <x v="16"/>
    <x v="0"/>
    <x v="52"/>
    <x v="227"/>
    <m/>
    <m/>
    <m/>
    <n v="0"/>
    <x v="13"/>
    <n v="6"/>
    <x v="777"/>
    <x v="777"/>
    <m/>
    <m/>
    <m/>
    <n v="1"/>
    <x v="2"/>
    <s v="League"/>
    <s v="Southern"/>
  </r>
  <r>
    <x v="37"/>
    <d v="1931-10-24T00:00:00"/>
    <x v="16"/>
    <x v="0"/>
    <x v="53"/>
    <x v="281"/>
    <m/>
    <m/>
    <m/>
    <n v="0"/>
    <x v="13"/>
    <n v="7"/>
    <x v="625"/>
    <x v="625"/>
    <m/>
    <m/>
    <m/>
    <n v="1"/>
    <x v="2"/>
    <s v="League"/>
    <s v="Southern"/>
  </r>
  <r>
    <x v="37"/>
    <d v="1931-10-24T00:00:00"/>
    <x v="16"/>
    <x v="0"/>
    <x v="1"/>
    <x v="320"/>
    <m/>
    <m/>
    <m/>
    <n v="0.5"/>
    <x v="13"/>
    <n v="8"/>
    <x v="671"/>
    <x v="671"/>
    <m/>
    <m/>
    <m/>
    <n v="0.5"/>
    <x v="2"/>
    <s v="League"/>
    <s v="Southern"/>
  </r>
  <r>
    <x v="37"/>
    <d v="1931-10-24T00:00:00"/>
    <x v="16"/>
    <x v="0"/>
    <x v="2"/>
    <x v="302"/>
    <m/>
    <m/>
    <m/>
    <n v="1"/>
    <x v="13"/>
    <n v="9"/>
    <x v="799"/>
    <x v="799"/>
    <m/>
    <m/>
    <m/>
    <n v="0"/>
    <x v="2"/>
    <s v="League"/>
    <s v="Southern"/>
  </r>
  <r>
    <x v="37"/>
    <d v="1931-10-24T00:00:00"/>
    <x v="16"/>
    <x v="0"/>
    <x v="3"/>
    <x v="319"/>
    <m/>
    <m/>
    <m/>
    <n v="1"/>
    <x v="13"/>
    <n v="10"/>
    <x v="629"/>
    <x v="629"/>
    <m/>
    <m/>
    <m/>
    <n v="0"/>
    <x v="2"/>
    <s v="League"/>
    <s v="Southern"/>
  </r>
  <r>
    <x v="37"/>
    <d v="1931-10-24T00:00:00"/>
    <x v="16"/>
    <x v="0"/>
    <x v="4"/>
    <x v="321"/>
    <m/>
    <m/>
    <m/>
    <n v="1"/>
    <x v="13"/>
    <n v="11"/>
    <x v="800"/>
    <x v="800"/>
    <m/>
    <m/>
    <m/>
    <n v="0"/>
    <x v="2"/>
    <s v="League"/>
    <s v="Southern"/>
  </r>
  <r>
    <x v="37"/>
    <d v="1931-10-24T00:00:00"/>
    <x v="16"/>
    <x v="0"/>
    <x v="5"/>
    <x v="297"/>
    <m/>
    <m/>
    <m/>
    <n v="1"/>
    <x v="13"/>
    <n v="12"/>
    <x v="669"/>
    <x v="669"/>
    <m/>
    <m/>
    <m/>
    <n v="0"/>
    <x v="2"/>
    <s v="League"/>
    <s v="Southern"/>
  </r>
  <r>
    <x v="37"/>
    <d v="1931-10-24T00:00:00"/>
    <x v="16"/>
    <x v="0"/>
    <x v="6"/>
    <x v="322"/>
    <m/>
    <m/>
    <m/>
    <n v="1"/>
    <x v="13"/>
    <n v="13"/>
    <x v="626"/>
    <x v="626"/>
    <m/>
    <m/>
    <m/>
    <n v="0"/>
    <x v="2"/>
    <s v="League"/>
    <s v="Southern"/>
  </r>
  <r>
    <x v="37"/>
    <d v="1931-10-24T00:00:00"/>
    <x v="16"/>
    <x v="0"/>
    <x v="7"/>
    <x v="286"/>
    <m/>
    <m/>
    <m/>
    <n v="0"/>
    <x v="13"/>
    <n v="14"/>
    <x v="783"/>
    <x v="783"/>
    <m/>
    <m/>
    <m/>
    <n v="1"/>
    <x v="2"/>
    <s v="League"/>
    <s v="Southern"/>
  </r>
  <r>
    <x v="37"/>
    <d v="1931-10-24T00:00:00"/>
    <x v="16"/>
    <x v="0"/>
    <x v="8"/>
    <x v="303"/>
    <m/>
    <m/>
    <m/>
    <n v="0"/>
    <x v="13"/>
    <n v="15"/>
    <x v="801"/>
    <x v="801"/>
    <m/>
    <m/>
    <m/>
    <n v="1"/>
    <x v="2"/>
    <s v="League"/>
    <s v="Southern"/>
  </r>
  <r>
    <x v="37"/>
    <d v="1931-10-24T00:00:00"/>
    <x v="16"/>
    <x v="0"/>
    <x v="9"/>
    <x v="305"/>
    <m/>
    <m/>
    <m/>
    <n v="1"/>
    <x v="13"/>
    <n v="16"/>
    <x v="790"/>
    <x v="790"/>
    <m/>
    <m/>
    <m/>
    <n v="0"/>
    <x v="2"/>
    <s v="League"/>
    <s v="Southern"/>
  </r>
  <r>
    <x v="37"/>
    <d v="1931-10-24T00:00:00"/>
    <x v="16"/>
    <x v="0"/>
    <x v="10"/>
    <x v="300"/>
    <m/>
    <m/>
    <m/>
    <n v="0.5"/>
    <x v="13"/>
    <n v="17"/>
    <x v="782"/>
    <x v="782"/>
    <m/>
    <m/>
    <m/>
    <n v="0.5"/>
    <x v="2"/>
    <s v="League"/>
    <s v="Southern"/>
  </r>
  <r>
    <x v="37"/>
    <d v="1931-10-24T00:00:00"/>
    <x v="16"/>
    <x v="0"/>
    <x v="11"/>
    <x v="282"/>
    <m/>
    <m/>
    <m/>
    <n v="1"/>
    <x v="13"/>
    <n v="18"/>
    <x v="802"/>
    <x v="802"/>
    <m/>
    <m/>
    <m/>
    <n v="0"/>
    <x v="2"/>
    <s v="League"/>
    <s v="Southern"/>
  </r>
  <r>
    <x v="37"/>
    <d v="1931-10-24T00:00:00"/>
    <x v="16"/>
    <x v="0"/>
    <x v="12"/>
    <x v="323"/>
    <m/>
    <m/>
    <m/>
    <n v="0"/>
    <x v="13"/>
    <n v="19"/>
    <x v="787"/>
    <x v="787"/>
    <m/>
    <m/>
    <m/>
    <n v="1"/>
    <x v="2"/>
    <s v="League"/>
    <s v="Southern"/>
  </r>
  <r>
    <x v="37"/>
    <d v="1931-10-24T00:00:00"/>
    <x v="16"/>
    <x v="0"/>
    <x v="13"/>
    <x v="315"/>
    <m/>
    <m/>
    <m/>
    <n v="1"/>
    <x v="13"/>
    <n v="20"/>
    <x v="803"/>
    <x v="803"/>
    <m/>
    <m/>
    <m/>
    <n v="0"/>
    <x v="2"/>
    <s v="League"/>
    <s v="Southern"/>
  </r>
  <r>
    <x v="37"/>
    <d v="1931-12-12T00:00:00"/>
    <x v="16"/>
    <x v="0"/>
    <x v="0"/>
    <x v="55"/>
    <m/>
    <m/>
    <m/>
    <n v="1"/>
    <x v="13"/>
    <n v="1"/>
    <x v="627"/>
    <x v="627"/>
    <m/>
    <m/>
    <m/>
    <n v="0"/>
    <x v="2"/>
    <s v="League"/>
    <s v="Southern"/>
  </r>
  <r>
    <x v="37"/>
    <d v="1931-12-12T00:00:00"/>
    <x v="16"/>
    <x v="0"/>
    <x v="54"/>
    <x v="227"/>
    <m/>
    <m/>
    <m/>
    <n v="0.5"/>
    <x v="13"/>
    <n v="2"/>
    <x v="303"/>
    <x v="303"/>
    <m/>
    <m/>
    <m/>
    <n v="0.5"/>
    <x v="2"/>
    <s v="League"/>
    <s v="Southern"/>
  </r>
  <r>
    <x v="37"/>
    <d v="1931-12-12T00:00:00"/>
    <x v="16"/>
    <x v="0"/>
    <x v="55"/>
    <x v="257"/>
    <m/>
    <m/>
    <m/>
    <n v="1"/>
    <x v="13"/>
    <n v="3"/>
    <x v="623"/>
    <x v="623"/>
    <m/>
    <m/>
    <m/>
    <n v="0"/>
    <x v="2"/>
    <s v="League"/>
    <s v="Southern"/>
  </r>
  <r>
    <x v="37"/>
    <d v="1931-12-12T00:00:00"/>
    <x v="16"/>
    <x v="0"/>
    <x v="48"/>
    <x v="280"/>
    <m/>
    <m/>
    <m/>
    <n v="0.5"/>
    <x v="13"/>
    <n v="4"/>
    <x v="628"/>
    <x v="628"/>
    <m/>
    <m/>
    <m/>
    <n v="0.5"/>
    <x v="2"/>
    <s v="League"/>
    <s v="Southern"/>
  </r>
  <r>
    <x v="37"/>
    <d v="1931-12-12T00:00:00"/>
    <x v="16"/>
    <x v="0"/>
    <x v="51"/>
    <x v="293"/>
    <m/>
    <m/>
    <m/>
    <n v="0.5"/>
    <x v="13"/>
    <n v="5"/>
    <x v="732"/>
    <x v="732"/>
    <m/>
    <m/>
    <m/>
    <n v="0.5"/>
    <x v="2"/>
    <s v="League"/>
    <s v="Southern"/>
  </r>
  <r>
    <x v="37"/>
    <d v="1931-12-12T00:00:00"/>
    <x v="16"/>
    <x v="0"/>
    <x v="52"/>
    <x v="281"/>
    <m/>
    <m/>
    <m/>
    <n v="0.5"/>
    <x v="13"/>
    <n v="6"/>
    <x v="777"/>
    <x v="777"/>
    <m/>
    <m/>
    <m/>
    <n v="0.5"/>
    <x v="2"/>
    <s v="League"/>
    <s v="Southern"/>
  </r>
  <r>
    <x v="37"/>
    <d v="1931-12-12T00:00:00"/>
    <x v="16"/>
    <x v="0"/>
    <x v="53"/>
    <x v="320"/>
    <m/>
    <m/>
    <m/>
    <n v="0"/>
    <x v="13"/>
    <n v="7"/>
    <x v="625"/>
    <x v="625"/>
    <m/>
    <m/>
    <m/>
    <n v="1"/>
    <x v="2"/>
    <s v="League"/>
    <s v="Southern"/>
  </r>
  <r>
    <x v="37"/>
    <d v="1931-12-12T00:00:00"/>
    <x v="16"/>
    <x v="0"/>
    <x v="1"/>
    <x v="302"/>
    <m/>
    <m/>
    <m/>
    <n v="1"/>
    <x v="13"/>
    <n v="8"/>
    <x v="776"/>
    <x v="776"/>
    <m/>
    <m/>
    <m/>
    <n v="0"/>
    <x v="2"/>
    <s v="League"/>
    <s v="Southern"/>
  </r>
  <r>
    <x v="37"/>
    <d v="1931-12-12T00:00:00"/>
    <x v="16"/>
    <x v="0"/>
    <x v="2"/>
    <x v="319"/>
    <m/>
    <m/>
    <m/>
    <n v="0"/>
    <x v="13"/>
    <n v="9"/>
    <x v="804"/>
    <x v="804"/>
    <m/>
    <m/>
    <m/>
    <n v="1"/>
    <x v="2"/>
    <s v="League"/>
    <s v="Southern"/>
  </r>
  <r>
    <x v="37"/>
    <d v="1931-12-12T00:00:00"/>
    <x v="16"/>
    <x v="0"/>
    <x v="3"/>
    <x v="321"/>
    <m/>
    <m/>
    <m/>
    <n v="1"/>
    <x v="13"/>
    <n v="10"/>
    <x v="800"/>
    <x v="800"/>
    <m/>
    <m/>
    <m/>
    <n v="0"/>
    <x v="2"/>
    <s v="League"/>
    <s v="Southern"/>
  </r>
  <r>
    <x v="37"/>
    <d v="1931-12-12T00:00:00"/>
    <x v="16"/>
    <x v="0"/>
    <x v="4"/>
    <x v="308"/>
    <m/>
    <m/>
    <m/>
    <n v="0"/>
    <x v="13"/>
    <n v="11"/>
    <x v="805"/>
    <x v="805"/>
    <m/>
    <m/>
    <m/>
    <n v="1"/>
    <x v="2"/>
    <s v="League"/>
    <s v="Southern"/>
  </r>
  <r>
    <x v="37"/>
    <d v="1931-12-12T00:00:00"/>
    <x v="16"/>
    <x v="0"/>
    <x v="5"/>
    <x v="297"/>
    <m/>
    <m/>
    <m/>
    <n v="0"/>
    <x v="13"/>
    <n v="12"/>
    <x v="629"/>
    <x v="629"/>
    <m/>
    <m/>
    <m/>
    <n v="1"/>
    <x v="2"/>
    <s v="League"/>
    <s v="Southern"/>
  </r>
  <r>
    <x v="37"/>
    <d v="1931-12-12T00:00:00"/>
    <x v="16"/>
    <x v="0"/>
    <x v="6"/>
    <x v="305"/>
    <m/>
    <m/>
    <m/>
    <n v="0"/>
    <x v="13"/>
    <n v="13"/>
    <x v="624"/>
    <x v="624"/>
    <m/>
    <m/>
    <m/>
    <n v="1"/>
    <x v="2"/>
    <s v="League"/>
    <s v="Southern"/>
  </r>
  <r>
    <x v="37"/>
    <d v="1931-12-12T00:00:00"/>
    <x v="16"/>
    <x v="0"/>
    <x v="7"/>
    <x v="313"/>
    <m/>
    <m/>
    <m/>
    <n v="0.5"/>
    <x v="13"/>
    <n v="14"/>
    <x v="669"/>
    <x v="669"/>
    <m/>
    <m/>
    <m/>
    <n v="0.5"/>
    <x v="2"/>
    <s v="League"/>
    <s v="Southern"/>
  </r>
  <r>
    <x v="37"/>
    <d v="1931-12-12T00:00:00"/>
    <x v="16"/>
    <x v="0"/>
    <x v="8"/>
    <x v="303"/>
    <m/>
    <m/>
    <m/>
    <n v="0"/>
    <x v="13"/>
    <n v="15"/>
    <x v="783"/>
    <x v="783"/>
    <m/>
    <m/>
    <m/>
    <n v="1"/>
    <x v="2"/>
    <s v="League"/>
    <s v="Southern"/>
  </r>
  <r>
    <x v="37"/>
    <d v="1931-12-12T00:00:00"/>
    <x v="16"/>
    <x v="0"/>
    <x v="9"/>
    <x v="324"/>
    <m/>
    <m/>
    <m/>
    <n v="0"/>
    <x v="13"/>
    <n v="16"/>
    <x v="626"/>
    <x v="626"/>
    <m/>
    <m/>
    <m/>
    <n v="1"/>
    <x v="2"/>
    <s v="League"/>
    <s v="Southern"/>
  </r>
  <r>
    <x v="37"/>
    <d v="1931-12-12T00:00:00"/>
    <x v="16"/>
    <x v="0"/>
    <x v="10"/>
    <x v="282"/>
    <m/>
    <m/>
    <m/>
    <n v="0"/>
    <x v="13"/>
    <n v="17"/>
    <x v="790"/>
    <x v="790"/>
    <m/>
    <m/>
    <m/>
    <n v="1"/>
    <x v="2"/>
    <s v="League"/>
    <s v="Southern"/>
  </r>
  <r>
    <x v="37"/>
    <d v="1931-12-12T00:00:00"/>
    <x v="16"/>
    <x v="0"/>
    <x v="11"/>
    <x v="325"/>
    <m/>
    <m/>
    <m/>
    <n v="1"/>
    <x v="13"/>
    <n v="18"/>
    <x v="806"/>
    <x v="806"/>
    <m/>
    <m/>
    <m/>
    <n v="0"/>
    <x v="2"/>
    <s v="League"/>
    <s v="Southern"/>
  </r>
  <r>
    <x v="37"/>
    <d v="1931-12-12T00:00:00"/>
    <x v="16"/>
    <x v="0"/>
    <x v="12"/>
    <x v="326"/>
    <m/>
    <m/>
    <m/>
    <n v="0.5"/>
    <x v="13"/>
    <n v="19"/>
    <x v="807"/>
    <x v="807"/>
    <m/>
    <m/>
    <m/>
    <n v="0.5"/>
    <x v="2"/>
    <s v="League"/>
    <s v="Southern"/>
  </r>
  <r>
    <x v="37"/>
    <d v="1931-12-12T00:00:00"/>
    <x v="16"/>
    <x v="0"/>
    <x v="13"/>
    <x v="327"/>
    <m/>
    <m/>
    <m/>
    <n v="1"/>
    <x v="13"/>
    <n v="20"/>
    <x v="803"/>
    <x v="803"/>
    <m/>
    <m/>
    <m/>
    <n v="0"/>
    <x v="2"/>
    <s v="League"/>
    <s v="Southern"/>
  </r>
  <r>
    <x v="37"/>
    <d v="1932-02-20T00:00:00"/>
    <x v="6"/>
    <x v="0"/>
    <x v="0"/>
    <x v="0"/>
    <m/>
    <m/>
    <m/>
    <n v="1"/>
    <x v="18"/>
    <n v="1"/>
    <x v="751"/>
    <x v="751"/>
    <m/>
    <m/>
    <m/>
    <n v="0"/>
    <x v="2"/>
    <s v="KO SF"/>
    <s v="Southern"/>
  </r>
  <r>
    <x v="37"/>
    <d v="1932-02-20T00:00:00"/>
    <x v="6"/>
    <x v="0"/>
    <x v="54"/>
    <x v="55"/>
    <m/>
    <m/>
    <m/>
    <n v="0"/>
    <x v="18"/>
    <n v="2"/>
    <x v="750"/>
    <x v="750"/>
    <m/>
    <m/>
    <m/>
    <n v="1"/>
    <x v="2"/>
    <s v="KO SF"/>
    <s v="Southern"/>
  </r>
  <r>
    <x v="37"/>
    <d v="1932-02-20T00:00:00"/>
    <x v="6"/>
    <x v="0"/>
    <x v="55"/>
    <x v="257"/>
    <m/>
    <m/>
    <m/>
    <n v="0"/>
    <x v="18"/>
    <n v="3"/>
    <x v="752"/>
    <x v="752"/>
    <m/>
    <m/>
    <m/>
    <n v="1"/>
    <x v="2"/>
    <s v="KO SF"/>
    <s v="Southern"/>
  </r>
  <r>
    <x v="37"/>
    <d v="1932-02-20T00:00:00"/>
    <x v="6"/>
    <x v="0"/>
    <x v="48"/>
    <x v="280"/>
    <m/>
    <m/>
    <m/>
    <n v="1"/>
    <x v="18"/>
    <n v="4"/>
    <x v="808"/>
    <x v="808"/>
    <m/>
    <m/>
    <m/>
    <n v="0"/>
    <x v="2"/>
    <s v="KO SF"/>
    <s v="Southern"/>
  </r>
  <r>
    <x v="37"/>
    <d v="1932-02-20T00:00:00"/>
    <x v="6"/>
    <x v="0"/>
    <x v="51"/>
    <x v="251"/>
    <m/>
    <m/>
    <m/>
    <n v="1"/>
    <x v="18"/>
    <n v="5"/>
    <x v="755"/>
    <x v="755"/>
    <m/>
    <m/>
    <m/>
    <n v="0"/>
    <x v="2"/>
    <s v="KO SF"/>
    <s v="Southern"/>
  </r>
  <r>
    <x v="37"/>
    <d v="1932-02-20T00:00:00"/>
    <x v="6"/>
    <x v="0"/>
    <x v="52"/>
    <x v="293"/>
    <m/>
    <m/>
    <m/>
    <n v="1"/>
    <x v="18"/>
    <n v="6"/>
    <x v="757"/>
    <x v="757"/>
    <m/>
    <m/>
    <m/>
    <n v="0"/>
    <x v="2"/>
    <s v="KO SF"/>
    <s v="Southern"/>
  </r>
  <r>
    <x v="37"/>
    <d v="1932-02-20T00:00:00"/>
    <x v="6"/>
    <x v="0"/>
    <x v="53"/>
    <x v="302"/>
    <m/>
    <m/>
    <m/>
    <n v="0"/>
    <x v="18"/>
    <n v="7"/>
    <x v="758"/>
    <x v="758"/>
    <m/>
    <m/>
    <m/>
    <n v="1"/>
    <x v="2"/>
    <s v="KO SF"/>
    <s v="Southern"/>
  </r>
  <r>
    <x v="37"/>
    <d v="1932-02-20T00:00:00"/>
    <x v="6"/>
    <x v="0"/>
    <x v="1"/>
    <x v="312"/>
    <m/>
    <m/>
    <m/>
    <n v="0"/>
    <x v="18"/>
    <n v="8"/>
    <x v="809"/>
    <x v="809"/>
    <m/>
    <m/>
    <m/>
    <n v="1"/>
    <x v="2"/>
    <s v="KO SF"/>
    <s v="Southern"/>
  </r>
  <r>
    <x v="37"/>
    <d v="1932-02-20T00:00:00"/>
    <x v="6"/>
    <x v="0"/>
    <x v="2"/>
    <x v="320"/>
    <m/>
    <m/>
    <m/>
    <n v="1"/>
    <x v="18"/>
    <n v="9"/>
    <x v="810"/>
    <x v="810"/>
    <m/>
    <m/>
    <m/>
    <n v="0"/>
    <x v="2"/>
    <s v="KO SF"/>
    <s v="Southern"/>
  </r>
  <r>
    <x v="37"/>
    <d v="1932-02-20T00:00:00"/>
    <x v="6"/>
    <x v="0"/>
    <x v="3"/>
    <x v="328"/>
    <m/>
    <m/>
    <m/>
    <n v="1"/>
    <x v="18"/>
    <n v="10"/>
    <x v="811"/>
    <x v="811"/>
    <m/>
    <m/>
    <m/>
    <n v="0"/>
    <x v="2"/>
    <s v="KO SF"/>
    <s v="Southern"/>
  </r>
  <r>
    <x v="37"/>
    <d v="1932-02-20T00:00:00"/>
    <x v="6"/>
    <x v="0"/>
    <x v="4"/>
    <x v="307"/>
    <m/>
    <m/>
    <m/>
    <n v="1"/>
    <x v="18"/>
    <n v="11"/>
    <x v="812"/>
    <x v="812"/>
    <m/>
    <m/>
    <m/>
    <n v="0"/>
    <x v="2"/>
    <s v="KO SF"/>
    <s v="Southern"/>
  </r>
  <r>
    <x v="37"/>
    <d v="1932-02-20T00:00:00"/>
    <x v="6"/>
    <x v="0"/>
    <x v="5"/>
    <x v="270"/>
    <m/>
    <m/>
    <m/>
    <n v="0.5"/>
    <x v="18"/>
    <n v="12"/>
    <x v="813"/>
    <x v="813"/>
    <m/>
    <m/>
    <m/>
    <n v="0.5"/>
    <x v="2"/>
    <s v="KO SF"/>
    <s v="Southern"/>
  </r>
  <r>
    <x v="37"/>
    <d v="1932-02-20T00:00:00"/>
    <x v="6"/>
    <x v="0"/>
    <x v="6"/>
    <x v="297"/>
    <m/>
    <m/>
    <m/>
    <n v="1"/>
    <x v="18"/>
    <n v="13"/>
    <x v="763"/>
    <x v="763"/>
    <m/>
    <m/>
    <m/>
    <n v="0"/>
    <x v="2"/>
    <s v="KO SF"/>
    <s v="Southern"/>
  </r>
  <r>
    <x v="37"/>
    <d v="1932-02-20T00:00:00"/>
    <x v="6"/>
    <x v="0"/>
    <x v="7"/>
    <x v="303"/>
    <m/>
    <m/>
    <m/>
    <n v="1"/>
    <x v="18"/>
    <n v="14"/>
    <x v="814"/>
    <x v="814"/>
    <m/>
    <m/>
    <m/>
    <n v="0"/>
    <x v="2"/>
    <s v="KO SF"/>
    <s v="Southern"/>
  </r>
  <r>
    <x v="37"/>
    <d v="1932-02-20T00:00:00"/>
    <x v="6"/>
    <x v="0"/>
    <x v="8"/>
    <x v="314"/>
    <m/>
    <m/>
    <m/>
    <n v="0"/>
    <x v="18"/>
    <n v="15"/>
    <x v="815"/>
    <x v="815"/>
    <m/>
    <m/>
    <m/>
    <n v="1"/>
    <x v="2"/>
    <s v="KO SF"/>
    <s v="Southern"/>
  </r>
  <r>
    <x v="37"/>
    <d v="1932-02-20T00:00:00"/>
    <x v="6"/>
    <x v="0"/>
    <x v="9"/>
    <x v="300"/>
    <m/>
    <m/>
    <m/>
    <n v="0.5"/>
    <x v="18"/>
    <n v="16"/>
    <x v="816"/>
    <x v="816"/>
    <m/>
    <m/>
    <m/>
    <n v="0.5"/>
    <x v="2"/>
    <s v="KO SF"/>
    <s v="Southern"/>
  </r>
  <r>
    <x v="37"/>
    <d v="1932-03-19T00:00:00"/>
    <x v="10"/>
    <x v="0"/>
    <x v="0"/>
    <x v="0"/>
    <m/>
    <m/>
    <m/>
    <n v="1"/>
    <x v="17"/>
    <n v="1"/>
    <x v="716"/>
    <x v="716"/>
    <m/>
    <m/>
    <m/>
    <n v="0"/>
    <x v="2"/>
    <s v="Final"/>
    <s v="Southern"/>
  </r>
  <r>
    <x v="37"/>
    <d v="1932-03-19T00:00:00"/>
    <x v="10"/>
    <x v="0"/>
    <x v="54"/>
    <x v="55"/>
    <m/>
    <m/>
    <m/>
    <n v="0.5"/>
    <x v="17"/>
    <n v="2"/>
    <x v="739"/>
    <x v="739"/>
    <m/>
    <m/>
    <m/>
    <n v="0.5"/>
    <x v="2"/>
    <s v="Final"/>
    <s v="Southern"/>
  </r>
  <r>
    <x v="37"/>
    <d v="1932-03-19T00:00:00"/>
    <x v="10"/>
    <x v="0"/>
    <x v="55"/>
    <x v="280"/>
    <m/>
    <m/>
    <m/>
    <n v="1"/>
    <x v="17"/>
    <n v="3"/>
    <x v="77"/>
    <x v="77"/>
    <m/>
    <m/>
    <m/>
    <n v="0"/>
    <x v="2"/>
    <s v="Final"/>
    <s v="Southern"/>
  </r>
  <r>
    <x v="37"/>
    <d v="1932-03-19T00:00:00"/>
    <x v="10"/>
    <x v="0"/>
    <x v="48"/>
    <x v="257"/>
    <m/>
    <m/>
    <m/>
    <n v="1"/>
    <x v="17"/>
    <n v="4"/>
    <x v="740"/>
    <x v="740"/>
    <m/>
    <m/>
    <m/>
    <n v="0"/>
    <x v="2"/>
    <s v="Final"/>
    <s v="Southern"/>
  </r>
  <r>
    <x v="37"/>
    <d v="1932-03-19T00:00:00"/>
    <x v="10"/>
    <x v="0"/>
    <x v="51"/>
    <x v="227"/>
    <m/>
    <m/>
    <m/>
    <n v="1"/>
    <x v="17"/>
    <n v="5"/>
    <x v="717"/>
    <x v="717"/>
    <m/>
    <m/>
    <m/>
    <n v="0"/>
    <x v="2"/>
    <s v="Final"/>
    <s v="Southern"/>
  </r>
  <r>
    <x v="37"/>
    <d v="1932-03-19T00:00:00"/>
    <x v="10"/>
    <x v="0"/>
    <x v="52"/>
    <x v="251"/>
    <m/>
    <m/>
    <m/>
    <n v="0"/>
    <x v="17"/>
    <n v="6"/>
    <x v="817"/>
    <x v="817"/>
    <m/>
    <m/>
    <m/>
    <n v="1"/>
    <x v="2"/>
    <s v="Final"/>
    <s v="Southern"/>
  </r>
  <r>
    <x v="37"/>
    <d v="1932-03-19T00:00:00"/>
    <x v="10"/>
    <x v="0"/>
    <x v="53"/>
    <x v="293"/>
    <m/>
    <m/>
    <m/>
    <n v="1"/>
    <x v="17"/>
    <n v="7"/>
    <x v="722"/>
    <x v="722"/>
    <m/>
    <m/>
    <m/>
    <n v="0"/>
    <x v="2"/>
    <s v="Final"/>
    <s v="Southern"/>
  </r>
  <r>
    <x v="37"/>
    <d v="1932-03-19T00:00:00"/>
    <x v="10"/>
    <x v="0"/>
    <x v="1"/>
    <x v="281"/>
    <m/>
    <m/>
    <m/>
    <n v="0.5"/>
    <x v="17"/>
    <n v="8"/>
    <x v="818"/>
    <x v="818"/>
    <m/>
    <m/>
    <m/>
    <n v="0.5"/>
    <x v="2"/>
    <s v="Final"/>
    <s v="Southern"/>
  </r>
  <r>
    <x v="37"/>
    <d v="1932-03-19T00:00:00"/>
    <x v="10"/>
    <x v="0"/>
    <x v="2"/>
    <x v="320"/>
    <m/>
    <m/>
    <m/>
    <n v="1"/>
    <x v="17"/>
    <n v="9"/>
    <x v="749"/>
    <x v="749"/>
    <m/>
    <m/>
    <m/>
    <n v="0"/>
    <x v="2"/>
    <s v="Final"/>
    <s v="Southern"/>
  </r>
  <r>
    <x v="37"/>
    <d v="1932-03-19T00:00:00"/>
    <x v="10"/>
    <x v="0"/>
    <x v="3"/>
    <x v="302"/>
    <m/>
    <m/>
    <m/>
    <n v="1"/>
    <x v="17"/>
    <n v="10"/>
    <x v="819"/>
    <x v="819"/>
    <m/>
    <m/>
    <m/>
    <n v="0"/>
    <x v="2"/>
    <s v="Final"/>
    <s v="Southern"/>
  </r>
  <r>
    <x v="37"/>
    <d v="1932-03-19T00:00:00"/>
    <x v="10"/>
    <x v="0"/>
    <x v="4"/>
    <x v="271"/>
    <m/>
    <m/>
    <m/>
    <n v="0"/>
    <x v="17"/>
    <n v="11"/>
    <x v="820"/>
    <x v="820"/>
    <m/>
    <m/>
    <m/>
    <n v="1"/>
    <x v="2"/>
    <s v="Final"/>
    <s v="Southern"/>
  </r>
  <r>
    <x v="37"/>
    <d v="1932-03-19T00:00:00"/>
    <x v="10"/>
    <x v="0"/>
    <x v="5"/>
    <x v="307"/>
    <m/>
    <m/>
    <m/>
    <n v="0.5"/>
    <x v="17"/>
    <n v="12"/>
    <x v="821"/>
    <x v="821"/>
    <m/>
    <m/>
    <m/>
    <n v="0.5"/>
    <x v="2"/>
    <s v="Final"/>
    <s v="Southern"/>
  </r>
  <r>
    <x v="37"/>
    <d v="1932-03-19T00:00:00"/>
    <x v="10"/>
    <x v="0"/>
    <x v="6"/>
    <x v="312"/>
    <m/>
    <m/>
    <m/>
    <n v="0"/>
    <x v="17"/>
    <n v="13"/>
    <x v="742"/>
    <x v="742"/>
    <m/>
    <m/>
    <m/>
    <n v="1"/>
    <x v="2"/>
    <s v="Final"/>
    <s v="Southern"/>
  </r>
  <r>
    <x v="37"/>
    <d v="1932-03-19T00:00:00"/>
    <x v="10"/>
    <x v="0"/>
    <x v="7"/>
    <x v="270"/>
    <m/>
    <m/>
    <m/>
    <n v="0"/>
    <x v="17"/>
    <n v="14"/>
    <x v="744"/>
    <x v="744"/>
    <m/>
    <m/>
    <m/>
    <n v="1"/>
    <x v="2"/>
    <s v="Final"/>
    <s v="Southern"/>
  </r>
  <r>
    <x v="37"/>
    <d v="1932-03-19T00:00:00"/>
    <x v="10"/>
    <x v="0"/>
    <x v="8"/>
    <x v="297"/>
    <m/>
    <m/>
    <m/>
    <n v="1"/>
    <x v="17"/>
    <n v="15"/>
    <x v="822"/>
    <x v="822"/>
    <m/>
    <m/>
    <m/>
    <n v="0"/>
    <x v="2"/>
    <s v="Final"/>
    <s v="Southern"/>
  </r>
  <r>
    <x v="37"/>
    <d v="1932-03-19T00:00:00"/>
    <x v="10"/>
    <x v="0"/>
    <x v="9"/>
    <x v="314"/>
    <m/>
    <m/>
    <m/>
    <n v="1"/>
    <x v="17"/>
    <n v="16"/>
    <x v="823"/>
    <x v="823"/>
    <m/>
    <m/>
    <m/>
    <n v="0"/>
    <x v="2"/>
    <s v="Final"/>
    <s v="Southern"/>
  </r>
  <r>
    <x v="37"/>
    <d v="1932-05-07T00:00:00"/>
    <x v="10"/>
    <x v="0"/>
    <x v="0"/>
    <x v="55"/>
    <m/>
    <m/>
    <m/>
    <n v="0"/>
    <x v="12"/>
    <n v="1"/>
    <x v="824"/>
    <x v="824"/>
    <m/>
    <m/>
    <m/>
    <n v="1"/>
    <x v="1"/>
    <s v="Final"/>
    <s v="Southern"/>
  </r>
  <r>
    <x v="37"/>
    <d v="1932-05-07T00:00:00"/>
    <x v="10"/>
    <x v="0"/>
    <x v="54"/>
    <x v="153"/>
    <m/>
    <m/>
    <m/>
    <n v="0.5"/>
    <x v="12"/>
    <n v="2"/>
    <x v="825"/>
    <x v="825"/>
    <m/>
    <m/>
    <m/>
    <n v="0.5"/>
    <x v="1"/>
    <s v="Final"/>
    <s v="Southern"/>
  </r>
  <r>
    <x v="37"/>
    <d v="1932-05-07T00:00:00"/>
    <x v="10"/>
    <x v="0"/>
    <x v="55"/>
    <x v="318"/>
    <m/>
    <m/>
    <m/>
    <n v="0"/>
    <x v="12"/>
    <n v="3"/>
    <x v="826"/>
    <x v="826"/>
    <m/>
    <m/>
    <m/>
    <n v="1"/>
    <x v="1"/>
    <s v="Final"/>
    <s v="Southern"/>
  </r>
  <r>
    <x v="37"/>
    <d v="1932-05-07T00:00:00"/>
    <x v="10"/>
    <x v="0"/>
    <x v="48"/>
    <x v="280"/>
    <m/>
    <m/>
    <m/>
    <n v="0"/>
    <x v="12"/>
    <n v="4"/>
    <x v="827"/>
    <x v="827"/>
    <m/>
    <m/>
    <m/>
    <n v="1"/>
    <x v="1"/>
    <s v="Final"/>
    <s v="Southern"/>
  </r>
  <r>
    <x v="37"/>
    <d v="1932-05-07T00:00:00"/>
    <x v="10"/>
    <x v="0"/>
    <x v="51"/>
    <x v="257"/>
    <m/>
    <m/>
    <m/>
    <n v="1"/>
    <x v="12"/>
    <n v="5"/>
    <x v="828"/>
    <x v="828"/>
    <m/>
    <m/>
    <m/>
    <n v="0"/>
    <x v="1"/>
    <s v="Final"/>
    <s v="Southern"/>
  </r>
  <r>
    <x v="37"/>
    <d v="1932-05-07T00:00:00"/>
    <x v="10"/>
    <x v="0"/>
    <x v="52"/>
    <x v="227"/>
    <m/>
    <m/>
    <m/>
    <n v="0"/>
    <x v="12"/>
    <n v="6"/>
    <x v="560"/>
    <x v="560"/>
    <m/>
    <m/>
    <m/>
    <n v="1"/>
    <x v="1"/>
    <s v="Final"/>
    <s v="Southern"/>
  </r>
  <r>
    <x v="37"/>
    <d v="1932-05-07T00:00:00"/>
    <x v="10"/>
    <x v="0"/>
    <x v="53"/>
    <x v="251"/>
    <m/>
    <m/>
    <m/>
    <n v="0.5"/>
    <x v="12"/>
    <n v="7"/>
    <x v="829"/>
    <x v="829"/>
    <m/>
    <m/>
    <m/>
    <n v="0.5"/>
    <x v="1"/>
    <s v="Final"/>
    <s v="Southern"/>
  </r>
  <r>
    <x v="37"/>
    <d v="1932-05-07T00:00:00"/>
    <x v="10"/>
    <x v="0"/>
    <x v="1"/>
    <x v="293"/>
    <m/>
    <m/>
    <m/>
    <n v="0"/>
    <x v="12"/>
    <n v="8"/>
    <x v="830"/>
    <x v="830"/>
    <m/>
    <m/>
    <m/>
    <n v="1"/>
    <x v="1"/>
    <s v="Final"/>
    <s v="Southern"/>
  </r>
  <r>
    <x v="37"/>
    <d v="1932-05-07T00:00:00"/>
    <x v="10"/>
    <x v="0"/>
    <x v="2"/>
    <x v="320"/>
    <m/>
    <m/>
    <m/>
    <n v="0"/>
    <x v="12"/>
    <n v="9"/>
    <x v="831"/>
    <x v="831"/>
    <m/>
    <m/>
    <m/>
    <n v="1"/>
    <x v="1"/>
    <s v="Final"/>
    <s v="Southern"/>
  </r>
  <r>
    <x v="37"/>
    <d v="1932-05-07T00:00:00"/>
    <x v="10"/>
    <x v="0"/>
    <x v="3"/>
    <x v="302"/>
    <m/>
    <m/>
    <m/>
    <n v="0.5"/>
    <x v="12"/>
    <n v="10"/>
    <x v="832"/>
    <x v="832"/>
    <m/>
    <m/>
    <m/>
    <n v="0.5"/>
    <x v="1"/>
    <s v="Final"/>
    <s v="Southern"/>
  </r>
  <r>
    <x v="37"/>
    <d v="1932-05-07T00:00:00"/>
    <x v="10"/>
    <x v="0"/>
    <x v="4"/>
    <x v="312"/>
    <m/>
    <m/>
    <m/>
    <n v="0"/>
    <x v="12"/>
    <n v="11"/>
    <x v="833"/>
    <x v="833"/>
    <m/>
    <m/>
    <m/>
    <n v="1"/>
    <x v="1"/>
    <s v="Final"/>
    <s v="Southern"/>
  </r>
  <r>
    <x v="37"/>
    <d v="1932-05-07T00:00:00"/>
    <x v="10"/>
    <x v="0"/>
    <x v="5"/>
    <x v="271"/>
    <m/>
    <m/>
    <m/>
    <n v="0"/>
    <x v="12"/>
    <n v="12"/>
    <x v="834"/>
    <x v="834"/>
    <m/>
    <m/>
    <m/>
    <n v="1"/>
    <x v="1"/>
    <s v="Final"/>
    <s v="Southern"/>
  </r>
  <r>
    <x v="37"/>
    <d v="1932-05-07T00:00:00"/>
    <x v="10"/>
    <x v="0"/>
    <x v="6"/>
    <x v="319"/>
    <m/>
    <m/>
    <m/>
    <n v="0"/>
    <x v="12"/>
    <n v="13"/>
    <x v="835"/>
    <x v="835"/>
    <m/>
    <m/>
    <m/>
    <n v="1"/>
    <x v="1"/>
    <s v="Final"/>
    <s v="Southern"/>
  </r>
  <r>
    <x v="37"/>
    <d v="1932-05-07T00:00:00"/>
    <x v="10"/>
    <x v="0"/>
    <x v="7"/>
    <x v="270"/>
    <m/>
    <m/>
    <m/>
    <n v="0"/>
    <x v="12"/>
    <n v="14"/>
    <x v="836"/>
    <x v="836"/>
    <m/>
    <m/>
    <m/>
    <n v="1"/>
    <x v="1"/>
    <s v="Final"/>
    <s v="Southern"/>
  </r>
  <r>
    <x v="37"/>
    <d v="1932-05-07T00:00:00"/>
    <x v="10"/>
    <x v="0"/>
    <x v="8"/>
    <x v="297"/>
    <m/>
    <m/>
    <m/>
    <n v="0.5"/>
    <x v="12"/>
    <n v="15"/>
    <x v="837"/>
    <x v="837"/>
    <m/>
    <m/>
    <m/>
    <n v="0.5"/>
    <x v="1"/>
    <s v="Final"/>
    <s v="Southern"/>
  </r>
  <r>
    <x v="37"/>
    <d v="1932-05-07T00:00:00"/>
    <x v="10"/>
    <x v="0"/>
    <x v="9"/>
    <x v="314"/>
    <m/>
    <m/>
    <m/>
    <n v="0"/>
    <x v="12"/>
    <n v="16"/>
    <x v="838"/>
    <x v="838"/>
    <m/>
    <m/>
    <m/>
    <n v="1"/>
    <x v="1"/>
    <s v="Final"/>
    <s v="Southern"/>
  </r>
  <r>
    <x v="38"/>
    <d v="1932-12-03T00:00:00"/>
    <x v="18"/>
    <x v="0"/>
    <x v="0"/>
    <x v="329"/>
    <m/>
    <m/>
    <m/>
    <n v="1"/>
    <x v="14"/>
    <n v="1"/>
    <x v="839"/>
    <x v="839"/>
    <m/>
    <m/>
    <m/>
    <n v="0"/>
    <x v="2"/>
    <s v="Group Stage KO"/>
    <s v="Southern"/>
  </r>
  <r>
    <x v="38"/>
    <d v="1932-12-03T00:00:00"/>
    <x v="18"/>
    <x v="0"/>
    <x v="54"/>
    <x v="55"/>
    <m/>
    <m/>
    <m/>
    <n v="0.5"/>
    <x v="14"/>
    <n v="2"/>
    <x v="840"/>
    <x v="840"/>
    <m/>
    <m/>
    <m/>
    <n v="0.5"/>
    <x v="2"/>
    <s v="Group Stage KO"/>
    <s v="Southern"/>
  </r>
  <r>
    <x v="38"/>
    <d v="1932-12-03T00:00:00"/>
    <x v="18"/>
    <x v="0"/>
    <x v="55"/>
    <x v="280"/>
    <m/>
    <m/>
    <m/>
    <n v="1"/>
    <x v="14"/>
    <n v="3"/>
    <x v="654"/>
    <x v="654"/>
    <m/>
    <m/>
    <m/>
    <n v="0"/>
    <x v="2"/>
    <s v="Group Stage KO"/>
    <s v="Southern"/>
  </r>
  <r>
    <x v="38"/>
    <d v="1932-12-03T00:00:00"/>
    <x v="18"/>
    <x v="0"/>
    <x v="48"/>
    <x v="257"/>
    <m/>
    <m/>
    <m/>
    <n v="0.5"/>
    <x v="14"/>
    <n v="4"/>
    <x v="841"/>
    <x v="841"/>
    <m/>
    <m/>
    <m/>
    <n v="0.5"/>
    <x v="2"/>
    <s v="Group Stage KO"/>
    <s v="Southern"/>
  </r>
  <r>
    <x v="38"/>
    <d v="1932-12-03T00:00:00"/>
    <x v="18"/>
    <x v="0"/>
    <x v="51"/>
    <x v="227"/>
    <m/>
    <m/>
    <m/>
    <n v="0"/>
    <x v="14"/>
    <n v="5"/>
    <x v="842"/>
    <x v="842"/>
    <m/>
    <m/>
    <m/>
    <n v="1"/>
    <x v="2"/>
    <s v="Group Stage KO"/>
    <s v="Southern"/>
  </r>
  <r>
    <x v="38"/>
    <d v="1932-12-03T00:00:00"/>
    <x v="18"/>
    <x v="0"/>
    <x v="52"/>
    <x v="251"/>
    <m/>
    <m/>
    <m/>
    <n v="1"/>
    <x v="14"/>
    <n v="6"/>
    <x v="658"/>
    <x v="658"/>
    <m/>
    <m/>
    <m/>
    <n v="0"/>
    <x v="2"/>
    <s v="Group Stage KO"/>
    <s v="Southern"/>
  </r>
  <r>
    <x v="38"/>
    <d v="1932-12-03T00:00:00"/>
    <x v="18"/>
    <x v="0"/>
    <x v="53"/>
    <x v="293"/>
    <m/>
    <m/>
    <m/>
    <n v="0"/>
    <x v="14"/>
    <n v="7"/>
    <x v="660"/>
    <x v="660"/>
    <m/>
    <m/>
    <m/>
    <n v="1"/>
    <x v="2"/>
    <s v="Group Stage KO"/>
    <s v="Southern"/>
  </r>
  <r>
    <x v="38"/>
    <d v="1932-12-03T00:00:00"/>
    <x v="18"/>
    <x v="0"/>
    <x v="1"/>
    <x v="320"/>
    <m/>
    <m/>
    <m/>
    <n v="0.5"/>
    <x v="14"/>
    <n v="8"/>
    <x v="659"/>
    <x v="659"/>
    <m/>
    <m/>
    <m/>
    <n v="0.5"/>
    <x v="2"/>
    <s v="Group Stage KO"/>
    <s v="Southern"/>
  </r>
  <r>
    <x v="38"/>
    <d v="1932-12-03T00:00:00"/>
    <x v="18"/>
    <x v="0"/>
    <x v="2"/>
    <x v="250"/>
    <m/>
    <m/>
    <m/>
    <n v="1"/>
    <x v="14"/>
    <n v="9"/>
    <x v="843"/>
    <x v="843"/>
    <m/>
    <m/>
    <m/>
    <n v="0"/>
    <x v="2"/>
    <s v="Group Stage KO"/>
    <s v="Southern"/>
  </r>
  <r>
    <x v="38"/>
    <d v="1932-12-03T00:00:00"/>
    <x v="18"/>
    <x v="0"/>
    <x v="3"/>
    <x v="307"/>
    <m/>
    <m/>
    <m/>
    <n v="0.5"/>
    <x v="14"/>
    <n v="10"/>
    <x v="844"/>
    <x v="844"/>
    <m/>
    <m/>
    <m/>
    <n v="0.5"/>
    <x v="2"/>
    <s v="Group Stage KO"/>
    <s v="Southern"/>
  </r>
  <r>
    <x v="38"/>
    <d v="1932-12-03T00:00:00"/>
    <x v="18"/>
    <x v="0"/>
    <x v="4"/>
    <x v="270"/>
    <m/>
    <m/>
    <m/>
    <n v="0"/>
    <x v="14"/>
    <n v="11"/>
    <x v="845"/>
    <x v="845"/>
    <m/>
    <m/>
    <m/>
    <n v="1"/>
    <x v="2"/>
    <s v="Group Stage KO"/>
    <s v="Southern"/>
  </r>
  <r>
    <x v="38"/>
    <d v="1932-12-03T00:00:00"/>
    <x v="18"/>
    <x v="0"/>
    <x v="5"/>
    <x v="300"/>
    <m/>
    <m/>
    <m/>
    <n v="0.5"/>
    <x v="14"/>
    <n v="12"/>
    <x v="846"/>
    <x v="846"/>
    <m/>
    <m/>
    <m/>
    <n v="0.5"/>
    <x v="2"/>
    <s v="Group Stage KO"/>
    <s v="Southern"/>
  </r>
  <r>
    <x v="38"/>
    <d v="1932-12-03T00:00:00"/>
    <x v="18"/>
    <x v="0"/>
    <x v="6"/>
    <x v="308"/>
    <m/>
    <m/>
    <m/>
    <n v="1"/>
    <x v="14"/>
    <n v="13"/>
    <x v="847"/>
    <x v="847"/>
    <m/>
    <m/>
    <m/>
    <n v="0"/>
    <x v="2"/>
    <s v="Group Stage KO"/>
    <s v="Southern"/>
  </r>
  <r>
    <x v="38"/>
    <d v="1932-12-03T00:00:00"/>
    <x v="18"/>
    <x v="0"/>
    <x v="7"/>
    <x v="330"/>
    <m/>
    <m/>
    <m/>
    <n v="1"/>
    <x v="14"/>
    <n v="14"/>
    <x v="848"/>
    <x v="848"/>
    <m/>
    <m/>
    <m/>
    <n v="0"/>
    <x v="2"/>
    <s v="Group Stage KO"/>
    <s v="Southern"/>
  </r>
  <r>
    <x v="38"/>
    <d v="1932-12-03T00:00:00"/>
    <x v="18"/>
    <x v="0"/>
    <x v="8"/>
    <x v="331"/>
    <m/>
    <m/>
    <m/>
    <n v="1"/>
    <x v="14"/>
    <n v="15"/>
    <x v="849"/>
    <x v="849"/>
    <m/>
    <m/>
    <m/>
    <n v="0"/>
    <x v="2"/>
    <s v="Group Stage KO"/>
    <s v="Southern"/>
  </r>
  <r>
    <x v="38"/>
    <d v="1932-12-03T00:00:00"/>
    <x v="18"/>
    <x v="0"/>
    <x v="9"/>
    <x v="275"/>
    <m/>
    <m/>
    <m/>
    <n v="1"/>
    <x v="14"/>
    <n v="16"/>
    <x v="850"/>
    <x v="850"/>
    <m/>
    <m/>
    <m/>
    <n v="0"/>
    <x v="2"/>
    <s v="Group Stage KO"/>
    <s v="Southern"/>
  </r>
  <r>
    <x v="38"/>
    <d v="1933-02-04T00:00:00"/>
    <x v="6"/>
    <x v="0"/>
    <x v="0"/>
    <x v="329"/>
    <m/>
    <m/>
    <m/>
    <n v="1"/>
    <x v="18"/>
    <n v="1"/>
    <x v="851"/>
    <x v="851"/>
    <m/>
    <m/>
    <m/>
    <n v="0"/>
    <x v="2"/>
    <s v="KO SF"/>
    <s v="Southern"/>
  </r>
  <r>
    <x v="38"/>
    <d v="1933-02-04T00:00:00"/>
    <x v="6"/>
    <x v="0"/>
    <x v="54"/>
    <x v="55"/>
    <m/>
    <m/>
    <m/>
    <n v="0"/>
    <x v="18"/>
    <n v="2"/>
    <x v="750"/>
    <x v="750"/>
    <m/>
    <m/>
    <m/>
    <n v="1"/>
    <x v="2"/>
    <s v="KO SF"/>
    <s v="Southern"/>
  </r>
  <r>
    <x v="38"/>
    <d v="1933-02-04T00:00:00"/>
    <x v="6"/>
    <x v="0"/>
    <x v="55"/>
    <x v="257"/>
    <m/>
    <m/>
    <m/>
    <n v="0.5"/>
    <x v="18"/>
    <n v="3"/>
    <x v="752"/>
    <x v="752"/>
    <m/>
    <m/>
    <m/>
    <n v="0.5"/>
    <x v="2"/>
    <s v="KO SF"/>
    <s v="Southern"/>
  </r>
  <r>
    <x v="38"/>
    <d v="1933-02-04T00:00:00"/>
    <x v="6"/>
    <x v="0"/>
    <x v="48"/>
    <x v="251"/>
    <m/>
    <m/>
    <m/>
    <n v="0"/>
    <x v="18"/>
    <n v="4"/>
    <x v="751"/>
    <x v="751"/>
    <m/>
    <m/>
    <m/>
    <n v="1"/>
    <x v="2"/>
    <s v="KO SF"/>
    <s v="Southern"/>
  </r>
  <r>
    <x v="38"/>
    <d v="1933-02-04T00:00:00"/>
    <x v="6"/>
    <x v="0"/>
    <x v="51"/>
    <x v="227"/>
    <m/>
    <m/>
    <m/>
    <n v="1"/>
    <x v="18"/>
    <n v="5"/>
    <x v="753"/>
    <x v="753"/>
    <m/>
    <m/>
    <m/>
    <n v="0"/>
    <x v="2"/>
    <s v="KO SF"/>
    <s v="Southern"/>
  </r>
  <r>
    <x v="38"/>
    <d v="1933-02-04T00:00:00"/>
    <x v="6"/>
    <x v="0"/>
    <x v="52"/>
    <x v="293"/>
    <m/>
    <m/>
    <m/>
    <n v="1"/>
    <x v="18"/>
    <n v="6"/>
    <x v="754"/>
    <x v="754"/>
    <m/>
    <m/>
    <m/>
    <n v="0"/>
    <x v="2"/>
    <s v="KO SF"/>
    <s v="Southern"/>
  </r>
  <r>
    <x v="38"/>
    <d v="1933-02-04T00:00:00"/>
    <x v="6"/>
    <x v="0"/>
    <x v="53"/>
    <x v="320"/>
    <m/>
    <m/>
    <m/>
    <n v="0.5"/>
    <x v="18"/>
    <n v="7"/>
    <x v="755"/>
    <x v="755"/>
    <m/>
    <m/>
    <m/>
    <n v="0.5"/>
    <x v="2"/>
    <s v="KO SF"/>
    <s v="Southern"/>
  </r>
  <r>
    <x v="38"/>
    <d v="1933-02-04T00:00:00"/>
    <x v="6"/>
    <x v="0"/>
    <x v="1"/>
    <x v="227"/>
    <m/>
    <m/>
    <m/>
    <n v="1"/>
    <x v="18"/>
    <n v="8"/>
    <x v="758"/>
    <x v="758"/>
    <m/>
    <m/>
    <m/>
    <n v="0"/>
    <x v="2"/>
    <s v="KO SF"/>
    <s v="Southern"/>
  </r>
  <r>
    <x v="38"/>
    <d v="1933-02-04T00:00:00"/>
    <x v="6"/>
    <x v="0"/>
    <x v="2"/>
    <x v="307"/>
    <m/>
    <m/>
    <m/>
    <n v="0.5"/>
    <x v="18"/>
    <n v="9"/>
    <x v="757"/>
    <x v="757"/>
    <m/>
    <m/>
    <m/>
    <n v="0.5"/>
    <x v="2"/>
    <s v="KO SF"/>
    <s v="Southern"/>
  </r>
  <r>
    <x v="38"/>
    <d v="1933-02-04T00:00:00"/>
    <x v="6"/>
    <x v="0"/>
    <x v="3"/>
    <x v="250"/>
    <m/>
    <m/>
    <m/>
    <n v="1"/>
    <x v="18"/>
    <n v="10"/>
    <x v="852"/>
    <x v="852"/>
    <m/>
    <m/>
    <m/>
    <n v="0"/>
    <x v="2"/>
    <s v="KO SF"/>
    <s v="Southern"/>
  </r>
  <r>
    <x v="38"/>
    <d v="1933-02-04T00:00:00"/>
    <x v="6"/>
    <x v="0"/>
    <x v="4"/>
    <x v="312"/>
    <m/>
    <m/>
    <m/>
    <n v="1"/>
    <x v="18"/>
    <n v="11"/>
    <x v="812"/>
    <x v="812"/>
    <m/>
    <m/>
    <m/>
    <n v="0"/>
    <x v="2"/>
    <s v="KO SF"/>
    <s v="Southern"/>
  </r>
  <r>
    <x v="38"/>
    <d v="1933-02-04T00:00:00"/>
    <x v="6"/>
    <x v="0"/>
    <x v="5"/>
    <x v="270"/>
    <m/>
    <m/>
    <m/>
    <n v="0"/>
    <x v="18"/>
    <n v="12"/>
    <x v="810"/>
    <x v="810"/>
    <m/>
    <m/>
    <m/>
    <n v="1"/>
    <x v="2"/>
    <s v="KO SF"/>
    <s v="Southern"/>
  </r>
  <r>
    <x v="38"/>
    <d v="1933-02-04T00:00:00"/>
    <x v="6"/>
    <x v="0"/>
    <x v="6"/>
    <x v="272"/>
    <m/>
    <m/>
    <m/>
    <n v="0.5"/>
    <x v="18"/>
    <n v="13"/>
    <x v="760"/>
    <x v="760"/>
    <m/>
    <m/>
    <m/>
    <n v="0.5"/>
    <x v="2"/>
    <s v="KO SF"/>
    <s v="Southern"/>
  </r>
  <r>
    <x v="38"/>
    <d v="1933-02-04T00:00:00"/>
    <x v="6"/>
    <x v="0"/>
    <x v="7"/>
    <x v="297"/>
    <m/>
    <m/>
    <m/>
    <n v="1"/>
    <x v="18"/>
    <n v="14"/>
    <x v="815"/>
    <x v="815"/>
    <m/>
    <m/>
    <m/>
    <n v="0"/>
    <x v="2"/>
    <s v="KO SF"/>
    <s v="Southern"/>
  </r>
  <r>
    <x v="38"/>
    <d v="1933-02-04T00:00:00"/>
    <x v="6"/>
    <x v="0"/>
    <x v="8"/>
    <x v="308"/>
    <m/>
    <m/>
    <m/>
    <n v="1"/>
    <x v="18"/>
    <n v="15"/>
    <x v="853"/>
    <x v="853"/>
    <m/>
    <m/>
    <m/>
    <n v="0"/>
    <x v="2"/>
    <s v="KO SF"/>
    <s v="Southern"/>
  </r>
  <r>
    <x v="38"/>
    <d v="1933-02-04T00:00:00"/>
    <x v="6"/>
    <x v="0"/>
    <x v="9"/>
    <x v="314"/>
    <m/>
    <m/>
    <m/>
    <n v="0"/>
    <x v="18"/>
    <n v="16"/>
    <x v="854"/>
    <x v="854"/>
    <m/>
    <m/>
    <m/>
    <n v="1"/>
    <x v="2"/>
    <s v="KO SF"/>
    <s v="Southern"/>
  </r>
  <r>
    <x v="38"/>
    <d v="1933-03-11T00:00:00"/>
    <x v="10"/>
    <x v="0"/>
    <x v="0"/>
    <x v="329"/>
    <m/>
    <m/>
    <m/>
    <n v="0.5"/>
    <x v="11"/>
    <n v="1"/>
    <x v="588"/>
    <x v="588"/>
    <m/>
    <m/>
    <m/>
    <n v="0.5"/>
    <x v="2"/>
    <s v="KO Final"/>
    <s v="Southern"/>
  </r>
  <r>
    <x v="38"/>
    <d v="1933-03-11T00:00:00"/>
    <x v="10"/>
    <x v="0"/>
    <x v="54"/>
    <x v="55"/>
    <m/>
    <m/>
    <m/>
    <n v="1"/>
    <x v="11"/>
    <n v="2"/>
    <x v="589"/>
    <x v="589"/>
    <m/>
    <m/>
    <m/>
    <n v="0"/>
    <x v="2"/>
    <s v="KO Final"/>
    <s v="Southern"/>
  </r>
  <r>
    <x v="38"/>
    <d v="1933-03-11T00:00:00"/>
    <x v="10"/>
    <x v="0"/>
    <x v="55"/>
    <x v="257"/>
    <m/>
    <m/>
    <m/>
    <n v="0"/>
    <x v="11"/>
    <n v="3"/>
    <x v="855"/>
    <x v="855"/>
    <m/>
    <m/>
    <m/>
    <n v="1"/>
    <x v="2"/>
    <s v="KO Final"/>
    <s v="Southern"/>
  </r>
  <r>
    <x v="38"/>
    <d v="1933-03-11T00:00:00"/>
    <x v="10"/>
    <x v="0"/>
    <x v="48"/>
    <x v="251"/>
    <m/>
    <m/>
    <m/>
    <n v="1"/>
    <x v="11"/>
    <n v="4"/>
    <x v="592"/>
    <x v="592"/>
    <m/>
    <m/>
    <m/>
    <n v="0"/>
    <x v="2"/>
    <s v="KO Final"/>
    <s v="Southern"/>
  </r>
  <r>
    <x v="38"/>
    <d v="1933-03-11T00:00:00"/>
    <x v="10"/>
    <x v="0"/>
    <x v="51"/>
    <x v="227"/>
    <m/>
    <m/>
    <m/>
    <n v="1"/>
    <x v="11"/>
    <n v="5"/>
    <x v="591"/>
    <x v="591"/>
    <m/>
    <m/>
    <m/>
    <n v="0"/>
    <x v="2"/>
    <s v="KO Final"/>
    <s v="Southern"/>
  </r>
  <r>
    <x v="38"/>
    <d v="1933-03-11T00:00:00"/>
    <x v="10"/>
    <x v="0"/>
    <x v="52"/>
    <x v="320"/>
    <m/>
    <m/>
    <m/>
    <n v="0"/>
    <x v="11"/>
    <n v="6"/>
    <x v="590"/>
    <x v="590"/>
    <m/>
    <m/>
    <m/>
    <n v="1"/>
    <x v="2"/>
    <s v="KO Final"/>
    <s v="Southern"/>
  </r>
  <r>
    <x v="38"/>
    <d v="1933-03-11T00:00:00"/>
    <x v="10"/>
    <x v="0"/>
    <x v="53"/>
    <x v="307"/>
    <m/>
    <m/>
    <m/>
    <n v="0.5"/>
    <x v="11"/>
    <n v="7"/>
    <x v="603"/>
    <x v="603"/>
    <m/>
    <m/>
    <m/>
    <n v="0.5"/>
    <x v="2"/>
    <s v="KO Final"/>
    <s v="Southern"/>
  </r>
  <r>
    <x v="38"/>
    <d v="1933-03-11T00:00:00"/>
    <x v="10"/>
    <x v="0"/>
    <x v="1"/>
    <x v="250"/>
    <m/>
    <m/>
    <m/>
    <n v="0.5"/>
    <x v="11"/>
    <n v="8"/>
    <x v="615"/>
    <x v="615"/>
    <m/>
    <m/>
    <m/>
    <n v="0.5"/>
    <x v="2"/>
    <s v="KO Final"/>
    <s v="Southern"/>
  </r>
  <r>
    <x v="38"/>
    <d v="1933-03-11T00:00:00"/>
    <x v="10"/>
    <x v="0"/>
    <x v="2"/>
    <x v="312"/>
    <m/>
    <m/>
    <m/>
    <n v="0.5"/>
    <x v="11"/>
    <n v="9"/>
    <x v="601"/>
    <x v="601"/>
    <m/>
    <m/>
    <m/>
    <n v="0.5"/>
    <x v="2"/>
    <s v="KO Final"/>
    <s v="Southern"/>
  </r>
  <r>
    <x v="38"/>
    <d v="1933-03-11T00:00:00"/>
    <x v="10"/>
    <x v="0"/>
    <x v="3"/>
    <x v="270"/>
    <m/>
    <m/>
    <m/>
    <n v="1"/>
    <x v="11"/>
    <n v="10"/>
    <x v="599"/>
    <x v="599"/>
    <m/>
    <m/>
    <m/>
    <n v="0"/>
    <x v="2"/>
    <s v="KO Final"/>
    <s v="Southern"/>
  </r>
  <r>
    <x v="38"/>
    <d v="1933-03-11T00:00:00"/>
    <x v="10"/>
    <x v="0"/>
    <x v="4"/>
    <x v="272"/>
    <m/>
    <m/>
    <m/>
    <n v="0.5"/>
    <x v="11"/>
    <n v="11"/>
    <x v="856"/>
    <x v="856"/>
    <m/>
    <m/>
    <m/>
    <n v="0.5"/>
    <x v="2"/>
    <s v="KO Final"/>
    <s v="Southern"/>
  </r>
  <r>
    <x v="38"/>
    <d v="1933-03-11T00:00:00"/>
    <x v="10"/>
    <x v="0"/>
    <x v="5"/>
    <x v="297"/>
    <m/>
    <m/>
    <m/>
    <n v="0.5"/>
    <x v="11"/>
    <n v="12"/>
    <x v="713"/>
    <x v="713"/>
    <m/>
    <m/>
    <m/>
    <n v="0.5"/>
    <x v="2"/>
    <s v="KO Final"/>
    <s v="Southern"/>
  </r>
  <r>
    <x v="38"/>
    <d v="1933-03-11T00:00:00"/>
    <x v="10"/>
    <x v="0"/>
    <x v="6"/>
    <x v="308"/>
    <m/>
    <m/>
    <m/>
    <n v="0"/>
    <x v="11"/>
    <n v="13"/>
    <x v="614"/>
    <x v="614"/>
    <m/>
    <m/>
    <m/>
    <n v="1"/>
    <x v="2"/>
    <s v="KO Final"/>
    <s v="Southern"/>
  </r>
  <r>
    <x v="38"/>
    <d v="1933-03-11T00:00:00"/>
    <x v="10"/>
    <x v="0"/>
    <x v="7"/>
    <x v="276"/>
    <m/>
    <m/>
    <m/>
    <n v="0.5"/>
    <x v="11"/>
    <n v="14"/>
    <x v="785"/>
    <x v="785"/>
    <m/>
    <m/>
    <m/>
    <n v="0.5"/>
    <x v="2"/>
    <s v="KO Final"/>
    <s v="Southern"/>
  </r>
  <r>
    <x v="38"/>
    <d v="1933-03-11T00:00:00"/>
    <x v="10"/>
    <x v="0"/>
    <x v="8"/>
    <x v="332"/>
    <m/>
    <m/>
    <m/>
    <n v="1"/>
    <x v="11"/>
    <n v="15"/>
    <x v="647"/>
    <x v="647"/>
    <m/>
    <m/>
    <m/>
    <n v="0"/>
    <x v="2"/>
    <s v="KO Final"/>
    <s v="Southern"/>
  </r>
  <r>
    <x v="38"/>
    <d v="1933-03-11T00:00:00"/>
    <x v="10"/>
    <x v="0"/>
    <x v="9"/>
    <x v="330"/>
    <m/>
    <m/>
    <m/>
    <n v="0"/>
    <x v="11"/>
    <n v="16"/>
    <x v="857"/>
    <x v="857"/>
    <m/>
    <m/>
    <m/>
    <n v="1"/>
    <x v="2"/>
    <s v="KO Final"/>
    <s v="Southern"/>
  </r>
  <r>
    <x v="38"/>
    <d v="1933-05-01T00:00:00"/>
    <x v="16"/>
    <x v="0"/>
    <x v="0"/>
    <x v="55"/>
    <m/>
    <m/>
    <m/>
    <n v="1"/>
    <x v="13"/>
    <n v="1"/>
    <x v="858"/>
    <x v="858"/>
    <m/>
    <m/>
    <m/>
    <n v="0"/>
    <x v="0"/>
    <s v="Friendly"/>
    <s v="Friendly"/>
  </r>
  <r>
    <x v="38"/>
    <d v="1933-05-01T00:00:00"/>
    <x v="16"/>
    <x v="0"/>
    <x v="54"/>
    <x v="257"/>
    <m/>
    <m/>
    <m/>
    <n v="0.5"/>
    <x v="13"/>
    <n v="2"/>
    <x v="627"/>
    <x v="627"/>
    <m/>
    <m/>
    <m/>
    <n v="0.5"/>
    <x v="0"/>
    <s v="Friendly"/>
    <s v="Friendly"/>
  </r>
  <r>
    <x v="38"/>
    <d v="1933-05-01T00:00:00"/>
    <x v="16"/>
    <x v="0"/>
    <x v="55"/>
    <x v="251"/>
    <m/>
    <m/>
    <m/>
    <n v="0.5"/>
    <x v="13"/>
    <n v="3"/>
    <x v="628"/>
    <x v="628"/>
    <m/>
    <m/>
    <m/>
    <n v="0.5"/>
    <x v="0"/>
    <s v="Friendly"/>
    <s v="Friendly"/>
  </r>
  <r>
    <x v="38"/>
    <d v="1933-05-01T00:00:00"/>
    <x v="16"/>
    <x v="0"/>
    <x v="48"/>
    <x v="320"/>
    <m/>
    <m/>
    <m/>
    <n v="0.5"/>
    <x v="13"/>
    <n v="4"/>
    <x v="732"/>
    <x v="732"/>
    <m/>
    <m/>
    <m/>
    <n v="0.5"/>
    <x v="0"/>
    <s v="Friendly"/>
    <s v="Friendly"/>
  </r>
  <r>
    <x v="38"/>
    <d v="1933-05-01T00:00:00"/>
    <x v="16"/>
    <x v="0"/>
    <x v="51"/>
    <x v="281"/>
    <m/>
    <m/>
    <m/>
    <n v="1"/>
    <x v="13"/>
    <n v="5"/>
    <x v="623"/>
    <x v="623"/>
    <m/>
    <m/>
    <m/>
    <n v="0"/>
    <x v="0"/>
    <s v="Friendly"/>
    <s v="Friendly"/>
  </r>
  <r>
    <x v="38"/>
    <d v="1933-05-01T00:00:00"/>
    <x v="16"/>
    <x v="0"/>
    <x v="52"/>
    <x v="319"/>
    <m/>
    <m/>
    <m/>
    <n v="0"/>
    <x v="13"/>
    <n v="6"/>
    <x v="303"/>
    <x v="303"/>
    <m/>
    <m/>
    <m/>
    <n v="1"/>
    <x v="0"/>
    <s v="Friendly"/>
    <s v="Friendly"/>
  </r>
  <r>
    <x v="38"/>
    <d v="1933-05-01T00:00:00"/>
    <x v="16"/>
    <x v="0"/>
    <x v="53"/>
    <x v="321"/>
    <m/>
    <m/>
    <m/>
    <n v="0.5"/>
    <x v="13"/>
    <n v="7"/>
    <x v="805"/>
    <x v="805"/>
    <m/>
    <m/>
    <m/>
    <n v="0.5"/>
    <x v="0"/>
    <s v="Friendly"/>
    <s v="Friendly"/>
  </r>
  <r>
    <x v="38"/>
    <d v="1933-05-01T00:00:00"/>
    <x v="16"/>
    <x v="0"/>
    <x v="1"/>
    <x v="333"/>
    <m/>
    <m/>
    <m/>
    <n v="0"/>
    <x v="13"/>
    <n v="8"/>
    <x v="625"/>
    <x v="625"/>
    <m/>
    <m/>
    <m/>
    <n v="1"/>
    <x v="0"/>
    <s v="Friendly"/>
    <s v="Friendly"/>
  </r>
  <r>
    <x v="38"/>
    <d v="1933-05-01T00:00:00"/>
    <x v="16"/>
    <x v="0"/>
    <x v="2"/>
    <x v="300"/>
    <m/>
    <m/>
    <m/>
    <n v="0.5"/>
    <x v="13"/>
    <n v="9"/>
    <x v="804"/>
    <x v="804"/>
    <m/>
    <m/>
    <m/>
    <n v="0.5"/>
    <x v="0"/>
    <s v="Friendly"/>
    <s v="Friendly"/>
  </r>
  <r>
    <x v="38"/>
    <d v="1933-05-01T00:00:00"/>
    <x v="16"/>
    <x v="0"/>
    <x v="3"/>
    <x v="334"/>
    <m/>
    <m/>
    <m/>
    <n v="1"/>
    <x v="13"/>
    <n v="10"/>
    <x v="777"/>
    <x v="777"/>
    <m/>
    <m/>
    <m/>
    <n v="0"/>
    <x v="0"/>
    <s v="Friendly"/>
    <s v="Friendly"/>
  </r>
  <r>
    <x v="38"/>
    <d v="1933-05-01T00:00:00"/>
    <x v="16"/>
    <x v="0"/>
    <x v="4"/>
    <x v="330"/>
    <m/>
    <m/>
    <m/>
    <n v="0"/>
    <x v="13"/>
    <n v="11"/>
    <x v="776"/>
    <x v="776"/>
    <m/>
    <m/>
    <m/>
    <n v="1"/>
    <x v="0"/>
    <s v="Friendly"/>
    <s v="Friendly"/>
  </r>
  <r>
    <x v="38"/>
    <d v="1933-05-01T00:00:00"/>
    <x v="16"/>
    <x v="0"/>
    <x v="5"/>
    <x v="277"/>
    <m/>
    <m/>
    <m/>
    <n v="0.5"/>
    <x v="13"/>
    <n v="12"/>
    <x v="859"/>
    <x v="859"/>
    <m/>
    <m/>
    <m/>
    <n v="0.5"/>
    <x v="0"/>
    <s v="Friendly"/>
    <s v="Friendly"/>
  </r>
  <r>
    <x v="38"/>
    <d v="1933-05-01T00:00:00"/>
    <x v="16"/>
    <x v="0"/>
    <x v="6"/>
    <x v="288"/>
    <m/>
    <m/>
    <m/>
    <n v="0.5"/>
    <x v="13"/>
    <n v="13"/>
    <x v="624"/>
    <x v="624"/>
    <m/>
    <m/>
    <m/>
    <n v="0.5"/>
    <x v="0"/>
    <s v="Friendly"/>
    <s v="Friendly"/>
  </r>
  <r>
    <x v="38"/>
    <d v="1933-05-01T00:00:00"/>
    <x v="16"/>
    <x v="0"/>
    <x v="7"/>
    <x v="332"/>
    <m/>
    <m/>
    <m/>
    <n v="1"/>
    <x v="13"/>
    <n v="14"/>
    <x v="786"/>
    <x v="786"/>
    <m/>
    <m/>
    <m/>
    <n v="0"/>
    <x v="0"/>
    <s v="Friendly"/>
    <s v="Friendly"/>
  </r>
  <r>
    <x v="38"/>
    <d v="1933-05-01T00:00:00"/>
    <x v="16"/>
    <x v="0"/>
    <x v="8"/>
    <x v="335"/>
    <m/>
    <m/>
    <m/>
    <n v="0"/>
    <x v="13"/>
    <n v="15"/>
    <x v="629"/>
    <x v="629"/>
    <m/>
    <m/>
    <m/>
    <n v="1"/>
    <x v="0"/>
    <s v="Friendly"/>
    <s v="Friendly"/>
  </r>
  <r>
    <x v="38"/>
    <d v="1933-05-01T00:00:00"/>
    <x v="16"/>
    <x v="0"/>
    <x v="9"/>
    <x v="305"/>
    <m/>
    <m/>
    <m/>
    <n v="1"/>
    <x v="13"/>
    <n v="16"/>
    <x v="669"/>
    <x v="669"/>
    <m/>
    <m/>
    <m/>
    <n v="0"/>
    <x v="0"/>
    <s v="Friendly"/>
    <s v="Friendly"/>
  </r>
  <r>
    <x v="38"/>
    <d v="1933-05-01T00:00:00"/>
    <x v="16"/>
    <x v="0"/>
    <x v="10"/>
    <x v="336"/>
    <m/>
    <m/>
    <m/>
    <n v="1"/>
    <x v="13"/>
    <n v="17"/>
    <x v="860"/>
    <x v="860"/>
    <m/>
    <m/>
    <m/>
    <n v="0"/>
    <x v="0"/>
    <s v="Friendly"/>
    <s v="Friendly"/>
  </r>
  <r>
    <x v="38"/>
    <d v="1933-05-01T00:00:00"/>
    <x v="16"/>
    <x v="0"/>
    <x v="11"/>
    <x v="315"/>
    <m/>
    <m/>
    <m/>
    <n v="0"/>
    <x v="13"/>
    <n v="18"/>
    <x v="861"/>
    <x v="861"/>
    <m/>
    <m/>
    <m/>
    <n v="1"/>
    <x v="0"/>
    <s v="Friendly"/>
    <s v="Friendly"/>
  </r>
  <r>
    <x v="38"/>
    <d v="1933-05-01T00:00:00"/>
    <x v="16"/>
    <x v="0"/>
    <x v="12"/>
    <x v="331"/>
    <m/>
    <m/>
    <m/>
    <n v="1"/>
    <x v="13"/>
    <n v="19"/>
    <x v="862"/>
    <x v="862"/>
    <m/>
    <m/>
    <m/>
    <n v="0"/>
    <x v="0"/>
    <s v="Friendly"/>
    <s v="Friendly"/>
  </r>
  <r>
    <x v="38"/>
    <d v="1933-05-01T00:00:00"/>
    <x v="16"/>
    <x v="0"/>
    <x v="13"/>
    <x v="327"/>
    <m/>
    <m/>
    <m/>
    <n v="0.5"/>
    <x v="13"/>
    <n v="20"/>
    <x v="803"/>
    <x v="803"/>
    <m/>
    <m/>
    <m/>
    <n v="0.5"/>
    <x v="0"/>
    <s v="Friendly"/>
    <s v="Friendly"/>
  </r>
  <r>
    <x v="38"/>
    <d v="1933-05-13T00:00:00"/>
    <x v="12"/>
    <x v="0"/>
    <x v="0"/>
    <x v="329"/>
    <m/>
    <m/>
    <m/>
    <n v="0.5"/>
    <x v="3"/>
    <n v="1"/>
    <x v="572"/>
    <x v="572"/>
    <m/>
    <m/>
    <m/>
    <n v="0.5"/>
    <x v="1"/>
    <s v="Final"/>
    <s v="Southern"/>
  </r>
  <r>
    <x v="38"/>
    <d v="1933-05-13T00:00:00"/>
    <x v="12"/>
    <x v="0"/>
    <x v="54"/>
    <x v="55"/>
    <m/>
    <m/>
    <m/>
    <n v="0.5"/>
    <x v="3"/>
    <n v="2"/>
    <x v="554"/>
    <x v="554"/>
    <m/>
    <m/>
    <m/>
    <n v="0.5"/>
    <x v="1"/>
    <s v="Final"/>
    <s v="Southern"/>
  </r>
  <r>
    <x v="38"/>
    <d v="1933-05-13T00:00:00"/>
    <x v="12"/>
    <x v="0"/>
    <x v="55"/>
    <x v="257"/>
    <m/>
    <m/>
    <m/>
    <n v="0.5"/>
    <x v="3"/>
    <n v="3"/>
    <x v="540"/>
    <x v="540"/>
    <m/>
    <m/>
    <m/>
    <n v="0.5"/>
    <x v="1"/>
    <s v="Final"/>
    <s v="Southern"/>
  </r>
  <r>
    <x v="38"/>
    <d v="1933-05-13T00:00:00"/>
    <x v="12"/>
    <x v="0"/>
    <x v="48"/>
    <x v="251"/>
    <m/>
    <m/>
    <m/>
    <n v="0"/>
    <x v="3"/>
    <n v="4"/>
    <x v="863"/>
    <x v="863"/>
    <m/>
    <m/>
    <m/>
    <n v="1"/>
    <x v="1"/>
    <s v="Final"/>
    <s v="Southern"/>
  </r>
  <r>
    <x v="38"/>
    <d v="1933-05-13T00:00:00"/>
    <x v="12"/>
    <x v="0"/>
    <x v="51"/>
    <x v="227"/>
    <m/>
    <m/>
    <m/>
    <n v="0.5"/>
    <x v="3"/>
    <n v="5"/>
    <x v="864"/>
    <x v="864"/>
    <m/>
    <m/>
    <m/>
    <n v="0.5"/>
    <x v="1"/>
    <s v="Final"/>
    <s v="Southern"/>
  </r>
  <r>
    <x v="38"/>
    <d v="1933-05-13T00:00:00"/>
    <x v="12"/>
    <x v="0"/>
    <x v="52"/>
    <x v="320"/>
    <m/>
    <m/>
    <m/>
    <n v="0"/>
    <x v="3"/>
    <n v="6"/>
    <x v="560"/>
    <x v="560"/>
    <m/>
    <m/>
    <m/>
    <n v="1"/>
    <x v="1"/>
    <s v="Final"/>
    <s v="Southern"/>
  </r>
  <r>
    <x v="38"/>
    <d v="1933-05-13T00:00:00"/>
    <x v="12"/>
    <x v="0"/>
    <x v="53"/>
    <x v="260"/>
    <m/>
    <m/>
    <m/>
    <n v="0.5"/>
    <x v="3"/>
    <n v="7"/>
    <x v="582"/>
    <x v="582"/>
    <m/>
    <m/>
    <m/>
    <n v="0.5"/>
    <x v="1"/>
    <s v="Final"/>
    <s v="Southern"/>
  </r>
  <r>
    <x v="38"/>
    <d v="1933-05-13T00:00:00"/>
    <x v="12"/>
    <x v="0"/>
    <x v="1"/>
    <x v="319"/>
    <m/>
    <m/>
    <m/>
    <n v="0"/>
    <x v="3"/>
    <n v="8"/>
    <x v="865"/>
    <x v="865"/>
    <m/>
    <m/>
    <m/>
    <n v="1"/>
    <x v="1"/>
    <s v="Final"/>
    <s v="Southern"/>
  </r>
  <r>
    <x v="38"/>
    <d v="1933-05-13T00:00:00"/>
    <x v="12"/>
    <x v="0"/>
    <x v="2"/>
    <x v="250"/>
    <m/>
    <m/>
    <m/>
    <n v="0"/>
    <x v="3"/>
    <n v="9"/>
    <x v="768"/>
    <x v="768"/>
    <m/>
    <m/>
    <m/>
    <n v="1"/>
    <x v="1"/>
    <s v="Final"/>
    <s v="Southern"/>
  </r>
  <r>
    <x v="38"/>
    <d v="1933-05-13T00:00:00"/>
    <x v="12"/>
    <x v="0"/>
    <x v="3"/>
    <x v="312"/>
    <m/>
    <m/>
    <m/>
    <n v="0"/>
    <x v="3"/>
    <n v="10"/>
    <x v="866"/>
    <x v="866"/>
    <m/>
    <m/>
    <m/>
    <n v="1"/>
    <x v="1"/>
    <s v="Final"/>
    <s v="Southern"/>
  </r>
  <r>
    <x v="38"/>
    <d v="1933-05-13T00:00:00"/>
    <x v="12"/>
    <x v="0"/>
    <x v="4"/>
    <x v="307"/>
    <m/>
    <m/>
    <m/>
    <n v="0.5"/>
    <x v="3"/>
    <n v="11"/>
    <x v="370"/>
    <x v="370"/>
    <m/>
    <m/>
    <m/>
    <n v="0.5"/>
    <x v="1"/>
    <s v="Final"/>
    <s v="Southern"/>
  </r>
  <r>
    <x v="38"/>
    <d v="1933-05-13T00:00:00"/>
    <x v="12"/>
    <x v="0"/>
    <x v="5"/>
    <x v="270"/>
    <m/>
    <m/>
    <m/>
    <n v="0.5"/>
    <x v="3"/>
    <n v="12"/>
    <x v="867"/>
    <x v="867"/>
    <m/>
    <m/>
    <m/>
    <n v="0.5"/>
    <x v="1"/>
    <s v="Final"/>
    <s v="Southern"/>
  </r>
  <r>
    <x v="38"/>
    <d v="1933-05-13T00:00:00"/>
    <x v="12"/>
    <x v="0"/>
    <x v="6"/>
    <x v="300"/>
    <m/>
    <m/>
    <m/>
    <n v="0.5"/>
    <x v="3"/>
    <n v="13"/>
    <x v="868"/>
    <x v="868"/>
    <m/>
    <m/>
    <m/>
    <n v="0.5"/>
    <x v="1"/>
    <s v="Final"/>
    <s v="Southern"/>
  </r>
  <r>
    <x v="38"/>
    <d v="1933-05-13T00:00:00"/>
    <x v="12"/>
    <x v="0"/>
    <x v="7"/>
    <x v="297"/>
    <m/>
    <m/>
    <m/>
    <n v="1"/>
    <x v="3"/>
    <n v="14"/>
    <x v="869"/>
    <x v="869"/>
    <m/>
    <m/>
    <m/>
    <n v="0"/>
    <x v="1"/>
    <s v="Final"/>
    <s v="Southern"/>
  </r>
  <r>
    <x v="38"/>
    <d v="1933-05-13T00:00:00"/>
    <x v="12"/>
    <x v="0"/>
    <x v="8"/>
    <x v="334"/>
    <m/>
    <m/>
    <m/>
    <n v="0.5"/>
    <x v="3"/>
    <n v="15"/>
    <x v="870"/>
    <x v="870"/>
    <m/>
    <m/>
    <m/>
    <n v="0.5"/>
    <x v="1"/>
    <s v="Final"/>
    <s v="Southern"/>
  </r>
  <r>
    <x v="38"/>
    <d v="1933-05-13T00:00:00"/>
    <x v="12"/>
    <x v="0"/>
    <x v="9"/>
    <x v="314"/>
    <m/>
    <m/>
    <m/>
    <n v="1"/>
    <x v="3"/>
    <n v="16"/>
    <x v="871"/>
    <x v="871"/>
    <m/>
    <m/>
    <m/>
    <n v="0"/>
    <x v="1"/>
    <s v="Final"/>
    <s v="Southern"/>
  </r>
  <r>
    <x v="39"/>
    <d v="1933-11-04T00:00:00"/>
    <x v="10"/>
    <x v="0"/>
    <x v="0"/>
    <x v="257"/>
    <m/>
    <m/>
    <m/>
    <n v="0.5"/>
    <x v="16"/>
    <n v="1"/>
    <x v="692"/>
    <x v="692"/>
    <m/>
    <m/>
    <m/>
    <n v="0.5"/>
    <x v="2"/>
    <s v="KO"/>
    <s v="Southern"/>
  </r>
  <r>
    <x v="39"/>
    <d v="1933-11-04T00:00:00"/>
    <x v="10"/>
    <x v="0"/>
    <x v="54"/>
    <x v="55"/>
    <m/>
    <m/>
    <m/>
    <n v="1"/>
    <x v="16"/>
    <n v="2"/>
    <x v="872"/>
    <x v="872"/>
    <m/>
    <m/>
    <m/>
    <n v="0"/>
    <x v="2"/>
    <s v="KO"/>
    <s v="Southern"/>
  </r>
  <r>
    <x v="39"/>
    <d v="1933-11-04T00:00:00"/>
    <x v="10"/>
    <x v="0"/>
    <x v="55"/>
    <x v="227"/>
    <m/>
    <m/>
    <m/>
    <n v="0.5"/>
    <x v="16"/>
    <n v="3"/>
    <x v="691"/>
    <x v="691"/>
    <m/>
    <m/>
    <m/>
    <n v="0.5"/>
    <x v="2"/>
    <s v="KO"/>
    <s v="Southern"/>
  </r>
  <r>
    <x v="39"/>
    <d v="1933-11-04T00:00:00"/>
    <x v="10"/>
    <x v="0"/>
    <x v="48"/>
    <x v="251"/>
    <m/>
    <m/>
    <m/>
    <n v="0.5"/>
    <x v="16"/>
    <n v="4"/>
    <x v="690"/>
    <x v="690"/>
    <m/>
    <m/>
    <m/>
    <n v="0.5"/>
    <x v="2"/>
    <s v="KO"/>
    <s v="Southern"/>
  </r>
  <r>
    <x v="39"/>
    <d v="1933-11-04T00:00:00"/>
    <x v="10"/>
    <x v="0"/>
    <x v="51"/>
    <x v="271"/>
    <m/>
    <m/>
    <m/>
    <n v="0"/>
    <x v="16"/>
    <n v="5"/>
    <x v="873"/>
    <x v="873"/>
    <m/>
    <m/>
    <m/>
    <n v="1"/>
    <x v="2"/>
    <s v="KO"/>
    <s v="Southern"/>
  </r>
  <r>
    <x v="39"/>
    <d v="1933-11-04T00:00:00"/>
    <x v="10"/>
    <x v="0"/>
    <x v="52"/>
    <x v="270"/>
    <m/>
    <m/>
    <m/>
    <n v="0"/>
    <x v="16"/>
    <n v="6"/>
    <x v="695"/>
    <x v="695"/>
    <m/>
    <m/>
    <m/>
    <n v="1"/>
    <x v="2"/>
    <s v="KO"/>
    <s v="Southern"/>
  </r>
  <r>
    <x v="39"/>
    <d v="1933-11-04T00:00:00"/>
    <x v="10"/>
    <x v="0"/>
    <x v="53"/>
    <x v="272"/>
    <m/>
    <m/>
    <m/>
    <n v="0"/>
    <x v="16"/>
    <n v="7"/>
    <x v="874"/>
    <x v="874"/>
    <m/>
    <m/>
    <m/>
    <n v="1"/>
    <x v="2"/>
    <s v="KO"/>
    <s v="Southern"/>
  </r>
  <r>
    <x v="39"/>
    <d v="1933-11-04T00:00:00"/>
    <x v="10"/>
    <x v="0"/>
    <x v="1"/>
    <x v="300"/>
    <m/>
    <m/>
    <m/>
    <n v="0.5"/>
    <x v="16"/>
    <n v="8"/>
    <x v="694"/>
    <x v="694"/>
    <m/>
    <m/>
    <m/>
    <n v="0.5"/>
    <x v="2"/>
    <s v="KO"/>
    <s v="Southern"/>
  </r>
  <r>
    <x v="39"/>
    <d v="1933-11-04T00:00:00"/>
    <x v="10"/>
    <x v="0"/>
    <x v="2"/>
    <x v="297"/>
    <m/>
    <m/>
    <m/>
    <n v="1"/>
    <x v="16"/>
    <n v="9"/>
    <x v="698"/>
    <x v="698"/>
    <m/>
    <m/>
    <m/>
    <n v="0"/>
    <x v="2"/>
    <s v="KO"/>
    <s v="Southern"/>
  </r>
  <r>
    <x v="39"/>
    <d v="1933-11-04T00:00:00"/>
    <x v="10"/>
    <x v="0"/>
    <x v="3"/>
    <x v="337"/>
    <m/>
    <m/>
    <m/>
    <n v="0.5"/>
    <x v="16"/>
    <n v="10"/>
    <x v="875"/>
    <x v="875"/>
    <m/>
    <m/>
    <m/>
    <n v="0.5"/>
    <x v="2"/>
    <s v="KO"/>
    <s v="Southern"/>
  </r>
  <r>
    <x v="39"/>
    <d v="1933-11-04T00:00:00"/>
    <x v="10"/>
    <x v="0"/>
    <x v="4"/>
    <x v="258"/>
    <m/>
    <m/>
    <m/>
    <n v="1"/>
    <x v="16"/>
    <n v="11"/>
    <x v="876"/>
    <x v="876"/>
    <m/>
    <m/>
    <m/>
    <n v="0"/>
    <x v="2"/>
    <s v="KO"/>
    <s v="Southern"/>
  </r>
  <r>
    <x v="39"/>
    <d v="1933-11-04T00:00:00"/>
    <x v="10"/>
    <x v="0"/>
    <x v="5"/>
    <x v="338"/>
    <m/>
    <m/>
    <m/>
    <n v="0"/>
    <x v="16"/>
    <n v="12"/>
    <x v="877"/>
    <x v="877"/>
    <m/>
    <m/>
    <m/>
    <n v="1"/>
    <x v="2"/>
    <s v="KO"/>
    <s v="Southern"/>
  </r>
  <r>
    <x v="39"/>
    <d v="1933-11-04T00:00:00"/>
    <x v="10"/>
    <x v="0"/>
    <x v="6"/>
    <x v="308"/>
    <m/>
    <m/>
    <m/>
    <n v="0.5"/>
    <x v="16"/>
    <n v="13"/>
    <x v="878"/>
    <x v="878"/>
    <m/>
    <m/>
    <m/>
    <n v="0.5"/>
    <x v="2"/>
    <s v="KO"/>
    <s v="Southern"/>
  </r>
  <r>
    <x v="39"/>
    <d v="1933-11-04T00:00:00"/>
    <x v="10"/>
    <x v="0"/>
    <x v="7"/>
    <x v="276"/>
    <m/>
    <m/>
    <m/>
    <n v="1"/>
    <x v="16"/>
    <n v="14"/>
    <x v="879"/>
    <x v="879"/>
    <m/>
    <m/>
    <m/>
    <n v="0"/>
    <x v="2"/>
    <s v="KO"/>
    <s v="Southern"/>
  </r>
  <r>
    <x v="39"/>
    <d v="1933-11-04T00:00:00"/>
    <x v="10"/>
    <x v="0"/>
    <x v="8"/>
    <x v="339"/>
    <m/>
    <m/>
    <m/>
    <n v="0.5"/>
    <x v="16"/>
    <n v="15"/>
    <x v="880"/>
    <x v="880"/>
    <m/>
    <m/>
    <m/>
    <n v="0.5"/>
    <x v="2"/>
    <s v="KO"/>
    <s v="Southern"/>
  </r>
  <r>
    <x v="39"/>
    <d v="1933-11-04T00:00:00"/>
    <x v="10"/>
    <x v="0"/>
    <x v="9"/>
    <x v="330"/>
    <m/>
    <m/>
    <m/>
    <n v="1"/>
    <x v="16"/>
    <n v="16"/>
    <x v="701"/>
    <x v="701"/>
    <m/>
    <m/>
    <m/>
    <n v="0"/>
    <x v="2"/>
    <s v="KO"/>
    <s v="Southern"/>
  </r>
  <r>
    <x v="39"/>
    <d v="1933-11-25T00:00:00"/>
    <x v="10"/>
    <x v="0"/>
    <x v="0"/>
    <x v="329"/>
    <m/>
    <m/>
    <m/>
    <n v="0.5"/>
    <x v="19"/>
    <n v="1"/>
    <x v="881"/>
    <x v="881"/>
    <m/>
    <m/>
    <m/>
    <n v="0.5"/>
    <x v="2"/>
    <s v="KO"/>
    <s v="Southern"/>
  </r>
  <r>
    <x v="39"/>
    <d v="1933-11-25T00:00:00"/>
    <x v="10"/>
    <x v="0"/>
    <x v="54"/>
    <x v="257"/>
    <m/>
    <m/>
    <m/>
    <n v="0.5"/>
    <x v="19"/>
    <n v="2"/>
    <x v="882"/>
    <x v="882"/>
    <m/>
    <m/>
    <m/>
    <n v="0.5"/>
    <x v="2"/>
    <s v="KO"/>
    <s v="Southern"/>
  </r>
  <r>
    <x v="39"/>
    <d v="1933-11-25T00:00:00"/>
    <x v="10"/>
    <x v="0"/>
    <x v="55"/>
    <x v="55"/>
    <m/>
    <m/>
    <m/>
    <n v="1"/>
    <x v="19"/>
    <n v="3"/>
    <x v="883"/>
    <x v="883"/>
    <m/>
    <m/>
    <m/>
    <n v="0"/>
    <x v="2"/>
    <s v="KO"/>
    <s v="Southern"/>
  </r>
  <r>
    <x v="39"/>
    <d v="1933-11-25T00:00:00"/>
    <x v="10"/>
    <x v="0"/>
    <x v="48"/>
    <x v="260"/>
    <m/>
    <m/>
    <m/>
    <n v="1"/>
    <x v="19"/>
    <n v="4"/>
    <x v="884"/>
    <x v="884"/>
    <m/>
    <m/>
    <m/>
    <n v="0"/>
    <x v="2"/>
    <s v="KO"/>
    <s v="Southern"/>
  </r>
  <r>
    <x v="39"/>
    <d v="1933-11-25T00:00:00"/>
    <x v="10"/>
    <x v="0"/>
    <x v="51"/>
    <x v="280"/>
    <m/>
    <m/>
    <m/>
    <n v="0.5"/>
    <x v="19"/>
    <n v="5"/>
    <x v="885"/>
    <x v="885"/>
    <m/>
    <m/>
    <m/>
    <n v="0.5"/>
    <x v="2"/>
    <s v="KO"/>
    <s v="Southern"/>
  </r>
  <r>
    <x v="39"/>
    <d v="1933-11-25T00:00:00"/>
    <x v="10"/>
    <x v="0"/>
    <x v="52"/>
    <x v="227"/>
    <m/>
    <m/>
    <m/>
    <n v="0.5"/>
    <x v="19"/>
    <n v="6"/>
    <x v="886"/>
    <x v="886"/>
    <m/>
    <m/>
    <m/>
    <n v="0.5"/>
    <x v="2"/>
    <s v="KO"/>
    <s v="Southern"/>
  </r>
  <r>
    <x v="39"/>
    <d v="1933-11-25T00:00:00"/>
    <x v="10"/>
    <x v="0"/>
    <x v="53"/>
    <x v="297"/>
    <m/>
    <m/>
    <m/>
    <n v="1"/>
    <x v="19"/>
    <n v="7"/>
    <x v="887"/>
    <x v="887"/>
    <m/>
    <m/>
    <m/>
    <n v="0"/>
    <x v="2"/>
    <s v="KO"/>
    <s v="Southern"/>
  </r>
  <r>
    <x v="39"/>
    <d v="1933-11-25T00:00:00"/>
    <x v="10"/>
    <x v="0"/>
    <x v="1"/>
    <x v="151"/>
    <m/>
    <m/>
    <m/>
    <n v="0"/>
    <x v="19"/>
    <n v="8"/>
    <x v="888"/>
    <x v="888"/>
    <m/>
    <m/>
    <m/>
    <n v="1"/>
    <x v="2"/>
    <s v="KO"/>
    <s v="Southern"/>
  </r>
  <r>
    <x v="39"/>
    <d v="1933-11-25T00:00:00"/>
    <x v="10"/>
    <x v="0"/>
    <x v="2"/>
    <x v="272"/>
    <m/>
    <m/>
    <m/>
    <n v="0.5"/>
    <x v="19"/>
    <n v="9"/>
    <x v="889"/>
    <x v="889"/>
    <m/>
    <m/>
    <m/>
    <n v="0.5"/>
    <x v="2"/>
    <s v="KO"/>
    <s v="Southern"/>
  </r>
  <r>
    <x v="39"/>
    <d v="1933-11-25T00:00:00"/>
    <x v="10"/>
    <x v="0"/>
    <x v="3"/>
    <x v="330"/>
    <m/>
    <m/>
    <m/>
    <n v="1"/>
    <x v="19"/>
    <n v="10"/>
    <x v="890"/>
    <x v="890"/>
    <m/>
    <m/>
    <m/>
    <n v="0"/>
    <x v="2"/>
    <s v="KO"/>
    <s v="Southern"/>
  </r>
  <r>
    <x v="39"/>
    <d v="1933-11-25T00:00:00"/>
    <x v="10"/>
    <x v="0"/>
    <x v="4"/>
    <x v="276"/>
    <m/>
    <m/>
    <m/>
    <n v="1"/>
    <x v="19"/>
    <n v="11"/>
    <x v="891"/>
    <x v="891"/>
    <m/>
    <m/>
    <m/>
    <n v="0"/>
    <x v="2"/>
    <s v="KO"/>
    <s v="Southern"/>
  </r>
  <r>
    <x v="39"/>
    <d v="1933-11-25T00:00:00"/>
    <x v="10"/>
    <x v="0"/>
    <x v="5"/>
    <x v="340"/>
    <m/>
    <m/>
    <m/>
    <n v="1"/>
    <x v="19"/>
    <n v="12"/>
    <x v="892"/>
    <x v="892"/>
    <m/>
    <m/>
    <m/>
    <n v="0"/>
    <x v="2"/>
    <s v="KO"/>
    <s v="Southern"/>
  </r>
  <r>
    <x v="39"/>
    <d v="1933-11-25T00:00:00"/>
    <x v="10"/>
    <x v="0"/>
    <x v="6"/>
    <x v="338"/>
    <m/>
    <m/>
    <m/>
    <n v="1"/>
    <x v="19"/>
    <n v="13"/>
    <x v="893"/>
    <x v="893"/>
    <m/>
    <m/>
    <m/>
    <n v="0"/>
    <x v="2"/>
    <s v="KO"/>
    <s v="Southern"/>
  </r>
  <r>
    <x v="39"/>
    <d v="1933-11-25T00:00:00"/>
    <x v="10"/>
    <x v="0"/>
    <x v="7"/>
    <x v="341"/>
    <m/>
    <m/>
    <m/>
    <n v="1"/>
    <x v="19"/>
    <n v="14"/>
    <x v="894"/>
    <x v="894"/>
    <m/>
    <m/>
    <m/>
    <n v="0"/>
    <x v="2"/>
    <s v="KO"/>
    <s v="Southern"/>
  </r>
  <r>
    <x v="39"/>
    <d v="1933-11-25T00:00:00"/>
    <x v="10"/>
    <x v="0"/>
    <x v="8"/>
    <x v="342"/>
    <m/>
    <m/>
    <m/>
    <n v="1"/>
    <x v="19"/>
    <n v="15"/>
    <x v="895"/>
    <x v="895"/>
    <m/>
    <m/>
    <m/>
    <n v="0"/>
    <x v="2"/>
    <s v="KO"/>
    <s v="Southern"/>
  </r>
  <r>
    <x v="39"/>
    <d v="1933-11-25T00:00:00"/>
    <x v="10"/>
    <x v="0"/>
    <x v="9"/>
    <x v="343"/>
    <m/>
    <m/>
    <m/>
    <n v="1"/>
    <x v="19"/>
    <n v="16"/>
    <x v="896"/>
    <x v="896"/>
    <m/>
    <m/>
    <m/>
    <n v="0"/>
    <x v="2"/>
    <s v="KO"/>
    <s v="Southern"/>
  </r>
  <r>
    <x v="39"/>
    <d v="1934-02-03T00:00:00"/>
    <x v="10"/>
    <x v="0"/>
    <x v="0"/>
    <x v="329"/>
    <m/>
    <m/>
    <m/>
    <n v="0"/>
    <x v="17"/>
    <n v="1"/>
    <x v="897"/>
    <x v="897"/>
    <m/>
    <m/>
    <m/>
    <n v="1"/>
    <x v="2"/>
    <s v="KO"/>
    <s v="Southern"/>
  </r>
  <r>
    <x v="39"/>
    <d v="1934-02-03T00:00:00"/>
    <x v="10"/>
    <x v="0"/>
    <x v="54"/>
    <x v="257"/>
    <m/>
    <m/>
    <m/>
    <n v="1"/>
    <x v="17"/>
    <n v="2"/>
    <x v="77"/>
    <x v="77"/>
    <m/>
    <m/>
    <m/>
    <n v="0"/>
    <x v="2"/>
    <s v="KO"/>
    <s v="Southern"/>
  </r>
  <r>
    <x v="39"/>
    <d v="1934-02-03T00:00:00"/>
    <x v="10"/>
    <x v="0"/>
    <x v="55"/>
    <x v="55"/>
    <m/>
    <m/>
    <m/>
    <n v="0.5"/>
    <x v="17"/>
    <n v="3"/>
    <x v="740"/>
    <x v="740"/>
    <m/>
    <m/>
    <m/>
    <n v="0.5"/>
    <x v="2"/>
    <s v="KO"/>
    <s v="Southern"/>
  </r>
  <r>
    <x v="39"/>
    <d v="1934-02-03T00:00:00"/>
    <x v="10"/>
    <x v="0"/>
    <x v="48"/>
    <x v="260"/>
    <m/>
    <m/>
    <m/>
    <n v="0"/>
    <x v="17"/>
    <n v="4"/>
    <x v="739"/>
    <x v="739"/>
    <m/>
    <m/>
    <m/>
    <n v="1"/>
    <x v="2"/>
    <s v="KO"/>
    <s v="Southern"/>
  </r>
  <r>
    <x v="39"/>
    <d v="1934-02-03T00:00:00"/>
    <x v="10"/>
    <x v="0"/>
    <x v="51"/>
    <x v="251"/>
    <m/>
    <m/>
    <m/>
    <n v="0"/>
    <x v="17"/>
    <n v="5"/>
    <x v="898"/>
    <x v="898"/>
    <m/>
    <m/>
    <m/>
    <n v="1"/>
    <x v="2"/>
    <s v="KO"/>
    <s v="Southern"/>
  </r>
  <r>
    <x v="39"/>
    <d v="1934-02-03T00:00:00"/>
    <x v="10"/>
    <x v="0"/>
    <x v="52"/>
    <x v="280"/>
    <m/>
    <m/>
    <m/>
    <n v="0"/>
    <x v="17"/>
    <n v="6"/>
    <x v="744"/>
    <x v="744"/>
    <m/>
    <m/>
    <m/>
    <n v="1"/>
    <x v="2"/>
    <s v="KO"/>
    <s v="Southern"/>
  </r>
  <r>
    <x v="39"/>
    <d v="1934-02-03T00:00:00"/>
    <x v="10"/>
    <x v="0"/>
    <x v="53"/>
    <x v="227"/>
    <m/>
    <m/>
    <m/>
    <n v="0.5"/>
    <x v="17"/>
    <n v="7"/>
    <x v="717"/>
    <x v="717"/>
    <m/>
    <m/>
    <m/>
    <n v="0.5"/>
    <x v="2"/>
    <s v="KO"/>
    <s v="Southern"/>
  </r>
  <r>
    <x v="39"/>
    <d v="1934-02-03T00:00:00"/>
    <x v="10"/>
    <x v="0"/>
    <x v="1"/>
    <x v="271"/>
    <m/>
    <m/>
    <m/>
    <n v="1"/>
    <x v="17"/>
    <n v="8"/>
    <x v="899"/>
    <x v="899"/>
    <m/>
    <m/>
    <m/>
    <n v="0"/>
    <x v="2"/>
    <s v="KO"/>
    <s v="Southern"/>
  </r>
  <r>
    <x v="39"/>
    <d v="1934-02-03T00:00:00"/>
    <x v="10"/>
    <x v="0"/>
    <x v="2"/>
    <x v="250"/>
    <m/>
    <m/>
    <m/>
    <n v="0.5"/>
    <x v="17"/>
    <n v="9"/>
    <x v="900"/>
    <x v="900"/>
    <m/>
    <m/>
    <m/>
    <n v="0.5"/>
    <x v="2"/>
    <s v="KO"/>
    <s v="Southern"/>
  </r>
  <r>
    <x v="39"/>
    <d v="1934-02-03T00:00:00"/>
    <x v="10"/>
    <x v="0"/>
    <x v="3"/>
    <x v="297"/>
    <m/>
    <m/>
    <m/>
    <n v="0.5"/>
    <x v="17"/>
    <n v="10"/>
    <x v="901"/>
    <x v="901"/>
    <m/>
    <m/>
    <m/>
    <n v="0.5"/>
    <x v="2"/>
    <s v="KO"/>
    <s v="Southern"/>
  </r>
  <r>
    <x v="39"/>
    <d v="1934-02-03T00:00:00"/>
    <x v="10"/>
    <x v="0"/>
    <x v="4"/>
    <x v="270"/>
    <m/>
    <m/>
    <m/>
    <n v="1"/>
    <x v="17"/>
    <n v="11"/>
    <x v="901"/>
    <x v="901"/>
    <m/>
    <m/>
    <m/>
    <n v="0"/>
    <x v="2"/>
    <s v="KO"/>
    <s v="Southern"/>
  </r>
  <r>
    <x v="39"/>
    <d v="1934-02-03T00:00:00"/>
    <x v="10"/>
    <x v="0"/>
    <x v="5"/>
    <x v="300"/>
    <m/>
    <m/>
    <m/>
    <n v="0.5"/>
    <x v="17"/>
    <n v="12"/>
    <x v="902"/>
    <x v="902"/>
    <m/>
    <m/>
    <m/>
    <n v="0.5"/>
    <x v="2"/>
    <s v="KO"/>
    <s v="Southern"/>
  </r>
  <r>
    <x v="39"/>
    <d v="1934-02-03T00:00:00"/>
    <x v="10"/>
    <x v="0"/>
    <x v="6"/>
    <x v="342"/>
    <m/>
    <m/>
    <m/>
    <n v="0"/>
    <x v="17"/>
    <n v="13"/>
    <x v="723"/>
    <x v="723"/>
    <m/>
    <m/>
    <m/>
    <n v="1"/>
    <x v="2"/>
    <s v="KO"/>
    <s v="Southern"/>
  </r>
  <r>
    <x v="39"/>
    <d v="1934-02-03T00:00:00"/>
    <x v="10"/>
    <x v="0"/>
    <x v="7"/>
    <x v="344"/>
    <m/>
    <m/>
    <m/>
    <n v="0.5"/>
    <x v="17"/>
    <n v="14"/>
    <x v="820"/>
    <x v="820"/>
    <m/>
    <m/>
    <m/>
    <n v="0.5"/>
    <x v="2"/>
    <s v="KO"/>
    <s v="Southern"/>
  </r>
  <r>
    <x v="39"/>
    <d v="1934-02-03T00:00:00"/>
    <x v="10"/>
    <x v="0"/>
    <x v="8"/>
    <x v="276"/>
    <m/>
    <m/>
    <m/>
    <n v="0"/>
    <x v="17"/>
    <n v="15"/>
    <x v="903"/>
    <x v="903"/>
    <m/>
    <m/>
    <m/>
    <n v="1"/>
    <x v="2"/>
    <s v="KO"/>
    <s v="Southern"/>
  </r>
  <r>
    <x v="39"/>
    <d v="1934-02-03T00:00:00"/>
    <x v="10"/>
    <x v="0"/>
    <x v="9"/>
    <x v="339"/>
    <m/>
    <m/>
    <m/>
    <n v="1"/>
    <x v="17"/>
    <n v="16"/>
    <x v="904"/>
    <x v="904"/>
    <m/>
    <m/>
    <m/>
    <n v="0"/>
    <x v="2"/>
    <s v="KO"/>
    <s v="Southern"/>
  </r>
  <r>
    <x v="39"/>
    <d v="1934-02-03T00:00:00"/>
    <x v="10"/>
    <x v="0"/>
    <x v="10"/>
    <x v="341"/>
    <m/>
    <m/>
    <m/>
    <n v="0"/>
    <x v="17"/>
    <n v="17"/>
    <x v="905"/>
    <x v="905"/>
    <m/>
    <m/>
    <m/>
    <n v="1"/>
    <x v="2"/>
    <s v="KO"/>
    <s v="Southern"/>
  </r>
  <r>
    <x v="40"/>
    <d v="1934-11-03T00:00:00"/>
    <x v="9"/>
    <x v="0"/>
    <x v="0"/>
    <x v="55"/>
    <m/>
    <m/>
    <m/>
    <n v="1"/>
    <x v="11"/>
    <n v="1"/>
    <x v="906"/>
    <x v="906"/>
    <m/>
    <m/>
    <m/>
    <n v="0"/>
    <x v="2"/>
    <s v="KO"/>
    <s v="Southern"/>
  </r>
  <r>
    <x v="40"/>
    <d v="1934-11-03T00:00:00"/>
    <x v="9"/>
    <x v="0"/>
    <x v="54"/>
    <x v="257"/>
    <m/>
    <m/>
    <m/>
    <n v="0"/>
    <x v="11"/>
    <n v="2"/>
    <x v="613"/>
    <x v="613"/>
    <m/>
    <m/>
    <m/>
    <n v="1"/>
    <x v="2"/>
    <s v="KO"/>
    <s v="Southern"/>
  </r>
  <r>
    <x v="40"/>
    <d v="1934-11-03T00:00:00"/>
    <x v="9"/>
    <x v="0"/>
    <x v="55"/>
    <x v="280"/>
    <m/>
    <m/>
    <m/>
    <n v="0"/>
    <x v="11"/>
    <n v="3"/>
    <x v="591"/>
    <x v="591"/>
    <m/>
    <m/>
    <m/>
    <n v="1"/>
    <x v="2"/>
    <s v="KO"/>
    <s v="Southern"/>
  </r>
  <r>
    <x v="40"/>
    <d v="1934-11-03T00:00:00"/>
    <x v="9"/>
    <x v="0"/>
    <x v="48"/>
    <x v="251"/>
    <m/>
    <m/>
    <m/>
    <n v="0"/>
    <x v="11"/>
    <n v="4"/>
    <x v="590"/>
    <x v="590"/>
    <m/>
    <m/>
    <m/>
    <n v="1"/>
    <x v="2"/>
    <s v="KO"/>
    <s v="Southern"/>
  </r>
  <r>
    <x v="40"/>
    <d v="1934-11-03T00:00:00"/>
    <x v="9"/>
    <x v="0"/>
    <x v="51"/>
    <x v="227"/>
    <m/>
    <m/>
    <m/>
    <n v="0.5"/>
    <x v="11"/>
    <n v="5"/>
    <x v="592"/>
    <x v="592"/>
    <m/>
    <m/>
    <m/>
    <n v="0.5"/>
    <x v="2"/>
    <s v="KO"/>
    <s v="Southern"/>
  </r>
  <r>
    <x v="40"/>
    <d v="1934-11-03T00:00:00"/>
    <x v="9"/>
    <x v="0"/>
    <x v="52"/>
    <x v="320"/>
    <m/>
    <m/>
    <m/>
    <n v="0"/>
    <x v="11"/>
    <n v="6"/>
    <x v="907"/>
    <x v="907"/>
    <m/>
    <m/>
    <m/>
    <n v="1"/>
    <x v="2"/>
    <s v="KO"/>
    <s v="Southern"/>
  </r>
  <r>
    <x v="40"/>
    <d v="1934-11-03T00:00:00"/>
    <x v="9"/>
    <x v="0"/>
    <x v="53"/>
    <x v="250"/>
    <m/>
    <m/>
    <m/>
    <n v="0"/>
    <x v="11"/>
    <n v="7"/>
    <x v="603"/>
    <x v="603"/>
    <m/>
    <m/>
    <m/>
    <n v="1"/>
    <x v="2"/>
    <s v="KO"/>
    <s v="Southern"/>
  </r>
  <r>
    <x v="40"/>
    <d v="1934-11-03T00:00:00"/>
    <x v="9"/>
    <x v="0"/>
    <x v="1"/>
    <x v="345"/>
    <m/>
    <m/>
    <m/>
    <n v="1"/>
    <x v="11"/>
    <n v="8"/>
    <x v="601"/>
    <x v="601"/>
    <m/>
    <m/>
    <m/>
    <n v="0"/>
    <x v="2"/>
    <s v="KO"/>
    <s v="Southern"/>
  </r>
  <r>
    <x v="40"/>
    <d v="1934-11-03T00:00:00"/>
    <x v="9"/>
    <x v="0"/>
    <x v="2"/>
    <x v="338"/>
    <m/>
    <m/>
    <m/>
    <n v="0"/>
    <x v="11"/>
    <n v="9"/>
    <x v="599"/>
    <x v="599"/>
    <m/>
    <m/>
    <m/>
    <n v="1"/>
    <x v="2"/>
    <s v="KO"/>
    <s v="Southern"/>
  </r>
  <r>
    <x v="40"/>
    <d v="1934-11-03T00:00:00"/>
    <x v="9"/>
    <x v="0"/>
    <x v="3"/>
    <x v="297"/>
    <m/>
    <m/>
    <m/>
    <n v="1"/>
    <x v="11"/>
    <n v="10"/>
    <x v="600"/>
    <x v="600"/>
    <m/>
    <m/>
    <m/>
    <n v="0"/>
    <x v="2"/>
    <s v="KO"/>
    <s v="Southern"/>
  </r>
  <r>
    <x v="40"/>
    <d v="1934-11-03T00:00:00"/>
    <x v="9"/>
    <x v="0"/>
    <x v="4"/>
    <x v="310"/>
    <m/>
    <m/>
    <m/>
    <n v="0.5"/>
    <x v="11"/>
    <n v="11"/>
    <x v="908"/>
    <x v="908"/>
    <m/>
    <m/>
    <m/>
    <n v="0.5"/>
    <x v="2"/>
    <s v="KO"/>
    <s v="Southern"/>
  </r>
  <r>
    <x v="40"/>
    <d v="1934-11-03T00:00:00"/>
    <x v="9"/>
    <x v="0"/>
    <x v="5"/>
    <x v="270"/>
    <m/>
    <m/>
    <m/>
    <n v="1"/>
    <x v="11"/>
    <n v="12"/>
    <x v="909"/>
    <x v="909"/>
    <m/>
    <m/>
    <m/>
    <n v="0"/>
    <x v="2"/>
    <s v="KO"/>
    <s v="Southern"/>
  </r>
  <r>
    <x v="40"/>
    <d v="1934-11-03T00:00:00"/>
    <x v="9"/>
    <x v="0"/>
    <x v="6"/>
    <x v="272"/>
    <m/>
    <m/>
    <m/>
    <n v="0.5"/>
    <x v="11"/>
    <n v="13"/>
    <x v="649"/>
    <x v="649"/>
    <m/>
    <m/>
    <m/>
    <n v="0.5"/>
    <x v="2"/>
    <s v="KO"/>
    <s v="Southern"/>
  </r>
  <r>
    <x v="40"/>
    <d v="1934-11-03T00:00:00"/>
    <x v="9"/>
    <x v="0"/>
    <x v="7"/>
    <x v="300"/>
    <m/>
    <m/>
    <m/>
    <n v="1"/>
    <x v="11"/>
    <n v="14"/>
    <x v="910"/>
    <x v="910"/>
    <m/>
    <m/>
    <m/>
    <n v="0"/>
    <x v="2"/>
    <s v="KO"/>
    <s v="Southern"/>
  </r>
  <r>
    <x v="40"/>
    <d v="1934-11-03T00:00:00"/>
    <x v="9"/>
    <x v="0"/>
    <x v="8"/>
    <x v="182"/>
    <m/>
    <m/>
    <m/>
    <n v="1"/>
    <x v="11"/>
    <n v="15"/>
    <x v="713"/>
    <x v="713"/>
    <m/>
    <m/>
    <m/>
    <n v="0"/>
    <x v="2"/>
    <s v="KO"/>
    <s v="Southern"/>
  </r>
  <r>
    <x v="40"/>
    <d v="1934-11-03T00:00:00"/>
    <x v="9"/>
    <x v="0"/>
    <x v="9"/>
    <x v="331"/>
    <m/>
    <m/>
    <m/>
    <n v="0.5"/>
    <x v="11"/>
    <n v="16"/>
    <x v="911"/>
    <x v="911"/>
    <m/>
    <m/>
    <m/>
    <n v="0.5"/>
    <x v="2"/>
    <s v="KO"/>
    <s v="Southern"/>
  </r>
  <r>
    <x v="40"/>
    <d v="1934-12-01T00:00:00"/>
    <x v="19"/>
    <x v="0"/>
    <x v="0"/>
    <x v="55"/>
    <m/>
    <m/>
    <m/>
    <n v="1"/>
    <x v="4"/>
    <n v="1"/>
    <x v="912"/>
    <x v="912"/>
    <m/>
    <m/>
    <m/>
    <n v="0"/>
    <x v="3"/>
    <s v="KO"/>
    <s v="Southern"/>
  </r>
  <r>
    <x v="40"/>
    <d v="1934-12-01T00:00:00"/>
    <x v="19"/>
    <x v="0"/>
    <x v="54"/>
    <x v="257"/>
    <m/>
    <m/>
    <m/>
    <n v="1"/>
    <x v="4"/>
    <n v="2"/>
    <x v="913"/>
    <x v="913"/>
    <m/>
    <m/>
    <m/>
    <n v="0"/>
    <x v="3"/>
    <s v="KO"/>
    <s v="Southern"/>
  </r>
  <r>
    <x v="40"/>
    <d v="1934-12-01T00:00:00"/>
    <x v="19"/>
    <x v="0"/>
    <x v="55"/>
    <x v="280"/>
    <m/>
    <m/>
    <m/>
    <n v="1"/>
    <x v="4"/>
    <n v="3"/>
    <x v="914"/>
    <x v="914"/>
    <m/>
    <m/>
    <m/>
    <n v="0"/>
    <x v="3"/>
    <s v="KO"/>
    <s v="Southern"/>
  </r>
  <r>
    <x v="40"/>
    <d v="1934-12-01T00:00:00"/>
    <x v="19"/>
    <x v="0"/>
    <x v="48"/>
    <x v="227"/>
    <m/>
    <m/>
    <m/>
    <n v="1"/>
    <x v="4"/>
    <n v="4"/>
    <x v="915"/>
    <x v="915"/>
    <m/>
    <m/>
    <m/>
    <n v="0"/>
    <x v="3"/>
    <s v="KO"/>
    <s v="Southern"/>
  </r>
  <r>
    <x v="40"/>
    <d v="1934-12-01T00:00:00"/>
    <x v="19"/>
    <x v="0"/>
    <x v="51"/>
    <x v="320"/>
    <m/>
    <m/>
    <m/>
    <n v="1"/>
    <x v="4"/>
    <n v="5"/>
    <x v="617"/>
    <x v="617"/>
    <m/>
    <m/>
    <m/>
    <n v="0"/>
    <x v="3"/>
    <s v="KO"/>
    <s v="Southern"/>
  </r>
  <r>
    <x v="40"/>
    <d v="1934-12-01T00:00:00"/>
    <x v="19"/>
    <x v="0"/>
    <x v="52"/>
    <x v="338"/>
    <m/>
    <m/>
    <m/>
    <n v="0"/>
    <x v="4"/>
    <n v="6"/>
    <x v="916"/>
    <x v="916"/>
    <m/>
    <m/>
    <m/>
    <n v="1"/>
    <x v="3"/>
    <s v="KO"/>
    <s v="Southern"/>
  </r>
  <r>
    <x v="40"/>
    <d v="1934-12-01T00:00:00"/>
    <x v="19"/>
    <x v="0"/>
    <x v="53"/>
    <x v="297"/>
    <m/>
    <m/>
    <m/>
    <n v="1"/>
    <x v="4"/>
    <n v="7"/>
    <x v="917"/>
    <x v="917"/>
    <m/>
    <m/>
    <m/>
    <n v="0"/>
    <x v="3"/>
    <s v="KO"/>
    <s v="Southern"/>
  </r>
  <r>
    <x v="40"/>
    <d v="1934-12-01T00:00:00"/>
    <x v="19"/>
    <x v="0"/>
    <x v="1"/>
    <x v="310"/>
    <m/>
    <m/>
    <m/>
    <n v="1"/>
    <x v="4"/>
    <n v="8"/>
    <x v="918"/>
    <x v="918"/>
    <m/>
    <m/>
    <m/>
    <n v="0"/>
    <x v="3"/>
    <s v="KO"/>
    <s v="Southern"/>
  </r>
  <r>
    <x v="40"/>
    <d v="1934-12-01T00:00:00"/>
    <x v="19"/>
    <x v="0"/>
    <x v="2"/>
    <x v="270"/>
    <m/>
    <m/>
    <m/>
    <n v="1"/>
    <x v="4"/>
    <n v="9"/>
    <x v="919"/>
    <x v="919"/>
    <m/>
    <m/>
    <m/>
    <n v="0"/>
    <x v="3"/>
    <s v="KO"/>
    <s v="Southern"/>
  </r>
  <r>
    <x v="40"/>
    <d v="1934-12-01T00:00:00"/>
    <x v="19"/>
    <x v="0"/>
    <x v="3"/>
    <x v="300"/>
    <m/>
    <m/>
    <m/>
    <n v="1"/>
    <x v="4"/>
    <n v="10"/>
    <x v="920"/>
    <x v="920"/>
    <m/>
    <m/>
    <m/>
    <n v="0"/>
    <x v="3"/>
    <s v="KO"/>
    <s v="Southern"/>
  </r>
  <r>
    <x v="40"/>
    <d v="1934-12-01T00:00:00"/>
    <x v="19"/>
    <x v="0"/>
    <x v="4"/>
    <x v="182"/>
    <m/>
    <m/>
    <m/>
    <n v="0.5"/>
    <x v="4"/>
    <n v="11"/>
    <x v="921"/>
    <x v="921"/>
    <m/>
    <m/>
    <m/>
    <n v="0.5"/>
    <x v="3"/>
    <s v="KO"/>
    <s v="Southern"/>
  </r>
  <r>
    <x v="40"/>
    <d v="1934-12-01T00:00:00"/>
    <x v="19"/>
    <x v="0"/>
    <x v="5"/>
    <x v="308"/>
    <m/>
    <m/>
    <m/>
    <n v="1"/>
    <x v="4"/>
    <n v="12"/>
    <x v="922"/>
    <x v="922"/>
    <m/>
    <m/>
    <m/>
    <n v="0"/>
    <x v="3"/>
    <s v="KO"/>
    <s v="Southern"/>
  </r>
  <r>
    <x v="40"/>
    <d v="1934-12-01T00:00:00"/>
    <x v="19"/>
    <x v="0"/>
    <x v="6"/>
    <x v="295"/>
    <m/>
    <m/>
    <m/>
    <n v="0.5"/>
    <x v="4"/>
    <n v="13"/>
    <x v="923"/>
    <x v="923"/>
    <m/>
    <m/>
    <m/>
    <n v="0.5"/>
    <x v="3"/>
    <s v="KO"/>
    <s v="Southern"/>
  </r>
  <r>
    <x v="40"/>
    <d v="1934-12-01T00:00:00"/>
    <x v="19"/>
    <x v="0"/>
    <x v="7"/>
    <x v="346"/>
    <m/>
    <m/>
    <m/>
    <n v="1"/>
    <x v="4"/>
    <n v="14"/>
    <x v="924"/>
    <x v="924"/>
    <m/>
    <m/>
    <m/>
    <n v="0"/>
    <x v="3"/>
    <s v="KO"/>
    <s v="Southern"/>
  </r>
  <r>
    <x v="40"/>
    <d v="1934-12-01T00:00:00"/>
    <x v="19"/>
    <x v="0"/>
    <x v="8"/>
    <x v="277"/>
    <m/>
    <m/>
    <m/>
    <n v="1"/>
    <x v="4"/>
    <n v="15"/>
    <x v="925"/>
    <x v="925"/>
    <m/>
    <m/>
    <m/>
    <n v="0"/>
    <x v="3"/>
    <s v="KO"/>
    <s v="Southern"/>
  </r>
  <r>
    <x v="40"/>
    <d v="1934-12-01T00:00:00"/>
    <x v="19"/>
    <x v="0"/>
    <x v="9"/>
    <x v="337"/>
    <m/>
    <m/>
    <m/>
    <n v="1"/>
    <x v="4"/>
    <n v="16"/>
    <x v="926"/>
    <x v="926"/>
    <m/>
    <m/>
    <m/>
    <n v="0"/>
    <x v="3"/>
    <s v="KO"/>
    <s v="Southern"/>
  </r>
  <r>
    <x v="40"/>
    <d v="1934-12-01T00:00:00"/>
    <x v="19"/>
    <x v="0"/>
    <x v="10"/>
    <x v="275"/>
    <m/>
    <m/>
    <m/>
    <n v="1"/>
    <x v="4"/>
    <n v="17"/>
    <x v="927"/>
    <x v="927"/>
    <m/>
    <m/>
    <m/>
    <n v="0"/>
    <x v="3"/>
    <s v="KO"/>
    <s v="Southern"/>
  </r>
  <r>
    <x v="40"/>
    <d v="1934-12-01T00:00:00"/>
    <x v="19"/>
    <x v="0"/>
    <x v="11"/>
    <x v="276"/>
    <m/>
    <m/>
    <m/>
    <n v="1"/>
    <x v="4"/>
    <n v="18"/>
    <x v="928"/>
    <x v="928"/>
    <m/>
    <m/>
    <m/>
    <n v="0"/>
    <x v="3"/>
    <s v="KO"/>
    <s v="Southern"/>
  </r>
  <r>
    <x v="40"/>
    <d v="1934-12-01T00:00:00"/>
    <x v="19"/>
    <x v="0"/>
    <x v="12"/>
    <x v="347"/>
    <m/>
    <m/>
    <m/>
    <n v="0"/>
    <x v="4"/>
    <n v="19"/>
    <x v="929"/>
    <x v="929"/>
    <m/>
    <m/>
    <m/>
    <n v="1"/>
    <x v="3"/>
    <s v="KO"/>
    <s v="Southern"/>
  </r>
  <r>
    <x v="40"/>
    <d v="1934-12-01T00:00:00"/>
    <x v="19"/>
    <x v="0"/>
    <x v="13"/>
    <x v="331"/>
    <m/>
    <m/>
    <m/>
    <n v="1"/>
    <x v="4"/>
    <n v="20"/>
    <x v="930"/>
    <x v="930"/>
    <m/>
    <m/>
    <m/>
    <n v="0"/>
    <x v="3"/>
    <s v="KO"/>
    <s v="Southern"/>
  </r>
  <r>
    <x v="40"/>
    <d v="1934-12-01T00:00:00"/>
    <x v="19"/>
    <x v="0"/>
    <x v="14"/>
    <x v="348"/>
    <m/>
    <m/>
    <m/>
    <n v="1"/>
    <x v="4"/>
    <n v="21"/>
    <x v="931"/>
    <x v="931"/>
    <m/>
    <m/>
    <m/>
    <n v="0"/>
    <x v="3"/>
    <s v="KO"/>
    <s v="Southern"/>
  </r>
  <r>
    <x v="40"/>
    <d v="1935-02-02T00:00:00"/>
    <x v="18"/>
    <x v="0"/>
    <x v="0"/>
    <x v="329"/>
    <m/>
    <m/>
    <m/>
    <n v="1"/>
    <x v="14"/>
    <n v="1"/>
    <x v="651"/>
    <x v="651"/>
    <m/>
    <m/>
    <m/>
    <n v="0"/>
    <x v="3"/>
    <s v="KO SF"/>
    <s v="Southern"/>
  </r>
  <r>
    <x v="40"/>
    <d v="1935-02-02T00:00:00"/>
    <x v="18"/>
    <x v="0"/>
    <x v="54"/>
    <x v="55"/>
    <m/>
    <m/>
    <m/>
    <n v="1"/>
    <x v="14"/>
    <n v="2"/>
    <x v="655"/>
    <x v="655"/>
    <m/>
    <m/>
    <m/>
    <n v="0"/>
    <x v="3"/>
    <s v="KO SF"/>
    <s v="Southern"/>
  </r>
  <r>
    <x v="40"/>
    <d v="1935-02-02T00:00:00"/>
    <x v="18"/>
    <x v="0"/>
    <x v="55"/>
    <x v="257"/>
    <m/>
    <m/>
    <m/>
    <n v="1"/>
    <x v="14"/>
    <n v="3"/>
    <x v="654"/>
    <x v="654"/>
    <m/>
    <m/>
    <m/>
    <n v="0"/>
    <x v="3"/>
    <s v="KO SF"/>
    <s v="Southern"/>
  </r>
  <r>
    <x v="40"/>
    <d v="1935-02-02T00:00:00"/>
    <x v="18"/>
    <x v="0"/>
    <x v="48"/>
    <x v="345"/>
    <m/>
    <m/>
    <m/>
    <n v="1"/>
    <x v="14"/>
    <n v="4"/>
    <x v="932"/>
    <x v="932"/>
    <m/>
    <m/>
    <m/>
    <n v="0"/>
    <x v="3"/>
    <s v="KO SF"/>
    <s v="Southern"/>
  </r>
  <r>
    <x v="40"/>
    <d v="1935-02-02T00:00:00"/>
    <x v="18"/>
    <x v="0"/>
    <x v="51"/>
    <x v="297"/>
    <m/>
    <m/>
    <m/>
    <n v="0"/>
    <x v="14"/>
    <n v="5"/>
    <x v="841"/>
    <x v="841"/>
    <m/>
    <m/>
    <m/>
    <n v="1"/>
    <x v="3"/>
    <s v="KO SF"/>
    <s v="Southern"/>
  </r>
  <r>
    <x v="40"/>
    <d v="1935-02-02T00:00:00"/>
    <x v="18"/>
    <x v="0"/>
    <x v="52"/>
    <x v="227"/>
    <m/>
    <m/>
    <m/>
    <n v="1"/>
    <x v="14"/>
    <n v="6"/>
    <x v="660"/>
    <x v="660"/>
    <m/>
    <m/>
    <m/>
    <n v="0"/>
    <x v="3"/>
    <s v="KO SF"/>
    <s v="Southern"/>
  </r>
  <r>
    <x v="40"/>
    <d v="1935-02-02T00:00:00"/>
    <x v="18"/>
    <x v="0"/>
    <x v="53"/>
    <x v="349"/>
    <m/>
    <m/>
    <m/>
    <n v="1"/>
    <x v="14"/>
    <n v="7"/>
    <x v="658"/>
    <x v="658"/>
    <m/>
    <m/>
    <m/>
    <n v="0"/>
    <x v="3"/>
    <s v="KO SF"/>
    <s v="Southern"/>
  </r>
  <r>
    <x v="40"/>
    <d v="1935-02-02T00:00:00"/>
    <x v="18"/>
    <x v="0"/>
    <x v="1"/>
    <x v="310"/>
    <m/>
    <m/>
    <m/>
    <n v="0.5"/>
    <x v="14"/>
    <n v="8"/>
    <x v="840"/>
    <x v="840"/>
    <m/>
    <m/>
    <m/>
    <n v="0.5"/>
    <x v="3"/>
    <s v="KO SF"/>
    <s v="Southern"/>
  </r>
  <r>
    <x v="40"/>
    <d v="1935-02-02T00:00:00"/>
    <x v="18"/>
    <x v="0"/>
    <x v="2"/>
    <x v="320"/>
    <m/>
    <m/>
    <m/>
    <n v="0.5"/>
    <x v="14"/>
    <n v="9"/>
    <x v="843"/>
    <x v="843"/>
    <m/>
    <m/>
    <m/>
    <n v="0.5"/>
    <x v="3"/>
    <s v="KO SF"/>
    <s v="Southern"/>
  </r>
  <r>
    <x v="40"/>
    <d v="1935-02-02T00:00:00"/>
    <x v="18"/>
    <x v="0"/>
    <x v="3"/>
    <x v="270"/>
    <m/>
    <m/>
    <m/>
    <n v="0.5"/>
    <x v="14"/>
    <n v="10"/>
    <x v="933"/>
    <x v="933"/>
    <m/>
    <m/>
    <m/>
    <n v="0.5"/>
    <x v="3"/>
    <s v="KO SF"/>
    <s v="Southern"/>
  </r>
  <r>
    <x v="40"/>
    <d v="1935-02-02T00:00:00"/>
    <x v="18"/>
    <x v="0"/>
    <x v="4"/>
    <x v="251"/>
    <m/>
    <m/>
    <m/>
    <n v="0.5"/>
    <x v="14"/>
    <n v="11"/>
    <x v="934"/>
    <x v="934"/>
    <m/>
    <m/>
    <m/>
    <n v="0.5"/>
    <x v="3"/>
    <s v="KO SF"/>
    <s v="Southern"/>
  </r>
  <r>
    <x v="40"/>
    <d v="1935-02-02T00:00:00"/>
    <x v="18"/>
    <x v="0"/>
    <x v="5"/>
    <x v="305"/>
    <m/>
    <m/>
    <m/>
    <n v="0.5"/>
    <x v="14"/>
    <n v="12"/>
    <x v="935"/>
    <x v="935"/>
    <m/>
    <m/>
    <m/>
    <n v="0.5"/>
    <x v="3"/>
    <s v="KO SF"/>
    <s v="Southern"/>
  </r>
  <r>
    <x v="40"/>
    <d v="1935-02-02T00:00:00"/>
    <x v="18"/>
    <x v="0"/>
    <x v="6"/>
    <x v="272"/>
    <m/>
    <m/>
    <m/>
    <n v="0.5"/>
    <x v="14"/>
    <n v="13"/>
    <x v="936"/>
    <x v="936"/>
    <m/>
    <m/>
    <m/>
    <n v="0.5"/>
    <x v="3"/>
    <s v="KO SF"/>
    <s v="Southern"/>
  </r>
  <r>
    <x v="40"/>
    <d v="1935-02-02T00:00:00"/>
    <x v="18"/>
    <x v="0"/>
    <x v="7"/>
    <x v="182"/>
    <m/>
    <m/>
    <m/>
    <n v="0.5"/>
    <x v="14"/>
    <n v="14"/>
    <x v="937"/>
    <x v="937"/>
    <m/>
    <m/>
    <m/>
    <n v="0.5"/>
    <x v="3"/>
    <s v="KO SF"/>
    <s v="Southern"/>
  </r>
  <r>
    <x v="40"/>
    <d v="1935-02-02T00:00:00"/>
    <x v="18"/>
    <x v="0"/>
    <x v="8"/>
    <x v="346"/>
    <m/>
    <m/>
    <m/>
    <n v="0.5"/>
    <x v="14"/>
    <n v="15"/>
    <x v="845"/>
    <x v="845"/>
    <m/>
    <m/>
    <m/>
    <n v="0.5"/>
    <x v="3"/>
    <s v="KO SF"/>
    <s v="Southern"/>
  </r>
  <r>
    <x v="40"/>
    <d v="1935-02-02T00:00:00"/>
    <x v="18"/>
    <x v="0"/>
    <x v="9"/>
    <x v="275"/>
    <m/>
    <m/>
    <m/>
    <n v="1"/>
    <x v="14"/>
    <n v="16"/>
    <x v="938"/>
    <x v="938"/>
    <m/>
    <m/>
    <m/>
    <n v="0"/>
    <x v="3"/>
    <s v="KO SF"/>
    <s v="Southern"/>
  </r>
  <r>
    <x v="40"/>
    <d v="1935-03-16T00:00:00"/>
    <x v="10"/>
    <x v="0"/>
    <x v="0"/>
    <x v="55"/>
    <m/>
    <m/>
    <m/>
    <n v="1"/>
    <x v="20"/>
    <n v="1"/>
    <x v="939"/>
    <x v="939"/>
    <m/>
    <m/>
    <m/>
    <n v="0"/>
    <x v="3"/>
    <s v="Final"/>
    <s v="Southern"/>
  </r>
  <r>
    <x v="40"/>
    <d v="1935-03-16T00:00:00"/>
    <x v="10"/>
    <x v="0"/>
    <x v="54"/>
    <x v="257"/>
    <m/>
    <m/>
    <m/>
    <n v="0.5"/>
    <x v="20"/>
    <n v="2"/>
    <x v="940"/>
    <x v="940"/>
    <m/>
    <m/>
    <m/>
    <n v="0.5"/>
    <x v="3"/>
    <s v="Final"/>
    <s v="Southern"/>
  </r>
  <r>
    <x v="40"/>
    <d v="1935-03-16T00:00:00"/>
    <x v="10"/>
    <x v="0"/>
    <x v="55"/>
    <x v="271"/>
    <m/>
    <m/>
    <m/>
    <n v="0"/>
    <x v="20"/>
    <n v="3"/>
    <x v="941"/>
    <x v="941"/>
    <m/>
    <m/>
    <m/>
    <n v="1"/>
    <x v="3"/>
    <s v="Final"/>
    <s v="Southern"/>
  </r>
  <r>
    <x v="40"/>
    <d v="1935-03-16T00:00:00"/>
    <x v="10"/>
    <x v="0"/>
    <x v="48"/>
    <x v="320"/>
    <m/>
    <m/>
    <m/>
    <n v="0"/>
    <x v="20"/>
    <n v="4"/>
    <x v="942"/>
    <x v="942"/>
    <m/>
    <m/>
    <m/>
    <n v="1"/>
    <x v="3"/>
    <s v="Final"/>
    <s v="Southern"/>
  </r>
  <r>
    <x v="40"/>
    <d v="1935-03-16T00:00:00"/>
    <x v="10"/>
    <x v="0"/>
    <x v="51"/>
    <x v="297"/>
    <m/>
    <m/>
    <m/>
    <n v="0"/>
    <x v="20"/>
    <n v="5"/>
    <x v="943"/>
    <x v="943"/>
    <m/>
    <m/>
    <m/>
    <n v="1"/>
    <x v="3"/>
    <s v="Final"/>
    <s v="Southern"/>
  </r>
  <r>
    <x v="40"/>
    <d v="1935-03-16T00:00:00"/>
    <x v="10"/>
    <x v="0"/>
    <x v="52"/>
    <x v="350"/>
    <m/>
    <m/>
    <m/>
    <n v="0.5"/>
    <x v="20"/>
    <n v="6"/>
    <x v="944"/>
    <x v="944"/>
    <m/>
    <m/>
    <m/>
    <n v="0.5"/>
    <x v="3"/>
    <s v="Final"/>
    <s v="Southern"/>
  </r>
  <r>
    <x v="40"/>
    <d v="1935-03-16T00:00:00"/>
    <x v="10"/>
    <x v="0"/>
    <x v="53"/>
    <x v="310"/>
    <m/>
    <m/>
    <m/>
    <n v="1"/>
    <x v="20"/>
    <n v="7"/>
    <x v="945"/>
    <x v="945"/>
    <m/>
    <m/>
    <m/>
    <n v="0"/>
    <x v="3"/>
    <s v="Final"/>
    <s v="Southern"/>
  </r>
  <r>
    <x v="40"/>
    <d v="1935-03-16T00:00:00"/>
    <x v="10"/>
    <x v="0"/>
    <x v="1"/>
    <x v="270"/>
    <m/>
    <m/>
    <m/>
    <n v="0.5"/>
    <x v="20"/>
    <n v="8"/>
    <x v="946"/>
    <x v="946"/>
    <m/>
    <m/>
    <m/>
    <n v="0.5"/>
    <x v="3"/>
    <s v="Final"/>
    <s v="Southern"/>
  </r>
  <r>
    <x v="40"/>
    <d v="1935-03-16T00:00:00"/>
    <x v="10"/>
    <x v="0"/>
    <x v="2"/>
    <x v="182"/>
    <m/>
    <m/>
    <m/>
    <n v="0"/>
    <x v="20"/>
    <n v="9"/>
    <x v="947"/>
    <x v="947"/>
    <m/>
    <m/>
    <m/>
    <n v="1"/>
    <x v="3"/>
    <s v="Final"/>
    <s v="Southern"/>
  </r>
  <r>
    <x v="40"/>
    <d v="1935-03-16T00:00:00"/>
    <x v="10"/>
    <x v="0"/>
    <x v="3"/>
    <x v="272"/>
    <m/>
    <m/>
    <m/>
    <n v="1"/>
    <x v="20"/>
    <n v="10"/>
    <x v="948"/>
    <x v="948"/>
    <m/>
    <m/>
    <m/>
    <n v="0"/>
    <x v="3"/>
    <s v="Final"/>
    <s v="Southern"/>
  </r>
  <r>
    <x v="40"/>
    <d v="1935-03-16T00:00:00"/>
    <x v="10"/>
    <x v="0"/>
    <x v="4"/>
    <x v="300"/>
    <m/>
    <m/>
    <m/>
    <n v="0.5"/>
    <x v="20"/>
    <n v="11"/>
    <x v="949"/>
    <x v="949"/>
    <m/>
    <m/>
    <m/>
    <n v="0.5"/>
    <x v="3"/>
    <s v="Final"/>
    <s v="Southern"/>
  </r>
  <r>
    <x v="40"/>
    <d v="1935-03-16T00:00:00"/>
    <x v="10"/>
    <x v="0"/>
    <x v="5"/>
    <x v="305"/>
    <m/>
    <m/>
    <m/>
    <n v="0"/>
    <x v="20"/>
    <n v="12"/>
    <x v="950"/>
    <x v="950"/>
    <m/>
    <m/>
    <m/>
    <n v="1"/>
    <x v="3"/>
    <s v="Final"/>
    <s v="Southern"/>
  </r>
  <r>
    <x v="40"/>
    <d v="1935-03-16T00:00:00"/>
    <x v="10"/>
    <x v="0"/>
    <x v="6"/>
    <x v="275"/>
    <m/>
    <m/>
    <m/>
    <n v="0"/>
    <x v="20"/>
    <n v="13"/>
    <x v="951"/>
    <x v="951"/>
    <m/>
    <m/>
    <m/>
    <n v="1"/>
    <x v="3"/>
    <s v="Final"/>
    <s v="Southern"/>
  </r>
  <r>
    <x v="40"/>
    <d v="1935-03-16T00:00:00"/>
    <x v="10"/>
    <x v="0"/>
    <x v="7"/>
    <x v="344"/>
    <m/>
    <m/>
    <m/>
    <n v="0.5"/>
    <x v="20"/>
    <n v="14"/>
    <x v="952"/>
    <x v="952"/>
    <m/>
    <m/>
    <m/>
    <n v="0.5"/>
    <x v="3"/>
    <s v="Final"/>
    <s v="Southern"/>
  </r>
  <r>
    <x v="40"/>
    <d v="1935-03-16T00:00:00"/>
    <x v="10"/>
    <x v="0"/>
    <x v="8"/>
    <x v="276"/>
    <m/>
    <m/>
    <m/>
    <n v="0.5"/>
    <x v="20"/>
    <n v="15"/>
    <x v="953"/>
    <x v="953"/>
    <m/>
    <m/>
    <m/>
    <n v="0.5"/>
    <x v="3"/>
    <s v="Final"/>
    <s v="Southern"/>
  </r>
  <r>
    <x v="40"/>
    <d v="1935-03-16T00:00:00"/>
    <x v="10"/>
    <x v="0"/>
    <x v="9"/>
    <x v="351"/>
    <m/>
    <m/>
    <m/>
    <n v="0"/>
    <x v="20"/>
    <n v="16"/>
    <x v="954"/>
    <x v="954"/>
    <m/>
    <m/>
    <m/>
    <n v="1"/>
    <x v="3"/>
    <s v="Final"/>
    <s v="Southern"/>
  </r>
  <r>
    <x v="40"/>
    <d v="1935-04-13T00:00:00"/>
    <x v="16"/>
    <x v="0"/>
    <x v="0"/>
    <x v="55"/>
    <m/>
    <m/>
    <m/>
    <n v="0"/>
    <x v="13"/>
    <n v="1"/>
    <x v="858"/>
    <x v="858"/>
    <m/>
    <m/>
    <m/>
    <n v="1"/>
    <x v="0"/>
    <s v="Friendly"/>
    <s v="Friendly"/>
  </r>
  <r>
    <x v="40"/>
    <d v="1935-04-13T00:00:00"/>
    <x v="16"/>
    <x v="0"/>
    <x v="54"/>
    <x v="257"/>
    <m/>
    <m/>
    <m/>
    <n v="0.5"/>
    <x v="13"/>
    <n v="2"/>
    <x v="775"/>
    <x v="775"/>
    <m/>
    <m/>
    <m/>
    <n v="0.5"/>
    <x v="0"/>
    <s v="Friendly"/>
    <s v="Friendly"/>
  </r>
  <r>
    <x v="40"/>
    <d v="1935-04-13T00:00:00"/>
    <x v="16"/>
    <x v="0"/>
    <x v="55"/>
    <x v="349"/>
    <m/>
    <m/>
    <m/>
    <n v="1"/>
    <x v="13"/>
    <n v="3"/>
    <x v="627"/>
    <x v="627"/>
    <m/>
    <m/>
    <m/>
    <n v="0"/>
    <x v="0"/>
    <s v="Friendly"/>
    <s v="Friendly"/>
  </r>
  <r>
    <x v="40"/>
    <d v="1935-04-13T00:00:00"/>
    <x v="16"/>
    <x v="0"/>
    <x v="48"/>
    <x v="345"/>
    <m/>
    <m/>
    <m/>
    <n v="1"/>
    <x v="13"/>
    <n v="4"/>
    <x v="628"/>
    <x v="628"/>
    <m/>
    <m/>
    <m/>
    <n v="0"/>
    <x v="0"/>
    <s v="Friendly"/>
    <s v="Friendly"/>
  </r>
  <r>
    <x v="40"/>
    <d v="1935-04-13T00:00:00"/>
    <x v="16"/>
    <x v="0"/>
    <x v="51"/>
    <x v="227"/>
    <m/>
    <m/>
    <m/>
    <n v="0.5"/>
    <x v="13"/>
    <n v="5"/>
    <x v="303"/>
    <x v="303"/>
    <m/>
    <m/>
    <m/>
    <n v="0.5"/>
    <x v="0"/>
    <s v="Friendly"/>
    <s v="Friendly"/>
  </r>
  <r>
    <x v="40"/>
    <d v="1935-04-13T00:00:00"/>
    <x v="16"/>
    <x v="0"/>
    <x v="52"/>
    <x v="281"/>
    <m/>
    <m/>
    <m/>
    <n v="0.5"/>
    <x v="13"/>
    <n v="6"/>
    <x v="732"/>
    <x v="732"/>
    <m/>
    <m/>
    <m/>
    <n v="0.5"/>
    <x v="0"/>
    <s v="Friendly"/>
    <s v="Friendly"/>
  </r>
  <r>
    <x v="40"/>
    <d v="1935-04-13T00:00:00"/>
    <x v="16"/>
    <x v="0"/>
    <x v="53"/>
    <x v="320"/>
    <m/>
    <m/>
    <m/>
    <n v="1"/>
    <x v="13"/>
    <n v="7"/>
    <x v="955"/>
    <x v="955"/>
    <m/>
    <m/>
    <m/>
    <n v="0"/>
    <x v="0"/>
    <s v="Friendly"/>
    <s v="Friendly"/>
  </r>
  <r>
    <x v="40"/>
    <d v="1935-04-13T00:00:00"/>
    <x v="16"/>
    <x v="0"/>
    <x v="1"/>
    <x v="319"/>
    <m/>
    <m/>
    <m/>
    <n v="0.5"/>
    <x v="13"/>
    <n v="8"/>
    <x v="623"/>
    <x v="623"/>
    <m/>
    <m/>
    <m/>
    <n v="0.5"/>
    <x v="0"/>
    <s v="Friendly"/>
    <s v="Friendly"/>
  </r>
  <r>
    <x v="40"/>
    <d v="1935-04-13T00:00:00"/>
    <x v="16"/>
    <x v="0"/>
    <x v="2"/>
    <x v="297"/>
    <m/>
    <m/>
    <m/>
    <n v="0"/>
    <x v="13"/>
    <n v="9"/>
    <x v="734"/>
    <x v="734"/>
    <m/>
    <m/>
    <m/>
    <n v="1"/>
    <x v="0"/>
    <s v="Friendly"/>
    <s v="Friendly"/>
  </r>
  <r>
    <x v="40"/>
    <d v="1935-04-13T00:00:00"/>
    <x v="16"/>
    <x v="0"/>
    <x v="3"/>
    <x v="310"/>
    <m/>
    <m/>
    <m/>
    <n v="1"/>
    <x v="13"/>
    <n v="10"/>
    <x v="777"/>
    <x v="777"/>
    <m/>
    <m/>
    <m/>
    <n v="0"/>
    <x v="0"/>
    <s v="Friendly"/>
    <s v="Friendly"/>
  </r>
  <r>
    <x v="40"/>
    <d v="1935-04-13T00:00:00"/>
    <x v="16"/>
    <x v="0"/>
    <x v="4"/>
    <x v="338"/>
    <m/>
    <m/>
    <m/>
    <n v="1"/>
    <x v="13"/>
    <n v="11"/>
    <x v="801"/>
    <x v="801"/>
    <m/>
    <m/>
    <m/>
    <n v="0"/>
    <x v="0"/>
    <s v="Friendly"/>
    <s v="Friendly"/>
  </r>
  <r>
    <x v="40"/>
    <d v="1935-04-13T00:00:00"/>
    <x v="16"/>
    <x v="0"/>
    <x v="5"/>
    <x v="352"/>
    <m/>
    <m/>
    <m/>
    <n v="0"/>
    <x v="13"/>
    <n v="12"/>
    <x v="624"/>
    <x v="624"/>
    <m/>
    <m/>
    <m/>
    <n v="1"/>
    <x v="0"/>
    <s v="Friendly"/>
    <s v="Friendly"/>
  </r>
  <r>
    <x v="40"/>
    <d v="1935-04-13T00:00:00"/>
    <x v="16"/>
    <x v="0"/>
    <x v="6"/>
    <x v="325"/>
    <m/>
    <m/>
    <m/>
    <n v="1"/>
    <x v="13"/>
    <n v="13"/>
    <x v="629"/>
    <x v="629"/>
    <m/>
    <m/>
    <m/>
    <n v="0"/>
    <x v="0"/>
    <s v="Friendly"/>
    <s v="Friendly"/>
  </r>
  <r>
    <x v="40"/>
    <d v="1935-04-13T00:00:00"/>
    <x v="16"/>
    <x v="0"/>
    <x v="7"/>
    <x v="353"/>
    <m/>
    <m/>
    <m/>
    <n v="1"/>
    <x v="13"/>
    <n v="14"/>
    <x v="626"/>
    <x v="626"/>
    <m/>
    <m/>
    <m/>
    <n v="0"/>
    <x v="0"/>
    <s v="Friendly"/>
    <s v="Friendly"/>
  </r>
  <r>
    <x v="40"/>
    <d v="1935-04-13T00:00:00"/>
    <x v="16"/>
    <x v="0"/>
    <x v="8"/>
    <x v="354"/>
    <m/>
    <m/>
    <m/>
    <n v="1"/>
    <x v="13"/>
    <n v="15"/>
    <x v="860"/>
    <x v="860"/>
    <m/>
    <m/>
    <m/>
    <n v="0"/>
    <x v="0"/>
    <s v="Friendly"/>
    <s v="Friendly"/>
  </r>
  <r>
    <x v="40"/>
    <d v="1935-04-13T00:00:00"/>
    <x v="16"/>
    <x v="0"/>
    <x v="9"/>
    <x v="303"/>
    <m/>
    <m/>
    <m/>
    <n v="1"/>
    <x v="13"/>
    <n v="16"/>
    <x v="956"/>
    <x v="956"/>
    <m/>
    <m/>
    <m/>
    <n v="0"/>
    <x v="0"/>
    <s v="Friendly"/>
    <s v="Friendly"/>
  </r>
  <r>
    <x v="40"/>
    <d v="1935-04-13T00:00:00"/>
    <x v="16"/>
    <x v="0"/>
    <x v="10"/>
    <x v="355"/>
    <m/>
    <m/>
    <m/>
    <n v="0.5"/>
    <x v="13"/>
    <n v="17"/>
    <x v="957"/>
    <x v="957"/>
    <m/>
    <m/>
    <m/>
    <n v="0.5"/>
    <x v="0"/>
    <s v="Friendly"/>
    <s v="Friendly"/>
  </r>
  <r>
    <x v="40"/>
    <d v="1935-04-13T00:00:00"/>
    <x v="16"/>
    <x v="0"/>
    <x v="11"/>
    <x v="288"/>
    <m/>
    <m/>
    <m/>
    <n v="1"/>
    <x v="13"/>
    <n v="18"/>
    <x v="790"/>
    <x v="790"/>
    <m/>
    <m/>
    <m/>
    <n v="0"/>
    <x v="0"/>
    <s v="Friendly"/>
    <s v="Friendly"/>
  </r>
  <r>
    <x v="40"/>
    <d v="1935-04-13T00:00:00"/>
    <x v="16"/>
    <x v="0"/>
    <x v="12"/>
    <x v="356"/>
    <m/>
    <m/>
    <m/>
    <n v="1"/>
    <x v="13"/>
    <n v="19"/>
    <x v="958"/>
    <x v="958"/>
    <m/>
    <m/>
    <m/>
    <n v="0"/>
    <x v="0"/>
    <s v="Friendly"/>
    <s v="Friendly"/>
  </r>
  <r>
    <x v="40"/>
    <d v="1935-04-13T00:00:00"/>
    <x v="16"/>
    <x v="0"/>
    <x v="13"/>
    <x v="327"/>
    <m/>
    <m/>
    <m/>
    <n v="1"/>
    <x v="13"/>
    <n v="20"/>
    <x v="959"/>
    <x v="959"/>
    <m/>
    <m/>
    <m/>
    <n v="0"/>
    <x v="0"/>
    <s v="Friendly"/>
    <s v="Friendly"/>
  </r>
  <r>
    <x v="41"/>
    <d v="1935-12-07T00:00:00"/>
    <x v="18"/>
    <x v="0"/>
    <x v="0"/>
    <x v="329"/>
    <m/>
    <m/>
    <m/>
    <n v="1"/>
    <x v="14"/>
    <n v="1"/>
    <x v="651"/>
    <x v="651"/>
    <m/>
    <m/>
    <m/>
    <n v="0"/>
    <x v="2"/>
    <s v="KO"/>
    <s v="Southern"/>
  </r>
  <r>
    <x v="41"/>
    <d v="1935-12-07T00:00:00"/>
    <x v="18"/>
    <x v="0"/>
    <x v="54"/>
    <x v="55"/>
    <m/>
    <m/>
    <m/>
    <n v="1"/>
    <x v="14"/>
    <n v="2"/>
    <x v="839"/>
    <x v="839"/>
    <m/>
    <m/>
    <m/>
    <n v="0"/>
    <x v="2"/>
    <s v="KO"/>
    <s v="Southern"/>
  </r>
  <r>
    <x v="41"/>
    <d v="1935-12-07T00:00:00"/>
    <x v="18"/>
    <x v="0"/>
    <x v="55"/>
    <x v="257"/>
    <m/>
    <m/>
    <m/>
    <n v="1"/>
    <x v="14"/>
    <n v="3"/>
    <x v="654"/>
    <x v="654"/>
    <m/>
    <m/>
    <m/>
    <n v="0"/>
    <x v="2"/>
    <s v="KO"/>
    <s v="Southern"/>
  </r>
  <r>
    <x v="41"/>
    <d v="1935-12-07T00:00:00"/>
    <x v="18"/>
    <x v="0"/>
    <x v="48"/>
    <x v="345"/>
    <m/>
    <m/>
    <m/>
    <n v="1"/>
    <x v="14"/>
    <n v="4"/>
    <x v="932"/>
    <x v="932"/>
    <m/>
    <m/>
    <m/>
    <n v="0"/>
    <x v="2"/>
    <s v="KO"/>
    <s v="Southern"/>
  </r>
  <r>
    <x v="41"/>
    <d v="1935-12-07T00:00:00"/>
    <x v="18"/>
    <x v="0"/>
    <x v="51"/>
    <x v="297"/>
    <m/>
    <m/>
    <m/>
    <n v="0"/>
    <x v="14"/>
    <n v="5"/>
    <x v="841"/>
    <x v="841"/>
    <m/>
    <m/>
    <m/>
    <n v="1"/>
    <x v="2"/>
    <s v="KO"/>
    <s v="Southern"/>
  </r>
  <r>
    <x v="41"/>
    <d v="1935-12-07T00:00:00"/>
    <x v="18"/>
    <x v="0"/>
    <x v="52"/>
    <x v="227"/>
    <m/>
    <m/>
    <m/>
    <n v="1"/>
    <x v="14"/>
    <n v="6"/>
    <x v="660"/>
    <x v="660"/>
    <m/>
    <m/>
    <m/>
    <n v="0"/>
    <x v="2"/>
    <s v="KO"/>
    <s v="Southern"/>
  </r>
  <r>
    <x v="41"/>
    <d v="1935-12-07T00:00:00"/>
    <x v="18"/>
    <x v="0"/>
    <x v="53"/>
    <x v="280"/>
    <m/>
    <m/>
    <m/>
    <n v="1"/>
    <x v="14"/>
    <n v="7"/>
    <x v="658"/>
    <x v="658"/>
    <m/>
    <m/>
    <m/>
    <n v="0"/>
    <x v="2"/>
    <s v="KO"/>
    <s v="Southern"/>
  </r>
  <r>
    <x v="41"/>
    <d v="1935-12-07T00:00:00"/>
    <x v="18"/>
    <x v="0"/>
    <x v="1"/>
    <x v="310"/>
    <m/>
    <m/>
    <m/>
    <n v="0.5"/>
    <x v="14"/>
    <n v="8"/>
    <x v="847"/>
    <x v="847"/>
    <m/>
    <m/>
    <m/>
    <n v="0.5"/>
    <x v="2"/>
    <s v="KO"/>
    <s v="Southern"/>
  </r>
  <r>
    <x v="41"/>
    <d v="1935-12-07T00:00:00"/>
    <x v="18"/>
    <x v="0"/>
    <x v="2"/>
    <x v="320"/>
    <m/>
    <m/>
    <m/>
    <n v="0.5"/>
    <x v="14"/>
    <n v="9"/>
    <x v="843"/>
    <x v="843"/>
    <m/>
    <m/>
    <m/>
    <n v="0.5"/>
    <x v="2"/>
    <s v="KO"/>
    <s v="Southern"/>
  </r>
  <r>
    <x v="41"/>
    <d v="1935-12-07T00:00:00"/>
    <x v="18"/>
    <x v="0"/>
    <x v="3"/>
    <x v="270"/>
    <m/>
    <m/>
    <m/>
    <n v="0.5"/>
    <x v="14"/>
    <n v="10"/>
    <x v="960"/>
    <x v="960"/>
    <m/>
    <m/>
    <m/>
    <n v="0.5"/>
    <x v="2"/>
    <s v="KO"/>
    <s v="Southern"/>
  </r>
  <r>
    <x v="41"/>
    <d v="1935-12-07T00:00:00"/>
    <x v="18"/>
    <x v="0"/>
    <x v="4"/>
    <x v="251"/>
    <m/>
    <m/>
    <m/>
    <n v="0.5"/>
    <x v="14"/>
    <n v="11"/>
    <x v="934"/>
    <x v="934"/>
    <m/>
    <m/>
    <m/>
    <n v="0.5"/>
    <x v="2"/>
    <s v="KO"/>
    <s v="Southern"/>
  </r>
  <r>
    <x v="41"/>
    <d v="1935-12-07T00:00:00"/>
    <x v="18"/>
    <x v="0"/>
    <x v="5"/>
    <x v="338"/>
    <m/>
    <m/>
    <m/>
    <n v="0.5"/>
    <x v="14"/>
    <n v="12"/>
    <x v="935"/>
    <x v="935"/>
    <m/>
    <m/>
    <m/>
    <n v="0.5"/>
    <x v="2"/>
    <s v="KO"/>
    <s v="Southern"/>
  </r>
  <r>
    <x v="41"/>
    <d v="1935-12-07T00:00:00"/>
    <x v="18"/>
    <x v="0"/>
    <x v="6"/>
    <x v="272"/>
    <m/>
    <m/>
    <m/>
    <n v="0.5"/>
    <x v="14"/>
    <n v="13"/>
    <x v="936"/>
    <x v="936"/>
    <m/>
    <m/>
    <m/>
    <n v="0.5"/>
    <x v="2"/>
    <s v="KO"/>
    <s v="Southern"/>
  </r>
  <r>
    <x v="41"/>
    <d v="1935-12-07T00:00:00"/>
    <x v="18"/>
    <x v="0"/>
    <x v="7"/>
    <x v="182"/>
    <m/>
    <m/>
    <m/>
    <n v="0.5"/>
    <x v="14"/>
    <n v="14"/>
    <x v="664"/>
    <x v="664"/>
    <m/>
    <m/>
    <m/>
    <n v="0.5"/>
    <x v="2"/>
    <s v="KO"/>
    <s v="Southern"/>
  </r>
  <r>
    <x v="41"/>
    <d v="1935-12-07T00:00:00"/>
    <x v="18"/>
    <x v="0"/>
    <x v="8"/>
    <x v="346"/>
    <m/>
    <m/>
    <m/>
    <n v="0.5"/>
    <x v="14"/>
    <n v="15"/>
    <x v="845"/>
    <x v="845"/>
    <m/>
    <m/>
    <m/>
    <n v="0.5"/>
    <x v="2"/>
    <s v="KO"/>
    <s v="Southern"/>
  </r>
  <r>
    <x v="41"/>
    <d v="1935-12-07T00:00:00"/>
    <x v="18"/>
    <x v="0"/>
    <x v="9"/>
    <x v="275"/>
    <m/>
    <m/>
    <m/>
    <n v="1"/>
    <x v="14"/>
    <n v="16"/>
    <x v="938"/>
    <x v="938"/>
    <m/>
    <m/>
    <m/>
    <n v="0"/>
    <x v="2"/>
    <s v="KO"/>
    <s v="Southern"/>
  </r>
  <r>
    <x v="41"/>
    <d v="1936-02-01T00:00:00"/>
    <x v="20"/>
    <x v="0"/>
    <x v="0"/>
    <x v="329"/>
    <m/>
    <m/>
    <m/>
    <n v="1"/>
    <x v="15"/>
    <n v="1"/>
    <x v="680"/>
    <x v="680"/>
    <m/>
    <m/>
    <m/>
    <n v="0"/>
    <x v="2"/>
    <s v="SF"/>
    <s v="Southern"/>
  </r>
  <r>
    <x v="41"/>
    <d v="1936-02-01T00:00:00"/>
    <x v="20"/>
    <x v="0"/>
    <x v="54"/>
    <x v="55"/>
    <m/>
    <m/>
    <m/>
    <n v="0"/>
    <x v="15"/>
    <n v="2"/>
    <x v="677"/>
    <x v="677"/>
    <m/>
    <m/>
    <m/>
    <n v="1"/>
    <x v="2"/>
    <s v="SF"/>
    <s v="Southern"/>
  </r>
  <r>
    <x v="41"/>
    <d v="1936-02-01T00:00:00"/>
    <x v="20"/>
    <x v="0"/>
    <x v="55"/>
    <x v="257"/>
    <m/>
    <m/>
    <m/>
    <n v="0"/>
    <x v="15"/>
    <n v="3"/>
    <x v="676"/>
    <x v="676"/>
    <m/>
    <m/>
    <m/>
    <n v="1"/>
    <x v="2"/>
    <s v="SF"/>
    <s v="Southern"/>
  </r>
  <r>
    <x v="41"/>
    <d v="1936-02-01T00:00:00"/>
    <x v="20"/>
    <x v="0"/>
    <x v="48"/>
    <x v="345"/>
    <m/>
    <m/>
    <m/>
    <n v="1"/>
    <x v="15"/>
    <n v="4"/>
    <x v="681"/>
    <x v="681"/>
    <m/>
    <m/>
    <m/>
    <n v="0"/>
    <x v="2"/>
    <s v="SF"/>
    <s v="Southern"/>
  </r>
  <r>
    <x v="41"/>
    <d v="1936-02-01T00:00:00"/>
    <x v="20"/>
    <x v="0"/>
    <x v="51"/>
    <x v="227"/>
    <m/>
    <m/>
    <m/>
    <n v="0.5"/>
    <x v="15"/>
    <n v="5"/>
    <x v="961"/>
    <x v="961"/>
    <m/>
    <m/>
    <m/>
    <n v="0.5"/>
    <x v="2"/>
    <s v="SF"/>
    <s v="Southern"/>
  </r>
  <r>
    <x v="41"/>
    <d v="1936-02-01T00:00:00"/>
    <x v="20"/>
    <x v="0"/>
    <x v="52"/>
    <x v="251"/>
    <m/>
    <m/>
    <m/>
    <n v="1"/>
    <x v="15"/>
    <n v="6"/>
    <x v="679"/>
    <x v="679"/>
    <m/>
    <m/>
    <m/>
    <n v="0"/>
    <x v="2"/>
    <s v="SF"/>
    <s v="Southern"/>
  </r>
  <r>
    <x v="41"/>
    <d v="1936-02-01T00:00:00"/>
    <x v="20"/>
    <x v="0"/>
    <x v="53"/>
    <x v="280"/>
    <m/>
    <m/>
    <m/>
    <n v="1"/>
    <x v="15"/>
    <n v="7"/>
    <x v="682"/>
    <x v="682"/>
    <m/>
    <m/>
    <m/>
    <n v="0"/>
    <x v="2"/>
    <s v="SF"/>
    <s v="Southern"/>
  </r>
  <r>
    <x v="41"/>
    <d v="1936-02-01T00:00:00"/>
    <x v="20"/>
    <x v="0"/>
    <x v="1"/>
    <x v="310"/>
    <m/>
    <m/>
    <m/>
    <n v="0"/>
    <x v="15"/>
    <n v="8"/>
    <x v="962"/>
    <x v="962"/>
    <m/>
    <m/>
    <m/>
    <n v="1"/>
    <x v="2"/>
    <s v="SF"/>
    <s v="Southern"/>
  </r>
  <r>
    <x v="41"/>
    <d v="1936-02-01T00:00:00"/>
    <x v="20"/>
    <x v="0"/>
    <x v="2"/>
    <x v="320"/>
    <m/>
    <m/>
    <m/>
    <n v="1"/>
    <x v="15"/>
    <n v="9"/>
    <x v="683"/>
    <x v="683"/>
    <m/>
    <m/>
    <m/>
    <n v="0"/>
    <x v="2"/>
    <s v="SF"/>
    <s v="Southern"/>
  </r>
  <r>
    <x v="41"/>
    <d v="1936-02-01T00:00:00"/>
    <x v="20"/>
    <x v="0"/>
    <x v="3"/>
    <x v="319"/>
    <m/>
    <m/>
    <m/>
    <n v="0"/>
    <x v="15"/>
    <n v="10"/>
    <x v="963"/>
    <x v="963"/>
    <m/>
    <m/>
    <m/>
    <n v="1"/>
    <x v="2"/>
    <s v="SF"/>
    <s v="Southern"/>
  </r>
  <r>
    <x v="41"/>
    <d v="1936-02-01T00:00:00"/>
    <x v="20"/>
    <x v="0"/>
    <x v="4"/>
    <x v="270"/>
    <m/>
    <m/>
    <m/>
    <n v="1"/>
    <x v="15"/>
    <n v="11"/>
    <x v="964"/>
    <x v="964"/>
    <m/>
    <m/>
    <m/>
    <n v="0"/>
    <x v="2"/>
    <s v="SF"/>
    <s v="Southern"/>
  </r>
  <r>
    <x v="41"/>
    <d v="1936-02-01T00:00:00"/>
    <x v="20"/>
    <x v="0"/>
    <x v="5"/>
    <x v="260"/>
    <m/>
    <m/>
    <m/>
    <n v="1"/>
    <x v="15"/>
    <n v="12"/>
    <x v="685"/>
    <x v="685"/>
    <m/>
    <m/>
    <m/>
    <n v="0"/>
    <x v="2"/>
    <s v="SF"/>
    <s v="Southern"/>
  </r>
  <r>
    <x v="41"/>
    <d v="1936-02-01T00:00:00"/>
    <x v="20"/>
    <x v="0"/>
    <x v="6"/>
    <x v="297"/>
    <m/>
    <m/>
    <m/>
    <n v="1"/>
    <x v="15"/>
    <n v="13"/>
    <x v="965"/>
    <x v="965"/>
    <m/>
    <m/>
    <m/>
    <n v="0"/>
    <x v="2"/>
    <s v="SF"/>
    <s v="Southern"/>
  </r>
  <r>
    <x v="41"/>
    <d v="1936-02-01T00:00:00"/>
    <x v="20"/>
    <x v="0"/>
    <x v="7"/>
    <x v="338"/>
    <m/>
    <m/>
    <m/>
    <n v="0.5"/>
    <x v="15"/>
    <n v="14"/>
    <x v="966"/>
    <x v="966"/>
    <m/>
    <m/>
    <m/>
    <n v="0.5"/>
    <x v="2"/>
    <s v="SF"/>
    <s v="Southern"/>
  </r>
  <r>
    <x v="41"/>
    <d v="1936-02-01T00:00:00"/>
    <x v="20"/>
    <x v="0"/>
    <x v="8"/>
    <x v="272"/>
    <m/>
    <m/>
    <m/>
    <n v="0"/>
    <x v="15"/>
    <n v="15"/>
    <x v="967"/>
    <x v="967"/>
    <m/>
    <m/>
    <m/>
    <n v="1"/>
    <x v="2"/>
    <s v="SF"/>
    <s v="Southern"/>
  </r>
  <r>
    <x v="41"/>
    <d v="1936-02-01T00:00:00"/>
    <x v="20"/>
    <x v="0"/>
    <x v="9"/>
    <x v="182"/>
    <m/>
    <m/>
    <m/>
    <n v="0"/>
    <x v="15"/>
    <n v="16"/>
    <x v="968"/>
    <x v="968"/>
    <m/>
    <m/>
    <m/>
    <n v="1"/>
    <x v="2"/>
    <s v="SF"/>
    <s v="Southern"/>
  </r>
  <r>
    <x v="41"/>
    <d v="1936-02-01T00:00:00"/>
    <x v="20"/>
    <x v="0"/>
    <x v="10"/>
    <x v="346"/>
    <m/>
    <m/>
    <m/>
    <n v="0"/>
    <x v="15"/>
    <n v="17"/>
    <x v="969"/>
    <x v="969"/>
    <m/>
    <m/>
    <m/>
    <n v="1"/>
    <x v="2"/>
    <s v="SF"/>
    <s v="Southern"/>
  </r>
  <r>
    <x v="41"/>
    <d v="1936-02-01T00:00:00"/>
    <x v="20"/>
    <x v="0"/>
    <x v="11"/>
    <x v="275"/>
    <m/>
    <m/>
    <m/>
    <n v="1"/>
    <x v="15"/>
    <n v="18"/>
    <x v="970"/>
    <x v="970"/>
    <m/>
    <m/>
    <m/>
    <n v="0"/>
    <x v="2"/>
    <s v="SF"/>
    <s v="Southern"/>
  </r>
  <r>
    <x v="41"/>
    <d v="1936-02-01T00:00:00"/>
    <x v="20"/>
    <x v="0"/>
    <x v="12"/>
    <x v="357"/>
    <m/>
    <m/>
    <m/>
    <n v="1"/>
    <x v="15"/>
    <n v="19"/>
    <x v="971"/>
    <x v="971"/>
    <m/>
    <m/>
    <m/>
    <n v="0"/>
    <x v="2"/>
    <s v="SF"/>
    <s v="Southern"/>
  </r>
  <r>
    <x v="41"/>
    <d v="1936-02-01T00:00:00"/>
    <x v="20"/>
    <x v="0"/>
    <x v="13"/>
    <x v="358"/>
    <m/>
    <m/>
    <m/>
    <n v="1"/>
    <x v="15"/>
    <n v="20"/>
    <x v="972"/>
    <x v="972"/>
    <m/>
    <m/>
    <m/>
    <n v="0"/>
    <x v="2"/>
    <s v="SF"/>
    <s v="Southern"/>
  </r>
  <r>
    <x v="41"/>
    <d v="1936-03-14T00:00:00"/>
    <x v="10"/>
    <x v="0"/>
    <x v="0"/>
    <x v="329"/>
    <m/>
    <m/>
    <m/>
    <n v="0.5"/>
    <x v="20"/>
    <n v="1"/>
    <x v="973"/>
    <x v="973"/>
    <m/>
    <m/>
    <m/>
    <n v="0.5"/>
    <x v="2"/>
    <s v="Final"/>
    <s v="Southern"/>
  </r>
  <r>
    <x v="41"/>
    <d v="1936-03-14T00:00:00"/>
    <x v="10"/>
    <x v="0"/>
    <x v="54"/>
    <x v="55"/>
    <m/>
    <m/>
    <m/>
    <n v="0"/>
    <x v="20"/>
    <n v="2"/>
    <x v="974"/>
    <x v="974"/>
    <m/>
    <m/>
    <m/>
    <n v="1"/>
    <x v="2"/>
    <s v="Final"/>
    <s v="Southern"/>
  </r>
  <r>
    <x v="41"/>
    <d v="1936-03-14T00:00:00"/>
    <x v="10"/>
    <x v="0"/>
    <x v="55"/>
    <x v="257"/>
    <m/>
    <m/>
    <m/>
    <n v="0"/>
    <x v="20"/>
    <n v="3"/>
    <x v="975"/>
    <x v="975"/>
    <m/>
    <m/>
    <m/>
    <n v="1"/>
    <x v="2"/>
    <s v="Final"/>
    <s v="Southern"/>
  </r>
  <r>
    <x v="41"/>
    <d v="1936-03-14T00:00:00"/>
    <x v="10"/>
    <x v="0"/>
    <x v="48"/>
    <x v="345"/>
    <m/>
    <m/>
    <m/>
    <n v="0"/>
    <x v="20"/>
    <n v="4"/>
    <x v="976"/>
    <x v="976"/>
    <m/>
    <m/>
    <m/>
    <n v="1"/>
    <x v="2"/>
    <s v="Final"/>
    <s v="Southern"/>
  </r>
  <r>
    <x v="41"/>
    <d v="1936-03-14T00:00:00"/>
    <x v="10"/>
    <x v="0"/>
    <x v="51"/>
    <x v="227"/>
    <m/>
    <m/>
    <m/>
    <n v="0"/>
    <x v="20"/>
    <n v="5"/>
    <x v="977"/>
    <x v="977"/>
    <m/>
    <m/>
    <m/>
    <n v="1"/>
    <x v="2"/>
    <s v="Final"/>
    <s v="Southern"/>
  </r>
  <r>
    <x v="41"/>
    <d v="1936-03-14T00:00:00"/>
    <x v="10"/>
    <x v="0"/>
    <x v="52"/>
    <x v="251"/>
    <m/>
    <m/>
    <m/>
    <n v="0"/>
    <x v="20"/>
    <n v="6"/>
    <x v="978"/>
    <x v="978"/>
    <m/>
    <m/>
    <m/>
    <n v="1"/>
    <x v="2"/>
    <s v="Final"/>
    <s v="Southern"/>
  </r>
  <r>
    <x v="41"/>
    <d v="1936-03-14T00:00:00"/>
    <x v="10"/>
    <x v="0"/>
    <x v="53"/>
    <x v="280"/>
    <m/>
    <m/>
    <m/>
    <n v="0.5"/>
    <x v="20"/>
    <n v="7"/>
    <x v="979"/>
    <x v="979"/>
    <m/>
    <m/>
    <m/>
    <n v="0.5"/>
    <x v="2"/>
    <s v="Final"/>
    <s v="Southern"/>
  </r>
  <r>
    <x v="41"/>
    <d v="1936-03-14T00:00:00"/>
    <x v="10"/>
    <x v="0"/>
    <x v="1"/>
    <x v="312"/>
    <m/>
    <m/>
    <m/>
    <n v="1"/>
    <x v="20"/>
    <n v="8"/>
    <x v="943"/>
    <x v="943"/>
    <m/>
    <m/>
    <m/>
    <n v="0"/>
    <x v="2"/>
    <s v="Final"/>
    <s v="Southern"/>
  </r>
  <r>
    <x v="41"/>
    <d v="1936-03-14T00:00:00"/>
    <x v="10"/>
    <x v="0"/>
    <x v="2"/>
    <x v="320"/>
    <m/>
    <m/>
    <m/>
    <n v="0.5"/>
    <x v="20"/>
    <n v="9"/>
    <x v="980"/>
    <x v="980"/>
    <m/>
    <m/>
    <m/>
    <n v="0.5"/>
    <x v="2"/>
    <s v="Final"/>
    <s v="Southern"/>
  </r>
  <r>
    <x v="41"/>
    <d v="1936-03-14T00:00:00"/>
    <x v="10"/>
    <x v="0"/>
    <x v="3"/>
    <x v="319"/>
    <m/>
    <m/>
    <m/>
    <n v="1"/>
    <x v="20"/>
    <n v="10"/>
    <x v="981"/>
    <x v="981"/>
    <m/>
    <m/>
    <m/>
    <n v="0"/>
    <x v="2"/>
    <s v="Final"/>
    <s v="Southern"/>
  </r>
  <r>
    <x v="41"/>
    <d v="1936-03-14T00:00:00"/>
    <x v="10"/>
    <x v="0"/>
    <x v="4"/>
    <x v="359"/>
    <m/>
    <m/>
    <m/>
    <n v="0.5"/>
    <x v="20"/>
    <n v="11"/>
    <x v="982"/>
    <x v="982"/>
    <m/>
    <m/>
    <m/>
    <n v="0.5"/>
    <x v="2"/>
    <s v="Final"/>
    <s v="Southern"/>
  </r>
  <r>
    <x v="41"/>
    <d v="1936-03-14T00:00:00"/>
    <x v="10"/>
    <x v="0"/>
    <x v="5"/>
    <x v="38"/>
    <m/>
    <m/>
    <m/>
    <n v="0"/>
    <x v="20"/>
    <n v="12"/>
    <x v="947"/>
    <x v="947"/>
    <m/>
    <m/>
    <m/>
    <n v="1"/>
    <x v="2"/>
    <s v="Final"/>
    <s v="Southern"/>
  </r>
  <r>
    <x v="41"/>
    <d v="1936-03-14T00:00:00"/>
    <x v="10"/>
    <x v="0"/>
    <x v="6"/>
    <x v="270"/>
    <m/>
    <m/>
    <m/>
    <n v="0"/>
    <x v="20"/>
    <n v="13"/>
    <x v="983"/>
    <x v="983"/>
    <m/>
    <m/>
    <m/>
    <n v="1"/>
    <x v="2"/>
    <s v="Final"/>
    <s v="Southern"/>
  </r>
  <r>
    <x v="41"/>
    <d v="1936-03-14T00:00:00"/>
    <x v="10"/>
    <x v="0"/>
    <x v="7"/>
    <x v="297"/>
    <m/>
    <m/>
    <m/>
    <n v="0"/>
    <x v="20"/>
    <n v="14"/>
    <x v="945"/>
    <x v="945"/>
    <m/>
    <m/>
    <m/>
    <n v="1"/>
    <x v="2"/>
    <s v="Final"/>
    <s v="Southern"/>
  </r>
  <r>
    <x v="41"/>
    <d v="1936-03-14T00:00:00"/>
    <x v="10"/>
    <x v="0"/>
    <x v="8"/>
    <x v="272"/>
    <m/>
    <m/>
    <m/>
    <n v="0.5"/>
    <x v="20"/>
    <n v="15"/>
    <x v="984"/>
    <x v="984"/>
    <m/>
    <m/>
    <m/>
    <n v="0.5"/>
    <x v="2"/>
    <s v="Final"/>
    <s v="Southern"/>
  </r>
  <r>
    <x v="41"/>
    <d v="1936-03-14T00:00:00"/>
    <x v="10"/>
    <x v="0"/>
    <x v="9"/>
    <x v="338"/>
    <m/>
    <m/>
    <m/>
    <n v="0.5"/>
    <x v="20"/>
    <n v="16"/>
    <x v="946"/>
    <x v="946"/>
    <m/>
    <m/>
    <m/>
    <n v="0.5"/>
    <x v="2"/>
    <s v="Final"/>
    <s v="Southern"/>
  </r>
  <r>
    <x v="42"/>
    <d v="1936-10-31T00:00:00"/>
    <x v="16"/>
    <x v="0"/>
    <x v="0"/>
    <x v="329"/>
    <m/>
    <m/>
    <m/>
    <n v="0.5"/>
    <x v="13"/>
    <n v="1"/>
    <x v="775"/>
    <x v="775"/>
    <m/>
    <m/>
    <m/>
    <n v="0.5"/>
    <x v="2"/>
    <s v="KO"/>
    <s v="Southern"/>
  </r>
  <r>
    <x v="42"/>
    <d v="1936-10-31T00:00:00"/>
    <x v="16"/>
    <x v="0"/>
    <x v="54"/>
    <x v="55"/>
    <m/>
    <m/>
    <m/>
    <n v="0.5"/>
    <x v="13"/>
    <n v="2"/>
    <x v="858"/>
    <x v="858"/>
    <m/>
    <m/>
    <m/>
    <n v="0.5"/>
    <x v="2"/>
    <s v="KO"/>
    <s v="Southern"/>
  </r>
  <r>
    <x v="42"/>
    <d v="1936-10-31T00:00:00"/>
    <x v="16"/>
    <x v="0"/>
    <x v="55"/>
    <x v="345"/>
    <m/>
    <m/>
    <m/>
    <n v="1"/>
    <x v="13"/>
    <n v="3"/>
    <x v="628"/>
    <x v="628"/>
    <m/>
    <m/>
    <m/>
    <n v="0"/>
    <x v="2"/>
    <s v="KO"/>
    <s v="Southern"/>
  </r>
  <r>
    <x v="42"/>
    <d v="1936-10-31T00:00:00"/>
    <x v="16"/>
    <x v="0"/>
    <x v="48"/>
    <x v="257"/>
    <m/>
    <m/>
    <m/>
    <n v="1"/>
    <x v="13"/>
    <n v="4"/>
    <x v="627"/>
    <x v="627"/>
    <m/>
    <m/>
    <m/>
    <n v="0"/>
    <x v="2"/>
    <s v="KO"/>
    <s v="Southern"/>
  </r>
  <r>
    <x v="42"/>
    <d v="1936-10-31T00:00:00"/>
    <x v="16"/>
    <x v="0"/>
    <x v="51"/>
    <x v="360"/>
    <m/>
    <m/>
    <m/>
    <n v="1"/>
    <x v="13"/>
    <n v="5"/>
    <x v="732"/>
    <x v="732"/>
    <m/>
    <m/>
    <m/>
    <n v="0"/>
    <x v="2"/>
    <s v="KO"/>
    <s v="Southern"/>
  </r>
  <r>
    <x v="42"/>
    <d v="1936-10-31T00:00:00"/>
    <x v="16"/>
    <x v="0"/>
    <x v="52"/>
    <x v="227"/>
    <m/>
    <m/>
    <m/>
    <n v="0.5"/>
    <x v="13"/>
    <n v="6"/>
    <x v="303"/>
    <x v="303"/>
    <m/>
    <m/>
    <m/>
    <n v="0.5"/>
    <x v="2"/>
    <s v="KO"/>
    <s v="Southern"/>
  </r>
  <r>
    <x v="42"/>
    <d v="1936-10-31T00:00:00"/>
    <x v="16"/>
    <x v="0"/>
    <x v="53"/>
    <x v="358"/>
    <m/>
    <m/>
    <m/>
    <n v="1"/>
    <x v="13"/>
    <n v="7"/>
    <x v="623"/>
    <x v="623"/>
    <m/>
    <m/>
    <m/>
    <n v="0"/>
    <x v="2"/>
    <s v="KO"/>
    <s v="Southern"/>
  </r>
  <r>
    <x v="42"/>
    <d v="1936-10-31T00:00:00"/>
    <x v="16"/>
    <x v="0"/>
    <x v="1"/>
    <x v="280"/>
    <m/>
    <m/>
    <m/>
    <n v="0.5"/>
    <x v="13"/>
    <n v="8"/>
    <x v="734"/>
    <x v="734"/>
    <m/>
    <m/>
    <m/>
    <n v="0.5"/>
    <x v="2"/>
    <s v="KO"/>
    <s v="Southern"/>
  </r>
  <r>
    <x v="42"/>
    <d v="1936-10-31T00:00:00"/>
    <x v="16"/>
    <x v="0"/>
    <x v="2"/>
    <x v="310"/>
    <m/>
    <m/>
    <m/>
    <n v="1"/>
    <x v="13"/>
    <n v="9"/>
    <x v="985"/>
    <x v="985"/>
    <m/>
    <m/>
    <m/>
    <n v="0"/>
    <x v="2"/>
    <s v="KO"/>
    <s v="Southern"/>
  </r>
  <r>
    <x v="42"/>
    <d v="1936-10-31T00:00:00"/>
    <x v="16"/>
    <x v="0"/>
    <x v="3"/>
    <x v="281"/>
    <m/>
    <m/>
    <m/>
    <n v="1"/>
    <x v="13"/>
    <n v="10"/>
    <x v="986"/>
    <x v="986"/>
    <m/>
    <m/>
    <m/>
    <n v="0"/>
    <x v="2"/>
    <s v="KO"/>
    <s v="Southern"/>
  </r>
  <r>
    <x v="42"/>
    <d v="1936-10-31T00:00:00"/>
    <x v="16"/>
    <x v="0"/>
    <x v="4"/>
    <x v="260"/>
    <m/>
    <m/>
    <m/>
    <n v="1"/>
    <x v="13"/>
    <n v="11"/>
    <x v="758"/>
    <x v="758"/>
    <m/>
    <m/>
    <m/>
    <n v="0"/>
    <x v="2"/>
    <s v="KO"/>
    <s v="Southern"/>
  </r>
  <r>
    <x v="42"/>
    <d v="1936-10-31T00:00:00"/>
    <x v="16"/>
    <x v="0"/>
    <x v="5"/>
    <x v="361"/>
    <m/>
    <m/>
    <m/>
    <n v="1"/>
    <x v="13"/>
    <n v="12"/>
    <x v="987"/>
    <x v="987"/>
    <m/>
    <m/>
    <m/>
    <n v="0"/>
    <x v="2"/>
    <s v="KO"/>
    <s v="Southern"/>
  </r>
  <r>
    <x v="42"/>
    <d v="1936-10-31T00:00:00"/>
    <x v="16"/>
    <x v="0"/>
    <x v="6"/>
    <x v="362"/>
    <m/>
    <m/>
    <m/>
    <n v="1"/>
    <x v="13"/>
    <n v="13"/>
    <x v="988"/>
    <x v="988"/>
    <m/>
    <m/>
    <m/>
    <n v="0"/>
    <x v="2"/>
    <s v="KO"/>
    <s v="Southern"/>
  </r>
  <r>
    <x v="42"/>
    <d v="1936-10-31T00:00:00"/>
    <x v="16"/>
    <x v="0"/>
    <x v="7"/>
    <x v="270"/>
    <m/>
    <m/>
    <m/>
    <n v="0.5"/>
    <x v="13"/>
    <n v="14"/>
    <x v="624"/>
    <x v="624"/>
    <m/>
    <m/>
    <m/>
    <n v="0.5"/>
    <x v="2"/>
    <s v="KO"/>
    <s v="Southern"/>
  </r>
  <r>
    <x v="42"/>
    <d v="1936-10-31T00:00:00"/>
    <x v="16"/>
    <x v="0"/>
    <x v="8"/>
    <x v="297"/>
    <m/>
    <m/>
    <m/>
    <n v="1"/>
    <x v="13"/>
    <n v="15"/>
    <x v="989"/>
    <x v="989"/>
    <m/>
    <m/>
    <m/>
    <n v="0"/>
    <x v="2"/>
    <s v="KO"/>
    <s v="Southern"/>
  </r>
  <r>
    <x v="42"/>
    <d v="1936-10-31T00:00:00"/>
    <x v="16"/>
    <x v="0"/>
    <x v="9"/>
    <x v="352"/>
    <m/>
    <m/>
    <m/>
    <n v="0.5"/>
    <x v="13"/>
    <n v="16"/>
    <x v="956"/>
    <x v="956"/>
    <m/>
    <m/>
    <m/>
    <n v="0.5"/>
    <x v="2"/>
    <s v="KO"/>
    <s v="Southern"/>
  </r>
  <r>
    <x v="42"/>
    <d v="1936-10-31T00:00:00"/>
    <x v="16"/>
    <x v="0"/>
    <x v="10"/>
    <x v="338"/>
    <m/>
    <m/>
    <m/>
    <n v="0"/>
    <x v="13"/>
    <n v="17"/>
    <x v="860"/>
    <x v="860"/>
    <m/>
    <m/>
    <m/>
    <n v="1"/>
    <x v="2"/>
    <s v="KO"/>
    <s v="Southern"/>
  </r>
  <r>
    <x v="42"/>
    <d v="1936-10-31T00:00:00"/>
    <x v="16"/>
    <x v="0"/>
    <x v="11"/>
    <x v="253"/>
    <m/>
    <m/>
    <m/>
    <n v="1"/>
    <x v="13"/>
    <n v="18"/>
    <x v="626"/>
    <x v="626"/>
    <m/>
    <m/>
    <m/>
    <n v="0"/>
    <x v="2"/>
    <s v="KO"/>
    <s v="Southern"/>
  </r>
  <r>
    <x v="42"/>
    <d v="1936-10-31T00:00:00"/>
    <x v="16"/>
    <x v="0"/>
    <x v="12"/>
    <x v="339"/>
    <m/>
    <m/>
    <m/>
    <n v="0"/>
    <x v="13"/>
    <n v="19"/>
    <x v="990"/>
    <x v="990"/>
    <m/>
    <m/>
    <m/>
    <n v="1"/>
    <x v="2"/>
    <s v="KO"/>
    <s v="Southern"/>
  </r>
  <r>
    <x v="42"/>
    <d v="1936-10-31T00:00:00"/>
    <x v="16"/>
    <x v="0"/>
    <x v="13"/>
    <x v="347"/>
    <m/>
    <m/>
    <m/>
    <n v="0"/>
    <x v="13"/>
    <n v="20"/>
    <x v="991"/>
    <x v="991"/>
    <m/>
    <m/>
    <m/>
    <n v="1"/>
    <x v="2"/>
    <s v="KO"/>
    <s v="Southern"/>
  </r>
  <r>
    <x v="42"/>
    <d v="1936-12-05T00:00:00"/>
    <x v="20"/>
    <x v="0"/>
    <x v="0"/>
    <x v="329"/>
    <m/>
    <m/>
    <m/>
    <n v="1"/>
    <x v="15"/>
    <n v="1"/>
    <x v="680"/>
    <x v="680"/>
    <m/>
    <m/>
    <m/>
    <n v="0"/>
    <x v="2"/>
    <s v="KO"/>
    <s v="Southern"/>
  </r>
  <r>
    <x v="42"/>
    <d v="1936-12-05T00:00:00"/>
    <x v="20"/>
    <x v="0"/>
    <x v="54"/>
    <x v="257"/>
    <m/>
    <m/>
    <m/>
    <n v="1"/>
    <x v="15"/>
    <n v="2"/>
    <x v="677"/>
    <x v="677"/>
    <m/>
    <m/>
    <m/>
    <n v="0"/>
    <x v="2"/>
    <s v="KO"/>
    <s v="Southern"/>
  </r>
  <r>
    <x v="42"/>
    <d v="1936-12-05T00:00:00"/>
    <x v="20"/>
    <x v="0"/>
    <x v="55"/>
    <x v="227"/>
    <m/>
    <m/>
    <m/>
    <n v="1"/>
    <x v="15"/>
    <n v="3"/>
    <x v="962"/>
    <x v="962"/>
    <m/>
    <m/>
    <m/>
    <n v="0"/>
    <x v="2"/>
    <s v="KO"/>
    <s v="Southern"/>
  </r>
  <r>
    <x v="42"/>
    <d v="1936-12-05T00:00:00"/>
    <x v="20"/>
    <x v="0"/>
    <x v="48"/>
    <x v="251"/>
    <m/>
    <m/>
    <m/>
    <n v="0.5"/>
    <x v="15"/>
    <n v="4"/>
    <x v="681"/>
    <x v="681"/>
    <m/>
    <m/>
    <m/>
    <n v="0.5"/>
    <x v="2"/>
    <s v="KO"/>
    <s v="Southern"/>
  </r>
  <r>
    <x v="42"/>
    <d v="1936-12-05T00:00:00"/>
    <x v="20"/>
    <x v="0"/>
    <x v="51"/>
    <x v="358"/>
    <m/>
    <m/>
    <m/>
    <n v="1"/>
    <x v="15"/>
    <n v="5"/>
    <x v="682"/>
    <x v="682"/>
    <m/>
    <m/>
    <m/>
    <n v="0"/>
    <x v="2"/>
    <s v="KO"/>
    <s v="Southern"/>
  </r>
  <r>
    <x v="42"/>
    <d v="1936-12-05T00:00:00"/>
    <x v="20"/>
    <x v="0"/>
    <x v="52"/>
    <x v="280"/>
    <m/>
    <m/>
    <m/>
    <n v="0.5"/>
    <x v="15"/>
    <n v="6"/>
    <x v="684"/>
    <x v="684"/>
    <m/>
    <m/>
    <m/>
    <n v="0.5"/>
    <x v="2"/>
    <s v="KO"/>
    <s v="Southern"/>
  </r>
  <r>
    <x v="42"/>
    <d v="1936-12-05T00:00:00"/>
    <x v="20"/>
    <x v="0"/>
    <x v="53"/>
    <x v="310"/>
    <m/>
    <m/>
    <m/>
    <n v="1"/>
    <x v="15"/>
    <n v="7"/>
    <x v="679"/>
    <x v="679"/>
    <m/>
    <m/>
    <m/>
    <n v="0"/>
    <x v="2"/>
    <s v="KO"/>
    <s v="Southern"/>
  </r>
  <r>
    <x v="42"/>
    <d v="1936-12-05T00:00:00"/>
    <x v="20"/>
    <x v="0"/>
    <x v="1"/>
    <x v="362"/>
    <m/>
    <m/>
    <m/>
    <n v="0"/>
    <x v="15"/>
    <n v="8"/>
    <x v="683"/>
    <x v="683"/>
    <m/>
    <m/>
    <m/>
    <n v="1"/>
    <x v="2"/>
    <s v="KO"/>
    <s v="Southern"/>
  </r>
  <r>
    <x v="42"/>
    <d v="1936-12-05T00:00:00"/>
    <x v="20"/>
    <x v="0"/>
    <x v="2"/>
    <x v="363"/>
    <m/>
    <m/>
    <m/>
    <n v="1"/>
    <x v="15"/>
    <n v="9"/>
    <x v="963"/>
    <x v="963"/>
    <m/>
    <m/>
    <m/>
    <n v="0"/>
    <x v="2"/>
    <s v="KO"/>
    <s v="Southern"/>
  </r>
  <r>
    <x v="42"/>
    <d v="1936-12-05T00:00:00"/>
    <x v="20"/>
    <x v="0"/>
    <x v="3"/>
    <x v="270"/>
    <m/>
    <m/>
    <m/>
    <n v="0"/>
    <x v="15"/>
    <n v="10"/>
    <x v="992"/>
    <x v="992"/>
    <m/>
    <m/>
    <m/>
    <n v="1"/>
    <x v="2"/>
    <s v="KO"/>
    <s v="Southern"/>
  </r>
  <r>
    <x v="42"/>
    <d v="1936-12-05T00:00:00"/>
    <x v="20"/>
    <x v="0"/>
    <x v="4"/>
    <x v="297"/>
    <m/>
    <m/>
    <m/>
    <n v="0"/>
    <x v="15"/>
    <n v="11"/>
    <x v="993"/>
    <x v="993"/>
    <m/>
    <m/>
    <m/>
    <n v="1"/>
    <x v="2"/>
    <s v="KO"/>
    <s v="Southern"/>
  </r>
  <r>
    <x v="42"/>
    <d v="1936-12-05T00:00:00"/>
    <x v="20"/>
    <x v="0"/>
    <x v="5"/>
    <x v="364"/>
    <m/>
    <m/>
    <m/>
    <n v="1"/>
    <x v="15"/>
    <n v="12"/>
    <x v="994"/>
    <x v="994"/>
    <m/>
    <m/>
    <m/>
    <n v="0"/>
    <x v="2"/>
    <s v="KO"/>
    <s v="Southern"/>
  </r>
  <r>
    <x v="42"/>
    <d v="1936-12-05T00:00:00"/>
    <x v="20"/>
    <x v="0"/>
    <x v="6"/>
    <x v="338"/>
    <m/>
    <m/>
    <m/>
    <n v="0.5"/>
    <x v="15"/>
    <n v="13"/>
    <x v="995"/>
    <x v="995"/>
    <m/>
    <m/>
    <m/>
    <n v="0.5"/>
    <x v="2"/>
    <s v="KO"/>
    <s v="Southern"/>
  </r>
  <r>
    <x v="42"/>
    <d v="1936-12-05T00:00:00"/>
    <x v="20"/>
    <x v="0"/>
    <x v="7"/>
    <x v="253"/>
    <m/>
    <m/>
    <m/>
    <n v="0.5"/>
    <x v="15"/>
    <n v="14"/>
    <x v="996"/>
    <x v="996"/>
    <m/>
    <m/>
    <m/>
    <n v="0.5"/>
    <x v="2"/>
    <s v="KO"/>
    <s v="Southern"/>
  </r>
  <r>
    <x v="42"/>
    <d v="1936-12-05T00:00:00"/>
    <x v="20"/>
    <x v="0"/>
    <x v="8"/>
    <x v="289"/>
    <m/>
    <m/>
    <m/>
    <n v="0"/>
    <x v="15"/>
    <n v="15"/>
    <x v="969"/>
    <x v="969"/>
    <m/>
    <m/>
    <m/>
    <n v="1"/>
    <x v="2"/>
    <s v="KO"/>
    <s v="Southern"/>
  </r>
  <r>
    <x v="42"/>
    <d v="1936-12-05T00:00:00"/>
    <x v="20"/>
    <x v="0"/>
    <x v="9"/>
    <x v="334"/>
    <m/>
    <m/>
    <m/>
    <n v="1"/>
    <x v="15"/>
    <n v="16"/>
    <x v="997"/>
    <x v="997"/>
    <m/>
    <m/>
    <m/>
    <n v="0"/>
    <x v="2"/>
    <s v="KO"/>
    <s v="Southern"/>
  </r>
  <r>
    <x v="42"/>
    <d v="1936-12-05T00:00:00"/>
    <x v="20"/>
    <x v="0"/>
    <x v="10"/>
    <x v="339"/>
    <m/>
    <m/>
    <m/>
    <n v="0"/>
    <x v="15"/>
    <n v="17"/>
    <x v="676"/>
    <x v="676"/>
    <m/>
    <m/>
    <m/>
    <n v="1"/>
    <x v="2"/>
    <s v="KO"/>
    <s v="Southern"/>
  </r>
  <r>
    <x v="42"/>
    <d v="1936-12-05T00:00:00"/>
    <x v="20"/>
    <x v="0"/>
    <x v="11"/>
    <x v="365"/>
    <m/>
    <m/>
    <m/>
    <n v="0.5"/>
    <x v="15"/>
    <n v="18"/>
    <x v="998"/>
    <x v="998"/>
    <m/>
    <m/>
    <m/>
    <n v="0.5"/>
    <x v="2"/>
    <s v="KO"/>
    <s v="Southern"/>
  </r>
  <r>
    <x v="42"/>
    <d v="1937-02-06T00:00:00"/>
    <x v="21"/>
    <x v="0"/>
    <x v="0"/>
    <x v="329"/>
    <m/>
    <m/>
    <m/>
    <n v="1"/>
    <x v="18"/>
    <n v="1"/>
    <x v="792"/>
    <x v="792"/>
    <m/>
    <m/>
    <m/>
    <n v="0"/>
    <x v="2"/>
    <s v="KO SF"/>
    <s v="Southern"/>
  </r>
  <r>
    <x v="42"/>
    <d v="1937-02-06T00:00:00"/>
    <x v="21"/>
    <x v="0"/>
    <x v="54"/>
    <x v="257"/>
    <m/>
    <m/>
    <m/>
    <n v="0"/>
    <x v="18"/>
    <n v="2"/>
    <x v="752"/>
    <x v="752"/>
    <m/>
    <m/>
    <m/>
    <n v="1"/>
    <x v="2"/>
    <s v="KO SF"/>
    <s v="Southern"/>
  </r>
  <r>
    <x v="42"/>
    <d v="1937-02-06T00:00:00"/>
    <x v="21"/>
    <x v="0"/>
    <x v="55"/>
    <x v="227"/>
    <m/>
    <m/>
    <m/>
    <n v="0.5"/>
    <x v="18"/>
    <n v="3"/>
    <x v="750"/>
    <x v="750"/>
    <m/>
    <m/>
    <m/>
    <n v="0.5"/>
    <x v="2"/>
    <s v="KO SF"/>
    <s v="Southern"/>
  </r>
  <r>
    <x v="42"/>
    <d v="1937-02-06T00:00:00"/>
    <x v="21"/>
    <x v="0"/>
    <x v="48"/>
    <x v="251"/>
    <m/>
    <m/>
    <m/>
    <n v="0.5"/>
    <x v="18"/>
    <n v="4"/>
    <x v="751"/>
    <x v="751"/>
    <m/>
    <m/>
    <m/>
    <n v="0.5"/>
    <x v="2"/>
    <s v="KO SF"/>
    <s v="Southern"/>
  </r>
  <r>
    <x v="42"/>
    <d v="1937-02-06T00:00:00"/>
    <x v="21"/>
    <x v="0"/>
    <x v="51"/>
    <x v="363"/>
    <m/>
    <m/>
    <m/>
    <n v="1"/>
    <x v="18"/>
    <n v="5"/>
    <x v="999"/>
    <x v="999"/>
    <m/>
    <m/>
    <m/>
    <n v="0"/>
    <x v="2"/>
    <s v="KO SF"/>
    <s v="Southern"/>
  </r>
  <r>
    <x v="42"/>
    <d v="1937-02-06T00:00:00"/>
    <x v="21"/>
    <x v="0"/>
    <x v="52"/>
    <x v="364"/>
    <m/>
    <m/>
    <m/>
    <n v="1"/>
    <x v="18"/>
    <n v="6"/>
    <x v="1000"/>
    <x v="1000"/>
    <m/>
    <m/>
    <m/>
    <n v="0"/>
    <x v="2"/>
    <s v="KO SF"/>
    <s v="Southern"/>
  </r>
  <r>
    <x v="42"/>
    <d v="1937-02-06T00:00:00"/>
    <x v="21"/>
    <x v="0"/>
    <x v="53"/>
    <x v="260"/>
    <m/>
    <m/>
    <m/>
    <n v="0.5"/>
    <x v="18"/>
    <n v="7"/>
    <x v="755"/>
    <x v="755"/>
    <m/>
    <m/>
    <m/>
    <n v="0.5"/>
    <x v="2"/>
    <s v="KO SF"/>
    <s v="Southern"/>
  </r>
  <r>
    <x v="42"/>
    <d v="1937-02-06T00:00:00"/>
    <x v="21"/>
    <x v="0"/>
    <x v="1"/>
    <x v="310"/>
    <m/>
    <m/>
    <m/>
    <n v="1"/>
    <x v="18"/>
    <n v="8"/>
    <x v="795"/>
    <x v="795"/>
    <m/>
    <m/>
    <m/>
    <n v="0"/>
    <x v="2"/>
    <s v="KO SF"/>
    <s v="Southern"/>
  </r>
  <r>
    <x v="42"/>
    <d v="1937-02-06T00:00:00"/>
    <x v="21"/>
    <x v="0"/>
    <x v="2"/>
    <x v="270"/>
    <m/>
    <m/>
    <m/>
    <n v="0"/>
    <x v="18"/>
    <n v="9"/>
    <x v="757"/>
    <x v="757"/>
    <m/>
    <m/>
    <m/>
    <n v="1"/>
    <x v="2"/>
    <s v="KO SF"/>
    <s v="Southern"/>
  </r>
  <r>
    <x v="42"/>
    <d v="1937-02-06T00:00:00"/>
    <x v="21"/>
    <x v="0"/>
    <x v="3"/>
    <x v="297"/>
    <m/>
    <m/>
    <m/>
    <n v="1"/>
    <x v="18"/>
    <n v="10"/>
    <x v="1001"/>
    <x v="1001"/>
    <m/>
    <m/>
    <m/>
    <n v="0"/>
    <x v="2"/>
    <s v="KO SF"/>
    <s v="Southern"/>
  </r>
  <r>
    <x v="42"/>
    <d v="1937-02-06T00:00:00"/>
    <x v="21"/>
    <x v="0"/>
    <x v="4"/>
    <x v="334"/>
    <m/>
    <m/>
    <m/>
    <n v="1"/>
    <x v="18"/>
    <n v="11"/>
    <x v="1002"/>
    <x v="1002"/>
    <m/>
    <m/>
    <m/>
    <n v="0"/>
    <x v="2"/>
    <s v="KO SF"/>
    <s v="Southern"/>
  </r>
  <r>
    <x v="42"/>
    <d v="1937-02-06T00:00:00"/>
    <x v="21"/>
    <x v="0"/>
    <x v="5"/>
    <x v="275"/>
    <m/>
    <m/>
    <m/>
    <n v="0"/>
    <x v="18"/>
    <n v="12"/>
    <x v="1003"/>
    <x v="1003"/>
    <m/>
    <m/>
    <m/>
    <n v="1"/>
    <x v="2"/>
    <s v="KO SF"/>
    <s v="Southern"/>
  </r>
  <r>
    <x v="42"/>
    <d v="1937-02-06T00:00:00"/>
    <x v="21"/>
    <x v="0"/>
    <x v="6"/>
    <x v="295"/>
    <m/>
    <m/>
    <m/>
    <n v="0"/>
    <x v="18"/>
    <n v="13"/>
    <x v="810"/>
    <x v="810"/>
    <m/>
    <m/>
    <m/>
    <n v="1"/>
    <x v="2"/>
    <s v="KO SF"/>
    <s v="Southern"/>
  </r>
  <r>
    <x v="42"/>
    <d v="1937-02-06T00:00:00"/>
    <x v="21"/>
    <x v="0"/>
    <x v="7"/>
    <x v="253"/>
    <m/>
    <m/>
    <m/>
    <n v="0.5"/>
    <x v="18"/>
    <n v="14"/>
    <x v="1004"/>
    <x v="1004"/>
    <m/>
    <m/>
    <m/>
    <n v="0.5"/>
    <x v="2"/>
    <s v="KO SF"/>
    <s v="Southern"/>
  </r>
  <r>
    <x v="42"/>
    <d v="1937-02-06T00:00:00"/>
    <x v="21"/>
    <x v="0"/>
    <x v="8"/>
    <x v="338"/>
    <m/>
    <m/>
    <m/>
    <n v="0"/>
    <x v="18"/>
    <n v="15"/>
    <x v="815"/>
    <x v="815"/>
    <m/>
    <m/>
    <m/>
    <n v="1"/>
    <x v="2"/>
    <s v="KO SF"/>
    <s v="Southern"/>
  </r>
  <r>
    <x v="42"/>
    <d v="1937-02-06T00:00:00"/>
    <x v="21"/>
    <x v="0"/>
    <x v="9"/>
    <x v="347"/>
    <m/>
    <m/>
    <m/>
    <n v="1"/>
    <x v="18"/>
    <n v="16"/>
    <x v="1005"/>
    <x v="1005"/>
    <m/>
    <m/>
    <m/>
    <n v="0"/>
    <x v="2"/>
    <s v="KO SF"/>
    <s v="Southern"/>
  </r>
  <r>
    <x v="42"/>
    <d v="1937-03-13T00:00:00"/>
    <x v="10"/>
    <x v="0"/>
    <x v="0"/>
    <x v="153"/>
    <m/>
    <m/>
    <m/>
    <n v="0.5"/>
    <x v="20"/>
    <n v="1"/>
    <x v="973"/>
    <x v="973"/>
    <m/>
    <m/>
    <m/>
    <n v="0.5"/>
    <x v="2"/>
    <s v="KO F"/>
    <s v="Southern"/>
  </r>
  <r>
    <x v="42"/>
    <d v="1937-03-13T00:00:00"/>
    <x v="10"/>
    <x v="0"/>
    <x v="54"/>
    <x v="329"/>
    <m/>
    <m/>
    <m/>
    <n v="1"/>
    <x v="20"/>
    <n v="2"/>
    <x v="974"/>
    <x v="974"/>
    <m/>
    <m/>
    <m/>
    <n v="0"/>
    <x v="2"/>
    <s v="KO F"/>
    <s v="Southern"/>
  </r>
  <r>
    <x v="42"/>
    <d v="1937-03-13T00:00:00"/>
    <x v="10"/>
    <x v="0"/>
    <x v="55"/>
    <x v="345"/>
    <m/>
    <m/>
    <m/>
    <n v="1"/>
    <x v="20"/>
    <n v="3"/>
    <x v="975"/>
    <x v="975"/>
    <m/>
    <m/>
    <m/>
    <n v="0"/>
    <x v="2"/>
    <s v="KO F"/>
    <s v="Southern"/>
  </r>
  <r>
    <x v="42"/>
    <d v="1937-03-13T00:00:00"/>
    <x v="10"/>
    <x v="0"/>
    <x v="48"/>
    <x v="257"/>
    <m/>
    <m/>
    <m/>
    <n v="0.5"/>
    <x v="20"/>
    <n v="4"/>
    <x v="976"/>
    <x v="976"/>
    <m/>
    <m/>
    <m/>
    <n v="0.5"/>
    <x v="2"/>
    <s v="KO F"/>
    <s v="Southern"/>
  </r>
  <r>
    <x v="42"/>
    <d v="1937-03-13T00:00:00"/>
    <x v="10"/>
    <x v="0"/>
    <x v="51"/>
    <x v="360"/>
    <m/>
    <m/>
    <m/>
    <n v="0"/>
    <x v="20"/>
    <n v="5"/>
    <x v="977"/>
    <x v="977"/>
    <m/>
    <m/>
    <m/>
    <n v="1"/>
    <x v="2"/>
    <s v="KO F"/>
    <s v="Southern"/>
  </r>
  <r>
    <x v="42"/>
    <d v="1937-03-13T00:00:00"/>
    <x v="10"/>
    <x v="0"/>
    <x v="52"/>
    <x v="227"/>
    <m/>
    <m/>
    <m/>
    <n v="0"/>
    <x v="20"/>
    <n v="6"/>
    <x v="979"/>
    <x v="979"/>
    <m/>
    <m/>
    <m/>
    <n v="1"/>
    <x v="2"/>
    <s v="KO F"/>
    <s v="Southern"/>
  </r>
  <r>
    <x v="42"/>
    <d v="1937-03-13T00:00:00"/>
    <x v="10"/>
    <x v="0"/>
    <x v="53"/>
    <x v="251"/>
    <m/>
    <m/>
    <m/>
    <n v="0.5"/>
    <x v="20"/>
    <n v="7"/>
    <x v="1006"/>
    <x v="1006"/>
    <m/>
    <m/>
    <m/>
    <n v="0.5"/>
    <x v="2"/>
    <s v="KO F"/>
    <s v="Southern"/>
  </r>
  <r>
    <x v="42"/>
    <d v="1937-03-13T00:00:00"/>
    <x v="10"/>
    <x v="0"/>
    <x v="1"/>
    <x v="363"/>
    <m/>
    <m/>
    <m/>
    <n v="0"/>
    <x v="20"/>
    <n v="8"/>
    <x v="942"/>
    <x v="942"/>
    <m/>
    <m/>
    <m/>
    <n v="1"/>
    <x v="2"/>
    <s v="KO F"/>
    <s v="Southern"/>
  </r>
  <r>
    <x v="42"/>
    <d v="1937-03-13T00:00:00"/>
    <x v="10"/>
    <x v="0"/>
    <x v="2"/>
    <x v="364"/>
    <m/>
    <m/>
    <m/>
    <n v="1"/>
    <x v="20"/>
    <n v="9"/>
    <x v="982"/>
    <x v="982"/>
    <m/>
    <m/>
    <m/>
    <n v="0"/>
    <x v="2"/>
    <s v="KO F"/>
    <s v="Southern"/>
  </r>
  <r>
    <x v="42"/>
    <d v="1937-03-13T00:00:00"/>
    <x v="10"/>
    <x v="0"/>
    <x v="3"/>
    <x v="310"/>
    <m/>
    <m/>
    <m/>
    <n v="0"/>
    <x v="20"/>
    <n v="10"/>
    <x v="1007"/>
    <x v="1007"/>
    <m/>
    <m/>
    <m/>
    <n v="1"/>
    <x v="2"/>
    <s v="KO F"/>
    <s v="Southern"/>
  </r>
  <r>
    <x v="42"/>
    <d v="1937-03-13T00:00:00"/>
    <x v="10"/>
    <x v="0"/>
    <x v="4"/>
    <x v="260"/>
    <m/>
    <m/>
    <m/>
    <n v="0"/>
    <x v="20"/>
    <n v="11"/>
    <x v="981"/>
    <x v="981"/>
    <m/>
    <m/>
    <m/>
    <n v="1"/>
    <x v="2"/>
    <s v="KO F"/>
    <s v="Southern"/>
  </r>
  <r>
    <x v="42"/>
    <d v="1937-03-13T00:00:00"/>
    <x v="10"/>
    <x v="0"/>
    <x v="5"/>
    <x v="366"/>
    <m/>
    <m/>
    <m/>
    <n v="0.5"/>
    <x v="20"/>
    <n v="12"/>
    <x v="947"/>
    <x v="947"/>
    <m/>
    <m/>
    <m/>
    <n v="0.5"/>
    <x v="2"/>
    <s v="KO F"/>
    <s v="Southern"/>
  </r>
  <r>
    <x v="42"/>
    <d v="1937-03-13T00:00:00"/>
    <x v="10"/>
    <x v="0"/>
    <x v="6"/>
    <x v="290"/>
    <m/>
    <m/>
    <m/>
    <n v="0"/>
    <x v="20"/>
    <n v="13"/>
    <x v="1008"/>
    <x v="1008"/>
    <m/>
    <m/>
    <m/>
    <n v="1"/>
    <x v="2"/>
    <s v="KO F"/>
    <s v="Southern"/>
  </r>
  <r>
    <x v="42"/>
    <d v="1937-03-13T00:00:00"/>
    <x v="10"/>
    <x v="0"/>
    <x v="7"/>
    <x v="270"/>
    <m/>
    <m/>
    <m/>
    <n v="0.5"/>
    <x v="20"/>
    <n v="14"/>
    <x v="983"/>
    <x v="983"/>
    <m/>
    <m/>
    <m/>
    <n v="0.5"/>
    <x v="2"/>
    <s v="KO F"/>
    <s v="Southern"/>
  </r>
  <r>
    <x v="42"/>
    <d v="1937-03-13T00:00:00"/>
    <x v="10"/>
    <x v="0"/>
    <x v="8"/>
    <x v="334"/>
    <m/>
    <m/>
    <m/>
    <n v="0"/>
    <x v="20"/>
    <n v="15"/>
    <x v="984"/>
    <x v="984"/>
    <m/>
    <m/>
    <m/>
    <n v="1"/>
    <x v="2"/>
    <s v="KO F"/>
    <s v="Southern"/>
  </r>
  <r>
    <x v="42"/>
    <d v="1937-03-13T00:00:00"/>
    <x v="10"/>
    <x v="0"/>
    <x v="9"/>
    <x v="347"/>
    <m/>
    <m/>
    <m/>
    <n v="0"/>
    <x v="20"/>
    <n v="16"/>
    <x v="946"/>
    <x v="946"/>
    <m/>
    <m/>
    <m/>
    <n v="1"/>
    <x v="2"/>
    <s v="KO F"/>
    <s v="Southern"/>
  </r>
  <r>
    <x v="43"/>
    <d v="1937-10-23T00:00:00"/>
    <x v="16"/>
    <x v="0"/>
    <x v="0"/>
    <x v="329"/>
    <m/>
    <m/>
    <m/>
    <n v="1"/>
    <x v="13"/>
    <n v="1"/>
    <x v="758"/>
    <x v="758"/>
    <m/>
    <m/>
    <m/>
    <n v="0"/>
    <x v="2"/>
    <s v="KO"/>
    <s v="Southern"/>
  </r>
  <r>
    <x v="43"/>
    <d v="1937-10-23T00:00:00"/>
    <x v="16"/>
    <x v="0"/>
    <x v="54"/>
    <x v="55"/>
    <m/>
    <m/>
    <m/>
    <n v="1"/>
    <x v="13"/>
    <n v="2"/>
    <x v="775"/>
    <x v="775"/>
    <m/>
    <m/>
    <m/>
    <n v="0"/>
    <x v="2"/>
    <s v="KO"/>
    <s v="Southern"/>
  </r>
  <r>
    <x v="43"/>
    <d v="1937-10-23T00:00:00"/>
    <x v="16"/>
    <x v="0"/>
    <x v="55"/>
    <x v="257"/>
    <m/>
    <m/>
    <m/>
    <n v="0.5"/>
    <x v="13"/>
    <n v="3"/>
    <x v="858"/>
    <x v="858"/>
    <m/>
    <m/>
    <m/>
    <n v="0.5"/>
    <x v="2"/>
    <s v="KO"/>
    <s v="Southern"/>
  </r>
  <r>
    <x v="43"/>
    <d v="1937-10-23T00:00:00"/>
    <x v="16"/>
    <x v="0"/>
    <x v="48"/>
    <x v="360"/>
    <m/>
    <m/>
    <m/>
    <n v="0.5"/>
    <x v="13"/>
    <n v="4"/>
    <x v="627"/>
    <x v="627"/>
    <m/>
    <m/>
    <m/>
    <n v="0.5"/>
    <x v="2"/>
    <s v="KO"/>
    <s v="Southern"/>
  </r>
  <r>
    <x v="43"/>
    <d v="1937-10-23T00:00:00"/>
    <x v="16"/>
    <x v="0"/>
    <x v="51"/>
    <x v="227"/>
    <m/>
    <m/>
    <m/>
    <n v="1"/>
    <x v="13"/>
    <n v="5"/>
    <x v="628"/>
    <x v="628"/>
    <m/>
    <m/>
    <m/>
    <n v="0"/>
    <x v="2"/>
    <s v="KO"/>
    <s v="Southern"/>
  </r>
  <r>
    <x v="43"/>
    <d v="1937-10-23T00:00:00"/>
    <x v="16"/>
    <x v="0"/>
    <x v="52"/>
    <x v="358"/>
    <m/>
    <m/>
    <m/>
    <n v="0"/>
    <x v="13"/>
    <n v="6"/>
    <x v="732"/>
    <x v="732"/>
    <m/>
    <m/>
    <m/>
    <n v="1"/>
    <x v="2"/>
    <s v="KO"/>
    <s v="Southern"/>
  </r>
  <r>
    <x v="43"/>
    <d v="1937-10-23T00:00:00"/>
    <x v="16"/>
    <x v="0"/>
    <x v="53"/>
    <x v="364"/>
    <m/>
    <m/>
    <m/>
    <n v="1"/>
    <x v="13"/>
    <n v="7"/>
    <x v="303"/>
    <x v="303"/>
    <m/>
    <m/>
    <m/>
    <n v="0"/>
    <x v="2"/>
    <s v="KO"/>
    <s v="Southern"/>
  </r>
  <r>
    <x v="43"/>
    <d v="1937-10-23T00:00:00"/>
    <x v="16"/>
    <x v="0"/>
    <x v="1"/>
    <x v="281"/>
    <m/>
    <m/>
    <m/>
    <n v="0"/>
    <x v="13"/>
    <n v="8"/>
    <x v="734"/>
    <x v="734"/>
    <m/>
    <m/>
    <m/>
    <n v="1"/>
    <x v="2"/>
    <s v="KO"/>
    <s v="Southern"/>
  </r>
  <r>
    <x v="43"/>
    <d v="1937-10-23T00:00:00"/>
    <x v="16"/>
    <x v="0"/>
    <x v="2"/>
    <x v="367"/>
    <m/>
    <m/>
    <m/>
    <n v="0.5"/>
    <x v="13"/>
    <n v="9"/>
    <x v="982"/>
    <x v="982"/>
    <m/>
    <m/>
    <m/>
    <n v="0.5"/>
    <x v="2"/>
    <s v="KO"/>
    <s v="Southern"/>
  </r>
  <r>
    <x v="43"/>
    <d v="1937-10-23T00:00:00"/>
    <x v="16"/>
    <x v="0"/>
    <x v="3"/>
    <x v="260"/>
    <m/>
    <m/>
    <m/>
    <n v="0"/>
    <x v="13"/>
    <n v="10"/>
    <x v="987"/>
    <x v="987"/>
    <m/>
    <m/>
    <m/>
    <n v="1"/>
    <x v="2"/>
    <s v="KO"/>
    <s v="Southern"/>
  </r>
  <r>
    <x v="43"/>
    <d v="1937-10-23T00:00:00"/>
    <x v="16"/>
    <x v="0"/>
    <x v="4"/>
    <x v="334"/>
    <m/>
    <m/>
    <m/>
    <n v="1"/>
    <x v="13"/>
    <n v="11"/>
    <x v="1009"/>
    <x v="1009"/>
    <m/>
    <m/>
    <m/>
    <n v="0"/>
    <x v="2"/>
    <s v="KO"/>
    <s v="Southern"/>
  </r>
  <r>
    <x v="43"/>
    <d v="1937-10-23T00:00:00"/>
    <x v="16"/>
    <x v="0"/>
    <x v="5"/>
    <x v="366"/>
    <m/>
    <m/>
    <m/>
    <n v="1"/>
    <x v="13"/>
    <n v="12"/>
    <x v="1010"/>
    <x v="1010"/>
    <m/>
    <m/>
    <m/>
    <n v="0"/>
    <x v="2"/>
    <s v="KO"/>
    <s v="Southern"/>
  </r>
  <r>
    <x v="43"/>
    <d v="1937-10-23T00:00:00"/>
    <x v="16"/>
    <x v="0"/>
    <x v="6"/>
    <x v="270"/>
    <m/>
    <m/>
    <m/>
    <n v="0"/>
    <x v="13"/>
    <n v="13"/>
    <x v="801"/>
    <x v="801"/>
    <m/>
    <m/>
    <m/>
    <n v="1"/>
    <x v="2"/>
    <s v="KO"/>
    <s v="Southern"/>
  </r>
  <r>
    <x v="43"/>
    <d v="1937-10-23T00:00:00"/>
    <x v="16"/>
    <x v="0"/>
    <x v="7"/>
    <x v="297"/>
    <m/>
    <m/>
    <m/>
    <n v="0.5"/>
    <x v="13"/>
    <n v="14"/>
    <x v="956"/>
    <x v="956"/>
    <m/>
    <m/>
    <m/>
    <n v="0.5"/>
    <x v="2"/>
    <s v="KO"/>
    <s v="Southern"/>
  </r>
  <r>
    <x v="43"/>
    <d v="1937-10-23T00:00:00"/>
    <x v="16"/>
    <x v="0"/>
    <x v="8"/>
    <x v="361"/>
    <m/>
    <m/>
    <m/>
    <n v="1"/>
    <x v="13"/>
    <n v="15"/>
    <x v="990"/>
    <x v="990"/>
    <m/>
    <m/>
    <m/>
    <n v="0"/>
    <x v="2"/>
    <s v="KO"/>
    <s v="Southern"/>
  </r>
  <r>
    <x v="43"/>
    <d v="1937-10-23T00:00:00"/>
    <x v="16"/>
    <x v="0"/>
    <x v="9"/>
    <x v="253"/>
    <m/>
    <m/>
    <m/>
    <n v="0"/>
    <x v="13"/>
    <n v="16"/>
    <x v="1011"/>
    <x v="1011"/>
    <m/>
    <m/>
    <m/>
    <n v="1"/>
    <x v="2"/>
    <s v="KO"/>
    <s v="Southern"/>
  </r>
  <r>
    <x v="43"/>
    <d v="1937-10-23T00:00:00"/>
    <x v="16"/>
    <x v="0"/>
    <x v="10"/>
    <x v="352"/>
    <m/>
    <m/>
    <m/>
    <n v="1"/>
    <x v="13"/>
    <n v="17"/>
    <x v="1012"/>
    <x v="1012"/>
    <m/>
    <m/>
    <m/>
    <n v="0"/>
    <x v="2"/>
    <s v="KO"/>
    <s v="Southern"/>
  </r>
  <r>
    <x v="43"/>
    <d v="1937-10-23T00:00:00"/>
    <x v="16"/>
    <x v="0"/>
    <x v="11"/>
    <x v="347"/>
    <m/>
    <m/>
    <m/>
    <n v="1"/>
    <x v="13"/>
    <n v="18"/>
    <x v="989"/>
    <x v="989"/>
    <m/>
    <m/>
    <m/>
    <n v="0"/>
    <x v="2"/>
    <s v="KO"/>
    <s v="Southern"/>
  </r>
  <r>
    <x v="43"/>
    <d v="1937-10-23T00:00:00"/>
    <x v="16"/>
    <x v="0"/>
    <x v="12"/>
    <x v="338"/>
    <m/>
    <m/>
    <m/>
    <n v="1"/>
    <x v="13"/>
    <n v="19"/>
    <x v="790"/>
    <x v="790"/>
    <m/>
    <m/>
    <m/>
    <n v="0"/>
    <x v="2"/>
    <s v="KO"/>
    <s v="Southern"/>
  </r>
  <r>
    <x v="43"/>
    <d v="1937-12-04T00:00:00"/>
    <x v="20"/>
    <x v="0"/>
    <x v="0"/>
    <x v="329"/>
    <m/>
    <m/>
    <m/>
    <n v="1"/>
    <x v="15"/>
    <n v="1"/>
    <x v="676"/>
    <x v="676"/>
    <m/>
    <m/>
    <m/>
    <n v="0"/>
    <x v="2"/>
    <s v="KO"/>
    <s v="Southern"/>
  </r>
  <r>
    <x v="43"/>
    <d v="1937-12-04T00:00:00"/>
    <x v="20"/>
    <x v="0"/>
    <x v="54"/>
    <x v="55"/>
    <m/>
    <m/>
    <m/>
    <n v="0.5"/>
    <x v="15"/>
    <n v="2"/>
    <x v="680"/>
    <x v="680"/>
    <m/>
    <m/>
    <m/>
    <n v="0.5"/>
    <x v="2"/>
    <s v="KO"/>
    <s v="Southern"/>
  </r>
  <r>
    <x v="43"/>
    <d v="1937-12-04T00:00:00"/>
    <x v="20"/>
    <x v="0"/>
    <x v="55"/>
    <x v="257"/>
    <m/>
    <m/>
    <m/>
    <n v="0"/>
    <x v="15"/>
    <n v="3"/>
    <x v="1013"/>
    <x v="1013"/>
    <m/>
    <m/>
    <m/>
    <n v="1"/>
    <x v="2"/>
    <s v="KO"/>
    <s v="Southern"/>
  </r>
  <r>
    <x v="43"/>
    <d v="1937-12-04T00:00:00"/>
    <x v="20"/>
    <x v="0"/>
    <x v="48"/>
    <x v="360"/>
    <m/>
    <m/>
    <m/>
    <n v="1"/>
    <x v="15"/>
    <n v="4"/>
    <x v="1014"/>
    <x v="1014"/>
    <m/>
    <m/>
    <m/>
    <n v="0"/>
    <x v="2"/>
    <s v="KO"/>
    <s v="Southern"/>
  </r>
  <r>
    <x v="43"/>
    <d v="1937-12-04T00:00:00"/>
    <x v="20"/>
    <x v="0"/>
    <x v="51"/>
    <x v="227"/>
    <m/>
    <m/>
    <m/>
    <n v="1"/>
    <x v="15"/>
    <n v="5"/>
    <x v="962"/>
    <x v="962"/>
    <m/>
    <m/>
    <m/>
    <n v="0"/>
    <x v="2"/>
    <s v="KO"/>
    <s v="Southern"/>
  </r>
  <r>
    <x v="43"/>
    <d v="1937-12-04T00:00:00"/>
    <x v="20"/>
    <x v="0"/>
    <x v="52"/>
    <x v="251"/>
    <m/>
    <m/>
    <m/>
    <n v="0"/>
    <x v="15"/>
    <n v="6"/>
    <x v="684"/>
    <x v="684"/>
    <m/>
    <m/>
    <m/>
    <n v="1"/>
    <x v="2"/>
    <s v="KO"/>
    <s v="Southern"/>
  </r>
  <r>
    <x v="43"/>
    <d v="1937-12-04T00:00:00"/>
    <x v="20"/>
    <x v="0"/>
    <x v="53"/>
    <x v="364"/>
    <m/>
    <m/>
    <m/>
    <n v="0"/>
    <x v="15"/>
    <n v="7"/>
    <x v="681"/>
    <x v="681"/>
    <m/>
    <m/>
    <m/>
    <n v="1"/>
    <x v="2"/>
    <s v="KO"/>
    <s v="Southern"/>
  </r>
  <r>
    <x v="43"/>
    <d v="1937-12-04T00:00:00"/>
    <x v="20"/>
    <x v="0"/>
    <x v="1"/>
    <x v="260"/>
    <m/>
    <m/>
    <m/>
    <n v="1"/>
    <x v="15"/>
    <n v="8"/>
    <x v="682"/>
    <x v="682"/>
    <m/>
    <m/>
    <m/>
    <n v="0"/>
    <x v="2"/>
    <s v="KO"/>
    <s v="Southern"/>
  </r>
  <r>
    <x v="43"/>
    <d v="1937-12-04T00:00:00"/>
    <x v="20"/>
    <x v="0"/>
    <x v="2"/>
    <x v="358"/>
    <m/>
    <m/>
    <m/>
    <n v="0"/>
    <x v="15"/>
    <n v="9"/>
    <x v="683"/>
    <x v="683"/>
    <m/>
    <m/>
    <m/>
    <n v="1"/>
    <x v="2"/>
    <s v="KO"/>
    <s v="Southern"/>
  </r>
  <r>
    <x v="43"/>
    <d v="1937-12-04T00:00:00"/>
    <x v="20"/>
    <x v="0"/>
    <x v="3"/>
    <x v="334"/>
    <m/>
    <m/>
    <m/>
    <n v="1"/>
    <x v="15"/>
    <n v="10"/>
    <x v="679"/>
    <x v="679"/>
    <m/>
    <m/>
    <m/>
    <n v="0"/>
    <x v="2"/>
    <s v="KO"/>
    <s v="Southern"/>
  </r>
  <r>
    <x v="43"/>
    <d v="1937-12-04T00:00:00"/>
    <x v="20"/>
    <x v="0"/>
    <x v="4"/>
    <x v="366"/>
    <m/>
    <m/>
    <m/>
    <n v="1"/>
    <x v="15"/>
    <n v="11"/>
    <x v="1015"/>
    <x v="1015"/>
    <m/>
    <m/>
    <m/>
    <n v="0"/>
    <x v="2"/>
    <s v="KO"/>
    <s v="Southern"/>
  </r>
  <r>
    <x v="43"/>
    <d v="1937-12-04T00:00:00"/>
    <x v="20"/>
    <x v="0"/>
    <x v="5"/>
    <x v="289"/>
    <m/>
    <m/>
    <m/>
    <n v="0.5"/>
    <x v="15"/>
    <n v="12"/>
    <x v="963"/>
    <x v="963"/>
    <m/>
    <m/>
    <m/>
    <n v="0.5"/>
    <x v="2"/>
    <s v="KO"/>
    <s v="Southern"/>
  </r>
  <r>
    <x v="43"/>
    <d v="1937-12-04T00:00:00"/>
    <x v="20"/>
    <x v="0"/>
    <x v="6"/>
    <x v="310"/>
    <m/>
    <m/>
    <m/>
    <n v="0.5"/>
    <x v="15"/>
    <n v="13"/>
    <x v="685"/>
    <x v="685"/>
    <m/>
    <m/>
    <m/>
    <n v="0.5"/>
    <x v="2"/>
    <s v="KO"/>
    <s v="Southern"/>
  </r>
  <r>
    <x v="43"/>
    <d v="1937-12-04T00:00:00"/>
    <x v="20"/>
    <x v="0"/>
    <x v="7"/>
    <x v="270"/>
    <m/>
    <m/>
    <m/>
    <n v="1"/>
    <x v="15"/>
    <n v="14"/>
    <x v="1016"/>
    <x v="1016"/>
    <m/>
    <m/>
    <m/>
    <n v="0"/>
    <x v="2"/>
    <s v="KO"/>
    <s v="Southern"/>
  </r>
  <r>
    <x v="43"/>
    <d v="1937-12-04T00:00:00"/>
    <x v="20"/>
    <x v="0"/>
    <x v="8"/>
    <x v="275"/>
    <m/>
    <m/>
    <m/>
    <n v="1"/>
    <x v="15"/>
    <n v="15"/>
    <x v="1017"/>
    <x v="1017"/>
    <m/>
    <m/>
    <m/>
    <n v="0"/>
    <x v="2"/>
    <s v="KO"/>
    <s v="Southern"/>
  </r>
  <r>
    <x v="43"/>
    <d v="1937-12-04T00:00:00"/>
    <x v="20"/>
    <x v="0"/>
    <x v="9"/>
    <x v="253"/>
    <m/>
    <m/>
    <m/>
    <n v="0.5"/>
    <x v="15"/>
    <n v="16"/>
    <x v="969"/>
    <x v="969"/>
    <m/>
    <m/>
    <m/>
    <n v="0.5"/>
    <x v="2"/>
    <s v="KO"/>
    <s v="Southern"/>
  </r>
  <r>
    <x v="43"/>
    <d v="1937-12-04T00:00:00"/>
    <x v="20"/>
    <x v="0"/>
    <x v="10"/>
    <x v="347"/>
    <m/>
    <m/>
    <m/>
    <n v="1"/>
    <x v="15"/>
    <n v="17"/>
    <x v="1018"/>
    <x v="1018"/>
    <m/>
    <m/>
    <m/>
    <n v="0"/>
    <x v="2"/>
    <s v="KO"/>
    <s v="Southern"/>
  </r>
  <r>
    <x v="43"/>
    <d v="1937-12-04T00:00:00"/>
    <x v="20"/>
    <x v="0"/>
    <x v="11"/>
    <x v="338"/>
    <m/>
    <m/>
    <m/>
    <n v="1"/>
    <x v="15"/>
    <n v="18"/>
    <x v="995"/>
    <x v="995"/>
    <m/>
    <m/>
    <m/>
    <n v="0"/>
    <x v="2"/>
    <s v="KO"/>
    <s v="Southern"/>
  </r>
  <r>
    <x v="43"/>
    <d v="1938-02-05T00:00:00"/>
    <x v="6"/>
    <x v="0"/>
    <x v="0"/>
    <x v="329"/>
    <m/>
    <m/>
    <m/>
    <n v="1"/>
    <x v="14"/>
    <n v="1"/>
    <x v="651"/>
    <x v="651"/>
    <m/>
    <m/>
    <m/>
    <n v="0"/>
    <x v="2"/>
    <s v="KO SF"/>
    <s v="Southern"/>
  </r>
  <r>
    <x v="43"/>
    <d v="1938-02-05T00:00:00"/>
    <x v="6"/>
    <x v="0"/>
    <x v="54"/>
    <x v="257"/>
    <m/>
    <m/>
    <m/>
    <n v="0"/>
    <x v="14"/>
    <n v="2"/>
    <x v="654"/>
    <x v="654"/>
    <m/>
    <m/>
    <m/>
    <n v="1"/>
    <x v="2"/>
    <s v="KO SF"/>
    <s v="Southern"/>
  </r>
  <r>
    <x v="43"/>
    <d v="1938-02-05T00:00:00"/>
    <x v="6"/>
    <x v="0"/>
    <x v="55"/>
    <x v="360"/>
    <m/>
    <m/>
    <m/>
    <n v="0.5"/>
    <x v="14"/>
    <n v="3"/>
    <x v="839"/>
    <x v="839"/>
    <m/>
    <m/>
    <m/>
    <n v="0.5"/>
    <x v="2"/>
    <s v="KO SF"/>
    <s v="Southern"/>
  </r>
  <r>
    <x v="43"/>
    <d v="1938-02-05T00:00:00"/>
    <x v="6"/>
    <x v="0"/>
    <x v="48"/>
    <x v="227"/>
    <m/>
    <m/>
    <m/>
    <n v="0.5"/>
    <x v="14"/>
    <n v="4"/>
    <x v="655"/>
    <x v="655"/>
    <m/>
    <m/>
    <m/>
    <n v="0.5"/>
    <x v="2"/>
    <s v="KO SF"/>
    <s v="Southern"/>
  </r>
  <r>
    <x v="43"/>
    <d v="1938-02-05T00:00:00"/>
    <x v="6"/>
    <x v="0"/>
    <x v="51"/>
    <x v="251"/>
    <m/>
    <m/>
    <m/>
    <n v="0.5"/>
    <x v="14"/>
    <n v="5"/>
    <x v="932"/>
    <x v="932"/>
    <m/>
    <m/>
    <m/>
    <n v="0.5"/>
    <x v="2"/>
    <s v="KO SF"/>
    <s v="Southern"/>
  </r>
  <r>
    <x v="43"/>
    <d v="1938-02-05T00:00:00"/>
    <x v="6"/>
    <x v="0"/>
    <x v="52"/>
    <x v="364"/>
    <m/>
    <m/>
    <m/>
    <n v="1"/>
    <x v="14"/>
    <n v="6"/>
    <x v="841"/>
    <x v="841"/>
    <m/>
    <m/>
    <m/>
    <n v="0"/>
    <x v="2"/>
    <s v="KO SF"/>
    <s v="Southern"/>
  </r>
  <r>
    <x v="43"/>
    <d v="1938-02-05T00:00:00"/>
    <x v="6"/>
    <x v="0"/>
    <x v="53"/>
    <x v="363"/>
    <m/>
    <m/>
    <m/>
    <n v="0.5"/>
    <x v="14"/>
    <n v="7"/>
    <x v="1019"/>
    <x v="1019"/>
    <m/>
    <m/>
    <m/>
    <n v="0.5"/>
    <x v="2"/>
    <s v="KO SF"/>
    <s v="Southern"/>
  </r>
  <r>
    <x v="43"/>
    <d v="1938-02-05T00:00:00"/>
    <x v="6"/>
    <x v="0"/>
    <x v="1"/>
    <x v="358"/>
    <m/>
    <m/>
    <m/>
    <n v="0.5"/>
    <x v="14"/>
    <n v="8"/>
    <x v="840"/>
    <x v="840"/>
    <m/>
    <m/>
    <m/>
    <n v="0.5"/>
    <x v="2"/>
    <s v="KO SF"/>
    <s v="Southern"/>
  </r>
  <r>
    <x v="43"/>
    <d v="1938-02-05T00:00:00"/>
    <x v="6"/>
    <x v="0"/>
    <x v="2"/>
    <x v="319"/>
    <m/>
    <m/>
    <m/>
    <n v="1"/>
    <x v="14"/>
    <n v="9"/>
    <x v="660"/>
    <x v="660"/>
    <m/>
    <m/>
    <m/>
    <n v="0"/>
    <x v="2"/>
    <s v="KO SF"/>
    <s v="Southern"/>
  </r>
  <r>
    <x v="43"/>
    <d v="1938-02-05T00:00:00"/>
    <x v="6"/>
    <x v="0"/>
    <x v="3"/>
    <x v="260"/>
    <m/>
    <m/>
    <m/>
    <n v="1"/>
    <x v="14"/>
    <n v="10"/>
    <x v="1020"/>
    <x v="1020"/>
    <m/>
    <m/>
    <m/>
    <n v="0"/>
    <x v="2"/>
    <s v="KO SF"/>
    <s v="Southern"/>
  </r>
  <r>
    <x v="43"/>
    <d v="1938-02-05T00:00:00"/>
    <x v="6"/>
    <x v="0"/>
    <x v="4"/>
    <x v="310"/>
    <m/>
    <m/>
    <m/>
    <n v="1"/>
    <x v="14"/>
    <n v="11"/>
    <x v="1021"/>
    <x v="1021"/>
    <m/>
    <m/>
    <m/>
    <n v="0"/>
    <x v="2"/>
    <s v="KO SF"/>
    <s v="Southern"/>
  </r>
  <r>
    <x v="43"/>
    <d v="1938-02-05T00:00:00"/>
    <x v="6"/>
    <x v="0"/>
    <x v="5"/>
    <x v="334"/>
    <m/>
    <m/>
    <m/>
    <n v="0"/>
    <x v="14"/>
    <n v="12"/>
    <x v="1022"/>
    <x v="1022"/>
    <m/>
    <m/>
    <m/>
    <n v="1"/>
    <x v="2"/>
    <s v="KO SF"/>
    <s v="Southern"/>
  </r>
  <r>
    <x v="43"/>
    <d v="1938-02-05T00:00:00"/>
    <x v="6"/>
    <x v="0"/>
    <x v="6"/>
    <x v="289"/>
    <m/>
    <m/>
    <m/>
    <n v="0.5"/>
    <x v="14"/>
    <n v="13"/>
    <x v="1023"/>
    <x v="1023"/>
    <m/>
    <m/>
    <m/>
    <n v="0.5"/>
    <x v="2"/>
    <s v="KO SF"/>
    <s v="Southern"/>
  </r>
  <r>
    <x v="43"/>
    <d v="1938-02-05T00:00:00"/>
    <x v="6"/>
    <x v="0"/>
    <x v="7"/>
    <x v="366"/>
    <m/>
    <m/>
    <m/>
    <n v="0"/>
    <x v="14"/>
    <n v="14"/>
    <x v="933"/>
    <x v="933"/>
    <m/>
    <m/>
    <m/>
    <n v="1"/>
    <x v="2"/>
    <s v="KO SF"/>
    <s v="Southern"/>
  </r>
  <r>
    <x v="43"/>
    <d v="1938-02-05T00:00:00"/>
    <x v="6"/>
    <x v="0"/>
    <x v="8"/>
    <x v="270"/>
    <m/>
    <m/>
    <m/>
    <n v="1"/>
    <x v="14"/>
    <n v="15"/>
    <x v="935"/>
    <x v="935"/>
    <m/>
    <m/>
    <m/>
    <n v="0"/>
    <x v="2"/>
    <s v="KO SF"/>
    <s v="Southern"/>
  </r>
  <r>
    <x v="43"/>
    <d v="1938-02-05T00:00:00"/>
    <x v="6"/>
    <x v="0"/>
    <x v="9"/>
    <x v="297"/>
    <m/>
    <m/>
    <m/>
    <n v="1"/>
    <x v="14"/>
    <n v="16"/>
    <x v="1024"/>
    <x v="1024"/>
    <m/>
    <m/>
    <m/>
    <n v="0"/>
    <x v="2"/>
    <s v="KO SF"/>
    <s v="Southern"/>
  </r>
  <r>
    <x v="43"/>
    <d v="1938-02-05T00:00:00"/>
    <x v="6"/>
    <x v="0"/>
    <x v="10"/>
    <x v="275"/>
    <m/>
    <m/>
    <m/>
    <n v="0"/>
    <x v="14"/>
    <n v="17"/>
    <x v="1025"/>
    <x v="1025"/>
    <m/>
    <m/>
    <m/>
    <n v="1"/>
    <x v="2"/>
    <s v="KO SF"/>
    <s v="Southern"/>
  </r>
  <r>
    <x v="43"/>
    <d v="1938-02-05T00:00:00"/>
    <x v="6"/>
    <x v="0"/>
    <x v="11"/>
    <x v="253"/>
    <m/>
    <m/>
    <m/>
    <n v="0"/>
    <x v="14"/>
    <n v="18"/>
    <x v="936"/>
    <x v="936"/>
    <m/>
    <m/>
    <m/>
    <n v="1"/>
    <x v="2"/>
    <s v="KO SF"/>
    <s v="Southern"/>
  </r>
  <r>
    <x v="43"/>
    <d v="1938-02-05T00:00:00"/>
    <x v="6"/>
    <x v="0"/>
    <x v="12"/>
    <x v="347"/>
    <m/>
    <m/>
    <m/>
    <n v="0"/>
    <x v="14"/>
    <n v="19"/>
    <x v="1026"/>
    <x v="1026"/>
    <m/>
    <m/>
    <m/>
    <n v="1"/>
    <x v="2"/>
    <s v="KO SF"/>
    <s v="Southern"/>
  </r>
  <r>
    <x v="43"/>
    <d v="1938-02-05T00:00:00"/>
    <x v="6"/>
    <x v="0"/>
    <x v="13"/>
    <x v="305"/>
    <m/>
    <m/>
    <m/>
    <n v="0"/>
    <x v="14"/>
    <n v="20"/>
    <x v="1027"/>
    <x v="1027"/>
    <m/>
    <m/>
    <m/>
    <n v="1"/>
    <x v="2"/>
    <s v="KO SF"/>
    <s v="Southern"/>
  </r>
  <r>
    <x v="43"/>
    <d v="1938-03-12T00:00:00"/>
    <x v="10"/>
    <x v="0"/>
    <x v="0"/>
    <x v="329"/>
    <m/>
    <m/>
    <m/>
    <n v="1"/>
    <x v="20"/>
    <n v="1"/>
    <x v="973"/>
    <x v="973"/>
    <m/>
    <m/>
    <m/>
    <n v="0"/>
    <x v="2"/>
    <s v="Final"/>
    <s v="Southern"/>
  </r>
  <r>
    <x v="43"/>
    <d v="1938-03-12T00:00:00"/>
    <x v="10"/>
    <x v="0"/>
    <x v="54"/>
    <x v="153"/>
    <m/>
    <m/>
    <m/>
    <n v="0.5"/>
    <x v="20"/>
    <n v="2"/>
    <x v="974"/>
    <x v="974"/>
    <m/>
    <m/>
    <m/>
    <n v="0.5"/>
    <x v="2"/>
    <s v="Final"/>
    <s v="Southern"/>
  </r>
  <r>
    <x v="43"/>
    <d v="1938-03-12T00:00:00"/>
    <x v="10"/>
    <x v="0"/>
    <x v="55"/>
    <x v="345"/>
    <m/>
    <m/>
    <m/>
    <n v="1"/>
    <x v="20"/>
    <n v="3"/>
    <x v="979"/>
    <x v="979"/>
    <m/>
    <m/>
    <m/>
    <n v="0"/>
    <x v="2"/>
    <s v="Final"/>
    <s v="Southern"/>
  </r>
  <r>
    <x v="43"/>
    <d v="1938-03-12T00:00:00"/>
    <x v="10"/>
    <x v="0"/>
    <x v="48"/>
    <x v="360"/>
    <m/>
    <m/>
    <m/>
    <n v="1"/>
    <x v="20"/>
    <n v="4"/>
    <x v="980"/>
    <x v="980"/>
    <m/>
    <m/>
    <m/>
    <n v="0"/>
    <x v="2"/>
    <s v="Final"/>
    <s v="Southern"/>
  </r>
  <r>
    <x v="43"/>
    <d v="1938-03-12T00:00:00"/>
    <x v="10"/>
    <x v="0"/>
    <x v="51"/>
    <x v="257"/>
    <m/>
    <m/>
    <m/>
    <n v="0.5"/>
    <x v="20"/>
    <n v="5"/>
    <x v="1028"/>
    <x v="1028"/>
    <m/>
    <m/>
    <m/>
    <n v="0.5"/>
    <x v="2"/>
    <s v="Final"/>
    <s v="Southern"/>
  </r>
  <r>
    <x v="43"/>
    <d v="1938-03-12T00:00:00"/>
    <x v="10"/>
    <x v="0"/>
    <x v="52"/>
    <x v="227"/>
    <m/>
    <m/>
    <m/>
    <n v="0.5"/>
    <x v="20"/>
    <n v="6"/>
    <x v="942"/>
    <x v="942"/>
    <m/>
    <m/>
    <m/>
    <n v="0.5"/>
    <x v="2"/>
    <s v="Final"/>
    <s v="Southern"/>
  </r>
  <r>
    <x v="43"/>
    <d v="1938-03-12T00:00:00"/>
    <x v="10"/>
    <x v="0"/>
    <x v="53"/>
    <x v="251"/>
    <m/>
    <m/>
    <m/>
    <n v="1"/>
    <x v="20"/>
    <n v="7"/>
    <x v="1029"/>
    <x v="1029"/>
    <m/>
    <m/>
    <m/>
    <n v="0"/>
    <x v="2"/>
    <s v="Final"/>
    <s v="Southern"/>
  </r>
  <r>
    <x v="43"/>
    <d v="1938-03-12T00:00:00"/>
    <x v="10"/>
    <x v="0"/>
    <x v="1"/>
    <x v="364"/>
    <m/>
    <m/>
    <m/>
    <n v="0.5"/>
    <x v="20"/>
    <n v="8"/>
    <x v="982"/>
    <x v="982"/>
    <m/>
    <m/>
    <m/>
    <n v="0.5"/>
    <x v="2"/>
    <s v="Final"/>
    <s v="Southern"/>
  </r>
  <r>
    <x v="43"/>
    <d v="1938-03-12T00:00:00"/>
    <x v="10"/>
    <x v="0"/>
    <x v="2"/>
    <x v="280"/>
    <m/>
    <m/>
    <m/>
    <n v="0"/>
    <x v="20"/>
    <n v="9"/>
    <x v="981"/>
    <x v="981"/>
    <m/>
    <m/>
    <m/>
    <n v="1"/>
    <x v="2"/>
    <s v="Final"/>
    <s v="Southern"/>
  </r>
  <r>
    <x v="43"/>
    <d v="1938-03-12T00:00:00"/>
    <x v="10"/>
    <x v="0"/>
    <x v="3"/>
    <x v="346"/>
    <m/>
    <m/>
    <m/>
    <n v="1"/>
    <x v="20"/>
    <n v="10"/>
    <x v="1030"/>
    <x v="1030"/>
    <m/>
    <m/>
    <m/>
    <n v="0"/>
    <x v="2"/>
    <s v="Final"/>
    <s v="Southern"/>
  </r>
  <r>
    <x v="43"/>
    <d v="1938-03-12T00:00:00"/>
    <x v="10"/>
    <x v="0"/>
    <x v="4"/>
    <x v="363"/>
    <m/>
    <m/>
    <m/>
    <n v="0.5"/>
    <x v="20"/>
    <n v="11"/>
    <x v="945"/>
    <x v="945"/>
    <m/>
    <m/>
    <m/>
    <n v="0.5"/>
    <x v="2"/>
    <s v="Final"/>
    <s v="Southern"/>
  </r>
  <r>
    <x v="43"/>
    <d v="1938-03-12T00:00:00"/>
    <x v="10"/>
    <x v="0"/>
    <x v="5"/>
    <x v="260"/>
    <m/>
    <m/>
    <m/>
    <n v="0.5"/>
    <x v="20"/>
    <n v="12"/>
    <x v="1031"/>
    <x v="1031"/>
    <m/>
    <m/>
    <m/>
    <n v="0.5"/>
    <x v="2"/>
    <s v="Final"/>
    <s v="Southern"/>
  </r>
  <r>
    <x v="43"/>
    <d v="1938-03-12T00:00:00"/>
    <x v="10"/>
    <x v="0"/>
    <x v="6"/>
    <x v="310"/>
    <m/>
    <m/>
    <m/>
    <n v="1"/>
    <x v="20"/>
    <n v="13"/>
    <x v="1032"/>
    <x v="1032"/>
    <m/>
    <m/>
    <m/>
    <n v="0"/>
    <x v="2"/>
    <s v="Final"/>
    <s v="Southern"/>
  </r>
  <r>
    <x v="43"/>
    <d v="1938-03-12T00:00:00"/>
    <x v="10"/>
    <x v="0"/>
    <x v="7"/>
    <x v="366"/>
    <m/>
    <m/>
    <m/>
    <n v="1"/>
    <x v="20"/>
    <n v="14"/>
    <x v="946"/>
    <x v="946"/>
    <m/>
    <m/>
    <m/>
    <n v="0"/>
    <x v="2"/>
    <s v="Final"/>
    <s v="Southern"/>
  </r>
  <r>
    <x v="43"/>
    <d v="1938-03-12T00:00:00"/>
    <x v="10"/>
    <x v="0"/>
    <x v="8"/>
    <x v="270"/>
    <m/>
    <m/>
    <m/>
    <n v="0.5"/>
    <x v="20"/>
    <n v="15"/>
    <x v="984"/>
    <x v="984"/>
    <m/>
    <m/>
    <m/>
    <n v="0.5"/>
    <x v="2"/>
    <s v="Final"/>
    <s v="Southern"/>
  </r>
  <r>
    <x v="43"/>
    <d v="1938-03-12T00:00:00"/>
    <x v="10"/>
    <x v="0"/>
    <x v="9"/>
    <x v="347"/>
    <m/>
    <m/>
    <m/>
    <n v="0"/>
    <x v="20"/>
    <n v="16"/>
    <x v="1033"/>
    <x v="1033"/>
    <m/>
    <m/>
    <m/>
    <n v="1"/>
    <x v="2"/>
    <s v="Final"/>
    <s v="Southern"/>
  </r>
  <r>
    <x v="43"/>
    <d v="1938-05-21T00:00:00"/>
    <x v="10"/>
    <x v="0"/>
    <x v="0"/>
    <x v="329"/>
    <m/>
    <m/>
    <m/>
    <n v="1"/>
    <x v="3"/>
    <n v="1"/>
    <x v="863"/>
    <x v="863"/>
    <m/>
    <m/>
    <m/>
    <n v="0"/>
    <x v="1"/>
    <s v="Final"/>
    <s v="Southern"/>
  </r>
  <r>
    <x v="43"/>
    <d v="1938-05-21T00:00:00"/>
    <x v="10"/>
    <x v="0"/>
    <x v="54"/>
    <x v="153"/>
    <m/>
    <m/>
    <m/>
    <n v="0"/>
    <x v="3"/>
    <n v="2"/>
    <x v="1034"/>
    <x v="1034"/>
    <m/>
    <m/>
    <m/>
    <n v="1"/>
    <x v="1"/>
    <s v="Final"/>
    <s v="Southern"/>
  </r>
  <r>
    <x v="43"/>
    <d v="1938-05-21T00:00:00"/>
    <x v="10"/>
    <x v="0"/>
    <x v="55"/>
    <x v="151"/>
    <m/>
    <m/>
    <m/>
    <n v="0"/>
    <x v="3"/>
    <n v="3"/>
    <x v="554"/>
    <x v="554"/>
    <m/>
    <m/>
    <m/>
    <n v="1"/>
    <x v="1"/>
    <s v="Final"/>
    <s v="Southern"/>
  </r>
  <r>
    <x v="43"/>
    <d v="1938-05-21T00:00:00"/>
    <x v="10"/>
    <x v="0"/>
    <x v="48"/>
    <x v="360"/>
    <m/>
    <m/>
    <m/>
    <n v="1"/>
    <x v="3"/>
    <n v="4"/>
    <x v="581"/>
    <x v="581"/>
    <m/>
    <m/>
    <m/>
    <n v="0"/>
    <x v="1"/>
    <s v="Final"/>
    <s v="Southern"/>
  </r>
  <r>
    <x v="43"/>
    <d v="1938-05-21T00:00:00"/>
    <x v="10"/>
    <x v="0"/>
    <x v="51"/>
    <x v="257"/>
    <m/>
    <m/>
    <m/>
    <n v="1"/>
    <x v="3"/>
    <n v="5"/>
    <x v="767"/>
    <x v="767"/>
    <m/>
    <m/>
    <m/>
    <n v="0"/>
    <x v="1"/>
    <s v="Final"/>
    <s v="Southern"/>
  </r>
  <r>
    <x v="43"/>
    <d v="1938-05-21T00:00:00"/>
    <x v="10"/>
    <x v="0"/>
    <x v="52"/>
    <x v="227"/>
    <m/>
    <m/>
    <m/>
    <n v="0"/>
    <x v="3"/>
    <n v="6"/>
    <x v="1035"/>
    <x v="1035"/>
    <m/>
    <m/>
    <m/>
    <n v="1"/>
    <x v="1"/>
    <s v="Final"/>
    <s v="Southern"/>
  </r>
  <r>
    <x v="43"/>
    <d v="1938-05-21T00:00:00"/>
    <x v="10"/>
    <x v="0"/>
    <x v="53"/>
    <x v="364"/>
    <m/>
    <m/>
    <m/>
    <n v="0"/>
    <x v="3"/>
    <n v="7"/>
    <x v="1036"/>
    <x v="1036"/>
    <m/>
    <m/>
    <m/>
    <n v="1"/>
    <x v="1"/>
    <s v="Final"/>
    <s v="Southern"/>
  </r>
  <r>
    <x v="43"/>
    <d v="1938-05-21T00:00:00"/>
    <x v="10"/>
    <x v="0"/>
    <x v="1"/>
    <x v="346"/>
    <m/>
    <m/>
    <m/>
    <n v="0"/>
    <x v="3"/>
    <n v="8"/>
    <x v="881"/>
    <x v="881"/>
    <m/>
    <m/>
    <m/>
    <n v="1"/>
    <x v="1"/>
    <s v="Final"/>
    <s v="Southern"/>
  </r>
  <r>
    <x v="43"/>
    <d v="1938-05-21T00:00:00"/>
    <x v="10"/>
    <x v="0"/>
    <x v="2"/>
    <x v="366"/>
    <m/>
    <m/>
    <m/>
    <n v="0"/>
    <x v="3"/>
    <n v="9"/>
    <x v="770"/>
    <x v="770"/>
    <m/>
    <m/>
    <m/>
    <n v="1"/>
    <x v="1"/>
    <s v="Final"/>
    <s v="Southern"/>
  </r>
  <r>
    <x v="43"/>
    <d v="1938-05-21T00:00:00"/>
    <x v="10"/>
    <x v="0"/>
    <x v="3"/>
    <x v="319"/>
    <m/>
    <m/>
    <m/>
    <n v="0.5"/>
    <x v="3"/>
    <n v="10"/>
    <x v="1037"/>
    <x v="1037"/>
    <m/>
    <m/>
    <m/>
    <n v="0.5"/>
    <x v="1"/>
    <s v="Final"/>
    <s v="Southern"/>
  </r>
  <r>
    <x v="43"/>
    <d v="1938-05-21T00:00:00"/>
    <x v="10"/>
    <x v="0"/>
    <x v="4"/>
    <x v="334"/>
    <m/>
    <m/>
    <m/>
    <n v="0"/>
    <x v="3"/>
    <n v="11"/>
    <x v="774"/>
    <x v="774"/>
    <m/>
    <m/>
    <m/>
    <n v="1"/>
    <x v="1"/>
    <s v="Final"/>
    <s v="Southern"/>
  </r>
  <r>
    <x v="43"/>
    <d v="1938-05-21T00:00:00"/>
    <x v="10"/>
    <x v="0"/>
    <x v="5"/>
    <x v="260"/>
    <m/>
    <m/>
    <m/>
    <n v="0.5"/>
    <x v="3"/>
    <n v="12"/>
    <x v="1038"/>
    <x v="1038"/>
    <m/>
    <m/>
    <m/>
    <n v="0.5"/>
    <x v="1"/>
    <s v="Final"/>
    <s v="Southern"/>
  </r>
  <r>
    <x v="43"/>
    <d v="1938-05-21T00:00:00"/>
    <x v="10"/>
    <x v="0"/>
    <x v="6"/>
    <x v="358"/>
    <m/>
    <m/>
    <m/>
    <n v="0"/>
    <x v="3"/>
    <n v="13"/>
    <x v="1039"/>
    <x v="1039"/>
    <m/>
    <m/>
    <m/>
    <n v="1"/>
    <x v="1"/>
    <s v="Final"/>
    <s v="Southern"/>
  </r>
  <r>
    <x v="43"/>
    <d v="1938-05-21T00:00:00"/>
    <x v="10"/>
    <x v="0"/>
    <x v="7"/>
    <x v="270"/>
    <m/>
    <m/>
    <m/>
    <n v="0"/>
    <x v="3"/>
    <n v="14"/>
    <x v="866"/>
    <x v="866"/>
    <m/>
    <m/>
    <m/>
    <n v="1"/>
    <x v="1"/>
    <s v="Final"/>
    <s v="Southern"/>
  </r>
  <r>
    <x v="43"/>
    <d v="1938-05-21T00:00:00"/>
    <x v="10"/>
    <x v="0"/>
    <x v="8"/>
    <x v="297"/>
    <m/>
    <m/>
    <m/>
    <n v="0"/>
    <x v="3"/>
    <n v="15"/>
    <x v="768"/>
    <x v="768"/>
    <m/>
    <m/>
    <m/>
    <n v="1"/>
    <x v="1"/>
    <s v="Final"/>
    <s v="Southern"/>
  </r>
  <r>
    <x v="43"/>
    <d v="1938-05-21T00:00:00"/>
    <x v="10"/>
    <x v="0"/>
    <x v="9"/>
    <x v="290"/>
    <m/>
    <m/>
    <m/>
    <n v="1"/>
    <x v="3"/>
    <n v="16"/>
    <x v="867"/>
    <x v="867"/>
    <m/>
    <m/>
    <m/>
    <n v="0"/>
    <x v="1"/>
    <s v="Final"/>
    <s v="Southern"/>
  </r>
  <r>
    <x v="43"/>
    <d v="1938-05-21T00:00:00"/>
    <x v="10"/>
    <x v="0"/>
    <x v="10"/>
    <x v="253"/>
    <m/>
    <m/>
    <m/>
    <n v="0.5"/>
    <x v="3"/>
    <n v="17"/>
    <x v="1040"/>
    <x v="1040"/>
    <m/>
    <m/>
    <m/>
    <n v="0.5"/>
    <x v="1"/>
    <s v="Final"/>
    <s v="Southern"/>
  </r>
  <r>
    <x v="43"/>
    <d v="1938-05-21T00:00:00"/>
    <x v="10"/>
    <x v="0"/>
    <x v="11"/>
    <x v="275"/>
    <m/>
    <m/>
    <m/>
    <n v="0"/>
    <x v="3"/>
    <n v="18"/>
    <x v="772"/>
    <x v="772"/>
    <m/>
    <m/>
    <m/>
    <n v="1"/>
    <x v="1"/>
    <s v="Final"/>
    <s v="Southern"/>
  </r>
  <r>
    <x v="43"/>
    <d v="1938-05-21T00:00:00"/>
    <x v="10"/>
    <x v="0"/>
    <x v="12"/>
    <x v="253"/>
    <m/>
    <m/>
    <m/>
    <n v="0"/>
    <x v="3"/>
    <n v="19"/>
    <x v="870"/>
    <x v="870"/>
    <m/>
    <m/>
    <m/>
    <n v="1"/>
    <x v="1"/>
    <s v="Final"/>
    <s v="Southern"/>
  </r>
  <r>
    <x v="43"/>
    <d v="1938-05-21T00:00:00"/>
    <x v="10"/>
    <x v="0"/>
    <x v="13"/>
    <x v="347"/>
    <m/>
    <m/>
    <m/>
    <n v="0"/>
    <x v="3"/>
    <n v="20"/>
    <x v="545"/>
    <x v="545"/>
    <m/>
    <m/>
    <m/>
    <n v="1"/>
    <x v="1"/>
    <s v="Final"/>
    <s v="Southern"/>
  </r>
  <r>
    <x v="43"/>
    <d v="1938-05-21T00:00:00"/>
    <x v="10"/>
    <x v="0"/>
    <x v="14"/>
    <x v="368"/>
    <m/>
    <m/>
    <m/>
    <n v="1"/>
    <x v="3"/>
    <n v="21"/>
    <x v="771"/>
    <x v="771"/>
    <m/>
    <m/>
    <m/>
    <n v="0"/>
    <x v="1"/>
    <s v="Final"/>
    <s v="Southern"/>
  </r>
  <r>
    <x v="43"/>
    <d v="1938-05-21T00:00:00"/>
    <x v="10"/>
    <x v="0"/>
    <x v="15"/>
    <x v="369"/>
    <m/>
    <m/>
    <m/>
    <n v="0.5"/>
    <x v="3"/>
    <n v="22"/>
    <x v="1041"/>
    <x v="1041"/>
    <m/>
    <m/>
    <m/>
    <n v="0.5"/>
    <x v="1"/>
    <s v="Final"/>
    <s v="Southern"/>
  </r>
  <r>
    <x v="43"/>
    <d v="1938-05-21T00:00:00"/>
    <x v="10"/>
    <x v="0"/>
    <x v="16"/>
    <x v="370"/>
    <m/>
    <m/>
    <m/>
    <n v="0.5"/>
    <x v="3"/>
    <n v="23"/>
    <x v="370"/>
    <x v="370"/>
    <m/>
    <m/>
    <m/>
    <n v="0.5"/>
    <x v="1"/>
    <s v="Final"/>
    <s v="Southern"/>
  </r>
  <r>
    <x v="43"/>
    <d v="1938-05-21T00:00:00"/>
    <x v="10"/>
    <x v="0"/>
    <x v="17"/>
    <x v="371"/>
    <m/>
    <m/>
    <m/>
    <n v="0"/>
    <x v="3"/>
    <n v="24"/>
    <x v="869"/>
    <x v="869"/>
    <m/>
    <m/>
    <m/>
    <n v="1"/>
    <x v="1"/>
    <s v="Final"/>
    <s v="Southern"/>
  </r>
  <r>
    <x v="43"/>
    <d v="1938-05-21T00:00:00"/>
    <x v="10"/>
    <x v="0"/>
    <x v="18"/>
    <x v="372"/>
    <m/>
    <m/>
    <m/>
    <n v="0"/>
    <x v="3"/>
    <n v="25"/>
    <x v="1042"/>
    <x v="1042"/>
    <m/>
    <m/>
    <m/>
    <n v="1"/>
    <x v="1"/>
    <s v="Final"/>
    <s v="Southern"/>
  </r>
  <r>
    <x v="44"/>
    <d v="1938-10-15T00:00:00"/>
    <x v="22"/>
    <x v="0"/>
    <x v="0"/>
    <x v="360"/>
    <m/>
    <m/>
    <m/>
    <n v="1"/>
    <x v="4"/>
    <n v="1"/>
    <x v="912"/>
    <x v="912"/>
    <m/>
    <m/>
    <m/>
    <n v="0"/>
    <x v="2"/>
    <s v="KO"/>
    <s v="Southern"/>
  </r>
  <r>
    <x v="44"/>
    <d v="1938-10-15T00:00:00"/>
    <x v="22"/>
    <x v="0"/>
    <x v="54"/>
    <x v="55"/>
    <m/>
    <m/>
    <m/>
    <n v="0"/>
    <x v="4"/>
    <n v="2"/>
    <x v="914"/>
    <x v="914"/>
    <m/>
    <m/>
    <m/>
    <n v="1"/>
    <x v="2"/>
    <s v="KO"/>
    <s v="Southern"/>
  </r>
  <r>
    <x v="44"/>
    <d v="1938-10-15T00:00:00"/>
    <x v="22"/>
    <x v="0"/>
    <x v="55"/>
    <x v="257"/>
    <m/>
    <m/>
    <m/>
    <n v="0"/>
    <x v="4"/>
    <n v="3"/>
    <x v="913"/>
    <x v="913"/>
    <m/>
    <m/>
    <m/>
    <n v="1"/>
    <x v="2"/>
    <s v="KO"/>
    <s v="Southern"/>
  </r>
  <r>
    <x v="44"/>
    <d v="1938-10-15T00:00:00"/>
    <x v="22"/>
    <x v="0"/>
    <x v="48"/>
    <x v="227"/>
    <m/>
    <m/>
    <m/>
    <n v="1"/>
    <x v="4"/>
    <n v="4"/>
    <x v="1043"/>
    <x v="1043"/>
    <m/>
    <m/>
    <m/>
    <n v="0"/>
    <x v="2"/>
    <s v="KO"/>
    <s v="Southern"/>
  </r>
  <r>
    <x v="44"/>
    <d v="1938-10-15T00:00:00"/>
    <x v="22"/>
    <x v="0"/>
    <x v="51"/>
    <x v="366"/>
    <m/>
    <m/>
    <m/>
    <n v="1"/>
    <x v="4"/>
    <n v="5"/>
    <x v="915"/>
    <x v="915"/>
    <m/>
    <m/>
    <m/>
    <n v="0"/>
    <x v="2"/>
    <s v="KO"/>
    <s v="Southern"/>
  </r>
  <r>
    <x v="44"/>
    <d v="1938-10-15T00:00:00"/>
    <x v="22"/>
    <x v="0"/>
    <x v="52"/>
    <x v="346"/>
    <m/>
    <m/>
    <m/>
    <n v="0"/>
    <x v="4"/>
    <n v="6"/>
    <x v="922"/>
    <x v="922"/>
    <m/>
    <m/>
    <m/>
    <n v="1"/>
    <x v="2"/>
    <s v="KO"/>
    <s v="Southern"/>
  </r>
  <r>
    <x v="44"/>
    <d v="1938-10-15T00:00:00"/>
    <x v="22"/>
    <x v="0"/>
    <x v="53"/>
    <x v="334"/>
    <m/>
    <m/>
    <m/>
    <n v="0"/>
    <x v="4"/>
    <n v="7"/>
    <x v="919"/>
    <x v="919"/>
    <m/>
    <m/>
    <m/>
    <n v="1"/>
    <x v="2"/>
    <s v="KO"/>
    <s v="Southern"/>
  </r>
  <r>
    <x v="44"/>
    <d v="1938-10-15T00:00:00"/>
    <x v="22"/>
    <x v="0"/>
    <x v="1"/>
    <x v="310"/>
    <m/>
    <m/>
    <m/>
    <n v="0"/>
    <x v="4"/>
    <n v="8"/>
    <x v="925"/>
    <x v="925"/>
    <m/>
    <m/>
    <m/>
    <n v="1"/>
    <x v="2"/>
    <s v="KO"/>
    <s v="Southern"/>
  </r>
  <r>
    <x v="44"/>
    <d v="1938-10-15T00:00:00"/>
    <x v="22"/>
    <x v="0"/>
    <x v="2"/>
    <x v="363"/>
    <m/>
    <m/>
    <m/>
    <n v="0"/>
    <x v="4"/>
    <n v="9"/>
    <x v="1044"/>
    <x v="1044"/>
    <m/>
    <m/>
    <m/>
    <n v="1"/>
    <x v="2"/>
    <s v="KO"/>
    <s v="Southern"/>
  </r>
  <r>
    <x v="44"/>
    <d v="1938-10-15T00:00:00"/>
    <x v="22"/>
    <x v="0"/>
    <x v="3"/>
    <x v="260"/>
    <m/>
    <m/>
    <m/>
    <n v="0.5"/>
    <x v="4"/>
    <n v="10"/>
    <x v="1045"/>
    <x v="1045"/>
    <m/>
    <m/>
    <m/>
    <n v="0.5"/>
    <x v="2"/>
    <s v="KO"/>
    <s v="Southern"/>
  </r>
  <r>
    <x v="44"/>
    <d v="1938-10-15T00:00:00"/>
    <x v="22"/>
    <x v="0"/>
    <x v="4"/>
    <x v="319"/>
    <m/>
    <m/>
    <m/>
    <n v="0"/>
    <x v="4"/>
    <n v="11"/>
    <x v="1046"/>
    <x v="1046"/>
    <m/>
    <m/>
    <m/>
    <n v="1"/>
    <x v="2"/>
    <s v="KO"/>
    <s v="Southern"/>
  </r>
  <r>
    <x v="44"/>
    <d v="1938-10-15T00:00:00"/>
    <x v="22"/>
    <x v="0"/>
    <x v="5"/>
    <x v="270"/>
    <m/>
    <m/>
    <m/>
    <n v="0.5"/>
    <x v="4"/>
    <n v="12"/>
    <x v="924"/>
    <x v="924"/>
    <m/>
    <m/>
    <m/>
    <n v="0.5"/>
    <x v="2"/>
    <s v="KO"/>
    <s v="Southern"/>
  </r>
  <r>
    <x v="44"/>
    <d v="1938-10-15T00:00:00"/>
    <x v="22"/>
    <x v="0"/>
    <x v="6"/>
    <x v="253"/>
    <m/>
    <m/>
    <m/>
    <n v="0"/>
    <x v="4"/>
    <n v="13"/>
    <x v="1047"/>
    <x v="1047"/>
    <m/>
    <m/>
    <m/>
    <n v="1"/>
    <x v="2"/>
    <s v="KO"/>
    <s v="Southern"/>
  </r>
  <r>
    <x v="44"/>
    <d v="1938-10-15T00:00:00"/>
    <x v="22"/>
    <x v="0"/>
    <x v="7"/>
    <x v="347"/>
    <m/>
    <m/>
    <m/>
    <n v="0"/>
    <x v="4"/>
    <n v="14"/>
    <x v="1048"/>
    <x v="1048"/>
    <m/>
    <m/>
    <m/>
    <n v="1"/>
    <x v="2"/>
    <s v="KO"/>
    <s v="Southern"/>
  </r>
  <r>
    <x v="44"/>
    <d v="1938-10-15T00:00:00"/>
    <x v="22"/>
    <x v="0"/>
    <x v="8"/>
    <x v="373"/>
    <m/>
    <m/>
    <m/>
    <n v="0"/>
    <x v="4"/>
    <n v="15"/>
    <x v="927"/>
    <x v="927"/>
    <m/>
    <m/>
    <m/>
    <n v="1"/>
    <x v="2"/>
    <s v="KO"/>
    <s v="Southern"/>
  </r>
  <r>
    <x v="44"/>
    <d v="1938-10-15T00:00:00"/>
    <x v="22"/>
    <x v="0"/>
    <x v="9"/>
    <x v="374"/>
    <m/>
    <m/>
    <m/>
    <n v="1"/>
    <x v="4"/>
    <n v="16"/>
    <x v="928"/>
    <x v="928"/>
    <m/>
    <m/>
    <m/>
    <n v="0"/>
    <x v="2"/>
    <s v="KO"/>
    <s v="Southern"/>
  </r>
  <r>
    <x v="44"/>
    <d v="1938-12-03T00:00:00"/>
    <x v="16"/>
    <x v="0"/>
    <x v="0"/>
    <x v="360"/>
    <m/>
    <m/>
    <m/>
    <n v="1"/>
    <x v="13"/>
    <n v="1"/>
    <x v="627"/>
    <x v="627"/>
    <m/>
    <m/>
    <m/>
    <n v="0"/>
    <x v="2"/>
    <s v="KO"/>
    <s v="Southern"/>
  </r>
  <r>
    <x v="44"/>
    <d v="1938-12-03T00:00:00"/>
    <x v="16"/>
    <x v="0"/>
    <x v="54"/>
    <x v="55"/>
    <m/>
    <m/>
    <m/>
    <n v="0.5"/>
    <x v="13"/>
    <n v="2"/>
    <x v="628"/>
    <x v="628"/>
    <m/>
    <m/>
    <m/>
    <n v="0.5"/>
    <x v="2"/>
    <s v="KO"/>
    <s v="Southern"/>
  </r>
  <r>
    <x v="44"/>
    <d v="1938-12-03T00:00:00"/>
    <x v="16"/>
    <x v="0"/>
    <x v="55"/>
    <x v="257"/>
    <m/>
    <m/>
    <m/>
    <n v="0.5"/>
    <x v="13"/>
    <n v="3"/>
    <x v="858"/>
    <x v="858"/>
    <m/>
    <m/>
    <m/>
    <n v="0.5"/>
    <x v="2"/>
    <s v="KO"/>
    <s v="Southern"/>
  </r>
  <r>
    <x v="44"/>
    <d v="1938-12-03T00:00:00"/>
    <x v="16"/>
    <x v="0"/>
    <x v="48"/>
    <x v="227"/>
    <m/>
    <m/>
    <m/>
    <n v="1"/>
    <x v="13"/>
    <n v="4"/>
    <x v="758"/>
    <x v="758"/>
    <m/>
    <m/>
    <m/>
    <n v="0"/>
    <x v="2"/>
    <s v="KO"/>
    <s v="Southern"/>
  </r>
  <r>
    <x v="44"/>
    <d v="1938-12-03T00:00:00"/>
    <x v="16"/>
    <x v="0"/>
    <x v="51"/>
    <x v="364"/>
    <m/>
    <m/>
    <m/>
    <n v="1"/>
    <x v="13"/>
    <n v="5"/>
    <x v="732"/>
    <x v="732"/>
    <m/>
    <m/>
    <m/>
    <n v="0"/>
    <x v="2"/>
    <s v="KO"/>
    <s v="Southern"/>
  </r>
  <r>
    <x v="44"/>
    <d v="1938-12-03T00:00:00"/>
    <x v="16"/>
    <x v="0"/>
    <x v="52"/>
    <x v="366"/>
    <m/>
    <m/>
    <m/>
    <n v="1"/>
    <x v="13"/>
    <n v="6"/>
    <x v="734"/>
    <x v="734"/>
    <m/>
    <m/>
    <m/>
    <n v="0"/>
    <x v="2"/>
    <s v="KO"/>
    <s v="Southern"/>
  </r>
  <r>
    <x v="44"/>
    <d v="1938-12-03T00:00:00"/>
    <x v="16"/>
    <x v="0"/>
    <x v="53"/>
    <x v="363"/>
    <m/>
    <m/>
    <m/>
    <n v="1"/>
    <x v="13"/>
    <n v="7"/>
    <x v="303"/>
    <x v="303"/>
    <m/>
    <m/>
    <m/>
    <n v="0"/>
    <x v="2"/>
    <s v="KO"/>
    <s v="Southern"/>
  </r>
  <r>
    <x v="44"/>
    <d v="1938-12-03T00:00:00"/>
    <x v="16"/>
    <x v="0"/>
    <x v="1"/>
    <x v="227"/>
    <m/>
    <m/>
    <m/>
    <n v="1"/>
    <x v="13"/>
    <n v="8"/>
    <x v="1049"/>
    <x v="1049"/>
    <m/>
    <m/>
    <m/>
    <n v="0"/>
    <x v="2"/>
    <s v="KO"/>
    <s v="Southern"/>
  </r>
  <r>
    <x v="44"/>
    <d v="1938-12-03T00:00:00"/>
    <x v="16"/>
    <x v="0"/>
    <x v="2"/>
    <x v="319"/>
    <m/>
    <m/>
    <m/>
    <n v="1"/>
    <x v="13"/>
    <n v="9"/>
    <x v="1050"/>
    <x v="1050"/>
    <m/>
    <m/>
    <m/>
    <n v="0"/>
    <x v="2"/>
    <s v="KO"/>
    <s v="Southern"/>
  </r>
  <r>
    <x v="44"/>
    <d v="1938-12-03T00:00:00"/>
    <x v="16"/>
    <x v="0"/>
    <x v="3"/>
    <x v="310"/>
    <m/>
    <m/>
    <m/>
    <n v="0.5"/>
    <x v="13"/>
    <n v="10"/>
    <x v="987"/>
    <x v="987"/>
    <m/>
    <m/>
    <m/>
    <n v="0.5"/>
    <x v="2"/>
    <s v="KO"/>
    <s v="Southern"/>
  </r>
  <r>
    <x v="44"/>
    <d v="1938-12-03T00:00:00"/>
    <x v="16"/>
    <x v="0"/>
    <x v="4"/>
    <x v="281"/>
    <m/>
    <m/>
    <m/>
    <n v="0.5"/>
    <x v="13"/>
    <n v="11"/>
    <x v="1051"/>
    <x v="1051"/>
    <m/>
    <m/>
    <m/>
    <n v="0.5"/>
    <x v="2"/>
    <s v="KO"/>
    <s v="Southern"/>
  </r>
  <r>
    <x v="44"/>
    <d v="1938-12-03T00:00:00"/>
    <x v="16"/>
    <x v="0"/>
    <x v="5"/>
    <x v="289"/>
    <m/>
    <m/>
    <m/>
    <n v="0.5"/>
    <x v="13"/>
    <n v="12"/>
    <x v="956"/>
    <x v="956"/>
    <m/>
    <m/>
    <m/>
    <n v="0.5"/>
    <x v="2"/>
    <s v="KO"/>
    <s v="Southern"/>
  </r>
  <r>
    <x v="44"/>
    <d v="1938-12-03T00:00:00"/>
    <x v="16"/>
    <x v="0"/>
    <x v="6"/>
    <x v="270"/>
    <m/>
    <m/>
    <m/>
    <n v="0.5"/>
    <x v="13"/>
    <n v="13"/>
    <x v="1052"/>
    <x v="1052"/>
    <m/>
    <m/>
    <m/>
    <n v="0.5"/>
    <x v="2"/>
    <s v="KO"/>
    <s v="Southern"/>
  </r>
  <r>
    <x v="44"/>
    <d v="1938-12-03T00:00:00"/>
    <x v="16"/>
    <x v="0"/>
    <x v="7"/>
    <x v="297"/>
    <m/>
    <m/>
    <m/>
    <n v="1"/>
    <x v="13"/>
    <n v="14"/>
    <x v="990"/>
    <x v="990"/>
    <m/>
    <m/>
    <m/>
    <n v="0"/>
    <x v="2"/>
    <s v="KO"/>
    <s v="Southern"/>
  </r>
  <r>
    <x v="44"/>
    <d v="1938-12-03T00:00:00"/>
    <x v="16"/>
    <x v="0"/>
    <x v="8"/>
    <x v="337"/>
    <m/>
    <m/>
    <m/>
    <n v="1"/>
    <x v="13"/>
    <n v="15"/>
    <x v="624"/>
    <x v="624"/>
    <m/>
    <m/>
    <m/>
    <n v="0"/>
    <x v="2"/>
    <s v="KO"/>
    <s v="Southern"/>
  </r>
  <r>
    <x v="44"/>
    <d v="1938-12-03T00:00:00"/>
    <x v="16"/>
    <x v="0"/>
    <x v="9"/>
    <x v="375"/>
    <m/>
    <m/>
    <m/>
    <n v="0.5"/>
    <x v="13"/>
    <n v="16"/>
    <x v="1012"/>
    <x v="1012"/>
    <m/>
    <m/>
    <m/>
    <n v="0.5"/>
    <x v="2"/>
    <s v="KO"/>
    <s v="Southern"/>
  </r>
  <r>
    <x v="44"/>
    <d v="1938-12-03T00:00:00"/>
    <x v="16"/>
    <x v="0"/>
    <x v="10"/>
    <x v="352"/>
    <m/>
    <m/>
    <m/>
    <n v="1"/>
    <x v="13"/>
    <n v="17"/>
    <x v="959"/>
    <x v="959"/>
    <m/>
    <m/>
    <m/>
    <n v="0"/>
    <x v="2"/>
    <s v="KO"/>
    <s v="Southern"/>
  </r>
  <r>
    <x v="44"/>
    <d v="1938-12-03T00:00:00"/>
    <x v="16"/>
    <x v="0"/>
    <x v="11"/>
    <x v="347"/>
    <m/>
    <m/>
    <m/>
    <n v="1"/>
    <x v="13"/>
    <n v="18"/>
    <x v="1053"/>
    <x v="1053"/>
    <m/>
    <m/>
    <m/>
    <n v="0"/>
    <x v="2"/>
    <s v="KO"/>
    <s v="Southern"/>
  </r>
  <r>
    <x v="44"/>
    <d v="1938-12-03T00:00:00"/>
    <x v="16"/>
    <x v="0"/>
    <x v="12"/>
    <x v="338"/>
    <m/>
    <m/>
    <m/>
    <n v="1"/>
    <x v="13"/>
    <n v="19"/>
    <x v="1054"/>
    <x v="1054"/>
    <m/>
    <m/>
    <m/>
    <n v="0"/>
    <x v="2"/>
    <s v="KO"/>
    <s v="Southern"/>
  </r>
  <r>
    <x v="44"/>
    <d v="1938-12-03T00:00:00"/>
    <x v="16"/>
    <x v="0"/>
    <x v="13"/>
    <x v="376"/>
    <m/>
    <m/>
    <m/>
    <n v="0"/>
    <x v="13"/>
    <n v="20"/>
    <x v="1055"/>
    <x v="1055"/>
    <m/>
    <m/>
    <m/>
    <n v="1"/>
    <x v="2"/>
    <s v="KO"/>
    <s v="Southern"/>
  </r>
  <r>
    <x v="44"/>
    <d v="1939-02-04T00:00:00"/>
    <x v="6"/>
    <x v="0"/>
    <x v="0"/>
    <x v="360"/>
    <m/>
    <m/>
    <m/>
    <n v="0"/>
    <x v="18"/>
    <n v="1"/>
    <x v="752"/>
    <x v="752"/>
    <m/>
    <m/>
    <m/>
    <n v="1"/>
    <x v="2"/>
    <s v="KO SF"/>
    <s v="Southern"/>
  </r>
  <r>
    <x v="44"/>
    <d v="1939-02-04T00:00:00"/>
    <x v="6"/>
    <x v="0"/>
    <x v="54"/>
    <x v="55"/>
    <m/>
    <m/>
    <m/>
    <n v="1"/>
    <x v="18"/>
    <n v="2"/>
    <x v="750"/>
    <x v="750"/>
    <m/>
    <m/>
    <m/>
    <n v="0"/>
    <x v="2"/>
    <s v="KO SF"/>
    <s v="Southern"/>
  </r>
  <r>
    <x v="44"/>
    <d v="1939-02-04T00:00:00"/>
    <x v="6"/>
    <x v="0"/>
    <x v="55"/>
    <x v="257"/>
    <m/>
    <m/>
    <m/>
    <n v="1"/>
    <x v="18"/>
    <n v="3"/>
    <x v="792"/>
    <x v="792"/>
    <m/>
    <m/>
    <m/>
    <n v="0"/>
    <x v="2"/>
    <s v="KO SF"/>
    <s v="Southern"/>
  </r>
  <r>
    <x v="44"/>
    <d v="1939-02-04T00:00:00"/>
    <x v="6"/>
    <x v="0"/>
    <x v="48"/>
    <x v="260"/>
    <m/>
    <m/>
    <m/>
    <n v="0"/>
    <x v="18"/>
    <n v="4"/>
    <x v="751"/>
    <x v="751"/>
    <m/>
    <m/>
    <m/>
    <n v="1"/>
    <x v="2"/>
    <s v="KO SF"/>
    <s v="Southern"/>
  </r>
  <r>
    <x v="44"/>
    <d v="1939-02-04T00:00:00"/>
    <x v="6"/>
    <x v="0"/>
    <x v="51"/>
    <x v="227"/>
    <m/>
    <m/>
    <m/>
    <n v="0.5"/>
    <x v="18"/>
    <n v="5"/>
    <x v="812"/>
    <x v="812"/>
    <m/>
    <m/>
    <m/>
    <n v="0.5"/>
    <x v="2"/>
    <s v="KO SF"/>
    <s v="Southern"/>
  </r>
  <r>
    <x v="44"/>
    <d v="1939-02-04T00:00:00"/>
    <x v="6"/>
    <x v="0"/>
    <x v="52"/>
    <x v="366"/>
    <m/>
    <m/>
    <m/>
    <n v="0.5"/>
    <x v="18"/>
    <n v="6"/>
    <x v="1000"/>
    <x v="1000"/>
    <m/>
    <m/>
    <m/>
    <n v="0.5"/>
    <x v="2"/>
    <s v="KO SF"/>
    <s v="Southern"/>
  </r>
  <r>
    <x v="44"/>
    <d v="1939-02-04T00:00:00"/>
    <x v="6"/>
    <x v="0"/>
    <x v="53"/>
    <x v="364"/>
    <m/>
    <m/>
    <m/>
    <n v="0.5"/>
    <x v="18"/>
    <n v="7"/>
    <x v="755"/>
    <x v="755"/>
    <m/>
    <m/>
    <m/>
    <n v="0.5"/>
    <x v="2"/>
    <s v="KO SF"/>
    <s v="Southern"/>
  </r>
  <r>
    <x v="44"/>
    <d v="1939-02-04T00:00:00"/>
    <x v="6"/>
    <x v="0"/>
    <x v="1"/>
    <x v="363"/>
    <m/>
    <m/>
    <m/>
    <n v="1"/>
    <x v="18"/>
    <n v="8"/>
    <x v="1001"/>
    <x v="1001"/>
    <m/>
    <m/>
    <m/>
    <n v="0"/>
    <x v="2"/>
    <s v="KO SF"/>
    <s v="Southern"/>
  </r>
  <r>
    <x v="44"/>
    <d v="1939-02-04T00:00:00"/>
    <x v="6"/>
    <x v="0"/>
    <x v="2"/>
    <x v="346"/>
    <m/>
    <m/>
    <m/>
    <n v="0.5"/>
    <x v="18"/>
    <n v="9"/>
    <x v="1056"/>
    <x v="1056"/>
    <m/>
    <m/>
    <m/>
    <n v="0.5"/>
    <x v="2"/>
    <s v="KO SF"/>
    <s v="Southern"/>
  </r>
  <r>
    <x v="44"/>
    <d v="1939-02-04T00:00:00"/>
    <x v="6"/>
    <x v="0"/>
    <x v="3"/>
    <x v="319"/>
    <m/>
    <m/>
    <m/>
    <n v="0"/>
    <x v="18"/>
    <n v="10"/>
    <x v="757"/>
    <x v="757"/>
    <m/>
    <m/>
    <m/>
    <n v="1"/>
    <x v="2"/>
    <s v="KO SF"/>
    <s v="Southern"/>
  </r>
  <r>
    <x v="44"/>
    <d v="1939-02-04T00:00:00"/>
    <x v="6"/>
    <x v="0"/>
    <x v="4"/>
    <x v="310"/>
    <m/>
    <m/>
    <m/>
    <n v="0.5"/>
    <x v="18"/>
    <n v="11"/>
    <x v="1002"/>
    <x v="1002"/>
    <m/>
    <m/>
    <m/>
    <n v="0.5"/>
    <x v="2"/>
    <s v="KO SF"/>
    <s v="Southern"/>
  </r>
  <r>
    <x v="44"/>
    <d v="1939-02-04T00:00:00"/>
    <x v="6"/>
    <x v="0"/>
    <x v="5"/>
    <x v="377"/>
    <m/>
    <m/>
    <m/>
    <n v="0"/>
    <x v="18"/>
    <n v="12"/>
    <x v="1057"/>
    <x v="1057"/>
    <m/>
    <m/>
    <m/>
    <n v="1"/>
    <x v="2"/>
    <s v="KO SF"/>
    <s v="Southern"/>
  </r>
  <r>
    <x v="44"/>
    <d v="1939-02-04T00:00:00"/>
    <x v="6"/>
    <x v="0"/>
    <x v="6"/>
    <x v="289"/>
    <m/>
    <m/>
    <m/>
    <n v="0.5"/>
    <x v="18"/>
    <n v="13"/>
    <x v="1003"/>
    <x v="1003"/>
    <m/>
    <m/>
    <m/>
    <n v="0.5"/>
    <x v="2"/>
    <s v="KO SF"/>
    <s v="Southern"/>
  </r>
  <r>
    <x v="44"/>
    <d v="1939-02-04T00:00:00"/>
    <x v="6"/>
    <x v="0"/>
    <x v="7"/>
    <x v="358"/>
    <m/>
    <m/>
    <m/>
    <n v="0"/>
    <x v="18"/>
    <n v="14"/>
    <x v="1058"/>
    <x v="1058"/>
    <m/>
    <m/>
    <m/>
    <n v="1"/>
    <x v="2"/>
    <s v="KO SF"/>
    <s v="Southern"/>
  </r>
  <r>
    <x v="44"/>
    <d v="1939-02-04T00:00:00"/>
    <x v="6"/>
    <x v="0"/>
    <x v="8"/>
    <x v="270"/>
    <m/>
    <m/>
    <m/>
    <n v="1"/>
    <x v="18"/>
    <n v="15"/>
    <x v="810"/>
    <x v="810"/>
    <m/>
    <m/>
    <m/>
    <n v="0"/>
    <x v="2"/>
    <s v="KO SF"/>
    <s v="Southern"/>
  </r>
  <r>
    <x v="44"/>
    <d v="1939-02-04T00:00:00"/>
    <x v="6"/>
    <x v="0"/>
    <x v="9"/>
    <x v="253"/>
    <m/>
    <m/>
    <m/>
    <n v="0.5"/>
    <x v="18"/>
    <n v="16"/>
    <x v="815"/>
    <x v="815"/>
    <m/>
    <m/>
    <m/>
    <n v="0.5"/>
    <x v="2"/>
    <s v="KO SF"/>
    <s v="Southern"/>
  </r>
  <r>
    <x v="45"/>
    <d v="1946-03-30T00:00:00"/>
    <x v="6"/>
    <x v="0"/>
    <x v="0"/>
    <x v="329"/>
    <m/>
    <m/>
    <m/>
    <n v="0.5"/>
    <x v="18"/>
    <n v="1"/>
    <x v="752"/>
    <x v="752"/>
    <m/>
    <m/>
    <m/>
    <n v="0.5"/>
    <x v="2"/>
    <s v="KO SF"/>
    <s v="Southern"/>
  </r>
  <r>
    <x v="45"/>
    <d v="1946-03-30T00:00:00"/>
    <x v="6"/>
    <x v="0"/>
    <x v="54"/>
    <x v="257"/>
    <m/>
    <m/>
    <m/>
    <n v="0.5"/>
    <x v="18"/>
    <n v="2"/>
    <x v="750"/>
    <x v="750"/>
    <m/>
    <m/>
    <m/>
    <n v="0.5"/>
    <x v="2"/>
    <s v="KO SF"/>
    <s v="Southern"/>
  </r>
  <r>
    <x v="45"/>
    <d v="1946-03-30T00:00:00"/>
    <x v="6"/>
    <x v="0"/>
    <x v="55"/>
    <x v="345"/>
    <m/>
    <m/>
    <m/>
    <n v="0.5"/>
    <x v="18"/>
    <n v="3"/>
    <x v="792"/>
    <x v="792"/>
    <m/>
    <m/>
    <m/>
    <n v="0.5"/>
    <x v="2"/>
    <s v="KO SF"/>
    <s v="Southern"/>
  </r>
  <r>
    <x v="45"/>
    <d v="1946-03-30T00:00:00"/>
    <x v="6"/>
    <x v="0"/>
    <x v="48"/>
    <x v="378"/>
    <m/>
    <m/>
    <m/>
    <n v="0"/>
    <x v="18"/>
    <n v="4"/>
    <x v="1059"/>
    <x v="1059"/>
    <m/>
    <m/>
    <m/>
    <n v="1"/>
    <x v="2"/>
    <s v="KO SF"/>
    <s v="Southern"/>
  </r>
  <r>
    <x v="45"/>
    <d v="1946-03-30T00:00:00"/>
    <x v="6"/>
    <x v="0"/>
    <x v="51"/>
    <x v="227"/>
    <m/>
    <m/>
    <m/>
    <n v="0.5"/>
    <x v="18"/>
    <n v="5"/>
    <x v="1001"/>
    <x v="1001"/>
    <m/>
    <m/>
    <m/>
    <n v="0.5"/>
    <x v="2"/>
    <s v="KO SF"/>
    <s v="Southern"/>
  </r>
  <r>
    <x v="45"/>
    <d v="1946-03-30T00:00:00"/>
    <x v="6"/>
    <x v="0"/>
    <x v="52"/>
    <x v="379"/>
    <m/>
    <m/>
    <m/>
    <n v="1"/>
    <x v="18"/>
    <n v="6"/>
    <x v="757"/>
    <x v="757"/>
    <m/>
    <m/>
    <m/>
    <n v="0"/>
    <x v="2"/>
    <s v="KO SF"/>
    <s v="Southern"/>
  </r>
  <r>
    <x v="45"/>
    <d v="1946-03-30T00:00:00"/>
    <x v="6"/>
    <x v="0"/>
    <x v="53"/>
    <x v="260"/>
    <m/>
    <m/>
    <m/>
    <n v="0.5"/>
    <x v="18"/>
    <n v="7"/>
    <x v="755"/>
    <x v="755"/>
    <m/>
    <m/>
    <m/>
    <n v="0.5"/>
    <x v="2"/>
    <s v="KO SF"/>
    <s v="Southern"/>
  </r>
  <r>
    <x v="45"/>
    <d v="1946-03-30T00:00:00"/>
    <x v="6"/>
    <x v="0"/>
    <x v="1"/>
    <x v="363"/>
    <m/>
    <m/>
    <m/>
    <n v="1"/>
    <x v="18"/>
    <n v="8"/>
    <x v="810"/>
    <x v="810"/>
    <m/>
    <m/>
    <m/>
    <n v="0"/>
    <x v="2"/>
    <s v="KO SF"/>
    <s v="Southern"/>
  </r>
  <r>
    <x v="45"/>
    <d v="1946-03-30T00:00:00"/>
    <x v="6"/>
    <x v="0"/>
    <x v="2"/>
    <x v="319"/>
    <m/>
    <m/>
    <m/>
    <n v="0"/>
    <x v="18"/>
    <n v="9"/>
    <x v="1060"/>
    <x v="1060"/>
    <m/>
    <m/>
    <m/>
    <n v="1"/>
    <x v="2"/>
    <s v="KO SF"/>
    <s v="Southern"/>
  </r>
  <r>
    <x v="45"/>
    <d v="1946-03-30T00:00:00"/>
    <x v="6"/>
    <x v="0"/>
    <x v="3"/>
    <x v="380"/>
    <m/>
    <m/>
    <m/>
    <n v="1"/>
    <x v="18"/>
    <n v="10"/>
    <x v="1061"/>
    <x v="1061"/>
    <m/>
    <m/>
    <m/>
    <n v="0"/>
    <x v="2"/>
    <s v="KO SF"/>
    <s v="Southern"/>
  </r>
  <r>
    <x v="45"/>
    <d v="1946-03-30T00:00:00"/>
    <x v="6"/>
    <x v="0"/>
    <x v="4"/>
    <x v="381"/>
    <m/>
    <m/>
    <m/>
    <n v="0"/>
    <x v="18"/>
    <n v="11"/>
    <x v="1062"/>
    <x v="1062"/>
    <m/>
    <m/>
    <m/>
    <n v="1"/>
    <x v="2"/>
    <s v="KO SF"/>
    <s v="Southern"/>
  </r>
  <r>
    <x v="45"/>
    <d v="1946-03-30T00:00:00"/>
    <x v="6"/>
    <x v="0"/>
    <x v="5"/>
    <x v="382"/>
    <m/>
    <m/>
    <m/>
    <n v="0"/>
    <x v="18"/>
    <n v="12"/>
    <x v="815"/>
    <x v="815"/>
    <m/>
    <m/>
    <m/>
    <n v="1"/>
    <x v="2"/>
    <s v="KO SF"/>
    <s v="Southern"/>
  </r>
  <r>
    <x v="46"/>
    <d v="1946-11-01T00:00:00"/>
    <x v="16"/>
    <x v="0"/>
    <x v="0"/>
    <x v="257"/>
    <m/>
    <m/>
    <m/>
    <n v="1"/>
    <x v="13"/>
    <n v="1"/>
    <x v="858"/>
    <x v="858"/>
    <m/>
    <m/>
    <m/>
    <n v="0"/>
    <x v="2"/>
    <s v="KO Round 1"/>
    <s v="Group 2"/>
  </r>
  <r>
    <x v="46"/>
    <d v="1946-11-01T00:00:00"/>
    <x v="16"/>
    <x v="0"/>
    <x v="54"/>
    <x v="345"/>
    <m/>
    <m/>
    <m/>
    <n v="0.5"/>
    <x v="13"/>
    <n v="2"/>
    <x v="628"/>
    <x v="628"/>
    <m/>
    <m/>
    <m/>
    <n v="0.5"/>
    <x v="2"/>
    <s v="KO Round 1"/>
    <s v="Group 2"/>
  </r>
  <r>
    <x v="46"/>
    <d v="1946-11-01T00:00:00"/>
    <x v="16"/>
    <x v="0"/>
    <x v="55"/>
    <x v="227"/>
    <m/>
    <m/>
    <m/>
    <n v="1"/>
    <x v="13"/>
    <n v="3"/>
    <x v="627"/>
    <x v="627"/>
    <m/>
    <m/>
    <m/>
    <n v="0"/>
    <x v="2"/>
    <s v="KO Round 1"/>
    <s v="Group 2"/>
  </r>
  <r>
    <x v="46"/>
    <d v="1946-11-01T00:00:00"/>
    <x v="16"/>
    <x v="0"/>
    <x v="48"/>
    <x v="378"/>
    <m/>
    <m/>
    <m/>
    <n v="1"/>
    <x v="13"/>
    <n v="4"/>
    <x v="1063"/>
    <x v="1063"/>
    <m/>
    <m/>
    <m/>
    <n v="0"/>
    <x v="2"/>
    <s v="KO Round 1"/>
    <s v="Group 2"/>
  </r>
  <r>
    <x v="46"/>
    <d v="1946-11-01T00:00:00"/>
    <x v="16"/>
    <x v="0"/>
    <x v="51"/>
    <x v="379"/>
    <m/>
    <m/>
    <m/>
    <n v="0.5"/>
    <x v="13"/>
    <n v="5"/>
    <x v="956"/>
    <x v="956"/>
    <m/>
    <m/>
    <m/>
    <n v="0.5"/>
    <x v="2"/>
    <s v="KO Round 1"/>
    <s v="Group 2"/>
  </r>
  <r>
    <x v="46"/>
    <d v="1946-11-01T00:00:00"/>
    <x v="16"/>
    <x v="0"/>
    <x v="52"/>
    <x v="380"/>
    <m/>
    <m/>
    <m/>
    <n v="0.5"/>
    <x v="13"/>
    <n v="6"/>
    <x v="991"/>
    <x v="991"/>
    <m/>
    <m/>
    <m/>
    <n v="0.5"/>
    <x v="2"/>
    <s v="KO Round 1"/>
    <s v="Group 2"/>
  </r>
  <r>
    <x v="46"/>
    <d v="1946-11-01T00:00:00"/>
    <x v="16"/>
    <x v="0"/>
    <x v="53"/>
    <x v="363"/>
    <m/>
    <m/>
    <m/>
    <n v="1"/>
    <x v="13"/>
    <n v="7"/>
    <x v="1064"/>
    <x v="1064"/>
    <m/>
    <m/>
    <m/>
    <n v="0"/>
    <x v="2"/>
    <s v="KO Round 1"/>
    <s v="Group 2"/>
  </r>
  <r>
    <x v="46"/>
    <d v="1946-11-01T00:00:00"/>
    <x v="16"/>
    <x v="0"/>
    <x v="1"/>
    <x v="383"/>
    <m/>
    <m/>
    <m/>
    <n v="1"/>
    <x v="13"/>
    <n v="8"/>
    <x v="987"/>
    <x v="987"/>
    <m/>
    <m/>
    <m/>
    <n v="0"/>
    <x v="2"/>
    <s v="KO Round 1"/>
    <s v="Group 2"/>
  </r>
  <r>
    <x v="46"/>
    <d v="1946-11-01T00:00:00"/>
    <x v="16"/>
    <x v="0"/>
    <x v="2"/>
    <x v="384"/>
    <m/>
    <m/>
    <m/>
    <n v="0.5"/>
    <x v="13"/>
    <n v="9"/>
    <x v="1065"/>
    <x v="1065"/>
    <m/>
    <m/>
    <m/>
    <n v="0.5"/>
    <x v="2"/>
    <s v="KO Round 1"/>
    <s v="Group 2"/>
  </r>
  <r>
    <x v="46"/>
    <d v="1946-11-01T00:00:00"/>
    <x v="16"/>
    <x v="0"/>
    <x v="3"/>
    <x v="382"/>
    <m/>
    <m/>
    <m/>
    <n v="1"/>
    <x v="13"/>
    <n v="10"/>
    <x v="1066"/>
    <x v="1066"/>
    <m/>
    <m/>
    <m/>
    <n v="0"/>
    <x v="2"/>
    <s v="KO Round 1"/>
    <s v="Group 2"/>
  </r>
  <r>
    <x v="46"/>
    <d v="1946-11-01T00:00:00"/>
    <x v="16"/>
    <x v="0"/>
    <x v="4"/>
    <x v="385"/>
    <m/>
    <m/>
    <m/>
    <n v="0.5"/>
    <x v="13"/>
    <n v="11"/>
    <x v="1067"/>
    <x v="1067"/>
    <m/>
    <m/>
    <m/>
    <n v="0.5"/>
    <x v="2"/>
    <s v="KO Round 1"/>
    <s v="Group 2"/>
  </r>
  <r>
    <x v="46"/>
    <d v="1946-11-01T00:00:00"/>
    <x v="16"/>
    <x v="0"/>
    <x v="5"/>
    <x v="319"/>
    <m/>
    <m/>
    <m/>
    <n v="1"/>
    <x v="13"/>
    <n v="12"/>
    <x v="1068"/>
    <x v="1068"/>
    <m/>
    <m/>
    <m/>
    <n v="0"/>
    <x v="2"/>
    <s v="KO Round 1"/>
    <s v="Group 2"/>
  </r>
  <r>
    <x v="46"/>
    <d v="1946-11-01T00:00:00"/>
    <x v="16"/>
    <x v="0"/>
    <x v="6"/>
    <x v="310"/>
    <m/>
    <m/>
    <m/>
    <n v="0"/>
    <x v="13"/>
    <n v="13"/>
    <x v="1069"/>
    <x v="1069"/>
    <m/>
    <m/>
    <m/>
    <n v="1"/>
    <x v="2"/>
    <s v="KO Round 1"/>
    <s v="Group 2"/>
  </r>
  <r>
    <x v="46"/>
    <d v="1946-11-01T00:00:00"/>
    <x v="16"/>
    <x v="0"/>
    <x v="7"/>
    <x v="386"/>
    <m/>
    <m/>
    <m/>
    <n v="1"/>
    <x v="13"/>
    <n v="14"/>
    <x v="1070"/>
    <x v="1070"/>
    <m/>
    <m/>
    <m/>
    <n v="0"/>
    <x v="2"/>
    <s v="KO Round 1"/>
    <s v="Group 2"/>
  </r>
  <r>
    <x v="46"/>
    <d v="1946-11-01T00:00:00"/>
    <x v="16"/>
    <x v="0"/>
    <x v="8"/>
    <x v="337"/>
    <m/>
    <m/>
    <m/>
    <n v="1"/>
    <x v="13"/>
    <n v="15"/>
    <x v="1012"/>
    <x v="1012"/>
    <m/>
    <m/>
    <m/>
    <n v="0"/>
    <x v="2"/>
    <s v="KO Round 1"/>
    <s v="Group 2"/>
  </r>
  <r>
    <x v="46"/>
    <d v="1946-11-01T00:00:00"/>
    <x v="16"/>
    <x v="0"/>
    <x v="9"/>
    <x v="289"/>
    <m/>
    <m/>
    <m/>
    <n v="0.5"/>
    <x v="13"/>
    <n v="16"/>
    <x v="782"/>
    <x v="782"/>
    <m/>
    <m/>
    <m/>
    <n v="0.5"/>
    <x v="2"/>
    <s v="KO Round 1"/>
    <s v="Group 2"/>
  </r>
  <r>
    <x v="46"/>
    <d v="1946-11-01T00:00:00"/>
    <x v="16"/>
    <x v="0"/>
    <x v="10"/>
    <x v="381"/>
    <m/>
    <m/>
    <m/>
    <n v="1"/>
    <x v="13"/>
    <n v="17"/>
    <x v="959"/>
    <x v="959"/>
    <m/>
    <m/>
    <m/>
    <n v="0"/>
    <x v="2"/>
    <s v="KO Round 1"/>
    <s v="Group 2"/>
  </r>
  <r>
    <x v="46"/>
    <d v="1946-11-01T00:00:00"/>
    <x v="16"/>
    <x v="0"/>
    <x v="11"/>
    <x v="374"/>
    <m/>
    <m/>
    <m/>
    <n v="0.5"/>
    <x v="13"/>
    <n v="18"/>
    <x v="1053"/>
    <x v="1053"/>
    <m/>
    <m/>
    <m/>
    <n v="0.5"/>
    <x v="2"/>
    <s v="KO Round 1"/>
    <s v="Group 2"/>
  </r>
  <r>
    <x v="46"/>
    <d v="1946-11-01T00:00:00"/>
    <x v="16"/>
    <x v="0"/>
    <x v="12"/>
    <x v="270"/>
    <m/>
    <m/>
    <m/>
    <n v="0"/>
    <x v="13"/>
    <n v="19"/>
    <x v="1071"/>
    <x v="1071"/>
    <m/>
    <m/>
    <m/>
    <n v="1"/>
    <x v="2"/>
    <s v="KO Round 1"/>
    <s v="Group 2"/>
  </r>
  <r>
    <x v="46"/>
    <d v="1946-11-01T00:00:00"/>
    <x v="16"/>
    <x v="0"/>
    <x v="13"/>
    <x v="387"/>
    <m/>
    <m/>
    <m/>
    <n v="0"/>
    <x v="13"/>
    <n v="20"/>
    <x v="1072"/>
    <x v="1072"/>
    <m/>
    <m/>
    <m/>
    <n v="1"/>
    <x v="2"/>
    <s v="KO Round 1"/>
    <s v="Group 2"/>
  </r>
  <r>
    <x v="46"/>
    <d v="1947-01-25T00:00:00"/>
    <x v="17"/>
    <x v="0"/>
    <x v="0"/>
    <x v="257"/>
    <m/>
    <m/>
    <m/>
    <n v="0.5"/>
    <x v="18"/>
    <n v="1"/>
    <x v="752"/>
    <x v="752"/>
    <m/>
    <m/>
    <m/>
    <n v="0.5"/>
    <x v="2"/>
    <s v="KO SF"/>
    <s v="Play-off"/>
  </r>
  <r>
    <x v="46"/>
    <d v="1947-01-25T00:00:00"/>
    <x v="17"/>
    <x v="0"/>
    <x v="54"/>
    <x v="345"/>
    <m/>
    <m/>
    <m/>
    <s v="a"/>
    <x v="18"/>
    <n v="2"/>
    <x v="1073"/>
    <x v="1073"/>
    <m/>
    <m/>
    <m/>
    <s v="a"/>
    <x v="2"/>
    <s v="KO SF"/>
    <s v="Play-off"/>
  </r>
  <r>
    <x v="46"/>
    <d v="1947-01-25T00:00:00"/>
    <x v="17"/>
    <x v="0"/>
    <x v="55"/>
    <x v="388"/>
    <m/>
    <m/>
    <m/>
    <n v="0"/>
    <x v="18"/>
    <n v="3"/>
    <x v="750"/>
    <x v="750"/>
    <m/>
    <m/>
    <m/>
    <n v="1"/>
    <x v="2"/>
    <s v="KO SF"/>
    <s v="Play-off"/>
  </r>
  <r>
    <x v="46"/>
    <d v="1947-01-25T00:00:00"/>
    <x v="17"/>
    <x v="0"/>
    <x v="48"/>
    <x v="378"/>
    <m/>
    <m/>
    <m/>
    <s v="a"/>
    <x v="18"/>
    <n v="4"/>
    <x v="792"/>
    <x v="792"/>
    <m/>
    <m/>
    <m/>
    <s v="a"/>
    <x v="2"/>
    <s v="KO SF"/>
    <s v="Play-off"/>
  </r>
  <r>
    <x v="46"/>
    <d v="1947-01-25T00:00:00"/>
    <x v="17"/>
    <x v="0"/>
    <x v="51"/>
    <x v="379"/>
    <m/>
    <m/>
    <m/>
    <n v="1"/>
    <x v="18"/>
    <n v="5"/>
    <x v="1001"/>
    <x v="1001"/>
    <m/>
    <m/>
    <m/>
    <n v="0"/>
    <x v="2"/>
    <s v="KO SF"/>
    <s v="Play-off"/>
  </r>
  <r>
    <x v="46"/>
    <d v="1947-01-25T00:00:00"/>
    <x v="17"/>
    <x v="0"/>
    <x v="52"/>
    <x v="227"/>
    <m/>
    <m/>
    <m/>
    <n v="0.5"/>
    <x v="18"/>
    <n v="6"/>
    <x v="1074"/>
    <x v="1074"/>
    <m/>
    <m/>
    <m/>
    <n v="0.5"/>
    <x v="2"/>
    <s v="KO SF"/>
    <s v="Play-off"/>
  </r>
  <r>
    <x v="46"/>
    <d v="1947-01-25T00:00:00"/>
    <x v="17"/>
    <x v="0"/>
    <x v="53"/>
    <x v="389"/>
    <m/>
    <m/>
    <m/>
    <s v="a"/>
    <x v="18"/>
    <n v="7"/>
    <x v="1075"/>
    <x v="1075"/>
    <m/>
    <m/>
    <m/>
    <s v="a"/>
    <x v="2"/>
    <s v="KO SF"/>
    <s v="Play-off"/>
  </r>
  <r>
    <x v="46"/>
    <d v="1947-01-25T00:00:00"/>
    <x v="17"/>
    <x v="0"/>
    <x v="1"/>
    <x v="363"/>
    <m/>
    <m/>
    <m/>
    <n v="0.5"/>
    <x v="18"/>
    <n v="8"/>
    <x v="740"/>
    <x v="740"/>
    <m/>
    <m/>
    <m/>
    <n v="0.5"/>
    <x v="2"/>
    <s v="KO SF"/>
    <s v="Play-off"/>
  </r>
  <r>
    <x v="46"/>
    <d v="1947-01-25T00:00:00"/>
    <x v="17"/>
    <x v="0"/>
    <x v="2"/>
    <x v="383"/>
    <m/>
    <m/>
    <m/>
    <s v="a"/>
    <x v="18"/>
    <n v="9"/>
    <x v="1060"/>
    <x v="1060"/>
    <m/>
    <m/>
    <m/>
    <s v="a"/>
    <x v="2"/>
    <s v="KO SF"/>
    <s v="Play-off"/>
  </r>
  <r>
    <x v="46"/>
    <d v="1947-01-25T00:00:00"/>
    <x v="17"/>
    <x v="0"/>
    <x v="3"/>
    <x v="319"/>
    <m/>
    <m/>
    <m/>
    <n v="0"/>
    <x v="18"/>
    <n v="10"/>
    <x v="1061"/>
    <x v="1061"/>
    <m/>
    <m/>
    <m/>
    <n v="1"/>
    <x v="2"/>
    <s v="KO SF"/>
    <s v="Play-off"/>
  </r>
  <r>
    <x v="46"/>
    <d v="1947-01-25T00:00:00"/>
    <x v="17"/>
    <x v="0"/>
    <x v="4"/>
    <x v="380"/>
    <m/>
    <m/>
    <m/>
    <n v="0.5"/>
    <x v="18"/>
    <n v="11"/>
    <x v="1076"/>
    <x v="1076"/>
    <m/>
    <m/>
    <m/>
    <n v="0.5"/>
    <x v="2"/>
    <s v="KO SF"/>
    <s v="Play-off"/>
  </r>
  <r>
    <x v="46"/>
    <d v="1947-01-25T00:00:00"/>
    <x v="17"/>
    <x v="0"/>
    <x v="5"/>
    <x v="390"/>
    <m/>
    <m/>
    <m/>
    <s v="a"/>
    <x v="18"/>
    <n v="12"/>
    <x v="1077"/>
    <x v="1077"/>
    <m/>
    <m/>
    <m/>
    <s v="a"/>
    <x v="2"/>
    <s v="KO SF"/>
    <s v="Play-off"/>
  </r>
  <r>
    <x v="46"/>
    <d v="1947-01-25T00:00:00"/>
    <x v="17"/>
    <x v="0"/>
    <x v="6"/>
    <x v="381"/>
    <m/>
    <m/>
    <m/>
    <n v="1"/>
    <x v="18"/>
    <n v="13"/>
    <x v="815"/>
    <x v="815"/>
    <m/>
    <m/>
    <m/>
    <n v="0"/>
    <x v="2"/>
    <s v="KO SF"/>
    <s v="Play-off"/>
  </r>
  <r>
    <x v="46"/>
    <d v="1947-01-25T00:00:00"/>
    <x v="17"/>
    <x v="0"/>
    <x v="7"/>
    <x v="289"/>
    <m/>
    <m/>
    <m/>
    <n v="0"/>
    <x v="18"/>
    <n v="14"/>
    <x v="1078"/>
    <x v="1078"/>
    <m/>
    <m/>
    <m/>
    <n v="1"/>
    <x v="2"/>
    <s v="KO SF"/>
    <s v="Play-off"/>
  </r>
  <r>
    <x v="46"/>
    <d v="1947-01-25T00:00:00"/>
    <x v="17"/>
    <x v="0"/>
    <x v="8"/>
    <x v="310"/>
    <m/>
    <m/>
    <m/>
    <n v="0.5"/>
    <x v="18"/>
    <n v="15"/>
    <x v="1079"/>
    <x v="1079"/>
    <m/>
    <m/>
    <m/>
    <n v="0.5"/>
    <x v="2"/>
    <s v="KO SF"/>
    <s v="Play-off"/>
  </r>
  <r>
    <x v="46"/>
    <d v="1947-01-25T00:00:00"/>
    <x v="17"/>
    <x v="0"/>
    <x v="9"/>
    <x v="270"/>
    <m/>
    <m/>
    <m/>
    <n v="1"/>
    <x v="18"/>
    <n v="16"/>
    <x v="1080"/>
    <x v="1080"/>
    <m/>
    <m/>
    <m/>
    <n v="0"/>
    <x v="2"/>
    <s v="KO SF"/>
    <s v="Play-off"/>
  </r>
  <r>
    <x v="47"/>
    <d v="1951-10-13T00:00:00"/>
    <x v="15"/>
    <x v="0"/>
    <x v="0"/>
    <x v="345"/>
    <m/>
    <m/>
    <m/>
    <n v="0.5"/>
    <x v="21"/>
    <n v="1"/>
    <x v="1081"/>
    <x v="1081"/>
    <m/>
    <m/>
    <m/>
    <n v="0.5"/>
    <x v="2"/>
    <s v="League"/>
    <s v="Southern"/>
  </r>
  <r>
    <x v="47"/>
    <d v="1951-10-13T00:00:00"/>
    <x v="15"/>
    <x v="0"/>
    <x v="2"/>
    <x v="391"/>
    <m/>
    <m/>
    <m/>
    <n v="1"/>
    <x v="21"/>
    <n v="9"/>
    <x v="1082"/>
    <x v="1082"/>
    <m/>
    <m/>
    <m/>
    <n v="0"/>
    <x v="2"/>
    <s v="League"/>
    <s v="Southern"/>
  </r>
  <r>
    <x v="47"/>
    <d v="1951-10-13T00:00:00"/>
    <x v="15"/>
    <x v="0"/>
    <x v="10"/>
    <x v="392"/>
    <m/>
    <m/>
    <m/>
    <n v="1"/>
    <x v="21"/>
    <n v="17"/>
    <x v="1083"/>
    <x v="1083"/>
    <m/>
    <m/>
    <m/>
    <n v="0"/>
    <x v="2"/>
    <s v="League"/>
    <s v="Southern"/>
  </r>
  <r>
    <x v="47"/>
    <d v="1951-10-13T00:00:00"/>
    <x v="15"/>
    <x v="0"/>
    <x v="11"/>
    <x v="393"/>
    <m/>
    <m/>
    <m/>
    <n v="1"/>
    <x v="21"/>
    <n v="18"/>
    <x v="1084"/>
    <x v="1084"/>
    <m/>
    <m/>
    <m/>
    <n v="0"/>
    <x v="2"/>
    <s v="League"/>
    <s v="Southern"/>
  </r>
  <r>
    <x v="47"/>
    <d v="1951-10-13T00:00:00"/>
    <x v="15"/>
    <x v="0"/>
    <x v="12"/>
    <x v="394"/>
    <m/>
    <m/>
    <m/>
    <n v="1"/>
    <x v="21"/>
    <n v="19"/>
    <x v="1085"/>
    <x v="1085"/>
    <m/>
    <m/>
    <m/>
    <n v="0"/>
    <x v="2"/>
    <s v="League"/>
    <s v="Southern"/>
  </r>
  <r>
    <x v="47"/>
    <d v="1951-10-13T00:00:00"/>
    <x v="15"/>
    <x v="0"/>
    <x v="13"/>
    <x v="395"/>
    <m/>
    <m/>
    <m/>
    <n v="0.5"/>
    <x v="21"/>
    <n v="20"/>
    <x v="1086"/>
    <x v="1086"/>
    <m/>
    <m/>
    <m/>
    <n v="0.5"/>
    <x v="2"/>
    <s v="League"/>
    <s v="Southern"/>
  </r>
  <r>
    <x v="47"/>
    <d v="1951-10-13T00:00:00"/>
    <x v="15"/>
    <x v="0"/>
    <x v="15"/>
    <x v="396"/>
    <m/>
    <m/>
    <m/>
    <n v="0"/>
    <x v="21"/>
    <n v="22"/>
    <x v="1087"/>
    <x v="1087"/>
    <m/>
    <m/>
    <m/>
    <n v="1"/>
    <x v="2"/>
    <s v="League"/>
    <s v="Southern"/>
  </r>
  <r>
    <x v="48"/>
    <d v="1958-10-18T00:00:00"/>
    <x v="13"/>
    <x v="0"/>
    <x v="0"/>
    <x v="345"/>
    <m/>
    <m/>
    <m/>
    <n v="0"/>
    <x v="22"/>
    <n v="1"/>
    <x v="1088"/>
    <x v="1088"/>
    <m/>
    <m/>
    <m/>
    <n v="1"/>
    <x v="1"/>
    <s v="League"/>
    <s v="Southern"/>
  </r>
  <r>
    <x v="48"/>
    <d v="1958-10-18T00:00:00"/>
    <x v="13"/>
    <x v="0"/>
    <x v="54"/>
    <x v="397"/>
    <m/>
    <m/>
    <m/>
    <n v="1"/>
    <x v="22"/>
    <n v="2"/>
    <x v="1089"/>
    <x v="1089"/>
    <m/>
    <m/>
    <m/>
    <n v="0"/>
    <x v="1"/>
    <s v="League"/>
    <s v="Southern"/>
  </r>
  <r>
    <x v="48"/>
    <d v="1958-10-18T00:00:00"/>
    <x v="13"/>
    <x v="0"/>
    <x v="55"/>
    <x v="378"/>
    <m/>
    <m/>
    <m/>
    <n v="1"/>
    <x v="22"/>
    <n v="3"/>
    <x v="1090"/>
    <x v="1090"/>
    <m/>
    <m/>
    <m/>
    <n v="0"/>
    <x v="1"/>
    <s v="League"/>
    <s v="Southern"/>
  </r>
  <r>
    <x v="48"/>
    <d v="1958-10-18T00:00:00"/>
    <x v="13"/>
    <x v="0"/>
    <x v="48"/>
    <x v="398"/>
    <m/>
    <m/>
    <m/>
    <n v="1"/>
    <x v="22"/>
    <n v="4"/>
    <x v="1091"/>
    <x v="1091"/>
    <m/>
    <m/>
    <m/>
    <n v="0"/>
    <x v="1"/>
    <s v="League"/>
    <s v="Southern"/>
  </r>
  <r>
    <x v="48"/>
    <d v="1958-10-18T00:00:00"/>
    <x v="13"/>
    <x v="0"/>
    <x v="51"/>
    <x v="399"/>
    <m/>
    <m/>
    <m/>
    <n v="1"/>
    <x v="22"/>
    <n v="5"/>
    <x v="1092"/>
    <x v="1092"/>
    <m/>
    <m/>
    <m/>
    <n v="0"/>
    <x v="1"/>
    <s v="League"/>
    <s v="Southern"/>
  </r>
  <r>
    <x v="48"/>
    <d v="1958-10-18T00:00:00"/>
    <x v="13"/>
    <x v="0"/>
    <x v="52"/>
    <x v="400"/>
    <m/>
    <m/>
    <m/>
    <n v="0.5"/>
    <x v="22"/>
    <n v="6"/>
    <x v="1093"/>
    <x v="1093"/>
    <m/>
    <m/>
    <m/>
    <n v="0.5"/>
    <x v="1"/>
    <s v="League"/>
    <s v="Southern"/>
  </r>
  <r>
    <x v="48"/>
    <d v="1958-10-18T00:00:00"/>
    <x v="13"/>
    <x v="0"/>
    <x v="53"/>
    <x v="363"/>
    <m/>
    <m/>
    <m/>
    <n v="0"/>
    <x v="22"/>
    <n v="7"/>
    <x v="1094"/>
    <x v="1094"/>
    <m/>
    <m/>
    <m/>
    <n v="1"/>
    <x v="1"/>
    <s v="League"/>
    <s v="Southern"/>
  </r>
  <r>
    <x v="48"/>
    <d v="1958-10-18T00:00:00"/>
    <x v="13"/>
    <x v="0"/>
    <x v="1"/>
    <x v="401"/>
    <m/>
    <m/>
    <m/>
    <n v="0"/>
    <x v="22"/>
    <n v="8"/>
    <x v="1095"/>
    <x v="1095"/>
    <m/>
    <m/>
    <m/>
    <n v="1"/>
    <x v="1"/>
    <s v="League"/>
    <s v="Southern"/>
  </r>
  <r>
    <x v="48"/>
    <d v="1958-10-18T00:00:00"/>
    <x v="13"/>
    <x v="0"/>
    <x v="2"/>
    <x v="402"/>
    <m/>
    <m/>
    <m/>
    <n v="0"/>
    <x v="22"/>
    <n v="9"/>
    <x v="1096"/>
    <x v="1096"/>
    <m/>
    <m/>
    <m/>
    <n v="1"/>
    <x v="1"/>
    <s v="League"/>
    <s v="Southern"/>
  </r>
  <r>
    <x v="48"/>
    <d v="1958-10-18T00:00:00"/>
    <x v="13"/>
    <x v="0"/>
    <x v="3"/>
    <x v="403"/>
    <m/>
    <m/>
    <m/>
    <n v="0.5"/>
    <x v="22"/>
    <n v="10"/>
    <x v="1097"/>
    <x v="1097"/>
    <m/>
    <m/>
    <m/>
    <n v="0.5"/>
    <x v="1"/>
    <s v="League"/>
    <s v="Southern"/>
  </r>
  <r>
    <x v="48"/>
    <d v="1958-10-18T00:00:00"/>
    <x v="13"/>
    <x v="0"/>
    <x v="4"/>
    <x v="404"/>
    <m/>
    <m/>
    <m/>
    <n v="1"/>
    <x v="22"/>
    <n v="11"/>
    <x v="1098"/>
    <x v="1098"/>
    <m/>
    <m/>
    <m/>
    <n v="0"/>
    <x v="1"/>
    <s v="League"/>
    <s v="Southern"/>
  </r>
  <r>
    <x v="48"/>
    <d v="1958-10-18T00:00:00"/>
    <x v="13"/>
    <x v="0"/>
    <x v="5"/>
    <x v="405"/>
    <m/>
    <m/>
    <m/>
    <n v="0"/>
    <x v="22"/>
    <n v="12"/>
    <x v="1099"/>
    <x v="1099"/>
    <m/>
    <m/>
    <m/>
    <n v="1"/>
    <x v="1"/>
    <s v="League"/>
    <s v="Southern"/>
  </r>
  <r>
    <x v="48"/>
    <d v="1958-10-18T00:00:00"/>
    <x v="13"/>
    <x v="0"/>
    <x v="6"/>
    <x v="406"/>
    <m/>
    <m/>
    <m/>
    <n v="0.5"/>
    <x v="22"/>
    <n v="13"/>
    <x v="1100"/>
    <x v="1100"/>
    <m/>
    <m/>
    <m/>
    <n v="0.5"/>
    <x v="1"/>
    <s v="League"/>
    <s v="Southern"/>
  </r>
  <r>
    <x v="48"/>
    <d v="1958-10-18T00:00:00"/>
    <x v="13"/>
    <x v="0"/>
    <x v="7"/>
    <x v="310"/>
    <m/>
    <m/>
    <m/>
    <n v="1"/>
    <x v="22"/>
    <n v="14"/>
    <x v="1101"/>
    <x v="1101"/>
    <m/>
    <m/>
    <m/>
    <n v="0"/>
    <x v="1"/>
    <s v="League"/>
    <s v="Southern"/>
  </r>
  <r>
    <x v="48"/>
    <d v="1958-10-18T00:00:00"/>
    <x v="13"/>
    <x v="0"/>
    <x v="8"/>
    <x v="407"/>
    <m/>
    <m/>
    <m/>
    <n v="0"/>
    <x v="22"/>
    <n v="15"/>
    <x v="1102"/>
    <x v="1102"/>
    <m/>
    <m/>
    <m/>
    <n v="1"/>
    <x v="1"/>
    <s v="League"/>
    <s v="Southern"/>
  </r>
  <r>
    <x v="48"/>
    <d v="1958-10-18T00:00:00"/>
    <x v="13"/>
    <x v="0"/>
    <x v="9"/>
    <x v="408"/>
    <m/>
    <m/>
    <m/>
    <n v="1"/>
    <x v="22"/>
    <n v="16"/>
    <x v="1103"/>
    <x v="1103"/>
    <m/>
    <m/>
    <m/>
    <n v="0"/>
    <x v="1"/>
    <s v="League"/>
    <s v="Southern"/>
  </r>
  <r>
    <x v="48"/>
    <d v="1958-10-18T00:00:00"/>
    <x v="13"/>
    <x v="0"/>
    <x v="10"/>
    <x v="409"/>
    <m/>
    <m/>
    <m/>
    <n v="0.5"/>
    <x v="22"/>
    <n v="17"/>
    <x v="1104"/>
    <x v="1104"/>
    <m/>
    <m/>
    <m/>
    <n v="0.5"/>
    <x v="1"/>
    <s v="League"/>
    <s v="Southern"/>
  </r>
  <r>
    <x v="48"/>
    <d v="1958-10-18T00:00:00"/>
    <x v="13"/>
    <x v="0"/>
    <x v="11"/>
    <x v="410"/>
    <m/>
    <m/>
    <m/>
    <n v="0.5"/>
    <x v="22"/>
    <n v="18"/>
    <x v="1105"/>
    <x v="1105"/>
    <m/>
    <m/>
    <m/>
    <n v="0.5"/>
    <x v="1"/>
    <s v="League"/>
    <s v="Southern"/>
  </r>
  <r>
    <x v="48"/>
    <d v="1958-10-18T00:00:00"/>
    <x v="13"/>
    <x v="0"/>
    <x v="12"/>
    <x v="411"/>
    <m/>
    <m/>
    <m/>
    <n v="0"/>
    <x v="22"/>
    <n v="19"/>
    <x v="1106"/>
    <x v="1106"/>
    <m/>
    <m/>
    <m/>
    <n v="1"/>
    <x v="1"/>
    <s v="League"/>
    <s v="Southern"/>
  </r>
  <r>
    <x v="48"/>
    <d v="1958-10-18T00:00:00"/>
    <x v="13"/>
    <x v="0"/>
    <x v="13"/>
    <x v="412"/>
    <m/>
    <m/>
    <m/>
    <n v="1"/>
    <x v="22"/>
    <n v="20"/>
    <x v="1107"/>
    <x v="1107"/>
    <m/>
    <m/>
    <m/>
    <n v="0"/>
    <x v="1"/>
    <s v="League"/>
    <s v="Southern"/>
  </r>
  <r>
    <x v="48"/>
    <d v="1958-11-22T00:00:00"/>
    <x v="23"/>
    <x v="0"/>
    <x v="0"/>
    <x v="378"/>
    <m/>
    <m/>
    <m/>
    <n v="0.5"/>
    <x v="3"/>
    <n v="1"/>
    <x v="1108"/>
    <x v="1108"/>
    <m/>
    <m/>
    <m/>
    <n v="0.5"/>
    <x v="1"/>
    <s v="League"/>
    <s v="Southern"/>
  </r>
  <r>
    <x v="48"/>
    <d v="1958-11-22T00:00:00"/>
    <x v="23"/>
    <x v="0"/>
    <x v="54"/>
    <x v="413"/>
    <m/>
    <m/>
    <m/>
    <n v="0"/>
    <x v="3"/>
    <n v="2"/>
    <x v="1109"/>
    <x v="1109"/>
    <m/>
    <m/>
    <m/>
    <n v="1"/>
    <x v="1"/>
    <s v="League"/>
    <s v="Southern"/>
  </r>
  <r>
    <x v="48"/>
    <d v="1958-11-22T00:00:00"/>
    <x v="23"/>
    <x v="0"/>
    <x v="55"/>
    <x v="398"/>
    <m/>
    <m/>
    <m/>
    <n v="0"/>
    <x v="3"/>
    <n v="3"/>
    <x v="1110"/>
    <x v="1110"/>
    <m/>
    <m/>
    <m/>
    <n v="1"/>
    <x v="1"/>
    <s v="League"/>
    <s v="Southern"/>
  </r>
  <r>
    <x v="48"/>
    <d v="1958-11-22T00:00:00"/>
    <x v="23"/>
    <x v="0"/>
    <x v="48"/>
    <x v="399"/>
    <m/>
    <m/>
    <m/>
    <n v="0.5"/>
    <x v="3"/>
    <n v="4"/>
    <x v="767"/>
    <x v="767"/>
    <m/>
    <m/>
    <m/>
    <n v="0.5"/>
    <x v="1"/>
    <s v="League"/>
    <s v="Southern"/>
  </r>
  <r>
    <x v="48"/>
    <d v="1958-11-22T00:00:00"/>
    <x v="23"/>
    <x v="0"/>
    <x v="51"/>
    <x v="363"/>
    <m/>
    <m/>
    <m/>
    <n v="0.5"/>
    <x v="3"/>
    <n v="5"/>
    <x v="1111"/>
    <x v="1111"/>
    <m/>
    <m/>
    <m/>
    <n v="0.5"/>
    <x v="1"/>
    <s v="League"/>
    <s v="Southern"/>
  </r>
  <r>
    <x v="48"/>
    <d v="1958-11-22T00:00:00"/>
    <x v="23"/>
    <x v="0"/>
    <x v="52"/>
    <x v="400"/>
    <m/>
    <m/>
    <m/>
    <n v="1"/>
    <x v="3"/>
    <n v="6"/>
    <x v="1029"/>
    <x v="1029"/>
    <m/>
    <m/>
    <m/>
    <n v="0"/>
    <x v="1"/>
    <s v="League"/>
    <s v="Southern"/>
  </r>
  <r>
    <x v="48"/>
    <d v="1958-11-22T00:00:00"/>
    <x v="23"/>
    <x v="0"/>
    <x v="53"/>
    <x v="414"/>
    <m/>
    <m/>
    <m/>
    <n v="0.5"/>
    <x v="3"/>
    <n v="7"/>
    <x v="1112"/>
    <x v="1112"/>
    <m/>
    <m/>
    <m/>
    <n v="0.5"/>
    <x v="1"/>
    <s v="League"/>
    <s v="Southern"/>
  </r>
  <r>
    <x v="48"/>
    <d v="1958-11-22T00:00:00"/>
    <x v="23"/>
    <x v="0"/>
    <x v="1"/>
    <x v="401"/>
    <m/>
    <m/>
    <m/>
    <n v="0.5"/>
    <x v="3"/>
    <n v="8"/>
    <x v="1113"/>
    <x v="1113"/>
    <m/>
    <m/>
    <m/>
    <n v="0.5"/>
    <x v="1"/>
    <s v="League"/>
    <s v="Southern"/>
  </r>
  <r>
    <x v="48"/>
    <d v="1958-11-22T00:00:00"/>
    <x v="23"/>
    <x v="0"/>
    <x v="2"/>
    <x v="310"/>
    <m/>
    <m/>
    <m/>
    <n v="0"/>
    <x v="3"/>
    <n v="9"/>
    <x v="1114"/>
    <x v="1114"/>
    <m/>
    <m/>
    <m/>
    <n v="1"/>
    <x v="1"/>
    <s v="League"/>
    <s v="Southern"/>
  </r>
  <r>
    <x v="48"/>
    <d v="1958-11-22T00:00:00"/>
    <x v="23"/>
    <x v="0"/>
    <x v="3"/>
    <x v="403"/>
    <m/>
    <m/>
    <m/>
    <n v="0.5"/>
    <x v="3"/>
    <n v="10"/>
    <x v="1042"/>
    <x v="1042"/>
    <m/>
    <m/>
    <m/>
    <n v="0.5"/>
    <x v="1"/>
    <s v="League"/>
    <s v="Southern"/>
  </r>
  <r>
    <x v="48"/>
    <d v="1958-11-22T00:00:00"/>
    <x v="23"/>
    <x v="0"/>
    <x v="4"/>
    <x v="405"/>
    <m/>
    <m/>
    <m/>
    <n v="0.5"/>
    <x v="3"/>
    <n v="11"/>
    <x v="1115"/>
    <x v="1115"/>
    <m/>
    <m/>
    <m/>
    <n v="0.5"/>
    <x v="1"/>
    <s v="League"/>
    <s v="Southern"/>
  </r>
  <r>
    <x v="48"/>
    <d v="1958-11-22T00:00:00"/>
    <x v="23"/>
    <x v="0"/>
    <x v="5"/>
    <x v="415"/>
    <m/>
    <m/>
    <m/>
    <n v="0"/>
    <x v="3"/>
    <n v="12"/>
    <x v="1116"/>
    <x v="1116"/>
    <m/>
    <m/>
    <m/>
    <n v="1"/>
    <x v="1"/>
    <s v="League"/>
    <s v="Southern"/>
  </r>
  <r>
    <x v="48"/>
    <d v="1958-11-22T00:00:00"/>
    <x v="23"/>
    <x v="0"/>
    <x v="6"/>
    <x v="408"/>
    <m/>
    <m/>
    <m/>
    <n v="0"/>
    <x v="3"/>
    <n v="13"/>
    <x v="1117"/>
    <x v="1117"/>
    <m/>
    <m/>
    <m/>
    <n v="1"/>
    <x v="1"/>
    <s v="League"/>
    <s v="Southern"/>
  </r>
  <r>
    <x v="48"/>
    <d v="1958-11-22T00:00:00"/>
    <x v="23"/>
    <x v="0"/>
    <x v="7"/>
    <x v="402"/>
    <m/>
    <m/>
    <m/>
    <n v="0"/>
    <x v="3"/>
    <n v="14"/>
    <x v="1118"/>
    <x v="1118"/>
    <m/>
    <m/>
    <m/>
    <n v="1"/>
    <x v="1"/>
    <s v="League"/>
    <s v="Southern"/>
  </r>
  <r>
    <x v="48"/>
    <d v="1958-11-22T00:00:00"/>
    <x v="23"/>
    <x v="0"/>
    <x v="8"/>
    <x v="407"/>
    <m/>
    <m/>
    <m/>
    <n v="0"/>
    <x v="3"/>
    <n v="15"/>
    <x v="1119"/>
    <x v="1119"/>
    <m/>
    <m/>
    <m/>
    <n v="1"/>
    <x v="1"/>
    <s v="League"/>
    <s v="Southern"/>
  </r>
  <r>
    <x v="48"/>
    <d v="1958-11-22T00:00:00"/>
    <x v="23"/>
    <x v="0"/>
    <x v="9"/>
    <x v="410"/>
    <m/>
    <m/>
    <m/>
    <n v="0"/>
    <x v="3"/>
    <n v="16"/>
    <x v="1120"/>
    <x v="1120"/>
    <m/>
    <m/>
    <m/>
    <n v="1"/>
    <x v="1"/>
    <s v="League"/>
    <s v="Southern"/>
  </r>
  <r>
    <x v="48"/>
    <d v="1958-11-22T00:00:00"/>
    <x v="23"/>
    <x v="0"/>
    <x v="10"/>
    <x v="312"/>
    <m/>
    <m/>
    <m/>
    <n v="0"/>
    <x v="3"/>
    <n v="17"/>
    <x v="1121"/>
    <x v="1121"/>
    <m/>
    <m/>
    <m/>
    <n v="1"/>
    <x v="1"/>
    <s v="League"/>
    <s v="Southern"/>
  </r>
  <r>
    <x v="48"/>
    <d v="1958-11-22T00:00:00"/>
    <x v="23"/>
    <x v="0"/>
    <x v="11"/>
    <x v="406"/>
    <m/>
    <m/>
    <m/>
    <n v="0"/>
    <x v="3"/>
    <n v="18"/>
    <x v="1122"/>
    <x v="1122"/>
    <m/>
    <m/>
    <m/>
    <n v="1"/>
    <x v="1"/>
    <s v="League"/>
    <s v="Southern"/>
  </r>
  <r>
    <x v="48"/>
    <d v="1958-11-22T00:00:00"/>
    <x v="23"/>
    <x v="0"/>
    <x v="12"/>
    <x v="412"/>
    <m/>
    <m/>
    <m/>
    <n v="0.5"/>
    <x v="3"/>
    <n v="19"/>
    <x v="1123"/>
    <x v="1123"/>
    <m/>
    <m/>
    <m/>
    <n v="0.5"/>
    <x v="1"/>
    <s v="League"/>
    <s v="Southern"/>
  </r>
  <r>
    <x v="48"/>
    <d v="1958-11-22T00:00:00"/>
    <x v="23"/>
    <x v="0"/>
    <x v="13"/>
    <x v="411"/>
    <m/>
    <m/>
    <m/>
    <n v="1"/>
    <x v="3"/>
    <n v="20"/>
    <x v="1124"/>
    <x v="1124"/>
    <m/>
    <m/>
    <m/>
    <n v="0"/>
    <x v="1"/>
    <s v="League"/>
    <s v="Southern"/>
  </r>
  <r>
    <x v="48"/>
    <d v="1958-11-22T00:00:00"/>
    <x v="23"/>
    <x v="0"/>
    <x v="14"/>
    <x v="416"/>
    <m/>
    <m/>
    <m/>
    <n v="0.5"/>
    <x v="3"/>
    <n v="21"/>
    <x v="1125"/>
    <x v="1125"/>
    <m/>
    <m/>
    <m/>
    <n v="0.5"/>
    <x v="4"/>
    <s v="League"/>
    <s v="Southern"/>
  </r>
  <r>
    <x v="48"/>
    <d v="1958-11-22T00:00:00"/>
    <x v="23"/>
    <x v="0"/>
    <x v="15"/>
    <x v="275"/>
    <m/>
    <m/>
    <m/>
    <n v="0.5"/>
    <x v="3"/>
    <n v="22"/>
    <x v="1126"/>
    <x v="1126"/>
    <m/>
    <m/>
    <m/>
    <n v="0.5"/>
    <x v="4"/>
    <s v="League"/>
    <s v="Southern"/>
  </r>
  <r>
    <x v="48"/>
    <d v="1958-11-22T00:00:00"/>
    <x v="23"/>
    <x v="0"/>
    <x v="16"/>
    <x v="417"/>
    <m/>
    <m/>
    <m/>
    <n v="1"/>
    <x v="3"/>
    <n v="23"/>
    <x v="1127"/>
    <x v="1127"/>
    <m/>
    <m/>
    <m/>
    <n v="0"/>
    <x v="4"/>
    <s v="League"/>
    <s v="Southern"/>
  </r>
  <r>
    <x v="48"/>
    <d v="1958-11-22T00:00:00"/>
    <x v="23"/>
    <x v="0"/>
    <x v="17"/>
    <x v="418"/>
    <m/>
    <m/>
    <m/>
    <n v="1"/>
    <x v="3"/>
    <n v="24"/>
    <x v="1128"/>
    <x v="1128"/>
    <m/>
    <m/>
    <m/>
    <n v="0"/>
    <x v="4"/>
    <s v="League"/>
    <s v="Southern"/>
  </r>
  <r>
    <x v="48"/>
    <d v="1958-11-22T00:00:00"/>
    <x v="23"/>
    <x v="0"/>
    <x v="18"/>
    <x v="419"/>
    <m/>
    <m/>
    <m/>
    <n v="0"/>
    <x v="3"/>
    <n v="25"/>
    <x v="1129"/>
    <x v="1129"/>
    <m/>
    <m/>
    <m/>
    <n v="1"/>
    <x v="4"/>
    <s v="League"/>
    <s v="Southern"/>
  </r>
  <r>
    <x v="48"/>
    <d v="1958-11-22T00:00:00"/>
    <x v="23"/>
    <x v="0"/>
    <x v="19"/>
    <x v="420"/>
    <m/>
    <m/>
    <m/>
    <n v="0.5"/>
    <x v="3"/>
    <n v="26"/>
    <x v="1130"/>
    <x v="1130"/>
    <m/>
    <m/>
    <m/>
    <n v="0.5"/>
    <x v="4"/>
    <s v="League"/>
    <s v="Southern"/>
  </r>
  <r>
    <x v="48"/>
    <d v="1958-11-22T00:00:00"/>
    <x v="23"/>
    <x v="0"/>
    <x v="20"/>
    <x v="421"/>
    <m/>
    <m/>
    <m/>
    <n v="0"/>
    <x v="3"/>
    <n v="27"/>
    <x v="1131"/>
    <x v="1131"/>
    <m/>
    <m/>
    <m/>
    <n v="1"/>
    <x v="4"/>
    <s v="League"/>
    <s v="Southern"/>
  </r>
  <r>
    <x v="48"/>
    <d v="1958-11-22T00:00:00"/>
    <x v="23"/>
    <x v="0"/>
    <x v="21"/>
    <x v="422"/>
    <m/>
    <m/>
    <m/>
    <n v="1"/>
    <x v="3"/>
    <n v="28"/>
    <x v="1132"/>
    <x v="1132"/>
    <m/>
    <m/>
    <m/>
    <n v="0"/>
    <x v="4"/>
    <s v="League"/>
    <s v="Southern"/>
  </r>
  <r>
    <x v="48"/>
    <d v="1958-11-22T00:00:00"/>
    <x v="23"/>
    <x v="0"/>
    <x v="22"/>
    <x v="423"/>
    <m/>
    <m/>
    <m/>
    <n v="0"/>
    <x v="3"/>
    <n v="29"/>
    <x v="1133"/>
    <x v="1133"/>
    <m/>
    <m/>
    <m/>
    <n v="1"/>
    <x v="4"/>
    <s v="League"/>
    <s v="Southern"/>
  </r>
  <r>
    <x v="48"/>
    <d v="1958-11-22T00:00:00"/>
    <x v="23"/>
    <x v="0"/>
    <x v="23"/>
    <x v="372"/>
    <m/>
    <m/>
    <m/>
    <n v="0.5"/>
    <x v="3"/>
    <n v="30"/>
    <x v="1134"/>
    <x v="1134"/>
    <m/>
    <m/>
    <m/>
    <n v="0.5"/>
    <x v="4"/>
    <s v="League"/>
    <s v="Southern"/>
  </r>
  <r>
    <x v="48"/>
    <d v="1958-11-22T00:00:00"/>
    <x v="23"/>
    <x v="0"/>
    <x v="68"/>
    <x v="424"/>
    <m/>
    <m/>
    <m/>
    <n v="0.5"/>
    <x v="3"/>
    <n v="31"/>
    <x v="1135"/>
    <x v="1135"/>
    <m/>
    <m/>
    <m/>
    <n v="0.5"/>
    <x v="4"/>
    <s v="League"/>
    <s v="Southern"/>
  </r>
  <r>
    <x v="48"/>
    <d v="1958-11-22T00:00:00"/>
    <x v="23"/>
    <x v="0"/>
    <x v="69"/>
    <x v="425"/>
    <m/>
    <m/>
    <m/>
    <n v="0"/>
    <x v="3"/>
    <n v="32"/>
    <x v="1136"/>
    <x v="1136"/>
    <m/>
    <m/>
    <m/>
    <n v="1"/>
    <x v="4"/>
    <s v="League"/>
    <s v="Southern"/>
  </r>
  <r>
    <x v="48"/>
    <d v="1958-11-22T00:00:00"/>
    <x v="23"/>
    <x v="0"/>
    <x v="70"/>
    <x v="426"/>
    <m/>
    <m/>
    <m/>
    <n v="0"/>
    <x v="3"/>
    <n v="33"/>
    <x v="1137"/>
    <x v="1137"/>
    <m/>
    <m/>
    <m/>
    <n v="1"/>
    <x v="4"/>
    <s v="League"/>
    <s v="Southern"/>
  </r>
  <r>
    <x v="48"/>
    <d v="1958-11-22T00:00:00"/>
    <x v="23"/>
    <x v="0"/>
    <x v="71"/>
    <x v="427"/>
    <m/>
    <m/>
    <m/>
    <n v="0"/>
    <x v="3"/>
    <n v="34"/>
    <x v="1138"/>
    <x v="1138"/>
    <m/>
    <m/>
    <m/>
    <n v="1"/>
    <x v="4"/>
    <s v="League"/>
    <s v="Southern"/>
  </r>
  <r>
    <x v="48"/>
    <d v="1958-11-22T00:00:00"/>
    <x v="23"/>
    <x v="0"/>
    <x v="72"/>
    <x v="428"/>
    <m/>
    <m/>
    <m/>
    <n v="0.5"/>
    <x v="3"/>
    <n v="35"/>
    <x v="1139"/>
    <x v="1139"/>
    <m/>
    <m/>
    <m/>
    <n v="0.5"/>
    <x v="4"/>
    <s v="League"/>
    <s v="Southern"/>
  </r>
  <r>
    <x v="48"/>
    <d v="1958-11-22T00:00:00"/>
    <x v="23"/>
    <x v="0"/>
    <x v="73"/>
    <x v="429"/>
    <m/>
    <m/>
    <m/>
    <n v="0"/>
    <x v="3"/>
    <n v="36"/>
    <x v="1140"/>
    <x v="1140"/>
    <m/>
    <m/>
    <m/>
    <n v="1"/>
    <x v="4"/>
    <s v="League"/>
    <s v="Southern"/>
  </r>
  <r>
    <x v="48"/>
    <d v="1958-11-22T00:00:00"/>
    <x v="23"/>
    <x v="0"/>
    <x v="74"/>
    <x v="430"/>
    <m/>
    <m/>
    <m/>
    <n v="0"/>
    <x v="3"/>
    <n v="37"/>
    <x v="1141"/>
    <x v="1141"/>
    <m/>
    <m/>
    <m/>
    <n v="1"/>
    <x v="4"/>
    <s v="League"/>
    <s v="Southern"/>
  </r>
  <r>
    <x v="48"/>
    <d v="1958-11-22T00:00:00"/>
    <x v="23"/>
    <x v="0"/>
    <x v="75"/>
    <x v="431"/>
    <m/>
    <m/>
    <m/>
    <n v="0"/>
    <x v="3"/>
    <n v="38"/>
    <x v="1142"/>
    <x v="1142"/>
    <m/>
    <m/>
    <m/>
    <n v="1"/>
    <x v="4"/>
    <s v="League"/>
    <s v="Southern"/>
  </r>
  <r>
    <x v="48"/>
    <d v="1958-11-22T00:00:00"/>
    <x v="23"/>
    <x v="0"/>
    <x v="76"/>
    <x v="432"/>
    <m/>
    <m/>
    <m/>
    <n v="1"/>
    <x v="3"/>
    <n v="39"/>
    <x v="1143"/>
    <x v="1143"/>
    <m/>
    <m/>
    <m/>
    <n v="0"/>
    <x v="4"/>
    <s v="League"/>
    <s v="Southern"/>
  </r>
  <r>
    <x v="48"/>
    <d v="1958-11-22T00:00:00"/>
    <x v="23"/>
    <x v="0"/>
    <x v="77"/>
    <x v="433"/>
    <m/>
    <m/>
    <m/>
    <n v="0"/>
    <x v="3"/>
    <n v="40"/>
    <x v="1144"/>
    <x v="1144"/>
    <m/>
    <m/>
    <m/>
    <n v="1"/>
    <x v="4"/>
    <s v="League"/>
    <s v="Southern"/>
  </r>
  <r>
    <x v="48"/>
    <d v="1958-11-22T00:00:00"/>
    <x v="23"/>
    <x v="0"/>
    <x v="78"/>
    <x v="434"/>
    <m/>
    <m/>
    <m/>
    <n v="0.5"/>
    <x v="3"/>
    <n v="41"/>
    <x v="1145"/>
    <x v="1145"/>
    <m/>
    <m/>
    <m/>
    <n v="0.5"/>
    <x v="4"/>
    <s v="League"/>
    <s v="Southern"/>
  </r>
  <r>
    <x v="48"/>
    <d v="1958-11-22T00:00:00"/>
    <x v="23"/>
    <x v="0"/>
    <x v="79"/>
    <x v="435"/>
    <m/>
    <m/>
    <m/>
    <n v="1"/>
    <x v="3"/>
    <n v="42"/>
    <x v="1146"/>
    <x v="1146"/>
    <m/>
    <m/>
    <m/>
    <n v="0"/>
    <x v="4"/>
    <s v="League"/>
    <s v="Southern"/>
  </r>
  <r>
    <x v="48"/>
    <d v="1958-11-22T00:00:00"/>
    <x v="23"/>
    <x v="0"/>
    <x v="80"/>
    <x v="436"/>
    <m/>
    <m/>
    <m/>
    <n v="0"/>
    <x v="3"/>
    <n v="43"/>
    <x v="1147"/>
    <x v="1147"/>
    <m/>
    <m/>
    <m/>
    <n v="1"/>
    <x v="4"/>
    <s v="League"/>
    <s v="Southern"/>
  </r>
  <r>
    <x v="48"/>
    <d v="1958-11-22T00:00:00"/>
    <x v="23"/>
    <x v="0"/>
    <x v="81"/>
    <x v="437"/>
    <m/>
    <m/>
    <m/>
    <n v="0.5"/>
    <x v="3"/>
    <n v="44"/>
    <x v="1148"/>
    <x v="1148"/>
    <m/>
    <m/>
    <m/>
    <n v="0.5"/>
    <x v="4"/>
    <s v="League"/>
    <s v="Southern"/>
  </r>
  <r>
    <x v="48"/>
    <d v="1958-11-22T00:00:00"/>
    <x v="23"/>
    <x v="0"/>
    <x v="82"/>
    <x v="438"/>
    <m/>
    <m/>
    <m/>
    <n v="0"/>
    <x v="3"/>
    <n v="45"/>
    <x v="1149"/>
    <x v="1149"/>
    <m/>
    <m/>
    <m/>
    <n v="1"/>
    <x v="4"/>
    <s v="League"/>
    <s v="Southern"/>
  </r>
  <r>
    <x v="48"/>
    <d v="1958-11-22T00:00:00"/>
    <x v="23"/>
    <x v="0"/>
    <x v="83"/>
    <x v="439"/>
    <m/>
    <m/>
    <m/>
    <n v="0"/>
    <x v="3"/>
    <n v="46"/>
    <x v="1150"/>
    <x v="1150"/>
    <m/>
    <m/>
    <m/>
    <n v="1"/>
    <x v="4"/>
    <s v="League"/>
    <s v="Southern"/>
  </r>
  <r>
    <x v="48"/>
    <d v="1958-11-22T00:00:00"/>
    <x v="23"/>
    <x v="0"/>
    <x v="84"/>
    <x v="440"/>
    <m/>
    <m/>
    <m/>
    <n v="0"/>
    <x v="3"/>
    <n v="47"/>
    <x v="1151"/>
    <x v="1151"/>
    <m/>
    <m/>
    <m/>
    <n v="1"/>
    <x v="4"/>
    <s v="League"/>
    <s v="Southern"/>
  </r>
  <r>
    <x v="48"/>
    <d v="1958-11-22T00:00:00"/>
    <x v="23"/>
    <x v="0"/>
    <x v="85"/>
    <x v="441"/>
    <m/>
    <m/>
    <m/>
    <n v="0"/>
    <x v="3"/>
    <n v="48"/>
    <x v="1152"/>
    <x v="1152"/>
    <m/>
    <m/>
    <m/>
    <n v="1"/>
    <x v="4"/>
    <s v="League"/>
    <s v="Southern"/>
  </r>
  <r>
    <x v="48"/>
    <d v="1958-11-22T00:00:00"/>
    <x v="23"/>
    <x v="0"/>
    <x v="86"/>
    <x v="442"/>
    <m/>
    <m/>
    <m/>
    <n v="0"/>
    <x v="3"/>
    <n v="49"/>
    <x v="1153"/>
    <x v="1153"/>
    <m/>
    <m/>
    <m/>
    <n v="1"/>
    <x v="4"/>
    <s v="League"/>
    <s v="Southern"/>
  </r>
  <r>
    <x v="48"/>
    <d v="1958-11-22T00:00:00"/>
    <x v="23"/>
    <x v="0"/>
    <x v="87"/>
    <x v="443"/>
    <m/>
    <m/>
    <m/>
    <n v="0"/>
    <x v="3"/>
    <n v="50"/>
    <x v="1154"/>
    <x v="1154"/>
    <m/>
    <m/>
    <m/>
    <n v="1"/>
    <x v="4"/>
    <s v="League"/>
    <s v="Southern"/>
  </r>
  <r>
    <x v="48"/>
    <d v="1959-01-03T00:00:00"/>
    <x v="10"/>
    <x v="0"/>
    <x v="0"/>
    <x v="398"/>
    <m/>
    <m/>
    <m/>
    <n v="0"/>
    <x v="0"/>
    <n v="1"/>
    <x v="1155"/>
    <x v="1155"/>
    <m/>
    <m/>
    <m/>
    <n v="1"/>
    <x v="1"/>
    <s v="League"/>
    <s v="Southern"/>
  </r>
  <r>
    <x v="48"/>
    <d v="1959-01-03T00:00:00"/>
    <x v="10"/>
    <x v="0"/>
    <x v="54"/>
    <x v="399"/>
    <m/>
    <m/>
    <m/>
    <n v="0.5"/>
    <x v="0"/>
    <n v="2"/>
    <x v="1156"/>
    <x v="1156"/>
    <m/>
    <m/>
    <m/>
    <n v="0.5"/>
    <x v="1"/>
    <s v="League"/>
    <s v="Southern"/>
  </r>
  <r>
    <x v="48"/>
    <d v="1959-01-03T00:00:00"/>
    <x v="10"/>
    <x v="0"/>
    <x v="55"/>
    <x v="444"/>
    <m/>
    <m/>
    <m/>
    <n v="0"/>
    <x v="0"/>
    <n v="3"/>
    <x v="1157"/>
    <x v="1157"/>
    <m/>
    <m/>
    <m/>
    <n v="1"/>
    <x v="1"/>
    <s v="League"/>
    <s v="Southern"/>
  </r>
  <r>
    <x v="48"/>
    <d v="1959-01-03T00:00:00"/>
    <x v="10"/>
    <x v="0"/>
    <x v="48"/>
    <x v="414"/>
    <m/>
    <m/>
    <m/>
    <n v="0.5"/>
    <x v="0"/>
    <n v="4"/>
    <x v="1158"/>
    <x v="1158"/>
    <m/>
    <m/>
    <m/>
    <n v="0.5"/>
    <x v="1"/>
    <s v="League"/>
    <s v="Southern"/>
  </r>
  <r>
    <x v="48"/>
    <d v="1959-01-03T00:00:00"/>
    <x v="10"/>
    <x v="0"/>
    <x v="51"/>
    <x v="401"/>
    <m/>
    <m/>
    <m/>
    <n v="0.5"/>
    <x v="0"/>
    <n v="5"/>
    <x v="1159"/>
    <x v="1159"/>
    <m/>
    <m/>
    <m/>
    <n v="0.5"/>
    <x v="1"/>
    <s v="League"/>
    <s v="Southern"/>
  </r>
  <r>
    <x v="48"/>
    <d v="1959-01-03T00:00:00"/>
    <x v="10"/>
    <x v="0"/>
    <x v="52"/>
    <x v="404"/>
    <m/>
    <m/>
    <m/>
    <n v="0.5"/>
    <x v="0"/>
    <n v="6"/>
    <x v="1160"/>
    <x v="1160"/>
    <m/>
    <m/>
    <m/>
    <n v="0.5"/>
    <x v="1"/>
    <s v="League"/>
    <s v="Southern"/>
  </r>
  <r>
    <x v="48"/>
    <d v="1959-01-03T00:00:00"/>
    <x v="10"/>
    <x v="0"/>
    <x v="53"/>
    <x v="403"/>
    <m/>
    <m/>
    <m/>
    <n v="0"/>
    <x v="0"/>
    <n v="7"/>
    <x v="1161"/>
    <x v="1161"/>
    <m/>
    <m/>
    <m/>
    <n v="1"/>
    <x v="1"/>
    <s v="League"/>
    <s v="Southern"/>
  </r>
  <r>
    <x v="48"/>
    <d v="1959-01-03T00:00:00"/>
    <x v="10"/>
    <x v="0"/>
    <x v="1"/>
    <x v="408"/>
    <m/>
    <m/>
    <m/>
    <n v="1"/>
    <x v="0"/>
    <n v="8"/>
    <x v="1162"/>
    <x v="1162"/>
    <m/>
    <m/>
    <m/>
    <n v="0"/>
    <x v="1"/>
    <s v="League"/>
    <s v="Southern"/>
  </r>
  <r>
    <x v="48"/>
    <d v="1959-01-03T00:00:00"/>
    <x v="10"/>
    <x v="0"/>
    <x v="2"/>
    <x v="312"/>
    <m/>
    <m/>
    <m/>
    <n v="0"/>
    <x v="0"/>
    <n v="9"/>
    <x v="1163"/>
    <x v="1163"/>
    <m/>
    <m/>
    <m/>
    <n v="1"/>
    <x v="1"/>
    <s v="League"/>
    <s v="Southern"/>
  </r>
  <r>
    <x v="48"/>
    <d v="1959-01-03T00:00:00"/>
    <x v="10"/>
    <x v="0"/>
    <x v="3"/>
    <x v="445"/>
    <m/>
    <m/>
    <m/>
    <n v="0.5"/>
    <x v="0"/>
    <n v="10"/>
    <x v="1164"/>
    <x v="1164"/>
    <m/>
    <m/>
    <m/>
    <n v="0.5"/>
    <x v="1"/>
    <s v="League"/>
    <s v="Southern"/>
  </r>
  <r>
    <x v="48"/>
    <d v="1959-01-03T00:00:00"/>
    <x v="10"/>
    <x v="0"/>
    <x v="4"/>
    <x v="410"/>
    <m/>
    <m/>
    <m/>
    <n v="0"/>
    <x v="0"/>
    <n v="11"/>
    <x v="394"/>
    <x v="394"/>
    <m/>
    <m/>
    <m/>
    <n v="1"/>
    <x v="1"/>
    <s v="League"/>
    <s v="Southern"/>
  </r>
  <r>
    <x v="48"/>
    <d v="1959-01-03T00:00:00"/>
    <x v="10"/>
    <x v="0"/>
    <x v="5"/>
    <x v="261"/>
    <m/>
    <m/>
    <m/>
    <n v="1"/>
    <x v="0"/>
    <n v="12"/>
    <x v="1165"/>
    <x v="1165"/>
    <m/>
    <m/>
    <m/>
    <n v="0"/>
    <x v="1"/>
    <s v="League"/>
    <s v="Southern"/>
  </r>
  <r>
    <x v="48"/>
    <d v="1959-01-03T00:00:00"/>
    <x v="10"/>
    <x v="0"/>
    <x v="6"/>
    <x v="415"/>
    <m/>
    <m/>
    <m/>
    <n v="0"/>
    <x v="0"/>
    <n v="13"/>
    <x v="1166"/>
    <x v="1166"/>
    <m/>
    <m/>
    <m/>
    <n v="1"/>
    <x v="1"/>
    <s v="League"/>
    <s v="Southern"/>
  </r>
  <r>
    <x v="48"/>
    <d v="1959-01-03T00:00:00"/>
    <x v="10"/>
    <x v="0"/>
    <x v="7"/>
    <x v="412"/>
    <m/>
    <m/>
    <m/>
    <n v="0.5"/>
    <x v="0"/>
    <n v="14"/>
    <x v="1167"/>
    <x v="1167"/>
    <m/>
    <m/>
    <m/>
    <n v="0.5"/>
    <x v="1"/>
    <s v="League"/>
    <s v="Southern"/>
  </r>
  <r>
    <x v="48"/>
    <d v="1959-01-03T00:00:00"/>
    <x v="10"/>
    <x v="0"/>
    <x v="8"/>
    <x v="424"/>
    <m/>
    <m/>
    <m/>
    <n v="1"/>
    <x v="0"/>
    <n v="15"/>
    <x v="681"/>
    <x v="681"/>
    <m/>
    <m/>
    <m/>
    <n v="0"/>
    <x v="1"/>
    <s v="League"/>
    <s v="Southern"/>
  </r>
  <r>
    <x v="48"/>
    <d v="1959-01-03T00:00:00"/>
    <x v="10"/>
    <x v="0"/>
    <x v="9"/>
    <x v="446"/>
    <m/>
    <m/>
    <m/>
    <n v="1"/>
    <x v="0"/>
    <n v="16"/>
    <x v="1168"/>
    <x v="1168"/>
    <m/>
    <m/>
    <m/>
    <n v="0"/>
    <x v="1"/>
    <s v="League"/>
    <s v="Southern"/>
  </r>
  <r>
    <x v="48"/>
    <d v="1959-01-03T00:00:00"/>
    <x v="10"/>
    <x v="0"/>
    <x v="10"/>
    <x v="418"/>
    <m/>
    <m/>
    <m/>
    <n v="0.5"/>
    <x v="0"/>
    <n v="17"/>
    <x v="1169"/>
    <x v="1169"/>
    <m/>
    <m/>
    <m/>
    <n v="0.5"/>
    <x v="1"/>
    <s v="League"/>
    <s v="Southern"/>
  </r>
  <r>
    <x v="48"/>
    <d v="1959-01-03T00:00:00"/>
    <x v="10"/>
    <x v="0"/>
    <x v="11"/>
    <x v="447"/>
    <m/>
    <m/>
    <m/>
    <n v="0"/>
    <x v="0"/>
    <n v="18"/>
    <x v="1170"/>
    <x v="1170"/>
    <m/>
    <m/>
    <m/>
    <n v="1"/>
    <x v="1"/>
    <s v="League"/>
    <s v="Southern"/>
  </r>
  <r>
    <x v="48"/>
    <d v="1959-01-03T00:00:00"/>
    <x v="10"/>
    <x v="0"/>
    <x v="12"/>
    <x v="434"/>
    <m/>
    <m/>
    <m/>
    <n v="0"/>
    <x v="0"/>
    <n v="19"/>
    <x v="1171"/>
    <x v="1171"/>
    <m/>
    <m/>
    <m/>
    <n v="1"/>
    <x v="1"/>
    <s v="League"/>
    <s v="Southern"/>
  </r>
  <r>
    <x v="48"/>
    <d v="1959-01-03T00:00:00"/>
    <x v="10"/>
    <x v="0"/>
    <x v="13"/>
    <x v="448"/>
    <m/>
    <m/>
    <m/>
    <n v="1"/>
    <x v="0"/>
    <n v="20"/>
    <x v="1172"/>
    <x v="1172"/>
    <m/>
    <m/>
    <m/>
    <n v="0"/>
    <x v="1"/>
    <s v="League"/>
    <s v="Southern"/>
  </r>
  <r>
    <x v="48"/>
    <d v="1959-01-03T00:00:00"/>
    <x v="10"/>
    <x v="0"/>
    <x v="14"/>
    <x v="449"/>
    <m/>
    <m/>
    <m/>
    <n v="0"/>
    <x v="0"/>
    <n v="21"/>
    <x v="1173"/>
    <x v="1173"/>
    <m/>
    <m/>
    <m/>
    <n v="1"/>
    <x v="4"/>
    <s v="League"/>
    <s v="Southern"/>
  </r>
  <r>
    <x v="48"/>
    <d v="1959-01-03T00:00:00"/>
    <x v="10"/>
    <x v="0"/>
    <x v="15"/>
    <x v="450"/>
    <m/>
    <m/>
    <m/>
    <n v="0.5"/>
    <x v="0"/>
    <n v="22"/>
    <x v="1174"/>
    <x v="1174"/>
    <m/>
    <m/>
    <m/>
    <n v="0.5"/>
    <x v="4"/>
    <s v="League"/>
    <s v="Southern"/>
  </r>
  <r>
    <x v="48"/>
    <d v="1959-01-03T00:00:00"/>
    <x v="10"/>
    <x v="0"/>
    <x v="16"/>
    <x v="451"/>
    <m/>
    <m/>
    <m/>
    <n v="0"/>
    <x v="0"/>
    <n v="23"/>
    <x v="1175"/>
    <x v="1175"/>
    <m/>
    <m/>
    <m/>
    <n v="1"/>
    <x v="4"/>
    <s v="League"/>
    <s v="Southern"/>
  </r>
  <r>
    <x v="48"/>
    <d v="1959-01-03T00:00:00"/>
    <x v="10"/>
    <x v="0"/>
    <x v="17"/>
    <x v="452"/>
    <m/>
    <m/>
    <m/>
    <n v="1"/>
    <x v="0"/>
    <n v="24"/>
    <x v="1176"/>
    <x v="1176"/>
    <m/>
    <m/>
    <m/>
    <n v="0"/>
    <x v="4"/>
    <s v="League"/>
    <s v="Southern"/>
  </r>
  <r>
    <x v="48"/>
    <d v="1959-01-03T00:00:00"/>
    <x v="10"/>
    <x v="0"/>
    <x v="18"/>
    <x v="453"/>
    <m/>
    <m/>
    <m/>
    <n v="0.5"/>
    <x v="0"/>
    <n v="25"/>
    <x v="1177"/>
    <x v="1177"/>
    <m/>
    <m/>
    <m/>
    <n v="0.5"/>
    <x v="4"/>
    <s v="League"/>
    <s v="Southern"/>
  </r>
  <r>
    <x v="48"/>
    <d v="1959-01-03T00:00:00"/>
    <x v="10"/>
    <x v="0"/>
    <x v="19"/>
    <x v="420"/>
    <m/>
    <m/>
    <m/>
    <n v="0"/>
    <x v="0"/>
    <n v="26"/>
    <x v="1178"/>
    <x v="1178"/>
    <m/>
    <m/>
    <m/>
    <n v="1"/>
    <x v="4"/>
    <s v="League"/>
    <s v="Southern"/>
  </r>
  <r>
    <x v="48"/>
    <d v="1959-01-03T00:00:00"/>
    <x v="10"/>
    <x v="0"/>
    <x v="20"/>
    <x v="454"/>
    <m/>
    <m/>
    <m/>
    <n v="1"/>
    <x v="0"/>
    <n v="27"/>
    <x v="1179"/>
    <x v="1179"/>
    <m/>
    <m/>
    <m/>
    <n v="0"/>
    <x v="4"/>
    <s v="League"/>
    <s v="Southern"/>
  </r>
  <r>
    <x v="48"/>
    <d v="1959-01-03T00:00:00"/>
    <x v="10"/>
    <x v="0"/>
    <x v="21"/>
    <x v="151"/>
    <m/>
    <m/>
    <m/>
    <n v="0"/>
    <x v="0"/>
    <n v="28"/>
    <x v="1180"/>
    <x v="1180"/>
    <m/>
    <m/>
    <m/>
    <n v="1"/>
    <x v="4"/>
    <s v="League"/>
    <s v="Southern"/>
  </r>
  <r>
    <x v="48"/>
    <d v="1959-01-03T00:00:00"/>
    <x v="10"/>
    <x v="0"/>
    <x v="22"/>
    <x v="455"/>
    <m/>
    <m/>
    <m/>
    <n v="0"/>
    <x v="0"/>
    <n v="29"/>
    <x v="1181"/>
    <x v="1181"/>
    <m/>
    <m/>
    <m/>
    <n v="1"/>
    <x v="4"/>
    <s v="League"/>
    <s v="Southern"/>
  </r>
  <r>
    <x v="48"/>
    <d v="1959-01-03T00:00:00"/>
    <x v="10"/>
    <x v="0"/>
    <x v="23"/>
    <x v="275"/>
    <m/>
    <m/>
    <m/>
    <n v="1"/>
    <x v="0"/>
    <n v="30"/>
    <x v="1182"/>
    <x v="1182"/>
    <m/>
    <m/>
    <m/>
    <n v="0"/>
    <x v="4"/>
    <s v="League"/>
    <s v="Southern"/>
  </r>
  <r>
    <x v="48"/>
    <d v="1959-01-03T00:00:00"/>
    <x v="10"/>
    <x v="0"/>
    <x v="68"/>
    <x v="456"/>
    <m/>
    <m/>
    <m/>
    <n v="0"/>
    <x v="0"/>
    <n v="31"/>
    <x v="1183"/>
    <x v="1183"/>
    <m/>
    <m/>
    <m/>
    <n v="1"/>
    <x v="4"/>
    <s v="League"/>
    <s v="Southern"/>
  </r>
  <r>
    <x v="48"/>
    <d v="1959-01-03T00:00:00"/>
    <x v="10"/>
    <x v="0"/>
    <x v="69"/>
    <x v="457"/>
    <m/>
    <m/>
    <m/>
    <n v="0.5"/>
    <x v="0"/>
    <n v="32"/>
    <x v="1184"/>
    <x v="1184"/>
    <m/>
    <m/>
    <m/>
    <n v="0.5"/>
    <x v="4"/>
    <s v="League"/>
    <s v="Southern"/>
  </r>
  <r>
    <x v="48"/>
    <d v="1959-01-03T00:00:00"/>
    <x v="10"/>
    <x v="0"/>
    <x v="70"/>
    <x v="458"/>
    <m/>
    <m/>
    <m/>
    <n v="0"/>
    <x v="0"/>
    <n v="33"/>
    <x v="1185"/>
    <x v="1185"/>
    <m/>
    <m/>
    <m/>
    <n v="1"/>
    <x v="4"/>
    <s v="League"/>
    <s v="Southern"/>
  </r>
  <r>
    <x v="48"/>
    <d v="1959-01-03T00:00:00"/>
    <x v="10"/>
    <x v="0"/>
    <x v="71"/>
    <x v="423"/>
    <m/>
    <m/>
    <m/>
    <n v="0"/>
    <x v="0"/>
    <n v="34"/>
    <x v="1186"/>
    <x v="1186"/>
    <m/>
    <m/>
    <m/>
    <n v="1"/>
    <x v="4"/>
    <s v="League"/>
    <s v="Southern"/>
  </r>
  <r>
    <x v="48"/>
    <d v="1959-01-03T00:00:00"/>
    <x v="10"/>
    <x v="0"/>
    <x v="72"/>
    <x v="459"/>
    <m/>
    <m/>
    <m/>
    <n v="1"/>
    <x v="0"/>
    <n v="35"/>
    <x v="288"/>
    <x v="288"/>
    <m/>
    <m/>
    <m/>
    <n v="0"/>
    <x v="4"/>
    <s v="League"/>
    <s v="Southern"/>
  </r>
  <r>
    <x v="48"/>
    <d v="1959-01-03T00:00:00"/>
    <x v="10"/>
    <x v="0"/>
    <x v="73"/>
    <x v="460"/>
    <m/>
    <m/>
    <m/>
    <n v="1"/>
    <x v="0"/>
    <n v="36"/>
    <x v="1187"/>
    <x v="1187"/>
    <m/>
    <m/>
    <m/>
    <n v="0"/>
    <x v="4"/>
    <s v="League"/>
    <s v="Southern"/>
  </r>
  <r>
    <x v="48"/>
    <d v="1959-01-03T00:00:00"/>
    <x v="10"/>
    <x v="0"/>
    <x v="74"/>
    <x v="461"/>
    <m/>
    <m/>
    <m/>
    <n v="0"/>
    <x v="0"/>
    <n v="37"/>
    <x v="1188"/>
    <x v="1188"/>
    <m/>
    <m/>
    <m/>
    <n v="1"/>
    <x v="4"/>
    <s v="League"/>
    <s v="Southern"/>
  </r>
  <r>
    <x v="48"/>
    <d v="1959-01-03T00:00:00"/>
    <x v="10"/>
    <x v="0"/>
    <x v="75"/>
    <x v="462"/>
    <m/>
    <m/>
    <m/>
    <n v="1"/>
    <x v="0"/>
    <n v="38"/>
    <x v="1189"/>
    <x v="1189"/>
    <m/>
    <m/>
    <m/>
    <n v="0"/>
    <x v="4"/>
    <s v="League"/>
    <s v="Southern"/>
  </r>
  <r>
    <x v="48"/>
    <d v="1959-01-03T00:00:00"/>
    <x v="10"/>
    <x v="0"/>
    <x v="76"/>
    <x v="463"/>
    <m/>
    <m/>
    <m/>
    <n v="0"/>
    <x v="0"/>
    <n v="39"/>
    <x v="1190"/>
    <x v="1190"/>
    <m/>
    <m/>
    <m/>
    <n v="1"/>
    <x v="4"/>
    <s v="League"/>
    <s v="Southern"/>
  </r>
  <r>
    <x v="48"/>
    <d v="1959-01-03T00:00:00"/>
    <x v="10"/>
    <x v="0"/>
    <x v="77"/>
    <x v="151"/>
    <m/>
    <m/>
    <m/>
    <n v="0"/>
    <x v="0"/>
    <n v="40"/>
    <x v="1191"/>
    <x v="1191"/>
    <m/>
    <m/>
    <m/>
    <n v="1"/>
    <x v="4"/>
    <s v="League"/>
    <s v="Southern"/>
  </r>
  <r>
    <x v="48"/>
    <d v="1959-01-03T00:00:00"/>
    <x v="10"/>
    <x v="0"/>
    <x v="78"/>
    <x v="151"/>
    <m/>
    <m/>
    <m/>
    <n v="0"/>
    <x v="0"/>
    <n v="41"/>
    <x v="1192"/>
    <x v="1192"/>
    <m/>
    <m/>
    <m/>
    <n v="1"/>
    <x v="4"/>
    <s v="League"/>
    <s v="Southern"/>
  </r>
  <r>
    <x v="48"/>
    <d v="1959-01-03T00:00:00"/>
    <x v="10"/>
    <x v="0"/>
    <x v="79"/>
    <x v="151"/>
    <m/>
    <m/>
    <m/>
    <n v="0"/>
    <x v="0"/>
    <n v="42"/>
    <x v="1193"/>
    <x v="1193"/>
    <m/>
    <m/>
    <m/>
    <n v="1"/>
    <x v="4"/>
    <s v="League"/>
    <s v="Southern"/>
  </r>
  <r>
    <x v="48"/>
    <d v="1959-01-03T00:00:00"/>
    <x v="10"/>
    <x v="0"/>
    <x v="80"/>
    <x v="464"/>
    <m/>
    <m/>
    <m/>
    <n v="0.5"/>
    <x v="0"/>
    <n v="43"/>
    <x v="1194"/>
    <x v="1194"/>
    <m/>
    <m/>
    <m/>
    <n v="0.5"/>
    <x v="4"/>
    <s v="League"/>
    <s v="Southern"/>
  </r>
  <r>
    <x v="48"/>
    <d v="1959-01-03T00:00:00"/>
    <x v="10"/>
    <x v="0"/>
    <x v="81"/>
    <x v="440"/>
    <m/>
    <m/>
    <m/>
    <n v="0.5"/>
    <x v="0"/>
    <n v="44"/>
    <x v="1195"/>
    <x v="1195"/>
    <m/>
    <m/>
    <m/>
    <n v="0.5"/>
    <x v="4"/>
    <s v="League"/>
    <s v="Southern"/>
  </r>
  <r>
    <x v="48"/>
    <d v="1959-01-03T00:00:00"/>
    <x v="10"/>
    <x v="0"/>
    <x v="82"/>
    <x v="465"/>
    <m/>
    <m/>
    <m/>
    <n v="0"/>
    <x v="0"/>
    <n v="45"/>
    <x v="1196"/>
    <x v="1196"/>
    <m/>
    <m/>
    <m/>
    <n v="1"/>
    <x v="4"/>
    <s v="League"/>
    <s v="Southern"/>
  </r>
  <r>
    <x v="48"/>
    <d v="1959-01-03T00:00:00"/>
    <x v="10"/>
    <x v="0"/>
    <x v="83"/>
    <x v="466"/>
    <m/>
    <m/>
    <m/>
    <n v="0"/>
    <x v="0"/>
    <n v="46"/>
    <x v="1197"/>
    <x v="1197"/>
    <m/>
    <m/>
    <m/>
    <n v="1"/>
    <x v="4"/>
    <s v="League"/>
    <s v="Southern"/>
  </r>
  <r>
    <x v="48"/>
    <d v="1959-01-03T00:00:00"/>
    <x v="10"/>
    <x v="0"/>
    <x v="84"/>
    <x v="467"/>
    <m/>
    <m/>
    <m/>
    <n v="0"/>
    <x v="0"/>
    <n v="47"/>
    <x v="1198"/>
    <x v="1198"/>
    <m/>
    <m/>
    <m/>
    <n v="1"/>
    <x v="4"/>
    <s v="League"/>
    <s v="Southern"/>
  </r>
  <r>
    <x v="48"/>
    <d v="1959-01-03T00:00:00"/>
    <x v="10"/>
    <x v="0"/>
    <x v="85"/>
    <x v="468"/>
    <m/>
    <m/>
    <m/>
    <n v="0"/>
    <x v="0"/>
    <n v="48"/>
    <x v="1199"/>
    <x v="1199"/>
    <m/>
    <m/>
    <m/>
    <n v="1"/>
    <x v="4"/>
    <s v="League"/>
    <s v="Southern"/>
  </r>
  <r>
    <x v="48"/>
    <d v="1959-01-03T00:00:00"/>
    <x v="10"/>
    <x v="0"/>
    <x v="86"/>
    <x v="469"/>
    <m/>
    <m/>
    <m/>
    <n v="0"/>
    <x v="0"/>
    <n v="49"/>
    <x v="1200"/>
    <x v="1200"/>
    <m/>
    <m/>
    <m/>
    <n v="1"/>
    <x v="4"/>
    <s v="League"/>
    <s v="Southern"/>
  </r>
  <r>
    <x v="48"/>
    <d v="1959-01-03T00:00:00"/>
    <x v="10"/>
    <x v="0"/>
    <x v="87"/>
    <x v="470"/>
    <m/>
    <m/>
    <m/>
    <n v="0"/>
    <x v="0"/>
    <n v="50"/>
    <x v="1201"/>
    <x v="1201"/>
    <m/>
    <m/>
    <m/>
    <n v="1"/>
    <x v="4"/>
    <s v="League"/>
    <s v="Southern"/>
  </r>
  <r>
    <x v="48"/>
    <d v="1959-02-07T00:00:00"/>
    <x v="15"/>
    <x v="0"/>
    <x v="0"/>
    <x v="378"/>
    <m/>
    <m/>
    <m/>
    <n v="1"/>
    <x v="11"/>
    <n v="1"/>
    <x v="1202"/>
    <x v="1202"/>
    <m/>
    <m/>
    <m/>
    <n v="0"/>
    <x v="1"/>
    <s v="League"/>
    <s v="Southern"/>
  </r>
  <r>
    <x v="48"/>
    <d v="1959-02-07T00:00:00"/>
    <x v="15"/>
    <x v="0"/>
    <x v="54"/>
    <x v="398"/>
    <m/>
    <m/>
    <m/>
    <n v="0"/>
    <x v="11"/>
    <n v="2"/>
    <x v="1203"/>
    <x v="1203"/>
    <m/>
    <m/>
    <m/>
    <n v="1"/>
    <x v="1"/>
    <s v="League"/>
    <s v="Southern"/>
  </r>
  <r>
    <x v="48"/>
    <d v="1959-02-07T00:00:00"/>
    <x v="15"/>
    <x v="0"/>
    <x v="55"/>
    <x v="414"/>
    <m/>
    <m/>
    <m/>
    <n v="1"/>
    <x v="11"/>
    <n v="3"/>
    <x v="1204"/>
    <x v="1204"/>
    <m/>
    <m/>
    <m/>
    <n v="0"/>
    <x v="1"/>
    <s v="League"/>
    <s v="Southern"/>
  </r>
  <r>
    <x v="48"/>
    <d v="1959-02-07T00:00:00"/>
    <x v="15"/>
    <x v="0"/>
    <x v="48"/>
    <x v="403"/>
    <m/>
    <m/>
    <m/>
    <n v="1"/>
    <x v="11"/>
    <n v="4"/>
    <x v="1205"/>
    <x v="1205"/>
    <m/>
    <m/>
    <m/>
    <n v="0"/>
    <x v="1"/>
    <s v="League"/>
    <s v="Southern"/>
  </r>
  <r>
    <x v="48"/>
    <d v="1959-02-07T00:00:00"/>
    <x v="15"/>
    <x v="0"/>
    <x v="51"/>
    <x v="404"/>
    <m/>
    <m/>
    <m/>
    <n v="1"/>
    <x v="11"/>
    <n v="5"/>
    <x v="1206"/>
    <x v="1206"/>
    <m/>
    <m/>
    <m/>
    <n v="0"/>
    <x v="1"/>
    <s v="League"/>
    <s v="Southern"/>
  </r>
  <r>
    <x v="48"/>
    <d v="1959-02-07T00:00:00"/>
    <x v="15"/>
    <x v="0"/>
    <x v="52"/>
    <x v="401"/>
    <m/>
    <m/>
    <m/>
    <n v="0"/>
    <x v="11"/>
    <n v="6"/>
    <x v="1207"/>
    <x v="1207"/>
    <m/>
    <m/>
    <m/>
    <n v="1"/>
    <x v="1"/>
    <s v="League"/>
    <s v="Southern"/>
  </r>
  <r>
    <x v="48"/>
    <d v="1959-02-07T00:00:00"/>
    <x v="15"/>
    <x v="0"/>
    <x v="53"/>
    <x v="408"/>
    <m/>
    <m/>
    <m/>
    <n v="0"/>
    <x v="11"/>
    <n v="7"/>
    <x v="1208"/>
    <x v="1208"/>
    <m/>
    <m/>
    <m/>
    <n v="1"/>
    <x v="1"/>
    <s v="League"/>
    <s v="Southern"/>
  </r>
  <r>
    <x v="48"/>
    <d v="1959-02-07T00:00:00"/>
    <x v="15"/>
    <x v="0"/>
    <x v="1"/>
    <x v="405"/>
    <m/>
    <m/>
    <m/>
    <s v="a"/>
    <x v="11"/>
    <n v="8"/>
    <x v="1209"/>
    <x v="1209"/>
    <m/>
    <m/>
    <m/>
    <s v="a"/>
    <x v="1"/>
    <s v="League"/>
    <s v="Southern"/>
  </r>
  <r>
    <x v="48"/>
    <d v="1959-02-07T00:00:00"/>
    <x v="15"/>
    <x v="0"/>
    <x v="2"/>
    <x v="261"/>
    <m/>
    <m/>
    <m/>
    <s v="a"/>
    <x v="11"/>
    <n v="9"/>
    <x v="1210"/>
    <x v="1210"/>
    <m/>
    <m/>
    <m/>
    <s v="a"/>
    <x v="1"/>
    <s v="League"/>
    <s v="Southern"/>
  </r>
  <r>
    <x v="48"/>
    <d v="1959-02-07T00:00:00"/>
    <x v="15"/>
    <x v="0"/>
    <x v="3"/>
    <x v="310"/>
    <m/>
    <m/>
    <m/>
    <n v="0"/>
    <x v="11"/>
    <n v="10"/>
    <x v="1211"/>
    <x v="1211"/>
    <m/>
    <m/>
    <m/>
    <n v="1"/>
    <x v="1"/>
    <s v="League"/>
    <s v="Southern"/>
  </r>
  <r>
    <x v="48"/>
    <d v="1959-02-07T00:00:00"/>
    <x v="15"/>
    <x v="0"/>
    <x v="4"/>
    <x v="415"/>
    <m/>
    <m/>
    <m/>
    <n v="0"/>
    <x v="11"/>
    <n v="11"/>
    <x v="1212"/>
    <x v="1212"/>
    <m/>
    <m/>
    <m/>
    <n v="1"/>
    <x v="1"/>
    <s v="League"/>
    <s v="Southern"/>
  </r>
  <r>
    <x v="48"/>
    <d v="1959-02-07T00:00:00"/>
    <x v="15"/>
    <x v="0"/>
    <x v="5"/>
    <x v="410"/>
    <m/>
    <m/>
    <m/>
    <n v="1"/>
    <x v="11"/>
    <n v="12"/>
    <x v="1213"/>
    <x v="1213"/>
    <m/>
    <m/>
    <m/>
    <n v="0"/>
    <x v="1"/>
    <s v="League"/>
    <s v="Southern"/>
  </r>
  <r>
    <x v="48"/>
    <d v="1959-02-07T00:00:00"/>
    <x v="15"/>
    <x v="0"/>
    <x v="6"/>
    <x v="406"/>
    <m/>
    <m/>
    <m/>
    <n v="1"/>
    <x v="11"/>
    <n v="13"/>
    <x v="1214"/>
    <x v="1214"/>
    <m/>
    <m/>
    <m/>
    <n v="0"/>
    <x v="1"/>
    <s v="League"/>
    <s v="Southern"/>
  </r>
  <r>
    <x v="48"/>
    <d v="1959-02-07T00:00:00"/>
    <x v="15"/>
    <x v="0"/>
    <x v="7"/>
    <x v="418"/>
    <m/>
    <m/>
    <m/>
    <s v="a"/>
    <x v="11"/>
    <n v="14"/>
    <x v="1215"/>
    <x v="1215"/>
    <m/>
    <m/>
    <m/>
    <s v="a"/>
    <x v="1"/>
    <s v="League"/>
    <s v="Southern"/>
  </r>
  <r>
    <x v="48"/>
    <d v="1959-02-07T00:00:00"/>
    <x v="15"/>
    <x v="0"/>
    <x v="8"/>
    <x v="411"/>
    <m/>
    <m/>
    <m/>
    <n v="0.5"/>
    <x v="11"/>
    <n v="15"/>
    <x v="1216"/>
    <x v="1216"/>
    <m/>
    <m/>
    <m/>
    <n v="0.5"/>
    <x v="1"/>
    <s v="League"/>
    <s v="Southern"/>
  </r>
  <r>
    <x v="48"/>
    <d v="1959-02-07T00:00:00"/>
    <x v="15"/>
    <x v="0"/>
    <x v="9"/>
    <x v="412"/>
    <m/>
    <m/>
    <m/>
    <n v="0"/>
    <x v="11"/>
    <n v="16"/>
    <x v="1217"/>
    <x v="1217"/>
    <m/>
    <m/>
    <m/>
    <n v="1"/>
    <x v="1"/>
    <s v="League"/>
    <s v="Southern"/>
  </r>
  <r>
    <x v="48"/>
    <d v="1959-02-07T00:00:00"/>
    <x v="15"/>
    <x v="0"/>
    <x v="10"/>
    <x v="312"/>
    <m/>
    <m/>
    <m/>
    <n v="0"/>
    <x v="11"/>
    <n v="17"/>
    <x v="1218"/>
    <x v="1218"/>
    <m/>
    <m/>
    <m/>
    <n v="1"/>
    <x v="1"/>
    <s v="League"/>
    <s v="Southern"/>
  </r>
  <r>
    <x v="48"/>
    <d v="1959-02-07T00:00:00"/>
    <x v="15"/>
    <x v="0"/>
    <x v="11"/>
    <x v="471"/>
    <m/>
    <m/>
    <m/>
    <n v="0.5"/>
    <x v="11"/>
    <n v="18"/>
    <x v="1219"/>
    <x v="1219"/>
    <m/>
    <m/>
    <m/>
    <n v="0.5"/>
    <x v="1"/>
    <s v="League"/>
    <s v="Southern"/>
  </r>
  <r>
    <x v="48"/>
    <d v="1959-02-07T00:00:00"/>
    <x v="15"/>
    <x v="0"/>
    <x v="12"/>
    <x v="472"/>
    <m/>
    <m/>
    <m/>
    <n v="0.5"/>
    <x v="11"/>
    <n v="19"/>
    <x v="1220"/>
    <x v="1220"/>
    <m/>
    <m/>
    <m/>
    <n v="0.5"/>
    <x v="1"/>
    <s v="League"/>
    <s v="Southern"/>
  </r>
  <r>
    <x v="48"/>
    <d v="1959-02-07T00:00:00"/>
    <x v="15"/>
    <x v="0"/>
    <x v="13"/>
    <x v="473"/>
    <m/>
    <m/>
    <m/>
    <n v="0"/>
    <x v="11"/>
    <n v="20"/>
    <x v="1221"/>
    <x v="1221"/>
    <m/>
    <m/>
    <m/>
    <n v="1"/>
    <x v="1"/>
    <s v="League"/>
    <s v="Southern"/>
  </r>
  <r>
    <x v="48"/>
    <d v="1959-03-07T00:00:00"/>
    <x v="24"/>
    <x v="0"/>
    <x v="0"/>
    <x v="399"/>
    <m/>
    <m/>
    <m/>
    <n v="0.5"/>
    <x v="21"/>
    <n v="1"/>
    <x v="1222"/>
    <x v="1222"/>
    <m/>
    <m/>
    <m/>
    <n v="0.5"/>
    <x v="1"/>
    <s v="League"/>
    <s v="Southern"/>
  </r>
  <r>
    <x v="48"/>
    <d v="1959-03-07T00:00:00"/>
    <x v="24"/>
    <x v="0"/>
    <x v="54"/>
    <x v="398"/>
    <m/>
    <m/>
    <m/>
    <n v="0"/>
    <x v="21"/>
    <n v="2"/>
    <x v="1223"/>
    <x v="1223"/>
    <m/>
    <m/>
    <m/>
    <n v="1"/>
    <x v="1"/>
    <s v="League"/>
    <s v="Southern"/>
  </r>
  <r>
    <x v="48"/>
    <d v="1959-03-07T00:00:00"/>
    <x v="24"/>
    <x v="0"/>
    <x v="55"/>
    <x v="151"/>
    <m/>
    <m/>
    <m/>
    <n v="0"/>
    <x v="21"/>
    <n v="3"/>
    <x v="869"/>
    <x v="869"/>
    <m/>
    <m/>
    <m/>
    <n v="1"/>
    <x v="1"/>
    <s v="League"/>
    <s v="Southern"/>
  </r>
  <r>
    <x v="48"/>
    <d v="1959-03-07T00:00:00"/>
    <x v="24"/>
    <x v="0"/>
    <x v="48"/>
    <x v="151"/>
    <m/>
    <m/>
    <m/>
    <n v="0"/>
    <x v="21"/>
    <n v="4"/>
    <x v="1224"/>
    <x v="1224"/>
    <m/>
    <m/>
    <m/>
    <n v="1"/>
    <x v="1"/>
    <s v="League"/>
    <s v="Southern"/>
  </r>
  <r>
    <x v="48"/>
    <d v="1959-03-07T00:00:00"/>
    <x v="24"/>
    <x v="0"/>
    <x v="51"/>
    <x v="363"/>
    <m/>
    <m/>
    <m/>
    <n v="1"/>
    <x v="21"/>
    <n v="5"/>
    <x v="1225"/>
    <x v="1225"/>
    <m/>
    <m/>
    <m/>
    <n v="0"/>
    <x v="1"/>
    <s v="League"/>
    <s v="Southern"/>
  </r>
  <r>
    <x v="48"/>
    <d v="1959-03-07T00:00:00"/>
    <x v="24"/>
    <x v="0"/>
    <x v="52"/>
    <x v="403"/>
    <m/>
    <m/>
    <m/>
    <n v="0.5"/>
    <x v="21"/>
    <n v="6"/>
    <x v="1226"/>
    <x v="1226"/>
    <m/>
    <m/>
    <m/>
    <n v="0.5"/>
    <x v="1"/>
    <s v="League"/>
    <s v="Southern"/>
  </r>
  <r>
    <x v="48"/>
    <d v="1959-03-07T00:00:00"/>
    <x v="24"/>
    <x v="0"/>
    <x v="53"/>
    <x v="404"/>
    <m/>
    <m/>
    <m/>
    <n v="0"/>
    <x v="21"/>
    <n v="7"/>
    <x v="1227"/>
    <x v="1227"/>
    <m/>
    <m/>
    <m/>
    <n v="1"/>
    <x v="1"/>
    <s v="League"/>
    <s v="Southern"/>
  </r>
  <r>
    <x v="48"/>
    <d v="1959-03-07T00:00:00"/>
    <x v="24"/>
    <x v="0"/>
    <x v="1"/>
    <x v="401"/>
    <m/>
    <m/>
    <m/>
    <n v="0"/>
    <x v="21"/>
    <n v="8"/>
    <x v="1228"/>
    <x v="1228"/>
    <m/>
    <m/>
    <m/>
    <n v="1"/>
    <x v="1"/>
    <s v="League"/>
    <s v="Southern"/>
  </r>
  <r>
    <x v="48"/>
    <d v="1959-03-07T00:00:00"/>
    <x v="24"/>
    <x v="0"/>
    <x v="2"/>
    <x v="405"/>
    <m/>
    <m/>
    <m/>
    <n v="0"/>
    <x v="21"/>
    <n v="9"/>
    <x v="1229"/>
    <x v="1229"/>
    <m/>
    <m/>
    <m/>
    <n v="1"/>
    <x v="1"/>
    <s v="League"/>
    <s v="Southern"/>
  </r>
  <r>
    <x v="48"/>
    <d v="1959-03-07T00:00:00"/>
    <x v="24"/>
    <x v="0"/>
    <x v="3"/>
    <x v="261"/>
    <m/>
    <m/>
    <m/>
    <n v="0.5"/>
    <x v="21"/>
    <n v="10"/>
    <x v="1230"/>
    <x v="1230"/>
    <m/>
    <m/>
    <m/>
    <n v="0.5"/>
    <x v="1"/>
    <s v="League"/>
    <s v="Southern"/>
  </r>
  <r>
    <x v="48"/>
    <d v="1959-03-07T00:00:00"/>
    <x v="24"/>
    <x v="0"/>
    <x v="4"/>
    <x v="406"/>
    <m/>
    <m/>
    <m/>
    <n v="0.5"/>
    <x v="21"/>
    <n v="11"/>
    <x v="1231"/>
    <x v="1231"/>
    <m/>
    <m/>
    <m/>
    <n v="0.5"/>
    <x v="1"/>
    <s v="League"/>
    <s v="Southern"/>
  </r>
  <r>
    <x v="48"/>
    <d v="1959-03-07T00:00:00"/>
    <x v="24"/>
    <x v="0"/>
    <x v="5"/>
    <x v="410"/>
    <m/>
    <m/>
    <m/>
    <n v="0"/>
    <x v="21"/>
    <n v="12"/>
    <x v="1232"/>
    <x v="1232"/>
    <m/>
    <m/>
    <m/>
    <n v="1"/>
    <x v="1"/>
    <s v="League"/>
    <s v="Southern"/>
  </r>
  <r>
    <x v="48"/>
    <d v="1959-03-07T00:00:00"/>
    <x v="24"/>
    <x v="0"/>
    <x v="6"/>
    <x v="408"/>
    <m/>
    <m/>
    <m/>
    <n v="0"/>
    <x v="21"/>
    <n v="13"/>
    <x v="1233"/>
    <x v="1233"/>
    <m/>
    <m/>
    <m/>
    <n v="1"/>
    <x v="1"/>
    <s v="League"/>
    <s v="Southern"/>
  </r>
  <r>
    <x v="48"/>
    <d v="1959-03-07T00:00:00"/>
    <x v="24"/>
    <x v="0"/>
    <x v="7"/>
    <x v="418"/>
    <m/>
    <m/>
    <m/>
    <n v="0.5"/>
    <x v="21"/>
    <n v="14"/>
    <x v="1234"/>
    <x v="1234"/>
    <m/>
    <m/>
    <m/>
    <n v="0.5"/>
    <x v="1"/>
    <s v="League"/>
    <s v="Southern"/>
  </r>
  <r>
    <x v="48"/>
    <d v="1959-03-07T00:00:00"/>
    <x v="24"/>
    <x v="0"/>
    <x v="8"/>
    <x v="310"/>
    <m/>
    <m/>
    <m/>
    <n v="1"/>
    <x v="21"/>
    <n v="15"/>
    <x v="1235"/>
    <x v="1235"/>
    <m/>
    <m/>
    <m/>
    <n v="0"/>
    <x v="1"/>
    <s v="League"/>
    <s v="Southern"/>
  </r>
  <r>
    <x v="48"/>
    <d v="1959-03-07T00:00:00"/>
    <x v="24"/>
    <x v="0"/>
    <x v="9"/>
    <x v="446"/>
    <m/>
    <m/>
    <m/>
    <n v="1"/>
    <x v="21"/>
    <n v="16"/>
    <x v="1236"/>
    <x v="1236"/>
    <m/>
    <m/>
    <m/>
    <n v="0"/>
    <x v="1"/>
    <s v="League"/>
    <s v="Southern"/>
  </r>
  <r>
    <x v="48"/>
    <d v="1959-03-07T00:00:00"/>
    <x v="24"/>
    <x v="0"/>
    <x v="10"/>
    <x v="448"/>
    <m/>
    <m/>
    <m/>
    <n v="1"/>
    <x v="21"/>
    <n v="17"/>
    <x v="1237"/>
    <x v="1237"/>
    <m/>
    <m/>
    <m/>
    <n v="0"/>
    <x v="1"/>
    <s v="League"/>
    <s v="Southern"/>
  </r>
  <r>
    <x v="48"/>
    <d v="1959-03-07T00:00:00"/>
    <x v="24"/>
    <x v="0"/>
    <x v="11"/>
    <x v="474"/>
    <m/>
    <m/>
    <m/>
    <n v="1"/>
    <x v="21"/>
    <n v="18"/>
    <x v="1238"/>
    <x v="1238"/>
    <m/>
    <m/>
    <m/>
    <n v="0"/>
    <x v="1"/>
    <s v="League"/>
    <s v="Southern"/>
  </r>
  <r>
    <x v="48"/>
    <d v="1959-03-07T00:00:00"/>
    <x v="24"/>
    <x v="0"/>
    <x v="12"/>
    <x v="475"/>
    <m/>
    <m/>
    <m/>
    <n v="1"/>
    <x v="21"/>
    <n v="19"/>
    <x v="1239"/>
    <x v="1239"/>
    <m/>
    <m/>
    <m/>
    <n v="0"/>
    <x v="1"/>
    <s v="League"/>
    <s v="Southern"/>
  </r>
  <r>
    <x v="48"/>
    <d v="1959-03-07T00:00:00"/>
    <x v="24"/>
    <x v="0"/>
    <x v="13"/>
    <x v="411"/>
    <m/>
    <m/>
    <m/>
    <n v="1"/>
    <x v="21"/>
    <n v="20"/>
    <x v="1240"/>
    <x v="1240"/>
    <m/>
    <m/>
    <m/>
    <n v="0"/>
    <x v="1"/>
    <s v="League"/>
    <s v="Southern"/>
  </r>
  <r>
    <x v="48"/>
    <d v="1959-03-07T00:00:00"/>
    <x v="24"/>
    <x v="0"/>
    <x v="14"/>
    <x v="416"/>
    <m/>
    <m/>
    <m/>
    <n v="1"/>
    <x v="21"/>
    <n v="21"/>
    <x v="1241"/>
    <x v="1241"/>
    <m/>
    <m/>
    <m/>
    <n v="0"/>
    <x v="4"/>
    <s v="League"/>
    <s v="Southern"/>
  </r>
  <r>
    <x v="48"/>
    <d v="1959-03-07T00:00:00"/>
    <x v="24"/>
    <x v="0"/>
    <x v="15"/>
    <x v="472"/>
    <m/>
    <m/>
    <m/>
    <n v="1"/>
    <x v="21"/>
    <n v="22"/>
    <x v="1242"/>
    <x v="1242"/>
    <m/>
    <m/>
    <m/>
    <n v="0"/>
    <x v="4"/>
    <s v="League"/>
    <s v="Southern"/>
  </r>
  <r>
    <x v="48"/>
    <d v="1959-03-07T00:00:00"/>
    <x v="24"/>
    <x v="0"/>
    <x v="16"/>
    <x v="412"/>
    <m/>
    <m/>
    <m/>
    <n v="0"/>
    <x v="21"/>
    <n v="23"/>
    <x v="1243"/>
    <x v="1243"/>
    <m/>
    <m/>
    <m/>
    <n v="1"/>
    <x v="4"/>
    <s v="League"/>
    <s v="Southern"/>
  </r>
  <r>
    <x v="48"/>
    <d v="1959-03-07T00:00:00"/>
    <x v="24"/>
    <x v="0"/>
    <x v="17"/>
    <x v="394"/>
    <m/>
    <m/>
    <m/>
    <n v="1"/>
    <x v="21"/>
    <n v="24"/>
    <x v="1244"/>
    <x v="1244"/>
    <m/>
    <m/>
    <m/>
    <n v="0"/>
    <x v="4"/>
    <s v="League"/>
    <s v="Southern"/>
  </r>
  <r>
    <x v="48"/>
    <d v="1959-03-07T00:00:00"/>
    <x v="24"/>
    <x v="0"/>
    <x v="18"/>
    <x v="372"/>
    <m/>
    <m/>
    <m/>
    <n v="1"/>
    <x v="21"/>
    <n v="25"/>
    <x v="1245"/>
    <x v="1245"/>
    <m/>
    <m/>
    <m/>
    <n v="0"/>
    <x v="4"/>
    <s v="League"/>
    <s v="Southern"/>
  </r>
  <r>
    <x v="48"/>
    <d v="1959-03-07T00:00:00"/>
    <x v="24"/>
    <x v="0"/>
    <x v="19"/>
    <x v="476"/>
    <m/>
    <m/>
    <m/>
    <n v="1"/>
    <x v="21"/>
    <n v="26"/>
    <x v="1082"/>
    <x v="1082"/>
    <m/>
    <m/>
    <m/>
    <n v="0"/>
    <x v="4"/>
    <s v="League"/>
    <s v="Southern"/>
  </r>
  <r>
    <x v="48"/>
    <d v="1959-03-07T00:00:00"/>
    <x v="24"/>
    <x v="0"/>
    <x v="20"/>
    <x v="477"/>
    <m/>
    <m/>
    <m/>
    <n v="1"/>
    <x v="21"/>
    <n v="27"/>
    <x v="1246"/>
    <x v="1246"/>
    <m/>
    <m/>
    <m/>
    <n v="0"/>
    <x v="4"/>
    <s v="League"/>
    <s v="Southern"/>
  </r>
  <r>
    <x v="48"/>
    <d v="1959-03-07T00:00:00"/>
    <x v="24"/>
    <x v="0"/>
    <x v="21"/>
    <x v="478"/>
    <m/>
    <m/>
    <m/>
    <n v="1"/>
    <x v="21"/>
    <n v="28"/>
    <x v="1247"/>
    <x v="1247"/>
    <m/>
    <m/>
    <m/>
    <n v="0"/>
    <x v="4"/>
    <s v="League"/>
    <s v="Southern"/>
  </r>
  <r>
    <x v="48"/>
    <d v="1959-03-07T00:00:00"/>
    <x v="24"/>
    <x v="0"/>
    <x v="22"/>
    <x v="452"/>
    <m/>
    <m/>
    <m/>
    <n v="1"/>
    <x v="21"/>
    <n v="29"/>
    <x v="1248"/>
    <x v="1248"/>
    <m/>
    <m/>
    <m/>
    <n v="0"/>
    <x v="4"/>
    <s v="League"/>
    <s v="Southern"/>
  </r>
  <r>
    <x v="48"/>
    <d v="1959-03-07T00:00:00"/>
    <x v="24"/>
    <x v="0"/>
    <x v="23"/>
    <x v="434"/>
    <m/>
    <m/>
    <m/>
    <n v="0"/>
    <x v="21"/>
    <n v="30"/>
    <x v="1249"/>
    <x v="1249"/>
    <m/>
    <m/>
    <m/>
    <n v="1"/>
    <x v="4"/>
    <s v="League"/>
    <s v="Southern"/>
  </r>
  <r>
    <x v="48"/>
    <d v="1959-03-07T00:00:00"/>
    <x v="24"/>
    <x v="0"/>
    <x v="68"/>
    <x v="479"/>
    <m/>
    <m/>
    <m/>
    <n v="0.5"/>
    <x v="21"/>
    <n v="31"/>
    <x v="1250"/>
    <x v="1250"/>
    <m/>
    <m/>
    <m/>
    <n v="0.5"/>
    <x v="4"/>
    <s v="League"/>
    <s v="Southern"/>
  </r>
  <r>
    <x v="48"/>
    <d v="1959-03-07T00:00:00"/>
    <x v="24"/>
    <x v="0"/>
    <x v="69"/>
    <x v="423"/>
    <m/>
    <m/>
    <m/>
    <n v="0"/>
    <x v="21"/>
    <n v="32"/>
    <x v="1251"/>
    <x v="1251"/>
    <m/>
    <m/>
    <m/>
    <n v="1"/>
    <x v="4"/>
    <s v="League"/>
    <s v="Southern"/>
  </r>
  <r>
    <x v="48"/>
    <d v="1959-03-07T00:00:00"/>
    <x v="24"/>
    <x v="0"/>
    <x v="70"/>
    <x v="480"/>
    <m/>
    <m/>
    <m/>
    <n v="1"/>
    <x v="21"/>
    <n v="33"/>
    <x v="1252"/>
    <x v="1252"/>
    <m/>
    <m/>
    <m/>
    <n v="0"/>
    <x v="4"/>
    <s v="League"/>
    <s v="Southern"/>
  </r>
  <r>
    <x v="48"/>
    <d v="1959-03-07T00:00:00"/>
    <x v="24"/>
    <x v="0"/>
    <x v="71"/>
    <x v="481"/>
    <m/>
    <m/>
    <m/>
    <n v="1"/>
    <x v="21"/>
    <n v="34"/>
    <x v="1253"/>
    <x v="1253"/>
    <m/>
    <m/>
    <m/>
    <n v="0"/>
    <x v="4"/>
    <s v="League"/>
    <s v="Southern"/>
  </r>
  <r>
    <x v="48"/>
    <d v="1959-03-07T00:00:00"/>
    <x v="24"/>
    <x v="0"/>
    <x v="72"/>
    <x v="482"/>
    <m/>
    <m/>
    <m/>
    <n v="1"/>
    <x v="21"/>
    <n v="35"/>
    <x v="1254"/>
    <x v="1254"/>
    <m/>
    <m/>
    <m/>
    <n v="0"/>
    <x v="4"/>
    <s v="League"/>
    <s v="Southern"/>
  </r>
  <r>
    <x v="48"/>
    <d v="1959-03-07T00:00:00"/>
    <x v="24"/>
    <x v="0"/>
    <x v="73"/>
    <x v="461"/>
    <m/>
    <m/>
    <m/>
    <n v="0"/>
    <x v="21"/>
    <n v="36"/>
    <x v="1255"/>
    <x v="1255"/>
    <m/>
    <m/>
    <m/>
    <n v="1"/>
    <x v="4"/>
    <s v="League"/>
    <s v="Southern"/>
  </r>
  <r>
    <x v="48"/>
    <d v="1959-03-07T00:00:00"/>
    <x v="24"/>
    <x v="0"/>
    <x v="74"/>
    <x v="483"/>
    <m/>
    <m/>
    <m/>
    <n v="0.5"/>
    <x v="21"/>
    <n v="37"/>
    <x v="1256"/>
    <x v="1256"/>
    <m/>
    <m/>
    <m/>
    <n v="0.5"/>
    <x v="4"/>
    <s v="League"/>
    <s v="Southern"/>
  </r>
  <r>
    <x v="48"/>
    <d v="1959-03-07T00:00:00"/>
    <x v="24"/>
    <x v="0"/>
    <x v="75"/>
    <x v="275"/>
    <m/>
    <m/>
    <m/>
    <n v="1"/>
    <x v="21"/>
    <n v="38"/>
    <x v="160"/>
    <x v="160"/>
    <m/>
    <m/>
    <m/>
    <n v="0"/>
    <x v="4"/>
    <s v="League"/>
    <s v="Southern"/>
  </r>
  <r>
    <x v="48"/>
    <d v="1959-03-07T00:00:00"/>
    <x v="24"/>
    <x v="0"/>
    <x v="76"/>
    <x v="431"/>
    <m/>
    <m/>
    <m/>
    <n v="0"/>
    <x v="21"/>
    <n v="39"/>
    <x v="1257"/>
    <x v="1257"/>
    <m/>
    <m/>
    <m/>
    <n v="1"/>
    <x v="4"/>
    <s v="League"/>
    <s v="Southern"/>
  </r>
  <r>
    <x v="48"/>
    <d v="1959-03-07T00:00:00"/>
    <x v="24"/>
    <x v="0"/>
    <x v="77"/>
    <x v="432"/>
    <m/>
    <m/>
    <m/>
    <n v="0.5"/>
    <x v="21"/>
    <n v="40"/>
    <x v="1258"/>
    <x v="1258"/>
    <m/>
    <m/>
    <m/>
    <n v="0.5"/>
    <x v="4"/>
    <s v="League"/>
    <s v="Southern"/>
  </r>
  <r>
    <x v="48"/>
    <d v="1959-03-07T00:00:00"/>
    <x v="24"/>
    <x v="0"/>
    <x v="78"/>
    <x v="151"/>
    <m/>
    <m/>
    <m/>
    <n v="0.5"/>
    <x v="21"/>
    <n v="41"/>
    <x v="160"/>
    <x v="160"/>
    <m/>
    <m/>
    <m/>
    <n v="0.5"/>
    <x v="4"/>
    <s v="League"/>
    <s v="Southern"/>
  </r>
  <r>
    <x v="48"/>
    <d v="1959-03-07T00:00:00"/>
    <x v="24"/>
    <x v="0"/>
    <x v="79"/>
    <x v="484"/>
    <m/>
    <m/>
    <m/>
    <n v="0"/>
    <x v="21"/>
    <n v="42"/>
    <x v="1259"/>
    <x v="1259"/>
    <m/>
    <m/>
    <m/>
    <n v="1"/>
    <x v="4"/>
    <s v="League"/>
    <s v="Southern"/>
  </r>
  <r>
    <x v="48"/>
    <d v="1959-03-07T00:00:00"/>
    <x v="24"/>
    <x v="0"/>
    <x v="80"/>
    <x v="151"/>
    <m/>
    <m/>
    <m/>
    <n v="0.5"/>
    <x v="21"/>
    <n v="43"/>
    <x v="160"/>
    <x v="160"/>
    <m/>
    <m/>
    <m/>
    <n v="0.5"/>
    <x v="4"/>
    <s v="League"/>
    <s v="Southern"/>
  </r>
  <r>
    <x v="48"/>
    <d v="1959-03-07T00:00:00"/>
    <x v="24"/>
    <x v="0"/>
    <x v="81"/>
    <x v="465"/>
    <m/>
    <m/>
    <m/>
    <n v="0.5"/>
    <x v="21"/>
    <n v="44"/>
    <x v="1260"/>
    <x v="1260"/>
    <m/>
    <m/>
    <m/>
    <n v="0.5"/>
    <x v="4"/>
    <s v="League"/>
    <s v="Southern"/>
  </r>
  <r>
    <x v="48"/>
    <d v="1959-03-07T00:00:00"/>
    <x v="24"/>
    <x v="0"/>
    <x v="82"/>
    <x v="485"/>
    <m/>
    <m/>
    <m/>
    <n v="0"/>
    <x v="21"/>
    <n v="45"/>
    <x v="1261"/>
    <x v="1261"/>
    <m/>
    <m/>
    <m/>
    <n v="1"/>
    <x v="4"/>
    <s v="League"/>
    <s v="Southern"/>
  </r>
  <r>
    <x v="48"/>
    <d v="1959-03-07T00:00:00"/>
    <x v="24"/>
    <x v="0"/>
    <x v="83"/>
    <x v="486"/>
    <m/>
    <m/>
    <m/>
    <n v="0"/>
    <x v="21"/>
    <n v="46"/>
    <x v="1262"/>
    <x v="1262"/>
    <m/>
    <m/>
    <m/>
    <n v="1"/>
    <x v="4"/>
    <s v="League"/>
    <s v="Southern"/>
  </r>
  <r>
    <x v="48"/>
    <d v="1959-03-07T00:00:00"/>
    <x v="24"/>
    <x v="0"/>
    <x v="84"/>
    <x v="487"/>
    <m/>
    <m/>
    <m/>
    <n v="0"/>
    <x v="21"/>
    <n v="47"/>
    <x v="1263"/>
    <x v="1263"/>
    <m/>
    <m/>
    <m/>
    <n v="1"/>
    <x v="4"/>
    <s v="League"/>
    <s v="Southern"/>
  </r>
  <r>
    <x v="48"/>
    <d v="1959-03-07T00:00:00"/>
    <x v="24"/>
    <x v="0"/>
    <x v="85"/>
    <x v="488"/>
    <m/>
    <m/>
    <m/>
    <n v="0"/>
    <x v="21"/>
    <n v="48"/>
    <x v="1085"/>
    <x v="1085"/>
    <m/>
    <m/>
    <m/>
    <n v="1"/>
    <x v="4"/>
    <s v="League"/>
    <s v="Southern"/>
  </r>
  <r>
    <x v="48"/>
    <d v="1959-03-07T00:00:00"/>
    <x v="24"/>
    <x v="0"/>
    <x v="86"/>
    <x v="489"/>
    <m/>
    <m/>
    <m/>
    <n v="0.5"/>
    <x v="21"/>
    <n v="49"/>
    <x v="1264"/>
    <x v="1264"/>
    <m/>
    <m/>
    <m/>
    <n v="0.5"/>
    <x v="4"/>
    <s v="League"/>
    <s v="Southern"/>
  </r>
  <r>
    <x v="48"/>
    <d v="1959-03-07T00:00:00"/>
    <x v="24"/>
    <x v="0"/>
    <x v="87"/>
    <x v="490"/>
    <m/>
    <m/>
    <m/>
    <n v="0"/>
    <x v="21"/>
    <n v="50"/>
    <x v="1265"/>
    <x v="1265"/>
    <m/>
    <m/>
    <m/>
    <n v="1"/>
    <x v="4"/>
    <s v="League"/>
    <s v="Southern"/>
  </r>
  <r>
    <x v="49"/>
    <d v="1959-10-10T00:00:00"/>
    <x v="13"/>
    <x v="0"/>
    <x v="0"/>
    <x v="378"/>
    <m/>
    <m/>
    <m/>
    <n v="0"/>
    <x v="8"/>
    <n v="1"/>
    <x v="1266"/>
    <x v="1266"/>
    <m/>
    <m/>
    <m/>
    <n v="1"/>
    <x v="1"/>
    <s v="League"/>
    <s v="Southern"/>
  </r>
  <r>
    <x v="49"/>
    <d v="1959-10-10T00:00:00"/>
    <x v="13"/>
    <x v="0"/>
    <x v="54"/>
    <x v="398"/>
    <m/>
    <m/>
    <m/>
    <n v="0"/>
    <x v="8"/>
    <n v="2"/>
    <x v="1267"/>
    <x v="1267"/>
    <m/>
    <m/>
    <m/>
    <n v="1"/>
    <x v="1"/>
    <s v="League"/>
    <s v="Southern"/>
  </r>
  <r>
    <x v="49"/>
    <d v="1959-10-10T00:00:00"/>
    <x v="13"/>
    <x v="0"/>
    <x v="55"/>
    <x v="403"/>
    <m/>
    <m/>
    <m/>
    <n v="1"/>
    <x v="8"/>
    <n v="3"/>
    <x v="1268"/>
    <x v="1268"/>
    <m/>
    <m/>
    <m/>
    <n v="0"/>
    <x v="1"/>
    <s v="League"/>
    <s v="Southern"/>
  </r>
  <r>
    <x v="49"/>
    <d v="1959-10-10T00:00:00"/>
    <x v="13"/>
    <x v="0"/>
    <x v="48"/>
    <x v="404"/>
    <m/>
    <m/>
    <m/>
    <n v="0"/>
    <x v="8"/>
    <n v="4"/>
    <x v="1269"/>
    <x v="1269"/>
    <m/>
    <m/>
    <m/>
    <n v="1"/>
    <x v="1"/>
    <s v="League"/>
    <s v="Southern"/>
  </r>
  <r>
    <x v="49"/>
    <d v="1959-10-10T00:00:00"/>
    <x v="13"/>
    <x v="0"/>
    <x v="51"/>
    <x v="491"/>
    <m/>
    <m/>
    <m/>
    <n v="1"/>
    <x v="8"/>
    <n v="5"/>
    <x v="1270"/>
    <x v="1270"/>
    <m/>
    <m/>
    <m/>
    <n v="0"/>
    <x v="1"/>
    <s v="League"/>
    <s v="Southern"/>
  </r>
  <r>
    <x v="49"/>
    <d v="1959-10-10T00:00:00"/>
    <x v="13"/>
    <x v="0"/>
    <x v="52"/>
    <x v="410"/>
    <m/>
    <m/>
    <m/>
    <n v="0"/>
    <x v="8"/>
    <n v="6"/>
    <x v="1271"/>
    <x v="1271"/>
    <m/>
    <m/>
    <m/>
    <n v="1"/>
    <x v="1"/>
    <s v="League"/>
    <s v="Southern"/>
  </r>
  <r>
    <x v="49"/>
    <d v="1959-10-10T00:00:00"/>
    <x v="13"/>
    <x v="0"/>
    <x v="53"/>
    <x v="401"/>
    <m/>
    <m/>
    <m/>
    <n v="1"/>
    <x v="8"/>
    <n v="7"/>
    <x v="1272"/>
    <x v="1272"/>
    <m/>
    <m/>
    <m/>
    <n v="0"/>
    <x v="1"/>
    <s v="League"/>
    <s v="Southern"/>
  </r>
  <r>
    <x v="49"/>
    <d v="1959-10-10T00:00:00"/>
    <x v="13"/>
    <x v="0"/>
    <x v="1"/>
    <x v="408"/>
    <m/>
    <m/>
    <m/>
    <s v="a"/>
    <x v="8"/>
    <n v="8"/>
    <x v="1245"/>
    <x v="1245"/>
    <m/>
    <m/>
    <m/>
    <s v="a"/>
    <x v="1"/>
    <s v="League"/>
    <s v="Southern"/>
  </r>
  <r>
    <x v="49"/>
    <d v="1959-10-10T00:00:00"/>
    <x v="13"/>
    <x v="0"/>
    <x v="2"/>
    <x v="492"/>
    <m/>
    <m/>
    <m/>
    <n v="1"/>
    <x v="8"/>
    <n v="9"/>
    <x v="1273"/>
    <x v="1273"/>
    <m/>
    <m/>
    <m/>
    <n v="0"/>
    <x v="1"/>
    <s v="League"/>
    <s v="Southern"/>
  </r>
  <r>
    <x v="49"/>
    <d v="1959-10-10T00:00:00"/>
    <x v="13"/>
    <x v="0"/>
    <x v="3"/>
    <x v="405"/>
    <m/>
    <m/>
    <m/>
    <n v="0.5"/>
    <x v="8"/>
    <n v="10"/>
    <x v="1274"/>
    <x v="1274"/>
    <m/>
    <m/>
    <m/>
    <n v="0.5"/>
    <x v="1"/>
    <s v="League"/>
    <s v="Southern"/>
  </r>
  <r>
    <x v="49"/>
    <d v="1959-10-10T00:00:00"/>
    <x v="13"/>
    <x v="0"/>
    <x v="4"/>
    <x v="402"/>
    <m/>
    <m/>
    <m/>
    <s v="a"/>
    <x v="8"/>
    <n v="11"/>
    <x v="1275"/>
    <x v="1275"/>
    <m/>
    <m/>
    <m/>
    <s v="a"/>
    <x v="1"/>
    <s v="League"/>
    <s v="Southern"/>
  </r>
  <r>
    <x v="49"/>
    <d v="1959-10-10T00:00:00"/>
    <x v="13"/>
    <x v="0"/>
    <x v="5"/>
    <x v="363"/>
    <m/>
    <m/>
    <m/>
    <n v="0"/>
    <x v="8"/>
    <n v="12"/>
    <x v="1276"/>
    <x v="1276"/>
    <m/>
    <m/>
    <m/>
    <n v="1"/>
    <x v="1"/>
    <s v="League"/>
    <s v="Southern"/>
  </r>
  <r>
    <x v="49"/>
    <d v="1959-10-10T00:00:00"/>
    <x v="13"/>
    <x v="0"/>
    <x v="6"/>
    <x v="493"/>
    <m/>
    <m/>
    <m/>
    <s v="a"/>
    <x v="8"/>
    <n v="13"/>
    <x v="1277"/>
    <x v="1277"/>
    <m/>
    <m/>
    <m/>
    <s v="a"/>
    <x v="1"/>
    <s v="League"/>
    <s v="Southern"/>
  </r>
  <r>
    <x v="49"/>
    <d v="1959-10-10T00:00:00"/>
    <x v="13"/>
    <x v="0"/>
    <x v="7"/>
    <x v="310"/>
    <m/>
    <m/>
    <m/>
    <n v="0"/>
    <x v="8"/>
    <n v="14"/>
    <x v="1278"/>
    <x v="1278"/>
    <m/>
    <m/>
    <m/>
    <n v="1"/>
    <x v="1"/>
    <s v="League"/>
    <s v="Southern"/>
  </r>
  <r>
    <x v="49"/>
    <d v="1959-10-10T00:00:00"/>
    <x v="13"/>
    <x v="0"/>
    <x v="8"/>
    <x v="412"/>
    <m/>
    <m/>
    <m/>
    <s v="a"/>
    <x v="8"/>
    <n v="15"/>
    <x v="1279"/>
    <x v="1279"/>
    <m/>
    <m/>
    <m/>
    <s v="a"/>
    <x v="1"/>
    <s v="League"/>
    <s v="Southern"/>
  </r>
  <r>
    <x v="49"/>
    <d v="1959-10-10T00:00:00"/>
    <x v="13"/>
    <x v="0"/>
    <x v="9"/>
    <x v="494"/>
    <m/>
    <m/>
    <m/>
    <n v="0.5"/>
    <x v="8"/>
    <n v="16"/>
    <x v="1280"/>
    <x v="1280"/>
    <m/>
    <m/>
    <m/>
    <n v="0.5"/>
    <x v="1"/>
    <s v="League"/>
    <s v="Southern"/>
  </r>
  <r>
    <x v="49"/>
    <d v="1959-10-10T00:00:00"/>
    <x v="13"/>
    <x v="0"/>
    <x v="10"/>
    <x v="411"/>
    <m/>
    <m/>
    <m/>
    <n v="0.5"/>
    <x v="8"/>
    <n v="17"/>
    <x v="1281"/>
    <x v="1281"/>
    <m/>
    <m/>
    <m/>
    <n v="0.5"/>
    <x v="1"/>
    <s v="League"/>
    <s v="Southern"/>
  </r>
  <r>
    <x v="49"/>
    <d v="1959-10-10T00:00:00"/>
    <x v="13"/>
    <x v="0"/>
    <x v="11"/>
    <x v="406"/>
    <m/>
    <m/>
    <m/>
    <s v="a"/>
    <x v="8"/>
    <n v="18"/>
    <x v="1282"/>
    <x v="1282"/>
    <m/>
    <m/>
    <m/>
    <s v="a"/>
    <x v="1"/>
    <s v="League"/>
    <s v="Southern"/>
  </r>
  <r>
    <x v="49"/>
    <d v="1959-10-10T00:00:00"/>
    <x v="13"/>
    <x v="0"/>
    <x v="12"/>
    <x v="448"/>
    <m/>
    <m/>
    <m/>
    <n v="1"/>
    <x v="8"/>
    <n v="19"/>
    <x v="1283"/>
    <x v="1283"/>
    <m/>
    <m/>
    <m/>
    <n v="0"/>
    <x v="1"/>
    <s v="League"/>
    <s v="Southern"/>
  </r>
  <r>
    <x v="49"/>
    <d v="1959-10-10T00:00:00"/>
    <x v="13"/>
    <x v="0"/>
    <x v="13"/>
    <x v="416"/>
    <m/>
    <m/>
    <m/>
    <s v="a"/>
    <x v="8"/>
    <n v="20"/>
    <x v="1284"/>
    <x v="1284"/>
    <m/>
    <m/>
    <m/>
    <s v="a"/>
    <x v="1"/>
    <s v="League"/>
    <s v="Southern"/>
  </r>
  <r>
    <x v="49"/>
    <d v="1959-10-10T00:00:00"/>
    <x v="13"/>
    <x v="0"/>
    <x v="14"/>
    <x v="449"/>
    <m/>
    <m/>
    <m/>
    <s v="a"/>
    <x v="8"/>
    <n v="21"/>
    <x v="1285"/>
    <x v="1285"/>
    <m/>
    <m/>
    <m/>
    <s v="a"/>
    <x v="4"/>
    <s v="League"/>
    <s v="Southern"/>
  </r>
  <r>
    <x v="49"/>
    <d v="1959-10-10T00:00:00"/>
    <x v="13"/>
    <x v="0"/>
    <x v="15"/>
    <x v="418"/>
    <m/>
    <m/>
    <m/>
    <n v="1"/>
    <x v="8"/>
    <n v="22"/>
    <x v="1286"/>
    <x v="1286"/>
    <m/>
    <m/>
    <m/>
    <n v="0"/>
    <x v="4"/>
    <s v="League"/>
    <s v="Southern"/>
  </r>
  <r>
    <x v="49"/>
    <d v="1959-10-10T00:00:00"/>
    <x v="13"/>
    <x v="0"/>
    <x v="16"/>
    <x v="495"/>
    <m/>
    <m/>
    <m/>
    <n v="0"/>
    <x v="8"/>
    <n v="23"/>
    <x v="1287"/>
    <x v="1287"/>
    <m/>
    <m/>
    <m/>
    <n v="1"/>
    <x v="4"/>
    <s v="League"/>
    <s v="Southern"/>
  </r>
  <r>
    <x v="49"/>
    <d v="1959-10-10T00:00:00"/>
    <x v="13"/>
    <x v="0"/>
    <x v="17"/>
    <x v="474"/>
    <m/>
    <m/>
    <m/>
    <n v="1"/>
    <x v="8"/>
    <n v="24"/>
    <x v="1288"/>
    <x v="1288"/>
    <m/>
    <m/>
    <m/>
    <n v="0"/>
    <x v="4"/>
    <s v="League"/>
    <s v="Southern"/>
  </r>
  <r>
    <x v="49"/>
    <d v="1959-10-10T00:00:00"/>
    <x v="13"/>
    <x v="0"/>
    <x v="18"/>
    <x v="428"/>
    <m/>
    <m/>
    <m/>
    <n v="0"/>
    <x v="8"/>
    <n v="25"/>
    <x v="1289"/>
    <x v="1289"/>
    <m/>
    <m/>
    <m/>
    <n v="1"/>
    <x v="4"/>
    <s v="League"/>
    <s v="Southern"/>
  </r>
  <r>
    <x v="49"/>
    <d v="1959-10-10T00:00:00"/>
    <x v="13"/>
    <x v="0"/>
    <x v="19"/>
    <x v="496"/>
    <m/>
    <m/>
    <m/>
    <n v="1"/>
    <x v="8"/>
    <n v="26"/>
    <x v="1290"/>
    <x v="1290"/>
    <m/>
    <m/>
    <m/>
    <n v="0"/>
    <x v="4"/>
    <s v="League"/>
    <s v="Southern"/>
  </r>
  <r>
    <x v="49"/>
    <d v="1959-10-10T00:00:00"/>
    <x v="13"/>
    <x v="0"/>
    <x v="20"/>
    <x v="497"/>
    <m/>
    <m/>
    <m/>
    <n v="0.5"/>
    <x v="8"/>
    <n v="27"/>
    <x v="1291"/>
    <x v="1291"/>
    <m/>
    <m/>
    <m/>
    <n v="0.5"/>
    <x v="4"/>
    <s v="League"/>
    <s v="Southern"/>
  </r>
  <r>
    <x v="49"/>
    <d v="1959-10-10T00:00:00"/>
    <x v="13"/>
    <x v="0"/>
    <x v="21"/>
    <x v="434"/>
    <m/>
    <m/>
    <m/>
    <n v="0.5"/>
    <x v="8"/>
    <n v="28"/>
    <x v="1292"/>
    <x v="1292"/>
    <m/>
    <m/>
    <m/>
    <n v="0.5"/>
    <x v="4"/>
    <s v="League"/>
    <s v="Southern"/>
  </r>
  <r>
    <x v="49"/>
    <d v="1959-10-10T00:00:00"/>
    <x v="13"/>
    <x v="0"/>
    <x v="22"/>
    <x v="498"/>
    <m/>
    <m/>
    <m/>
    <n v="0"/>
    <x v="8"/>
    <n v="29"/>
    <x v="1293"/>
    <x v="1293"/>
    <m/>
    <m/>
    <m/>
    <n v="1"/>
    <x v="4"/>
    <s v="League"/>
    <s v="Southern"/>
  </r>
  <r>
    <x v="49"/>
    <d v="1959-10-10T00:00:00"/>
    <x v="13"/>
    <x v="0"/>
    <x v="23"/>
    <x v="499"/>
    <m/>
    <m/>
    <m/>
    <n v="0"/>
    <x v="8"/>
    <n v="30"/>
    <x v="1294"/>
    <x v="1294"/>
    <m/>
    <m/>
    <m/>
    <n v="1"/>
    <x v="4"/>
    <s v="League"/>
    <s v="Southern"/>
  </r>
  <r>
    <x v="49"/>
    <d v="1959-10-10T00:00:00"/>
    <x v="13"/>
    <x v="0"/>
    <x v="68"/>
    <x v="452"/>
    <m/>
    <m/>
    <m/>
    <n v="1"/>
    <x v="8"/>
    <n v="31"/>
    <x v="1295"/>
    <x v="1295"/>
    <m/>
    <m/>
    <m/>
    <n v="0"/>
    <x v="4"/>
    <s v="League"/>
    <s v="Southern"/>
  </r>
  <r>
    <x v="49"/>
    <d v="1959-10-10T00:00:00"/>
    <x v="13"/>
    <x v="0"/>
    <x v="69"/>
    <x v="420"/>
    <m/>
    <m/>
    <m/>
    <n v="0.5"/>
    <x v="8"/>
    <n v="32"/>
    <x v="1296"/>
    <x v="1296"/>
    <m/>
    <m/>
    <m/>
    <n v="0.5"/>
    <x v="4"/>
    <s v="League"/>
    <s v="Southern"/>
  </r>
  <r>
    <x v="49"/>
    <d v="1959-10-10T00:00:00"/>
    <x v="13"/>
    <x v="0"/>
    <x v="70"/>
    <x v="481"/>
    <m/>
    <m/>
    <m/>
    <n v="0.5"/>
    <x v="8"/>
    <n v="33"/>
    <x v="1297"/>
    <x v="1297"/>
    <m/>
    <m/>
    <m/>
    <n v="0.5"/>
    <x v="4"/>
    <s v="League"/>
    <s v="Southern"/>
  </r>
  <r>
    <x v="49"/>
    <d v="1959-10-10T00:00:00"/>
    <x v="13"/>
    <x v="0"/>
    <x v="71"/>
    <x v="480"/>
    <m/>
    <m/>
    <m/>
    <n v="0.5"/>
    <x v="8"/>
    <n v="34"/>
    <x v="1298"/>
    <x v="1298"/>
    <m/>
    <m/>
    <m/>
    <n v="0.5"/>
    <x v="4"/>
    <s v="League"/>
    <s v="Southern"/>
  </r>
  <r>
    <x v="49"/>
    <d v="1959-10-10T00:00:00"/>
    <x v="13"/>
    <x v="0"/>
    <x v="72"/>
    <x v="429"/>
    <m/>
    <m/>
    <m/>
    <n v="1"/>
    <x v="8"/>
    <n v="35"/>
    <x v="1299"/>
    <x v="1299"/>
    <m/>
    <m/>
    <m/>
    <n v="0"/>
    <x v="4"/>
    <s v="League"/>
    <s v="Southern"/>
  </r>
  <r>
    <x v="49"/>
    <d v="1959-10-10T00:00:00"/>
    <x v="13"/>
    <x v="0"/>
    <x v="73"/>
    <x v="500"/>
    <m/>
    <m/>
    <m/>
    <n v="0.5"/>
    <x v="8"/>
    <n v="36"/>
    <x v="1300"/>
    <x v="1300"/>
    <m/>
    <m/>
    <m/>
    <n v="0.5"/>
    <x v="4"/>
    <s v="League"/>
    <s v="Southern"/>
  </r>
  <r>
    <x v="49"/>
    <d v="1959-10-10T00:00:00"/>
    <x v="13"/>
    <x v="0"/>
    <x v="74"/>
    <x v="483"/>
    <m/>
    <m/>
    <m/>
    <n v="1"/>
    <x v="8"/>
    <n v="37"/>
    <x v="1301"/>
    <x v="1301"/>
    <m/>
    <m/>
    <m/>
    <n v="0"/>
    <x v="4"/>
    <s v="League"/>
    <s v="Southern"/>
  </r>
  <r>
    <x v="49"/>
    <d v="1959-10-10T00:00:00"/>
    <x v="13"/>
    <x v="0"/>
    <x v="75"/>
    <x v="501"/>
    <m/>
    <m/>
    <m/>
    <n v="0"/>
    <x v="8"/>
    <n v="38"/>
    <x v="1302"/>
    <x v="1302"/>
    <m/>
    <m/>
    <m/>
    <n v="1"/>
    <x v="4"/>
    <s v="League"/>
    <s v="Southern"/>
  </r>
  <r>
    <x v="49"/>
    <d v="1959-10-10T00:00:00"/>
    <x v="13"/>
    <x v="0"/>
    <x v="76"/>
    <x v="484"/>
    <m/>
    <m/>
    <m/>
    <n v="1"/>
    <x v="8"/>
    <n v="39"/>
    <x v="1303"/>
    <x v="1303"/>
    <m/>
    <m/>
    <m/>
    <n v="0"/>
    <x v="4"/>
    <s v="League"/>
    <s v="Southern"/>
  </r>
  <r>
    <x v="49"/>
    <d v="1959-10-10T00:00:00"/>
    <x v="13"/>
    <x v="0"/>
    <x v="77"/>
    <x v="459"/>
    <m/>
    <m/>
    <m/>
    <n v="0"/>
    <x v="8"/>
    <n v="40"/>
    <x v="1304"/>
    <x v="1304"/>
    <m/>
    <m/>
    <m/>
    <n v="1"/>
    <x v="4"/>
    <s v="League"/>
    <s v="Southern"/>
  </r>
  <r>
    <x v="49"/>
    <d v="1959-10-10T00:00:00"/>
    <x v="13"/>
    <x v="0"/>
    <x v="78"/>
    <x v="502"/>
    <m/>
    <m/>
    <m/>
    <n v="0"/>
    <x v="8"/>
    <n v="41"/>
    <x v="1305"/>
    <x v="1305"/>
    <m/>
    <m/>
    <m/>
    <n v="1"/>
    <x v="4"/>
    <s v="League"/>
    <s v="Southern"/>
  </r>
  <r>
    <x v="49"/>
    <d v="1959-10-10T00:00:00"/>
    <x v="13"/>
    <x v="0"/>
    <x v="79"/>
    <x v="503"/>
    <m/>
    <m/>
    <m/>
    <n v="0.5"/>
    <x v="8"/>
    <n v="42"/>
    <x v="1306"/>
    <x v="1306"/>
    <m/>
    <m/>
    <m/>
    <n v="0.5"/>
    <x v="4"/>
    <s v="League"/>
    <s v="Southern"/>
  </r>
  <r>
    <x v="49"/>
    <d v="1959-10-10T00:00:00"/>
    <x v="13"/>
    <x v="0"/>
    <x v="80"/>
    <x v="504"/>
    <m/>
    <m/>
    <m/>
    <s v="a"/>
    <x v="8"/>
    <n v="43"/>
    <x v="1307"/>
    <x v="1307"/>
    <m/>
    <m/>
    <m/>
    <s v="a"/>
    <x v="4"/>
    <s v="League"/>
    <s v="Southern"/>
  </r>
  <r>
    <x v="49"/>
    <d v="1959-10-10T00:00:00"/>
    <x v="13"/>
    <x v="0"/>
    <x v="81"/>
    <x v="440"/>
    <m/>
    <m/>
    <m/>
    <n v="0.5"/>
    <x v="8"/>
    <n v="44"/>
    <x v="1308"/>
    <x v="1308"/>
    <m/>
    <m/>
    <m/>
    <n v="0.5"/>
    <x v="4"/>
    <s v="League"/>
    <s v="Southern"/>
  </r>
  <r>
    <x v="49"/>
    <d v="1959-10-10T00:00:00"/>
    <x v="13"/>
    <x v="0"/>
    <x v="82"/>
    <x v="505"/>
    <m/>
    <m/>
    <m/>
    <s v="a"/>
    <x v="8"/>
    <n v="45"/>
    <x v="1309"/>
    <x v="1309"/>
    <m/>
    <m/>
    <m/>
    <s v="a"/>
    <x v="4"/>
    <s v="League"/>
    <s v="Southern"/>
  </r>
  <r>
    <x v="49"/>
    <d v="1959-10-10T00:00:00"/>
    <x v="13"/>
    <x v="0"/>
    <x v="83"/>
    <x v="506"/>
    <m/>
    <m/>
    <m/>
    <n v="0"/>
    <x v="8"/>
    <n v="46"/>
    <x v="1310"/>
    <x v="1310"/>
    <m/>
    <m/>
    <m/>
    <n v="1"/>
    <x v="4"/>
    <s v="League"/>
    <s v="Southern"/>
  </r>
  <r>
    <x v="49"/>
    <d v="1959-10-10T00:00:00"/>
    <x v="13"/>
    <x v="0"/>
    <x v="84"/>
    <x v="507"/>
    <m/>
    <m/>
    <m/>
    <n v="0"/>
    <x v="8"/>
    <n v="47"/>
    <x v="1311"/>
    <x v="1311"/>
    <m/>
    <m/>
    <m/>
    <n v="1"/>
    <x v="4"/>
    <s v="League"/>
    <s v="Southern"/>
  </r>
  <r>
    <x v="49"/>
    <d v="1959-10-10T00:00:00"/>
    <x v="13"/>
    <x v="0"/>
    <x v="85"/>
    <x v="508"/>
    <m/>
    <m/>
    <m/>
    <n v="0.5"/>
    <x v="8"/>
    <n v="48"/>
    <x v="1312"/>
    <x v="1312"/>
    <m/>
    <m/>
    <m/>
    <n v="0.5"/>
    <x v="4"/>
    <s v="League"/>
    <s v="Southern"/>
  </r>
  <r>
    <x v="49"/>
    <d v="1959-10-10T00:00:00"/>
    <x v="13"/>
    <x v="0"/>
    <x v="86"/>
    <x v="509"/>
    <m/>
    <m/>
    <m/>
    <n v="0"/>
    <x v="8"/>
    <n v="49"/>
    <x v="1313"/>
    <x v="1313"/>
    <m/>
    <m/>
    <m/>
    <n v="1"/>
    <x v="4"/>
    <s v="League"/>
    <s v="Southern"/>
  </r>
  <r>
    <x v="49"/>
    <d v="1959-10-10T00:00:00"/>
    <x v="13"/>
    <x v="0"/>
    <x v="87"/>
    <x v="510"/>
    <m/>
    <m/>
    <m/>
    <n v="1"/>
    <x v="8"/>
    <n v="50"/>
    <x v="1314"/>
    <x v="1314"/>
    <m/>
    <m/>
    <m/>
    <n v="0"/>
    <x v="4"/>
    <s v="League"/>
    <s v="Southern"/>
  </r>
  <r>
    <x v="49"/>
    <d v="1959-10-24T00:00:00"/>
    <x v="10"/>
    <x v="0"/>
    <x v="0"/>
    <x v="403"/>
    <m/>
    <m/>
    <m/>
    <n v="0.5"/>
    <x v="0"/>
    <n v="1"/>
    <x v="1315"/>
    <x v="1315"/>
    <m/>
    <m/>
    <m/>
    <n v="0.5"/>
    <x v="1"/>
    <s v="League"/>
    <s v="Southern"/>
  </r>
  <r>
    <x v="49"/>
    <d v="1959-10-24T00:00:00"/>
    <x v="10"/>
    <x v="0"/>
    <x v="54"/>
    <x v="398"/>
    <m/>
    <m/>
    <m/>
    <n v="1"/>
    <x v="0"/>
    <n v="2"/>
    <x v="1155"/>
    <x v="1155"/>
    <m/>
    <m/>
    <m/>
    <n v="0"/>
    <x v="1"/>
    <s v="League"/>
    <s v="Southern"/>
  </r>
  <r>
    <x v="49"/>
    <d v="1959-10-24T00:00:00"/>
    <x v="10"/>
    <x v="0"/>
    <x v="55"/>
    <x v="401"/>
    <m/>
    <m/>
    <m/>
    <n v="0.5"/>
    <x v="0"/>
    <n v="3"/>
    <x v="1316"/>
    <x v="1316"/>
    <m/>
    <m/>
    <m/>
    <n v="0.5"/>
    <x v="1"/>
    <s v="League"/>
    <s v="Southern"/>
  </r>
  <r>
    <x v="49"/>
    <d v="1959-10-24T00:00:00"/>
    <x v="10"/>
    <x v="0"/>
    <x v="48"/>
    <x v="492"/>
    <m/>
    <m/>
    <m/>
    <n v="0.5"/>
    <x v="0"/>
    <n v="4"/>
    <x v="1157"/>
    <x v="1157"/>
    <m/>
    <m/>
    <m/>
    <n v="0.5"/>
    <x v="1"/>
    <s v="League"/>
    <s v="Southern"/>
  </r>
  <r>
    <x v="49"/>
    <d v="1959-10-24T00:00:00"/>
    <x v="10"/>
    <x v="0"/>
    <x v="51"/>
    <x v="404"/>
    <m/>
    <m/>
    <m/>
    <n v="0"/>
    <x v="0"/>
    <n v="5"/>
    <x v="1317"/>
    <x v="1317"/>
    <m/>
    <m/>
    <m/>
    <n v="1"/>
    <x v="1"/>
    <s v="League"/>
    <s v="Southern"/>
  </r>
  <r>
    <x v="49"/>
    <d v="1959-10-24T00:00:00"/>
    <x v="10"/>
    <x v="0"/>
    <x v="52"/>
    <x v="491"/>
    <m/>
    <m/>
    <m/>
    <n v="0"/>
    <x v="0"/>
    <n v="6"/>
    <x v="1318"/>
    <x v="1318"/>
    <m/>
    <m/>
    <m/>
    <n v="1"/>
    <x v="1"/>
    <s v="League"/>
    <s v="Southern"/>
  </r>
  <r>
    <x v="49"/>
    <d v="1959-10-24T00:00:00"/>
    <x v="10"/>
    <x v="0"/>
    <x v="53"/>
    <x v="151"/>
    <m/>
    <m/>
    <m/>
    <n v="0"/>
    <x v="0"/>
    <n v="7"/>
    <x v="1319"/>
    <x v="1319"/>
    <m/>
    <m/>
    <m/>
    <n v="1"/>
    <x v="1"/>
    <s v="League"/>
    <s v="Southern"/>
  </r>
  <r>
    <x v="49"/>
    <d v="1959-10-24T00:00:00"/>
    <x v="10"/>
    <x v="0"/>
    <x v="1"/>
    <x v="408"/>
    <m/>
    <m/>
    <m/>
    <n v="0.5"/>
    <x v="0"/>
    <n v="8"/>
    <x v="1320"/>
    <x v="1320"/>
    <m/>
    <m/>
    <m/>
    <n v="0.5"/>
    <x v="1"/>
    <s v="League"/>
    <s v="Southern"/>
  </r>
  <r>
    <x v="49"/>
    <d v="1959-10-24T00:00:00"/>
    <x v="10"/>
    <x v="0"/>
    <x v="2"/>
    <x v="405"/>
    <m/>
    <m/>
    <m/>
    <n v="0.5"/>
    <x v="0"/>
    <n v="9"/>
    <x v="1159"/>
    <x v="1159"/>
    <m/>
    <m/>
    <m/>
    <n v="0.5"/>
    <x v="1"/>
    <s v="League"/>
    <s v="Southern"/>
  </r>
  <r>
    <x v="49"/>
    <d v="1959-10-24T00:00:00"/>
    <x v="10"/>
    <x v="0"/>
    <x v="3"/>
    <x v="410"/>
    <m/>
    <m/>
    <m/>
    <n v="0"/>
    <x v="0"/>
    <n v="10"/>
    <x v="1321"/>
    <x v="1321"/>
    <m/>
    <m/>
    <m/>
    <n v="1"/>
    <x v="1"/>
    <s v="League"/>
    <s v="Southern"/>
  </r>
  <r>
    <x v="49"/>
    <d v="1959-10-24T00:00:00"/>
    <x v="10"/>
    <x v="0"/>
    <x v="4"/>
    <x v="406"/>
    <m/>
    <m/>
    <m/>
    <n v="0.5"/>
    <x v="0"/>
    <n v="11"/>
    <x v="1164"/>
    <x v="1164"/>
    <m/>
    <m/>
    <m/>
    <n v="0.5"/>
    <x v="1"/>
    <s v="League"/>
    <s v="Southern"/>
  </r>
  <r>
    <x v="49"/>
    <d v="1959-10-24T00:00:00"/>
    <x v="10"/>
    <x v="0"/>
    <x v="5"/>
    <x v="511"/>
    <m/>
    <m/>
    <m/>
    <n v="0.5"/>
    <x v="0"/>
    <n v="12"/>
    <x v="1322"/>
    <x v="1322"/>
    <m/>
    <m/>
    <m/>
    <n v="0.5"/>
    <x v="1"/>
    <s v="League"/>
    <s v="Southern"/>
  </r>
  <r>
    <x v="49"/>
    <d v="1959-10-24T00:00:00"/>
    <x v="10"/>
    <x v="0"/>
    <x v="6"/>
    <x v="493"/>
    <m/>
    <m/>
    <m/>
    <n v="0"/>
    <x v="0"/>
    <n v="13"/>
    <x v="394"/>
    <x v="394"/>
    <m/>
    <m/>
    <m/>
    <n v="1"/>
    <x v="1"/>
    <s v="League"/>
    <s v="Southern"/>
  </r>
  <r>
    <x v="49"/>
    <d v="1959-10-24T00:00:00"/>
    <x v="10"/>
    <x v="0"/>
    <x v="7"/>
    <x v="412"/>
    <m/>
    <m/>
    <m/>
    <n v="0"/>
    <x v="0"/>
    <n v="14"/>
    <x v="1166"/>
    <x v="1166"/>
    <m/>
    <m/>
    <m/>
    <n v="1"/>
    <x v="1"/>
    <s v="League"/>
    <s v="Southern"/>
  </r>
  <r>
    <x v="49"/>
    <d v="1959-10-24T00:00:00"/>
    <x v="10"/>
    <x v="0"/>
    <x v="8"/>
    <x v="310"/>
    <m/>
    <m/>
    <m/>
    <n v="0"/>
    <x v="0"/>
    <n v="15"/>
    <x v="1170"/>
    <x v="1170"/>
    <m/>
    <m/>
    <m/>
    <n v="1"/>
    <x v="1"/>
    <s v="League"/>
    <s v="Southern"/>
  </r>
  <r>
    <x v="49"/>
    <d v="1959-10-24T00:00:00"/>
    <x v="10"/>
    <x v="0"/>
    <x v="9"/>
    <x v="494"/>
    <m/>
    <m/>
    <m/>
    <n v="0"/>
    <x v="0"/>
    <n v="16"/>
    <x v="1323"/>
    <x v="1323"/>
    <m/>
    <m/>
    <m/>
    <n v="1"/>
    <x v="1"/>
    <s v="League"/>
    <s v="Southern"/>
  </r>
  <r>
    <x v="49"/>
    <d v="1959-10-24T00:00:00"/>
    <x v="10"/>
    <x v="0"/>
    <x v="10"/>
    <x v="415"/>
    <m/>
    <m/>
    <m/>
    <n v="0"/>
    <x v="0"/>
    <n v="17"/>
    <x v="1169"/>
    <x v="1169"/>
    <m/>
    <m/>
    <m/>
    <n v="1"/>
    <x v="1"/>
    <s v="League"/>
    <s v="Southern"/>
  </r>
  <r>
    <x v="49"/>
    <d v="1959-10-24T00:00:00"/>
    <x v="10"/>
    <x v="0"/>
    <x v="11"/>
    <x v="363"/>
    <m/>
    <m/>
    <m/>
    <n v="1"/>
    <x v="0"/>
    <n v="18"/>
    <x v="1178"/>
    <x v="1178"/>
    <m/>
    <m/>
    <m/>
    <n v="0"/>
    <x v="1"/>
    <s v="League"/>
    <s v="Southern"/>
  </r>
  <r>
    <x v="49"/>
    <d v="1959-10-24T00:00:00"/>
    <x v="10"/>
    <x v="0"/>
    <x v="12"/>
    <x v="448"/>
    <m/>
    <m/>
    <m/>
    <n v="0.5"/>
    <x v="0"/>
    <n v="19"/>
    <x v="1167"/>
    <x v="1167"/>
    <m/>
    <m/>
    <m/>
    <n v="0.5"/>
    <x v="1"/>
    <s v="League"/>
    <s v="Southern"/>
  </r>
  <r>
    <x v="49"/>
    <d v="1959-10-24T00:00:00"/>
    <x v="10"/>
    <x v="0"/>
    <x v="13"/>
    <x v="416"/>
    <m/>
    <m/>
    <m/>
    <n v="0.5"/>
    <x v="0"/>
    <n v="20"/>
    <x v="1171"/>
    <x v="1171"/>
    <m/>
    <m/>
    <m/>
    <n v="0.5"/>
    <x v="1"/>
    <s v="League"/>
    <s v="Southern"/>
  </r>
  <r>
    <x v="49"/>
    <d v="1959-10-24T00:00:00"/>
    <x v="10"/>
    <x v="0"/>
    <x v="14"/>
    <x v="418"/>
    <m/>
    <m/>
    <m/>
    <n v="0"/>
    <x v="0"/>
    <n v="21"/>
    <x v="1324"/>
    <x v="1324"/>
    <m/>
    <m/>
    <m/>
    <n v="1"/>
    <x v="4"/>
    <s v="League"/>
    <s v="Southern"/>
  </r>
  <r>
    <x v="49"/>
    <d v="1959-10-24T00:00:00"/>
    <x v="10"/>
    <x v="0"/>
    <x v="15"/>
    <x v="474"/>
    <m/>
    <m/>
    <m/>
    <n v="0.5"/>
    <x v="0"/>
    <n v="22"/>
    <x v="681"/>
    <x v="681"/>
    <m/>
    <m/>
    <m/>
    <n v="0.5"/>
    <x v="4"/>
    <s v="League"/>
    <s v="Southern"/>
  </r>
  <r>
    <x v="49"/>
    <d v="1959-10-24T00:00:00"/>
    <x v="10"/>
    <x v="0"/>
    <x v="16"/>
    <x v="512"/>
    <m/>
    <m/>
    <m/>
    <n v="0.5"/>
    <x v="0"/>
    <n v="23"/>
    <x v="1325"/>
    <x v="1325"/>
    <m/>
    <m/>
    <m/>
    <n v="0.5"/>
    <x v="4"/>
    <s v="League"/>
    <s v="Southern"/>
  </r>
  <r>
    <x v="49"/>
    <d v="1959-10-24T00:00:00"/>
    <x v="10"/>
    <x v="0"/>
    <x v="17"/>
    <x v="495"/>
    <m/>
    <m/>
    <m/>
    <n v="0"/>
    <x v="0"/>
    <n v="24"/>
    <x v="1172"/>
    <x v="1172"/>
    <m/>
    <m/>
    <m/>
    <n v="1"/>
    <x v="4"/>
    <s v="League"/>
    <s v="Southern"/>
  </r>
  <r>
    <x v="49"/>
    <d v="1959-10-24T00:00:00"/>
    <x v="10"/>
    <x v="0"/>
    <x v="18"/>
    <x v="496"/>
    <m/>
    <m/>
    <m/>
    <n v="0.5"/>
    <x v="0"/>
    <n v="25"/>
    <x v="1326"/>
    <x v="1326"/>
    <m/>
    <m/>
    <m/>
    <n v="0.5"/>
    <x v="4"/>
    <s v="League"/>
    <s v="Southern"/>
  </r>
  <r>
    <x v="49"/>
    <d v="1959-10-24T00:00:00"/>
    <x v="10"/>
    <x v="0"/>
    <x v="19"/>
    <x v="428"/>
    <m/>
    <m/>
    <m/>
    <n v="0"/>
    <x v="0"/>
    <n v="26"/>
    <x v="1175"/>
    <x v="1175"/>
    <m/>
    <m/>
    <m/>
    <n v="1"/>
    <x v="4"/>
    <s v="League"/>
    <s v="Southern"/>
  </r>
  <r>
    <x v="49"/>
    <d v="1959-10-24T00:00:00"/>
    <x v="10"/>
    <x v="0"/>
    <x v="20"/>
    <x v="497"/>
    <m/>
    <m/>
    <m/>
    <n v="0"/>
    <x v="0"/>
    <n v="27"/>
    <x v="1186"/>
    <x v="1186"/>
    <m/>
    <m/>
    <m/>
    <n v="1"/>
    <x v="4"/>
    <s v="League"/>
    <s v="Southern"/>
  </r>
  <r>
    <x v="49"/>
    <d v="1959-10-24T00:00:00"/>
    <x v="10"/>
    <x v="0"/>
    <x v="21"/>
    <x v="429"/>
    <m/>
    <m/>
    <m/>
    <n v="0.5"/>
    <x v="0"/>
    <n v="28"/>
    <x v="1327"/>
    <x v="1327"/>
    <m/>
    <m/>
    <m/>
    <n v="0.5"/>
    <x v="4"/>
    <s v="League"/>
    <s v="Southern"/>
  </r>
  <r>
    <x v="49"/>
    <d v="1959-10-24T00:00:00"/>
    <x v="10"/>
    <x v="0"/>
    <x v="22"/>
    <x v="151"/>
    <m/>
    <m/>
    <m/>
    <n v="0"/>
    <x v="0"/>
    <n v="29"/>
    <x v="1184"/>
    <x v="1184"/>
    <m/>
    <m/>
    <m/>
    <n v="1"/>
    <x v="4"/>
    <s v="League"/>
    <s v="Southern"/>
  </r>
  <r>
    <x v="49"/>
    <d v="1959-10-24T00:00:00"/>
    <x v="10"/>
    <x v="0"/>
    <x v="23"/>
    <x v="499"/>
    <m/>
    <m/>
    <m/>
    <n v="1"/>
    <x v="0"/>
    <n v="30"/>
    <x v="1328"/>
    <x v="1328"/>
    <m/>
    <m/>
    <m/>
    <n v="0"/>
    <x v="4"/>
    <s v="League"/>
    <s v="Southern"/>
  </r>
  <r>
    <x v="49"/>
    <d v="1959-10-24T00:00:00"/>
    <x v="10"/>
    <x v="0"/>
    <x v="68"/>
    <x v="480"/>
    <m/>
    <m/>
    <m/>
    <n v="1"/>
    <x v="0"/>
    <n v="31"/>
    <x v="1174"/>
    <x v="1174"/>
    <m/>
    <m/>
    <m/>
    <n v="0"/>
    <x v="4"/>
    <s v="League"/>
    <s v="Southern"/>
  </r>
  <r>
    <x v="49"/>
    <d v="1959-10-24T00:00:00"/>
    <x v="10"/>
    <x v="0"/>
    <x v="69"/>
    <x v="481"/>
    <m/>
    <m/>
    <m/>
    <n v="0"/>
    <x v="0"/>
    <n v="32"/>
    <x v="1329"/>
    <x v="1329"/>
    <m/>
    <m/>
    <m/>
    <n v="1"/>
    <x v="4"/>
    <s v="League"/>
    <s v="Southern"/>
  </r>
  <r>
    <x v="49"/>
    <d v="1959-10-24T00:00:00"/>
    <x v="10"/>
    <x v="0"/>
    <x v="70"/>
    <x v="420"/>
    <m/>
    <m/>
    <m/>
    <n v="0"/>
    <x v="0"/>
    <n v="33"/>
    <x v="1330"/>
    <x v="1330"/>
    <m/>
    <m/>
    <m/>
    <n v="1"/>
    <x v="4"/>
    <s v="League"/>
    <s v="Southern"/>
  </r>
  <r>
    <x v="49"/>
    <d v="1959-10-24T00:00:00"/>
    <x v="10"/>
    <x v="0"/>
    <x v="71"/>
    <x v="483"/>
    <m/>
    <m/>
    <m/>
    <n v="1"/>
    <x v="0"/>
    <n v="34"/>
    <x v="1158"/>
    <x v="1158"/>
    <m/>
    <m/>
    <m/>
    <n v="0"/>
    <x v="4"/>
    <s v="League"/>
    <s v="Southern"/>
  </r>
  <r>
    <x v="49"/>
    <d v="1959-10-24T00:00:00"/>
    <x v="10"/>
    <x v="0"/>
    <x v="72"/>
    <x v="500"/>
    <m/>
    <m/>
    <m/>
    <n v="0"/>
    <x v="0"/>
    <n v="35"/>
    <x v="1331"/>
    <x v="1331"/>
    <m/>
    <m/>
    <m/>
    <n v="1"/>
    <x v="4"/>
    <s v="League"/>
    <s v="Southern"/>
  </r>
  <r>
    <x v="49"/>
    <d v="1959-10-24T00:00:00"/>
    <x v="10"/>
    <x v="0"/>
    <x v="73"/>
    <x v="423"/>
    <m/>
    <m/>
    <m/>
    <n v="0"/>
    <x v="0"/>
    <n v="36"/>
    <x v="1332"/>
    <x v="1332"/>
    <m/>
    <m/>
    <m/>
    <n v="1"/>
    <x v="4"/>
    <s v="League"/>
    <s v="Southern"/>
  </r>
  <r>
    <x v="49"/>
    <d v="1959-10-24T00:00:00"/>
    <x v="10"/>
    <x v="0"/>
    <x v="74"/>
    <x v="484"/>
    <m/>
    <m/>
    <m/>
    <n v="0"/>
    <x v="0"/>
    <n v="37"/>
    <x v="1179"/>
    <x v="1179"/>
    <m/>
    <m/>
    <m/>
    <n v="1"/>
    <x v="4"/>
    <s v="League"/>
    <s v="Southern"/>
  </r>
  <r>
    <x v="49"/>
    <d v="1959-10-24T00:00:00"/>
    <x v="10"/>
    <x v="0"/>
    <x v="75"/>
    <x v="505"/>
    <m/>
    <m/>
    <m/>
    <n v="0"/>
    <x v="0"/>
    <n v="38"/>
    <x v="1333"/>
    <x v="1333"/>
    <m/>
    <m/>
    <m/>
    <n v="1"/>
    <x v="4"/>
    <s v="League"/>
    <s v="Southern"/>
  </r>
  <r>
    <x v="49"/>
    <d v="1959-10-24T00:00:00"/>
    <x v="10"/>
    <x v="0"/>
    <x v="76"/>
    <x v="510"/>
    <m/>
    <m/>
    <m/>
    <n v="0.5"/>
    <x v="0"/>
    <n v="39"/>
    <x v="1189"/>
    <x v="1189"/>
    <m/>
    <m/>
    <m/>
    <n v="0.5"/>
    <x v="4"/>
    <s v="League"/>
    <s v="Southern"/>
  </r>
  <r>
    <x v="49"/>
    <d v="1959-10-24T00:00:00"/>
    <x v="10"/>
    <x v="0"/>
    <x v="77"/>
    <x v="440"/>
    <m/>
    <m/>
    <m/>
    <n v="0.5"/>
    <x v="0"/>
    <n v="40"/>
    <x v="1334"/>
    <x v="1334"/>
    <m/>
    <m/>
    <m/>
    <n v="0.5"/>
    <x v="4"/>
    <s v="League"/>
    <s v="Southern"/>
  </r>
  <r>
    <x v="49"/>
    <d v="1959-10-24T00:00:00"/>
    <x v="10"/>
    <x v="0"/>
    <x v="78"/>
    <x v="513"/>
    <m/>
    <m/>
    <m/>
    <n v="0"/>
    <x v="0"/>
    <n v="41"/>
    <x v="1335"/>
    <x v="1335"/>
    <m/>
    <m/>
    <m/>
    <n v="1"/>
    <x v="4"/>
    <s v="League"/>
    <s v="Southern"/>
  </r>
  <r>
    <x v="49"/>
    <d v="1959-10-24T00:00:00"/>
    <x v="10"/>
    <x v="0"/>
    <x v="79"/>
    <x v="514"/>
    <m/>
    <m/>
    <m/>
    <n v="1"/>
    <x v="0"/>
    <n v="42"/>
    <x v="1336"/>
    <x v="1336"/>
    <m/>
    <m/>
    <m/>
    <n v="0"/>
    <x v="4"/>
    <s v="League"/>
    <s v="Southern"/>
  </r>
  <r>
    <x v="49"/>
    <d v="1959-10-24T00:00:00"/>
    <x v="10"/>
    <x v="0"/>
    <x v="80"/>
    <x v="487"/>
    <m/>
    <m/>
    <m/>
    <n v="0"/>
    <x v="0"/>
    <n v="43"/>
    <x v="1337"/>
    <x v="1337"/>
    <m/>
    <m/>
    <m/>
    <n v="1"/>
    <x v="4"/>
    <s v="League"/>
    <s v="Southern"/>
  </r>
  <r>
    <x v="49"/>
    <d v="1959-10-24T00:00:00"/>
    <x v="10"/>
    <x v="0"/>
    <x v="81"/>
    <x v="442"/>
    <m/>
    <m/>
    <m/>
    <n v="0"/>
    <x v="0"/>
    <n v="44"/>
    <x v="1190"/>
    <x v="1190"/>
    <m/>
    <m/>
    <m/>
    <n v="1"/>
    <x v="4"/>
    <s v="League"/>
    <s v="Southern"/>
  </r>
  <r>
    <x v="49"/>
    <d v="1959-10-24T00:00:00"/>
    <x v="10"/>
    <x v="0"/>
    <x v="82"/>
    <x v="443"/>
    <m/>
    <m/>
    <m/>
    <n v="0"/>
    <x v="0"/>
    <n v="45"/>
    <x v="288"/>
    <x v="288"/>
    <m/>
    <m/>
    <m/>
    <n v="1"/>
    <x v="4"/>
    <s v="League"/>
    <s v="Southern"/>
  </r>
  <r>
    <x v="49"/>
    <d v="1959-10-24T00:00:00"/>
    <x v="10"/>
    <x v="0"/>
    <x v="83"/>
    <x v="151"/>
    <m/>
    <m/>
    <m/>
    <n v="0"/>
    <x v="0"/>
    <n v="46"/>
    <x v="1338"/>
    <x v="1338"/>
    <m/>
    <m/>
    <m/>
    <n v="1"/>
    <x v="4"/>
    <s v="League"/>
    <s v="Southern"/>
  </r>
  <r>
    <x v="49"/>
    <d v="1959-10-24T00:00:00"/>
    <x v="10"/>
    <x v="0"/>
    <x v="84"/>
    <x v="151"/>
    <m/>
    <m/>
    <m/>
    <n v="0"/>
    <x v="0"/>
    <n v="47"/>
    <x v="1339"/>
    <x v="1339"/>
    <m/>
    <m/>
    <m/>
    <n v="1"/>
    <x v="4"/>
    <s v="League"/>
    <s v="Southern"/>
  </r>
  <r>
    <x v="49"/>
    <d v="1959-10-24T00:00:00"/>
    <x v="10"/>
    <x v="0"/>
    <x v="85"/>
    <x v="151"/>
    <m/>
    <m/>
    <m/>
    <n v="0"/>
    <x v="0"/>
    <n v="48"/>
    <x v="1340"/>
    <x v="1340"/>
    <m/>
    <m/>
    <m/>
    <n v="1"/>
    <x v="4"/>
    <s v="League"/>
    <s v="Southern"/>
  </r>
  <r>
    <x v="49"/>
    <d v="1959-10-24T00:00:00"/>
    <x v="10"/>
    <x v="0"/>
    <x v="86"/>
    <x v="151"/>
    <m/>
    <m/>
    <m/>
    <n v="0"/>
    <x v="0"/>
    <n v="49"/>
    <x v="1341"/>
    <x v="1341"/>
    <m/>
    <m/>
    <m/>
    <n v="1"/>
    <x v="4"/>
    <s v="League"/>
    <s v="Southern"/>
  </r>
  <r>
    <x v="49"/>
    <d v="1959-10-24T00:00:00"/>
    <x v="13"/>
    <x v="0"/>
    <x v="87"/>
    <x v="151"/>
    <m/>
    <m/>
    <m/>
    <n v="0"/>
    <x v="0"/>
    <n v="50"/>
    <x v="1195"/>
    <x v="1195"/>
    <m/>
    <m/>
    <m/>
    <n v="1"/>
    <x v="4"/>
    <s v="League"/>
    <s v="Southern"/>
  </r>
  <r>
    <x v="49"/>
    <d v="1960-01-23T00:00:00"/>
    <x v="10"/>
    <x v="0"/>
    <x v="0"/>
    <x v="403"/>
    <m/>
    <m/>
    <m/>
    <n v="0"/>
    <x v="21"/>
    <n v="1"/>
    <x v="1223"/>
    <x v="1223"/>
    <m/>
    <m/>
    <m/>
    <n v="1"/>
    <x v="1"/>
    <s v="League"/>
    <s v="Southern"/>
  </r>
  <r>
    <x v="49"/>
    <d v="1960-01-23T00:00:00"/>
    <x v="10"/>
    <x v="0"/>
    <x v="54"/>
    <x v="418"/>
    <m/>
    <m/>
    <m/>
    <n v="0"/>
    <x v="21"/>
    <n v="2"/>
    <x v="1342"/>
    <x v="1342"/>
    <m/>
    <m/>
    <m/>
    <n v="1"/>
    <x v="1"/>
    <s v="League"/>
    <s v="Southern"/>
  </r>
  <r>
    <x v="49"/>
    <d v="1960-01-23T00:00:00"/>
    <x v="10"/>
    <x v="0"/>
    <x v="55"/>
    <x v="492"/>
    <m/>
    <m/>
    <m/>
    <n v="0.5"/>
    <x v="21"/>
    <n v="3"/>
    <x v="1343"/>
    <x v="1343"/>
    <m/>
    <m/>
    <m/>
    <n v="0.5"/>
    <x v="1"/>
    <s v="League"/>
    <s v="Southern"/>
  </r>
  <r>
    <x v="49"/>
    <d v="1960-01-23T00:00:00"/>
    <x v="10"/>
    <x v="0"/>
    <x v="48"/>
    <x v="401"/>
    <m/>
    <m/>
    <m/>
    <n v="0"/>
    <x v="21"/>
    <n v="4"/>
    <x v="869"/>
    <x v="869"/>
    <m/>
    <m/>
    <m/>
    <n v="1"/>
    <x v="1"/>
    <s v="League"/>
    <s v="Southern"/>
  </r>
  <r>
    <x v="49"/>
    <d v="1960-01-23T00:00:00"/>
    <x v="10"/>
    <x v="0"/>
    <x v="51"/>
    <x v="402"/>
    <m/>
    <m/>
    <m/>
    <n v="1"/>
    <x v="21"/>
    <n v="5"/>
    <x v="1344"/>
    <x v="1344"/>
    <m/>
    <m/>
    <m/>
    <n v="0"/>
    <x v="1"/>
    <s v="League"/>
    <s v="Southern"/>
  </r>
  <r>
    <x v="49"/>
    <d v="1960-01-23T00:00:00"/>
    <x v="10"/>
    <x v="0"/>
    <x v="52"/>
    <x v="511"/>
    <m/>
    <m/>
    <m/>
    <n v="0.5"/>
    <x v="21"/>
    <n v="6"/>
    <x v="1345"/>
    <x v="1345"/>
    <m/>
    <m/>
    <m/>
    <n v="0.5"/>
    <x v="1"/>
    <s v="League"/>
    <s v="Southern"/>
  </r>
  <r>
    <x v="49"/>
    <d v="1960-01-23T00:00:00"/>
    <x v="10"/>
    <x v="0"/>
    <x v="53"/>
    <x v="408"/>
    <m/>
    <m/>
    <m/>
    <n v="0.5"/>
    <x v="21"/>
    <n v="7"/>
    <x v="1225"/>
    <x v="1225"/>
    <m/>
    <m/>
    <m/>
    <n v="0.5"/>
    <x v="1"/>
    <s v="League"/>
    <s v="Southern"/>
  </r>
  <r>
    <x v="49"/>
    <d v="1960-01-23T00:00:00"/>
    <x v="10"/>
    <x v="0"/>
    <x v="1"/>
    <x v="491"/>
    <m/>
    <m/>
    <m/>
    <n v="1"/>
    <x v="21"/>
    <n v="8"/>
    <x v="1346"/>
    <x v="1346"/>
    <m/>
    <m/>
    <m/>
    <n v="0"/>
    <x v="1"/>
    <s v="League"/>
    <s v="Southern"/>
  </r>
  <r>
    <x v="49"/>
    <d v="1960-01-23T00:00:00"/>
    <x v="10"/>
    <x v="0"/>
    <x v="2"/>
    <x v="363"/>
    <m/>
    <m/>
    <m/>
    <n v="0.5"/>
    <x v="21"/>
    <n v="9"/>
    <x v="1227"/>
    <x v="1227"/>
    <m/>
    <m/>
    <m/>
    <n v="0.5"/>
    <x v="1"/>
    <s v="League"/>
    <s v="Southern"/>
  </r>
  <r>
    <x v="49"/>
    <d v="1960-01-23T00:00:00"/>
    <x v="10"/>
    <x v="0"/>
    <x v="3"/>
    <x v="310"/>
    <m/>
    <m/>
    <m/>
    <n v="0.5"/>
    <x v="21"/>
    <n v="10"/>
    <x v="1232"/>
    <x v="1232"/>
    <m/>
    <m/>
    <m/>
    <n v="0.5"/>
    <x v="1"/>
    <s v="League"/>
    <s v="Southern"/>
  </r>
  <r>
    <x v="49"/>
    <d v="1960-01-23T00:00:00"/>
    <x v="10"/>
    <x v="0"/>
    <x v="4"/>
    <x v="151"/>
    <m/>
    <m/>
    <m/>
    <n v="0"/>
    <x v="21"/>
    <n v="11"/>
    <x v="1238"/>
    <x v="1238"/>
    <m/>
    <m/>
    <m/>
    <n v="1"/>
    <x v="1"/>
    <s v="League"/>
    <s v="Southern"/>
  </r>
  <r>
    <x v="49"/>
    <d v="1960-01-23T00:00:00"/>
    <x v="10"/>
    <x v="0"/>
    <x v="5"/>
    <x v="406"/>
    <m/>
    <m/>
    <m/>
    <n v="1"/>
    <x v="21"/>
    <n v="12"/>
    <x v="1251"/>
    <x v="1251"/>
    <m/>
    <m/>
    <m/>
    <n v="0"/>
    <x v="1"/>
    <s v="League"/>
    <s v="Southern"/>
  </r>
  <r>
    <x v="49"/>
    <d v="1960-01-23T00:00:00"/>
    <x v="10"/>
    <x v="0"/>
    <x v="6"/>
    <x v="151"/>
    <m/>
    <m/>
    <m/>
    <n v="0"/>
    <x v="21"/>
    <n v="13"/>
    <x v="1347"/>
    <x v="1347"/>
    <m/>
    <m/>
    <m/>
    <n v="1"/>
    <x v="1"/>
    <s v="League"/>
    <s v="Southern"/>
  </r>
  <r>
    <x v="49"/>
    <d v="1960-01-23T00:00:00"/>
    <x v="10"/>
    <x v="0"/>
    <x v="7"/>
    <x v="411"/>
    <m/>
    <m/>
    <m/>
    <n v="0.5"/>
    <x v="21"/>
    <n v="14"/>
    <x v="1231"/>
    <x v="1231"/>
    <m/>
    <m/>
    <m/>
    <n v="0.5"/>
    <x v="1"/>
    <s v="League"/>
    <s v="Southern"/>
  </r>
  <r>
    <x v="49"/>
    <d v="1960-01-23T00:00:00"/>
    <x v="10"/>
    <x v="0"/>
    <x v="8"/>
    <x v="493"/>
    <m/>
    <m/>
    <m/>
    <n v="1"/>
    <x v="21"/>
    <n v="15"/>
    <x v="1242"/>
    <x v="1242"/>
    <m/>
    <m/>
    <m/>
    <n v="0"/>
    <x v="1"/>
    <s v="League"/>
    <s v="Southern"/>
  </r>
  <r>
    <x v="49"/>
    <d v="1960-01-23T00:00:00"/>
    <x v="10"/>
    <x v="0"/>
    <x v="9"/>
    <x v="474"/>
    <m/>
    <m/>
    <m/>
    <n v="1"/>
    <x v="21"/>
    <n v="16"/>
    <x v="1236"/>
    <x v="1236"/>
    <m/>
    <m/>
    <m/>
    <n v="0"/>
    <x v="1"/>
    <s v="League"/>
    <s v="Southern"/>
  </r>
  <r>
    <x v="49"/>
    <d v="1960-01-23T00:00:00"/>
    <x v="10"/>
    <x v="0"/>
    <x v="10"/>
    <x v="496"/>
    <m/>
    <m/>
    <m/>
    <n v="1"/>
    <x v="21"/>
    <n v="17"/>
    <x v="1348"/>
    <x v="1348"/>
    <m/>
    <m/>
    <m/>
    <n v="0"/>
    <x v="1"/>
    <s v="League"/>
    <s v="Southern"/>
  </r>
  <r>
    <x v="49"/>
    <d v="1960-01-23T00:00:00"/>
    <x v="10"/>
    <x v="0"/>
    <x v="11"/>
    <x v="494"/>
    <m/>
    <m/>
    <m/>
    <n v="0"/>
    <x v="21"/>
    <n v="18"/>
    <x v="1349"/>
    <x v="1349"/>
    <m/>
    <m/>
    <m/>
    <n v="1"/>
    <x v="1"/>
    <s v="League"/>
    <s v="Southern"/>
  </r>
  <r>
    <x v="49"/>
    <d v="1960-01-23T00:00:00"/>
    <x v="10"/>
    <x v="0"/>
    <x v="12"/>
    <x v="416"/>
    <m/>
    <m/>
    <m/>
    <n v="0.5"/>
    <x v="21"/>
    <n v="19"/>
    <x v="1237"/>
    <x v="1237"/>
    <m/>
    <m/>
    <m/>
    <n v="0.5"/>
    <x v="1"/>
    <s v="League"/>
    <s v="Southern"/>
  </r>
  <r>
    <x v="49"/>
    <d v="1960-01-23T00:00:00"/>
    <x v="10"/>
    <x v="0"/>
    <x v="13"/>
    <x v="417"/>
    <m/>
    <m/>
    <m/>
    <n v="0"/>
    <x v="21"/>
    <n v="20"/>
    <x v="1245"/>
    <x v="1245"/>
    <m/>
    <m/>
    <m/>
    <n v="1"/>
    <x v="1"/>
    <s v="League"/>
    <s v="Southern"/>
  </r>
  <r>
    <x v="49"/>
    <d v="1960-01-23T00:00:00"/>
    <x v="10"/>
    <x v="0"/>
    <x v="14"/>
    <x v="151"/>
    <m/>
    <m/>
    <m/>
    <n v="0"/>
    <x v="21"/>
    <n v="21"/>
    <x v="1350"/>
    <x v="1350"/>
    <m/>
    <m/>
    <m/>
    <n v="1"/>
    <x v="4"/>
    <s v="League"/>
    <s v="Southern"/>
  </r>
  <r>
    <x v="49"/>
    <d v="1960-01-23T00:00:00"/>
    <x v="10"/>
    <x v="0"/>
    <x v="15"/>
    <x v="448"/>
    <m/>
    <m/>
    <m/>
    <n v="1"/>
    <x v="21"/>
    <n v="22"/>
    <x v="1235"/>
    <x v="1235"/>
    <m/>
    <m/>
    <m/>
    <n v="0"/>
    <x v="4"/>
    <s v="League"/>
    <s v="Southern"/>
  </r>
  <r>
    <x v="49"/>
    <d v="1960-01-23T00:00:00"/>
    <x v="10"/>
    <x v="0"/>
    <x v="16"/>
    <x v="495"/>
    <m/>
    <m/>
    <m/>
    <n v="0"/>
    <x v="21"/>
    <n v="23"/>
    <x v="1230"/>
    <x v="1230"/>
    <m/>
    <m/>
    <m/>
    <n v="1"/>
    <x v="4"/>
    <s v="League"/>
    <s v="Southern"/>
  </r>
  <r>
    <x v="49"/>
    <d v="1960-01-23T00:00:00"/>
    <x v="10"/>
    <x v="0"/>
    <x v="17"/>
    <x v="430"/>
    <m/>
    <m/>
    <m/>
    <n v="1"/>
    <x v="21"/>
    <n v="24"/>
    <x v="1351"/>
    <x v="1351"/>
    <m/>
    <m/>
    <m/>
    <n v="0"/>
    <x v="4"/>
    <s v="League"/>
    <s v="Southern"/>
  </r>
  <r>
    <x v="49"/>
    <d v="1960-01-23T00:00:00"/>
    <x v="10"/>
    <x v="0"/>
    <x v="18"/>
    <x v="429"/>
    <m/>
    <m/>
    <m/>
    <n v="0"/>
    <x v="21"/>
    <n v="25"/>
    <x v="1352"/>
    <x v="1352"/>
    <m/>
    <m/>
    <m/>
    <n v="1"/>
    <x v="4"/>
    <s v="League"/>
    <s v="Southern"/>
  </r>
  <r>
    <x v="49"/>
    <d v="1960-01-23T00:00:00"/>
    <x v="10"/>
    <x v="0"/>
    <x v="19"/>
    <x v="151"/>
    <m/>
    <m/>
    <m/>
    <n v="0"/>
    <x v="21"/>
    <n v="26"/>
    <x v="1259"/>
    <x v="1259"/>
    <m/>
    <m/>
    <m/>
    <n v="1"/>
    <x v="4"/>
    <s v="League"/>
    <s v="Southern"/>
  </r>
  <r>
    <x v="49"/>
    <d v="1960-01-23T00:00:00"/>
    <x v="10"/>
    <x v="0"/>
    <x v="20"/>
    <x v="483"/>
    <m/>
    <m/>
    <m/>
    <n v="1"/>
    <x v="21"/>
    <n v="27"/>
    <x v="1353"/>
    <x v="1353"/>
    <m/>
    <m/>
    <m/>
    <n v="0"/>
    <x v="4"/>
    <s v="League"/>
    <s v="Southern"/>
  </r>
  <r>
    <x v="49"/>
    <d v="1960-01-23T00:00:00"/>
    <x v="10"/>
    <x v="0"/>
    <x v="21"/>
    <x v="151"/>
    <m/>
    <m/>
    <m/>
    <n v="0"/>
    <x v="21"/>
    <n v="28"/>
    <x v="1082"/>
    <x v="1082"/>
    <m/>
    <m/>
    <m/>
    <n v="1"/>
    <x v="4"/>
    <s v="League"/>
    <s v="Southern"/>
  </r>
  <r>
    <x v="49"/>
    <d v="1960-01-23T00:00:00"/>
    <x v="10"/>
    <x v="0"/>
    <x v="22"/>
    <x v="428"/>
    <m/>
    <m/>
    <m/>
    <n v="0.5"/>
    <x v="21"/>
    <n v="29"/>
    <x v="1354"/>
    <x v="1354"/>
    <m/>
    <m/>
    <m/>
    <n v="0.5"/>
    <x v="4"/>
    <s v="League"/>
    <s v="Southern"/>
  </r>
  <r>
    <x v="49"/>
    <d v="1960-01-23T00:00:00"/>
    <x v="10"/>
    <x v="0"/>
    <x v="23"/>
    <x v="420"/>
    <m/>
    <m/>
    <m/>
    <n v="0"/>
    <x v="21"/>
    <n v="30"/>
    <x v="1355"/>
    <x v="1355"/>
    <m/>
    <m/>
    <m/>
    <n v="1"/>
    <x v="4"/>
    <s v="League"/>
    <s v="Southern"/>
  </r>
  <r>
    <x v="49"/>
    <d v="1960-01-23T00:00:00"/>
    <x v="10"/>
    <x v="0"/>
    <x v="68"/>
    <x v="515"/>
    <m/>
    <m/>
    <m/>
    <n v="0"/>
    <x v="21"/>
    <n v="31"/>
    <x v="1253"/>
    <x v="1253"/>
    <m/>
    <m/>
    <m/>
    <n v="1"/>
    <x v="4"/>
    <s v="League"/>
    <s v="Southern"/>
  </r>
  <r>
    <x v="49"/>
    <d v="1960-01-23T00:00:00"/>
    <x v="10"/>
    <x v="0"/>
    <x v="69"/>
    <x v="431"/>
    <m/>
    <m/>
    <m/>
    <n v="0.5"/>
    <x v="21"/>
    <n v="32"/>
    <x v="1356"/>
    <x v="1356"/>
    <m/>
    <m/>
    <m/>
    <n v="0.5"/>
    <x v="4"/>
    <s v="League"/>
    <s v="Southern"/>
  </r>
  <r>
    <x v="49"/>
    <d v="1960-01-23T00:00:00"/>
    <x v="10"/>
    <x v="0"/>
    <x v="70"/>
    <x v="423"/>
    <m/>
    <m/>
    <m/>
    <n v="0"/>
    <x v="21"/>
    <n v="33"/>
    <x v="1256"/>
    <x v="1256"/>
    <m/>
    <m/>
    <m/>
    <n v="1"/>
    <x v="4"/>
    <s v="League"/>
    <s v="Southern"/>
  </r>
  <r>
    <x v="49"/>
    <d v="1960-01-23T00:00:00"/>
    <x v="10"/>
    <x v="0"/>
    <x v="71"/>
    <x v="516"/>
    <m/>
    <m/>
    <m/>
    <n v="0"/>
    <x v="21"/>
    <n v="34"/>
    <x v="1357"/>
    <x v="1357"/>
    <m/>
    <m/>
    <m/>
    <n v="1"/>
    <x v="4"/>
    <s v="League"/>
    <s v="Southern"/>
  </r>
  <r>
    <x v="49"/>
    <d v="1960-01-23T00:00:00"/>
    <x v="10"/>
    <x v="0"/>
    <x v="72"/>
    <x v="517"/>
    <m/>
    <m/>
    <m/>
    <n v="0"/>
    <x v="21"/>
    <n v="35"/>
    <x v="1260"/>
    <x v="1260"/>
    <m/>
    <m/>
    <m/>
    <n v="1"/>
    <x v="4"/>
    <s v="League"/>
    <s v="Southern"/>
  </r>
  <r>
    <x v="49"/>
    <d v="1960-01-23T00:00:00"/>
    <x v="10"/>
    <x v="0"/>
    <x v="73"/>
    <x v="518"/>
    <m/>
    <m/>
    <m/>
    <n v="1"/>
    <x v="21"/>
    <n v="36"/>
    <x v="1358"/>
    <x v="1358"/>
    <m/>
    <m/>
    <m/>
    <n v="0"/>
    <x v="4"/>
    <s v="League"/>
    <s v="Southern"/>
  </r>
  <r>
    <x v="49"/>
    <d v="1960-01-23T00:00:00"/>
    <x v="10"/>
    <x v="0"/>
    <x v="74"/>
    <x v="519"/>
    <m/>
    <m/>
    <m/>
    <n v="1"/>
    <x v="21"/>
    <n v="37"/>
    <x v="1359"/>
    <x v="1359"/>
    <m/>
    <m/>
    <m/>
    <n v="0"/>
    <x v="4"/>
    <s v="League"/>
    <s v="Southern"/>
  </r>
  <r>
    <x v="49"/>
    <d v="1960-01-23T00:00:00"/>
    <x v="10"/>
    <x v="0"/>
    <x v="75"/>
    <x v="505"/>
    <m/>
    <m/>
    <m/>
    <n v="1"/>
    <x v="21"/>
    <n v="38"/>
    <x v="1360"/>
    <x v="1360"/>
    <m/>
    <m/>
    <m/>
    <n v="0"/>
    <x v="4"/>
    <s v="League"/>
    <s v="Southern"/>
  </r>
  <r>
    <x v="49"/>
    <d v="1960-01-23T00:00:00"/>
    <x v="10"/>
    <x v="0"/>
    <x v="76"/>
    <x v="520"/>
    <m/>
    <m/>
    <m/>
    <n v="0"/>
    <x v="21"/>
    <n v="39"/>
    <x v="1261"/>
    <x v="1261"/>
    <m/>
    <m/>
    <m/>
    <n v="1"/>
    <x v="4"/>
    <s v="League"/>
    <s v="Southern"/>
  </r>
  <r>
    <x v="49"/>
    <d v="1960-01-23T00:00:00"/>
    <x v="10"/>
    <x v="0"/>
    <x v="77"/>
    <x v="521"/>
    <m/>
    <m/>
    <m/>
    <n v="0.5"/>
    <x v="21"/>
    <n v="40"/>
    <x v="1263"/>
    <x v="1263"/>
    <m/>
    <m/>
    <m/>
    <n v="0.5"/>
    <x v="4"/>
    <s v="League"/>
    <s v="Southern"/>
  </r>
  <r>
    <x v="49"/>
    <d v="1960-01-23T00:00:00"/>
    <x v="10"/>
    <x v="0"/>
    <x v="78"/>
    <x v="522"/>
    <m/>
    <m/>
    <m/>
    <n v="1"/>
    <x v="21"/>
    <n v="41"/>
    <x v="1361"/>
    <x v="1361"/>
    <m/>
    <m/>
    <m/>
    <n v="0"/>
    <x v="4"/>
    <s v="League"/>
    <s v="Southern"/>
  </r>
  <r>
    <x v="49"/>
    <d v="1960-01-23T00:00:00"/>
    <x v="10"/>
    <x v="0"/>
    <x v="79"/>
    <x v="523"/>
    <m/>
    <m/>
    <m/>
    <n v="1"/>
    <x v="21"/>
    <n v="42"/>
    <x v="1362"/>
    <x v="1362"/>
    <m/>
    <m/>
    <m/>
    <n v="0"/>
    <x v="4"/>
    <s v="League"/>
    <s v="Southern"/>
  </r>
  <r>
    <x v="49"/>
    <d v="1960-01-23T00:00:00"/>
    <x v="10"/>
    <x v="0"/>
    <x v="80"/>
    <x v="524"/>
    <m/>
    <m/>
    <m/>
    <n v="0"/>
    <x v="21"/>
    <n v="43"/>
    <x v="1363"/>
    <x v="1363"/>
    <m/>
    <m/>
    <m/>
    <n v="1"/>
    <x v="4"/>
    <s v="League"/>
    <s v="Southern"/>
  </r>
  <r>
    <x v="49"/>
    <d v="1960-01-23T00:00:00"/>
    <x v="10"/>
    <x v="0"/>
    <x v="81"/>
    <x v="525"/>
    <m/>
    <m/>
    <m/>
    <n v="0"/>
    <x v="21"/>
    <n v="44"/>
    <x v="1364"/>
    <x v="1364"/>
    <m/>
    <m/>
    <m/>
    <n v="1"/>
    <x v="4"/>
    <s v="League"/>
    <s v="Southern"/>
  </r>
  <r>
    <x v="49"/>
    <d v="1960-01-23T00:00:00"/>
    <x v="10"/>
    <x v="0"/>
    <x v="82"/>
    <x v="526"/>
    <m/>
    <m/>
    <m/>
    <n v="0"/>
    <x v="21"/>
    <n v="45"/>
    <x v="1365"/>
    <x v="1365"/>
    <m/>
    <m/>
    <m/>
    <n v="1"/>
    <x v="4"/>
    <s v="League"/>
    <s v="Southern"/>
  </r>
  <r>
    <x v="49"/>
    <d v="1960-01-23T00:00:00"/>
    <x v="10"/>
    <x v="0"/>
    <x v="83"/>
    <x v="527"/>
    <m/>
    <m/>
    <m/>
    <n v="1"/>
    <x v="21"/>
    <n v="46"/>
    <x v="1366"/>
    <x v="1366"/>
    <m/>
    <m/>
    <m/>
    <n v="0"/>
    <x v="4"/>
    <s v="League"/>
    <s v="Southern"/>
  </r>
  <r>
    <x v="49"/>
    <d v="1960-01-23T00:00:00"/>
    <x v="10"/>
    <x v="0"/>
    <x v="84"/>
    <x v="441"/>
    <m/>
    <m/>
    <m/>
    <n v="1"/>
    <x v="21"/>
    <n v="47"/>
    <x v="1367"/>
    <x v="1367"/>
    <m/>
    <m/>
    <m/>
    <n v="0"/>
    <x v="4"/>
    <s v="League"/>
    <s v="Southern"/>
  </r>
  <r>
    <x v="49"/>
    <d v="1960-01-23T00:00:00"/>
    <x v="10"/>
    <x v="0"/>
    <x v="85"/>
    <x v="151"/>
    <m/>
    <m/>
    <m/>
    <n v="0"/>
    <x v="21"/>
    <n v="48"/>
    <x v="1368"/>
    <x v="1368"/>
    <m/>
    <m/>
    <m/>
    <n v="1"/>
    <x v="4"/>
    <s v="League"/>
    <s v="Southern"/>
  </r>
  <r>
    <x v="49"/>
    <d v="1960-01-23T00:00:00"/>
    <x v="10"/>
    <x v="0"/>
    <x v="86"/>
    <x v="151"/>
    <m/>
    <m/>
    <m/>
    <n v="0.5"/>
    <x v="21"/>
    <n v="49"/>
    <x v="160"/>
    <x v="160"/>
    <m/>
    <m/>
    <m/>
    <n v="0.5"/>
    <x v="4"/>
    <s v="League"/>
    <s v="Southern"/>
  </r>
  <r>
    <x v="49"/>
    <d v="1960-01-23T00:00:00"/>
    <x v="10"/>
    <x v="0"/>
    <x v="87"/>
    <x v="151"/>
    <m/>
    <m/>
    <m/>
    <n v="0.5"/>
    <x v="21"/>
    <n v="50"/>
    <x v="160"/>
    <x v="160"/>
    <m/>
    <m/>
    <m/>
    <n v="0.5"/>
    <x v="4"/>
    <s v="League"/>
    <s v="Southern"/>
  </r>
  <r>
    <x v="49"/>
    <d v="1960-02-13T00:00:00"/>
    <x v="13"/>
    <x v="0"/>
    <x v="0"/>
    <x v="378"/>
    <m/>
    <m/>
    <m/>
    <n v="1"/>
    <x v="3"/>
    <n v="1"/>
    <x v="1110"/>
    <x v="1110"/>
    <m/>
    <m/>
    <m/>
    <n v="0"/>
    <x v="1"/>
    <s v="League"/>
    <s v="Southern"/>
  </r>
  <r>
    <x v="49"/>
    <d v="1960-02-13T00:00:00"/>
    <x v="13"/>
    <x v="0"/>
    <x v="54"/>
    <x v="398"/>
    <m/>
    <m/>
    <m/>
    <n v="0.5"/>
    <x v="3"/>
    <n v="2"/>
    <x v="1369"/>
    <x v="1369"/>
    <m/>
    <m/>
    <m/>
    <n v="0.5"/>
    <x v="1"/>
    <s v="League"/>
    <s v="Southern"/>
  </r>
  <r>
    <x v="49"/>
    <d v="1960-02-13T00:00:00"/>
    <x v="13"/>
    <x v="0"/>
    <x v="55"/>
    <x v="402"/>
    <m/>
    <m/>
    <m/>
    <n v="0.5"/>
    <x v="3"/>
    <n v="3"/>
    <x v="1370"/>
    <x v="1370"/>
    <m/>
    <m/>
    <m/>
    <n v="0.5"/>
    <x v="1"/>
    <s v="League"/>
    <s v="Southern"/>
  </r>
  <r>
    <x v="49"/>
    <d v="1960-02-13T00:00:00"/>
    <x v="13"/>
    <x v="0"/>
    <x v="48"/>
    <x v="403"/>
    <m/>
    <m/>
    <m/>
    <n v="0"/>
    <x v="3"/>
    <n v="4"/>
    <x v="767"/>
    <x v="767"/>
    <m/>
    <m/>
    <m/>
    <n v="1"/>
    <x v="1"/>
    <s v="League"/>
    <s v="Southern"/>
  </r>
  <r>
    <x v="49"/>
    <d v="1960-02-13T00:00:00"/>
    <x v="13"/>
    <x v="0"/>
    <x v="51"/>
    <x v="401"/>
    <m/>
    <m/>
    <m/>
    <n v="0"/>
    <x v="3"/>
    <n v="5"/>
    <x v="1371"/>
    <x v="1371"/>
    <m/>
    <m/>
    <m/>
    <n v="1"/>
    <x v="1"/>
    <s v="League"/>
    <s v="Southern"/>
  </r>
  <r>
    <x v="49"/>
    <d v="1960-02-13T00:00:00"/>
    <x v="13"/>
    <x v="0"/>
    <x v="52"/>
    <x v="528"/>
    <m/>
    <m/>
    <m/>
    <n v="0"/>
    <x v="3"/>
    <n v="6"/>
    <x v="1372"/>
    <x v="1372"/>
    <m/>
    <m/>
    <m/>
    <n v="1"/>
    <x v="1"/>
    <s v="League"/>
    <s v="Southern"/>
  </r>
  <r>
    <x v="49"/>
    <d v="1960-02-13T00:00:00"/>
    <x v="13"/>
    <x v="0"/>
    <x v="53"/>
    <x v="414"/>
    <m/>
    <m/>
    <m/>
    <n v="0.5"/>
    <x v="3"/>
    <n v="7"/>
    <x v="1373"/>
    <x v="1373"/>
    <m/>
    <m/>
    <m/>
    <n v="0.5"/>
    <x v="1"/>
    <s v="League"/>
    <s v="Southern"/>
  </r>
  <r>
    <x v="49"/>
    <d v="1960-02-13T00:00:00"/>
    <x v="13"/>
    <x v="0"/>
    <x v="1"/>
    <x v="491"/>
    <m/>
    <m/>
    <m/>
    <n v="0"/>
    <x v="3"/>
    <n v="8"/>
    <x v="1113"/>
    <x v="1113"/>
    <m/>
    <m/>
    <m/>
    <n v="1"/>
    <x v="1"/>
    <s v="League"/>
    <s v="Southern"/>
  </r>
  <r>
    <x v="49"/>
    <d v="1960-02-13T00:00:00"/>
    <x v="13"/>
    <x v="0"/>
    <x v="2"/>
    <x v="408"/>
    <m/>
    <m/>
    <m/>
    <n v="0"/>
    <x v="3"/>
    <n v="9"/>
    <x v="1374"/>
    <x v="1374"/>
    <m/>
    <m/>
    <m/>
    <n v="1"/>
    <x v="1"/>
    <s v="League"/>
    <s v="Southern"/>
  </r>
  <r>
    <x v="49"/>
    <d v="1960-02-13T00:00:00"/>
    <x v="13"/>
    <x v="0"/>
    <x v="3"/>
    <x v="511"/>
    <m/>
    <m/>
    <m/>
    <n v="1"/>
    <x v="3"/>
    <n v="10"/>
    <x v="1375"/>
    <x v="1375"/>
    <m/>
    <m/>
    <m/>
    <n v="0"/>
    <x v="1"/>
    <s v="League"/>
    <s v="Southern"/>
  </r>
  <r>
    <x v="49"/>
    <d v="1960-02-13T00:00:00"/>
    <x v="13"/>
    <x v="0"/>
    <x v="4"/>
    <x v="406"/>
    <m/>
    <m/>
    <m/>
    <n v="0"/>
    <x v="3"/>
    <n v="11"/>
    <x v="1376"/>
    <x v="1376"/>
    <m/>
    <m/>
    <m/>
    <n v="1"/>
    <x v="1"/>
    <s v="League"/>
    <s v="Southern"/>
  </r>
  <r>
    <x v="49"/>
    <d v="1960-02-13T00:00:00"/>
    <x v="13"/>
    <x v="0"/>
    <x v="5"/>
    <x v="405"/>
    <m/>
    <m/>
    <m/>
    <n v="0.5"/>
    <x v="3"/>
    <n v="12"/>
    <x v="1119"/>
    <x v="1119"/>
    <m/>
    <m/>
    <m/>
    <n v="0.5"/>
    <x v="1"/>
    <s v="League"/>
    <s v="Southern"/>
  </r>
  <r>
    <x v="49"/>
    <d v="1960-02-13T00:00:00"/>
    <x v="13"/>
    <x v="0"/>
    <x v="6"/>
    <x v="412"/>
    <m/>
    <m/>
    <m/>
    <n v="0"/>
    <x v="3"/>
    <n v="13"/>
    <x v="1122"/>
    <x v="1122"/>
    <m/>
    <m/>
    <m/>
    <n v="1"/>
    <x v="1"/>
    <s v="League"/>
    <s v="Southern"/>
  </r>
  <r>
    <x v="49"/>
    <d v="1960-02-13T00:00:00"/>
    <x v="13"/>
    <x v="0"/>
    <x v="7"/>
    <x v="529"/>
    <m/>
    <m/>
    <m/>
    <n v="0"/>
    <x v="3"/>
    <n v="14"/>
    <x v="1129"/>
    <x v="1129"/>
    <m/>
    <m/>
    <m/>
    <n v="1"/>
    <x v="1"/>
    <s v="League"/>
    <s v="Southern"/>
  </r>
  <r>
    <x v="49"/>
    <d v="1960-02-13T00:00:00"/>
    <x v="13"/>
    <x v="0"/>
    <x v="8"/>
    <x v="363"/>
    <m/>
    <m/>
    <m/>
    <n v="1"/>
    <x v="3"/>
    <n v="15"/>
    <x v="1118"/>
    <x v="1118"/>
    <m/>
    <m/>
    <m/>
    <n v="0"/>
    <x v="1"/>
    <s v="League"/>
    <s v="Southern"/>
  </r>
  <r>
    <x v="49"/>
    <d v="1960-02-13T00:00:00"/>
    <x v="13"/>
    <x v="0"/>
    <x v="9"/>
    <x v="422"/>
    <m/>
    <m/>
    <m/>
    <n v="0.5"/>
    <x v="3"/>
    <n v="16"/>
    <x v="1131"/>
    <x v="1131"/>
    <m/>
    <m/>
    <m/>
    <n v="0.5"/>
    <x v="1"/>
    <s v="League"/>
    <s v="Southern"/>
  </r>
  <r>
    <x v="49"/>
    <d v="1960-02-13T00:00:00"/>
    <x v="13"/>
    <x v="0"/>
    <x v="10"/>
    <x v="407"/>
    <m/>
    <m/>
    <m/>
    <n v="0.5"/>
    <x v="3"/>
    <n v="17"/>
    <x v="1126"/>
    <x v="1126"/>
    <m/>
    <m/>
    <m/>
    <n v="0.5"/>
    <x v="1"/>
    <s v="League"/>
    <s v="Southern"/>
  </r>
  <r>
    <x v="49"/>
    <d v="1960-02-13T00:00:00"/>
    <x v="13"/>
    <x v="0"/>
    <x v="11"/>
    <x v="496"/>
    <m/>
    <m/>
    <m/>
    <n v="0"/>
    <x v="3"/>
    <n v="18"/>
    <x v="1377"/>
    <x v="1377"/>
    <m/>
    <m/>
    <m/>
    <n v="1"/>
    <x v="1"/>
    <s v="League"/>
    <s v="Southern"/>
  </r>
  <r>
    <x v="49"/>
    <d v="1960-02-13T00:00:00"/>
    <x v="13"/>
    <x v="0"/>
    <x v="12"/>
    <x v="474"/>
    <m/>
    <m/>
    <m/>
    <n v="0.5"/>
    <x v="3"/>
    <n v="19"/>
    <x v="1378"/>
    <x v="1378"/>
    <m/>
    <m/>
    <m/>
    <n v="0.5"/>
    <x v="1"/>
    <s v="League"/>
    <s v="Southern"/>
  </r>
  <r>
    <x v="49"/>
    <d v="1960-02-13T00:00:00"/>
    <x v="13"/>
    <x v="0"/>
    <x v="13"/>
    <x v="275"/>
    <m/>
    <m/>
    <m/>
    <n v="0.5"/>
    <x v="3"/>
    <n v="20"/>
    <x v="1379"/>
    <x v="1379"/>
    <m/>
    <m/>
    <m/>
    <n v="0.5"/>
    <x v="1"/>
    <s v="League"/>
    <s v="Southern"/>
  </r>
  <r>
    <x v="49"/>
    <d v="1960-02-13T00:00:00"/>
    <x v="13"/>
    <x v="0"/>
    <x v="14"/>
    <x v="418"/>
    <m/>
    <m/>
    <m/>
    <n v="0"/>
    <x v="3"/>
    <n v="21"/>
    <x v="1135"/>
    <x v="1135"/>
    <m/>
    <m/>
    <m/>
    <n v="1"/>
    <x v="4"/>
    <s v="League"/>
    <s v="Southern"/>
  </r>
  <r>
    <x v="49"/>
    <d v="1960-02-13T00:00:00"/>
    <x v="13"/>
    <x v="0"/>
    <x v="15"/>
    <x v="488"/>
    <m/>
    <m/>
    <m/>
    <n v="0"/>
    <x v="3"/>
    <n v="22"/>
    <x v="1152"/>
    <x v="1152"/>
    <m/>
    <m/>
    <m/>
    <n v="1"/>
    <x v="4"/>
    <s v="League"/>
    <s v="Southern"/>
  </r>
  <r>
    <x v="49"/>
    <d v="1960-02-13T00:00:00"/>
    <x v="13"/>
    <x v="0"/>
    <x v="16"/>
    <x v="416"/>
    <m/>
    <m/>
    <m/>
    <n v="0.5"/>
    <x v="3"/>
    <n v="23"/>
    <x v="1140"/>
    <x v="1140"/>
    <m/>
    <m/>
    <m/>
    <n v="0.5"/>
    <x v="4"/>
    <s v="League"/>
    <s v="Southern"/>
  </r>
  <r>
    <x v="49"/>
    <d v="1960-02-13T00:00:00"/>
    <x v="13"/>
    <x v="0"/>
    <x v="17"/>
    <x v="494"/>
    <m/>
    <m/>
    <m/>
    <n v="0"/>
    <x v="3"/>
    <n v="24"/>
    <x v="1380"/>
    <x v="1380"/>
    <m/>
    <m/>
    <m/>
    <n v="1"/>
    <x v="4"/>
    <s v="League"/>
    <s v="Southern"/>
  </r>
  <r>
    <x v="49"/>
    <d v="1960-02-13T00:00:00"/>
    <x v="13"/>
    <x v="0"/>
    <x v="18"/>
    <x v="449"/>
    <m/>
    <m/>
    <m/>
    <n v="0"/>
    <x v="3"/>
    <n v="25"/>
    <x v="1381"/>
    <x v="1381"/>
    <m/>
    <m/>
    <m/>
    <n v="1"/>
    <x v="4"/>
    <s v="League"/>
    <s v="Southern"/>
  </r>
  <r>
    <x v="49"/>
    <d v="1960-02-13T00:00:00"/>
    <x v="13"/>
    <x v="0"/>
    <x v="19"/>
    <x v="452"/>
    <m/>
    <m/>
    <m/>
    <n v="1"/>
    <x v="3"/>
    <n v="26"/>
    <x v="1382"/>
    <x v="1382"/>
    <m/>
    <m/>
    <m/>
    <n v="0"/>
    <x v="4"/>
    <s v="League"/>
    <s v="Southern"/>
  </r>
  <r>
    <x v="49"/>
    <d v="1960-02-13T00:00:00"/>
    <x v="13"/>
    <x v="0"/>
    <x v="20"/>
    <x v="495"/>
    <m/>
    <m/>
    <m/>
    <n v="0"/>
    <x v="3"/>
    <n v="27"/>
    <x v="1144"/>
    <x v="1144"/>
    <m/>
    <m/>
    <m/>
    <n v="1"/>
    <x v="4"/>
    <s v="League"/>
    <s v="Southern"/>
  </r>
  <r>
    <x v="49"/>
    <d v="1960-02-13T00:00:00"/>
    <x v="13"/>
    <x v="0"/>
    <x v="21"/>
    <x v="530"/>
    <m/>
    <m/>
    <m/>
    <n v="0"/>
    <x v="3"/>
    <n v="28"/>
    <x v="1137"/>
    <x v="1137"/>
    <m/>
    <m/>
    <m/>
    <n v="1"/>
    <x v="4"/>
    <s v="League"/>
    <s v="Southern"/>
  </r>
  <r>
    <x v="49"/>
    <d v="1960-02-13T00:00:00"/>
    <x v="13"/>
    <x v="0"/>
    <x v="22"/>
    <x v="429"/>
    <m/>
    <m/>
    <m/>
    <n v="1"/>
    <x v="3"/>
    <n v="29"/>
    <x v="1383"/>
    <x v="1383"/>
    <m/>
    <m/>
    <m/>
    <n v="0"/>
    <x v="4"/>
    <s v="League"/>
    <s v="Southern"/>
  </r>
  <r>
    <x v="49"/>
    <d v="1960-02-13T00:00:00"/>
    <x v="13"/>
    <x v="0"/>
    <x v="23"/>
    <x v="497"/>
    <m/>
    <m/>
    <m/>
    <n v="0.5"/>
    <x v="3"/>
    <n v="30"/>
    <x v="1384"/>
    <x v="1384"/>
    <m/>
    <m/>
    <m/>
    <n v="0.5"/>
    <x v="4"/>
    <s v="League"/>
    <s v="Southern"/>
  </r>
  <r>
    <x v="49"/>
    <d v="1960-02-13T00:00:00"/>
    <x v="13"/>
    <x v="0"/>
    <x v="68"/>
    <x v="483"/>
    <m/>
    <m/>
    <m/>
    <n v="0.5"/>
    <x v="3"/>
    <n v="31"/>
    <x v="1385"/>
    <x v="1385"/>
    <m/>
    <m/>
    <m/>
    <n v="0.5"/>
    <x v="4"/>
    <s v="League"/>
    <s v="Southern"/>
  </r>
  <r>
    <x v="49"/>
    <d v="1960-02-13T00:00:00"/>
    <x v="13"/>
    <x v="0"/>
    <x v="69"/>
    <x v="431"/>
    <m/>
    <m/>
    <m/>
    <n v="0.5"/>
    <x v="3"/>
    <n v="32"/>
    <x v="1386"/>
    <x v="1386"/>
    <m/>
    <m/>
    <m/>
    <n v="0.5"/>
    <x v="4"/>
    <s v="League"/>
    <s v="Southern"/>
  </r>
  <r>
    <x v="49"/>
    <d v="1960-02-13T00:00:00"/>
    <x v="13"/>
    <x v="0"/>
    <x v="70"/>
    <x v="423"/>
    <m/>
    <m/>
    <m/>
    <n v="0"/>
    <x v="3"/>
    <n v="33"/>
    <x v="1387"/>
    <x v="1387"/>
    <m/>
    <m/>
    <m/>
    <n v="1"/>
    <x v="4"/>
    <s v="League"/>
    <s v="Southern"/>
  </r>
  <r>
    <x v="49"/>
    <d v="1960-02-13T00:00:00"/>
    <x v="13"/>
    <x v="0"/>
    <x v="71"/>
    <x v="531"/>
    <m/>
    <m/>
    <m/>
    <n v="1"/>
    <x v="3"/>
    <n v="34"/>
    <x v="1388"/>
    <x v="1388"/>
    <m/>
    <m/>
    <m/>
    <n v="0"/>
    <x v="4"/>
    <s v="League"/>
    <s v="Southern"/>
  </r>
  <r>
    <x v="49"/>
    <d v="1960-02-13T00:00:00"/>
    <x v="13"/>
    <x v="0"/>
    <x v="72"/>
    <x v="275"/>
    <m/>
    <m/>
    <m/>
    <n v="1"/>
    <x v="3"/>
    <n v="35"/>
    <x v="1389"/>
    <x v="1389"/>
    <m/>
    <m/>
    <m/>
    <n v="0"/>
    <x v="4"/>
    <s v="League"/>
    <s v="Southern"/>
  </r>
  <r>
    <x v="49"/>
    <d v="1960-02-13T00:00:00"/>
    <x v="13"/>
    <x v="0"/>
    <x v="73"/>
    <x v="532"/>
    <m/>
    <m/>
    <m/>
    <n v="0.5"/>
    <x v="3"/>
    <n v="36"/>
    <x v="1390"/>
    <x v="1390"/>
    <m/>
    <m/>
    <m/>
    <n v="0.5"/>
    <x v="4"/>
    <s v="League"/>
    <s v="Southern"/>
  </r>
  <r>
    <x v="49"/>
    <d v="1960-02-13T00:00:00"/>
    <x v="13"/>
    <x v="0"/>
    <x v="74"/>
    <x v="457"/>
    <m/>
    <m/>
    <m/>
    <n v="0.5"/>
    <x v="3"/>
    <n v="37"/>
    <x v="1391"/>
    <x v="1391"/>
    <m/>
    <m/>
    <m/>
    <n v="0.5"/>
    <x v="4"/>
    <s v="League"/>
    <s v="Southern"/>
  </r>
  <r>
    <x v="49"/>
    <d v="1960-02-13T00:00:00"/>
    <x v="13"/>
    <x v="0"/>
    <x v="75"/>
    <x v="533"/>
    <m/>
    <m/>
    <m/>
    <n v="1"/>
    <x v="3"/>
    <n v="38"/>
    <x v="1392"/>
    <x v="1392"/>
    <m/>
    <m/>
    <m/>
    <n v="0"/>
    <x v="4"/>
    <s v="League"/>
    <s v="Southern"/>
  </r>
  <r>
    <x v="49"/>
    <d v="1960-02-13T00:00:00"/>
    <x v="13"/>
    <x v="0"/>
    <x v="76"/>
    <x v="534"/>
    <m/>
    <m/>
    <m/>
    <n v="1"/>
    <x v="3"/>
    <n v="39"/>
    <x v="1393"/>
    <x v="1393"/>
    <m/>
    <m/>
    <m/>
    <n v="0"/>
    <x v="4"/>
    <s v="League"/>
    <s v="Southern"/>
  </r>
  <r>
    <x v="49"/>
    <d v="1960-02-13T00:00:00"/>
    <x v="13"/>
    <x v="0"/>
    <x v="77"/>
    <x v="278"/>
    <m/>
    <m/>
    <m/>
    <n v="0"/>
    <x v="3"/>
    <n v="40"/>
    <x v="1150"/>
    <x v="1150"/>
    <m/>
    <m/>
    <m/>
    <n v="1"/>
    <x v="4"/>
    <s v="League"/>
    <s v="Southern"/>
  </r>
  <r>
    <x v="49"/>
    <d v="1960-02-13T00:00:00"/>
    <x v="13"/>
    <x v="0"/>
    <x v="78"/>
    <x v="481"/>
    <m/>
    <m/>
    <m/>
    <n v="1"/>
    <x v="3"/>
    <n v="41"/>
    <x v="1154"/>
    <x v="1154"/>
    <m/>
    <m/>
    <m/>
    <n v="0"/>
    <x v="4"/>
    <s v="League"/>
    <s v="Southern"/>
  </r>
  <r>
    <x v="49"/>
    <d v="1960-02-13T00:00:00"/>
    <x v="13"/>
    <x v="0"/>
    <x v="79"/>
    <x v="535"/>
    <m/>
    <m/>
    <m/>
    <n v="0"/>
    <x v="3"/>
    <n v="42"/>
    <x v="1394"/>
    <x v="1394"/>
    <m/>
    <m/>
    <m/>
    <n v="1"/>
    <x v="4"/>
    <s v="League"/>
    <s v="Southern"/>
  </r>
  <r>
    <x v="49"/>
    <d v="1960-02-13T00:00:00"/>
    <x v="13"/>
    <x v="0"/>
    <x v="80"/>
    <x v="536"/>
    <m/>
    <m/>
    <m/>
    <n v="0.5"/>
    <x v="3"/>
    <n v="43"/>
    <x v="1149"/>
    <x v="1149"/>
    <m/>
    <m/>
    <m/>
    <n v="0.5"/>
    <x v="4"/>
    <s v="League"/>
    <s v="Southern"/>
  </r>
  <r>
    <x v="49"/>
    <d v="1960-02-13T00:00:00"/>
    <x v="13"/>
    <x v="0"/>
    <x v="81"/>
    <x v="504"/>
    <m/>
    <m/>
    <m/>
    <n v="0.5"/>
    <x v="3"/>
    <n v="44"/>
    <x v="1143"/>
    <x v="1143"/>
    <m/>
    <m/>
    <m/>
    <n v="0.5"/>
    <x v="4"/>
    <s v="League"/>
    <s v="Southern"/>
  </r>
  <r>
    <x v="49"/>
    <d v="1960-02-13T00:00:00"/>
    <x v="13"/>
    <x v="0"/>
    <x v="82"/>
    <x v="537"/>
    <m/>
    <m/>
    <m/>
    <n v="1"/>
    <x v="3"/>
    <n v="45"/>
    <x v="1395"/>
    <x v="1395"/>
    <m/>
    <m/>
    <m/>
    <n v="0"/>
    <x v="4"/>
    <s v="League"/>
    <s v="Southern"/>
  </r>
  <r>
    <x v="49"/>
    <d v="1960-02-13T00:00:00"/>
    <x v="13"/>
    <x v="0"/>
    <x v="83"/>
    <x v="538"/>
    <m/>
    <m/>
    <m/>
    <n v="0"/>
    <x v="3"/>
    <n v="46"/>
    <x v="1396"/>
    <x v="1396"/>
    <m/>
    <m/>
    <m/>
    <n v="1"/>
    <x v="4"/>
    <s v="League"/>
    <s v="Southern"/>
  </r>
  <r>
    <x v="49"/>
    <d v="1960-02-13T00:00:00"/>
    <x v="13"/>
    <x v="0"/>
    <x v="84"/>
    <x v="539"/>
    <m/>
    <m/>
    <m/>
    <n v="0"/>
    <x v="3"/>
    <n v="47"/>
    <x v="1397"/>
    <x v="1397"/>
    <m/>
    <m/>
    <m/>
    <n v="1"/>
    <x v="4"/>
    <s v="League"/>
    <s v="Southern"/>
  </r>
  <r>
    <x v="49"/>
    <d v="1960-02-13T00:00:00"/>
    <x v="13"/>
    <x v="0"/>
    <x v="85"/>
    <x v="540"/>
    <m/>
    <m/>
    <m/>
    <n v="1"/>
    <x v="3"/>
    <n v="48"/>
    <x v="1398"/>
    <x v="1398"/>
    <m/>
    <m/>
    <m/>
    <n v="0"/>
    <x v="4"/>
    <s v="League"/>
    <s v="Southern"/>
  </r>
  <r>
    <x v="49"/>
    <d v="1960-02-13T00:00:00"/>
    <x v="13"/>
    <x v="0"/>
    <x v="86"/>
    <x v="505"/>
    <m/>
    <m/>
    <m/>
    <n v="0"/>
    <x v="3"/>
    <n v="49"/>
    <x v="1399"/>
    <x v="1399"/>
    <m/>
    <m/>
    <m/>
    <n v="1"/>
    <x v="4"/>
    <s v="League"/>
    <s v="Southern"/>
  </r>
  <r>
    <x v="49"/>
    <d v="1960-02-13T00:00:00"/>
    <x v="13"/>
    <x v="0"/>
    <x v="87"/>
    <x v="541"/>
    <m/>
    <m/>
    <m/>
    <n v="1"/>
    <x v="3"/>
    <n v="50"/>
    <x v="1400"/>
    <x v="1400"/>
    <m/>
    <m/>
    <m/>
    <n v="0"/>
    <x v="4"/>
    <s v="League"/>
    <s v="Southern"/>
  </r>
  <r>
    <x v="49"/>
    <d v="1960-03-05T00:00:00"/>
    <x v="3"/>
    <x v="0"/>
    <x v="0"/>
    <x v="378"/>
    <m/>
    <m/>
    <m/>
    <n v="0"/>
    <x v="22"/>
    <n v="1"/>
    <x v="1090"/>
    <x v="1090"/>
    <m/>
    <m/>
    <m/>
    <n v="1"/>
    <x v="4"/>
    <s v="League"/>
    <s v="Southern"/>
  </r>
  <r>
    <x v="49"/>
    <d v="1960-03-05T00:00:00"/>
    <x v="3"/>
    <x v="0"/>
    <x v="54"/>
    <x v="398"/>
    <m/>
    <m/>
    <m/>
    <n v="0.5"/>
    <x v="22"/>
    <n v="2"/>
    <x v="1401"/>
    <x v="1401"/>
    <m/>
    <m/>
    <m/>
    <n v="0.5"/>
    <x v="4"/>
    <s v="League"/>
    <s v="Southern"/>
  </r>
  <r>
    <x v="49"/>
    <d v="1960-03-05T00:00:00"/>
    <x v="3"/>
    <x v="0"/>
    <x v="55"/>
    <x v="403"/>
    <m/>
    <m/>
    <m/>
    <n v="0"/>
    <x v="22"/>
    <n v="3"/>
    <x v="1402"/>
    <x v="1402"/>
    <m/>
    <m/>
    <m/>
    <n v="1"/>
    <x v="4"/>
    <s v="League"/>
    <s v="Southern"/>
  </r>
  <r>
    <x v="49"/>
    <d v="1960-03-05T00:00:00"/>
    <x v="3"/>
    <x v="0"/>
    <x v="48"/>
    <x v="401"/>
    <m/>
    <m/>
    <m/>
    <n v="1"/>
    <x v="22"/>
    <n v="4"/>
    <x v="1091"/>
    <x v="1091"/>
    <m/>
    <m/>
    <m/>
    <n v="0"/>
    <x v="4"/>
    <s v="League"/>
    <s v="Southern"/>
  </r>
  <r>
    <x v="49"/>
    <d v="1960-03-05T00:00:00"/>
    <x v="3"/>
    <x v="0"/>
    <x v="51"/>
    <x v="414"/>
    <m/>
    <m/>
    <m/>
    <n v="1"/>
    <x v="22"/>
    <n v="5"/>
    <x v="160"/>
    <x v="160"/>
    <m/>
    <m/>
    <m/>
    <n v="0"/>
    <x v="4"/>
    <s v="League"/>
    <s v="Southern"/>
  </r>
  <r>
    <x v="49"/>
    <d v="1960-03-05T00:00:00"/>
    <x v="3"/>
    <x v="0"/>
    <x v="52"/>
    <x v="402"/>
    <m/>
    <m/>
    <m/>
    <n v="0.5"/>
    <x v="22"/>
    <n v="6"/>
    <x v="1097"/>
    <x v="1097"/>
    <m/>
    <m/>
    <m/>
    <n v="0.5"/>
    <x v="4"/>
    <s v="League"/>
    <s v="Southern"/>
  </r>
  <r>
    <x v="49"/>
    <d v="1960-03-05T00:00:00"/>
    <x v="3"/>
    <x v="0"/>
    <x v="53"/>
    <x v="405"/>
    <m/>
    <m/>
    <m/>
    <n v="0"/>
    <x v="22"/>
    <n v="7"/>
    <x v="1403"/>
    <x v="1403"/>
    <m/>
    <m/>
    <m/>
    <n v="1"/>
    <x v="4"/>
    <s v="League"/>
    <s v="Southern"/>
  </r>
  <r>
    <x v="49"/>
    <d v="1960-03-05T00:00:00"/>
    <x v="3"/>
    <x v="0"/>
    <x v="1"/>
    <x v="422"/>
    <m/>
    <m/>
    <m/>
    <n v="0.5"/>
    <x v="22"/>
    <n v="8"/>
    <x v="1203"/>
    <x v="1203"/>
    <m/>
    <m/>
    <m/>
    <n v="0.5"/>
    <x v="4"/>
    <s v="League"/>
    <s v="Southern"/>
  </r>
  <r>
    <x v="49"/>
    <d v="1960-03-05T00:00:00"/>
    <x v="3"/>
    <x v="0"/>
    <x v="2"/>
    <x v="408"/>
    <m/>
    <m/>
    <m/>
    <n v="0.5"/>
    <x v="22"/>
    <n v="9"/>
    <x v="1404"/>
    <x v="1404"/>
    <m/>
    <m/>
    <m/>
    <n v="0.5"/>
    <x v="4"/>
    <s v="League"/>
    <s v="Southern"/>
  </r>
  <r>
    <x v="49"/>
    <d v="1960-03-05T00:00:00"/>
    <x v="3"/>
    <x v="0"/>
    <x v="3"/>
    <x v="406"/>
    <m/>
    <m/>
    <m/>
    <n v="0"/>
    <x v="22"/>
    <n v="10"/>
    <x v="1405"/>
    <x v="1405"/>
    <m/>
    <m/>
    <m/>
    <n v="1"/>
    <x v="4"/>
    <s v="League"/>
    <s v="Southern"/>
  </r>
  <r>
    <x v="49"/>
    <d v="1960-03-05T00:00:00"/>
    <x v="3"/>
    <x v="0"/>
    <x v="4"/>
    <x v="363"/>
    <m/>
    <m/>
    <m/>
    <n v="0.5"/>
    <x v="22"/>
    <n v="11"/>
    <x v="1406"/>
    <x v="1406"/>
    <m/>
    <m/>
    <m/>
    <n v="0.5"/>
    <x v="4"/>
    <s v="League"/>
    <s v="Southern"/>
  </r>
  <r>
    <x v="49"/>
    <d v="1960-03-05T00:00:00"/>
    <x v="3"/>
    <x v="0"/>
    <x v="5"/>
    <x v="407"/>
    <m/>
    <m/>
    <m/>
    <n v="1"/>
    <x v="22"/>
    <n v="12"/>
    <x v="1104"/>
    <x v="1104"/>
    <m/>
    <m/>
    <m/>
    <n v="0"/>
    <x v="4"/>
    <s v="League"/>
    <s v="Southern"/>
  </r>
  <r>
    <x v="49"/>
    <d v="1960-03-05T00:00:00"/>
    <x v="3"/>
    <x v="0"/>
    <x v="6"/>
    <x v="410"/>
    <m/>
    <m/>
    <m/>
    <n v="1"/>
    <x v="22"/>
    <n v="13"/>
    <x v="1407"/>
    <x v="1407"/>
    <m/>
    <m/>
    <m/>
    <n v="0"/>
    <x v="4"/>
    <s v="League"/>
    <s v="Southern"/>
  </r>
  <r>
    <x v="49"/>
    <d v="1960-03-05T00:00:00"/>
    <x v="3"/>
    <x v="0"/>
    <x v="7"/>
    <x v="416"/>
    <m/>
    <m/>
    <m/>
    <n v="0.5"/>
    <x v="22"/>
    <n v="14"/>
    <x v="1408"/>
    <x v="1408"/>
    <m/>
    <m/>
    <m/>
    <n v="0.5"/>
    <x v="4"/>
    <s v="League"/>
    <s v="Southern"/>
  </r>
  <r>
    <x v="49"/>
    <d v="1960-03-05T00:00:00"/>
    <x v="3"/>
    <x v="0"/>
    <x v="8"/>
    <x v="412"/>
    <m/>
    <m/>
    <m/>
    <n v="0.5"/>
    <x v="22"/>
    <n v="15"/>
    <x v="1409"/>
    <x v="1409"/>
    <m/>
    <m/>
    <m/>
    <n v="0.5"/>
    <x v="4"/>
    <s v="League"/>
    <s v="Southern"/>
  </r>
  <r>
    <x v="49"/>
    <d v="1960-03-05T00:00:00"/>
    <x v="3"/>
    <x v="0"/>
    <x v="9"/>
    <x v="531"/>
    <m/>
    <m/>
    <m/>
    <n v="0"/>
    <x v="22"/>
    <n v="16"/>
    <x v="1410"/>
    <x v="1410"/>
    <m/>
    <m/>
    <m/>
    <n v="1"/>
    <x v="4"/>
    <s v="League"/>
    <s v="Southern"/>
  </r>
  <r>
    <x v="49"/>
    <d v="1960-03-05T00:00:00"/>
    <x v="3"/>
    <x v="0"/>
    <x v="10"/>
    <x v="411"/>
    <m/>
    <m/>
    <m/>
    <n v="1"/>
    <x v="22"/>
    <n v="17"/>
    <x v="1411"/>
    <x v="1411"/>
    <m/>
    <m/>
    <m/>
    <n v="0"/>
    <x v="4"/>
    <s v="League"/>
    <s v="Southern"/>
  </r>
  <r>
    <x v="49"/>
    <d v="1960-03-05T00:00:00"/>
    <x v="3"/>
    <x v="0"/>
    <x v="11"/>
    <x v="474"/>
    <m/>
    <m/>
    <m/>
    <n v="1"/>
    <x v="22"/>
    <n v="18"/>
    <x v="1412"/>
    <x v="1412"/>
    <m/>
    <m/>
    <m/>
    <n v="0"/>
    <x v="4"/>
    <s v="League"/>
    <s v="Southern"/>
  </r>
  <r>
    <x v="49"/>
    <d v="1960-03-05T00:00:00"/>
    <x v="3"/>
    <x v="0"/>
    <x v="12"/>
    <x v="496"/>
    <m/>
    <m/>
    <m/>
    <n v="1"/>
    <x v="22"/>
    <n v="19"/>
    <x v="1413"/>
    <x v="1413"/>
    <m/>
    <m/>
    <m/>
    <n v="0"/>
    <x v="4"/>
    <s v="League"/>
    <s v="Southern"/>
  </r>
  <r>
    <x v="49"/>
    <d v="1960-03-05T00:00:00"/>
    <x v="3"/>
    <x v="0"/>
    <x v="13"/>
    <x v="542"/>
    <m/>
    <m/>
    <m/>
    <n v="0.5"/>
    <x v="22"/>
    <n v="20"/>
    <x v="1414"/>
    <x v="1414"/>
    <m/>
    <m/>
    <m/>
    <n v="0.5"/>
    <x v="4"/>
    <s v="League"/>
    <s v="Southern"/>
  </r>
  <r>
    <x v="50"/>
    <d v="1960-10-08T00:00:00"/>
    <x v="23"/>
    <x v="0"/>
    <x v="0"/>
    <x v="413"/>
    <m/>
    <m/>
    <m/>
    <n v="1"/>
    <x v="3"/>
    <n v="1"/>
    <x v="1108"/>
    <x v="1108"/>
    <m/>
    <m/>
    <m/>
    <n v="0"/>
    <x v="1"/>
    <s v="League"/>
    <s v="Southern"/>
  </r>
  <r>
    <x v="50"/>
    <d v="1960-10-08T00:00:00"/>
    <x v="23"/>
    <x v="0"/>
    <x v="54"/>
    <x v="378"/>
    <m/>
    <m/>
    <m/>
    <n v="0"/>
    <x v="3"/>
    <n v="2"/>
    <x v="1110"/>
    <x v="1110"/>
    <m/>
    <m/>
    <m/>
    <n v="1"/>
    <x v="1"/>
    <s v="League"/>
    <s v="Southern"/>
  </r>
  <r>
    <x v="50"/>
    <d v="1960-10-08T00:00:00"/>
    <x v="23"/>
    <x v="0"/>
    <x v="55"/>
    <x v="398"/>
    <m/>
    <m/>
    <m/>
    <n v="1"/>
    <x v="3"/>
    <n v="3"/>
    <x v="767"/>
    <x v="767"/>
    <m/>
    <m/>
    <m/>
    <n v="0"/>
    <x v="1"/>
    <s v="League"/>
    <s v="Southern"/>
  </r>
  <r>
    <x v="50"/>
    <d v="1960-10-08T00:00:00"/>
    <x v="23"/>
    <x v="0"/>
    <x v="48"/>
    <x v="401"/>
    <m/>
    <m/>
    <m/>
    <n v="0.5"/>
    <x v="3"/>
    <n v="4"/>
    <x v="1372"/>
    <x v="1372"/>
    <m/>
    <m/>
    <m/>
    <n v="0.5"/>
    <x v="1"/>
    <s v="League"/>
    <s v="Southern"/>
  </r>
  <r>
    <x v="50"/>
    <d v="1960-10-08T00:00:00"/>
    <x v="23"/>
    <x v="0"/>
    <x v="51"/>
    <x v="403"/>
    <m/>
    <m/>
    <m/>
    <n v="0"/>
    <x v="3"/>
    <n v="5"/>
    <x v="1376"/>
    <x v="1376"/>
    <m/>
    <m/>
    <m/>
    <n v="1"/>
    <x v="1"/>
    <s v="League"/>
    <s v="Southern"/>
  </r>
  <r>
    <x v="50"/>
    <d v="1960-10-08T00:00:00"/>
    <x v="23"/>
    <x v="0"/>
    <x v="52"/>
    <x v="402"/>
    <m/>
    <m/>
    <m/>
    <n v="0.5"/>
    <x v="3"/>
    <n v="6"/>
    <x v="1116"/>
    <x v="1116"/>
    <m/>
    <m/>
    <m/>
    <n v="0.5"/>
    <x v="1"/>
    <s v="League"/>
    <s v="Southern"/>
  </r>
  <r>
    <x v="50"/>
    <d v="1960-10-08T00:00:00"/>
    <x v="23"/>
    <x v="0"/>
    <x v="53"/>
    <x v="400"/>
    <m/>
    <m/>
    <m/>
    <n v="0.5"/>
    <x v="3"/>
    <n v="7"/>
    <x v="1415"/>
    <x v="1415"/>
    <m/>
    <m/>
    <m/>
    <n v="0.5"/>
    <x v="1"/>
    <s v="League"/>
    <s v="Southern"/>
  </r>
  <r>
    <x v="50"/>
    <d v="1960-10-08T00:00:00"/>
    <x v="23"/>
    <x v="0"/>
    <x v="1"/>
    <x v="414"/>
    <m/>
    <m/>
    <m/>
    <n v="0.5"/>
    <x v="3"/>
    <n v="8"/>
    <x v="1416"/>
    <x v="1416"/>
    <m/>
    <m/>
    <m/>
    <n v="0.5"/>
    <x v="1"/>
    <s v="League"/>
    <s v="Southern"/>
  </r>
  <r>
    <x v="50"/>
    <d v="1960-10-08T00:00:00"/>
    <x v="23"/>
    <x v="0"/>
    <x v="2"/>
    <x v="408"/>
    <m/>
    <m/>
    <m/>
    <n v="0"/>
    <x v="3"/>
    <n v="9"/>
    <x v="1417"/>
    <x v="1417"/>
    <m/>
    <m/>
    <m/>
    <n v="1"/>
    <x v="1"/>
    <s v="League"/>
    <s v="Southern"/>
  </r>
  <r>
    <x v="50"/>
    <d v="1960-10-08T00:00:00"/>
    <x v="23"/>
    <x v="0"/>
    <x v="3"/>
    <x v="405"/>
    <m/>
    <m/>
    <m/>
    <n v="0"/>
    <x v="3"/>
    <n v="10"/>
    <x v="1418"/>
    <x v="1418"/>
    <m/>
    <m/>
    <m/>
    <n v="1"/>
    <x v="1"/>
    <s v="League"/>
    <s v="Southern"/>
  </r>
  <r>
    <x v="50"/>
    <d v="1960-10-08T00:00:00"/>
    <x v="23"/>
    <x v="0"/>
    <x v="4"/>
    <x v="491"/>
    <m/>
    <m/>
    <m/>
    <n v="1"/>
    <x v="3"/>
    <n v="11"/>
    <x v="1122"/>
    <x v="1122"/>
    <m/>
    <m/>
    <m/>
    <n v="0"/>
    <x v="1"/>
    <s v="League"/>
    <s v="Southern"/>
  </r>
  <r>
    <x v="50"/>
    <d v="1960-10-08T00:00:00"/>
    <x v="23"/>
    <x v="0"/>
    <x v="5"/>
    <x v="511"/>
    <m/>
    <m/>
    <m/>
    <n v="0"/>
    <x v="3"/>
    <n v="12"/>
    <x v="1129"/>
    <x v="1129"/>
    <m/>
    <m/>
    <m/>
    <n v="1"/>
    <x v="1"/>
    <s v="League"/>
    <s v="Southern"/>
  </r>
  <r>
    <x v="50"/>
    <d v="1960-10-08T00:00:00"/>
    <x v="23"/>
    <x v="0"/>
    <x v="6"/>
    <x v="404"/>
    <m/>
    <m/>
    <m/>
    <n v="0"/>
    <x v="3"/>
    <n v="13"/>
    <x v="1131"/>
    <x v="1131"/>
    <m/>
    <m/>
    <m/>
    <n v="1"/>
    <x v="1"/>
    <s v="League"/>
    <s v="Southern"/>
  </r>
  <r>
    <x v="50"/>
    <d v="1960-10-08T00:00:00"/>
    <x v="23"/>
    <x v="0"/>
    <x v="7"/>
    <x v="406"/>
    <m/>
    <m/>
    <m/>
    <n v="1"/>
    <x v="3"/>
    <n v="14"/>
    <x v="1042"/>
    <x v="1042"/>
    <m/>
    <m/>
    <m/>
    <n v="0"/>
    <x v="1"/>
    <s v="League"/>
    <s v="Southern"/>
  </r>
  <r>
    <x v="50"/>
    <d v="1960-10-08T00:00:00"/>
    <x v="23"/>
    <x v="0"/>
    <x v="8"/>
    <x v="422"/>
    <m/>
    <m/>
    <m/>
    <n v="0.5"/>
    <x v="3"/>
    <n v="15"/>
    <x v="1380"/>
    <x v="1380"/>
    <m/>
    <m/>
    <m/>
    <n v="0.5"/>
    <x v="1"/>
    <s v="League"/>
    <s v="Southern"/>
  </r>
  <r>
    <x v="50"/>
    <d v="1960-10-08T00:00:00"/>
    <x v="23"/>
    <x v="0"/>
    <x v="9"/>
    <x v="543"/>
    <m/>
    <m/>
    <m/>
    <n v="0"/>
    <x v="3"/>
    <n v="16"/>
    <x v="1419"/>
    <x v="1419"/>
    <m/>
    <m/>
    <m/>
    <n v="1"/>
    <x v="1"/>
    <s v="League"/>
    <s v="Southern"/>
  </r>
  <r>
    <x v="50"/>
    <d v="1960-10-08T00:00:00"/>
    <x v="23"/>
    <x v="0"/>
    <x v="10"/>
    <x v="275"/>
    <m/>
    <m/>
    <m/>
    <n v="0"/>
    <x v="3"/>
    <n v="17"/>
    <x v="1152"/>
    <x v="1152"/>
    <m/>
    <m/>
    <m/>
    <n v="1"/>
    <x v="1"/>
    <s v="League"/>
    <s v="Southern"/>
  </r>
  <r>
    <x v="50"/>
    <d v="1960-10-08T00:00:00"/>
    <x v="23"/>
    <x v="0"/>
    <x v="11"/>
    <x v="363"/>
    <m/>
    <m/>
    <m/>
    <n v="0"/>
    <x v="3"/>
    <n v="18"/>
    <x v="1377"/>
    <x v="1377"/>
    <m/>
    <m/>
    <m/>
    <n v="1"/>
    <x v="1"/>
    <s v="League"/>
    <s v="Southern"/>
  </r>
  <r>
    <x v="50"/>
    <d v="1960-10-08T00:00:00"/>
    <x v="23"/>
    <x v="0"/>
    <x v="12"/>
    <x v="412"/>
    <m/>
    <m/>
    <m/>
    <n v="1"/>
    <x v="3"/>
    <n v="19"/>
    <x v="1420"/>
    <x v="1420"/>
    <m/>
    <m/>
    <m/>
    <n v="0"/>
    <x v="1"/>
    <s v="League"/>
    <s v="Southern"/>
  </r>
  <r>
    <x v="50"/>
    <d v="1960-10-08T00:00:00"/>
    <x v="23"/>
    <x v="0"/>
    <x v="13"/>
    <x v="411"/>
    <m/>
    <m/>
    <m/>
    <n v="1"/>
    <x v="3"/>
    <n v="20"/>
    <x v="1125"/>
    <x v="1125"/>
    <m/>
    <m/>
    <m/>
    <n v="0"/>
    <x v="1"/>
    <s v="League"/>
    <s v="Southern"/>
  </r>
  <r>
    <x v="50"/>
    <d v="1960-10-08T00:00:00"/>
    <x v="23"/>
    <x v="0"/>
    <x v="14"/>
    <x v="448"/>
    <m/>
    <m/>
    <m/>
    <n v="0"/>
    <x v="3"/>
    <n v="21"/>
    <x v="1135"/>
    <x v="1135"/>
    <m/>
    <m/>
    <m/>
    <n v="1"/>
    <x v="4"/>
    <s v="League"/>
    <s v="Southern"/>
  </r>
  <r>
    <x v="50"/>
    <d v="1960-10-08T00:00:00"/>
    <x v="23"/>
    <x v="0"/>
    <x v="15"/>
    <x v="416"/>
    <m/>
    <m/>
    <m/>
    <n v="0"/>
    <x v="3"/>
    <n v="22"/>
    <x v="1379"/>
    <x v="1379"/>
    <m/>
    <m/>
    <m/>
    <n v="1"/>
    <x v="4"/>
    <s v="League"/>
    <s v="Southern"/>
  </r>
  <r>
    <x v="50"/>
    <d v="1960-10-08T00:00:00"/>
    <x v="23"/>
    <x v="0"/>
    <x v="16"/>
    <x v="496"/>
    <m/>
    <m/>
    <m/>
    <n v="0"/>
    <x v="3"/>
    <n v="23"/>
    <x v="1118"/>
    <x v="1118"/>
    <m/>
    <m/>
    <m/>
    <n v="1"/>
    <x v="4"/>
    <s v="League"/>
    <s v="Southern"/>
  </r>
  <r>
    <x v="50"/>
    <d v="1960-10-08T00:00:00"/>
    <x v="23"/>
    <x v="0"/>
    <x v="17"/>
    <x v="494"/>
    <m/>
    <m/>
    <m/>
    <n v="0"/>
    <x v="3"/>
    <n v="24"/>
    <x v="1421"/>
    <x v="1421"/>
    <m/>
    <m/>
    <m/>
    <n v="1"/>
    <x v="4"/>
    <s v="League"/>
    <s v="Southern"/>
  </r>
  <r>
    <x v="50"/>
    <d v="1960-10-08T00:00:00"/>
    <x v="23"/>
    <x v="0"/>
    <x v="18"/>
    <x v="474"/>
    <m/>
    <m/>
    <m/>
    <n v="0.5"/>
    <x v="3"/>
    <n v="25"/>
    <x v="1422"/>
    <x v="1422"/>
    <m/>
    <m/>
    <m/>
    <n v="0.5"/>
    <x v="4"/>
    <s v="League"/>
    <s v="Southern"/>
  </r>
  <r>
    <x v="50"/>
    <d v="1960-10-08T00:00:00"/>
    <x v="23"/>
    <x v="0"/>
    <x v="19"/>
    <x v="497"/>
    <m/>
    <m/>
    <m/>
    <n v="0.5"/>
    <x v="3"/>
    <n v="26"/>
    <x v="1423"/>
    <x v="1423"/>
    <m/>
    <m/>
    <m/>
    <n v="0.5"/>
    <x v="4"/>
    <s v="League"/>
    <s v="Southern"/>
  </r>
  <r>
    <x v="50"/>
    <d v="1960-10-08T00:00:00"/>
    <x v="23"/>
    <x v="0"/>
    <x v="20"/>
    <x v="544"/>
    <m/>
    <m/>
    <m/>
    <n v="1"/>
    <x v="3"/>
    <n v="27"/>
    <x v="1382"/>
    <x v="1382"/>
    <m/>
    <m/>
    <m/>
    <n v="0"/>
    <x v="4"/>
    <s v="League"/>
    <s v="Southern"/>
  </r>
  <r>
    <x v="50"/>
    <d v="1960-10-08T00:00:00"/>
    <x v="23"/>
    <x v="0"/>
    <x v="21"/>
    <x v="545"/>
    <m/>
    <m/>
    <m/>
    <n v="1"/>
    <x v="3"/>
    <n v="28"/>
    <x v="1424"/>
    <x v="1424"/>
    <m/>
    <m/>
    <m/>
    <n v="0"/>
    <x v="4"/>
    <s v="League"/>
    <s v="Southern"/>
  </r>
  <r>
    <x v="50"/>
    <d v="1960-10-08T00:00:00"/>
    <x v="23"/>
    <x v="0"/>
    <x v="22"/>
    <x v="546"/>
    <m/>
    <m/>
    <m/>
    <n v="0"/>
    <x v="3"/>
    <n v="29"/>
    <x v="1134"/>
    <x v="1134"/>
    <m/>
    <m/>
    <m/>
    <n v="1"/>
    <x v="4"/>
    <s v="League"/>
    <s v="Southern"/>
  </r>
  <r>
    <x v="50"/>
    <d v="1960-10-08T00:00:00"/>
    <x v="23"/>
    <x v="0"/>
    <x v="23"/>
    <x v="417"/>
    <m/>
    <m/>
    <m/>
    <n v="0"/>
    <x v="3"/>
    <n v="30"/>
    <x v="1425"/>
    <x v="1425"/>
    <m/>
    <m/>
    <m/>
    <n v="1"/>
    <x v="4"/>
    <s v="League"/>
    <s v="Southern"/>
  </r>
  <r>
    <x v="50"/>
    <d v="1960-10-08T00:00:00"/>
    <x v="23"/>
    <x v="0"/>
    <x v="68"/>
    <x v="413"/>
    <m/>
    <m/>
    <m/>
    <n v="0"/>
    <x v="3"/>
    <n v="31"/>
    <x v="1381"/>
    <x v="1381"/>
    <m/>
    <m/>
    <m/>
    <n v="1"/>
    <x v="4"/>
    <s v="League"/>
    <s v="Southern"/>
  </r>
  <r>
    <x v="50"/>
    <d v="1960-10-08T00:00:00"/>
    <x v="23"/>
    <x v="0"/>
    <x v="69"/>
    <x v="430"/>
    <m/>
    <m/>
    <m/>
    <n v="0"/>
    <x v="3"/>
    <n v="32"/>
    <x v="1426"/>
    <x v="1426"/>
    <m/>
    <m/>
    <m/>
    <n v="1"/>
    <x v="4"/>
    <s v="League"/>
    <s v="Southern"/>
  </r>
  <r>
    <x v="50"/>
    <d v="1960-10-08T00:00:00"/>
    <x v="23"/>
    <x v="0"/>
    <x v="70"/>
    <x v="429"/>
    <m/>
    <m/>
    <m/>
    <n v="0"/>
    <x v="3"/>
    <n v="33"/>
    <x v="1126"/>
    <x v="1126"/>
    <m/>
    <m/>
    <m/>
    <n v="1"/>
    <x v="4"/>
    <s v="League"/>
    <s v="Southern"/>
  </r>
  <r>
    <x v="50"/>
    <d v="1960-10-08T00:00:00"/>
    <x v="23"/>
    <x v="0"/>
    <x v="71"/>
    <x v="547"/>
    <m/>
    <m/>
    <m/>
    <n v="0.5"/>
    <x v="3"/>
    <n v="34"/>
    <x v="1427"/>
    <x v="1427"/>
    <m/>
    <m/>
    <m/>
    <n v="0.5"/>
    <x v="4"/>
    <s v="League"/>
    <s v="Southern"/>
  </r>
  <r>
    <x v="50"/>
    <d v="1960-10-08T00:00:00"/>
    <x v="23"/>
    <x v="0"/>
    <x v="72"/>
    <x v="548"/>
    <m/>
    <m/>
    <m/>
    <n v="0"/>
    <x v="3"/>
    <n v="35"/>
    <x v="1428"/>
    <x v="1428"/>
    <m/>
    <m/>
    <m/>
    <n v="1"/>
    <x v="4"/>
    <s v="League"/>
    <s v="Southern"/>
  </r>
  <r>
    <x v="50"/>
    <d v="1960-10-08T00:00:00"/>
    <x v="23"/>
    <x v="0"/>
    <x v="73"/>
    <x v="480"/>
    <m/>
    <m/>
    <m/>
    <n v="1"/>
    <x v="3"/>
    <n v="36"/>
    <x v="1429"/>
    <x v="1429"/>
    <m/>
    <m/>
    <m/>
    <n v="0"/>
    <x v="4"/>
    <s v="League"/>
    <s v="Southern"/>
  </r>
  <r>
    <x v="50"/>
    <d v="1960-10-08T00:00:00"/>
    <x v="23"/>
    <x v="0"/>
    <x v="74"/>
    <x v="479"/>
    <m/>
    <m/>
    <m/>
    <n v="0"/>
    <x v="3"/>
    <n v="37"/>
    <x v="1430"/>
    <x v="1430"/>
    <m/>
    <m/>
    <m/>
    <n v="1"/>
    <x v="4"/>
    <s v="League"/>
    <s v="Southern"/>
  </r>
  <r>
    <x v="50"/>
    <d v="1960-10-08T00:00:00"/>
    <x v="23"/>
    <x v="0"/>
    <x v="75"/>
    <x v="549"/>
    <m/>
    <m/>
    <m/>
    <n v="0"/>
    <x v="3"/>
    <n v="38"/>
    <x v="1431"/>
    <x v="1431"/>
    <m/>
    <m/>
    <m/>
    <n v="1"/>
    <x v="4"/>
    <s v="League"/>
    <s v="Southern"/>
  </r>
  <r>
    <x v="50"/>
    <d v="1960-10-08T00:00:00"/>
    <x v="23"/>
    <x v="0"/>
    <x v="76"/>
    <x v="420"/>
    <m/>
    <m/>
    <m/>
    <n v="1"/>
    <x v="3"/>
    <n v="39"/>
    <x v="1432"/>
    <x v="1432"/>
    <m/>
    <m/>
    <m/>
    <n v="0"/>
    <x v="4"/>
    <s v="League"/>
    <s v="Southern"/>
  </r>
  <r>
    <x v="50"/>
    <d v="1960-10-08T00:00:00"/>
    <x v="23"/>
    <x v="0"/>
    <x v="77"/>
    <x v="550"/>
    <m/>
    <m/>
    <m/>
    <n v="0"/>
    <x v="3"/>
    <n v="40"/>
    <x v="1433"/>
    <x v="1433"/>
    <m/>
    <m/>
    <m/>
    <n v="1"/>
    <x v="4"/>
    <s v="League"/>
    <s v="Southern"/>
  </r>
  <r>
    <x v="50"/>
    <d v="1960-10-08T00:00:00"/>
    <x v="23"/>
    <x v="0"/>
    <x v="78"/>
    <x v="423"/>
    <m/>
    <m/>
    <m/>
    <n v="0"/>
    <x v="3"/>
    <n v="41"/>
    <x v="1434"/>
    <x v="1434"/>
    <m/>
    <m/>
    <m/>
    <n v="1"/>
    <x v="4"/>
    <s v="League"/>
    <s v="Southern"/>
  </r>
  <r>
    <x v="50"/>
    <d v="1960-10-08T00:00:00"/>
    <x v="23"/>
    <x v="0"/>
    <x v="79"/>
    <x v="551"/>
    <m/>
    <m/>
    <m/>
    <n v="0.5"/>
    <x v="3"/>
    <n v="42"/>
    <x v="1435"/>
    <x v="1435"/>
    <m/>
    <m/>
    <m/>
    <n v="0.5"/>
    <x v="4"/>
    <s v="League"/>
    <s v="Southern"/>
  </r>
  <r>
    <x v="50"/>
    <d v="1960-10-08T00:00:00"/>
    <x v="23"/>
    <x v="0"/>
    <x v="80"/>
    <x v="552"/>
    <m/>
    <m/>
    <m/>
    <n v="0"/>
    <x v="3"/>
    <n v="43"/>
    <x v="1146"/>
    <x v="1146"/>
    <m/>
    <m/>
    <m/>
    <n v="1"/>
    <x v="4"/>
    <s v="League"/>
    <s v="Southern"/>
  </r>
  <r>
    <x v="50"/>
    <d v="1960-10-08T00:00:00"/>
    <x v="23"/>
    <x v="0"/>
    <x v="81"/>
    <x v="504"/>
    <m/>
    <m/>
    <m/>
    <n v="0"/>
    <x v="3"/>
    <n v="44"/>
    <x v="1436"/>
    <x v="1436"/>
    <m/>
    <m/>
    <m/>
    <n v="1"/>
    <x v="4"/>
    <s v="League"/>
    <s v="Southern"/>
  </r>
  <r>
    <x v="50"/>
    <d v="1960-10-08T00:00:00"/>
    <x v="23"/>
    <x v="0"/>
    <x v="82"/>
    <x v="535"/>
    <m/>
    <m/>
    <m/>
    <n v="0"/>
    <x v="3"/>
    <n v="45"/>
    <x v="1383"/>
    <x v="1383"/>
    <m/>
    <m/>
    <m/>
    <n v="1"/>
    <x v="4"/>
    <s v="League"/>
    <s v="Southern"/>
  </r>
  <r>
    <x v="50"/>
    <d v="1960-10-08T00:00:00"/>
    <x v="23"/>
    <x v="0"/>
    <x v="83"/>
    <x v="481"/>
    <m/>
    <m/>
    <m/>
    <n v="0"/>
    <x v="3"/>
    <n v="46"/>
    <x v="1394"/>
    <x v="1394"/>
    <m/>
    <m/>
    <m/>
    <n v="1"/>
    <x v="4"/>
    <s v="League"/>
    <s v="Southern"/>
  </r>
  <r>
    <x v="50"/>
    <d v="1960-10-08T00:00:00"/>
    <x v="23"/>
    <x v="0"/>
    <x v="84"/>
    <x v="553"/>
    <m/>
    <m/>
    <m/>
    <n v="0"/>
    <x v="3"/>
    <n v="47"/>
    <x v="1149"/>
    <x v="1149"/>
    <m/>
    <m/>
    <m/>
    <n v="1"/>
    <x v="4"/>
    <s v="League"/>
    <s v="Southern"/>
  </r>
  <r>
    <x v="50"/>
    <d v="1960-10-08T00:00:00"/>
    <x v="23"/>
    <x v="0"/>
    <x v="85"/>
    <x v="554"/>
    <m/>
    <m/>
    <m/>
    <n v="1"/>
    <x v="3"/>
    <n v="48"/>
    <x v="1393"/>
    <x v="1393"/>
    <m/>
    <m/>
    <m/>
    <n v="0"/>
    <x v="4"/>
    <s v="League"/>
    <s v="Southern"/>
  </r>
  <r>
    <x v="50"/>
    <d v="1960-10-08T00:00:00"/>
    <x v="23"/>
    <x v="0"/>
    <x v="86"/>
    <x v="555"/>
    <m/>
    <m/>
    <m/>
    <n v="0"/>
    <x v="3"/>
    <n v="49"/>
    <x v="1437"/>
    <x v="1437"/>
    <m/>
    <m/>
    <m/>
    <n v="1"/>
    <x v="4"/>
    <s v="League"/>
    <s v="Southern"/>
  </r>
  <r>
    <x v="50"/>
    <d v="1960-10-08T00:00:00"/>
    <x v="23"/>
    <x v="0"/>
    <x v="87"/>
    <x v="501"/>
    <m/>
    <m/>
    <m/>
    <n v="1"/>
    <x v="3"/>
    <n v="50"/>
    <x v="1389"/>
    <x v="1389"/>
    <m/>
    <m/>
    <m/>
    <n v="0"/>
    <x v="4"/>
    <s v="League"/>
    <s v="Southern"/>
  </r>
  <r>
    <x v="50"/>
    <d v="1960-10-29T00:00:00"/>
    <x v="13"/>
    <x v="0"/>
    <x v="0"/>
    <x v="413"/>
    <m/>
    <m/>
    <m/>
    <n v="1"/>
    <x v="11"/>
    <n v="1"/>
    <x v="1438"/>
    <x v="1438"/>
    <m/>
    <m/>
    <m/>
    <n v="0"/>
    <x v="1"/>
    <s v="League"/>
    <s v="Southern"/>
  </r>
  <r>
    <x v="50"/>
    <d v="1960-10-29T00:00:00"/>
    <x v="13"/>
    <x v="0"/>
    <x v="54"/>
    <x v="398"/>
    <m/>
    <m/>
    <m/>
    <n v="1"/>
    <x v="11"/>
    <n v="2"/>
    <x v="1205"/>
    <x v="1205"/>
    <m/>
    <m/>
    <m/>
    <n v="0"/>
    <x v="1"/>
    <s v="League"/>
    <s v="Southern"/>
  </r>
  <r>
    <x v="50"/>
    <d v="1960-10-29T00:00:00"/>
    <x v="13"/>
    <x v="0"/>
    <x v="55"/>
    <x v="401"/>
    <m/>
    <m/>
    <m/>
    <n v="0.5"/>
    <x v="11"/>
    <n v="3"/>
    <x v="1439"/>
    <x v="1439"/>
    <m/>
    <m/>
    <m/>
    <n v="0.5"/>
    <x v="1"/>
    <s v="League"/>
    <s v="Southern"/>
  </r>
  <r>
    <x v="50"/>
    <d v="1960-10-29T00:00:00"/>
    <x v="13"/>
    <x v="0"/>
    <x v="48"/>
    <x v="491"/>
    <m/>
    <m/>
    <m/>
    <n v="0"/>
    <x v="11"/>
    <n v="4"/>
    <x v="1211"/>
    <x v="1211"/>
    <m/>
    <m/>
    <m/>
    <n v="1"/>
    <x v="1"/>
    <s v="League"/>
    <s v="Southern"/>
  </r>
  <r>
    <x v="50"/>
    <d v="1960-10-29T00:00:00"/>
    <x v="13"/>
    <x v="0"/>
    <x v="51"/>
    <x v="151"/>
    <m/>
    <m/>
    <m/>
    <n v="0"/>
    <x v="11"/>
    <n v="5"/>
    <x v="160"/>
    <x v="160"/>
    <m/>
    <m/>
    <m/>
    <n v="1"/>
    <x v="1"/>
    <s v="League"/>
    <s v="Southern"/>
  </r>
  <r>
    <x v="50"/>
    <d v="1960-10-29T00:00:00"/>
    <x v="13"/>
    <x v="0"/>
    <x v="52"/>
    <x v="403"/>
    <m/>
    <m/>
    <m/>
    <n v="0"/>
    <x v="11"/>
    <n v="6"/>
    <x v="1440"/>
    <x v="1440"/>
    <m/>
    <m/>
    <m/>
    <n v="1"/>
    <x v="1"/>
    <s v="League"/>
    <s v="Southern"/>
  </r>
  <r>
    <x v="50"/>
    <d v="1960-10-29T00:00:00"/>
    <x v="13"/>
    <x v="0"/>
    <x v="53"/>
    <x v="408"/>
    <m/>
    <m/>
    <m/>
    <n v="0"/>
    <x v="11"/>
    <n v="7"/>
    <x v="1215"/>
    <x v="1215"/>
    <m/>
    <m/>
    <m/>
    <n v="1"/>
    <x v="1"/>
    <s v="League"/>
    <s v="Southern"/>
  </r>
  <r>
    <x v="50"/>
    <d v="1960-10-29T00:00:00"/>
    <x v="13"/>
    <x v="0"/>
    <x v="1"/>
    <x v="405"/>
    <m/>
    <m/>
    <m/>
    <n v="0.5"/>
    <x v="11"/>
    <n v="8"/>
    <x v="1441"/>
    <x v="1441"/>
    <m/>
    <m/>
    <m/>
    <n v="0.5"/>
    <x v="1"/>
    <s v="League"/>
    <s v="Southern"/>
  </r>
  <r>
    <x v="50"/>
    <d v="1960-10-29T00:00:00"/>
    <x v="13"/>
    <x v="0"/>
    <x v="2"/>
    <x v="511"/>
    <m/>
    <m/>
    <m/>
    <n v="0.5"/>
    <x v="11"/>
    <n v="9"/>
    <x v="1442"/>
    <x v="1442"/>
    <m/>
    <m/>
    <m/>
    <n v="0.5"/>
    <x v="1"/>
    <s v="League"/>
    <s v="Southern"/>
  </r>
  <r>
    <x v="50"/>
    <d v="1960-10-29T00:00:00"/>
    <x v="13"/>
    <x v="0"/>
    <x v="3"/>
    <x v="404"/>
    <m/>
    <m/>
    <m/>
    <n v="0.5"/>
    <x v="11"/>
    <n v="10"/>
    <x v="1443"/>
    <x v="1443"/>
    <m/>
    <m/>
    <m/>
    <n v="0.5"/>
    <x v="1"/>
    <s v="League"/>
    <s v="Southern"/>
  </r>
  <r>
    <x v="50"/>
    <d v="1960-10-29T00:00:00"/>
    <x v="13"/>
    <x v="0"/>
    <x v="4"/>
    <x v="412"/>
    <m/>
    <m/>
    <m/>
    <n v="1"/>
    <x v="11"/>
    <n v="11"/>
    <x v="1444"/>
    <x v="1444"/>
    <m/>
    <m/>
    <m/>
    <n v="0"/>
    <x v="1"/>
    <s v="League"/>
    <s v="Southern"/>
  </r>
  <r>
    <x v="50"/>
    <d v="1960-10-29T00:00:00"/>
    <x v="13"/>
    <x v="0"/>
    <x v="5"/>
    <x v="411"/>
    <m/>
    <m/>
    <m/>
    <n v="0.5"/>
    <x v="11"/>
    <n v="12"/>
    <x v="1212"/>
    <x v="1212"/>
    <m/>
    <m/>
    <m/>
    <n v="0.5"/>
    <x v="1"/>
    <s v="League"/>
    <s v="Southern"/>
  </r>
  <r>
    <x v="50"/>
    <d v="1960-10-29T00:00:00"/>
    <x v="13"/>
    <x v="0"/>
    <x v="6"/>
    <x v="422"/>
    <m/>
    <m/>
    <m/>
    <n v="1"/>
    <x v="11"/>
    <n v="13"/>
    <x v="1445"/>
    <x v="1445"/>
    <m/>
    <m/>
    <m/>
    <n v="0"/>
    <x v="1"/>
    <s v="League"/>
    <s v="Southern"/>
  </r>
  <r>
    <x v="50"/>
    <d v="1960-10-29T00:00:00"/>
    <x v="13"/>
    <x v="0"/>
    <x v="7"/>
    <x v="556"/>
    <m/>
    <m/>
    <m/>
    <n v="1"/>
    <x v="11"/>
    <n v="14"/>
    <x v="1446"/>
    <x v="1446"/>
    <m/>
    <m/>
    <m/>
    <n v="0"/>
    <x v="1"/>
    <s v="League"/>
    <s v="Southern"/>
  </r>
  <r>
    <x v="50"/>
    <d v="1960-10-29T00:00:00"/>
    <x v="13"/>
    <x v="0"/>
    <x v="8"/>
    <x v="363"/>
    <m/>
    <m/>
    <m/>
    <n v="1"/>
    <x v="11"/>
    <n v="15"/>
    <x v="1447"/>
    <x v="1447"/>
    <m/>
    <m/>
    <m/>
    <n v="0"/>
    <x v="1"/>
    <s v="League"/>
    <s v="Southern"/>
  </r>
  <r>
    <x v="50"/>
    <d v="1960-10-29T00:00:00"/>
    <x v="13"/>
    <x v="0"/>
    <x v="9"/>
    <x v="499"/>
    <m/>
    <m/>
    <m/>
    <n v="0.5"/>
    <x v="11"/>
    <n v="16"/>
    <x v="1448"/>
    <x v="1448"/>
    <m/>
    <m/>
    <m/>
    <n v="0.5"/>
    <x v="1"/>
    <s v="League"/>
    <s v="Southern"/>
  </r>
  <r>
    <x v="50"/>
    <d v="1960-10-29T00:00:00"/>
    <x v="13"/>
    <x v="0"/>
    <x v="10"/>
    <x v="416"/>
    <m/>
    <m/>
    <m/>
    <n v="1"/>
    <x v="11"/>
    <n v="17"/>
    <x v="1449"/>
    <x v="1449"/>
    <m/>
    <m/>
    <m/>
    <n v="0"/>
    <x v="1"/>
    <s v="League"/>
    <s v="Southern"/>
  </r>
  <r>
    <x v="50"/>
    <d v="1960-10-29T00:00:00"/>
    <x v="13"/>
    <x v="0"/>
    <x v="11"/>
    <x v="310"/>
    <m/>
    <m/>
    <m/>
    <n v="1"/>
    <x v="11"/>
    <n v="18"/>
    <x v="1450"/>
    <x v="1450"/>
    <m/>
    <m/>
    <m/>
    <n v="0"/>
    <x v="1"/>
    <s v="League"/>
    <s v="Southern"/>
  </r>
  <r>
    <x v="50"/>
    <d v="1960-10-29T00:00:00"/>
    <x v="13"/>
    <x v="0"/>
    <x v="12"/>
    <x v="494"/>
    <m/>
    <m/>
    <m/>
    <n v="0"/>
    <x v="11"/>
    <n v="19"/>
    <x v="1451"/>
    <x v="1451"/>
    <m/>
    <m/>
    <m/>
    <n v="1"/>
    <x v="1"/>
    <s v="League"/>
    <s v="Southern"/>
  </r>
  <r>
    <x v="50"/>
    <d v="1960-10-29T00:00:00"/>
    <x v="13"/>
    <x v="0"/>
    <x v="13"/>
    <x v="480"/>
    <m/>
    <m/>
    <m/>
    <n v="1"/>
    <x v="11"/>
    <n v="20"/>
    <x v="1452"/>
    <x v="1452"/>
    <m/>
    <m/>
    <m/>
    <n v="0"/>
    <x v="1"/>
    <s v="League"/>
    <s v="Southern"/>
  </r>
  <r>
    <x v="50"/>
    <d v="1960-12-03T00:00:00"/>
    <x v="25"/>
    <x v="0"/>
    <x v="0"/>
    <x v="413"/>
    <m/>
    <m/>
    <m/>
    <n v="1"/>
    <x v="0"/>
    <n v="1"/>
    <x v="1088"/>
    <x v="1088"/>
    <m/>
    <m/>
    <m/>
    <n v="0"/>
    <x v="1"/>
    <s v="League"/>
    <s v="Southern"/>
  </r>
  <r>
    <x v="50"/>
    <d v="1960-12-03T00:00:00"/>
    <x v="25"/>
    <x v="0"/>
    <x v="54"/>
    <x v="398"/>
    <m/>
    <m/>
    <m/>
    <n v="1"/>
    <x v="0"/>
    <n v="2"/>
    <x v="1157"/>
    <x v="1157"/>
    <m/>
    <m/>
    <m/>
    <n v="0"/>
    <x v="1"/>
    <s v="League"/>
    <s v="Southern"/>
  </r>
  <r>
    <x v="50"/>
    <d v="1960-12-03T00:00:00"/>
    <x v="25"/>
    <x v="0"/>
    <x v="55"/>
    <x v="399"/>
    <m/>
    <m/>
    <m/>
    <n v="0.5"/>
    <x v="0"/>
    <n v="3"/>
    <x v="1318"/>
    <x v="1318"/>
    <m/>
    <m/>
    <m/>
    <n v="0.5"/>
    <x v="1"/>
    <s v="League"/>
    <s v="Southern"/>
  </r>
  <r>
    <x v="50"/>
    <d v="1960-12-03T00:00:00"/>
    <x v="25"/>
    <x v="0"/>
    <x v="48"/>
    <x v="401"/>
    <m/>
    <m/>
    <m/>
    <n v="1"/>
    <x v="0"/>
    <n v="4"/>
    <x v="1453"/>
    <x v="1453"/>
    <m/>
    <m/>
    <m/>
    <n v="0"/>
    <x v="1"/>
    <s v="League"/>
    <s v="Southern"/>
  </r>
  <r>
    <x v="50"/>
    <d v="1960-12-03T00:00:00"/>
    <x v="25"/>
    <x v="0"/>
    <x v="51"/>
    <x v="402"/>
    <m/>
    <m/>
    <m/>
    <n v="0"/>
    <x v="0"/>
    <n v="5"/>
    <x v="1454"/>
    <x v="1454"/>
    <m/>
    <m/>
    <m/>
    <n v="1"/>
    <x v="1"/>
    <s v="League"/>
    <s v="Southern"/>
  </r>
  <r>
    <x v="50"/>
    <d v="1960-12-03T00:00:00"/>
    <x v="25"/>
    <x v="0"/>
    <x v="52"/>
    <x v="491"/>
    <m/>
    <m/>
    <m/>
    <n v="0.5"/>
    <x v="0"/>
    <n v="6"/>
    <x v="1164"/>
    <x v="1164"/>
    <m/>
    <m/>
    <m/>
    <n v="0.5"/>
    <x v="1"/>
    <s v="League"/>
    <s v="Southern"/>
  </r>
  <r>
    <x v="50"/>
    <d v="1960-12-03T00:00:00"/>
    <x v="25"/>
    <x v="0"/>
    <x v="53"/>
    <x v="400"/>
    <m/>
    <m/>
    <m/>
    <n v="0"/>
    <x v="0"/>
    <n v="7"/>
    <x v="1322"/>
    <x v="1322"/>
    <m/>
    <m/>
    <m/>
    <n v="1"/>
    <x v="1"/>
    <s v="League"/>
    <s v="Southern"/>
  </r>
  <r>
    <x v="50"/>
    <d v="1960-12-03T00:00:00"/>
    <x v="25"/>
    <x v="0"/>
    <x v="1"/>
    <x v="557"/>
    <m/>
    <m/>
    <m/>
    <n v="0"/>
    <x v="0"/>
    <n v="8"/>
    <x v="1159"/>
    <x v="1159"/>
    <m/>
    <m/>
    <m/>
    <n v="1"/>
    <x v="1"/>
    <s v="League"/>
    <s v="Southern"/>
  </r>
  <r>
    <x v="50"/>
    <d v="1960-12-03T00:00:00"/>
    <x v="25"/>
    <x v="0"/>
    <x v="2"/>
    <x v="404"/>
    <m/>
    <m/>
    <m/>
    <n v="0"/>
    <x v="0"/>
    <n v="9"/>
    <x v="394"/>
    <x v="394"/>
    <m/>
    <m/>
    <m/>
    <n v="1"/>
    <x v="1"/>
    <s v="League"/>
    <s v="Southern"/>
  </r>
  <r>
    <x v="50"/>
    <d v="1960-12-03T00:00:00"/>
    <x v="25"/>
    <x v="0"/>
    <x v="3"/>
    <x v="405"/>
    <m/>
    <m/>
    <m/>
    <n v="1"/>
    <x v="0"/>
    <n v="10"/>
    <x v="1166"/>
    <x v="1166"/>
    <m/>
    <m/>
    <m/>
    <n v="0"/>
    <x v="1"/>
    <s v="League"/>
    <s v="Southern"/>
  </r>
  <r>
    <x v="50"/>
    <d v="1960-12-03T00:00:00"/>
    <x v="25"/>
    <x v="0"/>
    <x v="4"/>
    <x v="558"/>
    <m/>
    <m/>
    <m/>
    <n v="1"/>
    <x v="0"/>
    <n v="11"/>
    <x v="1170"/>
    <x v="1170"/>
    <m/>
    <m/>
    <m/>
    <n v="0"/>
    <x v="1"/>
    <s v="League"/>
    <s v="Southern"/>
  </r>
  <r>
    <x v="50"/>
    <d v="1960-12-03T00:00:00"/>
    <x v="25"/>
    <x v="0"/>
    <x v="5"/>
    <x v="406"/>
    <m/>
    <m/>
    <m/>
    <n v="0"/>
    <x v="0"/>
    <n v="12"/>
    <x v="1178"/>
    <x v="1178"/>
    <m/>
    <m/>
    <m/>
    <n v="1"/>
    <x v="1"/>
    <s v="League"/>
    <s v="Southern"/>
  </r>
  <r>
    <x v="50"/>
    <d v="1960-12-03T00:00:00"/>
    <x v="25"/>
    <x v="0"/>
    <x v="6"/>
    <x v="403"/>
    <m/>
    <m/>
    <m/>
    <n v="0.5"/>
    <x v="0"/>
    <n v="13"/>
    <x v="1330"/>
    <x v="1330"/>
    <m/>
    <m/>
    <m/>
    <n v="0.5"/>
    <x v="1"/>
    <s v="League"/>
    <s v="Southern"/>
  </r>
  <r>
    <x v="50"/>
    <d v="1960-12-03T00:00:00"/>
    <x v="25"/>
    <x v="0"/>
    <x v="7"/>
    <x v="408"/>
    <m/>
    <m/>
    <m/>
    <n v="0"/>
    <x v="0"/>
    <n v="14"/>
    <x v="1323"/>
    <x v="1323"/>
    <m/>
    <m/>
    <m/>
    <n v="1"/>
    <x v="1"/>
    <s v="League"/>
    <s v="Southern"/>
  </r>
  <r>
    <x v="50"/>
    <d v="1960-12-03T00:00:00"/>
    <x v="25"/>
    <x v="0"/>
    <x v="8"/>
    <x v="363"/>
    <m/>
    <m/>
    <m/>
    <n v="0.5"/>
    <x v="0"/>
    <n v="15"/>
    <x v="1455"/>
    <x v="1455"/>
    <m/>
    <m/>
    <m/>
    <n v="0.5"/>
    <x v="1"/>
    <s v="League"/>
    <s v="Southern"/>
  </r>
  <r>
    <x v="50"/>
    <d v="1960-12-03T00:00:00"/>
    <x v="25"/>
    <x v="0"/>
    <x v="9"/>
    <x v="310"/>
    <m/>
    <m/>
    <m/>
    <n v="1"/>
    <x v="0"/>
    <n v="16"/>
    <x v="1167"/>
    <x v="1167"/>
    <m/>
    <m/>
    <m/>
    <n v="0"/>
    <x v="1"/>
    <s v="League"/>
    <s v="Southern"/>
  </r>
  <r>
    <x v="50"/>
    <d v="1960-12-03T00:00:00"/>
    <x v="25"/>
    <x v="0"/>
    <x v="10"/>
    <x v="275"/>
    <m/>
    <m/>
    <m/>
    <n v="0"/>
    <x v="0"/>
    <n v="17"/>
    <x v="1456"/>
    <x v="1456"/>
    <m/>
    <m/>
    <m/>
    <n v="1"/>
    <x v="1"/>
    <s v="League"/>
    <s v="Southern"/>
  </r>
  <r>
    <x v="50"/>
    <d v="1960-12-03T00:00:00"/>
    <x v="25"/>
    <x v="0"/>
    <x v="11"/>
    <x v="483"/>
    <m/>
    <m/>
    <m/>
    <n v="0"/>
    <x v="0"/>
    <n v="18"/>
    <x v="1457"/>
    <x v="1457"/>
    <m/>
    <m/>
    <m/>
    <n v="1"/>
    <x v="1"/>
    <s v="League"/>
    <s v="Southern"/>
  </r>
  <r>
    <x v="50"/>
    <d v="1960-12-03T00:00:00"/>
    <x v="25"/>
    <x v="0"/>
    <x v="12"/>
    <x v="374"/>
    <m/>
    <m/>
    <m/>
    <n v="1"/>
    <x v="0"/>
    <n v="19"/>
    <x v="1168"/>
    <x v="1168"/>
    <m/>
    <m/>
    <m/>
    <n v="0"/>
    <x v="1"/>
    <s v="League"/>
    <s v="Southern"/>
  </r>
  <r>
    <x v="50"/>
    <d v="1960-12-03T00:00:00"/>
    <x v="25"/>
    <x v="0"/>
    <x v="13"/>
    <x v="411"/>
    <m/>
    <m/>
    <m/>
    <n v="1"/>
    <x v="0"/>
    <n v="20"/>
    <x v="1319"/>
    <x v="1319"/>
    <m/>
    <m/>
    <m/>
    <n v="0"/>
    <x v="1"/>
    <s v="League"/>
    <s v="Southern"/>
  </r>
  <r>
    <x v="50"/>
    <d v="1960-12-03T00:00:00"/>
    <x v="25"/>
    <x v="0"/>
    <x v="14"/>
    <x v="559"/>
    <m/>
    <m/>
    <m/>
    <n v="1"/>
    <x v="0"/>
    <n v="21"/>
    <x v="1328"/>
    <x v="1328"/>
    <m/>
    <m/>
    <m/>
    <n v="0"/>
    <x v="4"/>
    <s v="League"/>
    <s v="Southern"/>
  </r>
  <r>
    <x v="50"/>
    <d v="1960-12-03T00:00:00"/>
    <x v="25"/>
    <x v="0"/>
    <x v="15"/>
    <x v="543"/>
    <m/>
    <m/>
    <m/>
    <n v="0"/>
    <x v="0"/>
    <n v="22"/>
    <x v="1171"/>
    <x v="1171"/>
    <m/>
    <m/>
    <m/>
    <n v="1"/>
    <x v="4"/>
    <s v="League"/>
    <s v="Southern"/>
  </r>
  <r>
    <x v="50"/>
    <d v="1960-12-03T00:00:00"/>
    <x v="25"/>
    <x v="0"/>
    <x v="16"/>
    <x v="416"/>
    <m/>
    <m/>
    <m/>
    <n v="0.5"/>
    <x v="0"/>
    <n v="23"/>
    <x v="870"/>
    <x v="870"/>
    <m/>
    <m/>
    <m/>
    <n v="0.5"/>
    <x v="4"/>
    <s v="League"/>
    <s v="Southern"/>
  </r>
  <r>
    <x v="50"/>
    <d v="1960-12-03T00:00:00"/>
    <x v="25"/>
    <x v="0"/>
    <x v="17"/>
    <x v="560"/>
    <m/>
    <m/>
    <m/>
    <n v="0.5"/>
    <x v="0"/>
    <n v="24"/>
    <x v="1458"/>
    <x v="1458"/>
    <m/>
    <m/>
    <m/>
    <n v="0.5"/>
    <x v="4"/>
    <s v="League"/>
    <s v="Southern"/>
  </r>
  <r>
    <x v="50"/>
    <d v="1960-12-03T00:00:00"/>
    <x v="25"/>
    <x v="0"/>
    <x v="18"/>
    <x v="561"/>
    <m/>
    <m/>
    <m/>
    <n v="1"/>
    <x v="0"/>
    <n v="25"/>
    <x v="1459"/>
    <x v="1459"/>
    <m/>
    <m/>
    <m/>
    <n v="0"/>
    <x v="4"/>
    <s v="League"/>
    <s v="Southern"/>
  </r>
  <r>
    <x v="50"/>
    <d v="1960-12-03T00:00:00"/>
    <x v="25"/>
    <x v="0"/>
    <x v="19"/>
    <x v="474"/>
    <m/>
    <m/>
    <m/>
    <n v="1"/>
    <x v="0"/>
    <n v="26"/>
    <x v="1186"/>
    <x v="1186"/>
    <m/>
    <m/>
    <m/>
    <n v="0"/>
    <x v="4"/>
    <s v="League"/>
    <s v="Southern"/>
  </r>
  <r>
    <x v="50"/>
    <d v="1960-12-03T00:00:00"/>
    <x v="25"/>
    <x v="0"/>
    <x v="20"/>
    <x v="562"/>
    <m/>
    <m/>
    <m/>
    <n v="1"/>
    <x v="0"/>
    <n v="27"/>
    <x v="1460"/>
    <x v="1460"/>
    <m/>
    <m/>
    <m/>
    <n v="0"/>
    <x v="4"/>
    <s v="League"/>
    <s v="Southern"/>
  </r>
  <r>
    <x v="50"/>
    <d v="1960-12-03T00:00:00"/>
    <x v="25"/>
    <x v="0"/>
    <x v="21"/>
    <x v="563"/>
    <m/>
    <m/>
    <m/>
    <n v="1"/>
    <x v="0"/>
    <n v="28"/>
    <x v="1179"/>
    <x v="1179"/>
    <m/>
    <m/>
    <m/>
    <n v="0"/>
    <x v="4"/>
    <s v="League"/>
    <s v="Southern"/>
  </r>
  <r>
    <x v="50"/>
    <d v="1960-12-03T00:00:00"/>
    <x v="25"/>
    <x v="0"/>
    <x v="22"/>
    <x v="449"/>
    <m/>
    <m/>
    <m/>
    <n v="0.5"/>
    <x v="0"/>
    <n v="29"/>
    <x v="1174"/>
    <x v="1174"/>
    <m/>
    <m/>
    <m/>
    <n v="0.5"/>
    <x v="4"/>
    <s v="League"/>
    <s v="Southern"/>
  </r>
  <r>
    <x v="50"/>
    <d v="1960-12-03T00:00:00"/>
    <x v="25"/>
    <x v="0"/>
    <x v="23"/>
    <x v="480"/>
    <m/>
    <m/>
    <m/>
    <n v="0.5"/>
    <x v="0"/>
    <n v="30"/>
    <x v="1461"/>
    <x v="1461"/>
    <m/>
    <m/>
    <m/>
    <n v="0.5"/>
    <x v="4"/>
    <s v="League"/>
    <s v="Southern"/>
  </r>
  <r>
    <x v="50"/>
    <d v="1960-12-03T00:00:00"/>
    <x v="25"/>
    <x v="0"/>
    <x v="68"/>
    <x v="494"/>
    <m/>
    <m/>
    <m/>
    <n v="1"/>
    <x v="0"/>
    <n v="31"/>
    <x v="1331"/>
    <x v="1331"/>
    <m/>
    <m/>
    <m/>
    <n v="0"/>
    <x v="4"/>
    <s v="League"/>
    <s v="Southern"/>
  </r>
  <r>
    <x v="50"/>
    <d v="1960-12-03T00:00:00"/>
    <x v="25"/>
    <x v="0"/>
    <x v="69"/>
    <x v="496"/>
    <m/>
    <m/>
    <m/>
    <n v="1"/>
    <x v="0"/>
    <n v="32"/>
    <x v="1462"/>
    <x v="1462"/>
    <m/>
    <m/>
    <m/>
    <n v="0"/>
    <x v="4"/>
    <s v="League"/>
    <s v="Southern"/>
  </r>
  <r>
    <x v="50"/>
    <d v="1960-12-03T00:00:00"/>
    <x v="25"/>
    <x v="0"/>
    <x v="70"/>
    <x v="429"/>
    <m/>
    <m/>
    <m/>
    <n v="0.5"/>
    <x v="0"/>
    <n v="33"/>
    <x v="1158"/>
    <x v="1158"/>
    <m/>
    <m/>
    <m/>
    <n v="0.5"/>
    <x v="4"/>
    <s v="League"/>
    <s v="Southern"/>
  </r>
  <r>
    <x v="50"/>
    <d v="1960-12-03T00:00:00"/>
    <x v="25"/>
    <x v="0"/>
    <x v="71"/>
    <x v="564"/>
    <m/>
    <m/>
    <m/>
    <n v="0"/>
    <x v="0"/>
    <n v="34"/>
    <x v="1463"/>
    <x v="1463"/>
    <m/>
    <m/>
    <m/>
    <n v="1"/>
    <x v="4"/>
    <s v="League"/>
    <s v="Southern"/>
  </r>
  <r>
    <x v="50"/>
    <d v="1960-12-03T00:00:00"/>
    <x v="25"/>
    <x v="0"/>
    <x v="72"/>
    <x v="428"/>
    <m/>
    <m/>
    <m/>
    <n v="1"/>
    <x v="0"/>
    <n v="35"/>
    <x v="1464"/>
    <x v="1464"/>
    <m/>
    <m/>
    <m/>
    <n v="0"/>
    <x v="4"/>
    <s v="League"/>
    <s v="Southern"/>
  </r>
  <r>
    <x v="50"/>
    <d v="1960-12-03T00:00:00"/>
    <x v="25"/>
    <x v="0"/>
    <x v="73"/>
    <x v="518"/>
    <m/>
    <m/>
    <m/>
    <n v="1"/>
    <x v="0"/>
    <n v="36"/>
    <x v="1189"/>
    <x v="1189"/>
    <m/>
    <m/>
    <m/>
    <n v="0"/>
    <x v="4"/>
    <s v="League"/>
    <s v="Southern"/>
  </r>
  <r>
    <x v="50"/>
    <d v="1960-12-03T00:00:00"/>
    <x v="25"/>
    <x v="0"/>
    <x v="74"/>
    <x v="565"/>
    <m/>
    <m/>
    <m/>
    <n v="0.5"/>
    <x v="0"/>
    <n v="37"/>
    <x v="1336"/>
    <x v="1336"/>
    <m/>
    <m/>
    <m/>
    <n v="0.5"/>
    <x v="4"/>
    <s v="League"/>
    <s v="Southern"/>
  </r>
  <r>
    <x v="50"/>
    <d v="1960-12-03T00:00:00"/>
    <x v="25"/>
    <x v="0"/>
    <x v="75"/>
    <x v="420"/>
    <m/>
    <m/>
    <m/>
    <n v="1"/>
    <x v="0"/>
    <n v="38"/>
    <x v="1465"/>
    <x v="1465"/>
    <m/>
    <m/>
    <m/>
    <n v="0"/>
    <x v="4"/>
    <s v="League"/>
    <s v="Southern"/>
  </r>
  <r>
    <x v="50"/>
    <d v="1960-12-03T00:00:00"/>
    <x v="25"/>
    <x v="0"/>
    <x v="76"/>
    <x v="566"/>
    <m/>
    <m/>
    <m/>
    <n v="0"/>
    <x v="0"/>
    <n v="39"/>
    <x v="1340"/>
    <x v="1340"/>
    <m/>
    <m/>
    <m/>
    <n v="1"/>
    <x v="4"/>
    <s v="League"/>
    <s v="Southern"/>
  </r>
  <r>
    <x v="50"/>
    <d v="1960-12-03T00:00:00"/>
    <x v="25"/>
    <x v="0"/>
    <x v="77"/>
    <x v="453"/>
    <m/>
    <m/>
    <m/>
    <n v="0"/>
    <x v="0"/>
    <n v="40"/>
    <x v="1190"/>
    <x v="1190"/>
    <m/>
    <m/>
    <m/>
    <n v="1"/>
    <x v="4"/>
    <s v="League"/>
    <s v="Southern"/>
  </r>
  <r>
    <x v="50"/>
    <d v="1960-12-03T00:00:00"/>
    <x v="25"/>
    <x v="0"/>
    <x v="78"/>
    <x v="151"/>
    <m/>
    <m/>
    <m/>
    <n v="0"/>
    <x v="0"/>
    <n v="41"/>
    <x v="1466"/>
    <x v="1466"/>
    <m/>
    <m/>
    <m/>
    <n v="1"/>
    <x v="4"/>
    <s v="League"/>
    <s v="Southern"/>
  </r>
  <r>
    <x v="50"/>
    <d v="1960-12-03T00:00:00"/>
    <x v="25"/>
    <x v="0"/>
    <x v="79"/>
    <x v="434"/>
    <m/>
    <m/>
    <m/>
    <n v="0.5"/>
    <x v="0"/>
    <n v="42"/>
    <x v="1185"/>
    <x v="1185"/>
    <m/>
    <m/>
    <m/>
    <n v="0.5"/>
    <x v="4"/>
    <s v="League"/>
    <s v="Southern"/>
  </r>
  <r>
    <x v="50"/>
    <d v="1960-12-03T00:00:00"/>
    <x v="25"/>
    <x v="0"/>
    <x v="80"/>
    <x v="547"/>
    <m/>
    <m/>
    <m/>
    <n v="1"/>
    <x v="0"/>
    <n v="43"/>
    <x v="1326"/>
    <x v="1326"/>
    <m/>
    <m/>
    <m/>
    <n v="0"/>
    <x v="4"/>
    <s v="League"/>
    <s v="Southern"/>
  </r>
  <r>
    <x v="50"/>
    <d v="1960-12-03T00:00:00"/>
    <x v="25"/>
    <x v="0"/>
    <x v="81"/>
    <x v="554"/>
    <m/>
    <m/>
    <m/>
    <n v="1"/>
    <x v="0"/>
    <n v="44"/>
    <x v="1467"/>
    <x v="1467"/>
    <m/>
    <m/>
    <m/>
    <n v="0"/>
    <x v="4"/>
    <s v="League"/>
    <s v="Southern"/>
  </r>
  <r>
    <x v="50"/>
    <d v="1960-12-03T00:00:00"/>
    <x v="25"/>
    <x v="0"/>
    <x v="82"/>
    <x v="567"/>
    <m/>
    <m/>
    <m/>
    <n v="1"/>
    <x v="0"/>
    <n v="45"/>
    <x v="1192"/>
    <x v="1192"/>
    <m/>
    <m/>
    <m/>
    <n v="0"/>
    <x v="4"/>
    <s v="League"/>
    <s v="Southern"/>
  </r>
  <r>
    <x v="50"/>
    <d v="1960-12-03T00:00:00"/>
    <x v="25"/>
    <x v="0"/>
    <x v="83"/>
    <x v="568"/>
    <m/>
    <m/>
    <m/>
    <n v="1"/>
    <x v="0"/>
    <n v="46"/>
    <x v="1341"/>
    <x v="1341"/>
    <m/>
    <m/>
    <m/>
    <n v="0"/>
    <x v="4"/>
    <s v="League"/>
    <s v="Southern"/>
  </r>
  <r>
    <x v="50"/>
    <d v="1960-12-03T00:00:00"/>
    <x v="25"/>
    <x v="0"/>
    <x v="84"/>
    <x v="504"/>
    <m/>
    <m/>
    <m/>
    <n v="1"/>
    <x v="0"/>
    <n v="47"/>
    <x v="1200"/>
    <x v="1200"/>
    <m/>
    <m/>
    <m/>
    <n v="0"/>
    <x v="4"/>
    <s v="League"/>
    <s v="Southern"/>
  </r>
  <r>
    <x v="50"/>
    <d v="1960-12-03T00:00:00"/>
    <x v="25"/>
    <x v="0"/>
    <x v="85"/>
    <x v="555"/>
    <m/>
    <m/>
    <m/>
    <n v="0"/>
    <x v="0"/>
    <n v="48"/>
    <x v="1191"/>
    <x v="1191"/>
    <m/>
    <m/>
    <m/>
    <n v="1"/>
    <x v="4"/>
    <s v="League"/>
    <s v="Southern"/>
  </r>
  <r>
    <x v="50"/>
    <d v="1960-12-03T00:00:00"/>
    <x v="25"/>
    <x v="0"/>
    <x v="86"/>
    <x v="569"/>
    <m/>
    <m/>
    <m/>
    <n v="1"/>
    <x v="0"/>
    <n v="49"/>
    <x v="1468"/>
    <x v="1468"/>
    <m/>
    <m/>
    <m/>
    <n v="0"/>
    <x v="4"/>
    <s v="League"/>
    <s v="Southern"/>
  </r>
  <r>
    <x v="50"/>
    <d v="1960-12-03T00:00:00"/>
    <x v="25"/>
    <x v="0"/>
    <x v="87"/>
    <x v="570"/>
    <m/>
    <m/>
    <m/>
    <n v="0"/>
    <x v="0"/>
    <n v="50"/>
    <x v="1469"/>
    <x v="1469"/>
    <m/>
    <m/>
    <m/>
    <n v="1"/>
    <x v="4"/>
    <s v="League"/>
    <s v="Southern"/>
  </r>
  <r>
    <x v="50"/>
    <d v="1961-01-21T00:00:00"/>
    <x v="13"/>
    <x v="0"/>
    <x v="0"/>
    <x v="413"/>
    <m/>
    <m/>
    <m/>
    <n v="0.5"/>
    <x v="21"/>
    <n v="1"/>
    <x v="1223"/>
    <x v="1223"/>
    <m/>
    <m/>
    <m/>
    <n v="0.5"/>
    <x v="1"/>
    <s v="League"/>
    <s v="Southern"/>
  </r>
  <r>
    <x v="50"/>
    <d v="1961-01-21T00:00:00"/>
    <x v="13"/>
    <x v="0"/>
    <x v="54"/>
    <x v="398"/>
    <m/>
    <m/>
    <m/>
    <n v="1"/>
    <x v="21"/>
    <n v="2"/>
    <x v="1342"/>
    <x v="1342"/>
    <m/>
    <m/>
    <m/>
    <n v="0"/>
    <x v="1"/>
    <s v="League"/>
    <s v="Southern"/>
  </r>
  <r>
    <x v="50"/>
    <d v="1961-01-21T00:00:00"/>
    <x v="13"/>
    <x v="0"/>
    <x v="55"/>
    <x v="401"/>
    <m/>
    <m/>
    <m/>
    <n v="0.5"/>
    <x v="21"/>
    <n v="3"/>
    <x v="1229"/>
    <x v="1229"/>
    <m/>
    <m/>
    <m/>
    <n v="0.5"/>
    <x v="1"/>
    <s v="League"/>
    <s v="Southern"/>
  </r>
  <r>
    <x v="50"/>
    <d v="1961-01-21T00:00:00"/>
    <x v="13"/>
    <x v="0"/>
    <x v="48"/>
    <x v="491"/>
    <m/>
    <m/>
    <m/>
    <n v="0.5"/>
    <x v="21"/>
    <n v="4"/>
    <x v="1136"/>
    <x v="1136"/>
    <m/>
    <m/>
    <m/>
    <n v="0.5"/>
    <x v="1"/>
    <s v="League"/>
    <s v="Southern"/>
  </r>
  <r>
    <x v="50"/>
    <d v="1961-01-21T00:00:00"/>
    <x v="13"/>
    <x v="0"/>
    <x v="51"/>
    <x v="378"/>
    <m/>
    <m/>
    <m/>
    <n v="0.5"/>
    <x v="21"/>
    <n v="5"/>
    <x v="1227"/>
    <x v="1227"/>
    <m/>
    <m/>
    <m/>
    <n v="0.5"/>
    <x v="1"/>
    <s v="League"/>
    <s v="Southern"/>
  </r>
  <r>
    <x v="50"/>
    <d v="1961-01-21T00:00:00"/>
    <x v="13"/>
    <x v="0"/>
    <x v="52"/>
    <x v="543"/>
    <m/>
    <m/>
    <m/>
    <n v="1"/>
    <x v="21"/>
    <n v="6"/>
    <x v="1345"/>
    <x v="1345"/>
    <m/>
    <m/>
    <m/>
    <n v="0"/>
    <x v="1"/>
    <s v="League"/>
    <s v="Southern"/>
  </r>
  <r>
    <x v="50"/>
    <d v="1961-01-21T00:00:00"/>
    <x v="13"/>
    <x v="0"/>
    <x v="53"/>
    <x v="405"/>
    <m/>
    <m/>
    <m/>
    <n v="0.5"/>
    <x v="21"/>
    <n v="7"/>
    <x v="1232"/>
    <x v="1232"/>
    <m/>
    <m/>
    <m/>
    <n v="0.5"/>
    <x v="1"/>
    <s v="League"/>
    <s v="Southern"/>
  </r>
  <r>
    <x v="50"/>
    <d v="1961-01-21T00:00:00"/>
    <x v="13"/>
    <x v="0"/>
    <x v="1"/>
    <x v="403"/>
    <m/>
    <m/>
    <m/>
    <n v="0.5"/>
    <x v="21"/>
    <n v="8"/>
    <x v="1251"/>
    <x v="1251"/>
    <m/>
    <m/>
    <m/>
    <n v="0.5"/>
    <x v="1"/>
    <s v="League"/>
    <s v="Southern"/>
  </r>
  <r>
    <x v="50"/>
    <d v="1961-01-21T00:00:00"/>
    <x v="13"/>
    <x v="0"/>
    <x v="2"/>
    <x v="511"/>
    <m/>
    <m/>
    <m/>
    <n v="1"/>
    <x v="21"/>
    <n v="9"/>
    <x v="1238"/>
    <x v="1238"/>
    <m/>
    <m/>
    <m/>
    <n v="0"/>
    <x v="1"/>
    <s v="League"/>
    <s v="Southern"/>
  </r>
  <r>
    <x v="50"/>
    <d v="1961-01-21T00:00:00"/>
    <x v="13"/>
    <x v="0"/>
    <x v="3"/>
    <x v="561"/>
    <m/>
    <m/>
    <m/>
    <n v="0.5"/>
    <x v="21"/>
    <n v="10"/>
    <x v="1347"/>
    <x v="1347"/>
    <m/>
    <m/>
    <m/>
    <n v="0.5"/>
    <x v="1"/>
    <s v="League"/>
    <s v="Southern"/>
  </r>
  <r>
    <x v="50"/>
    <d v="1961-01-21T00:00:00"/>
    <x v="13"/>
    <x v="0"/>
    <x v="4"/>
    <x v="408"/>
    <m/>
    <m/>
    <m/>
    <n v="0.5"/>
    <x v="21"/>
    <n v="11"/>
    <x v="1231"/>
    <x v="1231"/>
    <m/>
    <m/>
    <m/>
    <n v="0.5"/>
    <x v="1"/>
    <s v="League"/>
    <s v="Southern"/>
  </r>
  <r>
    <x v="50"/>
    <d v="1961-01-21T00:00:00"/>
    <x v="13"/>
    <x v="0"/>
    <x v="5"/>
    <x v="544"/>
    <m/>
    <m/>
    <m/>
    <n v="1"/>
    <x v="21"/>
    <n v="12"/>
    <x v="1470"/>
    <x v="1470"/>
    <m/>
    <m/>
    <m/>
    <n v="0"/>
    <x v="1"/>
    <s v="League"/>
    <s v="Southern"/>
  </r>
  <r>
    <x v="50"/>
    <d v="1961-01-21T00:00:00"/>
    <x v="13"/>
    <x v="0"/>
    <x v="6"/>
    <x v="416"/>
    <m/>
    <m/>
    <m/>
    <n v="0.5"/>
    <x v="21"/>
    <n v="13"/>
    <x v="1471"/>
    <x v="1471"/>
    <m/>
    <m/>
    <m/>
    <n v="0.5"/>
    <x v="1"/>
    <s v="League"/>
    <s v="Southern"/>
  </r>
  <r>
    <x v="50"/>
    <d v="1961-01-21T00:00:00"/>
    <x v="13"/>
    <x v="0"/>
    <x v="7"/>
    <x v="363"/>
    <m/>
    <m/>
    <m/>
    <n v="0"/>
    <x v="21"/>
    <n v="14"/>
    <x v="1472"/>
    <x v="1472"/>
    <m/>
    <m/>
    <m/>
    <n v="1"/>
    <x v="1"/>
    <s v="League"/>
    <s v="Southern"/>
  </r>
  <r>
    <x v="50"/>
    <d v="1961-01-21T00:00:00"/>
    <x v="13"/>
    <x v="0"/>
    <x v="8"/>
    <x v="310"/>
    <m/>
    <m/>
    <m/>
    <n v="0.5"/>
    <x v="21"/>
    <n v="15"/>
    <x v="1473"/>
    <x v="1473"/>
    <m/>
    <m/>
    <m/>
    <n v="0.5"/>
    <x v="1"/>
    <s v="League"/>
    <s v="Southern"/>
  </r>
  <r>
    <x v="50"/>
    <d v="1961-01-21T00:00:00"/>
    <x v="13"/>
    <x v="0"/>
    <x v="9"/>
    <x v="404"/>
    <m/>
    <m/>
    <m/>
    <n v="0"/>
    <x v="21"/>
    <n v="16"/>
    <x v="1261"/>
    <x v="1261"/>
    <m/>
    <m/>
    <m/>
    <n v="1"/>
    <x v="1"/>
    <s v="League"/>
    <s v="Southern"/>
  </r>
  <r>
    <x v="50"/>
    <d v="1961-01-21T00:00:00"/>
    <x v="13"/>
    <x v="0"/>
    <x v="10"/>
    <x v="412"/>
    <m/>
    <m/>
    <m/>
    <n v="1"/>
    <x v="21"/>
    <n v="17"/>
    <x v="1474"/>
    <x v="1474"/>
    <m/>
    <m/>
    <m/>
    <n v="0"/>
    <x v="1"/>
    <s v="League"/>
    <s v="Southern"/>
  </r>
  <r>
    <x v="50"/>
    <d v="1961-01-21T00:00:00"/>
    <x v="13"/>
    <x v="0"/>
    <x v="11"/>
    <x v="568"/>
    <m/>
    <m/>
    <m/>
    <n v="0.5"/>
    <x v="21"/>
    <n v="18"/>
    <x v="1082"/>
    <x v="1082"/>
    <m/>
    <m/>
    <m/>
    <n v="0.5"/>
    <x v="1"/>
    <s v="League"/>
    <s v="Southern"/>
  </r>
  <r>
    <x v="50"/>
    <d v="1961-01-21T00:00:00"/>
    <x v="13"/>
    <x v="0"/>
    <x v="12"/>
    <x v="563"/>
    <m/>
    <m/>
    <m/>
    <n v="1"/>
    <x v="21"/>
    <n v="19"/>
    <x v="1475"/>
    <x v="1475"/>
    <m/>
    <m/>
    <m/>
    <n v="0"/>
    <x v="1"/>
    <s v="League"/>
    <s v="Southern"/>
  </r>
  <r>
    <x v="50"/>
    <d v="1961-01-21T00:00:00"/>
    <x v="13"/>
    <x v="0"/>
    <x v="13"/>
    <x v="547"/>
    <m/>
    <m/>
    <m/>
    <n v="1"/>
    <x v="21"/>
    <n v="20"/>
    <x v="1356"/>
    <x v="1356"/>
    <m/>
    <m/>
    <m/>
    <n v="0"/>
    <x v="1"/>
    <s v="League"/>
    <s v="Southern"/>
  </r>
  <r>
    <x v="50"/>
    <d v="1961-01-21T00:00:00"/>
    <x v="13"/>
    <x v="0"/>
    <x v="14"/>
    <x v="560"/>
    <m/>
    <m/>
    <m/>
    <n v="1"/>
    <x v="21"/>
    <n v="21"/>
    <x v="1476"/>
    <x v="1476"/>
    <m/>
    <m/>
    <m/>
    <n v="0"/>
    <x v="4"/>
    <s v="League"/>
    <s v="Southern"/>
  </r>
  <r>
    <x v="50"/>
    <d v="1961-01-21T00:00:00"/>
    <x v="13"/>
    <x v="0"/>
    <x v="15"/>
    <x v="474"/>
    <m/>
    <m/>
    <m/>
    <n v="1"/>
    <x v="21"/>
    <n v="22"/>
    <x v="1477"/>
    <x v="1477"/>
    <m/>
    <m/>
    <m/>
    <n v="0"/>
    <x v="4"/>
    <s v="League"/>
    <s v="Southern"/>
  </r>
  <r>
    <x v="50"/>
    <d v="1961-01-21T00:00:00"/>
    <x v="13"/>
    <x v="0"/>
    <x v="16"/>
    <x v="151"/>
    <m/>
    <m/>
    <m/>
    <n v="0.5"/>
    <x v="21"/>
    <n v="23"/>
    <x v="160"/>
    <x v="160"/>
    <m/>
    <m/>
    <m/>
    <n v="0.5"/>
    <x v="4"/>
    <s v="League"/>
    <s v="Southern"/>
  </r>
  <r>
    <x v="50"/>
    <d v="1961-01-21T00:00:00"/>
    <x v="13"/>
    <x v="0"/>
    <x v="17"/>
    <x v="496"/>
    <m/>
    <m/>
    <m/>
    <n v="1"/>
    <x v="21"/>
    <n v="24"/>
    <x v="1368"/>
    <x v="1368"/>
    <m/>
    <m/>
    <m/>
    <n v="0"/>
    <x v="4"/>
    <s v="League"/>
    <s v="Southern"/>
  </r>
  <r>
    <x v="50"/>
    <d v="1961-01-21T00:00:00"/>
    <x v="13"/>
    <x v="0"/>
    <x v="18"/>
    <x v="420"/>
    <m/>
    <m/>
    <m/>
    <n v="1"/>
    <x v="21"/>
    <n v="25"/>
    <x v="1478"/>
    <x v="1478"/>
    <m/>
    <m/>
    <m/>
    <n v="0"/>
    <x v="4"/>
    <s v="League"/>
    <s v="Southern"/>
  </r>
  <r>
    <x v="50"/>
    <d v="1961-01-21T00:00:00"/>
    <x v="13"/>
    <x v="0"/>
    <x v="19"/>
    <x v="413"/>
    <m/>
    <m/>
    <m/>
    <n v="0.5"/>
    <x v="21"/>
    <n v="26"/>
    <x v="1479"/>
    <x v="1479"/>
    <m/>
    <m/>
    <m/>
    <n v="0.5"/>
    <x v="4"/>
    <s v="League"/>
    <s v="Southern"/>
  </r>
  <r>
    <x v="50"/>
    <d v="1961-01-21T00:00:00"/>
    <x v="13"/>
    <x v="0"/>
    <x v="20"/>
    <x v="430"/>
    <m/>
    <m/>
    <m/>
    <n v="0"/>
    <x v="21"/>
    <n v="27"/>
    <x v="1480"/>
    <x v="1480"/>
    <m/>
    <m/>
    <m/>
    <n v="1"/>
    <x v="4"/>
    <s v="League"/>
    <s v="Southern"/>
  </r>
  <r>
    <x v="50"/>
    <d v="1961-01-21T00:00:00"/>
    <x v="13"/>
    <x v="0"/>
    <x v="21"/>
    <x v="428"/>
    <m/>
    <m/>
    <m/>
    <n v="0"/>
    <x v="21"/>
    <n v="28"/>
    <x v="1481"/>
    <x v="1481"/>
    <m/>
    <m/>
    <m/>
    <n v="1"/>
    <x v="4"/>
    <s v="League"/>
    <s v="Southern"/>
  </r>
  <r>
    <x v="50"/>
    <d v="1961-01-21T00:00:00"/>
    <x v="13"/>
    <x v="0"/>
    <x v="22"/>
    <x v="554"/>
    <m/>
    <m/>
    <m/>
    <n v="0"/>
    <x v="21"/>
    <n v="29"/>
    <x v="1482"/>
    <x v="1482"/>
    <m/>
    <m/>
    <m/>
    <n v="1"/>
    <x v="4"/>
    <s v="League"/>
    <s v="Southern"/>
  </r>
  <r>
    <x v="50"/>
    <d v="1961-01-21T00:00:00"/>
    <x v="13"/>
    <x v="0"/>
    <x v="23"/>
    <x v="423"/>
    <m/>
    <m/>
    <m/>
    <n v="0"/>
    <x v="21"/>
    <n v="30"/>
    <x v="1260"/>
    <x v="1260"/>
    <m/>
    <m/>
    <m/>
    <n v="1"/>
    <x v="4"/>
    <s v="League"/>
    <s v="Southern"/>
  </r>
  <r>
    <x v="50"/>
    <d v="1961-01-21T00:00:00"/>
    <x v="13"/>
    <x v="0"/>
    <x v="68"/>
    <x v="480"/>
    <m/>
    <m/>
    <m/>
    <n v="0.5"/>
    <x v="21"/>
    <n v="31"/>
    <x v="1355"/>
    <x v="1355"/>
    <m/>
    <m/>
    <m/>
    <n v="0.5"/>
    <x v="4"/>
    <s v="League"/>
    <s v="Southern"/>
  </r>
  <r>
    <x v="50"/>
    <d v="1961-01-21T00:00:00"/>
    <x v="13"/>
    <x v="0"/>
    <x v="69"/>
    <x v="571"/>
    <m/>
    <m/>
    <m/>
    <n v="1"/>
    <x v="21"/>
    <n v="32"/>
    <x v="1085"/>
    <x v="1085"/>
    <m/>
    <m/>
    <m/>
    <n v="0"/>
    <x v="4"/>
    <s v="League"/>
    <s v="Southern"/>
  </r>
  <r>
    <x v="50"/>
    <d v="1961-01-21T00:00:00"/>
    <x v="13"/>
    <x v="0"/>
    <x v="70"/>
    <x v="572"/>
    <m/>
    <m/>
    <m/>
    <n v="0.5"/>
    <x v="21"/>
    <n v="33"/>
    <x v="1256"/>
    <x v="1256"/>
    <m/>
    <m/>
    <m/>
    <n v="0.5"/>
    <x v="4"/>
    <s v="League"/>
    <s v="Southern"/>
  </r>
  <r>
    <x v="50"/>
    <d v="1961-01-21T00:00:00"/>
    <x v="13"/>
    <x v="0"/>
    <x v="71"/>
    <x v="573"/>
    <m/>
    <m/>
    <m/>
    <n v="1"/>
    <x v="21"/>
    <n v="34"/>
    <x v="1257"/>
    <x v="1257"/>
    <m/>
    <m/>
    <m/>
    <n v="0"/>
    <x v="4"/>
    <s v="League"/>
    <s v="Southern"/>
  </r>
  <r>
    <x v="50"/>
    <d v="1961-01-21T00:00:00"/>
    <x v="13"/>
    <x v="0"/>
    <x v="72"/>
    <x v="434"/>
    <m/>
    <m/>
    <m/>
    <n v="1"/>
    <x v="21"/>
    <n v="35"/>
    <x v="1263"/>
    <x v="1263"/>
    <m/>
    <m/>
    <m/>
    <n v="0"/>
    <x v="4"/>
    <s v="League"/>
    <s v="Southern"/>
  </r>
  <r>
    <x v="50"/>
    <d v="1961-01-21T00:00:00"/>
    <x v="13"/>
    <x v="0"/>
    <x v="73"/>
    <x v="151"/>
    <m/>
    <m/>
    <m/>
    <n v="0.5"/>
    <x v="21"/>
    <n v="36"/>
    <x v="160"/>
    <x v="160"/>
    <m/>
    <m/>
    <m/>
    <n v="0.5"/>
    <x v="4"/>
    <s v="League"/>
    <s v="Southern"/>
  </r>
  <r>
    <x v="50"/>
    <d v="1961-01-21T00:00:00"/>
    <x v="13"/>
    <x v="0"/>
    <x v="74"/>
    <x v="574"/>
    <m/>
    <m/>
    <m/>
    <n v="0"/>
    <x v="21"/>
    <n v="37"/>
    <x v="1483"/>
    <x v="1483"/>
    <m/>
    <m/>
    <m/>
    <n v="1"/>
    <x v="4"/>
    <s v="League"/>
    <s v="Southern"/>
  </r>
  <r>
    <x v="50"/>
    <d v="1961-01-21T00:00:00"/>
    <x v="13"/>
    <x v="0"/>
    <x v="75"/>
    <x v="500"/>
    <m/>
    <m/>
    <m/>
    <n v="1"/>
    <x v="21"/>
    <n v="38"/>
    <x v="1362"/>
    <x v="1362"/>
    <m/>
    <m/>
    <m/>
    <n v="0"/>
    <x v="4"/>
    <s v="League"/>
    <s v="Southern"/>
  </r>
  <r>
    <x v="50"/>
    <d v="1961-01-21T00:00:00"/>
    <x v="13"/>
    <x v="0"/>
    <x v="76"/>
    <x v="575"/>
    <m/>
    <m/>
    <m/>
    <n v="0"/>
    <x v="21"/>
    <n v="39"/>
    <x v="1484"/>
    <x v="1484"/>
    <m/>
    <m/>
    <m/>
    <n v="1"/>
    <x v="4"/>
    <s v="League"/>
    <s v="Southern"/>
  </r>
  <r>
    <x v="50"/>
    <d v="1961-01-21T00:00:00"/>
    <x v="13"/>
    <x v="0"/>
    <x v="77"/>
    <x v="576"/>
    <m/>
    <m/>
    <m/>
    <n v="0"/>
    <x v="21"/>
    <n v="40"/>
    <x v="1485"/>
    <x v="1485"/>
    <m/>
    <m/>
    <m/>
    <n v="1"/>
    <x v="4"/>
    <s v="League"/>
    <s v="Southern"/>
  </r>
  <r>
    <x v="50"/>
    <d v="1961-01-21T00:00:00"/>
    <x v="13"/>
    <x v="0"/>
    <x v="78"/>
    <x v="481"/>
    <m/>
    <m/>
    <m/>
    <n v="1"/>
    <x v="21"/>
    <n v="41"/>
    <x v="1486"/>
    <x v="1486"/>
    <m/>
    <m/>
    <m/>
    <n v="0"/>
    <x v="4"/>
    <s v="League"/>
    <s v="Southern"/>
  </r>
  <r>
    <x v="50"/>
    <d v="1961-01-21T00:00:00"/>
    <x v="13"/>
    <x v="0"/>
    <x v="79"/>
    <x v="453"/>
    <m/>
    <m/>
    <m/>
    <n v="1"/>
    <x v="21"/>
    <n v="42"/>
    <x v="1487"/>
    <x v="1487"/>
    <m/>
    <m/>
    <m/>
    <n v="0"/>
    <x v="4"/>
    <s v="League"/>
    <s v="Southern"/>
  </r>
  <r>
    <x v="50"/>
    <d v="1961-01-21T00:00:00"/>
    <x v="13"/>
    <x v="0"/>
    <x v="80"/>
    <x v="577"/>
    <m/>
    <m/>
    <m/>
    <n v="0"/>
    <x v="21"/>
    <n v="43"/>
    <x v="1488"/>
    <x v="1488"/>
    <m/>
    <m/>
    <m/>
    <n v="1"/>
    <x v="4"/>
    <s v="League"/>
    <s v="Southern"/>
  </r>
  <r>
    <x v="50"/>
    <d v="1961-01-21T00:00:00"/>
    <x v="13"/>
    <x v="0"/>
    <x v="81"/>
    <x v="151"/>
    <m/>
    <m/>
    <m/>
    <n v="0"/>
    <x v="21"/>
    <n v="44"/>
    <x v="1489"/>
    <x v="1489"/>
    <m/>
    <m/>
    <m/>
    <n v="1"/>
    <x v="4"/>
    <s v="League"/>
    <s v="Southern"/>
  </r>
  <r>
    <x v="50"/>
    <d v="1961-01-21T00:00:00"/>
    <x v="13"/>
    <x v="0"/>
    <x v="82"/>
    <x v="151"/>
    <m/>
    <m/>
    <m/>
    <n v="0"/>
    <x v="21"/>
    <n v="45"/>
    <x v="1490"/>
    <x v="1490"/>
    <m/>
    <m/>
    <m/>
    <n v="1"/>
    <x v="4"/>
    <s v="League"/>
    <s v="Southern"/>
  </r>
  <r>
    <x v="50"/>
    <d v="1961-01-21T00:00:00"/>
    <x v="13"/>
    <x v="0"/>
    <x v="83"/>
    <x v="151"/>
    <m/>
    <m/>
    <m/>
    <n v="0"/>
    <x v="21"/>
    <n v="46"/>
    <x v="1491"/>
    <x v="1491"/>
    <m/>
    <m/>
    <m/>
    <n v="1"/>
    <x v="4"/>
    <s v="League"/>
    <s v="Southern"/>
  </r>
  <r>
    <x v="50"/>
    <d v="1961-01-21T00:00:00"/>
    <x v="13"/>
    <x v="0"/>
    <x v="84"/>
    <x v="516"/>
    <m/>
    <m/>
    <m/>
    <n v="0"/>
    <x v="21"/>
    <n v="47"/>
    <x v="1492"/>
    <x v="1492"/>
    <m/>
    <m/>
    <m/>
    <n v="1"/>
    <x v="4"/>
    <s v="League"/>
    <s v="Southern"/>
  </r>
  <r>
    <x v="50"/>
    <d v="1961-01-21T00:00:00"/>
    <x v="13"/>
    <x v="0"/>
    <x v="85"/>
    <x v="535"/>
    <m/>
    <m/>
    <m/>
    <n v="0"/>
    <x v="21"/>
    <n v="48"/>
    <x v="1493"/>
    <x v="1493"/>
    <m/>
    <m/>
    <m/>
    <n v="1"/>
    <x v="4"/>
    <s v="League"/>
    <s v="Southern"/>
  </r>
  <r>
    <x v="50"/>
    <d v="1961-01-21T00:00:00"/>
    <x v="13"/>
    <x v="0"/>
    <x v="86"/>
    <x v="578"/>
    <m/>
    <m/>
    <m/>
    <n v="1"/>
    <x v="21"/>
    <n v="49"/>
    <x v="1494"/>
    <x v="1494"/>
    <m/>
    <m/>
    <m/>
    <n v="0"/>
    <x v="4"/>
    <s v="League"/>
    <s v="Southern"/>
  </r>
  <r>
    <x v="50"/>
    <d v="1961-01-21T00:00:00"/>
    <x v="13"/>
    <x v="0"/>
    <x v="87"/>
    <x v="579"/>
    <m/>
    <m/>
    <m/>
    <n v="1"/>
    <x v="21"/>
    <n v="50"/>
    <x v="1495"/>
    <x v="1495"/>
    <m/>
    <m/>
    <m/>
    <n v="0"/>
    <x v="4"/>
    <s v="League"/>
    <s v="Southern"/>
  </r>
  <r>
    <x v="50"/>
    <d v="1961-02-18T00:00:00"/>
    <x v="10"/>
    <x v="0"/>
    <x v="0"/>
    <x v="413"/>
    <m/>
    <m/>
    <m/>
    <n v="0.5"/>
    <x v="8"/>
    <n v="1"/>
    <x v="1496"/>
    <x v="1496"/>
    <m/>
    <m/>
    <m/>
    <n v="0.5"/>
    <x v="1"/>
    <s v="League"/>
    <s v="Southern"/>
  </r>
  <r>
    <x v="50"/>
    <d v="1961-02-18T00:00:00"/>
    <x v="10"/>
    <x v="0"/>
    <x v="54"/>
    <x v="398"/>
    <m/>
    <m/>
    <m/>
    <n v="0"/>
    <x v="8"/>
    <n v="2"/>
    <x v="1497"/>
    <x v="1497"/>
    <m/>
    <m/>
    <m/>
    <n v="1"/>
    <x v="1"/>
    <s v="League"/>
    <s v="Southern"/>
  </r>
  <r>
    <x v="50"/>
    <d v="1961-02-18T00:00:00"/>
    <x v="10"/>
    <x v="0"/>
    <x v="55"/>
    <x v="401"/>
    <m/>
    <m/>
    <m/>
    <n v="0.5"/>
    <x v="8"/>
    <n v="3"/>
    <x v="1498"/>
    <x v="1498"/>
    <m/>
    <m/>
    <m/>
    <n v="0.5"/>
    <x v="1"/>
    <s v="League"/>
    <s v="Southern"/>
  </r>
  <r>
    <x v="50"/>
    <d v="1961-02-18T00:00:00"/>
    <x v="10"/>
    <x v="0"/>
    <x v="48"/>
    <x v="399"/>
    <m/>
    <m/>
    <m/>
    <n v="1"/>
    <x v="8"/>
    <n v="4"/>
    <x v="1499"/>
    <x v="1499"/>
    <m/>
    <m/>
    <m/>
    <n v="0"/>
    <x v="1"/>
    <s v="League"/>
    <s v="Southern"/>
  </r>
  <r>
    <x v="50"/>
    <d v="1961-02-18T00:00:00"/>
    <x v="10"/>
    <x v="0"/>
    <x v="51"/>
    <x v="491"/>
    <m/>
    <m/>
    <m/>
    <n v="0"/>
    <x v="8"/>
    <n v="5"/>
    <x v="1271"/>
    <x v="1271"/>
    <m/>
    <m/>
    <m/>
    <n v="1"/>
    <x v="1"/>
    <s v="League"/>
    <s v="Southern"/>
  </r>
  <r>
    <x v="50"/>
    <d v="1961-02-18T00:00:00"/>
    <x v="10"/>
    <x v="0"/>
    <x v="52"/>
    <x v="580"/>
    <m/>
    <m/>
    <m/>
    <n v="1"/>
    <x v="8"/>
    <n v="6"/>
    <x v="1500"/>
    <x v="1500"/>
    <m/>
    <m/>
    <m/>
    <n v="0"/>
    <x v="1"/>
    <s v="League"/>
    <s v="Southern"/>
  </r>
  <r>
    <x v="50"/>
    <d v="1961-02-18T00:00:00"/>
    <x v="10"/>
    <x v="0"/>
    <x v="53"/>
    <x v="402"/>
    <m/>
    <m/>
    <m/>
    <s v="a"/>
    <x v="8"/>
    <n v="7"/>
    <x v="1501"/>
    <x v="1501"/>
    <m/>
    <m/>
    <m/>
    <s v="a"/>
    <x v="1"/>
    <s v="League"/>
    <s v="Southern"/>
  </r>
  <r>
    <x v="50"/>
    <d v="1961-02-18T00:00:00"/>
    <x v="10"/>
    <x v="0"/>
    <x v="1"/>
    <x v="405"/>
    <m/>
    <m/>
    <m/>
    <n v="0.5"/>
    <x v="8"/>
    <n v="8"/>
    <x v="584"/>
    <x v="584"/>
    <m/>
    <m/>
    <m/>
    <n v="0.5"/>
    <x v="1"/>
    <s v="League"/>
    <s v="Southern"/>
  </r>
  <r>
    <x v="50"/>
    <d v="1961-02-18T00:00:00"/>
    <x v="10"/>
    <x v="0"/>
    <x v="2"/>
    <x v="558"/>
    <m/>
    <m/>
    <m/>
    <n v="0"/>
    <x v="8"/>
    <n v="9"/>
    <x v="1245"/>
    <x v="1245"/>
    <m/>
    <m/>
    <m/>
    <n v="1"/>
    <x v="1"/>
    <s v="League"/>
    <s v="Southern"/>
  </r>
  <r>
    <x v="50"/>
    <d v="1961-02-18T00:00:00"/>
    <x v="10"/>
    <x v="0"/>
    <x v="3"/>
    <x v="511"/>
    <m/>
    <m/>
    <m/>
    <n v="0"/>
    <x v="8"/>
    <n v="10"/>
    <x v="396"/>
    <x v="396"/>
    <m/>
    <m/>
    <m/>
    <n v="1"/>
    <x v="1"/>
    <s v="League"/>
    <s v="Southern"/>
  </r>
  <r>
    <x v="50"/>
    <d v="1961-02-18T00:00:00"/>
    <x v="10"/>
    <x v="0"/>
    <x v="4"/>
    <x v="400"/>
    <m/>
    <m/>
    <m/>
    <n v="0.5"/>
    <x v="8"/>
    <n v="11"/>
    <x v="1276"/>
    <x v="1276"/>
    <m/>
    <m/>
    <m/>
    <n v="0.5"/>
    <x v="1"/>
    <s v="League"/>
    <s v="Southern"/>
  </r>
  <r>
    <x v="50"/>
    <d v="1961-02-18T00:00:00"/>
    <x v="10"/>
    <x v="0"/>
    <x v="5"/>
    <x v="406"/>
    <m/>
    <m/>
    <m/>
    <n v="0"/>
    <x v="8"/>
    <n v="12"/>
    <x v="1277"/>
    <x v="1277"/>
    <m/>
    <m/>
    <m/>
    <n v="1"/>
    <x v="1"/>
    <s v="League"/>
    <s v="Southern"/>
  </r>
  <r>
    <x v="50"/>
    <d v="1961-02-18T00:00:00"/>
    <x v="10"/>
    <x v="0"/>
    <x v="6"/>
    <x v="403"/>
    <m/>
    <m/>
    <m/>
    <n v="0.5"/>
    <x v="8"/>
    <n v="13"/>
    <x v="1273"/>
    <x v="1273"/>
    <m/>
    <m/>
    <m/>
    <n v="0.5"/>
    <x v="1"/>
    <s v="League"/>
    <s v="Southern"/>
  </r>
  <r>
    <x v="50"/>
    <d v="1961-02-18T00:00:00"/>
    <x v="10"/>
    <x v="0"/>
    <x v="7"/>
    <x v="310"/>
    <m/>
    <m/>
    <m/>
    <n v="0"/>
    <x v="8"/>
    <n v="14"/>
    <x v="1502"/>
    <x v="1502"/>
    <m/>
    <m/>
    <m/>
    <n v="1"/>
    <x v="1"/>
    <s v="League"/>
    <s v="Southern"/>
  </r>
  <r>
    <x v="50"/>
    <d v="1961-02-18T00:00:00"/>
    <x v="10"/>
    <x v="0"/>
    <x v="8"/>
    <x v="363"/>
    <m/>
    <m/>
    <m/>
    <n v="1"/>
    <x v="8"/>
    <n v="15"/>
    <x v="160"/>
    <x v="160"/>
    <m/>
    <m/>
    <m/>
    <n v="0"/>
    <x v="1"/>
    <s v="League"/>
    <s v="Southern"/>
  </r>
  <r>
    <x v="50"/>
    <d v="1961-02-18T00:00:00"/>
    <x v="10"/>
    <x v="0"/>
    <x v="9"/>
    <x v="424"/>
    <m/>
    <m/>
    <m/>
    <n v="0.5"/>
    <x v="8"/>
    <n v="16"/>
    <x v="1503"/>
    <x v="1503"/>
    <m/>
    <m/>
    <m/>
    <n v="0.5"/>
    <x v="1"/>
    <s v="League"/>
    <s v="Southern"/>
  </r>
  <r>
    <x v="50"/>
    <d v="1961-02-18T00:00:00"/>
    <x v="10"/>
    <x v="0"/>
    <x v="10"/>
    <x v="581"/>
    <m/>
    <m/>
    <m/>
    <n v="0.5"/>
    <x v="8"/>
    <n v="17"/>
    <x v="1504"/>
    <x v="1504"/>
    <m/>
    <m/>
    <m/>
    <n v="0.5"/>
    <x v="1"/>
    <s v="League"/>
    <s v="Southern"/>
  </r>
  <r>
    <x v="50"/>
    <d v="1961-02-18T00:00:00"/>
    <x v="10"/>
    <x v="0"/>
    <x v="11"/>
    <x v="408"/>
    <m/>
    <m/>
    <m/>
    <n v="0"/>
    <x v="8"/>
    <n v="18"/>
    <x v="1284"/>
    <x v="1284"/>
    <m/>
    <m/>
    <m/>
    <n v="1"/>
    <x v="1"/>
    <s v="League"/>
    <s v="Southern"/>
  </r>
  <r>
    <x v="50"/>
    <d v="1961-02-18T00:00:00"/>
    <x v="10"/>
    <x v="0"/>
    <x v="12"/>
    <x v="543"/>
    <m/>
    <m/>
    <m/>
    <n v="1"/>
    <x v="8"/>
    <n v="19"/>
    <x v="1505"/>
    <x v="1505"/>
    <m/>
    <m/>
    <m/>
    <n v="0"/>
    <x v="1"/>
    <s v="League"/>
    <s v="Southern"/>
  </r>
  <r>
    <x v="50"/>
    <d v="1961-02-18T00:00:00"/>
    <x v="10"/>
    <x v="0"/>
    <x v="13"/>
    <x v="563"/>
    <m/>
    <m/>
    <m/>
    <n v="0.5"/>
    <x v="8"/>
    <n v="20"/>
    <x v="1289"/>
    <x v="1289"/>
    <m/>
    <m/>
    <m/>
    <n v="0.5"/>
    <x v="1"/>
    <s v="League"/>
    <s v="Southern"/>
  </r>
  <r>
    <x v="50"/>
    <d v="1961-02-18T00:00:00"/>
    <x v="10"/>
    <x v="0"/>
    <x v="14"/>
    <x v="275"/>
    <m/>
    <m/>
    <m/>
    <n v="0.5"/>
    <x v="8"/>
    <n v="21"/>
    <x v="1506"/>
    <x v="1506"/>
    <m/>
    <m/>
    <m/>
    <n v="0.5"/>
    <x v="4"/>
    <s v="League"/>
    <s v="Southern"/>
  </r>
  <r>
    <x v="50"/>
    <d v="1961-02-18T00:00:00"/>
    <x v="10"/>
    <x v="0"/>
    <x v="15"/>
    <x v="582"/>
    <m/>
    <m/>
    <m/>
    <n v="1"/>
    <x v="8"/>
    <n v="22"/>
    <x v="1507"/>
    <x v="1507"/>
    <m/>
    <m/>
    <m/>
    <n v="0"/>
    <x v="4"/>
    <s v="League"/>
    <s v="Southern"/>
  </r>
  <r>
    <x v="50"/>
    <d v="1961-02-18T00:00:00"/>
    <x v="10"/>
    <x v="0"/>
    <x v="16"/>
    <x v="547"/>
    <m/>
    <m/>
    <m/>
    <n v="1"/>
    <x v="8"/>
    <n v="23"/>
    <x v="1508"/>
    <x v="1508"/>
    <m/>
    <m/>
    <m/>
    <n v="0"/>
    <x v="4"/>
    <s v="League"/>
    <s v="Southern"/>
  </r>
  <r>
    <x v="50"/>
    <d v="1961-02-18T00:00:00"/>
    <x v="10"/>
    <x v="0"/>
    <x v="17"/>
    <x v="496"/>
    <m/>
    <m/>
    <m/>
    <s v="a"/>
    <x v="8"/>
    <n v="24"/>
    <x v="1509"/>
    <x v="1509"/>
    <m/>
    <m/>
    <m/>
    <s v="a"/>
    <x v="4"/>
    <s v="League"/>
    <s v="Southern"/>
  </r>
  <r>
    <x v="50"/>
    <d v="1961-02-18T00:00:00"/>
    <x v="10"/>
    <x v="0"/>
    <x v="18"/>
    <x v="474"/>
    <m/>
    <m/>
    <m/>
    <n v="0.5"/>
    <x v="8"/>
    <n v="25"/>
    <x v="1510"/>
    <x v="1510"/>
    <m/>
    <m/>
    <m/>
    <n v="0.5"/>
    <x v="4"/>
    <s v="League"/>
    <s v="Southern"/>
  </r>
  <r>
    <x v="50"/>
    <d v="1961-02-18T00:00:00"/>
    <x v="10"/>
    <x v="0"/>
    <x v="19"/>
    <x v="561"/>
    <m/>
    <m/>
    <m/>
    <n v="0.5"/>
    <x v="8"/>
    <n v="26"/>
    <x v="1511"/>
    <x v="1511"/>
    <m/>
    <m/>
    <m/>
    <n v="0.5"/>
    <x v="4"/>
    <s v="League"/>
    <s v="Southern"/>
  </r>
  <r>
    <x v="50"/>
    <d v="1961-02-18T00:00:00"/>
    <x v="10"/>
    <x v="0"/>
    <x v="20"/>
    <x v="583"/>
    <m/>
    <m/>
    <m/>
    <n v="0.5"/>
    <x v="8"/>
    <n v="27"/>
    <x v="1512"/>
    <x v="1512"/>
    <m/>
    <m/>
    <m/>
    <n v="0.5"/>
    <x v="4"/>
    <s v="League"/>
    <s v="Southern"/>
  </r>
  <r>
    <x v="50"/>
    <d v="1961-02-18T00:00:00"/>
    <x v="10"/>
    <x v="0"/>
    <x v="21"/>
    <x v="494"/>
    <m/>
    <m/>
    <m/>
    <n v="0.5"/>
    <x v="8"/>
    <n v="28"/>
    <x v="1513"/>
    <x v="1513"/>
    <m/>
    <m/>
    <m/>
    <n v="0.5"/>
    <x v="4"/>
    <s v="League"/>
    <s v="Southern"/>
  </r>
  <r>
    <x v="50"/>
    <d v="1961-02-18T00:00:00"/>
    <x v="10"/>
    <x v="0"/>
    <x v="22"/>
    <x v="497"/>
    <m/>
    <m/>
    <m/>
    <n v="0"/>
    <x v="8"/>
    <n v="29"/>
    <x v="1514"/>
    <x v="1514"/>
    <m/>
    <m/>
    <m/>
    <n v="1"/>
    <x v="4"/>
    <s v="League"/>
    <s v="Southern"/>
  </r>
  <r>
    <x v="50"/>
    <d v="1961-02-18T00:00:00"/>
    <x v="10"/>
    <x v="0"/>
    <x v="23"/>
    <x v="584"/>
    <m/>
    <m/>
    <m/>
    <n v="0"/>
    <x v="8"/>
    <n v="30"/>
    <x v="1300"/>
    <x v="1300"/>
    <m/>
    <m/>
    <m/>
    <n v="1"/>
    <x v="4"/>
    <s v="League"/>
    <s v="Southern"/>
  </r>
  <r>
    <x v="50"/>
    <d v="1961-02-18T00:00:00"/>
    <x v="10"/>
    <x v="0"/>
    <x v="68"/>
    <x v="585"/>
    <m/>
    <m/>
    <m/>
    <n v="0"/>
    <x v="8"/>
    <n v="31"/>
    <x v="1294"/>
    <x v="1294"/>
    <m/>
    <m/>
    <m/>
    <n v="1"/>
    <x v="4"/>
    <s v="League"/>
    <s v="Southern"/>
  </r>
  <r>
    <x v="50"/>
    <d v="1961-02-18T00:00:00"/>
    <x v="10"/>
    <x v="0"/>
    <x v="69"/>
    <x v="420"/>
    <m/>
    <m/>
    <m/>
    <n v="1"/>
    <x v="8"/>
    <n v="32"/>
    <x v="1515"/>
    <x v="1515"/>
    <m/>
    <m/>
    <m/>
    <n v="0"/>
    <x v="4"/>
    <s v="League"/>
    <s v="Southern"/>
  </r>
  <r>
    <x v="50"/>
    <d v="1961-02-18T00:00:00"/>
    <x v="10"/>
    <x v="0"/>
    <x v="70"/>
    <x v="428"/>
    <m/>
    <m/>
    <m/>
    <n v="0.5"/>
    <x v="8"/>
    <n v="33"/>
    <x v="946"/>
    <x v="946"/>
    <m/>
    <m/>
    <m/>
    <n v="0.5"/>
    <x v="4"/>
    <s v="League"/>
    <s v="Southern"/>
  </r>
  <r>
    <x v="50"/>
    <d v="1961-02-18T00:00:00"/>
    <x v="10"/>
    <x v="0"/>
    <x v="71"/>
    <x v="495"/>
    <m/>
    <m/>
    <m/>
    <n v="1"/>
    <x v="8"/>
    <n v="34"/>
    <x v="1313"/>
    <x v="1313"/>
    <m/>
    <m/>
    <m/>
    <n v="0"/>
    <x v="4"/>
    <s v="League"/>
    <s v="Southern"/>
  </r>
  <r>
    <x v="50"/>
    <d v="1961-02-18T00:00:00"/>
    <x v="10"/>
    <x v="0"/>
    <x v="72"/>
    <x v="586"/>
    <m/>
    <m/>
    <m/>
    <n v="0.5"/>
    <x v="8"/>
    <n v="35"/>
    <x v="1516"/>
    <x v="1516"/>
    <m/>
    <m/>
    <m/>
    <n v="0.5"/>
    <x v="4"/>
    <s v="League"/>
    <s v="Southern"/>
  </r>
  <r>
    <x v="50"/>
    <d v="1961-02-18T00:00:00"/>
    <x v="10"/>
    <x v="0"/>
    <x v="73"/>
    <x v="587"/>
    <m/>
    <m/>
    <m/>
    <s v="a"/>
    <x v="8"/>
    <n v="36"/>
    <x v="1517"/>
    <x v="1517"/>
    <m/>
    <m/>
    <m/>
    <s v="a"/>
    <x v="4"/>
    <s v="League"/>
    <s v="Southern"/>
  </r>
  <r>
    <x v="50"/>
    <d v="1961-02-18T00:00:00"/>
    <x v="10"/>
    <x v="0"/>
    <x v="74"/>
    <x v="429"/>
    <m/>
    <m/>
    <m/>
    <n v="0"/>
    <x v="8"/>
    <n v="37"/>
    <x v="1302"/>
    <x v="1302"/>
    <m/>
    <m/>
    <m/>
    <n v="1"/>
    <x v="4"/>
    <s v="League"/>
    <s v="Southern"/>
  </r>
  <r>
    <x v="50"/>
    <d v="1961-02-18T00:00:00"/>
    <x v="10"/>
    <x v="0"/>
    <x v="75"/>
    <x v="588"/>
    <m/>
    <m/>
    <m/>
    <n v="0.5"/>
    <x v="8"/>
    <n v="38"/>
    <x v="1518"/>
    <x v="1518"/>
    <m/>
    <m/>
    <m/>
    <n v="0.5"/>
    <x v="4"/>
    <s v="League"/>
    <s v="Southern"/>
  </r>
  <r>
    <x v="50"/>
    <d v="1961-02-18T00:00:00"/>
    <x v="10"/>
    <x v="0"/>
    <x v="76"/>
    <x v="554"/>
    <m/>
    <m/>
    <m/>
    <n v="1"/>
    <x v="8"/>
    <n v="39"/>
    <x v="1519"/>
    <x v="1519"/>
    <m/>
    <m/>
    <m/>
    <n v="0"/>
    <x v="4"/>
    <s v="League"/>
    <s v="Southern"/>
  </r>
  <r>
    <x v="50"/>
    <d v="1961-02-18T00:00:00"/>
    <x v="10"/>
    <x v="0"/>
    <x v="77"/>
    <x v="434"/>
    <m/>
    <m/>
    <m/>
    <n v="0.5"/>
    <x v="8"/>
    <n v="40"/>
    <x v="1297"/>
    <x v="1297"/>
    <m/>
    <m/>
    <m/>
    <n v="0.5"/>
    <x v="4"/>
    <s v="League"/>
    <s v="Southern"/>
  </r>
  <r>
    <x v="50"/>
    <d v="1961-02-18T00:00:00"/>
    <x v="10"/>
    <x v="0"/>
    <x v="78"/>
    <x v="481"/>
    <m/>
    <m/>
    <m/>
    <n v="0"/>
    <x v="8"/>
    <n v="41"/>
    <x v="1304"/>
    <x v="1304"/>
    <m/>
    <m/>
    <m/>
    <n v="1"/>
    <x v="4"/>
    <s v="League"/>
    <s v="Southern"/>
  </r>
  <r>
    <x v="50"/>
    <d v="1961-02-18T00:00:00"/>
    <x v="10"/>
    <x v="0"/>
    <x v="79"/>
    <x v="423"/>
    <m/>
    <m/>
    <m/>
    <n v="1"/>
    <x v="8"/>
    <n v="42"/>
    <x v="1520"/>
    <x v="1520"/>
    <m/>
    <m/>
    <m/>
    <n v="0"/>
    <x v="4"/>
    <s v="League"/>
    <s v="Southern"/>
  </r>
  <r>
    <x v="50"/>
    <d v="1961-02-18T00:00:00"/>
    <x v="10"/>
    <x v="0"/>
    <x v="80"/>
    <x v="568"/>
    <m/>
    <m/>
    <m/>
    <s v="a"/>
    <x v="8"/>
    <n v="43"/>
    <x v="1521"/>
    <x v="1521"/>
    <m/>
    <m/>
    <m/>
    <s v="a"/>
    <x v="4"/>
    <s v="League"/>
    <s v="Southern"/>
  </r>
  <r>
    <x v="50"/>
    <d v="1961-02-18T00:00:00"/>
    <x v="10"/>
    <x v="0"/>
    <x v="81"/>
    <x v="589"/>
    <m/>
    <m/>
    <m/>
    <n v="0.5"/>
    <x v="8"/>
    <n v="44"/>
    <x v="1522"/>
    <x v="1522"/>
    <m/>
    <m/>
    <m/>
    <n v="0.5"/>
    <x v="4"/>
    <s v="League"/>
    <s v="Southern"/>
  </r>
  <r>
    <x v="50"/>
    <d v="1961-02-18T00:00:00"/>
    <x v="10"/>
    <x v="0"/>
    <x v="82"/>
    <x v="590"/>
    <m/>
    <m/>
    <m/>
    <n v="0"/>
    <x v="8"/>
    <n v="45"/>
    <x v="1523"/>
    <x v="1523"/>
    <m/>
    <m/>
    <m/>
    <n v="1"/>
    <x v="4"/>
    <s v="League"/>
    <s v="Southern"/>
  </r>
  <r>
    <x v="50"/>
    <d v="1961-02-18T00:00:00"/>
    <x v="10"/>
    <x v="0"/>
    <x v="83"/>
    <x v="500"/>
    <m/>
    <m/>
    <m/>
    <n v="0.5"/>
    <x v="8"/>
    <n v="46"/>
    <x v="1309"/>
    <x v="1309"/>
    <m/>
    <m/>
    <m/>
    <n v="0.5"/>
    <x v="4"/>
    <s v="League"/>
    <s v="Southern"/>
  </r>
  <r>
    <x v="50"/>
    <d v="1961-02-18T00:00:00"/>
    <x v="10"/>
    <x v="0"/>
    <x v="84"/>
    <x v="535"/>
    <m/>
    <m/>
    <m/>
    <n v="0"/>
    <x v="8"/>
    <n v="47"/>
    <x v="1524"/>
    <x v="1524"/>
    <m/>
    <m/>
    <m/>
    <n v="1"/>
    <x v="4"/>
    <s v="League"/>
    <s v="Southern"/>
  </r>
  <r>
    <x v="50"/>
    <d v="1961-02-18T00:00:00"/>
    <x v="10"/>
    <x v="0"/>
    <x v="85"/>
    <x v="505"/>
    <m/>
    <m/>
    <m/>
    <s v="a"/>
    <x v="8"/>
    <n v="48"/>
    <x v="1295"/>
    <x v="1295"/>
    <m/>
    <m/>
    <m/>
    <s v="a"/>
    <x v="4"/>
    <s v="League"/>
    <s v="Southern"/>
  </r>
  <r>
    <x v="50"/>
    <d v="1961-02-18T00:00:00"/>
    <x v="10"/>
    <x v="0"/>
    <x v="86"/>
    <x v="526"/>
    <m/>
    <m/>
    <m/>
    <n v="0"/>
    <x v="8"/>
    <n v="49"/>
    <x v="1525"/>
    <x v="1525"/>
    <m/>
    <m/>
    <m/>
    <n v="1"/>
    <x v="4"/>
    <s v="League"/>
    <s v="Southern"/>
  </r>
  <r>
    <x v="50"/>
    <d v="1961-02-18T00:00:00"/>
    <x v="10"/>
    <x v="0"/>
    <x v="87"/>
    <x v="591"/>
    <m/>
    <m/>
    <m/>
    <n v="0"/>
    <x v="8"/>
    <n v="50"/>
    <x v="1526"/>
    <x v="1526"/>
    <m/>
    <m/>
    <m/>
    <n v="1"/>
    <x v="4"/>
    <s v="League"/>
    <s v="Southern"/>
  </r>
  <r>
    <x v="50"/>
    <d v="1961-03-11T00:00:00"/>
    <x v="13"/>
    <x v="0"/>
    <x v="0"/>
    <x v="413"/>
    <m/>
    <m/>
    <m/>
    <n v="0.5"/>
    <x v="22"/>
    <n v="1"/>
    <x v="1203"/>
    <x v="1203"/>
    <m/>
    <m/>
    <m/>
    <n v="0.5"/>
    <x v="1"/>
    <s v="League"/>
    <s v="Southern"/>
  </r>
  <r>
    <x v="50"/>
    <d v="1961-03-11T00:00:00"/>
    <x v="13"/>
    <x v="0"/>
    <x v="54"/>
    <x v="401"/>
    <m/>
    <m/>
    <m/>
    <n v="0"/>
    <x v="22"/>
    <n v="2"/>
    <x v="1527"/>
    <x v="1527"/>
    <m/>
    <m/>
    <m/>
    <n v="1"/>
    <x v="1"/>
    <s v="League"/>
    <s v="Southern"/>
  </r>
  <r>
    <x v="50"/>
    <d v="1961-03-11T00:00:00"/>
    <x v="13"/>
    <x v="0"/>
    <x v="55"/>
    <x v="398"/>
    <m/>
    <m/>
    <m/>
    <n v="0.5"/>
    <x v="22"/>
    <n v="3"/>
    <x v="1528"/>
    <x v="1528"/>
    <m/>
    <m/>
    <m/>
    <n v="0.5"/>
    <x v="1"/>
    <s v="League"/>
    <s v="Southern"/>
  </r>
  <r>
    <x v="50"/>
    <d v="1961-03-11T00:00:00"/>
    <x v="13"/>
    <x v="0"/>
    <x v="48"/>
    <x v="414"/>
    <m/>
    <m/>
    <m/>
    <n v="0.5"/>
    <x v="22"/>
    <n v="4"/>
    <x v="1529"/>
    <x v="1529"/>
    <m/>
    <m/>
    <m/>
    <n v="0.5"/>
    <x v="1"/>
    <s v="League"/>
    <s v="Southern"/>
  </r>
  <r>
    <x v="50"/>
    <d v="1961-03-11T00:00:00"/>
    <x v="13"/>
    <x v="0"/>
    <x v="51"/>
    <x v="378"/>
    <m/>
    <m/>
    <m/>
    <n v="0"/>
    <x v="22"/>
    <n v="5"/>
    <x v="1165"/>
    <x v="1165"/>
    <m/>
    <m/>
    <m/>
    <n v="1"/>
    <x v="1"/>
    <s v="League"/>
    <s v="Southern"/>
  </r>
  <r>
    <x v="50"/>
    <d v="1961-03-11T00:00:00"/>
    <x v="13"/>
    <x v="0"/>
    <x v="52"/>
    <x v="491"/>
    <m/>
    <m/>
    <m/>
    <n v="1"/>
    <x v="22"/>
    <n v="6"/>
    <x v="1090"/>
    <x v="1090"/>
    <m/>
    <m/>
    <m/>
    <n v="0"/>
    <x v="1"/>
    <s v="League"/>
    <s v="Southern"/>
  </r>
  <r>
    <x v="50"/>
    <d v="1961-03-11T00:00:00"/>
    <x v="13"/>
    <x v="0"/>
    <x v="53"/>
    <x v="405"/>
    <m/>
    <m/>
    <m/>
    <n v="0"/>
    <x v="22"/>
    <n v="7"/>
    <x v="1530"/>
    <x v="1530"/>
    <m/>
    <m/>
    <m/>
    <n v="1"/>
    <x v="1"/>
    <s v="League"/>
    <s v="Southern"/>
  </r>
  <r>
    <x v="50"/>
    <d v="1961-03-11T00:00:00"/>
    <x v="13"/>
    <x v="0"/>
    <x v="1"/>
    <x v="404"/>
    <m/>
    <m/>
    <m/>
    <n v="0"/>
    <x v="22"/>
    <n v="8"/>
    <x v="1410"/>
    <x v="1410"/>
    <m/>
    <m/>
    <m/>
    <n v="1"/>
    <x v="1"/>
    <s v="League"/>
    <s v="Southern"/>
  </r>
  <r>
    <x v="50"/>
    <d v="1961-03-11T00:00:00"/>
    <x v="13"/>
    <x v="0"/>
    <x v="2"/>
    <x v="543"/>
    <m/>
    <m/>
    <m/>
    <n v="1"/>
    <x v="22"/>
    <n v="9"/>
    <x v="1531"/>
    <x v="1531"/>
    <m/>
    <m/>
    <m/>
    <n v="0"/>
    <x v="1"/>
    <s v="League"/>
    <s v="Southern"/>
  </r>
  <r>
    <x v="50"/>
    <d v="1961-03-11T00:00:00"/>
    <x v="13"/>
    <x v="0"/>
    <x v="3"/>
    <x v="408"/>
    <m/>
    <m/>
    <m/>
    <n v="1"/>
    <x v="22"/>
    <n v="10"/>
    <x v="1532"/>
    <x v="1532"/>
    <m/>
    <m/>
    <m/>
    <n v="0"/>
    <x v="1"/>
    <s v="League"/>
    <s v="Southern"/>
  </r>
  <r>
    <x v="50"/>
    <d v="1961-03-11T00:00:00"/>
    <x v="13"/>
    <x v="0"/>
    <x v="4"/>
    <x v="561"/>
    <m/>
    <m/>
    <m/>
    <n v="1"/>
    <x v="22"/>
    <n v="11"/>
    <x v="1533"/>
    <x v="1533"/>
    <m/>
    <m/>
    <m/>
    <n v="0"/>
    <x v="1"/>
    <s v="League"/>
    <s v="Southern"/>
  </r>
  <r>
    <x v="50"/>
    <d v="1961-03-11T00:00:00"/>
    <x v="13"/>
    <x v="0"/>
    <x v="5"/>
    <x v="416"/>
    <m/>
    <m/>
    <m/>
    <n v="0"/>
    <x v="22"/>
    <n v="12"/>
    <x v="1534"/>
    <x v="1534"/>
    <m/>
    <m/>
    <m/>
    <n v="1"/>
    <x v="1"/>
    <s v="League"/>
    <s v="Southern"/>
  </r>
  <r>
    <x v="50"/>
    <d v="1961-03-11T00:00:00"/>
    <x v="13"/>
    <x v="0"/>
    <x v="6"/>
    <x v="563"/>
    <m/>
    <m/>
    <m/>
    <n v="0"/>
    <x v="22"/>
    <n v="13"/>
    <x v="1535"/>
    <x v="1535"/>
    <m/>
    <m/>
    <m/>
    <n v="1"/>
    <x v="1"/>
    <s v="League"/>
    <s v="Southern"/>
  </r>
  <r>
    <x v="50"/>
    <d v="1961-03-11T00:00:00"/>
    <x v="13"/>
    <x v="0"/>
    <x v="7"/>
    <x v="363"/>
    <m/>
    <m/>
    <m/>
    <n v="1"/>
    <x v="22"/>
    <n v="14"/>
    <x v="1536"/>
    <x v="1536"/>
    <m/>
    <m/>
    <m/>
    <n v="0"/>
    <x v="1"/>
    <s v="League"/>
    <s v="Southern"/>
  </r>
  <r>
    <x v="50"/>
    <d v="1961-03-11T00:00:00"/>
    <x v="13"/>
    <x v="0"/>
    <x v="8"/>
    <x v="560"/>
    <m/>
    <m/>
    <m/>
    <n v="0"/>
    <x v="22"/>
    <n v="15"/>
    <x v="1537"/>
    <x v="1537"/>
    <m/>
    <m/>
    <m/>
    <n v="1"/>
    <x v="1"/>
    <s v="League"/>
    <s v="Southern"/>
  </r>
  <r>
    <x v="50"/>
    <d v="1961-03-11T00:00:00"/>
    <x v="13"/>
    <x v="0"/>
    <x v="9"/>
    <x v="310"/>
    <m/>
    <m/>
    <m/>
    <n v="0.5"/>
    <x v="22"/>
    <n v="16"/>
    <x v="1102"/>
    <x v="1102"/>
    <m/>
    <m/>
    <m/>
    <n v="0.5"/>
    <x v="1"/>
    <s v="League"/>
    <s v="Southern"/>
  </r>
  <r>
    <x v="50"/>
    <d v="1961-03-11T00:00:00"/>
    <x v="13"/>
    <x v="0"/>
    <x v="10"/>
    <x v="494"/>
    <m/>
    <m/>
    <m/>
    <n v="1"/>
    <x v="22"/>
    <n v="17"/>
    <x v="1091"/>
    <x v="1091"/>
    <m/>
    <m/>
    <m/>
    <n v="0"/>
    <x v="1"/>
    <s v="League"/>
    <s v="Southern"/>
  </r>
  <r>
    <x v="50"/>
    <d v="1961-03-11T00:00:00"/>
    <x v="13"/>
    <x v="0"/>
    <x v="11"/>
    <x v="480"/>
    <m/>
    <m/>
    <m/>
    <n v="0"/>
    <x v="22"/>
    <n v="18"/>
    <x v="1538"/>
    <x v="1538"/>
    <m/>
    <m/>
    <m/>
    <n v="1"/>
    <x v="1"/>
    <s v="League"/>
    <s v="Southern"/>
  </r>
  <r>
    <x v="50"/>
    <d v="1961-03-11T00:00:00"/>
    <x v="13"/>
    <x v="0"/>
    <x v="12"/>
    <x v="449"/>
    <m/>
    <m/>
    <m/>
    <n v="0"/>
    <x v="22"/>
    <n v="19"/>
    <x v="1539"/>
    <x v="1539"/>
    <m/>
    <m/>
    <m/>
    <n v="1"/>
    <x v="1"/>
    <s v="League"/>
    <s v="Southern"/>
  </r>
  <r>
    <x v="50"/>
    <d v="1961-03-11T00:00:00"/>
    <x v="13"/>
    <x v="0"/>
    <x v="13"/>
    <x v="568"/>
    <m/>
    <m/>
    <m/>
    <n v="1"/>
    <x v="22"/>
    <n v="20"/>
    <x v="1104"/>
    <x v="1104"/>
    <m/>
    <m/>
    <m/>
    <n v="0"/>
    <x v="1"/>
    <s v="League"/>
    <s v="Southern"/>
  </r>
  <r>
    <x v="51"/>
    <d v="1961-11-04T00:00:00"/>
    <x v="10"/>
    <x v="0"/>
    <x v="52"/>
    <x v="363"/>
    <m/>
    <m/>
    <m/>
    <n v="0.5"/>
    <x v="21"/>
    <n v="6"/>
    <x v="1540"/>
    <x v="1540"/>
    <m/>
    <m/>
    <m/>
    <n v="0.5"/>
    <x v="5"/>
    <s v="Jamboree"/>
    <s v="Southern"/>
  </r>
  <r>
    <x v="51"/>
    <d v="1961-11-04T00:00:00"/>
    <x v="10"/>
    <x v="0"/>
    <x v="1"/>
    <x v="406"/>
    <m/>
    <m/>
    <m/>
    <n v="1"/>
    <x v="23"/>
    <n v="8"/>
    <x v="1541"/>
    <x v="1541"/>
    <m/>
    <m/>
    <m/>
    <n v="0"/>
    <x v="5"/>
    <s v="Jamboree"/>
    <s v="Southern"/>
  </r>
  <r>
    <x v="51"/>
    <d v="1961-11-04T00:00:00"/>
    <x v="10"/>
    <x v="0"/>
    <x v="51"/>
    <x v="403"/>
    <m/>
    <m/>
    <m/>
    <n v="1"/>
    <x v="17"/>
    <n v="5"/>
    <x v="1542"/>
    <x v="1542"/>
    <m/>
    <m/>
    <m/>
    <n v="0"/>
    <x v="5"/>
    <s v="Jamboree"/>
    <s v="Southern"/>
  </r>
  <r>
    <x v="51"/>
    <d v="1961-11-04T00:00:00"/>
    <x v="10"/>
    <x v="0"/>
    <x v="0"/>
    <x v="345"/>
    <m/>
    <m/>
    <m/>
    <n v="1"/>
    <x v="24"/>
    <n v="1"/>
    <x v="1298"/>
    <x v="1298"/>
    <m/>
    <m/>
    <m/>
    <n v="0"/>
    <x v="5"/>
    <s v="Jamboree"/>
    <s v="Southern"/>
  </r>
  <r>
    <x v="51"/>
    <d v="1961-11-04T00:00:00"/>
    <x v="10"/>
    <x v="0"/>
    <x v="55"/>
    <x v="401"/>
    <m/>
    <m/>
    <m/>
    <n v="0.5"/>
    <x v="12"/>
    <n v="3"/>
    <x v="1543"/>
    <x v="1543"/>
    <m/>
    <m/>
    <m/>
    <n v="0.5"/>
    <x v="5"/>
    <s v="Jamboree"/>
    <s v="Southern"/>
  </r>
  <r>
    <x v="51"/>
    <d v="1961-11-04T00:00:00"/>
    <x v="10"/>
    <x v="0"/>
    <x v="48"/>
    <x v="592"/>
    <m/>
    <m/>
    <m/>
    <n v="0"/>
    <x v="22"/>
    <n v="4"/>
    <x v="1544"/>
    <x v="1544"/>
    <m/>
    <m/>
    <m/>
    <n v="1"/>
    <x v="5"/>
    <s v="Jamboree"/>
    <s v="Southern"/>
  </r>
  <r>
    <x v="51"/>
    <d v="1961-11-04T00:00:00"/>
    <x v="10"/>
    <x v="0"/>
    <x v="53"/>
    <x v="408"/>
    <m/>
    <m/>
    <m/>
    <n v="0.5"/>
    <x v="25"/>
    <n v="7"/>
    <x v="1545"/>
    <x v="1545"/>
    <m/>
    <m/>
    <m/>
    <n v="0.5"/>
    <x v="5"/>
    <s v="Jamboree"/>
    <s v="Southern"/>
  </r>
  <r>
    <x v="51"/>
    <d v="1961-11-04T00:00:00"/>
    <x v="10"/>
    <x v="0"/>
    <x v="54"/>
    <x v="413"/>
    <m/>
    <m/>
    <m/>
    <n v="0"/>
    <x v="26"/>
    <n v="2"/>
    <x v="1546"/>
    <x v="1546"/>
    <m/>
    <m/>
    <m/>
    <n v="1"/>
    <x v="5"/>
    <s v="Jamboree"/>
    <s v="Southern"/>
  </r>
  <r>
    <x v="51"/>
    <d v="1961-11-04T00:00:00"/>
    <x v="10"/>
    <x v="0"/>
    <x v="2"/>
    <x v="453"/>
    <m/>
    <m/>
    <m/>
    <n v="0"/>
    <x v="27"/>
    <n v="9"/>
    <x v="1417"/>
    <x v="1417"/>
    <m/>
    <m/>
    <m/>
    <n v="1"/>
    <x v="5"/>
    <s v="Jamboree"/>
    <s v="Southern"/>
  </r>
  <r>
    <x v="51"/>
    <d v="1961-11-04T00:00:00"/>
    <x v="10"/>
    <x v="0"/>
    <x v="3"/>
    <x v="555"/>
    <m/>
    <m/>
    <m/>
    <n v="0.5"/>
    <x v="0"/>
    <n v="10"/>
    <x v="1547"/>
    <x v="1547"/>
    <m/>
    <m/>
    <m/>
    <n v="0.5"/>
    <x v="5"/>
    <s v="Jamboree"/>
    <s v="Southern"/>
  </r>
  <r>
    <x v="51"/>
    <d v="1961-11-18T00:00:00"/>
    <x v="12"/>
    <x v="0"/>
    <x v="0"/>
    <x v="593"/>
    <m/>
    <m/>
    <m/>
    <n v="0.5"/>
    <x v="11"/>
    <n v="1"/>
    <x v="1548"/>
    <x v="1548"/>
    <m/>
    <m/>
    <m/>
    <n v="0.5"/>
    <x v="1"/>
    <s v="League"/>
    <s v="Southern"/>
  </r>
  <r>
    <x v="51"/>
    <d v="1961-11-18T00:00:00"/>
    <x v="12"/>
    <x v="0"/>
    <x v="54"/>
    <x v="402"/>
    <m/>
    <m/>
    <m/>
    <n v="0.5"/>
    <x v="11"/>
    <n v="2"/>
    <x v="1549"/>
    <x v="1549"/>
    <m/>
    <m/>
    <m/>
    <n v="0.5"/>
    <x v="1"/>
    <s v="League"/>
    <s v="Southern"/>
  </r>
  <r>
    <x v="51"/>
    <d v="1961-11-18T00:00:00"/>
    <x v="12"/>
    <x v="0"/>
    <x v="55"/>
    <x v="491"/>
    <m/>
    <m/>
    <m/>
    <n v="0.5"/>
    <x v="11"/>
    <n v="3"/>
    <x v="1203"/>
    <x v="1203"/>
    <m/>
    <m/>
    <m/>
    <n v="0.5"/>
    <x v="1"/>
    <s v="League"/>
    <s v="Southern"/>
  </r>
  <r>
    <x v="51"/>
    <d v="1961-11-18T00:00:00"/>
    <x v="12"/>
    <x v="0"/>
    <x v="48"/>
    <x v="407"/>
    <m/>
    <m/>
    <m/>
    <n v="0.5"/>
    <x v="11"/>
    <n v="4"/>
    <x v="1207"/>
    <x v="1207"/>
    <m/>
    <m/>
    <m/>
    <n v="0.5"/>
    <x v="1"/>
    <s v="League"/>
    <s v="Southern"/>
  </r>
  <r>
    <x v="51"/>
    <d v="1961-11-18T00:00:00"/>
    <x v="12"/>
    <x v="0"/>
    <x v="51"/>
    <x v="403"/>
    <m/>
    <m/>
    <m/>
    <n v="0"/>
    <x v="11"/>
    <n v="5"/>
    <x v="1550"/>
    <x v="1550"/>
    <m/>
    <m/>
    <m/>
    <n v="1"/>
    <x v="1"/>
    <s v="League"/>
    <s v="Southern"/>
  </r>
  <r>
    <x v="51"/>
    <d v="1961-11-18T00:00:00"/>
    <x v="12"/>
    <x v="0"/>
    <x v="52"/>
    <x v="401"/>
    <m/>
    <m/>
    <m/>
    <n v="0.5"/>
    <x v="11"/>
    <n v="6"/>
    <x v="1206"/>
    <x v="1206"/>
    <m/>
    <m/>
    <m/>
    <n v="0.5"/>
    <x v="1"/>
    <s v="League"/>
    <s v="Southern"/>
  </r>
  <r>
    <x v="51"/>
    <d v="1961-11-18T00:00:00"/>
    <x v="12"/>
    <x v="0"/>
    <x v="53"/>
    <x v="422"/>
    <m/>
    <m/>
    <m/>
    <n v="1"/>
    <x v="11"/>
    <n v="7"/>
    <x v="1551"/>
    <x v="1551"/>
    <m/>
    <m/>
    <m/>
    <n v="0"/>
    <x v="1"/>
    <s v="League"/>
    <s v="Southern"/>
  </r>
  <r>
    <x v="51"/>
    <d v="1961-11-18T00:00:00"/>
    <x v="12"/>
    <x v="0"/>
    <x v="1"/>
    <x v="363"/>
    <m/>
    <m/>
    <m/>
    <n v="1"/>
    <x v="11"/>
    <n v="8"/>
    <x v="1205"/>
    <x v="1205"/>
    <m/>
    <m/>
    <m/>
    <n v="0"/>
    <x v="1"/>
    <s v="League"/>
    <s v="Southern"/>
  </r>
  <r>
    <x v="51"/>
    <d v="1961-11-18T00:00:00"/>
    <x v="12"/>
    <x v="0"/>
    <x v="2"/>
    <x v="408"/>
    <m/>
    <m/>
    <m/>
    <n v="0"/>
    <x v="11"/>
    <n v="9"/>
    <x v="1211"/>
    <x v="1211"/>
    <m/>
    <m/>
    <m/>
    <n v="1"/>
    <x v="1"/>
    <s v="League"/>
    <s v="Southern"/>
  </r>
  <r>
    <x v="51"/>
    <d v="1961-11-18T00:00:00"/>
    <x v="12"/>
    <x v="0"/>
    <x v="3"/>
    <x v="310"/>
    <m/>
    <m/>
    <m/>
    <n v="0.5"/>
    <x v="11"/>
    <n v="10"/>
    <x v="1552"/>
    <x v="1552"/>
    <m/>
    <m/>
    <m/>
    <n v="0.5"/>
    <x v="1"/>
    <s v="League"/>
    <s v="Southern"/>
  </r>
  <r>
    <x v="51"/>
    <d v="1961-11-18T00:00:00"/>
    <x v="12"/>
    <x v="0"/>
    <x v="4"/>
    <x v="415"/>
    <m/>
    <m/>
    <m/>
    <n v="0"/>
    <x v="11"/>
    <n v="11"/>
    <x v="1215"/>
    <x v="1215"/>
    <m/>
    <m/>
    <m/>
    <n v="1"/>
    <x v="1"/>
    <s v="League"/>
    <s v="Southern"/>
  </r>
  <r>
    <x v="51"/>
    <d v="1961-11-18T00:00:00"/>
    <x v="12"/>
    <x v="0"/>
    <x v="5"/>
    <x v="568"/>
    <m/>
    <m/>
    <m/>
    <n v="1"/>
    <x v="11"/>
    <n v="12"/>
    <x v="1553"/>
    <x v="1553"/>
    <m/>
    <m/>
    <m/>
    <n v="0"/>
    <x v="1"/>
    <s v="League"/>
    <s v="Southern"/>
  </r>
  <r>
    <x v="51"/>
    <d v="1961-11-18T00:00:00"/>
    <x v="12"/>
    <x v="0"/>
    <x v="6"/>
    <x v="561"/>
    <m/>
    <m/>
    <m/>
    <n v="0"/>
    <x v="11"/>
    <n v="13"/>
    <x v="1554"/>
    <x v="1554"/>
    <m/>
    <m/>
    <m/>
    <n v="1"/>
    <x v="1"/>
    <s v="League"/>
    <s v="Southern"/>
  </r>
  <r>
    <x v="51"/>
    <d v="1961-11-18T00:00:00"/>
    <x v="12"/>
    <x v="0"/>
    <x v="7"/>
    <x v="482"/>
    <m/>
    <m/>
    <m/>
    <n v="1"/>
    <x v="11"/>
    <n v="14"/>
    <x v="1555"/>
    <x v="1555"/>
    <m/>
    <m/>
    <m/>
    <n v="0"/>
    <x v="1"/>
    <s v="League"/>
    <s v="Southern"/>
  </r>
  <r>
    <x v="51"/>
    <d v="1961-11-18T00:00:00"/>
    <x v="12"/>
    <x v="0"/>
    <x v="8"/>
    <x v="563"/>
    <m/>
    <m/>
    <m/>
    <n v="0"/>
    <x v="11"/>
    <n v="15"/>
    <x v="1556"/>
    <x v="1556"/>
    <m/>
    <m/>
    <m/>
    <n v="1"/>
    <x v="1"/>
    <s v="League"/>
    <s v="Southern"/>
  </r>
  <r>
    <x v="51"/>
    <d v="1961-11-18T00:00:00"/>
    <x v="12"/>
    <x v="0"/>
    <x v="9"/>
    <x v="411"/>
    <m/>
    <m/>
    <m/>
    <n v="0"/>
    <x v="11"/>
    <n v="16"/>
    <x v="1557"/>
    <x v="1557"/>
    <m/>
    <m/>
    <m/>
    <n v="1"/>
    <x v="1"/>
    <s v="League"/>
    <s v="Southern"/>
  </r>
  <r>
    <x v="51"/>
    <d v="1961-11-18T00:00:00"/>
    <x v="12"/>
    <x v="0"/>
    <x v="10"/>
    <x v="405"/>
    <m/>
    <m/>
    <m/>
    <n v="1"/>
    <x v="11"/>
    <n v="17"/>
    <x v="1558"/>
    <x v="1558"/>
    <m/>
    <m/>
    <m/>
    <n v="0"/>
    <x v="1"/>
    <s v="League"/>
    <s v="Southern"/>
  </r>
  <r>
    <x v="51"/>
    <d v="1961-11-18T00:00:00"/>
    <x v="12"/>
    <x v="0"/>
    <x v="11"/>
    <x v="412"/>
    <m/>
    <m/>
    <m/>
    <n v="0.5"/>
    <x v="11"/>
    <n v="18"/>
    <x v="1559"/>
    <x v="1559"/>
    <m/>
    <m/>
    <m/>
    <n v="0.5"/>
    <x v="1"/>
    <s v="League"/>
    <s v="Southern"/>
  </r>
  <r>
    <x v="51"/>
    <d v="1961-11-18T00:00:00"/>
    <x v="12"/>
    <x v="0"/>
    <x v="12"/>
    <x v="560"/>
    <m/>
    <m/>
    <m/>
    <n v="1"/>
    <x v="11"/>
    <n v="19"/>
    <x v="1560"/>
    <x v="1560"/>
    <m/>
    <m/>
    <m/>
    <n v="0"/>
    <x v="1"/>
    <s v="League"/>
    <s v="Southern"/>
  </r>
  <r>
    <x v="51"/>
    <d v="1961-11-18T00:00:00"/>
    <x v="12"/>
    <x v="0"/>
    <x v="13"/>
    <x v="493"/>
    <m/>
    <m/>
    <m/>
    <n v="1"/>
    <x v="11"/>
    <n v="20"/>
    <x v="1561"/>
    <x v="1561"/>
    <m/>
    <m/>
    <m/>
    <n v="0"/>
    <x v="1"/>
    <s v="League"/>
    <s v="Southern"/>
  </r>
  <r>
    <x v="51"/>
    <d v="1961-12-09T00:00:00"/>
    <x v="10"/>
    <x v="0"/>
    <x v="0"/>
    <x v="402"/>
    <m/>
    <m/>
    <m/>
    <n v="0"/>
    <x v="8"/>
    <n v="1"/>
    <x v="973"/>
    <x v="973"/>
    <m/>
    <m/>
    <m/>
    <n v="1"/>
    <x v="1"/>
    <s v="League"/>
    <s v="Southern"/>
  </r>
  <r>
    <x v="51"/>
    <d v="1961-12-09T00:00:00"/>
    <x v="10"/>
    <x v="0"/>
    <x v="54"/>
    <x v="491"/>
    <m/>
    <m/>
    <m/>
    <n v="0"/>
    <x v="8"/>
    <n v="2"/>
    <x v="1501"/>
    <x v="1501"/>
    <m/>
    <m/>
    <m/>
    <n v="1"/>
    <x v="1"/>
    <s v="League"/>
    <s v="Southern"/>
  </r>
  <r>
    <x v="51"/>
    <d v="1961-12-09T00:00:00"/>
    <x v="10"/>
    <x v="0"/>
    <x v="55"/>
    <x v="401"/>
    <m/>
    <m/>
    <m/>
    <n v="0.5"/>
    <x v="8"/>
    <n v="3"/>
    <x v="1562"/>
    <x v="1562"/>
    <m/>
    <m/>
    <m/>
    <n v="0.5"/>
    <x v="1"/>
    <s v="League"/>
    <s v="Southern"/>
  </r>
  <r>
    <x v="51"/>
    <d v="1961-12-09T00:00:00"/>
    <x v="10"/>
    <x v="0"/>
    <x v="48"/>
    <x v="594"/>
    <m/>
    <m/>
    <m/>
    <n v="0.5"/>
    <x v="8"/>
    <n v="4"/>
    <x v="1563"/>
    <x v="1563"/>
    <m/>
    <m/>
    <m/>
    <n v="0.5"/>
    <x v="1"/>
    <s v="League"/>
    <s v="Southern"/>
  </r>
  <r>
    <x v="51"/>
    <d v="1961-12-09T00:00:00"/>
    <x v="10"/>
    <x v="0"/>
    <x v="51"/>
    <x v="511"/>
    <m/>
    <m/>
    <m/>
    <n v="1"/>
    <x v="8"/>
    <n v="5"/>
    <x v="1564"/>
    <x v="1564"/>
    <m/>
    <m/>
    <m/>
    <n v="0"/>
    <x v="1"/>
    <s v="League"/>
    <s v="Southern"/>
  </r>
  <r>
    <x v="51"/>
    <d v="1961-12-09T00:00:00"/>
    <x v="10"/>
    <x v="0"/>
    <x v="52"/>
    <x v="403"/>
    <m/>
    <m/>
    <m/>
    <n v="0.5"/>
    <x v="8"/>
    <n v="6"/>
    <x v="1271"/>
    <x v="1271"/>
    <m/>
    <m/>
    <m/>
    <n v="0.5"/>
    <x v="1"/>
    <s v="League"/>
    <s v="Southern"/>
  </r>
  <r>
    <x v="51"/>
    <d v="1961-12-09T00:00:00"/>
    <x v="10"/>
    <x v="0"/>
    <x v="53"/>
    <x v="405"/>
    <m/>
    <m/>
    <m/>
    <n v="1"/>
    <x v="8"/>
    <n v="7"/>
    <x v="1268"/>
    <x v="1268"/>
    <m/>
    <m/>
    <m/>
    <n v="0"/>
    <x v="1"/>
    <s v="League"/>
    <s v="Southern"/>
  </r>
  <r>
    <x v="51"/>
    <d v="1961-12-09T00:00:00"/>
    <x v="10"/>
    <x v="0"/>
    <x v="1"/>
    <x v="416"/>
    <m/>
    <m/>
    <m/>
    <n v="0"/>
    <x v="8"/>
    <n v="8"/>
    <x v="584"/>
    <x v="584"/>
    <m/>
    <m/>
    <m/>
    <n v="1"/>
    <x v="1"/>
    <s v="League"/>
    <s v="Southern"/>
  </r>
  <r>
    <x v="51"/>
    <d v="1961-12-09T00:00:00"/>
    <x v="10"/>
    <x v="0"/>
    <x v="2"/>
    <x v="595"/>
    <m/>
    <m/>
    <m/>
    <n v="0"/>
    <x v="8"/>
    <n v="9"/>
    <x v="1565"/>
    <x v="1565"/>
    <m/>
    <m/>
    <m/>
    <n v="1"/>
    <x v="1"/>
    <s v="League"/>
    <s v="Southern"/>
  </r>
  <r>
    <x v="51"/>
    <d v="1961-12-09T00:00:00"/>
    <x v="10"/>
    <x v="0"/>
    <x v="3"/>
    <x v="568"/>
    <m/>
    <m/>
    <m/>
    <n v="0.5"/>
    <x v="8"/>
    <n v="10"/>
    <x v="1566"/>
    <x v="1566"/>
    <m/>
    <m/>
    <m/>
    <n v="0.5"/>
    <x v="1"/>
    <s v="League"/>
    <s v="Southern"/>
  </r>
  <r>
    <x v="51"/>
    <d v="1961-12-09T00:00:00"/>
    <x v="10"/>
    <x v="0"/>
    <x v="4"/>
    <x v="363"/>
    <m/>
    <m/>
    <m/>
    <n v="0"/>
    <x v="8"/>
    <n v="11"/>
    <x v="1273"/>
    <x v="1273"/>
    <m/>
    <m/>
    <m/>
    <n v="1"/>
    <x v="1"/>
    <s v="League"/>
    <s v="Southern"/>
  </r>
  <r>
    <x v="51"/>
    <d v="1961-12-09T00:00:00"/>
    <x v="10"/>
    <x v="0"/>
    <x v="5"/>
    <x v="561"/>
    <m/>
    <m/>
    <m/>
    <n v="0.5"/>
    <x v="8"/>
    <n v="12"/>
    <x v="1402"/>
    <x v="1402"/>
    <m/>
    <m/>
    <m/>
    <n v="0.5"/>
    <x v="1"/>
    <s v="League"/>
    <s v="Southern"/>
  </r>
  <r>
    <x v="51"/>
    <d v="1961-12-09T00:00:00"/>
    <x v="10"/>
    <x v="0"/>
    <x v="6"/>
    <x v="482"/>
    <m/>
    <m/>
    <m/>
    <n v="0.5"/>
    <x v="8"/>
    <n v="13"/>
    <x v="1274"/>
    <x v="1274"/>
    <m/>
    <m/>
    <m/>
    <n v="0.5"/>
    <x v="1"/>
    <s v="League"/>
    <s v="Southern"/>
  </r>
  <r>
    <x v="51"/>
    <d v="1961-12-09T00:00:00"/>
    <x v="10"/>
    <x v="0"/>
    <x v="7"/>
    <x v="543"/>
    <m/>
    <m/>
    <m/>
    <n v="1"/>
    <x v="8"/>
    <n v="14"/>
    <x v="1277"/>
    <x v="1277"/>
    <m/>
    <m/>
    <m/>
    <n v="0"/>
    <x v="1"/>
    <s v="League"/>
    <s v="Southern"/>
  </r>
  <r>
    <x v="51"/>
    <d v="1961-12-09T00:00:00"/>
    <x v="10"/>
    <x v="0"/>
    <x v="8"/>
    <x v="408"/>
    <m/>
    <m/>
    <m/>
    <n v="0"/>
    <x v="8"/>
    <n v="15"/>
    <x v="1502"/>
    <x v="1502"/>
    <m/>
    <m/>
    <m/>
    <n v="1"/>
    <x v="1"/>
    <s v="League"/>
    <s v="Southern"/>
  </r>
  <r>
    <x v="51"/>
    <d v="1961-12-09T00:00:00"/>
    <x v="10"/>
    <x v="0"/>
    <x v="9"/>
    <x v="415"/>
    <m/>
    <m/>
    <m/>
    <n v="1"/>
    <x v="8"/>
    <n v="16"/>
    <x v="1567"/>
    <x v="1567"/>
    <m/>
    <m/>
    <m/>
    <n v="0"/>
    <x v="1"/>
    <s v="League"/>
    <s v="Southern"/>
  </r>
  <r>
    <x v="51"/>
    <d v="1961-12-09T00:00:00"/>
    <x v="10"/>
    <x v="0"/>
    <x v="10"/>
    <x v="560"/>
    <m/>
    <m/>
    <m/>
    <n v="0"/>
    <x v="8"/>
    <n v="17"/>
    <x v="1568"/>
    <x v="1568"/>
    <m/>
    <m/>
    <m/>
    <n v="1"/>
    <x v="1"/>
    <s v="League"/>
    <s v="Southern"/>
  </r>
  <r>
    <x v="51"/>
    <d v="1961-12-09T00:00:00"/>
    <x v="10"/>
    <x v="0"/>
    <x v="11"/>
    <x v="596"/>
    <m/>
    <m/>
    <m/>
    <n v="0"/>
    <x v="8"/>
    <n v="18"/>
    <x v="1569"/>
    <x v="1569"/>
    <m/>
    <m/>
    <m/>
    <n v="1"/>
    <x v="1"/>
    <s v="League"/>
    <s v="Southern"/>
  </r>
  <r>
    <x v="51"/>
    <d v="1961-12-09T00:00:00"/>
    <x v="10"/>
    <x v="0"/>
    <x v="12"/>
    <x v="597"/>
    <m/>
    <m/>
    <m/>
    <n v="1"/>
    <x v="8"/>
    <n v="19"/>
    <x v="1276"/>
    <x v="1276"/>
    <m/>
    <m/>
    <m/>
    <n v="0"/>
    <x v="1"/>
    <s v="League"/>
    <s v="Southern"/>
  </r>
  <r>
    <x v="51"/>
    <d v="1961-12-09T00:00:00"/>
    <x v="10"/>
    <x v="0"/>
    <x v="13"/>
    <x v="412"/>
    <m/>
    <m/>
    <m/>
    <n v="1"/>
    <x v="8"/>
    <n v="20"/>
    <x v="1570"/>
    <x v="1570"/>
    <m/>
    <m/>
    <m/>
    <n v="0"/>
    <x v="1"/>
    <s v="League"/>
    <s v="Southern"/>
  </r>
  <r>
    <x v="51"/>
    <d v="1961-12-09T00:00:00"/>
    <x v="10"/>
    <x v="0"/>
    <x v="14"/>
    <x v="563"/>
    <m/>
    <m/>
    <m/>
    <n v="0.5"/>
    <x v="8"/>
    <n v="21"/>
    <x v="1571"/>
    <x v="1571"/>
    <m/>
    <m/>
    <m/>
    <n v="0.5"/>
    <x v="4"/>
    <s v="League"/>
    <s v="Southern"/>
  </r>
  <r>
    <x v="51"/>
    <d v="1961-12-09T00:00:00"/>
    <x v="10"/>
    <x v="0"/>
    <x v="15"/>
    <x v="430"/>
    <m/>
    <m/>
    <m/>
    <n v="0.5"/>
    <x v="8"/>
    <n v="22"/>
    <x v="1294"/>
    <x v="1294"/>
    <m/>
    <m/>
    <m/>
    <n v="0.5"/>
    <x v="4"/>
    <s v="League"/>
    <s v="Southern"/>
  </r>
  <r>
    <x v="51"/>
    <d v="1961-12-09T00:00:00"/>
    <x v="10"/>
    <x v="0"/>
    <x v="16"/>
    <x v="559"/>
    <m/>
    <m/>
    <m/>
    <n v="0.5"/>
    <x v="8"/>
    <n v="23"/>
    <x v="1284"/>
    <x v="1284"/>
    <m/>
    <m/>
    <m/>
    <n v="0.5"/>
    <x v="4"/>
    <s v="League"/>
    <s v="Southern"/>
  </r>
  <r>
    <x v="51"/>
    <d v="1961-12-09T00:00:00"/>
    <x v="10"/>
    <x v="0"/>
    <x v="17"/>
    <x v="494"/>
    <m/>
    <m/>
    <m/>
    <n v="1"/>
    <x v="8"/>
    <n v="24"/>
    <x v="1572"/>
    <x v="1572"/>
    <m/>
    <m/>
    <m/>
    <n v="0"/>
    <x v="4"/>
    <s v="League"/>
    <s v="Southern"/>
  </r>
  <r>
    <x v="51"/>
    <d v="1961-12-09T00:00:00"/>
    <x v="10"/>
    <x v="0"/>
    <x v="18"/>
    <x v="496"/>
    <m/>
    <m/>
    <m/>
    <n v="0"/>
    <x v="8"/>
    <n v="25"/>
    <x v="1508"/>
    <x v="1508"/>
    <m/>
    <m/>
    <m/>
    <n v="1"/>
    <x v="4"/>
    <s v="League"/>
    <s v="Southern"/>
  </r>
  <r>
    <x v="51"/>
    <d v="1961-12-09T00:00:00"/>
    <x v="10"/>
    <x v="0"/>
    <x v="19"/>
    <x v="275"/>
    <m/>
    <m/>
    <m/>
    <n v="0"/>
    <x v="8"/>
    <n v="26"/>
    <x v="1253"/>
    <x v="1253"/>
    <m/>
    <m/>
    <m/>
    <n v="1"/>
    <x v="4"/>
    <s v="League"/>
    <s v="Southern"/>
  </r>
  <r>
    <x v="51"/>
    <d v="1961-12-09T00:00:00"/>
    <x v="10"/>
    <x v="0"/>
    <x v="20"/>
    <x v="534"/>
    <m/>
    <m/>
    <m/>
    <n v="0"/>
    <x v="8"/>
    <n v="27"/>
    <x v="1281"/>
    <x v="1281"/>
    <m/>
    <m/>
    <m/>
    <n v="1"/>
    <x v="4"/>
    <s v="League"/>
    <s v="Southern"/>
  </r>
  <r>
    <x v="51"/>
    <d v="1961-12-09T00:00:00"/>
    <x v="10"/>
    <x v="0"/>
    <x v="21"/>
    <x v="310"/>
    <m/>
    <m/>
    <m/>
    <n v="1"/>
    <x v="8"/>
    <n v="28"/>
    <x v="1573"/>
    <x v="1573"/>
    <m/>
    <m/>
    <m/>
    <n v="0"/>
    <x v="4"/>
    <s v="League"/>
    <s v="Southern"/>
  </r>
  <r>
    <x v="51"/>
    <d v="1961-12-09T00:00:00"/>
    <x v="10"/>
    <x v="0"/>
    <x v="22"/>
    <x v="428"/>
    <m/>
    <m/>
    <m/>
    <n v="0"/>
    <x v="8"/>
    <n v="29"/>
    <x v="1574"/>
    <x v="1574"/>
    <m/>
    <m/>
    <m/>
    <n v="1"/>
    <x v="4"/>
    <s v="League"/>
    <s v="Southern"/>
  </r>
  <r>
    <x v="51"/>
    <d v="1961-12-09T00:00:00"/>
    <x v="10"/>
    <x v="0"/>
    <x v="23"/>
    <x v="554"/>
    <m/>
    <m/>
    <m/>
    <n v="0"/>
    <x v="8"/>
    <n v="30"/>
    <x v="1505"/>
    <x v="1505"/>
    <m/>
    <m/>
    <m/>
    <n v="1"/>
    <x v="4"/>
    <s v="League"/>
    <s v="Southern"/>
  </r>
  <r>
    <x v="51"/>
    <d v="1961-12-09T00:00:00"/>
    <x v="10"/>
    <x v="0"/>
    <x v="68"/>
    <x v="598"/>
    <m/>
    <m/>
    <m/>
    <n v="0"/>
    <x v="8"/>
    <n v="31"/>
    <x v="1575"/>
    <x v="1575"/>
    <m/>
    <m/>
    <m/>
    <n v="1"/>
    <x v="4"/>
    <s v="League"/>
    <s v="Southern"/>
  </r>
  <r>
    <x v="51"/>
    <d v="1961-12-09T00:00:00"/>
    <x v="10"/>
    <x v="0"/>
    <x v="69"/>
    <x v="599"/>
    <m/>
    <m/>
    <m/>
    <n v="1"/>
    <x v="8"/>
    <n v="32"/>
    <x v="160"/>
    <x v="160"/>
    <m/>
    <m/>
    <m/>
    <n v="0"/>
    <x v="4"/>
    <s v="League"/>
    <s v="Southern"/>
  </r>
  <r>
    <x v="51"/>
    <d v="1961-12-09T00:00:00"/>
    <x v="10"/>
    <x v="0"/>
    <x v="70"/>
    <x v="585"/>
    <m/>
    <m/>
    <m/>
    <n v="1"/>
    <x v="8"/>
    <n v="33"/>
    <x v="160"/>
    <x v="160"/>
    <m/>
    <m/>
    <m/>
    <n v="0"/>
    <x v="4"/>
    <s v="League"/>
    <s v="Southern"/>
  </r>
  <r>
    <x v="51"/>
    <d v="1961-12-09T00:00:00"/>
    <x v="10"/>
    <x v="0"/>
    <x v="71"/>
    <x v="423"/>
    <m/>
    <m/>
    <m/>
    <n v="0.5"/>
    <x v="8"/>
    <n v="34"/>
    <x v="946"/>
    <x v="946"/>
    <m/>
    <m/>
    <m/>
    <n v="0.5"/>
    <x v="4"/>
    <s v="League"/>
    <s v="Southern"/>
  </r>
  <r>
    <x v="51"/>
    <d v="1961-12-09T00:00:00"/>
    <x v="10"/>
    <x v="0"/>
    <x v="72"/>
    <x v="481"/>
    <m/>
    <m/>
    <m/>
    <n v="0.5"/>
    <x v="8"/>
    <n v="35"/>
    <x v="1511"/>
    <x v="1511"/>
    <m/>
    <m/>
    <m/>
    <n v="0.5"/>
    <x v="4"/>
    <s v="League"/>
    <s v="Southern"/>
  </r>
  <r>
    <x v="51"/>
    <d v="1961-12-09T00:00:00"/>
    <x v="10"/>
    <x v="0"/>
    <x v="73"/>
    <x v="600"/>
    <m/>
    <m/>
    <m/>
    <n v="0"/>
    <x v="8"/>
    <n v="36"/>
    <x v="1518"/>
    <x v="1518"/>
    <m/>
    <m/>
    <m/>
    <n v="1"/>
    <x v="4"/>
    <s v="League"/>
    <s v="Southern"/>
  </r>
  <r>
    <x v="51"/>
    <d v="1961-12-09T00:00:00"/>
    <x v="10"/>
    <x v="0"/>
    <x v="74"/>
    <x v="601"/>
    <m/>
    <m/>
    <m/>
    <n v="0"/>
    <x v="8"/>
    <n v="37"/>
    <x v="1305"/>
    <x v="1305"/>
    <m/>
    <m/>
    <m/>
    <n v="1"/>
    <x v="4"/>
    <s v="League"/>
    <s v="Southern"/>
  </r>
  <r>
    <x v="51"/>
    <d v="1961-12-09T00:00:00"/>
    <x v="10"/>
    <x v="0"/>
    <x v="75"/>
    <x v="550"/>
    <m/>
    <m/>
    <m/>
    <n v="1"/>
    <x v="8"/>
    <n v="38"/>
    <x v="160"/>
    <x v="160"/>
    <m/>
    <m/>
    <m/>
    <n v="0"/>
    <x v="4"/>
    <s v="League"/>
    <s v="Southern"/>
  </r>
  <r>
    <x v="51"/>
    <d v="1961-12-09T00:00:00"/>
    <x v="10"/>
    <x v="0"/>
    <x v="76"/>
    <x v="555"/>
    <m/>
    <m/>
    <m/>
    <n v="0"/>
    <x v="8"/>
    <n v="39"/>
    <x v="1576"/>
    <x v="1576"/>
    <m/>
    <m/>
    <m/>
    <n v="1"/>
    <x v="4"/>
    <s v="League"/>
    <s v="Southern"/>
  </r>
  <r>
    <x v="51"/>
    <d v="1961-12-09T00:00:00"/>
    <x v="10"/>
    <x v="0"/>
    <x v="77"/>
    <x v="602"/>
    <m/>
    <m/>
    <m/>
    <n v="0"/>
    <x v="8"/>
    <n v="40"/>
    <x v="1577"/>
    <x v="1577"/>
    <m/>
    <m/>
    <m/>
    <n v="1"/>
    <x v="4"/>
    <s v="League"/>
    <s v="Southern"/>
  </r>
  <r>
    <x v="51"/>
    <d v="1961-12-09T00:00:00"/>
    <x v="10"/>
    <x v="0"/>
    <x v="78"/>
    <x v="603"/>
    <m/>
    <m/>
    <m/>
    <n v="1"/>
    <x v="8"/>
    <n v="41"/>
    <x v="1521"/>
    <x v="1521"/>
    <m/>
    <m/>
    <m/>
    <n v="0"/>
    <x v="4"/>
    <s v="League"/>
    <s v="Southern"/>
  </r>
  <r>
    <x v="51"/>
    <d v="1961-12-09T00:00:00"/>
    <x v="10"/>
    <x v="0"/>
    <x v="79"/>
    <x v="604"/>
    <m/>
    <m/>
    <m/>
    <n v="0"/>
    <x v="8"/>
    <n v="42"/>
    <x v="1578"/>
    <x v="1578"/>
    <m/>
    <m/>
    <m/>
    <n v="1"/>
    <x v="4"/>
    <s v="League"/>
    <s v="Southern"/>
  </r>
  <r>
    <x v="51"/>
    <d v="1961-12-09T00:00:00"/>
    <x v="10"/>
    <x v="0"/>
    <x v="80"/>
    <x v="605"/>
    <m/>
    <m/>
    <m/>
    <n v="0"/>
    <x v="8"/>
    <n v="43"/>
    <x v="1579"/>
    <x v="1579"/>
    <m/>
    <m/>
    <m/>
    <n v="1"/>
    <x v="4"/>
    <s v="League"/>
    <s v="Southern"/>
  </r>
  <r>
    <x v="51"/>
    <d v="1961-12-09T00:00:00"/>
    <x v="10"/>
    <x v="0"/>
    <x v="81"/>
    <x v="606"/>
    <m/>
    <m/>
    <m/>
    <n v="1"/>
    <x v="8"/>
    <n v="44"/>
    <x v="1580"/>
    <x v="1580"/>
    <m/>
    <m/>
    <m/>
    <n v="0"/>
    <x v="4"/>
    <s v="League"/>
    <s v="Southern"/>
  </r>
  <r>
    <x v="51"/>
    <d v="1961-12-09T00:00:00"/>
    <x v="10"/>
    <x v="0"/>
    <x v="82"/>
    <x v="564"/>
    <m/>
    <m/>
    <m/>
    <n v="1"/>
    <x v="8"/>
    <n v="45"/>
    <x v="1581"/>
    <x v="1581"/>
    <m/>
    <m/>
    <m/>
    <n v="0"/>
    <x v="4"/>
    <s v="League"/>
    <s v="Southern"/>
  </r>
  <r>
    <x v="51"/>
    <d v="1961-12-09T00:00:00"/>
    <x v="10"/>
    <x v="0"/>
    <x v="83"/>
    <x v="607"/>
    <m/>
    <m/>
    <m/>
    <n v="0.5"/>
    <x v="8"/>
    <n v="46"/>
    <x v="1582"/>
    <x v="1582"/>
    <m/>
    <m/>
    <m/>
    <n v="0.5"/>
    <x v="4"/>
    <s v="League"/>
    <s v="Southern"/>
  </r>
  <r>
    <x v="51"/>
    <d v="1961-12-09T00:00:00"/>
    <x v="10"/>
    <x v="0"/>
    <x v="84"/>
    <x v="151"/>
    <m/>
    <m/>
    <m/>
    <n v="0.5"/>
    <x v="8"/>
    <n v="47"/>
    <x v="160"/>
    <x v="160"/>
    <m/>
    <m/>
    <m/>
    <n v="0.5"/>
    <x v="4"/>
    <s v="League"/>
    <s v="Southern"/>
  </r>
  <r>
    <x v="51"/>
    <d v="1961-12-09T00:00:00"/>
    <x v="10"/>
    <x v="0"/>
    <x v="85"/>
    <x v="608"/>
    <m/>
    <m/>
    <m/>
    <n v="0"/>
    <x v="8"/>
    <n v="48"/>
    <x v="1583"/>
    <x v="1583"/>
    <m/>
    <m/>
    <m/>
    <n v="1"/>
    <x v="4"/>
    <s v="League"/>
    <s v="Southern"/>
  </r>
  <r>
    <x v="51"/>
    <d v="1961-12-09T00:00:00"/>
    <x v="10"/>
    <x v="0"/>
    <x v="86"/>
    <x v="151"/>
    <m/>
    <m/>
    <m/>
    <n v="0.5"/>
    <x v="8"/>
    <n v="49"/>
    <x v="160"/>
    <x v="160"/>
    <m/>
    <m/>
    <m/>
    <n v="0.5"/>
    <x v="4"/>
    <s v="League"/>
    <s v="Southern"/>
  </r>
  <r>
    <x v="51"/>
    <d v="1961-12-09T00:00:00"/>
    <x v="10"/>
    <x v="0"/>
    <x v="87"/>
    <x v="609"/>
    <m/>
    <m/>
    <m/>
    <n v="1"/>
    <x v="8"/>
    <n v="50"/>
    <x v="160"/>
    <x v="160"/>
    <m/>
    <m/>
    <m/>
    <n v="0"/>
    <x v="4"/>
    <s v="League"/>
    <s v="Southern"/>
  </r>
  <r>
    <x v="51"/>
    <d v="1961-12-21T00:00:00"/>
    <x v="3"/>
    <x v="0"/>
    <x v="0"/>
    <x v="413"/>
    <m/>
    <m/>
    <m/>
    <n v="0.5"/>
    <x v="3"/>
    <n v="1"/>
    <x v="1112"/>
    <x v="1112"/>
    <m/>
    <m/>
    <m/>
    <n v="0.5"/>
    <x v="1"/>
    <s v="League"/>
    <s v="Southern"/>
  </r>
  <r>
    <x v="51"/>
    <d v="1961-12-21T00:00:00"/>
    <x v="3"/>
    <x v="0"/>
    <x v="54"/>
    <x v="363"/>
    <m/>
    <m/>
    <m/>
    <n v="0"/>
    <x v="3"/>
    <n v="2"/>
    <x v="1584"/>
    <x v="1584"/>
    <m/>
    <m/>
    <m/>
    <n v="1"/>
    <x v="1"/>
    <s v="League"/>
    <s v="Southern"/>
  </r>
  <r>
    <x v="51"/>
    <d v="1961-12-21T00:00:00"/>
    <x v="3"/>
    <x v="0"/>
    <x v="55"/>
    <x v="402"/>
    <m/>
    <m/>
    <m/>
    <n v="0.5"/>
    <x v="3"/>
    <n v="3"/>
    <x v="767"/>
    <x v="767"/>
    <m/>
    <m/>
    <m/>
    <n v="0.5"/>
    <x v="1"/>
    <s v="League"/>
    <s v="Southern"/>
  </r>
  <r>
    <x v="51"/>
    <d v="1961-12-21T00:00:00"/>
    <x v="3"/>
    <x v="0"/>
    <x v="48"/>
    <x v="491"/>
    <m/>
    <m/>
    <m/>
    <n v="0.5"/>
    <x v="3"/>
    <n v="4"/>
    <x v="1110"/>
    <x v="1110"/>
    <m/>
    <m/>
    <m/>
    <n v="0.5"/>
    <x v="1"/>
    <s v="League"/>
    <s v="Southern"/>
  </r>
  <r>
    <x v="51"/>
    <d v="1961-12-21T00:00:00"/>
    <x v="3"/>
    <x v="0"/>
    <x v="51"/>
    <x v="400"/>
    <m/>
    <m/>
    <m/>
    <n v="0"/>
    <x v="3"/>
    <n v="5"/>
    <x v="1122"/>
    <x v="1122"/>
    <m/>
    <m/>
    <m/>
    <n v="1"/>
    <x v="1"/>
    <s v="League"/>
    <s v="Southern"/>
  </r>
  <r>
    <x v="51"/>
    <d v="1961-12-21T00:00:00"/>
    <x v="3"/>
    <x v="0"/>
    <x v="52"/>
    <x v="563"/>
    <m/>
    <m/>
    <m/>
    <n v="0"/>
    <x v="3"/>
    <n v="6"/>
    <x v="1417"/>
    <x v="1417"/>
    <m/>
    <m/>
    <m/>
    <n v="1"/>
    <x v="1"/>
    <s v="League"/>
    <s v="Southern"/>
  </r>
  <r>
    <x v="51"/>
    <d v="1961-12-21T00:00:00"/>
    <x v="3"/>
    <x v="0"/>
    <x v="53"/>
    <x v="493"/>
    <m/>
    <m/>
    <m/>
    <n v="0"/>
    <x v="3"/>
    <n v="7"/>
    <x v="1418"/>
    <x v="1418"/>
    <m/>
    <m/>
    <m/>
    <n v="1"/>
    <x v="1"/>
    <s v="League"/>
    <s v="Southern"/>
  </r>
  <r>
    <x v="51"/>
    <d v="1961-12-21T00:00:00"/>
    <x v="3"/>
    <x v="0"/>
    <x v="1"/>
    <x v="401"/>
    <m/>
    <m/>
    <m/>
    <n v="0.5"/>
    <x v="3"/>
    <n v="8"/>
    <x v="1129"/>
    <x v="1129"/>
    <m/>
    <m/>
    <m/>
    <n v="0.5"/>
    <x v="1"/>
    <s v="League"/>
    <s v="Southern"/>
  </r>
  <r>
    <x v="51"/>
    <d v="1961-12-21T00:00:00"/>
    <x v="3"/>
    <x v="0"/>
    <x v="2"/>
    <x v="407"/>
    <m/>
    <m/>
    <m/>
    <n v="1"/>
    <x v="3"/>
    <n v="9"/>
    <x v="1585"/>
    <x v="1585"/>
    <m/>
    <m/>
    <m/>
    <n v="0"/>
    <x v="1"/>
    <s v="League"/>
    <s v="Southern"/>
  </r>
  <r>
    <x v="51"/>
    <d v="1961-12-21T00:00:00"/>
    <x v="3"/>
    <x v="0"/>
    <x v="3"/>
    <x v="403"/>
    <m/>
    <m/>
    <m/>
    <n v="1"/>
    <x v="3"/>
    <n v="10"/>
    <x v="1586"/>
    <x v="1586"/>
    <m/>
    <m/>
    <m/>
    <n v="0"/>
    <x v="1"/>
    <s v="League"/>
    <s v="Southern"/>
  </r>
  <r>
    <x v="51"/>
    <d v="1961-12-21T00:00:00"/>
    <x v="3"/>
    <x v="0"/>
    <x v="4"/>
    <x v="561"/>
    <m/>
    <m/>
    <m/>
    <n v="0.5"/>
    <x v="3"/>
    <n v="11"/>
    <x v="1587"/>
    <x v="1587"/>
    <m/>
    <m/>
    <m/>
    <n v="0.5"/>
    <x v="1"/>
    <s v="League"/>
    <s v="Southern"/>
  </r>
  <r>
    <x v="51"/>
    <d v="1961-12-21T00:00:00"/>
    <x v="3"/>
    <x v="0"/>
    <x v="5"/>
    <x v="482"/>
    <m/>
    <m/>
    <m/>
    <n v="0.5"/>
    <x v="3"/>
    <n v="12"/>
    <x v="1588"/>
    <x v="1588"/>
    <m/>
    <m/>
    <m/>
    <n v="0.5"/>
    <x v="1"/>
    <s v="League"/>
    <s v="Southern"/>
  </r>
  <r>
    <x v="51"/>
    <d v="1961-12-21T00:00:00"/>
    <x v="3"/>
    <x v="0"/>
    <x v="6"/>
    <x v="411"/>
    <m/>
    <m/>
    <m/>
    <n v="0"/>
    <x v="3"/>
    <n v="13"/>
    <x v="1428"/>
    <x v="1428"/>
    <m/>
    <m/>
    <m/>
    <n v="1"/>
    <x v="1"/>
    <s v="League"/>
    <s v="Southern"/>
  </r>
  <r>
    <x v="51"/>
    <d v="1961-12-21T00:00:00"/>
    <x v="3"/>
    <x v="0"/>
    <x v="7"/>
    <x v="594"/>
    <m/>
    <m/>
    <m/>
    <n v="0"/>
    <x v="3"/>
    <n v="14"/>
    <x v="1131"/>
    <x v="1131"/>
    <m/>
    <m/>
    <m/>
    <n v="1"/>
    <x v="1"/>
    <s v="League"/>
    <s v="Southern"/>
  </r>
  <r>
    <x v="51"/>
    <d v="1961-12-21T00:00:00"/>
    <x v="3"/>
    <x v="0"/>
    <x v="8"/>
    <x v="422"/>
    <m/>
    <m/>
    <m/>
    <n v="1"/>
    <x v="3"/>
    <n v="15"/>
    <x v="1042"/>
    <x v="1042"/>
    <m/>
    <m/>
    <m/>
    <n v="0"/>
    <x v="1"/>
    <s v="League"/>
    <s v="Southern"/>
  </r>
  <r>
    <x v="51"/>
    <d v="1961-12-21T00:00:00"/>
    <x v="3"/>
    <x v="0"/>
    <x v="9"/>
    <x v="408"/>
    <m/>
    <m/>
    <m/>
    <n v="1"/>
    <x v="3"/>
    <n v="16"/>
    <x v="1152"/>
    <x v="1152"/>
    <m/>
    <m/>
    <m/>
    <n v="0"/>
    <x v="1"/>
    <s v="League"/>
    <s v="Southern"/>
  </r>
  <r>
    <x v="51"/>
    <d v="1961-12-21T00:00:00"/>
    <x v="3"/>
    <x v="0"/>
    <x v="10"/>
    <x v="416"/>
    <m/>
    <m/>
    <m/>
    <n v="0.5"/>
    <x v="3"/>
    <n v="17"/>
    <x v="1379"/>
    <x v="1379"/>
    <m/>
    <m/>
    <m/>
    <n v="0.5"/>
    <x v="1"/>
    <s v="League"/>
    <s v="Southern"/>
  </r>
  <r>
    <x v="51"/>
    <d v="1961-12-21T00:00:00"/>
    <x v="3"/>
    <x v="0"/>
    <x v="11"/>
    <x v="405"/>
    <m/>
    <m/>
    <m/>
    <n v="0"/>
    <x v="3"/>
    <n v="18"/>
    <x v="1380"/>
    <x v="1380"/>
    <m/>
    <m/>
    <m/>
    <n v="1"/>
    <x v="1"/>
    <s v="League"/>
    <s v="Southern"/>
  </r>
  <r>
    <x v="51"/>
    <d v="1961-12-21T00:00:00"/>
    <x v="3"/>
    <x v="0"/>
    <x v="12"/>
    <x v="610"/>
    <m/>
    <m/>
    <m/>
    <n v="1"/>
    <x v="3"/>
    <n v="19"/>
    <x v="1589"/>
    <x v="1589"/>
    <m/>
    <m/>
    <m/>
    <n v="0"/>
    <x v="1"/>
    <s v="League"/>
    <s v="Southern"/>
  </r>
  <r>
    <x v="51"/>
    <d v="1961-12-21T00:00:00"/>
    <x v="3"/>
    <x v="0"/>
    <x v="13"/>
    <x v="593"/>
    <m/>
    <m/>
    <m/>
    <n v="1"/>
    <x v="3"/>
    <n v="20"/>
    <x v="1125"/>
    <x v="1125"/>
    <m/>
    <m/>
    <m/>
    <n v="0"/>
    <x v="1"/>
    <s v="League"/>
    <s v="Southern"/>
  </r>
  <r>
    <x v="51"/>
    <d v="1961-12-21T00:00:00"/>
    <x v="3"/>
    <x v="0"/>
    <x v="14"/>
    <x v="543"/>
    <m/>
    <m/>
    <m/>
    <n v="0"/>
    <x v="3"/>
    <n v="21"/>
    <x v="1590"/>
    <x v="1590"/>
    <m/>
    <m/>
    <m/>
    <n v="1"/>
    <x v="4"/>
    <s v="League"/>
    <s v="Southern"/>
  </r>
  <r>
    <x v="51"/>
    <d v="1961-12-21T00:00:00"/>
    <x v="3"/>
    <x v="0"/>
    <x v="15"/>
    <x v="406"/>
    <m/>
    <m/>
    <m/>
    <n v="1"/>
    <x v="3"/>
    <n v="22"/>
    <x v="1135"/>
    <x v="1135"/>
    <m/>
    <m/>
    <m/>
    <n v="0"/>
    <x v="4"/>
    <s v="League"/>
    <s v="Southern"/>
  </r>
  <r>
    <x v="51"/>
    <d v="1961-12-21T00:00:00"/>
    <x v="3"/>
    <x v="0"/>
    <x v="16"/>
    <x v="412"/>
    <m/>
    <m/>
    <m/>
    <n v="1"/>
    <x v="3"/>
    <n v="23"/>
    <x v="1591"/>
    <x v="1591"/>
    <m/>
    <m/>
    <m/>
    <n v="0"/>
    <x v="4"/>
    <s v="League"/>
    <s v="Southern"/>
  </r>
  <r>
    <x v="51"/>
    <d v="1961-12-21T00:00:00"/>
    <x v="3"/>
    <x v="0"/>
    <x v="17"/>
    <x v="496"/>
    <m/>
    <m/>
    <m/>
    <n v="0"/>
    <x v="3"/>
    <n v="24"/>
    <x v="1385"/>
    <x v="1385"/>
    <m/>
    <m/>
    <m/>
    <n v="1"/>
    <x v="4"/>
    <s v="League"/>
    <s v="Southern"/>
  </r>
  <r>
    <x v="51"/>
    <d v="1961-12-21T00:00:00"/>
    <x v="3"/>
    <x v="0"/>
    <x v="18"/>
    <x v="547"/>
    <m/>
    <m/>
    <m/>
    <n v="0"/>
    <x v="3"/>
    <n v="25"/>
    <x v="1127"/>
    <x v="1127"/>
    <m/>
    <m/>
    <m/>
    <n v="1"/>
    <x v="4"/>
    <s v="League"/>
    <s v="Southern"/>
  </r>
  <r>
    <x v="51"/>
    <d v="1961-12-21T00:00:00"/>
    <x v="3"/>
    <x v="0"/>
    <x v="19"/>
    <x v="275"/>
    <m/>
    <m/>
    <m/>
    <n v="0.5"/>
    <x v="3"/>
    <n v="26"/>
    <x v="1423"/>
    <x v="1423"/>
    <m/>
    <m/>
    <m/>
    <n v="0.5"/>
    <x v="4"/>
    <s v="League"/>
    <s v="Southern"/>
  </r>
  <r>
    <x v="51"/>
    <d v="1961-12-21T00:00:00"/>
    <x v="3"/>
    <x v="0"/>
    <x v="20"/>
    <x v="611"/>
    <m/>
    <m/>
    <m/>
    <n v="1"/>
    <x v="3"/>
    <n v="27"/>
    <x v="1382"/>
    <x v="1382"/>
    <m/>
    <m/>
    <m/>
    <n v="0"/>
    <x v="4"/>
    <s v="League"/>
    <s v="Southern"/>
  </r>
  <r>
    <x v="51"/>
    <d v="1961-12-21T00:00:00"/>
    <x v="3"/>
    <x v="0"/>
    <x v="21"/>
    <x v="474"/>
    <m/>
    <m/>
    <m/>
    <n v="1"/>
    <x v="3"/>
    <n v="28"/>
    <x v="1133"/>
    <x v="1133"/>
    <m/>
    <m/>
    <m/>
    <n v="0"/>
    <x v="4"/>
    <s v="League"/>
    <s v="Southern"/>
  </r>
  <r>
    <x v="51"/>
    <d v="1961-12-21T00:00:00"/>
    <x v="3"/>
    <x v="0"/>
    <x v="22"/>
    <x v="560"/>
    <m/>
    <m/>
    <m/>
    <n v="1"/>
    <x v="3"/>
    <n v="29"/>
    <x v="1140"/>
    <x v="1140"/>
    <m/>
    <m/>
    <m/>
    <n v="0"/>
    <x v="4"/>
    <s v="League"/>
    <s v="Southern"/>
  </r>
  <r>
    <x v="51"/>
    <d v="1961-12-21T00:00:00"/>
    <x v="3"/>
    <x v="0"/>
    <x v="23"/>
    <x v="612"/>
    <m/>
    <m/>
    <m/>
    <n v="0"/>
    <x v="3"/>
    <n v="30"/>
    <x v="1154"/>
    <x v="1154"/>
    <m/>
    <m/>
    <m/>
    <n v="1"/>
    <x v="4"/>
    <s v="League"/>
    <s v="Southern"/>
  </r>
  <r>
    <x v="51"/>
    <d v="1961-12-21T00:00:00"/>
    <x v="3"/>
    <x v="0"/>
    <x v="68"/>
    <x v="613"/>
    <m/>
    <m/>
    <m/>
    <n v="0.5"/>
    <x v="3"/>
    <n v="31"/>
    <x v="1592"/>
    <x v="1592"/>
    <m/>
    <m/>
    <m/>
    <n v="0.5"/>
    <x v="4"/>
    <s v="League"/>
    <s v="Southern"/>
  </r>
  <r>
    <x v="51"/>
    <d v="1961-12-21T00:00:00"/>
    <x v="3"/>
    <x v="0"/>
    <x v="69"/>
    <x v="465"/>
    <m/>
    <m/>
    <m/>
    <n v="1"/>
    <x v="3"/>
    <n v="32"/>
    <x v="1384"/>
    <x v="1384"/>
    <m/>
    <m/>
    <m/>
    <n v="0"/>
    <x v="4"/>
    <s v="League"/>
    <s v="Southern"/>
  </r>
  <r>
    <x v="51"/>
    <d v="1961-12-21T00:00:00"/>
    <x v="3"/>
    <x v="0"/>
    <x v="70"/>
    <x v="614"/>
    <m/>
    <m/>
    <m/>
    <n v="1"/>
    <x v="3"/>
    <n v="33"/>
    <x v="1593"/>
    <x v="1593"/>
    <m/>
    <m/>
    <m/>
    <n v="0"/>
    <x v="4"/>
    <s v="League"/>
    <s v="Southern"/>
  </r>
  <r>
    <x v="51"/>
    <d v="1961-12-21T00:00:00"/>
    <x v="3"/>
    <x v="0"/>
    <x v="71"/>
    <x v="417"/>
    <m/>
    <m/>
    <m/>
    <n v="0"/>
    <x v="3"/>
    <n v="34"/>
    <x v="1399"/>
    <x v="1399"/>
    <m/>
    <m/>
    <m/>
    <n v="1"/>
    <x v="4"/>
    <s v="League"/>
    <s v="Southern"/>
  </r>
  <r>
    <x v="51"/>
    <d v="1961-12-21T00:00:00"/>
    <x v="3"/>
    <x v="0"/>
    <x v="72"/>
    <x v="615"/>
    <m/>
    <m/>
    <m/>
    <n v="1"/>
    <x v="3"/>
    <n v="35"/>
    <x v="1383"/>
    <x v="1383"/>
    <m/>
    <m/>
    <m/>
    <n v="0"/>
    <x v="4"/>
    <s v="League"/>
    <s v="Southern"/>
  </r>
  <r>
    <x v="51"/>
    <d v="1961-12-21T00:00:00"/>
    <x v="3"/>
    <x v="0"/>
    <x v="73"/>
    <x v="494"/>
    <m/>
    <m/>
    <m/>
    <n v="0"/>
    <x v="3"/>
    <n v="36"/>
    <x v="1594"/>
    <x v="1594"/>
    <m/>
    <m/>
    <m/>
    <n v="1"/>
    <x v="4"/>
    <s v="League"/>
    <s v="Southern"/>
  </r>
  <r>
    <x v="51"/>
    <d v="1961-12-21T00:00:00"/>
    <x v="3"/>
    <x v="0"/>
    <x v="74"/>
    <x v="568"/>
    <m/>
    <m/>
    <m/>
    <n v="1"/>
    <x v="3"/>
    <n v="37"/>
    <x v="1595"/>
    <x v="1595"/>
    <m/>
    <m/>
    <m/>
    <n v="0"/>
    <x v="4"/>
    <s v="League"/>
    <s v="Southern"/>
  </r>
  <r>
    <x v="51"/>
    <d v="1961-12-21T00:00:00"/>
    <x v="3"/>
    <x v="0"/>
    <x v="75"/>
    <x v="495"/>
    <m/>
    <m/>
    <m/>
    <n v="1"/>
    <x v="3"/>
    <n v="38"/>
    <x v="1596"/>
    <x v="1596"/>
    <m/>
    <m/>
    <m/>
    <n v="0"/>
    <x v="4"/>
    <s v="League"/>
    <s v="Southern"/>
  </r>
  <r>
    <x v="51"/>
    <d v="1961-12-21T00:00:00"/>
    <x v="3"/>
    <x v="0"/>
    <x v="76"/>
    <x v="616"/>
    <m/>
    <m/>
    <m/>
    <n v="0"/>
    <x v="3"/>
    <n v="39"/>
    <x v="1394"/>
    <x v="1394"/>
    <m/>
    <m/>
    <m/>
    <n v="1"/>
    <x v="4"/>
    <s v="League"/>
    <s v="Southern"/>
  </r>
  <r>
    <x v="51"/>
    <d v="1961-12-21T00:00:00"/>
    <x v="3"/>
    <x v="0"/>
    <x v="77"/>
    <x v="420"/>
    <m/>
    <m/>
    <m/>
    <n v="0"/>
    <x v="3"/>
    <n v="40"/>
    <x v="1153"/>
    <x v="1153"/>
    <m/>
    <m/>
    <m/>
    <n v="1"/>
    <x v="4"/>
    <s v="League"/>
    <s v="Southern"/>
  </r>
  <r>
    <x v="51"/>
    <d v="1961-12-21T00:00:00"/>
    <x v="3"/>
    <x v="0"/>
    <x v="78"/>
    <x v="453"/>
    <m/>
    <m/>
    <m/>
    <n v="0.5"/>
    <x v="3"/>
    <n v="41"/>
    <x v="1393"/>
    <x v="1393"/>
    <m/>
    <m/>
    <m/>
    <n v="0.5"/>
    <x v="4"/>
    <s v="League"/>
    <s v="Southern"/>
  </r>
  <r>
    <x v="51"/>
    <d v="1961-12-21T00:00:00"/>
    <x v="3"/>
    <x v="0"/>
    <x v="79"/>
    <x v="434"/>
    <m/>
    <m/>
    <m/>
    <n v="0.5"/>
    <x v="3"/>
    <n v="42"/>
    <x v="1597"/>
    <x v="1597"/>
    <m/>
    <m/>
    <m/>
    <n v="0.5"/>
    <x v="4"/>
    <s v="League"/>
    <s v="Southern"/>
  </r>
  <r>
    <x v="51"/>
    <d v="1961-12-21T00:00:00"/>
    <x v="3"/>
    <x v="0"/>
    <x v="80"/>
    <x v="554"/>
    <m/>
    <m/>
    <m/>
    <n v="1"/>
    <x v="3"/>
    <n v="43"/>
    <x v="1598"/>
    <x v="1598"/>
    <m/>
    <m/>
    <m/>
    <n v="0"/>
    <x v="4"/>
    <s v="League"/>
    <s v="Southern"/>
  </r>
  <r>
    <x v="51"/>
    <d v="1961-12-21T00:00:00"/>
    <x v="3"/>
    <x v="0"/>
    <x v="81"/>
    <x v="431"/>
    <m/>
    <m/>
    <m/>
    <n v="1"/>
    <x v="3"/>
    <n v="44"/>
    <x v="160"/>
    <x v="160"/>
    <m/>
    <m/>
    <m/>
    <n v="0"/>
    <x v="4"/>
    <s v="League"/>
    <s v="Southern"/>
  </r>
  <r>
    <x v="51"/>
    <d v="1961-12-21T00:00:00"/>
    <x v="3"/>
    <x v="0"/>
    <x v="82"/>
    <x v="617"/>
    <m/>
    <m/>
    <m/>
    <n v="1"/>
    <x v="3"/>
    <n v="45"/>
    <x v="1599"/>
    <x v="1599"/>
    <m/>
    <m/>
    <m/>
    <n v="0"/>
    <x v="4"/>
    <s v="League"/>
    <s v="Southern"/>
  </r>
  <r>
    <x v="51"/>
    <d v="1961-12-21T00:00:00"/>
    <x v="3"/>
    <x v="0"/>
    <x v="83"/>
    <x v="423"/>
    <m/>
    <m/>
    <m/>
    <n v="0"/>
    <x v="3"/>
    <n v="46"/>
    <x v="1600"/>
    <x v="1600"/>
    <m/>
    <m/>
    <m/>
    <n v="1"/>
    <x v="4"/>
    <s v="League"/>
    <s v="Southern"/>
  </r>
  <r>
    <x v="51"/>
    <d v="1961-12-21T00:00:00"/>
    <x v="3"/>
    <x v="0"/>
    <x v="84"/>
    <x v="555"/>
    <m/>
    <m/>
    <m/>
    <n v="0.5"/>
    <x v="3"/>
    <n v="47"/>
    <x v="1601"/>
    <x v="1601"/>
    <m/>
    <m/>
    <m/>
    <n v="0.5"/>
    <x v="4"/>
    <s v="League"/>
    <s v="Southern"/>
  </r>
  <r>
    <x v="51"/>
    <d v="1961-12-21T00:00:00"/>
    <x v="3"/>
    <x v="0"/>
    <x v="85"/>
    <x v="517"/>
    <m/>
    <m/>
    <m/>
    <n v="0.5"/>
    <x v="3"/>
    <n v="48"/>
    <x v="1602"/>
    <x v="1602"/>
    <m/>
    <m/>
    <m/>
    <n v="0.5"/>
    <x v="4"/>
    <s v="League"/>
    <s v="Southern"/>
  </r>
  <r>
    <x v="51"/>
    <d v="1961-12-21T00:00:00"/>
    <x v="3"/>
    <x v="0"/>
    <x v="86"/>
    <x v="505"/>
    <m/>
    <m/>
    <m/>
    <n v="0"/>
    <x v="3"/>
    <n v="49"/>
    <x v="1395"/>
    <x v="1395"/>
    <m/>
    <m/>
    <m/>
    <n v="1"/>
    <x v="4"/>
    <s v="League"/>
    <s v="Southern"/>
  </r>
  <r>
    <x v="51"/>
    <d v="1961-12-21T00:00:00"/>
    <x v="3"/>
    <x v="0"/>
    <x v="87"/>
    <x v="618"/>
    <m/>
    <m/>
    <m/>
    <n v="1"/>
    <x v="3"/>
    <n v="50"/>
    <x v="160"/>
    <x v="160"/>
    <m/>
    <m/>
    <m/>
    <n v="0"/>
    <x v="4"/>
    <s v="League"/>
    <s v="Southern"/>
  </r>
  <r>
    <x v="51"/>
    <d v="1962-02-03T00:00:00"/>
    <x v="12"/>
    <x v="0"/>
    <x v="0"/>
    <x v="593"/>
    <m/>
    <m/>
    <m/>
    <s v="a"/>
    <x v="22"/>
    <n v="1"/>
    <x v="1603"/>
    <x v="1603"/>
    <m/>
    <m/>
    <m/>
    <s v="a"/>
    <x v="1"/>
    <s v="League"/>
    <s v="Southern"/>
  </r>
  <r>
    <x v="51"/>
    <d v="1962-02-03T00:00:00"/>
    <x v="12"/>
    <x v="0"/>
    <x v="54"/>
    <x v="402"/>
    <m/>
    <m/>
    <m/>
    <s v="a"/>
    <x v="22"/>
    <n v="2"/>
    <x v="1604"/>
    <x v="1604"/>
    <m/>
    <m/>
    <m/>
    <s v="a"/>
    <x v="1"/>
    <s v="League"/>
    <s v="Southern"/>
  </r>
  <r>
    <x v="51"/>
    <d v="1962-02-03T00:00:00"/>
    <x v="12"/>
    <x v="0"/>
    <x v="55"/>
    <x v="401"/>
    <m/>
    <m/>
    <m/>
    <n v="0"/>
    <x v="22"/>
    <n v="3"/>
    <x v="1605"/>
    <x v="1605"/>
    <m/>
    <m/>
    <m/>
    <n v="1"/>
    <x v="1"/>
    <s v="League"/>
    <s v="Southern"/>
  </r>
  <r>
    <x v="51"/>
    <d v="1962-02-03T00:00:00"/>
    <x v="12"/>
    <x v="0"/>
    <x v="48"/>
    <x v="491"/>
    <m/>
    <m/>
    <m/>
    <s v="a"/>
    <x v="22"/>
    <n v="4"/>
    <x v="1606"/>
    <x v="1606"/>
    <m/>
    <m/>
    <m/>
    <s v="a"/>
    <x v="1"/>
    <s v="League"/>
    <s v="Southern"/>
  </r>
  <r>
    <x v="51"/>
    <d v="1962-02-03T00:00:00"/>
    <x v="12"/>
    <x v="0"/>
    <x v="51"/>
    <x v="543"/>
    <m/>
    <m/>
    <m/>
    <n v="0"/>
    <x v="22"/>
    <n v="5"/>
    <x v="1093"/>
    <x v="1093"/>
    <m/>
    <m/>
    <m/>
    <n v="1"/>
    <x v="1"/>
    <s v="League"/>
    <s v="Southern"/>
  </r>
  <r>
    <x v="51"/>
    <d v="1962-02-03T00:00:00"/>
    <x v="12"/>
    <x v="0"/>
    <x v="52"/>
    <x v="594"/>
    <m/>
    <m/>
    <m/>
    <n v="0"/>
    <x v="22"/>
    <n v="6"/>
    <x v="1530"/>
    <x v="1530"/>
    <m/>
    <m/>
    <m/>
    <n v="1"/>
    <x v="1"/>
    <s v="League"/>
    <s v="Southern"/>
  </r>
  <r>
    <x v="51"/>
    <d v="1962-02-03T00:00:00"/>
    <x v="12"/>
    <x v="0"/>
    <x v="53"/>
    <x v="407"/>
    <m/>
    <m/>
    <m/>
    <n v="0.5"/>
    <x v="22"/>
    <n v="7"/>
    <x v="1404"/>
    <x v="1404"/>
    <m/>
    <m/>
    <m/>
    <n v="0.5"/>
    <x v="1"/>
    <s v="League"/>
    <s v="Southern"/>
  </r>
  <r>
    <x v="51"/>
    <d v="1962-02-03T00:00:00"/>
    <x v="12"/>
    <x v="0"/>
    <x v="1"/>
    <x v="415"/>
    <m/>
    <m/>
    <m/>
    <s v="a"/>
    <x v="22"/>
    <n v="8"/>
    <x v="1375"/>
    <x v="1375"/>
    <m/>
    <m/>
    <m/>
    <s v="a"/>
    <x v="1"/>
    <s v="League"/>
    <s v="Southern"/>
  </r>
  <r>
    <x v="51"/>
    <d v="1962-02-03T00:00:00"/>
    <x v="12"/>
    <x v="0"/>
    <x v="2"/>
    <x v="405"/>
    <m/>
    <m/>
    <m/>
    <n v="0"/>
    <x v="22"/>
    <n v="9"/>
    <x v="1607"/>
    <x v="1607"/>
    <m/>
    <m/>
    <m/>
    <n v="1"/>
    <x v="1"/>
    <s v="League"/>
    <s v="Southern"/>
  </r>
  <r>
    <x v="51"/>
    <d v="1962-02-03T00:00:00"/>
    <x v="12"/>
    <x v="0"/>
    <x v="3"/>
    <x v="561"/>
    <m/>
    <m/>
    <m/>
    <n v="0.5"/>
    <x v="22"/>
    <n v="10"/>
    <x v="1090"/>
    <x v="1090"/>
    <m/>
    <m/>
    <m/>
    <n v="0.5"/>
    <x v="1"/>
    <s v="League"/>
    <s v="Southern"/>
  </r>
  <r>
    <x v="51"/>
    <d v="1962-02-03T00:00:00"/>
    <x v="12"/>
    <x v="0"/>
    <x v="4"/>
    <x v="403"/>
    <m/>
    <m/>
    <m/>
    <n v="0.5"/>
    <x v="22"/>
    <n v="11"/>
    <x v="1531"/>
    <x v="1531"/>
    <m/>
    <m/>
    <m/>
    <n v="0.5"/>
    <x v="1"/>
    <s v="League"/>
    <s v="Southern"/>
  </r>
  <r>
    <x v="51"/>
    <d v="1962-02-03T00:00:00"/>
    <x v="12"/>
    <x v="0"/>
    <x v="5"/>
    <x v="406"/>
    <m/>
    <m/>
    <m/>
    <s v="a"/>
    <x v="22"/>
    <n v="12"/>
    <x v="1608"/>
    <x v="1608"/>
    <m/>
    <m/>
    <m/>
    <s v="a"/>
    <x v="1"/>
    <s v="League"/>
    <s v="Southern"/>
  </r>
  <r>
    <x v="51"/>
    <d v="1962-02-03T00:00:00"/>
    <x v="12"/>
    <x v="0"/>
    <x v="6"/>
    <x v="595"/>
    <m/>
    <m/>
    <m/>
    <n v="1"/>
    <x v="22"/>
    <n v="13"/>
    <x v="1609"/>
    <x v="1609"/>
    <m/>
    <m/>
    <m/>
    <n v="0"/>
    <x v="1"/>
    <s v="League"/>
    <s v="Southern"/>
  </r>
  <r>
    <x v="51"/>
    <d v="1962-02-03T00:00:00"/>
    <x v="12"/>
    <x v="0"/>
    <x v="7"/>
    <x v="422"/>
    <m/>
    <m/>
    <m/>
    <n v="1"/>
    <x v="22"/>
    <n v="14"/>
    <x v="1610"/>
    <x v="1610"/>
    <m/>
    <m/>
    <m/>
    <n v="0"/>
    <x v="1"/>
    <s v="League"/>
    <s v="Southern"/>
  </r>
  <r>
    <x v="51"/>
    <d v="1962-02-03T00:00:00"/>
    <x v="12"/>
    <x v="0"/>
    <x v="8"/>
    <x v="408"/>
    <m/>
    <m/>
    <m/>
    <s v="a"/>
    <x v="22"/>
    <n v="15"/>
    <x v="1611"/>
    <x v="1611"/>
    <m/>
    <m/>
    <m/>
    <s v="a"/>
    <x v="1"/>
    <s v="League"/>
    <s v="Southern"/>
  </r>
  <r>
    <x v="51"/>
    <d v="1962-02-03T00:00:00"/>
    <x v="12"/>
    <x v="0"/>
    <x v="9"/>
    <x v="411"/>
    <m/>
    <m/>
    <m/>
    <n v="0.5"/>
    <x v="22"/>
    <n v="16"/>
    <x v="1612"/>
    <x v="1612"/>
    <m/>
    <m/>
    <m/>
    <n v="0.5"/>
    <x v="1"/>
    <s v="League"/>
    <s v="Southern"/>
  </r>
  <r>
    <x v="51"/>
    <d v="1962-02-03T00:00:00"/>
    <x v="12"/>
    <x v="0"/>
    <x v="10"/>
    <x v="568"/>
    <m/>
    <m/>
    <m/>
    <n v="1"/>
    <x v="22"/>
    <n v="17"/>
    <x v="1105"/>
    <x v="1105"/>
    <m/>
    <m/>
    <m/>
    <n v="0"/>
    <x v="1"/>
    <s v="League"/>
    <s v="Southern"/>
  </r>
  <r>
    <x v="51"/>
    <d v="1962-02-03T00:00:00"/>
    <x v="12"/>
    <x v="0"/>
    <x v="11"/>
    <x v="416"/>
    <m/>
    <m/>
    <m/>
    <n v="0.5"/>
    <x v="22"/>
    <n v="18"/>
    <x v="1613"/>
    <x v="1613"/>
    <m/>
    <m/>
    <m/>
    <n v="0.5"/>
    <x v="1"/>
    <s v="League"/>
    <s v="Southern"/>
  </r>
  <r>
    <x v="51"/>
    <d v="1962-02-03T00:00:00"/>
    <x v="12"/>
    <x v="0"/>
    <x v="12"/>
    <x v="363"/>
    <m/>
    <m/>
    <m/>
    <n v="1"/>
    <x v="22"/>
    <n v="19"/>
    <x v="1614"/>
    <x v="1614"/>
    <m/>
    <m/>
    <m/>
    <n v="0"/>
    <x v="1"/>
    <s v="League"/>
    <s v="Southern"/>
  </r>
  <r>
    <x v="51"/>
    <d v="1962-02-03T00:00:00"/>
    <x v="12"/>
    <x v="0"/>
    <x v="13"/>
    <x v="412"/>
    <m/>
    <m/>
    <m/>
    <n v="1"/>
    <x v="22"/>
    <n v="20"/>
    <x v="1615"/>
    <x v="1615"/>
    <m/>
    <m/>
    <m/>
    <n v="0"/>
    <x v="1"/>
    <s v="League"/>
    <s v="Southern"/>
  </r>
  <r>
    <x v="51"/>
    <d v="1962-02-17T00:00:00"/>
    <x v="10"/>
    <x v="0"/>
    <x v="0"/>
    <x v="511"/>
    <m/>
    <m/>
    <m/>
    <n v="0.5"/>
    <x v="21"/>
    <n v="1"/>
    <x v="1081"/>
    <x v="1081"/>
    <m/>
    <m/>
    <m/>
    <n v="0.5"/>
    <x v="1"/>
    <s v="League"/>
    <s v="Southern"/>
  </r>
  <r>
    <x v="51"/>
    <d v="1962-02-17T00:00:00"/>
    <x v="10"/>
    <x v="0"/>
    <x v="54"/>
    <x v="568"/>
    <m/>
    <m/>
    <m/>
    <n v="0"/>
    <x v="21"/>
    <n v="2"/>
    <x v="1616"/>
    <x v="1616"/>
    <m/>
    <m/>
    <m/>
    <n v="1"/>
    <x v="1"/>
    <s v="League"/>
    <s v="Southern"/>
  </r>
  <r>
    <x v="51"/>
    <d v="1962-02-17T00:00:00"/>
    <x v="10"/>
    <x v="0"/>
    <x v="55"/>
    <x v="151"/>
    <m/>
    <m/>
    <m/>
    <n v="0"/>
    <x v="21"/>
    <n v="3"/>
    <x v="1223"/>
    <x v="1223"/>
    <m/>
    <m/>
    <m/>
    <n v="1"/>
    <x v="1"/>
    <s v="League"/>
    <s v="Southern"/>
  </r>
  <r>
    <x v="51"/>
    <d v="1962-02-17T00:00:00"/>
    <x v="10"/>
    <x v="0"/>
    <x v="48"/>
    <x v="401"/>
    <m/>
    <m/>
    <m/>
    <n v="0.5"/>
    <x v="21"/>
    <n v="4"/>
    <x v="1229"/>
    <x v="1229"/>
    <m/>
    <m/>
    <m/>
    <n v="0.5"/>
    <x v="1"/>
    <s v="League"/>
    <s v="Southern"/>
  </r>
  <r>
    <x v="51"/>
    <d v="1962-02-17T00:00:00"/>
    <x v="10"/>
    <x v="0"/>
    <x v="51"/>
    <x v="400"/>
    <m/>
    <m/>
    <m/>
    <n v="0"/>
    <x v="21"/>
    <n v="5"/>
    <x v="869"/>
    <x v="869"/>
    <m/>
    <m/>
    <m/>
    <n v="1"/>
    <x v="1"/>
    <s v="League"/>
    <s v="Southern"/>
  </r>
  <r>
    <x v="51"/>
    <d v="1962-02-17T00:00:00"/>
    <x v="10"/>
    <x v="0"/>
    <x v="52"/>
    <x v="544"/>
    <m/>
    <m/>
    <m/>
    <n v="1"/>
    <x v="21"/>
    <n v="6"/>
    <x v="1227"/>
    <x v="1227"/>
    <m/>
    <m/>
    <m/>
    <n v="0"/>
    <x v="1"/>
    <s v="League"/>
    <s v="Southern"/>
  </r>
  <r>
    <x v="51"/>
    <d v="1962-02-17T00:00:00"/>
    <x v="10"/>
    <x v="0"/>
    <x v="53"/>
    <x v="415"/>
    <m/>
    <m/>
    <m/>
    <n v="0.5"/>
    <x v="21"/>
    <n v="7"/>
    <x v="1345"/>
    <x v="1345"/>
    <m/>
    <m/>
    <m/>
    <n v="0.5"/>
    <x v="1"/>
    <s v="League"/>
    <s v="Southern"/>
  </r>
  <r>
    <x v="51"/>
    <d v="1962-02-17T00:00:00"/>
    <x v="10"/>
    <x v="0"/>
    <x v="1"/>
    <x v="619"/>
    <m/>
    <m/>
    <m/>
    <n v="0.5"/>
    <x v="21"/>
    <n v="8"/>
    <x v="1136"/>
    <x v="1136"/>
    <m/>
    <m/>
    <m/>
    <n v="0.5"/>
    <x v="1"/>
    <s v="League"/>
    <s v="Southern"/>
  </r>
  <r>
    <x v="51"/>
    <d v="1962-02-17T00:00:00"/>
    <x v="10"/>
    <x v="0"/>
    <x v="2"/>
    <x v="403"/>
    <m/>
    <m/>
    <m/>
    <n v="0"/>
    <x v="21"/>
    <n v="9"/>
    <x v="1171"/>
    <x v="1171"/>
    <m/>
    <m/>
    <m/>
    <n v="1"/>
    <x v="1"/>
    <s v="League"/>
    <s v="Southern"/>
  </r>
  <r>
    <x v="51"/>
    <d v="1962-02-17T00:00:00"/>
    <x v="10"/>
    <x v="0"/>
    <x v="3"/>
    <x v="406"/>
    <m/>
    <m/>
    <m/>
    <n v="1"/>
    <x v="21"/>
    <n v="10"/>
    <x v="1617"/>
    <x v="1617"/>
    <m/>
    <m/>
    <m/>
    <n v="0"/>
    <x v="1"/>
    <s v="League"/>
    <s v="Southern"/>
  </r>
  <r>
    <x v="51"/>
    <d v="1962-02-17T00:00:00"/>
    <x v="10"/>
    <x v="0"/>
    <x v="4"/>
    <x v="594"/>
    <m/>
    <m/>
    <m/>
    <n v="0.5"/>
    <x v="21"/>
    <n v="11"/>
    <x v="1251"/>
    <x v="1251"/>
    <m/>
    <m/>
    <m/>
    <n v="0.5"/>
    <x v="1"/>
    <s v="League"/>
    <s v="Southern"/>
  </r>
  <r>
    <x v="51"/>
    <d v="1962-02-17T00:00:00"/>
    <x v="10"/>
    <x v="0"/>
    <x v="5"/>
    <x v="543"/>
    <m/>
    <m/>
    <m/>
    <n v="1"/>
    <x v="21"/>
    <n v="12"/>
    <x v="1618"/>
    <x v="1618"/>
    <m/>
    <m/>
    <m/>
    <n v="0"/>
    <x v="1"/>
    <s v="League"/>
    <s v="Southern"/>
  </r>
  <r>
    <x v="51"/>
    <d v="1962-02-17T00:00:00"/>
    <x v="10"/>
    <x v="0"/>
    <x v="6"/>
    <x v="547"/>
    <m/>
    <m/>
    <m/>
    <n v="1"/>
    <x v="21"/>
    <n v="13"/>
    <x v="1232"/>
    <x v="1232"/>
    <m/>
    <m/>
    <m/>
    <n v="0"/>
    <x v="1"/>
    <s v="League"/>
    <s v="Southern"/>
  </r>
  <r>
    <x v="51"/>
    <d v="1962-02-17T00:00:00"/>
    <x v="10"/>
    <x v="0"/>
    <x v="7"/>
    <x v="405"/>
    <m/>
    <m/>
    <m/>
    <n v="1"/>
    <x v="21"/>
    <n v="14"/>
    <x v="1619"/>
    <x v="1619"/>
    <m/>
    <m/>
    <m/>
    <n v="0"/>
    <x v="1"/>
    <s v="League"/>
    <s v="Southern"/>
  </r>
  <r>
    <x v="51"/>
    <d v="1962-02-17T00:00:00"/>
    <x v="10"/>
    <x v="0"/>
    <x v="8"/>
    <x v="412"/>
    <m/>
    <m/>
    <m/>
    <n v="1"/>
    <x v="21"/>
    <n v="15"/>
    <x v="1481"/>
    <x v="1481"/>
    <m/>
    <m/>
    <m/>
    <n v="0"/>
    <x v="1"/>
    <s v="League"/>
    <s v="Southern"/>
  </r>
  <r>
    <x v="51"/>
    <d v="1962-02-17T00:00:00"/>
    <x v="10"/>
    <x v="0"/>
    <x v="9"/>
    <x v="363"/>
    <m/>
    <m/>
    <m/>
    <n v="1"/>
    <x v="21"/>
    <n v="16"/>
    <x v="1347"/>
    <x v="1347"/>
    <m/>
    <m/>
    <m/>
    <n v="0"/>
    <x v="1"/>
    <s v="League"/>
    <s v="Southern"/>
  </r>
  <r>
    <x v="51"/>
    <d v="1962-02-17T00:00:00"/>
    <x v="10"/>
    <x v="0"/>
    <x v="10"/>
    <x v="275"/>
    <m/>
    <m/>
    <m/>
    <n v="1"/>
    <x v="21"/>
    <n v="17"/>
    <x v="1236"/>
    <x v="1236"/>
    <m/>
    <m/>
    <m/>
    <n v="0"/>
    <x v="1"/>
    <s v="League"/>
    <s v="Southern"/>
  </r>
  <r>
    <x v="51"/>
    <d v="1962-02-17T00:00:00"/>
    <x v="10"/>
    <x v="0"/>
    <x v="11"/>
    <x v="408"/>
    <m/>
    <m/>
    <m/>
    <n v="0"/>
    <x v="21"/>
    <n v="18"/>
    <x v="1472"/>
    <x v="1472"/>
    <m/>
    <m/>
    <m/>
    <n v="1"/>
    <x v="1"/>
    <s v="League"/>
    <s v="Southern"/>
  </r>
  <r>
    <x v="51"/>
    <d v="1962-02-17T00:00:00"/>
    <x v="10"/>
    <x v="0"/>
    <x v="12"/>
    <x v="620"/>
    <m/>
    <m/>
    <m/>
    <n v="1"/>
    <x v="21"/>
    <n v="19"/>
    <x v="1356"/>
    <x v="1356"/>
    <m/>
    <m/>
    <m/>
    <n v="0"/>
    <x v="1"/>
    <s v="League"/>
    <s v="Southern"/>
  </r>
  <r>
    <x v="51"/>
    <d v="1962-02-17T00:00:00"/>
    <x v="10"/>
    <x v="0"/>
    <x v="13"/>
    <x v="310"/>
    <m/>
    <m/>
    <m/>
    <n v="0.5"/>
    <x v="21"/>
    <n v="20"/>
    <x v="1261"/>
    <x v="1261"/>
    <m/>
    <m/>
    <m/>
    <n v="0.5"/>
    <x v="1"/>
    <s v="League"/>
    <s v="Southern"/>
  </r>
  <r>
    <x v="51"/>
    <d v="1962-02-17T00:00:00"/>
    <x v="10"/>
    <x v="0"/>
    <x v="14"/>
    <x v="560"/>
    <m/>
    <m/>
    <m/>
    <n v="0.5"/>
    <x v="21"/>
    <n v="21"/>
    <x v="1620"/>
    <x v="1620"/>
    <m/>
    <m/>
    <m/>
    <n v="0.5"/>
    <x v="4"/>
    <s v="League"/>
    <s v="Southern"/>
  </r>
  <r>
    <x v="51"/>
    <d v="1962-02-17T00:00:00"/>
    <x v="10"/>
    <x v="0"/>
    <x v="15"/>
    <x v="563"/>
    <m/>
    <m/>
    <m/>
    <n v="0.5"/>
    <x v="21"/>
    <n v="22"/>
    <x v="1235"/>
    <x v="1235"/>
    <m/>
    <m/>
    <m/>
    <n v="0.5"/>
    <x v="4"/>
    <s v="League"/>
    <s v="Southern"/>
  </r>
  <r>
    <x v="51"/>
    <d v="1962-02-17T00:00:00"/>
    <x v="10"/>
    <x v="0"/>
    <x v="16"/>
    <x v="430"/>
    <m/>
    <m/>
    <m/>
    <n v="1"/>
    <x v="21"/>
    <n v="23"/>
    <x v="1245"/>
    <x v="1245"/>
    <m/>
    <m/>
    <m/>
    <n v="0"/>
    <x v="4"/>
    <s v="League"/>
    <s v="Southern"/>
  </r>
  <r>
    <x v="51"/>
    <d v="1962-02-17T00:00:00"/>
    <x v="10"/>
    <x v="0"/>
    <x v="17"/>
    <x v="151"/>
    <m/>
    <m/>
    <m/>
    <n v="0"/>
    <x v="21"/>
    <n v="24"/>
    <x v="1621"/>
    <x v="1621"/>
    <m/>
    <m/>
    <m/>
    <n v="1"/>
    <x v="4"/>
    <s v="League"/>
    <s v="Southern"/>
  </r>
  <r>
    <x v="51"/>
    <d v="1962-02-17T00:00:00"/>
    <x v="10"/>
    <x v="0"/>
    <x v="18"/>
    <x v="496"/>
    <m/>
    <m/>
    <m/>
    <n v="1"/>
    <x v="21"/>
    <n v="25"/>
    <x v="1360"/>
    <x v="1360"/>
    <m/>
    <m/>
    <m/>
    <n v="0"/>
    <x v="4"/>
    <s v="League"/>
    <s v="Southern"/>
  </r>
  <r>
    <x v="51"/>
    <d v="1962-02-17T00:00:00"/>
    <x v="10"/>
    <x v="0"/>
    <x v="19"/>
    <x v="585"/>
    <m/>
    <m/>
    <m/>
    <n v="0.5"/>
    <x v="21"/>
    <n v="26"/>
    <x v="1082"/>
    <x v="1082"/>
    <m/>
    <m/>
    <m/>
    <n v="0.5"/>
    <x v="4"/>
    <s v="League"/>
    <s v="Southern"/>
  </r>
  <r>
    <x v="51"/>
    <d v="1962-02-17T00:00:00"/>
    <x v="10"/>
    <x v="0"/>
    <x v="20"/>
    <x v="417"/>
    <m/>
    <m/>
    <m/>
    <n v="0.5"/>
    <x v="21"/>
    <n v="27"/>
    <x v="1365"/>
    <x v="1365"/>
    <m/>
    <m/>
    <m/>
    <n v="0.5"/>
    <x v="4"/>
    <s v="League"/>
    <s v="Southern"/>
  </r>
  <r>
    <x v="51"/>
    <d v="1962-02-17T00:00:00"/>
    <x v="10"/>
    <x v="0"/>
    <x v="21"/>
    <x v="621"/>
    <m/>
    <m/>
    <m/>
    <n v="0.5"/>
    <x v="21"/>
    <n v="28"/>
    <x v="1622"/>
    <x v="1622"/>
    <m/>
    <m/>
    <m/>
    <n v="0.5"/>
    <x v="4"/>
    <s v="League"/>
    <s v="Southern"/>
  </r>
  <r>
    <x v="51"/>
    <d v="1962-02-17T00:00:00"/>
    <x v="10"/>
    <x v="0"/>
    <x v="22"/>
    <x v="554"/>
    <m/>
    <m/>
    <m/>
    <n v="1"/>
    <x v="21"/>
    <n v="29"/>
    <x v="1623"/>
    <x v="1623"/>
    <m/>
    <m/>
    <m/>
    <n v="0"/>
    <x v="4"/>
    <s v="League"/>
    <s v="Southern"/>
  </r>
  <r>
    <x v="51"/>
    <d v="1962-02-17T00:00:00"/>
    <x v="10"/>
    <x v="0"/>
    <x v="23"/>
    <x v="420"/>
    <m/>
    <m/>
    <m/>
    <n v="0.5"/>
    <x v="21"/>
    <n v="30"/>
    <x v="1483"/>
    <x v="1483"/>
    <m/>
    <m/>
    <m/>
    <n v="0.5"/>
    <x v="4"/>
    <s v="League"/>
    <s v="Southern"/>
  </r>
  <r>
    <x v="51"/>
    <d v="1962-02-17T00:00:00"/>
    <x v="10"/>
    <x v="0"/>
    <x v="68"/>
    <x v="622"/>
    <m/>
    <m/>
    <m/>
    <n v="1"/>
    <x v="21"/>
    <n v="31"/>
    <x v="1475"/>
    <x v="1475"/>
    <m/>
    <m/>
    <m/>
    <n v="0"/>
    <x v="4"/>
    <s v="League"/>
    <s v="Southern"/>
  </r>
  <r>
    <x v="51"/>
    <d v="1962-02-17T00:00:00"/>
    <x v="10"/>
    <x v="0"/>
    <x v="69"/>
    <x v="572"/>
    <m/>
    <m/>
    <m/>
    <n v="0"/>
    <x v="21"/>
    <n v="32"/>
    <x v="1485"/>
    <x v="1485"/>
    <m/>
    <m/>
    <m/>
    <n v="1"/>
    <x v="4"/>
    <s v="League"/>
    <s v="Southern"/>
  </r>
  <r>
    <x v="51"/>
    <d v="1962-02-17T00:00:00"/>
    <x v="10"/>
    <x v="0"/>
    <x v="70"/>
    <x v="428"/>
    <m/>
    <m/>
    <m/>
    <n v="0"/>
    <x v="21"/>
    <n v="33"/>
    <x v="1624"/>
    <x v="1624"/>
    <m/>
    <m/>
    <m/>
    <n v="1"/>
    <x v="4"/>
    <s v="League"/>
    <s v="Southern"/>
  </r>
  <r>
    <x v="51"/>
    <d v="1962-02-17T00:00:00"/>
    <x v="10"/>
    <x v="0"/>
    <x v="71"/>
    <x v="623"/>
    <m/>
    <m/>
    <m/>
    <n v="0.5"/>
    <x v="21"/>
    <n v="34"/>
    <x v="1625"/>
    <x v="1625"/>
    <m/>
    <m/>
    <m/>
    <n v="0.5"/>
    <x v="4"/>
    <s v="League"/>
    <s v="Southern"/>
  </r>
  <r>
    <x v="51"/>
    <d v="1962-02-17T00:00:00"/>
    <x v="10"/>
    <x v="0"/>
    <x v="72"/>
    <x v="624"/>
    <m/>
    <m/>
    <m/>
    <n v="1"/>
    <x v="21"/>
    <n v="35"/>
    <x v="1260"/>
    <x v="1260"/>
    <m/>
    <m/>
    <m/>
    <n v="0"/>
    <x v="4"/>
    <s v="League"/>
    <s v="Southern"/>
  </r>
  <r>
    <x v="51"/>
    <d v="1962-02-17T00:00:00"/>
    <x v="10"/>
    <x v="0"/>
    <x v="73"/>
    <x v="625"/>
    <m/>
    <m/>
    <m/>
    <n v="1"/>
    <x v="21"/>
    <n v="36"/>
    <x v="1626"/>
    <x v="1626"/>
    <m/>
    <m/>
    <m/>
    <n v="0"/>
    <x v="4"/>
    <s v="League"/>
    <s v="Southern"/>
  </r>
  <r>
    <x v="51"/>
    <d v="1962-02-17T00:00:00"/>
    <x v="10"/>
    <x v="0"/>
    <x v="74"/>
    <x v="599"/>
    <m/>
    <m/>
    <m/>
    <n v="1"/>
    <x v="21"/>
    <n v="37"/>
    <x v="1257"/>
    <x v="1257"/>
    <m/>
    <m/>
    <m/>
    <n v="0"/>
    <x v="4"/>
    <s v="League"/>
    <s v="Southern"/>
  </r>
  <r>
    <x v="51"/>
    <d v="1962-02-17T00:00:00"/>
    <x v="10"/>
    <x v="0"/>
    <x v="75"/>
    <x v="481"/>
    <m/>
    <m/>
    <m/>
    <n v="0.5"/>
    <x v="21"/>
    <n v="38"/>
    <x v="1256"/>
    <x v="1256"/>
    <m/>
    <m/>
    <m/>
    <n v="0.5"/>
    <x v="4"/>
    <s v="League"/>
    <s v="Southern"/>
  </r>
  <r>
    <x v="51"/>
    <d v="1962-02-17T00:00:00"/>
    <x v="10"/>
    <x v="0"/>
    <x v="76"/>
    <x v="151"/>
    <m/>
    <m/>
    <m/>
    <n v="0"/>
    <x v="21"/>
    <n v="39"/>
    <x v="1264"/>
    <x v="1264"/>
    <m/>
    <m/>
    <m/>
    <n v="1"/>
    <x v="4"/>
    <s v="League"/>
    <s v="Southern"/>
  </r>
  <r>
    <x v="51"/>
    <d v="1962-02-17T00:00:00"/>
    <x v="10"/>
    <x v="0"/>
    <x v="77"/>
    <x v="626"/>
    <m/>
    <m/>
    <m/>
    <n v="0.5"/>
    <x v="21"/>
    <n v="40"/>
    <x v="1255"/>
    <x v="1255"/>
    <m/>
    <m/>
    <m/>
    <n v="0.5"/>
    <x v="4"/>
    <s v="League"/>
    <s v="Southern"/>
  </r>
  <r>
    <x v="51"/>
    <d v="1962-02-17T00:00:00"/>
    <x v="10"/>
    <x v="0"/>
    <x v="78"/>
    <x v="627"/>
    <m/>
    <m/>
    <m/>
    <n v="1"/>
    <x v="21"/>
    <n v="41"/>
    <x v="1627"/>
    <x v="1627"/>
    <m/>
    <m/>
    <m/>
    <n v="0"/>
    <x v="4"/>
    <s v="League"/>
    <s v="Southern"/>
  </r>
  <r>
    <x v="51"/>
    <d v="1962-02-17T00:00:00"/>
    <x v="10"/>
    <x v="0"/>
    <x v="79"/>
    <x v="628"/>
    <m/>
    <m/>
    <m/>
    <n v="1"/>
    <x v="21"/>
    <n v="42"/>
    <x v="1487"/>
    <x v="1487"/>
    <m/>
    <m/>
    <m/>
    <n v="0"/>
    <x v="4"/>
    <s v="League"/>
    <s v="Southern"/>
  </r>
  <r>
    <x v="51"/>
    <d v="1962-02-17T00:00:00"/>
    <x v="10"/>
    <x v="0"/>
    <x v="80"/>
    <x v="535"/>
    <m/>
    <m/>
    <m/>
    <n v="1"/>
    <x v="21"/>
    <n v="43"/>
    <x v="1628"/>
    <x v="1628"/>
    <m/>
    <m/>
    <m/>
    <n v="0"/>
    <x v="4"/>
    <s v="League"/>
    <s v="Southern"/>
  </r>
  <r>
    <x v="51"/>
    <d v="1962-02-17T00:00:00"/>
    <x v="10"/>
    <x v="0"/>
    <x v="81"/>
    <x v="629"/>
    <m/>
    <m/>
    <m/>
    <n v="0"/>
    <x v="21"/>
    <n v="44"/>
    <x v="1084"/>
    <x v="1084"/>
    <m/>
    <m/>
    <m/>
    <n v="1"/>
    <x v="4"/>
    <s v="League"/>
    <s v="Southern"/>
  </r>
  <r>
    <x v="51"/>
    <d v="1962-02-17T00:00:00"/>
    <x v="10"/>
    <x v="0"/>
    <x v="82"/>
    <x v="630"/>
    <m/>
    <m/>
    <m/>
    <n v="0"/>
    <x v="21"/>
    <n v="45"/>
    <x v="1629"/>
    <x v="1629"/>
    <m/>
    <m/>
    <m/>
    <n v="1"/>
    <x v="4"/>
    <s v="League"/>
    <s v="Southern"/>
  </r>
  <r>
    <x v="51"/>
    <d v="1962-02-17T00:00:00"/>
    <x v="10"/>
    <x v="0"/>
    <x v="83"/>
    <x v="555"/>
    <m/>
    <m/>
    <m/>
    <n v="0"/>
    <x v="21"/>
    <n v="46"/>
    <x v="1492"/>
    <x v="1492"/>
    <m/>
    <m/>
    <m/>
    <n v="1"/>
    <x v="4"/>
    <s v="League"/>
    <s v="Southern"/>
  </r>
  <r>
    <x v="51"/>
    <d v="1962-02-17T00:00:00"/>
    <x v="10"/>
    <x v="0"/>
    <x v="84"/>
    <x v="631"/>
    <m/>
    <m/>
    <m/>
    <n v="0"/>
    <x v="21"/>
    <n v="47"/>
    <x v="1630"/>
    <x v="1630"/>
    <m/>
    <m/>
    <m/>
    <n v="1"/>
    <x v="4"/>
    <s v="League"/>
    <s v="Southern"/>
  </r>
  <r>
    <x v="51"/>
    <d v="1962-02-17T00:00:00"/>
    <x v="10"/>
    <x v="0"/>
    <x v="85"/>
    <x v="632"/>
    <m/>
    <m/>
    <m/>
    <n v="1"/>
    <x v="21"/>
    <n v="48"/>
    <x v="1631"/>
    <x v="1631"/>
    <m/>
    <m/>
    <m/>
    <n v="0"/>
    <x v="4"/>
    <s v="League"/>
    <s v="Southern"/>
  </r>
  <r>
    <x v="51"/>
    <d v="1962-02-17T00:00:00"/>
    <x v="10"/>
    <x v="0"/>
    <x v="86"/>
    <x v="633"/>
    <m/>
    <m/>
    <m/>
    <n v="0"/>
    <x v="21"/>
    <n v="49"/>
    <x v="1085"/>
    <x v="1085"/>
    <m/>
    <m/>
    <m/>
    <n v="1"/>
    <x v="4"/>
    <s v="League"/>
    <s v="Southern"/>
  </r>
  <r>
    <x v="51"/>
    <d v="1962-02-17T00:00:00"/>
    <x v="10"/>
    <x v="0"/>
    <x v="87"/>
    <x v="634"/>
    <m/>
    <m/>
    <m/>
    <n v="0"/>
    <x v="21"/>
    <n v="50"/>
    <x v="1632"/>
    <x v="1632"/>
    <m/>
    <m/>
    <m/>
    <n v="1"/>
    <x v="4"/>
    <s v="League"/>
    <s v="Southern"/>
  </r>
  <r>
    <x v="52"/>
    <d v="1962-10-13T00:00:00"/>
    <x v="13"/>
    <x v="0"/>
    <x v="0"/>
    <x v="398"/>
    <m/>
    <m/>
    <m/>
    <n v="1"/>
    <x v="3"/>
    <n v="1"/>
    <x v="1584"/>
    <x v="1584"/>
    <m/>
    <m/>
    <m/>
    <n v="0"/>
    <x v="1"/>
    <s v="League"/>
    <s v="Southern"/>
  </r>
  <r>
    <x v="52"/>
    <d v="1962-10-13T00:00:00"/>
    <x v="13"/>
    <x v="0"/>
    <x v="54"/>
    <x v="345"/>
    <m/>
    <m/>
    <m/>
    <n v="1"/>
    <x v="3"/>
    <n v="2"/>
    <x v="767"/>
    <x v="767"/>
    <m/>
    <m/>
    <m/>
    <n v="0"/>
    <x v="1"/>
    <s v="League"/>
    <s v="Southern"/>
  </r>
  <r>
    <x v="52"/>
    <d v="1962-10-13T00:00:00"/>
    <x v="13"/>
    <x v="0"/>
    <x v="55"/>
    <x v="544"/>
    <m/>
    <m/>
    <m/>
    <n v="1"/>
    <x v="3"/>
    <n v="3"/>
    <x v="1110"/>
    <x v="1110"/>
    <m/>
    <m/>
    <m/>
    <n v="0"/>
    <x v="1"/>
    <s v="League"/>
    <s v="Southern"/>
  </r>
  <r>
    <x v="52"/>
    <d v="1962-10-13T00:00:00"/>
    <x v="13"/>
    <x v="0"/>
    <x v="48"/>
    <x v="413"/>
    <m/>
    <m/>
    <m/>
    <n v="1"/>
    <x v="3"/>
    <n v="4"/>
    <x v="1134"/>
    <x v="1134"/>
    <m/>
    <m/>
    <m/>
    <n v="0"/>
    <x v="1"/>
    <s v="League"/>
    <s v="Southern"/>
  </r>
  <r>
    <x v="52"/>
    <d v="1962-10-13T00:00:00"/>
    <x v="13"/>
    <x v="0"/>
    <x v="51"/>
    <x v="401"/>
    <m/>
    <m/>
    <m/>
    <n v="0.5"/>
    <x v="3"/>
    <n v="5"/>
    <x v="1122"/>
    <x v="1122"/>
    <m/>
    <m/>
    <m/>
    <n v="0.5"/>
    <x v="1"/>
    <s v="League"/>
    <s v="Southern"/>
  </r>
  <r>
    <x v="52"/>
    <d v="1962-10-13T00:00:00"/>
    <x v="13"/>
    <x v="0"/>
    <x v="52"/>
    <x v="593"/>
    <m/>
    <m/>
    <m/>
    <n v="1"/>
    <x v="3"/>
    <n v="6"/>
    <x v="1418"/>
    <x v="1418"/>
    <m/>
    <m/>
    <m/>
    <n v="0"/>
    <x v="1"/>
    <s v="League"/>
    <s v="Southern"/>
  </r>
  <r>
    <x v="52"/>
    <d v="1962-10-13T00:00:00"/>
    <x v="13"/>
    <x v="0"/>
    <x v="53"/>
    <x v="491"/>
    <m/>
    <m/>
    <m/>
    <n v="0"/>
    <x v="3"/>
    <n v="7"/>
    <x v="1375"/>
    <x v="1375"/>
    <m/>
    <m/>
    <m/>
    <n v="1"/>
    <x v="1"/>
    <s v="League"/>
    <s v="Southern"/>
  </r>
  <r>
    <x v="52"/>
    <d v="1962-10-13T00:00:00"/>
    <x v="13"/>
    <x v="0"/>
    <x v="1"/>
    <x v="543"/>
    <m/>
    <m/>
    <m/>
    <n v="0"/>
    <x v="3"/>
    <n v="8"/>
    <x v="1633"/>
    <x v="1633"/>
    <m/>
    <m/>
    <m/>
    <n v="1"/>
    <x v="1"/>
    <s v="League"/>
    <s v="Southern"/>
  </r>
  <r>
    <x v="52"/>
    <d v="1962-10-13T00:00:00"/>
    <x v="13"/>
    <x v="0"/>
    <x v="2"/>
    <x v="594"/>
    <m/>
    <m/>
    <m/>
    <n v="0.5"/>
    <x v="3"/>
    <n v="9"/>
    <x v="1372"/>
    <x v="1372"/>
    <m/>
    <m/>
    <m/>
    <n v="0.5"/>
    <x v="1"/>
    <s v="League"/>
    <s v="Southern"/>
  </r>
  <r>
    <x v="52"/>
    <d v="1962-10-13T00:00:00"/>
    <x v="13"/>
    <x v="0"/>
    <x v="3"/>
    <x v="363"/>
    <m/>
    <m/>
    <m/>
    <n v="0"/>
    <x v="3"/>
    <n v="10"/>
    <x v="1042"/>
    <x v="1042"/>
    <m/>
    <m/>
    <m/>
    <n v="1"/>
    <x v="1"/>
    <s v="League"/>
    <s v="Southern"/>
  </r>
  <r>
    <x v="52"/>
    <d v="1962-10-13T00:00:00"/>
    <x v="13"/>
    <x v="0"/>
    <x v="4"/>
    <x v="547"/>
    <m/>
    <m/>
    <m/>
    <n v="0"/>
    <x v="3"/>
    <n v="11"/>
    <x v="1377"/>
    <x v="1377"/>
    <m/>
    <m/>
    <m/>
    <n v="1"/>
    <x v="1"/>
    <s v="League"/>
    <s v="Southern"/>
  </r>
  <r>
    <x v="52"/>
    <d v="1962-10-13T00:00:00"/>
    <x v="13"/>
    <x v="0"/>
    <x v="5"/>
    <x v="407"/>
    <m/>
    <m/>
    <m/>
    <n v="0.5"/>
    <x v="3"/>
    <n v="12"/>
    <x v="1417"/>
    <x v="1417"/>
    <m/>
    <m/>
    <m/>
    <n v="0.5"/>
    <x v="1"/>
    <s v="League"/>
    <s v="Southern"/>
  </r>
  <r>
    <x v="52"/>
    <d v="1962-10-13T00:00:00"/>
    <x v="13"/>
    <x v="0"/>
    <x v="6"/>
    <x v="412"/>
    <m/>
    <m/>
    <m/>
    <n v="0"/>
    <x v="3"/>
    <n v="13"/>
    <x v="1131"/>
    <x v="1131"/>
    <m/>
    <m/>
    <m/>
    <n v="1"/>
    <x v="1"/>
    <s v="League"/>
    <s v="Southern"/>
  </r>
  <r>
    <x v="52"/>
    <d v="1962-10-13T00:00:00"/>
    <x v="13"/>
    <x v="0"/>
    <x v="7"/>
    <x v="405"/>
    <m/>
    <m/>
    <m/>
    <n v="1"/>
    <x v="3"/>
    <n v="14"/>
    <x v="1113"/>
    <x v="1113"/>
    <m/>
    <m/>
    <m/>
    <n v="0"/>
    <x v="1"/>
    <s v="League"/>
    <s v="Southern"/>
  </r>
  <r>
    <x v="52"/>
    <d v="1962-10-13T00:00:00"/>
    <x v="13"/>
    <x v="0"/>
    <x v="8"/>
    <x v="415"/>
    <m/>
    <m/>
    <m/>
    <n v="0.5"/>
    <x v="3"/>
    <n v="15"/>
    <x v="1634"/>
    <x v="1634"/>
    <m/>
    <m/>
    <m/>
    <n v="0.5"/>
    <x v="1"/>
    <s v="League"/>
    <s v="Southern"/>
  </r>
  <r>
    <x v="52"/>
    <d v="1962-10-13T00:00:00"/>
    <x v="13"/>
    <x v="0"/>
    <x v="9"/>
    <x v="408"/>
    <m/>
    <m/>
    <m/>
    <n v="0"/>
    <x v="3"/>
    <n v="16"/>
    <x v="1380"/>
    <x v="1380"/>
    <m/>
    <m/>
    <m/>
    <n v="1"/>
    <x v="1"/>
    <s v="League"/>
    <s v="Southern"/>
  </r>
  <r>
    <x v="52"/>
    <d v="1962-10-13T00:00:00"/>
    <x v="13"/>
    <x v="0"/>
    <x v="10"/>
    <x v="561"/>
    <m/>
    <m/>
    <m/>
    <n v="0"/>
    <x v="3"/>
    <n v="17"/>
    <x v="1146"/>
    <x v="1146"/>
    <m/>
    <m/>
    <m/>
    <n v="1"/>
    <x v="1"/>
    <s v="League"/>
    <s v="Southern"/>
  </r>
  <r>
    <x v="52"/>
    <d v="1962-10-13T00:00:00"/>
    <x v="13"/>
    <x v="0"/>
    <x v="11"/>
    <x v="422"/>
    <m/>
    <m/>
    <m/>
    <n v="0"/>
    <x v="3"/>
    <n v="18"/>
    <x v="1635"/>
    <x v="1635"/>
    <m/>
    <m/>
    <m/>
    <n v="1"/>
    <x v="1"/>
    <s v="League"/>
    <s v="Southern"/>
  </r>
  <r>
    <x v="52"/>
    <d v="1962-10-13T00:00:00"/>
    <x v="13"/>
    <x v="0"/>
    <x v="12"/>
    <x v="563"/>
    <m/>
    <m/>
    <m/>
    <n v="0"/>
    <x v="3"/>
    <n v="19"/>
    <x v="1419"/>
    <x v="1419"/>
    <m/>
    <m/>
    <m/>
    <n v="1"/>
    <x v="1"/>
    <s v="League"/>
    <s v="Southern"/>
  </r>
  <r>
    <x v="52"/>
    <d v="1962-10-13T00:00:00"/>
    <x v="13"/>
    <x v="0"/>
    <x v="13"/>
    <x v="403"/>
    <m/>
    <m/>
    <m/>
    <n v="0"/>
    <x v="3"/>
    <n v="20"/>
    <x v="1636"/>
    <x v="1636"/>
    <m/>
    <m/>
    <m/>
    <n v="1"/>
    <x v="1"/>
    <s v="League"/>
    <s v="Southern"/>
  </r>
  <r>
    <x v="52"/>
    <d v="1962-10-13T00:00:00"/>
    <x v="13"/>
    <x v="0"/>
    <x v="14"/>
    <x v="635"/>
    <m/>
    <m/>
    <m/>
    <n v="0.5"/>
    <x v="3"/>
    <n v="21"/>
    <x v="1153"/>
    <x v="1153"/>
    <m/>
    <m/>
    <m/>
    <n v="0.5"/>
    <x v="4"/>
    <s v="League"/>
    <s v="Southern"/>
  </r>
  <r>
    <x v="52"/>
    <d v="1962-10-13T00:00:00"/>
    <x v="13"/>
    <x v="0"/>
    <x v="15"/>
    <x v="406"/>
    <m/>
    <m/>
    <m/>
    <n v="0.5"/>
    <x v="3"/>
    <n v="22"/>
    <x v="1591"/>
    <x v="1591"/>
    <m/>
    <m/>
    <m/>
    <n v="0.5"/>
    <x v="4"/>
    <s v="League"/>
    <s v="Southern"/>
  </r>
  <r>
    <x v="52"/>
    <d v="1962-10-13T00:00:00"/>
    <x v="13"/>
    <x v="0"/>
    <x v="16"/>
    <x v="585"/>
    <m/>
    <m/>
    <m/>
    <n v="0.5"/>
    <x v="3"/>
    <n v="23"/>
    <x v="1424"/>
    <x v="1424"/>
    <m/>
    <m/>
    <m/>
    <n v="0.5"/>
    <x v="4"/>
    <s v="League"/>
    <s v="Southern"/>
  </r>
  <r>
    <x v="52"/>
    <d v="1962-10-13T00:00:00"/>
    <x v="13"/>
    <x v="0"/>
    <x v="17"/>
    <x v="636"/>
    <m/>
    <m/>
    <m/>
    <n v="0"/>
    <x v="3"/>
    <n v="24"/>
    <x v="1381"/>
    <x v="1381"/>
    <m/>
    <m/>
    <m/>
    <n v="1"/>
    <x v="4"/>
    <s v="League"/>
    <s v="Southern"/>
  </r>
  <r>
    <x v="52"/>
    <d v="1962-10-13T00:00:00"/>
    <x v="13"/>
    <x v="0"/>
    <x v="18"/>
    <x v="416"/>
    <m/>
    <m/>
    <m/>
    <n v="1"/>
    <x v="3"/>
    <n v="25"/>
    <x v="1399"/>
    <x v="1399"/>
    <m/>
    <m/>
    <m/>
    <n v="0"/>
    <x v="4"/>
    <s v="League"/>
    <s v="Southern"/>
  </r>
  <r>
    <x v="52"/>
    <d v="1962-10-13T00:00:00"/>
    <x v="13"/>
    <x v="0"/>
    <x v="19"/>
    <x v="560"/>
    <m/>
    <m/>
    <m/>
    <n v="0"/>
    <x v="3"/>
    <n v="26"/>
    <x v="1637"/>
    <x v="1637"/>
    <m/>
    <m/>
    <m/>
    <n v="1"/>
    <x v="4"/>
    <s v="League"/>
    <s v="Southern"/>
  </r>
  <r>
    <x v="52"/>
    <d v="1962-10-13T00:00:00"/>
    <x v="13"/>
    <x v="0"/>
    <x v="20"/>
    <x v="518"/>
    <m/>
    <m/>
    <m/>
    <n v="0"/>
    <x v="3"/>
    <n v="27"/>
    <x v="1379"/>
    <x v="1379"/>
    <m/>
    <m/>
    <m/>
    <n v="1"/>
    <x v="4"/>
    <s v="League"/>
    <s v="Southern"/>
  </r>
  <r>
    <x v="52"/>
    <d v="1962-10-13T00:00:00"/>
    <x v="13"/>
    <x v="0"/>
    <x v="21"/>
    <x v="637"/>
    <m/>
    <m/>
    <m/>
    <n v="0.5"/>
    <x v="3"/>
    <n v="28"/>
    <x v="1125"/>
    <x v="1125"/>
    <m/>
    <m/>
    <m/>
    <n v="0.5"/>
    <x v="4"/>
    <s v="League"/>
    <s v="Southern"/>
  </r>
  <r>
    <x v="52"/>
    <d v="1962-10-13T00:00:00"/>
    <x v="13"/>
    <x v="0"/>
    <x v="22"/>
    <x v="496"/>
    <m/>
    <m/>
    <m/>
    <n v="0"/>
    <x v="3"/>
    <n v="29"/>
    <x v="1142"/>
    <x v="1142"/>
    <m/>
    <m/>
    <m/>
    <n v="1"/>
    <x v="4"/>
    <s v="League"/>
    <s v="Southern"/>
  </r>
  <r>
    <x v="52"/>
    <d v="1962-10-13T00:00:00"/>
    <x v="13"/>
    <x v="0"/>
    <x v="23"/>
    <x v="430"/>
    <m/>
    <m/>
    <m/>
    <n v="0"/>
    <x v="3"/>
    <n v="30"/>
    <x v="1638"/>
    <x v="1638"/>
    <m/>
    <m/>
    <m/>
    <n v="1"/>
    <x v="4"/>
    <s v="League"/>
    <s v="Southern"/>
  </r>
  <r>
    <x v="52"/>
    <d v="1962-10-13T00:00:00"/>
    <x v="13"/>
    <x v="0"/>
    <x v="68"/>
    <x v="603"/>
    <m/>
    <m/>
    <m/>
    <n v="0"/>
    <x v="3"/>
    <n v="31"/>
    <x v="1434"/>
    <x v="1434"/>
    <m/>
    <m/>
    <m/>
    <n v="1"/>
    <x v="4"/>
    <s v="League"/>
    <s v="Southern"/>
  </r>
  <r>
    <x v="52"/>
    <d v="1962-10-13T00:00:00"/>
    <x v="13"/>
    <x v="0"/>
    <x v="69"/>
    <x v="621"/>
    <m/>
    <m/>
    <m/>
    <n v="0"/>
    <x v="3"/>
    <n v="32"/>
    <x v="1639"/>
    <x v="1639"/>
    <m/>
    <m/>
    <m/>
    <n v="1"/>
    <x v="4"/>
    <s v="League"/>
    <s v="Southern"/>
  </r>
  <r>
    <x v="52"/>
    <d v="1962-10-13T00:00:00"/>
    <x v="13"/>
    <x v="0"/>
    <x v="70"/>
    <x v="310"/>
    <m/>
    <m/>
    <m/>
    <n v="0"/>
    <x v="3"/>
    <n v="33"/>
    <x v="1135"/>
    <x v="1135"/>
    <m/>
    <m/>
    <m/>
    <n v="1"/>
    <x v="4"/>
    <s v="League"/>
    <s v="Southern"/>
  </r>
  <r>
    <x v="52"/>
    <d v="1962-10-13T00:00:00"/>
    <x v="13"/>
    <x v="0"/>
    <x v="71"/>
    <x v="418"/>
    <m/>
    <m/>
    <m/>
    <n v="0"/>
    <x v="3"/>
    <n v="34"/>
    <x v="1385"/>
    <x v="1385"/>
    <m/>
    <m/>
    <m/>
    <n v="1"/>
    <x v="4"/>
    <s v="League"/>
    <s v="Southern"/>
  </r>
  <r>
    <x v="52"/>
    <d v="1962-10-13T00:00:00"/>
    <x v="13"/>
    <x v="0"/>
    <x v="72"/>
    <x v="638"/>
    <m/>
    <m/>
    <m/>
    <n v="0"/>
    <x v="3"/>
    <n v="35"/>
    <x v="1640"/>
    <x v="1640"/>
    <m/>
    <m/>
    <m/>
    <n v="1"/>
    <x v="4"/>
    <s v="League"/>
    <s v="Southern"/>
  </r>
  <r>
    <x v="52"/>
    <d v="1962-10-13T00:00:00"/>
    <x v="13"/>
    <x v="0"/>
    <x v="73"/>
    <x v="639"/>
    <m/>
    <m/>
    <m/>
    <n v="1"/>
    <x v="3"/>
    <n v="36"/>
    <x v="1140"/>
    <x v="1140"/>
    <m/>
    <m/>
    <m/>
    <n v="0"/>
    <x v="4"/>
    <s v="League"/>
    <s v="Southern"/>
  </r>
  <r>
    <x v="52"/>
    <d v="1962-10-13T00:00:00"/>
    <x v="13"/>
    <x v="0"/>
    <x v="74"/>
    <x v="640"/>
    <m/>
    <m/>
    <m/>
    <n v="0"/>
    <x v="3"/>
    <n v="37"/>
    <x v="1127"/>
    <x v="1127"/>
    <m/>
    <m/>
    <m/>
    <n v="1"/>
    <x v="4"/>
    <s v="League"/>
    <s v="Southern"/>
  </r>
  <r>
    <x v="52"/>
    <d v="1962-10-13T00:00:00"/>
    <x v="13"/>
    <x v="0"/>
    <x v="75"/>
    <x v="428"/>
    <m/>
    <m/>
    <m/>
    <n v="0"/>
    <x v="3"/>
    <n v="38"/>
    <x v="1154"/>
    <x v="1154"/>
    <m/>
    <m/>
    <m/>
    <n v="1"/>
    <x v="4"/>
    <s v="League"/>
    <s v="Southern"/>
  </r>
  <r>
    <x v="52"/>
    <d v="1962-10-13T00:00:00"/>
    <x v="13"/>
    <x v="0"/>
    <x v="76"/>
    <x v="549"/>
    <m/>
    <m/>
    <m/>
    <n v="1"/>
    <x v="3"/>
    <n v="39"/>
    <x v="1431"/>
    <x v="1431"/>
    <m/>
    <m/>
    <m/>
    <n v="0"/>
    <x v="4"/>
    <s v="League"/>
    <s v="Southern"/>
  </r>
  <r>
    <x v="52"/>
    <d v="1962-10-13T00:00:00"/>
    <x v="13"/>
    <x v="0"/>
    <x v="77"/>
    <x v="599"/>
    <m/>
    <m/>
    <m/>
    <n v="0.5"/>
    <x v="3"/>
    <n v="40"/>
    <x v="1152"/>
    <x v="1152"/>
    <m/>
    <m/>
    <m/>
    <n v="0.5"/>
    <x v="4"/>
    <s v="League"/>
    <s v="Southern"/>
  </r>
  <r>
    <x v="52"/>
    <d v="1962-10-13T00:00:00"/>
    <x v="13"/>
    <x v="0"/>
    <x v="78"/>
    <x v="641"/>
    <m/>
    <m/>
    <m/>
    <n v="1"/>
    <x v="3"/>
    <n v="41"/>
    <x v="1382"/>
    <x v="1382"/>
    <m/>
    <m/>
    <m/>
    <n v="0"/>
    <x v="4"/>
    <s v="League"/>
    <s v="Southern"/>
  </r>
  <r>
    <x v="52"/>
    <d v="1962-10-13T00:00:00"/>
    <x v="13"/>
    <x v="0"/>
    <x v="79"/>
    <x v="642"/>
    <m/>
    <m/>
    <m/>
    <n v="0"/>
    <x v="3"/>
    <n v="42"/>
    <x v="1641"/>
    <x v="1641"/>
    <m/>
    <m/>
    <m/>
    <n v="1"/>
    <x v="4"/>
    <s v="League"/>
    <s v="Southern"/>
  </r>
  <r>
    <x v="52"/>
    <d v="1962-10-13T00:00:00"/>
    <x v="13"/>
    <x v="0"/>
    <x v="80"/>
    <x v="613"/>
    <m/>
    <m/>
    <m/>
    <n v="1"/>
    <x v="3"/>
    <n v="43"/>
    <x v="1642"/>
    <x v="1642"/>
    <m/>
    <m/>
    <m/>
    <n v="0"/>
    <x v="4"/>
    <s v="League"/>
    <s v="Southern"/>
  </r>
  <r>
    <x v="52"/>
    <d v="1962-10-13T00:00:00"/>
    <x v="13"/>
    <x v="0"/>
    <x v="81"/>
    <x v="550"/>
    <m/>
    <m/>
    <m/>
    <n v="0"/>
    <x v="3"/>
    <n v="44"/>
    <x v="1643"/>
    <x v="1643"/>
    <m/>
    <m/>
    <m/>
    <n v="1"/>
    <x v="4"/>
    <s v="League"/>
    <s v="Southern"/>
  </r>
  <r>
    <x v="52"/>
    <d v="1962-10-13T00:00:00"/>
    <x v="13"/>
    <x v="0"/>
    <x v="82"/>
    <x v="643"/>
    <m/>
    <m/>
    <m/>
    <n v="1"/>
    <x v="3"/>
    <n v="45"/>
    <x v="1644"/>
    <x v="1644"/>
    <m/>
    <m/>
    <m/>
    <n v="0"/>
    <x v="4"/>
    <s v="League"/>
    <s v="Southern"/>
  </r>
  <r>
    <x v="52"/>
    <d v="1962-10-13T00:00:00"/>
    <x v="13"/>
    <x v="0"/>
    <x v="83"/>
    <x v="554"/>
    <m/>
    <m/>
    <m/>
    <n v="0"/>
    <x v="3"/>
    <n v="46"/>
    <x v="1394"/>
    <x v="1394"/>
    <m/>
    <m/>
    <m/>
    <n v="1"/>
    <x v="4"/>
    <s v="League"/>
    <s v="Southern"/>
  </r>
  <r>
    <x v="52"/>
    <d v="1962-10-13T00:00:00"/>
    <x v="13"/>
    <x v="0"/>
    <x v="84"/>
    <x v="420"/>
    <m/>
    <m/>
    <m/>
    <n v="0"/>
    <x v="3"/>
    <n v="47"/>
    <x v="1645"/>
    <x v="1645"/>
    <m/>
    <m/>
    <m/>
    <n v="1"/>
    <x v="4"/>
    <s v="League"/>
    <s v="Southern"/>
  </r>
  <r>
    <x v="52"/>
    <d v="1962-10-13T00:00:00"/>
    <x v="13"/>
    <x v="0"/>
    <x v="85"/>
    <x v="644"/>
    <m/>
    <m/>
    <m/>
    <n v="1"/>
    <x v="3"/>
    <n v="48"/>
    <x v="1646"/>
    <x v="1646"/>
    <m/>
    <m/>
    <m/>
    <n v="0"/>
    <x v="4"/>
    <s v="League"/>
    <s v="Southern"/>
  </r>
  <r>
    <x v="52"/>
    <d v="1962-10-13T00:00:00"/>
    <x v="13"/>
    <x v="0"/>
    <x v="86"/>
    <x v="423"/>
    <m/>
    <m/>
    <m/>
    <n v="0.5"/>
    <x v="3"/>
    <n v="49"/>
    <x v="1647"/>
    <x v="1647"/>
    <m/>
    <m/>
    <m/>
    <n v="0.5"/>
    <x v="4"/>
    <s v="League"/>
    <s v="Southern"/>
  </r>
  <r>
    <x v="52"/>
    <d v="1962-10-13T00:00:00"/>
    <x v="13"/>
    <x v="0"/>
    <x v="87"/>
    <x v="634"/>
    <m/>
    <m/>
    <m/>
    <n v="0"/>
    <x v="3"/>
    <n v="50"/>
    <x v="1395"/>
    <x v="1395"/>
    <m/>
    <m/>
    <m/>
    <n v="1"/>
    <x v="4"/>
    <s v="League"/>
    <s v="Southern"/>
  </r>
  <r>
    <x v="52"/>
    <d v="1962-10-27T00:00:00"/>
    <x v="15"/>
    <x v="0"/>
    <x v="0"/>
    <x v="398"/>
    <m/>
    <m/>
    <m/>
    <s v="a"/>
    <x v="11"/>
    <n v="1"/>
    <x v="1549"/>
    <x v="1549"/>
    <m/>
    <m/>
    <m/>
    <s v="a"/>
    <x v="1"/>
    <s v="League"/>
    <s v="Southern"/>
  </r>
  <r>
    <x v="52"/>
    <d v="1962-10-27T00:00:00"/>
    <x v="15"/>
    <x v="0"/>
    <x v="54"/>
    <x v="544"/>
    <m/>
    <m/>
    <m/>
    <n v="1"/>
    <x v="11"/>
    <n v="2"/>
    <x v="1648"/>
    <x v="1648"/>
    <m/>
    <m/>
    <m/>
    <n v="0"/>
    <x v="1"/>
    <s v="League"/>
    <s v="Southern"/>
  </r>
  <r>
    <x v="52"/>
    <d v="1962-10-27T00:00:00"/>
    <x v="15"/>
    <x v="0"/>
    <x v="55"/>
    <x v="413"/>
    <m/>
    <m/>
    <m/>
    <n v="1"/>
    <x v="11"/>
    <n v="3"/>
    <x v="1204"/>
    <x v="1204"/>
    <m/>
    <m/>
    <m/>
    <n v="0"/>
    <x v="1"/>
    <s v="League"/>
    <s v="Southern"/>
  </r>
  <r>
    <x v="52"/>
    <d v="1962-10-27T00:00:00"/>
    <x v="15"/>
    <x v="0"/>
    <x v="48"/>
    <x v="511"/>
    <m/>
    <m/>
    <m/>
    <n v="1"/>
    <x v="11"/>
    <n v="4"/>
    <x v="1442"/>
    <x v="1442"/>
    <m/>
    <m/>
    <m/>
    <n v="0"/>
    <x v="1"/>
    <s v="League"/>
    <s v="Southern"/>
  </r>
  <r>
    <x v="52"/>
    <d v="1962-10-27T00:00:00"/>
    <x v="15"/>
    <x v="0"/>
    <x v="51"/>
    <x v="593"/>
    <m/>
    <m/>
    <m/>
    <n v="0.5"/>
    <x v="11"/>
    <n v="5"/>
    <x v="1649"/>
    <x v="1649"/>
    <m/>
    <m/>
    <m/>
    <n v="0.5"/>
    <x v="1"/>
    <s v="League"/>
    <s v="Southern"/>
  </r>
  <r>
    <x v="52"/>
    <d v="1962-10-27T00:00:00"/>
    <x v="15"/>
    <x v="0"/>
    <x v="52"/>
    <x v="401"/>
    <m/>
    <m/>
    <m/>
    <n v="0"/>
    <x v="11"/>
    <n v="6"/>
    <x v="1211"/>
    <x v="1211"/>
    <m/>
    <m/>
    <m/>
    <n v="1"/>
    <x v="1"/>
    <s v="League"/>
    <s v="Southern"/>
  </r>
  <r>
    <x v="52"/>
    <d v="1962-10-27T00:00:00"/>
    <x v="15"/>
    <x v="0"/>
    <x v="53"/>
    <x v="594"/>
    <m/>
    <m/>
    <m/>
    <n v="0.5"/>
    <x v="11"/>
    <n v="7"/>
    <x v="1650"/>
    <x v="1650"/>
    <m/>
    <m/>
    <m/>
    <n v="0.5"/>
    <x v="1"/>
    <s v="League"/>
    <s v="Southern"/>
  </r>
  <r>
    <x v="52"/>
    <d v="1962-10-27T00:00:00"/>
    <x v="15"/>
    <x v="0"/>
    <x v="1"/>
    <x v="543"/>
    <m/>
    <m/>
    <m/>
    <n v="0"/>
    <x v="11"/>
    <n v="8"/>
    <x v="1215"/>
    <x v="1215"/>
    <m/>
    <m/>
    <m/>
    <n v="1"/>
    <x v="1"/>
    <s v="League"/>
    <s v="Southern"/>
  </r>
  <r>
    <x v="52"/>
    <d v="1962-10-27T00:00:00"/>
    <x v="15"/>
    <x v="0"/>
    <x v="2"/>
    <x v="491"/>
    <m/>
    <m/>
    <m/>
    <s v="a"/>
    <x v="11"/>
    <n v="9"/>
    <x v="1206"/>
    <x v="1206"/>
    <m/>
    <m/>
    <m/>
    <s v="a"/>
    <x v="1"/>
    <s v="League"/>
    <s v="Southern"/>
  </r>
  <r>
    <x v="52"/>
    <d v="1962-10-27T00:00:00"/>
    <x v="15"/>
    <x v="0"/>
    <x v="3"/>
    <x v="363"/>
    <m/>
    <m/>
    <m/>
    <n v="1"/>
    <x v="11"/>
    <n v="10"/>
    <x v="1035"/>
    <x v="1035"/>
    <m/>
    <m/>
    <m/>
    <n v="0"/>
    <x v="1"/>
    <s v="League"/>
    <s v="Southern"/>
  </r>
  <r>
    <x v="52"/>
    <d v="1962-10-27T00:00:00"/>
    <x v="15"/>
    <x v="0"/>
    <x v="4"/>
    <x v="405"/>
    <m/>
    <m/>
    <m/>
    <n v="0.5"/>
    <x v="11"/>
    <n v="11"/>
    <x v="1651"/>
    <x v="1651"/>
    <m/>
    <m/>
    <m/>
    <n v="0.5"/>
    <x v="1"/>
    <s v="League"/>
    <s v="Southern"/>
  </r>
  <r>
    <x v="52"/>
    <d v="1962-10-27T00:00:00"/>
    <x v="15"/>
    <x v="0"/>
    <x v="5"/>
    <x v="407"/>
    <m/>
    <m/>
    <m/>
    <n v="0.5"/>
    <x v="11"/>
    <n v="12"/>
    <x v="1652"/>
    <x v="1652"/>
    <m/>
    <m/>
    <m/>
    <n v="0.5"/>
    <x v="1"/>
    <s v="League"/>
    <s v="Southern"/>
  </r>
  <r>
    <x v="52"/>
    <d v="1962-10-27T00:00:00"/>
    <x v="15"/>
    <x v="0"/>
    <x v="6"/>
    <x v="374"/>
    <m/>
    <m/>
    <m/>
    <n v="0.5"/>
    <x v="11"/>
    <n v="13"/>
    <x v="1653"/>
    <x v="1653"/>
    <m/>
    <m/>
    <m/>
    <n v="0.5"/>
    <x v="1"/>
    <s v="League"/>
    <s v="Southern"/>
  </r>
  <r>
    <x v="52"/>
    <d v="1962-10-27T00:00:00"/>
    <x v="15"/>
    <x v="0"/>
    <x v="7"/>
    <x v="547"/>
    <m/>
    <m/>
    <m/>
    <s v="a"/>
    <x v="11"/>
    <n v="14"/>
    <x v="1654"/>
    <x v="1654"/>
    <m/>
    <m/>
    <m/>
    <s v="a"/>
    <x v="1"/>
    <s v="League"/>
    <s v="Southern"/>
  </r>
  <r>
    <x v="52"/>
    <d v="1962-10-27T00:00:00"/>
    <x v="15"/>
    <x v="0"/>
    <x v="8"/>
    <x v="415"/>
    <m/>
    <m/>
    <m/>
    <n v="0"/>
    <x v="11"/>
    <n v="15"/>
    <x v="1655"/>
    <x v="1655"/>
    <m/>
    <m/>
    <m/>
    <n v="1"/>
    <x v="1"/>
    <s v="League"/>
    <s v="Southern"/>
  </r>
  <r>
    <x v="52"/>
    <d v="1962-10-27T00:00:00"/>
    <x v="15"/>
    <x v="0"/>
    <x v="9"/>
    <x v="416"/>
    <m/>
    <m/>
    <m/>
    <n v="0"/>
    <x v="11"/>
    <n v="16"/>
    <x v="1656"/>
    <x v="1656"/>
    <m/>
    <m/>
    <m/>
    <n v="1"/>
    <x v="1"/>
    <s v="League"/>
    <s v="Southern"/>
  </r>
  <r>
    <x v="52"/>
    <d v="1962-10-27T00:00:00"/>
    <x v="15"/>
    <x v="0"/>
    <x v="10"/>
    <x v="408"/>
    <m/>
    <m/>
    <m/>
    <s v="a"/>
    <x v="11"/>
    <n v="17"/>
    <x v="1450"/>
    <x v="1450"/>
    <m/>
    <m/>
    <m/>
    <s v="a"/>
    <x v="1"/>
    <s v="League"/>
    <s v="Southern"/>
  </r>
  <r>
    <x v="52"/>
    <d v="1962-10-27T00:00:00"/>
    <x v="15"/>
    <x v="0"/>
    <x v="11"/>
    <x v="563"/>
    <m/>
    <m/>
    <m/>
    <n v="0"/>
    <x v="11"/>
    <n v="18"/>
    <x v="1557"/>
    <x v="1557"/>
    <m/>
    <m/>
    <m/>
    <n v="1"/>
    <x v="1"/>
    <s v="League"/>
    <s v="Southern"/>
  </r>
  <r>
    <x v="52"/>
    <d v="1962-10-27T00:00:00"/>
    <x v="15"/>
    <x v="0"/>
    <x v="12"/>
    <x v="403"/>
    <m/>
    <m/>
    <m/>
    <n v="1"/>
    <x v="11"/>
    <n v="19"/>
    <x v="1657"/>
    <x v="1657"/>
    <m/>
    <m/>
    <m/>
    <n v="0"/>
    <x v="1"/>
    <s v="League"/>
    <s v="Southern"/>
  </r>
  <r>
    <x v="52"/>
    <d v="1962-10-27T00:00:00"/>
    <x v="15"/>
    <x v="0"/>
    <x v="13"/>
    <x v="637"/>
    <m/>
    <m/>
    <m/>
    <n v="1"/>
    <x v="11"/>
    <n v="20"/>
    <x v="1658"/>
    <x v="1658"/>
    <m/>
    <m/>
    <m/>
    <n v="0"/>
    <x v="1"/>
    <s v="League"/>
    <s v="Southern"/>
  </r>
  <r>
    <x v="52"/>
    <d v="1962-11-17T00:00:00"/>
    <x v="10"/>
    <x v="0"/>
    <x v="55"/>
    <x v="491"/>
    <m/>
    <m/>
    <m/>
    <n v="0"/>
    <x v="21"/>
    <n v="3"/>
    <x v="869"/>
    <x v="869"/>
    <m/>
    <m/>
    <m/>
    <n v="1"/>
    <x v="5"/>
    <s v="Jamboree"/>
    <s v="Southern"/>
  </r>
  <r>
    <x v="52"/>
    <d v="1962-11-17T00:00:00"/>
    <x v="10"/>
    <x v="0"/>
    <x v="2"/>
    <x v="547"/>
    <m/>
    <m/>
    <m/>
    <n v="0"/>
    <x v="23"/>
    <n v="9"/>
    <x v="1659"/>
    <x v="1659"/>
    <m/>
    <m/>
    <m/>
    <n v="1"/>
    <x v="5"/>
    <s v="Jamboree"/>
    <s v="Southern"/>
  </r>
  <r>
    <x v="52"/>
    <d v="1962-11-17T00:00:00"/>
    <x v="10"/>
    <x v="0"/>
    <x v="48"/>
    <x v="594"/>
    <m/>
    <m/>
    <m/>
    <n v="1"/>
    <x v="28"/>
    <n v="4"/>
    <x v="1660"/>
    <x v="1660"/>
    <m/>
    <m/>
    <m/>
    <n v="0"/>
    <x v="5"/>
    <s v="Jamboree"/>
    <s v="Southern"/>
  </r>
  <r>
    <x v="52"/>
    <d v="1962-11-17T00:00:00"/>
    <x v="10"/>
    <x v="0"/>
    <x v="3"/>
    <x v="585"/>
    <m/>
    <m/>
    <m/>
    <n v="0"/>
    <x v="29"/>
    <n v="10"/>
    <x v="1661"/>
    <x v="1661"/>
    <m/>
    <m/>
    <m/>
    <n v="1"/>
    <x v="5"/>
    <s v="Jamboree"/>
    <s v="Southern"/>
  </r>
  <r>
    <x v="52"/>
    <d v="1962-11-17T00:00:00"/>
    <x v="10"/>
    <x v="0"/>
    <x v="51"/>
    <x v="595"/>
    <m/>
    <m/>
    <m/>
    <n v="0"/>
    <x v="30"/>
    <n v="5"/>
    <x v="1662"/>
    <x v="1662"/>
    <m/>
    <m/>
    <m/>
    <n v="1"/>
    <x v="5"/>
    <s v="Jamboree"/>
    <s v="Southern"/>
  </r>
  <r>
    <x v="52"/>
    <d v="1962-11-17T00:00:00"/>
    <x v="10"/>
    <x v="0"/>
    <x v="52"/>
    <x v="401"/>
    <m/>
    <m/>
    <m/>
    <n v="1"/>
    <x v="31"/>
    <n v="6"/>
    <x v="1663"/>
    <x v="1663"/>
    <m/>
    <m/>
    <m/>
    <n v="0"/>
    <x v="5"/>
    <s v="Jamboree"/>
    <s v="Southern"/>
  </r>
  <r>
    <x v="52"/>
    <d v="1962-11-17T00:00:00"/>
    <x v="10"/>
    <x v="0"/>
    <x v="1"/>
    <x v="405"/>
    <m/>
    <m/>
    <m/>
    <n v="1"/>
    <x v="22"/>
    <n v="8"/>
    <x v="1664"/>
    <x v="1664"/>
    <m/>
    <m/>
    <m/>
    <n v="0"/>
    <x v="5"/>
    <s v="Jamboree"/>
    <s v="Southern"/>
  </r>
  <r>
    <x v="52"/>
    <d v="1962-11-17T00:00:00"/>
    <x v="10"/>
    <x v="0"/>
    <x v="54"/>
    <x v="544"/>
    <m/>
    <m/>
    <m/>
    <n v="0.5"/>
    <x v="26"/>
    <n v="2"/>
    <x v="1146"/>
    <x v="1146"/>
    <m/>
    <m/>
    <m/>
    <n v="0.5"/>
    <x v="5"/>
    <s v="Jamboree"/>
    <s v="Southern"/>
  </r>
  <r>
    <x v="52"/>
    <d v="1962-11-17T00:00:00"/>
    <x v="10"/>
    <x v="0"/>
    <x v="53"/>
    <x v="363"/>
    <m/>
    <m/>
    <m/>
    <n v="0.5"/>
    <x v="27"/>
    <n v="7"/>
    <x v="1665"/>
    <x v="1665"/>
    <m/>
    <m/>
    <m/>
    <n v="0.5"/>
    <x v="5"/>
    <s v="Jamboree"/>
    <s v="Southern"/>
  </r>
  <r>
    <x v="52"/>
    <d v="1962-11-17T00:00:00"/>
    <x v="10"/>
    <x v="0"/>
    <x v="0"/>
    <x v="398"/>
    <m/>
    <m/>
    <m/>
    <n v="0.5"/>
    <x v="32"/>
    <n v="1"/>
    <x v="1584"/>
    <x v="1584"/>
    <m/>
    <m/>
    <m/>
    <n v="0.5"/>
    <x v="5"/>
    <s v="Jamboree"/>
    <s v="Southern"/>
  </r>
  <r>
    <x v="52"/>
    <d v="1962-12-01T00:00:00"/>
    <x v="10"/>
    <x v="0"/>
    <x v="0"/>
    <x v="398"/>
    <m/>
    <m/>
    <m/>
    <n v="0.5"/>
    <x v="8"/>
    <n v="1"/>
    <x v="1562"/>
    <x v="1562"/>
    <m/>
    <m/>
    <m/>
    <n v="0.5"/>
    <x v="1"/>
    <s v="League"/>
    <s v="Southern"/>
  </r>
  <r>
    <x v="52"/>
    <d v="1962-12-01T00:00:00"/>
    <x v="10"/>
    <x v="0"/>
    <x v="54"/>
    <x v="413"/>
    <m/>
    <m/>
    <m/>
    <n v="1"/>
    <x v="8"/>
    <n v="2"/>
    <x v="1503"/>
    <x v="1503"/>
    <m/>
    <m/>
    <m/>
    <n v="0"/>
    <x v="1"/>
    <s v="League"/>
    <s v="Southern"/>
  </r>
  <r>
    <x v="52"/>
    <d v="1962-12-01T00:00:00"/>
    <x v="10"/>
    <x v="0"/>
    <x v="55"/>
    <x v="544"/>
    <m/>
    <m/>
    <m/>
    <n v="1"/>
    <x v="8"/>
    <n v="3"/>
    <x v="1563"/>
    <x v="1563"/>
    <m/>
    <m/>
    <m/>
    <n v="0"/>
    <x v="1"/>
    <s v="League"/>
    <s v="Southern"/>
  </r>
  <r>
    <x v="52"/>
    <d v="1962-12-01T00:00:00"/>
    <x v="10"/>
    <x v="0"/>
    <x v="48"/>
    <x v="511"/>
    <m/>
    <m/>
    <m/>
    <n v="0"/>
    <x v="8"/>
    <n v="4"/>
    <x v="1501"/>
    <x v="1501"/>
    <m/>
    <m/>
    <m/>
    <n v="1"/>
    <x v="1"/>
    <s v="League"/>
    <s v="Southern"/>
  </r>
  <r>
    <x v="52"/>
    <d v="1962-12-01T00:00:00"/>
    <x v="10"/>
    <x v="0"/>
    <x v="51"/>
    <x v="401"/>
    <m/>
    <m/>
    <m/>
    <n v="0.5"/>
    <x v="8"/>
    <n v="5"/>
    <x v="1666"/>
    <x v="1666"/>
    <m/>
    <m/>
    <m/>
    <n v="0.5"/>
    <x v="1"/>
    <s v="League"/>
    <s v="Southern"/>
  </r>
  <r>
    <x v="52"/>
    <d v="1962-12-01T00:00:00"/>
    <x v="10"/>
    <x v="0"/>
    <x v="52"/>
    <x v="645"/>
    <m/>
    <m/>
    <m/>
    <n v="0.5"/>
    <x v="8"/>
    <n v="6"/>
    <x v="1667"/>
    <x v="1667"/>
    <m/>
    <m/>
    <m/>
    <n v="0.5"/>
    <x v="1"/>
    <s v="League"/>
    <s v="Southern"/>
  </r>
  <r>
    <x v="52"/>
    <d v="1962-12-01T00:00:00"/>
    <x v="10"/>
    <x v="0"/>
    <x v="53"/>
    <x v="594"/>
    <m/>
    <m/>
    <m/>
    <n v="0"/>
    <x v="8"/>
    <n v="7"/>
    <x v="1245"/>
    <x v="1245"/>
    <m/>
    <m/>
    <m/>
    <n v="1"/>
    <x v="1"/>
    <s v="League"/>
    <s v="Southern"/>
  </r>
  <r>
    <x v="52"/>
    <d v="1962-12-01T00:00:00"/>
    <x v="10"/>
    <x v="0"/>
    <x v="1"/>
    <x v="405"/>
    <m/>
    <m/>
    <m/>
    <n v="0"/>
    <x v="8"/>
    <n v="8"/>
    <x v="1268"/>
    <x v="1268"/>
    <m/>
    <m/>
    <m/>
    <n v="1"/>
    <x v="1"/>
    <s v="League"/>
    <s v="Southern"/>
  </r>
  <r>
    <x v="52"/>
    <d v="1962-12-01T00:00:00"/>
    <x v="10"/>
    <x v="0"/>
    <x v="2"/>
    <x v="491"/>
    <m/>
    <m/>
    <m/>
    <n v="1"/>
    <x v="8"/>
    <n v="9"/>
    <x v="584"/>
    <x v="584"/>
    <m/>
    <m/>
    <m/>
    <n v="0"/>
    <x v="1"/>
    <s v="League"/>
    <s v="Southern"/>
  </r>
  <r>
    <x v="52"/>
    <d v="1962-12-01T00:00:00"/>
    <x v="10"/>
    <x v="0"/>
    <x v="3"/>
    <x v="363"/>
    <m/>
    <m/>
    <m/>
    <n v="0"/>
    <x v="8"/>
    <n v="10"/>
    <x v="1276"/>
    <x v="1276"/>
    <m/>
    <m/>
    <m/>
    <n v="1"/>
    <x v="1"/>
    <s v="League"/>
    <s v="Southern"/>
  </r>
  <r>
    <x v="52"/>
    <d v="1962-12-01T00:00:00"/>
    <x v="10"/>
    <x v="0"/>
    <x v="4"/>
    <x v="412"/>
    <m/>
    <m/>
    <m/>
    <n v="1"/>
    <x v="8"/>
    <n v="11"/>
    <x v="1273"/>
    <x v="1273"/>
    <m/>
    <m/>
    <m/>
    <n v="0"/>
    <x v="1"/>
    <s v="League"/>
    <s v="Southern"/>
  </r>
  <r>
    <x v="52"/>
    <d v="1962-12-01T00:00:00"/>
    <x v="10"/>
    <x v="0"/>
    <x v="5"/>
    <x v="408"/>
    <m/>
    <m/>
    <m/>
    <n v="0"/>
    <x v="8"/>
    <n v="12"/>
    <x v="1294"/>
    <x v="1294"/>
    <m/>
    <m/>
    <m/>
    <n v="1"/>
    <x v="1"/>
    <s v="League"/>
    <s v="Southern"/>
  </r>
  <r>
    <x v="52"/>
    <d v="1962-12-01T00:00:00"/>
    <x v="10"/>
    <x v="0"/>
    <x v="6"/>
    <x v="403"/>
    <m/>
    <m/>
    <m/>
    <n v="0.5"/>
    <x v="8"/>
    <n v="13"/>
    <x v="1274"/>
    <x v="1274"/>
    <m/>
    <m/>
    <m/>
    <n v="0.5"/>
    <x v="1"/>
    <s v="League"/>
    <s v="Southern"/>
  </r>
  <r>
    <x v="52"/>
    <d v="1962-12-01T00:00:00"/>
    <x v="10"/>
    <x v="0"/>
    <x v="7"/>
    <x v="637"/>
    <m/>
    <m/>
    <m/>
    <n v="0.5"/>
    <x v="8"/>
    <n v="14"/>
    <x v="1289"/>
    <x v="1289"/>
    <m/>
    <m/>
    <m/>
    <n v="0.5"/>
    <x v="1"/>
    <s v="League"/>
    <s v="Southern"/>
  </r>
  <r>
    <x v="52"/>
    <d v="1962-12-01T00:00:00"/>
    <x v="10"/>
    <x v="0"/>
    <x v="8"/>
    <x v="415"/>
    <m/>
    <m/>
    <m/>
    <n v="0.5"/>
    <x v="8"/>
    <n v="15"/>
    <x v="1504"/>
    <x v="1504"/>
    <m/>
    <m/>
    <m/>
    <n v="0.5"/>
    <x v="1"/>
    <s v="League"/>
    <s v="Southern"/>
  </r>
  <r>
    <x v="52"/>
    <d v="1962-12-01T00:00:00"/>
    <x v="10"/>
    <x v="0"/>
    <x v="9"/>
    <x v="646"/>
    <m/>
    <m/>
    <m/>
    <n v="0"/>
    <x v="8"/>
    <n v="16"/>
    <x v="1508"/>
    <x v="1508"/>
    <m/>
    <m/>
    <m/>
    <n v="1"/>
    <x v="1"/>
    <s v="League"/>
    <s v="Southern"/>
  </r>
  <r>
    <x v="52"/>
    <d v="1962-12-01T00:00:00"/>
    <x v="10"/>
    <x v="0"/>
    <x v="10"/>
    <x v="547"/>
    <m/>
    <m/>
    <m/>
    <n v="1"/>
    <x v="8"/>
    <n v="17"/>
    <x v="1502"/>
    <x v="1502"/>
    <m/>
    <m/>
    <m/>
    <n v="0"/>
    <x v="1"/>
    <s v="League"/>
    <s v="Southern"/>
  </r>
  <r>
    <x v="52"/>
    <d v="1962-12-01T00:00:00"/>
    <x v="10"/>
    <x v="0"/>
    <x v="11"/>
    <x v="406"/>
    <m/>
    <m/>
    <m/>
    <n v="0.5"/>
    <x v="8"/>
    <n v="18"/>
    <x v="1281"/>
    <x v="1281"/>
    <m/>
    <m/>
    <m/>
    <n v="0.5"/>
    <x v="1"/>
    <s v="League"/>
    <s v="Southern"/>
  </r>
  <r>
    <x v="52"/>
    <d v="1962-12-01T00:00:00"/>
    <x v="10"/>
    <x v="0"/>
    <x v="12"/>
    <x v="416"/>
    <m/>
    <m/>
    <m/>
    <n v="0"/>
    <x v="8"/>
    <n v="19"/>
    <x v="1668"/>
    <x v="1668"/>
    <m/>
    <m/>
    <m/>
    <n v="1"/>
    <x v="1"/>
    <s v="League"/>
    <s v="Southern"/>
  </r>
  <r>
    <x v="52"/>
    <d v="1962-12-01T00:00:00"/>
    <x v="10"/>
    <x v="0"/>
    <x v="13"/>
    <x v="561"/>
    <m/>
    <m/>
    <m/>
    <n v="1"/>
    <x v="8"/>
    <n v="20"/>
    <x v="1253"/>
    <x v="1253"/>
    <m/>
    <m/>
    <m/>
    <n v="0"/>
    <x v="1"/>
    <s v="League"/>
    <s v="Southern"/>
  </r>
  <r>
    <x v="52"/>
    <d v="1962-12-01T00:00:00"/>
    <x v="10"/>
    <x v="0"/>
    <x v="14"/>
    <x v="647"/>
    <m/>
    <m/>
    <m/>
    <n v="0.5"/>
    <x v="8"/>
    <n v="21"/>
    <x v="1284"/>
    <x v="1284"/>
    <m/>
    <m/>
    <m/>
    <n v="0.5"/>
    <x v="4"/>
    <s v="League"/>
    <s v="Southern"/>
  </r>
  <r>
    <x v="52"/>
    <d v="1962-12-01T00:00:00"/>
    <x v="10"/>
    <x v="0"/>
    <x v="15"/>
    <x v="636"/>
    <m/>
    <m/>
    <m/>
    <n v="1"/>
    <x v="8"/>
    <n v="22"/>
    <x v="1669"/>
    <x v="1669"/>
    <m/>
    <m/>
    <m/>
    <n v="0"/>
    <x v="4"/>
    <s v="League"/>
    <s v="Southern"/>
  </r>
  <r>
    <x v="52"/>
    <d v="1962-12-01T00:00:00"/>
    <x v="10"/>
    <x v="0"/>
    <x v="16"/>
    <x v="560"/>
    <m/>
    <m/>
    <m/>
    <n v="0"/>
    <x v="8"/>
    <n v="23"/>
    <x v="1670"/>
    <x v="1670"/>
    <m/>
    <m/>
    <m/>
    <n v="1"/>
    <x v="4"/>
    <s v="League"/>
    <s v="Southern"/>
  </r>
  <r>
    <x v="52"/>
    <d v="1962-12-01T00:00:00"/>
    <x v="10"/>
    <x v="0"/>
    <x v="17"/>
    <x v="496"/>
    <m/>
    <m/>
    <m/>
    <n v="0"/>
    <x v="8"/>
    <n v="24"/>
    <x v="1305"/>
    <x v="1305"/>
    <m/>
    <m/>
    <m/>
    <n v="1"/>
    <x v="4"/>
    <s v="League"/>
    <s v="Southern"/>
  </r>
  <r>
    <x v="52"/>
    <d v="1962-12-01T00:00:00"/>
    <x v="10"/>
    <x v="0"/>
    <x v="18"/>
    <x v="430"/>
    <m/>
    <m/>
    <m/>
    <n v="0.5"/>
    <x v="8"/>
    <n v="25"/>
    <x v="1514"/>
    <x v="1514"/>
    <m/>
    <m/>
    <m/>
    <n v="0.5"/>
    <x v="4"/>
    <s v="League"/>
    <s v="Southern"/>
  </r>
  <r>
    <x v="52"/>
    <d v="1962-12-01T00:00:00"/>
    <x v="10"/>
    <x v="0"/>
    <x v="19"/>
    <x v="603"/>
    <m/>
    <m/>
    <m/>
    <n v="0.5"/>
    <x v="8"/>
    <n v="26"/>
    <x v="1505"/>
    <x v="1505"/>
    <m/>
    <m/>
    <m/>
    <n v="0.5"/>
    <x v="4"/>
    <s v="League"/>
    <s v="Southern"/>
  </r>
  <r>
    <x v="52"/>
    <d v="1962-12-01T00:00:00"/>
    <x v="10"/>
    <x v="0"/>
    <x v="20"/>
    <x v="621"/>
    <m/>
    <m/>
    <m/>
    <n v="0.5"/>
    <x v="8"/>
    <n v="27"/>
    <x v="1671"/>
    <x v="1671"/>
    <m/>
    <m/>
    <m/>
    <n v="0.5"/>
    <x v="4"/>
    <s v="League"/>
    <s v="Southern"/>
  </r>
  <r>
    <x v="52"/>
    <d v="1962-12-01T00:00:00"/>
    <x v="10"/>
    <x v="0"/>
    <x v="21"/>
    <x v="534"/>
    <m/>
    <m/>
    <m/>
    <n v="1"/>
    <x v="8"/>
    <n v="28"/>
    <x v="1572"/>
    <x v="1572"/>
    <m/>
    <m/>
    <m/>
    <n v="0"/>
    <x v="4"/>
    <s v="League"/>
    <s v="Southern"/>
  </r>
  <r>
    <x v="52"/>
    <d v="1962-12-01T00:00:00"/>
    <x v="10"/>
    <x v="0"/>
    <x v="22"/>
    <x v="585"/>
    <m/>
    <m/>
    <m/>
    <n v="0"/>
    <x v="8"/>
    <n v="29"/>
    <x v="1567"/>
    <x v="1567"/>
    <m/>
    <m/>
    <m/>
    <n v="1"/>
    <x v="4"/>
    <s v="League"/>
    <s v="Southern"/>
  </r>
  <r>
    <x v="52"/>
    <d v="1962-12-01T00:00:00"/>
    <x v="10"/>
    <x v="0"/>
    <x v="23"/>
    <x v="638"/>
    <m/>
    <m/>
    <m/>
    <n v="0"/>
    <x v="8"/>
    <n v="30"/>
    <x v="1518"/>
    <x v="1518"/>
    <m/>
    <m/>
    <m/>
    <n v="1"/>
    <x v="4"/>
    <s v="League"/>
    <s v="Southern"/>
  </r>
  <r>
    <x v="52"/>
    <d v="1962-12-01T00:00:00"/>
    <x v="10"/>
    <x v="0"/>
    <x v="68"/>
    <x v="648"/>
    <m/>
    <m/>
    <m/>
    <n v="1"/>
    <x v="8"/>
    <n v="31"/>
    <x v="1515"/>
    <x v="1515"/>
    <m/>
    <m/>
    <m/>
    <n v="0"/>
    <x v="4"/>
    <s v="League"/>
    <s v="Southern"/>
  </r>
  <r>
    <x v="52"/>
    <d v="1962-12-01T00:00:00"/>
    <x v="10"/>
    <x v="0"/>
    <x v="69"/>
    <x v="599"/>
    <m/>
    <m/>
    <m/>
    <n v="0"/>
    <x v="8"/>
    <n v="32"/>
    <x v="1302"/>
    <x v="1302"/>
    <m/>
    <m/>
    <m/>
    <n v="1"/>
    <x v="4"/>
    <s v="League"/>
    <s v="Southern"/>
  </r>
  <r>
    <x v="52"/>
    <d v="1962-12-01T00:00:00"/>
    <x v="10"/>
    <x v="0"/>
    <x v="70"/>
    <x v="649"/>
    <m/>
    <m/>
    <m/>
    <n v="0.5"/>
    <x v="8"/>
    <n v="33"/>
    <x v="1300"/>
    <x v="1300"/>
    <m/>
    <m/>
    <m/>
    <n v="0.5"/>
    <x v="4"/>
    <s v="League"/>
    <s v="Southern"/>
  </r>
  <r>
    <x v="52"/>
    <d v="1962-12-01T00:00:00"/>
    <x v="10"/>
    <x v="0"/>
    <x v="71"/>
    <x v="417"/>
    <m/>
    <m/>
    <m/>
    <n v="1"/>
    <x v="8"/>
    <n v="34"/>
    <x v="1507"/>
    <x v="1507"/>
    <m/>
    <m/>
    <m/>
    <n v="0"/>
    <x v="4"/>
    <s v="League"/>
    <s v="Southern"/>
  </r>
  <r>
    <x v="52"/>
    <d v="1962-12-01T00:00:00"/>
    <x v="10"/>
    <x v="0"/>
    <x v="72"/>
    <x v="550"/>
    <m/>
    <m/>
    <m/>
    <n v="1"/>
    <x v="8"/>
    <n v="35"/>
    <x v="322"/>
    <x v="322"/>
    <m/>
    <m/>
    <m/>
    <n v="0"/>
    <x v="4"/>
    <s v="League"/>
    <s v="Southern"/>
  </r>
  <r>
    <x v="52"/>
    <d v="1962-12-01T00:00:00"/>
    <x v="10"/>
    <x v="0"/>
    <x v="73"/>
    <x v="554"/>
    <m/>
    <m/>
    <m/>
    <n v="0.5"/>
    <x v="8"/>
    <n v="36"/>
    <x v="1672"/>
    <x v="1672"/>
    <m/>
    <m/>
    <m/>
    <n v="0.5"/>
    <x v="4"/>
    <s v="League"/>
    <s v="Southern"/>
  </r>
  <r>
    <x v="52"/>
    <d v="1962-12-01T00:00:00"/>
    <x v="10"/>
    <x v="0"/>
    <x v="74"/>
    <x v="640"/>
    <m/>
    <m/>
    <m/>
    <n v="0.5"/>
    <x v="8"/>
    <n v="37"/>
    <x v="1673"/>
    <x v="1673"/>
    <m/>
    <m/>
    <m/>
    <n v="0.5"/>
    <x v="4"/>
    <s v="League"/>
    <s v="Southern"/>
  </r>
  <r>
    <x v="52"/>
    <d v="1962-12-01T00:00:00"/>
    <x v="10"/>
    <x v="0"/>
    <x v="75"/>
    <x v="605"/>
    <m/>
    <m/>
    <m/>
    <n v="1"/>
    <x v="8"/>
    <n v="38"/>
    <x v="1517"/>
    <x v="1517"/>
    <m/>
    <m/>
    <m/>
    <n v="0"/>
    <x v="4"/>
    <s v="League"/>
    <s v="Southern"/>
  </r>
  <r>
    <x v="52"/>
    <d v="1962-12-01T00:00:00"/>
    <x v="10"/>
    <x v="0"/>
    <x v="76"/>
    <x v="606"/>
    <m/>
    <m/>
    <m/>
    <n v="0.5"/>
    <x v="8"/>
    <n v="39"/>
    <x v="1576"/>
    <x v="1576"/>
    <m/>
    <m/>
    <m/>
    <n v="0.5"/>
    <x v="4"/>
    <s v="League"/>
    <s v="Southern"/>
  </r>
  <r>
    <x v="52"/>
    <d v="1962-12-01T00:00:00"/>
    <x v="10"/>
    <x v="0"/>
    <x v="77"/>
    <x v="470"/>
    <m/>
    <m/>
    <m/>
    <n v="1"/>
    <x v="8"/>
    <n v="40"/>
    <x v="1674"/>
    <x v="1674"/>
    <m/>
    <m/>
    <m/>
    <n v="0"/>
    <x v="4"/>
    <s v="League"/>
    <s v="Southern"/>
  </r>
  <r>
    <x v="52"/>
    <d v="1962-12-01T00:00:00"/>
    <x v="10"/>
    <x v="0"/>
    <x v="78"/>
    <x v="600"/>
    <m/>
    <m/>
    <m/>
    <n v="0"/>
    <x v="8"/>
    <n v="41"/>
    <x v="1675"/>
    <x v="1675"/>
    <m/>
    <m/>
    <m/>
    <n v="1"/>
    <x v="4"/>
    <s v="League"/>
    <s v="Southern"/>
  </r>
  <r>
    <x v="52"/>
    <d v="1962-12-01T00:00:00"/>
    <x v="10"/>
    <x v="0"/>
    <x v="79"/>
    <x v="650"/>
    <m/>
    <m/>
    <m/>
    <n v="0.5"/>
    <x v="8"/>
    <n v="42"/>
    <x v="1580"/>
    <x v="1580"/>
    <m/>
    <m/>
    <m/>
    <n v="0.5"/>
    <x v="4"/>
    <s v="League"/>
    <s v="Southern"/>
  </r>
  <r>
    <x v="52"/>
    <d v="1962-12-01T00:00:00"/>
    <x v="10"/>
    <x v="0"/>
    <x v="80"/>
    <x v="420"/>
    <m/>
    <m/>
    <m/>
    <n v="1"/>
    <x v="8"/>
    <n v="43"/>
    <x v="1521"/>
    <x v="1521"/>
    <m/>
    <m/>
    <m/>
    <n v="0"/>
    <x v="4"/>
    <s v="League"/>
    <s v="Southern"/>
  </r>
  <r>
    <x v="52"/>
    <d v="1962-12-01T00:00:00"/>
    <x v="10"/>
    <x v="0"/>
    <x v="81"/>
    <x v="423"/>
    <m/>
    <m/>
    <m/>
    <n v="0.5"/>
    <x v="8"/>
    <n v="44"/>
    <x v="1676"/>
    <x v="1676"/>
    <m/>
    <m/>
    <m/>
    <n v="0.5"/>
    <x v="4"/>
    <s v="League"/>
    <s v="Southern"/>
  </r>
  <r>
    <x v="52"/>
    <d v="1962-12-01T00:00:00"/>
    <x v="10"/>
    <x v="0"/>
    <x v="82"/>
    <x v="555"/>
    <m/>
    <m/>
    <m/>
    <n v="0"/>
    <x v="8"/>
    <n v="45"/>
    <x v="1677"/>
    <x v="1677"/>
    <m/>
    <m/>
    <m/>
    <n v="1"/>
    <x v="4"/>
    <s v="League"/>
    <s v="Southern"/>
  </r>
  <r>
    <x v="52"/>
    <d v="1962-12-01T00:00:00"/>
    <x v="10"/>
    <x v="0"/>
    <x v="83"/>
    <x v="565"/>
    <m/>
    <m/>
    <m/>
    <n v="0.5"/>
    <x v="8"/>
    <n v="46"/>
    <x v="1678"/>
    <x v="1678"/>
    <m/>
    <m/>
    <m/>
    <n v="0.5"/>
    <x v="4"/>
    <s v="League"/>
    <s v="Southern"/>
  </r>
  <r>
    <x v="52"/>
    <d v="1962-12-01T00:00:00"/>
    <x v="10"/>
    <x v="0"/>
    <x v="84"/>
    <x v="644"/>
    <m/>
    <m/>
    <m/>
    <n v="1"/>
    <x v="8"/>
    <n v="47"/>
    <x v="1286"/>
    <x v="1286"/>
    <m/>
    <m/>
    <m/>
    <n v="0"/>
    <x v="4"/>
    <s v="League"/>
    <s v="Southern"/>
  </r>
  <r>
    <x v="52"/>
    <d v="1962-12-01T00:00:00"/>
    <x v="10"/>
    <x v="0"/>
    <x v="85"/>
    <x v="601"/>
    <m/>
    <m/>
    <m/>
    <n v="0"/>
    <x v="8"/>
    <n v="48"/>
    <x v="1679"/>
    <x v="1679"/>
    <m/>
    <m/>
    <m/>
    <n v="1"/>
    <x v="4"/>
    <s v="League"/>
    <s v="Southern"/>
  </r>
  <r>
    <x v="52"/>
    <d v="1962-12-01T00:00:00"/>
    <x v="10"/>
    <x v="0"/>
    <x v="86"/>
    <x v="629"/>
    <m/>
    <m/>
    <m/>
    <n v="0.5"/>
    <x v="8"/>
    <n v="49"/>
    <x v="1680"/>
    <x v="1680"/>
    <m/>
    <m/>
    <m/>
    <n v="0.5"/>
    <x v="4"/>
    <s v="League"/>
    <s v="Southern"/>
  </r>
  <r>
    <x v="52"/>
    <d v="1962-12-01T00:00:00"/>
    <x v="10"/>
    <x v="0"/>
    <x v="87"/>
    <x v="631"/>
    <m/>
    <m/>
    <m/>
    <n v="1"/>
    <x v="8"/>
    <n v="50"/>
    <x v="1681"/>
    <x v="1681"/>
    <m/>
    <m/>
    <m/>
    <n v="0"/>
    <x v="4"/>
    <s v="League"/>
    <s v="Southern"/>
  </r>
  <r>
    <x v="52"/>
    <d v="1963-01-26T00:00:00"/>
    <x v="26"/>
    <x v="0"/>
    <x v="0"/>
    <x v="345"/>
    <m/>
    <m/>
    <m/>
    <n v="0"/>
    <x v="22"/>
    <n v="1"/>
    <x v="1603"/>
    <x v="1603"/>
    <m/>
    <m/>
    <m/>
    <n v="1"/>
    <x v="1"/>
    <s v="League"/>
    <s v="Southern"/>
  </r>
  <r>
    <x v="52"/>
    <d v="1963-01-26T00:00:00"/>
    <x v="26"/>
    <x v="0"/>
    <x v="54"/>
    <x v="398"/>
    <m/>
    <m/>
    <m/>
    <n v="1"/>
    <x v="22"/>
    <n v="2"/>
    <x v="1604"/>
    <x v="1604"/>
    <m/>
    <m/>
    <m/>
    <n v="0"/>
    <x v="1"/>
    <s v="League"/>
    <s v="Southern"/>
  </r>
  <r>
    <x v="52"/>
    <d v="1963-01-26T00:00:00"/>
    <x v="26"/>
    <x v="0"/>
    <x v="55"/>
    <x v="413"/>
    <m/>
    <m/>
    <m/>
    <n v="0"/>
    <x v="22"/>
    <n v="3"/>
    <x v="1093"/>
    <x v="1093"/>
    <m/>
    <m/>
    <m/>
    <n v="1"/>
    <x v="1"/>
    <s v="League"/>
    <s v="Southern"/>
  </r>
  <r>
    <x v="52"/>
    <d v="1963-01-26T00:00:00"/>
    <x v="26"/>
    <x v="0"/>
    <x v="48"/>
    <x v="401"/>
    <m/>
    <m/>
    <m/>
    <n v="0.5"/>
    <x v="22"/>
    <n v="4"/>
    <x v="1682"/>
    <x v="1682"/>
    <m/>
    <m/>
    <m/>
    <n v="0.5"/>
    <x v="1"/>
    <s v="League"/>
    <s v="Southern"/>
  </r>
  <r>
    <x v="52"/>
    <d v="1963-01-26T00:00:00"/>
    <x v="26"/>
    <x v="0"/>
    <x v="51"/>
    <x v="645"/>
    <m/>
    <m/>
    <m/>
    <n v="0.5"/>
    <x v="22"/>
    <n v="5"/>
    <x v="1683"/>
    <x v="1683"/>
    <m/>
    <m/>
    <m/>
    <n v="0.5"/>
    <x v="1"/>
    <s v="League"/>
    <s v="Southern"/>
  </r>
  <r>
    <x v="52"/>
    <d v="1963-01-26T00:00:00"/>
    <x v="26"/>
    <x v="0"/>
    <x v="52"/>
    <x v="491"/>
    <m/>
    <m/>
    <m/>
    <n v="0"/>
    <x v="22"/>
    <n v="6"/>
    <x v="1684"/>
    <x v="1684"/>
    <m/>
    <m/>
    <m/>
    <n v="1"/>
    <x v="1"/>
    <s v="League"/>
    <s v="Southern"/>
  </r>
  <r>
    <x v="52"/>
    <d v="1963-01-26T00:00:00"/>
    <x v="26"/>
    <x v="0"/>
    <x v="53"/>
    <x v="594"/>
    <m/>
    <m/>
    <m/>
    <n v="1"/>
    <x v="22"/>
    <n v="7"/>
    <x v="1404"/>
    <x v="1404"/>
    <m/>
    <m/>
    <m/>
    <n v="0"/>
    <x v="1"/>
    <s v="League"/>
    <s v="Southern"/>
  </r>
  <r>
    <x v="52"/>
    <d v="1963-01-26T00:00:00"/>
    <x v="26"/>
    <x v="0"/>
    <x v="1"/>
    <x v="534"/>
    <m/>
    <m/>
    <m/>
    <n v="0"/>
    <x v="22"/>
    <n v="8"/>
    <x v="1607"/>
    <x v="1607"/>
    <m/>
    <m/>
    <m/>
    <n v="1"/>
    <x v="1"/>
    <s v="League"/>
    <s v="Southern"/>
  </r>
  <r>
    <x v="52"/>
    <d v="1963-01-26T00:00:00"/>
    <x v="26"/>
    <x v="0"/>
    <x v="2"/>
    <x v="405"/>
    <m/>
    <m/>
    <m/>
    <n v="0"/>
    <x v="22"/>
    <n v="9"/>
    <x v="1685"/>
    <x v="1685"/>
    <m/>
    <m/>
    <m/>
    <n v="1"/>
    <x v="1"/>
    <s v="League"/>
    <s v="Southern"/>
  </r>
  <r>
    <x v="52"/>
    <d v="1963-01-26T00:00:00"/>
    <x v="26"/>
    <x v="0"/>
    <x v="3"/>
    <x v="363"/>
    <m/>
    <m/>
    <m/>
    <n v="1"/>
    <x v="22"/>
    <n v="10"/>
    <x v="1686"/>
    <x v="1686"/>
    <m/>
    <m/>
    <m/>
    <n v="0"/>
    <x v="1"/>
    <s v="League"/>
    <s v="Southern"/>
  </r>
  <r>
    <x v="52"/>
    <d v="1963-01-26T00:00:00"/>
    <x v="26"/>
    <x v="0"/>
    <x v="4"/>
    <x v="412"/>
    <m/>
    <m/>
    <m/>
    <n v="0"/>
    <x v="22"/>
    <n v="11"/>
    <x v="1687"/>
    <x v="1687"/>
    <m/>
    <m/>
    <m/>
    <n v="1"/>
    <x v="1"/>
    <s v="League"/>
    <s v="Southern"/>
  </r>
  <r>
    <x v="52"/>
    <d v="1963-01-26T00:00:00"/>
    <x v="26"/>
    <x v="0"/>
    <x v="5"/>
    <x v="547"/>
    <m/>
    <m/>
    <m/>
    <n v="0"/>
    <x v="22"/>
    <n v="12"/>
    <x v="1688"/>
    <x v="1688"/>
    <m/>
    <m/>
    <m/>
    <n v="1"/>
    <x v="1"/>
    <s v="League"/>
    <s v="Southern"/>
  </r>
  <r>
    <x v="52"/>
    <d v="1963-01-26T00:00:00"/>
    <x v="26"/>
    <x v="0"/>
    <x v="6"/>
    <x v="403"/>
    <m/>
    <m/>
    <m/>
    <n v="1"/>
    <x v="22"/>
    <n v="13"/>
    <x v="1090"/>
    <x v="1090"/>
    <m/>
    <m/>
    <m/>
    <n v="0"/>
    <x v="1"/>
    <s v="League"/>
    <s v="Southern"/>
  </r>
  <r>
    <x v="52"/>
    <d v="1963-01-26T00:00:00"/>
    <x v="26"/>
    <x v="0"/>
    <x v="7"/>
    <x v="637"/>
    <m/>
    <m/>
    <m/>
    <n v="0.5"/>
    <x v="22"/>
    <n v="14"/>
    <x v="1689"/>
    <x v="1689"/>
    <m/>
    <m/>
    <m/>
    <n v="0.5"/>
    <x v="1"/>
    <s v="League"/>
    <s v="Southern"/>
  </r>
  <r>
    <x v="52"/>
    <d v="1963-01-26T00:00:00"/>
    <x v="26"/>
    <x v="0"/>
    <x v="8"/>
    <x v="406"/>
    <m/>
    <m/>
    <m/>
    <n v="1"/>
    <x v="22"/>
    <n v="15"/>
    <x v="1690"/>
    <x v="1690"/>
    <m/>
    <m/>
    <m/>
    <n v="0"/>
    <x v="1"/>
    <s v="League"/>
    <s v="Southern"/>
  </r>
  <r>
    <x v="52"/>
    <d v="1963-01-26T00:00:00"/>
    <x v="26"/>
    <x v="0"/>
    <x v="9"/>
    <x v="408"/>
    <m/>
    <m/>
    <m/>
    <n v="0.5"/>
    <x v="22"/>
    <n v="16"/>
    <x v="1691"/>
    <x v="1691"/>
    <m/>
    <m/>
    <m/>
    <n v="0.5"/>
    <x v="1"/>
    <s v="League"/>
    <s v="Southern"/>
  </r>
  <r>
    <x v="52"/>
    <d v="1963-01-26T00:00:00"/>
    <x v="26"/>
    <x v="0"/>
    <x v="10"/>
    <x v="422"/>
    <m/>
    <m/>
    <m/>
    <n v="0"/>
    <x v="22"/>
    <n v="17"/>
    <x v="1105"/>
    <x v="1105"/>
    <m/>
    <m/>
    <m/>
    <n v="1"/>
    <x v="1"/>
    <s v="League"/>
    <s v="Southern"/>
  </r>
  <r>
    <x v="52"/>
    <d v="1963-01-26T00:00:00"/>
    <x v="26"/>
    <x v="0"/>
    <x v="11"/>
    <x v="636"/>
    <m/>
    <m/>
    <m/>
    <n v="0"/>
    <x v="22"/>
    <n v="18"/>
    <x v="1692"/>
    <x v="1692"/>
    <m/>
    <m/>
    <m/>
    <n v="1"/>
    <x v="1"/>
    <s v="League"/>
    <s v="Southern"/>
  </r>
  <r>
    <x v="52"/>
    <d v="1963-01-26T00:00:00"/>
    <x v="26"/>
    <x v="0"/>
    <x v="12"/>
    <x v="603"/>
    <m/>
    <m/>
    <m/>
    <n v="0.5"/>
    <x v="22"/>
    <n v="19"/>
    <x v="1693"/>
    <x v="1693"/>
    <m/>
    <m/>
    <m/>
    <n v="0.5"/>
    <x v="1"/>
    <s v="League"/>
    <s v="Southern"/>
  </r>
  <r>
    <x v="52"/>
    <d v="1963-01-26T00:00:00"/>
    <x v="26"/>
    <x v="0"/>
    <x v="13"/>
    <x v="651"/>
    <m/>
    <m/>
    <m/>
    <n v="0.5"/>
    <x v="22"/>
    <n v="20"/>
    <x v="1694"/>
    <x v="1694"/>
    <m/>
    <m/>
    <m/>
    <n v="0.5"/>
    <x v="1"/>
    <s v="League"/>
    <s v="Southern"/>
  </r>
  <r>
    <x v="52"/>
    <d v="1963-02-09T00:00:00"/>
    <x v="25"/>
    <x v="0"/>
    <x v="0"/>
    <x v="398"/>
    <m/>
    <m/>
    <m/>
    <n v="0.5"/>
    <x v="0"/>
    <n v="1"/>
    <x v="1155"/>
    <x v="1155"/>
    <m/>
    <m/>
    <m/>
    <n v="0.5"/>
    <x v="1"/>
    <s v="League"/>
    <s v="Southern"/>
  </r>
  <r>
    <x v="52"/>
    <d v="1963-02-09T00:00:00"/>
    <x v="25"/>
    <x v="0"/>
    <x v="54"/>
    <x v="413"/>
    <m/>
    <m/>
    <m/>
    <n v="0.5"/>
    <x v="0"/>
    <n v="2"/>
    <x v="1315"/>
    <x v="1315"/>
    <m/>
    <m/>
    <m/>
    <n v="0.5"/>
    <x v="1"/>
    <s v="League"/>
    <s v="Southern"/>
  </r>
  <r>
    <x v="52"/>
    <d v="1963-02-09T00:00:00"/>
    <x v="25"/>
    <x v="0"/>
    <x v="55"/>
    <x v="544"/>
    <m/>
    <m/>
    <m/>
    <n v="0"/>
    <x v="0"/>
    <n v="3"/>
    <x v="1088"/>
    <x v="1088"/>
    <m/>
    <m/>
    <m/>
    <n v="1"/>
    <x v="1"/>
    <s v="League"/>
    <s v="Southern"/>
  </r>
  <r>
    <x v="52"/>
    <d v="1963-02-09T00:00:00"/>
    <x v="25"/>
    <x v="0"/>
    <x v="48"/>
    <x v="345"/>
    <m/>
    <m/>
    <m/>
    <n v="1"/>
    <x v="0"/>
    <n v="4"/>
    <x v="1157"/>
    <x v="1157"/>
    <m/>
    <m/>
    <m/>
    <n v="0"/>
    <x v="1"/>
    <s v="League"/>
    <s v="Southern"/>
  </r>
  <r>
    <x v="52"/>
    <d v="1963-02-09T00:00:00"/>
    <x v="25"/>
    <x v="0"/>
    <x v="51"/>
    <x v="511"/>
    <m/>
    <m/>
    <m/>
    <n v="0.5"/>
    <x v="0"/>
    <n v="5"/>
    <x v="1695"/>
    <x v="1695"/>
    <m/>
    <m/>
    <m/>
    <n v="0.5"/>
    <x v="1"/>
    <s v="League"/>
    <s v="Southern"/>
  </r>
  <r>
    <x v="52"/>
    <d v="1963-02-09T00:00:00"/>
    <x v="25"/>
    <x v="0"/>
    <x v="52"/>
    <x v="401"/>
    <m/>
    <m/>
    <m/>
    <n v="0.5"/>
    <x v="0"/>
    <n v="6"/>
    <x v="1696"/>
    <x v="1696"/>
    <m/>
    <m/>
    <m/>
    <n v="0.5"/>
    <x v="1"/>
    <s v="League"/>
    <s v="Southern"/>
  </r>
  <r>
    <x v="52"/>
    <d v="1963-02-09T00:00:00"/>
    <x v="25"/>
    <x v="0"/>
    <x v="53"/>
    <x v="593"/>
    <m/>
    <m/>
    <m/>
    <n v="0.5"/>
    <x v="0"/>
    <n v="7"/>
    <x v="1453"/>
    <x v="1453"/>
    <m/>
    <m/>
    <m/>
    <n v="0.5"/>
    <x v="1"/>
    <s v="League"/>
    <s v="Southern"/>
  </r>
  <r>
    <x v="52"/>
    <d v="1963-02-09T00:00:00"/>
    <x v="25"/>
    <x v="0"/>
    <x v="1"/>
    <x v="645"/>
    <m/>
    <m/>
    <m/>
    <n v="0.5"/>
    <x v="0"/>
    <n v="8"/>
    <x v="1195"/>
    <x v="1195"/>
    <m/>
    <m/>
    <m/>
    <n v="0.5"/>
    <x v="1"/>
    <s v="League"/>
    <s v="Southern"/>
  </r>
  <r>
    <x v="52"/>
    <d v="1963-02-23T00:00:00"/>
    <x v="13"/>
    <x v="0"/>
    <x v="77"/>
    <x v="555"/>
    <m/>
    <m/>
    <m/>
    <n v="1"/>
    <x v="21"/>
    <n v="40"/>
    <x v="1697"/>
    <x v="1697"/>
    <m/>
    <m/>
    <m/>
    <n v="0"/>
    <x v="4"/>
    <s v="League"/>
    <s v="Southern"/>
  </r>
  <r>
    <x v="52"/>
    <d v="1963-02-23T00:00:00"/>
    <x v="13"/>
    <x v="0"/>
    <x v="78"/>
    <x v="652"/>
    <m/>
    <m/>
    <m/>
    <n v="0"/>
    <x v="21"/>
    <n v="41"/>
    <x v="1698"/>
    <x v="1698"/>
    <m/>
    <m/>
    <m/>
    <n v="1"/>
    <x v="4"/>
    <s v="League"/>
    <s v="Southern"/>
  </r>
  <r>
    <x v="52"/>
    <d v="1963-02-23T00:00:00"/>
    <x v="13"/>
    <x v="0"/>
    <x v="79"/>
    <x v="653"/>
    <m/>
    <m/>
    <m/>
    <n v="0.5"/>
    <x v="21"/>
    <n v="42"/>
    <x v="1367"/>
    <x v="1367"/>
    <m/>
    <m/>
    <m/>
    <n v="0.5"/>
    <x v="4"/>
    <s v="League"/>
    <s v="Southern"/>
  </r>
  <r>
    <x v="52"/>
    <d v="1963-02-23T00:00:00"/>
    <x v="13"/>
    <x v="0"/>
    <x v="80"/>
    <x v="601"/>
    <m/>
    <m/>
    <m/>
    <n v="1"/>
    <x v="21"/>
    <n v="43"/>
    <x v="1699"/>
    <x v="1699"/>
    <m/>
    <m/>
    <m/>
    <n v="0"/>
    <x v="4"/>
    <s v="League"/>
    <s v="Southern"/>
  </r>
  <r>
    <x v="52"/>
    <d v="1963-02-23T00:00:00"/>
    <x v="13"/>
    <x v="0"/>
    <x v="81"/>
    <x v="631"/>
    <m/>
    <m/>
    <m/>
    <n v="1"/>
    <x v="21"/>
    <n v="44"/>
    <x v="1553"/>
    <x v="1553"/>
    <m/>
    <m/>
    <m/>
    <n v="0"/>
    <x v="4"/>
    <s v="League"/>
    <s v="Southern"/>
  </r>
  <r>
    <x v="52"/>
    <d v="1963-02-23T00:00:00"/>
    <x v="13"/>
    <x v="0"/>
    <x v="82"/>
    <x v="654"/>
    <m/>
    <m/>
    <m/>
    <n v="0"/>
    <x v="21"/>
    <n v="45"/>
    <x v="1700"/>
    <x v="1700"/>
    <m/>
    <m/>
    <m/>
    <n v="1"/>
    <x v="4"/>
    <s v="League"/>
    <s v="Southern"/>
  </r>
  <r>
    <x v="52"/>
    <d v="1963-02-23T00:00:00"/>
    <x v="13"/>
    <x v="0"/>
    <x v="83"/>
    <x v="632"/>
    <m/>
    <m/>
    <m/>
    <n v="0.5"/>
    <x v="21"/>
    <n v="46"/>
    <x v="1701"/>
    <x v="1701"/>
    <m/>
    <m/>
    <m/>
    <n v="0.5"/>
    <x v="4"/>
    <s v="League"/>
    <s v="Southern"/>
  </r>
  <r>
    <x v="52"/>
    <d v="1963-02-23T00:00:00"/>
    <x v="13"/>
    <x v="0"/>
    <x v="84"/>
    <x v="151"/>
    <m/>
    <m/>
    <m/>
    <n v="0"/>
    <x v="21"/>
    <n v="47"/>
    <x v="1264"/>
    <x v="1264"/>
    <m/>
    <m/>
    <m/>
    <n v="1"/>
    <x v="4"/>
    <s v="League"/>
    <s v="Southern"/>
  </r>
  <r>
    <x v="52"/>
    <d v="1963-02-23T00:00:00"/>
    <x v="13"/>
    <x v="0"/>
    <x v="85"/>
    <x v="151"/>
    <m/>
    <m/>
    <m/>
    <n v="0.5"/>
    <x v="21"/>
    <n v="48"/>
    <x v="160"/>
    <x v="160"/>
    <m/>
    <m/>
    <m/>
    <n v="0.5"/>
    <x v="4"/>
    <s v="League"/>
    <s v="Southern"/>
  </r>
  <r>
    <x v="52"/>
    <d v="1963-02-23T00:00:00"/>
    <x v="13"/>
    <x v="0"/>
    <x v="86"/>
    <x v="151"/>
    <m/>
    <m/>
    <m/>
    <n v="0"/>
    <x v="21"/>
    <n v="49"/>
    <x v="1702"/>
    <x v="1702"/>
    <m/>
    <m/>
    <m/>
    <n v="1"/>
    <x v="4"/>
    <s v="League"/>
    <s v="Southern"/>
  </r>
  <r>
    <x v="52"/>
    <d v="1963-02-23T00:00:00"/>
    <x v="13"/>
    <x v="0"/>
    <x v="87"/>
    <x v="151"/>
    <m/>
    <m/>
    <m/>
    <n v="0.5"/>
    <x v="21"/>
    <n v="50"/>
    <x v="160"/>
    <x v="160"/>
    <m/>
    <m/>
    <m/>
    <n v="0.5"/>
    <x v="4"/>
    <s v="League"/>
    <s v="Southern"/>
  </r>
  <r>
    <x v="53"/>
    <d v="1963-11-02T00:00:00"/>
    <x v="10"/>
    <x v="0"/>
    <x v="0"/>
    <x v="398"/>
    <m/>
    <m/>
    <m/>
    <n v="0.5"/>
    <x v="21"/>
    <n v="1"/>
    <x v="1081"/>
    <x v="1081"/>
    <m/>
    <m/>
    <m/>
    <n v="0.5"/>
    <x v="1"/>
    <s v="League"/>
    <s v="Southern"/>
  </r>
  <r>
    <x v="53"/>
    <d v="1963-11-02T00:00:00"/>
    <x v="10"/>
    <x v="0"/>
    <x v="54"/>
    <x v="511"/>
    <m/>
    <m/>
    <m/>
    <n v="1"/>
    <x v="21"/>
    <n v="2"/>
    <x v="869"/>
    <x v="869"/>
    <m/>
    <m/>
    <m/>
    <n v="0"/>
    <x v="1"/>
    <s v="League"/>
    <s v="Southern"/>
  </r>
  <r>
    <x v="53"/>
    <d v="1963-11-02T00:00:00"/>
    <x v="10"/>
    <x v="0"/>
    <x v="55"/>
    <x v="544"/>
    <m/>
    <m/>
    <m/>
    <n v="1"/>
    <x v="21"/>
    <n v="3"/>
    <x v="1703"/>
    <x v="1703"/>
    <m/>
    <m/>
    <m/>
    <n v="0"/>
    <x v="1"/>
    <s v="League"/>
    <s v="Southern"/>
  </r>
  <r>
    <x v="53"/>
    <d v="1963-11-02T00:00:00"/>
    <x v="10"/>
    <x v="0"/>
    <x v="48"/>
    <x v="401"/>
    <m/>
    <m/>
    <m/>
    <n v="1"/>
    <x v="21"/>
    <n v="4"/>
    <x v="1227"/>
    <x v="1227"/>
    <m/>
    <m/>
    <m/>
    <n v="0"/>
    <x v="1"/>
    <s v="League"/>
    <s v="Southern"/>
  </r>
  <r>
    <x v="53"/>
    <d v="1963-11-02T00:00:00"/>
    <x v="10"/>
    <x v="0"/>
    <x v="51"/>
    <x v="655"/>
    <m/>
    <m/>
    <m/>
    <n v="1"/>
    <x v="21"/>
    <n v="5"/>
    <x v="1243"/>
    <x v="1243"/>
    <m/>
    <m/>
    <m/>
    <n v="0"/>
    <x v="1"/>
    <s v="League"/>
    <s v="Southern"/>
  </r>
  <r>
    <x v="53"/>
    <d v="1963-11-02T00:00:00"/>
    <x v="10"/>
    <x v="0"/>
    <x v="52"/>
    <x v="547"/>
    <m/>
    <m/>
    <m/>
    <n v="0.5"/>
    <x v="21"/>
    <n v="6"/>
    <x v="1345"/>
    <x v="1345"/>
    <m/>
    <m/>
    <m/>
    <n v="0.5"/>
    <x v="1"/>
    <s v="League"/>
    <s v="Southern"/>
  </r>
  <r>
    <x v="53"/>
    <d v="1963-11-02T00:00:00"/>
    <x v="10"/>
    <x v="0"/>
    <x v="53"/>
    <x v="491"/>
    <m/>
    <m/>
    <m/>
    <n v="0.5"/>
    <x v="21"/>
    <n v="7"/>
    <x v="1251"/>
    <x v="1251"/>
    <m/>
    <m/>
    <m/>
    <n v="0.5"/>
    <x v="1"/>
    <s v="League"/>
    <s v="Southern"/>
  </r>
  <r>
    <x v="53"/>
    <d v="1963-11-02T00:00:00"/>
    <x v="10"/>
    <x v="0"/>
    <x v="1"/>
    <x v="550"/>
    <m/>
    <m/>
    <m/>
    <n v="1"/>
    <x v="21"/>
    <n v="8"/>
    <x v="1704"/>
    <x v="1704"/>
    <m/>
    <m/>
    <m/>
    <n v="0"/>
    <x v="1"/>
    <s v="League"/>
    <s v="Southern"/>
  </r>
  <r>
    <x v="53"/>
    <d v="1963-11-02T00:00:00"/>
    <x v="10"/>
    <x v="0"/>
    <x v="2"/>
    <x v="656"/>
    <m/>
    <m/>
    <m/>
    <n v="0"/>
    <x v="21"/>
    <n v="9"/>
    <x v="1705"/>
    <x v="1705"/>
    <m/>
    <m/>
    <m/>
    <n v="1"/>
    <x v="1"/>
    <s v="League"/>
    <s v="Southern"/>
  </r>
  <r>
    <x v="53"/>
    <d v="1963-11-02T00:00:00"/>
    <x v="10"/>
    <x v="0"/>
    <x v="3"/>
    <x v="637"/>
    <m/>
    <m/>
    <m/>
    <n v="0.5"/>
    <x v="21"/>
    <n v="10"/>
    <x v="1229"/>
    <x v="1229"/>
    <m/>
    <m/>
    <m/>
    <n v="0.5"/>
    <x v="1"/>
    <s v="League"/>
    <s v="Southern"/>
  </r>
  <r>
    <x v="53"/>
    <d v="1963-11-02T00:00:00"/>
    <x v="10"/>
    <x v="0"/>
    <x v="4"/>
    <x v="403"/>
    <m/>
    <m/>
    <m/>
    <n v="0.5"/>
    <x v="21"/>
    <n v="11"/>
    <x v="1238"/>
    <x v="1238"/>
    <m/>
    <m/>
    <m/>
    <n v="0.5"/>
    <x v="1"/>
    <s v="League"/>
    <s v="Southern"/>
  </r>
  <r>
    <x v="53"/>
    <d v="1963-11-02T00:00:00"/>
    <x v="10"/>
    <x v="0"/>
    <x v="5"/>
    <x v="534"/>
    <m/>
    <m/>
    <m/>
    <n v="1"/>
    <x v="21"/>
    <n v="12"/>
    <x v="1230"/>
    <x v="1230"/>
    <m/>
    <m/>
    <m/>
    <n v="0"/>
    <x v="1"/>
    <s v="League"/>
    <s v="Southern"/>
  </r>
  <r>
    <x v="53"/>
    <d v="1963-11-02T00:00:00"/>
    <x v="10"/>
    <x v="0"/>
    <x v="6"/>
    <x v="405"/>
    <m/>
    <m/>
    <m/>
    <n v="1"/>
    <x v="21"/>
    <n v="13"/>
    <x v="1365"/>
    <x v="1365"/>
    <m/>
    <m/>
    <m/>
    <n v="0"/>
    <x v="1"/>
    <s v="League"/>
    <s v="Southern"/>
  </r>
  <r>
    <x v="53"/>
    <d v="1963-11-02T00:00:00"/>
    <x v="10"/>
    <x v="0"/>
    <x v="7"/>
    <x v="639"/>
    <m/>
    <m/>
    <m/>
    <n v="0"/>
    <x v="21"/>
    <n v="14"/>
    <x v="1706"/>
    <x v="1706"/>
    <m/>
    <m/>
    <m/>
    <n v="1"/>
    <x v="1"/>
    <s v="League"/>
    <s v="Southern"/>
  </r>
  <r>
    <x v="53"/>
    <d v="1963-11-02T00:00:00"/>
    <x v="10"/>
    <x v="0"/>
    <x v="8"/>
    <x v="363"/>
    <m/>
    <m/>
    <m/>
    <n v="0"/>
    <x v="21"/>
    <n v="15"/>
    <x v="1707"/>
    <x v="1707"/>
    <m/>
    <m/>
    <m/>
    <n v="1"/>
    <x v="1"/>
    <s v="League"/>
    <s v="Southern"/>
  </r>
  <r>
    <x v="53"/>
    <d v="1963-11-02T00:00:00"/>
    <x v="10"/>
    <x v="0"/>
    <x v="9"/>
    <x v="412"/>
    <m/>
    <m/>
    <m/>
    <n v="1"/>
    <x v="21"/>
    <n v="16"/>
    <x v="1347"/>
    <x v="1347"/>
    <m/>
    <m/>
    <m/>
    <n v="0"/>
    <x v="1"/>
    <s v="League"/>
    <s v="Southern"/>
  </r>
  <r>
    <x v="53"/>
    <d v="1963-11-02T00:00:00"/>
    <x v="10"/>
    <x v="0"/>
    <x v="10"/>
    <x v="563"/>
    <m/>
    <m/>
    <m/>
    <n v="0.5"/>
    <x v="21"/>
    <n v="17"/>
    <x v="1473"/>
    <x v="1473"/>
    <m/>
    <m/>
    <m/>
    <n v="0.5"/>
    <x v="1"/>
    <s v="League"/>
    <s v="Southern"/>
  </r>
  <r>
    <x v="53"/>
    <d v="1963-11-02T00:00:00"/>
    <x v="10"/>
    <x v="0"/>
    <x v="11"/>
    <x v="657"/>
    <m/>
    <m/>
    <m/>
    <n v="0.5"/>
    <x v="21"/>
    <n v="18"/>
    <x v="1708"/>
    <x v="1708"/>
    <m/>
    <m/>
    <m/>
    <n v="0.5"/>
    <x v="1"/>
    <s v="League"/>
    <s v="Southern"/>
  </r>
  <r>
    <x v="53"/>
    <d v="1963-11-02T00:00:00"/>
    <x v="10"/>
    <x v="0"/>
    <x v="12"/>
    <x v="430"/>
    <m/>
    <m/>
    <m/>
    <n v="1"/>
    <x v="21"/>
    <n v="19"/>
    <x v="1709"/>
    <x v="1709"/>
    <m/>
    <m/>
    <m/>
    <n v="0"/>
    <x v="1"/>
    <s v="League"/>
    <s v="Southern"/>
  </r>
  <r>
    <x v="53"/>
    <d v="1963-11-02T00:00:00"/>
    <x v="10"/>
    <x v="0"/>
    <x v="13"/>
    <x v="658"/>
    <m/>
    <m/>
    <m/>
    <n v="0.5"/>
    <x v="21"/>
    <n v="20"/>
    <x v="1710"/>
    <x v="1710"/>
    <m/>
    <m/>
    <m/>
    <n v="0.5"/>
    <x v="1"/>
    <s v="League"/>
    <s v="Southern"/>
  </r>
  <r>
    <x v="53"/>
    <d v="1963-11-02T00:00:00"/>
    <x v="10"/>
    <x v="0"/>
    <x v="14"/>
    <x v="659"/>
    <m/>
    <m/>
    <m/>
    <n v="0"/>
    <x v="21"/>
    <n v="21"/>
    <x v="1356"/>
    <x v="1356"/>
    <m/>
    <m/>
    <m/>
    <n v="1"/>
    <x v="4"/>
    <s v="League"/>
    <s v="Southern"/>
  </r>
  <r>
    <x v="53"/>
    <d v="1963-11-02T00:00:00"/>
    <x v="10"/>
    <x v="0"/>
    <x v="15"/>
    <x v="310"/>
    <m/>
    <m/>
    <m/>
    <n v="1"/>
    <x v="21"/>
    <n v="22"/>
    <x v="1621"/>
    <x v="1621"/>
    <m/>
    <m/>
    <m/>
    <n v="0"/>
    <x v="4"/>
    <s v="League"/>
    <s v="Southern"/>
  </r>
  <r>
    <x v="53"/>
    <d v="1963-11-02T00:00:00"/>
    <x v="10"/>
    <x v="0"/>
    <x v="16"/>
    <x v="603"/>
    <m/>
    <m/>
    <m/>
    <n v="0.5"/>
    <x v="21"/>
    <n v="23"/>
    <x v="1232"/>
    <x v="1232"/>
    <m/>
    <m/>
    <m/>
    <n v="0.5"/>
    <x v="4"/>
    <s v="League"/>
    <s v="Southern"/>
  </r>
  <r>
    <x v="53"/>
    <d v="1963-11-02T00:00:00"/>
    <x v="10"/>
    <x v="0"/>
    <x v="17"/>
    <x v="605"/>
    <m/>
    <m/>
    <m/>
    <n v="1"/>
    <x v="21"/>
    <n v="24"/>
    <x v="1711"/>
    <x v="1711"/>
    <m/>
    <m/>
    <m/>
    <n v="0"/>
    <x v="4"/>
    <s v="League"/>
    <s v="Southern"/>
  </r>
  <r>
    <x v="53"/>
    <d v="1963-11-02T00:00:00"/>
    <x v="10"/>
    <x v="0"/>
    <x v="18"/>
    <x v="660"/>
    <m/>
    <m/>
    <m/>
    <n v="0"/>
    <x v="21"/>
    <n v="25"/>
    <x v="1712"/>
    <x v="1712"/>
    <m/>
    <m/>
    <m/>
    <n v="1"/>
    <x v="4"/>
    <s v="League"/>
    <s v="Southern"/>
  </r>
  <r>
    <x v="53"/>
    <d v="1963-11-02T00:00:00"/>
    <x v="10"/>
    <x v="0"/>
    <x v="19"/>
    <x v="431"/>
    <m/>
    <m/>
    <m/>
    <n v="0.5"/>
    <x v="21"/>
    <n v="26"/>
    <x v="1082"/>
    <x v="1082"/>
    <m/>
    <m/>
    <m/>
    <n v="0.5"/>
    <x v="4"/>
    <s v="League"/>
    <s v="Southern"/>
  </r>
  <r>
    <x v="53"/>
    <d v="1963-11-02T00:00:00"/>
    <x v="10"/>
    <x v="0"/>
    <x v="20"/>
    <x v="651"/>
    <m/>
    <m/>
    <m/>
    <n v="1"/>
    <x v="21"/>
    <n v="27"/>
    <x v="1713"/>
    <x v="1713"/>
    <m/>
    <m/>
    <m/>
    <n v="0"/>
    <x v="4"/>
    <s v="League"/>
    <s v="Southern"/>
  </r>
  <r>
    <x v="53"/>
    <d v="1963-11-02T00:00:00"/>
    <x v="10"/>
    <x v="0"/>
    <x v="21"/>
    <x v="653"/>
    <m/>
    <m/>
    <m/>
    <n v="1"/>
    <x v="21"/>
    <n v="28"/>
    <x v="1260"/>
    <x v="1260"/>
    <m/>
    <m/>
    <m/>
    <n v="0"/>
    <x v="4"/>
    <s v="League"/>
    <s v="Southern"/>
  </r>
  <r>
    <x v="53"/>
    <d v="1963-11-02T00:00:00"/>
    <x v="10"/>
    <x v="0"/>
    <x v="22"/>
    <x v="661"/>
    <m/>
    <m/>
    <m/>
    <n v="0"/>
    <x v="21"/>
    <n v="29"/>
    <x v="1714"/>
    <x v="1714"/>
    <m/>
    <m/>
    <m/>
    <n v="1"/>
    <x v="4"/>
    <s v="League"/>
    <s v="Southern"/>
  </r>
  <r>
    <x v="53"/>
    <d v="1963-11-02T00:00:00"/>
    <x v="10"/>
    <x v="0"/>
    <x v="23"/>
    <x v="417"/>
    <m/>
    <m/>
    <m/>
    <n v="1"/>
    <x v="21"/>
    <n v="30"/>
    <x v="1235"/>
    <x v="1235"/>
    <m/>
    <m/>
    <m/>
    <n v="0"/>
    <x v="4"/>
    <s v="League"/>
    <s v="Southern"/>
  </r>
  <r>
    <x v="53"/>
    <d v="1963-11-02T00:00:00"/>
    <x v="10"/>
    <x v="0"/>
    <x v="68"/>
    <x v="554"/>
    <m/>
    <m/>
    <m/>
    <n v="1"/>
    <x v="21"/>
    <n v="31"/>
    <x v="1256"/>
    <x v="1256"/>
    <m/>
    <m/>
    <m/>
    <n v="0"/>
    <x v="4"/>
    <s v="League"/>
    <s v="Southern"/>
  </r>
  <r>
    <x v="53"/>
    <d v="1963-11-02T00:00:00"/>
    <x v="10"/>
    <x v="0"/>
    <x v="69"/>
    <x v="453"/>
    <m/>
    <m/>
    <m/>
    <n v="0"/>
    <x v="21"/>
    <n v="32"/>
    <x v="1715"/>
    <x v="1715"/>
    <m/>
    <m/>
    <m/>
    <n v="1"/>
    <x v="4"/>
    <s v="League"/>
    <s v="Southern"/>
  </r>
  <r>
    <x v="53"/>
    <d v="1963-11-02T00:00:00"/>
    <x v="10"/>
    <x v="0"/>
    <x v="70"/>
    <x v="423"/>
    <m/>
    <m/>
    <m/>
    <n v="0.5"/>
    <x v="21"/>
    <n v="33"/>
    <x v="1716"/>
    <x v="1716"/>
    <m/>
    <m/>
    <m/>
    <n v="0.5"/>
    <x v="4"/>
    <s v="League"/>
    <s v="Southern"/>
  </r>
  <r>
    <x v="53"/>
    <d v="1963-11-02T00:00:00"/>
    <x v="10"/>
    <x v="0"/>
    <x v="71"/>
    <x v="662"/>
    <m/>
    <m/>
    <m/>
    <n v="1"/>
    <x v="21"/>
    <n v="34"/>
    <x v="1360"/>
    <x v="1360"/>
    <m/>
    <m/>
    <m/>
    <n v="0"/>
    <x v="4"/>
    <s v="League"/>
    <s v="Southern"/>
  </r>
  <r>
    <x v="53"/>
    <d v="1963-11-02T00:00:00"/>
    <x v="10"/>
    <x v="0"/>
    <x v="72"/>
    <x v="599"/>
    <m/>
    <m/>
    <m/>
    <n v="1"/>
    <x v="21"/>
    <n v="35"/>
    <x v="1717"/>
    <x v="1717"/>
    <m/>
    <m/>
    <m/>
    <n v="0"/>
    <x v="4"/>
    <s v="League"/>
    <s v="Southern"/>
  </r>
  <r>
    <x v="53"/>
    <d v="1963-11-02T00:00:00"/>
    <x v="10"/>
    <x v="0"/>
    <x v="73"/>
    <x v="640"/>
    <m/>
    <m/>
    <m/>
    <n v="0"/>
    <x v="21"/>
    <n v="36"/>
    <x v="1718"/>
    <x v="1718"/>
    <m/>
    <m/>
    <m/>
    <n v="1"/>
    <x v="4"/>
    <s v="League"/>
    <s v="Southern"/>
  </r>
  <r>
    <x v="53"/>
    <d v="1963-11-02T00:00:00"/>
    <x v="10"/>
    <x v="0"/>
    <x v="74"/>
    <x v="663"/>
    <m/>
    <m/>
    <m/>
    <n v="0"/>
    <x v="21"/>
    <n v="37"/>
    <x v="1701"/>
    <x v="1701"/>
    <m/>
    <m/>
    <m/>
    <n v="1"/>
    <x v="4"/>
    <s v="League"/>
    <s v="Southern"/>
  </r>
  <r>
    <x v="53"/>
    <d v="1963-11-02T00:00:00"/>
    <x v="10"/>
    <x v="0"/>
    <x v="75"/>
    <x v="644"/>
    <m/>
    <m/>
    <m/>
    <n v="1"/>
    <x v="21"/>
    <n v="38"/>
    <x v="1719"/>
    <x v="1719"/>
    <m/>
    <m/>
    <m/>
    <n v="0"/>
    <x v="4"/>
    <s v="League"/>
    <s v="Southern"/>
  </r>
  <r>
    <x v="53"/>
    <d v="1963-11-02T00:00:00"/>
    <x v="10"/>
    <x v="0"/>
    <x v="76"/>
    <x v="664"/>
    <m/>
    <m/>
    <m/>
    <n v="1"/>
    <x v="21"/>
    <n v="39"/>
    <x v="1085"/>
    <x v="1085"/>
    <m/>
    <m/>
    <m/>
    <n v="0"/>
    <x v="4"/>
    <s v="League"/>
    <s v="Southern"/>
  </r>
  <r>
    <x v="53"/>
    <d v="1963-11-02T00:00:00"/>
    <x v="10"/>
    <x v="0"/>
    <x v="77"/>
    <x v="665"/>
    <m/>
    <m/>
    <m/>
    <n v="0.5"/>
    <x v="21"/>
    <n v="40"/>
    <x v="1720"/>
    <x v="1720"/>
    <m/>
    <m/>
    <m/>
    <n v="0.5"/>
    <x v="4"/>
    <s v="League"/>
    <s v="Southern"/>
  </r>
  <r>
    <x v="53"/>
    <d v="1963-11-02T00:00:00"/>
    <x v="10"/>
    <x v="0"/>
    <x v="78"/>
    <x v="666"/>
    <m/>
    <m/>
    <m/>
    <n v="1"/>
    <x v="21"/>
    <n v="41"/>
    <x v="1721"/>
    <x v="1721"/>
    <m/>
    <m/>
    <m/>
    <n v="0"/>
    <x v="4"/>
    <s v="League"/>
    <s v="Southern"/>
  </r>
  <r>
    <x v="53"/>
    <d v="1963-11-02T00:00:00"/>
    <x v="10"/>
    <x v="0"/>
    <x v="79"/>
    <x v="650"/>
    <m/>
    <m/>
    <m/>
    <n v="1"/>
    <x v="21"/>
    <n v="42"/>
    <x v="1722"/>
    <x v="1722"/>
    <m/>
    <m/>
    <m/>
    <n v="0"/>
    <x v="4"/>
    <s v="League"/>
    <s v="Southern"/>
  </r>
  <r>
    <x v="53"/>
    <d v="1963-11-02T00:00:00"/>
    <x v="10"/>
    <x v="0"/>
    <x v="80"/>
    <x v="555"/>
    <m/>
    <m/>
    <m/>
    <n v="0.5"/>
    <x v="21"/>
    <n v="43"/>
    <x v="1723"/>
    <x v="1723"/>
    <m/>
    <m/>
    <m/>
    <n v="0.5"/>
    <x v="4"/>
    <s v="League"/>
    <s v="Southern"/>
  </r>
  <r>
    <x v="53"/>
    <d v="1963-11-02T00:00:00"/>
    <x v="10"/>
    <x v="0"/>
    <x v="81"/>
    <x v="600"/>
    <m/>
    <m/>
    <m/>
    <n v="0"/>
    <x v="21"/>
    <n v="44"/>
    <x v="1724"/>
    <x v="1724"/>
    <m/>
    <m/>
    <m/>
    <n v="1"/>
    <x v="4"/>
    <s v="League"/>
    <s v="Southern"/>
  </r>
  <r>
    <x v="53"/>
    <d v="1963-11-02T00:00:00"/>
    <x v="10"/>
    <x v="0"/>
    <x v="82"/>
    <x v="667"/>
    <m/>
    <m/>
    <m/>
    <n v="0"/>
    <x v="21"/>
    <n v="45"/>
    <x v="1725"/>
    <x v="1725"/>
    <m/>
    <m/>
    <m/>
    <n v="1"/>
    <x v="4"/>
    <s v="League"/>
    <s v="Southern"/>
  </r>
  <r>
    <x v="53"/>
    <d v="1963-11-02T00:00:00"/>
    <x v="10"/>
    <x v="0"/>
    <x v="83"/>
    <x v="633"/>
    <m/>
    <m/>
    <m/>
    <n v="0.5"/>
    <x v="21"/>
    <n v="46"/>
    <x v="1726"/>
    <x v="1726"/>
    <m/>
    <m/>
    <m/>
    <n v="0.5"/>
    <x v="4"/>
    <s v="League"/>
    <s v="Southern"/>
  </r>
  <r>
    <x v="53"/>
    <d v="1963-11-02T00:00:00"/>
    <x v="10"/>
    <x v="0"/>
    <x v="84"/>
    <x v="668"/>
    <m/>
    <m/>
    <m/>
    <n v="0"/>
    <x v="21"/>
    <n v="47"/>
    <x v="1727"/>
    <x v="1727"/>
    <m/>
    <m/>
    <m/>
    <n v="1"/>
    <x v="4"/>
    <s v="League"/>
    <s v="Southern"/>
  </r>
  <r>
    <x v="53"/>
    <d v="1963-11-02T00:00:00"/>
    <x v="10"/>
    <x v="0"/>
    <x v="85"/>
    <x v="669"/>
    <m/>
    <m/>
    <m/>
    <n v="0"/>
    <x v="21"/>
    <n v="48"/>
    <x v="1728"/>
    <x v="1728"/>
    <m/>
    <m/>
    <m/>
    <n v="1"/>
    <x v="4"/>
    <s v="League"/>
    <s v="Southern"/>
  </r>
  <r>
    <x v="53"/>
    <d v="1963-11-02T00:00:00"/>
    <x v="10"/>
    <x v="0"/>
    <x v="86"/>
    <x v="591"/>
    <m/>
    <m/>
    <m/>
    <n v="0"/>
    <x v="21"/>
    <n v="49"/>
    <x v="1729"/>
    <x v="1729"/>
    <m/>
    <m/>
    <m/>
    <n v="1"/>
    <x v="4"/>
    <s v="League"/>
    <s v="Southern"/>
  </r>
  <r>
    <x v="53"/>
    <d v="1963-11-02T00:00:00"/>
    <x v="10"/>
    <x v="0"/>
    <x v="87"/>
    <x v="670"/>
    <m/>
    <m/>
    <m/>
    <n v="1"/>
    <x v="21"/>
    <n v="50"/>
    <x v="1730"/>
    <x v="1730"/>
    <m/>
    <m/>
    <m/>
    <n v="0"/>
    <x v="4"/>
    <s v="League"/>
    <s v="Southern"/>
  </r>
  <r>
    <x v="53"/>
    <d v="1963-12-01T00:00:00"/>
    <x v="13"/>
    <x v="0"/>
    <x v="0"/>
    <x v="405"/>
    <m/>
    <m/>
    <m/>
    <n v="1"/>
    <x v="13"/>
    <n v="1"/>
    <x v="1731"/>
    <x v="1731"/>
    <m/>
    <m/>
    <m/>
    <n v="0"/>
    <x v="0"/>
    <s v="Friendly"/>
    <s v="Friendly"/>
  </r>
  <r>
    <x v="53"/>
    <d v="1963-12-01T00:00:00"/>
    <x v="13"/>
    <x v="0"/>
    <x v="54"/>
    <x v="407"/>
    <m/>
    <m/>
    <m/>
    <n v="1"/>
    <x v="13"/>
    <n v="2"/>
    <x v="1732"/>
    <x v="1732"/>
    <m/>
    <m/>
    <m/>
    <n v="0"/>
    <x v="0"/>
    <s v="Friendly"/>
    <s v="Friendly"/>
  </r>
  <r>
    <x v="53"/>
    <d v="1963-12-01T00:00:00"/>
    <x v="13"/>
    <x v="0"/>
    <x v="55"/>
    <x v="412"/>
    <m/>
    <m/>
    <m/>
    <n v="0"/>
    <x v="13"/>
    <n v="3"/>
    <x v="1733"/>
    <x v="1733"/>
    <m/>
    <m/>
    <m/>
    <n v="1"/>
    <x v="0"/>
    <s v="Friendly"/>
    <s v="Friendly"/>
  </r>
  <r>
    <x v="53"/>
    <d v="1963-12-01T00:00:00"/>
    <x v="13"/>
    <x v="0"/>
    <x v="48"/>
    <x v="363"/>
    <m/>
    <m/>
    <m/>
    <n v="0.5"/>
    <x v="13"/>
    <n v="4"/>
    <x v="1734"/>
    <x v="1734"/>
    <m/>
    <m/>
    <m/>
    <n v="0.5"/>
    <x v="0"/>
    <s v="Friendly"/>
    <s v="Friendly"/>
  </r>
  <r>
    <x v="53"/>
    <d v="1963-12-01T00:00:00"/>
    <x v="13"/>
    <x v="0"/>
    <x v="51"/>
    <x v="374"/>
    <m/>
    <m/>
    <m/>
    <n v="0.5"/>
    <x v="13"/>
    <n v="5"/>
    <x v="1735"/>
    <x v="1735"/>
    <m/>
    <m/>
    <m/>
    <n v="0.5"/>
    <x v="0"/>
    <s v="Friendly"/>
    <s v="Friendly"/>
  </r>
  <r>
    <x v="53"/>
    <d v="1963-12-01T00:00:00"/>
    <x v="13"/>
    <x v="0"/>
    <x v="52"/>
    <x v="671"/>
    <m/>
    <m/>
    <m/>
    <n v="0"/>
    <x v="13"/>
    <n v="6"/>
    <x v="1736"/>
    <x v="1736"/>
    <m/>
    <m/>
    <m/>
    <n v="1"/>
    <x v="0"/>
    <s v="Friendly"/>
    <s v="Friendly"/>
  </r>
  <r>
    <x v="53"/>
    <d v="1963-12-01T00:00:00"/>
    <x v="13"/>
    <x v="0"/>
    <x v="53"/>
    <x v="416"/>
    <m/>
    <m/>
    <m/>
    <n v="1"/>
    <x v="13"/>
    <n v="7"/>
    <x v="1737"/>
    <x v="1737"/>
    <m/>
    <m/>
    <m/>
    <n v="0"/>
    <x v="0"/>
    <s v="Friendly"/>
    <s v="Friendly"/>
  </r>
  <r>
    <x v="53"/>
    <d v="1963-12-01T00:00:00"/>
    <x v="13"/>
    <x v="0"/>
    <x v="1"/>
    <x v="649"/>
    <m/>
    <m/>
    <m/>
    <n v="0"/>
    <x v="13"/>
    <n v="8"/>
    <x v="1738"/>
    <x v="1738"/>
    <m/>
    <m/>
    <m/>
    <n v="1"/>
    <x v="0"/>
    <s v="Friendly"/>
    <s v="Friendly"/>
  </r>
  <r>
    <x v="53"/>
    <d v="1963-12-01T00:00:00"/>
    <x v="13"/>
    <x v="0"/>
    <x v="2"/>
    <x v="636"/>
    <m/>
    <m/>
    <m/>
    <n v="0.5"/>
    <x v="13"/>
    <n v="9"/>
    <x v="1739"/>
    <x v="1739"/>
    <m/>
    <m/>
    <m/>
    <n v="0.5"/>
    <x v="0"/>
    <s v="Friendly"/>
    <s v="Friendly"/>
  </r>
  <r>
    <x v="53"/>
    <d v="1963-12-01T00:00:00"/>
    <x v="13"/>
    <x v="0"/>
    <x v="3"/>
    <x v="672"/>
    <m/>
    <m/>
    <m/>
    <n v="0"/>
    <x v="13"/>
    <n v="10"/>
    <x v="1740"/>
    <x v="1740"/>
    <m/>
    <m/>
    <m/>
    <n v="1"/>
    <x v="0"/>
    <s v="Friendly"/>
    <s v="Friendly"/>
  </r>
  <r>
    <x v="53"/>
    <d v="1963-12-01T00:00:00"/>
    <x v="13"/>
    <x v="0"/>
    <x v="4"/>
    <x v="640"/>
    <m/>
    <m/>
    <m/>
    <n v="1"/>
    <x v="13"/>
    <n v="11"/>
    <x v="1741"/>
    <x v="1741"/>
    <m/>
    <m/>
    <m/>
    <n v="0"/>
    <x v="0"/>
    <s v="Friendly"/>
    <s v="Friendly"/>
  </r>
  <r>
    <x v="53"/>
    <d v="1963-12-01T00:00:00"/>
    <x v="13"/>
    <x v="0"/>
    <x v="5"/>
    <x v="554"/>
    <m/>
    <m/>
    <m/>
    <n v="0.5"/>
    <x v="13"/>
    <n v="12"/>
    <x v="1742"/>
    <x v="1742"/>
    <m/>
    <m/>
    <m/>
    <n v="0.5"/>
    <x v="0"/>
    <s v="Friendly"/>
    <s v="Friendly"/>
  </r>
  <r>
    <x v="53"/>
    <d v="1963-12-01T00:00:00"/>
    <x v="13"/>
    <x v="0"/>
    <x v="6"/>
    <x v="673"/>
    <m/>
    <m/>
    <m/>
    <n v="1"/>
    <x v="13"/>
    <n v="13"/>
    <x v="1743"/>
    <x v="1743"/>
    <m/>
    <m/>
    <m/>
    <n v="0"/>
    <x v="0"/>
    <s v="Friendly"/>
    <s v="Friendly"/>
  </r>
  <r>
    <x v="53"/>
    <d v="1963-12-01T00:00:00"/>
    <x v="13"/>
    <x v="0"/>
    <x v="7"/>
    <x v="674"/>
    <m/>
    <m/>
    <m/>
    <n v="0.5"/>
    <x v="13"/>
    <n v="14"/>
    <x v="1744"/>
    <x v="1744"/>
    <m/>
    <m/>
    <m/>
    <n v="0.5"/>
    <x v="0"/>
    <s v="Friendly"/>
    <s v="Friendly"/>
  </r>
  <r>
    <x v="53"/>
    <d v="1963-12-01T00:00:00"/>
    <x v="13"/>
    <x v="0"/>
    <x v="8"/>
    <x v="662"/>
    <m/>
    <m/>
    <m/>
    <n v="0"/>
    <x v="13"/>
    <n v="15"/>
    <x v="1745"/>
    <x v="1745"/>
    <m/>
    <m/>
    <m/>
    <n v="1"/>
    <x v="0"/>
    <s v="Friendly"/>
    <s v="Friendly"/>
  </r>
  <r>
    <x v="53"/>
    <d v="1963-12-01T00:00:00"/>
    <x v="13"/>
    <x v="0"/>
    <x v="9"/>
    <x v="675"/>
    <m/>
    <m/>
    <m/>
    <n v="1"/>
    <x v="13"/>
    <n v="16"/>
    <x v="1746"/>
    <x v="1746"/>
    <m/>
    <m/>
    <m/>
    <n v="0"/>
    <x v="0"/>
    <s v="Friendly"/>
    <s v="Friendly"/>
  </r>
  <r>
    <x v="53"/>
    <d v="1963-12-01T00:00:00"/>
    <x v="13"/>
    <x v="0"/>
    <x v="10"/>
    <x v="676"/>
    <m/>
    <m/>
    <m/>
    <n v="0.5"/>
    <x v="13"/>
    <n v="17"/>
    <x v="1747"/>
    <x v="1747"/>
    <m/>
    <m/>
    <m/>
    <n v="0.5"/>
    <x v="0"/>
    <s v="Friendly"/>
    <s v="Friendly"/>
  </r>
  <r>
    <x v="53"/>
    <d v="1963-12-01T00:00:00"/>
    <x v="13"/>
    <x v="0"/>
    <x v="11"/>
    <x v="564"/>
    <m/>
    <m/>
    <m/>
    <n v="1"/>
    <x v="13"/>
    <n v="18"/>
    <x v="1748"/>
    <x v="1748"/>
    <m/>
    <m/>
    <m/>
    <n v="0"/>
    <x v="0"/>
    <s v="Friendly"/>
    <s v="Friendly"/>
  </r>
  <r>
    <x v="53"/>
    <d v="1963-12-01T00:00:00"/>
    <x v="13"/>
    <x v="0"/>
    <x v="12"/>
    <x v="653"/>
    <m/>
    <m/>
    <m/>
    <n v="0.5"/>
    <x v="13"/>
    <n v="19"/>
    <x v="1749"/>
    <x v="1749"/>
    <m/>
    <m/>
    <m/>
    <n v="0.5"/>
    <x v="0"/>
    <s v="Friendly"/>
    <s v="Friendly"/>
  </r>
  <r>
    <x v="53"/>
    <d v="1963-12-01T00:00:00"/>
    <x v="13"/>
    <x v="0"/>
    <x v="13"/>
    <x v="677"/>
    <m/>
    <m/>
    <m/>
    <n v="0.5"/>
    <x v="13"/>
    <n v="20"/>
    <x v="1750"/>
    <x v="1750"/>
    <m/>
    <m/>
    <m/>
    <n v="0.5"/>
    <x v="0"/>
    <s v="Friendly"/>
    <s v="Friendly"/>
  </r>
  <r>
    <x v="53"/>
    <d v="1963-12-01T00:00:00"/>
    <x v="13"/>
    <x v="0"/>
    <x v="14"/>
    <x v="678"/>
    <m/>
    <m/>
    <m/>
    <n v="1"/>
    <x v="13"/>
    <n v="21"/>
    <x v="1751"/>
    <x v="1751"/>
    <m/>
    <m/>
    <m/>
    <n v="0"/>
    <x v="0"/>
    <s v="Friendly"/>
    <s v="Friendly"/>
  </r>
  <r>
    <x v="53"/>
    <d v="1963-12-01T00:00:00"/>
    <x v="13"/>
    <x v="0"/>
    <x v="15"/>
    <x v="679"/>
    <m/>
    <m/>
    <m/>
    <n v="1"/>
    <x v="13"/>
    <n v="22"/>
    <x v="1752"/>
    <x v="1752"/>
    <m/>
    <m/>
    <m/>
    <n v="0"/>
    <x v="0"/>
    <s v="Friendly"/>
    <s v="Friendly"/>
  </r>
  <r>
    <x v="53"/>
    <d v="1963-12-01T00:00:00"/>
    <x v="13"/>
    <x v="0"/>
    <x v="16"/>
    <x v="680"/>
    <m/>
    <m/>
    <m/>
    <n v="0"/>
    <x v="13"/>
    <n v="23"/>
    <x v="1753"/>
    <x v="1753"/>
    <m/>
    <m/>
    <m/>
    <n v="1"/>
    <x v="0"/>
    <s v="Friendly"/>
    <s v="Friendly"/>
  </r>
  <r>
    <x v="53"/>
    <d v="1963-12-07T00:00:00"/>
    <x v="10"/>
    <x v="0"/>
    <x v="0"/>
    <x v="398"/>
    <m/>
    <m/>
    <m/>
    <n v="0.5"/>
    <x v="11"/>
    <n v="1"/>
    <x v="1648"/>
    <x v="1648"/>
    <m/>
    <m/>
    <m/>
    <n v="0.5"/>
    <x v="1"/>
    <s v="League"/>
    <s v="Southern"/>
  </r>
  <r>
    <x v="53"/>
    <d v="1963-12-07T00:00:00"/>
    <x v="10"/>
    <x v="0"/>
    <x v="54"/>
    <x v="401"/>
    <m/>
    <m/>
    <m/>
    <n v="0.5"/>
    <x v="11"/>
    <n v="2"/>
    <x v="1549"/>
    <x v="1549"/>
    <m/>
    <m/>
    <m/>
    <n v="0.5"/>
    <x v="1"/>
    <s v="League"/>
    <s v="Southern"/>
  </r>
  <r>
    <x v="53"/>
    <d v="1963-12-07T00:00:00"/>
    <x v="10"/>
    <x v="0"/>
    <x v="55"/>
    <x v="655"/>
    <m/>
    <m/>
    <m/>
    <n v="0.5"/>
    <x v="11"/>
    <n v="3"/>
    <x v="1551"/>
    <x v="1551"/>
    <m/>
    <m/>
    <m/>
    <n v="0.5"/>
    <x v="1"/>
    <s v="League"/>
    <s v="Southern"/>
  </r>
  <r>
    <x v="53"/>
    <d v="1963-12-07T00:00:00"/>
    <x v="10"/>
    <x v="0"/>
    <x v="48"/>
    <x v="407"/>
    <m/>
    <m/>
    <m/>
    <n v="0.5"/>
    <x v="11"/>
    <n v="4"/>
    <x v="1207"/>
    <x v="1207"/>
    <m/>
    <m/>
    <m/>
    <n v="0.5"/>
    <x v="1"/>
    <s v="League"/>
    <s v="Southern"/>
  </r>
  <r>
    <x v="53"/>
    <d v="1963-12-07T00:00:00"/>
    <x v="10"/>
    <x v="0"/>
    <x v="51"/>
    <x v="550"/>
    <m/>
    <m/>
    <m/>
    <n v="0.5"/>
    <x v="11"/>
    <n v="5"/>
    <x v="1215"/>
    <x v="1215"/>
    <m/>
    <m/>
    <m/>
    <n v="0.5"/>
    <x v="1"/>
    <s v="League"/>
    <s v="Southern"/>
  </r>
  <r>
    <x v="53"/>
    <d v="1963-12-07T00:00:00"/>
    <x v="10"/>
    <x v="0"/>
    <x v="52"/>
    <x v="547"/>
    <m/>
    <m/>
    <m/>
    <n v="0.5"/>
    <x v="11"/>
    <n v="6"/>
    <x v="1654"/>
    <x v="1654"/>
    <m/>
    <m/>
    <m/>
    <n v="0.5"/>
    <x v="1"/>
    <s v="League"/>
    <s v="Southern"/>
  </r>
  <r>
    <x v="53"/>
    <d v="1963-12-07T00:00:00"/>
    <x v="10"/>
    <x v="0"/>
    <x v="53"/>
    <x v="491"/>
    <m/>
    <m/>
    <m/>
    <n v="0.5"/>
    <x v="11"/>
    <n v="7"/>
    <x v="1754"/>
    <x v="1754"/>
    <m/>
    <m/>
    <m/>
    <n v="0.5"/>
    <x v="1"/>
    <s v="League"/>
    <s v="Southern"/>
  </r>
  <r>
    <x v="53"/>
    <d v="1963-12-07T00:00:00"/>
    <x v="10"/>
    <x v="0"/>
    <x v="1"/>
    <x v="637"/>
    <m/>
    <m/>
    <m/>
    <n v="0.5"/>
    <x v="11"/>
    <n v="8"/>
    <x v="1755"/>
    <x v="1755"/>
    <m/>
    <m/>
    <m/>
    <n v="0.5"/>
    <x v="1"/>
    <s v="League"/>
    <s v="Southern"/>
  </r>
  <r>
    <x v="53"/>
    <d v="1963-12-07T00:00:00"/>
    <x v="10"/>
    <x v="0"/>
    <x v="2"/>
    <x v="403"/>
    <m/>
    <m/>
    <m/>
    <n v="0.5"/>
    <x v="11"/>
    <n v="9"/>
    <x v="1651"/>
    <x v="1651"/>
    <m/>
    <m/>
    <m/>
    <n v="0.5"/>
    <x v="1"/>
    <s v="League"/>
    <s v="Southern"/>
  </r>
  <r>
    <x v="53"/>
    <d v="1963-12-07T00:00:00"/>
    <x v="10"/>
    <x v="0"/>
    <x v="3"/>
    <x v="405"/>
    <m/>
    <m/>
    <m/>
    <n v="1"/>
    <x v="11"/>
    <n v="10"/>
    <x v="1206"/>
    <x v="1206"/>
    <m/>
    <m/>
    <m/>
    <n v="0"/>
    <x v="1"/>
    <s v="League"/>
    <s v="Southern"/>
  </r>
  <r>
    <x v="53"/>
    <d v="1963-12-07T00:00:00"/>
    <x v="10"/>
    <x v="0"/>
    <x v="4"/>
    <x v="412"/>
    <m/>
    <m/>
    <m/>
    <n v="0"/>
    <x v="11"/>
    <n v="11"/>
    <x v="1756"/>
    <x v="1756"/>
    <m/>
    <m/>
    <m/>
    <n v="1"/>
    <x v="1"/>
    <s v="League"/>
    <s v="Southern"/>
  </r>
  <r>
    <x v="53"/>
    <d v="1963-12-07T00:00:00"/>
    <x v="10"/>
    <x v="0"/>
    <x v="5"/>
    <x v="406"/>
    <m/>
    <m/>
    <m/>
    <n v="1"/>
    <x v="11"/>
    <n v="12"/>
    <x v="1211"/>
    <x v="1211"/>
    <m/>
    <m/>
    <m/>
    <n v="0"/>
    <x v="1"/>
    <s v="League"/>
    <s v="Southern"/>
  </r>
  <r>
    <x v="53"/>
    <d v="1963-12-07T00:00:00"/>
    <x v="10"/>
    <x v="0"/>
    <x v="6"/>
    <x v="563"/>
    <m/>
    <m/>
    <m/>
    <n v="0.5"/>
    <x v="11"/>
    <n v="13"/>
    <x v="1757"/>
    <x v="1757"/>
    <m/>
    <m/>
    <m/>
    <n v="0.5"/>
    <x v="1"/>
    <s v="League"/>
    <s v="Southern"/>
  </r>
  <r>
    <x v="53"/>
    <d v="1963-12-07T00:00:00"/>
    <x v="10"/>
    <x v="0"/>
    <x v="7"/>
    <x v="363"/>
    <m/>
    <m/>
    <m/>
    <n v="0.5"/>
    <x v="11"/>
    <n v="14"/>
    <x v="1444"/>
    <x v="1444"/>
    <m/>
    <m/>
    <m/>
    <n v="0.5"/>
    <x v="1"/>
    <s v="League"/>
    <s v="Southern"/>
  </r>
  <r>
    <x v="53"/>
    <d v="1963-12-07T00:00:00"/>
    <x v="10"/>
    <x v="0"/>
    <x v="8"/>
    <x v="649"/>
    <m/>
    <m/>
    <m/>
    <n v="0"/>
    <x v="11"/>
    <n v="15"/>
    <x v="1758"/>
    <x v="1758"/>
    <m/>
    <m/>
    <m/>
    <n v="1"/>
    <x v="1"/>
    <s v="League"/>
    <s v="Southern"/>
  </r>
  <r>
    <x v="53"/>
    <d v="1963-12-07T00:00:00"/>
    <x v="10"/>
    <x v="0"/>
    <x v="9"/>
    <x v="411"/>
    <m/>
    <m/>
    <m/>
    <n v="0.5"/>
    <x v="11"/>
    <n v="16"/>
    <x v="1557"/>
    <x v="1557"/>
    <m/>
    <m/>
    <m/>
    <n v="0.5"/>
    <x v="1"/>
    <s v="League"/>
    <s v="Southern"/>
  </r>
  <r>
    <x v="53"/>
    <d v="1963-12-07T00:00:00"/>
    <x v="10"/>
    <x v="0"/>
    <x v="10"/>
    <x v="474"/>
    <m/>
    <m/>
    <m/>
    <n v="0"/>
    <x v="11"/>
    <n v="17"/>
    <x v="1657"/>
    <x v="1657"/>
    <m/>
    <m/>
    <m/>
    <n v="1"/>
    <x v="1"/>
    <s v="League"/>
    <s v="Southern"/>
  </r>
  <r>
    <x v="53"/>
    <d v="1963-12-07T00:00:00"/>
    <x v="10"/>
    <x v="0"/>
    <x v="11"/>
    <x v="310"/>
    <m/>
    <m/>
    <m/>
    <n v="0"/>
    <x v="11"/>
    <n v="18"/>
    <x v="1759"/>
    <x v="1759"/>
    <m/>
    <m/>
    <m/>
    <n v="1"/>
    <x v="1"/>
    <s v="League"/>
    <s v="Southern"/>
  </r>
  <r>
    <x v="53"/>
    <d v="1963-12-07T00:00:00"/>
    <x v="10"/>
    <x v="0"/>
    <x v="12"/>
    <x v="605"/>
    <m/>
    <m/>
    <m/>
    <n v="1"/>
    <x v="11"/>
    <n v="19"/>
    <x v="1760"/>
    <x v="1760"/>
    <m/>
    <m/>
    <m/>
    <n v="0"/>
    <x v="1"/>
    <s v="League"/>
    <s v="Southern"/>
  </r>
  <r>
    <x v="53"/>
    <d v="1963-12-07T00:00:00"/>
    <x v="10"/>
    <x v="0"/>
    <x v="13"/>
    <x v="275"/>
    <m/>
    <m/>
    <m/>
    <n v="1"/>
    <x v="11"/>
    <n v="20"/>
    <x v="1761"/>
    <x v="1761"/>
    <m/>
    <m/>
    <m/>
    <n v="0"/>
    <x v="1"/>
    <s v="League"/>
    <s v="Southern"/>
  </r>
  <r>
    <x v="53"/>
    <d v="1964-01-11T00:00:00"/>
    <x v="10"/>
    <x v="0"/>
    <x v="0"/>
    <x v="398"/>
    <m/>
    <m/>
    <m/>
    <n v="0.5"/>
    <x v="8"/>
    <n v="1"/>
    <x v="1501"/>
    <x v="1501"/>
    <m/>
    <m/>
    <m/>
    <n v="0.5"/>
    <x v="1"/>
    <s v="League"/>
    <s v="Southern"/>
  </r>
  <r>
    <x v="53"/>
    <d v="1964-01-11T00:00:00"/>
    <x v="10"/>
    <x v="0"/>
    <x v="54"/>
    <x v="401"/>
    <m/>
    <m/>
    <m/>
    <n v="0.5"/>
    <x v="8"/>
    <n v="2"/>
    <x v="1562"/>
    <x v="1562"/>
    <m/>
    <m/>
    <m/>
    <n v="0.5"/>
    <x v="1"/>
    <s v="League"/>
    <s v="Southern"/>
  </r>
  <r>
    <x v="53"/>
    <d v="1964-01-11T00:00:00"/>
    <x v="10"/>
    <x v="0"/>
    <x v="55"/>
    <x v="655"/>
    <m/>
    <m/>
    <m/>
    <n v="1"/>
    <x v="8"/>
    <n v="3"/>
    <x v="1563"/>
    <x v="1563"/>
    <m/>
    <m/>
    <m/>
    <n v="0"/>
    <x v="1"/>
    <s v="League"/>
    <s v="Southern"/>
  </r>
  <r>
    <x v="53"/>
    <d v="1964-01-11T00:00:00"/>
    <x v="10"/>
    <x v="0"/>
    <x v="48"/>
    <x v="405"/>
    <m/>
    <m/>
    <m/>
    <n v="0.5"/>
    <x v="8"/>
    <n v="4"/>
    <x v="1564"/>
    <x v="1564"/>
    <m/>
    <m/>
    <m/>
    <n v="0.5"/>
    <x v="1"/>
    <s v="League"/>
    <s v="Southern"/>
  </r>
  <r>
    <x v="53"/>
    <d v="1964-01-11T00:00:00"/>
    <x v="10"/>
    <x v="0"/>
    <x v="51"/>
    <x v="554"/>
    <m/>
    <m/>
    <m/>
    <n v="0"/>
    <x v="8"/>
    <n v="5"/>
    <x v="1268"/>
    <x v="1268"/>
    <m/>
    <m/>
    <m/>
    <n v="1"/>
    <x v="1"/>
    <s v="League"/>
    <s v="Southern"/>
  </r>
  <r>
    <x v="53"/>
    <d v="1964-01-11T00:00:00"/>
    <x v="10"/>
    <x v="0"/>
    <x v="52"/>
    <x v="550"/>
    <m/>
    <m/>
    <m/>
    <n v="1"/>
    <x v="8"/>
    <n v="6"/>
    <x v="1245"/>
    <x v="1245"/>
    <m/>
    <m/>
    <m/>
    <n v="0"/>
    <x v="1"/>
    <s v="League"/>
    <s v="Southern"/>
  </r>
  <r>
    <x v="53"/>
    <d v="1964-01-11T00:00:00"/>
    <x v="10"/>
    <x v="0"/>
    <x v="53"/>
    <x v="534"/>
    <m/>
    <m/>
    <m/>
    <n v="0"/>
    <x v="8"/>
    <n v="7"/>
    <x v="1503"/>
    <x v="1503"/>
    <m/>
    <m/>
    <m/>
    <n v="1"/>
    <x v="1"/>
    <s v="League"/>
    <s v="Southern"/>
  </r>
  <r>
    <x v="53"/>
    <d v="1964-01-11T00:00:00"/>
    <x v="10"/>
    <x v="0"/>
    <x v="1"/>
    <x v="491"/>
    <m/>
    <m/>
    <m/>
    <n v="0.5"/>
    <x v="8"/>
    <n v="8"/>
    <x v="584"/>
    <x v="584"/>
    <m/>
    <m/>
    <m/>
    <n v="0.5"/>
    <x v="1"/>
    <s v="League"/>
    <s v="Southern"/>
  </r>
  <r>
    <x v="53"/>
    <d v="1964-01-11T00:00:00"/>
    <x v="10"/>
    <x v="0"/>
    <x v="2"/>
    <x v="637"/>
    <m/>
    <m/>
    <m/>
    <n v="1"/>
    <x v="8"/>
    <n v="9"/>
    <x v="1276"/>
    <x v="1276"/>
    <m/>
    <m/>
    <m/>
    <n v="0"/>
    <x v="1"/>
    <s v="League"/>
    <s v="Southern"/>
  </r>
  <r>
    <x v="53"/>
    <d v="1964-01-11T00:00:00"/>
    <x v="10"/>
    <x v="0"/>
    <x v="3"/>
    <x v="403"/>
    <m/>
    <m/>
    <m/>
    <n v="1"/>
    <x v="8"/>
    <n v="10"/>
    <x v="1566"/>
    <x v="1566"/>
    <m/>
    <m/>
    <m/>
    <n v="0"/>
    <x v="1"/>
    <s v="League"/>
    <s v="Southern"/>
  </r>
  <r>
    <x v="53"/>
    <d v="1964-01-11T00:00:00"/>
    <x v="10"/>
    <x v="0"/>
    <x v="4"/>
    <x v="412"/>
    <m/>
    <m/>
    <m/>
    <n v="1"/>
    <x v="8"/>
    <n v="11"/>
    <x v="1284"/>
    <x v="1284"/>
    <m/>
    <m/>
    <m/>
    <n v="0"/>
    <x v="1"/>
    <s v="League"/>
    <s v="Southern"/>
  </r>
  <r>
    <x v="53"/>
    <d v="1964-01-11T00:00:00"/>
    <x v="10"/>
    <x v="0"/>
    <x v="5"/>
    <x v="408"/>
    <m/>
    <m/>
    <m/>
    <n v="1"/>
    <x v="8"/>
    <n v="12"/>
    <x v="1670"/>
    <x v="1670"/>
    <m/>
    <m/>
    <m/>
    <n v="0"/>
    <x v="1"/>
    <s v="League"/>
    <s v="Southern"/>
  </r>
  <r>
    <x v="53"/>
    <d v="1964-01-11T00:00:00"/>
    <x v="10"/>
    <x v="0"/>
    <x v="6"/>
    <x v="681"/>
    <m/>
    <m/>
    <m/>
    <n v="0"/>
    <x v="8"/>
    <n v="13"/>
    <x v="1567"/>
    <x v="1567"/>
    <m/>
    <m/>
    <m/>
    <n v="1"/>
    <x v="1"/>
    <s v="League"/>
    <s v="Southern"/>
  </r>
  <r>
    <x v="53"/>
    <d v="1964-01-11T00:00:00"/>
    <x v="10"/>
    <x v="0"/>
    <x v="7"/>
    <x v="563"/>
    <m/>
    <m/>
    <m/>
    <n v="0"/>
    <x v="8"/>
    <n v="14"/>
    <x v="1508"/>
    <x v="1508"/>
    <m/>
    <m/>
    <m/>
    <n v="1"/>
    <x v="1"/>
    <s v="League"/>
    <s v="Southern"/>
  </r>
  <r>
    <x v="53"/>
    <d v="1964-01-11T00:00:00"/>
    <x v="10"/>
    <x v="0"/>
    <x v="8"/>
    <x v="363"/>
    <m/>
    <m/>
    <m/>
    <n v="0.5"/>
    <x v="8"/>
    <n v="15"/>
    <x v="1273"/>
    <x v="1273"/>
    <m/>
    <m/>
    <m/>
    <n v="0.5"/>
    <x v="1"/>
    <s v="League"/>
    <s v="Southern"/>
  </r>
  <r>
    <x v="53"/>
    <d v="1964-01-11T00:00:00"/>
    <x v="10"/>
    <x v="0"/>
    <x v="9"/>
    <x v="649"/>
    <m/>
    <m/>
    <m/>
    <n v="1"/>
    <x v="8"/>
    <n v="16"/>
    <x v="1762"/>
    <x v="1762"/>
    <m/>
    <m/>
    <m/>
    <n v="0"/>
    <x v="1"/>
    <s v="League"/>
    <s v="Southern"/>
  </r>
  <r>
    <x v="53"/>
    <d v="1964-01-11T00:00:00"/>
    <x v="10"/>
    <x v="0"/>
    <x v="10"/>
    <x v="561"/>
    <m/>
    <m/>
    <m/>
    <n v="0"/>
    <x v="8"/>
    <n v="17"/>
    <x v="1763"/>
    <x v="1763"/>
    <m/>
    <m/>
    <m/>
    <n v="1"/>
    <x v="1"/>
    <s v="League"/>
    <s v="Southern"/>
  </r>
  <r>
    <x v="53"/>
    <d v="1964-01-11T00:00:00"/>
    <x v="10"/>
    <x v="0"/>
    <x v="11"/>
    <x v="474"/>
    <m/>
    <m/>
    <m/>
    <n v="0"/>
    <x v="8"/>
    <n v="18"/>
    <x v="1764"/>
    <x v="1764"/>
    <m/>
    <m/>
    <m/>
    <n v="1"/>
    <x v="1"/>
    <s v="League"/>
    <s v="Southern"/>
  </r>
  <r>
    <x v="53"/>
    <d v="1964-01-11T00:00:00"/>
    <x v="10"/>
    <x v="0"/>
    <x v="12"/>
    <x v="662"/>
    <m/>
    <m/>
    <m/>
    <n v="0"/>
    <x v="8"/>
    <n v="19"/>
    <x v="1765"/>
    <x v="1765"/>
    <m/>
    <m/>
    <m/>
    <n v="1"/>
    <x v="1"/>
    <s v="League"/>
    <s v="Southern"/>
  </r>
  <r>
    <x v="53"/>
    <d v="1964-01-11T00:00:00"/>
    <x v="10"/>
    <x v="0"/>
    <x v="13"/>
    <x v="275"/>
    <m/>
    <m/>
    <m/>
    <n v="1"/>
    <x v="8"/>
    <n v="20"/>
    <x v="1673"/>
    <x v="1673"/>
    <m/>
    <m/>
    <m/>
    <n v="0"/>
    <x v="1"/>
    <s v="League"/>
    <s v="Southern"/>
  </r>
  <r>
    <x v="53"/>
    <d v="1964-01-11T00:00:00"/>
    <x v="10"/>
    <x v="0"/>
    <x v="14"/>
    <x v="151"/>
    <m/>
    <m/>
    <m/>
    <n v="0"/>
    <x v="8"/>
    <n v="21"/>
    <x v="1309"/>
    <x v="1309"/>
    <m/>
    <m/>
    <m/>
    <n v="1"/>
    <x v="4"/>
    <s v="League"/>
    <s v="Southern"/>
  </r>
  <r>
    <x v="53"/>
    <d v="1964-01-11T00:00:00"/>
    <x v="10"/>
    <x v="0"/>
    <x v="15"/>
    <x v="431"/>
    <m/>
    <m/>
    <m/>
    <n v="0"/>
    <x v="8"/>
    <n v="22"/>
    <x v="1518"/>
    <x v="1518"/>
    <m/>
    <m/>
    <m/>
    <n v="1"/>
    <x v="4"/>
    <s v="League"/>
    <s v="Southern"/>
  </r>
  <r>
    <x v="53"/>
    <d v="1964-01-11T00:00:00"/>
    <x v="10"/>
    <x v="0"/>
    <x v="16"/>
    <x v="599"/>
    <m/>
    <m/>
    <m/>
    <n v="0"/>
    <x v="8"/>
    <n v="23"/>
    <x v="1302"/>
    <x v="1302"/>
    <m/>
    <m/>
    <m/>
    <n v="1"/>
    <x v="4"/>
    <s v="League"/>
    <s v="Southern"/>
  </r>
  <r>
    <x v="53"/>
    <d v="1964-01-11T00:00:00"/>
    <x v="10"/>
    <x v="0"/>
    <x v="17"/>
    <x v="423"/>
    <m/>
    <m/>
    <m/>
    <n v="0"/>
    <x v="8"/>
    <n v="24"/>
    <x v="1766"/>
    <x v="1766"/>
    <m/>
    <m/>
    <m/>
    <n v="1"/>
    <x v="4"/>
    <s v="League"/>
    <s v="Southern"/>
  </r>
  <r>
    <x v="53"/>
    <d v="1964-01-11T00:00:00"/>
    <x v="10"/>
    <x v="0"/>
    <x v="18"/>
    <x v="661"/>
    <m/>
    <m/>
    <m/>
    <n v="0"/>
    <x v="8"/>
    <n v="25"/>
    <x v="1767"/>
    <x v="1767"/>
    <m/>
    <m/>
    <m/>
    <n v="1"/>
    <x v="4"/>
    <s v="League"/>
    <s v="Southern"/>
  </r>
  <r>
    <x v="53"/>
    <d v="1964-01-11T00:00:00"/>
    <x v="10"/>
    <x v="0"/>
    <x v="19"/>
    <x v="682"/>
    <m/>
    <m/>
    <m/>
    <n v="1"/>
    <x v="8"/>
    <n v="26"/>
    <x v="946"/>
    <x v="946"/>
    <m/>
    <m/>
    <m/>
    <n v="0"/>
    <x v="4"/>
    <s v="League"/>
    <s v="Southern"/>
  </r>
  <r>
    <x v="53"/>
    <d v="1964-01-11T00:00:00"/>
    <x v="10"/>
    <x v="0"/>
    <x v="20"/>
    <x v="453"/>
    <m/>
    <m/>
    <m/>
    <n v="0"/>
    <x v="8"/>
    <n v="27"/>
    <x v="1768"/>
    <x v="1768"/>
    <m/>
    <m/>
    <m/>
    <n v="1"/>
    <x v="4"/>
    <s v="League"/>
    <s v="Southern"/>
  </r>
  <r>
    <x v="53"/>
    <d v="1964-01-11T00:00:00"/>
    <x v="10"/>
    <x v="0"/>
    <x v="21"/>
    <x v="644"/>
    <m/>
    <m/>
    <m/>
    <n v="0.5"/>
    <x v="8"/>
    <n v="28"/>
    <x v="1769"/>
    <x v="1769"/>
    <m/>
    <m/>
    <m/>
    <n v="0.5"/>
    <x v="4"/>
    <s v="League"/>
    <s v="Southern"/>
  </r>
  <r>
    <x v="53"/>
    <d v="1964-01-11T00:00:00"/>
    <x v="10"/>
    <x v="0"/>
    <x v="22"/>
    <x v="653"/>
    <m/>
    <m/>
    <m/>
    <n v="0"/>
    <x v="8"/>
    <n v="29"/>
    <x v="1770"/>
    <x v="1770"/>
    <m/>
    <m/>
    <m/>
    <n v="1"/>
    <x v="4"/>
    <s v="League"/>
    <s v="Southern"/>
  </r>
  <r>
    <x v="53"/>
    <d v="1964-01-11T00:00:00"/>
    <x v="10"/>
    <x v="0"/>
    <x v="23"/>
    <x v="564"/>
    <m/>
    <m/>
    <m/>
    <n v="1"/>
    <x v="8"/>
    <n v="30"/>
    <x v="1771"/>
    <x v="1771"/>
    <m/>
    <m/>
    <m/>
    <n v="0"/>
    <x v="4"/>
    <s v="League"/>
    <s v="Southern"/>
  </r>
  <r>
    <x v="53"/>
    <d v="1964-01-11T00:00:00"/>
    <x v="10"/>
    <x v="0"/>
    <x v="68"/>
    <x v="683"/>
    <m/>
    <m/>
    <m/>
    <n v="0"/>
    <x v="8"/>
    <n v="31"/>
    <x v="1300"/>
    <x v="1300"/>
    <m/>
    <m/>
    <m/>
    <n v="1"/>
    <x v="4"/>
    <s v="League"/>
    <s v="Southern"/>
  </r>
  <r>
    <x v="53"/>
    <d v="1964-01-11T00:00:00"/>
    <x v="10"/>
    <x v="0"/>
    <x v="69"/>
    <x v="680"/>
    <m/>
    <m/>
    <m/>
    <n v="0"/>
    <x v="8"/>
    <n v="32"/>
    <x v="1772"/>
    <x v="1772"/>
    <m/>
    <m/>
    <m/>
    <n v="1"/>
    <x v="4"/>
    <s v="League"/>
    <s v="Southern"/>
  </r>
  <r>
    <x v="53"/>
    <d v="1964-01-11T00:00:00"/>
    <x v="10"/>
    <x v="0"/>
    <x v="70"/>
    <x v="640"/>
    <m/>
    <m/>
    <m/>
    <n v="1"/>
    <x v="8"/>
    <n v="33"/>
    <x v="1773"/>
    <x v="1773"/>
    <m/>
    <m/>
    <m/>
    <n v="0"/>
    <x v="4"/>
    <s v="League"/>
    <s v="Southern"/>
  </r>
  <r>
    <x v="53"/>
    <d v="1964-01-11T00:00:00"/>
    <x v="10"/>
    <x v="0"/>
    <x v="71"/>
    <x v="666"/>
    <m/>
    <m/>
    <m/>
    <n v="1"/>
    <x v="8"/>
    <n v="34"/>
    <x v="1524"/>
    <x v="1524"/>
    <m/>
    <m/>
    <m/>
    <n v="0"/>
    <x v="4"/>
    <s v="League"/>
    <s v="Southern"/>
  </r>
  <r>
    <x v="53"/>
    <d v="1964-01-11T00:00:00"/>
    <x v="10"/>
    <x v="0"/>
    <x v="72"/>
    <x v="275"/>
    <m/>
    <m/>
    <m/>
    <n v="0.5"/>
    <x v="8"/>
    <n v="35"/>
    <x v="1774"/>
    <x v="1774"/>
    <m/>
    <m/>
    <m/>
    <n v="0.5"/>
    <x v="4"/>
    <s v="League"/>
    <s v="Southern"/>
  </r>
  <r>
    <x v="53"/>
    <d v="1964-01-11T00:00:00"/>
    <x v="10"/>
    <x v="0"/>
    <x v="73"/>
    <x v="420"/>
    <m/>
    <m/>
    <m/>
    <n v="0"/>
    <x v="8"/>
    <n v="36"/>
    <x v="1286"/>
    <x v="1286"/>
    <m/>
    <m/>
    <m/>
    <n v="1"/>
    <x v="4"/>
    <s v="League"/>
    <s v="Southern"/>
  </r>
  <r>
    <x v="53"/>
    <d v="1964-01-11T00:00:00"/>
    <x v="10"/>
    <x v="0"/>
    <x v="74"/>
    <x v="631"/>
    <m/>
    <m/>
    <m/>
    <n v="0.5"/>
    <x v="8"/>
    <n v="37"/>
    <x v="1678"/>
    <x v="1678"/>
    <m/>
    <m/>
    <m/>
    <n v="0.5"/>
    <x v="4"/>
    <s v="League"/>
    <s v="Southern"/>
  </r>
  <r>
    <x v="53"/>
    <d v="1964-01-11T00:00:00"/>
    <x v="10"/>
    <x v="0"/>
    <x v="75"/>
    <x v="632"/>
    <m/>
    <m/>
    <m/>
    <n v="0"/>
    <x v="8"/>
    <n v="38"/>
    <x v="1775"/>
    <x v="1775"/>
    <m/>
    <m/>
    <m/>
    <n v="1"/>
    <x v="4"/>
    <s v="League"/>
    <s v="Southern"/>
  </r>
  <r>
    <x v="53"/>
    <d v="1964-01-11T00:00:00"/>
    <x v="10"/>
    <x v="0"/>
    <x v="76"/>
    <x v="667"/>
    <m/>
    <m/>
    <m/>
    <n v="0.5"/>
    <x v="8"/>
    <n v="39"/>
    <x v="1313"/>
    <x v="1313"/>
    <m/>
    <m/>
    <m/>
    <n v="0.5"/>
    <x v="4"/>
    <s v="League"/>
    <s v="Southern"/>
  </r>
  <r>
    <x v="53"/>
    <d v="1964-01-11T00:00:00"/>
    <x v="10"/>
    <x v="0"/>
    <x v="77"/>
    <x v="684"/>
    <m/>
    <m/>
    <m/>
    <n v="0.5"/>
    <x v="8"/>
    <n v="40"/>
    <x v="1776"/>
    <x v="1776"/>
    <m/>
    <m/>
    <m/>
    <n v="0.5"/>
    <x v="4"/>
    <s v="League"/>
    <s v="Southern"/>
  </r>
  <r>
    <x v="53"/>
    <d v="1964-01-11T00:00:00"/>
    <x v="10"/>
    <x v="0"/>
    <x v="78"/>
    <x v="654"/>
    <m/>
    <m/>
    <m/>
    <n v="0"/>
    <x v="8"/>
    <n v="41"/>
    <x v="1777"/>
    <x v="1777"/>
    <m/>
    <m/>
    <m/>
    <n v="1"/>
    <x v="4"/>
    <s v="League"/>
    <s v="Southern"/>
  </r>
  <r>
    <x v="53"/>
    <d v="1964-01-11T00:00:00"/>
    <x v="10"/>
    <x v="0"/>
    <x v="79"/>
    <x v="670"/>
    <m/>
    <m/>
    <m/>
    <n v="1"/>
    <x v="8"/>
    <n v="42"/>
    <x v="1778"/>
    <x v="1778"/>
    <m/>
    <m/>
    <m/>
    <n v="0"/>
    <x v="4"/>
    <s v="League"/>
    <s v="Southern"/>
  </r>
  <r>
    <x v="53"/>
    <d v="1964-01-11T00:00:00"/>
    <x v="10"/>
    <x v="0"/>
    <x v="80"/>
    <x v="555"/>
    <m/>
    <m/>
    <m/>
    <n v="0"/>
    <x v="8"/>
    <n v="43"/>
    <x v="1521"/>
    <x v="1521"/>
    <m/>
    <m/>
    <m/>
    <n v="1"/>
    <x v="4"/>
    <s v="League"/>
    <s v="Southern"/>
  </r>
  <r>
    <x v="53"/>
    <d v="1964-01-11T00:00:00"/>
    <x v="10"/>
    <x v="0"/>
    <x v="81"/>
    <x v="685"/>
    <m/>
    <m/>
    <m/>
    <n v="0.5"/>
    <x v="8"/>
    <n v="44"/>
    <x v="1674"/>
    <x v="1674"/>
    <m/>
    <m/>
    <m/>
    <n v="0.5"/>
    <x v="4"/>
    <s v="League"/>
    <s v="Southern"/>
  </r>
  <r>
    <x v="53"/>
    <d v="1964-01-11T00:00:00"/>
    <x v="10"/>
    <x v="0"/>
    <x v="82"/>
    <x v="686"/>
    <m/>
    <m/>
    <m/>
    <n v="1"/>
    <x v="8"/>
    <n v="45"/>
    <x v="1779"/>
    <x v="1779"/>
    <m/>
    <m/>
    <m/>
    <n v="0"/>
    <x v="4"/>
    <s v="League"/>
    <s v="Southern"/>
  </r>
  <r>
    <x v="53"/>
    <d v="1964-01-11T00:00:00"/>
    <x v="10"/>
    <x v="0"/>
    <x v="83"/>
    <x v="600"/>
    <m/>
    <m/>
    <m/>
    <n v="0"/>
    <x v="8"/>
    <n v="46"/>
    <x v="1780"/>
    <x v="1780"/>
    <m/>
    <m/>
    <m/>
    <n v="1"/>
    <x v="4"/>
    <s v="League"/>
    <s v="Southern"/>
  </r>
  <r>
    <x v="53"/>
    <d v="1964-01-11T00:00:00"/>
    <x v="10"/>
    <x v="0"/>
    <x v="84"/>
    <x v="687"/>
    <m/>
    <m/>
    <m/>
    <n v="0"/>
    <x v="8"/>
    <n v="47"/>
    <x v="1781"/>
    <x v="1781"/>
    <m/>
    <m/>
    <m/>
    <n v="1"/>
    <x v="4"/>
    <s v="League"/>
    <s v="Southern"/>
  </r>
  <r>
    <x v="53"/>
    <d v="1964-01-11T00:00:00"/>
    <x v="10"/>
    <x v="0"/>
    <x v="85"/>
    <x v="688"/>
    <m/>
    <m/>
    <m/>
    <n v="0.5"/>
    <x v="8"/>
    <n v="48"/>
    <x v="1782"/>
    <x v="1782"/>
    <m/>
    <m/>
    <m/>
    <n v="0.5"/>
    <x v="4"/>
    <s v="League"/>
    <s v="Southern"/>
  </r>
  <r>
    <x v="53"/>
    <d v="1964-01-11T00:00:00"/>
    <x v="10"/>
    <x v="0"/>
    <x v="86"/>
    <x v="689"/>
    <m/>
    <m/>
    <m/>
    <n v="0.5"/>
    <x v="8"/>
    <n v="49"/>
    <x v="1783"/>
    <x v="1783"/>
    <m/>
    <m/>
    <m/>
    <n v="0.5"/>
    <x v="4"/>
    <s v="League"/>
    <s v="Southern"/>
  </r>
  <r>
    <x v="53"/>
    <d v="1964-01-11T00:00:00"/>
    <x v="10"/>
    <x v="0"/>
    <x v="87"/>
    <x v="690"/>
    <m/>
    <m/>
    <m/>
    <n v="0"/>
    <x v="8"/>
    <n v="50"/>
    <x v="1784"/>
    <x v="1784"/>
    <m/>
    <m/>
    <m/>
    <n v="1"/>
    <x v="4"/>
    <s v="League"/>
    <s v="Southern"/>
  </r>
  <r>
    <x v="53"/>
    <d v="1964-01-25T00:00:00"/>
    <x v="10"/>
    <x v="0"/>
    <x v="0"/>
    <x v="511"/>
    <m/>
    <m/>
    <m/>
    <n v="0"/>
    <x v="22"/>
    <n v="1"/>
    <x v="1603"/>
    <x v="1603"/>
    <m/>
    <m/>
    <m/>
    <n v="1"/>
    <x v="1"/>
    <s v="League"/>
    <s v="Southern"/>
  </r>
  <r>
    <x v="53"/>
    <d v="1964-01-25T00:00:00"/>
    <x v="10"/>
    <x v="0"/>
    <x v="54"/>
    <x v="398"/>
    <m/>
    <m/>
    <m/>
    <n v="0"/>
    <x v="22"/>
    <n v="2"/>
    <x v="1684"/>
    <x v="1684"/>
    <m/>
    <m/>
    <m/>
    <n v="1"/>
    <x v="1"/>
    <s v="League"/>
    <s v="Southern"/>
  </r>
  <r>
    <x v="53"/>
    <d v="1964-01-25T00:00:00"/>
    <x v="10"/>
    <x v="0"/>
    <x v="55"/>
    <x v="544"/>
    <m/>
    <m/>
    <m/>
    <n v="1"/>
    <x v="22"/>
    <n v="3"/>
    <x v="1785"/>
    <x v="1785"/>
    <m/>
    <m/>
    <m/>
    <n v="0"/>
    <x v="1"/>
    <s v="League"/>
    <s v="Southern"/>
  </r>
  <r>
    <x v="53"/>
    <d v="1964-01-25T00:00:00"/>
    <x v="10"/>
    <x v="0"/>
    <x v="48"/>
    <x v="401"/>
    <m/>
    <m/>
    <m/>
    <n v="0"/>
    <x v="22"/>
    <n v="4"/>
    <x v="1093"/>
    <x v="1093"/>
    <m/>
    <m/>
    <m/>
    <n v="1"/>
    <x v="1"/>
    <s v="League"/>
    <s v="Southern"/>
  </r>
  <r>
    <x v="53"/>
    <d v="1964-01-25T00:00:00"/>
    <x v="10"/>
    <x v="0"/>
    <x v="51"/>
    <x v="655"/>
    <m/>
    <m/>
    <m/>
    <n v="1"/>
    <x v="22"/>
    <n v="5"/>
    <x v="1604"/>
    <x v="1604"/>
    <m/>
    <m/>
    <m/>
    <n v="0"/>
    <x v="1"/>
    <s v="League"/>
    <s v="Southern"/>
  </r>
  <r>
    <x v="53"/>
    <d v="1964-01-25T00:00:00"/>
    <x v="10"/>
    <x v="0"/>
    <x v="52"/>
    <x v="405"/>
    <m/>
    <m/>
    <m/>
    <n v="0"/>
    <x v="22"/>
    <n v="6"/>
    <x v="1786"/>
    <x v="1786"/>
    <m/>
    <m/>
    <m/>
    <n v="1"/>
    <x v="1"/>
    <s v="League"/>
    <s v="Southern"/>
  </r>
  <r>
    <x v="53"/>
    <d v="1964-01-25T00:00:00"/>
    <x v="10"/>
    <x v="0"/>
    <x v="53"/>
    <x v="407"/>
    <m/>
    <m/>
    <m/>
    <n v="0.5"/>
    <x v="22"/>
    <n v="7"/>
    <x v="1787"/>
    <x v="1787"/>
    <m/>
    <m/>
    <m/>
    <n v="0.5"/>
    <x v="1"/>
    <s v="League"/>
    <s v="Southern"/>
  </r>
  <r>
    <x v="53"/>
    <d v="1964-01-25T00:00:00"/>
    <x v="10"/>
    <x v="0"/>
    <x v="1"/>
    <x v="400"/>
    <m/>
    <m/>
    <m/>
    <n v="0.5"/>
    <x v="22"/>
    <n v="8"/>
    <x v="1788"/>
    <x v="1788"/>
    <m/>
    <m/>
    <m/>
    <n v="0.5"/>
    <x v="1"/>
    <s v="League"/>
    <s v="Southern"/>
  </r>
  <r>
    <x v="53"/>
    <d v="1964-01-25T00:00:00"/>
    <x v="10"/>
    <x v="0"/>
    <x v="2"/>
    <x v="550"/>
    <m/>
    <m/>
    <m/>
    <n v="0"/>
    <x v="22"/>
    <n v="9"/>
    <x v="1404"/>
    <x v="1404"/>
    <m/>
    <m/>
    <m/>
    <n v="1"/>
    <x v="1"/>
    <s v="League"/>
    <s v="Southern"/>
  </r>
  <r>
    <x v="53"/>
    <d v="1964-01-25T00:00:00"/>
    <x v="10"/>
    <x v="0"/>
    <x v="3"/>
    <x v="491"/>
    <m/>
    <m/>
    <m/>
    <n v="1"/>
    <x v="22"/>
    <n v="10"/>
    <x v="1789"/>
    <x v="1789"/>
    <m/>
    <m/>
    <m/>
    <n v="0"/>
    <x v="1"/>
    <s v="League"/>
    <s v="Southern"/>
  </r>
  <r>
    <x v="53"/>
    <d v="1964-01-25T00:00:00"/>
    <x v="10"/>
    <x v="0"/>
    <x v="4"/>
    <x v="547"/>
    <m/>
    <m/>
    <m/>
    <n v="1"/>
    <x v="22"/>
    <n v="11"/>
    <x v="160"/>
    <x v="160"/>
    <m/>
    <m/>
    <m/>
    <n v="0"/>
    <x v="1"/>
    <s v="League"/>
    <s v="Southern"/>
  </r>
  <r>
    <x v="53"/>
    <d v="1964-01-25T00:00:00"/>
    <x v="10"/>
    <x v="0"/>
    <x v="5"/>
    <x v="637"/>
    <m/>
    <m/>
    <m/>
    <n v="0"/>
    <x v="22"/>
    <n v="12"/>
    <x v="1790"/>
    <x v="1790"/>
    <m/>
    <m/>
    <m/>
    <n v="1"/>
    <x v="1"/>
    <s v="League"/>
    <s v="Southern"/>
  </r>
  <r>
    <x v="53"/>
    <d v="1964-01-25T00:00:00"/>
    <x v="10"/>
    <x v="0"/>
    <x v="6"/>
    <x v="403"/>
    <m/>
    <m/>
    <m/>
    <n v="1"/>
    <x v="22"/>
    <n v="13"/>
    <x v="1791"/>
    <x v="1791"/>
    <m/>
    <m/>
    <m/>
    <n v="0"/>
    <x v="1"/>
    <s v="League"/>
    <s v="Southern"/>
  </r>
  <r>
    <x v="53"/>
    <d v="1964-01-25T00:00:00"/>
    <x v="10"/>
    <x v="0"/>
    <x v="7"/>
    <x v="406"/>
    <m/>
    <m/>
    <m/>
    <n v="0"/>
    <x v="22"/>
    <n v="14"/>
    <x v="1792"/>
    <x v="1792"/>
    <m/>
    <m/>
    <m/>
    <n v="1"/>
    <x v="1"/>
    <s v="League"/>
    <s v="Southern"/>
  </r>
  <r>
    <x v="53"/>
    <d v="1964-01-25T00:00:00"/>
    <x v="10"/>
    <x v="0"/>
    <x v="8"/>
    <x v="408"/>
    <m/>
    <m/>
    <m/>
    <n v="1"/>
    <x v="22"/>
    <n v="15"/>
    <x v="1793"/>
    <x v="1793"/>
    <m/>
    <m/>
    <m/>
    <n v="0"/>
    <x v="1"/>
    <s v="League"/>
    <s v="Southern"/>
  </r>
  <r>
    <x v="53"/>
    <d v="1964-01-25T00:00:00"/>
    <x v="10"/>
    <x v="0"/>
    <x v="9"/>
    <x v="681"/>
    <m/>
    <m/>
    <m/>
    <n v="0"/>
    <x v="22"/>
    <n v="16"/>
    <x v="1794"/>
    <x v="1794"/>
    <m/>
    <m/>
    <m/>
    <n v="1"/>
    <x v="1"/>
    <s v="League"/>
    <s v="Southern"/>
  </r>
  <r>
    <x v="53"/>
    <d v="1964-01-25T00:00:00"/>
    <x v="10"/>
    <x v="0"/>
    <x v="10"/>
    <x v="363"/>
    <m/>
    <m/>
    <m/>
    <n v="0"/>
    <x v="22"/>
    <n v="17"/>
    <x v="1795"/>
    <x v="1795"/>
    <m/>
    <m/>
    <m/>
    <n v="1"/>
    <x v="1"/>
    <s v="League"/>
    <s v="Southern"/>
  </r>
  <r>
    <x v="53"/>
    <d v="1964-01-25T00:00:00"/>
    <x v="10"/>
    <x v="0"/>
    <x v="11"/>
    <x v="563"/>
    <m/>
    <m/>
    <m/>
    <n v="0"/>
    <x v="22"/>
    <n v="18"/>
    <x v="1105"/>
    <x v="1105"/>
    <m/>
    <m/>
    <m/>
    <n v="1"/>
    <x v="1"/>
    <s v="League"/>
    <s v="Southern"/>
  </r>
  <r>
    <x v="53"/>
    <d v="1964-01-25T00:00:00"/>
    <x v="10"/>
    <x v="0"/>
    <x v="12"/>
    <x v="404"/>
    <m/>
    <m/>
    <m/>
    <n v="0"/>
    <x v="22"/>
    <n v="19"/>
    <x v="1796"/>
    <x v="1796"/>
    <m/>
    <m/>
    <m/>
    <n v="1"/>
    <x v="1"/>
    <s v="League"/>
    <s v="Southern"/>
  </r>
  <r>
    <x v="53"/>
    <d v="1964-01-25T00:00:00"/>
    <x v="10"/>
    <x v="0"/>
    <x v="13"/>
    <x v="662"/>
    <m/>
    <m/>
    <m/>
    <n v="0.5"/>
    <x v="22"/>
    <n v="20"/>
    <x v="1797"/>
    <x v="1797"/>
    <m/>
    <m/>
    <m/>
    <n v="0.5"/>
    <x v="1"/>
    <s v="League"/>
    <s v="Southern"/>
  </r>
  <r>
    <x v="53"/>
    <d v="1964-02-15T00:00:00"/>
    <x v="25"/>
    <x v="0"/>
    <x v="0"/>
    <x v="398"/>
    <m/>
    <m/>
    <m/>
    <n v="0.5"/>
    <x v="0"/>
    <n v="1"/>
    <x v="1315"/>
    <x v="1315"/>
    <m/>
    <m/>
    <m/>
    <n v="0.5"/>
    <x v="1"/>
    <s v="League"/>
    <s v="Southern"/>
  </r>
  <r>
    <x v="53"/>
    <d v="1964-02-15T00:00:00"/>
    <x v="25"/>
    <x v="0"/>
    <x v="54"/>
    <x v="544"/>
    <m/>
    <m/>
    <m/>
    <n v="1"/>
    <x v="0"/>
    <n v="2"/>
    <x v="1157"/>
    <x v="1157"/>
    <m/>
    <m/>
    <m/>
    <n v="0"/>
    <x v="1"/>
    <s v="League"/>
    <s v="Southern"/>
  </r>
  <r>
    <x v="53"/>
    <d v="1964-02-15T00:00:00"/>
    <x v="25"/>
    <x v="0"/>
    <x v="55"/>
    <x v="345"/>
    <m/>
    <m/>
    <m/>
    <n v="0"/>
    <x v="0"/>
    <n v="3"/>
    <x v="1695"/>
    <x v="1695"/>
    <m/>
    <m/>
    <m/>
    <n v="1"/>
    <x v="1"/>
    <s v="League"/>
    <s v="Southern"/>
  </r>
  <r>
    <x v="53"/>
    <d v="1964-02-15T00:00:00"/>
    <x v="25"/>
    <x v="0"/>
    <x v="48"/>
    <x v="655"/>
    <m/>
    <m/>
    <m/>
    <n v="1"/>
    <x v="0"/>
    <n v="4"/>
    <x v="1696"/>
    <x v="1696"/>
    <m/>
    <m/>
    <m/>
    <n v="0"/>
    <x v="1"/>
    <s v="League"/>
    <s v="Southern"/>
  </r>
  <r>
    <x v="53"/>
    <d v="1964-02-15T00:00:00"/>
    <x v="25"/>
    <x v="0"/>
    <x v="51"/>
    <x v="401"/>
    <m/>
    <m/>
    <m/>
    <n v="0.5"/>
    <x v="0"/>
    <n v="5"/>
    <x v="1088"/>
    <x v="1088"/>
    <m/>
    <m/>
    <m/>
    <n v="0.5"/>
    <x v="1"/>
    <s v="League"/>
    <s v="Southern"/>
  </r>
  <r>
    <x v="53"/>
    <d v="1964-02-15T00:00:00"/>
    <x v="25"/>
    <x v="0"/>
    <x v="52"/>
    <x v="491"/>
    <m/>
    <m/>
    <m/>
    <n v="0"/>
    <x v="0"/>
    <n v="6"/>
    <x v="1798"/>
    <x v="1798"/>
    <m/>
    <m/>
    <m/>
    <n v="1"/>
    <x v="1"/>
    <s v="League"/>
    <s v="Southern"/>
  </r>
  <r>
    <x v="53"/>
    <d v="1964-02-15T00:00:00"/>
    <x v="25"/>
    <x v="0"/>
    <x v="53"/>
    <x v="407"/>
    <m/>
    <m/>
    <m/>
    <n v="0.5"/>
    <x v="0"/>
    <n v="7"/>
    <x v="1161"/>
    <x v="1161"/>
    <m/>
    <m/>
    <m/>
    <n v="0.5"/>
    <x v="1"/>
    <s v="League"/>
    <s v="Southern"/>
  </r>
  <r>
    <x v="53"/>
    <d v="1964-02-15T00:00:00"/>
    <x v="25"/>
    <x v="0"/>
    <x v="1"/>
    <x v="400"/>
    <m/>
    <m/>
    <m/>
    <n v="0.5"/>
    <x v="0"/>
    <n v="8"/>
    <x v="1178"/>
    <x v="1178"/>
    <m/>
    <m/>
    <m/>
    <n v="0.5"/>
    <x v="1"/>
    <s v="League"/>
    <s v="Southern"/>
  </r>
  <r>
    <x v="53"/>
    <d v="1964-02-15T00:00:00"/>
    <x v="25"/>
    <x v="0"/>
    <x v="2"/>
    <x v="691"/>
    <m/>
    <m/>
    <m/>
    <n v="1"/>
    <x v="0"/>
    <n v="9"/>
    <x v="1164"/>
    <x v="1164"/>
    <m/>
    <m/>
    <m/>
    <n v="0"/>
    <x v="1"/>
    <s v="League"/>
    <s v="Southern"/>
  </r>
  <r>
    <x v="53"/>
    <d v="1964-02-15T00:00:00"/>
    <x v="25"/>
    <x v="0"/>
    <x v="3"/>
    <x v="613"/>
    <m/>
    <m/>
    <m/>
    <n v="0"/>
    <x v="0"/>
    <n v="10"/>
    <x v="1186"/>
    <x v="1186"/>
    <m/>
    <m/>
    <m/>
    <n v="1"/>
    <x v="1"/>
    <s v="League"/>
    <s v="Southern"/>
  </r>
  <r>
    <x v="53"/>
    <d v="1964-02-15T00:00:00"/>
    <x v="25"/>
    <x v="0"/>
    <x v="4"/>
    <x v="363"/>
    <m/>
    <m/>
    <m/>
    <n v="0.5"/>
    <x v="0"/>
    <n v="11"/>
    <x v="1330"/>
    <x v="1330"/>
    <m/>
    <m/>
    <m/>
    <n v="0.5"/>
    <x v="1"/>
    <s v="League"/>
    <s v="Southern"/>
  </r>
  <r>
    <x v="53"/>
    <d v="1964-02-15T00:00:00"/>
    <x v="25"/>
    <x v="0"/>
    <x v="5"/>
    <x v="547"/>
    <m/>
    <m/>
    <m/>
    <n v="0"/>
    <x v="0"/>
    <n v="12"/>
    <x v="1799"/>
    <x v="1799"/>
    <m/>
    <m/>
    <m/>
    <n v="1"/>
    <x v="1"/>
    <s v="League"/>
    <s v="Southern"/>
  </r>
  <r>
    <x v="53"/>
    <d v="1964-02-15T00:00:00"/>
    <x v="25"/>
    <x v="0"/>
    <x v="6"/>
    <x v="550"/>
    <m/>
    <m/>
    <m/>
    <n v="0"/>
    <x v="0"/>
    <n v="13"/>
    <x v="1800"/>
    <x v="1800"/>
    <m/>
    <m/>
    <m/>
    <n v="1"/>
    <x v="1"/>
    <s v="League"/>
    <s v="Southern"/>
  </r>
  <r>
    <x v="53"/>
    <d v="1964-02-15T00:00:00"/>
    <x v="25"/>
    <x v="0"/>
    <x v="7"/>
    <x v="405"/>
    <m/>
    <m/>
    <m/>
    <n v="1"/>
    <x v="0"/>
    <n v="14"/>
    <x v="1166"/>
    <x v="1166"/>
    <m/>
    <m/>
    <m/>
    <n v="0"/>
    <x v="1"/>
    <s v="League"/>
    <s v="Southern"/>
  </r>
  <r>
    <x v="53"/>
    <d v="1964-02-15T00:00:00"/>
    <x v="25"/>
    <x v="0"/>
    <x v="8"/>
    <x v="534"/>
    <m/>
    <m/>
    <m/>
    <n v="0"/>
    <x v="0"/>
    <n v="15"/>
    <x v="1801"/>
    <x v="1801"/>
    <m/>
    <m/>
    <m/>
    <n v="1"/>
    <x v="1"/>
    <s v="League"/>
    <s v="Southern"/>
  </r>
  <r>
    <x v="53"/>
    <d v="1964-02-15T00:00:00"/>
    <x v="25"/>
    <x v="0"/>
    <x v="9"/>
    <x v="637"/>
    <m/>
    <m/>
    <m/>
    <n v="0.5"/>
    <x v="0"/>
    <n v="16"/>
    <x v="1802"/>
    <x v="1802"/>
    <m/>
    <m/>
    <m/>
    <n v="0.5"/>
    <x v="1"/>
    <s v="League"/>
    <s v="Southern"/>
  </r>
  <r>
    <x v="53"/>
    <d v="1964-02-15T00:00:00"/>
    <x v="25"/>
    <x v="0"/>
    <x v="10"/>
    <x v="312"/>
    <m/>
    <m/>
    <m/>
    <n v="0"/>
    <x v="0"/>
    <n v="17"/>
    <x v="681"/>
    <x v="681"/>
    <m/>
    <m/>
    <m/>
    <n v="1"/>
    <x v="1"/>
    <s v="League"/>
    <s v="Southern"/>
  </r>
  <r>
    <x v="53"/>
    <d v="1964-02-15T00:00:00"/>
    <x v="25"/>
    <x v="0"/>
    <x v="11"/>
    <x v="412"/>
    <m/>
    <m/>
    <m/>
    <n v="0"/>
    <x v="0"/>
    <n v="18"/>
    <x v="1466"/>
    <x v="1466"/>
    <m/>
    <m/>
    <m/>
    <n v="1"/>
    <x v="1"/>
    <s v="League"/>
    <s v="Southern"/>
  </r>
  <r>
    <x v="53"/>
    <d v="1964-02-15T00:00:00"/>
    <x v="25"/>
    <x v="0"/>
    <x v="12"/>
    <x v="406"/>
    <m/>
    <m/>
    <m/>
    <n v="0"/>
    <x v="0"/>
    <n v="19"/>
    <x v="1803"/>
    <x v="1803"/>
    <m/>
    <m/>
    <m/>
    <n v="1"/>
    <x v="1"/>
    <s v="League"/>
    <s v="Southern"/>
  </r>
  <r>
    <x v="53"/>
    <d v="1964-02-15T00:00:00"/>
    <x v="25"/>
    <x v="0"/>
    <x v="13"/>
    <x v="662"/>
    <m/>
    <m/>
    <m/>
    <n v="1"/>
    <x v="0"/>
    <n v="20"/>
    <x v="1797"/>
    <x v="1797"/>
    <m/>
    <m/>
    <m/>
    <n v="0"/>
    <x v="1"/>
    <s v="League"/>
    <s v="Southern"/>
  </r>
  <r>
    <x v="53"/>
    <d v="1964-02-15T00:00:00"/>
    <x v="25"/>
    <x v="0"/>
    <x v="14"/>
    <x v="649"/>
    <m/>
    <m/>
    <m/>
    <n v="1"/>
    <x v="0"/>
    <n v="21"/>
    <x v="1804"/>
    <x v="1804"/>
    <m/>
    <m/>
    <m/>
    <n v="0"/>
    <x v="4"/>
    <s v="League"/>
    <s v="Southern"/>
  </r>
  <r>
    <x v="53"/>
    <d v="1964-02-15T00:00:00"/>
    <x v="25"/>
    <x v="0"/>
    <x v="15"/>
    <x v="639"/>
    <m/>
    <m/>
    <m/>
    <n v="0.5"/>
    <x v="0"/>
    <n v="22"/>
    <x v="1805"/>
    <x v="1805"/>
    <m/>
    <m/>
    <m/>
    <n v="0.5"/>
    <x v="4"/>
    <s v="League"/>
    <s v="Southern"/>
  </r>
  <r>
    <x v="53"/>
    <d v="1964-02-15T00:00:00"/>
    <x v="25"/>
    <x v="0"/>
    <x v="16"/>
    <x v="605"/>
    <m/>
    <m/>
    <m/>
    <n v="1"/>
    <x v="0"/>
    <n v="23"/>
    <x v="1806"/>
    <x v="1806"/>
    <m/>
    <m/>
    <m/>
    <n v="0"/>
    <x v="4"/>
    <s v="League"/>
    <s v="Southern"/>
  </r>
  <r>
    <x v="53"/>
    <d v="1964-02-15T00:00:00"/>
    <x v="25"/>
    <x v="0"/>
    <x v="17"/>
    <x v="632"/>
    <m/>
    <m/>
    <m/>
    <n v="0.5"/>
    <x v="0"/>
    <n v="24"/>
    <x v="1175"/>
    <x v="1175"/>
    <m/>
    <m/>
    <m/>
    <n v="0.5"/>
    <x v="4"/>
    <s v="League"/>
    <s v="Southern"/>
  </r>
  <r>
    <x v="53"/>
    <d v="1964-02-15T00:00:00"/>
    <x v="25"/>
    <x v="0"/>
    <x v="18"/>
    <x v="563"/>
    <m/>
    <m/>
    <m/>
    <n v="0"/>
    <x v="0"/>
    <n v="25"/>
    <x v="1807"/>
    <x v="1807"/>
    <m/>
    <m/>
    <m/>
    <n v="1"/>
    <x v="4"/>
    <s v="League"/>
    <s v="Southern"/>
  </r>
  <r>
    <x v="53"/>
    <d v="1964-02-15T00:00:00"/>
    <x v="25"/>
    <x v="0"/>
    <x v="19"/>
    <x v="404"/>
    <m/>
    <m/>
    <m/>
    <n v="0.5"/>
    <x v="0"/>
    <n v="26"/>
    <x v="1808"/>
    <x v="1808"/>
    <m/>
    <m/>
    <m/>
    <n v="0.5"/>
    <x v="4"/>
    <s v="League"/>
    <s v="Southern"/>
  </r>
  <r>
    <x v="53"/>
    <d v="1964-02-15T00:00:00"/>
    <x v="25"/>
    <x v="0"/>
    <x v="20"/>
    <x v="692"/>
    <m/>
    <m/>
    <m/>
    <n v="0.5"/>
    <x v="0"/>
    <n v="27"/>
    <x v="1809"/>
    <x v="1809"/>
    <m/>
    <m/>
    <m/>
    <n v="0.5"/>
    <x v="4"/>
    <s v="League"/>
    <s v="Southern"/>
  </r>
  <r>
    <x v="53"/>
    <d v="1964-02-15T00:00:00"/>
    <x v="25"/>
    <x v="0"/>
    <x v="21"/>
    <x v="310"/>
    <m/>
    <m/>
    <m/>
    <n v="1"/>
    <x v="0"/>
    <n v="28"/>
    <x v="1458"/>
    <x v="1458"/>
    <m/>
    <m/>
    <m/>
    <n v="0"/>
    <x v="4"/>
    <s v="League"/>
    <s v="Southern"/>
  </r>
  <r>
    <x v="53"/>
    <d v="1964-02-15T00:00:00"/>
    <x v="25"/>
    <x v="0"/>
    <x v="22"/>
    <x v="447"/>
    <m/>
    <m/>
    <m/>
    <n v="0"/>
    <x v="0"/>
    <n v="29"/>
    <x v="1810"/>
    <x v="1810"/>
    <m/>
    <m/>
    <m/>
    <n v="1"/>
    <x v="4"/>
    <s v="League"/>
    <s v="Southern"/>
  </r>
  <r>
    <x v="53"/>
    <d v="1964-02-15T00:00:00"/>
    <x v="25"/>
    <x v="0"/>
    <x v="23"/>
    <x v="474"/>
    <m/>
    <m/>
    <m/>
    <n v="1"/>
    <x v="0"/>
    <n v="30"/>
    <x v="1811"/>
    <x v="1811"/>
    <m/>
    <m/>
    <m/>
    <n v="0"/>
    <x v="4"/>
    <s v="League"/>
    <s v="Southern"/>
  </r>
  <r>
    <x v="53"/>
    <d v="1964-02-15T00:00:00"/>
    <x v="25"/>
    <x v="0"/>
    <x v="68"/>
    <x v="554"/>
    <m/>
    <m/>
    <m/>
    <n v="0.5"/>
    <x v="0"/>
    <n v="31"/>
    <x v="1179"/>
    <x v="1179"/>
    <m/>
    <m/>
    <m/>
    <n v="0.5"/>
    <x v="4"/>
    <s v="League"/>
    <s v="Southern"/>
  </r>
  <r>
    <x v="53"/>
    <d v="1964-02-15T00:00:00"/>
    <x v="25"/>
    <x v="0"/>
    <x v="69"/>
    <x v="417"/>
    <m/>
    <m/>
    <m/>
    <n v="0"/>
    <x v="0"/>
    <n v="32"/>
    <x v="1812"/>
    <x v="1812"/>
    <m/>
    <m/>
    <m/>
    <n v="1"/>
    <x v="4"/>
    <s v="League"/>
    <s v="Southern"/>
  </r>
  <r>
    <x v="53"/>
    <d v="1964-02-15T00:00:00"/>
    <x v="25"/>
    <x v="0"/>
    <x v="70"/>
    <x v="428"/>
    <m/>
    <m/>
    <m/>
    <n v="0.5"/>
    <x v="0"/>
    <n v="33"/>
    <x v="1158"/>
    <x v="1158"/>
    <m/>
    <m/>
    <m/>
    <n v="0.5"/>
    <x v="4"/>
    <s v="League"/>
    <s v="Southern"/>
  </r>
  <r>
    <x v="53"/>
    <d v="1964-02-15T00:00:00"/>
    <x v="25"/>
    <x v="0"/>
    <x v="71"/>
    <x v="549"/>
    <m/>
    <m/>
    <m/>
    <n v="0"/>
    <x v="0"/>
    <n v="34"/>
    <x v="1813"/>
    <x v="1813"/>
    <m/>
    <m/>
    <m/>
    <n v="1"/>
    <x v="4"/>
    <s v="League"/>
    <s v="Southern"/>
  </r>
  <r>
    <x v="53"/>
    <d v="1964-02-15T00:00:00"/>
    <x v="25"/>
    <x v="0"/>
    <x v="72"/>
    <x v="664"/>
    <m/>
    <m/>
    <m/>
    <n v="0"/>
    <x v="0"/>
    <n v="35"/>
    <x v="1336"/>
    <x v="1336"/>
    <m/>
    <m/>
    <m/>
    <n v="1"/>
    <x v="4"/>
    <s v="League"/>
    <s v="Southern"/>
  </r>
  <r>
    <x v="53"/>
    <d v="1964-02-15T00:00:00"/>
    <x v="25"/>
    <x v="0"/>
    <x v="73"/>
    <x v="431"/>
    <m/>
    <m/>
    <m/>
    <n v="0.5"/>
    <x v="0"/>
    <n v="36"/>
    <x v="1814"/>
    <x v="1814"/>
    <m/>
    <m/>
    <m/>
    <n v="0.5"/>
    <x v="4"/>
    <s v="League"/>
    <s v="Southern"/>
  </r>
  <r>
    <x v="53"/>
    <d v="1964-02-15T00:00:00"/>
    <x v="25"/>
    <x v="0"/>
    <x v="74"/>
    <x v="599"/>
    <m/>
    <m/>
    <m/>
    <n v="1"/>
    <x v="0"/>
    <n v="37"/>
    <x v="1328"/>
    <x v="1328"/>
    <m/>
    <m/>
    <m/>
    <n v="0"/>
    <x v="4"/>
    <s v="League"/>
    <s v="Southern"/>
  </r>
  <r>
    <x v="53"/>
    <d v="1964-02-15T00:00:00"/>
    <x v="25"/>
    <x v="0"/>
    <x v="75"/>
    <x v="693"/>
    <m/>
    <m/>
    <m/>
    <n v="0.5"/>
    <x v="0"/>
    <n v="38"/>
    <x v="1815"/>
    <x v="1815"/>
    <m/>
    <m/>
    <m/>
    <n v="0.5"/>
    <x v="4"/>
    <s v="League"/>
    <s v="Southern"/>
  </r>
  <r>
    <x v="53"/>
    <d v="1964-02-15T00:00:00"/>
    <x v="25"/>
    <x v="0"/>
    <x v="76"/>
    <x v="694"/>
    <m/>
    <m/>
    <m/>
    <n v="0"/>
    <x v="0"/>
    <n v="39"/>
    <x v="1816"/>
    <x v="1816"/>
    <m/>
    <m/>
    <m/>
    <n v="1"/>
    <x v="4"/>
    <s v="League"/>
    <s v="Southern"/>
  </r>
  <r>
    <x v="53"/>
    <d v="1964-02-15T00:00:00"/>
    <x v="25"/>
    <x v="0"/>
    <x v="77"/>
    <x v="644"/>
    <m/>
    <m/>
    <m/>
    <n v="0.5"/>
    <x v="0"/>
    <n v="40"/>
    <x v="1817"/>
    <x v="1817"/>
    <m/>
    <m/>
    <m/>
    <n v="0.5"/>
    <x v="4"/>
    <s v="League"/>
    <s v="Southern"/>
  </r>
  <r>
    <x v="53"/>
    <d v="1964-02-15T00:00:00"/>
    <x v="25"/>
    <x v="0"/>
    <x v="78"/>
    <x v="423"/>
    <m/>
    <m/>
    <m/>
    <n v="0"/>
    <x v="0"/>
    <n v="41"/>
    <x v="1818"/>
    <x v="1818"/>
    <m/>
    <m/>
    <m/>
    <n v="1"/>
    <x v="4"/>
    <s v="League"/>
    <s v="Southern"/>
  </r>
  <r>
    <x v="53"/>
    <d v="1964-02-15T00:00:00"/>
    <x v="25"/>
    <x v="0"/>
    <x v="79"/>
    <x v="674"/>
    <m/>
    <m/>
    <m/>
    <n v="0"/>
    <x v="0"/>
    <n v="42"/>
    <x v="1819"/>
    <x v="1819"/>
    <m/>
    <m/>
    <m/>
    <n v="1"/>
    <x v="4"/>
    <s v="League"/>
    <s v="Southern"/>
  </r>
  <r>
    <x v="53"/>
    <d v="1964-02-15T00:00:00"/>
    <x v="25"/>
    <x v="0"/>
    <x v="80"/>
    <x v="661"/>
    <m/>
    <m/>
    <m/>
    <n v="0"/>
    <x v="0"/>
    <n v="43"/>
    <x v="1820"/>
    <x v="1820"/>
    <m/>
    <m/>
    <m/>
    <n v="1"/>
    <x v="4"/>
    <s v="League"/>
    <s v="Southern"/>
  </r>
  <r>
    <x v="53"/>
    <d v="1964-02-15T00:00:00"/>
    <x v="25"/>
    <x v="0"/>
    <x v="81"/>
    <x v="666"/>
    <m/>
    <m/>
    <m/>
    <n v="0"/>
    <x v="0"/>
    <n v="44"/>
    <x v="1464"/>
    <x v="1464"/>
    <m/>
    <m/>
    <m/>
    <n v="1"/>
    <x v="4"/>
    <s v="League"/>
    <s v="Southern"/>
  </r>
  <r>
    <x v="53"/>
    <d v="1964-02-15T00:00:00"/>
    <x v="25"/>
    <x v="0"/>
    <x v="82"/>
    <x v="453"/>
    <m/>
    <m/>
    <m/>
    <n v="0.5"/>
    <x v="0"/>
    <n v="45"/>
    <x v="1821"/>
    <x v="1821"/>
    <m/>
    <m/>
    <m/>
    <n v="0.5"/>
    <x v="4"/>
    <s v="League"/>
    <s v="Southern"/>
  </r>
  <r>
    <x v="53"/>
    <d v="1964-02-15T00:00:00"/>
    <x v="25"/>
    <x v="0"/>
    <x v="83"/>
    <x v="653"/>
    <m/>
    <m/>
    <m/>
    <n v="1"/>
    <x v="0"/>
    <n v="46"/>
    <x v="1190"/>
    <x v="1190"/>
    <m/>
    <m/>
    <m/>
    <n v="0"/>
    <x v="4"/>
    <s v="League"/>
    <s v="Southern"/>
  </r>
  <r>
    <x v="53"/>
    <d v="1964-02-15T00:00:00"/>
    <x v="25"/>
    <x v="0"/>
    <x v="84"/>
    <x v="631"/>
    <m/>
    <m/>
    <m/>
    <n v="0.5"/>
    <x v="0"/>
    <n v="47"/>
    <x v="1326"/>
    <x v="1326"/>
    <m/>
    <m/>
    <m/>
    <n v="0.5"/>
    <x v="4"/>
    <s v="League"/>
    <s v="Southern"/>
  </r>
  <r>
    <x v="53"/>
    <d v="1964-02-15T00:00:00"/>
    <x v="25"/>
    <x v="0"/>
    <x v="85"/>
    <x v="275"/>
    <m/>
    <m/>
    <m/>
    <n v="1"/>
    <x v="0"/>
    <n v="48"/>
    <x v="1822"/>
    <x v="1822"/>
    <m/>
    <m/>
    <m/>
    <n v="0"/>
    <x v="4"/>
    <s v="League"/>
    <s v="Southern"/>
  </r>
  <r>
    <x v="53"/>
    <d v="1964-02-15T00:00:00"/>
    <x v="25"/>
    <x v="0"/>
    <x v="86"/>
    <x v="684"/>
    <m/>
    <m/>
    <m/>
    <n v="0"/>
    <x v="0"/>
    <n v="49"/>
    <x v="1823"/>
    <x v="1823"/>
    <m/>
    <m/>
    <m/>
    <n v="1"/>
    <x v="4"/>
    <s v="League"/>
    <s v="Southern"/>
  </r>
  <r>
    <x v="53"/>
    <d v="1964-02-15T00:00:00"/>
    <x v="25"/>
    <x v="0"/>
    <x v="87"/>
    <x v="660"/>
    <m/>
    <m/>
    <m/>
    <n v="0"/>
    <x v="0"/>
    <n v="50"/>
    <x v="1189"/>
    <x v="1189"/>
    <m/>
    <m/>
    <m/>
    <n v="1"/>
    <x v="4"/>
    <s v="League"/>
    <s v="Southern"/>
  </r>
  <r>
    <x v="54"/>
    <d v="1964-11-14T00:00:00"/>
    <x v="13"/>
    <x v="0"/>
    <x v="88"/>
    <x v="695"/>
    <m/>
    <m/>
    <m/>
    <n v="1"/>
    <x v="16"/>
    <n v="89"/>
    <x v="1824"/>
    <x v="1824"/>
    <m/>
    <m/>
    <m/>
    <n v="0"/>
    <x v="5"/>
    <s v="Jamboree"/>
    <s v="Southern"/>
  </r>
  <r>
    <x v="54"/>
    <d v="1964-11-14T00:00:00"/>
    <x v="13"/>
    <x v="0"/>
    <x v="8"/>
    <x v="696"/>
    <m/>
    <m/>
    <m/>
    <n v="0"/>
    <x v="11"/>
    <n v="15"/>
    <x v="1825"/>
    <x v="1825"/>
    <m/>
    <m/>
    <m/>
    <n v="1"/>
    <x v="5"/>
    <s v="Jamboree"/>
    <s v="Southern"/>
  </r>
  <r>
    <x v="54"/>
    <d v="1964-11-14T00:00:00"/>
    <x v="13"/>
    <x v="0"/>
    <x v="89"/>
    <x v="637"/>
    <m/>
    <m/>
    <m/>
    <n v="0.5"/>
    <x v="11"/>
    <n v="75"/>
    <x v="1826"/>
    <x v="1826"/>
    <m/>
    <m/>
    <m/>
    <n v="0.5"/>
    <x v="5"/>
    <s v="Jamboree"/>
    <s v="Southern"/>
  </r>
  <r>
    <x v="54"/>
    <d v="1964-11-14T00:00:00"/>
    <x v="13"/>
    <x v="0"/>
    <x v="90"/>
    <x v="697"/>
    <m/>
    <m/>
    <m/>
    <n v="0"/>
    <x v="21"/>
    <n v="57"/>
    <x v="1827"/>
    <x v="1827"/>
    <m/>
    <m/>
    <m/>
    <n v="1"/>
    <x v="5"/>
    <s v="Jamboree"/>
    <s v="Southern"/>
  </r>
  <r>
    <x v="54"/>
    <d v="1964-11-14T00:00:00"/>
    <x v="13"/>
    <x v="0"/>
    <x v="52"/>
    <x v="550"/>
    <m/>
    <m/>
    <m/>
    <n v="0.5"/>
    <x v="33"/>
    <n v="6"/>
    <x v="1828"/>
    <x v="1828"/>
    <m/>
    <m/>
    <m/>
    <n v="0.5"/>
    <x v="5"/>
    <s v="Jamboree"/>
    <s v="Southern"/>
  </r>
  <r>
    <x v="54"/>
    <d v="1964-11-14T00:00:00"/>
    <x v="13"/>
    <x v="0"/>
    <x v="91"/>
    <x v="405"/>
    <m/>
    <m/>
    <m/>
    <n v="0.5"/>
    <x v="33"/>
    <n v="66"/>
    <x v="1829"/>
    <x v="1829"/>
    <m/>
    <m/>
    <m/>
    <n v="0.5"/>
    <x v="5"/>
    <s v="Jamboree"/>
    <s v="Southern"/>
  </r>
  <r>
    <x v="54"/>
    <d v="1964-11-14T00:00:00"/>
    <x v="13"/>
    <x v="0"/>
    <x v="92"/>
    <x v="698"/>
    <m/>
    <m/>
    <m/>
    <n v="0"/>
    <x v="23"/>
    <n v="68"/>
    <x v="1830"/>
    <x v="1830"/>
    <m/>
    <m/>
    <m/>
    <n v="1"/>
    <x v="5"/>
    <s v="Jamboree"/>
    <s v="Southern"/>
  </r>
  <r>
    <x v="54"/>
    <d v="1964-11-14T00:00:00"/>
    <x v="13"/>
    <x v="0"/>
    <x v="75"/>
    <x v="691"/>
    <m/>
    <m/>
    <m/>
    <n v="1"/>
    <x v="29"/>
    <n v="38"/>
    <x v="1807"/>
    <x v="1807"/>
    <m/>
    <m/>
    <m/>
    <n v="0"/>
    <x v="5"/>
    <s v="Jamboree"/>
    <s v="Southern"/>
  </r>
  <r>
    <x v="54"/>
    <d v="1964-11-14T00:00:00"/>
    <x v="13"/>
    <x v="0"/>
    <x v="11"/>
    <x v="398"/>
    <m/>
    <m/>
    <m/>
    <n v="1"/>
    <x v="24"/>
    <n v="18"/>
    <x v="1831"/>
    <x v="1831"/>
    <m/>
    <m/>
    <m/>
    <n v="0"/>
    <x v="5"/>
    <s v="Jamboree"/>
    <s v="Southern"/>
  </r>
  <r>
    <x v="54"/>
    <d v="1964-11-14T00:00:00"/>
    <x v="13"/>
    <x v="0"/>
    <x v="70"/>
    <x v="631"/>
    <m/>
    <m/>
    <m/>
    <n v="0"/>
    <x v="34"/>
    <n v="33"/>
    <x v="1832"/>
    <x v="1832"/>
    <m/>
    <m/>
    <m/>
    <n v="1"/>
    <x v="5"/>
    <s v="Jamboree"/>
    <s v="Southern"/>
  </r>
  <r>
    <x v="54"/>
    <d v="1964-11-14T00:00:00"/>
    <x v="13"/>
    <x v="0"/>
    <x v="93"/>
    <x v="662"/>
    <m/>
    <m/>
    <m/>
    <n v="0"/>
    <x v="34"/>
    <n v="93"/>
    <x v="1253"/>
    <x v="1253"/>
    <m/>
    <m/>
    <m/>
    <n v="1"/>
    <x v="5"/>
    <s v="Jamboree"/>
    <s v="Southern"/>
  </r>
  <r>
    <x v="54"/>
    <d v="1964-11-14T00:00:00"/>
    <x v="13"/>
    <x v="0"/>
    <x v="79"/>
    <x v="699"/>
    <m/>
    <m/>
    <m/>
    <n v="0.5"/>
    <x v="35"/>
    <n v="42"/>
    <x v="1833"/>
    <x v="1833"/>
    <m/>
    <m/>
    <m/>
    <n v="0.5"/>
    <x v="5"/>
    <s v="Jamboree"/>
    <s v="Southern"/>
  </r>
  <r>
    <x v="54"/>
    <d v="1964-11-14T00:00:00"/>
    <x v="13"/>
    <x v="0"/>
    <x v="1"/>
    <x v="655"/>
    <m/>
    <m/>
    <m/>
    <n v="0.5"/>
    <x v="36"/>
    <n v="8"/>
    <x v="1834"/>
    <x v="1834"/>
    <m/>
    <m/>
    <m/>
    <n v="0.5"/>
    <x v="5"/>
    <s v="Jamboree"/>
    <s v="Southern"/>
  </r>
  <r>
    <x v="54"/>
    <d v="1964-11-14T00:00:00"/>
    <x v="13"/>
    <x v="0"/>
    <x v="94"/>
    <x v="653"/>
    <m/>
    <m/>
    <m/>
    <n v="0"/>
    <x v="31"/>
    <n v="51"/>
    <x v="1663"/>
    <x v="1663"/>
    <m/>
    <m/>
    <m/>
    <n v="1"/>
    <x v="5"/>
    <s v="Jamboree"/>
    <s v="Southern"/>
  </r>
  <r>
    <x v="54"/>
    <d v="1964-11-14T00:00:00"/>
    <x v="13"/>
    <x v="0"/>
    <x v="95"/>
    <x v="700"/>
    <m/>
    <m/>
    <m/>
    <n v="1"/>
    <x v="25"/>
    <n v="100"/>
    <x v="1835"/>
    <x v="1835"/>
    <m/>
    <m/>
    <m/>
    <n v="0"/>
    <x v="5"/>
    <s v="Jamboree"/>
    <s v="Southern"/>
  </r>
  <r>
    <x v="54"/>
    <d v="1964-11-14T00:00:00"/>
    <x v="13"/>
    <x v="0"/>
    <x v="17"/>
    <x v="632"/>
    <m/>
    <m/>
    <m/>
    <n v="0"/>
    <x v="26"/>
    <n v="24"/>
    <x v="1592"/>
    <x v="1592"/>
    <m/>
    <m/>
    <m/>
    <n v="1"/>
    <x v="5"/>
    <s v="Jamboree"/>
    <s v="Southern"/>
  </r>
  <r>
    <x v="54"/>
    <d v="1964-11-14T00:00:00"/>
    <x v="13"/>
    <x v="0"/>
    <x v="96"/>
    <x v="415"/>
    <m/>
    <m/>
    <m/>
    <n v="0.5"/>
    <x v="26"/>
    <n v="84"/>
    <x v="1836"/>
    <x v="1836"/>
    <m/>
    <m/>
    <m/>
    <n v="0.5"/>
    <x v="5"/>
    <s v="Jamboree"/>
    <s v="Southern"/>
  </r>
  <r>
    <x v="54"/>
    <d v="1964-11-14T00:00:00"/>
    <x v="13"/>
    <x v="0"/>
    <x v="97"/>
    <x v="674"/>
    <m/>
    <m/>
    <m/>
    <n v="0"/>
    <x v="27"/>
    <n v="79"/>
    <x v="1837"/>
    <x v="1837"/>
    <m/>
    <m/>
    <m/>
    <n v="1"/>
    <x v="5"/>
    <s v="Jamboree"/>
    <s v="Southern"/>
  </r>
  <r>
    <x v="54"/>
    <d v="1964-11-14T00:00:00"/>
    <x v="13"/>
    <x v="0"/>
    <x v="21"/>
    <x v="645"/>
    <m/>
    <m/>
    <m/>
    <n v="0.5"/>
    <x v="0"/>
    <n v="28"/>
    <x v="1838"/>
    <x v="1838"/>
    <m/>
    <m/>
    <m/>
    <n v="0.5"/>
    <x v="5"/>
    <s v="Jamboree"/>
    <s v="Southern"/>
  </r>
  <r>
    <x v="54"/>
    <d v="1964-11-14T00:00:00"/>
    <x v="13"/>
    <x v="0"/>
    <x v="85"/>
    <x v="595"/>
    <m/>
    <m/>
    <m/>
    <n v="0.5"/>
    <x v="37"/>
    <n v="48"/>
    <x v="1839"/>
    <x v="1839"/>
    <m/>
    <m/>
    <m/>
    <n v="0.5"/>
    <x v="5"/>
    <s v="Jamboree"/>
    <s v="Southern"/>
  </r>
  <r>
    <x v="54"/>
    <d v="1964-12-05T00:00:00"/>
    <x v="13"/>
    <x v="0"/>
    <x v="0"/>
    <x v="691"/>
    <m/>
    <m/>
    <m/>
    <n v="0.5"/>
    <x v="11"/>
    <n v="1"/>
    <x v="1648"/>
    <x v="1648"/>
    <m/>
    <m/>
    <m/>
    <n v="0.5"/>
    <x v="1"/>
    <s v="League"/>
    <s v="Southern"/>
  </r>
  <r>
    <x v="54"/>
    <d v="1964-12-05T00:00:00"/>
    <x v="13"/>
    <x v="0"/>
    <x v="54"/>
    <x v="645"/>
    <m/>
    <m/>
    <m/>
    <n v="1"/>
    <x v="11"/>
    <n v="2"/>
    <x v="1840"/>
    <x v="1840"/>
    <m/>
    <m/>
    <m/>
    <n v="0"/>
    <x v="1"/>
    <s v="League"/>
    <s v="Southern"/>
  </r>
  <r>
    <x v="54"/>
    <d v="1964-12-05T00:00:00"/>
    <x v="13"/>
    <x v="0"/>
    <x v="55"/>
    <x v="407"/>
    <m/>
    <m/>
    <m/>
    <n v="0.5"/>
    <x v="11"/>
    <n v="3"/>
    <x v="1501"/>
    <x v="1501"/>
    <m/>
    <m/>
    <m/>
    <n v="0.5"/>
    <x v="1"/>
    <s v="League"/>
    <s v="Southern"/>
  </r>
  <r>
    <x v="54"/>
    <d v="1964-12-05T00:00:00"/>
    <x v="13"/>
    <x v="0"/>
    <x v="48"/>
    <x v="401"/>
    <m/>
    <m/>
    <m/>
    <n v="0.5"/>
    <x v="11"/>
    <n v="4"/>
    <x v="1841"/>
    <x v="1841"/>
    <m/>
    <m/>
    <m/>
    <n v="0.5"/>
    <x v="1"/>
    <s v="League"/>
    <s v="Southern"/>
  </r>
  <r>
    <x v="54"/>
    <d v="1964-12-05T00:00:00"/>
    <x v="13"/>
    <x v="0"/>
    <x v="51"/>
    <x v="544"/>
    <m/>
    <m/>
    <m/>
    <n v="1"/>
    <x v="11"/>
    <n v="5"/>
    <x v="1825"/>
    <x v="1825"/>
    <m/>
    <m/>
    <m/>
    <n v="0"/>
    <x v="1"/>
    <s v="League"/>
    <s v="Southern"/>
  </r>
  <r>
    <x v="54"/>
    <d v="1964-12-05T00:00:00"/>
    <x v="13"/>
    <x v="0"/>
    <x v="52"/>
    <x v="547"/>
    <m/>
    <m/>
    <m/>
    <n v="1"/>
    <x v="11"/>
    <n v="6"/>
    <x v="1205"/>
    <x v="1205"/>
    <m/>
    <m/>
    <m/>
    <n v="0"/>
    <x v="1"/>
    <s v="League"/>
    <s v="Southern"/>
  </r>
  <r>
    <x v="54"/>
    <d v="1964-12-05T00:00:00"/>
    <x v="13"/>
    <x v="0"/>
    <x v="53"/>
    <x v="613"/>
    <m/>
    <m/>
    <m/>
    <n v="0.5"/>
    <x v="11"/>
    <n v="7"/>
    <x v="1842"/>
    <x v="1842"/>
    <m/>
    <m/>
    <m/>
    <n v="0"/>
    <x v="1"/>
    <s v="League"/>
    <s v="Southern"/>
  </r>
  <r>
    <x v="54"/>
    <d v="1964-12-05T00:00:00"/>
    <x v="13"/>
    <x v="0"/>
    <x v="1"/>
    <x v="403"/>
    <m/>
    <m/>
    <m/>
    <n v="0.5"/>
    <x v="11"/>
    <n v="8"/>
    <x v="1649"/>
    <x v="1649"/>
    <m/>
    <m/>
    <m/>
    <n v="0.5"/>
    <x v="1"/>
    <s v="League"/>
    <s v="Southern"/>
  </r>
  <r>
    <x v="54"/>
    <d v="1964-12-05T00:00:00"/>
    <x v="13"/>
    <x v="0"/>
    <x v="2"/>
    <x v="637"/>
    <m/>
    <m/>
    <m/>
    <n v="0"/>
    <x v="11"/>
    <n v="9"/>
    <x v="1651"/>
    <x v="1651"/>
    <m/>
    <m/>
    <m/>
    <n v="1"/>
    <x v="1"/>
    <s v="League"/>
    <s v="Southern"/>
  </r>
  <r>
    <x v="54"/>
    <d v="1964-12-05T00:00:00"/>
    <x v="13"/>
    <x v="0"/>
    <x v="3"/>
    <x v="550"/>
    <m/>
    <m/>
    <m/>
    <n v="0.5"/>
    <x v="11"/>
    <n v="10"/>
    <x v="1843"/>
    <x v="1843"/>
    <m/>
    <m/>
    <m/>
    <n v="0.5"/>
    <x v="1"/>
    <s v="League"/>
    <s v="Southern"/>
  </r>
  <r>
    <x v="54"/>
    <d v="1964-12-05T00:00:00"/>
    <x v="13"/>
    <x v="0"/>
    <x v="4"/>
    <x v="405"/>
    <m/>
    <m/>
    <m/>
    <n v="1"/>
    <x v="11"/>
    <n v="11"/>
    <x v="1761"/>
    <x v="1761"/>
    <m/>
    <m/>
    <m/>
    <n v="0"/>
    <x v="1"/>
    <s v="League"/>
    <s v="Southern"/>
  </r>
  <r>
    <x v="54"/>
    <d v="1964-12-05T00:00:00"/>
    <x v="13"/>
    <x v="0"/>
    <x v="5"/>
    <x v="649"/>
    <m/>
    <m/>
    <m/>
    <n v="0"/>
    <x v="11"/>
    <n v="12"/>
    <x v="1035"/>
    <x v="1035"/>
    <m/>
    <m/>
    <m/>
    <n v="1"/>
    <x v="1"/>
    <s v="League"/>
    <s v="Southern"/>
  </r>
  <r>
    <x v="54"/>
    <d v="1964-12-05T00:00:00"/>
    <x v="13"/>
    <x v="0"/>
    <x v="6"/>
    <x v="662"/>
    <m/>
    <m/>
    <m/>
    <n v="0.5"/>
    <x v="11"/>
    <n v="13"/>
    <x v="1757"/>
    <x v="1757"/>
    <m/>
    <m/>
    <m/>
    <n v="0.5"/>
    <x v="1"/>
    <s v="League"/>
    <s v="Southern"/>
  </r>
  <r>
    <x v="54"/>
    <d v="1964-12-05T00:00:00"/>
    <x v="13"/>
    <x v="0"/>
    <x v="7"/>
    <x v="697"/>
    <m/>
    <m/>
    <m/>
    <n v="1"/>
    <x v="11"/>
    <n v="14"/>
    <x v="1844"/>
    <x v="1844"/>
    <m/>
    <m/>
    <m/>
    <n v="0"/>
    <x v="1"/>
    <s v="League"/>
    <s v="Southern"/>
  </r>
  <r>
    <x v="54"/>
    <d v="1964-12-05T00:00:00"/>
    <x v="13"/>
    <x v="0"/>
    <x v="8"/>
    <x v="408"/>
    <m/>
    <m/>
    <m/>
    <n v="0"/>
    <x v="11"/>
    <n v="15"/>
    <x v="1206"/>
    <x v="1206"/>
    <m/>
    <m/>
    <m/>
    <n v="1"/>
    <x v="1"/>
    <s v="League"/>
    <s v="Southern"/>
  </r>
  <r>
    <x v="54"/>
    <d v="1964-12-05T00:00:00"/>
    <x v="13"/>
    <x v="0"/>
    <x v="9"/>
    <x v="415"/>
    <m/>
    <m/>
    <m/>
    <n v="0"/>
    <x v="11"/>
    <n v="16"/>
    <x v="1845"/>
    <x v="1845"/>
    <m/>
    <m/>
    <m/>
    <n v="1"/>
    <x v="1"/>
    <s v="League"/>
    <s v="Southern"/>
  </r>
  <r>
    <x v="54"/>
    <d v="1964-12-05T00:00:00"/>
    <x v="13"/>
    <x v="0"/>
    <x v="10"/>
    <x v="398"/>
    <m/>
    <m/>
    <m/>
    <n v="0"/>
    <x v="11"/>
    <n v="17"/>
    <x v="1211"/>
    <x v="1211"/>
    <m/>
    <m/>
    <m/>
    <n v="1"/>
    <x v="1"/>
    <s v="League"/>
    <s v="Southern"/>
  </r>
  <r>
    <x v="54"/>
    <d v="1964-12-05T00:00:00"/>
    <x v="13"/>
    <x v="0"/>
    <x v="11"/>
    <x v="310"/>
    <m/>
    <m/>
    <m/>
    <n v="0"/>
    <x v="11"/>
    <n v="18"/>
    <x v="1760"/>
    <x v="1760"/>
    <m/>
    <m/>
    <m/>
    <n v="1"/>
    <x v="1"/>
    <s v="League"/>
    <s v="Southern"/>
  </r>
  <r>
    <x v="54"/>
    <d v="1964-12-05T00:00:00"/>
    <x v="13"/>
    <x v="0"/>
    <x v="12"/>
    <x v="701"/>
    <m/>
    <m/>
    <m/>
    <n v="0"/>
    <x v="11"/>
    <n v="19"/>
    <x v="1759"/>
    <x v="1759"/>
    <m/>
    <m/>
    <m/>
    <n v="1"/>
    <x v="1"/>
    <s v="League"/>
    <s v="Southern"/>
  </r>
  <r>
    <x v="54"/>
    <d v="1964-12-05T00:00:00"/>
    <x v="13"/>
    <x v="0"/>
    <x v="13"/>
    <x v="702"/>
    <m/>
    <m/>
    <m/>
    <n v="0"/>
    <x v="11"/>
    <n v="20"/>
    <x v="1756"/>
    <x v="1756"/>
    <m/>
    <m/>
    <m/>
    <n v="1"/>
    <x v="1"/>
    <s v="League"/>
    <s v="Southern"/>
  </r>
  <r>
    <x v="54"/>
    <d v="1964-12-12T00:00:00"/>
    <x v="13"/>
    <x v="0"/>
    <x v="0"/>
    <x v="655"/>
    <m/>
    <m/>
    <m/>
    <s v="a"/>
    <x v="21"/>
    <n v="1"/>
    <x v="1081"/>
    <x v="1081"/>
    <m/>
    <m/>
    <m/>
    <s v="a"/>
    <x v="1"/>
    <s v="League"/>
    <s v="Southern"/>
  </r>
  <r>
    <x v="54"/>
    <d v="1964-12-12T00:00:00"/>
    <x v="13"/>
    <x v="0"/>
    <x v="54"/>
    <x v="398"/>
    <m/>
    <m/>
    <m/>
    <n v="0.5"/>
    <x v="21"/>
    <n v="2"/>
    <x v="1342"/>
    <x v="1342"/>
    <m/>
    <m/>
    <m/>
    <n v="0.5"/>
    <x v="1"/>
    <s v="League"/>
    <s v="Southern"/>
  </r>
  <r>
    <x v="54"/>
    <d v="1964-12-12T00:00:00"/>
    <x v="13"/>
    <x v="0"/>
    <x v="55"/>
    <x v="645"/>
    <m/>
    <m/>
    <m/>
    <s v="a"/>
    <x v="21"/>
    <n v="3"/>
    <x v="1223"/>
    <x v="1223"/>
    <m/>
    <m/>
    <m/>
    <s v="a"/>
    <x v="1"/>
    <s v="League"/>
    <s v="Southern"/>
  </r>
  <r>
    <x v="54"/>
    <d v="1964-12-12T00:00:00"/>
    <x v="13"/>
    <x v="0"/>
    <x v="48"/>
    <x v="691"/>
    <m/>
    <m/>
    <m/>
    <n v="0"/>
    <x v="21"/>
    <n v="4"/>
    <x v="1846"/>
    <x v="1846"/>
    <m/>
    <m/>
    <m/>
    <n v="1"/>
    <x v="1"/>
    <s v="League"/>
    <s v="Southern"/>
  </r>
  <r>
    <x v="54"/>
    <d v="1964-12-12T00:00:00"/>
    <x v="13"/>
    <x v="0"/>
    <x v="51"/>
    <x v="547"/>
    <m/>
    <m/>
    <m/>
    <n v="1"/>
    <x v="21"/>
    <n v="5"/>
    <x v="1136"/>
    <x v="1136"/>
    <m/>
    <m/>
    <m/>
    <n v="0"/>
    <x v="1"/>
    <s v="League"/>
    <s v="Southern"/>
  </r>
  <r>
    <x v="54"/>
    <d v="1964-12-12T00:00:00"/>
    <x v="13"/>
    <x v="0"/>
    <x v="52"/>
    <x v="401"/>
    <m/>
    <m/>
    <m/>
    <n v="0"/>
    <x v="21"/>
    <n v="6"/>
    <x v="1847"/>
    <x v="1847"/>
    <m/>
    <m/>
    <m/>
    <n v="1"/>
    <x v="1"/>
    <s v="League"/>
    <s v="Southern"/>
  </r>
  <r>
    <x v="54"/>
    <d v="1964-12-12T00:00:00"/>
    <x v="13"/>
    <x v="0"/>
    <x v="53"/>
    <x v="405"/>
    <m/>
    <m/>
    <m/>
    <n v="1"/>
    <x v="21"/>
    <n v="7"/>
    <x v="1251"/>
    <x v="1251"/>
    <m/>
    <m/>
    <m/>
    <n v="0"/>
    <x v="1"/>
    <s v="League"/>
    <s v="Southern"/>
  </r>
  <r>
    <x v="54"/>
    <d v="1964-12-12T00:00:00"/>
    <x v="13"/>
    <x v="0"/>
    <x v="1"/>
    <x v="550"/>
    <m/>
    <m/>
    <m/>
    <n v="1"/>
    <x v="21"/>
    <n v="8"/>
    <x v="869"/>
    <x v="869"/>
    <m/>
    <m/>
    <m/>
    <n v="0"/>
    <x v="1"/>
    <s v="League"/>
    <s v="Southern"/>
  </r>
  <r>
    <x v="54"/>
    <d v="1964-12-12T00:00:00"/>
    <x v="13"/>
    <x v="0"/>
    <x v="2"/>
    <x v="703"/>
    <m/>
    <m/>
    <m/>
    <n v="0"/>
    <x v="21"/>
    <n v="9"/>
    <x v="1345"/>
    <x v="1345"/>
    <m/>
    <m/>
    <m/>
    <n v="1"/>
    <x v="1"/>
    <s v="League"/>
    <s v="Southern"/>
  </r>
  <r>
    <x v="54"/>
    <d v="1964-12-12T00:00:00"/>
    <x v="13"/>
    <x v="0"/>
    <x v="3"/>
    <x v="637"/>
    <m/>
    <m/>
    <m/>
    <n v="0.5"/>
    <x v="21"/>
    <n v="10"/>
    <x v="1848"/>
    <x v="1848"/>
    <m/>
    <m/>
    <m/>
    <n v="0.5"/>
    <x v="1"/>
    <s v="League"/>
    <s v="Southern"/>
  </r>
  <r>
    <x v="54"/>
    <d v="1964-12-12T00:00:00"/>
    <x v="13"/>
    <x v="0"/>
    <x v="4"/>
    <x v="697"/>
    <m/>
    <m/>
    <m/>
    <n v="0"/>
    <x v="21"/>
    <n v="11"/>
    <x v="1706"/>
    <x v="1706"/>
    <m/>
    <m/>
    <m/>
    <n v="1"/>
    <x v="1"/>
    <s v="League"/>
    <s v="Southern"/>
  </r>
  <r>
    <x v="54"/>
    <d v="1964-12-12T00:00:00"/>
    <x v="13"/>
    <x v="0"/>
    <x v="5"/>
    <x v="632"/>
    <m/>
    <m/>
    <m/>
    <n v="1"/>
    <x v="21"/>
    <n v="12"/>
    <x v="1704"/>
    <x v="1704"/>
    <m/>
    <m/>
    <m/>
    <n v="0"/>
    <x v="1"/>
    <s v="League"/>
    <s v="Southern"/>
  </r>
  <r>
    <x v="54"/>
    <d v="1964-12-12T00:00:00"/>
    <x v="13"/>
    <x v="0"/>
    <x v="6"/>
    <x v="408"/>
    <m/>
    <m/>
    <m/>
    <s v="a"/>
    <x v="21"/>
    <n v="13"/>
    <x v="1227"/>
    <x v="1227"/>
    <m/>
    <m/>
    <m/>
    <s v="a"/>
    <x v="1"/>
    <s v="League"/>
    <s v="Southern"/>
  </r>
  <r>
    <x v="54"/>
    <d v="1964-12-12T00:00:00"/>
    <x v="13"/>
    <x v="0"/>
    <x v="7"/>
    <x v="415"/>
    <m/>
    <m/>
    <m/>
    <n v="0"/>
    <x v="21"/>
    <n v="14"/>
    <x v="1243"/>
    <x v="1243"/>
    <m/>
    <m/>
    <m/>
    <n v="1"/>
    <x v="1"/>
    <s v="League"/>
    <s v="Southern"/>
  </r>
  <r>
    <x v="54"/>
    <d v="1964-12-12T00:00:00"/>
    <x v="13"/>
    <x v="0"/>
    <x v="8"/>
    <x v="662"/>
    <m/>
    <m/>
    <m/>
    <n v="1"/>
    <x v="21"/>
    <n v="15"/>
    <x v="1229"/>
    <x v="1229"/>
    <m/>
    <m/>
    <m/>
    <n v="0"/>
    <x v="1"/>
    <s v="League"/>
    <s v="Southern"/>
  </r>
  <r>
    <x v="54"/>
    <d v="1964-12-12T00:00:00"/>
    <x v="13"/>
    <x v="0"/>
    <x v="9"/>
    <x v="412"/>
    <m/>
    <m/>
    <m/>
    <n v="0"/>
    <x v="21"/>
    <n v="16"/>
    <x v="1238"/>
    <x v="1238"/>
    <m/>
    <m/>
    <m/>
    <n v="1"/>
    <x v="1"/>
    <s v="League"/>
    <s v="Southern"/>
  </r>
  <r>
    <x v="54"/>
    <d v="1964-12-12T00:00:00"/>
    <x v="13"/>
    <x v="0"/>
    <x v="10"/>
    <x v="649"/>
    <m/>
    <m/>
    <m/>
    <n v="0"/>
    <x v="21"/>
    <n v="17"/>
    <x v="1849"/>
    <x v="1849"/>
    <m/>
    <m/>
    <m/>
    <n v="1"/>
    <x v="1"/>
    <s v="League"/>
    <s v="Southern"/>
  </r>
  <r>
    <x v="54"/>
    <d v="1964-12-12T00:00:00"/>
    <x v="13"/>
    <x v="0"/>
    <x v="11"/>
    <x v="310"/>
    <m/>
    <m/>
    <m/>
    <n v="0"/>
    <x v="21"/>
    <n v="18"/>
    <x v="1365"/>
    <x v="1365"/>
    <m/>
    <m/>
    <m/>
    <n v="1"/>
    <x v="1"/>
    <s v="League"/>
    <s v="Southern"/>
  </r>
  <r>
    <x v="54"/>
    <d v="1964-12-12T00:00:00"/>
    <x v="13"/>
    <x v="0"/>
    <x v="12"/>
    <x v="363"/>
    <m/>
    <m/>
    <m/>
    <n v="0.5"/>
    <x v="21"/>
    <n v="19"/>
    <x v="1710"/>
    <x v="1710"/>
    <m/>
    <m/>
    <m/>
    <n v="0.5"/>
    <x v="1"/>
    <s v="League"/>
    <s v="Southern"/>
  </r>
  <r>
    <x v="54"/>
    <d v="1964-12-12T00:00:00"/>
    <x v="13"/>
    <x v="0"/>
    <x v="13"/>
    <x v="474"/>
    <m/>
    <m/>
    <m/>
    <n v="0"/>
    <x v="21"/>
    <n v="20"/>
    <x v="1618"/>
    <x v="1618"/>
    <m/>
    <m/>
    <m/>
    <n v="1"/>
    <x v="1"/>
    <s v="League"/>
    <s v="Southern"/>
  </r>
  <r>
    <x v="54"/>
    <d v="1964-12-12T00:00:00"/>
    <x v="13"/>
    <x v="0"/>
    <x v="14"/>
    <x v="704"/>
    <m/>
    <m/>
    <m/>
    <s v="a"/>
    <x v="21"/>
    <n v="21"/>
    <x v="1483"/>
    <x v="1483"/>
    <m/>
    <m/>
    <m/>
    <s v="a"/>
    <x v="4"/>
    <s v="League"/>
    <s v="Southern"/>
  </r>
  <r>
    <x v="54"/>
    <d v="1964-12-12T00:00:00"/>
    <x v="13"/>
    <x v="0"/>
    <x v="15"/>
    <x v="705"/>
    <m/>
    <m/>
    <m/>
    <s v="a"/>
    <x v="21"/>
    <n v="22"/>
    <x v="1347"/>
    <x v="1347"/>
    <m/>
    <m/>
    <m/>
    <s v="a"/>
    <x v="4"/>
    <s v="League"/>
    <s v="Southern"/>
  </r>
  <r>
    <x v="54"/>
    <d v="1964-12-12T00:00:00"/>
    <x v="13"/>
    <x v="0"/>
    <x v="16"/>
    <x v="563"/>
    <m/>
    <m/>
    <m/>
    <n v="1"/>
    <x v="21"/>
    <n v="23"/>
    <x v="1708"/>
    <x v="1708"/>
    <m/>
    <m/>
    <m/>
    <n v="0"/>
    <x v="4"/>
    <s v="League"/>
    <s v="Southern"/>
  </r>
  <r>
    <x v="54"/>
    <d v="1964-12-12T00:00:00"/>
    <x v="13"/>
    <x v="0"/>
    <x v="17"/>
    <x v="653"/>
    <m/>
    <m/>
    <m/>
    <n v="0"/>
    <x v="21"/>
    <n v="24"/>
    <x v="1356"/>
    <x v="1356"/>
    <m/>
    <m/>
    <m/>
    <n v="1"/>
    <x v="4"/>
    <s v="League"/>
    <s v="Southern"/>
  </r>
  <r>
    <x v="54"/>
    <d v="1964-12-12T00:00:00"/>
    <x v="13"/>
    <x v="0"/>
    <x v="18"/>
    <x v="706"/>
    <m/>
    <m/>
    <m/>
    <n v="1"/>
    <x v="21"/>
    <n v="25"/>
    <x v="1721"/>
    <x v="1721"/>
    <m/>
    <m/>
    <m/>
    <n v="0"/>
    <x v="4"/>
    <s v="League"/>
    <s v="Southern"/>
  </r>
  <r>
    <x v="54"/>
    <d v="1964-12-12T00:00:00"/>
    <x v="13"/>
    <x v="0"/>
    <x v="19"/>
    <x v="699"/>
    <m/>
    <m/>
    <m/>
    <n v="0.5"/>
    <x v="21"/>
    <n v="26"/>
    <x v="1850"/>
    <x v="1850"/>
    <m/>
    <m/>
    <m/>
    <n v="0.5"/>
    <x v="4"/>
    <s v="League"/>
    <s v="Southern"/>
  </r>
  <r>
    <x v="54"/>
    <d v="1964-12-12T00:00:00"/>
    <x v="13"/>
    <x v="0"/>
    <x v="20"/>
    <x v="428"/>
    <m/>
    <m/>
    <m/>
    <s v="a"/>
    <x v="21"/>
    <n v="27"/>
    <x v="1245"/>
    <x v="1245"/>
    <m/>
    <m/>
    <m/>
    <s v="a"/>
    <x v="4"/>
    <s v="League"/>
    <s v="Southern"/>
  </r>
  <r>
    <x v="54"/>
    <d v="1964-12-12T00:00:00"/>
    <x v="13"/>
    <x v="0"/>
    <x v="21"/>
    <x v="631"/>
    <m/>
    <m/>
    <m/>
    <n v="0.5"/>
    <x v="21"/>
    <n v="28"/>
    <x v="1851"/>
    <x v="1851"/>
    <m/>
    <m/>
    <m/>
    <n v="0.5"/>
    <x v="4"/>
    <s v="League"/>
    <s v="Southern"/>
  </r>
  <r>
    <x v="54"/>
    <d v="1964-12-12T00:00:00"/>
    <x v="13"/>
    <x v="0"/>
    <x v="22"/>
    <x v="579"/>
    <m/>
    <m/>
    <m/>
    <n v="0.5"/>
    <x v="21"/>
    <n v="29"/>
    <x v="1488"/>
    <x v="1488"/>
    <m/>
    <m/>
    <m/>
    <n v="0.5"/>
    <x v="4"/>
    <s v="League"/>
    <s v="Southern"/>
  </r>
  <r>
    <x v="54"/>
    <d v="1964-12-12T00:00:00"/>
    <x v="13"/>
    <x v="0"/>
    <x v="23"/>
    <x v="707"/>
    <m/>
    <m/>
    <m/>
    <n v="0.5"/>
    <x v="21"/>
    <n v="30"/>
    <x v="1232"/>
    <x v="1232"/>
    <m/>
    <m/>
    <m/>
    <n v="0.5"/>
    <x v="4"/>
    <s v="League"/>
    <s v="Southern"/>
  </r>
  <r>
    <x v="54"/>
    <d v="1964-12-12T00:00:00"/>
    <x v="13"/>
    <x v="0"/>
    <x v="68"/>
    <x v="678"/>
    <m/>
    <m/>
    <m/>
    <n v="0.5"/>
    <x v="21"/>
    <n v="31"/>
    <x v="1852"/>
    <x v="1852"/>
    <m/>
    <m/>
    <m/>
    <n v="0.5"/>
    <x v="4"/>
    <s v="League"/>
    <s v="Southern"/>
  </r>
  <r>
    <x v="54"/>
    <d v="1964-12-12T00:00:00"/>
    <x v="13"/>
    <x v="0"/>
    <x v="69"/>
    <x v="701"/>
    <m/>
    <m/>
    <m/>
    <s v="a"/>
    <x v="21"/>
    <n v="32"/>
    <x v="1082"/>
    <x v="1082"/>
    <m/>
    <m/>
    <m/>
    <s v="a"/>
    <x v="4"/>
    <s v="League"/>
    <s v="Southern"/>
  </r>
  <r>
    <x v="54"/>
    <d v="1964-12-12T00:00:00"/>
    <x v="13"/>
    <x v="0"/>
    <x v="70"/>
    <x v="661"/>
    <m/>
    <m/>
    <m/>
    <n v="1"/>
    <x v="21"/>
    <n v="33"/>
    <x v="1719"/>
    <x v="1719"/>
    <m/>
    <m/>
    <m/>
    <n v="0"/>
    <x v="4"/>
    <s v="League"/>
    <s v="Southern"/>
  </r>
  <r>
    <x v="54"/>
    <d v="1964-12-12T00:00:00"/>
    <x v="13"/>
    <x v="0"/>
    <x v="71"/>
    <x v="599"/>
    <m/>
    <m/>
    <m/>
    <n v="1"/>
    <x v="21"/>
    <n v="34"/>
    <x v="1712"/>
    <x v="1712"/>
    <m/>
    <m/>
    <m/>
    <n v="0"/>
    <x v="4"/>
    <s v="League"/>
    <s v="Southern"/>
  </r>
  <r>
    <x v="54"/>
    <d v="1964-12-12T00:00:00"/>
    <x v="13"/>
    <x v="0"/>
    <x v="72"/>
    <x v="417"/>
    <m/>
    <m/>
    <m/>
    <n v="0.5"/>
    <x v="21"/>
    <n v="35"/>
    <x v="1853"/>
    <x v="1853"/>
    <m/>
    <m/>
    <m/>
    <n v="0.5"/>
    <x v="4"/>
    <s v="League"/>
    <s v="Southern"/>
  </r>
  <r>
    <x v="54"/>
    <d v="1964-12-12T00:00:00"/>
    <x v="13"/>
    <x v="0"/>
    <x v="73"/>
    <x v="674"/>
    <m/>
    <m/>
    <m/>
    <n v="0"/>
    <x v="21"/>
    <n v="36"/>
    <x v="1713"/>
    <x v="1713"/>
    <m/>
    <m/>
    <m/>
    <n v="1"/>
    <x v="4"/>
    <s v="League"/>
    <s v="Southern"/>
  </r>
  <r>
    <x v="54"/>
    <d v="1964-12-12T00:00:00"/>
    <x v="13"/>
    <x v="0"/>
    <x v="74"/>
    <x v="677"/>
    <m/>
    <m/>
    <m/>
    <n v="1"/>
    <x v="21"/>
    <n v="37"/>
    <x v="1854"/>
    <x v="1854"/>
    <m/>
    <m/>
    <m/>
    <n v="0"/>
    <x v="4"/>
    <s v="League"/>
    <s v="Southern"/>
  </r>
  <r>
    <x v="54"/>
    <d v="1964-12-12T00:00:00"/>
    <x v="13"/>
    <x v="0"/>
    <x v="75"/>
    <x v="644"/>
    <m/>
    <m/>
    <m/>
    <n v="0"/>
    <x v="21"/>
    <n v="38"/>
    <x v="1260"/>
    <x v="1260"/>
    <m/>
    <m/>
    <m/>
    <n v="1"/>
    <x v="4"/>
    <s v="League"/>
    <s v="Southern"/>
  </r>
  <r>
    <x v="54"/>
    <d v="1964-12-12T00:00:00"/>
    <x v="13"/>
    <x v="0"/>
    <x v="76"/>
    <x v="667"/>
    <m/>
    <m/>
    <m/>
    <n v="0.5"/>
    <x v="21"/>
    <n v="39"/>
    <x v="1855"/>
    <x v="1855"/>
    <m/>
    <m/>
    <m/>
    <n v="0.5"/>
    <x v="4"/>
    <s v="League"/>
    <s v="Southern"/>
  </r>
  <r>
    <x v="54"/>
    <d v="1964-12-12T00:00:00"/>
    <x v="13"/>
    <x v="0"/>
    <x v="77"/>
    <x v="695"/>
    <m/>
    <m/>
    <m/>
    <n v="0"/>
    <x v="21"/>
    <n v="40"/>
    <x v="1856"/>
    <x v="1856"/>
    <m/>
    <m/>
    <m/>
    <n v="1"/>
    <x v="4"/>
    <s v="League"/>
    <s v="Southern"/>
  </r>
  <r>
    <x v="54"/>
    <d v="1964-12-12T00:00:00"/>
    <x v="13"/>
    <x v="0"/>
    <x v="78"/>
    <x v="708"/>
    <m/>
    <m/>
    <m/>
    <n v="1"/>
    <x v="21"/>
    <n v="41"/>
    <x v="1857"/>
    <x v="1857"/>
    <m/>
    <m/>
    <m/>
    <n v="0"/>
    <x v="4"/>
    <s v="League"/>
    <s v="Southern"/>
  </r>
  <r>
    <x v="54"/>
    <d v="1964-12-12T00:00:00"/>
    <x v="13"/>
    <x v="0"/>
    <x v="79"/>
    <x v="650"/>
    <m/>
    <m/>
    <m/>
    <n v="0"/>
    <x v="21"/>
    <n v="42"/>
    <x v="1858"/>
    <x v="1858"/>
    <m/>
    <m/>
    <m/>
    <n v="1"/>
    <x v="4"/>
    <s v="League"/>
    <s v="Southern"/>
  </r>
  <r>
    <x v="54"/>
    <d v="1964-12-12T00:00:00"/>
    <x v="13"/>
    <x v="0"/>
    <x v="80"/>
    <x v="709"/>
    <m/>
    <m/>
    <m/>
    <n v="0"/>
    <x v="21"/>
    <n v="43"/>
    <x v="1859"/>
    <x v="1859"/>
    <m/>
    <m/>
    <m/>
    <n v="1"/>
    <x v="4"/>
    <s v="League"/>
    <s v="Southern"/>
  </r>
  <r>
    <x v="54"/>
    <d v="1964-12-12T00:00:00"/>
    <x v="13"/>
    <x v="0"/>
    <x v="81"/>
    <x v="710"/>
    <m/>
    <m/>
    <m/>
    <n v="1"/>
    <x v="21"/>
    <n v="44"/>
    <x v="1860"/>
    <x v="1860"/>
    <m/>
    <m/>
    <m/>
    <n v="0"/>
    <x v="4"/>
    <s v="League"/>
    <s v="Southern"/>
  </r>
  <r>
    <x v="54"/>
    <d v="1964-12-12T00:00:00"/>
    <x v="13"/>
    <x v="0"/>
    <x v="82"/>
    <x v="711"/>
    <m/>
    <m/>
    <m/>
    <n v="1"/>
    <x v="21"/>
    <n v="45"/>
    <x v="1717"/>
    <x v="1717"/>
    <m/>
    <m/>
    <m/>
    <n v="0"/>
    <x v="4"/>
    <s v="League"/>
    <s v="Southern"/>
  </r>
  <r>
    <x v="54"/>
    <d v="1964-12-12T00:00:00"/>
    <x v="13"/>
    <x v="0"/>
    <x v="83"/>
    <x v="689"/>
    <m/>
    <m/>
    <m/>
    <n v="0"/>
    <x v="21"/>
    <n v="46"/>
    <x v="1084"/>
    <x v="1084"/>
    <m/>
    <m/>
    <m/>
    <n v="1"/>
    <x v="4"/>
    <s v="League"/>
    <s v="Southern"/>
  </r>
  <r>
    <x v="54"/>
    <d v="1964-12-12T00:00:00"/>
    <x v="13"/>
    <x v="0"/>
    <x v="84"/>
    <x v="712"/>
    <m/>
    <m/>
    <m/>
    <n v="0"/>
    <x v="21"/>
    <n v="47"/>
    <x v="1861"/>
    <x v="1861"/>
    <m/>
    <m/>
    <m/>
    <n v="1"/>
    <x v="4"/>
    <s v="League"/>
    <s v="Southern"/>
  </r>
  <r>
    <x v="54"/>
    <d v="1964-12-12T00:00:00"/>
    <x v="13"/>
    <x v="0"/>
    <x v="85"/>
    <x v="688"/>
    <m/>
    <m/>
    <m/>
    <n v="0.5"/>
    <x v="21"/>
    <n v="48"/>
    <x v="1862"/>
    <x v="1862"/>
    <m/>
    <m/>
    <m/>
    <n v="0.5"/>
    <x v="4"/>
    <s v="League"/>
    <s v="Southern"/>
  </r>
  <r>
    <x v="54"/>
    <d v="1964-12-12T00:00:00"/>
    <x v="13"/>
    <x v="0"/>
    <x v="86"/>
    <x v="713"/>
    <m/>
    <m/>
    <m/>
    <n v="0.5"/>
    <x v="21"/>
    <n v="49"/>
    <x v="1863"/>
    <x v="1863"/>
    <m/>
    <m/>
    <m/>
    <n v="0.5"/>
    <x v="4"/>
    <s v="League"/>
    <s v="Southern"/>
  </r>
  <r>
    <x v="54"/>
    <d v="1964-12-12T00:00:00"/>
    <x v="13"/>
    <x v="0"/>
    <x v="87"/>
    <x v="714"/>
    <m/>
    <m/>
    <m/>
    <s v="a"/>
    <x v="21"/>
    <n v="50"/>
    <x v="1864"/>
    <x v="1864"/>
    <m/>
    <m/>
    <m/>
    <s v="a"/>
    <x v="4"/>
    <s v="League"/>
    <s v="Southern"/>
  </r>
  <r>
    <x v="54"/>
    <d v="1965-01-09T00:00:00"/>
    <x v="13"/>
    <x v="2"/>
    <x v="55"/>
    <x v="632"/>
    <m/>
    <m/>
    <m/>
    <n v="0.5"/>
    <x v="38"/>
    <n v="3"/>
    <x v="1760"/>
    <x v="1760"/>
    <m/>
    <m/>
    <m/>
    <n v="0.5"/>
    <x v="6"/>
    <s v="U18 Jamboree"/>
    <s v="Southern"/>
  </r>
  <r>
    <x v="54"/>
    <d v="1965-01-09T00:00:00"/>
    <x v="13"/>
    <x v="2"/>
    <x v="5"/>
    <x v="715"/>
    <m/>
    <m/>
    <m/>
    <n v="0"/>
    <x v="38"/>
    <n v="12"/>
    <x v="1865"/>
    <x v="1865"/>
    <m/>
    <m/>
    <m/>
    <n v="1"/>
    <x v="6"/>
    <s v="U18 Jamboree"/>
    <s v="Southern"/>
  </r>
  <r>
    <x v="54"/>
    <d v="1965-01-09T00:00:00"/>
    <x v="13"/>
    <x v="2"/>
    <x v="51"/>
    <x v="631"/>
    <m/>
    <m/>
    <m/>
    <n v="0.5"/>
    <x v="33"/>
    <n v="5"/>
    <x v="1866"/>
    <x v="1866"/>
    <m/>
    <m/>
    <m/>
    <n v="0.5"/>
    <x v="6"/>
    <s v="U18 Jamboree"/>
    <s v="Southern"/>
  </r>
  <r>
    <x v="54"/>
    <d v="1965-01-09T00:00:00"/>
    <x v="13"/>
    <x v="2"/>
    <x v="54"/>
    <x v="670"/>
    <m/>
    <m/>
    <m/>
    <n v="0"/>
    <x v="39"/>
    <n v="2"/>
    <x v="1867"/>
    <x v="1867"/>
    <m/>
    <m/>
    <m/>
    <n v="1"/>
    <x v="6"/>
    <s v="U18 Jamboree"/>
    <s v="Southern"/>
  </r>
  <r>
    <x v="54"/>
    <d v="1965-01-09T00:00:00"/>
    <x v="13"/>
    <x v="2"/>
    <x v="2"/>
    <x v="700"/>
    <m/>
    <m/>
    <m/>
    <n v="1"/>
    <x v="39"/>
    <n v="9"/>
    <x v="1868"/>
    <x v="1868"/>
    <m/>
    <m/>
    <m/>
    <n v="0"/>
    <x v="6"/>
    <s v="U18 Jamboree"/>
    <s v="Southern"/>
  </r>
  <r>
    <x v="54"/>
    <d v="1965-01-09T00:00:00"/>
    <x v="13"/>
    <x v="2"/>
    <x v="52"/>
    <x v="674"/>
    <m/>
    <m/>
    <m/>
    <n v="1"/>
    <x v="24"/>
    <n v="6"/>
    <x v="1869"/>
    <x v="1869"/>
    <m/>
    <m/>
    <m/>
    <n v="0"/>
    <x v="6"/>
    <s v="U18 Jamboree"/>
    <s v="Southern"/>
  </r>
  <r>
    <x v="54"/>
    <d v="1965-01-09T00:00:00"/>
    <x v="13"/>
    <x v="2"/>
    <x v="0"/>
    <x v="550"/>
    <m/>
    <m/>
    <m/>
    <n v="0"/>
    <x v="30"/>
    <n v="1"/>
    <x v="1662"/>
    <x v="1662"/>
    <m/>
    <m/>
    <m/>
    <n v="1"/>
    <x v="6"/>
    <s v="U18 Jamboree"/>
    <s v="Southern"/>
  </r>
  <r>
    <x v="54"/>
    <d v="1965-01-09T00:00:00"/>
    <x v="13"/>
    <x v="2"/>
    <x v="3"/>
    <x v="716"/>
    <m/>
    <m/>
    <m/>
    <n v="0"/>
    <x v="30"/>
    <n v="10"/>
    <x v="1870"/>
    <x v="1870"/>
    <m/>
    <m/>
    <m/>
    <n v="1"/>
    <x v="6"/>
    <s v="U18 Jamboree"/>
    <s v="Southern"/>
  </r>
  <r>
    <x v="54"/>
    <d v="1965-01-09T00:00:00"/>
    <x v="13"/>
    <x v="2"/>
    <x v="1"/>
    <x v="695"/>
    <m/>
    <m/>
    <m/>
    <n v="1"/>
    <x v="40"/>
    <n v="8"/>
    <x v="1871"/>
    <x v="1871"/>
    <m/>
    <m/>
    <m/>
    <n v="0"/>
    <x v="6"/>
    <s v="U18 Jamboree"/>
    <s v="Southern"/>
  </r>
  <r>
    <x v="54"/>
    <d v="1965-01-09T00:00:00"/>
    <x v="13"/>
    <x v="2"/>
    <x v="53"/>
    <x v="653"/>
    <m/>
    <m/>
    <m/>
    <n v="0"/>
    <x v="26"/>
    <n v="7"/>
    <x v="1872"/>
    <x v="1872"/>
    <m/>
    <m/>
    <m/>
    <n v="1"/>
    <x v="6"/>
    <s v="U18 Jamboree"/>
    <s v="Southern"/>
  </r>
  <r>
    <x v="54"/>
    <d v="1965-01-09T00:00:00"/>
    <x v="13"/>
    <x v="0"/>
    <x v="0"/>
    <x v="655"/>
    <m/>
    <m/>
    <m/>
    <n v="1"/>
    <x v="0"/>
    <n v="1"/>
    <x v="1315"/>
    <x v="1315"/>
    <m/>
    <m/>
    <m/>
    <n v="0"/>
    <x v="1"/>
    <s v="League"/>
    <s v="Southern"/>
  </r>
  <r>
    <x v="54"/>
    <d v="1965-01-09T00:00:00"/>
    <x v="13"/>
    <x v="0"/>
    <x v="54"/>
    <x v="717"/>
    <m/>
    <m/>
    <m/>
    <n v="0.5"/>
    <x v="0"/>
    <n v="2"/>
    <x v="1088"/>
    <x v="1088"/>
    <m/>
    <m/>
    <m/>
    <n v="0.5"/>
    <x v="1"/>
    <s v="League"/>
    <s v="Southern"/>
  </r>
  <r>
    <x v="54"/>
    <d v="1965-01-09T00:00:00"/>
    <x v="13"/>
    <x v="0"/>
    <x v="55"/>
    <x v="398"/>
    <m/>
    <m/>
    <m/>
    <n v="0.5"/>
    <x v="0"/>
    <n v="3"/>
    <x v="1695"/>
    <x v="1695"/>
    <m/>
    <m/>
    <m/>
    <n v="0.5"/>
    <x v="1"/>
    <s v="League"/>
    <s v="Southern"/>
  </r>
  <r>
    <x v="54"/>
    <d v="1965-01-09T00:00:00"/>
    <x v="13"/>
    <x v="0"/>
    <x v="48"/>
    <x v="407"/>
    <m/>
    <m/>
    <m/>
    <n v="1"/>
    <x v="0"/>
    <n v="4"/>
    <x v="1178"/>
    <x v="1178"/>
    <m/>
    <m/>
    <m/>
    <n v="0"/>
    <x v="1"/>
    <s v="League"/>
    <s v="Southern"/>
  </r>
  <r>
    <x v="54"/>
    <d v="1965-01-09T00:00:00"/>
    <x v="13"/>
    <x v="0"/>
    <x v="51"/>
    <x v="547"/>
    <m/>
    <m/>
    <m/>
    <n v="1"/>
    <x v="0"/>
    <n v="5"/>
    <x v="1161"/>
    <x v="1161"/>
    <m/>
    <m/>
    <m/>
    <n v="0"/>
    <x v="1"/>
    <s v="League"/>
    <s v="Southern"/>
  </r>
  <r>
    <x v="54"/>
    <d v="1965-01-09T00:00:00"/>
    <x v="13"/>
    <x v="0"/>
    <x v="52"/>
    <x v="401"/>
    <m/>
    <m/>
    <m/>
    <n v="0"/>
    <x v="0"/>
    <n v="6"/>
    <x v="1157"/>
    <x v="1157"/>
    <m/>
    <m/>
    <m/>
    <n v="1"/>
    <x v="1"/>
    <s v="League"/>
    <s v="Southern"/>
  </r>
  <r>
    <x v="54"/>
    <d v="1965-01-09T00:00:00"/>
    <x v="13"/>
    <x v="0"/>
    <x v="53"/>
    <x v="491"/>
    <m/>
    <m/>
    <m/>
    <n v="0"/>
    <x v="0"/>
    <n v="7"/>
    <x v="1164"/>
    <x v="1164"/>
    <m/>
    <m/>
    <m/>
    <n v="1"/>
    <x v="1"/>
    <s v="League"/>
    <s v="Southern"/>
  </r>
  <r>
    <x v="54"/>
    <d v="1965-01-09T00:00:00"/>
    <x v="13"/>
    <x v="0"/>
    <x v="1"/>
    <x v="550"/>
    <m/>
    <m/>
    <m/>
    <n v="0.5"/>
    <x v="0"/>
    <n v="8"/>
    <x v="1167"/>
    <x v="1167"/>
    <m/>
    <m/>
    <m/>
    <n v="0.5"/>
    <x v="1"/>
    <s v="League"/>
    <s v="Southern"/>
  </r>
  <r>
    <x v="54"/>
    <d v="1965-01-09T00:00:00"/>
    <x v="13"/>
    <x v="0"/>
    <x v="2"/>
    <x v="405"/>
    <m/>
    <m/>
    <m/>
    <n v="0.5"/>
    <x v="0"/>
    <n v="9"/>
    <x v="1186"/>
    <x v="1186"/>
    <m/>
    <m/>
    <m/>
    <n v="0.5"/>
    <x v="1"/>
    <s v="League"/>
    <s v="Southern"/>
  </r>
  <r>
    <x v="54"/>
    <d v="1965-01-09T00:00:00"/>
    <x v="13"/>
    <x v="0"/>
    <x v="3"/>
    <x v="403"/>
    <m/>
    <m/>
    <m/>
    <n v="0"/>
    <x v="0"/>
    <n v="10"/>
    <x v="1801"/>
    <x v="1801"/>
    <m/>
    <m/>
    <m/>
    <n v="1"/>
    <x v="1"/>
    <s v="League"/>
    <s v="Southern"/>
  </r>
  <r>
    <x v="54"/>
    <d v="1965-01-09T00:00:00"/>
    <x v="13"/>
    <x v="0"/>
    <x v="4"/>
    <x v="613"/>
    <m/>
    <m/>
    <m/>
    <n v="0"/>
    <x v="0"/>
    <n v="11"/>
    <x v="1799"/>
    <x v="1799"/>
    <m/>
    <m/>
    <m/>
    <n v="1"/>
    <x v="1"/>
    <s v="League"/>
    <s v="Southern"/>
  </r>
  <r>
    <x v="54"/>
    <d v="1965-01-09T00:00:00"/>
    <x v="13"/>
    <x v="0"/>
    <x v="5"/>
    <x v="637"/>
    <m/>
    <m/>
    <m/>
    <n v="0.5"/>
    <x v="0"/>
    <n v="12"/>
    <x v="1873"/>
    <x v="1873"/>
    <m/>
    <m/>
    <m/>
    <n v="0.5"/>
    <x v="1"/>
    <s v="League"/>
    <s v="Southern"/>
  </r>
  <r>
    <x v="54"/>
    <d v="1965-01-09T00:00:00"/>
    <x v="13"/>
    <x v="0"/>
    <x v="6"/>
    <x v="703"/>
    <m/>
    <m/>
    <m/>
    <n v="1"/>
    <x v="0"/>
    <n v="13"/>
    <x v="681"/>
    <x v="681"/>
    <m/>
    <m/>
    <m/>
    <n v="0"/>
    <x v="1"/>
    <s v="League"/>
    <s v="Southern"/>
  </r>
  <r>
    <x v="54"/>
    <d v="1965-01-09T00:00:00"/>
    <x v="13"/>
    <x v="0"/>
    <x v="7"/>
    <x v="408"/>
    <m/>
    <m/>
    <m/>
    <n v="0"/>
    <x v="0"/>
    <n v="14"/>
    <x v="1797"/>
    <x v="1797"/>
    <m/>
    <m/>
    <m/>
    <n v="1"/>
    <x v="1"/>
    <s v="League"/>
    <s v="Southern"/>
  </r>
  <r>
    <x v="54"/>
    <d v="1965-01-09T00:00:00"/>
    <x v="13"/>
    <x v="0"/>
    <x v="8"/>
    <x v="662"/>
    <m/>
    <m/>
    <m/>
    <n v="0"/>
    <x v="0"/>
    <n v="15"/>
    <x v="1874"/>
    <x v="1874"/>
    <m/>
    <m/>
    <m/>
    <n v="1"/>
    <x v="1"/>
    <s v="League"/>
    <s v="Southern"/>
  </r>
  <r>
    <x v="54"/>
    <d v="1965-01-09T00:00:00"/>
    <x v="13"/>
    <x v="0"/>
    <x v="9"/>
    <x v="639"/>
    <m/>
    <m/>
    <m/>
    <n v="0"/>
    <x v="0"/>
    <n v="16"/>
    <x v="1806"/>
    <x v="1806"/>
    <m/>
    <m/>
    <m/>
    <n v="1"/>
    <x v="1"/>
    <s v="League"/>
    <s v="Southern"/>
  </r>
  <r>
    <x v="54"/>
    <d v="1965-01-09T00:00:00"/>
    <x v="13"/>
    <x v="0"/>
    <x v="10"/>
    <x v="554"/>
    <m/>
    <m/>
    <m/>
    <n v="0"/>
    <x v="0"/>
    <n v="17"/>
    <x v="1803"/>
    <x v="1803"/>
    <m/>
    <m/>
    <m/>
    <n v="1"/>
    <x v="1"/>
    <s v="League"/>
    <s v="Southern"/>
  </r>
  <r>
    <x v="54"/>
    <d v="1965-01-09T00:00:00"/>
    <x v="13"/>
    <x v="0"/>
    <x v="11"/>
    <x v="415"/>
    <m/>
    <m/>
    <m/>
    <n v="1"/>
    <x v="0"/>
    <n v="18"/>
    <x v="1466"/>
    <x v="1466"/>
    <m/>
    <m/>
    <m/>
    <n v="0"/>
    <x v="1"/>
    <s v="League"/>
    <s v="Southern"/>
  </r>
  <r>
    <x v="54"/>
    <d v="1965-01-09T00:00:00"/>
    <x v="13"/>
    <x v="0"/>
    <x v="12"/>
    <x v="406"/>
    <m/>
    <m/>
    <m/>
    <n v="1"/>
    <x v="0"/>
    <n v="19"/>
    <x v="1813"/>
    <x v="1813"/>
    <m/>
    <m/>
    <m/>
    <n v="0"/>
    <x v="1"/>
    <s v="League"/>
    <s v="Southern"/>
  </r>
  <r>
    <x v="54"/>
    <d v="1965-01-09T00:00:00"/>
    <x v="13"/>
    <x v="0"/>
    <x v="13"/>
    <x v="697"/>
    <m/>
    <m/>
    <m/>
    <n v="0"/>
    <x v="0"/>
    <n v="20"/>
    <x v="1875"/>
    <x v="1875"/>
    <m/>
    <m/>
    <m/>
    <n v="1"/>
    <x v="1"/>
    <s v="League"/>
    <s v="Southern"/>
  </r>
  <r>
    <x v="54"/>
    <d v="1965-01-09T00:00:00"/>
    <x v="13"/>
    <x v="0"/>
    <x v="14"/>
    <x v="649"/>
    <m/>
    <m/>
    <m/>
    <n v="1"/>
    <x v="0"/>
    <n v="21"/>
    <x v="1807"/>
    <x v="1807"/>
    <m/>
    <m/>
    <m/>
    <n v="0"/>
    <x v="4"/>
    <s v="League"/>
    <s v="Southern"/>
  </r>
  <r>
    <x v="54"/>
    <d v="1965-01-09T00:00:00"/>
    <x v="13"/>
    <x v="0"/>
    <x v="15"/>
    <x v="664"/>
    <m/>
    <m/>
    <m/>
    <n v="0"/>
    <x v="0"/>
    <n v="22"/>
    <x v="1876"/>
    <x v="1876"/>
    <m/>
    <m/>
    <m/>
    <n v="1"/>
    <x v="4"/>
    <s v="League"/>
    <s v="Southern"/>
  </r>
  <r>
    <x v="54"/>
    <d v="1965-01-09T00:00:00"/>
    <x v="13"/>
    <x v="0"/>
    <x v="16"/>
    <x v="718"/>
    <m/>
    <m/>
    <m/>
    <n v="1"/>
    <x v="0"/>
    <n v="23"/>
    <x v="1804"/>
    <x v="1804"/>
    <m/>
    <m/>
    <m/>
    <n v="0"/>
    <x v="4"/>
    <s v="League"/>
    <s v="Southern"/>
  </r>
  <r>
    <x v="54"/>
    <d v="1965-01-09T00:00:00"/>
    <x v="13"/>
    <x v="0"/>
    <x v="17"/>
    <x v="677"/>
    <m/>
    <m/>
    <m/>
    <n v="0"/>
    <x v="0"/>
    <n v="24"/>
    <x v="1810"/>
    <x v="1810"/>
    <m/>
    <m/>
    <m/>
    <n v="1"/>
    <x v="4"/>
    <s v="League"/>
    <s v="Southern"/>
  </r>
  <r>
    <x v="54"/>
    <d v="1965-01-09T00:00:00"/>
    <x v="13"/>
    <x v="0"/>
    <x v="18"/>
    <x v="310"/>
    <m/>
    <m/>
    <m/>
    <n v="0"/>
    <x v="0"/>
    <n v="25"/>
    <x v="1167"/>
    <x v="1167"/>
    <m/>
    <m/>
    <m/>
    <n v="1"/>
    <x v="4"/>
    <s v="League"/>
    <s v="Southern"/>
  </r>
  <r>
    <x v="54"/>
    <d v="1965-01-09T00:00:00"/>
    <x v="13"/>
    <x v="0"/>
    <x v="19"/>
    <x v="563"/>
    <m/>
    <m/>
    <m/>
    <n v="0.5"/>
    <x v="0"/>
    <n v="26"/>
    <x v="1811"/>
    <x v="1811"/>
    <m/>
    <m/>
    <m/>
    <n v="0.5"/>
    <x v="4"/>
    <s v="League"/>
    <s v="Southern"/>
  </r>
  <r>
    <x v="54"/>
    <d v="1965-01-09T00:00:00"/>
    <x v="13"/>
    <x v="0"/>
    <x v="20"/>
    <x v="605"/>
    <m/>
    <m/>
    <m/>
    <n v="0"/>
    <x v="0"/>
    <n v="27"/>
    <x v="1816"/>
    <x v="1816"/>
    <m/>
    <m/>
    <m/>
    <n v="1"/>
    <x v="4"/>
    <s v="League"/>
    <s v="Southern"/>
  </r>
  <r>
    <x v="54"/>
    <d v="1965-01-09T00:00:00"/>
    <x v="13"/>
    <x v="0"/>
    <x v="21"/>
    <x v="704"/>
    <m/>
    <m/>
    <m/>
    <n v="1"/>
    <x v="0"/>
    <n v="28"/>
    <x v="1812"/>
    <x v="1812"/>
    <m/>
    <m/>
    <m/>
    <n v="0"/>
    <x v="4"/>
    <s v="League"/>
    <s v="Southern"/>
  </r>
  <r>
    <x v="54"/>
    <d v="1965-01-09T00:00:00"/>
    <x v="13"/>
    <x v="0"/>
    <x v="22"/>
    <x v="719"/>
    <m/>
    <m/>
    <m/>
    <n v="0"/>
    <x v="0"/>
    <n v="29"/>
    <x v="1336"/>
    <x v="1336"/>
    <m/>
    <m/>
    <m/>
    <n v="1"/>
    <x v="4"/>
    <s v="League"/>
    <s v="Southern"/>
  </r>
  <r>
    <x v="54"/>
    <d v="1965-01-09T00:00:00"/>
    <x v="13"/>
    <x v="0"/>
    <x v="23"/>
    <x v="631"/>
    <m/>
    <m/>
    <m/>
    <n v="0.5"/>
    <x v="0"/>
    <n v="30"/>
    <x v="1814"/>
    <x v="1814"/>
    <m/>
    <m/>
    <m/>
    <n v="0.5"/>
    <x v="4"/>
    <s v="League"/>
    <s v="Southern"/>
  </r>
  <r>
    <x v="54"/>
    <d v="1965-01-09T00:00:00"/>
    <x v="13"/>
    <x v="0"/>
    <x v="68"/>
    <x v="423"/>
    <m/>
    <m/>
    <m/>
    <n v="0.5"/>
    <x v="0"/>
    <n v="31"/>
    <x v="1818"/>
    <x v="1818"/>
    <m/>
    <m/>
    <m/>
    <n v="0.5"/>
    <x v="4"/>
    <s v="League"/>
    <s v="Southern"/>
  </r>
  <r>
    <x v="54"/>
    <d v="1965-01-09T00:00:00"/>
    <x v="13"/>
    <x v="0"/>
    <x v="69"/>
    <x v="720"/>
    <m/>
    <m/>
    <m/>
    <n v="1"/>
    <x v="0"/>
    <n v="32"/>
    <x v="1458"/>
    <x v="1458"/>
    <m/>
    <m/>
    <m/>
    <n v="0"/>
    <x v="4"/>
    <s v="League"/>
    <s v="Southern"/>
  </r>
  <r>
    <x v="54"/>
    <d v="1965-01-09T00:00:00"/>
    <x v="13"/>
    <x v="0"/>
    <x v="70"/>
    <x v="667"/>
    <m/>
    <m/>
    <m/>
    <n v="1"/>
    <x v="0"/>
    <n v="33"/>
    <x v="1328"/>
    <x v="1328"/>
    <m/>
    <m/>
    <m/>
    <n v="0"/>
    <x v="4"/>
    <s v="League"/>
    <s v="Southern"/>
  </r>
  <r>
    <x v="54"/>
    <d v="1965-01-09T00:00:00"/>
    <x v="13"/>
    <x v="0"/>
    <x v="71"/>
    <x v="706"/>
    <m/>
    <m/>
    <m/>
    <n v="1"/>
    <x v="0"/>
    <n v="34"/>
    <x v="1877"/>
    <x v="1877"/>
    <m/>
    <m/>
    <m/>
    <n v="0"/>
    <x v="4"/>
    <s v="League"/>
    <s v="Southern"/>
  </r>
  <r>
    <x v="54"/>
    <d v="1965-01-09T00:00:00"/>
    <x v="13"/>
    <x v="0"/>
    <x v="72"/>
    <x v="721"/>
    <m/>
    <m/>
    <m/>
    <n v="1"/>
    <x v="0"/>
    <n v="35"/>
    <x v="1158"/>
    <x v="1158"/>
    <m/>
    <m/>
    <m/>
    <n v="0"/>
    <x v="4"/>
    <s v="League"/>
    <s v="Southern"/>
  </r>
  <r>
    <x v="54"/>
    <d v="1965-01-09T00:00:00"/>
    <x v="13"/>
    <x v="0"/>
    <x v="73"/>
    <x v="579"/>
    <m/>
    <m/>
    <m/>
    <n v="0"/>
    <x v="0"/>
    <n v="36"/>
    <x v="1878"/>
    <x v="1878"/>
    <m/>
    <m/>
    <m/>
    <n v="1"/>
    <x v="4"/>
    <s v="League"/>
    <s v="Southern"/>
  </r>
  <r>
    <x v="54"/>
    <d v="1965-01-09T00:00:00"/>
    <x v="13"/>
    <x v="0"/>
    <x v="74"/>
    <x v="428"/>
    <m/>
    <m/>
    <m/>
    <n v="1"/>
    <x v="0"/>
    <n v="37"/>
    <x v="1879"/>
    <x v="1879"/>
    <m/>
    <m/>
    <m/>
    <n v="0"/>
    <x v="4"/>
    <s v="League"/>
    <s v="Southern"/>
  </r>
  <r>
    <x v="54"/>
    <d v="1965-01-09T00:00:00"/>
    <x v="13"/>
    <x v="0"/>
    <x v="75"/>
    <x v="420"/>
    <m/>
    <m/>
    <m/>
    <n v="0"/>
    <x v="0"/>
    <n v="38"/>
    <x v="1880"/>
    <x v="1880"/>
    <m/>
    <m/>
    <m/>
    <n v="1"/>
    <x v="4"/>
    <s v="League"/>
    <s v="Southern"/>
  </r>
  <r>
    <x v="54"/>
    <d v="1965-01-09T00:00:00"/>
    <x v="13"/>
    <x v="0"/>
    <x v="76"/>
    <x v="599"/>
    <m/>
    <m/>
    <m/>
    <n v="0"/>
    <x v="0"/>
    <n v="39"/>
    <x v="1881"/>
    <x v="1881"/>
    <m/>
    <m/>
    <m/>
    <n v="1"/>
    <x v="4"/>
    <s v="League"/>
    <s v="Southern"/>
  </r>
  <r>
    <x v="54"/>
    <d v="1965-01-09T00:00:00"/>
    <x v="13"/>
    <x v="0"/>
    <x v="77"/>
    <x v="711"/>
    <m/>
    <m/>
    <m/>
    <n v="0"/>
    <x v="0"/>
    <n v="40"/>
    <x v="1464"/>
    <x v="1464"/>
    <m/>
    <m/>
    <m/>
    <n v="1"/>
    <x v="4"/>
    <s v="League"/>
    <s v="Southern"/>
  </r>
  <r>
    <x v="54"/>
    <d v="1965-01-09T00:00:00"/>
    <x v="13"/>
    <x v="0"/>
    <x v="78"/>
    <x v="722"/>
    <m/>
    <m/>
    <m/>
    <n v="0"/>
    <x v="0"/>
    <n v="41"/>
    <x v="1821"/>
    <x v="1821"/>
    <m/>
    <m/>
    <m/>
    <n v="1"/>
    <x v="4"/>
    <s v="League"/>
    <s v="Southern"/>
  </r>
  <r>
    <x v="54"/>
    <d v="1965-01-09T00:00:00"/>
    <x v="13"/>
    <x v="0"/>
    <x v="79"/>
    <x v="417"/>
    <m/>
    <m/>
    <m/>
    <n v="1"/>
    <x v="0"/>
    <n v="42"/>
    <x v="1190"/>
    <x v="1190"/>
    <m/>
    <m/>
    <m/>
    <n v="0"/>
    <x v="4"/>
    <s v="League"/>
    <s v="Southern"/>
  </r>
  <r>
    <x v="54"/>
    <d v="1965-01-09T00:00:00"/>
    <x v="13"/>
    <x v="0"/>
    <x v="80"/>
    <x v="702"/>
    <m/>
    <m/>
    <m/>
    <n v="0"/>
    <x v="0"/>
    <n v="43"/>
    <x v="1882"/>
    <x v="1882"/>
    <m/>
    <m/>
    <m/>
    <n v="1"/>
    <x v="4"/>
    <s v="League"/>
    <s v="Southern"/>
  </r>
  <r>
    <x v="54"/>
    <d v="1965-01-09T00:00:00"/>
    <x v="13"/>
    <x v="0"/>
    <x v="81"/>
    <x v="644"/>
    <m/>
    <m/>
    <m/>
    <n v="0"/>
    <x v="0"/>
    <n v="44"/>
    <x v="1883"/>
    <x v="1883"/>
    <m/>
    <m/>
    <m/>
    <n v="1"/>
    <x v="4"/>
    <s v="League"/>
    <s v="Southern"/>
  </r>
  <r>
    <x v="54"/>
    <d v="1965-01-09T00:00:00"/>
    <x v="13"/>
    <x v="0"/>
    <x v="82"/>
    <x v="701"/>
    <m/>
    <m/>
    <m/>
    <n v="1"/>
    <x v="0"/>
    <n v="45"/>
    <x v="1189"/>
    <x v="1189"/>
    <m/>
    <m/>
    <m/>
    <n v="0"/>
    <x v="4"/>
    <s v="League"/>
    <s v="Southern"/>
  </r>
  <r>
    <x v="54"/>
    <d v="1965-01-09T00:00:00"/>
    <x v="13"/>
    <x v="0"/>
    <x v="83"/>
    <x v="723"/>
    <m/>
    <m/>
    <m/>
    <n v="1"/>
    <x v="0"/>
    <n v="46"/>
    <x v="1817"/>
    <x v="1817"/>
    <m/>
    <m/>
    <m/>
    <n v="0"/>
    <x v="4"/>
    <s v="League"/>
    <s v="Southern"/>
  </r>
  <r>
    <x v="54"/>
    <d v="1965-01-09T00:00:00"/>
    <x v="13"/>
    <x v="0"/>
    <x v="84"/>
    <x v="724"/>
    <m/>
    <m/>
    <m/>
    <n v="0"/>
    <x v="0"/>
    <n v="47"/>
    <x v="1884"/>
    <x v="1884"/>
    <m/>
    <m/>
    <m/>
    <n v="1"/>
    <x v="4"/>
    <s v="League"/>
    <s v="Southern"/>
  </r>
  <r>
    <x v="54"/>
    <d v="1965-01-09T00:00:00"/>
    <x v="13"/>
    <x v="0"/>
    <x v="85"/>
    <x v="725"/>
    <m/>
    <m/>
    <m/>
    <n v="0"/>
    <x v="0"/>
    <n v="48"/>
    <x v="1885"/>
    <x v="1885"/>
    <m/>
    <m/>
    <m/>
    <n v="1"/>
    <x v="4"/>
    <s v="League"/>
    <s v="Southern"/>
  </r>
  <r>
    <x v="54"/>
    <d v="1965-01-09T00:00:00"/>
    <x v="13"/>
    <x v="0"/>
    <x v="86"/>
    <x v="726"/>
    <m/>
    <m/>
    <m/>
    <n v="0"/>
    <x v="0"/>
    <n v="49"/>
    <x v="1326"/>
    <x v="1326"/>
    <m/>
    <m/>
    <m/>
    <n v="1"/>
    <x v="4"/>
    <s v="League"/>
    <s v="Southern"/>
  </r>
  <r>
    <x v="54"/>
    <d v="1965-01-09T00:00:00"/>
    <x v="13"/>
    <x v="0"/>
    <x v="87"/>
    <x v="727"/>
    <m/>
    <m/>
    <m/>
    <n v="0"/>
    <x v="0"/>
    <n v="50"/>
    <x v="1191"/>
    <x v="1191"/>
    <m/>
    <m/>
    <m/>
    <n v="1"/>
    <x v="4"/>
    <s v="League"/>
    <s v="Southern"/>
  </r>
  <r>
    <x v="54"/>
    <d v="1965-01-09T00:00:00"/>
    <x v="13"/>
    <x v="2"/>
    <x v="48"/>
    <x v="728"/>
    <m/>
    <m/>
    <m/>
    <n v="1"/>
    <x v="41"/>
    <n v="4"/>
    <x v="1886"/>
    <x v="1886"/>
    <m/>
    <m/>
    <m/>
    <n v="0"/>
    <x v="6"/>
    <s v="U18 Jamboree"/>
    <s v="Southern"/>
  </r>
  <r>
    <x v="54"/>
    <d v="1965-01-09T00:00:00"/>
    <x v="13"/>
    <x v="2"/>
    <x v="4"/>
    <x v="729"/>
    <m/>
    <m/>
    <m/>
    <n v="0"/>
    <x v="41"/>
    <n v="11"/>
    <x v="1887"/>
    <x v="1887"/>
    <m/>
    <m/>
    <m/>
    <n v="1"/>
    <x v="6"/>
    <s v="U18 Jamboree"/>
    <s v="Southern"/>
  </r>
  <r>
    <x v="55"/>
    <d v="1965-10-02T00:00:00"/>
    <x v="13"/>
    <x v="0"/>
    <x v="0"/>
    <x v="547"/>
    <m/>
    <s v=""/>
    <s v=""/>
    <n v="1"/>
    <x v="11"/>
    <n v="1"/>
    <x v="1648"/>
    <x v="1648"/>
    <m/>
    <m/>
    <s v=""/>
    <n v="0"/>
    <x v="1"/>
    <s v="League"/>
    <s v="Southern"/>
  </r>
  <r>
    <x v="55"/>
    <d v="1965-10-02T00:00:00"/>
    <x v="13"/>
    <x v="0"/>
    <x v="54"/>
    <x v="543"/>
    <m/>
    <s v=""/>
    <s v=""/>
    <n v="0"/>
    <x v="11"/>
    <n v="2"/>
    <x v="1888"/>
    <x v="1888"/>
    <m/>
    <m/>
    <s v=""/>
    <n v="1"/>
    <x v="1"/>
    <s v="League"/>
    <s v="Southern"/>
  </r>
  <r>
    <x v="55"/>
    <d v="1965-10-02T00:00:00"/>
    <x v="13"/>
    <x v="0"/>
    <x v="55"/>
    <x v="398"/>
    <m/>
    <s v=""/>
    <s v=""/>
    <n v="1"/>
    <x v="11"/>
    <n v="3"/>
    <x v="1842"/>
    <x v="1842"/>
    <m/>
    <m/>
    <s v=""/>
    <n v="0"/>
    <x v="1"/>
    <s v="League"/>
    <s v="Southern"/>
  </r>
  <r>
    <x v="55"/>
    <d v="1965-10-02T00:00:00"/>
    <x v="13"/>
    <x v="0"/>
    <x v="48"/>
    <x v="595"/>
    <m/>
    <s v=""/>
    <s v=""/>
    <n v="1"/>
    <x v="11"/>
    <n v="4"/>
    <x v="1844"/>
    <x v="1844"/>
    <m/>
    <m/>
    <s v=""/>
    <n v="0"/>
    <x v="1"/>
    <s v="League"/>
    <s v="Southern"/>
  </r>
  <r>
    <x v="55"/>
    <d v="1965-10-02T00:00:00"/>
    <x v="13"/>
    <x v="0"/>
    <x v="51"/>
    <x v="407"/>
    <m/>
    <s v=""/>
    <s v=""/>
    <n v="0.5"/>
    <x v="11"/>
    <n v="5"/>
    <x v="1889"/>
    <x v="1889"/>
    <m/>
    <m/>
    <s v=""/>
    <n v="0.5"/>
    <x v="1"/>
    <s v="League"/>
    <s v="Southern"/>
  </r>
  <r>
    <x v="55"/>
    <d v="1965-10-02T00:00:00"/>
    <x v="13"/>
    <x v="0"/>
    <x v="52"/>
    <x v="613"/>
    <m/>
    <s v=""/>
    <s v=""/>
    <n v="0"/>
    <x v="11"/>
    <n v="6"/>
    <x v="1841"/>
    <x v="1841"/>
    <m/>
    <m/>
    <s v=""/>
    <n v="1"/>
    <x v="1"/>
    <s v="League"/>
    <s v="Southern"/>
  </r>
  <r>
    <x v="55"/>
    <d v="1965-10-02T00:00:00"/>
    <x v="13"/>
    <x v="0"/>
    <x v="53"/>
    <x v="568"/>
    <m/>
    <s v=""/>
    <s v=""/>
    <n v="0.5"/>
    <x v="11"/>
    <n v="7"/>
    <x v="1890"/>
    <x v="1890"/>
    <m/>
    <m/>
    <s v=""/>
    <n v="0.5"/>
    <x v="1"/>
    <s v="League"/>
    <s v="Southern"/>
  </r>
  <r>
    <x v="55"/>
    <d v="1965-10-02T00:00:00"/>
    <x v="13"/>
    <x v="0"/>
    <x v="1"/>
    <x v="406"/>
    <m/>
    <s v=""/>
    <s v=""/>
    <n v="0"/>
    <x v="11"/>
    <n v="8"/>
    <x v="1035"/>
    <x v="1035"/>
    <m/>
    <m/>
    <s v=""/>
    <n v="1"/>
    <x v="1"/>
    <s v="League"/>
    <s v="Southern"/>
  </r>
  <r>
    <x v="55"/>
    <d v="1965-10-02T00:00:00"/>
    <x v="13"/>
    <x v="0"/>
    <x v="2"/>
    <x v="550"/>
    <m/>
    <s v=""/>
    <s v=""/>
    <n v="0.5"/>
    <x v="11"/>
    <n v="9"/>
    <x v="1207"/>
    <x v="1207"/>
    <m/>
    <m/>
    <s v=""/>
    <n v="0.5"/>
    <x v="1"/>
    <s v="League"/>
    <s v="Southern"/>
  </r>
  <r>
    <x v="55"/>
    <d v="1965-10-02T00:00:00"/>
    <x v="13"/>
    <x v="0"/>
    <x v="3"/>
    <x v="691"/>
    <m/>
    <s v=""/>
    <s v=""/>
    <n v="0.5"/>
    <x v="11"/>
    <n v="10"/>
    <x v="1759"/>
    <x v="1759"/>
    <m/>
    <m/>
    <s v=""/>
    <n v="0.5"/>
    <x v="1"/>
    <s v="League"/>
    <s v="Southern"/>
  </r>
  <r>
    <x v="55"/>
    <d v="1965-10-02T00:00:00"/>
    <x v="13"/>
    <x v="0"/>
    <x v="4"/>
    <x v="491"/>
    <m/>
    <s v=""/>
    <s v=""/>
    <n v="1"/>
    <x v="11"/>
    <n v="11"/>
    <x v="1825"/>
    <x v="1825"/>
    <m/>
    <m/>
    <s v=""/>
    <n v="0"/>
    <x v="1"/>
    <s v="League"/>
    <s v="Southern"/>
  </r>
  <r>
    <x v="55"/>
    <d v="1965-10-02T00:00:00"/>
    <x v="13"/>
    <x v="0"/>
    <x v="5"/>
    <x v="637"/>
    <m/>
    <s v=""/>
    <s v=""/>
    <n v="0.5"/>
    <x v="11"/>
    <n v="12"/>
    <x v="1891"/>
    <x v="1891"/>
    <m/>
    <m/>
    <s v=""/>
    <n v="0.5"/>
    <x v="1"/>
    <s v="League"/>
    <s v="Southern"/>
  </r>
  <r>
    <x v="55"/>
    <d v="1965-10-02T00:00:00"/>
    <x v="13"/>
    <x v="0"/>
    <x v="6"/>
    <x v="662"/>
    <m/>
    <s v=""/>
    <s v=""/>
    <n v="0"/>
    <x v="11"/>
    <n v="13"/>
    <x v="1760"/>
    <x v="1760"/>
    <m/>
    <m/>
    <s v=""/>
    <n v="1"/>
    <x v="1"/>
    <s v="League"/>
    <s v="Southern"/>
  </r>
  <r>
    <x v="55"/>
    <d v="1965-10-02T00:00:00"/>
    <x v="13"/>
    <x v="0"/>
    <x v="7"/>
    <x v="405"/>
    <m/>
    <s v=""/>
    <s v=""/>
    <n v="0.5"/>
    <x v="11"/>
    <n v="14"/>
    <x v="1892"/>
    <x v="1892"/>
    <m/>
    <m/>
    <s v=""/>
    <n v="0.5"/>
    <x v="1"/>
    <s v="League"/>
    <s v="Southern"/>
  </r>
  <r>
    <x v="55"/>
    <d v="1965-10-02T00:00:00"/>
    <x v="13"/>
    <x v="0"/>
    <x v="8"/>
    <x v="403"/>
    <m/>
    <s v=""/>
    <s v=""/>
    <n v="0"/>
    <x v="11"/>
    <n v="15"/>
    <x v="1893"/>
    <x v="1893"/>
    <m/>
    <m/>
    <s v=""/>
    <n v="1"/>
    <x v="1"/>
    <s v="League"/>
    <s v="Southern"/>
  </r>
  <r>
    <x v="55"/>
    <d v="1965-10-02T00:00:00"/>
    <x v="13"/>
    <x v="0"/>
    <x v="9"/>
    <x v="677"/>
    <m/>
    <s v=""/>
    <s v=""/>
    <n v="1"/>
    <x v="11"/>
    <n v="16"/>
    <x v="1211"/>
    <x v="1211"/>
    <m/>
    <m/>
    <s v=""/>
    <n v="0"/>
    <x v="1"/>
    <s v="League"/>
    <s v="Southern"/>
  </r>
  <r>
    <x v="55"/>
    <d v="1965-10-02T00:00:00"/>
    <x v="13"/>
    <x v="0"/>
    <x v="10"/>
    <x v="474"/>
    <m/>
    <s v=""/>
    <s v=""/>
    <n v="0.5"/>
    <x v="11"/>
    <n v="17"/>
    <x v="1757"/>
    <x v="1757"/>
    <m/>
    <m/>
    <s v=""/>
    <n v="0.5"/>
    <x v="1"/>
    <s v="League"/>
    <s v="Southern"/>
  </r>
  <r>
    <x v="55"/>
    <d v="1965-10-02T00:00:00"/>
    <x v="13"/>
    <x v="0"/>
    <x v="11"/>
    <x v="704"/>
    <m/>
    <s v=""/>
    <s v=""/>
    <n v="0.5"/>
    <x v="11"/>
    <n v="18"/>
    <x v="1894"/>
    <x v="1894"/>
    <m/>
    <m/>
    <s v=""/>
    <n v="0.5"/>
    <x v="1"/>
    <s v="League"/>
    <s v="Southern"/>
  </r>
  <r>
    <x v="55"/>
    <d v="1965-10-02T00:00:00"/>
    <x v="13"/>
    <x v="0"/>
    <x v="12"/>
    <x v="730"/>
    <m/>
    <s v=""/>
    <s v=""/>
    <n v="0"/>
    <x v="11"/>
    <n v="19"/>
    <x v="1613"/>
    <x v="1613"/>
    <m/>
    <m/>
    <s v=""/>
    <n v="1"/>
    <x v="1"/>
    <s v="League"/>
    <s v="Southern"/>
  </r>
  <r>
    <x v="55"/>
    <d v="1965-10-02T00:00:00"/>
    <x v="13"/>
    <x v="0"/>
    <x v="13"/>
    <x v="649"/>
    <m/>
    <s v=""/>
    <s v=""/>
    <n v="0.5"/>
    <x v="11"/>
    <n v="20"/>
    <x v="1895"/>
    <x v="1895"/>
    <m/>
    <m/>
    <s v=""/>
    <n v="0.5"/>
    <x v="1"/>
    <s v="League"/>
    <s v="Southern"/>
  </r>
  <r>
    <x v="55"/>
    <d v="1965-10-02T00:00:00"/>
    <x v="13"/>
    <x v="3"/>
    <x v="14"/>
    <x v="415"/>
    <m/>
    <s v=""/>
    <s v=""/>
    <n v="1"/>
    <x v="42"/>
    <n v="21"/>
    <x v="1896"/>
    <x v="1896"/>
    <m/>
    <m/>
    <s v=""/>
    <n v="0"/>
    <x v="4"/>
    <s v="League"/>
    <s v="Southern"/>
  </r>
  <r>
    <x v="55"/>
    <d v="1965-10-02T00:00:00"/>
    <x v="13"/>
    <x v="3"/>
    <x v="15"/>
    <x v="563"/>
    <m/>
    <s v=""/>
    <s v=""/>
    <n v="1"/>
    <x v="42"/>
    <n v="22"/>
    <x v="1206"/>
    <x v="1206"/>
    <m/>
    <m/>
    <s v=""/>
    <n v="0"/>
    <x v="4"/>
    <s v="League"/>
    <s v="Southern"/>
  </r>
  <r>
    <x v="55"/>
    <d v="1965-10-02T00:00:00"/>
    <x v="13"/>
    <x v="3"/>
    <x v="16"/>
    <x v="561"/>
    <m/>
    <s v=""/>
    <s v=""/>
    <n v="1"/>
    <x v="42"/>
    <n v="23"/>
    <x v="1756"/>
    <x v="1756"/>
    <m/>
    <m/>
    <s v=""/>
    <n v="0"/>
    <x v="4"/>
    <s v="League"/>
    <s v="Southern"/>
  </r>
  <r>
    <x v="55"/>
    <d v="1965-10-02T00:00:00"/>
    <x v="13"/>
    <x v="3"/>
    <x v="17"/>
    <x v="401"/>
    <m/>
    <s v=""/>
    <s v=""/>
    <n v="0"/>
    <x v="42"/>
    <n v="24"/>
    <x v="1557"/>
    <x v="1557"/>
    <m/>
    <m/>
    <s v=""/>
    <n v="1"/>
    <x v="4"/>
    <s v="League"/>
    <s v="Southern"/>
  </r>
  <r>
    <x v="55"/>
    <d v="1965-10-02T00:00:00"/>
    <x v="13"/>
    <x v="3"/>
    <x v="18"/>
    <x v="363"/>
    <m/>
    <s v=""/>
    <s v=""/>
    <n v="1"/>
    <x v="42"/>
    <n v="25"/>
    <x v="1450"/>
    <x v="1450"/>
    <m/>
    <m/>
    <s v=""/>
    <n v="0"/>
    <x v="4"/>
    <s v="League"/>
    <s v="Southern"/>
  </r>
  <r>
    <x v="55"/>
    <d v="1965-10-02T00:00:00"/>
    <x v="13"/>
    <x v="3"/>
    <x v="19"/>
    <x v="720"/>
    <m/>
    <s v=""/>
    <s v=""/>
    <n v="0"/>
    <x v="42"/>
    <n v="26"/>
    <x v="1897"/>
    <x v="1897"/>
    <m/>
    <m/>
    <s v=""/>
    <n v="1"/>
    <x v="4"/>
    <s v="League"/>
    <s v="Southern"/>
  </r>
  <r>
    <x v="55"/>
    <d v="1965-10-02T00:00:00"/>
    <x v="13"/>
    <x v="3"/>
    <x v="20"/>
    <x v="731"/>
    <m/>
    <s v=""/>
    <s v=""/>
    <n v="1"/>
    <x v="42"/>
    <n v="27"/>
    <x v="1898"/>
    <x v="1898"/>
    <m/>
    <m/>
    <s v=""/>
    <n v="0"/>
    <x v="4"/>
    <s v="League"/>
    <s v="Southern"/>
  </r>
  <r>
    <x v="55"/>
    <d v="1965-10-02T00:00:00"/>
    <x v="13"/>
    <x v="3"/>
    <x v="21"/>
    <x v="721"/>
    <m/>
    <s v=""/>
    <s v=""/>
    <n v="0"/>
    <x v="42"/>
    <n v="28"/>
    <x v="1899"/>
    <x v="1899"/>
    <m/>
    <m/>
    <s v=""/>
    <n v="1"/>
    <x v="4"/>
    <s v="League"/>
    <s v="Southern"/>
  </r>
  <r>
    <x v="55"/>
    <d v="1965-10-02T00:00:00"/>
    <x v="13"/>
    <x v="3"/>
    <x v="22"/>
    <x v="732"/>
    <m/>
    <s v=""/>
    <s v=""/>
    <n v="0.5"/>
    <x v="42"/>
    <n v="29"/>
    <x v="1900"/>
    <x v="1900"/>
    <m/>
    <m/>
    <s v=""/>
    <n v="0.5"/>
    <x v="4"/>
    <s v="League"/>
    <s v="Southern"/>
  </r>
  <r>
    <x v="55"/>
    <d v="1965-10-02T00:00:00"/>
    <x v="13"/>
    <x v="3"/>
    <x v="23"/>
    <x v="412"/>
    <m/>
    <s v=""/>
    <s v=""/>
    <n v="0"/>
    <x v="42"/>
    <n v="30"/>
    <x v="1901"/>
    <x v="1901"/>
    <m/>
    <m/>
    <s v=""/>
    <n v="1"/>
    <x v="4"/>
    <s v="League"/>
    <s v="Southern"/>
  </r>
  <r>
    <x v="55"/>
    <d v="1965-10-02T00:00:00"/>
    <x v="13"/>
    <x v="3"/>
    <x v="68"/>
    <x v="310"/>
    <m/>
    <s v=""/>
    <s v=""/>
    <n v="1"/>
    <x v="42"/>
    <n v="31"/>
    <x v="1902"/>
    <x v="1902"/>
    <m/>
    <m/>
    <s v=""/>
    <n v="0"/>
    <x v="4"/>
    <s v="League"/>
    <s v="Southern"/>
  </r>
  <r>
    <x v="55"/>
    <d v="1965-10-02T00:00:00"/>
    <x v="13"/>
    <x v="3"/>
    <x v="69"/>
    <x v="552"/>
    <m/>
    <s v=""/>
    <s v=""/>
    <n v="1"/>
    <x v="42"/>
    <n v="32"/>
    <x v="1903"/>
    <x v="1903"/>
    <m/>
    <m/>
    <s v=""/>
    <n v="0"/>
    <x v="4"/>
    <s v="League"/>
    <s v="Southern"/>
  </r>
  <r>
    <x v="55"/>
    <d v="1965-10-02T00:00:00"/>
    <x v="13"/>
    <x v="3"/>
    <x v="70"/>
    <x v="733"/>
    <m/>
    <s v=""/>
    <s v=""/>
    <n v="1"/>
    <x v="42"/>
    <n v="33"/>
    <x v="1904"/>
    <x v="1904"/>
    <m/>
    <m/>
    <s v=""/>
    <n v="0"/>
    <x v="4"/>
    <s v="League"/>
    <s v="Southern"/>
  </r>
  <r>
    <x v="55"/>
    <d v="1965-10-02T00:00:00"/>
    <x v="13"/>
    <x v="3"/>
    <x v="71"/>
    <x v="428"/>
    <m/>
    <s v=""/>
    <s v=""/>
    <n v="0"/>
    <x v="42"/>
    <n v="34"/>
    <x v="1905"/>
    <x v="1905"/>
    <m/>
    <m/>
    <s v=""/>
    <n v="1"/>
    <x v="4"/>
    <s v="League"/>
    <s v="Southern"/>
  </r>
  <r>
    <x v="55"/>
    <d v="1965-10-02T00:00:00"/>
    <x v="13"/>
    <x v="3"/>
    <x v="72"/>
    <x v="659"/>
    <m/>
    <s v=""/>
    <s v=""/>
    <n v="1"/>
    <x v="42"/>
    <n v="35"/>
    <x v="1906"/>
    <x v="1906"/>
    <m/>
    <m/>
    <s v=""/>
    <n v="0"/>
    <x v="4"/>
    <s v="League"/>
    <s v="Southern"/>
  </r>
  <r>
    <x v="55"/>
    <d v="1965-10-02T00:00:00"/>
    <x v="13"/>
    <x v="3"/>
    <x v="73"/>
    <x v="554"/>
    <m/>
    <s v=""/>
    <s v=""/>
    <n v="1"/>
    <x v="42"/>
    <n v="36"/>
    <x v="1907"/>
    <x v="1907"/>
    <m/>
    <m/>
    <s v=""/>
    <n v="0"/>
    <x v="4"/>
    <s v="League"/>
    <s v="Southern"/>
  </r>
  <r>
    <x v="55"/>
    <d v="1965-10-02T00:00:00"/>
    <x v="13"/>
    <x v="3"/>
    <x v="74"/>
    <x v="420"/>
    <m/>
    <s v=""/>
    <s v=""/>
    <n v="0"/>
    <x v="42"/>
    <n v="37"/>
    <x v="1908"/>
    <x v="1908"/>
    <m/>
    <m/>
    <s v=""/>
    <n v="1"/>
    <x v="4"/>
    <s v="League"/>
    <s v="Southern"/>
  </r>
  <r>
    <x v="55"/>
    <d v="1965-10-02T00:00:00"/>
    <x v="13"/>
    <x v="3"/>
    <x v="75"/>
    <x v="734"/>
    <m/>
    <s v=""/>
    <s v=""/>
    <n v="0.5"/>
    <x v="42"/>
    <n v="38"/>
    <x v="1909"/>
    <x v="1909"/>
    <m/>
    <m/>
    <s v=""/>
    <n v="0.5"/>
    <x v="4"/>
    <s v="League"/>
    <s v="Southern"/>
  </r>
  <r>
    <x v="55"/>
    <d v="1965-10-02T00:00:00"/>
    <x v="13"/>
    <x v="3"/>
    <x v="76"/>
    <x v="423"/>
    <m/>
    <s v=""/>
    <s v=""/>
    <n v="1"/>
    <x v="42"/>
    <n v="39"/>
    <x v="1910"/>
    <x v="1910"/>
    <m/>
    <m/>
    <s v=""/>
    <n v="0"/>
    <x v="4"/>
    <s v="League"/>
    <s v="Southern"/>
  </r>
  <r>
    <x v="55"/>
    <d v="1965-10-02T00:00:00"/>
    <x v="13"/>
    <x v="3"/>
    <x v="77"/>
    <x v="653"/>
    <m/>
    <s v=""/>
    <s v=""/>
    <n v="1"/>
    <x v="42"/>
    <n v="40"/>
    <x v="1911"/>
    <x v="1911"/>
    <m/>
    <m/>
    <s v=""/>
    <n v="0"/>
    <x v="4"/>
    <s v="League"/>
    <s v="Southern"/>
  </r>
  <r>
    <x v="55"/>
    <d v="1965-10-02T00:00:00"/>
    <x v="13"/>
    <x v="3"/>
    <x v="78"/>
    <x v="417"/>
    <m/>
    <s v=""/>
    <s v=""/>
    <n v="1"/>
    <x v="42"/>
    <n v="41"/>
    <x v="1912"/>
    <x v="1912"/>
    <m/>
    <m/>
    <s v=""/>
    <n v="0"/>
    <x v="4"/>
    <s v="League"/>
    <s v="Southern"/>
  </r>
  <r>
    <x v="55"/>
    <d v="1965-10-02T00:00:00"/>
    <x v="13"/>
    <x v="3"/>
    <x v="79"/>
    <x v="663"/>
    <m/>
    <s v=""/>
    <s v=""/>
    <n v="1"/>
    <x v="42"/>
    <n v="42"/>
    <x v="1913"/>
    <x v="1913"/>
    <m/>
    <m/>
    <s v=""/>
    <n v="0"/>
    <x v="4"/>
    <s v="League"/>
    <s v="Southern"/>
  </r>
  <r>
    <x v="55"/>
    <d v="1965-10-02T00:00:00"/>
    <x v="13"/>
    <x v="3"/>
    <x v="80"/>
    <x v="650"/>
    <m/>
    <s v=""/>
    <s v=""/>
    <n v="0"/>
    <x v="42"/>
    <n v="43"/>
    <x v="1914"/>
    <x v="1914"/>
    <m/>
    <m/>
    <s v=""/>
    <n v="1"/>
    <x v="4"/>
    <s v="League"/>
    <s v="Southern"/>
  </r>
  <r>
    <x v="55"/>
    <d v="1965-10-02T00:00:00"/>
    <x v="13"/>
    <x v="3"/>
    <x v="81"/>
    <x v="431"/>
    <m/>
    <s v=""/>
    <s v=""/>
    <n v="0"/>
    <x v="42"/>
    <n v="44"/>
    <x v="1915"/>
    <x v="1915"/>
    <m/>
    <m/>
    <s v=""/>
    <n v="1"/>
    <x v="4"/>
    <s v="League"/>
    <s v="Southern"/>
  </r>
  <r>
    <x v="55"/>
    <d v="1965-10-02T00:00:00"/>
    <x v="13"/>
    <x v="3"/>
    <x v="82"/>
    <x v="701"/>
    <m/>
    <s v=""/>
    <s v=""/>
    <n v="1"/>
    <x v="42"/>
    <n v="45"/>
    <x v="1449"/>
    <x v="1449"/>
    <m/>
    <m/>
    <s v=""/>
    <n v="0"/>
    <x v="4"/>
    <s v="League"/>
    <s v="Southern"/>
  </r>
  <r>
    <x v="55"/>
    <d v="1965-10-02T00:00:00"/>
    <x v="13"/>
    <x v="3"/>
    <x v="83"/>
    <x v="555"/>
    <m/>
    <s v=""/>
    <s v=""/>
    <n v="1"/>
    <x v="42"/>
    <n v="46"/>
    <x v="1561"/>
    <x v="1561"/>
    <m/>
    <m/>
    <s v=""/>
    <n v="0"/>
    <x v="4"/>
    <s v="League"/>
    <s v="Southern"/>
  </r>
  <r>
    <x v="55"/>
    <d v="1965-10-02T00:00:00"/>
    <x v="13"/>
    <x v="3"/>
    <x v="84"/>
    <x v="644"/>
    <m/>
    <s v=""/>
    <s v=""/>
    <n v="1"/>
    <x v="42"/>
    <n v="47"/>
    <x v="1658"/>
    <x v="1658"/>
    <m/>
    <m/>
    <s v=""/>
    <n v="0"/>
    <x v="4"/>
    <s v="League"/>
    <s v="Southern"/>
  </r>
  <r>
    <x v="55"/>
    <d v="1965-10-02T00:00:00"/>
    <x v="13"/>
    <x v="3"/>
    <x v="85"/>
    <x v="712"/>
    <m/>
    <s v=""/>
    <s v=""/>
    <n v="0"/>
    <x v="42"/>
    <n v="48"/>
    <x v="1916"/>
    <x v="1916"/>
    <m/>
    <m/>
    <s v=""/>
    <n v="1"/>
    <x v="4"/>
    <s v="League"/>
    <s v="Southern"/>
  </r>
  <r>
    <x v="55"/>
    <d v="1965-10-02T00:00:00"/>
    <x v="13"/>
    <x v="3"/>
    <x v="86"/>
    <x v="735"/>
    <m/>
    <s v=""/>
    <s v=""/>
    <n v="0.5"/>
    <x v="42"/>
    <n v="49"/>
    <x v="1559"/>
    <x v="1559"/>
    <m/>
    <m/>
    <s v=""/>
    <n v="0.5"/>
    <x v="4"/>
    <s v="League"/>
    <s v="Southern"/>
  </r>
  <r>
    <x v="55"/>
    <d v="1965-10-02T00:00:00"/>
    <x v="13"/>
    <x v="3"/>
    <x v="87"/>
    <x v="702"/>
    <m/>
    <s v=""/>
    <s v=""/>
    <n v="1"/>
    <x v="42"/>
    <n v="50"/>
    <x v="160"/>
    <x v="160"/>
    <m/>
    <m/>
    <s v=""/>
    <n v="0"/>
    <x v="4"/>
    <s v="League"/>
    <s v="Southern"/>
  </r>
  <r>
    <x v="55"/>
    <d v="1965-10-16T00:00:00"/>
    <x v="0"/>
    <x v="0"/>
    <x v="0"/>
    <x v="655"/>
    <m/>
    <s v=""/>
    <s v=""/>
    <n v="0"/>
    <x v="3"/>
    <n v="1"/>
    <x v="1146"/>
    <x v="1146"/>
    <m/>
    <m/>
    <s v=""/>
    <n v="1"/>
    <x v="1"/>
    <s v="League"/>
    <s v="Southern"/>
  </r>
  <r>
    <x v="55"/>
    <d v="1965-10-16T00:00:00"/>
    <x v="0"/>
    <x v="0"/>
    <x v="54"/>
    <x v="547"/>
    <m/>
    <s v=""/>
    <s v=""/>
    <n v="0.5"/>
    <x v="3"/>
    <n v="2"/>
    <x v="1917"/>
    <x v="1917"/>
    <m/>
    <m/>
    <s v=""/>
    <n v="0.5"/>
    <x v="1"/>
    <s v="League"/>
    <s v="Southern"/>
  </r>
  <r>
    <x v="55"/>
    <d v="1965-10-16T00:00:00"/>
    <x v="0"/>
    <x v="0"/>
    <x v="55"/>
    <x v="398"/>
    <m/>
    <s v=""/>
    <s v=""/>
    <n v="0"/>
    <x v="3"/>
    <n v="3"/>
    <x v="1369"/>
    <x v="1369"/>
    <m/>
    <m/>
    <s v=""/>
    <n v="1"/>
    <x v="1"/>
    <s v="League"/>
    <s v="Southern"/>
  </r>
  <r>
    <x v="55"/>
    <d v="1965-10-16T00:00:00"/>
    <x v="0"/>
    <x v="0"/>
    <x v="48"/>
    <x v="595"/>
    <m/>
    <s v=""/>
    <s v=""/>
    <n v="1"/>
    <x v="3"/>
    <n v="4"/>
    <x v="1918"/>
    <x v="1918"/>
    <m/>
    <m/>
    <s v=""/>
    <n v="0"/>
    <x v="1"/>
    <s v="League"/>
    <s v="Southern"/>
  </r>
  <r>
    <x v="55"/>
    <d v="1965-10-16T00:00:00"/>
    <x v="0"/>
    <x v="0"/>
    <x v="51"/>
    <x v="543"/>
    <m/>
    <s v=""/>
    <s v=""/>
    <n v="1"/>
    <x v="3"/>
    <n v="5"/>
    <x v="1919"/>
    <x v="1919"/>
    <m/>
    <m/>
    <s v=""/>
    <n v="0"/>
    <x v="1"/>
    <s v="League"/>
    <s v="Southern"/>
  </r>
  <r>
    <x v="55"/>
    <d v="1965-10-16T00:00:00"/>
    <x v="0"/>
    <x v="0"/>
    <x v="52"/>
    <x v="407"/>
    <m/>
    <s v=""/>
    <s v=""/>
    <n v="0"/>
    <x v="3"/>
    <n v="6"/>
    <x v="1639"/>
    <x v="1639"/>
    <m/>
    <m/>
    <s v=""/>
    <n v="1"/>
    <x v="1"/>
    <s v="League"/>
    <s v="Southern"/>
  </r>
  <r>
    <x v="55"/>
    <d v="1965-10-16T00:00:00"/>
    <x v="0"/>
    <x v="0"/>
    <x v="53"/>
    <x v="568"/>
    <m/>
    <s v=""/>
    <s v=""/>
    <n v="1"/>
    <x v="3"/>
    <n v="7"/>
    <x v="1377"/>
    <x v="1377"/>
    <m/>
    <m/>
    <s v=""/>
    <n v="0"/>
    <x v="1"/>
    <s v="League"/>
    <s v="Southern"/>
  </r>
  <r>
    <x v="55"/>
    <d v="1965-10-16T00:00:00"/>
    <x v="0"/>
    <x v="0"/>
    <x v="1"/>
    <x v="550"/>
    <m/>
    <s v=""/>
    <s v=""/>
    <n v="1"/>
    <x v="3"/>
    <n v="8"/>
    <x v="767"/>
    <x v="767"/>
    <m/>
    <m/>
    <s v=""/>
    <n v="0"/>
    <x v="1"/>
    <s v="League"/>
    <s v="Southern"/>
  </r>
  <r>
    <x v="55"/>
    <d v="1965-10-16T00:00:00"/>
    <x v="0"/>
    <x v="0"/>
    <x v="2"/>
    <x v="691"/>
    <m/>
    <s v=""/>
    <s v=""/>
    <n v="1"/>
    <x v="3"/>
    <n v="9"/>
    <x v="1920"/>
    <x v="1920"/>
    <m/>
    <m/>
    <s v=""/>
    <n v="0"/>
    <x v="1"/>
    <s v="League"/>
    <s v="Southern"/>
  </r>
  <r>
    <x v="55"/>
    <d v="1965-10-16T00:00:00"/>
    <x v="0"/>
    <x v="0"/>
    <x v="3"/>
    <x v="637"/>
    <m/>
    <s v=""/>
    <s v=""/>
    <n v="0.5"/>
    <x v="3"/>
    <n v="10"/>
    <x v="1122"/>
    <x v="1122"/>
    <m/>
    <m/>
    <s v=""/>
    <n v="0.5"/>
    <x v="1"/>
    <s v="League"/>
    <s v="Southern"/>
  </r>
  <r>
    <x v="55"/>
    <d v="1965-10-16T00:00:00"/>
    <x v="0"/>
    <x v="0"/>
    <x v="4"/>
    <x v="613"/>
    <m/>
    <s v=""/>
    <s v=""/>
    <n v="1"/>
    <x v="3"/>
    <n v="11"/>
    <x v="1921"/>
    <x v="1921"/>
    <m/>
    <m/>
    <s v=""/>
    <n v="0"/>
    <x v="1"/>
    <s v="League"/>
    <s v="Southern"/>
  </r>
  <r>
    <x v="55"/>
    <d v="1965-10-16T00:00:00"/>
    <x v="0"/>
    <x v="0"/>
    <x v="5"/>
    <x v="736"/>
    <m/>
    <s v=""/>
    <s v=""/>
    <n v="1"/>
    <x v="3"/>
    <n v="12"/>
    <x v="1922"/>
    <x v="1922"/>
    <m/>
    <m/>
    <s v=""/>
    <n v="0"/>
    <x v="1"/>
    <s v="League"/>
    <s v="Southern"/>
  </r>
  <r>
    <x v="55"/>
    <d v="1965-10-16T00:00:00"/>
    <x v="0"/>
    <x v="0"/>
    <x v="6"/>
    <x v="405"/>
    <m/>
    <s v=""/>
    <s v=""/>
    <n v="0.5"/>
    <x v="3"/>
    <n v="13"/>
    <x v="1416"/>
    <x v="1416"/>
    <m/>
    <m/>
    <s v=""/>
    <n v="0.5"/>
    <x v="1"/>
    <s v="League"/>
    <s v="Southern"/>
  </r>
  <r>
    <x v="55"/>
    <d v="1965-10-16T00:00:00"/>
    <x v="0"/>
    <x v="0"/>
    <x v="7"/>
    <x v="703"/>
    <m/>
    <s v=""/>
    <s v=""/>
    <n v="0"/>
    <x v="3"/>
    <n v="14"/>
    <x v="1923"/>
    <x v="1923"/>
    <m/>
    <m/>
    <s v=""/>
    <n v="1"/>
    <x v="1"/>
    <s v="League"/>
    <s v="Southern"/>
  </r>
  <r>
    <x v="55"/>
    <d v="1965-10-16T00:00:00"/>
    <x v="0"/>
    <x v="0"/>
    <x v="8"/>
    <x v="415"/>
    <m/>
    <s v=""/>
    <s v=""/>
    <n v="0.5"/>
    <x v="3"/>
    <n v="15"/>
    <x v="1380"/>
    <x v="1380"/>
    <m/>
    <m/>
    <s v=""/>
    <n v="0.5"/>
    <x v="1"/>
    <s v="League"/>
    <s v="Southern"/>
  </r>
  <r>
    <x v="55"/>
    <d v="1965-10-16T00:00:00"/>
    <x v="0"/>
    <x v="0"/>
    <x v="9"/>
    <x v="677"/>
    <m/>
    <s v=""/>
    <s v=""/>
    <n v="0"/>
    <x v="3"/>
    <n v="16"/>
    <x v="1131"/>
    <x v="1131"/>
    <m/>
    <m/>
    <s v=""/>
    <n v="1"/>
    <x v="1"/>
    <s v="League"/>
    <s v="Southern"/>
  </r>
  <r>
    <x v="55"/>
    <d v="1965-10-16T00:00:00"/>
    <x v="0"/>
    <x v="0"/>
    <x v="10"/>
    <x v="563"/>
    <m/>
    <s v=""/>
    <s v=""/>
    <n v="0.5"/>
    <x v="3"/>
    <n v="17"/>
    <x v="1924"/>
    <x v="1924"/>
    <m/>
    <m/>
    <s v=""/>
    <n v="0.5"/>
    <x v="1"/>
    <s v="League"/>
    <s v="Southern"/>
  </r>
  <r>
    <x v="55"/>
    <d v="1965-10-16T00:00:00"/>
    <x v="0"/>
    <x v="0"/>
    <x v="11"/>
    <x v="561"/>
    <m/>
    <s v=""/>
    <s v=""/>
    <n v="0"/>
    <x v="3"/>
    <n v="18"/>
    <x v="1925"/>
    <x v="1925"/>
    <m/>
    <m/>
    <s v=""/>
    <n v="1"/>
    <x v="1"/>
    <s v="League"/>
    <s v="Southern"/>
  </r>
  <r>
    <x v="55"/>
    <d v="1965-10-16T00:00:00"/>
    <x v="0"/>
    <x v="0"/>
    <x v="12"/>
    <x v="662"/>
    <m/>
    <s v=""/>
    <s v=""/>
    <n v="0.5"/>
    <x v="3"/>
    <n v="19"/>
    <x v="1428"/>
    <x v="1428"/>
    <m/>
    <m/>
    <s v=""/>
    <n v="0.5"/>
    <x v="1"/>
    <s v="League"/>
    <s v="Southern"/>
  </r>
  <r>
    <x v="55"/>
    <d v="1965-10-16T00:00:00"/>
    <x v="0"/>
    <x v="0"/>
    <x v="13"/>
    <x v="403"/>
    <m/>
    <s v=""/>
    <s v=""/>
    <n v="0.5"/>
    <x v="3"/>
    <n v="20"/>
    <x v="1926"/>
    <x v="1926"/>
    <m/>
    <m/>
    <s v=""/>
    <n v="0.5"/>
    <x v="1"/>
    <s v="League"/>
    <s v="Southern"/>
  </r>
  <r>
    <x v="55"/>
    <d v="1965-10-16T00:00:00"/>
    <x v="0"/>
    <x v="3"/>
    <x v="14"/>
    <x v="474"/>
    <m/>
    <s v=""/>
    <s v=""/>
    <n v="0"/>
    <x v="43"/>
    <n v="21"/>
    <x v="1592"/>
    <x v="1592"/>
    <m/>
    <m/>
    <s v=""/>
    <n v="1"/>
    <x v="4"/>
    <s v="League"/>
    <s v="Southern"/>
  </r>
  <r>
    <x v="55"/>
    <d v="1965-10-16T00:00:00"/>
    <x v="0"/>
    <x v="3"/>
    <x v="15"/>
    <x v="704"/>
    <m/>
    <s v=""/>
    <s v=""/>
    <n v="1"/>
    <x v="43"/>
    <n v="22"/>
    <x v="1927"/>
    <x v="1927"/>
    <m/>
    <m/>
    <s v=""/>
    <n v="0"/>
    <x v="4"/>
    <s v="League"/>
    <s v="Southern"/>
  </r>
  <r>
    <x v="55"/>
    <d v="1965-10-16T00:00:00"/>
    <x v="0"/>
    <x v="3"/>
    <x v="16"/>
    <x v="363"/>
    <m/>
    <s v=""/>
    <s v=""/>
    <n v="0.5"/>
    <x v="43"/>
    <n v="23"/>
    <x v="1928"/>
    <x v="1928"/>
    <m/>
    <m/>
    <s v=""/>
    <n v="0.5"/>
    <x v="4"/>
    <s v="League"/>
    <s v="Southern"/>
  </r>
  <r>
    <x v="55"/>
    <d v="1965-10-16T00:00:00"/>
    <x v="0"/>
    <x v="3"/>
    <x v="17"/>
    <x v="408"/>
    <m/>
    <s v=""/>
    <s v=""/>
    <n v="1"/>
    <x v="43"/>
    <n v="24"/>
    <x v="1042"/>
    <x v="1042"/>
    <m/>
    <m/>
    <s v=""/>
    <n v="0"/>
    <x v="4"/>
    <s v="League"/>
    <s v="Southern"/>
  </r>
  <r>
    <x v="55"/>
    <d v="1965-10-16T00:00:00"/>
    <x v="0"/>
    <x v="3"/>
    <x v="18"/>
    <x v="737"/>
    <m/>
    <s v=""/>
    <s v=""/>
    <n v="0.5"/>
    <x v="43"/>
    <n v="25"/>
    <x v="1125"/>
    <x v="1125"/>
    <m/>
    <m/>
    <s v=""/>
    <n v="0.5"/>
    <x v="4"/>
    <s v="League"/>
    <s v="Southern"/>
  </r>
  <r>
    <x v="55"/>
    <d v="1965-10-16T00:00:00"/>
    <x v="0"/>
    <x v="3"/>
    <x v="19"/>
    <x v="401"/>
    <m/>
    <s v=""/>
    <s v=""/>
    <n v="0"/>
    <x v="43"/>
    <n v="26"/>
    <x v="1152"/>
    <x v="1152"/>
    <m/>
    <m/>
    <s v=""/>
    <n v="1"/>
    <x v="4"/>
    <s v="League"/>
    <s v="Southern"/>
  </r>
  <r>
    <x v="55"/>
    <d v="1965-10-16T00:00:00"/>
    <x v="0"/>
    <x v="3"/>
    <x v="20"/>
    <x v="731"/>
    <m/>
    <s v=""/>
    <s v=""/>
    <n v="1"/>
    <x v="43"/>
    <n v="27"/>
    <x v="1929"/>
    <x v="1929"/>
    <m/>
    <m/>
    <s v=""/>
    <n v="0"/>
    <x v="4"/>
    <s v="League"/>
    <s v="Southern"/>
  </r>
  <r>
    <x v="55"/>
    <d v="1965-10-16T00:00:00"/>
    <x v="0"/>
    <x v="3"/>
    <x v="21"/>
    <x v="664"/>
    <m/>
    <s v=""/>
    <s v=""/>
    <n v="1"/>
    <x v="43"/>
    <n v="28"/>
    <x v="1872"/>
    <x v="1872"/>
    <m/>
    <m/>
    <s v=""/>
    <n v="0"/>
    <x v="4"/>
    <s v="League"/>
    <s v="Southern"/>
  </r>
  <r>
    <x v="55"/>
    <d v="1965-10-16T00:00:00"/>
    <x v="0"/>
    <x v="3"/>
    <x v="22"/>
    <x v="312"/>
    <m/>
    <s v=""/>
    <s v=""/>
    <n v="1"/>
    <x v="43"/>
    <n v="29"/>
    <x v="1431"/>
    <x v="1431"/>
    <m/>
    <m/>
    <s v=""/>
    <n v="0"/>
    <x v="4"/>
    <s v="League"/>
    <s v="Southern"/>
  </r>
  <r>
    <x v="55"/>
    <d v="1965-10-16T00:00:00"/>
    <x v="0"/>
    <x v="3"/>
    <x v="23"/>
    <x v="310"/>
    <m/>
    <s v=""/>
    <s v=""/>
    <n v="0"/>
    <x v="43"/>
    <n v="30"/>
    <x v="1930"/>
    <x v="1930"/>
    <m/>
    <m/>
    <s v=""/>
    <n v="1"/>
    <x v="4"/>
    <s v="League"/>
    <s v="Southern"/>
  </r>
  <r>
    <x v="55"/>
    <d v="1965-10-16T00:00:00"/>
    <x v="0"/>
    <x v="3"/>
    <x v="68"/>
    <x v="732"/>
    <m/>
    <s v=""/>
    <s v=""/>
    <n v="0.5"/>
    <x v="43"/>
    <n v="31"/>
    <x v="1135"/>
    <x v="1135"/>
    <m/>
    <m/>
    <s v=""/>
    <n v="0.5"/>
    <x v="4"/>
    <s v="League"/>
    <s v="Southern"/>
  </r>
  <r>
    <x v="55"/>
    <d v="1965-10-16T00:00:00"/>
    <x v="0"/>
    <x v="3"/>
    <x v="69"/>
    <x v="659"/>
    <m/>
    <s v=""/>
    <s v=""/>
    <n v="0"/>
    <x v="43"/>
    <n v="32"/>
    <x v="1931"/>
    <x v="1931"/>
    <m/>
    <m/>
    <s v=""/>
    <n v="1"/>
    <x v="4"/>
    <s v="League"/>
    <s v="Southern"/>
  </r>
  <r>
    <x v="55"/>
    <d v="1965-10-16T00:00:00"/>
    <x v="0"/>
    <x v="3"/>
    <x v="70"/>
    <x v="733"/>
    <m/>
    <s v=""/>
    <s v=""/>
    <n v="0"/>
    <x v="43"/>
    <n v="33"/>
    <x v="1932"/>
    <x v="1932"/>
    <m/>
    <m/>
    <s v=""/>
    <n v="1"/>
    <x v="4"/>
    <s v="League"/>
    <s v="Southern"/>
  </r>
  <r>
    <x v="55"/>
    <d v="1965-10-16T00:00:00"/>
    <x v="0"/>
    <x v="3"/>
    <x v="71"/>
    <x v="738"/>
    <m/>
    <s v=""/>
    <s v=""/>
    <n v="1"/>
    <x v="43"/>
    <n v="34"/>
    <x v="1643"/>
    <x v="1643"/>
    <m/>
    <m/>
    <s v=""/>
    <n v="0"/>
    <x v="4"/>
    <s v="League"/>
    <s v="Southern"/>
  </r>
  <r>
    <x v="55"/>
    <d v="1965-10-16T00:00:00"/>
    <x v="0"/>
    <x v="3"/>
    <x v="72"/>
    <x v="739"/>
    <m/>
    <s v=""/>
    <s v=""/>
    <n v="0"/>
    <x v="43"/>
    <n v="35"/>
    <x v="1933"/>
    <x v="1933"/>
    <m/>
    <m/>
    <s v=""/>
    <n v="1"/>
    <x v="4"/>
    <s v="League"/>
    <s v="Southern"/>
  </r>
  <r>
    <x v="55"/>
    <d v="1965-10-16T00:00:00"/>
    <x v="0"/>
    <x v="3"/>
    <x v="73"/>
    <x v="740"/>
    <m/>
    <s v=""/>
    <s v=""/>
    <n v="0"/>
    <x v="43"/>
    <n v="36"/>
    <x v="1934"/>
    <x v="1934"/>
    <m/>
    <m/>
    <s v=""/>
    <n v="1"/>
    <x v="4"/>
    <s v="League"/>
    <s v="Southern"/>
  </r>
  <r>
    <x v="55"/>
    <d v="1965-10-16T00:00:00"/>
    <x v="0"/>
    <x v="3"/>
    <x v="74"/>
    <x v="694"/>
    <m/>
    <s v=""/>
    <s v=""/>
    <n v="1"/>
    <x v="43"/>
    <n v="37"/>
    <x v="1935"/>
    <x v="1935"/>
    <m/>
    <m/>
    <s v=""/>
    <n v="0"/>
    <x v="4"/>
    <s v="League"/>
    <s v="Southern"/>
  </r>
  <r>
    <x v="55"/>
    <d v="1965-10-16T00:00:00"/>
    <x v="0"/>
    <x v="3"/>
    <x v="75"/>
    <x v="412"/>
    <m/>
    <s v=""/>
    <s v=""/>
    <n v="1"/>
    <x v="43"/>
    <n v="38"/>
    <x v="1209"/>
    <x v="1209"/>
    <m/>
    <m/>
    <s v=""/>
    <n v="0"/>
    <x v="4"/>
    <s v="League"/>
    <s v="Southern"/>
  </r>
  <r>
    <x v="55"/>
    <d v="1965-10-16T00:00:00"/>
    <x v="0"/>
    <x v="3"/>
    <x v="76"/>
    <x v="631"/>
    <m/>
    <s v=""/>
    <s v=""/>
    <n v="0.5"/>
    <x v="43"/>
    <n v="39"/>
    <x v="1154"/>
    <x v="1154"/>
    <m/>
    <m/>
    <s v=""/>
    <n v="0.5"/>
    <x v="4"/>
    <s v="League"/>
    <s v="Southern"/>
  </r>
  <r>
    <x v="55"/>
    <d v="1965-10-16T00:00:00"/>
    <x v="0"/>
    <x v="3"/>
    <x v="77"/>
    <x v="707"/>
    <m/>
    <s v=""/>
    <s v=""/>
    <n v="0"/>
    <x v="43"/>
    <n v="40"/>
    <x v="1153"/>
    <x v="1153"/>
    <m/>
    <m/>
    <s v=""/>
    <n v="1"/>
    <x v="4"/>
    <s v="League"/>
    <s v="Southern"/>
  </r>
  <r>
    <x v="55"/>
    <d v="1965-10-16T00:00:00"/>
    <x v="0"/>
    <x v="3"/>
    <x v="78"/>
    <x v="428"/>
    <m/>
    <s v=""/>
    <s v=""/>
    <n v="0"/>
    <x v="43"/>
    <n v="41"/>
    <x v="1936"/>
    <x v="1936"/>
    <m/>
    <m/>
    <s v=""/>
    <n v="1"/>
    <x v="4"/>
    <s v="League"/>
    <s v="Southern"/>
  </r>
  <r>
    <x v="55"/>
    <d v="1965-10-16T00:00:00"/>
    <x v="0"/>
    <x v="3"/>
    <x v="79"/>
    <x v="599"/>
    <m/>
    <s v=""/>
    <s v=""/>
    <n v="1"/>
    <x v="43"/>
    <n v="42"/>
    <x v="1127"/>
    <x v="1127"/>
    <m/>
    <m/>
    <s v=""/>
    <n v="0"/>
    <x v="4"/>
    <s v="League"/>
    <s v="Southern"/>
  </r>
  <r>
    <x v="55"/>
    <d v="1965-10-16T00:00:00"/>
    <x v="0"/>
    <x v="3"/>
    <x v="80"/>
    <x v="549"/>
    <m/>
    <s v=""/>
    <s v=""/>
    <n v="0"/>
    <x v="43"/>
    <n v="43"/>
    <x v="1937"/>
    <x v="1937"/>
    <m/>
    <m/>
    <s v=""/>
    <n v="1"/>
    <x v="4"/>
    <s v="League"/>
    <s v="Southern"/>
  </r>
  <r>
    <x v="55"/>
    <d v="1965-10-16T00:00:00"/>
    <x v="0"/>
    <x v="3"/>
    <x v="81"/>
    <x v="734"/>
    <m/>
    <s v=""/>
    <s v=""/>
    <n v="0"/>
    <x v="43"/>
    <n v="44"/>
    <x v="1384"/>
    <x v="1384"/>
    <m/>
    <m/>
    <s v=""/>
    <n v="1"/>
    <x v="4"/>
    <s v="League"/>
    <s v="Southern"/>
  </r>
  <r>
    <x v="55"/>
    <d v="1965-10-16T00:00:00"/>
    <x v="0"/>
    <x v="3"/>
    <x v="82"/>
    <x v="423"/>
    <m/>
    <s v=""/>
    <s v=""/>
    <n v="0.5"/>
    <x v="43"/>
    <n v="45"/>
    <x v="1938"/>
    <x v="1938"/>
    <m/>
    <m/>
    <s v=""/>
    <n v="0.5"/>
    <x v="4"/>
    <s v="League"/>
    <s v="Southern"/>
  </r>
  <r>
    <x v="55"/>
    <d v="1965-10-16T00:00:00"/>
    <x v="0"/>
    <x v="3"/>
    <x v="83"/>
    <x v="741"/>
    <m/>
    <s v=""/>
    <s v=""/>
    <n v="0.5"/>
    <x v="43"/>
    <n v="46"/>
    <x v="1597"/>
    <x v="1597"/>
    <m/>
    <m/>
    <s v=""/>
    <n v="0.5"/>
    <x v="4"/>
    <s v="League"/>
    <s v="Southern"/>
  </r>
  <r>
    <x v="55"/>
    <d v="1965-10-16T00:00:00"/>
    <x v="0"/>
    <x v="3"/>
    <x v="84"/>
    <x v="579"/>
    <m/>
    <s v=""/>
    <s v=""/>
    <n v="0.5"/>
    <x v="43"/>
    <n v="47"/>
    <x v="1594"/>
    <x v="1594"/>
    <m/>
    <m/>
    <s v=""/>
    <n v="0.5"/>
    <x v="4"/>
    <s v="League"/>
    <s v="Southern"/>
  </r>
  <r>
    <x v="55"/>
    <d v="1965-10-16T00:00:00"/>
    <x v="0"/>
    <x v="3"/>
    <x v="85"/>
    <x v="742"/>
    <m/>
    <s v=""/>
    <s v=""/>
    <n v="0"/>
    <x v="43"/>
    <n v="48"/>
    <x v="1394"/>
    <x v="1394"/>
    <m/>
    <m/>
    <s v=""/>
    <n v="1"/>
    <x v="4"/>
    <s v="League"/>
    <s v="Southern"/>
  </r>
  <r>
    <x v="55"/>
    <d v="1965-10-16T00:00:00"/>
    <x v="0"/>
    <x v="3"/>
    <x v="86"/>
    <x v="417"/>
    <m/>
    <s v=""/>
    <s v=""/>
    <n v="1"/>
    <x v="43"/>
    <n v="49"/>
    <x v="1389"/>
    <x v="1389"/>
    <m/>
    <m/>
    <s v=""/>
    <n v="0"/>
    <x v="4"/>
    <s v="League"/>
    <s v="Southern"/>
  </r>
  <r>
    <x v="55"/>
    <d v="1965-10-16T00:00:00"/>
    <x v="0"/>
    <x v="3"/>
    <x v="87"/>
    <x v="663"/>
    <m/>
    <s v=""/>
    <s v=""/>
    <n v="0.5"/>
    <x v="43"/>
    <n v="50"/>
    <x v="1647"/>
    <x v="1647"/>
    <m/>
    <m/>
    <s v=""/>
    <n v="0.5"/>
    <x v="4"/>
    <s v="League"/>
    <s v="Southern"/>
  </r>
  <r>
    <x v="55"/>
    <d v="1965-11-06T00:00:00"/>
    <x v="15"/>
    <x v="0"/>
    <x v="0"/>
    <x v="655"/>
    <m/>
    <s v=""/>
    <s v=""/>
    <n v="1"/>
    <x v="21"/>
    <n v="1"/>
    <x v="1223"/>
    <x v="1223"/>
    <m/>
    <m/>
    <s v=""/>
    <n v="0"/>
    <x v="1"/>
    <s v="League"/>
    <s v="Southern"/>
  </r>
  <r>
    <x v="55"/>
    <d v="1965-11-06T00:00:00"/>
    <x v="15"/>
    <x v="0"/>
    <x v="54"/>
    <x v="547"/>
    <m/>
    <s v=""/>
    <s v=""/>
    <n v="1"/>
    <x v="21"/>
    <n v="2"/>
    <x v="1703"/>
    <x v="1703"/>
    <m/>
    <m/>
    <s v=""/>
    <n v="0"/>
    <x v="1"/>
    <s v="League"/>
    <s v="Southern"/>
  </r>
  <r>
    <x v="55"/>
    <d v="1965-11-06T00:00:00"/>
    <x v="15"/>
    <x v="0"/>
    <x v="55"/>
    <x v="544"/>
    <m/>
    <s v=""/>
    <s v=""/>
    <n v="1"/>
    <x v="21"/>
    <n v="3"/>
    <x v="1243"/>
    <x v="1243"/>
    <m/>
    <m/>
    <s v=""/>
    <n v="0"/>
    <x v="1"/>
    <s v="League"/>
    <s v="Southern"/>
  </r>
  <r>
    <x v="55"/>
    <d v="1965-11-06T00:00:00"/>
    <x v="15"/>
    <x v="0"/>
    <x v="48"/>
    <x v="595"/>
    <m/>
    <s v=""/>
    <s v=""/>
    <n v="1"/>
    <x v="21"/>
    <n v="4"/>
    <x v="1251"/>
    <x v="1251"/>
    <m/>
    <m/>
    <s v=""/>
    <n v="0"/>
    <x v="1"/>
    <s v="League"/>
    <s v="Southern"/>
  </r>
  <r>
    <x v="55"/>
    <d v="1965-11-06T00:00:00"/>
    <x v="15"/>
    <x v="0"/>
    <x v="51"/>
    <x v="743"/>
    <m/>
    <s v=""/>
    <s v=""/>
    <n v="0.5"/>
    <x v="21"/>
    <n v="5"/>
    <x v="1701"/>
    <x v="1701"/>
    <m/>
    <m/>
    <s v=""/>
    <n v="0.5"/>
    <x v="1"/>
    <s v="League"/>
    <s v="Southern"/>
  </r>
  <r>
    <x v="55"/>
    <d v="1965-11-06T00:00:00"/>
    <x v="15"/>
    <x v="0"/>
    <x v="52"/>
    <x v="543"/>
    <m/>
    <s v=""/>
    <s v=""/>
    <n v="0"/>
    <x v="21"/>
    <n v="6"/>
    <x v="869"/>
    <x v="869"/>
    <m/>
    <m/>
    <s v=""/>
    <n v="1"/>
    <x v="1"/>
    <s v="League"/>
    <s v="Southern"/>
  </r>
  <r>
    <x v="55"/>
    <d v="1965-11-06T00:00:00"/>
    <x v="15"/>
    <x v="0"/>
    <x v="53"/>
    <x v="398"/>
    <m/>
    <s v=""/>
    <s v=""/>
    <n v="1"/>
    <x v="21"/>
    <n v="7"/>
    <x v="1939"/>
    <x v="1939"/>
    <m/>
    <m/>
    <s v=""/>
    <n v="0"/>
    <x v="1"/>
    <s v="League"/>
    <s v="Southern"/>
  </r>
  <r>
    <x v="55"/>
    <d v="1965-11-06T00:00:00"/>
    <x v="15"/>
    <x v="0"/>
    <x v="1"/>
    <x v="568"/>
    <m/>
    <s v=""/>
    <s v=""/>
    <n v="1"/>
    <x v="21"/>
    <n v="8"/>
    <x v="1848"/>
    <x v="1848"/>
    <m/>
    <m/>
    <s v=""/>
    <n v="0"/>
    <x v="1"/>
    <s v="League"/>
    <s v="Southern"/>
  </r>
  <r>
    <x v="55"/>
    <d v="1965-11-06T00:00:00"/>
    <x v="15"/>
    <x v="0"/>
    <x v="2"/>
    <x v="550"/>
    <m/>
    <s v=""/>
    <s v=""/>
    <n v="1"/>
    <x v="21"/>
    <n v="9"/>
    <x v="1710"/>
    <x v="1710"/>
    <m/>
    <m/>
    <s v=""/>
    <n v="0"/>
    <x v="1"/>
    <s v="League"/>
    <s v="Southern"/>
  </r>
  <r>
    <x v="55"/>
    <d v="1965-11-06T00:00:00"/>
    <x v="15"/>
    <x v="0"/>
    <x v="3"/>
    <x v="691"/>
    <m/>
    <s v=""/>
    <s v=""/>
    <n v="0"/>
    <x v="21"/>
    <n v="10"/>
    <x v="1227"/>
    <x v="1227"/>
    <m/>
    <m/>
    <s v=""/>
    <n v="1"/>
    <x v="1"/>
    <s v="League"/>
    <s v="Southern"/>
  </r>
  <r>
    <x v="55"/>
    <d v="1965-11-06T00:00:00"/>
    <x v="15"/>
    <x v="0"/>
    <x v="4"/>
    <x v="407"/>
    <m/>
    <s v=""/>
    <s v=""/>
    <n v="0.5"/>
    <x v="21"/>
    <n v="11"/>
    <x v="1229"/>
    <x v="1229"/>
    <m/>
    <m/>
    <s v=""/>
    <n v="0.5"/>
    <x v="1"/>
    <s v="League"/>
    <s v="Southern"/>
  </r>
  <r>
    <x v="55"/>
    <d v="1965-11-06T00:00:00"/>
    <x v="15"/>
    <x v="0"/>
    <x v="5"/>
    <x v="613"/>
    <m/>
    <s v=""/>
    <s v=""/>
    <n v="0.5"/>
    <x v="21"/>
    <n v="12"/>
    <x v="1365"/>
    <x v="1365"/>
    <m/>
    <m/>
    <s v=""/>
    <n v="0.5"/>
    <x v="1"/>
    <s v="League"/>
    <s v="Southern"/>
  </r>
  <r>
    <x v="55"/>
    <d v="1965-11-06T00:00:00"/>
    <x v="15"/>
    <x v="0"/>
    <x v="6"/>
    <x v="736"/>
    <m/>
    <s v=""/>
    <s v=""/>
    <n v="1"/>
    <x v="21"/>
    <n v="13"/>
    <x v="1230"/>
    <x v="1230"/>
    <m/>
    <m/>
    <s v=""/>
    <n v="0"/>
    <x v="1"/>
    <s v="League"/>
    <s v="Southern"/>
  </r>
  <r>
    <x v="55"/>
    <d v="1965-11-06T00:00:00"/>
    <x v="15"/>
    <x v="0"/>
    <x v="7"/>
    <x v="491"/>
    <m/>
    <s v=""/>
    <s v=""/>
    <n v="1"/>
    <x v="21"/>
    <n v="14"/>
    <x v="1356"/>
    <x v="1356"/>
    <m/>
    <m/>
    <s v=""/>
    <n v="0"/>
    <x v="1"/>
    <s v="League"/>
    <s v="Southern"/>
  </r>
  <r>
    <x v="55"/>
    <d v="1965-11-06T00:00:00"/>
    <x v="15"/>
    <x v="0"/>
    <x v="8"/>
    <x v="637"/>
    <m/>
    <s v=""/>
    <s v=""/>
    <n v="0.5"/>
    <x v="21"/>
    <n v="15"/>
    <x v="1708"/>
    <x v="1708"/>
    <m/>
    <m/>
    <s v=""/>
    <n v="0.5"/>
    <x v="1"/>
    <s v="League"/>
    <s v="Southern"/>
  </r>
  <r>
    <x v="55"/>
    <d v="1965-11-06T00:00:00"/>
    <x v="15"/>
    <x v="0"/>
    <x v="9"/>
    <x v="704"/>
    <m/>
    <s v=""/>
    <s v=""/>
    <n v="0"/>
    <x v="21"/>
    <n v="16"/>
    <x v="1712"/>
    <x v="1712"/>
    <m/>
    <m/>
    <s v=""/>
    <n v="1"/>
    <x v="1"/>
    <s v="League"/>
    <s v="Southern"/>
  </r>
  <r>
    <x v="55"/>
    <d v="1965-11-06T00:00:00"/>
    <x v="15"/>
    <x v="0"/>
    <x v="10"/>
    <x v="405"/>
    <m/>
    <s v=""/>
    <s v=""/>
    <n v="0.5"/>
    <x v="21"/>
    <n v="17"/>
    <x v="1940"/>
    <x v="1940"/>
    <m/>
    <m/>
    <s v=""/>
    <n v="0.5"/>
    <x v="1"/>
    <s v="League"/>
    <s v="Southern"/>
  </r>
  <r>
    <x v="55"/>
    <d v="1965-11-06T00:00:00"/>
    <x v="15"/>
    <x v="0"/>
    <x v="11"/>
    <x v="415"/>
    <m/>
    <s v=""/>
    <s v=""/>
    <n v="1"/>
    <x v="21"/>
    <n v="18"/>
    <x v="1245"/>
    <x v="1245"/>
    <m/>
    <m/>
    <s v=""/>
    <n v="0"/>
    <x v="1"/>
    <s v="League"/>
    <s v="Southern"/>
  </r>
  <r>
    <x v="55"/>
    <d v="1965-11-06T00:00:00"/>
    <x v="15"/>
    <x v="0"/>
    <x v="12"/>
    <x v="662"/>
    <m/>
    <s v=""/>
    <s v=""/>
    <n v="0.5"/>
    <x v="21"/>
    <n v="19"/>
    <x v="1941"/>
    <x v="1941"/>
    <m/>
    <m/>
    <s v=""/>
    <n v="0.5"/>
    <x v="1"/>
    <s v="League"/>
    <s v="Southern"/>
  </r>
  <r>
    <x v="55"/>
    <d v="1965-11-06T00:00:00"/>
    <x v="15"/>
    <x v="0"/>
    <x v="13"/>
    <x v="403"/>
    <m/>
    <s v=""/>
    <s v=""/>
    <n v="1"/>
    <x v="21"/>
    <n v="20"/>
    <x v="1714"/>
    <x v="1714"/>
    <m/>
    <m/>
    <s v=""/>
    <n v="0"/>
    <x v="1"/>
    <s v="League"/>
    <s v="Southern"/>
  </r>
  <r>
    <x v="55"/>
    <d v="1965-11-06T00:00:00"/>
    <x v="15"/>
    <x v="3"/>
    <x v="14"/>
    <x v="703"/>
    <m/>
    <s v=""/>
    <s v=""/>
    <n v="0"/>
    <x v="44"/>
    <n v="21"/>
    <x v="1858"/>
    <x v="1858"/>
    <m/>
    <m/>
    <s v=""/>
    <n v="1"/>
    <x v="4"/>
    <s v="League"/>
    <s v="Southern"/>
  </r>
  <r>
    <x v="55"/>
    <d v="1965-11-06T00:00:00"/>
    <x v="15"/>
    <x v="3"/>
    <x v="15"/>
    <x v="408"/>
    <m/>
    <s v=""/>
    <s v=""/>
    <n v="1"/>
    <x v="44"/>
    <n v="22"/>
    <x v="1621"/>
    <x v="1621"/>
    <m/>
    <m/>
    <s v=""/>
    <n v="0"/>
    <x v="4"/>
    <s v="League"/>
    <s v="Southern"/>
  </r>
  <r>
    <x v="55"/>
    <d v="1965-11-06T00:00:00"/>
    <x v="15"/>
    <x v="3"/>
    <x v="16"/>
    <x v="363"/>
    <m/>
    <s v=""/>
    <s v=""/>
    <n v="1"/>
    <x v="44"/>
    <n v="23"/>
    <x v="1711"/>
    <x v="1711"/>
    <m/>
    <m/>
    <s v=""/>
    <n v="0"/>
    <x v="4"/>
    <s v="League"/>
    <s v="Southern"/>
  </r>
  <r>
    <x v="55"/>
    <d v="1965-11-06T00:00:00"/>
    <x v="15"/>
    <x v="3"/>
    <x v="17"/>
    <x v="744"/>
    <m/>
    <s v=""/>
    <s v=""/>
    <n v="0.5"/>
    <x v="44"/>
    <n v="24"/>
    <x v="1942"/>
    <x v="1942"/>
    <m/>
    <m/>
    <s v=""/>
    <n v="0.5"/>
    <x v="4"/>
    <s v="League"/>
    <s v="Southern"/>
  </r>
  <r>
    <x v="55"/>
    <d v="1965-11-06T00:00:00"/>
    <x v="15"/>
    <x v="3"/>
    <x v="18"/>
    <x v="677"/>
    <m/>
    <s v=""/>
    <s v=""/>
    <n v="0.5"/>
    <x v="44"/>
    <n v="25"/>
    <x v="1261"/>
    <x v="1261"/>
    <m/>
    <m/>
    <s v=""/>
    <n v="0.5"/>
    <x v="4"/>
    <s v="League"/>
    <s v="Southern"/>
  </r>
  <r>
    <x v="55"/>
    <d v="1965-11-06T00:00:00"/>
    <x v="15"/>
    <x v="3"/>
    <x v="19"/>
    <x v="561"/>
    <m/>
    <s v=""/>
    <s v=""/>
    <n v="1"/>
    <x v="44"/>
    <n v="26"/>
    <x v="1943"/>
    <x v="1943"/>
    <m/>
    <m/>
    <s v=""/>
    <n v="0"/>
    <x v="4"/>
    <s v="League"/>
    <s v="Southern"/>
  </r>
  <r>
    <x v="55"/>
    <d v="1965-11-06T00:00:00"/>
    <x v="15"/>
    <x v="3"/>
    <x v="20"/>
    <x v="474"/>
    <m/>
    <s v=""/>
    <s v=""/>
    <n v="0"/>
    <x v="44"/>
    <n v="27"/>
    <x v="1485"/>
    <x v="1485"/>
    <m/>
    <m/>
    <s v=""/>
    <n v="1"/>
    <x v="4"/>
    <s v="League"/>
    <s v="Southern"/>
  </r>
  <r>
    <x v="55"/>
    <d v="1965-11-06T00:00:00"/>
    <x v="15"/>
    <x v="3"/>
    <x v="21"/>
    <x v="151"/>
    <m/>
    <s v=""/>
    <s v=""/>
    <n v="0"/>
    <x v="44"/>
    <n v="28"/>
    <x v="1232"/>
    <x v="1232"/>
    <m/>
    <m/>
    <s v=""/>
    <n v="1"/>
    <x v="4"/>
    <s v="League"/>
    <s v="Southern"/>
  </r>
  <r>
    <x v="55"/>
    <d v="1965-11-06T00:00:00"/>
    <x v="15"/>
    <x v="3"/>
    <x v="22"/>
    <x v="401"/>
    <m/>
    <s v=""/>
    <s v=""/>
    <n v="1"/>
    <x v="44"/>
    <n v="29"/>
    <x v="1944"/>
    <x v="1944"/>
    <m/>
    <m/>
    <s v=""/>
    <n v="0"/>
    <x v="4"/>
    <s v="League"/>
    <s v="Southern"/>
  </r>
  <r>
    <x v="55"/>
    <d v="1965-11-06T00:00:00"/>
    <x v="15"/>
    <x v="3"/>
    <x v="23"/>
    <x v="649"/>
    <m/>
    <s v=""/>
    <s v=""/>
    <n v="1"/>
    <x v="44"/>
    <n v="30"/>
    <x v="1855"/>
    <x v="1855"/>
    <m/>
    <m/>
    <s v=""/>
    <n v="0"/>
    <x v="4"/>
    <s v="League"/>
    <s v="Southern"/>
  </r>
  <r>
    <x v="55"/>
    <d v="1965-11-06T00:00:00"/>
    <x v="15"/>
    <x v="3"/>
    <x v="68"/>
    <x v="732"/>
    <m/>
    <s v=""/>
    <s v=""/>
    <n v="1"/>
    <x v="44"/>
    <n v="31"/>
    <x v="1945"/>
    <x v="1945"/>
    <m/>
    <m/>
    <s v=""/>
    <n v="0"/>
    <x v="4"/>
    <s v="League"/>
    <s v="Southern"/>
  </r>
  <r>
    <x v="55"/>
    <d v="1965-11-06T00:00:00"/>
    <x v="15"/>
    <x v="3"/>
    <x v="69"/>
    <x v="702"/>
    <m/>
    <s v=""/>
    <s v=""/>
    <n v="0"/>
    <x v="44"/>
    <n v="32"/>
    <x v="1729"/>
    <x v="1729"/>
    <m/>
    <m/>
    <s v=""/>
    <n v="1"/>
    <x v="4"/>
    <s v="League"/>
    <s v="Southern"/>
  </r>
  <r>
    <x v="55"/>
    <d v="1965-11-06T00:00:00"/>
    <x v="15"/>
    <x v="3"/>
    <x v="70"/>
    <x v="694"/>
    <m/>
    <s v=""/>
    <s v=""/>
    <n v="1"/>
    <x v="44"/>
    <n v="33"/>
    <x v="1715"/>
    <x v="1715"/>
    <m/>
    <m/>
    <s v=""/>
    <n v="0"/>
    <x v="4"/>
    <s v="League"/>
    <s v="Southern"/>
  </r>
  <r>
    <x v="55"/>
    <d v="1965-11-06T00:00:00"/>
    <x v="15"/>
    <x v="3"/>
    <x v="71"/>
    <x v="599"/>
    <m/>
    <s v=""/>
    <s v=""/>
    <n v="0"/>
    <x v="44"/>
    <n v="34"/>
    <x v="1859"/>
    <x v="1859"/>
    <m/>
    <m/>
    <s v=""/>
    <n v="1"/>
    <x v="4"/>
    <s v="League"/>
    <s v="Southern"/>
  </r>
  <r>
    <x v="55"/>
    <d v="1965-11-06T00:00:00"/>
    <x v="15"/>
    <x v="3"/>
    <x v="72"/>
    <x v="417"/>
    <m/>
    <s v=""/>
    <s v=""/>
    <n v="1"/>
    <x v="44"/>
    <n v="35"/>
    <x v="1946"/>
    <x v="1946"/>
    <m/>
    <m/>
    <s v=""/>
    <n v="0"/>
    <x v="4"/>
    <s v="League"/>
    <s v="Southern"/>
  </r>
  <r>
    <x v="55"/>
    <d v="1965-11-06T00:00:00"/>
    <x v="15"/>
    <x v="3"/>
    <x v="73"/>
    <x v="631"/>
    <m/>
    <s v=""/>
    <s v=""/>
    <n v="1"/>
    <x v="44"/>
    <n v="36"/>
    <x v="1947"/>
    <x v="1947"/>
    <m/>
    <m/>
    <s v=""/>
    <n v="0"/>
    <x v="4"/>
    <s v="League"/>
    <s v="Southern"/>
  </r>
  <r>
    <x v="55"/>
    <d v="1965-11-06T00:00:00"/>
    <x v="15"/>
    <x v="3"/>
    <x v="74"/>
    <x v="659"/>
    <m/>
    <s v=""/>
    <s v=""/>
    <n v="1"/>
    <x v="44"/>
    <n v="37"/>
    <x v="1948"/>
    <x v="1948"/>
    <m/>
    <m/>
    <s v=""/>
    <n v="0"/>
    <x v="4"/>
    <s v="League"/>
    <s v="Southern"/>
  </r>
  <r>
    <x v="55"/>
    <d v="1965-11-06T00:00:00"/>
    <x v="15"/>
    <x v="3"/>
    <x v="75"/>
    <x v="733"/>
    <m/>
    <s v=""/>
    <s v=""/>
    <n v="0.5"/>
    <x v="44"/>
    <n v="38"/>
    <x v="1949"/>
    <x v="1949"/>
    <m/>
    <m/>
    <s v=""/>
    <n v="0.5"/>
    <x v="4"/>
    <s v="League"/>
    <s v="Southern"/>
  </r>
  <r>
    <x v="55"/>
    <d v="1965-11-06T00:00:00"/>
    <x v="15"/>
    <x v="3"/>
    <x v="76"/>
    <x v="653"/>
    <m/>
    <s v=""/>
    <s v=""/>
    <n v="0"/>
    <x v="44"/>
    <n v="39"/>
    <x v="1950"/>
    <x v="1950"/>
    <m/>
    <m/>
    <s v=""/>
    <n v="1"/>
    <x v="4"/>
    <s v="League"/>
    <s v="Southern"/>
  </r>
  <r>
    <x v="55"/>
    <d v="1965-11-06T00:00:00"/>
    <x v="15"/>
    <x v="3"/>
    <x v="77"/>
    <x v="745"/>
    <m/>
    <s v=""/>
    <s v=""/>
    <n v="1"/>
    <x v="44"/>
    <n v="40"/>
    <x v="1951"/>
    <x v="1951"/>
    <m/>
    <m/>
    <s v=""/>
    <n v="0"/>
    <x v="4"/>
    <s v="League"/>
    <s v="Southern"/>
  </r>
  <r>
    <x v="55"/>
    <d v="1965-11-06T00:00:00"/>
    <x v="15"/>
    <x v="3"/>
    <x v="78"/>
    <x v="707"/>
    <m/>
    <s v=""/>
    <s v=""/>
    <n v="0.5"/>
    <x v="44"/>
    <n v="41"/>
    <x v="1952"/>
    <x v="1952"/>
    <m/>
    <m/>
    <s v=""/>
    <n v="0.5"/>
    <x v="4"/>
    <s v="League"/>
    <s v="Southern"/>
  </r>
  <r>
    <x v="55"/>
    <d v="1965-11-06T00:00:00"/>
    <x v="15"/>
    <x v="3"/>
    <x v="79"/>
    <x v="746"/>
    <m/>
    <s v=""/>
    <s v=""/>
    <n v="0"/>
    <x v="44"/>
    <n v="42"/>
    <x v="1953"/>
    <x v="1953"/>
    <m/>
    <m/>
    <s v=""/>
    <n v="1"/>
    <x v="4"/>
    <s v="League"/>
    <s v="Southern"/>
  </r>
  <r>
    <x v="55"/>
    <d v="1965-11-06T00:00:00"/>
    <x v="15"/>
    <x v="3"/>
    <x v="80"/>
    <x v="428"/>
    <m/>
    <s v=""/>
    <s v=""/>
    <n v="0.5"/>
    <x v="44"/>
    <n v="43"/>
    <x v="1260"/>
    <x v="1260"/>
    <m/>
    <m/>
    <s v=""/>
    <n v="0.5"/>
    <x v="4"/>
    <s v="League"/>
    <s v="Southern"/>
  </r>
  <r>
    <x v="55"/>
    <d v="1965-11-06T00:00:00"/>
    <x v="15"/>
    <x v="3"/>
    <x v="81"/>
    <x v="701"/>
    <m/>
    <s v=""/>
    <s v=""/>
    <n v="1"/>
    <x v="44"/>
    <n v="44"/>
    <x v="1954"/>
    <x v="1954"/>
    <m/>
    <m/>
    <s v=""/>
    <n v="0"/>
    <x v="4"/>
    <s v="League"/>
    <s v="Southern"/>
  </r>
  <r>
    <x v="55"/>
    <d v="1965-11-06T00:00:00"/>
    <x v="15"/>
    <x v="3"/>
    <x v="82"/>
    <x v="555"/>
    <m/>
    <s v=""/>
    <s v=""/>
    <n v="0.5"/>
    <x v="44"/>
    <n v="45"/>
    <x v="1085"/>
    <x v="1085"/>
    <m/>
    <m/>
    <s v=""/>
    <n v="0.5"/>
    <x v="4"/>
    <s v="League"/>
    <s v="Southern"/>
  </r>
  <r>
    <x v="55"/>
    <d v="1965-11-06T00:00:00"/>
    <x v="15"/>
    <x v="3"/>
    <x v="83"/>
    <x v="275"/>
    <m/>
    <s v=""/>
    <s v=""/>
    <n v="0.5"/>
    <x v="44"/>
    <n v="46"/>
    <x v="1955"/>
    <x v="1955"/>
    <m/>
    <m/>
    <s v=""/>
    <n v="0.5"/>
    <x v="4"/>
    <s v="League"/>
    <s v="Southern"/>
  </r>
  <r>
    <x v="55"/>
    <d v="1965-11-06T00:00:00"/>
    <x v="15"/>
    <x v="3"/>
    <x v="84"/>
    <x v="644"/>
    <m/>
    <s v=""/>
    <s v=""/>
    <n v="1"/>
    <x v="44"/>
    <n v="47"/>
    <x v="1956"/>
    <x v="1956"/>
    <m/>
    <m/>
    <s v=""/>
    <n v="0"/>
    <x v="4"/>
    <s v="League"/>
    <s v="Southern"/>
  </r>
  <r>
    <x v="55"/>
    <d v="1965-11-06T00:00:00"/>
    <x v="15"/>
    <x v="3"/>
    <x v="85"/>
    <x v="747"/>
    <m/>
    <s v=""/>
    <s v=""/>
    <n v="0"/>
    <x v="44"/>
    <n v="48"/>
    <x v="1957"/>
    <x v="1957"/>
    <m/>
    <m/>
    <s v=""/>
    <n v="1"/>
    <x v="4"/>
    <s v="League"/>
    <s v="Southern"/>
  </r>
  <r>
    <x v="55"/>
    <d v="1965-11-06T00:00:00"/>
    <x v="15"/>
    <x v="3"/>
    <x v="86"/>
    <x v="748"/>
    <m/>
    <s v=""/>
    <s v=""/>
    <n v="0"/>
    <x v="44"/>
    <n v="49"/>
    <x v="1718"/>
    <x v="1718"/>
    <m/>
    <m/>
    <s v=""/>
    <n v="1"/>
    <x v="4"/>
    <s v="League"/>
    <s v="Southern"/>
  </r>
  <r>
    <x v="55"/>
    <d v="1965-11-06T00:00:00"/>
    <x v="15"/>
    <x v="3"/>
    <x v="87"/>
    <x v="749"/>
    <m/>
    <s v=""/>
    <s v=""/>
    <n v="0.5"/>
    <x v="44"/>
    <n v="50"/>
    <x v="1958"/>
    <x v="1958"/>
    <m/>
    <m/>
    <s v=""/>
    <n v="0.5"/>
    <x v="4"/>
    <s v="League"/>
    <s v="Southern"/>
  </r>
  <r>
    <x v="55"/>
    <d v="1965-11-20T00:00:00"/>
    <x v="10"/>
    <x v="4"/>
    <x v="98"/>
    <x v="736"/>
    <m/>
    <m/>
    <m/>
    <n v="0"/>
    <x v="11"/>
    <n v="58"/>
    <x v="1842"/>
    <x v="1842"/>
    <m/>
    <m/>
    <m/>
    <n v="1"/>
    <x v="5"/>
    <s v="Jamboree"/>
    <s v="Southern"/>
  </r>
  <r>
    <x v="55"/>
    <d v="1965-11-20T00:00:00"/>
    <x v="10"/>
    <x v="5"/>
    <x v="99"/>
    <x v="750"/>
    <m/>
    <m/>
    <m/>
    <n v="0.5"/>
    <x v="11"/>
    <n v="96"/>
    <x v="1557"/>
    <x v="1557"/>
    <m/>
    <m/>
    <m/>
    <n v="0.5"/>
    <x v="5"/>
    <s v="Jamboree"/>
    <s v="Southern"/>
  </r>
  <r>
    <x v="55"/>
    <d v="1965-11-20T00:00:00"/>
    <x v="10"/>
    <x v="4"/>
    <x v="88"/>
    <x v="664"/>
    <m/>
    <m/>
    <m/>
    <n v="1"/>
    <x v="33"/>
    <n v="89"/>
    <x v="1959"/>
    <x v="1959"/>
    <m/>
    <m/>
    <m/>
    <n v="0"/>
    <x v="5"/>
    <s v="Jamboree"/>
    <s v="Southern"/>
  </r>
  <r>
    <x v="55"/>
    <d v="1965-11-20T00:00:00"/>
    <x v="10"/>
    <x v="4"/>
    <x v="100"/>
    <x v="312"/>
    <m/>
    <m/>
    <m/>
    <n v="0.5"/>
    <x v="33"/>
    <n v="99"/>
    <x v="1960"/>
    <x v="1960"/>
    <m/>
    <m/>
    <m/>
    <n v="0.5"/>
    <x v="5"/>
    <s v="Jamboree"/>
    <s v="Southern"/>
  </r>
  <r>
    <x v="55"/>
    <d v="1965-11-20T00:00:00"/>
    <x v="10"/>
    <x v="4"/>
    <x v="101"/>
    <x v="405"/>
    <m/>
    <m/>
    <m/>
    <n v="1"/>
    <x v="45"/>
    <n v="80"/>
    <x v="1961"/>
    <x v="1961"/>
    <m/>
    <m/>
    <m/>
    <n v="0"/>
    <x v="5"/>
    <s v="Jamboree"/>
    <s v="Southern"/>
  </r>
  <r>
    <x v="55"/>
    <d v="1965-11-20T00:00:00"/>
    <x v="10"/>
    <x v="5"/>
    <x v="101"/>
    <x v="695"/>
    <m/>
    <m/>
    <m/>
    <n v="0"/>
    <x v="46"/>
    <n v="80"/>
    <x v="1962"/>
    <x v="1962"/>
    <m/>
    <m/>
    <m/>
    <n v="1"/>
    <x v="5"/>
    <s v="Jamboree"/>
    <s v="Southern"/>
  </r>
  <r>
    <x v="55"/>
    <d v="1965-11-20T00:00:00"/>
    <x v="10"/>
    <x v="5"/>
    <x v="102"/>
    <x v="751"/>
    <m/>
    <m/>
    <m/>
    <n v="0"/>
    <x v="34"/>
    <n v="90"/>
    <x v="1963"/>
    <x v="1963"/>
    <m/>
    <m/>
    <m/>
    <n v="1"/>
    <x v="5"/>
    <s v="Jamboree"/>
    <s v="Southern"/>
  </r>
  <r>
    <x v="55"/>
    <d v="1965-11-20T00:00:00"/>
    <x v="10"/>
    <x v="4"/>
    <x v="5"/>
    <x v="547"/>
    <m/>
    <m/>
    <m/>
    <n v="0"/>
    <x v="36"/>
    <n v="12"/>
    <x v="1964"/>
    <x v="1964"/>
    <m/>
    <m/>
    <m/>
    <n v="1"/>
    <x v="5"/>
    <s v="Jamboree"/>
    <s v="Southern"/>
  </r>
  <r>
    <x v="55"/>
    <d v="1965-11-20T00:00:00"/>
    <x v="10"/>
    <x v="5"/>
    <x v="69"/>
    <x v="653"/>
    <m/>
    <m/>
    <m/>
    <n v="0.5"/>
    <x v="36"/>
    <n v="32"/>
    <x v="1965"/>
    <x v="1965"/>
    <m/>
    <m/>
    <m/>
    <n v="0.5"/>
    <x v="5"/>
    <s v="Jamboree"/>
    <s v="Southern"/>
  </r>
  <r>
    <x v="55"/>
    <d v="1965-11-20T00:00:00"/>
    <x v="10"/>
    <x v="4"/>
    <x v="14"/>
    <x v="398"/>
    <m/>
    <m/>
    <m/>
    <n v="0.5"/>
    <x v="31"/>
    <n v="21"/>
    <x v="1966"/>
    <x v="1966"/>
    <m/>
    <m/>
    <m/>
    <n v="0.5"/>
    <x v="5"/>
    <s v="Jamboree"/>
    <s v="Southern"/>
  </r>
  <r>
    <x v="55"/>
    <d v="1965-11-20T00:00:00"/>
    <x v="10"/>
    <x v="5"/>
    <x v="78"/>
    <x v="703"/>
    <m/>
    <m/>
    <m/>
    <n v="0"/>
    <x v="31"/>
    <n v="41"/>
    <x v="1663"/>
    <x v="1663"/>
    <m/>
    <m/>
    <m/>
    <n v="1"/>
    <x v="5"/>
    <s v="Jamboree"/>
    <s v="Southern"/>
  </r>
  <r>
    <x v="55"/>
    <d v="1965-11-20T00:00:00"/>
    <x v="10"/>
    <x v="4"/>
    <x v="103"/>
    <x v="637"/>
    <m/>
    <m/>
    <m/>
    <n v="0"/>
    <x v="31"/>
    <n v="70"/>
    <x v="1967"/>
    <x v="1967"/>
    <m/>
    <m/>
    <m/>
    <n v="1"/>
    <x v="5"/>
    <s v="Jamboree"/>
    <s v="Southern"/>
  </r>
  <r>
    <x v="55"/>
    <d v="1965-11-20T00:00:00"/>
    <x v="10"/>
    <x v="4"/>
    <x v="77"/>
    <x v="568"/>
    <m/>
    <m/>
    <m/>
    <n v="0"/>
    <x v="22"/>
    <n v="40"/>
    <x v="1785"/>
    <x v="1785"/>
    <m/>
    <m/>
    <m/>
    <n v="1"/>
    <x v="5"/>
    <s v="Jamboree"/>
    <s v="Southern"/>
  </r>
  <r>
    <x v="55"/>
    <d v="1965-11-20T00:00:00"/>
    <x v="10"/>
    <x v="5"/>
    <x v="104"/>
    <x v="752"/>
    <m/>
    <m/>
    <m/>
    <n v="0"/>
    <x v="22"/>
    <n v="59"/>
    <x v="1968"/>
    <x v="1968"/>
    <m/>
    <m/>
    <m/>
    <n v="1"/>
    <x v="5"/>
    <s v="Jamboree"/>
    <s v="Southern"/>
  </r>
  <r>
    <x v="55"/>
    <d v="1965-11-20T00:00:00"/>
    <x v="10"/>
    <x v="4"/>
    <x v="55"/>
    <x v="655"/>
    <m/>
    <m/>
    <m/>
    <n v="1"/>
    <x v="25"/>
    <n v="3"/>
    <x v="1969"/>
    <x v="1969"/>
    <m/>
    <m/>
    <m/>
    <n v="0"/>
    <x v="5"/>
    <s v="Jamboree"/>
    <s v="Southern"/>
  </r>
  <r>
    <x v="55"/>
    <d v="1965-11-20T00:00:00"/>
    <x v="10"/>
    <x v="5"/>
    <x v="16"/>
    <x v="707"/>
    <m/>
    <m/>
    <m/>
    <n v="0"/>
    <x v="25"/>
    <n v="23"/>
    <x v="1970"/>
    <x v="1970"/>
    <m/>
    <m/>
    <m/>
    <n v="1"/>
    <x v="5"/>
    <s v="Jamboree"/>
    <s v="Southern"/>
  </r>
  <r>
    <x v="55"/>
    <d v="1965-11-20T00:00:00"/>
    <x v="10"/>
    <x v="5"/>
    <x v="7"/>
    <x v="631"/>
    <m/>
    <m/>
    <m/>
    <n v="0"/>
    <x v="26"/>
    <n v="14"/>
    <x v="1918"/>
    <x v="1918"/>
    <m/>
    <m/>
    <m/>
    <n v="1"/>
    <x v="5"/>
    <s v="Jamboree"/>
    <s v="Southern"/>
  </r>
  <r>
    <x v="55"/>
    <d v="1965-11-20T00:00:00"/>
    <x v="10"/>
    <x v="5"/>
    <x v="51"/>
    <x v="550"/>
    <m/>
    <m/>
    <m/>
    <n v="0"/>
    <x v="27"/>
    <n v="5"/>
    <x v="1971"/>
    <x v="1971"/>
    <m/>
    <m/>
    <m/>
    <n v="1"/>
    <x v="5"/>
    <s v="Jamboree"/>
    <s v="Southern"/>
  </r>
  <r>
    <x v="55"/>
    <d v="1965-11-20T00:00:00"/>
    <x v="10"/>
    <x v="4"/>
    <x v="87"/>
    <x v="543"/>
    <m/>
    <m/>
    <m/>
    <n v="0"/>
    <x v="37"/>
    <n v="50"/>
    <x v="1972"/>
    <x v="1972"/>
    <m/>
    <m/>
    <m/>
    <n v="1"/>
    <x v="5"/>
    <s v="Jamboree"/>
    <s v="Southern"/>
  </r>
  <r>
    <x v="55"/>
    <d v="1965-11-20T00:00:00"/>
    <x v="10"/>
    <x v="5"/>
    <x v="105"/>
    <x v="700"/>
    <m/>
    <m/>
    <m/>
    <n v="0.5"/>
    <x v="37"/>
    <n v="69"/>
    <x v="1973"/>
    <x v="1973"/>
    <m/>
    <m/>
    <m/>
    <n v="0.5"/>
    <x v="5"/>
    <s v="Jamboree"/>
    <s v="Southern"/>
  </r>
  <r>
    <x v="55"/>
    <d v="1966-01-15T00:00:00"/>
    <x v="26"/>
    <x v="0"/>
    <x v="0"/>
    <x v="595"/>
    <m/>
    <s v=""/>
    <s v=""/>
    <n v="0"/>
    <x v="22"/>
    <n v="1"/>
    <x v="1684"/>
    <x v="1684"/>
    <m/>
    <m/>
    <s v=""/>
    <n v="1"/>
    <x v="1"/>
    <s v="League"/>
    <s v="Southern"/>
  </r>
  <r>
    <x v="55"/>
    <d v="1966-01-15T00:00:00"/>
    <x v="26"/>
    <x v="0"/>
    <x v="54"/>
    <x v="415"/>
    <m/>
    <s v=""/>
    <s v=""/>
    <n v="0"/>
    <x v="22"/>
    <n v="2"/>
    <x v="1340"/>
    <x v="1340"/>
    <m/>
    <m/>
    <s v=""/>
    <n v="1"/>
    <x v="1"/>
    <s v="League"/>
    <s v="Southern"/>
  </r>
  <r>
    <x v="55"/>
    <d v="1966-01-15T00:00:00"/>
    <x v="26"/>
    <x v="0"/>
    <x v="55"/>
    <x v="655"/>
    <m/>
    <s v=""/>
    <s v=""/>
    <n v="0"/>
    <x v="22"/>
    <n v="3"/>
    <x v="1604"/>
    <x v="1604"/>
    <m/>
    <m/>
    <s v=""/>
    <n v="1"/>
    <x v="1"/>
    <s v="League"/>
    <s v="Southern"/>
  </r>
  <r>
    <x v="55"/>
    <d v="1966-01-15T00:00:00"/>
    <x v="26"/>
    <x v="0"/>
    <x v="48"/>
    <x v="547"/>
    <m/>
    <s v=""/>
    <s v=""/>
    <n v="1"/>
    <x v="22"/>
    <n v="4"/>
    <x v="1785"/>
    <x v="1785"/>
    <m/>
    <m/>
    <s v=""/>
    <n v="0"/>
    <x v="1"/>
    <s v="League"/>
    <s v="Southern"/>
  </r>
  <r>
    <x v="55"/>
    <d v="1966-01-15T00:00:00"/>
    <x v="26"/>
    <x v="0"/>
    <x v="51"/>
    <x v="544"/>
    <m/>
    <s v=""/>
    <s v=""/>
    <n v="0.5"/>
    <x v="22"/>
    <n v="5"/>
    <x v="1790"/>
    <x v="1790"/>
    <m/>
    <m/>
    <s v=""/>
    <n v="0.5"/>
    <x v="1"/>
    <s v="League"/>
    <s v="Southern"/>
  </r>
  <r>
    <x v="55"/>
    <d v="1966-01-15T00:00:00"/>
    <x v="26"/>
    <x v="0"/>
    <x v="52"/>
    <x v="398"/>
    <m/>
    <s v=""/>
    <s v=""/>
    <n v="0"/>
    <x v="22"/>
    <n v="6"/>
    <x v="1974"/>
    <x v="1974"/>
    <m/>
    <m/>
    <s v=""/>
    <n v="1"/>
    <x v="1"/>
    <s v="League"/>
    <s v="Southern"/>
  </r>
  <r>
    <x v="55"/>
    <d v="1966-01-15T00:00:00"/>
    <x v="26"/>
    <x v="0"/>
    <x v="53"/>
    <x v="743"/>
    <m/>
    <s v=""/>
    <s v=""/>
    <n v="0.5"/>
    <x v="22"/>
    <n v="7"/>
    <x v="1165"/>
    <x v="1165"/>
    <m/>
    <m/>
    <s v=""/>
    <n v="0.5"/>
    <x v="1"/>
    <s v="League"/>
    <s v="Southern"/>
  </r>
  <r>
    <x v="55"/>
    <d v="1966-01-15T00:00:00"/>
    <x v="26"/>
    <x v="0"/>
    <x v="1"/>
    <x v="568"/>
    <m/>
    <s v=""/>
    <s v=""/>
    <n v="0"/>
    <x v="22"/>
    <n v="8"/>
    <x v="1793"/>
    <x v="1793"/>
    <m/>
    <m/>
    <s v=""/>
    <n v="1"/>
    <x v="1"/>
    <s v="League"/>
    <s v="Southern"/>
  </r>
  <r>
    <x v="55"/>
    <d v="1966-01-15T00:00:00"/>
    <x v="26"/>
    <x v="0"/>
    <x v="2"/>
    <x v="550"/>
    <m/>
    <s v=""/>
    <s v=""/>
    <n v="1"/>
    <x v="22"/>
    <n v="9"/>
    <x v="1975"/>
    <x v="1975"/>
    <m/>
    <m/>
    <s v=""/>
    <n v="0"/>
    <x v="1"/>
    <s v="League"/>
    <s v="Southern"/>
  </r>
  <r>
    <x v="55"/>
    <d v="1966-01-15T00:00:00"/>
    <x v="26"/>
    <x v="0"/>
    <x v="3"/>
    <x v="543"/>
    <m/>
    <s v=""/>
    <s v=""/>
    <n v="1"/>
    <x v="22"/>
    <n v="10"/>
    <x v="1976"/>
    <x v="1976"/>
    <m/>
    <m/>
    <s v=""/>
    <n v="0"/>
    <x v="1"/>
    <s v="League"/>
    <s v="Southern"/>
  </r>
  <r>
    <x v="55"/>
    <d v="1966-01-15T00:00:00"/>
    <x v="26"/>
    <x v="0"/>
    <x v="4"/>
    <x v="491"/>
    <m/>
    <s v=""/>
    <s v=""/>
    <n v="0"/>
    <x v="22"/>
    <n v="11"/>
    <x v="1977"/>
    <x v="1977"/>
    <m/>
    <m/>
    <s v=""/>
    <n v="1"/>
    <x v="1"/>
    <s v="League"/>
    <s v="Southern"/>
  </r>
  <r>
    <x v="55"/>
    <d v="1966-01-15T00:00:00"/>
    <x v="26"/>
    <x v="0"/>
    <x v="5"/>
    <x v="691"/>
    <m/>
    <s v=""/>
    <s v=""/>
    <n v="0.5"/>
    <x v="22"/>
    <n v="12"/>
    <x v="1978"/>
    <x v="1978"/>
    <m/>
    <m/>
    <s v=""/>
    <n v="0.5"/>
    <x v="1"/>
    <s v="League"/>
    <s v="Southern"/>
  </r>
  <r>
    <x v="55"/>
    <d v="1966-01-15T00:00:00"/>
    <x v="26"/>
    <x v="0"/>
    <x v="6"/>
    <x v="637"/>
    <m/>
    <s v=""/>
    <s v=""/>
    <n v="0.5"/>
    <x v="22"/>
    <n v="13"/>
    <x v="1979"/>
    <x v="1979"/>
    <m/>
    <m/>
    <s v=""/>
    <n v="0.5"/>
    <x v="1"/>
    <s v="League"/>
    <s v="Southern"/>
  </r>
  <r>
    <x v="55"/>
    <d v="1966-01-15T00:00:00"/>
    <x v="26"/>
    <x v="0"/>
    <x v="7"/>
    <x v="403"/>
    <m/>
    <s v=""/>
    <s v=""/>
    <n v="0.5"/>
    <x v="22"/>
    <n v="14"/>
    <x v="1980"/>
    <x v="1980"/>
    <m/>
    <m/>
    <s v=""/>
    <n v="0.5"/>
    <x v="1"/>
    <s v="League"/>
    <s v="Southern"/>
  </r>
  <r>
    <x v="55"/>
    <d v="1966-01-15T00:00:00"/>
    <x v="26"/>
    <x v="0"/>
    <x v="8"/>
    <x v="405"/>
    <m/>
    <s v=""/>
    <s v=""/>
    <n v="0.5"/>
    <x v="22"/>
    <n v="15"/>
    <x v="1694"/>
    <x v="1694"/>
    <m/>
    <m/>
    <s v=""/>
    <n v="0.5"/>
    <x v="1"/>
    <s v="League"/>
    <s v="Southern"/>
  </r>
  <r>
    <x v="55"/>
    <d v="1966-01-15T00:00:00"/>
    <x v="26"/>
    <x v="0"/>
    <x v="9"/>
    <x v="649"/>
    <m/>
    <s v=""/>
    <s v=""/>
    <n v="1"/>
    <x v="22"/>
    <n v="16"/>
    <x v="1981"/>
    <x v="1981"/>
    <m/>
    <m/>
    <s v=""/>
    <n v="0"/>
    <x v="1"/>
    <s v="League"/>
    <s v="Southern"/>
  </r>
  <r>
    <x v="55"/>
    <d v="1966-01-15T00:00:00"/>
    <x v="26"/>
    <x v="0"/>
    <x v="10"/>
    <x v="408"/>
    <m/>
    <s v=""/>
    <s v=""/>
    <n v="1"/>
    <x v="22"/>
    <n v="17"/>
    <x v="1982"/>
    <x v="1982"/>
    <m/>
    <m/>
    <s v=""/>
    <n v="0"/>
    <x v="1"/>
    <s v="League"/>
    <s v="Southern"/>
  </r>
  <r>
    <x v="55"/>
    <d v="1966-01-15T00:00:00"/>
    <x v="26"/>
    <x v="0"/>
    <x v="11"/>
    <x v="363"/>
    <m/>
    <s v=""/>
    <s v=""/>
    <n v="1"/>
    <x v="22"/>
    <n v="18"/>
    <x v="1983"/>
    <x v="1983"/>
    <m/>
    <m/>
    <s v=""/>
    <n v="0"/>
    <x v="1"/>
    <s v="League"/>
    <s v="Southern"/>
  </r>
  <r>
    <x v="55"/>
    <d v="1966-01-15T00:00:00"/>
    <x v="26"/>
    <x v="0"/>
    <x v="12"/>
    <x v="312"/>
    <m/>
    <s v=""/>
    <s v=""/>
    <n v="1"/>
    <x v="22"/>
    <n v="19"/>
    <x v="1984"/>
    <x v="1984"/>
    <m/>
    <m/>
    <s v=""/>
    <n v="0"/>
    <x v="1"/>
    <s v="League"/>
    <s v="Southern"/>
  </r>
  <r>
    <x v="55"/>
    <d v="1966-01-15T00:00:00"/>
    <x v="26"/>
    <x v="0"/>
    <x v="13"/>
    <x v="704"/>
    <m/>
    <s v=""/>
    <s v=""/>
    <n v="1"/>
    <x v="22"/>
    <n v="20"/>
    <x v="1985"/>
    <x v="1985"/>
    <m/>
    <m/>
    <s v=""/>
    <n v="0"/>
    <x v="1"/>
    <s v="League"/>
    <s v="Southern"/>
  </r>
  <r>
    <x v="55"/>
    <d v="1966-02-19T00:00:00"/>
    <x v="10"/>
    <x v="0"/>
    <x v="0"/>
    <x v="595"/>
    <m/>
    <s v=""/>
    <s v=""/>
    <n v="0.5"/>
    <x v="8"/>
    <n v="1"/>
    <x v="973"/>
    <x v="973"/>
    <m/>
    <m/>
    <s v=""/>
    <n v="0.5"/>
    <x v="1"/>
    <s v="League"/>
    <s v="Southern"/>
  </r>
  <r>
    <x v="55"/>
    <d v="1966-02-19T00:00:00"/>
    <x v="10"/>
    <x v="0"/>
    <x v="54"/>
    <x v="415"/>
    <m/>
    <s v=""/>
    <s v=""/>
    <n v="0"/>
    <x v="8"/>
    <n v="2"/>
    <x v="1986"/>
    <x v="1986"/>
    <m/>
    <m/>
    <s v=""/>
    <n v="1"/>
    <x v="1"/>
    <s v="League"/>
    <s v="Southern"/>
  </r>
  <r>
    <x v="55"/>
    <d v="1966-02-19T00:00:00"/>
    <x v="10"/>
    <x v="0"/>
    <x v="55"/>
    <x v="547"/>
    <m/>
    <s v=""/>
    <s v=""/>
    <n v="0.5"/>
    <x v="8"/>
    <n v="3"/>
    <x v="1987"/>
    <x v="1987"/>
    <m/>
    <m/>
    <s v=""/>
    <n v="0.5"/>
    <x v="1"/>
    <s v="League"/>
    <s v="Southern"/>
  </r>
  <r>
    <x v="55"/>
    <d v="1966-02-19T00:00:00"/>
    <x v="10"/>
    <x v="0"/>
    <x v="48"/>
    <x v="655"/>
    <m/>
    <s v=""/>
    <s v=""/>
    <n v="1"/>
    <x v="8"/>
    <n v="4"/>
    <x v="1988"/>
    <x v="1988"/>
    <m/>
    <m/>
    <s v=""/>
    <n v="0"/>
    <x v="1"/>
    <s v="League"/>
    <s v="Southern"/>
  </r>
  <r>
    <x v="55"/>
    <d v="1966-02-19T00:00:00"/>
    <x v="10"/>
    <x v="0"/>
    <x v="51"/>
    <x v="550"/>
    <m/>
    <s v=""/>
    <s v=""/>
    <n v="0"/>
    <x v="8"/>
    <n v="5"/>
    <x v="1989"/>
    <x v="1989"/>
    <m/>
    <m/>
    <s v=""/>
    <n v="1"/>
    <x v="1"/>
    <s v="League"/>
    <s v="Southern"/>
  </r>
  <r>
    <x v="55"/>
    <d v="1966-02-19T00:00:00"/>
    <x v="10"/>
    <x v="0"/>
    <x v="52"/>
    <x v="543"/>
    <m/>
    <s v=""/>
    <s v=""/>
    <n v="0.5"/>
    <x v="8"/>
    <n v="6"/>
    <x v="1562"/>
    <x v="1562"/>
    <m/>
    <m/>
    <s v=""/>
    <n v="0.5"/>
    <x v="1"/>
    <s v="League"/>
    <s v="Southern"/>
  </r>
  <r>
    <x v="55"/>
    <d v="1966-02-19T00:00:00"/>
    <x v="10"/>
    <x v="0"/>
    <x v="53"/>
    <x v="398"/>
    <m/>
    <s v=""/>
    <s v=""/>
    <n v="1"/>
    <x v="8"/>
    <n v="7"/>
    <x v="1990"/>
    <x v="1990"/>
    <m/>
    <m/>
    <s v=""/>
    <n v="0"/>
    <x v="1"/>
    <s v="League"/>
    <s v="Southern"/>
  </r>
  <r>
    <x v="55"/>
    <d v="1966-02-19T00:00:00"/>
    <x v="10"/>
    <x v="0"/>
    <x v="1"/>
    <x v="568"/>
    <m/>
    <s v=""/>
    <s v=""/>
    <n v="0"/>
    <x v="8"/>
    <n v="8"/>
    <x v="1580"/>
    <x v="1580"/>
    <m/>
    <m/>
    <s v=""/>
    <n v="1"/>
    <x v="1"/>
    <s v="League"/>
    <s v="Southern"/>
  </r>
  <r>
    <x v="55"/>
    <d v="1966-02-19T00:00:00"/>
    <x v="10"/>
    <x v="0"/>
    <x v="2"/>
    <x v="491"/>
    <m/>
    <s v=""/>
    <s v=""/>
    <n v="0"/>
    <x v="8"/>
    <n v="9"/>
    <x v="1991"/>
    <x v="1991"/>
    <m/>
    <m/>
    <s v=""/>
    <n v="1"/>
    <x v="1"/>
    <s v="League"/>
    <s v="Southern"/>
  </r>
  <r>
    <x v="55"/>
    <d v="1966-02-19T00:00:00"/>
    <x v="10"/>
    <x v="0"/>
    <x v="3"/>
    <x v="637"/>
    <m/>
    <s v=""/>
    <s v=""/>
    <n v="0.5"/>
    <x v="8"/>
    <n v="10"/>
    <x v="1276"/>
    <x v="1276"/>
    <m/>
    <m/>
    <s v=""/>
    <n v="0.5"/>
    <x v="1"/>
    <s v="League"/>
    <s v="Southern"/>
  </r>
  <r>
    <x v="55"/>
    <d v="1966-02-19T00:00:00"/>
    <x v="10"/>
    <x v="0"/>
    <x v="4"/>
    <x v="408"/>
    <m/>
    <s v=""/>
    <s v=""/>
    <n v="0"/>
    <x v="8"/>
    <n v="11"/>
    <x v="1245"/>
    <x v="1245"/>
    <m/>
    <m/>
    <s v=""/>
    <n v="1"/>
    <x v="1"/>
    <s v="League"/>
    <s v="Southern"/>
  </r>
  <r>
    <x v="55"/>
    <d v="1966-02-19T00:00:00"/>
    <x v="10"/>
    <x v="0"/>
    <x v="5"/>
    <x v="649"/>
    <m/>
    <s v=""/>
    <s v=""/>
    <n v="0.5"/>
    <x v="8"/>
    <n v="12"/>
    <x v="1963"/>
    <x v="1963"/>
    <m/>
    <m/>
    <s v=""/>
    <n v="0.5"/>
    <x v="1"/>
    <s v="League"/>
    <s v="Southern"/>
  </r>
  <r>
    <x v="55"/>
    <d v="1966-02-19T00:00:00"/>
    <x v="10"/>
    <x v="0"/>
    <x v="6"/>
    <x v="363"/>
    <m/>
    <s v=""/>
    <s v=""/>
    <n v="0.5"/>
    <x v="8"/>
    <n v="13"/>
    <x v="1992"/>
    <x v="1992"/>
    <m/>
    <m/>
    <s v=""/>
    <n v="0.5"/>
    <x v="1"/>
    <s v="League"/>
    <s v="Southern"/>
  </r>
  <r>
    <x v="55"/>
    <d v="1966-02-19T00:00:00"/>
    <x v="10"/>
    <x v="0"/>
    <x v="7"/>
    <x v="403"/>
    <m/>
    <s v=""/>
    <s v=""/>
    <n v="1"/>
    <x v="8"/>
    <n v="14"/>
    <x v="1500"/>
    <x v="1500"/>
    <m/>
    <m/>
    <s v=""/>
    <n v="0"/>
    <x v="1"/>
    <s v="League"/>
    <s v="Southern"/>
  </r>
  <r>
    <x v="55"/>
    <d v="1966-02-19T00:00:00"/>
    <x v="10"/>
    <x v="0"/>
    <x v="8"/>
    <x v="662"/>
    <m/>
    <s v=""/>
    <s v=""/>
    <n v="0"/>
    <x v="8"/>
    <n v="15"/>
    <x v="1993"/>
    <x v="1993"/>
    <m/>
    <m/>
    <s v=""/>
    <n v="1"/>
    <x v="1"/>
    <s v="League"/>
    <s v="Southern"/>
  </r>
  <r>
    <x v="55"/>
    <d v="1966-02-19T00:00:00"/>
    <x v="10"/>
    <x v="0"/>
    <x v="9"/>
    <x v="704"/>
    <m/>
    <s v=""/>
    <s v=""/>
    <n v="0"/>
    <x v="8"/>
    <n v="16"/>
    <x v="1777"/>
    <x v="1777"/>
    <m/>
    <m/>
    <s v=""/>
    <n v="1"/>
    <x v="1"/>
    <s v="League"/>
    <s v="Southern"/>
  </r>
  <r>
    <x v="55"/>
    <d v="1966-02-19T00:00:00"/>
    <x v="10"/>
    <x v="0"/>
    <x v="10"/>
    <x v="405"/>
    <m/>
    <s v=""/>
    <s v=""/>
    <n v="1"/>
    <x v="8"/>
    <n v="17"/>
    <x v="1994"/>
    <x v="1994"/>
    <m/>
    <m/>
    <s v=""/>
    <n v="0"/>
    <x v="1"/>
    <s v="League"/>
    <s v="Southern"/>
  </r>
  <r>
    <x v="55"/>
    <d v="1966-02-19T00:00:00"/>
    <x v="10"/>
    <x v="0"/>
    <x v="11"/>
    <x v="312"/>
    <m/>
    <s v=""/>
    <s v=""/>
    <n v="0"/>
    <x v="8"/>
    <n v="18"/>
    <x v="1670"/>
    <x v="1670"/>
    <m/>
    <m/>
    <s v=""/>
    <n v="1"/>
    <x v="1"/>
    <s v="League"/>
    <s v="Southern"/>
  </r>
  <r>
    <x v="55"/>
    <d v="1966-02-19T00:00:00"/>
    <x v="10"/>
    <x v="0"/>
    <x v="12"/>
    <x v="664"/>
    <m/>
    <s v=""/>
    <s v=""/>
    <n v="0.5"/>
    <x v="8"/>
    <n v="19"/>
    <x v="1995"/>
    <x v="1995"/>
    <m/>
    <m/>
    <s v=""/>
    <n v="0.5"/>
    <x v="1"/>
    <s v="League"/>
    <s v="Southern"/>
  </r>
  <r>
    <x v="55"/>
    <d v="1966-02-19T00:00:00"/>
    <x v="10"/>
    <x v="0"/>
    <x v="13"/>
    <x v="703"/>
    <m/>
    <s v=""/>
    <s v=""/>
    <n v="0"/>
    <x v="8"/>
    <n v="20"/>
    <x v="1996"/>
    <x v="1996"/>
    <m/>
    <m/>
    <s v=""/>
    <n v="1"/>
    <x v="1"/>
    <s v="League"/>
    <s v="Southern"/>
  </r>
  <r>
    <x v="55"/>
    <d v="1966-02-19T00:00:00"/>
    <x v="10"/>
    <x v="3"/>
    <x v="14"/>
    <x v="401"/>
    <m/>
    <s v=""/>
    <s v=""/>
    <n v="1"/>
    <x v="47"/>
    <n v="21"/>
    <x v="1997"/>
    <x v="1997"/>
    <m/>
    <m/>
    <s v=""/>
    <n v="0"/>
    <x v="4"/>
    <s v="League"/>
    <s v="Southern"/>
  </r>
  <r>
    <x v="55"/>
    <d v="1966-02-19T00:00:00"/>
    <x v="10"/>
    <x v="3"/>
    <x v="15"/>
    <x v="310"/>
    <m/>
    <s v=""/>
    <s v=""/>
    <n v="1"/>
    <x v="47"/>
    <n v="22"/>
    <x v="1998"/>
    <x v="1998"/>
    <m/>
    <m/>
    <s v=""/>
    <n v="0"/>
    <x v="4"/>
    <s v="League"/>
    <s v="Southern"/>
  </r>
  <r>
    <x v="55"/>
    <d v="1966-02-19T00:00:00"/>
    <x v="10"/>
    <x v="3"/>
    <x v="16"/>
    <x v="417"/>
    <m/>
    <s v=""/>
    <s v=""/>
    <n v="0"/>
    <x v="47"/>
    <n v="23"/>
    <x v="1673"/>
    <x v="1673"/>
    <m/>
    <m/>
    <s v=""/>
    <n v="1"/>
    <x v="4"/>
    <s v="League"/>
    <s v="Southern"/>
  </r>
  <r>
    <x v="55"/>
    <d v="1966-02-19T00:00:00"/>
    <x v="10"/>
    <x v="3"/>
    <x v="17"/>
    <x v="631"/>
    <m/>
    <s v=""/>
    <s v=""/>
    <n v="0"/>
    <x v="47"/>
    <n v="24"/>
    <x v="1999"/>
    <x v="1999"/>
    <m/>
    <m/>
    <s v=""/>
    <n v="1"/>
    <x v="4"/>
    <s v="League"/>
    <s v="Southern"/>
  </r>
  <r>
    <x v="55"/>
    <d v="1966-02-19T00:00:00"/>
    <x v="10"/>
    <x v="3"/>
    <x v="18"/>
    <x v="692"/>
    <m/>
    <s v=""/>
    <s v=""/>
    <n v="0.5"/>
    <x v="47"/>
    <n v="25"/>
    <x v="2000"/>
    <x v="2000"/>
    <m/>
    <m/>
    <s v=""/>
    <n v="0.5"/>
    <x v="4"/>
    <s v="League"/>
    <s v="Southern"/>
  </r>
  <r>
    <x v="55"/>
    <d v="1966-02-19T00:00:00"/>
    <x v="10"/>
    <x v="3"/>
    <x v="19"/>
    <x v="745"/>
    <m/>
    <s v=""/>
    <s v=""/>
    <n v="0"/>
    <x v="47"/>
    <n v="26"/>
    <x v="2001"/>
    <x v="2001"/>
    <m/>
    <m/>
    <s v=""/>
    <n v="1"/>
    <x v="4"/>
    <s v="League"/>
    <s v="Southern"/>
  </r>
  <r>
    <x v="55"/>
    <d v="1966-02-19T00:00:00"/>
    <x v="10"/>
    <x v="3"/>
    <x v="20"/>
    <x v="599"/>
    <m/>
    <s v=""/>
    <s v=""/>
    <n v="0"/>
    <x v="47"/>
    <n v="27"/>
    <x v="1504"/>
    <x v="1504"/>
    <m/>
    <m/>
    <s v=""/>
    <n v="1"/>
    <x v="4"/>
    <s v="League"/>
    <s v="Southern"/>
  </r>
  <r>
    <x v="55"/>
    <d v="1966-02-19T00:00:00"/>
    <x v="10"/>
    <x v="3"/>
    <x v="21"/>
    <x v="420"/>
    <m/>
    <s v=""/>
    <s v=""/>
    <n v="0"/>
    <x v="47"/>
    <n v="28"/>
    <x v="2002"/>
    <x v="2002"/>
    <m/>
    <m/>
    <s v=""/>
    <n v="1"/>
    <x v="4"/>
    <s v="League"/>
    <s v="Southern"/>
  </r>
  <r>
    <x v="55"/>
    <d v="1966-02-19T00:00:00"/>
    <x v="10"/>
    <x v="3"/>
    <x v="22"/>
    <x v="579"/>
    <m/>
    <s v=""/>
    <s v=""/>
    <n v="0"/>
    <x v="47"/>
    <n v="29"/>
    <x v="1514"/>
    <x v="1514"/>
    <m/>
    <m/>
    <s v=""/>
    <n v="1"/>
    <x v="4"/>
    <s v="League"/>
    <s v="Southern"/>
  </r>
  <r>
    <x v="55"/>
    <d v="1966-02-19T00:00:00"/>
    <x v="10"/>
    <x v="3"/>
    <x v="23"/>
    <x v="746"/>
    <m/>
    <s v=""/>
    <s v=""/>
    <n v="0"/>
    <x v="47"/>
    <n v="30"/>
    <x v="2003"/>
    <x v="2003"/>
    <m/>
    <m/>
    <s v=""/>
    <n v="1"/>
    <x v="4"/>
    <s v="League"/>
    <s v="Southern"/>
  </r>
  <r>
    <x v="55"/>
    <d v="1966-02-19T00:00:00"/>
    <x v="10"/>
    <x v="3"/>
    <x v="68"/>
    <x v="701"/>
    <m/>
    <s v=""/>
    <s v=""/>
    <n v="1"/>
    <x v="47"/>
    <n v="31"/>
    <x v="2004"/>
    <x v="2004"/>
    <m/>
    <m/>
    <s v=""/>
    <n v="0"/>
    <x v="4"/>
    <s v="League"/>
    <s v="Southern"/>
  </r>
  <r>
    <x v="55"/>
    <d v="1966-02-19T00:00:00"/>
    <x v="10"/>
    <x v="3"/>
    <x v="69"/>
    <x v="653"/>
    <m/>
    <s v=""/>
    <s v=""/>
    <n v="0"/>
    <x v="47"/>
    <n v="32"/>
    <x v="2005"/>
    <x v="2005"/>
    <m/>
    <m/>
    <s v=""/>
    <n v="1"/>
    <x v="4"/>
    <s v="League"/>
    <s v="Southern"/>
  </r>
  <r>
    <x v="55"/>
    <d v="1966-02-19T00:00:00"/>
    <x v="10"/>
    <x v="3"/>
    <x v="70"/>
    <x v="734"/>
    <m/>
    <s v=""/>
    <s v=""/>
    <n v="1"/>
    <x v="47"/>
    <n v="33"/>
    <x v="2006"/>
    <x v="2006"/>
    <m/>
    <m/>
    <s v=""/>
    <n v="0"/>
    <x v="4"/>
    <s v="League"/>
    <s v="Southern"/>
  </r>
  <r>
    <x v="55"/>
    <d v="1966-02-19T00:00:00"/>
    <x v="10"/>
    <x v="3"/>
    <x v="71"/>
    <x v="555"/>
    <m/>
    <s v=""/>
    <s v=""/>
    <n v="0"/>
    <x v="47"/>
    <n v="34"/>
    <x v="2007"/>
    <x v="2007"/>
    <m/>
    <m/>
    <s v=""/>
    <n v="1"/>
    <x v="4"/>
    <s v="League"/>
    <s v="Southern"/>
  </r>
  <r>
    <x v="55"/>
    <d v="1966-02-19T00:00:00"/>
    <x v="10"/>
    <x v="3"/>
    <x v="72"/>
    <x v="727"/>
    <m/>
    <s v=""/>
    <s v=""/>
    <n v="0"/>
    <x v="47"/>
    <n v="35"/>
    <x v="2008"/>
    <x v="2008"/>
    <m/>
    <m/>
    <s v=""/>
    <n v="1"/>
    <x v="4"/>
    <s v="League"/>
    <s v="Southern"/>
  </r>
  <r>
    <x v="55"/>
    <d v="1966-02-19T00:00:00"/>
    <x v="10"/>
    <x v="3"/>
    <x v="73"/>
    <x v="742"/>
    <m/>
    <s v=""/>
    <s v=""/>
    <n v="0"/>
    <x v="47"/>
    <n v="36"/>
    <x v="1508"/>
    <x v="1508"/>
    <m/>
    <m/>
    <s v=""/>
    <n v="1"/>
    <x v="4"/>
    <s v="League"/>
    <s v="Southern"/>
  </r>
  <r>
    <x v="55"/>
    <d v="1966-02-19T00:00:00"/>
    <x v="10"/>
    <x v="3"/>
    <x v="74"/>
    <x v="644"/>
    <m/>
    <s v=""/>
    <s v=""/>
    <n v="0.5"/>
    <x v="47"/>
    <n v="37"/>
    <x v="2009"/>
    <x v="2009"/>
    <m/>
    <m/>
    <s v=""/>
    <n v="0.5"/>
    <x v="4"/>
    <s v="League"/>
    <s v="Southern"/>
  </r>
  <r>
    <x v="55"/>
    <d v="1966-02-19T00:00:00"/>
    <x v="10"/>
    <x v="3"/>
    <x v="75"/>
    <x v="650"/>
    <m/>
    <s v=""/>
    <s v=""/>
    <n v="0.5"/>
    <x v="47"/>
    <n v="38"/>
    <x v="1502"/>
    <x v="1502"/>
    <m/>
    <m/>
    <s v=""/>
    <n v="0.5"/>
    <x v="4"/>
    <s v="League"/>
    <s v="Southern"/>
  </r>
  <r>
    <x v="55"/>
    <d v="1966-02-19T00:00:00"/>
    <x v="10"/>
    <x v="3"/>
    <x v="76"/>
    <x v="702"/>
    <m/>
    <s v=""/>
    <s v=""/>
    <n v="1"/>
    <x v="47"/>
    <n v="39"/>
    <x v="2010"/>
    <x v="2010"/>
    <m/>
    <m/>
    <s v=""/>
    <n v="0"/>
    <x v="4"/>
    <s v="League"/>
    <s v="Southern"/>
  </r>
  <r>
    <x v="55"/>
    <d v="1966-02-19T00:00:00"/>
    <x v="10"/>
    <x v="3"/>
    <x v="77"/>
    <x v="753"/>
    <m/>
    <s v=""/>
    <s v=""/>
    <n v="0"/>
    <x v="47"/>
    <n v="40"/>
    <x v="2011"/>
    <x v="2011"/>
    <m/>
    <m/>
    <s v=""/>
    <n v="1"/>
    <x v="4"/>
    <s v="League"/>
    <s v="Southern"/>
  </r>
  <r>
    <x v="55"/>
    <d v="1966-02-19T00:00:00"/>
    <x v="10"/>
    <x v="3"/>
    <x v="78"/>
    <x v="754"/>
    <m/>
    <s v=""/>
    <s v=""/>
    <n v="0"/>
    <x v="47"/>
    <n v="41"/>
    <x v="1869"/>
    <x v="1869"/>
    <m/>
    <m/>
    <s v=""/>
    <n v="1"/>
    <x v="4"/>
    <s v="League"/>
    <s v="Southern"/>
  </r>
  <r>
    <x v="55"/>
    <d v="1966-02-19T00:00:00"/>
    <x v="10"/>
    <x v="3"/>
    <x v="79"/>
    <x v="755"/>
    <m/>
    <s v=""/>
    <s v=""/>
    <n v="0.5"/>
    <x v="47"/>
    <n v="42"/>
    <x v="2012"/>
    <x v="2012"/>
    <m/>
    <m/>
    <s v=""/>
    <n v="0.5"/>
    <x v="4"/>
    <s v="League"/>
    <s v="Southern"/>
  </r>
  <r>
    <x v="55"/>
    <d v="1966-02-19T00:00:00"/>
    <x v="10"/>
    <x v="3"/>
    <x v="80"/>
    <x v="725"/>
    <m/>
    <s v=""/>
    <s v=""/>
    <n v="0"/>
    <x v="47"/>
    <n v="43"/>
    <x v="1510"/>
    <x v="1510"/>
    <m/>
    <m/>
    <s v=""/>
    <n v="1"/>
    <x v="4"/>
    <s v="League"/>
    <s v="Southern"/>
  </r>
  <r>
    <x v="55"/>
    <d v="1966-02-19T00:00:00"/>
    <x v="10"/>
    <x v="3"/>
    <x v="81"/>
    <x v="756"/>
    <m/>
    <s v=""/>
    <s v=""/>
    <n v="0"/>
    <x v="47"/>
    <n v="44"/>
    <x v="2013"/>
    <x v="2013"/>
    <m/>
    <m/>
    <s v=""/>
    <n v="1"/>
    <x v="4"/>
    <s v="League"/>
    <s v="Southern"/>
  </r>
  <r>
    <x v="55"/>
    <d v="1966-02-19T00:00:00"/>
    <x v="10"/>
    <x v="3"/>
    <x v="82"/>
    <x v="757"/>
    <m/>
    <s v=""/>
    <s v=""/>
    <n v="0"/>
    <x v="47"/>
    <n v="45"/>
    <x v="2014"/>
    <x v="2014"/>
    <m/>
    <m/>
    <s v=""/>
    <n v="1"/>
    <x v="4"/>
    <s v="League"/>
    <s v="Southern"/>
  </r>
  <r>
    <x v="55"/>
    <d v="1966-02-19T00:00:00"/>
    <x v="10"/>
    <x v="3"/>
    <x v="83"/>
    <x v="748"/>
    <m/>
    <s v=""/>
    <s v=""/>
    <n v="0"/>
    <x v="47"/>
    <n v="46"/>
    <x v="2015"/>
    <x v="2015"/>
    <m/>
    <m/>
    <s v=""/>
    <n v="1"/>
    <x v="4"/>
    <s v="League"/>
    <s v="Southern"/>
  </r>
  <r>
    <x v="55"/>
    <d v="1966-02-19T00:00:00"/>
    <x v="10"/>
    <x v="3"/>
    <x v="84"/>
    <x v="735"/>
    <m/>
    <s v=""/>
    <s v=""/>
    <n v="1"/>
    <x v="47"/>
    <n v="47"/>
    <x v="1284"/>
    <x v="1284"/>
    <m/>
    <m/>
    <s v=""/>
    <n v="0"/>
    <x v="4"/>
    <s v="League"/>
    <s v="Southern"/>
  </r>
  <r>
    <x v="55"/>
    <d v="1966-02-19T00:00:00"/>
    <x v="10"/>
    <x v="3"/>
    <x v="85"/>
    <x v="684"/>
    <m/>
    <s v=""/>
    <s v=""/>
    <n v="0"/>
    <x v="47"/>
    <n v="48"/>
    <x v="2016"/>
    <x v="2016"/>
    <m/>
    <m/>
    <s v=""/>
    <n v="1"/>
    <x v="4"/>
    <s v="League"/>
    <s v="Southern"/>
  </r>
  <r>
    <x v="55"/>
    <d v="1966-02-19T00:00:00"/>
    <x v="10"/>
    <x v="3"/>
    <x v="86"/>
    <x v="712"/>
    <m/>
    <s v=""/>
    <s v=""/>
    <n v="0"/>
    <x v="47"/>
    <n v="49"/>
    <x v="322"/>
    <x v="322"/>
    <m/>
    <m/>
    <s v=""/>
    <n v="1"/>
    <x v="4"/>
    <s v="League"/>
    <s v="Southern"/>
  </r>
  <r>
    <x v="55"/>
    <d v="1966-02-19T00:00:00"/>
    <x v="10"/>
    <x v="3"/>
    <x v="87"/>
    <x v="749"/>
    <m/>
    <s v=""/>
    <s v=""/>
    <n v="0"/>
    <x v="47"/>
    <n v="50"/>
    <x v="2017"/>
    <x v="2017"/>
    <m/>
    <m/>
    <s v=""/>
    <n v="1"/>
    <x v="4"/>
    <s v="League"/>
    <s v="Southern"/>
  </r>
  <r>
    <x v="55"/>
    <d v="1966-03-12T00:00:00"/>
    <x v="25"/>
    <x v="0"/>
    <x v="0"/>
    <x v="595"/>
    <m/>
    <s v=""/>
    <s v=""/>
    <n v="0"/>
    <x v="0"/>
    <n v="1"/>
    <x v="2018"/>
    <x v="2018"/>
    <m/>
    <m/>
    <s v=""/>
    <n v="1"/>
    <x v="1"/>
    <s v="League"/>
    <s v="Southern"/>
  </r>
  <r>
    <x v="55"/>
    <d v="1966-03-12T00:00:00"/>
    <x v="25"/>
    <x v="0"/>
    <x v="54"/>
    <x v="415"/>
    <m/>
    <s v=""/>
    <s v=""/>
    <n v="0.5"/>
    <x v="0"/>
    <n v="2"/>
    <x v="1315"/>
    <x v="1315"/>
    <m/>
    <m/>
    <s v=""/>
    <n v="0.5"/>
    <x v="1"/>
    <s v="League"/>
    <s v="Southern"/>
  </r>
  <r>
    <x v="55"/>
    <d v="1966-03-12T00:00:00"/>
    <x v="25"/>
    <x v="0"/>
    <x v="55"/>
    <x v="655"/>
    <m/>
    <s v=""/>
    <s v=""/>
    <n v="0"/>
    <x v="0"/>
    <n v="3"/>
    <x v="2019"/>
    <x v="2019"/>
    <m/>
    <m/>
    <s v=""/>
    <n v="1"/>
    <x v="1"/>
    <s v="League"/>
    <s v="Southern"/>
  </r>
  <r>
    <x v="55"/>
    <d v="1966-03-12T00:00:00"/>
    <x v="25"/>
    <x v="0"/>
    <x v="48"/>
    <x v="544"/>
    <m/>
    <s v=""/>
    <s v=""/>
    <n v="0"/>
    <x v="0"/>
    <n v="4"/>
    <x v="1801"/>
    <x v="1801"/>
    <m/>
    <m/>
    <s v=""/>
    <n v="1"/>
    <x v="1"/>
    <s v="League"/>
    <s v="Southern"/>
  </r>
  <r>
    <x v="55"/>
    <d v="1966-03-12T00:00:00"/>
    <x v="25"/>
    <x v="0"/>
    <x v="51"/>
    <x v="398"/>
    <m/>
    <s v=""/>
    <s v=""/>
    <n v="0.5"/>
    <x v="0"/>
    <n v="5"/>
    <x v="1695"/>
    <x v="1695"/>
    <m/>
    <m/>
    <s v=""/>
    <n v="0.5"/>
    <x v="1"/>
    <s v="League"/>
    <s v="Southern"/>
  </r>
  <r>
    <x v="55"/>
    <d v="1966-03-12T00:00:00"/>
    <x v="25"/>
    <x v="0"/>
    <x v="52"/>
    <x v="543"/>
    <m/>
    <s v=""/>
    <s v=""/>
    <n v="0.5"/>
    <x v="0"/>
    <n v="6"/>
    <x v="1088"/>
    <x v="1088"/>
    <m/>
    <m/>
    <s v=""/>
    <n v="0.5"/>
    <x v="1"/>
    <s v="League"/>
    <s v="Southern"/>
  </r>
  <r>
    <x v="55"/>
    <d v="1966-03-12T00:00:00"/>
    <x v="25"/>
    <x v="0"/>
    <x v="53"/>
    <x v="736"/>
    <m/>
    <s v=""/>
    <s v=""/>
    <n v="0"/>
    <x v="0"/>
    <n v="7"/>
    <x v="2020"/>
    <x v="2020"/>
    <m/>
    <m/>
    <s v=""/>
    <n v="1"/>
    <x v="1"/>
    <s v="League"/>
    <s v="Southern"/>
  </r>
  <r>
    <x v="55"/>
    <d v="1966-03-12T00:00:00"/>
    <x v="25"/>
    <x v="0"/>
    <x v="1"/>
    <x v="568"/>
    <m/>
    <s v=""/>
    <s v=""/>
    <n v="0.5"/>
    <x v="0"/>
    <n v="8"/>
    <x v="1186"/>
    <x v="1186"/>
    <m/>
    <m/>
    <s v=""/>
    <n v="0.5"/>
    <x v="1"/>
    <s v="League"/>
    <s v="Southern"/>
  </r>
  <r>
    <x v="55"/>
    <d v="1966-03-12T00:00:00"/>
    <x v="25"/>
    <x v="0"/>
    <x v="2"/>
    <x v="407"/>
    <m/>
    <s v=""/>
    <s v=""/>
    <n v="0"/>
    <x v="0"/>
    <n v="9"/>
    <x v="1157"/>
    <x v="1157"/>
    <m/>
    <m/>
    <s v=""/>
    <n v="1"/>
    <x v="1"/>
    <s v="League"/>
    <s v="Southern"/>
  </r>
  <r>
    <x v="55"/>
    <d v="1966-03-12T00:00:00"/>
    <x v="25"/>
    <x v="0"/>
    <x v="3"/>
    <x v="613"/>
    <m/>
    <s v=""/>
    <s v=""/>
    <n v="1"/>
    <x v="0"/>
    <n v="10"/>
    <x v="1161"/>
    <x v="1161"/>
    <m/>
    <m/>
    <s v=""/>
    <n v="0"/>
    <x v="1"/>
    <s v="League"/>
    <s v="Southern"/>
  </r>
  <r>
    <x v="55"/>
    <d v="1966-03-12T00:00:00"/>
    <x v="25"/>
    <x v="0"/>
    <x v="4"/>
    <x v="637"/>
    <m/>
    <s v=""/>
    <s v=""/>
    <n v="0"/>
    <x v="0"/>
    <n v="11"/>
    <x v="1164"/>
    <x v="1164"/>
    <m/>
    <m/>
    <s v=""/>
    <n v="1"/>
    <x v="1"/>
    <s v="League"/>
    <s v="Southern"/>
  </r>
  <r>
    <x v="55"/>
    <d v="1966-03-12T00:00:00"/>
    <x v="25"/>
    <x v="0"/>
    <x v="5"/>
    <x v="405"/>
    <m/>
    <s v=""/>
    <s v=""/>
    <n v="0"/>
    <x v="0"/>
    <n v="12"/>
    <x v="2021"/>
    <x v="2021"/>
    <m/>
    <m/>
    <s v=""/>
    <n v="1"/>
    <x v="1"/>
    <s v="League"/>
    <s v="Southern"/>
  </r>
  <r>
    <x v="55"/>
    <d v="1966-03-12T00:00:00"/>
    <x v="25"/>
    <x v="0"/>
    <x v="6"/>
    <x v="649"/>
    <m/>
    <s v=""/>
    <s v=""/>
    <n v="0"/>
    <x v="0"/>
    <n v="13"/>
    <x v="1811"/>
    <x v="1811"/>
    <m/>
    <m/>
    <s v=""/>
    <n v="1"/>
    <x v="1"/>
    <s v="League"/>
    <s v="Southern"/>
  </r>
  <r>
    <x v="55"/>
    <d v="1966-03-12T00:00:00"/>
    <x v="25"/>
    <x v="0"/>
    <x v="7"/>
    <x v="491"/>
    <m/>
    <s v=""/>
    <s v=""/>
    <n v="1"/>
    <x v="0"/>
    <n v="14"/>
    <x v="2022"/>
    <x v="2022"/>
    <m/>
    <m/>
    <s v=""/>
    <n v="0"/>
    <x v="1"/>
    <s v="League"/>
    <s v="Southern"/>
  </r>
  <r>
    <x v="55"/>
    <d v="1966-03-12T00:00:00"/>
    <x v="25"/>
    <x v="0"/>
    <x v="8"/>
    <x v="363"/>
    <m/>
    <s v=""/>
    <s v=""/>
    <n v="0"/>
    <x v="0"/>
    <n v="15"/>
    <x v="2023"/>
    <x v="2023"/>
    <m/>
    <m/>
    <s v=""/>
    <n v="1"/>
    <x v="1"/>
    <s v="League"/>
    <s v="Southern"/>
  </r>
  <r>
    <x v="55"/>
    <d v="1966-03-12T00:00:00"/>
    <x v="25"/>
    <x v="0"/>
    <x v="9"/>
    <x v="408"/>
    <m/>
    <s v=""/>
    <s v=""/>
    <n v="0"/>
    <x v="0"/>
    <n v="16"/>
    <x v="1806"/>
    <x v="1806"/>
    <m/>
    <m/>
    <s v=""/>
    <n v="1"/>
    <x v="1"/>
    <s v="League"/>
    <s v="Southern"/>
  </r>
  <r>
    <x v="55"/>
    <d v="1966-03-12T00:00:00"/>
    <x v="25"/>
    <x v="0"/>
    <x v="10"/>
    <x v="403"/>
    <m/>
    <s v=""/>
    <s v=""/>
    <n v="1"/>
    <x v="0"/>
    <n v="17"/>
    <x v="2024"/>
    <x v="2024"/>
    <m/>
    <m/>
    <s v=""/>
    <n v="0"/>
    <x v="1"/>
    <s v="League"/>
    <s v="Southern"/>
  </r>
  <r>
    <x v="55"/>
    <d v="1966-03-12T00:00:00"/>
    <x v="25"/>
    <x v="0"/>
    <x v="11"/>
    <x v="704"/>
    <m/>
    <s v=""/>
    <s v=""/>
    <n v="0"/>
    <x v="0"/>
    <n v="18"/>
    <x v="1813"/>
    <x v="1813"/>
    <m/>
    <m/>
    <s v=""/>
    <n v="1"/>
    <x v="1"/>
    <s v="League"/>
    <s v="Southern"/>
  </r>
  <r>
    <x v="55"/>
    <d v="1966-03-12T00:00:00"/>
    <x v="25"/>
    <x v="0"/>
    <x v="12"/>
    <x v="561"/>
    <m/>
    <s v=""/>
    <s v=""/>
    <n v="0"/>
    <x v="0"/>
    <n v="19"/>
    <x v="2025"/>
    <x v="2025"/>
    <m/>
    <m/>
    <s v=""/>
    <n v="1"/>
    <x v="1"/>
    <s v="League"/>
    <s v="Southern"/>
  </r>
  <r>
    <x v="55"/>
    <d v="1966-03-12T00:00:00"/>
    <x v="25"/>
    <x v="0"/>
    <x v="13"/>
    <x v="401"/>
    <m/>
    <s v=""/>
    <s v=""/>
    <n v="1"/>
    <x v="0"/>
    <n v="20"/>
    <x v="1805"/>
    <x v="1805"/>
    <m/>
    <m/>
    <s v=""/>
    <n v="0"/>
    <x v="1"/>
    <s v="League"/>
    <s v="Southern"/>
  </r>
  <r>
    <x v="55"/>
    <d v="1966-03-12T00:00:00"/>
    <x v="25"/>
    <x v="3"/>
    <x v="14"/>
    <x v="563"/>
    <m/>
    <s v=""/>
    <s v=""/>
    <n v="0"/>
    <x v="48"/>
    <n v="21"/>
    <x v="681"/>
    <x v="681"/>
    <m/>
    <m/>
    <s v=""/>
    <n v="1"/>
    <x v="4"/>
    <s v="League"/>
    <s v="Southern"/>
  </r>
  <r>
    <x v="55"/>
    <d v="1966-03-12T00:00:00"/>
    <x v="25"/>
    <x v="3"/>
    <x v="15"/>
    <x v="677"/>
    <m/>
    <s v=""/>
    <s v=""/>
    <n v="0.5"/>
    <x v="48"/>
    <n v="22"/>
    <x v="2026"/>
    <x v="2026"/>
    <m/>
    <m/>
    <s v=""/>
    <n v="0.5"/>
    <x v="4"/>
    <s v="League"/>
    <s v="Southern"/>
  </r>
  <r>
    <x v="55"/>
    <d v="1966-03-12T00:00:00"/>
    <x v="25"/>
    <x v="3"/>
    <x v="16"/>
    <x v="738"/>
    <m/>
    <s v=""/>
    <s v=""/>
    <n v="1"/>
    <x v="48"/>
    <n v="23"/>
    <x v="1807"/>
    <x v="1807"/>
    <m/>
    <m/>
    <s v=""/>
    <n v="0"/>
    <x v="4"/>
    <s v="League"/>
    <s v="Southern"/>
  </r>
  <r>
    <x v="55"/>
    <d v="1966-03-12T00:00:00"/>
    <x v="25"/>
    <x v="3"/>
    <x v="17"/>
    <x v="703"/>
    <m/>
    <s v=""/>
    <s v=""/>
    <n v="0"/>
    <x v="48"/>
    <n v="24"/>
    <x v="1175"/>
    <x v="1175"/>
    <m/>
    <m/>
    <s v=""/>
    <n v="1"/>
    <x v="4"/>
    <s v="League"/>
    <s v="Southern"/>
  </r>
  <r>
    <x v="55"/>
    <d v="1966-03-12T00:00:00"/>
    <x v="25"/>
    <x v="3"/>
    <x v="18"/>
    <x v="758"/>
    <m/>
    <s v=""/>
    <s v=""/>
    <n v="0"/>
    <x v="48"/>
    <n v="25"/>
    <x v="1814"/>
    <x v="1814"/>
    <m/>
    <m/>
    <s v=""/>
    <n v="1"/>
    <x v="4"/>
    <s v="League"/>
    <s v="Southern"/>
  </r>
  <r>
    <x v="55"/>
    <d v="1966-03-12T00:00:00"/>
    <x v="25"/>
    <x v="3"/>
    <x v="19"/>
    <x v="631"/>
    <m/>
    <s v=""/>
    <s v=""/>
    <n v="0.5"/>
    <x v="48"/>
    <n v="26"/>
    <x v="1167"/>
    <x v="1167"/>
    <m/>
    <m/>
    <s v=""/>
    <n v="0.5"/>
    <x v="4"/>
    <s v="League"/>
    <s v="Southern"/>
  </r>
  <r>
    <x v="55"/>
    <d v="1966-03-12T00:00:00"/>
    <x v="25"/>
    <x v="3"/>
    <x v="20"/>
    <x v="417"/>
    <m/>
    <s v=""/>
    <s v=""/>
    <n v="0"/>
    <x v="48"/>
    <n v="27"/>
    <x v="2027"/>
    <x v="2027"/>
    <m/>
    <m/>
    <s v=""/>
    <n v="1"/>
    <x v="4"/>
    <s v="League"/>
    <s v="Southern"/>
  </r>
  <r>
    <x v="55"/>
    <d v="1966-03-12T00:00:00"/>
    <x v="25"/>
    <x v="3"/>
    <x v="21"/>
    <x v="733"/>
    <m/>
    <s v=""/>
    <s v=""/>
    <n v="0.5"/>
    <x v="48"/>
    <n v="28"/>
    <x v="1812"/>
    <x v="1812"/>
    <m/>
    <m/>
    <s v=""/>
    <n v="0.5"/>
    <x v="4"/>
    <s v="League"/>
    <s v="Southern"/>
  </r>
  <r>
    <x v="55"/>
    <d v="1966-03-12T00:00:00"/>
    <x v="25"/>
    <x v="3"/>
    <x v="22"/>
    <x v="734"/>
    <m/>
    <s v=""/>
    <s v=""/>
    <n v="0.5"/>
    <x v="48"/>
    <n v="29"/>
    <x v="2028"/>
    <x v="2028"/>
    <m/>
    <m/>
    <s v=""/>
    <n v="0.5"/>
    <x v="4"/>
    <s v="League"/>
    <s v="Southern"/>
  </r>
  <r>
    <x v="55"/>
    <d v="1966-03-12T00:00:00"/>
    <x v="25"/>
    <x v="3"/>
    <x v="23"/>
    <x v="423"/>
    <m/>
    <s v=""/>
    <s v=""/>
    <n v="0"/>
    <x v="48"/>
    <n v="30"/>
    <x v="1464"/>
    <x v="1464"/>
    <m/>
    <m/>
    <s v=""/>
    <n v="1"/>
    <x v="4"/>
    <s v="League"/>
    <s v="Southern"/>
  </r>
  <r>
    <x v="55"/>
    <d v="1966-03-12T00:00:00"/>
    <x v="25"/>
    <x v="3"/>
    <x v="68"/>
    <x v="701"/>
    <m/>
    <s v=""/>
    <s v=""/>
    <n v="0"/>
    <x v="48"/>
    <n v="31"/>
    <x v="2029"/>
    <x v="2029"/>
    <m/>
    <m/>
    <s v=""/>
    <n v="1"/>
    <x v="4"/>
    <s v="League"/>
    <s v="Southern"/>
  </r>
  <r>
    <x v="55"/>
    <d v="1966-03-12T00:00:00"/>
    <x v="25"/>
    <x v="3"/>
    <x v="69"/>
    <x v="723"/>
    <m/>
    <s v=""/>
    <s v=""/>
    <n v="0"/>
    <x v="48"/>
    <n v="32"/>
    <x v="2030"/>
    <x v="2030"/>
    <m/>
    <m/>
    <s v=""/>
    <n v="1"/>
    <x v="4"/>
    <s v="League"/>
    <s v="Southern"/>
  </r>
  <r>
    <x v="55"/>
    <d v="1966-03-12T00:00:00"/>
    <x v="25"/>
    <x v="3"/>
    <x v="70"/>
    <x v="412"/>
    <m/>
    <s v=""/>
    <s v=""/>
    <n v="1"/>
    <x v="48"/>
    <n v="33"/>
    <x v="1336"/>
    <x v="1336"/>
    <m/>
    <m/>
    <s v=""/>
    <n v="0"/>
    <x v="4"/>
    <s v="League"/>
    <s v="Southern"/>
  </r>
  <r>
    <x v="55"/>
    <d v="1966-03-12T00:00:00"/>
    <x v="25"/>
    <x v="3"/>
    <x v="71"/>
    <x v="707"/>
    <m/>
    <s v=""/>
    <s v=""/>
    <n v="0.5"/>
    <x v="48"/>
    <n v="34"/>
    <x v="2031"/>
    <x v="2031"/>
    <m/>
    <m/>
    <s v=""/>
    <n v="0.5"/>
    <x v="4"/>
    <s v="League"/>
    <s v="Southern"/>
  </r>
  <r>
    <x v="55"/>
    <d v="1966-03-12T00:00:00"/>
    <x v="25"/>
    <x v="3"/>
    <x v="72"/>
    <x v="599"/>
    <m/>
    <s v=""/>
    <s v=""/>
    <n v="0"/>
    <x v="48"/>
    <n v="35"/>
    <x v="2032"/>
    <x v="2032"/>
    <m/>
    <m/>
    <s v=""/>
    <n v="1"/>
    <x v="4"/>
    <s v="League"/>
    <s v="Southern"/>
  </r>
  <r>
    <x v="55"/>
    <d v="1966-03-12T00:00:00"/>
    <x v="25"/>
    <x v="3"/>
    <x v="73"/>
    <x v="579"/>
    <m/>
    <s v=""/>
    <s v=""/>
    <n v="0"/>
    <x v="48"/>
    <n v="36"/>
    <x v="2033"/>
    <x v="2033"/>
    <m/>
    <m/>
    <s v=""/>
    <n v="1"/>
    <x v="4"/>
    <s v="League"/>
    <s v="Southern"/>
  </r>
  <r>
    <x v="55"/>
    <d v="1966-03-12T00:00:00"/>
    <x v="25"/>
    <x v="3"/>
    <x v="74"/>
    <x v="644"/>
    <m/>
    <s v=""/>
    <s v=""/>
    <n v="0.5"/>
    <x v="48"/>
    <n v="37"/>
    <x v="1158"/>
    <x v="1158"/>
    <m/>
    <m/>
    <s v=""/>
    <n v="0.5"/>
    <x v="4"/>
    <s v="League"/>
    <s v="Southern"/>
  </r>
  <r>
    <x v="55"/>
    <d v="1966-03-12T00:00:00"/>
    <x v="25"/>
    <x v="3"/>
    <x v="75"/>
    <x v="702"/>
    <m/>
    <s v=""/>
    <s v=""/>
    <n v="0"/>
    <x v="48"/>
    <n v="38"/>
    <x v="1877"/>
    <x v="1877"/>
    <m/>
    <m/>
    <s v=""/>
    <n v="1"/>
    <x v="4"/>
    <s v="League"/>
    <s v="Southern"/>
  </r>
  <r>
    <x v="55"/>
    <d v="1966-03-12T00:00:00"/>
    <x v="25"/>
    <x v="3"/>
    <x v="76"/>
    <x v="653"/>
    <m/>
    <s v=""/>
    <s v=""/>
    <n v="1"/>
    <x v="48"/>
    <n v="39"/>
    <x v="1328"/>
    <x v="1328"/>
    <m/>
    <m/>
    <s v=""/>
    <n v="0"/>
    <x v="4"/>
    <s v="League"/>
    <s v="Southern"/>
  </r>
  <r>
    <x v="55"/>
    <d v="1966-03-12T00:00:00"/>
    <x v="25"/>
    <x v="3"/>
    <x v="77"/>
    <x v="759"/>
    <m/>
    <s v=""/>
    <s v=""/>
    <n v="0"/>
    <x v="48"/>
    <n v="40"/>
    <x v="2034"/>
    <x v="2034"/>
    <m/>
    <m/>
    <s v=""/>
    <n v="1"/>
    <x v="4"/>
    <s v="League"/>
    <s v="Southern"/>
  </r>
  <r>
    <x v="55"/>
    <d v="1966-03-12T00:00:00"/>
    <x v="25"/>
    <x v="3"/>
    <x v="78"/>
    <x v="746"/>
    <m/>
    <s v=""/>
    <s v=""/>
    <n v="1"/>
    <x v="48"/>
    <n v="41"/>
    <x v="2035"/>
    <x v="2035"/>
    <m/>
    <m/>
    <s v=""/>
    <n v="0"/>
    <x v="4"/>
    <s v="League"/>
    <s v="Southern"/>
  </r>
  <r>
    <x v="55"/>
    <d v="1966-03-12T00:00:00"/>
    <x v="25"/>
    <x v="3"/>
    <x v="79"/>
    <x v="760"/>
    <m/>
    <s v=""/>
    <s v=""/>
    <n v="0.5"/>
    <x v="48"/>
    <n v="42"/>
    <x v="1190"/>
    <x v="1190"/>
    <m/>
    <m/>
    <s v=""/>
    <n v="0.5"/>
    <x v="4"/>
    <s v="League"/>
    <s v="Southern"/>
  </r>
  <r>
    <x v="55"/>
    <d v="1966-03-12T00:00:00"/>
    <x v="25"/>
    <x v="3"/>
    <x v="80"/>
    <x v="663"/>
    <m/>
    <s v=""/>
    <s v=""/>
    <n v="1"/>
    <x v="48"/>
    <n v="43"/>
    <x v="1817"/>
    <x v="1817"/>
    <m/>
    <m/>
    <s v=""/>
    <n v="0"/>
    <x v="4"/>
    <s v="League"/>
    <s v="Southern"/>
  </r>
  <r>
    <x v="55"/>
    <d v="1966-03-12T00:00:00"/>
    <x v="25"/>
    <x v="3"/>
    <x v="81"/>
    <x v="628"/>
    <m/>
    <s v=""/>
    <s v=""/>
    <n v="0"/>
    <x v="48"/>
    <n v="44"/>
    <x v="1822"/>
    <x v="1822"/>
    <m/>
    <m/>
    <s v=""/>
    <n v="1"/>
    <x v="4"/>
    <s v="League"/>
    <s v="Southern"/>
  </r>
  <r>
    <x v="55"/>
    <d v="1966-03-12T00:00:00"/>
    <x v="25"/>
    <x v="3"/>
    <x v="82"/>
    <x v="555"/>
    <m/>
    <s v=""/>
    <s v=""/>
    <n v="0"/>
    <x v="48"/>
    <n v="45"/>
    <x v="2036"/>
    <x v="2036"/>
    <m/>
    <m/>
    <s v=""/>
    <n v="1"/>
    <x v="4"/>
    <s v="League"/>
    <s v="Southern"/>
  </r>
  <r>
    <x v="55"/>
    <d v="1966-03-12T00:00:00"/>
    <x v="25"/>
    <x v="3"/>
    <x v="83"/>
    <x v="151"/>
    <m/>
    <s v=""/>
    <s v=""/>
    <n v="0"/>
    <x v="48"/>
    <n v="46"/>
    <x v="2037"/>
    <x v="2037"/>
    <m/>
    <m/>
    <s v=""/>
    <n v="1"/>
    <x v="4"/>
    <s v="League"/>
    <s v="Southern"/>
  </r>
  <r>
    <x v="55"/>
    <d v="1966-03-12T00:00:00"/>
    <x v="25"/>
    <x v="3"/>
    <x v="84"/>
    <x v="748"/>
    <m/>
    <s v=""/>
    <s v=""/>
    <n v="1"/>
    <x v="48"/>
    <n v="47"/>
    <x v="1326"/>
    <x v="1326"/>
    <m/>
    <m/>
    <s v=""/>
    <n v="0"/>
    <x v="4"/>
    <s v="League"/>
    <s v="Southern"/>
  </r>
  <r>
    <x v="55"/>
    <d v="1966-03-12T00:00:00"/>
    <x v="25"/>
    <x v="3"/>
    <x v="85"/>
    <x v="420"/>
    <m/>
    <s v=""/>
    <s v=""/>
    <n v="1"/>
    <x v="48"/>
    <n v="48"/>
    <x v="2038"/>
    <x v="2038"/>
    <m/>
    <m/>
    <s v=""/>
    <n v="0"/>
    <x v="4"/>
    <s v="League"/>
    <s v="Southern"/>
  </r>
  <r>
    <x v="55"/>
    <d v="1966-03-12T00:00:00"/>
    <x v="25"/>
    <x v="3"/>
    <x v="86"/>
    <x v="275"/>
    <m/>
    <s v=""/>
    <s v=""/>
    <n v="0"/>
    <x v="48"/>
    <n v="49"/>
    <x v="2039"/>
    <x v="2039"/>
    <m/>
    <m/>
    <s v=""/>
    <n v="1"/>
    <x v="4"/>
    <s v="League"/>
    <s v="Southern"/>
  </r>
  <r>
    <x v="55"/>
    <d v="1966-03-12T00:00:00"/>
    <x v="25"/>
    <x v="3"/>
    <x v="87"/>
    <x v="761"/>
    <m/>
    <s v=""/>
    <s v=""/>
    <n v="1"/>
    <x v="48"/>
    <n v="50"/>
    <x v="1981"/>
    <x v="1981"/>
    <m/>
    <m/>
    <s v=""/>
    <n v="0"/>
    <x v="4"/>
    <s v="League"/>
    <s v="Southern"/>
  </r>
  <r>
    <x v="55"/>
    <d v="1966-04-23T00:00:00"/>
    <x v="27"/>
    <x v="0"/>
    <x v="0"/>
    <x v="415"/>
    <m/>
    <s v=""/>
    <s v=""/>
    <n v="0"/>
    <x v="13"/>
    <n v="1"/>
    <x v="2040"/>
    <x v="2040"/>
    <m/>
    <m/>
    <s v=""/>
    <n v="1"/>
    <x v="0"/>
    <s v="Friendly"/>
    <s v="Friendly"/>
  </r>
  <r>
    <x v="55"/>
    <d v="1966-04-23T00:00:00"/>
    <x v="27"/>
    <x v="0"/>
    <x v="54"/>
    <x v="402"/>
    <m/>
    <s v=""/>
    <s v=""/>
    <n v="0.5"/>
    <x v="13"/>
    <n v="2"/>
    <x v="1735"/>
    <x v="1735"/>
    <m/>
    <m/>
    <s v=""/>
    <n v="0.5"/>
    <x v="0"/>
    <s v="Friendly"/>
    <s v="Friendly"/>
  </r>
  <r>
    <x v="55"/>
    <d v="1966-04-23T00:00:00"/>
    <x v="27"/>
    <x v="0"/>
    <x v="55"/>
    <x v="543"/>
    <m/>
    <s v=""/>
    <s v=""/>
    <n v="1"/>
    <x v="13"/>
    <n v="3"/>
    <x v="2041"/>
    <x v="2041"/>
    <m/>
    <m/>
    <s v=""/>
    <n v="0"/>
    <x v="0"/>
    <s v="Friendly"/>
    <s v="Friendly"/>
  </r>
  <r>
    <x v="55"/>
    <d v="1966-04-23T00:00:00"/>
    <x v="27"/>
    <x v="0"/>
    <x v="48"/>
    <x v="407"/>
    <m/>
    <s v=""/>
    <s v=""/>
    <n v="0.5"/>
    <x v="13"/>
    <n v="4"/>
    <x v="2042"/>
    <x v="2042"/>
    <m/>
    <m/>
    <s v=""/>
    <n v="0.5"/>
    <x v="0"/>
    <s v="Friendly"/>
    <s v="Friendly"/>
  </r>
  <r>
    <x v="55"/>
    <d v="1966-04-23T00:00:00"/>
    <x v="27"/>
    <x v="0"/>
    <x v="51"/>
    <x v="568"/>
    <m/>
    <s v=""/>
    <s v=""/>
    <n v="1"/>
    <x v="13"/>
    <n v="5"/>
    <x v="1732"/>
    <x v="1732"/>
    <m/>
    <m/>
    <s v=""/>
    <n v="0"/>
    <x v="0"/>
    <s v="Friendly"/>
    <s v="Friendly"/>
  </r>
  <r>
    <x v="55"/>
    <d v="1966-04-23T00:00:00"/>
    <x v="27"/>
    <x v="0"/>
    <x v="52"/>
    <x v="491"/>
    <m/>
    <s v=""/>
    <s v=""/>
    <n v="1"/>
    <x v="13"/>
    <n v="6"/>
    <x v="1733"/>
    <x v="1733"/>
    <m/>
    <m/>
    <s v=""/>
    <n v="0"/>
    <x v="0"/>
    <s v="Friendly"/>
    <s v="Friendly"/>
  </r>
  <r>
    <x v="55"/>
    <d v="1966-04-23T00:00:00"/>
    <x v="27"/>
    <x v="0"/>
    <x v="53"/>
    <x v="405"/>
    <m/>
    <s v=""/>
    <s v=""/>
    <n v="0.5"/>
    <x v="13"/>
    <n v="7"/>
    <x v="2043"/>
    <x v="2043"/>
    <m/>
    <m/>
    <s v=""/>
    <n v="0.5"/>
    <x v="0"/>
    <s v="Friendly"/>
    <s v="Friendly"/>
  </r>
  <r>
    <x v="55"/>
    <d v="1966-04-23T00:00:00"/>
    <x v="27"/>
    <x v="0"/>
    <x v="1"/>
    <x v="649"/>
    <m/>
    <s v=""/>
    <s v=""/>
    <n v="1"/>
    <x v="13"/>
    <n v="8"/>
    <x v="1740"/>
    <x v="1740"/>
    <m/>
    <m/>
    <s v=""/>
    <n v="0"/>
    <x v="0"/>
    <s v="Friendly"/>
    <s v="Friendly"/>
  </r>
  <r>
    <x v="55"/>
    <d v="1966-04-23T00:00:00"/>
    <x v="27"/>
    <x v="0"/>
    <x v="2"/>
    <x v="401"/>
    <m/>
    <s v=""/>
    <s v=""/>
    <n v="1"/>
    <x v="13"/>
    <n v="9"/>
    <x v="2044"/>
    <x v="2044"/>
    <m/>
    <m/>
    <s v=""/>
    <n v="0"/>
    <x v="0"/>
    <s v="Friendly"/>
    <s v="Friendly"/>
  </r>
  <r>
    <x v="55"/>
    <d v="1966-04-23T00:00:00"/>
    <x v="27"/>
    <x v="0"/>
    <x v="3"/>
    <x v="677"/>
    <m/>
    <s v=""/>
    <s v=""/>
    <n v="0.5"/>
    <x v="13"/>
    <n v="10"/>
    <x v="1743"/>
    <x v="1743"/>
    <m/>
    <m/>
    <s v=""/>
    <n v="0.5"/>
    <x v="0"/>
    <s v="Friendly"/>
    <s v="Friendly"/>
  </r>
  <r>
    <x v="55"/>
    <d v="1966-04-23T00:00:00"/>
    <x v="27"/>
    <x v="0"/>
    <x v="4"/>
    <x v="412"/>
    <m/>
    <s v=""/>
    <s v=""/>
    <n v="1"/>
    <x v="13"/>
    <n v="11"/>
    <x v="1742"/>
    <x v="1742"/>
    <m/>
    <m/>
    <s v=""/>
    <n v="0"/>
    <x v="0"/>
    <s v="Friendly"/>
    <s v="Friendly"/>
  </r>
  <r>
    <x v="55"/>
    <d v="1966-04-23T00:00:00"/>
    <x v="27"/>
    <x v="0"/>
    <x v="5"/>
    <x v="762"/>
    <m/>
    <s v=""/>
    <s v=""/>
    <n v="1"/>
    <x v="13"/>
    <n v="12"/>
    <x v="1745"/>
    <x v="1745"/>
    <m/>
    <m/>
    <s v=""/>
    <n v="0"/>
    <x v="0"/>
    <s v="Friendly"/>
    <s v="Friendly"/>
  </r>
  <r>
    <x v="55"/>
    <d v="1966-04-23T00:00:00"/>
    <x v="27"/>
    <x v="0"/>
    <x v="6"/>
    <x v="758"/>
    <m/>
    <s v=""/>
    <s v=""/>
    <n v="1"/>
    <x v="13"/>
    <n v="13"/>
    <x v="2045"/>
    <x v="2045"/>
    <m/>
    <m/>
    <s v=""/>
    <n v="0"/>
    <x v="0"/>
    <s v="Friendly"/>
    <s v="Friendly"/>
  </r>
  <r>
    <x v="55"/>
    <d v="1966-04-23T00:00:00"/>
    <x v="27"/>
    <x v="0"/>
    <x v="7"/>
    <x v="721"/>
    <m/>
    <s v=""/>
    <s v=""/>
    <n v="1"/>
    <x v="13"/>
    <n v="14"/>
    <x v="2046"/>
    <x v="2046"/>
    <m/>
    <m/>
    <s v=""/>
    <n v="0"/>
    <x v="0"/>
    <s v="Friendly"/>
    <s v="Friendly"/>
  </r>
  <r>
    <x v="55"/>
    <d v="1966-04-23T00:00:00"/>
    <x v="27"/>
    <x v="0"/>
    <x v="8"/>
    <x v="763"/>
    <m/>
    <s v=""/>
    <s v=""/>
    <n v="0"/>
    <x v="13"/>
    <n v="15"/>
    <x v="2047"/>
    <x v="2047"/>
    <m/>
    <m/>
    <s v=""/>
    <n v="1"/>
    <x v="0"/>
    <s v="Friendly"/>
    <s v="Friendly"/>
  </r>
  <r>
    <x v="55"/>
    <d v="1966-04-23T00:00:00"/>
    <x v="27"/>
    <x v="0"/>
    <x v="9"/>
    <x v="518"/>
    <m/>
    <s v=""/>
    <s v=""/>
    <n v="0"/>
    <x v="13"/>
    <n v="16"/>
    <x v="2048"/>
    <x v="2048"/>
    <m/>
    <m/>
    <s v=""/>
    <n v="1"/>
    <x v="0"/>
    <s v="Friendly"/>
    <s v="Friendly"/>
  </r>
  <r>
    <x v="55"/>
    <d v="1966-04-23T00:00:00"/>
    <x v="27"/>
    <x v="0"/>
    <x v="10"/>
    <x v="764"/>
    <m/>
    <s v=""/>
    <s v=""/>
    <n v="1"/>
    <x v="13"/>
    <n v="17"/>
    <x v="2049"/>
    <x v="2049"/>
    <m/>
    <m/>
    <s v=""/>
    <n v="0"/>
    <x v="0"/>
    <s v="Friendly"/>
    <s v="Friendly"/>
  </r>
  <r>
    <x v="55"/>
    <d v="1966-04-23T00:00:00"/>
    <x v="27"/>
    <x v="0"/>
    <x v="11"/>
    <x v="599"/>
    <m/>
    <s v=""/>
    <s v=""/>
    <n v="0"/>
    <x v="13"/>
    <n v="18"/>
    <x v="2050"/>
    <x v="2050"/>
    <m/>
    <m/>
    <s v=""/>
    <n v="1"/>
    <x v="0"/>
    <s v="Friendly"/>
    <s v="Friendly"/>
  </r>
  <r>
    <x v="55"/>
    <d v="1966-04-23T00:00:00"/>
    <x v="27"/>
    <x v="0"/>
    <x v="12"/>
    <x v="765"/>
    <m/>
    <s v=""/>
    <s v=""/>
    <n v="0.5"/>
    <x v="13"/>
    <n v="19"/>
    <x v="2051"/>
    <x v="2051"/>
    <m/>
    <m/>
    <s v=""/>
    <n v="0.5"/>
    <x v="0"/>
    <s v="Friendly"/>
    <s v="Friendly"/>
  </r>
  <r>
    <x v="55"/>
    <d v="1966-04-23T00:00:00"/>
    <x v="27"/>
    <x v="0"/>
    <x v="13"/>
    <x v="650"/>
    <m/>
    <s v=""/>
    <s v=""/>
    <n v="0"/>
    <x v="13"/>
    <n v="20"/>
    <x v="1744"/>
    <x v="1744"/>
    <m/>
    <m/>
    <s v=""/>
    <n v="1"/>
    <x v="0"/>
    <s v="Friendly"/>
    <s v="Friendly"/>
  </r>
  <r>
    <x v="55"/>
    <d v="1966-04-23T00:00:00"/>
    <x v="27"/>
    <x v="0"/>
    <x v="14"/>
    <x v="766"/>
    <m/>
    <s v=""/>
    <s v=""/>
    <n v="0.5"/>
    <x v="13"/>
    <n v="21"/>
    <x v="2052"/>
    <x v="2052"/>
    <m/>
    <m/>
    <s v=""/>
    <n v="0.5"/>
    <x v="0"/>
    <s v="Friendly"/>
    <s v="Friendly"/>
  </r>
  <r>
    <x v="55"/>
    <d v="1966-04-23T00:00:00"/>
    <x v="27"/>
    <x v="0"/>
    <x v="15"/>
    <x v="723"/>
    <m/>
    <s v=""/>
    <s v=""/>
    <n v="0"/>
    <x v="13"/>
    <n v="22"/>
    <x v="2053"/>
    <x v="2053"/>
    <m/>
    <m/>
    <s v=""/>
    <n v="1"/>
    <x v="0"/>
    <s v="Friendly"/>
    <s v="Friendly"/>
  </r>
  <r>
    <x v="55"/>
    <d v="1966-04-23T00:00:00"/>
    <x v="27"/>
    <x v="0"/>
    <x v="16"/>
    <x v="725"/>
    <m/>
    <s v=""/>
    <s v=""/>
    <n v="1"/>
    <x v="13"/>
    <n v="23"/>
    <x v="2054"/>
    <x v="2054"/>
    <m/>
    <m/>
    <s v=""/>
    <n v="0"/>
    <x v="0"/>
    <s v="Friendly"/>
    <s v="Friendly"/>
  </r>
  <r>
    <x v="55"/>
    <d v="1966-04-23T00:00:00"/>
    <x v="27"/>
    <x v="0"/>
    <x v="17"/>
    <x v="760"/>
    <m/>
    <s v=""/>
    <s v=""/>
    <n v="1"/>
    <x v="13"/>
    <n v="24"/>
    <x v="2055"/>
    <x v="2055"/>
    <m/>
    <m/>
    <s v=""/>
    <n v="0"/>
    <x v="0"/>
    <s v="Friendly"/>
    <s v="Friendly"/>
  </r>
  <r>
    <x v="55"/>
    <d v="1966-04-23T00:00:00"/>
    <x v="27"/>
    <x v="0"/>
    <x v="18"/>
    <x v="755"/>
    <m/>
    <s v=""/>
    <s v=""/>
    <n v="0"/>
    <x v="13"/>
    <n v="25"/>
    <x v="2056"/>
    <x v="2056"/>
    <m/>
    <m/>
    <s v=""/>
    <n v="1"/>
    <x v="0"/>
    <s v="Friendly"/>
    <s v="Friendly"/>
  </r>
  <r>
    <x v="55"/>
    <d v="1966-04-23T00:00:00"/>
    <x v="27"/>
    <x v="0"/>
    <x v="19"/>
    <x v="644"/>
    <m/>
    <s v=""/>
    <s v=""/>
    <n v="1"/>
    <x v="13"/>
    <n v="26"/>
    <x v="2057"/>
    <x v="2057"/>
    <m/>
    <m/>
    <s v=""/>
    <n v="0"/>
    <x v="0"/>
    <s v="Friendly"/>
    <s v="Friendly"/>
  </r>
  <r>
    <x v="55"/>
    <d v="1966-04-23T00:00:00"/>
    <x v="27"/>
    <x v="0"/>
    <x v="20"/>
    <x v="555"/>
    <m/>
    <s v=""/>
    <s v=""/>
    <n v="1"/>
    <x v="13"/>
    <n v="27"/>
    <x v="2058"/>
    <x v="2058"/>
    <m/>
    <m/>
    <s v=""/>
    <n v="0"/>
    <x v="0"/>
    <s v="Friendly"/>
    <s v="Friendly"/>
  </r>
  <r>
    <x v="55"/>
    <d v="1966-04-23T00:00:00"/>
    <x v="27"/>
    <x v="0"/>
    <x v="21"/>
    <x v="767"/>
    <m/>
    <s v=""/>
    <s v=""/>
    <n v="1"/>
    <x v="13"/>
    <n v="28"/>
    <x v="1743"/>
    <x v="1743"/>
    <m/>
    <m/>
    <s v=""/>
    <n v="0"/>
    <x v="0"/>
    <s v="Friendly"/>
    <s v="Friendly"/>
  </r>
  <r>
    <x v="55"/>
    <d v="1966-04-23T00:00:00"/>
    <x v="27"/>
    <x v="0"/>
    <x v="22"/>
    <x v="768"/>
    <m/>
    <s v=""/>
    <s v=""/>
    <n v="0"/>
    <x v="13"/>
    <n v="29"/>
    <x v="2059"/>
    <x v="2059"/>
    <m/>
    <m/>
    <s v=""/>
    <n v="1"/>
    <x v="0"/>
    <s v="Friendly"/>
    <s v="Friendly"/>
  </r>
  <r>
    <x v="55"/>
    <d v="1966-04-23T00:00:00"/>
    <x v="27"/>
    <x v="0"/>
    <x v="23"/>
    <x v="742"/>
    <m/>
    <s v=""/>
    <s v=""/>
    <n v="1"/>
    <x v="13"/>
    <n v="30"/>
    <x v="2060"/>
    <x v="2060"/>
    <m/>
    <m/>
    <s v=""/>
    <n v="0"/>
    <x v="0"/>
    <s v="Friendly"/>
    <s v="Friendly"/>
  </r>
  <r>
    <x v="55"/>
    <d v="1966-05-07T00:00:00"/>
    <x v="13"/>
    <x v="0"/>
    <x v="0"/>
    <x v="595"/>
    <m/>
    <s v=""/>
    <s v=""/>
    <n v="1"/>
    <x v="17"/>
    <n v="1"/>
    <x v="2061"/>
    <x v="2061"/>
    <m/>
    <m/>
    <s v=""/>
    <n v="0"/>
    <x v="3"/>
    <s v="Final"/>
    <s v="Stevenson"/>
  </r>
  <r>
    <x v="55"/>
    <d v="1966-05-07T00:00:00"/>
    <x v="13"/>
    <x v="0"/>
    <x v="54"/>
    <x v="544"/>
    <m/>
    <s v=""/>
    <s v=""/>
    <n v="0.5"/>
    <x v="17"/>
    <n v="2"/>
    <x v="2062"/>
    <x v="2062"/>
    <m/>
    <m/>
    <s v=""/>
    <n v="0.5"/>
    <x v="3"/>
    <s v="Final"/>
    <s v="Stevenson"/>
  </r>
  <r>
    <x v="55"/>
    <d v="1966-05-07T00:00:00"/>
    <x v="13"/>
    <x v="0"/>
    <x v="55"/>
    <x v="543"/>
    <m/>
    <s v=""/>
    <s v=""/>
    <n v="0"/>
    <x v="17"/>
    <n v="3"/>
    <x v="2063"/>
    <x v="2063"/>
    <m/>
    <m/>
    <s v=""/>
    <n v="1"/>
    <x v="3"/>
    <s v="Final"/>
    <s v="Stevenson"/>
  </r>
  <r>
    <x v="55"/>
    <d v="1966-05-07T00:00:00"/>
    <x v="13"/>
    <x v="0"/>
    <x v="48"/>
    <x v="398"/>
    <m/>
    <s v=""/>
    <s v=""/>
    <n v="0.5"/>
    <x v="17"/>
    <n v="4"/>
    <x v="2064"/>
    <x v="2064"/>
    <m/>
    <m/>
    <s v=""/>
    <n v="0.5"/>
    <x v="3"/>
    <s v="Final"/>
    <s v="Stevenson"/>
  </r>
  <r>
    <x v="55"/>
    <d v="1966-05-07T00:00:00"/>
    <x v="13"/>
    <x v="0"/>
    <x v="51"/>
    <x v="568"/>
    <m/>
    <s v=""/>
    <s v=""/>
    <n v="0.5"/>
    <x v="17"/>
    <n v="5"/>
    <x v="2065"/>
    <x v="2065"/>
    <m/>
    <m/>
    <s v=""/>
    <n v="0.5"/>
    <x v="3"/>
    <s v="Final"/>
    <s v="Stevenson"/>
  </r>
  <r>
    <x v="55"/>
    <d v="1966-05-07T00:00:00"/>
    <x v="13"/>
    <x v="0"/>
    <x v="52"/>
    <x v="401"/>
    <m/>
    <s v=""/>
    <s v=""/>
    <n v="1"/>
    <x v="17"/>
    <n v="6"/>
    <x v="2066"/>
    <x v="2066"/>
    <m/>
    <m/>
    <s v=""/>
    <n v="0"/>
    <x v="3"/>
    <s v="Final"/>
    <s v="Stevenson"/>
  </r>
  <r>
    <x v="55"/>
    <d v="1966-05-07T00:00:00"/>
    <x v="13"/>
    <x v="0"/>
    <x v="53"/>
    <x v="637"/>
    <m/>
    <s v=""/>
    <s v=""/>
    <n v="0"/>
    <x v="17"/>
    <n v="7"/>
    <x v="2067"/>
    <x v="2067"/>
    <m/>
    <m/>
    <s v=""/>
    <n v="1"/>
    <x v="3"/>
    <s v="Final"/>
    <s v="Stevenson"/>
  </r>
  <r>
    <x v="55"/>
    <d v="1966-05-07T00:00:00"/>
    <x v="13"/>
    <x v="0"/>
    <x v="1"/>
    <x v="312"/>
    <m/>
    <s v=""/>
    <s v=""/>
    <n v="0.5"/>
    <x v="17"/>
    <n v="8"/>
    <x v="2068"/>
    <x v="2068"/>
    <m/>
    <m/>
    <s v=""/>
    <n v="0.5"/>
    <x v="3"/>
    <s v="Final"/>
    <s v="Stevenson"/>
  </r>
  <r>
    <x v="55"/>
    <d v="1966-05-07T00:00:00"/>
    <x v="13"/>
    <x v="0"/>
    <x v="2"/>
    <x v="408"/>
    <m/>
    <s v=""/>
    <s v=""/>
    <n v="0"/>
    <x v="17"/>
    <n v="9"/>
    <x v="2069"/>
    <x v="2069"/>
    <m/>
    <m/>
    <s v=""/>
    <n v="1"/>
    <x v="3"/>
    <s v="Final"/>
    <s v="Stevenson"/>
  </r>
  <r>
    <x v="55"/>
    <d v="1966-05-07T00:00:00"/>
    <x v="13"/>
    <x v="0"/>
    <x v="3"/>
    <x v="733"/>
    <m/>
    <s v=""/>
    <s v=""/>
    <n v="0.5"/>
    <x v="17"/>
    <n v="10"/>
    <x v="2070"/>
    <x v="2070"/>
    <m/>
    <m/>
    <s v=""/>
    <n v="0.5"/>
    <x v="3"/>
    <s v="Final"/>
    <s v="Stevenson"/>
  </r>
  <r>
    <x v="55"/>
    <d v="1966-05-07T00:00:00"/>
    <x v="13"/>
    <x v="0"/>
    <x v="4"/>
    <x v="769"/>
    <m/>
    <s v=""/>
    <s v=""/>
    <n v="1"/>
    <x v="17"/>
    <n v="11"/>
    <x v="2071"/>
    <x v="2071"/>
    <m/>
    <m/>
    <s v=""/>
    <n v="0"/>
    <x v="3"/>
    <s v="Final"/>
    <s v="Stevenson"/>
  </r>
  <r>
    <x v="55"/>
    <d v="1966-05-07T00:00:00"/>
    <x v="13"/>
    <x v="0"/>
    <x v="5"/>
    <x v="734"/>
    <m/>
    <s v=""/>
    <s v=""/>
    <n v="0"/>
    <x v="17"/>
    <n v="12"/>
    <x v="2072"/>
    <x v="2072"/>
    <m/>
    <m/>
    <s v=""/>
    <n v="1"/>
    <x v="3"/>
    <s v="Final"/>
    <s v="Stevenson"/>
  </r>
  <r>
    <x v="55"/>
    <d v="1966-05-07T00:00:00"/>
    <x v="13"/>
    <x v="0"/>
    <x v="6"/>
    <x v="417"/>
    <m/>
    <s v=""/>
    <s v=""/>
    <n v="0"/>
    <x v="17"/>
    <n v="13"/>
    <x v="2073"/>
    <x v="2073"/>
    <m/>
    <m/>
    <s v=""/>
    <n v="1"/>
    <x v="3"/>
    <s v="Final"/>
    <s v="Stevenson"/>
  </r>
  <r>
    <x v="55"/>
    <d v="1966-05-07T00:00:00"/>
    <x v="13"/>
    <x v="0"/>
    <x v="7"/>
    <x v="151"/>
    <m/>
    <s v=""/>
    <s v=""/>
    <n v="0"/>
    <x v="17"/>
    <n v="14"/>
    <x v="2074"/>
    <x v="2074"/>
    <m/>
    <m/>
    <s v=""/>
    <n v="1"/>
    <x v="3"/>
    <s v="Final"/>
    <s v="Stevenson"/>
  </r>
  <r>
    <x v="55"/>
    <d v="1966-05-07T00:00:00"/>
    <x v="13"/>
    <x v="0"/>
    <x v="8"/>
    <x v="725"/>
    <m/>
    <s v=""/>
    <s v=""/>
    <n v="1"/>
    <x v="17"/>
    <n v="15"/>
    <x v="2075"/>
    <x v="2075"/>
    <m/>
    <m/>
    <s v=""/>
    <n v="0"/>
    <x v="3"/>
    <s v="Final"/>
    <s v="Stevenson"/>
  </r>
  <r>
    <x v="55"/>
    <d v="1966-05-07T00:00:00"/>
    <x v="13"/>
    <x v="0"/>
    <x v="9"/>
    <x v="755"/>
    <m/>
    <s v=""/>
    <s v=""/>
    <n v="0"/>
    <x v="17"/>
    <n v="16"/>
    <x v="2076"/>
    <x v="2076"/>
    <m/>
    <m/>
    <s v=""/>
    <n v="1"/>
    <x v="3"/>
    <s v="Final"/>
    <s v="Stevenson"/>
  </r>
  <r>
    <x v="55"/>
    <d v="1966-05-07T00:00:00"/>
    <x v="13"/>
    <x v="0"/>
    <x v="10"/>
    <x v="770"/>
    <m/>
    <s v=""/>
    <s v=""/>
    <n v="0.5"/>
    <x v="17"/>
    <n v="17"/>
    <x v="2077"/>
    <x v="2077"/>
    <m/>
    <m/>
    <s v=""/>
    <n v="0.5"/>
    <x v="3"/>
    <s v="Final"/>
    <s v="Stevenson"/>
  </r>
  <r>
    <x v="55"/>
    <d v="1966-05-07T00:00:00"/>
    <x v="13"/>
    <x v="0"/>
    <x v="11"/>
    <x v="771"/>
    <m/>
    <s v=""/>
    <s v=""/>
    <n v="0"/>
    <x v="17"/>
    <n v="18"/>
    <x v="2078"/>
    <x v="2078"/>
    <m/>
    <m/>
    <s v=""/>
    <n v="1"/>
    <x v="3"/>
    <s v="Final"/>
    <s v="Stevenson"/>
  </r>
  <r>
    <x v="55"/>
    <d v="1966-05-07T00:00:00"/>
    <x v="13"/>
    <x v="0"/>
    <x v="12"/>
    <x v="772"/>
    <m/>
    <s v=""/>
    <s v=""/>
    <n v="0.5"/>
    <x v="17"/>
    <n v="19"/>
    <x v="2079"/>
    <x v="2079"/>
    <m/>
    <m/>
    <s v=""/>
    <n v="0.5"/>
    <x v="3"/>
    <s v="Final"/>
    <s v="Stevenson"/>
  </r>
  <r>
    <x v="55"/>
    <d v="1966-05-07T00:00:00"/>
    <x v="13"/>
    <x v="0"/>
    <x v="13"/>
    <x v="628"/>
    <m/>
    <s v=""/>
    <s v=""/>
    <n v="0"/>
    <x v="17"/>
    <n v="20"/>
    <x v="2080"/>
    <x v="2080"/>
    <m/>
    <m/>
    <s v=""/>
    <n v="1"/>
    <x v="3"/>
    <s v="Final"/>
    <s v="Stevenson"/>
  </r>
  <r>
    <x v="56"/>
    <d v="1966-10-22T00:00:00"/>
    <x v="15"/>
    <x v="0"/>
    <x v="0"/>
    <x v="544"/>
    <m/>
    <m/>
    <m/>
    <n v="0"/>
    <x v="11"/>
    <n v="1"/>
    <x v="2081"/>
    <x v="2081"/>
    <m/>
    <m/>
    <m/>
    <n v="1"/>
    <x v="1"/>
    <s v="League"/>
    <s v="Southern"/>
  </r>
  <r>
    <x v="56"/>
    <d v="1966-10-22T00:00:00"/>
    <x v="15"/>
    <x v="0"/>
    <x v="54"/>
    <x v="655"/>
    <m/>
    <m/>
    <m/>
    <n v="1"/>
    <x v="11"/>
    <n v="2"/>
    <x v="1915"/>
    <x v="1915"/>
    <m/>
    <m/>
    <m/>
    <n v="0"/>
    <x v="1"/>
    <s v="League"/>
    <s v="Southern"/>
  </r>
  <r>
    <x v="56"/>
    <d v="1966-10-22T00:00:00"/>
    <x v="15"/>
    <x v="0"/>
    <x v="55"/>
    <x v="398"/>
    <m/>
    <m/>
    <m/>
    <n v="1"/>
    <x v="11"/>
    <n v="3"/>
    <x v="1841"/>
    <x v="1841"/>
    <m/>
    <m/>
    <m/>
    <n v="0"/>
    <x v="1"/>
    <s v="League"/>
    <s v="Southern"/>
  </r>
  <r>
    <x v="56"/>
    <d v="1966-10-22T00:00:00"/>
    <x v="15"/>
    <x v="0"/>
    <x v="48"/>
    <x v="543"/>
    <m/>
    <m/>
    <m/>
    <n v="0.5"/>
    <x v="11"/>
    <n v="4"/>
    <x v="1648"/>
    <x v="1648"/>
    <m/>
    <m/>
    <m/>
    <n v="0.5"/>
    <x v="1"/>
    <s v="League"/>
    <s v="Southern"/>
  </r>
  <r>
    <x v="56"/>
    <d v="1966-10-22T00:00:00"/>
    <x v="15"/>
    <x v="0"/>
    <x v="51"/>
    <x v="568"/>
    <m/>
    <m/>
    <m/>
    <n v="0.5"/>
    <x v="11"/>
    <n v="5"/>
    <x v="1549"/>
    <x v="1549"/>
    <m/>
    <m/>
    <m/>
    <n v="0.5"/>
    <x v="1"/>
    <s v="League"/>
    <s v="Southern"/>
  </r>
  <r>
    <x v="56"/>
    <d v="1966-10-22T00:00:00"/>
    <x v="15"/>
    <x v="0"/>
    <x v="52"/>
    <x v="491"/>
    <m/>
    <m/>
    <m/>
    <n v="1"/>
    <x v="11"/>
    <n v="6"/>
    <x v="1203"/>
    <x v="1203"/>
    <m/>
    <m/>
    <m/>
    <n v="0"/>
    <x v="1"/>
    <s v="League"/>
    <s v="Southern"/>
  </r>
  <r>
    <x v="56"/>
    <d v="1966-10-22T00:00:00"/>
    <x v="15"/>
    <x v="0"/>
    <x v="53"/>
    <x v="401"/>
    <m/>
    <m/>
    <m/>
    <n v="0.5"/>
    <x v="11"/>
    <n v="7"/>
    <x v="1754"/>
    <x v="1754"/>
    <m/>
    <m/>
    <m/>
    <n v="0.5"/>
    <x v="1"/>
    <s v="League"/>
    <s v="Southern"/>
  </r>
  <r>
    <x v="56"/>
    <d v="1966-10-22T00:00:00"/>
    <x v="15"/>
    <x v="0"/>
    <x v="1"/>
    <x v="561"/>
    <m/>
    <m/>
    <m/>
    <n v="0"/>
    <x v="11"/>
    <n v="8"/>
    <x v="1205"/>
    <x v="1205"/>
    <m/>
    <m/>
    <m/>
    <n v="1"/>
    <x v="1"/>
    <s v="League"/>
    <s v="Southern"/>
  </r>
  <r>
    <x v="56"/>
    <d v="1966-10-22T00:00:00"/>
    <x v="15"/>
    <x v="0"/>
    <x v="2"/>
    <x v="415"/>
    <m/>
    <m/>
    <m/>
    <n v="0"/>
    <x v="11"/>
    <n v="9"/>
    <x v="1890"/>
    <x v="1890"/>
    <m/>
    <m/>
    <m/>
    <n v="1"/>
    <x v="1"/>
    <s v="League"/>
    <s v="Southern"/>
  </r>
  <r>
    <x v="56"/>
    <d v="1966-10-22T00:00:00"/>
    <x v="15"/>
    <x v="0"/>
    <x v="3"/>
    <x v="736"/>
    <m/>
    <m/>
    <m/>
    <n v="0.5"/>
    <x v="11"/>
    <n v="10"/>
    <x v="1651"/>
    <x v="1651"/>
    <m/>
    <m/>
    <m/>
    <n v="0.5"/>
    <x v="1"/>
    <s v="League"/>
    <s v="Southern"/>
  </r>
  <r>
    <x v="56"/>
    <d v="1966-10-22T00:00:00"/>
    <x v="15"/>
    <x v="0"/>
    <x v="4"/>
    <x v="363"/>
    <m/>
    <m/>
    <m/>
    <n v="0"/>
    <x v="11"/>
    <n v="11"/>
    <x v="1891"/>
    <x v="1891"/>
    <m/>
    <m/>
    <m/>
    <n v="1"/>
    <x v="1"/>
    <s v="League"/>
    <s v="Southern"/>
  </r>
  <r>
    <x v="56"/>
    <d v="1966-10-22T00:00:00"/>
    <x v="15"/>
    <x v="0"/>
    <x v="5"/>
    <x v="703"/>
    <m/>
    <m/>
    <m/>
    <n v="0.5"/>
    <x v="11"/>
    <n v="12"/>
    <x v="2082"/>
    <x v="2082"/>
    <m/>
    <m/>
    <m/>
    <n v="0.5"/>
    <x v="1"/>
    <s v="League"/>
    <s v="Southern"/>
  </r>
  <r>
    <x v="56"/>
    <d v="1966-10-22T00:00:00"/>
    <x v="15"/>
    <x v="0"/>
    <x v="6"/>
    <x v="405"/>
    <m/>
    <m/>
    <m/>
    <n v="0"/>
    <x v="11"/>
    <n v="13"/>
    <x v="2083"/>
    <x v="2083"/>
    <m/>
    <m/>
    <m/>
    <n v="1"/>
    <x v="1"/>
    <s v="League"/>
    <s v="Southern"/>
  </r>
  <r>
    <x v="56"/>
    <d v="1966-10-22T00:00:00"/>
    <x v="15"/>
    <x v="0"/>
    <x v="7"/>
    <x v="758"/>
    <m/>
    <m/>
    <m/>
    <n v="1"/>
    <x v="11"/>
    <n v="14"/>
    <x v="2084"/>
    <x v="2084"/>
    <m/>
    <m/>
    <m/>
    <n v="0"/>
    <x v="1"/>
    <s v="League"/>
    <s v="Southern"/>
  </r>
  <r>
    <x v="56"/>
    <d v="1966-10-22T00:00:00"/>
    <x v="15"/>
    <x v="0"/>
    <x v="8"/>
    <x v="637"/>
    <m/>
    <m/>
    <m/>
    <n v="1"/>
    <x v="11"/>
    <n v="15"/>
    <x v="2085"/>
    <x v="2085"/>
    <m/>
    <m/>
    <m/>
    <n v="0"/>
    <x v="1"/>
    <s v="League"/>
    <s v="Southern"/>
  </r>
  <r>
    <x v="56"/>
    <d v="1966-10-22T00:00:00"/>
    <x v="15"/>
    <x v="0"/>
    <x v="9"/>
    <x v="554"/>
    <m/>
    <m/>
    <m/>
    <n v="0"/>
    <x v="11"/>
    <n v="16"/>
    <x v="1613"/>
    <x v="1613"/>
    <m/>
    <m/>
    <m/>
    <n v="1"/>
    <x v="1"/>
    <s v="League"/>
    <s v="Southern"/>
  </r>
  <r>
    <x v="56"/>
    <d v="1966-10-22T00:00:00"/>
    <x v="15"/>
    <x v="0"/>
    <x v="10"/>
    <x v="403"/>
    <m/>
    <m/>
    <m/>
    <n v="0.5"/>
    <x v="11"/>
    <n v="17"/>
    <x v="2086"/>
    <x v="2086"/>
    <m/>
    <m/>
    <m/>
    <n v="0.5"/>
    <x v="1"/>
    <s v="League"/>
    <s v="Southern"/>
  </r>
  <r>
    <x v="56"/>
    <d v="1966-10-22T00:00:00"/>
    <x v="15"/>
    <x v="0"/>
    <x v="11"/>
    <x v="408"/>
    <m/>
    <m/>
    <m/>
    <n v="1"/>
    <x v="11"/>
    <n v="18"/>
    <x v="2087"/>
    <x v="2087"/>
    <m/>
    <m/>
    <m/>
    <n v="0"/>
    <x v="1"/>
    <s v="League"/>
    <s v="Southern"/>
  </r>
  <r>
    <x v="56"/>
    <d v="1966-10-22T00:00:00"/>
    <x v="15"/>
    <x v="0"/>
    <x v="12"/>
    <x v="732"/>
    <m/>
    <m/>
    <m/>
    <n v="0"/>
    <x v="11"/>
    <n v="19"/>
    <x v="1210"/>
    <x v="1210"/>
    <m/>
    <m/>
    <m/>
    <n v="1"/>
    <x v="1"/>
    <s v="League"/>
    <s v="Southern"/>
  </r>
  <r>
    <x v="56"/>
    <d v="1966-10-22T00:00:00"/>
    <x v="15"/>
    <x v="0"/>
    <x v="13"/>
    <x v="659"/>
    <m/>
    <m/>
    <m/>
    <n v="1"/>
    <x v="11"/>
    <n v="20"/>
    <x v="2088"/>
    <x v="2088"/>
    <m/>
    <m/>
    <m/>
    <n v="0"/>
    <x v="1"/>
    <s v="League"/>
    <s v="Southern"/>
  </r>
  <r>
    <x v="56"/>
    <d v="1966-10-22T00:00:00"/>
    <x v="15"/>
    <x v="0"/>
    <x v="14"/>
    <x v="697"/>
    <m/>
    <m/>
    <m/>
    <n v="0.5"/>
    <x v="11"/>
    <n v="21"/>
    <x v="2089"/>
    <x v="2089"/>
    <m/>
    <m/>
    <m/>
    <n v="0.5"/>
    <x v="4"/>
    <s v="League"/>
    <s v="Southern"/>
  </r>
  <r>
    <x v="56"/>
    <d v="1966-10-22T00:00:00"/>
    <x v="15"/>
    <x v="0"/>
    <x v="15"/>
    <x v="746"/>
    <m/>
    <m/>
    <m/>
    <n v="0"/>
    <x v="11"/>
    <n v="22"/>
    <x v="2090"/>
    <x v="2090"/>
    <m/>
    <m/>
    <m/>
    <n v="1"/>
    <x v="4"/>
    <s v="League"/>
    <s v="Southern"/>
  </r>
  <r>
    <x v="56"/>
    <d v="1966-10-22T00:00:00"/>
    <x v="15"/>
    <x v="0"/>
    <x v="16"/>
    <x v="773"/>
    <m/>
    <m/>
    <m/>
    <n v="0"/>
    <x v="11"/>
    <n v="23"/>
    <x v="1756"/>
    <x v="1756"/>
    <m/>
    <m/>
    <m/>
    <n v="1"/>
    <x v="4"/>
    <s v="League"/>
    <s v="Southern"/>
  </r>
  <r>
    <x v="56"/>
    <d v="1966-10-22T00:00:00"/>
    <x v="15"/>
    <x v="0"/>
    <x v="17"/>
    <x v="474"/>
    <m/>
    <m/>
    <m/>
    <n v="1"/>
    <x v="11"/>
    <n v="24"/>
    <x v="1557"/>
    <x v="1557"/>
    <m/>
    <m/>
    <m/>
    <n v="0"/>
    <x v="4"/>
    <s v="League"/>
    <s v="Southern"/>
  </r>
  <r>
    <x v="56"/>
    <d v="1966-10-22T00:00:00"/>
    <x v="15"/>
    <x v="0"/>
    <x v="18"/>
    <x v="417"/>
    <m/>
    <m/>
    <m/>
    <n v="0"/>
    <x v="11"/>
    <n v="25"/>
    <x v="2091"/>
    <x v="2091"/>
    <m/>
    <m/>
    <m/>
    <n v="1"/>
    <x v="4"/>
    <s v="League"/>
    <s v="Southern"/>
  </r>
  <r>
    <x v="56"/>
    <d v="1966-10-22T00:00:00"/>
    <x v="15"/>
    <x v="0"/>
    <x v="19"/>
    <x v="774"/>
    <m/>
    <m/>
    <m/>
    <n v="0"/>
    <x v="11"/>
    <n v="26"/>
    <x v="2092"/>
    <x v="2092"/>
    <m/>
    <m/>
    <m/>
    <n v="1"/>
    <x v="4"/>
    <s v="League"/>
    <s v="Southern"/>
  </r>
  <r>
    <x v="56"/>
    <d v="1966-10-22T00:00:00"/>
    <x v="15"/>
    <x v="0"/>
    <x v="20"/>
    <x v="738"/>
    <m/>
    <m/>
    <m/>
    <n v="1"/>
    <x v="11"/>
    <n v="27"/>
    <x v="2093"/>
    <x v="2093"/>
    <m/>
    <m/>
    <m/>
    <n v="0"/>
    <x v="4"/>
    <s v="League"/>
    <s v="Southern"/>
  </r>
  <r>
    <x v="56"/>
    <d v="1966-10-22T00:00:00"/>
    <x v="15"/>
    <x v="0"/>
    <x v="21"/>
    <x v="692"/>
    <m/>
    <m/>
    <m/>
    <n v="0"/>
    <x v="11"/>
    <n v="28"/>
    <x v="2094"/>
    <x v="2094"/>
    <m/>
    <m/>
    <m/>
    <n v="1"/>
    <x v="4"/>
    <s v="League"/>
    <s v="Southern"/>
  </r>
  <r>
    <x v="56"/>
    <d v="1966-10-22T00:00:00"/>
    <x v="15"/>
    <x v="0"/>
    <x v="22"/>
    <x v="549"/>
    <m/>
    <m/>
    <m/>
    <n v="0.5"/>
    <x v="11"/>
    <n v="29"/>
    <x v="2095"/>
    <x v="2095"/>
    <m/>
    <m/>
    <m/>
    <n v="0.5"/>
    <x v="4"/>
    <s v="League"/>
    <s v="Southern"/>
  </r>
  <r>
    <x v="56"/>
    <d v="1966-10-22T00:00:00"/>
    <x v="15"/>
    <x v="0"/>
    <x v="23"/>
    <x v="707"/>
    <m/>
    <m/>
    <m/>
    <n v="0.5"/>
    <x v="11"/>
    <n v="30"/>
    <x v="2096"/>
    <x v="2096"/>
    <m/>
    <m/>
    <m/>
    <n v="0.5"/>
    <x v="4"/>
    <s v="League"/>
    <s v="Southern"/>
  </r>
  <r>
    <x v="56"/>
    <d v="1966-10-22T00:00:00"/>
    <x v="15"/>
    <x v="0"/>
    <x v="68"/>
    <x v="599"/>
    <m/>
    <m/>
    <m/>
    <n v="0"/>
    <x v="11"/>
    <n v="31"/>
    <x v="1757"/>
    <x v="1757"/>
    <m/>
    <m/>
    <m/>
    <n v="1"/>
    <x v="4"/>
    <s v="League"/>
    <s v="Southern"/>
  </r>
  <r>
    <x v="56"/>
    <d v="1966-10-22T00:00:00"/>
    <x v="15"/>
    <x v="0"/>
    <x v="69"/>
    <x v="631"/>
    <m/>
    <m/>
    <m/>
    <n v="0"/>
    <x v="11"/>
    <n v="32"/>
    <x v="1898"/>
    <x v="1898"/>
    <m/>
    <m/>
    <m/>
    <n v="1"/>
    <x v="4"/>
    <s v="League"/>
    <s v="Southern"/>
  </r>
  <r>
    <x v="56"/>
    <d v="1966-10-22T00:00:00"/>
    <x v="15"/>
    <x v="0"/>
    <x v="70"/>
    <x v="632"/>
    <m/>
    <m/>
    <m/>
    <n v="1"/>
    <x v="11"/>
    <n v="33"/>
    <x v="2097"/>
    <x v="2097"/>
    <m/>
    <m/>
    <m/>
    <n v="0"/>
    <x v="4"/>
    <s v="League"/>
    <s v="Southern"/>
  </r>
  <r>
    <x v="56"/>
    <d v="1966-10-22T00:00:00"/>
    <x v="15"/>
    <x v="0"/>
    <x v="71"/>
    <x v="428"/>
    <m/>
    <m/>
    <m/>
    <n v="1"/>
    <x v="11"/>
    <n v="34"/>
    <x v="1905"/>
    <x v="1905"/>
    <m/>
    <m/>
    <m/>
    <n v="0"/>
    <x v="4"/>
    <s v="League"/>
    <s v="Southern"/>
  </r>
  <r>
    <x v="56"/>
    <d v="1966-10-22T00:00:00"/>
    <x v="15"/>
    <x v="0"/>
    <x v="72"/>
    <x v="555"/>
    <m/>
    <m/>
    <m/>
    <n v="1"/>
    <x v="11"/>
    <n v="35"/>
    <x v="1450"/>
    <x v="1450"/>
    <m/>
    <m/>
    <m/>
    <n v="0"/>
    <x v="4"/>
    <s v="League"/>
    <s v="Southern"/>
  </r>
  <r>
    <x v="56"/>
    <d v="1966-10-22T00:00:00"/>
    <x v="15"/>
    <x v="0"/>
    <x v="73"/>
    <x v="753"/>
    <m/>
    <m/>
    <m/>
    <n v="0.5"/>
    <x v="11"/>
    <n v="36"/>
    <x v="2098"/>
    <x v="2098"/>
    <m/>
    <m/>
    <m/>
    <n v="0.5"/>
    <x v="4"/>
    <s v="League"/>
    <s v="Southern"/>
  </r>
  <r>
    <x v="56"/>
    <d v="1966-10-22T00:00:00"/>
    <x v="15"/>
    <x v="0"/>
    <x v="74"/>
    <x v="644"/>
    <m/>
    <m/>
    <m/>
    <n v="1"/>
    <x v="11"/>
    <n v="37"/>
    <x v="1414"/>
    <x v="1414"/>
    <m/>
    <m/>
    <m/>
    <n v="0"/>
    <x v="4"/>
    <s v="League"/>
    <s v="Southern"/>
  </r>
  <r>
    <x v="56"/>
    <d v="1966-10-22T00:00:00"/>
    <x v="15"/>
    <x v="0"/>
    <x v="75"/>
    <x v="775"/>
    <m/>
    <m/>
    <m/>
    <n v="0"/>
    <x v="11"/>
    <n v="38"/>
    <x v="1896"/>
    <x v="1896"/>
    <m/>
    <m/>
    <m/>
    <n v="1"/>
    <x v="4"/>
    <s v="League"/>
    <s v="Southern"/>
  </r>
  <r>
    <x v="56"/>
    <d v="1966-10-22T00:00:00"/>
    <x v="15"/>
    <x v="0"/>
    <x v="76"/>
    <x v="776"/>
    <m/>
    <m/>
    <m/>
    <n v="0.5"/>
    <x v="11"/>
    <n v="39"/>
    <x v="2099"/>
    <x v="2099"/>
    <m/>
    <m/>
    <m/>
    <n v="0.5"/>
    <x v="4"/>
    <s v="League"/>
    <s v="Southern"/>
  </r>
  <r>
    <x v="56"/>
    <d v="1966-10-22T00:00:00"/>
    <x v="15"/>
    <x v="0"/>
    <x v="77"/>
    <x v="777"/>
    <m/>
    <m/>
    <m/>
    <n v="0.5"/>
    <x v="11"/>
    <n v="40"/>
    <x v="2100"/>
    <x v="2100"/>
    <m/>
    <m/>
    <m/>
    <n v="0.5"/>
    <x v="4"/>
    <s v="League"/>
    <s v="Southern"/>
  </r>
  <r>
    <x v="56"/>
    <d v="1966-10-22T00:00:00"/>
    <x v="15"/>
    <x v="0"/>
    <x v="78"/>
    <x v="723"/>
    <m/>
    <m/>
    <m/>
    <n v="1"/>
    <x v="11"/>
    <n v="41"/>
    <x v="2101"/>
    <x v="2101"/>
    <m/>
    <m/>
    <m/>
    <n v="0"/>
    <x v="4"/>
    <s v="League"/>
    <s v="Southern"/>
  </r>
  <r>
    <x v="56"/>
    <d v="1966-10-22T00:00:00"/>
    <x v="15"/>
    <x v="0"/>
    <x v="79"/>
    <x v="778"/>
    <m/>
    <m/>
    <m/>
    <n v="0"/>
    <x v="11"/>
    <n v="42"/>
    <x v="1561"/>
    <x v="1561"/>
    <m/>
    <m/>
    <m/>
    <n v="1"/>
    <x v="4"/>
    <s v="League"/>
    <s v="Southern"/>
  </r>
  <r>
    <x v="56"/>
    <d v="1966-10-22T00:00:00"/>
    <x v="15"/>
    <x v="0"/>
    <x v="80"/>
    <x v="779"/>
    <m/>
    <m/>
    <m/>
    <n v="0"/>
    <x v="11"/>
    <n v="43"/>
    <x v="2102"/>
    <x v="2102"/>
    <m/>
    <m/>
    <m/>
    <n v="1"/>
    <x v="4"/>
    <s v="League"/>
    <s v="Southern"/>
  </r>
  <r>
    <x v="56"/>
    <d v="1966-10-22T00:00:00"/>
    <x v="15"/>
    <x v="0"/>
    <x v="81"/>
    <x v="780"/>
    <m/>
    <m/>
    <m/>
    <n v="1"/>
    <x v="11"/>
    <n v="44"/>
    <x v="2103"/>
    <x v="2103"/>
    <m/>
    <m/>
    <m/>
    <n v="0"/>
    <x v="4"/>
    <s v="League"/>
    <s v="Southern"/>
  </r>
  <r>
    <x v="56"/>
    <d v="1966-10-22T00:00:00"/>
    <x v="15"/>
    <x v="0"/>
    <x v="82"/>
    <x v="755"/>
    <m/>
    <m/>
    <m/>
    <n v="0"/>
    <x v="11"/>
    <n v="45"/>
    <x v="1448"/>
    <x v="1448"/>
    <m/>
    <m/>
    <m/>
    <n v="1"/>
    <x v="4"/>
    <s v="League"/>
    <s v="Southern"/>
  </r>
  <r>
    <x v="56"/>
    <d v="1966-10-22T00:00:00"/>
    <x v="15"/>
    <x v="0"/>
    <x v="83"/>
    <x v="781"/>
    <m/>
    <m/>
    <m/>
    <n v="1"/>
    <x v="11"/>
    <n v="46"/>
    <x v="2104"/>
    <x v="2104"/>
    <m/>
    <m/>
    <m/>
    <n v="0"/>
    <x v="4"/>
    <s v="League"/>
    <s v="Southern"/>
  </r>
  <r>
    <x v="56"/>
    <d v="1966-10-22T00:00:00"/>
    <x v="15"/>
    <x v="0"/>
    <x v="84"/>
    <x v="782"/>
    <m/>
    <m/>
    <m/>
    <n v="0.5"/>
    <x v="11"/>
    <n v="47"/>
    <x v="1559"/>
    <x v="1559"/>
    <m/>
    <m/>
    <m/>
    <n v="0.5"/>
    <x v="4"/>
    <s v="League"/>
    <s v="Southern"/>
  </r>
  <r>
    <x v="56"/>
    <d v="1966-10-22T00:00:00"/>
    <x v="15"/>
    <x v="0"/>
    <x v="85"/>
    <x v="783"/>
    <m/>
    <m/>
    <m/>
    <n v="1"/>
    <x v="11"/>
    <n v="48"/>
    <x v="2105"/>
    <x v="2105"/>
    <m/>
    <m/>
    <m/>
    <n v="0"/>
    <x v="4"/>
    <s v="League"/>
    <s v="Southern"/>
  </r>
  <r>
    <x v="56"/>
    <d v="1966-10-22T00:00:00"/>
    <x v="15"/>
    <x v="0"/>
    <x v="86"/>
    <x v="784"/>
    <m/>
    <m/>
    <m/>
    <n v="0"/>
    <x v="11"/>
    <n v="49"/>
    <x v="2106"/>
    <x v="2106"/>
    <m/>
    <m/>
    <m/>
    <n v="1"/>
    <x v="4"/>
    <s v="League"/>
    <s v="Southern"/>
  </r>
  <r>
    <x v="56"/>
    <d v="1966-10-22T00:00:00"/>
    <x v="15"/>
    <x v="0"/>
    <x v="87"/>
    <x v="785"/>
    <m/>
    <m/>
    <m/>
    <n v="0.5"/>
    <x v="11"/>
    <n v="50"/>
    <x v="1912"/>
    <x v="1912"/>
    <m/>
    <m/>
    <m/>
    <n v="0.5"/>
    <x v="4"/>
    <s v="League"/>
    <s v="Southern"/>
  </r>
  <r>
    <x v="56"/>
    <d v="1966-11-05T00:00:00"/>
    <x v="25"/>
    <x v="0"/>
    <x v="0"/>
    <x v="398"/>
    <m/>
    <m/>
    <m/>
    <n v="0"/>
    <x v="0"/>
    <n v="1"/>
    <x v="2018"/>
    <x v="2018"/>
    <m/>
    <m/>
    <m/>
    <n v="1"/>
    <x v="1"/>
    <s v="League"/>
    <s v="Southern"/>
  </r>
  <r>
    <x v="56"/>
    <d v="1966-11-05T00:00:00"/>
    <x v="25"/>
    <x v="0"/>
    <x v="54"/>
    <x v="544"/>
    <m/>
    <m/>
    <m/>
    <n v="0"/>
    <x v="0"/>
    <n v="2"/>
    <x v="2019"/>
    <x v="2019"/>
    <m/>
    <m/>
    <m/>
    <n v="1"/>
    <x v="1"/>
    <s v="League"/>
    <s v="Southern"/>
  </r>
  <r>
    <x v="56"/>
    <d v="1966-11-05T00:00:00"/>
    <x v="25"/>
    <x v="0"/>
    <x v="55"/>
    <x v="543"/>
    <m/>
    <m/>
    <m/>
    <n v="0.5"/>
    <x v="0"/>
    <n v="3"/>
    <x v="1315"/>
    <x v="1315"/>
    <m/>
    <m/>
    <m/>
    <n v="0.5"/>
    <x v="1"/>
    <s v="League"/>
    <s v="Southern"/>
  </r>
  <r>
    <x v="56"/>
    <d v="1966-11-05T00:00:00"/>
    <x v="25"/>
    <x v="0"/>
    <x v="48"/>
    <x v="407"/>
    <m/>
    <m/>
    <m/>
    <n v="0"/>
    <x v="0"/>
    <n v="4"/>
    <x v="1220"/>
    <x v="1220"/>
    <m/>
    <m/>
    <m/>
    <n v="1"/>
    <x v="1"/>
    <s v="League"/>
    <s v="Southern"/>
  </r>
  <r>
    <x v="56"/>
    <d v="1966-11-05T00:00:00"/>
    <x v="25"/>
    <x v="0"/>
    <x v="51"/>
    <x v="568"/>
    <m/>
    <m/>
    <m/>
    <n v="0"/>
    <x v="0"/>
    <n v="5"/>
    <x v="2107"/>
    <x v="2107"/>
    <m/>
    <m/>
    <m/>
    <n v="1"/>
    <x v="1"/>
    <s v="League"/>
    <s v="Southern"/>
  </r>
  <r>
    <x v="56"/>
    <d v="1966-11-05T00:00:00"/>
    <x v="25"/>
    <x v="0"/>
    <x v="52"/>
    <x v="401"/>
    <m/>
    <m/>
    <m/>
    <n v="0.5"/>
    <x v="0"/>
    <n v="6"/>
    <x v="1157"/>
    <x v="1157"/>
    <m/>
    <m/>
    <m/>
    <n v="0.5"/>
    <x v="1"/>
    <s v="League"/>
    <s v="Southern"/>
  </r>
  <r>
    <x v="56"/>
    <d v="1966-11-05T00:00:00"/>
    <x v="25"/>
    <x v="0"/>
    <x v="53"/>
    <x v="736"/>
    <m/>
    <m/>
    <m/>
    <n v="1"/>
    <x v="0"/>
    <n v="7"/>
    <x v="1813"/>
    <x v="1813"/>
    <m/>
    <m/>
    <m/>
    <n v="0"/>
    <x v="1"/>
    <s v="League"/>
    <s v="Southern"/>
  </r>
  <r>
    <x v="56"/>
    <d v="1966-11-05T00:00:00"/>
    <x v="25"/>
    <x v="0"/>
    <x v="1"/>
    <x v="561"/>
    <m/>
    <m/>
    <m/>
    <n v="0"/>
    <x v="0"/>
    <n v="8"/>
    <x v="1799"/>
    <x v="1799"/>
    <m/>
    <m/>
    <m/>
    <n v="1"/>
    <x v="1"/>
    <s v="League"/>
    <s v="Southern"/>
  </r>
  <r>
    <x v="56"/>
    <d v="1966-11-05T00:00:00"/>
    <x v="25"/>
    <x v="0"/>
    <x v="2"/>
    <x v="415"/>
    <m/>
    <m/>
    <m/>
    <n v="0.5"/>
    <x v="0"/>
    <n v="9"/>
    <x v="1798"/>
    <x v="1798"/>
    <m/>
    <m/>
    <m/>
    <n v="0.5"/>
    <x v="1"/>
    <s v="League"/>
    <s v="Southern"/>
  </r>
  <r>
    <x v="56"/>
    <d v="1966-11-05T00:00:00"/>
    <x v="25"/>
    <x v="0"/>
    <x v="3"/>
    <x v="703"/>
    <m/>
    <m/>
    <m/>
    <n v="0"/>
    <x v="0"/>
    <n v="10"/>
    <x v="1164"/>
    <x v="1164"/>
    <m/>
    <m/>
    <m/>
    <n v="1"/>
    <x v="1"/>
    <s v="League"/>
    <s v="Southern"/>
  </r>
  <r>
    <x v="56"/>
    <d v="1966-11-05T00:00:00"/>
    <x v="25"/>
    <x v="0"/>
    <x v="4"/>
    <x v="363"/>
    <m/>
    <m/>
    <m/>
    <n v="0"/>
    <x v="0"/>
    <n v="11"/>
    <x v="1330"/>
    <x v="1330"/>
    <m/>
    <m/>
    <m/>
    <n v="1"/>
    <x v="1"/>
    <s v="League"/>
    <s v="Southern"/>
  </r>
  <r>
    <x v="56"/>
    <d v="1966-11-05T00:00:00"/>
    <x v="25"/>
    <x v="0"/>
    <x v="5"/>
    <x v="637"/>
    <m/>
    <m/>
    <m/>
    <n v="0"/>
    <x v="0"/>
    <n v="12"/>
    <x v="1811"/>
    <x v="1811"/>
    <m/>
    <m/>
    <m/>
    <n v="1"/>
    <x v="1"/>
    <s v="League"/>
    <s v="Southern"/>
  </r>
  <r>
    <x v="56"/>
    <d v="1966-11-05T00:00:00"/>
    <x v="25"/>
    <x v="0"/>
    <x v="6"/>
    <x v="649"/>
    <m/>
    <m/>
    <m/>
    <n v="0"/>
    <x v="0"/>
    <n v="13"/>
    <x v="2023"/>
    <x v="2023"/>
    <m/>
    <m/>
    <m/>
    <n v="1"/>
    <x v="1"/>
    <s v="League"/>
    <s v="Southern"/>
  </r>
  <r>
    <x v="56"/>
    <d v="1966-11-05T00:00:00"/>
    <x v="25"/>
    <x v="0"/>
    <x v="7"/>
    <x v="405"/>
    <m/>
    <m/>
    <m/>
    <n v="0.5"/>
    <x v="0"/>
    <n v="14"/>
    <x v="1175"/>
    <x v="1175"/>
    <m/>
    <m/>
    <m/>
    <n v="0.5"/>
    <x v="1"/>
    <s v="League"/>
    <s v="Southern"/>
  </r>
  <r>
    <x v="56"/>
    <d v="1966-11-05T00:00:00"/>
    <x v="25"/>
    <x v="0"/>
    <x v="8"/>
    <x v="659"/>
    <m/>
    <m/>
    <m/>
    <n v="1"/>
    <x v="0"/>
    <n v="15"/>
    <x v="1809"/>
    <x v="1809"/>
    <m/>
    <m/>
    <m/>
    <n v="0"/>
    <x v="1"/>
    <s v="League"/>
    <s v="Southern"/>
  </r>
  <r>
    <x v="56"/>
    <d v="1966-11-05T00:00:00"/>
    <x v="25"/>
    <x v="0"/>
    <x v="9"/>
    <x v="403"/>
    <m/>
    <m/>
    <m/>
    <n v="0"/>
    <x v="0"/>
    <n v="16"/>
    <x v="2108"/>
    <x v="2108"/>
    <m/>
    <m/>
    <m/>
    <n v="1"/>
    <x v="1"/>
    <s v="League"/>
    <s v="Southern"/>
  </r>
  <r>
    <x v="56"/>
    <d v="1966-11-05T00:00:00"/>
    <x v="25"/>
    <x v="0"/>
    <x v="10"/>
    <x v="786"/>
    <m/>
    <m/>
    <m/>
    <n v="0.5"/>
    <x v="0"/>
    <n v="17"/>
    <x v="2032"/>
    <x v="2032"/>
    <m/>
    <m/>
    <m/>
    <n v="0.5"/>
    <x v="1"/>
    <s v="League"/>
    <s v="Southern"/>
  </r>
  <r>
    <x v="56"/>
    <d v="1966-11-05T00:00:00"/>
    <x v="25"/>
    <x v="0"/>
    <x v="11"/>
    <x v="732"/>
    <m/>
    <m/>
    <m/>
    <n v="1"/>
    <x v="0"/>
    <n v="18"/>
    <x v="2109"/>
    <x v="2109"/>
    <m/>
    <m/>
    <m/>
    <n v="0"/>
    <x v="1"/>
    <s v="League"/>
    <s v="Southern"/>
  </r>
  <r>
    <x v="56"/>
    <d v="1966-11-05T00:00:00"/>
    <x v="25"/>
    <x v="0"/>
    <x v="12"/>
    <x v="632"/>
    <m/>
    <m/>
    <m/>
    <n v="0.5"/>
    <x v="0"/>
    <n v="19"/>
    <x v="2109"/>
    <x v="2109"/>
    <m/>
    <m/>
    <m/>
    <n v="0.5"/>
    <x v="1"/>
    <s v="League"/>
    <s v="Southern"/>
  </r>
  <r>
    <x v="56"/>
    <d v="1966-11-05T00:00:00"/>
    <x v="25"/>
    <x v="0"/>
    <x v="13"/>
    <x v="474"/>
    <m/>
    <m/>
    <m/>
    <n v="0.5"/>
    <x v="0"/>
    <n v="20"/>
    <x v="2110"/>
    <x v="2110"/>
    <m/>
    <m/>
    <m/>
    <n v="0.5"/>
    <x v="1"/>
    <s v="League"/>
    <s v="Southern"/>
  </r>
  <r>
    <x v="56"/>
    <d v="1966-11-05T00:00:00"/>
    <x v="25"/>
    <x v="0"/>
    <x v="14"/>
    <x v="738"/>
    <m/>
    <m/>
    <m/>
    <n v="0.5"/>
    <x v="0"/>
    <n v="21"/>
    <x v="1806"/>
    <x v="1806"/>
    <m/>
    <m/>
    <m/>
    <n v="0.5"/>
    <x v="4"/>
    <s v="League"/>
    <s v="Southern"/>
  </r>
  <r>
    <x v="56"/>
    <d v="1966-11-05T00:00:00"/>
    <x v="25"/>
    <x v="0"/>
    <x v="15"/>
    <x v="420"/>
    <m/>
    <m/>
    <m/>
    <n v="1"/>
    <x v="0"/>
    <n v="22"/>
    <x v="681"/>
    <x v="681"/>
    <m/>
    <m/>
    <m/>
    <n v="0"/>
    <x v="4"/>
    <s v="League"/>
    <s v="Southern"/>
  </r>
  <r>
    <x v="56"/>
    <d v="1966-11-05T00:00:00"/>
    <x v="25"/>
    <x v="0"/>
    <x v="16"/>
    <x v="773"/>
    <m/>
    <m/>
    <m/>
    <n v="1"/>
    <x v="0"/>
    <n v="23"/>
    <x v="2029"/>
    <x v="2029"/>
    <m/>
    <m/>
    <m/>
    <n v="0"/>
    <x v="4"/>
    <s v="League"/>
    <s v="Southern"/>
  </r>
  <r>
    <x v="56"/>
    <d v="1966-11-05T00:00:00"/>
    <x v="25"/>
    <x v="0"/>
    <x v="17"/>
    <x v="787"/>
    <m/>
    <m/>
    <m/>
    <n v="0"/>
    <x v="0"/>
    <n v="24"/>
    <x v="2111"/>
    <x v="2111"/>
    <m/>
    <m/>
    <m/>
    <n v="1"/>
    <x v="4"/>
    <s v="League"/>
    <s v="Southern"/>
  </r>
  <r>
    <x v="56"/>
    <d v="1966-11-05T00:00:00"/>
    <x v="25"/>
    <x v="0"/>
    <x v="18"/>
    <x v="563"/>
    <m/>
    <m/>
    <m/>
    <n v="0"/>
    <x v="0"/>
    <n v="25"/>
    <x v="2112"/>
    <x v="2112"/>
    <m/>
    <m/>
    <m/>
    <n v="1"/>
    <x v="4"/>
    <s v="League"/>
    <s v="Southern"/>
  </r>
  <r>
    <x v="56"/>
    <d v="1966-11-05T00:00:00"/>
    <x v="25"/>
    <x v="0"/>
    <x v="19"/>
    <x v="555"/>
    <m/>
    <m/>
    <m/>
    <n v="0.5"/>
    <x v="0"/>
    <n v="26"/>
    <x v="1166"/>
    <x v="1166"/>
    <m/>
    <m/>
    <m/>
    <n v="0.5"/>
    <x v="4"/>
    <s v="League"/>
    <s v="Southern"/>
  </r>
  <r>
    <x v="56"/>
    <d v="1966-11-05T00:00:00"/>
    <x v="25"/>
    <x v="0"/>
    <x v="20"/>
    <x v="417"/>
    <m/>
    <m/>
    <m/>
    <n v="0"/>
    <x v="0"/>
    <n v="27"/>
    <x v="2113"/>
    <x v="2113"/>
    <m/>
    <m/>
    <m/>
    <n v="1"/>
    <x v="4"/>
    <s v="League"/>
    <s v="Southern"/>
  </r>
  <r>
    <x v="56"/>
    <d v="1966-11-05T00:00:00"/>
    <x v="25"/>
    <x v="0"/>
    <x v="21"/>
    <x v="428"/>
    <m/>
    <m/>
    <m/>
    <n v="1"/>
    <x v="0"/>
    <n v="28"/>
    <x v="1458"/>
    <x v="1458"/>
    <m/>
    <m/>
    <m/>
    <n v="0"/>
    <x v="4"/>
    <s v="League"/>
    <s v="Southern"/>
  </r>
  <r>
    <x v="56"/>
    <d v="1966-11-05T00:00:00"/>
    <x v="25"/>
    <x v="0"/>
    <x v="22"/>
    <x v="774"/>
    <m/>
    <m/>
    <m/>
    <n v="1"/>
    <x v="0"/>
    <n v="29"/>
    <x v="2028"/>
    <x v="2028"/>
    <m/>
    <m/>
    <m/>
    <n v="0"/>
    <x v="4"/>
    <s v="League"/>
    <s v="Southern"/>
  </r>
  <r>
    <x v="56"/>
    <d v="1966-11-05T00:00:00"/>
    <x v="25"/>
    <x v="0"/>
    <x v="23"/>
    <x v="644"/>
    <m/>
    <m/>
    <m/>
    <n v="0.5"/>
    <x v="0"/>
    <n v="30"/>
    <x v="1821"/>
    <x v="1821"/>
    <m/>
    <m/>
    <m/>
    <n v="0.5"/>
    <x v="4"/>
    <s v="League"/>
    <s v="Southern"/>
  </r>
  <r>
    <x v="56"/>
    <d v="1966-11-05T00:00:00"/>
    <x v="25"/>
    <x v="0"/>
    <x v="68"/>
    <x v="663"/>
    <m/>
    <m/>
    <m/>
    <n v="0.5"/>
    <x v="0"/>
    <n v="31"/>
    <x v="1191"/>
    <x v="1191"/>
    <m/>
    <m/>
    <m/>
    <n v="0.5"/>
    <x v="4"/>
    <s v="League"/>
    <s v="Southern"/>
  </r>
  <r>
    <x v="56"/>
    <d v="1966-11-05T00:00:00"/>
    <x v="25"/>
    <x v="0"/>
    <x v="69"/>
    <x v="788"/>
    <m/>
    <m/>
    <m/>
    <n v="0.5"/>
    <x v="0"/>
    <n v="32"/>
    <x v="2114"/>
    <x v="2114"/>
    <m/>
    <m/>
    <m/>
    <n v="0.5"/>
    <x v="4"/>
    <s v="League"/>
    <s v="Southern"/>
  </r>
  <r>
    <x v="56"/>
    <d v="1966-11-05T00:00:00"/>
    <x v="25"/>
    <x v="0"/>
    <x v="70"/>
    <x v="753"/>
    <m/>
    <m/>
    <m/>
    <n v="0"/>
    <x v="0"/>
    <n v="33"/>
    <x v="1464"/>
    <x v="1464"/>
    <m/>
    <m/>
    <m/>
    <n v="1"/>
    <x v="4"/>
    <s v="League"/>
    <s v="Southern"/>
  </r>
  <r>
    <x v="56"/>
    <d v="1966-11-05T00:00:00"/>
    <x v="25"/>
    <x v="0"/>
    <x v="71"/>
    <x v="789"/>
    <m/>
    <m/>
    <m/>
    <n v="1"/>
    <x v="0"/>
    <n v="34"/>
    <x v="1158"/>
    <x v="1158"/>
    <m/>
    <m/>
    <m/>
    <n v="0"/>
    <x v="4"/>
    <s v="League"/>
    <s v="Southern"/>
  </r>
  <r>
    <x v="56"/>
    <d v="1966-11-05T00:00:00"/>
    <x v="25"/>
    <x v="0"/>
    <x v="72"/>
    <x v="599"/>
    <m/>
    <m/>
    <m/>
    <n v="0.5"/>
    <x v="0"/>
    <n v="35"/>
    <x v="2115"/>
    <x v="2115"/>
    <m/>
    <m/>
    <m/>
    <n v="0.5"/>
    <x v="4"/>
    <s v="League"/>
    <s v="Southern"/>
  </r>
  <r>
    <x v="56"/>
    <d v="1966-11-05T00:00:00"/>
    <x v="25"/>
    <x v="0"/>
    <x v="73"/>
    <x v="777"/>
    <m/>
    <m/>
    <m/>
    <n v="0"/>
    <x v="0"/>
    <n v="36"/>
    <x v="2033"/>
    <x v="2033"/>
    <m/>
    <m/>
    <m/>
    <n v="1"/>
    <x v="4"/>
    <s v="League"/>
    <s v="Southern"/>
  </r>
  <r>
    <x v="56"/>
    <d v="1966-11-05T00:00:00"/>
    <x v="25"/>
    <x v="0"/>
    <x v="74"/>
    <x v="725"/>
    <m/>
    <m/>
    <m/>
    <n v="1"/>
    <x v="0"/>
    <n v="37"/>
    <x v="1167"/>
    <x v="1167"/>
    <m/>
    <m/>
    <m/>
    <n v="0"/>
    <x v="4"/>
    <s v="League"/>
    <s v="Southern"/>
  </r>
  <r>
    <x v="56"/>
    <d v="1966-11-05T00:00:00"/>
    <x v="25"/>
    <x v="0"/>
    <x v="75"/>
    <x v="734"/>
    <m/>
    <m/>
    <m/>
    <n v="0"/>
    <x v="0"/>
    <n v="38"/>
    <x v="1336"/>
    <x v="1336"/>
    <m/>
    <m/>
    <m/>
    <n v="1"/>
    <x v="4"/>
    <s v="League"/>
    <s v="Southern"/>
  </r>
  <r>
    <x v="56"/>
    <d v="1966-11-05T00:00:00"/>
    <x v="25"/>
    <x v="0"/>
    <x v="76"/>
    <x v="423"/>
    <m/>
    <m/>
    <m/>
    <n v="0"/>
    <x v="0"/>
    <n v="39"/>
    <x v="2035"/>
    <x v="2035"/>
    <m/>
    <m/>
    <m/>
    <n v="1"/>
    <x v="4"/>
    <s v="League"/>
    <s v="Southern"/>
  </r>
  <r>
    <x v="56"/>
    <d v="1966-11-05T00:00:00"/>
    <x v="25"/>
    <x v="0"/>
    <x v="77"/>
    <x v="790"/>
    <m/>
    <m/>
    <m/>
    <n v="0"/>
    <x v="0"/>
    <n v="40"/>
    <x v="1877"/>
    <x v="1877"/>
    <m/>
    <m/>
    <m/>
    <n v="1"/>
    <x v="4"/>
    <s v="League"/>
    <s v="Southern"/>
  </r>
  <r>
    <x v="56"/>
    <d v="1966-11-05T00:00:00"/>
    <x v="25"/>
    <x v="0"/>
    <x v="78"/>
    <x v="776"/>
    <m/>
    <m/>
    <m/>
    <n v="0.5"/>
    <x v="0"/>
    <n v="41"/>
    <x v="1190"/>
    <x v="1190"/>
    <m/>
    <m/>
    <m/>
    <n v="0.5"/>
    <x v="4"/>
    <s v="League"/>
    <s v="Southern"/>
  </r>
  <r>
    <x v="56"/>
    <d v="1966-11-05T00:00:00"/>
    <x v="25"/>
    <x v="0"/>
    <x v="79"/>
    <x v="723"/>
    <m/>
    <m/>
    <m/>
    <n v="1"/>
    <x v="0"/>
    <n v="42"/>
    <x v="2036"/>
    <x v="2036"/>
    <m/>
    <m/>
    <m/>
    <n v="0"/>
    <x v="4"/>
    <s v="League"/>
    <s v="Southern"/>
  </r>
  <r>
    <x v="56"/>
    <d v="1966-11-05T00:00:00"/>
    <x v="25"/>
    <x v="0"/>
    <x v="80"/>
    <x v="709"/>
    <m/>
    <m/>
    <m/>
    <n v="1"/>
    <x v="0"/>
    <n v="43"/>
    <x v="2116"/>
    <x v="2116"/>
    <m/>
    <m/>
    <m/>
    <n v="0"/>
    <x v="4"/>
    <s v="League"/>
    <s v="Southern"/>
  </r>
  <r>
    <x v="56"/>
    <d v="1966-11-05T00:00:00"/>
    <x v="25"/>
    <x v="0"/>
    <x v="81"/>
    <x v="518"/>
    <m/>
    <m/>
    <m/>
    <n v="1"/>
    <x v="0"/>
    <n v="44"/>
    <x v="2117"/>
    <x v="2117"/>
    <m/>
    <m/>
    <m/>
    <n v="0"/>
    <x v="4"/>
    <s v="League"/>
    <s v="Southern"/>
  </r>
  <r>
    <x v="56"/>
    <d v="1966-11-05T00:00:00"/>
    <x v="25"/>
    <x v="0"/>
    <x v="82"/>
    <x v="780"/>
    <m/>
    <m/>
    <m/>
    <n v="1"/>
    <x v="0"/>
    <n v="45"/>
    <x v="2118"/>
    <x v="2118"/>
    <m/>
    <m/>
    <m/>
    <n v="0"/>
    <x v="4"/>
    <s v="League"/>
    <s v="Southern"/>
  </r>
  <r>
    <x v="56"/>
    <d v="1966-11-05T00:00:00"/>
    <x v="25"/>
    <x v="0"/>
    <x v="83"/>
    <x v="781"/>
    <m/>
    <m/>
    <m/>
    <n v="0"/>
    <x v="0"/>
    <n v="46"/>
    <x v="2037"/>
    <x v="2037"/>
    <m/>
    <m/>
    <m/>
    <n v="1"/>
    <x v="4"/>
    <s v="League"/>
    <s v="Southern"/>
  </r>
  <r>
    <x v="56"/>
    <d v="1966-11-05T00:00:00"/>
    <x v="25"/>
    <x v="0"/>
    <x v="84"/>
    <x v="791"/>
    <m/>
    <m/>
    <m/>
    <n v="0.5"/>
    <x v="0"/>
    <n v="47"/>
    <x v="1328"/>
    <x v="1328"/>
    <m/>
    <m/>
    <m/>
    <n v="0.5"/>
    <x v="4"/>
    <s v="League"/>
    <s v="Southern"/>
  </r>
  <r>
    <x v="56"/>
    <d v="1966-11-05T00:00:00"/>
    <x v="25"/>
    <x v="0"/>
    <x v="85"/>
    <x v="782"/>
    <m/>
    <m/>
    <m/>
    <n v="0"/>
    <x v="0"/>
    <n v="48"/>
    <x v="2119"/>
    <x v="2119"/>
    <m/>
    <m/>
    <m/>
    <n v="1"/>
    <x v="4"/>
    <s v="League"/>
    <s v="Southern"/>
  </r>
  <r>
    <x v="56"/>
    <d v="1966-11-05T00:00:00"/>
    <x v="25"/>
    <x v="0"/>
    <x v="86"/>
    <x v="779"/>
    <m/>
    <m/>
    <m/>
    <n v="0"/>
    <x v="0"/>
    <n v="49"/>
    <x v="1817"/>
    <x v="1817"/>
    <m/>
    <m/>
    <m/>
    <n v="1"/>
    <x v="4"/>
    <s v="League"/>
    <s v="Southern"/>
  </r>
  <r>
    <x v="56"/>
    <d v="1966-11-05T00:00:00"/>
    <x v="25"/>
    <x v="0"/>
    <x v="87"/>
    <x v="792"/>
    <m/>
    <m/>
    <m/>
    <n v="0"/>
    <x v="0"/>
    <n v="50"/>
    <x v="2120"/>
    <x v="2120"/>
    <m/>
    <m/>
    <m/>
    <n v="1"/>
    <x v="4"/>
    <s v="League"/>
    <s v="Southern"/>
  </r>
  <r>
    <x v="56"/>
    <d v="1966-11-26T00:00:00"/>
    <x v="13"/>
    <x v="0"/>
    <x v="0"/>
    <x v="655"/>
    <m/>
    <m/>
    <m/>
    <n v="0.5"/>
    <x v="8"/>
    <n v="1"/>
    <x v="1667"/>
    <x v="1667"/>
    <m/>
    <m/>
    <m/>
    <n v="0.5"/>
    <x v="1"/>
    <s v="League"/>
    <s v="Southern"/>
  </r>
  <r>
    <x v="56"/>
    <d v="1966-11-26T00:00:00"/>
    <x v="13"/>
    <x v="0"/>
    <x v="54"/>
    <x v="595"/>
    <m/>
    <m/>
    <m/>
    <n v="0.5"/>
    <x v="8"/>
    <n v="2"/>
    <x v="1501"/>
    <x v="1501"/>
    <m/>
    <m/>
    <m/>
    <n v="0.5"/>
    <x v="1"/>
    <s v="League"/>
    <s v="Southern"/>
  </r>
  <r>
    <x v="56"/>
    <d v="1966-11-26T00:00:00"/>
    <x v="13"/>
    <x v="0"/>
    <x v="55"/>
    <x v="398"/>
    <m/>
    <m/>
    <m/>
    <n v="1"/>
    <x v="8"/>
    <n v="3"/>
    <x v="1991"/>
    <x v="1991"/>
    <m/>
    <m/>
    <m/>
    <n v="0"/>
    <x v="1"/>
    <s v="League"/>
    <s v="Southern"/>
  </r>
  <r>
    <x v="56"/>
    <d v="1966-11-26T00:00:00"/>
    <x v="13"/>
    <x v="0"/>
    <x v="48"/>
    <x v="543"/>
    <m/>
    <m/>
    <m/>
    <n v="0.5"/>
    <x v="8"/>
    <n v="4"/>
    <x v="1562"/>
    <x v="1562"/>
    <m/>
    <m/>
    <m/>
    <n v="0.5"/>
    <x v="1"/>
    <s v="League"/>
    <s v="Southern"/>
  </r>
  <r>
    <x v="56"/>
    <d v="1966-11-26T00:00:00"/>
    <x v="13"/>
    <x v="0"/>
    <x v="51"/>
    <x v="491"/>
    <m/>
    <m/>
    <m/>
    <n v="0"/>
    <x v="8"/>
    <n v="5"/>
    <x v="2121"/>
    <x v="2121"/>
    <m/>
    <m/>
    <m/>
    <n v="1"/>
    <x v="1"/>
    <s v="League"/>
    <s v="Southern"/>
  </r>
  <r>
    <x v="56"/>
    <d v="1966-11-26T00:00:00"/>
    <x v="13"/>
    <x v="0"/>
    <x v="52"/>
    <x v="793"/>
    <m/>
    <m/>
    <m/>
    <n v="0"/>
    <x v="8"/>
    <n v="6"/>
    <x v="1963"/>
    <x v="1963"/>
    <m/>
    <m/>
    <m/>
    <n v="1"/>
    <x v="1"/>
    <s v="League"/>
    <s v="Southern"/>
  </r>
  <r>
    <x v="56"/>
    <d v="1966-11-26T00:00:00"/>
    <x v="13"/>
    <x v="0"/>
    <x v="53"/>
    <x v="401"/>
    <m/>
    <m/>
    <m/>
    <n v="0.5"/>
    <x v="8"/>
    <n v="7"/>
    <x v="2122"/>
    <x v="2122"/>
    <m/>
    <m/>
    <m/>
    <n v="0.5"/>
    <x v="1"/>
    <s v="League"/>
    <s v="Southern"/>
  </r>
  <r>
    <x v="56"/>
    <d v="1966-11-26T00:00:00"/>
    <x v="13"/>
    <x v="0"/>
    <x v="1"/>
    <x v="568"/>
    <m/>
    <m/>
    <m/>
    <n v="1"/>
    <x v="8"/>
    <n v="8"/>
    <x v="1271"/>
    <x v="1271"/>
    <m/>
    <m/>
    <m/>
    <n v="0"/>
    <x v="1"/>
    <s v="League"/>
    <s v="Southern"/>
  </r>
  <r>
    <x v="56"/>
    <d v="1966-11-26T00:00:00"/>
    <x v="13"/>
    <x v="0"/>
    <x v="2"/>
    <x v="412"/>
    <m/>
    <m/>
    <m/>
    <n v="0"/>
    <x v="8"/>
    <n v="9"/>
    <x v="2123"/>
    <x v="2123"/>
    <m/>
    <m/>
    <m/>
    <n v="1"/>
    <x v="1"/>
    <s v="League"/>
    <s v="Southern"/>
  </r>
  <r>
    <x v="56"/>
    <d v="1966-11-26T00:00:00"/>
    <x v="13"/>
    <x v="0"/>
    <x v="3"/>
    <x v="415"/>
    <m/>
    <m/>
    <m/>
    <n v="1"/>
    <x v="8"/>
    <n v="10"/>
    <x v="2124"/>
    <x v="2124"/>
    <m/>
    <m/>
    <m/>
    <n v="0"/>
    <x v="1"/>
    <s v="League"/>
    <s v="Southern"/>
  </r>
  <r>
    <x v="56"/>
    <d v="1966-11-26T00:00:00"/>
    <x v="13"/>
    <x v="0"/>
    <x v="4"/>
    <x v="312"/>
    <m/>
    <m/>
    <m/>
    <n v="0"/>
    <x v="8"/>
    <n v="11"/>
    <x v="2125"/>
    <x v="2125"/>
    <m/>
    <m/>
    <m/>
    <n v="1"/>
    <x v="1"/>
    <s v="League"/>
    <s v="Southern"/>
  </r>
  <r>
    <x v="56"/>
    <d v="1966-11-26T00:00:00"/>
    <x v="13"/>
    <x v="0"/>
    <x v="5"/>
    <x v="561"/>
    <m/>
    <m/>
    <m/>
    <n v="0"/>
    <x v="8"/>
    <n v="12"/>
    <x v="2126"/>
    <x v="2126"/>
    <m/>
    <m/>
    <m/>
    <n v="1"/>
    <x v="1"/>
    <s v="League"/>
    <s v="Southern"/>
  </r>
  <r>
    <x v="56"/>
    <d v="1966-11-26T00:00:00"/>
    <x v="13"/>
    <x v="0"/>
    <x v="6"/>
    <x v="659"/>
    <m/>
    <m/>
    <m/>
    <n v="0"/>
    <x v="8"/>
    <n v="13"/>
    <x v="1276"/>
    <x v="1276"/>
    <m/>
    <m/>
    <m/>
    <n v="1"/>
    <x v="1"/>
    <s v="League"/>
    <s v="Southern"/>
  </r>
  <r>
    <x v="56"/>
    <d v="1966-11-26T00:00:00"/>
    <x v="13"/>
    <x v="0"/>
    <x v="7"/>
    <x v="758"/>
    <m/>
    <m/>
    <m/>
    <n v="1"/>
    <x v="8"/>
    <n v="14"/>
    <x v="2127"/>
    <x v="2127"/>
    <m/>
    <m/>
    <m/>
    <n v="0"/>
    <x v="1"/>
    <s v="League"/>
    <s v="Southern"/>
  </r>
  <r>
    <x v="56"/>
    <d v="1966-11-26T00:00:00"/>
    <x v="13"/>
    <x v="0"/>
    <x v="8"/>
    <x v="408"/>
    <m/>
    <m/>
    <m/>
    <n v="0"/>
    <x v="8"/>
    <n v="15"/>
    <x v="1514"/>
    <x v="1514"/>
    <m/>
    <m/>
    <m/>
    <n v="1"/>
    <x v="1"/>
    <s v="League"/>
    <s v="Southern"/>
  </r>
  <r>
    <x v="56"/>
    <d v="1966-11-26T00:00:00"/>
    <x v="13"/>
    <x v="0"/>
    <x v="9"/>
    <x v="363"/>
    <m/>
    <m/>
    <m/>
    <n v="1"/>
    <x v="8"/>
    <n v="16"/>
    <x v="1277"/>
    <x v="1277"/>
    <m/>
    <m/>
    <m/>
    <n v="0"/>
    <x v="1"/>
    <s v="League"/>
    <s v="Southern"/>
  </r>
  <r>
    <x v="56"/>
    <d v="1966-11-26T00:00:00"/>
    <x v="13"/>
    <x v="0"/>
    <x v="10"/>
    <x v="405"/>
    <m/>
    <m/>
    <m/>
    <n v="0.5"/>
    <x v="8"/>
    <n v="17"/>
    <x v="2128"/>
    <x v="2128"/>
    <m/>
    <m/>
    <m/>
    <n v="0.5"/>
    <x v="1"/>
    <s v="League"/>
    <s v="Southern"/>
  </r>
  <r>
    <x v="56"/>
    <d v="1966-11-26T00:00:00"/>
    <x v="13"/>
    <x v="0"/>
    <x v="11"/>
    <x v="637"/>
    <m/>
    <m/>
    <m/>
    <n v="0.5"/>
    <x v="8"/>
    <n v="18"/>
    <x v="1504"/>
    <x v="1504"/>
    <m/>
    <m/>
    <m/>
    <n v="0.5"/>
    <x v="1"/>
    <s v="League"/>
    <s v="Southern"/>
  </r>
  <r>
    <x v="56"/>
    <d v="1966-11-26T00:00:00"/>
    <x v="13"/>
    <x v="0"/>
    <x v="12"/>
    <x v="786"/>
    <m/>
    <m/>
    <m/>
    <n v="0"/>
    <x v="8"/>
    <n v="19"/>
    <x v="1832"/>
    <x v="1832"/>
    <m/>
    <m/>
    <m/>
    <n v="1"/>
    <x v="1"/>
    <s v="League"/>
    <s v="Southern"/>
  </r>
  <r>
    <x v="56"/>
    <d v="1966-11-26T00:00:00"/>
    <x v="13"/>
    <x v="0"/>
    <x v="13"/>
    <x v="403"/>
    <m/>
    <m/>
    <m/>
    <n v="1"/>
    <x v="8"/>
    <n v="20"/>
    <x v="2005"/>
    <x v="2005"/>
    <m/>
    <m/>
    <m/>
    <n v="0"/>
    <x v="1"/>
    <s v="League"/>
    <s v="Southern"/>
  </r>
  <r>
    <x v="56"/>
    <d v="1966-11-26T00:00:00"/>
    <x v="13"/>
    <x v="0"/>
    <x v="14"/>
    <x v="703"/>
    <m/>
    <m/>
    <m/>
    <n v="1"/>
    <x v="8"/>
    <n v="21"/>
    <x v="2013"/>
    <x v="2013"/>
    <m/>
    <m/>
    <m/>
    <n v="0"/>
    <x v="4"/>
    <s v="League"/>
    <s v="Southern"/>
  </r>
  <r>
    <x v="56"/>
    <d v="1966-11-26T00:00:00"/>
    <x v="13"/>
    <x v="0"/>
    <x v="15"/>
    <x v="731"/>
    <m/>
    <m/>
    <m/>
    <n v="1"/>
    <x v="8"/>
    <n v="22"/>
    <x v="2129"/>
    <x v="2129"/>
    <m/>
    <m/>
    <m/>
    <n v="0"/>
    <x v="4"/>
    <s v="League"/>
    <s v="Southern"/>
  </r>
  <r>
    <x v="56"/>
    <d v="1966-11-26T00:00:00"/>
    <x v="13"/>
    <x v="0"/>
    <x v="16"/>
    <x v="697"/>
    <m/>
    <m/>
    <m/>
    <n v="1"/>
    <x v="8"/>
    <n v="23"/>
    <x v="2130"/>
    <x v="2130"/>
    <m/>
    <m/>
    <m/>
    <n v="0"/>
    <x v="4"/>
    <s v="League"/>
    <s v="Southern"/>
  </r>
  <r>
    <x v="56"/>
    <d v="1966-11-26T00:00:00"/>
    <x v="13"/>
    <x v="0"/>
    <x v="17"/>
    <x v="632"/>
    <m/>
    <m/>
    <m/>
    <n v="0.5"/>
    <x v="8"/>
    <n v="24"/>
    <x v="2131"/>
    <x v="2131"/>
    <m/>
    <m/>
    <m/>
    <n v="0.5"/>
    <x v="4"/>
    <s v="League"/>
    <s v="Southern"/>
  </r>
  <r>
    <x v="56"/>
    <d v="1966-11-26T00:00:00"/>
    <x v="13"/>
    <x v="0"/>
    <x v="18"/>
    <x v="773"/>
    <m/>
    <m/>
    <m/>
    <n v="0"/>
    <x v="8"/>
    <n v="25"/>
    <x v="2132"/>
    <x v="2132"/>
    <m/>
    <m/>
    <m/>
    <n v="1"/>
    <x v="4"/>
    <s v="League"/>
    <s v="Southern"/>
  </r>
  <r>
    <x v="56"/>
    <d v="1966-11-26T00:00:00"/>
    <x v="13"/>
    <x v="0"/>
    <x v="19"/>
    <x v="769"/>
    <m/>
    <m/>
    <m/>
    <n v="1"/>
    <x v="8"/>
    <n v="26"/>
    <x v="2133"/>
    <x v="2133"/>
    <m/>
    <m/>
    <m/>
    <n v="0"/>
    <x v="4"/>
    <s v="League"/>
    <s v="Southern"/>
  </r>
  <r>
    <x v="56"/>
    <d v="1966-11-26T00:00:00"/>
    <x v="13"/>
    <x v="0"/>
    <x v="20"/>
    <x v="552"/>
    <m/>
    <m/>
    <m/>
    <n v="0"/>
    <x v="8"/>
    <n v="27"/>
    <x v="1766"/>
    <x v="1766"/>
    <m/>
    <m/>
    <m/>
    <n v="1"/>
    <x v="4"/>
    <s v="League"/>
    <s v="Southern"/>
  </r>
  <r>
    <x v="56"/>
    <d v="1966-11-26T00:00:00"/>
    <x v="13"/>
    <x v="0"/>
    <x v="21"/>
    <x v="555"/>
    <m/>
    <m/>
    <m/>
    <n v="0"/>
    <x v="8"/>
    <n v="28"/>
    <x v="1284"/>
    <x v="1284"/>
    <m/>
    <m/>
    <m/>
    <n v="1"/>
    <x v="4"/>
    <s v="League"/>
    <s v="Southern"/>
  </r>
  <r>
    <x v="56"/>
    <d v="1966-11-26T00:00:00"/>
    <x v="13"/>
    <x v="0"/>
    <x v="22"/>
    <x v="794"/>
    <m/>
    <m/>
    <m/>
    <n v="0.5"/>
    <x v="8"/>
    <n v="29"/>
    <x v="2011"/>
    <x v="2011"/>
    <m/>
    <m/>
    <m/>
    <n v="0.5"/>
    <x v="4"/>
    <s v="League"/>
    <s v="Southern"/>
  </r>
  <r>
    <x v="56"/>
    <d v="1966-11-26T00:00:00"/>
    <x v="13"/>
    <x v="0"/>
    <x v="23"/>
    <x v="644"/>
    <m/>
    <m/>
    <m/>
    <n v="0.5"/>
    <x v="8"/>
    <n v="30"/>
    <x v="2006"/>
    <x v="2006"/>
    <m/>
    <m/>
    <m/>
    <n v="0.5"/>
    <x v="4"/>
    <s v="League"/>
    <s v="Southern"/>
  </r>
  <r>
    <x v="56"/>
    <d v="1966-11-26T00:00:00"/>
    <x v="13"/>
    <x v="0"/>
    <x v="68"/>
    <x v="663"/>
    <m/>
    <m/>
    <m/>
    <n v="1"/>
    <x v="8"/>
    <n v="31"/>
    <x v="2016"/>
    <x v="2016"/>
    <m/>
    <m/>
    <m/>
    <n v="0"/>
    <x v="4"/>
    <s v="League"/>
    <s v="Southern"/>
  </r>
  <r>
    <x v="56"/>
    <d v="1966-11-26T00:00:00"/>
    <x v="13"/>
    <x v="0"/>
    <x v="69"/>
    <x v="631"/>
    <m/>
    <m/>
    <m/>
    <n v="0"/>
    <x v="8"/>
    <n v="32"/>
    <x v="2134"/>
    <x v="2134"/>
    <m/>
    <m/>
    <m/>
    <n v="1"/>
    <x v="4"/>
    <s v="League"/>
    <s v="Southern"/>
  </r>
  <r>
    <x v="56"/>
    <d v="1966-11-26T00:00:00"/>
    <x v="13"/>
    <x v="0"/>
    <x v="70"/>
    <x v="599"/>
    <m/>
    <m/>
    <m/>
    <n v="0.5"/>
    <x v="8"/>
    <n v="33"/>
    <x v="2135"/>
    <x v="2135"/>
    <m/>
    <m/>
    <m/>
    <n v="0.5"/>
    <x v="4"/>
    <s v="League"/>
    <s v="Southern"/>
  </r>
  <r>
    <x v="56"/>
    <d v="1966-11-26T00:00:00"/>
    <x v="13"/>
    <x v="0"/>
    <x v="71"/>
    <x v="417"/>
    <m/>
    <m/>
    <m/>
    <n v="0"/>
    <x v="8"/>
    <n v="34"/>
    <x v="2136"/>
    <x v="2136"/>
    <m/>
    <m/>
    <m/>
    <n v="1"/>
    <x v="4"/>
    <s v="League"/>
    <s v="Southern"/>
  </r>
  <r>
    <x v="56"/>
    <d v="1966-11-26T00:00:00"/>
    <x v="13"/>
    <x v="0"/>
    <x v="72"/>
    <x v="795"/>
    <m/>
    <m/>
    <m/>
    <n v="0"/>
    <x v="8"/>
    <n v="35"/>
    <x v="2008"/>
    <x v="2008"/>
    <m/>
    <m/>
    <m/>
    <n v="1"/>
    <x v="4"/>
    <s v="League"/>
    <s v="Southern"/>
  </r>
  <r>
    <x v="56"/>
    <d v="1966-11-26T00:00:00"/>
    <x v="13"/>
    <x v="0"/>
    <x v="73"/>
    <x v="753"/>
    <m/>
    <m/>
    <m/>
    <n v="0"/>
    <x v="8"/>
    <n v="36"/>
    <x v="2004"/>
    <x v="2004"/>
    <m/>
    <m/>
    <m/>
    <n v="1"/>
    <x v="4"/>
    <s v="League"/>
    <s v="Southern"/>
  </r>
  <r>
    <x v="56"/>
    <d v="1966-11-26T00:00:00"/>
    <x v="13"/>
    <x v="0"/>
    <x v="74"/>
    <x v="723"/>
    <m/>
    <m/>
    <m/>
    <n v="0.5"/>
    <x v="8"/>
    <n v="37"/>
    <x v="2137"/>
    <x v="2137"/>
    <m/>
    <m/>
    <m/>
    <n v="0.5"/>
    <x v="4"/>
    <s v="League"/>
    <s v="Southern"/>
  </r>
  <r>
    <x v="56"/>
    <d v="1966-11-26T00:00:00"/>
    <x v="13"/>
    <x v="0"/>
    <x v="75"/>
    <x v="601"/>
    <m/>
    <m/>
    <m/>
    <n v="0"/>
    <x v="8"/>
    <n v="38"/>
    <x v="1313"/>
    <x v="1313"/>
    <m/>
    <m/>
    <m/>
    <n v="1"/>
    <x v="4"/>
    <s v="League"/>
    <s v="Southern"/>
  </r>
  <r>
    <x v="56"/>
    <d v="1966-11-26T00:00:00"/>
    <x v="13"/>
    <x v="0"/>
    <x v="76"/>
    <x v="760"/>
    <m/>
    <m/>
    <m/>
    <n v="1"/>
    <x v="8"/>
    <n v="39"/>
    <x v="2138"/>
    <x v="2138"/>
    <m/>
    <m/>
    <m/>
    <n v="0"/>
    <x v="4"/>
    <s v="League"/>
    <s v="Southern"/>
  </r>
  <r>
    <x v="56"/>
    <d v="1966-11-26T00:00:00"/>
    <x v="13"/>
    <x v="0"/>
    <x v="77"/>
    <x v="777"/>
    <m/>
    <m/>
    <m/>
    <n v="1"/>
    <x v="8"/>
    <n v="40"/>
    <x v="2139"/>
    <x v="2139"/>
    <m/>
    <m/>
    <m/>
    <n v="0"/>
    <x v="4"/>
    <s v="League"/>
    <s v="Southern"/>
  </r>
  <r>
    <x v="56"/>
    <d v="1966-11-26T00:00:00"/>
    <x v="13"/>
    <x v="0"/>
    <x v="78"/>
    <x v="776"/>
    <m/>
    <m/>
    <m/>
    <n v="0"/>
    <x v="8"/>
    <n v="41"/>
    <x v="2140"/>
    <x v="2140"/>
    <m/>
    <m/>
    <m/>
    <n v="1"/>
    <x v="4"/>
    <s v="League"/>
    <s v="Southern"/>
  </r>
  <r>
    <x v="56"/>
    <d v="1966-11-26T00:00:00"/>
    <x v="13"/>
    <x v="0"/>
    <x v="79"/>
    <x v="742"/>
    <m/>
    <m/>
    <m/>
    <n v="0"/>
    <x v="8"/>
    <n v="42"/>
    <x v="2141"/>
    <x v="2141"/>
    <m/>
    <m/>
    <m/>
    <n v="1"/>
    <x v="4"/>
    <s v="League"/>
    <s v="Southern"/>
  </r>
  <r>
    <x v="56"/>
    <d v="1966-11-26T00:00:00"/>
    <x v="13"/>
    <x v="0"/>
    <x v="80"/>
    <x v="790"/>
    <m/>
    <m/>
    <m/>
    <n v="0"/>
    <x v="8"/>
    <n v="43"/>
    <x v="2142"/>
    <x v="2142"/>
    <m/>
    <m/>
    <m/>
    <n v="1"/>
    <x v="4"/>
    <s v="League"/>
    <s v="Southern"/>
  </r>
  <r>
    <x v="56"/>
    <d v="1966-11-26T00:00:00"/>
    <x v="13"/>
    <x v="0"/>
    <x v="81"/>
    <x v="791"/>
    <m/>
    <m/>
    <m/>
    <n v="0"/>
    <x v="8"/>
    <n v="44"/>
    <x v="2143"/>
    <x v="2143"/>
    <m/>
    <m/>
    <m/>
    <n v="1"/>
    <x v="4"/>
    <s v="League"/>
    <s v="Southern"/>
  </r>
  <r>
    <x v="56"/>
    <d v="1966-11-26T00:00:00"/>
    <x v="13"/>
    <x v="0"/>
    <x v="82"/>
    <x v="796"/>
    <m/>
    <m/>
    <m/>
    <n v="0"/>
    <x v="8"/>
    <n v="45"/>
    <x v="2144"/>
    <x v="2144"/>
    <m/>
    <m/>
    <m/>
    <n v="1"/>
    <x v="4"/>
    <s v="League"/>
    <s v="Southern"/>
  </r>
  <r>
    <x v="56"/>
    <d v="1966-11-26T00:00:00"/>
    <x v="13"/>
    <x v="0"/>
    <x v="83"/>
    <x v="797"/>
    <m/>
    <m/>
    <m/>
    <n v="1"/>
    <x v="8"/>
    <n v="46"/>
    <x v="2145"/>
    <x v="2145"/>
    <m/>
    <m/>
    <m/>
    <n v="0"/>
    <x v="4"/>
    <s v="League"/>
    <s v="Southern"/>
  </r>
  <r>
    <x v="56"/>
    <d v="1966-11-26T00:00:00"/>
    <x v="13"/>
    <x v="0"/>
    <x v="84"/>
    <x v="735"/>
    <m/>
    <m/>
    <m/>
    <n v="0"/>
    <x v="8"/>
    <n v="47"/>
    <x v="2146"/>
    <x v="2146"/>
    <m/>
    <m/>
    <m/>
    <n v="1"/>
    <x v="4"/>
    <s v="League"/>
    <s v="Southern"/>
  </r>
  <r>
    <x v="56"/>
    <d v="1966-11-26T00:00:00"/>
    <x v="13"/>
    <x v="0"/>
    <x v="85"/>
    <x v="782"/>
    <m/>
    <m/>
    <m/>
    <n v="0.5"/>
    <x v="8"/>
    <n v="48"/>
    <x v="2147"/>
    <x v="2147"/>
    <m/>
    <m/>
    <m/>
    <n v="0.5"/>
    <x v="4"/>
    <s v="League"/>
    <s v="Southern"/>
  </r>
  <r>
    <x v="56"/>
    <d v="1966-11-26T00:00:00"/>
    <x v="13"/>
    <x v="0"/>
    <x v="86"/>
    <x v="798"/>
    <m/>
    <m/>
    <m/>
    <n v="0"/>
    <x v="8"/>
    <n v="49"/>
    <x v="322"/>
    <x v="322"/>
    <m/>
    <m/>
    <m/>
    <n v="1"/>
    <x v="4"/>
    <s v="League"/>
    <s v="Southern"/>
  </r>
  <r>
    <x v="56"/>
    <d v="1966-11-26T00:00:00"/>
    <x v="13"/>
    <x v="0"/>
    <x v="87"/>
    <x v="275"/>
    <m/>
    <m/>
    <m/>
    <n v="0"/>
    <x v="8"/>
    <n v="50"/>
    <x v="1930"/>
    <x v="1930"/>
    <m/>
    <m/>
    <m/>
    <n v="1"/>
    <x v="4"/>
    <s v="League"/>
    <s v="Southern"/>
  </r>
  <r>
    <x v="56"/>
    <d v="1967-01-14T00:00:00"/>
    <x v="13"/>
    <x v="0"/>
    <x v="0"/>
    <x v="655"/>
    <m/>
    <m/>
    <m/>
    <n v="0.5"/>
    <x v="22"/>
    <n v="1"/>
    <x v="2148"/>
    <x v="2148"/>
    <m/>
    <m/>
    <m/>
    <n v="0.5"/>
    <x v="1"/>
    <s v="League"/>
    <s v="Southern"/>
  </r>
  <r>
    <x v="56"/>
    <d v="1967-01-14T00:00:00"/>
    <x v="13"/>
    <x v="0"/>
    <x v="54"/>
    <x v="595"/>
    <m/>
    <m/>
    <m/>
    <n v="0.5"/>
    <x v="22"/>
    <n v="2"/>
    <x v="1528"/>
    <x v="1528"/>
    <m/>
    <m/>
    <m/>
    <n v="0.5"/>
    <x v="1"/>
    <s v="League"/>
    <s v="Southern"/>
  </r>
  <r>
    <x v="56"/>
    <d v="1967-01-14T00:00:00"/>
    <x v="13"/>
    <x v="0"/>
    <x v="55"/>
    <x v="398"/>
    <m/>
    <m/>
    <m/>
    <n v="0.5"/>
    <x v="22"/>
    <n v="3"/>
    <x v="2149"/>
    <x v="2149"/>
    <m/>
    <m/>
    <m/>
    <n v="0.5"/>
    <x v="1"/>
    <s v="League"/>
    <s v="Southern"/>
  </r>
  <r>
    <x v="56"/>
    <d v="1967-01-14T00:00:00"/>
    <x v="13"/>
    <x v="0"/>
    <x v="48"/>
    <x v="544"/>
    <m/>
    <m/>
    <m/>
    <n v="1"/>
    <x v="22"/>
    <n v="4"/>
    <x v="1974"/>
    <x v="1974"/>
    <m/>
    <m/>
    <m/>
    <n v="0"/>
    <x v="1"/>
    <s v="League"/>
    <s v="Southern"/>
  </r>
  <r>
    <x v="56"/>
    <d v="1967-01-14T00:00:00"/>
    <x v="13"/>
    <x v="0"/>
    <x v="51"/>
    <x v="743"/>
    <m/>
    <m/>
    <m/>
    <n v="0"/>
    <x v="22"/>
    <n v="5"/>
    <x v="1790"/>
    <x v="1790"/>
    <m/>
    <m/>
    <m/>
    <n v="1"/>
    <x v="1"/>
    <s v="League"/>
    <s v="Southern"/>
  </r>
  <r>
    <x v="56"/>
    <d v="1967-01-14T00:00:00"/>
    <x v="13"/>
    <x v="0"/>
    <x v="52"/>
    <x v="543"/>
    <m/>
    <m/>
    <m/>
    <n v="0"/>
    <x v="22"/>
    <n v="6"/>
    <x v="1340"/>
    <x v="1340"/>
    <m/>
    <m/>
    <m/>
    <n v="1"/>
    <x v="1"/>
    <s v="League"/>
    <s v="Southern"/>
  </r>
  <r>
    <x v="56"/>
    <d v="1967-01-14T00:00:00"/>
    <x v="13"/>
    <x v="0"/>
    <x v="53"/>
    <x v="568"/>
    <m/>
    <m/>
    <m/>
    <n v="0"/>
    <x v="22"/>
    <n v="7"/>
    <x v="2150"/>
    <x v="2150"/>
    <m/>
    <m/>
    <m/>
    <n v="1"/>
    <x v="1"/>
    <s v="League"/>
    <s v="Southern"/>
  </r>
  <r>
    <x v="56"/>
    <d v="1967-01-14T00:00:00"/>
    <x v="13"/>
    <x v="0"/>
    <x v="1"/>
    <x v="151"/>
    <m/>
    <m/>
    <m/>
    <n v="0"/>
    <x v="22"/>
    <n v="8"/>
    <x v="2151"/>
    <x v="2151"/>
    <m/>
    <m/>
    <m/>
    <n v="1"/>
    <x v="1"/>
    <s v="League"/>
    <s v="Southern"/>
  </r>
  <r>
    <x v="56"/>
    <d v="1967-01-14T00:00:00"/>
    <x v="13"/>
    <x v="0"/>
    <x v="2"/>
    <x v="736"/>
    <m/>
    <m/>
    <m/>
    <n v="1"/>
    <x v="22"/>
    <n v="9"/>
    <x v="1979"/>
    <x v="1979"/>
    <m/>
    <m/>
    <m/>
    <n v="0"/>
    <x v="1"/>
    <s v="League"/>
    <s v="Southern"/>
  </r>
  <r>
    <x v="56"/>
    <d v="1967-01-14T00:00:00"/>
    <x v="13"/>
    <x v="0"/>
    <x v="3"/>
    <x v="491"/>
    <m/>
    <m/>
    <m/>
    <n v="1"/>
    <x v="22"/>
    <n v="10"/>
    <x v="160"/>
    <x v="160"/>
    <m/>
    <m/>
    <m/>
    <n v="0"/>
    <x v="1"/>
    <s v="League"/>
    <s v="Southern"/>
  </r>
  <r>
    <x v="56"/>
    <d v="1967-01-14T00:00:00"/>
    <x v="13"/>
    <x v="0"/>
    <x v="4"/>
    <x v="407"/>
    <m/>
    <m/>
    <m/>
    <n v="0"/>
    <x v="22"/>
    <n v="11"/>
    <x v="2152"/>
    <x v="2152"/>
    <m/>
    <m/>
    <m/>
    <n v="1"/>
    <x v="1"/>
    <s v="League"/>
    <s v="Southern"/>
  </r>
  <r>
    <x v="56"/>
    <d v="1967-01-14T00:00:00"/>
    <x v="13"/>
    <x v="0"/>
    <x v="5"/>
    <x v="401"/>
    <m/>
    <m/>
    <m/>
    <n v="1"/>
    <x v="22"/>
    <n v="12"/>
    <x v="2153"/>
    <x v="2153"/>
    <m/>
    <m/>
    <m/>
    <n v="0"/>
    <x v="1"/>
    <s v="League"/>
    <s v="Southern"/>
  </r>
  <r>
    <x v="56"/>
    <d v="1967-01-14T00:00:00"/>
    <x v="13"/>
    <x v="0"/>
    <x v="6"/>
    <x v="758"/>
    <m/>
    <m/>
    <m/>
    <n v="0"/>
    <x v="22"/>
    <n v="13"/>
    <x v="1165"/>
    <x v="1165"/>
    <m/>
    <m/>
    <m/>
    <n v="1"/>
    <x v="1"/>
    <s v="League"/>
    <s v="Southern"/>
  </r>
  <r>
    <x v="56"/>
    <d v="1967-01-14T00:00:00"/>
    <x v="13"/>
    <x v="0"/>
    <x v="7"/>
    <x v="415"/>
    <m/>
    <m/>
    <m/>
    <n v="0"/>
    <x v="22"/>
    <n v="14"/>
    <x v="2154"/>
    <x v="2154"/>
    <m/>
    <m/>
    <m/>
    <n v="1"/>
    <x v="1"/>
    <s v="League"/>
    <s v="Southern"/>
  </r>
  <r>
    <x v="56"/>
    <d v="1967-01-14T00:00:00"/>
    <x v="13"/>
    <x v="0"/>
    <x v="8"/>
    <x v="703"/>
    <m/>
    <m/>
    <m/>
    <n v="0.5"/>
    <x v="22"/>
    <n v="15"/>
    <x v="2155"/>
    <x v="2155"/>
    <m/>
    <m/>
    <m/>
    <n v="0.5"/>
    <x v="1"/>
    <s v="League"/>
    <s v="Southern"/>
  </r>
  <r>
    <x v="56"/>
    <d v="1967-01-14T00:00:00"/>
    <x v="13"/>
    <x v="0"/>
    <x v="9"/>
    <x v="637"/>
    <m/>
    <m/>
    <m/>
    <n v="0.5"/>
    <x v="22"/>
    <n v="16"/>
    <x v="1122"/>
    <x v="1122"/>
    <m/>
    <m/>
    <m/>
    <n v="0.5"/>
    <x v="1"/>
    <s v="League"/>
    <s v="Southern"/>
  </r>
  <r>
    <x v="56"/>
    <d v="1967-01-14T00:00:00"/>
    <x v="13"/>
    <x v="0"/>
    <x v="10"/>
    <x v="649"/>
    <m/>
    <m/>
    <m/>
    <n v="0.5"/>
    <x v="22"/>
    <n v="17"/>
    <x v="1410"/>
    <x v="1410"/>
    <m/>
    <m/>
    <m/>
    <n v="0.5"/>
    <x v="1"/>
    <s v="League"/>
    <s v="Southern"/>
  </r>
  <r>
    <x v="56"/>
    <d v="1967-01-14T00:00:00"/>
    <x v="13"/>
    <x v="0"/>
    <x v="11"/>
    <x v="659"/>
    <m/>
    <m/>
    <m/>
    <n v="0.5"/>
    <x v="22"/>
    <n v="18"/>
    <x v="2156"/>
    <x v="2156"/>
    <m/>
    <m/>
    <m/>
    <n v="0.5"/>
    <x v="1"/>
    <s v="League"/>
    <s v="Southern"/>
  </r>
  <r>
    <x v="56"/>
    <d v="1967-01-14T00:00:00"/>
    <x v="13"/>
    <x v="0"/>
    <x v="12"/>
    <x v="403"/>
    <m/>
    <m/>
    <m/>
    <n v="0"/>
    <x v="22"/>
    <n v="19"/>
    <x v="2157"/>
    <x v="2157"/>
    <m/>
    <m/>
    <m/>
    <n v="1"/>
    <x v="1"/>
    <s v="League"/>
    <s v="Southern"/>
  </r>
  <r>
    <x v="56"/>
    <d v="1967-01-14T00:00:00"/>
    <x v="13"/>
    <x v="0"/>
    <x v="13"/>
    <x v="799"/>
    <m/>
    <m/>
    <m/>
    <n v="0"/>
    <x v="22"/>
    <n v="20"/>
    <x v="1977"/>
    <x v="1977"/>
    <m/>
    <m/>
    <m/>
    <n v="1"/>
    <x v="1"/>
    <s v="League"/>
    <s v="Southern"/>
  </r>
  <r>
    <x v="56"/>
    <d v="1967-01-28T00:00:00"/>
    <x v="13"/>
    <x v="0"/>
    <x v="0"/>
    <x v="655"/>
    <m/>
    <m/>
    <m/>
    <n v="0"/>
    <x v="3"/>
    <n v="1"/>
    <x v="2158"/>
    <x v="2158"/>
    <m/>
    <m/>
    <m/>
    <n v="1"/>
    <x v="1"/>
    <s v="League"/>
    <s v="Southern"/>
  </r>
  <r>
    <x v="56"/>
    <d v="1967-01-28T00:00:00"/>
    <x v="13"/>
    <x v="0"/>
    <x v="54"/>
    <x v="415"/>
    <m/>
    <m/>
    <m/>
    <n v="0"/>
    <x v="3"/>
    <n v="2"/>
    <x v="2159"/>
    <x v="2159"/>
    <m/>
    <m/>
    <m/>
    <n v="1"/>
    <x v="1"/>
    <s v="League"/>
    <s v="Southern"/>
  </r>
  <r>
    <x v="56"/>
    <d v="1967-01-28T00:00:00"/>
    <x v="13"/>
    <x v="0"/>
    <x v="55"/>
    <x v="595"/>
    <m/>
    <m/>
    <m/>
    <n v="0.5"/>
    <x v="3"/>
    <n v="3"/>
    <x v="1112"/>
    <x v="1112"/>
    <m/>
    <m/>
    <m/>
    <n v="0.5"/>
    <x v="1"/>
    <s v="League"/>
    <s v="Southern"/>
  </r>
  <r>
    <x v="56"/>
    <d v="1967-01-28T00:00:00"/>
    <x v="13"/>
    <x v="0"/>
    <x v="48"/>
    <x v="398"/>
    <m/>
    <m/>
    <m/>
    <n v="0"/>
    <x v="3"/>
    <n v="4"/>
    <x v="2160"/>
    <x v="2160"/>
    <m/>
    <m/>
    <m/>
    <n v="1"/>
    <x v="1"/>
    <s v="League"/>
    <s v="Southern"/>
  </r>
  <r>
    <x v="56"/>
    <d v="1967-01-28T00:00:00"/>
    <x v="13"/>
    <x v="0"/>
    <x v="51"/>
    <x v="544"/>
    <m/>
    <m/>
    <m/>
    <n v="0.5"/>
    <x v="3"/>
    <n v="5"/>
    <x v="1639"/>
    <x v="1639"/>
    <m/>
    <m/>
    <m/>
    <n v="0.5"/>
    <x v="1"/>
    <s v="League"/>
    <s v="Southern"/>
  </r>
  <r>
    <x v="56"/>
    <d v="1967-01-28T00:00:00"/>
    <x v="13"/>
    <x v="0"/>
    <x v="52"/>
    <x v="414"/>
    <m/>
    <m/>
    <m/>
    <n v="0"/>
    <x v="3"/>
    <n v="6"/>
    <x v="2161"/>
    <x v="2161"/>
    <m/>
    <m/>
    <m/>
    <n v="1"/>
    <x v="1"/>
    <s v="League"/>
    <s v="Southern"/>
  </r>
  <r>
    <x v="56"/>
    <d v="1967-01-28T00:00:00"/>
    <x v="13"/>
    <x v="0"/>
    <x v="53"/>
    <x v="613"/>
    <m/>
    <m/>
    <m/>
    <n v="0.5"/>
    <x v="3"/>
    <n v="7"/>
    <x v="1109"/>
    <x v="1109"/>
    <m/>
    <m/>
    <m/>
    <n v="0.5"/>
    <x v="1"/>
    <s v="League"/>
    <s v="Southern"/>
  </r>
  <r>
    <x v="56"/>
    <d v="1967-01-28T00:00:00"/>
    <x v="13"/>
    <x v="0"/>
    <x v="1"/>
    <x v="543"/>
    <m/>
    <m/>
    <m/>
    <n v="0"/>
    <x v="3"/>
    <n v="8"/>
    <x v="1917"/>
    <x v="1917"/>
    <m/>
    <m/>
    <m/>
    <n v="1"/>
    <x v="1"/>
    <s v="League"/>
    <s v="Southern"/>
  </r>
  <r>
    <x v="56"/>
    <d v="1967-01-28T00:00:00"/>
    <x v="13"/>
    <x v="0"/>
    <x v="2"/>
    <x v="550"/>
    <m/>
    <m/>
    <m/>
    <n v="1"/>
    <x v="3"/>
    <n v="9"/>
    <x v="1110"/>
    <x v="1110"/>
    <m/>
    <m/>
    <m/>
    <n v="0"/>
    <x v="1"/>
    <s v="League"/>
    <s v="Southern"/>
  </r>
  <r>
    <x v="56"/>
    <d v="1967-01-28T00:00:00"/>
    <x v="13"/>
    <x v="0"/>
    <x v="3"/>
    <x v="568"/>
    <m/>
    <m/>
    <m/>
    <n v="0"/>
    <x v="3"/>
    <n v="10"/>
    <x v="767"/>
    <x v="767"/>
    <m/>
    <m/>
    <m/>
    <n v="1"/>
    <x v="1"/>
    <s v="League"/>
    <s v="Southern"/>
  </r>
  <r>
    <x v="56"/>
    <d v="1967-01-28T00:00:00"/>
    <x v="13"/>
    <x v="0"/>
    <x v="4"/>
    <x v="491"/>
    <m/>
    <m/>
    <m/>
    <n v="1"/>
    <x v="3"/>
    <n v="11"/>
    <x v="1921"/>
    <x v="1921"/>
    <m/>
    <m/>
    <m/>
    <n v="0"/>
    <x v="1"/>
    <s v="League"/>
    <s v="Southern"/>
  </r>
  <r>
    <x v="56"/>
    <d v="1967-01-28T00:00:00"/>
    <x v="13"/>
    <x v="0"/>
    <x v="5"/>
    <x v="401"/>
    <m/>
    <m/>
    <m/>
    <n v="0"/>
    <x v="3"/>
    <n v="12"/>
    <x v="1122"/>
    <x v="1122"/>
    <m/>
    <m/>
    <m/>
    <n v="1"/>
    <x v="1"/>
    <s v="League"/>
    <s v="Southern"/>
  </r>
  <r>
    <x v="56"/>
    <d v="1967-01-28T00:00:00"/>
    <x v="13"/>
    <x v="0"/>
    <x v="6"/>
    <x v="407"/>
    <m/>
    <m/>
    <m/>
    <n v="0.5"/>
    <x v="3"/>
    <n v="13"/>
    <x v="1923"/>
    <x v="1923"/>
    <m/>
    <m/>
    <m/>
    <n v="0.5"/>
    <x v="1"/>
    <s v="League"/>
    <s v="Southern"/>
  </r>
  <r>
    <x v="56"/>
    <d v="1967-01-28T00:00:00"/>
    <x v="13"/>
    <x v="0"/>
    <x v="7"/>
    <x v="447"/>
    <m/>
    <m/>
    <m/>
    <n v="0"/>
    <x v="3"/>
    <n v="14"/>
    <x v="2162"/>
    <x v="2162"/>
    <m/>
    <m/>
    <m/>
    <n v="1"/>
    <x v="1"/>
    <s v="League"/>
    <s v="Southern"/>
  </r>
  <r>
    <x v="56"/>
    <d v="1967-01-28T00:00:00"/>
    <x v="13"/>
    <x v="0"/>
    <x v="8"/>
    <x v="769"/>
    <m/>
    <m/>
    <m/>
    <n v="1"/>
    <x v="3"/>
    <n v="15"/>
    <x v="1380"/>
    <x v="1380"/>
    <m/>
    <m/>
    <m/>
    <n v="0"/>
    <x v="1"/>
    <s v="League"/>
    <s v="Southern"/>
  </r>
  <r>
    <x v="56"/>
    <d v="1967-01-28T00:00:00"/>
    <x v="13"/>
    <x v="0"/>
    <x v="9"/>
    <x v="703"/>
    <m/>
    <m/>
    <m/>
    <n v="0.5"/>
    <x v="3"/>
    <n v="16"/>
    <x v="1131"/>
    <x v="1131"/>
    <m/>
    <m/>
    <m/>
    <n v="0.5"/>
    <x v="1"/>
    <s v="League"/>
    <s v="Southern"/>
  </r>
  <r>
    <x v="56"/>
    <d v="1967-01-28T00:00:00"/>
    <x v="13"/>
    <x v="0"/>
    <x v="10"/>
    <x v="405"/>
    <m/>
    <m/>
    <m/>
    <n v="0.5"/>
    <x v="3"/>
    <n v="17"/>
    <x v="1040"/>
    <x v="1040"/>
    <m/>
    <m/>
    <m/>
    <n v="0.5"/>
    <x v="1"/>
    <s v="League"/>
    <s v="Southern"/>
  </r>
  <r>
    <x v="56"/>
    <d v="1967-01-28T00:00:00"/>
    <x v="13"/>
    <x v="0"/>
    <x v="11"/>
    <x v="312"/>
    <m/>
    <m/>
    <m/>
    <n v="0"/>
    <x v="3"/>
    <n v="18"/>
    <x v="2163"/>
    <x v="2163"/>
    <m/>
    <m/>
    <m/>
    <n v="1"/>
    <x v="1"/>
    <s v="League"/>
    <s v="Southern"/>
  </r>
  <r>
    <x v="56"/>
    <d v="1967-01-28T00:00:00"/>
    <x v="13"/>
    <x v="0"/>
    <x v="12"/>
    <x v="637"/>
    <m/>
    <m/>
    <m/>
    <n v="0.5"/>
    <x v="3"/>
    <n v="19"/>
    <x v="617"/>
    <x v="617"/>
    <m/>
    <m/>
    <m/>
    <n v="0.5"/>
    <x v="1"/>
    <s v="League"/>
    <s v="Southern"/>
  </r>
  <r>
    <x v="56"/>
    <d v="1967-01-28T00:00:00"/>
    <x v="13"/>
    <x v="0"/>
    <x v="13"/>
    <x v="758"/>
    <m/>
    <m/>
    <m/>
    <n v="0"/>
    <x v="3"/>
    <n v="20"/>
    <x v="2164"/>
    <x v="2164"/>
    <m/>
    <m/>
    <m/>
    <n v="1"/>
    <x v="1"/>
    <s v="League"/>
    <s v="Southern"/>
  </r>
  <r>
    <x v="56"/>
    <d v="1967-01-28T00:00:00"/>
    <x v="13"/>
    <x v="0"/>
    <x v="14"/>
    <x v="731"/>
    <m/>
    <m/>
    <m/>
    <n v="1"/>
    <x v="3"/>
    <n v="21"/>
    <x v="2165"/>
    <x v="2165"/>
    <m/>
    <m/>
    <m/>
    <n v="0"/>
    <x v="4"/>
    <s v="League"/>
    <s v="Southern"/>
  </r>
  <r>
    <x v="56"/>
    <d v="1967-01-28T00:00:00"/>
    <x v="13"/>
    <x v="0"/>
    <x v="15"/>
    <x v="649"/>
    <m/>
    <m/>
    <m/>
    <n v="1"/>
    <x v="3"/>
    <n v="22"/>
    <x v="1837"/>
    <x v="1837"/>
    <m/>
    <m/>
    <m/>
    <n v="0"/>
    <x v="4"/>
    <s v="League"/>
    <s v="Southern"/>
  </r>
  <r>
    <x v="56"/>
    <d v="1967-01-28T00:00:00"/>
    <x v="13"/>
    <x v="0"/>
    <x v="16"/>
    <x v="561"/>
    <m/>
    <m/>
    <m/>
    <n v="0"/>
    <x v="3"/>
    <n v="23"/>
    <x v="1113"/>
    <x v="1113"/>
    <m/>
    <m/>
    <m/>
    <n v="1"/>
    <x v="4"/>
    <s v="League"/>
    <s v="Southern"/>
  </r>
  <r>
    <x v="56"/>
    <d v="1967-01-28T00:00:00"/>
    <x v="13"/>
    <x v="0"/>
    <x v="17"/>
    <x v="659"/>
    <m/>
    <m/>
    <m/>
    <n v="0"/>
    <x v="3"/>
    <n v="24"/>
    <x v="1042"/>
    <x v="1042"/>
    <m/>
    <m/>
    <m/>
    <n v="1"/>
    <x v="4"/>
    <s v="League"/>
    <s v="Southern"/>
  </r>
  <r>
    <x v="56"/>
    <d v="1967-01-28T00:00:00"/>
    <x v="13"/>
    <x v="0"/>
    <x v="18"/>
    <x v="697"/>
    <m/>
    <m/>
    <m/>
    <n v="0.5"/>
    <x v="3"/>
    <n v="25"/>
    <x v="1930"/>
    <x v="1930"/>
    <m/>
    <m/>
    <m/>
    <n v="0.5"/>
    <x v="4"/>
    <s v="League"/>
    <s v="Southern"/>
  </r>
  <r>
    <x v="56"/>
    <d v="1967-01-28T00:00:00"/>
    <x v="13"/>
    <x v="0"/>
    <x v="19"/>
    <x v="403"/>
    <m/>
    <m/>
    <m/>
    <n v="0"/>
    <x v="3"/>
    <n v="26"/>
    <x v="1134"/>
    <x v="1134"/>
    <m/>
    <m/>
    <m/>
    <n v="1"/>
    <x v="4"/>
    <s v="League"/>
    <s v="Southern"/>
  </r>
  <r>
    <x v="56"/>
    <d v="1967-01-28T00:00:00"/>
    <x v="13"/>
    <x v="0"/>
    <x v="20"/>
    <x v="310"/>
    <m/>
    <m/>
    <m/>
    <n v="0"/>
    <x v="3"/>
    <n v="27"/>
    <x v="2166"/>
    <x v="2166"/>
    <m/>
    <m/>
    <m/>
    <n v="1"/>
    <x v="4"/>
    <s v="League"/>
    <s v="Southern"/>
  </r>
  <r>
    <x v="56"/>
    <d v="1967-01-28T00:00:00"/>
    <x v="13"/>
    <x v="0"/>
    <x v="21"/>
    <x v="408"/>
    <m/>
    <m/>
    <m/>
    <n v="0.5"/>
    <x v="3"/>
    <n v="28"/>
    <x v="2167"/>
    <x v="2167"/>
    <m/>
    <m/>
    <m/>
    <n v="0.5"/>
    <x v="4"/>
    <s v="League"/>
    <s v="Southern"/>
  </r>
  <r>
    <x v="56"/>
    <d v="1967-01-28T00:00:00"/>
    <x v="13"/>
    <x v="0"/>
    <x v="22"/>
    <x v="554"/>
    <m/>
    <m/>
    <m/>
    <n v="0"/>
    <x v="3"/>
    <n v="29"/>
    <x v="1152"/>
    <x v="1152"/>
    <m/>
    <m/>
    <m/>
    <n v="1"/>
    <x v="4"/>
    <s v="League"/>
    <s v="Southern"/>
  </r>
  <r>
    <x v="56"/>
    <d v="1967-01-28T00:00:00"/>
    <x v="13"/>
    <x v="0"/>
    <x v="23"/>
    <x v="420"/>
    <m/>
    <m/>
    <m/>
    <n v="0"/>
    <x v="3"/>
    <n v="30"/>
    <x v="2168"/>
    <x v="2168"/>
    <m/>
    <m/>
    <m/>
    <n v="1"/>
    <x v="4"/>
    <s v="League"/>
    <s v="Southern"/>
  </r>
  <r>
    <x v="56"/>
    <d v="1967-01-28T00:00:00"/>
    <x v="13"/>
    <x v="0"/>
    <x v="68"/>
    <x v="474"/>
    <m/>
    <m/>
    <m/>
    <n v="0"/>
    <x v="3"/>
    <n v="31"/>
    <x v="2169"/>
    <x v="2169"/>
    <m/>
    <m/>
    <m/>
    <n v="1"/>
    <x v="4"/>
    <s v="League"/>
    <s v="Southern"/>
  </r>
  <r>
    <x v="56"/>
    <d v="1967-01-28T00:00:00"/>
    <x v="13"/>
    <x v="0"/>
    <x v="69"/>
    <x v="799"/>
    <m/>
    <m/>
    <m/>
    <n v="1"/>
    <x v="3"/>
    <n v="32"/>
    <x v="1125"/>
    <x v="1125"/>
    <m/>
    <m/>
    <m/>
    <n v="0"/>
    <x v="4"/>
    <s v="League"/>
    <s v="Southern"/>
  </r>
  <r>
    <x v="56"/>
    <d v="1967-01-28T00:00:00"/>
    <x v="13"/>
    <x v="0"/>
    <x v="70"/>
    <x v="800"/>
    <m/>
    <m/>
    <m/>
    <n v="1"/>
    <x v="3"/>
    <n v="33"/>
    <x v="2170"/>
    <x v="2170"/>
    <m/>
    <m/>
    <m/>
    <n v="0"/>
    <x v="4"/>
    <s v="League"/>
    <s v="Southern"/>
  </r>
  <r>
    <x v="56"/>
    <d v="1967-01-28T00:00:00"/>
    <x v="13"/>
    <x v="0"/>
    <x v="71"/>
    <x v="773"/>
    <m/>
    <m/>
    <m/>
    <n v="0.5"/>
    <x v="3"/>
    <n v="34"/>
    <x v="2171"/>
    <x v="2171"/>
    <m/>
    <m/>
    <m/>
    <n v="0.5"/>
    <x v="4"/>
    <s v="League"/>
    <s v="Southern"/>
  </r>
  <r>
    <x v="56"/>
    <d v="1967-01-28T00:00:00"/>
    <x v="13"/>
    <x v="0"/>
    <x v="72"/>
    <x v="738"/>
    <m/>
    <m/>
    <m/>
    <n v="1"/>
    <x v="3"/>
    <n v="35"/>
    <x v="1937"/>
    <x v="1937"/>
    <m/>
    <m/>
    <m/>
    <n v="0"/>
    <x v="4"/>
    <s v="League"/>
    <s v="Southern"/>
  </r>
  <r>
    <x v="56"/>
    <d v="1967-01-28T00:00:00"/>
    <x v="13"/>
    <x v="0"/>
    <x v="73"/>
    <x v="549"/>
    <m/>
    <m/>
    <m/>
    <n v="0.5"/>
    <x v="3"/>
    <n v="36"/>
    <x v="1135"/>
    <x v="1135"/>
    <m/>
    <m/>
    <m/>
    <n v="0.5"/>
    <x v="4"/>
    <s v="League"/>
    <s v="Southern"/>
  </r>
  <r>
    <x v="56"/>
    <d v="1967-01-28T00:00:00"/>
    <x v="13"/>
    <x v="0"/>
    <x v="74"/>
    <x v="707"/>
    <m/>
    <m/>
    <m/>
    <n v="0.5"/>
    <x v="3"/>
    <n v="37"/>
    <x v="2172"/>
    <x v="2172"/>
    <m/>
    <m/>
    <m/>
    <n v="0.5"/>
    <x v="4"/>
    <s v="League"/>
    <s v="Southern"/>
  </r>
  <r>
    <x v="56"/>
    <d v="1967-01-28T00:00:00"/>
    <x v="13"/>
    <x v="0"/>
    <x v="75"/>
    <x v="653"/>
    <m/>
    <m/>
    <m/>
    <n v="0"/>
    <x v="3"/>
    <n v="38"/>
    <x v="1643"/>
    <x v="1643"/>
    <m/>
    <m/>
    <m/>
    <n v="1"/>
    <x v="4"/>
    <s v="League"/>
    <s v="Southern"/>
  </r>
  <r>
    <x v="56"/>
    <d v="1967-01-28T00:00:00"/>
    <x v="13"/>
    <x v="0"/>
    <x v="76"/>
    <x v="663"/>
    <m/>
    <m/>
    <m/>
    <n v="1"/>
    <x v="3"/>
    <n v="39"/>
    <x v="1936"/>
    <x v="1936"/>
    <m/>
    <m/>
    <m/>
    <n v="0"/>
    <x v="4"/>
    <s v="League"/>
    <s v="Southern"/>
  </r>
  <r>
    <x v="56"/>
    <d v="1967-01-28T00:00:00"/>
    <x v="13"/>
    <x v="0"/>
    <x v="77"/>
    <x v="774"/>
    <m/>
    <m/>
    <m/>
    <n v="0.5"/>
    <x v="3"/>
    <n v="40"/>
    <x v="1154"/>
    <x v="1154"/>
    <m/>
    <m/>
    <m/>
    <n v="0.5"/>
    <x v="4"/>
    <s v="League"/>
    <s v="Southern"/>
  </r>
  <r>
    <x v="56"/>
    <d v="1967-01-28T00:00:00"/>
    <x v="13"/>
    <x v="0"/>
    <x v="78"/>
    <x v="794"/>
    <m/>
    <m/>
    <m/>
    <n v="0"/>
    <x v="3"/>
    <n v="41"/>
    <x v="2173"/>
    <x v="2173"/>
    <m/>
    <m/>
    <m/>
    <n v="1"/>
    <x v="4"/>
    <s v="League"/>
    <s v="Southern"/>
  </r>
  <r>
    <x v="56"/>
    <d v="1967-01-28T00:00:00"/>
    <x v="13"/>
    <x v="0"/>
    <x v="79"/>
    <x v="644"/>
    <m/>
    <m/>
    <m/>
    <n v="0.5"/>
    <x v="3"/>
    <n v="42"/>
    <x v="1384"/>
    <x v="1384"/>
    <m/>
    <m/>
    <m/>
    <n v="0.5"/>
    <x v="4"/>
    <s v="League"/>
    <s v="Southern"/>
  </r>
  <r>
    <x v="56"/>
    <d v="1967-01-28T00:00:00"/>
    <x v="13"/>
    <x v="0"/>
    <x v="80"/>
    <x v="725"/>
    <m/>
    <m/>
    <m/>
    <n v="0"/>
    <x v="3"/>
    <n v="43"/>
    <x v="1127"/>
    <x v="1127"/>
    <m/>
    <m/>
    <m/>
    <n v="1"/>
    <x v="4"/>
    <s v="League"/>
    <s v="Southern"/>
  </r>
  <r>
    <x v="56"/>
    <d v="1967-01-28T00:00:00"/>
    <x v="13"/>
    <x v="0"/>
    <x v="81"/>
    <x v="555"/>
    <m/>
    <m/>
    <m/>
    <n v="0"/>
    <x v="3"/>
    <n v="44"/>
    <x v="2174"/>
    <x v="2174"/>
    <m/>
    <m/>
    <m/>
    <n v="1"/>
    <x v="4"/>
    <s v="League"/>
    <s v="Southern"/>
  </r>
  <r>
    <x v="56"/>
    <d v="1967-01-28T00:00:00"/>
    <x v="13"/>
    <x v="0"/>
    <x v="82"/>
    <x v="777"/>
    <m/>
    <m/>
    <m/>
    <n v="0"/>
    <x v="3"/>
    <n v="45"/>
    <x v="2175"/>
    <x v="2175"/>
    <m/>
    <m/>
    <m/>
    <n v="1"/>
    <x v="4"/>
    <s v="League"/>
    <s v="Southern"/>
  </r>
  <r>
    <x v="56"/>
    <d v="1967-01-28T00:00:00"/>
    <x v="13"/>
    <x v="0"/>
    <x v="83"/>
    <x v="723"/>
    <m/>
    <m/>
    <m/>
    <n v="0.5"/>
    <x v="3"/>
    <n v="46"/>
    <x v="1153"/>
    <x v="1153"/>
    <m/>
    <m/>
    <m/>
    <n v="0.5"/>
    <x v="4"/>
    <s v="League"/>
    <s v="Southern"/>
  </r>
  <r>
    <x v="56"/>
    <d v="1967-01-28T00:00:00"/>
    <x v="13"/>
    <x v="0"/>
    <x v="84"/>
    <x v="599"/>
    <m/>
    <m/>
    <m/>
    <n v="0"/>
    <x v="3"/>
    <n v="47"/>
    <x v="1597"/>
    <x v="1597"/>
    <m/>
    <m/>
    <m/>
    <n v="1"/>
    <x v="4"/>
    <s v="League"/>
    <s v="Southern"/>
  </r>
  <r>
    <x v="56"/>
    <d v="1967-01-28T00:00:00"/>
    <x v="13"/>
    <x v="0"/>
    <x v="85"/>
    <x v="702"/>
    <m/>
    <m/>
    <m/>
    <n v="0"/>
    <x v="3"/>
    <n v="48"/>
    <x v="2176"/>
    <x v="2176"/>
    <m/>
    <m/>
    <m/>
    <n v="1"/>
    <x v="4"/>
    <s v="League"/>
    <s v="Southern"/>
  </r>
  <r>
    <x v="56"/>
    <d v="1967-01-28T00:00:00"/>
    <x v="13"/>
    <x v="0"/>
    <x v="86"/>
    <x v="753"/>
    <m/>
    <m/>
    <m/>
    <n v="0"/>
    <x v="3"/>
    <n v="49"/>
    <x v="1647"/>
    <x v="1647"/>
    <m/>
    <m/>
    <m/>
    <n v="1"/>
    <x v="4"/>
    <s v="League"/>
    <s v="Southern"/>
  </r>
  <r>
    <x v="56"/>
    <d v="1967-01-28T00:00:00"/>
    <x v="13"/>
    <x v="0"/>
    <x v="87"/>
    <x v="782"/>
    <m/>
    <m/>
    <m/>
    <n v="0.5"/>
    <x v="3"/>
    <n v="50"/>
    <x v="160"/>
    <x v="160"/>
    <m/>
    <m/>
    <m/>
    <n v="0.5"/>
    <x v="4"/>
    <s v="League"/>
    <s v="Southern"/>
  </r>
  <r>
    <x v="56"/>
    <d v="1967-02-11T00:00:00"/>
    <x v="13"/>
    <x v="0"/>
    <x v="0"/>
    <x v="655"/>
    <m/>
    <m/>
    <m/>
    <n v="1"/>
    <x v="21"/>
    <n v="1"/>
    <x v="1703"/>
    <x v="1703"/>
    <m/>
    <m/>
    <m/>
    <n v="0"/>
    <x v="1"/>
    <s v="League"/>
    <s v="Southern"/>
  </r>
  <r>
    <x v="56"/>
    <d v="1967-02-11T00:00:00"/>
    <x v="13"/>
    <x v="0"/>
    <x v="54"/>
    <x v="595"/>
    <m/>
    <m/>
    <m/>
    <n v="0.5"/>
    <x v="21"/>
    <n v="2"/>
    <x v="1251"/>
    <x v="1251"/>
    <m/>
    <m/>
    <m/>
    <n v="0.5"/>
    <x v="1"/>
    <s v="League"/>
    <s v="Southern"/>
  </r>
  <r>
    <x v="56"/>
    <d v="1967-02-11T00:00:00"/>
    <x v="13"/>
    <x v="0"/>
    <x v="55"/>
    <x v="398"/>
    <m/>
    <m/>
    <m/>
    <n v="0.5"/>
    <x v="21"/>
    <n v="3"/>
    <x v="1136"/>
    <x v="1136"/>
    <m/>
    <m/>
    <m/>
    <n v="0.5"/>
    <x v="1"/>
    <s v="League"/>
    <s v="Southern"/>
  </r>
  <r>
    <x v="56"/>
    <d v="1967-02-11T00:00:00"/>
    <x v="13"/>
    <x v="0"/>
    <x v="48"/>
    <x v="554"/>
    <m/>
    <m/>
    <m/>
    <n v="0"/>
    <x v="21"/>
    <n v="4"/>
    <x v="1485"/>
    <x v="1485"/>
    <m/>
    <m/>
    <m/>
    <n v="1"/>
    <x v="1"/>
    <s v="League"/>
    <s v="Southern"/>
  </r>
  <r>
    <x v="56"/>
    <d v="1967-02-11T00:00:00"/>
    <x v="13"/>
    <x v="0"/>
    <x v="51"/>
    <x v="743"/>
    <m/>
    <m/>
    <m/>
    <n v="0"/>
    <x v="21"/>
    <n v="5"/>
    <x v="1345"/>
    <x v="1345"/>
    <m/>
    <m/>
    <m/>
    <n v="1"/>
    <x v="1"/>
    <s v="League"/>
    <s v="Southern"/>
  </r>
  <r>
    <x v="56"/>
    <d v="1967-02-11T00:00:00"/>
    <x v="13"/>
    <x v="0"/>
    <x v="52"/>
    <x v="736"/>
    <m/>
    <m/>
    <m/>
    <n v="0.5"/>
    <x v="21"/>
    <n v="6"/>
    <x v="1365"/>
    <x v="1365"/>
    <m/>
    <m/>
    <m/>
    <n v="0.5"/>
    <x v="1"/>
    <s v="League"/>
    <s v="Southern"/>
  </r>
  <r>
    <x v="56"/>
    <d v="1967-02-11T00:00:00"/>
    <x v="13"/>
    <x v="0"/>
    <x v="53"/>
    <x v="491"/>
    <m/>
    <m/>
    <m/>
    <n v="0.5"/>
    <x v="21"/>
    <n v="7"/>
    <x v="869"/>
    <x v="869"/>
    <m/>
    <m/>
    <m/>
    <n v="0.5"/>
    <x v="1"/>
    <s v="League"/>
    <s v="Southern"/>
  </r>
  <r>
    <x v="56"/>
    <d v="1967-02-11T00:00:00"/>
    <x v="13"/>
    <x v="0"/>
    <x v="1"/>
    <x v="568"/>
    <m/>
    <m/>
    <m/>
    <n v="1"/>
    <x v="21"/>
    <n v="8"/>
    <x v="1227"/>
    <x v="1227"/>
    <m/>
    <m/>
    <m/>
    <n v="0"/>
    <x v="1"/>
    <s v="League"/>
    <s v="Southern"/>
  </r>
  <r>
    <x v="56"/>
    <d v="1967-02-11T00:00:00"/>
    <x v="13"/>
    <x v="0"/>
    <x v="2"/>
    <x v="401"/>
    <m/>
    <m/>
    <m/>
    <n v="0.5"/>
    <x v="21"/>
    <n v="9"/>
    <x v="1356"/>
    <x v="1356"/>
    <m/>
    <m/>
    <m/>
    <n v="0.5"/>
    <x v="1"/>
    <s v="League"/>
    <s v="Southern"/>
  </r>
  <r>
    <x v="56"/>
    <d v="1967-02-11T00:00:00"/>
    <x v="13"/>
    <x v="0"/>
    <x v="3"/>
    <x v="447"/>
    <m/>
    <m/>
    <m/>
    <n v="0.5"/>
    <x v="21"/>
    <n v="10"/>
    <x v="2177"/>
    <x v="2177"/>
    <m/>
    <m/>
    <m/>
    <n v="0.5"/>
    <x v="1"/>
    <s v="League"/>
    <s v="Southern"/>
  </r>
  <r>
    <x v="56"/>
    <d v="1967-02-11T00:00:00"/>
    <x v="13"/>
    <x v="0"/>
    <x v="4"/>
    <x v="363"/>
    <m/>
    <m/>
    <m/>
    <n v="0.5"/>
    <x v="21"/>
    <n v="11"/>
    <x v="1229"/>
    <x v="1229"/>
    <m/>
    <m/>
    <m/>
    <n v="0.5"/>
    <x v="1"/>
    <s v="League"/>
    <s v="Southern"/>
  </r>
  <r>
    <x v="56"/>
    <d v="1967-02-11T00:00:00"/>
    <x v="13"/>
    <x v="0"/>
    <x v="5"/>
    <x v="415"/>
    <m/>
    <m/>
    <m/>
    <n v="0.5"/>
    <x v="21"/>
    <n v="12"/>
    <x v="1858"/>
    <x v="1858"/>
    <m/>
    <m/>
    <m/>
    <n v="0.5"/>
    <x v="1"/>
    <s v="League"/>
    <s v="Southern"/>
  </r>
  <r>
    <x v="56"/>
    <d v="1967-02-11T00:00:00"/>
    <x v="13"/>
    <x v="0"/>
    <x v="6"/>
    <x v="405"/>
    <m/>
    <m/>
    <m/>
    <n v="1"/>
    <x v="21"/>
    <n v="13"/>
    <x v="160"/>
    <x v="160"/>
    <m/>
    <m/>
    <m/>
    <n v="0"/>
    <x v="1"/>
    <s v="League"/>
    <s v="Southern"/>
  </r>
  <r>
    <x v="56"/>
    <d v="1967-02-11T00:00:00"/>
    <x v="13"/>
    <x v="0"/>
    <x v="7"/>
    <x v="637"/>
    <m/>
    <m/>
    <m/>
    <n v="1"/>
    <x v="21"/>
    <n v="14"/>
    <x v="2178"/>
    <x v="2178"/>
    <m/>
    <m/>
    <m/>
    <n v="0"/>
    <x v="1"/>
    <s v="League"/>
    <s v="Southern"/>
  </r>
  <r>
    <x v="56"/>
    <d v="1967-02-11T00:00:00"/>
    <x v="13"/>
    <x v="0"/>
    <x v="8"/>
    <x v="561"/>
    <m/>
    <m/>
    <m/>
    <n v="1"/>
    <x v="21"/>
    <n v="15"/>
    <x v="1618"/>
    <x v="1618"/>
    <m/>
    <m/>
    <m/>
    <n v="0"/>
    <x v="1"/>
    <s v="League"/>
    <s v="Southern"/>
  </r>
  <r>
    <x v="56"/>
    <d v="1967-02-11T00:00:00"/>
    <x v="13"/>
    <x v="0"/>
    <x v="9"/>
    <x v="697"/>
    <m/>
    <m/>
    <m/>
    <n v="0.5"/>
    <x v="21"/>
    <n v="16"/>
    <x v="1245"/>
    <x v="1245"/>
    <m/>
    <m/>
    <m/>
    <n v="0.5"/>
    <x v="1"/>
    <s v="League"/>
    <s v="Southern"/>
  </r>
  <r>
    <x v="56"/>
    <d v="1967-02-11T00:00:00"/>
    <x v="13"/>
    <x v="0"/>
    <x v="10"/>
    <x v="732"/>
    <m/>
    <m/>
    <m/>
    <n v="0"/>
    <x v="21"/>
    <n v="17"/>
    <x v="1713"/>
    <x v="1713"/>
    <m/>
    <m/>
    <m/>
    <n v="1"/>
    <x v="1"/>
    <s v="League"/>
    <s v="Southern"/>
  </r>
  <r>
    <x v="56"/>
    <d v="1967-02-11T00:00:00"/>
    <x v="13"/>
    <x v="0"/>
    <x v="11"/>
    <x v="408"/>
    <m/>
    <m/>
    <m/>
    <n v="0.5"/>
    <x v="21"/>
    <n v="18"/>
    <x v="1711"/>
    <x v="1711"/>
    <m/>
    <m/>
    <m/>
    <n v="0.5"/>
    <x v="1"/>
    <s v="League"/>
    <s v="Southern"/>
  </r>
  <r>
    <x v="56"/>
    <d v="1967-02-11T00:00:00"/>
    <x v="13"/>
    <x v="0"/>
    <x v="12"/>
    <x v="801"/>
    <m/>
    <m/>
    <m/>
    <n v="0.5"/>
    <x v="21"/>
    <n v="19"/>
    <x v="2179"/>
    <x v="2179"/>
    <m/>
    <m/>
    <m/>
    <n v="0.5"/>
    <x v="1"/>
    <s v="League"/>
    <s v="Southern"/>
  </r>
  <r>
    <x v="56"/>
    <d v="1967-02-11T00:00:00"/>
    <x v="13"/>
    <x v="0"/>
    <x v="13"/>
    <x v="802"/>
    <m/>
    <m/>
    <m/>
    <n v="0.5"/>
    <x v="21"/>
    <n v="20"/>
    <x v="1944"/>
    <x v="1944"/>
    <m/>
    <m/>
    <m/>
    <n v="0.5"/>
    <x v="1"/>
    <s v="League"/>
    <s v="Southern"/>
  </r>
  <r>
    <x v="56"/>
    <d v="1967-02-11T00:00:00"/>
    <x v="13"/>
    <x v="0"/>
    <x v="14"/>
    <x v="803"/>
    <m/>
    <m/>
    <m/>
    <n v="1"/>
    <x v="21"/>
    <n v="21"/>
    <x v="1621"/>
    <x v="1621"/>
    <m/>
    <m/>
    <m/>
    <n v="0"/>
    <x v="4"/>
    <s v="League"/>
    <s v="Southern"/>
  </r>
  <r>
    <x v="56"/>
    <d v="1967-02-11T00:00:00"/>
    <x v="13"/>
    <x v="0"/>
    <x v="15"/>
    <x v="738"/>
    <m/>
    <m/>
    <m/>
    <n v="1"/>
    <x v="21"/>
    <n v="22"/>
    <x v="2180"/>
    <x v="2180"/>
    <m/>
    <m/>
    <m/>
    <n v="0"/>
    <x v="4"/>
    <s v="League"/>
    <s v="Southern"/>
  </r>
  <r>
    <x v="56"/>
    <d v="1967-02-11T00:00:00"/>
    <x v="13"/>
    <x v="0"/>
    <x v="16"/>
    <x v="773"/>
    <m/>
    <m/>
    <m/>
    <n v="0.5"/>
    <x v="21"/>
    <n v="23"/>
    <x v="1945"/>
    <x v="1945"/>
    <m/>
    <m/>
    <m/>
    <n v="0.5"/>
    <x v="4"/>
    <s v="League"/>
    <s v="Southern"/>
  </r>
  <r>
    <x v="56"/>
    <d v="1967-02-11T00:00:00"/>
    <x v="13"/>
    <x v="0"/>
    <x v="17"/>
    <x v="549"/>
    <m/>
    <m/>
    <m/>
    <n v="0"/>
    <x v="21"/>
    <n v="24"/>
    <x v="2181"/>
    <x v="2181"/>
    <m/>
    <m/>
    <m/>
    <n v="1"/>
    <x v="4"/>
    <s v="League"/>
    <s v="Southern"/>
  </r>
  <r>
    <x v="56"/>
    <d v="1967-02-11T00:00:00"/>
    <x v="13"/>
    <x v="0"/>
    <x v="18"/>
    <x v="804"/>
    <m/>
    <m/>
    <m/>
    <n v="1"/>
    <x v="21"/>
    <n v="25"/>
    <x v="1864"/>
    <x v="1864"/>
    <m/>
    <m/>
    <m/>
    <n v="0"/>
    <x v="4"/>
    <s v="League"/>
    <s v="Southern"/>
  </r>
  <r>
    <x v="56"/>
    <d v="1967-02-11T00:00:00"/>
    <x v="13"/>
    <x v="0"/>
    <x v="19"/>
    <x v="653"/>
    <m/>
    <m/>
    <m/>
    <n v="0"/>
    <x v="21"/>
    <n v="26"/>
    <x v="2182"/>
    <x v="2182"/>
    <m/>
    <m/>
    <m/>
    <n v="1"/>
    <x v="4"/>
    <s v="League"/>
    <s v="Southern"/>
  </r>
  <r>
    <x v="56"/>
    <d v="1967-02-11T00:00:00"/>
    <x v="13"/>
    <x v="0"/>
    <x v="20"/>
    <x v="644"/>
    <m/>
    <m/>
    <m/>
    <n v="0"/>
    <x v="21"/>
    <n v="27"/>
    <x v="1260"/>
    <x v="1260"/>
    <m/>
    <m/>
    <m/>
    <n v="1"/>
    <x v="4"/>
    <s v="League"/>
    <s v="Southern"/>
  </r>
  <r>
    <x v="56"/>
    <d v="1967-02-11T00:00:00"/>
    <x v="13"/>
    <x v="0"/>
    <x v="21"/>
    <x v="805"/>
    <m/>
    <m/>
    <m/>
    <n v="0"/>
    <x v="21"/>
    <n v="28"/>
    <x v="2183"/>
    <x v="2183"/>
    <m/>
    <m/>
    <m/>
    <n v="1"/>
    <x v="4"/>
    <s v="League"/>
    <s v="Southern"/>
  </r>
  <r>
    <x v="56"/>
    <d v="1967-02-11T00:00:00"/>
    <x v="13"/>
    <x v="0"/>
    <x v="22"/>
    <x v="788"/>
    <m/>
    <m/>
    <m/>
    <n v="1"/>
    <x v="21"/>
    <n v="29"/>
    <x v="1953"/>
    <x v="1953"/>
    <m/>
    <m/>
    <m/>
    <n v="0"/>
    <x v="4"/>
    <s v="League"/>
    <s v="Southern"/>
  </r>
  <r>
    <x v="56"/>
    <d v="1967-02-11T00:00:00"/>
    <x v="13"/>
    <x v="0"/>
    <x v="23"/>
    <x v="755"/>
    <m/>
    <m/>
    <m/>
    <n v="0.5"/>
    <x v="21"/>
    <n v="30"/>
    <x v="1956"/>
    <x v="1956"/>
    <m/>
    <m/>
    <m/>
    <n v="0.5"/>
    <x v="4"/>
    <s v="League"/>
    <s v="Southern"/>
  </r>
  <r>
    <x v="56"/>
    <d v="1967-02-11T00:00:00"/>
    <x v="13"/>
    <x v="0"/>
    <x v="68"/>
    <x v="734"/>
    <m/>
    <m/>
    <m/>
    <n v="0.5"/>
    <x v="21"/>
    <n v="31"/>
    <x v="2184"/>
    <x v="2184"/>
    <m/>
    <m/>
    <m/>
    <n v="0.5"/>
    <x v="4"/>
    <s v="League"/>
    <s v="Southern"/>
  </r>
  <r>
    <x v="56"/>
    <d v="1967-02-11T00:00:00"/>
    <x v="13"/>
    <x v="0"/>
    <x v="69"/>
    <x v="806"/>
    <m/>
    <m/>
    <m/>
    <n v="0.5"/>
    <x v="21"/>
    <n v="32"/>
    <x v="2185"/>
    <x v="2185"/>
    <m/>
    <m/>
    <m/>
    <n v="0.5"/>
    <x v="4"/>
    <s v="League"/>
    <s v="Southern"/>
  </r>
  <r>
    <x v="56"/>
    <d v="1967-02-11T00:00:00"/>
    <x v="13"/>
    <x v="0"/>
    <x v="70"/>
    <x v="760"/>
    <m/>
    <m/>
    <m/>
    <n v="1"/>
    <x v="21"/>
    <n v="33"/>
    <x v="2186"/>
    <x v="2186"/>
    <m/>
    <m/>
    <m/>
    <n v="0"/>
    <x v="4"/>
    <s v="League"/>
    <s v="Southern"/>
  </r>
  <r>
    <x v="56"/>
    <d v="1967-02-11T00:00:00"/>
    <x v="13"/>
    <x v="0"/>
    <x v="71"/>
    <x v="723"/>
    <m/>
    <m/>
    <m/>
    <n v="0"/>
    <x v="21"/>
    <n v="34"/>
    <x v="1955"/>
    <x v="1955"/>
    <m/>
    <m/>
    <m/>
    <n v="1"/>
    <x v="4"/>
    <s v="League"/>
    <s v="Southern"/>
  </r>
  <r>
    <x v="56"/>
    <d v="1967-02-11T00:00:00"/>
    <x v="13"/>
    <x v="0"/>
    <x v="72"/>
    <x v="777"/>
    <m/>
    <m/>
    <m/>
    <n v="1"/>
    <x v="21"/>
    <n v="35"/>
    <x v="1949"/>
    <x v="1949"/>
    <m/>
    <m/>
    <m/>
    <n v="0"/>
    <x v="4"/>
    <s v="League"/>
    <s v="Southern"/>
  </r>
  <r>
    <x v="56"/>
    <d v="1967-02-11T00:00:00"/>
    <x v="13"/>
    <x v="0"/>
    <x v="73"/>
    <x v="795"/>
    <m/>
    <m/>
    <m/>
    <n v="1"/>
    <x v="21"/>
    <n v="36"/>
    <x v="2187"/>
    <x v="2187"/>
    <m/>
    <m/>
    <m/>
    <n v="0"/>
    <x v="4"/>
    <s v="League"/>
    <s v="Southern"/>
  </r>
  <r>
    <x v="56"/>
    <d v="1967-02-11T00:00:00"/>
    <x v="13"/>
    <x v="0"/>
    <x v="74"/>
    <x v="555"/>
    <m/>
    <m/>
    <m/>
    <n v="1"/>
    <x v="21"/>
    <n v="37"/>
    <x v="2188"/>
    <x v="2188"/>
    <m/>
    <m/>
    <m/>
    <n v="0"/>
    <x v="4"/>
    <s v="League"/>
    <s v="Southern"/>
  </r>
  <r>
    <x v="56"/>
    <d v="1967-02-11T00:00:00"/>
    <x v="13"/>
    <x v="0"/>
    <x v="75"/>
    <x v="702"/>
    <m/>
    <m/>
    <m/>
    <n v="0.5"/>
    <x v="21"/>
    <n v="38"/>
    <x v="2189"/>
    <x v="2189"/>
    <m/>
    <m/>
    <m/>
    <n v="0.5"/>
    <x v="4"/>
    <s v="League"/>
    <s v="Southern"/>
  </r>
  <r>
    <x v="56"/>
    <d v="1967-02-11T00:00:00"/>
    <x v="13"/>
    <x v="0"/>
    <x v="76"/>
    <x v="772"/>
    <m/>
    <m/>
    <m/>
    <n v="1"/>
    <x v="21"/>
    <n v="39"/>
    <x v="2190"/>
    <x v="2190"/>
    <m/>
    <m/>
    <m/>
    <n v="0"/>
    <x v="4"/>
    <s v="League"/>
    <s v="Southern"/>
  </r>
  <r>
    <x v="56"/>
    <d v="1967-02-11T00:00:00"/>
    <x v="13"/>
    <x v="0"/>
    <x v="77"/>
    <x v="518"/>
    <m/>
    <m/>
    <m/>
    <n v="0"/>
    <x v="21"/>
    <n v="40"/>
    <x v="2191"/>
    <x v="2191"/>
    <m/>
    <m/>
    <m/>
    <n v="1"/>
    <x v="4"/>
    <s v="League"/>
    <s v="Southern"/>
  </r>
  <r>
    <x v="56"/>
    <d v="1967-02-11T00:00:00"/>
    <x v="13"/>
    <x v="0"/>
    <x v="78"/>
    <x v="776"/>
    <m/>
    <m/>
    <m/>
    <n v="0"/>
    <x v="21"/>
    <n v="41"/>
    <x v="46"/>
    <x v="46"/>
    <m/>
    <m/>
    <m/>
    <n v="1"/>
    <x v="4"/>
    <s v="League"/>
    <s v="Southern"/>
  </r>
  <r>
    <x v="56"/>
    <d v="1967-02-11T00:00:00"/>
    <x v="13"/>
    <x v="0"/>
    <x v="79"/>
    <x v="780"/>
    <m/>
    <m/>
    <m/>
    <n v="1"/>
    <x v="21"/>
    <n v="42"/>
    <x v="1718"/>
    <x v="1718"/>
    <m/>
    <m/>
    <m/>
    <n v="0"/>
    <x v="4"/>
    <s v="League"/>
    <s v="Southern"/>
  </r>
  <r>
    <x v="56"/>
    <d v="1967-02-11T00:00:00"/>
    <x v="13"/>
    <x v="0"/>
    <x v="80"/>
    <x v="763"/>
    <m/>
    <m/>
    <m/>
    <n v="1"/>
    <x v="21"/>
    <n v="43"/>
    <x v="160"/>
    <x v="160"/>
    <m/>
    <m/>
    <m/>
    <n v="0"/>
    <x v="4"/>
    <s v="League"/>
    <s v="Southern"/>
  </r>
  <r>
    <x v="56"/>
    <d v="1967-02-11T00:00:00"/>
    <x v="13"/>
    <x v="0"/>
    <x v="81"/>
    <x v="807"/>
    <m/>
    <m/>
    <m/>
    <n v="0.5"/>
    <x v="21"/>
    <n v="44"/>
    <x v="1264"/>
    <x v="1264"/>
    <m/>
    <m/>
    <m/>
    <n v="0.5"/>
    <x v="4"/>
    <s v="League"/>
    <s v="Southern"/>
  </r>
  <r>
    <x v="56"/>
    <d v="1967-02-11T00:00:00"/>
    <x v="13"/>
    <x v="0"/>
    <x v="82"/>
    <x v="808"/>
    <m/>
    <m/>
    <m/>
    <n v="0.5"/>
    <x v="21"/>
    <n v="45"/>
    <x v="2192"/>
    <x v="2192"/>
    <m/>
    <m/>
    <m/>
    <n v="0.5"/>
    <x v="4"/>
    <s v="League"/>
    <s v="Southern"/>
  </r>
  <r>
    <x v="56"/>
    <d v="1967-02-11T00:00:00"/>
    <x v="13"/>
    <x v="0"/>
    <x v="83"/>
    <x v="782"/>
    <m/>
    <m/>
    <m/>
    <n v="1"/>
    <x v="21"/>
    <n v="46"/>
    <x v="2193"/>
    <x v="2193"/>
    <m/>
    <m/>
    <m/>
    <n v="0"/>
    <x v="4"/>
    <s v="League"/>
    <s v="Southern"/>
  </r>
  <r>
    <x v="56"/>
    <d v="1967-02-11T00:00:00"/>
    <x v="13"/>
    <x v="0"/>
    <x v="84"/>
    <x v="809"/>
    <m/>
    <m/>
    <m/>
    <n v="1"/>
    <x v="21"/>
    <n v="47"/>
    <x v="2194"/>
    <x v="2194"/>
    <m/>
    <m/>
    <m/>
    <n v="0"/>
    <x v="4"/>
    <s v="League"/>
    <s v="Southern"/>
  </r>
  <r>
    <x v="56"/>
    <d v="1967-02-11T00:00:00"/>
    <x v="13"/>
    <x v="0"/>
    <x v="85"/>
    <x v="784"/>
    <m/>
    <m/>
    <m/>
    <n v="1"/>
    <x v="21"/>
    <n v="48"/>
    <x v="160"/>
    <x v="160"/>
    <m/>
    <m/>
    <m/>
    <n v="0"/>
    <x v="4"/>
    <s v="League"/>
    <s v="Southern"/>
  </r>
  <r>
    <x v="56"/>
    <d v="1967-02-11T00:00:00"/>
    <x v="13"/>
    <x v="0"/>
    <x v="86"/>
    <x v="599"/>
    <m/>
    <m/>
    <m/>
    <n v="1"/>
    <x v="21"/>
    <n v="49"/>
    <x v="160"/>
    <x v="160"/>
    <m/>
    <m/>
    <m/>
    <n v="0"/>
    <x v="4"/>
    <s v="League"/>
    <s v="Southern"/>
  </r>
  <r>
    <x v="56"/>
    <d v="1967-02-11T00:00:00"/>
    <x v="13"/>
    <x v="0"/>
    <x v="87"/>
    <x v="275"/>
    <m/>
    <m/>
    <m/>
    <n v="1"/>
    <x v="21"/>
    <n v="50"/>
    <x v="160"/>
    <x v="160"/>
    <m/>
    <m/>
    <m/>
    <n v="0"/>
    <x v="4"/>
    <s v="League"/>
    <s v="Southern"/>
  </r>
  <r>
    <x v="56"/>
    <d v="1967-02-25T00:00:00"/>
    <x v="13"/>
    <x v="0"/>
    <x v="0"/>
    <x v="547"/>
    <m/>
    <m/>
    <m/>
    <n v="0.5"/>
    <x v="12"/>
    <n v="1"/>
    <x v="1543"/>
    <x v="1543"/>
    <m/>
    <m/>
    <m/>
    <n v="0.5"/>
    <x v="4"/>
    <s v="League"/>
    <s v="Southern"/>
  </r>
  <r>
    <x v="56"/>
    <d v="1967-02-25T00:00:00"/>
    <x v="13"/>
    <x v="0"/>
    <x v="54"/>
    <x v="595"/>
    <m/>
    <m/>
    <m/>
    <n v="0"/>
    <x v="12"/>
    <n v="2"/>
    <x v="836"/>
    <x v="836"/>
    <m/>
    <m/>
    <m/>
    <n v="1"/>
    <x v="4"/>
    <s v="League"/>
    <s v="Southern"/>
  </r>
  <r>
    <x v="56"/>
    <d v="1967-02-25T00:00:00"/>
    <x v="13"/>
    <x v="0"/>
    <x v="55"/>
    <x v="398"/>
    <m/>
    <m/>
    <m/>
    <n v="0.5"/>
    <x v="12"/>
    <n v="3"/>
    <x v="1834"/>
    <x v="1834"/>
    <m/>
    <m/>
    <m/>
    <n v="0.5"/>
    <x v="4"/>
    <s v="League"/>
    <s v="Southern"/>
  </r>
  <r>
    <x v="56"/>
    <d v="1967-02-25T00:00:00"/>
    <x v="13"/>
    <x v="0"/>
    <x v="48"/>
    <x v="400"/>
    <m/>
    <m/>
    <m/>
    <n v="0"/>
    <x v="12"/>
    <n v="4"/>
    <x v="1989"/>
    <x v="1989"/>
    <m/>
    <m/>
    <m/>
    <n v="1"/>
    <x v="4"/>
    <s v="League"/>
    <s v="Southern"/>
  </r>
  <r>
    <x v="56"/>
    <d v="1967-02-25T00:00:00"/>
    <x v="13"/>
    <x v="0"/>
    <x v="51"/>
    <x v="550"/>
    <m/>
    <m/>
    <m/>
    <n v="0"/>
    <x v="12"/>
    <n v="5"/>
    <x v="2195"/>
    <x v="2195"/>
    <m/>
    <m/>
    <m/>
    <n v="1"/>
    <x v="4"/>
    <s v="League"/>
    <s v="Southern"/>
  </r>
  <r>
    <x v="56"/>
    <d v="1967-02-25T00:00:00"/>
    <x v="13"/>
    <x v="0"/>
    <x v="52"/>
    <x v="613"/>
    <m/>
    <m/>
    <m/>
    <n v="0"/>
    <x v="12"/>
    <n v="6"/>
    <x v="2196"/>
    <x v="2196"/>
    <m/>
    <m/>
    <m/>
    <n v="1"/>
    <x v="4"/>
    <s v="League"/>
    <s v="Southern"/>
  </r>
  <r>
    <x v="56"/>
    <d v="1967-02-25T00:00:00"/>
    <x v="13"/>
    <x v="0"/>
    <x v="53"/>
    <x v="736"/>
    <m/>
    <m/>
    <m/>
    <n v="0"/>
    <x v="12"/>
    <n v="7"/>
    <x v="2197"/>
    <x v="2197"/>
    <m/>
    <m/>
    <m/>
    <n v="1"/>
    <x v="4"/>
    <s v="League"/>
    <s v="Southern"/>
  </r>
  <r>
    <x v="56"/>
    <d v="1967-02-25T00:00:00"/>
    <x v="13"/>
    <x v="0"/>
    <x v="1"/>
    <x v="491"/>
    <m/>
    <m/>
    <m/>
    <n v="1"/>
    <x v="12"/>
    <n v="8"/>
    <x v="160"/>
    <x v="160"/>
    <m/>
    <m/>
    <m/>
    <n v="0"/>
    <x v="4"/>
    <s v="League"/>
    <s v="Southern"/>
  </r>
  <r>
    <x v="56"/>
    <d v="1967-02-25T00:00:00"/>
    <x v="13"/>
    <x v="0"/>
    <x v="2"/>
    <x v="568"/>
    <m/>
    <m/>
    <m/>
    <n v="0.5"/>
    <x v="12"/>
    <n v="9"/>
    <x v="2198"/>
    <x v="2198"/>
    <m/>
    <m/>
    <m/>
    <n v="0.5"/>
    <x v="4"/>
    <s v="League"/>
    <s v="Southern"/>
  </r>
  <r>
    <x v="56"/>
    <d v="1967-02-25T00:00:00"/>
    <x v="13"/>
    <x v="0"/>
    <x v="3"/>
    <x v="447"/>
    <m/>
    <m/>
    <m/>
    <n v="0.5"/>
    <x v="12"/>
    <n v="10"/>
    <x v="2199"/>
    <x v="2199"/>
    <m/>
    <m/>
    <m/>
    <n v="0.5"/>
    <x v="4"/>
    <s v="League"/>
    <s v="Southern"/>
  </r>
  <r>
    <x v="56"/>
    <d v="1967-02-25T00:00:00"/>
    <x v="13"/>
    <x v="0"/>
    <x v="4"/>
    <x v="407"/>
    <m/>
    <m/>
    <m/>
    <n v="0.5"/>
    <x v="12"/>
    <n v="11"/>
    <x v="2200"/>
    <x v="2200"/>
    <m/>
    <m/>
    <m/>
    <n v="0.5"/>
    <x v="4"/>
    <s v="League"/>
    <s v="Southern"/>
  </r>
  <r>
    <x v="56"/>
    <d v="1967-02-25T00:00:00"/>
    <x v="13"/>
    <x v="0"/>
    <x v="5"/>
    <x v="401"/>
    <m/>
    <m/>
    <m/>
    <n v="0"/>
    <x v="12"/>
    <n v="12"/>
    <x v="2201"/>
    <x v="2201"/>
    <m/>
    <m/>
    <m/>
    <n v="1"/>
    <x v="4"/>
    <s v="League"/>
    <s v="Southern"/>
  </r>
  <r>
    <x v="56"/>
    <d v="1967-02-25T00:00:00"/>
    <x v="13"/>
    <x v="0"/>
    <x v="6"/>
    <x v="402"/>
    <m/>
    <m/>
    <m/>
    <n v="1"/>
    <x v="12"/>
    <n v="13"/>
    <x v="2202"/>
    <x v="2202"/>
    <m/>
    <m/>
    <m/>
    <n v="0"/>
    <x v="4"/>
    <s v="League"/>
    <s v="Southern"/>
  </r>
  <r>
    <x v="56"/>
    <d v="1967-02-25T00:00:00"/>
    <x v="13"/>
    <x v="0"/>
    <x v="7"/>
    <x v="363"/>
    <m/>
    <m/>
    <m/>
    <n v="0"/>
    <x v="12"/>
    <n v="14"/>
    <x v="2203"/>
    <x v="2203"/>
    <m/>
    <m/>
    <m/>
    <n v="1"/>
    <x v="4"/>
    <s v="League"/>
    <s v="Southern"/>
  </r>
  <r>
    <x v="56"/>
    <d v="1967-02-25T00:00:00"/>
    <x v="13"/>
    <x v="0"/>
    <x v="8"/>
    <x v="405"/>
    <m/>
    <m/>
    <m/>
    <n v="0"/>
    <x v="12"/>
    <n v="15"/>
    <x v="2204"/>
    <x v="2204"/>
    <m/>
    <m/>
    <m/>
    <n v="1"/>
    <x v="4"/>
    <s v="League"/>
    <s v="Southern"/>
  </r>
  <r>
    <x v="56"/>
    <d v="1967-02-25T00:00:00"/>
    <x v="13"/>
    <x v="0"/>
    <x v="9"/>
    <x v="637"/>
    <m/>
    <m/>
    <m/>
    <n v="1"/>
    <x v="12"/>
    <n v="16"/>
    <x v="160"/>
    <x v="160"/>
    <m/>
    <m/>
    <m/>
    <n v="0"/>
    <x v="4"/>
    <s v="League"/>
    <s v="Southern"/>
  </r>
  <r>
    <x v="56"/>
    <d v="1967-02-25T00:00:00"/>
    <x v="13"/>
    <x v="0"/>
    <x v="10"/>
    <x v="649"/>
    <m/>
    <m/>
    <m/>
    <n v="1"/>
    <x v="12"/>
    <n v="17"/>
    <x v="2205"/>
    <x v="2205"/>
    <m/>
    <m/>
    <m/>
    <n v="0"/>
    <x v="4"/>
    <s v="League"/>
    <s v="Southern"/>
  </r>
  <r>
    <x v="56"/>
    <d v="1967-02-25T00:00:00"/>
    <x v="13"/>
    <x v="0"/>
    <x v="11"/>
    <x v="561"/>
    <m/>
    <m/>
    <m/>
    <n v="0.5"/>
    <x v="12"/>
    <n v="18"/>
    <x v="1970"/>
    <x v="1970"/>
    <m/>
    <m/>
    <m/>
    <n v="0.5"/>
    <x v="4"/>
    <s v="League"/>
    <s v="Southern"/>
  </r>
  <r>
    <x v="56"/>
    <d v="1967-02-25T00:00:00"/>
    <x v="13"/>
    <x v="0"/>
    <x v="12"/>
    <x v="758"/>
    <m/>
    <m/>
    <m/>
    <n v="0"/>
    <x v="12"/>
    <n v="19"/>
    <x v="2206"/>
    <x v="2206"/>
    <m/>
    <m/>
    <m/>
    <n v="1"/>
    <x v="4"/>
    <s v="League"/>
    <s v="Southern"/>
  </r>
  <r>
    <x v="56"/>
    <d v="1967-02-25T00:00:00"/>
    <x v="13"/>
    <x v="0"/>
    <x v="13"/>
    <x v="406"/>
    <m/>
    <m/>
    <m/>
    <n v="1"/>
    <x v="12"/>
    <n v="20"/>
    <x v="2207"/>
    <x v="2207"/>
    <m/>
    <m/>
    <m/>
    <n v="0"/>
    <x v="4"/>
    <s v="League"/>
    <s v="Southern"/>
  </r>
  <r>
    <x v="56"/>
    <d v="1967-02-25T00:00:00"/>
    <x v="13"/>
    <x v="0"/>
    <x v="14"/>
    <x v="810"/>
    <m/>
    <m/>
    <m/>
    <n v="1"/>
    <x v="12"/>
    <n v="21"/>
    <x v="2208"/>
    <x v="2208"/>
    <m/>
    <m/>
    <m/>
    <n v="0"/>
    <x v="4"/>
    <s v="League"/>
    <s v="Southern"/>
  </r>
  <r>
    <x v="56"/>
    <d v="1967-02-25T00:00:00"/>
    <x v="13"/>
    <x v="0"/>
    <x v="15"/>
    <x v="730"/>
    <m/>
    <m/>
    <m/>
    <n v="1"/>
    <x v="12"/>
    <n v="22"/>
    <x v="2209"/>
    <x v="2209"/>
    <m/>
    <m/>
    <m/>
    <n v="0"/>
    <x v="4"/>
    <s v="League"/>
    <s v="Southern"/>
  </r>
  <r>
    <x v="56"/>
    <d v="1967-02-25T00:00:00"/>
    <x v="13"/>
    <x v="0"/>
    <x v="16"/>
    <x v="811"/>
    <m/>
    <m/>
    <m/>
    <n v="0"/>
    <x v="12"/>
    <n v="23"/>
    <x v="2210"/>
    <x v="2210"/>
    <m/>
    <m/>
    <m/>
    <n v="1"/>
    <x v="4"/>
    <s v="League"/>
    <s v="Southern"/>
  </r>
  <r>
    <x v="56"/>
    <d v="1967-02-25T00:00:00"/>
    <x v="13"/>
    <x v="0"/>
    <x v="17"/>
    <x v="697"/>
    <m/>
    <m/>
    <m/>
    <n v="0.5"/>
    <x v="12"/>
    <n v="24"/>
    <x v="2211"/>
    <x v="2211"/>
    <m/>
    <m/>
    <m/>
    <n v="0.5"/>
    <x v="4"/>
    <s v="League"/>
    <s v="Southern"/>
  </r>
  <r>
    <x v="56"/>
    <d v="1967-02-25T00:00:00"/>
    <x v="13"/>
    <x v="0"/>
    <x v="18"/>
    <x v="632"/>
    <m/>
    <m/>
    <m/>
    <n v="0.5"/>
    <x v="12"/>
    <n v="25"/>
    <x v="2212"/>
    <x v="2212"/>
    <m/>
    <m/>
    <m/>
    <n v="0.5"/>
    <x v="4"/>
    <s v="League"/>
    <s v="Southern"/>
  </r>
  <r>
    <x v="56"/>
    <d v="1967-02-25T00:00:00"/>
    <x v="13"/>
    <x v="0"/>
    <x v="19"/>
    <x v="738"/>
    <m/>
    <m/>
    <m/>
    <n v="0.5"/>
    <x v="12"/>
    <n v="26"/>
    <x v="2213"/>
    <x v="2213"/>
    <m/>
    <m/>
    <m/>
    <n v="0.5"/>
    <x v="4"/>
    <s v="League"/>
    <s v="Southern"/>
  </r>
  <r>
    <x v="56"/>
    <d v="1967-02-25T00:00:00"/>
    <x v="13"/>
    <x v="0"/>
    <x v="20"/>
    <x v="732"/>
    <m/>
    <m/>
    <m/>
    <n v="0.5"/>
    <x v="12"/>
    <n v="27"/>
    <x v="2214"/>
    <x v="2214"/>
    <m/>
    <m/>
    <m/>
    <n v="0.5"/>
    <x v="4"/>
    <s v="League"/>
    <s v="Southern"/>
  </r>
  <r>
    <x v="56"/>
    <d v="1967-02-25T00:00:00"/>
    <x v="13"/>
    <x v="0"/>
    <x v="21"/>
    <x v="408"/>
    <m/>
    <m/>
    <m/>
    <n v="0"/>
    <x v="12"/>
    <n v="28"/>
    <x v="2215"/>
    <x v="2215"/>
    <m/>
    <m/>
    <m/>
    <n v="1"/>
    <x v="4"/>
    <s v="League"/>
    <s v="Southern"/>
  </r>
  <r>
    <x v="56"/>
    <d v="1967-02-25T00:00:00"/>
    <x v="13"/>
    <x v="0"/>
    <x v="22"/>
    <x v="554"/>
    <m/>
    <m/>
    <m/>
    <n v="0.5"/>
    <x v="12"/>
    <n v="29"/>
    <x v="2216"/>
    <x v="2216"/>
    <m/>
    <m/>
    <m/>
    <n v="0.5"/>
    <x v="4"/>
    <s v="League"/>
    <s v="Southern"/>
  </r>
  <r>
    <x v="56"/>
    <d v="1967-02-25T00:00:00"/>
    <x v="13"/>
    <x v="0"/>
    <x v="23"/>
    <x v="403"/>
    <m/>
    <m/>
    <m/>
    <n v="1"/>
    <x v="12"/>
    <n v="30"/>
    <x v="2217"/>
    <x v="2217"/>
    <m/>
    <m/>
    <m/>
    <n v="0"/>
    <x v="4"/>
    <s v="League"/>
    <s v="Southern"/>
  </r>
  <r>
    <x v="56"/>
    <d v="1967-02-25T00:00:00"/>
    <x v="13"/>
    <x v="0"/>
    <x v="68"/>
    <x v="412"/>
    <m/>
    <m/>
    <m/>
    <n v="1"/>
    <x v="12"/>
    <n v="31"/>
    <x v="2218"/>
    <x v="2218"/>
    <m/>
    <m/>
    <m/>
    <n v="0"/>
    <x v="4"/>
    <s v="League"/>
    <s v="Southern"/>
  </r>
  <r>
    <x v="56"/>
    <d v="1967-02-25T00:00:00"/>
    <x v="13"/>
    <x v="0"/>
    <x v="69"/>
    <x v="474"/>
    <m/>
    <m/>
    <m/>
    <n v="1"/>
    <x v="12"/>
    <n v="32"/>
    <x v="2219"/>
    <x v="2219"/>
    <m/>
    <m/>
    <m/>
    <n v="0"/>
    <x v="4"/>
    <s v="League"/>
    <s v="Southern"/>
  </r>
  <r>
    <x v="56"/>
    <d v="1967-02-25T00:00:00"/>
    <x v="13"/>
    <x v="0"/>
    <x v="70"/>
    <x v="663"/>
    <m/>
    <m/>
    <m/>
    <n v="0.5"/>
    <x v="12"/>
    <n v="33"/>
    <x v="2220"/>
    <x v="2220"/>
    <m/>
    <m/>
    <m/>
    <n v="0.5"/>
    <x v="4"/>
    <s v="League"/>
    <s v="Southern"/>
  </r>
  <r>
    <x v="56"/>
    <d v="1967-02-25T00:00:00"/>
    <x v="13"/>
    <x v="0"/>
    <x v="71"/>
    <x v="552"/>
    <m/>
    <m/>
    <m/>
    <n v="0"/>
    <x v="12"/>
    <n v="34"/>
    <x v="2221"/>
    <x v="2221"/>
    <m/>
    <m/>
    <m/>
    <n v="1"/>
    <x v="4"/>
    <s v="League"/>
    <s v="Southern"/>
  </r>
  <r>
    <x v="56"/>
    <d v="1967-02-25T00:00:00"/>
    <x v="13"/>
    <x v="0"/>
    <x v="72"/>
    <x v="763"/>
    <m/>
    <m/>
    <m/>
    <n v="1"/>
    <x v="12"/>
    <n v="35"/>
    <x v="2222"/>
    <x v="2222"/>
    <m/>
    <m/>
    <m/>
    <n v="0"/>
    <x v="4"/>
    <s v="League"/>
    <s v="Southern"/>
  </r>
  <r>
    <x v="56"/>
    <d v="1967-02-25T00:00:00"/>
    <x v="13"/>
    <x v="0"/>
    <x v="73"/>
    <x v="653"/>
    <m/>
    <m/>
    <m/>
    <n v="0"/>
    <x v="12"/>
    <n v="36"/>
    <x v="2223"/>
    <x v="2223"/>
    <m/>
    <m/>
    <m/>
    <n v="1"/>
    <x v="4"/>
    <s v="League"/>
    <s v="Southern"/>
  </r>
  <r>
    <x v="56"/>
    <d v="1967-02-25T00:00:00"/>
    <x v="13"/>
    <x v="0"/>
    <x v="74"/>
    <x v="644"/>
    <m/>
    <m/>
    <m/>
    <n v="0"/>
    <x v="12"/>
    <n v="37"/>
    <x v="2224"/>
    <x v="2224"/>
    <m/>
    <m/>
    <m/>
    <n v="1"/>
    <x v="4"/>
    <s v="League"/>
    <s v="Southern"/>
  </r>
  <r>
    <x v="56"/>
    <d v="1967-02-25T00:00:00"/>
    <x v="13"/>
    <x v="0"/>
    <x v="75"/>
    <x v="555"/>
    <m/>
    <m/>
    <m/>
    <n v="0.5"/>
    <x v="12"/>
    <n v="38"/>
    <x v="2225"/>
    <x v="2225"/>
    <m/>
    <m/>
    <m/>
    <n v="0.5"/>
    <x v="4"/>
    <s v="League"/>
    <s v="Southern"/>
  </r>
  <r>
    <x v="56"/>
    <d v="1967-02-25T00:00:00"/>
    <x v="13"/>
    <x v="0"/>
    <x v="76"/>
    <x v="725"/>
    <m/>
    <m/>
    <m/>
    <n v="0.5"/>
    <x v="12"/>
    <n v="39"/>
    <x v="2226"/>
    <x v="2226"/>
    <m/>
    <m/>
    <m/>
    <n v="0.5"/>
    <x v="4"/>
    <s v="League"/>
    <s v="Southern"/>
  </r>
  <r>
    <x v="56"/>
    <d v="1967-02-25T00:00:00"/>
    <x v="13"/>
    <x v="0"/>
    <x v="77"/>
    <x v="806"/>
    <m/>
    <m/>
    <m/>
    <n v="0.5"/>
    <x v="12"/>
    <n v="40"/>
    <x v="2227"/>
    <x v="2227"/>
    <m/>
    <m/>
    <m/>
    <n v="0.5"/>
    <x v="4"/>
    <s v="League"/>
    <s v="Southern"/>
  </r>
  <r>
    <x v="56"/>
    <d v="1967-02-25T00:00:00"/>
    <x v="13"/>
    <x v="0"/>
    <x v="78"/>
    <x v="417"/>
    <m/>
    <m/>
    <m/>
    <n v="0.5"/>
    <x v="12"/>
    <n v="41"/>
    <x v="2228"/>
    <x v="2228"/>
    <m/>
    <m/>
    <m/>
    <n v="0.5"/>
    <x v="4"/>
    <s v="League"/>
    <s v="Southern"/>
  </r>
  <r>
    <x v="56"/>
    <d v="1967-02-25T00:00:00"/>
    <x v="13"/>
    <x v="0"/>
    <x v="79"/>
    <x v="760"/>
    <m/>
    <m/>
    <m/>
    <n v="1"/>
    <x v="12"/>
    <n v="42"/>
    <x v="160"/>
    <x v="160"/>
    <m/>
    <m/>
    <m/>
    <n v="0"/>
    <x v="4"/>
    <s v="League"/>
    <s v="Southern"/>
  </r>
  <r>
    <x v="56"/>
    <d v="1967-02-25T00:00:00"/>
    <x v="13"/>
    <x v="0"/>
    <x v="80"/>
    <x v="599"/>
    <m/>
    <m/>
    <m/>
    <n v="1"/>
    <x v="12"/>
    <n v="43"/>
    <x v="1661"/>
    <x v="1661"/>
    <m/>
    <m/>
    <m/>
    <n v="0"/>
    <x v="4"/>
    <s v="League"/>
    <s v="Southern"/>
  </r>
  <r>
    <x v="56"/>
    <d v="1967-02-25T00:00:00"/>
    <x v="13"/>
    <x v="0"/>
    <x v="81"/>
    <x v="734"/>
    <m/>
    <m/>
    <m/>
    <n v="0"/>
    <x v="12"/>
    <n v="44"/>
    <x v="2229"/>
    <x v="2229"/>
    <m/>
    <m/>
    <m/>
    <n v="1"/>
    <x v="4"/>
    <s v="League"/>
    <s v="Southern"/>
  </r>
  <r>
    <x v="56"/>
    <d v="1967-02-25T00:00:00"/>
    <x v="13"/>
    <x v="0"/>
    <x v="82"/>
    <x v="702"/>
    <m/>
    <m/>
    <m/>
    <n v="0"/>
    <x v="12"/>
    <n v="45"/>
    <x v="2230"/>
    <x v="2230"/>
    <m/>
    <m/>
    <m/>
    <n v="1"/>
    <x v="4"/>
    <s v="League"/>
    <s v="Southern"/>
  </r>
  <r>
    <x v="56"/>
    <d v="1967-02-25T00:00:00"/>
    <x v="13"/>
    <x v="0"/>
    <x v="83"/>
    <x v="423"/>
    <m/>
    <m/>
    <m/>
    <n v="0.5"/>
    <x v="12"/>
    <n v="46"/>
    <x v="2231"/>
    <x v="2231"/>
    <m/>
    <m/>
    <m/>
    <n v="0.5"/>
    <x v="4"/>
    <s v="League"/>
    <s v="Southern"/>
  </r>
  <r>
    <x v="56"/>
    <d v="1967-02-25T00:00:00"/>
    <x v="13"/>
    <x v="0"/>
    <x v="84"/>
    <x v="780"/>
    <m/>
    <m/>
    <m/>
    <n v="0.5"/>
    <x v="12"/>
    <n v="47"/>
    <x v="2232"/>
    <x v="2232"/>
    <m/>
    <m/>
    <m/>
    <n v="0.5"/>
    <x v="4"/>
    <s v="League"/>
    <s v="Southern"/>
  </r>
  <r>
    <x v="56"/>
    <d v="1967-02-25T00:00:00"/>
    <x v="13"/>
    <x v="0"/>
    <x v="85"/>
    <x v="776"/>
    <m/>
    <m/>
    <m/>
    <n v="1"/>
    <x v="12"/>
    <n v="48"/>
    <x v="2233"/>
    <x v="2233"/>
    <m/>
    <m/>
    <m/>
    <n v="0"/>
    <x v="4"/>
    <s v="League"/>
    <s v="Southern"/>
  </r>
  <r>
    <x v="56"/>
    <d v="1967-02-25T00:00:00"/>
    <x v="13"/>
    <x v="0"/>
    <x v="86"/>
    <x v="723"/>
    <m/>
    <m/>
    <m/>
    <n v="0"/>
    <x v="12"/>
    <n v="49"/>
    <x v="2234"/>
    <x v="2234"/>
    <m/>
    <m/>
    <m/>
    <n v="1"/>
    <x v="4"/>
    <s v="League"/>
    <s v="Southern"/>
  </r>
  <r>
    <x v="56"/>
    <d v="1967-02-25T00:00:00"/>
    <x v="13"/>
    <x v="0"/>
    <x v="87"/>
    <x v="753"/>
    <m/>
    <m/>
    <m/>
    <n v="1"/>
    <x v="12"/>
    <n v="50"/>
    <x v="2235"/>
    <x v="2235"/>
    <m/>
    <m/>
    <m/>
    <n v="0"/>
    <x v="4"/>
    <s v="League"/>
    <s v="Southern"/>
  </r>
  <r>
    <x v="57"/>
    <d v="1967-09-30T00:00:00"/>
    <x v="25"/>
    <x v="0"/>
    <x v="0"/>
    <x v="345"/>
    <m/>
    <m/>
    <m/>
    <n v="0"/>
    <x v="0"/>
    <n v="1"/>
    <x v="1186"/>
    <x v="1186"/>
    <m/>
    <m/>
    <m/>
    <n v="1"/>
    <x v="1"/>
    <s v="League"/>
    <s v="Southern"/>
  </r>
  <r>
    <x v="57"/>
    <d v="1967-09-30T00:00:00"/>
    <x v="25"/>
    <x v="0"/>
    <x v="54"/>
    <x v="550"/>
    <m/>
    <m/>
    <m/>
    <n v="0"/>
    <x v="0"/>
    <n v="2"/>
    <x v="2018"/>
    <x v="2018"/>
    <m/>
    <m/>
    <m/>
    <n v="1"/>
    <x v="1"/>
    <s v="League"/>
    <s v="Southern"/>
  </r>
  <r>
    <x v="57"/>
    <d v="1967-09-30T00:00:00"/>
    <x v="25"/>
    <x v="0"/>
    <x v="55"/>
    <x v="491"/>
    <m/>
    <m/>
    <m/>
    <n v="0"/>
    <x v="0"/>
    <n v="3"/>
    <x v="1315"/>
    <x v="1315"/>
    <m/>
    <m/>
    <m/>
    <n v="1"/>
    <x v="1"/>
    <s v="League"/>
    <s v="Southern"/>
  </r>
  <r>
    <x v="57"/>
    <d v="1967-09-30T00:00:00"/>
    <x v="25"/>
    <x v="0"/>
    <x v="48"/>
    <x v="543"/>
    <m/>
    <m/>
    <m/>
    <n v="0"/>
    <x v="0"/>
    <n v="4"/>
    <x v="1801"/>
    <x v="1801"/>
    <m/>
    <m/>
    <m/>
    <n v="1"/>
    <x v="1"/>
    <s v="League"/>
    <s v="Southern"/>
  </r>
  <r>
    <x v="57"/>
    <d v="1967-09-30T00:00:00"/>
    <x v="25"/>
    <x v="0"/>
    <x v="51"/>
    <x v="691"/>
    <m/>
    <m/>
    <m/>
    <n v="1"/>
    <x v="0"/>
    <n v="5"/>
    <x v="1178"/>
    <x v="1178"/>
    <m/>
    <m/>
    <m/>
    <n v="0"/>
    <x v="1"/>
    <s v="League"/>
    <s v="Southern"/>
  </r>
  <r>
    <x v="57"/>
    <d v="1967-09-30T00:00:00"/>
    <x v="25"/>
    <x v="0"/>
    <x v="52"/>
    <x v="407"/>
    <m/>
    <m/>
    <m/>
    <n v="0"/>
    <x v="0"/>
    <n v="6"/>
    <x v="1799"/>
    <x v="1799"/>
    <m/>
    <m/>
    <m/>
    <n v="1"/>
    <x v="1"/>
    <s v="League"/>
    <s v="Southern"/>
  </r>
  <r>
    <x v="57"/>
    <d v="1967-09-30T00:00:00"/>
    <x v="25"/>
    <x v="0"/>
    <x v="53"/>
    <x v="637"/>
    <m/>
    <m/>
    <m/>
    <n v="0.5"/>
    <x v="0"/>
    <n v="7"/>
    <x v="1157"/>
    <x v="1157"/>
    <m/>
    <m/>
    <m/>
    <n v="0.5"/>
    <x v="1"/>
    <s v="League"/>
    <s v="Southern"/>
  </r>
  <r>
    <x v="57"/>
    <d v="1967-09-30T00:00:00"/>
    <x v="25"/>
    <x v="0"/>
    <x v="1"/>
    <x v="812"/>
    <m/>
    <m/>
    <m/>
    <n v="0"/>
    <x v="0"/>
    <n v="8"/>
    <x v="1330"/>
    <x v="1330"/>
    <m/>
    <m/>
    <m/>
    <n v="1"/>
    <x v="1"/>
    <s v="League"/>
    <s v="Southern"/>
  </r>
  <r>
    <x v="57"/>
    <d v="1967-09-30T00:00:00"/>
    <x v="25"/>
    <x v="0"/>
    <x v="2"/>
    <x v="730"/>
    <m/>
    <m/>
    <m/>
    <n v="0.5"/>
    <x v="0"/>
    <n v="9"/>
    <x v="1563"/>
    <x v="1563"/>
    <m/>
    <m/>
    <m/>
    <n v="0.5"/>
    <x v="1"/>
    <s v="League"/>
    <s v="Southern"/>
  </r>
  <r>
    <x v="57"/>
    <d v="1967-09-30T00:00:00"/>
    <x v="25"/>
    <x v="0"/>
    <x v="3"/>
    <x v="401"/>
    <m/>
    <m/>
    <m/>
    <n v="0.5"/>
    <x v="0"/>
    <n v="10"/>
    <x v="1088"/>
    <x v="1088"/>
    <m/>
    <m/>
    <m/>
    <n v="0.5"/>
    <x v="1"/>
    <s v="League"/>
    <s v="Southern"/>
  </r>
  <r>
    <x v="57"/>
    <d v="1967-09-30T00:00:00"/>
    <x v="25"/>
    <x v="0"/>
    <x v="4"/>
    <x v="810"/>
    <m/>
    <m/>
    <m/>
    <n v="1"/>
    <x v="0"/>
    <n v="11"/>
    <x v="1811"/>
    <x v="1811"/>
    <m/>
    <m/>
    <m/>
    <n v="0"/>
    <x v="1"/>
    <s v="League"/>
    <s v="Southern"/>
  </r>
  <r>
    <x v="57"/>
    <d v="1967-09-30T00:00:00"/>
    <x v="25"/>
    <x v="0"/>
    <x v="5"/>
    <x v="405"/>
    <m/>
    <m/>
    <m/>
    <n v="1"/>
    <x v="0"/>
    <n v="12"/>
    <x v="2236"/>
    <x v="2236"/>
    <m/>
    <m/>
    <m/>
    <n v="0"/>
    <x v="1"/>
    <s v="League"/>
    <s v="Southern"/>
  </r>
  <r>
    <x v="57"/>
    <d v="1967-09-30T00:00:00"/>
    <x v="25"/>
    <x v="0"/>
    <x v="6"/>
    <x v="363"/>
    <m/>
    <m/>
    <m/>
    <n v="0.5"/>
    <x v="0"/>
    <n v="13"/>
    <x v="2237"/>
    <x v="2237"/>
    <m/>
    <m/>
    <m/>
    <n v="0.5"/>
    <x v="1"/>
    <s v="League"/>
    <s v="Southern"/>
  </r>
  <r>
    <x v="57"/>
    <d v="1967-09-30T00:00:00"/>
    <x v="25"/>
    <x v="0"/>
    <x v="7"/>
    <x v="733"/>
    <m/>
    <m/>
    <m/>
    <n v="0"/>
    <x v="0"/>
    <n v="14"/>
    <x v="2238"/>
    <x v="2238"/>
    <m/>
    <m/>
    <m/>
    <n v="1"/>
    <x v="1"/>
    <s v="League"/>
    <s v="Southern"/>
  </r>
  <r>
    <x v="57"/>
    <d v="1967-09-30T00:00:00"/>
    <x v="25"/>
    <x v="0"/>
    <x v="8"/>
    <x v="585"/>
    <m/>
    <m/>
    <m/>
    <n v="1"/>
    <x v="0"/>
    <n v="15"/>
    <x v="2239"/>
    <x v="2239"/>
    <m/>
    <m/>
    <m/>
    <n v="0"/>
    <x v="1"/>
    <s v="League"/>
    <s v="Southern"/>
  </r>
  <r>
    <x v="57"/>
    <d v="1967-09-30T00:00:00"/>
    <x v="25"/>
    <x v="0"/>
    <x v="9"/>
    <x v="659"/>
    <m/>
    <m/>
    <m/>
    <n v="0"/>
    <x v="0"/>
    <n v="16"/>
    <x v="1175"/>
    <x v="1175"/>
    <m/>
    <m/>
    <m/>
    <n v="1"/>
    <x v="1"/>
    <s v="League"/>
    <s v="Southern"/>
  </r>
  <r>
    <x v="57"/>
    <d v="1967-09-30T00:00:00"/>
    <x v="25"/>
    <x v="0"/>
    <x v="10"/>
    <x v="813"/>
    <m/>
    <m/>
    <m/>
    <n v="1"/>
    <x v="0"/>
    <n v="17"/>
    <x v="2113"/>
    <x v="2113"/>
    <m/>
    <m/>
    <m/>
    <n v="0"/>
    <x v="1"/>
    <s v="League"/>
    <s v="Southern"/>
  </r>
  <r>
    <x v="57"/>
    <d v="1967-09-30T00:00:00"/>
    <x v="25"/>
    <x v="0"/>
    <x v="11"/>
    <x v="403"/>
    <m/>
    <m/>
    <m/>
    <n v="0"/>
    <x v="0"/>
    <n v="18"/>
    <x v="2240"/>
    <x v="2240"/>
    <m/>
    <m/>
    <m/>
    <n v="1"/>
    <x v="1"/>
    <s v="League"/>
    <s v="Southern"/>
  </r>
  <r>
    <x v="57"/>
    <d v="1967-09-30T00:00:00"/>
    <x v="25"/>
    <x v="0"/>
    <x v="12"/>
    <x v="412"/>
    <m/>
    <m/>
    <m/>
    <n v="0"/>
    <x v="0"/>
    <n v="19"/>
    <x v="2241"/>
    <x v="2241"/>
    <m/>
    <m/>
    <m/>
    <n v="1"/>
    <x v="1"/>
    <s v="League"/>
    <s v="Southern"/>
  </r>
  <r>
    <x v="57"/>
    <d v="1967-09-30T00:00:00"/>
    <x v="25"/>
    <x v="0"/>
    <x v="13"/>
    <x v="790"/>
    <m/>
    <m/>
    <m/>
    <n v="1"/>
    <x v="0"/>
    <n v="20"/>
    <x v="2242"/>
    <x v="2242"/>
    <m/>
    <m/>
    <m/>
    <n v="0"/>
    <x v="1"/>
    <s v="League"/>
    <s v="Southern"/>
  </r>
  <r>
    <x v="57"/>
    <d v="1967-09-30T00:00:00"/>
    <x v="25"/>
    <x v="0"/>
    <x v="14"/>
    <x v="732"/>
    <m/>
    <m/>
    <m/>
    <n v="1"/>
    <x v="0"/>
    <n v="21"/>
    <x v="1809"/>
    <x v="1809"/>
    <m/>
    <m/>
    <m/>
    <n v="0"/>
    <x v="4"/>
    <s v="League"/>
    <s v="Southern"/>
  </r>
  <r>
    <x v="57"/>
    <d v="1967-09-30T00:00:00"/>
    <x v="25"/>
    <x v="0"/>
    <x v="15"/>
    <x v="811"/>
    <m/>
    <m/>
    <m/>
    <n v="0"/>
    <x v="0"/>
    <n v="22"/>
    <x v="1805"/>
    <x v="1805"/>
    <m/>
    <m/>
    <m/>
    <n v="1"/>
    <x v="4"/>
    <s v="League"/>
    <s v="Southern"/>
  </r>
  <r>
    <x v="57"/>
    <d v="1967-09-30T00:00:00"/>
    <x v="25"/>
    <x v="0"/>
    <x v="16"/>
    <x v="774"/>
    <m/>
    <m/>
    <m/>
    <n v="0"/>
    <x v="0"/>
    <n v="23"/>
    <x v="2243"/>
    <x v="2243"/>
    <m/>
    <m/>
    <m/>
    <n v="1"/>
    <x v="4"/>
    <s v="League"/>
    <s v="Southern"/>
  </r>
  <r>
    <x v="57"/>
    <d v="1967-09-30T00:00:00"/>
    <x v="25"/>
    <x v="0"/>
    <x v="17"/>
    <x v="563"/>
    <m/>
    <m/>
    <m/>
    <n v="0.5"/>
    <x v="0"/>
    <n v="24"/>
    <x v="2120"/>
    <x v="2120"/>
    <m/>
    <m/>
    <m/>
    <n v="0.5"/>
    <x v="4"/>
    <s v="League"/>
    <s v="Southern"/>
  </r>
  <r>
    <x v="57"/>
    <d v="1967-09-30T00:00:00"/>
    <x v="25"/>
    <x v="0"/>
    <x v="18"/>
    <x v="760"/>
    <m/>
    <m/>
    <m/>
    <n v="0.5"/>
    <x v="0"/>
    <n v="25"/>
    <x v="2244"/>
    <x v="2244"/>
    <m/>
    <m/>
    <m/>
    <n v="0.5"/>
    <x v="4"/>
    <s v="League"/>
    <s v="Southern"/>
  </r>
  <r>
    <x v="57"/>
    <d v="1967-09-30T00:00:00"/>
    <x v="25"/>
    <x v="0"/>
    <x v="19"/>
    <x v="417"/>
    <m/>
    <m/>
    <m/>
    <n v="0.5"/>
    <x v="0"/>
    <n v="26"/>
    <x v="2245"/>
    <x v="2245"/>
    <m/>
    <m/>
    <m/>
    <n v="0.5"/>
    <x v="4"/>
    <s v="League"/>
    <s v="Southern"/>
  </r>
  <r>
    <x v="57"/>
    <d v="1967-09-30T00:00:00"/>
    <x v="25"/>
    <x v="0"/>
    <x v="20"/>
    <x v="795"/>
    <m/>
    <m/>
    <m/>
    <n v="0.5"/>
    <x v="0"/>
    <n v="27"/>
    <x v="681"/>
    <x v="681"/>
    <m/>
    <m/>
    <m/>
    <n v="0.5"/>
    <x v="4"/>
    <s v="League"/>
    <s v="Southern"/>
  </r>
  <r>
    <x v="57"/>
    <d v="1967-09-30T00:00:00"/>
    <x v="25"/>
    <x v="0"/>
    <x v="21"/>
    <x v="738"/>
    <m/>
    <m/>
    <m/>
    <n v="0"/>
    <x v="0"/>
    <n v="28"/>
    <x v="1804"/>
    <x v="1804"/>
    <m/>
    <m/>
    <m/>
    <n v="1"/>
    <x v="4"/>
    <s v="League"/>
    <s v="Southern"/>
  </r>
  <r>
    <x v="57"/>
    <d v="1967-09-30T00:00:00"/>
    <x v="25"/>
    <x v="0"/>
    <x v="22"/>
    <x v="310"/>
    <m/>
    <m/>
    <m/>
    <n v="1"/>
    <x v="0"/>
    <n v="29"/>
    <x v="2119"/>
    <x v="2119"/>
    <m/>
    <m/>
    <m/>
    <n v="0"/>
    <x v="4"/>
    <s v="League"/>
    <s v="Southern"/>
  </r>
  <r>
    <x v="57"/>
    <d v="1967-09-30T00:00:00"/>
    <x v="25"/>
    <x v="0"/>
    <x v="23"/>
    <x v="814"/>
    <m/>
    <m/>
    <m/>
    <n v="0"/>
    <x v="0"/>
    <n v="30"/>
    <x v="2028"/>
    <x v="2028"/>
    <m/>
    <m/>
    <m/>
    <n v="1"/>
    <x v="4"/>
    <s v="League"/>
    <s v="Southern"/>
  </r>
  <r>
    <x v="57"/>
    <d v="1967-09-30T00:00:00"/>
    <x v="25"/>
    <x v="0"/>
    <x v="68"/>
    <x v="555"/>
    <m/>
    <m/>
    <m/>
    <n v="0"/>
    <x v="0"/>
    <n v="31"/>
    <x v="2246"/>
    <x v="2246"/>
    <m/>
    <m/>
    <m/>
    <n v="1"/>
    <x v="4"/>
    <s v="League"/>
    <s v="Southern"/>
  </r>
  <r>
    <x v="57"/>
    <d v="1967-09-30T00:00:00"/>
    <x v="25"/>
    <x v="0"/>
    <x v="69"/>
    <x v="785"/>
    <m/>
    <m/>
    <m/>
    <n v="0"/>
    <x v="0"/>
    <n v="32"/>
    <x v="1336"/>
    <x v="1336"/>
    <m/>
    <m/>
    <m/>
    <n v="1"/>
    <x v="4"/>
    <s v="League"/>
    <s v="Southern"/>
  </r>
  <r>
    <x v="57"/>
    <d v="1967-09-30T00:00:00"/>
    <x v="25"/>
    <x v="0"/>
    <x v="70"/>
    <x v="701"/>
    <m/>
    <m/>
    <m/>
    <n v="0"/>
    <x v="0"/>
    <n v="33"/>
    <x v="1807"/>
    <x v="1807"/>
    <m/>
    <m/>
    <m/>
    <n v="1"/>
    <x v="4"/>
    <s v="League"/>
    <s v="Southern"/>
  </r>
  <r>
    <x v="57"/>
    <d v="1967-09-30T00:00:00"/>
    <x v="25"/>
    <x v="0"/>
    <x v="71"/>
    <x v="431"/>
    <m/>
    <m/>
    <m/>
    <n v="0.5"/>
    <x v="0"/>
    <n v="34"/>
    <x v="2247"/>
    <x v="2247"/>
    <m/>
    <m/>
    <m/>
    <n v="0.5"/>
    <x v="4"/>
    <s v="League"/>
    <s v="Southern"/>
  </r>
  <r>
    <x v="57"/>
    <d v="1967-09-30T00:00:00"/>
    <x v="25"/>
    <x v="0"/>
    <x v="72"/>
    <x v="815"/>
    <m/>
    <m/>
    <m/>
    <n v="0"/>
    <x v="0"/>
    <n v="35"/>
    <x v="2248"/>
    <x v="2248"/>
    <m/>
    <m/>
    <m/>
    <n v="1"/>
    <x v="4"/>
    <s v="League"/>
    <s v="Southern"/>
  </r>
  <r>
    <x v="57"/>
    <d v="1967-09-30T00:00:00"/>
    <x v="25"/>
    <x v="0"/>
    <x v="73"/>
    <x v="773"/>
    <m/>
    <m/>
    <m/>
    <n v="0.5"/>
    <x v="0"/>
    <n v="36"/>
    <x v="1877"/>
    <x v="1877"/>
    <m/>
    <m/>
    <m/>
    <n v="0.5"/>
    <x v="4"/>
    <s v="League"/>
    <s v="Southern"/>
  </r>
  <r>
    <x v="57"/>
    <d v="1967-09-30T00:00:00"/>
    <x v="25"/>
    <x v="0"/>
    <x v="74"/>
    <x v="423"/>
    <m/>
    <m/>
    <m/>
    <n v="0.5"/>
    <x v="0"/>
    <n v="37"/>
    <x v="2249"/>
    <x v="2249"/>
    <m/>
    <m/>
    <m/>
    <n v="0.5"/>
    <x v="4"/>
    <s v="League"/>
    <s v="Southern"/>
  </r>
  <r>
    <x v="57"/>
    <d v="1967-09-30T00:00:00"/>
    <x v="25"/>
    <x v="0"/>
    <x v="75"/>
    <x v="772"/>
    <m/>
    <m/>
    <m/>
    <n v="0.5"/>
    <x v="0"/>
    <n v="38"/>
    <x v="1819"/>
    <x v="1819"/>
    <m/>
    <m/>
    <m/>
    <n v="0.5"/>
    <x v="4"/>
    <s v="League"/>
    <s v="Southern"/>
  </r>
  <r>
    <x v="57"/>
    <d v="1967-09-30T00:00:00"/>
    <x v="25"/>
    <x v="0"/>
    <x v="76"/>
    <x v="549"/>
    <m/>
    <m/>
    <m/>
    <n v="0"/>
    <x v="0"/>
    <n v="39"/>
    <x v="2036"/>
    <x v="2036"/>
    <m/>
    <m/>
    <m/>
    <n v="1"/>
    <x v="4"/>
    <s v="League"/>
    <s v="Southern"/>
  </r>
  <r>
    <x v="57"/>
    <d v="1967-09-30T00:00:00"/>
    <x v="25"/>
    <x v="0"/>
    <x v="77"/>
    <x v="753"/>
    <m/>
    <m/>
    <m/>
    <n v="0"/>
    <x v="0"/>
    <n v="40"/>
    <x v="2250"/>
    <x v="2250"/>
    <m/>
    <m/>
    <m/>
    <n v="1"/>
    <x v="4"/>
    <s v="League"/>
    <s v="Southern"/>
  </r>
  <r>
    <x v="57"/>
    <d v="1967-09-30T00:00:00"/>
    <x v="25"/>
    <x v="0"/>
    <x v="78"/>
    <x v="644"/>
    <m/>
    <m/>
    <m/>
    <n v="0"/>
    <x v="0"/>
    <n v="41"/>
    <x v="2251"/>
    <x v="2251"/>
    <m/>
    <m/>
    <m/>
    <n v="1"/>
    <x v="4"/>
    <s v="League"/>
    <s v="Southern"/>
  </r>
  <r>
    <x v="57"/>
    <d v="1967-09-30T00:00:00"/>
    <x v="25"/>
    <x v="0"/>
    <x v="79"/>
    <x v="723"/>
    <m/>
    <m/>
    <m/>
    <n v="1"/>
    <x v="0"/>
    <n v="42"/>
    <x v="2252"/>
    <x v="2252"/>
    <m/>
    <m/>
    <m/>
    <n v="0"/>
    <x v="4"/>
    <s v="League"/>
    <s v="Southern"/>
  </r>
  <r>
    <x v="57"/>
    <d v="1967-09-30T00:00:00"/>
    <x v="25"/>
    <x v="0"/>
    <x v="80"/>
    <x v="518"/>
    <m/>
    <m/>
    <m/>
    <n v="0"/>
    <x v="0"/>
    <n v="43"/>
    <x v="1158"/>
    <x v="1158"/>
    <m/>
    <m/>
    <m/>
    <n v="1"/>
    <x v="4"/>
    <s v="League"/>
    <s v="Southern"/>
  </r>
  <r>
    <x v="57"/>
    <d v="1967-09-30T00:00:00"/>
    <x v="25"/>
    <x v="0"/>
    <x v="81"/>
    <x v="599"/>
    <m/>
    <m/>
    <m/>
    <n v="0.5"/>
    <x v="0"/>
    <n v="44"/>
    <x v="2253"/>
    <x v="2253"/>
    <m/>
    <m/>
    <m/>
    <n v="0.5"/>
    <x v="4"/>
    <s v="League"/>
    <s v="Southern"/>
  </r>
  <r>
    <x v="57"/>
    <d v="1967-09-30T00:00:00"/>
    <x v="25"/>
    <x v="0"/>
    <x v="82"/>
    <x v="809"/>
    <m/>
    <m/>
    <m/>
    <n v="0.5"/>
    <x v="0"/>
    <n v="45"/>
    <x v="1190"/>
    <x v="1190"/>
    <m/>
    <m/>
    <m/>
    <n v="0.5"/>
    <x v="4"/>
    <s v="League"/>
    <s v="Southern"/>
  </r>
  <r>
    <x v="57"/>
    <d v="1967-09-30T00:00:00"/>
    <x v="25"/>
    <x v="0"/>
    <x v="83"/>
    <x v="816"/>
    <m/>
    <m/>
    <m/>
    <n v="0"/>
    <x v="0"/>
    <n v="46"/>
    <x v="2254"/>
    <x v="2254"/>
    <m/>
    <m/>
    <m/>
    <n v="1"/>
    <x v="4"/>
    <s v="League"/>
    <s v="Southern"/>
  </r>
  <r>
    <x v="57"/>
    <d v="1967-09-30T00:00:00"/>
    <x v="25"/>
    <x v="0"/>
    <x v="84"/>
    <x v="817"/>
    <m/>
    <m/>
    <m/>
    <n v="0"/>
    <x v="0"/>
    <n v="47"/>
    <x v="2255"/>
    <x v="2255"/>
    <m/>
    <m/>
    <m/>
    <n v="1"/>
    <x v="4"/>
    <s v="League"/>
    <s v="Southern"/>
  </r>
  <r>
    <x v="57"/>
    <d v="1967-09-30T00:00:00"/>
    <x v="25"/>
    <x v="0"/>
    <x v="85"/>
    <x v="818"/>
    <m/>
    <m/>
    <m/>
    <n v="0"/>
    <x v="0"/>
    <n v="48"/>
    <x v="2256"/>
    <x v="2256"/>
    <m/>
    <m/>
    <m/>
    <n v="1"/>
    <x v="4"/>
    <s v="League"/>
    <s v="Southern"/>
  </r>
  <r>
    <x v="57"/>
    <d v="1967-09-30T00:00:00"/>
    <x v="25"/>
    <x v="0"/>
    <x v="86"/>
    <x v="819"/>
    <m/>
    <m/>
    <m/>
    <n v="1"/>
    <x v="0"/>
    <n v="49"/>
    <x v="2257"/>
    <x v="2257"/>
    <m/>
    <m/>
    <m/>
    <n v="0"/>
    <x v="4"/>
    <s v="League"/>
    <s v="Southern"/>
  </r>
  <r>
    <x v="57"/>
    <d v="1967-09-30T00:00:00"/>
    <x v="25"/>
    <x v="0"/>
    <x v="87"/>
    <x v="820"/>
    <m/>
    <m/>
    <m/>
    <n v="0"/>
    <x v="0"/>
    <n v="50"/>
    <x v="2258"/>
    <x v="2258"/>
    <m/>
    <m/>
    <m/>
    <n v="1"/>
    <x v="4"/>
    <s v="League"/>
    <s v="Southern"/>
  </r>
  <r>
    <x v="57"/>
    <d v="1967-10-14T00:00:00"/>
    <x v="10"/>
    <x v="0"/>
    <x v="0"/>
    <x v="413"/>
    <m/>
    <m/>
    <m/>
    <n v="0"/>
    <x v="8"/>
    <n v="1"/>
    <x v="1667"/>
    <x v="1667"/>
    <m/>
    <m/>
    <m/>
    <n v="1"/>
    <x v="1"/>
    <s v="League"/>
    <s v="Southern"/>
  </r>
  <r>
    <x v="57"/>
    <d v="1967-10-14T00:00:00"/>
    <x v="10"/>
    <x v="0"/>
    <x v="54"/>
    <x v="821"/>
    <m/>
    <m/>
    <m/>
    <n v="0.5"/>
    <x v="8"/>
    <n v="2"/>
    <x v="1496"/>
    <x v="1496"/>
    <m/>
    <m/>
    <m/>
    <n v="0.5"/>
    <x v="1"/>
    <s v="League"/>
    <s v="Southern"/>
  </r>
  <r>
    <x v="57"/>
    <d v="1967-10-14T00:00:00"/>
    <x v="10"/>
    <x v="0"/>
    <x v="55"/>
    <x v="398"/>
    <m/>
    <m/>
    <m/>
    <n v="0"/>
    <x v="8"/>
    <n v="3"/>
    <x v="973"/>
    <x v="973"/>
    <m/>
    <m/>
    <m/>
    <n v="1"/>
    <x v="1"/>
    <s v="League"/>
    <s v="Southern"/>
  </r>
  <r>
    <x v="57"/>
    <d v="1967-10-14T00:00:00"/>
    <x v="10"/>
    <x v="0"/>
    <x v="48"/>
    <x v="691"/>
    <m/>
    <m/>
    <m/>
    <n v="0.5"/>
    <x v="8"/>
    <n v="4"/>
    <x v="1562"/>
    <x v="1562"/>
    <m/>
    <m/>
    <m/>
    <n v="0.5"/>
    <x v="1"/>
    <s v="League"/>
    <s v="Southern"/>
  </r>
  <r>
    <x v="57"/>
    <d v="1967-10-14T00:00:00"/>
    <x v="10"/>
    <x v="0"/>
    <x v="51"/>
    <x v="736"/>
    <m/>
    <m/>
    <m/>
    <n v="0.5"/>
    <x v="8"/>
    <n v="5"/>
    <x v="2259"/>
    <x v="2259"/>
    <m/>
    <m/>
    <m/>
    <n v="0.5"/>
    <x v="1"/>
    <s v="League"/>
    <s v="Southern"/>
  </r>
  <r>
    <x v="57"/>
    <d v="1967-10-14T00:00:00"/>
    <x v="10"/>
    <x v="0"/>
    <x v="52"/>
    <x v="491"/>
    <m/>
    <m/>
    <m/>
    <n v="1"/>
    <x v="8"/>
    <n v="6"/>
    <x v="1580"/>
    <x v="1580"/>
    <m/>
    <m/>
    <m/>
    <n v="0"/>
    <x v="1"/>
    <s v="League"/>
    <s v="Southern"/>
  </r>
  <r>
    <x v="57"/>
    <d v="1967-10-14T00:00:00"/>
    <x v="10"/>
    <x v="0"/>
    <x v="53"/>
    <x v="769"/>
    <m/>
    <m/>
    <m/>
    <n v="1"/>
    <x v="8"/>
    <n v="7"/>
    <x v="1991"/>
    <x v="1991"/>
    <m/>
    <m/>
    <m/>
    <n v="0"/>
    <x v="1"/>
    <s v="League"/>
    <s v="Southern"/>
  </r>
  <r>
    <x v="57"/>
    <d v="1967-10-14T00:00:00"/>
    <x v="10"/>
    <x v="0"/>
    <x v="1"/>
    <x v="822"/>
    <m/>
    <m/>
    <m/>
    <n v="1"/>
    <x v="8"/>
    <n v="8"/>
    <x v="2126"/>
    <x v="2126"/>
    <m/>
    <m/>
    <m/>
    <n v="0"/>
    <x v="1"/>
    <s v="League"/>
    <s v="Southern"/>
  </r>
  <r>
    <x v="57"/>
    <d v="1967-10-14T00:00:00"/>
    <x v="10"/>
    <x v="0"/>
    <x v="2"/>
    <x v="637"/>
    <m/>
    <m/>
    <m/>
    <n v="0.5"/>
    <x v="8"/>
    <n v="9"/>
    <x v="1276"/>
    <x v="1276"/>
    <m/>
    <m/>
    <m/>
    <n v="0.5"/>
    <x v="1"/>
    <s v="League"/>
    <s v="Southern"/>
  </r>
  <r>
    <x v="57"/>
    <d v="1967-10-14T00:00:00"/>
    <x v="10"/>
    <x v="0"/>
    <x v="3"/>
    <x v="810"/>
    <m/>
    <m/>
    <m/>
    <n v="1"/>
    <x v="8"/>
    <n v="10"/>
    <x v="1777"/>
    <x v="1777"/>
    <m/>
    <m/>
    <m/>
    <n v="0"/>
    <x v="1"/>
    <s v="League"/>
    <s v="Southern"/>
  </r>
  <r>
    <x v="57"/>
    <d v="1967-10-14T00:00:00"/>
    <x v="10"/>
    <x v="0"/>
    <x v="4"/>
    <x v="823"/>
    <m/>
    <m/>
    <m/>
    <n v="1"/>
    <x v="8"/>
    <n v="11"/>
    <x v="2260"/>
    <x v="2260"/>
    <m/>
    <m/>
    <m/>
    <n v="0"/>
    <x v="1"/>
    <s v="League"/>
    <s v="Southern"/>
  </r>
  <r>
    <x v="57"/>
    <d v="1967-10-14T00:00:00"/>
    <x v="10"/>
    <x v="0"/>
    <x v="5"/>
    <x v="401"/>
    <m/>
    <m/>
    <m/>
    <n v="0"/>
    <x v="8"/>
    <n v="12"/>
    <x v="1271"/>
    <x v="1271"/>
    <m/>
    <m/>
    <m/>
    <n v="1"/>
    <x v="1"/>
    <s v="League"/>
    <s v="Southern"/>
  </r>
  <r>
    <x v="57"/>
    <d v="1967-10-14T00:00:00"/>
    <x v="10"/>
    <x v="0"/>
    <x v="6"/>
    <x v="405"/>
    <m/>
    <m/>
    <m/>
    <n v="0"/>
    <x v="8"/>
    <n v="13"/>
    <x v="2261"/>
    <x v="2261"/>
    <m/>
    <m/>
    <m/>
    <n v="1"/>
    <x v="1"/>
    <s v="League"/>
    <s v="Southern"/>
  </r>
  <r>
    <x v="57"/>
    <d v="1967-10-14T00:00:00"/>
    <x v="10"/>
    <x v="0"/>
    <x v="7"/>
    <x v="363"/>
    <m/>
    <m/>
    <m/>
    <n v="0"/>
    <x v="8"/>
    <n v="14"/>
    <x v="1514"/>
    <x v="1514"/>
    <m/>
    <m/>
    <m/>
    <n v="1"/>
    <x v="1"/>
    <s v="League"/>
    <s v="Southern"/>
  </r>
  <r>
    <x v="57"/>
    <d v="1967-10-14T00:00:00"/>
    <x v="10"/>
    <x v="0"/>
    <x v="8"/>
    <x v="703"/>
    <m/>
    <m/>
    <m/>
    <n v="1"/>
    <x v="8"/>
    <n v="15"/>
    <x v="2262"/>
    <x v="2262"/>
    <m/>
    <m/>
    <m/>
    <n v="0"/>
    <x v="1"/>
    <s v="League"/>
    <s v="Southern"/>
  </r>
  <r>
    <x v="57"/>
    <d v="1967-10-14T00:00:00"/>
    <x v="10"/>
    <x v="0"/>
    <x v="9"/>
    <x v="585"/>
    <m/>
    <m/>
    <m/>
    <n v="0.5"/>
    <x v="8"/>
    <n v="16"/>
    <x v="2263"/>
    <x v="2263"/>
    <m/>
    <m/>
    <m/>
    <n v="0.5"/>
    <x v="1"/>
    <s v="League"/>
    <s v="Southern"/>
  </r>
  <r>
    <x v="57"/>
    <d v="1967-10-14T00:00:00"/>
    <x v="10"/>
    <x v="0"/>
    <x v="10"/>
    <x v="813"/>
    <m/>
    <m/>
    <m/>
    <n v="0"/>
    <x v="8"/>
    <n v="17"/>
    <x v="1670"/>
    <x v="1670"/>
    <m/>
    <m/>
    <m/>
    <n v="1"/>
    <x v="1"/>
    <s v="League"/>
    <s v="Southern"/>
  </r>
  <r>
    <x v="57"/>
    <d v="1967-10-14T00:00:00"/>
    <x v="10"/>
    <x v="0"/>
    <x v="11"/>
    <x v="733"/>
    <m/>
    <m/>
    <m/>
    <n v="0"/>
    <x v="8"/>
    <n v="18"/>
    <x v="2138"/>
    <x v="2138"/>
    <m/>
    <m/>
    <m/>
    <n v="1"/>
    <x v="1"/>
    <s v="League"/>
    <s v="Southern"/>
  </r>
  <r>
    <x v="57"/>
    <d v="1967-10-14T00:00:00"/>
    <x v="10"/>
    <x v="0"/>
    <x v="12"/>
    <x v="312"/>
    <m/>
    <m/>
    <m/>
    <n v="0"/>
    <x v="8"/>
    <n v="19"/>
    <x v="2264"/>
    <x v="2264"/>
    <m/>
    <m/>
    <m/>
    <n v="1"/>
    <x v="1"/>
    <s v="League"/>
    <s v="Southern"/>
  </r>
  <r>
    <x v="57"/>
    <d v="1967-10-14T00:00:00"/>
    <x v="10"/>
    <x v="0"/>
    <x v="13"/>
    <x v="789"/>
    <m/>
    <m/>
    <m/>
    <n v="1"/>
    <x v="8"/>
    <n v="20"/>
    <x v="2128"/>
    <x v="2128"/>
    <m/>
    <m/>
    <m/>
    <n v="0"/>
    <x v="1"/>
    <s v="League"/>
    <s v="Southern"/>
  </r>
  <r>
    <x v="57"/>
    <d v="1967-10-14T00:00:00"/>
    <x v="10"/>
    <x v="0"/>
    <x v="14"/>
    <x v="659"/>
    <m/>
    <m/>
    <m/>
    <n v="0"/>
    <x v="8"/>
    <n v="21"/>
    <x v="2132"/>
    <x v="2132"/>
    <m/>
    <m/>
    <m/>
    <n v="1"/>
    <x v="4"/>
    <s v="League"/>
    <s v="Southern"/>
  </r>
  <r>
    <x v="57"/>
    <d v="1967-10-14T00:00:00"/>
    <x v="10"/>
    <x v="0"/>
    <x v="15"/>
    <x v="790"/>
    <m/>
    <m/>
    <m/>
    <n v="0"/>
    <x v="8"/>
    <n v="22"/>
    <x v="2143"/>
    <x v="2143"/>
    <m/>
    <m/>
    <m/>
    <n v="1"/>
    <x v="4"/>
    <s v="League"/>
    <s v="Southern"/>
  </r>
  <r>
    <x v="57"/>
    <d v="1967-10-14T00:00:00"/>
    <x v="10"/>
    <x v="0"/>
    <x v="16"/>
    <x v="403"/>
    <m/>
    <m/>
    <m/>
    <n v="0.5"/>
    <x v="8"/>
    <n v="23"/>
    <x v="2265"/>
    <x v="2265"/>
    <m/>
    <m/>
    <m/>
    <n v="0.5"/>
    <x v="4"/>
    <s v="League"/>
    <s v="Southern"/>
  </r>
  <r>
    <x v="57"/>
    <d v="1967-10-14T00:00:00"/>
    <x v="10"/>
    <x v="0"/>
    <x v="17"/>
    <x v="762"/>
    <m/>
    <m/>
    <m/>
    <n v="0.5"/>
    <x v="8"/>
    <n v="24"/>
    <x v="2131"/>
    <x v="2131"/>
    <m/>
    <m/>
    <m/>
    <n v="0.5"/>
    <x v="4"/>
    <s v="League"/>
    <s v="Southern"/>
  </r>
  <r>
    <x v="57"/>
    <d v="1967-10-14T00:00:00"/>
    <x v="10"/>
    <x v="0"/>
    <x v="18"/>
    <x v="408"/>
    <m/>
    <m/>
    <m/>
    <n v="0.5"/>
    <x v="8"/>
    <n v="25"/>
    <x v="1504"/>
    <x v="1504"/>
    <m/>
    <m/>
    <m/>
    <n v="0.5"/>
    <x v="4"/>
    <s v="League"/>
    <s v="Southern"/>
  </r>
  <r>
    <x v="57"/>
    <d v="1967-10-14T00:00:00"/>
    <x v="10"/>
    <x v="0"/>
    <x v="19"/>
    <x v="725"/>
    <m/>
    <m/>
    <m/>
    <n v="1"/>
    <x v="8"/>
    <n v="26"/>
    <x v="2129"/>
    <x v="2129"/>
    <m/>
    <m/>
    <m/>
    <n v="0"/>
    <x v="4"/>
    <s v="League"/>
    <s v="Southern"/>
  </r>
  <r>
    <x v="57"/>
    <d v="1967-10-14T00:00:00"/>
    <x v="10"/>
    <x v="0"/>
    <x v="20"/>
    <x v="417"/>
    <m/>
    <m/>
    <m/>
    <n v="0"/>
    <x v="8"/>
    <n v="27"/>
    <x v="2136"/>
    <x v="2136"/>
    <m/>
    <m/>
    <m/>
    <n v="1"/>
    <x v="4"/>
    <s v="League"/>
    <s v="Southern"/>
  </r>
  <r>
    <x v="57"/>
    <d v="1967-10-14T00:00:00"/>
    <x v="10"/>
    <x v="0"/>
    <x v="21"/>
    <x v="310"/>
    <m/>
    <m/>
    <m/>
    <n v="1"/>
    <x v="8"/>
    <n v="28"/>
    <x v="2266"/>
    <x v="2266"/>
    <m/>
    <m/>
    <m/>
    <n v="0"/>
    <x v="4"/>
    <s v="League"/>
    <s v="Southern"/>
  </r>
  <r>
    <x v="57"/>
    <d v="1967-10-14T00:00:00"/>
    <x v="10"/>
    <x v="0"/>
    <x v="22"/>
    <x v="794"/>
    <m/>
    <m/>
    <m/>
    <n v="0"/>
    <x v="8"/>
    <n v="29"/>
    <x v="2004"/>
    <x v="2004"/>
    <m/>
    <m/>
    <m/>
    <n v="1"/>
    <x v="4"/>
    <s v="League"/>
    <s v="Southern"/>
  </r>
  <r>
    <x v="57"/>
    <d v="1967-10-14T00:00:00"/>
    <x v="10"/>
    <x v="0"/>
    <x v="23"/>
    <x v="756"/>
    <m/>
    <m/>
    <m/>
    <n v="0"/>
    <x v="8"/>
    <n v="30"/>
    <x v="2267"/>
    <x v="2267"/>
    <m/>
    <m/>
    <m/>
    <n v="1"/>
    <x v="4"/>
    <s v="League"/>
    <s v="Southern"/>
  </r>
  <r>
    <x v="57"/>
    <d v="1967-10-14T00:00:00"/>
    <x v="10"/>
    <x v="0"/>
    <x v="68"/>
    <x v="814"/>
    <m/>
    <m/>
    <m/>
    <n v="0.5"/>
    <x v="8"/>
    <n v="31"/>
    <x v="2268"/>
    <x v="2268"/>
    <m/>
    <m/>
    <m/>
    <n v="0.5"/>
    <x v="4"/>
    <s v="League"/>
    <s v="Southern"/>
  </r>
  <r>
    <x v="57"/>
    <d v="1967-10-14T00:00:00"/>
    <x v="10"/>
    <x v="0"/>
    <x v="69"/>
    <x v="815"/>
    <m/>
    <m/>
    <m/>
    <n v="0.5"/>
    <x v="8"/>
    <n v="32"/>
    <x v="2005"/>
    <x v="2005"/>
    <m/>
    <m/>
    <m/>
    <n v="0.5"/>
    <x v="4"/>
    <s v="League"/>
    <s v="Southern"/>
  </r>
  <r>
    <x v="57"/>
    <d v="1967-10-14T00:00:00"/>
    <x v="10"/>
    <x v="0"/>
    <x v="70"/>
    <x v="555"/>
    <m/>
    <m/>
    <m/>
    <n v="1"/>
    <x v="8"/>
    <n v="33"/>
    <x v="2269"/>
    <x v="2269"/>
    <m/>
    <m/>
    <m/>
    <n v="0"/>
    <x v="4"/>
    <s v="League"/>
    <s v="Southern"/>
  </r>
  <r>
    <x v="57"/>
    <d v="1967-10-14T00:00:00"/>
    <x v="10"/>
    <x v="0"/>
    <x v="71"/>
    <x v="431"/>
    <m/>
    <m/>
    <m/>
    <n v="0.5"/>
    <x v="8"/>
    <n v="34"/>
    <x v="2144"/>
    <x v="2144"/>
    <m/>
    <m/>
    <m/>
    <n v="0.5"/>
    <x v="4"/>
    <s v="League"/>
    <s v="Southern"/>
  </r>
  <r>
    <x v="57"/>
    <d v="1967-10-14T00:00:00"/>
    <x v="10"/>
    <x v="0"/>
    <x v="72"/>
    <x v="824"/>
    <m/>
    <m/>
    <m/>
    <n v="0"/>
    <x v="8"/>
    <n v="35"/>
    <x v="2270"/>
    <x v="2270"/>
    <m/>
    <m/>
    <m/>
    <n v="1"/>
    <x v="4"/>
    <s v="League"/>
    <s v="Southern"/>
  </r>
  <r>
    <x v="57"/>
    <d v="1967-10-14T00:00:00"/>
    <x v="10"/>
    <x v="0"/>
    <x v="73"/>
    <x v="773"/>
    <m/>
    <m/>
    <m/>
    <n v="1"/>
    <x v="8"/>
    <n v="36"/>
    <x v="160"/>
    <x v="160"/>
    <m/>
    <m/>
    <m/>
    <n v="0"/>
    <x v="4"/>
    <s v="League"/>
    <s v="Southern"/>
  </r>
  <r>
    <x v="57"/>
    <d v="1967-10-14T00:00:00"/>
    <x v="10"/>
    <x v="0"/>
    <x v="74"/>
    <x v="772"/>
    <m/>
    <m/>
    <m/>
    <n v="0"/>
    <x v="8"/>
    <n v="37"/>
    <x v="2147"/>
    <x v="2147"/>
    <m/>
    <m/>
    <m/>
    <n v="1"/>
    <x v="4"/>
    <s v="League"/>
    <s v="Southern"/>
  </r>
  <r>
    <x v="57"/>
    <d v="1967-10-14T00:00:00"/>
    <x v="10"/>
    <x v="0"/>
    <x v="75"/>
    <x v="825"/>
    <m/>
    <m/>
    <m/>
    <n v="0"/>
    <x v="8"/>
    <n v="38"/>
    <x v="2140"/>
    <x v="2140"/>
    <m/>
    <m/>
    <m/>
    <n v="1"/>
    <x v="4"/>
    <s v="League"/>
    <s v="Southern"/>
  </r>
  <r>
    <x v="57"/>
    <d v="1967-10-14T00:00:00"/>
    <x v="10"/>
    <x v="0"/>
    <x v="76"/>
    <x v="723"/>
    <m/>
    <m/>
    <m/>
    <n v="0"/>
    <x v="8"/>
    <n v="39"/>
    <x v="1313"/>
    <x v="1313"/>
    <m/>
    <m/>
    <m/>
    <n v="1"/>
    <x v="4"/>
    <s v="League"/>
    <s v="Southern"/>
  </r>
  <r>
    <x v="57"/>
    <d v="1967-10-14T00:00:00"/>
    <x v="10"/>
    <x v="0"/>
    <x v="77"/>
    <x v="753"/>
    <m/>
    <m/>
    <m/>
    <n v="1"/>
    <x v="8"/>
    <n v="40"/>
    <x v="2134"/>
    <x v="2134"/>
    <m/>
    <m/>
    <m/>
    <n v="0"/>
    <x v="4"/>
    <s v="League"/>
    <s v="Southern"/>
  </r>
  <r>
    <x v="57"/>
    <d v="1967-10-14T00:00:00"/>
    <x v="10"/>
    <x v="0"/>
    <x v="78"/>
    <x v="644"/>
    <m/>
    <m/>
    <m/>
    <n v="0"/>
    <x v="8"/>
    <n v="41"/>
    <x v="2271"/>
    <x v="2271"/>
    <m/>
    <m/>
    <m/>
    <n v="1"/>
    <x v="4"/>
    <s v="League"/>
    <s v="Southern"/>
  </r>
  <r>
    <x v="57"/>
    <d v="1967-10-14T00:00:00"/>
    <x v="10"/>
    <x v="0"/>
    <x v="79"/>
    <x v="275"/>
    <m/>
    <m/>
    <m/>
    <n v="1"/>
    <x v="8"/>
    <n v="42"/>
    <x v="160"/>
    <x v="160"/>
    <m/>
    <m/>
    <m/>
    <n v="0"/>
    <x v="4"/>
    <s v="League"/>
    <s v="Southern"/>
  </r>
  <r>
    <x v="57"/>
    <d v="1967-10-14T00:00:00"/>
    <x v="10"/>
    <x v="0"/>
    <x v="80"/>
    <x v="776"/>
    <m/>
    <m/>
    <m/>
    <n v="0"/>
    <x v="8"/>
    <n v="43"/>
    <x v="1502"/>
    <x v="1502"/>
    <m/>
    <m/>
    <m/>
    <n v="1"/>
    <x v="4"/>
    <s v="League"/>
    <s v="Southern"/>
  </r>
  <r>
    <x v="57"/>
    <d v="1967-10-14T00:00:00"/>
    <x v="10"/>
    <x v="0"/>
    <x v="81"/>
    <x v="599"/>
    <m/>
    <m/>
    <m/>
    <n v="0"/>
    <x v="8"/>
    <n v="44"/>
    <x v="2272"/>
    <x v="2272"/>
    <m/>
    <m/>
    <m/>
    <n v="1"/>
    <x v="4"/>
    <s v="League"/>
    <s v="Southern"/>
  </r>
  <r>
    <x v="57"/>
    <d v="1967-10-14T00:00:00"/>
    <x v="10"/>
    <x v="0"/>
    <x v="82"/>
    <x v="735"/>
    <m/>
    <m/>
    <m/>
    <n v="0"/>
    <x v="8"/>
    <n v="45"/>
    <x v="2273"/>
    <x v="2273"/>
    <m/>
    <m/>
    <m/>
    <n v="1"/>
    <x v="4"/>
    <s v="League"/>
    <s v="Southern"/>
  </r>
  <r>
    <x v="57"/>
    <d v="1967-10-14T00:00:00"/>
    <x v="10"/>
    <x v="0"/>
    <x v="83"/>
    <x v="518"/>
    <m/>
    <m/>
    <m/>
    <n v="0.5"/>
    <x v="8"/>
    <n v="46"/>
    <x v="2274"/>
    <x v="2274"/>
    <m/>
    <m/>
    <m/>
    <n v="0.5"/>
    <x v="4"/>
    <s v="League"/>
    <s v="Southern"/>
  </r>
  <r>
    <x v="57"/>
    <d v="1967-10-14T00:00:00"/>
    <x v="10"/>
    <x v="0"/>
    <x v="84"/>
    <x v="816"/>
    <m/>
    <m/>
    <m/>
    <n v="1"/>
    <x v="8"/>
    <n v="47"/>
    <x v="2275"/>
    <x v="2275"/>
    <m/>
    <m/>
    <m/>
    <n v="0"/>
    <x v="4"/>
    <s v="League"/>
    <s v="Southern"/>
  </r>
  <r>
    <x v="57"/>
    <d v="1967-10-14T00:00:00"/>
    <x v="10"/>
    <x v="0"/>
    <x v="85"/>
    <x v="817"/>
    <m/>
    <m/>
    <m/>
    <n v="0"/>
    <x v="8"/>
    <n v="48"/>
    <x v="2145"/>
    <x v="2145"/>
    <m/>
    <m/>
    <m/>
    <n v="1"/>
    <x v="4"/>
    <s v="League"/>
    <s v="Southern"/>
  </r>
  <r>
    <x v="57"/>
    <d v="1967-10-14T00:00:00"/>
    <x v="10"/>
    <x v="0"/>
    <x v="86"/>
    <x v="819"/>
    <m/>
    <m/>
    <m/>
    <n v="0"/>
    <x v="8"/>
    <n v="49"/>
    <x v="1286"/>
    <x v="1286"/>
    <m/>
    <m/>
    <m/>
    <n v="1"/>
    <x v="4"/>
    <s v="League"/>
    <s v="Southern"/>
  </r>
  <r>
    <x v="57"/>
    <d v="1967-10-14T00:00:00"/>
    <x v="10"/>
    <x v="0"/>
    <x v="87"/>
    <x v="820"/>
    <m/>
    <m/>
    <m/>
    <n v="0"/>
    <x v="8"/>
    <n v="50"/>
    <x v="1769"/>
    <x v="1769"/>
    <m/>
    <m/>
    <m/>
    <n v="1"/>
    <x v="4"/>
    <s v="League"/>
    <s v="Southern"/>
  </r>
  <r>
    <x v="57"/>
    <d v="1968-01-13T00:00:00"/>
    <x v="10"/>
    <x v="0"/>
    <x v="0"/>
    <x v="413"/>
    <m/>
    <m/>
    <m/>
    <n v="0"/>
    <x v="3"/>
    <n v="1"/>
    <x v="1917"/>
    <x v="1917"/>
    <m/>
    <m/>
    <m/>
    <n v="1"/>
    <x v="1"/>
    <s v="League"/>
    <s v="Southern"/>
  </r>
  <r>
    <x v="57"/>
    <d v="1968-01-13T00:00:00"/>
    <x v="10"/>
    <x v="0"/>
    <x v="54"/>
    <x v="547"/>
    <m/>
    <m/>
    <m/>
    <n v="0.5"/>
    <x v="3"/>
    <n v="2"/>
    <x v="2161"/>
    <x v="2161"/>
    <m/>
    <m/>
    <m/>
    <n v="0.5"/>
    <x v="1"/>
    <s v="League"/>
    <s v="Southern"/>
  </r>
  <r>
    <x v="57"/>
    <d v="1968-01-13T00:00:00"/>
    <x v="10"/>
    <x v="0"/>
    <x v="55"/>
    <x v="398"/>
    <m/>
    <m/>
    <m/>
    <n v="0.5"/>
    <x v="3"/>
    <n v="3"/>
    <x v="2163"/>
    <x v="2163"/>
    <m/>
    <m/>
    <m/>
    <n v="0.5"/>
    <x v="1"/>
    <s v="League"/>
    <s v="Southern"/>
  </r>
  <r>
    <x v="57"/>
    <d v="1968-01-13T00:00:00"/>
    <x v="10"/>
    <x v="0"/>
    <x v="48"/>
    <x v="691"/>
    <m/>
    <m/>
    <m/>
    <n v="1"/>
    <x v="3"/>
    <n v="4"/>
    <x v="1431"/>
    <x v="1431"/>
    <m/>
    <m/>
    <m/>
    <n v="0"/>
    <x v="1"/>
    <s v="League"/>
    <s v="Southern"/>
  </r>
  <r>
    <x v="57"/>
    <d v="1968-01-13T00:00:00"/>
    <x v="10"/>
    <x v="0"/>
    <x v="51"/>
    <x v="447"/>
    <m/>
    <m/>
    <m/>
    <n v="1"/>
    <x v="3"/>
    <n v="5"/>
    <x v="1369"/>
    <x v="1369"/>
    <m/>
    <m/>
    <m/>
    <n v="0"/>
    <x v="1"/>
    <s v="League"/>
    <s v="Southern"/>
  </r>
  <r>
    <x v="57"/>
    <d v="1968-01-13T00:00:00"/>
    <x v="10"/>
    <x v="0"/>
    <x v="52"/>
    <x v="491"/>
    <m/>
    <m/>
    <m/>
    <n v="0.5"/>
    <x v="3"/>
    <n v="6"/>
    <x v="2276"/>
    <x v="2276"/>
    <m/>
    <m/>
    <m/>
    <n v="0.5"/>
    <x v="1"/>
    <s v="League"/>
    <s v="Southern"/>
  </r>
  <r>
    <x v="57"/>
    <d v="1968-01-13T00:00:00"/>
    <x v="10"/>
    <x v="0"/>
    <x v="53"/>
    <x v="810"/>
    <m/>
    <m/>
    <m/>
    <n v="1"/>
    <x v="3"/>
    <n v="7"/>
    <x v="2277"/>
    <x v="2277"/>
    <m/>
    <m/>
    <m/>
    <n v="0"/>
    <x v="1"/>
    <s v="League"/>
    <s v="Southern"/>
  </r>
  <r>
    <x v="57"/>
    <d v="1968-01-13T00:00:00"/>
    <x v="10"/>
    <x v="0"/>
    <x v="1"/>
    <x v="407"/>
    <m/>
    <m/>
    <m/>
    <n v="0"/>
    <x v="3"/>
    <n v="8"/>
    <x v="2162"/>
    <x v="2162"/>
    <m/>
    <m/>
    <m/>
    <n v="1"/>
    <x v="1"/>
    <s v="League"/>
    <s v="Southern"/>
  </r>
  <r>
    <x v="57"/>
    <d v="1968-01-13T00:00:00"/>
    <x v="10"/>
    <x v="0"/>
    <x v="2"/>
    <x v="637"/>
    <m/>
    <m/>
    <m/>
    <n v="0"/>
    <x v="3"/>
    <n v="9"/>
    <x v="2278"/>
    <x v="2278"/>
    <m/>
    <m/>
    <m/>
    <n v="1"/>
    <x v="1"/>
    <s v="League"/>
    <s v="Southern"/>
  </r>
  <r>
    <x v="57"/>
    <d v="1968-01-13T00:00:00"/>
    <x v="10"/>
    <x v="0"/>
    <x v="3"/>
    <x v="823"/>
    <m/>
    <m/>
    <m/>
    <n v="0.5"/>
    <x v="3"/>
    <n v="10"/>
    <x v="1923"/>
    <x v="1923"/>
    <m/>
    <m/>
    <m/>
    <n v="0.5"/>
    <x v="1"/>
    <s v="League"/>
    <s v="Southern"/>
  </r>
  <r>
    <x v="57"/>
    <d v="1968-01-13T00:00:00"/>
    <x v="10"/>
    <x v="0"/>
    <x v="4"/>
    <x v="730"/>
    <m/>
    <m/>
    <m/>
    <n v="0"/>
    <x v="3"/>
    <n v="11"/>
    <x v="2279"/>
    <x v="2279"/>
    <m/>
    <m/>
    <m/>
    <n v="1"/>
    <x v="1"/>
    <s v="League"/>
    <s v="Southern"/>
  </r>
  <r>
    <x v="57"/>
    <d v="1968-01-13T00:00:00"/>
    <x v="10"/>
    <x v="0"/>
    <x v="5"/>
    <x v="401"/>
    <m/>
    <m/>
    <m/>
    <n v="0"/>
    <x v="3"/>
    <n v="12"/>
    <x v="2164"/>
    <x v="2164"/>
    <m/>
    <m/>
    <m/>
    <n v="1"/>
    <x v="1"/>
    <s v="League"/>
    <s v="Southern"/>
  </r>
  <r>
    <x v="57"/>
    <d v="1968-01-13T00:00:00"/>
    <x v="10"/>
    <x v="0"/>
    <x v="6"/>
    <x v="649"/>
    <m/>
    <m/>
    <m/>
    <n v="0"/>
    <x v="3"/>
    <n v="13"/>
    <x v="767"/>
    <x v="767"/>
    <m/>
    <m/>
    <m/>
    <n v="1"/>
    <x v="1"/>
    <s v="League"/>
    <s v="Southern"/>
  </r>
  <r>
    <x v="57"/>
    <d v="1968-01-13T00:00:00"/>
    <x v="10"/>
    <x v="0"/>
    <x v="7"/>
    <x v="405"/>
    <m/>
    <m/>
    <m/>
    <n v="0.5"/>
    <x v="3"/>
    <n v="14"/>
    <x v="2280"/>
    <x v="2280"/>
    <m/>
    <m/>
    <m/>
    <n v="0.5"/>
    <x v="1"/>
    <s v="League"/>
    <s v="Southern"/>
  </r>
  <r>
    <x v="57"/>
    <d v="1968-01-13T00:00:00"/>
    <x v="10"/>
    <x v="0"/>
    <x v="8"/>
    <x v="703"/>
    <m/>
    <m/>
    <m/>
    <n v="0"/>
    <x v="3"/>
    <n v="15"/>
    <x v="1042"/>
    <x v="1042"/>
    <m/>
    <m/>
    <m/>
    <n v="1"/>
    <x v="1"/>
    <s v="League"/>
    <s v="Southern"/>
  </r>
  <r>
    <x v="57"/>
    <d v="1968-01-13T00:00:00"/>
    <x v="10"/>
    <x v="0"/>
    <x v="9"/>
    <x v="826"/>
    <m/>
    <m/>
    <m/>
    <n v="1"/>
    <x v="3"/>
    <n v="16"/>
    <x v="2281"/>
    <x v="2281"/>
    <m/>
    <m/>
    <m/>
    <n v="0"/>
    <x v="1"/>
    <s v="League"/>
    <s v="Southern"/>
  </r>
  <r>
    <x v="57"/>
    <d v="1968-01-13T00:00:00"/>
    <x v="10"/>
    <x v="0"/>
    <x v="10"/>
    <x v="801"/>
    <m/>
    <m/>
    <m/>
    <n v="0"/>
    <x v="3"/>
    <n v="17"/>
    <x v="2282"/>
    <x v="2282"/>
    <m/>
    <m/>
    <m/>
    <n v="1"/>
    <x v="1"/>
    <s v="League"/>
    <s v="Southern"/>
  </r>
  <r>
    <x v="57"/>
    <d v="1968-01-13T00:00:00"/>
    <x v="10"/>
    <x v="0"/>
    <x v="11"/>
    <x v="733"/>
    <m/>
    <m/>
    <m/>
    <n v="0"/>
    <x v="3"/>
    <n v="18"/>
    <x v="2283"/>
    <x v="2283"/>
    <m/>
    <m/>
    <m/>
    <n v="1"/>
    <x v="1"/>
    <s v="League"/>
    <s v="Southern"/>
  </r>
  <r>
    <x v="57"/>
    <d v="1968-01-13T00:00:00"/>
    <x v="10"/>
    <x v="0"/>
    <x v="12"/>
    <x v="561"/>
    <m/>
    <m/>
    <m/>
    <n v="0.5"/>
    <x v="3"/>
    <n v="19"/>
    <x v="1110"/>
    <x v="1110"/>
    <m/>
    <m/>
    <m/>
    <n v="0.5"/>
    <x v="1"/>
    <s v="League"/>
    <s v="Southern"/>
  </r>
  <r>
    <x v="57"/>
    <d v="1968-01-13T00:00:00"/>
    <x v="10"/>
    <x v="0"/>
    <x v="13"/>
    <x v="363"/>
    <m/>
    <m/>
    <m/>
    <n v="1"/>
    <x v="3"/>
    <n v="20"/>
    <x v="1926"/>
    <x v="1926"/>
    <m/>
    <m/>
    <m/>
    <n v="0"/>
    <x v="1"/>
    <s v="League"/>
    <s v="Southern"/>
  </r>
  <r>
    <x v="57"/>
    <d v="1968-01-13T00:00:00"/>
    <x v="10"/>
    <x v="0"/>
    <x v="14"/>
    <x v="663"/>
    <m/>
    <m/>
    <m/>
    <n v="1"/>
    <x v="3"/>
    <n v="21"/>
    <x v="1152"/>
    <x v="1152"/>
    <m/>
    <m/>
    <m/>
    <n v="0"/>
    <x v="4"/>
    <s v="League"/>
    <s v="Southern"/>
  </r>
  <r>
    <x v="57"/>
    <d v="1968-01-13T00:00:00"/>
    <x v="10"/>
    <x v="0"/>
    <x v="15"/>
    <x v="653"/>
    <m/>
    <m/>
    <m/>
    <n v="0.5"/>
    <x v="3"/>
    <n v="22"/>
    <x v="2284"/>
    <x v="2284"/>
    <m/>
    <m/>
    <m/>
    <n v="0.5"/>
    <x v="4"/>
    <s v="League"/>
    <s v="Southern"/>
  </r>
  <r>
    <x v="57"/>
    <d v="1968-01-13T00:00:00"/>
    <x v="10"/>
    <x v="0"/>
    <x v="16"/>
    <x v="518"/>
    <m/>
    <m/>
    <m/>
    <n v="0"/>
    <x v="3"/>
    <n v="23"/>
    <x v="1930"/>
    <x v="1930"/>
    <m/>
    <m/>
    <m/>
    <n v="1"/>
    <x v="4"/>
    <s v="League"/>
    <s v="Southern"/>
  </r>
  <r>
    <x v="57"/>
    <d v="1968-01-13T00:00:00"/>
    <x v="10"/>
    <x v="0"/>
    <x v="17"/>
    <x v="474"/>
    <m/>
    <m/>
    <m/>
    <n v="0"/>
    <x v="3"/>
    <n v="24"/>
    <x v="808"/>
    <x v="808"/>
    <m/>
    <m/>
    <m/>
    <n v="1"/>
    <x v="4"/>
    <s v="League"/>
    <s v="Southern"/>
  </r>
  <r>
    <x v="57"/>
    <d v="1968-01-13T00:00:00"/>
    <x v="10"/>
    <x v="0"/>
    <x v="18"/>
    <x v="659"/>
    <m/>
    <m/>
    <m/>
    <n v="0"/>
    <x v="3"/>
    <n v="25"/>
    <x v="2167"/>
    <x v="2167"/>
    <m/>
    <m/>
    <m/>
    <n v="1"/>
    <x v="4"/>
    <s v="League"/>
    <s v="Southern"/>
  </r>
  <r>
    <x v="57"/>
    <d v="1968-01-13T00:00:00"/>
    <x v="10"/>
    <x v="0"/>
    <x v="19"/>
    <x v="403"/>
    <m/>
    <m/>
    <m/>
    <n v="0.5"/>
    <x v="3"/>
    <n v="26"/>
    <x v="1125"/>
    <x v="1125"/>
    <m/>
    <m/>
    <m/>
    <n v="0.5"/>
    <x v="4"/>
    <s v="League"/>
    <s v="Southern"/>
  </r>
  <r>
    <x v="57"/>
    <d v="1968-01-13T00:00:00"/>
    <x v="10"/>
    <x v="0"/>
    <x v="20"/>
    <x v="762"/>
    <m/>
    <m/>
    <m/>
    <n v="1"/>
    <x v="3"/>
    <n v="27"/>
    <x v="2173"/>
    <x v="2173"/>
    <m/>
    <m/>
    <m/>
    <n v="0"/>
    <x v="4"/>
    <s v="League"/>
    <s v="Southern"/>
  </r>
  <r>
    <x v="57"/>
    <d v="1968-01-13T00:00:00"/>
    <x v="10"/>
    <x v="0"/>
    <x v="21"/>
    <x v="426"/>
    <m/>
    <m/>
    <m/>
    <n v="0.5"/>
    <x v="3"/>
    <n v="28"/>
    <x v="1127"/>
    <x v="1127"/>
    <m/>
    <m/>
    <m/>
    <n v="0.5"/>
    <x v="4"/>
    <s v="League"/>
    <s v="Southern"/>
  </r>
  <r>
    <x v="57"/>
    <d v="1968-01-13T00:00:00"/>
    <x v="10"/>
    <x v="0"/>
    <x v="22"/>
    <x v="725"/>
    <m/>
    <m/>
    <m/>
    <n v="0"/>
    <x v="3"/>
    <n v="29"/>
    <x v="2168"/>
    <x v="2168"/>
    <m/>
    <m/>
    <m/>
    <n v="1"/>
    <x v="4"/>
    <s v="League"/>
    <s v="Southern"/>
  </r>
  <r>
    <x v="57"/>
    <d v="1968-01-13T00:00:00"/>
    <x v="10"/>
    <x v="0"/>
    <x v="23"/>
    <x v="408"/>
    <m/>
    <m/>
    <m/>
    <n v="1"/>
    <x v="3"/>
    <n v="30"/>
    <x v="2285"/>
    <x v="2285"/>
    <m/>
    <m/>
    <m/>
    <n v="0"/>
    <x v="4"/>
    <s v="League"/>
    <s v="Southern"/>
  </r>
  <r>
    <x v="57"/>
    <d v="1968-01-13T00:00:00"/>
    <x v="10"/>
    <x v="0"/>
    <x v="68"/>
    <x v="310"/>
    <m/>
    <m/>
    <m/>
    <n v="0"/>
    <x v="3"/>
    <n v="31"/>
    <x v="2286"/>
    <x v="2286"/>
    <m/>
    <m/>
    <m/>
    <n v="1"/>
    <x v="4"/>
    <s v="League"/>
    <s v="Southern"/>
  </r>
  <r>
    <x v="57"/>
    <d v="1968-01-13T00:00:00"/>
    <x v="10"/>
    <x v="0"/>
    <x v="69"/>
    <x v="563"/>
    <m/>
    <m/>
    <m/>
    <n v="0.5"/>
    <x v="3"/>
    <n v="32"/>
    <x v="1135"/>
    <x v="1135"/>
    <m/>
    <m/>
    <m/>
    <n v="0.5"/>
    <x v="4"/>
    <s v="League"/>
    <s v="Southern"/>
  </r>
  <r>
    <x v="57"/>
    <d v="1968-01-13T00:00:00"/>
    <x v="10"/>
    <x v="0"/>
    <x v="70"/>
    <x v="811"/>
    <m/>
    <m/>
    <m/>
    <n v="0"/>
    <x v="3"/>
    <n v="33"/>
    <x v="2172"/>
    <x v="2172"/>
    <m/>
    <m/>
    <m/>
    <n v="1"/>
    <x v="4"/>
    <s v="League"/>
    <s v="Southern"/>
  </r>
  <r>
    <x v="57"/>
    <d v="1968-01-13T00:00:00"/>
    <x v="10"/>
    <x v="0"/>
    <x v="71"/>
    <x v="420"/>
    <m/>
    <m/>
    <m/>
    <n v="1"/>
    <x v="3"/>
    <n v="34"/>
    <x v="1394"/>
    <x v="1394"/>
    <m/>
    <m/>
    <m/>
    <n v="0"/>
    <x v="4"/>
    <s v="League"/>
    <s v="Southern"/>
  </r>
  <r>
    <x v="57"/>
    <d v="1968-01-13T00:00:00"/>
    <x v="10"/>
    <x v="0"/>
    <x v="72"/>
    <x v="774"/>
    <m/>
    <m/>
    <m/>
    <n v="0.5"/>
    <x v="3"/>
    <n v="35"/>
    <x v="1596"/>
    <x v="1596"/>
    <m/>
    <m/>
    <m/>
    <n v="0.5"/>
    <x v="4"/>
    <s v="League"/>
    <s v="Southern"/>
  </r>
  <r>
    <x v="57"/>
    <d v="1968-01-13T00:00:00"/>
    <x v="10"/>
    <x v="0"/>
    <x v="73"/>
    <x v="827"/>
    <m/>
    <m/>
    <m/>
    <n v="0"/>
    <x v="3"/>
    <n v="36"/>
    <x v="2287"/>
    <x v="2287"/>
    <m/>
    <m/>
    <m/>
    <n v="1"/>
    <x v="4"/>
    <s v="League"/>
    <s v="Southern"/>
  </r>
  <r>
    <x v="57"/>
    <d v="1968-01-13T00:00:00"/>
    <x v="10"/>
    <x v="0"/>
    <x v="74"/>
    <x v="417"/>
    <m/>
    <m/>
    <m/>
    <n v="0"/>
    <x v="3"/>
    <n v="37"/>
    <x v="2288"/>
    <x v="2288"/>
    <m/>
    <m/>
    <m/>
    <n v="1"/>
    <x v="4"/>
    <s v="League"/>
    <s v="Southern"/>
  </r>
  <r>
    <x v="57"/>
    <d v="1968-01-13T00:00:00"/>
    <x v="10"/>
    <x v="0"/>
    <x v="75"/>
    <x v="828"/>
    <m/>
    <m/>
    <m/>
    <n v="1"/>
    <x v="3"/>
    <n v="38"/>
    <x v="1154"/>
    <x v="1154"/>
    <m/>
    <m/>
    <m/>
    <n v="0"/>
    <x v="4"/>
    <s v="League"/>
    <s v="Southern"/>
  </r>
  <r>
    <x v="57"/>
    <d v="1968-01-13T00:00:00"/>
    <x v="10"/>
    <x v="0"/>
    <x v="76"/>
    <x v="555"/>
    <m/>
    <m/>
    <m/>
    <n v="0"/>
    <x v="3"/>
    <n v="39"/>
    <x v="568"/>
    <x v="568"/>
    <m/>
    <m/>
    <m/>
    <n v="1"/>
    <x v="4"/>
    <s v="League"/>
    <s v="Southern"/>
  </r>
  <r>
    <x v="57"/>
    <d v="1968-01-13T00:00:00"/>
    <x v="10"/>
    <x v="0"/>
    <x v="77"/>
    <x v="773"/>
    <m/>
    <m/>
    <m/>
    <n v="0.5"/>
    <x v="3"/>
    <n v="40"/>
    <x v="2289"/>
    <x v="2289"/>
    <m/>
    <m/>
    <m/>
    <n v="0.5"/>
    <x v="4"/>
    <s v="League"/>
    <s v="Southern"/>
  </r>
  <r>
    <x v="57"/>
    <d v="1968-01-13T00:00:00"/>
    <x v="10"/>
    <x v="0"/>
    <x v="78"/>
    <x v="549"/>
    <m/>
    <m/>
    <m/>
    <n v="0"/>
    <x v="3"/>
    <n v="41"/>
    <x v="2290"/>
    <x v="2290"/>
    <m/>
    <m/>
    <m/>
    <n v="1"/>
    <x v="4"/>
    <s v="League"/>
    <s v="Southern"/>
  </r>
  <r>
    <x v="57"/>
    <d v="1968-01-13T00:00:00"/>
    <x v="10"/>
    <x v="0"/>
    <x v="79"/>
    <x v="723"/>
    <m/>
    <m/>
    <m/>
    <n v="0"/>
    <x v="3"/>
    <n v="42"/>
    <x v="1937"/>
    <x v="1937"/>
    <m/>
    <m/>
    <m/>
    <n v="1"/>
    <x v="4"/>
    <s v="League"/>
    <s v="Southern"/>
  </r>
  <r>
    <x v="57"/>
    <d v="1968-01-13T00:00:00"/>
    <x v="10"/>
    <x v="0"/>
    <x v="80"/>
    <x v="644"/>
    <m/>
    <m/>
    <m/>
    <n v="0"/>
    <x v="3"/>
    <n v="43"/>
    <x v="1936"/>
    <x v="1936"/>
    <m/>
    <m/>
    <m/>
    <n v="1"/>
    <x v="4"/>
    <s v="League"/>
    <s v="Southern"/>
  </r>
  <r>
    <x v="57"/>
    <d v="1968-01-13T00:00:00"/>
    <x v="10"/>
    <x v="0"/>
    <x v="81"/>
    <x v="599"/>
    <m/>
    <m/>
    <m/>
    <n v="0"/>
    <x v="3"/>
    <n v="44"/>
    <x v="2169"/>
    <x v="2169"/>
    <m/>
    <m/>
    <m/>
    <n v="1"/>
    <x v="4"/>
    <s v="League"/>
    <s v="Southern"/>
  </r>
  <r>
    <x v="57"/>
    <d v="1968-01-13T00:00:00"/>
    <x v="10"/>
    <x v="0"/>
    <x v="82"/>
    <x v="829"/>
    <m/>
    <m/>
    <m/>
    <n v="0"/>
    <x v="3"/>
    <n v="45"/>
    <x v="2291"/>
    <x v="2291"/>
    <m/>
    <m/>
    <m/>
    <n v="1"/>
    <x v="4"/>
    <s v="League"/>
    <s v="Southern"/>
  </r>
  <r>
    <x v="57"/>
    <d v="1968-01-13T00:00:00"/>
    <x v="10"/>
    <x v="0"/>
    <x v="83"/>
    <x v="815"/>
    <m/>
    <m/>
    <m/>
    <n v="0"/>
    <x v="3"/>
    <n v="46"/>
    <x v="1381"/>
    <x v="1381"/>
    <m/>
    <m/>
    <m/>
    <n v="1"/>
    <x v="4"/>
    <s v="League"/>
    <s v="Southern"/>
  </r>
  <r>
    <x v="57"/>
    <d v="1968-01-13T00:00:00"/>
    <x v="10"/>
    <x v="0"/>
    <x v="84"/>
    <x v="830"/>
    <m/>
    <m/>
    <m/>
    <n v="0"/>
    <x v="3"/>
    <n v="47"/>
    <x v="2292"/>
    <x v="2292"/>
    <m/>
    <m/>
    <m/>
    <n v="1"/>
    <x v="4"/>
    <s v="League"/>
    <s v="Southern"/>
  </r>
  <r>
    <x v="57"/>
    <d v="1968-01-13T00:00:00"/>
    <x v="10"/>
    <x v="0"/>
    <x v="85"/>
    <x v="814"/>
    <m/>
    <m/>
    <m/>
    <n v="0"/>
    <x v="3"/>
    <n v="48"/>
    <x v="2293"/>
    <x v="2293"/>
    <m/>
    <m/>
    <m/>
    <n v="1"/>
    <x v="4"/>
    <s v="League"/>
    <s v="Southern"/>
  </r>
  <r>
    <x v="57"/>
    <d v="1968-01-13T00:00:00"/>
    <x v="10"/>
    <x v="0"/>
    <x v="86"/>
    <x v="831"/>
    <m/>
    <m/>
    <m/>
    <n v="1"/>
    <x v="3"/>
    <n v="49"/>
    <x v="1389"/>
    <x v="1389"/>
    <m/>
    <m/>
    <m/>
    <n v="0"/>
    <x v="4"/>
    <s v="League"/>
    <s v="Southern"/>
  </r>
  <r>
    <x v="57"/>
    <d v="1968-01-13T00:00:00"/>
    <x v="10"/>
    <x v="0"/>
    <x v="87"/>
    <x v="819"/>
    <m/>
    <m/>
    <m/>
    <n v="0.5"/>
    <x v="3"/>
    <n v="50"/>
    <x v="1597"/>
    <x v="1597"/>
    <m/>
    <m/>
    <m/>
    <n v="0.5"/>
    <x v="4"/>
    <s v="League"/>
    <s v="Southern"/>
  </r>
  <r>
    <x v="57"/>
    <d v="1968-01-27T00:00:00"/>
    <x v="13"/>
    <x v="0"/>
    <x v="0"/>
    <x v="821"/>
    <m/>
    <m/>
    <m/>
    <n v="1"/>
    <x v="21"/>
    <n v="1"/>
    <x v="1223"/>
    <x v="1223"/>
    <m/>
    <m/>
    <m/>
    <n v="0"/>
    <x v="1"/>
    <s v="League"/>
    <s v="Southern"/>
  </r>
  <r>
    <x v="57"/>
    <d v="1968-01-27T00:00:00"/>
    <x v="13"/>
    <x v="0"/>
    <x v="54"/>
    <x v="691"/>
    <m/>
    <m/>
    <m/>
    <n v="0"/>
    <x v="21"/>
    <n v="2"/>
    <x v="1485"/>
    <x v="1485"/>
    <m/>
    <m/>
    <m/>
    <n v="1"/>
    <x v="1"/>
    <s v="League"/>
    <s v="Southern"/>
  </r>
  <r>
    <x v="57"/>
    <d v="1968-01-27T00:00:00"/>
    <x v="13"/>
    <x v="0"/>
    <x v="55"/>
    <x v="398"/>
    <m/>
    <m/>
    <m/>
    <n v="1"/>
    <x v="21"/>
    <n v="3"/>
    <x v="1846"/>
    <x v="1846"/>
    <m/>
    <m/>
    <m/>
    <n v="0"/>
    <x v="1"/>
    <s v="League"/>
    <s v="Southern"/>
  </r>
  <r>
    <x v="57"/>
    <d v="1968-01-27T00:00:00"/>
    <x v="13"/>
    <x v="0"/>
    <x v="48"/>
    <x v="447"/>
    <m/>
    <m/>
    <m/>
    <n v="0"/>
    <x v="21"/>
    <n v="4"/>
    <x v="1365"/>
    <x v="1365"/>
    <m/>
    <m/>
    <m/>
    <n v="1"/>
    <x v="1"/>
    <s v="League"/>
    <s v="Southern"/>
  </r>
  <r>
    <x v="57"/>
    <d v="1968-01-27T00:00:00"/>
    <x v="13"/>
    <x v="0"/>
    <x v="51"/>
    <x v="413"/>
    <m/>
    <m/>
    <m/>
    <n v="1"/>
    <x v="21"/>
    <n v="5"/>
    <x v="1703"/>
    <x v="1703"/>
    <m/>
    <m/>
    <m/>
    <n v="0"/>
    <x v="1"/>
    <s v="League"/>
    <s v="Southern"/>
  </r>
  <r>
    <x v="57"/>
    <d v="1968-01-27T00:00:00"/>
    <x v="13"/>
    <x v="0"/>
    <x v="52"/>
    <x v="491"/>
    <m/>
    <m/>
    <m/>
    <n v="1"/>
    <x v="21"/>
    <n v="6"/>
    <x v="1251"/>
    <x v="1251"/>
    <m/>
    <m/>
    <m/>
    <n v="0"/>
    <x v="1"/>
    <s v="League"/>
    <s v="Southern"/>
  </r>
  <r>
    <x v="57"/>
    <d v="1968-01-27T00:00:00"/>
    <x v="13"/>
    <x v="0"/>
    <x v="53"/>
    <x v="810"/>
    <m/>
    <m/>
    <m/>
    <n v="1"/>
    <x v="21"/>
    <n v="7"/>
    <x v="1710"/>
    <x v="1710"/>
    <m/>
    <m/>
    <m/>
    <n v="0"/>
    <x v="1"/>
    <s v="League"/>
    <s v="Southern"/>
  </r>
  <r>
    <x v="57"/>
    <d v="1968-01-27T00:00:00"/>
    <x v="13"/>
    <x v="0"/>
    <x v="1"/>
    <x v="769"/>
    <m/>
    <m/>
    <m/>
    <n v="0.5"/>
    <x v="21"/>
    <n v="8"/>
    <x v="1229"/>
    <x v="1229"/>
    <m/>
    <m/>
    <m/>
    <n v="0.5"/>
    <x v="1"/>
    <s v="League"/>
    <s v="Southern"/>
  </r>
  <r>
    <x v="57"/>
    <d v="1968-01-27T00:00:00"/>
    <x v="13"/>
    <x v="0"/>
    <x v="2"/>
    <x v="544"/>
    <m/>
    <m/>
    <m/>
    <n v="1"/>
    <x v="21"/>
    <n v="9"/>
    <x v="1711"/>
    <x v="1711"/>
    <m/>
    <m/>
    <m/>
    <n v="0"/>
    <x v="1"/>
    <s v="League"/>
    <s v="Southern"/>
  </r>
  <r>
    <x v="57"/>
    <d v="1968-01-27T00:00:00"/>
    <x v="13"/>
    <x v="0"/>
    <x v="3"/>
    <x v="832"/>
    <m/>
    <m/>
    <m/>
    <n v="0.5"/>
    <x v="21"/>
    <n v="10"/>
    <x v="869"/>
    <x v="869"/>
    <m/>
    <m/>
    <m/>
    <n v="0.5"/>
    <x v="1"/>
    <s v="League"/>
    <s v="Southern"/>
  </r>
  <r>
    <x v="57"/>
    <d v="1968-01-27T00:00:00"/>
    <x v="13"/>
    <x v="0"/>
    <x v="4"/>
    <x v="736"/>
    <m/>
    <m/>
    <m/>
    <n v="0"/>
    <x v="21"/>
    <n v="11"/>
    <x v="1356"/>
    <x v="1356"/>
    <m/>
    <m/>
    <m/>
    <n v="1"/>
    <x v="1"/>
    <s v="League"/>
    <s v="Southern"/>
  </r>
  <r>
    <x v="57"/>
    <d v="1968-01-27T00:00:00"/>
    <x v="13"/>
    <x v="0"/>
    <x v="5"/>
    <x v="823"/>
    <m/>
    <m/>
    <m/>
    <n v="0.5"/>
    <x v="21"/>
    <n v="12"/>
    <x v="2181"/>
    <x v="2181"/>
    <m/>
    <m/>
    <m/>
    <n v="0.5"/>
    <x v="1"/>
    <s v="League"/>
    <s v="Southern"/>
  </r>
  <r>
    <x v="57"/>
    <d v="1968-01-27T00:00:00"/>
    <x v="13"/>
    <x v="0"/>
    <x v="6"/>
    <x v="743"/>
    <m/>
    <m/>
    <m/>
    <n v="1"/>
    <x v="21"/>
    <n v="13"/>
    <x v="2178"/>
    <x v="2178"/>
    <m/>
    <m/>
    <m/>
    <n v="0"/>
    <x v="1"/>
    <s v="League"/>
    <s v="Southern"/>
  </r>
  <r>
    <x v="57"/>
    <d v="1968-01-27T00:00:00"/>
    <x v="13"/>
    <x v="0"/>
    <x v="7"/>
    <x v="407"/>
    <m/>
    <m/>
    <m/>
    <n v="1"/>
    <x v="21"/>
    <n v="14"/>
    <x v="2177"/>
    <x v="2177"/>
    <m/>
    <m/>
    <m/>
    <n v="0"/>
    <x v="1"/>
    <s v="League"/>
    <s v="Southern"/>
  </r>
  <r>
    <x v="57"/>
    <d v="1968-01-27T00:00:00"/>
    <x v="13"/>
    <x v="0"/>
    <x v="8"/>
    <x v="637"/>
    <m/>
    <m/>
    <m/>
    <n v="1"/>
    <x v="21"/>
    <n v="15"/>
    <x v="160"/>
    <x v="160"/>
    <m/>
    <m/>
    <m/>
    <n v="0"/>
    <x v="1"/>
    <s v="League"/>
    <s v="Southern"/>
  </r>
  <r>
    <x v="57"/>
    <d v="1968-01-27T00:00:00"/>
    <x v="13"/>
    <x v="0"/>
    <x v="9"/>
    <x v="790"/>
    <m/>
    <m/>
    <m/>
    <n v="1"/>
    <x v="21"/>
    <n v="16"/>
    <x v="160"/>
    <x v="160"/>
    <m/>
    <m/>
    <m/>
    <n v="0"/>
    <x v="1"/>
    <s v="League"/>
    <s v="Southern"/>
  </r>
  <r>
    <x v="57"/>
    <d v="1968-01-27T00:00:00"/>
    <x v="13"/>
    <x v="0"/>
    <x v="10"/>
    <x v="401"/>
    <m/>
    <m/>
    <m/>
    <n v="1"/>
    <x v="21"/>
    <n v="17"/>
    <x v="1713"/>
    <x v="1713"/>
    <m/>
    <m/>
    <m/>
    <n v="0"/>
    <x v="1"/>
    <s v="League"/>
    <s v="Southern"/>
  </r>
  <r>
    <x v="57"/>
    <d v="1968-01-27T00:00:00"/>
    <x v="13"/>
    <x v="0"/>
    <x v="11"/>
    <x v="405"/>
    <m/>
    <m/>
    <m/>
    <n v="0.5"/>
    <x v="21"/>
    <n v="18"/>
    <x v="1618"/>
    <x v="1618"/>
    <m/>
    <m/>
    <m/>
    <n v="0.5"/>
    <x v="1"/>
    <s v="League"/>
    <s v="Southern"/>
  </r>
  <r>
    <x v="57"/>
    <d v="1968-01-27T00:00:00"/>
    <x v="13"/>
    <x v="0"/>
    <x v="12"/>
    <x v="833"/>
    <m/>
    <m/>
    <m/>
    <n v="1"/>
    <x v="21"/>
    <n v="19"/>
    <x v="1251"/>
    <x v="1251"/>
    <m/>
    <m/>
    <m/>
    <n v="0"/>
    <x v="1"/>
    <s v="League"/>
    <s v="Southern"/>
  </r>
  <r>
    <x v="57"/>
    <d v="1968-01-27T00:00:00"/>
    <x v="13"/>
    <x v="0"/>
    <x v="13"/>
    <x v="363"/>
    <m/>
    <m/>
    <m/>
    <n v="0.5"/>
    <x v="21"/>
    <n v="20"/>
    <x v="2179"/>
    <x v="2179"/>
    <m/>
    <m/>
    <m/>
    <n v="0.5"/>
    <x v="1"/>
    <s v="League"/>
    <s v="Southern"/>
  </r>
  <r>
    <x v="57"/>
    <d v="1968-01-27T00:00:00"/>
    <x v="13"/>
    <x v="0"/>
    <x v="14"/>
    <x v="649"/>
    <m/>
    <m/>
    <m/>
    <n v="0.5"/>
    <x v="21"/>
    <n v="21"/>
    <x v="1232"/>
    <x v="1232"/>
    <m/>
    <m/>
    <m/>
    <n v="0.5"/>
    <x v="4"/>
    <s v="League"/>
    <s v="Southern"/>
  </r>
  <r>
    <x v="57"/>
    <d v="1968-01-27T00:00:00"/>
    <x v="13"/>
    <x v="0"/>
    <x v="15"/>
    <x v="703"/>
    <m/>
    <m/>
    <m/>
    <n v="1"/>
    <x v="21"/>
    <n v="22"/>
    <x v="1491"/>
    <x v="1491"/>
    <m/>
    <m/>
    <m/>
    <n v="0"/>
    <x v="4"/>
    <s v="League"/>
    <s v="Southern"/>
  </r>
  <r>
    <x v="57"/>
    <d v="1968-01-27T00:00:00"/>
    <x v="13"/>
    <x v="0"/>
    <x v="16"/>
    <x v="518"/>
    <m/>
    <m/>
    <m/>
    <n v="1"/>
    <x v="21"/>
    <n v="23"/>
    <x v="160"/>
    <x v="160"/>
    <m/>
    <m/>
    <m/>
    <n v="0"/>
    <x v="4"/>
    <s v="League"/>
    <s v="Southern"/>
  </r>
  <r>
    <x v="57"/>
    <d v="1968-01-27T00:00:00"/>
    <x v="13"/>
    <x v="0"/>
    <x v="17"/>
    <x v="801"/>
    <m/>
    <m/>
    <m/>
    <n v="0.5"/>
    <x v="21"/>
    <n v="24"/>
    <x v="1945"/>
    <x v="1945"/>
    <m/>
    <m/>
    <m/>
    <n v="0.5"/>
    <x v="4"/>
    <s v="League"/>
    <s v="Southern"/>
  </r>
  <r>
    <x v="57"/>
    <d v="1968-01-27T00:00:00"/>
    <x v="13"/>
    <x v="0"/>
    <x v="18"/>
    <x v="561"/>
    <m/>
    <m/>
    <m/>
    <n v="0.5"/>
    <x v="21"/>
    <n v="25"/>
    <x v="2294"/>
    <x v="2294"/>
    <m/>
    <m/>
    <m/>
    <n v="0.5"/>
    <x v="4"/>
    <s v="League"/>
    <s v="Southern"/>
  </r>
  <r>
    <x v="57"/>
    <d v="1968-01-27T00:00:00"/>
    <x v="13"/>
    <x v="0"/>
    <x v="19"/>
    <x v="834"/>
    <m/>
    <m/>
    <m/>
    <n v="0.5"/>
    <x v="21"/>
    <n v="26"/>
    <x v="2189"/>
    <x v="2189"/>
    <m/>
    <m/>
    <m/>
    <n v="0.5"/>
    <x v="4"/>
    <s v="League"/>
    <s v="Southern"/>
  </r>
  <r>
    <x v="57"/>
    <d v="1968-01-27T00:00:00"/>
    <x v="13"/>
    <x v="0"/>
    <x v="20"/>
    <x v="312"/>
    <m/>
    <m/>
    <m/>
    <n v="1"/>
    <x v="21"/>
    <n v="27"/>
    <x v="1621"/>
    <x v="1621"/>
    <m/>
    <m/>
    <m/>
    <n v="0"/>
    <x v="4"/>
    <s v="League"/>
    <s v="Southern"/>
  </r>
  <r>
    <x v="57"/>
    <d v="1968-01-27T00:00:00"/>
    <x v="13"/>
    <x v="0"/>
    <x v="21"/>
    <x v="663"/>
    <m/>
    <m/>
    <m/>
    <n v="1"/>
    <x v="21"/>
    <n v="28"/>
    <x v="2295"/>
    <x v="2295"/>
    <m/>
    <m/>
    <m/>
    <n v="0"/>
    <x v="4"/>
    <s v="League"/>
    <s v="Southern"/>
  </r>
  <r>
    <x v="57"/>
    <d v="1968-01-27T00:00:00"/>
    <x v="13"/>
    <x v="0"/>
    <x v="22"/>
    <x v="733"/>
    <m/>
    <m/>
    <m/>
    <n v="1"/>
    <x v="21"/>
    <n v="29"/>
    <x v="2296"/>
    <x v="2296"/>
    <m/>
    <m/>
    <m/>
    <n v="0"/>
    <x v="4"/>
    <s v="League"/>
    <s v="Southern"/>
  </r>
  <r>
    <x v="57"/>
    <d v="1968-01-27T00:00:00"/>
    <x v="13"/>
    <x v="0"/>
    <x v="23"/>
    <x v="408"/>
    <m/>
    <m/>
    <m/>
    <n v="1"/>
    <x v="21"/>
    <n v="30"/>
    <x v="2297"/>
    <x v="2297"/>
    <m/>
    <m/>
    <m/>
    <n v="0"/>
    <x v="4"/>
    <s v="League"/>
    <s v="Southern"/>
  </r>
  <r>
    <x v="57"/>
    <d v="1968-01-27T00:00:00"/>
    <x v="13"/>
    <x v="0"/>
    <x v="68"/>
    <x v="403"/>
    <m/>
    <m/>
    <m/>
    <n v="1"/>
    <x v="21"/>
    <n v="31"/>
    <x v="2298"/>
    <x v="2298"/>
    <m/>
    <m/>
    <m/>
    <n v="0"/>
    <x v="4"/>
    <s v="League"/>
    <s v="Southern"/>
  </r>
  <r>
    <x v="57"/>
    <d v="1968-01-27T00:00:00"/>
    <x v="13"/>
    <x v="0"/>
    <x v="69"/>
    <x v="474"/>
    <m/>
    <m/>
    <m/>
    <n v="1"/>
    <x v="21"/>
    <n v="32"/>
    <x v="2299"/>
    <x v="2299"/>
    <m/>
    <m/>
    <m/>
    <n v="0"/>
    <x v="4"/>
    <s v="League"/>
    <s v="Southern"/>
  </r>
  <r>
    <x v="57"/>
    <d v="1968-01-27T00:00:00"/>
    <x v="13"/>
    <x v="0"/>
    <x v="70"/>
    <x v="426"/>
    <m/>
    <m/>
    <m/>
    <n v="0"/>
    <x v="21"/>
    <n v="33"/>
    <x v="2300"/>
    <x v="2300"/>
    <m/>
    <m/>
    <m/>
    <n v="1"/>
    <x v="4"/>
    <s v="League"/>
    <s v="Southern"/>
  </r>
  <r>
    <x v="57"/>
    <d v="1968-01-27T00:00:00"/>
    <x v="13"/>
    <x v="0"/>
    <x v="71"/>
    <x v="310"/>
    <m/>
    <m/>
    <m/>
    <n v="1"/>
    <x v="21"/>
    <n v="34"/>
    <x v="1955"/>
    <x v="1955"/>
    <m/>
    <m/>
    <m/>
    <n v="0"/>
    <x v="4"/>
    <s v="League"/>
    <s v="Southern"/>
  </r>
  <r>
    <x v="57"/>
    <d v="1968-01-27T00:00:00"/>
    <x v="13"/>
    <x v="0"/>
    <x v="72"/>
    <x v="835"/>
    <m/>
    <m/>
    <m/>
    <n v="1"/>
    <x v="21"/>
    <n v="35"/>
    <x v="1139"/>
    <x v="1139"/>
    <m/>
    <m/>
    <m/>
    <n v="0"/>
    <x v="4"/>
    <s v="League"/>
    <s v="Southern"/>
  </r>
  <r>
    <x v="57"/>
    <d v="1968-01-27T00:00:00"/>
    <x v="13"/>
    <x v="0"/>
    <x v="73"/>
    <x v="555"/>
    <m/>
    <m/>
    <m/>
    <n v="1"/>
    <x v="21"/>
    <n v="36"/>
    <x v="1260"/>
    <x v="1260"/>
    <m/>
    <m/>
    <m/>
    <n v="0"/>
    <x v="4"/>
    <s v="League"/>
    <s v="Southern"/>
  </r>
  <r>
    <x v="57"/>
    <d v="1968-01-27T00:00:00"/>
    <x v="13"/>
    <x v="0"/>
    <x v="74"/>
    <x v="773"/>
    <m/>
    <m/>
    <m/>
    <n v="1"/>
    <x v="21"/>
    <n v="37"/>
    <x v="2192"/>
    <x v="2192"/>
    <m/>
    <m/>
    <m/>
    <n v="0"/>
    <x v="4"/>
    <s v="League"/>
    <s v="Southern"/>
  </r>
  <r>
    <x v="57"/>
    <d v="1968-01-27T00:00:00"/>
    <x v="13"/>
    <x v="0"/>
    <x v="75"/>
    <x v="431"/>
    <m/>
    <m/>
    <m/>
    <n v="0"/>
    <x v="21"/>
    <n v="38"/>
    <x v="2301"/>
    <x v="2301"/>
    <m/>
    <m/>
    <m/>
    <n v="1"/>
    <x v="4"/>
    <s v="League"/>
    <s v="Southern"/>
  </r>
  <r>
    <x v="57"/>
    <d v="1968-01-27T00:00:00"/>
    <x v="13"/>
    <x v="0"/>
    <x v="76"/>
    <x v="423"/>
    <m/>
    <m/>
    <m/>
    <n v="1"/>
    <x v="21"/>
    <n v="39"/>
    <x v="2302"/>
    <x v="2302"/>
    <m/>
    <m/>
    <m/>
    <n v="0"/>
    <x v="4"/>
    <s v="League"/>
    <s v="Southern"/>
  </r>
  <r>
    <x v="57"/>
    <d v="1968-01-27T00:00:00"/>
    <x v="13"/>
    <x v="0"/>
    <x v="77"/>
    <x v="819"/>
    <m/>
    <m/>
    <m/>
    <n v="1"/>
    <x v="21"/>
    <n v="40"/>
    <x v="2303"/>
    <x v="2303"/>
    <m/>
    <m/>
    <m/>
    <n v="0"/>
    <x v="4"/>
    <s v="League"/>
    <s v="Southern"/>
  </r>
  <r>
    <x v="57"/>
    <d v="1968-01-27T00:00:00"/>
    <x v="13"/>
    <x v="0"/>
    <x v="78"/>
    <x v="772"/>
    <m/>
    <m/>
    <m/>
    <n v="0"/>
    <x v="21"/>
    <n v="41"/>
    <x v="1949"/>
    <x v="1949"/>
    <m/>
    <m/>
    <m/>
    <n v="1"/>
    <x v="4"/>
    <s v="League"/>
    <s v="Southern"/>
  </r>
  <r>
    <x v="57"/>
    <d v="1968-01-27T00:00:00"/>
    <x v="13"/>
    <x v="0"/>
    <x v="79"/>
    <x v="836"/>
    <m/>
    <m/>
    <m/>
    <n v="0.5"/>
    <x v="21"/>
    <n v="42"/>
    <x v="2304"/>
    <x v="2304"/>
    <m/>
    <m/>
    <m/>
    <n v="0.5"/>
    <x v="4"/>
    <s v="League"/>
    <s v="Southern"/>
  </r>
  <r>
    <x v="57"/>
    <d v="1968-01-27T00:00:00"/>
    <x v="13"/>
    <x v="0"/>
    <x v="80"/>
    <x v="825"/>
    <m/>
    <m/>
    <m/>
    <n v="0"/>
    <x v="21"/>
    <n v="43"/>
    <x v="2305"/>
    <x v="2305"/>
    <m/>
    <m/>
    <m/>
    <n v="1"/>
    <x v="4"/>
    <s v="League"/>
    <s v="Southern"/>
  </r>
  <r>
    <x v="57"/>
    <d v="1968-01-27T00:00:00"/>
    <x v="13"/>
    <x v="0"/>
    <x v="81"/>
    <x v="723"/>
    <m/>
    <m/>
    <m/>
    <n v="1"/>
    <x v="21"/>
    <n v="44"/>
    <x v="1863"/>
    <x v="1863"/>
    <m/>
    <m/>
    <m/>
    <n v="0"/>
    <x v="4"/>
    <s v="League"/>
    <s v="Southern"/>
  </r>
  <r>
    <x v="57"/>
    <d v="1968-01-27T00:00:00"/>
    <x v="13"/>
    <x v="0"/>
    <x v="82"/>
    <x v="776"/>
    <m/>
    <m/>
    <m/>
    <n v="1"/>
    <x v="21"/>
    <n v="45"/>
    <x v="2306"/>
    <x v="2306"/>
    <m/>
    <m/>
    <m/>
    <n v="0"/>
    <x v="4"/>
    <s v="League"/>
    <s v="Southern"/>
  </r>
  <r>
    <x v="57"/>
    <d v="1968-01-27T00:00:00"/>
    <x v="13"/>
    <x v="0"/>
    <x v="83"/>
    <x v="780"/>
    <m/>
    <m/>
    <m/>
    <n v="0"/>
    <x v="21"/>
    <n v="46"/>
    <x v="2307"/>
    <x v="2307"/>
    <m/>
    <m/>
    <m/>
    <n v="1"/>
    <x v="4"/>
    <s v="League"/>
    <s v="Southern"/>
  </r>
  <r>
    <x v="57"/>
    <d v="1968-01-27T00:00:00"/>
    <x v="13"/>
    <x v="0"/>
    <x v="84"/>
    <x v="644"/>
    <m/>
    <m/>
    <m/>
    <n v="0.5"/>
    <x v="21"/>
    <n v="47"/>
    <x v="1718"/>
    <x v="1718"/>
    <m/>
    <m/>
    <m/>
    <n v="0.5"/>
    <x v="4"/>
    <s v="League"/>
    <s v="Southern"/>
  </r>
  <r>
    <x v="57"/>
    <d v="1968-01-27T00:00:00"/>
    <x v="13"/>
    <x v="0"/>
    <x v="85"/>
    <x v="599"/>
    <m/>
    <m/>
    <m/>
    <n v="0.5"/>
    <x v="21"/>
    <n v="48"/>
    <x v="2308"/>
    <x v="2308"/>
    <m/>
    <m/>
    <m/>
    <n v="0.5"/>
    <x v="4"/>
    <s v="League"/>
    <s v="Southern"/>
  </r>
  <r>
    <x v="57"/>
    <d v="1968-01-27T00:00:00"/>
    <x v="13"/>
    <x v="0"/>
    <x v="86"/>
    <x v="816"/>
    <m/>
    <m/>
    <m/>
    <n v="1"/>
    <x v="21"/>
    <n v="49"/>
    <x v="1264"/>
    <x v="1264"/>
    <m/>
    <m/>
    <m/>
    <n v="0"/>
    <x v="4"/>
    <s v="League"/>
    <s v="Southern"/>
  </r>
  <r>
    <x v="57"/>
    <d v="1968-01-27T00:00:00"/>
    <x v="13"/>
    <x v="0"/>
    <x v="87"/>
    <x v="735"/>
    <m/>
    <m/>
    <m/>
    <n v="0"/>
    <x v="21"/>
    <n v="50"/>
    <x v="2309"/>
    <x v="2309"/>
    <m/>
    <m/>
    <m/>
    <n v="1"/>
    <x v="4"/>
    <s v="League"/>
    <s v="Southern"/>
  </r>
  <r>
    <x v="57"/>
    <d v="1968-02-10T00:00:00"/>
    <x v="10"/>
    <x v="0"/>
    <x v="0"/>
    <x v="821"/>
    <m/>
    <m/>
    <m/>
    <n v="0"/>
    <x v="12"/>
    <n v="1"/>
    <x v="1543"/>
    <x v="1543"/>
    <m/>
    <m/>
    <m/>
    <n v="1"/>
    <x v="1"/>
    <s v="League"/>
    <s v="Southern"/>
  </r>
  <r>
    <x v="57"/>
    <d v="1968-02-10T00:00:00"/>
    <x v="10"/>
    <x v="0"/>
    <x v="54"/>
    <x v="398"/>
    <m/>
    <m/>
    <m/>
    <n v="1"/>
    <x v="12"/>
    <n v="2"/>
    <x v="836"/>
    <x v="836"/>
    <m/>
    <m/>
    <m/>
    <n v="0"/>
    <x v="1"/>
    <s v="League"/>
    <s v="Southern"/>
  </r>
  <r>
    <x v="57"/>
    <d v="1968-02-10T00:00:00"/>
    <x v="10"/>
    <x v="0"/>
    <x v="55"/>
    <x v="413"/>
    <m/>
    <m/>
    <m/>
    <n v="1"/>
    <x v="12"/>
    <n v="3"/>
    <x v="2310"/>
    <x v="2310"/>
    <m/>
    <m/>
    <m/>
    <n v="0"/>
    <x v="1"/>
    <s v="League"/>
    <s v="Southern"/>
  </r>
  <r>
    <x v="57"/>
    <d v="1968-02-10T00:00:00"/>
    <x v="10"/>
    <x v="0"/>
    <x v="48"/>
    <x v="691"/>
    <m/>
    <m/>
    <m/>
    <n v="0"/>
    <x v="12"/>
    <n v="4"/>
    <x v="2311"/>
    <x v="2311"/>
    <m/>
    <m/>
    <m/>
    <n v="1"/>
    <x v="1"/>
    <s v="League"/>
    <s v="Southern"/>
  </r>
  <r>
    <x v="57"/>
    <d v="1968-02-10T00:00:00"/>
    <x v="10"/>
    <x v="0"/>
    <x v="51"/>
    <x v="491"/>
    <m/>
    <m/>
    <m/>
    <n v="1"/>
    <x v="12"/>
    <n v="5"/>
    <x v="1663"/>
    <x v="1663"/>
    <m/>
    <m/>
    <m/>
    <n v="0"/>
    <x v="1"/>
    <s v="League"/>
    <s v="Southern"/>
  </r>
  <r>
    <x v="57"/>
    <d v="1968-02-10T00:00:00"/>
    <x v="10"/>
    <x v="0"/>
    <x v="52"/>
    <x v="810"/>
    <m/>
    <m/>
    <m/>
    <n v="0"/>
    <x v="12"/>
    <n v="6"/>
    <x v="1989"/>
    <x v="1989"/>
    <m/>
    <m/>
    <m/>
    <n v="1"/>
    <x v="1"/>
    <s v="League"/>
    <s v="Southern"/>
  </r>
  <r>
    <x v="57"/>
    <d v="1968-02-10T00:00:00"/>
    <x v="10"/>
    <x v="0"/>
    <x v="53"/>
    <x v="832"/>
    <m/>
    <m/>
    <m/>
    <n v="0"/>
    <x v="12"/>
    <n v="7"/>
    <x v="2312"/>
    <x v="2312"/>
    <m/>
    <m/>
    <m/>
    <n v="1"/>
    <x v="1"/>
    <s v="League"/>
    <s v="Southern"/>
  </r>
  <r>
    <x v="57"/>
    <d v="1968-02-10T00:00:00"/>
    <x v="10"/>
    <x v="0"/>
    <x v="1"/>
    <x v="769"/>
    <m/>
    <m/>
    <m/>
    <n v="1"/>
    <x v="12"/>
    <n v="8"/>
    <x v="2202"/>
    <x v="2202"/>
    <m/>
    <m/>
    <m/>
    <n v="0"/>
    <x v="1"/>
    <s v="League"/>
    <s v="Southern"/>
  </r>
  <r>
    <x v="57"/>
    <d v="1968-02-10T00:00:00"/>
    <x v="10"/>
    <x v="0"/>
    <x v="2"/>
    <x v="544"/>
    <m/>
    <m/>
    <m/>
    <n v="1"/>
    <x v="12"/>
    <n v="9"/>
    <x v="2313"/>
    <x v="2313"/>
    <m/>
    <m/>
    <m/>
    <n v="0"/>
    <x v="1"/>
    <s v="League"/>
    <s v="Southern"/>
  </r>
  <r>
    <x v="57"/>
    <d v="1968-02-10T00:00:00"/>
    <x v="10"/>
    <x v="0"/>
    <x v="3"/>
    <x v="822"/>
    <m/>
    <m/>
    <m/>
    <n v="0"/>
    <x v="12"/>
    <n v="10"/>
    <x v="2314"/>
    <x v="2314"/>
    <m/>
    <m/>
    <m/>
    <n v="1"/>
    <x v="1"/>
    <s v="League"/>
    <s v="Southern"/>
  </r>
  <r>
    <x v="57"/>
    <d v="1968-02-10T00:00:00"/>
    <x v="10"/>
    <x v="0"/>
    <x v="4"/>
    <x v="736"/>
    <m/>
    <m/>
    <m/>
    <n v="0.5"/>
    <x v="12"/>
    <n v="11"/>
    <x v="2315"/>
    <x v="2315"/>
    <m/>
    <m/>
    <m/>
    <n v="0.5"/>
    <x v="1"/>
    <s v="League"/>
    <s v="Southern"/>
  </r>
  <r>
    <x v="57"/>
    <d v="1968-02-10T00:00:00"/>
    <x v="10"/>
    <x v="0"/>
    <x v="5"/>
    <x v="637"/>
    <m/>
    <m/>
    <m/>
    <n v="1"/>
    <x v="12"/>
    <n v="12"/>
    <x v="2316"/>
    <x v="2316"/>
    <m/>
    <m/>
    <m/>
    <n v="0"/>
    <x v="1"/>
    <s v="League"/>
    <s v="Southern"/>
  </r>
  <r>
    <x v="57"/>
    <d v="1968-02-10T00:00:00"/>
    <x v="10"/>
    <x v="0"/>
    <x v="6"/>
    <x v="790"/>
    <m/>
    <m/>
    <m/>
    <n v="0"/>
    <x v="12"/>
    <n v="13"/>
    <x v="2317"/>
    <x v="2317"/>
    <m/>
    <m/>
    <m/>
    <n v="1"/>
    <x v="1"/>
    <s v="League"/>
    <s v="Southern"/>
  </r>
  <r>
    <x v="57"/>
    <d v="1968-02-10T00:00:00"/>
    <x v="10"/>
    <x v="0"/>
    <x v="7"/>
    <x v="401"/>
    <m/>
    <m/>
    <m/>
    <n v="1"/>
    <x v="12"/>
    <n v="14"/>
    <x v="2318"/>
    <x v="2318"/>
    <m/>
    <m/>
    <m/>
    <n v="0"/>
    <x v="1"/>
    <s v="League"/>
    <s v="Southern"/>
  </r>
  <r>
    <x v="57"/>
    <d v="1968-02-10T00:00:00"/>
    <x v="10"/>
    <x v="0"/>
    <x v="8"/>
    <x v="405"/>
    <m/>
    <m/>
    <m/>
    <n v="0.5"/>
    <x v="12"/>
    <n v="15"/>
    <x v="1970"/>
    <x v="1970"/>
    <m/>
    <m/>
    <m/>
    <n v="0.5"/>
    <x v="1"/>
    <s v="League"/>
    <s v="Southern"/>
  </r>
  <r>
    <x v="57"/>
    <d v="1968-02-10T00:00:00"/>
    <x v="10"/>
    <x v="0"/>
    <x v="9"/>
    <x v="837"/>
    <m/>
    <m/>
    <m/>
    <n v="0"/>
    <x v="12"/>
    <n v="16"/>
    <x v="2319"/>
    <x v="2319"/>
    <m/>
    <m/>
    <m/>
    <n v="1"/>
    <x v="1"/>
    <s v="League"/>
    <s v="Southern"/>
  </r>
  <r>
    <x v="57"/>
    <d v="1968-02-10T00:00:00"/>
    <x v="10"/>
    <x v="0"/>
    <x v="10"/>
    <x v="703"/>
    <m/>
    <m/>
    <m/>
    <n v="1"/>
    <x v="12"/>
    <n v="17"/>
    <x v="2199"/>
    <x v="2199"/>
    <m/>
    <m/>
    <m/>
    <n v="0"/>
    <x v="1"/>
    <s v="League"/>
    <s v="Southern"/>
  </r>
  <r>
    <x v="57"/>
    <d v="1968-02-10T00:00:00"/>
    <x v="10"/>
    <x v="0"/>
    <x v="11"/>
    <x v="730"/>
    <m/>
    <m/>
    <m/>
    <n v="1"/>
    <x v="12"/>
    <n v="18"/>
    <x v="2320"/>
    <x v="2320"/>
    <m/>
    <m/>
    <m/>
    <n v="0"/>
    <x v="1"/>
    <s v="League"/>
    <s v="Southern"/>
  </r>
  <r>
    <x v="57"/>
    <d v="1968-02-10T00:00:00"/>
    <x v="10"/>
    <x v="0"/>
    <x v="12"/>
    <x v="789"/>
    <m/>
    <m/>
    <m/>
    <n v="0"/>
    <x v="12"/>
    <n v="19"/>
    <x v="2321"/>
    <x v="2321"/>
    <m/>
    <m/>
    <m/>
    <n v="1"/>
    <x v="1"/>
    <s v="League"/>
    <s v="Southern"/>
  </r>
  <r>
    <x v="57"/>
    <d v="1968-02-10T00:00:00"/>
    <x v="10"/>
    <x v="0"/>
    <x v="13"/>
    <x v="312"/>
    <m/>
    <m/>
    <m/>
    <n v="0.5"/>
    <x v="12"/>
    <n v="20"/>
    <x v="2214"/>
    <x v="2214"/>
    <m/>
    <m/>
    <m/>
    <n v="0.5"/>
    <x v="4"/>
    <s v="League"/>
    <s v="Southern"/>
  </r>
  <r>
    <x v="57"/>
    <d v="1968-02-10T00:00:00"/>
    <x v="10"/>
    <x v="0"/>
    <x v="14"/>
    <x v="813"/>
    <m/>
    <m/>
    <m/>
    <n v="0.5"/>
    <x v="12"/>
    <n v="21"/>
    <x v="2322"/>
    <x v="2322"/>
    <m/>
    <m/>
    <m/>
    <n v="0.5"/>
    <x v="4"/>
    <s v="League"/>
    <s v="Southern"/>
  </r>
  <r>
    <x v="57"/>
    <d v="1968-02-10T00:00:00"/>
    <x v="10"/>
    <x v="0"/>
    <x v="15"/>
    <x v="733"/>
    <m/>
    <m/>
    <m/>
    <n v="0"/>
    <x v="12"/>
    <n v="22"/>
    <x v="2323"/>
    <x v="2323"/>
    <m/>
    <m/>
    <m/>
    <n v="1"/>
    <x v="4"/>
    <s v="League"/>
    <s v="Southern"/>
  </r>
  <r>
    <x v="57"/>
    <d v="1968-02-10T00:00:00"/>
    <x v="10"/>
    <x v="0"/>
    <x v="16"/>
    <x v="363"/>
    <m/>
    <m/>
    <m/>
    <n v="0"/>
    <x v="12"/>
    <n v="23"/>
    <x v="2324"/>
    <x v="2324"/>
    <m/>
    <m/>
    <m/>
    <n v="1"/>
    <x v="4"/>
    <s v="League"/>
    <s v="Southern"/>
  </r>
  <r>
    <x v="57"/>
    <d v="1968-02-10T00:00:00"/>
    <x v="10"/>
    <x v="0"/>
    <x v="17"/>
    <x v="408"/>
    <m/>
    <m/>
    <m/>
    <n v="1"/>
    <x v="12"/>
    <n v="24"/>
    <x v="2325"/>
    <x v="2325"/>
    <m/>
    <m/>
    <m/>
    <n v="0"/>
    <x v="4"/>
    <s v="League"/>
    <s v="Southern"/>
  </r>
  <r>
    <x v="57"/>
    <d v="1968-02-10T00:00:00"/>
    <x v="10"/>
    <x v="0"/>
    <x v="18"/>
    <x v="838"/>
    <m/>
    <m/>
    <m/>
    <n v="0"/>
    <x v="12"/>
    <n v="25"/>
    <x v="2326"/>
    <x v="2326"/>
    <m/>
    <m/>
    <m/>
    <n v="1"/>
    <x v="4"/>
    <s v="League"/>
    <s v="Southern"/>
  </r>
  <r>
    <x v="57"/>
    <d v="1968-02-10T00:00:00"/>
    <x v="10"/>
    <x v="0"/>
    <x v="19"/>
    <x v="839"/>
    <m/>
    <m/>
    <m/>
    <n v="0"/>
    <x v="12"/>
    <n v="26"/>
    <x v="2327"/>
    <x v="2327"/>
    <m/>
    <m/>
    <m/>
    <n v="1"/>
    <x v="4"/>
    <s v="League"/>
    <s v="Southern"/>
  </r>
  <r>
    <x v="57"/>
    <d v="1968-02-10T00:00:00"/>
    <x v="10"/>
    <x v="0"/>
    <x v="20"/>
    <x v="310"/>
    <m/>
    <m/>
    <m/>
    <n v="0"/>
    <x v="12"/>
    <n v="27"/>
    <x v="2328"/>
    <x v="2328"/>
    <m/>
    <m/>
    <m/>
    <n v="1"/>
    <x v="4"/>
    <s v="League"/>
    <s v="Southern"/>
  </r>
  <r>
    <x v="57"/>
    <d v="1968-02-10T00:00:00"/>
    <x v="10"/>
    <x v="0"/>
    <x v="21"/>
    <x v="426"/>
    <m/>
    <m/>
    <m/>
    <n v="0"/>
    <x v="12"/>
    <n v="28"/>
    <x v="2329"/>
    <x v="2329"/>
    <m/>
    <m/>
    <m/>
    <n v="1"/>
    <x v="4"/>
    <s v="League"/>
    <s v="Southern"/>
  </r>
  <r>
    <x v="57"/>
    <d v="1968-02-10T00:00:00"/>
    <x v="10"/>
    <x v="0"/>
    <x v="22"/>
    <x v="762"/>
    <m/>
    <m/>
    <m/>
    <n v="0.5"/>
    <x v="12"/>
    <n v="29"/>
    <x v="2330"/>
    <x v="2330"/>
    <m/>
    <m/>
    <m/>
    <n v="0.5"/>
    <x v="4"/>
    <s v="League"/>
    <s v="Southern"/>
  </r>
  <r>
    <x v="57"/>
    <d v="1968-02-10T00:00:00"/>
    <x v="10"/>
    <x v="0"/>
    <x v="23"/>
    <x v="840"/>
    <m/>
    <m/>
    <m/>
    <n v="1"/>
    <x v="12"/>
    <n v="30"/>
    <x v="2331"/>
    <x v="2331"/>
    <m/>
    <m/>
    <m/>
    <n v="0"/>
    <x v="4"/>
    <s v="League"/>
    <s v="Southern"/>
  </r>
  <r>
    <x v="57"/>
    <d v="1968-02-10T00:00:00"/>
    <x v="10"/>
    <x v="0"/>
    <x v="68"/>
    <x v="555"/>
    <m/>
    <m/>
    <m/>
    <n v="0"/>
    <x v="12"/>
    <n v="31"/>
    <x v="2332"/>
    <x v="2332"/>
    <m/>
    <m/>
    <m/>
    <n v="1"/>
    <x v="4"/>
    <s v="League"/>
    <s v="Southern"/>
  </r>
  <r>
    <x v="57"/>
    <d v="1968-02-10T00:00:00"/>
    <x v="10"/>
    <x v="0"/>
    <x v="69"/>
    <x v="794"/>
    <m/>
    <m/>
    <m/>
    <n v="0"/>
    <x v="12"/>
    <n v="32"/>
    <x v="2333"/>
    <x v="2333"/>
    <m/>
    <m/>
    <m/>
    <n v="1"/>
    <x v="4"/>
    <s v="League"/>
    <s v="Southern"/>
  </r>
  <r>
    <x v="57"/>
    <d v="1968-02-10T00:00:00"/>
    <x v="10"/>
    <x v="0"/>
    <x v="70"/>
    <x v="841"/>
    <m/>
    <m/>
    <m/>
    <n v="0"/>
    <x v="12"/>
    <n v="33"/>
    <x v="2334"/>
    <x v="2334"/>
    <m/>
    <m/>
    <m/>
    <n v="1"/>
    <x v="4"/>
    <s v="League"/>
    <s v="Southern"/>
  </r>
  <r>
    <x v="57"/>
    <d v="1968-02-10T00:00:00"/>
    <x v="10"/>
    <x v="0"/>
    <x v="71"/>
    <x v="753"/>
    <m/>
    <m/>
    <m/>
    <n v="1"/>
    <x v="12"/>
    <n v="34"/>
    <x v="2221"/>
    <x v="2221"/>
    <m/>
    <m/>
    <m/>
    <n v="0"/>
    <x v="4"/>
    <s v="League"/>
    <s v="Southern"/>
  </r>
  <r>
    <x v="57"/>
    <d v="1968-02-10T00:00:00"/>
    <x v="10"/>
    <x v="0"/>
    <x v="72"/>
    <x v="650"/>
    <m/>
    <m/>
    <m/>
    <n v="0"/>
    <x v="12"/>
    <n v="35"/>
    <x v="2335"/>
    <x v="2335"/>
    <m/>
    <m/>
    <m/>
    <n v="1"/>
    <x v="4"/>
    <s v="League"/>
    <s v="Southern"/>
  </r>
  <r>
    <x v="57"/>
    <d v="1968-02-10T00:00:00"/>
    <x v="10"/>
    <x v="0"/>
    <x v="73"/>
    <x v="842"/>
    <m/>
    <m/>
    <m/>
    <n v="0"/>
    <x v="12"/>
    <n v="36"/>
    <x v="2336"/>
    <x v="2336"/>
    <m/>
    <m/>
    <m/>
    <n v="1"/>
    <x v="4"/>
    <s v="League"/>
    <s v="Southern"/>
  </r>
  <r>
    <x v="57"/>
    <d v="1968-02-10T00:00:00"/>
    <x v="10"/>
    <x v="0"/>
    <x v="74"/>
    <x v="723"/>
    <m/>
    <m/>
    <m/>
    <n v="0"/>
    <x v="12"/>
    <n v="37"/>
    <x v="2337"/>
    <x v="2337"/>
    <m/>
    <m/>
    <m/>
    <n v="1"/>
    <x v="4"/>
    <s v="League"/>
    <s v="Southern"/>
  </r>
  <r>
    <x v="57"/>
    <d v="1968-02-10T00:00:00"/>
    <x v="10"/>
    <x v="0"/>
    <x v="75"/>
    <x v="776"/>
    <m/>
    <m/>
    <m/>
    <n v="0"/>
    <x v="12"/>
    <n v="38"/>
    <x v="2338"/>
    <x v="2338"/>
    <m/>
    <m/>
    <m/>
    <n v="1"/>
    <x v="4"/>
    <s v="League"/>
    <s v="Southern"/>
  </r>
  <r>
    <x v="57"/>
    <d v="1968-02-10T00:00:00"/>
    <x v="10"/>
    <x v="0"/>
    <x v="76"/>
    <x v="601"/>
    <m/>
    <m/>
    <m/>
    <n v="0"/>
    <x v="12"/>
    <n v="39"/>
    <x v="1643"/>
    <x v="1643"/>
    <m/>
    <m/>
    <m/>
    <n v="1"/>
    <x v="4"/>
    <s v="League"/>
    <s v="Southern"/>
  </r>
  <r>
    <x v="57"/>
    <d v="1968-02-10T00:00:00"/>
    <x v="10"/>
    <x v="0"/>
    <x v="77"/>
    <x v="843"/>
    <m/>
    <m/>
    <m/>
    <n v="0"/>
    <x v="12"/>
    <n v="40"/>
    <x v="2339"/>
    <x v="2339"/>
    <m/>
    <m/>
    <m/>
    <n v="1"/>
    <x v="4"/>
    <s v="League"/>
    <s v="Southern"/>
  </r>
  <r>
    <x v="57"/>
    <d v="1968-02-10T00:00:00"/>
    <x v="10"/>
    <x v="0"/>
    <x v="78"/>
    <x v="836"/>
    <m/>
    <m/>
    <m/>
    <n v="1"/>
    <x v="12"/>
    <n v="41"/>
    <x v="2340"/>
    <x v="2340"/>
    <m/>
    <m/>
    <m/>
    <n v="0"/>
    <x v="4"/>
    <s v="League"/>
    <s v="Southern"/>
  </r>
  <r>
    <x v="57"/>
    <d v="1968-02-10T00:00:00"/>
    <x v="10"/>
    <x v="0"/>
    <x v="79"/>
    <x v="844"/>
    <m/>
    <m/>
    <m/>
    <n v="0"/>
    <x v="12"/>
    <n v="42"/>
    <x v="2341"/>
    <x v="2341"/>
    <m/>
    <m/>
    <m/>
    <n v="1"/>
    <x v="4"/>
    <s v="League"/>
    <s v="Southern"/>
  </r>
  <r>
    <x v="57"/>
    <d v="1968-02-10T00:00:00"/>
    <x v="10"/>
    <x v="0"/>
    <x v="80"/>
    <x v="845"/>
    <m/>
    <m/>
    <m/>
    <n v="0.5"/>
    <x v="12"/>
    <n v="43"/>
    <x v="1661"/>
    <x v="1661"/>
    <m/>
    <m/>
    <m/>
    <n v="0.5"/>
    <x v="4"/>
    <s v="League"/>
    <s v="Southern"/>
  </r>
  <r>
    <x v="57"/>
    <d v="1968-02-10T00:00:00"/>
    <x v="10"/>
    <x v="0"/>
    <x v="81"/>
    <x v="644"/>
    <m/>
    <m/>
    <m/>
    <n v="0.5"/>
    <x v="12"/>
    <n v="44"/>
    <x v="2342"/>
    <x v="2342"/>
    <m/>
    <m/>
    <m/>
    <n v="0.5"/>
    <x v="4"/>
    <s v="League"/>
    <s v="Southern"/>
  </r>
  <r>
    <x v="57"/>
    <d v="1968-02-10T00:00:00"/>
    <x v="10"/>
    <x v="0"/>
    <x v="82"/>
    <x v="599"/>
    <m/>
    <m/>
    <m/>
    <n v="0.5"/>
    <x v="12"/>
    <n v="45"/>
    <x v="2343"/>
    <x v="2343"/>
    <m/>
    <m/>
    <m/>
    <n v="0.5"/>
    <x v="4"/>
    <s v="League"/>
    <s v="Southern"/>
  </r>
  <r>
    <x v="57"/>
    <d v="1968-02-10T00:00:00"/>
    <x v="10"/>
    <x v="0"/>
    <x v="83"/>
    <x v="412"/>
    <m/>
    <m/>
    <m/>
    <n v="0"/>
    <x v="12"/>
    <n v="46"/>
    <x v="2344"/>
    <x v="2344"/>
    <m/>
    <m/>
    <m/>
    <n v="1"/>
    <x v="4"/>
    <s v="League"/>
    <s v="Southern"/>
  </r>
  <r>
    <x v="57"/>
    <d v="1968-02-10T00:00:00"/>
    <x v="10"/>
    <x v="0"/>
    <x v="84"/>
    <x v="824"/>
    <m/>
    <m/>
    <m/>
    <n v="0.5"/>
    <x v="12"/>
    <n v="47"/>
    <x v="2345"/>
    <x v="2345"/>
    <m/>
    <m/>
    <m/>
    <n v="0.5"/>
    <x v="4"/>
    <s v="League"/>
    <s v="Southern"/>
  </r>
  <r>
    <x v="57"/>
    <d v="1968-02-10T00:00:00"/>
    <x v="10"/>
    <x v="0"/>
    <x v="85"/>
    <x v="818"/>
    <m/>
    <m/>
    <m/>
    <n v="0"/>
    <x v="12"/>
    <n v="48"/>
    <x v="2346"/>
    <x v="2346"/>
    <m/>
    <m/>
    <m/>
    <n v="1"/>
    <x v="4"/>
    <s v="League"/>
    <s v="Southern"/>
  </r>
  <r>
    <x v="57"/>
    <d v="1968-02-10T00:00:00"/>
    <x v="10"/>
    <x v="0"/>
    <x v="86"/>
    <x v="817"/>
    <m/>
    <m/>
    <m/>
    <n v="0"/>
    <x v="12"/>
    <n v="49"/>
    <x v="2347"/>
    <x v="2347"/>
    <m/>
    <m/>
    <m/>
    <n v="1"/>
    <x v="4"/>
    <s v="League"/>
    <s v="Southern"/>
  </r>
  <r>
    <x v="57"/>
    <d v="1968-02-10T00:00:00"/>
    <x v="10"/>
    <x v="0"/>
    <x v="87"/>
    <x v="820"/>
    <m/>
    <m/>
    <m/>
    <n v="0"/>
    <x v="12"/>
    <n v="50"/>
    <x v="2348"/>
    <x v="2348"/>
    <m/>
    <m/>
    <m/>
    <n v="1"/>
    <x v="4"/>
    <s v="League"/>
    <s v="Southern"/>
  </r>
  <r>
    <x v="57"/>
    <d v="1968-02-24T00:00:00"/>
    <x v="13"/>
    <x v="0"/>
    <x v="54"/>
    <x v="398"/>
    <m/>
    <m/>
    <m/>
    <n v="0.5"/>
    <x v="11"/>
    <n v="2"/>
    <x v="2349"/>
    <x v="2349"/>
    <m/>
    <m/>
    <m/>
    <n v="0.5"/>
    <x v="1"/>
    <s v="League"/>
    <s v="Southern"/>
  </r>
  <r>
    <x v="57"/>
    <d v="1968-02-24T00:00:00"/>
    <x v="13"/>
    <x v="0"/>
    <x v="55"/>
    <x v="413"/>
    <m/>
    <m/>
    <m/>
    <n v="0"/>
    <x v="11"/>
    <n v="3"/>
    <x v="1294"/>
    <x v="1294"/>
    <m/>
    <m/>
    <m/>
    <n v="1"/>
    <x v="1"/>
    <s v="League"/>
    <s v="Southern"/>
  </r>
  <r>
    <x v="57"/>
    <d v="1968-02-24T00:00:00"/>
    <x v="13"/>
    <x v="0"/>
    <x v="48"/>
    <x v="400"/>
    <m/>
    <m/>
    <m/>
    <n v="1"/>
    <x v="11"/>
    <n v="4"/>
    <x v="2350"/>
    <x v="2350"/>
    <m/>
    <m/>
    <m/>
    <n v="0"/>
    <x v="1"/>
    <s v="League"/>
    <s v="Southern"/>
  </r>
  <r>
    <x v="57"/>
    <d v="1968-02-24T00:00:00"/>
    <x v="13"/>
    <x v="0"/>
    <x v="51"/>
    <x v="491"/>
    <m/>
    <m/>
    <m/>
    <n v="1"/>
    <x v="11"/>
    <n v="5"/>
    <x v="1841"/>
    <x v="1841"/>
    <m/>
    <m/>
    <m/>
    <n v="0"/>
    <x v="1"/>
    <s v="League"/>
    <s v="Southern"/>
  </r>
  <r>
    <x v="57"/>
    <d v="1968-02-24T00:00:00"/>
    <x v="13"/>
    <x v="0"/>
    <x v="52"/>
    <x v="447"/>
    <m/>
    <m/>
    <m/>
    <n v="1"/>
    <x v="11"/>
    <n v="6"/>
    <x v="1648"/>
    <x v="1648"/>
    <m/>
    <m/>
    <m/>
    <n v="0"/>
    <x v="1"/>
    <s v="League"/>
    <s v="Southern"/>
  </r>
  <r>
    <x v="57"/>
    <d v="1968-02-24T00:00:00"/>
    <x v="13"/>
    <x v="0"/>
    <x v="53"/>
    <x v="691"/>
    <m/>
    <m/>
    <m/>
    <n v="1"/>
    <x v="11"/>
    <n v="7"/>
    <x v="2351"/>
    <x v="2351"/>
    <m/>
    <m/>
    <m/>
    <n v="0"/>
    <x v="1"/>
    <s v="League"/>
    <s v="Southern"/>
  </r>
  <r>
    <x v="57"/>
    <d v="1968-02-24T00:00:00"/>
    <x v="13"/>
    <x v="0"/>
    <x v="1"/>
    <x v="810"/>
    <m/>
    <m/>
    <m/>
    <n v="1"/>
    <x v="11"/>
    <n v="8"/>
    <x v="1893"/>
    <x v="1893"/>
    <m/>
    <m/>
    <m/>
    <n v="0"/>
    <x v="1"/>
    <s v="League"/>
    <s v="Southern"/>
  </r>
  <r>
    <x v="57"/>
    <d v="1968-02-24T00:00:00"/>
    <x v="13"/>
    <x v="0"/>
    <x v="2"/>
    <x v="544"/>
    <m/>
    <m/>
    <m/>
    <n v="1"/>
    <x v="11"/>
    <n v="9"/>
    <x v="1757"/>
    <x v="1757"/>
    <m/>
    <m/>
    <m/>
    <n v="0"/>
    <x v="1"/>
    <s v="League"/>
    <s v="Southern"/>
  </r>
  <r>
    <x v="57"/>
    <d v="1968-02-24T00:00:00"/>
    <x v="13"/>
    <x v="0"/>
    <x v="3"/>
    <x v="832"/>
    <m/>
    <m/>
    <m/>
    <n v="1"/>
    <x v="11"/>
    <n v="10"/>
    <x v="1613"/>
    <x v="1613"/>
    <m/>
    <m/>
    <m/>
    <n v="0"/>
    <x v="1"/>
    <s v="League"/>
    <s v="Southern"/>
  </r>
  <r>
    <x v="57"/>
    <d v="1968-02-24T00:00:00"/>
    <x v="13"/>
    <x v="0"/>
    <x v="4"/>
    <x v="736"/>
    <m/>
    <m/>
    <m/>
    <n v="0"/>
    <x v="11"/>
    <n v="11"/>
    <x v="1283"/>
    <x v="1283"/>
    <m/>
    <m/>
    <m/>
    <n v="1"/>
    <x v="1"/>
    <s v="League"/>
    <s v="Southern"/>
  </r>
  <r>
    <x v="57"/>
    <d v="1968-02-24T00:00:00"/>
    <x v="13"/>
    <x v="0"/>
    <x v="5"/>
    <x v="407"/>
    <m/>
    <m/>
    <m/>
    <n v="0.5"/>
    <x v="11"/>
    <n v="12"/>
    <x v="2352"/>
    <x v="2352"/>
    <m/>
    <m/>
    <m/>
    <n v="0.5"/>
    <x v="1"/>
    <s v="League"/>
    <s v="Southern"/>
  </r>
  <r>
    <x v="57"/>
    <d v="1968-02-24T00:00:00"/>
    <x v="13"/>
    <x v="0"/>
    <x v="6"/>
    <x v="402"/>
    <m/>
    <m/>
    <m/>
    <n v="0.5"/>
    <x v="11"/>
    <n v="13"/>
    <x v="2084"/>
    <x v="2084"/>
    <m/>
    <m/>
    <m/>
    <n v="0.5"/>
    <x v="1"/>
    <s v="League"/>
    <s v="Southern"/>
  </r>
  <r>
    <x v="57"/>
    <d v="1968-02-24T00:00:00"/>
    <x v="13"/>
    <x v="0"/>
    <x v="7"/>
    <x v="822"/>
    <m/>
    <m/>
    <m/>
    <n v="1"/>
    <x v="11"/>
    <n v="14"/>
    <x v="1206"/>
    <x v="1206"/>
    <m/>
    <m/>
    <m/>
    <n v="0"/>
    <x v="1"/>
    <s v="League"/>
    <s v="Southern"/>
  </r>
  <r>
    <x v="57"/>
    <d v="1968-02-24T00:00:00"/>
    <x v="13"/>
    <x v="0"/>
    <x v="8"/>
    <x v="637"/>
    <m/>
    <m/>
    <m/>
    <n v="0.5"/>
    <x v="11"/>
    <n v="15"/>
    <x v="2096"/>
    <x v="2096"/>
    <m/>
    <m/>
    <m/>
    <n v="0.5"/>
    <x v="1"/>
    <s v="League"/>
    <s v="Southern"/>
  </r>
  <r>
    <x v="57"/>
    <d v="1968-02-24T00:00:00"/>
    <x v="13"/>
    <x v="0"/>
    <x v="9"/>
    <x v="823"/>
    <m/>
    <m/>
    <m/>
    <n v="1"/>
    <x v="11"/>
    <n v="16"/>
    <x v="2353"/>
    <x v="2353"/>
    <m/>
    <m/>
    <m/>
    <n v="0"/>
    <x v="1"/>
    <s v="League"/>
    <s v="Southern"/>
  </r>
  <r>
    <x v="57"/>
    <d v="1968-02-24T00:00:00"/>
    <x v="13"/>
    <x v="0"/>
    <x v="10"/>
    <x v="401"/>
    <m/>
    <m/>
    <m/>
    <n v="1"/>
    <x v="11"/>
    <n v="17"/>
    <x v="2354"/>
    <x v="2354"/>
    <m/>
    <m/>
    <m/>
    <n v="0"/>
    <x v="1"/>
    <s v="League"/>
    <s v="Southern"/>
  </r>
  <r>
    <x v="57"/>
    <d v="1968-02-24T00:00:00"/>
    <x v="13"/>
    <x v="0"/>
    <x v="11"/>
    <x v="405"/>
    <m/>
    <m/>
    <m/>
    <n v="1"/>
    <x v="11"/>
    <n v="18"/>
    <x v="1207"/>
    <x v="1207"/>
    <m/>
    <m/>
    <m/>
    <n v="0"/>
    <x v="1"/>
    <s v="League"/>
    <s v="Southern"/>
  </r>
  <r>
    <x v="57"/>
    <d v="1968-02-24T00:00:00"/>
    <x v="13"/>
    <x v="0"/>
    <x v="12"/>
    <x v="730"/>
    <m/>
    <m/>
    <m/>
    <n v="1"/>
    <x v="11"/>
    <n v="19"/>
    <x v="2355"/>
    <x v="2355"/>
    <m/>
    <m/>
    <m/>
    <n v="0"/>
    <x v="1"/>
    <s v="League"/>
    <s v="Southern"/>
  </r>
  <r>
    <x v="57"/>
    <d v="1968-02-24T00:00:00"/>
    <x v="13"/>
    <x v="0"/>
    <x v="13"/>
    <x v="790"/>
    <m/>
    <m/>
    <m/>
    <n v="1"/>
    <x v="11"/>
    <n v="20"/>
    <x v="2090"/>
    <x v="2090"/>
    <m/>
    <m/>
    <m/>
    <n v="0"/>
    <x v="1"/>
    <s v="League"/>
    <s v="Southern"/>
  </r>
  <r>
    <x v="57"/>
    <d v="1968-02-24T00:00:00"/>
    <x v="13"/>
    <x v="0"/>
    <x v="14"/>
    <x v="703"/>
    <m/>
    <m/>
    <m/>
    <n v="1"/>
    <x v="11"/>
    <n v="21"/>
    <x v="160"/>
    <x v="160"/>
    <m/>
    <m/>
    <m/>
    <n v="0"/>
    <x v="4"/>
    <s v="League"/>
    <s v="Southern"/>
  </r>
  <r>
    <x v="57"/>
    <d v="1968-02-24T00:00:00"/>
    <x v="13"/>
    <x v="0"/>
    <x v="15"/>
    <x v="649"/>
    <m/>
    <m/>
    <m/>
    <n v="1"/>
    <x v="11"/>
    <n v="22"/>
    <x v="2088"/>
    <x v="2088"/>
    <m/>
    <m/>
    <m/>
    <n v="0"/>
    <x v="4"/>
    <s v="League"/>
    <s v="Southern"/>
  </r>
  <r>
    <x v="57"/>
    <d v="1968-02-24T00:00:00"/>
    <x v="13"/>
    <x v="0"/>
    <x v="16"/>
    <x v="839"/>
    <m/>
    <m/>
    <m/>
    <n v="1"/>
    <x v="11"/>
    <n v="23"/>
    <x v="160"/>
    <x v="160"/>
    <m/>
    <m/>
    <m/>
    <n v="0"/>
    <x v="4"/>
    <s v="League"/>
    <s v="Southern"/>
  </r>
  <r>
    <x v="57"/>
    <d v="1968-02-24T00:00:00"/>
    <x v="13"/>
    <x v="0"/>
    <x v="17"/>
    <x v="312"/>
    <m/>
    <m/>
    <m/>
    <n v="0"/>
    <x v="11"/>
    <n v="24"/>
    <x v="2356"/>
    <x v="2356"/>
    <m/>
    <m/>
    <m/>
    <n v="1"/>
    <x v="4"/>
    <s v="League"/>
    <s v="Southern"/>
  </r>
  <r>
    <x v="57"/>
    <d v="1968-02-24T00:00:00"/>
    <x v="13"/>
    <x v="0"/>
    <x v="18"/>
    <x v="408"/>
    <m/>
    <m/>
    <m/>
    <n v="0.5"/>
    <x v="11"/>
    <n v="25"/>
    <x v="2357"/>
    <x v="2357"/>
    <m/>
    <m/>
    <m/>
    <n v="0.5"/>
    <x v="4"/>
    <s v="League"/>
    <s v="Southern"/>
  </r>
  <r>
    <x v="57"/>
    <d v="1968-02-24T00:00:00"/>
    <x v="13"/>
    <x v="0"/>
    <x v="19"/>
    <x v="813"/>
    <m/>
    <m/>
    <m/>
    <n v="0.5"/>
    <x v="11"/>
    <n v="26"/>
    <x v="1557"/>
    <x v="1557"/>
    <m/>
    <m/>
    <m/>
    <n v="0.5"/>
    <x v="4"/>
    <s v="League"/>
    <s v="Southern"/>
  </r>
  <r>
    <x v="57"/>
    <d v="1968-02-24T00:00:00"/>
    <x v="13"/>
    <x v="0"/>
    <x v="20"/>
    <x v="846"/>
    <m/>
    <m/>
    <m/>
    <n v="0"/>
    <x v="11"/>
    <n v="27"/>
    <x v="2358"/>
    <x v="2358"/>
    <m/>
    <m/>
    <m/>
    <n v="1"/>
    <x v="4"/>
    <s v="League"/>
    <s v="Southern"/>
  </r>
  <r>
    <x v="57"/>
    <d v="1968-02-24T00:00:00"/>
    <x v="13"/>
    <x v="0"/>
    <x v="21"/>
    <x v="834"/>
    <m/>
    <m/>
    <m/>
    <n v="0.5"/>
    <x v="11"/>
    <n v="28"/>
    <x v="2094"/>
    <x v="2094"/>
    <m/>
    <m/>
    <m/>
    <n v="0.5"/>
    <x v="4"/>
    <s v="League"/>
    <s v="Southern"/>
  </r>
  <r>
    <x v="57"/>
    <d v="1968-02-24T00:00:00"/>
    <x v="13"/>
    <x v="0"/>
    <x v="22"/>
    <x v="561"/>
    <m/>
    <m/>
    <m/>
    <n v="1"/>
    <x v="11"/>
    <n v="29"/>
    <x v="2092"/>
    <x v="2092"/>
    <m/>
    <m/>
    <m/>
    <n v="0"/>
    <x v="4"/>
    <s v="League"/>
    <s v="Southern"/>
  </r>
  <r>
    <x v="57"/>
    <d v="1968-02-24T00:00:00"/>
    <x v="13"/>
    <x v="0"/>
    <x v="23"/>
    <x v="663"/>
    <m/>
    <m/>
    <m/>
    <n v="0.5"/>
    <x v="11"/>
    <n v="30"/>
    <x v="2359"/>
    <x v="2359"/>
    <m/>
    <m/>
    <m/>
    <n v="0.5"/>
    <x v="4"/>
    <s v="League"/>
    <s v="Southern"/>
  </r>
  <r>
    <x v="57"/>
    <d v="1968-02-24T00:00:00"/>
    <x v="13"/>
    <x v="0"/>
    <x v="68"/>
    <x v="403"/>
    <m/>
    <m/>
    <m/>
    <n v="0.5"/>
    <x v="11"/>
    <n v="31"/>
    <x v="1898"/>
    <x v="1898"/>
    <m/>
    <m/>
    <m/>
    <n v="0.5"/>
    <x v="4"/>
    <s v="League"/>
    <s v="Southern"/>
  </r>
  <r>
    <x v="57"/>
    <d v="1968-02-24T00:00:00"/>
    <x v="13"/>
    <x v="0"/>
    <x v="69"/>
    <x v="474"/>
    <m/>
    <m/>
    <m/>
    <n v="0.5"/>
    <x v="11"/>
    <n v="32"/>
    <x v="2360"/>
    <x v="2360"/>
    <m/>
    <m/>
    <m/>
    <n v="0.5"/>
    <x v="4"/>
    <s v="League"/>
    <s v="Southern"/>
  </r>
  <r>
    <x v="57"/>
    <d v="1968-02-24T00:00:00"/>
    <x v="13"/>
    <x v="0"/>
    <x v="70"/>
    <x v="733"/>
    <m/>
    <m/>
    <m/>
    <n v="1"/>
    <x v="11"/>
    <n v="33"/>
    <x v="1915"/>
    <x v="1915"/>
    <m/>
    <m/>
    <m/>
    <n v="0"/>
    <x v="4"/>
    <s v="League"/>
    <s v="Southern"/>
  </r>
  <r>
    <x v="57"/>
    <d v="1968-02-24T00:00:00"/>
    <x v="13"/>
    <x v="0"/>
    <x v="71"/>
    <x v="563"/>
    <m/>
    <m/>
    <m/>
    <n v="0.5"/>
    <x v="11"/>
    <n v="34"/>
    <x v="2361"/>
    <x v="2361"/>
    <m/>
    <m/>
    <m/>
    <n v="0.5"/>
    <x v="4"/>
    <s v="League"/>
    <s v="Southern"/>
  </r>
  <r>
    <x v="57"/>
    <d v="1968-02-24T00:00:00"/>
    <x v="13"/>
    <x v="0"/>
    <x v="72"/>
    <x v="310"/>
    <m/>
    <m/>
    <m/>
    <n v="0"/>
    <x v="11"/>
    <n v="35"/>
    <x v="2100"/>
    <x v="2100"/>
    <m/>
    <m/>
    <m/>
    <n v="1"/>
    <x v="4"/>
    <s v="League"/>
    <s v="Southern"/>
  </r>
  <r>
    <x v="57"/>
    <d v="1968-02-24T00:00:00"/>
    <x v="13"/>
    <x v="0"/>
    <x v="73"/>
    <x v="426"/>
    <m/>
    <m/>
    <m/>
    <n v="0"/>
    <x v="11"/>
    <n v="36"/>
    <x v="2362"/>
    <x v="2362"/>
    <m/>
    <m/>
    <m/>
    <n v="1"/>
    <x v="4"/>
    <s v="League"/>
    <s v="Southern"/>
  </r>
  <r>
    <x v="57"/>
    <d v="1968-02-24T00:00:00"/>
    <x v="13"/>
    <x v="0"/>
    <x v="74"/>
    <x v="847"/>
    <m/>
    <m/>
    <m/>
    <n v="0.5"/>
    <x v="11"/>
    <n v="37"/>
    <x v="1902"/>
    <x v="1902"/>
    <m/>
    <m/>
    <m/>
    <n v="0.5"/>
    <x v="4"/>
    <s v="League"/>
    <s v="Southern"/>
  </r>
  <r>
    <x v="57"/>
    <d v="1968-02-24T00:00:00"/>
    <x v="13"/>
    <x v="0"/>
    <x v="75"/>
    <x v="423"/>
    <m/>
    <m/>
    <m/>
    <n v="0.5"/>
    <x v="11"/>
    <n v="38"/>
    <x v="2363"/>
    <x v="2363"/>
    <m/>
    <m/>
    <m/>
    <n v="0.5"/>
    <x v="4"/>
    <s v="League"/>
    <s v="Southern"/>
  </r>
  <r>
    <x v="57"/>
    <d v="1968-02-24T00:00:00"/>
    <x v="13"/>
    <x v="0"/>
    <x v="76"/>
    <x v="555"/>
    <m/>
    <m/>
    <m/>
    <n v="0"/>
    <x v="11"/>
    <n v="39"/>
    <x v="2091"/>
    <x v="2091"/>
    <m/>
    <m/>
    <m/>
    <n v="1"/>
    <x v="4"/>
    <s v="League"/>
    <s v="Southern"/>
  </r>
  <r>
    <x v="57"/>
    <d v="1968-02-24T00:00:00"/>
    <x v="13"/>
    <x v="0"/>
    <x v="77"/>
    <x v="773"/>
    <m/>
    <m/>
    <m/>
    <n v="1"/>
    <x v="11"/>
    <n v="40"/>
    <x v="2364"/>
    <x v="2364"/>
    <m/>
    <m/>
    <m/>
    <n v="0"/>
    <x v="4"/>
    <s v="League"/>
    <s v="Southern"/>
  </r>
  <r>
    <x v="57"/>
    <d v="1968-02-24T00:00:00"/>
    <x v="13"/>
    <x v="0"/>
    <x v="78"/>
    <x v="819"/>
    <m/>
    <m/>
    <m/>
    <n v="0.5"/>
    <x v="11"/>
    <n v="41"/>
    <x v="2365"/>
    <x v="2365"/>
    <m/>
    <m/>
    <m/>
    <n v="0.5"/>
    <x v="4"/>
    <s v="League"/>
    <s v="Southern"/>
  </r>
  <r>
    <x v="57"/>
    <d v="1968-02-24T00:00:00"/>
    <x v="13"/>
    <x v="0"/>
    <x v="79"/>
    <x v="420"/>
    <m/>
    <m/>
    <m/>
    <n v="1"/>
    <x v="11"/>
    <n v="42"/>
    <x v="1559"/>
    <x v="1559"/>
    <m/>
    <m/>
    <m/>
    <n v="0"/>
    <x v="4"/>
    <s v="League"/>
    <s v="Southern"/>
  </r>
  <r>
    <x v="57"/>
    <d v="1968-02-24T00:00:00"/>
    <x v="13"/>
    <x v="0"/>
    <x v="80"/>
    <x v="753"/>
    <m/>
    <m/>
    <m/>
    <n v="0"/>
    <x v="11"/>
    <n v="43"/>
    <x v="2366"/>
    <x v="2366"/>
    <m/>
    <m/>
    <m/>
    <n v="1"/>
    <x v="4"/>
    <s v="League"/>
    <s v="Southern"/>
  </r>
  <r>
    <x v="57"/>
    <d v="1968-02-24T00:00:00"/>
    <x v="13"/>
    <x v="0"/>
    <x v="81"/>
    <x v="836"/>
    <m/>
    <m/>
    <m/>
    <n v="1"/>
    <x v="11"/>
    <n v="44"/>
    <x v="2367"/>
    <x v="2367"/>
    <m/>
    <m/>
    <m/>
    <n v="0"/>
    <x v="4"/>
    <s v="League"/>
    <s v="Southern"/>
  </r>
  <r>
    <x v="57"/>
    <d v="1968-02-24T00:00:00"/>
    <x v="13"/>
    <x v="0"/>
    <x v="82"/>
    <x v="723"/>
    <m/>
    <m/>
    <m/>
    <n v="0"/>
    <x v="11"/>
    <n v="45"/>
    <x v="2368"/>
    <x v="2368"/>
    <m/>
    <m/>
    <m/>
    <n v="1"/>
    <x v="4"/>
    <s v="League"/>
    <s v="Southern"/>
  </r>
  <r>
    <x v="57"/>
    <d v="1968-02-24T00:00:00"/>
    <x v="13"/>
    <x v="0"/>
    <x v="83"/>
    <x v="776"/>
    <m/>
    <m/>
    <m/>
    <n v="0.5"/>
    <x v="11"/>
    <n v="46"/>
    <x v="1911"/>
    <x v="1911"/>
    <m/>
    <m/>
    <m/>
    <n v="0.5"/>
    <x v="4"/>
    <s v="League"/>
    <s v="Southern"/>
  </r>
  <r>
    <x v="57"/>
    <d v="1968-02-24T00:00:00"/>
    <x v="13"/>
    <x v="0"/>
    <x v="84"/>
    <x v="601"/>
    <m/>
    <m/>
    <m/>
    <n v="0"/>
    <x v="11"/>
    <n v="47"/>
    <x v="2369"/>
    <x v="2369"/>
    <m/>
    <m/>
    <m/>
    <n v="1"/>
    <x v="4"/>
    <s v="League"/>
    <s v="Southern"/>
  </r>
  <r>
    <x v="57"/>
    <d v="1968-02-24T00:00:00"/>
    <x v="13"/>
    <x v="0"/>
    <x v="85"/>
    <x v="644"/>
    <m/>
    <m/>
    <m/>
    <n v="1"/>
    <x v="11"/>
    <n v="48"/>
    <x v="2370"/>
    <x v="2370"/>
    <m/>
    <m/>
    <m/>
    <n v="0"/>
    <x v="4"/>
    <s v="League"/>
    <s v="Southern"/>
  </r>
  <r>
    <x v="57"/>
    <d v="1968-02-24T00:00:00"/>
    <x v="13"/>
    <x v="0"/>
    <x v="86"/>
    <x v="599"/>
    <m/>
    <m/>
    <m/>
    <n v="0.5"/>
    <x v="11"/>
    <n v="49"/>
    <x v="2371"/>
    <x v="2371"/>
    <m/>
    <m/>
    <m/>
    <n v="0.5"/>
    <x v="4"/>
    <s v="League"/>
    <s v="Southern"/>
  </r>
  <r>
    <x v="57"/>
    <d v="1968-02-24T00:00:00"/>
    <x v="13"/>
    <x v="0"/>
    <x v="87"/>
    <x v="843"/>
    <m/>
    <m/>
    <m/>
    <n v="0"/>
    <x v="11"/>
    <n v="50"/>
    <x v="2105"/>
    <x v="2105"/>
    <m/>
    <m/>
    <m/>
    <n v="1"/>
    <x v="4"/>
    <s v="League"/>
    <s v="Southern"/>
  </r>
  <r>
    <x v="57"/>
    <d v="1968-02-24T00:00:00"/>
    <x v="13"/>
    <x v="0"/>
    <x v="0"/>
    <x v="821"/>
    <m/>
    <m/>
    <m/>
    <n v="0.5"/>
    <x v="21"/>
    <n v="1"/>
    <x v="1035"/>
    <x v="1035"/>
    <m/>
    <m/>
    <m/>
    <n v="0.5"/>
    <x v="1"/>
    <s v="League"/>
    <s v="Southern"/>
  </r>
  <r>
    <x v="57"/>
    <d v="1968-03-09T00:00:00"/>
    <x v="15"/>
    <x v="0"/>
    <x v="0"/>
    <x v="821"/>
    <m/>
    <m/>
    <m/>
    <n v="0.5"/>
    <x v="22"/>
    <n v="1"/>
    <x v="1603"/>
    <x v="1603"/>
    <m/>
    <m/>
    <m/>
    <n v="0.5"/>
    <x v="1"/>
    <s v="League"/>
    <s v="Southern"/>
  </r>
  <r>
    <x v="57"/>
    <d v="1968-03-09T00:00:00"/>
    <x v="15"/>
    <x v="0"/>
    <x v="54"/>
    <x v="398"/>
    <m/>
    <m/>
    <m/>
    <n v="0"/>
    <x v="22"/>
    <n v="2"/>
    <x v="1404"/>
    <x v="1404"/>
    <m/>
    <m/>
    <m/>
    <n v="1"/>
    <x v="1"/>
    <s v="League"/>
    <s v="Southern"/>
  </r>
  <r>
    <x v="57"/>
    <d v="1968-03-09T00:00:00"/>
    <x v="15"/>
    <x v="0"/>
    <x v="55"/>
    <x v="413"/>
    <m/>
    <m/>
    <m/>
    <n v="0"/>
    <x v="22"/>
    <n v="3"/>
    <x v="2372"/>
    <x v="2372"/>
    <m/>
    <m/>
    <m/>
    <n v="1"/>
    <x v="1"/>
    <s v="League"/>
    <s v="Southern"/>
  </r>
  <r>
    <x v="57"/>
    <d v="1968-03-09T00:00:00"/>
    <x v="15"/>
    <x v="0"/>
    <x v="48"/>
    <x v="491"/>
    <m/>
    <m/>
    <m/>
    <n v="0"/>
    <x v="22"/>
    <n v="4"/>
    <x v="1785"/>
    <x v="1785"/>
    <m/>
    <m/>
    <m/>
    <n v="1"/>
    <x v="1"/>
    <s v="League"/>
    <s v="Southern"/>
  </r>
  <r>
    <x v="57"/>
    <d v="1968-03-09T00:00:00"/>
    <x v="15"/>
    <x v="0"/>
    <x v="51"/>
    <x v="691"/>
    <m/>
    <m/>
    <m/>
    <n v="0"/>
    <x v="22"/>
    <n v="5"/>
    <x v="1974"/>
    <x v="1974"/>
    <m/>
    <m/>
    <m/>
    <n v="1"/>
    <x v="1"/>
    <s v="League"/>
    <s v="Southern"/>
  </r>
  <r>
    <x v="57"/>
    <d v="1968-03-09T00:00:00"/>
    <x v="15"/>
    <x v="0"/>
    <x v="52"/>
    <x v="649"/>
    <m/>
    <m/>
    <m/>
    <n v="0"/>
    <x v="22"/>
    <n v="6"/>
    <x v="2152"/>
    <x v="2152"/>
    <m/>
    <m/>
    <m/>
    <n v="1"/>
    <x v="1"/>
    <s v="League"/>
    <s v="Southern"/>
  </r>
  <r>
    <x v="57"/>
    <d v="1968-03-09T00:00:00"/>
    <x v="15"/>
    <x v="0"/>
    <x v="53"/>
    <x v="544"/>
    <m/>
    <m/>
    <m/>
    <n v="0.5"/>
    <x v="22"/>
    <n v="7"/>
    <x v="2152"/>
    <x v="2152"/>
    <m/>
    <m/>
    <m/>
    <n v="0.5"/>
    <x v="1"/>
    <s v="League"/>
    <s v="Southern"/>
  </r>
  <r>
    <x v="57"/>
    <d v="1968-03-09T00:00:00"/>
    <x v="15"/>
    <x v="0"/>
    <x v="1"/>
    <x v="769"/>
    <m/>
    <m/>
    <m/>
    <n v="0.5"/>
    <x v="22"/>
    <n v="8"/>
    <x v="2373"/>
    <x v="2373"/>
    <m/>
    <m/>
    <m/>
    <n v="0.5"/>
    <x v="1"/>
    <s v="League"/>
    <s v="Southern"/>
  </r>
  <r>
    <x v="57"/>
    <d v="1968-03-09T00:00:00"/>
    <x v="15"/>
    <x v="0"/>
    <x v="2"/>
    <x v="810"/>
    <m/>
    <m/>
    <m/>
    <n v="0.5"/>
    <x v="22"/>
    <n v="9"/>
    <x v="2155"/>
    <x v="2155"/>
    <m/>
    <m/>
    <m/>
    <n v="0.5"/>
    <x v="1"/>
    <s v="League"/>
    <s v="Southern"/>
  </r>
  <r>
    <x v="57"/>
    <d v="1968-03-09T00:00:00"/>
    <x v="15"/>
    <x v="0"/>
    <x v="3"/>
    <x v="832"/>
    <m/>
    <m/>
    <m/>
    <n v="0.5"/>
    <x v="22"/>
    <n v="10"/>
    <x v="2374"/>
    <x v="2374"/>
    <m/>
    <m/>
    <m/>
    <n v="0.5"/>
    <x v="1"/>
    <s v="League"/>
    <s v="Southern"/>
  </r>
  <r>
    <x v="57"/>
    <d v="1968-03-09T00:00:00"/>
    <x v="15"/>
    <x v="0"/>
    <x v="4"/>
    <x v="790"/>
    <m/>
    <m/>
    <m/>
    <n v="1"/>
    <x v="22"/>
    <n v="11"/>
    <x v="2375"/>
    <x v="2375"/>
    <m/>
    <m/>
    <m/>
    <n v="0"/>
    <x v="1"/>
    <s v="League"/>
    <s v="Southern"/>
  </r>
  <r>
    <x v="57"/>
    <d v="1968-03-09T00:00:00"/>
    <x v="15"/>
    <x v="0"/>
    <x v="5"/>
    <x v="407"/>
    <m/>
    <m/>
    <m/>
    <n v="0"/>
    <x v="22"/>
    <n v="12"/>
    <x v="2157"/>
    <x v="2157"/>
    <m/>
    <m/>
    <m/>
    <n v="1"/>
    <x v="1"/>
    <s v="League"/>
    <s v="Southern"/>
  </r>
  <r>
    <x v="57"/>
    <d v="1968-03-09T00:00:00"/>
    <x v="15"/>
    <x v="0"/>
    <x v="6"/>
    <x v="637"/>
    <m/>
    <m/>
    <m/>
    <n v="1"/>
    <x v="22"/>
    <n v="13"/>
    <x v="2376"/>
    <x v="2376"/>
    <m/>
    <m/>
    <m/>
    <n v="0"/>
    <x v="1"/>
    <s v="League"/>
    <s v="Southern"/>
  </r>
  <r>
    <x v="57"/>
    <d v="1968-03-09T00:00:00"/>
    <x v="15"/>
    <x v="0"/>
    <x v="7"/>
    <x v="736"/>
    <m/>
    <m/>
    <m/>
    <n v="0.5"/>
    <x v="22"/>
    <n v="14"/>
    <x v="1165"/>
    <x v="1165"/>
    <m/>
    <m/>
    <m/>
    <n v="0.5"/>
    <x v="1"/>
    <s v="League"/>
    <s v="Southern"/>
  </r>
  <r>
    <x v="57"/>
    <d v="1968-03-09T00:00:00"/>
    <x v="15"/>
    <x v="0"/>
    <x v="8"/>
    <x v="743"/>
    <m/>
    <m/>
    <m/>
    <n v="0"/>
    <x v="22"/>
    <n v="15"/>
    <x v="2377"/>
    <x v="2377"/>
    <m/>
    <m/>
    <m/>
    <n v="1"/>
    <x v="1"/>
    <s v="League"/>
    <s v="Southern"/>
  </r>
  <r>
    <x v="57"/>
    <d v="1968-03-09T00:00:00"/>
    <x v="15"/>
    <x v="0"/>
    <x v="9"/>
    <x v="401"/>
    <m/>
    <m/>
    <m/>
    <n v="0"/>
    <x v="22"/>
    <n v="16"/>
    <x v="2378"/>
    <x v="2378"/>
    <m/>
    <m/>
    <m/>
    <n v="1"/>
    <x v="1"/>
    <s v="League"/>
    <s v="Southern"/>
  </r>
  <r>
    <x v="57"/>
    <d v="1968-03-09T00:00:00"/>
    <x v="15"/>
    <x v="0"/>
    <x v="10"/>
    <x v="405"/>
    <m/>
    <m/>
    <m/>
    <n v="0.5"/>
    <x v="22"/>
    <n v="17"/>
    <x v="2379"/>
    <x v="2379"/>
    <m/>
    <m/>
    <m/>
    <n v="0.5"/>
    <x v="1"/>
    <s v="League"/>
    <s v="Southern"/>
  </r>
  <r>
    <x v="57"/>
    <d v="1968-03-09T00:00:00"/>
    <x v="15"/>
    <x v="0"/>
    <x v="11"/>
    <x v="730"/>
    <m/>
    <m/>
    <m/>
    <n v="1"/>
    <x v="22"/>
    <n v="18"/>
    <x v="1890"/>
    <x v="1890"/>
    <m/>
    <m/>
    <m/>
    <n v="0"/>
    <x v="1"/>
    <s v="League"/>
    <s v="Southern"/>
  </r>
  <r>
    <x v="57"/>
    <d v="1968-03-09T00:00:00"/>
    <x v="15"/>
    <x v="0"/>
    <x v="12"/>
    <x v="703"/>
    <m/>
    <m/>
    <m/>
    <n v="0.5"/>
    <x v="22"/>
    <n v="19"/>
    <x v="1694"/>
    <x v="1694"/>
    <m/>
    <m/>
    <m/>
    <n v="0.5"/>
    <x v="1"/>
    <s v="League"/>
    <s v="Southern"/>
  </r>
  <r>
    <x v="57"/>
    <d v="1968-03-09T00:00:00"/>
    <x v="15"/>
    <x v="0"/>
    <x v="13"/>
    <x v="447"/>
    <m/>
    <m/>
    <m/>
    <n v="0"/>
    <x v="22"/>
    <n v="20"/>
    <x v="2380"/>
    <x v="2380"/>
    <m/>
    <m/>
    <m/>
    <n v="1"/>
    <x v="1"/>
    <s v="League"/>
    <s v="Southern"/>
  </r>
  <r>
    <x v="57"/>
    <d v="1968-03-09T00:00:00"/>
    <x v="15"/>
    <x v="0"/>
    <x v="14"/>
    <x v="789"/>
    <m/>
    <m/>
    <m/>
    <n v="1"/>
    <x v="22"/>
    <n v="21"/>
    <x v="1537"/>
    <x v="1537"/>
    <m/>
    <m/>
    <m/>
    <n v="0"/>
    <x v="4"/>
    <s v="League"/>
    <s v="Southern"/>
  </r>
  <r>
    <x v="57"/>
    <d v="1968-03-09T00:00:00"/>
    <x v="15"/>
    <x v="0"/>
    <x v="15"/>
    <x v="561"/>
    <m/>
    <m/>
    <m/>
    <n v="0"/>
    <x v="22"/>
    <n v="22"/>
    <x v="2381"/>
    <x v="2381"/>
    <m/>
    <m/>
    <m/>
    <n v="1"/>
    <x v="4"/>
    <s v="League"/>
    <s v="Southern"/>
  </r>
  <r>
    <x v="57"/>
    <d v="1968-03-09T00:00:00"/>
    <x v="15"/>
    <x v="0"/>
    <x v="16"/>
    <x v="408"/>
    <m/>
    <m/>
    <m/>
    <n v="1"/>
    <x v="22"/>
    <n v="23"/>
    <x v="160"/>
    <x v="160"/>
    <m/>
    <m/>
    <m/>
    <n v="0"/>
    <x v="4"/>
    <s v="League"/>
    <s v="Southern"/>
  </r>
  <r>
    <x v="57"/>
    <d v="1968-03-09T00:00:00"/>
    <x v="15"/>
    <x v="0"/>
    <x v="17"/>
    <x v="801"/>
    <m/>
    <m/>
    <m/>
    <n v="0"/>
    <x v="22"/>
    <n v="24"/>
    <x v="2382"/>
    <x v="2382"/>
    <m/>
    <m/>
    <m/>
    <n v="1"/>
    <x v="4"/>
    <s v="League"/>
    <s v="Southern"/>
  </r>
  <r>
    <x v="57"/>
    <d v="1968-03-09T00:00:00"/>
    <x v="15"/>
    <x v="0"/>
    <x v="18"/>
    <x v="813"/>
    <m/>
    <m/>
    <m/>
    <n v="1"/>
    <x v="22"/>
    <n v="25"/>
    <x v="1984"/>
    <x v="1984"/>
    <m/>
    <m/>
    <m/>
    <n v="0"/>
    <x v="4"/>
    <s v="League"/>
    <s v="Southern"/>
  </r>
  <r>
    <x v="57"/>
    <d v="1968-03-09T00:00:00"/>
    <x v="15"/>
    <x v="0"/>
    <x v="19"/>
    <x v="834"/>
    <m/>
    <m/>
    <m/>
    <n v="1"/>
    <x v="22"/>
    <n v="26"/>
    <x v="2383"/>
    <x v="2383"/>
    <m/>
    <m/>
    <m/>
    <n v="0"/>
    <x v="4"/>
    <s v="League"/>
    <s v="Southern"/>
  </r>
  <r>
    <x v="57"/>
    <d v="1968-03-09T00:00:00"/>
    <x v="15"/>
    <x v="0"/>
    <x v="20"/>
    <x v="663"/>
    <m/>
    <m/>
    <m/>
    <n v="0"/>
    <x v="22"/>
    <n v="27"/>
    <x v="1977"/>
    <x v="1977"/>
    <m/>
    <m/>
    <m/>
    <n v="1"/>
    <x v="4"/>
    <s v="League"/>
    <s v="Southern"/>
  </r>
  <r>
    <x v="57"/>
    <d v="1968-03-09T00:00:00"/>
    <x v="15"/>
    <x v="0"/>
    <x v="21"/>
    <x v="733"/>
    <m/>
    <m/>
    <m/>
    <n v="1"/>
    <x v="22"/>
    <n v="28"/>
    <x v="2384"/>
    <x v="2384"/>
    <m/>
    <m/>
    <m/>
    <n v="0"/>
    <x v="4"/>
    <s v="League"/>
    <s v="Southern"/>
  </r>
  <r>
    <x v="57"/>
    <d v="1968-03-09T00:00:00"/>
    <x v="15"/>
    <x v="0"/>
    <x v="22"/>
    <x v="312"/>
    <m/>
    <m/>
    <m/>
    <n v="0.5"/>
    <x v="22"/>
    <n v="29"/>
    <x v="2385"/>
    <x v="2385"/>
    <m/>
    <m/>
    <m/>
    <n v="0.5"/>
    <x v="4"/>
    <s v="League"/>
    <s v="Southern"/>
  </r>
  <r>
    <x v="57"/>
    <d v="1968-03-09T00:00:00"/>
    <x v="15"/>
    <x v="0"/>
    <x v="23"/>
    <x v="403"/>
    <m/>
    <m/>
    <m/>
    <n v="0.5"/>
    <x v="22"/>
    <n v="30"/>
    <x v="2386"/>
    <x v="2386"/>
    <m/>
    <m/>
    <m/>
    <n v="0.5"/>
    <x v="4"/>
    <s v="League"/>
    <s v="Southern"/>
  </r>
  <r>
    <x v="57"/>
    <d v="1968-03-09T00:00:00"/>
    <x v="15"/>
    <x v="0"/>
    <x v="68"/>
    <x v="363"/>
    <m/>
    <m/>
    <m/>
    <n v="0.5"/>
    <x v="22"/>
    <n v="31"/>
    <x v="1090"/>
    <x v="1090"/>
    <m/>
    <m/>
    <m/>
    <n v="0.5"/>
    <x v="4"/>
    <s v="League"/>
    <s v="Southern"/>
  </r>
  <r>
    <x v="57"/>
    <d v="1968-03-09T00:00:00"/>
    <x v="15"/>
    <x v="0"/>
    <x v="69"/>
    <x v="762"/>
    <m/>
    <m/>
    <m/>
    <n v="0.5"/>
    <x v="22"/>
    <n v="32"/>
    <x v="2387"/>
    <x v="2387"/>
    <m/>
    <m/>
    <m/>
    <n v="0.5"/>
    <x v="4"/>
    <s v="League"/>
    <s v="Southern"/>
  </r>
  <r>
    <x v="57"/>
    <d v="1968-03-09T00:00:00"/>
    <x v="15"/>
    <x v="0"/>
    <x v="70"/>
    <x v="848"/>
    <m/>
    <m/>
    <m/>
    <n v="1"/>
    <x v="22"/>
    <n v="33"/>
    <x v="2388"/>
    <x v="2388"/>
    <m/>
    <m/>
    <m/>
    <n v="0"/>
    <x v="4"/>
    <s v="League"/>
    <s v="Southern"/>
  </r>
  <r>
    <x v="57"/>
    <d v="1968-03-09T00:00:00"/>
    <x v="15"/>
    <x v="0"/>
    <x v="71"/>
    <x v="849"/>
    <m/>
    <m/>
    <m/>
    <n v="0"/>
    <x v="22"/>
    <n v="34"/>
    <x v="2389"/>
    <x v="2389"/>
    <m/>
    <m/>
    <m/>
    <n v="1"/>
    <x v="4"/>
    <s v="League"/>
    <s v="Southern"/>
  </r>
  <r>
    <x v="57"/>
    <d v="1968-03-09T00:00:00"/>
    <x v="15"/>
    <x v="0"/>
    <x v="72"/>
    <x v="423"/>
    <m/>
    <m/>
    <m/>
    <n v="0.5"/>
    <x v="22"/>
    <n v="35"/>
    <x v="2390"/>
    <x v="2390"/>
    <m/>
    <m/>
    <m/>
    <n v="0.5"/>
    <x v="4"/>
    <s v="League"/>
    <s v="Southern"/>
  </r>
  <r>
    <x v="57"/>
    <d v="1968-03-09T00:00:00"/>
    <x v="15"/>
    <x v="0"/>
    <x v="73"/>
    <x v="555"/>
    <m/>
    <m/>
    <m/>
    <n v="0"/>
    <x v="22"/>
    <n v="36"/>
    <x v="2391"/>
    <x v="2391"/>
    <m/>
    <m/>
    <m/>
    <n v="1"/>
    <x v="4"/>
    <s v="League"/>
    <s v="Southern"/>
  </r>
  <r>
    <x v="57"/>
    <d v="1968-03-09T00:00:00"/>
    <x v="15"/>
    <x v="0"/>
    <x v="74"/>
    <x v="836"/>
    <m/>
    <m/>
    <m/>
    <n v="1"/>
    <x v="22"/>
    <n v="37"/>
    <x v="2392"/>
    <x v="2392"/>
    <m/>
    <m/>
    <m/>
    <n v="0"/>
    <x v="4"/>
    <s v="League"/>
    <s v="Southern"/>
  </r>
  <r>
    <x v="57"/>
    <d v="1968-03-09T00:00:00"/>
    <x v="15"/>
    <x v="0"/>
    <x v="75"/>
    <x v="819"/>
    <m/>
    <m/>
    <m/>
    <n v="0.5"/>
    <x v="22"/>
    <n v="38"/>
    <x v="2393"/>
    <x v="2393"/>
    <m/>
    <m/>
    <m/>
    <n v="0.5"/>
    <x v="4"/>
    <s v="League"/>
    <s v="Southern"/>
  </r>
  <r>
    <x v="57"/>
    <d v="1968-03-09T00:00:00"/>
    <x v="15"/>
    <x v="0"/>
    <x v="76"/>
    <x v="776"/>
    <m/>
    <m/>
    <m/>
    <n v="0"/>
    <x v="22"/>
    <n v="39"/>
    <x v="2394"/>
    <x v="2394"/>
    <m/>
    <m/>
    <m/>
    <n v="1"/>
    <x v="4"/>
    <s v="League"/>
    <s v="Southern"/>
  </r>
  <r>
    <x v="57"/>
    <d v="1968-03-09T00:00:00"/>
    <x v="15"/>
    <x v="0"/>
    <x v="77"/>
    <x v="644"/>
    <m/>
    <m/>
    <m/>
    <n v="1"/>
    <x v="22"/>
    <n v="40"/>
    <x v="2395"/>
    <x v="2395"/>
    <m/>
    <m/>
    <m/>
    <n v="0"/>
    <x v="4"/>
    <s v="League"/>
    <s v="Southern"/>
  </r>
  <r>
    <x v="57"/>
    <d v="1968-03-09T00:00:00"/>
    <x v="15"/>
    <x v="0"/>
    <x v="78"/>
    <x v="723"/>
    <m/>
    <m/>
    <m/>
    <n v="0"/>
    <x v="22"/>
    <n v="41"/>
    <x v="2396"/>
    <x v="2396"/>
    <m/>
    <m/>
    <m/>
    <n v="1"/>
    <x v="4"/>
    <s v="League"/>
    <s v="Southern"/>
  </r>
  <r>
    <x v="57"/>
    <d v="1968-03-09T00:00:00"/>
    <x v="15"/>
    <x v="0"/>
    <x v="79"/>
    <x v="599"/>
    <m/>
    <m/>
    <m/>
    <n v="0.5"/>
    <x v="22"/>
    <n v="42"/>
    <x v="2397"/>
    <x v="2397"/>
    <m/>
    <m/>
    <m/>
    <n v="0.5"/>
    <x v="4"/>
    <s v="League"/>
    <s v="Southern"/>
  </r>
  <r>
    <x v="57"/>
    <d v="1968-03-09T00:00:00"/>
    <x v="15"/>
    <x v="0"/>
    <x v="80"/>
    <x v="824"/>
    <m/>
    <m/>
    <m/>
    <n v="0"/>
    <x v="22"/>
    <n v="43"/>
    <x v="2398"/>
    <x v="2398"/>
    <m/>
    <m/>
    <m/>
    <n v="1"/>
    <x v="4"/>
    <s v="League"/>
    <s v="Southern"/>
  </r>
  <r>
    <x v="57"/>
    <d v="1968-03-09T00:00:00"/>
    <x v="15"/>
    <x v="0"/>
    <x v="81"/>
    <x v="850"/>
    <m/>
    <m/>
    <m/>
    <n v="0"/>
    <x v="22"/>
    <n v="44"/>
    <x v="2399"/>
    <x v="2399"/>
    <m/>
    <m/>
    <m/>
    <n v="1"/>
    <x v="4"/>
    <s v="League"/>
    <s v="Southern"/>
  </r>
  <r>
    <x v="57"/>
    <d v="1968-03-09T00:00:00"/>
    <x v="15"/>
    <x v="0"/>
    <x v="82"/>
    <x v="780"/>
    <m/>
    <m/>
    <m/>
    <n v="0"/>
    <x v="22"/>
    <n v="45"/>
    <x v="1091"/>
    <x v="1091"/>
    <m/>
    <m/>
    <m/>
    <n v="1"/>
    <x v="4"/>
    <s v="League"/>
    <s v="Southern"/>
  </r>
  <r>
    <x v="57"/>
    <d v="1968-03-09T00:00:00"/>
    <x v="15"/>
    <x v="0"/>
    <x v="83"/>
    <x v="845"/>
    <m/>
    <m/>
    <m/>
    <n v="0"/>
    <x v="22"/>
    <n v="46"/>
    <x v="2400"/>
    <x v="2400"/>
    <m/>
    <m/>
    <m/>
    <n v="1"/>
    <x v="4"/>
    <s v="League"/>
    <s v="Southern"/>
  </r>
  <r>
    <x v="57"/>
    <d v="1968-03-09T00:00:00"/>
    <x v="15"/>
    <x v="0"/>
    <x v="84"/>
    <x v="844"/>
    <m/>
    <m/>
    <m/>
    <n v="0"/>
    <x v="22"/>
    <n v="47"/>
    <x v="1104"/>
    <x v="1104"/>
    <m/>
    <m/>
    <m/>
    <n v="1"/>
    <x v="4"/>
    <s v="League"/>
    <s v="Southern"/>
  </r>
  <r>
    <x v="57"/>
    <d v="1968-03-09T00:00:00"/>
    <x v="15"/>
    <x v="0"/>
    <x v="85"/>
    <x v="843"/>
    <m/>
    <m/>
    <m/>
    <n v="1"/>
    <x v="22"/>
    <n v="48"/>
    <x v="1539"/>
    <x v="1539"/>
    <m/>
    <m/>
    <m/>
    <n v="0"/>
    <x v="4"/>
    <s v="League"/>
    <s v="Southern"/>
  </r>
  <r>
    <x v="57"/>
    <d v="1968-03-09T00:00:00"/>
    <x v="15"/>
    <x v="0"/>
    <x v="86"/>
    <x v="518"/>
    <m/>
    <m/>
    <m/>
    <n v="0.5"/>
    <x v="22"/>
    <n v="49"/>
    <x v="2401"/>
    <x v="2401"/>
    <m/>
    <m/>
    <m/>
    <n v="0.5"/>
    <x v="4"/>
    <s v="League"/>
    <s v="Southern"/>
  </r>
  <r>
    <x v="57"/>
    <d v="1968-03-09T00:00:00"/>
    <x v="15"/>
    <x v="0"/>
    <x v="87"/>
    <x v="851"/>
    <m/>
    <m/>
    <m/>
    <n v="1"/>
    <x v="22"/>
    <n v="50"/>
    <x v="2402"/>
    <x v="2402"/>
    <m/>
    <m/>
    <m/>
    <n v="0"/>
    <x v="4"/>
    <s v="League"/>
    <s v="Southern"/>
  </r>
  <r>
    <x v="58"/>
    <d v="1968-09-28T00:00:00"/>
    <x v="13"/>
    <x v="0"/>
    <x v="0"/>
    <x v="398"/>
    <m/>
    <m/>
    <m/>
    <n v="0"/>
    <x v="8"/>
    <n v="1"/>
    <x v="973"/>
    <x v="973"/>
    <m/>
    <m/>
    <m/>
    <n v="1"/>
    <x v="1"/>
    <s v="League"/>
    <s v="Southern"/>
  </r>
  <r>
    <x v="58"/>
    <d v="1968-09-28T00:00:00"/>
    <x v="13"/>
    <x v="0"/>
    <x v="54"/>
    <x v="821"/>
    <m/>
    <m/>
    <m/>
    <n v="0.5"/>
    <x v="8"/>
    <n v="2"/>
    <x v="1496"/>
    <x v="1496"/>
    <m/>
    <m/>
    <m/>
    <n v="0.5"/>
    <x v="1"/>
    <s v="League"/>
    <s v="Southern"/>
  </r>
  <r>
    <x v="58"/>
    <d v="1968-09-28T00:00:00"/>
    <x v="13"/>
    <x v="0"/>
    <x v="55"/>
    <x v="568"/>
    <m/>
    <m/>
    <m/>
    <n v="0.5"/>
    <x v="8"/>
    <n v="3"/>
    <x v="2403"/>
    <x v="2403"/>
    <m/>
    <m/>
    <m/>
    <n v="0.5"/>
    <x v="1"/>
    <s v="League"/>
    <s v="Southern"/>
  </r>
  <r>
    <x v="58"/>
    <d v="1968-09-28T00:00:00"/>
    <x v="13"/>
    <x v="0"/>
    <x v="48"/>
    <x v="491"/>
    <m/>
    <m/>
    <m/>
    <n v="0.5"/>
    <x v="8"/>
    <n v="4"/>
    <x v="1562"/>
    <x v="1562"/>
    <m/>
    <m/>
    <m/>
    <n v="0.5"/>
    <x v="1"/>
    <s v="League"/>
    <s v="Southern"/>
  </r>
  <r>
    <x v="58"/>
    <d v="1968-09-28T00:00:00"/>
    <x v="13"/>
    <x v="0"/>
    <x v="51"/>
    <x v="413"/>
    <m/>
    <m/>
    <m/>
    <n v="0.5"/>
    <x v="8"/>
    <n v="5"/>
    <x v="2259"/>
    <x v="2259"/>
    <m/>
    <m/>
    <m/>
    <n v="0.5"/>
    <x v="1"/>
    <s v="League"/>
    <s v="Southern"/>
  </r>
  <r>
    <x v="58"/>
    <d v="1968-09-28T00:00:00"/>
    <x v="13"/>
    <x v="0"/>
    <x v="52"/>
    <x v="790"/>
    <m/>
    <m/>
    <m/>
    <n v="0.5"/>
    <x v="8"/>
    <n v="6"/>
    <x v="1963"/>
    <x v="1963"/>
    <m/>
    <m/>
    <m/>
    <n v="0.5"/>
    <x v="1"/>
    <s v="League"/>
    <s v="Southern"/>
  </r>
  <r>
    <x v="58"/>
    <d v="1968-09-28T00:00:00"/>
    <x v="13"/>
    <x v="0"/>
    <x v="53"/>
    <x v="810"/>
    <m/>
    <m/>
    <m/>
    <n v="1"/>
    <x v="8"/>
    <n v="7"/>
    <x v="2404"/>
    <x v="2404"/>
    <m/>
    <m/>
    <m/>
    <n v="0"/>
    <x v="1"/>
    <s v="League"/>
    <s v="Southern"/>
  </r>
  <r>
    <x v="58"/>
    <d v="1968-09-28T00:00:00"/>
    <x v="13"/>
    <x v="0"/>
    <x v="1"/>
    <x v="730"/>
    <m/>
    <m/>
    <m/>
    <n v="0.5"/>
    <x v="8"/>
    <n v="8"/>
    <x v="1580"/>
    <x v="1580"/>
    <m/>
    <m/>
    <m/>
    <n v="0.5"/>
    <x v="1"/>
    <s v="League"/>
    <s v="Southern"/>
  </r>
  <r>
    <x v="58"/>
    <d v="1968-09-28T00:00:00"/>
    <x v="13"/>
    <x v="0"/>
    <x v="2"/>
    <x v="832"/>
    <m/>
    <m/>
    <m/>
    <n v="0.5"/>
    <x v="8"/>
    <n v="9"/>
    <x v="1514"/>
    <x v="1514"/>
    <m/>
    <m/>
    <m/>
    <n v="0.5"/>
    <x v="1"/>
    <s v="League"/>
    <s v="Southern"/>
  </r>
  <r>
    <x v="58"/>
    <d v="1968-09-28T00:00:00"/>
    <x v="13"/>
    <x v="0"/>
    <x v="3"/>
    <x v="405"/>
    <m/>
    <m/>
    <m/>
    <n v="0"/>
    <x v="8"/>
    <n v="10"/>
    <x v="1275"/>
    <x v="1275"/>
    <m/>
    <m/>
    <m/>
    <n v="1"/>
    <x v="1"/>
    <s v="League"/>
    <s v="Southern"/>
  </r>
  <r>
    <x v="58"/>
    <d v="1968-09-28T00:00:00"/>
    <x v="13"/>
    <x v="0"/>
    <x v="4"/>
    <x v="769"/>
    <m/>
    <m/>
    <m/>
    <n v="1"/>
    <x v="8"/>
    <n v="11"/>
    <x v="2265"/>
    <x v="2265"/>
    <m/>
    <m/>
    <m/>
    <n v="0"/>
    <x v="1"/>
    <s v="League"/>
    <s v="Southern"/>
  </r>
  <r>
    <x v="58"/>
    <d v="1968-09-28T00:00:00"/>
    <x v="13"/>
    <x v="0"/>
    <x v="5"/>
    <x v="852"/>
    <m/>
    <m/>
    <m/>
    <n v="0.5"/>
    <x v="8"/>
    <n v="12"/>
    <x v="2126"/>
    <x v="2126"/>
    <m/>
    <m/>
    <m/>
    <n v="0.5"/>
    <x v="1"/>
    <s v="League"/>
    <s v="Southern"/>
  </r>
  <r>
    <x v="58"/>
    <d v="1968-09-28T00:00:00"/>
    <x v="13"/>
    <x v="0"/>
    <x v="6"/>
    <x v="547"/>
    <m/>
    <m/>
    <m/>
    <n v="1"/>
    <x v="8"/>
    <n v="13"/>
    <x v="1276"/>
    <x v="1276"/>
    <m/>
    <m/>
    <m/>
    <n v="0"/>
    <x v="1"/>
    <s v="League"/>
    <s v="Southern"/>
  </r>
  <r>
    <x v="58"/>
    <d v="1968-09-28T00:00:00"/>
    <x v="13"/>
    <x v="0"/>
    <x v="7"/>
    <x v="401"/>
    <m/>
    <m/>
    <m/>
    <n v="0"/>
    <x v="8"/>
    <n v="14"/>
    <x v="1271"/>
    <x v="1271"/>
    <m/>
    <m/>
    <m/>
    <n v="1"/>
    <x v="1"/>
    <s v="League"/>
    <s v="Southern"/>
  </r>
  <r>
    <x v="58"/>
    <d v="1968-09-28T00:00:00"/>
    <x v="13"/>
    <x v="0"/>
    <x v="8"/>
    <x v="736"/>
    <m/>
    <m/>
    <m/>
    <n v="1"/>
    <x v="8"/>
    <n v="15"/>
    <x v="1777"/>
    <x v="1777"/>
    <m/>
    <m/>
    <m/>
    <n v="0"/>
    <x v="1"/>
    <s v="League"/>
    <s v="Southern"/>
  </r>
  <r>
    <x v="58"/>
    <d v="1968-09-28T00:00:00"/>
    <x v="13"/>
    <x v="0"/>
    <x v="9"/>
    <x v="763"/>
    <m/>
    <m/>
    <m/>
    <n v="0.5"/>
    <x v="8"/>
    <n v="16"/>
    <x v="2132"/>
    <x v="2132"/>
    <m/>
    <m/>
    <m/>
    <n v="0.5"/>
    <x v="1"/>
    <s v="League"/>
    <s v="Southern"/>
  </r>
  <r>
    <x v="58"/>
    <d v="1968-09-28T00:00:00"/>
    <x v="13"/>
    <x v="0"/>
    <x v="10"/>
    <x v="813"/>
    <m/>
    <m/>
    <m/>
    <n v="0.5"/>
    <x v="8"/>
    <n v="17"/>
    <x v="1670"/>
    <x v="1670"/>
    <m/>
    <m/>
    <m/>
    <n v="0.5"/>
    <x v="1"/>
    <s v="League"/>
    <s v="Southern"/>
  </r>
  <r>
    <x v="58"/>
    <d v="1968-09-28T00:00:00"/>
    <x v="13"/>
    <x v="0"/>
    <x v="11"/>
    <x v="663"/>
    <m/>
    <m/>
    <m/>
    <n v="0.5"/>
    <x v="8"/>
    <n v="18"/>
    <x v="1500"/>
    <x v="1500"/>
    <m/>
    <m/>
    <m/>
    <n v="0.5"/>
    <x v="1"/>
    <s v="League"/>
    <s v="Southern"/>
  </r>
  <r>
    <x v="58"/>
    <d v="1968-09-28T00:00:00"/>
    <x v="13"/>
    <x v="0"/>
    <x v="12"/>
    <x v="637"/>
    <m/>
    <m/>
    <m/>
    <n v="0"/>
    <x v="8"/>
    <n v="19"/>
    <x v="1277"/>
    <x v="1277"/>
    <m/>
    <m/>
    <m/>
    <n v="1"/>
    <x v="1"/>
    <s v="League"/>
    <s v="Southern"/>
  </r>
  <r>
    <x v="58"/>
    <d v="1968-09-28T00:00:00"/>
    <x v="13"/>
    <x v="0"/>
    <x v="13"/>
    <x v="363"/>
    <m/>
    <m/>
    <m/>
    <n v="0"/>
    <x v="8"/>
    <n v="20"/>
    <x v="2147"/>
    <x v="2147"/>
    <m/>
    <m/>
    <m/>
    <n v="1"/>
    <x v="1"/>
    <s v="League"/>
    <s v="Southern"/>
  </r>
  <r>
    <x v="58"/>
    <d v="1968-09-28T00:00:00"/>
    <x v="13"/>
    <x v="0"/>
    <x v="14"/>
    <x v="853"/>
    <m/>
    <m/>
    <m/>
    <n v="0"/>
    <x v="8"/>
    <n v="21"/>
    <x v="2145"/>
    <x v="2145"/>
    <m/>
    <m/>
    <m/>
    <n v="1"/>
    <x v="4"/>
    <s v="League"/>
    <s v="Southern"/>
  </r>
  <r>
    <x v="58"/>
    <d v="1968-09-28T00:00:00"/>
    <x v="13"/>
    <x v="0"/>
    <x v="15"/>
    <x v="403"/>
    <m/>
    <m/>
    <m/>
    <n v="0.5"/>
    <x v="8"/>
    <n v="22"/>
    <x v="2138"/>
    <x v="2138"/>
    <m/>
    <m/>
    <m/>
    <n v="0.5"/>
    <x v="4"/>
    <s v="League"/>
    <s v="Southern"/>
  </r>
  <r>
    <x v="58"/>
    <d v="1968-09-28T00:00:00"/>
    <x v="13"/>
    <x v="0"/>
    <x v="16"/>
    <x v="312"/>
    <m/>
    <m/>
    <m/>
    <n v="1"/>
    <x v="8"/>
    <n v="23"/>
    <x v="1832"/>
    <x v="1832"/>
    <m/>
    <m/>
    <m/>
    <n v="0"/>
    <x v="4"/>
    <s v="League"/>
    <s v="Southern"/>
  </r>
  <r>
    <x v="58"/>
    <d v="1968-09-28T00:00:00"/>
    <x v="13"/>
    <x v="0"/>
    <x v="17"/>
    <x v="733"/>
    <m/>
    <m/>
    <m/>
    <n v="0"/>
    <x v="8"/>
    <n v="24"/>
    <x v="2405"/>
    <x v="2405"/>
    <m/>
    <m/>
    <m/>
    <n v="1"/>
    <x v="4"/>
    <s v="League"/>
    <s v="Southern"/>
  </r>
  <r>
    <x v="58"/>
    <d v="1968-09-28T00:00:00"/>
    <x v="13"/>
    <x v="0"/>
    <x v="18"/>
    <x v="816"/>
    <m/>
    <m/>
    <m/>
    <n v="0.5"/>
    <x v="8"/>
    <n v="25"/>
    <x v="377"/>
    <x v="377"/>
    <m/>
    <m/>
    <m/>
    <n v="0.5"/>
    <x v="4"/>
    <s v="League"/>
    <s v="Southern"/>
  </r>
  <r>
    <x v="58"/>
    <d v="1968-09-28T00:00:00"/>
    <x v="13"/>
    <x v="0"/>
    <x v="19"/>
    <x v="310"/>
    <m/>
    <m/>
    <m/>
    <n v="0.5"/>
    <x v="8"/>
    <n v="26"/>
    <x v="2013"/>
    <x v="2013"/>
    <m/>
    <m/>
    <m/>
    <n v="0.5"/>
    <x v="4"/>
    <s v="League"/>
    <s v="Southern"/>
  </r>
  <r>
    <x v="58"/>
    <d v="1968-09-28T00:00:00"/>
    <x v="13"/>
    <x v="0"/>
    <x v="20"/>
    <x v="275"/>
    <m/>
    <m/>
    <m/>
    <n v="1"/>
    <x v="8"/>
    <n v="27"/>
    <x v="2004"/>
    <x v="2004"/>
    <m/>
    <m/>
    <m/>
    <n v="0"/>
    <x v="4"/>
    <s v="League"/>
    <s v="Southern"/>
  </r>
  <r>
    <x v="58"/>
    <d v="1968-09-28T00:00:00"/>
    <x v="13"/>
    <x v="0"/>
    <x v="21"/>
    <x v="474"/>
    <m/>
    <m/>
    <m/>
    <n v="0.5"/>
    <x v="8"/>
    <n v="28"/>
    <x v="2128"/>
    <x v="2128"/>
    <m/>
    <m/>
    <m/>
    <n v="0.5"/>
    <x v="4"/>
    <s v="League"/>
    <s v="Southern"/>
  </r>
  <r>
    <x v="58"/>
    <d v="1968-09-28T00:00:00"/>
    <x v="13"/>
    <x v="0"/>
    <x v="22"/>
    <x v="854"/>
    <m/>
    <m/>
    <m/>
    <n v="0"/>
    <x v="8"/>
    <n v="29"/>
    <x v="2137"/>
    <x v="2137"/>
    <m/>
    <m/>
    <m/>
    <n v="1"/>
    <x v="4"/>
    <s v="League"/>
    <s v="Southern"/>
  </r>
  <r>
    <x v="58"/>
    <d v="1968-09-28T00:00:00"/>
    <x v="13"/>
    <x v="0"/>
    <x v="23"/>
    <x v="552"/>
    <m/>
    <m/>
    <m/>
    <n v="0"/>
    <x v="8"/>
    <n v="30"/>
    <x v="2406"/>
    <x v="2406"/>
    <m/>
    <m/>
    <m/>
    <n v="1"/>
    <x v="4"/>
    <s v="League"/>
    <s v="Southern"/>
  </r>
  <r>
    <x v="58"/>
    <d v="1968-09-28T00:00:00"/>
    <x v="13"/>
    <x v="0"/>
    <x v="68"/>
    <x v="855"/>
    <m/>
    <m/>
    <m/>
    <n v="0.5"/>
    <x v="8"/>
    <n v="31"/>
    <x v="2143"/>
    <x v="2143"/>
    <m/>
    <m/>
    <m/>
    <n v="0.5"/>
    <x v="4"/>
    <s v="League"/>
    <s v="Southern"/>
  </r>
  <r>
    <x v="58"/>
    <d v="1968-09-28T00:00:00"/>
    <x v="13"/>
    <x v="0"/>
    <x v="69"/>
    <x v="412"/>
    <m/>
    <m/>
    <m/>
    <n v="1"/>
    <x v="8"/>
    <n v="32"/>
    <x v="1869"/>
    <x v="1869"/>
    <m/>
    <m/>
    <m/>
    <n v="0"/>
    <x v="4"/>
    <s v="League"/>
    <s v="Southern"/>
  </r>
  <r>
    <x v="58"/>
    <d v="1968-09-28T00:00:00"/>
    <x v="13"/>
    <x v="0"/>
    <x v="70"/>
    <x v="819"/>
    <m/>
    <m/>
    <m/>
    <n v="0"/>
    <x v="8"/>
    <n v="33"/>
    <x v="2407"/>
    <x v="2407"/>
    <m/>
    <m/>
    <m/>
    <n v="1"/>
    <x v="4"/>
    <s v="League"/>
    <s v="Southern"/>
  </r>
  <r>
    <x v="58"/>
    <d v="1968-09-28T00:00:00"/>
    <x v="13"/>
    <x v="0"/>
    <x v="71"/>
    <x v="856"/>
    <m/>
    <m/>
    <m/>
    <n v="0"/>
    <x v="8"/>
    <n v="34"/>
    <x v="2008"/>
    <x v="2008"/>
    <m/>
    <m/>
    <m/>
    <n v="1"/>
    <x v="4"/>
    <s v="League"/>
    <s v="Southern"/>
  </r>
  <r>
    <x v="58"/>
    <d v="1968-09-28T00:00:00"/>
    <x v="13"/>
    <x v="0"/>
    <x v="72"/>
    <x v="723"/>
    <m/>
    <m/>
    <m/>
    <n v="0"/>
    <x v="8"/>
    <n v="35"/>
    <x v="2005"/>
    <x v="2005"/>
    <m/>
    <m/>
    <m/>
    <n v="1"/>
    <x v="4"/>
    <s v="League"/>
    <s v="Southern"/>
  </r>
  <r>
    <x v="58"/>
    <d v="1968-09-28T00:00:00"/>
    <x v="13"/>
    <x v="0"/>
    <x v="73"/>
    <x v="417"/>
    <m/>
    <m/>
    <m/>
    <n v="0"/>
    <x v="8"/>
    <n v="36"/>
    <x v="1774"/>
    <x v="1774"/>
    <m/>
    <m/>
    <m/>
    <n v="1"/>
    <x v="4"/>
    <s v="League"/>
    <s v="Southern"/>
  </r>
  <r>
    <x v="58"/>
    <d v="1968-09-28T00:00:00"/>
    <x v="13"/>
    <x v="0"/>
    <x v="74"/>
    <x v="773"/>
    <m/>
    <m/>
    <m/>
    <n v="0"/>
    <x v="8"/>
    <n v="37"/>
    <x v="2408"/>
    <x v="2408"/>
    <m/>
    <m/>
    <m/>
    <n v="1"/>
    <x v="4"/>
    <s v="League"/>
    <s v="Southern"/>
  </r>
  <r>
    <x v="58"/>
    <d v="1968-09-28T00:00:00"/>
    <x v="13"/>
    <x v="0"/>
    <x v="75"/>
    <x v="753"/>
    <m/>
    <m/>
    <m/>
    <n v="0"/>
    <x v="8"/>
    <n v="38"/>
    <x v="1675"/>
    <x v="1675"/>
    <m/>
    <m/>
    <m/>
    <n v="1"/>
    <x v="4"/>
    <s v="League"/>
    <s v="Southern"/>
  </r>
  <r>
    <x v="58"/>
    <d v="1968-09-28T00:00:00"/>
    <x v="13"/>
    <x v="0"/>
    <x v="76"/>
    <x v="420"/>
    <m/>
    <m/>
    <m/>
    <n v="0"/>
    <x v="8"/>
    <n v="39"/>
    <x v="2270"/>
    <x v="2270"/>
    <m/>
    <m/>
    <m/>
    <n v="1"/>
    <x v="4"/>
    <s v="League"/>
    <s v="Southern"/>
  </r>
  <r>
    <x v="58"/>
    <d v="1968-09-28T00:00:00"/>
    <x v="13"/>
    <x v="0"/>
    <x v="77"/>
    <x v="857"/>
    <m/>
    <m/>
    <m/>
    <n v="0"/>
    <x v="8"/>
    <n v="40"/>
    <x v="1504"/>
    <x v="1504"/>
    <m/>
    <m/>
    <m/>
    <n v="1"/>
    <x v="4"/>
    <s v="League"/>
    <s v="Southern"/>
  </r>
  <r>
    <x v="58"/>
    <d v="1968-09-28T00:00:00"/>
    <x v="13"/>
    <x v="0"/>
    <x v="78"/>
    <x v="850"/>
    <m/>
    <m/>
    <m/>
    <n v="0.5"/>
    <x v="8"/>
    <n v="41"/>
    <x v="1766"/>
    <x v="1766"/>
    <m/>
    <m/>
    <m/>
    <n v="0.5"/>
    <x v="4"/>
    <s v="League"/>
    <s v="Southern"/>
  </r>
  <r>
    <x v="58"/>
    <d v="1968-09-28T00:00:00"/>
    <x v="13"/>
    <x v="0"/>
    <x v="79"/>
    <x v="555"/>
    <m/>
    <m/>
    <m/>
    <n v="0"/>
    <x v="8"/>
    <n v="42"/>
    <x v="2146"/>
    <x v="2146"/>
    <m/>
    <m/>
    <m/>
    <n v="1"/>
    <x v="4"/>
    <s v="League"/>
    <s v="Southern"/>
  </r>
  <r>
    <x v="58"/>
    <d v="1968-09-28T00:00:00"/>
    <x v="13"/>
    <x v="0"/>
    <x v="80"/>
    <x v="644"/>
    <m/>
    <m/>
    <m/>
    <n v="0"/>
    <x v="8"/>
    <n v="43"/>
    <x v="2409"/>
    <x v="2409"/>
    <m/>
    <m/>
    <m/>
    <n v="1"/>
    <x v="4"/>
    <s v="League"/>
    <s v="Southern"/>
  </r>
  <r>
    <x v="58"/>
    <d v="1968-09-28T00:00:00"/>
    <x v="13"/>
    <x v="0"/>
    <x v="81"/>
    <x v="815"/>
    <m/>
    <m/>
    <m/>
    <n v="0"/>
    <x v="8"/>
    <n v="44"/>
    <x v="1930"/>
    <x v="1930"/>
    <m/>
    <m/>
    <m/>
    <n v="1"/>
    <x v="4"/>
    <s v="League"/>
    <s v="Southern"/>
  </r>
  <r>
    <x v="58"/>
    <d v="1968-09-28T00:00:00"/>
    <x v="13"/>
    <x v="0"/>
    <x v="82"/>
    <x v="518"/>
    <m/>
    <m/>
    <m/>
    <n v="0"/>
    <x v="8"/>
    <n v="45"/>
    <x v="2410"/>
    <x v="2410"/>
    <m/>
    <m/>
    <m/>
    <n v="1"/>
    <x v="4"/>
    <s v="League"/>
    <s v="Southern"/>
  </r>
  <r>
    <x v="58"/>
    <d v="1968-09-28T00:00:00"/>
    <x v="13"/>
    <x v="0"/>
    <x v="83"/>
    <x v="772"/>
    <m/>
    <m/>
    <m/>
    <n v="0"/>
    <x v="8"/>
    <n v="46"/>
    <x v="2411"/>
    <x v="2411"/>
    <m/>
    <m/>
    <m/>
    <n v="1"/>
    <x v="4"/>
    <s v="League"/>
    <s v="Southern"/>
  </r>
  <r>
    <x v="58"/>
    <d v="1968-09-28T00:00:00"/>
    <x v="13"/>
    <x v="0"/>
    <x v="84"/>
    <x v="836"/>
    <m/>
    <m/>
    <m/>
    <n v="0.5"/>
    <x v="8"/>
    <n v="47"/>
    <x v="2412"/>
    <x v="2412"/>
    <m/>
    <m/>
    <m/>
    <n v="0.5"/>
    <x v="4"/>
    <s v="League"/>
    <s v="Southern"/>
  </r>
  <r>
    <x v="58"/>
    <d v="1968-09-28T00:00:00"/>
    <x v="13"/>
    <x v="0"/>
    <x v="85"/>
    <x v="844"/>
    <m/>
    <m/>
    <m/>
    <n v="0"/>
    <x v="8"/>
    <n v="48"/>
    <x v="1300"/>
    <x v="1300"/>
    <m/>
    <m/>
    <m/>
    <n v="1"/>
    <x v="4"/>
    <s v="League"/>
    <s v="Southern"/>
  </r>
  <r>
    <x v="58"/>
    <d v="1968-09-28T00:00:00"/>
    <x v="13"/>
    <x v="0"/>
    <x v="86"/>
    <x v="825"/>
    <m/>
    <m/>
    <m/>
    <n v="1"/>
    <x v="8"/>
    <n v="49"/>
    <x v="2274"/>
    <x v="2274"/>
    <m/>
    <m/>
    <m/>
    <n v="0"/>
    <x v="4"/>
    <s v="League"/>
    <s v="Southern"/>
  </r>
  <r>
    <x v="58"/>
    <d v="1968-09-28T00:00:00"/>
    <x v="13"/>
    <x v="0"/>
    <x v="87"/>
    <x v="858"/>
    <m/>
    <m/>
    <m/>
    <n v="0"/>
    <x v="8"/>
    <n v="50"/>
    <x v="1286"/>
    <x v="1286"/>
    <m/>
    <m/>
    <m/>
    <n v="1"/>
    <x v="4"/>
    <s v="League"/>
    <s v="Southern"/>
  </r>
  <r>
    <x v="58"/>
    <d v="1968-11-02T00:00:00"/>
    <x v="13"/>
    <x v="0"/>
    <x v="0"/>
    <x v="810"/>
    <m/>
    <m/>
    <m/>
    <n v="0.5"/>
    <x v="0"/>
    <n v="1"/>
    <x v="2240"/>
    <x v="2240"/>
    <m/>
    <m/>
    <m/>
    <n v="0.5"/>
    <x v="1"/>
    <s v="League"/>
    <s v="Southern"/>
  </r>
  <r>
    <x v="58"/>
    <d v="1968-11-02T00:00:00"/>
    <x v="13"/>
    <x v="0"/>
    <x v="54"/>
    <x v="398"/>
    <m/>
    <m/>
    <m/>
    <n v="0"/>
    <x v="0"/>
    <n v="2"/>
    <x v="1186"/>
    <x v="1186"/>
    <m/>
    <m/>
    <m/>
    <n v="1"/>
    <x v="1"/>
    <s v="League"/>
    <s v="Southern"/>
  </r>
  <r>
    <x v="58"/>
    <d v="1968-11-02T00:00:00"/>
    <x v="13"/>
    <x v="0"/>
    <x v="55"/>
    <x v="568"/>
    <m/>
    <m/>
    <m/>
    <n v="1"/>
    <x v="0"/>
    <n v="3"/>
    <x v="2018"/>
    <x v="2018"/>
    <m/>
    <m/>
    <m/>
    <n v="0"/>
    <x v="1"/>
    <s v="League"/>
    <s v="Southern"/>
  </r>
  <r>
    <x v="58"/>
    <d v="1968-11-02T00:00:00"/>
    <x v="13"/>
    <x v="0"/>
    <x v="48"/>
    <x v="491"/>
    <m/>
    <m/>
    <m/>
    <n v="0.5"/>
    <x v="0"/>
    <n v="4"/>
    <x v="1695"/>
    <x v="1695"/>
    <m/>
    <m/>
    <m/>
    <n v="0.5"/>
    <x v="1"/>
    <s v="League"/>
    <s v="Southern"/>
  </r>
  <r>
    <x v="58"/>
    <d v="1968-11-02T00:00:00"/>
    <x v="13"/>
    <x v="0"/>
    <x v="51"/>
    <x v="413"/>
    <m/>
    <m/>
    <m/>
    <n v="0"/>
    <x v="0"/>
    <n v="5"/>
    <x v="1178"/>
    <x v="1178"/>
    <m/>
    <m/>
    <m/>
    <n v="1"/>
    <x v="1"/>
    <s v="League"/>
    <s v="Southern"/>
  </r>
  <r>
    <x v="58"/>
    <d v="1968-11-02T00:00:00"/>
    <x v="13"/>
    <x v="0"/>
    <x v="52"/>
    <x v="790"/>
    <m/>
    <m/>
    <m/>
    <n v="0"/>
    <x v="0"/>
    <n v="6"/>
    <x v="2113"/>
    <x v="2113"/>
    <m/>
    <m/>
    <m/>
    <n v="1"/>
    <x v="1"/>
    <s v="League"/>
    <s v="Southern"/>
  </r>
  <r>
    <x v="58"/>
    <d v="1968-11-02T00:00:00"/>
    <x v="13"/>
    <x v="0"/>
    <x v="53"/>
    <x v="730"/>
    <m/>
    <m/>
    <m/>
    <n v="0"/>
    <x v="0"/>
    <n v="7"/>
    <x v="1157"/>
    <x v="1157"/>
    <m/>
    <m/>
    <m/>
    <n v="1"/>
    <x v="1"/>
    <s v="League"/>
    <s v="Southern"/>
  </r>
  <r>
    <x v="58"/>
    <d v="1968-11-02T00:00:00"/>
    <x v="13"/>
    <x v="0"/>
    <x v="1"/>
    <x v="832"/>
    <m/>
    <m/>
    <m/>
    <n v="0.5"/>
    <x v="0"/>
    <n v="8"/>
    <x v="1164"/>
    <x v="1164"/>
    <m/>
    <m/>
    <m/>
    <n v="0.5"/>
    <x v="1"/>
    <s v="League"/>
    <s v="Southern"/>
  </r>
  <r>
    <x v="58"/>
    <d v="1968-11-02T00:00:00"/>
    <x v="13"/>
    <x v="0"/>
    <x v="2"/>
    <x v="547"/>
    <m/>
    <m/>
    <m/>
    <n v="0.5"/>
    <x v="0"/>
    <n v="9"/>
    <x v="2111"/>
    <x v="2111"/>
    <m/>
    <m/>
    <m/>
    <n v="0.5"/>
    <x v="1"/>
    <s v="League"/>
    <s v="Southern"/>
  </r>
  <r>
    <x v="58"/>
    <d v="1968-11-02T00:00:00"/>
    <x v="13"/>
    <x v="0"/>
    <x v="3"/>
    <x v="405"/>
    <m/>
    <m/>
    <m/>
    <n v="1"/>
    <x v="0"/>
    <n v="10"/>
    <x v="1175"/>
    <x v="1175"/>
    <m/>
    <m/>
    <m/>
    <n v="0"/>
    <x v="1"/>
    <s v="League"/>
    <s v="Southern"/>
  </r>
  <r>
    <x v="58"/>
    <d v="1968-11-02T00:00:00"/>
    <x v="13"/>
    <x v="0"/>
    <x v="4"/>
    <x v="859"/>
    <m/>
    <m/>
    <m/>
    <n v="1"/>
    <x v="0"/>
    <n v="11"/>
    <x v="1172"/>
    <x v="1172"/>
    <m/>
    <m/>
    <m/>
    <n v="0"/>
    <x v="1"/>
    <s v="League"/>
    <s v="Southern"/>
  </r>
  <r>
    <x v="58"/>
    <d v="1968-11-02T00:00:00"/>
    <x v="13"/>
    <x v="0"/>
    <x v="5"/>
    <x v="736"/>
    <m/>
    <m/>
    <m/>
    <n v="0"/>
    <x v="0"/>
    <n v="12"/>
    <x v="1813"/>
    <x v="1813"/>
    <m/>
    <m/>
    <m/>
    <n v="1"/>
    <x v="1"/>
    <s v="League"/>
    <s v="Southern"/>
  </r>
  <r>
    <x v="58"/>
    <d v="1968-11-02T00:00:00"/>
    <x v="13"/>
    <x v="0"/>
    <x v="6"/>
    <x v="852"/>
    <m/>
    <m/>
    <m/>
    <n v="0.5"/>
    <x v="0"/>
    <n v="13"/>
    <x v="2413"/>
    <x v="2413"/>
    <m/>
    <m/>
    <m/>
    <n v="0.5"/>
    <x v="1"/>
    <s v="League"/>
    <s v="Southern"/>
  </r>
  <r>
    <x v="58"/>
    <d v="1968-11-02T00:00:00"/>
    <x v="13"/>
    <x v="0"/>
    <x v="7"/>
    <x v="763"/>
    <m/>
    <m/>
    <m/>
    <n v="1"/>
    <x v="0"/>
    <n v="14"/>
    <x v="2239"/>
    <x v="2239"/>
    <m/>
    <m/>
    <m/>
    <n v="0"/>
    <x v="1"/>
    <s v="League"/>
    <s v="Southern"/>
  </r>
  <r>
    <x v="58"/>
    <d v="1968-11-02T00:00:00"/>
    <x v="13"/>
    <x v="0"/>
    <x v="8"/>
    <x v="834"/>
    <m/>
    <m/>
    <m/>
    <n v="0.5"/>
    <x v="0"/>
    <n v="15"/>
    <x v="1458"/>
    <x v="1458"/>
    <m/>
    <m/>
    <m/>
    <n v="0.5"/>
    <x v="1"/>
    <s v="League"/>
    <s v="Southern"/>
  </r>
  <r>
    <x v="58"/>
    <d v="1968-11-02T00:00:00"/>
    <x v="13"/>
    <x v="0"/>
    <x v="9"/>
    <x v="401"/>
    <m/>
    <m/>
    <m/>
    <n v="1"/>
    <x v="0"/>
    <n v="16"/>
    <x v="2414"/>
    <x v="2414"/>
    <m/>
    <m/>
    <m/>
    <n v="0"/>
    <x v="1"/>
    <s v="League"/>
    <s v="Southern"/>
  </r>
  <r>
    <x v="58"/>
    <d v="1968-11-02T00:00:00"/>
    <x v="13"/>
    <x v="0"/>
    <x v="10"/>
    <x v="703"/>
    <m/>
    <m/>
    <m/>
    <n v="0"/>
    <x v="0"/>
    <n v="17"/>
    <x v="2415"/>
    <x v="2415"/>
    <m/>
    <m/>
    <m/>
    <n v="1"/>
    <x v="1"/>
    <s v="League"/>
    <s v="Southern"/>
  </r>
  <r>
    <x v="58"/>
    <d v="1968-11-02T00:00:00"/>
    <x v="13"/>
    <x v="0"/>
    <x v="11"/>
    <x v="813"/>
    <m/>
    <m/>
    <m/>
    <n v="0.5"/>
    <x v="0"/>
    <n v="18"/>
    <x v="1812"/>
    <x v="1812"/>
    <m/>
    <m/>
    <m/>
    <n v="0.5"/>
    <x v="1"/>
    <s v="League"/>
    <s v="Southern"/>
  </r>
  <r>
    <x v="58"/>
    <d v="1968-11-02T00:00:00"/>
    <x v="13"/>
    <x v="0"/>
    <x v="12"/>
    <x v="407"/>
    <m/>
    <m/>
    <m/>
    <n v="0.5"/>
    <x v="0"/>
    <n v="19"/>
    <x v="1877"/>
    <x v="1877"/>
    <m/>
    <m/>
    <m/>
    <n v="0.5"/>
    <x v="1"/>
    <s v="League"/>
    <s v="Southern"/>
  </r>
  <r>
    <x v="58"/>
    <d v="1968-11-02T00:00:00"/>
    <x v="13"/>
    <x v="0"/>
    <x v="13"/>
    <x v="637"/>
    <m/>
    <m/>
    <m/>
    <n v="0.5"/>
    <x v="0"/>
    <n v="20"/>
    <x v="2120"/>
    <x v="2120"/>
    <m/>
    <m/>
    <m/>
    <n v="0.5"/>
    <x v="1"/>
    <s v="League"/>
    <s v="Southern"/>
  </r>
  <r>
    <x v="58"/>
    <d v="1968-11-02T00:00:00"/>
    <x v="13"/>
    <x v="0"/>
    <x v="14"/>
    <x v="403"/>
    <m/>
    <m/>
    <m/>
    <n v="1"/>
    <x v="0"/>
    <n v="21"/>
    <x v="2254"/>
    <x v="2254"/>
    <m/>
    <m/>
    <m/>
    <n v="0"/>
    <x v="4"/>
    <s v="League"/>
    <s v="Southern"/>
  </r>
  <r>
    <x v="58"/>
    <d v="1968-11-02T00:00:00"/>
    <x v="13"/>
    <x v="0"/>
    <x v="15"/>
    <x v="312"/>
    <m/>
    <m/>
    <m/>
    <n v="0"/>
    <x v="0"/>
    <n v="22"/>
    <x v="2416"/>
    <x v="2416"/>
    <m/>
    <m/>
    <m/>
    <n v="1"/>
    <x v="4"/>
    <s v="League"/>
    <s v="Southern"/>
  </r>
  <r>
    <x v="58"/>
    <d v="1968-11-02T00:00:00"/>
    <x v="13"/>
    <x v="0"/>
    <x v="16"/>
    <x v="363"/>
    <m/>
    <m/>
    <m/>
    <n v="0.5"/>
    <x v="0"/>
    <n v="23"/>
    <x v="2417"/>
    <x v="2417"/>
    <m/>
    <m/>
    <m/>
    <n v="0.5"/>
    <x v="4"/>
    <s v="League"/>
    <s v="Southern"/>
  </r>
  <r>
    <x v="58"/>
    <d v="1968-11-02T00:00:00"/>
    <x v="13"/>
    <x v="0"/>
    <x v="17"/>
    <x v="860"/>
    <m/>
    <m/>
    <m/>
    <n v="0"/>
    <x v="0"/>
    <n v="24"/>
    <x v="2246"/>
    <x v="2246"/>
    <m/>
    <m/>
    <m/>
    <n v="1"/>
    <x v="4"/>
    <s v="League"/>
    <s v="Southern"/>
  </r>
  <r>
    <x v="58"/>
    <d v="1968-11-02T00:00:00"/>
    <x v="13"/>
    <x v="0"/>
    <x v="18"/>
    <x v="733"/>
    <m/>
    <m/>
    <m/>
    <n v="1"/>
    <x v="0"/>
    <n v="25"/>
    <x v="1814"/>
    <x v="1814"/>
    <m/>
    <m/>
    <m/>
    <n v="0"/>
    <x v="4"/>
    <s v="League"/>
    <s v="Southern"/>
  </r>
  <r>
    <x v="58"/>
    <d v="1968-11-02T00:00:00"/>
    <x v="13"/>
    <x v="0"/>
    <x v="19"/>
    <x v="310"/>
    <m/>
    <m/>
    <m/>
    <n v="1"/>
    <x v="0"/>
    <n v="26"/>
    <x v="1336"/>
    <x v="1336"/>
    <m/>
    <m/>
    <m/>
    <n v="0"/>
    <x v="4"/>
    <s v="League"/>
    <s v="Southern"/>
  </r>
  <r>
    <x v="58"/>
    <d v="1968-11-02T00:00:00"/>
    <x v="13"/>
    <x v="0"/>
    <x v="20"/>
    <x v="426"/>
    <m/>
    <m/>
    <m/>
    <n v="0"/>
    <x v="0"/>
    <n v="27"/>
    <x v="2418"/>
    <x v="2418"/>
    <m/>
    <m/>
    <m/>
    <n v="1"/>
    <x v="4"/>
    <s v="League"/>
    <s v="Southern"/>
  </r>
  <r>
    <x v="58"/>
    <d v="1968-11-02T00:00:00"/>
    <x v="13"/>
    <x v="0"/>
    <x v="21"/>
    <x v="855"/>
    <m/>
    <m/>
    <m/>
    <n v="0"/>
    <x v="0"/>
    <n v="28"/>
    <x v="1158"/>
    <x v="1158"/>
    <m/>
    <m/>
    <m/>
    <n v="1"/>
    <x v="4"/>
    <s v="League"/>
    <s v="Southern"/>
  </r>
  <r>
    <x v="58"/>
    <d v="1968-11-02T00:00:00"/>
    <x v="13"/>
    <x v="0"/>
    <x v="22"/>
    <x v="854"/>
    <m/>
    <m/>
    <m/>
    <n v="0.5"/>
    <x v="0"/>
    <n v="29"/>
    <x v="2028"/>
    <x v="2028"/>
    <m/>
    <m/>
    <m/>
    <n v="0.5"/>
    <x v="4"/>
    <s v="League"/>
    <s v="Southern"/>
  </r>
  <r>
    <x v="58"/>
    <d v="1968-11-02T00:00:00"/>
    <x v="13"/>
    <x v="0"/>
    <x v="23"/>
    <x v="774"/>
    <m/>
    <m/>
    <m/>
    <n v="0"/>
    <x v="0"/>
    <n v="30"/>
    <x v="1807"/>
    <x v="1807"/>
    <m/>
    <m/>
    <m/>
    <n v="1"/>
    <x v="4"/>
    <s v="League"/>
    <s v="Southern"/>
  </r>
  <r>
    <x v="58"/>
    <d v="1968-11-02T00:00:00"/>
    <x v="13"/>
    <x v="0"/>
    <x v="68"/>
    <x v="412"/>
    <m/>
    <m/>
    <m/>
    <n v="0"/>
    <x v="0"/>
    <n v="31"/>
    <x v="1464"/>
    <x v="1464"/>
    <m/>
    <m/>
    <m/>
    <n v="1"/>
    <x v="4"/>
    <s v="League"/>
    <s v="Southern"/>
  </r>
  <r>
    <x v="58"/>
    <d v="1968-11-02T00:00:00"/>
    <x v="13"/>
    <x v="0"/>
    <x v="69"/>
    <x v="549"/>
    <m/>
    <m/>
    <m/>
    <n v="0"/>
    <x v="0"/>
    <n v="32"/>
    <x v="2419"/>
    <x v="2419"/>
    <m/>
    <m/>
    <m/>
    <n v="1"/>
    <x v="4"/>
    <s v="League"/>
    <s v="Southern"/>
  </r>
  <r>
    <x v="58"/>
    <d v="1968-11-02T00:00:00"/>
    <x v="13"/>
    <x v="0"/>
    <x v="70"/>
    <x v="563"/>
    <m/>
    <m/>
    <m/>
    <n v="0"/>
    <x v="0"/>
    <n v="33"/>
    <x v="2420"/>
    <x v="2420"/>
    <m/>
    <m/>
    <m/>
    <n v="1"/>
    <x v="4"/>
    <s v="League"/>
    <s v="Southern"/>
  </r>
  <r>
    <x v="58"/>
    <d v="1968-11-02T00:00:00"/>
    <x v="13"/>
    <x v="0"/>
    <x v="71"/>
    <x v="819"/>
    <m/>
    <m/>
    <m/>
    <n v="0"/>
    <x v="0"/>
    <n v="34"/>
    <x v="2035"/>
    <x v="2035"/>
    <m/>
    <m/>
    <m/>
    <n v="1"/>
    <x v="4"/>
    <s v="League"/>
    <s v="Southern"/>
  </r>
  <r>
    <x v="58"/>
    <d v="1968-11-02T00:00:00"/>
    <x v="13"/>
    <x v="0"/>
    <x v="72"/>
    <x v="275"/>
    <m/>
    <m/>
    <m/>
    <n v="0"/>
    <x v="0"/>
    <n v="35"/>
    <x v="2416"/>
    <x v="2416"/>
    <m/>
    <m/>
    <m/>
    <n v="1"/>
    <x v="4"/>
    <s v="League"/>
    <s v="Southern"/>
  </r>
  <r>
    <x v="58"/>
    <d v="1968-11-02T00:00:00"/>
    <x v="13"/>
    <x v="0"/>
    <x v="73"/>
    <x v="723"/>
    <m/>
    <m/>
    <m/>
    <n v="1"/>
    <x v="0"/>
    <n v="36"/>
    <x v="2247"/>
    <x v="2247"/>
    <m/>
    <m/>
    <m/>
    <n v="0"/>
    <x v="4"/>
    <s v="League"/>
    <s v="Southern"/>
  </r>
  <r>
    <x v="58"/>
    <d v="1968-11-02T00:00:00"/>
    <x v="13"/>
    <x v="0"/>
    <x v="74"/>
    <x v="827"/>
    <m/>
    <m/>
    <m/>
    <n v="0.5"/>
    <x v="0"/>
    <n v="37"/>
    <x v="2421"/>
    <x v="2421"/>
    <m/>
    <m/>
    <m/>
    <n v="0.5"/>
    <x v="4"/>
    <s v="League"/>
    <s v="Southern"/>
  </r>
  <r>
    <x v="58"/>
    <d v="1968-11-02T00:00:00"/>
    <x v="13"/>
    <x v="0"/>
    <x v="75"/>
    <x v="151"/>
    <m/>
    <m/>
    <m/>
    <n v="0"/>
    <x v="0"/>
    <n v="38"/>
    <x v="2422"/>
    <x v="2422"/>
    <m/>
    <m/>
    <m/>
    <n v="1"/>
    <x v="4"/>
    <s v="League"/>
    <s v="Southern"/>
  </r>
  <r>
    <x v="58"/>
    <d v="1968-11-02T00:00:00"/>
    <x v="13"/>
    <x v="0"/>
    <x v="76"/>
    <x v="773"/>
    <m/>
    <m/>
    <m/>
    <n v="1"/>
    <x v="0"/>
    <n v="39"/>
    <x v="1391"/>
    <x v="1391"/>
    <m/>
    <m/>
    <m/>
    <n v="0"/>
    <x v="4"/>
    <s v="League"/>
    <s v="Southern"/>
  </r>
  <r>
    <x v="58"/>
    <d v="1968-11-02T00:00:00"/>
    <x v="13"/>
    <x v="0"/>
    <x v="77"/>
    <x v="753"/>
    <m/>
    <m/>
    <m/>
    <n v="0.5"/>
    <x v="0"/>
    <n v="40"/>
    <x v="2423"/>
    <x v="2423"/>
    <m/>
    <m/>
    <m/>
    <n v="0.5"/>
    <x v="4"/>
    <s v="League"/>
    <s v="Southern"/>
  </r>
  <r>
    <x v="58"/>
    <d v="1968-11-02T00:00:00"/>
    <x v="13"/>
    <x v="0"/>
    <x v="78"/>
    <x v="780"/>
    <m/>
    <m/>
    <m/>
    <n v="0"/>
    <x v="0"/>
    <n v="41"/>
    <x v="2424"/>
    <x v="2424"/>
    <m/>
    <m/>
    <m/>
    <n v="1"/>
    <x v="4"/>
    <s v="League"/>
    <s v="Southern"/>
  </r>
  <r>
    <x v="58"/>
    <d v="1968-11-02T00:00:00"/>
    <x v="13"/>
    <x v="0"/>
    <x v="79"/>
    <x v="861"/>
    <m/>
    <m/>
    <m/>
    <n v="0"/>
    <x v="0"/>
    <n v="42"/>
    <x v="2425"/>
    <x v="2425"/>
    <m/>
    <m/>
    <m/>
    <n v="1"/>
    <x v="4"/>
    <s v="League"/>
    <s v="Southern"/>
  </r>
  <r>
    <x v="58"/>
    <d v="1968-11-02T00:00:00"/>
    <x v="13"/>
    <x v="0"/>
    <x v="80"/>
    <x v="420"/>
    <m/>
    <m/>
    <m/>
    <n v="0"/>
    <x v="0"/>
    <n v="43"/>
    <x v="2115"/>
    <x v="2115"/>
    <m/>
    <m/>
    <m/>
    <n v="1"/>
    <x v="4"/>
    <s v="League"/>
    <s v="Southern"/>
  </r>
  <r>
    <x v="58"/>
    <d v="1968-11-02T00:00:00"/>
    <x v="13"/>
    <x v="0"/>
    <x v="81"/>
    <x v="850"/>
    <m/>
    <m/>
    <m/>
    <n v="0.5"/>
    <x v="0"/>
    <n v="44"/>
    <x v="2250"/>
    <x v="2250"/>
    <m/>
    <m/>
    <m/>
    <n v="0.5"/>
    <x v="4"/>
    <s v="League"/>
    <s v="Southern"/>
  </r>
  <r>
    <x v="58"/>
    <d v="1968-11-02T00:00:00"/>
    <x v="13"/>
    <x v="0"/>
    <x v="82"/>
    <x v="862"/>
    <m/>
    <m/>
    <m/>
    <n v="0"/>
    <x v="0"/>
    <n v="45"/>
    <x v="2426"/>
    <x v="2426"/>
    <m/>
    <m/>
    <m/>
    <n v="1"/>
    <x v="4"/>
    <s v="League"/>
    <s v="Southern"/>
  </r>
  <r>
    <x v="58"/>
    <d v="1968-11-02T00:00:00"/>
    <x v="13"/>
    <x v="0"/>
    <x v="83"/>
    <x v="599"/>
    <m/>
    <m/>
    <m/>
    <n v="0.5"/>
    <x v="0"/>
    <n v="46"/>
    <x v="2427"/>
    <x v="2427"/>
    <m/>
    <m/>
    <m/>
    <n v="0.5"/>
    <x v="4"/>
    <s v="League"/>
    <s v="Southern"/>
  </r>
  <r>
    <x v="58"/>
    <d v="1968-11-02T00:00:00"/>
    <x v="13"/>
    <x v="0"/>
    <x v="84"/>
    <x v="644"/>
    <m/>
    <m/>
    <m/>
    <n v="0"/>
    <x v="0"/>
    <n v="47"/>
    <x v="2428"/>
    <x v="2428"/>
    <m/>
    <m/>
    <m/>
    <n v="1"/>
    <x v="4"/>
    <s v="League"/>
    <s v="Southern"/>
  </r>
  <r>
    <x v="58"/>
    <d v="1968-11-02T00:00:00"/>
    <x v="13"/>
    <x v="0"/>
    <x v="85"/>
    <x v="555"/>
    <m/>
    <m/>
    <m/>
    <n v="1"/>
    <x v="0"/>
    <n v="48"/>
    <x v="2429"/>
    <x v="2429"/>
    <m/>
    <m/>
    <m/>
    <n v="0"/>
    <x v="4"/>
    <s v="League"/>
    <s v="Southern"/>
  </r>
  <r>
    <x v="58"/>
    <d v="1968-11-02T00:00:00"/>
    <x v="13"/>
    <x v="0"/>
    <x v="86"/>
    <x v="844"/>
    <m/>
    <m/>
    <m/>
    <n v="1"/>
    <x v="0"/>
    <n v="49"/>
    <x v="2258"/>
    <x v="2258"/>
    <m/>
    <m/>
    <m/>
    <n v="0"/>
    <x v="4"/>
    <s v="League"/>
    <s v="Southern"/>
  </r>
  <r>
    <x v="58"/>
    <d v="1968-11-02T00:00:00"/>
    <x v="13"/>
    <x v="0"/>
    <x v="87"/>
    <x v="518"/>
    <m/>
    <m/>
    <m/>
    <n v="0.5"/>
    <x v="0"/>
    <n v="50"/>
    <x v="2118"/>
    <x v="2118"/>
    <m/>
    <m/>
    <m/>
    <n v="0.5"/>
    <x v="4"/>
    <s v="League"/>
    <s v="Southern"/>
  </r>
  <r>
    <x v="58"/>
    <d v="1968-11-23T00:00:00"/>
    <x v="13"/>
    <x v="0"/>
    <x v="0"/>
    <x v="568"/>
    <m/>
    <m/>
    <m/>
    <n v="0"/>
    <x v="22"/>
    <n v="1"/>
    <x v="1404"/>
    <x v="1404"/>
    <m/>
    <m/>
    <m/>
    <n v="1"/>
    <x v="1"/>
    <s v="League"/>
    <s v="Southern"/>
  </r>
  <r>
    <x v="58"/>
    <d v="1968-11-23T00:00:00"/>
    <x v="13"/>
    <x v="0"/>
    <x v="54"/>
    <x v="821"/>
    <m/>
    <m/>
    <m/>
    <n v="1"/>
    <x v="22"/>
    <n v="2"/>
    <x v="1603"/>
    <x v="1603"/>
    <m/>
    <m/>
    <m/>
    <n v="0"/>
    <x v="1"/>
    <s v="League"/>
    <s v="Southern"/>
  </r>
  <r>
    <x v="58"/>
    <d v="1968-11-23T00:00:00"/>
    <x v="13"/>
    <x v="0"/>
    <x v="55"/>
    <x v="491"/>
    <m/>
    <m/>
    <m/>
    <n v="0"/>
    <x v="22"/>
    <n v="3"/>
    <x v="2430"/>
    <x v="2430"/>
    <m/>
    <m/>
    <m/>
    <n v="1"/>
    <x v="1"/>
    <s v="League"/>
    <s v="Southern"/>
  </r>
  <r>
    <x v="58"/>
    <d v="1968-11-23T00:00:00"/>
    <x v="13"/>
    <x v="0"/>
    <x v="48"/>
    <x v="398"/>
    <m/>
    <m/>
    <m/>
    <n v="1"/>
    <x v="22"/>
    <n v="4"/>
    <x v="1785"/>
    <x v="1785"/>
    <m/>
    <m/>
    <m/>
    <n v="0"/>
    <x v="1"/>
    <s v="League"/>
    <s v="Southern"/>
  </r>
  <r>
    <x v="58"/>
    <d v="1968-11-23T00:00:00"/>
    <x v="13"/>
    <x v="0"/>
    <x v="51"/>
    <x v="544"/>
    <m/>
    <m/>
    <m/>
    <n v="0"/>
    <x v="22"/>
    <n v="5"/>
    <x v="1604"/>
    <x v="1604"/>
    <m/>
    <m/>
    <m/>
    <n v="1"/>
    <x v="1"/>
    <s v="League"/>
    <s v="Southern"/>
  </r>
  <r>
    <x v="58"/>
    <d v="1968-11-23T00:00:00"/>
    <x v="13"/>
    <x v="0"/>
    <x v="52"/>
    <x v="413"/>
    <m/>
    <m/>
    <m/>
    <n v="0"/>
    <x v="22"/>
    <n v="6"/>
    <x v="2157"/>
    <x v="2157"/>
    <m/>
    <m/>
    <m/>
    <n v="1"/>
    <x v="1"/>
    <s v="League"/>
    <s v="Southern"/>
  </r>
  <r>
    <x v="58"/>
    <d v="1968-11-23T00:00:00"/>
    <x v="13"/>
    <x v="0"/>
    <x v="53"/>
    <x v="743"/>
    <m/>
    <m/>
    <m/>
    <n v="0"/>
    <x v="22"/>
    <n v="7"/>
    <x v="2431"/>
    <x v="2431"/>
    <m/>
    <m/>
    <m/>
    <n v="1"/>
    <x v="1"/>
    <s v="League"/>
    <s v="Southern"/>
  </r>
  <r>
    <x v="58"/>
    <d v="1968-11-23T00:00:00"/>
    <x v="13"/>
    <x v="0"/>
    <x v="1"/>
    <x v="790"/>
    <m/>
    <m/>
    <m/>
    <n v="1"/>
    <x v="22"/>
    <n v="8"/>
    <x v="2432"/>
    <x v="2432"/>
    <m/>
    <m/>
    <m/>
    <n v="0"/>
    <x v="1"/>
    <s v="League"/>
    <s v="Southern"/>
  </r>
  <r>
    <x v="58"/>
    <d v="1968-11-23T00:00:00"/>
    <x v="13"/>
    <x v="0"/>
    <x v="2"/>
    <x v="405"/>
    <m/>
    <m/>
    <m/>
    <n v="0.5"/>
    <x v="22"/>
    <n v="9"/>
    <x v="2204"/>
    <x v="2204"/>
    <m/>
    <m/>
    <m/>
    <n v="0.5"/>
    <x v="1"/>
    <s v="League"/>
    <s v="Southern"/>
  </r>
  <r>
    <x v="58"/>
    <d v="1968-11-23T00:00:00"/>
    <x v="13"/>
    <x v="0"/>
    <x v="3"/>
    <x v="547"/>
    <m/>
    <m/>
    <m/>
    <n v="0.5"/>
    <x v="22"/>
    <n v="10"/>
    <x v="2433"/>
    <x v="2433"/>
    <m/>
    <m/>
    <m/>
    <n v="0.5"/>
    <x v="1"/>
    <s v="League"/>
    <s v="Southern"/>
  </r>
  <r>
    <x v="58"/>
    <d v="1968-11-23T00:00:00"/>
    <x v="13"/>
    <x v="0"/>
    <x v="4"/>
    <x v="852"/>
    <m/>
    <m/>
    <m/>
    <n v="0"/>
    <x v="22"/>
    <n v="11"/>
    <x v="2434"/>
    <x v="2434"/>
    <m/>
    <m/>
    <m/>
    <n v="1"/>
    <x v="1"/>
    <s v="League"/>
    <s v="Southern"/>
  </r>
  <r>
    <x v="58"/>
    <d v="1968-11-23T00:00:00"/>
    <x v="13"/>
    <x v="0"/>
    <x v="5"/>
    <x v="401"/>
    <m/>
    <m/>
    <m/>
    <n v="1"/>
    <x v="22"/>
    <n v="12"/>
    <x v="2435"/>
    <x v="2435"/>
    <m/>
    <m/>
    <m/>
    <n v="0"/>
    <x v="1"/>
    <s v="League"/>
    <s v="Southern"/>
  </r>
  <r>
    <x v="58"/>
    <d v="1968-11-23T00:00:00"/>
    <x v="13"/>
    <x v="0"/>
    <x v="6"/>
    <x v="813"/>
    <m/>
    <m/>
    <m/>
    <n v="1"/>
    <x v="22"/>
    <n v="13"/>
    <x v="2436"/>
    <x v="2436"/>
    <m/>
    <m/>
    <m/>
    <n v="0"/>
    <x v="1"/>
    <s v="League"/>
    <s v="Southern"/>
  </r>
  <r>
    <x v="58"/>
    <d v="1968-11-23T00:00:00"/>
    <x v="13"/>
    <x v="0"/>
    <x v="7"/>
    <x v="407"/>
    <m/>
    <m/>
    <m/>
    <n v="1"/>
    <x v="22"/>
    <n v="14"/>
    <x v="1694"/>
    <x v="1694"/>
    <m/>
    <m/>
    <m/>
    <n v="0"/>
    <x v="1"/>
    <s v="League"/>
    <s v="Southern"/>
  </r>
  <r>
    <x v="58"/>
    <d v="1968-11-23T00:00:00"/>
    <x v="13"/>
    <x v="0"/>
    <x v="8"/>
    <x v="703"/>
    <m/>
    <m/>
    <m/>
    <n v="1"/>
    <x v="22"/>
    <n v="15"/>
    <x v="160"/>
    <x v="160"/>
    <m/>
    <m/>
    <m/>
    <n v="0"/>
    <x v="1"/>
    <s v="League"/>
    <s v="Southern"/>
  </r>
  <r>
    <x v="58"/>
    <d v="1968-11-23T00:00:00"/>
    <x v="13"/>
    <x v="0"/>
    <x v="9"/>
    <x v="822"/>
    <m/>
    <m/>
    <m/>
    <n v="1"/>
    <x v="22"/>
    <n v="16"/>
    <x v="2437"/>
    <x v="2437"/>
    <m/>
    <m/>
    <m/>
    <n v="0"/>
    <x v="1"/>
    <s v="League"/>
    <s v="Southern"/>
  </r>
  <r>
    <x v="58"/>
    <d v="1968-11-23T00:00:00"/>
    <x v="13"/>
    <x v="0"/>
    <x v="10"/>
    <x v="403"/>
    <m/>
    <m/>
    <m/>
    <n v="0.5"/>
    <x v="22"/>
    <n v="17"/>
    <x v="2400"/>
    <x v="2400"/>
    <m/>
    <m/>
    <m/>
    <n v="0.5"/>
    <x v="1"/>
    <s v="League"/>
    <s v="Southern"/>
  </r>
  <r>
    <x v="58"/>
    <d v="1968-11-23T00:00:00"/>
    <x v="13"/>
    <x v="0"/>
    <x v="11"/>
    <x v="363"/>
    <m/>
    <m/>
    <m/>
    <n v="0"/>
    <x v="22"/>
    <n v="18"/>
    <x v="1090"/>
    <x v="1090"/>
    <m/>
    <m/>
    <m/>
    <n v="1"/>
    <x v="1"/>
    <s v="League"/>
    <s v="Southern"/>
  </r>
  <r>
    <x v="58"/>
    <d v="1968-11-23T00:00:00"/>
    <x v="13"/>
    <x v="0"/>
    <x v="12"/>
    <x v="312"/>
    <m/>
    <m/>
    <m/>
    <n v="1"/>
    <x v="22"/>
    <n v="19"/>
    <x v="2438"/>
    <x v="2438"/>
    <m/>
    <m/>
    <m/>
    <n v="0"/>
    <x v="1"/>
    <s v="League"/>
    <s v="Southern"/>
  </r>
  <r>
    <x v="58"/>
    <d v="1968-11-23T00:00:00"/>
    <x v="13"/>
    <x v="0"/>
    <x v="13"/>
    <x v="408"/>
    <m/>
    <m/>
    <m/>
    <n v="0.5"/>
    <x v="22"/>
    <n v="20"/>
    <x v="2397"/>
    <x v="2397"/>
    <m/>
    <m/>
    <m/>
    <n v="0.5"/>
    <x v="1"/>
    <s v="League"/>
    <s v="Southern"/>
  </r>
  <r>
    <x v="58"/>
    <d v="1968-11-23T00:00:00"/>
    <x v="13"/>
    <x v="0"/>
    <x v="14"/>
    <x v="733"/>
    <m/>
    <m/>
    <m/>
    <n v="0.5"/>
    <x v="22"/>
    <n v="21"/>
    <x v="2389"/>
    <x v="2389"/>
    <m/>
    <m/>
    <m/>
    <n v="0.5"/>
    <x v="4"/>
    <s v="League"/>
    <s v="Southern"/>
  </r>
  <r>
    <x v="58"/>
    <d v="1968-11-23T00:00:00"/>
    <x v="13"/>
    <x v="0"/>
    <x v="15"/>
    <x v="310"/>
    <m/>
    <m/>
    <m/>
    <n v="1"/>
    <x v="22"/>
    <n v="22"/>
    <x v="2388"/>
    <x v="2388"/>
    <m/>
    <m/>
    <m/>
    <n v="0"/>
    <x v="4"/>
    <s v="League"/>
    <s v="Southern"/>
  </r>
  <r>
    <x v="58"/>
    <d v="1968-11-23T00:00:00"/>
    <x v="13"/>
    <x v="0"/>
    <x v="16"/>
    <x v="474"/>
    <m/>
    <m/>
    <m/>
    <n v="0"/>
    <x v="22"/>
    <n v="23"/>
    <x v="2383"/>
    <x v="2383"/>
    <m/>
    <m/>
    <m/>
    <n v="1"/>
    <x v="4"/>
    <s v="League"/>
    <s v="Southern"/>
  </r>
  <r>
    <x v="58"/>
    <d v="1968-11-23T00:00:00"/>
    <x v="13"/>
    <x v="0"/>
    <x v="17"/>
    <x v="863"/>
    <m/>
    <m/>
    <m/>
    <n v="0.5"/>
    <x v="22"/>
    <n v="24"/>
    <x v="2439"/>
    <x v="2439"/>
    <m/>
    <m/>
    <m/>
    <n v="0.5"/>
    <x v="4"/>
    <s v="League"/>
    <s v="Southern"/>
  </r>
  <r>
    <x v="58"/>
    <d v="1968-11-23T00:00:00"/>
    <x v="13"/>
    <x v="0"/>
    <x v="18"/>
    <x v="412"/>
    <m/>
    <m/>
    <m/>
    <n v="0"/>
    <x v="22"/>
    <n v="25"/>
    <x v="2385"/>
    <x v="2385"/>
    <m/>
    <m/>
    <m/>
    <n v="1"/>
    <x v="4"/>
    <s v="League"/>
    <s v="Southern"/>
  </r>
  <r>
    <x v="58"/>
    <d v="1968-11-23T00:00:00"/>
    <x v="13"/>
    <x v="0"/>
    <x v="19"/>
    <x v="639"/>
    <m/>
    <m/>
    <m/>
    <n v="1"/>
    <x v="22"/>
    <n v="26"/>
    <x v="2392"/>
    <x v="2392"/>
    <m/>
    <m/>
    <m/>
    <n v="0"/>
    <x v="4"/>
    <s v="League"/>
    <s v="Southern"/>
  </r>
  <r>
    <x v="58"/>
    <d v="1968-11-23T00:00:00"/>
    <x v="13"/>
    <x v="0"/>
    <x v="20"/>
    <x v="426"/>
    <m/>
    <m/>
    <m/>
    <n v="1"/>
    <x v="22"/>
    <n v="27"/>
    <x v="2384"/>
    <x v="2384"/>
    <m/>
    <m/>
    <m/>
    <n v="0"/>
    <x v="4"/>
    <s v="League"/>
    <s v="Southern"/>
  </r>
  <r>
    <x v="58"/>
    <d v="1968-11-23T00:00:00"/>
    <x v="13"/>
    <x v="0"/>
    <x v="21"/>
    <x v="552"/>
    <m/>
    <m/>
    <m/>
    <n v="0"/>
    <x v="22"/>
    <n v="28"/>
    <x v="2440"/>
    <x v="2440"/>
    <m/>
    <m/>
    <m/>
    <n v="1"/>
    <x v="4"/>
    <s v="League"/>
    <s v="Southern"/>
  </r>
  <r>
    <x v="58"/>
    <d v="1968-11-23T00:00:00"/>
    <x v="13"/>
    <x v="0"/>
    <x v="22"/>
    <x v="774"/>
    <m/>
    <m/>
    <m/>
    <n v="1"/>
    <x v="22"/>
    <n v="29"/>
    <x v="2441"/>
    <x v="2441"/>
    <m/>
    <m/>
    <m/>
    <n v="0"/>
    <x v="4"/>
    <s v="League"/>
    <s v="Southern"/>
  </r>
  <r>
    <x v="58"/>
    <d v="1968-11-23T00:00:00"/>
    <x v="13"/>
    <x v="0"/>
    <x v="23"/>
    <x v="549"/>
    <m/>
    <m/>
    <m/>
    <n v="0.5"/>
    <x v="22"/>
    <n v="30"/>
    <x v="2391"/>
    <x v="2391"/>
    <m/>
    <m/>
    <m/>
    <n v="0.5"/>
    <x v="4"/>
    <s v="League"/>
    <s v="Southern"/>
  </r>
  <r>
    <x v="58"/>
    <d v="1968-11-23T00:00:00"/>
    <x v="13"/>
    <x v="0"/>
    <x v="68"/>
    <x v="723"/>
    <m/>
    <m/>
    <m/>
    <n v="0.5"/>
    <x v="22"/>
    <n v="31"/>
    <x v="1091"/>
    <x v="1091"/>
    <m/>
    <m/>
    <m/>
    <n v="0.5"/>
    <x v="4"/>
    <s v="League"/>
    <s v="Southern"/>
  </r>
  <r>
    <x v="58"/>
    <d v="1968-11-23T00:00:00"/>
    <x v="13"/>
    <x v="0"/>
    <x v="69"/>
    <x v="819"/>
    <m/>
    <m/>
    <m/>
    <n v="0.5"/>
    <x v="22"/>
    <n v="32"/>
    <x v="2395"/>
    <x v="2395"/>
    <m/>
    <m/>
    <m/>
    <n v="0.5"/>
    <x v="4"/>
    <s v="League"/>
    <s v="Southern"/>
  </r>
  <r>
    <x v="58"/>
    <d v="1968-11-23T00:00:00"/>
    <x v="13"/>
    <x v="0"/>
    <x v="70"/>
    <x v="773"/>
    <m/>
    <m/>
    <m/>
    <n v="1"/>
    <x v="22"/>
    <n v="33"/>
    <x v="1104"/>
    <x v="1104"/>
    <m/>
    <m/>
    <m/>
    <n v="0"/>
    <x v="4"/>
    <s v="League"/>
    <s v="Southern"/>
  </r>
  <r>
    <x v="58"/>
    <d v="1968-11-23T00:00:00"/>
    <x v="13"/>
    <x v="0"/>
    <x v="71"/>
    <x v="850"/>
    <m/>
    <m/>
    <m/>
    <n v="1"/>
    <x v="22"/>
    <n v="34"/>
    <x v="2442"/>
    <x v="2442"/>
    <m/>
    <m/>
    <m/>
    <n v="0"/>
    <x v="4"/>
    <s v="League"/>
    <s v="Southern"/>
  </r>
  <r>
    <x v="58"/>
    <d v="1968-11-23T00:00:00"/>
    <x v="13"/>
    <x v="0"/>
    <x v="72"/>
    <x v="864"/>
    <m/>
    <m/>
    <m/>
    <n v="0.5"/>
    <x v="22"/>
    <n v="35"/>
    <x v="2443"/>
    <x v="2443"/>
    <m/>
    <m/>
    <m/>
    <n v="0.5"/>
    <x v="4"/>
    <s v="League"/>
    <s v="Southern"/>
  </r>
  <r>
    <x v="58"/>
    <d v="1968-11-23T00:00:00"/>
    <x v="13"/>
    <x v="0"/>
    <x v="73"/>
    <x v="851"/>
    <m/>
    <m/>
    <m/>
    <n v="1"/>
    <x v="22"/>
    <n v="36"/>
    <x v="160"/>
    <x v="160"/>
    <m/>
    <m/>
    <m/>
    <n v="0"/>
    <x v="4"/>
    <s v="League"/>
    <s v="Southern"/>
  </r>
  <r>
    <x v="58"/>
    <d v="1968-11-23T00:00:00"/>
    <x v="13"/>
    <x v="0"/>
    <x v="74"/>
    <x v="862"/>
    <m/>
    <m/>
    <m/>
    <n v="1"/>
    <x v="22"/>
    <n v="37"/>
    <x v="2444"/>
    <x v="2444"/>
    <m/>
    <m/>
    <m/>
    <n v="0"/>
    <x v="4"/>
    <s v="League"/>
    <s v="Southern"/>
  </r>
  <r>
    <x v="58"/>
    <d v="1968-11-23T00:00:00"/>
    <x v="13"/>
    <x v="0"/>
    <x v="75"/>
    <x v="555"/>
    <m/>
    <m/>
    <m/>
    <n v="1"/>
    <x v="22"/>
    <n v="38"/>
    <x v="2445"/>
    <x v="2445"/>
    <m/>
    <m/>
    <m/>
    <n v="0"/>
    <x v="4"/>
    <s v="League"/>
    <s v="Southern"/>
  </r>
  <r>
    <x v="58"/>
    <d v="1968-11-23T00:00:00"/>
    <x v="13"/>
    <x v="0"/>
    <x v="76"/>
    <x v="423"/>
    <m/>
    <m/>
    <m/>
    <n v="0.5"/>
    <x v="22"/>
    <n v="39"/>
    <x v="2446"/>
    <x v="2446"/>
    <m/>
    <m/>
    <m/>
    <n v="0.5"/>
    <x v="4"/>
    <s v="League"/>
    <s v="Southern"/>
  </r>
  <r>
    <x v="58"/>
    <d v="1968-11-23T00:00:00"/>
    <x v="13"/>
    <x v="0"/>
    <x v="77"/>
    <x v="420"/>
    <m/>
    <m/>
    <m/>
    <n v="0"/>
    <x v="22"/>
    <n v="40"/>
    <x v="2447"/>
    <x v="2447"/>
    <m/>
    <m/>
    <m/>
    <n v="1"/>
    <x v="4"/>
    <s v="League"/>
    <s v="Southern"/>
  </r>
  <r>
    <x v="58"/>
    <d v="1968-11-23T00:00:00"/>
    <x v="13"/>
    <x v="0"/>
    <x v="78"/>
    <x v="857"/>
    <m/>
    <m/>
    <m/>
    <n v="1"/>
    <x v="22"/>
    <n v="41"/>
    <x v="2448"/>
    <x v="2448"/>
    <m/>
    <m/>
    <m/>
    <n v="0"/>
    <x v="4"/>
    <s v="League"/>
    <s v="Southern"/>
  </r>
  <r>
    <x v="58"/>
    <d v="1968-11-23T00:00:00"/>
    <x v="13"/>
    <x v="0"/>
    <x v="79"/>
    <x v="599"/>
    <m/>
    <m/>
    <m/>
    <n v="0.5"/>
    <x v="22"/>
    <n v="42"/>
    <x v="1539"/>
    <x v="1539"/>
    <m/>
    <m/>
    <m/>
    <n v="0.5"/>
    <x v="4"/>
    <s v="League"/>
    <s v="Southern"/>
  </r>
  <r>
    <x v="58"/>
    <d v="1968-11-23T00:00:00"/>
    <x v="13"/>
    <x v="0"/>
    <x v="80"/>
    <x v="431"/>
    <m/>
    <m/>
    <m/>
    <n v="1"/>
    <x v="22"/>
    <n v="43"/>
    <x v="160"/>
    <x v="160"/>
    <m/>
    <m/>
    <m/>
    <n v="0"/>
    <x v="4"/>
    <s v="League"/>
    <s v="Southern"/>
  </r>
  <r>
    <x v="58"/>
    <d v="1968-11-23T00:00:00"/>
    <x v="13"/>
    <x v="0"/>
    <x v="81"/>
    <x v="772"/>
    <m/>
    <m/>
    <m/>
    <n v="0"/>
    <x v="22"/>
    <n v="44"/>
    <x v="2449"/>
    <x v="2449"/>
    <m/>
    <m/>
    <m/>
    <n v="1"/>
    <x v="4"/>
    <s v="League"/>
    <s v="Southern"/>
  </r>
  <r>
    <x v="58"/>
    <d v="1968-11-23T00:00:00"/>
    <x v="13"/>
    <x v="0"/>
    <x v="82"/>
    <x v="844"/>
    <m/>
    <m/>
    <m/>
    <n v="1"/>
    <x v="22"/>
    <n v="45"/>
    <x v="2450"/>
    <x v="2450"/>
    <m/>
    <m/>
    <m/>
    <n v="0"/>
    <x v="4"/>
    <s v="League"/>
    <s v="Southern"/>
  </r>
  <r>
    <x v="58"/>
    <d v="1968-11-23T00:00:00"/>
    <x v="13"/>
    <x v="0"/>
    <x v="83"/>
    <x v="865"/>
    <m/>
    <m/>
    <m/>
    <n v="1"/>
    <x v="22"/>
    <n v="46"/>
    <x v="2451"/>
    <x v="2451"/>
    <m/>
    <m/>
    <m/>
    <n v="0"/>
    <x v="4"/>
    <s v="League"/>
    <s v="Southern"/>
  </r>
  <r>
    <x v="58"/>
    <d v="1968-11-23T00:00:00"/>
    <x v="13"/>
    <x v="0"/>
    <x v="84"/>
    <x v="644"/>
    <m/>
    <m/>
    <m/>
    <n v="1"/>
    <x v="22"/>
    <n v="47"/>
    <x v="2452"/>
    <x v="2452"/>
    <m/>
    <m/>
    <m/>
    <n v="0"/>
    <x v="4"/>
    <s v="League"/>
    <s v="Southern"/>
  </r>
  <r>
    <x v="58"/>
    <d v="1968-11-23T00:00:00"/>
    <x v="13"/>
    <x v="0"/>
    <x v="85"/>
    <x v="866"/>
    <m/>
    <m/>
    <m/>
    <n v="0"/>
    <x v="22"/>
    <n v="48"/>
    <x v="2453"/>
    <x v="2453"/>
    <m/>
    <m/>
    <m/>
    <n v="1"/>
    <x v="4"/>
    <s v="League"/>
    <s v="Southern"/>
  </r>
  <r>
    <x v="58"/>
    <d v="1968-11-23T00:00:00"/>
    <x v="13"/>
    <x v="0"/>
    <x v="86"/>
    <x v="825"/>
    <m/>
    <m/>
    <m/>
    <n v="1"/>
    <x v="22"/>
    <n v="49"/>
    <x v="2454"/>
    <x v="2454"/>
    <m/>
    <m/>
    <m/>
    <n v="0"/>
    <x v="4"/>
    <s v="League"/>
    <s v="Southern"/>
  </r>
  <r>
    <x v="58"/>
    <d v="1968-11-23T00:00:00"/>
    <x v="13"/>
    <x v="0"/>
    <x v="87"/>
    <x v="858"/>
    <m/>
    <m/>
    <m/>
    <n v="1"/>
    <x v="22"/>
    <n v="50"/>
    <x v="2455"/>
    <x v="2455"/>
    <m/>
    <m/>
    <m/>
    <n v="0"/>
    <x v="4"/>
    <s v="League"/>
    <s v="Southern"/>
  </r>
  <r>
    <x v="58"/>
    <d v="1968-12-07T00:00:00"/>
    <x v="13"/>
    <x v="0"/>
    <x v="0"/>
    <x v="810"/>
    <m/>
    <m/>
    <m/>
    <n v="0.5"/>
    <x v="3"/>
    <n v="1"/>
    <x v="1917"/>
    <x v="1917"/>
    <m/>
    <m/>
    <m/>
    <n v="0.5"/>
    <x v="1"/>
    <s v="League"/>
    <s v="Southern"/>
  </r>
  <r>
    <x v="58"/>
    <d v="1968-12-07T00:00:00"/>
    <x v="13"/>
    <x v="0"/>
    <x v="54"/>
    <x v="568"/>
    <m/>
    <m/>
    <m/>
    <n v="0"/>
    <x v="3"/>
    <n v="2"/>
    <x v="2160"/>
    <x v="2160"/>
    <m/>
    <m/>
    <m/>
    <n v="1"/>
    <x v="1"/>
    <s v="League"/>
    <s v="Southern"/>
  </r>
  <r>
    <x v="58"/>
    <d v="1968-12-07T00:00:00"/>
    <x v="13"/>
    <x v="0"/>
    <x v="55"/>
    <x v="398"/>
    <m/>
    <m/>
    <m/>
    <n v="0.5"/>
    <x v="3"/>
    <n v="3"/>
    <x v="2164"/>
    <x v="2164"/>
    <m/>
    <m/>
    <m/>
    <n v="0.5"/>
    <x v="1"/>
    <s v="League"/>
    <s v="Southern"/>
  </r>
  <r>
    <x v="58"/>
    <d v="1968-12-07T00:00:00"/>
    <x v="13"/>
    <x v="0"/>
    <x v="48"/>
    <x v="491"/>
    <m/>
    <m/>
    <m/>
    <n v="0"/>
    <x v="3"/>
    <n v="4"/>
    <x v="2456"/>
    <x v="2456"/>
    <m/>
    <m/>
    <m/>
    <n v="1"/>
    <x v="1"/>
    <s v="League"/>
    <s v="Southern"/>
  </r>
  <r>
    <x v="58"/>
    <d v="1968-12-07T00:00:00"/>
    <x v="13"/>
    <x v="0"/>
    <x v="51"/>
    <x v="544"/>
    <m/>
    <m/>
    <m/>
    <n v="0"/>
    <x v="3"/>
    <n v="5"/>
    <x v="1372"/>
    <x v="1372"/>
    <m/>
    <m/>
    <m/>
    <n v="1"/>
    <x v="1"/>
    <s v="League"/>
    <s v="Southern"/>
  </r>
  <r>
    <x v="58"/>
    <d v="1968-12-07T00:00:00"/>
    <x v="13"/>
    <x v="0"/>
    <x v="52"/>
    <x v="790"/>
    <m/>
    <m/>
    <m/>
    <n v="0.5"/>
    <x v="3"/>
    <n v="6"/>
    <x v="2457"/>
    <x v="2457"/>
    <m/>
    <m/>
    <m/>
    <n v="0.5"/>
    <x v="1"/>
    <s v="League"/>
    <s v="Southern"/>
  </r>
  <r>
    <x v="58"/>
    <d v="1968-12-07T00:00:00"/>
    <x v="13"/>
    <x v="0"/>
    <x v="53"/>
    <x v="730"/>
    <m/>
    <m/>
    <m/>
    <n v="1"/>
    <x v="3"/>
    <n v="7"/>
    <x v="1923"/>
    <x v="1923"/>
    <m/>
    <m/>
    <m/>
    <n v="0"/>
    <x v="1"/>
    <s v="League"/>
    <s v="Southern"/>
  </r>
  <r>
    <x v="58"/>
    <d v="1968-12-07T00:00:00"/>
    <x v="13"/>
    <x v="0"/>
    <x v="1"/>
    <x v="769"/>
    <m/>
    <m/>
    <m/>
    <n v="0.5"/>
    <x v="3"/>
    <n v="8"/>
    <x v="1109"/>
    <x v="1109"/>
    <m/>
    <m/>
    <m/>
    <n v="0.5"/>
    <x v="1"/>
    <s v="League"/>
    <s v="Southern"/>
  </r>
  <r>
    <x v="58"/>
    <d v="1968-12-07T00:00:00"/>
    <x v="13"/>
    <x v="0"/>
    <x v="2"/>
    <x v="413"/>
    <m/>
    <m/>
    <m/>
    <n v="0.5"/>
    <x v="3"/>
    <n v="9"/>
    <x v="1872"/>
    <x v="1872"/>
    <m/>
    <m/>
    <m/>
    <n v="0.5"/>
    <x v="1"/>
    <s v="League"/>
    <s v="Southern"/>
  </r>
  <r>
    <x v="58"/>
    <d v="1968-12-07T00:00:00"/>
    <x v="13"/>
    <x v="0"/>
    <x v="3"/>
    <x v="743"/>
    <m/>
    <m/>
    <m/>
    <n v="0"/>
    <x v="3"/>
    <n v="10"/>
    <x v="2458"/>
    <x v="2458"/>
    <m/>
    <m/>
    <m/>
    <n v="1"/>
    <x v="1"/>
    <s v="League"/>
    <s v="Southern"/>
  </r>
  <r>
    <x v="58"/>
    <d v="1968-12-07T00:00:00"/>
    <x v="13"/>
    <x v="0"/>
    <x v="4"/>
    <x v="832"/>
    <m/>
    <m/>
    <m/>
    <n v="0"/>
    <x v="3"/>
    <n v="11"/>
    <x v="1110"/>
    <x v="1110"/>
    <m/>
    <m/>
    <m/>
    <n v="1"/>
    <x v="1"/>
    <s v="League"/>
    <s v="Southern"/>
  </r>
  <r>
    <x v="58"/>
    <d v="1968-12-07T00:00:00"/>
    <x v="13"/>
    <x v="0"/>
    <x v="5"/>
    <x v="405"/>
    <m/>
    <m/>
    <m/>
    <n v="0"/>
    <x v="3"/>
    <n v="12"/>
    <x v="2278"/>
    <x v="2278"/>
    <m/>
    <m/>
    <m/>
    <n v="1"/>
    <x v="1"/>
    <s v="League"/>
    <s v="Southern"/>
  </r>
  <r>
    <x v="58"/>
    <d v="1968-12-07T00:00:00"/>
    <x v="13"/>
    <x v="0"/>
    <x v="6"/>
    <x v="834"/>
    <m/>
    <m/>
    <m/>
    <n v="0.5"/>
    <x v="3"/>
    <n v="13"/>
    <x v="767"/>
    <x v="767"/>
    <m/>
    <m/>
    <m/>
    <n v="0.5"/>
    <x v="1"/>
    <s v="League"/>
    <s v="Southern"/>
  </r>
  <r>
    <x v="58"/>
    <d v="1968-12-07T00:00:00"/>
    <x v="13"/>
    <x v="0"/>
    <x v="7"/>
    <x v="736"/>
    <m/>
    <m/>
    <m/>
    <n v="0.5"/>
    <x v="3"/>
    <n v="14"/>
    <x v="1927"/>
    <x v="1927"/>
    <m/>
    <m/>
    <m/>
    <n v="0.5"/>
    <x v="1"/>
    <s v="League"/>
    <s v="Southern"/>
  </r>
  <r>
    <x v="58"/>
    <d v="1968-12-07T00:00:00"/>
    <x v="13"/>
    <x v="0"/>
    <x v="8"/>
    <x v="763"/>
    <m/>
    <m/>
    <m/>
    <n v="0.5"/>
    <x v="3"/>
    <n v="15"/>
    <x v="1837"/>
    <x v="1837"/>
    <m/>
    <m/>
    <m/>
    <n v="0.5"/>
    <x v="1"/>
    <s v="League"/>
    <s v="Southern"/>
  </r>
  <r>
    <x v="58"/>
    <d v="1968-12-07T00:00:00"/>
    <x v="13"/>
    <x v="0"/>
    <x v="9"/>
    <x v="852"/>
    <m/>
    <m/>
    <m/>
    <n v="0"/>
    <x v="3"/>
    <n v="16"/>
    <x v="1042"/>
    <x v="1042"/>
    <m/>
    <m/>
    <m/>
    <n v="1"/>
    <x v="1"/>
    <s v="League"/>
    <s v="Southern"/>
  </r>
  <r>
    <x v="58"/>
    <d v="1968-12-07T00:00:00"/>
    <x v="13"/>
    <x v="0"/>
    <x v="10"/>
    <x v="813"/>
    <m/>
    <m/>
    <m/>
    <n v="1"/>
    <x v="3"/>
    <n v="17"/>
    <x v="2459"/>
    <x v="2459"/>
    <m/>
    <m/>
    <m/>
    <n v="0"/>
    <x v="1"/>
    <s v="League"/>
    <s v="Southern"/>
  </r>
  <r>
    <x v="58"/>
    <d v="1968-12-07T00:00:00"/>
    <x v="13"/>
    <x v="0"/>
    <x v="11"/>
    <x v="407"/>
    <m/>
    <m/>
    <m/>
    <n v="0.5"/>
    <x v="3"/>
    <n v="18"/>
    <x v="1040"/>
    <x v="1040"/>
    <m/>
    <m/>
    <m/>
    <n v="0.5"/>
    <x v="1"/>
    <s v="League"/>
    <s v="Southern"/>
  </r>
  <r>
    <x v="58"/>
    <d v="1968-12-07T00:00:00"/>
    <x v="13"/>
    <x v="0"/>
    <x v="12"/>
    <x v="822"/>
    <m/>
    <m/>
    <m/>
    <n v="1"/>
    <x v="3"/>
    <n v="19"/>
    <x v="1925"/>
    <x v="1925"/>
    <m/>
    <m/>
    <m/>
    <n v="0"/>
    <x v="1"/>
    <s v="League"/>
    <s v="Southern"/>
  </r>
  <r>
    <x v="58"/>
    <d v="1968-12-07T00:00:00"/>
    <x v="13"/>
    <x v="0"/>
    <x v="13"/>
    <x v="703"/>
    <m/>
    <m/>
    <m/>
    <n v="0.5"/>
    <x v="3"/>
    <n v="20"/>
    <x v="2460"/>
    <x v="2460"/>
    <m/>
    <m/>
    <m/>
    <n v="0.5"/>
    <x v="1"/>
    <s v="League"/>
    <s v="Southern"/>
  </r>
  <r>
    <x v="58"/>
    <d v="1968-12-07T00:00:00"/>
    <x v="13"/>
    <x v="0"/>
    <x v="14"/>
    <x v="151"/>
    <m/>
    <m/>
    <m/>
    <n v="0"/>
    <x v="3"/>
    <n v="21"/>
    <x v="2175"/>
    <x v="2175"/>
    <m/>
    <m/>
    <m/>
    <n v="1"/>
    <x v="4"/>
    <s v="League"/>
    <s v="Southern"/>
  </r>
  <r>
    <x v="58"/>
    <d v="1968-12-07T00:00:00"/>
    <x v="13"/>
    <x v="0"/>
    <x v="15"/>
    <x v="403"/>
    <m/>
    <m/>
    <m/>
    <n v="0"/>
    <x v="3"/>
    <n v="22"/>
    <x v="2461"/>
    <x v="2461"/>
    <m/>
    <m/>
    <m/>
    <n v="1"/>
    <x v="4"/>
    <s v="League"/>
    <s v="Southern"/>
  </r>
  <r>
    <x v="58"/>
    <d v="1968-12-07T00:00:00"/>
    <x v="13"/>
    <x v="0"/>
    <x v="16"/>
    <x v="867"/>
    <m/>
    <m/>
    <m/>
    <n v="1"/>
    <x v="3"/>
    <n v="23"/>
    <x v="2462"/>
    <x v="2462"/>
    <m/>
    <m/>
    <m/>
    <n v="0"/>
    <x v="4"/>
    <s v="League"/>
    <s v="Southern"/>
  </r>
  <r>
    <x v="58"/>
    <d v="1968-12-07T00:00:00"/>
    <x v="13"/>
    <x v="0"/>
    <x v="17"/>
    <x v="868"/>
    <m/>
    <m/>
    <m/>
    <n v="0"/>
    <x v="3"/>
    <n v="24"/>
    <x v="1113"/>
    <x v="1113"/>
    <m/>
    <m/>
    <m/>
    <n v="1"/>
    <x v="4"/>
    <s v="League"/>
    <s v="Southern"/>
  </r>
  <r>
    <x v="58"/>
    <d v="1968-12-07T00:00:00"/>
    <x v="13"/>
    <x v="0"/>
    <x v="18"/>
    <x v="637"/>
    <m/>
    <m/>
    <m/>
    <n v="0.5"/>
    <x v="3"/>
    <n v="25"/>
    <x v="1152"/>
    <x v="1152"/>
    <m/>
    <m/>
    <m/>
    <n v="0.5"/>
    <x v="4"/>
    <s v="League"/>
    <s v="Southern"/>
  </r>
  <r>
    <x v="58"/>
    <d v="1968-12-07T00:00:00"/>
    <x v="13"/>
    <x v="0"/>
    <x v="19"/>
    <x v="312"/>
    <m/>
    <m/>
    <m/>
    <n v="0"/>
    <x v="3"/>
    <n v="26"/>
    <x v="2463"/>
    <x v="2463"/>
    <m/>
    <m/>
    <m/>
    <n v="1"/>
    <x v="4"/>
    <s v="League"/>
    <s v="Southern"/>
  </r>
  <r>
    <x v="58"/>
    <d v="1968-12-07T00:00:00"/>
    <x v="13"/>
    <x v="0"/>
    <x v="20"/>
    <x v="310"/>
    <m/>
    <m/>
    <m/>
    <n v="0"/>
    <x v="3"/>
    <n v="27"/>
    <x v="1930"/>
    <x v="1930"/>
    <m/>
    <m/>
    <m/>
    <n v="1"/>
    <x v="4"/>
    <s v="League"/>
    <s v="Southern"/>
  </r>
  <r>
    <x v="58"/>
    <d v="1968-12-07T00:00:00"/>
    <x v="13"/>
    <x v="0"/>
    <x v="21"/>
    <x v="363"/>
    <m/>
    <m/>
    <m/>
    <n v="1"/>
    <x v="3"/>
    <n v="28"/>
    <x v="1125"/>
    <x v="1125"/>
    <m/>
    <m/>
    <m/>
    <n v="0"/>
    <x v="4"/>
    <s v="League"/>
    <s v="Southern"/>
  </r>
  <r>
    <x v="58"/>
    <d v="1968-12-07T00:00:00"/>
    <x v="13"/>
    <x v="0"/>
    <x v="22"/>
    <x v="408"/>
    <m/>
    <m/>
    <m/>
    <n v="0.5"/>
    <x v="3"/>
    <n v="29"/>
    <x v="2464"/>
    <x v="2464"/>
    <m/>
    <m/>
    <m/>
    <n v="0.5"/>
    <x v="4"/>
    <s v="League"/>
    <s v="Southern"/>
  </r>
  <r>
    <x v="58"/>
    <d v="1968-12-07T00:00:00"/>
    <x v="13"/>
    <x v="0"/>
    <x v="23"/>
    <x v="663"/>
    <m/>
    <m/>
    <m/>
    <n v="0.5"/>
    <x v="3"/>
    <n v="30"/>
    <x v="1127"/>
    <x v="1127"/>
    <m/>
    <m/>
    <m/>
    <n v="0.5"/>
    <x v="4"/>
    <s v="League"/>
    <s v="Southern"/>
  </r>
  <r>
    <x v="58"/>
    <d v="1968-12-07T00:00:00"/>
    <x v="13"/>
    <x v="0"/>
    <x v="68"/>
    <x v="869"/>
    <m/>
    <m/>
    <m/>
    <n v="1"/>
    <x v="3"/>
    <n v="31"/>
    <x v="2281"/>
    <x v="2281"/>
    <m/>
    <m/>
    <m/>
    <n v="0"/>
    <x v="4"/>
    <s v="League"/>
    <s v="Southern"/>
  </r>
  <r>
    <x v="58"/>
    <d v="1968-12-07T00:00:00"/>
    <x v="13"/>
    <x v="0"/>
    <x v="69"/>
    <x v="816"/>
    <m/>
    <m/>
    <m/>
    <n v="1"/>
    <x v="3"/>
    <n v="32"/>
    <x v="1394"/>
    <x v="1394"/>
    <m/>
    <m/>
    <m/>
    <n v="0"/>
    <x v="4"/>
    <s v="League"/>
    <s v="Southern"/>
  </r>
  <r>
    <x v="58"/>
    <d v="1968-12-07T00:00:00"/>
    <x v="13"/>
    <x v="0"/>
    <x v="70"/>
    <x v="870"/>
    <m/>
    <m/>
    <m/>
    <n v="0"/>
    <x v="3"/>
    <n v="33"/>
    <x v="2465"/>
    <x v="2465"/>
    <m/>
    <m/>
    <m/>
    <n v="1"/>
    <x v="4"/>
    <s v="League"/>
    <s v="Southern"/>
  </r>
  <r>
    <x v="58"/>
    <d v="1968-12-07T00:00:00"/>
    <x v="13"/>
    <x v="0"/>
    <x v="71"/>
    <x v="426"/>
    <m/>
    <m/>
    <m/>
    <n v="0"/>
    <x v="3"/>
    <n v="34"/>
    <x v="2466"/>
    <x v="2466"/>
    <m/>
    <m/>
    <m/>
    <n v="1"/>
    <x v="4"/>
    <s v="League"/>
    <s v="Southern"/>
  </r>
  <r>
    <x v="58"/>
    <d v="1968-12-07T00:00:00"/>
    <x v="13"/>
    <x v="0"/>
    <x v="72"/>
    <x v="762"/>
    <m/>
    <m/>
    <m/>
    <n v="1"/>
    <x v="3"/>
    <n v="35"/>
    <x v="2291"/>
    <x v="2291"/>
    <m/>
    <m/>
    <m/>
    <n v="0"/>
    <x v="4"/>
    <s v="League"/>
    <s v="Southern"/>
  </r>
  <r>
    <x v="58"/>
    <d v="1968-12-07T00:00:00"/>
    <x v="13"/>
    <x v="0"/>
    <x v="73"/>
    <x v="855"/>
    <m/>
    <m/>
    <m/>
    <n v="1"/>
    <x v="3"/>
    <n v="36"/>
    <x v="1135"/>
    <x v="1135"/>
    <m/>
    <m/>
    <m/>
    <n v="0"/>
    <x v="4"/>
    <s v="League"/>
    <s v="Southern"/>
  </r>
  <r>
    <x v="58"/>
    <d v="1968-12-07T00:00:00"/>
    <x v="13"/>
    <x v="0"/>
    <x v="74"/>
    <x v="854"/>
    <m/>
    <m/>
    <m/>
    <n v="0.5"/>
    <x v="3"/>
    <n v="37"/>
    <x v="2467"/>
    <x v="2467"/>
    <m/>
    <m/>
    <m/>
    <n v="0.5"/>
    <x v="4"/>
    <s v="League"/>
    <s v="Southern"/>
  </r>
  <r>
    <x v="58"/>
    <d v="1968-12-07T00:00:00"/>
    <x v="13"/>
    <x v="0"/>
    <x v="75"/>
    <x v="474"/>
    <m/>
    <m/>
    <m/>
    <n v="0"/>
    <x v="3"/>
    <n v="38"/>
    <x v="568"/>
    <x v="568"/>
    <m/>
    <m/>
    <m/>
    <n v="1"/>
    <x v="4"/>
    <s v="League"/>
    <s v="Southern"/>
  </r>
  <r>
    <x v="58"/>
    <d v="1968-12-07T00:00:00"/>
    <x v="13"/>
    <x v="0"/>
    <x v="76"/>
    <x v="871"/>
    <m/>
    <m/>
    <m/>
    <n v="1"/>
    <x v="3"/>
    <n v="39"/>
    <x v="2468"/>
    <x v="2468"/>
    <m/>
    <m/>
    <m/>
    <n v="0"/>
    <x v="4"/>
    <s v="League"/>
    <s v="Southern"/>
  </r>
  <r>
    <x v="58"/>
    <d v="1968-12-07T00:00:00"/>
    <x v="13"/>
    <x v="0"/>
    <x v="77"/>
    <x v="723"/>
    <m/>
    <m/>
    <m/>
    <n v="0"/>
    <x v="3"/>
    <n v="40"/>
    <x v="1937"/>
    <x v="1937"/>
    <m/>
    <m/>
    <m/>
    <n v="1"/>
    <x v="4"/>
    <s v="League"/>
    <s v="Southern"/>
  </r>
  <r>
    <x v="58"/>
    <d v="1968-12-07T00:00:00"/>
    <x v="13"/>
    <x v="0"/>
    <x v="78"/>
    <x v="819"/>
    <m/>
    <m/>
    <m/>
    <n v="0"/>
    <x v="3"/>
    <n v="41"/>
    <x v="2469"/>
    <x v="2469"/>
    <m/>
    <m/>
    <m/>
    <n v="1"/>
    <x v="4"/>
    <s v="League"/>
    <s v="Southern"/>
  </r>
  <r>
    <x v="58"/>
    <d v="1968-12-07T00:00:00"/>
    <x v="13"/>
    <x v="0"/>
    <x v="79"/>
    <x v="864"/>
    <m/>
    <m/>
    <m/>
    <n v="0"/>
    <x v="3"/>
    <n v="42"/>
    <x v="1154"/>
    <x v="1154"/>
    <m/>
    <m/>
    <m/>
    <n v="1"/>
    <x v="4"/>
    <s v="League"/>
    <s v="Southern"/>
  </r>
  <r>
    <x v="58"/>
    <d v="1968-12-07T00:00:00"/>
    <x v="13"/>
    <x v="0"/>
    <x v="80"/>
    <x v="862"/>
    <m/>
    <m/>
    <m/>
    <n v="0.5"/>
    <x v="3"/>
    <n v="43"/>
    <x v="2470"/>
    <x v="2470"/>
    <m/>
    <m/>
    <m/>
    <n v="0.5"/>
    <x v="4"/>
    <s v="League"/>
    <s v="Southern"/>
  </r>
  <r>
    <x v="58"/>
    <d v="1968-12-07T00:00:00"/>
    <x v="13"/>
    <x v="0"/>
    <x v="81"/>
    <x v="555"/>
    <m/>
    <m/>
    <m/>
    <n v="0"/>
    <x v="3"/>
    <n v="44"/>
    <x v="2471"/>
    <x v="2471"/>
    <m/>
    <m/>
    <m/>
    <n v="1"/>
    <x v="4"/>
    <s v="League"/>
    <s v="Southern"/>
  </r>
  <r>
    <x v="58"/>
    <d v="1968-12-07T00:00:00"/>
    <x v="13"/>
    <x v="0"/>
    <x v="82"/>
    <x v="753"/>
    <m/>
    <m/>
    <m/>
    <n v="0.5"/>
    <x v="3"/>
    <n v="45"/>
    <x v="2472"/>
    <x v="2472"/>
    <m/>
    <m/>
    <m/>
    <n v="0.5"/>
    <x v="4"/>
    <s v="League"/>
    <s v="Southern"/>
  </r>
  <r>
    <x v="58"/>
    <d v="1968-12-07T00:00:00"/>
    <x v="13"/>
    <x v="0"/>
    <x v="83"/>
    <x v="423"/>
    <m/>
    <m/>
    <m/>
    <n v="0.5"/>
    <x v="3"/>
    <n v="46"/>
    <x v="2473"/>
    <x v="2473"/>
    <m/>
    <m/>
    <m/>
    <n v="0.5"/>
    <x v="4"/>
    <s v="League"/>
    <s v="Southern"/>
  </r>
  <r>
    <x v="58"/>
    <d v="1968-12-07T00:00:00"/>
    <x v="13"/>
    <x v="0"/>
    <x v="84"/>
    <x v="599"/>
    <m/>
    <m/>
    <m/>
    <n v="0.5"/>
    <x v="3"/>
    <n v="47"/>
    <x v="2169"/>
    <x v="2169"/>
    <m/>
    <m/>
    <m/>
    <n v="0.5"/>
    <x v="4"/>
    <s v="League"/>
    <s v="Southern"/>
  </r>
  <r>
    <x v="58"/>
    <d v="1968-12-07T00:00:00"/>
    <x v="13"/>
    <x v="0"/>
    <x v="85"/>
    <x v="518"/>
    <m/>
    <m/>
    <m/>
    <n v="0"/>
    <x v="3"/>
    <n v="48"/>
    <x v="2474"/>
    <x v="2474"/>
    <m/>
    <m/>
    <m/>
    <n v="1"/>
    <x v="4"/>
    <s v="League"/>
    <s v="Southern"/>
  </r>
  <r>
    <x v="58"/>
    <d v="1968-12-07T00:00:00"/>
    <x v="13"/>
    <x v="0"/>
    <x v="86"/>
    <x v="844"/>
    <m/>
    <m/>
    <m/>
    <n v="1"/>
    <x v="3"/>
    <n v="49"/>
    <x v="1381"/>
    <x v="1381"/>
    <m/>
    <m/>
    <m/>
    <n v="0"/>
    <x v="4"/>
    <s v="League"/>
    <s v="Southern"/>
  </r>
  <r>
    <x v="58"/>
    <d v="1968-12-07T00:00:00"/>
    <x v="13"/>
    <x v="0"/>
    <x v="87"/>
    <x v="644"/>
    <m/>
    <m/>
    <m/>
    <n v="0.5"/>
    <x v="3"/>
    <n v="50"/>
    <x v="2475"/>
    <x v="2475"/>
    <m/>
    <m/>
    <m/>
    <n v="0.5"/>
    <x v="4"/>
    <s v="League"/>
    <s v="Southern"/>
  </r>
  <r>
    <x v="58"/>
    <d v="1969-01-11T00:00:00"/>
    <x v="13"/>
    <x v="0"/>
    <x v="0"/>
    <x v="821"/>
    <m/>
    <m/>
    <m/>
    <n v="0.5"/>
    <x v="11"/>
    <n v="1"/>
    <x v="1035"/>
    <x v="1035"/>
    <m/>
    <m/>
    <m/>
    <n v="0.5"/>
    <x v="1"/>
    <s v="League"/>
    <s v="Southern"/>
  </r>
  <r>
    <x v="58"/>
    <d v="1969-01-11T00:00:00"/>
    <x v="13"/>
    <x v="0"/>
    <x v="54"/>
    <x v="810"/>
    <m/>
    <m/>
    <m/>
    <n v="1"/>
    <x v="11"/>
    <n v="2"/>
    <x v="1841"/>
    <x v="1841"/>
    <m/>
    <m/>
    <m/>
    <n v="0"/>
    <x v="1"/>
    <s v="League"/>
    <s v="Southern"/>
  </r>
  <r>
    <x v="58"/>
    <d v="1969-01-11T00:00:00"/>
    <x v="13"/>
    <x v="0"/>
    <x v="55"/>
    <x v="398"/>
    <m/>
    <m/>
    <m/>
    <n v="0"/>
    <x v="11"/>
    <n v="3"/>
    <x v="1760"/>
    <x v="1760"/>
    <m/>
    <m/>
    <m/>
    <n v="1"/>
    <x v="1"/>
    <s v="League"/>
    <s v="Southern"/>
  </r>
  <r>
    <x v="58"/>
    <d v="1969-01-11T00:00:00"/>
    <x v="13"/>
    <x v="0"/>
    <x v="48"/>
    <x v="568"/>
    <m/>
    <m/>
    <m/>
    <n v="1"/>
    <x v="11"/>
    <n v="4"/>
    <x v="2090"/>
    <x v="2090"/>
    <m/>
    <m/>
    <m/>
    <n v="0"/>
    <x v="1"/>
    <s v="League"/>
    <s v="Southern"/>
  </r>
  <r>
    <x v="58"/>
    <d v="1969-01-11T00:00:00"/>
    <x v="13"/>
    <x v="0"/>
    <x v="51"/>
    <x v="730"/>
    <m/>
    <m/>
    <m/>
    <n v="1"/>
    <x v="11"/>
    <n v="5"/>
    <x v="1648"/>
    <x v="1648"/>
    <m/>
    <m/>
    <m/>
    <n v="0"/>
    <x v="1"/>
    <s v="League"/>
    <s v="Southern"/>
  </r>
  <r>
    <x v="58"/>
    <d v="1969-01-11T00:00:00"/>
    <x v="13"/>
    <x v="0"/>
    <x v="52"/>
    <x v="790"/>
    <m/>
    <m/>
    <m/>
    <n v="0"/>
    <x v="11"/>
    <n v="6"/>
    <x v="2476"/>
    <x v="2476"/>
    <m/>
    <m/>
    <m/>
    <n v="1"/>
    <x v="1"/>
    <s v="League"/>
    <s v="Southern"/>
  </r>
  <r>
    <x v="58"/>
    <d v="1969-01-11T00:00:00"/>
    <x v="13"/>
    <x v="0"/>
    <x v="53"/>
    <x v="491"/>
    <m/>
    <m/>
    <m/>
    <n v="0.5"/>
    <x v="11"/>
    <n v="7"/>
    <x v="2350"/>
    <x v="2350"/>
    <m/>
    <m/>
    <m/>
    <n v="0.5"/>
    <x v="1"/>
    <s v="League"/>
    <s v="Southern"/>
  </r>
  <r>
    <x v="58"/>
    <d v="1969-01-11T00:00:00"/>
    <x v="13"/>
    <x v="0"/>
    <x v="1"/>
    <x v="544"/>
    <m/>
    <m/>
    <m/>
    <n v="1"/>
    <x v="11"/>
    <n v="8"/>
    <x v="1825"/>
    <x v="1825"/>
    <m/>
    <m/>
    <m/>
    <n v="0"/>
    <x v="1"/>
    <s v="League"/>
    <s v="Southern"/>
  </r>
  <r>
    <x v="58"/>
    <d v="1969-01-11T00:00:00"/>
    <x v="13"/>
    <x v="0"/>
    <x v="2"/>
    <x v="413"/>
    <m/>
    <m/>
    <m/>
    <n v="0"/>
    <x v="11"/>
    <n v="9"/>
    <x v="2351"/>
    <x v="2351"/>
    <m/>
    <m/>
    <m/>
    <n v="1"/>
    <x v="1"/>
    <s v="League"/>
    <s v="Southern"/>
  </r>
  <r>
    <x v="58"/>
    <d v="1969-01-11T00:00:00"/>
    <x v="13"/>
    <x v="0"/>
    <x v="3"/>
    <x v="547"/>
    <m/>
    <m/>
    <m/>
    <n v="1"/>
    <x v="11"/>
    <n v="10"/>
    <x v="2358"/>
    <x v="2358"/>
    <m/>
    <m/>
    <m/>
    <n v="0"/>
    <x v="1"/>
    <s v="League"/>
    <s v="Southern"/>
  </r>
  <r>
    <x v="58"/>
    <d v="1969-01-11T00:00:00"/>
    <x v="13"/>
    <x v="0"/>
    <x v="4"/>
    <x v="763"/>
    <m/>
    <m/>
    <m/>
    <n v="0"/>
    <x v="11"/>
    <n v="11"/>
    <x v="1893"/>
    <x v="1893"/>
    <m/>
    <m/>
    <m/>
    <n v="1"/>
    <x v="1"/>
    <s v="League"/>
    <s v="Southern"/>
  </r>
  <r>
    <x v="58"/>
    <d v="1969-01-11T00:00:00"/>
    <x v="13"/>
    <x v="0"/>
    <x v="5"/>
    <x v="405"/>
    <m/>
    <m/>
    <m/>
    <n v="0.5"/>
    <x v="11"/>
    <n v="12"/>
    <x v="1651"/>
    <x v="1651"/>
    <m/>
    <m/>
    <m/>
    <n v="0.5"/>
    <x v="1"/>
    <s v="League"/>
    <s v="Southern"/>
  </r>
  <r>
    <x v="58"/>
    <d v="1969-01-11T00:00:00"/>
    <x v="13"/>
    <x v="0"/>
    <x v="6"/>
    <x v="822"/>
    <m/>
    <m/>
    <m/>
    <n v="1"/>
    <x v="11"/>
    <n v="13"/>
    <x v="1206"/>
    <x v="1206"/>
    <m/>
    <m/>
    <m/>
    <n v="0"/>
    <x v="1"/>
    <s v="League"/>
    <s v="Southern"/>
  </r>
  <r>
    <x v="58"/>
    <d v="1969-01-11T00:00:00"/>
    <x v="13"/>
    <x v="0"/>
    <x v="7"/>
    <x v="401"/>
    <m/>
    <m/>
    <m/>
    <n v="0"/>
    <x v="11"/>
    <n v="14"/>
    <x v="2084"/>
    <x v="2084"/>
    <m/>
    <m/>
    <m/>
    <n v="1"/>
    <x v="1"/>
    <s v="League"/>
    <s v="Southern"/>
  </r>
  <r>
    <x v="58"/>
    <d v="1969-01-11T00:00:00"/>
    <x v="13"/>
    <x v="0"/>
    <x v="8"/>
    <x v="813"/>
    <m/>
    <m/>
    <m/>
    <n v="0.5"/>
    <x v="11"/>
    <n v="15"/>
    <x v="1757"/>
    <x v="1757"/>
    <m/>
    <m/>
    <m/>
    <n v="0.5"/>
    <x v="1"/>
    <s v="League"/>
    <s v="Southern"/>
  </r>
  <r>
    <x v="58"/>
    <d v="1969-01-11T00:00:00"/>
    <x v="13"/>
    <x v="0"/>
    <x v="9"/>
    <x v="736"/>
    <m/>
    <m/>
    <m/>
    <n v="1"/>
    <x v="11"/>
    <n v="16"/>
    <x v="1207"/>
    <x v="1207"/>
    <m/>
    <m/>
    <m/>
    <n v="0"/>
    <x v="1"/>
    <s v="League"/>
    <s v="Southern"/>
  </r>
  <r>
    <x v="58"/>
    <d v="1969-01-11T00:00:00"/>
    <x v="13"/>
    <x v="0"/>
    <x v="10"/>
    <x v="743"/>
    <m/>
    <m/>
    <m/>
    <n v="0.5"/>
    <x v="11"/>
    <n v="17"/>
    <x v="2096"/>
    <x v="2096"/>
    <m/>
    <m/>
    <m/>
    <n v="0.5"/>
    <x v="1"/>
    <s v="League"/>
    <s v="Southern"/>
  </r>
  <r>
    <x v="58"/>
    <d v="1969-01-11T00:00:00"/>
    <x v="13"/>
    <x v="0"/>
    <x v="11"/>
    <x v="871"/>
    <m/>
    <m/>
    <m/>
    <n v="0.5"/>
    <x v="11"/>
    <n v="18"/>
    <x v="1891"/>
    <x v="1891"/>
    <m/>
    <m/>
    <m/>
    <n v="0.5"/>
    <x v="1"/>
    <s v="League"/>
    <s v="Southern"/>
  </r>
  <r>
    <x v="58"/>
    <d v="1969-01-11T00:00:00"/>
    <x v="13"/>
    <x v="0"/>
    <x v="12"/>
    <x v="852"/>
    <m/>
    <m/>
    <m/>
    <n v="1"/>
    <x v="11"/>
    <n v="19"/>
    <x v="1649"/>
    <x v="1649"/>
    <m/>
    <m/>
    <m/>
    <n v="0"/>
    <x v="1"/>
    <s v="League"/>
    <s v="Southern"/>
  </r>
  <r>
    <x v="58"/>
    <d v="1969-01-11T00:00:00"/>
    <x v="13"/>
    <x v="0"/>
    <x v="13"/>
    <x v="703"/>
    <m/>
    <m/>
    <m/>
    <n v="0.5"/>
    <x v="11"/>
    <n v="20"/>
    <x v="2352"/>
    <x v="2352"/>
    <m/>
    <m/>
    <m/>
    <n v="0.5"/>
    <x v="1"/>
    <s v="League"/>
    <s v="Southern"/>
  </r>
  <r>
    <x v="58"/>
    <d v="1969-01-11T00:00:00"/>
    <x v="13"/>
    <x v="0"/>
    <x v="14"/>
    <x v="637"/>
    <m/>
    <m/>
    <m/>
    <n v="1"/>
    <x v="11"/>
    <n v="21"/>
    <x v="2477"/>
    <x v="2477"/>
    <m/>
    <m/>
    <m/>
    <n v="0"/>
    <x v="4"/>
    <s v="League"/>
    <s v="Southern"/>
  </r>
  <r>
    <x v="58"/>
    <d v="1969-01-11T00:00:00"/>
    <x v="13"/>
    <x v="0"/>
    <x v="15"/>
    <x v="407"/>
    <m/>
    <m/>
    <m/>
    <n v="0.5"/>
    <x v="11"/>
    <n v="22"/>
    <x v="2353"/>
    <x v="2353"/>
    <m/>
    <m/>
    <m/>
    <n v="0.5"/>
    <x v="4"/>
    <s v="League"/>
    <s v="Southern"/>
  </r>
  <r>
    <x v="58"/>
    <d v="1969-01-11T00:00:00"/>
    <x v="13"/>
    <x v="0"/>
    <x v="16"/>
    <x v="867"/>
    <m/>
    <m/>
    <m/>
    <n v="1"/>
    <x v="11"/>
    <n v="23"/>
    <x v="2356"/>
    <x v="2356"/>
    <m/>
    <m/>
    <m/>
    <n v="0"/>
    <x v="4"/>
    <s v="League"/>
    <s v="Southern"/>
  </r>
  <r>
    <x v="58"/>
    <d v="1969-01-11T00:00:00"/>
    <x v="13"/>
    <x v="0"/>
    <x v="17"/>
    <x v="561"/>
    <m/>
    <m/>
    <m/>
    <n v="1"/>
    <x v="11"/>
    <n v="24"/>
    <x v="2478"/>
    <x v="2478"/>
    <m/>
    <m/>
    <m/>
    <n v="0"/>
    <x v="4"/>
    <s v="League"/>
    <s v="Southern"/>
  </r>
  <r>
    <x v="58"/>
    <d v="1969-01-11T00:00:00"/>
    <x v="13"/>
    <x v="0"/>
    <x v="18"/>
    <x v="403"/>
    <m/>
    <m/>
    <m/>
    <n v="0.5"/>
    <x v="11"/>
    <n v="25"/>
    <x v="2100"/>
    <x v="2100"/>
    <m/>
    <m/>
    <m/>
    <n v="0.5"/>
    <x v="4"/>
    <s v="League"/>
    <s v="Southern"/>
  </r>
  <r>
    <x v="58"/>
    <d v="1969-01-11T00:00:00"/>
    <x v="13"/>
    <x v="0"/>
    <x v="19"/>
    <x v="363"/>
    <m/>
    <m/>
    <m/>
    <n v="0"/>
    <x v="11"/>
    <n v="26"/>
    <x v="2362"/>
    <x v="2362"/>
    <m/>
    <m/>
    <m/>
    <n v="1"/>
    <x v="4"/>
    <s v="League"/>
    <s v="Southern"/>
  </r>
  <r>
    <x v="58"/>
    <d v="1969-01-11T00:00:00"/>
    <x v="13"/>
    <x v="0"/>
    <x v="20"/>
    <x v="663"/>
    <m/>
    <m/>
    <m/>
    <n v="0"/>
    <x v="11"/>
    <n v="27"/>
    <x v="1756"/>
    <x v="1756"/>
    <m/>
    <m/>
    <m/>
    <n v="1"/>
    <x v="4"/>
    <s v="League"/>
    <s v="Southern"/>
  </r>
  <r>
    <x v="58"/>
    <d v="1969-01-11T00:00:00"/>
    <x v="13"/>
    <x v="0"/>
    <x v="21"/>
    <x v="774"/>
    <m/>
    <m/>
    <m/>
    <n v="1"/>
    <x v="11"/>
    <n v="28"/>
    <x v="2479"/>
    <x v="2479"/>
    <m/>
    <m/>
    <m/>
    <n v="0"/>
    <x v="4"/>
    <s v="League"/>
    <s v="Southern"/>
  </r>
  <r>
    <x v="58"/>
    <d v="1969-01-11T00:00:00"/>
    <x v="13"/>
    <x v="0"/>
    <x v="22"/>
    <x v="312"/>
    <m/>
    <m/>
    <m/>
    <n v="0.5"/>
    <x v="11"/>
    <n v="29"/>
    <x v="2366"/>
    <x v="2366"/>
    <m/>
    <m/>
    <m/>
    <n v="0.5"/>
    <x v="4"/>
    <s v="League"/>
    <s v="Southern"/>
  </r>
  <r>
    <x v="58"/>
    <d v="1969-01-11T00:00:00"/>
    <x v="13"/>
    <x v="0"/>
    <x v="23"/>
    <x v="733"/>
    <m/>
    <m/>
    <m/>
    <n v="0"/>
    <x v="11"/>
    <n v="30"/>
    <x v="2480"/>
    <x v="2480"/>
    <m/>
    <m/>
    <m/>
    <n v="1"/>
    <x v="4"/>
    <s v="League"/>
    <s v="Southern"/>
  </r>
  <r>
    <x v="58"/>
    <d v="1969-01-11T00:00:00"/>
    <x v="13"/>
    <x v="0"/>
    <x v="68"/>
    <x v="310"/>
    <m/>
    <m/>
    <m/>
    <n v="0.5"/>
    <x v="11"/>
    <n v="31"/>
    <x v="2481"/>
    <x v="2481"/>
    <m/>
    <m/>
    <m/>
    <n v="0.5"/>
    <x v="4"/>
    <s v="League"/>
    <s v="Southern"/>
  </r>
  <r>
    <x v="58"/>
    <d v="1969-01-11T00:00:00"/>
    <x v="13"/>
    <x v="0"/>
    <x v="69"/>
    <x v="762"/>
    <m/>
    <m/>
    <m/>
    <n v="1"/>
    <x v="11"/>
    <n v="32"/>
    <x v="2482"/>
    <x v="2482"/>
    <m/>
    <m/>
    <m/>
    <n v="0"/>
    <x v="4"/>
    <s v="League"/>
    <s v="Southern"/>
  </r>
  <r>
    <x v="58"/>
    <d v="1969-01-11T00:00:00"/>
    <x v="13"/>
    <x v="0"/>
    <x v="70"/>
    <x v="639"/>
    <m/>
    <m/>
    <m/>
    <n v="1"/>
    <x v="11"/>
    <n v="33"/>
    <x v="2483"/>
    <x v="2483"/>
    <m/>
    <m/>
    <m/>
    <n v="0"/>
    <x v="4"/>
    <s v="League"/>
    <s v="Southern"/>
  </r>
  <r>
    <x v="58"/>
    <d v="1969-01-11T00:00:00"/>
    <x v="13"/>
    <x v="0"/>
    <x v="71"/>
    <x v="706"/>
    <m/>
    <m/>
    <m/>
    <n v="1"/>
    <x v="11"/>
    <n v="34"/>
    <x v="2484"/>
    <x v="2484"/>
    <m/>
    <m/>
    <m/>
    <n v="0"/>
    <x v="4"/>
    <s v="League"/>
    <s v="Southern"/>
  </r>
  <r>
    <x v="58"/>
    <d v="1969-01-11T00:00:00"/>
    <x v="13"/>
    <x v="0"/>
    <x v="72"/>
    <x v="855"/>
    <m/>
    <m/>
    <m/>
    <n v="0"/>
    <x v="11"/>
    <n v="35"/>
    <x v="1902"/>
    <x v="1902"/>
    <m/>
    <m/>
    <m/>
    <n v="1"/>
    <x v="4"/>
    <s v="League"/>
    <s v="Southern"/>
  </r>
  <r>
    <x v="58"/>
    <d v="1969-01-11T00:00:00"/>
    <x v="13"/>
    <x v="0"/>
    <x v="73"/>
    <x v="854"/>
    <m/>
    <m/>
    <m/>
    <n v="1"/>
    <x v="11"/>
    <n v="36"/>
    <x v="2092"/>
    <x v="2092"/>
    <m/>
    <m/>
    <m/>
    <n v="0"/>
    <x v="4"/>
    <s v="League"/>
    <s v="Southern"/>
  </r>
  <r>
    <x v="58"/>
    <d v="1969-01-11T00:00:00"/>
    <x v="13"/>
    <x v="0"/>
    <x v="74"/>
    <x v="552"/>
    <m/>
    <m/>
    <m/>
    <n v="0.5"/>
    <x v="11"/>
    <n v="37"/>
    <x v="2091"/>
    <x v="2091"/>
    <m/>
    <m/>
    <m/>
    <n v="0.5"/>
    <x v="4"/>
    <s v="League"/>
    <s v="Southern"/>
  </r>
  <r>
    <x v="58"/>
    <d v="1969-01-11T00:00:00"/>
    <x v="13"/>
    <x v="0"/>
    <x v="75"/>
    <x v="856"/>
    <m/>
    <m/>
    <m/>
    <n v="1"/>
    <x v="11"/>
    <n v="38"/>
    <x v="2363"/>
    <x v="2363"/>
    <m/>
    <m/>
    <m/>
    <n v="0"/>
    <x v="4"/>
    <s v="League"/>
    <s v="Southern"/>
  </r>
  <r>
    <x v="58"/>
    <d v="1969-01-11T00:00:00"/>
    <x v="13"/>
    <x v="0"/>
    <x v="76"/>
    <x v="549"/>
    <m/>
    <m/>
    <m/>
    <n v="0.5"/>
    <x v="11"/>
    <n v="39"/>
    <x v="2485"/>
    <x v="2485"/>
    <m/>
    <m/>
    <m/>
    <n v="0.5"/>
    <x v="4"/>
    <s v="League"/>
    <s v="Southern"/>
  </r>
  <r>
    <x v="58"/>
    <d v="1969-01-11T00:00:00"/>
    <x v="13"/>
    <x v="0"/>
    <x v="77"/>
    <x v="866"/>
    <m/>
    <m/>
    <m/>
    <n v="1"/>
    <x v="11"/>
    <n v="40"/>
    <x v="2486"/>
    <x v="2486"/>
    <m/>
    <m/>
    <m/>
    <n v="0"/>
    <x v="4"/>
    <s v="League"/>
    <s v="Southern"/>
  </r>
  <r>
    <x v="58"/>
    <d v="1969-01-11T00:00:00"/>
    <x v="13"/>
    <x v="0"/>
    <x v="78"/>
    <x v="819"/>
    <m/>
    <m/>
    <m/>
    <n v="0"/>
    <x v="11"/>
    <n v="41"/>
    <x v="2487"/>
    <x v="2487"/>
    <m/>
    <m/>
    <m/>
    <n v="1"/>
    <x v="4"/>
    <s v="League"/>
    <s v="Southern"/>
  </r>
  <r>
    <x v="58"/>
    <d v="1969-01-11T00:00:00"/>
    <x v="13"/>
    <x v="0"/>
    <x v="79"/>
    <x v="862"/>
    <m/>
    <m/>
    <m/>
    <n v="1"/>
    <x v="11"/>
    <n v="42"/>
    <x v="2488"/>
    <x v="2488"/>
    <m/>
    <m/>
    <m/>
    <n v="0"/>
    <x v="4"/>
    <s v="League"/>
    <s v="Southern"/>
  </r>
  <r>
    <x v="58"/>
    <d v="1969-01-11T00:00:00"/>
    <x v="13"/>
    <x v="0"/>
    <x v="80"/>
    <x v="753"/>
    <m/>
    <m/>
    <m/>
    <n v="0.5"/>
    <x v="11"/>
    <n v="43"/>
    <x v="2489"/>
    <x v="2489"/>
    <m/>
    <m/>
    <m/>
    <n v="0.5"/>
    <x v="4"/>
    <s v="League"/>
    <s v="Southern"/>
  </r>
  <r>
    <x v="58"/>
    <d v="1969-01-11T00:00:00"/>
    <x v="13"/>
    <x v="0"/>
    <x v="81"/>
    <x v="423"/>
    <m/>
    <m/>
    <m/>
    <n v="1"/>
    <x v="11"/>
    <n v="44"/>
    <x v="2490"/>
    <x v="2490"/>
    <m/>
    <m/>
    <m/>
    <n v="0"/>
    <x v="4"/>
    <s v="League"/>
    <s v="Southern"/>
  </r>
  <r>
    <x v="58"/>
    <d v="1969-01-11T00:00:00"/>
    <x v="13"/>
    <x v="0"/>
    <x v="82"/>
    <x v="844"/>
    <m/>
    <m/>
    <m/>
    <n v="0.5"/>
    <x v="11"/>
    <n v="45"/>
    <x v="2491"/>
    <x v="2491"/>
    <m/>
    <m/>
    <m/>
    <n v="0.5"/>
    <x v="4"/>
    <s v="League"/>
    <s v="Southern"/>
  </r>
  <r>
    <x v="58"/>
    <d v="1969-01-11T00:00:00"/>
    <x v="13"/>
    <x v="0"/>
    <x v="83"/>
    <x v="872"/>
    <m/>
    <m/>
    <m/>
    <n v="0"/>
    <x v="11"/>
    <n v="46"/>
    <x v="2492"/>
    <x v="2492"/>
    <m/>
    <m/>
    <m/>
    <n v="1"/>
    <x v="4"/>
    <s v="League"/>
    <s v="Southern"/>
  </r>
  <r>
    <x v="58"/>
    <d v="1969-01-11T00:00:00"/>
    <x v="13"/>
    <x v="0"/>
    <x v="84"/>
    <x v="873"/>
    <m/>
    <m/>
    <m/>
    <n v="1"/>
    <x v="11"/>
    <n v="47"/>
    <x v="1414"/>
    <x v="1414"/>
    <m/>
    <m/>
    <m/>
    <n v="0"/>
    <x v="4"/>
    <s v="League"/>
    <s v="Southern"/>
  </r>
  <r>
    <x v="58"/>
    <d v="1969-01-11T00:00:00"/>
    <x v="13"/>
    <x v="0"/>
    <x v="85"/>
    <x v="599"/>
    <m/>
    <m/>
    <m/>
    <n v="1"/>
    <x v="11"/>
    <n v="48"/>
    <x v="1910"/>
    <x v="1910"/>
    <m/>
    <m/>
    <m/>
    <n v="0"/>
    <x v="4"/>
    <s v="League"/>
    <s v="Southern"/>
  </r>
  <r>
    <x v="58"/>
    <d v="1969-01-11T00:00:00"/>
    <x v="13"/>
    <x v="0"/>
    <x v="86"/>
    <x v="644"/>
    <m/>
    <m/>
    <m/>
    <n v="0.5"/>
    <x v="11"/>
    <n v="49"/>
    <x v="2367"/>
    <x v="2367"/>
    <m/>
    <m/>
    <m/>
    <n v="0.5"/>
    <x v="4"/>
    <s v="League"/>
    <s v="Southern"/>
  </r>
  <r>
    <x v="58"/>
    <d v="1969-01-11T00:00:00"/>
    <x v="13"/>
    <x v="0"/>
    <x v="87"/>
    <x v="874"/>
    <m/>
    <m/>
    <m/>
    <n v="0"/>
    <x v="11"/>
    <n v="50"/>
    <x v="1900"/>
    <x v="1900"/>
    <m/>
    <m/>
    <m/>
    <n v="1"/>
    <x v="4"/>
    <s v="League"/>
    <s v="Southern"/>
  </r>
  <r>
    <x v="58"/>
    <d v="1969-02-15T00:00:00"/>
    <x v="28"/>
    <x v="0"/>
    <x v="0"/>
    <x v="875"/>
    <m/>
    <m/>
    <m/>
    <n v="0"/>
    <x v="12"/>
    <n v="1"/>
    <x v="1543"/>
    <x v="1543"/>
    <m/>
    <m/>
    <m/>
    <n v="1"/>
    <x v="4"/>
    <s v="League"/>
    <s v="Southern"/>
  </r>
  <r>
    <x v="58"/>
    <d v="1969-02-15T00:00:00"/>
    <x v="28"/>
    <x v="0"/>
    <x v="54"/>
    <x v="821"/>
    <m/>
    <m/>
    <m/>
    <n v="0.5"/>
    <x v="12"/>
    <n v="2"/>
    <x v="2493"/>
    <x v="2493"/>
    <m/>
    <m/>
    <m/>
    <n v="0.5"/>
    <x v="4"/>
    <s v="League"/>
    <s v="Southern"/>
  </r>
  <r>
    <x v="58"/>
    <d v="1969-02-15T00:00:00"/>
    <x v="28"/>
    <x v="0"/>
    <x v="55"/>
    <x v="810"/>
    <m/>
    <m/>
    <m/>
    <n v="1"/>
    <x v="12"/>
    <n v="3"/>
    <x v="2312"/>
    <x v="2312"/>
    <m/>
    <m/>
    <m/>
    <n v="0"/>
    <x v="4"/>
    <s v="League"/>
    <s v="Southern"/>
  </r>
  <r>
    <x v="58"/>
    <d v="1969-02-15T00:00:00"/>
    <x v="28"/>
    <x v="0"/>
    <x v="48"/>
    <x v="568"/>
    <m/>
    <m/>
    <m/>
    <n v="0"/>
    <x v="12"/>
    <n v="4"/>
    <x v="1663"/>
    <x v="1663"/>
    <m/>
    <m/>
    <m/>
    <n v="1"/>
    <x v="4"/>
    <s v="League"/>
    <s v="Southern"/>
  </r>
  <r>
    <x v="58"/>
    <d v="1969-02-15T00:00:00"/>
    <x v="28"/>
    <x v="0"/>
    <x v="51"/>
    <x v="345"/>
    <m/>
    <m/>
    <m/>
    <n v="0.5"/>
    <x v="12"/>
    <n v="5"/>
    <x v="2494"/>
    <x v="2494"/>
    <m/>
    <m/>
    <m/>
    <n v="0.5"/>
    <x v="4"/>
    <s v="League"/>
    <s v="Southern"/>
  </r>
  <r>
    <x v="58"/>
    <d v="1969-02-15T00:00:00"/>
    <x v="28"/>
    <x v="0"/>
    <x v="52"/>
    <x v="730"/>
    <m/>
    <m/>
    <m/>
    <n v="1"/>
    <x v="12"/>
    <n v="6"/>
    <x v="2495"/>
    <x v="2495"/>
    <m/>
    <m/>
    <m/>
    <n v="0"/>
    <x v="4"/>
    <s v="League"/>
    <s v="Southern"/>
  </r>
  <r>
    <x v="58"/>
    <d v="1969-02-15T00:00:00"/>
    <x v="28"/>
    <x v="0"/>
    <x v="53"/>
    <x v="398"/>
    <m/>
    <m/>
    <m/>
    <n v="0.5"/>
    <x v="12"/>
    <n v="7"/>
    <x v="2496"/>
    <x v="2496"/>
    <m/>
    <m/>
    <m/>
    <n v="0.5"/>
    <x v="4"/>
    <s v="League"/>
    <s v="Southern"/>
  </r>
  <r>
    <x v="58"/>
    <d v="1969-02-15T00:00:00"/>
    <x v="28"/>
    <x v="0"/>
    <x v="1"/>
    <x v="491"/>
    <m/>
    <m/>
    <m/>
    <n v="0"/>
    <x v="12"/>
    <n v="8"/>
    <x v="2497"/>
    <x v="2497"/>
    <m/>
    <m/>
    <m/>
    <n v="1"/>
    <x v="4"/>
    <s v="League"/>
    <s v="Southern"/>
  </r>
  <r>
    <x v="58"/>
    <d v="1969-02-15T00:00:00"/>
    <x v="28"/>
    <x v="0"/>
    <x v="2"/>
    <x v="790"/>
    <m/>
    <m/>
    <m/>
    <n v="0.5"/>
    <x v="12"/>
    <n v="9"/>
    <x v="2498"/>
    <x v="2498"/>
    <m/>
    <m/>
    <m/>
    <n v="0.5"/>
    <x v="4"/>
    <s v="League"/>
    <s v="Southern"/>
  </r>
  <r>
    <x v="58"/>
    <d v="1969-02-15T00:00:00"/>
    <x v="28"/>
    <x v="0"/>
    <x v="3"/>
    <x v="822"/>
    <m/>
    <m/>
    <m/>
    <n v="0"/>
    <x v="12"/>
    <n v="10"/>
    <x v="2499"/>
    <x v="2499"/>
    <m/>
    <m/>
    <m/>
    <n v="1"/>
    <x v="4"/>
    <s v="League"/>
    <s v="Southern"/>
  </r>
  <r>
    <x v="58"/>
    <d v="1969-02-15T00:00:00"/>
    <x v="28"/>
    <x v="0"/>
    <x v="4"/>
    <x v="859"/>
    <m/>
    <m/>
    <m/>
    <n v="1"/>
    <x v="12"/>
    <n v="11"/>
    <x v="2500"/>
    <x v="2500"/>
    <m/>
    <m/>
    <m/>
    <n v="0"/>
    <x v="4"/>
    <s v="League"/>
    <s v="Southern"/>
  </r>
  <r>
    <x v="58"/>
    <d v="1969-02-15T00:00:00"/>
    <x v="28"/>
    <x v="0"/>
    <x v="5"/>
    <x v="413"/>
    <m/>
    <m/>
    <m/>
    <n v="0"/>
    <x v="12"/>
    <n v="12"/>
    <x v="2501"/>
    <x v="2501"/>
    <m/>
    <m/>
    <m/>
    <n v="1"/>
    <x v="4"/>
    <s v="League"/>
    <s v="Southern"/>
  </r>
  <r>
    <x v="58"/>
    <d v="1969-02-15T00:00:00"/>
    <x v="28"/>
    <x v="0"/>
    <x v="6"/>
    <x v="832"/>
    <m/>
    <m/>
    <m/>
    <n v="0.5"/>
    <x v="12"/>
    <n v="13"/>
    <x v="2317"/>
    <x v="2317"/>
    <m/>
    <m/>
    <m/>
    <n v="0.5"/>
    <x v="4"/>
    <s v="League"/>
    <s v="Southern"/>
  </r>
  <r>
    <x v="58"/>
    <d v="1969-02-15T00:00:00"/>
    <x v="28"/>
    <x v="0"/>
    <x v="7"/>
    <x v="736"/>
    <m/>
    <m/>
    <m/>
    <n v="1"/>
    <x v="12"/>
    <n v="14"/>
    <x v="2502"/>
    <x v="2502"/>
    <m/>
    <m/>
    <m/>
    <n v="0"/>
    <x v="4"/>
    <s v="League"/>
    <s v="Southern"/>
  </r>
  <r>
    <x v="58"/>
    <d v="1969-02-15T00:00:00"/>
    <x v="28"/>
    <x v="0"/>
    <x v="8"/>
    <x v="405"/>
    <m/>
    <m/>
    <m/>
    <n v="1"/>
    <x v="12"/>
    <n v="15"/>
    <x v="2219"/>
    <x v="2219"/>
    <m/>
    <m/>
    <m/>
    <n v="0"/>
    <x v="4"/>
    <s v="League"/>
    <s v="Southern"/>
  </r>
  <r>
    <x v="58"/>
    <d v="1969-02-15T00:00:00"/>
    <x v="28"/>
    <x v="0"/>
    <x v="9"/>
    <x v="813"/>
    <m/>
    <m/>
    <m/>
    <n v="0.5"/>
    <x v="12"/>
    <n v="16"/>
    <x v="2322"/>
    <x v="2322"/>
    <m/>
    <m/>
    <m/>
    <n v="0.5"/>
    <x v="4"/>
    <s v="League"/>
    <s v="Southern"/>
  </r>
  <r>
    <x v="58"/>
    <d v="1969-02-15T00:00:00"/>
    <x v="28"/>
    <x v="0"/>
    <x v="10"/>
    <x v="763"/>
    <m/>
    <m/>
    <m/>
    <n v="0.5"/>
    <x v="12"/>
    <n v="17"/>
    <x v="2348"/>
    <x v="2348"/>
    <m/>
    <m/>
    <m/>
    <n v="0.5"/>
    <x v="4"/>
    <s v="League"/>
    <s v="Southern"/>
  </r>
  <r>
    <x v="58"/>
    <d v="1969-02-15T00:00:00"/>
    <x v="28"/>
    <x v="0"/>
    <x v="11"/>
    <x v="852"/>
    <m/>
    <m/>
    <m/>
    <n v="0.5"/>
    <x v="12"/>
    <n v="18"/>
    <x v="2503"/>
    <x v="2503"/>
    <m/>
    <m/>
    <m/>
    <n v="0.5"/>
    <x v="4"/>
    <s v="League"/>
    <s v="Southern"/>
  </r>
  <r>
    <x v="58"/>
    <d v="1969-02-15T00:00:00"/>
    <x v="28"/>
    <x v="0"/>
    <x v="12"/>
    <x v="401"/>
    <m/>
    <m/>
    <m/>
    <n v="0"/>
    <x v="12"/>
    <n v="19"/>
    <x v="2504"/>
    <x v="2504"/>
    <m/>
    <m/>
    <m/>
    <n v="1"/>
    <x v="4"/>
    <s v="League"/>
    <s v="Southern"/>
  </r>
  <r>
    <x v="58"/>
    <d v="1969-02-15T00:00:00"/>
    <x v="28"/>
    <x v="0"/>
    <x v="13"/>
    <x v="637"/>
    <m/>
    <m/>
    <m/>
    <n v="0.5"/>
    <x v="12"/>
    <n v="20"/>
    <x v="2505"/>
    <x v="2505"/>
    <m/>
    <m/>
    <m/>
    <n v="0.5"/>
    <x v="4"/>
    <s v="League"/>
    <s v="Southern"/>
  </r>
  <r>
    <x v="58"/>
    <d v="1969-02-15T00:00:00"/>
    <x v="28"/>
    <x v="0"/>
    <x v="14"/>
    <x v="876"/>
    <m/>
    <m/>
    <m/>
    <n v="0.5"/>
    <x v="12"/>
    <n v="21"/>
    <x v="2506"/>
    <x v="2506"/>
    <m/>
    <m/>
    <m/>
    <n v="0.5"/>
    <x v="4"/>
    <s v="League"/>
    <s v="Southern"/>
  </r>
  <r>
    <x v="58"/>
    <d v="1969-02-15T00:00:00"/>
    <x v="28"/>
    <x v="0"/>
    <x v="15"/>
    <x v="703"/>
    <m/>
    <m/>
    <m/>
    <n v="0"/>
    <x v="12"/>
    <n v="22"/>
    <x v="2507"/>
    <x v="2507"/>
    <m/>
    <m/>
    <m/>
    <n v="1"/>
    <x v="4"/>
    <s v="League"/>
    <s v="Southern"/>
  </r>
  <r>
    <x v="58"/>
    <d v="1969-02-15T00:00:00"/>
    <x v="28"/>
    <x v="0"/>
    <x v="16"/>
    <x v="867"/>
    <m/>
    <m/>
    <m/>
    <n v="0"/>
    <x v="12"/>
    <n v="23"/>
    <x v="2508"/>
    <x v="2508"/>
    <m/>
    <m/>
    <m/>
    <n v="1"/>
    <x v="4"/>
    <s v="League"/>
    <s v="Southern"/>
  </r>
  <r>
    <x v="58"/>
    <d v="1969-02-15T00:00:00"/>
    <x v="28"/>
    <x v="0"/>
    <x v="17"/>
    <x v="871"/>
    <m/>
    <m/>
    <m/>
    <n v="1"/>
    <x v="12"/>
    <n v="24"/>
    <x v="2509"/>
    <x v="2509"/>
    <m/>
    <m/>
    <m/>
    <n v="0"/>
    <x v="4"/>
    <s v="League"/>
    <s v="Southern"/>
  </r>
  <r>
    <x v="58"/>
    <d v="1969-02-15T00:00:00"/>
    <x v="28"/>
    <x v="0"/>
    <x v="18"/>
    <x v="839"/>
    <m/>
    <m/>
    <m/>
    <n v="0"/>
    <x v="12"/>
    <n v="25"/>
    <x v="2510"/>
    <x v="2510"/>
    <m/>
    <m/>
    <m/>
    <n v="1"/>
    <x v="4"/>
    <s v="League"/>
    <s v="Southern"/>
  </r>
  <r>
    <x v="58"/>
    <d v="1969-02-15T00:00:00"/>
    <x v="28"/>
    <x v="0"/>
    <x v="19"/>
    <x v="407"/>
    <m/>
    <m/>
    <m/>
    <n v="0.5"/>
    <x v="12"/>
    <n v="26"/>
    <x v="2511"/>
    <x v="2511"/>
    <m/>
    <m/>
    <m/>
    <n v="0.5"/>
    <x v="4"/>
    <s v="League"/>
    <s v="Southern"/>
  </r>
  <r>
    <x v="58"/>
    <d v="1969-02-15T00:00:00"/>
    <x v="28"/>
    <x v="0"/>
    <x v="20"/>
    <x v="561"/>
    <m/>
    <m/>
    <m/>
    <n v="0"/>
    <x v="12"/>
    <n v="27"/>
    <x v="2217"/>
    <x v="2217"/>
    <m/>
    <m/>
    <m/>
    <n v="1"/>
    <x v="4"/>
    <s v="League"/>
    <s v="Southern"/>
  </r>
  <r>
    <x v="58"/>
    <d v="1969-02-15T00:00:00"/>
    <x v="28"/>
    <x v="0"/>
    <x v="21"/>
    <x v="403"/>
    <m/>
    <m/>
    <m/>
    <n v="0.5"/>
    <x v="12"/>
    <n v="28"/>
    <x v="2512"/>
    <x v="2512"/>
    <m/>
    <m/>
    <m/>
    <n v="0.5"/>
    <x v="4"/>
    <s v="League"/>
    <s v="Southern"/>
  </r>
  <r>
    <x v="58"/>
    <d v="1969-02-15T00:00:00"/>
    <x v="28"/>
    <x v="0"/>
    <x v="22"/>
    <x v="869"/>
    <m/>
    <m/>
    <m/>
    <n v="1"/>
    <x v="12"/>
    <n v="29"/>
    <x v="2513"/>
    <x v="2513"/>
    <m/>
    <m/>
    <m/>
    <n v="0"/>
    <x v="4"/>
    <s v="League"/>
    <s v="Southern"/>
  </r>
  <r>
    <x v="58"/>
    <d v="1969-02-15T00:00:00"/>
    <x v="28"/>
    <x v="0"/>
    <x v="23"/>
    <x v="877"/>
    <m/>
    <m/>
    <m/>
    <n v="0.5"/>
    <x v="12"/>
    <n v="30"/>
    <x v="2514"/>
    <x v="2514"/>
    <m/>
    <m/>
    <m/>
    <n v="0.5"/>
    <x v="4"/>
    <s v="League"/>
    <s v="Southern"/>
  </r>
  <r>
    <x v="58"/>
    <d v="1969-02-15T00:00:00"/>
    <x v="28"/>
    <x v="0"/>
    <x v="68"/>
    <x v="762"/>
    <m/>
    <m/>
    <m/>
    <n v="0.5"/>
    <x v="12"/>
    <n v="31"/>
    <x v="2515"/>
    <x v="2515"/>
    <m/>
    <m/>
    <m/>
    <n v="0.5"/>
    <x v="4"/>
    <s v="League"/>
    <s v="Southern"/>
  </r>
  <r>
    <x v="58"/>
    <d v="1969-02-15T00:00:00"/>
    <x v="28"/>
    <x v="0"/>
    <x v="69"/>
    <x v="312"/>
    <m/>
    <m/>
    <m/>
    <n v="1"/>
    <x v="12"/>
    <n v="32"/>
    <x v="2516"/>
    <x v="2516"/>
    <m/>
    <m/>
    <m/>
    <n v="0"/>
    <x v="4"/>
    <s v="League"/>
    <s v="Southern"/>
  </r>
  <r>
    <x v="58"/>
    <d v="1969-02-15T00:00:00"/>
    <x v="28"/>
    <x v="0"/>
    <x v="70"/>
    <x v="408"/>
    <m/>
    <m/>
    <m/>
    <n v="0.5"/>
    <x v="12"/>
    <n v="33"/>
    <x v="2227"/>
    <x v="2227"/>
    <m/>
    <m/>
    <m/>
    <n v="0.5"/>
    <x v="4"/>
    <s v="League"/>
    <s v="Southern"/>
  </r>
  <r>
    <x v="58"/>
    <d v="1969-02-15T00:00:00"/>
    <x v="28"/>
    <x v="0"/>
    <x v="71"/>
    <x v="363"/>
    <m/>
    <m/>
    <m/>
    <n v="1"/>
    <x v="12"/>
    <n v="34"/>
    <x v="2343"/>
    <x v="2343"/>
    <m/>
    <m/>
    <m/>
    <n v="0"/>
    <x v="4"/>
    <s v="League"/>
    <s v="Southern"/>
  </r>
  <r>
    <x v="58"/>
    <d v="1969-02-15T00:00:00"/>
    <x v="28"/>
    <x v="0"/>
    <x v="72"/>
    <x v="310"/>
    <m/>
    <m/>
    <m/>
    <n v="0"/>
    <x v="12"/>
    <n v="35"/>
    <x v="2517"/>
    <x v="2517"/>
    <m/>
    <m/>
    <m/>
    <n v="1"/>
    <x v="4"/>
    <s v="League"/>
    <s v="Southern"/>
  </r>
  <r>
    <x v="58"/>
    <d v="1969-02-15T00:00:00"/>
    <x v="28"/>
    <x v="0"/>
    <x v="73"/>
    <x v="816"/>
    <m/>
    <m/>
    <m/>
    <n v="1"/>
    <x v="12"/>
    <n v="36"/>
    <x v="2518"/>
    <x v="2518"/>
    <m/>
    <m/>
    <m/>
    <n v="0"/>
    <x v="4"/>
    <s v="League"/>
    <s v="Southern"/>
  </r>
  <r>
    <x v="58"/>
    <d v="1969-02-15T00:00:00"/>
    <x v="28"/>
    <x v="0"/>
    <x v="74"/>
    <x v="706"/>
    <m/>
    <m/>
    <m/>
    <n v="0.5"/>
    <x v="12"/>
    <n v="37"/>
    <x v="2519"/>
    <x v="2519"/>
    <m/>
    <m/>
    <m/>
    <n v="0.5"/>
    <x v="4"/>
    <s v="League"/>
    <s v="Southern"/>
  </r>
  <r>
    <x v="58"/>
    <d v="1969-02-15T00:00:00"/>
    <x v="28"/>
    <x v="0"/>
    <x v="75"/>
    <x v="663"/>
    <m/>
    <m/>
    <m/>
    <n v="0"/>
    <x v="12"/>
    <n v="38"/>
    <x v="2341"/>
    <x v="2341"/>
    <m/>
    <m/>
    <m/>
    <n v="1"/>
    <x v="4"/>
    <s v="League"/>
    <s v="Southern"/>
  </r>
  <r>
    <x v="58"/>
    <d v="1969-02-15T00:00:00"/>
    <x v="28"/>
    <x v="0"/>
    <x v="76"/>
    <x v="733"/>
    <m/>
    <m/>
    <m/>
    <n v="0.5"/>
    <x v="12"/>
    <n v="39"/>
    <x v="2520"/>
    <x v="2520"/>
    <m/>
    <m/>
    <m/>
    <n v="0.5"/>
    <x v="4"/>
    <s v="League"/>
    <s v="Southern"/>
  </r>
  <r>
    <x v="58"/>
    <d v="1969-02-15T00:00:00"/>
    <x v="28"/>
    <x v="0"/>
    <x v="77"/>
    <x v="518"/>
    <m/>
    <m/>
    <m/>
    <n v="1"/>
    <x v="12"/>
    <n v="40"/>
    <x v="2521"/>
    <x v="2521"/>
    <m/>
    <m/>
    <m/>
    <n v="0"/>
    <x v="4"/>
    <s v="League"/>
    <s v="Southern"/>
  </r>
  <r>
    <x v="58"/>
    <d v="1969-02-15T00:00:00"/>
    <x v="28"/>
    <x v="0"/>
    <x v="78"/>
    <x v="870"/>
    <m/>
    <m/>
    <m/>
    <n v="1"/>
    <x v="12"/>
    <n v="41"/>
    <x v="2522"/>
    <x v="2522"/>
    <m/>
    <m/>
    <m/>
    <n v="0"/>
    <x v="4"/>
    <s v="League"/>
    <s v="Southern"/>
  </r>
  <r>
    <x v="58"/>
    <d v="1969-02-15T00:00:00"/>
    <x v="28"/>
    <x v="0"/>
    <x v="79"/>
    <x v="855"/>
    <m/>
    <m/>
    <m/>
    <n v="1"/>
    <x v="12"/>
    <n v="42"/>
    <x v="2523"/>
    <x v="2523"/>
    <m/>
    <m/>
    <m/>
    <n v="0"/>
    <x v="4"/>
    <s v="League"/>
    <s v="Southern"/>
  </r>
  <r>
    <x v="58"/>
    <d v="1969-02-15T00:00:00"/>
    <x v="28"/>
    <x v="0"/>
    <x v="80"/>
    <x v="474"/>
    <m/>
    <m/>
    <m/>
    <n v="1"/>
    <x v="12"/>
    <n v="43"/>
    <x v="2524"/>
    <x v="2524"/>
    <m/>
    <m/>
    <m/>
    <n v="0"/>
    <x v="4"/>
    <s v="League"/>
    <s v="Southern"/>
  </r>
  <r>
    <x v="58"/>
    <d v="1969-02-15T00:00:00"/>
    <x v="28"/>
    <x v="0"/>
    <x v="81"/>
    <x v="426"/>
    <m/>
    <m/>
    <m/>
    <n v="1"/>
    <x v="12"/>
    <n v="44"/>
    <x v="2525"/>
    <x v="2525"/>
    <m/>
    <m/>
    <m/>
    <n v="0"/>
    <x v="4"/>
    <s v="League"/>
    <s v="Southern"/>
  </r>
  <r>
    <x v="58"/>
    <d v="1969-02-15T00:00:00"/>
    <x v="28"/>
    <x v="0"/>
    <x v="82"/>
    <x v="563"/>
    <m/>
    <m/>
    <m/>
    <n v="0"/>
    <x v="12"/>
    <n v="45"/>
    <x v="2526"/>
    <x v="2526"/>
    <m/>
    <m/>
    <m/>
    <n v="1"/>
    <x v="4"/>
    <s v="League"/>
    <s v="Southern"/>
  </r>
  <r>
    <x v="58"/>
    <d v="1969-02-15T00:00:00"/>
    <x v="28"/>
    <x v="0"/>
    <x v="83"/>
    <x v="412"/>
    <m/>
    <m/>
    <m/>
    <n v="1"/>
    <x v="12"/>
    <n v="46"/>
    <x v="2231"/>
    <x v="2231"/>
    <m/>
    <m/>
    <m/>
    <n v="0"/>
    <x v="4"/>
    <s v="League"/>
    <s v="Southern"/>
  </r>
  <r>
    <x v="58"/>
    <d v="1969-02-15T00:00:00"/>
    <x v="28"/>
    <x v="0"/>
    <x v="84"/>
    <x v="723"/>
    <m/>
    <m/>
    <m/>
    <n v="0"/>
    <x v="12"/>
    <n v="47"/>
    <x v="2345"/>
    <x v="2345"/>
    <m/>
    <m/>
    <m/>
    <n v="1"/>
    <x v="4"/>
    <s v="League"/>
    <s v="Southern"/>
  </r>
  <r>
    <x v="58"/>
    <d v="1969-02-15T00:00:00"/>
    <x v="28"/>
    <x v="0"/>
    <x v="85"/>
    <x v="753"/>
    <m/>
    <m/>
    <m/>
    <n v="0"/>
    <x v="12"/>
    <n v="48"/>
    <x v="2527"/>
    <x v="2527"/>
    <m/>
    <m/>
    <m/>
    <n v="1"/>
    <x v="4"/>
    <s v="League"/>
    <s v="Southern"/>
  </r>
  <r>
    <x v="58"/>
    <d v="1969-02-15T00:00:00"/>
    <x v="28"/>
    <x v="0"/>
    <x v="86"/>
    <x v="819"/>
    <m/>
    <m/>
    <m/>
    <n v="1"/>
    <x v="12"/>
    <n v="49"/>
    <x v="2528"/>
    <x v="2528"/>
    <m/>
    <m/>
    <m/>
    <n v="0"/>
    <x v="4"/>
    <s v="League"/>
    <s v="Southern"/>
  </r>
  <r>
    <x v="58"/>
    <d v="1969-02-15T00:00:00"/>
    <x v="28"/>
    <x v="0"/>
    <x v="87"/>
    <x v="555"/>
    <m/>
    <m/>
    <m/>
    <n v="1"/>
    <x v="12"/>
    <n v="50"/>
    <x v="2529"/>
    <x v="2529"/>
    <m/>
    <m/>
    <m/>
    <n v="0"/>
    <x v="4"/>
    <s v="League"/>
    <s v="Southern"/>
  </r>
  <r>
    <x v="58"/>
    <d v="1969-03-01T00:00:00"/>
    <x v="13"/>
    <x v="0"/>
    <x v="0"/>
    <x v="810"/>
    <m/>
    <m/>
    <m/>
    <n v="0"/>
    <x v="21"/>
    <n v="1"/>
    <x v="1485"/>
    <x v="1485"/>
    <m/>
    <m/>
    <m/>
    <n v="1"/>
    <x v="1"/>
    <s v="League"/>
    <s v="Southern"/>
  </r>
  <r>
    <x v="58"/>
    <d v="1969-03-01T00:00:00"/>
    <x v="13"/>
    <x v="0"/>
    <x v="54"/>
    <x v="568"/>
    <m/>
    <m/>
    <m/>
    <n v="1"/>
    <x v="21"/>
    <n v="2"/>
    <x v="1243"/>
    <x v="1243"/>
    <m/>
    <m/>
    <m/>
    <n v="0"/>
    <x v="1"/>
    <s v="League"/>
    <s v="Southern"/>
  </r>
  <r>
    <x v="58"/>
    <d v="1969-03-01T00:00:00"/>
    <x v="13"/>
    <x v="0"/>
    <x v="55"/>
    <x v="398"/>
    <m/>
    <m/>
    <m/>
    <n v="1"/>
    <x v="21"/>
    <n v="3"/>
    <x v="1703"/>
    <x v="1703"/>
    <m/>
    <m/>
    <m/>
    <n v="0"/>
    <x v="1"/>
    <s v="League"/>
    <s v="Southern"/>
  </r>
  <r>
    <x v="58"/>
    <d v="1969-03-01T00:00:00"/>
    <x v="13"/>
    <x v="0"/>
    <x v="48"/>
    <x v="859"/>
    <m/>
    <m/>
    <m/>
    <n v="1"/>
    <x v="21"/>
    <n v="4"/>
    <x v="1223"/>
    <x v="1223"/>
    <m/>
    <m/>
    <m/>
    <n v="0"/>
    <x v="1"/>
    <s v="League"/>
    <s v="Southern"/>
  </r>
  <r>
    <x v="58"/>
    <d v="1969-03-01T00:00:00"/>
    <x v="13"/>
    <x v="0"/>
    <x v="51"/>
    <x v="544"/>
    <m/>
    <m/>
    <m/>
    <n v="1"/>
    <x v="21"/>
    <n v="5"/>
    <x v="2530"/>
    <x v="2530"/>
    <m/>
    <m/>
    <m/>
    <n v="0"/>
    <x v="1"/>
    <s v="League"/>
    <s v="Southern"/>
  </r>
  <r>
    <x v="58"/>
    <d v="1969-03-01T00:00:00"/>
    <x v="13"/>
    <x v="0"/>
    <x v="52"/>
    <x v="491"/>
    <m/>
    <m/>
    <m/>
    <n v="0.5"/>
    <x v="21"/>
    <n v="6"/>
    <x v="2531"/>
    <x v="2531"/>
    <m/>
    <m/>
    <m/>
    <n v="0.5"/>
    <x v="1"/>
    <s v="League"/>
    <s v="Southern"/>
  </r>
  <r>
    <x v="58"/>
    <d v="1969-03-01T00:00:00"/>
    <x v="13"/>
    <x v="0"/>
    <x v="53"/>
    <x v="790"/>
    <m/>
    <m/>
    <m/>
    <n v="0"/>
    <x v="21"/>
    <n v="7"/>
    <x v="1251"/>
    <x v="1251"/>
    <m/>
    <m/>
    <m/>
    <n v="1"/>
    <x v="1"/>
    <s v="League"/>
    <s v="Southern"/>
  </r>
  <r>
    <x v="58"/>
    <d v="1969-03-01T00:00:00"/>
    <x v="13"/>
    <x v="0"/>
    <x v="1"/>
    <x v="736"/>
    <m/>
    <m/>
    <m/>
    <n v="0.5"/>
    <x v="21"/>
    <n v="8"/>
    <x v="1229"/>
    <x v="1229"/>
    <m/>
    <m/>
    <m/>
    <n v="0.5"/>
    <x v="1"/>
    <s v="League"/>
    <s v="Southern"/>
  </r>
  <r>
    <x v="58"/>
    <d v="1969-03-01T00:00:00"/>
    <x v="13"/>
    <x v="0"/>
    <x v="2"/>
    <x v="813"/>
    <m/>
    <m/>
    <m/>
    <n v="0.5"/>
    <x v="21"/>
    <n v="9"/>
    <x v="2178"/>
    <x v="2178"/>
    <m/>
    <m/>
    <m/>
    <n v="0.5"/>
    <x v="1"/>
    <s v="League"/>
    <s v="Southern"/>
  </r>
  <r>
    <x v="58"/>
    <d v="1969-03-01T00:00:00"/>
    <x v="13"/>
    <x v="0"/>
    <x v="3"/>
    <x v="769"/>
    <m/>
    <m/>
    <m/>
    <n v="1"/>
    <x v="21"/>
    <n v="10"/>
    <x v="1356"/>
    <x v="1356"/>
    <m/>
    <m/>
    <m/>
    <n v="0"/>
    <x v="1"/>
    <s v="League"/>
    <s v="Southern"/>
  </r>
  <r>
    <x v="58"/>
    <d v="1969-03-01T00:00:00"/>
    <x v="13"/>
    <x v="0"/>
    <x v="4"/>
    <x v="413"/>
    <m/>
    <m/>
    <m/>
    <n v="1"/>
    <x v="21"/>
    <n v="11"/>
    <x v="869"/>
    <x v="869"/>
    <m/>
    <m/>
    <m/>
    <n v="0"/>
    <x v="1"/>
    <s v="League"/>
    <s v="Southern"/>
  </r>
  <r>
    <x v="58"/>
    <d v="1969-03-01T00:00:00"/>
    <x v="13"/>
    <x v="0"/>
    <x v="5"/>
    <x v="763"/>
    <m/>
    <m/>
    <m/>
    <n v="0.5"/>
    <x v="21"/>
    <n v="12"/>
    <x v="2532"/>
    <x v="2532"/>
    <m/>
    <m/>
    <m/>
    <n v="0.5"/>
    <x v="1"/>
    <s v="League"/>
    <s v="Southern"/>
  </r>
  <r>
    <x v="58"/>
    <d v="1969-03-01T00:00:00"/>
    <x v="13"/>
    <x v="0"/>
    <x v="6"/>
    <x v="852"/>
    <m/>
    <m/>
    <m/>
    <n v="0.5"/>
    <x v="21"/>
    <n v="13"/>
    <x v="2181"/>
    <x v="2181"/>
    <m/>
    <m/>
    <m/>
    <n v="0.5"/>
    <x v="1"/>
    <s v="League"/>
    <s v="Southern"/>
  </r>
  <r>
    <x v="58"/>
    <d v="1969-03-01T00:00:00"/>
    <x v="13"/>
    <x v="0"/>
    <x v="7"/>
    <x v="743"/>
    <m/>
    <m/>
    <m/>
    <n v="1"/>
    <x v="21"/>
    <n v="14"/>
    <x v="2533"/>
    <x v="2533"/>
    <m/>
    <m/>
    <m/>
    <n v="0"/>
    <x v="1"/>
    <s v="League"/>
    <s v="Southern"/>
  </r>
  <r>
    <x v="58"/>
    <d v="1969-03-01T00:00:00"/>
    <x v="13"/>
    <x v="0"/>
    <x v="8"/>
    <x v="637"/>
    <m/>
    <m/>
    <m/>
    <n v="0.5"/>
    <x v="21"/>
    <n v="15"/>
    <x v="2294"/>
    <x v="2294"/>
    <m/>
    <m/>
    <m/>
    <n v="0.5"/>
    <x v="1"/>
    <s v="League"/>
    <s v="Southern"/>
  </r>
  <r>
    <x v="58"/>
    <d v="1969-03-01T00:00:00"/>
    <x v="13"/>
    <x v="0"/>
    <x v="9"/>
    <x v="407"/>
    <m/>
    <m/>
    <m/>
    <n v="1"/>
    <x v="21"/>
    <n v="16"/>
    <x v="1713"/>
    <x v="1713"/>
    <m/>
    <m/>
    <m/>
    <n v="0"/>
    <x v="1"/>
    <s v="League"/>
    <s v="Southern"/>
  </r>
  <r>
    <x v="58"/>
    <d v="1969-03-01T00:00:00"/>
    <x v="13"/>
    <x v="0"/>
    <x v="10"/>
    <x v="801"/>
    <m/>
    <m/>
    <m/>
    <n v="0.5"/>
    <x v="21"/>
    <n v="17"/>
    <x v="1169"/>
    <x v="1169"/>
    <m/>
    <m/>
    <m/>
    <n v="0.5"/>
    <x v="1"/>
    <s v="League"/>
    <s v="Southern"/>
  </r>
  <r>
    <x v="58"/>
    <d v="1969-03-01T00:00:00"/>
    <x v="13"/>
    <x v="0"/>
    <x v="11"/>
    <x v="703"/>
    <m/>
    <m/>
    <m/>
    <n v="1"/>
    <x v="21"/>
    <n v="18"/>
    <x v="1491"/>
    <x v="1491"/>
    <m/>
    <m/>
    <m/>
    <n v="0"/>
    <x v="1"/>
    <s v="League"/>
    <s v="Southern"/>
  </r>
  <r>
    <x v="58"/>
    <d v="1969-03-01T00:00:00"/>
    <x v="13"/>
    <x v="0"/>
    <x v="12"/>
    <x v="867"/>
    <m/>
    <m/>
    <m/>
    <n v="1"/>
    <x v="21"/>
    <n v="19"/>
    <x v="1945"/>
    <x v="1945"/>
    <m/>
    <m/>
    <m/>
    <n v="0"/>
    <x v="1"/>
    <s v="League"/>
    <s v="Southern"/>
  </r>
  <r>
    <x v="58"/>
    <d v="1969-03-01T00:00:00"/>
    <x v="13"/>
    <x v="0"/>
    <x v="13"/>
    <x v="869"/>
    <m/>
    <m/>
    <m/>
    <n v="1"/>
    <x v="21"/>
    <n v="20"/>
    <x v="160"/>
    <x v="160"/>
    <m/>
    <m/>
    <m/>
    <n v="0"/>
    <x v="1"/>
    <s v="League"/>
    <s v="Southern"/>
  </r>
  <r>
    <x v="58"/>
    <d v="1969-03-01T00:00:00"/>
    <x v="13"/>
    <x v="0"/>
    <x v="14"/>
    <x v="561"/>
    <m/>
    <m/>
    <m/>
    <n v="0"/>
    <x v="21"/>
    <n v="21"/>
    <x v="1251"/>
    <x v="1251"/>
    <m/>
    <m/>
    <m/>
    <n v="1"/>
    <x v="4"/>
    <s v="League"/>
    <s v="Southern"/>
  </r>
  <r>
    <x v="58"/>
    <d v="1969-03-01T00:00:00"/>
    <x v="13"/>
    <x v="0"/>
    <x v="15"/>
    <x v="403"/>
    <m/>
    <m/>
    <m/>
    <n v="1"/>
    <x v="21"/>
    <n v="22"/>
    <x v="1858"/>
    <x v="1858"/>
    <m/>
    <m/>
    <m/>
    <n v="0"/>
    <x v="4"/>
    <s v="League"/>
    <s v="Southern"/>
  </r>
  <r>
    <x v="58"/>
    <d v="1969-03-01T00:00:00"/>
    <x v="13"/>
    <x v="0"/>
    <x v="16"/>
    <x v="312"/>
    <m/>
    <m/>
    <m/>
    <n v="1"/>
    <x v="21"/>
    <n v="23"/>
    <x v="2534"/>
    <x v="2534"/>
    <m/>
    <m/>
    <m/>
    <n v="0"/>
    <x v="4"/>
    <s v="League"/>
    <s v="Southern"/>
  </r>
  <r>
    <x v="58"/>
    <d v="1969-03-01T00:00:00"/>
    <x v="13"/>
    <x v="0"/>
    <x v="17"/>
    <x v="816"/>
    <m/>
    <m/>
    <m/>
    <n v="1"/>
    <x v="21"/>
    <n v="24"/>
    <x v="2535"/>
    <x v="2535"/>
    <m/>
    <m/>
    <m/>
    <n v="0"/>
    <x v="4"/>
    <s v="League"/>
    <s v="Southern"/>
  </r>
  <r>
    <x v="58"/>
    <d v="1969-03-01T00:00:00"/>
    <x v="13"/>
    <x v="0"/>
    <x v="18"/>
    <x v="363"/>
    <m/>
    <m/>
    <m/>
    <n v="1"/>
    <x v="21"/>
    <n v="25"/>
    <x v="1618"/>
    <x v="1618"/>
    <m/>
    <m/>
    <m/>
    <n v="0"/>
    <x v="4"/>
    <s v="League"/>
    <s v="Southern"/>
  </r>
  <r>
    <x v="58"/>
    <d v="1969-03-01T00:00:00"/>
    <x v="13"/>
    <x v="0"/>
    <x v="19"/>
    <x v="408"/>
    <m/>
    <m/>
    <m/>
    <n v="0"/>
    <x v="21"/>
    <n v="26"/>
    <x v="2536"/>
    <x v="2536"/>
    <m/>
    <m/>
    <m/>
    <n v="1"/>
    <x v="4"/>
    <s v="League"/>
    <s v="Southern"/>
  </r>
  <r>
    <x v="58"/>
    <d v="1969-03-01T00:00:00"/>
    <x v="13"/>
    <x v="0"/>
    <x v="20"/>
    <x v="706"/>
    <m/>
    <m/>
    <m/>
    <n v="0"/>
    <x v="21"/>
    <n v="27"/>
    <x v="1864"/>
    <x v="1864"/>
    <m/>
    <m/>
    <m/>
    <n v="1"/>
    <x v="4"/>
    <s v="League"/>
    <s v="Southern"/>
  </r>
  <r>
    <x v="58"/>
    <d v="1969-03-01T00:00:00"/>
    <x v="13"/>
    <x v="0"/>
    <x v="21"/>
    <x v="310"/>
    <m/>
    <m/>
    <m/>
    <n v="0"/>
    <x v="21"/>
    <n v="28"/>
    <x v="2298"/>
    <x v="2298"/>
    <m/>
    <m/>
    <m/>
    <n v="1"/>
    <x v="4"/>
    <s v="League"/>
    <s v="Southern"/>
  </r>
  <r>
    <x v="58"/>
    <d v="1969-03-01T00:00:00"/>
    <x v="13"/>
    <x v="0"/>
    <x v="22"/>
    <x v="733"/>
    <m/>
    <m/>
    <m/>
    <n v="1"/>
    <x v="21"/>
    <n v="29"/>
    <x v="1932"/>
    <x v="1932"/>
    <m/>
    <m/>
    <m/>
    <n v="0"/>
    <x v="4"/>
    <s v="League"/>
    <s v="Southern"/>
  </r>
  <r>
    <x v="58"/>
    <d v="1969-03-01T00:00:00"/>
    <x v="13"/>
    <x v="0"/>
    <x v="23"/>
    <x v="878"/>
    <m/>
    <m/>
    <m/>
    <n v="1"/>
    <x v="21"/>
    <n v="30"/>
    <x v="1232"/>
    <x v="1232"/>
    <m/>
    <m/>
    <m/>
    <n v="0"/>
    <x v="4"/>
    <s v="League"/>
    <s v="Southern"/>
  </r>
  <r>
    <x v="58"/>
    <d v="1969-03-01T00:00:00"/>
    <x v="13"/>
    <x v="0"/>
    <x v="68"/>
    <x v="870"/>
    <m/>
    <m/>
    <m/>
    <n v="0"/>
    <x v="21"/>
    <n v="31"/>
    <x v="1264"/>
    <x v="1264"/>
    <m/>
    <m/>
    <m/>
    <n v="1"/>
    <x v="4"/>
    <s v="League"/>
    <s v="Southern"/>
  </r>
  <r>
    <x v="58"/>
    <d v="1969-03-01T00:00:00"/>
    <x v="13"/>
    <x v="0"/>
    <x v="69"/>
    <x v="474"/>
    <m/>
    <m/>
    <m/>
    <n v="1"/>
    <x v="21"/>
    <n v="32"/>
    <x v="2537"/>
    <x v="2537"/>
    <m/>
    <m/>
    <m/>
    <n v="0"/>
    <x v="4"/>
    <s v="League"/>
    <s v="Southern"/>
  </r>
  <r>
    <x v="58"/>
    <d v="1969-03-01T00:00:00"/>
    <x v="13"/>
    <x v="0"/>
    <x v="70"/>
    <x v="855"/>
    <m/>
    <m/>
    <m/>
    <n v="1"/>
    <x v="21"/>
    <n v="33"/>
    <x v="2192"/>
    <x v="2192"/>
    <m/>
    <m/>
    <m/>
    <n v="0"/>
    <x v="4"/>
    <s v="League"/>
    <s v="Southern"/>
  </r>
  <r>
    <x v="58"/>
    <d v="1969-03-01T00:00:00"/>
    <x v="13"/>
    <x v="0"/>
    <x v="71"/>
    <x v="663"/>
    <m/>
    <m/>
    <m/>
    <n v="0.5"/>
    <x v="21"/>
    <n v="34"/>
    <x v="2185"/>
    <x v="2185"/>
    <m/>
    <m/>
    <m/>
    <n v="0.5"/>
    <x v="4"/>
    <s v="League"/>
    <s v="Southern"/>
  </r>
  <r>
    <x v="58"/>
    <d v="1969-03-01T00:00:00"/>
    <x v="13"/>
    <x v="0"/>
    <x v="72"/>
    <x v="862"/>
    <m/>
    <m/>
    <m/>
    <n v="1"/>
    <x v="21"/>
    <n v="35"/>
    <x v="1260"/>
    <x v="1260"/>
    <m/>
    <m/>
    <m/>
    <n v="0"/>
    <x v="4"/>
    <s v="League"/>
    <s v="Southern"/>
  </r>
  <r>
    <x v="58"/>
    <d v="1969-03-01T00:00:00"/>
    <x v="13"/>
    <x v="0"/>
    <x v="73"/>
    <x v="819"/>
    <m/>
    <m/>
    <m/>
    <n v="0.5"/>
    <x v="21"/>
    <n v="36"/>
    <x v="1955"/>
    <x v="1955"/>
    <m/>
    <m/>
    <m/>
    <n v="0.5"/>
    <x v="4"/>
    <s v="League"/>
    <s v="Southern"/>
  </r>
  <r>
    <x v="58"/>
    <d v="1969-03-01T00:00:00"/>
    <x v="13"/>
    <x v="0"/>
    <x v="74"/>
    <x v="423"/>
    <m/>
    <m/>
    <m/>
    <n v="0.5"/>
    <x v="21"/>
    <n v="37"/>
    <x v="2538"/>
    <x v="2538"/>
    <m/>
    <m/>
    <m/>
    <n v="0.5"/>
    <x v="4"/>
    <s v="League"/>
    <s v="Southern"/>
  </r>
  <r>
    <x v="58"/>
    <d v="1969-03-01T00:00:00"/>
    <x v="13"/>
    <x v="0"/>
    <x v="75"/>
    <x v="723"/>
    <m/>
    <m/>
    <m/>
    <n v="0.5"/>
    <x v="21"/>
    <n v="38"/>
    <x v="2539"/>
    <x v="2539"/>
    <m/>
    <m/>
    <m/>
    <n v="0.5"/>
    <x v="4"/>
    <s v="League"/>
    <s v="Southern"/>
  </r>
  <r>
    <x v="58"/>
    <d v="1969-03-01T00:00:00"/>
    <x v="13"/>
    <x v="0"/>
    <x v="76"/>
    <x v="555"/>
    <m/>
    <m/>
    <m/>
    <n v="1"/>
    <x v="21"/>
    <n v="39"/>
    <x v="1949"/>
    <x v="1949"/>
    <m/>
    <m/>
    <m/>
    <n v="0"/>
    <x v="4"/>
    <s v="League"/>
    <s v="Southern"/>
  </r>
  <r>
    <x v="58"/>
    <d v="1969-03-01T00:00:00"/>
    <x v="13"/>
    <x v="0"/>
    <x v="77"/>
    <x v="599"/>
    <m/>
    <m/>
    <m/>
    <n v="0.5"/>
    <x v="21"/>
    <n v="40"/>
    <x v="2308"/>
    <x v="2308"/>
    <m/>
    <m/>
    <m/>
    <n v="0.5"/>
    <x v="4"/>
    <s v="League"/>
    <s v="Southern"/>
  </r>
  <r>
    <x v="58"/>
    <d v="1969-03-01T00:00:00"/>
    <x v="13"/>
    <x v="0"/>
    <x v="78"/>
    <x v="844"/>
    <m/>
    <m/>
    <m/>
    <n v="0"/>
    <x v="21"/>
    <n v="41"/>
    <x v="1718"/>
    <x v="1718"/>
    <m/>
    <m/>
    <m/>
    <n v="1"/>
    <x v="4"/>
    <s v="League"/>
    <s v="Southern"/>
  </r>
  <r>
    <x v="58"/>
    <d v="1969-03-01T00:00:00"/>
    <x v="13"/>
    <x v="0"/>
    <x v="79"/>
    <x v="864"/>
    <m/>
    <m/>
    <m/>
    <n v="0.5"/>
    <x v="21"/>
    <n v="42"/>
    <x v="2540"/>
    <x v="2540"/>
    <m/>
    <m/>
    <m/>
    <n v="0.5"/>
    <x v="4"/>
    <s v="League"/>
    <s v="Southern"/>
  </r>
  <r>
    <x v="58"/>
    <d v="1969-03-01T00:00:00"/>
    <x v="13"/>
    <x v="0"/>
    <x v="80"/>
    <x v="764"/>
    <m/>
    <m/>
    <m/>
    <n v="1"/>
    <x v="21"/>
    <n v="43"/>
    <x v="2541"/>
    <x v="2541"/>
    <m/>
    <m/>
    <m/>
    <n v="0"/>
    <x v="4"/>
    <s v="League"/>
    <s v="Southern"/>
  </r>
  <r>
    <x v="58"/>
    <d v="1969-03-01T00:00:00"/>
    <x v="13"/>
    <x v="0"/>
    <x v="81"/>
    <x v="865"/>
    <m/>
    <m/>
    <m/>
    <n v="0.5"/>
    <x v="21"/>
    <n v="44"/>
    <x v="2307"/>
    <x v="2307"/>
    <m/>
    <m/>
    <m/>
    <n v="0.5"/>
    <x v="4"/>
    <s v="League"/>
    <s v="Southern"/>
  </r>
  <r>
    <x v="58"/>
    <d v="1969-03-01T00:00:00"/>
    <x v="13"/>
    <x v="0"/>
    <x v="82"/>
    <x v="879"/>
    <m/>
    <m/>
    <m/>
    <n v="0.5"/>
    <x v="21"/>
    <n v="45"/>
    <x v="2542"/>
    <x v="2542"/>
    <m/>
    <m/>
    <m/>
    <n v="0.5"/>
    <x v="4"/>
    <s v="League"/>
    <s v="Southern"/>
  </r>
  <r>
    <x v="58"/>
    <d v="1969-03-01T00:00:00"/>
    <x v="13"/>
    <x v="0"/>
    <x v="83"/>
    <x v="772"/>
    <m/>
    <m/>
    <m/>
    <n v="1"/>
    <x v="21"/>
    <n v="46"/>
    <x v="2304"/>
    <x v="2304"/>
    <m/>
    <m/>
    <m/>
    <n v="0"/>
    <x v="4"/>
    <s v="League"/>
    <s v="Southern"/>
  </r>
  <r>
    <x v="58"/>
    <d v="1969-03-01T00:00:00"/>
    <x v="13"/>
    <x v="0"/>
    <x v="84"/>
    <x v="518"/>
    <m/>
    <m/>
    <m/>
    <n v="0"/>
    <x v="21"/>
    <n v="47"/>
    <x v="2543"/>
    <x v="2543"/>
    <m/>
    <m/>
    <m/>
    <n v="1"/>
    <x v="4"/>
    <s v="League"/>
    <s v="Southern"/>
  </r>
  <r>
    <x v="58"/>
    <d v="1969-03-01T00:00:00"/>
    <x v="13"/>
    <x v="0"/>
    <x v="85"/>
    <x v="866"/>
    <m/>
    <m/>
    <m/>
    <n v="1"/>
    <x v="21"/>
    <n v="48"/>
    <x v="2544"/>
    <x v="2544"/>
    <m/>
    <m/>
    <m/>
    <n v="0"/>
    <x v="4"/>
    <s v="League"/>
    <s v="Southern"/>
  </r>
  <r>
    <x v="58"/>
    <d v="1969-03-01T00:00:00"/>
    <x v="13"/>
    <x v="0"/>
    <x v="86"/>
    <x v="275"/>
    <m/>
    <m/>
    <m/>
    <n v="0.5"/>
    <x v="21"/>
    <n v="49"/>
    <x v="2545"/>
    <x v="2545"/>
    <m/>
    <m/>
    <m/>
    <n v="0.5"/>
    <x v="4"/>
    <s v="League"/>
    <s v="Southern"/>
  </r>
  <r>
    <x v="58"/>
    <d v="1969-03-01T00:00:00"/>
    <x v="13"/>
    <x v="0"/>
    <x v="87"/>
    <x v="151"/>
    <m/>
    <m/>
    <m/>
    <n v="0"/>
    <x v="21"/>
    <n v="50"/>
    <x v="160"/>
    <x v="160"/>
    <m/>
    <m/>
    <m/>
    <n v="0"/>
    <x v="4"/>
    <s v="League"/>
    <s v="Southern"/>
  </r>
  <r>
    <x v="59"/>
    <d v="1969-09-27T00:00:00"/>
    <x v="10"/>
    <x v="0"/>
    <x v="0"/>
    <x v="568"/>
    <m/>
    <n v="203"/>
    <s v=""/>
    <n v="1"/>
    <x v="17"/>
    <n v="1"/>
    <x v="2546"/>
    <x v="2546"/>
    <m/>
    <n v="184"/>
    <s v=""/>
    <n v="0"/>
    <x v="4"/>
    <s v="League"/>
    <s v="Southern"/>
  </r>
  <r>
    <x v="59"/>
    <d v="1969-09-27T00:00:00"/>
    <x v="10"/>
    <x v="0"/>
    <x v="54"/>
    <x v="810"/>
    <m/>
    <n v="198"/>
    <s v=""/>
    <n v="1"/>
    <x v="17"/>
    <n v="2"/>
    <x v="2547"/>
    <x v="2547"/>
    <m/>
    <s v="u"/>
    <s v=""/>
    <n v="0"/>
    <x v="4"/>
    <s v="League"/>
    <s v="Southern"/>
  </r>
  <r>
    <x v="59"/>
    <d v="1969-09-27T00:00:00"/>
    <x v="10"/>
    <x v="0"/>
    <x v="55"/>
    <x v="398"/>
    <m/>
    <n v="194"/>
    <s v=""/>
    <n v="1"/>
    <x v="17"/>
    <n v="3"/>
    <x v="2548"/>
    <x v="2548"/>
    <m/>
    <s v="u"/>
    <s v=""/>
    <n v="0"/>
    <x v="4"/>
    <s v="League"/>
    <s v="Southern"/>
  </r>
  <r>
    <x v="59"/>
    <d v="1969-09-27T00:00:00"/>
    <x v="10"/>
    <x v="0"/>
    <x v="48"/>
    <x v="413"/>
    <m/>
    <n v="184"/>
    <s v=""/>
    <n v="1"/>
    <x v="17"/>
    <n v="4"/>
    <x v="2549"/>
    <x v="2549"/>
    <m/>
    <s v="u"/>
    <s v=""/>
    <n v="0"/>
    <x v="4"/>
    <s v="League"/>
    <s v="Southern"/>
  </r>
  <r>
    <x v="59"/>
    <d v="1969-09-27T00:00:00"/>
    <x v="10"/>
    <x v="0"/>
    <x v="51"/>
    <x v="832"/>
    <m/>
    <n v="180"/>
    <s v=""/>
    <n v="0.5"/>
    <x v="17"/>
    <n v="5"/>
    <x v="2061"/>
    <x v="2550"/>
    <m/>
    <n v="188"/>
    <s v=""/>
    <n v="0.5"/>
    <x v="4"/>
    <s v="League"/>
    <s v="Southern"/>
  </r>
  <r>
    <x v="59"/>
    <d v="1969-09-27T00:00:00"/>
    <x v="10"/>
    <x v="0"/>
    <x v="52"/>
    <x v="405"/>
    <m/>
    <n v="177"/>
    <s v=""/>
    <n v="0"/>
    <x v="17"/>
    <n v="6"/>
    <x v="2076"/>
    <x v="2551"/>
    <m/>
    <n v="185"/>
    <s v=""/>
    <n v="1"/>
    <x v="4"/>
    <s v="League"/>
    <s v="Southern"/>
  </r>
  <r>
    <x v="59"/>
    <d v="1969-09-27T00:00:00"/>
    <x v="10"/>
    <x v="0"/>
    <x v="53"/>
    <x v="801"/>
    <m/>
    <n v="174"/>
    <s v=""/>
    <n v="1"/>
    <x v="17"/>
    <n v="7"/>
    <x v="2550"/>
    <x v="2552"/>
    <m/>
    <n v="184"/>
    <s v=""/>
    <n v="0"/>
    <x v="4"/>
    <s v="League"/>
    <s v="Southern"/>
  </r>
  <r>
    <x v="59"/>
    <d v="1969-09-27T00:00:00"/>
    <x v="10"/>
    <x v="0"/>
    <x v="1"/>
    <x v="637"/>
    <m/>
    <n v="173"/>
    <s v=""/>
    <n v="0"/>
    <x v="17"/>
    <n v="8"/>
    <x v="2551"/>
    <x v="2553"/>
    <m/>
    <n v="178"/>
    <s v=""/>
    <n v="1"/>
    <x v="4"/>
    <s v="League"/>
    <s v="Southern"/>
  </r>
  <r>
    <x v="59"/>
    <d v="1969-09-27T00:00:00"/>
    <x v="10"/>
    <x v="0"/>
    <x v="2"/>
    <x v="867"/>
    <m/>
    <n v="171"/>
    <s v=""/>
    <n v="1"/>
    <x v="17"/>
    <n v="9"/>
    <x v="2552"/>
    <x v="2554"/>
    <m/>
    <n v="194"/>
    <s v=""/>
    <n v="0"/>
    <x v="4"/>
    <s v="League"/>
    <s v="Southern"/>
  </r>
  <r>
    <x v="59"/>
    <d v="1969-09-27T00:00:00"/>
    <x v="10"/>
    <x v="0"/>
    <x v="3"/>
    <x v="491"/>
    <m/>
    <n v="173"/>
    <s v=""/>
    <n v="1"/>
    <x v="17"/>
    <n v="10"/>
    <x v="160"/>
    <x v="2555"/>
    <m/>
    <m/>
    <s v=""/>
    <n v="0"/>
    <x v="4"/>
    <s v="League"/>
    <s v="Southern"/>
  </r>
  <r>
    <x v="59"/>
    <d v="1969-09-27T00:00:00"/>
    <x v="10"/>
    <x v="0"/>
    <x v="4"/>
    <x v="813"/>
    <m/>
    <n v="173"/>
    <s v=""/>
    <n v="0"/>
    <x v="17"/>
    <n v="11"/>
    <x v="2067"/>
    <x v="2556"/>
    <m/>
    <n v="183"/>
    <s v=""/>
    <n v="1"/>
    <x v="4"/>
    <s v="League"/>
    <s v="Southern"/>
  </r>
  <r>
    <x v="59"/>
    <d v="1969-09-27T00:00:00"/>
    <x v="10"/>
    <x v="0"/>
    <x v="5"/>
    <x v="706"/>
    <m/>
    <n v="178"/>
    <s v=""/>
    <n v="0"/>
    <x v="17"/>
    <n v="12"/>
    <x v="2553"/>
    <x v="2557"/>
    <m/>
    <n v="177"/>
    <s v=""/>
    <n v="1"/>
    <x v="4"/>
    <s v="League"/>
    <s v="Southern"/>
  </r>
  <r>
    <x v="59"/>
    <d v="1969-09-27T00:00:00"/>
    <x v="10"/>
    <x v="0"/>
    <x v="6"/>
    <x v="852"/>
    <m/>
    <n v="169"/>
    <s v=""/>
    <n v="0"/>
    <x v="17"/>
    <n v="13"/>
    <x v="2514"/>
    <x v="2558"/>
    <m/>
    <s v="u"/>
    <s v=""/>
    <n v="1"/>
    <x v="4"/>
    <s v="League"/>
    <s v="Southern"/>
  </r>
  <r>
    <x v="59"/>
    <d v="1969-09-27T00:00:00"/>
    <x v="10"/>
    <x v="0"/>
    <x v="7"/>
    <x v="403"/>
    <m/>
    <n v="167"/>
    <s v=""/>
    <n v="0"/>
    <x v="17"/>
    <n v="14"/>
    <x v="2554"/>
    <x v="2559"/>
    <m/>
    <s v="u"/>
    <s v=""/>
    <n v="1"/>
    <x v="4"/>
    <s v="League"/>
    <s v="Southern"/>
  </r>
  <r>
    <x v="59"/>
    <d v="1969-09-27T00:00:00"/>
    <x v="10"/>
    <x v="0"/>
    <x v="8"/>
    <x v="834"/>
    <m/>
    <n v="166"/>
    <s v=""/>
    <n v="0"/>
    <x v="17"/>
    <n v="15"/>
    <x v="2555"/>
    <x v="2560"/>
    <m/>
    <n v="168"/>
    <s v=""/>
    <n v="1"/>
    <x v="4"/>
    <s v="League"/>
    <s v="Southern"/>
  </r>
  <r>
    <x v="59"/>
    <d v="1969-09-27T00:00:00"/>
    <x v="10"/>
    <x v="0"/>
    <x v="9"/>
    <x v="401"/>
    <m/>
    <n v="165"/>
    <s v=""/>
    <n v="0.5"/>
    <x v="17"/>
    <n v="16"/>
    <x v="1916"/>
    <x v="2561"/>
    <m/>
    <s v="u"/>
    <s v=""/>
    <n v="0.5"/>
    <x v="4"/>
    <s v="League"/>
    <s v="Southern"/>
  </r>
  <r>
    <x v="59"/>
    <d v="1969-09-27T00:00:00"/>
    <x v="10"/>
    <x v="0"/>
    <x v="10"/>
    <x v="639"/>
    <m/>
    <n v="165"/>
    <s v=""/>
    <n v="1"/>
    <x v="17"/>
    <n v="17"/>
    <x v="2556"/>
    <x v="2562"/>
    <m/>
    <s v="u"/>
    <s v=""/>
    <n v="0"/>
    <x v="4"/>
    <s v="League"/>
    <s v="Southern"/>
  </r>
  <r>
    <x v="59"/>
    <d v="1969-09-27T00:00:00"/>
    <x v="10"/>
    <x v="0"/>
    <x v="11"/>
    <x v="869"/>
    <m/>
    <n v="164"/>
    <s v=""/>
    <n v="1"/>
    <x v="17"/>
    <n v="18"/>
    <x v="2557"/>
    <x v="2563"/>
    <m/>
    <n v="166"/>
    <s v=""/>
    <n v="0"/>
    <x v="4"/>
    <s v="League"/>
    <s v="Southern"/>
  </r>
  <r>
    <x v="59"/>
    <d v="1969-09-27T00:00:00"/>
    <x v="10"/>
    <x v="0"/>
    <x v="12"/>
    <x v="363"/>
    <m/>
    <n v="164"/>
    <s v=""/>
    <n v="1"/>
    <x v="17"/>
    <n v="19"/>
    <x v="2558"/>
    <x v="2564"/>
    <m/>
    <s v="u"/>
    <s v=""/>
    <n v="0"/>
    <x v="4"/>
    <s v="League"/>
    <s v="Southern"/>
  </r>
  <r>
    <x v="59"/>
    <d v="1969-09-27T00:00:00"/>
    <x v="10"/>
    <x v="0"/>
    <x v="13"/>
    <x v="426"/>
    <m/>
    <n v="165"/>
    <s v=""/>
    <n v="1"/>
    <x v="17"/>
    <n v="20"/>
    <x v="160"/>
    <x v="2555"/>
    <m/>
    <m/>
    <s v=""/>
    <n v="0"/>
    <x v="4"/>
    <s v="League"/>
    <s v="Southern"/>
  </r>
  <r>
    <x v="59"/>
    <d v="1969-09-27T00:00:00"/>
    <x v="10"/>
    <x v="0"/>
    <x v="14"/>
    <x v="312"/>
    <m/>
    <s v="u"/>
    <s v=""/>
    <n v="0"/>
    <x v="17"/>
    <n v="21"/>
    <x v="2559"/>
    <x v="2565"/>
    <m/>
    <n v="158"/>
    <s v=""/>
    <n v="1"/>
    <x v="4"/>
    <s v="League"/>
    <s v="Southern"/>
  </r>
  <r>
    <x v="59"/>
    <d v="1969-09-27T00:00:00"/>
    <x v="10"/>
    <x v="0"/>
    <x v="15"/>
    <x v="733"/>
    <m/>
    <n v="162"/>
    <s v=""/>
    <n v="1"/>
    <x v="17"/>
    <n v="22"/>
    <x v="2560"/>
    <x v="2566"/>
    <m/>
    <s v="u"/>
    <s v=""/>
    <n v="0"/>
    <x v="4"/>
    <s v="League"/>
    <s v="Southern"/>
  </r>
  <r>
    <x v="59"/>
    <d v="1969-09-27T00:00:00"/>
    <x v="10"/>
    <x v="0"/>
    <x v="16"/>
    <x v="880"/>
    <m/>
    <s v="u"/>
    <s v=""/>
    <n v="1"/>
    <x v="17"/>
    <n v="23"/>
    <x v="2561"/>
    <x v="2567"/>
    <m/>
    <s v="u"/>
    <s v=""/>
    <n v="0"/>
    <x v="4"/>
    <s v="League"/>
    <s v="Southern"/>
  </r>
  <r>
    <x v="59"/>
    <d v="1969-09-27T00:00:00"/>
    <x v="10"/>
    <x v="0"/>
    <x v="17"/>
    <x v="855"/>
    <m/>
    <n v="158"/>
    <s v=""/>
    <n v="0.5"/>
    <x v="17"/>
    <n v="24"/>
    <x v="2562"/>
    <x v="2568"/>
    <m/>
    <n v="156"/>
    <s v=""/>
    <n v="0.5"/>
    <x v="4"/>
    <s v="League"/>
    <s v="Southern"/>
  </r>
  <r>
    <x v="59"/>
    <d v="1969-09-27T00:00:00"/>
    <x v="10"/>
    <x v="0"/>
    <x v="18"/>
    <x v="857"/>
    <m/>
    <n v="152"/>
    <s v=""/>
    <n v="0"/>
    <x v="17"/>
    <n v="25"/>
    <x v="2563"/>
    <x v="2569"/>
    <m/>
    <n v="155"/>
    <s v=""/>
    <n v="1"/>
    <x v="4"/>
    <s v="League"/>
    <s v="Southern"/>
  </r>
  <r>
    <x v="59"/>
    <d v="1969-09-27T00:00:00"/>
    <x v="10"/>
    <x v="0"/>
    <x v="19"/>
    <x v="310"/>
    <m/>
    <n v="151"/>
    <s v=""/>
    <n v="0.5"/>
    <x v="17"/>
    <n v="26"/>
    <x v="2564"/>
    <x v="2570"/>
    <m/>
    <n v="158"/>
    <s v=""/>
    <n v="0.5"/>
    <x v="4"/>
    <s v="League"/>
    <s v="Southern"/>
  </r>
  <r>
    <x v="59"/>
    <d v="1969-09-27T00:00:00"/>
    <x v="10"/>
    <x v="0"/>
    <x v="20"/>
    <x v="819"/>
    <m/>
    <n v="151"/>
    <s v=""/>
    <n v="1"/>
    <x v="17"/>
    <n v="27"/>
    <x v="2463"/>
    <x v="2571"/>
    <m/>
    <n v="150"/>
    <s v=""/>
    <n v="0"/>
    <x v="4"/>
    <s v="League"/>
    <s v="Southern"/>
  </r>
  <r>
    <x v="59"/>
    <d v="1969-09-27T00:00:00"/>
    <x v="10"/>
    <x v="0"/>
    <x v="21"/>
    <x v="659"/>
    <m/>
    <n v="148"/>
    <s v=""/>
    <n v="0"/>
    <x v="17"/>
    <n v="28"/>
    <x v="2565"/>
    <x v="2572"/>
    <m/>
    <s v="u"/>
    <s v=""/>
    <n v="1"/>
    <x v="4"/>
    <s v="League"/>
    <s v="Southern"/>
  </r>
  <r>
    <x v="59"/>
    <d v="1969-09-27T00:00:00"/>
    <x v="10"/>
    <x v="0"/>
    <x v="22"/>
    <x v="856"/>
    <m/>
    <n v="147"/>
    <s v=""/>
    <n v="0"/>
    <x v="17"/>
    <n v="29"/>
    <x v="2566"/>
    <x v="2573"/>
    <m/>
    <n v="172"/>
    <s v=""/>
    <n v="1"/>
    <x v="4"/>
    <s v="League"/>
    <s v="Southern"/>
  </r>
  <r>
    <x v="59"/>
    <d v="1969-09-27T00:00:00"/>
    <x v="10"/>
    <x v="0"/>
    <x v="23"/>
    <x v="727"/>
    <m/>
    <n v="145"/>
    <s v=""/>
    <n v="0"/>
    <x v="17"/>
    <n v="30"/>
    <x v="2567"/>
    <x v="2574"/>
    <m/>
    <s v="u"/>
    <s v=""/>
    <n v="1"/>
    <x v="4"/>
    <s v="League"/>
    <s v="Southern"/>
  </r>
  <r>
    <x v="59"/>
    <d v="1969-09-27T00:00:00"/>
    <x v="10"/>
    <x v="0"/>
    <x v="68"/>
    <x v="881"/>
    <m/>
    <n v="137"/>
    <s v=""/>
    <n v="1"/>
    <x v="17"/>
    <n v="31"/>
    <x v="2568"/>
    <x v="2575"/>
    <m/>
    <s v="u"/>
    <s v=""/>
    <n v="0"/>
    <x v="4"/>
    <s v="League"/>
    <s v="Southern"/>
  </r>
  <r>
    <x v="59"/>
    <d v="1969-09-27T00:00:00"/>
    <x v="10"/>
    <x v="0"/>
    <x v="69"/>
    <x v="882"/>
    <m/>
    <n v="131"/>
    <s v=""/>
    <n v="1"/>
    <x v="17"/>
    <n v="32"/>
    <x v="2569"/>
    <x v="2576"/>
    <m/>
    <n v="143"/>
    <s v=""/>
    <n v="0"/>
    <x v="4"/>
    <s v="League"/>
    <s v="Southern"/>
  </r>
  <r>
    <x v="59"/>
    <d v="1969-09-27T00:00:00"/>
    <x v="10"/>
    <x v="0"/>
    <x v="70"/>
    <x v="844"/>
    <m/>
    <n v="142"/>
    <s v=""/>
    <n v="1"/>
    <x v="17"/>
    <n v="33"/>
    <x v="2570"/>
    <x v="2577"/>
    <m/>
    <n v="142"/>
    <s v=""/>
    <n v="0"/>
    <x v="4"/>
    <s v="League"/>
    <s v="Southern"/>
  </r>
  <r>
    <x v="59"/>
    <d v="1969-09-27T00:00:00"/>
    <x v="10"/>
    <x v="0"/>
    <x v="71"/>
    <x v="883"/>
    <m/>
    <n v="141"/>
    <s v=""/>
    <n v="0"/>
    <x v="17"/>
    <n v="34"/>
    <x v="2571"/>
    <x v="2578"/>
    <m/>
    <s v="u"/>
    <s v=""/>
    <n v="1"/>
    <x v="4"/>
    <s v="League"/>
    <s v="Southern"/>
  </r>
  <r>
    <x v="59"/>
    <d v="1969-09-27T00:00:00"/>
    <x v="10"/>
    <x v="0"/>
    <x v="72"/>
    <x v="884"/>
    <m/>
    <n v="140"/>
    <s v=""/>
    <n v="0"/>
    <x v="17"/>
    <n v="35"/>
    <x v="2572"/>
    <x v="2579"/>
    <m/>
    <s v="u"/>
    <s v=""/>
    <n v="1"/>
    <x v="4"/>
    <s v="League"/>
    <s v="Southern"/>
  </r>
  <r>
    <x v="59"/>
    <d v="1969-09-27T00:00:00"/>
    <x v="10"/>
    <x v="0"/>
    <x v="73"/>
    <x v="764"/>
    <m/>
    <n v="139"/>
    <s v=""/>
    <n v="1"/>
    <x v="17"/>
    <n v="36"/>
    <x v="2573"/>
    <x v="2580"/>
    <m/>
    <s v="u"/>
    <s v=""/>
    <n v="0"/>
    <x v="4"/>
    <s v="League"/>
    <s v="Southern"/>
  </r>
  <r>
    <x v="59"/>
    <d v="1969-09-27T00:00:00"/>
    <x v="10"/>
    <x v="0"/>
    <x v="74"/>
    <x v="723"/>
    <m/>
    <s v="u"/>
    <s v=""/>
    <n v="1"/>
    <x v="17"/>
    <n v="37"/>
    <x v="2574"/>
    <x v="2581"/>
    <m/>
    <s v="u"/>
    <s v=""/>
    <n v="0"/>
    <x v="4"/>
    <s v="League"/>
    <s v="Southern"/>
  </r>
  <r>
    <x v="59"/>
    <d v="1969-09-27T00:00:00"/>
    <x v="10"/>
    <x v="0"/>
    <x v="75"/>
    <x v="423"/>
    <m/>
    <s v="u"/>
    <s v=""/>
    <n v="0"/>
    <x v="17"/>
    <n v="38"/>
    <x v="2575"/>
    <x v="2582"/>
    <m/>
    <s v="u"/>
    <s v=""/>
    <n v="1"/>
    <x v="4"/>
    <s v="League"/>
    <s v="Southern"/>
  </r>
  <r>
    <x v="59"/>
    <d v="1969-09-27T00:00:00"/>
    <x v="10"/>
    <x v="0"/>
    <x v="76"/>
    <x v="864"/>
    <m/>
    <s v="u"/>
    <s v=""/>
    <n v="0"/>
    <x v="17"/>
    <n v="39"/>
    <x v="2576"/>
    <x v="2583"/>
    <m/>
    <s v="u"/>
    <s v=""/>
    <n v="1"/>
    <x v="4"/>
    <s v="League"/>
    <s v="Southern"/>
  </r>
  <r>
    <x v="59"/>
    <d v="1969-09-27T00:00:00"/>
    <x v="10"/>
    <x v="0"/>
    <x v="77"/>
    <x v="885"/>
    <m/>
    <n v="138"/>
    <s v=""/>
    <n v="1"/>
    <x v="17"/>
    <n v="40"/>
    <x v="2577"/>
    <x v="2584"/>
    <m/>
    <n v="134"/>
    <s v=""/>
    <n v="0"/>
    <x v="4"/>
    <s v="League"/>
    <s v="Southern"/>
  </r>
  <r>
    <x v="59"/>
    <d v="1969-09-27T00:00:00"/>
    <x v="10"/>
    <x v="0"/>
    <x v="78"/>
    <x v="599"/>
    <m/>
    <n v="138"/>
    <s v=""/>
    <n v="0.5"/>
    <x v="17"/>
    <n v="41"/>
    <x v="2578"/>
    <x v="2585"/>
    <m/>
    <n v="128"/>
    <s v=""/>
    <n v="0.5"/>
    <x v="4"/>
    <s v="League"/>
    <s v="Southern"/>
  </r>
  <r>
    <x v="59"/>
    <d v="1969-09-27T00:00:00"/>
    <x v="10"/>
    <x v="0"/>
    <x v="79"/>
    <x v="644"/>
    <m/>
    <n v="159"/>
    <s v=""/>
    <n v="0.5"/>
    <x v="17"/>
    <n v="42"/>
    <x v="2579"/>
    <x v="2586"/>
    <m/>
    <s v="u"/>
    <s v=""/>
    <n v="0.5"/>
    <x v="4"/>
    <s v="League"/>
    <s v="Southern"/>
  </r>
  <r>
    <x v="59"/>
    <d v="1969-09-27T00:00:00"/>
    <x v="10"/>
    <x v="0"/>
    <x v="80"/>
    <x v="866"/>
    <m/>
    <n v="136"/>
    <s v=""/>
    <n v="0"/>
    <x v="17"/>
    <n v="43"/>
    <x v="2580"/>
    <x v="2587"/>
    <m/>
    <s v="u"/>
    <s v=""/>
    <n v="1"/>
    <x v="4"/>
    <s v="League"/>
    <s v="Southern"/>
  </r>
  <r>
    <x v="59"/>
    <d v="1969-09-27T00:00:00"/>
    <x v="10"/>
    <x v="0"/>
    <x v="81"/>
    <x v="753"/>
    <m/>
    <s v="u"/>
    <s v=""/>
    <n v="0"/>
    <x v="17"/>
    <n v="44"/>
    <x v="2581"/>
    <x v="2588"/>
    <m/>
    <n v="128"/>
    <s v=""/>
    <n v="1"/>
    <x v="4"/>
    <s v="League"/>
    <s v="Southern"/>
  </r>
  <r>
    <x v="59"/>
    <d v="1969-09-27T00:00:00"/>
    <x v="10"/>
    <x v="0"/>
    <x v="82"/>
    <x v="420"/>
    <m/>
    <n v="133"/>
    <s v=""/>
    <n v="1"/>
    <x v="17"/>
    <n v="45"/>
    <x v="2582"/>
    <x v="2589"/>
    <m/>
    <s v="u"/>
    <s v=""/>
    <n v="0"/>
    <x v="4"/>
    <s v="League"/>
    <s v="Southern"/>
  </r>
  <r>
    <x v="59"/>
    <d v="1969-09-27T00:00:00"/>
    <x v="10"/>
    <x v="0"/>
    <x v="83"/>
    <x v="555"/>
    <m/>
    <n v="132"/>
    <s v=""/>
    <n v="1"/>
    <x v="17"/>
    <n v="46"/>
    <x v="2583"/>
    <x v="2590"/>
    <m/>
    <s v="u"/>
    <s v=""/>
    <n v="0"/>
    <x v="4"/>
    <s v="League"/>
    <s v="Southern"/>
  </r>
  <r>
    <x v="59"/>
    <d v="1969-09-27T00:00:00"/>
    <x v="10"/>
    <x v="0"/>
    <x v="84"/>
    <x v="650"/>
    <m/>
    <s v="u"/>
    <s v=""/>
    <n v="0"/>
    <x v="17"/>
    <n v="47"/>
    <x v="2584"/>
    <x v="2591"/>
    <m/>
    <s v="u"/>
    <s v=""/>
    <n v="1"/>
    <x v="4"/>
    <s v="League"/>
    <s v="Southern"/>
  </r>
  <r>
    <x v="59"/>
    <d v="1969-09-27T00:00:00"/>
    <x v="10"/>
    <x v="0"/>
    <x v="85"/>
    <x v="886"/>
    <m/>
    <s v="u"/>
    <s v=""/>
    <n v="0.5"/>
    <x v="17"/>
    <n v="48"/>
    <x v="2585"/>
    <x v="2592"/>
    <m/>
    <s v="u"/>
    <s v=""/>
    <n v="0.5"/>
    <x v="4"/>
    <s v="League"/>
    <s v="Southern"/>
  </r>
  <r>
    <x v="59"/>
    <d v="1969-09-27T00:00:00"/>
    <x v="10"/>
    <x v="0"/>
    <x v="86"/>
    <x v="820"/>
    <m/>
    <n v="121"/>
    <s v=""/>
    <n v="0.5"/>
    <x v="17"/>
    <n v="49"/>
    <x v="2586"/>
    <x v="2593"/>
    <m/>
    <s v="u"/>
    <s v=""/>
    <n v="0.5"/>
    <x v="4"/>
    <s v="League"/>
    <s v="Southern"/>
  </r>
  <r>
    <x v="59"/>
    <d v="1969-09-27T00:00:00"/>
    <x v="10"/>
    <x v="0"/>
    <x v="87"/>
    <x v="518"/>
    <m/>
    <n v="137"/>
    <s v=""/>
    <n v="0"/>
    <x v="17"/>
    <n v="50"/>
    <x v="864"/>
    <x v="2594"/>
    <m/>
    <s v="u"/>
    <s v=""/>
    <n v="1"/>
    <x v="4"/>
    <s v="League"/>
    <s v="Southern"/>
  </r>
  <r>
    <x v="59"/>
    <d v="1969-10-18T00:00:00"/>
    <x v="10"/>
    <x v="0"/>
    <x v="0"/>
    <x v="810"/>
    <m/>
    <n v="198"/>
    <s v=""/>
    <n v="0.5"/>
    <x v="3"/>
    <n v="1"/>
    <x v="2164"/>
    <x v="2595"/>
    <m/>
    <n v="187"/>
    <s v=""/>
    <n v="0.5"/>
    <x v="1"/>
    <s v="League"/>
    <s v="Southern"/>
  </r>
  <r>
    <x v="59"/>
    <d v="1969-10-18T00:00:00"/>
    <x v="10"/>
    <x v="0"/>
    <x v="54"/>
    <x v="568"/>
    <m/>
    <n v="203"/>
    <s v=""/>
    <n v="1"/>
    <x v="3"/>
    <n v="2"/>
    <x v="1369"/>
    <x v="2596"/>
    <m/>
    <n v="204"/>
    <s v=""/>
    <n v="0"/>
    <x v="1"/>
    <s v="League"/>
    <s v="Southern"/>
  </r>
  <r>
    <x v="59"/>
    <d v="1969-10-18T00:00:00"/>
    <x v="10"/>
    <x v="0"/>
    <x v="55"/>
    <x v="398"/>
    <m/>
    <n v="194"/>
    <s v=""/>
    <n v="0.5"/>
    <x v="3"/>
    <n v="3"/>
    <x v="2587"/>
    <x v="2597"/>
    <m/>
    <n v="186"/>
    <s v=""/>
    <n v="0.5"/>
    <x v="1"/>
    <s v="League"/>
    <s v="Southern"/>
  </r>
  <r>
    <x v="59"/>
    <d v="1969-10-18T00:00:00"/>
    <x v="10"/>
    <x v="0"/>
    <x v="48"/>
    <x v="547"/>
    <m/>
    <n v="196"/>
    <s v=""/>
    <n v="0.5"/>
    <x v="3"/>
    <n v="4"/>
    <x v="2279"/>
    <x v="2598"/>
    <m/>
    <n v="160"/>
    <s v=""/>
    <n v="0.5"/>
    <x v="1"/>
    <s v="League"/>
    <s v="Southern"/>
  </r>
  <r>
    <x v="59"/>
    <d v="1969-10-18T00:00:00"/>
    <x v="10"/>
    <x v="0"/>
    <x v="51"/>
    <x v="413"/>
    <m/>
    <n v="184"/>
    <s v=""/>
    <n v="0"/>
    <x v="3"/>
    <n v="5"/>
    <x v="2588"/>
    <x v="2599"/>
    <m/>
    <n v="189"/>
    <s v=""/>
    <n v="1"/>
    <x v="1"/>
    <s v="League"/>
    <s v="Southern"/>
  </r>
  <r>
    <x v="59"/>
    <d v="1969-10-18T00:00:00"/>
    <x v="10"/>
    <x v="0"/>
    <x v="52"/>
    <x v="859"/>
    <m/>
    <n v="185"/>
    <s v=""/>
    <n v="1"/>
    <x v="3"/>
    <n v="6"/>
    <x v="1925"/>
    <x v="2600"/>
    <m/>
    <n v="179"/>
    <s v=""/>
    <n v="0"/>
    <x v="1"/>
    <s v="League"/>
    <s v="Southern"/>
  </r>
  <r>
    <x v="59"/>
    <d v="1969-10-18T00:00:00"/>
    <x v="10"/>
    <x v="0"/>
    <x v="53"/>
    <x v="832"/>
    <m/>
    <n v="180"/>
    <s v=""/>
    <n v="0.5"/>
    <x v="3"/>
    <n v="7"/>
    <x v="1923"/>
    <x v="2601"/>
    <m/>
    <n v="189"/>
    <s v=""/>
    <n v="0.5"/>
    <x v="1"/>
    <s v="League"/>
    <s v="Southern"/>
  </r>
  <r>
    <x v="59"/>
    <d v="1969-10-18T00:00:00"/>
    <x v="10"/>
    <x v="0"/>
    <x v="1"/>
    <x v="736"/>
    <m/>
    <n v="180"/>
    <s v=""/>
    <n v="0"/>
    <x v="3"/>
    <n v="8"/>
    <x v="1110"/>
    <x v="2602"/>
    <m/>
    <n v="191"/>
    <s v=""/>
    <n v="1"/>
    <x v="1"/>
    <s v="League"/>
    <s v="Southern"/>
  </r>
  <r>
    <x v="59"/>
    <d v="1969-10-18T00:00:00"/>
    <x v="10"/>
    <x v="0"/>
    <x v="2"/>
    <x v="550"/>
    <m/>
    <n v="190"/>
    <s v=""/>
    <n v="1"/>
    <x v="3"/>
    <n v="9"/>
    <x v="2162"/>
    <x v="2603"/>
    <m/>
    <n v="183"/>
    <s v=""/>
    <n v="0"/>
    <x v="1"/>
    <s v="League"/>
    <s v="Southern"/>
  </r>
  <r>
    <x v="59"/>
    <d v="1969-10-18T00:00:00"/>
    <x v="10"/>
    <x v="0"/>
    <x v="3"/>
    <x v="887"/>
    <m/>
    <n v="172"/>
    <s v=""/>
    <n v="1"/>
    <x v="3"/>
    <n v="10"/>
    <x v="2589"/>
    <x v="2604"/>
    <m/>
    <n v="175"/>
    <s v=""/>
    <n v="0"/>
    <x v="1"/>
    <s v="League"/>
    <s v="Southern"/>
  </r>
  <r>
    <x v="59"/>
    <d v="1969-10-18T00:00:00"/>
    <x v="10"/>
    <x v="0"/>
    <x v="4"/>
    <x v="405"/>
    <m/>
    <n v="177"/>
    <s v=""/>
    <n v="0"/>
    <x v="3"/>
    <n v="11"/>
    <x v="2590"/>
    <x v="2605"/>
    <m/>
    <n v="187"/>
    <s v=""/>
    <n v="1"/>
    <x v="1"/>
    <s v="League"/>
    <s v="Southern"/>
  </r>
  <r>
    <x v="59"/>
    <d v="1969-10-18T00:00:00"/>
    <x v="10"/>
    <x v="0"/>
    <x v="5"/>
    <x v="888"/>
    <m/>
    <n v="170"/>
    <s v=""/>
    <n v="0"/>
    <x v="3"/>
    <n v="12"/>
    <x v="2460"/>
    <x v="2606"/>
    <m/>
    <n v="161"/>
    <s v=""/>
    <n v="1"/>
    <x v="1"/>
    <s v="League"/>
    <s v="Southern"/>
  </r>
  <r>
    <x v="59"/>
    <d v="1969-10-18T00:00:00"/>
    <x v="10"/>
    <x v="0"/>
    <x v="6"/>
    <x v="641"/>
    <m/>
    <n v="180"/>
    <s v=""/>
    <n v="0.5"/>
    <x v="3"/>
    <n v="13"/>
    <x v="1152"/>
    <x v="2607"/>
    <m/>
    <s v="u"/>
    <s v=""/>
    <n v="0.5"/>
    <x v="1"/>
    <s v="League"/>
    <s v="Southern"/>
  </r>
  <r>
    <x v="59"/>
    <d v="1969-10-18T00:00:00"/>
    <x v="10"/>
    <x v="0"/>
    <x v="7"/>
    <x v="637"/>
    <m/>
    <n v="173"/>
    <s v=""/>
    <n v="1"/>
    <x v="3"/>
    <n v="14"/>
    <x v="2591"/>
    <x v="2608"/>
    <m/>
    <n v="144"/>
    <s v=""/>
    <n v="0"/>
    <x v="1"/>
    <s v="League"/>
    <s v="Southern"/>
  </r>
  <r>
    <x v="59"/>
    <d v="1969-10-18T00:00:00"/>
    <x v="10"/>
    <x v="0"/>
    <x v="8"/>
    <x v="407"/>
    <m/>
    <n v="168"/>
    <s v=""/>
    <n v="1"/>
    <x v="3"/>
    <n v="15"/>
    <x v="1125"/>
    <x v="2609"/>
    <m/>
    <n v="158"/>
    <s v=""/>
    <n v="0"/>
    <x v="1"/>
    <s v="League"/>
    <s v="Southern"/>
  </r>
  <r>
    <x v="59"/>
    <d v="1969-10-18T00:00:00"/>
    <x v="10"/>
    <x v="0"/>
    <x v="9"/>
    <x v="869"/>
    <m/>
    <n v="164"/>
    <s v=""/>
    <n v="1"/>
    <x v="3"/>
    <n v="16"/>
    <x v="2168"/>
    <x v="2610"/>
    <m/>
    <n v="169"/>
    <s v=""/>
    <n v="0"/>
    <x v="1"/>
    <s v="League"/>
    <s v="Southern"/>
  </r>
  <r>
    <x v="59"/>
    <d v="1969-10-18T00:00:00"/>
    <x v="10"/>
    <x v="0"/>
    <x v="10"/>
    <x v="852"/>
    <m/>
    <n v="169"/>
    <s v=""/>
    <n v="0.5"/>
    <x v="3"/>
    <n v="17"/>
    <x v="2592"/>
    <x v="2611"/>
    <m/>
    <n v="154"/>
    <s v=""/>
    <n v="0.5"/>
    <x v="1"/>
    <s v="League"/>
    <s v="Southern"/>
  </r>
  <r>
    <x v="59"/>
    <d v="1969-10-18T00:00:00"/>
    <x v="10"/>
    <x v="0"/>
    <x v="11"/>
    <x v="401"/>
    <m/>
    <n v="165"/>
    <s v=""/>
    <n v="0"/>
    <x v="3"/>
    <n v="18"/>
    <x v="2175"/>
    <x v="2612"/>
    <m/>
    <n v="180"/>
    <s v=""/>
    <n v="1"/>
    <x v="1"/>
    <s v="League"/>
    <s v="Southern"/>
  </r>
  <r>
    <x v="59"/>
    <d v="1969-10-18T00:00:00"/>
    <x v="10"/>
    <x v="0"/>
    <x v="12"/>
    <x v="703"/>
    <m/>
    <n v="171"/>
    <s v=""/>
    <n v="0.5"/>
    <x v="3"/>
    <n v="19"/>
    <x v="2167"/>
    <x v="2613"/>
    <m/>
    <n v="170"/>
    <s v=""/>
    <n v="0.5"/>
    <x v="1"/>
    <s v="League"/>
    <s v="Southern"/>
  </r>
  <r>
    <x v="59"/>
    <d v="1969-10-18T00:00:00"/>
    <x v="10"/>
    <x v="0"/>
    <x v="13"/>
    <x v="403"/>
    <m/>
    <n v="167"/>
    <s v=""/>
    <n v="0.5"/>
    <x v="3"/>
    <n v="20"/>
    <x v="2593"/>
    <x v="2614"/>
    <m/>
    <n v="155"/>
    <s v=""/>
    <n v="0.5"/>
    <x v="1"/>
    <s v="League"/>
    <s v="Southern"/>
  </r>
  <r>
    <x v="59"/>
    <d v="1969-10-18T00:00:00"/>
    <x v="10"/>
    <x v="0"/>
    <x v="14"/>
    <x v="363"/>
    <m/>
    <n v="164"/>
    <s v=""/>
    <n v="0"/>
    <x v="3"/>
    <n v="21"/>
    <x v="2171"/>
    <x v="2615"/>
    <m/>
    <n v="171"/>
    <s v=""/>
    <n v="1"/>
    <x v="4"/>
    <s v="League"/>
    <s v="Southern"/>
  </r>
  <r>
    <x v="59"/>
    <d v="1969-10-18T00:00:00"/>
    <x v="10"/>
    <x v="0"/>
    <x v="15"/>
    <x v="733"/>
    <m/>
    <n v="162"/>
    <s v=""/>
    <n v="0.5"/>
    <x v="3"/>
    <n v="22"/>
    <x v="2594"/>
    <x v="2616"/>
    <m/>
    <s v="u"/>
    <s v=""/>
    <n v="0.5"/>
    <x v="4"/>
    <s v="League"/>
    <s v="Southern"/>
  </r>
  <r>
    <x v="59"/>
    <d v="1969-10-18T00:00:00"/>
    <x v="10"/>
    <x v="0"/>
    <x v="16"/>
    <x v="880"/>
    <m/>
    <s v="u"/>
    <s v=""/>
    <n v="0"/>
    <x v="3"/>
    <n v="23"/>
    <x v="2595"/>
    <x v="2617"/>
    <m/>
    <s v="u"/>
    <s v=""/>
    <n v="1"/>
    <x v="4"/>
    <s v="League"/>
    <s v="Southern"/>
  </r>
  <r>
    <x v="59"/>
    <d v="1969-10-18T00:00:00"/>
    <x v="10"/>
    <x v="0"/>
    <x v="17"/>
    <x v="873"/>
    <m/>
    <n v="164"/>
    <s v=""/>
    <n v="0"/>
    <x v="3"/>
    <n v="24"/>
    <x v="1431"/>
    <x v="2618"/>
    <m/>
    <n v="155"/>
    <s v=""/>
    <n v="1"/>
    <x v="4"/>
    <s v="League"/>
    <s v="Southern"/>
  </r>
  <r>
    <x v="59"/>
    <d v="1969-10-18T00:00:00"/>
    <x v="10"/>
    <x v="0"/>
    <x v="18"/>
    <x v="426"/>
    <m/>
    <n v="165"/>
    <s v=""/>
    <n v="0.5"/>
    <x v="3"/>
    <n v="25"/>
    <x v="1936"/>
    <x v="2619"/>
    <m/>
    <n v="151"/>
    <s v=""/>
    <n v="0.5"/>
    <x v="4"/>
    <s v="League"/>
    <s v="Southern"/>
  </r>
  <r>
    <x v="59"/>
    <d v="1969-10-18T00:00:00"/>
    <x v="10"/>
    <x v="0"/>
    <x v="19"/>
    <x v="834"/>
    <m/>
    <n v="166"/>
    <s v=""/>
    <n v="1"/>
    <x v="3"/>
    <n v="26"/>
    <x v="2596"/>
    <x v="2620"/>
    <m/>
    <n v="183"/>
    <s v=""/>
    <n v="0"/>
    <x v="4"/>
    <s v="League"/>
    <s v="Southern"/>
  </r>
  <r>
    <x v="59"/>
    <d v="1969-10-18T00:00:00"/>
    <x v="10"/>
    <x v="0"/>
    <x v="20"/>
    <x v="561"/>
    <m/>
    <n v="162"/>
    <s v=""/>
    <n v="1"/>
    <x v="3"/>
    <n v="27"/>
    <x v="1596"/>
    <x v="2621"/>
    <m/>
    <n v="138"/>
    <s v=""/>
    <n v="0"/>
    <x v="4"/>
    <s v="League"/>
    <s v="Southern"/>
  </r>
  <r>
    <x v="59"/>
    <d v="1969-10-18T00:00:00"/>
    <x v="10"/>
    <x v="0"/>
    <x v="21"/>
    <x v="649"/>
    <m/>
    <s v="u"/>
    <s v=""/>
    <n v="0.5"/>
    <x v="3"/>
    <n v="28"/>
    <x v="2287"/>
    <x v="2622"/>
    <m/>
    <n v="143"/>
    <s v=""/>
    <n v="0.5"/>
    <x v="4"/>
    <s v="League"/>
    <s v="Southern"/>
  </r>
  <r>
    <x v="59"/>
    <d v="1969-10-18T00:00:00"/>
    <x v="10"/>
    <x v="0"/>
    <x v="22"/>
    <x v="312"/>
    <m/>
    <s v="u"/>
    <s v=""/>
    <n v="0"/>
    <x v="3"/>
    <n v="29"/>
    <x v="2474"/>
    <x v="2623"/>
    <m/>
    <n v="152"/>
    <s v=""/>
    <n v="1"/>
    <x v="4"/>
    <s v="League"/>
    <s v="Southern"/>
  </r>
  <r>
    <x v="59"/>
    <d v="1969-10-18T00:00:00"/>
    <x v="10"/>
    <x v="0"/>
    <x v="23"/>
    <x v="889"/>
    <m/>
    <n v="150"/>
    <s v=""/>
    <n v="0.5"/>
    <x v="3"/>
    <n v="30"/>
    <x v="1394"/>
    <x v="2624"/>
    <m/>
    <n v="158"/>
    <s v=""/>
    <n v="0.5"/>
    <x v="4"/>
    <s v="League"/>
    <s v="Southern"/>
  </r>
  <r>
    <x v="59"/>
    <d v="1969-10-18T00:00:00"/>
    <x v="10"/>
    <x v="0"/>
    <x v="68"/>
    <x v="862"/>
    <m/>
    <n v="159"/>
    <s v=""/>
    <n v="1"/>
    <x v="3"/>
    <n v="31"/>
    <x v="2464"/>
    <x v="2625"/>
    <m/>
    <n v="134"/>
    <s v=""/>
    <n v="0"/>
    <x v="4"/>
    <s v="League"/>
    <s v="Southern"/>
  </r>
  <r>
    <x v="59"/>
    <d v="1969-10-18T00:00:00"/>
    <x v="10"/>
    <x v="0"/>
    <x v="69"/>
    <x v="855"/>
    <m/>
    <n v="158"/>
    <s v=""/>
    <n v="0"/>
    <x v="3"/>
    <n v="32"/>
    <x v="2597"/>
    <x v="2626"/>
    <m/>
    <n v="181"/>
    <s v=""/>
    <n v="1"/>
    <x v="4"/>
    <s v="League"/>
    <s v="Southern"/>
  </r>
  <r>
    <x v="59"/>
    <d v="1969-10-18T00:00:00"/>
    <x v="10"/>
    <x v="0"/>
    <x v="70"/>
    <x v="882"/>
    <m/>
    <n v="131"/>
    <s v=""/>
    <n v="1"/>
    <x v="3"/>
    <n v="33"/>
    <x v="2291"/>
    <x v="2627"/>
    <m/>
    <n v="156"/>
    <s v=""/>
    <n v="0"/>
    <x v="4"/>
    <s v="League"/>
    <s v="Southern"/>
  </r>
  <r>
    <x v="59"/>
    <d v="1969-10-18T00:00:00"/>
    <x v="10"/>
    <x v="0"/>
    <x v="71"/>
    <x v="774"/>
    <m/>
    <n v="157"/>
    <s v=""/>
    <n v="1"/>
    <x v="3"/>
    <n v="34"/>
    <x v="2467"/>
    <x v="2628"/>
    <m/>
    <n v="159"/>
    <s v=""/>
    <n v="0"/>
    <x v="4"/>
    <s v="League"/>
    <s v="Southern"/>
  </r>
  <r>
    <x v="59"/>
    <d v="1969-10-18T00:00:00"/>
    <x v="10"/>
    <x v="0"/>
    <x v="72"/>
    <x v="819"/>
    <m/>
    <n v="151"/>
    <s v=""/>
    <n v="0"/>
    <x v="3"/>
    <n v="35"/>
    <x v="2169"/>
    <x v="2629"/>
    <m/>
    <n v="160"/>
    <s v=""/>
    <n v="1"/>
    <x v="4"/>
    <s v="League"/>
    <s v="Southern"/>
  </r>
  <r>
    <x v="59"/>
    <d v="1969-10-18T00:00:00"/>
    <x v="10"/>
    <x v="0"/>
    <x v="73"/>
    <x v="310"/>
    <m/>
    <n v="151"/>
    <s v=""/>
    <n v="0"/>
    <x v="3"/>
    <n v="36"/>
    <x v="2598"/>
    <x v="2630"/>
    <m/>
    <n v="143"/>
    <s v=""/>
    <n v="1"/>
    <x v="4"/>
    <s v="League"/>
    <s v="Southern"/>
  </r>
  <r>
    <x v="59"/>
    <d v="1969-10-18T00:00:00"/>
    <x v="10"/>
    <x v="0"/>
    <x v="74"/>
    <x v="659"/>
    <m/>
    <n v="148"/>
    <s v=""/>
    <n v="1"/>
    <x v="3"/>
    <n v="37"/>
    <x v="1381"/>
    <x v="2631"/>
    <m/>
    <n v="163"/>
    <s v=""/>
    <n v="0"/>
    <x v="4"/>
    <s v="League"/>
    <s v="Southern"/>
  </r>
  <r>
    <x v="59"/>
    <d v="1969-10-18T00:00:00"/>
    <x v="10"/>
    <x v="0"/>
    <x v="75"/>
    <x v="727"/>
    <m/>
    <n v="145"/>
    <s v=""/>
    <n v="0.5"/>
    <x v="3"/>
    <n v="38"/>
    <x v="2599"/>
    <x v="2632"/>
    <m/>
    <n v="137"/>
    <s v=""/>
    <n v="0.5"/>
    <x v="4"/>
    <s v="League"/>
    <s v="Southern"/>
  </r>
  <r>
    <x v="59"/>
    <d v="1969-10-18T00:00:00"/>
    <x v="10"/>
    <x v="0"/>
    <x v="76"/>
    <x v="764"/>
    <m/>
    <n v="139"/>
    <s v=""/>
    <n v="1"/>
    <x v="3"/>
    <n v="39"/>
    <x v="2468"/>
    <x v="2633"/>
    <m/>
    <n v="144"/>
    <s v=""/>
    <n v="0"/>
    <x v="4"/>
    <s v="League"/>
    <s v="Southern"/>
  </r>
  <r>
    <x v="59"/>
    <d v="1969-10-18T00:00:00"/>
    <x v="10"/>
    <x v="0"/>
    <x v="77"/>
    <x v="723"/>
    <m/>
    <s v="u"/>
    <s v=""/>
    <n v="0.5"/>
    <x v="3"/>
    <n v="40"/>
    <x v="2600"/>
    <x v="2634"/>
    <m/>
    <n v="117"/>
    <s v=""/>
    <n v="0.5"/>
    <x v="4"/>
    <s v="League"/>
    <s v="Southern"/>
  </r>
  <r>
    <x v="59"/>
    <d v="1969-10-18T00:00:00"/>
    <x v="10"/>
    <x v="0"/>
    <x v="78"/>
    <x v="549"/>
    <m/>
    <n v="142"/>
    <s v=""/>
    <n v="1"/>
    <x v="3"/>
    <n v="41"/>
    <x v="2601"/>
    <x v="2635"/>
    <m/>
    <s v="u"/>
    <s v=""/>
    <n v="0"/>
    <x v="4"/>
    <s v="League"/>
    <s v="Southern"/>
  </r>
  <r>
    <x v="59"/>
    <d v="1969-10-18T00:00:00"/>
    <x v="10"/>
    <x v="0"/>
    <x v="79"/>
    <x v="599"/>
    <m/>
    <n v="138"/>
    <s v=""/>
    <n v="0.5"/>
    <x v="3"/>
    <n v="42"/>
    <x v="1135"/>
    <x v="2636"/>
    <m/>
    <n v="144"/>
    <s v=""/>
    <n v="0.5"/>
    <x v="4"/>
    <s v="League"/>
    <s v="Southern"/>
  </r>
  <r>
    <x v="59"/>
    <d v="1969-10-18T00:00:00"/>
    <x v="10"/>
    <x v="0"/>
    <x v="80"/>
    <x v="644"/>
    <m/>
    <n v="159"/>
    <s v=""/>
    <n v="1"/>
    <x v="3"/>
    <n v="43"/>
    <x v="2602"/>
    <x v="2637"/>
    <m/>
    <n v="146"/>
    <s v=""/>
    <n v="0"/>
    <x v="4"/>
    <s v="League"/>
    <s v="Southern"/>
  </r>
  <r>
    <x v="59"/>
    <d v="1969-10-18T00:00:00"/>
    <x v="10"/>
    <x v="0"/>
    <x v="81"/>
    <x v="884"/>
    <m/>
    <n v="140"/>
    <s v=""/>
    <n v="0.5"/>
    <x v="3"/>
    <n v="44"/>
    <x v="1393"/>
    <x v="2638"/>
    <m/>
    <n v="133"/>
    <s v=""/>
    <n v="0.5"/>
    <x v="4"/>
    <s v="League"/>
    <s v="Southern"/>
  </r>
  <r>
    <x v="59"/>
    <d v="1969-10-18T00:00:00"/>
    <x v="10"/>
    <x v="0"/>
    <x v="82"/>
    <x v="420"/>
    <m/>
    <n v="133"/>
    <s v=""/>
    <n v="0"/>
    <x v="3"/>
    <n v="45"/>
    <x v="2292"/>
    <x v="2639"/>
    <m/>
    <n v="144"/>
    <s v=""/>
    <n v="1"/>
    <x v="4"/>
    <s v="League"/>
    <s v="Southern"/>
  </r>
  <r>
    <x v="59"/>
    <d v="1969-10-18T00:00:00"/>
    <x v="10"/>
    <x v="0"/>
    <x v="83"/>
    <x v="423"/>
    <m/>
    <s v="u"/>
    <s v=""/>
    <n v="1"/>
    <x v="3"/>
    <n v="46"/>
    <x v="2603"/>
    <x v="2640"/>
    <m/>
    <n v="175"/>
    <s v=""/>
    <n v="0"/>
    <x v="4"/>
    <s v="League"/>
    <s v="Southern"/>
  </r>
  <r>
    <x v="59"/>
    <d v="1969-10-18T00:00:00"/>
    <x v="10"/>
    <x v="0"/>
    <x v="84"/>
    <x v="890"/>
    <m/>
    <n v="136"/>
    <s v=""/>
    <n v="0"/>
    <x v="3"/>
    <n v="47"/>
    <x v="2470"/>
    <x v="2641"/>
    <m/>
    <n v="130"/>
    <s v=""/>
    <n v="1"/>
    <x v="4"/>
    <s v="League"/>
    <s v="Southern"/>
  </r>
  <r>
    <x v="59"/>
    <d v="1969-10-18T00:00:00"/>
    <x v="10"/>
    <x v="0"/>
    <x v="85"/>
    <x v="555"/>
    <m/>
    <n v="132"/>
    <s v=""/>
    <n v="0"/>
    <x v="3"/>
    <n v="48"/>
    <x v="2604"/>
    <x v="2642"/>
    <m/>
    <n v="157"/>
    <s v=""/>
    <n v="1"/>
    <x v="4"/>
    <s v="League"/>
    <s v="Southern"/>
  </r>
  <r>
    <x v="59"/>
    <d v="1969-10-18T00:00:00"/>
    <x v="10"/>
    <x v="0"/>
    <x v="86"/>
    <x v="753"/>
    <m/>
    <s v="u"/>
    <s v=""/>
    <n v="1"/>
    <x v="3"/>
    <n v="49"/>
    <x v="2605"/>
    <x v="2643"/>
    <m/>
    <s v="u"/>
    <s v=""/>
    <n v="0"/>
    <x v="4"/>
    <s v="League"/>
    <s v="Southern"/>
  </r>
  <r>
    <x v="59"/>
    <d v="1969-10-18T00:00:00"/>
    <x v="10"/>
    <x v="0"/>
    <x v="87"/>
    <x v="866"/>
    <m/>
    <n v="136"/>
    <s v=""/>
    <n v="1"/>
    <x v="3"/>
    <n v="50"/>
    <x v="2606"/>
    <x v="2644"/>
    <m/>
    <s v="u"/>
    <s v=""/>
    <n v="0"/>
    <x v="4"/>
    <s v="League"/>
    <s v="Southern"/>
  </r>
  <r>
    <x v="59"/>
    <d v="1969-11-15T00:00:00"/>
    <x v="13"/>
    <x v="0"/>
    <x v="0"/>
    <x v="568"/>
    <m/>
    <n v="203"/>
    <s v=""/>
    <n v="0"/>
    <x v="21"/>
    <n v="1"/>
    <x v="1703"/>
    <x v="2645"/>
    <m/>
    <n v="183"/>
    <s v=""/>
    <n v="1"/>
    <x v="1"/>
    <s v="League"/>
    <s v="Southern"/>
  </r>
  <r>
    <x v="59"/>
    <d v="1969-11-15T00:00:00"/>
    <x v="13"/>
    <x v="0"/>
    <x v="54"/>
    <x v="821"/>
    <m/>
    <n v="198"/>
    <s v=""/>
    <n v="1"/>
    <x v="21"/>
    <n v="2"/>
    <x v="1365"/>
    <x v="2646"/>
    <m/>
    <s v="u"/>
    <s v=""/>
    <n v="0"/>
    <x v="1"/>
    <s v="League"/>
    <s v="Southern"/>
  </r>
  <r>
    <x v="59"/>
    <d v="1969-11-15T00:00:00"/>
    <x v="13"/>
    <x v="0"/>
    <x v="55"/>
    <x v="730"/>
    <m/>
    <n v="194"/>
    <s v=""/>
    <n v="0.5"/>
    <x v="21"/>
    <n v="3"/>
    <x v="2607"/>
    <x v="2647"/>
    <m/>
    <n v="184"/>
    <s v=""/>
    <n v="0.5"/>
    <x v="1"/>
    <s v="League"/>
    <s v="Southern"/>
  </r>
  <r>
    <x v="59"/>
    <d v="1969-11-15T00:00:00"/>
    <x v="13"/>
    <x v="0"/>
    <x v="48"/>
    <x v="398"/>
    <m/>
    <n v="194"/>
    <s v=""/>
    <n v="1"/>
    <x v="21"/>
    <n v="4"/>
    <x v="160"/>
    <x v="2555"/>
    <m/>
    <m/>
    <s v=""/>
    <n v="0"/>
    <x v="1"/>
    <s v="League"/>
    <s v="Southern"/>
  </r>
  <r>
    <x v="59"/>
    <d v="1969-11-15T00:00:00"/>
    <x v="13"/>
    <x v="0"/>
    <x v="51"/>
    <x v="544"/>
    <m/>
    <n v="193"/>
    <s v=""/>
    <n v="1"/>
    <x v="21"/>
    <n v="5"/>
    <x v="1223"/>
    <x v="2648"/>
    <m/>
    <n v="178"/>
    <s v=""/>
    <n v="0"/>
    <x v="1"/>
    <s v="League"/>
    <s v="Southern"/>
  </r>
  <r>
    <x v="59"/>
    <d v="1969-11-15T00:00:00"/>
    <x v="13"/>
    <x v="0"/>
    <x v="52"/>
    <x v="413"/>
    <m/>
    <n v="184"/>
    <s v=""/>
    <n v="1"/>
    <x v="21"/>
    <n v="6"/>
    <x v="1251"/>
    <x v="2649"/>
    <m/>
    <n v="169"/>
    <s v=""/>
    <n v="0"/>
    <x v="1"/>
    <s v="League"/>
    <s v="Southern"/>
  </r>
  <r>
    <x v="59"/>
    <d v="1969-11-15T00:00:00"/>
    <x v="13"/>
    <x v="0"/>
    <x v="53"/>
    <x v="736"/>
    <m/>
    <n v="180"/>
    <s v=""/>
    <n v="0.5"/>
    <x v="21"/>
    <n v="7"/>
    <x v="1229"/>
    <x v="2650"/>
    <m/>
    <n v="168"/>
    <s v=""/>
    <n v="0.5"/>
    <x v="1"/>
    <s v="League"/>
    <s v="Southern"/>
  </r>
  <r>
    <x v="59"/>
    <d v="1969-11-15T00:00:00"/>
    <x v="13"/>
    <x v="0"/>
    <x v="1"/>
    <x v="743"/>
    <m/>
    <n v="177"/>
    <s v=""/>
    <n v="1"/>
    <x v="21"/>
    <n v="8"/>
    <x v="2178"/>
    <x v="2651"/>
    <m/>
    <n v="162"/>
    <s v=""/>
    <n v="0"/>
    <x v="1"/>
    <s v="League"/>
    <s v="Southern"/>
  </r>
  <r>
    <x v="59"/>
    <d v="1969-11-15T00:00:00"/>
    <x v="13"/>
    <x v="0"/>
    <x v="2"/>
    <x v="867"/>
    <m/>
    <n v="171"/>
    <s v=""/>
    <n v="0"/>
    <x v="21"/>
    <n v="9"/>
    <x v="2294"/>
    <x v="2652"/>
    <m/>
    <n v="173"/>
    <s v=""/>
    <n v="1"/>
    <x v="1"/>
    <s v="League"/>
    <s v="Southern"/>
  </r>
  <r>
    <x v="59"/>
    <d v="1969-11-15T00:00:00"/>
    <x v="13"/>
    <x v="0"/>
    <x v="3"/>
    <x v="637"/>
    <m/>
    <n v="173"/>
    <s v=""/>
    <n v="1"/>
    <x v="21"/>
    <n v="10"/>
    <x v="1729"/>
    <x v="2653"/>
    <m/>
    <n v="173"/>
    <s v=""/>
    <n v="0"/>
    <x v="1"/>
    <s v="League"/>
    <s v="Southern"/>
  </r>
  <r>
    <x v="59"/>
    <d v="1969-11-15T00:00:00"/>
    <x v="13"/>
    <x v="0"/>
    <x v="4"/>
    <x v="491"/>
    <m/>
    <n v="173"/>
    <s v=""/>
    <n v="0"/>
    <x v="21"/>
    <n v="11"/>
    <x v="2608"/>
    <x v="2654"/>
    <m/>
    <s v="u"/>
    <s v=""/>
    <n v="1"/>
    <x v="1"/>
    <s v="League"/>
    <s v="Southern"/>
  </r>
  <r>
    <x v="59"/>
    <d v="1969-11-15T00:00:00"/>
    <x v="13"/>
    <x v="0"/>
    <x v="5"/>
    <x v="813"/>
    <m/>
    <n v="173"/>
    <s v=""/>
    <n v="1"/>
    <x v="21"/>
    <n v="12"/>
    <x v="2181"/>
    <x v="2655"/>
    <m/>
    <n v="165"/>
    <s v=""/>
    <n v="0"/>
    <x v="1"/>
    <s v="League"/>
    <s v="Southern"/>
  </r>
  <r>
    <x v="59"/>
    <d v="1969-11-15T00:00:00"/>
    <x v="13"/>
    <x v="0"/>
    <x v="6"/>
    <x v="891"/>
    <m/>
    <n v="185"/>
    <s v=""/>
    <n v="1"/>
    <x v="21"/>
    <n v="13"/>
    <x v="869"/>
    <x v="2656"/>
    <m/>
    <n v="168"/>
    <s v=""/>
    <n v="0"/>
    <x v="1"/>
    <s v="League"/>
    <s v="Southern"/>
  </r>
  <r>
    <x v="59"/>
    <d v="1969-11-15T00:00:00"/>
    <x v="13"/>
    <x v="0"/>
    <x v="7"/>
    <x v="405"/>
    <m/>
    <n v="177"/>
    <s v=""/>
    <n v="1"/>
    <x v="21"/>
    <n v="14"/>
    <x v="2533"/>
    <x v="2657"/>
    <m/>
    <n v="160"/>
    <s v=""/>
    <n v="0"/>
    <x v="1"/>
    <s v="League"/>
    <s v="Southern"/>
  </r>
  <r>
    <x v="59"/>
    <d v="1969-11-15T00:00:00"/>
    <x v="13"/>
    <x v="0"/>
    <x v="8"/>
    <x v="407"/>
    <m/>
    <n v="168"/>
    <s v=""/>
    <n v="0"/>
    <x v="21"/>
    <n v="15"/>
    <x v="1710"/>
    <x v="2658"/>
    <m/>
    <s v="u"/>
    <s v=""/>
    <n v="1"/>
    <x v="1"/>
    <s v="League"/>
    <s v="Southern"/>
  </r>
  <r>
    <x v="59"/>
    <d v="1969-11-15T00:00:00"/>
    <x v="13"/>
    <x v="0"/>
    <x v="9"/>
    <x v="706"/>
    <m/>
    <n v="178"/>
    <s v=""/>
    <n v="0.5"/>
    <x v="21"/>
    <n v="16"/>
    <x v="2534"/>
    <x v="2659"/>
    <m/>
    <n v="155"/>
    <s v=""/>
    <n v="0.5"/>
    <x v="1"/>
    <s v="League"/>
    <s v="Southern"/>
  </r>
  <r>
    <x v="59"/>
    <d v="1969-11-15T00:00:00"/>
    <x v="13"/>
    <x v="0"/>
    <x v="10"/>
    <x v="888"/>
    <m/>
    <n v="170"/>
    <s v=""/>
    <n v="0.5"/>
    <x v="21"/>
    <n v="17"/>
    <x v="2177"/>
    <x v="2660"/>
    <m/>
    <n v="144"/>
    <s v=""/>
    <n v="0.5"/>
    <x v="1"/>
    <s v="League"/>
    <s v="Southern"/>
  </r>
  <r>
    <x v="59"/>
    <d v="1969-11-15T00:00:00"/>
    <x v="13"/>
    <x v="0"/>
    <x v="11"/>
    <x v="869"/>
    <m/>
    <n v="164"/>
    <s v=""/>
    <n v="0.5"/>
    <x v="21"/>
    <n v="18"/>
    <x v="2609"/>
    <x v="2661"/>
    <m/>
    <n v="155"/>
    <s v=""/>
    <n v="0.5"/>
    <x v="1"/>
    <s v="League"/>
    <s v="Southern"/>
  </r>
  <r>
    <x v="59"/>
    <d v="1969-11-15T00:00:00"/>
    <x v="13"/>
    <x v="0"/>
    <x v="12"/>
    <x v="403"/>
    <m/>
    <n v="167"/>
    <s v=""/>
    <n v="1"/>
    <x v="21"/>
    <n v="19"/>
    <x v="1713"/>
    <x v="2662"/>
    <m/>
    <n v="152"/>
    <s v=""/>
    <n v="0"/>
    <x v="1"/>
    <s v="League"/>
    <s v="Southern"/>
  </r>
  <r>
    <x v="59"/>
    <d v="1969-11-15T00:00:00"/>
    <x v="13"/>
    <x v="0"/>
    <x v="13"/>
    <x v="703"/>
    <m/>
    <n v="171"/>
    <s v=""/>
    <n v="1"/>
    <x v="21"/>
    <n v="20"/>
    <x v="1360"/>
    <x v="2663"/>
    <m/>
    <s v="u"/>
    <s v=""/>
    <n v="0"/>
    <x v="1"/>
    <s v="League"/>
    <s v="Southern"/>
  </r>
  <r>
    <x v="59"/>
    <d v="1969-11-15T00:00:00"/>
    <x v="13"/>
    <x v="0"/>
    <x v="14"/>
    <x v="401"/>
    <m/>
    <n v="165"/>
    <s v=""/>
    <n v="0"/>
    <x v="21"/>
    <n v="21"/>
    <x v="1858"/>
    <x v="2664"/>
    <m/>
    <n v="154"/>
    <s v=""/>
    <n v="1"/>
    <x v="4"/>
    <s v="League"/>
    <s v="Southern"/>
  </r>
  <r>
    <x v="59"/>
    <d v="1969-11-15T00:00:00"/>
    <x v="13"/>
    <x v="0"/>
    <x v="15"/>
    <x v="426"/>
    <m/>
    <n v="165"/>
    <s v=""/>
    <n v="0.5"/>
    <x v="21"/>
    <n v="22"/>
    <x v="1945"/>
    <x v="2665"/>
    <m/>
    <n v="145"/>
    <s v=""/>
    <n v="0.5"/>
    <x v="4"/>
    <s v="League"/>
    <s v="Southern"/>
  </r>
  <r>
    <x v="59"/>
    <d v="1969-11-15T00:00:00"/>
    <x v="13"/>
    <x v="0"/>
    <x v="16"/>
    <x v="561"/>
    <m/>
    <n v="162"/>
    <s v=""/>
    <n v="0.5"/>
    <x v="21"/>
    <n v="23"/>
    <x v="2610"/>
    <x v="2666"/>
    <m/>
    <n v="159"/>
    <s v=""/>
    <n v="0.5"/>
    <x v="4"/>
    <s v="League"/>
    <s v="Southern"/>
  </r>
  <r>
    <x v="59"/>
    <d v="1969-11-15T00:00:00"/>
    <x v="13"/>
    <x v="0"/>
    <x v="17"/>
    <x v="363"/>
    <m/>
    <n v="164"/>
    <s v=""/>
    <n v="0"/>
    <x v="21"/>
    <n v="24"/>
    <x v="1618"/>
    <x v="2667"/>
    <m/>
    <n v="147"/>
    <s v=""/>
    <n v="1"/>
    <x v="4"/>
    <s v="League"/>
    <s v="Southern"/>
  </r>
  <r>
    <x v="59"/>
    <d v="1969-11-15T00:00:00"/>
    <x v="13"/>
    <x v="0"/>
    <x v="18"/>
    <x v="892"/>
    <m/>
    <n v="166"/>
    <s v=""/>
    <n v="1"/>
    <x v="21"/>
    <n v="25"/>
    <x v="2308"/>
    <x v="2668"/>
    <m/>
    <n v="128"/>
    <s v=""/>
    <n v="0"/>
    <x v="4"/>
    <s v="League"/>
    <s v="Southern"/>
  </r>
  <r>
    <x v="59"/>
    <d v="1969-11-15T00:00:00"/>
    <x v="13"/>
    <x v="0"/>
    <x v="19"/>
    <x v="862"/>
    <m/>
    <n v="159"/>
    <s v=""/>
    <n v="1"/>
    <x v="21"/>
    <n v="26"/>
    <x v="2536"/>
    <x v="2669"/>
    <m/>
    <n v="151"/>
    <s v=""/>
    <n v="0"/>
    <x v="4"/>
    <s v="League"/>
    <s v="Southern"/>
  </r>
  <r>
    <x v="59"/>
    <d v="1969-11-15T00:00:00"/>
    <x v="13"/>
    <x v="0"/>
    <x v="20"/>
    <x v="889"/>
    <m/>
    <n v="150"/>
    <s v=""/>
    <n v="0.5"/>
    <x v="21"/>
    <n v="27"/>
    <x v="2611"/>
    <x v="2670"/>
    <m/>
    <n v="146"/>
    <s v=""/>
    <n v="0.5"/>
    <x v="4"/>
    <s v="League"/>
    <s v="Southern"/>
  </r>
  <r>
    <x v="59"/>
    <d v="1969-11-15T00:00:00"/>
    <x v="13"/>
    <x v="0"/>
    <x v="21"/>
    <x v="649"/>
    <m/>
    <s v="u"/>
    <s v=""/>
    <n v="0"/>
    <x v="21"/>
    <n v="28"/>
    <x v="2612"/>
    <x v="2671"/>
    <m/>
    <s v="u"/>
    <s v=""/>
    <n v="1"/>
    <x v="4"/>
    <s v="League"/>
    <s v="Southern"/>
  </r>
  <r>
    <x v="59"/>
    <d v="1969-11-15T00:00:00"/>
    <x v="13"/>
    <x v="0"/>
    <x v="22"/>
    <x v="312"/>
    <m/>
    <s v="u"/>
    <s v=""/>
    <n v="0.5"/>
    <x v="21"/>
    <n v="29"/>
    <x v="1232"/>
    <x v="2672"/>
    <m/>
    <n v="138"/>
    <s v=""/>
    <n v="0.5"/>
    <x v="4"/>
    <s v="League"/>
    <s v="Southern"/>
  </r>
  <r>
    <x v="59"/>
    <d v="1969-11-15T00:00:00"/>
    <x v="13"/>
    <x v="0"/>
    <x v="23"/>
    <x v="819"/>
    <m/>
    <n v="151"/>
    <s v=""/>
    <n v="0"/>
    <x v="21"/>
    <n v="30"/>
    <x v="2613"/>
    <x v="2673"/>
    <m/>
    <s v="u"/>
    <s v=""/>
    <n v="1"/>
    <x v="4"/>
    <s v="League"/>
    <s v="Southern"/>
  </r>
  <r>
    <x v="59"/>
    <d v="1969-11-15T00:00:00"/>
    <x v="13"/>
    <x v="0"/>
    <x v="68"/>
    <x v="882"/>
    <m/>
    <n v="131"/>
    <s v=""/>
    <n v="1"/>
    <x v="21"/>
    <n v="31"/>
    <x v="1953"/>
    <x v="2674"/>
    <m/>
    <n v="133"/>
    <s v=""/>
    <n v="0"/>
    <x v="4"/>
    <s v="League"/>
    <s v="Southern"/>
  </r>
  <r>
    <x v="59"/>
    <d v="1969-11-15T00:00:00"/>
    <x v="13"/>
    <x v="0"/>
    <x v="69"/>
    <x v="855"/>
    <m/>
    <n v="158"/>
    <s v=""/>
    <n v="1"/>
    <x v="21"/>
    <n v="32"/>
    <x v="1260"/>
    <x v="2675"/>
    <m/>
    <n v="133"/>
    <s v=""/>
    <n v="0"/>
    <x v="4"/>
    <s v="League"/>
    <s v="Southern"/>
  </r>
  <r>
    <x v="59"/>
    <d v="1969-11-15T00:00:00"/>
    <x v="13"/>
    <x v="0"/>
    <x v="70"/>
    <x v="893"/>
    <m/>
    <s v="u"/>
    <s v=""/>
    <n v="1"/>
    <x v="21"/>
    <n v="33"/>
    <x v="1139"/>
    <x v="2676"/>
    <m/>
    <s v="u"/>
    <s v=""/>
    <n v="0"/>
    <x v="4"/>
    <s v="League"/>
    <s v="Southern"/>
  </r>
  <r>
    <x v="59"/>
    <d v="1969-11-15T00:00:00"/>
    <x v="13"/>
    <x v="0"/>
    <x v="71"/>
    <x v="310"/>
    <m/>
    <n v="151"/>
    <s v=""/>
    <n v="0"/>
    <x v="21"/>
    <n v="34"/>
    <x v="2538"/>
    <x v="2677"/>
    <m/>
    <s v="u"/>
    <s v=""/>
    <n v="1"/>
    <x v="4"/>
    <s v="League"/>
    <s v="Southern"/>
  </r>
  <r>
    <x v="59"/>
    <d v="1969-11-15T00:00:00"/>
    <x v="13"/>
    <x v="0"/>
    <x v="72"/>
    <x v="764"/>
    <m/>
    <n v="139"/>
    <s v=""/>
    <n v="0.5"/>
    <x v="21"/>
    <n v="35"/>
    <x v="2614"/>
    <x v="2678"/>
    <m/>
    <s v="u"/>
    <s v=""/>
    <n v="0.5"/>
    <x v="4"/>
    <s v="League"/>
    <s v="Southern"/>
  </r>
  <r>
    <x v="59"/>
    <d v="1969-11-15T00:00:00"/>
    <x v="13"/>
    <x v="0"/>
    <x v="73"/>
    <x v="844"/>
    <m/>
    <n v="142"/>
    <s v=""/>
    <n v="0.5"/>
    <x v="21"/>
    <n v="36"/>
    <x v="2615"/>
    <x v="2679"/>
    <m/>
    <s v="u"/>
    <s v=""/>
    <n v="0.5"/>
    <x v="4"/>
    <s v="League"/>
    <s v="Southern"/>
  </r>
  <r>
    <x v="59"/>
    <d v="1969-11-15T00:00:00"/>
    <x v="13"/>
    <x v="0"/>
    <x v="74"/>
    <x v="865"/>
    <m/>
    <n v="140"/>
    <s v=""/>
    <n v="0.5"/>
    <x v="21"/>
    <n v="37"/>
    <x v="1955"/>
    <x v="2680"/>
    <m/>
    <n v="0"/>
    <s v=""/>
    <n v="0.5"/>
    <x v="4"/>
    <s v="League"/>
    <s v="Southern"/>
  </r>
  <r>
    <x v="59"/>
    <d v="1969-11-15T00:00:00"/>
    <x v="13"/>
    <x v="0"/>
    <x v="75"/>
    <x v="856"/>
    <m/>
    <n v="147"/>
    <s v=""/>
    <n v="1"/>
    <x v="21"/>
    <n v="38"/>
    <x v="1718"/>
    <x v="2681"/>
    <m/>
    <s v="u"/>
    <s v=""/>
    <n v="0"/>
    <x v="4"/>
    <s v="League"/>
    <s v="Southern"/>
  </r>
  <r>
    <x v="59"/>
    <d v="1969-11-15T00:00:00"/>
    <x v="13"/>
    <x v="0"/>
    <x v="76"/>
    <x v="727"/>
    <m/>
    <n v="145"/>
    <s v=""/>
    <n v="0"/>
    <x v="21"/>
    <n v="39"/>
    <x v="2616"/>
    <x v="2682"/>
    <m/>
    <s v="u"/>
    <s v=""/>
    <n v="1"/>
    <x v="4"/>
    <s v="League"/>
    <s v="Southern"/>
  </r>
  <r>
    <x v="59"/>
    <d v="1969-11-15T00:00:00"/>
    <x v="13"/>
    <x v="0"/>
    <x v="77"/>
    <x v="644"/>
    <m/>
    <n v="159"/>
    <s v=""/>
    <n v="0.5"/>
    <x v="21"/>
    <n v="40"/>
    <x v="2617"/>
    <x v="2683"/>
    <m/>
    <s v="u"/>
    <s v=""/>
    <n v="0.5"/>
    <x v="4"/>
    <s v="League"/>
    <s v="Southern"/>
  </r>
  <r>
    <x v="59"/>
    <d v="1969-11-15T00:00:00"/>
    <x v="13"/>
    <x v="0"/>
    <x v="78"/>
    <x v="423"/>
    <m/>
    <s v="u"/>
    <s v=""/>
    <n v="0.5"/>
    <x v="21"/>
    <n v="41"/>
    <x v="2618"/>
    <x v="2684"/>
    <m/>
    <n v="115"/>
    <s v=""/>
    <n v="0.5"/>
    <x v="4"/>
    <s v="League"/>
    <s v="Southern"/>
  </r>
  <r>
    <x v="59"/>
    <d v="1969-11-15T00:00:00"/>
    <x v="13"/>
    <x v="0"/>
    <x v="79"/>
    <x v="872"/>
    <m/>
    <n v="138"/>
    <s v=""/>
    <n v="0"/>
    <x v="21"/>
    <n v="42"/>
    <x v="2619"/>
    <x v="2685"/>
    <m/>
    <n v="125"/>
    <s v=""/>
    <n v="1"/>
    <x v="4"/>
    <s v="League"/>
    <s v="Southern"/>
  </r>
  <r>
    <x v="59"/>
    <d v="1969-11-15T00:00:00"/>
    <x v="13"/>
    <x v="0"/>
    <x v="80"/>
    <x v="599"/>
    <m/>
    <n v="138"/>
    <s v=""/>
    <n v="0.5"/>
    <x v="21"/>
    <n v="43"/>
    <x v="2620"/>
    <x v="2686"/>
    <m/>
    <s v="u"/>
    <s v=""/>
    <n v="0.5"/>
    <x v="4"/>
    <s v="League"/>
    <s v="Southern"/>
  </r>
  <r>
    <x v="59"/>
    <d v="1969-11-15T00:00:00"/>
    <x v="13"/>
    <x v="0"/>
    <x v="81"/>
    <x v="894"/>
    <m/>
    <s v="u"/>
    <s v=""/>
    <n v="0"/>
    <x v="21"/>
    <n v="44"/>
    <x v="2621"/>
    <x v="2687"/>
    <m/>
    <s v="u"/>
    <s v=""/>
    <n v="1"/>
    <x v="4"/>
    <s v="League"/>
    <s v="Southern"/>
  </r>
  <r>
    <x v="59"/>
    <d v="1969-11-15T00:00:00"/>
    <x v="13"/>
    <x v="0"/>
    <x v="82"/>
    <x v="895"/>
    <m/>
    <s v="u"/>
    <s v=""/>
    <n v="1"/>
    <x v="21"/>
    <n v="45"/>
    <x v="1863"/>
    <x v="2688"/>
    <m/>
    <n v="117"/>
    <s v=""/>
    <n v="0"/>
    <x v="4"/>
    <s v="League"/>
    <s v="Southern"/>
  </r>
  <r>
    <x v="59"/>
    <d v="1969-11-15T00:00:00"/>
    <x v="13"/>
    <x v="0"/>
    <x v="83"/>
    <x v="884"/>
    <m/>
    <n v="140"/>
    <s v=""/>
    <n v="1"/>
    <x v="21"/>
    <n v="46"/>
    <x v="2622"/>
    <x v="2689"/>
    <m/>
    <s v="u"/>
    <s v=""/>
    <n v="0"/>
    <x v="4"/>
    <s v="League"/>
    <s v="Southern"/>
  </r>
  <r>
    <x v="59"/>
    <d v="1969-11-15T00:00:00"/>
    <x v="13"/>
    <x v="0"/>
    <x v="84"/>
    <x v="864"/>
    <m/>
    <s v="u"/>
    <s v=""/>
    <n v="1"/>
    <x v="21"/>
    <n v="47"/>
    <x v="2537"/>
    <x v="2690"/>
    <m/>
    <n v="122"/>
    <s v=""/>
    <n v="0"/>
    <x v="4"/>
    <s v="League"/>
    <s v="Southern"/>
  </r>
  <r>
    <x v="59"/>
    <d v="1969-11-15T00:00:00"/>
    <x v="13"/>
    <x v="0"/>
    <x v="85"/>
    <x v="555"/>
    <m/>
    <n v="132"/>
    <s v=""/>
    <n v="1"/>
    <x v="21"/>
    <n v="48"/>
    <x v="2190"/>
    <x v="2691"/>
    <m/>
    <n v="117"/>
    <s v=""/>
    <n v="0"/>
    <x v="4"/>
    <s v="League"/>
    <s v="Southern"/>
  </r>
  <r>
    <x v="59"/>
    <d v="1969-11-15T00:00:00"/>
    <x v="13"/>
    <x v="0"/>
    <x v="86"/>
    <x v="896"/>
    <m/>
    <s v="u"/>
    <s v=""/>
    <n v="1"/>
    <x v="21"/>
    <n v="49"/>
    <x v="2543"/>
    <x v="2692"/>
    <m/>
    <n v="116"/>
    <s v=""/>
    <n v="0"/>
    <x v="4"/>
    <s v="League"/>
    <s v="Southern"/>
  </r>
  <r>
    <x v="59"/>
    <d v="1969-11-15T00:00:00"/>
    <x v="13"/>
    <x v="0"/>
    <x v="87"/>
    <x v="820"/>
    <m/>
    <n v="121"/>
    <s v=""/>
    <n v="1"/>
    <x v="21"/>
    <n v="50"/>
    <x v="2623"/>
    <x v="2693"/>
    <m/>
    <s v="u"/>
    <s v=""/>
    <n v="0"/>
    <x v="4"/>
    <s v="League"/>
    <s v="Southern"/>
  </r>
  <r>
    <x v="59"/>
    <d v="1969-12-06T00:00:00"/>
    <x v="13"/>
    <x v="0"/>
    <x v="0"/>
    <x v="810"/>
    <m/>
    <n v="198"/>
    <s v=""/>
    <n v="0.5"/>
    <x v="0"/>
    <n v="1"/>
    <x v="2624"/>
    <x v="2694"/>
    <m/>
    <n v="174"/>
    <s v=""/>
    <n v="0.5"/>
    <x v="1"/>
    <s v="League"/>
    <s v="Southern"/>
  </r>
  <r>
    <x v="59"/>
    <d v="1969-12-06T00:00:00"/>
    <x v="13"/>
    <x v="0"/>
    <x v="54"/>
    <x v="568"/>
    <m/>
    <n v="203"/>
    <s v=""/>
    <n v="0"/>
    <x v="0"/>
    <n v="2"/>
    <x v="1178"/>
    <x v="2695"/>
    <m/>
    <n v="213"/>
    <s v=""/>
    <n v="1"/>
    <x v="1"/>
    <s v="League"/>
    <s v="Southern"/>
  </r>
  <r>
    <x v="59"/>
    <d v="1969-12-06T00:00:00"/>
    <x v="13"/>
    <x v="0"/>
    <x v="55"/>
    <x v="821"/>
    <m/>
    <n v="198"/>
    <s v=""/>
    <n v="0"/>
    <x v="0"/>
    <n v="3"/>
    <x v="1186"/>
    <x v="2696"/>
    <m/>
    <n v="202"/>
    <s v=""/>
    <n v="1"/>
    <x v="1"/>
    <s v="League"/>
    <s v="Southern"/>
  </r>
  <r>
    <x v="59"/>
    <d v="1969-12-06T00:00:00"/>
    <x v="13"/>
    <x v="0"/>
    <x v="48"/>
    <x v="730"/>
    <m/>
    <n v="194"/>
    <s v=""/>
    <n v="0.5"/>
    <x v="0"/>
    <n v="4"/>
    <x v="2111"/>
    <x v="2697"/>
    <m/>
    <n v="202"/>
    <s v=""/>
    <n v="0.5"/>
    <x v="1"/>
    <s v="League"/>
    <s v="Southern"/>
  </r>
  <r>
    <x v="59"/>
    <d v="1969-12-06T00:00:00"/>
    <x v="13"/>
    <x v="0"/>
    <x v="51"/>
    <x v="398"/>
    <m/>
    <n v="194"/>
    <s v=""/>
    <n v="0.5"/>
    <x v="0"/>
    <n v="5"/>
    <x v="2625"/>
    <x v="2698"/>
    <m/>
    <s v="u"/>
    <s v=""/>
    <n v="0.5"/>
    <x v="1"/>
    <s v="League"/>
    <s v="Southern"/>
  </r>
  <r>
    <x v="59"/>
    <d v="1969-12-06T00:00:00"/>
    <x v="13"/>
    <x v="0"/>
    <x v="52"/>
    <x v="544"/>
    <m/>
    <n v="193"/>
    <s v=""/>
    <n v="0"/>
    <x v="0"/>
    <n v="6"/>
    <x v="2626"/>
    <x v="2699"/>
    <m/>
    <s v="u"/>
    <s v=""/>
    <n v="1"/>
    <x v="1"/>
    <s v="League"/>
    <s v="Southern"/>
  </r>
  <r>
    <x v="59"/>
    <d v="1969-12-06T00:00:00"/>
    <x v="13"/>
    <x v="0"/>
    <x v="53"/>
    <x v="859"/>
    <m/>
    <n v="185"/>
    <s v=""/>
    <n v="0.5"/>
    <x v="0"/>
    <n v="7"/>
    <x v="1813"/>
    <x v="2700"/>
    <m/>
    <n v="193"/>
    <s v=""/>
    <n v="0.5"/>
    <x v="1"/>
    <s v="League"/>
    <s v="Southern"/>
  </r>
  <r>
    <x v="59"/>
    <d v="1969-12-06T00:00:00"/>
    <x v="13"/>
    <x v="0"/>
    <x v="1"/>
    <x v="413"/>
    <m/>
    <n v="184"/>
    <s v=""/>
    <n v="1"/>
    <x v="0"/>
    <n v="8"/>
    <x v="1458"/>
    <x v="2701"/>
    <m/>
    <n v="187"/>
    <s v=""/>
    <n v="0"/>
    <x v="1"/>
    <s v="League"/>
    <s v="Southern"/>
  </r>
  <r>
    <x v="59"/>
    <d v="1969-12-06T00:00:00"/>
    <x v="13"/>
    <x v="0"/>
    <x v="2"/>
    <x v="887"/>
    <m/>
    <n v="172"/>
    <s v=""/>
    <n v="1"/>
    <x v="0"/>
    <n v="9"/>
    <x v="1172"/>
    <x v="2702"/>
    <m/>
    <n v="183"/>
    <s v=""/>
    <n v="0"/>
    <x v="1"/>
    <s v="League"/>
    <s v="Southern"/>
  </r>
  <r>
    <x v="59"/>
    <d v="1969-12-06T00:00:00"/>
    <x v="13"/>
    <x v="0"/>
    <x v="3"/>
    <x v="891"/>
    <m/>
    <n v="185"/>
    <s v=""/>
    <n v="0.5"/>
    <x v="0"/>
    <n v="10"/>
    <x v="2236"/>
    <x v="2703"/>
    <m/>
    <n v="182"/>
    <s v=""/>
    <n v="0.5"/>
    <x v="1"/>
    <s v="League"/>
    <s v="Southern"/>
  </r>
  <r>
    <x v="59"/>
    <d v="1969-12-06T00:00:00"/>
    <x v="13"/>
    <x v="0"/>
    <x v="4"/>
    <x v="405"/>
    <m/>
    <n v="177"/>
    <s v=""/>
    <n v="0.5"/>
    <x v="0"/>
    <n v="11"/>
    <x v="2031"/>
    <x v="2704"/>
    <m/>
    <n v="181"/>
    <s v=""/>
    <n v="0.5"/>
    <x v="1"/>
    <s v="League"/>
    <s v="Southern"/>
  </r>
  <r>
    <x v="59"/>
    <d v="1969-12-06T00:00:00"/>
    <x v="13"/>
    <x v="0"/>
    <x v="5"/>
    <x v="801"/>
    <m/>
    <n v="174"/>
    <s v=""/>
    <n v="1"/>
    <x v="0"/>
    <n v="12"/>
    <x v="2457"/>
    <x v="2705"/>
    <m/>
    <n v="179"/>
    <s v=""/>
    <n v="0"/>
    <x v="1"/>
    <s v="League"/>
    <s v="Southern"/>
  </r>
  <r>
    <x v="59"/>
    <d v="1969-12-06T00:00:00"/>
    <x v="13"/>
    <x v="0"/>
    <x v="6"/>
    <x v="637"/>
    <m/>
    <n v="173"/>
    <s v=""/>
    <n v="0"/>
    <x v="0"/>
    <n v="13"/>
    <x v="2627"/>
    <x v="2706"/>
    <m/>
    <s v="u"/>
    <s v=""/>
    <n v="1"/>
    <x v="1"/>
    <s v="League"/>
    <s v="Southern"/>
  </r>
  <r>
    <x v="59"/>
    <d v="1969-12-06T00:00:00"/>
    <x v="13"/>
    <x v="0"/>
    <x v="7"/>
    <x v="867"/>
    <m/>
    <n v="171"/>
    <s v=""/>
    <n v="1"/>
    <x v="0"/>
    <n v="14"/>
    <x v="2628"/>
    <x v="2707"/>
    <m/>
    <s v="u"/>
    <s v=""/>
    <n v="0"/>
    <x v="1"/>
    <s v="League"/>
    <s v="Southern"/>
  </r>
  <r>
    <x v="59"/>
    <d v="1969-12-06T00:00:00"/>
    <x v="13"/>
    <x v="0"/>
    <x v="8"/>
    <x v="813"/>
    <m/>
    <n v="173"/>
    <s v=""/>
    <n v="1"/>
    <x v="0"/>
    <n v="15"/>
    <x v="2036"/>
    <x v="2708"/>
    <m/>
    <n v="178"/>
    <s v=""/>
    <n v="0"/>
    <x v="1"/>
    <s v="League"/>
    <s v="Southern"/>
  </r>
  <r>
    <x v="59"/>
    <d v="1969-12-06T00:00:00"/>
    <x v="13"/>
    <x v="0"/>
    <x v="9"/>
    <x v="706"/>
    <m/>
    <n v="178"/>
    <s v=""/>
    <n v="0.5"/>
    <x v="0"/>
    <n v="16"/>
    <x v="2629"/>
    <x v="2709"/>
    <m/>
    <n v="0"/>
    <s v=""/>
    <n v="0.5"/>
    <x v="1"/>
    <s v="League"/>
    <s v="Southern"/>
  </r>
  <r>
    <x v="59"/>
    <d v="1969-12-06T00:00:00"/>
    <x v="13"/>
    <x v="0"/>
    <x v="10"/>
    <x v="491"/>
    <m/>
    <n v="173"/>
    <s v=""/>
    <n v="1"/>
    <x v="0"/>
    <n v="17"/>
    <x v="2630"/>
    <x v="2710"/>
    <m/>
    <n v="153"/>
    <s v=""/>
    <n v="0"/>
    <x v="1"/>
    <s v="League"/>
    <s v="Southern"/>
  </r>
  <r>
    <x v="59"/>
    <d v="1969-12-06T00:00:00"/>
    <x v="13"/>
    <x v="0"/>
    <x v="11"/>
    <x v="852"/>
    <m/>
    <n v="169"/>
    <s v=""/>
    <n v="0.5"/>
    <x v="0"/>
    <n v="18"/>
    <x v="2413"/>
    <x v="2711"/>
    <m/>
    <s v="u"/>
    <s v=""/>
    <n v="0.5"/>
    <x v="1"/>
    <s v="League"/>
    <s v="Southern"/>
  </r>
  <r>
    <x v="59"/>
    <d v="1969-12-06T00:00:00"/>
    <x v="13"/>
    <x v="0"/>
    <x v="12"/>
    <x v="888"/>
    <m/>
    <n v="170"/>
    <s v=""/>
    <n v="0.5"/>
    <x v="0"/>
    <n v="19"/>
    <x v="1809"/>
    <x v="2712"/>
    <m/>
    <s v="u"/>
    <s v=""/>
    <n v="0.5"/>
    <x v="1"/>
    <s v="League"/>
    <s v="Southern"/>
  </r>
  <r>
    <x v="59"/>
    <d v="1969-12-06T00:00:00"/>
    <x v="13"/>
    <x v="0"/>
    <x v="13"/>
    <x v="403"/>
    <m/>
    <n v="167"/>
    <s v=""/>
    <n v="1"/>
    <x v="0"/>
    <n v="20"/>
    <x v="1883"/>
    <x v="2713"/>
    <m/>
    <s v="u"/>
    <s v=""/>
    <n v="0"/>
    <x v="1"/>
    <s v="League"/>
    <s v="Southern"/>
  </r>
  <r>
    <x v="59"/>
    <d v="1969-12-06T00:00:00"/>
    <x v="13"/>
    <x v="0"/>
    <x v="14"/>
    <x v="649"/>
    <m/>
    <s v="u"/>
    <s v=""/>
    <n v="1"/>
    <x v="0"/>
    <n v="21"/>
    <x v="2631"/>
    <x v="2714"/>
    <m/>
    <n v="177"/>
    <s v=""/>
    <n v="0"/>
    <x v="4"/>
    <s v="League"/>
    <s v="Southern"/>
  </r>
  <r>
    <x v="59"/>
    <d v="1969-12-06T00:00:00"/>
    <x v="13"/>
    <x v="0"/>
    <x v="15"/>
    <x v="869"/>
    <m/>
    <n v="164"/>
    <s v=""/>
    <n v="0.5"/>
    <x v="0"/>
    <n v="22"/>
    <x v="2414"/>
    <x v="2715"/>
    <m/>
    <s v="u"/>
    <s v=""/>
    <n v="0.5"/>
    <x v="4"/>
    <s v="League"/>
    <s v="Southern"/>
  </r>
  <r>
    <x v="59"/>
    <d v="1969-12-06T00:00:00"/>
    <x v="13"/>
    <x v="0"/>
    <x v="16"/>
    <x v="703"/>
    <m/>
    <n v="171"/>
    <s v=""/>
    <n v="0"/>
    <x v="0"/>
    <n v="23"/>
    <x v="1175"/>
    <x v="2716"/>
    <m/>
    <n v="170"/>
    <s v=""/>
    <n v="1"/>
    <x v="4"/>
    <s v="League"/>
    <s v="Southern"/>
  </r>
  <r>
    <x v="59"/>
    <d v="1969-12-06T00:00:00"/>
    <x v="13"/>
    <x v="0"/>
    <x v="17"/>
    <x v="426"/>
    <m/>
    <n v="165"/>
    <s v=""/>
    <n v="1"/>
    <x v="0"/>
    <n v="24"/>
    <x v="2418"/>
    <x v="2717"/>
    <m/>
    <n v="170"/>
    <s v=""/>
    <n v="0"/>
    <x v="4"/>
    <s v="League"/>
    <s v="Southern"/>
  </r>
  <r>
    <x v="59"/>
    <d v="1969-12-06T00:00:00"/>
    <x v="13"/>
    <x v="0"/>
    <x v="18"/>
    <x v="733"/>
    <m/>
    <n v="162"/>
    <s v=""/>
    <n v="0.5"/>
    <x v="0"/>
    <n v="25"/>
    <x v="2632"/>
    <x v="2718"/>
    <m/>
    <n v="170"/>
    <s v=""/>
    <n v="0.5"/>
    <x v="4"/>
    <s v="League"/>
    <s v="Southern"/>
  </r>
  <r>
    <x v="59"/>
    <d v="1969-12-06T00:00:00"/>
    <x v="13"/>
    <x v="0"/>
    <x v="19"/>
    <x v="862"/>
    <m/>
    <n v="159"/>
    <s v=""/>
    <n v="0.5"/>
    <x v="0"/>
    <n v="26"/>
    <x v="1877"/>
    <x v="2719"/>
    <m/>
    <n v="170"/>
    <s v=""/>
    <n v="0.5"/>
    <x v="4"/>
    <s v="League"/>
    <s v="Southern"/>
  </r>
  <r>
    <x v="59"/>
    <d v="1969-12-06T00:00:00"/>
    <x v="13"/>
    <x v="0"/>
    <x v="20"/>
    <x v="882"/>
    <m/>
    <n v="131"/>
    <s v=""/>
    <n v="0"/>
    <x v="0"/>
    <n v="27"/>
    <x v="2633"/>
    <x v="2720"/>
    <m/>
    <n v="169"/>
    <s v=""/>
    <n v="1"/>
    <x v="4"/>
    <s v="League"/>
    <s v="Southern"/>
  </r>
  <r>
    <x v="59"/>
    <d v="1969-12-06T00:00:00"/>
    <x v="13"/>
    <x v="0"/>
    <x v="21"/>
    <x v="889"/>
    <m/>
    <n v="150"/>
    <s v=""/>
    <n v="0"/>
    <x v="0"/>
    <n v="28"/>
    <x v="2254"/>
    <x v="2721"/>
    <m/>
    <n v="166"/>
    <s v=""/>
    <n v="1"/>
    <x v="4"/>
    <s v="League"/>
    <s v="Southern"/>
  </r>
  <r>
    <x v="59"/>
    <d v="1969-12-06T00:00:00"/>
    <x v="13"/>
    <x v="0"/>
    <x v="22"/>
    <x v="401"/>
    <m/>
    <n v="165"/>
    <s v=""/>
    <n v="0.5"/>
    <x v="0"/>
    <n v="29"/>
    <x v="2634"/>
    <x v="2722"/>
    <m/>
    <n v="173"/>
    <s v=""/>
    <n v="0.5"/>
    <x v="4"/>
    <s v="League"/>
    <s v="Southern"/>
  </r>
  <r>
    <x v="59"/>
    <d v="1969-12-06T00:00:00"/>
    <x v="13"/>
    <x v="0"/>
    <x v="23"/>
    <x v="820"/>
    <m/>
    <n v="121"/>
    <s v=""/>
    <n v="0"/>
    <x v="0"/>
    <n v="30"/>
    <x v="2635"/>
    <x v="2723"/>
    <m/>
    <s v="u"/>
    <s v=""/>
    <n v="1"/>
    <x v="4"/>
    <s v="League"/>
    <s v="Southern"/>
  </r>
  <r>
    <x v="59"/>
    <d v="1969-12-06T00:00:00"/>
    <x v="13"/>
    <x v="0"/>
    <x v="68"/>
    <x v="762"/>
    <m/>
    <n v="159"/>
    <s v=""/>
    <n v="1"/>
    <x v="0"/>
    <n v="31"/>
    <x v="1336"/>
    <x v="2724"/>
    <m/>
    <n v="165"/>
    <s v=""/>
    <n v="0"/>
    <x v="4"/>
    <s v="League"/>
    <s v="Southern"/>
  </r>
  <r>
    <x v="59"/>
    <d v="1969-12-06T00:00:00"/>
    <x v="13"/>
    <x v="0"/>
    <x v="69"/>
    <x v="363"/>
    <m/>
    <n v="164"/>
    <s v=""/>
    <n v="0"/>
    <x v="0"/>
    <n v="32"/>
    <x v="2028"/>
    <x v="2725"/>
    <m/>
    <n v="165"/>
    <s v=""/>
    <n v="1"/>
    <x v="4"/>
    <s v="League"/>
    <s v="Southern"/>
  </r>
  <r>
    <x v="59"/>
    <d v="1969-12-06T00:00:00"/>
    <x v="13"/>
    <x v="0"/>
    <x v="70"/>
    <x v="855"/>
    <m/>
    <n v="158"/>
    <s v=""/>
    <n v="1"/>
    <x v="0"/>
    <n v="33"/>
    <x v="2247"/>
    <x v="2726"/>
    <m/>
    <s v="u"/>
    <s v=""/>
    <n v="0"/>
    <x v="4"/>
    <s v="League"/>
    <s v="Southern"/>
  </r>
  <r>
    <x v="59"/>
    <d v="1969-12-06T00:00:00"/>
    <x v="13"/>
    <x v="0"/>
    <x v="71"/>
    <x v="819"/>
    <m/>
    <n v="151"/>
    <s v=""/>
    <n v="1"/>
    <x v="0"/>
    <n v="34"/>
    <x v="2636"/>
    <x v="2727"/>
    <m/>
    <n v="165"/>
    <s v=""/>
    <n v="0"/>
    <x v="4"/>
    <s v="League"/>
    <s v="Southern"/>
  </r>
  <r>
    <x v="59"/>
    <d v="1969-12-06T00:00:00"/>
    <x v="13"/>
    <x v="0"/>
    <x v="72"/>
    <x v="659"/>
    <m/>
    <n v="148"/>
    <s v=""/>
    <n v="0"/>
    <x v="0"/>
    <n v="35"/>
    <x v="1464"/>
    <x v="2728"/>
    <m/>
    <n v="160"/>
    <s v=""/>
    <n v="1"/>
    <x v="4"/>
    <s v="League"/>
    <s v="Southern"/>
  </r>
  <r>
    <x v="59"/>
    <d v="1969-12-06T00:00:00"/>
    <x v="13"/>
    <x v="0"/>
    <x v="73"/>
    <x v="563"/>
    <m/>
    <n v="147"/>
    <s v=""/>
    <n v="0.5"/>
    <x v="0"/>
    <n v="36"/>
    <x v="2637"/>
    <x v="2729"/>
    <m/>
    <n v="131"/>
    <s v=""/>
    <n v="0.5"/>
    <x v="4"/>
    <s v="League"/>
    <s v="Southern"/>
  </r>
  <r>
    <x v="59"/>
    <d v="1969-12-06T00:00:00"/>
    <x v="13"/>
    <x v="0"/>
    <x v="74"/>
    <x v="774"/>
    <m/>
    <n v="157"/>
    <s v=""/>
    <n v="0.5"/>
    <x v="0"/>
    <n v="37"/>
    <x v="2425"/>
    <x v="2730"/>
    <m/>
    <n v="158"/>
    <s v=""/>
    <n v="0.5"/>
    <x v="4"/>
    <s v="League"/>
    <s v="Southern"/>
  </r>
  <r>
    <x v="59"/>
    <d v="1969-12-06T00:00:00"/>
    <x v="13"/>
    <x v="0"/>
    <x v="75"/>
    <x v="310"/>
    <m/>
    <n v="151"/>
    <s v=""/>
    <n v="1"/>
    <x v="0"/>
    <n v="38"/>
    <x v="2253"/>
    <x v="2731"/>
    <m/>
    <n v="157"/>
    <s v=""/>
    <n v="0"/>
    <x v="4"/>
    <s v="League"/>
    <s v="Southern"/>
  </r>
  <r>
    <x v="59"/>
    <d v="1969-12-06T00:00:00"/>
    <x v="13"/>
    <x v="0"/>
    <x v="76"/>
    <x v="764"/>
    <m/>
    <n v="139"/>
    <s v=""/>
    <n v="1"/>
    <x v="0"/>
    <n v="39"/>
    <x v="2638"/>
    <x v="2732"/>
    <m/>
    <n v="156"/>
    <s v=""/>
    <n v="0"/>
    <x v="4"/>
    <s v="League"/>
    <s v="Southern"/>
  </r>
  <r>
    <x v="59"/>
    <d v="1969-12-06T00:00:00"/>
    <x v="13"/>
    <x v="0"/>
    <x v="77"/>
    <x v="856"/>
    <m/>
    <n v="147"/>
    <s v=""/>
    <n v="0"/>
    <x v="0"/>
    <n v="40"/>
    <x v="1814"/>
    <x v="2733"/>
    <m/>
    <n v="155"/>
    <s v=""/>
    <n v="1"/>
    <x v="4"/>
    <s v="League"/>
    <s v="Southern"/>
  </r>
  <r>
    <x v="59"/>
    <d v="1969-12-06T00:00:00"/>
    <x v="13"/>
    <x v="0"/>
    <x v="78"/>
    <x v="549"/>
    <m/>
    <n v="142"/>
    <s v=""/>
    <n v="0.5"/>
    <x v="0"/>
    <n v="41"/>
    <x v="2639"/>
    <x v="2734"/>
    <m/>
    <n v="154"/>
    <s v=""/>
    <n v="0.5"/>
    <x v="4"/>
    <s v="League"/>
    <s v="Southern"/>
  </r>
  <r>
    <x v="59"/>
    <d v="1969-12-06T00:00:00"/>
    <x v="13"/>
    <x v="0"/>
    <x v="79"/>
    <x v="895"/>
    <m/>
    <s v="u"/>
    <s v=""/>
    <n v="1"/>
    <x v="0"/>
    <n v="42"/>
    <x v="2640"/>
    <x v="2735"/>
    <m/>
    <n v="148"/>
    <s v=""/>
    <n v="0"/>
    <x v="4"/>
    <s v="League"/>
    <s v="Southern"/>
  </r>
  <r>
    <x v="59"/>
    <d v="1969-12-06T00:00:00"/>
    <x v="13"/>
    <x v="0"/>
    <x v="80"/>
    <x v="723"/>
    <m/>
    <s v="u"/>
    <s v=""/>
    <n v="0"/>
    <x v="0"/>
    <n v="43"/>
    <x v="2641"/>
    <x v="2736"/>
    <m/>
    <n v="156"/>
    <s v=""/>
    <n v="1"/>
    <x v="4"/>
    <s v="League"/>
    <s v="Southern"/>
  </r>
  <r>
    <x v="59"/>
    <d v="1969-12-06T00:00:00"/>
    <x v="13"/>
    <x v="0"/>
    <x v="81"/>
    <x v="644"/>
    <m/>
    <n v="159"/>
    <s v=""/>
    <n v="0.5"/>
    <x v="0"/>
    <n v="44"/>
    <x v="1822"/>
    <x v="2737"/>
    <m/>
    <n v="149"/>
    <s v=""/>
    <n v="0.5"/>
    <x v="4"/>
    <s v="League"/>
    <s v="Southern"/>
  </r>
  <r>
    <x v="59"/>
    <d v="1969-12-06T00:00:00"/>
    <x v="13"/>
    <x v="0"/>
    <x v="82"/>
    <x v="599"/>
    <m/>
    <n v="138"/>
    <s v=""/>
    <n v="0.5"/>
    <x v="0"/>
    <n v="45"/>
    <x v="2642"/>
    <x v="2738"/>
    <m/>
    <s v="u"/>
    <s v=""/>
    <n v="0.5"/>
    <x v="4"/>
    <s v="League"/>
    <s v="Southern"/>
  </r>
  <r>
    <x v="59"/>
    <d v="1969-12-06T00:00:00"/>
    <x v="13"/>
    <x v="0"/>
    <x v="83"/>
    <x v="866"/>
    <m/>
    <n v="136"/>
    <s v=""/>
    <n v="0.5"/>
    <x v="0"/>
    <n v="46"/>
    <x v="2643"/>
    <x v="2739"/>
    <m/>
    <s v="u"/>
    <s v=""/>
    <n v="0.5"/>
    <x v="4"/>
    <s v="League"/>
    <s v="Southern"/>
  </r>
  <r>
    <x v="59"/>
    <d v="1969-12-06T00:00:00"/>
    <x v="13"/>
    <x v="0"/>
    <x v="84"/>
    <x v="753"/>
    <m/>
    <s v="u"/>
    <s v=""/>
    <n v="1"/>
    <x v="0"/>
    <n v="47"/>
    <x v="1190"/>
    <x v="2740"/>
    <m/>
    <n v="137"/>
    <s v=""/>
    <n v="0"/>
    <x v="4"/>
    <s v="League"/>
    <s v="Southern"/>
  </r>
  <r>
    <x v="59"/>
    <d v="1969-12-06T00:00:00"/>
    <x v="13"/>
    <x v="0"/>
    <x v="85"/>
    <x v="555"/>
    <m/>
    <n v="132"/>
    <s v=""/>
    <n v="0"/>
    <x v="0"/>
    <n v="48"/>
    <x v="2644"/>
    <x v="2741"/>
    <m/>
    <s v="u"/>
    <s v=""/>
    <n v="1"/>
    <x v="4"/>
    <s v="League"/>
    <s v="Southern"/>
  </r>
  <r>
    <x v="59"/>
    <d v="1969-12-06T00:00:00"/>
    <x v="13"/>
    <x v="0"/>
    <x v="86"/>
    <x v="727"/>
    <m/>
    <n v="145"/>
    <s v=""/>
    <n v="1"/>
    <x v="0"/>
    <n v="49"/>
    <x v="1815"/>
    <x v="2742"/>
    <m/>
    <n v="154"/>
    <s v=""/>
    <n v="0"/>
    <x v="4"/>
    <s v="League"/>
    <s v="Southern"/>
  </r>
  <r>
    <x v="59"/>
    <d v="1969-12-06T00:00:00"/>
    <x v="13"/>
    <x v="0"/>
    <x v="87"/>
    <x v="599"/>
    <m/>
    <n v="138"/>
    <s v=""/>
    <n v="0"/>
    <x v="0"/>
    <n v="50"/>
    <x v="2645"/>
    <x v="2743"/>
    <m/>
    <n v="129"/>
    <s v=""/>
    <n v="1"/>
    <x v="4"/>
    <s v="League"/>
    <s v="Southern"/>
  </r>
  <r>
    <x v="59"/>
    <d v="1970-01-10T00:00:00"/>
    <x v="29"/>
    <x v="0"/>
    <x v="0"/>
    <x v="810"/>
    <m/>
    <n v="198"/>
    <s v=""/>
    <n v="0.5"/>
    <x v="8"/>
    <n v="1"/>
    <x v="1667"/>
    <x v="2744"/>
    <m/>
    <s v="u"/>
    <s v=""/>
    <n v="0.5"/>
    <x v="1"/>
    <s v="League"/>
    <s v="Southern"/>
  </r>
  <r>
    <x v="59"/>
    <d v="1970-01-10T00:00:00"/>
    <x v="29"/>
    <x v="0"/>
    <x v="54"/>
    <x v="568"/>
    <m/>
    <n v="203"/>
    <s v=""/>
    <n v="1"/>
    <x v="8"/>
    <n v="2"/>
    <x v="2493"/>
    <x v="2745"/>
    <m/>
    <n v="216"/>
    <s v=""/>
    <n v="0"/>
    <x v="1"/>
    <s v="League"/>
    <s v="Southern"/>
  </r>
  <r>
    <x v="59"/>
    <d v="1970-01-10T00:00:00"/>
    <x v="29"/>
    <x v="0"/>
    <x v="55"/>
    <x v="821"/>
    <m/>
    <n v="198"/>
    <s v=""/>
    <n v="0.5"/>
    <x v="8"/>
    <n v="3"/>
    <x v="1294"/>
    <x v="2746"/>
    <m/>
    <n v="213"/>
    <s v=""/>
    <n v="0.5"/>
    <x v="1"/>
    <s v="League"/>
    <s v="Southern"/>
  </r>
  <r>
    <x v="59"/>
    <d v="1970-01-10T00:00:00"/>
    <x v="29"/>
    <x v="0"/>
    <x v="48"/>
    <x v="730"/>
    <m/>
    <n v="194"/>
    <s v=""/>
    <n v="1"/>
    <x v="8"/>
    <n v="4"/>
    <x v="2404"/>
    <x v="2747"/>
    <m/>
    <n v="195"/>
    <s v=""/>
    <n v="0"/>
    <x v="1"/>
    <s v="League"/>
    <s v="Southern"/>
  </r>
  <r>
    <x v="59"/>
    <d v="1970-01-10T00:00:00"/>
    <x v="29"/>
    <x v="0"/>
    <x v="51"/>
    <x v="398"/>
    <m/>
    <n v="194"/>
    <s v=""/>
    <n v="0.5"/>
    <x v="8"/>
    <n v="5"/>
    <x v="2147"/>
    <x v="2748"/>
    <m/>
    <n v="196"/>
    <s v=""/>
    <n v="0.5"/>
    <x v="1"/>
    <s v="League"/>
    <s v="Southern"/>
  </r>
  <r>
    <x v="59"/>
    <d v="1970-01-10T00:00:00"/>
    <x v="29"/>
    <x v="0"/>
    <x v="52"/>
    <x v="413"/>
    <m/>
    <n v="184"/>
    <s v=""/>
    <n v="1"/>
    <x v="8"/>
    <n v="6"/>
    <x v="2646"/>
    <x v="2749"/>
    <m/>
    <n v="196"/>
    <s v=""/>
    <n v="0"/>
    <x v="1"/>
    <s v="League"/>
    <s v="Southern"/>
  </r>
  <r>
    <x v="59"/>
    <d v="1970-01-10T00:00:00"/>
    <x v="29"/>
    <x v="0"/>
    <x v="53"/>
    <x v="550"/>
    <m/>
    <n v="190"/>
    <s v=""/>
    <n v="1"/>
    <x v="8"/>
    <n v="7"/>
    <x v="2126"/>
    <x v="2750"/>
    <m/>
    <n v="194"/>
    <s v=""/>
    <n v="0"/>
    <x v="1"/>
    <s v="League"/>
    <s v="Southern"/>
  </r>
  <r>
    <x v="59"/>
    <d v="1970-01-10T00:00:00"/>
    <x v="29"/>
    <x v="0"/>
    <x v="1"/>
    <x v="819"/>
    <m/>
    <n v="151"/>
    <s v=""/>
    <n v="0.5"/>
    <x v="8"/>
    <n v="8"/>
    <x v="1580"/>
    <x v="2751"/>
    <m/>
    <n v="180"/>
    <s v=""/>
    <n v="0.5"/>
    <x v="1"/>
    <s v="League"/>
    <s v="Southern"/>
  </r>
  <r>
    <x v="59"/>
    <d v="1970-01-10T00:00:00"/>
    <x v="29"/>
    <x v="0"/>
    <x v="2"/>
    <x v="801"/>
    <m/>
    <n v="174"/>
    <s v=""/>
    <n v="0"/>
    <x v="8"/>
    <n v="9"/>
    <x v="1514"/>
    <x v="2752"/>
    <m/>
    <n v="194"/>
    <s v=""/>
    <n v="1"/>
    <x v="1"/>
    <s v="League"/>
    <s v="Southern"/>
  </r>
  <r>
    <x v="59"/>
    <d v="1970-01-10T00:00:00"/>
    <x v="29"/>
    <x v="0"/>
    <x v="3"/>
    <x v="813"/>
    <m/>
    <n v="173"/>
    <s v=""/>
    <n v="0"/>
    <x v="8"/>
    <n v="10"/>
    <x v="1562"/>
    <x v="2753"/>
    <m/>
    <n v="0"/>
    <s v=""/>
    <n v="1"/>
    <x v="1"/>
    <s v="League"/>
    <s v="Southern"/>
  </r>
  <r>
    <x v="59"/>
    <d v="1970-01-10T00:00:00"/>
    <x v="29"/>
    <x v="0"/>
    <x v="4"/>
    <x v="891"/>
    <m/>
    <n v="185"/>
    <s v=""/>
    <n v="1"/>
    <x v="8"/>
    <n v="11"/>
    <x v="1832"/>
    <x v="2754"/>
    <m/>
    <n v="181"/>
    <s v=""/>
    <n v="0"/>
    <x v="1"/>
    <s v="League"/>
    <s v="Southern"/>
  </r>
  <r>
    <x v="59"/>
    <d v="1970-01-10T00:00:00"/>
    <x v="29"/>
    <x v="0"/>
    <x v="5"/>
    <x v="405"/>
    <m/>
    <n v="177"/>
    <s v=""/>
    <n v="1"/>
    <x v="8"/>
    <n v="12"/>
    <x v="1276"/>
    <x v="2755"/>
    <m/>
    <n v="186"/>
    <s v=""/>
    <n v="0"/>
    <x v="1"/>
    <s v="League"/>
    <s v="Southern"/>
  </r>
  <r>
    <x v="59"/>
    <d v="1970-01-10T00:00:00"/>
    <x v="29"/>
    <x v="0"/>
    <x v="6"/>
    <x v="888"/>
    <m/>
    <n v="170"/>
    <s v=""/>
    <n v="1"/>
    <x v="8"/>
    <n v="13"/>
    <x v="1503"/>
    <x v="2756"/>
    <m/>
    <s v="u"/>
    <s v=""/>
    <n v="0"/>
    <x v="1"/>
    <s v="League"/>
    <s v="Southern"/>
  </r>
  <r>
    <x v="59"/>
    <d v="1970-01-10T00:00:00"/>
    <x v="29"/>
    <x v="0"/>
    <x v="7"/>
    <x v="403"/>
    <m/>
    <n v="167"/>
    <s v=""/>
    <n v="0.5"/>
    <x v="8"/>
    <n v="14"/>
    <x v="2647"/>
    <x v="2757"/>
    <m/>
    <n v="177"/>
    <s v=""/>
    <n v="0.5"/>
    <x v="1"/>
    <s v="League"/>
    <s v="Southern"/>
  </r>
  <r>
    <x v="59"/>
    <d v="1970-01-10T00:00:00"/>
    <x v="29"/>
    <x v="0"/>
    <x v="8"/>
    <x v="706"/>
    <m/>
    <n v="178"/>
    <s v=""/>
    <n v="1"/>
    <x v="8"/>
    <n v="15"/>
    <x v="1774"/>
    <x v="2758"/>
    <m/>
    <n v="183"/>
    <s v=""/>
    <n v="0"/>
    <x v="1"/>
    <s v="League"/>
    <s v="Southern"/>
  </r>
  <r>
    <x v="59"/>
    <d v="1970-01-10T00:00:00"/>
    <x v="29"/>
    <x v="0"/>
    <x v="9"/>
    <x v="867"/>
    <m/>
    <n v="171"/>
    <s v=""/>
    <n v="0"/>
    <x v="8"/>
    <n v="16"/>
    <x v="2648"/>
    <x v="2759"/>
    <m/>
    <s v="u"/>
    <s v=""/>
    <n v="1"/>
    <x v="1"/>
    <s v="League"/>
    <s v="Southern"/>
  </r>
  <r>
    <x v="59"/>
    <d v="1970-01-10T00:00:00"/>
    <x v="29"/>
    <x v="0"/>
    <x v="10"/>
    <x v="637"/>
    <m/>
    <n v="173"/>
    <s v=""/>
    <n v="1"/>
    <x v="8"/>
    <n v="17"/>
    <x v="2649"/>
    <x v="2760"/>
    <m/>
    <n v="176"/>
    <s v=""/>
    <n v="0"/>
    <x v="1"/>
    <s v="League"/>
    <s v="Southern"/>
  </r>
  <r>
    <x v="59"/>
    <d v="1970-01-10T00:00:00"/>
    <x v="29"/>
    <x v="0"/>
    <x v="11"/>
    <x v="426"/>
    <m/>
    <n v="165"/>
    <s v=""/>
    <n v="0"/>
    <x v="8"/>
    <n v="18"/>
    <x v="2650"/>
    <x v="2761"/>
    <m/>
    <s v="u"/>
    <s v=""/>
    <n v="1"/>
    <x v="1"/>
    <s v="League"/>
    <s v="Southern"/>
  </r>
  <r>
    <x v="59"/>
    <d v="1970-01-10T00:00:00"/>
    <x v="29"/>
    <x v="0"/>
    <x v="12"/>
    <x v="703"/>
    <m/>
    <n v="171"/>
    <s v=""/>
    <n v="0"/>
    <x v="8"/>
    <n v="19"/>
    <x v="2651"/>
    <x v="2762"/>
    <m/>
    <n v="170"/>
    <s v=""/>
    <n v="1"/>
    <x v="1"/>
    <s v="League"/>
    <s v="Southern"/>
  </r>
  <r>
    <x v="59"/>
    <d v="1970-01-10T00:00:00"/>
    <x v="29"/>
    <x v="0"/>
    <x v="13"/>
    <x v="762"/>
    <m/>
    <n v="159"/>
    <s v=""/>
    <n v="0"/>
    <x v="8"/>
    <n v="20"/>
    <x v="2652"/>
    <x v="2763"/>
    <m/>
    <n v="170"/>
    <s v=""/>
    <n v="1"/>
    <x v="1"/>
    <s v="League"/>
    <s v="Southern"/>
  </r>
  <r>
    <x v="59"/>
    <d v="1970-01-31T00:00:00"/>
    <x v="15"/>
    <x v="0"/>
    <x v="0"/>
    <x v="810"/>
    <m/>
    <n v="198"/>
    <s v=""/>
    <n v="1"/>
    <x v="22"/>
    <n v="1"/>
    <x v="2372"/>
    <x v="2764"/>
    <m/>
    <n v="218"/>
    <s v=""/>
    <n v="0"/>
    <x v="1"/>
    <s v="League"/>
    <s v="Southern"/>
  </r>
  <r>
    <x v="59"/>
    <d v="1970-01-31T00:00:00"/>
    <x v="15"/>
    <x v="0"/>
    <x v="54"/>
    <x v="568"/>
    <m/>
    <n v="203"/>
    <s v=""/>
    <n v="0"/>
    <x v="22"/>
    <n v="2"/>
    <x v="1404"/>
    <x v="2765"/>
    <m/>
    <n v="216"/>
    <s v=""/>
    <n v="1"/>
    <x v="1"/>
    <s v="League"/>
    <s v="Southern"/>
  </r>
  <r>
    <x v="59"/>
    <d v="1970-01-31T00:00:00"/>
    <x v="15"/>
    <x v="0"/>
    <x v="55"/>
    <x v="821"/>
    <m/>
    <n v="198"/>
    <s v=""/>
    <n v="0.5"/>
    <x v="22"/>
    <n v="3"/>
    <x v="1527"/>
    <x v="2766"/>
    <m/>
    <n v="218"/>
    <s v=""/>
    <n v="0.5"/>
    <x v="1"/>
    <s v="League"/>
    <s v="Southern"/>
  </r>
  <r>
    <x v="59"/>
    <d v="1970-01-31T00:00:00"/>
    <x v="15"/>
    <x v="0"/>
    <x v="48"/>
    <x v="402"/>
    <m/>
    <n v="178"/>
    <s v=""/>
    <n v="0"/>
    <x v="22"/>
    <n v="4"/>
    <x v="2653"/>
    <x v="2767"/>
    <m/>
    <n v="201"/>
    <s v=""/>
    <n v="1"/>
    <x v="1"/>
    <s v="League"/>
    <s v="Southern"/>
  </r>
  <r>
    <x v="59"/>
    <d v="1970-01-31T00:00:00"/>
    <x v="15"/>
    <x v="0"/>
    <x v="51"/>
    <x v="547"/>
    <m/>
    <n v="196"/>
    <s v=""/>
    <n v="1"/>
    <x v="22"/>
    <n v="5"/>
    <x v="2379"/>
    <x v="2768"/>
    <m/>
    <n v="190"/>
    <s v=""/>
    <n v="0"/>
    <x v="1"/>
    <s v="League"/>
    <s v="Southern"/>
  </r>
  <r>
    <x v="59"/>
    <d v="1970-01-31T00:00:00"/>
    <x v="15"/>
    <x v="0"/>
    <x v="52"/>
    <x v="550"/>
    <m/>
    <n v="190"/>
    <s v=""/>
    <n v="0.5"/>
    <x v="22"/>
    <n v="6"/>
    <x v="2157"/>
    <x v="2769"/>
    <m/>
    <n v="199"/>
    <s v=""/>
    <n v="0.5"/>
    <x v="1"/>
    <s v="League"/>
    <s v="Southern"/>
  </r>
  <r>
    <x v="59"/>
    <d v="1970-01-31T00:00:00"/>
    <x v="15"/>
    <x v="0"/>
    <x v="53"/>
    <x v="544"/>
    <m/>
    <n v="193"/>
    <s v=""/>
    <n v="0.5"/>
    <x v="22"/>
    <n v="7"/>
    <x v="2654"/>
    <x v="2770"/>
    <m/>
    <s v="u"/>
    <s v=""/>
    <n v="0.5"/>
    <x v="1"/>
    <s v="League"/>
    <s v="Southern"/>
  </r>
  <r>
    <x v="59"/>
    <d v="1970-01-31T00:00:00"/>
    <x v="15"/>
    <x v="0"/>
    <x v="1"/>
    <x v="837"/>
    <m/>
    <n v="192"/>
    <s v=""/>
    <n v="0.5"/>
    <x v="22"/>
    <n v="8"/>
    <x v="2655"/>
    <x v="2771"/>
    <m/>
    <s v="u"/>
    <s v=""/>
    <n v="0.5"/>
    <x v="1"/>
    <s v="League"/>
    <s v="Southern"/>
  </r>
  <r>
    <x v="59"/>
    <d v="1970-01-31T00:00:00"/>
    <x v="15"/>
    <x v="0"/>
    <x v="2"/>
    <x v="875"/>
    <m/>
    <n v="188"/>
    <s v=""/>
    <n v="1"/>
    <x v="22"/>
    <n v="9"/>
    <x v="2656"/>
    <x v="2772"/>
    <m/>
    <s v="u"/>
    <s v=""/>
    <n v="0"/>
    <x v="1"/>
    <s v="League"/>
    <s v="Southern"/>
  </r>
  <r>
    <x v="59"/>
    <d v="1970-01-31T00:00:00"/>
    <x v="15"/>
    <x v="0"/>
    <x v="3"/>
    <x v="859"/>
    <m/>
    <n v="185"/>
    <s v=""/>
    <n v="1"/>
    <x v="22"/>
    <n v="10"/>
    <x v="2657"/>
    <x v="2773"/>
    <m/>
    <n v="195"/>
    <s v=""/>
    <n v="0"/>
    <x v="1"/>
    <s v="League"/>
    <s v="Southern"/>
  </r>
  <r>
    <x v="59"/>
    <d v="1970-01-31T00:00:00"/>
    <x v="15"/>
    <x v="0"/>
    <x v="4"/>
    <x v="819"/>
    <m/>
    <n v="151"/>
    <s v=""/>
    <n v="0"/>
    <x v="22"/>
    <n v="11"/>
    <x v="2658"/>
    <x v="2774"/>
    <m/>
    <n v="184"/>
    <s v=""/>
    <n v="1"/>
    <x v="1"/>
    <s v="League"/>
    <s v="Southern"/>
  </r>
  <r>
    <x v="59"/>
    <d v="1970-01-31T00:00:00"/>
    <x v="15"/>
    <x v="0"/>
    <x v="5"/>
    <x v="852"/>
    <m/>
    <n v="169"/>
    <s v=""/>
    <n v="0.5"/>
    <x v="22"/>
    <n v="12"/>
    <x v="2659"/>
    <x v="2775"/>
    <m/>
    <n v="190"/>
    <s v=""/>
    <n v="0.5"/>
    <x v="1"/>
    <s v="League"/>
    <s v="Southern"/>
  </r>
  <r>
    <x v="59"/>
    <d v="1970-01-31T00:00:00"/>
    <x v="15"/>
    <x v="0"/>
    <x v="6"/>
    <x v="891"/>
    <m/>
    <n v="185"/>
    <s v=""/>
    <n v="1"/>
    <x v="22"/>
    <n v="13"/>
    <x v="2660"/>
    <x v="2776"/>
    <m/>
    <n v="168"/>
    <s v=""/>
    <n v="0"/>
    <x v="1"/>
    <s v="League"/>
    <s v="Southern"/>
  </r>
  <r>
    <x v="59"/>
    <d v="1970-01-31T00:00:00"/>
    <x v="15"/>
    <x v="0"/>
    <x v="7"/>
    <x v="405"/>
    <m/>
    <n v="177"/>
    <s v=""/>
    <n v="0.5"/>
    <x v="22"/>
    <n v="14"/>
    <x v="2661"/>
    <x v="2777"/>
    <m/>
    <s v="u"/>
    <s v=""/>
    <n v="0.5"/>
    <x v="1"/>
    <s v="League"/>
    <s v="Southern"/>
  </r>
  <r>
    <x v="59"/>
    <d v="1970-01-31T00:00:00"/>
    <x v="15"/>
    <x v="0"/>
    <x v="8"/>
    <x v="736"/>
    <m/>
    <n v="180"/>
    <s v=""/>
    <n v="0.5"/>
    <x v="22"/>
    <n v="15"/>
    <x v="2377"/>
    <x v="2778"/>
    <m/>
    <s v="u"/>
    <s v=""/>
    <n v="0.5"/>
    <x v="1"/>
    <s v="League"/>
    <s v="Southern"/>
  </r>
  <r>
    <x v="59"/>
    <d v="1970-01-31T00:00:00"/>
    <x v="15"/>
    <x v="0"/>
    <x v="9"/>
    <x v="897"/>
    <m/>
    <n v="180"/>
    <s v=""/>
    <n v="1"/>
    <x v="22"/>
    <n v="16"/>
    <x v="1694"/>
    <x v="2779"/>
    <m/>
    <n v="161"/>
    <s v=""/>
    <n v="0"/>
    <x v="1"/>
    <s v="League"/>
    <s v="Southern"/>
  </r>
  <r>
    <x v="59"/>
    <d v="1970-01-31T00:00:00"/>
    <x v="15"/>
    <x v="0"/>
    <x v="10"/>
    <x v="743"/>
    <m/>
    <n v="177"/>
    <s v=""/>
    <n v="1"/>
    <x v="22"/>
    <n v="17"/>
    <x v="2662"/>
    <x v="2780"/>
    <m/>
    <n v="178"/>
    <s v=""/>
    <n v="0"/>
    <x v="1"/>
    <s v="League"/>
    <s v="Southern"/>
  </r>
  <r>
    <x v="59"/>
    <d v="1970-01-31T00:00:00"/>
    <x v="15"/>
    <x v="0"/>
    <x v="11"/>
    <x v="801"/>
    <m/>
    <n v="174"/>
    <s v=""/>
    <n v="0.5"/>
    <x v="22"/>
    <n v="18"/>
    <x v="2383"/>
    <x v="2781"/>
    <m/>
    <s v="u"/>
    <s v=""/>
    <n v="0.5"/>
    <x v="1"/>
    <s v="League"/>
    <s v="Southern"/>
  </r>
  <r>
    <x v="59"/>
    <d v="1970-01-31T00:00:00"/>
    <x v="15"/>
    <x v="0"/>
    <x v="12"/>
    <x v="888"/>
    <m/>
    <n v="170"/>
    <s v=""/>
    <n v="1"/>
    <x v="22"/>
    <n v="19"/>
    <x v="1409"/>
    <x v="2782"/>
    <m/>
    <n v="193"/>
    <s v=""/>
    <n v="0"/>
    <x v="1"/>
    <s v="League"/>
    <s v="Southern"/>
  </r>
  <r>
    <x v="59"/>
    <d v="1970-01-31T00:00:00"/>
    <x v="15"/>
    <x v="0"/>
    <x v="13"/>
    <x v="813"/>
    <m/>
    <n v="173"/>
    <s v=""/>
    <n v="1"/>
    <x v="22"/>
    <n v="20"/>
    <x v="2389"/>
    <x v="2783"/>
    <m/>
    <n v="165"/>
    <s v=""/>
    <n v="0"/>
    <x v="1"/>
    <s v="League"/>
    <s v="Southern"/>
  </r>
  <r>
    <x v="59"/>
    <d v="1970-01-31T00:00:00"/>
    <x v="15"/>
    <x v="0"/>
    <x v="14"/>
    <x v="649"/>
    <m/>
    <s v="u"/>
    <s v=""/>
    <n v="1"/>
    <x v="22"/>
    <n v="21"/>
    <x v="160"/>
    <x v="2555"/>
    <m/>
    <m/>
    <s v=""/>
    <n v="0"/>
    <x v="4"/>
    <s v="League"/>
    <s v="Southern"/>
  </r>
  <r>
    <x v="59"/>
    <d v="1970-01-31T00:00:00"/>
    <x v="15"/>
    <x v="0"/>
    <x v="15"/>
    <x v="491"/>
    <m/>
    <n v="173"/>
    <s v=""/>
    <n v="1"/>
    <x v="22"/>
    <n v="22"/>
    <x v="1664"/>
    <x v="2784"/>
    <m/>
    <n v="164"/>
    <s v=""/>
    <n v="0"/>
    <x v="4"/>
    <s v="League"/>
    <s v="Southern"/>
  </r>
  <r>
    <x v="59"/>
    <d v="1970-01-31T00:00:00"/>
    <x v="15"/>
    <x v="0"/>
    <x v="16"/>
    <x v="867"/>
    <m/>
    <n v="171"/>
    <s v=""/>
    <n v="0"/>
    <x v="22"/>
    <n v="23"/>
    <x v="2380"/>
    <x v="2785"/>
    <m/>
    <s v="u"/>
    <s v=""/>
    <n v="1"/>
    <x v="4"/>
    <s v="League"/>
    <s v="Southern"/>
  </r>
  <r>
    <x v="59"/>
    <d v="1970-01-31T00:00:00"/>
    <x v="15"/>
    <x v="0"/>
    <x v="17"/>
    <x v="637"/>
    <m/>
    <n v="173"/>
    <s v=""/>
    <n v="1"/>
    <x v="22"/>
    <n v="24"/>
    <x v="2397"/>
    <x v="2786"/>
    <m/>
    <n v="157"/>
    <s v=""/>
    <n v="0"/>
    <x v="4"/>
    <s v="League"/>
    <s v="Southern"/>
  </r>
  <r>
    <x v="59"/>
    <d v="1970-01-31T00:00:00"/>
    <x v="15"/>
    <x v="0"/>
    <x v="18"/>
    <x v="403"/>
    <m/>
    <n v="167"/>
    <s v=""/>
    <n v="1"/>
    <x v="22"/>
    <n v="25"/>
    <x v="2663"/>
    <x v="2787"/>
    <m/>
    <n v="168"/>
    <s v=""/>
    <n v="0"/>
    <x v="4"/>
    <s v="League"/>
    <s v="Southern"/>
  </r>
  <r>
    <x v="59"/>
    <d v="1970-01-31T00:00:00"/>
    <x v="15"/>
    <x v="0"/>
    <x v="19"/>
    <x v="407"/>
    <m/>
    <n v="168"/>
    <s v=""/>
    <n v="0.5"/>
    <x v="22"/>
    <n v="26"/>
    <x v="2385"/>
    <x v="2788"/>
    <m/>
    <n v="158"/>
    <s v=""/>
    <n v="0.5"/>
    <x v="4"/>
    <s v="League"/>
    <s v="Southern"/>
  </r>
  <r>
    <x v="59"/>
    <d v="1970-01-31T00:00:00"/>
    <x v="15"/>
    <x v="0"/>
    <x v="20"/>
    <x v="398"/>
    <m/>
    <n v="194"/>
    <s v=""/>
    <n v="1"/>
    <x v="22"/>
    <n v="27"/>
    <x v="160"/>
    <x v="2555"/>
    <m/>
    <m/>
    <s v=""/>
    <n v="0"/>
    <x v="4"/>
    <s v="League"/>
    <s v="Southern"/>
  </r>
  <r>
    <x v="59"/>
    <d v="1970-01-31T00:00:00"/>
    <x v="15"/>
    <x v="0"/>
    <x v="21"/>
    <x v="898"/>
    <m/>
    <s v="u"/>
    <s v=""/>
    <n v="0"/>
    <x v="22"/>
    <n v="28"/>
    <x v="2664"/>
    <x v="2789"/>
    <m/>
    <n v="158"/>
    <s v=""/>
    <n v="1"/>
    <x v="4"/>
    <s v="League"/>
    <s v="Southern"/>
  </r>
  <r>
    <x v="59"/>
    <d v="1970-01-31T00:00:00"/>
    <x v="15"/>
    <x v="0"/>
    <x v="22"/>
    <x v="869"/>
    <m/>
    <n v="164"/>
    <s v=""/>
    <n v="1"/>
    <x v="22"/>
    <n v="29"/>
    <x v="1537"/>
    <x v="2790"/>
    <m/>
    <n v="174"/>
    <s v=""/>
    <n v="0"/>
    <x v="4"/>
    <s v="League"/>
    <s v="Southern"/>
  </r>
  <r>
    <x v="59"/>
    <d v="1970-01-31T00:00:00"/>
    <x v="15"/>
    <x v="0"/>
    <x v="23"/>
    <x v="426"/>
    <m/>
    <n v="165"/>
    <s v=""/>
    <n v="0"/>
    <x v="22"/>
    <n v="30"/>
    <x v="1401"/>
    <x v="2791"/>
    <m/>
    <n v="154"/>
    <s v=""/>
    <n v="1"/>
    <x v="4"/>
    <s v="League"/>
    <s v="Southern"/>
  </r>
  <r>
    <x v="59"/>
    <d v="1970-01-31T00:00:00"/>
    <x v="15"/>
    <x v="0"/>
    <x v="68"/>
    <x v="733"/>
    <m/>
    <n v="162"/>
    <s v=""/>
    <n v="0"/>
    <x v="22"/>
    <n v="31"/>
    <x v="2665"/>
    <x v="2792"/>
    <m/>
    <n v="147"/>
    <s v=""/>
    <n v="1"/>
    <x v="4"/>
    <s v="League"/>
    <s v="Southern"/>
  </r>
  <r>
    <x v="59"/>
    <d v="1970-01-31T00:00:00"/>
    <x v="15"/>
    <x v="0"/>
    <x v="69"/>
    <x v="862"/>
    <m/>
    <n v="159"/>
    <s v=""/>
    <n v="1"/>
    <x v="22"/>
    <n v="32"/>
    <x v="160"/>
    <x v="2555"/>
    <m/>
    <m/>
    <s v=""/>
    <n v="0"/>
    <x v="4"/>
    <s v="League"/>
    <s v="Southern"/>
  </r>
  <r>
    <x v="59"/>
    <d v="1970-01-31T00:00:00"/>
    <x v="15"/>
    <x v="0"/>
    <x v="70"/>
    <x v="855"/>
    <m/>
    <n v="158"/>
    <s v=""/>
    <n v="0"/>
    <x v="22"/>
    <n v="33"/>
    <x v="2666"/>
    <x v="2793"/>
    <m/>
    <s v="u"/>
    <s v=""/>
    <n v="1"/>
    <x v="4"/>
    <s v="League"/>
    <s v="Southern"/>
  </r>
  <r>
    <x v="59"/>
    <d v="1970-01-31T00:00:00"/>
    <x v="15"/>
    <x v="0"/>
    <x v="71"/>
    <x v="703"/>
    <m/>
    <n v="171"/>
    <s v=""/>
    <n v="1"/>
    <x v="22"/>
    <n v="34"/>
    <x v="1405"/>
    <x v="2794"/>
    <m/>
    <n v="145"/>
    <s v=""/>
    <n v="0"/>
    <x v="4"/>
    <s v="League"/>
    <s v="Southern"/>
  </r>
  <r>
    <x v="59"/>
    <d v="1970-01-31T00:00:00"/>
    <x v="15"/>
    <x v="0"/>
    <x v="72"/>
    <x v="401"/>
    <m/>
    <n v="165"/>
    <s v=""/>
    <n v="1"/>
    <x v="22"/>
    <n v="35"/>
    <x v="1090"/>
    <x v="2795"/>
    <m/>
    <n v="150"/>
    <s v=""/>
    <n v="0"/>
    <x v="4"/>
    <s v="League"/>
    <s v="Southern"/>
  </r>
  <r>
    <x v="59"/>
    <d v="1970-01-31T00:00:00"/>
    <x v="15"/>
    <x v="0"/>
    <x v="73"/>
    <x v="892"/>
    <m/>
    <n v="166"/>
    <s v=""/>
    <n v="1"/>
    <x v="22"/>
    <n v="36"/>
    <x v="160"/>
    <x v="2555"/>
    <m/>
    <m/>
    <s v=""/>
    <n v="0"/>
    <x v="4"/>
    <s v="League"/>
    <s v="Southern"/>
  </r>
  <r>
    <x v="59"/>
    <d v="1970-01-31T00:00:00"/>
    <x v="15"/>
    <x v="0"/>
    <x v="74"/>
    <x v="363"/>
    <m/>
    <n v="164"/>
    <s v=""/>
    <n v="1"/>
    <x v="22"/>
    <n v="37"/>
    <x v="2392"/>
    <x v="2796"/>
    <m/>
    <n v="133"/>
    <s v=""/>
    <n v="0"/>
    <x v="4"/>
    <s v="League"/>
    <s v="Southern"/>
  </r>
  <r>
    <x v="59"/>
    <d v="1970-01-31T00:00:00"/>
    <x v="15"/>
    <x v="0"/>
    <x v="75"/>
    <x v="312"/>
    <m/>
    <s v="u"/>
    <s v=""/>
    <n v="0.5"/>
    <x v="22"/>
    <n v="38"/>
    <x v="2384"/>
    <x v="2797"/>
    <m/>
    <n v="141"/>
    <s v=""/>
    <n v="0.5"/>
    <x v="4"/>
    <s v="League"/>
    <s v="Southern"/>
  </r>
  <r>
    <x v="59"/>
    <d v="1970-01-31T00:00:00"/>
    <x v="15"/>
    <x v="0"/>
    <x v="76"/>
    <x v="889"/>
    <m/>
    <n v="150"/>
    <s v=""/>
    <n v="0.5"/>
    <x v="22"/>
    <n v="39"/>
    <x v="1104"/>
    <x v="2798"/>
    <m/>
    <n v="140"/>
    <s v=""/>
    <n v="0.5"/>
    <x v="4"/>
    <s v="League"/>
    <s v="Southern"/>
  </r>
  <r>
    <x v="59"/>
    <d v="1970-01-31T00:00:00"/>
    <x v="15"/>
    <x v="0"/>
    <x v="77"/>
    <x v="764"/>
    <m/>
    <n v="139"/>
    <s v=""/>
    <n v="1"/>
    <x v="22"/>
    <n v="40"/>
    <x v="1091"/>
    <x v="2799"/>
    <m/>
    <s v="u"/>
    <s v=""/>
    <n v="0"/>
    <x v="4"/>
    <s v="League"/>
    <s v="Southern"/>
  </r>
  <r>
    <x v="59"/>
    <d v="1970-01-31T00:00:00"/>
    <x v="15"/>
    <x v="0"/>
    <x v="78"/>
    <x v="310"/>
    <m/>
    <n v="151"/>
    <s v=""/>
    <n v="0"/>
    <x v="22"/>
    <n v="41"/>
    <x v="2667"/>
    <x v="2800"/>
    <m/>
    <n v="156"/>
    <s v=""/>
    <n v="1"/>
    <x v="4"/>
    <s v="League"/>
    <s v="Southern"/>
  </r>
  <r>
    <x v="59"/>
    <d v="1970-01-31T00:00:00"/>
    <x v="15"/>
    <x v="0"/>
    <x v="79"/>
    <x v="899"/>
    <m/>
    <n v="136"/>
    <s v=""/>
    <n v="1"/>
    <x v="22"/>
    <n v="42"/>
    <x v="2668"/>
    <x v="2801"/>
    <m/>
    <s v="u"/>
    <s v=""/>
    <n v="0"/>
    <x v="4"/>
    <s v="League"/>
    <s v="Southern"/>
  </r>
  <r>
    <x v="59"/>
    <d v="1970-01-31T00:00:00"/>
    <x v="15"/>
    <x v="0"/>
    <x v="80"/>
    <x v="644"/>
    <m/>
    <n v="159"/>
    <s v=""/>
    <n v="0.5"/>
    <x v="22"/>
    <n v="43"/>
    <x v="2669"/>
    <x v="2802"/>
    <m/>
    <s v="u"/>
    <s v=""/>
    <n v="0.5"/>
    <x v="4"/>
    <s v="League"/>
    <s v="Southern"/>
  </r>
  <r>
    <x v="59"/>
    <d v="1970-01-31T00:00:00"/>
    <x v="15"/>
    <x v="0"/>
    <x v="81"/>
    <x v="895"/>
    <m/>
    <s v="u"/>
    <s v=""/>
    <n v="1"/>
    <x v="22"/>
    <n v="44"/>
    <x v="160"/>
    <x v="2555"/>
    <m/>
    <m/>
    <s v=""/>
    <n v="0"/>
    <x v="4"/>
    <s v="League"/>
    <s v="Southern"/>
  </r>
  <r>
    <x v="59"/>
    <d v="1970-01-31T00:00:00"/>
    <x v="15"/>
    <x v="0"/>
    <x v="82"/>
    <x v="893"/>
    <m/>
    <s v="u"/>
    <s v=""/>
    <n v="0.5"/>
    <x v="22"/>
    <n v="45"/>
    <x v="2670"/>
    <x v="2803"/>
    <m/>
    <n v="137"/>
    <s v=""/>
    <n v="0.5"/>
    <x v="4"/>
    <s v="League"/>
    <s v="Southern"/>
  </r>
  <r>
    <x v="59"/>
    <d v="1970-01-31T00:00:00"/>
    <x v="15"/>
    <x v="0"/>
    <x v="83"/>
    <x v="820"/>
    <m/>
    <n v="121"/>
    <s v=""/>
    <n v="1"/>
    <x v="22"/>
    <n v="46"/>
    <x v="1539"/>
    <x v="2804"/>
    <m/>
    <s v="u"/>
    <s v=""/>
    <n v="0"/>
    <x v="4"/>
    <s v="League"/>
    <s v="Southern"/>
  </r>
  <r>
    <x v="59"/>
    <d v="1970-01-31T00:00:00"/>
    <x v="15"/>
    <x v="0"/>
    <x v="84"/>
    <x v="753"/>
    <m/>
    <s v="u"/>
    <s v=""/>
    <n v="1"/>
    <x v="22"/>
    <n v="47"/>
    <x v="160"/>
    <x v="2555"/>
    <m/>
    <m/>
    <s v=""/>
    <n v="0"/>
    <x v="4"/>
    <s v="League"/>
    <s v="Southern"/>
  </r>
  <r>
    <x v="59"/>
    <d v="1970-01-31T00:00:00"/>
    <x v="15"/>
    <x v="0"/>
    <x v="85"/>
    <x v="599"/>
    <m/>
    <n v="138"/>
    <s v=""/>
    <n v="1"/>
    <x v="22"/>
    <n v="48"/>
    <x v="160"/>
    <x v="2555"/>
    <m/>
    <m/>
    <s v=""/>
    <n v="0"/>
    <x v="4"/>
    <s v="League"/>
    <s v="Southern"/>
  </r>
  <r>
    <x v="59"/>
    <d v="1970-01-31T00:00:00"/>
    <x v="15"/>
    <x v="0"/>
    <x v="86"/>
    <x v="555"/>
    <m/>
    <n v="132"/>
    <s v=""/>
    <n v="1"/>
    <x v="22"/>
    <n v="49"/>
    <x v="160"/>
    <x v="2555"/>
    <m/>
    <m/>
    <s v=""/>
    <n v="0"/>
    <x v="4"/>
    <s v="League"/>
    <s v="Southern"/>
  </r>
  <r>
    <x v="59"/>
    <d v="1970-01-31T00:00:00"/>
    <x v="15"/>
    <x v="0"/>
    <x v="87"/>
    <x v="599"/>
    <m/>
    <n v="138"/>
    <s v=""/>
    <n v="1"/>
    <x v="22"/>
    <n v="50"/>
    <x v="160"/>
    <x v="2555"/>
    <m/>
    <m/>
    <s v=""/>
    <n v="0"/>
    <x v="4"/>
    <s v="League"/>
    <s v="Southern"/>
  </r>
  <r>
    <x v="59"/>
    <d v="1970-02-28T00:00:00"/>
    <x v="28"/>
    <x v="0"/>
    <x v="0"/>
    <x v="810"/>
    <m/>
    <n v="198"/>
    <s v=""/>
    <n v="0.5"/>
    <x v="10"/>
    <n v="1"/>
    <x v="2671"/>
    <x v="2805"/>
    <m/>
    <n v="201"/>
    <s v=""/>
    <n v="0.5"/>
    <x v="4"/>
    <s v="League"/>
    <s v="Southern"/>
  </r>
  <r>
    <x v="59"/>
    <d v="1970-02-28T00:00:00"/>
    <x v="28"/>
    <x v="0"/>
    <x v="54"/>
    <x v="568"/>
    <m/>
    <n v="203"/>
    <s v=""/>
    <n v="1"/>
    <x v="10"/>
    <n v="2"/>
    <x v="160"/>
    <x v="2555"/>
    <m/>
    <m/>
    <s v=""/>
    <n v="0"/>
    <x v="4"/>
    <s v="League"/>
    <s v="Southern"/>
  </r>
  <r>
    <x v="59"/>
    <d v="1970-02-28T00:00:00"/>
    <x v="28"/>
    <x v="0"/>
    <x v="55"/>
    <x v="730"/>
    <m/>
    <n v="194"/>
    <s v=""/>
    <n v="0.5"/>
    <x v="10"/>
    <n v="3"/>
    <x v="1828"/>
    <x v="2806"/>
    <m/>
    <n v="189"/>
    <s v=""/>
    <n v="0.5"/>
    <x v="4"/>
    <s v="League"/>
    <s v="Southern"/>
  </r>
  <r>
    <x v="59"/>
    <d v="1970-02-28T00:00:00"/>
    <x v="28"/>
    <x v="0"/>
    <x v="48"/>
    <x v="547"/>
    <m/>
    <n v="196"/>
    <s v=""/>
    <n v="0"/>
    <x v="10"/>
    <n v="4"/>
    <x v="1830"/>
    <x v="2807"/>
    <m/>
    <n v="205"/>
    <s v=""/>
    <n v="1"/>
    <x v="4"/>
    <s v="League"/>
    <s v="Southern"/>
  </r>
  <r>
    <x v="59"/>
    <d v="1970-02-28T00:00:00"/>
    <x v="28"/>
    <x v="0"/>
    <x v="51"/>
    <x v="821"/>
    <m/>
    <n v="198"/>
    <s v=""/>
    <n v="0.5"/>
    <x v="10"/>
    <n v="5"/>
    <x v="2672"/>
    <x v="2808"/>
    <m/>
    <s v="u"/>
    <s v=""/>
    <n v="0.5"/>
    <x v="4"/>
    <s v="League"/>
    <s v="Southern"/>
  </r>
  <r>
    <x v="59"/>
    <d v="1970-02-28T00:00:00"/>
    <x v="28"/>
    <x v="0"/>
    <x v="52"/>
    <x v="398"/>
    <m/>
    <n v="194"/>
    <s v=""/>
    <n v="1"/>
    <x v="10"/>
    <n v="6"/>
    <x v="160"/>
    <x v="2555"/>
    <m/>
    <m/>
    <s v=""/>
    <n v="0"/>
    <x v="4"/>
    <s v="League"/>
    <s v="Southern"/>
  </r>
  <r>
    <x v="59"/>
    <d v="1970-02-28T00:00:00"/>
    <x v="28"/>
    <x v="0"/>
    <x v="53"/>
    <x v="550"/>
    <m/>
    <n v="190"/>
    <s v=""/>
    <n v="0"/>
    <x v="10"/>
    <n v="7"/>
    <x v="2673"/>
    <x v="2809"/>
    <m/>
    <s v="u"/>
    <s v=""/>
    <n v="1"/>
    <x v="4"/>
    <s v="League"/>
    <s v="Southern"/>
  </r>
  <r>
    <x v="59"/>
    <d v="1970-02-28T00:00:00"/>
    <x v="28"/>
    <x v="0"/>
    <x v="1"/>
    <x v="544"/>
    <m/>
    <n v="193"/>
    <s v=""/>
    <n v="0"/>
    <x v="10"/>
    <n v="8"/>
    <x v="2674"/>
    <x v="2810"/>
    <m/>
    <n v="212"/>
    <s v=""/>
    <n v="1"/>
    <x v="4"/>
    <s v="League"/>
    <s v="Southern"/>
  </r>
  <r>
    <x v="59"/>
    <d v="1970-02-28T00:00:00"/>
    <x v="28"/>
    <x v="0"/>
    <x v="2"/>
    <x v="413"/>
    <m/>
    <n v="184"/>
    <s v=""/>
    <n v="1"/>
    <x v="10"/>
    <n v="9"/>
    <x v="2675"/>
    <x v="2811"/>
    <m/>
    <n v="191"/>
    <s v=""/>
    <n v="0"/>
    <x v="4"/>
    <s v="League"/>
    <s v="Southern"/>
  </r>
  <r>
    <x v="59"/>
    <d v="1970-02-28T00:00:00"/>
    <x v="28"/>
    <x v="0"/>
    <x v="3"/>
    <x v="859"/>
    <m/>
    <n v="185"/>
    <s v=""/>
    <n v="0"/>
    <x v="10"/>
    <n v="10"/>
    <x v="2676"/>
    <x v="2812"/>
    <m/>
    <n v="179"/>
    <s v=""/>
    <n v="1"/>
    <x v="4"/>
    <s v="League"/>
    <s v="Southern"/>
  </r>
  <r>
    <x v="59"/>
    <d v="1970-02-28T00:00:00"/>
    <x v="28"/>
    <x v="0"/>
    <x v="4"/>
    <x v="819"/>
    <m/>
    <n v="151"/>
    <s v=""/>
    <n v="0"/>
    <x v="10"/>
    <n v="11"/>
    <x v="2677"/>
    <x v="2813"/>
    <m/>
    <n v="183"/>
    <s v=""/>
    <n v="1"/>
    <x v="4"/>
    <s v="League"/>
    <s v="Southern"/>
  </r>
  <r>
    <x v="59"/>
    <d v="1970-02-28T00:00:00"/>
    <x v="28"/>
    <x v="0"/>
    <x v="5"/>
    <x v="801"/>
    <m/>
    <n v="174"/>
    <s v=""/>
    <n v="0"/>
    <x v="10"/>
    <n v="12"/>
    <x v="2678"/>
    <x v="2814"/>
    <m/>
    <n v="174"/>
    <s v=""/>
    <n v="1"/>
    <x v="4"/>
    <s v="League"/>
    <s v="Southern"/>
  </r>
  <r>
    <x v="59"/>
    <d v="1970-02-28T00:00:00"/>
    <x v="28"/>
    <x v="0"/>
    <x v="6"/>
    <x v="405"/>
    <m/>
    <n v="177"/>
    <s v=""/>
    <n v="0"/>
    <x v="10"/>
    <n v="13"/>
    <x v="2679"/>
    <x v="2815"/>
    <m/>
    <n v="183"/>
    <s v=""/>
    <n v="1"/>
    <x v="4"/>
    <s v="League"/>
    <s v="Southern"/>
  </r>
  <r>
    <x v="59"/>
    <d v="1970-02-28T00:00:00"/>
    <x v="28"/>
    <x v="0"/>
    <x v="7"/>
    <x v="888"/>
    <m/>
    <n v="170"/>
    <s v=""/>
    <n v="0"/>
    <x v="10"/>
    <n v="14"/>
    <x v="2680"/>
    <x v="2816"/>
    <m/>
    <s v="u"/>
    <s v=""/>
    <n v="1"/>
    <x v="4"/>
    <s v="League"/>
    <s v="Southern"/>
  </r>
  <r>
    <x v="59"/>
    <d v="1970-02-28T00:00:00"/>
    <x v="28"/>
    <x v="0"/>
    <x v="8"/>
    <x v="813"/>
    <m/>
    <n v="173"/>
    <s v=""/>
    <n v="1"/>
    <x v="10"/>
    <n v="15"/>
    <x v="2681"/>
    <x v="2817"/>
    <m/>
    <n v="184"/>
    <s v=""/>
    <n v="0"/>
    <x v="4"/>
    <s v="League"/>
    <s v="Southern"/>
  </r>
  <r>
    <x v="59"/>
    <d v="1970-02-28T00:00:00"/>
    <x v="28"/>
    <x v="0"/>
    <x v="9"/>
    <x v="491"/>
    <m/>
    <n v="173"/>
    <s v=""/>
    <n v="0.5"/>
    <x v="10"/>
    <n v="16"/>
    <x v="2682"/>
    <x v="2818"/>
    <m/>
    <s v="u"/>
    <s v=""/>
    <n v="0.5"/>
    <x v="4"/>
    <s v="League"/>
    <s v="Southern"/>
  </r>
  <r>
    <x v="59"/>
    <d v="1970-02-28T00:00:00"/>
    <x v="28"/>
    <x v="0"/>
    <x v="10"/>
    <x v="593"/>
    <m/>
    <n v="175"/>
    <s v=""/>
    <n v="0"/>
    <x v="10"/>
    <n v="17"/>
    <x v="1537"/>
    <x v="2790"/>
    <m/>
    <n v="174"/>
    <s v=""/>
    <n v="1"/>
    <x v="4"/>
    <s v="League"/>
    <s v="Southern"/>
  </r>
  <r>
    <x v="59"/>
    <d v="1970-02-28T00:00:00"/>
    <x v="28"/>
    <x v="0"/>
    <x v="11"/>
    <x v="403"/>
    <m/>
    <n v="167"/>
    <s v=""/>
    <n v="0.5"/>
    <x v="10"/>
    <n v="18"/>
    <x v="2683"/>
    <x v="2819"/>
    <m/>
    <n v="183"/>
    <s v=""/>
    <n v="0.5"/>
    <x v="4"/>
    <s v="League"/>
    <s v="Southern"/>
  </r>
  <r>
    <x v="59"/>
    <d v="1970-02-28T00:00:00"/>
    <x v="28"/>
    <x v="0"/>
    <x v="12"/>
    <x v="402"/>
    <m/>
    <n v="178"/>
    <s v=""/>
    <n v="0.5"/>
    <x v="10"/>
    <n v="19"/>
    <x v="2684"/>
    <x v="2820"/>
    <m/>
    <n v="134"/>
    <s v=""/>
    <n v="0.5"/>
    <x v="4"/>
    <s v="League"/>
    <s v="Southern"/>
  </r>
  <r>
    <x v="59"/>
    <d v="1970-02-28T00:00:00"/>
    <x v="28"/>
    <x v="0"/>
    <x v="13"/>
    <x v="706"/>
    <m/>
    <n v="178"/>
    <s v=""/>
    <n v="0"/>
    <x v="10"/>
    <n v="20"/>
    <x v="2685"/>
    <x v="2821"/>
    <m/>
    <s v="u"/>
    <s v=""/>
    <n v="1"/>
    <x v="4"/>
    <s v="League"/>
    <s v="Southern"/>
  </r>
  <r>
    <x v="59"/>
    <d v="1970-02-28T00:00:00"/>
    <x v="28"/>
    <x v="0"/>
    <x v="14"/>
    <x v="151"/>
    <m/>
    <m/>
    <s v=""/>
    <n v="1"/>
    <x v="10"/>
    <n v="21"/>
    <x v="160"/>
    <x v="2555"/>
    <m/>
    <m/>
    <s v=""/>
    <n v="0"/>
    <x v="4"/>
    <s v="League"/>
    <s v="Southern"/>
  </r>
  <r>
    <x v="59"/>
    <d v="1970-02-28T00:00:00"/>
    <x v="28"/>
    <x v="0"/>
    <x v="15"/>
    <x v="887"/>
    <m/>
    <n v="172"/>
    <s v=""/>
    <n v="1"/>
    <x v="10"/>
    <n v="22"/>
    <x v="2686"/>
    <x v="2822"/>
    <m/>
    <n v="156"/>
    <s v=""/>
    <n v="0"/>
    <x v="4"/>
    <s v="League"/>
    <s v="Southern"/>
  </r>
  <r>
    <x v="59"/>
    <d v="1970-02-28T00:00:00"/>
    <x v="28"/>
    <x v="0"/>
    <x v="16"/>
    <x v="649"/>
    <m/>
    <s v="u"/>
    <s v=""/>
    <n v="0.5"/>
    <x v="10"/>
    <n v="23"/>
    <x v="2687"/>
    <x v="2823"/>
    <m/>
    <n v="173"/>
    <s v=""/>
    <n v="0.5"/>
    <x v="4"/>
    <s v="League"/>
    <s v="Southern"/>
  </r>
  <r>
    <x v="59"/>
    <d v="1970-02-28T00:00:00"/>
    <x v="28"/>
    <x v="0"/>
    <x v="17"/>
    <x v="852"/>
    <m/>
    <n v="169"/>
    <s v=""/>
    <n v="0.5"/>
    <x v="10"/>
    <n v="24"/>
    <x v="1452"/>
    <x v="2824"/>
    <m/>
    <n v="169"/>
    <s v=""/>
    <n v="0.5"/>
    <x v="4"/>
    <s v="League"/>
    <s v="Southern"/>
  </r>
  <r>
    <x v="59"/>
    <d v="1970-02-28T00:00:00"/>
    <x v="28"/>
    <x v="0"/>
    <x v="18"/>
    <x v="867"/>
    <m/>
    <n v="171"/>
    <s v=""/>
    <n v="0.5"/>
    <x v="10"/>
    <n v="25"/>
    <x v="2688"/>
    <x v="2825"/>
    <m/>
    <n v="145"/>
    <s v=""/>
    <n v="0.5"/>
    <x v="4"/>
    <s v="League"/>
    <s v="Southern"/>
  </r>
  <r>
    <x v="59"/>
    <d v="1970-02-28T00:00:00"/>
    <x v="28"/>
    <x v="0"/>
    <x v="19"/>
    <x v="869"/>
    <m/>
    <n v="164"/>
    <s v=""/>
    <n v="0.5"/>
    <x v="10"/>
    <n v="26"/>
    <x v="2689"/>
    <x v="2826"/>
    <m/>
    <n v="148"/>
    <s v=""/>
    <n v="0.5"/>
    <x v="4"/>
    <s v="League"/>
    <s v="Southern"/>
  </r>
  <r>
    <x v="59"/>
    <d v="1970-02-28T00:00:00"/>
    <x v="28"/>
    <x v="0"/>
    <x v="20"/>
    <x v="407"/>
    <m/>
    <n v="168"/>
    <s v=""/>
    <n v="0"/>
    <x v="10"/>
    <n v="27"/>
    <x v="2690"/>
    <x v="2827"/>
    <m/>
    <n v="157"/>
    <s v=""/>
    <n v="1"/>
    <x v="4"/>
    <s v="League"/>
    <s v="Southern"/>
  </r>
  <r>
    <x v="59"/>
    <d v="1970-02-28T00:00:00"/>
    <x v="28"/>
    <x v="0"/>
    <x v="21"/>
    <x v="839"/>
    <m/>
    <n v="167"/>
    <s v=""/>
    <n v="1"/>
    <x v="10"/>
    <n v="28"/>
    <x v="2691"/>
    <x v="2828"/>
    <m/>
    <n v="158"/>
    <s v=""/>
    <n v="0"/>
    <x v="4"/>
    <s v="League"/>
    <s v="Southern"/>
  </r>
  <r>
    <x v="59"/>
    <d v="1970-02-28T00:00:00"/>
    <x v="28"/>
    <x v="0"/>
    <x v="22"/>
    <x v="862"/>
    <m/>
    <n v="159"/>
    <s v=""/>
    <n v="0"/>
    <x v="10"/>
    <n v="29"/>
    <x v="2692"/>
    <x v="2829"/>
    <m/>
    <n v="159"/>
    <s v=""/>
    <n v="1"/>
    <x v="4"/>
    <s v="League"/>
    <s v="Southern"/>
  </r>
  <r>
    <x v="59"/>
    <d v="1970-02-28T00:00:00"/>
    <x v="28"/>
    <x v="0"/>
    <x v="23"/>
    <x v="703"/>
    <m/>
    <n v="171"/>
    <s v=""/>
    <n v="0.5"/>
    <x v="10"/>
    <n v="30"/>
    <x v="2693"/>
    <x v="2830"/>
    <m/>
    <n v="151"/>
    <s v=""/>
    <n v="0.5"/>
    <x v="4"/>
    <s v="League"/>
    <s v="Southern"/>
  </r>
  <r>
    <x v="59"/>
    <d v="1970-02-28T00:00:00"/>
    <x v="28"/>
    <x v="0"/>
    <x v="68"/>
    <x v="401"/>
    <m/>
    <n v="165"/>
    <s v=""/>
    <n v="1"/>
    <x v="10"/>
    <n v="31"/>
    <x v="2694"/>
    <x v="2831"/>
    <m/>
    <n v="144"/>
    <s v=""/>
    <n v="0"/>
    <x v="4"/>
    <s v="League"/>
    <s v="Southern"/>
  </r>
  <r>
    <x v="59"/>
    <d v="1970-02-28T00:00:00"/>
    <x v="28"/>
    <x v="0"/>
    <x v="69"/>
    <x v="412"/>
    <m/>
    <n v="157"/>
    <s v=""/>
    <n v="0"/>
    <x v="10"/>
    <n v="32"/>
    <x v="2695"/>
    <x v="2832"/>
    <m/>
    <n v="161"/>
    <s v=""/>
    <n v="1"/>
    <x v="4"/>
    <s v="League"/>
    <s v="Southern"/>
  </r>
  <r>
    <x v="59"/>
    <d v="1970-02-28T00:00:00"/>
    <x v="28"/>
    <x v="0"/>
    <x v="70"/>
    <x v="762"/>
    <m/>
    <n v="159"/>
    <s v=""/>
    <n v="0.5"/>
    <x v="10"/>
    <n v="33"/>
    <x v="2696"/>
    <x v="2833"/>
    <m/>
    <n v="162"/>
    <s v=""/>
    <n v="0.5"/>
    <x v="4"/>
    <s v="League"/>
    <s v="Southern"/>
  </r>
  <r>
    <x v="59"/>
    <d v="1970-02-28T00:00:00"/>
    <x v="28"/>
    <x v="0"/>
    <x v="71"/>
    <x v="880"/>
    <m/>
    <s v="u"/>
    <s v=""/>
    <n v="0.5"/>
    <x v="10"/>
    <n v="34"/>
    <x v="2697"/>
    <x v="2834"/>
    <m/>
    <n v="145"/>
    <s v=""/>
    <n v="0.5"/>
    <x v="4"/>
    <s v="League"/>
    <s v="Southern"/>
  </r>
  <r>
    <x v="59"/>
    <d v="1970-02-28T00:00:00"/>
    <x v="28"/>
    <x v="0"/>
    <x v="72"/>
    <x v="900"/>
    <m/>
    <n v="160"/>
    <s v=""/>
    <n v="1"/>
    <x v="10"/>
    <n v="35"/>
    <x v="2698"/>
    <x v="2835"/>
    <m/>
    <n v="152"/>
    <s v=""/>
    <n v="0"/>
    <x v="4"/>
    <s v="League"/>
    <s v="Southern"/>
  </r>
  <r>
    <x v="59"/>
    <d v="1970-02-28T00:00:00"/>
    <x v="28"/>
    <x v="0"/>
    <x v="73"/>
    <x v="855"/>
    <m/>
    <n v="158"/>
    <s v=""/>
    <n v="0.5"/>
    <x v="10"/>
    <n v="36"/>
    <x v="2699"/>
    <x v="2836"/>
    <m/>
    <n v="160"/>
    <s v=""/>
    <n v="0.5"/>
    <x v="4"/>
    <s v="League"/>
    <s v="Southern"/>
  </r>
  <r>
    <x v="59"/>
    <d v="1970-02-28T00:00:00"/>
    <x v="28"/>
    <x v="0"/>
    <x v="74"/>
    <x v="312"/>
    <m/>
    <s v="u"/>
    <s v=""/>
    <n v="0"/>
    <x v="10"/>
    <n v="37"/>
    <x v="2700"/>
    <x v="2837"/>
    <m/>
    <s v="u"/>
    <s v=""/>
    <n v="1"/>
    <x v="4"/>
    <s v="League"/>
    <s v="Southern"/>
  </r>
  <r>
    <x v="59"/>
    <d v="1970-02-28T00:00:00"/>
    <x v="28"/>
    <x v="0"/>
    <x v="75"/>
    <x v="151"/>
    <m/>
    <m/>
    <s v=""/>
    <n v="1"/>
    <x v="10"/>
    <n v="38"/>
    <x v="160"/>
    <x v="2555"/>
    <m/>
    <m/>
    <s v=""/>
    <n v="0"/>
    <x v="4"/>
    <s v="League"/>
    <s v="Southern"/>
  </r>
  <r>
    <x v="59"/>
    <d v="1970-02-28T00:00:00"/>
    <x v="28"/>
    <x v="0"/>
    <x v="76"/>
    <x v="889"/>
    <m/>
    <n v="150"/>
    <s v=""/>
    <n v="0"/>
    <x v="10"/>
    <n v="39"/>
    <x v="2701"/>
    <x v="2838"/>
    <m/>
    <s v="u"/>
    <s v=""/>
    <n v="1"/>
    <x v="4"/>
    <s v="League"/>
    <s v="Southern"/>
  </r>
  <r>
    <x v="59"/>
    <d v="1970-02-28T00:00:00"/>
    <x v="28"/>
    <x v="0"/>
    <x v="77"/>
    <x v="764"/>
    <m/>
    <n v="139"/>
    <s v=""/>
    <n v="1"/>
    <x v="10"/>
    <n v="40"/>
    <x v="2702"/>
    <x v="2839"/>
    <m/>
    <n v="130"/>
    <s v=""/>
    <n v="0"/>
    <x v="4"/>
    <s v="League"/>
    <s v="Southern"/>
  </r>
  <r>
    <x v="59"/>
    <d v="1970-02-28T00:00:00"/>
    <x v="28"/>
    <x v="0"/>
    <x v="78"/>
    <x v="774"/>
    <m/>
    <n v="157"/>
    <s v=""/>
    <n v="0.5"/>
    <x v="10"/>
    <n v="41"/>
    <x v="2703"/>
    <x v="2840"/>
    <m/>
    <n v="151"/>
    <s v=""/>
    <n v="0.5"/>
    <x v="4"/>
    <s v="League"/>
    <s v="Southern"/>
  </r>
  <r>
    <x v="59"/>
    <d v="1970-02-28T00:00:00"/>
    <x v="28"/>
    <x v="0"/>
    <x v="79"/>
    <x v="856"/>
    <m/>
    <n v="147"/>
    <s v=""/>
    <n v="1"/>
    <x v="10"/>
    <n v="42"/>
    <x v="2704"/>
    <x v="2841"/>
    <m/>
    <n v="134"/>
    <s v=""/>
    <n v="0"/>
    <x v="4"/>
    <s v="League"/>
    <s v="Southern"/>
  </r>
  <r>
    <x v="59"/>
    <d v="1970-02-28T00:00:00"/>
    <x v="28"/>
    <x v="0"/>
    <x v="80"/>
    <x v="895"/>
    <m/>
    <s v="u"/>
    <s v=""/>
    <n v="0"/>
    <x v="10"/>
    <n v="43"/>
    <x v="1283"/>
    <x v="2842"/>
    <m/>
    <n v="153"/>
    <s v=""/>
    <n v="1"/>
    <x v="4"/>
    <s v="League"/>
    <s v="Southern"/>
  </r>
  <r>
    <x v="59"/>
    <d v="1970-02-28T00:00:00"/>
    <x v="28"/>
    <x v="0"/>
    <x v="81"/>
    <x v="899"/>
    <m/>
    <n v="136"/>
    <s v=""/>
    <n v="1"/>
    <x v="10"/>
    <n v="44"/>
    <x v="2705"/>
    <x v="2843"/>
    <m/>
    <s v="u"/>
    <s v=""/>
    <n v="0"/>
    <x v="4"/>
    <s v="League"/>
    <s v="Southern"/>
  </r>
  <r>
    <x v="59"/>
    <d v="1970-02-28T00:00:00"/>
    <x v="28"/>
    <x v="0"/>
    <x v="82"/>
    <x v="310"/>
    <m/>
    <n v="151"/>
    <s v=""/>
    <n v="1"/>
    <x v="10"/>
    <n v="45"/>
    <x v="2706"/>
    <x v="2844"/>
    <m/>
    <n v="112"/>
    <s v=""/>
    <n v="0"/>
    <x v="4"/>
    <s v="League"/>
    <s v="Southern"/>
  </r>
  <r>
    <x v="59"/>
    <d v="1970-02-28T00:00:00"/>
    <x v="28"/>
    <x v="0"/>
    <x v="83"/>
    <x v="599"/>
    <m/>
    <n v="138"/>
    <s v=""/>
    <n v="0"/>
    <x v="10"/>
    <n v="46"/>
    <x v="2707"/>
    <x v="2845"/>
    <m/>
    <s v="u"/>
    <s v=""/>
    <n v="1"/>
    <x v="4"/>
    <s v="League"/>
    <s v="Southern"/>
  </r>
  <r>
    <x v="59"/>
    <d v="1970-02-28T00:00:00"/>
    <x v="28"/>
    <x v="0"/>
    <x v="84"/>
    <x v="663"/>
    <m/>
    <n v="156"/>
    <s v=""/>
    <n v="1"/>
    <x v="10"/>
    <n v="47"/>
    <x v="2708"/>
    <x v="2846"/>
    <m/>
    <s v="u"/>
    <s v=""/>
    <n v="0"/>
    <x v="4"/>
    <s v="League"/>
    <s v="Southern"/>
  </r>
  <r>
    <x v="59"/>
    <d v="1970-02-28T00:00:00"/>
    <x v="28"/>
    <x v="0"/>
    <x v="85"/>
    <x v="901"/>
    <m/>
    <s v="u"/>
    <s v=""/>
    <n v="0"/>
    <x v="10"/>
    <n v="48"/>
    <x v="2709"/>
    <x v="2847"/>
    <m/>
    <s v="u"/>
    <s v=""/>
    <n v="1"/>
    <x v="4"/>
    <s v="League"/>
    <s v="Southern"/>
  </r>
  <r>
    <x v="59"/>
    <d v="1970-02-28T00:00:00"/>
    <x v="28"/>
    <x v="0"/>
    <x v="86"/>
    <x v="723"/>
    <m/>
    <s v="u"/>
    <s v=""/>
    <n v="1"/>
    <x v="10"/>
    <n v="49"/>
    <x v="2710"/>
    <x v="2848"/>
    <m/>
    <s v="u"/>
    <s v=""/>
    <n v="0"/>
    <x v="4"/>
    <s v="League"/>
    <s v="Southern"/>
  </r>
  <r>
    <x v="59"/>
    <d v="1970-02-28T00:00:00"/>
    <x v="28"/>
    <x v="0"/>
    <x v="87"/>
    <x v="555"/>
    <m/>
    <n v="132"/>
    <s v=""/>
    <n v="1"/>
    <x v="10"/>
    <n v="50"/>
    <x v="2711"/>
    <x v="2849"/>
    <m/>
    <s v="u"/>
    <s v=""/>
    <n v="0"/>
    <x v="4"/>
    <s v="League"/>
    <s v="Southern"/>
  </r>
  <r>
    <x v="59"/>
    <d v="1970-03-07T00:00:00"/>
    <x v="12"/>
    <x v="0"/>
    <x v="0"/>
    <x v="810"/>
    <m/>
    <n v="198"/>
    <s v=""/>
    <n v="0.5"/>
    <x v="11"/>
    <n v="1"/>
    <x v="1035"/>
    <x v="2850"/>
    <m/>
    <n v="198"/>
    <s v=""/>
    <n v="0.5"/>
    <x v="1"/>
    <s v="League"/>
    <s v="Southern"/>
  </r>
  <r>
    <x v="59"/>
    <d v="1970-03-07T00:00:00"/>
    <x v="12"/>
    <x v="0"/>
    <x v="54"/>
    <x v="568"/>
    <m/>
    <n v="203"/>
    <s v=""/>
    <n v="1"/>
    <x v="11"/>
    <n v="2"/>
    <x v="2349"/>
    <x v="2851"/>
    <m/>
    <n v="193"/>
    <s v=""/>
    <n v="0"/>
    <x v="1"/>
    <s v="League"/>
    <s v="Southern"/>
  </r>
  <r>
    <x v="59"/>
    <d v="1970-03-07T00:00:00"/>
    <x v="12"/>
    <x v="0"/>
    <x v="55"/>
    <x v="398"/>
    <m/>
    <n v="194"/>
    <s v=""/>
    <n v="0"/>
    <x v="11"/>
    <n v="3"/>
    <x v="2712"/>
    <x v="2852"/>
    <m/>
    <s v="u"/>
    <s v=""/>
    <n v="1"/>
    <x v="1"/>
    <s v="League"/>
    <s v="Southern"/>
  </r>
  <r>
    <x v="59"/>
    <d v="1970-03-07T00:00:00"/>
    <x v="12"/>
    <x v="0"/>
    <x v="48"/>
    <x v="413"/>
    <m/>
    <n v="184"/>
    <s v=""/>
    <n v="0.5"/>
    <x v="11"/>
    <n v="4"/>
    <x v="2713"/>
    <x v="2853"/>
    <m/>
    <n v="175"/>
    <s v=""/>
    <n v="0.5"/>
    <x v="1"/>
    <s v="League"/>
    <s v="Southern"/>
  </r>
  <r>
    <x v="59"/>
    <d v="1970-03-07T00:00:00"/>
    <x v="12"/>
    <x v="0"/>
    <x v="51"/>
    <x v="550"/>
    <m/>
    <n v="190"/>
    <s v=""/>
    <n v="0.5"/>
    <x v="11"/>
    <n v="5"/>
    <x v="1648"/>
    <x v="2854"/>
    <m/>
    <n v="177"/>
    <s v=""/>
    <n v="0.5"/>
    <x v="1"/>
    <s v="League"/>
    <s v="Southern"/>
  </r>
  <r>
    <x v="59"/>
    <d v="1970-03-07T00:00:00"/>
    <x v="12"/>
    <x v="0"/>
    <x v="52"/>
    <x v="859"/>
    <m/>
    <n v="185"/>
    <s v=""/>
    <n v="1"/>
    <x v="11"/>
    <n v="6"/>
    <x v="2714"/>
    <x v="2855"/>
    <m/>
    <n v="188"/>
    <s v=""/>
    <n v="0"/>
    <x v="1"/>
    <s v="League"/>
    <s v="Southern"/>
  </r>
  <r>
    <x v="59"/>
    <d v="1970-03-07T00:00:00"/>
    <x v="12"/>
    <x v="0"/>
    <x v="53"/>
    <x v="491"/>
    <m/>
    <n v="173"/>
    <s v=""/>
    <n v="0"/>
    <x v="11"/>
    <n v="7"/>
    <x v="1442"/>
    <x v="2856"/>
    <m/>
    <n v="184"/>
    <s v=""/>
    <n v="1"/>
    <x v="1"/>
    <s v="League"/>
    <s v="Southern"/>
  </r>
  <r>
    <x v="59"/>
    <d v="1970-03-07T00:00:00"/>
    <x v="12"/>
    <x v="0"/>
    <x v="1"/>
    <x v="891"/>
    <m/>
    <n v="185"/>
    <s v=""/>
    <n v="1"/>
    <x v="11"/>
    <n v="8"/>
    <x v="1893"/>
    <x v="2857"/>
    <m/>
    <n v="169"/>
    <s v=""/>
    <n v="0"/>
    <x v="1"/>
    <s v="League"/>
    <s v="Southern"/>
  </r>
  <r>
    <x v="59"/>
    <d v="1970-03-07T00:00:00"/>
    <x v="12"/>
    <x v="0"/>
    <x v="2"/>
    <x v="832"/>
    <m/>
    <n v="180"/>
    <s v=""/>
    <n v="0.5"/>
    <x v="11"/>
    <n v="9"/>
    <x v="2715"/>
    <x v="2858"/>
    <m/>
    <s v="u"/>
    <s v=""/>
    <n v="0.5"/>
    <x v="1"/>
    <s v="League"/>
    <s v="Southern"/>
  </r>
  <r>
    <x v="59"/>
    <d v="1970-03-07T00:00:00"/>
    <x v="12"/>
    <x v="0"/>
    <x v="3"/>
    <x v="736"/>
    <m/>
    <n v="180"/>
    <s v=""/>
    <n v="0.5"/>
    <x v="11"/>
    <n v="10"/>
    <x v="2716"/>
    <x v="2859"/>
    <m/>
    <n v="174"/>
    <s v=""/>
    <n v="0.5"/>
    <x v="1"/>
    <s v="League"/>
    <s v="Southern"/>
  </r>
  <r>
    <x v="59"/>
    <d v="1970-03-07T00:00:00"/>
    <x v="12"/>
    <x v="0"/>
    <x v="4"/>
    <x v="897"/>
    <m/>
    <n v="180"/>
    <s v=""/>
    <n v="1"/>
    <x v="11"/>
    <n v="11"/>
    <x v="2717"/>
    <x v="2860"/>
    <m/>
    <s v="u"/>
    <s v=""/>
    <n v="0"/>
    <x v="1"/>
    <s v="League"/>
    <s v="Southern"/>
  </r>
  <r>
    <x v="59"/>
    <d v="1970-03-07T00:00:00"/>
    <x v="12"/>
    <x v="0"/>
    <x v="5"/>
    <x v="813"/>
    <m/>
    <n v="173"/>
    <s v=""/>
    <n v="0.5"/>
    <x v="11"/>
    <n v="12"/>
    <x v="1891"/>
    <x v="2861"/>
    <m/>
    <n v="181"/>
    <s v=""/>
    <n v="0.5"/>
    <x v="1"/>
    <s v="League"/>
    <s v="Southern"/>
  </r>
  <r>
    <x v="59"/>
    <d v="1970-03-07T00:00:00"/>
    <x v="12"/>
    <x v="0"/>
    <x v="6"/>
    <x v="637"/>
    <m/>
    <n v="173"/>
    <s v=""/>
    <n v="1"/>
    <x v="11"/>
    <n v="13"/>
    <x v="2718"/>
    <x v="2862"/>
    <m/>
    <s v="u"/>
    <s v=""/>
    <n v="0"/>
    <x v="1"/>
    <s v="League"/>
    <s v="Southern"/>
  </r>
  <r>
    <x v="59"/>
    <d v="1970-03-07T00:00:00"/>
    <x v="12"/>
    <x v="0"/>
    <x v="7"/>
    <x v="819"/>
    <m/>
    <n v="151"/>
    <s v=""/>
    <n v="1"/>
    <x v="11"/>
    <n v="14"/>
    <x v="2352"/>
    <x v="2863"/>
    <m/>
    <n v="169"/>
    <s v=""/>
    <s v="a"/>
    <x v="1"/>
    <s v="League"/>
    <s v="Southern"/>
  </r>
  <r>
    <x v="59"/>
    <d v="1970-03-07T00:00:00"/>
    <x v="12"/>
    <x v="0"/>
    <x v="8"/>
    <x v="405"/>
    <m/>
    <n v="177"/>
    <s v=""/>
    <n v="0.5"/>
    <x v="11"/>
    <n v="15"/>
    <x v="2360"/>
    <x v="2864"/>
    <m/>
    <n v="152"/>
    <s v=""/>
    <n v="0.5"/>
    <x v="1"/>
    <s v="League"/>
    <s v="Southern"/>
  </r>
  <r>
    <x v="59"/>
    <d v="1970-03-07T00:00:00"/>
    <x v="12"/>
    <x v="0"/>
    <x v="9"/>
    <x v="403"/>
    <m/>
    <n v="167"/>
    <s v=""/>
    <n v="1"/>
    <x v="11"/>
    <n v="16"/>
    <x v="2096"/>
    <x v="2865"/>
    <m/>
    <n v="157"/>
    <s v=""/>
    <n v="0"/>
    <x v="1"/>
    <s v="League"/>
    <s v="Southern"/>
  </r>
  <r>
    <x v="59"/>
    <d v="1970-03-07T00:00:00"/>
    <x v="12"/>
    <x v="0"/>
    <x v="10"/>
    <x v="888"/>
    <m/>
    <n v="170"/>
    <s v=""/>
    <n v="1"/>
    <x v="11"/>
    <n v="17"/>
    <x v="2084"/>
    <x v="2866"/>
    <m/>
    <n v="161"/>
    <s v=""/>
    <n v="0"/>
    <x v="1"/>
    <s v="League"/>
    <s v="Southern"/>
  </r>
  <r>
    <x v="59"/>
    <d v="1970-03-07T00:00:00"/>
    <x v="12"/>
    <x v="0"/>
    <x v="11"/>
    <x v="402"/>
    <m/>
    <n v="178"/>
    <s v=""/>
    <n v="1"/>
    <x v="11"/>
    <n v="18"/>
    <x v="2481"/>
    <x v="2867"/>
    <m/>
    <n v="157"/>
    <s v=""/>
    <n v="0"/>
    <x v="1"/>
    <s v="League"/>
    <s v="Southern"/>
  </r>
  <r>
    <x v="59"/>
    <d v="1970-03-07T00:00:00"/>
    <x v="12"/>
    <x v="0"/>
    <x v="12"/>
    <x v="649"/>
    <m/>
    <s v="u"/>
    <s v=""/>
    <n v="0.5"/>
    <x v="11"/>
    <n v="19"/>
    <x v="2719"/>
    <x v="2868"/>
    <m/>
    <n v="154"/>
    <s v=""/>
    <n v="0.5"/>
    <x v="1"/>
    <s v="League"/>
    <s v="Southern"/>
  </r>
  <r>
    <x v="59"/>
    <d v="1970-03-07T00:00:00"/>
    <x v="12"/>
    <x v="0"/>
    <x v="13"/>
    <x v="593"/>
    <m/>
    <n v="175"/>
    <s v=""/>
    <n v="0"/>
    <x v="11"/>
    <n v="20"/>
    <x v="847"/>
    <x v="2869"/>
    <m/>
    <n v="158"/>
    <s v=""/>
    <n v="1"/>
    <x v="1"/>
    <s v="League"/>
    <s v="Southern"/>
  </r>
  <r>
    <x v="59"/>
    <d v="1970-03-07T00:00:00"/>
    <x v="12"/>
    <x v="0"/>
    <x v="14"/>
    <x v="275"/>
    <m/>
    <n v="157"/>
    <s v=""/>
    <n v="0.5"/>
    <x v="11"/>
    <n v="21"/>
    <x v="1559"/>
    <x v="2870"/>
    <m/>
    <n v="131"/>
    <s v=""/>
    <n v="0.5"/>
    <x v="4"/>
    <s v="League"/>
    <s v="Southern"/>
  </r>
  <r>
    <x v="59"/>
    <d v="1970-03-07T00:00:00"/>
    <x v="12"/>
    <x v="0"/>
    <x v="15"/>
    <x v="852"/>
    <m/>
    <n v="169"/>
    <s v=""/>
    <n v="1"/>
    <x v="11"/>
    <n v="22"/>
    <x v="2362"/>
    <x v="2871"/>
    <m/>
    <n v="157"/>
    <s v=""/>
    <n v="0"/>
    <x v="4"/>
    <s v="League"/>
    <s v="Southern"/>
  </r>
  <r>
    <x v="59"/>
    <d v="1970-03-07T00:00:00"/>
    <x v="12"/>
    <x v="0"/>
    <x v="16"/>
    <x v="902"/>
    <m/>
    <n v="170"/>
    <s v=""/>
    <n v="1"/>
    <x v="11"/>
    <n v="23"/>
    <x v="2720"/>
    <x v="2872"/>
    <m/>
    <n v="153"/>
    <s v=""/>
    <n v="0"/>
    <x v="4"/>
    <s v="League"/>
    <s v="Southern"/>
  </r>
  <r>
    <x v="59"/>
    <d v="1970-03-07T00:00:00"/>
    <x v="12"/>
    <x v="0"/>
    <x v="17"/>
    <x v="867"/>
    <m/>
    <n v="171"/>
    <s v=""/>
    <n v="1"/>
    <x v="11"/>
    <n v="24"/>
    <x v="1902"/>
    <x v="2873"/>
    <m/>
    <n v="158"/>
    <s v=""/>
    <n v="0"/>
    <x v="4"/>
    <s v="League"/>
    <s v="Southern"/>
  </r>
  <r>
    <x v="59"/>
    <d v="1970-03-07T00:00:00"/>
    <x v="12"/>
    <x v="0"/>
    <x v="18"/>
    <x v="869"/>
    <m/>
    <n v="164"/>
    <s v=""/>
    <n v="1"/>
    <x v="11"/>
    <n v="25"/>
    <x v="1205"/>
    <x v="2874"/>
    <m/>
    <n v="157"/>
    <s v=""/>
    <n v="0"/>
    <x v="4"/>
    <s v="League"/>
    <s v="Southern"/>
  </r>
  <r>
    <x v="59"/>
    <d v="1970-03-07T00:00:00"/>
    <x v="12"/>
    <x v="0"/>
    <x v="19"/>
    <x v="401"/>
    <m/>
    <n v="165"/>
    <s v=""/>
    <n v="1"/>
    <x v="11"/>
    <n v="26"/>
    <x v="1898"/>
    <x v="2875"/>
    <m/>
    <n v="153"/>
    <s v=""/>
    <n v="0"/>
    <x v="4"/>
    <s v="League"/>
    <s v="Southern"/>
  </r>
  <r>
    <x v="59"/>
    <d v="1970-03-07T00:00:00"/>
    <x v="12"/>
    <x v="0"/>
    <x v="20"/>
    <x v="407"/>
    <m/>
    <n v="168"/>
    <s v=""/>
    <n v="1"/>
    <x v="11"/>
    <n v="27"/>
    <x v="2721"/>
    <x v="2876"/>
    <m/>
    <n v="159"/>
    <s v=""/>
    <n v="0"/>
    <x v="4"/>
    <s v="League"/>
    <s v="Southern"/>
  </r>
  <r>
    <x v="59"/>
    <d v="1970-03-07T00:00:00"/>
    <x v="12"/>
    <x v="0"/>
    <x v="21"/>
    <x v="703"/>
    <m/>
    <n v="171"/>
    <s v=""/>
    <n v="0"/>
    <x v="11"/>
    <n v="28"/>
    <x v="1756"/>
    <x v="2877"/>
    <m/>
    <s v="u"/>
    <s v=""/>
    <n v="1"/>
    <x v="4"/>
    <s v="League"/>
    <s v="Southern"/>
  </r>
  <r>
    <x v="59"/>
    <d v="1970-03-07T00:00:00"/>
    <x v="12"/>
    <x v="0"/>
    <x v="22"/>
    <x v="733"/>
    <m/>
    <n v="162"/>
    <s v=""/>
    <n v="1"/>
    <x v="11"/>
    <n v="29"/>
    <x v="2482"/>
    <x v="2878"/>
    <m/>
    <n v="140"/>
    <s v=""/>
    <n v="0"/>
    <x v="4"/>
    <s v="League"/>
    <s v="Southern"/>
  </r>
  <r>
    <x v="59"/>
    <d v="1970-03-07T00:00:00"/>
    <x v="12"/>
    <x v="0"/>
    <x v="23"/>
    <x v="426"/>
    <m/>
    <n v="165"/>
    <s v=""/>
    <n v="0.5"/>
    <x v="11"/>
    <n v="30"/>
    <x v="2364"/>
    <x v="2879"/>
    <m/>
    <n v="148"/>
    <s v=""/>
    <n v="0.5"/>
    <x v="4"/>
    <s v="League"/>
    <s v="Southern"/>
  </r>
  <r>
    <x v="59"/>
    <d v="1970-03-07T00:00:00"/>
    <x v="12"/>
    <x v="0"/>
    <x v="68"/>
    <x v="862"/>
    <m/>
    <n v="159"/>
    <s v=""/>
    <n v="0.5"/>
    <x v="11"/>
    <n v="31"/>
    <x v="2722"/>
    <x v="2880"/>
    <m/>
    <n v="160"/>
    <s v=""/>
    <n v="0.5"/>
    <x v="4"/>
    <s v="League"/>
    <s v="Southern"/>
  </r>
  <r>
    <x v="59"/>
    <d v="1970-03-07T00:00:00"/>
    <x v="12"/>
    <x v="0"/>
    <x v="69"/>
    <x v="855"/>
    <m/>
    <n v="158"/>
    <s v=""/>
    <n v="1"/>
    <x v="11"/>
    <n v="32"/>
    <x v="2723"/>
    <x v="2881"/>
    <m/>
    <s v="u"/>
    <s v=""/>
    <n v="0"/>
    <x v="4"/>
    <s v="League"/>
    <s v="Southern"/>
  </r>
  <r>
    <x v="59"/>
    <d v="1970-03-07T00:00:00"/>
    <x v="12"/>
    <x v="0"/>
    <x v="70"/>
    <x v="764"/>
    <m/>
    <n v="139"/>
    <s v=""/>
    <n v="0.5"/>
    <x v="11"/>
    <n v="33"/>
    <x v="1757"/>
    <x v="2882"/>
    <m/>
    <n v="144"/>
    <s v=""/>
    <n v="0.5"/>
    <x v="4"/>
    <s v="League"/>
    <s v="Southern"/>
  </r>
  <r>
    <x v="59"/>
    <d v="1970-03-07T00:00:00"/>
    <x v="12"/>
    <x v="0"/>
    <x v="71"/>
    <x v="312"/>
    <m/>
    <s v="u"/>
    <s v=""/>
    <n v="1"/>
    <x v="11"/>
    <n v="34"/>
    <x v="2274"/>
    <x v="2883"/>
    <m/>
    <s v="u"/>
    <s v=""/>
    <n v="0"/>
    <x v="4"/>
    <s v="League"/>
    <s v="Southern"/>
  </r>
  <r>
    <x v="59"/>
    <d v="1970-03-07T00:00:00"/>
    <x v="12"/>
    <x v="0"/>
    <x v="72"/>
    <x v="899"/>
    <m/>
    <n v="136"/>
    <s v=""/>
    <n v="0"/>
    <x v="11"/>
    <n v="35"/>
    <x v="2092"/>
    <x v="2884"/>
    <m/>
    <n v="136"/>
    <s v=""/>
    <n v="1"/>
    <x v="4"/>
    <s v="League"/>
    <s v="Southern"/>
  </r>
  <r>
    <x v="59"/>
    <d v="1970-03-07T00:00:00"/>
    <x v="12"/>
    <x v="0"/>
    <x v="73"/>
    <x v="412"/>
    <m/>
    <n v="157"/>
    <s v=""/>
    <n v="1"/>
    <x v="11"/>
    <n v="36"/>
    <x v="2492"/>
    <x v="2885"/>
    <m/>
    <n v="127"/>
    <s v=""/>
    <n v="0"/>
    <x v="4"/>
    <s v="League"/>
    <s v="Southern"/>
  </r>
  <r>
    <x v="59"/>
    <d v="1970-03-07T00:00:00"/>
    <x v="12"/>
    <x v="0"/>
    <x v="74"/>
    <x v="363"/>
    <m/>
    <n v="164"/>
    <s v=""/>
    <n v="0.5"/>
    <x v="11"/>
    <n v="37"/>
    <x v="2724"/>
    <x v="2886"/>
    <m/>
    <s v="u"/>
    <s v=""/>
    <n v="0.5"/>
    <x v="4"/>
    <s v="League"/>
    <s v="Southern"/>
  </r>
  <r>
    <x v="59"/>
    <d v="1970-03-07T00:00:00"/>
    <x v="12"/>
    <x v="0"/>
    <x v="75"/>
    <x v="774"/>
    <m/>
    <n v="157"/>
    <s v=""/>
    <n v="1"/>
    <x v="11"/>
    <n v="38"/>
    <x v="2725"/>
    <x v="2887"/>
    <m/>
    <s v="u"/>
    <s v=""/>
    <n v="0"/>
    <x v="4"/>
    <s v="League"/>
    <s v="Southern"/>
  </r>
  <r>
    <x v="59"/>
    <d v="1970-03-07T00:00:00"/>
    <x v="12"/>
    <x v="0"/>
    <x v="76"/>
    <x v="310"/>
    <m/>
    <n v="151"/>
    <s v=""/>
    <n v="1"/>
    <x v="11"/>
    <n v="39"/>
    <x v="2726"/>
    <x v="2888"/>
    <m/>
    <s v="u"/>
    <s v=""/>
    <n v="0"/>
    <x v="4"/>
    <s v="League"/>
    <s v="Southern"/>
  </r>
  <r>
    <x v="59"/>
    <d v="1970-03-07T00:00:00"/>
    <x v="12"/>
    <x v="0"/>
    <x v="77"/>
    <x v="889"/>
    <m/>
    <n v="150"/>
    <s v=""/>
    <n v="0.5"/>
    <x v="11"/>
    <n v="40"/>
    <x v="1414"/>
    <x v="2889"/>
    <m/>
    <n v="138"/>
    <s v=""/>
    <n v="0.5"/>
    <x v="4"/>
    <s v="League"/>
    <s v="Southern"/>
  </r>
  <r>
    <x v="59"/>
    <d v="1970-03-07T00:00:00"/>
    <x v="12"/>
    <x v="0"/>
    <x v="78"/>
    <x v="856"/>
    <m/>
    <n v="147"/>
    <s v=""/>
    <n v="0.5"/>
    <x v="11"/>
    <n v="41"/>
    <x v="2727"/>
    <x v="2890"/>
    <m/>
    <s v="u"/>
    <s v=""/>
    <n v="0.5"/>
    <x v="4"/>
    <s v="League"/>
    <s v="Southern"/>
  </r>
  <r>
    <x v="59"/>
    <d v="1970-03-07T00:00:00"/>
    <x v="12"/>
    <x v="0"/>
    <x v="79"/>
    <x v="883"/>
    <m/>
    <n v="141"/>
    <s v=""/>
    <n v="0.5"/>
    <x v="11"/>
    <n v="42"/>
    <x v="2728"/>
    <x v="2891"/>
    <m/>
    <n v="139"/>
    <s v=""/>
    <n v="0.5"/>
    <x v="4"/>
    <s v="League"/>
    <s v="Southern"/>
  </r>
  <r>
    <x v="59"/>
    <d v="1970-03-07T00:00:00"/>
    <x v="12"/>
    <x v="0"/>
    <x v="80"/>
    <x v="895"/>
    <m/>
    <s v="u"/>
    <s v=""/>
    <n v="0.5"/>
    <x v="11"/>
    <n v="43"/>
    <x v="2729"/>
    <x v="2892"/>
    <m/>
    <s v="u"/>
    <s v=""/>
    <n v="0.5"/>
    <x v="4"/>
    <s v="League"/>
    <s v="Southern"/>
  </r>
  <r>
    <x v="59"/>
    <d v="1970-03-07T00:00:00"/>
    <x v="12"/>
    <x v="0"/>
    <x v="81"/>
    <x v="663"/>
    <m/>
    <n v="156"/>
    <s v=""/>
    <n v="1"/>
    <x v="11"/>
    <n v="44"/>
    <x v="2730"/>
    <x v="2893"/>
    <m/>
    <n v="140"/>
    <s v=""/>
    <n v="0"/>
    <x v="4"/>
    <s v="League"/>
    <s v="Southern"/>
  </r>
  <r>
    <x v="59"/>
    <d v="1970-03-07T00:00:00"/>
    <x v="12"/>
    <x v="0"/>
    <x v="82"/>
    <x v="723"/>
    <m/>
    <s v="u"/>
    <s v=""/>
    <n v="1"/>
    <x v="11"/>
    <n v="45"/>
    <x v="2731"/>
    <x v="2894"/>
    <m/>
    <s v="u"/>
    <s v=""/>
    <n v="0"/>
    <x v="4"/>
    <s v="League"/>
    <s v="Southern"/>
  </r>
  <r>
    <x v="59"/>
    <d v="1970-03-07T00:00:00"/>
    <x v="12"/>
    <x v="0"/>
    <x v="83"/>
    <x v="599"/>
    <m/>
    <n v="138"/>
    <s v=""/>
    <n v="1"/>
    <x v="11"/>
    <n v="46"/>
    <x v="2491"/>
    <x v="2895"/>
    <m/>
    <s v="u"/>
    <s v=""/>
    <n v="0"/>
    <x v="4"/>
    <s v="League"/>
    <s v="Southern"/>
  </r>
  <r>
    <x v="59"/>
    <d v="1970-03-07T00:00:00"/>
    <x v="12"/>
    <x v="0"/>
    <x v="84"/>
    <x v="885"/>
    <m/>
    <n v="138"/>
    <s v=""/>
    <n v="1"/>
    <x v="11"/>
    <n v="47"/>
    <x v="2105"/>
    <x v="2896"/>
    <m/>
    <n v="123"/>
    <s v=""/>
    <n v="0"/>
    <x v="4"/>
    <s v="League"/>
    <s v="Southern"/>
  </r>
  <r>
    <x v="59"/>
    <d v="1970-03-07T00:00:00"/>
    <x v="12"/>
    <x v="0"/>
    <x v="85"/>
    <x v="555"/>
    <m/>
    <n v="132"/>
    <s v=""/>
    <n v="0"/>
    <x v="11"/>
    <n v="48"/>
    <x v="2732"/>
    <x v="2897"/>
    <m/>
    <n v="128"/>
    <s v=""/>
    <n v="1"/>
    <x v="4"/>
    <s v="League"/>
    <s v="Southern"/>
  </r>
  <r>
    <x v="59"/>
    <d v="1970-03-07T00:00:00"/>
    <x v="12"/>
    <x v="0"/>
    <x v="86"/>
    <x v="890"/>
    <m/>
    <n v="136"/>
    <s v=""/>
    <n v="0"/>
    <x v="11"/>
    <n v="49"/>
    <x v="1910"/>
    <x v="2898"/>
    <m/>
    <s v="u"/>
    <s v=""/>
    <n v="1"/>
    <x v="4"/>
    <s v="League"/>
    <s v="Southern"/>
  </r>
  <r>
    <x v="59"/>
    <d v="1970-03-07T00:00:00"/>
    <x v="12"/>
    <x v="0"/>
    <x v="87"/>
    <x v="903"/>
    <m/>
    <s v="u"/>
    <s v=""/>
    <n v="0"/>
    <x v="11"/>
    <n v="50"/>
    <x v="2098"/>
    <x v="2899"/>
    <m/>
    <n v="114"/>
    <s v=""/>
    <n v="1"/>
    <x v="4"/>
    <s v="League"/>
    <s v="Southern"/>
  </r>
  <r>
    <x v="59"/>
    <d v="1970-04-25T00:00:00"/>
    <x v="30"/>
    <x v="0"/>
    <x v="0"/>
    <x v="810"/>
    <s v="White"/>
    <n v="198"/>
    <s v=""/>
    <n v="0.5"/>
    <x v="49"/>
    <n v="1"/>
    <x v="2733"/>
    <x v="2900"/>
    <s v="Black"/>
    <m/>
    <s v=""/>
    <n v="0.5"/>
    <x v="7"/>
    <s v="QF"/>
    <s v="Open"/>
  </r>
  <r>
    <x v="59"/>
    <d v="1970-04-25T00:00:00"/>
    <x v="30"/>
    <x v="0"/>
    <x v="54"/>
    <x v="568"/>
    <s v="Black"/>
    <n v="203"/>
    <s v=""/>
    <n v="0.5"/>
    <x v="49"/>
    <n v="2"/>
    <x v="2734"/>
    <x v="2901"/>
    <s v="White"/>
    <n v="210"/>
    <s v=""/>
    <n v="0.5"/>
    <x v="7"/>
    <s v="QF"/>
    <s v="Open"/>
  </r>
  <r>
    <x v="59"/>
    <d v="1970-04-25T00:00:00"/>
    <x v="30"/>
    <x v="0"/>
    <x v="55"/>
    <x v="730"/>
    <s v="White"/>
    <n v="194"/>
    <s v=""/>
    <n v="1"/>
    <x v="49"/>
    <n v="3"/>
    <x v="2735"/>
    <x v="2902"/>
    <s v="Black"/>
    <n v="208"/>
    <s v=""/>
    <n v="0"/>
    <x v="7"/>
    <s v="QF"/>
    <s v="Open"/>
  </r>
  <r>
    <x v="59"/>
    <d v="1970-04-25T00:00:00"/>
    <x v="30"/>
    <x v="0"/>
    <x v="48"/>
    <x v="821"/>
    <s v="Black"/>
    <n v="198"/>
    <s v=""/>
    <n v="0"/>
    <x v="49"/>
    <n v="4"/>
    <x v="2736"/>
    <x v="2903"/>
    <s v="White"/>
    <n v="205"/>
    <s v=""/>
    <n v="1"/>
    <x v="7"/>
    <s v="QF"/>
    <s v="Open"/>
  </r>
  <r>
    <x v="59"/>
    <d v="1970-04-25T00:00:00"/>
    <x v="30"/>
    <x v="0"/>
    <x v="51"/>
    <x v="398"/>
    <s v="White"/>
    <n v="194"/>
    <s v=""/>
    <n v="1"/>
    <x v="49"/>
    <n v="5"/>
    <x v="2737"/>
    <x v="2904"/>
    <s v="Black"/>
    <n v="205"/>
    <s v=""/>
    <n v="0"/>
    <x v="7"/>
    <s v="QF"/>
    <s v="Open"/>
  </r>
  <r>
    <x v="59"/>
    <d v="1970-04-25T00:00:00"/>
    <x v="30"/>
    <x v="0"/>
    <x v="52"/>
    <x v="550"/>
    <s v="Black"/>
    <n v="190"/>
    <s v=""/>
    <n v="0"/>
    <x v="49"/>
    <n v="6"/>
    <x v="2738"/>
    <x v="2905"/>
    <s v="White"/>
    <n v="221"/>
    <s v=""/>
    <n v="1"/>
    <x v="7"/>
    <s v="QF"/>
    <s v="Open"/>
  </r>
  <r>
    <x v="59"/>
    <d v="1970-04-25T00:00:00"/>
    <x v="30"/>
    <x v="0"/>
    <x v="53"/>
    <x v="345"/>
    <s v="White"/>
    <n v="187"/>
    <s v=""/>
    <n v="0"/>
    <x v="49"/>
    <n v="7"/>
    <x v="2739"/>
    <x v="2906"/>
    <s v="Black"/>
    <n v="201"/>
    <s v=""/>
    <n v="1"/>
    <x v="7"/>
    <s v="QF"/>
    <s v="Open"/>
  </r>
  <r>
    <x v="59"/>
    <d v="1970-04-25T00:00:00"/>
    <x v="30"/>
    <x v="0"/>
    <x v="1"/>
    <x v="637"/>
    <s v="Black"/>
    <n v="173"/>
    <s v=""/>
    <n v="0.5"/>
    <x v="49"/>
    <n v="8"/>
    <x v="2740"/>
    <x v="2907"/>
    <s v="White"/>
    <n v="198"/>
    <s v=""/>
    <n v="0.5"/>
    <x v="7"/>
    <s v="QF"/>
    <s v="Open"/>
  </r>
  <r>
    <x v="59"/>
    <d v="1970-04-25T00:00:00"/>
    <x v="30"/>
    <x v="0"/>
    <x v="2"/>
    <x v="813"/>
    <s v="White"/>
    <n v="173"/>
    <s v=""/>
    <n v="0"/>
    <x v="49"/>
    <n v="9"/>
    <x v="2741"/>
    <x v="2908"/>
    <s v="Black"/>
    <n v="197"/>
    <s v=""/>
    <n v="1"/>
    <x v="7"/>
    <s v="QF"/>
    <s v="Open"/>
  </r>
  <r>
    <x v="59"/>
    <d v="1970-04-25T00:00:00"/>
    <x v="30"/>
    <x v="0"/>
    <x v="3"/>
    <x v="706"/>
    <s v="Black"/>
    <n v="178"/>
    <s v=""/>
    <n v="0"/>
    <x v="49"/>
    <n v="10"/>
    <x v="2742"/>
    <x v="2909"/>
    <s v="White"/>
    <n v="198"/>
    <s v=""/>
    <n v="1"/>
    <x v="7"/>
    <s v="QF"/>
    <s v="Open"/>
  </r>
  <r>
    <x v="59"/>
    <d v="1970-04-25T00:00:00"/>
    <x v="30"/>
    <x v="0"/>
    <x v="4"/>
    <x v="888"/>
    <s v="White"/>
    <n v="170"/>
    <s v=""/>
    <n v="1"/>
    <x v="49"/>
    <n v="11"/>
    <x v="2743"/>
    <x v="2910"/>
    <s v="Black"/>
    <n v="192"/>
    <s v=""/>
    <n v="0"/>
    <x v="7"/>
    <s v="QF"/>
    <s v="Open"/>
  </r>
  <r>
    <x v="59"/>
    <d v="1970-04-25T00:00:00"/>
    <x v="30"/>
    <x v="0"/>
    <x v="5"/>
    <x v="819"/>
    <s v="Black"/>
    <n v="151"/>
    <s v=""/>
    <n v="0"/>
    <x v="49"/>
    <n v="12"/>
    <x v="2744"/>
    <x v="2911"/>
    <s v="White"/>
    <n v="202"/>
    <s v=""/>
    <n v="1"/>
    <x v="7"/>
    <s v="QF"/>
    <s v="Open"/>
  </r>
  <r>
    <x v="59"/>
    <d v="1970-04-25T00:00:00"/>
    <x v="30"/>
    <x v="0"/>
    <x v="6"/>
    <x v="403"/>
    <s v="White"/>
    <n v="167"/>
    <s v=""/>
    <n v="0"/>
    <x v="49"/>
    <n v="13"/>
    <x v="2745"/>
    <x v="2912"/>
    <s v="Black"/>
    <n v="196"/>
    <s v=""/>
    <n v="1"/>
    <x v="7"/>
    <s v="QF"/>
    <s v="Open"/>
  </r>
  <r>
    <x v="59"/>
    <d v="1970-04-25T00:00:00"/>
    <x v="30"/>
    <x v="0"/>
    <x v="7"/>
    <x v="405"/>
    <s v="Black"/>
    <n v="177"/>
    <s v=""/>
    <n v="0"/>
    <x v="49"/>
    <n v="14"/>
    <x v="1790"/>
    <x v="2913"/>
    <s v="White"/>
    <n v="191"/>
    <s v=""/>
    <n v="1"/>
    <x v="7"/>
    <s v="QF"/>
    <s v="Open"/>
  </r>
  <r>
    <x v="59"/>
    <d v="1970-04-25T00:00:00"/>
    <x v="30"/>
    <x v="0"/>
    <x v="8"/>
    <x v="491"/>
    <s v="White"/>
    <n v="173"/>
    <s v=""/>
    <n v="0"/>
    <x v="49"/>
    <n v="15"/>
    <x v="2746"/>
    <x v="2914"/>
    <s v="Black"/>
    <n v="193"/>
    <s v=""/>
    <n v="1"/>
    <x v="7"/>
    <s v="QF"/>
    <s v="Open"/>
  </r>
  <r>
    <x v="59"/>
    <d v="1970-04-25T00:00:00"/>
    <x v="30"/>
    <x v="0"/>
    <x v="9"/>
    <x v="852"/>
    <s v="Black"/>
    <n v="169"/>
    <s v=""/>
    <n v="0"/>
    <x v="49"/>
    <n v="16"/>
    <x v="2747"/>
    <x v="2915"/>
    <s v="White"/>
    <n v="189"/>
    <s v=""/>
    <n v="1"/>
    <x v="7"/>
    <s v="QF"/>
    <s v="Open"/>
  </r>
  <r>
    <x v="59"/>
    <d v="1970-04-25T00:00:00"/>
    <x v="30"/>
    <x v="0"/>
    <x v="10"/>
    <x v="801"/>
    <s v="White"/>
    <n v="174"/>
    <s v=""/>
    <n v="0"/>
    <x v="49"/>
    <n v="17"/>
    <x v="2403"/>
    <x v="2916"/>
    <s v="Black"/>
    <n v="195"/>
    <s v=""/>
    <n v="1"/>
    <x v="7"/>
    <s v="QF"/>
    <s v="Open"/>
  </r>
  <r>
    <x v="59"/>
    <d v="1970-04-25T00:00:00"/>
    <x v="30"/>
    <x v="0"/>
    <x v="11"/>
    <x v="649"/>
    <s v="Black"/>
    <s v="u"/>
    <s v=""/>
    <n v="0"/>
    <x v="49"/>
    <n v="18"/>
    <x v="2748"/>
    <x v="2917"/>
    <s v="White"/>
    <n v="196"/>
    <s v=""/>
    <n v="1"/>
    <x v="7"/>
    <s v="QF"/>
    <s v="Open"/>
  </r>
  <r>
    <x v="59"/>
    <d v="1970-04-25T00:00:00"/>
    <x v="30"/>
    <x v="0"/>
    <x v="12"/>
    <x v="867"/>
    <s v="White"/>
    <n v="171"/>
    <s v=""/>
    <n v="0.5"/>
    <x v="49"/>
    <n v="19"/>
    <x v="2749"/>
    <x v="2918"/>
    <s v="Black"/>
    <n v="191"/>
    <s v=""/>
    <n v="0.5"/>
    <x v="7"/>
    <s v="QF"/>
    <s v="Open"/>
  </r>
  <r>
    <x v="59"/>
    <d v="1970-04-25T00:00:00"/>
    <x v="30"/>
    <x v="0"/>
    <x v="13"/>
    <x v="401"/>
    <s v="Black"/>
    <n v="165"/>
    <s v=""/>
    <n v="1"/>
    <x v="49"/>
    <n v="20"/>
    <x v="2750"/>
    <x v="2919"/>
    <s v="White"/>
    <n v="192"/>
    <s v=""/>
    <n v="0"/>
    <x v="7"/>
    <s v="QF"/>
    <s v="Open"/>
  </r>
  <r>
    <x v="59"/>
    <d v="1970-04-25T00:00:00"/>
    <x v="30"/>
    <x v="0"/>
    <x v="14"/>
    <x v="855"/>
    <s v="White"/>
    <n v="158"/>
    <s v=""/>
    <n v="0.5"/>
    <x v="49"/>
    <n v="21"/>
    <x v="2751"/>
    <x v="2920"/>
    <s v="Black"/>
    <m/>
    <s v=""/>
    <n v="0.5"/>
    <x v="7"/>
    <s v="QF"/>
    <s v="Open"/>
  </r>
  <r>
    <x v="59"/>
    <d v="1970-04-25T00:00:00"/>
    <x v="30"/>
    <x v="0"/>
    <x v="15"/>
    <x v="426"/>
    <s v="Black"/>
    <n v="165"/>
    <s v=""/>
    <n v="0"/>
    <x v="49"/>
    <n v="22"/>
    <x v="2752"/>
    <x v="2921"/>
    <s v="White"/>
    <n v="189"/>
    <s v=""/>
    <n v="1"/>
    <x v="7"/>
    <s v="QF"/>
    <s v="Open"/>
  </r>
  <r>
    <x v="59"/>
    <d v="1970-04-25T00:00:00"/>
    <x v="30"/>
    <x v="0"/>
    <x v="16"/>
    <x v="703"/>
    <s v="White"/>
    <n v="171"/>
    <s v=""/>
    <n v="0"/>
    <x v="49"/>
    <n v="23"/>
    <x v="2753"/>
    <x v="2922"/>
    <s v="Black"/>
    <n v="185"/>
    <s v=""/>
    <n v="1"/>
    <x v="7"/>
    <s v="QF"/>
    <s v="Open"/>
  </r>
  <r>
    <x v="59"/>
    <d v="1970-04-25T00:00:00"/>
    <x v="30"/>
    <x v="0"/>
    <x v="17"/>
    <x v="363"/>
    <s v="Black"/>
    <n v="164"/>
    <s v=""/>
    <n v="0"/>
    <x v="49"/>
    <n v="24"/>
    <x v="2754"/>
    <x v="2923"/>
    <s v="White"/>
    <m/>
    <s v=""/>
    <n v="1"/>
    <x v="7"/>
    <s v="QF"/>
    <s v="Open"/>
  </r>
  <r>
    <x v="59"/>
    <d v="1970-09-05T00:00:00"/>
    <x v="13"/>
    <x v="0"/>
    <x v="0"/>
    <x v="810"/>
    <m/>
    <n v="198"/>
    <s v=""/>
    <n v="0"/>
    <x v="20"/>
    <n v="1"/>
    <x v="2755"/>
    <x v="2924"/>
    <m/>
    <n v="204"/>
    <s v=""/>
    <n v="1"/>
    <x v="1"/>
    <s v="Final"/>
    <s v="Southern"/>
  </r>
  <r>
    <x v="59"/>
    <d v="1970-09-05T00:00:00"/>
    <x v="13"/>
    <x v="0"/>
    <x v="54"/>
    <x v="730"/>
    <m/>
    <n v="194"/>
    <s v=""/>
    <n v="1"/>
    <x v="20"/>
    <n v="2"/>
    <x v="2756"/>
    <x v="2925"/>
    <m/>
    <n v="197"/>
    <s v=""/>
    <n v="0"/>
    <x v="1"/>
    <s v="Final"/>
    <s v="Southern"/>
  </r>
  <r>
    <x v="59"/>
    <d v="1970-09-05T00:00:00"/>
    <x v="13"/>
    <x v="0"/>
    <x v="55"/>
    <x v="821"/>
    <m/>
    <n v="198"/>
    <s v=""/>
    <n v="0"/>
    <x v="20"/>
    <n v="3"/>
    <x v="2757"/>
    <x v="2926"/>
    <m/>
    <n v="138"/>
    <s v=""/>
    <n v="1"/>
    <x v="1"/>
    <s v="Final"/>
    <s v="Southern"/>
  </r>
  <r>
    <x v="59"/>
    <d v="1970-09-05T00:00:00"/>
    <x v="13"/>
    <x v="0"/>
    <x v="48"/>
    <x v="398"/>
    <m/>
    <n v="194"/>
    <s v=""/>
    <n v="1"/>
    <x v="20"/>
    <n v="4"/>
    <x v="2758"/>
    <x v="2927"/>
    <m/>
    <s v="u"/>
    <s v=""/>
    <n v="0"/>
    <x v="1"/>
    <s v="Final"/>
    <s v="Southern"/>
  </r>
  <r>
    <x v="59"/>
    <d v="1970-09-05T00:00:00"/>
    <x v="13"/>
    <x v="0"/>
    <x v="51"/>
    <x v="891"/>
    <m/>
    <n v="185"/>
    <s v=""/>
    <n v="1"/>
    <x v="20"/>
    <n v="5"/>
    <x v="2759"/>
    <x v="2928"/>
    <m/>
    <n v="206"/>
    <s v=""/>
    <n v="0"/>
    <x v="1"/>
    <s v="Final"/>
    <s v="Southern"/>
  </r>
  <r>
    <x v="59"/>
    <d v="1970-09-05T00:00:00"/>
    <x v="13"/>
    <x v="0"/>
    <x v="52"/>
    <x v="637"/>
    <m/>
    <n v="173"/>
    <s v=""/>
    <n v="0"/>
    <x v="20"/>
    <n v="6"/>
    <x v="2760"/>
    <x v="2929"/>
    <m/>
    <n v="194"/>
    <s v=""/>
    <n v="1"/>
    <x v="1"/>
    <s v="Final"/>
    <s v="Southern"/>
  </r>
  <r>
    <x v="59"/>
    <d v="1970-09-05T00:00:00"/>
    <x v="13"/>
    <x v="0"/>
    <x v="53"/>
    <x v="819"/>
    <m/>
    <n v="151"/>
    <s v=""/>
    <n v="0.5"/>
    <x v="20"/>
    <n v="7"/>
    <x v="2761"/>
    <x v="2930"/>
    <m/>
    <n v="188"/>
    <s v=""/>
    <n v="0.5"/>
    <x v="1"/>
    <s v="Final"/>
    <s v="Southern"/>
  </r>
  <r>
    <x v="59"/>
    <d v="1970-09-05T00:00:00"/>
    <x v="13"/>
    <x v="0"/>
    <x v="1"/>
    <x v="869"/>
    <m/>
    <n v="164"/>
    <s v=""/>
    <n v="1"/>
    <x v="20"/>
    <n v="8"/>
    <x v="2762"/>
    <x v="2931"/>
    <m/>
    <n v="176"/>
    <s v=""/>
    <n v="0"/>
    <x v="1"/>
    <s v="Final"/>
    <s v="Southern"/>
  </r>
  <r>
    <x v="59"/>
    <d v="1970-09-05T00:00:00"/>
    <x v="13"/>
    <x v="0"/>
    <x v="2"/>
    <x v="405"/>
    <m/>
    <n v="177"/>
    <s v=""/>
    <n v="0.5"/>
    <x v="20"/>
    <n v="9"/>
    <x v="2763"/>
    <x v="2932"/>
    <m/>
    <n v="194"/>
    <s v=""/>
    <n v="0.5"/>
    <x v="1"/>
    <s v="Final"/>
    <s v="Southern"/>
  </r>
  <r>
    <x v="59"/>
    <d v="1970-09-05T00:00:00"/>
    <x v="13"/>
    <x v="0"/>
    <x v="3"/>
    <x v="801"/>
    <m/>
    <n v="174"/>
    <s v=""/>
    <n v="0"/>
    <x v="20"/>
    <n v="10"/>
    <x v="2764"/>
    <x v="2933"/>
    <m/>
    <s v="u"/>
    <s v=""/>
    <n v="1"/>
    <x v="1"/>
    <s v="Final"/>
    <s v="Southern"/>
  </r>
  <r>
    <x v="59"/>
    <d v="1970-09-05T00:00:00"/>
    <x v="13"/>
    <x v="0"/>
    <x v="4"/>
    <x v="852"/>
    <m/>
    <n v="169"/>
    <s v=""/>
    <n v="0"/>
    <x v="20"/>
    <n v="11"/>
    <x v="2765"/>
    <x v="2934"/>
    <m/>
    <n v="177"/>
    <s v=""/>
    <n v="1"/>
    <x v="1"/>
    <s v="Final"/>
    <s v="Southern"/>
  </r>
  <r>
    <x v="59"/>
    <d v="1970-09-05T00:00:00"/>
    <x v="13"/>
    <x v="0"/>
    <x v="5"/>
    <x v="401"/>
    <m/>
    <n v="165"/>
    <s v=""/>
    <n v="0.5"/>
    <x v="20"/>
    <n v="12"/>
    <x v="2766"/>
    <x v="2935"/>
    <m/>
    <n v="174"/>
    <s v=""/>
    <n v="0.5"/>
    <x v="1"/>
    <s v="Final"/>
    <s v="Southern"/>
  </r>
  <r>
    <x v="59"/>
    <d v="1970-09-05T00:00:00"/>
    <x v="13"/>
    <x v="0"/>
    <x v="6"/>
    <x v="491"/>
    <m/>
    <n v="173"/>
    <s v=""/>
    <n v="1"/>
    <x v="20"/>
    <n v="13"/>
    <x v="1869"/>
    <x v="2936"/>
    <m/>
    <s v="u"/>
    <s v=""/>
    <n v="0"/>
    <x v="1"/>
    <s v="Final"/>
    <s v="Southern"/>
  </r>
  <r>
    <x v="59"/>
    <d v="1970-09-05T00:00:00"/>
    <x v="13"/>
    <x v="0"/>
    <x v="7"/>
    <x v="855"/>
    <m/>
    <n v="158"/>
    <s v=""/>
    <n v="1"/>
    <x v="20"/>
    <n v="14"/>
    <x v="2767"/>
    <x v="2937"/>
    <m/>
    <n v="182"/>
    <s v=""/>
    <n v="0"/>
    <x v="1"/>
    <s v="Final"/>
    <s v="Southern"/>
  </r>
  <r>
    <x v="59"/>
    <d v="1970-09-05T00:00:00"/>
    <x v="13"/>
    <x v="0"/>
    <x v="8"/>
    <x v="882"/>
    <m/>
    <n v="131"/>
    <s v=""/>
    <n v="0"/>
    <x v="20"/>
    <n v="15"/>
    <x v="2768"/>
    <x v="2938"/>
    <m/>
    <n v="161"/>
    <s v=""/>
    <n v="1"/>
    <x v="1"/>
    <s v="Final"/>
    <s v="Southern"/>
  </r>
  <r>
    <x v="59"/>
    <d v="1970-09-05T00:00:00"/>
    <x v="13"/>
    <x v="0"/>
    <x v="9"/>
    <x v="310"/>
    <m/>
    <n v="151"/>
    <s v=""/>
    <n v="0"/>
    <x v="20"/>
    <n v="16"/>
    <x v="2769"/>
    <x v="2939"/>
    <m/>
    <s v="u"/>
    <s v=""/>
    <n v="1"/>
    <x v="1"/>
    <s v="Final"/>
    <s v="Southern"/>
  </r>
  <r>
    <x v="59"/>
    <d v="1970-09-05T00:00:00"/>
    <x v="13"/>
    <x v="0"/>
    <x v="10"/>
    <x v="857"/>
    <m/>
    <n v="152"/>
    <s v=""/>
    <n v="0.5"/>
    <x v="20"/>
    <n v="17"/>
    <x v="2770"/>
    <x v="2940"/>
    <m/>
    <s v="u"/>
    <s v=""/>
    <n v="0.5"/>
    <x v="1"/>
    <s v="Final"/>
    <s v="Southern"/>
  </r>
  <r>
    <x v="59"/>
    <d v="1970-09-05T00:00:00"/>
    <x v="13"/>
    <x v="0"/>
    <x v="11"/>
    <x v="764"/>
    <m/>
    <n v="139"/>
    <s v=""/>
    <n v="0.5"/>
    <x v="20"/>
    <n v="18"/>
    <x v="2771"/>
    <x v="2941"/>
    <m/>
    <s v="u"/>
    <s v=""/>
    <n v="0.5"/>
    <x v="1"/>
    <s v="Final"/>
    <s v="Southern"/>
  </r>
  <r>
    <x v="59"/>
    <d v="1970-09-05T00:00:00"/>
    <x v="13"/>
    <x v="0"/>
    <x v="12"/>
    <x v="904"/>
    <m/>
    <n v="155"/>
    <s v=""/>
    <n v="1"/>
    <x v="20"/>
    <n v="19"/>
    <x v="160"/>
    <x v="2555"/>
    <m/>
    <m/>
    <s v=""/>
    <n v="0"/>
    <x v="1"/>
    <s v="Final"/>
    <s v="Southern"/>
  </r>
  <r>
    <x v="59"/>
    <d v="1970-09-05T00:00:00"/>
    <x v="13"/>
    <x v="0"/>
    <x v="13"/>
    <x v="905"/>
    <m/>
    <n v="152"/>
    <s v=""/>
    <n v="1"/>
    <x v="20"/>
    <n v="20"/>
    <x v="2772"/>
    <x v="2942"/>
    <m/>
    <s v="u"/>
    <s v=""/>
    <n v="0"/>
    <x v="1"/>
    <s v="Final"/>
    <s v="Southern"/>
  </r>
  <r>
    <x v="60"/>
    <d v="1970-10-10T00:00:00"/>
    <x v="13"/>
    <x v="0"/>
    <x v="0"/>
    <x v="730"/>
    <m/>
    <n v="197"/>
    <s v=""/>
    <n v="1"/>
    <x v="8"/>
    <n v="1"/>
    <x v="1667"/>
    <x v="1667"/>
    <m/>
    <m/>
    <s v=""/>
    <n v="0"/>
    <x v="1"/>
    <s v="League"/>
    <s v="Southern"/>
  </r>
  <r>
    <x v="60"/>
    <d v="1970-10-10T00:00:00"/>
    <x v="13"/>
    <x v="0"/>
    <x v="54"/>
    <x v="398"/>
    <m/>
    <n v="197"/>
    <s v=""/>
    <n v="0"/>
    <x v="8"/>
    <n v="2"/>
    <x v="1294"/>
    <x v="1294"/>
    <m/>
    <m/>
    <s v=""/>
    <n v="1"/>
    <x v="1"/>
    <s v="League"/>
    <s v="Southern"/>
  </r>
  <r>
    <x v="60"/>
    <d v="1970-10-10T00:00:00"/>
    <x v="13"/>
    <x v="0"/>
    <x v="55"/>
    <x v="906"/>
    <m/>
    <n v="196"/>
    <s v=""/>
    <n v="1"/>
    <x v="8"/>
    <n v="3"/>
    <x v="2147"/>
    <x v="2147"/>
    <m/>
    <m/>
    <s v=""/>
    <n v="0"/>
    <x v="1"/>
    <s v="League"/>
    <s v="Southern"/>
  </r>
  <r>
    <x v="60"/>
    <d v="1970-10-10T00:00:00"/>
    <x v="13"/>
    <x v="0"/>
    <x v="48"/>
    <x v="821"/>
    <m/>
    <n v="191"/>
    <s v=""/>
    <n v="0"/>
    <x v="8"/>
    <n v="4"/>
    <x v="973"/>
    <x v="973"/>
    <m/>
    <m/>
    <s v=""/>
    <n v="1"/>
    <x v="1"/>
    <s v="League"/>
    <s v="Southern"/>
  </r>
  <r>
    <x v="60"/>
    <d v="1970-10-10T00:00:00"/>
    <x v="13"/>
    <x v="0"/>
    <x v="51"/>
    <x v="822"/>
    <m/>
    <n v="176"/>
    <s v=""/>
    <n v="1"/>
    <x v="8"/>
    <n v="5"/>
    <x v="2404"/>
    <x v="2404"/>
    <m/>
    <m/>
    <s v=""/>
    <n v="0"/>
    <x v="1"/>
    <s v="League"/>
    <s v="Southern"/>
  </r>
  <r>
    <x v="60"/>
    <d v="1970-10-10T00:00:00"/>
    <x v="13"/>
    <x v="0"/>
    <x v="52"/>
    <x v="891"/>
    <m/>
    <n v="172"/>
    <s v=""/>
    <n v="0"/>
    <x v="8"/>
    <n v="6"/>
    <x v="2652"/>
    <x v="2943"/>
    <m/>
    <m/>
    <s v=""/>
    <n v="1"/>
    <x v="1"/>
    <s v="League"/>
    <s v="Southern"/>
  </r>
  <r>
    <x v="60"/>
    <d v="1970-10-10T00:00:00"/>
    <x v="13"/>
    <x v="0"/>
    <x v="53"/>
    <x v="402"/>
    <m/>
    <n v="179"/>
    <s v=""/>
    <n v="0.5"/>
    <x v="8"/>
    <n v="7"/>
    <x v="2773"/>
    <x v="2944"/>
    <m/>
    <m/>
    <s v=""/>
    <n v="0.5"/>
    <x v="1"/>
    <s v="League"/>
    <s v="Southern"/>
  </r>
  <r>
    <x v="60"/>
    <d v="1970-10-10T00:00:00"/>
    <x v="13"/>
    <x v="0"/>
    <x v="1"/>
    <x v="706"/>
    <m/>
    <n v="178"/>
    <s v=""/>
    <n v="0.5"/>
    <x v="8"/>
    <n v="8"/>
    <x v="1963"/>
    <x v="1963"/>
    <m/>
    <m/>
    <s v=""/>
    <n v="0.5"/>
    <x v="1"/>
    <s v="League"/>
    <s v="Southern"/>
  </r>
  <r>
    <x v="60"/>
    <d v="1970-10-10T00:00:00"/>
    <x v="13"/>
    <x v="0"/>
    <x v="2"/>
    <x v="869"/>
    <m/>
    <n v="171"/>
    <s v=""/>
    <n v="0.5"/>
    <x v="8"/>
    <n v="9"/>
    <x v="1562"/>
    <x v="1562"/>
    <m/>
    <m/>
    <s v=""/>
    <n v="0.5"/>
    <x v="1"/>
    <s v="League"/>
    <s v="Southern"/>
  </r>
  <r>
    <x v="60"/>
    <d v="1970-10-10T00:00:00"/>
    <x v="13"/>
    <x v="0"/>
    <x v="3"/>
    <x v="813"/>
    <m/>
    <n v="177"/>
    <s v=""/>
    <n v="0.5"/>
    <x v="8"/>
    <n v="10"/>
    <x v="1514"/>
    <x v="1514"/>
    <m/>
    <m/>
    <s v=""/>
    <n v="0.5"/>
    <x v="1"/>
    <s v="League"/>
    <s v="Southern"/>
  </r>
  <r>
    <x v="60"/>
    <d v="1970-10-10T00:00:00"/>
    <x v="13"/>
    <x v="0"/>
    <x v="4"/>
    <x v="403"/>
    <m/>
    <n v="175"/>
    <s v=""/>
    <n v="0"/>
    <x v="8"/>
    <n v="11"/>
    <x v="2647"/>
    <x v="2945"/>
    <m/>
    <m/>
    <s v=""/>
    <n v="1"/>
    <x v="1"/>
    <s v="League"/>
    <s v="Southern"/>
  </r>
  <r>
    <x v="60"/>
    <d v="1970-10-10T00:00:00"/>
    <x v="13"/>
    <x v="0"/>
    <x v="5"/>
    <x v="867"/>
    <m/>
    <n v="173"/>
    <s v=""/>
    <n v="0"/>
    <x v="8"/>
    <n v="12"/>
    <x v="2774"/>
    <x v="2946"/>
    <m/>
    <m/>
    <s v=""/>
    <n v="1"/>
    <x v="1"/>
    <s v="League"/>
    <s v="Southern"/>
  </r>
  <r>
    <x v="60"/>
    <d v="1970-10-10T00:00:00"/>
    <x v="13"/>
    <x v="0"/>
    <x v="6"/>
    <x v="407"/>
    <m/>
    <n v="173"/>
    <s v=""/>
    <n v="0.5"/>
    <x v="8"/>
    <n v="13"/>
    <x v="2650"/>
    <x v="2947"/>
    <m/>
    <m/>
    <s v=""/>
    <n v="0.5"/>
    <x v="1"/>
    <s v="League"/>
    <s v="Southern"/>
  </r>
  <r>
    <x v="60"/>
    <d v="1970-10-10T00:00:00"/>
    <x v="13"/>
    <x v="0"/>
    <x v="7"/>
    <x v="637"/>
    <m/>
    <n v="172"/>
    <s v=""/>
    <n v="0"/>
    <x v="8"/>
    <n v="14"/>
    <x v="1580"/>
    <x v="1580"/>
    <m/>
    <m/>
    <s v=""/>
    <n v="1"/>
    <x v="1"/>
    <s v="League"/>
    <s v="Southern"/>
  </r>
  <r>
    <x v="60"/>
    <d v="1970-10-10T00:00:00"/>
    <x v="13"/>
    <x v="0"/>
    <x v="8"/>
    <x v="405"/>
    <m/>
    <n v="170"/>
    <s v=""/>
    <n v="1"/>
    <x v="8"/>
    <n v="15"/>
    <x v="2649"/>
    <x v="2948"/>
    <m/>
    <m/>
    <s v=""/>
    <n v="0"/>
    <x v="1"/>
    <s v="League"/>
    <s v="Southern"/>
  </r>
  <r>
    <x v="60"/>
    <d v="1970-10-10T00:00:00"/>
    <x v="13"/>
    <x v="0"/>
    <x v="9"/>
    <x v="819"/>
    <m/>
    <n v="169"/>
    <s v=""/>
    <n v="1"/>
    <x v="8"/>
    <n v="16"/>
    <x v="1276"/>
    <x v="1276"/>
    <m/>
    <m/>
    <s v=""/>
    <n v="0"/>
    <x v="1"/>
    <s v="League"/>
    <s v="Southern"/>
  </r>
  <r>
    <x v="60"/>
    <d v="1970-10-10T00:00:00"/>
    <x v="13"/>
    <x v="0"/>
    <x v="10"/>
    <x v="821"/>
    <m/>
    <n v="191"/>
    <s v=""/>
    <n v="0"/>
    <x v="8"/>
    <n v="17"/>
    <x v="1503"/>
    <x v="1503"/>
    <m/>
    <m/>
    <s v=""/>
    <n v="1"/>
    <x v="1"/>
    <s v="League"/>
    <s v="Southern"/>
  </r>
  <r>
    <x v="60"/>
    <d v="1970-10-10T00:00:00"/>
    <x v="13"/>
    <x v="0"/>
    <x v="11"/>
    <x v="907"/>
    <m/>
    <s v="u"/>
    <s v=""/>
    <n v="0"/>
    <x v="8"/>
    <n v="18"/>
    <x v="1277"/>
    <x v="1277"/>
    <m/>
    <m/>
    <s v=""/>
    <n v="1"/>
    <x v="1"/>
    <s v="League"/>
    <s v="Southern"/>
  </r>
  <r>
    <x v="60"/>
    <d v="1970-10-10T00:00:00"/>
    <x v="13"/>
    <x v="0"/>
    <x v="12"/>
    <x v="401"/>
    <m/>
    <n v="165"/>
    <s v=""/>
    <n v="0.5"/>
    <x v="8"/>
    <n v="19"/>
    <x v="2775"/>
    <x v="2949"/>
    <m/>
    <m/>
    <s v=""/>
    <n v="0.5"/>
    <x v="1"/>
    <s v="League"/>
    <s v="Southern"/>
  </r>
  <r>
    <x v="60"/>
    <d v="1970-10-10T00:00:00"/>
    <x v="13"/>
    <x v="0"/>
    <x v="13"/>
    <x v="491"/>
    <m/>
    <n v="162"/>
    <s v=""/>
    <n v="0.5"/>
    <x v="8"/>
    <n v="20"/>
    <x v="2776"/>
    <x v="2950"/>
    <m/>
    <m/>
    <s v=""/>
    <n v="0.5"/>
    <x v="1"/>
    <s v="League"/>
    <s v="Southern"/>
  </r>
  <r>
    <x v="60"/>
    <d v="1970-10-31T00:00:00"/>
    <x v="13"/>
    <x v="0"/>
    <x v="0"/>
    <x v="730"/>
    <m/>
    <n v="197"/>
    <s v=""/>
    <n v="1"/>
    <x v="0"/>
    <n v="1"/>
    <x v="1186"/>
    <x v="1186"/>
    <m/>
    <m/>
    <m/>
    <n v="0"/>
    <x v="8"/>
    <s v="League"/>
    <s v="Southern"/>
  </r>
  <r>
    <x v="60"/>
    <d v="1970-10-31T00:00:00"/>
    <x v="13"/>
    <x v="0"/>
    <x v="54"/>
    <x v="906"/>
    <m/>
    <n v="196"/>
    <s v=""/>
    <n v="1"/>
    <x v="0"/>
    <n v="2"/>
    <x v="2624"/>
    <x v="2951"/>
    <m/>
    <m/>
    <m/>
    <n v="0"/>
    <x v="8"/>
    <s v="League"/>
    <s v="Southern"/>
  </r>
  <r>
    <x v="60"/>
    <d v="1970-10-31T00:00:00"/>
    <x v="13"/>
    <x v="0"/>
    <x v="55"/>
    <x v="398"/>
    <m/>
    <n v="197"/>
    <s v=""/>
    <n v="0.5"/>
    <x v="0"/>
    <n v="3"/>
    <x v="2777"/>
    <x v="2952"/>
    <m/>
    <m/>
    <m/>
    <n v="0.5"/>
    <x v="8"/>
    <s v="League"/>
    <s v="Southern"/>
  </r>
  <r>
    <x v="60"/>
    <d v="1970-10-31T00:00:00"/>
    <x v="13"/>
    <x v="0"/>
    <x v="48"/>
    <x v="821"/>
    <m/>
    <n v="191"/>
    <s v=""/>
    <n v="0.5"/>
    <x v="0"/>
    <n v="4"/>
    <x v="1340"/>
    <x v="1340"/>
    <m/>
    <m/>
    <m/>
    <n v="0.5"/>
    <x v="8"/>
    <s v="League"/>
    <s v="Southern"/>
  </r>
  <r>
    <x v="60"/>
    <d v="1970-10-31T00:00:00"/>
    <x v="13"/>
    <x v="0"/>
    <x v="51"/>
    <x v="544"/>
    <m/>
    <n v="186"/>
    <s v=""/>
    <n v="0"/>
    <x v="0"/>
    <n v="5"/>
    <x v="1164"/>
    <x v="1164"/>
    <m/>
    <m/>
    <m/>
    <n v="1"/>
    <x v="8"/>
    <s v="League"/>
    <s v="Southern"/>
  </r>
  <r>
    <x v="60"/>
    <d v="1970-10-31T00:00:00"/>
    <x v="13"/>
    <x v="0"/>
    <x v="52"/>
    <x v="908"/>
    <m/>
    <s v="u"/>
    <s v=""/>
    <n v="0"/>
    <x v="0"/>
    <n v="6"/>
    <x v="1088"/>
    <x v="1088"/>
    <m/>
    <m/>
    <m/>
    <n v="1"/>
    <x v="8"/>
    <s v="League"/>
    <s v="Southern"/>
  </r>
  <r>
    <x v="60"/>
    <d v="1970-10-31T00:00:00"/>
    <x v="13"/>
    <x v="0"/>
    <x v="53"/>
    <x v="897"/>
    <m/>
    <n v="180"/>
    <s v=""/>
    <n v="0.5"/>
    <x v="0"/>
    <n v="7"/>
    <x v="2778"/>
    <x v="2953"/>
    <m/>
    <m/>
    <m/>
    <n v="0.5"/>
    <x v="8"/>
    <s v="League"/>
    <s v="Southern"/>
  </r>
  <r>
    <x v="60"/>
    <d v="1970-10-31T00:00:00"/>
    <x v="13"/>
    <x v="0"/>
    <x v="1"/>
    <x v="706"/>
    <m/>
    <n v="178"/>
    <s v=""/>
    <n v="1"/>
    <x v="0"/>
    <n v="8"/>
    <x v="2779"/>
    <x v="2954"/>
    <m/>
    <m/>
    <m/>
    <n v="0"/>
    <x v="8"/>
    <s v="League"/>
    <s v="Southern"/>
  </r>
  <r>
    <x v="60"/>
    <d v="1970-10-31T00:00:00"/>
    <x v="13"/>
    <x v="0"/>
    <x v="2"/>
    <x v="703"/>
    <m/>
    <n v="166"/>
    <s v=""/>
    <n v="1"/>
    <x v="0"/>
    <n v="9"/>
    <x v="2242"/>
    <x v="2242"/>
    <m/>
    <m/>
    <m/>
    <n v="0"/>
    <x v="8"/>
    <s v="League"/>
    <s v="Southern"/>
  </r>
  <r>
    <x v="60"/>
    <d v="1970-10-31T00:00:00"/>
    <x v="13"/>
    <x v="0"/>
    <x v="3"/>
    <x v="402"/>
    <m/>
    <n v="179"/>
    <s v=""/>
    <n v="0.5"/>
    <x v="0"/>
    <n v="10"/>
    <x v="1330"/>
    <x v="1330"/>
    <m/>
    <m/>
    <m/>
    <n v="0.5"/>
    <x v="8"/>
    <s v="League"/>
    <s v="Southern"/>
  </r>
  <r>
    <x v="60"/>
    <d v="1970-10-31T00:00:00"/>
    <x v="13"/>
    <x v="0"/>
    <x v="4"/>
    <x v="862"/>
    <m/>
    <n v="164"/>
    <s v=""/>
    <s v="a"/>
    <x v="0"/>
    <n v="11"/>
    <x v="2780"/>
    <x v="2955"/>
    <m/>
    <m/>
    <m/>
    <s v="a"/>
    <x v="8"/>
    <s v="League"/>
    <s v="Southern"/>
  </r>
  <r>
    <x v="60"/>
    <d v="1970-10-31T00:00:00"/>
    <x v="13"/>
    <x v="0"/>
    <x v="5"/>
    <x v="819"/>
    <m/>
    <n v="169"/>
    <s v=""/>
    <s v="a"/>
    <x v="0"/>
    <n v="12"/>
    <x v="2781"/>
    <x v="2956"/>
    <m/>
    <m/>
    <m/>
    <s v="a"/>
    <x v="8"/>
    <s v="League"/>
    <s v="Southern"/>
  </r>
  <r>
    <x v="60"/>
    <d v="1970-10-31T00:00:00"/>
    <x v="13"/>
    <x v="0"/>
    <x v="6"/>
    <x v="407"/>
    <m/>
    <n v="173"/>
    <s v=""/>
    <n v="0"/>
    <x v="0"/>
    <n v="13"/>
    <x v="2782"/>
    <x v="2957"/>
    <m/>
    <m/>
    <m/>
    <n v="1"/>
    <x v="8"/>
    <s v="League"/>
    <s v="Southern"/>
  </r>
  <r>
    <x v="60"/>
    <d v="1970-10-31T00:00:00"/>
    <x v="13"/>
    <x v="0"/>
    <x v="7"/>
    <x v="405"/>
    <m/>
    <n v="170"/>
    <s v=""/>
    <n v="0"/>
    <x v="0"/>
    <n v="14"/>
    <x v="1809"/>
    <x v="1809"/>
    <m/>
    <m/>
    <m/>
    <n v="1"/>
    <x v="8"/>
    <s v="League"/>
    <s v="Southern"/>
  </r>
  <r>
    <x v="60"/>
    <d v="1970-10-31T00:00:00"/>
    <x v="13"/>
    <x v="0"/>
    <x v="8"/>
    <x v="403"/>
    <m/>
    <n v="175"/>
    <s v=""/>
    <n v="0.5"/>
    <x v="0"/>
    <n v="15"/>
    <x v="2036"/>
    <x v="2036"/>
    <m/>
    <m/>
    <m/>
    <n v="0.5"/>
    <x v="8"/>
    <s v="League"/>
    <s v="Southern"/>
  </r>
  <r>
    <x v="60"/>
    <d v="1970-10-31T00:00:00"/>
    <x v="13"/>
    <x v="0"/>
    <x v="9"/>
    <x v="801"/>
    <m/>
    <n v="172"/>
    <s v=""/>
    <n v="0"/>
    <x v="0"/>
    <n v="16"/>
    <x v="1172"/>
    <x v="1172"/>
    <m/>
    <m/>
    <m/>
    <n v="1"/>
    <x v="8"/>
    <s v="League"/>
    <s v="Southern"/>
  </r>
  <r>
    <x v="60"/>
    <d v="1970-10-31T00:00:00"/>
    <x v="13"/>
    <x v="0"/>
    <x v="10"/>
    <x v="832"/>
    <m/>
    <n v="171"/>
    <s v=""/>
    <n v="1"/>
    <x v="0"/>
    <n v="17"/>
    <x v="2114"/>
    <x v="2114"/>
    <m/>
    <m/>
    <m/>
    <n v="0"/>
    <x v="8"/>
    <s v="League"/>
    <s v="Southern"/>
  </r>
  <r>
    <x v="60"/>
    <d v="1970-10-31T00:00:00"/>
    <x v="13"/>
    <x v="0"/>
    <x v="11"/>
    <x v="852"/>
    <m/>
    <n v="171"/>
    <s v=""/>
    <n v="1"/>
    <x v="0"/>
    <n v="18"/>
    <x v="1458"/>
    <x v="1458"/>
    <m/>
    <m/>
    <m/>
    <n v="0"/>
    <x v="8"/>
    <s v="League"/>
    <s v="Southern"/>
  </r>
  <r>
    <x v="60"/>
    <d v="1970-10-31T00:00:00"/>
    <x v="13"/>
    <x v="0"/>
    <x v="12"/>
    <x v="867"/>
    <m/>
    <n v="173"/>
    <s v=""/>
    <n v="0.5"/>
    <x v="0"/>
    <n v="19"/>
    <x v="2634"/>
    <x v="2958"/>
    <m/>
    <m/>
    <m/>
    <n v="0.5"/>
    <x v="8"/>
    <s v="League"/>
    <s v="Southern"/>
  </r>
  <r>
    <x v="60"/>
    <d v="1970-10-31T00:00:00"/>
    <x v="13"/>
    <x v="0"/>
    <x v="13"/>
    <x v="907"/>
    <m/>
    <s v="u"/>
    <s v=""/>
    <n v="1"/>
    <x v="0"/>
    <n v="20"/>
    <x v="2627"/>
    <x v="2959"/>
    <m/>
    <m/>
    <m/>
    <n v="0"/>
    <x v="8"/>
    <s v="League"/>
    <s v="Southern"/>
  </r>
  <r>
    <x v="60"/>
    <d v="1970-10-31T00:00:00"/>
    <x v="13"/>
    <x v="0"/>
    <x v="0"/>
    <x v="637"/>
    <m/>
    <n v="172"/>
    <s v=""/>
    <n v="0"/>
    <x v="0"/>
    <n v="1"/>
    <x v="2031"/>
    <x v="2031"/>
    <m/>
    <m/>
    <m/>
    <n v="1"/>
    <x v="4"/>
    <s v="League"/>
    <s v="Southern"/>
  </r>
  <r>
    <x v="60"/>
    <d v="1970-10-31T00:00:00"/>
    <x v="13"/>
    <x v="0"/>
    <x v="54"/>
    <x v="677"/>
    <m/>
    <n v="175"/>
    <s v=""/>
    <n v="0.5"/>
    <x v="0"/>
    <n v="2"/>
    <x v="2254"/>
    <x v="2254"/>
    <m/>
    <m/>
    <m/>
    <n v="0.5"/>
    <x v="4"/>
    <s v="League"/>
    <s v="Southern"/>
  </r>
  <r>
    <x v="60"/>
    <d v="1970-10-31T00:00:00"/>
    <x v="13"/>
    <x v="0"/>
    <x v="55"/>
    <x v="733"/>
    <m/>
    <n v="170"/>
    <s v=""/>
    <n v="0.5"/>
    <x v="0"/>
    <n v="3"/>
    <x v="2783"/>
    <x v="2960"/>
    <m/>
    <m/>
    <m/>
    <n v="0.5"/>
    <x v="4"/>
    <s v="League"/>
    <s v="Southern"/>
  </r>
  <r>
    <x v="60"/>
    <d v="1970-10-31T00:00:00"/>
    <x v="13"/>
    <x v="0"/>
    <x v="48"/>
    <x v="909"/>
    <m/>
    <n v="171"/>
    <s v=""/>
    <n v="0"/>
    <x v="0"/>
    <n v="4"/>
    <x v="2635"/>
    <x v="2961"/>
    <m/>
    <m/>
    <m/>
    <n v="1"/>
    <x v="4"/>
    <s v="League"/>
    <s v="Southern"/>
  </r>
  <r>
    <x v="60"/>
    <d v="1970-10-31T00:00:00"/>
    <x v="13"/>
    <x v="0"/>
    <x v="51"/>
    <x v="561"/>
    <m/>
    <n v="167"/>
    <s v=""/>
    <n v="1"/>
    <x v="0"/>
    <n v="5"/>
    <x v="2784"/>
    <x v="2962"/>
    <m/>
    <m/>
    <m/>
    <n v="0"/>
    <x v="4"/>
    <s v="League"/>
    <s v="Southern"/>
  </r>
  <r>
    <x v="60"/>
    <d v="1970-10-31T00:00:00"/>
    <x v="13"/>
    <x v="0"/>
    <x v="52"/>
    <x v="869"/>
    <m/>
    <n v="171"/>
    <s v=""/>
    <n v="0"/>
    <x v="0"/>
    <n v="6"/>
    <x v="2785"/>
    <x v="2963"/>
    <m/>
    <m/>
    <m/>
    <n v="1"/>
    <x v="4"/>
    <s v="League"/>
    <s v="Southern"/>
  </r>
  <r>
    <x v="60"/>
    <d v="1970-10-31T00:00:00"/>
    <x v="13"/>
    <x v="0"/>
    <x v="53"/>
    <x v="857"/>
    <m/>
    <n v="165"/>
    <s v=""/>
    <n v="0"/>
    <x v="0"/>
    <n v="7"/>
    <x v="2028"/>
    <x v="2028"/>
    <m/>
    <m/>
    <m/>
    <n v="1"/>
    <x v="4"/>
    <s v="League"/>
    <s v="Southern"/>
  </r>
  <r>
    <x v="60"/>
    <d v="1970-10-31T00:00:00"/>
    <x v="13"/>
    <x v="0"/>
    <x v="1"/>
    <x v="151"/>
    <m/>
    <n v="0"/>
    <s v=""/>
    <n v="0"/>
    <x v="0"/>
    <n v="8"/>
    <x v="2786"/>
    <x v="2964"/>
    <m/>
    <m/>
    <m/>
    <n v="1"/>
    <x v="4"/>
    <s v="League"/>
    <s v="Southern"/>
  </r>
  <r>
    <x v="60"/>
    <d v="1970-10-31T00:00:00"/>
    <x v="13"/>
    <x v="0"/>
    <x v="2"/>
    <x v="855"/>
    <m/>
    <n v="166"/>
    <s v=""/>
    <n v="1"/>
    <x v="0"/>
    <n v="9"/>
    <x v="2787"/>
    <x v="2965"/>
    <m/>
    <m/>
    <m/>
    <n v="0"/>
    <x v="4"/>
    <s v="League"/>
    <s v="Southern"/>
  </r>
  <r>
    <x v="60"/>
    <d v="1970-10-31T00:00:00"/>
    <x v="13"/>
    <x v="0"/>
    <x v="3"/>
    <x v="491"/>
    <m/>
    <n v="162"/>
    <s v=""/>
    <n v="1"/>
    <x v="0"/>
    <n v="10"/>
    <x v="1175"/>
    <x v="1175"/>
    <m/>
    <m/>
    <m/>
    <n v="0"/>
    <x v="4"/>
    <s v="League"/>
    <s v="Southern"/>
  </r>
  <r>
    <x v="60"/>
    <d v="1970-10-31T00:00:00"/>
    <x v="13"/>
    <x v="0"/>
    <x v="4"/>
    <x v="762"/>
    <m/>
    <n v="157"/>
    <s v=""/>
    <n v="1"/>
    <x v="0"/>
    <n v="11"/>
    <x v="2414"/>
    <x v="2414"/>
    <m/>
    <m/>
    <m/>
    <n v="0"/>
    <x v="4"/>
    <s v="League"/>
    <s v="Southern"/>
  </r>
  <r>
    <x v="60"/>
    <d v="1970-10-31T00:00:00"/>
    <x v="13"/>
    <x v="0"/>
    <x v="5"/>
    <x v="764"/>
    <m/>
    <n v="157"/>
    <s v=""/>
    <n v="0.5"/>
    <x v="0"/>
    <n v="12"/>
    <x v="2630"/>
    <x v="2966"/>
    <m/>
    <m/>
    <m/>
    <n v="0.5"/>
    <x v="4"/>
    <s v="League"/>
    <s v="Southern"/>
  </r>
  <r>
    <x v="60"/>
    <d v="1970-10-31T00:00:00"/>
    <x v="13"/>
    <x v="0"/>
    <x v="6"/>
    <x v="312"/>
    <m/>
    <n v="149"/>
    <s v=""/>
    <n v="0"/>
    <x v="0"/>
    <n v="13"/>
    <x v="2644"/>
    <x v="2967"/>
    <m/>
    <m/>
    <m/>
    <n v="1"/>
    <x v="4"/>
    <s v="League"/>
    <s v="Southern"/>
  </r>
  <r>
    <x v="60"/>
    <d v="1970-10-31T00:00:00"/>
    <x v="13"/>
    <x v="0"/>
    <x v="7"/>
    <x v="663"/>
    <m/>
    <n v="155"/>
    <s v=""/>
    <n v="0"/>
    <x v="0"/>
    <n v="14"/>
    <x v="2639"/>
    <x v="2968"/>
    <m/>
    <m/>
    <m/>
    <n v="1"/>
    <x v="4"/>
    <s v="League"/>
    <s v="Southern"/>
  </r>
  <r>
    <x v="60"/>
    <d v="1970-10-31T00:00:00"/>
    <x v="13"/>
    <x v="0"/>
    <x v="8"/>
    <x v="363"/>
    <m/>
    <n v="151"/>
    <s v=""/>
    <n v="0.5"/>
    <x v="0"/>
    <n v="15"/>
    <x v="2788"/>
    <x v="2969"/>
    <m/>
    <m/>
    <m/>
    <n v="0.5"/>
    <x v="4"/>
    <s v="League"/>
    <s v="Southern"/>
  </r>
  <r>
    <x v="60"/>
    <d v="1970-10-31T00:00:00"/>
    <x v="13"/>
    <x v="0"/>
    <x v="9"/>
    <x v="310"/>
    <m/>
    <n v="158"/>
    <s v=""/>
    <n v="1"/>
    <x v="0"/>
    <n v="16"/>
    <x v="2422"/>
    <x v="2422"/>
    <m/>
    <m/>
    <m/>
    <n v="0"/>
    <x v="4"/>
    <s v="League"/>
    <s v="Southern"/>
  </r>
  <r>
    <x v="60"/>
    <d v="1970-10-31T00:00:00"/>
    <x v="13"/>
    <x v="0"/>
    <x v="10"/>
    <x v="827"/>
    <m/>
    <n v="150"/>
    <s v=""/>
    <n v="0.5"/>
    <x v="0"/>
    <n v="17"/>
    <x v="2035"/>
    <x v="2035"/>
    <m/>
    <m/>
    <m/>
    <n v="0.5"/>
    <x v="4"/>
    <s v="League"/>
    <s v="Southern"/>
  </r>
  <r>
    <x v="60"/>
    <d v="1970-10-31T00:00:00"/>
    <x v="13"/>
    <x v="0"/>
    <x v="11"/>
    <x v="899"/>
    <m/>
    <n v="151"/>
    <s v=""/>
    <n v="0"/>
    <x v="0"/>
    <n v="18"/>
    <x v="2642"/>
    <x v="2970"/>
    <m/>
    <m/>
    <m/>
    <n v="1"/>
    <x v="4"/>
    <s v="League"/>
    <s v="Southern"/>
  </r>
  <r>
    <x v="60"/>
    <d v="1970-10-31T00:00:00"/>
    <x v="13"/>
    <x v="0"/>
    <x v="12"/>
    <x v="723"/>
    <m/>
    <n v="150"/>
    <s v=""/>
    <n v="0"/>
    <x v="0"/>
    <n v="19"/>
    <x v="1814"/>
    <x v="1814"/>
    <m/>
    <m/>
    <m/>
    <n v="1"/>
    <x v="4"/>
    <s v="League"/>
    <s v="Southern"/>
  </r>
  <r>
    <x v="60"/>
    <d v="1970-10-31T00:00:00"/>
    <x v="13"/>
    <x v="0"/>
    <x v="13"/>
    <x v="889"/>
    <m/>
    <n v="132"/>
    <s v=""/>
    <n v="1"/>
    <x v="0"/>
    <n v="20"/>
    <x v="1464"/>
    <x v="1464"/>
    <m/>
    <m/>
    <m/>
    <n v="0"/>
    <x v="4"/>
    <s v="League"/>
    <s v="Southern"/>
  </r>
  <r>
    <x v="60"/>
    <d v="1970-10-31T00:00:00"/>
    <x v="13"/>
    <x v="0"/>
    <x v="14"/>
    <x v="910"/>
    <m/>
    <n v="146"/>
    <s v=""/>
    <n v="1"/>
    <x v="0"/>
    <n v="21"/>
    <x v="2425"/>
    <x v="2425"/>
    <m/>
    <m/>
    <m/>
    <n v="0"/>
    <x v="4"/>
    <s v="League"/>
    <s v="Southern"/>
  </r>
  <r>
    <x v="60"/>
    <d v="1970-10-31T00:00:00"/>
    <x v="13"/>
    <x v="0"/>
    <x v="15"/>
    <x v="644"/>
    <m/>
    <n v="157"/>
    <s v=""/>
    <n v="0.5"/>
    <x v="0"/>
    <n v="22"/>
    <x v="2789"/>
    <x v="2971"/>
    <m/>
    <m/>
    <m/>
    <n v="0.5"/>
    <x v="4"/>
    <s v="League"/>
    <s v="Southern"/>
  </r>
  <r>
    <x v="60"/>
    <d v="1970-10-31T00:00:00"/>
    <x v="13"/>
    <x v="0"/>
    <x v="16"/>
    <x v="866"/>
    <m/>
    <n v="141"/>
    <s v=""/>
    <n v="0"/>
    <x v="0"/>
    <n v="23"/>
    <x v="2790"/>
    <x v="2972"/>
    <m/>
    <m/>
    <m/>
    <n v="1"/>
    <x v="4"/>
    <s v="League"/>
    <s v="Southern"/>
  </r>
  <r>
    <x v="60"/>
    <d v="1970-10-31T00:00:00"/>
    <x v="13"/>
    <x v="0"/>
    <x v="17"/>
    <x v="599"/>
    <m/>
    <n v="138"/>
    <s v=""/>
    <n v="0"/>
    <x v="0"/>
    <n v="24"/>
    <x v="2645"/>
    <x v="2973"/>
    <m/>
    <m/>
    <m/>
    <n v="1"/>
    <x v="4"/>
    <s v="League"/>
    <s v="Southern"/>
  </r>
  <r>
    <x v="60"/>
    <d v="1970-10-31T00:00:00"/>
    <x v="13"/>
    <x v="0"/>
    <x v="18"/>
    <x v="555"/>
    <m/>
    <n v="136"/>
    <s v=""/>
    <n v="0"/>
    <x v="0"/>
    <n v="25"/>
    <x v="2791"/>
    <x v="2974"/>
    <m/>
    <m/>
    <m/>
    <n v="1"/>
    <x v="4"/>
    <s v="League"/>
    <s v="Southern"/>
  </r>
  <r>
    <x v="60"/>
    <d v="1970-11-21T00:00:00"/>
    <x v="13"/>
    <x v="0"/>
    <x v="0"/>
    <x v="730"/>
    <m/>
    <n v="197"/>
    <s v=""/>
    <n v="1"/>
    <x v="11"/>
    <n v="1"/>
    <x v="1035"/>
    <x v="1035"/>
    <m/>
    <m/>
    <m/>
    <n v="0"/>
    <x v="8"/>
    <s v="League"/>
    <s v="Southern"/>
  </r>
  <r>
    <x v="60"/>
    <d v="1970-11-21T00:00:00"/>
    <x v="13"/>
    <x v="0"/>
    <x v="54"/>
    <x v="906"/>
    <m/>
    <n v="196"/>
    <s v=""/>
    <n v="1"/>
    <x v="11"/>
    <n v="2"/>
    <x v="2496"/>
    <x v="2496"/>
    <m/>
    <m/>
    <m/>
    <n v="0"/>
    <x v="8"/>
    <s v="League"/>
    <s v="Southern"/>
  </r>
  <r>
    <x v="60"/>
    <d v="1970-11-21T00:00:00"/>
    <x v="13"/>
    <x v="0"/>
    <x v="55"/>
    <x v="398"/>
    <m/>
    <n v="197"/>
    <s v=""/>
    <n v="0.5"/>
    <x v="11"/>
    <n v="3"/>
    <x v="2715"/>
    <x v="2975"/>
    <m/>
    <m/>
    <m/>
    <n v="0.5"/>
    <x v="8"/>
    <s v="League"/>
    <s v="Southern"/>
  </r>
  <r>
    <x v="60"/>
    <d v="1970-11-21T00:00:00"/>
    <x v="13"/>
    <x v="0"/>
    <x v="48"/>
    <x v="821"/>
    <m/>
    <n v="191"/>
    <s v=""/>
    <n v="0.5"/>
    <x v="11"/>
    <n v="4"/>
    <x v="1648"/>
    <x v="1648"/>
    <m/>
    <m/>
    <m/>
    <n v="0.5"/>
    <x v="8"/>
    <s v="League"/>
    <s v="Southern"/>
  </r>
  <r>
    <x v="60"/>
    <d v="1970-11-21T00:00:00"/>
    <x v="13"/>
    <x v="0"/>
    <x v="51"/>
    <x v="491"/>
    <m/>
    <n v="162"/>
    <s v=""/>
    <n v="1"/>
    <x v="11"/>
    <n v="5"/>
    <x v="2094"/>
    <x v="2094"/>
    <m/>
    <m/>
    <m/>
    <n v="0"/>
    <x v="8"/>
    <s v="League"/>
    <s v="Southern"/>
  </r>
  <r>
    <x v="60"/>
    <d v="1970-11-21T00:00:00"/>
    <x v="13"/>
    <x v="0"/>
    <x v="52"/>
    <x v="544"/>
    <m/>
    <n v="186"/>
    <s v=""/>
    <n v="0.5"/>
    <x v="11"/>
    <n v="6"/>
    <x v="2352"/>
    <x v="2352"/>
    <m/>
    <m/>
    <m/>
    <n v="0.5"/>
    <x v="8"/>
    <s v="League"/>
    <s v="Southern"/>
  </r>
  <r>
    <x v="60"/>
    <d v="1970-11-21T00:00:00"/>
    <x v="13"/>
    <x v="0"/>
    <x v="53"/>
    <x v="706"/>
    <m/>
    <n v="178"/>
    <s v=""/>
    <n v="1"/>
    <x v="11"/>
    <n v="7"/>
    <x v="2792"/>
    <x v="2976"/>
    <m/>
    <m/>
    <m/>
    <n v="0"/>
    <x v="8"/>
    <s v="League"/>
    <s v="Southern"/>
  </r>
  <r>
    <x v="60"/>
    <d v="1970-11-21T00:00:00"/>
    <x v="13"/>
    <x v="0"/>
    <x v="1"/>
    <x v="897"/>
    <m/>
    <n v="180"/>
    <s v=""/>
    <n v="1"/>
    <x v="11"/>
    <n v="8"/>
    <x v="2793"/>
    <x v="2977"/>
    <m/>
    <m/>
    <m/>
    <n v="0"/>
    <x v="8"/>
    <s v="League"/>
    <s v="Southern"/>
  </r>
  <r>
    <x v="60"/>
    <d v="1970-11-21T00:00:00"/>
    <x v="13"/>
    <x v="0"/>
    <x v="2"/>
    <x v="402"/>
    <m/>
    <n v="179"/>
    <s v=""/>
    <n v="1"/>
    <x v="11"/>
    <n v="9"/>
    <x v="2794"/>
    <x v="2978"/>
    <m/>
    <m/>
    <m/>
    <n v="0"/>
    <x v="8"/>
    <s v="League"/>
    <s v="Southern"/>
  </r>
  <r>
    <x v="60"/>
    <d v="1970-11-21T00:00:00"/>
    <x v="13"/>
    <x v="0"/>
    <x v="3"/>
    <x v="908"/>
    <m/>
    <s v="u"/>
    <s v=""/>
    <n v="1"/>
    <x v="11"/>
    <n v="10"/>
    <x v="1651"/>
    <x v="1651"/>
    <m/>
    <m/>
    <m/>
    <n v="0"/>
    <x v="8"/>
    <s v="League"/>
    <s v="Southern"/>
  </r>
  <r>
    <x v="60"/>
    <d v="1970-11-21T00:00:00"/>
    <x v="13"/>
    <x v="0"/>
    <x v="4"/>
    <x v="813"/>
    <m/>
    <n v="177"/>
    <s v=""/>
    <n v="1"/>
    <x v="11"/>
    <n v="11"/>
    <x v="2716"/>
    <x v="2979"/>
    <m/>
    <m/>
    <m/>
    <n v="0"/>
    <x v="8"/>
    <s v="League"/>
    <s v="Southern"/>
  </r>
  <r>
    <x v="60"/>
    <d v="1970-11-21T00:00:00"/>
    <x v="13"/>
    <x v="0"/>
    <x v="5"/>
    <x v="869"/>
    <m/>
    <n v="171"/>
    <s v=""/>
    <n v="0.5"/>
    <x v="11"/>
    <n v="12"/>
    <x v="1893"/>
    <x v="1893"/>
    <m/>
    <m/>
    <m/>
    <n v="0.5"/>
    <x v="8"/>
    <s v="League"/>
    <s v="Southern"/>
  </r>
  <r>
    <x v="60"/>
    <d v="1970-11-21T00:00:00"/>
    <x v="13"/>
    <x v="0"/>
    <x v="6"/>
    <x v="852"/>
    <m/>
    <n v="171"/>
    <s v=""/>
    <n v="0.5"/>
    <x v="11"/>
    <n v="13"/>
    <x v="847"/>
    <x v="847"/>
    <m/>
    <m/>
    <m/>
    <n v="0.5"/>
    <x v="8"/>
    <s v="League"/>
    <s v="Southern"/>
  </r>
  <r>
    <x v="60"/>
    <d v="1970-11-21T00:00:00"/>
    <x v="13"/>
    <x v="0"/>
    <x v="7"/>
    <x v="403"/>
    <m/>
    <n v="175"/>
    <s v=""/>
    <n v="0"/>
    <x v="11"/>
    <n v="14"/>
    <x v="2718"/>
    <x v="2980"/>
    <m/>
    <m/>
    <m/>
    <n v="1"/>
    <x v="8"/>
    <s v="League"/>
    <s v="Southern"/>
  </r>
  <r>
    <x v="60"/>
    <d v="1970-11-21T00:00:00"/>
    <x v="13"/>
    <x v="0"/>
    <x v="8"/>
    <x v="819"/>
    <m/>
    <n v="169"/>
    <s v=""/>
    <n v="1"/>
    <x v="11"/>
    <n v="15"/>
    <x v="2795"/>
    <x v="2981"/>
    <m/>
    <m/>
    <m/>
    <n v="0"/>
    <x v="8"/>
    <s v="League"/>
    <s v="Southern"/>
  </r>
  <r>
    <x v="60"/>
    <d v="1970-11-21T00:00:00"/>
    <x v="13"/>
    <x v="0"/>
    <x v="9"/>
    <x v="743"/>
    <m/>
    <n v="170"/>
    <s v=""/>
    <n v="1"/>
    <x v="11"/>
    <n v="16"/>
    <x v="2084"/>
    <x v="2084"/>
    <m/>
    <m/>
    <m/>
    <n v="0"/>
    <x v="8"/>
    <s v="League"/>
    <s v="Southern"/>
  </r>
  <r>
    <x v="60"/>
    <d v="1970-11-21T00:00:00"/>
    <x v="13"/>
    <x v="0"/>
    <x v="10"/>
    <x v="405"/>
    <m/>
    <n v="170"/>
    <s v=""/>
    <n v="1"/>
    <x v="11"/>
    <n v="17"/>
    <x v="1207"/>
    <x v="1207"/>
    <m/>
    <m/>
    <m/>
    <n v="0"/>
    <x v="8"/>
    <s v="League"/>
    <s v="Southern"/>
  </r>
  <r>
    <x v="60"/>
    <d v="1970-11-21T00:00:00"/>
    <x v="13"/>
    <x v="0"/>
    <x v="11"/>
    <x v="649"/>
    <m/>
    <n v="171"/>
    <s v=""/>
    <n v="1"/>
    <x v="11"/>
    <n v="18"/>
    <x v="1891"/>
    <x v="1891"/>
    <m/>
    <m/>
    <m/>
    <n v="0"/>
    <x v="8"/>
    <s v="League"/>
    <s v="Southern"/>
  </r>
  <r>
    <x v="60"/>
    <d v="1970-11-21T00:00:00"/>
    <x v="13"/>
    <x v="0"/>
    <x v="12"/>
    <x v="867"/>
    <m/>
    <n v="173"/>
    <s v=""/>
    <n v="0"/>
    <x v="11"/>
    <n v="19"/>
    <x v="2110"/>
    <x v="2110"/>
    <m/>
    <m/>
    <m/>
    <n v="1"/>
    <x v="8"/>
    <s v="League"/>
    <s v="Southern"/>
  </r>
  <r>
    <x v="60"/>
    <d v="1970-11-21T00:00:00"/>
    <x v="13"/>
    <x v="0"/>
    <x v="13"/>
    <x v="407"/>
    <m/>
    <n v="173"/>
    <s v=""/>
    <n v="0"/>
    <x v="11"/>
    <n v="20"/>
    <x v="2079"/>
    <x v="2079"/>
    <m/>
    <m/>
    <m/>
    <n v="1"/>
    <x v="8"/>
    <s v="League"/>
    <s v="Southern"/>
  </r>
  <r>
    <x v="60"/>
    <d v="1970-11-21T00:00:00"/>
    <x v="13"/>
    <x v="0"/>
    <x v="0"/>
    <x v="703"/>
    <m/>
    <n v="166"/>
    <s v=""/>
    <n v="0"/>
    <x v="11"/>
    <n v="1"/>
    <x v="2796"/>
    <x v="2982"/>
    <m/>
    <m/>
    <m/>
    <n v="1"/>
    <x v="4"/>
    <s v="League"/>
    <s v="Southern"/>
  </r>
  <r>
    <x v="60"/>
    <d v="1970-11-21T00:00:00"/>
    <x v="13"/>
    <x v="0"/>
    <x v="54"/>
    <x v="733"/>
    <m/>
    <n v="170"/>
    <s v=""/>
    <n v="0.5"/>
    <x v="11"/>
    <n v="2"/>
    <x v="2797"/>
    <x v="2983"/>
    <m/>
    <m/>
    <m/>
    <n v="0.5"/>
    <x v="4"/>
    <s v="League"/>
    <s v="Southern"/>
  </r>
  <r>
    <x v="60"/>
    <d v="1970-11-21T00:00:00"/>
    <x v="13"/>
    <x v="0"/>
    <x v="55"/>
    <x v="677"/>
    <m/>
    <n v="175"/>
    <s v=""/>
    <n v="1"/>
    <x v="11"/>
    <n v="3"/>
    <x v="2798"/>
    <x v="2984"/>
    <m/>
    <m/>
    <m/>
    <n v="0"/>
    <x v="4"/>
    <s v="League"/>
    <s v="Southern"/>
  </r>
  <r>
    <x v="60"/>
    <d v="1970-11-21T00:00:00"/>
    <x v="13"/>
    <x v="0"/>
    <x v="48"/>
    <x v="730"/>
    <m/>
    <n v="197"/>
    <s v=""/>
    <n v="0.5"/>
    <x v="11"/>
    <n v="4"/>
    <x v="2360"/>
    <x v="2360"/>
    <m/>
    <m/>
    <m/>
    <n v="0.5"/>
    <x v="4"/>
    <s v="League"/>
    <s v="Southern"/>
  </r>
  <r>
    <x v="60"/>
    <d v="1970-11-21T00:00:00"/>
    <x v="13"/>
    <x v="0"/>
    <x v="51"/>
    <x v="637"/>
    <m/>
    <n v="172"/>
    <s v=""/>
    <n v="1"/>
    <x v="11"/>
    <n v="5"/>
    <x v="2799"/>
    <x v="2985"/>
    <m/>
    <m/>
    <m/>
    <n v="0"/>
    <x v="4"/>
    <s v="League"/>
    <s v="Southern"/>
  </r>
  <r>
    <x v="60"/>
    <d v="1970-11-21T00:00:00"/>
    <x v="13"/>
    <x v="0"/>
    <x v="52"/>
    <x v="855"/>
    <m/>
    <n v="166"/>
    <s v=""/>
    <n v="0.5"/>
    <x v="11"/>
    <n v="6"/>
    <x v="1898"/>
    <x v="1898"/>
    <m/>
    <m/>
    <m/>
    <n v="0.5"/>
    <x v="4"/>
    <s v="League"/>
    <s v="Southern"/>
  </r>
  <r>
    <x v="60"/>
    <d v="1970-11-21T00:00:00"/>
    <x v="13"/>
    <x v="0"/>
    <x v="53"/>
    <x v="401"/>
    <m/>
    <n v="165"/>
    <s v=""/>
    <n v="1"/>
    <x v="11"/>
    <n v="7"/>
    <x v="2721"/>
    <x v="2986"/>
    <m/>
    <m/>
    <m/>
    <n v="0"/>
    <x v="4"/>
    <s v="League"/>
    <s v="Southern"/>
  </r>
  <r>
    <x v="60"/>
    <d v="1970-11-21T00:00:00"/>
    <x v="13"/>
    <x v="0"/>
    <x v="1"/>
    <x v="275"/>
    <m/>
    <n v="162"/>
    <s v=""/>
    <n v="0.5"/>
    <x v="11"/>
    <n v="8"/>
    <x v="2361"/>
    <x v="2361"/>
    <m/>
    <m/>
    <m/>
    <n v="0.5"/>
    <x v="4"/>
    <s v="League"/>
    <s v="Southern"/>
  </r>
  <r>
    <x v="60"/>
    <d v="1970-11-21T00:00:00"/>
    <x v="13"/>
    <x v="0"/>
    <x v="2"/>
    <x v="911"/>
    <m/>
    <s v="u"/>
    <s v=""/>
    <n v="0.5"/>
    <x v="11"/>
    <n v="9"/>
    <x v="2800"/>
    <x v="2987"/>
    <m/>
    <m/>
    <m/>
    <n v="0.5"/>
    <x v="4"/>
    <s v="League"/>
    <s v="Southern"/>
  </r>
  <r>
    <x v="60"/>
    <d v="1970-11-21T00:00:00"/>
    <x v="13"/>
    <x v="0"/>
    <x v="3"/>
    <x v="857"/>
    <m/>
    <n v="165"/>
    <s v=""/>
    <n v="0"/>
    <x v="11"/>
    <n v="10"/>
    <x v="1756"/>
    <x v="1756"/>
    <m/>
    <m/>
    <m/>
    <n v="1"/>
    <x v="4"/>
    <s v="League"/>
    <s v="Southern"/>
  </r>
  <r>
    <x v="60"/>
    <d v="1970-11-21T00:00:00"/>
    <x v="13"/>
    <x v="0"/>
    <x v="4"/>
    <x v="762"/>
    <m/>
    <n v="157"/>
    <s v=""/>
    <n v="1"/>
    <x v="11"/>
    <n v="11"/>
    <x v="2481"/>
    <x v="2481"/>
    <m/>
    <m/>
    <m/>
    <n v="0"/>
    <x v="4"/>
    <s v="League"/>
    <s v="Southern"/>
  </r>
  <r>
    <x v="60"/>
    <d v="1970-11-21T00:00:00"/>
    <x v="13"/>
    <x v="0"/>
    <x v="5"/>
    <x v="824"/>
    <m/>
    <s v="u"/>
    <s v=""/>
    <n v="0"/>
    <x v="11"/>
    <n v="12"/>
    <x v="2722"/>
    <x v="2988"/>
    <m/>
    <m/>
    <m/>
    <n v="1"/>
    <x v="4"/>
    <s v="League"/>
    <s v="Southern"/>
  </r>
  <r>
    <x v="60"/>
    <d v="1970-11-21T00:00:00"/>
    <x v="13"/>
    <x v="0"/>
    <x v="6"/>
    <x v="912"/>
    <m/>
    <s v="u"/>
    <s v=""/>
    <n v="1"/>
    <x v="11"/>
    <n v="13"/>
    <x v="2801"/>
    <x v="2989"/>
    <m/>
    <m/>
    <m/>
    <n v="0"/>
    <x v="4"/>
    <s v="League"/>
    <s v="Southern"/>
  </r>
  <r>
    <x v="60"/>
    <d v="1970-11-21T00:00:00"/>
    <x v="13"/>
    <x v="0"/>
    <x v="7"/>
    <x v="310"/>
    <m/>
    <n v="158"/>
    <s v=""/>
    <n v="0"/>
    <x v="11"/>
    <n v="14"/>
    <x v="2720"/>
    <x v="2990"/>
    <m/>
    <m/>
    <m/>
    <n v="1"/>
    <x v="4"/>
    <s v="League"/>
    <s v="Southern"/>
  </r>
  <r>
    <x v="60"/>
    <d v="1970-11-21T00:00:00"/>
    <x v="13"/>
    <x v="0"/>
    <x v="8"/>
    <x v="312"/>
    <m/>
    <n v="149"/>
    <s v=""/>
    <n v="1"/>
    <x v="11"/>
    <n v="15"/>
    <x v="2802"/>
    <x v="2991"/>
    <m/>
    <m/>
    <m/>
    <n v="0"/>
    <x v="4"/>
    <s v="League"/>
    <s v="Southern"/>
  </r>
  <r>
    <x v="60"/>
    <d v="1970-11-21T00:00:00"/>
    <x v="13"/>
    <x v="0"/>
    <x v="9"/>
    <x v="663"/>
    <m/>
    <n v="155"/>
    <s v=""/>
    <n v="0.5"/>
    <x v="11"/>
    <n v="16"/>
    <x v="1902"/>
    <x v="1902"/>
    <m/>
    <m/>
    <m/>
    <n v="0.5"/>
    <x v="4"/>
    <s v="League"/>
    <s v="Southern"/>
  </r>
  <r>
    <x v="60"/>
    <d v="1970-11-21T00:00:00"/>
    <x v="13"/>
    <x v="0"/>
    <x v="10"/>
    <x v="363"/>
    <m/>
    <n v="151"/>
    <s v=""/>
    <n v="1"/>
    <x v="11"/>
    <n v="17"/>
    <x v="2363"/>
    <x v="2363"/>
    <m/>
    <m/>
    <m/>
    <n v="0"/>
    <x v="4"/>
    <s v="League"/>
    <s v="Southern"/>
  </r>
  <r>
    <x v="60"/>
    <d v="1970-11-21T00:00:00"/>
    <x v="13"/>
    <x v="0"/>
    <x v="11"/>
    <x v="889"/>
    <m/>
    <n v="132"/>
    <s v=""/>
    <n v="0"/>
    <x v="11"/>
    <n v="18"/>
    <x v="2803"/>
    <x v="2992"/>
    <m/>
    <m/>
    <m/>
    <n v="1"/>
    <x v="4"/>
    <s v="League"/>
    <s v="Southern"/>
  </r>
  <r>
    <x v="60"/>
    <d v="1970-11-21T00:00:00"/>
    <x v="13"/>
    <x v="0"/>
    <x v="12"/>
    <x v="913"/>
    <m/>
    <s v="u"/>
    <s v=""/>
    <n v="1"/>
    <x v="11"/>
    <n v="19"/>
    <x v="1414"/>
    <x v="1414"/>
    <m/>
    <m/>
    <m/>
    <n v="0"/>
    <x v="4"/>
    <s v="League"/>
    <s v="Southern"/>
  </r>
  <r>
    <x v="60"/>
    <d v="1970-11-21T00:00:00"/>
    <x v="13"/>
    <x v="0"/>
    <x v="13"/>
    <x v="844"/>
    <m/>
    <n v="149"/>
    <s v=""/>
    <n v="0.5"/>
    <x v="11"/>
    <n v="20"/>
    <x v="2804"/>
    <x v="2993"/>
    <m/>
    <m/>
    <m/>
    <n v="0.5"/>
    <x v="4"/>
    <s v="League"/>
    <s v="Southern"/>
  </r>
  <r>
    <x v="60"/>
    <d v="1970-11-21T00:00:00"/>
    <x v="13"/>
    <x v="0"/>
    <x v="14"/>
    <x v="723"/>
    <m/>
    <n v="150"/>
    <s v=""/>
    <n v="1"/>
    <x v="11"/>
    <n v="21"/>
    <x v="2805"/>
    <x v="2994"/>
    <m/>
    <m/>
    <m/>
    <n v="0"/>
    <x v="4"/>
    <s v="League"/>
    <s v="Southern"/>
  </r>
  <r>
    <x v="60"/>
    <d v="1970-11-21T00:00:00"/>
    <x v="13"/>
    <x v="0"/>
    <x v="15"/>
    <x v="893"/>
    <m/>
    <n v="140"/>
    <s v=""/>
    <n v="0"/>
    <x v="11"/>
    <n v="22"/>
    <x v="2806"/>
    <x v="2995"/>
    <m/>
    <m/>
    <m/>
    <n v="1"/>
    <x v="4"/>
    <s v="League"/>
    <s v="Southern"/>
  </r>
  <r>
    <x v="60"/>
    <d v="1970-11-21T00:00:00"/>
    <x v="13"/>
    <x v="0"/>
    <x v="16"/>
    <x v="423"/>
    <m/>
    <n v="142"/>
    <s v=""/>
    <n v="0"/>
    <x v="11"/>
    <n v="23"/>
    <x v="2724"/>
    <x v="2996"/>
    <m/>
    <m/>
    <m/>
    <n v="1"/>
    <x v="4"/>
    <s v="League"/>
    <s v="Southern"/>
  </r>
  <r>
    <x v="60"/>
    <d v="1970-11-21T00:00:00"/>
    <x v="13"/>
    <x v="0"/>
    <x v="17"/>
    <x v="644"/>
    <m/>
    <n v="157"/>
    <s v=""/>
    <n v="0.5"/>
    <x v="11"/>
    <n v="24"/>
    <x v="2807"/>
    <x v="2997"/>
    <m/>
    <m/>
    <m/>
    <n v="0.5"/>
    <x v="4"/>
    <s v="League"/>
    <s v="Southern"/>
  </r>
  <r>
    <x v="60"/>
    <d v="1970-11-21T00:00:00"/>
    <x v="13"/>
    <x v="0"/>
    <x v="18"/>
    <x v="555"/>
    <m/>
    <n v="136"/>
    <s v=""/>
    <n v="0"/>
    <x v="11"/>
    <n v="25"/>
    <x v="2730"/>
    <x v="2998"/>
    <m/>
    <m/>
    <m/>
    <n v="1"/>
    <x v="4"/>
    <s v="League"/>
    <s v="Southern"/>
  </r>
  <r>
    <x v="60"/>
    <d v="1971-01-16T00:00:00"/>
    <x v="13"/>
    <x v="0"/>
    <x v="0"/>
    <x v="730"/>
    <m/>
    <n v="197"/>
    <s v=""/>
    <n v="1"/>
    <x v="22"/>
    <n v="1"/>
    <x v="1404"/>
    <x v="1404"/>
    <m/>
    <m/>
    <m/>
    <n v="0"/>
    <x v="1"/>
    <s v="Play-Off"/>
    <s v="Southern"/>
  </r>
  <r>
    <x v="60"/>
    <d v="1971-01-16T00:00:00"/>
    <x v="13"/>
    <x v="0"/>
    <x v="54"/>
    <x v="906"/>
    <m/>
    <n v="196"/>
    <s v=""/>
    <n v="0"/>
    <x v="22"/>
    <n v="2"/>
    <x v="2808"/>
    <x v="2999"/>
    <m/>
    <m/>
    <m/>
    <n v="1"/>
    <x v="1"/>
    <s v="Play-Off"/>
    <s v="Southern"/>
  </r>
  <r>
    <x v="60"/>
    <d v="1971-01-16T00:00:00"/>
    <x v="13"/>
    <x v="0"/>
    <x v="55"/>
    <x v="398"/>
    <m/>
    <n v="197"/>
    <s v=""/>
    <n v="0"/>
    <x v="22"/>
    <n v="3"/>
    <x v="2653"/>
    <x v="3000"/>
    <m/>
    <m/>
    <m/>
    <n v="1"/>
    <x v="1"/>
    <s v="Play-Off"/>
    <s v="Southern"/>
  </r>
  <r>
    <x v="60"/>
    <d v="1971-01-16T00:00:00"/>
    <x v="13"/>
    <x v="0"/>
    <x v="48"/>
    <x v="897"/>
    <m/>
    <n v="180"/>
    <s v=""/>
    <n v="0"/>
    <x v="22"/>
    <n v="4"/>
    <x v="2809"/>
    <x v="3001"/>
    <m/>
    <m/>
    <m/>
    <n v="1"/>
    <x v="1"/>
    <s v="Play-Off"/>
    <s v="Southern"/>
  </r>
  <r>
    <x v="60"/>
    <d v="1971-01-16T00:00:00"/>
    <x v="13"/>
    <x v="0"/>
    <x v="51"/>
    <x v="908"/>
    <m/>
    <s v="u"/>
    <s v=""/>
    <n v="0.5"/>
    <x v="22"/>
    <n v="5"/>
    <x v="1786"/>
    <x v="1786"/>
    <m/>
    <m/>
    <m/>
    <n v="0.5"/>
    <x v="1"/>
    <s v="Play-Off"/>
    <s v="Southern"/>
  </r>
  <r>
    <x v="60"/>
    <d v="1971-01-16T00:00:00"/>
    <x v="13"/>
    <x v="0"/>
    <x v="52"/>
    <x v="706"/>
    <m/>
    <n v="178"/>
    <s v=""/>
    <n v="1"/>
    <x v="22"/>
    <n v="6"/>
    <x v="1974"/>
    <x v="1974"/>
    <m/>
    <m/>
    <m/>
    <n v="0"/>
    <x v="1"/>
    <s v="Play-Off"/>
    <s v="Southern"/>
  </r>
  <r>
    <x v="60"/>
    <d v="1971-01-16T00:00:00"/>
    <x v="13"/>
    <x v="0"/>
    <x v="53"/>
    <x v="813"/>
    <m/>
    <n v="177"/>
    <s v=""/>
    <n v="0"/>
    <x v="22"/>
    <n v="7"/>
    <x v="2810"/>
    <x v="3002"/>
    <m/>
    <m/>
    <m/>
    <n v="1"/>
    <x v="1"/>
    <s v="Play-Off"/>
    <s v="Southern"/>
  </r>
  <r>
    <x v="60"/>
    <d v="1971-01-16T00:00:00"/>
    <x v="13"/>
    <x v="0"/>
    <x v="1"/>
    <x v="832"/>
    <m/>
    <n v="171"/>
    <s v=""/>
    <n v="0.5"/>
    <x v="22"/>
    <n v="8"/>
    <x v="2811"/>
    <x v="3003"/>
    <m/>
    <m/>
    <m/>
    <n v="0.5"/>
    <x v="1"/>
    <s v="Play-Off"/>
    <s v="Southern"/>
  </r>
  <r>
    <x v="60"/>
    <d v="1971-01-16T00:00:00"/>
    <x v="13"/>
    <x v="0"/>
    <x v="2"/>
    <x v="887"/>
    <m/>
    <n v="184"/>
    <s v=""/>
    <n v="0"/>
    <x v="22"/>
    <n v="9"/>
    <x v="2155"/>
    <x v="2155"/>
    <m/>
    <m/>
    <m/>
    <n v="1"/>
    <x v="1"/>
    <s v="Play-Off"/>
    <s v="Southern"/>
  </r>
  <r>
    <x v="60"/>
    <d v="1971-01-16T00:00:00"/>
    <x v="13"/>
    <x v="0"/>
    <x v="3"/>
    <x v="819"/>
    <m/>
    <n v="169"/>
    <s v=""/>
    <n v="0"/>
    <x v="22"/>
    <n v="10"/>
    <x v="2336"/>
    <x v="2336"/>
    <m/>
    <m/>
    <m/>
    <n v="1"/>
    <x v="1"/>
    <s v="Play-Off"/>
    <s v="Southern"/>
  </r>
  <r>
    <x v="60"/>
    <d v="1971-01-16T00:00:00"/>
    <x v="13"/>
    <x v="0"/>
    <x v="4"/>
    <x v="405"/>
    <m/>
    <n v="170"/>
    <s v=""/>
    <n v="0.5"/>
    <x v="22"/>
    <n v="11"/>
    <x v="2812"/>
    <x v="3004"/>
    <m/>
    <m/>
    <m/>
    <n v="0.5"/>
    <x v="1"/>
    <s v="Play-Off"/>
    <s v="Southern"/>
  </r>
  <r>
    <x v="60"/>
    <d v="1971-01-16T00:00:00"/>
    <x v="13"/>
    <x v="0"/>
    <x v="5"/>
    <x v="743"/>
    <m/>
    <n v="170"/>
    <s v=""/>
    <n v="1"/>
    <x v="22"/>
    <n v="12"/>
    <x v="2663"/>
    <x v="3005"/>
    <m/>
    <m/>
    <m/>
    <n v="0"/>
    <x v="1"/>
    <s v="Play-Off"/>
    <s v="Southern"/>
  </r>
  <r>
    <x v="60"/>
    <d v="1971-01-16T00:00:00"/>
    <x v="13"/>
    <x v="0"/>
    <x v="6"/>
    <x v="491"/>
    <m/>
    <n v="162"/>
    <s v=""/>
    <n v="1"/>
    <x v="22"/>
    <n v="13"/>
    <x v="2377"/>
    <x v="2377"/>
    <m/>
    <m/>
    <m/>
    <n v="0"/>
    <x v="1"/>
    <s v="Play-Off"/>
    <s v="Southern"/>
  </r>
  <r>
    <x v="60"/>
    <d v="1971-01-16T00:00:00"/>
    <x v="13"/>
    <x v="0"/>
    <x v="7"/>
    <x v="403"/>
    <m/>
    <n v="175"/>
    <s v=""/>
    <n v="0"/>
    <x v="22"/>
    <n v="14"/>
    <x v="2813"/>
    <x v="3006"/>
    <m/>
    <m/>
    <m/>
    <n v="1"/>
    <x v="1"/>
    <s v="Play-Off"/>
    <s v="Southern"/>
  </r>
  <r>
    <x v="60"/>
    <d v="1971-01-16T00:00:00"/>
    <x v="13"/>
    <x v="0"/>
    <x v="8"/>
    <x v="401"/>
    <m/>
    <n v="165"/>
    <s v=""/>
    <n v="0"/>
    <x v="22"/>
    <n v="15"/>
    <x v="2814"/>
    <x v="3007"/>
    <m/>
    <m/>
    <m/>
    <n v="1"/>
    <x v="1"/>
    <s v="Play-Off"/>
    <s v="Southern"/>
  </r>
  <r>
    <x v="60"/>
    <d v="1971-01-16T00:00:00"/>
    <x v="13"/>
    <x v="0"/>
    <x v="9"/>
    <x v="649"/>
    <m/>
    <n v="171"/>
    <s v=""/>
    <n v="0"/>
    <x v="22"/>
    <n v="16"/>
    <x v="1694"/>
    <x v="1694"/>
    <m/>
    <m/>
    <m/>
    <n v="1"/>
    <x v="1"/>
    <s v="Play-Off"/>
    <s v="Southern"/>
  </r>
  <r>
    <x v="60"/>
    <d v="1971-01-16T00:00:00"/>
    <x v="13"/>
    <x v="0"/>
    <x v="10"/>
    <x v="637"/>
    <m/>
    <n v="172"/>
    <s v=""/>
    <n v="1"/>
    <x v="22"/>
    <n v="17"/>
    <x v="2383"/>
    <x v="2383"/>
    <m/>
    <m/>
    <m/>
    <n v="0"/>
    <x v="1"/>
    <s v="Play-Off"/>
    <s v="Southern"/>
  </r>
  <r>
    <x v="60"/>
    <d v="1971-01-16T00:00:00"/>
    <x v="13"/>
    <x v="0"/>
    <x v="11"/>
    <x v="703"/>
    <m/>
    <n v="166"/>
    <s v=""/>
    <n v="1"/>
    <x v="22"/>
    <n v="18"/>
    <x v="2380"/>
    <x v="2380"/>
    <m/>
    <m/>
    <m/>
    <n v="0"/>
    <x v="1"/>
    <s v="Play-Off"/>
    <s v="Southern"/>
  </r>
  <r>
    <x v="60"/>
    <d v="1971-01-16T00:00:00"/>
    <x v="13"/>
    <x v="0"/>
    <x v="12"/>
    <x v="867"/>
    <m/>
    <n v="173"/>
    <s v=""/>
    <n v="1"/>
    <x v="22"/>
    <n v="19"/>
    <x v="2437"/>
    <x v="2437"/>
    <m/>
    <m/>
    <m/>
    <n v="0"/>
    <x v="1"/>
    <s v="Play-Off"/>
    <s v="Southern"/>
  </r>
  <r>
    <x v="60"/>
    <d v="1971-01-16T00:00:00"/>
    <x v="13"/>
    <x v="0"/>
    <x v="13"/>
    <x v="407"/>
    <m/>
    <n v="173"/>
    <s v=""/>
    <n v="0.5"/>
    <x v="22"/>
    <n v="20"/>
    <x v="2384"/>
    <x v="2384"/>
    <m/>
    <m/>
    <m/>
    <n v="0.5"/>
    <x v="1"/>
    <s v="Play-Off"/>
    <s v="Southern"/>
  </r>
  <r>
    <x v="60"/>
    <d v="1971-02-06T00:00:00"/>
    <x v="13"/>
    <x v="0"/>
    <x v="0"/>
    <x v="730"/>
    <m/>
    <n v="197"/>
    <s v=""/>
    <n v="0"/>
    <x v="12"/>
    <n v="1"/>
    <x v="2815"/>
    <x v="3008"/>
    <m/>
    <m/>
    <m/>
    <n v="1"/>
    <x v="1"/>
    <s v="League"/>
    <s v="Southern"/>
  </r>
  <r>
    <x v="60"/>
    <d v="1971-02-06T00:00:00"/>
    <x v="13"/>
    <x v="0"/>
    <x v="54"/>
    <x v="906"/>
    <m/>
    <n v="196"/>
    <s v=""/>
    <n v="0.5"/>
    <x v="12"/>
    <n v="2"/>
    <x v="2235"/>
    <x v="2235"/>
    <m/>
    <m/>
    <m/>
    <n v="0.5"/>
    <x v="1"/>
    <s v="League"/>
    <s v="Southern"/>
  </r>
  <r>
    <x v="60"/>
    <d v="1971-02-06T00:00:00"/>
    <x v="13"/>
    <x v="0"/>
    <x v="55"/>
    <x v="398"/>
    <m/>
    <n v="197"/>
    <s v=""/>
    <n v="0"/>
    <x v="12"/>
    <n v="3"/>
    <x v="2816"/>
    <x v="3009"/>
    <m/>
    <m/>
    <m/>
    <n v="1"/>
    <x v="1"/>
    <s v="League"/>
    <s v="Southern"/>
  </r>
  <r>
    <x v="60"/>
    <d v="1971-02-06T00:00:00"/>
    <x v="13"/>
    <x v="0"/>
    <x v="48"/>
    <x v="821"/>
    <m/>
    <n v="191"/>
    <s v=""/>
    <n v="1"/>
    <x v="12"/>
    <n v="4"/>
    <x v="2817"/>
    <x v="3010"/>
    <m/>
    <m/>
    <m/>
    <n v="0"/>
    <x v="1"/>
    <s v="League"/>
    <s v="Southern"/>
  </r>
  <r>
    <x v="60"/>
    <d v="1971-02-06T00:00:00"/>
    <x v="13"/>
    <x v="0"/>
    <x v="51"/>
    <x v="706"/>
    <m/>
    <n v="178"/>
    <s v=""/>
    <n v="1"/>
    <x v="12"/>
    <n v="5"/>
    <x v="2818"/>
    <x v="3011"/>
    <m/>
    <m/>
    <m/>
    <n v="0"/>
    <x v="1"/>
    <s v="League"/>
    <s v="Southern"/>
  </r>
  <r>
    <x v="60"/>
    <d v="1971-02-06T00:00:00"/>
    <x v="13"/>
    <x v="0"/>
    <x v="52"/>
    <x v="544"/>
    <m/>
    <n v="186"/>
    <s v=""/>
    <n v="1"/>
    <x v="12"/>
    <n v="6"/>
    <x v="2312"/>
    <x v="2312"/>
    <m/>
    <m/>
    <m/>
    <n v="0"/>
    <x v="1"/>
    <s v="League"/>
    <s v="Southern"/>
  </r>
  <r>
    <x v="60"/>
    <d v="1971-02-06T00:00:00"/>
    <x v="13"/>
    <x v="0"/>
    <x v="53"/>
    <x v="897"/>
    <m/>
    <n v="180"/>
    <s v=""/>
    <n v="0"/>
    <x v="12"/>
    <n v="7"/>
    <x v="2819"/>
    <x v="3012"/>
    <m/>
    <m/>
    <m/>
    <n v="1"/>
    <x v="1"/>
    <s v="League"/>
    <s v="Southern"/>
  </r>
  <r>
    <x v="60"/>
    <d v="1971-02-06T00:00:00"/>
    <x v="13"/>
    <x v="0"/>
    <x v="1"/>
    <x v="908"/>
    <m/>
    <s v="u"/>
    <s v=""/>
    <n v="0"/>
    <x v="12"/>
    <n v="8"/>
    <x v="2820"/>
    <x v="3013"/>
    <m/>
    <m/>
    <m/>
    <n v="1"/>
    <x v="1"/>
    <s v="League"/>
    <s v="Southern"/>
  </r>
  <r>
    <x v="60"/>
    <d v="1971-02-06T00:00:00"/>
    <x v="13"/>
    <x v="0"/>
    <x v="2"/>
    <x v="875"/>
    <m/>
    <n v="174"/>
    <s v=""/>
    <s v="a"/>
    <x v="12"/>
    <n v="9"/>
    <x v="1989"/>
    <x v="1989"/>
    <m/>
    <m/>
    <m/>
    <s v="a"/>
    <x v="1"/>
    <s v="League"/>
    <s v="Southern"/>
  </r>
  <r>
    <x v="60"/>
    <d v="1971-02-06T00:00:00"/>
    <x v="13"/>
    <x v="0"/>
    <x v="3"/>
    <x v="832"/>
    <m/>
    <n v="171"/>
    <s v=""/>
    <n v="0"/>
    <x v="12"/>
    <n v="10"/>
    <x v="2821"/>
    <x v="3014"/>
    <m/>
    <m/>
    <m/>
    <n v="1"/>
    <x v="1"/>
    <s v="League"/>
    <s v="Southern"/>
  </r>
  <r>
    <x v="60"/>
    <d v="1971-02-06T00:00:00"/>
    <x v="13"/>
    <x v="0"/>
    <x v="4"/>
    <x v="852"/>
    <m/>
    <n v="171"/>
    <s v=""/>
    <n v="0"/>
    <x v="12"/>
    <n v="11"/>
    <x v="2348"/>
    <x v="2348"/>
    <m/>
    <m/>
    <m/>
    <n v="1"/>
    <x v="1"/>
    <s v="League"/>
    <s v="Southern"/>
  </r>
  <r>
    <x v="60"/>
    <d v="1971-02-06T00:00:00"/>
    <x v="13"/>
    <x v="0"/>
    <x v="5"/>
    <x v="405"/>
    <m/>
    <n v="170"/>
    <s v=""/>
    <n v="0.5"/>
    <x v="12"/>
    <n v="12"/>
    <x v="2822"/>
    <x v="3015"/>
    <m/>
    <m/>
    <m/>
    <n v="0.5"/>
    <x v="1"/>
    <s v="League"/>
    <s v="Southern"/>
  </r>
  <r>
    <x v="60"/>
    <d v="1971-02-06T00:00:00"/>
    <x v="13"/>
    <x v="0"/>
    <x v="6"/>
    <x v="819"/>
    <m/>
    <n v="169"/>
    <s v=""/>
    <n v="0"/>
    <x v="12"/>
    <n v="13"/>
    <x v="2823"/>
    <x v="3016"/>
    <m/>
    <m/>
    <m/>
    <n v="1"/>
    <x v="1"/>
    <s v="League"/>
    <s v="Southern"/>
  </r>
  <r>
    <x v="60"/>
    <d v="1971-02-06T00:00:00"/>
    <x v="13"/>
    <x v="0"/>
    <x v="7"/>
    <x v="703"/>
    <m/>
    <n v="166"/>
    <s v=""/>
    <n v="0.5"/>
    <x v="12"/>
    <n v="14"/>
    <x v="2824"/>
    <x v="3017"/>
    <m/>
    <m/>
    <m/>
    <n v="0.5"/>
    <x v="1"/>
    <s v="League"/>
    <s v="Southern"/>
  </r>
  <r>
    <x v="60"/>
    <d v="1971-02-06T00:00:00"/>
    <x v="13"/>
    <x v="0"/>
    <x v="8"/>
    <x v="491"/>
    <m/>
    <n v="162"/>
    <s v=""/>
    <n v="0.5"/>
    <x v="12"/>
    <n v="15"/>
    <x v="2825"/>
    <x v="3018"/>
    <m/>
    <m/>
    <m/>
    <n v="0.5"/>
    <x v="1"/>
    <s v="League"/>
    <s v="Southern"/>
  </r>
  <r>
    <x v="60"/>
    <d v="1971-02-06T00:00:00"/>
    <x v="13"/>
    <x v="0"/>
    <x v="9"/>
    <x v="801"/>
    <m/>
    <n v="172"/>
    <s v=""/>
    <n v="0.5"/>
    <x v="12"/>
    <n v="16"/>
    <x v="836"/>
    <x v="836"/>
    <m/>
    <m/>
    <m/>
    <n v="0.5"/>
    <x v="1"/>
    <s v="League"/>
    <s v="Southern"/>
  </r>
  <r>
    <x v="60"/>
    <d v="1971-02-06T00:00:00"/>
    <x v="13"/>
    <x v="0"/>
    <x v="10"/>
    <x v="637"/>
    <m/>
    <n v="172"/>
    <s v=""/>
    <n v="0.5"/>
    <x v="12"/>
    <n v="17"/>
    <x v="2494"/>
    <x v="2494"/>
    <m/>
    <m/>
    <m/>
    <n v="0.5"/>
    <x v="1"/>
    <s v="League"/>
    <s v="Southern"/>
  </r>
  <r>
    <x v="60"/>
    <d v="1971-02-06T00:00:00"/>
    <x v="13"/>
    <x v="0"/>
    <x v="11"/>
    <x v="403"/>
    <m/>
    <n v="175"/>
    <s v=""/>
    <n v="0"/>
    <x v="12"/>
    <n v="18"/>
    <x v="2826"/>
    <x v="3019"/>
    <m/>
    <m/>
    <m/>
    <n v="1"/>
    <x v="1"/>
    <s v="League"/>
    <s v="Southern"/>
  </r>
  <r>
    <x v="60"/>
    <d v="1971-02-06T00:00:00"/>
    <x v="13"/>
    <x v="0"/>
    <x v="12"/>
    <x v="869"/>
    <m/>
    <n v="171"/>
    <s v=""/>
    <n v="0"/>
    <x v="12"/>
    <n v="19"/>
    <x v="2503"/>
    <x v="2503"/>
    <m/>
    <m/>
    <m/>
    <n v="1"/>
    <x v="1"/>
    <s v="League"/>
    <s v="Southern"/>
  </r>
  <r>
    <x v="60"/>
    <d v="1971-02-06T00:00:00"/>
    <x v="13"/>
    <x v="0"/>
    <x v="13"/>
    <x v="426"/>
    <m/>
    <n v="159"/>
    <s v=""/>
    <n v="0.5"/>
    <x v="12"/>
    <n v="20"/>
    <x v="2317"/>
    <x v="2317"/>
    <m/>
    <m/>
    <m/>
    <n v="0.5"/>
    <x v="1"/>
    <s v="League"/>
    <s v="Southern"/>
  </r>
  <r>
    <x v="60"/>
    <d v="1971-02-27T00:00:00"/>
    <x v="13"/>
    <x v="0"/>
    <x v="0"/>
    <x v="730"/>
    <m/>
    <n v="197"/>
    <s v=""/>
    <n v="0.5"/>
    <x v="20"/>
    <n v="1"/>
    <x v="1662"/>
    <x v="1662"/>
    <m/>
    <m/>
    <m/>
    <n v="0.5"/>
    <x v="1"/>
    <s v="League"/>
    <s v="Southern"/>
  </r>
  <r>
    <x v="60"/>
    <d v="1971-02-27T00:00:00"/>
    <x v="13"/>
    <x v="0"/>
    <x v="54"/>
    <x v="821"/>
    <m/>
    <n v="191"/>
    <s v=""/>
    <n v="0"/>
    <x v="20"/>
    <n v="2"/>
    <x v="2755"/>
    <x v="3020"/>
    <m/>
    <m/>
    <m/>
    <n v="1"/>
    <x v="1"/>
    <s v="League"/>
    <s v="Southern"/>
  </r>
  <r>
    <x v="60"/>
    <d v="1971-02-27T00:00:00"/>
    <x v="13"/>
    <x v="0"/>
    <x v="55"/>
    <x v="706"/>
    <m/>
    <n v="178"/>
    <s v=""/>
    <n v="0"/>
    <x v="20"/>
    <n v="3"/>
    <x v="1868"/>
    <x v="1868"/>
    <m/>
    <m/>
    <m/>
    <n v="1"/>
    <x v="1"/>
    <s v="League"/>
    <s v="Southern"/>
  </r>
  <r>
    <x v="60"/>
    <d v="1971-02-27T00:00:00"/>
    <x v="13"/>
    <x v="0"/>
    <x v="48"/>
    <x v="398"/>
    <m/>
    <n v="197"/>
    <s v=""/>
    <n v="1"/>
    <x v="20"/>
    <n v="4"/>
    <x v="2827"/>
    <x v="3021"/>
    <m/>
    <m/>
    <m/>
    <n v="0"/>
    <x v="1"/>
    <s v="League"/>
    <s v="Southern"/>
  </r>
  <r>
    <x v="60"/>
    <d v="1971-02-27T00:00:00"/>
    <x v="13"/>
    <x v="0"/>
    <x v="51"/>
    <x v="908"/>
    <m/>
    <s v="u"/>
    <s v=""/>
    <n v="0.5"/>
    <x v="20"/>
    <n v="5"/>
    <x v="2756"/>
    <x v="3022"/>
    <m/>
    <m/>
    <m/>
    <s v="a"/>
    <x v="1"/>
    <s v="League"/>
    <s v="Southern"/>
  </r>
  <r>
    <x v="60"/>
    <d v="1971-02-27T00:00:00"/>
    <x v="13"/>
    <x v="0"/>
    <x v="52"/>
    <x v="897"/>
    <m/>
    <n v="180"/>
    <s v=""/>
    <n v="0"/>
    <x v="20"/>
    <n v="6"/>
    <x v="2828"/>
    <x v="3023"/>
    <m/>
    <m/>
    <m/>
    <n v="1"/>
    <x v="1"/>
    <s v="League"/>
    <s v="Southern"/>
  </r>
  <r>
    <x v="60"/>
    <d v="1971-02-27T00:00:00"/>
    <x v="13"/>
    <x v="0"/>
    <x v="53"/>
    <x v="405"/>
    <m/>
    <n v="170"/>
    <s v=""/>
    <n v="0"/>
    <x v="20"/>
    <n v="7"/>
    <x v="2757"/>
    <x v="3024"/>
    <m/>
    <m/>
    <m/>
    <n v="1"/>
    <x v="1"/>
    <s v="League"/>
    <s v="Southern"/>
  </r>
  <r>
    <x v="60"/>
    <d v="1971-02-27T00:00:00"/>
    <x v="13"/>
    <x v="0"/>
    <x v="1"/>
    <x v="813"/>
    <m/>
    <n v="177"/>
    <s v=""/>
    <n v="0"/>
    <x v="20"/>
    <n v="8"/>
    <x v="2330"/>
    <x v="2330"/>
    <m/>
    <m/>
    <m/>
    <n v="1"/>
    <x v="1"/>
    <s v="League"/>
    <s v="Southern"/>
  </r>
  <r>
    <x v="60"/>
    <d v="1971-02-27T00:00:00"/>
    <x v="13"/>
    <x v="0"/>
    <x v="2"/>
    <x v="743"/>
    <m/>
    <n v="170"/>
    <s v=""/>
    <n v="0.5"/>
    <x v="20"/>
    <n v="9"/>
    <x v="2829"/>
    <x v="3025"/>
    <m/>
    <m/>
    <m/>
    <n v="0.5"/>
    <x v="1"/>
    <s v="League"/>
    <s v="Southern"/>
  </r>
  <r>
    <x v="60"/>
    <d v="1971-02-27T00:00:00"/>
    <x v="13"/>
    <x v="0"/>
    <x v="3"/>
    <x v="637"/>
    <m/>
    <n v="172"/>
    <s v=""/>
    <n v="0"/>
    <x v="20"/>
    <n v="10"/>
    <x v="2830"/>
    <x v="3026"/>
    <m/>
    <m/>
    <m/>
    <n v="1"/>
    <x v="1"/>
    <s v="League"/>
    <s v="Southern"/>
  </r>
  <r>
    <x v="60"/>
    <d v="1971-02-27T00:00:00"/>
    <x v="13"/>
    <x v="0"/>
    <x v="4"/>
    <x v="561"/>
    <m/>
    <n v="167"/>
    <s v=""/>
    <n v="0"/>
    <x v="20"/>
    <n v="11"/>
    <x v="2265"/>
    <x v="2265"/>
    <m/>
    <m/>
    <m/>
    <n v="1"/>
    <x v="1"/>
    <s v="League"/>
    <s v="Southern"/>
  </r>
  <r>
    <x v="60"/>
    <d v="1971-02-27T00:00:00"/>
    <x v="13"/>
    <x v="0"/>
    <x v="5"/>
    <x v="869"/>
    <m/>
    <n v="171"/>
    <s v=""/>
    <n v="1"/>
    <x v="20"/>
    <n v="12"/>
    <x v="2762"/>
    <x v="3027"/>
    <m/>
    <m/>
    <m/>
    <n v="0"/>
    <x v="1"/>
    <s v="League"/>
    <s v="Southern"/>
  </r>
  <r>
    <x v="60"/>
    <d v="1971-02-27T00:00:00"/>
    <x v="13"/>
    <x v="0"/>
    <x v="6"/>
    <x v="491"/>
    <m/>
    <n v="162"/>
    <s v=""/>
    <n v="0"/>
    <x v="20"/>
    <n v="13"/>
    <x v="2761"/>
    <x v="3028"/>
    <m/>
    <m/>
    <m/>
    <n v="1"/>
    <x v="1"/>
    <s v="League"/>
    <s v="Southern"/>
  </r>
  <r>
    <x v="60"/>
    <d v="1971-02-27T00:00:00"/>
    <x v="13"/>
    <x v="0"/>
    <x v="7"/>
    <x v="819"/>
    <m/>
    <n v="169"/>
    <s v=""/>
    <n v="0"/>
    <x v="20"/>
    <n v="14"/>
    <x v="2831"/>
    <x v="3029"/>
    <m/>
    <m/>
    <m/>
    <n v="1"/>
    <x v="1"/>
    <s v="League"/>
    <s v="Southern"/>
  </r>
  <r>
    <x v="60"/>
    <d v="1971-02-27T00:00:00"/>
    <x v="13"/>
    <x v="0"/>
    <x v="8"/>
    <x v="867"/>
    <m/>
    <n v="173"/>
    <s v=""/>
    <n v="0.5"/>
    <x v="20"/>
    <n v="15"/>
    <x v="2764"/>
    <x v="3030"/>
    <m/>
    <m/>
    <m/>
    <n v="0.5"/>
    <x v="1"/>
    <s v="League"/>
    <s v="Southern"/>
  </r>
  <r>
    <x v="60"/>
    <d v="1971-02-27T00:00:00"/>
    <x v="13"/>
    <x v="0"/>
    <x v="9"/>
    <x v="407"/>
    <m/>
    <n v="173"/>
    <s v=""/>
    <n v="0.5"/>
    <x v="20"/>
    <n v="16"/>
    <x v="2832"/>
    <x v="3031"/>
    <m/>
    <m/>
    <m/>
    <n v="0.5"/>
    <x v="1"/>
    <s v="League"/>
    <s v="Southern"/>
  </r>
  <r>
    <x v="60"/>
    <d v="1971-02-27T00:00:00"/>
    <x v="13"/>
    <x v="0"/>
    <x v="10"/>
    <x v="855"/>
    <m/>
    <n v="166"/>
    <s v=""/>
    <n v="0.5"/>
    <x v="20"/>
    <n v="17"/>
    <x v="1968"/>
    <x v="1968"/>
    <m/>
    <m/>
    <m/>
    <n v="0.5"/>
    <x v="1"/>
    <s v="League"/>
    <s v="Southern"/>
  </r>
  <r>
    <x v="60"/>
    <d v="1971-02-27T00:00:00"/>
    <x v="13"/>
    <x v="0"/>
    <x v="11"/>
    <x v="403"/>
    <m/>
    <n v="175"/>
    <s v=""/>
    <n v="1"/>
    <x v="20"/>
    <n v="18"/>
    <x v="2833"/>
    <x v="3032"/>
    <m/>
    <m/>
    <m/>
    <n v="0"/>
    <x v="1"/>
    <s v="League"/>
    <s v="Southern"/>
  </r>
  <r>
    <x v="60"/>
    <d v="1971-02-27T00:00:00"/>
    <x v="13"/>
    <x v="0"/>
    <x v="12"/>
    <x v="426"/>
    <m/>
    <n v="159"/>
    <s v=""/>
    <n v="0.5"/>
    <x v="20"/>
    <n v="19"/>
    <x v="2834"/>
    <x v="3033"/>
    <m/>
    <m/>
    <m/>
    <n v="0.5"/>
    <x v="1"/>
    <s v="League"/>
    <s v="Southern"/>
  </r>
  <r>
    <x v="60"/>
    <d v="1971-02-27T00:00:00"/>
    <x v="13"/>
    <x v="0"/>
    <x v="13"/>
    <x v="312"/>
    <m/>
    <n v="149"/>
    <s v=""/>
    <n v="0.5"/>
    <x v="20"/>
    <n v="20"/>
    <x v="160"/>
    <x v="160"/>
    <m/>
    <m/>
    <m/>
    <n v="0.5"/>
    <x v="1"/>
    <s v="League"/>
    <s v="Southern"/>
  </r>
  <r>
    <x v="60"/>
    <d v="1971-02-27T00:00:00"/>
    <x v="13"/>
    <x v="0"/>
    <x v="0"/>
    <x v="401"/>
    <m/>
    <n v="165"/>
    <s v=""/>
    <n v="0"/>
    <x v="3"/>
    <n v="1"/>
    <x v="1927"/>
    <x v="1927"/>
    <m/>
    <m/>
    <m/>
    <n v="1"/>
    <x v="4"/>
    <s v="League"/>
    <s v="Southern"/>
  </r>
  <r>
    <x v="60"/>
    <d v="1971-02-27T00:00:00"/>
    <x v="13"/>
    <x v="0"/>
    <x v="54"/>
    <x v="914"/>
    <m/>
    <s v="u"/>
    <s v=""/>
    <n v="1"/>
    <x v="3"/>
    <n v="2"/>
    <x v="2835"/>
    <x v="3034"/>
    <m/>
    <m/>
    <m/>
    <n v="0"/>
    <x v="4"/>
    <s v="League"/>
    <s v="Southern"/>
  </r>
  <r>
    <x v="60"/>
    <d v="1971-02-27T00:00:00"/>
    <x v="13"/>
    <x v="0"/>
    <x v="55"/>
    <x v="733"/>
    <m/>
    <n v="170"/>
    <s v=""/>
    <n v="0"/>
    <x v="3"/>
    <n v="3"/>
    <x v="2836"/>
    <x v="3035"/>
    <m/>
    <m/>
    <m/>
    <n v="1"/>
    <x v="4"/>
    <s v="League"/>
    <s v="Southern"/>
  </r>
  <r>
    <x v="60"/>
    <d v="1971-02-27T00:00:00"/>
    <x v="13"/>
    <x v="0"/>
    <x v="48"/>
    <x v="677"/>
    <m/>
    <n v="175"/>
    <s v=""/>
    <n v="0"/>
    <x v="3"/>
    <n v="4"/>
    <x v="1042"/>
    <x v="1042"/>
    <m/>
    <m/>
    <m/>
    <n v="1"/>
    <x v="4"/>
    <s v="League"/>
    <s v="Southern"/>
  </r>
  <r>
    <x v="60"/>
    <d v="1971-02-27T00:00:00"/>
    <x v="13"/>
    <x v="0"/>
    <x v="51"/>
    <x v="857"/>
    <m/>
    <n v="165"/>
    <s v=""/>
    <n v="0"/>
    <x v="3"/>
    <n v="5"/>
    <x v="2459"/>
    <x v="2459"/>
    <m/>
    <m/>
    <m/>
    <n v="1"/>
    <x v="4"/>
    <s v="League"/>
    <s v="Southern"/>
  </r>
  <r>
    <x v="60"/>
    <d v="1971-02-27T00:00:00"/>
    <x v="13"/>
    <x v="0"/>
    <x v="52"/>
    <x v="363"/>
    <m/>
    <n v="151"/>
    <s v=""/>
    <n v="0.5"/>
    <x v="3"/>
    <n v="6"/>
    <x v="1134"/>
    <x v="1134"/>
    <m/>
    <m/>
    <m/>
    <n v="0.5"/>
    <x v="4"/>
    <s v="League"/>
    <s v="Southern"/>
  </r>
  <r>
    <x v="60"/>
    <d v="1971-02-27T00:00:00"/>
    <x v="13"/>
    <x v="0"/>
    <x v="53"/>
    <x v="310"/>
    <m/>
    <n v="158"/>
    <s v=""/>
    <n v="0"/>
    <x v="3"/>
    <n v="7"/>
    <x v="2465"/>
    <x v="2465"/>
    <m/>
    <m/>
    <m/>
    <n v="1"/>
    <x v="4"/>
    <s v="League"/>
    <s v="Southern"/>
  </r>
  <r>
    <x v="60"/>
    <d v="1971-02-27T00:00:00"/>
    <x v="13"/>
    <x v="0"/>
    <x v="1"/>
    <x v="899"/>
    <m/>
    <n v="151"/>
    <s v=""/>
    <n v="1"/>
    <x v="3"/>
    <n v="8"/>
    <x v="2837"/>
    <x v="3036"/>
    <m/>
    <m/>
    <m/>
    <n v="0"/>
    <x v="4"/>
    <s v="League"/>
    <s v="Southern"/>
  </r>
  <r>
    <x v="60"/>
    <d v="1971-02-27T00:00:00"/>
    <x v="13"/>
    <x v="0"/>
    <x v="2"/>
    <x v="827"/>
    <m/>
    <n v="150"/>
    <s v=""/>
    <n v="0"/>
    <x v="3"/>
    <n v="9"/>
    <x v="2471"/>
    <x v="2471"/>
    <m/>
    <m/>
    <m/>
    <n v="1"/>
    <x v="4"/>
    <s v="League"/>
    <s v="Southern"/>
  </r>
  <r>
    <x v="60"/>
    <d v="1971-02-27T00:00:00"/>
    <x v="13"/>
    <x v="0"/>
    <x v="3"/>
    <x v="764"/>
    <m/>
    <n v="157"/>
    <s v=""/>
    <n v="0"/>
    <x v="3"/>
    <n v="10"/>
    <x v="1936"/>
    <x v="1936"/>
    <m/>
    <m/>
    <m/>
    <n v="1"/>
    <x v="4"/>
    <s v="League"/>
    <s v="Southern"/>
  </r>
  <r>
    <x v="60"/>
    <d v="1971-02-27T00:00:00"/>
    <x v="13"/>
    <x v="0"/>
    <x v="4"/>
    <x v="915"/>
    <m/>
    <s v="u"/>
    <s v=""/>
    <n v="0"/>
    <x v="3"/>
    <n v="11"/>
    <x v="1125"/>
    <x v="1125"/>
    <m/>
    <m/>
    <m/>
    <n v="1"/>
    <x v="4"/>
    <s v="League"/>
    <s v="Southern"/>
  </r>
  <r>
    <x v="60"/>
    <d v="1971-02-27T00:00:00"/>
    <x v="13"/>
    <x v="0"/>
    <x v="5"/>
    <x v="916"/>
    <m/>
    <n v="150"/>
    <s v=""/>
    <n v="0"/>
    <x v="3"/>
    <n v="12"/>
    <x v="2838"/>
    <x v="3037"/>
    <m/>
    <m/>
    <m/>
    <n v="1"/>
    <x v="4"/>
    <s v="League"/>
    <s v="Southern"/>
  </r>
  <r>
    <x v="60"/>
    <d v="1971-02-27T00:00:00"/>
    <x v="13"/>
    <x v="0"/>
    <x v="6"/>
    <x v="889"/>
    <m/>
    <n v="132"/>
    <s v=""/>
    <n v="0"/>
    <x v="3"/>
    <n v="13"/>
    <x v="2291"/>
    <x v="2291"/>
    <m/>
    <m/>
    <m/>
    <n v="1"/>
    <x v="4"/>
    <s v="League"/>
    <s v="Southern"/>
  </r>
  <r>
    <x v="60"/>
    <d v="1971-02-27T00:00:00"/>
    <x v="13"/>
    <x v="0"/>
    <x v="7"/>
    <x v="663"/>
    <m/>
    <n v="155"/>
    <s v=""/>
    <n v="0"/>
    <x v="3"/>
    <n v="14"/>
    <x v="2839"/>
    <x v="3038"/>
    <m/>
    <m/>
    <m/>
    <n v="1"/>
    <x v="4"/>
    <s v="League"/>
    <s v="Southern"/>
  </r>
  <r>
    <x v="60"/>
    <d v="1971-02-27T00:00:00"/>
    <x v="13"/>
    <x v="0"/>
    <x v="8"/>
    <x v="917"/>
    <m/>
    <n v="81"/>
    <s v=""/>
    <n v="0.5"/>
    <x v="3"/>
    <n v="15"/>
    <x v="2292"/>
    <x v="2292"/>
    <m/>
    <m/>
    <m/>
    <n v="0.5"/>
    <x v="4"/>
    <s v="League"/>
    <s v="Southern"/>
  </r>
  <r>
    <x v="60"/>
    <d v="1971-02-27T00:00:00"/>
    <x v="13"/>
    <x v="0"/>
    <x v="9"/>
    <x v="918"/>
    <m/>
    <s v="u"/>
    <s v=""/>
    <n v="0.5"/>
    <x v="3"/>
    <n v="16"/>
    <x v="2840"/>
    <x v="3039"/>
    <m/>
    <m/>
    <m/>
    <n v="0.5"/>
    <x v="4"/>
    <s v="League"/>
    <s v="Southern"/>
  </r>
  <r>
    <x v="60"/>
    <d v="1971-02-27T00:00:00"/>
    <x v="13"/>
    <x v="0"/>
    <x v="10"/>
    <x v="644"/>
    <m/>
    <n v="157"/>
    <s v=""/>
    <n v="1"/>
    <x v="3"/>
    <n v="17"/>
    <x v="2841"/>
    <x v="3040"/>
    <m/>
    <m/>
    <m/>
    <n v="0"/>
    <x v="4"/>
    <s v="League"/>
    <s v="Southern"/>
  </r>
  <r>
    <x v="60"/>
    <d v="1971-02-27T00:00:00"/>
    <x v="13"/>
    <x v="0"/>
    <x v="11"/>
    <x v="599"/>
    <m/>
    <n v="138"/>
    <s v=""/>
    <n v="0"/>
    <x v="3"/>
    <n v="18"/>
    <x v="2842"/>
    <x v="3041"/>
    <m/>
    <m/>
    <m/>
    <n v="1"/>
    <x v="4"/>
    <s v="League"/>
    <s v="Southern"/>
  </r>
  <r>
    <x v="60"/>
    <d v="1971-02-27T00:00:00"/>
    <x v="13"/>
    <x v="0"/>
    <x v="12"/>
    <x v="919"/>
    <m/>
    <n v="133"/>
    <s v=""/>
    <n v="0"/>
    <x v="3"/>
    <n v="19"/>
    <x v="2843"/>
    <x v="3042"/>
    <m/>
    <m/>
    <m/>
    <n v="1"/>
    <x v="4"/>
    <s v="League"/>
    <s v="Southern"/>
  </r>
  <r>
    <x v="60"/>
    <d v="1971-02-27T00:00:00"/>
    <x v="13"/>
    <x v="0"/>
    <x v="13"/>
    <x v="885"/>
    <m/>
    <n v="139"/>
    <s v=""/>
    <n v="0"/>
    <x v="3"/>
    <n v="20"/>
    <x v="2844"/>
    <x v="3043"/>
    <m/>
    <m/>
    <m/>
    <n v="1"/>
    <x v="4"/>
    <s v="League"/>
    <s v="Southern"/>
  </r>
  <r>
    <x v="60"/>
    <d v="1971-02-27T00:00:00"/>
    <x v="13"/>
    <x v="0"/>
    <x v="14"/>
    <x v="866"/>
    <m/>
    <n v="141"/>
    <s v=""/>
    <n v="1"/>
    <x v="3"/>
    <n v="21"/>
    <x v="1389"/>
    <x v="1389"/>
    <m/>
    <m/>
    <m/>
    <n v="0"/>
    <x v="4"/>
    <s v="League"/>
    <s v="Southern"/>
  </r>
  <r>
    <x v="60"/>
    <d v="1971-02-27T00:00:00"/>
    <x v="13"/>
    <x v="0"/>
    <x v="15"/>
    <x v="894"/>
    <m/>
    <n v="137"/>
    <s v=""/>
    <n v="0.5"/>
    <x v="3"/>
    <n v="22"/>
    <x v="2845"/>
    <x v="3044"/>
    <m/>
    <m/>
    <m/>
    <n v="0.5"/>
    <x v="4"/>
    <s v="League"/>
    <s v="Southern"/>
  </r>
  <r>
    <x v="60"/>
    <d v="1971-02-27T00:00:00"/>
    <x v="13"/>
    <x v="0"/>
    <x v="16"/>
    <x v="772"/>
    <m/>
    <n v="128"/>
    <s v=""/>
    <n v="1"/>
    <x v="3"/>
    <n v="23"/>
    <x v="1135"/>
    <x v="1135"/>
    <m/>
    <m/>
    <m/>
    <n v="0"/>
    <x v="4"/>
    <s v="League"/>
    <s v="Southern"/>
  </r>
  <r>
    <x v="60"/>
    <d v="1971-02-27T00:00:00"/>
    <x v="13"/>
    <x v="0"/>
    <x v="17"/>
    <x v="555"/>
    <m/>
    <n v="136"/>
    <s v=""/>
    <n v="1"/>
    <x v="3"/>
    <n v="24"/>
    <x v="2846"/>
    <x v="3045"/>
    <m/>
    <m/>
    <m/>
    <n v="0"/>
    <x v="4"/>
    <s v="League"/>
    <s v="Southern"/>
  </r>
  <r>
    <x v="60"/>
    <d v="1971-02-27T00:00:00"/>
    <x v="13"/>
    <x v="0"/>
    <x v="18"/>
    <x v="420"/>
    <m/>
    <n v="132"/>
    <s v=""/>
    <n v="0"/>
    <x v="3"/>
    <n v="25"/>
    <x v="1153"/>
    <x v="1153"/>
    <m/>
    <m/>
    <m/>
    <n v="1"/>
    <x v="4"/>
    <s v="League"/>
    <s v="Southern"/>
  </r>
  <r>
    <x v="60"/>
    <d v="1971-03-20T00:00:00"/>
    <x v="13"/>
    <x v="0"/>
    <x v="0"/>
    <x v="403"/>
    <m/>
    <n v="175"/>
    <s v=""/>
    <n v="1"/>
    <x v="10"/>
    <n v="1"/>
    <x v="160"/>
    <x v="160"/>
    <m/>
    <m/>
    <m/>
    <n v="0"/>
    <x v="4"/>
    <s v="League"/>
    <s v="Southern"/>
  </r>
  <r>
    <x v="60"/>
    <d v="1971-03-20T00:00:00"/>
    <x v="13"/>
    <x v="0"/>
    <x v="54"/>
    <x v="733"/>
    <m/>
    <n v="170"/>
    <s v=""/>
    <n v="0"/>
    <x v="10"/>
    <n v="2"/>
    <x v="2165"/>
    <x v="2165"/>
    <m/>
    <m/>
    <m/>
    <n v="1"/>
    <x v="4"/>
    <s v="League"/>
    <s v="Southern"/>
  </r>
  <r>
    <x v="60"/>
    <d v="1971-03-20T00:00:00"/>
    <x v="13"/>
    <x v="0"/>
    <x v="55"/>
    <x v="801"/>
    <m/>
    <n v="172"/>
    <s v=""/>
    <n v="0"/>
    <x v="10"/>
    <n v="3"/>
    <x v="2682"/>
    <x v="3046"/>
    <m/>
    <m/>
    <m/>
    <n v="1"/>
    <x v="4"/>
    <s v="League"/>
    <s v="Southern"/>
  </r>
  <r>
    <x v="60"/>
    <d v="1971-03-20T00:00:00"/>
    <x v="13"/>
    <x v="0"/>
    <x v="48"/>
    <x v="911"/>
    <m/>
    <s v="u"/>
    <s v=""/>
    <n v="1"/>
    <x v="10"/>
    <n v="4"/>
    <x v="2847"/>
    <x v="3047"/>
    <m/>
    <m/>
    <m/>
    <n v="0"/>
    <x v="4"/>
    <s v="League"/>
    <s v="Southern"/>
  </r>
  <r>
    <x v="60"/>
    <d v="1971-03-20T00:00:00"/>
    <x v="13"/>
    <x v="0"/>
    <x v="51"/>
    <x v="857"/>
    <m/>
    <n v="165"/>
    <s v=""/>
    <n v="0.5"/>
    <x v="10"/>
    <n v="5"/>
    <x v="2848"/>
    <x v="3048"/>
    <m/>
    <m/>
    <m/>
    <n v="0.5"/>
    <x v="4"/>
    <s v="League"/>
    <s v="Southern"/>
  </r>
  <r>
    <x v="60"/>
    <d v="1971-03-20T00:00:00"/>
    <x v="13"/>
    <x v="0"/>
    <x v="52"/>
    <x v="312"/>
    <m/>
    <n v="149"/>
    <s v=""/>
    <n v="1"/>
    <x v="10"/>
    <n v="6"/>
    <x v="2849"/>
    <x v="3049"/>
    <m/>
    <m/>
    <m/>
    <n v="0"/>
    <x v="4"/>
    <s v="League"/>
    <s v="Southern"/>
  </r>
  <r>
    <x v="60"/>
    <d v="1971-03-20T00:00:00"/>
    <x v="13"/>
    <x v="0"/>
    <x v="53"/>
    <x v="910"/>
    <m/>
    <n v="146"/>
    <s v=""/>
    <n v="0"/>
    <x v="10"/>
    <n v="7"/>
    <x v="2850"/>
    <x v="3050"/>
    <m/>
    <m/>
    <m/>
    <n v="1"/>
    <x v="4"/>
    <s v="League"/>
    <s v="Southern"/>
  </r>
  <r>
    <x v="60"/>
    <d v="1971-03-20T00:00:00"/>
    <x v="13"/>
    <x v="0"/>
    <x v="1"/>
    <x v="899"/>
    <m/>
    <n v="151"/>
    <s v=""/>
    <n v="0"/>
    <x v="10"/>
    <n v="8"/>
    <x v="2687"/>
    <x v="3051"/>
    <m/>
    <m/>
    <m/>
    <n v="1"/>
    <x v="4"/>
    <s v="League"/>
    <s v="Southern"/>
  </r>
  <r>
    <x v="60"/>
    <d v="1971-03-20T00:00:00"/>
    <x v="13"/>
    <x v="0"/>
    <x v="2"/>
    <x v="920"/>
    <m/>
    <s v="u"/>
    <s v=""/>
    <n v="0"/>
    <x v="10"/>
    <n v="9"/>
    <x v="1452"/>
    <x v="1452"/>
    <m/>
    <m/>
    <m/>
    <n v="1"/>
    <x v="4"/>
    <s v="League"/>
    <s v="Southern"/>
  </r>
  <r>
    <x v="60"/>
    <d v="1971-03-20T00:00:00"/>
    <x v="13"/>
    <x v="0"/>
    <x v="3"/>
    <x v="921"/>
    <m/>
    <e v="#N/A"/>
    <s v=""/>
    <n v="0.5"/>
    <x v="10"/>
    <n v="10"/>
    <x v="2851"/>
    <x v="3052"/>
    <m/>
    <m/>
    <m/>
    <n v="0.5"/>
    <x v="4"/>
    <s v="League"/>
    <s v="Southern"/>
  </r>
  <r>
    <x v="60"/>
    <d v="1971-03-20T00:00:00"/>
    <x v="13"/>
    <x v="0"/>
    <x v="4"/>
    <x v="827"/>
    <m/>
    <n v="150"/>
    <s v=""/>
    <n v="0.5"/>
    <x v="10"/>
    <n v="11"/>
    <x v="2852"/>
    <x v="3053"/>
    <m/>
    <m/>
    <m/>
    <n v="0.5"/>
    <x v="4"/>
    <s v="League"/>
    <s v="Southern"/>
  </r>
  <r>
    <x v="60"/>
    <d v="1971-03-20T00:00:00"/>
    <x v="13"/>
    <x v="0"/>
    <x v="5"/>
    <x v="363"/>
    <m/>
    <n v="151"/>
    <s v=""/>
    <n v="1"/>
    <x v="10"/>
    <n v="12"/>
    <x v="2853"/>
    <x v="3054"/>
    <m/>
    <m/>
    <m/>
    <n v="0"/>
    <x v="4"/>
    <s v="League"/>
    <s v="Southern"/>
  </r>
  <r>
    <x v="60"/>
    <d v="1971-03-20T00:00:00"/>
    <x v="13"/>
    <x v="0"/>
    <x v="6"/>
    <x v="390"/>
    <m/>
    <n v="97"/>
    <s v=""/>
    <n v="0.5"/>
    <x v="10"/>
    <n v="13"/>
    <x v="2854"/>
    <x v="3055"/>
    <m/>
    <m/>
    <m/>
    <n v="0.5"/>
    <x v="4"/>
    <s v="League"/>
    <s v="Southern"/>
  </r>
  <r>
    <x v="60"/>
    <d v="1971-03-20T00:00:00"/>
    <x v="13"/>
    <x v="0"/>
    <x v="7"/>
    <x v="663"/>
    <m/>
    <n v="155"/>
    <s v=""/>
    <n v="1"/>
    <x v="10"/>
    <n v="14"/>
    <x v="2855"/>
    <x v="3056"/>
    <m/>
    <m/>
    <m/>
    <n v="0"/>
    <x v="4"/>
    <s v="League"/>
    <s v="Southern"/>
  </r>
  <r>
    <x v="60"/>
    <d v="1971-03-20T00:00:00"/>
    <x v="13"/>
    <x v="0"/>
    <x v="8"/>
    <x v="889"/>
    <m/>
    <n v="132"/>
    <s v=""/>
    <n v="1"/>
    <x v="10"/>
    <n v="15"/>
    <x v="2856"/>
    <x v="3057"/>
    <m/>
    <m/>
    <m/>
    <n v="0"/>
    <x v="4"/>
    <s v="League"/>
    <s v="Southern"/>
  </r>
  <r>
    <x v="60"/>
    <d v="1971-03-20T00:00:00"/>
    <x v="13"/>
    <x v="0"/>
    <x v="9"/>
    <x v="866"/>
    <m/>
    <n v="141"/>
    <s v=""/>
    <n v="0.5"/>
    <x v="10"/>
    <n v="16"/>
    <x v="2857"/>
    <x v="3058"/>
    <m/>
    <m/>
    <m/>
    <n v="0.5"/>
    <x v="4"/>
    <s v="League"/>
    <s v="Southern"/>
  </r>
  <r>
    <x v="60"/>
    <d v="1971-03-20T00:00:00"/>
    <x v="13"/>
    <x v="0"/>
    <x v="10"/>
    <x v="922"/>
    <m/>
    <n v="134"/>
    <s v=""/>
    <n v="1"/>
    <x v="10"/>
    <n v="17"/>
    <x v="2699"/>
    <x v="3059"/>
    <m/>
    <m/>
    <m/>
    <n v="0"/>
    <x v="4"/>
    <s v="League"/>
    <s v="Southern"/>
  </r>
  <r>
    <x v="60"/>
    <d v="1971-03-20T00:00:00"/>
    <x v="13"/>
    <x v="0"/>
    <x v="11"/>
    <x v="599"/>
    <m/>
    <n v="138"/>
    <s v=""/>
    <n v="0"/>
    <x v="10"/>
    <n v="18"/>
    <x v="2698"/>
    <x v="3060"/>
    <m/>
    <m/>
    <m/>
    <n v="1"/>
    <x v="4"/>
    <s v="League"/>
    <s v="Southern"/>
  </r>
  <r>
    <x v="60"/>
    <d v="1971-03-20T00:00:00"/>
    <x v="13"/>
    <x v="0"/>
    <x v="12"/>
    <x v="814"/>
    <m/>
    <s v="u"/>
    <s v=""/>
    <n v="1"/>
    <x v="10"/>
    <n v="19"/>
    <x v="2858"/>
    <x v="3061"/>
    <m/>
    <m/>
    <m/>
    <n v="0"/>
    <x v="4"/>
    <s v="League"/>
    <s v="Southern"/>
  </r>
  <r>
    <x v="60"/>
    <d v="1971-03-20T00:00:00"/>
    <x v="13"/>
    <x v="0"/>
    <x v="13"/>
    <x v="555"/>
    <m/>
    <n v="136"/>
    <s v=""/>
    <n v="0"/>
    <x v="10"/>
    <n v="20"/>
    <x v="2859"/>
    <x v="3062"/>
    <m/>
    <m/>
    <m/>
    <n v="1"/>
    <x v="4"/>
    <s v="League"/>
    <s v="Southern"/>
  </r>
  <r>
    <x v="60"/>
    <d v="1971-03-20T00:00:00"/>
    <x v="13"/>
    <x v="0"/>
    <x v="14"/>
    <x v="919"/>
    <m/>
    <n v="133"/>
    <s v=""/>
    <n v="0"/>
    <x v="10"/>
    <n v="21"/>
    <x v="2860"/>
    <x v="3063"/>
    <m/>
    <m/>
    <m/>
    <n v="1"/>
    <x v="4"/>
    <s v="League"/>
    <s v="Southern"/>
  </r>
  <r>
    <x v="60"/>
    <d v="1971-03-20T00:00:00"/>
    <x v="13"/>
    <x v="0"/>
    <x v="15"/>
    <x v="923"/>
    <m/>
    <n v="136"/>
    <s v=""/>
    <n v="0"/>
    <x v="10"/>
    <n v="22"/>
    <x v="2861"/>
    <x v="3064"/>
    <m/>
    <m/>
    <m/>
    <n v="1"/>
    <x v="4"/>
    <s v="League"/>
    <s v="Southern"/>
  </r>
  <r>
    <x v="60"/>
    <d v="1971-03-20T00:00:00"/>
    <x v="13"/>
    <x v="0"/>
    <x v="16"/>
    <x v="885"/>
    <m/>
    <n v="139"/>
    <s v=""/>
    <n v="1"/>
    <x v="10"/>
    <n v="23"/>
    <x v="2862"/>
    <x v="3065"/>
    <m/>
    <m/>
    <m/>
    <n v="0"/>
    <x v="4"/>
    <s v="League"/>
    <s v="Southern"/>
  </r>
  <r>
    <x v="60"/>
    <d v="1971-03-20T00:00:00"/>
    <x v="13"/>
    <x v="0"/>
    <x v="17"/>
    <x v="924"/>
    <m/>
    <n v="124"/>
    <s v=""/>
    <n v="1"/>
    <x v="10"/>
    <n v="24"/>
    <x v="2863"/>
    <x v="3066"/>
    <m/>
    <m/>
    <m/>
    <n v="0"/>
    <x v="4"/>
    <s v="League"/>
    <s v="Southern"/>
  </r>
  <r>
    <x v="60"/>
    <d v="1971-03-20T00:00:00"/>
    <x v="13"/>
    <x v="0"/>
    <x v="18"/>
    <x v="925"/>
    <m/>
    <s v="u"/>
    <s v=""/>
    <n v="1"/>
    <x v="10"/>
    <n v="25"/>
    <x v="2864"/>
    <x v="3067"/>
    <m/>
    <m/>
    <m/>
    <n v="0"/>
    <x v="4"/>
    <s v="League"/>
    <s v="Southern"/>
  </r>
  <r>
    <x v="61"/>
    <d v="1971-10-09T00:00:00"/>
    <x v="13"/>
    <x v="0"/>
    <x v="0"/>
    <x v="906"/>
    <m/>
    <m/>
    <m/>
    <n v="0.5"/>
    <x v="8"/>
    <n v="1"/>
    <x v="1667"/>
    <x v="1667"/>
    <m/>
    <m/>
    <m/>
    <n v="0.5"/>
    <x v="8"/>
    <s v="League"/>
    <s v="Southern"/>
  </r>
  <r>
    <x v="61"/>
    <d v="1971-10-09T00:00:00"/>
    <x v="13"/>
    <x v="0"/>
    <x v="54"/>
    <x v="730"/>
    <m/>
    <m/>
    <m/>
    <n v="0"/>
    <x v="8"/>
    <n v="2"/>
    <x v="1496"/>
    <x v="1496"/>
    <m/>
    <m/>
    <m/>
    <n v="1"/>
    <x v="8"/>
    <s v="League"/>
    <s v="Southern"/>
  </r>
  <r>
    <x v="61"/>
    <d v="1971-10-09T00:00:00"/>
    <x v="13"/>
    <x v="0"/>
    <x v="55"/>
    <x v="908"/>
    <m/>
    <m/>
    <m/>
    <n v="0"/>
    <x v="8"/>
    <n v="3"/>
    <x v="973"/>
    <x v="973"/>
    <m/>
    <m/>
    <m/>
    <n v="1"/>
    <x v="8"/>
    <s v="League"/>
    <s v="Southern"/>
  </r>
  <r>
    <x v="61"/>
    <d v="1971-10-09T00:00:00"/>
    <x v="13"/>
    <x v="0"/>
    <x v="48"/>
    <x v="821"/>
    <m/>
    <m/>
    <m/>
    <n v="0"/>
    <x v="8"/>
    <n v="4"/>
    <x v="1889"/>
    <x v="1889"/>
    <m/>
    <m/>
    <m/>
    <n v="1"/>
    <x v="8"/>
    <s v="League"/>
    <s v="Southern"/>
  </r>
  <r>
    <x v="61"/>
    <d v="1971-10-09T00:00:00"/>
    <x v="13"/>
    <x v="0"/>
    <x v="51"/>
    <x v="398"/>
    <m/>
    <m/>
    <m/>
    <n v="0"/>
    <x v="8"/>
    <n v="5"/>
    <x v="2652"/>
    <x v="2943"/>
    <m/>
    <m/>
    <m/>
    <n v="1"/>
    <x v="8"/>
    <s v="League"/>
    <s v="Southern"/>
  </r>
  <r>
    <x v="61"/>
    <d v="1971-10-09T00:00:00"/>
    <x v="13"/>
    <x v="0"/>
    <x v="52"/>
    <x v="706"/>
    <m/>
    <m/>
    <m/>
    <n v="0"/>
    <x v="8"/>
    <n v="6"/>
    <x v="2647"/>
    <x v="2945"/>
    <m/>
    <m/>
    <m/>
    <n v="1"/>
    <x v="8"/>
    <s v="League"/>
    <s v="Southern"/>
  </r>
  <r>
    <x v="61"/>
    <d v="1971-10-09T00:00:00"/>
    <x v="13"/>
    <x v="0"/>
    <x v="53"/>
    <x v="275"/>
    <m/>
    <m/>
    <m/>
    <n v="0"/>
    <x v="8"/>
    <n v="7"/>
    <x v="2404"/>
    <x v="2404"/>
    <m/>
    <m/>
    <m/>
    <n v="1"/>
    <x v="8"/>
    <s v="League"/>
    <s v="Southern"/>
  </r>
  <r>
    <x v="61"/>
    <d v="1971-10-09T00:00:00"/>
    <x v="13"/>
    <x v="0"/>
    <x v="1"/>
    <x v="869"/>
    <m/>
    <m/>
    <m/>
    <n v="0"/>
    <x v="8"/>
    <n v="8"/>
    <x v="1580"/>
    <x v="1580"/>
    <m/>
    <m/>
    <m/>
    <n v="1"/>
    <x v="8"/>
    <s v="League"/>
    <s v="Southern"/>
  </r>
  <r>
    <x v="61"/>
    <d v="1971-10-09T00:00:00"/>
    <x v="13"/>
    <x v="0"/>
    <x v="2"/>
    <x v="637"/>
    <m/>
    <m/>
    <m/>
    <n v="0"/>
    <x v="8"/>
    <n v="9"/>
    <x v="2202"/>
    <x v="2202"/>
    <m/>
    <m/>
    <m/>
    <n v="1"/>
    <x v="8"/>
    <s v="League"/>
    <s v="Southern"/>
  </r>
  <r>
    <x v="61"/>
    <d v="1971-10-09T00:00:00"/>
    <x v="13"/>
    <x v="0"/>
    <x v="3"/>
    <x v="491"/>
    <m/>
    <m/>
    <m/>
    <n v="0.5"/>
    <x v="8"/>
    <n v="10"/>
    <x v="2259"/>
    <x v="2259"/>
    <m/>
    <m/>
    <m/>
    <n v="0.5"/>
    <x v="8"/>
    <s v="League"/>
    <s v="Southern"/>
  </r>
  <r>
    <x v="61"/>
    <d v="1971-10-09T00:00:00"/>
    <x v="13"/>
    <x v="0"/>
    <x v="4"/>
    <x v="703"/>
    <m/>
    <m/>
    <m/>
    <n v="0.5"/>
    <x v="8"/>
    <n v="11"/>
    <x v="1562"/>
    <x v="1562"/>
    <m/>
    <m/>
    <m/>
    <n v="0.5"/>
    <x v="8"/>
    <s v="League"/>
    <s v="Southern"/>
  </r>
  <r>
    <x v="61"/>
    <d v="1971-10-09T00:00:00"/>
    <x v="13"/>
    <x v="0"/>
    <x v="5"/>
    <x v="855"/>
    <m/>
    <m/>
    <m/>
    <n v="0"/>
    <x v="8"/>
    <n v="12"/>
    <x v="1832"/>
    <x v="1832"/>
    <m/>
    <m/>
    <m/>
    <n v="1"/>
    <x v="8"/>
    <s v="League"/>
    <s v="Southern"/>
  </r>
  <r>
    <x v="61"/>
    <d v="1971-10-09T00:00:00"/>
    <x v="13"/>
    <x v="0"/>
    <x v="6"/>
    <x v="762"/>
    <m/>
    <m/>
    <m/>
    <n v="0"/>
    <x v="8"/>
    <n v="13"/>
    <x v="1271"/>
    <x v="1271"/>
    <m/>
    <m/>
    <m/>
    <n v="1"/>
    <x v="8"/>
    <s v="League"/>
    <s v="Southern"/>
  </r>
  <r>
    <x v="61"/>
    <d v="1971-10-09T00:00:00"/>
    <x v="13"/>
    <x v="0"/>
    <x v="7"/>
    <x v="561"/>
    <m/>
    <m/>
    <m/>
    <n v="0"/>
    <x v="8"/>
    <n v="14"/>
    <x v="2865"/>
    <x v="3068"/>
    <m/>
    <m/>
    <m/>
    <n v="1"/>
    <x v="8"/>
    <s v="League"/>
    <s v="Southern"/>
  </r>
  <r>
    <x v="61"/>
    <d v="1971-10-09T00:00:00"/>
    <x v="13"/>
    <x v="0"/>
    <x v="8"/>
    <x v="403"/>
    <m/>
    <m/>
    <m/>
    <n v="0"/>
    <x v="8"/>
    <n v="15"/>
    <x v="1998"/>
    <x v="1998"/>
    <m/>
    <m/>
    <m/>
    <n v="1"/>
    <x v="8"/>
    <s v="League"/>
    <s v="Southern"/>
  </r>
  <r>
    <x v="61"/>
    <d v="1971-10-09T00:00:00"/>
    <x v="13"/>
    <x v="0"/>
    <x v="9"/>
    <x v="867"/>
    <m/>
    <m/>
    <m/>
    <n v="0.5"/>
    <x v="8"/>
    <n v="16"/>
    <x v="1582"/>
    <x v="1582"/>
    <m/>
    <m/>
    <m/>
    <n v="0.5"/>
    <x v="8"/>
    <s v="League"/>
    <s v="Southern"/>
  </r>
  <r>
    <x v="61"/>
    <d v="1971-10-09T00:00:00"/>
    <x v="13"/>
    <x v="0"/>
    <x v="10"/>
    <x v="801"/>
    <m/>
    <m/>
    <m/>
    <n v="0.5"/>
    <x v="8"/>
    <n v="17"/>
    <x v="2866"/>
    <x v="3069"/>
    <m/>
    <m/>
    <m/>
    <n v="0.5"/>
    <x v="8"/>
    <s v="League"/>
    <s v="Southern"/>
  </r>
  <r>
    <x v="61"/>
    <d v="1971-10-09T00:00:00"/>
    <x v="13"/>
    <x v="0"/>
    <x v="11"/>
    <x v="926"/>
    <m/>
    <m/>
    <m/>
    <n v="0.5"/>
    <x v="8"/>
    <n v="18"/>
    <x v="2867"/>
    <x v="3070"/>
    <m/>
    <m/>
    <m/>
    <n v="0.5"/>
    <x v="8"/>
    <s v="League"/>
    <s v="Southern"/>
  </r>
  <r>
    <x v="61"/>
    <d v="1971-10-09T00:00:00"/>
    <x v="13"/>
    <x v="0"/>
    <x v="12"/>
    <x v="310"/>
    <m/>
    <m/>
    <m/>
    <n v="1"/>
    <x v="8"/>
    <n v="19"/>
    <x v="1774"/>
    <x v="1774"/>
    <m/>
    <m/>
    <m/>
    <n v="0"/>
    <x v="8"/>
    <s v="League"/>
    <s v="Southern"/>
  </r>
  <r>
    <x v="61"/>
    <d v="1971-10-09T00:00:00"/>
    <x v="13"/>
    <x v="0"/>
    <x v="13"/>
    <x v="363"/>
    <m/>
    <m/>
    <m/>
    <n v="0"/>
    <x v="8"/>
    <n v="20"/>
    <x v="2262"/>
    <x v="2262"/>
    <m/>
    <m/>
    <m/>
    <n v="1"/>
    <x v="8"/>
    <s v="League"/>
    <s v="Southern"/>
  </r>
  <r>
    <x v="61"/>
    <d v="1971-11-20T00:00:00"/>
    <x v="13"/>
    <x v="0"/>
    <x v="0"/>
    <x v="906"/>
    <m/>
    <m/>
    <m/>
    <n v="1"/>
    <x v="11"/>
    <n v="1"/>
    <x v="1893"/>
    <x v="1893"/>
    <m/>
    <m/>
    <m/>
    <n v="0"/>
    <x v="2"/>
    <s v="League"/>
    <s v="Southern"/>
  </r>
  <r>
    <x v="61"/>
    <d v="1971-11-20T00:00:00"/>
    <x v="13"/>
    <x v="0"/>
    <x v="54"/>
    <x v="730"/>
    <m/>
    <m/>
    <m/>
    <n v="1"/>
    <x v="11"/>
    <n v="2"/>
    <x v="2352"/>
    <x v="2352"/>
    <m/>
    <m/>
    <m/>
    <n v="0"/>
    <x v="2"/>
    <s v="League"/>
    <s v="Southern"/>
  </r>
  <r>
    <x v="61"/>
    <d v="1971-11-20T00:00:00"/>
    <x v="13"/>
    <x v="0"/>
    <x v="55"/>
    <x v="908"/>
    <m/>
    <m/>
    <m/>
    <n v="1"/>
    <x v="11"/>
    <n v="3"/>
    <x v="1648"/>
    <x v="1648"/>
    <m/>
    <m/>
    <m/>
    <n v="0"/>
    <x v="2"/>
    <s v="League"/>
    <s v="Southern"/>
  </r>
  <r>
    <x v="61"/>
    <d v="1971-11-20T00:00:00"/>
    <x v="13"/>
    <x v="0"/>
    <x v="48"/>
    <x v="897"/>
    <m/>
    <m/>
    <m/>
    <n v="0.5"/>
    <x v="11"/>
    <n v="4"/>
    <x v="2868"/>
    <x v="3071"/>
    <m/>
    <m/>
    <m/>
    <n v="0.5"/>
    <x v="2"/>
    <s v="League"/>
    <s v="Southern"/>
  </r>
  <r>
    <x v="61"/>
    <d v="1971-11-20T00:00:00"/>
    <x v="13"/>
    <x v="0"/>
    <x v="51"/>
    <x v="547"/>
    <m/>
    <m/>
    <m/>
    <n v="1"/>
    <x v="11"/>
    <n v="5"/>
    <x v="1892"/>
    <x v="1892"/>
    <m/>
    <m/>
    <m/>
    <n v="0"/>
    <x v="2"/>
    <s v="League"/>
    <s v="Southern"/>
  </r>
  <r>
    <x v="61"/>
    <d v="1971-11-20T00:00:00"/>
    <x v="13"/>
    <x v="0"/>
    <x v="52"/>
    <x v="821"/>
    <m/>
    <m/>
    <m/>
    <n v="1"/>
    <x v="11"/>
    <n v="6"/>
    <x v="2501"/>
    <x v="2501"/>
    <m/>
    <m/>
    <m/>
    <n v="0"/>
    <x v="2"/>
    <s v="League"/>
    <s v="Southern"/>
  </r>
  <r>
    <x v="61"/>
    <d v="1971-11-20T00:00:00"/>
    <x v="13"/>
    <x v="0"/>
    <x v="53"/>
    <x v="927"/>
    <m/>
    <m/>
    <m/>
    <n v="0.5"/>
    <x v="11"/>
    <n v="7"/>
    <x v="2718"/>
    <x v="2980"/>
    <m/>
    <m/>
    <m/>
    <n v="0.5"/>
    <x v="2"/>
    <s v="League"/>
    <s v="Southern"/>
  </r>
  <r>
    <x v="61"/>
    <d v="1971-11-20T00:00:00"/>
    <x v="13"/>
    <x v="0"/>
    <x v="1"/>
    <x v="398"/>
    <m/>
    <m/>
    <m/>
    <n v="1"/>
    <x v="11"/>
    <n v="8"/>
    <x v="2869"/>
    <x v="3072"/>
    <m/>
    <m/>
    <m/>
    <n v="0"/>
    <x v="2"/>
    <s v="League"/>
    <s v="Southern"/>
  </r>
  <r>
    <x v="61"/>
    <d v="1971-11-20T00:00:00"/>
    <x v="13"/>
    <x v="0"/>
    <x v="2"/>
    <x v="413"/>
    <m/>
    <m/>
    <m/>
    <n v="0.5"/>
    <x v="11"/>
    <n v="9"/>
    <x v="2870"/>
    <x v="3073"/>
    <m/>
    <m/>
    <m/>
    <n v="0.5"/>
    <x v="2"/>
    <s v="League"/>
    <s v="Southern"/>
  </r>
  <r>
    <x v="61"/>
    <d v="1971-11-20T00:00:00"/>
    <x v="13"/>
    <x v="0"/>
    <x v="3"/>
    <x v="401"/>
    <m/>
    <m/>
    <m/>
    <n v="1"/>
    <x v="11"/>
    <n v="10"/>
    <x v="2871"/>
    <x v="3074"/>
    <m/>
    <m/>
    <m/>
    <n v="0"/>
    <x v="2"/>
    <s v="League"/>
    <s v="Southern"/>
  </r>
  <r>
    <x v="61"/>
    <d v="1971-11-20T00:00:00"/>
    <x v="13"/>
    <x v="0"/>
    <x v="4"/>
    <x v="819"/>
    <m/>
    <m/>
    <m/>
    <n v="0.5"/>
    <x v="11"/>
    <n v="11"/>
    <x v="2793"/>
    <x v="2977"/>
    <m/>
    <m/>
    <m/>
    <n v="0.5"/>
    <x v="2"/>
    <s v="League"/>
    <s v="Southern"/>
  </r>
  <r>
    <x v="61"/>
    <d v="1971-11-20T00:00:00"/>
    <x v="13"/>
    <x v="0"/>
    <x v="5"/>
    <x v="928"/>
    <m/>
    <m/>
    <m/>
    <n v="1"/>
    <x v="11"/>
    <n v="12"/>
    <x v="2079"/>
    <x v="2079"/>
    <m/>
    <m/>
    <m/>
    <n v="0"/>
    <x v="2"/>
    <s v="League"/>
    <s v="Southern"/>
  </r>
  <r>
    <x v="61"/>
    <d v="1971-11-20T00:00:00"/>
    <x v="13"/>
    <x v="0"/>
    <x v="6"/>
    <x v="703"/>
    <m/>
    <m/>
    <m/>
    <n v="0"/>
    <x v="11"/>
    <n v="13"/>
    <x v="2483"/>
    <x v="2483"/>
    <m/>
    <m/>
    <m/>
    <n v="1"/>
    <x v="2"/>
    <s v="League"/>
    <s v="Southern"/>
  </r>
  <r>
    <x v="61"/>
    <d v="1971-11-20T00:00:00"/>
    <x v="13"/>
    <x v="0"/>
    <x v="7"/>
    <x v="869"/>
    <m/>
    <m/>
    <m/>
    <n v="0.5"/>
    <x v="11"/>
    <n v="14"/>
    <x v="2872"/>
    <x v="3075"/>
    <m/>
    <m/>
    <m/>
    <n v="0.5"/>
    <x v="2"/>
    <s v="League"/>
    <s v="Southern"/>
  </r>
  <r>
    <x v="61"/>
    <d v="1971-11-20T00:00:00"/>
    <x v="13"/>
    <x v="0"/>
    <x v="8"/>
    <x v="852"/>
    <m/>
    <m/>
    <m/>
    <n v="0.5"/>
    <x v="11"/>
    <n v="15"/>
    <x v="2110"/>
    <x v="2110"/>
    <m/>
    <m/>
    <m/>
    <n v="0.5"/>
    <x v="2"/>
    <s v="League"/>
    <s v="Southern"/>
  </r>
  <r>
    <x v="61"/>
    <d v="1971-11-20T00:00:00"/>
    <x v="13"/>
    <x v="0"/>
    <x v="9"/>
    <x v="929"/>
    <m/>
    <m/>
    <m/>
    <n v="0.5"/>
    <x v="11"/>
    <n v="16"/>
    <x v="2873"/>
    <x v="3076"/>
    <m/>
    <m/>
    <m/>
    <n v="0.5"/>
    <x v="2"/>
    <s v="League"/>
    <s v="Southern"/>
  </r>
  <r>
    <x v="61"/>
    <d v="1971-11-20T00:00:00"/>
    <x v="13"/>
    <x v="0"/>
    <x v="10"/>
    <x v="888"/>
    <m/>
    <m/>
    <m/>
    <n v="0.5"/>
    <x v="11"/>
    <n v="17"/>
    <x v="2874"/>
    <x v="3077"/>
    <m/>
    <m/>
    <m/>
    <n v="0.5"/>
    <x v="2"/>
    <s v="League"/>
    <s v="Southern"/>
  </r>
  <r>
    <x v="61"/>
    <d v="1971-11-20T00:00:00"/>
    <x v="13"/>
    <x v="0"/>
    <x v="11"/>
    <x v="405"/>
    <m/>
    <m/>
    <m/>
    <n v="1"/>
    <x v="11"/>
    <n v="18"/>
    <x v="2875"/>
    <x v="3078"/>
    <m/>
    <m/>
    <m/>
    <n v="0"/>
    <x v="2"/>
    <s v="League"/>
    <s v="Southern"/>
  </r>
  <r>
    <x v="61"/>
    <d v="1971-11-20T00:00:00"/>
    <x v="13"/>
    <x v="0"/>
    <x v="12"/>
    <x v="491"/>
    <m/>
    <m/>
    <m/>
    <n v="1"/>
    <x v="11"/>
    <n v="19"/>
    <x v="2876"/>
    <x v="3079"/>
    <m/>
    <m/>
    <m/>
    <n v="0"/>
    <x v="2"/>
    <s v="League"/>
    <s v="Southern"/>
  </r>
  <r>
    <x v="61"/>
    <d v="1971-11-20T00:00:00"/>
    <x v="13"/>
    <x v="0"/>
    <x v="13"/>
    <x v="637"/>
    <m/>
    <m/>
    <m/>
    <n v="1"/>
    <x v="11"/>
    <n v="20"/>
    <x v="2877"/>
    <x v="3080"/>
    <m/>
    <m/>
    <m/>
    <n v="0"/>
    <x v="2"/>
    <s v="League"/>
    <s v="Southern"/>
  </r>
  <r>
    <x v="61"/>
    <d v="1971-11-20T00:00:00"/>
    <x v="13"/>
    <x v="0"/>
    <x v="0"/>
    <x v="762"/>
    <m/>
    <m/>
    <m/>
    <n v="0.5"/>
    <x v="11"/>
    <n v="1"/>
    <x v="2878"/>
    <x v="3081"/>
    <m/>
    <m/>
    <m/>
    <n v="0.5"/>
    <x v="4"/>
    <s v="League"/>
    <s v="Southern"/>
  </r>
  <r>
    <x v="61"/>
    <d v="1971-11-20T00:00:00"/>
    <x v="13"/>
    <x v="0"/>
    <x v="54"/>
    <x v="930"/>
    <m/>
    <m/>
    <m/>
    <n v="0.5"/>
    <x v="11"/>
    <n v="2"/>
    <x v="2879"/>
    <x v="3082"/>
    <m/>
    <m/>
    <m/>
    <n v="0.5"/>
    <x v="4"/>
    <s v="League"/>
    <s v="Southern"/>
  </r>
  <r>
    <x v="61"/>
    <d v="1971-11-20T00:00:00"/>
    <x v="13"/>
    <x v="0"/>
    <x v="55"/>
    <x v="561"/>
    <m/>
    <m/>
    <m/>
    <n v="1"/>
    <x v="11"/>
    <n v="3"/>
    <x v="2880"/>
    <x v="3083"/>
    <m/>
    <m/>
    <m/>
    <n v="0"/>
    <x v="4"/>
    <s v="League"/>
    <s v="Southern"/>
  </r>
  <r>
    <x v="61"/>
    <d v="1971-11-20T00:00:00"/>
    <x v="13"/>
    <x v="0"/>
    <x v="48"/>
    <x v="855"/>
    <m/>
    <m/>
    <m/>
    <n v="1"/>
    <x v="11"/>
    <n v="4"/>
    <x v="2881"/>
    <x v="3084"/>
    <m/>
    <m/>
    <m/>
    <n v="0"/>
    <x v="4"/>
    <s v="League"/>
    <s v="Southern"/>
  </r>
  <r>
    <x v="61"/>
    <d v="1971-11-20T00:00:00"/>
    <x v="13"/>
    <x v="0"/>
    <x v="51"/>
    <x v="407"/>
    <m/>
    <m/>
    <m/>
    <n v="1"/>
    <x v="11"/>
    <n v="5"/>
    <x v="2724"/>
    <x v="2996"/>
    <m/>
    <m/>
    <m/>
    <n v="0"/>
    <x v="4"/>
    <s v="League"/>
    <s v="Southern"/>
  </r>
  <r>
    <x v="61"/>
    <d v="1971-11-20T00:00:00"/>
    <x v="13"/>
    <x v="0"/>
    <x v="52"/>
    <x v="867"/>
    <m/>
    <m/>
    <m/>
    <n v="1"/>
    <x v="11"/>
    <n v="6"/>
    <x v="2882"/>
    <x v="3085"/>
    <m/>
    <m/>
    <m/>
    <n v="0"/>
    <x v="4"/>
    <s v="League"/>
    <s v="Southern"/>
  </r>
  <r>
    <x v="61"/>
    <d v="1971-11-20T00:00:00"/>
    <x v="13"/>
    <x v="0"/>
    <x v="53"/>
    <x v="677"/>
    <m/>
    <m/>
    <m/>
    <n v="1"/>
    <x v="11"/>
    <n v="7"/>
    <x v="1898"/>
    <x v="1898"/>
    <m/>
    <m/>
    <m/>
    <n v="0"/>
    <x v="4"/>
    <s v="League"/>
    <s v="Southern"/>
  </r>
  <r>
    <x v="61"/>
    <d v="1971-11-20T00:00:00"/>
    <x v="13"/>
    <x v="0"/>
    <x v="1"/>
    <x v="606"/>
    <m/>
    <m/>
    <m/>
    <n v="1"/>
    <x v="11"/>
    <n v="8"/>
    <x v="1902"/>
    <x v="1902"/>
    <m/>
    <m/>
    <m/>
    <n v="0"/>
    <x v="4"/>
    <s v="League"/>
    <s v="Southern"/>
  </r>
  <r>
    <x v="61"/>
    <d v="1971-11-20T00:00:00"/>
    <x v="13"/>
    <x v="0"/>
    <x v="2"/>
    <x v="801"/>
    <m/>
    <m/>
    <m/>
    <n v="0.5"/>
    <x v="11"/>
    <n v="9"/>
    <x v="2803"/>
    <x v="2992"/>
    <m/>
    <m/>
    <m/>
    <n v="0.5"/>
    <x v="4"/>
    <s v="League"/>
    <s v="Southern"/>
  </r>
  <r>
    <x v="61"/>
    <d v="1971-11-20T00:00:00"/>
    <x v="13"/>
    <x v="0"/>
    <x v="3"/>
    <x v="644"/>
    <m/>
    <m/>
    <m/>
    <n v="0.5"/>
    <x v="11"/>
    <n v="10"/>
    <x v="2084"/>
    <x v="2084"/>
    <m/>
    <m/>
    <m/>
    <n v="0.5"/>
    <x v="4"/>
    <s v="League"/>
    <s v="Southern"/>
  </r>
  <r>
    <x v="61"/>
    <d v="1971-11-20T00:00:00"/>
    <x v="13"/>
    <x v="0"/>
    <x v="4"/>
    <x v="733"/>
    <m/>
    <m/>
    <m/>
    <n v="0.5"/>
    <x v="11"/>
    <n v="11"/>
    <x v="1756"/>
    <x v="1756"/>
    <m/>
    <m/>
    <m/>
    <n v="0.5"/>
    <x v="4"/>
    <s v="League"/>
    <s v="Southern"/>
  </r>
  <r>
    <x v="61"/>
    <d v="1971-11-20T00:00:00"/>
    <x v="13"/>
    <x v="0"/>
    <x v="5"/>
    <x v="926"/>
    <m/>
    <m/>
    <m/>
    <n v="0.5"/>
    <x v="11"/>
    <n v="12"/>
    <x v="2883"/>
    <x v="3086"/>
    <m/>
    <m/>
    <m/>
    <n v="0.5"/>
    <x v="4"/>
    <s v="League"/>
    <s v="Southern"/>
  </r>
  <r>
    <x v="61"/>
    <d v="1971-11-20T00:00:00"/>
    <x v="13"/>
    <x v="0"/>
    <x v="6"/>
    <x v="663"/>
    <m/>
    <m/>
    <m/>
    <n v="0.5"/>
    <x v="11"/>
    <n v="13"/>
    <x v="2884"/>
    <x v="3087"/>
    <m/>
    <m/>
    <m/>
    <n v="0.5"/>
    <x v="4"/>
    <s v="League"/>
    <s v="Southern"/>
  </r>
  <r>
    <x v="61"/>
    <d v="1971-11-20T00:00:00"/>
    <x v="13"/>
    <x v="0"/>
    <x v="7"/>
    <x v="764"/>
    <m/>
    <m/>
    <m/>
    <n v="0.5"/>
    <x v="11"/>
    <n v="14"/>
    <x v="2721"/>
    <x v="2986"/>
    <m/>
    <m/>
    <m/>
    <n v="0.5"/>
    <x v="4"/>
    <s v="League"/>
    <s v="Southern"/>
  </r>
  <r>
    <x v="61"/>
    <d v="1971-11-20T00:00:00"/>
    <x v="13"/>
    <x v="0"/>
    <x v="8"/>
    <x v="889"/>
    <m/>
    <m/>
    <m/>
    <n v="0"/>
    <x v="11"/>
    <n v="15"/>
    <x v="2885"/>
    <x v="3088"/>
    <m/>
    <m/>
    <m/>
    <n v="1"/>
    <x v="4"/>
    <s v="League"/>
    <s v="Southern"/>
  </r>
  <r>
    <x v="61"/>
    <d v="1971-11-20T00:00:00"/>
    <x v="13"/>
    <x v="0"/>
    <x v="9"/>
    <x v="920"/>
    <m/>
    <m/>
    <m/>
    <n v="0"/>
    <x v="11"/>
    <n v="16"/>
    <x v="2362"/>
    <x v="2362"/>
    <m/>
    <m/>
    <m/>
    <n v="1"/>
    <x v="4"/>
    <s v="League"/>
    <s v="Southern"/>
  </r>
  <r>
    <x v="61"/>
    <d v="1971-11-20T00:00:00"/>
    <x v="13"/>
    <x v="0"/>
    <x v="10"/>
    <x v="899"/>
    <m/>
    <m/>
    <m/>
    <n v="0"/>
    <x v="11"/>
    <n v="17"/>
    <x v="2886"/>
    <x v="3089"/>
    <m/>
    <m/>
    <m/>
    <n v="1"/>
    <x v="4"/>
    <s v="League"/>
    <s v="Southern"/>
  </r>
  <r>
    <x v="61"/>
    <d v="1971-11-20T00:00:00"/>
    <x v="13"/>
    <x v="0"/>
    <x v="11"/>
    <x v="723"/>
    <m/>
    <m/>
    <m/>
    <n v="0.5"/>
    <x v="11"/>
    <n v="18"/>
    <x v="1757"/>
    <x v="1757"/>
    <m/>
    <m/>
    <m/>
    <n v="0.5"/>
    <x v="4"/>
    <s v="League"/>
    <s v="Southern"/>
  </r>
  <r>
    <x v="61"/>
    <d v="1971-11-20T00:00:00"/>
    <x v="13"/>
    <x v="0"/>
    <x v="12"/>
    <x v="412"/>
    <m/>
    <m/>
    <m/>
    <n v="0"/>
    <x v="11"/>
    <n v="19"/>
    <x v="1557"/>
    <x v="1557"/>
    <m/>
    <m/>
    <m/>
    <n v="1"/>
    <x v="4"/>
    <s v="League"/>
    <s v="Southern"/>
  </r>
  <r>
    <x v="61"/>
    <d v="1971-11-20T00:00:00"/>
    <x v="13"/>
    <x v="0"/>
    <x v="13"/>
    <x v="931"/>
    <m/>
    <m/>
    <m/>
    <n v="0"/>
    <x v="11"/>
    <n v="20"/>
    <x v="2887"/>
    <x v="3090"/>
    <m/>
    <m/>
    <m/>
    <n v="1"/>
    <x v="4"/>
    <s v="League"/>
    <s v="Southern"/>
  </r>
  <r>
    <x v="61"/>
    <d v="1971-11-20T00:00:00"/>
    <x v="13"/>
    <x v="0"/>
    <x v="14"/>
    <x v="363"/>
    <m/>
    <m/>
    <m/>
    <n v="1"/>
    <x v="11"/>
    <n v="21"/>
    <x v="2802"/>
    <x v="2991"/>
    <m/>
    <m/>
    <m/>
    <n v="0"/>
    <x v="4"/>
    <s v="League"/>
    <s v="Southern"/>
  </r>
  <r>
    <x v="61"/>
    <d v="1971-11-20T00:00:00"/>
    <x v="13"/>
    <x v="0"/>
    <x v="15"/>
    <x v="932"/>
    <m/>
    <m/>
    <m/>
    <n v="1"/>
    <x v="11"/>
    <n v="22"/>
    <x v="2888"/>
    <x v="3091"/>
    <m/>
    <m/>
    <m/>
    <n v="0"/>
    <x v="4"/>
    <s v="League"/>
    <s v="Southern"/>
  </r>
  <r>
    <x v="61"/>
    <d v="1971-11-20T00:00:00"/>
    <x v="13"/>
    <x v="0"/>
    <x v="16"/>
    <x v="555"/>
    <m/>
    <m/>
    <m/>
    <n v="1"/>
    <x v="11"/>
    <n v="23"/>
    <x v="2889"/>
    <x v="3092"/>
    <m/>
    <m/>
    <m/>
    <n v="0"/>
    <x v="4"/>
    <s v="League"/>
    <s v="Southern"/>
  </r>
  <r>
    <x v="61"/>
    <d v="1971-11-20T00:00:00"/>
    <x v="13"/>
    <x v="0"/>
    <x v="17"/>
    <x v="599"/>
    <m/>
    <m/>
    <m/>
    <n v="1"/>
    <x v="11"/>
    <n v="24"/>
    <x v="2890"/>
    <x v="3093"/>
    <m/>
    <m/>
    <m/>
    <n v="0"/>
    <x v="4"/>
    <s v="League"/>
    <s v="Southern"/>
  </r>
  <r>
    <x v="61"/>
    <d v="1971-11-20T00:00:00"/>
    <x v="13"/>
    <x v="0"/>
    <x v="18"/>
    <x v="933"/>
    <m/>
    <m/>
    <m/>
    <n v="0.5"/>
    <x v="11"/>
    <n v="25"/>
    <x v="2891"/>
    <x v="3094"/>
    <m/>
    <m/>
    <m/>
    <n v="0.5"/>
    <x v="4"/>
    <s v="League"/>
    <s v="Southern"/>
  </r>
  <r>
    <x v="61"/>
    <d v="1971-11-20T00:00:00"/>
    <x v="13"/>
    <x v="0"/>
    <x v="19"/>
    <x v="423"/>
    <m/>
    <m/>
    <m/>
    <n v="0"/>
    <x v="11"/>
    <n v="26"/>
    <x v="2492"/>
    <x v="2492"/>
    <m/>
    <m/>
    <m/>
    <n v="1"/>
    <x v="4"/>
    <s v="League"/>
    <s v="Southern"/>
  </r>
  <r>
    <x v="61"/>
    <d v="1971-11-20T00:00:00"/>
    <x v="13"/>
    <x v="0"/>
    <x v="20"/>
    <x v="934"/>
    <m/>
    <m/>
    <m/>
    <n v="1"/>
    <x v="11"/>
    <n v="27"/>
    <x v="2892"/>
    <x v="3095"/>
    <m/>
    <m/>
    <m/>
    <n v="0"/>
    <x v="4"/>
    <s v="League"/>
    <s v="Southern"/>
  </r>
  <r>
    <x v="61"/>
    <d v="1971-11-20T00:00:00"/>
    <x v="13"/>
    <x v="0"/>
    <x v="21"/>
    <x v="518"/>
    <m/>
    <m/>
    <m/>
    <n v="0"/>
    <x v="11"/>
    <n v="28"/>
    <x v="2893"/>
    <x v="3096"/>
    <m/>
    <m/>
    <m/>
    <n v="1"/>
    <x v="4"/>
    <s v="League"/>
    <s v="Southern"/>
  </r>
  <r>
    <x v="61"/>
    <d v="1971-11-20T00:00:00"/>
    <x v="13"/>
    <x v="0"/>
    <x v="22"/>
    <x v="866"/>
    <m/>
    <m/>
    <m/>
    <n v="0.5"/>
    <x v="11"/>
    <n v="29"/>
    <x v="2891"/>
    <x v="3094"/>
    <m/>
    <m/>
    <m/>
    <n v="0.5"/>
    <x v="4"/>
    <s v="League"/>
    <s v="Southern"/>
  </r>
  <r>
    <x v="61"/>
    <d v="1971-11-20T00:00:00"/>
    <x v="13"/>
    <x v="0"/>
    <x v="23"/>
    <x v="935"/>
    <m/>
    <m/>
    <m/>
    <n v="1"/>
    <x v="11"/>
    <n v="30"/>
    <x v="2894"/>
    <x v="3097"/>
    <m/>
    <m/>
    <m/>
    <n v="0"/>
    <x v="4"/>
    <s v="League"/>
    <s v="Southern"/>
  </r>
  <r>
    <x v="61"/>
    <d v="1971-11-20T00:00:00"/>
    <x v="13"/>
    <x v="0"/>
    <x v="68"/>
    <x v="936"/>
    <m/>
    <m/>
    <m/>
    <n v="0"/>
    <x v="11"/>
    <n v="31"/>
    <x v="2895"/>
    <x v="3098"/>
    <m/>
    <m/>
    <m/>
    <n v="1"/>
    <x v="4"/>
    <s v="League"/>
    <s v="Southern"/>
  </r>
  <r>
    <x v="61"/>
    <d v="1972-01-29T00:00:00"/>
    <x v="13"/>
    <x v="0"/>
    <x v="0"/>
    <x v="906"/>
    <m/>
    <m/>
    <m/>
    <n v="1"/>
    <x v="21"/>
    <n v="1"/>
    <x v="1703"/>
    <x v="1703"/>
    <m/>
    <m/>
    <m/>
    <n v="0"/>
    <x v="2"/>
    <s v="League"/>
    <s v="Southern"/>
  </r>
  <r>
    <x v="61"/>
    <d v="1972-01-29T00:00:00"/>
    <x v="13"/>
    <x v="0"/>
    <x v="54"/>
    <x v="908"/>
    <m/>
    <m/>
    <m/>
    <n v="1"/>
    <x v="21"/>
    <n v="2"/>
    <x v="1365"/>
    <x v="1365"/>
    <m/>
    <m/>
    <m/>
    <n v="0"/>
    <x v="2"/>
    <s v="League"/>
    <s v="Southern"/>
  </r>
  <r>
    <x v="61"/>
    <d v="1972-01-29T00:00:00"/>
    <x v="13"/>
    <x v="0"/>
    <x v="55"/>
    <x v="547"/>
    <m/>
    <m/>
    <m/>
    <n v="1"/>
    <x v="21"/>
    <n v="3"/>
    <x v="2896"/>
    <x v="3099"/>
    <m/>
    <m/>
    <m/>
    <n v="0"/>
    <x v="2"/>
    <s v="League"/>
    <s v="Southern"/>
  </r>
  <r>
    <x v="61"/>
    <d v="1972-01-29T00:00:00"/>
    <x v="13"/>
    <x v="0"/>
    <x v="48"/>
    <x v="897"/>
    <m/>
    <m/>
    <m/>
    <n v="0"/>
    <x v="21"/>
    <n v="4"/>
    <x v="1846"/>
    <x v="1846"/>
    <m/>
    <m/>
    <m/>
    <n v="1"/>
    <x v="2"/>
    <s v="League"/>
    <s v="Southern"/>
  </r>
  <r>
    <x v="61"/>
    <d v="1972-01-29T00:00:00"/>
    <x v="13"/>
    <x v="0"/>
    <x v="51"/>
    <x v="413"/>
    <m/>
    <m/>
    <m/>
    <n v="0"/>
    <x v="21"/>
    <n v="5"/>
    <x v="2530"/>
    <x v="2530"/>
    <m/>
    <m/>
    <m/>
    <n v="1"/>
    <x v="2"/>
    <s v="League"/>
    <s v="Southern"/>
  </r>
  <r>
    <x v="61"/>
    <d v="1972-01-29T00:00:00"/>
    <x v="13"/>
    <x v="0"/>
    <x v="52"/>
    <x v="821"/>
    <m/>
    <m/>
    <m/>
    <n v="1"/>
    <x v="21"/>
    <n v="6"/>
    <x v="1169"/>
    <x v="1169"/>
    <m/>
    <m/>
    <m/>
    <n v="0"/>
    <x v="2"/>
    <s v="League"/>
    <s v="Southern"/>
  </r>
  <r>
    <x v="61"/>
    <d v="1972-01-29T00:00:00"/>
    <x v="13"/>
    <x v="0"/>
    <x v="53"/>
    <x v="543"/>
    <m/>
    <m/>
    <m/>
    <n v="0.5"/>
    <x v="21"/>
    <n v="7"/>
    <x v="1243"/>
    <x v="1243"/>
    <m/>
    <m/>
    <m/>
    <n v="0.5"/>
    <x v="2"/>
    <s v="League"/>
    <s v="Southern"/>
  </r>
  <r>
    <x v="61"/>
    <d v="1972-01-29T00:00:00"/>
    <x v="13"/>
    <x v="0"/>
    <x v="1"/>
    <x v="401"/>
    <m/>
    <m/>
    <m/>
    <n v="1"/>
    <x v="21"/>
    <n v="8"/>
    <x v="2897"/>
    <x v="3100"/>
    <m/>
    <m/>
    <m/>
    <n v="0"/>
    <x v="2"/>
    <s v="League"/>
    <s v="Southern"/>
  </r>
  <r>
    <x v="61"/>
    <d v="1972-01-29T00:00:00"/>
    <x v="13"/>
    <x v="0"/>
    <x v="2"/>
    <x v="544"/>
    <m/>
    <m/>
    <m/>
    <n v="0"/>
    <x v="21"/>
    <n v="9"/>
    <x v="1706"/>
    <x v="1706"/>
    <m/>
    <m/>
    <m/>
    <n v="1"/>
    <x v="2"/>
    <s v="League"/>
    <s v="Southern"/>
  </r>
  <r>
    <x v="61"/>
    <d v="1972-01-29T00:00:00"/>
    <x v="13"/>
    <x v="0"/>
    <x v="3"/>
    <x v="706"/>
    <m/>
    <m/>
    <m/>
    <n v="1"/>
    <x v="21"/>
    <n v="10"/>
    <x v="2898"/>
    <x v="3101"/>
    <m/>
    <m/>
    <m/>
    <n v="0"/>
    <x v="2"/>
    <s v="League"/>
    <s v="Southern"/>
  </r>
  <r>
    <x v="61"/>
    <d v="1972-01-29T00:00:00"/>
    <x v="13"/>
    <x v="0"/>
    <x v="4"/>
    <x v="743"/>
    <m/>
    <m/>
    <m/>
    <n v="1"/>
    <x v="21"/>
    <n v="11"/>
    <x v="1251"/>
    <x v="1251"/>
    <m/>
    <m/>
    <m/>
    <n v="0"/>
    <x v="2"/>
    <s v="League"/>
    <s v="Southern"/>
  </r>
  <r>
    <x v="61"/>
    <d v="1972-01-29T00:00:00"/>
    <x v="13"/>
    <x v="0"/>
    <x v="5"/>
    <x v="819"/>
    <m/>
    <m/>
    <m/>
    <n v="1"/>
    <x v="21"/>
    <n v="12"/>
    <x v="2609"/>
    <x v="3102"/>
    <m/>
    <m/>
    <m/>
    <n v="0"/>
    <x v="2"/>
    <s v="League"/>
    <s v="Southern"/>
  </r>
  <r>
    <x v="61"/>
    <d v="1972-01-29T00:00:00"/>
    <x v="13"/>
    <x v="0"/>
    <x v="6"/>
    <x v="405"/>
    <m/>
    <m/>
    <m/>
    <n v="1"/>
    <x v="21"/>
    <n v="13"/>
    <x v="1708"/>
    <x v="1708"/>
    <m/>
    <m/>
    <m/>
    <n v="0"/>
    <x v="2"/>
    <s v="League"/>
    <s v="Southern"/>
  </r>
  <r>
    <x v="61"/>
    <d v="1972-01-29T00:00:00"/>
    <x v="13"/>
    <x v="0"/>
    <x v="7"/>
    <x v="637"/>
    <m/>
    <m/>
    <m/>
    <n v="1"/>
    <x v="21"/>
    <n v="14"/>
    <x v="1618"/>
    <x v="1618"/>
    <m/>
    <m/>
    <m/>
    <n v="0"/>
    <x v="2"/>
    <s v="League"/>
    <s v="Southern"/>
  </r>
  <r>
    <x v="61"/>
    <d v="1972-01-29T00:00:00"/>
    <x v="13"/>
    <x v="0"/>
    <x v="8"/>
    <x v="593"/>
    <m/>
    <m/>
    <m/>
    <n v="0.5"/>
    <x v="21"/>
    <n v="15"/>
    <x v="1360"/>
    <x v="1360"/>
    <m/>
    <m/>
    <m/>
    <n v="0.5"/>
    <x v="2"/>
    <s v="League"/>
    <s v="Southern"/>
  </r>
  <r>
    <x v="61"/>
    <d v="1972-01-29T00:00:00"/>
    <x v="13"/>
    <x v="0"/>
    <x v="9"/>
    <x v="491"/>
    <m/>
    <m/>
    <m/>
    <n v="1"/>
    <x v="21"/>
    <n v="16"/>
    <x v="869"/>
    <x v="869"/>
    <m/>
    <m/>
    <m/>
    <n v="0"/>
    <x v="2"/>
    <s v="League"/>
    <s v="Southern"/>
  </r>
  <r>
    <x v="61"/>
    <d v="1972-01-29T00:00:00"/>
    <x v="13"/>
    <x v="0"/>
    <x v="10"/>
    <x v="855"/>
    <m/>
    <m/>
    <m/>
    <n v="1"/>
    <x v="21"/>
    <n v="17"/>
    <x v="2899"/>
    <x v="3103"/>
    <m/>
    <m/>
    <m/>
    <n v="0"/>
    <x v="2"/>
    <s v="League"/>
    <s v="Southern"/>
  </r>
  <r>
    <x v="61"/>
    <d v="1972-01-29T00:00:00"/>
    <x v="13"/>
    <x v="0"/>
    <x v="11"/>
    <x v="151"/>
    <m/>
    <m/>
    <m/>
    <n v="0"/>
    <x v="21"/>
    <n v="18"/>
    <x v="2900"/>
    <x v="3104"/>
    <m/>
    <m/>
    <m/>
    <n v="1"/>
    <x v="2"/>
    <s v="League"/>
    <s v="Southern"/>
  </r>
  <r>
    <x v="61"/>
    <d v="1972-01-29T00:00:00"/>
    <x v="13"/>
    <x v="0"/>
    <x v="12"/>
    <x v="561"/>
    <m/>
    <m/>
    <m/>
    <n v="1"/>
    <x v="21"/>
    <n v="19"/>
    <x v="2612"/>
    <x v="3105"/>
    <m/>
    <m/>
    <m/>
    <n v="0"/>
    <x v="2"/>
    <s v="League"/>
    <s v="Southern"/>
  </r>
  <r>
    <x v="61"/>
    <d v="1972-01-29T00:00:00"/>
    <x v="13"/>
    <x v="0"/>
    <x v="13"/>
    <x v="930"/>
    <m/>
    <m/>
    <m/>
    <n v="0.5"/>
    <x v="21"/>
    <n v="20"/>
    <x v="1955"/>
    <x v="1955"/>
    <m/>
    <m/>
    <m/>
    <n v="0.5"/>
    <x v="2"/>
    <s v="League"/>
    <s v="Southern"/>
  </r>
  <r>
    <x v="61"/>
    <d v="1972-01-29T00:00:00"/>
    <x v="13"/>
    <x v="0"/>
    <x v="0"/>
    <x v="407"/>
    <m/>
    <m/>
    <m/>
    <n v="1"/>
    <x v="21"/>
    <n v="1"/>
    <x v="2901"/>
    <x v="3106"/>
    <m/>
    <m/>
    <m/>
    <n v="0"/>
    <x v="4"/>
    <s v="League"/>
    <s v="Southern"/>
  </r>
  <r>
    <x v="61"/>
    <d v="1972-01-29T00:00:00"/>
    <x v="13"/>
    <x v="0"/>
    <x v="54"/>
    <x v="867"/>
    <m/>
    <m/>
    <m/>
    <n v="0.5"/>
    <x v="21"/>
    <n v="2"/>
    <x v="2902"/>
    <x v="3107"/>
    <m/>
    <m/>
    <m/>
    <n v="0.5"/>
    <x v="4"/>
    <s v="League"/>
    <s v="Southern"/>
  </r>
  <r>
    <x v="61"/>
    <d v="1972-01-29T00:00:00"/>
    <x v="13"/>
    <x v="0"/>
    <x v="55"/>
    <x v="403"/>
    <m/>
    <m/>
    <m/>
    <n v="0.5"/>
    <x v="21"/>
    <n v="3"/>
    <x v="2903"/>
    <x v="3108"/>
    <m/>
    <m/>
    <m/>
    <n v="0.5"/>
    <x v="4"/>
    <s v="League"/>
    <s v="Southern"/>
  </r>
  <r>
    <x v="61"/>
    <d v="1972-01-29T00:00:00"/>
    <x v="13"/>
    <x v="0"/>
    <x v="48"/>
    <x v="677"/>
    <m/>
    <m/>
    <m/>
    <n v="0"/>
    <x v="21"/>
    <n v="4"/>
    <x v="2904"/>
    <x v="3109"/>
    <m/>
    <m/>
    <m/>
    <n v="1"/>
    <x v="4"/>
    <s v="League"/>
    <s v="Southern"/>
  </r>
  <r>
    <x v="61"/>
    <d v="1972-01-29T00:00:00"/>
    <x v="13"/>
    <x v="0"/>
    <x v="51"/>
    <x v="606"/>
    <m/>
    <m/>
    <m/>
    <n v="1"/>
    <x v="21"/>
    <n v="5"/>
    <x v="2308"/>
    <x v="2308"/>
    <m/>
    <m/>
    <m/>
    <n v="0"/>
    <x v="4"/>
    <s v="League"/>
    <s v="Southern"/>
  </r>
  <r>
    <x v="61"/>
    <d v="1972-01-29T00:00:00"/>
    <x v="13"/>
    <x v="0"/>
    <x v="52"/>
    <x v="412"/>
    <m/>
    <m/>
    <m/>
    <n v="1"/>
    <x v="21"/>
    <n v="6"/>
    <x v="1232"/>
    <x v="1232"/>
    <m/>
    <m/>
    <m/>
    <n v="0"/>
    <x v="4"/>
    <s v="League"/>
    <s v="Southern"/>
  </r>
  <r>
    <x v="61"/>
    <d v="1972-01-29T00:00:00"/>
    <x v="13"/>
    <x v="0"/>
    <x v="53"/>
    <x v="910"/>
    <m/>
    <m/>
    <m/>
    <n v="1"/>
    <x v="21"/>
    <n v="7"/>
    <x v="2613"/>
    <x v="3110"/>
    <m/>
    <m/>
    <m/>
    <n v="0"/>
    <x v="4"/>
    <s v="League"/>
    <s v="Southern"/>
  </r>
  <r>
    <x v="61"/>
    <d v="1972-01-29T00:00:00"/>
    <x v="13"/>
    <x v="0"/>
    <x v="1"/>
    <x v="644"/>
    <m/>
    <m/>
    <m/>
    <n v="0.5"/>
    <x v="21"/>
    <n v="8"/>
    <x v="2619"/>
    <x v="3111"/>
    <m/>
    <m/>
    <m/>
    <n v="0.5"/>
    <x v="4"/>
    <s v="League"/>
    <s v="Southern"/>
  </r>
  <r>
    <x v="61"/>
    <d v="1972-01-29T00:00:00"/>
    <x v="13"/>
    <x v="0"/>
    <x v="2"/>
    <x v="937"/>
    <m/>
    <m/>
    <m/>
    <n v="0.5"/>
    <x v="21"/>
    <n v="9"/>
    <x v="2615"/>
    <x v="3112"/>
    <m/>
    <m/>
    <m/>
    <n v="0.5"/>
    <x v="4"/>
    <s v="League"/>
    <s v="Southern"/>
  </r>
  <r>
    <x v="61"/>
    <d v="1972-01-29T00:00:00"/>
    <x v="13"/>
    <x v="0"/>
    <x v="3"/>
    <x v="934"/>
    <m/>
    <m/>
    <m/>
    <n v="1"/>
    <x v="21"/>
    <n v="10"/>
    <x v="2905"/>
    <x v="3113"/>
    <m/>
    <m/>
    <m/>
    <n v="0"/>
    <x v="4"/>
    <s v="League"/>
    <s v="Southern"/>
  </r>
  <r>
    <x v="61"/>
    <d v="1972-01-29T00:00:00"/>
    <x v="13"/>
    <x v="0"/>
    <x v="4"/>
    <x v="938"/>
    <m/>
    <m/>
    <m/>
    <n v="1"/>
    <x v="21"/>
    <n v="11"/>
    <x v="2906"/>
    <x v="3114"/>
    <m/>
    <m/>
    <m/>
    <n v="0"/>
    <x v="4"/>
    <s v="League"/>
    <s v="Southern"/>
  </r>
  <r>
    <x v="61"/>
    <d v="1972-01-29T00:00:00"/>
    <x v="13"/>
    <x v="0"/>
    <x v="5"/>
    <x v="151"/>
    <m/>
    <m/>
    <m/>
    <n v="0"/>
    <x v="21"/>
    <n v="12"/>
    <x v="2907"/>
    <x v="3115"/>
    <m/>
    <m/>
    <m/>
    <n v="1"/>
    <x v="4"/>
    <s v="League"/>
    <s v="Southern"/>
  </r>
  <r>
    <x v="61"/>
    <d v="1972-01-29T00:00:00"/>
    <x v="13"/>
    <x v="0"/>
    <x v="6"/>
    <x v="772"/>
    <m/>
    <m/>
    <m/>
    <n v="0"/>
    <x v="21"/>
    <n v="13"/>
    <x v="2908"/>
    <x v="3116"/>
    <m/>
    <m/>
    <m/>
    <n v="1"/>
    <x v="4"/>
    <s v="League"/>
    <s v="Southern"/>
  </r>
  <r>
    <x v="61"/>
    <d v="1972-01-29T00:00:00"/>
    <x v="13"/>
    <x v="0"/>
    <x v="7"/>
    <x v="764"/>
    <m/>
    <m/>
    <m/>
    <n v="1"/>
    <x v="21"/>
    <n v="14"/>
    <x v="2909"/>
    <x v="3117"/>
    <m/>
    <m/>
    <m/>
    <n v="0"/>
    <x v="4"/>
    <s v="League"/>
    <s v="Southern"/>
  </r>
  <r>
    <x v="61"/>
    <d v="1972-01-29T00:00:00"/>
    <x v="13"/>
    <x v="0"/>
    <x v="8"/>
    <x v="939"/>
    <m/>
    <m/>
    <m/>
    <n v="1"/>
    <x v="21"/>
    <n v="15"/>
    <x v="2910"/>
    <x v="3118"/>
    <m/>
    <m/>
    <m/>
    <n v="0"/>
    <x v="4"/>
    <s v="League"/>
    <s v="Southern"/>
  </r>
  <r>
    <x v="61"/>
    <d v="1972-01-29T00:00:00"/>
    <x v="13"/>
    <x v="0"/>
    <x v="9"/>
    <x v="363"/>
    <m/>
    <m/>
    <m/>
    <n v="0"/>
    <x v="21"/>
    <n v="16"/>
    <x v="2911"/>
    <x v="3119"/>
    <m/>
    <m/>
    <m/>
    <n v="1"/>
    <x v="4"/>
    <s v="League"/>
    <s v="Southern"/>
  </r>
  <r>
    <x v="61"/>
    <d v="1972-01-29T00:00:00"/>
    <x v="13"/>
    <x v="0"/>
    <x v="10"/>
    <x v="723"/>
    <m/>
    <m/>
    <m/>
    <n v="1"/>
    <x v="21"/>
    <n v="17"/>
    <x v="1718"/>
    <x v="1718"/>
    <m/>
    <m/>
    <m/>
    <n v="0"/>
    <x v="4"/>
    <s v="League"/>
    <s v="Southern"/>
  </r>
  <r>
    <x v="61"/>
    <d v="1972-01-29T00:00:00"/>
    <x v="13"/>
    <x v="0"/>
    <x v="11"/>
    <x v="310"/>
    <m/>
    <m/>
    <m/>
    <n v="1"/>
    <x v="21"/>
    <n v="18"/>
    <x v="2912"/>
    <x v="3120"/>
    <m/>
    <m/>
    <m/>
    <n v="0"/>
    <x v="4"/>
    <s v="League"/>
    <s v="Southern"/>
  </r>
  <r>
    <x v="61"/>
    <d v="1972-01-29T00:00:00"/>
    <x v="13"/>
    <x v="0"/>
    <x v="12"/>
    <x v="555"/>
    <m/>
    <m/>
    <m/>
    <n v="1"/>
    <x v="21"/>
    <n v="19"/>
    <x v="2913"/>
    <x v="3121"/>
    <m/>
    <m/>
    <m/>
    <n v="0"/>
    <x v="4"/>
    <s v="League"/>
    <s v="Southern"/>
  </r>
  <r>
    <x v="61"/>
    <d v="1972-01-29T00:00:00"/>
    <x v="13"/>
    <x v="0"/>
    <x v="13"/>
    <x v="889"/>
    <m/>
    <m/>
    <m/>
    <n v="1"/>
    <x v="21"/>
    <n v="20"/>
    <x v="2543"/>
    <x v="2543"/>
    <m/>
    <m/>
    <m/>
    <n v="0"/>
    <x v="4"/>
    <s v="League"/>
    <s v="Southern"/>
  </r>
  <r>
    <x v="61"/>
    <d v="1972-01-29T00:00:00"/>
    <x v="13"/>
    <x v="0"/>
    <x v="14"/>
    <x v="899"/>
    <m/>
    <m/>
    <m/>
    <n v="1"/>
    <x v="21"/>
    <n v="21"/>
    <x v="2914"/>
    <x v="3122"/>
    <m/>
    <m/>
    <m/>
    <n v="0"/>
    <x v="4"/>
    <s v="League"/>
    <s v="Southern"/>
  </r>
  <r>
    <x v="61"/>
    <d v="1972-01-29T00:00:00"/>
    <x v="13"/>
    <x v="0"/>
    <x v="15"/>
    <x v="151"/>
    <m/>
    <m/>
    <m/>
    <n v="0"/>
    <x v="21"/>
    <n v="22"/>
    <x v="2915"/>
    <x v="3123"/>
    <m/>
    <m/>
    <m/>
    <n v="1"/>
    <x v="4"/>
    <s v="League"/>
    <s v="Southern"/>
  </r>
  <r>
    <x v="61"/>
    <d v="1972-01-29T00:00:00"/>
    <x v="13"/>
    <x v="0"/>
    <x v="16"/>
    <x v="599"/>
    <m/>
    <m/>
    <m/>
    <n v="0"/>
    <x v="21"/>
    <n v="23"/>
    <x v="2297"/>
    <x v="2297"/>
    <m/>
    <m/>
    <m/>
    <n v="1"/>
    <x v="4"/>
    <s v="League"/>
    <s v="Southern"/>
  </r>
  <r>
    <x v="61"/>
    <d v="1972-01-29T00:00:00"/>
    <x v="13"/>
    <x v="0"/>
    <x v="17"/>
    <x v="933"/>
    <m/>
    <m/>
    <m/>
    <n v="0.5"/>
    <x v="21"/>
    <n v="24"/>
    <x v="2916"/>
    <x v="3124"/>
    <m/>
    <m/>
    <m/>
    <n v="0.5"/>
    <x v="4"/>
    <s v="League"/>
    <s v="Southern"/>
  </r>
  <r>
    <x v="61"/>
    <d v="1972-01-29T00:00:00"/>
    <x v="13"/>
    <x v="0"/>
    <x v="18"/>
    <x v="866"/>
    <m/>
    <m/>
    <m/>
    <n v="1"/>
    <x v="21"/>
    <n v="25"/>
    <x v="2917"/>
    <x v="3125"/>
    <m/>
    <m/>
    <m/>
    <n v="0"/>
    <x v="4"/>
    <s v="League"/>
    <s v="Southern"/>
  </r>
  <r>
    <x v="62"/>
    <d v="1972-11-11T00:00:00"/>
    <x v="13"/>
    <x v="0"/>
    <x v="0"/>
    <x v="413"/>
    <m/>
    <n v="196"/>
    <s v=""/>
    <n v="1"/>
    <x v="14"/>
    <n v="1"/>
    <x v="2918"/>
    <x v="3126"/>
    <m/>
    <m/>
    <s v=""/>
    <n v="0"/>
    <x v="9"/>
    <s v="League"/>
    <s v="Harold Meek"/>
  </r>
  <r>
    <x v="62"/>
    <d v="1972-11-11T00:00:00"/>
    <x v="13"/>
    <x v="0"/>
    <x v="54"/>
    <x v="543"/>
    <m/>
    <n v="198"/>
    <s v=""/>
    <n v="0.5"/>
    <x v="14"/>
    <n v="2"/>
    <x v="2919"/>
    <x v="3127"/>
    <m/>
    <m/>
    <s v=""/>
    <n v="0.5"/>
    <x v="9"/>
    <s v="League"/>
    <s v="Harold Meek"/>
  </r>
  <r>
    <x v="62"/>
    <d v="1972-11-11T00:00:00"/>
    <x v="13"/>
    <x v="0"/>
    <x v="55"/>
    <x v="547"/>
    <m/>
    <s v=""/>
    <s v=""/>
    <n v="0.5"/>
    <x v="14"/>
    <n v="3"/>
    <x v="2920"/>
    <x v="3128"/>
    <m/>
    <m/>
    <s v=""/>
    <n v="0.5"/>
    <x v="9"/>
    <s v="League"/>
    <s v="Harold Meek"/>
  </r>
  <r>
    <x v="62"/>
    <d v="1972-11-11T00:00:00"/>
    <x v="13"/>
    <x v="0"/>
    <x v="48"/>
    <x v="568"/>
    <m/>
    <n v="184"/>
    <s v=""/>
    <n v="0.5"/>
    <x v="14"/>
    <n v="4"/>
    <x v="2921"/>
    <x v="3129"/>
    <m/>
    <m/>
    <s v=""/>
    <n v="0.5"/>
    <x v="9"/>
    <s v="League"/>
    <s v="Harold Meek"/>
  </r>
  <r>
    <x v="62"/>
    <d v="1972-11-11T00:00:00"/>
    <x v="13"/>
    <x v="0"/>
    <x v="51"/>
    <x v="940"/>
    <m/>
    <n v="180"/>
    <s v=""/>
    <n v="0.5"/>
    <x v="14"/>
    <n v="5"/>
    <x v="2922"/>
    <x v="3130"/>
    <m/>
    <m/>
    <s v=""/>
    <n v="0.5"/>
    <x v="9"/>
    <s v="League"/>
    <s v="Harold Meek"/>
  </r>
  <r>
    <x v="62"/>
    <d v="1972-11-11T00:00:00"/>
    <x v="13"/>
    <x v="0"/>
    <x v="52"/>
    <x v="401"/>
    <m/>
    <s v=""/>
    <s v=""/>
    <n v="1"/>
    <x v="14"/>
    <n v="6"/>
    <x v="2923"/>
    <x v="3131"/>
    <m/>
    <m/>
    <s v=""/>
    <n v="0"/>
    <x v="9"/>
    <s v="League"/>
    <s v="Harold Meek"/>
  </r>
  <r>
    <x v="62"/>
    <d v="1972-11-11T00:00:00"/>
    <x v="13"/>
    <x v="0"/>
    <x v="53"/>
    <x v="941"/>
    <m/>
    <n v="175"/>
    <s v=""/>
    <n v="0"/>
    <x v="14"/>
    <n v="7"/>
    <x v="2924"/>
    <x v="3132"/>
    <m/>
    <m/>
    <s v=""/>
    <n v="1"/>
    <x v="9"/>
    <s v="League"/>
    <s v="Harold Meek"/>
  </r>
  <r>
    <x v="62"/>
    <d v="1972-11-11T00:00:00"/>
    <x v="13"/>
    <x v="0"/>
    <x v="1"/>
    <x v="942"/>
    <m/>
    <s v=""/>
    <s v=""/>
    <n v="0.5"/>
    <x v="14"/>
    <n v="8"/>
    <x v="2925"/>
    <x v="3133"/>
    <m/>
    <m/>
    <s v=""/>
    <n v="0.5"/>
    <x v="9"/>
    <s v="League"/>
    <s v="Harold Meek"/>
  </r>
  <r>
    <x v="62"/>
    <d v="1972-11-11T00:00:00"/>
    <x v="13"/>
    <x v="0"/>
    <x v="2"/>
    <x v="593"/>
    <m/>
    <s v=""/>
    <s v=""/>
    <n v="1"/>
    <x v="14"/>
    <n v="9"/>
    <x v="2926"/>
    <x v="3134"/>
    <m/>
    <m/>
    <s v=""/>
    <n v="0"/>
    <x v="9"/>
    <s v="League"/>
    <s v="Harold Meek"/>
  </r>
  <r>
    <x v="62"/>
    <d v="1972-11-11T00:00:00"/>
    <x v="13"/>
    <x v="0"/>
    <x v="3"/>
    <x v="852"/>
    <m/>
    <s v=""/>
    <s v=""/>
    <n v="0.5"/>
    <x v="14"/>
    <n v="10"/>
    <x v="2927"/>
    <x v="3135"/>
    <m/>
    <m/>
    <s v=""/>
    <n v="0.5"/>
    <x v="9"/>
    <s v="League"/>
    <s v="Harold Meek"/>
  </r>
  <r>
    <x v="62"/>
    <d v="1972-11-11T00:00:00"/>
    <x v="13"/>
    <x v="0"/>
    <x v="4"/>
    <x v="762"/>
    <m/>
    <n v="172"/>
    <s v=""/>
    <n v="1"/>
    <x v="14"/>
    <n v="11"/>
    <x v="2928"/>
    <x v="3136"/>
    <m/>
    <m/>
    <s v=""/>
    <n v="0"/>
    <x v="9"/>
    <s v="League"/>
    <s v="Harold Meek"/>
  </r>
  <r>
    <x v="62"/>
    <d v="1972-11-11T00:00:00"/>
    <x v="13"/>
    <x v="0"/>
    <x v="5"/>
    <x v="402"/>
    <m/>
    <s v=""/>
    <s v=""/>
    <n v="1"/>
    <x v="14"/>
    <n v="12"/>
    <x v="2929"/>
    <x v="3137"/>
    <m/>
    <m/>
    <s v=""/>
    <n v="0"/>
    <x v="9"/>
    <s v="League"/>
    <s v="Harold Meek"/>
  </r>
  <r>
    <x v="62"/>
    <d v="1972-11-11T00:00:00"/>
    <x v="13"/>
    <x v="0"/>
    <x v="6"/>
    <x v="491"/>
    <m/>
    <n v="171"/>
    <s v=""/>
    <n v="0"/>
    <x v="14"/>
    <n v="13"/>
    <x v="2930"/>
    <x v="3138"/>
    <m/>
    <m/>
    <s v=""/>
    <n v="1"/>
    <x v="9"/>
    <s v="League"/>
    <s v="Harold Meek"/>
  </r>
  <r>
    <x v="62"/>
    <d v="1972-11-11T00:00:00"/>
    <x v="13"/>
    <x v="0"/>
    <x v="7"/>
    <x v="867"/>
    <m/>
    <s v=""/>
    <s v=""/>
    <n v="0.5"/>
    <x v="14"/>
    <n v="14"/>
    <x v="2931"/>
    <x v="3139"/>
    <m/>
    <m/>
    <s v=""/>
    <n v="0.5"/>
    <x v="9"/>
    <s v="League"/>
    <s v="Harold Meek"/>
  </r>
  <r>
    <x v="62"/>
    <d v="1972-11-11T00:00:00"/>
    <x v="13"/>
    <x v="0"/>
    <x v="8"/>
    <x v="151"/>
    <m/>
    <s v=""/>
    <s v=""/>
    <n v="0"/>
    <x v="14"/>
    <n v="15"/>
    <x v="2924"/>
    <x v="3132"/>
    <m/>
    <m/>
    <s v=""/>
    <n v="1"/>
    <x v="9"/>
    <s v="League"/>
    <s v="Harold Meek"/>
  </r>
  <r>
    <x v="62"/>
    <d v="1972-11-11T00:00:00"/>
    <x v="13"/>
    <x v="0"/>
    <x v="9"/>
    <x v="403"/>
    <m/>
    <n v="161"/>
    <s v=""/>
    <n v="1"/>
    <x v="14"/>
    <n v="16"/>
    <x v="2932"/>
    <x v="3140"/>
    <m/>
    <m/>
    <s v=""/>
    <n v="0"/>
    <x v="9"/>
    <s v="League"/>
    <s v="Harold Meek"/>
  </r>
  <r>
    <x v="62"/>
    <d v="1972-11-25T00:00:00"/>
    <x v="13"/>
    <x v="0"/>
    <x v="0"/>
    <x v="908"/>
    <m/>
    <n v="200"/>
    <s v=""/>
    <n v="1"/>
    <x v="50"/>
    <n v="1"/>
    <x v="2933"/>
    <x v="3141"/>
    <m/>
    <n v="151"/>
    <s v=""/>
    <n v="0"/>
    <x v="9"/>
    <s v="League"/>
    <s v="Harold Meek"/>
  </r>
  <r>
    <x v="62"/>
    <d v="1972-11-25T00:00:00"/>
    <x v="13"/>
    <x v="0"/>
    <x v="54"/>
    <x v="413"/>
    <m/>
    <n v="196"/>
    <s v=""/>
    <n v="0.5"/>
    <x v="50"/>
    <n v="2"/>
    <x v="2934"/>
    <x v="3142"/>
    <m/>
    <n v="152"/>
    <s v=""/>
    <n v="0.5"/>
    <x v="9"/>
    <s v="League"/>
    <s v="Harold Meek"/>
  </r>
  <r>
    <x v="62"/>
    <d v="1972-11-25T00:00:00"/>
    <x v="13"/>
    <x v="0"/>
    <x v="55"/>
    <x v="543"/>
    <m/>
    <n v="198"/>
    <s v=""/>
    <n v="1"/>
    <x v="50"/>
    <n v="3"/>
    <x v="2935"/>
    <x v="3143"/>
    <m/>
    <n v="145"/>
    <s v=""/>
    <n v="0"/>
    <x v="9"/>
    <s v="League"/>
    <s v="Harold Meek"/>
  </r>
  <r>
    <x v="62"/>
    <d v="1972-11-25T00:00:00"/>
    <x v="13"/>
    <x v="0"/>
    <x v="48"/>
    <x v="568"/>
    <m/>
    <n v="184"/>
    <s v=""/>
    <n v="1"/>
    <x v="50"/>
    <n v="4"/>
    <x v="2936"/>
    <x v="3144"/>
    <m/>
    <n v="144"/>
    <s v=""/>
    <n v="0"/>
    <x v="9"/>
    <s v="League"/>
    <s v="Harold Meek"/>
  </r>
  <r>
    <x v="62"/>
    <d v="1972-11-25T00:00:00"/>
    <x v="13"/>
    <x v="0"/>
    <x v="51"/>
    <x v="940"/>
    <m/>
    <n v="180"/>
    <s v=""/>
    <n v="1"/>
    <x v="50"/>
    <n v="5"/>
    <x v="2937"/>
    <x v="3145"/>
    <m/>
    <n v="142"/>
    <s v=""/>
    <n v="0"/>
    <x v="9"/>
    <s v="League"/>
    <s v="Harold Meek"/>
  </r>
  <r>
    <x v="62"/>
    <d v="1972-11-25T00:00:00"/>
    <x v="13"/>
    <x v="0"/>
    <x v="52"/>
    <x v="703"/>
    <m/>
    <n v="174"/>
    <s v=""/>
    <n v="1"/>
    <x v="50"/>
    <n v="6"/>
    <x v="2938"/>
    <x v="3146"/>
    <m/>
    <n v="127"/>
    <s v=""/>
    <n v="0"/>
    <x v="9"/>
    <s v="League"/>
    <s v="Harold Meek"/>
  </r>
  <r>
    <x v="62"/>
    <d v="1972-11-25T00:00:00"/>
    <x v="13"/>
    <x v="0"/>
    <x v="53"/>
    <x v="762"/>
    <m/>
    <n v="172"/>
    <s v=""/>
    <n v="1"/>
    <x v="50"/>
    <n v="7"/>
    <x v="2939"/>
    <x v="3147"/>
    <m/>
    <n v="120"/>
    <s v=""/>
    <n v="0"/>
    <x v="9"/>
    <s v="League"/>
    <s v="Harold Meek"/>
  </r>
  <r>
    <x v="62"/>
    <d v="1972-11-25T00:00:00"/>
    <x v="13"/>
    <x v="0"/>
    <x v="1"/>
    <x v="941"/>
    <m/>
    <n v="175"/>
    <s v=""/>
    <n v="1"/>
    <x v="50"/>
    <n v="8"/>
    <x v="2940"/>
    <x v="3148"/>
    <m/>
    <n v="130"/>
    <s v=""/>
    <n v="0"/>
    <x v="9"/>
    <s v="League"/>
    <s v="Harold Meek"/>
  </r>
  <r>
    <x v="62"/>
    <d v="1972-11-25T00:00:00"/>
    <x v="13"/>
    <x v="0"/>
    <x v="2"/>
    <x v="491"/>
    <m/>
    <n v="171"/>
    <s v=""/>
    <n v="1"/>
    <x v="50"/>
    <n v="9"/>
    <x v="2941"/>
    <x v="3149"/>
    <m/>
    <n v="119"/>
    <s v=""/>
    <n v="0"/>
    <x v="9"/>
    <s v="League"/>
    <s v="Harold Meek"/>
  </r>
  <r>
    <x v="62"/>
    <d v="1972-11-25T00:00:00"/>
    <x v="13"/>
    <x v="0"/>
    <x v="3"/>
    <x v="405"/>
    <m/>
    <n v="168"/>
    <s v=""/>
    <n v="1"/>
    <x v="50"/>
    <n v="10"/>
    <x v="2942"/>
    <x v="3150"/>
    <m/>
    <n v="109"/>
    <s v=""/>
    <n v="0"/>
    <x v="9"/>
    <s v="League"/>
    <s v="Harold Meek"/>
  </r>
  <r>
    <x v="62"/>
    <d v="1972-11-25T00:00:00"/>
    <x v="13"/>
    <x v="0"/>
    <x v="4"/>
    <x v="403"/>
    <m/>
    <n v="161"/>
    <s v=""/>
    <n v="1"/>
    <x v="50"/>
    <n v="11"/>
    <x v="2943"/>
    <x v="3151"/>
    <m/>
    <m/>
    <s v=""/>
    <n v="0"/>
    <x v="9"/>
    <s v="League"/>
    <s v="Harold Meek"/>
  </r>
  <r>
    <x v="62"/>
    <d v="1972-11-25T00:00:00"/>
    <x v="13"/>
    <x v="0"/>
    <x v="5"/>
    <x v="943"/>
    <m/>
    <n v="161"/>
    <s v=""/>
    <n v="1"/>
    <x v="50"/>
    <n v="12"/>
    <x v="2944"/>
    <x v="3152"/>
    <m/>
    <m/>
    <s v=""/>
    <n v="0"/>
    <x v="9"/>
    <s v="League"/>
    <s v="Harold Meek"/>
  </r>
  <r>
    <x v="62"/>
    <d v="1972-11-25T00:00:00"/>
    <x v="13"/>
    <x v="0"/>
    <x v="6"/>
    <x v="936"/>
    <m/>
    <n v="160"/>
    <s v=""/>
    <n v="0"/>
    <x v="50"/>
    <n v="13"/>
    <x v="2945"/>
    <x v="3153"/>
    <m/>
    <n v="130"/>
    <s v=""/>
    <n v="1"/>
    <x v="9"/>
    <s v="League"/>
    <s v="Harold Meek"/>
  </r>
  <r>
    <x v="62"/>
    <d v="1972-11-25T00:00:00"/>
    <x v="13"/>
    <x v="0"/>
    <x v="7"/>
    <x v="644"/>
    <m/>
    <n v="148"/>
    <s v=""/>
    <n v="0"/>
    <x v="50"/>
    <n v="14"/>
    <x v="2946"/>
    <x v="3154"/>
    <m/>
    <m/>
    <s v=""/>
    <n v="1"/>
    <x v="9"/>
    <s v="League"/>
    <s v="Harold Meek"/>
  </r>
  <r>
    <x v="62"/>
    <d v="1972-11-25T00:00:00"/>
    <x v="13"/>
    <x v="0"/>
    <x v="8"/>
    <x v="944"/>
    <m/>
    <n v="144"/>
    <s v=""/>
    <n v="1"/>
    <x v="50"/>
    <n v="15"/>
    <x v="2947"/>
    <x v="3155"/>
    <m/>
    <m/>
    <s v=""/>
    <n v="0"/>
    <x v="9"/>
    <s v="League"/>
    <s v="Harold Meek"/>
  </r>
  <r>
    <x v="62"/>
    <d v="1972-11-25T00:00:00"/>
    <x v="13"/>
    <x v="0"/>
    <x v="9"/>
    <x v="275"/>
    <m/>
    <s v=""/>
    <s v=""/>
    <n v="1"/>
    <x v="50"/>
    <n v="16"/>
    <x v="160"/>
    <x v="160"/>
    <m/>
    <s v=" "/>
    <s v=""/>
    <n v="0"/>
    <x v="9"/>
    <s v="League"/>
    <s v="Harold Meek"/>
  </r>
  <r>
    <x v="62"/>
    <d v="1973-01-20T00:00:00"/>
    <x v="13"/>
    <x v="0"/>
    <x v="0"/>
    <x v="151"/>
    <m/>
    <s v=""/>
    <s v=""/>
    <n v="0"/>
    <x v="15"/>
    <n v="1"/>
    <x v="2948"/>
    <x v="3156"/>
    <m/>
    <m/>
    <s v=""/>
    <n v="1"/>
    <x v="9"/>
    <s v="League"/>
    <s v="Harold Meek"/>
  </r>
  <r>
    <x v="62"/>
    <d v="1973-01-20T00:00:00"/>
    <x v="13"/>
    <x v="0"/>
    <x v="54"/>
    <x v="908"/>
    <m/>
    <n v="200"/>
    <s v=""/>
    <n v="0"/>
    <x v="15"/>
    <n v="2"/>
    <x v="2949"/>
    <x v="3157"/>
    <m/>
    <m/>
    <s v=""/>
    <n v="1"/>
    <x v="9"/>
    <s v="League"/>
    <s v="Harold Meek"/>
  </r>
  <r>
    <x v="62"/>
    <d v="1973-01-20T00:00:00"/>
    <x v="13"/>
    <x v="0"/>
    <x v="55"/>
    <x v="413"/>
    <m/>
    <n v="196"/>
    <s v=""/>
    <n v="1"/>
    <x v="15"/>
    <n v="3"/>
    <x v="2950"/>
    <x v="3158"/>
    <m/>
    <m/>
    <s v=""/>
    <n v="0"/>
    <x v="9"/>
    <s v="League"/>
    <s v="Harold Meek"/>
  </r>
  <r>
    <x v="62"/>
    <d v="1973-01-20T00:00:00"/>
    <x v="13"/>
    <x v="0"/>
    <x v="48"/>
    <x v="543"/>
    <m/>
    <n v="198"/>
    <s v=""/>
    <n v="0.5"/>
    <x v="15"/>
    <n v="4"/>
    <x v="2951"/>
    <x v="3159"/>
    <m/>
    <m/>
    <s v=""/>
    <n v="0.5"/>
    <x v="9"/>
    <s v="League"/>
    <s v="Harold Meek"/>
  </r>
  <r>
    <x v="62"/>
    <d v="1973-01-20T00:00:00"/>
    <x v="13"/>
    <x v="0"/>
    <x v="51"/>
    <x v="547"/>
    <m/>
    <s v=""/>
    <s v=""/>
    <n v="0"/>
    <x v="15"/>
    <n v="5"/>
    <x v="2952"/>
    <x v="3160"/>
    <m/>
    <m/>
    <s v=""/>
    <n v="1"/>
    <x v="9"/>
    <s v="League"/>
    <s v="Harold Meek"/>
  </r>
  <r>
    <x v="62"/>
    <d v="1973-01-20T00:00:00"/>
    <x v="13"/>
    <x v="0"/>
    <x v="52"/>
    <x v="568"/>
    <m/>
    <n v="184"/>
    <s v=""/>
    <n v="0"/>
    <x v="15"/>
    <n v="6"/>
    <x v="2953"/>
    <x v="3161"/>
    <m/>
    <m/>
    <s v=""/>
    <n v="1"/>
    <x v="9"/>
    <s v="League"/>
    <s v="Harold Meek"/>
  </r>
  <r>
    <x v="62"/>
    <d v="1973-01-20T00:00:00"/>
    <x v="13"/>
    <x v="0"/>
    <x v="53"/>
    <x v="940"/>
    <m/>
    <n v="180"/>
    <s v=""/>
    <n v="1"/>
    <x v="15"/>
    <n v="7"/>
    <x v="2954"/>
    <x v="3162"/>
    <m/>
    <m/>
    <s v=""/>
    <n v="0"/>
    <x v="9"/>
    <s v="League"/>
    <s v="Harold Meek"/>
  </r>
  <r>
    <x v="62"/>
    <d v="1973-01-20T00:00:00"/>
    <x v="13"/>
    <x v="0"/>
    <x v="1"/>
    <x v="703"/>
    <m/>
    <n v="174"/>
    <s v=""/>
    <n v="1"/>
    <x v="15"/>
    <n v="8"/>
    <x v="2955"/>
    <x v="3163"/>
    <m/>
    <m/>
    <s v=""/>
    <n v="0"/>
    <x v="9"/>
    <s v="League"/>
    <s v="Harold Meek"/>
  </r>
  <r>
    <x v="62"/>
    <d v="1973-01-20T00:00:00"/>
    <x v="13"/>
    <x v="0"/>
    <x v="2"/>
    <x v="945"/>
    <m/>
    <s v=""/>
    <s v=""/>
    <n v="1"/>
    <x v="15"/>
    <n v="9"/>
    <x v="2956"/>
    <x v="3164"/>
    <m/>
    <m/>
    <s v=""/>
    <n v="0"/>
    <x v="9"/>
    <s v="League"/>
    <s v="Harold Meek"/>
  </r>
  <r>
    <x v="62"/>
    <d v="1973-01-20T00:00:00"/>
    <x v="13"/>
    <x v="0"/>
    <x v="3"/>
    <x v="762"/>
    <m/>
    <n v="172"/>
    <s v=""/>
    <n v="1"/>
    <x v="15"/>
    <n v="10"/>
    <x v="2957"/>
    <x v="3165"/>
    <m/>
    <m/>
    <s v=""/>
    <n v="0"/>
    <x v="9"/>
    <s v="League"/>
    <s v="Harold Meek"/>
  </r>
  <r>
    <x v="62"/>
    <d v="1973-01-20T00:00:00"/>
    <x v="13"/>
    <x v="0"/>
    <x v="4"/>
    <x v="402"/>
    <m/>
    <s v=""/>
    <s v=""/>
    <n v="0.5"/>
    <x v="15"/>
    <n v="11"/>
    <x v="1888"/>
    <x v="1888"/>
    <m/>
    <m/>
    <s v=""/>
    <n v="0.5"/>
    <x v="9"/>
    <s v="League"/>
    <s v="Harold Meek"/>
  </r>
  <r>
    <x v="62"/>
    <d v="1973-01-20T00:00:00"/>
    <x v="13"/>
    <x v="0"/>
    <x v="5"/>
    <x v="942"/>
    <m/>
    <s v=""/>
    <s v=""/>
    <n v="0"/>
    <x v="15"/>
    <n v="12"/>
    <x v="2958"/>
    <x v="3166"/>
    <m/>
    <m/>
    <s v=""/>
    <n v="1"/>
    <x v="9"/>
    <s v="League"/>
    <s v="Harold Meek"/>
  </r>
  <r>
    <x v="62"/>
    <d v="1973-01-20T00:00:00"/>
    <x v="13"/>
    <x v="0"/>
    <x v="6"/>
    <x v="561"/>
    <m/>
    <s v=""/>
    <s v=""/>
    <n v="1"/>
    <x v="15"/>
    <n v="13"/>
    <x v="2959"/>
    <x v="3167"/>
    <m/>
    <m/>
    <s v=""/>
    <n v="0"/>
    <x v="9"/>
    <s v="League"/>
    <s v="Harold Meek"/>
  </r>
  <r>
    <x v="62"/>
    <d v="1973-01-20T00:00:00"/>
    <x v="13"/>
    <x v="0"/>
    <x v="7"/>
    <x v="941"/>
    <m/>
    <n v="175"/>
    <s v=""/>
    <n v="0"/>
    <x v="15"/>
    <n v="14"/>
    <x v="2960"/>
    <x v="3168"/>
    <m/>
    <m/>
    <s v=""/>
    <n v="1"/>
    <x v="9"/>
    <s v="League"/>
    <s v="Harold Meek"/>
  </r>
  <r>
    <x v="62"/>
    <d v="1973-01-20T00:00:00"/>
    <x v="13"/>
    <x v="0"/>
    <x v="8"/>
    <x v="405"/>
    <m/>
    <n v="168"/>
    <s v=""/>
    <n v="0"/>
    <x v="15"/>
    <n v="15"/>
    <x v="2961"/>
    <x v="3169"/>
    <m/>
    <m/>
    <s v=""/>
    <n v="1"/>
    <x v="9"/>
    <s v="League"/>
    <s v="Harold Meek"/>
  </r>
  <r>
    <x v="62"/>
    <d v="1973-01-20T00:00:00"/>
    <x v="13"/>
    <x v="0"/>
    <x v="9"/>
    <x v="491"/>
    <m/>
    <n v="171"/>
    <s v=""/>
    <n v="0.5"/>
    <x v="15"/>
    <n v="16"/>
    <x v="2962"/>
    <x v="3170"/>
    <m/>
    <m/>
    <s v=""/>
    <n v="0.5"/>
    <x v="9"/>
    <s v="League"/>
    <s v="Harold Meek"/>
  </r>
  <r>
    <x v="62"/>
    <d v="1973-02-10T00:00:00"/>
    <x v="27"/>
    <x v="0"/>
    <x v="0"/>
    <x v="730"/>
    <m/>
    <s v=""/>
    <s v=""/>
    <n v="0.5"/>
    <x v="13"/>
    <n v="1"/>
    <x v="2963"/>
    <x v="3171"/>
    <m/>
    <m/>
    <s v=""/>
    <n v="0.5"/>
    <x v="9"/>
    <s v="League"/>
    <s v="Harold Meek"/>
  </r>
  <r>
    <x v="62"/>
    <d v="1973-02-10T00:00:00"/>
    <x v="27"/>
    <x v="0"/>
    <x v="54"/>
    <x v="413"/>
    <m/>
    <n v="196"/>
    <s v=""/>
    <n v="0"/>
    <x v="13"/>
    <n v="2"/>
    <x v="2040"/>
    <x v="2040"/>
    <m/>
    <m/>
    <s v=""/>
    <n v="1"/>
    <x v="9"/>
    <s v="League"/>
    <s v="Harold Meek"/>
  </r>
  <r>
    <x v="62"/>
    <d v="1973-02-10T00:00:00"/>
    <x v="27"/>
    <x v="0"/>
    <x v="55"/>
    <x v="908"/>
    <m/>
    <n v="200"/>
    <s v=""/>
    <n v="1"/>
    <x v="13"/>
    <n v="3"/>
    <x v="2041"/>
    <x v="2041"/>
    <m/>
    <m/>
    <s v=""/>
    <n v="0"/>
    <x v="9"/>
    <s v="League"/>
    <s v="Harold Meek"/>
  </r>
  <r>
    <x v="62"/>
    <d v="1973-02-10T00:00:00"/>
    <x v="27"/>
    <x v="0"/>
    <x v="48"/>
    <x v="543"/>
    <m/>
    <n v="198"/>
    <s v=""/>
    <n v="0"/>
    <x v="13"/>
    <n v="4"/>
    <x v="1740"/>
    <x v="1740"/>
    <m/>
    <m/>
    <s v=""/>
    <n v="1"/>
    <x v="9"/>
    <s v="League"/>
    <s v="Harold Meek"/>
  </r>
  <r>
    <x v="62"/>
    <d v="1973-02-10T00:00:00"/>
    <x v="27"/>
    <x v="0"/>
    <x v="51"/>
    <x v="547"/>
    <m/>
    <s v=""/>
    <s v=""/>
    <n v="1"/>
    <x v="13"/>
    <n v="5"/>
    <x v="2531"/>
    <x v="2531"/>
    <m/>
    <m/>
    <s v=""/>
    <n v="0"/>
    <x v="9"/>
    <s v="League"/>
    <s v="Harold Meek"/>
  </r>
  <r>
    <x v="62"/>
    <d v="1973-02-10T00:00:00"/>
    <x v="27"/>
    <x v="0"/>
    <x v="52"/>
    <x v="568"/>
    <m/>
    <n v="184"/>
    <s v=""/>
    <n v="0"/>
    <x v="13"/>
    <n v="6"/>
    <x v="1733"/>
    <x v="1733"/>
    <m/>
    <m/>
    <s v=""/>
    <n v="1"/>
    <x v="9"/>
    <s v="League"/>
    <s v="Harold Meek"/>
  </r>
  <r>
    <x v="62"/>
    <d v="1973-02-10T00:00:00"/>
    <x v="27"/>
    <x v="0"/>
    <x v="53"/>
    <x v="762"/>
    <m/>
    <n v="172"/>
    <s v=""/>
    <n v="1"/>
    <x v="13"/>
    <n v="7"/>
    <x v="2964"/>
    <x v="3172"/>
    <m/>
    <m/>
    <s v=""/>
    <n v="0"/>
    <x v="9"/>
    <s v="League"/>
    <s v="Harold Meek"/>
  </r>
  <r>
    <x v="62"/>
    <d v="1973-02-10T00:00:00"/>
    <x v="27"/>
    <x v="0"/>
    <x v="1"/>
    <x v="945"/>
    <m/>
    <s v=""/>
    <s v=""/>
    <n v="1"/>
    <x v="13"/>
    <n v="8"/>
    <x v="2965"/>
    <x v="3173"/>
    <m/>
    <m/>
    <s v=""/>
    <n v="0"/>
    <x v="9"/>
    <s v="League"/>
    <s v="Harold Meek"/>
  </r>
  <r>
    <x v="62"/>
    <d v="1973-02-10T00:00:00"/>
    <x v="27"/>
    <x v="0"/>
    <x v="2"/>
    <x v="402"/>
    <m/>
    <s v=""/>
    <s v=""/>
    <n v="1"/>
    <x v="13"/>
    <n v="9"/>
    <x v="2966"/>
    <x v="3174"/>
    <m/>
    <m/>
    <s v=""/>
    <n v="0"/>
    <x v="9"/>
    <s v="League"/>
    <s v="Harold Meek"/>
  </r>
  <r>
    <x v="62"/>
    <d v="1973-02-10T00:00:00"/>
    <x v="27"/>
    <x v="0"/>
    <x v="3"/>
    <x v="593"/>
    <m/>
    <s v=""/>
    <s v=""/>
    <n v="0"/>
    <x v="13"/>
    <n v="10"/>
    <x v="2967"/>
    <x v="3175"/>
    <m/>
    <m/>
    <s v=""/>
    <n v="1"/>
    <x v="9"/>
    <s v="League"/>
    <s v="Harold Meek"/>
  </r>
  <r>
    <x v="62"/>
    <d v="1973-02-10T00:00:00"/>
    <x v="27"/>
    <x v="0"/>
    <x v="4"/>
    <x v="946"/>
    <m/>
    <s v=""/>
    <s v=""/>
    <n v="1"/>
    <x v="13"/>
    <n v="11"/>
    <x v="2460"/>
    <x v="2460"/>
    <m/>
    <m/>
    <s v=""/>
    <n v="0"/>
    <x v="9"/>
    <s v="League"/>
    <s v="Harold Meek"/>
  </r>
  <r>
    <x v="62"/>
    <d v="1973-02-10T00:00:00"/>
    <x v="27"/>
    <x v="0"/>
    <x v="5"/>
    <x v="561"/>
    <m/>
    <s v=""/>
    <s v=""/>
    <n v="0"/>
    <x v="13"/>
    <n v="12"/>
    <x v="2968"/>
    <x v="3176"/>
    <m/>
    <m/>
    <s v=""/>
    <n v="1"/>
    <x v="9"/>
    <s v="League"/>
    <s v="Harold Meek"/>
  </r>
  <r>
    <x v="62"/>
    <d v="1973-02-10T00:00:00"/>
    <x v="27"/>
    <x v="0"/>
    <x v="6"/>
    <x v="637"/>
    <m/>
    <s v=""/>
    <s v=""/>
    <n v="1"/>
    <x v="13"/>
    <n v="13"/>
    <x v="2969"/>
    <x v="3177"/>
    <m/>
    <m/>
    <s v=""/>
    <n v="0"/>
    <x v="9"/>
    <s v="League"/>
    <s v="Harold Meek"/>
  </r>
  <r>
    <x v="62"/>
    <d v="1973-02-10T00:00:00"/>
    <x v="27"/>
    <x v="0"/>
    <x v="7"/>
    <x v="941"/>
    <m/>
    <n v="175"/>
    <s v=""/>
    <n v="1"/>
    <x v="13"/>
    <n v="14"/>
    <x v="2970"/>
    <x v="3178"/>
    <m/>
    <m/>
    <s v=""/>
    <n v="0"/>
    <x v="9"/>
    <s v="League"/>
    <s v="Harold Meek"/>
  </r>
  <r>
    <x v="62"/>
    <d v="1973-02-10T00:00:00"/>
    <x v="27"/>
    <x v="0"/>
    <x v="8"/>
    <x v="401"/>
    <m/>
    <s v=""/>
    <s v=""/>
    <n v="0.5"/>
    <x v="13"/>
    <n v="15"/>
    <x v="2042"/>
    <x v="2042"/>
    <m/>
    <m/>
    <s v=""/>
    <n v="0.5"/>
    <x v="9"/>
    <s v="League"/>
    <s v="Harold Meek"/>
  </r>
  <r>
    <x v="62"/>
    <d v="1973-02-10T00:00:00"/>
    <x v="27"/>
    <x v="0"/>
    <x v="9"/>
    <x v="942"/>
    <m/>
    <s v=""/>
    <s v=""/>
    <n v="0.5"/>
    <x v="13"/>
    <n v="16"/>
    <x v="2971"/>
    <x v="3179"/>
    <m/>
    <m/>
    <s v=""/>
    <n v="0.5"/>
    <x v="9"/>
    <s v="League"/>
    <s v="Harold Meek"/>
  </r>
  <r>
    <x v="62"/>
    <d v="1973-03-31T00:00:00"/>
    <x v="13"/>
    <x v="0"/>
    <x v="0"/>
    <x v="412"/>
    <m/>
    <s v=""/>
    <s v=""/>
    <n v="0"/>
    <x v="4"/>
    <n v="1"/>
    <x v="2972"/>
    <x v="3180"/>
    <m/>
    <m/>
    <s v=""/>
    <n v="1"/>
    <x v="9"/>
    <s v="League"/>
    <s v="Harold Meek"/>
  </r>
  <r>
    <x v="62"/>
    <d v="1973-03-31T00:00:00"/>
    <x v="13"/>
    <x v="0"/>
    <x v="54"/>
    <x v="413"/>
    <m/>
    <n v="196"/>
    <s v=""/>
    <n v="1"/>
    <x v="4"/>
    <n v="2"/>
    <x v="2973"/>
    <x v="3181"/>
    <m/>
    <m/>
    <s v=""/>
    <n v="0"/>
    <x v="9"/>
    <s v="League"/>
    <s v="Harold Meek"/>
  </r>
  <r>
    <x v="62"/>
    <d v="1973-03-31T00:00:00"/>
    <x v="13"/>
    <x v="0"/>
    <x v="55"/>
    <x v="543"/>
    <m/>
    <n v="198"/>
    <s v=""/>
    <n v="0"/>
    <x v="4"/>
    <n v="3"/>
    <x v="2974"/>
    <x v="3182"/>
    <m/>
    <m/>
    <s v=""/>
    <n v="1"/>
    <x v="9"/>
    <s v="League"/>
    <s v="Harold Meek"/>
  </r>
  <r>
    <x v="62"/>
    <d v="1973-03-31T00:00:00"/>
    <x v="13"/>
    <x v="0"/>
    <x v="48"/>
    <x v="940"/>
    <m/>
    <n v="180"/>
    <s v=""/>
    <n v="1"/>
    <x v="4"/>
    <n v="4"/>
    <x v="2975"/>
    <x v="3183"/>
    <m/>
    <m/>
    <s v=""/>
    <n v="0"/>
    <x v="9"/>
    <s v="League"/>
    <s v="Harold Meek"/>
  </r>
  <r>
    <x v="62"/>
    <d v="1973-03-31T00:00:00"/>
    <x v="13"/>
    <x v="0"/>
    <x v="51"/>
    <x v="568"/>
    <m/>
    <n v="184"/>
    <s v=""/>
    <n v="0"/>
    <x v="4"/>
    <n v="5"/>
    <x v="2976"/>
    <x v="3184"/>
    <m/>
    <m/>
    <s v=""/>
    <n v="1"/>
    <x v="9"/>
    <s v="League"/>
    <s v="Harold Meek"/>
  </r>
  <r>
    <x v="62"/>
    <d v="1973-03-31T00:00:00"/>
    <x v="13"/>
    <x v="0"/>
    <x v="52"/>
    <x v="703"/>
    <m/>
    <n v="174"/>
    <s v=""/>
    <n v="0"/>
    <x v="4"/>
    <n v="6"/>
    <x v="2977"/>
    <x v="3185"/>
    <m/>
    <m/>
    <s v=""/>
    <n v="1"/>
    <x v="9"/>
    <s v="League"/>
    <s v="Harold Meek"/>
  </r>
  <r>
    <x v="62"/>
    <d v="1973-03-31T00:00:00"/>
    <x v="13"/>
    <x v="0"/>
    <x v="53"/>
    <x v="945"/>
    <m/>
    <s v=""/>
    <s v=""/>
    <n v="0.5"/>
    <x v="4"/>
    <n v="7"/>
    <x v="2978"/>
    <x v="3186"/>
    <m/>
    <m/>
    <s v=""/>
    <n v="0.5"/>
    <x v="9"/>
    <s v="League"/>
    <s v="Harold Meek"/>
  </r>
  <r>
    <x v="62"/>
    <d v="1973-03-31T00:00:00"/>
    <x v="13"/>
    <x v="0"/>
    <x v="1"/>
    <x v="762"/>
    <m/>
    <n v="172"/>
    <s v=""/>
    <n v="1"/>
    <x v="4"/>
    <n v="8"/>
    <x v="2979"/>
    <x v="3187"/>
    <m/>
    <m/>
    <s v=""/>
    <n v="0"/>
    <x v="9"/>
    <s v="League"/>
    <s v="Harold Meek"/>
  </r>
  <r>
    <x v="62"/>
    <d v="1973-03-31T00:00:00"/>
    <x v="13"/>
    <x v="0"/>
    <x v="2"/>
    <x v="946"/>
    <m/>
    <s v=""/>
    <s v=""/>
    <n v="1"/>
    <x v="4"/>
    <n v="9"/>
    <x v="2980"/>
    <x v="3188"/>
    <m/>
    <m/>
    <s v=""/>
    <n v="0"/>
    <x v="9"/>
    <s v="League"/>
    <s v="Harold Meek"/>
  </r>
  <r>
    <x v="62"/>
    <d v="1973-03-31T00:00:00"/>
    <x v="13"/>
    <x v="0"/>
    <x v="3"/>
    <x v="402"/>
    <m/>
    <s v=""/>
    <s v=""/>
    <n v="0.5"/>
    <x v="4"/>
    <n v="10"/>
    <x v="2981"/>
    <x v="3189"/>
    <m/>
    <m/>
    <s v=""/>
    <n v="0.5"/>
    <x v="9"/>
    <s v="League"/>
    <s v="Harold Meek"/>
  </r>
  <r>
    <x v="62"/>
    <d v="1973-03-31T00:00:00"/>
    <x v="13"/>
    <x v="0"/>
    <x v="4"/>
    <x v="561"/>
    <m/>
    <s v=""/>
    <s v=""/>
    <n v="1"/>
    <x v="4"/>
    <n v="11"/>
    <x v="2982"/>
    <x v="3190"/>
    <m/>
    <m/>
    <s v=""/>
    <n v="0"/>
    <x v="9"/>
    <s v="League"/>
    <s v="Harold Meek"/>
  </r>
  <r>
    <x v="62"/>
    <d v="1973-03-31T00:00:00"/>
    <x v="13"/>
    <x v="0"/>
    <x v="5"/>
    <x v="405"/>
    <m/>
    <n v="168"/>
    <s v=""/>
    <n v="1"/>
    <x v="4"/>
    <n v="12"/>
    <x v="2983"/>
    <x v="3191"/>
    <m/>
    <m/>
    <s v=""/>
    <n v="0"/>
    <x v="9"/>
    <s v="League"/>
    <s v="Harold Meek"/>
  </r>
  <r>
    <x v="62"/>
    <d v="1973-03-31T00:00:00"/>
    <x v="13"/>
    <x v="0"/>
    <x v="6"/>
    <x v="491"/>
    <m/>
    <n v="171"/>
    <s v=""/>
    <n v="1"/>
    <x v="4"/>
    <n v="13"/>
    <x v="2984"/>
    <x v="3192"/>
    <m/>
    <m/>
    <s v=""/>
    <n v="0"/>
    <x v="9"/>
    <s v="League"/>
    <s v="Harold Meek"/>
  </r>
  <r>
    <x v="62"/>
    <d v="1973-03-31T00:00:00"/>
    <x v="13"/>
    <x v="0"/>
    <x v="7"/>
    <x v="943"/>
    <m/>
    <s v=""/>
    <s v=""/>
    <n v="1"/>
    <x v="4"/>
    <n v="14"/>
    <x v="2985"/>
    <x v="3193"/>
    <m/>
    <m/>
    <s v=""/>
    <n v="0"/>
    <x v="9"/>
    <s v="League"/>
    <s v="Harold Meek"/>
  </r>
  <r>
    <x v="62"/>
    <d v="1973-03-31T00:00:00"/>
    <x v="13"/>
    <x v="0"/>
    <x v="8"/>
    <x v="867"/>
    <m/>
    <s v=""/>
    <s v=""/>
    <n v="0.5"/>
    <x v="4"/>
    <n v="15"/>
    <x v="2986"/>
    <x v="3194"/>
    <m/>
    <m/>
    <s v=""/>
    <n v="0.5"/>
    <x v="9"/>
    <s v="League"/>
    <s v="Harold Meek"/>
  </r>
  <r>
    <x v="62"/>
    <d v="1973-03-31T00:00:00"/>
    <x v="13"/>
    <x v="0"/>
    <x v="9"/>
    <x v="814"/>
    <m/>
    <s v=""/>
    <s v=""/>
    <n v="1"/>
    <x v="4"/>
    <n v="16"/>
    <x v="2987"/>
    <x v="3195"/>
    <m/>
    <m/>
    <s v=""/>
    <n v="0"/>
    <x v="9"/>
    <s v="League"/>
    <s v="Harold Meek"/>
  </r>
  <r>
    <x v="63"/>
    <d v="1974-01-12T00:00:00"/>
    <x v="13"/>
    <x v="0"/>
    <x v="0"/>
    <x v="413"/>
    <m/>
    <n v="189"/>
    <s v=""/>
    <n v="0"/>
    <x v="15"/>
    <n v="1"/>
    <x v="2948"/>
    <x v="3156"/>
    <m/>
    <m/>
    <s v=""/>
    <n v="1"/>
    <x v="9"/>
    <s v="League"/>
    <s v="Harold Meek"/>
  </r>
  <r>
    <x v="63"/>
    <d v="1974-01-12T00:00:00"/>
    <x v="13"/>
    <x v="0"/>
    <x v="54"/>
    <x v="946"/>
    <m/>
    <n v="174"/>
    <s v=""/>
    <n v="0.5"/>
    <x v="15"/>
    <n v="2"/>
    <x v="2949"/>
    <x v="3157"/>
    <m/>
    <m/>
    <s v=""/>
    <n v="0.5"/>
    <x v="9"/>
    <s v="League"/>
    <s v="Harold Meek"/>
  </r>
  <r>
    <x v="63"/>
    <d v="1974-01-12T00:00:00"/>
    <x v="13"/>
    <x v="0"/>
    <x v="55"/>
    <x v="869"/>
    <m/>
    <s v=""/>
    <s v=""/>
    <n v="0"/>
    <x v="15"/>
    <n v="3"/>
    <x v="2950"/>
    <x v="3158"/>
    <m/>
    <m/>
    <s v=""/>
    <n v="1"/>
    <x v="9"/>
    <s v="League"/>
    <s v="Harold Meek"/>
  </r>
  <r>
    <x v="63"/>
    <d v="1974-01-12T00:00:00"/>
    <x v="13"/>
    <x v="0"/>
    <x v="48"/>
    <x v="543"/>
    <m/>
    <n v="175"/>
    <s v=""/>
    <n v="0.5"/>
    <x v="15"/>
    <n v="4"/>
    <x v="2951"/>
    <x v="3159"/>
    <m/>
    <m/>
    <s v=""/>
    <n v="0.5"/>
    <x v="9"/>
    <s v="League"/>
    <s v="Harold Meek"/>
  </r>
  <r>
    <x v="63"/>
    <d v="1974-01-12T00:00:00"/>
    <x v="13"/>
    <x v="0"/>
    <x v="51"/>
    <x v="947"/>
    <m/>
    <n v="175"/>
    <s v=""/>
    <n v="1"/>
    <x v="15"/>
    <n v="5"/>
    <x v="2952"/>
    <x v="3160"/>
    <m/>
    <m/>
    <s v=""/>
    <n v="0"/>
    <x v="9"/>
    <s v="League"/>
    <s v="Harold Meek"/>
  </r>
  <r>
    <x v="63"/>
    <d v="1974-01-12T00:00:00"/>
    <x v="13"/>
    <x v="0"/>
    <x v="52"/>
    <x v="405"/>
    <m/>
    <n v="175"/>
    <s v=""/>
    <n v="0"/>
    <x v="15"/>
    <n v="6"/>
    <x v="2955"/>
    <x v="3163"/>
    <m/>
    <m/>
    <s v=""/>
    <n v="1"/>
    <x v="9"/>
    <s v="League"/>
    <s v="Harold Meek"/>
  </r>
  <r>
    <x v="63"/>
    <d v="1974-01-12T00:00:00"/>
    <x v="13"/>
    <x v="0"/>
    <x v="53"/>
    <x v="943"/>
    <m/>
    <n v="170"/>
    <s v=""/>
    <n v="0.5"/>
    <x v="15"/>
    <n v="7"/>
    <x v="2957"/>
    <x v="3165"/>
    <m/>
    <m/>
    <s v=""/>
    <n v="0.5"/>
    <x v="9"/>
    <s v="League"/>
    <s v="Harold Meek"/>
  </r>
  <r>
    <x v="63"/>
    <d v="1974-01-12T00:00:00"/>
    <x v="13"/>
    <x v="0"/>
    <x v="1"/>
    <x v="491"/>
    <m/>
    <n v="167"/>
    <s v=""/>
    <n v="0"/>
    <x v="15"/>
    <n v="8"/>
    <x v="2988"/>
    <x v="3196"/>
    <m/>
    <m/>
    <s v=""/>
    <n v="1"/>
    <x v="9"/>
    <s v="League"/>
    <s v="Harold Meek"/>
  </r>
  <r>
    <x v="63"/>
    <d v="1974-01-12T00:00:00"/>
    <x v="13"/>
    <x v="0"/>
    <x v="2"/>
    <x v="948"/>
    <m/>
    <n v="166"/>
    <s v=""/>
    <n v="0.5"/>
    <x v="15"/>
    <n v="9"/>
    <x v="2953"/>
    <x v="3161"/>
    <m/>
    <m/>
    <s v=""/>
    <n v="0.5"/>
    <x v="9"/>
    <s v="League"/>
    <s v="Harold Meek"/>
  </r>
  <r>
    <x v="63"/>
    <d v="1974-01-12T00:00:00"/>
    <x v="13"/>
    <x v="0"/>
    <x v="3"/>
    <x v="949"/>
    <m/>
    <n v="170"/>
    <s v=""/>
    <n v="0"/>
    <x v="15"/>
    <n v="10"/>
    <x v="2989"/>
    <x v="3197"/>
    <m/>
    <m/>
    <s v=""/>
    <n v="1"/>
    <x v="9"/>
    <s v="League"/>
    <s v="Harold Meek"/>
  </r>
  <r>
    <x v="63"/>
    <d v="1974-01-12T00:00:00"/>
    <x v="13"/>
    <x v="0"/>
    <x v="4"/>
    <x v="762"/>
    <m/>
    <s v=""/>
    <s v=""/>
    <n v="0"/>
    <x v="15"/>
    <n v="11"/>
    <x v="1888"/>
    <x v="1888"/>
    <m/>
    <m/>
    <s v=""/>
    <n v="1"/>
    <x v="9"/>
    <s v="League"/>
    <s v="Harold Meek"/>
  </r>
  <r>
    <x v="63"/>
    <d v="1974-01-12T00:00:00"/>
    <x v="13"/>
    <x v="0"/>
    <x v="5"/>
    <x v="950"/>
    <m/>
    <s v=""/>
    <s v=""/>
    <n v="0"/>
    <x v="15"/>
    <n v="12"/>
    <x v="2959"/>
    <x v="3167"/>
    <m/>
    <m/>
    <s v=""/>
    <n v="1"/>
    <x v="9"/>
    <s v="League"/>
    <s v="Harold Meek"/>
  </r>
  <r>
    <x v="63"/>
    <d v="1974-01-12T00:00:00"/>
    <x v="13"/>
    <x v="0"/>
    <x v="6"/>
    <x v="951"/>
    <m/>
    <n v="159"/>
    <s v=""/>
    <n v="1"/>
    <x v="15"/>
    <n v="13"/>
    <x v="2990"/>
    <x v="3198"/>
    <m/>
    <m/>
    <s v=""/>
    <n v="0"/>
    <x v="9"/>
    <s v="League"/>
    <s v="Harold Meek"/>
  </r>
  <r>
    <x v="63"/>
    <d v="1974-01-12T00:00:00"/>
    <x v="13"/>
    <x v="0"/>
    <x v="7"/>
    <x v="403"/>
    <m/>
    <n v="164"/>
    <s v=""/>
    <n v="0.5"/>
    <x v="15"/>
    <n v="14"/>
    <x v="2991"/>
    <x v="3199"/>
    <m/>
    <m/>
    <s v=""/>
    <n v="0.5"/>
    <x v="9"/>
    <s v="League"/>
    <s v="Harold Meek"/>
  </r>
  <r>
    <x v="63"/>
    <d v="1974-01-12T00:00:00"/>
    <x v="13"/>
    <x v="0"/>
    <x v="8"/>
    <x v="554"/>
    <m/>
    <n v="155"/>
    <s v=""/>
    <n v="0"/>
    <x v="15"/>
    <n v="15"/>
    <x v="2958"/>
    <x v="3166"/>
    <m/>
    <m/>
    <s v=""/>
    <n v="1"/>
    <x v="9"/>
    <s v="League"/>
    <s v="Harold Meek"/>
  </r>
  <r>
    <x v="63"/>
    <d v="1974-01-12T00:00:00"/>
    <x v="13"/>
    <x v="0"/>
    <x v="9"/>
    <x v="426"/>
    <m/>
    <n v="156"/>
    <s v=""/>
    <n v="0"/>
    <x v="15"/>
    <n v="16"/>
    <x v="2992"/>
    <x v="3200"/>
    <m/>
    <m/>
    <s v=""/>
    <n v="1"/>
    <x v="9"/>
    <s v="League"/>
    <s v="Harold Meek"/>
  </r>
  <r>
    <x v="63"/>
    <d v="1974-02-02T00:00:00"/>
    <x v="13"/>
    <x v="0"/>
    <x v="0"/>
    <x v="952"/>
    <m/>
    <n v="193"/>
    <s v=""/>
    <n v="1"/>
    <x v="13"/>
    <n v="1"/>
    <x v="2040"/>
    <x v="2040"/>
    <m/>
    <n v="190"/>
    <s v=""/>
    <n v="0"/>
    <x v="9"/>
    <s v="League"/>
    <s v="Harold Meek"/>
  </r>
  <r>
    <x v="63"/>
    <d v="1974-02-02T00:00:00"/>
    <x v="13"/>
    <x v="0"/>
    <x v="54"/>
    <x v="946"/>
    <m/>
    <n v="174"/>
    <s v=""/>
    <n v="0.5"/>
    <x v="13"/>
    <n v="2"/>
    <x v="1735"/>
    <x v="1735"/>
    <m/>
    <n v="185"/>
    <s v=""/>
    <n v="0.5"/>
    <x v="9"/>
    <s v="League"/>
    <s v="Harold Meek"/>
  </r>
  <r>
    <x v="63"/>
    <d v="1974-02-02T00:00:00"/>
    <x v="13"/>
    <x v="0"/>
    <x v="55"/>
    <x v="947"/>
    <m/>
    <n v="175"/>
    <s v=""/>
    <n v="0.5"/>
    <x v="13"/>
    <n v="3"/>
    <x v="1740"/>
    <x v="1740"/>
    <m/>
    <n v="181"/>
    <s v=""/>
    <n v="0.5"/>
    <x v="9"/>
    <s v="League"/>
    <s v="Harold Meek"/>
  </r>
  <r>
    <x v="63"/>
    <d v="1974-02-02T00:00:00"/>
    <x v="13"/>
    <x v="0"/>
    <x v="48"/>
    <x v="928"/>
    <m/>
    <n v="193"/>
    <s v=""/>
    <n v="0.5"/>
    <x v="13"/>
    <n v="4"/>
    <x v="2041"/>
    <x v="2041"/>
    <m/>
    <n v="173"/>
    <s v=""/>
    <n v="0.5"/>
    <x v="9"/>
    <s v="League"/>
    <s v="Harold Meek"/>
  </r>
  <r>
    <x v="63"/>
    <d v="1974-02-02T00:00:00"/>
    <x v="13"/>
    <x v="0"/>
    <x v="51"/>
    <x v="543"/>
    <m/>
    <n v="175"/>
    <s v=""/>
    <n v="0.5"/>
    <x v="13"/>
    <n v="5"/>
    <x v="2993"/>
    <x v="3201"/>
    <m/>
    <n v="181"/>
    <s v=""/>
    <n v="0.5"/>
    <x v="9"/>
    <s v="League"/>
    <s v="Harold Meek"/>
  </r>
  <r>
    <x v="63"/>
    <d v="1974-02-02T00:00:00"/>
    <x v="13"/>
    <x v="0"/>
    <x v="52"/>
    <x v="405"/>
    <m/>
    <n v="175"/>
    <s v=""/>
    <n v="0.5"/>
    <x v="13"/>
    <n v="6"/>
    <x v="2531"/>
    <x v="2531"/>
    <m/>
    <n v="166"/>
    <s v=""/>
    <n v="0.5"/>
    <x v="9"/>
    <s v="League"/>
    <s v="Harold Meek"/>
  </r>
  <r>
    <x v="63"/>
    <d v="1974-02-02T00:00:00"/>
    <x v="13"/>
    <x v="0"/>
    <x v="53"/>
    <x v="867"/>
    <m/>
    <n v="175"/>
    <s v=""/>
    <n v="0"/>
    <x v="13"/>
    <n v="7"/>
    <x v="2968"/>
    <x v="3176"/>
    <m/>
    <n v="172"/>
    <s v=""/>
    <n v="1"/>
    <x v="9"/>
    <s v="League"/>
    <s v="Harold Meek"/>
  </r>
  <r>
    <x v="63"/>
    <d v="1974-02-02T00:00:00"/>
    <x v="13"/>
    <x v="0"/>
    <x v="1"/>
    <x v="943"/>
    <m/>
    <n v="170"/>
    <s v=""/>
    <n v="0.5"/>
    <x v="13"/>
    <n v="8"/>
    <x v="2969"/>
    <x v="3177"/>
    <m/>
    <n v="170"/>
    <s v=""/>
    <n v="0.5"/>
    <x v="9"/>
    <s v="League"/>
    <s v="Harold Meek"/>
  </r>
  <r>
    <x v="63"/>
    <d v="1974-02-02T00:00:00"/>
    <x v="13"/>
    <x v="0"/>
    <x v="2"/>
    <x v="948"/>
    <m/>
    <n v="166"/>
    <s v=""/>
    <n v="1"/>
    <x v="13"/>
    <n v="9"/>
    <x v="2966"/>
    <x v="3174"/>
    <m/>
    <n v="167"/>
    <s v=""/>
    <n v="0"/>
    <x v="9"/>
    <s v="League"/>
    <s v="Harold Meek"/>
  </r>
  <r>
    <x v="63"/>
    <d v="1974-02-02T00:00:00"/>
    <x v="13"/>
    <x v="0"/>
    <x v="3"/>
    <x v="491"/>
    <m/>
    <n v="167"/>
    <s v=""/>
    <n v="1"/>
    <x v="13"/>
    <n v="10"/>
    <x v="2967"/>
    <x v="3175"/>
    <m/>
    <m/>
    <s v=""/>
    <n v="0"/>
    <x v="9"/>
    <s v="League"/>
    <s v="Harold Meek"/>
  </r>
  <r>
    <x v="63"/>
    <d v="1974-02-02T00:00:00"/>
    <x v="13"/>
    <x v="0"/>
    <x v="4"/>
    <x v="951"/>
    <m/>
    <n v="159"/>
    <s v=""/>
    <n v="0"/>
    <x v="13"/>
    <n v="11"/>
    <x v="1733"/>
    <x v="1733"/>
    <m/>
    <n v="159"/>
    <s v=""/>
    <n v="1"/>
    <x v="9"/>
    <s v="League"/>
    <s v="Harold Meek"/>
  </r>
  <r>
    <x v="63"/>
    <d v="1974-02-02T00:00:00"/>
    <x v="13"/>
    <x v="0"/>
    <x v="5"/>
    <x v="949"/>
    <m/>
    <n v="170"/>
    <s v=""/>
    <n v="0.5"/>
    <x v="13"/>
    <n v="12"/>
    <x v="2928"/>
    <x v="3136"/>
    <m/>
    <m/>
    <s v=""/>
    <n v="0.5"/>
    <x v="9"/>
    <s v="League"/>
    <s v="Harold Meek"/>
  </r>
  <r>
    <x v="63"/>
    <d v="1974-02-02T00:00:00"/>
    <x v="13"/>
    <x v="0"/>
    <x v="6"/>
    <x v="403"/>
    <m/>
    <n v="164"/>
    <s v=""/>
    <n v="0"/>
    <x v="13"/>
    <n v="13"/>
    <x v="2460"/>
    <x v="2460"/>
    <m/>
    <m/>
    <s v=""/>
    <n v="1"/>
    <x v="9"/>
    <s v="League"/>
    <s v="Harold Meek"/>
  </r>
  <r>
    <x v="63"/>
    <d v="1974-02-02T00:00:00"/>
    <x v="13"/>
    <x v="0"/>
    <x v="7"/>
    <x v="407"/>
    <m/>
    <n v="163"/>
    <s v=""/>
    <n v="0.5"/>
    <x v="13"/>
    <n v="14"/>
    <x v="2971"/>
    <x v="3179"/>
    <m/>
    <n v="160"/>
    <s v=""/>
    <n v="0.5"/>
    <x v="9"/>
    <s v="League"/>
    <s v="Harold Meek"/>
  </r>
  <r>
    <x v="63"/>
    <d v="1974-02-02T00:00:00"/>
    <x v="13"/>
    <x v="0"/>
    <x v="8"/>
    <x v="950"/>
    <m/>
    <n v="164"/>
    <s v=""/>
    <n v="1"/>
    <x v="13"/>
    <n v="15"/>
    <x v="2994"/>
    <x v="3202"/>
    <m/>
    <n v="138"/>
    <s v=""/>
    <n v="0"/>
    <x v="9"/>
    <s v="League"/>
    <s v="Harold Meek"/>
  </r>
  <r>
    <x v="63"/>
    <d v="1974-02-02T00:00:00"/>
    <x v="13"/>
    <x v="0"/>
    <x v="9"/>
    <x v="953"/>
    <m/>
    <s v=""/>
    <s v=""/>
    <n v="1"/>
    <x v="13"/>
    <n v="16"/>
    <x v="2970"/>
    <x v="3178"/>
    <m/>
    <n v="152"/>
    <s v=""/>
    <n v="0"/>
    <x v="9"/>
    <s v="League"/>
    <s v="Harold Meek"/>
  </r>
  <r>
    <x v="63"/>
    <d v="1974-02-02T00:00:00"/>
    <x v="13"/>
    <x v="3"/>
    <x v="0"/>
    <x v="954"/>
    <m/>
    <n v="153"/>
    <m/>
    <n v="1"/>
    <x v="51"/>
    <n v="1"/>
    <x v="2042"/>
    <x v="2042"/>
    <m/>
    <n v="154"/>
    <s v=""/>
    <n v="0"/>
    <x v="9"/>
    <s v="League"/>
    <s v="Friendly"/>
  </r>
  <r>
    <x v="63"/>
    <d v="1974-02-02T00:00:00"/>
    <x v="13"/>
    <x v="3"/>
    <x v="54"/>
    <x v="426"/>
    <m/>
    <n v="156"/>
    <m/>
    <n v="1"/>
    <x v="51"/>
    <n v="2"/>
    <x v="2995"/>
    <x v="3203"/>
    <m/>
    <n v="132"/>
    <s v=""/>
    <n v="0"/>
    <x v="9"/>
    <s v="League"/>
    <s v="Friendly"/>
  </r>
  <r>
    <x v="63"/>
    <d v="1974-02-02T00:00:00"/>
    <x v="13"/>
    <x v="3"/>
    <x v="55"/>
    <x v="764"/>
    <m/>
    <n v="161"/>
    <m/>
    <n v="1"/>
    <x v="51"/>
    <n v="3"/>
    <x v="2996"/>
    <x v="3204"/>
    <m/>
    <n v="153"/>
    <s v=""/>
    <n v="0"/>
    <x v="9"/>
    <s v="League"/>
    <s v="Friendly"/>
  </r>
  <r>
    <x v="63"/>
    <d v="1974-02-02T00:00:00"/>
    <x v="13"/>
    <x v="3"/>
    <x v="48"/>
    <x v="554"/>
    <m/>
    <n v="155"/>
    <m/>
    <n v="0.5"/>
    <x v="51"/>
    <n v="4"/>
    <x v="2997"/>
    <x v="3205"/>
    <m/>
    <m/>
    <s v=""/>
    <n v="0.5"/>
    <x v="9"/>
    <s v="League"/>
    <s v="Friendly"/>
  </r>
  <r>
    <x v="63"/>
    <d v="1974-02-02T00:00:00"/>
    <x v="13"/>
    <x v="3"/>
    <x v="51"/>
    <x v="955"/>
    <m/>
    <n v="151"/>
    <m/>
    <n v="1"/>
    <x v="51"/>
    <n v="5"/>
    <x v="2998"/>
    <x v="3206"/>
    <m/>
    <n v="121"/>
    <s v=""/>
    <n v="0"/>
    <x v="9"/>
    <s v="League"/>
    <s v="Friendly"/>
  </r>
  <r>
    <x v="63"/>
    <d v="1974-02-02T00:00:00"/>
    <x v="13"/>
    <x v="3"/>
    <x v="52"/>
    <x v="956"/>
    <m/>
    <n v="154"/>
    <m/>
    <n v="1"/>
    <x v="51"/>
    <n v="6"/>
    <x v="2999"/>
    <x v="3207"/>
    <m/>
    <n v="124"/>
    <s v=""/>
    <n v="0"/>
    <x v="9"/>
    <s v="League"/>
    <s v="Friendly"/>
  </r>
  <r>
    <x v="63"/>
    <d v="1974-02-02T00:00:00"/>
    <x v="13"/>
    <x v="3"/>
    <x v="53"/>
    <x v="924"/>
    <m/>
    <n v="151"/>
    <m/>
    <n v="0.5"/>
    <x v="51"/>
    <n v="7"/>
    <x v="1744"/>
    <x v="1744"/>
    <m/>
    <n v="144"/>
    <s v=""/>
    <n v="0.5"/>
    <x v="9"/>
    <s v="League"/>
    <s v="Friendly"/>
  </r>
  <r>
    <x v="63"/>
    <d v="1974-02-02T00:00:00"/>
    <x v="13"/>
    <x v="3"/>
    <x v="1"/>
    <x v="957"/>
    <m/>
    <n v="145"/>
    <m/>
    <n v="1"/>
    <x v="51"/>
    <n v="8"/>
    <x v="3000"/>
    <x v="3208"/>
    <m/>
    <n v="139"/>
    <s v=""/>
    <n v="0"/>
    <x v="9"/>
    <s v="League"/>
    <s v="Friendly"/>
  </r>
  <r>
    <x v="63"/>
    <d v="1974-02-02T00:00:00"/>
    <x v="13"/>
    <x v="3"/>
    <x v="2"/>
    <x v="958"/>
    <m/>
    <n v="138"/>
    <m/>
    <n v="0"/>
    <x v="51"/>
    <n v="9"/>
    <x v="3001"/>
    <x v="3209"/>
    <m/>
    <m/>
    <s v=""/>
    <n v="1"/>
    <x v="9"/>
    <s v="League"/>
    <s v="Friendly"/>
  </r>
  <r>
    <x v="63"/>
    <d v="1974-02-02T00:00:00"/>
    <x v="13"/>
    <x v="3"/>
    <x v="3"/>
    <x v="959"/>
    <m/>
    <n v="149"/>
    <m/>
    <n v="1"/>
    <x v="51"/>
    <n v="10"/>
    <x v="3002"/>
    <x v="3210"/>
    <m/>
    <n v="122"/>
    <s v=""/>
    <n v="0"/>
    <x v="9"/>
    <s v="League"/>
    <s v="Friendly"/>
  </r>
  <r>
    <x v="63"/>
    <d v="1974-02-02T00:00:00"/>
    <x v="13"/>
    <x v="3"/>
    <x v="4"/>
    <x v="960"/>
    <m/>
    <m/>
    <m/>
    <n v="0"/>
    <x v="51"/>
    <n v="11"/>
    <x v="3003"/>
    <x v="3211"/>
    <m/>
    <m/>
    <s v=""/>
    <n v="1"/>
    <x v="9"/>
    <s v="League"/>
    <s v="Friendly"/>
  </r>
  <r>
    <x v="63"/>
    <d v="1974-02-02T00:00:00"/>
    <x v="13"/>
    <x v="3"/>
    <x v="5"/>
    <x v="555"/>
    <m/>
    <n v="145"/>
    <m/>
    <n v="1"/>
    <x v="51"/>
    <n v="12"/>
    <x v="2056"/>
    <x v="2056"/>
    <m/>
    <n v="111"/>
    <s v=""/>
    <n v="0"/>
    <x v="9"/>
    <s v="League"/>
    <s v="Friendly"/>
  </r>
  <r>
    <x v="63"/>
    <d v="1974-02-02T00:00:00"/>
    <x v="13"/>
    <x v="3"/>
    <x v="6"/>
    <x v="961"/>
    <m/>
    <n v="139"/>
    <m/>
    <n v="1"/>
    <x v="51"/>
    <n v="13"/>
    <x v="3004"/>
    <x v="3212"/>
    <m/>
    <m/>
    <m/>
    <n v="0"/>
    <x v="9"/>
    <s v="League"/>
    <s v="Friendly"/>
  </r>
  <r>
    <x v="63"/>
    <d v="1974-02-02T00:00:00"/>
    <x v="13"/>
    <x v="3"/>
    <x v="7"/>
    <x v="962"/>
    <m/>
    <m/>
    <m/>
    <n v="0.5"/>
    <x v="51"/>
    <n v="14"/>
    <x v="3005"/>
    <x v="3213"/>
    <m/>
    <m/>
    <m/>
    <n v="0.5"/>
    <x v="9"/>
    <s v="League"/>
    <s v="Friendly"/>
  </r>
  <r>
    <x v="63"/>
    <d v="1974-02-23T00:00:00"/>
    <x v="13"/>
    <x v="0"/>
    <x v="0"/>
    <x v="413"/>
    <m/>
    <n v="189"/>
    <s v=""/>
    <n v="0.5"/>
    <x v="18"/>
    <n v="1"/>
    <x v="3006"/>
    <x v="3214"/>
    <m/>
    <m/>
    <s v=""/>
    <n v="0.5"/>
    <x v="9"/>
    <s v="League"/>
    <s v="Harold Meek"/>
  </r>
  <r>
    <x v="63"/>
    <d v="1974-02-23T00:00:00"/>
    <x v="13"/>
    <x v="0"/>
    <x v="54"/>
    <x v="952"/>
    <m/>
    <n v="193"/>
    <s v=""/>
    <n v="0"/>
    <x v="18"/>
    <n v="2"/>
    <x v="3007"/>
    <x v="3215"/>
    <m/>
    <m/>
    <s v=""/>
    <n v="1"/>
    <x v="9"/>
    <s v="League"/>
    <s v="Harold Meek"/>
  </r>
  <r>
    <x v="63"/>
    <d v="1974-02-23T00:00:00"/>
    <x v="13"/>
    <x v="0"/>
    <x v="55"/>
    <x v="946"/>
    <m/>
    <n v="174"/>
    <s v=""/>
    <n v="0.5"/>
    <x v="18"/>
    <n v="3"/>
    <x v="3008"/>
    <x v="3216"/>
    <m/>
    <m/>
    <s v=""/>
    <n v="0.5"/>
    <x v="9"/>
    <s v="League"/>
    <s v="Harold Meek"/>
  </r>
  <r>
    <x v="63"/>
    <d v="1974-02-23T00:00:00"/>
    <x v="13"/>
    <x v="0"/>
    <x v="48"/>
    <x v="543"/>
    <m/>
    <n v="175"/>
    <s v=""/>
    <n v="0.5"/>
    <x v="18"/>
    <n v="4"/>
    <x v="3009"/>
    <x v="3217"/>
    <m/>
    <m/>
    <s v=""/>
    <n v="0.5"/>
    <x v="9"/>
    <s v="League"/>
    <s v="Harold Meek"/>
  </r>
  <r>
    <x v="63"/>
    <d v="1974-02-23T00:00:00"/>
    <x v="13"/>
    <x v="0"/>
    <x v="51"/>
    <x v="151"/>
    <m/>
    <s v=""/>
    <s v=""/>
    <n v="0"/>
    <x v="18"/>
    <n v="5"/>
    <x v="3010"/>
    <x v="3218"/>
    <m/>
    <m/>
    <s v=""/>
    <n v="1"/>
    <x v="9"/>
    <s v="League"/>
    <s v="Harold Meek"/>
  </r>
  <r>
    <x v="63"/>
    <d v="1974-02-23T00:00:00"/>
    <x v="13"/>
    <x v="0"/>
    <x v="52"/>
    <x v="405"/>
    <m/>
    <n v="175"/>
    <s v=""/>
    <n v="0.5"/>
    <x v="18"/>
    <n v="6"/>
    <x v="750"/>
    <x v="750"/>
    <m/>
    <m/>
    <s v=""/>
    <n v="0.5"/>
    <x v="9"/>
    <s v="League"/>
    <s v="Harold Meek"/>
  </r>
  <r>
    <x v="63"/>
    <d v="1974-02-23T00:00:00"/>
    <x v="13"/>
    <x v="0"/>
    <x v="53"/>
    <x v="948"/>
    <m/>
    <n v="166"/>
    <s v=""/>
    <n v="1"/>
    <x v="18"/>
    <n v="7"/>
    <x v="3011"/>
    <x v="3219"/>
    <m/>
    <m/>
    <s v=""/>
    <n v="0"/>
    <x v="9"/>
    <s v="League"/>
    <s v="Harold Meek"/>
  </r>
  <r>
    <x v="63"/>
    <d v="1974-02-23T00:00:00"/>
    <x v="13"/>
    <x v="0"/>
    <x v="1"/>
    <x v="943"/>
    <m/>
    <n v="170"/>
    <s v=""/>
    <n v="1"/>
    <x v="18"/>
    <n v="8"/>
    <x v="3012"/>
    <x v="3220"/>
    <m/>
    <m/>
    <s v=""/>
    <n v="0"/>
    <x v="9"/>
    <s v="League"/>
    <s v="Harold Meek"/>
  </r>
  <r>
    <x v="63"/>
    <d v="1974-02-23T00:00:00"/>
    <x v="13"/>
    <x v="0"/>
    <x v="2"/>
    <x v="491"/>
    <m/>
    <n v="167"/>
    <s v=""/>
    <n v="1"/>
    <x v="18"/>
    <n v="9"/>
    <x v="3013"/>
    <x v="3221"/>
    <m/>
    <m/>
    <s v=""/>
    <n v="0"/>
    <x v="9"/>
    <s v="League"/>
    <s v="Harold Meek"/>
  </r>
  <r>
    <x v="63"/>
    <d v="1974-02-23T00:00:00"/>
    <x v="13"/>
    <x v="0"/>
    <x v="3"/>
    <x v="762"/>
    <m/>
    <s v=""/>
    <s v=""/>
    <n v="0.5"/>
    <x v="18"/>
    <n v="10"/>
    <x v="3014"/>
    <x v="3222"/>
    <m/>
    <m/>
    <s v=""/>
    <n v="0.5"/>
    <x v="9"/>
    <s v="League"/>
    <s v="Harold Meek"/>
  </r>
  <r>
    <x v="63"/>
    <d v="1974-02-23T00:00:00"/>
    <x v="13"/>
    <x v="0"/>
    <x v="4"/>
    <x v="950"/>
    <m/>
    <s v=""/>
    <s v=""/>
    <n v="0.5"/>
    <x v="18"/>
    <n v="11"/>
    <x v="3015"/>
    <x v="3223"/>
    <m/>
    <m/>
    <s v=""/>
    <n v="0.5"/>
    <x v="9"/>
    <s v="League"/>
    <s v="Harold Meek"/>
  </r>
  <r>
    <x v="63"/>
    <d v="1974-02-23T00:00:00"/>
    <x v="13"/>
    <x v="0"/>
    <x v="5"/>
    <x v="953"/>
    <m/>
    <s v=""/>
    <s v=""/>
    <n v="0.5"/>
    <x v="18"/>
    <n v="12"/>
    <x v="3016"/>
    <x v="3224"/>
    <m/>
    <m/>
    <s v=""/>
    <n v="0.5"/>
    <x v="9"/>
    <s v="League"/>
    <s v="Harold Meek"/>
  </r>
  <r>
    <x v="63"/>
    <d v="1974-02-23T00:00:00"/>
    <x v="13"/>
    <x v="0"/>
    <x v="6"/>
    <x v="956"/>
    <m/>
    <n v="154"/>
    <s v=""/>
    <n v="0.5"/>
    <x v="18"/>
    <n v="13"/>
    <x v="3017"/>
    <x v="3225"/>
    <m/>
    <m/>
    <s v=""/>
    <n v="0.5"/>
    <x v="9"/>
    <s v="League"/>
    <s v="Harold Meek"/>
  </r>
  <r>
    <x v="63"/>
    <d v="1974-02-23T00:00:00"/>
    <x v="13"/>
    <x v="0"/>
    <x v="7"/>
    <x v="426"/>
    <m/>
    <n v="156"/>
    <s v=""/>
    <n v="0"/>
    <x v="18"/>
    <n v="14"/>
    <x v="1060"/>
    <x v="1060"/>
    <m/>
    <m/>
    <s v=""/>
    <n v="1"/>
    <x v="9"/>
    <s v="League"/>
    <s v="Harold Meek"/>
  </r>
  <r>
    <x v="63"/>
    <d v="1974-02-23T00:00:00"/>
    <x v="13"/>
    <x v="0"/>
    <x v="8"/>
    <x v="403"/>
    <m/>
    <n v="164"/>
    <s v=""/>
    <n v="0.5"/>
    <x v="18"/>
    <n v="15"/>
    <x v="3018"/>
    <x v="3226"/>
    <m/>
    <m/>
    <s v=""/>
    <n v="0.5"/>
    <x v="9"/>
    <s v="League"/>
    <s v="Harold Meek"/>
  </r>
  <r>
    <x v="63"/>
    <d v="1974-02-23T00:00:00"/>
    <x v="13"/>
    <x v="0"/>
    <x v="9"/>
    <x v="663"/>
    <m/>
    <s v=""/>
    <s v=""/>
    <n v="0.5"/>
    <x v="18"/>
    <n v="16"/>
    <x v="3019"/>
    <x v="3227"/>
    <m/>
    <m/>
    <s v=""/>
    <n v="0.5"/>
    <x v="9"/>
    <s v="League"/>
    <s v="Harold Meek"/>
  </r>
  <r>
    <x v="63"/>
    <d v="1974-03-23T00:00:00"/>
    <x v="6"/>
    <x v="0"/>
    <x v="0"/>
    <x v="413"/>
    <m/>
    <n v="189"/>
    <s v=""/>
    <n v="0"/>
    <x v="4"/>
    <n v="1"/>
    <x v="2978"/>
    <x v="3186"/>
    <m/>
    <n v="168"/>
    <s v=""/>
    <n v="1"/>
    <x v="9"/>
    <s v="League"/>
    <s v="Harold Meek"/>
  </r>
  <r>
    <x v="63"/>
    <d v="1974-03-23T00:00:00"/>
    <x v="6"/>
    <x v="0"/>
    <x v="54"/>
    <x v="946"/>
    <m/>
    <n v="174"/>
    <s v=""/>
    <n v="1"/>
    <x v="4"/>
    <n v="2"/>
    <x v="2975"/>
    <x v="3183"/>
    <m/>
    <n v="164"/>
    <s v=""/>
    <n v="0"/>
    <x v="9"/>
    <s v="League"/>
    <s v="Harold Meek"/>
  </r>
  <r>
    <x v="63"/>
    <d v="1974-03-23T00:00:00"/>
    <x v="6"/>
    <x v="0"/>
    <x v="55"/>
    <x v="940"/>
    <m/>
    <n v="193"/>
    <s v=""/>
    <n v="0.5"/>
    <x v="4"/>
    <n v="3"/>
    <x v="2976"/>
    <x v="3184"/>
    <m/>
    <n v="169"/>
    <s v=""/>
    <n v="0.5"/>
    <x v="9"/>
    <s v="League"/>
    <s v="Harold Meek"/>
  </r>
  <r>
    <x v="63"/>
    <d v="1974-03-23T00:00:00"/>
    <x v="6"/>
    <x v="0"/>
    <x v="48"/>
    <x v="543"/>
    <m/>
    <n v="175"/>
    <s v=""/>
    <n v="1"/>
    <x v="4"/>
    <n v="4"/>
    <x v="2980"/>
    <x v="3188"/>
    <m/>
    <n v="155"/>
    <s v=""/>
    <n v="0"/>
    <x v="9"/>
    <s v="League"/>
    <s v="Harold Meek"/>
  </r>
  <r>
    <x v="63"/>
    <d v="1974-03-23T00:00:00"/>
    <x v="6"/>
    <x v="0"/>
    <x v="51"/>
    <x v="948"/>
    <m/>
    <n v="166"/>
    <s v=""/>
    <n v="0.5"/>
    <x v="4"/>
    <n v="5"/>
    <x v="3020"/>
    <x v="3228"/>
    <m/>
    <n v="165"/>
    <s v=""/>
    <n v="0.5"/>
    <x v="9"/>
    <s v="League"/>
    <s v="Harold Meek"/>
  </r>
  <r>
    <x v="63"/>
    <d v="1974-03-23T00:00:00"/>
    <x v="6"/>
    <x v="0"/>
    <x v="52"/>
    <x v="405"/>
    <m/>
    <n v="175"/>
    <s v=""/>
    <n v="0.5"/>
    <x v="4"/>
    <n v="6"/>
    <x v="3021"/>
    <x v="3229"/>
    <m/>
    <n v="152"/>
    <s v=""/>
    <n v="0.5"/>
    <x v="9"/>
    <s v="League"/>
    <s v="Harold Meek"/>
  </r>
  <r>
    <x v="63"/>
    <d v="1974-03-23T00:00:00"/>
    <x v="6"/>
    <x v="0"/>
    <x v="53"/>
    <x v="943"/>
    <m/>
    <n v="170"/>
    <s v=""/>
    <n v="1"/>
    <x v="4"/>
    <n v="7"/>
    <x v="2977"/>
    <x v="3185"/>
    <m/>
    <n v="156"/>
    <s v=""/>
    <n v="0"/>
    <x v="9"/>
    <s v="League"/>
    <s v="Harold Meek"/>
  </r>
  <r>
    <x v="63"/>
    <d v="1974-03-23T00:00:00"/>
    <x v="6"/>
    <x v="0"/>
    <x v="1"/>
    <x v="491"/>
    <m/>
    <n v="167"/>
    <s v=""/>
    <n v="1"/>
    <x v="4"/>
    <n v="8"/>
    <x v="2933"/>
    <x v="3141"/>
    <m/>
    <m/>
    <s v=""/>
    <n v="0"/>
    <x v="9"/>
    <s v="League"/>
    <s v="Harold Meek"/>
  </r>
  <r>
    <x v="63"/>
    <d v="1974-03-23T00:00:00"/>
    <x v="6"/>
    <x v="0"/>
    <x v="2"/>
    <x v="941"/>
    <m/>
    <n v="170"/>
    <s v=""/>
    <n v="0.5"/>
    <x v="4"/>
    <n v="9"/>
    <x v="3022"/>
    <x v="3230"/>
    <m/>
    <n v="156"/>
    <s v=""/>
    <n v="0.5"/>
    <x v="9"/>
    <s v="League"/>
    <s v="Harold Meek"/>
  </r>
  <r>
    <x v="63"/>
    <d v="1974-03-23T00:00:00"/>
    <x v="6"/>
    <x v="0"/>
    <x v="3"/>
    <x v="852"/>
    <m/>
    <n v="166"/>
    <s v=""/>
    <n v="1"/>
    <x v="4"/>
    <n v="10"/>
    <x v="3023"/>
    <x v="3231"/>
    <m/>
    <n v="152"/>
    <s v=""/>
    <n v="0"/>
    <x v="9"/>
    <s v="League"/>
    <s v="Harold Meek"/>
  </r>
  <r>
    <x v="63"/>
    <d v="1974-03-23T00:00:00"/>
    <x v="6"/>
    <x v="0"/>
    <x v="4"/>
    <x v="953"/>
    <m/>
    <n v="155"/>
    <s v=""/>
    <n v="0.5"/>
    <x v="4"/>
    <n v="11"/>
    <x v="3024"/>
    <x v="3232"/>
    <m/>
    <n v="138"/>
    <s v=""/>
    <n v="0.5"/>
    <x v="9"/>
    <s v="League"/>
    <s v="Harold Meek"/>
  </r>
  <r>
    <x v="63"/>
    <d v="1974-03-23T00:00:00"/>
    <x v="6"/>
    <x v="0"/>
    <x v="5"/>
    <x v="950"/>
    <m/>
    <n v="164"/>
    <s v=""/>
    <n v="1"/>
    <x v="4"/>
    <n v="12"/>
    <x v="2981"/>
    <x v="3189"/>
    <m/>
    <n v="151"/>
    <s v=""/>
    <n v="0"/>
    <x v="9"/>
    <s v="League"/>
    <s v="Harold Meek"/>
  </r>
  <r>
    <x v="63"/>
    <d v="1974-03-23T00:00:00"/>
    <x v="6"/>
    <x v="0"/>
    <x v="6"/>
    <x v="963"/>
    <m/>
    <n v="151"/>
    <s v=""/>
    <n v="1"/>
    <x v="4"/>
    <n v="13"/>
    <x v="3025"/>
    <x v="3233"/>
    <m/>
    <m/>
    <s v=""/>
    <n v="0"/>
    <x v="9"/>
    <s v="League"/>
    <s v="Harold Meek"/>
  </r>
  <r>
    <x v="63"/>
    <d v="1974-03-23T00:00:00"/>
    <x v="6"/>
    <x v="0"/>
    <x v="7"/>
    <x v="403"/>
    <m/>
    <n v="164"/>
    <s v=""/>
    <n v="0"/>
    <x v="4"/>
    <n v="14"/>
    <x v="3026"/>
    <x v="3234"/>
    <m/>
    <n v="129"/>
    <s v=""/>
    <n v="1"/>
    <x v="9"/>
    <s v="League"/>
    <s v="Harold Meek"/>
  </r>
  <r>
    <x v="63"/>
    <d v="1974-03-23T00:00:00"/>
    <x v="6"/>
    <x v="0"/>
    <x v="8"/>
    <x v="426"/>
    <m/>
    <n v="156"/>
    <s v=""/>
    <n v="1"/>
    <x v="4"/>
    <n v="15"/>
    <x v="2982"/>
    <x v="3190"/>
    <m/>
    <n v="144"/>
    <s v=""/>
    <n v="0"/>
    <x v="9"/>
    <s v="League"/>
    <s v="Harold Meek"/>
  </r>
  <r>
    <x v="63"/>
    <d v="1974-03-23T00:00:00"/>
    <x v="6"/>
    <x v="0"/>
    <x v="9"/>
    <x v="764"/>
    <m/>
    <n v="161"/>
    <s v=""/>
    <n v="1"/>
    <x v="4"/>
    <n v="16"/>
    <x v="3027"/>
    <x v="3235"/>
    <m/>
    <m/>
    <s v=""/>
    <n v="0"/>
    <x v="9"/>
    <s v="League"/>
    <s v="Harold Meek"/>
  </r>
  <r>
    <x v="64"/>
    <d v="1974-11-16T00:00:00"/>
    <x v="13"/>
    <x v="0"/>
    <x v="0"/>
    <x v="413"/>
    <m/>
    <s v=""/>
    <s v=""/>
    <n v="0"/>
    <x v="18"/>
    <n v="1"/>
    <x v="3006"/>
    <x v="3214"/>
    <m/>
    <m/>
    <s v=""/>
    <n v="1"/>
    <x v="9"/>
    <s v="League"/>
    <s v="Harold Meek"/>
  </r>
  <r>
    <x v="64"/>
    <d v="1974-11-16T00:00:00"/>
    <x v="13"/>
    <x v="0"/>
    <x v="54"/>
    <x v="946"/>
    <m/>
    <s v=""/>
    <s v=""/>
    <n v="1"/>
    <x v="18"/>
    <n v="2"/>
    <x v="3007"/>
    <x v="3215"/>
    <m/>
    <m/>
    <s v=""/>
    <n v="0"/>
    <x v="9"/>
    <s v="League"/>
    <s v="Harold Meek"/>
  </r>
  <r>
    <x v="64"/>
    <d v="1974-11-16T00:00:00"/>
    <x v="13"/>
    <x v="0"/>
    <x v="55"/>
    <x v="543"/>
    <m/>
    <s v=""/>
    <s v=""/>
    <n v="0.5"/>
    <x v="18"/>
    <n v="3"/>
    <x v="3028"/>
    <x v="3236"/>
    <m/>
    <m/>
    <s v=""/>
    <n v="0.5"/>
    <x v="9"/>
    <s v="League"/>
    <s v="Harold Meek"/>
  </r>
  <r>
    <x v="64"/>
    <d v="1974-11-16T00:00:00"/>
    <x v="13"/>
    <x v="0"/>
    <x v="48"/>
    <x v="951"/>
    <m/>
    <s v=""/>
    <s v=""/>
    <n v="0"/>
    <x v="18"/>
    <n v="4"/>
    <x v="3009"/>
    <x v="3217"/>
    <m/>
    <m/>
    <s v=""/>
    <n v="1"/>
    <x v="9"/>
    <s v="League"/>
    <s v="Harold Meek"/>
  </r>
  <r>
    <x v="64"/>
    <d v="1974-11-16T00:00:00"/>
    <x v="13"/>
    <x v="0"/>
    <x v="51"/>
    <x v="941"/>
    <m/>
    <s v=""/>
    <s v=""/>
    <n v="0.5"/>
    <x v="18"/>
    <n v="5"/>
    <x v="3029"/>
    <x v="3237"/>
    <m/>
    <m/>
    <s v=""/>
    <n v="0.5"/>
    <x v="9"/>
    <s v="League"/>
    <s v="Harold Meek"/>
  </r>
  <r>
    <x v="64"/>
    <d v="1974-11-16T00:00:00"/>
    <x v="13"/>
    <x v="0"/>
    <x v="52"/>
    <x v="964"/>
    <m/>
    <s v=""/>
    <s v=""/>
    <n v="0.5"/>
    <x v="18"/>
    <n v="6"/>
    <x v="750"/>
    <x v="750"/>
    <m/>
    <m/>
    <s v=""/>
    <n v="0.5"/>
    <x v="9"/>
    <s v="League"/>
    <s v="Harold Meek"/>
  </r>
  <r>
    <x v="64"/>
    <d v="1974-11-16T00:00:00"/>
    <x v="13"/>
    <x v="0"/>
    <x v="53"/>
    <x v="940"/>
    <m/>
    <s v=""/>
    <s v=""/>
    <n v="1"/>
    <x v="18"/>
    <n v="7"/>
    <x v="3030"/>
    <x v="3238"/>
    <m/>
    <m/>
    <s v=""/>
    <n v="0"/>
    <x v="9"/>
    <s v="League"/>
    <s v="Harold Meek"/>
  </r>
  <r>
    <x v="64"/>
    <d v="1974-11-16T00:00:00"/>
    <x v="13"/>
    <x v="0"/>
    <x v="1"/>
    <x v="943"/>
    <m/>
    <s v=""/>
    <s v=""/>
    <n v="0.5"/>
    <x v="18"/>
    <n v="8"/>
    <x v="3010"/>
    <x v="3218"/>
    <m/>
    <m/>
    <s v=""/>
    <n v="0.5"/>
    <x v="9"/>
    <s v="League"/>
    <s v="Harold Meek"/>
  </r>
  <r>
    <x v="64"/>
    <d v="1974-11-16T00:00:00"/>
    <x v="13"/>
    <x v="0"/>
    <x v="2"/>
    <x v="405"/>
    <m/>
    <s v=""/>
    <s v=""/>
    <n v="0"/>
    <x v="18"/>
    <n v="9"/>
    <x v="3011"/>
    <x v="3219"/>
    <m/>
    <m/>
    <s v=""/>
    <n v="1"/>
    <x v="9"/>
    <s v="League"/>
    <s v="Harold Meek"/>
  </r>
  <r>
    <x v="64"/>
    <d v="1974-11-16T00:00:00"/>
    <x v="13"/>
    <x v="0"/>
    <x v="3"/>
    <x v="401"/>
    <m/>
    <s v=""/>
    <s v=""/>
    <n v="0"/>
    <x v="18"/>
    <n v="10"/>
    <x v="3031"/>
    <x v="3239"/>
    <m/>
    <m/>
    <s v=""/>
    <n v="1"/>
    <x v="9"/>
    <s v="League"/>
    <s v="Harold Meek"/>
  </r>
  <r>
    <x v="64"/>
    <d v="1974-11-16T00:00:00"/>
    <x v="13"/>
    <x v="0"/>
    <x v="4"/>
    <x v="637"/>
    <m/>
    <s v=""/>
    <s v=""/>
    <n v="0.5"/>
    <x v="18"/>
    <n v="11"/>
    <x v="3014"/>
    <x v="3222"/>
    <m/>
    <m/>
    <s v=""/>
    <n v="0.5"/>
    <x v="9"/>
    <s v="League"/>
    <s v="Harold Meek"/>
  </r>
  <r>
    <x v="64"/>
    <d v="1974-11-16T00:00:00"/>
    <x v="13"/>
    <x v="0"/>
    <x v="5"/>
    <x v="852"/>
    <m/>
    <s v=""/>
    <s v=""/>
    <n v="1"/>
    <x v="18"/>
    <n v="12"/>
    <x v="3017"/>
    <x v="3225"/>
    <m/>
    <m/>
    <s v=""/>
    <n v="0"/>
    <x v="9"/>
    <s v="League"/>
    <s v="Harold Meek"/>
  </r>
  <r>
    <x v="64"/>
    <d v="1974-11-16T00:00:00"/>
    <x v="13"/>
    <x v="0"/>
    <x v="6"/>
    <x v="561"/>
    <m/>
    <s v=""/>
    <s v=""/>
    <n v="1"/>
    <x v="18"/>
    <n v="13"/>
    <x v="3032"/>
    <x v="3240"/>
    <m/>
    <m/>
    <s v=""/>
    <n v="0"/>
    <x v="9"/>
    <s v="League"/>
    <s v="Harold Meek"/>
  </r>
  <r>
    <x v="64"/>
    <d v="1974-11-16T00:00:00"/>
    <x v="13"/>
    <x v="0"/>
    <x v="7"/>
    <x v="659"/>
    <m/>
    <s v=""/>
    <s v=""/>
    <n v="0"/>
    <x v="18"/>
    <n v="14"/>
    <x v="1060"/>
    <x v="1060"/>
    <m/>
    <m/>
    <s v=""/>
    <n v="1"/>
    <x v="9"/>
    <s v="League"/>
    <s v="Harold Meek"/>
  </r>
  <r>
    <x v="64"/>
    <d v="1974-11-16T00:00:00"/>
    <x v="13"/>
    <x v="0"/>
    <x v="8"/>
    <x v="403"/>
    <m/>
    <s v=""/>
    <s v=""/>
    <n v="1"/>
    <x v="18"/>
    <n v="15"/>
    <x v="3019"/>
    <x v="3227"/>
    <m/>
    <m/>
    <s v=""/>
    <n v="0"/>
    <x v="9"/>
    <s v="League"/>
    <s v="Harold Meek"/>
  </r>
  <r>
    <x v="64"/>
    <d v="1974-11-16T00:00:00"/>
    <x v="13"/>
    <x v="0"/>
    <x v="9"/>
    <x v="491"/>
    <m/>
    <s v=""/>
    <s v=""/>
    <n v="1"/>
    <x v="18"/>
    <n v="16"/>
    <x v="3033"/>
    <x v="3241"/>
    <m/>
    <m/>
    <s v=""/>
    <n v="0"/>
    <x v="9"/>
    <s v="League"/>
    <s v="Harold Meek"/>
  </r>
  <r>
    <x v="64"/>
    <d v="1974-12-07T00:00:00"/>
    <x v="13"/>
    <x v="0"/>
    <x v="0"/>
    <x v="946"/>
    <m/>
    <s v=""/>
    <s v=""/>
    <n v="0.5"/>
    <x v="14"/>
    <n v="1"/>
    <x v="2919"/>
    <x v="3127"/>
    <m/>
    <m/>
    <s v=""/>
    <n v="0.5"/>
    <x v="9"/>
    <s v="League"/>
    <s v="Harold Meek"/>
  </r>
  <r>
    <x v="64"/>
    <d v="1974-12-07T00:00:00"/>
    <x v="13"/>
    <x v="0"/>
    <x v="54"/>
    <x v="413"/>
    <m/>
    <s v=""/>
    <s v=""/>
    <n v="0.5"/>
    <x v="14"/>
    <n v="2"/>
    <x v="2918"/>
    <x v="3126"/>
    <m/>
    <m/>
    <s v=""/>
    <n v="0.5"/>
    <x v="9"/>
    <s v="League"/>
    <s v="Harold Meek"/>
  </r>
  <r>
    <x v="64"/>
    <d v="1974-12-07T00:00:00"/>
    <x v="13"/>
    <x v="0"/>
    <x v="55"/>
    <x v="543"/>
    <m/>
    <s v=""/>
    <s v=""/>
    <n v="1"/>
    <x v="14"/>
    <n v="3"/>
    <x v="3034"/>
    <x v="3242"/>
    <m/>
    <m/>
    <s v=""/>
    <n v="0"/>
    <x v="9"/>
    <s v="League"/>
    <s v="Harold Meek"/>
  </r>
  <r>
    <x v="64"/>
    <d v="1974-12-07T00:00:00"/>
    <x v="13"/>
    <x v="0"/>
    <x v="48"/>
    <x v="941"/>
    <m/>
    <s v=""/>
    <s v=""/>
    <n v="1"/>
    <x v="14"/>
    <n v="4"/>
    <x v="3035"/>
    <x v="3243"/>
    <m/>
    <m/>
    <s v=""/>
    <n v="0"/>
    <x v="9"/>
    <s v="League"/>
    <s v="Harold Meek"/>
  </r>
  <r>
    <x v="64"/>
    <d v="1974-12-07T00:00:00"/>
    <x v="13"/>
    <x v="0"/>
    <x v="51"/>
    <x v="951"/>
    <m/>
    <s v=""/>
    <s v=""/>
    <n v="1"/>
    <x v="14"/>
    <n v="5"/>
    <x v="2926"/>
    <x v="3134"/>
    <m/>
    <m/>
    <s v=""/>
    <n v="0"/>
    <x v="9"/>
    <s v="League"/>
    <s v="Harold Meek"/>
  </r>
  <r>
    <x v="64"/>
    <d v="1974-12-07T00:00:00"/>
    <x v="13"/>
    <x v="0"/>
    <x v="52"/>
    <x v="940"/>
    <m/>
    <s v=""/>
    <s v=""/>
    <n v="1"/>
    <x v="14"/>
    <n v="6"/>
    <x v="377"/>
    <x v="377"/>
    <m/>
    <m/>
    <s v=""/>
    <n v="0"/>
    <x v="9"/>
    <s v="League"/>
    <s v="Harold Meek"/>
  </r>
  <r>
    <x v="64"/>
    <d v="1974-12-07T00:00:00"/>
    <x v="13"/>
    <x v="0"/>
    <x v="53"/>
    <x v="814"/>
    <m/>
    <s v=""/>
    <s v=""/>
    <n v="0"/>
    <x v="14"/>
    <n v="7"/>
    <x v="2924"/>
    <x v="3132"/>
    <m/>
    <m/>
    <s v=""/>
    <n v="1"/>
    <x v="9"/>
    <s v="League"/>
    <s v="Harold Meek"/>
  </r>
  <r>
    <x v="64"/>
    <d v="1974-12-07T00:00:00"/>
    <x v="13"/>
    <x v="0"/>
    <x v="1"/>
    <x v="965"/>
    <m/>
    <s v=""/>
    <s v=""/>
    <n v="0.5"/>
    <x v="14"/>
    <n v="8"/>
    <x v="2932"/>
    <x v="3140"/>
    <m/>
    <m/>
    <s v=""/>
    <n v="0.5"/>
    <x v="9"/>
    <s v="League"/>
    <s v="Harold Meek"/>
  </r>
  <r>
    <x v="64"/>
    <d v="1974-12-07T00:00:00"/>
    <x v="13"/>
    <x v="0"/>
    <x v="2"/>
    <x v="943"/>
    <m/>
    <s v=""/>
    <s v=""/>
    <n v="1"/>
    <x v="14"/>
    <n v="9"/>
    <x v="3036"/>
    <x v="3244"/>
    <m/>
    <m/>
    <s v=""/>
    <n v="0"/>
    <x v="9"/>
    <s v="League"/>
    <s v="Harold Meek"/>
  </r>
  <r>
    <x v="64"/>
    <d v="1974-12-07T00:00:00"/>
    <x v="13"/>
    <x v="0"/>
    <x v="3"/>
    <x v="405"/>
    <m/>
    <s v=""/>
    <s v=""/>
    <n v="1"/>
    <x v="14"/>
    <n v="10"/>
    <x v="3037"/>
    <x v="3245"/>
    <m/>
    <m/>
    <s v=""/>
    <n v="0"/>
    <x v="9"/>
    <s v="League"/>
    <s v="Harold Meek"/>
  </r>
  <r>
    <x v="64"/>
    <d v="1974-12-07T00:00:00"/>
    <x v="13"/>
    <x v="0"/>
    <x v="4"/>
    <x v="949"/>
    <m/>
    <s v=""/>
    <s v=""/>
    <n v="0.5"/>
    <x v="14"/>
    <n v="11"/>
    <x v="3038"/>
    <x v="3246"/>
    <m/>
    <m/>
    <s v=""/>
    <n v="0.5"/>
    <x v="9"/>
    <s v="League"/>
    <s v="Harold Meek"/>
  </r>
  <r>
    <x v="64"/>
    <d v="1974-12-07T00:00:00"/>
    <x v="13"/>
    <x v="0"/>
    <x v="5"/>
    <x v="415"/>
    <m/>
    <s v=""/>
    <s v=""/>
    <n v="1"/>
    <x v="14"/>
    <n v="12"/>
    <x v="3039"/>
    <x v="3247"/>
    <m/>
    <m/>
    <s v=""/>
    <n v="0"/>
    <x v="9"/>
    <s v="League"/>
    <s v="Harold Meek"/>
  </r>
  <r>
    <x v="64"/>
    <d v="1974-12-07T00:00:00"/>
    <x v="13"/>
    <x v="0"/>
    <x v="6"/>
    <x v="401"/>
    <m/>
    <s v=""/>
    <s v=""/>
    <n v="1"/>
    <x v="14"/>
    <n v="13"/>
    <x v="3040"/>
    <x v="3248"/>
    <m/>
    <m/>
    <s v=""/>
    <n v="0"/>
    <x v="9"/>
    <s v="League"/>
    <s v="Harold Meek"/>
  </r>
  <r>
    <x v="64"/>
    <d v="1974-12-07T00:00:00"/>
    <x v="13"/>
    <x v="0"/>
    <x v="7"/>
    <x v="637"/>
    <m/>
    <s v=""/>
    <s v=""/>
    <n v="0"/>
    <x v="14"/>
    <n v="14"/>
    <x v="3041"/>
    <x v="3249"/>
    <m/>
    <m/>
    <s v=""/>
    <n v="1"/>
    <x v="9"/>
    <s v="League"/>
    <s v="Harold Meek"/>
  </r>
  <r>
    <x v="64"/>
    <d v="1974-12-07T00:00:00"/>
    <x v="13"/>
    <x v="0"/>
    <x v="8"/>
    <x v="966"/>
    <m/>
    <s v=""/>
    <s v=""/>
    <n v="1"/>
    <x v="14"/>
    <n v="15"/>
    <x v="3042"/>
    <x v="3250"/>
    <m/>
    <m/>
    <s v=""/>
    <n v="0"/>
    <x v="9"/>
    <s v="League"/>
    <s v="Harold Meek"/>
  </r>
  <r>
    <x v="64"/>
    <d v="1974-12-07T00:00:00"/>
    <x v="13"/>
    <x v="0"/>
    <x v="9"/>
    <x v="561"/>
    <m/>
    <s v=""/>
    <s v=""/>
    <n v="0"/>
    <x v="14"/>
    <n v="16"/>
    <x v="2927"/>
    <x v="3135"/>
    <m/>
    <m/>
    <s v=""/>
    <n v="1"/>
    <x v="9"/>
    <s v="League"/>
    <s v="Harold Meek"/>
  </r>
  <r>
    <x v="64"/>
    <d v="1975-01-18T00:00:00"/>
    <x v="17"/>
    <x v="0"/>
    <x v="0"/>
    <x v="967"/>
    <m/>
    <m/>
    <m/>
    <n v="0.5"/>
    <x v="50"/>
    <n v="1"/>
    <x v="3043"/>
    <x v="3251"/>
    <m/>
    <m/>
    <m/>
    <n v="0.5"/>
    <x v="9"/>
    <s v="League"/>
    <s v="Harold Meek"/>
  </r>
  <r>
    <x v="64"/>
    <d v="1975-01-18T00:00:00"/>
    <x v="17"/>
    <x v="0"/>
    <x v="54"/>
    <x v="950"/>
    <m/>
    <m/>
    <m/>
    <n v="1"/>
    <x v="50"/>
    <n v="2"/>
    <x v="3044"/>
    <x v="3252"/>
    <m/>
    <m/>
    <m/>
    <n v="0"/>
    <x v="9"/>
    <s v="League"/>
    <s v="Harold Meek"/>
  </r>
  <r>
    <x v="64"/>
    <d v="1975-01-18T00:00:00"/>
    <x v="17"/>
    <x v="0"/>
    <x v="55"/>
    <x v="964"/>
    <m/>
    <m/>
    <m/>
    <n v="1"/>
    <x v="50"/>
    <n v="3"/>
    <x v="348"/>
    <x v="348"/>
    <m/>
    <m/>
    <m/>
    <n v="0"/>
    <x v="9"/>
    <s v="League"/>
    <s v="Harold Meek"/>
  </r>
  <r>
    <x v="64"/>
    <d v="1975-01-18T00:00:00"/>
    <x v="17"/>
    <x v="0"/>
    <x v="48"/>
    <x v="963"/>
    <m/>
    <m/>
    <m/>
    <n v="1"/>
    <x v="50"/>
    <n v="4"/>
    <x v="3045"/>
    <x v="3253"/>
    <m/>
    <m/>
    <m/>
    <n v="0"/>
    <x v="9"/>
    <s v="League"/>
    <s v="Harold Meek"/>
  </r>
  <r>
    <x v="64"/>
    <d v="1975-01-18T00:00:00"/>
    <x v="17"/>
    <x v="0"/>
    <x v="51"/>
    <x v="968"/>
    <m/>
    <m/>
    <m/>
    <n v="0.5"/>
    <x v="50"/>
    <n v="5"/>
    <x v="3046"/>
    <x v="3254"/>
    <m/>
    <m/>
    <m/>
    <n v="0.5"/>
    <x v="9"/>
    <s v="League"/>
    <s v="Harold Meek"/>
  </r>
  <r>
    <x v="64"/>
    <d v="1975-01-18T00:00:00"/>
    <x v="17"/>
    <x v="0"/>
    <x v="52"/>
    <x v="403"/>
    <m/>
    <m/>
    <m/>
    <n v="0"/>
    <x v="50"/>
    <n v="6"/>
    <x v="2935"/>
    <x v="3143"/>
    <m/>
    <m/>
    <m/>
    <n v="1"/>
    <x v="9"/>
    <s v="League"/>
    <s v="Harold Meek"/>
  </r>
  <r>
    <x v="64"/>
    <d v="1975-01-18T00:00:00"/>
    <x v="17"/>
    <x v="0"/>
    <x v="53"/>
    <x v="491"/>
    <m/>
    <m/>
    <m/>
    <n v="1"/>
    <x v="50"/>
    <n v="7"/>
    <x v="3047"/>
    <x v="3255"/>
    <m/>
    <m/>
    <m/>
    <n v="0"/>
    <x v="9"/>
    <s v="League"/>
    <s v="Harold Meek"/>
  </r>
  <r>
    <x v="64"/>
    <d v="1975-01-18T00:00:00"/>
    <x v="17"/>
    <x v="0"/>
    <x v="1"/>
    <x v="663"/>
    <m/>
    <m/>
    <m/>
    <n v="0"/>
    <x v="50"/>
    <n v="8"/>
    <x v="3048"/>
    <x v="3256"/>
    <m/>
    <m/>
    <m/>
    <n v="1"/>
    <x v="9"/>
    <s v="League"/>
    <s v="Harold Meek"/>
  </r>
  <r>
    <x v="64"/>
    <d v="1975-01-18T00:00:00"/>
    <x v="17"/>
    <x v="0"/>
    <x v="2"/>
    <x v="762"/>
    <m/>
    <m/>
    <m/>
    <n v="0.5"/>
    <x v="50"/>
    <n v="9"/>
    <x v="3049"/>
    <x v="3257"/>
    <m/>
    <m/>
    <m/>
    <n v="0.5"/>
    <x v="9"/>
    <s v="League"/>
    <s v="Harold Meek"/>
  </r>
  <r>
    <x v="64"/>
    <d v="1975-01-18T00:00:00"/>
    <x v="17"/>
    <x v="0"/>
    <x v="3"/>
    <x v="969"/>
    <m/>
    <m/>
    <m/>
    <n v="1"/>
    <x v="50"/>
    <n v="10"/>
    <x v="3050"/>
    <x v="3258"/>
    <m/>
    <m/>
    <m/>
    <n v="0"/>
    <x v="9"/>
    <s v="League"/>
    <s v="Harold Meek"/>
  </r>
  <r>
    <x v="64"/>
    <d v="1975-01-18T00:00:00"/>
    <x v="17"/>
    <x v="0"/>
    <x v="4"/>
    <x v="432"/>
    <m/>
    <m/>
    <m/>
    <n v="1"/>
    <x v="50"/>
    <n v="11"/>
    <x v="3051"/>
    <x v="3259"/>
    <m/>
    <m/>
    <m/>
    <n v="0"/>
    <x v="9"/>
    <s v="League"/>
    <s v="Harold Meek"/>
  </r>
  <r>
    <x v="64"/>
    <d v="1975-01-18T00:00:00"/>
    <x v="17"/>
    <x v="0"/>
    <x v="5"/>
    <x v="956"/>
    <m/>
    <m/>
    <m/>
    <n v="1"/>
    <x v="50"/>
    <n v="12"/>
    <x v="3000"/>
    <x v="3208"/>
    <m/>
    <m/>
    <m/>
    <n v="0"/>
    <x v="9"/>
    <s v="League"/>
    <s v="Harold Meek"/>
  </r>
  <r>
    <x v="64"/>
    <d v="1975-01-18T00:00:00"/>
    <x v="17"/>
    <x v="0"/>
    <x v="6"/>
    <x v="970"/>
    <m/>
    <m/>
    <m/>
    <n v="1"/>
    <x v="50"/>
    <n v="13"/>
    <x v="3052"/>
    <x v="3260"/>
    <m/>
    <m/>
    <m/>
    <n v="0"/>
    <x v="9"/>
    <s v="League"/>
    <s v="Harold Meek"/>
  </r>
  <r>
    <x v="64"/>
    <d v="1975-01-18T00:00:00"/>
    <x v="17"/>
    <x v="0"/>
    <x v="7"/>
    <x v="958"/>
    <m/>
    <m/>
    <m/>
    <n v="0.5"/>
    <x v="50"/>
    <n v="14"/>
    <x v="3053"/>
    <x v="3261"/>
    <m/>
    <m/>
    <m/>
    <n v="0.5"/>
    <x v="9"/>
    <s v="League"/>
    <s v="Harold Meek"/>
  </r>
  <r>
    <x v="64"/>
    <d v="1975-01-18T00:00:00"/>
    <x v="17"/>
    <x v="0"/>
    <x v="8"/>
    <x v="962"/>
    <m/>
    <m/>
    <m/>
    <n v="1"/>
    <x v="50"/>
    <n v="15"/>
    <x v="3054"/>
    <x v="3262"/>
    <m/>
    <m/>
    <m/>
    <n v="0"/>
    <x v="9"/>
    <s v="League"/>
    <s v="Harold Meek"/>
  </r>
  <r>
    <x v="64"/>
    <d v="1975-01-18T00:00:00"/>
    <x v="17"/>
    <x v="0"/>
    <x v="9"/>
    <x v="555"/>
    <m/>
    <m/>
    <m/>
    <n v="1"/>
    <x v="50"/>
    <n v="16"/>
    <x v="3055"/>
    <x v="3263"/>
    <m/>
    <m/>
    <m/>
    <n v="0"/>
    <x v="9"/>
    <s v="League"/>
    <s v="Harold Meek"/>
  </r>
  <r>
    <x v="64"/>
    <d v="1975-02-08T00:00:00"/>
    <x v="13"/>
    <x v="0"/>
    <x v="0"/>
    <x v="946"/>
    <m/>
    <s v=""/>
    <s v=""/>
    <n v="0.5"/>
    <x v="15"/>
    <n v="1"/>
    <x v="2949"/>
    <x v="3157"/>
    <m/>
    <m/>
    <s v=""/>
    <n v="0.5"/>
    <x v="9"/>
    <s v="League"/>
    <s v="Harold Meek"/>
  </r>
  <r>
    <x v="64"/>
    <d v="1975-02-08T00:00:00"/>
    <x v="13"/>
    <x v="0"/>
    <x v="54"/>
    <x v="822"/>
    <m/>
    <s v=""/>
    <s v=""/>
    <n v="0"/>
    <x v="15"/>
    <n v="2"/>
    <x v="2950"/>
    <x v="3158"/>
    <m/>
    <m/>
    <s v=""/>
    <n v="1"/>
    <x v="9"/>
    <s v="League"/>
    <s v="Harold Meek"/>
  </r>
  <r>
    <x v="64"/>
    <d v="1975-02-08T00:00:00"/>
    <x v="13"/>
    <x v="0"/>
    <x v="55"/>
    <x v="413"/>
    <m/>
    <s v=""/>
    <s v=""/>
    <n v="0.5"/>
    <x v="15"/>
    <n v="3"/>
    <x v="2952"/>
    <x v="3160"/>
    <m/>
    <m/>
    <s v=""/>
    <n v="0.5"/>
    <x v="9"/>
    <s v="League"/>
    <s v="Harold Meek"/>
  </r>
  <r>
    <x v="64"/>
    <d v="1975-02-08T00:00:00"/>
    <x v="13"/>
    <x v="0"/>
    <x v="48"/>
    <x v="967"/>
    <m/>
    <s v=""/>
    <s v=""/>
    <n v="0"/>
    <x v="15"/>
    <n v="4"/>
    <x v="2955"/>
    <x v="3163"/>
    <m/>
    <m/>
    <s v=""/>
    <n v="1"/>
    <x v="9"/>
    <s v="League"/>
    <s v="Harold Meek"/>
  </r>
  <r>
    <x v="64"/>
    <d v="1975-02-08T00:00:00"/>
    <x v="13"/>
    <x v="0"/>
    <x v="51"/>
    <x v="945"/>
    <m/>
    <s v=""/>
    <s v=""/>
    <n v="1"/>
    <x v="15"/>
    <n v="5"/>
    <x v="2991"/>
    <x v="3199"/>
    <m/>
    <m/>
    <s v=""/>
    <n v="0"/>
    <x v="9"/>
    <s v="League"/>
    <s v="Harold Meek"/>
  </r>
  <r>
    <x v="64"/>
    <d v="1975-02-08T00:00:00"/>
    <x v="13"/>
    <x v="0"/>
    <x v="52"/>
    <x v="869"/>
    <m/>
    <s v=""/>
    <s v=""/>
    <n v="1"/>
    <x v="15"/>
    <n v="6"/>
    <x v="2989"/>
    <x v="3197"/>
    <m/>
    <m/>
    <s v=""/>
    <n v="0"/>
    <x v="9"/>
    <s v="League"/>
    <s v="Harold Meek"/>
  </r>
  <r>
    <x v="64"/>
    <d v="1975-02-08T00:00:00"/>
    <x v="13"/>
    <x v="0"/>
    <x v="53"/>
    <x v="543"/>
    <m/>
    <s v=""/>
    <s v=""/>
    <n v="0.5"/>
    <x v="15"/>
    <n v="7"/>
    <x v="3056"/>
    <x v="3264"/>
    <m/>
    <m/>
    <s v=""/>
    <n v="0.5"/>
    <x v="9"/>
    <s v="League"/>
    <s v="Harold Meek"/>
  </r>
  <r>
    <x v="64"/>
    <d v="1975-02-08T00:00:00"/>
    <x v="13"/>
    <x v="0"/>
    <x v="1"/>
    <x v="950"/>
    <m/>
    <s v=""/>
    <s v=""/>
    <n v="0"/>
    <x v="15"/>
    <n v="8"/>
    <x v="2951"/>
    <x v="3159"/>
    <m/>
    <m/>
    <s v=""/>
    <n v="1"/>
    <x v="9"/>
    <s v="League"/>
    <s v="Harold Meek"/>
  </r>
  <r>
    <x v="64"/>
    <d v="1975-02-08T00:00:00"/>
    <x v="13"/>
    <x v="0"/>
    <x v="2"/>
    <x v="964"/>
    <m/>
    <s v=""/>
    <s v=""/>
    <n v="1"/>
    <x v="15"/>
    <n v="9"/>
    <x v="2958"/>
    <x v="3166"/>
    <m/>
    <m/>
    <s v=""/>
    <n v="0"/>
    <x v="9"/>
    <s v="League"/>
    <s v="Harold Meek"/>
  </r>
  <r>
    <x v="64"/>
    <d v="1975-02-08T00:00:00"/>
    <x v="13"/>
    <x v="0"/>
    <x v="3"/>
    <x v="941"/>
    <m/>
    <s v=""/>
    <s v=""/>
    <n v="0.5"/>
    <x v="15"/>
    <n v="10"/>
    <x v="2992"/>
    <x v="3200"/>
    <m/>
    <m/>
    <s v=""/>
    <n v="0.5"/>
    <x v="9"/>
    <s v="League"/>
    <s v="Harold Meek"/>
  </r>
  <r>
    <x v="64"/>
    <d v="1975-02-08T00:00:00"/>
    <x v="13"/>
    <x v="0"/>
    <x v="4"/>
    <x v="951"/>
    <m/>
    <s v=""/>
    <s v=""/>
    <n v="0"/>
    <x v="15"/>
    <n v="11"/>
    <x v="2953"/>
    <x v="3161"/>
    <m/>
    <m/>
    <s v=""/>
    <n v="1"/>
    <x v="9"/>
    <s v="League"/>
    <s v="Harold Meek"/>
  </r>
  <r>
    <x v="64"/>
    <d v="1975-02-08T00:00:00"/>
    <x v="13"/>
    <x v="0"/>
    <x v="5"/>
    <x v="943"/>
    <m/>
    <s v=""/>
    <s v=""/>
    <n v="0.5"/>
    <x v="15"/>
    <n v="12"/>
    <x v="3057"/>
    <x v="3265"/>
    <m/>
    <m/>
    <s v=""/>
    <n v="0.5"/>
    <x v="9"/>
    <s v="League"/>
    <s v="Harold Meek"/>
  </r>
  <r>
    <x v="64"/>
    <d v="1975-02-08T00:00:00"/>
    <x v="13"/>
    <x v="0"/>
    <x v="6"/>
    <x v="637"/>
    <m/>
    <s v=""/>
    <s v=""/>
    <n v="1"/>
    <x v="15"/>
    <n v="13"/>
    <x v="3058"/>
    <x v="3266"/>
    <m/>
    <m/>
    <s v=""/>
    <n v="0"/>
    <x v="9"/>
    <s v="League"/>
    <s v="Harold Meek"/>
  </r>
  <r>
    <x v="64"/>
    <d v="1975-02-08T00:00:00"/>
    <x v="13"/>
    <x v="0"/>
    <x v="7"/>
    <x v="401"/>
    <m/>
    <s v=""/>
    <s v=""/>
    <n v="0"/>
    <x v="15"/>
    <n v="14"/>
    <x v="2959"/>
    <x v="3167"/>
    <m/>
    <m/>
    <s v=""/>
    <n v="1"/>
    <x v="9"/>
    <s v="League"/>
    <s v="Harold Meek"/>
  </r>
  <r>
    <x v="64"/>
    <d v="1975-02-08T00:00:00"/>
    <x v="13"/>
    <x v="0"/>
    <x v="8"/>
    <x v="405"/>
    <m/>
    <s v=""/>
    <s v=""/>
    <n v="0"/>
    <x v="15"/>
    <n v="15"/>
    <x v="3059"/>
    <x v="3267"/>
    <m/>
    <m/>
    <s v=""/>
    <n v="1"/>
    <x v="9"/>
    <s v="League"/>
    <s v="Harold Meek"/>
  </r>
  <r>
    <x v="64"/>
    <d v="1975-02-08T00:00:00"/>
    <x v="13"/>
    <x v="0"/>
    <x v="9"/>
    <x v="852"/>
    <m/>
    <s v=""/>
    <s v=""/>
    <n v="0"/>
    <x v="15"/>
    <n v="16"/>
    <x v="2990"/>
    <x v="3198"/>
    <m/>
    <m/>
    <s v=""/>
    <n v="1"/>
    <x v="9"/>
    <s v="League"/>
    <s v="Harold Meek"/>
  </r>
  <r>
    <x v="64"/>
    <d v="1975-03-01T00:00:00"/>
    <x v="13"/>
    <x v="0"/>
    <x v="0"/>
    <x v="946"/>
    <m/>
    <s v=""/>
    <s v=""/>
    <n v="0.5"/>
    <x v="13"/>
    <n v="1"/>
    <x v="2040"/>
    <x v="2040"/>
    <m/>
    <m/>
    <s v=""/>
    <n v="0.5"/>
    <x v="9"/>
    <s v="League"/>
    <s v="Harold Meek"/>
  </r>
  <r>
    <x v="64"/>
    <d v="1975-03-01T00:00:00"/>
    <x v="13"/>
    <x v="0"/>
    <x v="54"/>
    <x v="945"/>
    <m/>
    <s v=""/>
    <s v=""/>
    <n v="1"/>
    <x v="13"/>
    <n v="2"/>
    <x v="1838"/>
    <x v="1838"/>
    <m/>
    <m/>
    <s v=""/>
    <n v="0"/>
    <x v="9"/>
    <s v="League"/>
    <s v="Harold Meek"/>
  </r>
  <r>
    <x v="64"/>
    <d v="1975-03-01T00:00:00"/>
    <x v="13"/>
    <x v="0"/>
    <x v="55"/>
    <x v="869"/>
    <m/>
    <s v=""/>
    <s v=""/>
    <n v="1"/>
    <x v="13"/>
    <n v="3"/>
    <x v="1735"/>
    <x v="1735"/>
    <m/>
    <m/>
    <s v=""/>
    <n v="0"/>
    <x v="9"/>
    <s v="League"/>
    <s v="Harold Meek"/>
  </r>
  <r>
    <x v="64"/>
    <d v="1975-03-01T00:00:00"/>
    <x v="13"/>
    <x v="0"/>
    <x v="48"/>
    <x v="543"/>
    <m/>
    <s v=""/>
    <s v=""/>
    <n v="0.5"/>
    <x v="13"/>
    <n v="4"/>
    <x v="2041"/>
    <x v="2041"/>
    <m/>
    <m/>
    <s v=""/>
    <n v="0.5"/>
    <x v="9"/>
    <s v="League"/>
    <s v="Harold Meek"/>
  </r>
  <r>
    <x v="64"/>
    <d v="1975-03-01T00:00:00"/>
    <x v="13"/>
    <x v="0"/>
    <x v="51"/>
    <x v="964"/>
    <m/>
    <s v=""/>
    <s v=""/>
    <n v="0.5"/>
    <x v="13"/>
    <n v="5"/>
    <x v="2531"/>
    <x v="2531"/>
    <m/>
    <m/>
    <s v=""/>
    <n v="0.5"/>
    <x v="9"/>
    <s v="League"/>
    <s v="Harold Meek"/>
  </r>
  <r>
    <x v="64"/>
    <d v="1975-03-01T00:00:00"/>
    <x v="13"/>
    <x v="0"/>
    <x v="52"/>
    <x v="950"/>
    <m/>
    <s v=""/>
    <s v=""/>
    <n v="0.5"/>
    <x v="13"/>
    <n v="6"/>
    <x v="2967"/>
    <x v="3175"/>
    <m/>
    <m/>
    <s v=""/>
    <n v="0.5"/>
    <x v="9"/>
    <s v="League"/>
    <s v="Harold Meek"/>
  </r>
  <r>
    <x v="64"/>
    <d v="1975-03-01T00:00:00"/>
    <x v="13"/>
    <x v="0"/>
    <x v="53"/>
    <x v="637"/>
    <m/>
    <s v=""/>
    <s v=""/>
    <n v="1"/>
    <x v="13"/>
    <n v="7"/>
    <x v="2968"/>
    <x v="3176"/>
    <m/>
    <m/>
    <s v=""/>
    <n v="0"/>
    <x v="9"/>
    <s v="League"/>
    <s v="Harold Meek"/>
  </r>
  <r>
    <x v="64"/>
    <d v="1975-03-01T00:00:00"/>
    <x v="13"/>
    <x v="0"/>
    <x v="1"/>
    <x v="951"/>
    <m/>
    <s v=""/>
    <s v=""/>
    <n v="1"/>
    <x v="13"/>
    <n v="8"/>
    <x v="3060"/>
    <x v="3268"/>
    <m/>
    <m/>
    <s v=""/>
    <n v="0"/>
    <x v="9"/>
    <s v="League"/>
    <s v="Harold Meek"/>
  </r>
  <r>
    <x v="64"/>
    <d v="1975-03-01T00:00:00"/>
    <x v="13"/>
    <x v="0"/>
    <x v="2"/>
    <x v="940"/>
    <m/>
    <s v=""/>
    <s v=""/>
    <n v="1"/>
    <x v="13"/>
    <n v="9"/>
    <x v="160"/>
    <x v="160"/>
    <m/>
    <m/>
    <s v=""/>
    <n v="0"/>
    <x v="9"/>
    <s v="League"/>
    <s v="Harold Meek"/>
  </r>
  <r>
    <x v="64"/>
    <d v="1975-03-01T00:00:00"/>
    <x v="13"/>
    <x v="0"/>
    <x v="3"/>
    <x v="963"/>
    <m/>
    <s v=""/>
    <s v=""/>
    <n v="0"/>
    <x v="13"/>
    <n v="10"/>
    <x v="2994"/>
    <x v="3202"/>
    <m/>
    <m/>
    <s v=""/>
    <n v="1"/>
    <x v="9"/>
    <s v="League"/>
    <s v="Harold Meek"/>
  </r>
  <r>
    <x v="64"/>
    <d v="1975-03-01T00:00:00"/>
    <x v="13"/>
    <x v="0"/>
    <x v="4"/>
    <x v="949"/>
    <m/>
    <s v=""/>
    <s v=""/>
    <n v="1"/>
    <x v="13"/>
    <n v="11"/>
    <x v="2969"/>
    <x v="3177"/>
    <m/>
    <m/>
    <s v=""/>
    <n v="0"/>
    <x v="9"/>
    <s v="League"/>
    <s v="Harold Meek"/>
  </r>
  <r>
    <x v="64"/>
    <d v="1975-03-01T00:00:00"/>
    <x v="13"/>
    <x v="0"/>
    <x v="5"/>
    <x v="415"/>
    <m/>
    <s v=""/>
    <s v=""/>
    <n v="0"/>
    <x v="13"/>
    <n v="12"/>
    <x v="3061"/>
    <x v="3269"/>
    <m/>
    <m/>
    <s v=""/>
    <n v="1"/>
    <x v="9"/>
    <s v="League"/>
    <s v="Harold Meek"/>
  </r>
  <r>
    <x v="64"/>
    <d v="1975-03-01T00:00:00"/>
    <x v="13"/>
    <x v="0"/>
    <x v="6"/>
    <x v="606"/>
    <m/>
    <s v=""/>
    <s v=""/>
    <n v="0.5"/>
    <x v="13"/>
    <n v="13"/>
    <x v="3062"/>
    <x v="3270"/>
    <m/>
    <m/>
    <s v=""/>
    <n v="0.5"/>
    <x v="9"/>
    <s v="League"/>
    <s v="Harold Meek"/>
  </r>
  <r>
    <x v="64"/>
    <d v="1975-03-01T00:00:00"/>
    <x v="13"/>
    <x v="0"/>
    <x v="7"/>
    <x v="965"/>
    <m/>
    <s v=""/>
    <s v=""/>
    <n v="1"/>
    <x v="13"/>
    <n v="14"/>
    <x v="3063"/>
    <x v="3271"/>
    <m/>
    <m/>
    <s v=""/>
    <n v="0"/>
    <x v="9"/>
    <s v="League"/>
    <s v="Harold Meek"/>
  </r>
  <r>
    <x v="64"/>
    <d v="1975-03-01T00:00:00"/>
    <x v="13"/>
    <x v="0"/>
    <x v="8"/>
    <x v="405"/>
    <m/>
    <s v=""/>
    <s v=""/>
    <n v="1"/>
    <x v="13"/>
    <n v="15"/>
    <x v="2042"/>
    <x v="2042"/>
    <m/>
    <m/>
    <s v=""/>
    <n v="0"/>
    <x v="9"/>
    <s v="League"/>
    <s v="Harold Meek"/>
  </r>
  <r>
    <x v="64"/>
    <d v="1975-03-01T00:00:00"/>
    <x v="13"/>
    <x v="0"/>
    <x v="9"/>
    <x v="403"/>
    <m/>
    <s v=""/>
    <s v=""/>
    <n v="0.5"/>
    <x v="13"/>
    <n v="16"/>
    <x v="2970"/>
    <x v="3178"/>
    <m/>
    <m/>
    <s v=""/>
    <n v="0.5"/>
    <x v="9"/>
    <s v="League"/>
    <s v="Harold Meek"/>
  </r>
  <r>
    <x v="64"/>
    <d v="1975-03-22T00:00:00"/>
    <x v="13"/>
    <x v="0"/>
    <x v="0"/>
    <x v="543"/>
    <m/>
    <s v=""/>
    <s v=""/>
    <n v="0.5"/>
    <x v="4"/>
    <n v="1"/>
    <x v="3021"/>
    <x v="3229"/>
    <m/>
    <m/>
    <s v=""/>
    <n v="0.5"/>
    <x v="9"/>
    <s v="League"/>
    <s v="Harold Meek"/>
  </r>
  <r>
    <x v="64"/>
    <d v="1975-03-22T00:00:00"/>
    <x v="13"/>
    <x v="0"/>
    <x v="54"/>
    <x v="951"/>
    <m/>
    <s v=""/>
    <s v=""/>
    <n v="0"/>
    <x v="4"/>
    <n v="2"/>
    <x v="2980"/>
    <x v="3188"/>
    <m/>
    <m/>
    <s v=""/>
    <n v="1"/>
    <x v="9"/>
    <s v="League"/>
    <s v="Harold Meek"/>
  </r>
  <r>
    <x v="64"/>
    <d v="1975-03-22T00:00:00"/>
    <x v="13"/>
    <x v="0"/>
    <x v="55"/>
    <x v="568"/>
    <m/>
    <s v=""/>
    <s v=""/>
    <n v="0"/>
    <x v="4"/>
    <n v="3"/>
    <x v="2975"/>
    <x v="3183"/>
    <m/>
    <m/>
    <s v=""/>
    <n v="1"/>
    <x v="9"/>
    <s v="League"/>
    <s v="Harold Meek"/>
  </r>
  <r>
    <x v="64"/>
    <d v="1975-03-22T00:00:00"/>
    <x v="13"/>
    <x v="0"/>
    <x v="48"/>
    <x v="941"/>
    <m/>
    <s v=""/>
    <s v=""/>
    <n v="0.5"/>
    <x v="4"/>
    <n v="4"/>
    <x v="3064"/>
    <x v="3272"/>
    <m/>
    <m/>
    <s v=""/>
    <n v="0.5"/>
    <x v="9"/>
    <s v="League"/>
    <s v="Harold Meek"/>
  </r>
  <r>
    <x v="64"/>
    <d v="1975-03-22T00:00:00"/>
    <x v="13"/>
    <x v="0"/>
    <x v="51"/>
    <x v="637"/>
    <m/>
    <s v=""/>
    <s v=""/>
    <n v="0.5"/>
    <x v="4"/>
    <n v="5"/>
    <x v="3065"/>
    <x v="3273"/>
    <m/>
    <m/>
    <s v=""/>
    <n v="0.5"/>
    <x v="9"/>
    <s v="League"/>
    <s v="Harold Meek"/>
  </r>
  <r>
    <x v="64"/>
    <d v="1975-03-22T00:00:00"/>
    <x v="13"/>
    <x v="0"/>
    <x v="52"/>
    <x v="949"/>
    <m/>
    <s v=""/>
    <s v=""/>
    <n v="1"/>
    <x v="4"/>
    <n v="6"/>
    <x v="2977"/>
    <x v="3185"/>
    <m/>
    <m/>
    <s v=""/>
    <n v="0"/>
    <x v="9"/>
    <s v="League"/>
    <s v="Harold Meek"/>
  </r>
  <r>
    <x v="64"/>
    <d v="1975-03-22T00:00:00"/>
    <x v="13"/>
    <x v="0"/>
    <x v="53"/>
    <x v="940"/>
    <m/>
    <s v=""/>
    <s v=""/>
    <n v="0"/>
    <x v="4"/>
    <n v="7"/>
    <x v="2933"/>
    <x v="3141"/>
    <m/>
    <m/>
    <s v=""/>
    <n v="1"/>
    <x v="9"/>
    <s v="League"/>
    <s v="Harold Meek"/>
  </r>
  <r>
    <x v="64"/>
    <d v="1975-03-22T00:00:00"/>
    <x v="13"/>
    <x v="0"/>
    <x v="1"/>
    <x v="965"/>
    <m/>
    <s v=""/>
    <s v=""/>
    <n v="0.5"/>
    <x v="4"/>
    <n v="8"/>
    <x v="2979"/>
    <x v="3187"/>
    <m/>
    <m/>
    <s v=""/>
    <n v="0.5"/>
    <x v="9"/>
    <s v="League"/>
    <s v="Harold Meek"/>
  </r>
  <r>
    <x v="64"/>
    <d v="1975-03-22T00:00:00"/>
    <x v="13"/>
    <x v="0"/>
    <x v="2"/>
    <x v="814"/>
    <m/>
    <s v=""/>
    <s v=""/>
    <n v="1"/>
    <x v="4"/>
    <n v="9"/>
    <x v="3022"/>
    <x v="3230"/>
    <m/>
    <m/>
    <s v=""/>
    <n v="0"/>
    <x v="9"/>
    <s v="League"/>
    <s v="Harold Meek"/>
  </r>
  <r>
    <x v="64"/>
    <d v="1975-03-22T00:00:00"/>
    <x v="13"/>
    <x v="0"/>
    <x v="3"/>
    <x v="401"/>
    <m/>
    <s v=""/>
    <s v=""/>
    <n v="0.5"/>
    <x v="4"/>
    <n v="10"/>
    <x v="3066"/>
    <x v="3274"/>
    <m/>
    <m/>
    <s v=""/>
    <n v="0.5"/>
    <x v="9"/>
    <s v="League"/>
    <s v="Harold Meek"/>
  </r>
  <r>
    <x v="64"/>
    <d v="1975-03-22T00:00:00"/>
    <x v="13"/>
    <x v="0"/>
    <x v="4"/>
    <x v="852"/>
    <m/>
    <s v=""/>
    <s v=""/>
    <n v="1"/>
    <x v="4"/>
    <n v="11"/>
    <x v="3067"/>
    <x v="3275"/>
    <m/>
    <m/>
    <s v=""/>
    <n v="0"/>
    <x v="9"/>
    <s v="League"/>
    <s v="Harold Meek"/>
  </r>
  <r>
    <x v="64"/>
    <d v="1975-03-22T00:00:00"/>
    <x v="13"/>
    <x v="0"/>
    <x v="5"/>
    <x v="403"/>
    <m/>
    <s v=""/>
    <s v=""/>
    <n v="1"/>
    <x v="4"/>
    <n v="12"/>
    <x v="3024"/>
    <x v="3232"/>
    <m/>
    <m/>
    <s v=""/>
    <n v="0"/>
    <x v="9"/>
    <s v="League"/>
    <s v="Harold Meek"/>
  </r>
  <r>
    <x v="64"/>
    <d v="1975-03-22T00:00:00"/>
    <x v="13"/>
    <x v="0"/>
    <x v="6"/>
    <x v="491"/>
    <m/>
    <s v=""/>
    <s v=""/>
    <n v="0.5"/>
    <x v="4"/>
    <n v="13"/>
    <x v="2981"/>
    <x v="3189"/>
    <m/>
    <m/>
    <s v=""/>
    <n v="0.5"/>
    <x v="9"/>
    <s v="League"/>
    <s v="Harold Meek"/>
  </r>
  <r>
    <x v="64"/>
    <d v="1975-03-22T00:00:00"/>
    <x v="13"/>
    <x v="0"/>
    <x v="7"/>
    <x v="971"/>
    <m/>
    <s v=""/>
    <s v=""/>
    <n v="1"/>
    <x v="4"/>
    <n v="14"/>
    <x v="3068"/>
    <x v="3276"/>
    <m/>
    <m/>
    <s v=""/>
    <n v="0"/>
    <x v="9"/>
    <s v="League"/>
    <s v="Harold Meek"/>
  </r>
  <r>
    <x v="64"/>
    <d v="1975-03-22T00:00:00"/>
    <x v="13"/>
    <x v="0"/>
    <x v="8"/>
    <x v="972"/>
    <m/>
    <s v=""/>
    <s v=""/>
    <n v="1"/>
    <x v="4"/>
    <n v="15"/>
    <x v="3069"/>
    <x v="3277"/>
    <m/>
    <m/>
    <s v=""/>
    <n v="0"/>
    <x v="9"/>
    <s v="League"/>
    <s v="Harold Meek"/>
  </r>
  <r>
    <x v="64"/>
    <d v="1975-03-22T00:00:00"/>
    <x v="13"/>
    <x v="0"/>
    <x v="9"/>
    <x v="663"/>
    <m/>
    <s v=""/>
    <s v=""/>
    <n v="0.5"/>
    <x v="4"/>
    <n v="16"/>
    <x v="2038"/>
    <x v="2038"/>
    <m/>
    <m/>
    <s v=""/>
    <n v="0.5"/>
    <x v="9"/>
    <s v="League"/>
    <s v="Harold Meek"/>
  </r>
  <r>
    <x v="64"/>
    <d v="1975-04-26T00:00:00"/>
    <x v="26"/>
    <x v="0"/>
    <x v="0"/>
    <x v="946"/>
    <m/>
    <s v=""/>
    <s v=""/>
    <n v="0"/>
    <x v="52"/>
    <n v="1"/>
    <x v="3070"/>
    <x v="3278"/>
    <m/>
    <m/>
    <s v=""/>
    <n v="1"/>
    <x v="7"/>
    <s v="QF"/>
    <s v="Open"/>
  </r>
  <r>
    <x v="64"/>
    <d v="1975-04-26T00:00:00"/>
    <x v="26"/>
    <x v="0"/>
    <x v="54"/>
    <x v="413"/>
    <m/>
    <s v=""/>
    <s v=""/>
    <n v="1"/>
    <x v="52"/>
    <n v="2"/>
    <x v="3071"/>
    <x v="3279"/>
    <m/>
    <m/>
    <s v=""/>
    <n v="0"/>
    <x v="7"/>
    <s v="QF"/>
    <s v="Open"/>
  </r>
  <r>
    <x v="64"/>
    <d v="1975-04-26T00:00:00"/>
    <x v="26"/>
    <x v="0"/>
    <x v="55"/>
    <x v="945"/>
    <m/>
    <s v=""/>
    <s v=""/>
    <n v="0.5"/>
    <x v="52"/>
    <n v="3"/>
    <x v="3072"/>
    <x v="3280"/>
    <m/>
    <m/>
    <s v=""/>
    <n v="0.5"/>
    <x v="7"/>
    <s v="QF"/>
    <s v="Open"/>
  </r>
  <r>
    <x v="64"/>
    <d v="1975-04-26T00:00:00"/>
    <x v="26"/>
    <x v="0"/>
    <x v="48"/>
    <x v="869"/>
    <m/>
    <s v=""/>
    <s v=""/>
    <n v="0.5"/>
    <x v="52"/>
    <n v="4"/>
    <x v="3073"/>
    <x v="3281"/>
    <m/>
    <m/>
    <s v=""/>
    <n v="0.5"/>
    <x v="7"/>
    <s v="QF"/>
    <s v="Open"/>
  </r>
  <r>
    <x v="64"/>
    <d v="1975-04-26T00:00:00"/>
    <x v="26"/>
    <x v="0"/>
    <x v="51"/>
    <x v="543"/>
    <m/>
    <s v=""/>
    <s v=""/>
    <n v="0.5"/>
    <x v="52"/>
    <n v="5"/>
    <x v="2356"/>
    <x v="2356"/>
    <m/>
    <m/>
    <s v=""/>
    <n v="0.5"/>
    <x v="7"/>
    <s v="QF"/>
    <s v="Open"/>
  </r>
  <r>
    <x v="64"/>
    <d v="1975-04-26T00:00:00"/>
    <x v="26"/>
    <x v="0"/>
    <x v="52"/>
    <x v="568"/>
    <m/>
    <s v=""/>
    <s v=""/>
    <n v="0"/>
    <x v="52"/>
    <n v="6"/>
    <x v="3074"/>
    <x v="3282"/>
    <m/>
    <m/>
    <s v=""/>
    <n v="1"/>
    <x v="7"/>
    <s v="QF"/>
    <s v="Open"/>
  </r>
  <r>
    <x v="64"/>
    <d v="1975-04-26T00:00:00"/>
    <x v="26"/>
    <x v="0"/>
    <x v="53"/>
    <x v="964"/>
    <m/>
    <s v=""/>
    <s v=""/>
    <n v="1"/>
    <x v="52"/>
    <n v="7"/>
    <x v="3075"/>
    <x v="3283"/>
    <m/>
    <m/>
    <s v=""/>
    <n v="0"/>
    <x v="7"/>
    <s v="QF"/>
    <s v="Open"/>
  </r>
  <r>
    <x v="64"/>
    <d v="1975-04-26T00:00:00"/>
    <x v="26"/>
    <x v="0"/>
    <x v="1"/>
    <x v="949"/>
    <m/>
    <s v=""/>
    <s v=""/>
    <n v="0"/>
    <x v="52"/>
    <n v="8"/>
    <x v="3076"/>
    <x v="3284"/>
    <m/>
    <m/>
    <s v=""/>
    <n v="1"/>
    <x v="7"/>
    <s v="QF"/>
    <s v="Open"/>
  </r>
  <r>
    <x v="64"/>
    <d v="1975-04-26T00:00:00"/>
    <x v="26"/>
    <x v="0"/>
    <x v="2"/>
    <x v="941"/>
    <m/>
    <s v=""/>
    <s v=""/>
    <n v="0"/>
    <x v="52"/>
    <n v="9"/>
    <x v="1322"/>
    <x v="1322"/>
    <m/>
    <m/>
    <s v=""/>
    <n v="1"/>
    <x v="7"/>
    <s v="QF"/>
    <s v="Open"/>
  </r>
  <r>
    <x v="64"/>
    <d v="1975-04-26T00:00:00"/>
    <x v="26"/>
    <x v="0"/>
    <x v="3"/>
    <x v="963"/>
    <m/>
    <s v=""/>
    <s v=""/>
    <n v="0"/>
    <x v="52"/>
    <n v="10"/>
    <x v="3077"/>
    <x v="3285"/>
    <m/>
    <m/>
    <s v=""/>
    <n v="1"/>
    <x v="7"/>
    <s v="QF"/>
    <s v="Open"/>
  </r>
  <r>
    <x v="64"/>
    <d v="1975-04-26T00:00:00"/>
    <x v="26"/>
    <x v="0"/>
    <x v="4"/>
    <x v="606"/>
    <m/>
    <s v=""/>
    <s v=""/>
    <n v="0"/>
    <x v="52"/>
    <n v="11"/>
    <x v="3078"/>
    <x v="3286"/>
    <m/>
    <m/>
    <s v=""/>
    <n v="1"/>
    <x v="7"/>
    <s v="QF"/>
    <s v="Open"/>
  </r>
  <r>
    <x v="64"/>
    <d v="1975-04-26T00:00:00"/>
    <x v="26"/>
    <x v="0"/>
    <x v="5"/>
    <x v="951"/>
    <m/>
    <s v=""/>
    <s v=""/>
    <n v="1"/>
    <x v="52"/>
    <n v="12"/>
    <x v="3079"/>
    <x v="3287"/>
    <m/>
    <m/>
    <s v=""/>
    <n v="0"/>
    <x v="7"/>
    <s v="QF"/>
    <s v="Open"/>
  </r>
  <r>
    <x v="64"/>
    <d v="1975-04-26T00:00:00"/>
    <x v="26"/>
    <x v="0"/>
    <x v="6"/>
    <x v="637"/>
    <m/>
    <s v=""/>
    <s v=""/>
    <n v="0"/>
    <x v="52"/>
    <n v="13"/>
    <x v="3080"/>
    <x v="3288"/>
    <m/>
    <m/>
    <s v=""/>
    <n v="1"/>
    <x v="7"/>
    <s v="QF"/>
    <s v="Open"/>
  </r>
  <r>
    <x v="64"/>
    <d v="1975-04-26T00:00:00"/>
    <x v="26"/>
    <x v="0"/>
    <x v="7"/>
    <x v="943"/>
    <m/>
    <s v=""/>
    <s v=""/>
    <n v="0.5"/>
    <x v="52"/>
    <n v="14"/>
    <x v="3081"/>
    <x v="3289"/>
    <m/>
    <m/>
    <s v=""/>
    <n v="0.5"/>
    <x v="7"/>
    <s v="QF"/>
    <s v="Open"/>
  </r>
  <r>
    <x v="64"/>
    <d v="1975-04-26T00:00:00"/>
    <x v="26"/>
    <x v="0"/>
    <x v="8"/>
    <x v="940"/>
    <m/>
    <s v=""/>
    <s v=""/>
    <n v="0"/>
    <x v="52"/>
    <n v="15"/>
    <x v="3082"/>
    <x v="3290"/>
    <m/>
    <m/>
    <s v=""/>
    <n v="1"/>
    <x v="7"/>
    <s v="QF"/>
    <s v="Open"/>
  </r>
  <r>
    <x v="64"/>
    <d v="1975-04-26T00:00:00"/>
    <x v="26"/>
    <x v="0"/>
    <x v="9"/>
    <x v="956"/>
    <m/>
    <s v=""/>
    <s v=""/>
    <n v="1"/>
    <x v="52"/>
    <n v="16"/>
    <x v="3083"/>
    <x v="3291"/>
    <m/>
    <m/>
    <s v=""/>
    <n v="0"/>
    <x v="7"/>
    <s v="QF"/>
    <s v="Open"/>
  </r>
  <r>
    <x v="64"/>
    <d v="1975-04-26T00:00:00"/>
    <x v="26"/>
    <x v="0"/>
    <x v="10"/>
    <x v="415"/>
    <m/>
    <s v=""/>
    <s v=""/>
    <n v="0"/>
    <x v="52"/>
    <n v="17"/>
    <x v="3084"/>
    <x v="3292"/>
    <m/>
    <m/>
    <s v=""/>
    <n v="1"/>
    <x v="7"/>
    <s v="QF"/>
    <s v="Open"/>
  </r>
  <r>
    <x v="64"/>
    <d v="1975-04-26T00:00:00"/>
    <x v="26"/>
    <x v="0"/>
    <x v="11"/>
    <x v="401"/>
    <m/>
    <s v=""/>
    <s v=""/>
    <n v="0.5"/>
    <x v="52"/>
    <n v="18"/>
    <x v="3085"/>
    <x v="3293"/>
    <m/>
    <m/>
    <s v=""/>
    <n v="0.5"/>
    <x v="7"/>
    <s v="QF"/>
    <s v="Open"/>
  </r>
  <r>
    <x v="64"/>
    <d v="1975-04-26T00:00:00"/>
    <x v="26"/>
    <x v="0"/>
    <x v="12"/>
    <x v="968"/>
    <m/>
    <s v=""/>
    <s v=""/>
    <n v="0"/>
    <x v="52"/>
    <n v="19"/>
    <x v="3086"/>
    <x v="3294"/>
    <m/>
    <m/>
    <s v=""/>
    <n v="1"/>
    <x v="7"/>
    <s v="QF"/>
    <s v="Open"/>
  </r>
  <r>
    <x v="64"/>
    <d v="1975-04-26T00:00:00"/>
    <x v="26"/>
    <x v="0"/>
    <x v="13"/>
    <x v="762"/>
    <m/>
    <s v=""/>
    <s v=""/>
    <n v="1"/>
    <x v="52"/>
    <n v="20"/>
    <x v="3087"/>
    <x v="3295"/>
    <m/>
    <m/>
    <s v=""/>
    <n v="0"/>
    <x v="7"/>
    <s v="QF"/>
    <s v="Open"/>
  </r>
  <r>
    <x v="65"/>
    <d v="1975-10-04T00:00:00"/>
    <x v="13"/>
    <x v="6"/>
    <x v="0"/>
    <x v="543"/>
    <m/>
    <n v="194"/>
    <s v=""/>
    <n v="1"/>
    <x v="53"/>
    <n v="1"/>
    <x v="869"/>
    <x v="869"/>
    <m/>
    <m/>
    <s v=""/>
    <n v="0"/>
    <x v="10"/>
    <s v="?"/>
    <s v="?"/>
  </r>
  <r>
    <x v="65"/>
    <d v="1975-10-04T00:00:00"/>
    <x v="13"/>
    <x v="6"/>
    <x v="54"/>
    <x v="973"/>
    <m/>
    <s v=""/>
    <s v=""/>
    <n v="1"/>
    <x v="53"/>
    <n v="2"/>
    <x v="1754"/>
    <x v="1754"/>
    <m/>
    <m/>
    <s v=""/>
    <n v="0"/>
    <x v="10"/>
    <s v="?"/>
    <s v="?"/>
  </r>
  <r>
    <x v="65"/>
    <d v="1975-10-04T00:00:00"/>
    <x v="13"/>
    <x v="6"/>
    <x v="55"/>
    <x v="401"/>
    <m/>
    <s v=""/>
    <s v=""/>
    <n v="0"/>
    <x v="53"/>
    <n v="3"/>
    <x v="3088"/>
    <x v="3296"/>
    <m/>
    <m/>
    <s v=""/>
    <n v="1"/>
    <x v="10"/>
    <s v="?"/>
    <s v="?"/>
  </r>
  <r>
    <x v="65"/>
    <d v="1975-10-04T00:00:00"/>
    <x v="13"/>
    <x v="6"/>
    <x v="48"/>
    <x v="593"/>
    <m/>
    <s v=""/>
    <s v=""/>
    <n v="1"/>
    <x v="53"/>
    <n v="4"/>
    <x v="2091"/>
    <x v="2091"/>
    <m/>
    <m/>
    <s v=""/>
    <n v="0"/>
    <x v="10"/>
    <s v="?"/>
    <s v="?"/>
  </r>
  <r>
    <x v="65"/>
    <d v="1975-10-04T00:00:00"/>
    <x v="13"/>
    <x v="6"/>
    <x v="51"/>
    <x v="405"/>
    <m/>
    <n v="162"/>
    <s v=""/>
    <n v="0.5"/>
    <x v="53"/>
    <n v="5"/>
    <x v="3089"/>
    <x v="3297"/>
    <m/>
    <m/>
    <s v=""/>
    <n v="0.5"/>
    <x v="10"/>
    <s v="?"/>
    <s v="?"/>
  </r>
  <r>
    <x v="65"/>
    <d v="1975-10-04T00:00:00"/>
    <x v="13"/>
    <x v="6"/>
    <x v="52"/>
    <x v="943"/>
    <m/>
    <n v="162"/>
    <s v=""/>
    <n v="0"/>
    <x v="53"/>
    <n v="6"/>
    <x v="3090"/>
    <x v="3298"/>
    <m/>
    <m/>
    <s v=""/>
    <n v="1"/>
    <x v="10"/>
    <s v="?"/>
    <s v="?"/>
  </r>
  <r>
    <x v="65"/>
    <d v="1975-10-04T00:00:00"/>
    <x v="13"/>
    <x v="6"/>
    <x v="53"/>
    <x v="738"/>
    <m/>
    <n v="161"/>
    <s v=""/>
    <n v="0"/>
    <x v="53"/>
    <n v="7"/>
    <x v="2110"/>
    <x v="2110"/>
    <m/>
    <m/>
    <s v=""/>
    <n v="1"/>
    <x v="10"/>
    <s v="?"/>
    <s v="?"/>
  </r>
  <r>
    <x v="65"/>
    <d v="1975-10-04T00:00:00"/>
    <x v="13"/>
    <x v="6"/>
    <x v="1"/>
    <x v="974"/>
    <m/>
    <n v="161"/>
    <s v=""/>
    <n v="1"/>
    <x v="53"/>
    <n v="8"/>
    <x v="2667"/>
    <x v="3299"/>
    <m/>
    <m/>
    <s v=""/>
    <n v="0"/>
    <x v="10"/>
    <s v="?"/>
    <s v="?"/>
  </r>
  <r>
    <x v="65"/>
    <d v="1975-10-04T00:00:00"/>
    <x v="13"/>
    <x v="6"/>
    <x v="2"/>
    <x v="432"/>
    <m/>
    <n v="157"/>
    <s v=""/>
    <n v="1"/>
    <x v="53"/>
    <n v="9"/>
    <x v="3091"/>
    <x v="3300"/>
    <m/>
    <m/>
    <s v=""/>
    <n v="0"/>
    <x v="10"/>
    <s v="?"/>
    <s v="?"/>
  </r>
  <r>
    <x v="65"/>
    <d v="1975-10-04T00:00:00"/>
    <x v="13"/>
    <x v="6"/>
    <x v="3"/>
    <x v="975"/>
    <m/>
    <n v="157"/>
    <s v=""/>
    <n v="1"/>
    <x v="53"/>
    <n v="10"/>
    <x v="1444"/>
    <x v="1444"/>
    <m/>
    <m/>
    <s v=""/>
    <n v="0"/>
    <x v="10"/>
    <s v="?"/>
    <s v="?"/>
  </r>
  <r>
    <x v="65"/>
    <d v="1975-10-04T00:00:00"/>
    <x v="13"/>
    <x v="6"/>
    <x v="4"/>
    <x v="976"/>
    <m/>
    <n v="155"/>
    <s v=""/>
    <n v="1"/>
    <x v="53"/>
    <n v="11"/>
    <x v="3092"/>
    <x v="3301"/>
    <m/>
    <m/>
    <s v=""/>
    <n v="0"/>
    <x v="10"/>
    <s v="?"/>
    <s v="?"/>
  </r>
  <r>
    <x v="65"/>
    <d v="1975-10-04T00:00:00"/>
    <x v="13"/>
    <x v="6"/>
    <x v="5"/>
    <x v="971"/>
    <m/>
    <n v="155"/>
    <s v=""/>
    <n v="0"/>
    <x v="53"/>
    <n v="12"/>
    <x v="3093"/>
    <x v="3302"/>
    <m/>
    <m/>
    <s v=""/>
    <n v="1"/>
    <x v="10"/>
    <s v="?"/>
    <s v="?"/>
  </r>
  <r>
    <x v="65"/>
    <d v="1975-10-04T00:00:00"/>
    <x v="13"/>
    <x v="6"/>
    <x v="6"/>
    <x v="151"/>
    <m/>
    <s v=""/>
    <s v=""/>
    <n v="0"/>
    <x v="53"/>
    <n v="13"/>
    <x v="160"/>
    <x v="160"/>
    <m/>
    <m/>
    <s v=""/>
    <n v="0"/>
    <x v="10"/>
    <s v="?"/>
    <s v="?"/>
  </r>
  <r>
    <x v="65"/>
    <d v="1975-10-04T00:00:00"/>
    <x v="13"/>
    <x v="6"/>
    <x v="7"/>
    <x v="962"/>
    <m/>
    <n v="150"/>
    <s v=""/>
    <n v="1"/>
    <x v="53"/>
    <n v="14"/>
    <x v="3094"/>
    <x v="3303"/>
    <m/>
    <m/>
    <s v=""/>
    <n v="0"/>
    <x v="10"/>
    <s v="?"/>
    <s v="?"/>
  </r>
  <r>
    <x v="65"/>
    <d v="1975-10-04T00:00:00"/>
    <x v="13"/>
    <x v="6"/>
    <x v="8"/>
    <x v="969"/>
    <m/>
    <n v="151"/>
    <s v=""/>
    <n v="0"/>
    <x v="53"/>
    <n v="15"/>
    <x v="3095"/>
    <x v="3304"/>
    <m/>
    <m/>
    <s v=""/>
    <n v="1"/>
    <x v="10"/>
    <s v="?"/>
    <s v="?"/>
  </r>
  <r>
    <x v="65"/>
    <d v="1975-10-04T00:00:00"/>
    <x v="13"/>
    <x v="6"/>
    <x v="9"/>
    <x v="866"/>
    <m/>
    <n v="150"/>
    <s v=""/>
    <n v="0.5"/>
    <x v="53"/>
    <n v="16"/>
    <x v="3096"/>
    <x v="3305"/>
    <m/>
    <m/>
    <s v=""/>
    <n v="0.5"/>
    <x v="10"/>
    <s v="?"/>
    <s v="?"/>
  </r>
  <r>
    <x v="65"/>
    <d v="1975-10-04T00:00:00"/>
    <x v="13"/>
    <x v="6"/>
    <x v="10"/>
    <x v="977"/>
    <m/>
    <n v="148"/>
    <s v=""/>
    <n v="1"/>
    <x v="53"/>
    <n v="17"/>
    <x v="2731"/>
    <x v="3306"/>
    <m/>
    <m/>
    <s v=""/>
    <n v="0"/>
    <x v="10"/>
    <s v="?"/>
    <s v="?"/>
  </r>
  <r>
    <x v="65"/>
    <d v="1975-10-04T00:00:00"/>
    <x v="13"/>
    <x v="6"/>
    <x v="11"/>
    <x v="972"/>
    <m/>
    <n v="146"/>
    <s v=""/>
    <n v="1"/>
    <x v="53"/>
    <n v="18"/>
    <x v="2105"/>
    <x v="2105"/>
    <m/>
    <m/>
    <s v=""/>
    <n v="0"/>
    <x v="10"/>
    <s v="?"/>
    <s v="?"/>
  </r>
  <r>
    <x v="65"/>
    <d v="1975-10-04T00:00:00"/>
    <x v="13"/>
    <x v="6"/>
    <x v="12"/>
    <x v="978"/>
    <m/>
    <s v=""/>
    <s v=""/>
    <n v="1"/>
    <x v="53"/>
    <n v="19"/>
    <x v="3097"/>
    <x v="3307"/>
    <m/>
    <m/>
    <s v=""/>
    <n v="0"/>
    <x v="10"/>
    <s v="?"/>
    <s v="?"/>
  </r>
  <r>
    <x v="65"/>
    <d v="1975-10-04T00:00:00"/>
    <x v="13"/>
    <x v="6"/>
    <x v="13"/>
    <x v="958"/>
    <m/>
    <n v="143"/>
    <s v=""/>
    <n v="0"/>
    <x v="53"/>
    <n v="20"/>
    <x v="3098"/>
    <x v="3308"/>
    <m/>
    <m/>
    <s v=""/>
    <n v="1"/>
    <x v="10"/>
    <s v="?"/>
    <s v="?"/>
  </r>
  <r>
    <x v="65"/>
    <d v="1975-10-18T00:00:00"/>
    <x v="13"/>
    <x v="0"/>
    <x v="0"/>
    <x v="946"/>
    <m/>
    <n v="196"/>
    <s v=""/>
    <n v="1"/>
    <x v="13"/>
    <n v="1"/>
    <x v="2041"/>
    <x v="2041"/>
    <m/>
    <m/>
    <s v=""/>
    <n v="0"/>
    <x v="9"/>
    <s v="League"/>
    <s v="Harold Meek"/>
  </r>
  <r>
    <x v="65"/>
    <d v="1975-10-18T00:00:00"/>
    <x v="13"/>
    <x v="0"/>
    <x v="54"/>
    <x v="543"/>
    <m/>
    <n v="194"/>
    <s v=""/>
    <n v="1"/>
    <x v="13"/>
    <n v="2"/>
    <x v="2963"/>
    <x v="3171"/>
    <m/>
    <m/>
    <s v=""/>
    <n v="0"/>
    <x v="9"/>
    <s v="League"/>
    <s v="Harold Meek"/>
  </r>
  <r>
    <x v="65"/>
    <d v="1975-10-18T00:00:00"/>
    <x v="13"/>
    <x v="0"/>
    <x v="55"/>
    <x v="979"/>
    <m/>
    <s v="UG"/>
    <s v=""/>
    <n v="0"/>
    <x v="13"/>
    <n v="3"/>
    <x v="2040"/>
    <x v="2040"/>
    <m/>
    <m/>
    <s v=""/>
    <n v="1"/>
    <x v="9"/>
    <s v="League"/>
    <s v="Harold Meek"/>
  </r>
  <r>
    <x v="65"/>
    <d v="1975-10-18T00:00:00"/>
    <x v="13"/>
    <x v="0"/>
    <x v="48"/>
    <x v="869"/>
    <m/>
    <n v="190"/>
    <s v=""/>
    <n v="0"/>
    <x v="13"/>
    <n v="4"/>
    <x v="1735"/>
    <x v="1735"/>
    <m/>
    <m/>
    <s v=""/>
    <n v="1"/>
    <x v="9"/>
    <s v="League"/>
    <s v="Harold Meek"/>
  </r>
  <r>
    <x v="65"/>
    <d v="1975-10-18T00:00:00"/>
    <x v="13"/>
    <x v="0"/>
    <x v="51"/>
    <x v="413"/>
    <m/>
    <n v="186"/>
    <s v=""/>
    <n v="1"/>
    <x v="13"/>
    <n v="5"/>
    <x v="2531"/>
    <x v="2531"/>
    <m/>
    <m/>
    <s v=""/>
    <n v="0"/>
    <x v="9"/>
    <s v="League"/>
    <s v="Harold Meek"/>
  </r>
  <r>
    <x v="65"/>
    <d v="1975-10-18T00:00:00"/>
    <x v="13"/>
    <x v="0"/>
    <x v="52"/>
    <x v="637"/>
    <m/>
    <n v="188"/>
    <s v=""/>
    <n v="1"/>
    <x v="13"/>
    <n v="6"/>
    <x v="3061"/>
    <x v="3269"/>
    <m/>
    <m/>
    <s v=""/>
    <n v="0"/>
    <x v="9"/>
    <s v="League"/>
    <s v="Harold Meek"/>
  </r>
  <r>
    <x v="65"/>
    <d v="1975-10-18T00:00:00"/>
    <x v="13"/>
    <x v="0"/>
    <x v="53"/>
    <x v="964"/>
    <m/>
    <n v="182"/>
    <s v=""/>
    <n v="0.5"/>
    <x v="13"/>
    <n v="7"/>
    <x v="1733"/>
    <x v="1733"/>
    <m/>
    <m/>
    <s v=""/>
    <n v="0.5"/>
    <x v="9"/>
    <s v="League"/>
    <s v="Harold Meek"/>
  </r>
  <r>
    <x v="65"/>
    <d v="1975-10-18T00:00:00"/>
    <x v="13"/>
    <x v="0"/>
    <x v="1"/>
    <x v="949"/>
    <m/>
    <s v=""/>
    <s v=""/>
    <n v="0"/>
    <x v="13"/>
    <n v="8"/>
    <x v="2967"/>
    <x v="3175"/>
    <m/>
    <m/>
    <s v=""/>
    <n v="1"/>
    <x v="9"/>
    <s v="League"/>
    <s v="Harold Meek"/>
  </r>
  <r>
    <x v="65"/>
    <d v="1975-10-18T00:00:00"/>
    <x v="13"/>
    <x v="0"/>
    <x v="2"/>
    <x v="956"/>
    <m/>
    <n v="150"/>
    <s v=""/>
    <n v="0.5"/>
    <x v="13"/>
    <n v="9"/>
    <x v="2970"/>
    <x v="3178"/>
    <m/>
    <m/>
    <s v=""/>
    <n v="0.5"/>
    <x v="9"/>
    <s v="League"/>
    <s v="Harold Meek"/>
  </r>
  <r>
    <x v="65"/>
    <d v="1975-10-18T00:00:00"/>
    <x v="13"/>
    <x v="0"/>
    <x v="3"/>
    <x v="958"/>
    <m/>
    <s v=""/>
    <s v=""/>
    <n v="1"/>
    <x v="13"/>
    <n v="10"/>
    <x v="3099"/>
    <x v="3309"/>
    <m/>
    <m/>
    <s v=""/>
    <n v="0"/>
    <x v="9"/>
    <s v="League"/>
    <s v="Harold Meek"/>
  </r>
  <r>
    <x v="65"/>
    <d v="1975-10-18T00:00:00"/>
    <x v="13"/>
    <x v="0"/>
    <x v="4"/>
    <x v="401"/>
    <m/>
    <s v=""/>
    <s v=""/>
    <n v="0"/>
    <x v="13"/>
    <n v="11"/>
    <x v="3100"/>
    <x v="3310"/>
    <m/>
    <m/>
    <s v=""/>
    <n v="1"/>
    <x v="9"/>
    <s v="League"/>
    <s v="Harold Meek"/>
  </r>
  <r>
    <x v="65"/>
    <d v="1975-10-18T00:00:00"/>
    <x v="13"/>
    <x v="0"/>
    <x v="5"/>
    <x v="606"/>
    <m/>
    <s v=""/>
    <s v=""/>
    <n v="0"/>
    <x v="13"/>
    <n v="12"/>
    <x v="3062"/>
    <x v="3270"/>
    <m/>
    <m/>
    <s v=""/>
    <n v="1"/>
    <x v="9"/>
    <s v="League"/>
    <s v="Harold Meek"/>
  </r>
  <r>
    <x v="65"/>
    <d v="1975-10-18T00:00:00"/>
    <x v="13"/>
    <x v="0"/>
    <x v="6"/>
    <x v="593"/>
    <m/>
    <s v=""/>
    <s v=""/>
    <n v="0.5"/>
    <x v="13"/>
    <n v="13"/>
    <x v="1740"/>
    <x v="1740"/>
    <m/>
    <m/>
    <s v=""/>
    <n v="0.5"/>
    <x v="9"/>
    <s v="League"/>
    <s v="Harold Meek"/>
  </r>
  <r>
    <x v="65"/>
    <d v="1975-10-18T00:00:00"/>
    <x v="13"/>
    <x v="0"/>
    <x v="7"/>
    <x v="980"/>
    <m/>
    <n v="169"/>
    <s v=""/>
    <n v="0.5"/>
    <x v="13"/>
    <n v="14"/>
    <x v="3101"/>
    <x v="3311"/>
    <m/>
    <m/>
    <s v=""/>
    <n v="0.5"/>
    <x v="9"/>
    <s v="League"/>
    <s v="Harold Meek"/>
  </r>
  <r>
    <x v="65"/>
    <d v="1975-10-18T00:00:00"/>
    <x v="13"/>
    <x v="0"/>
    <x v="8"/>
    <x v="941"/>
    <m/>
    <n v="169"/>
    <s v=""/>
    <n v="1"/>
    <x v="13"/>
    <n v="15"/>
    <x v="2042"/>
    <x v="2042"/>
    <m/>
    <m/>
    <s v=""/>
    <n v="0"/>
    <x v="9"/>
    <s v="League"/>
    <s v="Harold Meek"/>
  </r>
  <r>
    <x v="65"/>
    <d v="1975-10-18T00:00:00"/>
    <x v="13"/>
    <x v="0"/>
    <x v="9"/>
    <x v="940"/>
    <m/>
    <n v="168"/>
    <s v=""/>
    <n v="1"/>
    <x v="13"/>
    <n v="16"/>
    <x v="2995"/>
    <x v="3203"/>
    <m/>
    <m/>
    <s v=""/>
    <n v="0"/>
    <x v="9"/>
    <s v="League"/>
    <s v="Harold Meek"/>
  </r>
  <r>
    <x v="65"/>
    <d v="1975-10-18T00:00:00"/>
    <x v="13"/>
    <x v="3"/>
    <x v="0"/>
    <x v="968"/>
    <m/>
    <n v="167"/>
    <s v=""/>
    <n v="0"/>
    <x v="51"/>
    <n v="1"/>
    <x v="3102"/>
    <x v="3312"/>
    <m/>
    <n v="158"/>
    <s v=""/>
    <n v="1"/>
    <x v="9"/>
    <s v="League"/>
    <s v="Wayling"/>
  </r>
  <r>
    <x v="65"/>
    <d v="1975-10-18T00:00:00"/>
    <x v="13"/>
    <x v="3"/>
    <x v="54"/>
    <x v="963"/>
    <m/>
    <n v="163"/>
    <s v=""/>
    <n v="0"/>
    <x v="51"/>
    <n v="2"/>
    <x v="3060"/>
    <x v="3268"/>
    <m/>
    <n v="156"/>
    <s v=""/>
    <n v="1"/>
    <x v="9"/>
    <s v="League"/>
    <s v="Wayling"/>
  </r>
  <r>
    <x v="65"/>
    <d v="1975-10-18T00:00:00"/>
    <x v="13"/>
    <x v="3"/>
    <x v="55"/>
    <x v="943"/>
    <m/>
    <n v="162"/>
    <s v=""/>
    <n v="0"/>
    <x v="51"/>
    <n v="3"/>
    <x v="3103"/>
    <x v="3313"/>
    <m/>
    <n v="155"/>
    <s v=""/>
    <n v="1"/>
    <x v="9"/>
    <s v="League"/>
    <s v="Wayling"/>
  </r>
  <r>
    <x v="65"/>
    <d v="1975-10-18T00:00:00"/>
    <x v="13"/>
    <x v="3"/>
    <x v="48"/>
    <x v="405"/>
    <m/>
    <n v="162"/>
    <s v=""/>
    <n v="0"/>
    <x v="51"/>
    <n v="4"/>
    <x v="3104"/>
    <x v="3314"/>
    <m/>
    <m/>
    <s v=""/>
    <n v="1"/>
    <x v="9"/>
    <s v="League"/>
    <s v="Wayling"/>
  </r>
  <r>
    <x v="65"/>
    <d v="1975-10-18T00:00:00"/>
    <x v="13"/>
    <x v="3"/>
    <x v="51"/>
    <x v="491"/>
    <m/>
    <n v="162"/>
    <s v=""/>
    <n v="1"/>
    <x v="51"/>
    <n v="5"/>
    <x v="3002"/>
    <x v="3210"/>
    <m/>
    <n v="129"/>
    <s v=""/>
    <n v="0"/>
    <x v="9"/>
    <s v="League"/>
    <s v="Wayling"/>
  </r>
  <r>
    <x v="65"/>
    <d v="1975-10-18T00:00:00"/>
    <x v="13"/>
    <x v="3"/>
    <x v="52"/>
    <x v="738"/>
    <m/>
    <n v="161"/>
    <s v=""/>
    <n v="1"/>
    <x v="51"/>
    <n v="6"/>
    <x v="3105"/>
    <x v="3315"/>
    <m/>
    <n v="150"/>
    <s v=""/>
    <n v="0"/>
    <x v="9"/>
    <s v="League"/>
    <s v="Wayling"/>
  </r>
  <r>
    <x v="65"/>
    <d v="1975-10-18T00:00:00"/>
    <x v="13"/>
    <x v="3"/>
    <x v="53"/>
    <x v="974"/>
    <m/>
    <n v="161"/>
    <s v=""/>
    <n v="0.5"/>
    <x v="51"/>
    <n v="7"/>
    <x v="3106"/>
    <x v="3316"/>
    <m/>
    <n v="147"/>
    <s v=""/>
    <n v="0.5"/>
    <x v="9"/>
    <s v="League"/>
    <s v="Wayling"/>
  </r>
  <r>
    <x v="65"/>
    <d v="1975-10-18T00:00:00"/>
    <x v="13"/>
    <x v="3"/>
    <x v="1"/>
    <x v="403"/>
    <m/>
    <n v="159"/>
    <s v=""/>
    <n v="1"/>
    <x v="51"/>
    <n v="8"/>
    <x v="3107"/>
    <x v="3317"/>
    <m/>
    <n v="146"/>
    <s v=""/>
    <n v="0"/>
    <x v="9"/>
    <s v="League"/>
    <s v="Wayling"/>
  </r>
  <r>
    <x v="65"/>
    <d v="1975-10-18T00:00:00"/>
    <x v="13"/>
    <x v="3"/>
    <x v="2"/>
    <x v="432"/>
    <m/>
    <n v="157"/>
    <s v=""/>
    <n v="0"/>
    <x v="51"/>
    <n v="9"/>
    <x v="3108"/>
    <x v="3318"/>
    <m/>
    <n v="145"/>
    <s v=""/>
    <n v="1"/>
    <x v="9"/>
    <s v="League"/>
    <s v="Wayling"/>
  </r>
  <r>
    <x v="65"/>
    <d v="1975-10-18T00:00:00"/>
    <x v="13"/>
    <x v="3"/>
    <x v="3"/>
    <x v="975"/>
    <m/>
    <n v="157"/>
    <s v=""/>
    <n v="1"/>
    <x v="51"/>
    <n v="10"/>
    <x v="3063"/>
    <x v="3271"/>
    <m/>
    <n v="143"/>
    <s v=""/>
    <n v="0"/>
    <x v="9"/>
    <s v="League"/>
    <s v="Wayling"/>
  </r>
  <r>
    <x v="65"/>
    <d v="1975-10-18T00:00:00"/>
    <x v="13"/>
    <x v="3"/>
    <x v="4"/>
    <x v="969"/>
    <m/>
    <n v="151"/>
    <s v=""/>
    <n v="0.5"/>
    <x v="51"/>
    <n v="11"/>
    <x v="3109"/>
    <x v="3319"/>
    <m/>
    <n v="144"/>
    <s v=""/>
    <n v="0.5"/>
    <x v="9"/>
    <s v="League"/>
    <s v="Wayling"/>
  </r>
  <r>
    <x v="65"/>
    <d v="1975-10-18T00:00:00"/>
    <x v="13"/>
    <x v="3"/>
    <x v="5"/>
    <x v="981"/>
    <m/>
    <n v="151"/>
    <s v=""/>
    <n v="0.5"/>
    <x v="51"/>
    <n v="12"/>
    <x v="3110"/>
    <x v="3320"/>
    <m/>
    <n v="144"/>
    <s v=""/>
    <n v="0.5"/>
    <x v="9"/>
    <s v="League"/>
    <s v="Wayling"/>
  </r>
  <r>
    <x v="65"/>
    <d v="1975-10-18T00:00:00"/>
    <x v="13"/>
    <x v="3"/>
    <x v="6"/>
    <x v="962"/>
    <m/>
    <n v="150"/>
    <s v=""/>
    <n v="0.5"/>
    <x v="51"/>
    <n v="13"/>
    <x v="2928"/>
    <x v="3136"/>
    <m/>
    <n v="137"/>
    <s v=""/>
    <n v="0.5"/>
    <x v="9"/>
    <s v="League"/>
    <s v="Wayling"/>
  </r>
  <r>
    <x v="65"/>
    <d v="1975-10-18T00:00:00"/>
    <x v="13"/>
    <x v="3"/>
    <x v="7"/>
    <x v="982"/>
    <m/>
    <n v="132"/>
    <s v=""/>
    <n v="1"/>
    <x v="51"/>
    <n v="14"/>
    <x v="3111"/>
    <x v="3321"/>
    <m/>
    <m/>
    <s v=""/>
    <n v="0"/>
    <x v="9"/>
    <s v="League"/>
    <s v="Wayling"/>
  </r>
  <r>
    <x v="65"/>
    <d v="1975-10-18T00:00:00"/>
    <x v="13"/>
    <x v="3"/>
    <x v="8"/>
    <x v="977"/>
    <m/>
    <n v="148"/>
    <s v=""/>
    <n v="1"/>
    <x v="51"/>
    <n v="15"/>
    <x v="2934"/>
    <x v="3142"/>
    <m/>
    <n v="132"/>
    <s v=""/>
    <n v="0"/>
    <x v="9"/>
    <s v="League"/>
    <s v="Wayling"/>
  </r>
  <r>
    <x v="65"/>
    <d v="1975-10-18T00:00:00"/>
    <x v="13"/>
    <x v="3"/>
    <x v="9"/>
    <x v="972"/>
    <m/>
    <n v="146"/>
    <s v=""/>
    <n v="1"/>
    <x v="51"/>
    <n v="16"/>
    <x v="2940"/>
    <x v="3148"/>
    <m/>
    <n v="140"/>
    <s v=""/>
    <n v="0"/>
    <x v="9"/>
    <s v="League"/>
    <s v="Wayling"/>
  </r>
  <r>
    <x v="65"/>
    <d v="1975-12-06T00:00:00"/>
    <x v="13"/>
    <x v="0"/>
    <x v="0"/>
    <x v="543"/>
    <m/>
    <n v="194"/>
    <s v=""/>
    <n v="0"/>
    <x v="14"/>
    <n v="1"/>
    <x v="2919"/>
    <x v="3127"/>
    <m/>
    <m/>
    <s v=""/>
    <n v="1"/>
    <x v="9"/>
    <s v="League"/>
    <s v="Harold Meek"/>
  </r>
  <r>
    <x v="65"/>
    <d v="1975-12-06T00:00:00"/>
    <x v="13"/>
    <x v="0"/>
    <x v="54"/>
    <x v="945"/>
    <m/>
    <s v=""/>
    <s v=""/>
    <n v="1"/>
    <x v="14"/>
    <n v="2"/>
    <x v="2918"/>
    <x v="3126"/>
    <m/>
    <m/>
    <s v=""/>
    <n v="0"/>
    <x v="9"/>
    <s v="League"/>
    <s v="Harold Meek"/>
  </r>
  <r>
    <x v="65"/>
    <d v="1975-12-06T00:00:00"/>
    <x v="13"/>
    <x v="0"/>
    <x v="55"/>
    <x v="413"/>
    <m/>
    <n v="186"/>
    <s v=""/>
    <n v="1"/>
    <x v="14"/>
    <n v="3"/>
    <x v="2921"/>
    <x v="3129"/>
    <m/>
    <m/>
    <s v=""/>
    <n v="0"/>
    <x v="9"/>
    <s v="League"/>
    <s v="Harold Meek"/>
  </r>
  <r>
    <x v="65"/>
    <d v="1975-12-06T00:00:00"/>
    <x v="13"/>
    <x v="0"/>
    <x v="48"/>
    <x v="637"/>
    <m/>
    <n v="188"/>
    <s v=""/>
    <n v="0"/>
    <x v="14"/>
    <n v="4"/>
    <x v="3040"/>
    <x v="3248"/>
    <m/>
    <m/>
    <s v=""/>
    <n v="1"/>
    <x v="9"/>
    <s v="League"/>
    <s v="Harold Meek"/>
  </r>
  <r>
    <x v="65"/>
    <d v="1975-12-06T00:00:00"/>
    <x v="13"/>
    <x v="0"/>
    <x v="51"/>
    <x v="869"/>
    <m/>
    <n v="190"/>
    <s v=""/>
    <n v="0"/>
    <x v="14"/>
    <n v="5"/>
    <x v="3112"/>
    <x v="3322"/>
    <m/>
    <m/>
    <s v=""/>
    <n v="1"/>
    <x v="9"/>
    <s v="League"/>
    <s v="Harold Meek"/>
  </r>
  <r>
    <x v="65"/>
    <d v="1975-12-06T00:00:00"/>
    <x v="13"/>
    <x v="0"/>
    <x v="52"/>
    <x v="940"/>
    <m/>
    <n v="168"/>
    <s v=""/>
    <n v="0.5"/>
    <x v="14"/>
    <n v="6"/>
    <x v="2924"/>
    <x v="3132"/>
    <m/>
    <m/>
    <s v=""/>
    <n v="0.5"/>
    <x v="9"/>
    <s v="League"/>
    <s v="Harold Meek"/>
  </r>
  <r>
    <x v="65"/>
    <d v="1975-12-06T00:00:00"/>
    <x v="13"/>
    <x v="0"/>
    <x v="53"/>
    <x v="956"/>
    <m/>
    <n v="150"/>
    <s v=""/>
    <n v="0"/>
    <x v="14"/>
    <n v="7"/>
    <x v="3113"/>
    <x v="3323"/>
    <m/>
    <m/>
    <s v=""/>
    <n v="1"/>
    <x v="9"/>
    <s v="League"/>
    <s v="Harold Meek"/>
  </r>
  <r>
    <x v="65"/>
    <d v="1975-12-06T00:00:00"/>
    <x v="13"/>
    <x v="0"/>
    <x v="1"/>
    <x v="983"/>
    <m/>
    <s v="UG"/>
    <s v=""/>
    <n v="0.5"/>
    <x v="14"/>
    <n v="8"/>
    <x v="2924"/>
    <x v="3132"/>
    <m/>
    <m/>
    <s v=""/>
    <n v="0.5"/>
    <x v="9"/>
    <s v="League"/>
    <s v="Harold Meek"/>
  </r>
  <r>
    <x v="65"/>
    <d v="1975-12-06T00:00:00"/>
    <x v="13"/>
    <x v="0"/>
    <x v="2"/>
    <x v="980"/>
    <m/>
    <n v="169"/>
    <s v=""/>
    <n v="1"/>
    <x v="14"/>
    <n v="9"/>
    <x v="3036"/>
    <x v="3244"/>
    <m/>
    <m/>
    <s v=""/>
    <n v="0"/>
    <x v="9"/>
    <s v="League"/>
    <s v="Harold Meek"/>
  </r>
  <r>
    <x v="65"/>
    <d v="1975-12-06T00:00:00"/>
    <x v="13"/>
    <x v="0"/>
    <x v="3"/>
    <x v="593"/>
    <m/>
    <s v=""/>
    <s v=""/>
    <n v="0.5"/>
    <x v="14"/>
    <n v="10"/>
    <x v="377"/>
    <x v="377"/>
    <m/>
    <m/>
    <s v=""/>
    <n v="0.5"/>
    <x v="9"/>
    <s v="League"/>
    <s v="Harold Meek"/>
  </r>
  <r>
    <x v="65"/>
    <d v="1975-12-06T00:00:00"/>
    <x v="13"/>
    <x v="0"/>
    <x v="4"/>
    <x v="738"/>
    <m/>
    <n v="161"/>
    <s v=""/>
    <n v="1"/>
    <x v="14"/>
    <n v="11"/>
    <x v="3114"/>
    <x v="3324"/>
    <m/>
    <m/>
    <s v=""/>
    <n v="0"/>
    <x v="9"/>
    <s v="League"/>
    <s v="Harold Meek"/>
  </r>
  <r>
    <x v="65"/>
    <d v="1975-12-06T00:00:00"/>
    <x v="13"/>
    <x v="0"/>
    <x v="5"/>
    <x v="965"/>
    <m/>
    <n v="170"/>
    <s v=""/>
    <n v="1"/>
    <x v="14"/>
    <n v="12"/>
    <x v="3115"/>
    <x v="3325"/>
    <m/>
    <m/>
    <s v=""/>
    <n v="0"/>
    <x v="9"/>
    <s v="League"/>
    <s v="Harold Meek"/>
  </r>
  <r>
    <x v="65"/>
    <d v="1975-12-06T00:00:00"/>
    <x v="13"/>
    <x v="0"/>
    <x v="6"/>
    <x v="491"/>
    <m/>
    <n v="162"/>
    <s v=""/>
    <n v="0.5"/>
    <x v="14"/>
    <n v="13"/>
    <x v="3116"/>
    <x v="3326"/>
    <m/>
    <m/>
    <s v=""/>
    <n v="0.5"/>
    <x v="9"/>
    <s v="League"/>
    <s v="Harold Meek"/>
  </r>
  <r>
    <x v="65"/>
    <d v="1975-12-06T00:00:00"/>
    <x v="13"/>
    <x v="0"/>
    <x v="7"/>
    <x v="963"/>
    <m/>
    <n v="163"/>
    <s v=""/>
    <n v="1"/>
    <x v="14"/>
    <n v="14"/>
    <x v="2932"/>
    <x v="3140"/>
    <m/>
    <m/>
    <s v=""/>
    <n v="0"/>
    <x v="9"/>
    <s v="League"/>
    <s v="Harold Meek"/>
  </r>
  <r>
    <x v="65"/>
    <d v="1975-12-06T00:00:00"/>
    <x v="13"/>
    <x v="0"/>
    <x v="8"/>
    <x v="943"/>
    <m/>
    <n v="162"/>
    <s v=""/>
    <n v="1"/>
    <x v="14"/>
    <n v="15"/>
    <x v="3042"/>
    <x v="3250"/>
    <m/>
    <m/>
    <s v=""/>
    <n v="0"/>
    <x v="9"/>
    <s v="League"/>
    <s v="Harold Meek"/>
  </r>
  <r>
    <x v="65"/>
    <d v="1975-12-06T00:00:00"/>
    <x v="13"/>
    <x v="0"/>
    <x v="9"/>
    <x v="762"/>
    <m/>
    <n v="165"/>
    <s v=""/>
    <n v="0.5"/>
    <x v="14"/>
    <n v="16"/>
    <x v="2927"/>
    <x v="3135"/>
    <m/>
    <m/>
    <s v=""/>
    <n v="0.5"/>
    <x v="9"/>
    <s v="League"/>
    <s v="Harold Meek"/>
  </r>
  <r>
    <x v="65"/>
    <d v="1975-12-06T00:00:00"/>
    <x v="13"/>
    <x v="3"/>
    <x v="0"/>
    <x v="975"/>
    <m/>
    <n v="157"/>
    <s v=""/>
    <n v="0"/>
    <x v="54"/>
    <n v="1"/>
    <x v="3041"/>
    <x v="3249"/>
    <m/>
    <n v="153"/>
    <s v=""/>
    <n v="1"/>
    <x v="9"/>
    <s v="League"/>
    <s v="Wayling"/>
  </r>
  <r>
    <x v="65"/>
    <d v="1975-12-06T00:00:00"/>
    <x v="13"/>
    <x v="3"/>
    <x v="54"/>
    <x v="984"/>
    <m/>
    <n v="151"/>
    <s v=""/>
    <n v="1"/>
    <x v="54"/>
    <n v="2"/>
    <x v="3038"/>
    <x v="3246"/>
    <m/>
    <n v="148"/>
    <s v=""/>
    <n v="0"/>
    <x v="9"/>
    <s v="League"/>
    <s v="Wayling"/>
  </r>
  <r>
    <x v="65"/>
    <d v="1975-12-06T00:00:00"/>
    <x v="13"/>
    <x v="3"/>
    <x v="55"/>
    <x v="985"/>
    <m/>
    <s v=""/>
    <s v=""/>
    <n v="0"/>
    <x v="54"/>
    <n v="3"/>
    <x v="3117"/>
    <x v="3327"/>
    <m/>
    <n v="148"/>
    <s v=""/>
    <n v="1"/>
    <x v="9"/>
    <s v="League"/>
    <s v="Wayling"/>
  </r>
  <r>
    <x v="65"/>
    <d v="1975-12-06T00:00:00"/>
    <x v="13"/>
    <x v="3"/>
    <x v="48"/>
    <x v="405"/>
    <m/>
    <n v="162"/>
    <s v=""/>
    <n v="0"/>
    <x v="54"/>
    <n v="4"/>
    <x v="3118"/>
    <x v="3328"/>
    <m/>
    <m/>
    <s v=""/>
    <n v="1"/>
    <x v="9"/>
    <s v="League"/>
    <s v="Wayling"/>
  </r>
  <r>
    <x v="65"/>
    <d v="1975-12-06T00:00:00"/>
    <x v="13"/>
    <x v="3"/>
    <x v="51"/>
    <x v="974"/>
    <m/>
    <n v="161"/>
    <s v=""/>
    <n v="0"/>
    <x v="54"/>
    <n v="5"/>
    <x v="3119"/>
    <x v="3329"/>
    <m/>
    <n v="148"/>
    <s v=""/>
    <n v="1"/>
    <x v="9"/>
    <s v="League"/>
    <s v="Wayling"/>
  </r>
  <r>
    <x v="65"/>
    <d v="1975-12-06T00:00:00"/>
    <x v="13"/>
    <x v="3"/>
    <x v="52"/>
    <x v="432"/>
    <m/>
    <n v="157"/>
    <s v=""/>
    <n v="1"/>
    <x v="54"/>
    <n v="6"/>
    <x v="3120"/>
    <x v="3330"/>
    <m/>
    <n v="139"/>
    <s v=""/>
    <n v="0"/>
    <x v="9"/>
    <s v="League"/>
    <s v="Wayling"/>
  </r>
  <r>
    <x v="65"/>
    <d v="1975-12-06T00:00:00"/>
    <x v="13"/>
    <x v="3"/>
    <x v="53"/>
    <x v="962"/>
    <m/>
    <n v="150"/>
    <s v=""/>
    <n v="1"/>
    <x v="54"/>
    <n v="7"/>
    <x v="3121"/>
    <x v="3331"/>
    <m/>
    <n v="150"/>
    <s v=""/>
    <n v="0"/>
    <x v="9"/>
    <s v="League"/>
    <s v="Wayling"/>
  </r>
  <r>
    <x v="65"/>
    <d v="1975-12-06T00:00:00"/>
    <x v="13"/>
    <x v="3"/>
    <x v="1"/>
    <x v="972"/>
    <m/>
    <n v="146"/>
    <s v=""/>
    <n v="0"/>
    <x v="54"/>
    <n v="8"/>
    <x v="3122"/>
    <x v="3332"/>
    <m/>
    <m/>
    <s v=""/>
    <n v="1"/>
    <x v="9"/>
    <s v="League"/>
    <s v="Wayling"/>
  </r>
  <r>
    <x v="65"/>
    <d v="1975-12-06T00:00:00"/>
    <x v="13"/>
    <x v="3"/>
    <x v="2"/>
    <x v="986"/>
    <m/>
    <n v="143"/>
    <s v=""/>
    <n v="1"/>
    <x v="54"/>
    <n v="9"/>
    <x v="3066"/>
    <x v="3274"/>
    <m/>
    <n v="147"/>
    <s v=""/>
    <n v="0"/>
    <x v="9"/>
    <s v="League"/>
    <s v="Wayling"/>
  </r>
  <r>
    <x v="65"/>
    <d v="1975-12-06T00:00:00"/>
    <x v="13"/>
    <x v="3"/>
    <x v="3"/>
    <x v="866"/>
    <m/>
    <n v="150"/>
    <s v=""/>
    <n v="0"/>
    <x v="54"/>
    <n v="10"/>
    <x v="3123"/>
    <x v="3333"/>
    <m/>
    <n v="146"/>
    <s v=""/>
    <n v="1"/>
    <x v="9"/>
    <s v="League"/>
    <s v="Wayling"/>
  </r>
  <r>
    <x v="65"/>
    <d v="1975-12-06T00:00:00"/>
    <x v="13"/>
    <x v="3"/>
    <x v="4"/>
    <x v="644"/>
    <m/>
    <n v="145"/>
    <s v=""/>
    <n v="0.5"/>
    <x v="54"/>
    <n v="11"/>
    <x v="3124"/>
    <x v="3334"/>
    <m/>
    <n v="141"/>
    <s v=""/>
    <n v="0.5"/>
    <x v="9"/>
    <s v="League"/>
    <s v="Wayling"/>
  </r>
  <r>
    <x v="65"/>
    <d v="1975-12-06T00:00:00"/>
    <x v="13"/>
    <x v="3"/>
    <x v="5"/>
    <x v="958"/>
    <m/>
    <n v="143"/>
    <s v=""/>
    <n v="1"/>
    <x v="54"/>
    <n v="12"/>
    <x v="3125"/>
    <x v="3335"/>
    <m/>
    <n v="129"/>
    <s v=""/>
    <n v="0"/>
    <x v="9"/>
    <s v="League"/>
    <s v="Wayling"/>
  </r>
  <r>
    <x v="65"/>
    <d v="1975-12-06T00:00:00"/>
    <x v="13"/>
    <x v="3"/>
    <x v="6"/>
    <x v="987"/>
    <m/>
    <n v="142"/>
    <s v=""/>
    <n v="0"/>
    <x v="54"/>
    <n v="13"/>
    <x v="3126"/>
    <x v="3336"/>
    <m/>
    <n v="146"/>
    <s v=""/>
    <n v="1"/>
    <x v="9"/>
    <s v="League"/>
    <s v="Wayling"/>
  </r>
  <r>
    <x v="65"/>
    <d v="1975-12-06T00:00:00"/>
    <x v="13"/>
    <x v="3"/>
    <x v="7"/>
    <x v="988"/>
    <m/>
    <n v="130"/>
    <s v=""/>
    <m/>
    <x v="54"/>
    <n v="14"/>
    <x v="3127"/>
    <x v="3337"/>
    <m/>
    <n v="143"/>
    <s v=""/>
    <s v="a"/>
    <x v="9"/>
    <s v="League"/>
    <s v="Wayling"/>
  </r>
  <r>
    <x v="65"/>
    <d v="1975-12-06T00:00:00"/>
    <x v="13"/>
    <x v="3"/>
    <x v="8"/>
    <x v="989"/>
    <m/>
    <n v="134"/>
    <s v=""/>
    <n v="1"/>
    <x v="54"/>
    <n v="15"/>
    <x v="3128"/>
    <x v="3338"/>
    <m/>
    <n v="130"/>
    <s v=""/>
    <n v="0"/>
    <x v="9"/>
    <s v="League"/>
    <s v="Wayling"/>
  </r>
  <r>
    <x v="65"/>
    <d v="1975-12-06T00:00:00"/>
    <x v="13"/>
    <x v="3"/>
    <x v="9"/>
    <x v="990"/>
    <m/>
    <n v="146"/>
    <s v=""/>
    <n v="1"/>
    <x v="54"/>
    <n v="16"/>
    <x v="3129"/>
    <x v="3339"/>
    <m/>
    <n v="130"/>
    <s v=""/>
    <n v="0"/>
    <x v="9"/>
    <s v="League"/>
    <s v="Wayling"/>
  </r>
  <r>
    <x v="65"/>
    <d v="1976-01-31T00:00:00"/>
    <x v="13"/>
    <x v="0"/>
    <x v="0"/>
    <x v="543"/>
    <m/>
    <n v="194"/>
    <s v=""/>
    <n v="1"/>
    <x v="18"/>
    <n v="1"/>
    <x v="3007"/>
    <x v="3215"/>
    <m/>
    <n v="206"/>
    <s v=""/>
    <n v="0"/>
    <x v="9"/>
    <s v="League"/>
    <s v="Harold Meek"/>
  </r>
  <r>
    <x v="65"/>
    <d v="1976-01-31T00:00:00"/>
    <x v="13"/>
    <x v="0"/>
    <x v="54"/>
    <x v="413"/>
    <m/>
    <n v="186"/>
    <s v=""/>
    <n v="0.5"/>
    <x v="18"/>
    <n v="2"/>
    <x v="3028"/>
    <x v="3236"/>
    <m/>
    <n v="206"/>
    <s v=""/>
    <n v="0.5"/>
    <x v="9"/>
    <s v="League"/>
    <s v="Harold Meek"/>
  </r>
  <r>
    <x v="65"/>
    <d v="1976-01-31T00:00:00"/>
    <x v="13"/>
    <x v="0"/>
    <x v="55"/>
    <x v="979"/>
    <m/>
    <s v="UG"/>
    <s v=""/>
    <n v="0"/>
    <x v="18"/>
    <n v="3"/>
    <x v="3029"/>
    <x v="3237"/>
    <m/>
    <n v="189"/>
    <s v=""/>
    <n v="1"/>
    <x v="9"/>
    <s v="League"/>
    <s v="Harold Meek"/>
  </r>
  <r>
    <x v="65"/>
    <d v="1976-01-31T00:00:00"/>
    <x v="13"/>
    <x v="0"/>
    <x v="48"/>
    <x v="991"/>
    <m/>
    <s v=""/>
    <s v=""/>
    <n v="0.5"/>
    <x v="18"/>
    <n v="4"/>
    <x v="2160"/>
    <x v="2160"/>
    <m/>
    <m/>
    <s v=""/>
    <n v="0.5"/>
    <x v="9"/>
    <s v="League"/>
    <s v="Harold Meek"/>
  </r>
  <r>
    <x v="65"/>
    <d v="1976-01-31T00:00:00"/>
    <x v="13"/>
    <x v="0"/>
    <x v="51"/>
    <x v="940"/>
    <m/>
    <n v="168"/>
    <s v=""/>
    <n v="1"/>
    <x v="18"/>
    <n v="5"/>
    <x v="3009"/>
    <x v="3217"/>
    <m/>
    <n v="188"/>
    <s v=""/>
    <n v="0"/>
    <x v="9"/>
    <s v="League"/>
    <s v="Harold Meek"/>
  </r>
  <r>
    <x v="65"/>
    <d v="1976-01-31T00:00:00"/>
    <x v="13"/>
    <x v="0"/>
    <x v="52"/>
    <x v="637"/>
    <m/>
    <n v="188"/>
    <s v=""/>
    <n v="0.5"/>
    <x v="18"/>
    <n v="6"/>
    <x v="3031"/>
    <x v="3239"/>
    <m/>
    <n v="181"/>
    <s v=""/>
    <n v="0.5"/>
    <x v="9"/>
    <s v="League"/>
    <s v="Harold Meek"/>
  </r>
  <r>
    <x v="65"/>
    <d v="1976-01-31T00:00:00"/>
    <x v="13"/>
    <x v="0"/>
    <x v="53"/>
    <x v="964"/>
    <m/>
    <n v="182"/>
    <s v=""/>
    <n v="1"/>
    <x v="18"/>
    <n v="7"/>
    <x v="3130"/>
    <x v="3340"/>
    <m/>
    <n v="176"/>
    <s v=""/>
    <n v="0"/>
    <x v="9"/>
    <s v="League"/>
    <s v="Harold Meek"/>
  </r>
  <r>
    <x v="65"/>
    <d v="1976-01-31T00:00:00"/>
    <x v="13"/>
    <x v="0"/>
    <x v="1"/>
    <x v="869"/>
    <m/>
    <n v="190"/>
    <s v=""/>
    <n v="0.5"/>
    <x v="18"/>
    <n v="8"/>
    <x v="3012"/>
    <x v="3220"/>
    <m/>
    <n v="176"/>
    <s v=""/>
    <n v="0.5"/>
    <x v="9"/>
    <s v="League"/>
    <s v="Harold Meek"/>
  </r>
  <r>
    <x v="65"/>
    <d v="1976-01-31T00:00:00"/>
    <x v="13"/>
    <x v="0"/>
    <x v="2"/>
    <x v="980"/>
    <m/>
    <n v="169"/>
    <s v=""/>
    <n v="0.5"/>
    <x v="18"/>
    <n v="9"/>
    <x v="750"/>
    <x v="750"/>
    <m/>
    <n v="171"/>
    <s v=""/>
    <n v="0.5"/>
    <x v="9"/>
    <s v="League"/>
    <s v="Harold Meek"/>
  </r>
  <r>
    <x v="65"/>
    <d v="1976-01-31T00:00:00"/>
    <x v="13"/>
    <x v="0"/>
    <x v="3"/>
    <x v="550"/>
    <m/>
    <n v="182"/>
    <s v=""/>
    <n v="0"/>
    <x v="18"/>
    <n v="10"/>
    <x v="3010"/>
    <x v="3218"/>
    <m/>
    <n v="170"/>
    <s v=""/>
    <n v="1"/>
    <x v="9"/>
    <s v="League"/>
    <s v="Harold Meek"/>
  </r>
  <r>
    <x v="65"/>
    <d v="1976-01-31T00:00:00"/>
    <x v="13"/>
    <x v="0"/>
    <x v="4"/>
    <x v="941"/>
    <m/>
    <n v="169"/>
    <s v=""/>
    <n v="0.5"/>
    <x v="18"/>
    <n v="11"/>
    <x v="3011"/>
    <x v="3219"/>
    <m/>
    <n v="177"/>
    <s v=""/>
    <n v="0.5"/>
    <x v="9"/>
    <s v="League"/>
    <s v="Harold Meek"/>
  </r>
  <r>
    <x v="65"/>
    <d v="1976-01-31T00:00:00"/>
    <x v="13"/>
    <x v="0"/>
    <x v="5"/>
    <x v="956"/>
    <m/>
    <n v="150"/>
    <s v=""/>
    <n v="0.5"/>
    <x v="18"/>
    <n v="12"/>
    <x v="3131"/>
    <x v="3341"/>
    <m/>
    <n v="162"/>
    <s v=""/>
    <n v="0.5"/>
    <x v="9"/>
    <s v="League"/>
    <s v="Harold Meek"/>
  </r>
  <r>
    <x v="65"/>
    <d v="1976-01-31T00:00:00"/>
    <x v="13"/>
    <x v="0"/>
    <x v="6"/>
    <x v="983"/>
    <m/>
    <s v="UG"/>
    <s v=""/>
    <n v="0.5"/>
    <x v="18"/>
    <n v="13"/>
    <x v="3014"/>
    <x v="3222"/>
    <m/>
    <n v="167"/>
    <s v=""/>
    <n v="0.5"/>
    <x v="9"/>
    <s v="League"/>
    <s v="Harold Meek"/>
  </r>
  <r>
    <x v="65"/>
    <d v="1976-01-31T00:00:00"/>
    <x v="13"/>
    <x v="0"/>
    <x v="7"/>
    <x v="992"/>
    <m/>
    <s v=""/>
    <s v=""/>
    <n v="1"/>
    <x v="18"/>
    <n v="14"/>
    <x v="3132"/>
    <x v="3342"/>
    <m/>
    <m/>
    <s v=""/>
    <n v="0"/>
    <x v="9"/>
    <s v="League"/>
    <s v="Harold Meek"/>
  </r>
  <r>
    <x v="65"/>
    <d v="1976-01-31T00:00:00"/>
    <x v="13"/>
    <x v="0"/>
    <x v="8"/>
    <x v="965"/>
    <m/>
    <n v="170"/>
    <s v=""/>
    <n v="0.5"/>
    <x v="18"/>
    <n v="15"/>
    <x v="3017"/>
    <x v="3225"/>
    <m/>
    <n v="166"/>
    <s v=""/>
    <n v="0.5"/>
    <x v="9"/>
    <s v="League"/>
    <s v="Harold Meek"/>
  </r>
  <r>
    <x v="65"/>
    <d v="1976-01-31T00:00:00"/>
    <x v="13"/>
    <x v="0"/>
    <x v="9"/>
    <x v="968"/>
    <m/>
    <n v="167"/>
    <s v=""/>
    <n v="0"/>
    <x v="18"/>
    <n v="16"/>
    <x v="1060"/>
    <x v="1060"/>
    <m/>
    <n v="159"/>
    <s v=""/>
    <n v="1"/>
    <x v="9"/>
    <s v="League"/>
    <s v="Harold Meek"/>
  </r>
  <r>
    <x v="65"/>
    <d v="1976-01-31T00:00:00"/>
    <x v="13"/>
    <x v="3"/>
    <x v="0"/>
    <x v="738"/>
    <m/>
    <n v="161"/>
    <s v=""/>
    <n v="1"/>
    <x v="55"/>
    <n v="1"/>
    <x v="3019"/>
    <x v="3227"/>
    <m/>
    <n v="176"/>
    <s v=""/>
    <n v="0"/>
    <x v="9"/>
    <s v="League"/>
    <s v="Wayling"/>
  </r>
  <r>
    <x v="65"/>
    <d v="1976-01-31T00:00:00"/>
    <x v="13"/>
    <x v="3"/>
    <x v="54"/>
    <x v="962"/>
    <m/>
    <n v="150"/>
    <s v=""/>
    <n v="0"/>
    <x v="55"/>
    <n v="2"/>
    <x v="3133"/>
    <x v="3343"/>
    <m/>
    <n v="177"/>
    <s v=""/>
    <n v="1"/>
    <x v="9"/>
    <s v="League"/>
    <s v="Wayling"/>
  </r>
  <r>
    <x v="65"/>
    <d v="1976-01-31T00:00:00"/>
    <x v="13"/>
    <x v="3"/>
    <x v="55"/>
    <x v="403"/>
    <m/>
    <n v="159"/>
    <s v=""/>
    <n v="0"/>
    <x v="55"/>
    <n v="3"/>
    <x v="3134"/>
    <x v="3344"/>
    <m/>
    <n v="159"/>
    <s v=""/>
    <n v="1"/>
    <x v="9"/>
    <s v="League"/>
    <s v="Wayling"/>
  </r>
  <r>
    <x v="65"/>
    <d v="1976-01-31T00:00:00"/>
    <x v="13"/>
    <x v="3"/>
    <x v="48"/>
    <x v="491"/>
    <m/>
    <n v="162"/>
    <s v=""/>
    <n v="0.5"/>
    <x v="55"/>
    <n v="4"/>
    <x v="3135"/>
    <x v="3345"/>
    <m/>
    <n v="159"/>
    <s v=""/>
    <n v="0.5"/>
    <x v="9"/>
    <s v="League"/>
    <s v="Wayling"/>
  </r>
  <r>
    <x v="65"/>
    <d v="1976-01-31T00:00:00"/>
    <x v="13"/>
    <x v="3"/>
    <x v="51"/>
    <x v="963"/>
    <m/>
    <n v="163"/>
    <s v=""/>
    <n v="0"/>
    <x v="55"/>
    <n v="5"/>
    <x v="3136"/>
    <x v="3346"/>
    <m/>
    <n v="154"/>
    <s v=""/>
    <n v="1"/>
    <x v="9"/>
    <s v="League"/>
    <s v="Wayling"/>
  </r>
  <r>
    <x v="65"/>
    <d v="1976-01-31T00:00:00"/>
    <x v="13"/>
    <x v="3"/>
    <x v="52"/>
    <x v="943"/>
    <m/>
    <n v="162"/>
    <s v=""/>
    <n v="1"/>
    <x v="55"/>
    <n v="6"/>
    <x v="3137"/>
    <x v="3347"/>
    <m/>
    <n v="155"/>
    <s v=""/>
    <n v="0"/>
    <x v="9"/>
    <s v="League"/>
    <s v="Wayling"/>
  </r>
  <r>
    <x v="65"/>
    <d v="1976-01-31T00:00:00"/>
    <x v="13"/>
    <x v="3"/>
    <x v="53"/>
    <x v="405"/>
    <m/>
    <n v="162"/>
    <s v=""/>
    <n v="0.5"/>
    <x v="55"/>
    <n v="7"/>
    <x v="3138"/>
    <x v="3348"/>
    <m/>
    <m/>
    <s v=""/>
    <n v="0.5"/>
    <x v="9"/>
    <s v="League"/>
    <s v="Wayling"/>
  </r>
  <r>
    <x v="65"/>
    <d v="1976-01-31T00:00:00"/>
    <x v="13"/>
    <x v="3"/>
    <x v="1"/>
    <x v="762"/>
    <m/>
    <n v="165"/>
    <s v=""/>
    <n v="0"/>
    <x v="55"/>
    <n v="8"/>
    <x v="3139"/>
    <x v="3349"/>
    <m/>
    <n v="135"/>
    <s v=""/>
    <n v="1"/>
    <x v="9"/>
    <s v="League"/>
    <s v="Wayling"/>
  </r>
  <r>
    <x v="65"/>
    <d v="1976-01-31T00:00:00"/>
    <x v="13"/>
    <x v="3"/>
    <x v="2"/>
    <x v="426"/>
    <m/>
    <s v=""/>
    <s v=""/>
    <n v="0.5"/>
    <x v="55"/>
    <n v="9"/>
    <x v="3140"/>
    <x v="3350"/>
    <m/>
    <n v="154"/>
    <s v=""/>
    <n v="0.5"/>
    <x v="9"/>
    <s v="League"/>
    <s v="Wayling"/>
  </r>
  <r>
    <x v="65"/>
    <d v="1976-01-31T00:00:00"/>
    <x v="13"/>
    <x v="3"/>
    <x v="3"/>
    <x v="993"/>
    <m/>
    <n v="156"/>
    <s v=""/>
    <n v="0"/>
    <x v="55"/>
    <n v="10"/>
    <x v="3141"/>
    <x v="3351"/>
    <m/>
    <n v="137"/>
    <s v=""/>
    <n v="1"/>
    <x v="9"/>
    <s v="League"/>
    <s v="Wayling"/>
  </r>
  <r>
    <x v="65"/>
    <d v="1976-01-31T00:00:00"/>
    <x v="13"/>
    <x v="3"/>
    <x v="4"/>
    <x v="969"/>
    <m/>
    <n v="151"/>
    <s v=""/>
    <n v="0.5"/>
    <x v="55"/>
    <n v="11"/>
    <x v="3142"/>
    <x v="3352"/>
    <m/>
    <n v="147"/>
    <s v=""/>
    <n v="0.5"/>
    <x v="9"/>
    <s v="League"/>
    <s v="Wayling"/>
  </r>
  <r>
    <x v="65"/>
    <d v="1976-01-31T00:00:00"/>
    <x v="13"/>
    <x v="3"/>
    <x v="5"/>
    <x v="970"/>
    <m/>
    <n v="150"/>
    <s v=""/>
    <n v="1"/>
    <x v="55"/>
    <n v="12"/>
    <x v="3143"/>
    <x v="3353"/>
    <m/>
    <n v="149"/>
    <s v=""/>
    <n v="0"/>
    <x v="9"/>
    <s v="League"/>
    <s v="Wayling"/>
  </r>
  <r>
    <x v="65"/>
    <d v="1976-01-31T00:00:00"/>
    <x v="13"/>
    <x v="3"/>
    <x v="6"/>
    <x v="644"/>
    <m/>
    <n v="145"/>
    <s v=""/>
    <n v="0"/>
    <x v="55"/>
    <n v="13"/>
    <x v="3144"/>
    <x v="3354"/>
    <m/>
    <n v="143"/>
    <s v=""/>
    <n v="1"/>
    <x v="9"/>
    <s v="League"/>
    <s v="Wayling"/>
  </r>
  <r>
    <x v="65"/>
    <d v="1976-01-31T00:00:00"/>
    <x v="13"/>
    <x v="3"/>
    <x v="7"/>
    <x v="958"/>
    <m/>
    <n v="143"/>
    <s v=""/>
    <n v="0"/>
    <x v="55"/>
    <n v="14"/>
    <x v="3145"/>
    <x v="3355"/>
    <m/>
    <n v="136"/>
    <s v=""/>
    <n v="1"/>
    <x v="9"/>
    <s v="League"/>
    <s v="Wayling"/>
  </r>
  <r>
    <x v="65"/>
    <d v="1976-01-31T00:00:00"/>
    <x v="13"/>
    <x v="3"/>
    <x v="8"/>
    <x v="988"/>
    <m/>
    <n v="130"/>
    <s v=""/>
    <n v="1"/>
    <x v="55"/>
    <n v="15"/>
    <x v="3146"/>
    <x v="3356"/>
    <m/>
    <n v="151"/>
    <s v=""/>
    <n v="0"/>
    <x v="9"/>
    <s v="League"/>
    <s v="Wayling"/>
  </r>
  <r>
    <x v="65"/>
    <d v="1976-01-31T00:00:00"/>
    <x v="13"/>
    <x v="3"/>
    <x v="9"/>
    <x v="151"/>
    <m/>
    <s v=""/>
    <s v=""/>
    <n v="0"/>
    <x v="55"/>
    <n v="16"/>
    <x v="3147"/>
    <x v="3357"/>
    <m/>
    <m/>
    <s v=""/>
    <n v="1"/>
    <x v="9"/>
    <s v="League"/>
    <s v="Wayling"/>
  </r>
  <r>
    <x v="65"/>
    <d v="1976-02-28T00:00:00"/>
    <x v="13"/>
    <x v="0"/>
    <x v="0"/>
    <x v="543"/>
    <m/>
    <n v="194"/>
    <s v=""/>
    <n v="0"/>
    <x v="4"/>
    <n v="1"/>
    <x v="2978"/>
    <x v="3186"/>
    <m/>
    <m/>
    <s v=""/>
    <n v="1"/>
    <x v="9"/>
    <s v="League"/>
    <s v="Harold Meek"/>
  </r>
  <r>
    <x v="65"/>
    <d v="1976-02-28T00:00:00"/>
    <x v="13"/>
    <x v="0"/>
    <x v="54"/>
    <x v="945"/>
    <m/>
    <s v=""/>
    <s v=""/>
    <n v="1"/>
    <x v="4"/>
    <n v="2"/>
    <x v="2980"/>
    <x v="3188"/>
    <m/>
    <m/>
    <s v=""/>
    <n v="0"/>
    <x v="9"/>
    <s v="League"/>
    <s v="Harold Meek"/>
  </r>
  <r>
    <x v="65"/>
    <d v="1976-02-28T00:00:00"/>
    <x v="13"/>
    <x v="0"/>
    <x v="55"/>
    <x v="413"/>
    <m/>
    <n v="186"/>
    <s v=""/>
    <n v="0.5"/>
    <x v="4"/>
    <n v="3"/>
    <x v="3021"/>
    <x v="3229"/>
    <m/>
    <m/>
    <s v=""/>
    <n v="0.5"/>
    <x v="9"/>
    <s v="League"/>
    <s v="Harold Meek"/>
  </r>
  <r>
    <x v="65"/>
    <d v="1976-02-28T00:00:00"/>
    <x v="13"/>
    <x v="0"/>
    <x v="48"/>
    <x v="991"/>
    <m/>
    <s v=""/>
    <s v=""/>
    <n v="1"/>
    <x v="4"/>
    <n v="4"/>
    <x v="2975"/>
    <x v="3183"/>
    <m/>
    <m/>
    <s v=""/>
    <n v="0"/>
    <x v="9"/>
    <s v="League"/>
    <s v="Harold Meek"/>
  </r>
  <r>
    <x v="65"/>
    <d v="1976-02-28T00:00:00"/>
    <x v="13"/>
    <x v="0"/>
    <x v="51"/>
    <x v="979"/>
    <m/>
    <s v="UG"/>
    <s v=""/>
    <n v="0.5"/>
    <x v="4"/>
    <n v="5"/>
    <x v="2933"/>
    <x v="3141"/>
    <m/>
    <m/>
    <s v=""/>
    <n v="0.5"/>
    <x v="9"/>
    <s v="League"/>
    <s v="Harold Meek"/>
  </r>
  <r>
    <x v="65"/>
    <d v="1976-02-28T00:00:00"/>
    <x v="13"/>
    <x v="0"/>
    <x v="52"/>
    <x v="940"/>
    <m/>
    <n v="168"/>
    <s v=""/>
    <n v="0.5"/>
    <x v="4"/>
    <n v="6"/>
    <x v="3148"/>
    <x v="3358"/>
    <m/>
    <m/>
    <s v=""/>
    <n v="0.5"/>
    <x v="9"/>
    <s v="League"/>
    <s v="Harold Meek"/>
  </r>
  <r>
    <x v="65"/>
    <d v="1976-02-28T00:00:00"/>
    <x v="13"/>
    <x v="0"/>
    <x v="53"/>
    <x v="964"/>
    <m/>
    <n v="182"/>
    <s v=""/>
    <n v="1"/>
    <x v="4"/>
    <n v="7"/>
    <x v="3022"/>
    <x v="3230"/>
    <m/>
    <m/>
    <s v=""/>
    <n v="0"/>
    <x v="9"/>
    <s v="League"/>
    <s v="Harold Meek"/>
  </r>
  <r>
    <x v="65"/>
    <d v="1976-02-28T00:00:00"/>
    <x v="13"/>
    <x v="0"/>
    <x v="1"/>
    <x v="637"/>
    <m/>
    <n v="188"/>
    <s v=""/>
    <n v="0"/>
    <x v="4"/>
    <n v="8"/>
    <x v="2987"/>
    <x v="3195"/>
    <m/>
    <m/>
    <s v=""/>
    <n v="1"/>
    <x v="9"/>
    <s v="League"/>
    <s v="Harold Meek"/>
  </r>
  <r>
    <x v="65"/>
    <d v="1976-02-28T00:00:00"/>
    <x v="13"/>
    <x v="0"/>
    <x v="2"/>
    <x v="941"/>
    <m/>
    <n v="169"/>
    <s v=""/>
    <n v="1"/>
    <x v="4"/>
    <n v="9"/>
    <x v="3149"/>
    <x v="3359"/>
    <m/>
    <m/>
    <s v=""/>
    <n v="0"/>
    <x v="9"/>
    <s v="League"/>
    <s v="Harold Meek"/>
  </r>
  <r>
    <x v="65"/>
    <d v="1976-02-28T00:00:00"/>
    <x v="13"/>
    <x v="0"/>
    <x v="3"/>
    <x v="949"/>
    <m/>
    <s v=""/>
    <s v=""/>
    <n v="0.5"/>
    <x v="4"/>
    <n v="10"/>
    <x v="2981"/>
    <x v="3189"/>
    <m/>
    <m/>
    <s v=""/>
    <n v="0.5"/>
    <x v="9"/>
    <s v="League"/>
    <s v="Harold Meek"/>
  </r>
  <r>
    <x v="65"/>
    <d v="1976-02-28T00:00:00"/>
    <x v="13"/>
    <x v="0"/>
    <x v="4"/>
    <x v="980"/>
    <m/>
    <n v="169"/>
    <s v=""/>
    <n v="1"/>
    <x v="4"/>
    <n v="11"/>
    <x v="3025"/>
    <x v="3233"/>
    <m/>
    <m/>
    <s v=""/>
    <n v="0"/>
    <x v="9"/>
    <s v="League"/>
    <s v="Harold Meek"/>
  </r>
  <r>
    <x v="65"/>
    <d v="1976-02-28T00:00:00"/>
    <x v="13"/>
    <x v="0"/>
    <x v="5"/>
    <x v="550"/>
    <m/>
    <n v="182"/>
    <s v=""/>
    <n v="1"/>
    <x v="4"/>
    <n v="12"/>
    <x v="3150"/>
    <x v="3360"/>
    <m/>
    <m/>
    <s v=""/>
    <n v="0"/>
    <x v="9"/>
    <s v="League"/>
    <s v="Harold Meek"/>
  </r>
  <r>
    <x v="65"/>
    <d v="1976-02-28T00:00:00"/>
    <x v="13"/>
    <x v="0"/>
    <x v="6"/>
    <x v="992"/>
    <m/>
    <s v=""/>
    <s v=""/>
    <n v="1"/>
    <x v="4"/>
    <n v="13"/>
    <x v="3069"/>
    <x v="3277"/>
    <m/>
    <m/>
    <s v=""/>
    <n v="0"/>
    <x v="9"/>
    <s v="League"/>
    <s v="Harold Meek"/>
  </r>
  <r>
    <x v="65"/>
    <d v="1976-02-28T00:00:00"/>
    <x v="13"/>
    <x v="0"/>
    <x v="7"/>
    <x v="956"/>
    <m/>
    <n v="150"/>
    <s v=""/>
    <n v="1"/>
    <x v="4"/>
    <n v="14"/>
    <x v="3151"/>
    <x v="3361"/>
    <m/>
    <m/>
    <s v=""/>
    <n v="0"/>
    <x v="9"/>
    <s v="League"/>
    <s v="Harold Meek"/>
  </r>
  <r>
    <x v="65"/>
    <d v="1976-02-28T00:00:00"/>
    <x v="13"/>
    <x v="0"/>
    <x v="8"/>
    <x v="738"/>
    <m/>
    <n v="161"/>
    <s v=""/>
    <n v="0"/>
    <x v="4"/>
    <n v="15"/>
    <x v="3152"/>
    <x v="3362"/>
    <m/>
    <m/>
    <s v=""/>
    <n v="1"/>
    <x v="9"/>
    <s v="League"/>
    <s v="Harold Meek"/>
  </r>
  <r>
    <x v="65"/>
    <d v="1976-02-28T00:00:00"/>
    <x v="13"/>
    <x v="0"/>
    <x v="9"/>
    <x v="943"/>
    <m/>
    <n v="162"/>
    <s v=""/>
    <n v="1"/>
    <x v="4"/>
    <n v="16"/>
    <x v="3153"/>
    <x v="3363"/>
    <m/>
    <m/>
    <s v=""/>
    <n v="0"/>
    <x v="9"/>
    <s v="League"/>
    <s v="Harold Meek"/>
  </r>
  <r>
    <x v="65"/>
    <d v="1976-02-28T00:00:00"/>
    <x v="13"/>
    <x v="3"/>
    <x v="0"/>
    <x v="491"/>
    <m/>
    <n v="162"/>
    <s v=""/>
    <n v="1"/>
    <x v="56"/>
    <n v="1"/>
    <x v="3147"/>
    <x v="3357"/>
    <m/>
    <m/>
    <s v=""/>
    <n v="0"/>
    <x v="9"/>
    <s v="League"/>
    <s v="Wayling"/>
  </r>
  <r>
    <x v="65"/>
    <d v="1976-02-28T00:00:00"/>
    <x v="13"/>
    <x v="3"/>
    <x v="54"/>
    <x v="968"/>
    <m/>
    <n v="167"/>
    <s v=""/>
    <n v="1"/>
    <x v="56"/>
    <n v="2"/>
    <x v="3154"/>
    <x v="3364"/>
    <m/>
    <n v="132"/>
    <s v=""/>
    <n v="0"/>
    <x v="9"/>
    <s v="League"/>
    <s v="Wayling"/>
  </r>
  <r>
    <x v="65"/>
    <d v="1976-02-28T00:00:00"/>
    <x v="13"/>
    <x v="3"/>
    <x v="55"/>
    <x v="994"/>
    <m/>
    <n v="156"/>
    <s v=""/>
    <n v="1"/>
    <x v="56"/>
    <n v="3"/>
    <x v="3155"/>
    <x v="3365"/>
    <m/>
    <n v="125"/>
    <s v=""/>
    <n v="0"/>
    <x v="9"/>
    <s v="League"/>
    <s v="Wayling"/>
  </r>
  <r>
    <x v="65"/>
    <d v="1976-02-28T00:00:00"/>
    <x v="13"/>
    <x v="3"/>
    <x v="48"/>
    <x v="962"/>
    <m/>
    <n v="150"/>
    <s v=""/>
    <n v="1"/>
    <x v="56"/>
    <n v="4"/>
    <x v="3156"/>
    <x v="3366"/>
    <m/>
    <n v="122"/>
    <s v=""/>
    <n v="0"/>
    <x v="9"/>
    <s v="League"/>
    <s v="Wayling"/>
  </r>
  <r>
    <x v="65"/>
    <d v="1976-02-28T00:00:00"/>
    <x v="13"/>
    <x v="3"/>
    <x v="51"/>
    <x v="972"/>
    <m/>
    <n v="146"/>
    <s v=""/>
    <n v="1"/>
    <x v="56"/>
    <n v="5"/>
    <x v="3147"/>
    <x v="3357"/>
    <m/>
    <m/>
    <s v=""/>
    <n v="0"/>
    <x v="9"/>
    <s v="League"/>
    <s v="Wayling"/>
  </r>
  <r>
    <x v="65"/>
    <d v="1976-02-28T00:00:00"/>
    <x v="13"/>
    <x v="3"/>
    <x v="52"/>
    <x v="976"/>
    <m/>
    <n v="155"/>
    <s v=""/>
    <n v="1"/>
    <x v="56"/>
    <n v="6"/>
    <x v="3157"/>
    <x v="3367"/>
    <m/>
    <m/>
    <s v=""/>
    <n v="0"/>
    <x v="9"/>
    <s v="League"/>
    <s v="Wayling"/>
  </r>
  <r>
    <x v="65"/>
    <d v="1976-02-28T00:00:00"/>
    <x v="13"/>
    <x v="3"/>
    <x v="53"/>
    <x v="971"/>
    <m/>
    <n v="155"/>
    <s v=""/>
    <n v="0.5"/>
    <x v="56"/>
    <n v="7"/>
    <x v="3158"/>
    <x v="3368"/>
    <m/>
    <m/>
    <s v=""/>
    <n v="0.5"/>
    <x v="9"/>
    <s v="League"/>
    <s v="Wayling"/>
  </r>
  <r>
    <x v="65"/>
    <d v="1976-02-28T00:00:00"/>
    <x v="13"/>
    <x v="3"/>
    <x v="1"/>
    <x v="970"/>
    <m/>
    <n v="150"/>
    <s v=""/>
    <n v="1"/>
    <x v="56"/>
    <n v="8"/>
    <x v="3159"/>
    <x v="3369"/>
    <m/>
    <m/>
    <s v=""/>
    <n v="0"/>
    <x v="9"/>
    <s v="League"/>
    <s v="Wayling"/>
  </r>
  <r>
    <x v="65"/>
    <d v="1976-02-28T00:00:00"/>
    <x v="13"/>
    <x v="3"/>
    <x v="2"/>
    <x v="432"/>
    <m/>
    <n v="157"/>
    <s v=""/>
    <n v="1"/>
    <x v="56"/>
    <n v="9"/>
    <x v="3160"/>
    <x v="3370"/>
    <m/>
    <m/>
    <s v=""/>
    <n v="0"/>
    <x v="9"/>
    <s v="League"/>
    <s v="Wayling"/>
  </r>
  <r>
    <x v="65"/>
    <d v="1976-02-28T00:00:00"/>
    <x v="13"/>
    <x v="3"/>
    <x v="3"/>
    <x v="974"/>
    <m/>
    <n v="161"/>
    <s v=""/>
    <n v="1"/>
    <x v="56"/>
    <n v="10"/>
    <x v="3161"/>
    <x v="3371"/>
    <m/>
    <n v="126"/>
    <s v=""/>
    <n v="0"/>
    <x v="9"/>
    <s v="League"/>
    <s v="Wayling"/>
  </r>
  <r>
    <x v="65"/>
    <d v="1976-02-28T00:00:00"/>
    <x v="13"/>
    <x v="3"/>
    <x v="4"/>
    <x v="405"/>
    <m/>
    <n v="162"/>
    <s v=""/>
    <n v="1"/>
    <x v="56"/>
    <n v="11"/>
    <x v="3162"/>
    <x v="3372"/>
    <m/>
    <n v="124"/>
    <s v=""/>
    <n v="0"/>
    <x v="9"/>
    <s v="League"/>
    <s v="Wayling"/>
  </r>
  <r>
    <x v="65"/>
    <d v="1976-02-28T00:00:00"/>
    <x v="13"/>
    <x v="3"/>
    <x v="5"/>
    <x v="982"/>
    <m/>
    <n v="132"/>
    <s v=""/>
    <n v="0.5"/>
    <x v="56"/>
    <n v="12"/>
    <x v="3163"/>
    <x v="3373"/>
    <m/>
    <n v="138"/>
    <s v=""/>
    <n v="0.5"/>
    <x v="9"/>
    <s v="League"/>
    <s v="Wayling"/>
  </r>
  <r>
    <x v="65"/>
    <d v="1976-02-28T00:00:00"/>
    <x v="13"/>
    <x v="3"/>
    <x v="6"/>
    <x v="995"/>
    <m/>
    <n v="135"/>
    <s v=""/>
    <n v="1"/>
    <x v="56"/>
    <n v="13"/>
    <x v="3164"/>
    <x v="3374"/>
    <m/>
    <n v="111"/>
    <s v=""/>
    <n v="0"/>
    <x v="9"/>
    <s v="League"/>
    <s v="Wayling"/>
  </r>
  <r>
    <x v="65"/>
    <d v="1976-02-28T00:00:00"/>
    <x v="13"/>
    <x v="3"/>
    <x v="7"/>
    <x v="958"/>
    <m/>
    <n v="143"/>
    <s v=""/>
    <n v="1"/>
    <x v="56"/>
    <n v="14"/>
    <x v="3165"/>
    <x v="3375"/>
    <m/>
    <n v="122"/>
    <s v=""/>
    <n v="0"/>
    <x v="9"/>
    <s v="League"/>
    <s v="Wayling"/>
  </r>
  <r>
    <x v="65"/>
    <d v="1976-02-28T00:00:00"/>
    <x v="13"/>
    <x v="3"/>
    <x v="8"/>
    <x v="996"/>
    <m/>
    <n v="123"/>
    <s v=""/>
    <n v="1"/>
    <x v="56"/>
    <n v="15"/>
    <x v="3166"/>
    <x v="3376"/>
    <m/>
    <n v="129"/>
    <s v=""/>
    <n v="0"/>
    <x v="9"/>
    <s v="League"/>
    <s v="Wayling"/>
  </r>
  <r>
    <x v="65"/>
    <d v="1976-02-28T00:00:00"/>
    <x v="13"/>
    <x v="3"/>
    <x v="9"/>
    <x v="997"/>
    <m/>
    <n v="120"/>
    <s v=""/>
    <n v="1"/>
    <x v="56"/>
    <n v="16"/>
    <x v="3167"/>
    <x v="3377"/>
    <m/>
    <n v="100"/>
    <s v=""/>
    <n v="0"/>
    <x v="9"/>
    <s v="League"/>
    <s v="Wayling"/>
  </r>
  <r>
    <x v="65"/>
    <d v="1976-03-27T00:00:00"/>
    <x v="13"/>
    <x v="0"/>
    <x v="0"/>
    <x v="151"/>
    <m/>
    <s v=""/>
    <s v=""/>
    <n v="0"/>
    <x v="15"/>
    <n v="1"/>
    <x v="411"/>
    <x v="411"/>
    <m/>
    <m/>
    <s v=""/>
    <n v="1"/>
    <x v="9"/>
    <s v="League"/>
    <s v="Harold Meek"/>
  </r>
  <r>
    <x v="65"/>
    <d v="1976-03-27T00:00:00"/>
    <x v="13"/>
    <x v="0"/>
    <x v="54"/>
    <x v="413"/>
    <m/>
    <n v="186"/>
    <s v=""/>
    <n v="0.5"/>
    <x v="15"/>
    <n v="2"/>
    <x v="2949"/>
    <x v="3157"/>
    <m/>
    <m/>
    <s v=""/>
    <n v="0.5"/>
    <x v="9"/>
    <s v="League"/>
    <s v="Harold Meek"/>
  </r>
  <r>
    <x v="65"/>
    <d v="1976-03-27T00:00:00"/>
    <x v="13"/>
    <x v="0"/>
    <x v="55"/>
    <x v="543"/>
    <m/>
    <n v="194"/>
    <s v=""/>
    <n v="0.5"/>
    <x v="15"/>
    <n v="3"/>
    <x v="2951"/>
    <x v="3159"/>
    <m/>
    <m/>
    <s v=""/>
    <n v="0.5"/>
    <x v="9"/>
    <s v="League"/>
    <s v="Harold Meek"/>
  </r>
  <r>
    <x v="65"/>
    <d v="1976-03-27T00:00:00"/>
    <x v="13"/>
    <x v="0"/>
    <x v="48"/>
    <x v="940"/>
    <m/>
    <n v="168"/>
    <s v=""/>
    <n v="0"/>
    <x v="15"/>
    <n v="4"/>
    <x v="3168"/>
    <x v="3378"/>
    <m/>
    <m/>
    <s v=""/>
    <n v="1"/>
    <x v="9"/>
    <s v="League"/>
    <s v="Harold Meek"/>
  </r>
  <r>
    <x v="65"/>
    <d v="1976-03-27T00:00:00"/>
    <x v="13"/>
    <x v="0"/>
    <x v="51"/>
    <x v="151"/>
    <m/>
    <s v=""/>
    <s v=""/>
    <n v="0"/>
    <x v="15"/>
    <n v="5"/>
    <x v="2952"/>
    <x v="3160"/>
    <m/>
    <m/>
    <s v=""/>
    <n v="1"/>
    <x v="9"/>
    <s v="League"/>
    <s v="Harold Meek"/>
  </r>
  <r>
    <x v="65"/>
    <d v="1976-03-27T00:00:00"/>
    <x v="13"/>
    <x v="0"/>
    <x v="52"/>
    <x v="869"/>
    <m/>
    <n v="190"/>
    <s v=""/>
    <n v="0.5"/>
    <x v="15"/>
    <n v="6"/>
    <x v="2009"/>
    <x v="2009"/>
    <m/>
    <m/>
    <s v=""/>
    <n v="0.5"/>
    <x v="9"/>
    <s v="League"/>
    <s v="Harold Meek"/>
  </r>
  <r>
    <x v="65"/>
    <d v="1976-03-27T00:00:00"/>
    <x v="13"/>
    <x v="0"/>
    <x v="53"/>
    <x v="949"/>
    <m/>
    <s v=""/>
    <s v=""/>
    <n v="0"/>
    <x v="15"/>
    <n v="7"/>
    <x v="1888"/>
    <x v="1888"/>
    <m/>
    <m/>
    <s v=""/>
    <n v="1"/>
    <x v="9"/>
    <s v="League"/>
    <s v="Harold Meek"/>
  </r>
  <r>
    <x v="65"/>
    <d v="1976-03-27T00:00:00"/>
    <x v="13"/>
    <x v="0"/>
    <x v="1"/>
    <x v="637"/>
    <m/>
    <n v="188"/>
    <s v=""/>
    <n v="0.5"/>
    <x v="15"/>
    <n v="8"/>
    <x v="2953"/>
    <x v="3161"/>
    <m/>
    <m/>
    <s v=""/>
    <n v="0.5"/>
    <x v="9"/>
    <s v="League"/>
    <s v="Harold Meek"/>
  </r>
  <r>
    <x v="65"/>
    <d v="1976-03-27T00:00:00"/>
    <x v="13"/>
    <x v="0"/>
    <x v="2"/>
    <x v="550"/>
    <m/>
    <n v="182"/>
    <s v=""/>
    <n v="1"/>
    <x v="15"/>
    <n v="9"/>
    <x v="2990"/>
    <x v="3198"/>
    <m/>
    <m/>
    <s v=""/>
    <n v="0"/>
    <x v="9"/>
    <s v="League"/>
    <s v="Harold Meek"/>
  </r>
  <r>
    <x v="65"/>
    <d v="1976-03-27T00:00:00"/>
    <x v="13"/>
    <x v="0"/>
    <x v="3"/>
    <x v="980"/>
    <m/>
    <n v="169"/>
    <s v=""/>
    <n v="0"/>
    <x v="15"/>
    <n v="10"/>
    <x v="3169"/>
    <x v="3379"/>
    <m/>
    <m/>
    <s v=""/>
    <n v="1"/>
    <x v="9"/>
    <s v="League"/>
    <s v="Harold Meek"/>
  </r>
  <r>
    <x v="65"/>
    <d v="1976-03-27T00:00:00"/>
    <x v="13"/>
    <x v="0"/>
    <x v="4"/>
    <x v="992"/>
    <m/>
    <s v=""/>
    <s v=""/>
    <n v="0.5"/>
    <x v="15"/>
    <n v="11"/>
    <x v="3170"/>
    <x v="3380"/>
    <m/>
    <m/>
    <s v=""/>
    <n v="0.5"/>
    <x v="9"/>
    <s v="League"/>
    <s v="Harold Meek"/>
  </r>
  <r>
    <x v="65"/>
    <d v="1976-03-27T00:00:00"/>
    <x v="13"/>
    <x v="0"/>
    <x v="5"/>
    <x v="965"/>
    <m/>
    <n v="170"/>
    <s v=""/>
    <n v="0.5"/>
    <x v="15"/>
    <n v="12"/>
    <x v="3171"/>
    <x v="3381"/>
    <m/>
    <m/>
    <s v=""/>
    <n v="0.5"/>
    <x v="9"/>
    <s v="League"/>
    <s v="Harold Meek"/>
  </r>
  <r>
    <x v="65"/>
    <d v="1976-03-27T00:00:00"/>
    <x v="13"/>
    <x v="0"/>
    <x v="6"/>
    <x v="956"/>
    <m/>
    <n v="150"/>
    <s v=""/>
    <n v="0.5"/>
    <x v="15"/>
    <n v="13"/>
    <x v="3172"/>
    <x v="3382"/>
    <m/>
    <m/>
    <s v=""/>
    <n v="0.5"/>
    <x v="9"/>
    <s v="League"/>
    <s v="Harold Meek"/>
  </r>
  <r>
    <x v="65"/>
    <d v="1976-03-27T00:00:00"/>
    <x v="13"/>
    <x v="0"/>
    <x v="7"/>
    <x v="958"/>
    <m/>
    <s v=""/>
    <s v=""/>
    <n v="0.5"/>
    <x v="15"/>
    <n v="14"/>
    <x v="3057"/>
    <x v="3265"/>
    <m/>
    <m/>
    <s v=""/>
    <n v="0.5"/>
    <x v="9"/>
    <s v="League"/>
    <s v="Harold Meek"/>
  </r>
  <r>
    <x v="65"/>
    <d v="1976-03-27T00:00:00"/>
    <x v="13"/>
    <x v="0"/>
    <x v="8"/>
    <x v="403"/>
    <m/>
    <n v="159"/>
    <s v=""/>
    <n v="0.5"/>
    <x v="15"/>
    <n v="15"/>
    <x v="2959"/>
    <x v="3167"/>
    <m/>
    <m/>
    <s v=""/>
    <n v="0.5"/>
    <x v="9"/>
    <s v="League"/>
    <s v="Harold Meek"/>
  </r>
  <r>
    <x v="65"/>
    <d v="1976-03-27T00:00:00"/>
    <x v="13"/>
    <x v="0"/>
    <x v="9"/>
    <x v="762"/>
    <m/>
    <n v="165"/>
    <s v=""/>
    <n v="0"/>
    <x v="15"/>
    <n v="16"/>
    <x v="3173"/>
    <x v="3383"/>
    <m/>
    <m/>
    <s v=""/>
    <n v="1"/>
    <x v="9"/>
    <s v="League"/>
    <s v="Harold Meek"/>
  </r>
  <r>
    <x v="65"/>
    <d v="1976-03-27T00:00:00"/>
    <x v="13"/>
    <x v="3"/>
    <x v="0"/>
    <x v="491"/>
    <m/>
    <n v="162"/>
    <s v=""/>
    <n v="0.5"/>
    <x v="57"/>
    <n v="1"/>
    <x v="3174"/>
    <x v="3384"/>
    <m/>
    <n v="151"/>
    <s v=""/>
    <n v="0.5"/>
    <x v="9"/>
    <s v="League"/>
    <s v="Wayling"/>
  </r>
  <r>
    <x v="65"/>
    <d v="1976-03-27T00:00:00"/>
    <x v="13"/>
    <x v="3"/>
    <x v="54"/>
    <x v="963"/>
    <m/>
    <n v="163"/>
    <s v=""/>
    <n v="1"/>
    <x v="57"/>
    <n v="2"/>
    <x v="3175"/>
    <x v="3385"/>
    <m/>
    <n v="160"/>
    <s v=""/>
    <n v="0"/>
    <x v="9"/>
    <s v="League"/>
    <s v="Wayling"/>
  </r>
  <r>
    <x v="65"/>
    <d v="1976-03-27T00:00:00"/>
    <x v="13"/>
    <x v="3"/>
    <x v="55"/>
    <x v="984"/>
    <m/>
    <n v="151"/>
    <s v=""/>
    <n v="0"/>
    <x v="57"/>
    <n v="3"/>
    <x v="3176"/>
    <x v="3386"/>
    <m/>
    <n v="161"/>
    <s v=""/>
    <n v="1"/>
    <x v="9"/>
    <s v="League"/>
    <s v="Wayling"/>
  </r>
  <r>
    <x v="65"/>
    <d v="1976-03-27T00:00:00"/>
    <x v="13"/>
    <x v="3"/>
    <x v="48"/>
    <x v="738"/>
    <m/>
    <n v="161"/>
    <s v=""/>
    <n v="0"/>
    <x v="57"/>
    <n v="4"/>
    <x v="3177"/>
    <x v="3387"/>
    <m/>
    <n v="152"/>
    <s v=""/>
    <n v="1"/>
    <x v="9"/>
    <s v="League"/>
    <s v="Wayling"/>
  </r>
  <r>
    <x v="65"/>
    <d v="1976-03-27T00:00:00"/>
    <x v="13"/>
    <x v="3"/>
    <x v="51"/>
    <x v="405"/>
    <m/>
    <n v="162"/>
    <s v=""/>
    <n v="1"/>
    <x v="57"/>
    <n v="5"/>
    <x v="3178"/>
    <x v="3388"/>
    <m/>
    <n v="136"/>
    <s v=""/>
    <n v="0"/>
    <x v="9"/>
    <s v="League"/>
    <s v="Wayling"/>
  </r>
  <r>
    <x v="65"/>
    <d v="1976-03-27T00:00:00"/>
    <x v="13"/>
    <x v="3"/>
    <x v="52"/>
    <x v="962"/>
    <m/>
    <n v="150"/>
    <s v=""/>
    <n v="0"/>
    <x v="57"/>
    <n v="6"/>
    <x v="3179"/>
    <x v="3389"/>
    <m/>
    <n v="149"/>
    <s v=""/>
    <n v="1"/>
    <x v="9"/>
    <s v="League"/>
    <s v="Wayling"/>
  </r>
  <r>
    <x v="65"/>
    <d v="1976-03-27T00:00:00"/>
    <x v="13"/>
    <x v="3"/>
    <x v="53"/>
    <x v="970"/>
    <m/>
    <n v="150"/>
    <s v=""/>
    <n v="0.5"/>
    <x v="57"/>
    <n v="7"/>
    <x v="218"/>
    <x v="218"/>
    <m/>
    <m/>
    <s v=""/>
    <n v="0.5"/>
    <x v="9"/>
    <s v="League"/>
    <s v="Wayling"/>
  </r>
  <r>
    <x v="65"/>
    <d v="1976-03-27T00:00:00"/>
    <x v="13"/>
    <x v="3"/>
    <x v="1"/>
    <x v="975"/>
    <m/>
    <n v="157"/>
    <s v=""/>
    <n v="1"/>
    <x v="57"/>
    <n v="8"/>
    <x v="3180"/>
    <x v="3390"/>
    <m/>
    <n v="141"/>
    <s v=""/>
    <n v="0"/>
    <x v="9"/>
    <s v="League"/>
    <s v="Wayling"/>
  </r>
  <r>
    <x v="65"/>
    <d v="1976-03-27T00:00:00"/>
    <x v="13"/>
    <x v="3"/>
    <x v="2"/>
    <x v="426"/>
    <m/>
    <s v=""/>
    <s v=""/>
    <n v="0"/>
    <x v="57"/>
    <n v="9"/>
    <x v="3181"/>
    <x v="3391"/>
    <m/>
    <n v="143"/>
    <s v=""/>
    <n v="1"/>
    <x v="9"/>
    <s v="League"/>
    <s v="Wayling"/>
  </r>
  <r>
    <x v="65"/>
    <d v="1976-03-27T00:00:00"/>
    <x v="13"/>
    <x v="3"/>
    <x v="3"/>
    <x v="971"/>
    <m/>
    <n v="155"/>
    <s v=""/>
    <n v="1"/>
    <x v="57"/>
    <n v="10"/>
    <x v="3182"/>
    <x v="3392"/>
    <m/>
    <n v="145"/>
    <s v=""/>
    <n v="0"/>
    <x v="9"/>
    <s v="League"/>
    <s v="Wayling"/>
  </r>
  <r>
    <x v="65"/>
    <d v="1976-03-27T00:00:00"/>
    <x v="13"/>
    <x v="3"/>
    <x v="4"/>
    <x v="974"/>
    <m/>
    <n v="161"/>
    <s v=""/>
    <n v="0"/>
    <x v="57"/>
    <n v="11"/>
    <x v="3183"/>
    <x v="3393"/>
    <m/>
    <m/>
    <s v=""/>
    <n v="1"/>
    <x v="9"/>
    <s v="League"/>
    <s v="Wayling"/>
  </r>
  <r>
    <x v="65"/>
    <d v="1976-03-27T00:00:00"/>
    <x v="13"/>
    <x v="3"/>
    <x v="5"/>
    <x v="969"/>
    <m/>
    <n v="151"/>
    <s v=""/>
    <n v="0"/>
    <x v="57"/>
    <n v="12"/>
    <x v="3184"/>
    <x v="3394"/>
    <m/>
    <n v="138"/>
    <s v=""/>
    <n v="1"/>
    <x v="9"/>
    <s v="League"/>
    <s v="Wayling"/>
  </r>
  <r>
    <x v="65"/>
    <d v="1976-03-27T00:00:00"/>
    <x v="13"/>
    <x v="3"/>
    <x v="6"/>
    <x v="988"/>
    <m/>
    <n v="130"/>
    <s v=""/>
    <n v="0.5"/>
    <x v="57"/>
    <n v="13"/>
    <x v="3185"/>
    <x v="3395"/>
    <m/>
    <n v="121"/>
    <s v=""/>
    <n v="0.5"/>
    <x v="9"/>
    <s v="League"/>
    <s v="Wayling"/>
  </r>
  <r>
    <x v="65"/>
    <d v="1976-03-27T00:00:00"/>
    <x v="13"/>
    <x v="3"/>
    <x v="7"/>
    <x v="151"/>
    <m/>
    <s v=""/>
    <s v=""/>
    <n v="0"/>
    <x v="57"/>
    <n v="14"/>
    <x v="160"/>
    <x v="160"/>
    <m/>
    <m/>
    <s v=""/>
    <n v="1"/>
    <x v="9"/>
    <s v="League"/>
    <s v="Wayling"/>
  </r>
  <r>
    <x v="65"/>
    <d v="1976-03-27T00:00:00"/>
    <x v="13"/>
    <x v="3"/>
    <x v="8"/>
    <x v="958"/>
    <m/>
    <n v="143"/>
    <s v=""/>
    <n v="1"/>
    <x v="57"/>
    <n v="15"/>
    <x v="3186"/>
    <x v="3396"/>
    <m/>
    <m/>
    <s v=""/>
    <n v="0"/>
    <x v="9"/>
    <s v="League"/>
    <s v="Wayling"/>
  </r>
  <r>
    <x v="65"/>
    <d v="1976-03-27T00:00:00"/>
    <x v="13"/>
    <x v="3"/>
    <x v="9"/>
    <x v="996"/>
    <m/>
    <n v="123"/>
    <s v=""/>
    <n v="0.5"/>
    <x v="57"/>
    <n v="16"/>
    <x v="3187"/>
    <x v="3397"/>
    <m/>
    <n v="129"/>
    <s v=""/>
    <n v="0.5"/>
    <x v="9"/>
    <s v="League"/>
    <s v="Wayling"/>
  </r>
  <r>
    <x v="65"/>
    <s v="1975-1976"/>
    <x v="13"/>
    <x v="0"/>
    <x v="0"/>
    <x v="413"/>
    <m/>
    <n v="186"/>
    <s v=""/>
    <n v="0.5"/>
    <x v="50"/>
    <n v="1"/>
    <x v="3006"/>
    <x v="3214"/>
    <m/>
    <n v="217"/>
    <s v=""/>
    <n v="0.5"/>
    <x v="9"/>
    <s v="League"/>
    <s v="Harold Meek"/>
  </r>
  <r>
    <x v="65"/>
    <s v="1975-1976"/>
    <x v="13"/>
    <x v="0"/>
    <x v="54"/>
    <x v="946"/>
    <m/>
    <n v="196"/>
    <s v=""/>
    <n v="0.5"/>
    <x v="50"/>
    <n v="2"/>
    <x v="3043"/>
    <x v="3251"/>
    <m/>
    <n v="159"/>
    <s v=""/>
    <n v="0.5"/>
    <x v="9"/>
    <s v="League"/>
    <s v="Harold Meek"/>
  </r>
  <r>
    <x v="65"/>
    <s v="1975-1976"/>
    <x v="13"/>
    <x v="0"/>
    <x v="55"/>
    <x v="979"/>
    <m/>
    <s v="UG"/>
    <s v=""/>
    <n v="1"/>
    <x v="50"/>
    <n v="3"/>
    <x v="3188"/>
    <x v="3398"/>
    <m/>
    <n v="169"/>
    <s v=""/>
    <n v="0"/>
    <x v="9"/>
    <s v="League"/>
    <s v="Harold Meek"/>
  </r>
  <r>
    <x v="65"/>
    <s v="1975-1976"/>
    <x v="13"/>
    <x v="0"/>
    <x v="48"/>
    <x v="964"/>
    <m/>
    <n v="182"/>
    <s v=""/>
    <n v="0.5"/>
    <x v="50"/>
    <n v="4"/>
    <x v="3189"/>
    <x v="3399"/>
    <m/>
    <n v="161"/>
    <s v=""/>
    <n v="0.5"/>
    <x v="9"/>
    <s v="League"/>
    <s v="Harold Meek"/>
  </r>
  <r>
    <x v="65"/>
    <s v="1975-1976"/>
    <x v="13"/>
    <x v="0"/>
    <x v="51"/>
    <x v="550"/>
    <m/>
    <n v="182"/>
    <s v=""/>
    <n v="1"/>
    <x v="50"/>
    <n v="5"/>
    <x v="3190"/>
    <x v="3400"/>
    <m/>
    <n v="169"/>
    <s v=""/>
    <n v="0"/>
    <x v="9"/>
    <s v="League"/>
    <s v="Harold Meek"/>
  </r>
  <r>
    <x v="65"/>
    <s v="1975-1976"/>
    <x v="13"/>
    <x v="0"/>
    <x v="52"/>
    <x v="998"/>
    <m/>
    <n v="174"/>
    <s v=""/>
    <n v="0"/>
    <x v="50"/>
    <n v="6"/>
    <x v="3191"/>
    <x v="3401"/>
    <m/>
    <n v="157"/>
    <s v=""/>
    <n v="1"/>
    <x v="9"/>
    <s v="League"/>
    <s v="Harold Meek"/>
  </r>
  <r>
    <x v="65"/>
    <s v="1975-1976"/>
    <x v="13"/>
    <x v="0"/>
    <x v="53"/>
    <x v="983"/>
    <m/>
    <s v="UG"/>
    <s v=""/>
    <n v="0.5"/>
    <x v="50"/>
    <n v="7"/>
    <x v="348"/>
    <x v="348"/>
    <m/>
    <n v="150"/>
    <s v=""/>
    <n v="0.5"/>
    <x v="9"/>
    <s v="League"/>
    <s v="Harold Meek"/>
  </r>
  <r>
    <x v="65"/>
    <s v="1975-1976"/>
    <x v="13"/>
    <x v="0"/>
    <x v="1"/>
    <x v="965"/>
    <m/>
    <n v="170"/>
    <s v=""/>
    <n v="0"/>
    <x v="50"/>
    <n v="8"/>
    <x v="2935"/>
    <x v="3143"/>
    <m/>
    <n v="150"/>
    <s v=""/>
    <n v="1"/>
    <x v="9"/>
    <s v="League"/>
    <s v="Harold Meek"/>
  </r>
  <r>
    <x v="65"/>
    <s v="1975-1976"/>
    <x v="13"/>
    <x v="0"/>
    <x v="2"/>
    <x v="968"/>
    <m/>
    <n v="167"/>
    <s v=""/>
    <n v="0.5"/>
    <x v="50"/>
    <n v="9"/>
    <x v="3192"/>
    <x v="3402"/>
    <m/>
    <n v="162"/>
    <s v=""/>
    <n v="0.5"/>
    <x v="9"/>
    <s v="League"/>
    <s v="Harold Meek"/>
  </r>
  <r>
    <x v="65"/>
    <s v="1975-1976"/>
    <x v="13"/>
    <x v="0"/>
    <x v="3"/>
    <x v="962"/>
    <m/>
    <n v="150"/>
    <s v=""/>
    <n v="1"/>
    <x v="50"/>
    <n v="10"/>
    <x v="3193"/>
    <x v="3403"/>
    <m/>
    <n v="148"/>
    <s v=""/>
    <n v="0"/>
    <x v="9"/>
    <s v="League"/>
    <s v="Harold Meek"/>
  </r>
  <r>
    <x v="65"/>
    <s v="1975-1976"/>
    <x v="13"/>
    <x v="0"/>
    <x v="4"/>
    <x v="403"/>
    <m/>
    <n v="159"/>
    <s v=""/>
    <n v="1"/>
    <x v="50"/>
    <n v="11"/>
    <x v="3194"/>
    <x v="3404"/>
    <m/>
    <s v="UG"/>
    <s v=""/>
    <n v="0"/>
    <x v="9"/>
    <s v="League"/>
    <s v="Harold Meek"/>
  </r>
  <r>
    <x v="65"/>
    <s v="1975-1976"/>
    <x v="13"/>
    <x v="0"/>
    <x v="5"/>
    <x v="491"/>
    <m/>
    <n v="162"/>
    <s v=""/>
    <n v="0.5"/>
    <x v="50"/>
    <n v="12"/>
    <x v="3195"/>
    <x v="3405"/>
    <m/>
    <s v="UG"/>
    <s v=""/>
    <n v="0.5"/>
    <x v="9"/>
    <s v="League"/>
    <s v="Harold Meek"/>
  </r>
  <r>
    <x v="65"/>
    <s v="1975-1976"/>
    <x v="13"/>
    <x v="0"/>
    <x v="6"/>
    <x v="762"/>
    <m/>
    <n v="165"/>
    <s v=""/>
    <n v="1"/>
    <x v="50"/>
    <n v="13"/>
    <x v="2939"/>
    <x v="3147"/>
    <m/>
    <n v="134"/>
    <s v=""/>
    <n v="0"/>
    <x v="9"/>
    <s v="League"/>
    <s v="Harold Meek"/>
  </r>
  <r>
    <x v="65"/>
    <s v="1975-1976"/>
    <x v="13"/>
    <x v="0"/>
    <x v="7"/>
    <x v="432"/>
    <m/>
    <n v="157"/>
    <s v=""/>
    <n v="0.5"/>
    <x v="50"/>
    <n v="14"/>
    <x v="3196"/>
    <x v="3406"/>
    <m/>
    <n v="146"/>
    <s v=""/>
    <n v="0.5"/>
    <x v="9"/>
    <s v="League"/>
    <s v="Harold Meek"/>
  </r>
  <r>
    <x v="65"/>
    <s v="1975-1976"/>
    <x v="13"/>
    <x v="0"/>
    <x v="8"/>
    <x v="970"/>
    <m/>
    <n v="150"/>
    <s v=""/>
    <n v="1"/>
    <x v="50"/>
    <n v="15"/>
    <x v="3197"/>
    <x v="3407"/>
    <m/>
    <s v="UG"/>
    <s v=""/>
    <n v="0"/>
    <x v="9"/>
    <s v="League"/>
    <s v="Harold Meek"/>
  </r>
  <r>
    <x v="65"/>
    <s v="1975-1976"/>
    <x v="13"/>
    <x v="0"/>
    <x v="9"/>
    <x v="978"/>
    <m/>
    <n v="144"/>
    <s v=""/>
    <n v="1"/>
    <x v="50"/>
    <n v="16"/>
    <x v="3198"/>
    <x v="3408"/>
    <m/>
    <n v="137"/>
    <s v=""/>
    <n v="0"/>
    <x v="9"/>
    <s v="League"/>
    <s v="Harold Meek"/>
  </r>
  <r>
    <x v="66"/>
    <d v="1976-10-23T00:00:00"/>
    <x v="27"/>
    <x v="0"/>
    <x v="0"/>
    <x v="413"/>
    <s v="White"/>
    <n v="194"/>
    <s v=""/>
    <n v="0"/>
    <x v="13"/>
    <n v="1"/>
    <x v="3199"/>
    <x v="3409"/>
    <s v="Black"/>
    <n v="218"/>
    <s v=""/>
    <n v="1"/>
    <x v="9"/>
    <s v="League"/>
    <s v="Harold Meek"/>
  </r>
  <r>
    <x v="66"/>
    <d v="1976-10-23T00:00:00"/>
    <x v="27"/>
    <x v="0"/>
    <x v="54"/>
    <x v="543"/>
    <s v="Black"/>
    <n v="193"/>
    <s v=""/>
    <n v="0"/>
    <x v="13"/>
    <n v="2"/>
    <x v="2963"/>
    <x v="3171"/>
    <s v="White"/>
    <n v="194"/>
    <s v=""/>
    <n v="1"/>
    <x v="9"/>
    <s v="League"/>
    <s v="Harold Meek"/>
  </r>
  <r>
    <x v="66"/>
    <d v="1976-10-23T00:00:00"/>
    <x v="27"/>
    <x v="0"/>
    <x v="55"/>
    <x v="940"/>
    <s v="White"/>
    <n v="192"/>
    <s v=""/>
    <n v="0.5"/>
    <x v="13"/>
    <n v="3"/>
    <x v="2967"/>
    <x v="3175"/>
    <s v="Black"/>
    <n v="190"/>
    <s v=""/>
    <n v="0.5"/>
    <x v="9"/>
    <s v="League"/>
    <s v="Harold Meek"/>
  </r>
  <r>
    <x v="66"/>
    <d v="1976-10-23T00:00:00"/>
    <x v="27"/>
    <x v="0"/>
    <x v="48"/>
    <x v="964"/>
    <s v="Black"/>
    <n v="179"/>
    <s v=""/>
    <n v="0.5"/>
    <x v="13"/>
    <n v="4"/>
    <x v="2041"/>
    <x v="2041"/>
    <s v="White"/>
    <n v="182"/>
    <s v=""/>
    <n v="0.5"/>
    <x v="9"/>
    <s v="League"/>
    <s v="Harold Meek"/>
  </r>
  <r>
    <x v="66"/>
    <d v="1976-10-23T00:00:00"/>
    <x v="27"/>
    <x v="0"/>
    <x v="51"/>
    <x v="869"/>
    <s v="White"/>
    <n v="175"/>
    <s v=""/>
    <n v="1"/>
    <x v="13"/>
    <n v="5"/>
    <x v="2040"/>
    <x v="2040"/>
    <s v="Black"/>
    <n v="179"/>
    <s v=""/>
    <n v="0"/>
    <x v="9"/>
    <s v="League"/>
    <s v="Harold Meek"/>
  </r>
  <r>
    <x v="66"/>
    <d v="1976-10-23T00:00:00"/>
    <x v="27"/>
    <x v="0"/>
    <x v="52"/>
    <x v="965"/>
    <s v="Black"/>
    <n v="173"/>
    <s v=""/>
    <n v="0.5"/>
    <x v="13"/>
    <n v="6"/>
    <x v="2531"/>
    <x v="2531"/>
    <s v="White"/>
    <n v="173"/>
    <s v=""/>
    <n v="0.5"/>
    <x v="9"/>
    <s v="League"/>
    <s v="Harold Meek"/>
  </r>
  <r>
    <x v="66"/>
    <d v="1976-10-23T00:00:00"/>
    <x v="27"/>
    <x v="0"/>
    <x v="53"/>
    <x v="943"/>
    <s v="White"/>
    <n v="170"/>
    <s v=""/>
    <n v="1"/>
    <x v="13"/>
    <n v="7"/>
    <x v="3200"/>
    <x v="3410"/>
    <s v="Black"/>
    <m/>
    <s v=""/>
    <n v="0"/>
    <x v="9"/>
    <s v="League"/>
    <s v="Harold Meek"/>
  </r>
  <r>
    <x v="66"/>
    <d v="1976-10-23T00:00:00"/>
    <x v="27"/>
    <x v="0"/>
    <x v="1"/>
    <x v="941"/>
    <s v="Black"/>
    <n v="169"/>
    <s v=""/>
    <n v="0"/>
    <x v="13"/>
    <n v="8"/>
    <x v="3201"/>
    <x v="3411"/>
    <s v="White"/>
    <n v="173"/>
    <s v=""/>
    <n v="1"/>
    <x v="9"/>
    <s v="League"/>
    <s v="Harold Meek"/>
  </r>
  <r>
    <x v="66"/>
    <d v="1976-10-23T00:00:00"/>
    <x v="27"/>
    <x v="0"/>
    <x v="2"/>
    <x v="637"/>
    <s v="White"/>
    <n v="169"/>
    <s v=""/>
    <n v="1"/>
    <x v="13"/>
    <n v="9"/>
    <x v="3108"/>
    <x v="3318"/>
    <s v="Black"/>
    <n v="169"/>
    <s v=""/>
    <n v="0"/>
    <x v="9"/>
    <s v="League"/>
    <s v="Harold Meek"/>
  </r>
  <r>
    <x v="66"/>
    <d v="1976-10-23T00:00:00"/>
    <x v="27"/>
    <x v="0"/>
    <x v="3"/>
    <x v="593"/>
    <s v="Black"/>
    <n v="166"/>
    <s v=""/>
    <n v="0.5"/>
    <x v="13"/>
    <n v="10"/>
    <x v="3062"/>
    <x v="3270"/>
    <s v="White"/>
    <n v="170"/>
    <s v=""/>
    <n v="0.5"/>
    <x v="9"/>
    <s v="League"/>
    <s v="Harold Meek"/>
  </r>
  <r>
    <x v="66"/>
    <d v="1976-10-23T00:00:00"/>
    <x v="27"/>
    <x v="0"/>
    <x v="4"/>
    <x v="403"/>
    <s v="White"/>
    <n v="164"/>
    <s v=""/>
    <n v="0"/>
    <x v="13"/>
    <n v="11"/>
    <x v="1740"/>
    <x v="1740"/>
    <s v="Black"/>
    <n v="168"/>
    <s v=""/>
    <n v="1"/>
    <x v="9"/>
    <s v="League"/>
    <s v="Harold Meek"/>
  </r>
  <r>
    <x v="66"/>
    <d v="1976-10-23T00:00:00"/>
    <x v="27"/>
    <x v="0"/>
    <x v="5"/>
    <x v="975"/>
    <s v="Black"/>
    <n v="164"/>
    <s v=""/>
    <n v="0"/>
    <x v="13"/>
    <n v="12"/>
    <x v="2995"/>
    <x v="3203"/>
    <s v="White"/>
    <n v="165"/>
    <s v=""/>
    <n v="1"/>
    <x v="9"/>
    <s v="League"/>
    <s v="Harold Meek"/>
  </r>
  <r>
    <x v="66"/>
    <d v="1976-10-23T00:00:00"/>
    <x v="27"/>
    <x v="0"/>
    <x v="6"/>
    <x v="405"/>
    <s v="White"/>
    <n v="163"/>
    <s v=""/>
    <n v="1"/>
    <x v="13"/>
    <n v="13"/>
    <x v="3061"/>
    <x v="3269"/>
    <s v="Black"/>
    <n v="164"/>
    <s v=""/>
    <n v="0"/>
    <x v="9"/>
    <s v="League"/>
    <s v="Harold Meek"/>
  </r>
  <r>
    <x v="66"/>
    <d v="1976-10-23T00:00:00"/>
    <x v="27"/>
    <x v="0"/>
    <x v="7"/>
    <x v="999"/>
    <s v="Black"/>
    <n v="161"/>
    <s v=""/>
    <n v="0"/>
    <x v="13"/>
    <n v="14"/>
    <x v="1733"/>
    <x v="1733"/>
    <s v="White"/>
    <n v="156"/>
    <s v=""/>
    <n v="1"/>
    <x v="9"/>
    <s v="League"/>
    <s v="Harold Meek"/>
  </r>
  <r>
    <x v="66"/>
    <d v="1976-10-23T00:00:00"/>
    <x v="27"/>
    <x v="0"/>
    <x v="8"/>
    <x v="962"/>
    <s v="White"/>
    <n v="160"/>
    <s v=""/>
    <n v="0.5"/>
    <x v="13"/>
    <n v="15"/>
    <x v="2970"/>
    <x v="3178"/>
    <s v="Black"/>
    <n v="163"/>
    <s v=""/>
    <n v="0.5"/>
    <x v="9"/>
    <s v="League"/>
    <s v="Harold Meek"/>
  </r>
  <r>
    <x v="66"/>
    <d v="1976-10-23T00:00:00"/>
    <x v="27"/>
    <x v="3"/>
    <x v="0"/>
    <x v="984"/>
    <s v="White"/>
    <n v="159"/>
    <s v=""/>
    <n v="0.5"/>
    <x v="51"/>
    <n v="1"/>
    <x v="2965"/>
    <x v="3173"/>
    <s v="Black"/>
    <n v="162"/>
    <s v=""/>
    <n v="0.5"/>
    <x v="9"/>
    <s v="League"/>
    <s v="Wayling"/>
  </r>
  <r>
    <x v="66"/>
    <d v="1976-10-23T00:00:00"/>
    <x v="27"/>
    <x v="3"/>
    <x v="54"/>
    <x v="491"/>
    <s v="Black"/>
    <n v="158"/>
    <s v=""/>
    <n v="1"/>
    <x v="51"/>
    <n v="2"/>
    <x v="3105"/>
    <x v="3315"/>
    <s v="White"/>
    <n v="160"/>
    <s v=""/>
    <n v="0"/>
    <x v="9"/>
    <s v="League"/>
    <s v="Wayling"/>
  </r>
  <r>
    <x v="66"/>
    <d v="1976-10-23T00:00:00"/>
    <x v="27"/>
    <x v="3"/>
    <x v="55"/>
    <x v="1000"/>
    <s v="White"/>
    <n v="156"/>
    <s v=""/>
    <n v="0.5"/>
    <x v="51"/>
    <n v="3"/>
    <x v="3099"/>
    <x v="3309"/>
    <s v="Black"/>
    <n v="152"/>
    <s v=""/>
    <n v="0.5"/>
    <x v="9"/>
    <s v="League"/>
    <s v="Wayling"/>
  </r>
  <r>
    <x v="66"/>
    <d v="1976-10-23T00:00:00"/>
    <x v="27"/>
    <x v="3"/>
    <x v="48"/>
    <x v="1001"/>
    <s v="Black"/>
    <n v="151"/>
    <s v=""/>
    <n v="0.5"/>
    <x v="51"/>
    <n v="4"/>
    <x v="3060"/>
    <x v="3268"/>
    <s v="White"/>
    <n v="152"/>
    <s v=""/>
    <n v="0.5"/>
    <x v="9"/>
    <s v="League"/>
    <s v="Wayling"/>
  </r>
  <r>
    <x v="66"/>
    <d v="1976-10-23T00:00:00"/>
    <x v="27"/>
    <x v="3"/>
    <x v="51"/>
    <x v="1002"/>
    <s v="White"/>
    <s v=""/>
    <s v=""/>
    <n v="0"/>
    <x v="51"/>
    <n v="5"/>
    <x v="3110"/>
    <x v="3320"/>
    <s v="Black"/>
    <n v="151"/>
    <s v=""/>
    <n v="1"/>
    <x v="9"/>
    <s v="League"/>
    <s v="Wayling"/>
  </r>
  <r>
    <x v="66"/>
    <d v="1976-10-23T00:00:00"/>
    <x v="27"/>
    <x v="3"/>
    <x v="52"/>
    <x v="986"/>
    <s v="Black"/>
    <n v="149"/>
    <s v=""/>
    <n v="0"/>
    <x v="51"/>
    <n v="6"/>
    <x v="3202"/>
    <x v="3412"/>
    <s v="White"/>
    <n v="148"/>
    <s v=""/>
    <n v="1"/>
    <x v="9"/>
    <s v="League"/>
    <s v="Wayling"/>
  </r>
  <r>
    <x v="66"/>
    <d v="1976-10-23T00:00:00"/>
    <x v="27"/>
    <x v="3"/>
    <x v="53"/>
    <x v="762"/>
    <s v="White"/>
    <n v="150"/>
    <s v=""/>
    <n v="1"/>
    <x v="51"/>
    <n v="7"/>
    <x v="3003"/>
    <x v="3211"/>
    <s v="Black"/>
    <n v="147"/>
    <s v=""/>
    <n v="0"/>
    <x v="9"/>
    <s v="League"/>
    <s v="Wayling"/>
  </r>
  <r>
    <x v="66"/>
    <d v="1976-10-23T00:00:00"/>
    <x v="27"/>
    <x v="3"/>
    <x v="1"/>
    <x v="996"/>
    <s v="Black"/>
    <n v="144"/>
    <s v=""/>
    <n v="0.5"/>
    <x v="51"/>
    <n v="8"/>
    <x v="2042"/>
    <x v="2042"/>
    <s v="White"/>
    <n v="144"/>
    <s v=""/>
    <n v="0.5"/>
    <x v="9"/>
    <s v="League"/>
    <s v="Wayling"/>
  </r>
  <r>
    <x v="66"/>
    <d v="1976-10-23T00:00:00"/>
    <x v="27"/>
    <x v="3"/>
    <x v="2"/>
    <x v="988"/>
    <s v="White"/>
    <n v="143"/>
    <s v=""/>
    <n v="1"/>
    <x v="51"/>
    <n v="9"/>
    <x v="3203"/>
    <x v="3413"/>
    <s v="Black"/>
    <n v="144"/>
    <s v=""/>
    <n v="0"/>
    <x v="9"/>
    <s v="League"/>
    <s v="Wayling"/>
  </r>
  <r>
    <x v="66"/>
    <d v="1976-10-23T00:00:00"/>
    <x v="27"/>
    <x v="3"/>
    <x v="3"/>
    <x v="990"/>
    <s v="Black"/>
    <n v="142"/>
    <s v=""/>
    <n v="0.5"/>
    <x v="51"/>
    <n v="10"/>
    <x v="3107"/>
    <x v="3317"/>
    <s v="White"/>
    <n v="142"/>
    <s v=""/>
    <n v="0.5"/>
    <x v="9"/>
    <s v="League"/>
    <s v="Wayling"/>
  </r>
  <r>
    <x v="66"/>
    <d v="1976-10-23T00:00:00"/>
    <x v="27"/>
    <x v="3"/>
    <x v="4"/>
    <x v="644"/>
    <s v="White"/>
    <n v="141"/>
    <s v=""/>
    <n v="0.5"/>
    <x v="51"/>
    <n v="11"/>
    <x v="2928"/>
    <x v="3136"/>
    <s v="Black"/>
    <n v="141"/>
    <s v=""/>
    <n v="0.5"/>
    <x v="9"/>
    <s v="League"/>
    <s v="Wayling"/>
  </r>
  <r>
    <x v="66"/>
    <d v="1976-10-23T00:00:00"/>
    <x v="27"/>
    <x v="3"/>
    <x v="5"/>
    <x v="1003"/>
    <s v="Black"/>
    <n v="139"/>
    <s v=""/>
    <n v="0"/>
    <x v="51"/>
    <n v="12"/>
    <x v="3063"/>
    <x v="3271"/>
    <s v="White"/>
    <n v="143"/>
    <s v=""/>
    <n v="1"/>
    <x v="9"/>
    <s v="League"/>
    <s v="Wayling"/>
  </r>
  <r>
    <x v="66"/>
    <d v="1976-10-23T00:00:00"/>
    <x v="27"/>
    <x v="3"/>
    <x v="6"/>
    <x v="997"/>
    <s v="White"/>
    <n v="138"/>
    <s v=""/>
    <n v="1"/>
    <x v="51"/>
    <n v="13"/>
    <x v="3204"/>
    <x v="3414"/>
    <s v="Black"/>
    <n v="138"/>
    <s v=""/>
    <n v="0"/>
    <x v="9"/>
    <s v="League"/>
    <s v="Wayling"/>
  </r>
  <r>
    <x v="66"/>
    <d v="1976-10-23T00:00:00"/>
    <x v="27"/>
    <x v="3"/>
    <x v="7"/>
    <x v="1004"/>
    <s v="Black"/>
    <n v="136"/>
    <s v=""/>
    <n v="0"/>
    <x v="51"/>
    <n v="14"/>
    <x v="3205"/>
    <x v="3415"/>
    <s v="White"/>
    <n v="142"/>
    <s v=""/>
    <n v="1"/>
    <x v="9"/>
    <s v="League"/>
    <s v="Wayling"/>
  </r>
  <r>
    <x v="66"/>
    <d v="1976-10-23T00:00:00"/>
    <x v="27"/>
    <x v="3"/>
    <x v="8"/>
    <x v="958"/>
    <s v="White"/>
    <n v="133"/>
    <s v=""/>
    <n v="1"/>
    <x v="51"/>
    <n v="15"/>
    <x v="3002"/>
    <x v="3210"/>
    <s v="Black"/>
    <n v="132"/>
    <s v=""/>
    <n v="0"/>
    <x v="9"/>
    <s v="League"/>
    <s v="Wayling"/>
  </r>
  <r>
    <x v="66"/>
    <d v="1976-10-23T00:00:00"/>
    <x v="27"/>
    <x v="3"/>
    <x v="9"/>
    <x v="1005"/>
    <s v="Black"/>
    <n v="124"/>
    <s v=""/>
    <n v="1"/>
    <x v="51"/>
    <n v="16"/>
    <x v="2056"/>
    <x v="2056"/>
    <s v="White"/>
    <n v="120"/>
    <s v=""/>
    <n v="0"/>
    <x v="9"/>
    <s v="League"/>
    <s v="Wayling"/>
  </r>
  <r>
    <x v="66"/>
    <d v="1976-12-11T00:00:00"/>
    <x v="13"/>
    <x v="0"/>
    <x v="0"/>
    <x v="413"/>
    <m/>
    <n v="194"/>
    <s v=""/>
    <n v="0.5"/>
    <x v="14"/>
    <n v="1"/>
    <x v="2294"/>
    <x v="2294"/>
    <m/>
    <n v="199"/>
    <s v=""/>
    <n v="0.5"/>
    <x v="9"/>
    <s v="League"/>
    <s v="Harold Meek"/>
  </r>
  <r>
    <x v="66"/>
    <d v="1976-12-11T00:00:00"/>
    <x v="13"/>
    <x v="0"/>
    <x v="54"/>
    <x v="940"/>
    <m/>
    <n v="192"/>
    <s v=""/>
    <n v="0"/>
    <x v="14"/>
    <n v="2"/>
    <x v="2919"/>
    <x v="3127"/>
    <m/>
    <n v="189"/>
    <s v=""/>
    <n v="1"/>
    <x v="9"/>
    <s v="League"/>
    <s v="Harold Meek"/>
  </r>
  <r>
    <x v="66"/>
    <d v="1976-12-11T00:00:00"/>
    <x v="13"/>
    <x v="0"/>
    <x v="55"/>
    <x v="994"/>
    <m/>
    <n v="177"/>
    <s v=""/>
    <n v="0"/>
    <x v="14"/>
    <n v="3"/>
    <x v="2918"/>
    <x v="3126"/>
    <m/>
    <n v="180"/>
    <s v=""/>
    <n v="1"/>
    <x v="9"/>
    <s v="League"/>
    <s v="Harold Meek"/>
  </r>
  <r>
    <x v="66"/>
    <d v="1976-12-11T00:00:00"/>
    <x v="13"/>
    <x v="0"/>
    <x v="48"/>
    <x v="637"/>
    <m/>
    <n v="169"/>
    <s v=""/>
    <n v="0.5"/>
    <x v="14"/>
    <n v="4"/>
    <x v="3206"/>
    <x v="3416"/>
    <m/>
    <n v="175"/>
    <s v=""/>
    <n v="0.5"/>
    <x v="9"/>
    <s v="League"/>
    <s v="Harold Meek"/>
  </r>
  <r>
    <x v="66"/>
    <d v="1976-12-11T00:00:00"/>
    <x v="13"/>
    <x v="0"/>
    <x v="51"/>
    <x v="869"/>
    <m/>
    <n v="175"/>
    <s v=""/>
    <n v="0.5"/>
    <x v="14"/>
    <n v="5"/>
    <x v="3118"/>
    <x v="3328"/>
    <m/>
    <n v="175"/>
    <s v=""/>
    <n v="0.5"/>
    <x v="9"/>
    <s v="League"/>
    <s v="Harold Meek"/>
  </r>
  <r>
    <x v="66"/>
    <d v="1976-12-11T00:00:00"/>
    <x v="13"/>
    <x v="0"/>
    <x v="52"/>
    <x v="941"/>
    <m/>
    <n v="169"/>
    <s v=""/>
    <n v="0.5"/>
    <x v="14"/>
    <n v="6"/>
    <x v="3040"/>
    <x v="3248"/>
    <m/>
    <n v="167"/>
    <s v=""/>
    <n v="0.5"/>
    <x v="9"/>
    <s v="League"/>
    <s v="Harold Meek"/>
  </r>
  <r>
    <x v="66"/>
    <d v="1976-12-11T00:00:00"/>
    <x v="13"/>
    <x v="0"/>
    <x v="53"/>
    <x v="943"/>
    <m/>
    <n v="170"/>
    <s v=""/>
    <n v="1"/>
    <x v="14"/>
    <n v="7"/>
    <x v="3112"/>
    <x v="3322"/>
    <m/>
    <n v="172"/>
    <s v=""/>
    <n v="0"/>
    <x v="9"/>
    <s v="League"/>
    <s v="Harold Meek"/>
  </r>
  <r>
    <x v="66"/>
    <d v="1976-12-11T00:00:00"/>
    <x v="13"/>
    <x v="0"/>
    <x v="1"/>
    <x v="1006"/>
    <m/>
    <n v="172"/>
    <s v=""/>
    <n v="1"/>
    <x v="14"/>
    <n v="8"/>
    <x v="3115"/>
    <x v="3325"/>
    <m/>
    <n v="168"/>
    <s v=""/>
    <n v="0"/>
    <x v="9"/>
    <s v="League"/>
    <s v="Harold Meek"/>
  </r>
  <r>
    <x v="66"/>
    <d v="1976-12-11T00:00:00"/>
    <x v="13"/>
    <x v="0"/>
    <x v="2"/>
    <x v="992"/>
    <m/>
    <n v="162"/>
    <s v=""/>
    <n v="0"/>
    <x v="14"/>
    <n v="9"/>
    <x v="2924"/>
    <x v="3132"/>
    <m/>
    <n v="167"/>
    <s v=""/>
    <n v="1"/>
    <x v="9"/>
    <s v="League"/>
    <s v="Harold Meek"/>
  </r>
  <r>
    <x v="66"/>
    <d v="1976-12-11T00:00:00"/>
    <x v="13"/>
    <x v="0"/>
    <x v="3"/>
    <x v="965"/>
    <m/>
    <n v="173"/>
    <s v=""/>
    <n v="0.5"/>
    <x v="14"/>
    <n v="10"/>
    <x v="2932"/>
    <x v="3140"/>
    <m/>
    <n v="167"/>
    <s v=""/>
    <n v="0.5"/>
    <x v="9"/>
    <s v="League"/>
    <s v="Harold Meek"/>
  </r>
  <r>
    <x v="66"/>
    <d v="1976-12-11T00:00:00"/>
    <x v="13"/>
    <x v="0"/>
    <x v="4"/>
    <x v="962"/>
    <m/>
    <n v="160"/>
    <s v=""/>
    <n v="1"/>
    <x v="14"/>
    <n v="11"/>
    <x v="2921"/>
    <x v="3129"/>
    <m/>
    <n v="165"/>
    <s v=""/>
    <n v="0"/>
    <x v="9"/>
    <s v="League"/>
    <s v="Harold Meek"/>
  </r>
  <r>
    <x v="66"/>
    <d v="1976-12-11T00:00:00"/>
    <x v="13"/>
    <x v="0"/>
    <x v="5"/>
    <x v="972"/>
    <m/>
    <n v="160"/>
    <s v=""/>
    <n v="0"/>
    <x v="14"/>
    <n v="12"/>
    <x v="3207"/>
    <x v="3417"/>
    <m/>
    <n v="164"/>
    <s v=""/>
    <n v="1"/>
    <x v="9"/>
    <s v="League"/>
    <s v="Harold Meek"/>
  </r>
  <r>
    <x v="66"/>
    <d v="1976-12-11T00:00:00"/>
    <x v="13"/>
    <x v="0"/>
    <x v="6"/>
    <x v="405"/>
    <m/>
    <n v="163"/>
    <s v=""/>
    <n v="1"/>
    <x v="14"/>
    <n v="13"/>
    <x v="377"/>
    <x v="377"/>
    <m/>
    <n v="162"/>
    <s v=""/>
    <n v="0"/>
    <x v="9"/>
    <s v="League"/>
    <s v="Harold Meek"/>
  </r>
  <r>
    <x v="66"/>
    <d v="1976-12-11T00:00:00"/>
    <x v="13"/>
    <x v="0"/>
    <x v="7"/>
    <x v="403"/>
    <m/>
    <n v="164"/>
    <s v=""/>
    <n v="0.5"/>
    <x v="14"/>
    <n v="14"/>
    <x v="2926"/>
    <x v="3134"/>
    <m/>
    <n v="158"/>
    <s v=""/>
    <n v="0.5"/>
    <x v="9"/>
    <s v="League"/>
    <s v="Harold Meek"/>
  </r>
  <r>
    <x v="66"/>
    <d v="1976-12-11T00:00:00"/>
    <x v="13"/>
    <x v="0"/>
    <x v="8"/>
    <x v="974"/>
    <m/>
    <n v="164"/>
    <s v=""/>
    <n v="0.5"/>
    <x v="14"/>
    <n v="15"/>
    <x v="3208"/>
    <x v="3418"/>
    <m/>
    <n v="158"/>
    <s v=""/>
    <n v="0.5"/>
    <x v="9"/>
    <s v="League"/>
    <s v="Harold Meek"/>
  </r>
  <r>
    <x v="66"/>
    <d v="1976-12-11T00:00:00"/>
    <x v="13"/>
    <x v="0"/>
    <x v="9"/>
    <x v="491"/>
    <m/>
    <n v="158"/>
    <s v=""/>
    <n v="0.5"/>
    <x v="14"/>
    <n v="16"/>
    <x v="3041"/>
    <x v="3249"/>
    <m/>
    <n v="159"/>
    <s v=""/>
    <n v="0.5"/>
    <x v="9"/>
    <s v="League"/>
    <s v="Harold Meek"/>
  </r>
  <r>
    <x v="66"/>
    <d v="1976-12-11T00:00:00"/>
    <x v="13"/>
    <x v="0"/>
    <x v="0"/>
    <x v="984"/>
    <m/>
    <n v="159"/>
    <s v=""/>
    <n v="0"/>
    <x v="54"/>
    <n v="1"/>
    <x v="3066"/>
    <x v="3274"/>
    <m/>
    <n v="140"/>
    <s v=""/>
    <n v="1"/>
    <x v="9"/>
    <s v="League"/>
    <s v="Harold Meek"/>
  </r>
  <r>
    <x v="66"/>
    <d v="1976-12-11T00:00:00"/>
    <x v="13"/>
    <x v="0"/>
    <x v="54"/>
    <x v="982"/>
    <m/>
    <n v="158"/>
    <s v=""/>
    <n v="1"/>
    <x v="54"/>
    <n v="2"/>
    <x v="3116"/>
    <x v="3326"/>
    <m/>
    <n v="157"/>
    <s v=""/>
    <n v="0"/>
    <x v="9"/>
    <s v="League"/>
    <s v="Harold Meek"/>
  </r>
  <r>
    <x v="66"/>
    <d v="1976-12-11T00:00:00"/>
    <x v="13"/>
    <x v="0"/>
    <x v="55"/>
    <x v="988"/>
    <m/>
    <n v="143"/>
    <s v=""/>
    <n v="1"/>
    <x v="54"/>
    <n v="3"/>
    <x v="3209"/>
    <x v="3419"/>
    <m/>
    <m/>
    <s v=""/>
    <n v="0"/>
    <x v="9"/>
    <s v="League"/>
    <s v="Harold Meek"/>
  </r>
  <r>
    <x v="66"/>
    <d v="1976-12-11T00:00:00"/>
    <x v="13"/>
    <x v="0"/>
    <x v="48"/>
    <x v="762"/>
    <m/>
    <n v="150"/>
    <s v=""/>
    <n v="0.5"/>
    <x v="54"/>
    <n v="4"/>
    <x v="3117"/>
    <x v="3327"/>
    <m/>
    <n v="154"/>
    <s v=""/>
    <n v="0.5"/>
    <x v="9"/>
    <s v="League"/>
    <s v="Harold Meek"/>
  </r>
  <r>
    <x v="66"/>
    <d v="1976-12-11T00:00:00"/>
    <x v="13"/>
    <x v="0"/>
    <x v="51"/>
    <x v="978"/>
    <m/>
    <n v="148"/>
    <s v=""/>
    <n v="0.5"/>
    <x v="54"/>
    <n v="5"/>
    <x v="3210"/>
    <x v="3420"/>
    <m/>
    <m/>
    <s v=""/>
    <n v="0.5"/>
    <x v="9"/>
    <s v="League"/>
    <s v="Harold Meek"/>
  </r>
  <r>
    <x v="66"/>
    <d v="1976-12-11T00:00:00"/>
    <x v="13"/>
    <x v="0"/>
    <x v="52"/>
    <x v="969"/>
    <m/>
    <n v="147"/>
    <s v=""/>
    <n v="0.5"/>
    <x v="54"/>
    <n v="6"/>
    <x v="3037"/>
    <x v="3245"/>
    <m/>
    <n v="153"/>
    <s v=""/>
    <n v="0.5"/>
    <x v="9"/>
    <s v="League"/>
    <s v="Harold Meek"/>
  </r>
  <r>
    <x v="66"/>
    <d v="1976-12-11T00:00:00"/>
    <x v="13"/>
    <x v="0"/>
    <x v="53"/>
    <x v="1007"/>
    <m/>
    <n v="134"/>
    <s v=""/>
    <n v="0"/>
    <x v="54"/>
    <n v="7"/>
    <x v="3211"/>
    <x v="3421"/>
    <m/>
    <n v="152"/>
    <s v=""/>
    <n v="1"/>
    <x v="9"/>
    <s v="League"/>
    <s v="Harold Meek"/>
  </r>
  <r>
    <x v="66"/>
    <d v="1976-12-11T00:00:00"/>
    <x v="13"/>
    <x v="0"/>
    <x v="1"/>
    <x v="1001"/>
    <m/>
    <n v="151"/>
    <s v=""/>
    <n v="1"/>
    <x v="54"/>
    <n v="8"/>
    <x v="3126"/>
    <x v="3336"/>
    <m/>
    <n v="150"/>
    <s v=""/>
    <n v="0"/>
    <x v="9"/>
    <s v="League"/>
    <s v="Harold Meek"/>
  </r>
  <r>
    <x v="66"/>
    <d v="1976-12-11T00:00:00"/>
    <x v="13"/>
    <x v="0"/>
    <x v="2"/>
    <x v="996"/>
    <m/>
    <n v="144"/>
    <s v=""/>
    <n v="0.5"/>
    <x v="54"/>
    <n v="9"/>
    <x v="3119"/>
    <x v="3329"/>
    <m/>
    <n v="150"/>
    <s v=""/>
    <n v="0.5"/>
    <x v="9"/>
    <s v="League"/>
    <s v="Harold Meek"/>
  </r>
  <r>
    <x v="66"/>
    <d v="1976-12-11T00:00:00"/>
    <x v="13"/>
    <x v="0"/>
    <x v="3"/>
    <x v="995"/>
    <m/>
    <n v="151"/>
    <s v=""/>
    <n v="1"/>
    <x v="54"/>
    <n v="10"/>
    <x v="3042"/>
    <x v="3250"/>
    <m/>
    <n v="149"/>
    <s v=""/>
    <n v="0"/>
    <x v="9"/>
    <s v="League"/>
    <s v="Harold Meek"/>
  </r>
  <r>
    <x v="66"/>
    <d v="1976-12-11T00:00:00"/>
    <x v="13"/>
    <x v="0"/>
    <x v="4"/>
    <x v="986"/>
    <m/>
    <n v="149"/>
    <s v=""/>
    <n v="1"/>
    <x v="54"/>
    <n v="11"/>
    <x v="3038"/>
    <x v="3246"/>
    <m/>
    <m/>
    <s v=""/>
    <n v="0"/>
    <x v="9"/>
    <s v="League"/>
    <s v="Harold Meek"/>
  </r>
  <r>
    <x v="66"/>
    <d v="1976-12-11T00:00:00"/>
    <x v="13"/>
    <x v="0"/>
    <x v="5"/>
    <x v="432"/>
    <m/>
    <n v="148"/>
    <s v=""/>
    <n v="0"/>
    <x v="54"/>
    <n v="12"/>
    <x v="3121"/>
    <x v="3331"/>
    <m/>
    <n v="146"/>
    <s v=""/>
    <n v="1"/>
    <x v="9"/>
    <s v="League"/>
    <s v="Harold Meek"/>
  </r>
  <r>
    <x v="66"/>
    <d v="1976-12-11T00:00:00"/>
    <x v="13"/>
    <x v="0"/>
    <x v="6"/>
    <x v="997"/>
    <m/>
    <n v="138"/>
    <s v=""/>
    <n v="0"/>
    <x v="54"/>
    <n v="13"/>
    <x v="3035"/>
    <x v="3243"/>
    <m/>
    <n v="143"/>
    <s v=""/>
    <n v="1"/>
    <x v="9"/>
    <s v="League"/>
    <s v="Harold Meek"/>
  </r>
  <r>
    <x v="66"/>
    <d v="1976-12-11T00:00:00"/>
    <x v="13"/>
    <x v="0"/>
    <x v="7"/>
    <x v="990"/>
    <m/>
    <n v="142"/>
    <s v=""/>
    <n v="0"/>
    <x v="54"/>
    <n v="14"/>
    <x v="3212"/>
    <x v="3422"/>
    <m/>
    <n v="143"/>
    <s v=""/>
    <n v="1"/>
    <x v="9"/>
    <s v="League"/>
    <s v="Harold Meek"/>
  </r>
  <r>
    <x v="66"/>
    <d v="1976-12-11T00:00:00"/>
    <x v="13"/>
    <x v="0"/>
    <x v="8"/>
    <x v="1008"/>
    <m/>
    <n v="145"/>
    <s v=""/>
    <n v="1"/>
    <x v="54"/>
    <n v="15"/>
    <x v="3213"/>
    <x v="3423"/>
    <m/>
    <n v="140"/>
    <s v=""/>
    <n v="0"/>
    <x v="9"/>
    <s v="League"/>
    <s v="Harold Meek"/>
  </r>
  <r>
    <x v="66"/>
    <d v="1976-12-11T00:00:00"/>
    <x v="13"/>
    <x v="0"/>
    <x v="9"/>
    <x v="1005"/>
    <m/>
    <n v="124"/>
    <s v=""/>
    <n v="1"/>
    <x v="54"/>
    <n v="16"/>
    <x v="3128"/>
    <x v="3338"/>
    <m/>
    <n v="140"/>
    <s v=""/>
    <n v="0"/>
    <x v="9"/>
    <s v="League"/>
    <s v="Harold Meek"/>
  </r>
  <r>
    <x v="66"/>
    <d v="1977-01-22T00:00:00"/>
    <x v="13"/>
    <x v="0"/>
    <x v="0"/>
    <x v="413"/>
    <m/>
    <n v="194"/>
    <s v=""/>
    <n v="0.5"/>
    <x v="50"/>
    <n v="1"/>
    <x v="3006"/>
    <x v="3214"/>
    <m/>
    <n v="215"/>
    <s v=""/>
    <n v="0.5"/>
    <x v="9"/>
    <s v="League"/>
    <s v="Harold Meek"/>
  </r>
  <r>
    <x v="66"/>
    <d v="1977-01-22T00:00:00"/>
    <x v="13"/>
    <x v="0"/>
    <x v="54"/>
    <x v="991"/>
    <m/>
    <n v="191"/>
    <s v=""/>
    <n v="1"/>
    <x v="50"/>
    <n v="2"/>
    <x v="3214"/>
    <x v="3424"/>
    <m/>
    <n v="185"/>
    <s v=""/>
    <n v="0"/>
    <x v="9"/>
    <s v="League"/>
    <s v="Harold Meek"/>
  </r>
  <r>
    <x v="66"/>
    <d v="1977-01-22T00:00:00"/>
    <x v="13"/>
    <x v="0"/>
    <x v="55"/>
    <x v="869"/>
    <m/>
    <n v="175"/>
    <s v=""/>
    <n v="1"/>
    <x v="50"/>
    <n v="3"/>
    <x v="3188"/>
    <x v="3398"/>
    <m/>
    <n v="172"/>
    <s v=""/>
    <n v="0"/>
    <x v="9"/>
    <s v="League"/>
    <s v="Harold Meek"/>
  </r>
  <r>
    <x v="66"/>
    <d v="1977-01-22T00:00:00"/>
    <x v="13"/>
    <x v="0"/>
    <x v="48"/>
    <x v="965"/>
    <m/>
    <n v="173"/>
    <s v=""/>
    <n v="0.5"/>
    <x v="50"/>
    <n v="4"/>
    <x v="3043"/>
    <x v="3251"/>
    <m/>
    <n v="160"/>
    <s v=""/>
    <n v="0.5"/>
    <x v="9"/>
    <s v="League"/>
    <s v="Harold Meek"/>
  </r>
  <r>
    <x v="66"/>
    <d v="1977-01-22T00:00:00"/>
    <x v="13"/>
    <x v="0"/>
    <x v="51"/>
    <x v="1006"/>
    <m/>
    <n v="172"/>
    <s v=""/>
    <n v="0"/>
    <x v="50"/>
    <n v="5"/>
    <x v="3189"/>
    <x v="3399"/>
    <m/>
    <n v="159"/>
    <s v=""/>
    <n v="1"/>
    <x v="9"/>
    <s v="League"/>
    <s v="Harold Meek"/>
  </r>
  <r>
    <x v="66"/>
    <d v="1977-01-22T00:00:00"/>
    <x v="13"/>
    <x v="0"/>
    <x v="52"/>
    <x v="852"/>
    <m/>
    <n v="162"/>
    <s v=""/>
    <n v="1"/>
    <x v="50"/>
    <n v="6"/>
    <x v="348"/>
    <x v="348"/>
    <m/>
    <n v="152"/>
    <s v=""/>
    <n v="0"/>
    <x v="9"/>
    <s v="League"/>
    <s v="Harold Meek"/>
  </r>
  <r>
    <x v="66"/>
    <d v="1977-01-22T00:00:00"/>
    <x v="13"/>
    <x v="0"/>
    <x v="53"/>
    <x v="962"/>
    <m/>
    <n v="160"/>
    <s v=""/>
    <n v="0.5"/>
    <x v="50"/>
    <n v="7"/>
    <x v="3215"/>
    <x v="3425"/>
    <m/>
    <n v="156"/>
    <s v=""/>
    <n v="0.5"/>
    <x v="9"/>
    <s v="League"/>
    <s v="Harold Meek"/>
  </r>
  <r>
    <x v="66"/>
    <d v="1977-01-22T00:00:00"/>
    <x v="13"/>
    <x v="0"/>
    <x v="1"/>
    <x v="403"/>
    <m/>
    <n v="164"/>
    <s v=""/>
    <n v="0.5"/>
    <x v="50"/>
    <n v="8"/>
    <x v="3049"/>
    <x v="3257"/>
    <m/>
    <n v="147"/>
    <s v=""/>
    <n v="0.5"/>
    <x v="9"/>
    <s v="League"/>
    <s v="Harold Meek"/>
  </r>
  <r>
    <x v="66"/>
    <d v="1977-01-22T00:00:00"/>
    <x v="13"/>
    <x v="0"/>
    <x v="2"/>
    <x v="992"/>
    <m/>
    <n v="162"/>
    <s v=""/>
    <n v="0"/>
    <x v="50"/>
    <n v="9"/>
    <x v="3216"/>
    <x v="3426"/>
    <m/>
    <m/>
    <s v=""/>
    <n v="1"/>
    <x v="9"/>
    <s v="League"/>
    <s v="Harold Meek"/>
  </r>
  <r>
    <x v="66"/>
    <d v="1977-01-22T00:00:00"/>
    <x v="13"/>
    <x v="0"/>
    <x v="3"/>
    <x v="972"/>
    <m/>
    <n v="160"/>
    <s v=""/>
    <n v="1"/>
    <x v="50"/>
    <n v="10"/>
    <x v="3197"/>
    <x v="3407"/>
    <m/>
    <n v="138"/>
    <s v=""/>
    <n v="0"/>
    <x v="9"/>
    <s v="League"/>
    <s v="Harold Meek"/>
  </r>
  <r>
    <x v="66"/>
    <d v="1977-01-22T00:00:00"/>
    <x v="13"/>
    <x v="0"/>
    <x v="4"/>
    <x v="491"/>
    <m/>
    <n v="158"/>
    <s v=""/>
    <n v="0"/>
    <x v="50"/>
    <n v="11"/>
    <x v="3195"/>
    <x v="3405"/>
    <m/>
    <m/>
    <s v=""/>
    <n v="1"/>
    <x v="9"/>
    <s v="League"/>
    <s v="Harold Meek"/>
  </r>
  <r>
    <x v="66"/>
    <d v="1977-01-22T00:00:00"/>
    <x v="13"/>
    <x v="0"/>
    <x v="5"/>
    <x v="988"/>
    <m/>
    <n v="143"/>
    <s v=""/>
    <n v="1"/>
    <x v="50"/>
    <n v="12"/>
    <x v="3217"/>
    <x v="3427"/>
    <m/>
    <n v="146"/>
    <s v=""/>
    <n v="0"/>
    <x v="9"/>
    <s v="League"/>
    <s v="Harold Meek"/>
  </r>
  <r>
    <x v="66"/>
    <d v="1977-01-22T00:00:00"/>
    <x v="13"/>
    <x v="0"/>
    <x v="6"/>
    <x v="1000"/>
    <m/>
    <n v="156"/>
    <s v=""/>
    <n v="1"/>
    <x v="50"/>
    <n v="13"/>
    <x v="3194"/>
    <x v="3404"/>
    <m/>
    <n v="142"/>
    <s v=""/>
    <n v="0"/>
    <x v="9"/>
    <s v="League"/>
    <s v="Harold Meek"/>
  </r>
  <r>
    <x v="66"/>
    <d v="1977-01-22T00:00:00"/>
    <x v="13"/>
    <x v="0"/>
    <x v="7"/>
    <x v="653"/>
    <m/>
    <n v="156"/>
    <s v=""/>
    <n v="1"/>
    <x v="50"/>
    <n v="14"/>
    <x v="2937"/>
    <x v="3145"/>
    <m/>
    <n v="145"/>
    <s v=""/>
    <n v="0"/>
    <x v="9"/>
    <s v="League"/>
    <s v="Harold Meek"/>
  </r>
  <r>
    <x v="66"/>
    <d v="1977-01-22T00:00:00"/>
    <x v="13"/>
    <x v="0"/>
    <x v="8"/>
    <x v="432"/>
    <m/>
    <n v="148"/>
    <s v=""/>
    <n v="1"/>
    <x v="50"/>
    <n v="15"/>
    <x v="2939"/>
    <x v="3147"/>
    <m/>
    <n v="119"/>
    <s v=""/>
    <n v="0"/>
    <x v="9"/>
    <s v="League"/>
    <s v="Harold Meek"/>
  </r>
  <r>
    <x v="66"/>
    <d v="1977-01-22T00:00:00"/>
    <x v="13"/>
    <x v="0"/>
    <x v="9"/>
    <x v="762"/>
    <m/>
    <n v="150"/>
    <s v=""/>
    <n v="0.5"/>
    <x v="50"/>
    <n v="16"/>
    <x v="3218"/>
    <x v="3428"/>
    <m/>
    <m/>
    <s v=""/>
    <n v="0.5"/>
    <x v="9"/>
    <s v="League"/>
    <s v="Harold Meek"/>
  </r>
  <r>
    <x v="66"/>
    <d v="1977-02-12T00:00:00"/>
    <x v="13"/>
    <x v="0"/>
    <x v="0"/>
    <x v="413"/>
    <m/>
    <n v="194"/>
    <s v=""/>
    <n v="0.5"/>
    <x v="18"/>
    <n v="1"/>
    <x v="3219"/>
    <x v="3429"/>
    <m/>
    <n v="211"/>
    <s v=""/>
    <n v="0.5"/>
    <x v="9"/>
    <s v="League"/>
    <s v="Harold Meek"/>
  </r>
  <r>
    <x v="66"/>
    <d v="1977-02-12T00:00:00"/>
    <x v="13"/>
    <x v="0"/>
    <x v="54"/>
    <x v="991"/>
    <m/>
    <n v="191"/>
    <s v=""/>
    <n v="0"/>
    <x v="18"/>
    <n v="2"/>
    <x v="3007"/>
    <x v="3215"/>
    <m/>
    <n v="199"/>
    <s v=""/>
    <n v="1"/>
    <x v="9"/>
    <s v="League"/>
    <s v="Harold Meek"/>
  </r>
  <r>
    <x v="66"/>
    <d v="1977-02-12T00:00:00"/>
    <x v="13"/>
    <x v="0"/>
    <x v="55"/>
    <x v="637"/>
    <m/>
    <n v="169"/>
    <s v=""/>
    <n v="1"/>
    <x v="18"/>
    <n v="3"/>
    <x v="3009"/>
    <x v="3217"/>
    <m/>
    <n v="192"/>
    <s v=""/>
    <n v="0"/>
    <x v="9"/>
    <s v="League"/>
    <s v="Harold Meek"/>
  </r>
  <r>
    <x v="66"/>
    <d v="1977-02-12T00:00:00"/>
    <x v="13"/>
    <x v="0"/>
    <x v="48"/>
    <x v="965"/>
    <m/>
    <n v="173"/>
    <s v=""/>
    <n v="0"/>
    <x v="18"/>
    <n v="4"/>
    <x v="2160"/>
    <x v="2160"/>
    <m/>
    <n v="191"/>
    <s v=""/>
    <n v="1"/>
    <x v="9"/>
    <s v="League"/>
    <s v="Harold Meek"/>
  </r>
  <r>
    <x v="66"/>
    <d v="1977-02-12T00:00:00"/>
    <x v="13"/>
    <x v="0"/>
    <x v="51"/>
    <x v="1006"/>
    <m/>
    <n v="172"/>
    <s v=""/>
    <n v="0.5"/>
    <x v="18"/>
    <n v="5"/>
    <x v="3030"/>
    <x v="3238"/>
    <m/>
    <n v="180"/>
    <s v=""/>
    <n v="0.5"/>
    <x v="9"/>
    <s v="League"/>
    <s v="Harold Meek"/>
  </r>
  <r>
    <x v="66"/>
    <d v="1977-02-12T00:00:00"/>
    <x v="13"/>
    <x v="0"/>
    <x v="52"/>
    <x v="966"/>
    <m/>
    <n v="171"/>
    <s v=""/>
    <n v="0"/>
    <x v="18"/>
    <n v="6"/>
    <x v="3220"/>
    <x v="3430"/>
    <m/>
    <n v="173"/>
    <s v=""/>
    <n v="1"/>
    <x v="9"/>
    <s v="League"/>
    <s v="Harold Meek"/>
  </r>
  <r>
    <x v="66"/>
    <d v="1977-02-12T00:00:00"/>
    <x v="13"/>
    <x v="0"/>
    <x v="53"/>
    <x v="941"/>
    <m/>
    <n v="169"/>
    <s v=""/>
    <n v="1"/>
    <x v="18"/>
    <n v="7"/>
    <x v="3012"/>
    <x v="3220"/>
    <m/>
    <n v="167"/>
    <s v=""/>
    <n v="0"/>
    <x v="9"/>
    <s v="League"/>
    <s v="Harold Meek"/>
  </r>
  <r>
    <x v="66"/>
    <d v="1977-02-12T00:00:00"/>
    <x v="13"/>
    <x v="0"/>
    <x v="1"/>
    <x v="962"/>
    <m/>
    <n v="160"/>
    <s v=""/>
    <n v="0.5"/>
    <x v="18"/>
    <n v="8"/>
    <x v="750"/>
    <x v="750"/>
    <m/>
    <n v="170"/>
    <s v=""/>
    <n v="0.5"/>
    <x v="9"/>
    <s v="League"/>
    <s v="Harold Meek"/>
  </r>
  <r>
    <x v="66"/>
    <d v="1977-02-12T00:00:00"/>
    <x v="13"/>
    <x v="0"/>
    <x v="2"/>
    <x v="972"/>
    <m/>
    <n v="160"/>
    <s v=""/>
    <n v="1"/>
    <x v="18"/>
    <n v="9"/>
    <x v="3017"/>
    <x v="3225"/>
    <m/>
    <n v="165"/>
    <s v=""/>
    <n v="0"/>
    <x v="9"/>
    <s v="League"/>
    <s v="Harold Meek"/>
  </r>
  <r>
    <x v="66"/>
    <d v="1977-02-12T00:00:00"/>
    <x v="13"/>
    <x v="0"/>
    <x v="3"/>
    <x v="593"/>
    <m/>
    <n v="166"/>
    <s v=""/>
    <n v="0.5"/>
    <x v="18"/>
    <n v="10"/>
    <x v="3010"/>
    <x v="3218"/>
    <m/>
    <n v="160"/>
    <s v=""/>
    <n v="0.5"/>
    <x v="9"/>
    <s v="League"/>
    <s v="Harold Meek"/>
  </r>
  <r>
    <x v="66"/>
    <d v="1977-02-12T00:00:00"/>
    <x v="13"/>
    <x v="0"/>
    <x v="4"/>
    <x v="403"/>
    <m/>
    <n v="164"/>
    <s v=""/>
    <n v="0"/>
    <x v="18"/>
    <n v="11"/>
    <x v="3011"/>
    <x v="3219"/>
    <m/>
    <n v="162"/>
    <s v=""/>
    <n v="1"/>
    <x v="9"/>
    <s v="League"/>
    <s v="Harold Meek"/>
  </r>
  <r>
    <x v="66"/>
    <d v="1977-02-12T00:00:00"/>
    <x v="13"/>
    <x v="0"/>
    <x v="5"/>
    <x v="974"/>
    <m/>
    <n v="164"/>
    <s v=""/>
    <n v="1"/>
    <x v="18"/>
    <n v="12"/>
    <x v="3014"/>
    <x v="3222"/>
    <m/>
    <n v="161"/>
    <s v=""/>
    <n v="0"/>
    <x v="9"/>
    <s v="League"/>
    <s v="Harold Meek"/>
  </r>
  <r>
    <x v="66"/>
    <d v="1977-02-12T00:00:00"/>
    <x v="13"/>
    <x v="0"/>
    <x v="6"/>
    <x v="975"/>
    <m/>
    <n v="164"/>
    <s v=""/>
    <n v="0"/>
    <x v="18"/>
    <n v="13"/>
    <x v="3221"/>
    <x v="3431"/>
    <m/>
    <n v="166"/>
    <s v=""/>
    <n v="1"/>
    <x v="9"/>
    <s v="League"/>
    <s v="Harold Meek"/>
  </r>
  <r>
    <x v="66"/>
    <d v="1977-02-12T00:00:00"/>
    <x v="13"/>
    <x v="0"/>
    <x v="7"/>
    <x v="491"/>
    <m/>
    <n v="158"/>
    <s v=""/>
    <n v="0.5"/>
    <x v="18"/>
    <n v="14"/>
    <x v="3222"/>
    <x v="3432"/>
    <m/>
    <n v="172"/>
    <s v=""/>
    <n v="0.5"/>
    <x v="9"/>
    <s v="League"/>
    <s v="Harold Meek"/>
  </r>
  <r>
    <x v="66"/>
    <d v="1977-02-12T00:00:00"/>
    <x v="13"/>
    <x v="0"/>
    <x v="8"/>
    <x v="762"/>
    <m/>
    <n v="150"/>
    <s v=""/>
    <n v="0"/>
    <x v="18"/>
    <n v="15"/>
    <x v="3140"/>
    <x v="3350"/>
    <m/>
    <n v="159"/>
    <s v=""/>
    <n v="1"/>
    <x v="9"/>
    <s v="League"/>
    <s v="Harold Meek"/>
  </r>
  <r>
    <x v="66"/>
    <d v="1977-02-12T00:00:00"/>
    <x v="13"/>
    <x v="0"/>
    <x v="9"/>
    <x v="1000"/>
    <m/>
    <n v="156"/>
    <s v=""/>
    <n v="0"/>
    <x v="18"/>
    <n v="16"/>
    <x v="3019"/>
    <x v="3227"/>
    <m/>
    <n v="155"/>
    <s v=""/>
    <n v="1"/>
    <x v="9"/>
    <s v="League"/>
    <s v="Harold Meek"/>
  </r>
  <r>
    <x v="66"/>
    <d v="1977-02-12T00:00:00"/>
    <x v="13"/>
    <x v="0"/>
    <x v="0"/>
    <x v="988"/>
    <m/>
    <n v="143"/>
    <s v=""/>
    <n v="0"/>
    <x v="55"/>
    <n v="1"/>
    <x v="3133"/>
    <x v="3343"/>
    <m/>
    <m/>
    <s v=""/>
    <n v="1"/>
    <x v="9"/>
    <s v="League"/>
    <s v="Harold Meek"/>
  </r>
  <r>
    <x v="66"/>
    <d v="1977-02-12T00:00:00"/>
    <x v="13"/>
    <x v="0"/>
    <x v="54"/>
    <x v="151"/>
    <m/>
    <s v=""/>
    <s v=""/>
    <n v="0"/>
    <x v="55"/>
    <n v="2"/>
    <x v="160"/>
    <x v="160"/>
    <m/>
    <m/>
    <s v=""/>
    <n v="1"/>
    <x v="9"/>
    <s v="League"/>
    <s v="Harold Meek"/>
  </r>
  <r>
    <x v="66"/>
    <d v="1977-02-12T00:00:00"/>
    <x v="13"/>
    <x v="0"/>
    <x v="55"/>
    <x v="653"/>
    <m/>
    <n v="156"/>
    <s v=""/>
    <n v="0.5"/>
    <x v="55"/>
    <n v="3"/>
    <x v="3223"/>
    <x v="3433"/>
    <m/>
    <m/>
    <s v=""/>
    <n v="0.5"/>
    <x v="9"/>
    <s v="League"/>
    <s v="Harold Meek"/>
  </r>
  <r>
    <x v="66"/>
    <d v="1977-02-12T00:00:00"/>
    <x v="13"/>
    <x v="0"/>
    <x v="48"/>
    <x v="970"/>
    <m/>
    <n v="154"/>
    <s v=""/>
    <n v="0"/>
    <x v="55"/>
    <n v="4"/>
    <x v="3224"/>
    <x v="3434"/>
    <m/>
    <n v="138"/>
    <s v=""/>
    <n v="1"/>
    <x v="9"/>
    <s v="League"/>
    <s v="Harold Meek"/>
  </r>
  <r>
    <x v="66"/>
    <d v="1977-02-12T00:00:00"/>
    <x v="13"/>
    <x v="0"/>
    <x v="51"/>
    <x v="978"/>
    <m/>
    <n v="148"/>
    <s v=""/>
    <m/>
    <x v="55"/>
    <n v="5"/>
    <x v="3225"/>
    <x v="3435"/>
    <m/>
    <n v="163"/>
    <s v=""/>
    <s v="a"/>
    <x v="9"/>
    <s v="League"/>
    <s v="Harold Meek"/>
  </r>
  <r>
    <x v="66"/>
    <d v="1977-02-12T00:00:00"/>
    <x v="13"/>
    <x v="0"/>
    <x v="52"/>
    <x v="1009"/>
    <m/>
    <n v="138"/>
    <s v=""/>
    <n v="0.5"/>
    <x v="55"/>
    <n v="6"/>
    <x v="1060"/>
    <x v="1060"/>
    <m/>
    <n v="143"/>
    <s v=""/>
    <n v="0.5"/>
    <x v="9"/>
    <s v="League"/>
    <s v="Harold Meek"/>
  </r>
  <r>
    <x v="66"/>
    <d v="1977-02-12T00:00:00"/>
    <x v="13"/>
    <x v="0"/>
    <x v="53"/>
    <x v="989"/>
    <m/>
    <n v="136"/>
    <s v=""/>
    <n v="0"/>
    <x v="55"/>
    <n v="7"/>
    <x v="3226"/>
    <x v="3436"/>
    <m/>
    <n v="154"/>
    <s v=""/>
    <n v="1"/>
    <x v="9"/>
    <s v="League"/>
    <s v="Harold Meek"/>
  </r>
  <r>
    <x v="66"/>
    <d v="1977-02-12T00:00:00"/>
    <x v="13"/>
    <x v="0"/>
    <x v="1"/>
    <x v="996"/>
    <m/>
    <n v="144"/>
    <s v=""/>
    <n v="0"/>
    <x v="55"/>
    <n v="8"/>
    <x v="3137"/>
    <x v="3347"/>
    <m/>
    <n v="152"/>
    <s v=""/>
    <n v="1"/>
    <x v="9"/>
    <s v="League"/>
    <s v="Harold Meek"/>
  </r>
  <r>
    <x v="66"/>
    <d v="1977-02-12T00:00:00"/>
    <x v="13"/>
    <x v="0"/>
    <x v="2"/>
    <x v="1005"/>
    <m/>
    <n v="124"/>
    <s v=""/>
    <n v="0.5"/>
    <x v="55"/>
    <n v="9"/>
    <x v="3144"/>
    <x v="3354"/>
    <m/>
    <n v="144"/>
    <s v=""/>
    <n v="0.5"/>
    <x v="9"/>
    <s v="League"/>
    <s v="Harold Meek"/>
  </r>
  <r>
    <x v="66"/>
    <d v="1977-02-12T00:00:00"/>
    <x v="13"/>
    <x v="0"/>
    <x v="3"/>
    <x v="997"/>
    <m/>
    <n v="138"/>
    <s v=""/>
    <n v="0.5"/>
    <x v="55"/>
    <n v="10"/>
    <x v="3227"/>
    <x v="3437"/>
    <m/>
    <n v="153"/>
    <s v=""/>
    <n v="0.5"/>
    <x v="9"/>
    <s v="League"/>
    <s v="Harold Meek"/>
  </r>
  <r>
    <x v="66"/>
    <d v="1977-02-12T00:00:00"/>
    <x v="13"/>
    <x v="0"/>
    <x v="4"/>
    <x v="1004"/>
    <m/>
    <n v="136"/>
    <s v=""/>
    <n v="0"/>
    <x v="55"/>
    <n v="11"/>
    <x v="3228"/>
    <x v="3438"/>
    <m/>
    <n v="136"/>
    <s v=""/>
    <n v="1"/>
    <x v="9"/>
    <s v="League"/>
    <s v="Harold Meek"/>
  </r>
  <r>
    <x v="66"/>
    <d v="1977-02-12T00:00:00"/>
    <x v="13"/>
    <x v="0"/>
    <x v="5"/>
    <x v="990"/>
    <m/>
    <n v="142"/>
    <s v=""/>
    <n v="1"/>
    <x v="55"/>
    <n v="12"/>
    <x v="3229"/>
    <x v="3439"/>
    <m/>
    <n v="149"/>
    <s v=""/>
    <n v="0"/>
    <x v="9"/>
    <s v="League"/>
    <s v="Harold Meek"/>
  </r>
  <r>
    <x v="66"/>
    <d v="1977-02-12T00:00:00"/>
    <x v="13"/>
    <x v="0"/>
    <x v="6"/>
    <x v="1003"/>
    <m/>
    <n v="139"/>
    <s v=""/>
    <n v="0.5"/>
    <x v="55"/>
    <n v="13"/>
    <x v="3230"/>
    <x v="3440"/>
    <m/>
    <n v="147"/>
    <s v=""/>
    <n v="0.5"/>
    <x v="9"/>
    <s v="League"/>
    <s v="Harold Meek"/>
  </r>
  <r>
    <x v="66"/>
    <d v="1977-02-12T00:00:00"/>
    <x v="13"/>
    <x v="0"/>
    <x v="7"/>
    <x v="1010"/>
    <m/>
    <s v=""/>
    <s v=""/>
    <n v="0"/>
    <x v="55"/>
    <n v="14"/>
    <x v="3231"/>
    <x v="3441"/>
    <m/>
    <n v="144"/>
    <s v=""/>
    <n v="1"/>
    <x v="9"/>
    <s v="League"/>
    <s v="Harold Meek"/>
  </r>
  <r>
    <x v="66"/>
    <d v="1977-02-12T00:00:00"/>
    <x v="13"/>
    <x v="0"/>
    <x v="8"/>
    <x v="1011"/>
    <m/>
    <n v="116"/>
    <s v=""/>
    <n v="0"/>
    <x v="55"/>
    <n v="15"/>
    <x v="3232"/>
    <x v="3442"/>
    <m/>
    <n v="154"/>
    <s v=""/>
    <n v="1"/>
    <x v="9"/>
    <s v="League"/>
    <s v="Harold Meek"/>
  </r>
  <r>
    <x v="66"/>
    <d v="1977-02-12T00:00:00"/>
    <x v="13"/>
    <x v="0"/>
    <x v="9"/>
    <x v="1012"/>
    <m/>
    <s v=""/>
    <s v=""/>
    <n v="0"/>
    <x v="55"/>
    <n v="16"/>
    <x v="3233"/>
    <x v="3443"/>
    <m/>
    <n v="129"/>
    <s v=""/>
    <n v="1"/>
    <x v="9"/>
    <s v="League"/>
    <s v="Harold Meek"/>
  </r>
  <r>
    <x v="66"/>
    <d v="1977-02-26T00:00:00"/>
    <x v="13"/>
    <x v="0"/>
    <x v="0"/>
    <x v="413"/>
    <m/>
    <n v="194"/>
    <s v=""/>
    <n v="0.5"/>
    <x v="4"/>
    <n v="1"/>
    <x v="3021"/>
    <x v="3229"/>
    <m/>
    <n v="171"/>
    <s v=""/>
    <n v="0.5"/>
    <x v="9"/>
    <s v="League"/>
    <s v="Harold Meek"/>
  </r>
  <r>
    <x v="66"/>
    <d v="1977-02-26T00:00:00"/>
    <x v="13"/>
    <x v="0"/>
    <x v="54"/>
    <x v="762"/>
    <m/>
    <n v="150"/>
    <s v=""/>
    <n v="0"/>
    <x v="4"/>
    <n v="2"/>
    <x v="3234"/>
    <x v="3444"/>
    <m/>
    <n v="160"/>
    <s v=""/>
    <n v="1"/>
    <x v="9"/>
    <s v="League"/>
    <s v="Harold Meek"/>
  </r>
  <r>
    <x v="66"/>
    <d v="1977-02-26T00:00:00"/>
    <x v="13"/>
    <x v="0"/>
    <x v="55"/>
    <x v="940"/>
    <m/>
    <n v="192"/>
    <s v=""/>
    <n v="1"/>
    <x v="4"/>
    <n v="3"/>
    <x v="3157"/>
    <x v="3367"/>
    <m/>
    <n v="147"/>
    <s v=""/>
    <n v="0"/>
    <x v="9"/>
    <s v="League"/>
    <s v="Harold Meek"/>
  </r>
  <r>
    <x v="66"/>
    <d v="1977-02-26T00:00:00"/>
    <x v="13"/>
    <x v="0"/>
    <x v="48"/>
    <x v="637"/>
    <m/>
    <n v="169"/>
    <s v=""/>
    <n v="1"/>
    <x v="4"/>
    <n v="4"/>
    <x v="2985"/>
    <x v="3193"/>
    <m/>
    <m/>
    <s v=""/>
    <n v="0"/>
    <x v="9"/>
    <s v="League"/>
    <s v="Harold Meek"/>
  </r>
  <r>
    <x v="66"/>
    <d v="1977-02-26T00:00:00"/>
    <x v="13"/>
    <x v="0"/>
    <x v="51"/>
    <x v="964"/>
    <m/>
    <n v="179"/>
    <s v=""/>
    <n v="0.5"/>
    <x v="4"/>
    <n v="5"/>
    <x v="2987"/>
    <x v="3195"/>
    <m/>
    <n v="151"/>
    <s v=""/>
    <n v="0.5"/>
    <x v="9"/>
    <s v="League"/>
    <s v="Harold Meek"/>
  </r>
  <r>
    <x v="66"/>
    <d v="1977-02-26T00:00:00"/>
    <x v="13"/>
    <x v="0"/>
    <x v="52"/>
    <x v="869"/>
    <m/>
    <n v="175"/>
    <s v=""/>
    <n v="0.5"/>
    <x v="4"/>
    <n v="6"/>
    <x v="3154"/>
    <x v="3364"/>
    <m/>
    <n v="139"/>
    <s v=""/>
    <n v="0.5"/>
    <x v="9"/>
    <s v="League"/>
    <s v="Harold Meek"/>
  </r>
  <r>
    <x v="66"/>
    <d v="1977-02-26T00:00:00"/>
    <x v="13"/>
    <x v="0"/>
    <x v="53"/>
    <x v="966"/>
    <m/>
    <n v="171"/>
    <s v=""/>
    <n v="0.5"/>
    <x v="4"/>
    <n v="7"/>
    <x v="2981"/>
    <x v="3189"/>
    <m/>
    <n v="131"/>
    <s v=""/>
    <n v="0.5"/>
    <x v="9"/>
    <s v="League"/>
    <s v="Harold Meek"/>
  </r>
  <r>
    <x v="66"/>
    <d v="1977-02-26T00:00:00"/>
    <x v="13"/>
    <x v="0"/>
    <x v="1"/>
    <x v="972"/>
    <m/>
    <n v="160"/>
    <s v=""/>
    <n v="1"/>
    <x v="4"/>
    <n v="8"/>
    <x v="3150"/>
    <x v="3360"/>
    <m/>
    <n v="162"/>
    <s v=""/>
    <n v="0"/>
    <x v="9"/>
    <s v="League"/>
    <s v="Harold Meek"/>
  </r>
  <r>
    <x v="66"/>
    <d v="1977-02-26T00:00:00"/>
    <x v="13"/>
    <x v="0"/>
    <x v="2"/>
    <x v="962"/>
    <m/>
    <n v="160"/>
    <s v=""/>
    <n v="1"/>
    <x v="4"/>
    <n v="9"/>
    <x v="3235"/>
    <x v="3445"/>
    <m/>
    <n v="151"/>
    <s v=""/>
    <n v="0"/>
    <x v="9"/>
    <s v="League"/>
    <s v="Harold Meek"/>
  </r>
  <r>
    <x v="66"/>
    <d v="1977-02-26T00:00:00"/>
    <x v="13"/>
    <x v="0"/>
    <x v="3"/>
    <x v="982"/>
    <m/>
    <n v="158"/>
    <s v=""/>
    <n v="1"/>
    <x v="4"/>
    <n v="10"/>
    <x v="3236"/>
    <x v="3446"/>
    <m/>
    <m/>
    <s v=""/>
    <n v="0"/>
    <x v="9"/>
    <s v="League"/>
    <s v="Harold Meek"/>
  </r>
  <r>
    <x v="66"/>
    <d v="1977-02-26T00:00:00"/>
    <x v="13"/>
    <x v="0"/>
    <x v="4"/>
    <x v="974"/>
    <m/>
    <n v="164"/>
    <s v=""/>
    <n v="0"/>
    <x v="4"/>
    <n v="11"/>
    <x v="3151"/>
    <x v="3361"/>
    <m/>
    <n v="147"/>
    <s v=""/>
    <n v="1"/>
    <x v="9"/>
    <s v="League"/>
    <s v="Harold Meek"/>
  </r>
  <r>
    <x v="66"/>
    <d v="1977-02-26T00:00:00"/>
    <x v="13"/>
    <x v="0"/>
    <x v="5"/>
    <x v="491"/>
    <m/>
    <n v="158"/>
    <s v=""/>
    <n v="1"/>
    <x v="4"/>
    <n v="12"/>
    <x v="3237"/>
    <x v="3447"/>
    <m/>
    <n v="142"/>
    <s v=""/>
    <n v="0"/>
    <x v="9"/>
    <s v="League"/>
    <s v="Harold Meek"/>
  </r>
  <r>
    <x v="66"/>
    <d v="1977-02-26T00:00:00"/>
    <x v="13"/>
    <x v="0"/>
    <x v="6"/>
    <x v="1013"/>
    <m/>
    <s v=""/>
    <s v=""/>
    <n v="1"/>
    <x v="4"/>
    <n v="13"/>
    <x v="3238"/>
    <x v="3448"/>
    <m/>
    <n v="151"/>
    <s v=""/>
    <n v="0"/>
    <x v="9"/>
    <s v="League"/>
    <s v="Harold Meek"/>
  </r>
  <r>
    <x v="66"/>
    <d v="1977-02-26T00:00:00"/>
    <x v="13"/>
    <x v="0"/>
    <x v="7"/>
    <x v="992"/>
    <m/>
    <n v="162"/>
    <s v=""/>
    <n v="1"/>
    <x v="4"/>
    <n v="14"/>
    <x v="3239"/>
    <x v="3449"/>
    <m/>
    <n v="120"/>
    <s v=""/>
    <n v="0"/>
    <x v="9"/>
    <s v="League"/>
    <s v="Harold Meek"/>
  </r>
  <r>
    <x v="66"/>
    <d v="1977-02-26T00:00:00"/>
    <x v="13"/>
    <x v="0"/>
    <x v="8"/>
    <x v="1014"/>
    <m/>
    <s v=""/>
    <s v=""/>
    <n v="0"/>
    <x v="4"/>
    <n v="15"/>
    <x v="3240"/>
    <x v="3450"/>
    <m/>
    <n v="121"/>
    <s v=""/>
    <n v="1"/>
    <x v="9"/>
    <s v="League"/>
    <s v="Harold Meek"/>
  </r>
  <r>
    <x v="66"/>
    <d v="1977-02-26T00:00:00"/>
    <x v="13"/>
    <x v="0"/>
    <x v="9"/>
    <x v="1001"/>
    <m/>
    <n v="151"/>
    <s v=""/>
    <n v="1"/>
    <x v="4"/>
    <n v="16"/>
    <x v="3241"/>
    <x v="3451"/>
    <m/>
    <n v="109"/>
    <s v=""/>
    <n v="0"/>
    <x v="9"/>
    <s v="League"/>
    <s v="Harold Meek"/>
  </r>
  <r>
    <x v="67"/>
    <d v="1977-10-22T00:00:00"/>
    <x v="13"/>
    <x v="0"/>
    <x v="0"/>
    <x v="413"/>
    <m/>
    <n v="187"/>
    <s v=""/>
    <n v="1"/>
    <x v="13"/>
    <n v="1"/>
    <x v="3242"/>
    <x v="3452"/>
    <m/>
    <n v="195"/>
    <s v=""/>
    <n v="0"/>
    <x v="9"/>
    <s v="League"/>
    <s v="Harold Meek"/>
  </r>
  <r>
    <x v="67"/>
    <d v="1977-10-22T00:00:00"/>
    <x v="13"/>
    <x v="0"/>
    <x v="54"/>
    <x v="940"/>
    <m/>
    <n v="187"/>
    <s v=""/>
    <n v="0.5"/>
    <x v="13"/>
    <n v="2"/>
    <x v="3199"/>
    <x v="3409"/>
    <m/>
    <n v="201"/>
    <s v=""/>
    <n v="0.5"/>
    <x v="9"/>
    <s v="League"/>
    <s v="Harold Meek"/>
  </r>
  <r>
    <x v="67"/>
    <d v="1977-10-22T00:00:00"/>
    <x v="13"/>
    <x v="0"/>
    <x v="55"/>
    <x v="964"/>
    <m/>
    <n v="186"/>
    <s v=""/>
    <n v="0.5"/>
    <x v="13"/>
    <n v="3"/>
    <x v="3201"/>
    <x v="3411"/>
    <m/>
    <n v="180"/>
    <s v=""/>
    <n v="0.5"/>
    <x v="9"/>
    <s v="League"/>
    <s v="Harold Meek"/>
  </r>
  <r>
    <x v="67"/>
    <d v="1977-10-22T00:00:00"/>
    <x v="13"/>
    <x v="0"/>
    <x v="48"/>
    <x v="637"/>
    <m/>
    <n v="184"/>
    <s v=""/>
    <n v="1"/>
    <x v="13"/>
    <n v="4"/>
    <x v="2967"/>
    <x v="3175"/>
    <m/>
    <n v="179"/>
    <s v=""/>
    <n v="0"/>
    <x v="9"/>
    <s v="League"/>
    <s v="Harold Meek"/>
  </r>
  <r>
    <x v="67"/>
    <d v="1977-10-22T00:00:00"/>
    <x v="13"/>
    <x v="0"/>
    <x v="51"/>
    <x v="855"/>
    <m/>
    <n v="178"/>
    <s v=""/>
    <n v="1"/>
    <x v="13"/>
    <n v="5"/>
    <x v="2995"/>
    <x v="3203"/>
    <m/>
    <n v="177"/>
    <s v=""/>
    <n v="0"/>
    <x v="9"/>
    <s v="League"/>
    <s v="Harold Meek"/>
  </r>
  <r>
    <x v="67"/>
    <d v="1977-10-22T00:00:00"/>
    <x v="13"/>
    <x v="0"/>
    <x v="52"/>
    <x v="1015"/>
    <m/>
    <m/>
    <s v=""/>
    <n v="0"/>
    <x v="13"/>
    <n v="6"/>
    <x v="3243"/>
    <x v="3453"/>
    <m/>
    <n v="178"/>
    <s v=""/>
    <n v="1"/>
    <x v="9"/>
    <s v="League"/>
    <s v="Harold Meek"/>
  </r>
  <r>
    <x v="67"/>
    <d v="1977-10-22T00:00:00"/>
    <x v="13"/>
    <x v="0"/>
    <x v="53"/>
    <x v="1016"/>
    <m/>
    <n v="177"/>
    <s v=""/>
    <n v="0.5"/>
    <x v="13"/>
    <n v="7"/>
    <x v="3244"/>
    <x v="3454"/>
    <m/>
    <n v="177"/>
    <s v=""/>
    <n v="0.5"/>
    <x v="9"/>
    <s v="League"/>
    <s v="Harold Meek"/>
  </r>
  <r>
    <x v="67"/>
    <d v="1977-10-22T00:00:00"/>
    <x v="13"/>
    <x v="0"/>
    <x v="1"/>
    <x v="869"/>
    <m/>
    <n v="176"/>
    <s v=""/>
    <n v="1"/>
    <x v="13"/>
    <n v="8"/>
    <x v="2531"/>
    <x v="2531"/>
    <m/>
    <n v="174"/>
    <s v=""/>
    <n v="0"/>
    <x v="9"/>
    <s v="League"/>
    <s v="Harold Meek"/>
  </r>
  <r>
    <x v="67"/>
    <d v="1977-10-22T00:00:00"/>
    <x v="13"/>
    <x v="0"/>
    <x v="2"/>
    <x v="1017"/>
    <m/>
    <n v="166"/>
    <s v=""/>
    <n v="0"/>
    <x v="13"/>
    <n v="9"/>
    <x v="1740"/>
    <x v="1740"/>
    <m/>
    <n v="171"/>
    <s v=""/>
    <n v="1"/>
    <x v="9"/>
    <s v="League"/>
    <s v="Harold Meek"/>
  </r>
  <r>
    <x v="67"/>
    <d v="1977-10-22T00:00:00"/>
    <x v="13"/>
    <x v="0"/>
    <x v="3"/>
    <x v="1018"/>
    <m/>
    <n v="166"/>
    <s v=""/>
    <s v="a"/>
    <x v="13"/>
    <n v="10"/>
    <x v="1733"/>
    <x v="1733"/>
    <m/>
    <n v="169"/>
    <s v=""/>
    <s v="a"/>
    <x v="9"/>
    <s v="League"/>
    <s v="Harold Meek"/>
  </r>
  <r>
    <x v="67"/>
    <d v="1977-10-22T00:00:00"/>
    <x v="13"/>
    <x v="0"/>
    <x v="4"/>
    <x v="1019"/>
    <m/>
    <n v="161"/>
    <s v=""/>
    <n v="1"/>
    <x v="13"/>
    <n v="11"/>
    <x v="2041"/>
    <x v="2041"/>
    <m/>
    <n v="163"/>
    <s v=""/>
    <n v="0"/>
    <x v="9"/>
    <s v="League"/>
    <s v="Harold Meek"/>
  </r>
  <r>
    <x v="67"/>
    <d v="1977-10-22T00:00:00"/>
    <x v="13"/>
    <x v="0"/>
    <x v="5"/>
    <x v="962"/>
    <m/>
    <n v="160"/>
    <s v=""/>
    <n v="0"/>
    <x v="13"/>
    <n v="12"/>
    <x v="3245"/>
    <x v="3455"/>
    <m/>
    <n v="167"/>
    <s v=""/>
    <n v="1"/>
    <x v="9"/>
    <s v="League"/>
    <s v="Harold Meek"/>
  </r>
  <r>
    <x v="67"/>
    <d v="1977-10-22T00:00:00"/>
    <x v="13"/>
    <x v="0"/>
    <x v="6"/>
    <x v="491"/>
    <m/>
    <n v="160"/>
    <s v=""/>
    <n v="0"/>
    <x v="13"/>
    <n v="13"/>
    <x v="3246"/>
    <x v="3456"/>
    <m/>
    <n v="166"/>
    <s v=""/>
    <n v="1"/>
    <x v="9"/>
    <s v="League"/>
    <s v="Harold Meek"/>
  </r>
  <r>
    <x v="67"/>
    <d v="1977-10-22T00:00:00"/>
    <x v="13"/>
    <x v="0"/>
    <x v="7"/>
    <x v="1020"/>
    <m/>
    <n v="160"/>
    <s v=""/>
    <n v="0.5"/>
    <x v="13"/>
    <n v="14"/>
    <x v="3247"/>
    <x v="3457"/>
    <m/>
    <n v="162"/>
    <s v=""/>
    <n v="0.5"/>
    <x v="9"/>
    <s v="League"/>
    <s v="Harold Meek"/>
  </r>
  <r>
    <x v="67"/>
    <d v="1977-10-22T00:00:00"/>
    <x v="13"/>
    <x v="0"/>
    <x v="8"/>
    <x v="943"/>
    <m/>
    <n v="159"/>
    <s v=""/>
    <n v="0.5"/>
    <x v="13"/>
    <n v="15"/>
    <x v="3108"/>
    <x v="3318"/>
    <m/>
    <n v="164"/>
    <s v=""/>
    <n v="0.5"/>
    <x v="9"/>
    <s v="League"/>
    <s v="Harold Meek"/>
  </r>
  <r>
    <x v="67"/>
    <d v="1977-10-22T00:00:00"/>
    <x v="13"/>
    <x v="0"/>
    <x v="9"/>
    <x v="969"/>
    <m/>
    <n v="159"/>
    <s v=""/>
    <n v="0.5"/>
    <x v="13"/>
    <n v="16"/>
    <x v="3062"/>
    <x v="3270"/>
    <m/>
    <n v="164"/>
    <s v=""/>
    <n v="0.5"/>
    <x v="9"/>
    <s v="League"/>
    <s v="Harold Meek"/>
  </r>
  <r>
    <x v="67"/>
    <d v="1977-12-20T00:00:00"/>
    <x v="13"/>
    <x v="0"/>
    <x v="0"/>
    <x v="1021"/>
    <m/>
    <n v="215"/>
    <s v=""/>
    <n v="1"/>
    <x v="14"/>
    <n v="1"/>
    <x v="2294"/>
    <x v="2294"/>
    <m/>
    <n v="186"/>
    <s v=""/>
    <n v="0"/>
    <x v="9"/>
    <s v="League"/>
    <s v="Harold Meek"/>
  </r>
  <r>
    <x v="67"/>
    <d v="1977-12-20T00:00:00"/>
    <x v="13"/>
    <x v="0"/>
    <x v="54"/>
    <x v="413"/>
    <m/>
    <n v="187"/>
    <s v=""/>
    <s v="a"/>
    <x v="14"/>
    <n v="2"/>
    <x v="3248"/>
    <x v="3458"/>
    <m/>
    <n v="195"/>
    <s v=""/>
    <s v="a"/>
    <x v="9"/>
    <s v="League"/>
    <s v="Harold Meek"/>
  </r>
  <r>
    <x v="67"/>
    <d v="1977-12-20T00:00:00"/>
    <x v="13"/>
    <x v="0"/>
    <x v="55"/>
    <x v="940"/>
    <m/>
    <n v="187"/>
    <s v=""/>
    <n v="1"/>
    <x v="14"/>
    <n v="3"/>
    <x v="3249"/>
    <x v="3459"/>
    <m/>
    <n v="182"/>
    <s v=""/>
    <n v="0"/>
    <x v="9"/>
    <s v="League"/>
    <s v="Harold Meek"/>
  </r>
  <r>
    <x v="67"/>
    <d v="1977-12-20T00:00:00"/>
    <x v="13"/>
    <x v="0"/>
    <x v="48"/>
    <x v="637"/>
    <m/>
    <n v="180"/>
    <s v=""/>
    <n v="1"/>
    <x v="14"/>
    <n v="4"/>
    <x v="3250"/>
    <x v="3460"/>
    <m/>
    <n v="180"/>
    <s v=""/>
    <n v="0"/>
    <x v="9"/>
    <s v="League"/>
    <s v="Harold Meek"/>
  </r>
  <r>
    <x v="67"/>
    <d v="1977-12-20T00:00:00"/>
    <x v="13"/>
    <x v="0"/>
    <x v="51"/>
    <x v="855"/>
    <m/>
    <n v="178"/>
    <s v=""/>
    <n v="0"/>
    <x v="14"/>
    <n v="5"/>
    <x v="3118"/>
    <x v="3328"/>
    <m/>
    <n v="173"/>
    <s v=""/>
    <n v="1"/>
    <x v="9"/>
    <s v="League"/>
    <s v="Harold Meek"/>
  </r>
  <r>
    <x v="67"/>
    <d v="1977-12-20T00:00:00"/>
    <x v="13"/>
    <x v="0"/>
    <x v="52"/>
    <x v="1016"/>
    <m/>
    <n v="177"/>
    <s v=""/>
    <n v="1"/>
    <x v="14"/>
    <n v="6"/>
    <x v="3251"/>
    <x v="3461"/>
    <m/>
    <n v="173"/>
    <s v=""/>
    <n v="0"/>
    <x v="9"/>
    <s v="League"/>
    <s v="Harold Meek"/>
  </r>
  <r>
    <x v="67"/>
    <d v="1977-12-20T00:00:00"/>
    <x v="13"/>
    <x v="0"/>
    <x v="53"/>
    <x v="869"/>
    <m/>
    <n v="176"/>
    <s v=""/>
    <n v="1"/>
    <x v="14"/>
    <n v="7"/>
    <x v="3252"/>
    <x v="3462"/>
    <m/>
    <n v="172"/>
    <s v=""/>
    <n v="0"/>
    <x v="9"/>
    <s v="League"/>
    <s v="Harold Meek"/>
  </r>
  <r>
    <x v="67"/>
    <d v="1977-12-20T00:00:00"/>
    <x v="13"/>
    <x v="0"/>
    <x v="1"/>
    <x v="1022"/>
    <m/>
    <n v="167"/>
    <s v=""/>
    <n v="0.5"/>
    <x v="14"/>
    <n v="8"/>
    <x v="3207"/>
    <x v="3417"/>
    <m/>
    <n v="170"/>
    <s v=""/>
    <n v="0.5"/>
    <x v="9"/>
    <s v="League"/>
    <s v="Harold Meek"/>
  </r>
  <r>
    <x v="67"/>
    <d v="1977-12-20T00:00:00"/>
    <x v="13"/>
    <x v="0"/>
    <x v="2"/>
    <x v="1023"/>
    <m/>
    <n v="172"/>
    <s v=""/>
    <n v="0"/>
    <x v="14"/>
    <n v="9"/>
    <x v="3253"/>
    <x v="3463"/>
    <m/>
    <n v="169"/>
    <s v=""/>
    <n v="1"/>
    <x v="9"/>
    <s v="League"/>
    <s v="Harold Meek"/>
  </r>
  <r>
    <x v="67"/>
    <d v="1977-12-20T00:00:00"/>
    <x v="13"/>
    <x v="0"/>
    <x v="3"/>
    <x v="1015"/>
    <m/>
    <m/>
    <s v=""/>
    <n v="1"/>
    <x v="14"/>
    <n v="10"/>
    <x v="3254"/>
    <x v="3464"/>
    <m/>
    <n v="164"/>
    <s v=""/>
    <n v="0"/>
    <x v="9"/>
    <s v="League"/>
    <s v="Harold Meek"/>
  </r>
  <r>
    <x v="67"/>
    <d v="1977-12-20T00:00:00"/>
    <x v="13"/>
    <x v="0"/>
    <x v="4"/>
    <x v="1017"/>
    <m/>
    <n v="166"/>
    <s v=""/>
    <n v="1"/>
    <x v="14"/>
    <n v="11"/>
    <x v="2924"/>
    <x v="3132"/>
    <m/>
    <n v="163"/>
    <s v=""/>
    <n v="0"/>
    <x v="9"/>
    <s v="League"/>
    <s v="Harold Meek"/>
  </r>
  <r>
    <x v="67"/>
    <d v="1977-12-20T00:00:00"/>
    <x v="13"/>
    <x v="0"/>
    <x v="5"/>
    <x v="978"/>
    <m/>
    <n v="161"/>
    <s v=""/>
    <n v="0"/>
    <x v="14"/>
    <n v="12"/>
    <x v="3255"/>
    <x v="3465"/>
    <m/>
    <n v="162"/>
    <s v=""/>
    <n v="1"/>
    <x v="9"/>
    <s v="League"/>
    <s v="Harold Meek"/>
  </r>
  <r>
    <x v="67"/>
    <d v="1977-12-20T00:00:00"/>
    <x v="13"/>
    <x v="0"/>
    <x v="6"/>
    <x v="943"/>
    <m/>
    <n v="159"/>
    <s v=""/>
    <n v="1"/>
    <x v="14"/>
    <n v="13"/>
    <x v="3256"/>
    <x v="3466"/>
    <m/>
    <n v="161"/>
    <s v=""/>
    <n v="0"/>
    <x v="9"/>
    <s v="League"/>
    <s v="Harold Meek"/>
  </r>
  <r>
    <x v="67"/>
    <d v="1977-12-20T00:00:00"/>
    <x v="13"/>
    <x v="0"/>
    <x v="7"/>
    <x v="491"/>
    <m/>
    <n v="160"/>
    <s v=""/>
    <n v="1"/>
    <x v="14"/>
    <n v="14"/>
    <x v="3257"/>
    <x v="3467"/>
    <m/>
    <n v="159"/>
    <s v=""/>
    <n v="0"/>
    <x v="9"/>
    <s v="League"/>
    <s v="Harold Meek"/>
  </r>
  <r>
    <x v="67"/>
    <d v="1977-12-20T00:00:00"/>
    <x v="13"/>
    <x v="0"/>
    <x v="8"/>
    <x v="962"/>
    <m/>
    <n v="160"/>
    <s v=""/>
    <n v="0"/>
    <x v="14"/>
    <n v="15"/>
    <x v="3113"/>
    <x v="3323"/>
    <m/>
    <n v="155"/>
    <s v=""/>
    <n v="1"/>
    <x v="9"/>
    <s v="League"/>
    <s v="Harold Meek"/>
  </r>
  <r>
    <x v="67"/>
    <d v="1977-12-20T00:00:00"/>
    <x v="13"/>
    <x v="0"/>
    <x v="9"/>
    <x v="969"/>
    <m/>
    <n v="159"/>
    <s v=""/>
    <n v="0"/>
    <x v="14"/>
    <n v="16"/>
    <x v="3258"/>
    <x v="3468"/>
    <m/>
    <n v="155"/>
    <s v=""/>
    <n v="1"/>
    <x v="9"/>
    <s v="League"/>
    <s v="Harold Meek"/>
  </r>
  <r>
    <x v="67"/>
    <d v="1978-01-21T00:00:00"/>
    <x v="13"/>
    <x v="0"/>
    <x v="0"/>
    <x v="1021"/>
    <m/>
    <n v="215"/>
    <s v=""/>
    <n v="0.5"/>
    <x v="50"/>
    <n v="1"/>
    <x v="3006"/>
    <x v="3214"/>
    <m/>
    <n v="213"/>
    <s v=""/>
    <n v="0.5"/>
    <x v="9"/>
    <s v="League"/>
    <s v="Harold Meek"/>
  </r>
  <r>
    <x v="67"/>
    <d v="1978-01-21T00:00:00"/>
    <x v="13"/>
    <x v="0"/>
    <x v="54"/>
    <x v="413"/>
    <m/>
    <n v="187"/>
    <s v=""/>
    <n v="0.5"/>
    <x v="50"/>
    <n v="2"/>
    <x v="3214"/>
    <x v="3424"/>
    <m/>
    <n v="178"/>
    <s v=""/>
    <n v="0.5"/>
    <x v="9"/>
    <s v="League"/>
    <s v="Harold Meek"/>
  </r>
  <r>
    <x v="67"/>
    <d v="1978-01-21T00:00:00"/>
    <x v="13"/>
    <x v="0"/>
    <x v="55"/>
    <x v="965"/>
    <m/>
    <n v="177"/>
    <s v=""/>
    <n v="1"/>
    <x v="50"/>
    <n v="3"/>
    <x v="3259"/>
    <x v="3469"/>
    <m/>
    <m/>
    <s v=""/>
    <n v="0"/>
    <x v="9"/>
    <s v="League"/>
    <s v="Harold Meek"/>
  </r>
  <r>
    <x v="67"/>
    <d v="1978-01-21T00:00:00"/>
    <x v="13"/>
    <x v="0"/>
    <x v="48"/>
    <x v="869"/>
    <m/>
    <n v="176"/>
    <s v=""/>
    <n v="0"/>
    <x v="50"/>
    <n v="4"/>
    <x v="3188"/>
    <x v="3398"/>
    <m/>
    <n v="168"/>
    <s v=""/>
    <n v="1"/>
    <x v="9"/>
    <s v="League"/>
    <s v="Harold Meek"/>
  </r>
  <r>
    <x v="67"/>
    <d v="1978-01-21T00:00:00"/>
    <x v="13"/>
    <x v="0"/>
    <x v="51"/>
    <x v="1024"/>
    <m/>
    <m/>
    <s v=""/>
    <n v="1"/>
    <x v="50"/>
    <n v="5"/>
    <x v="3043"/>
    <x v="3251"/>
    <m/>
    <n v="168"/>
    <s v=""/>
    <n v="0"/>
    <x v="9"/>
    <s v="League"/>
    <s v="Harold Meek"/>
  </r>
  <r>
    <x v="67"/>
    <d v="1978-01-21T00:00:00"/>
    <x v="13"/>
    <x v="0"/>
    <x v="52"/>
    <x v="972"/>
    <m/>
    <n v="166"/>
    <s v=""/>
    <n v="1"/>
    <x v="50"/>
    <n v="6"/>
    <x v="3216"/>
    <x v="3426"/>
    <m/>
    <n v="152"/>
    <s v=""/>
    <n v="0"/>
    <x v="9"/>
    <s v="League"/>
    <s v="Harold Meek"/>
  </r>
  <r>
    <x v="67"/>
    <d v="1978-01-21T00:00:00"/>
    <x v="13"/>
    <x v="0"/>
    <x v="53"/>
    <x v="762"/>
    <m/>
    <n v="163"/>
    <s v=""/>
    <n v="1"/>
    <x v="50"/>
    <n v="7"/>
    <x v="3215"/>
    <x v="3425"/>
    <m/>
    <n v="161"/>
    <s v=""/>
    <n v="0"/>
    <x v="9"/>
    <s v="League"/>
    <s v="Harold Meek"/>
  </r>
  <r>
    <x v="67"/>
    <d v="1978-01-21T00:00:00"/>
    <x v="13"/>
    <x v="0"/>
    <x v="1"/>
    <x v="978"/>
    <m/>
    <n v="161"/>
    <s v=""/>
    <n v="1"/>
    <x v="50"/>
    <n v="8"/>
    <x v="3260"/>
    <x v="3470"/>
    <m/>
    <m/>
    <s v=""/>
    <n v="0"/>
    <x v="9"/>
    <s v="League"/>
    <s v="Harold Meek"/>
  </r>
  <r>
    <x v="67"/>
    <d v="1978-01-21T00:00:00"/>
    <x v="13"/>
    <x v="0"/>
    <x v="2"/>
    <x v="491"/>
    <m/>
    <n v="160"/>
    <s v=""/>
    <n v="0"/>
    <x v="50"/>
    <n v="9"/>
    <x v="3195"/>
    <x v="3405"/>
    <m/>
    <n v="158"/>
    <s v=""/>
    <n v="1"/>
    <x v="9"/>
    <s v="League"/>
    <s v="Harold Meek"/>
  </r>
  <r>
    <x v="67"/>
    <d v="1978-01-21T00:00:00"/>
    <x v="13"/>
    <x v="0"/>
    <x v="3"/>
    <x v="403"/>
    <m/>
    <n v="157"/>
    <s v=""/>
    <n v="0.5"/>
    <x v="50"/>
    <n v="10"/>
    <x v="3190"/>
    <x v="3400"/>
    <m/>
    <n v="162"/>
    <s v=""/>
    <n v="0.5"/>
    <x v="9"/>
    <s v="League"/>
    <s v="Harold Meek"/>
  </r>
  <r>
    <x v="67"/>
    <d v="1978-01-21T00:00:00"/>
    <x v="13"/>
    <x v="0"/>
    <x v="4"/>
    <x v="962"/>
    <m/>
    <n v="160"/>
    <s v=""/>
    <n v="0"/>
    <x v="50"/>
    <n v="11"/>
    <x v="3261"/>
    <x v="3471"/>
    <m/>
    <n v="150"/>
    <s v=""/>
    <n v="1"/>
    <x v="9"/>
    <s v="League"/>
    <s v="Harold Meek"/>
  </r>
  <r>
    <x v="67"/>
    <d v="1978-01-21T00:00:00"/>
    <x v="13"/>
    <x v="0"/>
    <x v="5"/>
    <x v="996"/>
    <m/>
    <n v="155"/>
    <s v=""/>
    <n v="0"/>
    <x v="50"/>
    <n v="12"/>
    <x v="3262"/>
    <x v="3472"/>
    <m/>
    <n v="132"/>
    <s v=""/>
    <n v="1"/>
    <x v="9"/>
    <s v="League"/>
    <s v="Harold Meek"/>
  </r>
  <r>
    <x v="67"/>
    <d v="1978-01-21T00:00:00"/>
    <x v="13"/>
    <x v="0"/>
    <x v="6"/>
    <x v="970"/>
    <m/>
    <n v="155"/>
    <s v=""/>
    <n v="0.5"/>
    <x v="50"/>
    <n v="13"/>
    <x v="3263"/>
    <x v="3473"/>
    <m/>
    <n v="120"/>
    <s v=""/>
    <n v="0.5"/>
    <x v="9"/>
    <s v="League"/>
    <s v="Harold Meek"/>
  </r>
  <r>
    <x v="67"/>
    <d v="1978-01-21T00:00:00"/>
    <x v="13"/>
    <x v="0"/>
    <x v="7"/>
    <x v="1009"/>
    <m/>
    <n v="150"/>
    <s v=""/>
    <n v="0"/>
    <x v="50"/>
    <n v="14"/>
    <x v="3264"/>
    <x v="3474"/>
    <m/>
    <m/>
    <s v=""/>
    <n v="1"/>
    <x v="9"/>
    <s v="League"/>
    <s v="Harold Meek"/>
  </r>
  <r>
    <x v="67"/>
    <d v="1978-01-21T00:00:00"/>
    <x v="13"/>
    <x v="0"/>
    <x v="8"/>
    <x v="990"/>
    <m/>
    <n v="147"/>
    <s v=""/>
    <n v="0.5"/>
    <x v="50"/>
    <n v="15"/>
    <x v="3265"/>
    <x v="3475"/>
    <m/>
    <m/>
    <s v=""/>
    <n v="0.5"/>
    <x v="9"/>
    <s v="League"/>
    <s v="Harold Meek"/>
  </r>
  <r>
    <x v="67"/>
    <d v="1978-01-21T00:00:00"/>
    <x v="13"/>
    <x v="0"/>
    <x v="9"/>
    <x v="1025"/>
    <m/>
    <n v="146"/>
    <s v=""/>
    <n v="1"/>
    <x v="50"/>
    <n v="16"/>
    <x v="3266"/>
    <x v="3476"/>
    <m/>
    <n v="133"/>
    <s v=""/>
    <n v="0"/>
    <x v="9"/>
    <s v="League"/>
    <s v="Harold Meek"/>
  </r>
  <r>
    <x v="67"/>
    <d v="1978-02-11T00:00:00"/>
    <x v="31"/>
    <x v="0"/>
    <x v="0"/>
    <x v="543"/>
    <m/>
    <m/>
    <s v=""/>
    <n v="0"/>
    <x v="18"/>
    <n v="1"/>
    <x v="3007"/>
    <x v="3215"/>
    <m/>
    <m/>
    <s v=""/>
    <n v="1"/>
    <x v="9"/>
    <s v="League"/>
    <s v="Harold Meek"/>
  </r>
  <r>
    <x v="67"/>
    <d v="1978-02-11T00:00:00"/>
    <x v="31"/>
    <x v="0"/>
    <x v="54"/>
    <x v="413"/>
    <m/>
    <n v="187"/>
    <s v=""/>
    <n v="0"/>
    <x v="18"/>
    <n v="2"/>
    <x v="3009"/>
    <x v="3217"/>
    <m/>
    <m/>
    <s v=""/>
    <n v="1"/>
    <x v="9"/>
    <s v="League"/>
    <s v="Harold Meek"/>
  </r>
  <r>
    <x v="67"/>
    <d v="1978-02-11T00:00:00"/>
    <x v="31"/>
    <x v="0"/>
    <x v="55"/>
    <x v="940"/>
    <m/>
    <n v="187"/>
    <s v=""/>
    <n v="0.5"/>
    <x v="18"/>
    <n v="3"/>
    <x v="2160"/>
    <x v="2160"/>
    <m/>
    <m/>
    <s v=""/>
    <n v="0.5"/>
    <x v="9"/>
    <s v="League"/>
    <s v="Harold Meek"/>
  </r>
  <r>
    <x v="67"/>
    <d v="1978-02-11T00:00:00"/>
    <x v="31"/>
    <x v="0"/>
    <x v="48"/>
    <x v="637"/>
    <m/>
    <n v="184"/>
    <s v=""/>
    <n v="1"/>
    <x v="18"/>
    <n v="4"/>
    <x v="3030"/>
    <x v="3238"/>
    <m/>
    <m/>
    <s v=""/>
    <n v="0"/>
    <x v="9"/>
    <s v="League"/>
    <s v="Harold Meek"/>
  </r>
  <r>
    <x v="67"/>
    <d v="1978-02-11T00:00:00"/>
    <x v="31"/>
    <x v="0"/>
    <x v="51"/>
    <x v="941"/>
    <m/>
    <n v="178"/>
    <s v=""/>
    <n v="1"/>
    <x v="18"/>
    <n v="5"/>
    <x v="3131"/>
    <x v="3341"/>
    <m/>
    <m/>
    <s v=""/>
    <n v="0"/>
    <x v="9"/>
    <s v="League"/>
    <s v="Harold Meek"/>
  </r>
  <r>
    <x v="67"/>
    <d v="1978-02-11T00:00:00"/>
    <x v="31"/>
    <x v="0"/>
    <x v="52"/>
    <x v="965"/>
    <m/>
    <n v="177"/>
    <s v=""/>
    <n v="1"/>
    <x v="18"/>
    <n v="6"/>
    <x v="3012"/>
    <x v="3220"/>
    <m/>
    <m/>
    <s v=""/>
    <n v="0"/>
    <x v="9"/>
    <s v="League"/>
    <s v="Harold Meek"/>
  </r>
  <r>
    <x v="67"/>
    <d v="1978-02-11T00:00:00"/>
    <x v="31"/>
    <x v="0"/>
    <x v="53"/>
    <x v="1015"/>
    <m/>
    <m/>
    <s v=""/>
    <n v="0.5"/>
    <x v="18"/>
    <n v="7"/>
    <x v="750"/>
    <x v="750"/>
    <m/>
    <m/>
    <s v=""/>
    <n v="0.5"/>
    <x v="9"/>
    <s v="League"/>
    <s v="Harold Meek"/>
  </r>
  <r>
    <x v="67"/>
    <d v="1978-02-11T00:00:00"/>
    <x v="31"/>
    <x v="0"/>
    <x v="1"/>
    <x v="869"/>
    <m/>
    <n v="176"/>
    <s v=""/>
    <n v="0.5"/>
    <x v="18"/>
    <n v="8"/>
    <x v="3221"/>
    <x v="3431"/>
    <m/>
    <m/>
    <s v=""/>
    <n v="0.5"/>
    <x v="9"/>
    <s v="League"/>
    <s v="Harold Meek"/>
  </r>
  <r>
    <x v="67"/>
    <d v="1978-02-11T00:00:00"/>
    <x v="31"/>
    <x v="0"/>
    <x v="2"/>
    <x v="852"/>
    <m/>
    <m/>
    <s v=""/>
    <n v="0.5"/>
    <x v="18"/>
    <n v="9"/>
    <x v="3267"/>
    <x v="3477"/>
    <m/>
    <m/>
    <s v=""/>
    <n v="0.5"/>
    <x v="9"/>
    <s v="League"/>
    <s v="Harold Meek"/>
  </r>
  <r>
    <x v="67"/>
    <d v="1978-02-11T00:00:00"/>
    <x v="31"/>
    <x v="0"/>
    <x v="3"/>
    <x v="762"/>
    <m/>
    <n v="163"/>
    <s v=""/>
    <n v="1"/>
    <x v="18"/>
    <n v="10"/>
    <x v="3010"/>
    <x v="3218"/>
    <m/>
    <m/>
    <s v=""/>
    <n v="0"/>
    <x v="9"/>
    <s v="League"/>
    <s v="Harold Meek"/>
  </r>
  <r>
    <x v="67"/>
    <d v="1978-02-11T00:00:00"/>
    <x v="31"/>
    <x v="0"/>
    <x v="4"/>
    <x v="969"/>
    <m/>
    <m/>
    <s v=""/>
    <n v="0"/>
    <x v="18"/>
    <n v="11"/>
    <x v="3228"/>
    <x v="3438"/>
    <m/>
    <m/>
    <s v=""/>
    <n v="1"/>
    <x v="9"/>
    <s v="League"/>
    <s v="Harold Meek"/>
  </r>
  <r>
    <x v="67"/>
    <d v="1978-02-11T00:00:00"/>
    <x v="31"/>
    <x v="0"/>
    <x v="5"/>
    <x v="151"/>
    <m/>
    <m/>
    <s v=""/>
    <n v="1"/>
    <x v="18"/>
    <n v="12"/>
    <x v="3014"/>
    <x v="3222"/>
    <m/>
    <m/>
    <s v=""/>
    <n v="0"/>
    <x v="9"/>
    <s v="League"/>
    <s v="Harold Meek"/>
  </r>
  <r>
    <x v="67"/>
    <d v="1978-02-11T00:00:00"/>
    <x v="31"/>
    <x v="0"/>
    <x v="6"/>
    <x v="403"/>
    <m/>
    <n v="157"/>
    <s v=""/>
    <n v="0.5"/>
    <x v="18"/>
    <n v="13"/>
    <x v="3141"/>
    <x v="3351"/>
    <m/>
    <m/>
    <s v=""/>
    <n v="0.5"/>
    <x v="9"/>
    <s v="League"/>
    <s v="Harold Meek"/>
  </r>
  <r>
    <x v="67"/>
    <d v="1978-02-11T00:00:00"/>
    <x v="31"/>
    <x v="0"/>
    <x v="7"/>
    <x v="491"/>
    <m/>
    <n v="160"/>
    <s v=""/>
    <n v="0.5"/>
    <x v="18"/>
    <n v="14"/>
    <x v="3017"/>
    <x v="3225"/>
    <m/>
    <m/>
    <s v=""/>
    <n v="0.5"/>
    <x v="9"/>
    <s v="League"/>
    <s v="Harold Meek"/>
  </r>
  <r>
    <x v="67"/>
    <d v="1978-02-11T00:00:00"/>
    <x v="31"/>
    <x v="0"/>
    <x v="8"/>
    <x v="970"/>
    <m/>
    <n v="155"/>
    <s v=""/>
    <n v="0"/>
    <x v="18"/>
    <n v="15"/>
    <x v="3226"/>
    <x v="3436"/>
    <m/>
    <m/>
    <s v=""/>
    <n v="1"/>
    <x v="9"/>
    <s v="League"/>
    <s v="Harold Meek"/>
  </r>
  <r>
    <x v="67"/>
    <d v="1978-02-11T00:00:00"/>
    <x v="31"/>
    <x v="0"/>
    <x v="9"/>
    <x v="1009"/>
    <m/>
    <n v="150"/>
    <s v=""/>
    <n v="0.5"/>
    <x v="18"/>
    <n v="16"/>
    <x v="3268"/>
    <x v="3478"/>
    <m/>
    <m/>
    <s v=""/>
    <n v="0.5"/>
    <x v="9"/>
    <s v="League"/>
    <s v="Harold Meek"/>
  </r>
  <r>
    <x v="67"/>
    <d v="1978-02-11T00:00:00"/>
    <x v="31"/>
    <x v="3"/>
    <x v="0"/>
    <x v="996"/>
    <m/>
    <n v="155"/>
    <s v=""/>
    <n v="1"/>
    <x v="55"/>
    <n v="1"/>
    <x v="3019"/>
    <x v="3227"/>
    <m/>
    <n v="153"/>
    <s v=""/>
    <n v="0"/>
    <x v="9"/>
    <s v="League"/>
    <s v="Wayling"/>
  </r>
  <r>
    <x v="67"/>
    <d v="1978-02-11T00:00:00"/>
    <x v="31"/>
    <x v="3"/>
    <x v="54"/>
    <x v="962"/>
    <m/>
    <n v="160"/>
    <s v=""/>
    <n v="1"/>
    <x v="55"/>
    <n v="2"/>
    <x v="3269"/>
    <x v="3479"/>
    <m/>
    <m/>
    <s v=""/>
    <n v="0"/>
    <x v="9"/>
    <s v="League"/>
    <s v="Wayling"/>
  </r>
  <r>
    <x v="67"/>
    <d v="1978-02-11T00:00:00"/>
    <x v="31"/>
    <x v="3"/>
    <x v="55"/>
    <x v="1026"/>
    <m/>
    <n v="151"/>
    <s v=""/>
    <n v="0"/>
    <x v="55"/>
    <n v="3"/>
    <x v="3133"/>
    <x v="3343"/>
    <m/>
    <m/>
    <s v=""/>
    <n v="1"/>
    <x v="9"/>
    <s v="League"/>
    <s v="Wayling"/>
  </r>
  <r>
    <x v="67"/>
    <d v="1978-02-11T00:00:00"/>
    <x v="31"/>
    <x v="3"/>
    <x v="48"/>
    <x v="432"/>
    <m/>
    <n v="150"/>
    <s v=""/>
    <n v="0"/>
    <x v="55"/>
    <n v="4"/>
    <x v="3270"/>
    <x v="3480"/>
    <m/>
    <n v="153"/>
    <s v=""/>
    <n v="1"/>
    <x v="9"/>
    <s v="League"/>
    <s v="Wayling"/>
  </r>
  <r>
    <x v="67"/>
    <d v="1978-02-11T00:00:00"/>
    <x v="31"/>
    <x v="3"/>
    <x v="51"/>
    <x v="997"/>
    <m/>
    <n v="146"/>
    <s v=""/>
    <n v="0.5"/>
    <x v="55"/>
    <n v="5"/>
    <x v="3271"/>
    <x v="3481"/>
    <m/>
    <m/>
    <s v=""/>
    <n v="0.5"/>
    <x v="9"/>
    <s v="League"/>
    <s v="Wayling"/>
  </r>
  <r>
    <x v="67"/>
    <d v="1978-02-11T00:00:00"/>
    <x v="31"/>
    <x v="3"/>
    <x v="52"/>
    <x v="1027"/>
    <m/>
    <n v="142"/>
    <s v=""/>
    <n v="0"/>
    <x v="55"/>
    <n v="6"/>
    <x v="3272"/>
    <x v="3482"/>
    <m/>
    <m/>
    <s v=""/>
    <n v="1"/>
    <x v="9"/>
    <s v="League"/>
    <s v="Wayling"/>
  </r>
  <r>
    <x v="67"/>
    <d v="1978-02-11T00:00:00"/>
    <x v="31"/>
    <x v="3"/>
    <x v="53"/>
    <x v="1028"/>
    <m/>
    <n v="140"/>
    <s v=""/>
    <n v="0.5"/>
    <x v="55"/>
    <n v="7"/>
    <x v="3273"/>
    <x v="3483"/>
    <m/>
    <n v="151"/>
    <s v=""/>
    <n v="0.5"/>
    <x v="9"/>
    <s v="League"/>
    <s v="Wayling"/>
  </r>
  <r>
    <x v="67"/>
    <d v="1978-02-11T00:00:00"/>
    <x v="31"/>
    <x v="3"/>
    <x v="1"/>
    <x v="1029"/>
    <m/>
    <n v="140"/>
    <s v=""/>
    <n v="0"/>
    <x v="55"/>
    <n v="8"/>
    <x v="3132"/>
    <x v="3342"/>
    <m/>
    <n v="147"/>
    <s v=""/>
    <n v="1"/>
    <x v="9"/>
    <s v="League"/>
    <s v="Wayling"/>
  </r>
  <r>
    <x v="67"/>
    <d v="1978-02-11T00:00:00"/>
    <x v="31"/>
    <x v="3"/>
    <x v="2"/>
    <x v="151"/>
    <m/>
    <m/>
    <s v=""/>
    <n v="0"/>
    <x v="55"/>
    <n v="9"/>
    <x v="3274"/>
    <x v="3484"/>
    <m/>
    <m/>
    <s v=""/>
    <n v="1"/>
    <x v="9"/>
    <s v="League"/>
    <s v="Wayling"/>
  </r>
  <r>
    <x v="67"/>
    <d v="1978-02-11T00:00:00"/>
    <x v="31"/>
    <x v="3"/>
    <x v="3"/>
    <x v="1030"/>
    <m/>
    <n v="140"/>
    <s v=""/>
    <n v="0.5"/>
    <x v="55"/>
    <n v="10"/>
    <x v="3275"/>
    <x v="3485"/>
    <m/>
    <n v="158"/>
    <s v=""/>
    <n v="0.5"/>
    <x v="9"/>
    <s v="League"/>
    <s v="Wayling"/>
  </r>
  <r>
    <x v="67"/>
    <d v="1978-02-11T00:00:00"/>
    <x v="31"/>
    <x v="3"/>
    <x v="4"/>
    <x v="1031"/>
    <m/>
    <n v="129"/>
    <s v=""/>
    <n v="0.5"/>
    <x v="55"/>
    <n v="11"/>
    <x v="3276"/>
    <x v="3486"/>
    <m/>
    <n v="148"/>
    <s v=""/>
    <n v="0.5"/>
    <x v="9"/>
    <s v="League"/>
    <s v="Wayling"/>
  </r>
  <r>
    <x v="67"/>
    <d v="1978-02-11T00:00:00"/>
    <x v="31"/>
    <x v="3"/>
    <x v="5"/>
    <x v="1032"/>
    <m/>
    <m/>
    <s v=""/>
    <n v="0.5"/>
    <x v="55"/>
    <n v="12"/>
    <x v="3137"/>
    <x v="3347"/>
    <m/>
    <n v="148"/>
    <s v=""/>
    <n v="0.5"/>
    <x v="9"/>
    <s v="League"/>
    <s v="Wayling"/>
  </r>
  <r>
    <x v="67"/>
    <d v="1978-02-11T00:00:00"/>
    <x v="31"/>
    <x v="3"/>
    <x v="6"/>
    <x v="1033"/>
    <m/>
    <n v="116"/>
    <s v=""/>
    <n v="0"/>
    <x v="55"/>
    <n v="13"/>
    <x v="3230"/>
    <x v="3440"/>
    <m/>
    <n v="151"/>
    <s v=""/>
    <n v="1"/>
    <x v="9"/>
    <s v="League"/>
    <s v="Wayling"/>
  </r>
  <r>
    <x v="67"/>
    <d v="1978-02-11T00:00:00"/>
    <x v="31"/>
    <x v="3"/>
    <x v="7"/>
    <x v="1034"/>
    <m/>
    <m/>
    <s v=""/>
    <n v="0"/>
    <x v="55"/>
    <n v="14"/>
    <x v="3233"/>
    <x v="3443"/>
    <m/>
    <n v="140"/>
    <s v=""/>
    <n v="1"/>
    <x v="9"/>
    <s v="League"/>
    <s v="Wayling"/>
  </r>
  <r>
    <x v="67"/>
    <d v="1978-02-11T00:00:00"/>
    <x v="31"/>
    <x v="3"/>
    <x v="8"/>
    <x v="151"/>
    <m/>
    <m/>
    <s v=""/>
    <n v="0"/>
    <x v="55"/>
    <n v="15"/>
    <x v="3277"/>
    <x v="3487"/>
    <m/>
    <n v="128"/>
    <s v=""/>
    <n v="1"/>
    <x v="9"/>
    <s v="League"/>
    <s v="Wayling"/>
  </r>
  <r>
    <x v="67"/>
    <d v="1978-02-11T00:00:00"/>
    <x v="31"/>
    <x v="3"/>
    <x v="9"/>
    <x v="151"/>
    <m/>
    <m/>
    <s v=""/>
    <n v="0"/>
    <x v="55"/>
    <n v="16"/>
    <x v="3278"/>
    <x v="3488"/>
    <m/>
    <n v="143"/>
    <s v=""/>
    <n v="1"/>
    <x v="9"/>
    <s v="League"/>
    <s v="Wayling"/>
  </r>
  <r>
    <x v="67"/>
    <d v="1978-03-18T00:00:00"/>
    <x v="32"/>
    <x v="0"/>
    <x v="0"/>
    <x v="1021"/>
    <m/>
    <s v=""/>
    <s v=""/>
    <n v="1"/>
    <x v="15"/>
    <n v="1"/>
    <x v="2950"/>
    <x v="3158"/>
    <m/>
    <m/>
    <s v=""/>
    <n v="0"/>
    <x v="9"/>
    <s v="League"/>
    <s v="Harold Meek"/>
  </r>
  <r>
    <x v="67"/>
    <d v="1978-03-18T00:00:00"/>
    <x v="32"/>
    <x v="0"/>
    <x v="54"/>
    <x v="543"/>
    <m/>
    <s v=""/>
    <s v=""/>
    <n v="0.5"/>
    <x v="15"/>
    <n v="2"/>
    <x v="2949"/>
    <x v="3157"/>
    <m/>
    <m/>
    <s v=""/>
    <n v="0.5"/>
    <x v="9"/>
    <s v="League"/>
    <s v="Harold Meek"/>
  </r>
  <r>
    <x v="67"/>
    <d v="1978-03-18T00:00:00"/>
    <x v="32"/>
    <x v="0"/>
    <x v="55"/>
    <x v="413"/>
    <m/>
    <n v="187"/>
    <s v=""/>
    <n v="0.5"/>
    <x v="15"/>
    <n v="3"/>
    <x v="411"/>
    <x v="411"/>
    <m/>
    <m/>
    <s v=""/>
    <n v="0.5"/>
    <x v="9"/>
    <s v="League"/>
    <s v="Harold Meek"/>
  </r>
  <r>
    <x v="67"/>
    <d v="1978-03-18T00:00:00"/>
    <x v="32"/>
    <x v="0"/>
    <x v="48"/>
    <x v="940"/>
    <m/>
    <s v=""/>
    <s v=""/>
    <n v="0.5"/>
    <x v="15"/>
    <n v="4"/>
    <x v="2009"/>
    <x v="2009"/>
    <m/>
    <m/>
    <s v=""/>
    <n v="0.5"/>
    <x v="9"/>
    <s v="League"/>
    <s v="Harold Meek"/>
  </r>
  <r>
    <x v="67"/>
    <d v="1978-03-18T00:00:00"/>
    <x v="32"/>
    <x v="0"/>
    <x v="51"/>
    <x v="637"/>
    <m/>
    <s v=""/>
    <s v=""/>
    <n v="0.5"/>
    <x v="15"/>
    <n v="5"/>
    <x v="2952"/>
    <x v="3160"/>
    <m/>
    <m/>
    <s v=""/>
    <n v="0.5"/>
    <x v="9"/>
    <s v="League"/>
    <s v="Harold Meek"/>
  </r>
  <r>
    <x v="67"/>
    <d v="1978-03-18T00:00:00"/>
    <x v="32"/>
    <x v="0"/>
    <x v="52"/>
    <x v="941"/>
    <m/>
    <s v=""/>
    <s v=""/>
    <n v="0"/>
    <x v="15"/>
    <n v="6"/>
    <x v="3279"/>
    <x v="3489"/>
    <m/>
    <m/>
    <s v=""/>
    <n v="1"/>
    <x v="9"/>
    <s v="League"/>
    <s v="Harold Meek"/>
  </r>
  <r>
    <x v="67"/>
    <d v="1978-03-18T00:00:00"/>
    <x v="32"/>
    <x v="0"/>
    <x v="53"/>
    <x v="965"/>
    <m/>
    <n v="177"/>
    <s v=""/>
    <n v="0.5"/>
    <x v="15"/>
    <n v="7"/>
    <x v="2951"/>
    <x v="3159"/>
    <m/>
    <m/>
    <s v=""/>
    <n v="0.5"/>
    <x v="9"/>
    <s v="League"/>
    <s v="Harold Meek"/>
  </r>
  <r>
    <x v="67"/>
    <d v="1978-03-18T00:00:00"/>
    <x v="32"/>
    <x v="0"/>
    <x v="1"/>
    <x v="1015"/>
    <m/>
    <s v=""/>
    <s v=""/>
    <n v="1"/>
    <x v="15"/>
    <n v="8"/>
    <x v="2991"/>
    <x v="3199"/>
    <m/>
    <m/>
    <s v=""/>
    <n v="0"/>
    <x v="9"/>
    <s v="League"/>
    <s v="Harold Meek"/>
  </r>
  <r>
    <x v="67"/>
    <d v="1978-03-18T00:00:00"/>
    <x v="32"/>
    <x v="0"/>
    <x v="2"/>
    <x v="869"/>
    <m/>
    <n v="176"/>
    <s v=""/>
    <n v="0"/>
    <x v="15"/>
    <n v="9"/>
    <x v="3280"/>
    <x v="3490"/>
    <m/>
    <m/>
    <s v=""/>
    <n v="1"/>
    <x v="9"/>
    <s v="League"/>
    <s v="Harold Meek"/>
  </r>
  <r>
    <x v="67"/>
    <d v="1978-03-18T00:00:00"/>
    <x v="32"/>
    <x v="0"/>
    <x v="3"/>
    <x v="1013"/>
    <m/>
    <s v=""/>
    <s v=""/>
    <n v="0.5"/>
    <x v="15"/>
    <n v="10"/>
    <x v="3281"/>
    <x v="3491"/>
    <m/>
    <m/>
    <s v=""/>
    <n v="0.5"/>
    <x v="9"/>
    <s v="League"/>
    <s v="Harold Meek"/>
  </r>
  <r>
    <x v="67"/>
    <d v="1978-03-18T00:00:00"/>
    <x v="32"/>
    <x v="0"/>
    <x v="4"/>
    <x v="852"/>
    <m/>
    <s v=""/>
    <s v=""/>
    <n v="0.5"/>
    <x v="15"/>
    <n v="11"/>
    <x v="2953"/>
    <x v="3161"/>
    <m/>
    <m/>
    <s v=""/>
    <n v="0.5"/>
    <x v="9"/>
    <s v="League"/>
    <s v="Harold Meek"/>
  </r>
  <r>
    <x v="67"/>
    <d v="1978-03-18T00:00:00"/>
    <x v="32"/>
    <x v="0"/>
    <x v="5"/>
    <x v="956"/>
    <m/>
    <s v=""/>
    <s v=""/>
    <n v="0"/>
    <x v="15"/>
    <n v="12"/>
    <x v="3172"/>
    <x v="3382"/>
    <m/>
    <m/>
    <s v=""/>
    <n v="1"/>
    <x v="9"/>
    <s v="League"/>
    <s v="Harold Meek"/>
  </r>
  <r>
    <x v="67"/>
    <d v="1978-03-18T00:00:00"/>
    <x v="32"/>
    <x v="0"/>
    <x v="6"/>
    <x v="949"/>
    <m/>
    <s v=""/>
    <s v=""/>
    <n v="0.5"/>
    <x v="15"/>
    <n v="13"/>
    <x v="3282"/>
    <x v="3492"/>
    <m/>
    <m/>
    <s v=""/>
    <n v="0.5"/>
    <x v="9"/>
    <s v="League"/>
    <s v="Harold Meek"/>
  </r>
  <r>
    <x v="67"/>
    <d v="1978-03-18T00:00:00"/>
    <x v="32"/>
    <x v="0"/>
    <x v="7"/>
    <x v="606"/>
    <m/>
    <s v=""/>
    <s v=""/>
    <n v="0.5"/>
    <x v="15"/>
    <n v="14"/>
    <x v="2955"/>
    <x v="3163"/>
    <m/>
    <m/>
    <s v=""/>
    <n v="0.5"/>
    <x v="9"/>
    <s v="League"/>
    <s v="Harold Meek"/>
  </r>
  <r>
    <x v="67"/>
    <d v="1978-03-18T00:00:00"/>
    <x v="32"/>
    <x v="0"/>
    <x v="8"/>
    <x v="996"/>
    <m/>
    <n v="155"/>
    <s v=""/>
    <n v="0"/>
    <x v="15"/>
    <n v="15"/>
    <x v="2958"/>
    <x v="3166"/>
    <m/>
    <m/>
    <s v=""/>
    <n v="1"/>
    <x v="9"/>
    <s v="League"/>
    <s v="Harold Meek"/>
  </r>
  <r>
    <x v="67"/>
    <d v="1978-03-18T00:00:00"/>
    <x v="32"/>
    <x v="0"/>
    <x v="9"/>
    <x v="962"/>
    <m/>
    <n v="160"/>
    <s v=""/>
    <n v="0"/>
    <x v="15"/>
    <n v="16"/>
    <x v="3169"/>
    <x v="3379"/>
    <m/>
    <m/>
    <s v=""/>
    <n v="1"/>
    <x v="9"/>
    <s v="League"/>
    <s v="Harold Meek"/>
  </r>
  <r>
    <x v="67"/>
    <d v="1978-03-18T00:00:00"/>
    <x v="32"/>
    <x v="3"/>
    <x v="0"/>
    <x v="988"/>
    <m/>
    <m/>
    <s v=""/>
    <n v="0"/>
    <x v="57"/>
    <n v="1"/>
    <x v="3283"/>
    <x v="3493"/>
    <m/>
    <m/>
    <s v=""/>
    <n v="1"/>
    <x v="9"/>
    <s v="League"/>
    <s v="Wayling"/>
  </r>
  <r>
    <x v="67"/>
    <d v="1978-03-18T00:00:00"/>
    <x v="32"/>
    <x v="3"/>
    <x v="54"/>
    <x v="969"/>
    <m/>
    <n v="159"/>
    <s v=""/>
    <n v="0.5"/>
    <x v="57"/>
    <n v="2"/>
    <x v="2901"/>
    <x v="3106"/>
    <m/>
    <m/>
    <s v=""/>
    <n v="0.5"/>
    <x v="9"/>
    <s v="League"/>
    <s v="Wayling"/>
  </r>
  <r>
    <x v="67"/>
    <d v="1978-03-18T00:00:00"/>
    <x v="32"/>
    <x v="3"/>
    <x v="55"/>
    <x v="491"/>
    <m/>
    <m/>
    <s v=""/>
    <n v="0.5"/>
    <x v="57"/>
    <n v="3"/>
    <x v="3284"/>
    <x v="3494"/>
    <m/>
    <m/>
    <s v=""/>
    <n v="0.5"/>
    <x v="9"/>
    <s v="League"/>
    <s v="Wayling"/>
  </r>
  <r>
    <x v="67"/>
    <d v="1978-03-18T00:00:00"/>
    <x v="32"/>
    <x v="3"/>
    <x v="48"/>
    <x v="970"/>
    <m/>
    <n v="155"/>
    <s v=""/>
    <n v="0"/>
    <x v="57"/>
    <n v="4"/>
    <x v="3015"/>
    <x v="3223"/>
    <m/>
    <n v="168"/>
    <s v=""/>
    <n v="1"/>
    <x v="9"/>
    <s v="League"/>
    <s v="Wayling"/>
  </r>
  <r>
    <x v="67"/>
    <d v="1978-03-18T00:00:00"/>
    <x v="32"/>
    <x v="3"/>
    <x v="51"/>
    <x v="1000"/>
    <m/>
    <m/>
    <s v=""/>
    <n v="0"/>
    <x v="57"/>
    <n v="5"/>
    <x v="3285"/>
    <x v="3495"/>
    <m/>
    <m/>
    <s v=""/>
    <n v="1"/>
    <x v="9"/>
    <s v="League"/>
    <s v="Wayling"/>
  </r>
  <r>
    <x v="67"/>
    <d v="1978-03-18T00:00:00"/>
    <x v="32"/>
    <x v="3"/>
    <x v="52"/>
    <x v="866"/>
    <m/>
    <n v="153"/>
    <s v=""/>
    <n v="0"/>
    <x v="57"/>
    <n v="6"/>
    <x v="3286"/>
    <x v="3496"/>
    <m/>
    <m/>
    <s v=""/>
    <n v="1"/>
    <x v="9"/>
    <s v="League"/>
    <s v="Wayling"/>
  </r>
  <r>
    <x v="67"/>
    <d v="1978-03-18T00:00:00"/>
    <x v="32"/>
    <x v="3"/>
    <x v="53"/>
    <x v="1009"/>
    <m/>
    <m/>
    <s v=""/>
    <n v="0"/>
    <x v="57"/>
    <n v="7"/>
    <x v="3287"/>
    <x v="3497"/>
    <m/>
    <m/>
    <s v=""/>
    <n v="1"/>
    <x v="9"/>
    <s v="League"/>
    <s v="Wayling"/>
  </r>
  <r>
    <x v="67"/>
    <d v="1978-03-18T00:00:00"/>
    <x v="32"/>
    <x v="3"/>
    <x v="1"/>
    <x v="1007"/>
    <m/>
    <n v="146"/>
    <s v=""/>
    <n v="1"/>
    <x v="57"/>
    <n v="8"/>
    <x v="3288"/>
    <x v="3498"/>
    <m/>
    <m/>
    <s v=""/>
    <n v="0"/>
    <x v="9"/>
    <s v="League"/>
    <s v="Wayling"/>
  </r>
  <r>
    <x v="67"/>
    <d v="1978-03-18T00:00:00"/>
    <x v="32"/>
    <x v="3"/>
    <x v="2"/>
    <x v="432"/>
    <m/>
    <n v="150"/>
    <s v=""/>
    <n v="0"/>
    <x v="57"/>
    <n v="9"/>
    <x v="1753"/>
    <x v="1753"/>
    <m/>
    <m/>
    <s v=""/>
    <n v="1"/>
    <x v="9"/>
    <s v="League"/>
    <s v="Wayling"/>
  </r>
  <r>
    <x v="67"/>
    <d v="1978-03-18T00:00:00"/>
    <x v="32"/>
    <x v="3"/>
    <x v="3"/>
    <x v="1035"/>
    <m/>
    <m/>
    <s v=""/>
    <s v="a"/>
    <x v="57"/>
    <n v="10"/>
    <x v="3289"/>
    <x v="3499"/>
    <m/>
    <m/>
    <s v=""/>
    <s v="a"/>
    <x v="9"/>
    <s v="League"/>
    <s v="Wayling"/>
  </r>
  <r>
    <x v="67"/>
    <d v="1978-03-18T00:00:00"/>
    <x v="32"/>
    <x v="3"/>
    <x v="4"/>
    <x v="989"/>
    <m/>
    <n v="143"/>
    <s v=""/>
    <n v="1"/>
    <x v="57"/>
    <n v="11"/>
    <x v="3290"/>
    <x v="3500"/>
    <m/>
    <m/>
    <s v=""/>
    <n v="0"/>
    <x v="9"/>
    <s v="League"/>
    <s v="Wayling"/>
  </r>
  <r>
    <x v="67"/>
    <d v="1978-03-18T00:00:00"/>
    <x v="32"/>
    <x v="3"/>
    <x v="5"/>
    <x v="1036"/>
    <m/>
    <m/>
    <s v=""/>
    <s v="a"/>
    <x v="57"/>
    <n v="12"/>
    <x v="3291"/>
    <x v="3501"/>
    <m/>
    <n v="153"/>
    <s v=""/>
    <s v="a"/>
    <x v="9"/>
    <s v="League"/>
    <s v="Wayling"/>
  </r>
  <r>
    <x v="67"/>
    <d v="1978-03-18T00:00:00"/>
    <x v="32"/>
    <x v="3"/>
    <x v="6"/>
    <x v="1004"/>
    <m/>
    <m/>
    <s v=""/>
    <n v="1"/>
    <x v="57"/>
    <n v="13"/>
    <x v="3292"/>
    <x v="3502"/>
    <m/>
    <n v="153"/>
    <s v=""/>
    <n v="0"/>
    <x v="9"/>
    <s v="League"/>
    <s v="Wayling"/>
  </r>
  <r>
    <x v="67"/>
    <d v="1978-03-18T00:00:00"/>
    <x v="32"/>
    <x v="3"/>
    <x v="7"/>
    <x v="1028"/>
    <m/>
    <n v="140"/>
    <s v=""/>
    <n v="0"/>
    <x v="57"/>
    <n v="14"/>
    <x v="3293"/>
    <x v="3503"/>
    <m/>
    <m/>
    <s v=""/>
    <n v="1"/>
    <x v="9"/>
    <s v="League"/>
    <s v="Wayling"/>
  </r>
  <r>
    <x v="67"/>
    <d v="1978-03-18T00:00:00"/>
    <x v="32"/>
    <x v="3"/>
    <x v="8"/>
    <x v="1037"/>
    <m/>
    <n v="140"/>
    <s v=""/>
    <n v="0.5"/>
    <x v="57"/>
    <n v="15"/>
    <x v="3294"/>
    <x v="3504"/>
    <m/>
    <n v="151"/>
    <s v=""/>
    <n v="0.5"/>
    <x v="9"/>
    <s v="League"/>
    <s v="Wayling"/>
  </r>
  <r>
    <x v="67"/>
    <d v="1978-03-18T00:00:00"/>
    <x v="32"/>
    <x v="3"/>
    <x v="9"/>
    <x v="958"/>
    <m/>
    <n v="147"/>
    <s v=""/>
    <n v="1"/>
    <x v="57"/>
    <n v="16"/>
    <x v="3295"/>
    <x v="3505"/>
    <m/>
    <m/>
    <s v=""/>
    <n v="0"/>
    <x v="9"/>
    <s v="League"/>
    <s v="Wayling"/>
  </r>
  <r>
    <x v="68"/>
    <d v="1978-11-04T00:00:00"/>
    <x v="13"/>
    <x v="0"/>
    <x v="0"/>
    <x v="965"/>
    <m/>
    <n v="185"/>
    <s v=""/>
    <n v="0"/>
    <x v="14"/>
    <n v="1"/>
    <x v="3296"/>
    <x v="3506"/>
    <m/>
    <n v="207"/>
    <s v=""/>
    <n v="1"/>
    <x v="9"/>
    <s v="League"/>
    <s v="Harold Meek"/>
  </r>
  <r>
    <x v="68"/>
    <d v="1978-11-04T00:00:00"/>
    <x v="13"/>
    <x v="0"/>
    <x v="54"/>
    <x v="940"/>
    <m/>
    <n v="181"/>
    <s v=""/>
    <n v="1"/>
    <x v="14"/>
    <n v="2"/>
    <x v="2294"/>
    <x v="2294"/>
    <m/>
    <n v="198"/>
    <s v=""/>
    <n v="0"/>
    <x v="9"/>
    <s v="League"/>
    <s v="Harold Meek"/>
  </r>
  <r>
    <x v="68"/>
    <d v="1978-11-04T00:00:00"/>
    <x v="13"/>
    <x v="0"/>
    <x v="55"/>
    <x v="1038"/>
    <m/>
    <s v=""/>
    <s v=""/>
    <n v="0"/>
    <x v="14"/>
    <n v="3"/>
    <x v="2958"/>
    <x v="3166"/>
    <m/>
    <n v="176"/>
    <s v=""/>
    <n v="1"/>
    <x v="9"/>
    <s v="League"/>
    <s v="Harold Meek"/>
  </r>
  <r>
    <x v="68"/>
    <d v="1978-11-04T00:00:00"/>
    <x v="13"/>
    <x v="0"/>
    <x v="48"/>
    <x v="941"/>
    <m/>
    <n v="174"/>
    <s v=""/>
    <n v="0"/>
    <x v="14"/>
    <n v="4"/>
    <x v="2924"/>
    <x v="3132"/>
    <m/>
    <n v="170"/>
    <s v=""/>
    <n v="1"/>
    <x v="9"/>
    <s v="League"/>
    <s v="Harold Meek"/>
  </r>
  <r>
    <x v="68"/>
    <d v="1978-11-04T00:00:00"/>
    <x v="13"/>
    <x v="0"/>
    <x v="51"/>
    <x v="637"/>
    <m/>
    <n v="173"/>
    <s v=""/>
    <n v="0.5"/>
    <x v="14"/>
    <n v="5"/>
    <x v="3036"/>
    <x v="3244"/>
    <m/>
    <n v="169"/>
    <s v=""/>
    <n v="0.5"/>
    <x v="9"/>
    <s v="League"/>
    <s v="Harold Meek"/>
  </r>
  <r>
    <x v="68"/>
    <d v="1978-11-04T00:00:00"/>
    <x v="13"/>
    <x v="0"/>
    <x v="52"/>
    <x v="762"/>
    <m/>
    <n v="173"/>
    <s v=""/>
    <n v="0"/>
    <x v="14"/>
    <n v="6"/>
    <x v="2924"/>
    <x v="3132"/>
    <m/>
    <n v="160"/>
    <s v=""/>
    <n v="1"/>
    <x v="9"/>
    <s v="League"/>
    <s v="Harold Meek"/>
  </r>
  <r>
    <x v="68"/>
    <d v="1978-11-04T00:00:00"/>
    <x v="13"/>
    <x v="0"/>
    <x v="53"/>
    <x v="593"/>
    <m/>
    <n v="169"/>
    <s v=""/>
    <n v="0.5"/>
    <x v="14"/>
    <n v="7"/>
    <x v="3253"/>
    <x v="3463"/>
    <m/>
    <n v="159"/>
    <s v=""/>
    <n v="0.5"/>
    <x v="9"/>
    <s v="League"/>
    <s v="Harold Meek"/>
  </r>
  <r>
    <x v="68"/>
    <d v="1978-11-04T00:00:00"/>
    <x v="13"/>
    <x v="0"/>
    <x v="1"/>
    <x v="403"/>
    <m/>
    <n v="169"/>
    <s v=""/>
    <n v="0"/>
    <x v="14"/>
    <n v="8"/>
    <x v="3113"/>
    <x v="3323"/>
    <m/>
    <n v="157"/>
    <s v=""/>
    <n v="1"/>
    <x v="9"/>
    <s v="League"/>
    <s v="Harold Meek"/>
  </r>
  <r>
    <x v="68"/>
    <d v="1978-11-04T00:00:00"/>
    <x v="13"/>
    <x v="0"/>
    <x v="2"/>
    <x v="1039"/>
    <m/>
    <n v="152"/>
    <s v=""/>
    <n v="1"/>
    <x v="14"/>
    <n v="9"/>
    <x v="3037"/>
    <x v="3245"/>
    <m/>
    <n v="157"/>
    <s v=""/>
    <n v="0"/>
    <x v="9"/>
    <s v="League"/>
    <s v="Harold Meek"/>
  </r>
  <r>
    <x v="68"/>
    <d v="1978-11-04T00:00:00"/>
    <x v="13"/>
    <x v="0"/>
    <x v="3"/>
    <x v="1040"/>
    <m/>
    <n v="164"/>
    <s v=""/>
    <n v="1"/>
    <x v="14"/>
    <n v="10"/>
    <x v="3297"/>
    <x v="3507"/>
    <m/>
    <n v="163"/>
    <s v=""/>
    <n v="0"/>
    <x v="9"/>
    <s v="League"/>
    <s v="Harold Meek"/>
  </r>
  <r>
    <x v="68"/>
    <d v="1978-11-04T00:00:00"/>
    <x v="13"/>
    <x v="0"/>
    <x v="4"/>
    <x v="943"/>
    <m/>
    <n v="163"/>
    <s v=""/>
    <n v="0"/>
    <x v="14"/>
    <n v="11"/>
    <x v="3038"/>
    <x v="3246"/>
    <m/>
    <n v="155"/>
    <s v=""/>
    <n v="1"/>
    <x v="9"/>
    <s v="League"/>
    <s v="Harold Meek"/>
  </r>
  <r>
    <x v="68"/>
    <d v="1978-11-04T00:00:00"/>
    <x v="13"/>
    <x v="0"/>
    <x v="5"/>
    <x v="1041"/>
    <m/>
    <n v="158"/>
    <s v=""/>
    <n v="0"/>
    <x v="14"/>
    <n v="12"/>
    <x v="3042"/>
    <x v="3250"/>
    <m/>
    <n v="154"/>
    <s v=""/>
    <n v="1"/>
    <x v="9"/>
    <s v="League"/>
    <s v="Harold Meek"/>
  </r>
  <r>
    <x v="68"/>
    <d v="1978-11-04T00:00:00"/>
    <x v="13"/>
    <x v="0"/>
    <x v="6"/>
    <x v="1004"/>
    <m/>
    <n v="162"/>
    <s v=""/>
    <n v="0.5"/>
    <x v="14"/>
    <n v="13"/>
    <x v="3298"/>
    <x v="3508"/>
    <m/>
    <n v="153"/>
    <s v=""/>
    <n v="0.5"/>
    <x v="9"/>
    <s v="League"/>
    <s v="Harold Meek"/>
  </r>
  <r>
    <x v="68"/>
    <d v="1978-11-04T00:00:00"/>
    <x v="13"/>
    <x v="0"/>
    <x v="7"/>
    <x v="491"/>
    <m/>
    <n v="161"/>
    <s v=""/>
    <n v="0.5"/>
    <x v="14"/>
    <n v="14"/>
    <x v="3122"/>
    <x v="3332"/>
    <m/>
    <n v="153"/>
    <s v=""/>
    <n v="0.5"/>
    <x v="9"/>
    <s v="League"/>
    <s v="Harold Meek"/>
  </r>
  <r>
    <x v="68"/>
    <d v="1978-11-04T00:00:00"/>
    <x v="13"/>
    <x v="0"/>
    <x v="8"/>
    <x v="963"/>
    <m/>
    <s v=""/>
    <s v=""/>
    <n v="1"/>
    <x v="14"/>
    <n v="15"/>
    <x v="2926"/>
    <x v="3134"/>
    <m/>
    <n v="152"/>
    <s v=""/>
    <n v="0"/>
    <x v="9"/>
    <s v="League"/>
    <s v="Harold Meek"/>
  </r>
  <r>
    <x v="68"/>
    <d v="1978-11-04T00:00:00"/>
    <x v="13"/>
    <x v="0"/>
    <x v="9"/>
    <x v="738"/>
    <m/>
    <n v="159"/>
    <s v=""/>
    <n v="1"/>
    <x v="14"/>
    <n v="16"/>
    <x v="3299"/>
    <x v="3509"/>
    <m/>
    <n v="153"/>
    <s v=""/>
    <n v="0"/>
    <x v="9"/>
    <s v="League"/>
    <s v="Harold Meek"/>
  </r>
  <r>
    <x v="68"/>
    <d v="1978-11-04T00:00:00"/>
    <x v="13"/>
    <x v="3"/>
    <x v="0"/>
    <x v="962"/>
    <m/>
    <n v="160"/>
    <s v=""/>
    <n v="1"/>
    <x v="54"/>
    <n v="1"/>
    <x v="3300"/>
    <x v="3510"/>
    <m/>
    <n v="150"/>
    <s v=""/>
    <n v="0"/>
    <x v="9"/>
    <s v="League"/>
    <s v="Wayling"/>
  </r>
  <r>
    <x v="68"/>
    <d v="1978-11-04T00:00:00"/>
    <x v="13"/>
    <x v="3"/>
    <x v="54"/>
    <x v="997"/>
    <m/>
    <n v="157"/>
    <s v=""/>
    <n v="1"/>
    <x v="54"/>
    <n v="2"/>
    <x v="3301"/>
    <x v="3511"/>
    <m/>
    <n v="151"/>
    <s v=""/>
    <n v="0"/>
    <x v="9"/>
    <s v="League"/>
    <s v="Wayling"/>
  </r>
  <r>
    <x v="68"/>
    <d v="1978-11-04T00:00:00"/>
    <x v="13"/>
    <x v="3"/>
    <x v="55"/>
    <x v="1007"/>
    <m/>
    <n v="158"/>
    <s v=""/>
    <n v="1"/>
    <x v="54"/>
    <n v="3"/>
    <x v="3041"/>
    <x v="3249"/>
    <m/>
    <n v="152"/>
    <s v=""/>
    <n v="0"/>
    <x v="9"/>
    <s v="League"/>
    <s v="Wayling"/>
  </r>
  <r>
    <x v="68"/>
    <d v="1978-11-04T00:00:00"/>
    <x v="13"/>
    <x v="3"/>
    <x v="48"/>
    <x v="1042"/>
    <m/>
    <n v="154"/>
    <s v=""/>
    <n v="0.5"/>
    <x v="54"/>
    <n v="4"/>
    <x v="3302"/>
    <x v="3512"/>
    <m/>
    <n v="150"/>
    <s v=""/>
    <n v="0.5"/>
    <x v="9"/>
    <s v="League"/>
    <s v="Wayling"/>
  </r>
  <r>
    <x v="68"/>
    <d v="1978-11-04T00:00:00"/>
    <x v="13"/>
    <x v="3"/>
    <x v="51"/>
    <x v="974"/>
    <m/>
    <n v="151"/>
    <s v=""/>
    <n v="1"/>
    <x v="54"/>
    <n v="5"/>
    <x v="3303"/>
    <x v="3513"/>
    <m/>
    <n v="149"/>
    <s v=""/>
    <n v="0"/>
    <x v="9"/>
    <s v="League"/>
    <s v="Wayling"/>
  </r>
  <r>
    <x v="68"/>
    <d v="1978-11-04T00:00:00"/>
    <x v="13"/>
    <x v="3"/>
    <x v="52"/>
    <x v="989"/>
    <m/>
    <n v="150"/>
    <s v=""/>
    <n v="0"/>
    <x v="54"/>
    <n v="6"/>
    <x v="3304"/>
    <x v="3514"/>
    <m/>
    <n v="148"/>
    <s v=""/>
    <n v="1"/>
    <x v="9"/>
    <s v="League"/>
    <s v="Wayling"/>
  </r>
  <r>
    <x v="68"/>
    <d v="1978-11-04T00:00:00"/>
    <x v="13"/>
    <x v="3"/>
    <x v="53"/>
    <x v="1043"/>
    <m/>
    <n v="149"/>
    <s v=""/>
    <n v="1"/>
    <x v="54"/>
    <n v="7"/>
    <x v="3305"/>
    <x v="3515"/>
    <m/>
    <m/>
    <s v=""/>
    <n v="0"/>
    <x v="9"/>
    <s v="League"/>
    <s v="Wayling"/>
  </r>
  <r>
    <x v="68"/>
    <d v="1978-11-04T00:00:00"/>
    <x v="13"/>
    <x v="3"/>
    <x v="1"/>
    <x v="1036"/>
    <m/>
    <n v="148"/>
    <s v=""/>
    <n v="0.5"/>
    <x v="54"/>
    <n v="8"/>
    <x v="3306"/>
    <x v="3516"/>
    <m/>
    <n v="146"/>
    <s v=""/>
    <n v="0.5"/>
    <x v="9"/>
    <s v="League"/>
    <s v="Wayling"/>
  </r>
  <r>
    <x v="68"/>
    <d v="1978-11-04T00:00:00"/>
    <x v="13"/>
    <x v="3"/>
    <x v="2"/>
    <x v="1044"/>
    <m/>
    <n v="168"/>
    <s v=""/>
    <n v="0"/>
    <x v="54"/>
    <n v="9"/>
    <x v="3015"/>
    <x v="3223"/>
    <m/>
    <n v="144"/>
    <s v=""/>
    <n v="1"/>
    <x v="9"/>
    <s v="League"/>
    <s v="Wayling"/>
  </r>
  <r>
    <x v="68"/>
    <d v="1978-11-04T00:00:00"/>
    <x v="13"/>
    <x v="3"/>
    <x v="3"/>
    <x v="1045"/>
    <m/>
    <n v="146"/>
    <s v=""/>
    <n v="1"/>
    <x v="54"/>
    <n v="10"/>
    <x v="3213"/>
    <x v="3423"/>
    <m/>
    <n v="140"/>
    <s v=""/>
    <n v="0"/>
    <x v="9"/>
    <s v="League"/>
    <s v="Wayling"/>
  </r>
  <r>
    <x v="68"/>
    <d v="1978-11-04T00:00:00"/>
    <x v="13"/>
    <x v="3"/>
    <x v="4"/>
    <x v="432"/>
    <m/>
    <n v="145"/>
    <s v=""/>
    <n v="1"/>
    <x v="54"/>
    <n v="11"/>
    <x v="3307"/>
    <x v="3517"/>
    <m/>
    <n v="137"/>
    <s v=""/>
    <n v="0"/>
    <x v="9"/>
    <s v="League"/>
    <s v="Wayling"/>
  </r>
  <r>
    <x v="68"/>
    <d v="1978-11-04T00:00:00"/>
    <x v="13"/>
    <x v="3"/>
    <x v="5"/>
    <x v="1003"/>
    <m/>
    <n v="138"/>
    <s v=""/>
    <n v="0.5"/>
    <x v="54"/>
    <n v="12"/>
    <x v="3308"/>
    <x v="3518"/>
    <m/>
    <n v="137"/>
    <s v=""/>
    <n v="0.5"/>
    <x v="9"/>
    <s v="League"/>
    <s v="Wayling"/>
  </r>
  <r>
    <x v="68"/>
    <d v="1978-11-04T00:00:00"/>
    <x v="13"/>
    <x v="3"/>
    <x v="6"/>
    <x v="975"/>
    <m/>
    <n v="138"/>
    <s v=""/>
    <n v="0.5"/>
    <x v="54"/>
    <n v="13"/>
    <x v="3293"/>
    <x v="3503"/>
    <m/>
    <n v="136"/>
    <s v=""/>
    <n v="0.5"/>
    <x v="9"/>
    <s v="League"/>
    <s v="Wayling"/>
  </r>
  <r>
    <x v="68"/>
    <d v="1978-11-04T00:00:00"/>
    <x v="13"/>
    <x v="3"/>
    <x v="7"/>
    <x v="1032"/>
    <m/>
    <s v=""/>
    <s v=""/>
    <n v="0.5"/>
    <x v="54"/>
    <n v="14"/>
    <x v="3309"/>
    <x v="3519"/>
    <m/>
    <m/>
    <s v=""/>
    <n v="0.5"/>
    <x v="9"/>
    <s v="League"/>
    <s v="Wayling"/>
  </r>
  <r>
    <x v="68"/>
    <d v="1978-11-04T00:00:00"/>
    <x v="13"/>
    <x v="3"/>
    <x v="8"/>
    <x v="151"/>
    <m/>
    <s v=""/>
    <s v=""/>
    <n v="0"/>
    <x v="54"/>
    <n v="15"/>
    <x v="160"/>
    <x v="160"/>
    <m/>
    <m/>
    <s v=""/>
    <n v="0"/>
    <x v="9"/>
    <s v="League"/>
    <s v="Wayling"/>
  </r>
  <r>
    <x v="68"/>
    <d v="1978-11-04T00:00:00"/>
    <x v="13"/>
    <x v="3"/>
    <x v="9"/>
    <x v="958"/>
    <m/>
    <n v="125"/>
    <s v=""/>
    <n v="0.5"/>
    <x v="54"/>
    <n v="16"/>
    <x v="3310"/>
    <x v="3520"/>
    <m/>
    <n v="134"/>
    <s v=""/>
    <n v="0.5"/>
    <x v="9"/>
    <s v="League"/>
    <s v="Wayling"/>
  </r>
  <r>
    <x v="68"/>
    <d v="1978-12-02T00:00:00"/>
    <x v="13"/>
    <x v="0"/>
    <x v="0"/>
    <x v="1024"/>
    <m/>
    <n v="190"/>
    <s v=""/>
    <n v="1"/>
    <x v="50"/>
    <n v="1"/>
    <x v="3006"/>
    <x v="3214"/>
    <m/>
    <n v="209"/>
    <s v=""/>
    <n v="0"/>
    <x v="9"/>
    <s v="League"/>
    <s v="Harold Meek"/>
  </r>
  <r>
    <x v="68"/>
    <d v="1978-12-02T00:00:00"/>
    <x v="13"/>
    <x v="0"/>
    <x v="54"/>
    <x v="151"/>
    <m/>
    <s v=""/>
    <s v=""/>
    <n v="0"/>
    <x v="50"/>
    <n v="2"/>
    <x v="160"/>
    <x v="160"/>
    <m/>
    <m/>
    <s v=""/>
    <n v="1"/>
    <x v="9"/>
    <s v="League"/>
    <s v="Harold Meek"/>
  </r>
  <r>
    <x v="68"/>
    <d v="1978-12-02T00:00:00"/>
    <x v="13"/>
    <x v="0"/>
    <x v="55"/>
    <x v="151"/>
    <m/>
    <s v=""/>
    <s v=""/>
    <n v="0"/>
    <x v="50"/>
    <n v="3"/>
    <x v="160"/>
    <x v="160"/>
    <m/>
    <m/>
    <s v=""/>
    <n v="1"/>
    <x v="9"/>
    <s v="League"/>
    <s v="Harold Meek"/>
  </r>
  <r>
    <x v="68"/>
    <d v="1978-12-02T00:00:00"/>
    <x v="13"/>
    <x v="0"/>
    <x v="48"/>
    <x v="762"/>
    <m/>
    <n v="173"/>
    <s v=""/>
    <n v="0"/>
    <x v="50"/>
    <n v="4"/>
    <x v="3043"/>
    <x v="3251"/>
    <m/>
    <n v="165"/>
    <s v=""/>
    <n v="1"/>
    <x v="9"/>
    <s v="League"/>
    <s v="Harold Meek"/>
  </r>
  <r>
    <x v="68"/>
    <d v="1978-12-02T00:00:00"/>
    <x v="13"/>
    <x v="0"/>
    <x v="51"/>
    <x v="593"/>
    <m/>
    <n v="169"/>
    <s v=""/>
    <n v="0.5"/>
    <x v="50"/>
    <n v="5"/>
    <x v="3216"/>
    <x v="3426"/>
    <m/>
    <n v="165"/>
    <s v=""/>
    <n v="0.5"/>
    <x v="9"/>
    <s v="League"/>
    <s v="Harold Meek"/>
  </r>
  <r>
    <x v="68"/>
    <d v="1978-12-02T00:00:00"/>
    <x v="13"/>
    <x v="0"/>
    <x v="52"/>
    <x v="151"/>
    <m/>
    <s v=""/>
    <s v=""/>
    <n v="0"/>
    <x v="50"/>
    <n v="6"/>
    <x v="160"/>
    <x v="160"/>
    <m/>
    <m/>
    <s v=""/>
    <n v="1"/>
    <x v="9"/>
    <s v="League"/>
    <s v="Harold Meek"/>
  </r>
  <r>
    <x v="68"/>
    <d v="1978-12-02T00:00:00"/>
    <x v="13"/>
    <x v="0"/>
    <x v="53"/>
    <x v="997"/>
    <m/>
    <n v="157"/>
    <s v=""/>
    <n v="1"/>
    <x v="50"/>
    <n v="7"/>
    <x v="3260"/>
    <x v="3470"/>
    <m/>
    <n v="154"/>
    <s v=""/>
    <n v="0"/>
    <x v="9"/>
    <s v="League"/>
    <s v="Harold Meek"/>
  </r>
  <r>
    <x v="68"/>
    <d v="1978-12-02T00:00:00"/>
    <x v="13"/>
    <x v="0"/>
    <x v="1"/>
    <x v="1007"/>
    <m/>
    <n v="158"/>
    <s v=""/>
    <n v="1"/>
    <x v="50"/>
    <n v="8"/>
    <x v="3261"/>
    <x v="3471"/>
    <m/>
    <n v="150"/>
    <s v=""/>
    <n v="0"/>
    <x v="9"/>
    <s v="League"/>
    <s v="Harold Meek"/>
  </r>
  <r>
    <x v="68"/>
    <d v="1978-12-02T00:00:00"/>
    <x v="13"/>
    <x v="0"/>
    <x v="2"/>
    <x v="1040"/>
    <m/>
    <n v="164"/>
    <s v=""/>
    <n v="1"/>
    <x v="50"/>
    <n v="9"/>
    <x v="1002"/>
    <x v="1002"/>
    <m/>
    <n v="150"/>
    <s v=""/>
    <n v="0"/>
    <x v="9"/>
    <s v="League"/>
    <s v="Harold Meek"/>
  </r>
  <r>
    <x v="68"/>
    <d v="1978-12-02T00:00:00"/>
    <x v="13"/>
    <x v="0"/>
    <x v="3"/>
    <x v="992"/>
    <m/>
    <n v="162"/>
    <s v=""/>
    <n v="0.5"/>
    <x v="50"/>
    <n v="10"/>
    <x v="3190"/>
    <x v="3400"/>
    <m/>
    <n v="145"/>
    <s v=""/>
    <n v="0.5"/>
    <x v="9"/>
    <s v="League"/>
    <s v="Harold Meek"/>
  </r>
  <r>
    <x v="68"/>
    <d v="1978-12-02T00:00:00"/>
    <x v="13"/>
    <x v="0"/>
    <x v="4"/>
    <x v="151"/>
    <m/>
    <s v=""/>
    <s v=""/>
    <n v="0"/>
    <x v="50"/>
    <n v="11"/>
    <x v="160"/>
    <x v="160"/>
    <m/>
    <m/>
    <s v=""/>
    <n v="1"/>
    <x v="9"/>
    <s v="League"/>
    <s v="Harold Meek"/>
  </r>
  <r>
    <x v="68"/>
    <d v="1978-12-02T00:00:00"/>
    <x v="13"/>
    <x v="0"/>
    <x v="5"/>
    <x v="1046"/>
    <m/>
    <n v="160"/>
    <s v=""/>
    <n v="1"/>
    <x v="50"/>
    <n v="12"/>
    <x v="3194"/>
    <x v="3404"/>
    <m/>
    <n v="136"/>
    <s v=""/>
    <n v="0"/>
    <x v="9"/>
    <s v="League"/>
    <s v="Harold Meek"/>
  </r>
  <r>
    <x v="68"/>
    <d v="1978-12-02T00:00:00"/>
    <x v="13"/>
    <x v="0"/>
    <x v="6"/>
    <x v="151"/>
    <m/>
    <s v=""/>
    <s v=""/>
    <n v="0"/>
    <x v="50"/>
    <n v="13"/>
    <x v="160"/>
    <x v="160"/>
    <m/>
    <m/>
    <s v=""/>
    <n v="1"/>
    <x v="9"/>
    <s v="League"/>
    <s v="Harold Meek"/>
  </r>
  <r>
    <x v="68"/>
    <d v="1978-12-02T00:00:00"/>
    <x v="13"/>
    <x v="0"/>
    <x v="7"/>
    <x v="491"/>
    <m/>
    <n v="161"/>
    <s v=""/>
    <n v="1"/>
    <x v="50"/>
    <n v="14"/>
    <x v="3311"/>
    <x v="3521"/>
    <m/>
    <n v="150"/>
    <s v=""/>
    <n v="0"/>
    <x v="9"/>
    <s v="League"/>
    <s v="Harold Meek"/>
  </r>
  <r>
    <x v="68"/>
    <d v="1978-12-02T00:00:00"/>
    <x v="13"/>
    <x v="0"/>
    <x v="8"/>
    <x v="738"/>
    <m/>
    <n v="159"/>
    <s v=""/>
    <n v="1"/>
    <x v="50"/>
    <n v="15"/>
    <x v="3312"/>
    <x v="3522"/>
    <m/>
    <n v="138"/>
    <s v=""/>
    <n v="0"/>
    <x v="9"/>
    <s v="League"/>
    <s v="Harold Meek"/>
  </r>
  <r>
    <x v="68"/>
    <d v="1978-12-02T00:00:00"/>
    <x v="13"/>
    <x v="0"/>
    <x v="9"/>
    <x v="1043"/>
    <m/>
    <n v="149"/>
    <s v=""/>
    <n v="1"/>
    <x v="50"/>
    <n v="16"/>
    <x v="3313"/>
    <x v="3523"/>
    <m/>
    <s v="UG"/>
    <s v=""/>
    <n v="0"/>
    <x v="9"/>
    <s v="League"/>
    <s v="Harold Meek"/>
  </r>
  <r>
    <x v="68"/>
    <d v="1978-12-02T00:00:00"/>
    <x v="13"/>
    <x v="3"/>
    <x v="0"/>
    <x v="1041"/>
    <m/>
    <n v="158"/>
    <s v=""/>
    <n v="1"/>
    <x v="58"/>
    <n v="1"/>
    <x v="3262"/>
    <x v="3472"/>
    <m/>
    <n v="138"/>
    <s v=""/>
    <n v="0"/>
    <x v="9"/>
    <s v="League"/>
    <s v="Wayling"/>
  </r>
  <r>
    <x v="68"/>
    <d v="1978-12-02T00:00:00"/>
    <x v="13"/>
    <x v="3"/>
    <x v="54"/>
    <x v="988"/>
    <m/>
    <s v=""/>
    <s v=""/>
    <n v="1"/>
    <x v="58"/>
    <n v="2"/>
    <x v="3263"/>
    <x v="3473"/>
    <m/>
    <n v="128"/>
    <s v=""/>
    <n v="0"/>
    <x v="9"/>
    <s v="League"/>
    <s v="Wayling"/>
  </r>
  <r>
    <x v="68"/>
    <d v="1978-12-02T00:00:00"/>
    <x v="13"/>
    <x v="3"/>
    <x v="55"/>
    <x v="1036"/>
    <m/>
    <n v="148"/>
    <s v=""/>
    <n v="1"/>
    <x v="58"/>
    <n v="3"/>
    <x v="3217"/>
    <x v="3427"/>
    <m/>
    <n v="131"/>
    <s v=""/>
    <n v="0"/>
    <x v="9"/>
    <s v="League"/>
    <s v="Wayling"/>
  </r>
  <r>
    <x v="68"/>
    <d v="1978-12-02T00:00:00"/>
    <x v="13"/>
    <x v="3"/>
    <x v="48"/>
    <x v="1045"/>
    <m/>
    <n v="146"/>
    <s v=""/>
    <n v="1"/>
    <x v="58"/>
    <n v="4"/>
    <x v="3265"/>
    <x v="3475"/>
    <m/>
    <n v="127"/>
    <s v=""/>
    <n v="0"/>
    <x v="9"/>
    <s v="League"/>
    <s v="Wayling"/>
  </r>
  <r>
    <x v="68"/>
    <d v="1978-12-02T00:00:00"/>
    <x v="13"/>
    <x v="3"/>
    <x v="51"/>
    <x v="989"/>
    <m/>
    <n v="150"/>
    <s v=""/>
    <n v="1"/>
    <x v="58"/>
    <n v="5"/>
    <x v="3314"/>
    <x v="3524"/>
    <m/>
    <n v="126"/>
    <s v=""/>
    <n v="0"/>
    <x v="9"/>
    <s v="League"/>
    <s v="Wayling"/>
  </r>
  <r>
    <x v="68"/>
    <d v="1978-12-02T00:00:00"/>
    <x v="13"/>
    <x v="3"/>
    <x v="52"/>
    <x v="1047"/>
    <m/>
    <n v="136"/>
    <s v=""/>
    <n v="0.5"/>
    <x v="58"/>
    <n v="6"/>
    <x v="3315"/>
    <x v="3525"/>
    <m/>
    <n v="121"/>
    <s v=""/>
    <n v="0.5"/>
    <x v="9"/>
    <s v="League"/>
    <s v="Wayling"/>
  </r>
  <r>
    <x v="68"/>
    <d v="1978-12-02T00:00:00"/>
    <x v="13"/>
    <x v="3"/>
    <x v="53"/>
    <x v="1048"/>
    <m/>
    <n v="149"/>
    <s v=""/>
    <n v="0"/>
    <x v="58"/>
    <n v="7"/>
    <x v="3316"/>
    <x v="3526"/>
    <m/>
    <n v="115"/>
    <s v=""/>
    <n v="1"/>
    <x v="9"/>
    <s v="League"/>
    <s v="Wayling"/>
  </r>
  <r>
    <x v="68"/>
    <d v="1978-12-02T00:00:00"/>
    <x v="13"/>
    <x v="3"/>
    <x v="1"/>
    <x v="151"/>
    <m/>
    <s v=""/>
    <s v=""/>
    <n v="0"/>
    <x v="58"/>
    <n v="8"/>
    <x v="160"/>
    <x v="160"/>
    <m/>
    <m/>
    <s v=""/>
    <n v="1"/>
    <x v="9"/>
    <s v="League"/>
    <s v="Wayling"/>
  </r>
  <r>
    <x v="68"/>
    <d v="1978-12-02T00:00:00"/>
    <x v="13"/>
    <x v="3"/>
    <x v="2"/>
    <x v="990"/>
    <m/>
    <n v="146"/>
    <s v=""/>
    <n v="1"/>
    <x v="58"/>
    <n v="9"/>
    <x v="3317"/>
    <x v="3527"/>
    <m/>
    <n v="115"/>
    <s v=""/>
    <n v="0"/>
    <x v="9"/>
    <s v="League"/>
    <s v="Wayling"/>
  </r>
  <r>
    <x v="68"/>
    <d v="1978-12-02T00:00:00"/>
    <x v="13"/>
    <x v="3"/>
    <x v="3"/>
    <x v="432"/>
    <m/>
    <n v="145"/>
    <s v=""/>
    <n v="1"/>
    <x v="58"/>
    <n v="10"/>
    <x v="2940"/>
    <x v="3148"/>
    <m/>
    <n v="113"/>
    <s v=""/>
    <n v="0"/>
    <x v="9"/>
    <s v="League"/>
    <s v="Wayling"/>
  </r>
  <r>
    <x v="68"/>
    <d v="1978-12-02T00:00:00"/>
    <x v="13"/>
    <x v="3"/>
    <x v="4"/>
    <x v="1049"/>
    <m/>
    <s v=""/>
    <s v=""/>
    <n v="0"/>
    <x v="58"/>
    <n v="11"/>
    <x v="3318"/>
    <x v="3528"/>
    <m/>
    <n v="92"/>
    <s v=""/>
    <n v="1"/>
    <x v="9"/>
    <s v="League"/>
    <s v="Wayling"/>
  </r>
  <r>
    <x v="68"/>
    <d v="1978-12-02T00:00:00"/>
    <x v="13"/>
    <x v="3"/>
    <x v="5"/>
    <x v="1005"/>
    <m/>
    <n v="142"/>
    <s v=""/>
    <n v="0.5"/>
    <x v="58"/>
    <n v="12"/>
    <x v="2939"/>
    <x v="3147"/>
    <m/>
    <n v="105"/>
    <s v=""/>
    <n v="0.5"/>
    <x v="9"/>
    <s v="League"/>
    <s v="Wayling"/>
  </r>
  <r>
    <x v="68"/>
    <d v="1978-12-02T00:00:00"/>
    <x v="13"/>
    <x v="3"/>
    <x v="6"/>
    <x v="1003"/>
    <m/>
    <n v="138"/>
    <s v=""/>
    <n v="1"/>
    <x v="58"/>
    <n v="13"/>
    <x v="2942"/>
    <x v="3150"/>
    <m/>
    <n v="103"/>
    <s v=""/>
    <n v="0"/>
    <x v="9"/>
    <s v="League"/>
    <s v="Wayling"/>
  </r>
  <r>
    <x v="68"/>
    <d v="1978-12-02T00:00:00"/>
    <x v="13"/>
    <x v="3"/>
    <x v="7"/>
    <x v="975"/>
    <m/>
    <n v="138"/>
    <s v=""/>
    <n v="1"/>
    <x v="58"/>
    <n v="14"/>
    <x v="3266"/>
    <x v="3476"/>
    <m/>
    <m/>
    <s v=""/>
    <n v="0"/>
    <x v="9"/>
    <s v="League"/>
    <s v="Wayling"/>
  </r>
  <r>
    <x v="68"/>
    <d v="1978-12-02T00:00:00"/>
    <x v="13"/>
    <x v="3"/>
    <x v="8"/>
    <x v="958"/>
    <m/>
    <n v="125"/>
    <s v=""/>
    <n v="1"/>
    <x v="58"/>
    <n v="15"/>
    <x v="3319"/>
    <x v="3529"/>
    <m/>
    <m/>
    <s v=""/>
    <n v="0"/>
    <x v="9"/>
    <s v="League"/>
    <s v="Wayling"/>
  </r>
  <r>
    <x v="68"/>
    <d v="1978-12-02T00:00:00"/>
    <x v="13"/>
    <x v="3"/>
    <x v="9"/>
    <x v="1050"/>
    <m/>
    <s v=""/>
    <s v=""/>
    <n v="0"/>
    <x v="58"/>
    <n v="16"/>
    <x v="3320"/>
    <x v="3530"/>
    <m/>
    <n v="99"/>
    <s v=""/>
    <n v="1"/>
    <x v="9"/>
    <s v="League"/>
    <s v="Wayling"/>
  </r>
  <r>
    <x v="68"/>
    <d v="1979-01-20T00:00:00"/>
    <x v="13"/>
    <x v="0"/>
    <x v="0"/>
    <x v="945"/>
    <m/>
    <n v="205"/>
    <s v=""/>
    <n v="0.5"/>
    <x v="13"/>
    <n v="1"/>
    <x v="2995"/>
    <x v="3203"/>
    <m/>
    <n v="190"/>
    <s v=""/>
    <n v="0.5"/>
    <x v="9"/>
    <s v="League"/>
    <s v="Harold Meek"/>
  </r>
  <r>
    <x v="68"/>
    <d v="1979-01-20T00:00:00"/>
    <x v="13"/>
    <x v="0"/>
    <x v="54"/>
    <x v="1024"/>
    <m/>
    <n v="190"/>
    <s v=""/>
    <n v="0"/>
    <x v="13"/>
    <n v="2"/>
    <x v="3199"/>
    <x v="3409"/>
    <m/>
    <n v="198"/>
    <s v=""/>
    <n v="1"/>
    <x v="9"/>
    <s v="League"/>
    <s v="Harold Meek"/>
  </r>
  <r>
    <x v="68"/>
    <d v="1979-01-20T00:00:00"/>
    <x v="13"/>
    <x v="0"/>
    <x v="55"/>
    <x v="543"/>
    <m/>
    <n v="179"/>
    <s v=""/>
    <n v="0.5"/>
    <x v="13"/>
    <n v="3"/>
    <x v="3321"/>
    <x v="3531"/>
    <m/>
    <n v="193"/>
    <s v=""/>
    <n v="0.5"/>
    <x v="9"/>
    <s v="League"/>
    <s v="Harold Meek"/>
  </r>
  <r>
    <x v="68"/>
    <d v="1979-01-20T00:00:00"/>
    <x v="13"/>
    <x v="0"/>
    <x v="48"/>
    <x v="869"/>
    <m/>
    <n v="183"/>
    <s v=""/>
    <n v="0.5"/>
    <x v="13"/>
    <n v="4"/>
    <x v="3100"/>
    <x v="3310"/>
    <m/>
    <m/>
    <s v=""/>
    <n v="0.5"/>
    <x v="9"/>
    <s v="League"/>
    <s v="Harold Meek"/>
  </r>
  <r>
    <x v="68"/>
    <d v="1979-01-20T00:00:00"/>
    <x v="13"/>
    <x v="0"/>
    <x v="51"/>
    <x v="940"/>
    <m/>
    <n v="181"/>
    <s v=""/>
    <n v="1"/>
    <x v="13"/>
    <n v="5"/>
    <x v="2040"/>
    <x v="2040"/>
    <m/>
    <n v="186"/>
    <s v=""/>
    <n v="0"/>
    <x v="9"/>
    <s v="League"/>
    <s v="Harold Meek"/>
  </r>
  <r>
    <x v="68"/>
    <d v="1979-01-20T00:00:00"/>
    <x v="13"/>
    <x v="0"/>
    <x v="52"/>
    <x v="965"/>
    <m/>
    <n v="185"/>
    <s v=""/>
    <n v="1"/>
    <x v="13"/>
    <n v="6"/>
    <x v="1740"/>
    <x v="1740"/>
    <m/>
    <n v="179"/>
    <s v=""/>
    <n v="0"/>
    <x v="9"/>
    <s v="League"/>
    <s v="Harold Meek"/>
  </r>
  <r>
    <x v="68"/>
    <d v="1979-01-20T00:00:00"/>
    <x v="13"/>
    <x v="0"/>
    <x v="53"/>
    <x v="941"/>
    <m/>
    <n v="179"/>
    <s v=""/>
    <n v="1"/>
    <x v="13"/>
    <n v="7"/>
    <x v="1733"/>
    <x v="1733"/>
    <m/>
    <n v="178"/>
    <s v=""/>
    <n v="0"/>
    <x v="9"/>
    <s v="League"/>
    <s v="Harold Meek"/>
  </r>
  <r>
    <x v="68"/>
    <d v="1979-01-20T00:00:00"/>
    <x v="13"/>
    <x v="0"/>
    <x v="1"/>
    <x v="637"/>
    <m/>
    <n v="173"/>
    <s v=""/>
    <n v="0.5"/>
    <x v="13"/>
    <n v="8"/>
    <x v="2041"/>
    <x v="2041"/>
    <m/>
    <n v="177"/>
    <s v=""/>
    <n v="0.5"/>
    <x v="9"/>
    <s v="League"/>
    <s v="Harold Meek"/>
  </r>
  <r>
    <x v="68"/>
    <d v="1979-01-20T00:00:00"/>
    <x v="13"/>
    <x v="0"/>
    <x v="2"/>
    <x v="1009"/>
    <m/>
    <n v="165"/>
    <s v=""/>
    <n v="0.5"/>
    <x v="13"/>
    <n v="9"/>
    <x v="3201"/>
    <x v="3411"/>
    <m/>
    <n v="177"/>
    <s v=""/>
    <n v="0.5"/>
    <x v="9"/>
    <s v="League"/>
    <s v="Harold Meek"/>
  </r>
  <r>
    <x v="68"/>
    <d v="1979-01-20T00:00:00"/>
    <x v="13"/>
    <x v="0"/>
    <x v="3"/>
    <x v="762"/>
    <m/>
    <n v="173"/>
    <s v=""/>
    <n v="0"/>
    <x v="13"/>
    <n v="10"/>
    <x v="3322"/>
    <x v="3532"/>
    <m/>
    <n v="174"/>
    <s v=""/>
    <n v="1"/>
    <x v="9"/>
    <s v="League"/>
    <s v="Harold Meek"/>
  </r>
  <r>
    <x v="68"/>
    <d v="1979-01-20T00:00:00"/>
    <x v="13"/>
    <x v="0"/>
    <x v="4"/>
    <x v="403"/>
    <m/>
    <n v="169"/>
    <s v=""/>
    <n v="1"/>
    <x v="13"/>
    <n v="11"/>
    <x v="2149"/>
    <x v="2149"/>
    <m/>
    <n v="142"/>
    <s v=""/>
    <n v="0"/>
    <x v="9"/>
    <s v="League"/>
    <s v="Harold Meek"/>
  </r>
  <r>
    <x v="68"/>
    <d v="1979-01-20T00:00:00"/>
    <x v="13"/>
    <x v="0"/>
    <x v="5"/>
    <x v="1040"/>
    <m/>
    <n v="164"/>
    <s v=""/>
    <n v="0.5"/>
    <x v="13"/>
    <n v="12"/>
    <x v="2970"/>
    <x v="3178"/>
    <m/>
    <n v="169"/>
    <s v=""/>
    <n v="0.5"/>
    <x v="9"/>
    <s v="League"/>
    <s v="Harold Meek"/>
  </r>
  <r>
    <x v="68"/>
    <d v="1979-01-20T00:00:00"/>
    <x v="13"/>
    <x v="0"/>
    <x v="6"/>
    <x v="962"/>
    <m/>
    <n v="160"/>
    <s v=""/>
    <n v="0"/>
    <x v="13"/>
    <n v="13"/>
    <x v="3323"/>
    <x v="3533"/>
    <m/>
    <n v="163"/>
    <s v=""/>
    <n v="1"/>
    <x v="9"/>
    <s v="League"/>
    <s v="Harold Meek"/>
  </r>
  <r>
    <x v="68"/>
    <d v="1979-01-20T00:00:00"/>
    <x v="13"/>
    <x v="0"/>
    <x v="7"/>
    <x v="963"/>
    <m/>
    <s v=""/>
    <s v=""/>
    <n v="0.5"/>
    <x v="13"/>
    <n v="14"/>
    <x v="3200"/>
    <x v="3410"/>
    <m/>
    <m/>
    <s v=""/>
    <n v="0.5"/>
    <x v="9"/>
    <s v="League"/>
    <s v="Harold Meek"/>
  </r>
  <r>
    <x v="68"/>
    <d v="1979-01-20T00:00:00"/>
    <x v="13"/>
    <x v="0"/>
    <x v="8"/>
    <x v="491"/>
    <m/>
    <n v="161"/>
    <s v=""/>
    <n v="0"/>
    <x v="13"/>
    <n v="15"/>
    <x v="3108"/>
    <x v="3318"/>
    <m/>
    <n v="165"/>
    <s v=""/>
    <n v="1"/>
    <x v="9"/>
    <s v="League"/>
    <s v="Harold Meek"/>
  </r>
  <r>
    <x v="68"/>
    <d v="1979-01-20T00:00:00"/>
    <x v="13"/>
    <x v="0"/>
    <x v="9"/>
    <x v="738"/>
    <m/>
    <n v="159"/>
    <s v=""/>
    <n v="0.5"/>
    <x v="13"/>
    <n v="16"/>
    <x v="3324"/>
    <x v="3534"/>
    <m/>
    <m/>
    <s v=""/>
    <n v="0.5"/>
    <x v="9"/>
    <s v="League"/>
    <s v="Harold Meek"/>
  </r>
  <r>
    <x v="68"/>
    <d v="1979-01-20T00:00:00"/>
    <x v="13"/>
    <x v="3"/>
    <x v="0"/>
    <x v="992"/>
    <m/>
    <n v="162"/>
    <s v=""/>
    <n v="0"/>
    <x v="51"/>
    <n v="1"/>
    <x v="3204"/>
    <x v="3414"/>
    <m/>
    <n v="164"/>
    <s v=""/>
    <n v="1"/>
    <x v="9"/>
    <s v="League"/>
    <s v="Wayling"/>
  </r>
  <r>
    <x v="68"/>
    <d v="1979-01-20T00:00:00"/>
    <x v="13"/>
    <x v="3"/>
    <x v="54"/>
    <x v="943"/>
    <m/>
    <n v="163"/>
    <s v=""/>
    <n v="0.5"/>
    <x v="51"/>
    <n v="2"/>
    <x v="3062"/>
    <x v="3270"/>
    <m/>
    <n v="163"/>
    <s v=""/>
    <n v="0.5"/>
    <x v="9"/>
    <s v="League"/>
    <s v="Wayling"/>
  </r>
  <r>
    <x v="68"/>
    <d v="1979-01-20T00:00:00"/>
    <x v="13"/>
    <x v="3"/>
    <x v="55"/>
    <x v="1043"/>
    <m/>
    <n v="149"/>
    <s v=""/>
    <n v="0"/>
    <x v="51"/>
    <n v="3"/>
    <x v="3325"/>
    <x v="3535"/>
    <m/>
    <n v="161"/>
    <s v=""/>
    <n v="1"/>
    <x v="9"/>
    <s v="League"/>
    <s v="Wayling"/>
  </r>
  <r>
    <x v="68"/>
    <d v="1979-01-20T00:00:00"/>
    <x v="13"/>
    <x v="3"/>
    <x v="48"/>
    <x v="1051"/>
    <m/>
    <s v=""/>
    <s v=""/>
    <n v="0"/>
    <x v="51"/>
    <n v="4"/>
    <x v="2965"/>
    <x v="3173"/>
    <m/>
    <n v="161"/>
    <s v=""/>
    <n v="1"/>
    <x v="9"/>
    <s v="League"/>
    <s v="Wayling"/>
  </r>
  <r>
    <x v="68"/>
    <d v="1979-01-20T00:00:00"/>
    <x v="13"/>
    <x v="3"/>
    <x v="51"/>
    <x v="1041"/>
    <m/>
    <n v="158"/>
    <s v=""/>
    <n v="0"/>
    <x v="51"/>
    <n v="5"/>
    <x v="3326"/>
    <x v="3536"/>
    <m/>
    <n v="160"/>
    <s v=""/>
    <n v="1"/>
    <x v="9"/>
    <s v="League"/>
    <s v="Wayling"/>
  </r>
  <r>
    <x v="68"/>
    <d v="1979-01-20T00:00:00"/>
    <x v="13"/>
    <x v="3"/>
    <x v="52"/>
    <x v="974"/>
    <m/>
    <n v="151"/>
    <s v=""/>
    <n v="0"/>
    <x v="51"/>
    <n v="6"/>
    <x v="3103"/>
    <x v="3313"/>
    <m/>
    <n v="160"/>
    <s v=""/>
    <n v="1"/>
    <x v="9"/>
    <s v="League"/>
    <s v="Wayling"/>
  </r>
  <r>
    <x v="68"/>
    <d v="1979-01-20T00:00:00"/>
    <x v="13"/>
    <x v="3"/>
    <x v="53"/>
    <x v="1052"/>
    <m/>
    <s v=""/>
    <s v=""/>
    <n v="0"/>
    <x v="51"/>
    <n v="7"/>
    <x v="2967"/>
    <x v="3175"/>
    <m/>
    <n v="155"/>
    <s v=""/>
    <n v="1"/>
    <x v="9"/>
    <s v="League"/>
    <s v="Wayling"/>
  </r>
  <r>
    <x v="68"/>
    <d v="1979-01-20T00:00:00"/>
    <x v="13"/>
    <x v="3"/>
    <x v="1"/>
    <x v="1036"/>
    <m/>
    <n v="148"/>
    <s v=""/>
    <n v="0"/>
    <x v="51"/>
    <n v="8"/>
    <x v="3327"/>
    <x v="3537"/>
    <m/>
    <n v="157"/>
    <s v=""/>
    <n v="1"/>
    <x v="9"/>
    <s v="League"/>
    <s v="Wayling"/>
  </r>
  <r>
    <x v="68"/>
    <d v="1979-01-20T00:00:00"/>
    <x v="13"/>
    <x v="3"/>
    <x v="2"/>
    <x v="1053"/>
    <m/>
    <n v="154"/>
    <s v=""/>
    <n v="0.5"/>
    <x v="51"/>
    <n v="9"/>
    <x v="3102"/>
    <x v="3312"/>
    <m/>
    <n v="155"/>
    <s v=""/>
    <n v="0.5"/>
    <x v="9"/>
    <s v="League"/>
    <s v="Wayling"/>
  </r>
  <r>
    <x v="68"/>
    <d v="1979-01-20T00:00:00"/>
    <x v="13"/>
    <x v="3"/>
    <x v="3"/>
    <x v="989"/>
    <m/>
    <n v="150"/>
    <s v=""/>
    <n v="1"/>
    <x v="51"/>
    <n v="10"/>
    <x v="3328"/>
    <x v="3538"/>
    <m/>
    <n v="154"/>
    <s v=""/>
    <n v="0"/>
    <x v="9"/>
    <s v="League"/>
    <s v="Wayling"/>
  </r>
  <r>
    <x v="68"/>
    <d v="1979-01-20T00:00:00"/>
    <x v="13"/>
    <x v="3"/>
    <x v="4"/>
    <x v="432"/>
    <m/>
    <n v="145"/>
    <s v=""/>
    <n v="0.5"/>
    <x v="51"/>
    <n v="11"/>
    <x v="3060"/>
    <x v="3268"/>
    <m/>
    <n v="155"/>
    <s v=""/>
    <n v="0.5"/>
    <x v="9"/>
    <s v="League"/>
    <s v="Wayling"/>
  </r>
  <r>
    <x v="68"/>
    <d v="1979-01-20T00:00:00"/>
    <x v="13"/>
    <x v="3"/>
    <x v="5"/>
    <x v="1005"/>
    <m/>
    <n v="142"/>
    <s v=""/>
    <n v="0.5"/>
    <x v="51"/>
    <n v="12"/>
    <x v="3329"/>
    <x v="3539"/>
    <m/>
    <n v="153"/>
    <s v=""/>
    <n v="0.5"/>
    <x v="9"/>
    <s v="League"/>
    <s v="Wayling"/>
  </r>
  <r>
    <x v="68"/>
    <d v="1979-01-20T00:00:00"/>
    <x v="13"/>
    <x v="3"/>
    <x v="6"/>
    <x v="1032"/>
    <m/>
    <s v=""/>
    <s v=""/>
    <n v="0.5"/>
    <x v="51"/>
    <n v="13"/>
    <x v="3203"/>
    <x v="3413"/>
    <m/>
    <n v="152"/>
    <s v=""/>
    <n v="0.5"/>
    <x v="9"/>
    <s v="League"/>
    <s v="Wayling"/>
  </r>
  <r>
    <x v="68"/>
    <d v="1979-01-20T00:00:00"/>
    <x v="13"/>
    <x v="3"/>
    <x v="7"/>
    <x v="1038"/>
    <m/>
    <s v=""/>
    <s v=""/>
    <n v="0"/>
    <x v="51"/>
    <n v="14"/>
    <x v="3330"/>
    <x v="3540"/>
    <m/>
    <n v="148"/>
    <s v=""/>
    <n v="1"/>
    <x v="9"/>
    <s v="League"/>
    <s v="Wayling"/>
  </r>
  <r>
    <x v="68"/>
    <d v="1979-01-20T00:00:00"/>
    <x v="13"/>
    <x v="3"/>
    <x v="8"/>
    <x v="958"/>
    <m/>
    <n v="125"/>
    <s v=""/>
    <n v="1"/>
    <x v="51"/>
    <n v="15"/>
    <x v="3331"/>
    <x v="3541"/>
    <m/>
    <n v="146"/>
    <s v=""/>
    <n v="0"/>
    <x v="9"/>
    <s v="League"/>
    <s v="Wayling"/>
  </r>
  <r>
    <x v="68"/>
    <d v="1979-01-20T00:00:00"/>
    <x v="13"/>
    <x v="3"/>
    <x v="9"/>
    <x v="1050"/>
    <m/>
    <s v=""/>
    <s v=""/>
    <n v="0"/>
    <x v="51"/>
    <n v="16"/>
    <x v="3332"/>
    <x v="3542"/>
    <m/>
    <m/>
    <s v=""/>
    <n v="1"/>
    <x v="9"/>
    <s v="League"/>
    <s v="Wayling"/>
  </r>
  <r>
    <x v="68"/>
    <d v="1979-02-10T00:00:00"/>
    <x v="13"/>
    <x v="0"/>
    <x v="0"/>
    <x v="945"/>
    <m/>
    <n v="205"/>
    <s v=""/>
    <n v="1"/>
    <x v="4"/>
    <n v="1"/>
    <x v="160"/>
    <x v="160"/>
    <m/>
    <m/>
    <s v=""/>
    <n v="0"/>
    <x v="9"/>
    <s v="League"/>
    <s v="Harold Meek"/>
  </r>
  <r>
    <x v="68"/>
    <d v="1979-02-10T00:00:00"/>
    <x v="13"/>
    <x v="0"/>
    <x v="54"/>
    <x v="1024"/>
    <m/>
    <n v="190"/>
    <s v=""/>
    <n v="0.5"/>
    <x v="4"/>
    <n v="2"/>
    <x v="3157"/>
    <x v="3367"/>
    <m/>
    <n v="177"/>
    <s v=""/>
    <n v="0.5"/>
    <x v="9"/>
    <s v="League"/>
    <s v="Harold Meek"/>
  </r>
  <r>
    <x v="68"/>
    <d v="1979-02-10T00:00:00"/>
    <x v="13"/>
    <x v="0"/>
    <x v="55"/>
    <x v="965"/>
    <m/>
    <n v="185"/>
    <s v=""/>
    <n v="1"/>
    <x v="4"/>
    <n v="3"/>
    <x v="160"/>
    <x v="160"/>
    <m/>
    <m/>
    <s v=""/>
    <n v="0"/>
    <x v="9"/>
    <s v="League"/>
    <s v="Harold Meek"/>
  </r>
  <r>
    <x v="68"/>
    <d v="1979-02-10T00:00:00"/>
    <x v="13"/>
    <x v="0"/>
    <x v="48"/>
    <x v="869"/>
    <m/>
    <n v="183"/>
    <s v=""/>
    <n v="1"/>
    <x v="4"/>
    <n v="4"/>
    <x v="2976"/>
    <x v="3184"/>
    <m/>
    <n v="174"/>
    <s v=""/>
    <n v="0"/>
    <x v="9"/>
    <s v="League"/>
    <s v="Harold Meek"/>
  </r>
  <r>
    <x v="68"/>
    <d v="1979-02-10T00:00:00"/>
    <x v="13"/>
    <x v="0"/>
    <x v="51"/>
    <x v="940"/>
    <m/>
    <n v="181"/>
    <s v=""/>
    <n v="1"/>
    <x v="4"/>
    <n v="5"/>
    <x v="2987"/>
    <x v="3195"/>
    <m/>
    <n v="169"/>
    <s v=""/>
    <n v="0"/>
    <x v="9"/>
    <s v="League"/>
    <s v="Harold Meek"/>
  </r>
  <r>
    <x v="68"/>
    <d v="1979-02-10T00:00:00"/>
    <x v="13"/>
    <x v="0"/>
    <x v="52"/>
    <x v="637"/>
    <m/>
    <n v="173"/>
    <s v=""/>
    <n v="1"/>
    <x v="4"/>
    <n v="6"/>
    <x v="3156"/>
    <x v="3366"/>
    <m/>
    <n v="159"/>
    <s v=""/>
    <n v="0"/>
    <x v="9"/>
    <s v="League"/>
    <s v="Harold Meek"/>
  </r>
  <r>
    <x v="68"/>
    <d v="1979-02-10T00:00:00"/>
    <x v="13"/>
    <x v="0"/>
    <x v="53"/>
    <x v="1039"/>
    <m/>
    <n v="152"/>
    <s v=""/>
    <n v="1"/>
    <x v="4"/>
    <n v="7"/>
    <x v="160"/>
    <x v="160"/>
    <m/>
    <m/>
    <s v=""/>
    <n v="0"/>
    <x v="9"/>
    <s v="League"/>
    <s v="Harold Meek"/>
  </r>
  <r>
    <x v="68"/>
    <d v="1979-02-10T00:00:00"/>
    <x v="13"/>
    <x v="0"/>
    <x v="1"/>
    <x v="1009"/>
    <m/>
    <n v="165"/>
    <s v=""/>
    <n v="1"/>
    <x v="4"/>
    <n v="8"/>
    <x v="3154"/>
    <x v="3364"/>
    <m/>
    <m/>
    <s v=""/>
    <n v="0"/>
    <x v="9"/>
    <s v="League"/>
    <s v="Harold Meek"/>
  </r>
  <r>
    <x v="68"/>
    <d v="1979-02-10T00:00:00"/>
    <x v="13"/>
    <x v="0"/>
    <x v="2"/>
    <x v="941"/>
    <m/>
    <n v="179"/>
    <s v=""/>
    <n v="0.5"/>
    <x v="4"/>
    <n v="9"/>
    <x v="2761"/>
    <x v="3028"/>
    <m/>
    <n v="157"/>
    <s v=""/>
    <n v="0.5"/>
    <x v="9"/>
    <s v="League"/>
    <s v="Harold Meek"/>
  </r>
  <r>
    <x v="68"/>
    <d v="1979-02-10T00:00:00"/>
    <x v="13"/>
    <x v="0"/>
    <x v="3"/>
    <x v="1040"/>
    <m/>
    <n v="164"/>
    <s v=""/>
    <n v="0.5"/>
    <x v="4"/>
    <n v="10"/>
    <x v="3333"/>
    <x v="3543"/>
    <m/>
    <n v="151"/>
    <s v=""/>
    <n v="0.5"/>
    <x v="9"/>
    <s v="League"/>
    <s v="Harold Meek"/>
  </r>
  <r>
    <x v="68"/>
    <d v="1979-02-10T00:00:00"/>
    <x v="13"/>
    <x v="0"/>
    <x v="4"/>
    <x v="403"/>
    <m/>
    <n v="169"/>
    <s v=""/>
    <n v="1"/>
    <x v="4"/>
    <n v="11"/>
    <x v="160"/>
    <x v="160"/>
    <m/>
    <m/>
    <s v=""/>
    <n v="0"/>
    <x v="9"/>
    <s v="League"/>
    <s v="Harold Meek"/>
  </r>
  <r>
    <x v="68"/>
    <d v="1979-02-10T00:00:00"/>
    <x v="13"/>
    <x v="0"/>
    <x v="5"/>
    <x v="997"/>
    <m/>
    <n v="157"/>
    <s v=""/>
    <n v="1"/>
    <x v="4"/>
    <n v="12"/>
    <x v="3238"/>
    <x v="3448"/>
    <m/>
    <m/>
    <s v=""/>
    <n v="0"/>
    <x v="9"/>
    <s v="League"/>
    <s v="Harold Meek"/>
  </r>
  <r>
    <x v="68"/>
    <d v="1979-02-10T00:00:00"/>
    <x v="13"/>
    <x v="0"/>
    <x v="6"/>
    <x v="738"/>
    <m/>
    <n v="159"/>
    <s v=""/>
    <n v="0"/>
    <x v="4"/>
    <n v="13"/>
    <x v="2982"/>
    <x v="3190"/>
    <m/>
    <n v="139"/>
    <s v=""/>
    <n v="1"/>
    <x v="9"/>
    <s v="League"/>
    <s v="Harold Meek"/>
  </r>
  <r>
    <x v="68"/>
    <d v="1979-02-10T00:00:00"/>
    <x v="13"/>
    <x v="0"/>
    <x v="7"/>
    <x v="491"/>
    <m/>
    <n v="161"/>
    <s v=""/>
    <n v="0.5"/>
    <x v="4"/>
    <n v="14"/>
    <x v="3334"/>
    <x v="3544"/>
    <m/>
    <n v="135"/>
    <s v=""/>
    <n v="0.5"/>
    <x v="9"/>
    <s v="League"/>
    <s v="Harold Meek"/>
  </r>
  <r>
    <x v="68"/>
    <d v="1979-02-10T00:00:00"/>
    <x v="13"/>
    <x v="0"/>
    <x v="8"/>
    <x v="962"/>
    <m/>
    <n v="160"/>
    <s v=""/>
    <n v="0"/>
    <x v="4"/>
    <n v="15"/>
    <x v="3166"/>
    <x v="3376"/>
    <m/>
    <n v="120"/>
    <s v=""/>
    <n v="1"/>
    <x v="9"/>
    <s v="League"/>
    <s v="Harold Meek"/>
  </r>
  <r>
    <x v="68"/>
    <d v="1979-02-10T00:00:00"/>
    <x v="13"/>
    <x v="0"/>
    <x v="9"/>
    <x v="1054"/>
    <m/>
    <s v=""/>
    <s v=""/>
    <n v="1"/>
    <x v="4"/>
    <n v="16"/>
    <x v="160"/>
    <x v="160"/>
    <m/>
    <m/>
    <s v=""/>
    <n v="0"/>
    <x v="9"/>
    <s v="League"/>
    <s v="Harold Meek"/>
  </r>
  <r>
    <x v="68"/>
    <d v="1979-02-24T00:00:00"/>
    <x v="13"/>
    <x v="0"/>
    <x v="0"/>
    <x v="945"/>
    <m/>
    <n v="205"/>
    <s v=""/>
    <n v="0"/>
    <x v="15"/>
    <n v="1"/>
    <x v="2991"/>
    <x v="3199"/>
    <m/>
    <n v="184"/>
    <s v=""/>
    <n v="1"/>
    <x v="9"/>
    <s v="League"/>
    <s v="Harold Meek"/>
  </r>
  <r>
    <x v="68"/>
    <d v="1979-02-24T00:00:00"/>
    <x v="13"/>
    <x v="0"/>
    <x v="54"/>
    <x v="1024"/>
    <m/>
    <n v="190"/>
    <s v=""/>
    <n v="0.5"/>
    <x v="15"/>
    <n v="2"/>
    <x v="3335"/>
    <x v="3545"/>
    <m/>
    <n v="186"/>
    <s v=""/>
    <n v="0.5"/>
    <x v="9"/>
    <s v="League"/>
    <s v="Harold Meek"/>
  </r>
  <r>
    <x v="68"/>
    <d v="1979-02-24T00:00:00"/>
    <x v="13"/>
    <x v="0"/>
    <x v="55"/>
    <x v="965"/>
    <m/>
    <n v="185"/>
    <s v=""/>
    <m/>
    <x v="15"/>
    <n v="3"/>
    <x v="411"/>
    <x v="411"/>
    <m/>
    <n v="201"/>
    <s v=""/>
    <s v="a"/>
    <x v="9"/>
    <s v="League"/>
    <s v="Harold Meek"/>
  </r>
  <r>
    <x v="68"/>
    <d v="1979-02-24T00:00:00"/>
    <x v="13"/>
    <x v="0"/>
    <x v="48"/>
    <x v="940"/>
    <m/>
    <n v="181"/>
    <s v=""/>
    <m/>
    <x v="15"/>
    <n v="4"/>
    <x v="3279"/>
    <x v="3489"/>
    <m/>
    <n v="192"/>
    <s v=""/>
    <s v="a"/>
    <x v="9"/>
    <s v="League"/>
    <s v="Harold Meek"/>
  </r>
  <r>
    <x v="68"/>
    <d v="1979-02-24T00:00:00"/>
    <x v="13"/>
    <x v="0"/>
    <x v="51"/>
    <x v="1039"/>
    <m/>
    <n v="152"/>
    <s v=""/>
    <n v="1"/>
    <x v="15"/>
    <n v="5"/>
    <x v="3336"/>
    <x v="3546"/>
    <m/>
    <m/>
    <s v=""/>
    <n v="0"/>
    <x v="9"/>
    <s v="League"/>
    <s v="Harold Meek"/>
  </r>
  <r>
    <x v="68"/>
    <d v="1979-02-24T00:00:00"/>
    <x v="13"/>
    <x v="0"/>
    <x v="52"/>
    <x v="637"/>
    <m/>
    <n v="173"/>
    <s v=""/>
    <n v="0.5"/>
    <x v="15"/>
    <n v="6"/>
    <x v="2951"/>
    <x v="3159"/>
    <m/>
    <n v="185"/>
    <s v=""/>
    <n v="0.5"/>
    <x v="9"/>
    <s v="League"/>
    <s v="Harold Meek"/>
  </r>
  <r>
    <x v="68"/>
    <d v="1979-02-24T00:00:00"/>
    <x v="13"/>
    <x v="0"/>
    <x v="53"/>
    <x v="762"/>
    <m/>
    <n v="173"/>
    <s v=""/>
    <n v="0.5"/>
    <x v="15"/>
    <n v="7"/>
    <x v="2955"/>
    <x v="3163"/>
    <m/>
    <n v="182"/>
    <s v=""/>
    <n v="0.5"/>
    <x v="9"/>
    <s v="League"/>
    <s v="Harold Meek"/>
  </r>
  <r>
    <x v="68"/>
    <d v="1979-02-24T00:00:00"/>
    <x v="13"/>
    <x v="0"/>
    <x v="1"/>
    <x v="151"/>
    <m/>
    <s v=""/>
    <s v=""/>
    <n v="0"/>
    <x v="15"/>
    <n v="8"/>
    <x v="3337"/>
    <x v="3547"/>
    <m/>
    <n v="183"/>
    <s v=""/>
    <n v="1"/>
    <x v="9"/>
    <s v="League"/>
    <s v="Harold Meek"/>
  </r>
  <r>
    <x v="68"/>
    <d v="1979-02-24T00:00:00"/>
    <x v="13"/>
    <x v="0"/>
    <x v="2"/>
    <x v="403"/>
    <m/>
    <n v="169"/>
    <s v=""/>
    <n v="0"/>
    <x v="15"/>
    <n v="9"/>
    <x v="3284"/>
    <x v="3494"/>
    <m/>
    <n v="185"/>
    <s v=""/>
    <n v="1"/>
    <x v="9"/>
    <s v="League"/>
    <s v="Harold Meek"/>
  </r>
  <r>
    <x v="68"/>
    <d v="1979-02-24T00:00:00"/>
    <x v="13"/>
    <x v="0"/>
    <x v="3"/>
    <x v="738"/>
    <m/>
    <n v="159"/>
    <s v=""/>
    <n v="0"/>
    <x v="15"/>
    <n v="10"/>
    <x v="3170"/>
    <x v="3380"/>
    <m/>
    <n v="185"/>
    <s v=""/>
    <n v="1"/>
    <x v="9"/>
    <s v="League"/>
    <s v="Harold Meek"/>
  </r>
  <r>
    <x v="68"/>
    <d v="1979-02-24T00:00:00"/>
    <x v="13"/>
    <x v="0"/>
    <x v="4"/>
    <x v="1040"/>
    <m/>
    <n v="164"/>
    <s v=""/>
    <n v="0"/>
    <x v="15"/>
    <n v="11"/>
    <x v="3281"/>
    <x v="3491"/>
    <m/>
    <n v="169"/>
    <s v=""/>
    <n v="1"/>
    <x v="9"/>
    <s v="League"/>
    <s v="Harold Meek"/>
  </r>
  <r>
    <x v="68"/>
    <d v="1979-02-24T00:00:00"/>
    <x v="13"/>
    <x v="0"/>
    <x v="5"/>
    <x v="491"/>
    <m/>
    <n v="161"/>
    <s v=""/>
    <n v="0"/>
    <x v="15"/>
    <n v="12"/>
    <x v="3187"/>
    <x v="3397"/>
    <m/>
    <n v="165"/>
    <s v=""/>
    <n v="1"/>
    <x v="9"/>
    <s v="League"/>
    <s v="Harold Meek"/>
  </r>
  <r>
    <x v="68"/>
    <d v="1979-02-24T00:00:00"/>
    <x v="13"/>
    <x v="0"/>
    <x v="6"/>
    <x v="1007"/>
    <m/>
    <n v="158"/>
    <s v=""/>
    <n v="0"/>
    <x v="15"/>
    <n v="13"/>
    <x v="3169"/>
    <x v="3379"/>
    <m/>
    <n v="183"/>
    <s v=""/>
    <n v="1"/>
    <x v="9"/>
    <s v="League"/>
    <s v="Harold Meek"/>
  </r>
  <r>
    <x v="68"/>
    <d v="1979-02-24T00:00:00"/>
    <x v="13"/>
    <x v="0"/>
    <x v="7"/>
    <x v="997"/>
    <m/>
    <n v="157"/>
    <s v=""/>
    <n v="0.5"/>
    <x v="15"/>
    <n v="14"/>
    <x v="3283"/>
    <x v="3493"/>
    <m/>
    <n v="180"/>
    <s v=""/>
    <n v="0.5"/>
    <x v="9"/>
    <s v="League"/>
    <s v="Harold Meek"/>
  </r>
  <r>
    <x v="68"/>
    <d v="1979-02-24T00:00:00"/>
    <x v="13"/>
    <x v="0"/>
    <x v="8"/>
    <x v="1043"/>
    <m/>
    <n v="149"/>
    <s v=""/>
    <n v="0.5"/>
    <x v="15"/>
    <n v="15"/>
    <x v="2009"/>
    <x v="2009"/>
    <m/>
    <n v="179"/>
    <s v=""/>
    <n v="0.5"/>
    <x v="9"/>
    <s v="League"/>
    <s v="Harold Meek"/>
  </r>
  <r>
    <x v="68"/>
    <d v="1979-02-24T00:00:00"/>
    <x v="13"/>
    <x v="0"/>
    <x v="9"/>
    <x v="1041"/>
    <m/>
    <n v="158"/>
    <s v=""/>
    <n v="1"/>
    <x v="15"/>
    <n v="16"/>
    <x v="2953"/>
    <x v="3161"/>
    <m/>
    <n v="178"/>
    <s v=""/>
    <n v="0"/>
    <x v="9"/>
    <s v="League"/>
    <s v="Harold Meek"/>
  </r>
  <r>
    <x v="68"/>
    <d v="1979-02-24T00:00:00"/>
    <x v="13"/>
    <x v="3"/>
    <x v="0"/>
    <x v="1045"/>
    <m/>
    <n v="146"/>
    <s v=""/>
    <n v="0"/>
    <x v="57"/>
    <n v="1"/>
    <x v="3172"/>
    <x v="3382"/>
    <m/>
    <n v="177"/>
    <s v=""/>
    <n v="1"/>
    <x v="9"/>
    <s v="League"/>
    <s v="Wayling"/>
  </r>
  <r>
    <x v="68"/>
    <d v="1979-02-24T00:00:00"/>
    <x v="13"/>
    <x v="3"/>
    <x v="54"/>
    <x v="432"/>
    <m/>
    <n v="145"/>
    <s v=""/>
    <m/>
    <x v="57"/>
    <n v="2"/>
    <x v="3338"/>
    <x v="3548"/>
    <m/>
    <m/>
    <s v=""/>
    <s v="a"/>
    <x v="9"/>
    <s v="League"/>
    <s v="Wayling"/>
  </r>
  <r>
    <x v="68"/>
    <d v="1979-02-24T00:00:00"/>
    <x v="13"/>
    <x v="3"/>
    <x v="55"/>
    <x v="1005"/>
    <m/>
    <n v="142"/>
    <s v=""/>
    <n v="0"/>
    <x v="57"/>
    <n v="3"/>
    <x v="3339"/>
    <x v="3549"/>
    <m/>
    <n v="177"/>
    <s v=""/>
    <n v="1"/>
    <x v="9"/>
    <s v="League"/>
    <s v="Wayling"/>
  </r>
  <r>
    <x v="68"/>
    <d v="1979-02-24T00:00:00"/>
    <x v="13"/>
    <x v="3"/>
    <x v="48"/>
    <x v="1003"/>
    <m/>
    <n v="138"/>
    <s v=""/>
    <n v="0"/>
    <x v="57"/>
    <n v="4"/>
    <x v="3340"/>
    <x v="3550"/>
    <m/>
    <n v="173"/>
    <s v=""/>
    <n v="1"/>
    <x v="9"/>
    <s v="League"/>
    <s v="Wayling"/>
  </r>
  <r>
    <x v="68"/>
    <d v="1979-02-24T00:00:00"/>
    <x v="13"/>
    <x v="3"/>
    <x v="51"/>
    <x v="958"/>
    <m/>
    <n v="125"/>
    <s v=""/>
    <n v="0"/>
    <x v="57"/>
    <n v="5"/>
    <x v="3183"/>
    <x v="3393"/>
    <m/>
    <n v="169"/>
    <s v=""/>
    <n v="1"/>
    <x v="9"/>
    <s v="League"/>
    <s v="Wayling"/>
  </r>
  <r>
    <x v="69"/>
    <d v="1980-11-01T00:00:00"/>
    <x v="27"/>
    <x v="0"/>
    <x v="0"/>
    <x v="543"/>
    <m/>
    <n v="197"/>
    <s v=""/>
    <n v="0.5"/>
    <x v="13"/>
    <n v="1"/>
    <x v="2995"/>
    <x v="3203"/>
    <m/>
    <n v="198"/>
    <s v=""/>
    <n v="0.5"/>
    <x v="9"/>
    <s v="League"/>
    <s v="Harold Meek"/>
  </r>
  <r>
    <x v="69"/>
    <d v="1980-11-01T00:00:00"/>
    <x v="27"/>
    <x v="0"/>
    <x v="54"/>
    <x v="964"/>
    <m/>
    <n v="190"/>
    <s v=""/>
    <n v="0"/>
    <x v="13"/>
    <n v="2"/>
    <x v="3199"/>
    <x v="3409"/>
    <m/>
    <n v="211"/>
    <s v=""/>
    <n v="1"/>
    <x v="9"/>
    <s v="League"/>
    <s v="Harold Meek"/>
  </r>
  <r>
    <x v="69"/>
    <d v="1980-11-01T00:00:00"/>
    <x v="27"/>
    <x v="0"/>
    <x v="55"/>
    <x v="940"/>
    <m/>
    <n v="186"/>
    <s v=""/>
    <n v="0.5"/>
    <x v="13"/>
    <n v="3"/>
    <x v="3321"/>
    <x v="3531"/>
    <m/>
    <n v="186"/>
    <s v=""/>
    <n v="0.5"/>
    <x v="9"/>
    <s v="League"/>
    <s v="Harold Meek"/>
  </r>
  <r>
    <x v="69"/>
    <d v="1980-11-01T00:00:00"/>
    <x v="27"/>
    <x v="0"/>
    <x v="48"/>
    <x v="997"/>
    <m/>
    <n v="179"/>
    <s v=""/>
    <n v="0.5"/>
    <x v="13"/>
    <n v="4"/>
    <x v="3322"/>
    <x v="3532"/>
    <m/>
    <n v="186"/>
    <s v=""/>
    <n v="0.5"/>
    <x v="9"/>
    <s v="League"/>
    <s v="Harold Meek"/>
  </r>
  <r>
    <x v="69"/>
    <d v="1980-11-01T00:00:00"/>
    <x v="27"/>
    <x v="0"/>
    <x v="51"/>
    <x v="1055"/>
    <m/>
    <n v="178"/>
    <s v=""/>
    <n v="0.5"/>
    <x v="13"/>
    <n v="5"/>
    <x v="3326"/>
    <x v="3536"/>
    <m/>
    <n v="183"/>
    <s v=""/>
    <n v="0.5"/>
    <x v="9"/>
    <s v="League"/>
    <s v="Harold Meek"/>
  </r>
  <r>
    <x v="69"/>
    <d v="1980-11-01T00:00:00"/>
    <x v="27"/>
    <x v="0"/>
    <x v="52"/>
    <x v="941"/>
    <m/>
    <n v="176"/>
    <s v=""/>
    <n v="0.5"/>
    <x v="13"/>
    <n v="6"/>
    <x v="2040"/>
    <x v="2040"/>
    <m/>
    <n v="180"/>
    <s v=""/>
    <n v="0.5"/>
    <x v="9"/>
    <s v="League"/>
    <s v="Harold Meek"/>
  </r>
  <r>
    <x v="69"/>
    <d v="1980-11-01T00:00:00"/>
    <x v="27"/>
    <x v="0"/>
    <x v="53"/>
    <x v="637"/>
    <m/>
    <n v="175"/>
    <s v=""/>
    <n v="1"/>
    <x v="13"/>
    <n v="7"/>
    <x v="3202"/>
    <x v="3412"/>
    <m/>
    <n v="182"/>
    <s v=""/>
    <n v="0"/>
    <x v="9"/>
    <s v="League"/>
    <s v="Harold Meek"/>
  </r>
  <r>
    <x v="69"/>
    <d v="1980-11-01T00:00:00"/>
    <x v="27"/>
    <x v="0"/>
    <x v="1"/>
    <x v="965"/>
    <m/>
    <n v="175"/>
    <s v=""/>
    <n v="1"/>
    <x v="13"/>
    <n v="8"/>
    <x v="3341"/>
    <x v="3551"/>
    <m/>
    <n v="177"/>
    <s v=""/>
    <n v="0"/>
    <x v="9"/>
    <s v="League"/>
    <s v="Harold Meek"/>
  </r>
  <r>
    <x v="69"/>
    <d v="1980-11-01T00:00:00"/>
    <x v="27"/>
    <x v="0"/>
    <x v="2"/>
    <x v="963"/>
    <m/>
    <n v="173"/>
    <s v=""/>
    <n v="1"/>
    <x v="13"/>
    <n v="9"/>
    <x v="3342"/>
    <x v="3552"/>
    <m/>
    <n v="175"/>
    <s v=""/>
    <n v="0"/>
    <x v="9"/>
    <s v="League"/>
    <s v="Harold Meek"/>
  </r>
  <r>
    <x v="69"/>
    <d v="1980-11-01T00:00:00"/>
    <x v="27"/>
    <x v="0"/>
    <x v="3"/>
    <x v="869"/>
    <m/>
    <n v="172"/>
    <s v=""/>
    <n v="1"/>
    <x v="13"/>
    <n v="10"/>
    <x v="3343"/>
    <x v="3553"/>
    <m/>
    <n v="169"/>
    <s v=""/>
    <n v="0"/>
    <x v="9"/>
    <s v="League"/>
    <s v="Harold Meek"/>
  </r>
  <r>
    <x v="69"/>
    <d v="1980-11-01T00:00:00"/>
    <x v="27"/>
    <x v="0"/>
    <x v="4"/>
    <x v="1009"/>
    <m/>
    <n v="172"/>
    <s v=""/>
    <n v="1"/>
    <x v="13"/>
    <n v="11"/>
    <x v="3062"/>
    <x v="3270"/>
    <m/>
    <n v="175"/>
    <s v=""/>
    <n v="0"/>
    <x v="9"/>
    <s v="League"/>
    <s v="Harold Meek"/>
  </r>
  <r>
    <x v="69"/>
    <d v="1980-11-01T00:00:00"/>
    <x v="27"/>
    <x v="0"/>
    <x v="5"/>
    <x v="762"/>
    <m/>
    <n v="165"/>
    <s v=""/>
    <n v="1"/>
    <x v="13"/>
    <n v="12"/>
    <x v="1740"/>
    <x v="1740"/>
    <m/>
    <n v="166"/>
    <s v=""/>
    <n v="0"/>
    <x v="9"/>
    <s v="League"/>
    <s v="Harold Meek"/>
  </r>
  <r>
    <x v="69"/>
    <d v="1980-11-01T00:00:00"/>
    <x v="27"/>
    <x v="0"/>
    <x v="6"/>
    <x v="1040"/>
    <m/>
    <n v="162"/>
    <s v=""/>
    <n v="0.5"/>
    <x v="13"/>
    <n v="13"/>
    <x v="2531"/>
    <x v="2531"/>
    <m/>
    <n v="166"/>
    <s v=""/>
    <n v="0.5"/>
    <x v="9"/>
    <s v="League"/>
    <s v="Harold Meek"/>
  </r>
  <r>
    <x v="69"/>
    <d v="1980-11-01T00:00:00"/>
    <x v="27"/>
    <x v="0"/>
    <x v="7"/>
    <x v="943"/>
    <m/>
    <n v="160"/>
    <s v=""/>
    <n v="1"/>
    <x v="13"/>
    <n v="14"/>
    <x v="160"/>
    <x v="160"/>
    <m/>
    <m/>
    <s v=""/>
    <n v="0"/>
    <x v="9"/>
    <s v="League"/>
    <s v="Harold Meek"/>
  </r>
  <r>
    <x v="69"/>
    <d v="1980-11-01T00:00:00"/>
    <x v="27"/>
    <x v="0"/>
    <x v="8"/>
    <x v="1056"/>
    <m/>
    <n v="156"/>
    <s v=""/>
    <n v="0.5"/>
    <x v="13"/>
    <n v="15"/>
    <x v="3344"/>
    <x v="3554"/>
    <m/>
    <n v="163"/>
    <s v=""/>
    <n v="0.5"/>
    <x v="9"/>
    <s v="League"/>
    <s v="Harold Meek"/>
  </r>
  <r>
    <x v="69"/>
    <d v="1980-11-01T00:00:00"/>
    <x v="27"/>
    <x v="0"/>
    <x v="9"/>
    <x v="491"/>
    <m/>
    <n v="154"/>
    <s v=""/>
    <n v="1"/>
    <x v="13"/>
    <n v="16"/>
    <x v="3062"/>
    <x v="3270"/>
    <m/>
    <n v="169"/>
    <s v=""/>
    <n v="0"/>
    <x v="9"/>
    <s v="League"/>
    <s v="Harold Meek"/>
  </r>
  <r>
    <x v="69"/>
    <d v="1980-11-01T00:00:00"/>
    <x v="27"/>
    <x v="3"/>
    <x v="0"/>
    <x v="738"/>
    <m/>
    <n v="154"/>
    <s v=""/>
    <n v="1"/>
    <x v="51"/>
    <n v="1"/>
    <x v="3331"/>
    <x v="3541"/>
    <m/>
    <n v="159"/>
    <s v=""/>
    <n v="0"/>
    <x v="9"/>
    <s v="League"/>
    <s v="Wayling"/>
  </r>
  <r>
    <x v="69"/>
    <d v="1980-11-01T00:00:00"/>
    <x v="27"/>
    <x v="3"/>
    <x v="54"/>
    <x v="1057"/>
    <m/>
    <n v="153"/>
    <s v=""/>
    <n v="0.5"/>
    <x v="51"/>
    <n v="2"/>
    <x v="2970"/>
    <x v="3178"/>
    <m/>
    <n v="161"/>
    <s v=""/>
    <n v="0.5"/>
    <x v="9"/>
    <s v="League"/>
    <s v="Wayling"/>
  </r>
  <r>
    <x v="69"/>
    <d v="1980-11-01T00:00:00"/>
    <x v="27"/>
    <x v="3"/>
    <x v="55"/>
    <x v="1058"/>
    <m/>
    <n v="151"/>
    <s v=""/>
    <n v="0"/>
    <x v="51"/>
    <n v="3"/>
    <x v="2967"/>
    <x v="3175"/>
    <m/>
    <n v="160"/>
    <s v=""/>
    <n v="1"/>
    <x v="9"/>
    <s v="League"/>
    <s v="Wayling"/>
  </r>
  <r>
    <x v="69"/>
    <d v="1980-11-01T00:00:00"/>
    <x v="27"/>
    <x v="3"/>
    <x v="48"/>
    <x v="974"/>
    <m/>
    <n v="146"/>
    <s v=""/>
    <n v="0"/>
    <x v="51"/>
    <n v="4"/>
    <x v="3345"/>
    <x v="3555"/>
    <m/>
    <n v="161"/>
    <s v=""/>
    <n v="1"/>
    <x v="9"/>
    <s v="League"/>
    <s v="Wayling"/>
  </r>
  <r>
    <x v="69"/>
    <d v="1980-11-01T00:00:00"/>
    <x v="27"/>
    <x v="3"/>
    <x v="51"/>
    <x v="1059"/>
    <m/>
    <n v="145"/>
    <s v=""/>
    <n v="1"/>
    <x v="51"/>
    <n v="5"/>
    <x v="3346"/>
    <x v="3556"/>
    <m/>
    <n v="157"/>
    <s v=""/>
    <n v="0"/>
    <x v="9"/>
    <s v="League"/>
    <s v="Wayling"/>
  </r>
  <r>
    <x v="69"/>
    <d v="1980-11-01T00:00:00"/>
    <x v="27"/>
    <x v="3"/>
    <x v="52"/>
    <x v="644"/>
    <m/>
    <n v="144"/>
    <s v=""/>
    <n v="1"/>
    <x v="51"/>
    <n v="6"/>
    <x v="3347"/>
    <x v="3557"/>
    <m/>
    <n v="164"/>
    <s v=""/>
    <n v="0"/>
    <x v="9"/>
    <s v="League"/>
    <s v="Wayling"/>
  </r>
  <r>
    <x v="69"/>
    <d v="1980-11-01T00:00:00"/>
    <x v="27"/>
    <x v="3"/>
    <x v="53"/>
    <x v="1005"/>
    <m/>
    <n v="142"/>
    <s v=""/>
    <n v="1"/>
    <x v="51"/>
    <n v="7"/>
    <x v="3348"/>
    <x v="3558"/>
    <m/>
    <n v="157"/>
    <s v=""/>
    <n v="0"/>
    <x v="9"/>
    <s v="League"/>
    <s v="Wayling"/>
  </r>
  <r>
    <x v="69"/>
    <d v="1980-11-01T00:00:00"/>
    <x v="27"/>
    <x v="3"/>
    <x v="1"/>
    <x v="1060"/>
    <m/>
    <n v="142"/>
    <s v=""/>
    <n v="1"/>
    <x v="51"/>
    <n v="8"/>
    <x v="3102"/>
    <x v="3312"/>
    <m/>
    <n v="157"/>
    <s v=""/>
    <n v="0"/>
    <x v="9"/>
    <s v="League"/>
    <s v="Wayling"/>
  </r>
  <r>
    <x v="69"/>
    <d v="1980-11-01T00:00:00"/>
    <x v="27"/>
    <x v="3"/>
    <x v="2"/>
    <x v="554"/>
    <m/>
    <n v="140"/>
    <s v=""/>
    <n v="0.5"/>
    <x v="51"/>
    <n v="9"/>
    <x v="3103"/>
    <x v="3313"/>
    <m/>
    <n v="151"/>
    <s v=""/>
    <n v="0.5"/>
    <x v="9"/>
    <s v="League"/>
    <s v="Wayling"/>
  </r>
  <r>
    <x v="69"/>
    <d v="1980-11-01T00:00:00"/>
    <x v="27"/>
    <x v="3"/>
    <x v="3"/>
    <x v="958"/>
    <m/>
    <n v="131"/>
    <s v=""/>
    <n v="0"/>
    <x v="51"/>
    <n v="10"/>
    <x v="3349"/>
    <x v="3559"/>
    <m/>
    <n v="147"/>
    <s v=""/>
    <n v="1"/>
    <x v="9"/>
    <s v="League"/>
    <s v="Wayling"/>
  </r>
  <r>
    <x v="69"/>
    <d v="1980-11-01T00:00:00"/>
    <x v="27"/>
    <x v="3"/>
    <x v="4"/>
    <x v="1061"/>
    <m/>
    <n v="130"/>
    <s v=""/>
    <n v="1"/>
    <x v="51"/>
    <n v="11"/>
    <x v="1733"/>
    <x v="1733"/>
    <m/>
    <n v="148"/>
    <s v=""/>
    <n v="0"/>
    <x v="9"/>
    <s v="League"/>
    <s v="Wayling"/>
  </r>
  <r>
    <x v="69"/>
    <d v="1980-11-01T00:00:00"/>
    <x v="27"/>
    <x v="3"/>
    <x v="5"/>
    <x v="1062"/>
    <m/>
    <n v="128"/>
    <s v=""/>
    <n v="0"/>
    <x v="51"/>
    <n v="12"/>
    <x v="3350"/>
    <x v="3560"/>
    <m/>
    <n v="149"/>
    <s v=""/>
    <n v="1"/>
    <x v="9"/>
    <s v="League"/>
    <s v="Wayling"/>
  </r>
  <r>
    <x v="69"/>
    <d v="1980-11-01T00:00:00"/>
    <x v="27"/>
    <x v="3"/>
    <x v="6"/>
    <x v="1063"/>
    <m/>
    <n v="122"/>
    <s v=""/>
    <n v="0.5"/>
    <x v="51"/>
    <n v="13"/>
    <x v="3351"/>
    <x v="3561"/>
    <m/>
    <n v="147"/>
    <s v=""/>
    <n v="0.5"/>
    <x v="9"/>
    <s v="League"/>
    <s v="Wayling"/>
  </r>
  <r>
    <x v="69"/>
    <d v="1980-11-01T00:00:00"/>
    <x v="27"/>
    <x v="3"/>
    <x v="7"/>
    <x v="1064"/>
    <m/>
    <n v="120"/>
    <s v=""/>
    <n v="0"/>
    <x v="51"/>
    <n v="14"/>
    <x v="3352"/>
    <x v="3562"/>
    <m/>
    <n v="148"/>
    <s v=""/>
    <n v="1"/>
    <x v="9"/>
    <s v="League"/>
    <s v="Wayling"/>
  </r>
  <r>
    <x v="69"/>
    <d v="1980-11-01T00:00:00"/>
    <x v="27"/>
    <x v="3"/>
    <x v="8"/>
    <x v="1065"/>
    <m/>
    <n v="116"/>
    <s v=""/>
    <n v="0"/>
    <x v="51"/>
    <n v="15"/>
    <x v="3353"/>
    <x v="3563"/>
    <m/>
    <n v="143"/>
    <s v=""/>
    <n v="1"/>
    <x v="9"/>
    <s v="League"/>
    <s v="Wayling"/>
  </r>
  <r>
    <x v="69"/>
    <d v="1980-11-01T00:00:00"/>
    <x v="27"/>
    <x v="3"/>
    <x v="9"/>
    <x v="1066"/>
    <m/>
    <n v="115"/>
    <s v=""/>
    <n v="0"/>
    <x v="51"/>
    <n v="16"/>
    <x v="3060"/>
    <x v="3268"/>
    <m/>
    <n v="148"/>
    <s v=""/>
    <n v="1"/>
    <x v="9"/>
    <s v="League"/>
    <s v="Wayling"/>
  </r>
  <r>
    <x v="69"/>
    <d v="1980-11-15T00:00:00"/>
    <x v="17"/>
    <x v="0"/>
    <x v="0"/>
    <x v="543"/>
    <m/>
    <n v="197"/>
    <s v=""/>
    <n v="0.5"/>
    <x v="50"/>
    <n v="1"/>
    <x v="3006"/>
    <x v="3214"/>
    <m/>
    <n v="205"/>
    <s v=""/>
    <n v="0.5"/>
    <x v="9"/>
    <s v="League"/>
    <s v="Harold Meek"/>
  </r>
  <r>
    <x v="69"/>
    <d v="1980-11-15T00:00:00"/>
    <x v="17"/>
    <x v="0"/>
    <x v="54"/>
    <x v="940"/>
    <m/>
    <n v="186"/>
    <s v=""/>
    <n v="1"/>
    <x v="50"/>
    <n v="2"/>
    <x v="3215"/>
    <x v="3425"/>
    <m/>
    <n v="189"/>
    <s v=""/>
    <n v="0"/>
    <x v="9"/>
    <s v="League"/>
    <s v="Harold Meek"/>
  </r>
  <r>
    <x v="69"/>
    <d v="1980-11-15T00:00:00"/>
    <x v="17"/>
    <x v="0"/>
    <x v="55"/>
    <x v="997"/>
    <m/>
    <n v="179"/>
    <s v=""/>
    <n v="1"/>
    <x v="50"/>
    <n v="3"/>
    <x v="3354"/>
    <x v="3564"/>
    <m/>
    <n v="191"/>
    <s v=""/>
    <n v="0"/>
    <x v="9"/>
    <s v="League"/>
    <s v="Harold Meek"/>
  </r>
  <r>
    <x v="69"/>
    <d v="1980-11-15T00:00:00"/>
    <x v="17"/>
    <x v="0"/>
    <x v="48"/>
    <x v="1055"/>
    <m/>
    <n v="178"/>
    <s v=""/>
    <n v="1"/>
    <x v="50"/>
    <n v="4"/>
    <x v="3043"/>
    <x v="3251"/>
    <m/>
    <n v="167"/>
    <s v=""/>
    <n v="0"/>
    <x v="9"/>
    <s v="League"/>
    <s v="Harold Meek"/>
  </r>
  <r>
    <x v="69"/>
    <d v="1980-11-15T00:00:00"/>
    <x v="17"/>
    <x v="0"/>
    <x v="51"/>
    <x v="941"/>
    <m/>
    <n v="176"/>
    <s v=""/>
    <n v="0.5"/>
    <x v="50"/>
    <n v="5"/>
    <x v="3261"/>
    <x v="3471"/>
    <m/>
    <n v="161"/>
    <s v=""/>
    <n v="0.5"/>
    <x v="9"/>
    <s v="League"/>
    <s v="Harold Meek"/>
  </r>
  <r>
    <x v="69"/>
    <d v="1980-11-15T00:00:00"/>
    <x v="17"/>
    <x v="0"/>
    <x v="52"/>
    <x v="637"/>
    <m/>
    <n v="175"/>
    <s v=""/>
    <n v="0"/>
    <x v="50"/>
    <n v="6"/>
    <x v="3264"/>
    <x v="3474"/>
    <m/>
    <n v="159"/>
    <s v=""/>
    <n v="1"/>
    <x v="9"/>
    <s v="League"/>
    <s v="Harold Meek"/>
  </r>
  <r>
    <x v="69"/>
    <d v="1980-11-15T00:00:00"/>
    <x v="17"/>
    <x v="0"/>
    <x v="53"/>
    <x v="965"/>
    <m/>
    <n v="175"/>
    <s v=""/>
    <n v="1"/>
    <x v="50"/>
    <n v="7"/>
    <x v="348"/>
    <x v="348"/>
    <m/>
    <n v="171"/>
    <s v=""/>
    <n v="0"/>
    <x v="9"/>
    <s v="League"/>
    <s v="Harold Meek"/>
  </r>
  <r>
    <x v="69"/>
    <d v="1980-11-15T00:00:00"/>
    <x v="17"/>
    <x v="0"/>
    <x v="1"/>
    <x v="1067"/>
    <m/>
    <n v="174"/>
    <s v=""/>
    <n v="0"/>
    <x v="50"/>
    <n v="8"/>
    <x v="3315"/>
    <x v="3525"/>
    <m/>
    <n v="155"/>
    <s v=""/>
    <n v="1"/>
    <x v="9"/>
    <s v="League"/>
    <s v="Harold Meek"/>
  </r>
  <r>
    <x v="69"/>
    <d v="1980-11-15T00:00:00"/>
    <x v="17"/>
    <x v="0"/>
    <x v="2"/>
    <x v="963"/>
    <m/>
    <n v="173"/>
    <s v=""/>
    <n v="1"/>
    <x v="50"/>
    <n v="9"/>
    <x v="3190"/>
    <x v="3400"/>
    <m/>
    <n v="158"/>
    <s v=""/>
    <n v="0"/>
    <x v="9"/>
    <s v="League"/>
    <s v="Harold Meek"/>
  </r>
  <r>
    <x v="69"/>
    <d v="1980-11-15T00:00:00"/>
    <x v="17"/>
    <x v="0"/>
    <x v="3"/>
    <x v="869"/>
    <m/>
    <n v="172"/>
    <s v=""/>
    <n v="0"/>
    <x v="50"/>
    <n v="10"/>
    <x v="3355"/>
    <x v="3565"/>
    <m/>
    <n v="150"/>
    <s v=""/>
    <n v="1"/>
    <x v="9"/>
    <s v="League"/>
    <s v="Harold Meek"/>
  </r>
  <r>
    <x v="69"/>
    <d v="1980-11-15T00:00:00"/>
    <x v="17"/>
    <x v="0"/>
    <x v="4"/>
    <x v="403"/>
    <m/>
    <n v="165"/>
    <s v=""/>
    <n v="0.5"/>
    <x v="50"/>
    <n v="11"/>
    <x v="3218"/>
    <x v="3428"/>
    <m/>
    <n v="151"/>
    <s v=""/>
    <n v="0.5"/>
    <x v="9"/>
    <s v="League"/>
    <s v="Harold Meek"/>
  </r>
  <r>
    <x v="69"/>
    <d v="1980-11-15T00:00:00"/>
    <x v="17"/>
    <x v="0"/>
    <x v="5"/>
    <x v="943"/>
    <m/>
    <n v="160"/>
    <s v=""/>
    <n v="0.5"/>
    <x v="50"/>
    <n v="12"/>
    <x v="3356"/>
    <x v="3566"/>
    <m/>
    <n v="146"/>
    <s v=""/>
    <n v="0.5"/>
    <x v="9"/>
    <s v="League"/>
    <s v="Harold Meek"/>
  </r>
  <r>
    <x v="69"/>
    <d v="1980-11-15T00:00:00"/>
    <x v="17"/>
    <x v="0"/>
    <x v="6"/>
    <x v="1056"/>
    <m/>
    <n v="156"/>
    <s v=""/>
    <n v="0.5"/>
    <x v="50"/>
    <n v="13"/>
    <x v="3312"/>
    <x v="3522"/>
    <m/>
    <n v="156"/>
    <s v=""/>
    <n v="0.5"/>
    <x v="9"/>
    <s v="League"/>
    <s v="Harold Meek"/>
  </r>
  <r>
    <x v="69"/>
    <d v="1980-11-15T00:00:00"/>
    <x v="17"/>
    <x v="0"/>
    <x v="7"/>
    <x v="491"/>
    <m/>
    <n v="154"/>
    <s v=""/>
    <n v="0.5"/>
    <x v="50"/>
    <n v="14"/>
    <x v="3357"/>
    <x v="3567"/>
    <m/>
    <n v="150"/>
    <s v=""/>
    <n v="0.5"/>
    <x v="9"/>
    <s v="League"/>
    <s v="Harold Meek"/>
  </r>
  <r>
    <x v="69"/>
    <d v="1980-11-15T00:00:00"/>
    <x v="17"/>
    <x v="0"/>
    <x v="8"/>
    <x v="738"/>
    <m/>
    <n v="154"/>
    <s v=""/>
    <n v="0.5"/>
    <x v="50"/>
    <n v="15"/>
    <x v="2411"/>
    <x v="2411"/>
    <m/>
    <n v="136"/>
    <s v=""/>
    <n v="0.5"/>
    <x v="9"/>
    <s v="League"/>
    <s v="Harold Meek"/>
  </r>
  <r>
    <x v="69"/>
    <d v="1980-11-15T00:00:00"/>
    <x v="17"/>
    <x v="0"/>
    <x v="9"/>
    <x v="1068"/>
    <m/>
    <n v="153"/>
    <s v=""/>
    <n v="1"/>
    <x v="50"/>
    <n v="16"/>
    <x v="3217"/>
    <x v="3427"/>
    <m/>
    <n v="141"/>
    <s v=""/>
    <n v="0"/>
    <x v="9"/>
    <s v="League"/>
    <s v="Harold Meek"/>
  </r>
  <r>
    <x v="69"/>
    <d v="1980-11-15T00:00:00"/>
    <x v="17"/>
    <x v="3"/>
    <x v="0"/>
    <x v="1058"/>
    <m/>
    <n v="151"/>
    <s v=""/>
    <n v="1"/>
    <x v="58"/>
    <n v="1"/>
    <x v="3358"/>
    <x v="3568"/>
    <m/>
    <m/>
    <s v=""/>
    <n v="0"/>
    <x v="9"/>
    <s v="League"/>
    <s v="Wayling"/>
  </r>
  <r>
    <x v="69"/>
    <d v="1980-11-15T00:00:00"/>
    <x v="17"/>
    <x v="3"/>
    <x v="54"/>
    <x v="1069"/>
    <m/>
    <n v="146"/>
    <s v=""/>
    <n v="0.5"/>
    <x v="58"/>
    <n v="2"/>
    <x v="3262"/>
    <x v="3472"/>
    <m/>
    <n v="124"/>
    <s v=""/>
    <n v="0.5"/>
    <x v="9"/>
    <s v="League"/>
    <s v="Wayling"/>
  </r>
  <r>
    <x v="69"/>
    <d v="1980-11-15T00:00:00"/>
    <x v="17"/>
    <x v="3"/>
    <x v="55"/>
    <x v="974"/>
    <m/>
    <n v="146"/>
    <s v=""/>
    <n v="0.5"/>
    <x v="58"/>
    <n v="3"/>
    <x v="3359"/>
    <x v="3569"/>
    <m/>
    <n v="123"/>
    <s v=""/>
    <n v="0.5"/>
    <x v="9"/>
    <s v="League"/>
    <s v="Wayling"/>
  </r>
  <r>
    <x v="69"/>
    <d v="1980-11-15T00:00:00"/>
    <x v="17"/>
    <x v="3"/>
    <x v="48"/>
    <x v="412"/>
    <m/>
    <n v="142"/>
    <s v=""/>
    <n v="0.5"/>
    <x v="58"/>
    <n v="4"/>
    <x v="3360"/>
    <x v="3570"/>
    <m/>
    <n v="101"/>
    <s v=""/>
    <n v="0.5"/>
    <x v="9"/>
    <s v="League"/>
    <s v="Wayling"/>
  </r>
  <r>
    <x v="69"/>
    <d v="1980-11-15T00:00:00"/>
    <x v="17"/>
    <x v="3"/>
    <x v="51"/>
    <x v="1005"/>
    <m/>
    <n v="142"/>
    <s v=""/>
    <n v="1"/>
    <x v="58"/>
    <n v="5"/>
    <x v="3361"/>
    <x v="3571"/>
    <m/>
    <n v="122"/>
    <s v=""/>
    <n v="0"/>
    <x v="9"/>
    <s v="League"/>
    <s v="Wayling"/>
  </r>
  <r>
    <x v="69"/>
    <d v="1980-11-15T00:00:00"/>
    <x v="17"/>
    <x v="3"/>
    <x v="52"/>
    <x v="1060"/>
    <m/>
    <n v="142"/>
    <s v=""/>
    <n v="0"/>
    <x v="58"/>
    <n v="6"/>
    <x v="3362"/>
    <x v="3572"/>
    <m/>
    <n v="115"/>
    <s v=""/>
    <n v="1"/>
    <x v="9"/>
    <s v="League"/>
    <s v="Wayling"/>
  </r>
  <r>
    <x v="69"/>
    <d v="1980-11-15T00:00:00"/>
    <x v="17"/>
    <x v="3"/>
    <x v="53"/>
    <x v="1070"/>
    <m/>
    <n v="142"/>
    <s v=""/>
    <n v="1"/>
    <x v="58"/>
    <n v="7"/>
    <x v="3363"/>
    <x v="3573"/>
    <m/>
    <n v="119"/>
    <s v=""/>
    <n v="0"/>
    <x v="9"/>
    <s v="League"/>
    <s v="Wayling"/>
  </r>
  <r>
    <x v="69"/>
    <d v="1980-11-15T00:00:00"/>
    <x v="17"/>
    <x v="3"/>
    <x v="1"/>
    <x v="1030"/>
    <m/>
    <n v="141"/>
    <s v=""/>
    <n v="1"/>
    <x v="58"/>
    <n v="8"/>
    <x v="3364"/>
    <x v="3574"/>
    <m/>
    <n v="116"/>
    <s v=""/>
    <n v="0"/>
    <x v="9"/>
    <s v="League"/>
    <s v="Wayling"/>
  </r>
  <r>
    <x v="69"/>
    <d v="1980-11-15T00:00:00"/>
    <x v="17"/>
    <x v="3"/>
    <x v="2"/>
    <x v="554"/>
    <m/>
    <n v="140"/>
    <s v=""/>
    <n v="0.5"/>
    <x v="58"/>
    <n v="9"/>
    <x v="3365"/>
    <x v="3575"/>
    <m/>
    <n v="117"/>
    <s v=""/>
    <n v="0.5"/>
    <x v="9"/>
    <s v="League"/>
    <s v="Wayling"/>
  </r>
  <r>
    <x v="69"/>
    <d v="1980-11-15T00:00:00"/>
    <x v="17"/>
    <x v="3"/>
    <x v="3"/>
    <x v="958"/>
    <m/>
    <n v="131"/>
    <s v=""/>
    <n v="0.5"/>
    <x v="58"/>
    <n v="10"/>
    <x v="3366"/>
    <x v="3576"/>
    <m/>
    <m/>
    <s v=""/>
    <n v="0.5"/>
    <x v="9"/>
    <s v="League"/>
    <s v="Wayling"/>
  </r>
  <r>
    <x v="69"/>
    <d v="1980-11-15T00:00:00"/>
    <x v="17"/>
    <x v="3"/>
    <x v="4"/>
    <x v="1061"/>
    <m/>
    <n v="130"/>
    <s v=""/>
    <n v="1"/>
    <x v="58"/>
    <n v="11"/>
    <x v="3367"/>
    <x v="3577"/>
    <m/>
    <n v="103"/>
    <s v=""/>
    <n v="0"/>
    <x v="9"/>
    <s v="League"/>
    <s v="Wayling"/>
  </r>
  <r>
    <x v="69"/>
    <d v="1980-11-15T00:00:00"/>
    <x v="17"/>
    <x v="3"/>
    <x v="5"/>
    <x v="1071"/>
    <m/>
    <n v="124"/>
    <s v=""/>
    <n v="0"/>
    <x v="58"/>
    <n v="12"/>
    <x v="1937"/>
    <x v="1937"/>
    <m/>
    <m/>
    <s v=""/>
    <n v="1"/>
    <x v="9"/>
    <s v="League"/>
    <s v="Wayling"/>
  </r>
  <r>
    <x v="69"/>
    <d v="1980-11-15T00:00:00"/>
    <x v="17"/>
    <x v="3"/>
    <x v="6"/>
    <x v="1063"/>
    <m/>
    <n v="122"/>
    <s v=""/>
    <n v="0.5"/>
    <x v="58"/>
    <n v="13"/>
    <x v="3368"/>
    <x v="3578"/>
    <m/>
    <n v="106"/>
    <s v=""/>
    <n v="0.5"/>
    <x v="9"/>
    <s v="League"/>
    <s v="Wayling"/>
  </r>
  <r>
    <x v="69"/>
    <d v="1980-11-15T00:00:00"/>
    <x v="17"/>
    <x v="3"/>
    <x v="7"/>
    <x v="1047"/>
    <m/>
    <n v="122"/>
    <s v=""/>
    <n v="1"/>
    <x v="58"/>
    <n v="14"/>
    <x v="3369"/>
    <x v="3579"/>
    <m/>
    <m/>
    <s v=""/>
    <n v="0"/>
    <x v="9"/>
    <s v="League"/>
    <s v="Wayling"/>
  </r>
  <r>
    <x v="69"/>
    <d v="1980-11-15T00:00:00"/>
    <x v="17"/>
    <x v="3"/>
    <x v="8"/>
    <x v="1065"/>
    <m/>
    <n v="116"/>
    <s v=""/>
    <n v="0"/>
    <x v="58"/>
    <n v="15"/>
    <x v="3370"/>
    <x v="3580"/>
    <m/>
    <m/>
    <s v=""/>
    <n v="1"/>
    <x v="9"/>
    <s v="League"/>
    <s v="Wayling"/>
  </r>
  <r>
    <x v="69"/>
    <d v="1980-11-15T00:00:00"/>
    <x v="17"/>
    <x v="3"/>
    <x v="9"/>
    <x v="1066"/>
    <m/>
    <n v="115"/>
    <s v=""/>
    <n v="0.5"/>
    <x v="58"/>
    <n v="16"/>
    <x v="3371"/>
    <x v="3581"/>
    <m/>
    <n v="68"/>
    <s v=""/>
    <n v="0.5"/>
    <x v="9"/>
    <s v="League"/>
    <s v="Wayling"/>
  </r>
  <r>
    <x v="69"/>
    <d v="1980-12-06T00:00:00"/>
    <x v="12"/>
    <x v="0"/>
    <x v="0"/>
    <x v="1039"/>
    <m/>
    <n v="196"/>
    <s v=""/>
    <n v="0"/>
    <x v="14"/>
    <n v="1"/>
    <x v="3296"/>
    <x v="3506"/>
    <m/>
    <n v="205"/>
    <s v=""/>
    <n v="1"/>
    <x v="9"/>
    <s v="League"/>
    <s v="Harold Meek"/>
  </r>
  <r>
    <x v="69"/>
    <d v="1980-12-06T00:00:00"/>
    <x v="12"/>
    <x v="0"/>
    <x v="54"/>
    <x v="543"/>
    <m/>
    <n v="197"/>
    <s v=""/>
    <n v="1"/>
    <x v="14"/>
    <n v="2"/>
    <x v="3116"/>
    <x v="3326"/>
    <m/>
    <n v="174"/>
    <s v=""/>
    <n v="0"/>
    <x v="9"/>
    <s v="League"/>
    <s v="Harold Meek"/>
  </r>
  <r>
    <x v="69"/>
    <d v="1980-12-06T00:00:00"/>
    <x v="12"/>
    <x v="0"/>
    <x v="55"/>
    <x v="940"/>
    <m/>
    <n v="186"/>
    <s v=""/>
    <n v="0.5"/>
    <x v="14"/>
    <n v="3"/>
    <x v="2924"/>
    <x v="3132"/>
    <m/>
    <n v="168"/>
    <s v=""/>
    <n v="0.5"/>
    <x v="9"/>
    <s v="League"/>
    <s v="Harold Meek"/>
  </r>
  <r>
    <x v="69"/>
    <d v="1980-12-06T00:00:00"/>
    <x v="12"/>
    <x v="0"/>
    <x v="48"/>
    <x v="1072"/>
    <m/>
    <n v="181"/>
    <s v=""/>
    <n v="1"/>
    <x v="14"/>
    <n v="4"/>
    <x v="2926"/>
    <x v="3134"/>
    <m/>
    <n v="158"/>
    <s v=""/>
    <n v="0"/>
    <x v="9"/>
    <s v="League"/>
    <s v="Harold Meek"/>
  </r>
  <r>
    <x v="69"/>
    <d v="1980-12-06T00:00:00"/>
    <x v="12"/>
    <x v="0"/>
    <x v="51"/>
    <x v="997"/>
    <m/>
    <n v="179"/>
    <s v=""/>
    <n v="1"/>
    <x v="14"/>
    <n v="5"/>
    <x v="3041"/>
    <x v="3249"/>
    <m/>
    <n v="168"/>
    <s v=""/>
    <n v="0"/>
    <x v="9"/>
    <s v="League"/>
    <s v="Harold Meek"/>
  </r>
  <r>
    <x v="69"/>
    <d v="1980-12-06T00:00:00"/>
    <x v="12"/>
    <x v="0"/>
    <x v="52"/>
    <x v="1055"/>
    <m/>
    <n v="178"/>
    <s v=""/>
    <n v="1"/>
    <x v="14"/>
    <n v="6"/>
    <x v="3372"/>
    <x v="3582"/>
    <m/>
    <n v="162"/>
    <s v=""/>
    <n v="0"/>
    <x v="9"/>
    <s v="League"/>
    <s v="Harold Meek"/>
  </r>
  <r>
    <x v="69"/>
    <d v="1980-12-06T00:00:00"/>
    <x v="12"/>
    <x v="0"/>
    <x v="53"/>
    <x v="1042"/>
    <m/>
    <n v="178"/>
    <s v=""/>
    <n v="0.5"/>
    <x v="14"/>
    <n v="7"/>
    <x v="3302"/>
    <x v="3512"/>
    <m/>
    <n v="157"/>
    <s v=""/>
    <n v="0.5"/>
    <x v="9"/>
    <s v="League"/>
    <s v="Harold Meek"/>
  </r>
  <r>
    <x v="69"/>
    <d v="1980-12-06T00:00:00"/>
    <x v="12"/>
    <x v="0"/>
    <x v="1"/>
    <x v="869"/>
    <m/>
    <n v="172"/>
    <s v=""/>
    <n v="1"/>
    <x v="14"/>
    <n v="8"/>
    <x v="3373"/>
    <x v="3583"/>
    <m/>
    <n v="156"/>
    <s v=""/>
    <n v="0"/>
    <x v="9"/>
    <s v="League"/>
    <s v="Harold Meek"/>
  </r>
  <r>
    <x v="69"/>
    <d v="1980-12-06T00:00:00"/>
    <x v="12"/>
    <x v="0"/>
    <x v="2"/>
    <x v="965"/>
    <m/>
    <n v="175"/>
    <s v=""/>
    <n v="0"/>
    <x v="14"/>
    <n v="9"/>
    <x v="3374"/>
    <x v="3584"/>
    <m/>
    <n v="154"/>
    <s v=""/>
    <n v="1"/>
    <x v="9"/>
    <s v="League"/>
    <s v="Harold Meek"/>
  </r>
  <r>
    <x v="69"/>
    <d v="1980-12-06T00:00:00"/>
    <x v="12"/>
    <x v="0"/>
    <x v="3"/>
    <x v="941"/>
    <m/>
    <n v="176"/>
    <s v=""/>
    <n v="0.5"/>
    <x v="14"/>
    <n v="10"/>
    <x v="3301"/>
    <x v="3511"/>
    <m/>
    <n v="154"/>
    <s v=""/>
    <n v="0.5"/>
    <x v="9"/>
    <s v="League"/>
    <s v="Harold Meek"/>
  </r>
  <r>
    <x v="69"/>
    <d v="1980-12-06T00:00:00"/>
    <x v="12"/>
    <x v="0"/>
    <x v="4"/>
    <x v="637"/>
    <m/>
    <n v="175"/>
    <s v=""/>
    <n v="0.5"/>
    <x v="14"/>
    <n v="11"/>
    <x v="3375"/>
    <x v="3585"/>
    <m/>
    <n v="156"/>
    <s v=""/>
    <n v="0.5"/>
    <x v="9"/>
    <s v="League"/>
    <s v="Harold Meek"/>
  </r>
  <r>
    <x v="69"/>
    <d v="1980-12-06T00:00:00"/>
    <x v="12"/>
    <x v="0"/>
    <x v="5"/>
    <x v="1009"/>
    <m/>
    <n v="172"/>
    <s v=""/>
    <n v="0"/>
    <x v="14"/>
    <n v="12"/>
    <x v="3035"/>
    <x v="3243"/>
    <m/>
    <n v="152"/>
    <s v=""/>
    <n v="1"/>
    <x v="9"/>
    <s v="League"/>
    <s v="Harold Meek"/>
  </r>
  <r>
    <x v="69"/>
    <d v="1980-12-06T00:00:00"/>
    <x v="12"/>
    <x v="0"/>
    <x v="6"/>
    <x v="963"/>
    <m/>
    <n v="173"/>
    <s v=""/>
    <n v="0"/>
    <x v="14"/>
    <n v="13"/>
    <x v="3376"/>
    <x v="3586"/>
    <m/>
    <n v="151"/>
    <s v=""/>
    <n v="1"/>
    <x v="9"/>
    <s v="League"/>
    <s v="Harold Meek"/>
  </r>
  <r>
    <x v="69"/>
    <d v="1980-12-06T00:00:00"/>
    <x v="12"/>
    <x v="0"/>
    <x v="7"/>
    <x v="1067"/>
    <m/>
    <n v="174"/>
    <s v=""/>
    <n v="1"/>
    <x v="14"/>
    <n v="14"/>
    <x v="3377"/>
    <x v="3587"/>
    <m/>
    <n v="151"/>
    <s v=""/>
    <n v="0"/>
    <x v="9"/>
    <s v="League"/>
    <s v="Harold Meek"/>
  </r>
  <r>
    <x v="69"/>
    <d v="1980-12-06T00:00:00"/>
    <x v="12"/>
    <x v="0"/>
    <x v="8"/>
    <x v="1040"/>
    <m/>
    <n v="162"/>
    <s v=""/>
    <n v="0"/>
    <x v="14"/>
    <n v="15"/>
    <x v="3304"/>
    <x v="3514"/>
    <m/>
    <n v="150"/>
    <s v=""/>
    <n v="1"/>
    <x v="9"/>
    <s v="League"/>
    <s v="Harold Meek"/>
  </r>
  <r>
    <x v="69"/>
    <d v="1980-12-06T00:00:00"/>
    <x v="12"/>
    <x v="0"/>
    <x v="9"/>
    <x v="943"/>
    <m/>
    <n v="160"/>
    <s v=""/>
    <n v="1"/>
    <x v="14"/>
    <n v="16"/>
    <x v="3038"/>
    <x v="3246"/>
    <m/>
    <n v="150"/>
    <s v=""/>
    <n v="0"/>
    <x v="9"/>
    <s v="League"/>
    <s v="Harold Meek"/>
  </r>
  <r>
    <x v="69"/>
    <d v="1980-12-06T00:00:00"/>
    <x v="12"/>
    <x v="3"/>
    <x v="0"/>
    <x v="1056"/>
    <m/>
    <n v="156"/>
    <s v=""/>
    <n v="1"/>
    <x v="54"/>
    <n v="1"/>
    <x v="160"/>
    <x v="160"/>
    <m/>
    <m/>
    <s v=""/>
    <n v="0"/>
    <x v="9"/>
    <s v="League"/>
    <s v="Wayling"/>
  </r>
  <r>
    <x v="69"/>
    <d v="1980-12-06T00:00:00"/>
    <x v="12"/>
    <x v="3"/>
    <x v="54"/>
    <x v="491"/>
    <m/>
    <n v="154"/>
    <s v=""/>
    <n v="1"/>
    <x v="54"/>
    <n v="2"/>
    <x v="3298"/>
    <x v="3508"/>
    <m/>
    <n v="145"/>
    <s v=""/>
    <n v="0"/>
    <x v="9"/>
    <s v="League"/>
    <s v="Wayling"/>
  </r>
  <r>
    <x v="69"/>
    <d v="1980-12-06T00:00:00"/>
    <x v="12"/>
    <x v="3"/>
    <x v="55"/>
    <x v="738"/>
    <m/>
    <n v="154"/>
    <s v=""/>
    <n v="1"/>
    <x v="54"/>
    <n v="3"/>
    <x v="12"/>
    <x v="12"/>
    <m/>
    <n v="145"/>
    <s v=""/>
    <n v="0"/>
    <x v="9"/>
    <s v="League"/>
    <s v="Wayling"/>
  </r>
  <r>
    <x v="69"/>
    <d v="1980-12-06T00:00:00"/>
    <x v="12"/>
    <x v="3"/>
    <x v="48"/>
    <x v="1059"/>
    <m/>
    <n v="145"/>
    <s v=""/>
    <n v="0.5"/>
    <x v="54"/>
    <n v="4"/>
    <x v="3213"/>
    <x v="3423"/>
    <m/>
    <n v="145"/>
    <s v=""/>
    <n v="0.5"/>
    <x v="9"/>
    <s v="League"/>
    <s v="Wayling"/>
  </r>
  <r>
    <x v="69"/>
    <d v="1980-12-06T00:00:00"/>
    <x v="12"/>
    <x v="3"/>
    <x v="51"/>
    <x v="151"/>
    <m/>
    <s v=""/>
    <s v=""/>
    <n v="0"/>
    <x v="54"/>
    <n v="5"/>
    <x v="3378"/>
    <x v="3588"/>
    <m/>
    <n v="142"/>
    <s v=""/>
    <n v="1"/>
    <x v="9"/>
    <s v="League"/>
    <s v="Wayling"/>
  </r>
  <r>
    <x v="69"/>
    <d v="1980-12-06T00:00:00"/>
    <x v="12"/>
    <x v="3"/>
    <x v="52"/>
    <x v="974"/>
    <m/>
    <n v="146"/>
    <s v=""/>
    <n v="1"/>
    <x v="54"/>
    <n v="6"/>
    <x v="3379"/>
    <x v="3589"/>
    <m/>
    <n v="144"/>
    <s v=""/>
    <n v="0"/>
    <x v="9"/>
    <s v="League"/>
    <s v="Wayling"/>
  </r>
  <r>
    <x v="69"/>
    <d v="1980-12-06T00:00:00"/>
    <x v="12"/>
    <x v="3"/>
    <x v="53"/>
    <x v="644"/>
    <m/>
    <n v="144"/>
    <s v=""/>
    <n v="0"/>
    <x v="54"/>
    <n v="7"/>
    <x v="3380"/>
    <x v="3590"/>
    <m/>
    <n v="140"/>
    <s v=""/>
    <n v="1"/>
    <x v="9"/>
    <s v="League"/>
    <s v="Wayling"/>
  </r>
  <r>
    <x v="69"/>
    <d v="1980-12-06T00:00:00"/>
    <x v="12"/>
    <x v="3"/>
    <x v="1"/>
    <x v="1005"/>
    <m/>
    <n v="142"/>
    <s v=""/>
    <n v="1"/>
    <x v="54"/>
    <n v="8"/>
    <x v="3381"/>
    <x v="3591"/>
    <m/>
    <n v="106"/>
    <s v=""/>
    <n v="0"/>
    <x v="9"/>
    <s v="League"/>
    <s v="Wayling"/>
  </r>
  <r>
    <x v="69"/>
    <d v="1980-12-06T00:00:00"/>
    <x v="12"/>
    <x v="3"/>
    <x v="2"/>
    <x v="1070"/>
    <m/>
    <n v="142"/>
    <s v=""/>
    <n v="0"/>
    <x v="54"/>
    <n v="9"/>
    <x v="3382"/>
    <x v="3592"/>
    <m/>
    <n v="128"/>
    <s v=""/>
    <n v="1"/>
    <x v="9"/>
    <s v="League"/>
    <s v="Wayling"/>
  </r>
  <r>
    <x v="69"/>
    <d v="1980-12-06T00:00:00"/>
    <x v="12"/>
    <x v="3"/>
    <x v="3"/>
    <x v="554"/>
    <m/>
    <n v="140"/>
    <s v=""/>
    <n v="1"/>
    <x v="54"/>
    <n v="10"/>
    <x v="3383"/>
    <x v="3593"/>
    <m/>
    <n v="126"/>
    <s v=""/>
    <n v="0"/>
    <x v="9"/>
    <s v="League"/>
    <s v="Wayling"/>
  </r>
  <r>
    <x v="69"/>
    <d v="1980-12-06T00:00:00"/>
    <x v="12"/>
    <x v="3"/>
    <x v="4"/>
    <x v="1030"/>
    <m/>
    <n v="141"/>
    <s v=""/>
    <n v="1"/>
    <x v="54"/>
    <n v="11"/>
    <x v="3384"/>
    <x v="3594"/>
    <m/>
    <n v="114"/>
    <s v=""/>
    <n v="0"/>
    <x v="9"/>
    <s v="League"/>
    <s v="Wayling"/>
  </r>
  <r>
    <x v="69"/>
    <d v="1980-12-06T00:00:00"/>
    <x v="12"/>
    <x v="3"/>
    <x v="5"/>
    <x v="412"/>
    <m/>
    <n v="142"/>
    <s v=""/>
    <n v="1"/>
    <x v="54"/>
    <n v="12"/>
    <x v="3385"/>
    <x v="3595"/>
    <m/>
    <n v="121"/>
    <s v=""/>
    <n v="0"/>
    <x v="9"/>
    <s v="League"/>
    <s v="Wayling"/>
  </r>
  <r>
    <x v="69"/>
    <d v="1980-12-06T00:00:00"/>
    <x v="12"/>
    <x v="3"/>
    <x v="6"/>
    <x v="1060"/>
    <m/>
    <n v="142"/>
    <s v=""/>
    <n v="1"/>
    <x v="54"/>
    <n v="13"/>
    <x v="3386"/>
    <x v="3596"/>
    <m/>
    <n v="119"/>
    <s v=""/>
    <n v="0"/>
    <x v="9"/>
    <s v="League"/>
    <s v="Wayling"/>
  </r>
  <r>
    <x v="69"/>
    <d v="1980-12-06T00:00:00"/>
    <x v="12"/>
    <x v="3"/>
    <x v="7"/>
    <x v="1061"/>
    <m/>
    <n v="130"/>
    <s v=""/>
    <n v="0"/>
    <x v="54"/>
    <n v="14"/>
    <x v="3387"/>
    <x v="3597"/>
    <m/>
    <n v="112"/>
    <s v=""/>
    <n v="1"/>
    <x v="9"/>
    <s v="League"/>
    <s v="Wayling"/>
  </r>
  <r>
    <x v="69"/>
    <d v="1980-12-06T00:00:00"/>
    <x v="12"/>
    <x v="3"/>
    <x v="8"/>
    <x v="1063"/>
    <m/>
    <n v="122"/>
    <s v=""/>
    <n v="1"/>
    <x v="54"/>
    <n v="15"/>
    <x v="3388"/>
    <x v="3598"/>
    <m/>
    <n v="108"/>
    <s v=""/>
    <n v="0"/>
    <x v="9"/>
    <s v="League"/>
    <s v="Wayling"/>
  </r>
  <r>
    <x v="69"/>
    <d v="1980-12-06T00:00:00"/>
    <x v="12"/>
    <x v="3"/>
    <x v="9"/>
    <x v="1064"/>
    <m/>
    <n v="120"/>
    <s v=""/>
    <n v="0"/>
    <x v="54"/>
    <n v="16"/>
    <x v="3389"/>
    <x v="3599"/>
    <m/>
    <n v="101"/>
    <s v=""/>
    <n v="1"/>
    <x v="9"/>
    <s v="League"/>
    <s v="Wayling"/>
  </r>
  <r>
    <x v="69"/>
    <d v="1981-01-24T00:00:00"/>
    <x v="32"/>
    <x v="0"/>
    <x v="0"/>
    <x v="543"/>
    <m/>
    <n v="197"/>
    <s v=""/>
    <n v="0.5"/>
    <x v="15"/>
    <n v="1"/>
    <x v="3187"/>
    <x v="3397"/>
    <m/>
    <n v="190"/>
    <s v=""/>
    <n v="0.5"/>
    <x v="9"/>
    <s v="League"/>
    <s v="Harold Meek"/>
  </r>
  <r>
    <x v="69"/>
    <d v="1981-01-24T00:00:00"/>
    <x v="32"/>
    <x v="0"/>
    <x v="54"/>
    <x v="964"/>
    <m/>
    <n v="190"/>
    <s v=""/>
    <n v="0.5"/>
    <x v="15"/>
    <n v="2"/>
    <x v="2949"/>
    <x v="3157"/>
    <m/>
    <n v="189"/>
    <s v=""/>
    <n v="0.5"/>
    <x v="9"/>
    <s v="League"/>
    <s v="Harold Meek"/>
  </r>
  <r>
    <x v="69"/>
    <d v="1981-01-24T00:00:00"/>
    <x v="32"/>
    <x v="0"/>
    <x v="55"/>
    <x v="1073"/>
    <m/>
    <n v="183"/>
    <s v=""/>
    <n v="0"/>
    <x v="15"/>
    <n v="3"/>
    <x v="2009"/>
    <x v="2009"/>
    <m/>
    <n v="189"/>
    <s v=""/>
    <n v="1"/>
    <x v="9"/>
    <s v="League"/>
    <s v="Harold Meek"/>
  </r>
  <r>
    <x v="69"/>
    <d v="1981-01-24T00:00:00"/>
    <x v="32"/>
    <x v="0"/>
    <x v="48"/>
    <x v="940"/>
    <m/>
    <n v="186"/>
    <s v=""/>
    <n v="0"/>
    <x v="15"/>
    <n v="4"/>
    <x v="2950"/>
    <x v="3158"/>
    <m/>
    <n v="187"/>
    <s v=""/>
    <n v="1"/>
    <x v="9"/>
    <s v="League"/>
    <s v="Harold Meek"/>
  </r>
  <r>
    <x v="69"/>
    <d v="1981-01-24T00:00:00"/>
    <x v="32"/>
    <x v="0"/>
    <x v="51"/>
    <x v="1072"/>
    <m/>
    <n v="181"/>
    <s v=""/>
    <n v="0.5"/>
    <x v="15"/>
    <n v="5"/>
    <x v="2955"/>
    <x v="3163"/>
    <m/>
    <n v="186"/>
    <s v=""/>
    <n v="0.5"/>
    <x v="9"/>
    <s v="League"/>
    <s v="Harold Meek"/>
  </r>
  <r>
    <x v="69"/>
    <d v="1981-01-24T00:00:00"/>
    <x v="32"/>
    <x v="0"/>
    <x v="52"/>
    <x v="997"/>
    <m/>
    <n v="179"/>
    <s v=""/>
    <n v="1"/>
    <x v="15"/>
    <n v="6"/>
    <x v="3338"/>
    <x v="3548"/>
    <m/>
    <n v="183"/>
    <s v=""/>
    <n v="0"/>
    <x v="9"/>
    <s v="League"/>
    <s v="Harold Meek"/>
  </r>
  <r>
    <x v="69"/>
    <d v="1981-01-24T00:00:00"/>
    <x v="32"/>
    <x v="0"/>
    <x v="53"/>
    <x v="1055"/>
    <m/>
    <n v="178"/>
    <s v=""/>
    <n v="0.5"/>
    <x v="15"/>
    <n v="7"/>
    <x v="2951"/>
    <x v="3159"/>
    <m/>
    <n v="183"/>
    <s v=""/>
    <n v="0.5"/>
    <x v="9"/>
    <s v="League"/>
    <s v="Harold Meek"/>
  </r>
  <r>
    <x v="69"/>
    <d v="1981-01-24T00:00:00"/>
    <x v="32"/>
    <x v="0"/>
    <x v="1"/>
    <x v="869"/>
    <m/>
    <n v="172"/>
    <s v=""/>
    <n v="1"/>
    <x v="15"/>
    <n v="8"/>
    <x v="3283"/>
    <x v="3493"/>
    <m/>
    <n v="182"/>
    <s v=""/>
    <n v="0"/>
    <x v="9"/>
    <s v="League"/>
    <s v="Harold Meek"/>
  </r>
  <r>
    <x v="69"/>
    <d v="1981-01-24T00:00:00"/>
    <x v="32"/>
    <x v="0"/>
    <x v="2"/>
    <x v="941"/>
    <m/>
    <n v="176"/>
    <s v=""/>
    <n v="0.5"/>
    <x v="15"/>
    <n v="9"/>
    <x v="3279"/>
    <x v="3489"/>
    <m/>
    <n v="181"/>
    <s v=""/>
    <n v="0.5"/>
    <x v="9"/>
    <s v="League"/>
    <s v="Harold Meek"/>
  </r>
  <r>
    <x v="69"/>
    <d v="1981-01-24T00:00:00"/>
    <x v="32"/>
    <x v="0"/>
    <x v="3"/>
    <x v="637"/>
    <m/>
    <n v="175"/>
    <s v=""/>
    <n v="1"/>
    <x v="15"/>
    <n v="10"/>
    <x v="2991"/>
    <x v="3199"/>
    <m/>
    <n v="181"/>
    <s v=""/>
    <n v="0"/>
    <x v="9"/>
    <s v="League"/>
    <s v="Harold Meek"/>
  </r>
  <r>
    <x v="69"/>
    <d v="1981-01-24T00:00:00"/>
    <x v="32"/>
    <x v="0"/>
    <x v="4"/>
    <x v="965"/>
    <m/>
    <n v="175"/>
    <s v=""/>
    <n v="0.5"/>
    <x v="15"/>
    <n v="11"/>
    <x v="3337"/>
    <x v="3547"/>
    <m/>
    <m/>
    <s v=""/>
    <n v="0.5"/>
    <x v="9"/>
    <s v="League"/>
    <s v="Harold Meek"/>
  </r>
  <r>
    <x v="69"/>
    <d v="1981-01-24T00:00:00"/>
    <x v="32"/>
    <x v="0"/>
    <x v="5"/>
    <x v="1067"/>
    <m/>
    <n v="174"/>
    <s v=""/>
    <n v="0.5"/>
    <x v="15"/>
    <n v="12"/>
    <x v="3170"/>
    <x v="3380"/>
    <m/>
    <n v="179"/>
    <s v=""/>
    <n v="0.5"/>
    <x v="9"/>
    <s v="League"/>
    <s v="Harold Meek"/>
  </r>
  <r>
    <x v="69"/>
    <d v="1981-01-24T00:00:00"/>
    <x v="32"/>
    <x v="0"/>
    <x v="6"/>
    <x v="1009"/>
    <m/>
    <n v="172"/>
    <s v=""/>
    <n v="1"/>
    <x v="15"/>
    <n v="13"/>
    <x v="3183"/>
    <x v="3393"/>
    <m/>
    <n v="175"/>
    <s v=""/>
    <n v="0"/>
    <x v="9"/>
    <s v="League"/>
    <s v="Harold Meek"/>
  </r>
  <r>
    <x v="69"/>
    <d v="1981-01-24T00:00:00"/>
    <x v="32"/>
    <x v="0"/>
    <x v="7"/>
    <x v="963"/>
    <m/>
    <n v="173"/>
    <s v=""/>
    <n v="0"/>
    <x v="15"/>
    <n v="14"/>
    <x v="3390"/>
    <x v="3600"/>
    <m/>
    <n v="173"/>
    <s v=""/>
    <n v="1"/>
    <x v="9"/>
    <s v="League"/>
    <s v="Harold Meek"/>
  </r>
  <r>
    <x v="69"/>
    <d v="1981-01-24T00:00:00"/>
    <x v="32"/>
    <x v="0"/>
    <x v="8"/>
    <x v="762"/>
    <m/>
    <n v="165"/>
    <s v=""/>
    <n v="0"/>
    <x v="15"/>
    <n v="15"/>
    <x v="3339"/>
    <x v="3549"/>
    <m/>
    <n v="172"/>
    <s v=""/>
    <n v="1"/>
    <x v="9"/>
    <s v="League"/>
    <s v="Harold Meek"/>
  </r>
  <r>
    <x v="69"/>
    <d v="1981-01-24T00:00:00"/>
    <x v="32"/>
    <x v="0"/>
    <x v="9"/>
    <x v="943"/>
    <m/>
    <n v="160"/>
    <s v=""/>
    <n v="1"/>
    <x v="15"/>
    <n v="16"/>
    <x v="3391"/>
    <x v="3601"/>
    <m/>
    <m/>
    <s v=""/>
    <n v="0"/>
    <x v="9"/>
    <s v="League"/>
    <s v="Harold Meek"/>
  </r>
  <r>
    <x v="69"/>
    <d v="1981-01-24T00:00:00"/>
    <x v="32"/>
    <x v="3"/>
    <x v="0"/>
    <x v="1040"/>
    <m/>
    <n v="162"/>
    <s v=""/>
    <n v="0.5"/>
    <x v="57"/>
    <n v="1"/>
    <x v="2953"/>
    <x v="3161"/>
    <m/>
    <n v="168"/>
    <s v=""/>
    <n v="0.5"/>
    <x v="9"/>
    <s v="League"/>
    <s v="Wayling"/>
  </r>
  <r>
    <x v="69"/>
    <d v="1981-01-24T00:00:00"/>
    <x v="32"/>
    <x v="3"/>
    <x v="54"/>
    <x v="1056"/>
    <m/>
    <n v="156"/>
    <s v=""/>
    <n v="0"/>
    <x v="57"/>
    <n v="2"/>
    <x v="3392"/>
    <x v="3602"/>
    <m/>
    <n v="168"/>
    <s v=""/>
    <n v="1"/>
    <x v="9"/>
    <s v="League"/>
    <s v="Wayling"/>
  </r>
  <r>
    <x v="69"/>
    <d v="1981-01-24T00:00:00"/>
    <x v="32"/>
    <x v="3"/>
    <x v="55"/>
    <x v="491"/>
    <m/>
    <n v="154"/>
    <s v=""/>
    <n v="0.5"/>
    <x v="57"/>
    <n v="3"/>
    <x v="3284"/>
    <x v="3494"/>
    <m/>
    <n v="165"/>
    <s v=""/>
    <n v="0.5"/>
    <x v="9"/>
    <s v="League"/>
    <s v="Wayling"/>
  </r>
  <r>
    <x v="69"/>
    <d v="1981-01-24T00:00:00"/>
    <x v="32"/>
    <x v="3"/>
    <x v="48"/>
    <x v="738"/>
    <m/>
    <n v="154"/>
    <s v=""/>
    <n v="1"/>
    <x v="57"/>
    <n v="4"/>
    <x v="3393"/>
    <x v="3603"/>
    <m/>
    <n v="154"/>
    <s v=""/>
    <n v="0"/>
    <x v="9"/>
    <s v="League"/>
    <s v="Wayling"/>
  </r>
  <r>
    <x v="69"/>
    <d v="1981-01-24T00:00:00"/>
    <x v="32"/>
    <x v="3"/>
    <x v="51"/>
    <x v="1068"/>
    <m/>
    <n v="153"/>
    <s v=""/>
    <n v="1"/>
    <x v="57"/>
    <n v="5"/>
    <x v="3394"/>
    <x v="3604"/>
    <m/>
    <n v="163"/>
    <s v=""/>
    <n v="0"/>
    <x v="9"/>
    <s v="League"/>
    <s v="Wayling"/>
  </r>
  <r>
    <x v="69"/>
    <d v="1981-01-24T00:00:00"/>
    <x v="32"/>
    <x v="3"/>
    <x v="52"/>
    <x v="1058"/>
    <m/>
    <n v="151"/>
    <s v=""/>
    <n v="0"/>
    <x v="57"/>
    <n v="6"/>
    <x v="3395"/>
    <x v="3605"/>
    <m/>
    <n v="160"/>
    <s v=""/>
    <n v="1"/>
    <x v="9"/>
    <s v="League"/>
    <s v="Wayling"/>
  </r>
  <r>
    <x v="69"/>
    <d v="1981-01-24T00:00:00"/>
    <x v="32"/>
    <x v="3"/>
    <x v="53"/>
    <x v="1005"/>
    <m/>
    <n v="142"/>
    <s v=""/>
    <n v="0"/>
    <x v="57"/>
    <n v="7"/>
    <x v="3178"/>
    <x v="3388"/>
    <m/>
    <m/>
    <s v=""/>
    <n v="1"/>
    <x v="9"/>
    <s v="League"/>
    <s v="Wayling"/>
  </r>
  <r>
    <x v="69"/>
    <d v="1981-01-24T00:00:00"/>
    <x v="32"/>
    <x v="3"/>
    <x v="1"/>
    <x v="1059"/>
    <m/>
    <n v="145"/>
    <s v=""/>
    <n v="1"/>
    <x v="57"/>
    <n v="8"/>
    <x v="1868"/>
    <x v="1868"/>
    <m/>
    <n v="156"/>
    <s v=""/>
    <n v="0"/>
    <x v="9"/>
    <s v="League"/>
    <s v="Wayling"/>
  </r>
  <r>
    <x v="69"/>
    <d v="1981-01-24T00:00:00"/>
    <x v="32"/>
    <x v="3"/>
    <x v="2"/>
    <x v="554"/>
    <m/>
    <n v="140"/>
    <s v=""/>
    <n v="0"/>
    <x v="57"/>
    <n v="9"/>
    <x v="3396"/>
    <x v="3606"/>
    <m/>
    <n v="154"/>
    <s v=""/>
    <n v="1"/>
    <x v="9"/>
    <s v="League"/>
    <s v="Wayling"/>
  </r>
  <r>
    <x v="69"/>
    <d v="1981-01-24T00:00:00"/>
    <x v="32"/>
    <x v="3"/>
    <x v="3"/>
    <x v="412"/>
    <m/>
    <n v="142"/>
    <s v=""/>
    <n v="0"/>
    <x v="57"/>
    <n v="10"/>
    <x v="3397"/>
    <x v="3607"/>
    <m/>
    <n v="152"/>
    <s v=""/>
    <n v="1"/>
    <x v="9"/>
    <s v="League"/>
    <s v="Wayling"/>
  </r>
  <r>
    <x v="69"/>
    <d v="1981-01-24T00:00:00"/>
    <x v="32"/>
    <x v="3"/>
    <x v="4"/>
    <x v="1060"/>
    <m/>
    <n v="142"/>
    <s v=""/>
    <n v="0"/>
    <x v="57"/>
    <n v="11"/>
    <x v="3398"/>
    <x v="3608"/>
    <m/>
    <n v="151"/>
    <s v=""/>
    <n v="1"/>
    <x v="9"/>
    <s v="League"/>
    <s v="Wayling"/>
  </r>
  <r>
    <x v="69"/>
    <d v="1981-01-24T00:00:00"/>
    <x v="32"/>
    <x v="3"/>
    <x v="5"/>
    <x v="1030"/>
    <m/>
    <n v="141"/>
    <s v=""/>
    <n v="1"/>
    <x v="57"/>
    <n v="12"/>
    <x v="3399"/>
    <x v="3609"/>
    <m/>
    <n v="150"/>
    <s v=""/>
    <n v="0"/>
    <x v="9"/>
    <s v="League"/>
    <s v="Wayling"/>
  </r>
  <r>
    <x v="69"/>
    <d v="1981-01-24T00:00:00"/>
    <x v="32"/>
    <x v="3"/>
    <x v="6"/>
    <x v="1070"/>
    <m/>
    <n v="142"/>
    <s v=""/>
    <n v="0"/>
    <x v="57"/>
    <n v="13"/>
    <x v="3400"/>
    <x v="3610"/>
    <m/>
    <n v="149"/>
    <s v=""/>
    <n v="1"/>
    <x v="9"/>
    <s v="League"/>
    <s v="Wayling"/>
  </r>
  <r>
    <x v="69"/>
    <d v="1981-01-24T00:00:00"/>
    <x v="32"/>
    <x v="3"/>
    <x v="7"/>
    <x v="1074"/>
    <m/>
    <n v="115"/>
    <s v=""/>
    <n v="0"/>
    <x v="57"/>
    <n v="14"/>
    <x v="3401"/>
    <x v="3611"/>
    <m/>
    <n v="153"/>
    <s v=""/>
    <n v="1"/>
    <x v="9"/>
    <s v="League"/>
    <s v="Wayling"/>
  </r>
  <r>
    <x v="69"/>
    <d v="1981-01-24T00:00:00"/>
    <x v="32"/>
    <x v="3"/>
    <x v="8"/>
    <x v="1063"/>
    <m/>
    <n v="122"/>
    <s v=""/>
    <n v="0"/>
    <x v="57"/>
    <n v="15"/>
    <x v="3402"/>
    <x v="3612"/>
    <m/>
    <n v="149"/>
    <s v=""/>
    <n v="1"/>
    <x v="9"/>
    <s v="League"/>
    <s v="Wayling"/>
  </r>
  <r>
    <x v="69"/>
    <d v="1981-01-24T00:00:00"/>
    <x v="32"/>
    <x v="3"/>
    <x v="9"/>
    <x v="1075"/>
    <m/>
    <n v="123"/>
    <s v=""/>
    <n v="1"/>
    <x v="57"/>
    <n v="16"/>
    <x v="3403"/>
    <x v="3613"/>
    <m/>
    <n v="140"/>
    <s v=""/>
    <n v="0"/>
    <x v="9"/>
    <s v="League"/>
    <s v="Wayling"/>
  </r>
  <r>
    <x v="69"/>
    <d v="1981-02-07T00:00:00"/>
    <x v="12"/>
    <x v="0"/>
    <x v="0"/>
    <x v="543"/>
    <m/>
    <n v="197"/>
    <s v=""/>
    <n v="0.5"/>
    <x v="4"/>
    <n v="1"/>
    <x v="3404"/>
    <x v="3614"/>
    <m/>
    <m/>
    <s v=""/>
    <n v="0.5"/>
    <x v="9"/>
    <s v="League"/>
    <s v="Harold Meek"/>
  </r>
  <r>
    <x v="69"/>
    <d v="1981-02-07T00:00:00"/>
    <x v="12"/>
    <x v="0"/>
    <x v="54"/>
    <x v="964"/>
    <m/>
    <n v="190"/>
    <s v=""/>
    <n v="1"/>
    <x v="4"/>
    <n v="2"/>
    <x v="2761"/>
    <x v="3028"/>
    <m/>
    <n v="168"/>
    <s v=""/>
    <n v="0"/>
    <x v="9"/>
    <s v="League"/>
    <s v="Harold Meek"/>
  </r>
  <r>
    <x v="69"/>
    <d v="1981-02-07T00:00:00"/>
    <x v="12"/>
    <x v="0"/>
    <x v="55"/>
    <x v="1073"/>
    <m/>
    <n v="183"/>
    <s v=""/>
    <n v="1"/>
    <x v="4"/>
    <n v="3"/>
    <x v="3405"/>
    <x v="3615"/>
    <m/>
    <n v="160"/>
    <s v=""/>
    <n v="0"/>
    <x v="9"/>
    <s v="League"/>
    <s v="Harold Meek"/>
  </r>
  <r>
    <x v="69"/>
    <d v="1981-02-07T00:00:00"/>
    <x v="12"/>
    <x v="0"/>
    <x v="48"/>
    <x v="940"/>
    <m/>
    <n v="186"/>
    <s v=""/>
    <n v="1"/>
    <x v="4"/>
    <n v="4"/>
    <x v="3154"/>
    <x v="3364"/>
    <m/>
    <n v="159"/>
    <s v=""/>
    <n v="0"/>
    <x v="9"/>
    <s v="League"/>
    <s v="Harold Meek"/>
  </r>
  <r>
    <x v="69"/>
    <d v="1981-02-07T00:00:00"/>
    <x v="12"/>
    <x v="0"/>
    <x v="51"/>
    <x v="997"/>
    <m/>
    <n v="179"/>
    <s v=""/>
    <n v="1"/>
    <x v="4"/>
    <n v="5"/>
    <x v="3406"/>
    <x v="3616"/>
    <m/>
    <n v="144"/>
    <s v=""/>
    <n v="0"/>
    <x v="9"/>
    <s v="League"/>
    <s v="Harold Meek"/>
  </r>
  <r>
    <x v="69"/>
    <d v="1981-02-07T00:00:00"/>
    <x v="12"/>
    <x v="0"/>
    <x v="52"/>
    <x v="869"/>
    <m/>
    <n v="172"/>
    <s v=""/>
    <n v="1"/>
    <x v="4"/>
    <n v="6"/>
    <x v="3407"/>
    <x v="3617"/>
    <m/>
    <n v="132"/>
    <s v=""/>
    <n v="0"/>
    <x v="9"/>
    <s v="League"/>
    <s v="Harold Meek"/>
  </r>
  <r>
    <x v="69"/>
    <d v="1981-02-07T00:00:00"/>
    <x v="12"/>
    <x v="0"/>
    <x v="53"/>
    <x v="1072"/>
    <m/>
    <n v="181"/>
    <s v=""/>
    <n v="1"/>
    <x v="4"/>
    <n v="7"/>
    <x v="3408"/>
    <x v="3618"/>
    <m/>
    <m/>
    <s v=""/>
    <n v="0"/>
    <x v="9"/>
    <s v="League"/>
    <s v="Harold Meek"/>
  </r>
  <r>
    <x v="69"/>
    <d v="1981-02-07T00:00:00"/>
    <x v="12"/>
    <x v="0"/>
    <x v="1"/>
    <x v="1076"/>
    <m/>
    <n v="178"/>
    <s v=""/>
    <n v="1"/>
    <x v="4"/>
    <n v="8"/>
    <x v="3409"/>
    <x v="3619"/>
    <m/>
    <m/>
    <s v=""/>
    <n v="0"/>
    <x v="9"/>
    <s v="League"/>
    <s v="Harold Meek"/>
  </r>
  <r>
    <x v="69"/>
    <d v="1981-02-07T00:00:00"/>
    <x v="12"/>
    <x v="0"/>
    <x v="2"/>
    <x v="637"/>
    <m/>
    <n v="175"/>
    <s v=""/>
    <n v="0.5"/>
    <x v="4"/>
    <n v="9"/>
    <x v="3153"/>
    <x v="3363"/>
    <m/>
    <n v="142"/>
    <s v=""/>
    <n v="0.5"/>
    <x v="9"/>
    <s v="League"/>
    <s v="Harold Meek"/>
  </r>
  <r>
    <x v="69"/>
    <d v="1981-02-07T00:00:00"/>
    <x v="12"/>
    <x v="0"/>
    <x v="3"/>
    <x v="965"/>
    <m/>
    <n v="175"/>
    <s v=""/>
    <n v="1"/>
    <x v="4"/>
    <n v="10"/>
    <x v="3410"/>
    <x v="3620"/>
    <m/>
    <m/>
    <s v=""/>
    <n v="0"/>
    <x v="9"/>
    <s v="League"/>
    <s v="Harold Meek"/>
  </r>
  <r>
    <x v="69"/>
    <d v="1981-02-07T00:00:00"/>
    <x v="12"/>
    <x v="0"/>
    <x v="4"/>
    <x v="1067"/>
    <m/>
    <s v=""/>
    <s v=""/>
    <n v="1"/>
    <x v="4"/>
    <n v="11"/>
    <x v="2613"/>
    <x v="3110"/>
    <m/>
    <m/>
    <s v=""/>
    <n v="0"/>
    <x v="9"/>
    <s v="League"/>
    <s v="Harold Meek"/>
  </r>
  <r>
    <x v="69"/>
    <d v="1981-02-07T00:00:00"/>
    <x v="12"/>
    <x v="0"/>
    <x v="5"/>
    <x v="1009"/>
    <m/>
    <n v="172"/>
    <s v=""/>
    <n v="1"/>
    <x v="4"/>
    <n v="12"/>
    <x v="3238"/>
    <x v="3448"/>
    <m/>
    <n v="140"/>
    <s v=""/>
    <n v="0"/>
    <x v="9"/>
    <s v="League"/>
    <s v="Harold Meek"/>
  </r>
  <r>
    <x v="69"/>
    <d v="1981-02-07T00:00:00"/>
    <x v="12"/>
    <x v="0"/>
    <x v="6"/>
    <x v="963"/>
    <m/>
    <n v="173"/>
    <s v=""/>
    <n v="1"/>
    <x v="4"/>
    <n v="13"/>
    <x v="2982"/>
    <x v="3190"/>
    <m/>
    <n v="143"/>
    <s v=""/>
    <n v="0"/>
    <x v="9"/>
    <s v="League"/>
    <s v="Harold Meek"/>
  </r>
  <r>
    <x v="69"/>
    <d v="1981-02-07T00:00:00"/>
    <x v="12"/>
    <x v="0"/>
    <x v="7"/>
    <x v="403"/>
    <m/>
    <n v="165"/>
    <s v=""/>
    <n v="1"/>
    <x v="4"/>
    <n v="14"/>
    <x v="3161"/>
    <x v="3371"/>
    <m/>
    <n v="126"/>
    <s v=""/>
    <n v="0"/>
    <x v="9"/>
    <s v="League"/>
    <s v="Harold Meek"/>
  </r>
  <r>
    <x v="69"/>
    <d v="1981-02-07T00:00:00"/>
    <x v="12"/>
    <x v="0"/>
    <x v="8"/>
    <x v="943"/>
    <m/>
    <n v="160"/>
    <s v=""/>
    <n v="1"/>
    <x v="4"/>
    <n v="15"/>
    <x v="3411"/>
    <x v="3621"/>
    <m/>
    <n v="118"/>
    <s v=""/>
    <n v="0"/>
    <x v="9"/>
    <s v="League"/>
    <s v="Harold Meek"/>
  </r>
  <r>
    <x v="69"/>
    <d v="1981-02-07T00:00:00"/>
    <x v="12"/>
    <x v="0"/>
    <x v="9"/>
    <x v="1040"/>
    <m/>
    <n v="162"/>
    <s v=""/>
    <n v="1"/>
    <x v="4"/>
    <n v="16"/>
    <x v="3412"/>
    <x v="3622"/>
    <m/>
    <n v="112"/>
    <s v=""/>
    <n v="0"/>
    <x v="9"/>
    <s v="League"/>
    <s v="Harold Meek"/>
  </r>
  <r>
    <x v="69"/>
    <d v="1981-03-21T00:00:00"/>
    <x v="31"/>
    <x v="0"/>
    <x v="0"/>
    <x v="543"/>
    <m/>
    <n v="197"/>
    <s v=""/>
    <n v="0"/>
    <x v="18"/>
    <n v="1"/>
    <x v="3009"/>
    <x v="3217"/>
    <m/>
    <n v="184"/>
    <s v=""/>
    <n v="1"/>
    <x v="9"/>
    <s v="League"/>
    <s v="Harold Meek"/>
  </r>
  <r>
    <x v="69"/>
    <d v="1981-03-21T00:00:00"/>
    <x v="31"/>
    <x v="0"/>
    <x v="54"/>
    <x v="1073"/>
    <m/>
    <n v="183"/>
    <s v=""/>
    <n v="0"/>
    <x v="18"/>
    <n v="2"/>
    <x v="3007"/>
    <x v="3215"/>
    <m/>
    <n v="195"/>
    <s v=""/>
    <n v="1"/>
    <x v="9"/>
    <s v="League"/>
    <s v="Harold Meek"/>
  </r>
  <r>
    <x v="69"/>
    <d v="1981-03-21T00:00:00"/>
    <x v="31"/>
    <x v="0"/>
    <x v="55"/>
    <x v="940"/>
    <m/>
    <n v="186"/>
    <s v=""/>
    <n v="0.5"/>
    <x v="18"/>
    <n v="3"/>
    <x v="3413"/>
    <x v="3623"/>
    <m/>
    <n v="196"/>
    <s v=""/>
    <n v="0.5"/>
    <x v="9"/>
    <s v="League"/>
    <s v="Harold Meek"/>
  </r>
  <r>
    <x v="69"/>
    <d v="1981-03-21T00:00:00"/>
    <x v="31"/>
    <x v="0"/>
    <x v="48"/>
    <x v="997"/>
    <m/>
    <n v="179"/>
    <s v=""/>
    <n v="0.5"/>
    <x v="18"/>
    <n v="4"/>
    <x v="2160"/>
    <x v="2160"/>
    <m/>
    <n v="191"/>
    <s v=""/>
    <n v="0.5"/>
    <x v="9"/>
    <s v="League"/>
    <s v="Harold Meek"/>
  </r>
  <r>
    <x v="69"/>
    <d v="1981-03-21T00:00:00"/>
    <x v="31"/>
    <x v="0"/>
    <x v="51"/>
    <x v="869"/>
    <m/>
    <n v="172"/>
    <s v=""/>
    <n v="0"/>
    <x v="18"/>
    <n v="5"/>
    <x v="3414"/>
    <x v="3624"/>
    <m/>
    <n v="180"/>
    <s v=""/>
    <n v="1"/>
    <x v="9"/>
    <s v="League"/>
    <s v="Harold Meek"/>
  </r>
  <r>
    <x v="69"/>
    <d v="1981-03-21T00:00:00"/>
    <x v="31"/>
    <x v="0"/>
    <x v="52"/>
    <x v="1072"/>
    <m/>
    <n v="181"/>
    <s v=""/>
    <n v="0.5"/>
    <x v="18"/>
    <n v="6"/>
    <x v="1762"/>
    <x v="1762"/>
    <m/>
    <n v="179"/>
    <s v=""/>
    <n v="0.5"/>
    <x v="9"/>
    <s v="League"/>
    <s v="Harold Meek"/>
  </r>
  <r>
    <x v="69"/>
    <d v="1981-03-21T00:00:00"/>
    <x v="31"/>
    <x v="0"/>
    <x v="53"/>
    <x v="1055"/>
    <m/>
    <n v="178"/>
    <s v=""/>
    <n v="1"/>
    <x v="18"/>
    <n v="7"/>
    <x v="3012"/>
    <x v="3220"/>
    <m/>
    <n v="172"/>
    <s v=""/>
    <n v="0"/>
    <x v="9"/>
    <s v="League"/>
    <s v="Harold Meek"/>
  </r>
  <r>
    <x v="69"/>
    <d v="1981-03-21T00:00:00"/>
    <x v="31"/>
    <x v="0"/>
    <x v="1"/>
    <x v="941"/>
    <m/>
    <n v="176"/>
    <s v=""/>
    <n v="0"/>
    <x v="18"/>
    <n v="8"/>
    <x v="3415"/>
    <x v="3625"/>
    <m/>
    <n v="174"/>
    <s v=""/>
    <n v="1"/>
    <x v="9"/>
    <s v="League"/>
    <s v="Harold Meek"/>
  </r>
  <r>
    <x v="69"/>
    <d v="1981-03-21T00:00:00"/>
    <x v="31"/>
    <x v="0"/>
    <x v="2"/>
    <x v="637"/>
    <m/>
    <n v="175"/>
    <s v=""/>
    <n v="0.5"/>
    <x v="18"/>
    <n v="9"/>
    <x v="3416"/>
    <x v="3626"/>
    <m/>
    <n v="170"/>
    <s v=""/>
    <n v="0.5"/>
    <x v="9"/>
    <s v="League"/>
    <s v="Harold Meek"/>
  </r>
  <r>
    <x v="69"/>
    <d v="1981-03-21T00:00:00"/>
    <x v="31"/>
    <x v="0"/>
    <x v="3"/>
    <x v="965"/>
    <m/>
    <n v="175"/>
    <s v=""/>
    <n v="0.5"/>
    <x v="18"/>
    <n v="10"/>
    <x v="3141"/>
    <x v="3351"/>
    <m/>
    <m/>
    <s v=""/>
    <n v="0.5"/>
    <x v="9"/>
    <s v="League"/>
    <s v="Harold Meek"/>
  </r>
  <r>
    <x v="69"/>
    <d v="1981-03-21T00:00:00"/>
    <x v="31"/>
    <x v="0"/>
    <x v="4"/>
    <x v="1009"/>
    <m/>
    <n v="172"/>
    <s v=""/>
    <n v="0.5"/>
    <x v="18"/>
    <n v="11"/>
    <x v="3132"/>
    <x v="3342"/>
    <m/>
    <n v="168"/>
    <s v=""/>
    <n v="0.5"/>
    <x v="9"/>
    <s v="League"/>
    <s v="Harold Meek"/>
  </r>
  <r>
    <x v="69"/>
    <d v="1981-03-21T00:00:00"/>
    <x v="31"/>
    <x v="0"/>
    <x v="5"/>
    <x v="963"/>
    <m/>
    <n v="173"/>
    <s v=""/>
    <n v="0.5"/>
    <x v="18"/>
    <n v="12"/>
    <x v="3267"/>
    <x v="3477"/>
    <m/>
    <n v="165"/>
    <s v=""/>
    <n v="0.5"/>
    <x v="9"/>
    <s v="League"/>
    <s v="Harold Meek"/>
  </r>
  <r>
    <x v="69"/>
    <d v="1981-03-21T00:00:00"/>
    <x v="31"/>
    <x v="0"/>
    <x v="6"/>
    <x v="762"/>
    <m/>
    <n v="165"/>
    <s v=""/>
    <n v="1"/>
    <x v="18"/>
    <n v="13"/>
    <x v="750"/>
    <x v="750"/>
    <m/>
    <n v="164"/>
    <s v=""/>
    <n v="0"/>
    <x v="9"/>
    <s v="League"/>
    <s v="Harold Meek"/>
  </r>
  <r>
    <x v="69"/>
    <d v="1981-03-21T00:00:00"/>
    <x v="31"/>
    <x v="0"/>
    <x v="7"/>
    <x v="403"/>
    <m/>
    <n v="165"/>
    <s v=""/>
    <n v="0"/>
    <x v="18"/>
    <n v="14"/>
    <x v="3226"/>
    <x v="3436"/>
    <m/>
    <n v="153"/>
    <s v=""/>
    <n v="1"/>
    <x v="9"/>
    <s v="League"/>
    <s v="Harold Meek"/>
  </r>
  <r>
    <x v="69"/>
    <d v="1981-03-21T00:00:00"/>
    <x v="31"/>
    <x v="0"/>
    <x v="8"/>
    <x v="491"/>
    <m/>
    <n v="154"/>
    <s v=""/>
    <n v="1"/>
    <x v="18"/>
    <n v="15"/>
    <x v="3417"/>
    <x v="3627"/>
    <m/>
    <n v="156"/>
    <s v=""/>
    <n v="0"/>
    <x v="9"/>
    <s v="League"/>
    <s v="Harold Meek"/>
  </r>
  <r>
    <x v="69"/>
    <d v="1981-03-21T00:00:00"/>
    <x v="31"/>
    <x v="0"/>
    <x v="9"/>
    <x v="738"/>
    <m/>
    <n v="154"/>
    <s v=""/>
    <n v="0.5"/>
    <x v="18"/>
    <n v="16"/>
    <x v="3014"/>
    <x v="3222"/>
    <m/>
    <n v="155"/>
    <s v=""/>
    <n v="0.5"/>
    <x v="9"/>
    <s v="League"/>
    <s v="Harold Meek"/>
  </r>
  <r>
    <x v="69"/>
    <d v="1981-03-21T00:00:00"/>
    <x v="31"/>
    <x v="3"/>
    <x v="0"/>
    <x v="1068"/>
    <m/>
    <n v="153"/>
    <s v=""/>
    <n v="1"/>
    <x v="55"/>
    <n v="1"/>
    <x v="3225"/>
    <x v="3435"/>
    <m/>
    <n v="157"/>
    <s v=""/>
    <n v="0"/>
    <x v="9"/>
    <s v="League"/>
    <s v="Wayling"/>
  </r>
  <r>
    <x v="69"/>
    <d v="1981-03-21T00:00:00"/>
    <x v="31"/>
    <x v="3"/>
    <x v="54"/>
    <x v="1058"/>
    <m/>
    <n v="151"/>
    <s v=""/>
    <n v="1"/>
    <x v="55"/>
    <n v="2"/>
    <x v="3418"/>
    <x v="3628"/>
    <m/>
    <n v="155"/>
    <s v=""/>
    <n v="0"/>
    <x v="9"/>
    <s v="League"/>
    <s v="Wayling"/>
  </r>
  <r>
    <x v="69"/>
    <d v="1981-03-21T00:00:00"/>
    <x v="31"/>
    <x v="3"/>
    <x v="55"/>
    <x v="974"/>
    <m/>
    <n v="146"/>
    <s v=""/>
    <n v="0.5"/>
    <x v="55"/>
    <n v="3"/>
    <x v="3419"/>
    <x v="3629"/>
    <m/>
    <n v="152"/>
    <s v=""/>
    <n v="0.5"/>
    <x v="9"/>
    <s v="League"/>
    <s v="Wayling"/>
  </r>
  <r>
    <x v="69"/>
    <d v="1981-03-21T00:00:00"/>
    <x v="31"/>
    <x v="3"/>
    <x v="48"/>
    <x v="1059"/>
    <m/>
    <n v="145"/>
    <s v=""/>
    <n v="0.5"/>
    <x v="55"/>
    <n v="4"/>
    <x v="3010"/>
    <x v="3218"/>
    <m/>
    <n v="147"/>
    <s v=""/>
    <n v="0.5"/>
    <x v="9"/>
    <s v="League"/>
    <s v="Wayling"/>
  </r>
  <r>
    <x v="69"/>
    <d v="1981-03-21T00:00:00"/>
    <x v="31"/>
    <x v="3"/>
    <x v="51"/>
    <x v="644"/>
    <m/>
    <s v=""/>
    <s v=""/>
    <n v="0"/>
    <x v="55"/>
    <n v="5"/>
    <x v="3017"/>
    <x v="3225"/>
    <m/>
    <n v="163"/>
    <s v=""/>
    <n v="1"/>
    <x v="9"/>
    <s v="League"/>
    <s v="Wayling"/>
  </r>
  <r>
    <x v="69"/>
    <d v="1981-03-21T00:00:00"/>
    <x v="31"/>
    <x v="3"/>
    <x v="52"/>
    <x v="1077"/>
    <m/>
    <n v="142"/>
    <s v=""/>
    <n v="0.5"/>
    <x v="55"/>
    <n v="6"/>
    <x v="1060"/>
    <x v="1060"/>
    <m/>
    <n v="149"/>
    <s v=""/>
    <n v="0.5"/>
    <x v="9"/>
    <s v="League"/>
    <s v="Wayling"/>
  </r>
  <r>
    <x v="69"/>
    <d v="1981-03-21T00:00:00"/>
    <x v="31"/>
    <x v="3"/>
    <x v="53"/>
    <x v="554"/>
    <m/>
    <n v="140"/>
    <s v=""/>
    <n v="0"/>
    <x v="55"/>
    <n v="7"/>
    <x v="3144"/>
    <x v="3354"/>
    <m/>
    <n v="148"/>
    <s v=""/>
    <n v="1"/>
    <x v="9"/>
    <s v="League"/>
    <s v="Wayling"/>
  </r>
  <r>
    <x v="69"/>
    <d v="1981-03-21T00:00:00"/>
    <x v="31"/>
    <x v="3"/>
    <x v="1"/>
    <x v="1070"/>
    <m/>
    <n v="142"/>
    <s v=""/>
    <n v="0.5"/>
    <x v="55"/>
    <n v="8"/>
    <x v="3420"/>
    <x v="3630"/>
    <m/>
    <n v="145"/>
    <s v=""/>
    <n v="0.5"/>
    <x v="9"/>
    <s v="League"/>
    <s v="Wayling"/>
  </r>
  <r>
    <x v="69"/>
    <d v="1981-03-21T00:00:00"/>
    <x v="31"/>
    <x v="3"/>
    <x v="2"/>
    <x v="412"/>
    <m/>
    <n v="142"/>
    <s v=""/>
    <n v="0"/>
    <x v="55"/>
    <n v="9"/>
    <x v="3421"/>
    <x v="3631"/>
    <m/>
    <n v="139"/>
    <s v=""/>
    <n v="1"/>
    <x v="9"/>
    <s v="League"/>
    <s v="Wayling"/>
  </r>
  <r>
    <x v="69"/>
    <d v="1981-03-21T00:00:00"/>
    <x v="31"/>
    <x v="3"/>
    <x v="3"/>
    <x v="1060"/>
    <m/>
    <n v="142"/>
    <s v=""/>
    <n v="0"/>
    <x v="55"/>
    <n v="10"/>
    <x v="3422"/>
    <x v="3632"/>
    <m/>
    <n v="133"/>
    <s v=""/>
    <n v="1"/>
    <x v="9"/>
    <s v="League"/>
    <s v="Wayling"/>
  </r>
  <r>
    <x v="69"/>
    <d v="1981-03-21T00:00:00"/>
    <x v="31"/>
    <x v="3"/>
    <x v="4"/>
    <x v="958"/>
    <m/>
    <n v="131"/>
    <s v=""/>
    <n v="0.5"/>
    <x v="55"/>
    <n v="11"/>
    <x v="3229"/>
    <x v="3439"/>
    <m/>
    <n v="150"/>
    <s v=""/>
    <n v="0.5"/>
    <x v="9"/>
    <s v="League"/>
    <s v="Wayling"/>
  </r>
  <r>
    <x v="69"/>
    <d v="1981-03-21T00:00:00"/>
    <x v="31"/>
    <x v="3"/>
    <x v="5"/>
    <x v="1061"/>
    <m/>
    <n v="130"/>
    <s v=""/>
    <n v="0"/>
    <x v="55"/>
    <n v="12"/>
    <x v="3423"/>
    <x v="3633"/>
    <m/>
    <n v="147"/>
    <s v=""/>
    <n v="1"/>
    <x v="9"/>
    <s v="League"/>
    <s v="Wayling"/>
  </r>
  <r>
    <x v="69"/>
    <d v="1981-03-21T00:00:00"/>
    <x v="31"/>
    <x v="3"/>
    <x v="6"/>
    <x v="1075"/>
    <m/>
    <n v="123"/>
    <s v=""/>
    <n v="0"/>
    <x v="55"/>
    <n v="13"/>
    <x v="3424"/>
    <x v="3634"/>
    <m/>
    <n v="140"/>
    <s v=""/>
    <n v="1"/>
    <x v="9"/>
    <s v="League"/>
    <s v="Wayling"/>
  </r>
  <r>
    <x v="69"/>
    <d v="1981-03-21T00:00:00"/>
    <x v="31"/>
    <x v="3"/>
    <x v="7"/>
    <x v="1074"/>
    <m/>
    <n v="115"/>
    <s v=""/>
    <n v="0"/>
    <x v="55"/>
    <n v="14"/>
    <x v="3425"/>
    <x v="3635"/>
    <m/>
    <n v="146"/>
    <s v=""/>
    <n v="1"/>
    <x v="9"/>
    <s v="League"/>
    <s v="Wayling"/>
  </r>
  <r>
    <x v="69"/>
    <d v="1981-03-21T00:00:00"/>
    <x v="31"/>
    <x v="3"/>
    <x v="8"/>
    <x v="1063"/>
    <m/>
    <n v="122"/>
    <s v=""/>
    <n v="0.5"/>
    <x v="55"/>
    <n v="15"/>
    <x v="3426"/>
    <x v="3636"/>
    <m/>
    <n v="134"/>
    <s v=""/>
    <n v="0.5"/>
    <x v="9"/>
    <s v="League"/>
    <s v="Wayling"/>
  </r>
  <r>
    <x v="69"/>
    <d v="1981-03-21T00:00:00"/>
    <x v="31"/>
    <x v="3"/>
    <x v="9"/>
    <x v="1066"/>
    <m/>
    <s v=""/>
    <s v=""/>
    <n v="0.5"/>
    <x v="55"/>
    <n v="16"/>
    <x v="3427"/>
    <x v="3637"/>
    <m/>
    <n v="118"/>
    <s v=""/>
    <n v="0.5"/>
    <x v="9"/>
    <s v="League"/>
    <s v="Wayling"/>
  </r>
  <r>
    <x v="70"/>
    <d v="1981-10-24T00:00:00"/>
    <x v="13"/>
    <x v="0"/>
    <x v="0"/>
    <x v="1039"/>
    <m/>
    <n v="206"/>
    <s v=""/>
    <n v="0.5"/>
    <x v="13"/>
    <n v="1"/>
    <x v="3321"/>
    <x v="3531"/>
    <m/>
    <n v="196"/>
    <s v=""/>
    <n v="0.5"/>
    <x v="9"/>
    <s v="League"/>
    <s v="Harold Meek"/>
  </r>
  <r>
    <x v="70"/>
    <d v="1981-10-24T00:00:00"/>
    <x v="13"/>
    <x v="0"/>
    <x v="54"/>
    <x v="997"/>
    <m/>
    <n v="196"/>
    <s v=""/>
    <n v="0.5"/>
    <x v="13"/>
    <n v="2"/>
    <x v="3326"/>
    <x v="3536"/>
    <m/>
    <n v="187"/>
    <s v=""/>
    <n v="0.5"/>
    <x v="9"/>
    <s v="League"/>
    <s v="Harold Meek"/>
  </r>
  <r>
    <x v="70"/>
    <d v="1981-10-24T00:00:00"/>
    <x v="13"/>
    <x v="0"/>
    <x v="55"/>
    <x v="543"/>
    <m/>
    <n v="194"/>
    <s v=""/>
    <n v="0.5"/>
    <x v="13"/>
    <n v="3"/>
    <x v="3322"/>
    <x v="3532"/>
    <m/>
    <n v="184"/>
    <s v=""/>
    <n v="0.5"/>
    <x v="9"/>
    <s v="League"/>
    <s v="Harold Meek"/>
  </r>
  <r>
    <x v="70"/>
    <d v="1981-10-24T00:00:00"/>
    <x v="13"/>
    <x v="0"/>
    <x v="48"/>
    <x v="940"/>
    <m/>
    <n v="186"/>
    <s v=""/>
    <n v="0.5"/>
    <x v="13"/>
    <n v="4"/>
    <x v="2040"/>
    <x v="2040"/>
    <m/>
    <n v="177"/>
    <s v=""/>
    <n v="0.5"/>
    <x v="9"/>
    <s v="League"/>
    <s v="Harold Meek"/>
  </r>
  <r>
    <x v="70"/>
    <d v="1981-10-24T00:00:00"/>
    <x v="13"/>
    <x v="0"/>
    <x v="51"/>
    <x v="1042"/>
    <m/>
    <n v="186"/>
    <s v=""/>
    <n v="1"/>
    <x v="13"/>
    <n v="5"/>
    <x v="3346"/>
    <x v="3556"/>
    <m/>
    <n v="174"/>
    <s v=""/>
    <n v="0"/>
    <x v="9"/>
    <s v="League"/>
    <s v="Harold Meek"/>
  </r>
  <r>
    <x v="70"/>
    <d v="1981-10-24T00:00:00"/>
    <x v="13"/>
    <x v="0"/>
    <x v="52"/>
    <x v="964"/>
    <m/>
    <n v="180"/>
    <s v=""/>
    <n v="0.5"/>
    <x v="13"/>
    <n v="6"/>
    <x v="2531"/>
    <x v="2531"/>
    <m/>
    <n v="171"/>
    <s v=""/>
    <n v="0.5"/>
    <x v="9"/>
    <s v="League"/>
    <s v="Harold Meek"/>
  </r>
  <r>
    <x v="70"/>
    <d v="1981-10-24T00:00:00"/>
    <x v="13"/>
    <x v="0"/>
    <x v="53"/>
    <x v="869"/>
    <m/>
    <n v="180"/>
    <s v=""/>
    <n v="0.5"/>
    <x v="13"/>
    <n v="7"/>
    <x v="3428"/>
    <x v="3638"/>
    <m/>
    <n v="171"/>
    <s v=""/>
    <n v="0.5"/>
    <x v="9"/>
    <s v="League"/>
    <s v="Harold Meek"/>
  </r>
  <r>
    <x v="70"/>
    <d v="1981-10-24T00:00:00"/>
    <x v="13"/>
    <x v="0"/>
    <x v="1"/>
    <x v="637"/>
    <m/>
    <n v="175"/>
    <s v=""/>
    <n v="1"/>
    <x v="13"/>
    <n v="8"/>
    <x v="3342"/>
    <x v="3552"/>
    <m/>
    <n v="169"/>
    <s v=""/>
    <n v="0"/>
    <x v="9"/>
    <s v="League"/>
    <s v="Harold Meek"/>
  </r>
  <r>
    <x v="70"/>
    <d v="1981-10-24T00:00:00"/>
    <x v="13"/>
    <x v="0"/>
    <x v="2"/>
    <x v="1069"/>
    <m/>
    <n v="175"/>
    <s v=""/>
    <n v="1"/>
    <x v="13"/>
    <n v="9"/>
    <x v="2041"/>
    <x v="2041"/>
    <m/>
    <n v="169"/>
    <s v=""/>
    <n v="0"/>
    <x v="9"/>
    <s v="League"/>
    <s v="Harold Meek"/>
  </r>
  <r>
    <x v="70"/>
    <d v="1981-10-24T00:00:00"/>
    <x v="13"/>
    <x v="0"/>
    <x v="3"/>
    <x v="1055"/>
    <m/>
    <n v="174"/>
    <s v=""/>
    <n v="0.5"/>
    <x v="13"/>
    <n v="10"/>
    <x v="2967"/>
    <x v="3175"/>
    <m/>
    <n v="167"/>
    <s v=""/>
    <n v="0.5"/>
    <x v="9"/>
    <s v="League"/>
    <s v="Harold Meek"/>
  </r>
  <r>
    <x v="70"/>
    <d v="1981-10-24T00:00:00"/>
    <x v="13"/>
    <x v="0"/>
    <x v="4"/>
    <x v="1067"/>
    <m/>
    <n v="174"/>
    <s v=""/>
    <n v="1"/>
    <x v="13"/>
    <n v="11"/>
    <x v="2965"/>
    <x v="3173"/>
    <m/>
    <n v="167"/>
    <s v=""/>
    <n v="0"/>
    <x v="9"/>
    <s v="League"/>
    <s v="Harold Meek"/>
  </r>
  <r>
    <x v="70"/>
    <d v="1981-10-24T00:00:00"/>
    <x v="13"/>
    <x v="0"/>
    <x v="5"/>
    <x v="1009"/>
    <m/>
    <n v="174"/>
    <s v=""/>
    <n v="1"/>
    <x v="13"/>
    <n v="12"/>
    <x v="1740"/>
    <x v="1740"/>
    <m/>
    <n v="163"/>
    <s v=""/>
    <n v="0"/>
    <x v="9"/>
    <s v="League"/>
    <s v="Harold Meek"/>
  </r>
  <r>
    <x v="70"/>
    <d v="1981-10-24T00:00:00"/>
    <x v="13"/>
    <x v="0"/>
    <x v="6"/>
    <x v="1056"/>
    <m/>
    <n v="169"/>
    <s v=""/>
    <n v="1"/>
    <x v="13"/>
    <n v="13"/>
    <x v="2970"/>
    <x v="3178"/>
    <m/>
    <n v="162"/>
    <s v=""/>
    <n v="0"/>
    <x v="9"/>
    <s v="League"/>
    <s v="Harold Meek"/>
  </r>
  <r>
    <x v="70"/>
    <d v="1981-10-24T00:00:00"/>
    <x v="13"/>
    <x v="0"/>
    <x v="7"/>
    <x v="852"/>
    <m/>
    <s v=""/>
    <s v=""/>
    <n v="1"/>
    <x v="13"/>
    <n v="14"/>
    <x v="1733"/>
    <x v="1733"/>
    <m/>
    <n v="163"/>
    <s v=""/>
    <n v="0"/>
    <x v="9"/>
    <s v="League"/>
    <s v="Harold Meek"/>
  </r>
  <r>
    <x v="70"/>
    <d v="1981-10-24T00:00:00"/>
    <x v="13"/>
    <x v="0"/>
    <x v="8"/>
    <x v="1078"/>
    <m/>
    <n v="165"/>
    <s v=""/>
    <n v="0"/>
    <x v="13"/>
    <n v="15"/>
    <x v="3349"/>
    <x v="3559"/>
    <m/>
    <n v="160"/>
    <s v=""/>
    <n v="1"/>
    <x v="9"/>
    <s v="League"/>
    <s v="Harold Meek"/>
  </r>
  <r>
    <x v="70"/>
    <d v="1981-10-24T00:00:00"/>
    <x v="13"/>
    <x v="0"/>
    <x v="9"/>
    <x v="762"/>
    <m/>
    <n v="163"/>
    <s v=""/>
    <n v="0.5"/>
    <x v="13"/>
    <n v="16"/>
    <x v="3062"/>
    <x v="3270"/>
    <m/>
    <n v="160"/>
    <s v=""/>
    <n v="0.5"/>
    <x v="9"/>
    <s v="League"/>
    <s v="Harold Meek"/>
  </r>
  <r>
    <x v="70"/>
    <d v="1981-10-24T00:00:00"/>
    <x v="13"/>
    <x v="3"/>
    <x v="0"/>
    <x v="1079"/>
    <m/>
    <n v="162"/>
    <s v=""/>
    <n v="1"/>
    <x v="51"/>
    <n v="1"/>
    <x v="2993"/>
    <x v="3201"/>
    <m/>
    <n v="155"/>
    <s v=""/>
    <n v="0"/>
    <x v="9"/>
    <s v="League"/>
    <s v="Wayling"/>
  </r>
  <r>
    <x v="70"/>
    <d v="1981-10-24T00:00:00"/>
    <x v="13"/>
    <x v="3"/>
    <x v="54"/>
    <x v="1080"/>
    <m/>
    <n v="162"/>
    <s v=""/>
    <n v="1"/>
    <x v="51"/>
    <n v="2"/>
    <x v="3429"/>
    <x v="3639"/>
    <m/>
    <n v="159"/>
    <s v=""/>
    <n v="0"/>
    <x v="9"/>
    <s v="League"/>
    <s v="Wayling"/>
  </r>
  <r>
    <x v="70"/>
    <d v="1981-10-24T00:00:00"/>
    <x v="13"/>
    <x v="3"/>
    <x v="55"/>
    <x v="943"/>
    <m/>
    <n v="160"/>
    <s v=""/>
    <n v="0.5"/>
    <x v="51"/>
    <n v="3"/>
    <x v="3352"/>
    <x v="3562"/>
    <m/>
    <n v="157"/>
    <s v=""/>
    <n v="0.5"/>
    <x v="9"/>
    <s v="League"/>
    <s v="Wayling"/>
  </r>
  <r>
    <x v="70"/>
    <d v="1981-10-24T00:00:00"/>
    <x v="13"/>
    <x v="3"/>
    <x v="48"/>
    <x v="1040"/>
    <m/>
    <n v="160"/>
    <s v=""/>
    <n v="0.5"/>
    <x v="51"/>
    <n v="4"/>
    <x v="3331"/>
    <x v="3541"/>
    <m/>
    <n v="155"/>
    <s v=""/>
    <n v="0.5"/>
    <x v="9"/>
    <s v="League"/>
    <s v="Wayling"/>
  </r>
  <r>
    <x v="70"/>
    <d v="1981-10-24T00:00:00"/>
    <x v="13"/>
    <x v="3"/>
    <x v="51"/>
    <x v="974"/>
    <m/>
    <n v="157"/>
    <s v=""/>
    <n v="0.5"/>
    <x v="51"/>
    <n v="5"/>
    <x v="3351"/>
    <x v="3561"/>
    <m/>
    <n v="154"/>
    <s v=""/>
    <n v="0.5"/>
    <x v="9"/>
    <s v="League"/>
    <s v="Wayling"/>
  </r>
  <r>
    <x v="70"/>
    <d v="1981-10-24T00:00:00"/>
    <x v="13"/>
    <x v="3"/>
    <x v="52"/>
    <x v="491"/>
    <m/>
    <n v="156"/>
    <s v=""/>
    <n v="0.5"/>
    <x v="51"/>
    <n v="6"/>
    <x v="3103"/>
    <x v="3313"/>
    <m/>
    <n v="151"/>
    <s v=""/>
    <n v="0.5"/>
    <x v="9"/>
    <s v="League"/>
    <s v="Wayling"/>
  </r>
  <r>
    <x v="70"/>
    <d v="1981-10-24T00:00:00"/>
    <x v="13"/>
    <x v="3"/>
    <x v="53"/>
    <x v="738"/>
    <m/>
    <n v="152"/>
    <s v=""/>
    <n v="1"/>
    <x v="51"/>
    <n v="7"/>
    <x v="1136"/>
    <x v="1136"/>
    <m/>
    <m/>
    <s v=""/>
    <n v="0"/>
    <x v="9"/>
    <s v="League"/>
    <s v="Wayling"/>
  </r>
  <r>
    <x v="70"/>
    <d v="1981-10-24T00:00:00"/>
    <x v="13"/>
    <x v="3"/>
    <x v="1"/>
    <x v="1081"/>
    <m/>
    <n v="149"/>
    <s v=""/>
    <n v="0"/>
    <x v="51"/>
    <n v="8"/>
    <x v="3430"/>
    <x v="3640"/>
    <m/>
    <n v="146"/>
    <s v=""/>
    <n v="1"/>
    <x v="9"/>
    <s v="League"/>
    <s v="Wayling"/>
  </r>
  <r>
    <x v="70"/>
    <d v="1981-10-24T00:00:00"/>
    <x v="13"/>
    <x v="3"/>
    <x v="2"/>
    <x v="1005"/>
    <m/>
    <n v="143"/>
    <s v=""/>
    <n v="0.5"/>
    <x v="51"/>
    <n v="9"/>
    <x v="3003"/>
    <x v="3211"/>
    <m/>
    <n v="150"/>
    <s v=""/>
    <n v="0.5"/>
    <x v="9"/>
    <s v="League"/>
    <s v="Wayling"/>
  </r>
  <r>
    <x v="70"/>
    <d v="1981-10-24T00:00:00"/>
    <x v="13"/>
    <x v="3"/>
    <x v="3"/>
    <x v="644"/>
    <m/>
    <n v="140"/>
    <s v=""/>
    <n v="0"/>
    <x v="51"/>
    <n v="10"/>
    <x v="3431"/>
    <x v="3641"/>
    <m/>
    <n v="144"/>
    <s v=""/>
    <n v="1"/>
    <x v="9"/>
    <s v="League"/>
    <s v="Wayling"/>
  </r>
  <r>
    <x v="70"/>
    <d v="1981-10-24T00:00:00"/>
    <x v="13"/>
    <x v="3"/>
    <x v="4"/>
    <x v="1082"/>
    <m/>
    <n v="140"/>
    <s v=""/>
    <n v="0.5"/>
    <x v="51"/>
    <n v="11"/>
    <x v="3432"/>
    <x v="3642"/>
    <m/>
    <n v="140"/>
    <s v=""/>
    <n v="0.5"/>
    <x v="9"/>
    <s v="League"/>
    <s v="Wayling"/>
  </r>
  <r>
    <x v="70"/>
    <d v="1981-10-24T00:00:00"/>
    <x v="13"/>
    <x v="3"/>
    <x v="5"/>
    <x v="958"/>
    <m/>
    <n v="139"/>
    <s v=""/>
    <n v="0"/>
    <x v="51"/>
    <n v="12"/>
    <x v="3353"/>
    <x v="3563"/>
    <m/>
    <n v="142"/>
    <s v=""/>
    <n v="1"/>
    <x v="9"/>
    <s v="League"/>
    <s v="Wayling"/>
  </r>
  <r>
    <x v="70"/>
    <d v="1981-10-24T00:00:00"/>
    <x v="13"/>
    <x v="3"/>
    <x v="6"/>
    <x v="1075"/>
    <m/>
    <n v="138"/>
    <s v=""/>
    <n v="0"/>
    <x v="51"/>
    <n v="13"/>
    <x v="3433"/>
    <x v="3643"/>
    <m/>
    <n v="134"/>
    <s v=""/>
    <n v="1"/>
    <x v="9"/>
    <s v="League"/>
    <s v="Wayling"/>
  </r>
  <r>
    <x v="70"/>
    <d v="1981-10-24T00:00:00"/>
    <x v="13"/>
    <x v="3"/>
    <x v="7"/>
    <x v="1070"/>
    <m/>
    <n v="137"/>
    <s v=""/>
    <n v="0.5"/>
    <x v="51"/>
    <n v="14"/>
    <x v="3434"/>
    <x v="3644"/>
    <m/>
    <n v="134"/>
    <s v=""/>
    <n v="0.5"/>
    <x v="9"/>
    <s v="League"/>
    <s v="Wayling"/>
  </r>
  <r>
    <x v="70"/>
    <d v="1981-10-24T00:00:00"/>
    <x v="13"/>
    <x v="3"/>
    <x v="8"/>
    <x v="1060"/>
    <m/>
    <n v="137"/>
    <s v=""/>
    <n v="0.5"/>
    <x v="51"/>
    <n v="15"/>
    <x v="3205"/>
    <x v="3415"/>
    <m/>
    <n v="130"/>
    <s v=""/>
    <n v="0.5"/>
    <x v="9"/>
    <s v="League"/>
    <s v="Wayling"/>
  </r>
  <r>
    <x v="70"/>
    <d v="1981-10-24T00:00:00"/>
    <x v="13"/>
    <x v="3"/>
    <x v="9"/>
    <x v="1061"/>
    <m/>
    <n v="126"/>
    <s v=""/>
    <n v="0"/>
    <x v="51"/>
    <n v="16"/>
    <x v="3435"/>
    <x v="3645"/>
    <m/>
    <n v="118"/>
    <s v=""/>
    <n v="1"/>
    <x v="9"/>
    <s v="League"/>
    <s v="Wayling"/>
  </r>
  <r>
    <x v="70"/>
    <d v="1982-01-16T00:00:00"/>
    <x v="13"/>
    <x v="0"/>
    <x v="0"/>
    <x v="730"/>
    <m/>
    <n v="213"/>
    <s v=""/>
    <n v="1"/>
    <x v="15"/>
    <n v="1"/>
    <x v="411"/>
    <x v="411"/>
    <m/>
    <n v="205"/>
    <s v=""/>
    <n v="0"/>
    <x v="9"/>
    <s v="League"/>
    <s v="Harold Meek"/>
  </r>
  <r>
    <x v="70"/>
    <d v="1982-01-16T00:00:00"/>
    <x v="13"/>
    <x v="0"/>
    <x v="54"/>
    <x v="1039"/>
    <m/>
    <n v="206"/>
    <s v=""/>
    <n v="1"/>
    <x v="15"/>
    <n v="2"/>
    <x v="3337"/>
    <x v="3547"/>
    <m/>
    <n v="192"/>
    <s v=""/>
    <n v="0"/>
    <x v="9"/>
    <s v="League"/>
    <s v="Harold Meek"/>
  </r>
  <r>
    <x v="70"/>
    <d v="1982-01-16T00:00:00"/>
    <x v="13"/>
    <x v="0"/>
    <x v="55"/>
    <x v="997"/>
    <m/>
    <n v="196"/>
    <s v=""/>
    <n v="1"/>
    <x v="15"/>
    <n v="3"/>
    <x v="2009"/>
    <x v="2009"/>
    <m/>
    <n v="189"/>
    <s v=""/>
    <n v="0"/>
    <x v="9"/>
    <s v="League"/>
    <s v="Harold Meek"/>
  </r>
  <r>
    <x v="70"/>
    <d v="1982-01-16T00:00:00"/>
    <x v="13"/>
    <x v="0"/>
    <x v="48"/>
    <x v="543"/>
    <m/>
    <n v="194"/>
    <s v=""/>
    <n v="0.5"/>
    <x v="15"/>
    <n v="4"/>
    <x v="3390"/>
    <x v="3600"/>
    <m/>
    <n v="188"/>
    <s v=""/>
    <n v="0.5"/>
    <x v="9"/>
    <s v="League"/>
    <s v="Harold Meek"/>
  </r>
  <r>
    <x v="70"/>
    <d v="1982-01-16T00:00:00"/>
    <x v="13"/>
    <x v="0"/>
    <x v="51"/>
    <x v="965"/>
    <m/>
    <n v="187"/>
    <s v=""/>
    <n v="0"/>
    <x v="15"/>
    <n v="5"/>
    <x v="3436"/>
    <x v="3646"/>
    <m/>
    <n v="189"/>
    <s v=""/>
    <n v="1"/>
    <x v="9"/>
    <s v="League"/>
    <s v="Harold Meek"/>
  </r>
  <r>
    <x v="70"/>
    <d v="1982-01-16T00:00:00"/>
    <x v="13"/>
    <x v="0"/>
    <x v="52"/>
    <x v="940"/>
    <m/>
    <n v="186"/>
    <s v=""/>
    <n v="1"/>
    <x v="15"/>
    <n v="6"/>
    <x v="3170"/>
    <x v="3380"/>
    <m/>
    <n v="187"/>
    <s v=""/>
    <n v="0"/>
    <x v="9"/>
    <s v="League"/>
    <s v="Harold Meek"/>
  </r>
  <r>
    <x v="70"/>
    <d v="1982-01-16T00:00:00"/>
    <x v="13"/>
    <x v="0"/>
    <x v="53"/>
    <x v="1042"/>
    <m/>
    <n v="186"/>
    <s v=""/>
    <n v="0"/>
    <x v="15"/>
    <n v="7"/>
    <x v="2955"/>
    <x v="3163"/>
    <m/>
    <n v="186"/>
    <s v=""/>
    <n v="1"/>
    <x v="9"/>
    <s v="League"/>
    <s v="Harold Meek"/>
  </r>
  <r>
    <x v="70"/>
    <d v="1982-01-16T00:00:00"/>
    <x v="13"/>
    <x v="0"/>
    <x v="1"/>
    <x v="963"/>
    <m/>
    <n v="181"/>
    <s v=""/>
    <n v="1"/>
    <x v="15"/>
    <n v="8"/>
    <x v="3335"/>
    <x v="3545"/>
    <m/>
    <n v="178"/>
    <s v=""/>
    <n v="0"/>
    <x v="9"/>
    <s v="League"/>
    <s v="Harold Meek"/>
  </r>
  <r>
    <x v="70"/>
    <d v="1982-01-16T00:00:00"/>
    <x v="13"/>
    <x v="0"/>
    <x v="2"/>
    <x v="964"/>
    <m/>
    <n v="180"/>
    <s v=""/>
    <n v="1"/>
    <x v="15"/>
    <n v="9"/>
    <x v="3437"/>
    <x v="3647"/>
    <m/>
    <n v="179"/>
    <s v=""/>
    <n v="0"/>
    <x v="9"/>
    <s v="League"/>
    <s v="Harold Meek"/>
  </r>
  <r>
    <x v="70"/>
    <d v="1982-01-16T00:00:00"/>
    <x v="13"/>
    <x v="0"/>
    <x v="3"/>
    <x v="869"/>
    <m/>
    <n v="180"/>
    <s v=""/>
    <n v="1"/>
    <x v="15"/>
    <n v="10"/>
    <x v="3338"/>
    <x v="3548"/>
    <m/>
    <n v="179"/>
    <s v=""/>
    <n v="0"/>
    <x v="9"/>
    <s v="League"/>
    <s v="Harold Meek"/>
  </r>
  <r>
    <x v="70"/>
    <d v="1982-01-16T00:00:00"/>
    <x v="13"/>
    <x v="0"/>
    <x v="4"/>
    <x v="1083"/>
    <m/>
    <s v=""/>
    <s v=""/>
    <n v="1"/>
    <x v="15"/>
    <n v="11"/>
    <x v="3438"/>
    <x v="3648"/>
    <m/>
    <m/>
    <s v=""/>
    <n v="0"/>
    <x v="9"/>
    <s v="League"/>
    <s v="Harold Meek"/>
  </r>
  <r>
    <x v="70"/>
    <d v="1982-01-16T00:00:00"/>
    <x v="13"/>
    <x v="0"/>
    <x v="5"/>
    <x v="637"/>
    <m/>
    <n v="175"/>
    <s v=""/>
    <n v="0.5"/>
    <x v="15"/>
    <n v="12"/>
    <x v="3283"/>
    <x v="3493"/>
    <m/>
    <n v="176"/>
    <s v=""/>
    <n v="0.5"/>
    <x v="9"/>
    <s v="League"/>
    <s v="Harold Meek"/>
  </r>
  <r>
    <x v="70"/>
    <d v="1982-01-16T00:00:00"/>
    <x v="13"/>
    <x v="0"/>
    <x v="6"/>
    <x v="1069"/>
    <m/>
    <n v="175"/>
    <s v=""/>
    <n v="1"/>
    <x v="15"/>
    <n v="13"/>
    <x v="2953"/>
    <x v="3161"/>
    <m/>
    <n v="175"/>
    <s v=""/>
    <n v="0"/>
    <x v="9"/>
    <s v="League"/>
    <s v="Harold Meek"/>
  </r>
  <r>
    <x v="70"/>
    <d v="1982-01-16T00:00:00"/>
    <x v="13"/>
    <x v="0"/>
    <x v="7"/>
    <x v="1055"/>
    <m/>
    <n v="174"/>
    <s v=""/>
    <n v="0.5"/>
    <x v="15"/>
    <n v="14"/>
    <x v="3439"/>
    <x v="3649"/>
    <m/>
    <n v="169"/>
    <s v=""/>
    <n v="0.5"/>
    <x v="9"/>
    <s v="League"/>
    <s v="Harold Meek"/>
  </r>
  <r>
    <x v="70"/>
    <d v="1982-01-16T00:00:00"/>
    <x v="13"/>
    <x v="0"/>
    <x v="8"/>
    <x v="1067"/>
    <m/>
    <n v="174"/>
    <s v=""/>
    <n v="1"/>
    <x v="15"/>
    <n v="15"/>
    <x v="3392"/>
    <x v="3602"/>
    <m/>
    <n v="168"/>
    <s v=""/>
    <n v="0"/>
    <x v="9"/>
    <s v="League"/>
    <s v="Harold Meek"/>
  </r>
  <r>
    <x v="70"/>
    <d v="1982-01-16T00:00:00"/>
    <x v="13"/>
    <x v="0"/>
    <x v="9"/>
    <x v="852"/>
    <m/>
    <s v=""/>
    <s v=""/>
    <n v="0.5"/>
    <x v="15"/>
    <n v="16"/>
    <x v="3395"/>
    <x v="3605"/>
    <m/>
    <n v="169"/>
    <s v=""/>
    <n v="0.5"/>
    <x v="9"/>
    <s v="League"/>
    <s v="Harold Meek"/>
  </r>
  <r>
    <x v="70"/>
    <d v="1982-01-16T00:00:00"/>
    <x v="13"/>
    <x v="3"/>
    <x v="0"/>
    <x v="762"/>
    <m/>
    <n v="163"/>
    <s v=""/>
    <n v="1"/>
    <x v="57"/>
    <n v="1"/>
    <x v="3440"/>
    <x v="3650"/>
    <m/>
    <n v="168"/>
    <s v=""/>
    <n v="0"/>
    <x v="9"/>
    <s v="League"/>
    <s v="Wayling"/>
  </r>
  <r>
    <x v="70"/>
    <d v="1982-01-16T00:00:00"/>
    <x v="13"/>
    <x v="3"/>
    <x v="54"/>
    <x v="1079"/>
    <m/>
    <n v="162"/>
    <s v=""/>
    <n v="0.5"/>
    <x v="57"/>
    <n v="2"/>
    <x v="3441"/>
    <x v="3651"/>
    <m/>
    <n v="163"/>
    <s v=""/>
    <n v="0.5"/>
    <x v="9"/>
    <s v="League"/>
    <s v="Wayling"/>
  </r>
  <r>
    <x v="70"/>
    <d v="1982-01-16T00:00:00"/>
    <x v="13"/>
    <x v="3"/>
    <x v="55"/>
    <x v="1080"/>
    <m/>
    <n v="162"/>
    <s v=""/>
    <n v="1"/>
    <x v="57"/>
    <n v="3"/>
    <x v="1868"/>
    <x v="1868"/>
    <m/>
    <n v="162"/>
    <s v=""/>
    <n v="0"/>
    <x v="9"/>
    <s v="League"/>
    <s v="Wayling"/>
  </r>
  <r>
    <x v="70"/>
    <d v="1982-01-16T00:00:00"/>
    <x v="13"/>
    <x v="3"/>
    <x v="48"/>
    <x v="943"/>
    <m/>
    <n v="160"/>
    <s v=""/>
    <n v="1"/>
    <x v="57"/>
    <n v="4"/>
    <x v="3178"/>
    <x v="3388"/>
    <m/>
    <n v="150"/>
    <s v=""/>
    <n v="0"/>
    <x v="9"/>
    <s v="League"/>
    <s v="Wayling"/>
  </r>
  <r>
    <x v="70"/>
    <d v="1982-01-16T00:00:00"/>
    <x v="13"/>
    <x v="3"/>
    <x v="51"/>
    <x v="1040"/>
    <m/>
    <n v="160"/>
    <s v=""/>
    <n v="0.5"/>
    <x v="57"/>
    <n v="5"/>
    <x v="3442"/>
    <x v="3652"/>
    <m/>
    <n v="159"/>
    <s v=""/>
    <n v="0.5"/>
    <x v="9"/>
    <s v="League"/>
    <s v="Wayling"/>
  </r>
  <r>
    <x v="70"/>
    <d v="1982-01-16T00:00:00"/>
    <x v="13"/>
    <x v="3"/>
    <x v="52"/>
    <x v="974"/>
    <m/>
    <n v="157"/>
    <s v=""/>
    <n v="0"/>
    <x v="57"/>
    <n v="6"/>
    <x v="3393"/>
    <x v="3603"/>
    <m/>
    <n v="158"/>
    <s v=""/>
    <n v="1"/>
    <x v="9"/>
    <s v="League"/>
    <s v="Wayling"/>
  </r>
  <r>
    <x v="70"/>
    <d v="1982-01-16T00:00:00"/>
    <x v="13"/>
    <x v="3"/>
    <x v="53"/>
    <x v="491"/>
    <m/>
    <n v="156"/>
    <s v=""/>
    <n v="0"/>
    <x v="57"/>
    <n v="7"/>
    <x v="3284"/>
    <x v="3494"/>
    <m/>
    <n v="156"/>
    <s v=""/>
    <n v="1"/>
    <x v="9"/>
    <s v="League"/>
    <s v="Wayling"/>
  </r>
  <r>
    <x v="70"/>
    <d v="1982-01-16T00:00:00"/>
    <x v="13"/>
    <x v="3"/>
    <x v="1"/>
    <x v="738"/>
    <m/>
    <n v="152"/>
    <s v=""/>
    <n v="0.5"/>
    <x v="57"/>
    <n v="8"/>
    <x v="3443"/>
    <x v="3653"/>
    <m/>
    <n v="156"/>
    <s v=""/>
    <n v="0.5"/>
    <x v="9"/>
    <s v="League"/>
    <s v="Wayling"/>
  </r>
  <r>
    <x v="70"/>
    <d v="1982-01-16T00:00:00"/>
    <x v="13"/>
    <x v="3"/>
    <x v="2"/>
    <x v="1030"/>
    <m/>
    <n v="144"/>
    <s v=""/>
    <n v="0"/>
    <x v="57"/>
    <n v="9"/>
    <x v="3444"/>
    <x v="3654"/>
    <m/>
    <n v="156"/>
    <s v=""/>
    <n v="1"/>
    <x v="9"/>
    <s v="League"/>
    <s v="Wayling"/>
  </r>
  <r>
    <x v="70"/>
    <d v="1982-01-16T00:00:00"/>
    <x v="13"/>
    <x v="3"/>
    <x v="3"/>
    <x v="804"/>
    <m/>
    <n v="143"/>
    <s v=""/>
    <n v="0"/>
    <x v="57"/>
    <n v="10"/>
    <x v="3445"/>
    <x v="3655"/>
    <m/>
    <n v="154"/>
    <s v=""/>
    <n v="1"/>
    <x v="9"/>
    <s v="League"/>
    <s v="Wayling"/>
  </r>
  <r>
    <x v="70"/>
    <d v="1982-01-16T00:00:00"/>
    <x v="13"/>
    <x v="3"/>
    <x v="4"/>
    <x v="1005"/>
    <m/>
    <n v="143"/>
    <s v=""/>
    <n v="0.5"/>
    <x v="57"/>
    <n v="11"/>
    <x v="3398"/>
    <x v="3608"/>
    <m/>
    <n v="152"/>
    <s v=""/>
    <n v="0.5"/>
    <x v="9"/>
    <s v="League"/>
    <s v="Wayling"/>
  </r>
  <r>
    <x v="70"/>
    <d v="1982-01-16T00:00:00"/>
    <x v="13"/>
    <x v="3"/>
    <x v="5"/>
    <x v="1082"/>
    <m/>
    <n v="140"/>
    <s v=""/>
    <n v="0"/>
    <x v="57"/>
    <n v="12"/>
    <x v="3446"/>
    <x v="3656"/>
    <m/>
    <m/>
    <s v=""/>
    <n v="1"/>
    <x v="9"/>
    <s v="League"/>
    <s v="Wayling"/>
  </r>
  <r>
    <x v="70"/>
    <d v="1982-01-16T00:00:00"/>
    <x v="13"/>
    <x v="3"/>
    <x v="6"/>
    <x v="644"/>
    <m/>
    <n v="140"/>
    <s v=""/>
    <n v="0.5"/>
    <x v="57"/>
    <n v="13"/>
    <x v="3447"/>
    <x v="3657"/>
    <m/>
    <n v="143"/>
    <s v=""/>
    <n v="0.5"/>
    <x v="9"/>
    <s v="League"/>
    <s v="Wayling"/>
  </r>
  <r>
    <x v="70"/>
    <d v="1982-01-16T00:00:00"/>
    <x v="13"/>
    <x v="3"/>
    <x v="7"/>
    <x v="958"/>
    <m/>
    <n v="139"/>
    <s v=""/>
    <n v="1"/>
    <x v="57"/>
    <n v="14"/>
    <x v="3448"/>
    <x v="3658"/>
    <m/>
    <n v="137"/>
    <s v=""/>
    <n v="0"/>
    <x v="9"/>
    <s v="League"/>
    <s v="Wayling"/>
  </r>
  <r>
    <x v="70"/>
    <d v="1982-01-16T00:00:00"/>
    <x v="13"/>
    <x v="3"/>
    <x v="8"/>
    <x v="1061"/>
    <m/>
    <n v="129"/>
    <s v=""/>
    <n v="1"/>
    <x v="57"/>
    <n v="15"/>
    <x v="3449"/>
    <x v="3659"/>
    <m/>
    <n v="133"/>
    <s v=""/>
    <n v="0"/>
    <x v="9"/>
    <s v="League"/>
    <s v="Wayling"/>
  </r>
  <r>
    <x v="70"/>
    <d v="1982-01-16T00:00:00"/>
    <x v="13"/>
    <x v="3"/>
    <x v="9"/>
    <x v="1084"/>
    <m/>
    <n v="106"/>
    <s v=""/>
    <n v="0.5"/>
    <x v="57"/>
    <n v="16"/>
    <x v="3450"/>
    <x v="3660"/>
    <m/>
    <n v="105"/>
    <s v=""/>
    <n v="0.5"/>
    <x v="9"/>
    <s v="League"/>
    <s v="Wayling"/>
  </r>
  <r>
    <x v="70"/>
    <d v="1982-03-13T00:00:00"/>
    <x v="13"/>
    <x v="0"/>
    <x v="0"/>
    <x v="730"/>
    <m/>
    <n v="213"/>
    <s v=""/>
    <n v="1"/>
    <x v="14"/>
    <n v="1"/>
    <x v="2918"/>
    <x v="3126"/>
    <m/>
    <n v="189"/>
    <s v=""/>
    <n v="0"/>
    <x v="9"/>
    <s v="League"/>
    <s v="Harold Meek"/>
  </r>
  <r>
    <x v="70"/>
    <d v="1982-03-13T00:00:00"/>
    <x v="13"/>
    <x v="0"/>
    <x v="54"/>
    <x v="997"/>
    <m/>
    <n v="196"/>
    <s v=""/>
    <n v="0.5"/>
    <x v="14"/>
    <n v="2"/>
    <x v="2919"/>
    <x v="3127"/>
    <m/>
    <n v="181"/>
    <s v=""/>
    <n v="0.5"/>
    <x v="9"/>
    <s v="League"/>
    <s v="Harold Meek"/>
  </r>
  <r>
    <x v="70"/>
    <d v="1982-03-13T00:00:00"/>
    <x v="13"/>
    <x v="0"/>
    <x v="55"/>
    <x v="965"/>
    <m/>
    <n v="187"/>
    <s v=""/>
    <n v="0"/>
    <x v="14"/>
    <n v="3"/>
    <x v="3116"/>
    <x v="3326"/>
    <m/>
    <n v="174"/>
    <s v=""/>
    <n v="1"/>
    <x v="9"/>
    <s v="League"/>
    <s v="Harold Meek"/>
  </r>
  <r>
    <x v="70"/>
    <d v="1982-03-13T00:00:00"/>
    <x v="13"/>
    <x v="0"/>
    <x v="48"/>
    <x v="940"/>
    <m/>
    <n v="186"/>
    <s v=""/>
    <n v="0"/>
    <x v="14"/>
    <n v="4"/>
    <x v="3451"/>
    <x v="3661"/>
    <m/>
    <n v="169"/>
    <s v=""/>
    <n v="1"/>
    <x v="9"/>
    <s v="League"/>
    <s v="Harold Meek"/>
  </r>
  <r>
    <x v="70"/>
    <d v="1982-03-13T00:00:00"/>
    <x v="13"/>
    <x v="0"/>
    <x v="51"/>
    <x v="1042"/>
    <m/>
    <n v="186"/>
    <s v=""/>
    <n v="1"/>
    <x v="14"/>
    <n v="5"/>
    <x v="3452"/>
    <x v="3662"/>
    <m/>
    <n v="173"/>
    <s v=""/>
    <n v="0"/>
    <x v="9"/>
    <s v="League"/>
    <s v="Harold Meek"/>
  </r>
  <r>
    <x v="70"/>
    <d v="1982-03-13T00:00:00"/>
    <x v="13"/>
    <x v="0"/>
    <x v="52"/>
    <x v="963"/>
    <m/>
    <n v="181"/>
    <s v=""/>
    <n v="1"/>
    <x v="14"/>
    <n v="6"/>
    <x v="2924"/>
    <x v="3132"/>
    <m/>
    <n v="173"/>
    <s v=""/>
    <n v="0"/>
    <x v="9"/>
    <s v="League"/>
    <s v="Harold Meek"/>
  </r>
  <r>
    <x v="70"/>
    <d v="1982-03-13T00:00:00"/>
    <x v="13"/>
    <x v="0"/>
    <x v="53"/>
    <x v="869"/>
    <m/>
    <n v="180"/>
    <s v=""/>
    <n v="1"/>
    <x v="14"/>
    <n v="7"/>
    <x v="3453"/>
    <x v="3663"/>
    <m/>
    <m/>
    <s v=""/>
    <n v="0"/>
    <x v="9"/>
    <s v="League"/>
    <s v="Harold Meek"/>
  </r>
  <r>
    <x v="70"/>
    <d v="1982-03-13T00:00:00"/>
    <x v="13"/>
    <x v="0"/>
    <x v="1"/>
    <x v="1069"/>
    <m/>
    <n v="175"/>
    <s v=""/>
    <n v="0"/>
    <x v="14"/>
    <n v="8"/>
    <x v="3299"/>
    <x v="3509"/>
    <m/>
    <n v="169"/>
    <s v=""/>
    <n v="1"/>
    <x v="9"/>
    <s v="League"/>
    <s v="Harold Meek"/>
  </r>
  <r>
    <x v="70"/>
    <d v="1982-03-13T00:00:00"/>
    <x v="13"/>
    <x v="0"/>
    <x v="2"/>
    <x v="637"/>
    <m/>
    <n v="175"/>
    <s v=""/>
    <n v="0"/>
    <x v="14"/>
    <n v="9"/>
    <x v="2924"/>
    <x v="3132"/>
    <m/>
    <n v="167"/>
    <s v=""/>
    <n v="1"/>
    <x v="9"/>
    <s v="League"/>
    <s v="Harold Meek"/>
  </r>
  <r>
    <x v="70"/>
    <d v="1982-03-13T00:00:00"/>
    <x v="13"/>
    <x v="0"/>
    <x v="3"/>
    <x v="1055"/>
    <m/>
    <n v="174"/>
    <s v=""/>
    <n v="0"/>
    <x v="14"/>
    <n v="10"/>
    <x v="3454"/>
    <x v="3664"/>
    <m/>
    <n v="160"/>
    <s v=""/>
    <n v="1"/>
    <x v="9"/>
    <s v="League"/>
    <s v="Harold Meek"/>
  </r>
  <r>
    <x v="70"/>
    <d v="1982-03-13T00:00:00"/>
    <x v="13"/>
    <x v="0"/>
    <x v="4"/>
    <x v="1009"/>
    <m/>
    <n v="174"/>
    <s v=""/>
    <n v="0.5"/>
    <x v="14"/>
    <n v="11"/>
    <x v="3373"/>
    <x v="3583"/>
    <m/>
    <n v="160"/>
    <s v=""/>
    <n v="0.5"/>
    <x v="9"/>
    <s v="League"/>
    <s v="Harold Meek"/>
  </r>
  <r>
    <x v="70"/>
    <d v="1982-03-13T00:00:00"/>
    <x v="13"/>
    <x v="0"/>
    <x v="5"/>
    <x v="1056"/>
    <m/>
    <n v="169"/>
    <s v=""/>
    <n v="1"/>
    <x v="14"/>
    <n v="12"/>
    <x v="3375"/>
    <x v="3585"/>
    <m/>
    <n v="165"/>
    <s v=""/>
    <n v="0"/>
    <x v="9"/>
    <s v="League"/>
    <s v="Harold Meek"/>
  </r>
  <r>
    <x v="70"/>
    <d v="1982-03-13T00:00:00"/>
    <x v="13"/>
    <x v="0"/>
    <x v="6"/>
    <x v="852"/>
    <m/>
    <s v=""/>
    <s v=""/>
    <n v="0"/>
    <x v="14"/>
    <n v="13"/>
    <x v="3374"/>
    <x v="3584"/>
    <m/>
    <n v="161"/>
    <s v=""/>
    <n v="1"/>
    <x v="9"/>
    <s v="League"/>
    <s v="Harold Meek"/>
  </r>
  <r>
    <x v="70"/>
    <d v="1982-03-13T00:00:00"/>
    <x v="13"/>
    <x v="0"/>
    <x v="7"/>
    <x v="1079"/>
    <m/>
    <n v="162"/>
    <s v=""/>
    <n v="1"/>
    <x v="14"/>
    <n v="14"/>
    <x v="3455"/>
    <x v="3665"/>
    <m/>
    <n v="162"/>
    <s v=""/>
    <n v="0"/>
    <x v="9"/>
    <s v="League"/>
    <s v="Harold Meek"/>
  </r>
  <r>
    <x v="70"/>
    <d v="1982-03-13T00:00:00"/>
    <x v="13"/>
    <x v="0"/>
    <x v="8"/>
    <x v="1080"/>
    <m/>
    <n v="162"/>
    <s v=""/>
    <n v="1"/>
    <x v="14"/>
    <n v="15"/>
    <x v="3041"/>
    <x v="3249"/>
    <m/>
    <n v="159"/>
    <s v=""/>
    <n v="0"/>
    <x v="9"/>
    <s v="League"/>
    <s v="Harold Meek"/>
  </r>
  <r>
    <x v="70"/>
    <d v="1982-03-13T00:00:00"/>
    <x v="13"/>
    <x v="0"/>
    <x v="9"/>
    <x v="1040"/>
    <m/>
    <n v="165"/>
    <s v=""/>
    <n v="1"/>
    <x v="14"/>
    <n v="16"/>
    <x v="3376"/>
    <x v="3586"/>
    <m/>
    <n v="153"/>
    <s v=""/>
    <n v="0"/>
    <x v="9"/>
    <s v="League"/>
    <s v="Harold Meek"/>
  </r>
  <r>
    <x v="70"/>
    <d v="1982-03-13T00:00:00"/>
    <x v="13"/>
    <x v="3"/>
    <x v="0"/>
    <x v="974"/>
    <m/>
    <n v="157"/>
    <s v=""/>
    <n v="1"/>
    <x v="54"/>
    <n v="1"/>
    <x v="3456"/>
    <x v="3666"/>
    <m/>
    <n v="160"/>
    <s v=""/>
    <n v="0"/>
    <x v="9"/>
    <s v="League"/>
    <s v="Wayling"/>
  </r>
  <r>
    <x v="70"/>
    <d v="1982-03-13T00:00:00"/>
    <x v="13"/>
    <x v="3"/>
    <x v="54"/>
    <x v="738"/>
    <m/>
    <n v="152"/>
    <s v=""/>
    <n v="0"/>
    <x v="54"/>
    <n v="2"/>
    <x v="3302"/>
    <x v="3512"/>
    <m/>
    <n v="158"/>
    <s v=""/>
    <n v="1"/>
    <x v="9"/>
    <s v="League"/>
    <s v="Wayling"/>
  </r>
  <r>
    <x v="70"/>
    <d v="1982-03-13T00:00:00"/>
    <x v="13"/>
    <x v="3"/>
    <x v="55"/>
    <x v="491"/>
    <m/>
    <n v="156"/>
    <s v=""/>
    <n v="0.5"/>
    <x v="54"/>
    <n v="3"/>
    <x v="3307"/>
    <x v="3517"/>
    <m/>
    <n v="156"/>
    <s v=""/>
    <n v="0.5"/>
    <x v="9"/>
    <s v="League"/>
    <s v="Wayling"/>
  </r>
  <r>
    <x v="70"/>
    <d v="1982-03-13T00:00:00"/>
    <x v="13"/>
    <x v="3"/>
    <x v="48"/>
    <x v="804"/>
    <m/>
    <n v="143"/>
    <s v=""/>
    <n v="1"/>
    <x v="54"/>
    <n v="4"/>
    <x v="3035"/>
    <x v="3243"/>
    <m/>
    <n v="155"/>
    <s v=""/>
    <n v="0"/>
    <x v="9"/>
    <s v="League"/>
    <s v="Wayling"/>
  </r>
  <r>
    <x v="70"/>
    <d v="1982-03-13T00:00:00"/>
    <x v="13"/>
    <x v="3"/>
    <x v="51"/>
    <x v="1005"/>
    <m/>
    <n v="143"/>
    <s v=""/>
    <n v="0.5"/>
    <x v="54"/>
    <n v="5"/>
    <x v="3377"/>
    <x v="3587"/>
    <m/>
    <n v="154"/>
    <s v=""/>
    <n v="0.5"/>
    <x v="9"/>
    <s v="League"/>
    <s v="Wayling"/>
  </r>
  <r>
    <x v="70"/>
    <d v="1982-03-13T00:00:00"/>
    <x v="13"/>
    <x v="3"/>
    <x v="52"/>
    <x v="644"/>
    <m/>
    <n v="140"/>
    <s v=""/>
    <n v="0.5"/>
    <x v="54"/>
    <n v="6"/>
    <x v="3301"/>
    <x v="3511"/>
    <m/>
    <n v="151"/>
    <s v=""/>
    <n v="0.5"/>
    <x v="9"/>
    <s v="League"/>
    <s v="Wayling"/>
  </r>
  <r>
    <x v="70"/>
    <d v="1982-03-13T00:00:00"/>
    <x v="13"/>
    <x v="3"/>
    <x v="53"/>
    <x v="1082"/>
    <m/>
    <n v="140"/>
    <s v=""/>
    <n v="0.5"/>
    <x v="54"/>
    <n v="7"/>
    <x v="3304"/>
    <x v="3514"/>
    <m/>
    <n v="150"/>
    <s v=""/>
    <n v="0.5"/>
    <x v="9"/>
    <s v="League"/>
    <s v="Wayling"/>
  </r>
  <r>
    <x v="70"/>
    <d v="1982-03-13T00:00:00"/>
    <x v="13"/>
    <x v="3"/>
    <x v="1"/>
    <x v="958"/>
    <m/>
    <n v="139"/>
    <s v=""/>
    <n v="0"/>
    <x v="54"/>
    <n v="8"/>
    <x v="3042"/>
    <x v="3250"/>
    <m/>
    <n v="147"/>
    <s v=""/>
    <n v="1"/>
    <x v="9"/>
    <s v="League"/>
    <s v="Wayling"/>
  </r>
  <r>
    <x v="70"/>
    <d v="1982-03-13T00:00:00"/>
    <x v="13"/>
    <x v="3"/>
    <x v="2"/>
    <x v="1060"/>
    <m/>
    <n v="137"/>
    <s v=""/>
    <n v="0"/>
    <x v="54"/>
    <n v="9"/>
    <x v="3457"/>
    <x v="3667"/>
    <m/>
    <n v="147"/>
    <s v=""/>
    <n v="1"/>
    <x v="9"/>
    <s v="League"/>
    <s v="Wayling"/>
  </r>
  <r>
    <x v="70"/>
    <d v="1982-03-13T00:00:00"/>
    <x v="13"/>
    <x v="3"/>
    <x v="3"/>
    <x v="1047"/>
    <m/>
    <n v="136"/>
    <s v=""/>
    <n v="0.5"/>
    <x v="54"/>
    <n v="10"/>
    <x v="3458"/>
    <x v="3668"/>
    <m/>
    <s v=" "/>
    <s v=""/>
    <n v="0.5"/>
    <x v="9"/>
    <s v="League"/>
    <s v="Wayling"/>
  </r>
  <r>
    <x v="70"/>
    <d v="1982-03-13T00:00:00"/>
    <x v="13"/>
    <x v="3"/>
    <x v="4"/>
    <x v="1061"/>
    <m/>
    <n v="129"/>
    <s v=""/>
    <n v="1"/>
    <x v="54"/>
    <n v="11"/>
    <x v="3459"/>
    <x v="3669"/>
    <m/>
    <n v="145"/>
    <s v=""/>
    <n v="0"/>
    <x v="9"/>
    <s v="League"/>
    <s v="Wayling"/>
  </r>
  <r>
    <x v="70"/>
    <d v="1982-03-13T00:00:00"/>
    <x v="13"/>
    <x v="3"/>
    <x v="5"/>
    <x v="1085"/>
    <m/>
    <n v="123"/>
    <s v=""/>
    <n v="0"/>
    <x v="54"/>
    <n v="12"/>
    <x v="3038"/>
    <x v="3246"/>
    <m/>
    <n v="143"/>
    <s v=""/>
    <n v="1"/>
    <x v="9"/>
    <s v="League"/>
    <s v="Wayling"/>
  </r>
  <r>
    <x v="70"/>
    <d v="1982-03-13T00:00:00"/>
    <x v="13"/>
    <x v="3"/>
    <x v="6"/>
    <x v="1066"/>
    <m/>
    <n v="118"/>
    <s v=""/>
    <n v="0"/>
    <x v="54"/>
    <n v="13"/>
    <x v="3460"/>
    <x v="3670"/>
    <m/>
    <s v=" "/>
    <s v=""/>
    <n v="1"/>
    <x v="9"/>
    <s v="League"/>
    <s v="Wayling"/>
  </r>
  <r>
    <x v="70"/>
    <d v="1982-03-13T00:00:00"/>
    <x v="13"/>
    <x v="3"/>
    <x v="7"/>
    <x v="1086"/>
    <m/>
    <n v="118"/>
    <s v=""/>
    <n v="0"/>
    <x v="54"/>
    <n v="14"/>
    <x v="3384"/>
    <x v="3594"/>
    <m/>
    <n v="136"/>
    <s v=""/>
    <n v="1"/>
    <x v="9"/>
    <s v="League"/>
    <s v="Wayling"/>
  </r>
  <r>
    <x v="70"/>
    <d v="1982-03-13T00:00:00"/>
    <x v="13"/>
    <x v="3"/>
    <x v="8"/>
    <x v="1087"/>
    <m/>
    <n v="115"/>
    <s v=""/>
    <n v="0"/>
    <x v="54"/>
    <n v="15"/>
    <x v="3461"/>
    <x v="3671"/>
    <m/>
    <n v="126"/>
    <s v=""/>
    <n v="1"/>
    <x v="9"/>
    <s v="League"/>
    <s v="Wayling"/>
  </r>
  <r>
    <x v="70"/>
    <d v="1982-03-13T00:00:00"/>
    <x v="13"/>
    <x v="3"/>
    <x v="9"/>
    <x v="1084"/>
    <m/>
    <n v="106"/>
    <s v=""/>
    <n v="0"/>
    <x v="54"/>
    <n v="16"/>
    <x v="3380"/>
    <x v="3590"/>
    <m/>
    <n v="133"/>
    <s v=""/>
    <n v="1"/>
    <x v="9"/>
    <s v="League"/>
    <s v="Wayling"/>
  </r>
  <r>
    <x v="70"/>
    <d v="1982-05-09T00:00:00"/>
    <x v="26"/>
    <x v="0"/>
    <x v="0"/>
    <x v="1039"/>
    <m/>
    <s v=""/>
    <s v=""/>
    <n v="0"/>
    <x v="59"/>
    <n v="1"/>
    <x v="3462"/>
    <x v="3672"/>
    <m/>
    <m/>
    <s v=""/>
    <n v="1"/>
    <x v="7"/>
    <s v="QF"/>
    <s v="Open"/>
  </r>
  <r>
    <x v="70"/>
    <d v="1982-05-09T00:00:00"/>
    <x v="26"/>
    <x v="0"/>
    <x v="54"/>
    <x v="997"/>
    <m/>
    <n v="196"/>
    <s v=""/>
    <n v="0"/>
    <x v="59"/>
    <n v="2"/>
    <x v="3463"/>
    <x v="3673"/>
    <m/>
    <m/>
    <s v=""/>
    <n v="1"/>
    <x v="7"/>
    <s v="QF"/>
    <s v="Open"/>
  </r>
  <r>
    <x v="70"/>
    <d v="1982-05-09T00:00:00"/>
    <x v="26"/>
    <x v="0"/>
    <x v="55"/>
    <x v="543"/>
    <m/>
    <n v="194"/>
    <s v=""/>
    <n v="0"/>
    <x v="59"/>
    <n v="3"/>
    <x v="3464"/>
    <x v="3674"/>
    <m/>
    <m/>
    <s v=""/>
    <n v="1"/>
    <x v="7"/>
    <s v="QF"/>
    <s v="Open"/>
  </r>
  <r>
    <x v="70"/>
    <d v="1982-05-09T00:00:00"/>
    <x v="26"/>
    <x v="0"/>
    <x v="48"/>
    <x v="1042"/>
    <m/>
    <n v="186"/>
    <s v=""/>
    <n v="0"/>
    <x v="59"/>
    <n v="4"/>
    <x v="3465"/>
    <x v="3675"/>
    <m/>
    <m/>
    <s v=""/>
    <n v="1"/>
    <x v="7"/>
    <s v="QF"/>
    <s v="Open"/>
  </r>
  <r>
    <x v="70"/>
    <d v="1982-05-09T00:00:00"/>
    <x v="26"/>
    <x v="0"/>
    <x v="51"/>
    <x v="940"/>
    <m/>
    <n v="186"/>
    <s v=""/>
    <n v="0.5"/>
    <x v="59"/>
    <n v="5"/>
    <x v="3466"/>
    <x v="3676"/>
    <m/>
    <m/>
    <s v=""/>
    <n v="0.5"/>
    <x v="7"/>
    <s v="QF"/>
    <s v="Open"/>
  </r>
  <r>
    <x v="70"/>
    <d v="1982-05-09T00:00:00"/>
    <x v="26"/>
    <x v="0"/>
    <x v="52"/>
    <x v="963"/>
    <m/>
    <n v="181"/>
    <s v=""/>
    <n v="0.5"/>
    <x v="59"/>
    <n v="6"/>
    <x v="3467"/>
    <x v="3677"/>
    <m/>
    <m/>
    <s v=""/>
    <n v="0.5"/>
    <x v="7"/>
    <s v="QF"/>
    <s v="Open"/>
  </r>
  <r>
    <x v="70"/>
    <d v="1982-05-09T00:00:00"/>
    <x v="26"/>
    <x v="0"/>
    <x v="53"/>
    <x v="964"/>
    <m/>
    <n v="180"/>
    <s v=""/>
    <n v="1"/>
    <x v="59"/>
    <n v="7"/>
    <x v="3468"/>
    <x v="3678"/>
    <m/>
    <m/>
    <s v=""/>
    <n v="0"/>
    <x v="7"/>
    <s v="QF"/>
    <s v="Open"/>
  </r>
  <r>
    <x v="70"/>
    <d v="1982-05-09T00:00:00"/>
    <x v="26"/>
    <x v="0"/>
    <x v="1"/>
    <x v="869"/>
    <m/>
    <n v="180"/>
    <s v=""/>
    <n v="0.5"/>
    <x v="59"/>
    <n v="8"/>
    <x v="3469"/>
    <x v="3679"/>
    <m/>
    <m/>
    <s v=""/>
    <n v="0.5"/>
    <x v="7"/>
    <s v="QF"/>
    <s v="Open"/>
  </r>
  <r>
    <x v="70"/>
    <d v="1982-05-09T00:00:00"/>
    <x v="26"/>
    <x v="0"/>
    <x v="2"/>
    <x v="965"/>
    <m/>
    <n v="187"/>
    <s v=""/>
    <n v="0.5"/>
    <x v="59"/>
    <n v="9"/>
    <x v="3470"/>
    <x v="3680"/>
    <m/>
    <m/>
    <s v=""/>
    <n v="0.5"/>
    <x v="7"/>
    <s v="QF"/>
    <s v="Open"/>
  </r>
  <r>
    <x v="70"/>
    <d v="1982-05-09T00:00:00"/>
    <x v="26"/>
    <x v="0"/>
    <x v="3"/>
    <x v="1069"/>
    <m/>
    <n v="175"/>
    <s v=""/>
    <n v="1"/>
    <x v="59"/>
    <n v="10"/>
    <x v="3471"/>
    <x v="3681"/>
    <m/>
    <m/>
    <s v=""/>
    <n v="0"/>
    <x v="7"/>
    <s v="QF"/>
    <s v="Open"/>
  </r>
  <r>
    <x v="70"/>
    <d v="1982-05-09T00:00:00"/>
    <x v="26"/>
    <x v="0"/>
    <x v="4"/>
    <x v="637"/>
    <m/>
    <n v="175"/>
    <s v=""/>
    <n v="0.5"/>
    <x v="59"/>
    <n v="11"/>
    <x v="3472"/>
    <x v="3682"/>
    <m/>
    <m/>
    <s v=""/>
    <n v="0.5"/>
    <x v="7"/>
    <s v="QF"/>
    <s v="Open"/>
  </r>
  <r>
    <x v="70"/>
    <d v="1982-05-09T00:00:00"/>
    <x v="26"/>
    <x v="0"/>
    <x v="5"/>
    <x v="1067"/>
    <m/>
    <n v="174"/>
    <s v=""/>
    <n v="0.5"/>
    <x v="59"/>
    <n v="12"/>
    <x v="3473"/>
    <x v="3683"/>
    <m/>
    <m/>
    <s v=""/>
    <n v="0.5"/>
    <x v="7"/>
    <s v="QF"/>
    <s v="Open"/>
  </r>
  <r>
    <x v="70"/>
    <d v="1982-05-09T00:00:00"/>
    <x v="26"/>
    <x v="0"/>
    <x v="6"/>
    <x v="1076"/>
    <m/>
    <n v="174"/>
    <s v=""/>
    <n v="1"/>
    <x v="59"/>
    <n v="13"/>
    <x v="2713"/>
    <x v="3684"/>
    <m/>
    <m/>
    <s v=""/>
    <n v="0"/>
    <x v="7"/>
    <s v="QF"/>
    <s v="Open"/>
  </r>
  <r>
    <x v="70"/>
    <d v="1982-05-09T00:00:00"/>
    <x v="26"/>
    <x v="0"/>
    <x v="7"/>
    <x v="1009"/>
    <m/>
    <n v="174"/>
    <s v=""/>
    <n v="0"/>
    <x v="59"/>
    <n v="14"/>
    <x v="3474"/>
    <x v="3685"/>
    <m/>
    <m/>
    <s v=""/>
    <n v="1"/>
    <x v="7"/>
    <s v="QF"/>
    <s v="Open"/>
  </r>
  <r>
    <x v="70"/>
    <d v="1982-05-09T00:00:00"/>
    <x v="26"/>
    <x v="0"/>
    <x v="8"/>
    <x v="1056"/>
    <m/>
    <n v="169"/>
    <s v=""/>
    <n v="0.5"/>
    <x v="59"/>
    <n v="15"/>
    <x v="2684"/>
    <x v="3686"/>
    <m/>
    <m/>
    <s v=""/>
    <n v="0.5"/>
    <x v="7"/>
    <s v="QF"/>
    <s v="Open"/>
  </r>
  <r>
    <x v="70"/>
    <d v="1982-05-09T00:00:00"/>
    <x v="26"/>
    <x v="0"/>
    <x v="9"/>
    <x v="852"/>
    <m/>
    <s v=""/>
    <s v=""/>
    <n v="0.5"/>
    <x v="59"/>
    <n v="16"/>
    <x v="3475"/>
    <x v="3687"/>
    <m/>
    <m/>
    <s v=""/>
    <n v="0.5"/>
    <x v="7"/>
    <s v="QF"/>
    <s v="Open"/>
  </r>
  <r>
    <x v="70"/>
    <d v="1982-05-09T00:00:00"/>
    <x v="26"/>
    <x v="0"/>
    <x v="10"/>
    <x v="762"/>
    <m/>
    <n v="163"/>
    <s v=""/>
    <n v="0"/>
    <x v="59"/>
    <n v="17"/>
    <x v="3476"/>
    <x v="3688"/>
    <m/>
    <m/>
    <s v=""/>
    <n v="1"/>
    <x v="7"/>
    <s v="QF"/>
    <s v="Open"/>
  </r>
  <r>
    <x v="70"/>
    <d v="1982-05-09T00:00:00"/>
    <x v="26"/>
    <x v="0"/>
    <x v="11"/>
    <x v="1079"/>
    <m/>
    <n v="162"/>
    <s v=""/>
    <n v="0"/>
    <x v="59"/>
    <n v="18"/>
    <x v="808"/>
    <x v="808"/>
    <m/>
    <m/>
    <s v=""/>
    <n v="1"/>
    <x v="7"/>
    <s v="QF"/>
    <s v="Open"/>
  </r>
  <r>
    <x v="70"/>
    <d v="1982-05-09T00:00:00"/>
    <x v="26"/>
    <x v="0"/>
    <x v="12"/>
    <x v="1080"/>
    <m/>
    <n v="162"/>
    <s v=""/>
    <n v="0.5"/>
    <x v="59"/>
    <n v="19"/>
    <x v="3477"/>
    <x v="3689"/>
    <m/>
    <m/>
    <s v=""/>
    <n v="0.5"/>
    <x v="7"/>
    <s v="QF"/>
    <s v="Open"/>
  </r>
  <r>
    <x v="70"/>
    <d v="1982-05-09T00:00:00"/>
    <x v="26"/>
    <x v="0"/>
    <x v="13"/>
    <x v="943"/>
    <m/>
    <n v="160"/>
    <s v=""/>
    <n v="0.5"/>
    <x v="59"/>
    <n v="20"/>
    <x v="3478"/>
    <x v="3690"/>
    <m/>
    <m/>
    <s v=""/>
    <n v="0.5"/>
    <x v="7"/>
    <s v="QF"/>
    <s v="Open"/>
  </r>
  <r>
    <x v="70"/>
    <s v="1981-1982"/>
    <x v="13"/>
    <x v="0"/>
    <x v="0"/>
    <x v="997"/>
    <m/>
    <n v="196"/>
    <s v=""/>
    <n v="0"/>
    <x v="50"/>
    <n v="1"/>
    <x v="3006"/>
    <x v="3214"/>
    <m/>
    <n v="208"/>
    <s v=""/>
    <n v="1"/>
    <x v="9"/>
    <s v="League"/>
    <s v="Harold Meek"/>
  </r>
  <r>
    <x v="70"/>
    <s v="1981-1982"/>
    <x v="13"/>
    <x v="0"/>
    <x v="54"/>
    <x v="543"/>
    <m/>
    <n v="194"/>
    <s v=""/>
    <n v="0.5"/>
    <x v="50"/>
    <n v="2"/>
    <x v="3264"/>
    <x v="3474"/>
    <m/>
    <n v="167"/>
    <s v=""/>
    <n v="0.5"/>
    <x v="9"/>
    <s v="League"/>
    <s v="Harold Meek"/>
  </r>
  <r>
    <x v="70"/>
    <s v="1981-1982"/>
    <x v="13"/>
    <x v="0"/>
    <x v="55"/>
    <x v="965"/>
    <m/>
    <n v="187"/>
    <s v=""/>
    <n v="0.5"/>
    <x v="50"/>
    <n v="3"/>
    <x v="3043"/>
    <x v="3251"/>
    <m/>
    <n v="169"/>
    <s v=""/>
    <n v="0.5"/>
    <x v="9"/>
    <s v="League"/>
    <s v="Harold Meek"/>
  </r>
  <r>
    <x v="70"/>
    <s v="1981-1982"/>
    <x v="13"/>
    <x v="0"/>
    <x v="48"/>
    <x v="869"/>
    <m/>
    <n v="180"/>
    <s v=""/>
    <n v="0.5"/>
    <x v="50"/>
    <n v="4"/>
    <x v="3261"/>
    <x v="3471"/>
    <m/>
    <n v="175"/>
    <s v=""/>
    <n v="0.5"/>
    <x v="9"/>
    <s v="League"/>
    <s v="Harold Meek"/>
  </r>
  <r>
    <x v="70"/>
    <s v="1981-1982"/>
    <x v="13"/>
    <x v="0"/>
    <x v="51"/>
    <x v="1069"/>
    <m/>
    <n v="175"/>
    <s v=""/>
    <n v="0"/>
    <x v="50"/>
    <n v="5"/>
    <x v="3188"/>
    <x v="3398"/>
    <m/>
    <m/>
    <s v=""/>
    <n v="1"/>
    <x v="9"/>
    <s v="League"/>
    <s v="Harold Meek"/>
  </r>
  <r>
    <x v="70"/>
    <s v="1981-1982"/>
    <x v="13"/>
    <x v="0"/>
    <x v="52"/>
    <x v="1083"/>
    <m/>
    <s v=""/>
    <s v=""/>
    <n v="0"/>
    <x v="50"/>
    <n v="6"/>
    <x v="3479"/>
    <x v="3691"/>
    <m/>
    <m/>
    <s v=""/>
    <n v="1"/>
    <x v="9"/>
    <s v="League"/>
    <s v="Harold Meek"/>
  </r>
  <r>
    <x v="70"/>
    <s v="1981-1982"/>
    <x v="13"/>
    <x v="0"/>
    <x v="53"/>
    <x v="1067"/>
    <m/>
    <n v="174"/>
    <s v=""/>
    <n v="1"/>
    <x v="50"/>
    <n v="7"/>
    <x v="3312"/>
    <x v="3522"/>
    <m/>
    <n v="162"/>
    <s v=""/>
    <n v="0"/>
    <x v="9"/>
    <s v="League"/>
    <s v="Harold Meek"/>
  </r>
  <r>
    <x v="70"/>
    <s v="1981-1982"/>
    <x v="13"/>
    <x v="0"/>
    <x v="1"/>
    <x v="1055"/>
    <m/>
    <n v="174"/>
    <s v=""/>
    <n v="1"/>
    <x v="50"/>
    <n v="8"/>
    <x v="3190"/>
    <x v="3400"/>
    <m/>
    <n v="164"/>
    <s v=""/>
    <n v="0"/>
    <x v="9"/>
    <s v="League"/>
    <s v="Harold Meek"/>
  </r>
  <r>
    <x v="70"/>
    <s v="1981-1982"/>
    <x v="13"/>
    <x v="0"/>
    <x v="2"/>
    <x v="1009"/>
    <m/>
    <n v="174"/>
    <s v=""/>
    <n v="1"/>
    <x v="50"/>
    <n v="9"/>
    <x v="3480"/>
    <x v="3692"/>
    <m/>
    <n v="150"/>
    <s v=""/>
    <n v="0"/>
    <x v="9"/>
    <s v="League"/>
    <s v="Harold Meek"/>
  </r>
  <r>
    <x v="70"/>
    <s v="1981-1982"/>
    <x v="13"/>
    <x v="0"/>
    <x v="3"/>
    <x v="852"/>
    <m/>
    <s v=""/>
    <s v=""/>
    <n v="0"/>
    <x v="50"/>
    <n v="10"/>
    <x v="3217"/>
    <x v="3427"/>
    <m/>
    <n v="146"/>
    <s v=""/>
    <n v="1"/>
    <x v="9"/>
    <s v="League"/>
    <s v="Harold Meek"/>
  </r>
  <r>
    <x v="70"/>
    <s v="1981-1982"/>
    <x v="13"/>
    <x v="0"/>
    <x v="4"/>
    <x v="1079"/>
    <m/>
    <n v="162"/>
    <s v=""/>
    <n v="0.5"/>
    <x v="50"/>
    <n v="11"/>
    <x v="3266"/>
    <x v="3476"/>
    <m/>
    <n v="131"/>
    <s v=""/>
    <n v="0.5"/>
    <x v="9"/>
    <s v="League"/>
    <s v="Harold Meek"/>
  </r>
  <r>
    <x v="70"/>
    <s v="1981-1982"/>
    <x v="13"/>
    <x v="0"/>
    <x v="5"/>
    <x v="943"/>
    <m/>
    <n v="160"/>
    <s v=""/>
    <n v="1"/>
    <x v="50"/>
    <n v="12"/>
    <x v="3481"/>
    <x v="3693"/>
    <m/>
    <n v="143"/>
    <s v=""/>
    <n v="0"/>
    <x v="9"/>
    <s v="League"/>
    <s v="Harold Meek"/>
  </r>
  <r>
    <x v="70"/>
    <s v="1981-1982"/>
    <x v="13"/>
    <x v="0"/>
    <x v="6"/>
    <x v="1040"/>
    <m/>
    <n v="165"/>
    <s v=""/>
    <n v="0"/>
    <x v="50"/>
    <n v="13"/>
    <x v="3197"/>
    <x v="3407"/>
    <m/>
    <m/>
    <s v=""/>
    <n v="1"/>
    <x v="9"/>
    <s v="League"/>
    <s v="Harold Meek"/>
  </r>
  <r>
    <x v="70"/>
    <s v="1981-1982"/>
    <x v="13"/>
    <x v="0"/>
    <x v="7"/>
    <x v="738"/>
    <m/>
    <n v="152"/>
    <s v=""/>
    <n v="1"/>
    <x v="50"/>
    <n v="14"/>
    <x v="3482"/>
    <x v="3694"/>
    <m/>
    <m/>
    <s v=""/>
    <n v="0"/>
    <x v="9"/>
    <s v="League"/>
    <s v="Harold Meek"/>
  </r>
  <r>
    <x v="70"/>
    <s v="1981-1982"/>
    <x v="13"/>
    <x v="0"/>
    <x v="8"/>
    <x v="491"/>
    <m/>
    <n v="156"/>
    <s v=""/>
    <n v="1"/>
    <x v="50"/>
    <n v="15"/>
    <x v="3262"/>
    <x v="3472"/>
    <m/>
    <n v="124"/>
    <s v=""/>
    <n v="0"/>
    <x v="9"/>
    <s v="League"/>
    <s v="Harold Meek"/>
  </r>
  <r>
    <x v="70"/>
    <s v="1981-1982"/>
    <x v="13"/>
    <x v="0"/>
    <x v="9"/>
    <x v="1081"/>
    <m/>
    <n v="149"/>
    <s v=""/>
    <n v="1"/>
    <x v="50"/>
    <n v="16"/>
    <x v="3361"/>
    <x v="3571"/>
    <m/>
    <n v="123"/>
    <s v=""/>
    <n v="0"/>
    <x v="9"/>
    <s v="League"/>
    <s v="Harold Meek"/>
  </r>
  <r>
    <x v="70"/>
    <s v="1981-1982"/>
    <x v="13"/>
    <x v="3"/>
    <x v="0"/>
    <x v="804"/>
    <m/>
    <n v="143"/>
    <s v=""/>
    <n v="1"/>
    <x v="58"/>
    <n v="1"/>
    <x v="3370"/>
    <x v="3580"/>
    <m/>
    <n v="123"/>
    <s v=""/>
    <n v="0"/>
    <x v="9"/>
    <s v="League"/>
    <s v="Wayling"/>
  </r>
  <r>
    <x v="70"/>
    <s v="1981-1982"/>
    <x v="13"/>
    <x v="3"/>
    <x v="54"/>
    <x v="795"/>
    <m/>
    <s v=""/>
    <s v=""/>
    <n v="0.5"/>
    <x v="58"/>
    <n v="2"/>
    <x v="3366"/>
    <x v="3576"/>
    <m/>
    <n v="122"/>
    <s v=""/>
    <n v="0.5"/>
    <x v="9"/>
    <s v="League"/>
    <s v="Wayling"/>
  </r>
  <r>
    <x v="70"/>
    <s v="1981-1982"/>
    <x v="13"/>
    <x v="3"/>
    <x v="55"/>
    <x v="1082"/>
    <m/>
    <n v="140"/>
    <s v=""/>
    <n v="0"/>
    <x v="58"/>
    <n v="3"/>
    <x v="3483"/>
    <x v="3695"/>
    <m/>
    <n v="120"/>
    <s v=""/>
    <n v="1"/>
    <x v="9"/>
    <s v="League"/>
    <s v="Wayling"/>
  </r>
  <r>
    <x v="70"/>
    <s v="1981-1982"/>
    <x v="13"/>
    <x v="3"/>
    <x v="48"/>
    <x v="958"/>
    <m/>
    <n v="139"/>
    <s v=""/>
    <n v="1"/>
    <x v="58"/>
    <n v="4"/>
    <x v="3364"/>
    <x v="3574"/>
    <m/>
    <n v="120"/>
    <s v=""/>
    <n v="0"/>
    <x v="9"/>
    <s v="League"/>
    <s v="Wayling"/>
  </r>
  <r>
    <x v="70"/>
    <s v="1981-1982"/>
    <x v="13"/>
    <x v="3"/>
    <x v="51"/>
    <x v="1070"/>
    <m/>
    <n v="137"/>
    <s v=""/>
    <n v="0.5"/>
    <x v="58"/>
    <n v="5"/>
    <x v="3484"/>
    <x v="3696"/>
    <m/>
    <n v="115"/>
    <s v=""/>
    <n v="0.5"/>
    <x v="9"/>
    <s v="League"/>
    <s v="Wayling"/>
  </r>
  <r>
    <x v="70"/>
    <s v="1981-1982"/>
    <x v="13"/>
    <x v="3"/>
    <x v="52"/>
    <x v="1060"/>
    <m/>
    <n v="137"/>
    <s v=""/>
    <n v="0.5"/>
    <x v="58"/>
    <n v="6"/>
    <x v="3363"/>
    <x v="3573"/>
    <m/>
    <n v="115"/>
    <s v=""/>
    <n v="0.5"/>
    <x v="9"/>
    <s v="League"/>
    <s v="Wayling"/>
  </r>
  <r>
    <x v="70"/>
    <s v="1981-1982"/>
    <x v="13"/>
    <x v="3"/>
    <x v="53"/>
    <x v="1047"/>
    <m/>
    <n v="136"/>
    <s v=""/>
    <n v="1"/>
    <x v="58"/>
    <n v="7"/>
    <x v="3485"/>
    <x v="3697"/>
    <m/>
    <m/>
    <s v=""/>
    <n v="0"/>
    <x v="9"/>
    <s v="League"/>
    <s v="Wayling"/>
  </r>
  <r>
    <x v="70"/>
    <s v="1981-1982"/>
    <x v="13"/>
    <x v="3"/>
    <x v="1"/>
    <x v="1088"/>
    <m/>
    <n v="132"/>
    <s v=""/>
    <n v="0"/>
    <x v="58"/>
    <n v="8"/>
    <x v="3371"/>
    <x v="3581"/>
    <m/>
    <n v="110"/>
    <s v=""/>
    <n v="1"/>
    <x v="9"/>
    <s v="League"/>
    <s v="Wayling"/>
  </r>
  <r>
    <x v="70"/>
    <s v="1981-1982"/>
    <x v="13"/>
    <x v="3"/>
    <x v="2"/>
    <x v="1061"/>
    <m/>
    <n v="129"/>
    <s v=""/>
    <n v="0.5"/>
    <x v="58"/>
    <n v="9"/>
    <x v="3368"/>
    <x v="3578"/>
    <m/>
    <n v="102"/>
    <s v=""/>
    <n v="0.5"/>
    <x v="9"/>
    <s v="League"/>
    <s v="Wayling"/>
  </r>
  <r>
    <x v="70"/>
    <s v="1981-1982"/>
    <x v="13"/>
    <x v="3"/>
    <x v="3"/>
    <x v="1089"/>
    <m/>
    <n v="109"/>
    <s v=""/>
    <n v="0"/>
    <x v="58"/>
    <n v="10"/>
    <x v="3486"/>
    <x v="3698"/>
    <m/>
    <n v="97"/>
    <s v=""/>
    <n v="1"/>
    <x v="9"/>
    <s v="League"/>
    <s v="Wayling"/>
  </r>
  <r>
    <x v="70"/>
    <s v="1981-1982"/>
    <x v="13"/>
    <x v="3"/>
    <x v="4"/>
    <x v="1085"/>
    <m/>
    <n v="123"/>
    <s v=""/>
    <n v="1"/>
    <x v="58"/>
    <n v="11"/>
    <x v="160"/>
    <x v="160"/>
    <m/>
    <m/>
    <s v=""/>
    <n v="0"/>
    <x v="9"/>
    <s v="League"/>
    <s v="Wayling"/>
  </r>
  <r>
    <x v="70"/>
    <s v="1981-1982"/>
    <x v="13"/>
    <x v="3"/>
    <x v="5"/>
    <x v="1066"/>
    <m/>
    <n v="118"/>
    <s v=""/>
    <n v="0.5"/>
    <x v="58"/>
    <n v="12"/>
    <x v="3487"/>
    <x v="3699"/>
    <m/>
    <n v="72"/>
    <s v=""/>
    <n v="0.5"/>
    <x v="9"/>
    <s v="League"/>
    <s v="Wayling"/>
  </r>
  <r>
    <x v="70"/>
    <s v="1981-1982"/>
    <x v="13"/>
    <x v="3"/>
    <x v="6"/>
    <x v="1087"/>
    <m/>
    <n v="115"/>
    <s v=""/>
    <n v="0"/>
    <x v="58"/>
    <n v="13"/>
    <x v="3488"/>
    <x v="3700"/>
    <m/>
    <m/>
    <s v=""/>
    <n v="1"/>
    <x v="9"/>
    <s v="League"/>
    <s v="Wayling"/>
  </r>
  <r>
    <x v="70"/>
    <s v="1981-1982"/>
    <x v="13"/>
    <x v="3"/>
    <x v="7"/>
    <x v="1090"/>
    <m/>
    <n v="111"/>
    <s v=""/>
    <n v="0.5"/>
    <x v="58"/>
    <n v="14"/>
    <x v="3489"/>
    <x v="3701"/>
    <m/>
    <n v="75"/>
    <s v=""/>
    <n v="0.5"/>
    <x v="9"/>
    <s v="League"/>
    <s v="Wayling"/>
  </r>
  <r>
    <x v="70"/>
    <s v="1981-1982"/>
    <x v="13"/>
    <x v="3"/>
    <x v="8"/>
    <x v="1091"/>
    <m/>
    <n v="98"/>
    <s v=""/>
    <n v="0.5"/>
    <x v="58"/>
    <n v="15"/>
    <x v="3490"/>
    <x v="3702"/>
    <m/>
    <n v="111"/>
    <s v=""/>
    <n v="0.5"/>
    <x v="9"/>
    <s v="League"/>
    <s v="Wayling"/>
  </r>
  <r>
    <x v="70"/>
    <s v="1981-1982"/>
    <x v="13"/>
    <x v="3"/>
    <x v="9"/>
    <x v="1092"/>
    <m/>
    <n v="89"/>
    <s v=""/>
    <n v="1"/>
    <x v="58"/>
    <n v="16"/>
    <x v="3491"/>
    <x v="3703"/>
    <m/>
    <m/>
    <s v=""/>
    <n v="0"/>
    <x v="9"/>
    <s v="League"/>
    <s v="Wayling"/>
  </r>
  <r>
    <x v="70"/>
    <s v="1981-1982"/>
    <x v="13"/>
    <x v="0"/>
    <x v="0"/>
    <x v="730"/>
    <m/>
    <n v="213"/>
    <s v=""/>
    <n v="0.5"/>
    <x v="18"/>
    <n v="1"/>
    <x v="3492"/>
    <x v="3704"/>
    <m/>
    <n v="205"/>
    <s v=""/>
    <n v="0.5"/>
    <x v="9"/>
    <s v="League"/>
    <s v="Harold Meek"/>
  </r>
  <r>
    <x v="70"/>
    <s v="1981-1982"/>
    <x v="13"/>
    <x v="0"/>
    <x v="54"/>
    <x v="1039"/>
    <m/>
    <n v="206"/>
    <s v=""/>
    <n v="0.5"/>
    <x v="18"/>
    <n v="2"/>
    <x v="3493"/>
    <x v="3705"/>
    <m/>
    <n v="196"/>
    <s v=""/>
    <n v="0.5"/>
    <x v="9"/>
    <s v="League"/>
    <s v="Harold Meek"/>
  </r>
  <r>
    <x v="70"/>
    <s v="1981-1982"/>
    <x v="13"/>
    <x v="0"/>
    <x v="55"/>
    <x v="997"/>
    <m/>
    <n v="196"/>
    <s v=""/>
    <n v="0.5"/>
    <x v="18"/>
    <n v="3"/>
    <x v="3007"/>
    <x v="3215"/>
    <m/>
    <n v="193"/>
    <s v=""/>
    <n v="0.5"/>
    <x v="9"/>
    <s v="League"/>
    <s v="Harold Meek"/>
  </r>
  <r>
    <x v="70"/>
    <s v="1981-1982"/>
    <x v="13"/>
    <x v="0"/>
    <x v="48"/>
    <x v="940"/>
    <m/>
    <n v="186"/>
    <s v=""/>
    <n v="1"/>
    <x v="18"/>
    <n v="4"/>
    <x v="2160"/>
    <x v="2160"/>
    <m/>
    <n v="191"/>
    <s v=""/>
    <n v="0"/>
    <x v="9"/>
    <s v="League"/>
    <s v="Harold Meek"/>
  </r>
  <r>
    <x v="70"/>
    <s v="1981-1982"/>
    <x v="13"/>
    <x v="0"/>
    <x v="51"/>
    <x v="965"/>
    <m/>
    <n v="187"/>
    <s v=""/>
    <n v="1"/>
    <x v="18"/>
    <n v="5"/>
    <x v="3413"/>
    <x v="3623"/>
    <m/>
    <n v="189"/>
    <s v=""/>
    <n v="0"/>
    <x v="9"/>
    <s v="League"/>
    <s v="Harold Meek"/>
  </r>
  <r>
    <x v="70"/>
    <s v="1981-1982"/>
    <x v="13"/>
    <x v="0"/>
    <x v="52"/>
    <x v="963"/>
    <m/>
    <n v="181"/>
    <s v=""/>
    <n v="1"/>
    <x v="18"/>
    <n v="6"/>
    <x v="3009"/>
    <x v="3217"/>
    <m/>
    <n v="188"/>
    <s v=""/>
    <n v="0"/>
    <x v="9"/>
    <s v="League"/>
    <s v="Harold Meek"/>
  </r>
  <r>
    <x v="70"/>
    <s v="1981-1982"/>
    <x v="13"/>
    <x v="0"/>
    <x v="53"/>
    <x v="964"/>
    <m/>
    <n v="180"/>
    <s v=""/>
    <n v="0"/>
    <x v="18"/>
    <n v="7"/>
    <x v="3415"/>
    <x v="3625"/>
    <m/>
    <n v="182"/>
    <s v=""/>
    <n v="1"/>
    <x v="9"/>
    <s v="League"/>
    <s v="Harold Meek"/>
  </r>
  <r>
    <x v="70"/>
    <s v="1981-1982"/>
    <x v="13"/>
    <x v="0"/>
    <x v="1"/>
    <x v="869"/>
    <m/>
    <n v="180"/>
    <s v=""/>
    <n v="0.5"/>
    <x v="18"/>
    <n v="8"/>
    <x v="3414"/>
    <x v="3624"/>
    <m/>
    <n v="178"/>
    <s v=""/>
    <n v="0.5"/>
    <x v="9"/>
    <s v="League"/>
    <s v="Harold Meek"/>
  </r>
  <r>
    <x v="70"/>
    <s v="1981-1982"/>
    <x v="13"/>
    <x v="0"/>
    <x v="2"/>
    <x v="1069"/>
    <m/>
    <n v="175"/>
    <s v=""/>
    <n v="0.5"/>
    <x v="18"/>
    <n v="9"/>
    <x v="3221"/>
    <x v="3431"/>
    <m/>
    <n v="178"/>
    <s v=""/>
    <n v="0.5"/>
    <x v="9"/>
    <s v="League"/>
    <s v="Harold Meek"/>
  </r>
  <r>
    <x v="70"/>
    <s v="1981-1982"/>
    <x v="13"/>
    <x v="0"/>
    <x v="3"/>
    <x v="637"/>
    <m/>
    <n v="175"/>
    <s v=""/>
    <n v="0"/>
    <x v="18"/>
    <n v="10"/>
    <x v="3012"/>
    <x v="3220"/>
    <m/>
    <n v="172"/>
    <s v=""/>
    <n v="1"/>
    <x v="9"/>
    <s v="League"/>
    <s v="Harold Meek"/>
  </r>
  <r>
    <x v="70"/>
    <s v="1981-1982"/>
    <x v="13"/>
    <x v="0"/>
    <x v="4"/>
    <x v="1009"/>
    <m/>
    <n v="174"/>
    <s v=""/>
    <n v="0.5"/>
    <x v="18"/>
    <n v="11"/>
    <x v="3132"/>
    <x v="3342"/>
    <m/>
    <n v="171"/>
    <s v=""/>
    <n v="0.5"/>
    <x v="9"/>
    <s v="League"/>
    <s v="Harold Meek"/>
  </r>
  <r>
    <x v="70"/>
    <s v="1981-1982"/>
    <x v="13"/>
    <x v="0"/>
    <x v="5"/>
    <x v="1056"/>
    <m/>
    <n v="169"/>
    <s v=""/>
    <n v="1"/>
    <x v="18"/>
    <n v="12"/>
    <x v="3416"/>
    <x v="3626"/>
    <m/>
    <n v="167"/>
    <s v=""/>
    <n v="0"/>
    <x v="9"/>
    <s v="League"/>
    <s v="Harold Meek"/>
  </r>
  <r>
    <x v="70"/>
    <s v="1981-1982"/>
    <x v="13"/>
    <x v="0"/>
    <x v="6"/>
    <x v="852"/>
    <m/>
    <s v=""/>
    <s v=""/>
    <n v="1"/>
    <x v="18"/>
    <n v="13"/>
    <x v="3418"/>
    <x v="3628"/>
    <m/>
    <n v="164"/>
    <s v=""/>
    <n v="0"/>
    <x v="9"/>
    <s v="League"/>
    <s v="Harold Meek"/>
  </r>
  <r>
    <x v="70"/>
    <s v="1981-1982"/>
    <x v="13"/>
    <x v="0"/>
    <x v="7"/>
    <x v="762"/>
    <m/>
    <n v="163"/>
    <s v=""/>
    <n v="0"/>
    <x v="18"/>
    <n v="14"/>
    <x v="3494"/>
    <x v="3706"/>
    <m/>
    <n v="162"/>
    <s v=""/>
    <n v="1"/>
    <x v="9"/>
    <s v="League"/>
    <s v="Harold Meek"/>
  </r>
  <r>
    <x v="70"/>
    <s v="1981-1982"/>
    <x v="13"/>
    <x v="0"/>
    <x v="8"/>
    <x v="1079"/>
    <m/>
    <n v="162"/>
    <s v=""/>
    <n v="1"/>
    <x v="18"/>
    <n v="15"/>
    <x v="3495"/>
    <x v="3707"/>
    <m/>
    <n v="161"/>
    <s v=""/>
    <n v="0"/>
    <x v="9"/>
    <s v="League"/>
    <s v="Harold Meek"/>
  </r>
  <r>
    <x v="70"/>
    <s v="1981-1982"/>
    <x v="13"/>
    <x v="0"/>
    <x v="9"/>
    <x v="1040"/>
    <m/>
    <n v="165"/>
    <s v=""/>
    <n v="0"/>
    <x v="18"/>
    <n v="16"/>
    <x v="3496"/>
    <x v="3708"/>
    <m/>
    <n v="159"/>
    <s v=""/>
    <n v="1"/>
    <x v="9"/>
    <s v="League"/>
    <s v="Harold Meek"/>
  </r>
  <r>
    <x v="70"/>
    <s v="1981-1982"/>
    <x v="13"/>
    <x v="3"/>
    <x v="0"/>
    <x v="974"/>
    <m/>
    <n v="160"/>
    <s v=""/>
    <n v="1"/>
    <x v="55"/>
    <n v="1"/>
    <x v="3267"/>
    <x v="3477"/>
    <m/>
    <n v="161"/>
    <s v=""/>
    <n v="0"/>
    <x v="9"/>
    <s v="League"/>
    <s v="Wayling"/>
  </r>
  <r>
    <x v="70"/>
    <s v="1981-1982"/>
    <x v="13"/>
    <x v="3"/>
    <x v="54"/>
    <x v="738"/>
    <m/>
    <n v="152"/>
    <s v=""/>
    <n v="0"/>
    <x v="55"/>
    <n v="2"/>
    <x v="3497"/>
    <x v="3709"/>
    <m/>
    <n v="157"/>
    <s v=""/>
    <n v="1"/>
    <x v="9"/>
    <s v="League"/>
    <s v="Wayling"/>
  </r>
  <r>
    <x v="70"/>
    <s v="1981-1982"/>
    <x v="13"/>
    <x v="3"/>
    <x v="55"/>
    <x v="403"/>
    <m/>
    <n v="152"/>
    <s v=""/>
    <n v="0"/>
    <x v="55"/>
    <n v="3"/>
    <x v="3498"/>
    <x v="3710"/>
    <m/>
    <s v=" "/>
    <s v=""/>
    <n v="1"/>
    <x v="9"/>
    <s v="League"/>
    <s v="Wayling"/>
  </r>
  <r>
    <x v="70"/>
    <s v="1981-1982"/>
    <x v="13"/>
    <x v="3"/>
    <x v="48"/>
    <x v="491"/>
    <m/>
    <n v="156"/>
    <s v=""/>
    <n v="0"/>
    <x v="55"/>
    <n v="4"/>
    <x v="3422"/>
    <x v="3632"/>
    <m/>
    <n v="154"/>
    <s v=""/>
    <n v="1"/>
    <x v="9"/>
    <s v="League"/>
    <s v="Wayling"/>
  </r>
  <r>
    <x v="70"/>
    <s v="1981-1982"/>
    <x v="13"/>
    <x v="3"/>
    <x v="51"/>
    <x v="1030"/>
    <m/>
    <n v="144"/>
    <s v=""/>
    <n v="0.5"/>
    <x v="55"/>
    <n v="5"/>
    <x v="3226"/>
    <x v="3436"/>
    <m/>
    <n v="162"/>
    <s v=""/>
    <n v="0.5"/>
    <x v="9"/>
    <s v="League"/>
    <s v="Wayling"/>
  </r>
  <r>
    <x v="70"/>
    <s v="1981-1982"/>
    <x v="13"/>
    <x v="3"/>
    <x v="52"/>
    <x v="1005"/>
    <m/>
    <n v="143"/>
    <s v=""/>
    <n v="0.5"/>
    <x v="55"/>
    <n v="6"/>
    <x v="3225"/>
    <x v="3435"/>
    <m/>
    <n v="159"/>
    <s v=""/>
    <n v="0.5"/>
    <x v="9"/>
    <s v="League"/>
    <s v="Wayling"/>
  </r>
  <r>
    <x v="70"/>
    <s v="1981-1982"/>
    <x v="13"/>
    <x v="3"/>
    <x v="53"/>
    <x v="804"/>
    <m/>
    <n v="143"/>
    <s v=""/>
    <n v="0.5"/>
    <x v="55"/>
    <n v="7"/>
    <x v="3141"/>
    <x v="3351"/>
    <m/>
    <n v="154"/>
    <s v=""/>
    <n v="0.5"/>
    <x v="9"/>
    <s v="League"/>
    <s v="Wayling"/>
  </r>
  <r>
    <x v="70"/>
    <s v="1981-1982"/>
    <x v="13"/>
    <x v="3"/>
    <x v="1"/>
    <x v="644"/>
    <m/>
    <n v="140"/>
    <s v=""/>
    <n v="0.5"/>
    <x v="55"/>
    <n v="8"/>
    <x v="3420"/>
    <x v="3630"/>
    <m/>
    <n v="150"/>
    <s v=""/>
    <n v="0.5"/>
    <x v="9"/>
    <s v="League"/>
    <s v="Wayling"/>
  </r>
  <r>
    <x v="70"/>
    <s v="1981-1982"/>
    <x v="13"/>
    <x v="3"/>
    <x v="2"/>
    <x v="1082"/>
    <m/>
    <n v="140"/>
    <s v=""/>
    <n v="1"/>
    <x v="55"/>
    <n v="9"/>
    <x v="750"/>
    <x v="750"/>
    <m/>
    <n v="155"/>
    <s v=""/>
    <n v="0"/>
    <x v="9"/>
    <s v="League"/>
    <s v="Wayling"/>
  </r>
  <r>
    <x v="70"/>
    <s v="1981-1982"/>
    <x v="13"/>
    <x v="3"/>
    <x v="3"/>
    <x v="1088"/>
    <m/>
    <n v="132"/>
    <s v=""/>
    <n v="0"/>
    <x v="55"/>
    <n v="10"/>
    <x v="3014"/>
    <x v="3222"/>
    <m/>
    <n v="153"/>
    <s v=""/>
    <n v="1"/>
    <x v="9"/>
    <s v="League"/>
    <s v="Wayling"/>
  </r>
  <r>
    <x v="70"/>
    <s v="1981-1982"/>
    <x v="13"/>
    <x v="3"/>
    <x v="4"/>
    <x v="1047"/>
    <m/>
    <n v="136"/>
    <s v=""/>
    <n v="0.5"/>
    <x v="55"/>
    <n v="11"/>
    <x v="3010"/>
    <x v="3218"/>
    <m/>
    <n v="150"/>
    <s v=""/>
    <n v="0.5"/>
    <x v="9"/>
    <s v="League"/>
    <s v="Wayling"/>
  </r>
  <r>
    <x v="70"/>
    <s v="1981-1982"/>
    <x v="13"/>
    <x v="3"/>
    <x v="5"/>
    <x v="1061"/>
    <m/>
    <n v="129"/>
    <s v=""/>
    <n v="0"/>
    <x v="55"/>
    <n v="12"/>
    <x v="3499"/>
    <x v="3711"/>
    <m/>
    <n v="155"/>
    <s v=""/>
    <n v="1"/>
    <x v="9"/>
    <s v="League"/>
    <s v="Wayling"/>
  </r>
  <r>
    <x v="70"/>
    <s v="1981-1982"/>
    <x v="13"/>
    <x v="3"/>
    <x v="6"/>
    <x v="1089"/>
    <m/>
    <n v="125"/>
    <s v=""/>
    <n v="0"/>
    <x v="55"/>
    <n v="13"/>
    <x v="3421"/>
    <x v="3631"/>
    <m/>
    <n v="140"/>
    <s v=""/>
    <n v="1"/>
    <x v="9"/>
    <s v="League"/>
    <s v="Wayling"/>
  </r>
  <r>
    <x v="70"/>
    <s v="1981-1982"/>
    <x v="13"/>
    <x v="3"/>
    <x v="7"/>
    <x v="1085"/>
    <m/>
    <n v="123"/>
    <s v=""/>
    <n v="0.5"/>
    <x v="55"/>
    <n v="14"/>
    <x v="1060"/>
    <x v="1060"/>
    <m/>
    <n v="147"/>
    <s v=""/>
    <n v="0.5"/>
    <x v="9"/>
    <s v="League"/>
    <s v="Wayling"/>
  </r>
  <r>
    <x v="70"/>
    <s v="1981-1982"/>
    <x v="13"/>
    <x v="3"/>
    <x v="8"/>
    <x v="1066"/>
    <m/>
    <n v="118"/>
    <s v=""/>
    <n v="0.5"/>
    <x v="55"/>
    <n v="15"/>
    <x v="3017"/>
    <x v="3225"/>
    <m/>
    <n v="144"/>
    <s v=""/>
    <n v="0.5"/>
    <x v="9"/>
    <s v="League"/>
    <s v="Wayling"/>
  </r>
  <r>
    <x v="70"/>
    <s v="1981-1982"/>
    <x v="13"/>
    <x v="3"/>
    <x v="9"/>
    <x v="1084"/>
    <m/>
    <n v="106"/>
    <s v=""/>
    <n v="0.5"/>
    <x v="55"/>
    <n v="16"/>
    <x v="3426"/>
    <x v="3636"/>
    <m/>
    <n v="150"/>
    <s v=""/>
    <n v="0.5"/>
    <x v="9"/>
    <s v="League"/>
    <s v="Wayling"/>
  </r>
  <r>
    <x v="71"/>
    <d v="1982-10-23T00:00:00"/>
    <x v="13"/>
    <x v="0"/>
    <x v="0"/>
    <x v="1039"/>
    <m/>
    <n v="215"/>
    <s v=""/>
    <n v="1"/>
    <x v="15"/>
    <n v="1"/>
    <x v="411"/>
    <x v="411"/>
    <m/>
    <n v="197"/>
    <s v=""/>
    <n v="0"/>
    <x v="9"/>
    <s v="League"/>
    <s v="Harold Meek"/>
  </r>
  <r>
    <x v="71"/>
    <d v="1982-10-23T00:00:00"/>
    <x v="13"/>
    <x v="0"/>
    <x v="54"/>
    <x v="965"/>
    <m/>
    <n v="191"/>
    <s v=""/>
    <n v="0.5"/>
    <x v="15"/>
    <n v="2"/>
    <x v="3500"/>
    <x v="3712"/>
    <m/>
    <n v="190"/>
    <s v=""/>
    <n v="0.5"/>
    <x v="9"/>
    <s v="League"/>
    <s v="Harold Meek"/>
  </r>
  <r>
    <x v="71"/>
    <d v="1982-10-23T00:00:00"/>
    <x v="13"/>
    <x v="0"/>
    <x v="55"/>
    <x v="964"/>
    <m/>
    <n v="190"/>
    <s v=""/>
    <n v="0.5"/>
    <x v="15"/>
    <n v="3"/>
    <x v="2009"/>
    <x v="2009"/>
    <m/>
    <n v="184"/>
    <s v=""/>
    <n v="0.5"/>
    <x v="9"/>
    <s v="League"/>
    <s v="Harold Meek"/>
  </r>
  <r>
    <x v="71"/>
    <d v="1982-10-23T00:00:00"/>
    <x v="13"/>
    <x v="0"/>
    <x v="48"/>
    <x v="1042"/>
    <m/>
    <n v="189"/>
    <s v=""/>
    <n v="1"/>
    <x v="15"/>
    <n v="4"/>
    <x v="3436"/>
    <x v="3646"/>
    <m/>
    <n v="185"/>
    <s v=""/>
    <n v="0"/>
    <x v="9"/>
    <s v="League"/>
    <s v="Harold Meek"/>
  </r>
  <r>
    <x v="71"/>
    <d v="1982-10-23T00:00:00"/>
    <x v="13"/>
    <x v="0"/>
    <x v="51"/>
    <x v="1083"/>
    <m/>
    <n v="189"/>
    <s v=""/>
    <n v="0.5"/>
    <x v="15"/>
    <n v="5"/>
    <x v="3501"/>
    <x v="3713"/>
    <m/>
    <n v="185"/>
    <s v=""/>
    <n v="0.5"/>
    <x v="9"/>
    <s v="League"/>
    <s v="Harold Meek"/>
  </r>
  <r>
    <x v="71"/>
    <d v="1982-10-23T00:00:00"/>
    <x v="13"/>
    <x v="0"/>
    <x v="52"/>
    <x v="869"/>
    <m/>
    <n v="188"/>
    <s v=""/>
    <n v="0.5"/>
    <x v="15"/>
    <n v="6"/>
    <x v="3337"/>
    <x v="3547"/>
    <m/>
    <n v="184"/>
    <s v=""/>
    <n v="0.5"/>
    <x v="9"/>
    <s v="League"/>
    <s v="Harold Meek"/>
  </r>
  <r>
    <x v="71"/>
    <d v="1982-10-23T00:00:00"/>
    <x v="13"/>
    <x v="0"/>
    <x v="53"/>
    <x v="1093"/>
    <m/>
    <n v="183"/>
    <s v=""/>
    <n v="0"/>
    <x v="15"/>
    <n v="7"/>
    <x v="3338"/>
    <x v="3548"/>
    <m/>
    <n v="180"/>
    <s v=""/>
    <n v="1"/>
    <x v="9"/>
    <s v="League"/>
    <s v="Harold Meek"/>
  </r>
  <r>
    <x v="71"/>
    <d v="1982-10-23T00:00:00"/>
    <x v="13"/>
    <x v="0"/>
    <x v="1"/>
    <x v="1094"/>
    <m/>
    <n v="186"/>
    <s v=""/>
    <n v="0"/>
    <x v="15"/>
    <n v="8"/>
    <x v="2953"/>
    <x v="3161"/>
    <m/>
    <n v="179"/>
    <s v=""/>
    <n v="1"/>
    <x v="9"/>
    <s v="League"/>
    <s v="Harold Meek"/>
  </r>
  <r>
    <x v="71"/>
    <d v="1982-10-23T00:00:00"/>
    <x v="13"/>
    <x v="0"/>
    <x v="2"/>
    <x v="940"/>
    <m/>
    <n v="182"/>
    <s v=""/>
    <n v="0"/>
    <x v="15"/>
    <n v="9"/>
    <x v="3279"/>
    <x v="3489"/>
    <m/>
    <n v="174"/>
    <s v=""/>
    <n v="1"/>
    <x v="9"/>
    <s v="League"/>
    <s v="Harold Meek"/>
  </r>
  <r>
    <x v="71"/>
    <d v="1982-10-23T00:00:00"/>
    <x v="13"/>
    <x v="0"/>
    <x v="3"/>
    <x v="1009"/>
    <m/>
    <n v="176"/>
    <s v=""/>
    <n v="0"/>
    <x v="15"/>
    <n v="10"/>
    <x v="3183"/>
    <x v="3393"/>
    <m/>
    <n v="178"/>
    <s v=""/>
    <n v="1"/>
    <x v="9"/>
    <s v="League"/>
    <s v="Harold Meek"/>
  </r>
  <r>
    <x v="71"/>
    <d v="1982-10-23T00:00:00"/>
    <x v="13"/>
    <x v="0"/>
    <x v="4"/>
    <x v="1056"/>
    <m/>
    <n v="171"/>
    <s v=""/>
    <n v="0"/>
    <x v="15"/>
    <n v="11"/>
    <x v="3170"/>
    <x v="3380"/>
    <m/>
    <n v="175"/>
    <s v=""/>
    <n v="1"/>
    <x v="9"/>
    <s v="League"/>
    <s v="Harold Meek"/>
  </r>
  <r>
    <x v="71"/>
    <d v="1982-10-23T00:00:00"/>
    <x v="13"/>
    <x v="0"/>
    <x v="5"/>
    <x v="852"/>
    <m/>
    <n v="171"/>
    <s v=""/>
    <n v="1"/>
    <x v="15"/>
    <n v="12"/>
    <x v="3283"/>
    <x v="3493"/>
    <m/>
    <n v="178"/>
    <s v=""/>
    <n v="0"/>
    <x v="9"/>
    <s v="League"/>
    <s v="Harold Meek"/>
  </r>
  <r>
    <x v="71"/>
    <d v="1982-10-23T00:00:00"/>
    <x v="13"/>
    <x v="0"/>
    <x v="6"/>
    <x v="943"/>
    <m/>
    <n v="169"/>
    <s v=""/>
    <n v="1"/>
    <x v="15"/>
    <n v="13"/>
    <x v="1868"/>
    <x v="1868"/>
    <m/>
    <n v="170"/>
    <s v=""/>
    <n v="0"/>
    <x v="9"/>
    <s v="League"/>
    <s v="Harold Meek"/>
  </r>
  <r>
    <x v="71"/>
    <d v="1982-10-23T00:00:00"/>
    <x v="13"/>
    <x v="0"/>
    <x v="7"/>
    <x v="1095"/>
    <m/>
    <n v="167"/>
    <s v=""/>
    <n v="1"/>
    <x v="15"/>
    <n v="14"/>
    <x v="3502"/>
    <x v="3714"/>
    <m/>
    <n v="167"/>
    <s v=""/>
    <n v="0"/>
    <x v="9"/>
    <s v="League"/>
    <s v="Harold Meek"/>
  </r>
  <r>
    <x v="71"/>
    <d v="1982-10-23T00:00:00"/>
    <x v="13"/>
    <x v="0"/>
    <x v="8"/>
    <x v="762"/>
    <m/>
    <n v="166"/>
    <s v=""/>
    <n v="0"/>
    <x v="15"/>
    <n v="15"/>
    <x v="3392"/>
    <x v="3602"/>
    <m/>
    <n v="167"/>
    <s v=""/>
    <n v="1"/>
    <x v="9"/>
    <s v="League"/>
    <s v="Harold Meek"/>
  </r>
  <r>
    <x v="71"/>
    <d v="1982-10-23T00:00:00"/>
    <x v="13"/>
    <x v="0"/>
    <x v="9"/>
    <x v="1096"/>
    <m/>
    <n v="163"/>
    <s v=""/>
    <n v="0"/>
    <x v="15"/>
    <n v="16"/>
    <x v="3400"/>
    <x v="3610"/>
    <m/>
    <n v="166"/>
    <s v=""/>
    <n v="1"/>
    <x v="9"/>
    <s v="League"/>
    <s v="Harold Meek"/>
  </r>
  <r>
    <x v="71"/>
    <d v="1982-10-23T00:00:00"/>
    <x v="13"/>
    <x v="3"/>
    <x v="0"/>
    <x v="1097"/>
    <m/>
    <n v="163"/>
    <s v=""/>
    <n v="0.5"/>
    <x v="57"/>
    <n v="1"/>
    <x v="3057"/>
    <x v="3265"/>
    <m/>
    <n v="163"/>
    <s v=""/>
    <n v="0.5"/>
    <x v="9"/>
    <s v="League"/>
    <s v="Wayling"/>
  </r>
  <r>
    <x v="71"/>
    <d v="1982-10-23T00:00:00"/>
    <x v="13"/>
    <x v="3"/>
    <x v="54"/>
    <x v="738"/>
    <m/>
    <n v="161"/>
    <s v=""/>
    <n v="0"/>
    <x v="57"/>
    <n v="2"/>
    <x v="3340"/>
    <x v="3550"/>
    <m/>
    <n v="160"/>
    <s v=""/>
    <n v="1"/>
    <x v="9"/>
    <s v="League"/>
    <s v="Wayling"/>
  </r>
  <r>
    <x v="71"/>
    <d v="1982-10-23T00:00:00"/>
    <x v="13"/>
    <x v="3"/>
    <x v="55"/>
    <x v="1040"/>
    <m/>
    <n v="158"/>
    <s v=""/>
    <n v="0"/>
    <x v="57"/>
    <n v="3"/>
    <x v="3441"/>
    <x v="3651"/>
    <m/>
    <n v="157"/>
    <s v=""/>
    <n v="1"/>
    <x v="9"/>
    <s v="League"/>
    <s v="Wayling"/>
  </r>
  <r>
    <x v="71"/>
    <d v="1982-10-23T00:00:00"/>
    <x v="13"/>
    <x v="3"/>
    <x v="48"/>
    <x v="804"/>
    <m/>
    <n v="158"/>
    <s v=""/>
    <n v="0"/>
    <x v="57"/>
    <n v="4"/>
    <x v="3446"/>
    <x v="3656"/>
    <m/>
    <n v="153"/>
    <s v=""/>
    <n v="1"/>
    <x v="9"/>
    <s v="League"/>
    <s v="Wayling"/>
  </r>
  <r>
    <x v="71"/>
    <d v="1982-10-23T00:00:00"/>
    <x v="13"/>
    <x v="3"/>
    <x v="51"/>
    <x v="403"/>
    <m/>
    <n v="157"/>
    <s v=""/>
    <n v="0.5"/>
    <x v="57"/>
    <n v="5"/>
    <x v="3503"/>
    <x v="3715"/>
    <m/>
    <n v="154"/>
    <s v=""/>
    <n v="0.5"/>
    <x v="9"/>
    <s v="League"/>
    <s v="Wayling"/>
  </r>
  <r>
    <x v="71"/>
    <d v="1982-10-23T00:00:00"/>
    <x v="13"/>
    <x v="3"/>
    <x v="52"/>
    <x v="1062"/>
    <m/>
    <n v="150"/>
    <s v=""/>
    <n v="0.5"/>
    <x v="57"/>
    <n v="6"/>
    <x v="3444"/>
    <x v="3654"/>
    <m/>
    <n v="150"/>
    <s v=""/>
    <n v="0.5"/>
    <x v="9"/>
    <s v="League"/>
    <s v="Wayling"/>
  </r>
  <r>
    <x v="71"/>
    <d v="1982-10-23T00:00:00"/>
    <x v="13"/>
    <x v="3"/>
    <x v="53"/>
    <x v="1098"/>
    <m/>
    <n v="147"/>
    <s v=""/>
    <n v="1"/>
    <x v="57"/>
    <n v="7"/>
    <x v="3398"/>
    <x v="3608"/>
    <m/>
    <n v="148"/>
    <s v=""/>
    <n v="0"/>
    <x v="9"/>
    <s v="League"/>
    <s v="Wayling"/>
  </r>
  <r>
    <x v="71"/>
    <d v="1982-10-23T00:00:00"/>
    <x v="13"/>
    <x v="3"/>
    <x v="1"/>
    <x v="491"/>
    <m/>
    <n v="141"/>
    <s v=""/>
    <n v="1"/>
    <x v="57"/>
    <n v="8"/>
    <x v="3504"/>
    <x v="3716"/>
    <m/>
    <n v="147"/>
    <s v=""/>
    <n v="0"/>
    <x v="9"/>
    <s v="League"/>
    <s v="Wayling"/>
  </r>
  <r>
    <x v="71"/>
    <d v="1982-10-23T00:00:00"/>
    <x v="13"/>
    <x v="3"/>
    <x v="2"/>
    <x v="958"/>
    <m/>
    <n v="139"/>
    <s v=""/>
    <n v="0.5"/>
    <x v="57"/>
    <n v="9"/>
    <x v="1372"/>
    <x v="1372"/>
    <m/>
    <n v="147"/>
    <s v=""/>
    <n v="0.5"/>
    <x v="9"/>
    <s v="League"/>
    <s v="Wayling"/>
  </r>
  <r>
    <x v="71"/>
    <d v="1982-10-23T00:00:00"/>
    <x v="13"/>
    <x v="3"/>
    <x v="3"/>
    <x v="1061"/>
    <m/>
    <n v="139"/>
    <s v=""/>
    <n v="1"/>
    <x v="57"/>
    <n v="10"/>
    <x v="3178"/>
    <x v="3388"/>
    <m/>
    <n v="146"/>
    <s v=""/>
    <n v="0"/>
    <x v="9"/>
    <s v="League"/>
    <s v="Wayling"/>
  </r>
  <r>
    <x v="71"/>
    <d v="1982-10-23T00:00:00"/>
    <x v="13"/>
    <x v="3"/>
    <x v="4"/>
    <x v="1082"/>
    <m/>
    <n v="138"/>
    <s v=""/>
    <n v="0.5"/>
    <x v="57"/>
    <n v="11"/>
    <x v="3505"/>
    <x v="3717"/>
    <m/>
    <n v="142"/>
    <s v=""/>
    <n v="0.5"/>
    <x v="9"/>
    <s v="League"/>
    <s v="Wayling"/>
  </r>
  <r>
    <x v="71"/>
    <d v="1982-10-23T00:00:00"/>
    <x v="13"/>
    <x v="3"/>
    <x v="5"/>
    <x v="644"/>
    <m/>
    <n v="138"/>
    <s v=""/>
    <n v="0"/>
    <x v="57"/>
    <n v="12"/>
    <x v="3506"/>
    <x v="3718"/>
    <m/>
    <n v="142"/>
    <s v=""/>
    <n v="1"/>
    <x v="9"/>
    <s v="League"/>
    <s v="Wayling"/>
  </r>
  <r>
    <x v="71"/>
    <d v="1982-10-23T00:00:00"/>
    <x v="13"/>
    <x v="3"/>
    <x v="6"/>
    <x v="1005"/>
    <m/>
    <n v="137"/>
    <s v=""/>
    <n v="0.5"/>
    <x v="57"/>
    <n v="13"/>
    <x v="3507"/>
    <x v="3719"/>
    <m/>
    <m/>
    <s v=""/>
    <n v="0.5"/>
    <x v="9"/>
    <s v="League"/>
    <s v="Wayling"/>
  </r>
  <r>
    <x v="71"/>
    <d v="1982-10-23T00:00:00"/>
    <x v="13"/>
    <x v="3"/>
    <x v="7"/>
    <x v="1085"/>
    <m/>
    <n v="134"/>
    <s v=""/>
    <n v="0.5"/>
    <x v="57"/>
    <n v="14"/>
    <x v="3508"/>
    <x v="3720"/>
    <m/>
    <m/>
    <s v=""/>
    <n v="0.5"/>
    <x v="9"/>
    <s v="League"/>
    <s v="Wayling"/>
  </r>
  <r>
    <x v="71"/>
    <d v="1982-10-23T00:00:00"/>
    <x v="13"/>
    <x v="3"/>
    <x v="8"/>
    <x v="1075"/>
    <m/>
    <n v="132"/>
    <s v=""/>
    <n v="1"/>
    <x v="57"/>
    <n v="15"/>
    <x v="3509"/>
    <x v="3721"/>
    <m/>
    <n v="123"/>
    <s v=""/>
    <n v="0"/>
    <x v="9"/>
    <s v="League"/>
    <s v="Wayling"/>
  </r>
  <r>
    <x v="71"/>
    <d v="1982-10-23T00:00:00"/>
    <x v="13"/>
    <x v="3"/>
    <x v="9"/>
    <x v="1099"/>
    <m/>
    <n v="132"/>
    <s v=""/>
    <n v="1"/>
    <x v="57"/>
    <n v="16"/>
    <x v="3510"/>
    <x v="3722"/>
    <m/>
    <n v="122"/>
    <s v=""/>
    <n v="0"/>
    <x v="9"/>
    <s v="League"/>
    <s v="Wayling"/>
  </r>
  <r>
    <x v="71"/>
    <d v="1982-11-13T00:00:00"/>
    <x v="13"/>
    <x v="0"/>
    <x v="0"/>
    <x v="1039"/>
    <m/>
    <n v="215"/>
    <s v=""/>
    <n v="0"/>
    <x v="13"/>
    <n v="1"/>
    <x v="3511"/>
    <x v="3723"/>
    <m/>
    <n v="202"/>
    <s v=""/>
    <n v="1"/>
    <x v="9"/>
    <s v="League"/>
    <s v="Harold Meek"/>
  </r>
  <r>
    <x v="71"/>
    <d v="1982-11-13T00:00:00"/>
    <x v="13"/>
    <x v="0"/>
    <x v="54"/>
    <x v="730"/>
    <m/>
    <n v="207"/>
    <s v=""/>
    <n v="1"/>
    <x v="13"/>
    <n v="2"/>
    <x v="2995"/>
    <x v="3203"/>
    <m/>
    <n v="197"/>
    <s v=""/>
    <n v="0"/>
    <x v="9"/>
    <s v="League"/>
    <s v="Harold Meek"/>
  </r>
  <r>
    <x v="71"/>
    <d v="1982-11-13T00:00:00"/>
    <x v="13"/>
    <x v="0"/>
    <x v="55"/>
    <x v="965"/>
    <m/>
    <n v="191"/>
    <s v=""/>
    <n v="0"/>
    <x v="13"/>
    <n v="3"/>
    <x v="3326"/>
    <x v="3536"/>
    <m/>
    <n v="198"/>
    <s v=""/>
    <n v="1"/>
    <x v="9"/>
    <s v="League"/>
    <s v="Harold Meek"/>
  </r>
  <r>
    <x v="71"/>
    <d v="1982-11-13T00:00:00"/>
    <x v="13"/>
    <x v="0"/>
    <x v="48"/>
    <x v="1083"/>
    <m/>
    <n v="189"/>
    <s v=""/>
    <n v="1"/>
    <x v="13"/>
    <n v="4"/>
    <x v="3512"/>
    <x v="3724"/>
    <m/>
    <n v="181"/>
    <s v=""/>
    <n v="0"/>
    <x v="9"/>
    <s v="League"/>
    <s v="Harold Meek"/>
  </r>
  <r>
    <x v="71"/>
    <d v="1982-11-13T00:00:00"/>
    <x v="13"/>
    <x v="0"/>
    <x v="51"/>
    <x v="869"/>
    <m/>
    <n v="188"/>
    <s v=""/>
    <n v="0.5"/>
    <x v="13"/>
    <n v="5"/>
    <x v="2531"/>
    <x v="2531"/>
    <m/>
    <n v="173"/>
    <s v=""/>
    <n v="0.5"/>
    <x v="9"/>
    <s v="League"/>
    <s v="Harold Meek"/>
  </r>
  <r>
    <x v="71"/>
    <d v="1982-11-13T00:00:00"/>
    <x v="13"/>
    <x v="0"/>
    <x v="52"/>
    <x v="1069"/>
    <m/>
    <n v="186"/>
    <s v=""/>
    <n v="1"/>
    <x v="13"/>
    <n v="6"/>
    <x v="3349"/>
    <x v="3559"/>
    <m/>
    <n v="171"/>
    <s v=""/>
    <n v="0"/>
    <x v="9"/>
    <s v="League"/>
    <s v="Harold Meek"/>
  </r>
  <r>
    <x v="71"/>
    <d v="1982-11-13T00:00:00"/>
    <x v="13"/>
    <x v="0"/>
    <x v="53"/>
    <x v="1079"/>
    <m/>
    <n v="182"/>
    <s v=""/>
    <n v="0"/>
    <x v="13"/>
    <n v="7"/>
    <x v="3513"/>
    <x v="3725"/>
    <m/>
    <n v="168"/>
    <s v=""/>
    <n v="1"/>
    <x v="9"/>
    <s v="League"/>
    <s v="Harold Meek"/>
  </r>
  <r>
    <x v="71"/>
    <d v="1982-11-13T00:00:00"/>
    <x v="13"/>
    <x v="0"/>
    <x v="1"/>
    <x v="1094"/>
    <m/>
    <n v="186"/>
    <s v=""/>
    <n v="1"/>
    <x v="13"/>
    <n v="8"/>
    <x v="2967"/>
    <x v="3175"/>
    <m/>
    <n v="168"/>
    <s v=""/>
    <n v="0"/>
    <x v="9"/>
    <s v="League"/>
    <s v="Harold Meek"/>
  </r>
  <r>
    <x v="71"/>
    <d v="1982-11-13T00:00:00"/>
    <x v="13"/>
    <x v="0"/>
    <x v="2"/>
    <x v="940"/>
    <m/>
    <n v="182"/>
    <s v=""/>
    <n v="0.5"/>
    <x v="13"/>
    <n v="9"/>
    <x v="1733"/>
    <x v="1733"/>
    <m/>
    <n v="167"/>
    <s v=""/>
    <n v="0.5"/>
    <x v="9"/>
    <s v="League"/>
    <s v="Harold Meek"/>
  </r>
  <r>
    <x v="71"/>
    <d v="1982-11-13T00:00:00"/>
    <x v="13"/>
    <x v="0"/>
    <x v="3"/>
    <x v="1055"/>
    <m/>
    <n v="174"/>
    <s v=""/>
    <n v="1"/>
    <x v="13"/>
    <n v="10"/>
    <x v="2041"/>
    <x v="2041"/>
    <m/>
    <n v="167"/>
    <s v=""/>
    <n v="0"/>
    <x v="9"/>
    <s v="League"/>
    <s v="Harold Meek"/>
  </r>
  <r>
    <x v="71"/>
    <d v="1982-11-13T00:00:00"/>
    <x v="13"/>
    <x v="0"/>
    <x v="4"/>
    <x v="1009"/>
    <m/>
    <n v="176"/>
    <s v=""/>
    <n v="1"/>
    <x v="13"/>
    <n v="11"/>
    <x v="3428"/>
    <x v="3638"/>
    <m/>
    <n v="165"/>
    <s v=""/>
    <n v="0"/>
    <x v="9"/>
    <s v="League"/>
    <s v="Harold Meek"/>
  </r>
  <r>
    <x v="71"/>
    <d v="1982-11-13T00:00:00"/>
    <x v="13"/>
    <x v="0"/>
    <x v="5"/>
    <x v="852"/>
    <m/>
    <n v="171"/>
    <s v=""/>
    <n v="1"/>
    <x v="13"/>
    <n v="12"/>
    <x v="3342"/>
    <x v="3552"/>
    <m/>
    <n v="163"/>
    <s v=""/>
    <n v="0"/>
    <x v="9"/>
    <s v="League"/>
    <s v="Harold Meek"/>
  </r>
  <r>
    <x v="71"/>
    <d v="1982-11-13T00:00:00"/>
    <x v="13"/>
    <x v="0"/>
    <x v="6"/>
    <x v="943"/>
    <m/>
    <n v="169"/>
    <s v=""/>
    <n v="0.5"/>
    <x v="13"/>
    <n v="13"/>
    <x v="3514"/>
    <x v="3726"/>
    <m/>
    <n v="172"/>
    <s v=""/>
    <n v="0.5"/>
    <x v="9"/>
    <s v="League"/>
    <s v="Harold Meek"/>
  </r>
  <r>
    <x v="71"/>
    <d v="1982-11-13T00:00:00"/>
    <x v="13"/>
    <x v="0"/>
    <x v="7"/>
    <x v="1095"/>
    <m/>
    <n v="167"/>
    <s v=""/>
    <n v="1"/>
    <x v="13"/>
    <n v="14"/>
    <x v="1740"/>
    <x v="1740"/>
    <m/>
    <n v="160"/>
    <s v=""/>
    <n v="0"/>
    <x v="9"/>
    <s v="League"/>
    <s v="Harold Meek"/>
  </r>
  <r>
    <x v="71"/>
    <d v="1982-11-13T00:00:00"/>
    <x v="13"/>
    <x v="0"/>
    <x v="8"/>
    <x v="653"/>
    <m/>
    <n v="166"/>
    <s v=""/>
    <n v="0"/>
    <x v="13"/>
    <n v="15"/>
    <x v="3351"/>
    <x v="3561"/>
    <m/>
    <n v="160"/>
    <s v=""/>
    <n v="1"/>
    <x v="9"/>
    <s v="League"/>
    <s v="Harold Meek"/>
  </r>
  <r>
    <x v="71"/>
    <d v="1982-11-13T00:00:00"/>
    <x v="13"/>
    <x v="0"/>
    <x v="9"/>
    <x v="762"/>
    <m/>
    <n v="166"/>
    <s v=""/>
    <n v="1"/>
    <x v="13"/>
    <n v="16"/>
    <x v="3515"/>
    <x v="3727"/>
    <m/>
    <n v="159"/>
    <s v=""/>
    <n v="0"/>
    <x v="9"/>
    <s v="League"/>
    <s v="Harold Meek"/>
  </r>
  <r>
    <x v="71"/>
    <d v="1982-11-13T00:00:00"/>
    <x v="13"/>
    <x v="3"/>
    <x v="0"/>
    <x v="1100"/>
    <m/>
    <n v="165"/>
    <s v=""/>
    <n v="1"/>
    <x v="51"/>
    <n v="1"/>
    <x v="3331"/>
    <x v="3541"/>
    <m/>
    <n v="154"/>
    <s v=""/>
    <n v="0"/>
    <x v="9"/>
    <s v="League"/>
    <s v="Wayling"/>
  </r>
  <r>
    <x v="71"/>
    <d v="1982-11-13T00:00:00"/>
    <x v="13"/>
    <x v="3"/>
    <x v="54"/>
    <x v="738"/>
    <m/>
    <n v="161"/>
    <s v=""/>
    <n v="0.5"/>
    <x v="51"/>
    <n v="2"/>
    <x v="3103"/>
    <x v="3313"/>
    <m/>
    <n v="148"/>
    <s v=""/>
    <n v="0.5"/>
    <x v="9"/>
    <s v="League"/>
    <s v="Wayling"/>
  </r>
  <r>
    <x v="71"/>
    <d v="1982-11-13T00:00:00"/>
    <x v="13"/>
    <x v="3"/>
    <x v="55"/>
    <x v="1040"/>
    <m/>
    <n v="158"/>
    <s v=""/>
    <n v="1"/>
    <x v="51"/>
    <n v="3"/>
    <x v="3353"/>
    <x v="3563"/>
    <m/>
    <n v="147"/>
    <s v=""/>
    <n v="0"/>
    <x v="9"/>
    <s v="League"/>
    <s v="Wayling"/>
  </r>
  <r>
    <x v="71"/>
    <d v="1982-11-13T00:00:00"/>
    <x v="13"/>
    <x v="3"/>
    <x v="48"/>
    <x v="804"/>
    <m/>
    <n v="158"/>
    <s v=""/>
    <n v="0.5"/>
    <x v="51"/>
    <n v="4"/>
    <x v="3431"/>
    <x v="3641"/>
    <m/>
    <n v="142"/>
    <s v=""/>
    <n v="0.5"/>
    <x v="9"/>
    <s v="League"/>
    <s v="Wayling"/>
  </r>
  <r>
    <x v="71"/>
    <d v="1982-11-13T00:00:00"/>
    <x v="13"/>
    <x v="3"/>
    <x v="51"/>
    <x v="1062"/>
    <m/>
    <n v="150"/>
    <s v=""/>
    <n v="0.5"/>
    <x v="51"/>
    <n v="5"/>
    <x v="3432"/>
    <x v="3642"/>
    <m/>
    <n v="138"/>
    <s v=""/>
    <n v="0.5"/>
    <x v="9"/>
    <s v="League"/>
    <s v="Wayling"/>
  </r>
  <r>
    <x v="71"/>
    <d v="1982-11-13T00:00:00"/>
    <x v="13"/>
    <x v="3"/>
    <x v="52"/>
    <x v="1088"/>
    <m/>
    <n v="149"/>
    <s v=""/>
    <n v="1"/>
    <x v="51"/>
    <n v="6"/>
    <x v="3516"/>
    <x v="3728"/>
    <m/>
    <m/>
    <s v=""/>
    <n v="0"/>
    <x v="9"/>
    <s v="League"/>
    <s v="Wayling"/>
  </r>
  <r>
    <x v="71"/>
    <d v="1982-11-13T00:00:00"/>
    <x v="13"/>
    <x v="3"/>
    <x v="53"/>
    <x v="974"/>
    <m/>
    <n v="147"/>
    <s v=""/>
    <n v="0.5"/>
    <x v="51"/>
    <n v="7"/>
    <x v="3517"/>
    <x v="3729"/>
    <m/>
    <m/>
    <s v=""/>
    <n v="0.5"/>
    <x v="9"/>
    <s v="League"/>
    <s v="Wayling"/>
  </r>
  <r>
    <x v="71"/>
    <d v="1982-11-13T00:00:00"/>
    <x v="13"/>
    <x v="3"/>
    <x v="1"/>
    <x v="491"/>
    <m/>
    <n v="141"/>
    <s v=""/>
    <n v="0.5"/>
    <x v="51"/>
    <n v="8"/>
    <x v="3149"/>
    <x v="3359"/>
    <m/>
    <n v="136"/>
    <s v=""/>
    <n v="0.5"/>
    <x v="9"/>
    <s v="League"/>
    <s v="Wayling"/>
  </r>
  <r>
    <x v="71"/>
    <d v="1982-11-13T00:00:00"/>
    <x v="13"/>
    <x v="3"/>
    <x v="2"/>
    <x v="958"/>
    <m/>
    <n v="139"/>
    <s v=""/>
    <n v="0"/>
    <x v="51"/>
    <n v="9"/>
    <x v="3518"/>
    <x v="3730"/>
    <m/>
    <n v="134"/>
    <s v=""/>
    <n v="1"/>
    <x v="9"/>
    <s v="League"/>
    <s v="Wayling"/>
  </r>
  <r>
    <x v="71"/>
    <d v="1982-11-13T00:00:00"/>
    <x v="13"/>
    <x v="3"/>
    <x v="3"/>
    <x v="1061"/>
    <m/>
    <n v="139"/>
    <s v=""/>
    <n v="0"/>
    <x v="51"/>
    <n v="10"/>
    <x v="3348"/>
    <x v="3558"/>
    <m/>
    <n v="134"/>
    <s v=""/>
    <n v="1"/>
    <x v="9"/>
    <s v="League"/>
    <s v="Wayling"/>
  </r>
  <r>
    <x v="71"/>
    <d v="1982-11-13T00:00:00"/>
    <x v="13"/>
    <x v="3"/>
    <x v="4"/>
    <x v="1082"/>
    <m/>
    <n v="138"/>
    <s v=""/>
    <n v="1"/>
    <x v="51"/>
    <n v="11"/>
    <x v="3519"/>
    <x v="3731"/>
    <m/>
    <m/>
    <s v=""/>
    <n v="0"/>
    <x v="9"/>
    <s v="League"/>
    <s v="Wayling"/>
  </r>
  <r>
    <x v="71"/>
    <d v="1982-11-13T00:00:00"/>
    <x v="13"/>
    <x v="3"/>
    <x v="5"/>
    <x v="644"/>
    <m/>
    <n v="138"/>
    <s v=""/>
    <n v="0.5"/>
    <x v="51"/>
    <n v="12"/>
    <x v="3002"/>
    <x v="3210"/>
    <m/>
    <n v="125"/>
    <s v=""/>
    <n v="0.5"/>
    <x v="9"/>
    <s v="League"/>
    <s v="Wayling"/>
  </r>
  <r>
    <x v="71"/>
    <d v="1982-11-13T00:00:00"/>
    <x v="13"/>
    <x v="3"/>
    <x v="6"/>
    <x v="1101"/>
    <m/>
    <n v="132"/>
    <s v=""/>
    <n v="0"/>
    <x v="51"/>
    <n v="13"/>
    <x v="3520"/>
    <x v="3732"/>
    <m/>
    <m/>
    <s v=""/>
    <n v="1"/>
    <x v="9"/>
    <s v="League"/>
    <s v="Wayling"/>
  </r>
  <r>
    <x v="71"/>
    <d v="1982-11-13T00:00:00"/>
    <x v="13"/>
    <x v="3"/>
    <x v="7"/>
    <x v="1102"/>
    <m/>
    <n v="132"/>
    <s v=""/>
    <n v="0"/>
    <x v="51"/>
    <n v="14"/>
    <x v="3521"/>
    <x v="3733"/>
    <m/>
    <n v="119"/>
    <s v=""/>
    <n v="1"/>
    <x v="9"/>
    <s v="League"/>
    <s v="Wayling"/>
  </r>
  <r>
    <x v="71"/>
    <d v="1982-11-13T00:00:00"/>
    <x v="13"/>
    <x v="3"/>
    <x v="8"/>
    <x v="1063"/>
    <m/>
    <n v="133"/>
    <s v=""/>
    <n v="1"/>
    <x v="51"/>
    <n v="15"/>
    <x v="3522"/>
    <x v="3734"/>
    <m/>
    <n v="118"/>
    <s v=""/>
    <n v="0"/>
    <x v="9"/>
    <s v="League"/>
    <s v="Wayling"/>
  </r>
  <r>
    <x v="71"/>
    <d v="1982-11-13T00:00:00"/>
    <x v="13"/>
    <x v="3"/>
    <x v="9"/>
    <x v="1086"/>
    <m/>
    <n v="127"/>
    <s v=""/>
    <n v="1"/>
    <x v="51"/>
    <n v="16"/>
    <x v="1276"/>
    <x v="1276"/>
    <m/>
    <m/>
    <s v=""/>
    <n v="0"/>
    <x v="9"/>
    <s v="League"/>
    <s v="Wayling"/>
  </r>
  <r>
    <x v="71"/>
    <d v="1983-01-15T00:00:00"/>
    <x v="13"/>
    <x v="3"/>
    <x v="0"/>
    <x v="1103"/>
    <m/>
    <s v=""/>
    <s v=""/>
    <n v="0.5"/>
    <x v="56"/>
    <n v="1"/>
    <x v="3523"/>
    <x v="3735"/>
    <m/>
    <n v="173"/>
    <s v=""/>
    <n v="0.5"/>
    <x v="9"/>
    <s v="League"/>
    <s v="Wayling"/>
  </r>
  <r>
    <x v="71"/>
    <d v="1983-01-15T00:00:00"/>
    <x v="13"/>
    <x v="3"/>
    <x v="54"/>
    <x v="943"/>
    <m/>
    <n v="169"/>
    <s v=""/>
    <n v="0"/>
    <x v="56"/>
    <n v="2"/>
    <x v="3154"/>
    <x v="3364"/>
    <m/>
    <n v="162"/>
    <s v=""/>
    <n v="1"/>
    <x v="9"/>
    <s v="League"/>
    <s v="Wayling"/>
  </r>
  <r>
    <x v="71"/>
    <d v="1983-01-15T00:00:00"/>
    <x v="13"/>
    <x v="3"/>
    <x v="55"/>
    <x v="653"/>
    <m/>
    <n v="166"/>
    <s v=""/>
    <n v="0.5"/>
    <x v="56"/>
    <n v="3"/>
    <x v="2933"/>
    <x v="3141"/>
    <m/>
    <n v="154"/>
    <s v=""/>
    <n v="0.5"/>
    <x v="9"/>
    <s v="League"/>
    <s v="Wayling"/>
  </r>
  <r>
    <x v="71"/>
    <d v="1983-01-15T00:00:00"/>
    <x v="13"/>
    <x v="3"/>
    <x v="48"/>
    <x v="738"/>
    <m/>
    <n v="161"/>
    <s v=""/>
    <n v="1"/>
    <x v="56"/>
    <n v="4"/>
    <x v="3409"/>
    <x v="3619"/>
    <m/>
    <n v="154"/>
    <s v=""/>
    <n v="0"/>
    <x v="9"/>
    <s v="League"/>
    <s v="Wayling"/>
  </r>
  <r>
    <x v="71"/>
    <d v="1983-01-15T00:00:00"/>
    <x v="13"/>
    <x v="3"/>
    <x v="51"/>
    <x v="1040"/>
    <m/>
    <n v="158"/>
    <s v=""/>
    <n v="1"/>
    <x v="56"/>
    <n v="5"/>
    <x v="3406"/>
    <x v="3616"/>
    <m/>
    <n v="154"/>
    <s v=""/>
    <n v="0"/>
    <x v="9"/>
    <s v="League"/>
    <s v="Wayling"/>
  </r>
  <r>
    <x v="71"/>
    <d v="1983-01-15T00:00:00"/>
    <x v="13"/>
    <x v="3"/>
    <x v="52"/>
    <x v="804"/>
    <m/>
    <n v="158"/>
    <s v=""/>
    <n v="0"/>
    <x v="56"/>
    <n v="6"/>
    <x v="3524"/>
    <x v="3736"/>
    <m/>
    <n v="151"/>
    <s v=""/>
    <n v="1"/>
    <x v="9"/>
    <s v="League"/>
    <s v="Wayling"/>
  </r>
  <r>
    <x v="71"/>
    <d v="1983-01-15T00:00:00"/>
    <x v="13"/>
    <x v="3"/>
    <x v="53"/>
    <x v="974"/>
    <m/>
    <n v="147"/>
    <s v=""/>
    <n v="1"/>
    <x v="56"/>
    <n v="7"/>
    <x v="3525"/>
    <x v="3737"/>
    <m/>
    <m/>
    <s v=""/>
    <n v="0"/>
    <x v="9"/>
    <s v="League"/>
    <s v="Wayling"/>
  </r>
  <r>
    <x v="71"/>
    <d v="1983-01-15T00:00:00"/>
    <x v="13"/>
    <x v="3"/>
    <x v="1"/>
    <x v="1062"/>
    <m/>
    <n v="150"/>
    <s v=""/>
    <n v="0.5"/>
    <x v="56"/>
    <n v="8"/>
    <x v="2761"/>
    <x v="3028"/>
    <m/>
    <n v="152"/>
    <s v=""/>
    <n v="0.5"/>
    <x v="9"/>
    <s v="League"/>
    <s v="Wayling"/>
  </r>
  <r>
    <x v="71"/>
    <d v="1983-01-15T00:00:00"/>
    <x v="13"/>
    <x v="3"/>
    <x v="2"/>
    <x v="1098"/>
    <m/>
    <n v="147"/>
    <s v=""/>
    <n v="0.5"/>
    <x v="56"/>
    <n v="9"/>
    <x v="3408"/>
    <x v="3618"/>
    <m/>
    <m/>
    <s v=""/>
    <n v="0.5"/>
    <x v="9"/>
    <s v="League"/>
    <s v="Wayling"/>
  </r>
  <r>
    <x v="71"/>
    <d v="1983-01-15T00:00:00"/>
    <x v="13"/>
    <x v="3"/>
    <x v="3"/>
    <x v="491"/>
    <m/>
    <n v="141"/>
    <s v=""/>
    <n v="1"/>
    <x v="56"/>
    <n v="10"/>
    <x v="3161"/>
    <x v="3371"/>
    <m/>
    <n v="123"/>
    <s v=""/>
    <n v="0"/>
    <x v="9"/>
    <s v="League"/>
    <s v="Wayling"/>
  </r>
  <r>
    <x v="71"/>
    <d v="1983-01-15T00:00:00"/>
    <x v="13"/>
    <x v="3"/>
    <x v="4"/>
    <x v="958"/>
    <m/>
    <n v="139"/>
    <s v=""/>
    <n v="1"/>
    <x v="56"/>
    <n v="11"/>
    <x v="3526"/>
    <x v="3738"/>
    <m/>
    <n v="124"/>
    <s v=""/>
    <n v="0"/>
    <x v="9"/>
    <s v="League"/>
    <s v="Wayling"/>
  </r>
  <r>
    <x v="71"/>
    <d v="1983-01-15T00:00:00"/>
    <x v="13"/>
    <x v="3"/>
    <x v="5"/>
    <x v="1061"/>
    <m/>
    <n v="139"/>
    <s v=""/>
    <n v="0"/>
    <x v="56"/>
    <n v="12"/>
    <x v="2982"/>
    <x v="3190"/>
    <m/>
    <n v="133"/>
    <s v=""/>
    <n v="1"/>
    <x v="9"/>
    <s v="League"/>
    <s v="Wayling"/>
  </r>
  <r>
    <x v="71"/>
    <d v="1983-01-15T00:00:00"/>
    <x v="13"/>
    <x v="3"/>
    <x v="6"/>
    <x v="1082"/>
    <m/>
    <n v="138"/>
    <s v=""/>
    <n v="1"/>
    <x v="56"/>
    <n v="13"/>
    <x v="3411"/>
    <x v="3621"/>
    <m/>
    <n v="101"/>
    <s v=""/>
    <n v="0"/>
    <x v="9"/>
    <s v="League"/>
    <s v="Wayling"/>
  </r>
  <r>
    <x v="71"/>
    <d v="1983-01-15T00:00:00"/>
    <x v="13"/>
    <x v="3"/>
    <x v="7"/>
    <x v="1047"/>
    <m/>
    <s v=""/>
    <s v=""/>
    <n v="0.5"/>
    <x v="56"/>
    <n v="14"/>
    <x v="3412"/>
    <x v="3622"/>
    <m/>
    <n v="109"/>
    <s v=""/>
    <n v="0.5"/>
    <x v="9"/>
    <s v="League"/>
    <s v="Wayling"/>
  </r>
  <r>
    <x v="71"/>
    <d v="1983-01-15T00:00:00"/>
    <x v="13"/>
    <x v="3"/>
    <x v="8"/>
    <x v="1005"/>
    <m/>
    <n v="137"/>
    <s v=""/>
    <n v="1"/>
    <x v="56"/>
    <n v="15"/>
    <x v="2296"/>
    <x v="2296"/>
    <m/>
    <m/>
    <s v=""/>
    <n v="0"/>
    <x v="9"/>
    <s v="League"/>
    <s v="Wayling"/>
  </r>
  <r>
    <x v="71"/>
    <d v="1983-01-15T00:00:00"/>
    <x v="13"/>
    <x v="3"/>
    <x v="9"/>
    <x v="1063"/>
    <m/>
    <n v="133"/>
    <s v=""/>
    <n v="0"/>
    <x v="56"/>
    <n v="16"/>
    <x v="3168"/>
    <x v="3378"/>
    <m/>
    <m/>
    <s v=""/>
    <n v="1"/>
    <x v="9"/>
    <s v="League"/>
    <s v="Wayling"/>
  </r>
  <r>
    <x v="71"/>
    <d v="1983-02-05T00:00:00"/>
    <x v="13"/>
    <x v="0"/>
    <x v="0"/>
    <x v="1039"/>
    <m/>
    <n v="215"/>
    <s v=""/>
    <n v="1"/>
    <x v="50"/>
    <n v="1"/>
    <x v="3479"/>
    <x v="3691"/>
    <m/>
    <n v="192"/>
    <s v=""/>
    <n v="0"/>
    <x v="9"/>
    <s v="League"/>
    <s v="Harold Meek"/>
  </r>
  <r>
    <x v="71"/>
    <d v="1983-02-05T00:00:00"/>
    <x v="13"/>
    <x v="0"/>
    <x v="54"/>
    <x v="730"/>
    <m/>
    <n v="207"/>
    <s v=""/>
    <n v="1"/>
    <x v="50"/>
    <n v="2"/>
    <x v="3006"/>
    <x v="3214"/>
    <m/>
    <n v="208"/>
    <s v=""/>
    <n v="0"/>
    <x v="9"/>
    <s v="League"/>
    <s v="Harold Meek"/>
  </r>
  <r>
    <x v="71"/>
    <d v="1983-02-05T00:00:00"/>
    <x v="13"/>
    <x v="0"/>
    <x v="55"/>
    <x v="1042"/>
    <m/>
    <n v="189"/>
    <s v=""/>
    <n v="0"/>
    <x v="50"/>
    <n v="3"/>
    <x v="3043"/>
    <x v="3251"/>
    <m/>
    <n v="161"/>
    <s v=""/>
    <n v="1"/>
    <x v="9"/>
    <s v="League"/>
    <s v="Harold Meek"/>
  </r>
  <r>
    <x v="71"/>
    <d v="1983-02-05T00:00:00"/>
    <x v="13"/>
    <x v="0"/>
    <x v="48"/>
    <x v="869"/>
    <m/>
    <n v="188"/>
    <s v=""/>
    <n v="1"/>
    <x v="50"/>
    <n v="4"/>
    <x v="3265"/>
    <x v="3475"/>
    <m/>
    <m/>
    <s v=""/>
    <n v="0"/>
    <x v="9"/>
    <s v="League"/>
    <s v="Harold Meek"/>
  </r>
  <r>
    <x v="71"/>
    <d v="1983-02-05T00:00:00"/>
    <x v="13"/>
    <x v="0"/>
    <x v="51"/>
    <x v="1069"/>
    <m/>
    <n v="186"/>
    <s v=""/>
    <n v="1"/>
    <x v="50"/>
    <n v="5"/>
    <x v="3312"/>
    <x v="3522"/>
    <m/>
    <n v="158"/>
    <s v=""/>
    <n v="0"/>
    <x v="9"/>
    <s v="League"/>
    <s v="Harold Meek"/>
  </r>
  <r>
    <x v="71"/>
    <d v="1983-02-05T00:00:00"/>
    <x v="13"/>
    <x v="0"/>
    <x v="52"/>
    <x v="1079"/>
    <m/>
    <n v="182"/>
    <s v=""/>
    <n v="0.5"/>
    <x v="50"/>
    <n v="6"/>
    <x v="3190"/>
    <x v="3400"/>
    <m/>
    <n v="145"/>
    <s v=""/>
    <n v="0.5"/>
    <x v="9"/>
    <s v="League"/>
    <s v="Harold Meek"/>
  </r>
  <r>
    <x v="71"/>
    <d v="1983-02-05T00:00:00"/>
    <x v="13"/>
    <x v="0"/>
    <x v="53"/>
    <x v="1009"/>
    <m/>
    <n v="176"/>
    <s v=""/>
    <n v="1"/>
    <x v="50"/>
    <n v="7"/>
    <x v="3527"/>
    <x v="3739"/>
    <m/>
    <n v="152"/>
    <s v=""/>
    <n v="0"/>
    <x v="9"/>
    <s v="League"/>
    <s v="Harold Meek"/>
  </r>
  <r>
    <x v="71"/>
    <d v="1983-02-05T00:00:00"/>
    <x v="13"/>
    <x v="0"/>
    <x v="1"/>
    <x v="1103"/>
    <m/>
    <s v=""/>
    <s v=""/>
    <n v="0"/>
    <x v="50"/>
    <n v="8"/>
    <x v="3217"/>
    <x v="3427"/>
    <m/>
    <n v="142"/>
    <s v=""/>
    <n v="1"/>
    <x v="9"/>
    <s v="League"/>
    <s v="Harold Meek"/>
  </r>
  <r>
    <x v="71"/>
    <d v="1983-02-05T00:00:00"/>
    <x v="13"/>
    <x v="0"/>
    <x v="2"/>
    <x v="1055"/>
    <m/>
    <n v="174"/>
    <s v=""/>
    <n v="1"/>
    <x v="50"/>
    <n v="9"/>
    <x v="3483"/>
    <x v="3695"/>
    <m/>
    <n v="140"/>
    <s v=""/>
    <n v="0"/>
    <x v="9"/>
    <s v="League"/>
    <s v="Harold Meek"/>
  </r>
  <r>
    <x v="71"/>
    <d v="1983-02-05T00:00:00"/>
    <x v="13"/>
    <x v="0"/>
    <x v="3"/>
    <x v="852"/>
    <m/>
    <n v="171"/>
    <s v=""/>
    <n v="0"/>
    <x v="50"/>
    <n v="10"/>
    <x v="3366"/>
    <x v="3576"/>
    <m/>
    <n v="135"/>
    <s v=""/>
    <n v="1"/>
    <x v="9"/>
    <s v="League"/>
    <s v="Harold Meek"/>
  </r>
  <r>
    <x v="71"/>
    <d v="1983-02-05T00:00:00"/>
    <x v="13"/>
    <x v="0"/>
    <x v="4"/>
    <x v="653"/>
    <m/>
    <n v="166"/>
    <s v=""/>
    <n v="1"/>
    <x v="50"/>
    <n v="11"/>
    <x v="3262"/>
    <x v="3472"/>
    <m/>
    <n v="123"/>
    <s v=""/>
    <n v="0"/>
    <x v="9"/>
    <s v="League"/>
    <s v="Harold Meek"/>
  </r>
  <r>
    <x v="71"/>
    <d v="1983-02-05T00:00:00"/>
    <x v="13"/>
    <x v="0"/>
    <x v="5"/>
    <x v="804"/>
    <m/>
    <n v="158"/>
    <s v=""/>
    <n v="1"/>
    <x v="50"/>
    <n v="12"/>
    <x v="3361"/>
    <x v="3571"/>
    <m/>
    <n v="125"/>
    <s v=""/>
    <n v="0"/>
    <x v="9"/>
    <s v="League"/>
    <s v="Harold Meek"/>
  </r>
  <r>
    <x v="71"/>
    <d v="1983-02-05T00:00:00"/>
    <x v="13"/>
    <x v="0"/>
    <x v="6"/>
    <x v="403"/>
    <m/>
    <n v="157"/>
    <s v=""/>
    <n v="0.5"/>
    <x v="50"/>
    <n v="13"/>
    <x v="3528"/>
    <x v="3740"/>
    <m/>
    <n v="126"/>
    <s v=""/>
    <n v="0.5"/>
    <x v="9"/>
    <s v="League"/>
    <s v="Harold Meek"/>
  </r>
  <r>
    <x v="71"/>
    <d v="1983-02-05T00:00:00"/>
    <x v="13"/>
    <x v="0"/>
    <x v="7"/>
    <x v="1088"/>
    <m/>
    <n v="149"/>
    <s v=""/>
    <n v="1"/>
    <x v="50"/>
    <n v="14"/>
    <x v="3529"/>
    <x v="3741"/>
    <m/>
    <n v="131"/>
    <s v=""/>
    <n v="0"/>
    <x v="9"/>
    <s v="League"/>
    <s v="Harold Meek"/>
  </r>
  <r>
    <x v="71"/>
    <d v="1983-02-05T00:00:00"/>
    <x v="13"/>
    <x v="0"/>
    <x v="8"/>
    <x v="491"/>
    <m/>
    <n v="141"/>
    <s v=""/>
    <n v="1"/>
    <x v="50"/>
    <n v="15"/>
    <x v="3484"/>
    <x v="3696"/>
    <m/>
    <n v="126"/>
    <s v=""/>
    <n v="0"/>
    <x v="9"/>
    <s v="League"/>
    <s v="Harold Meek"/>
  </r>
  <r>
    <x v="71"/>
    <d v="1983-02-05T00:00:00"/>
    <x v="13"/>
    <x v="0"/>
    <x v="9"/>
    <x v="958"/>
    <m/>
    <n v="139"/>
    <s v=""/>
    <n v="1"/>
    <x v="50"/>
    <n v="16"/>
    <x v="3359"/>
    <x v="3569"/>
    <m/>
    <n v="132"/>
    <s v=""/>
    <n v="0"/>
    <x v="9"/>
    <s v="League"/>
    <s v="Harold Meek"/>
  </r>
  <r>
    <x v="71"/>
    <d v="1983-02-19T00:00:00"/>
    <x v="32"/>
    <x v="0"/>
    <x v="0"/>
    <x v="543"/>
    <m/>
    <n v="200"/>
    <s v=""/>
    <n v="0.5"/>
    <x v="14"/>
    <n v="1"/>
    <x v="3116"/>
    <x v="3326"/>
    <m/>
    <n v="186"/>
    <s v=""/>
    <n v="0.5"/>
    <x v="9"/>
    <s v="League"/>
    <s v="Harold Meek"/>
  </r>
  <r>
    <x v="71"/>
    <d v="1983-02-19T00:00:00"/>
    <x v="32"/>
    <x v="0"/>
    <x v="54"/>
    <x v="1083"/>
    <m/>
    <n v="189"/>
    <s v=""/>
    <n v="1"/>
    <x v="14"/>
    <n v="2"/>
    <x v="3530"/>
    <x v="3742"/>
    <m/>
    <m/>
    <s v=""/>
    <n v="0"/>
    <x v="9"/>
    <s v="League"/>
    <s v="Harold Meek"/>
  </r>
  <r>
    <x v="71"/>
    <d v="1983-02-19T00:00:00"/>
    <x v="32"/>
    <x v="0"/>
    <x v="55"/>
    <x v="869"/>
    <m/>
    <n v="188"/>
    <s v=""/>
    <n v="0.5"/>
    <x v="14"/>
    <n v="3"/>
    <x v="3118"/>
    <x v="3328"/>
    <m/>
    <n v="177"/>
    <s v=""/>
    <n v="0.5"/>
    <x v="9"/>
    <s v="League"/>
    <s v="Harold Meek"/>
  </r>
  <r>
    <x v="71"/>
    <d v="1983-02-19T00:00:00"/>
    <x v="32"/>
    <x v="0"/>
    <x v="48"/>
    <x v="1093"/>
    <m/>
    <n v="183"/>
    <s v=""/>
    <n v="1"/>
    <x v="14"/>
    <n v="4"/>
    <x v="3531"/>
    <x v="3743"/>
    <m/>
    <n v="169"/>
    <s v=""/>
    <n v="0"/>
    <x v="9"/>
    <s v="League"/>
    <s v="Harold Meek"/>
  </r>
  <r>
    <x v="71"/>
    <d v="1983-02-19T00:00:00"/>
    <x v="32"/>
    <x v="0"/>
    <x v="51"/>
    <x v="1094"/>
    <m/>
    <n v="186"/>
    <s v=""/>
    <n v="0.5"/>
    <x v="14"/>
    <n v="5"/>
    <x v="2924"/>
    <x v="3132"/>
    <m/>
    <n v="174"/>
    <s v=""/>
    <n v="0.5"/>
    <x v="9"/>
    <s v="League"/>
    <s v="Harold Meek"/>
  </r>
  <r>
    <x v="71"/>
    <d v="1983-02-19T00:00:00"/>
    <x v="32"/>
    <x v="0"/>
    <x v="52"/>
    <x v="1069"/>
    <m/>
    <n v="186"/>
    <s v=""/>
    <n v="1"/>
    <x v="14"/>
    <n v="6"/>
    <x v="3532"/>
    <x v="3744"/>
    <m/>
    <n v="174"/>
    <s v=""/>
    <n v="0"/>
    <x v="9"/>
    <s v="League"/>
    <s v="Harold Meek"/>
  </r>
  <r>
    <x v="71"/>
    <d v="1983-02-19T00:00:00"/>
    <x v="32"/>
    <x v="0"/>
    <x v="53"/>
    <x v="940"/>
    <m/>
    <n v="182"/>
    <s v=""/>
    <n v="0"/>
    <x v="14"/>
    <n v="7"/>
    <x v="3454"/>
    <x v="3664"/>
    <m/>
    <n v="168"/>
    <s v=""/>
    <n v="1"/>
    <x v="9"/>
    <s v="League"/>
    <s v="Harold Meek"/>
  </r>
  <r>
    <x v="71"/>
    <d v="1983-02-19T00:00:00"/>
    <x v="32"/>
    <x v="0"/>
    <x v="1"/>
    <x v="1079"/>
    <m/>
    <n v="182"/>
    <s v=""/>
    <n v="1"/>
    <x v="14"/>
    <n v="8"/>
    <x v="2924"/>
    <x v="3132"/>
    <m/>
    <n v="169"/>
    <s v=""/>
    <n v="0"/>
    <x v="9"/>
    <s v="League"/>
    <s v="Harold Meek"/>
  </r>
  <r>
    <x v="71"/>
    <d v="1983-02-19T00:00:00"/>
    <x v="32"/>
    <x v="0"/>
    <x v="2"/>
    <x v="1104"/>
    <m/>
    <n v="177"/>
    <s v=""/>
    <n v="0"/>
    <x v="14"/>
    <n v="9"/>
    <x v="3533"/>
    <x v="3745"/>
    <m/>
    <n v="175"/>
    <s v=""/>
    <n v="1"/>
    <x v="9"/>
    <s v="League"/>
    <s v="Harold Meek"/>
  </r>
  <r>
    <x v="71"/>
    <d v="1983-02-19T00:00:00"/>
    <x v="32"/>
    <x v="0"/>
    <x v="3"/>
    <x v="1009"/>
    <m/>
    <n v="176"/>
    <s v=""/>
    <n v="0.5"/>
    <x v="14"/>
    <n v="10"/>
    <x v="3534"/>
    <x v="3746"/>
    <m/>
    <m/>
    <s v=""/>
    <n v="0.5"/>
    <x v="9"/>
    <s v="League"/>
    <s v="Harold Meek"/>
  </r>
  <r>
    <x v="71"/>
    <d v="1983-02-19T00:00:00"/>
    <x v="32"/>
    <x v="0"/>
    <x v="4"/>
    <x v="1055"/>
    <m/>
    <n v="174"/>
    <s v=""/>
    <n v="0.5"/>
    <x v="14"/>
    <n v="11"/>
    <x v="3117"/>
    <x v="3327"/>
    <m/>
    <n v="165"/>
    <s v=""/>
    <n v="0.5"/>
    <x v="9"/>
    <s v="League"/>
    <s v="Harold Meek"/>
  </r>
  <r>
    <x v="71"/>
    <d v="1983-02-19T00:00:00"/>
    <x v="32"/>
    <x v="0"/>
    <x v="5"/>
    <x v="852"/>
    <m/>
    <n v="171"/>
    <s v=""/>
    <n v="0"/>
    <x v="14"/>
    <n v="12"/>
    <x v="3374"/>
    <x v="3584"/>
    <m/>
    <n v="164"/>
    <s v=""/>
    <n v="1"/>
    <x v="9"/>
    <s v="League"/>
    <s v="Harold Meek"/>
  </r>
  <r>
    <x v="71"/>
    <d v="1983-02-19T00:00:00"/>
    <x v="32"/>
    <x v="0"/>
    <x v="6"/>
    <x v="943"/>
    <m/>
    <n v="169"/>
    <s v=""/>
    <n v="0.5"/>
    <x v="14"/>
    <n v="13"/>
    <x v="3037"/>
    <x v="3245"/>
    <m/>
    <n v="164"/>
    <s v=""/>
    <n v="0.5"/>
    <x v="9"/>
    <s v="League"/>
    <s v="Harold Meek"/>
  </r>
  <r>
    <x v="71"/>
    <d v="1983-02-19T00:00:00"/>
    <x v="32"/>
    <x v="0"/>
    <x v="7"/>
    <x v="653"/>
    <m/>
    <n v="166"/>
    <s v=""/>
    <n v="0.5"/>
    <x v="14"/>
    <n v="14"/>
    <x v="3035"/>
    <x v="3243"/>
    <m/>
    <n v="162"/>
    <s v=""/>
    <n v="0.5"/>
    <x v="9"/>
    <s v="League"/>
    <s v="Harold Meek"/>
  </r>
  <r>
    <x v="71"/>
    <d v="1983-02-19T00:00:00"/>
    <x v="32"/>
    <x v="0"/>
    <x v="8"/>
    <x v="738"/>
    <m/>
    <n v="161"/>
    <s v=""/>
    <n v="0"/>
    <x v="14"/>
    <n v="15"/>
    <x v="3375"/>
    <x v="3585"/>
    <m/>
    <n v="161"/>
    <s v=""/>
    <n v="1"/>
    <x v="9"/>
    <s v="League"/>
    <s v="Harold Meek"/>
  </r>
  <r>
    <x v="71"/>
    <d v="1983-02-19T00:00:00"/>
    <x v="32"/>
    <x v="0"/>
    <x v="9"/>
    <x v="804"/>
    <m/>
    <n v="158"/>
    <s v=""/>
    <n v="0.5"/>
    <x v="14"/>
    <n v="16"/>
    <x v="3302"/>
    <x v="3512"/>
    <m/>
    <n v="159"/>
    <s v=""/>
    <n v="0.5"/>
    <x v="9"/>
    <s v="League"/>
    <s v="Harold Meek"/>
  </r>
  <r>
    <x v="71"/>
    <d v="1983-02-19T00:00:00"/>
    <x v="32"/>
    <x v="3"/>
    <x v="0"/>
    <x v="403"/>
    <m/>
    <n v="157"/>
    <s v=""/>
    <n v="0"/>
    <x v="54"/>
    <n v="1"/>
    <x v="3299"/>
    <x v="3509"/>
    <m/>
    <n v="160"/>
    <s v=""/>
    <n v="1"/>
    <x v="9"/>
    <s v="League"/>
    <s v="Wayling"/>
  </r>
  <r>
    <x v="71"/>
    <d v="1983-02-19T00:00:00"/>
    <x v="32"/>
    <x v="3"/>
    <x v="54"/>
    <x v="1062"/>
    <m/>
    <n v="150"/>
    <s v=""/>
    <n v="1"/>
    <x v="54"/>
    <n v="2"/>
    <x v="3535"/>
    <x v="3747"/>
    <m/>
    <m/>
    <s v=""/>
    <n v="0"/>
    <x v="9"/>
    <s v="League"/>
    <s v="Wayling"/>
  </r>
  <r>
    <x v="71"/>
    <d v="1983-02-19T00:00:00"/>
    <x v="32"/>
    <x v="3"/>
    <x v="55"/>
    <x v="1088"/>
    <m/>
    <n v="149"/>
    <s v=""/>
    <n v="0"/>
    <x v="54"/>
    <n v="3"/>
    <x v="3536"/>
    <x v="3748"/>
    <m/>
    <m/>
    <s v=""/>
    <n v="1"/>
    <x v="9"/>
    <s v="League"/>
    <s v="Wayling"/>
  </r>
  <r>
    <x v="71"/>
    <d v="1983-02-19T00:00:00"/>
    <x v="32"/>
    <x v="3"/>
    <x v="48"/>
    <x v="974"/>
    <m/>
    <n v="147"/>
    <s v=""/>
    <n v="1"/>
    <x v="54"/>
    <n v="4"/>
    <x v="3307"/>
    <x v="3517"/>
    <m/>
    <n v="156"/>
    <s v=""/>
    <n v="0"/>
    <x v="9"/>
    <s v="League"/>
    <s v="Wayling"/>
  </r>
  <r>
    <x v="71"/>
    <d v="1983-02-19T00:00:00"/>
    <x v="32"/>
    <x v="3"/>
    <x v="51"/>
    <x v="1098"/>
    <m/>
    <n v="147"/>
    <s v=""/>
    <n v="0"/>
    <x v="54"/>
    <n v="5"/>
    <x v="3537"/>
    <x v="3749"/>
    <m/>
    <n v="155"/>
    <s v=""/>
    <n v="1"/>
    <x v="9"/>
    <s v="League"/>
    <s v="Wayling"/>
  </r>
  <r>
    <x v="71"/>
    <d v="1983-02-19T00:00:00"/>
    <x v="32"/>
    <x v="3"/>
    <x v="52"/>
    <x v="491"/>
    <m/>
    <n v="141"/>
    <s v=""/>
    <n v="0"/>
    <x v="54"/>
    <n v="6"/>
    <x v="3538"/>
    <x v="3750"/>
    <m/>
    <n v="155"/>
    <s v=""/>
    <n v="1"/>
    <x v="9"/>
    <s v="League"/>
    <s v="Wayling"/>
  </r>
  <r>
    <x v="71"/>
    <d v="1983-02-19T00:00:00"/>
    <x v="32"/>
    <x v="3"/>
    <x v="53"/>
    <x v="1005"/>
    <m/>
    <n v="137"/>
    <s v=""/>
    <n v="0.5"/>
    <x v="54"/>
    <n v="7"/>
    <x v="3041"/>
    <x v="3249"/>
    <m/>
    <n v="153"/>
    <s v=""/>
    <n v="0.5"/>
    <x v="9"/>
    <s v="League"/>
    <s v="Wayling"/>
  </r>
  <r>
    <x v="71"/>
    <d v="1983-02-19T00:00:00"/>
    <x v="32"/>
    <x v="3"/>
    <x v="1"/>
    <x v="1085"/>
    <m/>
    <n v="134"/>
    <s v=""/>
    <n v="0"/>
    <x v="54"/>
    <n v="8"/>
    <x v="3038"/>
    <x v="3246"/>
    <m/>
    <n v="153"/>
    <s v=""/>
    <n v="1"/>
    <x v="9"/>
    <s v="League"/>
    <s v="Wayling"/>
  </r>
  <r>
    <x v="71"/>
    <d v="1983-02-19T00:00:00"/>
    <x v="32"/>
    <x v="3"/>
    <x v="2"/>
    <x v="1105"/>
    <m/>
    <n v="134"/>
    <s v=""/>
    <n v="1"/>
    <x v="54"/>
    <n v="9"/>
    <x v="3377"/>
    <x v="3587"/>
    <m/>
    <n v="152"/>
    <s v=""/>
    <n v="0"/>
    <x v="9"/>
    <s v="League"/>
    <s v="Wayling"/>
  </r>
  <r>
    <x v="71"/>
    <d v="1983-02-19T00:00:00"/>
    <x v="32"/>
    <x v="3"/>
    <x v="3"/>
    <x v="1061"/>
    <m/>
    <n v="139"/>
    <s v=""/>
    <n v="0.5"/>
    <x v="54"/>
    <n v="10"/>
    <x v="3301"/>
    <x v="3511"/>
    <m/>
    <n v="151"/>
    <s v=""/>
    <n v="0.5"/>
    <x v="9"/>
    <s v="League"/>
    <s v="Wayling"/>
  </r>
  <r>
    <x v="71"/>
    <d v="1983-02-19T00:00:00"/>
    <x v="32"/>
    <x v="3"/>
    <x v="4"/>
    <x v="644"/>
    <m/>
    <n v="138"/>
    <s v=""/>
    <n v="0"/>
    <x v="54"/>
    <n v="11"/>
    <x v="3461"/>
    <x v="3671"/>
    <m/>
    <n v="150"/>
    <s v=""/>
    <n v="1"/>
    <x v="9"/>
    <s v="League"/>
    <s v="Wayling"/>
  </r>
  <r>
    <x v="71"/>
    <d v="1983-02-19T00:00:00"/>
    <x v="32"/>
    <x v="3"/>
    <x v="5"/>
    <x v="1075"/>
    <m/>
    <n v="132"/>
    <s v=""/>
    <n v="0"/>
    <x v="54"/>
    <n v="12"/>
    <x v="3459"/>
    <x v="3669"/>
    <m/>
    <n v="150"/>
    <s v=""/>
    <n v="1"/>
    <x v="9"/>
    <s v="League"/>
    <s v="Wayling"/>
  </r>
  <r>
    <x v="71"/>
    <d v="1983-02-19T00:00:00"/>
    <x v="32"/>
    <x v="3"/>
    <x v="6"/>
    <x v="1063"/>
    <m/>
    <n v="133"/>
    <s v=""/>
    <n v="0.5"/>
    <x v="54"/>
    <n v="13"/>
    <x v="3298"/>
    <x v="3508"/>
    <m/>
    <n v="150"/>
    <s v=""/>
    <n v="0.5"/>
    <x v="9"/>
    <s v="League"/>
    <s v="Wayling"/>
  </r>
  <r>
    <x v="71"/>
    <d v="1983-02-19T00:00:00"/>
    <x v="32"/>
    <x v="3"/>
    <x v="7"/>
    <x v="1106"/>
    <m/>
    <s v=""/>
    <s v=""/>
    <n v="0"/>
    <x v="54"/>
    <n v="14"/>
    <x v="3539"/>
    <x v="3751"/>
    <m/>
    <n v="151"/>
    <s v=""/>
    <n v="1"/>
    <x v="9"/>
    <s v="League"/>
    <s v="Wayling"/>
  </r>
  <r>
    <x v="71"/>
    <d v="1983-02-19T00:00:00"/>
    <x v="32"/>
    <x v="3"/>
    <x v="8"/>
    <x v="1090"/>
    <m/>
    <n v="119"/>
    <s v=""/>
    <n v="0"/>
    <x v="54"/>
    <n v="15"/>
    <x v="3457"/>
    <x v="3667"/>
    <m/>
    <m/>
    <s v=""/>
    <n v="1"/>
    <x v="9"/>
    <s v="League"/>
    <s v="Wayling"/>
  </r>
  <r>
    <x v="71"/>
    <d v="1983-02-19T00:00:00"/>
    <x v="32"/>
    <x v="3"/>
    <x v="9"/>
    <x v="1092"/>
    <m/>
    <n v="111"/>
    <s v=""/>
    <n v="0"/>
    <x v="54"/>
    <n v="16"/>
    <x v="3540"/>
    <x v="3752"/>
    <m/>
    <n v="131"/>
    <s v=""/>
    <n v="1"/>
    <x v="9"/>
    <s v="League"/>
    <s v="Harold Meek"/>
  </r>
  <r>
    <x v="71"/>
    <d v="1983-03-12T00:00:00"/>
    <x v="31"/>
    <x v="0"/>
    <x v="0"/>
    <x v="1039"/>
    <m/>
    <n v="215"/>
    <s v=""/>
    <n v="0.5"/>
    <x v="18"/>
    <n v="1"/>
    <x v="3493"/>
    <x v="3705"/>
    <m/>
    <n v="207"/>
    <s v=""/>
    <n v="0.5"/>
    <x v="9"/>
    <s v="League"/>
    <s v="Harold Meek"/>
  </r>
  <r>
    <x v="71"/>
    <d v="1983-03-12T00:00:00"/>
    <x v="31"/>
    <x v="0"/>
    <x v="54"/>
    <x v="543"/>
    <m/>
    <n v="200"/>
    <s v=""/>
    <n v="0.5"/>
    <x v="18"/>
    <n v="2"/>
    <x v="3009"/>
    <x v="3217"/>
    <m/>
    <n v="191"/>
    <s v=""/>
    <n v="0.5"/>
    <x v="9"/>
    <s v="League"/>
    <s v="Harold Meek"/>
  </r>
  <r>
    <x v="71"/>
    <d v="1983-03-12T00:00:00"/>
    <x v="31"/>
    <x v="0"/>
    <x v="55"/>
    <x v="965"/>
    <m/>
    <n v="191"/>
    <s v=""/>
    <n v="0.5"/>
    <x v="18"/>
    <n v="3"/>
    <x v="2160"/>
    <x v="2160"/>
    <m/>
    <n v="197"/>
    <s v=""/>
    <n v="0.5"/>
    <x v="9"/>
    <s v="League"/>
    <s v="Harold Meek"/>
  </r>
  <r>
    <x v="71"/>
    <d v="1983-03-12T00:00:00"/>
    <x v="31"/>
    <x v="0"/>
    <x v="48"/>
    <x v="964"/>
    <m/>
    <n v="190"/>
    <s v=""/>
    <n v="1"/>
    <x v="18"/>
    <n v="4"/>
    <x v="3541"/>
    <x v="3753"/>
    <m/>
    <n v="195"/>
    <s v=""/>
    <n v="0"/>
    <x v="9"/>
    <s v="League"/>
    <s v="Harold Meek"/>
  </r>
  <r>
    <x v="71"/>
    <d v="1983-03-12T00:00:00"/>
    <x v="31"/>
    <x v="0"/>
    <x v="51"/>
    <x v="869"/>
    <m/>
    <n v="188"/>
    <s v=""/>
    <n v="0"/>
    <x v="18"/>
    <n v="5"/>
    <x v="3131"/>
    <x v="3341"/>
    <m/>
    <n v="190"/>
    <s v=""/>
    <n v="1"/>
    <x v="9"/>
    <s v="League"/>
    <s v="Harold Meek"/>
  </r>
  <r>
    <x v="71"/>
    <d v="1983-03-12T00:00:00"/>
    <x v="31"/>
    <x v="0"/>
    <x v="52"/>
    <x v="1069"/>
    <m/>
    <n v="186"/>
    <s v=""/>
    <n v="1"/>
    <x v="18"/>
    <n v="6"/>
    <x v="3007"/>
    <x v="3215"/>
    <m/>
    <n v="190"/>
    <s v=""/>
    <n v="0"/>
    <x v="9"/>
    <s v="League"/>
    <s v="Harold Meek"/>
  </r>
  <r>
    <x v="71"/>
    <d v="1983-03-12T00:00:00"/>
    <x v="31"/>
    <x v="0"/>
    <x v="53"/>
    <x v="1094"/>
    <m/>
    <n v="186"/>
    <s v=""/>
    <n v="1"/>
    <x v="18"/>
    <n v="7"/>
    <x v="3415"/>
    <x v="3625"/>
    <m/>
    <n v="187"/>
    <s v=""/>
    <n v="0"/>
    <x v="9"/>
    <s v="League"/>
    <s v="Harold Meek"/>
  </r>
  <r>
    <x v="71"/>
    <d v="1983-03-12T00:00:00"/>
    <x v="31"/>
    <x v="0"/>
    <x v="1"/>
    <x v="1079"/>
    <m/>
    <n v="182"/>
    <s v=""/>
    <n v="1"/>
    <x v="18"/>
    <n v="8"/>
    <x v="3414"/>
    <x v="3624"/>
    <m/>
    <n v="187"/>
    <s v=""/>
    <n v="0"/>
    <x v="9"/>
    <s v="League"/>
    <s v="Harold Meek"/>
  </r>
  <r>
    <x v="71"/>
    <d v="1983-03-12T00:00:00"/>
    <x v="31"/>
    <x v="0"/>
    <x v="2"/>
    <x v="940"/>
    <m/>
    <n v="182"/>
    <s v=""/>
    <n v="0.5"/>
    <x v="18"/>
    <n v="9"/>
    <x v="3497"/>
    <x v="3709"/>
    <m/>
    <n v="173"/>
    <s v=""/>
    <n v="0.5"/>
    <x v="9"/>
    <s v="League"/>
    <s v="Harold Meek"/>
  </r>
  <r>
    <x v="71"/>
    <d v="1983-03-12T00:00:00"/>
    <x v="31"/>
    <x v="0"/>
    <x v="3"/>
    <x v="1104"/>
    <m/>
    <s v=""/>
    <s v=""/>
    <n v="1"/>
    <x v="18"/>
    <n v="10"/>
    <x v="3422"/>
    <x v="3632"/>
    <m/>
    <n v="170"/>
    <s v=""/>
    <n v="0"/>
    <x v="9"/>
    <s v="League"/>
    <s v="Harold Meek"/>
  </r>
  <r>
    <x v="71"/>
    <d v="1983-03-12T00:00:00"/>
    <x v="31"/>
    <x v="0"/>
    <x v="4"/>
    <x v="1103"/>
    <m/>
    <s v=""/>
    <s v=""/>
    <n v="0.5"/>
    <x v="18"/>
    <n v="11"/>
    <x v="3221"/>
    <x v="3431"/>
    <m/>
    <n v="176"/>
    <s v=""/>
    <n v="0.5"/>
    <x v="9"/>
    <s v="League"/>
    <s v="Harold Meek"/>
  </r>
  <r>
    <x v="71"/>
    <d v="1983-03-12T00:00:00"/>
    <x v="31"/>
    <x v="0"/>
    <x v="5"/>
    <x v="1055"/>
    <m/>
    <n v="174"/>
    <s v=""/>
    <n v="0.5"/>
    <x v="18"/>
    <n v="12"/>
    <x v="3417"/>
    <x v="3627"/>
    <m/>
    <n v="168"/>
    <s v=""/>
    <n v="0.5"/>
    <x v="9"/>
    <s v="League"/>
    <s v="Harold Meek"/>
  </r>
  <r>
    <x v="71"/>
    <d v="1983-03-12T00:00:00"/>
    <x v="31"/>
    <x v="0"/>
    <x v="6"/>
    <x v="852"/>
    <m/>
    <n v="171"/>
    <s v=""/>
    <n v="1"/>
    <x v="18"/>
    <n v="13"/>
    <x v="3416"/>
    <x v="3626"/>
    <m/>
    <n v="174"/>
    <s v=""/>
    <n v="0"/>
    <x v="9"/>
    <s v="League"/>
    <s v="Harold Meek"/>
  </r>
  <r>
    <x v="71"/>
    <d v="1983-03-12T00:00:00"/>
    <x v="31"/>
    <x v="0"/>
    <x v="7"/>
    <x v="943"/>
    <m/>
    <n v="169"/>
    <s v=""/>
    <n v="0.5"/>
    <x v="18"/>
    <n v="14"/>
    <x v="3132"/>
    <x v="3342"/>
    <m/>
    <n v="174"/>
    <s v=""/>
    <n v="0.5"/>
    <x v="9"/>
    <s v="League"/>
    <s v="Harold Meek"/>
  </r>
  <r>
    <x v="71"/>
    <d v="1983-03-12T00:00:00"/>
    <x v="31"/>
    <x v="0"/>
    <x v="8"/>
    <x v="653"/>
    <m/>
    <n v="166"/>
    <s v=""/>
    <n v="1"/>
    <x v="18"/>
    <n v="15"/>
    <x v="3141"/>
    <x v="3351"/>
    <m/>
    <n v="155"/>
    <s v=""/>
    <n v="0"/>
    <x v="9"/>
    <s v="League"/>
    <s v="Harold Meek"/>
  </r>
  <r>
    <x v="71"/>
    <d v="1983-03-12T00:00:00"/>
    <x v="31"/>
    <x v="0"/>
    <x v="9"/>
    <x v="762"/>
    <m/>
    <n v="166"/>
    <s v=""/>
    <n v="0.5"/>
    <x v="18"/>
    <n v="16"/>
    <x v="3139"/>
    <x v="3349"/>
    <m/>
    <m/>
    <s v=""/>
    <n v="0.5"/>
    <x v="9"/>
    <s v="League"/>
    <s v="Harold Meek"/>
  </r>
  <r>
    <x v="71"/>
    <d v="1983-03-12T00:00:00"/>
    <x v="31"/>
    <x v="3"/>
    <x v="0"/>
    <x v="978"/>
    <m/>
    <s v=""/>
    <s v=""/>
    <n v="0.5"/>
    <x v="55"/>
    <n v="1"/>
    <x v="3267"/>
    <x v="3477"/>
    <m/>
    <n v="159"/>
    <s v=""/>
    <n v="0.5"/>
    <x v="9"/>
    <s v="League"/>
    <s v="Wayling"/>
  </r>
  <r>
    <x v="71"/>
    <d v="1983-03-12T00:00:00"/>
    <x v="31"/>
    <x v="3"/>
    <x v="54"/>
    <x v="738"/>
    <m/>
    <n v="161"/>
    <s v=""/>
    <n v="0"/>
    <x v="55"/>
    <n v="2"/>
    <x v="3014"/>
    <x v="3222"/>
    <m/>
    <n v="161"/>
    <s v=""/>
    <n v="1"/>
    <x v="9"/>
    <s v="League"/>
    <s v="Wayling"/>
  </r>
  <r>
    <x v="71"/>
    <d v="1983-03-12T00:00:00"/>
    <x v="31"/>
    <x v="3"/>
    <x v="55"/>
    <x v="1040"/>
    <m/>
    <n v="158"/>
    <s v=""/>
    <n v="0.5"/>
    <x v="55"/>
    <n v="3"/>
    <x v="3225"/>
    <x v="3435"/>
    <m/>
    <n v="150"/>
    <s v=""/>
    <n v="0.5"/>
    <x v="9"/>
    <s v="League"/>
    <s v="Wayling"/>
  </r>
  <r>
    <x v="71"/>
    <d v="1983-03-12T00:00:00"/>
    <x v="31"/>
    <x v="3"/>
    <x v="48"/>
    <x v="804"/>
    <m/>
    <n v="158"/>
    <s v=""/>
    <n v="1"/>
    <x v="55"/>
    <n v="4"/>
    <x v="750"/>
    <x v="750"/>
    <m/>
    <n v="154"/>
    <s v=""/>
    <n v="0"/>
    <x v="9"/>
    <s v="League"/>
    <s v="Wayling"/>
  </r>
  <r>
    <x v="71"/>
    <d v="1983-03-12T00:00:00"/>
    <x v="31"/>
    <x v="3"/>
    <x v="51"/>
    <x v="1088"/>
    <m/>
    <n v="149"/>
    <s v=""/>
    <n v="1"/>
    <x v="55"/>
    <n v="5"/>
    <x v="3542"/>
    <x v="3754"/>
    <m/>
    <n v="152"/>
    <s v=""/>
    <n v="0"/>
    <x v="9"/>
    <s v="League"/>
    <s v="Wayling"/>
  </r>
  <r>
    <x v="71"/>
    <d v="1983-03-12T00:00:00"/>
    <x v="31"/>
    <x v="3"/>
    <x v="52"/>
    <x v="974"/>
    <m/>
    <n v="147"/>
    <s v=""/>
    <n v="1"/>
    <x v="55"/>
    <n v="6"/>
    <x v="1203"/>
    <x v="1203"/>
    <m/>
    <n v="153"/>
    <s v=""/>
    <n v="0"/>
    <x v="9"/>
    <s v="League"/>
    <s v="Wayling"/>
  </r>
  <r>
    <x v="71"/>
    <d v="1983-03-12T00:00:00"/>
    <x v="31"/>
    <x v="3"/>
    <x v="53"/>
    <x v="1098"/>
    <m/>
    <n v="147"/>
    <s v=""/>
    <n v="1"/>
    <x v="55"/>
    <n v="7"/>
    <x v="3140"/>
    <x v="3350"/>
    <m/>
    <n v="144"/>
    <s v=""/>
    <n v="0"/>
    <x v="9"/>
    <s v="League"/>
    <s v="Wayling"/>
  </r>
  <r>
    <x v="71"/>
    <d v="1983-03-12T00:00:00"/>
    <x v="31"/>
    <x v="3"/>
    <x v="1"/>
    <x v="491"/>
    <m/>
    <n v="141"/>
    <s v=""/>
    <n v="0"/>
    <x v="55"/>
    <n v="8"/>
    <x v="3543"/>
    <x v="3755"/>
    <m/>
    <m/>
    <s v=""/>
    <n v="1"/>
    <x v="9"/>
    <s v="League"/>
    <s v="Wayling"/>
  </r>
  <r>
    <x v="71"/>
    <d v="1983-03-12T00:00:00"/>
    <x v="31"/>
    <x v="3"/>
    <x v="2"/>
    <x v="1107"/>
    <m/>
    <s v=""/>
    <s v=""/>
    <n v="0.5"/>
    <x v="55"/>
    <n v="9"/>
    <x v="3544"/>
    <x v="3756"/>
    <m/>
    <n v="139"/>
    <s v=""/>
    <n v="0.5"/>
    <x v="9"/>
    <s v="League"/>
    <s v="Wayling"/>
  </r>
  <r>
    <x v="71"/>
    <d v="1983-03-12T00:00:00"/>
    <x v="31"/>
    <x v="3"/>
    <x v="3"/>
    <x v="958"/>
    <m/>
    <n v="139"/>
    <s v=""/>
    <n v="0"/>
    <x v="55"/>
    <n v="10"/>
    <x v="1060"/>
    <x v="1060"/>
    <m/>
    <n v="147"/>
    <s v=""/>
    <n v="1"/>
    <x v="9"/>
    <s v="League"/>
    <s v="Wayling"/>
  </r>
  <r>
    <x v="71"/>
    <d v="1983-03-12T00:00:00"/>
    <x v="31"/>
    <x v="3"/>
    <x v="4"/>
    <x v="1061"/>
    <m/>
    <n v="139"/>
    <s v=""/>
    <n v="0"/>
    <x v="55"/>
    <n v="11"/>
    <x v="3545"/>
    <x v="3757"/>
    <m/>
    <m/>
    <s v=""/>
    <n v="1"/>
    <x v="9"/>
    <s v="League"/>
    <s v="Wayling"/>
  </r>
  <r>
    <x v="71"/>
    <d v="1983-03-12T00:00:00"/>
    <x v="31"/>
    <x v="3"/>
    <x v="5"/>
    <x v="644"/>
    <m/>
    <n v="138"/>
    <s v=""/>
    <n v="0.5"/>
    <x v="55"/>
    <n v="12"/>
    <x v="3144"/>
    <x v="3354"/>
    <m/>
    <n v="144"/>
    <s v=""/>
    <n v="0.5"/>
    <x v="9"/>
    <s v="League"/>
    <s v="Wayling"/>
  </r>
  <r>
    <x v="71"/>
    <d v="1983-03-12T00:00:00"/>
    <x v="31"/>
    <x v="3"/>
    <x v="6"/>
    <x v="1108"/>
    <m/>
    <s v=""/>
    <s v=""/>
    <n v="0"/>
    <x v="55"/>
    <n v="13"/>
    <x v="3426"/>
    <x v="3636"/>
    <m/>
    <n v="144"/>
    <s v=""/>
    <n v="1"/>
    <x v="9"/>
    <s v="League"/>
    <s v="Wayling"/>
  </r>
  <r>
    <x v="71"/>
    <d v="1983-03-12T00:00:00"/>
    <x v="31"/>
    <x v="3"/>
    <x v="7"/>
    <x v="1090"/>
    <m/>
    <n v="119"/>
    <s v=""/>
    <n v="0"/>
    <x v="55"/>
    <n v="14"/>
    <x v="3546"/>
    <x v="3758"/>
    <m/>
    <m/>
    <s v=""/>
    <n v="1"/>
    <x v="9"/>
    <s v="League"/>
    <s v="Wayling"/>
  </r>
  <r>
    <x v="71"/>
    <d v="1983-03-12T00:00:00"/>
    <x v="31"/>
    <x v="3"/>
    <x v="8"/>
    <x v="1109"/>
    <m/>
    <n v="86"/>
    <s v=""/>
    <n v="0"/>
    <x v="55"/>
    <n v="15"/>
    <x v="3137"/>
    <x v="3347"/>
    <m/>
    <n v="120"/>
    <s v=""/>
    <n v="1"/>
    <x v="9"/>
    <s v="League"/>
    <s v="Wayling"/>
  </r>
  <r>
    <x v="71"/>
    <d v="1983-03-12T00:00:00"/>
    <x v="31"/>
    <x v="3"/>
    <x v="9"/>
    <x v="1110"/>
    <m/>
    <s v=""/>
    <s v=""/>
    <n v="1"/>
    <x v="55"/>
    <n v="16"/>
    <x v="3547"/>
    <x v="3759"/>
    <m/>
    <n v="133"/>
    <s v=""/>
    <n v="0"/>
    <x v="9"/>
    <s v="League"/>
    <s v="Wayling"/>
  </r>
  <r>
    <x v="72"/>
    <d v="1983-10-15T00:00:00"/>
    <x v="20"/>
    <x v="0"/>
    <x v="0"/>
    <x v="1039"/>
    <m/>
    <n v="218"/>
    <s v=""/>
    <n v="1"/>
    <x v="15"/>
    <n v="1"/>
    <x v="3338"/>
    <x v="3548"/>
    <m/>
    <n v="191"/>
    <s v=""/>
    <n v="0"/>
    <x v="9"/>
    <s v="League"/>
    <s v="Harold Meek"/>
  </r>
  <r>
    <x v="72"/>
    <d v="1983-10-15T00:00:00"/>
    <x v="20"/>
    <x v="0"/>
    <x v="54"/>
    <x v="730"/>
    <m/>
    <n v="209"/>
    <s v=""/>
    <n v="1"/>
    <x v="15"/>
    <n v="2"/>
    <x v="3283"/>
    <x v="3493"/>
    <m/>
    <n v="189"/>
    <s v=""/>
    <n v="0"/>
    <x v="9"/>
    <s v="League"/>
    <s v="Harold Meek"/>
  </r>
  <r>
    <x v="72"/>
    <d v="1983-10-15T00:00:00"/>
    <x v="20"/>
    <x v="0"/>
    <x v="55"/>
    <x v="543"/>
    <m/>
    <n v="203"/>
    <s v=""/>
    <n v="1"/>
    <x v="15"/>
    <n v="3"/>
    <x v="3440"/>
    <x v="3650"/>
    <m/>
    <n v="180"/>
    <s v=""/>
    <n v="0"/>
    <x v="9"/>
    <s v="League"/>
    <s v="Harold Meek"/>
  </r>
  <r>
    <x v="72"/>
    <d v="1983-10-15T00:00:00"/>
    <x v="20"/>
    <x v="0"/>
    <x v="48"/>
    <x v="1111"/>
    <m/>
    <n v="197"/>
    <s v=""/>
    <n v="0.5"/>
    <x v="15"/>
    <n v="4"/>
    <x v="2951"/>
    <x v="3159"/>
    <m/>
    <n v="183"/>
    <s v=""/>
    <n v="0.5"/>
    <x v="9"/>
    <s v="League"/>
    <s v="Harold Meek"/>
  </r>
  <r>
    <x v="72"/>
    <d v="1983-10-15T00:00:00"/>
    <x v="20"/>
    <x v="0"/>
    <x v="51"/>
    <x v="1079"/>
    <m/>
    <n v="191"/>
    <s v=""/>
    <n v="1"/>
    <x v="15"/>
    <n v="5"/>
    <x v="3390"/>
    <x v="3600"/>
    <m/>
    <n v="173"/>
    <s v=""/>
    <n v="0"/>
    <x v="9"/>
    <s v="League"/>
    <s v="Harold Meek"/>
  </r>
  <r>
    <x v="72"/>
    <d v="1983-10-15T00:00:00"/>
    <x v="20"/>
    <x v="0"/>
    <x v="52"/>
    <x v="964"/>
    <m/>
    <n v="187"/>
    <s v=""/>
    <n v="0.5"/>
    <x v="15"/>
    <n v="6"/>
    <x v="2955"/>
    <x v="3163"/>
    <m/>
    <n v="181"/>
    <s v=""/>
    <n v="0.5"/>
    <x v="9"/>
    <s v="League"/>
    <s v="Harold Meek"/>
  </r>
  <r>
    <x v="72"/>
    <d v="1983-10-15T00:00:00"/>
    <x v="20"/>
    <x v="0"/>
    <x v="53"/>
    <x v="869"/>
    <m/>
    <n v="186"/>
    <s v=""/>
    <n v="1"/>
    <x v="15"/>
    <n v="7"/>
    <x v="3393"/>
    <x v="3603"/>
    <m/>
    <m/>
    <s v=""/>
    <n v="0"/>
    <x v="9"/>
    <s v="League"/>
    <s v="Harold Meek"/>
  </r>
  <r>
    <x v="72"/>
    <d v="1983-10-15T00:00:00"/>
    <x v="20"/>
    <x v="0"/>
    <x v="1"/>
    <x v="1069"/>
    <m/>
    <n v="184"/>
    <s v=""/>
    <n v="0.5"/>
    <x v="15"/>
    <n v="8"/>
    <x v="3436"/>
    <x v="3646"/>
    <m/>
    <n v="183"/>
    <s v=""/>
    <n v="0.5"/>
    <x v="9"/>
    <s v="League"/>
    <s v="Harold Meek"/>
  </r>
  <r>
    <x v="72"/>
    <d v="1983-10-15T00:00:00"/>
    <x v="20"/>
    <x v="0"/>
    <x v="2"/>
    <x v="1094"/>
    <m/>
    <n v="184"/>
    <s v=""/>
    <n v="0.5"/>
    <x v="15"/>
    <n v="9"/>
    <x v="3284"/>
    <x v="3494"/>
    <m/>
    <n v="176"/>
    <s v=""/>
    <n v="0.5"/>
    <x v="9"/>
    <s v="League"/>
    <s v="Harold Meek"/>
  </r>
  <r>
    <x v="72"/>
    <d v="1983-10-15T00:00:00"/>
    <x v="20"/>
    <x v="0"/>
    <x v="3"/>
    <x v="1009"/>
    <m/>
    <n v="181"/>
    <s v=""/>
    <n v="1"/>
    <x v="15"/>
    <n v="10"/>
    <x v="3392"/>
    <x v="3602"/>
    <m/>
    <n v="171"/>
    <s v=""/>
    <n v="0"/>
    <x v="9"/>
    <s v="League"/>
    <s v="Harold Meek"/>
  </r>
  <r>
    <x v="72"/>
    <d v="1983-10-15T00:00:00"/>
    <x v="20"/>
    <x v="0"/>
    <x v="4"/>
    <x v="762"/>
    <m/>
    <n v="180"/>
    <s v=""/>
    <n v="0"/>
    <x v="15"/>
    <n v="11"/>
    <x v="3548"/>
    <x v="3760"/>
    <m/>
    <m/>
    <s v=""/>
    <n v="1"/>
    <x v="9"/>
    <s v="League"/>
    <s v="Harold Meek"/>
  </r>
  <r>
    <x v="72"/>
    <d v="1983-10-15T00:00:00"/>
    <x v="20"/>
    <x v="0"/>
    <x v="5"/>
    <x v="940"/>
    <m/>
    <n v="179"/>
    <s v=""/>
    <n v="0"/>
    <x v="15"/>
    <n v="12"/>
    <x v="2953"/>
    <x v="3161"/>
    <m/>
    <n v="170"/>
    <s v=""/>
    <n v="1"/>
    <x v="9"/>
    <s v="League"/>
    <s v="Harold Meek"/>
  </r>
  <r>
    <x v="72"/>
    <d v="1983-10-15T00:00:00"/>
    <x v="20"/>
    <x v="0"/>
    <x v="6"/>
    <x v="1104"/>
    <m/>
    <n v="177"/>
    <s v=""/>
    <n v="0"/>
    <x v="15"/>
    <n v="13"/>
    <x v="3549"/>
    <x v="3761"/>
    <m/>
    <n v="165"/>
    <s v=""/>
    <n v="1"/>
    <x v="9"/>
    <s v="League"/>
    <s v="Harold Meek"/>
  </r>
  <r>
    <x v="72"/>
    <d v="1983-10-15T00:00:00"/>
    <x v="20"/>
    <x v="0"/>
    <x v="7"/>
    <x v="1103"/>
    <m/>
    <n v="177"/>
    <s v=""/>
    <n v="0"/>
    <x v="15"/>
    <n v="14"/>
    <x v="3057"/>
    <x v="3265"/>
    <m/>
    <n v="157"/>
    <s v=""/>
    <n v="1"/>
    <x v="9"/>
    <s v="League"/>
    <s v="Harold Meek"/>
  </r>
  <r>
    <x v="72"/>
    <d v="1983-10-15T00:00:00"/>
    <x v="20"/>
    <x v="0"/>
    <x v="8"/>
    <x v="1055"/>
    <m/>
    <n v="175"/>
    <s v=""/>
    <n v="1"/>
    <x v="15"/>
    <n v="15"/>
    <x v="3441"/>
    <x v="3651"/>
    <m/>
    <m/>
    <s v=""/>
    <n v="0"/>
    <x v="9"/>
    <s v="League"/>
    <s v="Harold Meek"/>
  </r>
  <r>
    <x v="72"/>
    <d v="1983-10-15T00:00:00"/>
    <x v="20"/>
    <x v="0"/>
    <x v="9"/>
    <x v="852"/>
    <m/>
    <n v="173"/>
    <s v=""/>
    <n v="1"/>
    <x v="15"/>
    <n v="16"/>
    <x v="3550"/>
    <x v="3762"/>
    <m/>
    <n v="154"/>
    <s v=""/>
    <n v="0"/>
    <x v="9"/>
    <s v="League"/>
    <s v="Harold Meek"/>
  </r>
  <r>
    <x v="72"/>
    <d v="1983-10-15T00:00:00"/>
    <x v="20"/>
    <x v="3"/>
    <x v="0"/>
    <x v="943"/>
    <m/>
    <n v="167"/>
    <s v=""/>
    <n v="1"/>
    <x v="57"/>
    <n v="1"/>
    <x v="3450"/>
    <x v="3660"/>
    <m/>
    <n v="152"/>
    <s v=""/>
    <n v="0"/>
    <x v="9"/>
    <s v="League"/>
    <s v="Wayling"/>
  </r>
  <r>
    <x v="72"/>
    <d v="1983-10-15T00:00:00"/>
    <x v="20"/>
    <x v="3"/>
    <x v="54"/>
    <x v="804"/>
    <m/>
    <n v="165"/>
    <s v=""/>
    <n v="1"/>
    <x v="57"/>
    <n v="2"/>
    <x v="3504"/>
    <x v="3716"/>
    <m/>
    <n v="149"/>
    <s v=""/>
    <n v="0"/>
    <x v="9"/>
    <s v="League"/>
    <s v="Wayling"/>
  </r>
  <r>
    <x v="72"/>
    <d v="1983-10-15T00:00:00"/>
    <x v="20"/>
    <x v="3"/>
    <x v="55"/>
    <x v="978"/>
    <m/>
    <n v="164"/>
    <s v=""/>
    <n v="1"/>
    <x v="57"/>
    <n v="3"/>
    <x v="3510"/>
    <x v="3722"/>
    <m/>
    <n v="108"/>
    <s v=""/>
    <n v="0"/>
    <x v="9"/>
    <s v="League"/>
    <s v="Wayling"/>
  </r>
  <r>
    <x v="72"/>
    <d v="1983-10-15T00:00:00"/>
    <x v="20"/>
    <x v="3"/>
    <x v="48"/>
    <x v="1040"/>
    <m/>
    <n v="159"/>
    <s v=""/>
    <n v="0.5"/>
    <x v="57"/>
    <n v="4"/>
    <x v="3551"/>
    <x v="3763"/>
    <m/>
    <n v="148"/>
    <s v=""/>
    <n v="0.5"/>
    <x v="9"/>
    <s v="League"/>
    <s v="Wayling"/>
  </r>
  <r>
    <x v="72"/>
    <d v="1983-10-15T00:00:00"/>
    <x v="20"/>
    <x v="3"/>
    <x v="51"/>
    <x v="1112"/>
    <m/>
    <n v="156"/>
    <s v=""/>
    <n v="0.5"/>
    <x v="57"/>
    <n v="5"/>
    <x v="1372"/>
    <x v="1372"/>
    <m/>
    <n v="148"/>
    <s v=""/>
    <n v="0.5"/>
    <x v="9"/>
    <s v="League"/>
    <s v="Wayling"/>
  </r>
  <r>
    <x v="72"/>
    <d v="1983-10-15T00:00:00"/>
    <x v="20"/>
    <x v="3"/>
    <x v="52"/>
    <x v="1108"/>
    <m/>
    <n v="152"/>
    <s v=""/>
    <n v="0"/>
    <x v="57"/>
    <n v="6"/>
    <x v="3552"/>
    <x v="3764"/>
    <m/>
    <n v="131"/>
    <s v=""/>
    <n v="1"/>
    <x v="9"/>
    <s v="League"/>
    <s v="Wayling"/>
  </r>
  <r>
    <x v="72"/>
    <d v="1983-10-15T00:00:00"/>
    <x v="20"/>
    <x v="3"/>
    <x v="53"/>
    <x v="974"/>
    <m/>
    <n v="152"/>
    <s v=""/>
    <n v="0.5"/>
    <x v="57"/>
    <n v="7"/>
    <x v="3398"/>
    <x v="3608"/>
    <m/>
    <n v="139"/>
    <s v=""/>
    <n v="0.5"/>
    <x v="9"/>
    <s v="League"/>
    <s v="Wayling"/>
  </r>
  <r>
    <x v="72"/>
    <d v="1983-10-15T00:00:00"/>
    <x v="20"/>
    <x v="3"/>
    <x v="1"/>
    <x v="1098"/>
    <m/>
    <n v="150"/>
    <s v=""/>
    <n v="1"/>
    <x v="57"/>
    <n v="8"/>
    <x v="3553"/>
    <x v="3765"/>
    <m/>
    <m/>
    <s v=""/>
    <n v="0"/>
    <x v="9"/>
    <s v="League"/>
    <s v="Wayling"/>
  </r>
  <r>
    <x v="72"/>
    <d v="1983-10-15T00:00:00"/>
    <x v="20"/>
    <x v="3"/>
    <x v="2"/>
    <x v="491"/>
    <m/>
    <n v="149"/>
    <s v=""/>
    <n v="0"/>
    <x v="57"/>
    <n v="9"/>
    <x v="3178"/>
    <x v="3388"/>
    <m/>
    <n v="140"/>
    <s v=""/>
    <n v="1"/>
    <x v="9"/>
    <s v="League"/>
    <s v="Wayling"/>
  </r>
  <r>
    <x v="72"/>
    <d v="1983-10-15T00:00:00"/>
    <x v="20"/>
    <x v="3"/>
    <x v="3"/>
    <x v="738"/>
    <m/>
    <n v="146"/>
    <s v=""/>
    <n v="1"/>
    <x v="57"/>
    <n v="10"/>
    <x v="3447"/>
    <x v="3657"/>
    <m/>
    <n v="138"/>
    <s v=""/>
    <n v="0"/>
    <x v="9"/>
    <s v="League"/>
    <s v="Wayling"/>
  </r>
  <r>
    <x v="72"/>
    <d v="1983-10-15T00:00:00"/>
    <x v="20"/>
    <x v="3"/>
    <x v="4"/>
    <x v="1102"/>
    <m/>
    <n v="145"/>
    <s v=""/>
    <n v="1"/>
    <x v="57"/>
    <n v="11"/>
    <x v="3554"/>
    <x v="3766"/>
    <m/>
    <n v="129"/>
    <s v=""/>
    <n v="0"/>
    <x v="9"/>
    <s v="League"/>
    <s v="Wayling"/>
  </r>
  <r>
    <x v="72"/>
    <d v="1983-10-15T00:00:00"/>
    <x v="20"/>
    <x v="3"/>
    <x v="5"/>
    <x v="1113"/>
    <m/>
    <n v="141"/>
    <s v=""/>
    <n v="1"/>
    <x v="57"/>
    <n v="12"/>
    <x v="3555"/>
    <x v="3767"/>
    <m/>
    <m/>
    <s v=""/>
    <n v="0"/>
    <x v="9"/>
    <s v="League"/>
    <s v="Wayling"/>
  </r>
  <r>
    <x v="72"/>
    <d v="1983-10-15T00:00:00"/>
    <x v="20"/>
    <x v="3"/>
    <x v="6"/>
    <x v="1085"/>
    <m/>
    <n v="135"/>
    <s v=""/>
    <n v="1"/>
    <x v="57"/>
    <n v="13"/>
    <x v="3556"/>
    <x v="3768"/>
    <m/>
    <n v="127"/>
    <s v=""/>
    <n v="0"/>
    <x v="9"/>
    <s v="League"/>
    <s v="Wayling"/>
  </r>
  <r>
    <x v="72"/>
    <d v="1983-10-15T00:00:00"/>
    <x v="20"/>
    <x v="3"/>
    <x v="7"/>
    <x v="644"/>
    <m/>
    <n v="135"/>
    <s v=""/>
    <n v="0"/>
    <x v="57"/>
    <n v="14"/>
    <x v="3557"/>
    <x v="3769"/>
    <m/>
    <n v="127"/>
    <s v=""/>
    <n v="1"/>
    <x v="9"/>
    <s v="League"/>
    <s v="Wayling"/>
  </r>
  <r>
    <x v="72"/>
    <d v="1983-10-15T00:00:00"/>
    <x v="20"/>
    <x v="3"/>
    <x v="8"/>
    <x v="1063"/>
    <m/>
    <n v="133"/>
    <s v=""/>
    <n v="0"/>
    <x v="57"/>
    <n v="15"/>
    <x v="3506"/>
    <x v="3718"/>
    <m/>
    <n v="126"/>
    <s v=""/>
    <n v="1"/>
    <x v="9"/>
    <s v="League"/>
    <s v="Wayling"/>
  </r>
  <r>
    <x v="72"/>
    <d v="1983-10-15T00:00:00"/>
    <x v="20"/>
    <x v="3"/>
    <x v="9"/>
    <x v="958"/>
    <m/>
    <n v="125"/>
    <s v=""/>
    <n v="0.5"/>
    <x v="57"/>
    <n v="16"/>
    <x v="3558"/>
    <x v="3770"/>
    <m/>
    <n v="116"/>
    <s v=""/>
    <n v="0.5"/>
    <x v="9"/>
    <s v="League"/>
    <s v="Wayling"/>
  </r>
  <r>
    <x v="72"/>
    <d v="1984-01-28T00:00:00"/>
    <x v="12"/>
    <x v="0"/>
    <x v="0"/>
    <x v="543"/>
    <m/>
    <n v="203"/>
    <s v=""/>
    <n v="0.5"/>
    <x v="13"/>
    <n v="1"/>
    <x v="2995"/>
    <x v="3203"/>
    <m/>
    <n v="198"/>
    <s v=""/>
    <n v="0.5"/>
    <x v="9"/>
    <s v="League"/>
    <s v="Harold Meek"/>
  </r>
  <r>
    <x v="72"/>
    <d v="1984-01-28T00:00:00"/>
    <x v="12"/>
    <x v="0"/>
    <x v="54"/>
    <x v="1100"/>
    <m/>
    <n v="175"/>
    <s v=""/>
    <n v="0.5"/>
    <x v="13"/>
    <n v="2"/>
    <x v="3326"/>
    <x v="3536"/>
    <m/>
    <n v="199"/>
    <s v=""/>
    <n v="0.5"/>
    <x v="9"/>
    <s v="League"/>
    <s v="Harold Meek"/>
  </r>
  <r>
    <x v="72"/>
    <d v="1984-01-28T00:00:00"/>
    <x v="12"/>
    <x v="0"/>
    <x v="55"/>
    <x v="965"/>
    <m/>
    <n v="191"/>
    <s v=""/>
    <n v="0.5"/>
    <x v="13"/>
    <n v="3"/>
    <x v="3559"/>
    <x v="3771"/>
    <m/>
    <m/>
    <s v=""/>
    <n v="0.5"/>
    <x v="9"/>
    <s v="League"/>
    <s v="Harold Meek"/>
  </r>
  <r>
    <x v="72"/>
    <d v="1984-01-28T00:00:00"/>
    <x v="12"/>
    <x v="0"/>
    <x v="48"/>
    <x v="964"/>
    <m/>
    <n v="187"/>
    <s v=""/>
    <n v="0.5"/>
    <x v="13"/>
    <n v="4"/>
    <x v="3560"/>
    <x v="3772"/>
    <m/>
    <m/>
    <s v=""/>
    <n v="0.5"/>
    <x v="9"/>
    <s v="League"/>
    <s v="Harold Meek"/>
  </r>
  <r>
    <x v="72"/>
    <d v="1984-01-28T00:00:00"/>
    <x v="12"/>
    <x v="0"/>
    <x v="51"/>
    <x v="869"/>
    <m/>
    <n v="186"/>
    <s v=""/>
    <n v="0"/>
    <x v="13"/>
    <n v="5"/>
    <x v="3561"/>
    <x v="3773"/>
    <m/>
    <n v="175"/>
    <s v=""/>
    <n v="1"/>
    <x v="9"/>
    <s v="League"/>
    <s v="Harold Meek"/>
  </r>
  <r>
    <x v="72"/>
    <d v="1984-01-28T00:00:00"/>
    <x v="12"/>
    <x v="0"/>
    <x v="52"/>
    <x v="1069"/>
    <m/>
    <n v="184"/>
    <s v=""/>
    <n v="0.5"/>
    <x v="13"/>
    <n v="6"/>
    <x v="2531"/>
    <x v="2531"/>
    <m/>
    <n v="164"/>
    <s v=""/>
    <n v="0.5"/>
    <x v="9"/>
    <s v="League"/>
    <s v="Harold Meek"/>
  </r>
  <r>
    <x v="72"/>
    <d v="1984-01-28T00:00:00"/>
    <x v="12"/>
    <x v="0"/>
    <x v="53"/>
    <x v="1009"/>
    <m/>
    <n v="181"/>
    <s v=""/>
    <n v="1"/>
    <x v="13"/>
    <n v="7"/>
    <x v="3351"/>
    <x v="3561"/>
    <m/>
    <n v="165"/>
    <s v=""/>
    <n v="0"/>
    <x v="9"/>
    <s v="League"/>
    <s v="Harold Meek"/>
  </r>
  <r>
    <x v="72"/>
    <d v="1984-01-28T00:00:00"/>
    <x v="12"/>
    <x v="0"/>
    <x v="1"/>
    <x v="762"/>
    <m/>
    <n v="180"/>
    <s v=""/>
    <n v="1"/>
    <x v="13"/>
    <n v="8"/>
    <x v="2967"/>
    <x v="3175"/>
    <m/>
    <n v="166"/>
    <s v=""/>
    <n v="0"/>
    <x v="9"/>
    <s v="League"/>
    <s v="Harold Meek"/>
  </r>
  <r>
    <x v="72"/>
    <d v="1984-01-28T00:00:00"/>
    <x v="12"/>
    <x v="0"/>
    <x v="2"/>
    <x v="940"/>
    <m/>
    <n v="179"/>
    <s v=""/>
    <n v="1"/>
    <x v="13"/>
    <n v="9"/>
    <x v="1733"/>
    <x v="1733"/>
    <m/>
    <n v="150"/>
    <s v=""/>
    <n v="0"/>
    <x v="9"/>
    <s v="League"/>
    <s v="Harold Meek"/>
  </r>
  <r>
    <x v="72"/>
    <d v="1984-01-28T00:00:00"/>
    <x v="12"/>
    <x v="0"/>
    <x v="3"/>
    <x v="1103"/>
    <m/>
    <n v="177"/>
    <s v=""/>
    <n v="1"/>
    <x v="13"/>
    <n v="10"/>
    <x v="3102"/>
    <x v="3312"/>
    <m/>
    <n v="164"/>
    <s v=""/>
    <n v="0"/>
    <x v="9"/>
    <s v="League"/>
    <s v="Harold Meek"/>
  </r>
  <r>
    <x v="72"/>
    <d v="1984-01-28T00:00:00"/>
    <x v="12"/>
    <x v="0"/>
    <x v="4"/>
    <x v="852"/>
    <m/>
    <n v="173"/>
    <s v=""/>
    <n v="0.5"/>
    <x v="13"/>
    <n v="11"/>
    <x v="3331"/>
    <x v="3541"/>
    <m/>
    <n v="152"/>
    <s v=""/>
    <n v="0.5"/>
    <x v="9"/>
    <s v="League"/>
    <s v="Harold Meek"/>
  </r>
  <r>
    <x v="72"/>
    <d v="1984-01-28T00:00:00"/>
    <x v="12"/>
    <x v="0"/>
    <x v="5"/>
    <x v="943"/>
    <m/>
    <n v="167"/>
    <s v=""/>
    <n v="1"/>
    <x v="13"/>
    <n v="12"/>
    <x v="3103"/>
    <x v="3313"/>
    <m/>
    <n v="152"/>
    <s v=""/>
    <n v="0"/>
    <x v="9"/>
    <s v="League"/>
    <s v="Harold Meek"/>
  </r>
  <r>
    <x v="72"/>
    <d v="1984-01-28T00:00:00"/>
    <x v="12"/>
    <x v="0"/>
    <x v="6"/>
    <x v="1062"/>
    <m/>
    <n v="166"/>
    <s v=""/>
    <n v="0.5"/>
    <x v="13"/>
    <n v="13"/>
    <x v="3431"/>
    <x v="3641"/>
    <m/>
    <n v="145"/>
    <s v=""/>
    <n v="0.5"/>
    <x v="9"/>
    <s v="League"/>
    <s v="Harold Meek"/>
  </r>
  <r>
    <x v="72"/>
    <d v="1984-01-28T00:00:00"/>
    <x v="12"/>
    <x v="0"/>
    <x v="7"/>
    <x v="804"/>
    <m/>
    <n v="165"/>
    <s v=""/>
    <n v="1"/>
    <x v="13"/>
    <n v="14"/>
    <x v="2928"/>
    <x v="3136"/>
    <m/>
    <n v="140"/>
    <s v=""/>
    <n v="0"/>
    <x v="9"/>
    <s v="League"/>
    <s v="Harold Meek"/>
  </r>
  <r>
    <x v="72"/>
    <d v="1984-01-28T00:00:00"/>
    <x v="12"/>
    <x v="0"/>
    <x v="8"/>
    <x v="653"/>
    <m/>
    <n v="160"/>
    <s v=""/>
    <n v="1"/>
    <x v="13"/>
    <n v="15"/>
    <x v="3518"/>
    <x v="3730"/>
    <m/>
    <n v="132"/>
    <s v=""/>
    <n v="0"/>
    <x v="9"/>
    <s v="League"/>
    <s v="Harold Meek"/>
  </r>
  <r>
    <x v="72"/>
    <d v="1984-01-28T00:00:00"/>
    <x v="12"/>
    <x v="0"/>
    <x v="9"/>
    <x v="1040"/>
    <m/>
    <n v="159"/>
    <s v=""/>
    <n v="0"/>
    <x v="13"/>
    <n v="16"/>
    <x v="3562"/>
    <x v="3774"/>
    <m/>
    <n v="137"/>
    <s v=""/>
    <n v="1"/>
    <x v="9"/>
    <s v="League"/>
    <s v="Harold Meek"/>
  </r>
  <r>
    <x v="72"/>
    <d v="1984-01-28T00:00:00"/>
    <x v="12"/>
    <x v="3"/>
    <x v="0"/>
    <x v="1088"/>
    <m/>
    <n v="158"/>
    <s v=""/>
    <n v="1"/>
    <x v="51"/>
    <n v="1"/>
    <x v="3563"/>
    <x v="3775"/>
    <m/>
    <n v="112"/>
    <s v=""/>
    <n v="0"/>
    <x v="9"/>
    <s v="League"/>
    <s v="Wayling"/>
  </r>
  <r>
    <x v="72"/>
    <d v="1984-01-28T00:00:00"/>
    <x v="12"/>
    <x v="3"/>
    <x v="54"/>
    <x v="1114"/>
    <m/>
    <s v=""/>
    <s v=""/>
    <n v="1"/>
    <x v="51"/>
    <n v="2"/>
    <x v="3521"/>
    <x v="3733"/>
    <m/>
    <n v="125"/>
    <s v=""/>
    <n v="0"/>
    <x v="9"/>
    <s v="League"/>
    <s v="Wayling"/>
  </r>
  <r>
    <x v="72"/>
    <d v="1984-01-28T00:00:00"/>
    <x v="12"/>
    <x v="3"/>
    <x v="55"/>
    <x v="1112"/>
    <m/>
    <n v="156"/>
    <s v=""/>
    <n v="1"/>
    <x v="51"/>
    <n v="3"/>
    <x v="3002"/>
    <x v="3210"/>
    <m/>
    <n v="124"/>
    <s v=""/>
    <n v="0"/>
    <x v="9"/>
    <s v="League"/>
    <s v="Wayling"/>
  </r>
  <r>
    <x v="72"/>
    <d v="1984-01-28T00:00:00"/>
    <x v="12"/>
    <x v="3"/>
    <x v="48"/>
    <x v="974"/>
    <m/>
    <n v="152"/>
    <s v=""/>
    <n v="1"/>
    <x v="51"/>
    <n v="4"/>
    <x v="3564"/>
    <x v="3776"/>
    <m/>
    <m/>
    <s v=""/>
    <n v="0"/>
    <x v="9"/>
    <s v="League"/>
    <s v="Wayling"/>
  </r>
  <r>
    <x v="72"/>
    <d v="1984-01-28T00:00:00"/>
    <x v="12"/>
    <x v="3"/>
    <x v="51"/>
    <x v="1108"/>
    <m/>
    <n v="152"/>
    <s v=""/>
    <n v="1"/>
    <x v="51"/>
    <n v="5"/>
    <x v="3565"/>
    <x v="3777"/>
    <m/>
    <n v="125"/>
    <s v=""/>
    <n v="0"/>
    <x v="9"/>
    <s v="League"/>
    <s v="Wayling"/>
  </r>
  <r>
    <x v="72"/>
    <d v="1984-01-28T00:00:00"/>
    <x v="12"/>
    <x v="3"/>
    <x v="52"/>
    <x v="1098"/>
    <m/>
    <n v="150"/>
    <s v=""/>
    <n v="1"/>
    <x v="51"/>
    <n v="6"/>
    <x v="3522"/>
    <x v="3734"/>
    <m/>
    <n v="131"/>
    <s v=""/>
    <n v="0"/>
    <x v="9"/>
    <s v="League"/>
    <s v="Wayling"/>
  </r>
  <r>
    <x v="72"/>
    <d v="1984-01-28T00:00:00"/>
    <x v="12"/>
    <x v="3"/>
    <x v="53"/>
    <x v="491"/>
    <m/>
    <n v="149"/>
    <s v=""/>
    <n v="0.5"/>
    <x v="51"/>
    <n v="7"/>
    <x v="3566"/>
    <x v="3778"/>
    <m/>
    <n v="125"/>
    <s v=""/>
    <n v="0.5"/>
    <x v="9"/>
    <s v="League"/>
    <s v="Wayling"/>
  </r>
  <r>
    <x v="72"/>
    <d v="1984-01-28T00:00:00"/>
    <x v="12"/>
    <x v="3"/>
    <x v="1"/>
    <x v="738"/>
    <m/>
    <n v="146"/>
    <s v=""/>
    <n v="1"/>
    <x v="51"/>
    <n v="8"/>
    <x v="3567"/>
    <x v="3779"/>
    <m/>
    <n v="115"/>
    <s v=""/>
    <n v="0"/>
    <x v="9"/>
    <s v="League"/>
    <s v="Wayling"/>
  </r>
  <r>
    <x v="72"/>
    <d v="1984-01-28T00:00:00"/>
    <x v="12"/>
    <x v="3"/>
    <x v="2"/>
    <x v="1102"/>
    <m/>
    <n v="145"/>
    <s v=""/>
    <n v="0"/>
    <x v="51"/>
    <n v="9"/>
    <x v="3568"/>
    <x v="3780"/>
    <m/>
    <n v="104"/>
    <s v=""/>
    <n v="1"/>
    <x v="9"/>
    <s v="League"/>
    <s v="Wayling"/>
  </r>
  <r>
    <x v="72"/>
    <d v="1984-01-28T00:00:00"/>
    <x v="12"/>
    <x v="3"/>
    <x v="3"/>
    <x v="1113"/>
    <m/>
    <n v="141"/>
    <s v=""/>
    <n v="1"/>
    <x v="51"/>
    <n v="10"/>
    <x v="2056"/>
    <x v="2056"/>
    <m/>
    <n v="96"/>
    <s v=""/>
    <n v="0"/>
    <x v="9"/>
    <s v="League"/>
    <s v="Wayling"/>
  </r>
  <r>
    <x v="72"/>
    <d v="1984-03-03T00:00:00"/>
    <x v="33"/>
    <x v="0"/>
    <x v="0"/>
    <x v="1039"/>
    <s v="Black"/>
    <n v="218"/>
    <s v=""/>
    <n v="1"/>
    <x v="14"/>
    <n v="1"/>
    <x v="3296"/>
    <x v="3506"/>
    <m/>
    <n v="199"/>
    <s v=""/>
    <n v="0"/>
    <x v="9"/>
    <s v="League"/>
    <s v="Harold Meek"/>
  </r>
  <r>
    <x v="72"/>
    <d v="1984-03-03T00:00:00"/>
    <x v="33"/>
    <x v="0"/>
    <x v="54"/>
    <x v="730"/>
    <s v="White"/>
    <n v="209"/>
    <s v=""/>
    <n v="0"/>
    <x v="14"/>
    <n v="2"/>
    <x v="3569"/>
    <x v="3781"/>
    <m/>
    <n v="182"/>
    <s v=""/>
    <n v="1"/>
    <x v="9"/>
    <s v="League"/>
    <s v="Harold Meek"/>
  </r>
  <r>
    <x v="72"/>
    <d v="1984-03-03T00:00:00"/>
    <x v="33"/>
    <x v="0"/>
    <x v="55"/>
    <x v="543"/>
    <s v="Black"/>
    <n v="203"/>
    <s v=""/>
    <n v="1"/>
    <x v="14"/>
    <n v="3"/>
    <x v="3570"/>
    <x v="3782"/>
    <m/>
    <n v="181"/>
    <s v=""/>
    <n v="0"/>
    <x v="9"/>
    <s v="League"/>
    <s v="Harold Meek"/>
  </r>
  <r>
    <x v="72"/>
    <d v="1984-03-03T00:00:00"/>
    <x v="33"/>
    <x v="0"/>
    <x v="48"/>
    <x v="1111"/>
    <s v="White"/>
    <n v="197"/>
    <s v=""/>
    <n v="0.5"/>
    <x v="14"/>
    <n v="4"/>
    <x v="3116"/>
    <x v="3326"/>
    <m/>
    <n v="182"/>
    <s v=""/>
    <n v="0.5"/>
    <x v="9"/>
    <s v="League"/>
    <s v="Harold Meek"/>
  </r>
  <r>
    <x v="72"/>
    <d v="1984-03-03T00:00:00"/>
    <x v="33"/>
    <x v="0"/>
    <x v="51"/>
    <x v="964"/>
    <s v="Black"/>
    <n v="187"/>
    <s v=""/>
    <n v="0.5"/>
    <x v="14"/>
    <n v="5"/>
    <x v="3530"/>
    <x v="3742"/>
    <m/>
    <n v="175"/>
    <s v=""/>
    <n v="0.5"/>
    <x v="9"/>
    <s v="League"/>
    <s v="Harold Meek"/>
  </r>
  <r>
    <x v="72"/>
    <d v="1984-03-03T00:00:00"/>
    <x v="33"/>
    <x v="0"/>
    <x v="52"/>
    <x v="1100"/>
    <s v="White"/>
    <n v="175"/>
    <s v=""/>
    <n v="0"/>
    <x v="14"/>
    <n v="6"/>
    <x v="3531"/>
    <x v="3743"/>
    <m/>
    <m/>
    <s v=""/>
    <n v="1"/>
    <x v="9"/>
    <s v="League"/>
    <s v="Harold Meek"/>
  </r>
  <r>
    <x v="72"/>
    <d v="1984-03-03T00:00:00"/>
    <x v="33"/>
    <x v="0"/>
    <x v="53"/>
    <x v="1069"/>
    <s v="Black"/>
    <n v="184"/>
    <s v=""/>
    <n v="0"/>
    <x v="14"/>
    <n v="7"/>
    <x v="3454"/>
    <x v="3664"/>
    <m/>
    <n v="181"/>
    <s v=""/>
    <n v="1"/>
    <x v="9"/>
    <s v="League"/>
    <s v="Harold Meek"/>
  </r>
  <r>
    <x v="72"/>
    <d v="1984-03-03T00:00:00"/>
    <x v="33"/>
    <x v="0"/>
    <x v="1"/>
    <x v="1093"/>
    <s v="White"/>
    <n v="186"/>
    <s v=""/>
    <n v="1"/>
    <x v="14"/>
    <n v="8"/>
    <x v="3451"/>
    <x v="3661"/>
    <m/>
    <m/>
    <s v=""/>
    <n v="0"/>
    <x v="9"/>
    <s v="League"/>
    <s v="Harold Meek"/>
  </r>
  <r>
    <x v="72"/>
    <d v="1984-03-03T00:00:00"/>
    <x v="33"/>
    <x v="0"/>
    <x v="2"/>
    <x v="1094"/>
    <s v="Black"/>
    <n v="184"/>
    <s v=""/>
    <n v="1"/>
    <x v="14"/>
    <n v="9"/>
    <x v="3035"/>
    <x v="3243"/>
    <m/>
    <n v="175"/>
    <s v=""/>
    <n v="0"/>
    <x v="9"/>
    <s v="League"/>
    <s v="Harold Meek"/>
  </r>
  <r>
    <x v="72"/>
    <d v="1984-03-03T00:00:00"/>
    <x v="33"/>
    <x v="0"/>
    <x v="3"/>
    <x v="869"/>
    <s v="White"/>
    <n v="186"/>
    <s v=""/>
    <n v="1"/>
    <x v="14"/>
    <n v="10"/>
    <x v="3537"/>
    <x v="3749"/>
    <m/>
    <n v="172"/>
    <s v=""/>
    <n v="0"/>
    <x v="9"/>
    <s v="League"/>
    <s v="Harold Meek"/>
  </r>
  <r>
    <x v="72"/>
    <d v="1984-03-03T00:00:00"/>
    <x v="33"/>
    <x v="0"/>
    <x v="4"/>
    <x v="940"/>
    <s v="Black"/>
    <n v="179"/>
    <s v=""/>
    <n v="1"/>
    <x v="14"/>
    <n v="11"/>
    <x v="2924"/>
    <x v="3132"/>
    <m/>
    <n v="162"/>
    <s v=""/>
    <n v="0"/>
    <x v="9"/>
    <s v="League"/>
    <s v="Harold Meek"/>
  </r>
  <r>
    <x v="72"/>
    <d v="1984-03-03T00:00:00"/>
    <x v="33"/>
    <x v="0"/>
    <x v="5"/>
    <x v="1095"/>
    <s v="White"/>
    <n v="176"/>
    <s v=""/>
    <n v="0.5"/>
    <x v="14"/>
    <n v="12"/>
    <x v="2922"/>
    <x v="3130"/>
    <m/>
    <m/>
    <s v=""/>
    <n v="0.5"/>
    <x v="9"/>
    <s v="League"/>
    <s v="Harold Meek"/>
  </r>
  <r>
    <x v="72"/>
    <d v="1984-03-03T00:00:00"/>
    <x v="33"/>
    <x v="0"/>
    <x v="6"/>
    <x v="1055"/>
    <s v="Black"/>
    <n v="173"/>
    <s v=""/>
    <n v="0"/>
    <x v="14"/>
    <n v="13"/>
    <x v="2924"/>
    <x v="3132"/>
    <m/>
    <n v="162"/>
    <s v=""/>
    <n v="1"/>
    <x v="9"/>
    <s v="League"/>
    <s v="Harold Meek"/>
  </r>
  <r>
    <x v="72"/>
    <d v="1984-03-03T00:00:00"/>
    <x v="33"/>
    <x v="0"/>
    <x v="7"/>
    <x v="852"/>
    <s v="White"/>
    <n v="173"/>
    <s v=""/>
    <n v="0"/>
    <x v="14"/>
    <n v="14"/>
    <x v="3117"/>
    <x v="3327"/>
    <m/>
    <n v="161"/>
    <s v=""/>
    <n v="1"/>
    <x v="9"/>
    <s v="League"/>
    <s v="Harold Meek"/>
  </r>
  <r>
    <x v="72"/>
    <d v="1984-03-03T00:00:00"/>
    <x v="33"/>
    <x v="0"/>
    <x v="8"/>
    <x v="1104"/>
    <s v="Black"/>
    <n v="173"/>
    <s v=""/>
    <n v="1"/>
    <x v="14"/>
    <n v="15"/>
    <x v="3571"/>
    <x v="3783"/>
    <m/>
    <m/>
    <s v=""/>
    <n v="0"/>
    <x v="9"/>
    <s v="League"/>
    <s v="Harold Meek"/>
  </r>
  <r>
    <x v="72"/>
    <d v="1984-03-03T00:00:00"/>
    <x v="33"/>
    <x v="0"/>
    <x v="9"/>
    <x v="943"/>
    <s v="White"/>
    <n v="167"/>
    <s v=""/>
    <n v="1"/>
    <x v="14"/>
    <n v="16"/>
    <x v="3538"/>
    <x v="3750"/>
    <m/>
    <n v="159"/>
    <s v=""/>
    <n v="0"/>
    <x v="9"/>
    <s v="League"/>
    <s v="Harold Meek"/>
  </r>
  <r>
    <x v="72"/>
    <d v="1984-03-03T00:00:00"/>
    <x v="33"/>
    <x v="3"/>
    <x v="0"/>
    <x v="1062"/>
    <s v="Black"/>
    <n v="166"/>
    <s v=""/>
    <n v="0"/>
    <x v="54"/>
    <n v="1"/>
    <x v="3301"/>
    <x v="3511"/>
    <m/>
    <n v="163"/>
    <s v=""/>
    <n v="1"/>
    <x v="9"/>
    <s v="League"/>
    <s v="Wayling"/>
  </r>
  <r>
    <x v="72"/>
    <d v="1984-03-03T00:00:00"/>
    <x v="33"/>
    <x v="3"/>
    <x v="54"/>
    <x v="804"/>
    <s v="White"/>
    <n v="165"/>
    <s v=""/>
    <n v="0"/>
    <x v="54"/>
    <n v="2"/>
    <x v="3532"/>
    <x v="3744"/>
    <m/>
    <n v="164"/>
    <s v=""/>
    <n v="1"/>
    <x v="9"/>
    <s v="League"/>
    <s v="Wayling"/>
  </r>
  <r>
    <x v="72"/>
    <d v="1984-03-03T00:00:00"/>
    <x v="33"/>
    <x v="3"/>
    <x v="55"/>
    <x v="1040"/>
    <s v="Black"/>
    <n v="159"/>
    <s v=""/>
    <n v="1"/>
    <x v="54"/>
    <n v="3"/>
    <x v="3572"/>
    <x v="3784"/>
    <m/>
    <n v="159"/>
    <s v=""/>
    <n v="0"/>
    <x v="9"/>
    <s v="League"/>
    <s v="Wayling"/>
  </r>
  <r>
    <x v="72"/>
    <d v="1984-03-03T00:00:00"/>
    <x v="33"/>
    <x v="3"/>
    <x v="48"/>
    <x v="1115"/>
    <s v="White"/>
    <s v="UG"/>
    <s v=""/>
    <n v="0"/>
    <x v="54"/>
    <n v="4"/>
    <x v="3302"/>
    <x v="3512"/>
    <m/>
    <n v="158"/>
    <s v=""/>
    <n v="1"/>
    <x v="9"/>
    <s v="League"/>
    <s v="Wayling"/>
  </r>
  <r>
    <x v="72"/>
    <d v="1984-03-03T00:00:00"/>
    <x v="33"/>
    <x v="3"/>
    <x v="51"/>
    <x v="1112"/>
    <s v="Black"/>
    <n v="156"/>
    <s v=""/>
    <n v="0"/>
    <x v="54"/>
    <n v="5"/>
    <x v="3573"/>
    <x v="3785"/>
    <m/>
    <n v="157"/>
    <s v=""/>
    <n v="1"/>
    <x v="9"/>
    <s v="League"/>
    <s v="Wayling"/>
  </r>
  <r>
    <x v="72"/>
    <d v="1984-03-03T00:00:00"/>
    <x v="33"/>
    <x v="3"/>
    <x v="52"/>
    <x v="974"/>
    <s v="White"/>
    <n v="152"/>
    <s v=""/>
    <n v="0"/>
    <x v="54"/>
    <n v="6"/>
    <x v="3298"/>
    <x v="3508"/>
    <m/>
    <n v="158"/>
    <s v=""/>
    <n v="1"/>
    <x v="9"/>
    <s v="League"/>
    <s v="Wayling"/>
  </r>
  <r>
    <x v="72"/>
    <d v="1984-03-03T00:00:00"/>
    <x v="33"/>
    <x v="3"/>
    <x v="53"/>
    <x v="403"/>
    <s v="Black"/>
    <n v="156"/>
    <s v=""/>
    <n v="0.5"/>
    <x v="54"/>
    <n v="7"/>
    <x v="3574"/>
    <x v="3786"/>
    <m/>
    <n v="159"/>
    <s v=""/>
    <n v="0.5"/>
    <x v="9"/>
    <s v="League"/>
    <s v="Wayling"/>
  </r>
  <r>
    <x v="72"/>
    <d v="1984-03-03T00:00:00"/>
    <x v="33"/>
    <x v="3"/>
    <x v="1"/>
    <x v="738"/>
    <s v="White"/>
    <n v="146"/>
    <s v=""/>
    <n v="0.5"/>
    <x v="54"/>
    <n v="8"/>
    <x v="3375"/>
    <x v="3585"/>
    <m/>
    <n v="156"/>
    <s v=""/>
    <n v="0.5"/>
    <x v="9"/>
    <s v="League"/>
    <s v="Wayling"/>
  </r>
  <r>
    <x v="72"/>
    <d v="1984-03-03T00:00:00"/>
    <x v="33"/>
    <x v="3"/>
    <x v="2"/>
    <x v="1098"/>
    <s v="Black"/>
    <n v="150"/>
    <s v=""/>
    <n v="0"/>
    <x v="54"/>
    <n v="9"/>
    <x v="3575"/>
    <x v="3787"/>
    <m/>
    <n v="155"/>
    <s v=""/>
    <n v="1"/>
    <x v="9"/>
    <s v="League"/>
    <s v="Wayling"/>
  </r>
  <r>
    <x v="72"/>
    <d v="1984-03-03T00:00:00"/>
    <x v="33"/>
    <x v="3"/>
    <x v="3"/>
    <x v="1108"/>
    <s v="White"/>
    <n v="152"/>
    <s v=""/>
    <n v="0.5"/>
    <x v="54"/>
    <n v="10"/>
    <x v="3037"/>
    <x v="3245"/>
    <m/>
    <n v="152"/>
    <s v=""/>
    <n v="0.5"/>
    <x v="9"/>
    <s v="League"/>
    <s v="Wayling"/>
  </r>
  <r>
    <x v="72"/>
    <d v="1984-03-03T00:00:00"/>
    <x v="33"/>
    <x v="3"/>
    <x v="4"/>
    <x v="491"/>
    <s v="Black"/>
    <n v="149"/>
    <s v=""/>
    <n v="0.5"/>
    <x v="54"/>
    <n v="11"/>
    <x v="3576"/>
    <x v="3788"/>
    <m/>
    <n v="150"/>
    <s v=""/>
    <n v="0.5"/>
    <x v="9"/>
    <s v="League"/>
    <s v="Wayling"/>
  </r>
  <r>
    <x v="72"/>
    <d v="1984-03-03T00:00:00"/>
    <x v="33"/>
    <x v="3"/>
    <x v="5"/>
    <x v="1116"/>
    <s v="White"/>
    <n v="140"/>
    <s v=""/>
    <n v="0"/>
    <x v="54"/>
    <n v="12"/>
    <x v="3577"/>
    <x v="3789"/>
    <m/>
    <n v="143"/>
    <s v=""/>
    <n v="1"/>
    <x v="9"/>
    <s v="League"/>
    <s v="Wayling"/>
  </r>
  <r>
    <x v="72"/>
    <d v="1984-03-03T00:00:00"/>
    <x v="33"/>
    <x v="3"/>
    <x v="6"/>
    <x v="1063"/>
    <s v="Black"/>
    <n v="133"/>
    <s v=""/>
    <n v="0"/>
    <x v="54"/>
    <n v="13"/>
    <x v="3540"/>
    <x v="3752"/>
    <m/>
    <s v="UG"/>
    <s v=""/>
    <n v="1"/>
    <x v="9"/>
    <s v="League"/>
    <s v="Wayling"/>
  </r>
  <r>
    <x v="72"/>
    <d v="1984-03-03T00:00:00"/>
    <x v="33"/>
    <x v="3"/>
    <x v="7"/>
    <x v="644"/>
    <s v="White"/>
    <n v="135"/>
    <s v=""/>
    <n v="0.5"/>
    <x v="54"/>
    <n v="14"/>
    <x v="3457"/>
    <x v="3667"/>
    <m/>
    <n v="134"/>
    <s v=""/>
    <n v="0.5"/>
    <x v="9"/>
    <s v="League"/>
    <s v="Wayling"/>
  </r>
  <r>
    <x v="72"/>
    <d v="1984-03-03T00:00:00"/>
    <x v="33"/>
    <x v="3"/>
    <x v="8"/>
    <x v="958"/>
    <s v="Black"/>
    <n v="125"/>
    <s v=""/>
    <n v="0"/>
    <x v="54"/>
    <n v="15"/>
    <x v="3578"/>
    <x v="3790"/>
    <m/>
    <n v="124"/>
    <s v=""/>
    <n v="1"/>
    <x v="9"/>
    <s v="League"/>
    <s v="Wayling"/>
  </r>
  <r>
    <x v="72"/>
    <d v="1984-03-03T00:00:00"/>
    <x v="33"/>
    <x v="3"/>
    <x v="9"/>
    <x v="1117"/>
    <s v="White"/>
    <n v="119"/>
    <s v=""/>
    <n v="0.5"/>
    <x v="54"/>
    <n v="16"/>
    <x v="3579"/>
    <x v="3791"/>
    <m/>
    <s v="UG"/>
    <s v=""/>
    <n v="0.5"/>
    <x v="9"/>
    <s v="League"/>
    <s v="Wayling"/>
  </r>
  <r>
    <x v="72"/>
    <d v="1984-03-17T00:00:00"/>
    <x v="31"/>
    <x v="0"/>
    <x v="0"/>
    <x v="1039"/>
    <m/>
    <n v="218"/>
    <s v=""/>
    <n v="1"/>
    <x v="18"/>
    <n v="1"/>
    <x v="3012"/>
    <x v="3220"/>
    <m/>
    <n v="171"/>
    <s v=""/>
    <n v="0"/>
    <x v="9"/>
    <s v="League"/>
    <s v="Harold Meek"/>
  </r>
  <r>
    <x v="72"/>
    <d v="1984-03-17T00:00:00"/>
    <x v="31"/>
    <x v="0"/>
    <x v="54"/>
    <x v="543"/>
    <m/>
    <n v="203"/>
    <s v=""/>
    <n v="0.5"/>
    <x v="18"/>
    <n v="2"/>
    <x v="3009"/>
    <x v="3217"/>
    <m/>
    <n v="186"/>
    <s v=""/>
    <n v="0.5"/>
    <x v="9"/>
    <s v="League"/>
    <s v="Harold Meek"/>
  </r>
  <r>
    <x v="72"/>
    <d v="1984-03-17T00:00:00"/>
    <x v="31"/>
    <x v="0"/>
    <x v="55"/>
    <x v="1111"/>
    <m/>
    <n v="197"/>
    <s v=""/>
    <n v="0"/>
    <x v="18"/>
    <n v="3"/>
    <x v="2160"/>
    <x v="2160"/>
    <m/>
    <n v="195"/>
    <s v=""/>
    <n v="1"/>
    <x v="9"/>
    <s v="League"/>
    <s v="Harold Meek"/>
  </r>
  <r>
    <x v="72"/>
    <d v="1984-03-17T00:00:00"/>
    <x v="31"/>
    <x v="0"/>
    <x v="48"/>
    <x v="965"/>
    <m/>
    <n v="191"/>
    <s v=""/>
    <n v="0.5"/>
    <x v="18"/>
    <n v="4"/>
    <x v="3580"/>
    <x v="3792"/>
    <m/>
    <n v="160"/>
    <s v=""/>
    <n v="0.5"/>
    <x v="9"/>
    <s v="League"/>
    <s v="Harold Meek"/>
  </r>
  <r>
    <x v="72"/>
    <d v="1984-03-17T00:00:00"/>
    <x v="31"/>
    <x v="0"/>
    <x v="51"/>
    <x v="964"/>
    <m/>
    <n v="187"/>
    <s v=""/>
    <n v="0.5"/>
    <x v="18"/>
    <n v="5"/>
    <x v="3415"/>
    <x v="3625"/>
    <m/>
    <n v="181"/>
    <s v=""/>
    <n v="0.5"/>
    <x v="9"/>
    <s v="League"/>
    <s v="Harold Meek"/>
  </r>
  <r>
    <x v="72"/>
    <d v="1984-03-17T00:00:00"/>
    <x v="31"/>
    <x v="0"/>
    <x v="52"/>
    <x v="1100"/>
    <m/>
    <n v="175"/>
    <s v=""/>
    <n v="1"/>
    <x v="18"/>
    <n v="6"/>
    <x v="3414"/>
    <x v="3624"/>
    <m/>
    <n v="182"/>
    <s v=""/>
    <n v="0"/>
    <x v="9"/>
    <s v="League"/>
    <s v="Harold Meek"/>
  </r>
  <r>
    <x v="72"/>
    <d v="1984-03-17T00:00:00"/>
    <x v="31"/>
    <x v="0"/>
    <x v="53"/>
    <x v="1069"/>
    <m/>
    <n v="184"/>
    <s v=""/>
    <n v="1"/>
    <x v="18"/>
    <n v="7"/>
    <x v="3581"/>
    <x v="3793"/>
    <m/>
    <m/>
    <s v=""/>
    <n v="0"/>
    <x v="9"/>
    <s v="League"/>
    <s v="Harold Meek"/>
  </r>
  <r>
    <x v="72"/>
    <d v="1984-03-17T00:00:00"/>
    <x v="31"/>
    <x v="0"/>
    <x v="1"/>
    <x v="869"/>
    <m/>
    <n v="186"/>
    <s v=""/>
    <n v="0.5"/>
    <x v="18"/>
    <n v="8"/>
    <x v="3422"/>
    <x v="3632"/>
    <m/>
    <m/>
    <s v=""/>
    <n v="0.5"/>
    <x v="9"/>
    <s v="League"/>
    <s v="Harold Meek"/>
  </r>
  <r>
    <x v="72"/>
    <d v="1984-03-17T00:00:00"/>
    <x v="31"/>
    <x v="0"/>
    <x v="2"/>
    <x v="1009"/>
    <m/>
    <n v="181"/>
    <s v=""/>
    <n v="0.5"/>
    <x v="18"/>
    <n v="9"/>
    <x v="3498"/>
    <x v="3710"/>
    <m/>
    <n v="164"/>
    <s v=""/>
    <n v="0.5"/>
    <x v="9"/>
    <s v="League"/>
    <s v="Harold Meek"/>
  </r>
  <r>
    <x v="72"/>
    <d v="1984-03-17T00:00:00"/>
    <x v="31"/>
    <x v="0"/>
    <x v="3"/>
    <x v="762"/>
    <m/>
    <n v="180"/>
    <s v=""/>
    <n v="1"/>
    <x v="18"/>
    <n v="10"/>
    <x v="3582"/>
    <x v="3794"/>
    <m/>
    <m/>
    <s v=""/>
    <n v="0"/>
    <x v="9"/>
    <s v="League"/>
    <s v="Harold Meek"/>
  </r>
  <r>
    <x v="72"/>
    <d v="1984-03-17T00:00:00"/>
    <x v="31"/>
    <x v="0"/>
    <x v="4"/>
    <x v="940"/>
    <m/>
    <n v="179"/>
    <s v=""/>
    <n v="0.5"/>
    <x v="18"/>
    <n v="11"/>
    <x v="3007"/>
    <x v="3215"/>
    <m/>
    <m/>
    <s v=""/>
    <n v="0.5"/>
    <x v="9"/>
    <s v="League"/>
    <s v="Harold Meek"/>
  </r>
  <r>
    <x v="72"/>
    <d v="1984-03-17T00:00:00"/>
    <x v="31"/>
    <x v="0"/>
    <x v="5"/>
    <x v="1103"/>
    <m/>
    <n v="177"/>
    <s v=""/>
    <n v="0"/>
    <x v="18"/>
    <n v="12"/>
    <x v="3542"/>
    <x v="3754"/>
    <m/>
    <n v="160"/>
    <s v=""/>
    <n v="1"/>
    <x v="9"/>
    <s v="League"/>
    <s v="Harold Meek"/>
  </r>
  <r>
    <x v="72"/>
    <d v="1984-03-17T00:00:00"/>
    <x v="31"/>
    <x v="0"/>
    <x v="6"/>
    <x v="1104"/>
    <m/>
    <n v="173"/>
    <s v=""/>
    <n v="1"/>
    <x v="18"/>
    <n v="13"/>
    <x v="3495"/>
    <x v="3707"/>
    <m/>
    <m/>
    <s v=""/>
    <n v="0"/>
    <x v="9"/>
    <s v="League"/>
    <s v="Harold Meek"/>
  </r>
  <r>
    <x v="72"/>
    <d v="1984-03-17T00:00:00"/>
    <x v="31"/>
    <x v="0"/>
    <x v="7"/>
    <x v="1055"/>
    <m/>
    <n v="173"/>
    <s v=""/>
    <n v="0.5"/>
    <x v="18"/>
    <n v="14"/>
    <x v="3416"/>
    <x v="3626"/>
    <m/>
    <n v="172"/>
    <s v=""/>
    <n v="0.5"/>
    <x v="9"/>
    <s v="League"/>
    <s v="Harold Meek"/>
  </r>
  <r>
    <x v="72"/>
    <d v="1984-03-17T00:00:00"/>
    <x v="31"/>
    <x v="0"/>
    <x v="8"/>
    <x v="852"/>
    <m/>
    <n v="173"/>
    <s v=""/>
    <n v="1"/>
    <x v="18"/>
    <n v="15"/>
    <x v="3141"/>
    <x v="3351"/>
    <m/>
    <m/>
    <s v=""/>
    <n v="0"/>
    <x v="9"/>
    <s v="League"/>
    <s v="Harold Meek"/>
  </r>
  <r>
    <x v="72"/>
    <d v="1984-03-17T00:00:00"/>
    <x v="31"/>
    <x v="0"/>
    <x v="9"/>
    <x v="943"/>
    <m/>
    <n v="167"/>
    <s v=""/>
    <n v="0.5"/>
    <x v="18"/>
    <n v="16"/>
    <x v="3014"/>
    <x v="3222"/>
    <m/>
    <n v="167"/>
    <s v=""/>
    <n v="0.5"/>
    <x v="9"/>
    <s v="League"/>
    <s v="Harold Meek"/>
  </r>
  <r>
    <x v="72"/>
    <d v="1984-03-17T00:00:00"/>
    <x v="31"/>
    <x v="3"/>
    <x v="0"/>
    <x v="804"/>
    <m/>
    <n v="165"/>
    <s v=""/>
    <n v="0"/>
    <x v="55"/>
    <n v="1"/>
    <x v="3225"/>
    <x v="3435"/>
    <m/>
    <m/>
    <s v=""/>
    <n v="1"/>
    <x v="9"/>
    <s v="League"/>
    <s v="Wayling"/>
  </r>
  <r>
    <x v="72"/>
    <d v="1984-03-17T00:00:00"/>
    <x v="31"/>
    <x v="3"/>
    <x v="54"/>
    <x v="1118"/>
    <m/>
    <n v="164"/>
    <s v=""/>
    <n v="1"/>
    <x v="55"/>
    <n v="2"/>
    <x v="3583"/>
    <x v="3795"/>
    <m/>
    <m/>
    <s v=""/>
    <n v="0"/>
    <x v="9"/>
    <s v="League"/>
    <s v="Wayling"/>
  </r>
  <r>
    <x v="72"/>
    <d v="1984-03-17T00:00:00"/>
    <x v="31"/>
    <x v="3"/>
    <x v="55"/>
    <x v="653"/>
    <m/>
    <n v="160"/>
    <s v=""/>
    <n v="0"/>
    <x v="55"/>
    <n v="3"/>
    <x v="3140"/>
    <x v="3350"/>
    <m/>
    <m/>
    <s v=""/>
    <n v="1"/>
    <x v="9"/>
    <s v="League"/>
    <s v="Wayling"/>
  </r>
  <r>
    <x v="72"/>
    <d v="1984-03-17T00:00:00"/>
    <x v="31"/>
    <x v="3"/>
    <x v="48"/>
    <x v="1040"/>
    <m/>
    <n v="159"/>
    <s v=""/>
    <n v="1"/>
    <x v="55"/>
    <n v="4"/>
    <x v="3544"/>
    <x v="3756"/>
    <m/>
    <m/>
    <s v=""/>
    <n v="0"/>
    <x v="9"/>
    <s v="League"/>
    <s v="Wayling"/>
  </r>
  <r>
    <x v="72"/>
    <d v="1984-03-17T00:00:00"/>
    <x v="31"/>
    <x v="3"/>
    <x v="51"/>
    <x v="1088"/>
    <m/>
    <n v="158"/>
    <s v=""/>
    <n v="0"/>
    <x v="55"/>
    <n v="5"/>
    <x v="3546"/>
    <x v="3758"/>
    <m/>
    <m/>
    <s v=""/>
    <n v="1"/>
    <x v="9"/>
    <s v="League"/>
    <s v="Wayling"/>
  </r>
  <r>
    <x v="72"/>
    <d v="1984-03-17T00:00:00"/>
    <x v="31"/>
    <x v="3"/>
    <x v="52"/>
    <x v="403"/>
    <m/>
    <n v="155"/>
    <s v=""/>
    <n v="0.5"/>
    <x v="55"/>
    <n v="6"/>
    <x v="3584"/>
    <x v="3796"/>
    <m/>
    <m/>
    <s v=""/>
    <n v="0.5"/>
    <x v="9"/>
    <s v="League"/>
    <s v="Wayling"/>
  </r>
  <r>
    <x v="72"/>
    <d v="1984-03-17T00:00:00"/>
    <x v="31"/>
    <x v="3"/>
    <x v="53"/>
    <x v="738"/>
    <m/>
    <n v="146"/>
    <s v=""/>
    <n v="1"/>
    <x v="55"/>
    <n v="7"/>
    <x v="3137"/>
    <x v="3347"/>
    <m/>
    <m/>
    <s v=""/>
    <n v="0"/>
    <x v="9"/>
    <s v="League"/>
    <s v="Wayling"/>
  </r>
  <r>
    <x v="72"/>
    <d v="1984-03-17T00:00:00"/>
    <x v="31"/>
    <x v="3"/>
    <x v="1"/>
    <x v="491"/>
    <m/>
    <n v="149"/>
    <s v=""/>
    <n v="0.5"/>
    <x v="55"/>
    <n v="8"/>
    <x v="3585"/>
    <x v="3797"/>
    <m/>
    <m/>
    <s v=""/>
    <n v="0.5"/>
    <x v="9"/>
    <s v="League"/>
    <s v="Wayling"/>
  </r>
  <r>
    <x v="72"/>
    <d v="1984-03-17T00:00:00"/>
    <x v="31"/>
    <x v="3"/>
    <x v="2"/>
    <x v="1108"/>
    <m/>
    <n v="152"/>
    <s v=""/>
    <n v="0.5"/>
    <x v="55"/>
    <n v="9"/>
    <x v="1060"/>
    <x v="1060"/>
    <m/>
    <m/>
    <s v=""/>
    <n v="0.5"/>
    <x v="9"/>
    <s v="League"/>
    <s v="Wayling"/>
  </r>
  <r>
    <x v="72"/>
    <d v="1984-03-17T00:00:00"/>
    <x v="31"/>
    <x v="3"/>
    <x v="3"/>
    <x v="1098"/>
    <m/>
    <n v="150"/>
    <s v=""/>
    <n v="0"/>
    <x v="55"/>
    <n v="10"/>
    <x v="3586"/>
    <x v="3798"/>
    <m/>
    <m/>
    <s v=""/>
    <n v="1"/>
    <x v="9"/>
    <s v="League"/>
    <s v="Wayling"/>
  </r>
  <r>
    <x v="72"/>
    <d v="1984-03-17T00:00:00"/>
    <x v="31"/>
    <x v="3"/>
    <x v="4"/>
    <x v="1074"/>
    <m/>
    <n v="141"/>
    <s v=""/>
    <n v="0"/>
    <x v="55"/>
    <n v="11"/>
    <x v="3543"/>
    <x v="3755"/>
    <m/>
    <m/>
    <s v=""/>
    <n v="1"/>
    <x v="9"/>
    <s v="League"/>
    <s v="Wayling"/>
  </r>
  <r>
    <x v="72"/>
    <d v="1984-03-17T00:00:00"/>
    <x v="31"/>
    <x v="3"/>
    <x v="5"/>
    <x v="1119"/>
    <m/>
    <s v=""/>
    <s v=""/>
    <n v="1"/>
    <x v="55"/>
    <n v="12"/>
    <x v="3144"/>
    <x v="3354"/>
    <m/>
    <m/>
    <s v=""/>
    <n v="0"/>
    <x v="9"/>
    <s v="League"/>
    <s v="Wayling"/>
  </r>
  <r>
    <x v="72"/>
    <d v="1984-03-17T00:00:00"/>
    <x v="31"/>
    <x v="3"/>
    <x v="6"/>
    <x v="644"/>
    <m/>
    <s v=""/>
    <s v=""/>
    <n v="0"/>
    <x v="55"/>
    <n v="13"/>
    <x v="3587"/>
    <x v="3799"/>
    <m/>
    <m/>
    <s v=""/>
    <n v="1"/>
    <x v="9"/>
    <s v="League"/>
    <s v="Wayling"/>
  </r>
  <r>
    <x v="72"/>
    <d v="1984-03-17T00:00:00"/>
    <x v="31"/>
    <x v="3"/>
    <x v="7"/>
    <x v="1063"/>
    <m/>
    <n v="133"/>
    <s v=""/>
    <n v="1"/>
    <x v="55"/>
    <n v="14"/>
    <x v="3588"/>
    <x v="3800"/>
    <m/>
    <m/>
    <s v=""/>
    <n v="0"/>
    <x v="9"/>
    <s v="League"/>
    <s v="Wayling"/>
  </r>
  <r>
    <x v="72"/>
    <d v="1984-03-17T00:00:00"/>
    <x v="31"/>
    <x v="3"/>
    <x v="8"/>
    <x v="1106"/>
    <m/>
    <s v=""/>
    <s v=""/>
    <n v="0.5"/>
    <x v="55"/>
    <n v="15"/>
    <x v="3589"/>
    <x v="3801"/>
    <m/>
    <m/>
    <s v=""/>
    <n v="0.5"/>
    <x v="9"/>
    <s v="League"/>
    <s v="Wayling"/>
  </r>
  <r>
    <x v="72"/>
    <d v="1984-03-17T00:00:00"/>
    <x v="31"/>
    <x v="3"/>
    <x v="9"/>
    <x v="1109"/>
    <m/>
    <s v=""/>
    <s v=""/>
    <n v="1"/>
    <x v="55"/>
    <n v="16"/>
    <x v="3547"/>
    <x v="3759"/>
    <m/>
    <m/>
    <s v=""/>
    <n v="0"/>
    <x v="9"/>
    <s v="League"/>
    <s v="Wayling"/>
  </r>
  <r>
    <x v="72"/>
    <d v="1984-04-28T00:00:00"/>
    <x v="23"/>
    <x v="0"/>
    <x v="0"/>
    <x v="730"/>
    <m/>
    <n v="209"/>
    <s v=""/>
    <n v="0"/>
    <x v="10"/>
    <n v="1"/>
    <x v="3590"/>
    <x v="3802"/>
    <m/>
    <m/>
    <s v=""/>
    <n v="1"/>
    <x v="7"/>
    <s v="QF"/>
    <s v="Open"/>
  </r>
  <r>
    <x v="72"/>
    <d v="1984-04-28T00:00:00"/>
    <x v="23"/>
    <x v="0"/>
    <x v="54"/>
    <x v="543"/>
    <m/>
    <n v="203"/>
    <s v=""/>
    <n v="0.5"/>
    <x v="10"/>
    <n v="2"/>
    <x v="3591"/>
    <x v="3803"/>
    <m/>
    <m/>
    <s v=""/>
    <n v="0.5"/>
    <x v="7"/>
    <s v="QF"/>
    <s v="Open"/>
  </r>
  <r>
    <x v="72"/>
    <d v="1984-04-28T00:00:00"/>
    <x v="23"/>
    <x v="0"/>
    <x v="55"/>
    <x v="1111"/>
    <m/>
    <n v="197"/>
    <s v=""/>
    <n v="0"/>
    <x v="10"/>
    <n v="3"/>
    <x v="3592"/>
    <x v="3804"/>
    <m/>
    <m/>
    <s v=""/>
    <n v="1"/>
    <x v="7"/>
    <s v="QF"/>
    <s v="Open"/>
  </r>
  <r>
    <x v="72"/>
    <d v="1984-04-28T00:00:00"/>
    <x v="23"/>
    <x v="0"/>
    <x v="48"/>
    <x v="965"/>
    <m/>
    <n v="191"/>
    <s v=""/>
    <n v="0"/>
    <x v="10"/>
    <n v="4"/>
    <x v="3593"/>
    <x v="3805"/>
    <m/>
    <m/>
    <s v=""/>
    <n v="1"/>
    <x v="7"/>
    <s v="QF"/>
    <s v="Open"/>
  </r>
  <r>
    <x v="72"/>
    <d v="1984-04-28T00:00:00"/>
    <x v="23"/>
    <x v="0"/>
    <x v="51"/>
    <x v="1100"/>
    <m/>
    <n v="175"/>
    <s v=""/>
    <n v="1"/>
    <x v="10"/>
    <n v="5"/>
    <x v="3594"/>
    <x v="3806"/>
    <m/>
    <m/>
    <s v=""/>
    <n v="0"/>
    <x v="7"/>
    <s v="QF"/>
    <s v="Open"/>
  </r>
  <r>
    <x v="72"/>
    <d v="1984-04-28T00:00:00"/>
    <x v="23"/>
    <x v="0"/>
    <x v="52"/>
    <x v="1120"/>
    <m/>
    <n v="184"/>
    <s v=""/>
    <n v="0"/>
    <x v="10"/>
    <n v="6"/>
    <x v="3595"/>
    <x v="3807"/>
    <m/>
    <m/>
    <s v=""/>
    <n v="1"/>
    <x v="7"/>
    <s v="QF"/>
    <s v="Open"/>
  </r>
  <r>
    <x v="72"/>
    <d v="1984-04-28T00:00:00"/>
    <x v="23"/>
    <x v="0"/>
    <x v="53"/>
    <x v="1094"/>
    <m/>
    <n v="184"/>
    <s v=""/>
    <n v="0"/>
    <x v="10"/>
    <n v="7"/>
    <x v="3596"/>
    <x v="3808"/>
    <m/>
    <m/>
    <s v=""/>
    <n v="1"/>
    <x v="7"/>
    <s v="QF"/>
    <s v="Open"/>
  </r>
  <r>
    <x v="72"/>
    <d v="1984-04-28T00:00:00"/>
    <x v="23"/>
    <x v="0"/>
    <x v="1"/>
    <x v="869"/>
    <m/>
    <n v="186"/>
    <s v=""/>
    <n v="0"/>
    <x v="10"/>
    <n v="8"/>
    <x v="3597"/>
    <x v="3809"/>
    <m/>
    <m/>
    <s v=""/>
    <n v="1"/>
    <x v="7"/>
    <s v="QF"/>
    <s v="Open"/>
  </r>
  <r>
    <x v="72"/>
    <d v="1984-04-28T00:00:00"/>
    <x v="23"/>
    <x v="0"/>
    <x v="2"/>
    <x v="1009"/>
    <m/>
    <n v="181"/>
    <s v=""/>
    <n v="0.5"/>
    <x v="10"/>
    <n v="9"/>
    <x v="3598"/>
    <x v="3810"/>
    <m/>
    <m/>
    <s v=""/>
    <n v="0.5"/>
    <x v="7"/>
    <s v="QF"/>
    <s v="Open"/>
  </r>
  <r>
    <x v="72"/>
    <d v="1984-04-28T00:00:00"/>
    <x v="23"/>
    <x v="0"/>
    <x v="3"/>
    <x v="762"/>
    <m/>
    <n v="180"/>
    <s v=""/>
    <n v="0.5"/>
    <x v="10"/>
    <n v="10"/>
    <x v="3599"/>
    <x v="3811"/>
    <m/>
    <m/>
    <s v=""/>
    <n v="0.5"/>
    <x v="7"/>
    <s v="QF"/>
    <s v="Open"/>
  </r>
  <r>
    <x v="72"/>
    <d v="1984-04-28T00:00:00"/>
    <x v="23"/>
    <x v="0"/>
    <x v="4"/>
    <x v="940"/>
    <m/>
    <n v="179"/>
    <s v=""/>
    <n v="1"/>
    <x v="10"/>
    <n v="11"/>
    <x v="3081"/>
    <x v="3289"/>
    <m/>
    <m/>
    <s v=""/>
    <n v="0"/>
    <x v="7"/>
    <s v="QF"/>
    <s v="Open"/>
  </r>
  <r>
    <x v="72"/>
    <d v="1984-04-28T00:00:00"/>
    <x v="23"/>
    <x v="0"/>
    <x v="5"/>
    <x v="1121"/>
    <m/>
    <n v="177"/>
    <s v=""/>
    <n v="0.5"/>
    <x v="10"/>
    <n v="12"/>
    <x v="3600"/>
    <x v="3812"/>
    <m/>
    <m/>
    <s v=""/>
    <n v="0.5"/>
    <x v="7"/>
    <s v="QF"/>
    <s v="Open"/>
  </r>
  <r>
    <x v="72"/>
    <d v="1984-04-28T00:00:00"/>
    <x v="23"/>
    <x v="0"/>
    <x v="6"/>
    <x v="1095"/>
    <m/>
    <n v="176"/>
    <s v=""/>
    <n v="0.5"/>
    <x v="10"/>
    <n v="13"/>
    <x v="3601"/>
    <x v="3813"/>
    <m/>
    <m/>
    <s v=""/>
    <n v="0.5"/>
    <x v="7"/>
    <s v="QF"/>
    <s v="Open"/>
  </r>
  <r>
    <x v="72"/>
    <d v="1984-04-28T00:00:00"/>
    <x v="23"/>
    <x v="0"/>
    <x v="7"/>
    <x v="852"/>
    <m/>
    <n v="173"/>
    <s v=""/>
    <n v="0.5"/>
    <x v="10"/>
    <n v="14"/>
    <x v="3602"/>
    <x v="3814"/>
    <m/>
    <m/>
    <s v=""/>
    <n v="0.5"/>
    <x v="7"/>
    <s v="QF"/>
    <s v="Open"/>
  </r>
  <r>
    <x v="72"/>
    <d v="1984-04-28T00:00:00"/>
    <x v="23"/>
    <x v="0"/>
    <x v="8"/>
    <x v="1055"/>
    <m/>
    <n v="175"/>
    <s v=""/>
    <n v="0"/>
    <x v="10"/>
    <n v="15"/>
    <x v="3603"/>
    <x v="3815"/>
    <m/>
    <m/>
    <s v=""/>
    <n v="1"/>
    <x v="7"/>
    <s v="QF"/>
    <s v="Open"/>
  </r>
  <r>
    <x v="72"/>
    <d v="1984-04-28T00:00:00"/>
    <x v="23"/>
    <x v="0"/>
    <x v="9"/>
    <x v="943"/>
    <m/>
    <n v="167"/>
    <s v=""/>
    <n v="1"/>
    <x v="10"/>
    <n v="16"/>
    <x v="3604"/>
    <x v="3816"/>
    <m/>
    <m/>
    <s v=""/>
    <n v="0"/>
    <x v="7"/>
    <s v="QF"/>
    <s v="Open"/>
  </r>
  <r>
    <x v="72"/>
    <s v="1983-1984"/>
    <x v="13"/>
    <x v="0"/>
    <x v="0"/>
    <x v="1111"/>
    <m/>
    <n v="197"/>
    <s v=""/>
    <n v="0.5"/>
    <x v="50"/>
    <n v="1"/>
    <x v="3479"/>
    <x v="3691"/>
    <m/>
    <n v="184"/>
    <s v=""/>
    <n v="0.5"/>
    <x v="9"/>
    <s v="League"/>
    <s v="Harold Meek"/>
  </r>
  <r>
    <x v="72"/>
    <s v="1983-1984"/>
    <x v="13"/>
    <x v="0"/>
    <x v="54"/>
    <x v="1079"/>
    <m/>
    <n v="191"/>
    <s v=""/>
    <n v="1"/>
    <x v="50"/>
    <n v="2"/>
    <x v="3043"/>
    <x v="3251"/>
    <m/>
    <n v="182"/>
    <s v=""/>
    <n v="0"/>
    <x v="9"/>
    <s v="League"/>
    <s v="Harold Meek"/>
  </r>
  <r>
    <x v="72"/>
    <s v="1983-1984"/>
    <x v="13"/>
    <x v="0"/>
    <x v="55"/>
    <x v="965"/>
    <m/>
    <n v="191"/>
    <s v=""/>
    <n v="1"/>
    <x v="50"/>
    <n v="3"/>
    <x v="3264"/>
    <x v="3474"/>
    <m/>
    <n v="171"/>
    <s v=""/>
    <n v="0"/>
    <x v="9"/>
    <s v="League"/>
    <s v="Harold Meek"/>
  </r>
  <r>
    <x v="72"/>
    <s v="1983-1984"/>
    <x v="13"/>
    <x v="0"/>
    <x v="48"/>
    <x v="869"/>
    <m/>
    <n v="186"/>
    <s v=""/>
    <n v="0"/>
    <x v="50"/>
    <n v="4"/>
    <x v="3360"/>
    <x v="3570"/>
    <m/>
    <n v="172"/>
    <s v=""/>
    <n v="1"/>
    <x v="9"/>
    <s v="League"/>
    <s v="Harold Meek"/>
  </r>
  <r>
    <x v="72"/>
    <s v="1983-1984"/>
    <x v="13"/>
    <x v="0"/>
    <x v="48"/>
    <x v="1120"/>
    <m/>
    <n v="184"/>
    <s v=""/>
    <n v="0.5"/>
    <x v="50"/>
    <n v="4"/>
    <x v="3360"/>
    <x v="3570"/>
    <m/>
    <n v="172"/>
    <s v=""/>
    <n v="0.5"/>
    <x v="9"/>
    <s v="Jamboree"/>
    <s v="Jamboree"/>
  </r>
  <r>
    <x v="72"/>
    <s v="1983-1984"/>
    <x v="13"/>
    <x v="0"/>
    <x v="51"/>
    <x v="1069"/>
    <m/>
    <n v="184"/>
    <s v=""/>
    <n v="1"/>
    <x v="50"/>
    <n v="5"/>
    <x v="3259"/>
    <x v="3469"/>
    <m/>
    <n v="171"/>
    <s v=""/>
    <n v="0"/>
    <x v="9"/>
    <s v="League"/>
    <s v="Harold Meek"/>
  </r>
  <r>
    <x v="72"/>
    <s v="1983-1984"/>
    <x v="13"/>
    <x v="0"/>
    <x v="52"/>
    <x v="1094"/>
    <m/>
    <n v="184"/>
    <s v=""/>
    <n v="1"/>
    <x v="50"/>
    <n v="6"/>
    <x v="1457"/>
    <x v="1457"/>
    <m/>
    <n v="169"/>
    <s v=""/>
    <n v="0"/>
    <x v="9"/>
    <s v="League"/>
    <s v="Harold Meek"/>
  </r>
  <r>
    <x v="72"/>
    <s v="1983-1984"/>
    <x v="13"/>
    <x v="0"/>
    <x v="53"/>
    <x v="940"/>
    <m/>
    <n v="179"/>
    <s v=""/>
    <n v="0"/>
    <x v="50"/>
    <n v="7"/>
    <x v="3312"/>
    <x v="3522"/>
    <m/>
    <n v="150"/>
    <s v=""/>
    <n v="1"/>
    <x v="9"/>
    <s v="League"/>
    <s v="Harold Meek"/>
  </r>
  <r>
    <x v="72"/>
    <s v="1983-1984"/>
    <x v="13"/>
    <x v="0"/>
    <x v="1"/>
    <x v="1104"/>
    <m/>
    <n v="173"/>
    <s v=""/>
    <n v="0.5"/>
    <x v="50"/>
    <n v="8"/>
    <x v="1157"/>
    <x v="1157"/>
    <m/>
    <s v="UG"/>
    <s v=""/>
    <n v="0.5"/>
    <x v="9"/>
    <s v="League"/>
    <s v="Harold Meek"/>
  </r>
  <r>
    <x v="72"/>
    <s v="1983-1984"/>
    <x v="13"/>
    <x v="0"/>
    <x v="2"/>
    <x v="1055"/>
    <m/>
    <n v="173"/>
    <s v=""/>
    <n v="0.5"/>
    <x v="50"/>
    <n v="9"/>
    <x v="3266"/>
    <x v="3476"/>
    <m/>
    <n v="141"/>
    <s v=""/>
    <n v="0.5"/>
    <x v="9"/>
    <s v="League"/>
    <s v="Harold Meek"/>
  </r>
  <r>
    <x v="72"/>
    <s v="1983-1984"/>
    <x v="13"/>
    <x v="0"/>
    <x v="3"/>
    <x v="738"/>
    <m/>
    <n v="146"/>
    <s v=""/>
    <n v="0"/>
    <x v="50"/>
    <n v="10"/>
    <x v="3483"/>
    <x v="3695"/>
    <m/>
    <m/>
    <s v=""/>
    <n v="1"/>
    <x v="9"/>
    <s v="Jamboree"/>
    <s v="Jamboree"/>
  </r>
  <r>
    <x v="72"/>
    <s v="1983-1984"/>
    <x v="13"/>
    <x v="0"/>
    <x v="3"/>
    <x v="852"/>
    <m/>
    <n v="173"/>
    <s v=""/>
    <n v="0"/>
    <x v="50"/>
    <n v="10"/>
    <x v="3217"/>
    <x v="3427"/>
    <m/>
    <n v="143"/>
    <s v=""/>
    <n v="1"/>
    <x v="9"/>
    <s v="League"/>
    <s v="Harold Meek"/>
  </r>
  <r>
    <x v="72"/>
    <s v="1983-1984"/>
    <x v="13"/>
    <x v="0"/>
    <x v="4"/>
    <x v="653"/>
    <m/>
    <n v="160"/>
    <s v=""/>
    <n v="1"/>
    <x v="50"/>
    <n v="11"/>
    <x v="3262"/>
    <x v="3472"/>
    <m/>
    <n v="142"/>
    <s v=""/>
    <n v="0"/>
    <x v="9"/>
    <s v="League"/>
    <s v="Harold Meek"/>
  </r>
  <r>
    <x v="72"/>
    <s v="1983-1984"/>
    <x v="13"/>
    <x v="0"/>
    <x v="5"/>
    <x v="403"/>
    <m/>
    <n v="155"/>
    <s v=""/>
    <n v="1"/>
    <x v="50"/>
    <n v="12"/>
    <x v="160"/>
    <x v="160"/>
    <m/>
    <m/>
    <s v=""/>
    <n v="0"/>
    <x v="9"/>
    <s v="League"/>
    <s v="Harold Meek"/>
  </r>
  <r>
    <x v="72"/>
    <s v="1983-1984"/>
    <x v="13"/>
    <x v="0"/>
    <x v="6"/>
    <x v="491"/>
    <m/>
    <n v="149"/>
    <s v=""/>
    <n v="1"/>
    <x v="50"/>
    <n v="13"/>
    <x v="3359"/>
    <x v="3569"/>
    <m/>
    <n v="137"/>
    <s v=""/>
    <n v="0"/>
    <x v="9"/>
    <s v="League"/>
    <s v="Harold Meek"/>
  </r>
  <r>
    <x v="72"/>
    <s v="1983-1984"/>
    <x v="13"/>
    <x v="0"/>
    <x v="7"/>
    <x v="1116"/>
    <m/>
    <n v="140"/>
    <s v=""/>
    <n v="1"/>
    <x v="50"/>
    <n v="14"/>
    <x v="3605"/>
    <x v="3817"/>
    <m/>
    <n v="120"/>
    <s v=""/>
    <n v="0"/>
    <x v="9"/>
    <s v="League"/>
    <s v="Harold Meek"/>
  </r>
  <r>
    <x v="72"/>
    <s v="1983-1984"/>
    <x v="13"/>
    <x v="0"/>
    <x v="8"/>
    <x v="1105"/>
    <m/>
    <n v="134"/>
    <s v=""/>
    <n v="0"/>
    <x v="50"/>
    <n v="15"/>
    <x v="3606"/>
    <x v="3818"/>
    <m/>
    <n v="119"/>
    <s v=""/>
    <n v="1"/>
    <x v="9"/>
    <s v="League"/>
    <s v="Harold Meek"/>
  </r>
  <r>
    <x v="72"/>
    <s v="1983-1984"/>
    <x v="13"/>
    <x v="0"/>
    <x v="9"/>
    <x v="958"/>
    <m/>
    <n v="125"/>
    <s v=""/>
    <n v="1"/>
    <x v="50"/>
    <n v="16"/>
    <x v="3607"/>
    <x v="3819"/>
    <m/>
    <n v="117"/>
    <s v=""/>
    <n v="0"/>
    <x v="9"/>
    <s v="League"/>
    <s v="Harold Meek"/>
  </r>
  <r>
    <x v="72"/>
    <s v="1983-1984"/>
    <x v="13"/>
    <x v="0"/>
    <x v="51"/>
    <x v="1079"/>
    <m/>
    <n v="191"/>
    <s v=""/>
    <n v="1"/>
    <x v="18"/>
    <n v="5"/>
    <x v="3608"/>
    <x v="3820"/>
    <m/>
    <m/>
    <s v=""/>
    <n v="0"/>
    <x v="9"/>
    <s v="Jamboree"/>
    <s v="Jamboree"/>
  </r>
  <r>
    <x v="72"/>
    <s v="1983-1984"/>
    <x v="13"/>
    <x v="0"/>
    <x v="52"/>
    <x v="1009"/>
    <m/>
    <n v="181"/>
    <s v=""/>
    <n v="0"/>
    <x v="18"/>
    <n v="6"/>
    <x v="3007"/>
    <x v="3215"/>
    <m/>
    <m/>
    <s v=""/>
    <n v="1"/>
    <x v="9"/>
    <s v="Jamboree"/>
    <s v="Jamboree"/>
  </r>
  <r>
    <x v="72"/>
    <s v="1983-1984"/>
    <x v="13"/>
    <x v="0"/>
    <x v="0"/>
    <x v="730"/>
    <m/>
    <n v="209"/>
    <s v=""/>
    <n v="1"/>
    <x v="13"/>
    <n v="1"/>
    <x v="3609"/>
    <x v="3821"/>
    <m/>
    <n v="199"/>
    <s v=""/>
    <n v="0"/>
    <x v="9"/>
    <s v="Jamboree"/>
    <s v="Jamboree"/>
  </r>
  <r>
    <x v="72"/>
    <s v="1983-1984"/>
    <x v="13"/>
    <x v="0"/>
    <x v="53"/>
    <x v="1100"/>
    <m/>
    <n v="175"/>
    <s v=""/>
    <n v="1"/>
    <x v="13"/>
    <n v="7"/>
    <x v="3610"/>
    <x v="3822"/>
    <m/>
    <n v="150"/>
    <s v=""/>
    <n v="0"/>
    <x v="9"/>
    <s v="Jamboree"/>
    <s v="Jamboree"/>
  </r>
  <r>
    <x v="72"/>
    <s v="1983-1984"/>
    <x v="13"/>
    <x v="0"/>
    <x v="4"/>
    <x v="1040"/>
    <m/>
    <n v="159"/>
    <s v=""/>
    <n v="1"/>
    <x v="13"/>
    <n v="11"/>
    <x v="3611"/>
    <x v="3823"/>
    <m/>
    <m/>
    <s v=""/>
    <n v="0"/>
    <x v="9"/>
    <s v="Jamboree"/>
    <s v="Jamboree"/>
  </r>
  <r>
    <x v="72"/>
    <s v="1983-1984"/>
    <x v="13"/>
    <x v="0"/>
    <x v="54"/>
    <x v="997"/>
    <m/>
    <s v=""/>
    <s v=""/>
    <n v="1"/>
    <x v="15"/>
    <n v="2"/>
    <x v="3612"/>
    <x v="3824"/>
    <m/>
    <m/>
    <s v=""/>
    <n v="0"/>
    <x v="9"/>
    <s v="Jamboree"/>
    <s v="Jamboree"/>
  </r>
  <r>
    <x v="72"/>
    <s v="1983-1984"/>
    <x v="13"/>
    <x v="0"/>
    <x v="1"/>
    <x v="653"/>
    <m/>
    <n v="160"/>
    <s v=""/>
    <n v="0"/>
    <x v="15"/>
    <n v="8"/>
    <x v="2951"/>
    <x v="3159"/>
    <m/>
    <n v="183"/>
    <s v=""/>
    <n v="1"/>
    <x v="9"/>
    <s v="Jamboree"/>
    <s v="Jamboree"/>
  </r>
  <r>
    <x v="72"/>
    <s v="1983-1984"/>
    <x v="13"/>
    <x v="0"/>
    <x v="5"/>
    <x v="491"/>
    <m/>
    <n v="149"/>
    <s v=""/>
    <n v="0"/>
    <x v="15"/>
    <n v="12"/>
    <x v="3613"/>
    <x v="3825"/>
    <m/>
    <m/>
    <s v=""/>
    <n v="1"/>
    <x v="9"/>
    <s v="Jamboree"/>
    <s v="Jamboree"/>
  </r>
  <r>
    <x v="72"/>
    <s v="1983-1984"/>
    <x v="13"/>
    <x v="0"/>
    <x v="55"/>
    <x v="543"/>
    <m/>
    <n v="203"/>
    <s v=""/>
    <n v="1"/>
    <x v="14"/>
    <n v="3"/>
    <x v="2924"/>
    <x v="3132"/>
    <m/>
    <n v="162"/>
    <s v=""/>
    <n v="0"/>
    <x v="9"/>
    <s v="Jamboree"/>
    <s v="Jamboree"/>
  </r>
  <r>
    <x v="72"/>
    <s v="1983-1984"/>
    <x v="13"/>
    <x v="0"/>
    <x v="2"/>
    <x v="762"/>
    <m/>
    <n v="180"/>
    <s v=""/>
    <n v="0.5"/>
    <x v="14"/>
    <n v="9"/>
    <x v="3114"/>
    <x v="3324"/>
    <m/>
    <n v="157"/>
    <s v=""/>
    <n v="0.5"/>
    <x v="9"/>
    <s v="Jamboree"/>
    <s v="Jamboree"/>
  </r>
  <r>
    <x v="72"/>
    <s v="1983-1984"/>
    <x v="13"/>
    <x v="3"/>
    <x v="0"/>
    <x v="1062"/>
    <m/>
    <n v="166"/>
    <s v=""/>
    <n v="0"/>
    <x v="56"/>
    <n v="1"/>
    <x v="3157"/>
    <x v="3367"/>
    <m/>
    <n v="163"/>
    <s v=""/>
    <n v="1"/>
    <x v="9"/>
    <s v="League"/>
    <s v="Wayling"/>
  </r>
  <r>
    <x v="72"/>
    <s v="1983-1984"/>
    <x v="13"/>
    <x v="3"/>
    <x v="54"/>
    <x v="804"/>
    <m/>
    <n v="165"/>
    <s v=""/>
    <n v="0"/>
    <x v="56"/>
    <n v="2"/>
    <x v="3532"/>
    <x v="3744"/>
    <m/>
    <n v="164"/>
    <s v=""/>
    <n v="1"/>
    <x v="9"/>
    <s v="League"/>
    <s v="Wayling"/>
  </r>
  <r>
    <x v="72"/>
    <s v="1983-1984"/>
    <x v="13"/>
    <x v="3"/>
    <x v="55"/>
    <x v="1040"/>
    <m/>
    <n v="159"/>
    <s v=""/>
    <n v="1"/>
    <x v="56"/>
    <n v="3"/>
    <x v="3307"/>
    <x v="3517"/>
    <m/>
    <n v="159"/>
    <s v=""/>
    <n v="0"/>
    <x v="9"/>
    <s v="League"/>
    <s v="Wayling"/>
  </r>
  <r>
    <x v="72"/>
    <s v="1983-1984"/>
    <x v="13"/>
    <x v="3"/>
    <x v="48"/>
    <x v="1115"/>
    <m/>
    <s v=""/>
    <s v=""/>
    <n v="0"/>
    <x v="56"/>
    <n v="4"/>
    <x v="3302"/>
    <x v="3512"/>
    <m/>
    <n v="158"/>
    <s v=""/>
    <n v="1"/>
    <x v="9"/>
    <s v="League"/>
    <s v="Wayling"/>
  </r>
  <r>
    <x v="72"/>
    <s v="1983-1984"/>
    <x v="13"/>
    <x v="3"/>
    <x v="51"/>
    <x v="1112"/>
    <m/>
    <n v="156"/>
    <s v=""/>
    <n v="0"/>
    <x v="56"/>
    <n v="5"/>
    <x v="2926"/>
    <x v="3134"/>
    <m/>
    <n v="157"/>
    <s v=""/>
    <n v="1"/>
    <x v="9"/>
    <s v="League"/>
    <s v="Wayling"/>
  </r>
  <r>
    <x v="72"/>
    <s v="1983-1984"/>
    <x v="13"/>
    <x v="3"/>
    <x v="52"/>
    <x v="974"/>
    <m/>
    <n v="152"/>
    <s v=""/>
    <n v="0"/>
    <x v="56"/>
    <n v="6"/>
    <x v="3298"/>
    <x v="3508"/>
    <m/>
    <n v="158"/>
    <s v=""/>
    <n v="1"/>
    <x v="9"/>
    <s v="League"/>
    <s v="Wayling"/>
  </r>
  <r>
    <x v="72"/>
    <s v="1983-1984"/>
    <x v="13"/>
    <x v="3"/>
    <x v="53"/>
    <x v="403"/>
    <m/>
    <n v="155"/>
    <s v=""/>
    <n v="0.5"/>
    <x v="56"/>
    <n v="7"/>
    <x v="3038"/>
    <x v="3246"/>
    <m/>
    <n v="159"/>
    <s v=""/>
    <n v="0.5"/>
    <x v="9"/>
    <s v="League"/>
    <s v="Wayling"/>
  </r>
  <r>
    <x v="72"/>
    <s v="1983-1984"/>
    <x v="13"/>
    <x v="3"/>
    <x v="1"/>
    <x v="738"/>
    <m/>
    <n v="146"/>
    <s v=""/>
    <n v="0.5"/>
    <x v="56"/>
    <n v="8"/>
    <x v="3375"/>
    <x v="3585"/>
    <m/>
    <n v="156"/>
    <s v=""/>
    <n v="0.5"/>
    <x v="9"/>
    <s v="League"/>
    <s v="Wayling"/>
  </r>
  <r>
    <x v="72"/>
    <s v="1983-1984"/>
    <x v="13"/>
    <x v="3"/>
    <x v="2"/>
    <x v="1098"/>
    <m/>
    <n v="150"/>
    <s v=""/>
    <n v="0"/>
    <x v="56"/>
    <n v="9"/>
    <x v="3459"/>
    <x v="3669"/>
    <m/>
    <n v="155"/>
    <s v=""/>
    <n v="1"/>
    <x v="9"/>
    <s v="League"/>
    <s v="Wayling"/>
  </r>
  <r>
    <x v="72"/>
    <s v="1983-1984"/>
    <x v="13"/>
    <x v="3"/>
    <x v="3"/>
    <x v="1108"/>
    <m/>
    <n v="152"/>
    <s v=""/>
    <n v="0.5"/>
    <x v="56"/>
    <n v="10"/>
    <x v="3037"/>
    <x v="3245"/>
    <m/>
    <n v="152"/>
    <s v=""/>
    <n v="0.5"/>
    <x v="9"/>
    <s v="League"/>
    <s v="Wayling"/>
  </r>
  <r>
    <x v="72"/>
    <s v="1983-1984"/>
    <x v="13"/>
    <x v="3"/>
    <x v="4"/>
    <x v="491"/>
    <m/>
    <n v="149"/>
    <s v=""/>
    <n v="0.5"/>
    <x v="56"/>
    <n v="11"/>
    <x v="3377"/>
    <x v="3587"/>
    <m/>
    <n v="150"/>
    <s v=""/>
    <n v="0.5"/>
    <x v="9"/>
    <s v="League"/>
    <s v="Wayling"/>
  </r>
  <r>
    <x v="72"/>
    <s v="1983-1984"/>
    <x v="13"/>
    <x v="3"/>
    <x v="5"/>
    <x v="1116"/>
    <m/>
    <n v="140"/>
    <s v=""/>
    <n v="0"/>
    <x v="56"/>
    <n v="12"/>
    <x v="1001"/>
    <x v="1001"/>
    <m/>
    <n v="143"/>
    <s v=""/>
    <n v="1"/>
    <x v="9"/>
    <s v="League"/>
    <s v="Wayling"/>
  </r>
  <r>
    <x v="72"/>
    <s v="1983-1984"/>
    <x v="13"/>
    <x v="3"/>
    <x v="6"/>
    <x v="1063"/>
    <m/>
    <n v="133"/>
    <s v=""/>
    <n v="0"/>
    <x v="56"/>
    <n v="13"/>
    <x v="3540"/>
    <x v="3752"/>
    <m/>
    <m/>
    <s v=""/>
    <n v="1"/>
    <x v="9"/>
    <s v="League"/>
    <s v="Wayling"/>
  </r>
  <r>
    <x v="72"/>
    <s v="1983-1984"/>
    <x v="13"/>
    <x v="3"/>
    <x v="7"/>
    <x v="644"/>
    <m/>
    <n v="135"/>
    <s v=""/>
    <n v="0.5"/>
    <x v="56"/>
    <n v="14"/>
    <x v="3614"/>
    <x v="3826"/>
    <m/>
    <n v="134"/>
    <s v=""/>
    <n v="0.5"/>
    <x v="9"/>
    <s v="League"/>
    <s v="Wayling"/>
  </r>
  <r>
    <x v="72"/>
    <s v="1983-1984"/>
    <x v="13"/>
    <x v="3"/>
    <x v="8"/>
    <x v="958"/>
    <m/>
    <n v="125"/>
    <s v=""/>
    <n v="0"/>
    <x v="56"/>
    <n v="15"/>
    <x v="3578"/>
    <x v="3790"/>
    <m/>
    <n v="124"/>
    <s v=""/>
    <n v="1"/>
    <x v="9"/>
    <s v="League"/>
    <s v="Wayling"/>
  </r>
  <r>
    <x v="72"/>
    <s v="1983-1984"/>
    <x v="13"/>
    <x v="3"/>
    <x v="9"/>
    <x v="1110"/>
    <m/>
    <n v="119"/>
    <s v=""/>
    <n v="0.5"/>
    <x v="56"/>
    <n v="16"/>
    <x v="3615"/>
    <x v="3827"/>
    <m/>
    <m/>
    <s v=""/>
    <n v="0.5"/>
    <x v="9"/>
    <s v="League"/>
    <s v="Wayling"/>
  </r>
  <r>
    <x v="73"/>
    <d v="1984-11-10T00:00:00"/>
    <x v="31"/>
    <x v="0"/>
    <x v="0"/>
    <x v="730"/>
    <m/>
    <s v=""/>
    <s v=""/>
    <n v="1"/>
    <x v="18"/>
    <n v="1"/>
    <x v="3009"/>
    <x v="3217"/>
    <m/>
    <m/>
    <s v=""/>
    <n v="0"/>
    <x v="9"/>
    <s v="League"/>
    <s v="Harold Meek"/>
  </r>
  <r>
    <x v="73"/>
    <d v="1984-11-10T00:00:00"/>
    <x v="31"/>
    <x v="0"/>
    <x v="54"/>
    <x v="543"/>
    <m/>
    <s v=""/>
    <s v=""/>
    <n v="0.5"/>
    <x v="18"/>
    <n v="2"/>
    <x v="3616"/>
    <x v="3828"/>
    <m/>
    <m/>
    <s v=""/>
    <n v="0.5"/>
    <x v="9"/>
    <s v="League"/>
    <s v="Harold Meek"/>
  </r>
  <r>
    <x v="73"/>
    <d v="1984-11-10T00:00:00"/>
    <x v="31"/>
    <x v="0"/>
    <x v="55"/>
    <x v="1111"/>
    <m/>
    <s v=""/>
    <s v=""/>
    <n v="1"/>
    <x v="18"/>
    <n v="3"/>
    <x v="2160"/>
    <x v="2160"/>
    <m/>
    <m/>
    <s v=""/>
    <n v="0"/>
    <x v="9"/>
    <s v="League"/>
    <s v="Harold Meek"/>
  </r>
  <r>
    <x v="73"/>
    <d v="1984-11-10T00:00:00"/>
    <x v="31"/>
    <x v="0"/>
    <x v="48"/>
    <x v="1069"/>
    <m/>
    <s v=""/>
    <s v=""/>
    <n v="0.5"/>
    <x v="18"/>
    <n v="4"/>
    <x v="3617"/>
    <x v="3829"/>
    <m/>
    <m/>
    <s v=""/>
    <n v="0.5"/>
    <x v="9"/>
    <s v="League"/>
    <s v="Harold Meek"/>
  </r>
  <r>
    <x v="73"/>
    <d v="1984-11-10T00:00:00"/>
    <x v="31"/>
    <x v="0"/>
    <x v="51"/>
    <x v="964"/>
    <m/>
    <s v=""/>
    <s v=""/>
    <n v="0.5"/>
    <x v="18"/>
    <n v="5"/>
    <x v="3414"/>
    <x v="3624"/>
    <m/>
    <m/>
    <s v=""/>
    <n v="0.5"/>
    <x v="9"/>
    <s v="League"/>
    <s v="Harold Meek"/>
  </r>
  <r>
    <x v="73"/>
    <d v="1984-11-10T00:00:00"/>
    <x v="31"/>
    <x v="0"/>
    <x v="52"/>
    <x v="1100"/>
    <m/>
    <s v=""/>
    <s v=""/>
    <n v="1"/>
    <x v="18"/>
    <n v="6"/>
    <x v="3497"/>
    <x v="3709"/>
    <m/>
    <m/>
    <s v=""/>
    <n v="0"/>
    <x v="9"/>
    <s v="League"/>
    <s v="Harold Meek"/>
  </r>
  <r>
    <x v="73"/>
    <d v="1984-11-10T00:00:00"/>
    <x v="31"/>
    <x v="0"/>
    <x v="53"/>
    <x v="1104"/>
    <m/>
    <s v=""/>
    <s v=""/>
    <n v="1"/>
    <x v="18"/>
    <n v="7"/>
    <x v="3618"/>
    <x v="3830"/>
    <m/>
    <m/>
    <s v=""/>
    <n v="0"/>
    <x v="9"/>
    <s v="League"/>
    <s v="Harold Meek"/>
  </r>
  <r>
    <x v="73"/>
    <d v="1984-11-10T00:00:00"/>
    <x v="31"/>
    <x v="0"/>
    <x v="1"/>
    <x v="1122"/>
    <m/>
    <s v=""/>
    <s v=""/>
    <n v="1"/>
    <x v="18"/>
    <n v="8"/>
    <x v="3007"/>
    <x v="3215"/>
    <m/>
    <m/>
    <s v=""/>
    <n v="0"/>
    <x v="9"/>
    <s v="League"/>
    <s v="Harold Meek"/>
  </r>
  <r>
    <x v="73"/>
    <d v="1984-11-10T00:00:00"/>
    <x v="31"/>
    <x v="0"/>
    <x v="2"/>
    <x v="1009"/>
    <m/>
    <s v=""/>
    <s v=""/>
    <n v="0.5"/>
    <x v="18"/>
    <n v="9"/>
    <x v="3498"/>
    <x v="3710"/>
    <m/>
    <m/>
    <s v=""/>
    <n v="0.5"/>
    <x v="9"/>
    <s v="League"/>
    <s v="Harold Meek"/>
  </r>
  <r>
    <x v="73"/>
    <d v="1984-11-10T00:00:00"/>
    <x v="31"/>
    <x v="0"/>
    <x v="3"/>
    <x v="940"/>
    <m/>
    <s v=""/>
    <s v=""/>
    <n v="0"/>
    <x v="18"/>
    <n v="10"/>
    <x v="3012"/>
    <x v="3220"/>
    <m/>
    <m/>
    <s v=""/>
    <n v="1"/>
    <x v="9"/>
    <s v="League"/>
    <s v="Harold Meek"/>
  </r>
  <r>
    <x v="73"/>
    <d v="1984-11-10T00:00:00"/>
    <x v="31"/>
    <x v="0"/>
    <x v="4"/>
    <x v="1103"/>
    <m/>
    <s v=""/>
    <s v=""/>
    <n v="0.5"/>
    <x v="18"/>
    <n v="11"/>
    <x v="3582"/>
    <x v="3794"/>
    <m/>
    <m/>
    <s v=""/>
    <n v="0.5"/>
    <x v="9"/>
    <s v="League"/>
    <s v="Harold Meek"/>
  </r>
  <r>
    <x v="73"/>
    <d v="1984-11-10T00:00:00"/>
    <x v="31"/>
    <x v="0"/>
    <x v="5"/>
    <x v="762"/>
    <m/>
    <s v=""/>
    <s v=""/>
    <n v="1"/>
    <x v="18"/>
    <n v="12"/>
    <x v="3132"/>
    <x v="3342"/>
    <m/>
    <m/>
    <s v=""/>
    <n v="0"/>
    <x v="9"/>
    <s v="League"/>
    <s v="Harold Meek"/>
  </r>
  <r>
    <x v="73"/>
    <d v="1984-11-10T00:00:00"/>
    <x v="31"/>
    <x v="0"/>
    <x v="6"/>
    <x v="1062"/>
    <m/>
    <s v=""/>
    <s v=""/>
    <n v="1"/>
    <x v="18"/>
    <n v="13"/>
    <x v="3544"/>
    <x v="3756"/>
    <m/>
    <m/>
    <s v=""/>
    <n v="0"/>
    <x v="9"/>
    <s v="League"/>
    <s v="Harold Meek"/>
  </r>
  <r>
    <x v="73"/>
    <d v="1984-11-10T00:00:00"/>
    <x v="31"/>
    <x v="0"/>
    <x v="7"/>
    <x v="943"/>
    <m/>
    <s v=""/>
    <s v=""/>
    <n v="1"/>
    <x v="18"/>
    <n v="14"/>
    <x v="3584"/>
    <x v="3796"/>
    <m/>
    <m/>
    <s v=""/>
    <n v="0"/>
    <x v="9"/>
    <s v="League"/>
    <s v="Harold Meek"/>
  </r>
  <r>
    <x v="73"/>
    <d v="1984-11-10T00:00:00"/>
    <x v="31"/>
    <x v="0"/>
    <x v="8"/>
    <x v="1055"/>
    <m/>
    <n v="165"/>
    <s v=""/>
    <n v="0"/>
    <x v="18"/>
    <n v="15"/>
    <x v="3546"/>
    <x v="3758"/>
    <m/>
    <m/>
    <s v=""/>
    <n v="1"/>
    <x v="9"/>
    <s v="League"/>
    <s v="Harold Meek"/>
  </r>
  <r>
    <x v="73"/>
    <d v="1984-11-10T00:00:00"/>
    <x v="31"/>
    <x v="0"/>
    <x v="9"/>
    <x v="653"/>
    <m/>
    <s v=""/>
    <s v=""/>
    <n v="1"/>
    <x v="18"/>
    <n v="16"/>
    <x v="3137"/>
    <x v="3347"/>
    <m/>
    <m/>
    <s v=""/>
    <n v="0"/>
    <x v="9"/>
    <s v="League"/>
    <s v="Harold Meek"/>
  </r>
  <r>
    <x v="73"/>
    <d v="1984-11-10T00:00:00"/>
    <x v="31"/>
    <x v="3"/>
    <x v="0"/>
    <x v="974"/>
    <m/>
    <s v=""/>
    <s v=""/>
    <n v="1"/>
    <x v="55"/>
    <n v="1"/>
    <x v="3141"/>
    <x v="3351"/>
    <m/>
    <m/>
    <s v=""/>
    <n v="0"/>
    <x v="9"/>
    <s v="League"/>
    <s v="Harold Meek"/>
  </r>
  <r>
    <x v="73"/>
    <d v="1984-11-10T00:00:00"/>
    <x v="31"/>
    <x v="3"/>
    <x v="54"/>
    <x v="1098"/>
    <m/>
    <s v=""/>
    <s v=""/>
    <n v="1"/>
    <x v="55"/>
    <n v="2"/>
    <x v="3014"/>
    <x v="3222"/>
    <m/>
    <m/>
    <s v=""/>
    <n v="0"/>
    <x v="9"/>
    <s v="League"/>
    <s v="Wayling"/>
  </r>
  <r>
    <x v="73"/>
    <d v="1984-11-10T00:00:00"/>
    <x v="31"/>
    <x v="3"/>
    <x v="55"/>
    <x v="738"/>
    <m/>
    <s v=""/>
    <s v=""/>
    <n v="0"/>
    <x v="55"/>
    <n v="3"/>
    <x v="3586"/>
    <x v="3798"/>
    <m/>
    <m/>
    <s v=""/>
    <n v="1"/>
    <x v="9"/>
    <s v="League"/>
    <s v="Wayling"/>
  </r>
  <r>
    <x v="73"/>
    <d v="1984-11-10T00:00:00"/>
    <x v="31"/>
    <x v="3"/>
    <x v="48"/>
    <x v="1108"/>
    <m/>
    <s v=""/>
    <s v=""/>
    <n v="0"/>
    <x v="55"/>
    <n v="4"/>
    <x v="3225"/>
    <x v="3435"/>
    <m/>
    <m/>
    <s v=""/>
    <n v="1"/>
    <x v="9"/>
    <s v="League"/>
    <s v="Wayling"/>
  </r>
  <r>
    <x v="73"/>
    <d v="1984-11-10T00:00:00"/>
    <x v="31"/>
    <x v="3"/>
    <x v="51"/>
    <x v="1123"/>
    <m/>
    <s v=""/>
    <s v=""/>
    <n v="0.5"/>
    <x v="55"/>
    <n v="5"/>
    <x v="750"/>
    <x v="750"/>
    <m/>
    <m/>
    <s v=""/>
    <n v="0.5"/>
    <x v="9"/>
    <s v="League"/>
    <s v="Wayling"/>
  </r>
  <r>
    <x v="73"/>
    <d v="1984-11-10T00:00:00"/>
    <x v="31"/>
    <x v="3"/>
    <x v="52"/>
    <x v="403"/>
    <m/>
    <s v=""/>
    <s v=""/>
    <n v="0"/>
    <x v="55"/>
    <n v="6"/>
    <x v="3219"/>
    <x v="3429"/>
    <m/>
    <m/>
    <s v=""/>
    <n v="1"/>
    <x v="9"/>
    <s v="League"/>
    <s v="Wayling"/>
  </r>
  <r>
    <x v="73"/>
    <d v="1984-11-10T00:00:00"/>
    <x v="31"/>
    <x v="3"/>
    <x v="53"/>
    <x v="491"/>
    <m/>
    <s v=""/>
    <s v=""/>
    <n v="1"/>
    <x v="55"/>
    <n v="7"/>
    <x v="3619"/>
    <x v="3831"/>
    <m/>
    <m/>
    <s v=""/>
    <n v="0"/>
    <x v="9"/>
    <s v="League"/>
    <s v="Wayling"/>
  </r>
  <r>
    <x v="73"/>
    <d v="1984-11-10T00:00:00"/>
    <x v="31"/>
    <x v="3"/>
    <x v="1"/>
    <x v="1110"/>
    <m/>
    <s v=""/>
    <s v=""/>
    <n v="1"/>
    <x v="55"/>
    <n v="8"/>
    <x v="3229"/>
    <x v="3439"/>
    <m/>
    <m/>
    <s v=""/>
    <n v="0"/>
    <x v="9"/>
    <s v="League"/>
    <s v="Wayling"/>
  </r>
  <r>
    <x v="73"/>
    <d v="1984-11-10T00:00:00"/>
    <x v="31"/>
    <x v="3"/>
    <x v="2"/>
    <x v="1124"/>
    <m/>
    <s v=""/>
    <s v=""/>
    <n v="0"/>
    <x v="55"/>
    <n v="9"/>
    <x v="3620"/>
    <x v="3832"/>
    <m/>
    <m/>
    <s v=""/>
    <n v="1"/>
    <x v="9"/>
    <s v="League"/>
    <s v="Wayling"/>
  </r>
  <r>
    <x v="73"/>
    <d v="1984-11-10T00:00:00"/>
    <x v="31"/>
    <x v="3"/>
    <x v="3"/>
    <x v="1125"/>
    <m/>
    <s v=""/>
    <s v=""/>
    <n v="0"/>
    <x v="55"/>
    <n v="10"/>
    <x v="1060"/>
    <x v="1060"/>
    <m/>
    <m/>
    <s v=""/>
    <n v="1"/>
    <x v="9"/>
    <s v="League"/>
    <s v="Wayling"/>
  </r>
  <r>
    <x v="73"/>
    <d v="1984-11-10T00:00:00"/>
    <x v="31"/>
    <x v="3"/>
    <x v="4"/>
    <x v="1126"/>
    <m/>
    <s v=""/>
    <s v=""/>
    <n v="1"/>
    <x v="55"/>
    <n v="11"/>
    <x v="3144"/>
    <x v="3354"/>
    <m/>
    <m/>
    <s v=""/>
    <n v="0"/>
    <x v="9"/>
    <s v="League"/>
    <s v="Wayling"/>
  </r>
  <r>
    <x v="73"/>
    <d v="1984-11-10T00:00:00"/>
    <x v="31"/>
    <x v="3"/>
    <x v="5"/>
    <x v="1127"/>
    <m/>
    <s v=""/>
    <s v=""/>
    <n v="1"/>
    <x v="55"/>
    <n v="12"/>
    <x v="3621"/>
    <x v="3833"/>
    <m/>
    <m/>
    <s v=""/>
    <n v="0"/>
    <x v="9"/>
    <s v="League"/>
    <s v="Wayling"/>
  </r>
  <r>
    <x v="73"/>
    <d v="1984-11-10T00:00:00"/>
    <x v="31"/>
    <x v="3"/>
    <x v="6"/>
    <x v="1063"/>
    <m/>
    <s v=""/>
    <s v=""/>
    <n v="0"/>
    <x v="55"/>
    <n v="13"/>
    <x v="3622"/>
    <x v="3834"/>
    <m/>
    <m/>
    <s v=""/>
    <n v="1"/>
    <x v="9"/>
    <s v="League"/>
    <s v="Wayling"/>
  </r>
  <r>
    <x v="73"/>
    <d v="1984-11-10T00:00:00"/>
    <x v="31"/>
    <x v="3"/>
    <x v="7"/>
    <x v="644"/>
    <m/>
    <s v=""/>
    <s v=""/>
    <n v="1"/>
    <x v="55"/>
    <n v="14"/>
    <x v="3587"/>
    <x v="3799"/>
    <m/>
    <m/>
    <s v=""/>
    <n v="0"/>
    <x v="9"/>
    <s v="League"/>
    <s v="Wayling"/>
  </r>
  <r>
    <x v="73"/>
    <d v="1984-11-10T00:00:00"/>
    <x v="31"/>
    <x v="3"/>
    <x v="8"/>
    <x v="1099"/>
    <m/>
    <s v=""/>
    <s v=""/>
    <n v="0.5"/>
    <x v="55"/>
    <n v="15"/>
    <x v="3146"/>
    <x v="3356"/>
    <m/>
    <m/>
    <s v=""/>
    <n v="0.5"/>
    <x v="9"/>
    <s v="League"/>
    <s v="Wayling"/>
  </r>
  <r>
    <x v="73"/>
    <d v="1984-11-10T00:00:00"/>
    <x v="31"/>
    <x v="3"/>
    <x v="9"/>
    <x v="958"/>
    <m/>
    <s v=""/>
    <s v=""/>
    <n v="0.5"/>
    <x v="55"/>
    <n v="16"/>
    <x v="3623"/>
    <x v="3835"/>
    <m/>
    <m/>
    <s v=""/>
    <n v="0.5"/>
    <x v="9"/>
    <s v="League"/>
    <s v="Wayling"/>
  </r>
  <r>
    <x v="73"/>
    <d v="1984-12-08T00:00:00"/>
    <x v="17"/>
    <x v="0"/>
    <x v="0"/>
    <x v="1100"/>
    <m/>
    <s v=""/>
    <s v=""/>
    <n v="1"/>
    <x v="50"/>
    <n v="1"/>
    <x v="3479"/>
    <x v="3691"/>
    <m/>
    <m/>
    <s v=""/>
    <n v="0"/>
    <x v="9"/>
    <s v="League"/>
    <s v="Harold Meek"/>
  </r>
  <r>
    <x v="73"/>
    <d v="1984-12-08T00:00:00"/>
    <x v="17"/>
    <x v="0"/>
    <x v="54"/>
    <x v="869"/>
    <m/>
    <s v=""/>
    <s v=""/>
    <n v="0.5"/>
    <x v="50"/>
    <n v="2"/>
    <x v="3043"/>
    <x v="3251"/>
    <m/>
    <n v="172"/>
    <s v=""/>
    <n v="0.5"/>
    <x v="9"/>
    <s v="League"/>
    <s v="Harold Meek"/>
  </r>
  <r>
    <x v="73"/>
    <d v="1984-12-08T00:00:00"/>
    <x v="17"/>
    <x v="0"/>
    <x v="55"/>
    <x v="940"/>
    <m/>
    <s v=""/>
    <s v=""/>
    <n v="1"/>
    <x v="50"/>
    <n v="3"/>
    <x v="3259"/>
    <x v="3469"/>
    <m/>
    <n v="151"/>
    <s v=""/>
    <n v="0"/>
    <x v="9"/>
    <s v="League"/>
    <s v="Harold Meek"/>
  </r>
  <r>
    <x v="73"/>
    <d v="1984-12-08T00:00:00"/>
    <x v="17"/>
    <x v="0"/>
    <x v="48"/>
    <x v="762"/>
    <m/>
    <s v=""/>
    <s v=""/>
    <n v="0"/>
    <x v="50"/>
    <n v="4"/>
    <x v="3266"/>
    <x v="3476"/>
    <m/>
    <n v="156"/>
    <s v=""/>
    <n v="1"/>
    <x v="9"/>
    <s v="League"/>
    <s v="Harold Meek"/>
  </r>
  <r>
    <x v="73"/>
    <d v="1984-12-08T00:00:00"/>
    <x v="17"/>
    <x v="0"/>
    <x v="51"/>
    <x v="852"/>
    <m/>
    <s v=""/>
    <s v=""/>
    <n v="1"/>
    <x v="50"/>
    <n v="5"/>
    <x v="1457"/>
    <x v="1457"/>
    <m/>
    <n v="138"/>
    <s v=""/>
    <n v="0"/>
    <x v="9"/>
    <s v="League"/>
    <s v="Harold Meek"/>
  </r>
  <r>
    <x v="73"/>
    <d v="1984-12-08T00:00:00"/>
    <x v="17"/>
    <x v="0"/>
    <x v="52"/>
    <x v="943"/>
    <m/>
    <s v=""/>
    <s v=""/>
    <n v="1"/>
    <x v="50"/>
    <n v="6"/>
    <x v="3262"/>
    <x v="3472"/>
    <m/>
    <n v="144"/>
    <s v=""/>
    <n v="0"/>
    <x v="9"/>
    <s v="League"/>
    <s v="Harold Meek"/>
  </r>
  <r>
    <x v="73"/>
    <d v="1984-12-08T00:00:00"/>
    <x v="17"/>
    <x v="0"/>
    <x v="53"/>
    <x v="1055"/>
    <m/>
    <n v="165"/>
    <s v=""/>
    <n v="0"/>
    <x v="50"/>
    <n v="7"/>
    <x v="3217"/>
    <x v="3427"/>
    <m/>
    <m/>
    <s v=""/>
    <n v="1"/>
    <x v="9"/>
    <s v="League"/>
    <s v="Harold Meek"/>
  </r>
  <r>
    <x v="73"/>
    <d v="1984-12-08T00:00:00"/>
    <x v="17"/>
    <x v="0"/>
    <x v="1"/>
    <x v="1114"/>
    <m/>
    <s v=""/>
    <s v=""/>
    <n v="1"/>
    <x v="50"/>
    <n v="8"/>
    <x v="3624"/>
    <x v="3836"/>
    <m/>
    <m/>
    <s v=""/>
    <n v="0"/>
    <x v="9"/>
    <s v="League"/>
    <s v="Harold Meek"/>
  </r>
  <r>
    <x v="73"/>
    <d v="1984-12-08T00:00:00"/>
    <x v="17"/>
    <x v="0"/>
    <x v="2"/>
    <x v="1128"/>
    <m/>
    <s v=""/>
    <s v=""/>
    <n v="1"/>
    <x v="50"/>
    <n v="9"/>
    <x v="3625"/>
    <x v="3837"/>
    <m/>
    <n v="127"/>
    <s v=""/>
    <n v="0"/>
    <x v="9"/>
    <s v="League"/>
    <s v="Harold Meek"/>
  </r>
  <r>
    <x v="73"/>
    <d v="1984-12-08T00:00:00"/>
    <x v="17"/>
    <x v="0"/>
    <x v="3"/>
    <x v="1129"/>
    <m/>
    <s v=""/>
    <s v=""/>
    <n v="0.5"/>
    <x v="50"/>
    <n v="10"/>
    <x v="3486"/>
    <x v="3698"/>
    <m/>
    <m/>
    <s v=""/>
    <n v="0.5"/>
    <x v="9"/>
    <s v="League"/>
    <s v="Harold Meek"/>
  </r>
  <r>
    <x v="73"/>
    <d v="1984-12-08T00:00:00"/>
    <x v="17"/>
    <x v="0"/>
    <x v="4"/>
    <x v="804"/>
    <m/>
    <s v=""/>
    <s v=""/>
    <n v="0"/>
    <x v="50"/>
    <n v="11"/>
    <x v="3363"/>
    <x v="3573"/>
    <m/>
    <n v="132"/>
    <s v=""/>
    <n v="1"/>
    <x v="9"/>
    <s v="League"/>
    <s v="Harold Meek"/>
  </r>
  <r>
    <x v="73"/>
    <d v="1984-12-08T00:00:00"/>
    <x v="17"/>
    <x v="0"/>
    <x v="5"/>
    <x v="974"/>
    <m/>
    <s v=""/>
    <s v=""/>
    <n v="0.5"/>
    <x v="50"/>
    <n v="12"/>
    <x v="3626"/>
    <x v="3838"/>
    <m/>
    <m/>
    <s v=""/>
    <n v="0.5"/>
    <x v="9"/>
    <s v="League"/>
    <s v="Harold Meek"/>
  </r>
  <r>
    <x v="73"/>
    <d v="1984-12-08T00:00:00"/>
    <x v="17"/>
    <x v="0"/>
    <x v="6"/>
    <x v="1098"/>
    <m/>
    <s v=""/>
    <s v=""/>
    <n v="1"/>
    <x v="50"/>
    <n v="13"/>
    <x v="3627"/>
    <x v="3839"/>
    <m/>
    <m/>
    <s v=""/>
    <n v="0"/>
    <x v="9"/>
    <s v="League"/>
    <s v="Harold Meek"/>
  </r>
  <r>
    <x v="73"/>
    <d v="1984-12-08T00:00:00"/>
    <x v="17"/>
    <x v="0"/>
    <x v="7"/>
    <x v="738"/>
    <m/>
    <s v=""/>
    <s v=""/>
    <n v="0.5"/>
    <x v="50"/>
    <n v="14"/>
    <x v="3628"/>
    <x v="3840"/>
    <m/>
    <m/>
    <s v=""/>
    <n v="0.5"/>
    <x v="9"/>
    <s v="League"/>
    <s v="Harold Meek"/>
  </r>
  <r>
    <x v="73"/>
    <d v="1984-12-08T00:00:00"/>
    <x v="17"/>
    <x v="0"/>
    <x v="8"/>
    <x v="1108"/>
    <m/>
    <s v=""/>
    <s v=""/>
    <n v="0.5"/>
    <x v="50"/>
    <n v="15"/>
    <x v="3629"/>
    <x v="3841"/>
    <m/>
    <m/>
    <s v=""/>
    <n v="0.5"/>
    <x v="9"/>
    <s v="League"/>
    <s v="Harold Meek"/>
  </r>
  <r>
    <x v="73"/>
    <d v="1984-12-08T00:00:00"/>
    <x v="17"/>
    <x v="0"/>
    <x v="9"/>
    <x v="1119"/>
    <m/>
    <s v=""/>
    <s v=""/>
    <n v="0.5"/>
    <x v="50"/>
    <n v="16"/>
    <x v="3630"/>
    <x v="3842"/>
    <m/>
    <m/>
    <s v=""/>
    <n v="0.5"/>
    <x v="9"/>
    <s v="League"/>
    <s v="Harold Meek"/>
  </r>
  <r>
    <x v="73"/>
    <d v="1984-12-08T00:00:00"/>
    <x v="17"/>
    <x v="3"/>
    <x v="0"/>
    <x v="403"/>
    <m/>
    <s v=""/>
    <s v=""/>
    <n v="1"/>
    <x v="58"/>
    <n v="1"/>
    <x v="3489"/>
    <x v="3701"/>
    <m/>
    <m/>
    <s v=""/>
    <n v="0"/>
    <x v="9"/>
    <s v="League"/>
    <s v="Wayling"/>
  </r>
  <r>
    <x v="73"/>
    <d v="1984-12-08T00:00:00"/>
    <x v="17"/>
    <x v="3"/>
    <x v="54"/>
    <x v="1074"/>
    <m/>
    <s v=""/>
    <s v=""/>
    <n v="1"/>
    <x v="58"/>
    <n v="2"/>
    <x v="3631"/>
    <x v="3843"/>
    <m/>
    <m/>
    <s v=""/>
    <n v="0"/>
    <x v="9"/>
    <s v="League"/>
    <s v="Wayling"/>
  </r>
  <r>
    <x v="73"/>
    <d v="1984-12-08T00:00:00"/>
    <x v="17"/>
    <x v="3"/>
    <x v="55"/>
    <x v="491"/>
    <m/>
    <s v=""/>
    <s v=""/>
    <n v="1"/>
    <x v="58"/>
    <n v="3"/>
    <x v="3632"/>
    <x v="3844"/>
    <m/>
    <m/>
    <s v=""/>
    <n v="0"/>
    <x v="9"/>
    <s v="League"/>
    <s v="Wayling"/>
  </r>
  <r>
    <x v="73"/>
    <d v="1984-12-08T00:00:00"/>
    <x v="17"/>
    <x v="3"/>
    <x v="48"/>
    <x v="1110"/>
    <m/>
    <s v=""/>
    <s v=""/>
    <n v="1"/>
    <x v="58"/>
    <n v="4"/>
    <x v="3606"/>
    <x v="3818"/>
    <m/>
    <m/>
    <s v=""/>
    <n v="0"/>
    <x v="9"/>
    <s v="League"/>
    <s v="Wayling"/>
  </r>
  <r>
    <x v="73"/>
    <d v="1984-12-08T00:00:00"/>
    <x v="17"/>
    <x v="3"/>
    <x v="51"/>
    <x v="1116"/>
    <m/>
    <s v=""/>
    <s v=""/>
    <n v="1"/>
    <x v="58"/>
    <n v="5"/>
    <x v="3633"/>
    <x v="3845"/>
    <m/>
    <m/>
    <s v=""/>
    <n v="0"/>
    <x v="9"/>
    <s v="League"/>
    <s v="Wayling"/>
  </r>
  <r>
    <x v="73"/>
    <d v="1984-12-08T00:00:00"/>
    <x v="17"/>
    <x v="3"/>
    <x v="52"/>
    <x v="1126"/>
    <m/>
    <s v=""/>
    <s v=""/>
    <n v="1"/>
    <x v="58"/>
    <n v="6"/>
    <x v="3634"/>
    <x v="3846"/>
    <m/>
    <m/>
    <s v=""/>
    <n v="0"/>
    <x v="9"/>
    <s v="League"/>
    <s v="Wayling"/>
  </r>
  <r>
    <x v="73"/>
    <d v="1984-12-08T00:00:00"/>
    <x v="17"/>
    <x v="3"/>
    <x v="53"/>
    <x v="1130"/>
    <m/>
    <s v=""/>
    <s v=""/>
    <n v="1"/>
    <x v="58"/>
    <n v="7"/>
    <x v="3635"/>
    <x v="3847"/>
    <m/>
    <m/>
    <s v=""/>
    <n v="0"/>
    <x v="9"/>
    <s v="League"/>
    <s v="Wayling"/>
  </r>
  <r>
    <x v="73"/>
    <d v="1984-12-08T00:00:00"/>
    <x v="17"/>
    <x v="3"/>
    <x v="1"/>
    <x v="1107"/>
    <m/>
    <s v=""/>
    <s v=""/>
    <n v="0.5"/>
    <x v="58"/>
    <n v="8"/>
    <x v="3636"/>
    <x v="3848"/>
    <m/>
    <m/>
    <s v=""/>
    <n v="0.5"/>
    <x v="9"/>
    <s v="League"/>
    <s v="Wayling"/>
  </r>
  <r>
    <x v="73"/>
    <d v="1984-12-08T00:00:00"/>
    <x v="17"/>
    <x v="3"/>
    <x v="2"/>
    <x v="1131"/>
    <m/>
    <s v=""/>
    <s v=""/>
    <n v="1"/>
    <x v="58"/>
    <n v="9"/>
    <x v="3637"/>
    <x v="3849"/>
    <m/>
    <m/>
    <s v=""/>
    <n v="0"/>
    <x v="9"/>
    <s v="League"/>
    <s v="Wayling"/>
  </r>
  <r>
    <x v="73"/>
    <d v="1984-12-08T00:00:00"/>
    <x v="17"/>
    <x v="3"/>
    <x v="3"/>
    <x v="1132"/>
    <m/>
    <s v=""/>
    <s v=""/>
    <n v="1"/>
    <x v="58"/>
    <n v="10"/>
    <x v="3638"/>
    <x v="3850"/>
    <m/>
    <m/>
    <s v=""/>
    <n v="0"/>
    <x v="9"/>
    <s v="League"/>
    <s v="Wayling"/>
  </r>
  <r>
    <x v="73"/>
    <d v="1984-12-08T00:00:00"/>
    <x v="17"/>
    <x v="3"/>
    <x v="4"/>
    <x v="644"/>
    <m/>
    <s v=""/>
    <s v=""/>
    <n v="0.5"/>
    <x v="58"/>
    <n v="11"/>
    <x v="3639"/>
    <x v="3851"/>
    <m/>
    <m/>
    <s v=""/>
    <n v="0.5"/>
    <x v="9"/>
    <s v="League"/>
    <s v="Wayling"/>
  </r>
  <r>
    <x v="73"/>
    <d v="1984-12-08T00:00:00"/>
    <x v="17"/>
    <x v="3"/>
    <x v="5"/>
    <x v="1127"/>
    <m/>
    <s v=""/>
    <s v=""/>
    <n v="1"/>
    <x v="58"/>
    <n v="12"/>
    <x v="3640"/>
    <x v="3852"/>
    <m/>
    <m/>
    <s v=""/>
    <n v="0"/>
    <x v="9"/>
    <s v="League"/>
    <s v="Wayling"/>
  </r>
  <r>
    <x v="73"/>
    <d v="1984-12-08T00:00:00"/>
    <x v="17"/>
    <x v="3"/>
    <x v="6"/>
    <x v="1133"/>
    <m/>
    <s v=""/>
    <s v=""/>
    <n v="0.5"/>
    <x v="58"/>
    <n v="13"/>
    <x v="3641"/>
    <x v="3853"/>
    <m/>
    <m/>
    <s v=""/>
    <n v="0.5"/>
    <x v="9"/>
    <s v="League"/>
    <s v="Wayling"/>
  </r>
  <r>
    <x v="73"/>
    <d v="1984-12-08T00:00:00"/>
    <x v="17"/>
    <x v="3"/>
    <x v="7"/>
    <x v="1134"/>
    <m/>
    <s v=""/>
    <s v=""/>
    <n v="1"/>
    <x v="58"/>
    <n v="14"/>
    <x v="3642"/>
    <x v="3854"/>
    <m/>
    <m/>
    <s v=""/>
    <n v="0"/>
    <x v="9"/>
    <s v="League"/>
    <s v="Wayling"/>
  </r>
  <r>
    <x v="73"/>
    <d v="1984-12-08T00:00:00"/>
    <x v="17"/>
    <x v="3"/>
    <x v="8"/>
    <x v="958"/>
    <m/>
    <s v=""/>
    <s v=""/>
    <n v="1"/>
    <x v="58"/>
    <n v="15"/>
    <x v="3643"/>
    <x v="3855"/>
    <m/>
    <m/>
    <s v=""/>
    <n v="0"/>
    <x v="9"/>
    <s v="League"/>
    <s v="Wayling"/>
  </r>
  <r>
    <x v="73"/>
    <d v="1984-12-08T00:00:00"/>
    <x v="17"/>
    <x v="3"/>
    <x v="9"/>
    <x v="151"/>
    <m/>
    <s v=""/>
    <s v=""/>
    <n v="0"/>
    <x v="58"/>
    <n v="16"/>
    <x v="160"/>
    <x v="160"/>
    <m/>
    <m/>
    <s v=""/>
    <n v="1"/>
    <x v="9"/>
    <s v="League"/>
    <s v="Wayling"/>
  </r>
  <r>
    <x v="73"/>
    <d v="1985-01-26T00:00:00"/>
    <x v="34"/>
    <x v="0"/>
    <x v="0"/>
    <x v="543"/>
    <m/>
    <s v=""/>
    <s v=""/>
    <n v="1"/>
    <x v="13"/>
    <n v="1"/>
    <x v="2995"/>
    <x v="3203"/>
    <m/>
    <n v="203"/>
    <s v=""/>
    <n v="0"/>
    <x v="9"/>
    <s v="League"/>
    <s v="Harold Meek"/>
  </r>
  <r>
    <x v="73"/>
    <d v="1985-01-26T00:00:00"/>
    <x v="34"/>
    <x v="0"/>
    <x v="54"/>
    <x v="1111"/>
    <m/>
    <s v=""/>
    <s v=""/>
    <n v="1"/>
    <x v="13"/>
    <n v="2"/>
    <x v="3609"/>
    <x v="3821"/>
    <m/>
    <m/>
    <s v=""/>
    <n v="0"/>
    <x v="9"/>
    <s v="League"/>
    <s v="Harold Meek"/>
  </r>
  <r>
    <x v="73"/>
    <d v="1985-01-26T00:00:00"/>
    <x v="34"/>
    <x v="0"/>
    <x v="55"/>
    <x v="1120"/>
    <m/>
    <s v=""/>
    <s v=""/>
    <n v="0"/>
    <x v="13"/>
    <n v="3"/>
    <x v="3644"/>
    <x v="3856"/>
    <m/>
    <m/>
    <s v=""/>
    <n v="1"/>
    <x v="9"/>
    <s v="League"/>
    <s v="Harold Meek"/>
  </r>
  <r>
    <x v="73"/>
    <d v="1985-01-26T00:00:00"/>
    <x v="34"/>
    <x v="0"/>
    <x v="48"/>
    <x v="1100"/>
    <m/>
    <s v=""/>
    <s v=""/>
    <n v="1"/>
    <x v="13"/>
    <n v="4"/>
    <x v="3204"/>
    <x v="3414"/>
    <m/>
    <m/>
    <s v=""/>
    <n v="0"/>
    <x v="9"/>
    <s v="League"/>
    <s v="Harold Meek"/>
  </r>
  <r>
    <x v="73"/>
    <d v="1985-01-26T00:00:00"/>
    <x v="34"/>
    <x v="0"/>
    <x v="51"/>
    <x v="964"/>
    <m/>
    <s v=""/>
    <s v=""/>
    <n v="0"/>
    <x v="13"/>
    <n v="5"/>
    <x v="3559"/>
    <x v="3771"/>
    <m/>
    <m/>
    <s v=""/>
    <n v="1"/>
    <x v="9"/>
    <s v="League"/>
    <s v="Harold Meek"/>
  </r>
  <r>
    <x v="73"/>
    <d v="1985-01-26T00:00:00"/>
    <x v="34"/>
    <x v="0"/>
    <x v="52"/>
    <x v="1104"/>
    <m/>
    <s v=""/>
    <s v=""/>
    <n v="1"/>
    <x v="13"/>
    <n v="6"/>
    <x v="2970"/>
    <x v="3178"/>
    <m/>
    <m/>
    <s v=""/>
    <s v="?"/>
    <x v="9"/>
    <s v="League"/>
    <s v="Harold Meek"/>
  </r>
  <r>
    <x v="73"/>
    <d v="1985-01-26T00:00:00"/>
    <x v="34"/>
    <x v="0"/>
    <x v="53"/>
    <x v="869"/>
    <m/>
    <s v=""/>
    <s v=""/>
    <n v="0"/>
    <x v="13"/>
    <n v="7"/>
    <x v="3351"/>
    <x v="3561"/>
    <m/>
    <m/>
    <s v=""/>
    <n v="1"/>
    <x v="9"/>
    <s v="League"/>
    <s v="Harold Meek"/>
  </r>
  <r>
    <x v="73"/>
    <d v="1985-01-26T00:00:00"/>
    <x v="34"/>
    <x v="0"/>
    <x v="1"/>
    <x v="1009"/>
    <m/>
    <s v=""/>
    <s v=""/>
    <n v="1"/>
    <x v="13"/>
    <n v="8"/>
    <x v="2041"/>
    <x v="2041"/>
    <m/>
    <m/>
    <s v=""/>
    <n v="0"/>
    <x v="9"/>
    <s v="League"/>
    <s v="Harold Meek"/>
  </r>
  <r>
    <x v="73"/>
    <d v="1985-01-26T00:00:00"/>
    <x v="34"/>
    <x v="0"/>
    <x v="2"/>
    <x v="940"/>
    <m/>
    <s v=""/>
    <s v=""/>
    <n v="0"/>
    <x v="13"/>
    <n v="9"/>
    <x v="3645"/>
    <x v="3857"/>
    <m/>
    <m/>
    <s v=""/>
    <n v="1"/>
    <x v="9"/>
    <s v="League"/>
    <s v="Harold Meek"/>
  </r>
  <r>
    <x v="73"/>
    <d v="1985-01-26T00:00:00"/>
    <x v="34"/>
    <x v="0"/>
    <x v="3"/>
    <x v="1121"/>
    <m/>
    <s v=""/>
    <s v=""/>
    <n v="0.5"/>
    <x v="13"/>
    <n v="10"/>
    <x v="1740"/>
    <x v="1740"/>
    <m/>
    <m/>
    <s v=""/>
    <n v="0.5"/>
    <x v="9"/>
    <s v="League"/>
    <s v="Harold Meek"/>
  </r>
  <r>
    <x v="73"/>
    <d v="1985-01-26T00:00:00"/>
    <x v="34"/>
    <x v="0"/>
    <x v="4"/>
    <x v="762"/>
    <m/>
    <s v=""/>
    <s v=""/>
    <n v="0"/>
    <x v="13"/>
    <n v="11"/>
    <x v="2967"/>
    <x v="3175"/>
    <m/>
    <m/>
    <s v=""/>
    <n v="1"/>
    <x v="9"/>
    <s v="League"/>
    <s v="Harold Meek"/>
  </r>
  <r>
    <x v="73"/>
    <d v="1985-01-26T00:00:00"/>
    <x v="34"/>
    <x v="0"/>
    <x v="5"/>
    <x v="1135"/>
    <m/>
    <s v=""/>
    <s v=""/>
    <n v="1"/>
    <x v="13"/>
    <n v="12"/>
    <x v="2531"/>
    <x v="2531"/>
    <m/>
    <m/>
    <s v=""/>
    <s v="?"/>
    <x v="9"/>
    <s v="League"/>
    <s v="Harold Meek"/>
  </r>
  <r>
    <x v="73"/>
    <d v="1985-01-26T00:00:00"/>
    <x v="34"/>
    <x v="0"/>
    <x v="6"/>
    <x v="852"/>
    <m/>
    <s v=""/>
    <s v=""/>
    <n v="1"/>
    <x v="13"/>
    <n v="13"/>
    <x v="3060"/>
    <x v="3268"/>
    <m/>
    <m/>
    <s v=""/>
    <n v="0"/>
    <x v="9"/>
    <s v="League"/>
    <s v="Harold Meek"/>
  </r>
  <r>
    <x v="73"/>
    <d v="1985-01-26T00:00:00"/>
    <x v="34"/>
    <x v="0"/>
    <x v="7"/>
    <x v="1136"/>
    <m/>
    <s v=""/>
    <s v=""/>
    <n v="1"/>
    <x v="13"/>
    <n v="14"/>
    <x v="3353"/>
    <x v="3563"/>
    <m/>
    <m/>
    <s v=""/>
    <n v="0"/>
    <x v="9"/>
    <s v="League"/>
    <s v="Harold Meek"/>
  </r>
  <r>
    <x v="73"/>
    <d v="1985-01-26T00:00:00"/>
    <x v="34"/>
    <x v="0"/>
    <x v="8"/>
    <x v="943"/>
    <m/>
    <s v=""/>
    <s v=""/>
    <n v="1"/>
    <x v="13"/>
    <n v="15"/>
    <x v="3331"/>
    <x v="3541"/>
    <m/>
    <m/>
    <s v=""/>
    <n v="0"/>
    <x v="9"/>
    <s v="League"/>
    <s v="Harold Meek"/>
  </r>
  <r>
    <x v="73"/>
    <d v="1985-01-26T00:00:00"/>
    <x v="34"/>
    <x v="0"/>
    <x v="9"/>
    <x v="653"/>
    <m/>
    <s v=""/>
    <s v=""/>
    <n v="0"/>
    <x v="13"/>
    <n v="16"/>
    <x v="3342"/>
    <x v="3552"/>
    <m/>
    <m/>
    <s v=""/>
    <n v="1"/>
    <x v="9"/>
    <s v="League"/>
    <s v="Harold Meek"/>
  </r>
  <r>
    <x v="73"/>
    <d v="1985-01-26T00:00:00"/>
    <x v="34"/>
    <x v="3"/>
    <x v="0"/>
    <x v="1055"/>
    <n v="165"/>
    <m/>
    <m/>
    <n v="0"/>
    <x v="51"/>
    <n v="1"/>
    <x v="1735"/>
    <x v="1735"/>
    <m/>
    <m/>
    <m/>
    <n v="1"/>
    <x v="9"/>
    <s v="League"/>
    <s v="Wayling"/>
  </r>
  <r>
    <x v="73"/>
    <d v="1985-01-26T00:00:00"/>
    <x v="34"/>
    <x v="3"/>
    <x v="54"/>
    <x v="1137"/>
    <m/>
    <m/>
    <m/>
    <n v="1"/>
    <x v="51"/>
    <n v="2"/>
    <x v="3431"/>
    <x v="3641"/>
    <m/>
    <m/>
    <m/>
    <n v="0"/>
    <x v="9"/>
    <s v="League"/>
    <s v="Wayling"/>
  </r>
  <r>
    <x v="73"/>
    <d v="1985-01-26T00:00:00"/>
    <x v="34"/>
    <x v="3"/>
    <x v="55"/>
    <x v="1138"/>
    <m/>
    <m/>
    <m/>
    <n v="1"/>
    <x v="51"/>
    <n v="3"/>
    <x v="3646"/>
    <x v="3858"/>
    <m/>
    <m/>
    <m/>
    <n v="0"/>
    <x v="9"/>
    <s v="League"/>
    <s v="Wayling"/>
  </r>
  <r>
    <x v="73"/>
    <d v="1985-01-26T00:00:00"/>
    <x v="34"/>
    <x v="3"/>
    <x v="48"/>
    <x v="1139"/>
    <m/>
    <m/>
    <m/>
    <n v="1"/>
    <x v="51"/>
    <n v="4"/>
    <x v="3103"/>
    <x v="3313"/>
    <m/>
    <m/>
    <m/>
    <n v="0"/>
    <x v="9"/>
    <s v="League"/>
    <s v="Wayling"/>
  </r>
  <r>
    <x v="73"/>
    <d v="1985-01-26T00:00:00"/>
    <x v="34"/>
    <x v="3"/>
    <x v="51"/>
    <x v="738"/>
    <m/>
    <m/>
    <m/>
    <n v="1"/>
    <x v="51"/>
    <n v="5"/>
    <x v="3647"/>
    <x v="3859"/>
    <m/>
    <m/>
    <m/>
    <n v="0"/>
    <x v="9"/>
    <s v="League"/>
    <s v="Wayling"/>
  </r>
  <r>
    <x v="73"/>
    <d v="1985-01-26T00:00:00"/>
    <x v="34"/>
    <x v="3"/>
    <x v="52"/>
    <x v="1140"/>
    <m/>
    <m/>
    <m/>
    <n v="0"/>
    <x v="51"/>
    <n v="6"/>
    <x v="177"/>
    <x v="177"/>
    <m/>
    <m/>
    <m/>
    <n v="1"/>
    <x v="9"/>
    <s v="League"/>
    <s v="Wayling"/>
  </r>
  <r>
    <x v="73"/>
    <d v="1985-01-26T00:00:00"/>
    <x v="34"/>
    <x v="3"/>
    <x v="53"/>
    <x v="1102"/>
    <m/>
    <m/>
    <m/>
    <n v="1"/>
    <x v="51"/>
    <n v="7"/>
    <x v="3648"/>
    <x v="3860"/>
    <m/>
    <m/>
    <m/>
    <n v="0"/>
    <x v="9"/>
    <s v="League"/>
    <s v="Wayling"/>
  </r>
  <r>
    <x v="73"/>
    <d v="1985-01-26T00:00:00"/>
    <x v="34"/>
    <x v="3"/>
    <x v="1"/>
    <x v="1141"/>
    <m/>
    <m/>
    <m/>
    <n v="0.5"/>
    <x v="51"/>
    <n v="8"/>
    <x v="3649"/>
    <x v="3861"/>
    <m/>
    <m/>
    <m/>
    <n v="0.5"/>
    <x v="9"/>
    <s v="League"/>
    <s v="Wayling"/>
  </r>
  <r>
    <x v="73"/>
    <d v="1985-01-26T00:00:00"/>
    <x v="34"/>
    <x v="3"/>
    <x v="2"/>
    <x v="1142"/>
    <m/>
    <m/>
    <m/>
    <n v="0.5"/>
    <x v="51"/>
    <n v="9"/>
    <x v="3562"/>
    <x v="3774"/>
    <m/>
    <m/>
    <m/>
    <n v="0.5"/>
    <x v="9"/>
    <s v="League"/>
    <s v="Wayling"/>
  </r>
  <r>
    <x v="73"/>
    <d v="1985-01-26T00:00:00"/>
    <x v="34"/>
    <x v="3"/>
    <x v="3"/>
    <x v="1123"/>
    <m/>
    <m/>
    <m/>
    <n v="1"/>
    <x v="51"/>
    <n v="10"/>
    <x v="3386"/>
    <x v="3596"/>
    <m/>
    <m/>
    <m/>
    <n v="0"/>
    <x v="9"/>
    <s v="League"/>
    <s v="Wayling"/>
  </r>
  <r>
    <x v="73"/>
    <d v="1985-01-26T00:00:00"/>
    <x v="34"/>
    <x v="3"/>
    <x v="4"/>
    <x v="491"/>
    <m/>
    <m/>
    <m/>
    <n v="0.5"/>
    <x v="51"/>
    <n v="11"/>
    <x v="3650"/>
    <x v="3862"/>
    <m/>
    <m/>
    <m/>
    <n v="0.5"/>
    <x v="9"/>
    <s v="League"/>
    <s v="Wayling"/>
  </r>
  <r>
    <x v="73"/>
    <d v="1985-01-26T00:00:00"/>
    <x v="34"/>
    <x v="3"/>
    <x v="5"/>
    <x v="1117"/>
    <m/>
    <m/>
    <m/>
    <n v="0.5"/>
    <x v="51"/>
    <n v="12"/>
    <x v="2987"/>
    <x v="3195"/>
    <m/>
    <m/>
    <m/>
    <n v="0.5"/>
    <x v="9"/>
    <s v="League"/>
    <s v="Wayling"/>
  </r>
  <r>
    <x v="73"/>
    <d v="1985-01-26T00:00:00"/>
    <x v="34"/>
    <x v="3"/>
    <x v="6"/>
    <x v="1143"/>
    <m/>
    <m/>
    <m/>
    <n v="0.5"/>
    <x v="51"/>
    <n v="13"/>
    <x v="3651"/>
    <x v="3863"/>
    <m/>
    <m/>
    <m/>
    <n v="0.5"/>
    <x v="9"/>
    <s v="League"/>
    <s v="Wayling"/>
  </r>
  <r>
    <x v="73"/>
    <d v="1985-01-26T00:00:00"/>
    <x v="34"/>
    <x v="3"/>
    <x v="7"/>
    <x v="1126"/>
    <m/>
    <m/>
    <m/>
    <n v="0"/>
    <x v="51"/>
    <n v="14"/>
    <x v="3521"/>
    <x v="3733"/>
    <m/>
    <m/>
    <m/>
    <n v="1"/>
    <x v="9"/>
    <s v="League"/>
    <s v="Wayling"/>
  </r>
  <r>
    <x v="73"/>
    <d v="1985-01-26T00:00:00"/>
    <x v="34"/>
    <x v="3"/>
    <x v="8"/>
    <x v="1124"/>
    <m/>
    <m/>
    <m/>
    <n v="0"/>
    <x v="51"/>
    <n v="15"/>
    <x v="3652"/>
    <x v="3864"/>
    <m/>
    <m/>
    <m/>
    <n v="1"/>
    <x v="9"/>
    <s v="League"/>
    <s v="Wayling"/>
  </r>
  <r>
    <x v="73"/>
    <d v="1985-01-26T00:00:00"/>
    <x v="34"/>
    <x v="3"/>
    <x v="9"/>
    <x v="958"/>
    <m/>
    <m/>
    <m/>
    <n v="0.5"/>
    <x v="51"/>
    <n v="16"/>
    <x v="3653"/>
    <x v="3865"/>
    <m/>
    <m/>
    <m/>
    <n v="0.5"/>
    <x v="9"/>
    <s v="League"/>
    <s v="Wayling"/>
  </r>
  <r>
    <x v="73"/>
    <d v="1985-01-27T00:00:00"/>
    <x v="35"/>
    <x v="3"/>
    <x v="0"/>
    <x v="738"/>
    <m/>
    <m/>
    <m/>
    <n v="1"/>
    <x v="54"/>
    <n v="1"/>
    <x v="2924"/>
    <x v="3132"/>
    <m/>
    <m/>
    <m/>
    <n v="0"/>
    <x v="9"/>
    <s v="League"/>
    <s v="Wayling"/>
  </r>
  <r>
    <x v="73"/>
    <d v="1985-01-27T00:00:00"/>
    <x v="35"/>
    <x v="3"/>
    <x v="54"/>
    <x v="1108"/>
    <m/>
    <m/>
    <m/>
    <n v="0.5"/>
    <x v="54"/>
    <n v="2"/>
    <x v="3302"/>
    <x v="3512"/>
    <m/>
    <m/>
    <m/>
    <n v="0.5"/>
    <x v="9"/>
    <s v="League"/>
    <s v="Wayling"/>
  </r>
  <r>
    <x v="73"/>
    <d v="1985-01-27T00:00:00"/>
    <x v="35"/>
    <x v="3"/>
    <x v="55"/>
    <x v="1102"/>
    <m/>
    <m/>
    <m/>
    <n v="1"/>
    <x v="54"/>
    <n v="3"/>
    <x v="3654"/>
    <x v="3866"/>
    <m/>
    <m/>
    <m/>
    <n v="0"/>
    <x v="9"/>
    <s v="League"/>
    <s v="Wayling"/>
  </r>
  <r>
    <x v="73"/>
    <d v="1985-01-27T00:00:00"/>
    <x v="35"/>
    <x v="3"/>
    <x v="48"/>
    <x v="1088"/>
    <m/>
    <m/>
    <m/>
    <n v="1"/>
    <x v="54"/>
    <n v="4"/>
    <x v="3655"/>
    <x v="3867"/>
    <m/>
    <m/>
    <m/>
    <n v="0"/>
    <x v="9"/>
    <s v="League"/>
    <s v="Wayling"/>
  </r>
  <r>
    <x v="73"/>
    <d v="1985-01-27T00:00:00"/>
    <x v="35"/>
    <x v="3"/>
    <x v="51"/>
    <x v="1142"/>
    <m/>
    <m/>
    <m/>
    <n v="1"/>
    <x v="54"/>
    <n v="5"/>
    <x v="3656"/>
    <x v="3868"/>
    <m/>
    <m/>
    <m/>
    <n v="0"/>
    <x v="9"/>
    <s v="League"/>
    <s v="Wayling"/>
  </r>
  <r>
    <x v="73"/>
    <d v="1985-01-27T00:00:00"/>
    <x v="35"/>
    <x v="3"/>
    <x v="52"/>
    <x v="403"/>
    <m/>
    <m/>
    <m/>
    <n v="0.5"/>
    <x v="54"/>
    <n v="6"/>
    <x v="194"/>
    <x v="194"/>
    <m/>
    <m/>
    <m/>
    <n v="0.5"/>
    <x v="9"/>
    <s v="League"/>
    <s v="Wayling"/>
  </r>
  <r>
    <x v="73"/>
    <d v="1985-01-27T00:00:00"/>
    <x v="35"/>
    <x v="3"/>
    <x v="53"/>
    <x v="1144"/>
    <m/>
    <m/>
    <m/>
    <n v="0.5"/>
    <x v="54"/>
    <n v="7"/>
    <x v="180"/>
    <x v="180"/>
    <m/>
    <m/>
    <m/>
    <n v="0.5"/>
    <x v="9"/>
    <s v="League"/>
    <s v="Wayling"/>
  </r>
  <r>
    <x v="73"/>
    <d v="1985-01-27T00:00:00"/>
    <x v="35"/>
    <x v="3"/>
    <x v="1"/>
    <x v="1113"/>
    <m/>
    <m/>
    <m/>
    <n v="1"/>
    <x v="54"/>
    <n v="8"/>
    <x v="3657"/>
    <x v="3869"/>
    <m/>
    <m/>
    <m/>
    <n v="0"/>
    <x v="9"/>
    <s v="League"/>
    <s v="Wayling"/>
  </r>
  <r>
    <x v="73"/>
    <d v="1985-01-27T00:00:00"/>
    <x v="35"/>
    <x v="3"/>
    <x v="2"/>
    <x v="491"/>
    <m/>
    <m/>
    <m/>
    <n v="1"/>
    <x v="54"/>
    <n v="9"/>
    <x v="3658"/>
    <x v="3870"/>
    <m/>
    <m/>
    <m/>
    <n v="0"/>
    <x v="9"/>
    <s v="League"/>
    <s v="Wayling"/>
  </r>
  <r>
    <x v="73"/>
    <d v="1985-01-27T00:00:00"/>
    <x v="35"/>
    <x v="3"/>
    <x v="3"/>
    <x v="1117"/>
    <m/>
    <m/>
    <m/>
    <n v="1"/>
    <x v="54"/>
    <n v="10"/>
    <x v="3659"/>
    <x v="3871"/>
    <m/>
    <m/>
    <m/>
    <n v="0"/>
    <x v="9"/>
    <s v="League"/>
    <s v="Wayling"/>
  </r>
  <r>
    <x v="73"/>
    <d v="1985-01-27T00:00:00"/>
    <x v="35"/>
    <x v="3"/>
    <x v="4"/>
    <x v="1145"/>
    <m/>
    <m/>
    <m/>
    <n v="0.5"/>
    <x v="54"/>
    <n v="11"/>
    <x v="3660"/>
    <x v="3872"/>
    <m/>
    <m/>
    <m/>
    <n v="0.5"/>
    <x v="9"/>
    <s v="League"/>
    <s v="Wayling"/>
  </r>
  <r>
    <x v="73"/>
    <d v="1985-01-27T00:00:00"/>
    <x v="35"/>
    <x v="3"/>
    <x v="5"/>
    <x v="1146"/>
    <m/>
    <m/>
    <m/>
    <n v="1"/>
    <x v="54"/>
    <n v="12"/>
    <x v="3661"/>
    <x v="3873"/>
    <m/>
    <m/>
    <m/>
    <n v="0"/>
    <x v="9"/>
    <s v="League"/>
    <s v="Wayling"/>
  </r>
  <r>
    <x v="73"/>
    <d v="1985-01-27T00:00:00"/>
    <x v="35"/>
    <x v="3"/>
    <x v="6"/>
    <x v="1126"/>
    <m/>
    <m/>
    <m/>
    <n v="1"/>
    <x v="54"/>
    <n v="13"/>
    <x v="3662"/>
    <x v="3874"/>
    <m/>
    <m/>
    <m/>
    <n v="0"/>
    <x v="9"/>
    <s v="League"/>
    <s v="Wayling"/>
  </r>
  <r>
    <x v="73"/>
    <d v="1985-01-27T00:00:00"/>
    <x v="35"/>
    <x v="3"/>
    <x v="7"/>
    <x v="1147"/>
    <m/>
    <m/>
    <m/>
    <n v="1"/>
    <x v="54"/>
    <n v="14"/>
    <x v="3663"/>
    <x v="3875"/>
    <m/>
    <m/>
    <m/>
    <n v="0"/>
    <x v="9"/>
    <s v="League"/>
    <s v="Wayling"/>
  </r>
  <r>
    <x v="73"/>
    <d v="1985-01-27T00:00:00"/>
    <x v="35"/>
    <x v="3"/>
    <x v="8"/>
    <x v="1148"/>
    <m/>
    <m/>
    <m/>
    <n v="1"/>
    <x v="54"/>
    <n v="15"/>
    <x v="3664"/>
    <x v="3876"/>
    <m/>
    <m/>
    <m/>
    <n v="0"/>
    <x v="9"/>
    <s v="League"/>
    <s v="Wayling"/>
  </r>
  <r>
    <x v="73"/>
    <d v="1985-01-27T00:00:00"/>
    <x v="35"/>
    <x v="3"/>
    <x v="9"/>
    <x v="1149"/>
    <m/>
    <m/>
    <m/>
    <n v="0"/>
    <x v="54"/>
    <n v="16"/>
    <x v="3665"/>
    <x v="3877"/>
    <m/>
    <m/>
    <m/>
    <n v="1"/>
    <x v="9"/>
    <s v="League"/>
    <s v="Wayling"/>
  </r>
  <r>
    <x v="73"/>
    <d v="1985-03-16T00:00:00"/>
    <x v="12"/>
    <x v="3"/>
    <x v="0"/>
    <x v="1136"/>
    <s v="White"/>
    <s v="UG"/>
    <s v=""/>
    <n v="0.5"/>
    <x v="56"/>
    <n v="1"/>
    <x v="3157"/>
    <x v="3367"/>
    <s v="Black"/>
    <n v="196"/>
    <s v=""/>
    <n v="0.5"/>
    <x v="9"/>
    <s v="League"/>
    <s v="Wayling"/>
  </r>
  <r>
    <x v="73"/>
    <d v="1985-03-16T00:00:00"/>
    <x v="12"/>
    <x v="3"/>
    <x v="54"/>
    <x v="653"/>
    <s v="Black"/>
    <n v="165"/>
    <s v=""/>
    <n v="1"/>
    <x v="56"/>
    <n v="2"/>
    <x v="3666"/>
    <x v="3878"/>
    <s v="White"/>
    <n v="167"/>
    <s v=""/>
    <n v="0"/>
    <x v="9"/>
    <s v="League"/>
    <s v="Wayling"/>
  </r>
  <r>
    <x v="73"/>
    <d v="1985-03-16T00:00:00"/>
    <x v="12"/>
    <x v="3"/>
    <x v="55"/>
    <x v="1055"/>
    <s v="White"/>
    <n v="165"/>
    <s v=""/>
    <n v="0"/>
    <x v="56"/>
    <n v="3"/>
    <x v="3409"/>
    <x v="3619"/>
    <s v="Black"/>
    <n v="165"/>
    <s v=""/>
    <n v="1"/>
    <x v="9"/>
    <s v="League"/>
    <s v="Wayling"/>
  </r>
  <r>
    <x v="73"/>
    <d v="1985-03-16T00:00:00"/>
    <x v="12"/>
    <x v="3"/>
    <x v="48"/>
    <x v="974"/>
    <s v="Black"/>
    <n v="157"/>
    <s v=""/>
    <n v="1"/>
    <x v="56"/>
    <n v="4"/>
    <x v="3154"/>
    <x v="3364"/>
    <s v="White"/>
    <n v="163"/>
    <s v=""/>
    <n v="0"/>
    <x v="9"/>
    <s v="League"/>
    <s v="Wayling"/>
  </r>
  <r>
    <x v="73"/>
    <d v="1985-03-16T00:00:00"/>
    <x v="12"/>
    <x v="3"/>
    <x v="51"/>
    <x v="738"/>
    <s v="White"/>
    <n v="156"/>
    <s v=""/>
    <n v="1"/>
    <x v="56"/>
    <n v="5"/>
    <x v="3667"/>
    <x v="3879"/>
    <s v="Black"/>
    <n v="158"/>
    <s v=""/>
    <n v="0"/>
    <x v="9"/>
    <s v="League"/>
    <s v="Wayling"/>
  </r>
  <r>
    <x v="73"/>
    <d v="1985-03-16T00:00:00"/>
    <x v="12"/>
    <x v="3"/>
    <x v="52"/>
    <x v="1140"/>
    <s v="Black"/>
    <n v="153"/>
    <s v=""/>
    <n v="0"/>
    <x v="56"/>
    <n v="6"/>
    <x v="396"/>
    <x v="396"/>
    <s v="White"/>
    <n v="157"/>
    <s v=""/>
    <n v="1"/>
    <x v="9"/>
    <s v="League"/>
    <s v="Wayling"/>
  </r>
  <r>
    <x v="73"/>
    <d v="1985-03-16T00:00:00"/>
    <x v="12"/>
    <x v="3"/>
    <x v="53"/>
    <x v="1123"/>
    <s v="White"/>
    <n v="148"/>
    <s v=""/>
    <n v="0.5"/>
    <x v="56"/>
    <n v="7"/>
    <x v="3334"/>
    <x v="3544"/>
    <s v="Black"/>
    <m/>
    <s v=""/>
    <n v="0.5"/>
    <x v="9"/>
    <s v="League"/>
    <s v="Wayling"/>
  </r>
  <r>
    <x v="73"/>
    <d v="1985-03-16T00:00:00"/>
    <x v="12"/>
    <x v="3"/>
    <x v="1"/>
    <x v="1113"/>
    <s v="Black"/>
    <n v="143"/>
    <s v=""/>
    <n v="0.5"/>
    <x v="56"/>
    <n v="8"/>
    <x v="3668"/>
    <x v="3880"/>
    <s v="White"/>
    <m/>
    <s v=""/>
    <n v="0.5"/>
    <x v="9"/>
    <s v="League"/>
    <s v="Wayling"/>
  </r>
  <r>
    <x v="73"/>
    <d v="1985-03-16T00:00:00"/>
    <x v="12"/>
    <x v="3"/>
    <x v="2"/>
    <x v="491"/>
    <s v="White"/>
    <n v="142"/>
    <s v=""/>
    <n v="0.5"/>
    <x v="56"/>
    <n v="9"/>
    <x v="3669"/>
    <x v="3881"/>
    <s v="Black"/>
    <n v="137"/>
    <s v=""/>
    <n v="0.5"/>
    <x v="9"/>
    <s v="League"/>
    <s v="Wayling"/>
  </r>
  <r>
    <x v="73"/>
    <d v="1985-03-16T00:00:00"/>
    <x v="12"/>
    <x v="3"/>
    <x v="3"/>
    <x v="1144"/>
    <s v="Black"/>
    <m/>
    <s v=""/>
    <n v="1"/>
    <x v="56"/>
    <n v="10"/>
    <x v="3670"/>
    <x v="3882"/>
    <s v="White"/>
    <n v="135"/>
    <s v=""/>
    <n v="0"/>
    <x v="9"/>
    <s v="League"/>
    <s v="Wayling"/>
  </r>
  <r>
    <x v="73"/>
    <d v="1985-03-16T00:00:00"/>
    <x v="12"/>
    <x v="3"/>
    <x v="4"/>
    <x v="1117"/>
    <s v="White"/>
    <n v="141"/>
    <s v=""/>
    <n v="0.5"/>
    <x v="56"/>
    <n v="11"/>
    <x v="3671"/>
    <x v="3883"/>
    <s v="Black"/>
    <n v="135"/>
    <s v=""/>
    <n v="0.5"/>
    <x v="9"/>
    <s v="League"/>
    <s v="Wayling"/>
  </r>
  <r>
    <x v="73"/>
    <d v="1985-03-16T00:00:00"/>
    <x v="12"/>
    <x v="3"/>
    <x v="5"/>
    <x v="1146"/>
    <s v="Black"/>
    <m/>
    <s v=""/>
    <n v="1"/>
    <x v="56"/>
    <n v="12"/>
    <x v="3672"/>
    <x v="3884"/>
    <s v="White"/>
    <n v="133"/>
    <s v=""/>
    <n v="0"/>
    <x v="9"/>
    <s v="League"/>
    <s v="Wayling"/>
  </r>
  <r>
    <x v="73"/>
    <d v="1985-03-16T00:00:00"/>
    <x v="12"/>
    <x v="3"/>
    <x v="6"/>
    <x v="1126"/>
    <s v="White"/>
    <m/>
    <s v=""/>
    <n v="0.5"/>
    <x v="56"/>
    <n v="13"/>
    <x v="3526"/>
    <x v="3738"/>
    <s v="Black"/>
    <n v="125"/>
    <s v=""/>
    <n v="0.5"/>
    <x v="9"/>
    <s v="League"/>
    <s v="Wayling"/>
  </r>
  <r>
    <x v="73"/>
    <d v="1985-03-16T00:00:00"/>
    <x v="12"/>
    <x v="3"/>
    <x v="7"/>
    <x v="1131"/>
    <s v="Black"/>
    <n v="134"/>
    <s v=""/>
    <n v="0"/>
    <x v="56"/>
    <n v="14"/>
    <x v="3673"/>
    <x v="3885"/>
    <s v="White"/>
    <n v="120"/>
    <s v=""/>
    <n v="1"/>
    <x v="9"/>
    <s v="League"/>
    <s v="Wayling"/>
  </r>
  <r>
    <x v="73"/>
    <d v="1985-03-16T00:00:00"/>
    <x v="12"/>
    <x v="3"/>
    <x v="8"/>
    <x v="644"/>
    <s v="White"/>
    <n v="133"/>
    <s v=""/>
    <n v="0.5"/>
    <x v="56"/>
    <n v="15"/>
    <x v="3674"/>
    <x v="3886"/>
    <s v="Black"/>
    <m/>
    <s v=""/>
    <n v="0.5"/>
    <x v="9"/>
    <s v="League"/>
    <s v="Wayling"/>
  </r>
  <r>
    <x v="73"/>
    <d v="1985-03-16T00:00:00"/>
    <x v="12"/>
    <x v="3"/>
    <x v="9"/>
    <x v="1150"/>
    <s v="Black"/>
    <n v="119"/>
    <s v=""/>
    <n v="1"/>
    <x v="56"/>
    <n v="16"/>
    <x v="3675"/>
    <x v="3887"/>
    <s v="White"/>
    <m/>
    <s v=""/>
    <n v="0"/>
    <x v="9"/>
    <s v="League"/>
    <s v="Wayling"/>
  </r>
  <r>
    <x v="73"/>
    <d v="1985-03-23T00:00:00"/>
    <x v="33"/>
    <x v="0"/>
    <x v="0"/>
    <x v="730"/>
    <m/>
    <s v=""/>
    <s v=""/>
    <n v="0"/>
    <x v="15"/>
    <n v="1"/>
    <x v="411"/>
    <x v="411"/>
    <m/>
    <m/>
    <s v=""/>
    <n v="1"/>
    <x v="9"/>
    <s v="League"/>
    <s v="Harold Meek"/>
  </r>
  <r>
    <x v="73"/>
    <d v="1985-03-23T00:00:00"/>
    <x v="33"/>
    <x v="0"/>
    <x v="54"/>
    <x v="543"/>
    <m/>
    <s v=""/>
    <s v=""/>
    <n v="0.5"/>
    <x v="15"/>
    <n v="2"/>
    <x v="3612"/>
    <x v="3824"/>
    <m/>
    <m/>
    <s v=""/>
    <n v="0.5"/>
    <x v="9"/>
    <s v="League"/>
    <s v="Harold Meek"/>
  </r>
  <r>
    <x v="73"/>
    <d v="1985-03-23T00:00:00"/>
    <x v="33"/>
    <x v="0"/>
    <x v="55"/>
    <x v="1111"/>
    <m/>
    <s v=""/>
    <s v=""/>
    <n v="0"/>
    <x v="15"/>
    <n v="3"/>
    <x v="2991"/>
    <x v="3199"/>
    <m/>
    <m/>
    <s v=""/>
    <n v="1"/>
    <x v="9"/>
    <s v="League"/>
    <s v="Harold Meek"/>
  </r>
  <r>
    <x v="73"/>
    <d v="1985-03-23T00:00:00"/>
    <x v="33"/>
    <x v="0"/>
    <x v="48"/>
    <x v="1120"/>
    <m/>
    <s v=""/>
    <s v=""/>
    <n v="0.5"/>
    <x v="15"/>
    <n v="4"/>
    <x v="3676"/>
    <x v="3888"/>
    <m/>
    <m/>
    <s v=""/>
    <n v="0.5"/>
    <x v="9"/>
    <s v="League"/>
    <s v="Harold Meek"/>
  </r>
  <r>
    <x v="73"/>
    <d v="1985-03-23T00:00:00"/>
    <x v="33"/>
    <x v="0"/>
    <x v="51"/>
    <x v="1104"/>
    <m/>
    <s v=""/>
    <s v=""/>
    <n v="1"/>
    <x v="15"/>
    <n v="5"/>
    <x v="2952"/>
    <x v="3160"/>
    <m/>
    <m/>
    <s v=""/>
    <n v="0"/>
    <x v="9"/>
    <s v="League"/>
    <s v="Harold Meek"/>
  </r>
  <r>
    <x v="73"/>
    <d v="1985-03-23T00:00:00"/>
    <x v="33"/>
    <x v="0"/>
    <x v="52"/>
    <x v="1151"/>
    <m/>
    <s v=""/>
    <s v=""/>
    <n v="0"/>
    <x v="15"/>
    <n v="6"/>
    <x v="3677"/>
    <x v="3889"/>
    <m/>
    <m/>
    <s v=""/>
    <n v="1"/>
    <x v="9"/>
    <s v="League"/>
    <s v="Harold Meek"/>
  </r>
  <r>
    <x v="73"/>
    <d v="1985-03-23T00:00:00"/>
    <x v="33"/>
    <x v="0"/>
    <x v="53"/>
    <x v="1152"/>
    <m/>
    <s v=""/>
    <s v=""/>
    <n v="1"/>
    <x v="15"/>
    <n v="7"/>
    <x v="3678"/>
    <x v="3890"/>
    <m/>
    <m/>
    <s v=""/>
    <n v="0"/>
    <x v="9"/>
    <s v="League"/>
    <s v="Harold Meek"/>
  </r>
  <r>
    <x v="73"/>
    <d v="1985-03-23T00:00:00"/>
    <x v="33"/>
    <x v="0"/>
    <x v="1"/>
    <x v="1009"/>
    <m/>
    <s v=""/>
    <s v=""/>
    <n v="1"/>
    <x v="15"/>
    <n v="8"/>
    <x v="2951"/>
    <x v="3159"/>
    <m/>
    <m/>
    <s v=""/>
    <n v="0"/>
    <x v="9"/>
    <s v="League"/>
    <s v="Harold Meek"/>
  </r>
  <r>
    <x v="73"/>
    <d v="1985-03-23T00:00:00"/>
    <x v="33"/>
    <x v="0"/>
    <x v="2"/>
    <x v="869"/>
    <m/>
    <s v=""/>
    <s v=""/>
    <n v="0.5"/>
    <x v="15"/>
    <n v="9"/>
    <x v="3613"/>
    <x v="3825"/>
    <m/>
    <m/>
    <s v=""/>
    <n v="0.5"/>
    <x v="9"/>
    <s v="League"/>
    <s v="Harold Meek"/>
  </r>
  <r>
    <x v="73"/>
    <d v="1985-03-23T00:00:00"/>
    <x v="33"/>
    <x v="0"/>
    <x v="3"/>
    <x v="940"/>
    <m/>
    <s v=""/>
    <s v=""/>
    <n v="0"/>
    <x v="15"/>
    <n v="10"/>
    <x v="3338"/>
    <x v="3548"/>
    <m/>
    <m/>
    <s v=""/>
    <n v="1"/>
    <x v="9"/>
    <s v="League"/>
    <s v="Harold Meek"/>
  </r>
  <r>
    <x v="73"/>
    <d v="1985-03-23T00:00:00"/>
    <x v="33"/>
    <x v="0"/>
    <x v="4"/>
    <x v="1135"/>
    <m/>
    <s v=""/>
    <s v=""/>
    <n v="0.5"/>
    <x v="15"/>
    <n v="11"/>
    <x v="2009"/>
    <x v="2009"/>
    <m/>
    <m/>
    <s v=""/>
    <n v="0.5"/>
    <x v="9"/>
    <s v="League"/>
    <s v="Harold Meek"/>
  </r>
  <r>
    <x v="73"/>
    <d v="1985-03-23T00:00:00"/>
    <x v="33"/>
    <x v="0"/>
    <x v="5"/>
    <x v="762"/>
    <m/>
    <s v=""/>
    <s v=""/>
    <n v="0"/>
    <x v="15"/>
    <n v="12"/>
    <x v="3283"/>
    <x v="3493"/>
    <m/>
    <m/>
    <s v=""/>
    <n v="1"/>
    <x v="9"/>
    <s v="League"/>
    <s v="Harold Meek"/>
  </r>
  <r>
    <x v="73"/>
    <d v="1985-03-23T00:00:00"/>
    <x v="33"/>
    <x v="0"/>
    <x v="6"/>
    <x v="1062"/>
    <m/>
    <s v=""/>
    <s v=""/>
    <n v="0.5"/>
    <x v="15"/>
    <n v="13"/>
    <x v="3440"/>
    <x v="3650"/>
    <m/>
    <m/>
    <s v=""/>
    <n v="0.5"/>
    <x v="9"/>
    <s v="League"/>
    <s v="Harold Meek"/>
  </r>
  <r>
    <x v="73"/>
    <d v="1985-03-23T00:00:00"/>
    <x v="33"/>
    <x v="0"/>
    <x v="7"/>
    <x v="852"/>
    <m/>
    <s v=""/>
    <s v=""/>
    <n v="0.5"/>
    <x v="15"/>
    <n v="14"/>
    <x v="3170"/>
    <x v="3380"/>
    <m/>
    <m/>
    <s v=""/>
    <n v="0.5"/>
    <x v="9"/>
    <s v="League"/>
    <s v="Harold Meek"/>
  </r>
  <r>
    <x v="73"/>
    <d v="1985-03-23T00:00:00"/>
    <x v="33"/>
    <x v="0"/>
    <x v="8"/>
    <x v="1136"/>
    <m/>
    <s v=""/>
    <s v=""/>
    <n v="1"/>
    <x v="15"/>
    <n v="15"/>
    <x v="3390"/>
    <x v="3600"/>
    <m/>
    <m/>
    <s v=""/>
    <n v="0"/>
    <x v="9"/>
    <s v="League"/>
    <s v="Harold Meek"/>
  </r>
  <r>
    <x v="73"/>
    <d v="1985-03-23T00:00:00"/>
    <x v="33"/>
    <x v="0"/>
    <x v="9"/>
    <x v="653"/>
    <m/>
    <s v=""/>
    <s v=""/>
    <n v="0"/>
    <x v="15"/>
    <n v="16"/>
    <x v="2955"/>
    <x v="3163"/>
    <m/>
    <m/>
    <s v=""/>
    <n v="1"/>
    <x v="9"/>
    <s v="League"/>
    <s v="Harold Meek"/>
  </r>
  <r>
    <x v="73"/>
    <d v="1985-04-27T00:00:00"/>
    <x v="13"/>
    <x v="0"/>
    <x v="0"/>
    <x v="730"/>
    <m/>
    <s v=""/>
    <s v=""/>
    <n v="0"/>
    <x v="60"/>
    <n v="1"/>
    <x v="2733"/>
    <x v="3891"/>
    <m/>
    <m/>
    <s v=""/>
    <n v="1"/>
    <x v="7"/>
    <s v="QF"/>
    <s v="Open"/>
  </r>
  <r>
    <x v="73"/>
    <d v="1985-04-27T00:00:00"/>
    <x v="13"/>
    <x v="0"/>
    <x v="54"/>
    <x v="543"/>
    <m/>
    <s v=""/>
    <s v=""/>
    <n v="0.5"/>
    <x v="60"/>
    <n v="2"/>
    <x v="3679"/>
    <x v="3892"/>
    <m/>
    <m/>
    <s v=""/>
    <n v="0.5"/>
    <x v="7"/>
    <s v="QF"/>
    <s v="Open"/>
  </r>
  <r>
    <x v="73"/>
    <d v="1985-04-27T00:00:00"/>
    <x v="13"/>
    <x v="0"/>
    <x v="55"/>
    <x v="1111"/>
    <m/>
    <s v=""/>
    <s v=""/>
    <n v="0"/>
    <x v="60"/>
    <n v="3"/>
    <x v="3680"/>
    <x v="3893"/>
    <m/>
    <m/>
    <s v=""/>
    <n v="1"/>
    <x v="7"/>
    <s v="QF"/>
    <s v="Open"/>
  </r>
  <r>
    <x v="73"/>
    <d v="1985-04-27T00:00:00"/>
    <x v="13"/>
    <x v="0"/>
    <x v="48"/>
    <x v="1100"/>
    <m/>
    <s v=""/>
    <s v=""/>
    <n v="1"/>
    <x v="60"/>
    <n v="4"/>
    <x v="3681"/>
    <x v="3894"/>
    <m/>
    <m/>
    <s v=""/>
    <n v="0"/>
    <x v="7"/>
    <s v="QF"/>
    <s v="Open"/>
  </r>
  <r>
    <x v="73"/>
    <d v="1985-04-27T00:00:00"/>
    <x v="13"/>
    <x v="0"/>
    <x v="51"/>
    <x v="1120"/>
    <m/>
    <s v=""/>
    <s v=""/>
    <n v="0"/>
    <x v="60"/>
    <n v="5"/>
    <x v="1637"/>
    <x v="1637"/>
    <m/>
    <m/>
    <s v=""/>
    <n v="1"/>
    <x v="7"/>
    <s v="QF"/>
    <s v="Open"/>
  </r>
  <r>
    <x v="73"/>
    <d v="1985-04-27T00:00:00"/>
    <x v="13"/>
    <x v="0"/>
    <x v="52"/>
    <x v="1104"/>
    <m/>
    <s v=""/>
    <s v=""/>
    <n v="1"/>
    <x v="60"/>
    <n v="6"/>
    <x v="3682"/>
    <x v="3895"/>
    <m/>
    <m/>
    <s v=""/>
    <n v="0"/>
    <x v="7"/>
    <s v="QF"/>
    <s v="Open"/>
  </r>
  <r>
    <x v="73"/>
    <d v="1985-04-27T00:00:00"/>
    <x v="13"/>
    <x v="0"/>
    <x v="53"/>
    <x v="1151"/>
    <m/>
    <s v=""/>
    <s v=""/>
    <n v="1"/>
    <x v="60"/>
    <n v="7"/>
    <x v="2747"/>
    <x v="3896"/>
    <m/>
    <m/>
    <s v=""/>
    <n v="0"/>
    <x v="7"/>
    <s v="QF"/>
    <s v="Open"/>
  </r>
  <r>
    <x v="73"/>
    <d v="1985-04-27T00:00:00"/>
    <x v="13"/>
    <x v="0"/>
    <x v="1"/>
    <x v="1009"/>
    <m/>
    <s v=""/>
    <s v=""/>
    <n v="0.5"/>
    <x v="60"/>
    <n v="8"/>
    <x v="3683"/>
    <x v="3897"/>
    <m/>
    <m/>
    <s v=""/>
    <n v="0.5"/>
    <x v="7"/>
    <s v="QF"/>
    <s v="Open"/>
  </r>
  <r>
    <x v="73"/>
    <d v="1985-04-27T00:00:00"/>
    <x v="13"/>
    <x v="0"/>
    <x v="2"/>
    <x v="869"/>
    <m/>
    <s v=""/>
    <s v=""/>
    <n v="0"/>
    <x v="60"/>
    <n v="9"/>
    <x v="3684"/>
    <x v="3898"/>
    <m/>
    <m/>
    <s v=""/>
    <n v="1"/>
    <x v="7"/>
    <s v="QF"/>
    <s v="Open"/>
  </r>
  <r>
    <x v="73"/>
    <d v="1985-04-27T00:00:00"/>
    <x v="13"/>
    <x v="0"/>
    <x v="3"/>
    <x v="1135"/>
    <m/>
    <s v=""/>
    <s v=""/>
    <n v="0"/>
    <x v="60"/>
    <n v="10"/>
    <x v="3685"/>
    <x v="3899"/>
    <m/>
    <m/>
    <s v=""/>
    <n v="1"/>
    <x v="7"/>
    <s v="QF"/>
    <s v="Open"/>
  </r>
  <r>
    <x v="73"/>
    <d v="1985-04-27T00:00:00"/>
    <x v="13"/>
    <x v="0"/>
    <x v="4"/>
    <x v="762"/>
    <m/>
    <s v=""/>
    <s v=""/>
    <n v="0"/>
    <x v="60"/>
    <n v="11"/>
    <x v="3686"/>
    <x v="3900"/>
    <m/>
    <m/>
    <s v=""/>
    <n v="1"/>
    <x v="7"/>
    <s v="QF"/>
    <s v="Open"/>
  </r>
  <r>
    <x v="73"/>
    <d v="1985-04-27T00:00:00"/>
    <x v="13"/>
    <x v="0"/>
    <x v="5"/>
    <x v="852"/>
    <m/>
    <s v=""/>
    <s v=""/>
    <n v="0"/>
    <x v="60"/>
    <n v="12"/>
    <x v="3687"/>
    <x v="3901"/>
    <m/>
    <m/>
    <s v=""/>
    <n v="1"/>
    <x v="7"/>
    <s v="QF"/>
    <s v="Open"/>
  </r>
  <r>
    <x v="73"/>
    <d v="1985-04-27T00:00:00"/>
    <x v="13"/>
    <x v="0"/>
    <x v="6"/>
    <x v="943"/>
    <m/>
    <s v=""/>
    <s v=""/>
    <n v="0"/>
    <x v="60"/>
    <n v="13"/>
    <x v="3688"/>
    <x v="3902"/>
    <m/>
    <m/>
    <s v=""/>
    <n v="1"/>
    <x v="7"/>
    <s v="QF"/>
    <s v="Open"/>
  </r>
  <r>
    <x v="73"/>
    <d v="1985-04-27T00:00:00"/>
    <x v="13"/>
    <x v="0"/>
    <x v="7"/>
    <x v="1136"/>
    <m/>
    <s v=""/>
    <s v=""/>
    <n v="0.5"/>
    <x v="60"/>
    <n v="14"/>
    <x v="3689"/>
    <x v="3903"/>
    <m/>
    <m/>
    <s v=""/>
    <n v="0.5"/>
    <x v="7"/>
    <s v="QF"/>
    <s v="Open"/>
  </r>
  <r>
    <x v="73"/>
    <d v="1985-04-27T00:00:00"/>
    <x v="13"/>
    <x v="0"/>
    <x v="8"/>
    <x v="1137"/>
    <m/>
    <s v=""/>
    <s v=""/>
    <n v="0.5"/>
    <x v="60"/>
    <n v="15"/>
    <x v="3690"/>
    <x v="3904"/>
    <m/>
    <m/>
    <s v=""/>
    <n v="0.5"/>
    <x v="7"/>
    <s v="QF"/>
    <s v="Open"/>
  </r>
  <r>
    <x v="73"/>
    <d v="1985-04-27T00:00:00"/>
    <x v="13"/>
    <x v="0"/>
    <x v="9"/>
    <x v="1153"/>
    <m/>
    <s v=""/>
    <s v=""/>
    <n v="0"/>
    <x v="60"/>
    <n v="16"/>
    <x v="3691"/>
    <x v="3905"/>
    <m/>
    <m/>
    <s v=""/>
    <n v="1"/>
    <x v="7"/>
    <s v="QF"/>
    <s v="Open"/>
  </r>
  <r>
    <x v="74"/>
    <s v="1985-1986"/>
    <x v="13"/>
    <x v="0"/>
    <x v="0"/>
    <x v="1100"/>
    <m/>
    <n v="207"/>
    <s v=""/>
    <n v="0"/>
    <x v="50"/>
    <n v="1"/>
    <x v="3360"/>
    <x v="3570"/>
    <m/>
    <n v="208"/>
    <s v=""/>
    <n v="1"/>
    <x v="9"/>
    <s v="League"/>
    <s v="Harold Meek"/>
  </r>
  <r>
    <x v="74"/>
    <s v="1985-1986"/>
    <x v="13"/>
    <x v="0"/>
    <x v="54"/>
    <x v="543"/>
    <m/>
    <n v="207"/>
    <s v=""/>
    <n v="1"/>
    <x v="50"/>
    <n v="2"/>
    <x v="3259"/>
    <x v="3469"/>
    <m/>
    <n v="192"/>
    <s v=""/>
    <n v="0"/>
    <x v="9"/>
    <s v="League"/>
    <s v="Harold Meek"/>
  </r>
  <r>
    <x v="74"/>
    <s v="1985-1986"/>
    <x v="13"/>
    <x v="0"/>
    <x v="55"/>
    <x v="1104"/>
    <m/>
    <n v="199"/>
    <s v=""/>
    <n v="0.5"/>
    <x v="50"/>
    <n v="3"/>
    <x v="3479"/>
    <x v="3691"/>
    <m/>
    <n v="178"/>
    <s v=""/>
    <n v="0.5"/>
    <x v="9"/>
    <s v="League"/>
    <s v="Harold Meek"/>
  </r>
  <r>
    <x v="74"/>
    <s v="1985-1986"/>
    <x v="13"/>
    <x v="0"/>
    <x v="48"/>
    <x v="1151"/>
    <m/>
    <n v="193"/>
    <s v=""/>
    <n v="1"/>
    <x v="50"/>
    <n v="4"/>
    <x v="3043"/>
    <x v="3251"/>
    <m/>
    <n v="169"/>
    <s v=""/>
    <n v="0"/>
    <x v="9"/>
    <s v="League"/>
    <s v="Harold Meek"/>
  </r>
  <r>
    <x v="74"/>
    <s v="1985-1986"/>
    <x v="13"/>
    <x v="0"/>
    <x v="51"/>
    <x v="1135"/>
    <m/>
    <n v="188"/>
    <s v=""/>
    <n v="0"/>
    <x v="50"/>
    <n v="5"/>
    <x v="3692"/>
    <x v="3906"/>
    <m/>
    <n v="168"/>
    <s v=""/>
    <n v="1"/>
    <x v="9"/>
    <s v="League"/>
    <s v="Harold Meek"/>
  </r>
  <r>
    <x v="74"/>
    <s v="1985-1986"/>
    <x v="13"/>
    <x v="0"/>
    <x v="52"/>
    <x v="869"/>
    <m/>
    <n v="177"/>
    <s v=""/>
    <n v="0.5"/>
    <x v="50"/>
    <n v="6"/>
    <x v="3266"/>
    <x v="3476"/>
    <m/>
    <n v="159"/>
    <s v=""/>
    <n v="0.5"/>
    <x v="9"/>
    <s v="League"/>
    <s v="Harold Meek"/>
  </r>
  <r>
    <x v="74"/>
    <s v="1985-1986"/>
    <x v="13"/>
    <x v="0"/>
    <x v="53"/>
    <x v="943"/>
    <m/>
    <n v="175"/>
    <s v=""/>
    <n v="1"/>
    <x v="50"/>
    <n v="7"/>
    <x v="1457"/>
    <x v="1457"/>
    <m/>
    <n v="151"/>
    <s v=""/>
    <n v="0"/>
    <x v="9"/>
    <s v="League"/>
    <s v="Harold Meek"/>
  </r>
  <r>
    <x v="74"/>
    <s v="1985-1986"/>
    <x v="13"/>
    <x v="0"/>
    <x v="1"/>
    <x v="996"/>
    <m/>
    <n v="174"/>
    <s v=""/>
    <n v="1"/>
    <x v="50"/>
    <n v="8"/>
    <x v="3262"/>
    <x v="3472"/>
    <m/>
    <n v="148"/>
    <s v=""/>
    <n v="0"/>
    <x v="9"/>
    <s v="League"/>
    <s v="Harold Meek"/>
  </r>
  <r>
    <x v="74"/>
    <s v="1985-1986"/>
    <x v="13"/>
    <x v="0"/>
    <x v="2"/>
    <x v="1102"/>
    <m/>
    <n v="164"/>
    <s v=""/>
    <n v="0.5"/>
    <x v="50"/>
    <n v="9"/>
    <x v="3693"/>
    <x v="3907"/>
    <m/>
    <n v="143"/>
    <s v=""/>
    <n v="0.5"/>
    <x v="9"/>
    <s v="League"/>
    <s v="Harold Meek"/>
  </r>
  <r>
    <x v="74"/>
    <s v="1985-1986"/>
    <x v="13"/>
    <x v="0"/>
    <x v="3"/>
    <x v="738"/>
    <m/>
    <n v="165"/>
    <s v=""/>
    <n v="0.5"/>
    <x v="50"/>
    <n v="10"/>
    <x v="3694"/>
    <x v="3908"/>
    <m/>
    <n v="144"/>
    <s v=""/>
    <n v="0.5"/>
    <x v="9"/>
    <s v="League"/>
    <s v="Harold Meek"/>
  </r>
  <r>
    <x v="74"/>
    <s v="1985-1986"/>
    <x v="13"/>
    <x v="0"/>
    <x v="4"/>
    <x v="1119"/>
    <m/>
    <n v="158"/>
    <s v=""/>
    <n v="0.5"/>
    <x v="50"/>
    <n v="11"/>
    <x v="3627"/>
    <x v="3839"/>
    <m/>
    <n v="142"/>
    <s v=""/>
    <n v="0.5"/>
    <x v="9"/>
    <s v="League"/>
    <s v="Harold Meek"/>
  </r>
  <r>
    <x v="74"/>
    <s v="1985-1986"/>
    <x v="13"/>
    <x v="0"/>
    <x v="5"/>
    <x v="1098"/>
    <m/>
    <n v="159"/>
    <s v=""/>
    <n v="1"/>
    <x v="50"/>
    <n v="12"/>
    <x v="3217"/>
    <x v="3427"/>
    <m/>
    <n v="132"/>
    <s v=""/>
    <n v="0"/>
    <x v="9"/>
    <s v="League"/>
    <s v="Harold Meek"/>
  </r>
  <r>
    <x v="74"/>
    <s v="1985-1986"/>
    <x v="13"/>
    <x v="0"/>
    <x v="6"/>
    <x v="1107"/>
    <m/>
    <n v="155"/>
    <s v=""/>
    <n v="0.5"/>
    <x v="50"/>
    <n v="13"/>
    <x v="3363"/>
    <x v="3573"/>
    <m/>
    <n v="142"/>
    <s v=""/>
    <n v="0.5"/>
    <x v="9"/>
    <s v="League"/>
    <s v="Harold Meek"/>
  </r>
  <r>
    <x v="74"/>
    <s v="1985-1986"/>
    <x v="13"/>
    <x v="0"/>
    <x v="7"/>
    <x v="974"/>
    <m/>
    <n v="154"/>
    <s v=""/>
    <n v="0"/>
    <x v="50"/>
    <n v="14"/>
    <x v="3626"/>
    <x v="3838"/>
    <m/>
    <n v="127"/>
    <s v=""/>
    <n v="1"/>
    <x v="9"/>
    <s v="League"/>
    <s v="Harold Meek"/>
  </r>
  <r>
    <x v="74"/>
    <s v="1985-1986"/>
    <x v="13"/>
    <x v="0"/>
    <x v="8"/>
    <x v="1154"/>
    <m/>
    <n v="161"/>
    <s v=""/>
    <n v="1"/>
    <x v="50"/>
    <n v="15"/>
    <x v="3695"/>
    <x v="3909"/>
    <m/>
    <s v="UG"/>
    <s v=""/>
    <n v="0"/>
    <x v="9"/>
    <s v="League"/>
    <s v="Harold Meek"/>
  </r>
  <r>
    <x v="74"/>
    <s v="1985-1986"/>
    <x v="13"/>
    <x v="0"/>
    <x v="9"/>
    <x v="1123"/>
    <m/>
    <s v="UG"/>
    <s v=""/>
    <n v="1"/>
    <x v="50"/>
    <n v="16"/>
    <x v="3635"/>
    <x v="3847"/>
    <m/>
    <n v="120"/>
    <s v=""/>
    <n v="0"/>
    <x v="9"/>
    <s v="League"/>
    <s v="Harold Meek"/>
  </r>
  <r>
    <x v="74"/>
    <s v="1985-1986"/>
    <x v="13"/>
    <x v="3"/>
    <x v="0"/>
    <x v="491"/>
    <m/>
    <n v="152"/>
    <s v=""/>
    <n v="0"/>
    <x v="58"/>
    <n v="1"/>
    <x v="3489"/>
    <x v="3701"/>
    <m/>
    <n v="122"/>
    <s v=""/>
    <n v="1"/>
    <x v="9"/>
    <s v="League"/>
    <s v="Wayling"/>
  </r>
  <r>
    <x v="74"/>
    <s v="1985-1986"/>
    <x v="13"/>
    <x v="3"/>
    <x v="54"/>
    <x v="1147"/>
    <m/>
    <n v="146"/>
    <s v=""/>
    <n v="0.5"/>
    <x v="58"/>
    <n v="2"/>
    <x v="3633"/>
    <x v="3845"/>
    <m/>
    <n v="122"/>
    <s v=""/>
    <n v="0.5"/>
    <x v="9"/>
    <s v="League"/>
    <s v="Wayling"/>
  </r>
  <r>
    <x v="74"/>
    <s v="1985-1986"/>
    <x v="13"/>
    <x v="3"/>
    <x v="55"/>
    <x v="1155"/>
    <m/>
    <s v="UG"/>
    <s v=""/>
    <n v="1"/>
    <x v="58"/>
    <n v="3"/>
    <x v="3634"/>
    <x v="3846"/>
    <m/>
    <n v="108"/>
    <s v=""/>
    <n v="0"/>
    <x v="9"/>
    <s v="League"/>
    <s v="Wayling"/>
  </r>
  <r>
    <x v="74"/>
    <s v="1985-1986"/>
    <x v="13"/>
    <x v="3"/>
    <x v="48"/>
    <x v="403"/>
    <m/>
    <n v="147"/>
    <s v=""/>
    <n v="0.5"/>
    <x v="58"/>
    <n v="4"/>
    <x v="3636"/>
    <x v="3848"/>
    <m/>
    <n v="106"/>
    <s v=""/>
    <n v="0.5"/>
    <x v="9"/>
    <s v="League"/>
    <s v="Wayling"/>
  </r>
  <r>
    <x v="74"/>
    <s v="1985-1986"/>
    <x v="13"/>
    <x v="3"/>
    <x v="51"/>
    <x v="1156"/>
    <m/>
    <n v="145"/>
    <s v=""/>
    <n v="1"/>
    <x v="58"/>
    <n v="5"/>
    <x v="3637"/>
    <x v="3849"/>
    <m/>
    <n v="118"/>
    <s v=""/>
    <n v="0"/>
    <x v="9"/>
    <s v="League"/>
    <s v="Wayling"/>
  </r>
  <r>
    <x v="74"/>
    <s v="1985-1986"/>
    <x v="13"/>
    <x v="3"/>
    <x v="52"/>
    <x v="1157"/>
    <m/>
    <n v="140"/>
    <s v=""/>
    <n v="1"/>
    <x v="58"/>
    <n v="6"/>
    <x v="3092"/>
    <x v="3301"/>
    <m/>
    <n v="112"/>
    <s v=""/>
    <n v="0"/>
    <x v="9"/>
    <s v="League"/>
    <s v="Wayling"/>
  </r>
  <r>
    <x v="74"/>
    <s v="1985-1986"/>
    <x v="13"/>
    <x v="3"/>
    <x v="53"/>
    <x v="1158"/>
    <m/>
    <n v="146"/>
    <s v=""/>
    <n v="1"/>
    <x v="58"/>
    <n v="7"/>
    <x v="3370"/>
    <x v="3580"/>
    <m/>
    <s v="UG"/>
    <s v=""/>
    <n v="0"/>
    <x v="9"/>
    <s v="League"/>
    <s v="Wayling"/>
  </r>
  <r>
    <x v="74"/>
    <s v="1985-1986"/>
    <x v="13"/>
    <x v="3"/>
    <x v="1"/>
    <x v="1127"/>
    <m/>
    <n v="137"/>
    <s v=""/>
    <n v="1"/>
    <x v="58"/>
    <n v="8"/>
    <x v="3606"/>
    <x v="3818"/>
    <m/>
    <n v="114"/>
    <s v=""/>
    <n v="0"/>
    <x v="9"/>
    <s v="League"/>
    <s v="Wayling"/>
  </r>
  <r>
    <x v="74"/>
    <s v="1985-1986"/>
    <x v="13"/>
    <x v="3"/>
    <x v="2"/>
    <x v="1159"/>
    <m/>
    <n v="136"/>
    <s v=""/>
    <n v="0"/>
    <x v="58"/>
    <n v="9"/>
    <x v="3696"/>
    <x v="3910"/>
    <m/>
    <n v="108"/>
    <s v=""/>
    <n v="1"/>
    <x v="9"/>
    <s v="League"/>
    <s v="Wayling"/>
  </r>
  <r>
    <x v="74"/>
    <s v="1985-1986"/>
    <x v="13"/>
    <x v="3"/>
    <x v="3"/>
    <x v="1099"/>
    <m/>
    <n v="136"/>
    <s v=""/>
    <n v="0.5"/>
    <x v="58"/>
    <n v="10"/>
    <x v="3697"/>
    <x v="3911"/>
    <m/>
    <n v="106"/>
    <s v=""/>
    <n v="0.5"/>
    <x v="9"/>
    <s v="League"/>
    <s v="Wayling"/>
  </r>
  <r>
    <x v="74"/>
    <s v="1985-1986"/>
    <x v="13"/>
    <x v="3"/>
    <x v="4"/>
    <x v="1110"/>
    <m/>
    <n v="127"/>
    <s v=""/>
    <n v="1"/>
    <x v="58"/>
    <n v="11"/>
    <x v="2942"/>
    <x v="3150"/>
    <m/>
    <n v="106"/>
    <s v=""/>
    <n v="0"/>
    <x v="9"/>
    <s v="League"/>
    <s v="Wayling"/>
  </r>
  <r>
    <x v="74"/>
    <s v="1985-1986"/>
    <x v="13"/>
    <x v="3"/>
    <x v="5"/>
    <x v="1091"/>
    <m/>
    <n v="126"/>
    <s v=""/>
    <n v="0"/>
    <x v="58"/>
    <n v="12"/>
    <x v="3320"/>
    <x v="3530"/>
    <m/>
    <n v="105"/>
    <s v=""/>
    <n v="1"/>
    <x v="9"/>
    <s v="League"/>
    <s v="Wayling"/>
  </r>
  <r>
    <x v="74"/>
    <s v="1985-1986"/>
    <x v="13"/>
    <x v="3"/>
    <x v="6"/>
    <x v="1160"/>
    <m/>
    <n v="120"/>
    <s v=""/>
    <n v="1"/>
    <x v="58"/>
    <n v="13"/>
    <x v="3698"/>
    <x v="3912"/>
    <m/>
    <n v="97"/>
    <s v=""/>
    <n v="0"/>
    <x v="9"/>
    <s v="League"/>
    <s v="Wayling"/>
  </r>
  <r>
    <x v="74"/>
    <s v="1985-1986"/>
    <x v="13"/>
    <x v="3"/>
    <x v="7"/>
    <x v="958"/>
    <m/>
    <n v="116"/>
    <s v=""/>
    <n v="1"/>
    <x v="58"/>
    <n v="14"/>
    <x v="3640"/>
    <x v="3852"/>
    <m/>
    <n v="102"/>
    <s v=""/>
    <n v="0"/>
    <x v="9"/>
    <s v="League"/>
    <s v="Wayling"/>
  </r>
  <r>
    <x v="74"/>
    <s v="1985-1986"/>
    <x v="13"/>
    <x v="3"/>
    <x v="8"/>
    <x v="151"/>
    <m/>
    <s v=""/>
    <s v=""/>
    <n v="0"/>
    <x v="58"/>
    <n v="15"/>
    <x v="3147"/>
    <x v="3357"/>
    <m/>
    <m/>
    <s v=""/>
    <n v="1"/>
    <x v="9"/>
    <s v="League"/>
    <s v="Wayling"/>
  </r>
  <r>
    <x v="74"/>
    <s v="1985-1986"/>
    <x v="13"/>
    <x v="3"/>
    <x v="9"/>
    <x v="151"/>
    <m/>
    <s v=""/>
    <s v=""/>
    <n v="0"/>
    <x v="58"/>
    <n v="16"/>
    <x v="3147"/>
    <x v="3357"/>
    <m/>
    <m/>
    <s v=""/>
    <n v="1"/>
    <x v="9"/>
    <s v="League"/>
    <s v="Wayling"/>
  </r>
  <r>
    <x v="74"/>
    <s v="1985-1986"/>
    <x v="13"/>
    <x v="0"/>
    <x v="0"/>
    <x v="543"/>
    <m/>
    <n v="207"/>
    <s v=""/>
    <n v="0"/>
    <x v="18"/>
    <n v="1"/>
    <x v="3009"/>
    <x v="3217"/>
    <m/>
    <m/>
    <s v=""/>
    <n v="1"/>
    <x v="9"/>
    <s v="League"/>
    <s v="Harold Meek"/>
  </r>
  <r>
    <x v="74"/>
    <s v="1985-1986"/>
    <x v="13"/>
    <x v="0"/>
    <x v="54"/>
    <x v="1104"/>
    <m/>
    <n v="199"/>
    <s v=""/>
    <n v="0"/>
    <x v="18"/>
    <n v="2"/>
    <x v="3699"/>
    <x v="3913"/>
    <m/>
    <m/>
    <s v=""/>
    <n v="1"/>
    <x v="9"/>
    <s v="League"/>
    <s v="Harold Meek"/>
  </r>
  <r>
    <x v="74"/>
    <s v="1985-1986"/>
    <x v="13"/>
    <x v="0"/>
    <x v="55"/>
    <x v="1151"/>
    <m/>
    <n v="193"/>
    <s v=""/>
    <n v="0.5"/>
    <x v="18"/>
    <n v="3"/>
    <x v="2160"/>
    <x v="2160"/>
    <m/>
    <m/>
    <s v=""/>
    <n v="0.5"/>
    <x v="9"/>
    <s v="League"/>
    <s v="Harold Meek"/>
  </r>
  <r>
    <x v="74"/>
    <s v="1985-1986"/>
    <x v="13"/>
    <x v="0"/>
    <x v="48"/>
    <x v="568"/>
    <m/>
    <s v=""/>
    <s v=""/>
    <n v="0.5"/>
    <x v="18"/>
    <n v="4"/>
    <x v="3414"/>
    <x v="3624"/>
    <m/>
    <m/>
    <s v=""/>
    <n v="0.5"/>
    <x v="9"/>
    <s v="League"/>
    <s v="Harold Meek"/>
  </r>
  <r>
    <x v="74"/>
    <s v="1985-1986"/>
    <x v="13"/>
    <x v="0"/>
    <x v="51"/>
    <x v="965"/>
    <m/>
    <s v=""/>
    <s v=""/>
    <n v="1"/>
    <x v="18"/>
    <n v="5"/>
    <x v="3700"/>
    <x v="3914"/>
    <m/>
    <m/>
    <s v=""/>
    <n v="0"/>
    <x v="9"/>
    <s v="League"/>
    <s v="Harold Meek"/>
  </r>
  <r>
    <x v="74"/>
    <s v="1985-1986"/>
    <x v="13"/>
    <x v="0"/>
    <x v="52"/>
    <x v="1135"/>
    <m/>
    <n v="188"/>
    <s v=""/>
    <n v="1"/>
    <x v="18"/>
    <n v="6"/>
    <x v="3701"/>
    <x v="3915"/>
    <m/>
    <m/>
    <s v=""/>
    <n v="0"/>
    <x v="9"/>
    <s v="League"/>
    <s v="Harold Meek"/>
  </r>
  <r>
    <x v="74"/>
    <s v="1985-1986"/>
    <x v="13"/>
    <x v="0"/>
    <x v="53"/>
    <x v="940"/>
    <m/>
    <s v=""/>
    <s v=""/>
    <n v="0"/>
    <x v="18"/>
    <n v="7"/>
    <x v="3702"/>
    <x v="3916"/>
    <m/>
    <m/>
    <s v=""/>
    <n v="1"/>
    <x v="9"/>
    <s v="League"/>
    <s v="Harold Meek"/>
  </r>
  <r>
    <x v="74"/>
    <s v="1985-1986"/>
    <x v="13"/>
    <x v="0"/>
    <x v="1"/>
    <x v="943"/>
    <m/>
    <n v="175"/>
    <s v=""/>
    <n v="0"/>
    <x v="18"/>
    <n v="8"/>
    <x v="3132"/>
    <x v="3342"/>
    <m/>
    <m/>
    <s v=""/>
    <n v="1"/>
    <x v="9"/>
    <s v="League"/>
    <s v="Harold Meek"/>
  </r>
  <r>
    <x v="74"/>
    <s v="1985-1986"/>
    <x v="13"/>
    <x v="0"/>
    <x v="2"/>
    <x v="869"/>
    <m/>
    <n v="177"/>
    <s v=""/>
    <n v="0"/>
    <x v="18"/>
    <n v="9"/>
    <x v="3703"/>
    <x v="3917"/>
    <m/>
    <m/>
    <s v=""/>
    <n v="1"/>
    <x v="9"/>
    <s v="League"/>
    <s v="Harold Meek"/>
  </r>
  <r>
    <x v="74"/>
    <s v="1985-1986"/>
    <x v="13"/>
    <x v="0"/>
    <x v="3"/>
    <x v="852"/>
    <m/>
    <s v=""/>
    <s v=""/>
    <n v="0"/>
    <x v="18"/>
    <n v="10"/>
    <x v="3014"/>
    <x v="3222"/>
    <m/>
    <m/>
    <s v=""/>
    <n v="1"/>
    <x v="9"/>
    <s v="League"/>
    <s v="Harold Meek"/>
  </r>
  <r>
    <x v="74"/>
    <s v="1985-1986"/>
    <x v="13"/>
    <x v="0"/>
    <x v="4"/>
    <x v="1152"/>
    <m/>
    <s v=""/>
    <s v=""/>
    <n v="1"/>
    <x v="18"/>
    <n v="11"/>
    <x v="3544"/>
    <x v="3756"/>
    <m/>
    <m/>
    <s v=""/>
    <n v="0"/>
    <x v="9"/>
    <s v="League"/>
    <s v="Harold Meek"/>
  </r>
  <r>
    <x v="74"/>
    <s v="1985-1986"/>
    <x v="13"/>
    <x v="0"/>
    <x v="5"/>
    <x v="151"/>
    <m/>
    <s v=""/>
    <s v=""/>
    <n v="0"/>
    <x v="18"/>
    <n v="12"/>
    <x v="3147"/>
    <x v="3357"/>
    <m/>
    <m/>
    <s v=""/>
    <n v="1"/>
    <x v="9"/>
    <s v="League"/>
    <s v="Harold Meek"/>
  </r>
  <r>
    <x v="74"/>
    <s v="1985-1986"/>
    <x v="13"/>
    <x v="0"/>
    <x v="6"/>
    <x v="1102"/>
    <m/>
    <n v="164"/>
    <s v=""/>
    <n v="1"/>
    <x v="18"/>
    <n v="13"/>
    <x v="3704"/>
    <x v="3918"/>
    <m/>
    <m/>
    <s v=""/>
    <n v="0"/>
    <x v="9"/>
    <s v="League"/>
    <s v="Harold Meek"/>
  </r>
  <r>
    <x v="74"/>
    <s v="1985-1986"/>
    <x v="13"/>
    <x v="0"/>
    <x v="7"/>
    <x v="738"/>
    <m/>
    <n v="165"/>
    <s v=""/>
    <n v="1"/>
    <x v="18"/>
    <n v="14"/>
    <x v="3705"/>
    <x v="3919"/>
    <m/>
    <m/>
    <s v=""/>
    <n v="0"/>
    <x v="9"/>
    <s v="League"/>
    <s v="Harold Meek"/>
  </r>
  <r>
    <x v="74"/>
    <s v="1985-1986"/>
    <x v="13"/>
    <x v="0"/>
    <x v="8"/>
    <x v="1098"/>
    <m/>
    <n v="159"/>
    <s v=""/>
    <n v="0"/>
    <x v="18"/>
    <n v="15"/>
    <x v="3706"/>
    <x v="3920"/>
    <m/>
    <m/>
    <s v=""/>
    <n v="1"/>
    <x v="9"/>
    <s v="League"/>
    <s v="Harold Meek"/>
  </r>
  <r>
    <x v="74"/>
    <s v="1985-1986"/>
    <x v="13"/>
    <x v="0"/>
    <x v="9"/>
    <x v="1154"/>
    <m/>
    <n v="161"/>
    <s v=""/>
    <n v="0.5"/>
    <x v="18"/>
    <n v="16"/>
    <x v="3225"/>
    <x v="3435"/>
    <m/>
    <m/>
    <s v=""/>
    <n v="0.5"/>
    <x v="9"/>
    <s v="League"/>
    <s v="Harold Meek"/>
  </r>
  <r>
    <x v="74"/>
    <s v="1985-1986"/>
    <x v="13"/>
    <x v="3"/>
    <x v="0"/>
    <x v="1153"/>
    <m/>
    <s v=""/>
    <s v=""/>
    <n v="1"/>
    <x v="55"/>
    <n v="1"/>
    <x v="1060"/>
    <x v="1060"/>
    <m/>
    <m/>
    <s v=""/>
    <n v="0"/>
    <x v="9"/>
    <s v="League"/>
    <s v="Wayling"/>
  </r>
  <r>
    <x v="74"/>
    <s v="1985-1986"/>
    <x v="13"/>
    <x v="3"/>
    <x v="54"/>
    <x v="1119"/>
    <m/>
    <n v="158"/>
    <s v=""/>
    <n v="0.5"/>
    <x v="55"/>
    <n v="2"/>
    <x v="3229"/>
    <x v="3439"/>
    <m/>
    <m/>
    <s v=""/>
    <n v="0.5"/>
    <x v="9"/>
    <s v="League"/>
    <s v="Wayling"/>
  </r>
  <r>
    <x v="74"/>
    <s v="1985-1986"/>
    <x v="13"/>
    <x v="3"/>
    <x v="55"/>
    <x v="1107"/>
    <m/>
    <n v="155"/>
    <s v=""/>
    <n v="1"/>
    <x v="55"/>
    <n v="3"/>
    <x v="3707"/>
    <x v="3921"/>
    <m/>
    <m/>
    <s v=""/>
    <n v="0"/>
    <x v="9"/>
    <s v="League"/>
    <s v="Wayling"/>
  </r>
  <r>
    <x v="74"/>
    <s v="1985-1986"/>
    <x v="13"/>
    <x v="3"/>
    <x v="48"/>
    <x v="974"/>
    <m/>
    <n v="154"/>
    <s v=""/>
    <n v="0.5"/>
    <x v="55"/>
    <n v="4"/>
    <x v="3708"/>
    <x v="3922"/>
    <m/>
    <m/>
    <s v=""/>
    <n v="0.5"/>
    <x v="9"/>
    <s v="League"/>
    <s v="Wayling"/>
  </r>
  <r>
    <x v="74"/>
    <s v="1985-1986"/>
    <x v="13"/>
    <x v="3"/>
    <x v="51"/>
    <x v="1156"/>
    <m/>
    <n v="145"/>
    <s v=""/>
    <n v="0.5"/>
    <x v="55"/>
    <n v="5"/>
    <x v="3709"/>
    <x v="3923"/>
    <m/>
    <m/>
    <s v=""/>
    <n v="0.5"/>
    <x v="9"/>
    <s v="League"/>
    <s v="Wayling"/>
  </r>
  <r>
    <x v="74"/>
    <s v="1985-1986"/>
    <x v="13"/>
    <x v="3"/>
    <x v="52"/>
    <x v="491"/>
    <m/>
    <n v="152"/>
    <s v=""/>
    <n v="1"/>
    <x v="55"/>
    <n v="6"/>
    <x v="3710"/>
    <x v="3924"/>
    <m/>
    <m/>
    <s v=""/>
    <n v="0"/>
    <x v="9"/>
    <s v="League"/>
    <s v="Wayling"/>
  </r>
  <r>
    <x v="74"/>
    <s v="1985-1986"/>
    <x v="13"/>
    <x v="3"/>
    <x v="53"/>
    <x v="1158"/>
    <m/>
    <n v="146"/>
    <s v=""/>
    <n v="1"/>
    <x v="55"/>
    <n v="7"/>
    <x v="3711"/>
    <x v="3925"/>
    <m/>
    <m/>
    <s v=""/>
    <n v="0"/>
    <x v="9"/>
    <s v="League"/>
    <s v="Wayling"/>
  </r>
  <r>
    <x v="74"/>
    <s v="1985-1986"/>
    <x v="13"/>
    <x v="3"/>
    <x v="1"/>
    <x v="403"/>
    <m/>
    <n v="147"/>
    <s v=""/>
    <n v="1"/>
    <x v="55"/>
    <n v="8"/>
    <x v="3712"/>
    <x v="3926"/>
    <m/>
    <m/>
    <s v=""/>
    <n v="0"/>
    <x v="9"/>
    <s v="League"/>
    <s v="Wayling"/>
  </r>
  <r>
    <x v="74"/>
    <s v="1985-1986"/>
    <x v="13"/>
    <x v="3"/>
    <x v="2"/>
    <x v="1108"/>
    <m/>
    <s v=""/>
    <s v=""/>
    <n v="0.5"/>
    <x v="55"/>
    <n v="9"/>
    <x v="3713"/>
    <x v="3927"/>
    <m/>
    <m/>
    <s v=""/>
    <n v="0.5"/>
    <x v="9"/>
    <s v="League"/>
    <s v="Wayling"/>
  </r>
  <r>
    <x v="74"/>
    <s v="1985-1986"/>
    <x v="13"/>
    <x v="3"/>
    <x v="3"/>
    <x v="721"/>
    <m/>
    <s v=""/>
    <s v=""/>
    <n v="0.5"/>
    <x v="55"/>
    <n v="10"/>
    <x v="3145"/>
    <x v="3355"/>
    <m/>
    <m/>
    <s v=""/>
    <n v="0.5"/>
    <x v="9"/>
    <s v="League"/>
    <s v="Wayling"/>
  </r>
  <r>
    <x v="74"/>
    <s v="1985-1986"/>
    <x v="13"/>
    <x v="3"/>
    <x v="4"/>
    <x v="1110"/>
    <m/>
    <n v="127"/>
    <s v=""/>
    <n v="0.5"/>
    <x v="55"/>
    <n v="11"/>
    <x v="3587"/>
    <x v="3799"/>
    <m/>
    <m/>
    <s v=""/>
    <n v="0.5"/>
    <x v="9"/>
    <s v="League"/>
    <s v="Wayling"/>
  </r>
  <r>
    <x v="74"/>
    <s v="1985-1986"/>
    <x v="13"/>
    <x v="3"/>
    <x v="5"/>
    <x v="958"/>
    <m/>
    <n v="116"/>
    <s v=""/>
    <n v="0"/>
    <x v="55"/>
    <n v="12"/>
    <x v="3714"/>
    <x v="3928"/>
    <m/>
    <m/>
    <s v=""/>
    <n v="1"/>
    <x v="9"/>
    <s v="League"/>
    <s v="Wayling"/>
  </r>
  <r>
    <x v="74"/>
    <s v="1985-1986"/>
    <x v="13"/>
    <x v="3"/>
    <x v="6"/>
    <x v="1161"/>
    <m/>
    <s v=""/>
    <s v=""/>
    <n v="0"/>
    <x v="55"/>
    <n v="13"/>
    <x v="3715"/>
    <x v="3929"/>
    <m/>
    <m/>
    <s v=""/>
    <n v="1"/>
    <x v="9"/>
    <s v="League"/>
    <s v="Wayling"/>
  </r>
  <r>
    <x v="74"/>
    <s v="1985-1986"/>
    <x v="13"/>
    <x v="3"/>
    <x v="7"/>
    <x v="644"/>
    <m/>
    <s v=""/>
    <s v=""/>
    <n v="0.5"/>
    <x v="55"/>
    <n v="14"/>
    <x v="3716"/>
    <x v="3930"/>
    <m/>
    <m/>
    <s v=""/>
    <n v="0.5"/>
    <x v="9"/>
    <s v="League"/>
    <s v="Wayling"/>
  </r>
  <r>
    <x v="74"/>
    <s v="1985-1986"/>
    <x v="13"/>
    <x v="3"/>
    <x v="8"/>
    <x v="1106"/>
    <m/>
    <s v=""/>
    <s v=""/>
    <n v="0"/>
    <x v="55"/>
    <n v="15"/>
    <x v="3717"/>
    <x v="3931"/>
    <m/>
    <m/>
    <s v=""/>
    <n v="1"/>
    <x v="9"/>
    <s v="League"/>
    <s v="Wayling"/>
  </r>
  <r>
    <x v="74"/>
    <s v="1985-1986"/>
    <x v="13"/>
    <x v="3"/>
    <x v="9"/>
    <x v="151"/>
    <m/>
    <s v=""/>
    <s v=""/>
    <n v="0"/>
    <x v="55"/>
    <n v="16"/>
    <x v="3147"/>
    <x v="3357"/>
    <m/>
    <m/>
    <s v=""/>
    <n v="1"/>
    <x v="9"/>
    <s v="League"/>
    <s v="Wayling"/>
  </r>
  <r>
    <x v="74"/>
    <s v="1985-1986"/>
    <x v="13"/>
    <x v="0"/>
    <x v="0"/>
    <x v="543"/>
    <m/>
    <n v="207"/>
    <s v=""/>
    <n v="1"/>
    <x v="13"/>
    <n v="1"/>
    <x v="3644"/>
    <x v="3856"/>
    <m/>
    <m/>
    <s v=""/>
    <n v="0"/>
    <x v="9"/>
    <s v="League"/>
    <s v="Harold Meek"/>
  </r>
  <r>
    <x v="74"/>
    <s v="1985-1986"/>
    <x v="13"/>
    <x v="0"/>
    <x v="54"/>
    <x v="730"/>
    <m/>
    <s v=""/>
    <s v=""/>
    <n v="1"/>
    <x v="13"/>
    <n v="2"/>
    <x v="3559"/>
    <x v="3771"/>
    <m/>
    <m/>
    <s v=""/>
    <n v="0"/>
    <x v="9"/>
    <s v="League"/>
    <s v="Harold Meek"/>
  </r>
  <r>
    <x v="74"/>
    <s v="1985-1986"/>
    <x v="13"/>
    <x v="0"/>
    <x v="55"/>
    <x v="1151"/>
    <m/>
    <n v="193"/>
    <s v=""/>
    <n v="0.5"/>
    <x v="13"/>
    <n v="3"/>
    <x v="3321"/>
    <x v="3531"/>
    <m/>
    <m/>
    <s v=""/>
    <n v="0.5"/>
    <x v="9"/>
    <s v="League"/>
    <s v="Harold Meek"/>
  </r>
  <r>
    <x v="74"/>
    <s v="1985-1986"/>
    <x v="13"/>
    <x v="0"/>
    <x v="48"/>
    <x v="1009"/>
    <m/>
    <s v=""/>
    <s v=""/>
    <n v="1"/>
    <x v="13"/>
    <n v="4"/>
    <x v="3351"/>
    <x v="3561"/>
    <m/>
    <m/>
    <s v=""/>
    <n v="0"/>
    <x v="9"/>
    <s v="League"/>
    <s v="Harold Meek"/>
  </r>
  <r>
    <x v="74"/>
    <s v="1985-1986"/>
    <x v="13"/>
    <x v="0"/>
    <x v="51"/>
    <x v="1135"/>
    <m/>
    <n v="188"/>
    <s v=""/>
    <n v="1"/>
    <x v="13"/>
    <n v="5"/>
    <x v="3326"/>
    <x v="3536"/>
    <m/>
    <m/>
    <s v=""/>
    <n v="0"/>
    <x v="9"/>
    <s v="League"/>
    <s v="Harold Meek"/>
  </r>
  <r>
    <x v="74"/>
    <s v="1985-1986"/>
    <x v="13"/>
    <x v="0"/>
    <x v="52"/>
    <x v="869"/>
    <m/>
    <n v="177"/>
    <s v=""/>
    <n v="0"/>
    <x v="13"/>
    <n v="6"/>
    <x v="3718"/>
    <x v="3932"/>
    <m/>
    <m/>
    <s v=""/>
    <n v="1"/>
    <x v="9"/>
    <s v="League"/>
    <s v="Harold Meek"/>
  </r>
  <r>
    <x v="74"/>
    <s v="1985-1986"/>
    <x v="13"/>
    <x v="0"/>
    <x v="53"/>
    <x v="943"/>
    <m/>
    <n v="175"/>
    <s v=""/>
    <n v="1"/>
    <x v="13"/>
    <n v="7"/>
    <x v="177"/>
    <x v="177"/>
    <m/>
    <m/>
    <s v=""/>
    <n v="0"/>
    <x v="9"/>
    <s v="League"/>
    <s v="Harold Meek"/>
  </r>
  <r>
    <x v="74"/>
    <s v="1985-1986"/>
    <x v="13"/>
    <x v="0"/>
    <x v="1"/>
    <x v="996"/>
    <m/>
    <n v="174"/>
    <s v=""/>
    <n v="1"/>
    <x v="13"/>
    <n v="8"/>
    <x v="2967"/>
    <x v="3175"/>
    <m/>
    <m/>
    <s v=""/>
    <n v="0"/>
    <x v="9"/>
    <s v="League"/>
    <s v="Harold Meek"/>
  </r>
  <r>
    <x v="74"/>
    <s v="1985-1986"/>
    <x v="13"/>
    <x v="0"/>
    <x v="2"/>
    <x v="852"/>
    <m/>
    <s v=""/>
    <s v=""/>
    <n v="0"/>
    <x v="13"/>
    <n v="9"/>
    <x v="2531"/>
    <x v="2531"/>
    <m/>
    <m/>
    <s v=""/>
    <n v="1"/>
    <x v="9"/>
    <s v="League"/>
    <s v="Harold Meek"/>
  </r>
  <r>
    <x v="74"/>
    <s v="1985-1986"/>
    <x v="13"/>
    <x v="0"/>
    <x v="3"/>
    <x v="1138"/>
    <m/>
    <s v=""/>
    <s v=""/>
    <n v="1"/>
    <x v="13"/>
    <n v="10"/>
    <x v="3646"/>
    <x v="3858"/>
    <m/>
    <m/>
    <s v=""/>
    <n v="0"/>
    <x v="9"/>
    <s v="League"/>
    <s v="Harold Meek"/>
  </r>
  <r>
    <x v="74"/>
    <s v="1985-1986"/>
    <x v="13"/>
    <x v="0"/>
    <x v="4"/>
    <x v="568"/>
    <m/>
    <s v=""/>
    <s v=""/>
    <n v="1"/>
    <x v="13"/>
    <n v="11"/>
    <x v="1740"/>
    <x v="1740"/>
    <m/>
    <m/>
    <s v=""/>
    <n v="0"/>
    <x v="9"/>
    <s v="League"/>
    <s v="Harold Meek"/>
  </r>
  <r>
    <x v="74"/>
    <s v="1985-1986"/>
    <x v="13"/>
    <x v="0"/>
    <x v="5"/>
    <x v="762"/>
    <m/>
    <s v=""/>
    <s v=""/>
    <n v="0.5"/>
    <x v="13"/>
    <n v="12"/>
    <x v="3331"/>
    <x v="3541"/>
    <m/>
    <m/>
    <s v=""/>
    <n v="0.5"/>
    <x v="9"/>
    <s v="League"/>
    <s v="Harold Meek"/>
  </r>
  <r>
    <x v="74"/>
    <s v="1985-1986"/>
    <x v="13"/>
    <x v="0"/>
    <x v="6"/>
    <x v="1102"/>
    <m/>
    <n v="164"/>
    <s v=""/>
    <n v="0"/>
    <x v="13"/>
    <n v="13"/>
    <x v="3102"/>
    <x v="3312"/>
    <m/>
    <m/>
    <s v=""/>
    <n v="1"/>
    <x v="9"/>
    <s v="League"/>
    <s v="Harold Meek"/>
  </r>
  <r>
    <x v="74"/>
    <s v="1985-1986"/>
    <x v="13"/>
    <x v="0"/>
    <x v="7"/>
    <x v="738"/>
    <m/>
    <n v="165"/>
    <s v=""/>
    <n v="0"/>
    <x v="13"/>
    <n v="14"/>
    <x v="3353"/>
    <x v="3563"/>
    <m/>
    <m/>
    <s v=""/>
    <n v="1"/>
    <x v="9"/>
    <s v="League"/>
    <s v="Harold Meek"/>
  </r>
  <r>
    <x v="74"/>
    <s v="1985-1986"/>
    <x v="13"/>
    <x v="0"/>
    <x v="8"/>
    <x v="1123"/>
    <m/>
    <s v="UG"/>
    <s v=""/>
    <n v="1"/>
    <x v="13"/>
    <n v="15"/>
    <x v="3719"/>
    <x v="3933"/>
    <m/>
    <m/>
    <s v=""/>
    <n v="0"/>
    <x v="9"/>
    <s v="League"/>
    <s v="Harold Meek"/>
  </r>
  <r>
    <x v="74"/>
    <s v="1985-1986"/>
    <x v="13"/>
    <x v="0"/>
    <x v="9"/>
    <x v="1098"/>
    <m/>
    <n v="159"/>
    <s v=""/>
    <n v="0.5"/>
    <x v="13"/>
    <n v="16"/>
    <x v="3652"/>
    <x v="3864"/>
    <m/>
    <m/>
    <s v=""/>
    <n v="0.5"/>
    <x v="9"/>
    <s v="League"/>
    <s v="Harold Meek"/>
  </r>
  <r>
    <x v="74"/>
    <s v="1985-1986"/>
    <x v="13"/>
    <x v="3"/>
    <x v="0"/>
    <x v="1055"/>
    <m/>
    <s v=""/>
    <s v=""/>
    <n v="1"/>
    <x v="51"/>
    <n v="1"/>
    <x v="3720"/>
    <x v="3934"/>
    <m/>
    <m/>
    <s v=""/>
    <n v="0"/>
    <x v="9"/>
    <s v="League"/>
    <s v="Wayling"/>
  </r>
  <r>
    <x v="74"/>
    <s v="1985-1986"/>
    <x v="13"/>
    <x v="3"/>
    <x v="54"/>
    <x v="1092"/>
    <m/>
    <s v=""/>
    <s v=""/>
    <n v="1"/>
    <x v="51"/>
    <n v="2"/>
    <x v="3431"/>
    <x v="3641"/>
    <m/>
    <m/>
    <s v=""/>
    <n v="0"/>
    <x v="9"/>
    <s v="League"/>
    <s v="Wayling"/>
  </r>
  <r>
    <x v="74"/>
    <s v="1985-1986"/>
    <x v="13"/>
    <x v="3"/>
    <x v="55"/>
    <x v="1119"/>
    <m/>
    <n v="158"/>
    <s v=""/>
    <n v="1"/>
    <x v="51"/>
    <n v="3"/>
    <x v="3714"/>
    <x v="3928"/>
    <m/>
    <m/>
    <s v=""/>
    <n v="0"/>
    <x v="9"/>
    <s v="League"/>
    <s v="Wayling"/>
  </r>
  <r>
    <x v="74"/>
    <s v="1985-1986"/>
    <x v="13"/>
    <x v="3"/>
    <x v="48"/>
    <x v="1107"/>
    <m/>
    <n v="155"/>
    <s v=""/>
    <n v="0"/>
    <x v="51"/>
    <n v="4"/>
    <x v="3649"/>
    <x v="3861"/>
    <m/>
    <m/>
    <s v=""/>
    <n v="1"/>
    <x v="9"/>
    <s v="League"/>
    <s v="Wayling"/>
  </r>
  <r>
    <x v="74"/>
    <s v="1985-1986"/>
    <x v="13"/>
    <x v="3"/>
    <x v="51"/>
    <x v="1081"/>
    <m/>
    <s v=""/>
    <s v=""/>
    <n v="1"/>
    <x v="51"/>
    <n v="5"/>
    <x v="3521"/>
    <x v="3733"/>
    <m/>
    <m/>
    <s v=""/>
    <n v="0"/>
    <x v="9"/>
    <s v="League"/>
    <s v="Wayling"/>
  </r>
  <r>
    <x v="74"/>
    <s v="1985-1986"/>
    <x v="13"/>
    <x v="3"/>
    <x v="52"/>
    <x v="974"/>
    <m/>
    <n v="154"/>
    <s v=""/>
    <n v="0.5"/>
    <x v="51"/>
    <n v="6"/>
    <x v="3103"/>
    <x v="3313"/>
    <m/>
    <m/>
    <s v=""/>
    <n v="0.5"/>
    <x v="9"/>
    <s v="League"/>
    <s v="Wayling"/>
  </r>
  <r>
    <x v="74"/>
    <s v="1985-1986"/>
    <x v="13"/>
    <x v="3"/>
    <x v="53"/>
    <x v="1162"/>
    <m/>
    <s v=""/>
    <s v=""/>
    <n v="1"/>
    <x v="51"/>
    <n v="7"/>
    <x v="3518"/>
    <x v="3730"/>
    <m/>
    <m/>
    <s v=""/>
    <n v="0"/>
    <x v="9"/>
    <s v="League"/>
    <s v="Wayling"/>
  </r>
  <r>
    <x v="74"/>
    <s v="1985-1986"/>
    <x v="13"/>
    <x v="3"/>
    <x v="1"/>
    <x v="491"/>
    <m/>
    <n v="152"/>
    <s v=""/>
    <n v="1"/>
    <x v="51"/>
    <n v="8"/>
    <x v="3522"/>
    <x v="3734"/>
    <m/>
    <m/>
    <s v=""/>
    <n v="0"/>
    <x v="9"/>
    <s v="League"/>
    <s v="Wayling"/>
  </r>
  <r>
    <x v="74"/>
    <s v="1985-1986"/>
    <x v="13"/>
    <x v="3"/>
    <x v="2"/>
    <x v="1155"/>
    <m/>
    <s v=""/>
    <s v=""/>
    <n v="0.5"/>
    <x v="51"/>
    <n v="9"/>
    <x v="3721"/>
    <x v="3935"/>
    <m/>
    <m/>
    <s v=""/>
    <n v="0.5"/>
    <x v="9"/>
    <s v="League"/>
    <s v="Wayling"/>
  </r>
  <r>
    <x v="74"/>
    <s v="1985-1986"/>
    <x v="13"/>
    <x v="3"/>
    <x v="3"/>
    <x v="1108"/>
    <m/>
    <s v=""/>
    <s v=""/>
    <n v="0.5"/>
    <x v="51"/>
    <n v="10"/>
    <x v="3722"/>
    <x v="3936"/>
    <m/>
    <m/>
    <s v=""/>
    <n v="0.5"/>
    <x v="9"/>
    <s v="League"/>
    <s v="Wayling"/>
  </r>
  <r>
    <x v="74"/>
    <s v="1985-1986"/>
    <x v="13"/>
    <x v="3"/>
    <x v="4"/>
    <x v="1156"/>
    <m/>
    <n v="145"/>
    <s v=""/>
    <n v="1"/>
    <x v="51"/>
    <n v="11"/>
    <x v="3565"/>
    <x v="3777"/>
    <m/>
    <m/>
    <s v=""/>
    <n v="0"/>
    <x v="9"/>
    <s v="League"/>
    <s v="Wayling"/>
  </r>
  <r>
    <x v="74"/>
    <s v="1985-1986"/>
    <x v="13"/>
    <x v="3"/>
    <x v="5"/>
    <x v="1157"/>
    <m/>
    <n v="140"/>
    <s v=""/>
    <n v="0.5"/>
    <x v="51"/>
    <n v="12"/>
    <x v="3723"/>
    <x v="3937"/>
    <m/>
    <m/>
    <s v=""/>
    <n v="0.5"/>
    <x v="9"/>
    <s v="League"/>
    <s v="Wayling"/>
  </r>
  <r>
    <x v="74"/>
    <s v="1985-1986"/>
    <x v="13"/>
    <x v="3"/>
    <x v="6"/>
    <x v="1127"/>
    <m/>
    <n v="137"/>
    <s v=""/>
    <n v="1"/>
    <x v="51"/>
    <n v="13"/>
    <x v="3724"/>
    <x v="3938"/>
    <m/>
    <m/>
    <s v=""/>
    <n v="0"/>
    <x v="9"/>
    <s v="League"/>
    <s v="Wayling"/>
  </r>
  <r>
    <x v="74"/>
    <s v="1985-1986"/>
    <x v="13"/>
    <x v="3"/>
    <x v="7"/>
    <x v="1110"/>
    <m/>
    <n v="127"/>
    <s v=""/>
    <n v="0"/>
    <x v="51"/>
    <n v="14"/>
    <x v="3386"/>
    <x v="3596"/>
    <m/>
    <m/>
    <s v=""/>
    <n v="1"/>
    <x v="9"/>
    <s v="League"/>
    <s v="Wayling"/>
  </r>
  <r>
    <x v="74"/>
    <s v="1985-1986"/>
    <x v="13"/>
    <x v="3"/>
    <x v="8"/>
    <x v="958"/>
    <m/>
    <n v="116"/>
    <s v=""/>
    <n v="0"/>
    <x v="51"/>
    <n v="15"/>
    <x v="3725"/>
    <x v="3939"/>
    <m/>
    <m/>
    <s v=""/>
    <n v="1"/>
    <x v="9"/>
    <s v="League"/>
    <s v="Wayling"/>
  </r>
  <r>
    <x v="74"/>
    <s v="1985-1986"/>
    <x v="13"/>
    <x v="3"/>
    <x v="9"/>
    <x v="1102"/>
    <m/>
    <n v="164"/>
    <s v=""/>
    <n v="1"/>
    <x v="51"/>
    <n v="16"/>
    <x v="3726"/>
    <x v="3940"/>
    <m/>
    <m/>
    <s v=""/>
    <n v="0"/>
    <x v="9"/>
    <s v="League"/>
    <s v="Wayling"/>
  </r>
  <r>
    <x v="74"/>
    <s v="1985-1986"/>
    <x v="13"/>
    <x v="0"/>
    <x v="0"/>
    <x v="1100"/>
    <m/>
    <n v="207"/>
    <s v=""/>
    <n v="0"/>
    <x v="15"/>
    <n v="1"/>
    <x v="411"/>
    <x v="411"/>
    <m/>
    <m/>
    <s v=""/>
    <n v="1"/>
    <x v="9"/>
    <s v="League"/>
    <s v="Harold Meek"/>
  </r>
  <r>
    <x v="74"/>
    <s v="1985-1986"/>
    <x v="13"/>
    <x v="0"/>
    <x v="54"/>
    <x v="543"/>
    <m/>
    <n v="207"/>
    <s v=""/>
    <n v="0"/>
    <x v="15"/>
    <n v="2"/>
    <x v="3436"/>
    <x v="3646"/>
    <m/>
    <m/>
    <s v=""/>
    <n v="1"/>
    <x v="9"/>
    <s v="League"/>
    <s v="Harold Meek"/>
  </r>
  <r>
    <x v="74"/>
    <s v="1985-1986"/>
    <x v="13"/>
    <x v="0"/>
    <x v="55"/>
    <x v="730"/>
    <m/>
    <s v=""/>
    <s v=""/>
    <n v="0"/>
    <x v="15"/>
    <n v="3"/>
    <x v="3727"/>
    <x v="3941"/>
    <m/>
    <m/>
    <s v=""/>
    <n v="1"/>
    <x v="9"/>
    <s v="League"/>
    <s v="Harold Meek"/>
  </r>
  <r>
    <x v="74"/>
    <s v="1985-1986"/>
    <x v="13"/>
    <x v="0"/>
    <x v="48"/>
    <x v="1104"/>
    <m/>
    <n v="199"/>
    <s v=""/>
    <n v="0.5"/>
    <x v="15"/>
    <n v="4"/>
    <x v="3613"/>
    <x v="3825"/>
    <m/>
    <m/>
    <s v=""/>
    <n v="0.5"/>
    <x v="9"/>
    <s v="League"/>
    <s v="Harold Meek"/>
  </r>
  <r>
    <x v="74"/>
    <s v="1985-1986"/>
    <x v="13"/>
    <x v="0"/>
    <x v="51"/>
    <x v="1151"/>
    <m/>
    <n v="193"/>
    <s v=""/>
    <n v="1"/>
    <x v="15"/>
    <n v="5"/>
    <x v="2951"/>
    <x v="3159"/>
    <m/>
    <m/>
    <s v=""/>
    <n v="0"/>
    <x v="9"/>
    <s v="League"/>
    <s v="Harold Meek"/>
  </r>
  <r>
    <x v="74"/>
    <s v="1985-1986"/>
    <x v="13"/>
    <x v="0"/>
    <x v="52"/>
    <x v="1152"/>
    <m/>
    <s v=""/>
    <s v=""/>
    <n v="0"/>
    <x v="15"/>
    <n v="6"/>
    <x v="2955"/>
    <x v="3163"/>
    <m/>
    <m/>
    <s v=""/>
    <n v="1"/>
    <x v="9"/>
    <s v="League"/>
    <s v="Harold Meek"/>
  </r>
  <r>
    <x v="74"/>
    <s v="1985-1986"/>
    <x v="13"/>
    <x v="0"/>
    <x v="53"/>
    <x v="1009"/>
    <m/>
    <s v=""/>
    <s v=""/>
    <n v="1"/>
    <x v="15"/>
    <n v="7"/>
    <x v="3279"/>
    <x v="3489"/>
    <m/>
    <m/>
    <s v=""/>
    <n v="0"/>
    <x v="9"/>
    <s v="League"/>
    <s v="Harold Meek"/>
  </r>
  <r>
    <x v="74"/>
    <s v="1985-1986"/>
    <x v="13"/>
    <x v="0"/>
    <x v="1"/>
    <x v="996"/>
    <m/>
    <n v="174"/>
    <s v=""/>
    <n v="0"/>
    <x v="15"/>
    <n v="8"/>
    <x v="3440"/>
    <x v="3650"/>
    <m/>
    <m/>
    <s v=""/>
    <n v="1"/>
    <x v="9"/>
    <s v="League"/>
    <s v="Harold Meek"/>
  </r>
  <r>
    <x v="74"/>
    <s v="1985-1986"/>
    <x v="13"/>
    <x v="0"/>
    <x v="2"/>
    <x v="943"/>
    <m/>
    <n v="175"/>
    <s v=""/>
    <n v="0.5"/>
    <x v="15"/>
    <n v="9"/>
    <x v="3415"/>
    <x v="3625"/>
    <m/>
    <m/>
    <s v=""/>
    <n v="0.5"/>
    <x v="9"/>
    <s v="League"/>
    <s v="Harold Meek"/>
  </r>
  <r>
    <x v="74"/>
    <s v="1985-1986"/>
    <x v="13"/>
    <x v="0"/>
    <x v="3"/>
    <x v="1138"/>
    <m/>
    <s v=""/>
    <s v=""/>
    <n v="0.5"/>
    <x v="15"/>
    <n v="10"/>
    <x v="3170"/>
    <x v="3380"/>
    <m/>
    <m/>
    <s v=""/>
    <n v="0.5"/>
    <x v="9"/>
    <s v="League"/>
    <s v="Harold Meek"/>
  </r>
  <r>
    <x v="74"/>
    <s v="1985-1986"/>
    <x v="13"/>
    <x v="0"/>
    <x v="4"/>
    <x v="869"/>
    <m/>
    <n v="177"/>
    <s v=""/>
    <n v="1"/>
    <x v="15"/>
    <n v="11"/>
    <x v="3437"/>
    <x v="3647"/>
    <m/>
    <m/>
    <s v=""/>
    <n v="0"/>
    <x v="9"/>
    <s v="League"/>
    <s v="Harold Meek"/>
  </r>
  <r>
    <x v="74"/>
    <s v="1985-1986"/>
    <x v="13"/>
    <x v="0"/>
    <x v="5"/>
    <x v="1062"/>
    <m/>
    <s v=""/>
    <s v=""/>
    <n v="0"/>
    <x v="15"/>
    <n v="12"/>
    <x v="3710"/>
    <x v="3924"/>
    <m/>
    <m/>
    <s v=""/>
    <n v="1"/>
    <x v="9"/>
    <s v="League"/>
    <s v="Harold Meek"/>
  </r>
  <r>
    <x v="74"/>
    <s v="1985-1986"/>
    <x v="13"/>
    <x v="0"/>
    <x v="6"/>
    <x v="568"/>
    <m/>
    <s v=""/>
    <s v=""/>
    <n v="1"/>
    <x v="15"/>
    <n v="13"/>
    <x v="2009"/>
    <x v="2009"/>
    <m/>
    <m/>
    <s v=""/>
    <n v="0"/>
    <x v="9"/>
    <s v="League"/>
    <s v="Harold Meek"/>
  </r>
  <r>
    <x v="74"/>
    <s v="1985-1986"/>
    <x v="13"/>
    <x v="0"/>
    <x v="7"/>
    <x v="1102"/>
    <m/>
    <n v="164"/>
    <s v=""/>
    <n v="1"/>
    <x v="15"/>
    <n v="14"/>
    <x v="3393"/>
    <x v="3603"/>
    <m/>
    <m/>
    <s v=""/>
    <n v="0"/>
    <x v="9"/>
    <s v="League"/>
    <s v="Harold Meek"/>
  </r>
  <r>
    <x v="74"/>
    <s v="1985-1986"/>
    <x v="13"/>
    <x v="0"/>
    <x v="8"/>
    <x v="762"/>
    <m/>
    <s v=""/>
    <s v=""/>
    <n v="0.5"/>
    <x v="15"/>
    <n v="15"/>
    <x v="2953"/>
    <x v="3161"/>
    <m/>
    <m/>
    <s v=""/>
    <n v="0.5"/>
    <x v="9"/>
    <s v="League"/>
    <s v="Harold Meek"/>
  </r>
  <r>
    <x v="74"/>
    <s v="1985-1986"/>
    <x v="13"/>
    <x v="0"/>
    <x v="9"/>
    <x v="1163"/>
    <m/>
    <s v=""/>
    <s v=""/>
    <n v="0.5"/>
    <x v="15"/>
    <n v="16"/>
    <x v="3558"/>
    <x v="3770"/>
    <m/>
    <m/>
    <s v=""/>
    <n v="0.5"/>
    <x v="9"/>
    <s v="League"/>
    <s v="Harold Meek"/>
  </r>
  <r>
    <x v="74"/>
    <s v="1985-1986"/>
    <x v="13"/>
    <x v="3"/>
    <x v="0"/>
    <x v="1123"/>
    <m/>
    <s v="UG"/>
    <s v=""/>
    <n v="0"/>
    <x v="57"/>
    <n v="1"/>
    <x v="3392"/>
    <x v="3602"/>
    <m/>
    <m/>
    <s v=""/>
    <n v="1"/>
    <x v="9"/>
    <s v="League"/>
    <s v="Wayling"/>
  </r>
  <r>
    <x v="74"/>
    <s v="1985-1986"/>
    <x v="13"/>
    <x v="3"/>
    <x v="54"/>
    <x v="852"/>
    <m/>
    <s v=""/>
    <s v=""/>
    <n v="0"/>
    <x v="57"/>
    <n v="2"/>
    <x v="3174"/>
    <x v="3384"/>
    <m/>
    <m/>
    <s v=""/>
    <n v="1"/>
    <x v="9"/>
    <s v="League"/>
    <s v="Wayling"/>
  </r>
  <r>
    <x v="74"/>
    <s v="1985-1986"/>
    <x v="13"/>
    <x v="3"/>
    <x v="55"/>
    <x v="1153"/>
    <m/>
    <s v=""/>
    <s v=""/>
    <n v="0"/>
    <x v="57"/>
    <n v="3"/>
    <x v="3284"/>
    <x v="3494"/>
    <m/>
    <m/>
    <s v=""/>
    <n v="1"/>
    <x v="9"/>
    <s v="League"/>
    <s v="Wayling"/>
  </r>
  <r>
    <x v="74"/>
    <s v="1985-1986"/>
    <x v="13"/>
    <x v="3"/>
    <x v="48"/>
    <x v="1154"/>
    <m/>
    <n v="161"/>
    <s v=""/>
    <n v="0"/>
    <x v="57"/>
    <n v="4"/>
    <x v="3057"/>
    <x v="3265"/>
    <m/>
    <m/>
    <s v=""/>
    <n v="1"/>
    <x v="9"/>
    <s v="League"/>
    <s v="Wayling"/>
  </r>
  <r>
    <x v="74"/>
    <s v="1985-1986"/>
    <x v="13"/>
    <x v="3"/>
    <x v="51"/>
    <x v="1098"/>
    <m/>
    <n v="159"/>
    <s v=""/>
    <n v="0"/>
    <x v="57"/>
    <n v="5"/>
    <x v="3175"/>
    <x v="3385"/>
    <m/>
    <m/>
    <s v=""/>
    <n v="1"/>
    <x v="9"/>
    <s v="League"/>
    <s v="Wayling"/>
  </r>
  <r>
    <x v="74"/>
    <s v="1985-1986"/>
    <x v="13"/>
    <x v="3"/>
    <x v="52"/>
    <x v="1107"/>
    <m/>
    <n v="155"/>
    <s v=""/>
    <n v="1"/>
    <x v="57"/>
    <n v="6"/>
    <x v="3178"/>
    <x v="3388"/>
    <m/>
    <m/>
    <s v=""/>
    <n v="0"/>
    <x v="9"/>
    <s v="League"/>
    <s v="Wayling"/>
  </r>
  <r>
    <x v="74"/>
    <s v="1985-1986"/>
    <x v="13"/>
    <x v="3"/>
    <x v="53"/>
    <x v="1156"/>
    <m/>
    <n v="145"/>
    <s v=""/>
    <n v="0"/>
    <x v="57"/>
    <n v="7"/>
    <x v="3504"/>
    <x v="3716"/>
    <m/>
    <m/>
    <s v=""/>
    <n v="1"/>
    <x v="9"/>
    <s v="League"/>
    <s v="Wayling"/>
  </r>
  <r>
    <x v="74"/>
    <s v="1985-1986"/>
    <x v="13"/>
    <x v="3"/>
    <x v="1"/>
    <x v="491"/>
    <m/>
    <n v="152"/>
    <s v=""/>
    <n v="1"/>
    <x v="57"/>
    <n v="8"/>
    <x v="3398"/>
    <x v="3608"/>
    <m/>
    <m/>
    <s v=""/>
    <n v="0"/>
    <x v="9"/>
    <s v="League"/>
    <s v="Wayling"/>
  </r>
  <r>
    <x v="74"/>
    <s v="1985-1986"/>
    <x v="13"/>
    <x v="3"/>
    <x v="2"/>
    <x v="974"/>
    <m/>
    <n v="154"/>
    <s v=""/>
    <n v="0"/>
    <x v="57"/>
    <n v="9"/>
    <x v="3728"/>
    <x v="3942"/>
    <m/>
    <m/>
    <s v=""/>
    <n v="1"/>
    <x v="9"/>
    <s v="League"/>
    <s v="Wayling"/>
  </r>
  <r>
    <x v="74"/>
    <s v="1985-1986"/>
    <x v="13"/>
    <x v="3"/>
    <x v="3"/>
    <x v="403"/>
    <m/>
    <n v="147"/>
    <s v=""/>
    <n v="1"/>
    <x v="57"/>
    <n v="10"/>
    <x v="160"/>
    <x v="160"/>
    <m/>
    <m/>
    <s v=""/>
    <n v="0"/>
    <x v="9"/>
    <s v="League"/>
    <s v="Wayling"/>
  </r>
  <r>
    <x v="74"/>
    <s v="1985-1986"/>
    <x v="13"/>
    <x v="3"/>
    <x v="4"/>
    <x v="1147"/>
    <m/>
    <s v=""/>
    <s v=""/>
    <n v="0.5"/>
    <x v="57"/>
    <n v="11"/>
    <x v="3729"/>
    <x v="3943"/>
    <m/>
    <m/>
    <s v=""/>
    <n v="0.5"/>
    <x v="9"/>
    <s v="League"/>
    <s v="Wayling"/>
  </r>
  <r>
    <x v="74"/>
    <s v="1985-1986"/>
    <x v="13"/>
    <x v="3"/>
    <x v="5"/>
    <x v="1158"/>
    <m/>
    <n v="146"/>
    <s v=""/>
    <n v="0"/>
    <x v="57"/>
    <n v="12"/>
    <x v="3180"/>
    <x v="3390"/>
    <m/>
    <m/>
    <s v=""/>
    <n v="1"/>
    <x v="9"/>
    <s v="League"/>
    <s v="Wayling"/>
  </r>
  <r>
    <x v="74"/>
    <s v="1985-1986"/>
    <x v="13"/>
    <x v="3"/>
    <x v="6"/>
    <x v="1127"/>
    <m/>
    <n v="137"/>
    <s v=""/>
    <n v="0.5"/>
    <x v="57"/>
    <n v="13"/>
    <x v="3730"/>
    <x v="3944"/>
    <m/>
    <m/>
    <s v=""/>
    <n v="0.5"/>
    <x v="9"/>
    <s v="League"/>
    <s v="Wayling"/>
  </r>
  <r>
    <x v="74"/>
    <s v="1985-1986"/>
    <x v="13"/>
    <x v="3"/>
    <x v="7"/>
    <x v="1108"/>
    <m/>
    <s v=""/>
    <s v=""/>
    <n v="1"/>
    <x v="57"/>
    <n v="14"/>
    <x v="3731"/>
    <x v="3945"/>
    <m/>
    <m/>
    <s v=""/>
    <n v="0"/>
    <x v="9"/>
    <s v="League"/>
    <s v="Wayling"/>
  </r>
  <r>
    <x v="74"/>
    <s v="1985-1986"/>
    <x v="13"/>
    <x v="3"/>
    <x v="8"/>
    <x v="1110"/>
    <m/>
    <n v="127"/>
    <s v=""/>
    <n v="0"/>
    <x v="57"/>
    <n v="15"/>
    <x v="3550"/>
    <x v="3762"/>
    <m/>
    <m/>
    <s v=""/>
    <n v="1"/>
    <x v="9"/>
    <s v="League"/>
    <s v="Wayling"/>
  </r>
  <r>
    <x v="74"/>
    <s v="1985-1986"/>
    <x v="13"/>
    <x v="3"/>
    <x v="9"/>
    <x v="958"/>
    <m/>
    <n v="116"/>
    <s v=""/>
    <n v="1"/>
    <x v="57"/>
    <n v="16"/>
    <x v="3732"/>
    <x v="3946"/>
    <m/>
    <m/>
    <s v=""/>
    <n v="0"/>
    <x v="9"/>
    <s v="League"/>
    <s v="Wayling"/>
  </r>
  <r>
    <x v="74"/>
    <s v="1985-1986"/>
    <x v="13"/>
    <x v="0"/>
    <x v="0"/>
    <x v="1100"/>
    <m/>
    <n v="207"/>
    <s v=""/>
    <n v="1"/>
    <x v="14"/>
    <n v="1"/>
    <x v="2918"/>
    <x v="3126"/>
    <m/>
    <m/>
    <s v=""/>
    <n v="0"/>
    <x v="9"/>
    <s v="League"/>
    <s v="Harold Meek"/>
  </r>
  <r>
    <x v="74"/>
    <s v="1985-1986"/>
    <x v="13"/>
    <x v="0"/>
    <x v="54"/>
    <x v="730"/>
    <m/>
    <s v=""/>
    <s v=""/>
    <n v="0.5"/>
    <x v="14"/>
    <n v="2"/>
    <x v="3116"/>
    <x v="3326"/>
    <m/>
    <m/>
    <s v=""/>
    <n v="0.5"/>
    <x v="9"/>
    <s v="League"/>
    <s v="Harold Meek"/>
  </r>
  <r>
    <x v="74"/>
    <s v="1985-1986"/>
    <x v="13"/>
    <x v="0"/>
    <x v="55"/>
    <x v="1104"/>
    <m/>
    <n v="199"/>
    <s v=""/>
    <n v="0"/>
    <x v="14"/>
    <n v="3"/>
    <x v="3531"/>
    <x v="3743"/>
    <m/>
    <m/>
    <s v=""/>
    <n v="1"/>
    <x v="9"/>
    <s v="League"/>
    <s v="Harold Meek"/>
  </r>
  <r>
    <x v="74"/>
    <s v="1985-1986"/>
    <x v="13"/>
    <x v="0"/>
    <x v="48"/>
    <x v="1152"/>
    <m/>
    <s v=""/>
    <s v=""/>
    <n v="1"/>
    <x v="14"/>
    <n v="4"/>
    <x v="3733"/>
    <x v="3947"/>
    <m/>
    <m/>
    <s v=""/>
    <n v="0"/>
    <x v="9"/>
    <s v="League"/>
    <s v="Harold Meek"/>
  </r>
  <r>
    <x v="74"/>
    <s v="1985-1986"/>
    <x v="13"/>
    <x v="0"/>
    <x v="51"/>
    <x v="1009"/>
    <m/>
    <s v=""/>
    <s v=""/>
    <n v="1"/>
    <x v="14"/>
    <n v="5"/>
    <x v="2919"/>
    <x v="3127"/>
    <m/>
    <m/>
    <s v=""/>
    <n v="0"/>
    <x v="9"/>
    <s v="League"/>
    <s v="Harold Meek"/>
  </r>
  <r>
    <x v="74"/>
    <s v="1985-1986"/>
    <x v="13"/>
    <x v="0"/>
    <x v="52"/>
    <x v="1135"/>
    <m/>
    <n v="188"/>
    <s v=""/>
    <n v="1"/>
    <x v="14"/>
    <n v="6"/>
    <x v="3734"/>
    <x v="3948"/>
    <m/>
    <m/>
    <s v=""/>
    <n v="0"/>
    <x v="9"/>
    <s v="League"/>
    <s v="Harold Meek"/>
  </r>
  <r>
    <x v="74"/>
    <s v="1985-1986"/>
    <x v="13"/>
    <x v="0"/>
    <x v="53"/>
    <x v="940"/>
    <m/>
    <s v=""/>
    <s v=""/>
    <n v="0.5"/>
    <x v="14"/>
    <n v="7"/>
    <x v="3041"/>
    <x v="3249"/>
    <m/>
    <m/>
    <s v=""/>
    <n v="0.5"/>
    <x v="9"/>
    <s v="League"/>
    <s v="Harold Meek"/>
  </r>
  <r>
    <x v="74"/>
    <s v="1985-1986"/>
    <x v="13"/>
    <x v="0"/>
    <x v="1"/>
    <x v="943"/>
    <m/>
    <n v="175"/>
    <s v=""/>
    <n v="1"/>
    <x v="14"/>
    <n v="8"/>
    <x v="3117"/>
    <x v="3327"/>
    <m/>
    <m/>
    <s v=""/>
    <n v="0"/>
    <x v="9"/>
    <s v="League"/>
    <s v="Harold Meek"/>
  </r>
  <r>
    <x v="74"/>
    <s v="1985-1986"/>
    <x v="13"/>
    <x v="0"/>
    <x v="2"/>
    <x v="852"/>
    <m/>
    <s v=""/>
    <s v=""/>
    <n v="0.5"/>
    <x v="14"/>
    <n v="9"/>
    <x v="3374"/>
    <x v="3584"/>
    <m/>
    <m/>
    <s v=""/>
    <n v="0.5"/>
    <x v="9"/>
    <s v="League"/>
    <s v="Harold Meek"/>
  </r>
  <r>
    <x v="74"/>
    <s v="1985-1986"/>
    <x v="13"/>
    <x v="0"/>
    <x v="3"/>
    <x v="762"/>
    <m/>
    <s v=""/>
    <s v=""/>
    <n v="1"/>
    <x v="14"/>
    <n v="10"/>
    <x v="3735"/>
    <x v="3949"/>
    <m/>
    <m/>
    <s v=""/>
    <n v="0"/>
    <x v="9"/>
    <s v="League"/>
    <s v="Harold Meek"/>
  </r>
  <r>
    <x v="74"/>
    <s v="1985-1986"/>
    <x v="13"/>
    <x v="0"/>
    <x v="4"/>
    <x v="738"/>
    <m/>
    <n v="165"/>
    <s v=""/>
    <n v="1"/>
    <x v="14"/>
    <n v="11"/>
    <x v="3537"/>
    <x v="3749"/>
    <m/>
    <m/>
    <s v=""/>
    <n v="0"/>
    <x v="9"/>
    <s v="League"/>
    <s v="Harold Meek"/>
  </r>
  <r>
    <x v="74"/>
    <s v="1985-1986"/>
    <x v="13"/>
    <x v="0"/>
    <x v="5"/>
    <x v="1164"/>
    <m/>
    <s v=""/>
    <s v=""/>
    <n v="0"/>
    <x v="14"/>
    <n v="12"/>
    <x v="3736"/>
    <x v="3950"/>
    <m/>
    <m/>
    <s v=""/>
    <n v="1"/>
    <x v="9"/>
    <s v="League"/>
    <s v="Harold Meek"/>
  </r>
  <r>
    <x v="74"/>
    <s v="1985-1986"/>
    <x v="13"/>
    <x v="0"/>
    <x v="6"/>
    <x v="1153"/>
    <m/>
    <s v=""/>
    <s v=""/>
    <n v="0"/>
    <x v="14"/>
    <n v="13"/>
    <x v="3737"/>
    <x v="3951"/>
    <m/>
    <m/>
    <s v=""/>
    <n v="1"/>
    <x v="9"/>
    <s v="League"/>
    <s v="Harold Meek"/>
  </r>
  <r>
    <x v="74"/>
    <s v="1985-1986"/>
    <x v="13"/>
    <x v="0"/>
    <x v="7"/>
    <x v="1154"/>
    <m/>
    <n v="161"/>
    <s v=""/>
    <n v="0"/>
    <x v="14"/>
    <n v="14"/>
    <x v="3302"/>
    <x v="3512"/>
    <m/>
    <m/>
    <s v=""/>
    <n v="1"/>
    <x v="9"/>
    <s v="League"/>
    <s v="Harold Meek"/>
  </r>
  <r>
    <x v="74"/>
    <s v="1985-1986"/>
    <x v="13"/>
    <x v="0"/>
    <x v="8"/>
    <x v="1098"/>
    <m/>
    <n v="159"/>
    <s v=""/>
    <n v="0"/>
    <x v="14"/>
    <n v="15"/>
    <x v="3654"/>
    <x v="3866"/>
    <m/>
    <m/>
    <s v=""/>
    <n v="1"/>
    <x v="9"/>
    <s v="League"/>
    <s v="Harold Meek"/>
  </r>
  <r>
    <x v="74"/>
    <s v="1985-1986"/>
    <x v="13"/>
    <x v="0"/>
    <x v="9"/>
    <x v="1163"/>
    <m/>
    <s v=""/>
    <s v=""/>
    <n v="1"/>
    <x v="14"/>
    <n v="16"/>
    <x v="3738"/>
    <x v="3952"/>
    <m/>
    <m/>
    <s v=""/>
    <n v="0"/>
    <x v="9"/>
    <s v="League"/>
    <s v="Harold Meek"/>
  </r>
  <r>
    <x v="74"/>
    <s v="1985-1986"/>
    <x v="13"/>
    <x v="3"/>
    <x v="0"/>
    <x v="1119"/>
    <m/>
    <n v="158"/>
    <s v=""/>
    <n v="0.5"/>
    <x v="54"/>
    <n v="1"/>
    <x v="350"/>
    <x v="350"/>
    <m/>
    <m/>
    <s v=""/>
    <n v="0.5"/>
    <x v="9"/>
    <s v="League"/>
    <s v="Wayling"/>
  </r>
  <r>
    <x v="74"/>
    <s v="1985-1986"/>
    <x v="13"/>
    <x v="3"/>
    <x v="54"/>
    <x v="1123"/>
    <m/>
    <s v="UG"/>
    <s v=""/>
    <n v="0"/>
    <x v="54"/>
    <n v="2"/>
    <x v="180"/>
    <x v="180"/>
    <m/>
    <m/>
    <s v=""/>
    <n v="1"/>
    <x v="9"/>
    <s v="League"/>
    <s v="Wayling"/>
  </r>
  <r>
    <x v="74"/>
    <s v="1985-1986"/>
    <x v="13"/>
    <x v="3"/>
    <x v="55"/>
    <x v="1081"/>
    <m/>
    <s v=""/>
    <s v=""/>
    <n v="0"/>
    <x v="54"/>
    <n v="3"/>
    <x v="3739"/>
    <x v="3953"/>
    <m/>
    <m/>
    <s v=""/>
    <n v="1"/>
    <x v="9"/>
    <s v="League"/>
    <s v="Wayling"/>
  </r>
  <r>
    <x v="74"/>
    <s v="1985-1986"/>
    <x v="13"/>
    <x v="3"/>
    <x v="48"/>
    <x v="1107"/>
    <m/>
    <n v="155"/>
    <s v=""/>
    <n v="0"/>
    <x v="54"/>
    <n v="4"/>
    <x v="3740"/>
    <x v="3954"/>
    <m/>
    <m/>
    <s v=""/>
    <n v="1"/>
    <x v="9"/>
    <s v="League"/>
    <s v="Wayling"/>
  </r>
  <r>
    <x v="74"/>
    <s v="1985-1986"/>
    <x v="13"/>
    <x v="3"/>
    <x v="51"/>
    <x v="974"/>
    <m/>
    <n v="154"/>
    <s v=""/>
    <n v="0.5"/>
    <x v="54"/>
    <n v="5"/>
    <x v="3307"/>
    <x v="3517"/>
    <m/>
    <m/>
    <s v=""/>
    <n v="0.5"/>
    <x v="9"/>
    <s v="League"/>
    <s v="Wayling"/>
  </r>
  <r>
    <x v="74"/>
    <s v="1985-1986"/>
    <x v="13"/>
    <x v="3"/>
    <x v="52"/>
    <x v="151"/>
    <m/>
    <s v=""/>
    <s v=""/>
    <n v="0"/>
    <x v="54"/>
    <n v="6"/>
    <x v="194"/>
    <x v="194"/>
    <m/>
    <m/>
    <s v=""/>
    <n v="1"/>
    <x v="9"/>
    <s v="League"/>
    <s v="Wayling"/>
  </r>
  <r>
    <x v="74"/>
    <s v="1985-1986"/>
    <x v="13"/>
    <x v="3"/>
    <x v="53"/>
    <x v="491"/>
    <m/>
    <n v="152"/>
    <s v=""/>
    <n v="1"/>
    <x v="54"/>
    <n v="7"/>
    <x v="3657"/>
    <x v="3869"/>
    <m/>
    <m/>
    <s v=""/>
    <n v="0"/>
    <x v="9"/>
    <s v="League"/>
    <s v="Wayling"/>
  </r>
  <r>
    <x v="74"/>
    <s v="1985-1986"/>
    <x v="13"/>
    <x v="3"/>
    <x v="1"/>
    <x v="1108"/>
    <m/>
    <s v=""/>
    <s v=""/>
    <n v="0.5"/>
    <x v="54"/>
    <n v="8"/>
    <x v="3660"/>
    <x v="3872"/>
    <m/>
    <m/>
    <s v=""/>
    <n v="0.5"/>
    <x v="9"/>
    <s v="League"/>
    <s v="Wayling"/>
  </r>
  <r>
    <x v="74"/>
    <s v="1985-1986"/>
    <x v="13"/>
    <x v="3"/>
    <x v="2"/>
    <x v="403"/>
    <m/>
    <n v="147"/>
    <s v=""/>
    <n v="0.5"/>
    <x v="54"/>
    <n v="9"/>
    <x v="3387"/>
    <x v="3597"/>
    <m/>
    <m/>
    <s v=""/>
    <n v="0.5"/>
    <x v="9"/>
    <s v="League"/>
    <s v="Wayling"/>
  </r>
  <r>
    <x v="74"/>
    <s v="1985-1986"/>
    <x v="13"/>
    <x v="3"/>
    <x v="3"/>
    <x v="1158"/>
    <m/>
    <n v="146"/>
    <s v=""/>
    <n v="0.5"/>
    <x v="54"/>
    <n v="10"/>
    <x v="3741"/>
    <x v="3955"/>
    <m/>
    <m/>
    <s v=""/>
    <n v="0.5"/>
    <x v="9"/>
    <s v="League"/>
    <s v="Wayling"/>
  </r>
  <r>
    <x v="74"/>
    <s v="1985-1986"/>
    <x v="13"/>
    <x v="3"/>
    <x v="4"/>
    <x v="1156"/>
    <m/>
    <n v="145"/>
    <s v=""/>
    <n v="1"/>
    <x v="54"/>
    <n v="11"/>
    <x v="3663"/>
    <x v="3875"/>
    <m/>
    <m/>
    <s v=""/>
    <n v="0"/>
    <x v="9"/>
    <s v="League"/>
    <s v="Wayling"/>
  </r>
  <r>
    <x v="74"/>
    <s v="1985-1986"/>
    <x v="13"/>
    <x v="3"/>
    <x v="5"/>
    <x v="1165"/>
    <m/>
    <s v=""/>
    <s v=""/>
    <n v="0.5"/>
    <x v="54"/>
    <n v="12"/>
    <x v="3458"/>
    <x v="3668"/>
    <m/>
    <m/>
    <s v=""/>
    <n v="0.5"/>
    <x v="9"/>
    <s v="League"/>
    <s v="Wayling"/>
  </r>
  <r>
    <x v="74"/>
    <s v="1985-1986"/>
    <x v="13"/>
    <x v="3"/>
    <x v="6"/>
    <x v="1127"/>
    <m/>
    <n v="137"/>
    <s v=""/>
    <n v="0.5"/>
    <x v="54"/>
    <n v="13"/>
    <x v="3742"/>
    <x v="3956"/>
    <m/>
    <m/>
    <s v=""/>
    <n v="0.5"/>
    <x v="9"/>
    <s v="League"/>
    <s v="Wayling"/>
  </r>
  <r>
    <x v="74"/>
    <s v="1985-1986"/>
    <x v="13"/>
    <x v="3"/>
    <x v="7"/>
    <x v="1110"/>
    <m/>
    <n v="127"/>
    <s v=""/>
    <n v="1"/>
    <x v="54"/>
    <n v="14"/>
    <x v="3743"/>
    <x v="3957"/>
    <m/>
    <m/>
    <s v=""/>
    <n v="0"/>
    <x v="9"/>
    <s v="League"/>
    <s v="Wayling"/>
  </r>
  <r>
    <x v="74"/>
    <s v="1985-1986"/>
    <x v="13"/>
    <x v="3"/>
    <x v="8"/>
    <x v="644"/>
    <m/>
    <s v=""/>
    <s v=""/>
    <n v="0.5"/>
    <x v="54"/>
    <n v="15"/>
    <x v="3744"/>
    <x v="3958"/>
    <m/>
    <m/>
    <s v=""/>
    <n v="0.5"/>
    <x v="9"/>
    <s v="League"/>
    <s v="Wayling"/>
  </r>
  <r>
    <x v="74"/>
    <s v="1985-1986"/>
    <x v="13"/>
    <x v="3"/>
    <x v="9"/>
    <x v="958"/>
    <m/>
    <n v="116"/>
    <s v=""/>
    <n v="1"/>
    <x v="54"/>
    <n v="16"/>
    <x v="3715"/>
    <x v="3929"/>
    <m/>
    <m/>
    <s v=""/>
    <n v="0"/>
    <x v="9"/>
    <s v="League"/>
    <s v="Wayling"/>
  </r>
  <r>
    <x v="74"/>
    <s v="1985-1986"/>
    <x v="13"/>
    <x v="0"/>
    <x v="0"/>
    <x v="568"/>
    <m/>
    <s v=""/>
    <s v=""/>
    <n v="0"/>
    <x v="56"/>
    <n v="1"/>
    <x v="3745"/>
    <x v="3959"/>
    <m/>
    <m/>
    <s v=""/>
    <n v="1"/>
    <x v="9"/>
    <s v="League"/>
    <s v="Wayling"/>
  </r>
  <r>
    <x v="74"/>
    <s v="1985-1986"/>
    <x v="13"/>
    <x v="0"/>
    <x v="54"/>
    <x v="1119"/>
    <m/>
    <n v="158"/>
    <s v=""/>
    <n v="0"/>
    <x v="56"/>
    <n v="2"/>
    <x v="3157"/>
    <x v="3367"/>
    <m/>
    <m/>
    <s v=""/>
    <n v="1"/>
    <x v="9"/>
    <s v="League"/>
    <s v="Wayling"/>
  </r>
  <r>
    <x v="74"/>
    <s v="1985-1986"/>
    <x v="13"/>
    <x v="0"/>
    <x v="55"/>
    <x v="1123"/>
    <m/>
    <s v="UG"/>
    <s v=""/>
    <n v="0.5"/>
    <x v="56"/>
    <n v="3"/>
    <x v="3021"/>
    <x v="3229"/>
    <m/>
    <m/>
    <s v=""/>
    <n v="0.5"/>
    <x v="9"/>
    <s v="League"/>
    <s v="Wayling"/>
  </r>
  <r>
    <x v="74"/>
    <s v="1985-1986"/>
    <x v="13"/>
    <x v="0"/>
    <x v="48"/>
    <x v="974"/>
    <m/>
    <n v="154"/>
    <s v=""/>
    <n v="0"/>
    <x v="56"/>
    <n v="4"/>
    <x v="3746"/>
    <x v="3960"/>
    <m/>
    <m/>
    <s v=""/>
    <n v="1"/>
    <x v="9"/>
    <s v="League"/>
    <s v="Wayling"/>
  </r>
  <r>
    <x v="74"/>
    <s v="1985-1986"/>
    <x v="13"/>
    <x v="0"/>
    <x v="51"/>
    <x v="1107"/>
    <m/>
    <n v="155"/>
    <s v=""/>
    <n v="0.5"/>
    <x v="56"/>
    <n v="5"/>
    <x v="3747"/>
    <x v="3961"/>
    <m/>
    <m/>
    <s v=""/>
    <n v="0.5"/>
    <x v="9"/>
    <s v="League"/>
    <s v="Wayling"/>
  </r>
  <r>
    <x v="74"/>
    <s v="1985-1986"/>
    <x v="13"/>
    <x v="0"/>
    <x v="52"/>
    <x v="491"/>
    <m/>
    <n v="152"/>
    <s v=""/>
    <n v="1"/>
    <x v="56"/>
    <n v="6"/>
    <x v="3154"/>
    <x v="3364"/>
    <m/>
    <m/>
    <s v=""/>
    <n v="0"/>
    <x v="9"/>
    <s v="League"/>
    <s v="Wayling"/>
  </r>
  <r>
    <x v="74"/>
    <s v="1985-1986"/>
    <x v="13"/>
    <x v="0"/>
    <x v="53"/>
    <x v="1156"/>
    <m/>
    <n v="145"/>
    <s v=""/>
    <n v="1"/>
    <x v="56"/>
    <n v="7"/>
    <x v="3748"/>
    <x v="3962"/>
    <m/>
    <m/>
    <s v=""/>
    <n v="0"/>
    <x v="9"/>
    <s v="League"/>
    <s v="Wayling"/>
  </r>
  <r>
    <x v="74"/>
    <s v="1985-1986"/>
    <x v="13"/>
    <x v="0"/>
    <x v="1"/>
    <x v="1162"/>
    <m/>
    <s v=""/>
    <s v=""/>
    <n v="0"/>
    <x v="56"/>
    <n v="8"/>
    <x v="3524"/>
    <x v="3736"/>
    <m/>
    <m/>
    <s v=""/>
    <n v="1"/>
    <x v="9"/>
    <s v="League"/>
    <s v="Wayling"/>
  </r>
  <r>
    <x v="74"/>
    <s v="1985-1986"/>
    <x v="13"/>
    <x v="0"/>
    <x v="2"/>
    <x v="1108"/>
    <m/>
    <s v=""/>
    <s v=""/>
    <n v="0"/>
    <x v="56"/>
    <n v="9"/>
    <x v="3615"/>
    <x v="3827"/>
    <m/>
    <m/>
    <s v=""/>
    <n v="1"/>
    <x v="9"/>
    <s v="League"/>
    <s v="Wayling"/>
  </r>
  <r>
    <x v="74"/>
    <s v="1985-1986"/>
    <x v="13"/>
    <x v="0"/>
    <x v="3"/>
    <x v="403"/>
    <m/>
    <n v="147"/>
    <s v=""/>
    <n v="1"/>
    <x v="56"/>
    <n v="10"/>
    <x v="3749"/>
    <x v="3963"/>
    <m/>
    <m/>
    <s v=""/>
    <n v="0"/>
    <x v="9"/>
    <s v="League"/>
    <s v="Wayling"/>
  </r>
  <r>
    <x v="74"/>
    <s v="1985-1986"/>
    <x v="13"/>
    <x v="0"/>
    <x v="4"/>
    <x v="1158"/>
    <m/>
    <n v="146"/>
    <s v=""/>
    <n v="0"/>
    <x v="56"/>
    <n v="11"/>
    <x v="3334"/>
    <x v="3544"/>
    <m/>
    <m/>
    <s v=""/>
    <n v="1"/>
    <x v="9"/>
    <s v="League"/>
    <s v="Wayling"/>
  </r>
  <r>
    <x v="74"/>
    <s v="1985-1986"/>
    <x v="13"/>
    <x v="0"/>
    <x v="5"/>
    <x v="1165"/>
    <m/>
    <s v=""/>
    <s v=""/>
    <n v="0"/>
    <x v="56"/>
    <n v="12"/>
    <x v="3238"/>
    <x v="3448"/>
    <m/>
    <m/>
    <s v=""/>
    <n v="1"/>
    <x v="9"/>
    <s v="League"/>
    <s v="Wayling"/>
  </r>
  <r>
    <x v="74"/>
    <s v="1985-1986"/>
    <x v="13"/>
    <x v="0"/>
    <x v="6"/>
    <x v="1127"/>
    <m/>
    <n v="137"/>
    <s v=""/>
    <n v="0.5"/>
    <x v="56"/>
    <n v="13"/>
    <x v="3750"/>
    <x v="3964"/>
    <m/>
    <m/>
    <s v=""/>
    <n v="0.5"/>
    <x v="9"/>
    <s v="League"/>
    <s v="Wayling"/>
  </r>
  <r>
    <x v="74"/>
    <s v="1985-1986"/>
    <x v="13"/>
    <x v="0"/>
    <x v="7"/>
    <x v="1110"/>
    <m/>
    <n v="127"/>
    <s v=""/>
    <n v="0.5"/>
    <x v="56"/>
    <n v="14"/>
    <x v="3751"/>
    <x v="3965"/>
    <m/>
    <m/>
    <s v=""/>
    <n v="0.5"/>
    <x v="9"/>
    <s v="League"/>
    <s v="Wayling"/>
  </r>
  <r>
    <x v="74"/>
    <s v="1985-1986"/>
    <x v="13"/>
    <x v="0"/>
    <x v="8"/>
    <x v="958"/>
    <m/>
    <n v="116"/>
    <s v=""/>
    <n v="1"/>
    <x v="56"/>
    <n v="15"/>
    <x v="3752"/>
    <x v="3966"/>
    <m/>
    <m/>
    <s v=""/>
    <n v="0"/>
    <x v="9"/>
    <s v="League"/>
    <s v="Wayling"/>
  </r>
  <r>
    <x v="74"/>
    <s v="1985-1986"/>
    <x v="13"/>
    <x v="0"/>
    <x v="9"/>
    <x v="644"/>
    <m/>
    <s v=""/>
    <s v=""/>
    <n v="0"/>
    <x v="56"/>
    <n v="16"/>
    <x v="3670"/>
    <x v="3882"/>
    <m/>
    <m/>
    <s v=""/>
    <n v="1"/>
    <x v="9"/>
    <s v="League"/>
    <s v="Wayling"/>
  </r>
  <r>
    <x v="75"/>
    <d v="1987-03-14T00:00:00"/>
    <x v="13"/>
    <x v="0"/>
    <x v="0"/>
    <x v="1100"/>
    <m/>
    <s v=""/>
    <s v=""/>
    <n v="0.5"/>
    <x v="15"/>
    <n v="1"/>
    <x v="3753"/>
    <x v="3967"/>
    <m/>
    <m/>
    <s v=""/>
    <n v="0.5"/>
    <x v="9"/>
    <s v="League"/>
    <s v="Harold Meek"/>
  </r>
  <r>
    <x v="75"/>
    <d v="1987-03-14T00:00:00"/>
    <x v="13"/>
    <x v="0"/>
    <x v="54"/>
    <x v="1151"/>
    <m/>
    <n v="198"/>
    <s v=""/>
    <n v="0.5"/>
    <x v="15"/>
    <n v="2"/>
    <x v="3613"/>
    <x v="3825"/>
    <m/>
    <m/>
    <s v=""/>
    <n v="0.5"/>
    <x v="9"/>
    <s v="League"/>
    <s v="Harold Meek"/>
  </r>
  <r>
    <x v="75"/>
    <d v="1987-03-14T00:00:00"/>
    <x v="13"/>
    <x v="0"/>
    <x v="55"/>
    <x v="965"/>
    <m/>
    <n v="194"/>
    <s v=""/>
    <n v="0"/>
    <x v="15"/>
    <n v="3"/>
    <x v="3279"/>
    <x v="3489"/>
    <m/>
    <m/>
    <s v=""/>
    <n v="1"/>
    <x v="9"/>
    <s v="League"/>
    <s v="Harold Meek"/>
  </r>
  <r>
    <x v="75"/>
    <d v="1987-03-14T00:00:00"/>
    <x v="13"/>
    <x v="0"/>
    <x v="48"/>
    <x v="730"/>
    <m/>
    <s v=""/>
    <s v=""/>
    <n v="0.5"/>
    <x v="15"/>
    <n v="4"/>
    <x v="3440"/>
    <x v="3650"/>
    <m/>
    <m/>
    <s v=""/>
    <n v="0.5"/>
    <x v="9"/>
    <s v="League"/>
    <s v="Harold Meek"/>
  </r>
  <r>
    <x v="75"/>
    <d v="1987-03-14T00:00:00"/>
    <x v="13"/>
    <x v="0"/>
    <x v="51"/>
    <x v="543"/>
    <m/>
    <s v=""/>
    <s v=""/>
    <n v="0.5"/>
    <x v="15"/>
    <n v="5"/>
    <x v="3415"/>
    <x v="3625"/>
    <m/>
    <m/>
    <s v=""/>
    <n v="0.5"/>
    <x v="9"/>
    <s v="League"/>
    <s v="Harold Meek"/>
  </r>
  <r>
    <x v="75"/>
    <d v="1987-03-14T00:00:00"/>
    <x v="13"/>
    <x v="0"/>
    <x v="52"/>
    <x v="1104"/>
    <m/>
    <n v="184"/>
    <s v=""/>
    <n v="0"/>
    <x v="15"/>
    <n v="6"/>
    <x v="3390"/>
    <x v="3600"/>
    <m/>
    <m/>
    <s v=""/>
    <n v="1"/>
    <x v="9"/>
    <s v="League"/>
    <s v="Harold Meek"/>
  </r>
  <r>
    <x v="75"/>
    <d v="1987-03-14T00:00:00"/>
    <x v="13"/>
    <x v="0"/>
    <x v="53"/>
    <x v="996"/>
    <m/>
    <s v=""/>
    <s v=""/>
    <n v="0.5"/>
    <x v="15"/>
    <n v="7"/>
    <x v="3338"/>
    <x v="3548"/>
    <m/>
    <m/>
    <s v=""/>
    <n v="0.5"/>
    <x v="9"/>
    <s v="League"/>
    <s v="Harold Meek"/>
  </r>
  <r>
    <x v="75"/>
    <d v="1987-03-14T00:00:00"/>
    <x v="13"/>
    <x v="0"/>
    <x v="1"/>
    <x v="568"/>
    <m/>
    <n v="175"/>
    <s v=""/>
    <n v="0.5"/>
    <x v="15"/>
    <n v="8"/>
    <x v="3392"/>
    <x v="3602"/>
    <m/>
    <m/>
    <s v=""/>
    <n v="0.5"/>
    <x v="9"/>
    <s v="League"/>
    <s v="Harold Meek"/>
  </r>
  <r>
    <x v="75"/>
    <d v="1987-03-14T00:00:00"/>
    <x v="13"/>
    <x v="0"/>
    <x v="2"/>
    <x v="943"/>
    <m/>
    <n v="172"/>
    <s v=""/>
    <n v="0"/>
    <x v="15"/>
    <n v="9"/>
    <x v="3437"/>
    <x v="3647"/>
    <m/>
    <m/>
    <s v=""/>
    <n v="1"/>
    <x v="9"/>
    <s v="League"/>
    <s v="Harold Meek"/>
  </r>
  <r>
    <x v="75"/>
    <d v="1987-03-14T00:00:00"/>
    <x v="13"/>
    <x v="0"/>
    <x v="3"/>
    <x v="1163"/>
    <m/>
    <s v=""/>
    <s v=""/>
    <n v="0"/>
    <x v="15"/>
    <n v="10"/>
    <x v="2955"/>
    <x v="3163"/>
    <m/>
    <m/>
    <s v=""/>
    <n v="1"/>
    <x v="9"/>
    <s v="League"/>
    <s v="Harold Meek"/>
  </r>
  <r>
    <x v="75"/>
    <d v="1987-03-14T00:00:00"/>
    <x v="13"/>
    <x v="0"/>
    <x v="4"/>
    <x v="869"/>
    <m/>
    <n v="172"/>
    <s v=""/>
    <n v="0.5"/>
    <x v="15"/>
    <n v="11"/>
    <x v="3754"/>
    <x v="3968"/>
    <m/>
    <m/>
    <s v=""/>
    <n v="0.5"/>
    <x v="9"/>
    <s v="League"/>
    <s v="Harold Meek"/>
  </r>
  <r>
    <x v="75"/>
    <d v="1987-03-14T00:00:00"/>
    <x v="13"/>
    <x v="0"/>
    <x v="5"/>
    <x v="738"/>
    <m/>
    <n v="172"/>
    <s v=""/>
    <n v="0"/>
    <x v="15"/>
    <n v="12"/>
    <x v="2009"/>
    <x v="2009"/>
    <m/>
    <m/>
    <s v=""/>
    <n v="1"/>
    <x v="9"/>
    <s v="League"/>
    <s v="Harold Meek"/>
  </r>
  <r>
    <x v="75"/>
    <d v="1987-03-14T00:00:00"/>
    <x v="13"/>
    <x v="0"/>
    <x v="6"/>
    <x v="1153"/>
    <m/>
    <n v="168"/>
    <s v=""/>
    <n v="0"/>
    <x v="15"/>
    <n v="13"/>
    <x v="2951"/>
    <x v="3159"/>
    <m/>
    <m/>
    <s v=""/>
    <n v="1"/>
    <x v="9"/>
    <s v="League"/>
    <s v="Harold Meek"/>
  </r>
  <r>
    <x v="75"/>
    <d v="1987-03-14T00:00:00"/>
    <x v="13"/>
    <x v="0"/>
    <x v="7"/>
    <x v="1162"/>
    <m/>
    <s v=""/>
    <s v=""/>
    <n v="1"/>
    <x v="15"/>
    <n v="14"/>
    <x v="3552"/>
    <x v="3764"/>
    <m/>
    <m/>
    <s v=""/>
    <n v="0"/>
    <x v="9"/>
    <s v="League"/>
    <s v="Harold Meek"/>
  </r>
  <r>
    <x v="75"/>
    <d v="1987-03-14T00:00:00"/>
    <x v="13"/>
    <x v="0"/>
    <x v="8"/>
    <x v="1166"/>
    <m/>
    <s v=""/>
    <s v=""/>
    <n v="0"/>
    <x v="15"/>
    <n v="15"/>
    <x v="2953"/>
    <x v="3161"/>
    <m/>
    <m/>
    <s v=""/>
    <n v="1"/>
    <x v="9"/>
    <s v="League"/>
    <s v="Harold Meek"/>
  </r>
  <r>
    <x v="75"/>
    <d v="1987-03-14T00:00:00"/>
    <x v="13"/>
    <x v="0"/>
    <x v="9"/>
    <x v="762"/>
    <m/>
    <n v="164"/>
    <s v=""/>
    <n v="1"/>
    <x v="15"/>
    <n v="16"/>
    <x v="3057"/>
    <x v="3265"/>
    <m/>
    <m/>
    <s v=""/>
    <n v="0"/>
    <x v="9"/>
    <s v="League"/>
    <s v="Harold Meek"/>
  </r>
  <r>
    <x v="75"/>
    <d v="1987-03-14T00:00:00"/>
    <x v="13"/>
    <x v="3"/>
    <x v="0"/>
    <x v="1098"/>
    <m/>
    <n v="165"/>
    <s v=""/>
    <n v="1"/>
    <x v="57"/>
    <n v="1"/>
    <x v="3755"/>
    <x v="3969"/>
    <m/>
    <m/>
    <s v=""/>
    <n v="0"/>
    <x v="9"/>
    <s v="League"/>
    <s v="Wayling"/>
  </r>
  <r>
    <x v="75"/>
    <d v="1987-03-14T00:00:00"/>
    <x v="13"/>
    <x v="3"/>
    <x v="54"/>
    <x v="852"/>
    <m/>
    <n v="160"/>
    <s v=""/>
    <n v="1"/>
    <x v="57"/>
    <n v="2"/>
    <x v="3756"/>
    <x v="3970"/>
    <m/>
    <m/>
    <s v=""/>
    <n v="0"/>
    <x v="9"/>
    <s v="League"/>
    <s v="Wayling"/>
  </r>
  <r>
    <x v="75"/>
    <d v="1987-03-14T00:00:00"/>
    <x v="13"/>
    <x v="3"/>
    <x v="55"/>
    <x v="974"/>
    <m/>
    <n v="161"/>
    <s v=""/>
    <n v="0"/>
    <x v="57"/>
    <n v="3"/>
    <x v="3504"/>
    <x v="3716"/>
    <m/>
    <m/>
    <s v=""/>
    <n v="1"/>
    <x v="9"/>
    <s v="League"/>
    <s v="Wayling"/>
  </r>
  <r>
    <x v="75"/>
    <d v="1987-03-14T00:00:00"/>
    <x v="13"/>
    <x v="3"/>
    <x v="48"/>
    <x v="1055"/>
    <m/>
    <s v="UG"/>
    <s v=""/>
    <n v="1"/>
    <x v="57"/>
    <n v="4"/>
    <x v="3340"/>
    <x v="3550"/>
    <m/>
    <m/>
    <s v=""/>
    <n v="0"/>
    <x v="9"/>
    <s v="League"/>
    <s v="Wayling"/>
  </r>
  <r>
    <x v="75"/>
    <d v="1987-03-14T00:00:00"/>
    <x v="13"/>
    <x v="3"/>
    <x v="51"/>
    <x v="1147"/>
    <m/>
    <s v=""/>
    <s v=""/>
    <n v="0.5"/>
    <x v="57"/>
    <n v="5"/>
    <x v="3757"/>
    <x v="3971"/>
    <m/>
    <m/>
    <s v=""/>
    <n v="0.5"/>
    <x v="9"/>
    <s v="League"/>
    <s v="Wayling"/>
  </r>
  <r>
    <x v="75"/>
    <d v="1987-03-14T00:00:00"/>
    <x v="13"/>
    <x v="3"/>
    <x v="52"/>
    <x v="1059"/>
    <m/>
    <n v="146"/>
    <s v=""/>
    <n v="0"/>
    <x v="57"/>
    <n v="6"/>
    <x v="3174"/>
    <x v="3384"/>
    <m/>
    <m/>
    <s v=""/>
    <n v="1"/>
    <x v="9"/>
    <s v="League"/>
    <s v="Wayling"/>
  </r>
  <r>
    <x v="75"/>
    <d v="1987-03-14T00:00:00"/>
    <x v="13"/>
    <x v="3"/>
    <x v="53"/>
    <x v="1167"/>
    <m/>
    <s v=""/>
    <s v=""/>
    <n v="0"/>
    <x v="57"/>
    <n v="7"/>
    <x v="3758"/>
    <x v="3972"/>
    <m/>
    <m/>
    <s v=""/>
    <n v="1"/>
    <x v="9"/>
    <s v="League"/>
    <s v="Wayling"/>
  </r>
  <r>
    <x v="75"/>
    <d v="1987-03-14T00:00:00"/>
    <x v="13"/>
    <x v="3"/>
    <x v="1"/>
    <x v="1114"/>
    <m/>
    <s v=""/>
    <s v=""/>
    <n v="0.5"/>
    <x v="57"/>
    <n v="8"/>
    <x v="3178"/>
    <x v="3388"/>
    <m/>
    <m/>
    <s v=""/>
    <n v="0.5"/>
    <x v="9"/>
    <s v="League"/>
    <s v="Wayling"/>
  </r>
  <r>
    <x v="75"/>
    <d v="1987-03-14T00:00:00"/>
    <x v="13"/>
    <x v="3"/>
    <x v="2"/>
    <x v="1081"/>
    <m/>
    <s v=""/>
    <s v=""/>
    <n v="0.5"/>
    <x v="57"/>
    <n v="9"/>
    <x v="3759"/>
    <x v="3973"/>
    <m/>
    <m/>
    <s v=""/>
    <n v="0.5"/>
    <x v="9"/>
    <s v="League"/>
    <s v="Wayling"/>
  </r>
  <r>
    <x v="75"/>
    <d v="1987-03-14T00:00:00"/>
    <x v="13"/>
    <x v="3"/>
    <x v="3"/>
    <x v="491"/>
    <m/>
    <n v="152"/>
    <s v=""/>
    <n v="0.5"/>
    <x v="57"/>
    <n v="10"/>
    <x v="3398"/>
    <x v="3608"/>
    <m/>
    <m/>
    <s v=""/>
    <n v="0.5"/>
    <x v="9"/>
    <s v="League"/>
    <s v="Wayling"/>
  </r>
  <r>
    <x v="75"/>
    <d v="1987-03-14T00:00:00"/>
    <x v="13"/>
    <x v="3"/>
    <x v="4"/>
    <x v="1156"/>
    <m/>
    <n v="151"/>
    <s v=""/>
    <n v="0"/>
    <x v="57"/>
    <n v="11"/>
    <x v="3550"/>
    <x v="3762"/>
    <m/>
    <m/>
    <s v=""/>
    <n v="1"/>
    <x v="9"/>
    <s v="League"/>
    <s v="Wayling"/>
  </r>
  <r>
    <x v="75"/>
    <d v="1987-03-14T00:00:00"/>
    <x v="13"/>
    <x v="3"/>
    <x v="5"/>
    <x v="1168"/>
    <m/>
    <s v="UG"/>
    <s v=""/>
    <n v="0.5"/>
    <x v="57"/>
    <n v="12"/>
    <x v="3180"/>
    <x v="3390"/>
    <m/>
    <m/>
    <s v=""/>
    <n v="0.5"/>
    <x v="9"/>
    <s v="League"/>
    <s v="Wayling"/>
  </r>
  <r>
    <x v="75"/>
    <d v="1987-03-14T00:00:00"/>
    <x v="13"/>
    <x v="3"/>
    <x v="6"/>
    <x v="1169"/>
    <m/>
    <s v=""/>
    <s v=""/>
    <n v="0"/>
    <x v="57"/>
    <n v="13"/>
    <x v="3760"/>
    <x v="3974"/>
    <m/>
    <m/>
    <s v=""/>
    <n v="1"/>
    <x v="9"/>
    <s v="League"/>
    <s v="Wayling"/>
  </r>
  <r>
    <x v="75"/>
    <d v="1987-03-14T00:00:00"/>
    <x v="13"/>
    <x v="3"/>
    <x v="7"/>
    <x v="1170"/>
    <m/>
    <n v="139"/>
    <s v=""/>
    <n v="0"/>
    <x v="57"/>
    <n v="14"/>
    <x v="3761"/>
    <x v="3975"/>
    <m/>
    <m/>
    <s v=""/>
    <n v="1"/>
    <x v="9"/>
    <s v="League"/>
    <s v="Wayling"/>
  </r>
  <r>
    <x v="75"/>
    <d v="1987-03-14T00:00:00"/>
    <x v="13"/>
    <x v="3"/>
    <x v="8"/>
    <x v="1158"/>
    <m/>
    <n v="148"/>
    <s v=""/>
    <n v="1"/>
    <x v="57"/>
    <n v="15"/>
    <x v="2089"/>
    <x v="2089"/>
    <m/>
    <m/>
    <s v=""/>
    <n v="0"/>
    <x v="9"/>
    <s v="League"/>
    <s v="Wayling"/>
  </r>
  <r>
    <x v="75"/>
    <d v="1987-03-14T00:00:00"/>
    <x v="13"/>
    <x v="3"/>
    <x v="9"/>
    <x v="996"/>
    <m/>
    <s v=""/>
    <s v=""/>
    <n v="0.5"/>
    <x v="57"/>
    <n v="16"/>
    <x v="3177"/>
    <x v="3387"/>
    <m/>
    <m/>
    <s v=""/>
    <n v="0.5"/>
    <x v="9"/>
    <s v="League"/>
    <s v="Wayling"/>
  </r>
  <r>
    <x v="75"/>
    <s v="1986-1987"/>
    <x v="13"/>
    <x v="0"/>
    <x v="0"/>
    <x v="1151"/>
    <m/>
    <n v="198"/>
    <s v=""/>
    <n v="0.5"/>
    <x v="50"/>
    <n v="1"/>
    <x v="3360"/>
    <x v="3570"/>
    <m/>
    <n v="219"/>
    <s v=""/>
    <n v="0.5"/>
    <x v="9"/>
    <s v="League"/>
    <s v="Harold Meek"/>
  </r>
  <r>
    <x v="75"/>
    <s v="1986-1987"/>
    <x v="13"/>
    <x v="0"/>
    <x v="54"/>
    <x v="965"/>
    <m/>
    <n v="194"/>
    <s v=""/>
    <n v="0.5"/>
    <x v="50"/>
    <n v="2"/>
    <x v="3264"/>
    <x v="3474"/>
    <m/>
    <n v="189"/>
    <s v=""/>
    <n v="0.5"/>
    <x v="9"/>
    <s v="League"/>
    <s v="Harold Meek"/>
  </r>
  <r>
    <x v="75"/>
    <s v="1986-1987"/>
    <x v="13"/>
    <x v="0"/>
    <x v="55"/>
    <x v="1104"/>
    <m/>
    <n v="184"/>
    <s v=""/>
    <n v="0.5"/>
    <x v="50"/>
    <n v="3"/>
    <x v="3479"/>
    <x v="3691"/>
    <m/>
    <n v="182"/>
    <s v=""/>
    <n v="0.5"/>
    <x v="9"/>
    <s v="League"/>
    <s v="Harold Meek"/>
  </r>
  <r>
    <x v="75"/>
    <s v="1986-1987"/>
    <x v="13"/>
    <x v="0"/>
    <x v="48"/>
    <x v="568"/>
    <m/>
    <n v="175"/>
    <s v=""/>
    <n v="0"/>
    <x v="50"/>
    <n v="4"/>
    <x v="3692"/>
    <x v="3906"/>
    <m/>
    <n v="175"/>
    <s v=""/>
    <n v="1"/>
    <x v="9"/>
    <s v="League"/>
    <s v="Harold Meek"/>
  </r>
  <r>
    <x v="75"/>
    <s v="1986-1987"/>
    <x v="13"/>
    <x v="0"/>
    <x v="51"/>
    <x v="940"/>
    <m/>
    <n v="174"/>
    <s v=""/>
    <n v="0.5"/>
    <x v="50"/>
    <n v="5"/>
    <x v="3043"/>
    <x v="3251"/>
    <m/>
    <n v="168"/>
    <s v=""/>
    <n v="0.5"/>
    <x v="9"/>
    <s v="League"/>
    <s v="Harold Meek"/>
  </r>
  <r>
    <x v="75"/>
    <s v="1986-1987"/>
    <x v="13"/>
    <x v="0"/>
    <x v="52"/>
    <x v="943"/>
    <m/>
    <n v="172"/>
    <s v=""/>
    <n v="0"/>
    <x v="50"/>
    <n v="6"/>
    <x v="3627"/>
    <x v="3839"/>
    <m/>
    <n v="163"/>
    <s v=""/>
    <n v="1"/>
    <x v="9"/>
    <s v="League"/>
    <s v="Harold Meek"/>
  </r>
  <r>
    <x v="75"/>
    <s v="1986-1987"/>
    <x v="13"/>
    <x v="0"/>
    <x v="53"/>
    <x v="738"/>
    <m/>
    <n v="172"/>
    <s v=""/>
    <n v="0.5"/>
    <x v="50"/>
    <n v="7"/>
    <x v="3261"/>
    <x v="3471"/>
    <m/>
    <n v="156"/>
    <s v=""/>
    <n v="0.5"/>
    <x v="9"/>
    <s v="League"/>
    <s v="Harold Meek"/>
  </r>
  <r>
    <x v="75"/>
    <s v="1986-1987"/>
    <x v="13"/>
    <x v="0"/>
    <x v="1"/>
    <x v="1102"/>
    <m/>
    <n v="167"/>
    <s v=""/>
    <n v="1"/>
    <x v="50"/>
    <n v="8"/>
    <x v="3762"/>
    <x v="3976"/>
    <m/>
    <s v="UG"/>
    <s v=""/>
    <n v="0"/>
    <x v="9"/>
    <s v="League"/>
    <s v="Harold Meek"/>
  </r>
  <r>
    <x v="75"/>
    <s v="1986-1987"/>
    <x v="13"/>
    <x v="0"/>
    <x v="2"/>
    <x v="869"/>
    <m/>
    <n v="172"/>
    <s v=""/>
    <n v="0.5"/>
    <x v="50"/>
    <n v="9"/>
    <x v="3262"/>
    <x v="3472"/>
    <m/>
    <n v="129"/>
    <s v=""/>
    <n v="0.5"/>
    <x v="9"/>
    <s v="League"/>
    <s v="Harold Meek"/>
  </r>
  <r>
    <x v="75"/>
    <s v="1986-1987"/>
    <x v="13"/>
    <x v="0"/>
    <x v="3"/>
    <x v="1153"/>
    <m/>
    <n v="168"/>
    <s v=""/>
    <n v="1"/>
    <x v="50"/>
    <n v="10"/>
    <x v="3217"/>
    <x v="3427"/>
    <m/>
    <n v="134"/>
    <s v=""/>
    <n v="0"/>
    <x v="9"/>
    <s v="League"/>
    <s v="Harold Meek"/>
  </r>
  <r>
    <x v="75"/>
    <s v="1986-1987"/>
    <x v="13"/>
    <x v="0"/>
    <x v="4"/>
    <x v="1107"/>
    <m/>
    <n v="165"/>
    <s v=""/>
    <n v="1"/>
    <x v="50"/>
    <n v="11"/>
    <x v="3363"/>
    <x v="3573"/>
    <m/>
    <n v="122"/>
    <s v=""/>
    <n v="0"/>
    <x v="9"/>
    <s v="League"/>
    <s v="Harold Meek"/>
  </r>
  <r>
    <x v="75"/>
    <s v="1986-1987"/>
    <x v="13"/>
    <x v="0"/>
    <x v="5"/>
    <x v="1098"/>
    <m/>
    <n v="165"/>
    <s v=""/>
    <n v="1"/>
    <x v="50"/>
    <n v="12"/>
    <x v="3634"/>
    <x v="3846"/>
    <m/>
    <n v="125"/>
    <s v=""/>
    <n v="0"/>
    <x v="9"/>
    <s v="League"/>
    <s v="Harold Meek"/>
  </r>
  <r>
    <x v="75"/>
    <s v="1986-1987"/>
    <x v="13"/>
    <x v="0"/>
    <x v="6"/>
    <x v="762"/>
    <m/>
    <n v="164"/>
    <s v=""/>
    <n v="1"/>
    <x v="50"/>
    <n v="13"/>
    <x v="3763"/>
    <x v="3977"/>
    <m/>
    <n v="130"/>
    <s v=""/>
    <n v="0"/>
    <x v="9"/>
    <s v="League"/>
    <s v="Harold Meek"/>
  </r>
  <r>
    <x v="75"/>
    <s v="1986-1987"/>
    <x v="13"/>
    <x v="0"/>
    <x v="7"/>
    <x v="852"/>
    <m/>
    <n v="160"/>
    <s v=""/>
    <n v="1"/>
    <x v="50"/>
    <n v="14"/>
    <x v="3696"/>
    <x v="3910"/>
    <m/>
    <n v="129"/>
    <s v=""/>
    <n v="0"/>
    <x v="9"/>
    <s v="League"/>
    <s v="Harold Meek"/>
  </r>
  <r>
    <x v="75"/>
    <s v="1986-1987"/>
    <x v="13"/>
    <x v="0"/>
    <x v="8"/>
    <x v="974"/>
    <m/>
    <n v="161"/>
    <s v=""/>
    <n v="0.5"/>
    <x v="50"/>
    <n v="15"/>
    <x v="3764"/>
    <x v="3978"/>
    <m/>
    <s v="UG"/>
    <s v=""/>
    <n v="0.5"/>
    <x v="9"/>
    <s v="League"/>
    <s v="Harold Meek"/>
  </r>
  <r>
    <x v="75"/>
    <s v="1986-1987"/>
    <x v="13"/>
    <x v="0"/>
    <x v="9"/>
    <x v="1123"/>
    <m/>
    <s v="UG"/>
    <s v=""/>
    <n v="0"/>
    <x v="50"/>
    <n v="16"/>
    <x v="3698"/>
    <x v="3912"/>
    <m/>
    <n v="108"/>
    <s v=""/>
    <n v="1"/>
    <x v="9"/>
    <s v="League"/>
    <s v="Harold Meek"/>
  </r>
  <r>
    <x v="75"/>
    <s v="1986-1987"/>
    <x v="13"/>
    <x v="3"/>
    <x v="0"/>
    <x v="1055"/>
    <m/>
    <s v="UG"/>
    <s v=""/>
    <n v="1"/>
    <x v="58"/>
    <n v="1"/>
    <x v="3697"/>
    <x v="3911"/>
    <m/>
    <n v="119"/>
    <s v=""/>
    <n v="0"/>
    <x v="9"/>
    <s v="League"/>
    <s v="Wayling"/>
  </r>
  <r>
    <x v="75"/>
    <s v="1986-1987"/>
    <x v="13"/>
    <x v="3"/>
    <x v="54"/>
    <x v="403"/>
    <m/>
    <n v="157"/>
    <s v=""/>
    <n v="1"/>
    <x v="58"/>
    <n v="2"/>
    <x v="3765"/>
    <x v="3979"/>
    <m/>
    <s v="UG"/>
    <s v=""/>
    <n v="0"/>
    <x v="9"/>
    <s v="League"/>
    <s v="Wayling"/>
  </r>
  <r>
    <x v="75"/>
    <s v="1986-1987"/>
    <x v="13"/>
    <x v="3"/>
    <x v="55"/>
    <x v="491"/>
    <m/>
    <n v="152"/>
    <s v=""/>
    <n v="0.5"/>
    <x v="58"/>
    <n v="3"/>
    <x v="3637"/>
    <x v="3849"/>
    <m/>
    <n v="113"/>
    <s v=""/>
    <n v="0.5"/>
    <x v="9"/>
    <s v="League"/>
    <s v="Wayling"/>
  </r>
  <r>
    <x v="75"/>
    <s v="1986-1987"/>
    <x v="13"/>
    <x v="3"/>
    <x v="48"/>
    <x v="1156"/>
    <m/>
    <n v="151"/>
    <s v=""/>
    <n v="1"/>
    <x v="58"/>
    <n v="4"/>
    <x v="3092"/>
    <x v="3301"/>
    <m/>
    <n v="104"/>
    <s v=""/>
    <n v="0"/>
    <x v="9"/>
    <s v="League"/>
    <s v="Wayling"/>
  </r>
  <r>
    <x v="75"/>
    <s v="1986-1987"/>
    <x v="13"/>
    <x v="3"/>
    <x v="51"/>
    <x v="1171"/>
    <m/>
    <n v="146"/>
    <s v=""/>
    <n v="1"/>
    <x v="58"/>
    <n v="5"/>
    <x v="3766"/>
    <x v="3980"/>
    <m/>
    <n v="94"/>
    <s v=""/>
    <n v="0"/>
    <x v="9"/>
    <s v="League"/>
    <s v="Wayling"/>
  </r>
  <r>
    <x v="75"/>
    <s v="1986-1987"/>
    <x v="13"/>
    <x v="3"/>
    <x v="52"/>
    <x v="1130"/>
    <m/>
    <n v="145"/>
    <s v=""/>
    <n v="0"/>
    <x v="58"/>
    <n v="6"/>
    <x v="3767"/>
    <x v="3981"/>
    <m/>
    <n v="94"/>
    <s v=""/>
    <n v="1"/>
    <x v="9"/>
    <s v="League"/>
    <s v="Wayling"/>
  </r>
  <r>
    <x v="75"/>
    <s v="1986-1987"/>
    <x v="13"/>
    <x v="3"/>
    <x v="53"/>
    <x v="1168"/>
    <m/>
    <s v="UG"/>
    <s v=""/>
    <n v="1"/>
    <x v="58"/>
    <n v="7"/>
    <x v="3768"/>
    <x v="3982"/>
    <m/>
    <n v="94"/>
    <s v=""/>
    <n v="0"/>
    <x v="9"/>
    <s v="League"/>
    <s v="Wayling"/>
  </r>
  <r>
    <x v="75"/>
    <s v="1986-1987"/>
    <x v="13"/>
    <x v="3"/>
    <x v="1"/>
    <x v="1158"/>
    <m/>
    <n v="148"/>
    <s v=""/>
    <n v="1"/>
    <x v="58"/>
    <n v="8"/>
    <x v="3640"/>
    <x v="3852"/>
    <m/>
    <n v="105"/>
    <s v=""/>
    <n v="0"/>
    <x v="9"/>
    <s v="League"/>
    <s v="Wayling"/>
  </r>
  <r>
    <x v="75"/>
    <s v="1986-1987"/>
    <x v="13"/>
    <x v="3"/>
    <x v="2"/>
    <x v="1159"/>
    <m/>
    <n v="138"/>
    <s v=""/>
    <n v="1"/>
    <x v="58"/>
    <n v="9"/>
    <x v="3769"/>
    <x v="3983"/>
    <m/>
    <s v="UG"/>
    <s v=""/>
    <n v="0"/>
    <x v="9"/>
    <s v="League"/>
    <s v="Wayling"/>
  </r>
  <r>
    <x v="75"/>
    <s v="1986-1987"/>
    <x v="13"/>
    <x v="3"/>
    <x v="3"/>
    <x v="1170"/>
    <m/>
    <n v="139"/>
    <s v=""/>
    <n v="1"/>
    <x v="58"/>
    <n v="10"/>
    <x v="3770"/>
    <x v="3984"/>
    <m/>
    <n v="97"/>
    <s v=""/>
    <n v="0"/>
    <x v="9"/>
    <s v="League"/>
    <s v="Wayling"/>
  </r>
  <r>
    <x v="75"/>
    <s v="1986-1987"/>
    <x v="13"/>
    <x v="3"/>
    <x v="4"/>
    <x v="1110"/>
    <m/>
    <n v="138"/>
    <s v=""/>
    <n v="1"/>
    <x v="58"/>
    <n v="11"/>
    <x v="3771"/>
    <x v="3985"/>
    <m/>
    <n v="71"/>
    <s v=""/>
    <n v="0"/>
    <x v="9"/>
    <s v="League"/>
    <s v="Wayling"/>
  </r>
  <r>
    <x v="75"/>
    <s v="1986-1987"/>
    <x v="13"/>
    <x v="3"/>
    <x v="5"/>
    <x v="1172"/>
    <m/>
    <n v="137"/>
    <s v=""/>
    <n v="1"/>
    <x v="58"/>
    <n v="12"/>
    <x v="3772"/>
    <x v="3986"/>
    <m/>
    <n v="85"/>
    <s v=""/>
    <n v="0"/>
    <x v="9"/>
    <s v="League"/>
    <s v="Wayling"/>
  </r>
  <r>
    <x v="75"/>
    <s v="1986-1987"/>
    <x v="13"/>
    <x v="3"/>
    <x v="6"/>
    <x v="958"/>
    <m/>
    <n v="116"/>
    <s v=""/>
    <n v="0.5"/>
    <x v="58"/>
    <n v="13"/>
    <x v="3773"/>
    <x v="3987"/>
    <m/>
    <s v="UG"/>
    <s v=""/>
    <n v="0.5"/>
    <x v="9"/>
    <s v="League"/>
    <s v="Wayling"/>
  </r>
  <r>
    <x v="75"/>
    <s v="1986-1987"/>
    <x v="13"/>
    <x v="3"/>
    <x v="7"/>
    <x v="644"/>
    <m/>
    <n v="119"/>
    <s v=""/>
    <n v="0.5"/>
    <x v="58"/>
    <n v="14"/>
    <x v="3774"/>
    <x v="3988"/>
    <m/>
    <n v="70"/>
    <s v=""/>
    <n v="0.5"/>
    <x v="9"/>
    <s v="League"/>
    <s v="Wayling"/>
  </r>
  <r>
    <x v="75"/>
    <s v="1986-1987"/>
    <x v="13"/>
    <x v="3"/>
    <x v="8"/>
    <x v="1173"/>
    <m/>
    <n v="117"/>
    <s v=""/>
    <n v="1"/>
    <x v="58"/>
    <n v="15"/>
    <x v="3775"/>
    <x v="3989"/>
    <m/>
    <n v="63"/>
    <s v=""/>
    <n v="0"/>
    <x v="9"/>
    <s v="League"/>
    <s v="Wayling"/>
  </r>
  <r>
    <x v="75"/>
    <s v="1986-1987"/>
    <x v="13"/>
    <x v="3"/>
    <x v="9"/>
    <x v="1174"/>
    <m/>
    <s v="UG"/>
    <s v=""/>
    <n v="1"/>
    <x v="58"/>
    <n v="16"/>
    <x v="3776"/>
    <x v="3990"/>
    <m/>
    <s v="UG"/>
    <s v=""/>
    <n v="0"/>
    <x v="9"/>
    <s v="League"/>
    <s v="Wayling"/>
  </r>
  <r>
    <x v="75"/>
    <s v="1986-1987"/>
    <x v="13"/>
    <x v="0"/>
    <x v="0"/>
    <x v="1151"/>
    <m/>
    <n v="198"/>
    <s v=""/>
    <n v="1"/>
    <x v="18"/>
    <n v="1"/>
    <x v="3777"/>
    <x v="3991"/>
    <m/>
    <m/>
    <s v=""/>
    <n v="0"/>
    <x v="9"/>
    <s v="League"/>
    <s v="Harold Meek"/>
  </r>
  <r>
    <x v="75"/>
    <s v="1986-1987"/>
    <x v="13"/>
    <x v="0"/>
    <x v="54"/>
    <x v="730"/>
    <m/>
    <s v=""/>
    <s v=""/>
    <n v="0"/>
    <x v="18"/>
    <n v="2"/>
    <x v="2160"/>
    <x v="2160"/>
    <m/>
    <m/>
    <s v=""/>
    <n v="1"/>
    <x v="9"/>
    <s v="League"/>
    <s v="Harold Meek"/>
  </r>
  <r>
    <x v="75"/>
    <s v="1986-1987"/>
    <x v="13"/>
    <x v="0"/>
    <x v="55"/>
    <x v="965"/>
    <m/>
    <n v="194"/>
    <s v=""/>
    <n v="1"/>
    <x v="18"/>
    <n v="3"/>
    <x v="3137"/>
    <x v="3347"/>
    <m/>
    <m/>
    <s v=""/>
    <n v="0"/>
    <x v="9"/>
    <s v="League"/>
    <s v="Harold Meek"/>
  </r>
  <r>
    <x v="75"/>
    <s v="1986-1987"/>
    <x v="13"/>
    <x v="0"/>
    <x v="48"/>
    <x v="543"/>
    <m/>
    <s v=""/>
    <s v=""/>
    <n v="0.5"/>
    <x v="18"/>
    <n v="4"/>
    <x v="3414"/>
    <x v="3624"/>
    <m/>
    <m/>
    <s v=""/>
    <n v="0.5"/>
    <x v="9"/>
    <s v="League"/>
    <s v="Harold Meek"/>
  </r>
  <r>
    <x v="75"/>
    <s v="1986-1987"/>
    <x v="13"/>
    <x v="0"/>
    <x v="51"/>
    <x v="1104"/>
    <m/>
    <n v="184"/>
    <s v=""/>
    <n v="0"/>
    <x v="18"/>
    <n v="5"/>
    <x v="3012"/>
    <x v="3220"/>
    <m/>
    <m/>
    <s v=""/>
    <n v="1"/>
    <x v="9"/>
    <s v="League"/>
    <s v="Harold Meek"/>
  </r>
  <r>
    <x v="75"/>
    <s v="1986-1987"/>
    <x v="13"/>
    <x v="0"/>
    <x v="52"/>
    <x v="568"/>
    <m/>
    <n v="175"/>
    <s v=""/>
    <n v="1"/>
    <x v="18"/>
    <n v="6"/>
    <x v="3132"/>
    <x v="3342"/>
    <m/>
    <m/>
    <s v=""/>
    <n v="0"/>
    <x v="9"/>
    <s v="League"/>
    <s v="Harold Meek"/>
  </r>
  <r>
    <x v="75"/>
    <s v="1986-1987"/>
    <x v="13"/>
    <x v="0"/>
    <x v="53"/>
    <x v="940"/>
    <m/>
    <n v="174"/>
    <s v=""/>
    <n v="0.5"/>
    <x v="18"/>
    <n v="7"/>
    <x v="3778"/>
    <x v="3992"/>
    <m/>
    <m/>
    <s v=""/>
    <n v="0.5"/>
    <x v="9"/>
    <s v="League"/>
    <s v="Harold Meek"/>
  </r>
  <r>
    <x v="75"/>
    <s v="1986-1987"/>
    <x v="13"/>
    <x v="0"/>
    <x v="1"/>
    <x v="1092"/>
    <m/>
    <s v=""/>
    <s v=""/>
    <n v="0.5"/>
    <x v="18"/>
    <n v="8"/>
    <x v="3546"/>
    <x v="3758"/>
    <m/>
    <m/>
    <s v=""/>
    <n v="0.5"/>
    <x v="9"/>
    <s v="League"/>
    <s v="Harold Meek"/>
  </r>
  <r>
    <x v="75"/>
    <s v="1986-1987"/>
    <x v="13"/>
    <x v="0"/>
    <x v="2"/>
    <x v="1102"/>
    <m/>
    <s v=""/>
    <s v=""/>
    <n v="0.5"/>
    <x v="18"/>
    <n v="9"/>
    <x v="3620"/>
    <x v="3832"/>
    <m/>
    <m/>
    <s v=""/>
    <n v="0.5"/>
    <x v="9"/>
    <s v="League"/>
    <s v="Harold Meek"/>
  </r>
  <r>
    <x v="75"/>
    <s v="1986-1987"/>
    <x v="13"/>
    <x v="0"/>
    <x v="3"/>
    <x v="869"/>
    <m/>
    <n v="172"/>
    <s v=""/>
    <n v="0"/>
    <x v="18"/>
    <n v="10"/>
    <x v="3544"/>
    <x v="3756"/>
    <m/>
    <m/>
    <s v=""/>
    <n v="1"/>
    <x v="9"/>
    <s v="League"/>
    <s v="Harold Meek"/>
  </r>
  <r>
    <x v="75"/>
    <s v="1986-1987"/>
    <x v="13"/>
    <x v="0"/>
    <x v="4"/>
    <x v="1163"/>
    <m/>
    <s v=""/>
    <s v=""/>
    <n v="0.5"/>
    <x v="18"/>
    <n v="11"/>
    <x v="3225"/>
    <x v="3435"/>
    <m/>
    <m/>
    <s v=""/>
    <n v="0.5"/>
    <x v="9"/>
    <s v="League"/>
    <s v="Harold Meek"/>
  </r>
  <r>
    <x v="75"/>
    <s v="1986-1987"/>
    <x v="13"/>
    <x v="0"/>
    <x v="5"/>
    <x v="1107"/>
    <m/>
    <n v="165"/>
    <s v=""/>
    <n v="0"/>
    <x v="18"/>
    <n v="12"/>
    <x v="3421"/>
    <x v="3631"/>
    <m/>
    <m/>
    <s v=""/>
    <n v="1"/>
    <x v="9"/>
    <s v="League"/>
    <s v="Harold Meek"/>
  </r>
  <r>
    <x v="75"/>
    <s v="1986-1987"/>
    <x v="13"/>
    <x v="0"/>
    <x v="6"/>
    <x v="738"/>
    <m/>
    <n v="172"/>
    <s v=""/>
    <n v="1"/>
    <x v="18"/>
    <n v="13"/>
    <x v="3779"/>
    <x v="3993"/>
    <m/>
    <m/>
    <s v=""/>
    <n v="0"/>
    <x v="9"/>
    <s v="League"/>
    <s v="Harold Meek"/>
  </r>
  <r>
    <x v="75"/>
    <s v="1986-1987"/>
    <x v="13"/>
    <x v="0"/>
    <x v="7"/>
    <x v="762"/>
    <m/>
    <n v="164"/>
    <s v=""/>
    <n v="0"/>
    <x v="18"/>
    <n v="14"/>
    <x v="3780"/>
    <x v="3994"/>
    <m/>
    <m/>
    <s v=""/>
    <n v="1"/>
    <x v="9"/>
    <s v="League"/>
    <s v="Harold Meek"/>
  </r>
  <r>
    <x v="75"/>
    <s v="1986-1987"/>
    <x v="13"/>
    <x v="0"/>
    <x v="8"/>
    <x v="852"/>
    <m/>
    <n v="160"/>
    <s v=""/>
    <n v="0.5"/>
    <x v="18"/>
    <n v="15"/>
    <x v="750"/>
    <x v="750"/>
    <m/>
    <m/>
    <s v=""/>
    <n v="0.5"/>
    <x v="9"/>
    <s v="League"/>
    <s v="Harold Meek"/>
  </r>
  <r>
    <x v="75"/>
    <s v="1986-1987"/>
    <x v="13"/>
    <x v="0"/>
    <x v="9"/>
    <x v="974"/>
    <m/>
    <n v="161"/>
    <s v=""/>
    <n v="0.5"/>
    <x v="18"/>
    <n v="16"/>
    <x v="3781"/>
    <x v="3995"/>
    <m/>
    <m/>
    <s v=""/>
    <n v="0.5"/>
    <x v="9"/>
    <s v="League"/>
    <s v="Harold Meek"/>
  </r>
  <r>
    <x v="75"/>
    <s v="1986-1987"/>
    <x v="13"/>
    <x v="3"/>
    <x v="0"/>
    <x v="1114"/>
    <m/>
    <s v=""/>
    <s v=""/>
    <n v="0.5"/>
    <x v="55"/>
    <n v="1"/>
    <x v="3621"/>
    <x v="3833"/>
    <m/>
    <m/>
    <s v=""/>
    <n v="0.5"/>
    <x v="9"/>
    <s v="League"/>
    <s v="Wayling"/>
  </r>
  <r>
    <x v="75"/>
    <s v="1986-1987"/>
    <x v="13"/>
    <x v="3"/>
    <x v="54"/>
    <x v="1055"/>
    <m/>
    <s v="UG"/>
    <s v=""/>
    <n v="0.5"/>
    <x v="55"/>
    <n v="2"/>
    <x v="3584"/>
    <x v="3796"/>
    <m/>
    <m/>
    <s v=""/>
    <n v="0.5"/>
    <x v="9"/>
    <s v="League"/>
    <s v="Wayling"/>
  </r>
  <r>
    <x v="75"/>
    <s v="1986-1987"/>
    <x v="13"/>
    <x v="3"/>
    <x v="55"/>
    <x v="1147"/>
    <m/>
    <s v=""/>
    <s v=""/>
    <n v="1"/>
    <x v="55"/>
    <n v="3"/>
    <x v="1060"/>
    <x v="1060"/>
    <m/>
    <m/>
    <s v=""/>
    <n v="0"/>
    <x v="9"/>
    <s v="League"/>
    <s v="Wayling"/>
  </r>
  <r>
    <x v="75"/>
    <s v="1986-1987"/>
    <x v="13"/>
    <x v="3"/>
    <x v="48"/>
    <x v="403"/>
    <m/>
    <n v="157"/>
    <s v=""/>
    <n v="0"/>
    <x v="55"/>
    <n v="4"/>
    <x v="3144"/>
    <x v="3354"/>
    <m/>
    <m/>
    <s v=""/>
    <n v="1"/>
    <x v="9"/>
    <s v="League"/>
    <s v="Wayling"/>
  </r>
  <r>
    <x v="75"/>
    <s v="1986-1987"/>
    <x v="13"/>
    <x v="3"/>
    <x v="51"/>
    <x v="491"/>
    <m/>
    <n v="152"/>
    <s v=""/>
    <n v="1"/>
    <x v="55"/>
    <n v="5"/>
    <x v="160"/>
    <x v="160"/>
    <m/>
    <m/>
    <s v=""/>
    <n v="0"/>
    <x v="9"/>
    <s v="League"/>
    <s v="Wayling"/>
  </r>
  <r>
    <x v="75"/>
    <s v="1986-1987"/>
    <x v="13"/>
    <x v="3"/>
    <x v="52"/>
    <x v="1123"/>
    <m/>
    <s v=""/>
    <s v=""/>
    <n v="0"/>
    <x v="55"/>
    <n v="6"/>
    <x v="3782"/>
    <x v="3996"/>
    <m/>
    <m/>
    <s v=""/>
    <n v="1"/>
    <x v="9"/>
    <s v="League"/>
    <s v="Wayling"/>
  </r>
  <r>
    <x v="75"/>
    <s v="1986-1987"/>
    <x v="13"/>
    <x v="3"/>
    <x v="53"/>
    <x v="1170"/>
    <m/>
    <n v="139"/>
    <s v=""/>
    <n v="1"/>
    <x v="55"/>
    <n v="7"/>
    <x v="3229"/>
    <x v="3439"/>
    <m/>
    <m/>
    <s v=""/>
    <n v="0"/>
    <x v="9"/>
    <s v="League"/>
    <s v="Wayling"/>
  </r>
  <r>
    <x v="75"/>
    <s v="1986-1987"/>
    <x v="13"/>
    <x v="3"/>
    <x v="1"/>
    <x v="1169"/>
    <m/>
    <s v=""/>
    <s v=""/>
    <n v="1"/>
    <x v="55"/>
    <n v="8"/>
    <x v="3146"/>
    <x v="3356"/>
    <m/>
    <m/>
    <s v=""/>
    <n v="0"/>
    <x v="9"/>
    <s v="League"/>
    <s v="Wayling"/>
  </r>
  <r>
    <x v="75"/>
    <s v="1986-1987"/>
    <x v="13"/>
    <x v="3"/>
    <x v="2"/>
    <x v="644"/>
    <m/>
    <n v="119"/>
    <s v=""/>
    <n v="0"/>
    <x v="55"/>
    <n v="9"/>
    <x v="3783"/>
    <x v="3997"/>
    <m/>
    <m/>
    <s v=""/>
    <n v="1"/>
    <x v="9"/>
    <s v="League"/>
    <s v="Wayling"/>
  </r>
  <r>
    <x v="75"/>
    <s v="1986-1987"/>
    <x v="13"/>
    <x v="3"/>
    <x v="3"/>
    <x v="1106"/>
    <m/>
    <s v=""/>
    <s v=""/>
    <n v="0"/>
    <x v="55"/>
    <n v="10"/>
    <x v="3426"/>
    <x v="3636"/>
    <m/>
    <m/>
    <s v=""/>
    <n v="1"/>
    <x v="9"/>
    <s v="League"/>
    <s v="Wayling"/>
  </r>
  <r>
    <x v="75"/>
    <s v="1986-1987"/>
    <x v="13"/>
    <x v="3"/>
    <x v="4"/>
    <x v="1175"/>
    <m/>
    <s v=""/>
    <s v=""/>
    <n v="1"/>
    <x v="55"/>
    <n v="11"/>
    <x v="3784"/>
    <x v="3998"/>
    <m/>
    <m/>
    <s v=""/>
    <n v="0"/>
    <x v="9"/>
    <s v="League"/>
    <s v="Wayling"/>
  </r>
  <r>
    <x v="75"/>
    <s v="1986-1987"/>
    <x v="13"/>
    <x v="3"/>
    <x v="5"/>
    <x v="1176"/>
    <m/>
    <s v=""/>
    <s v=""/>
    <n v="0"/>
    <x v="55"/>
    <n v="12"/>
    <x v="3547"/>
    <x v="3759"/>
    <m/>
    <m/>
    <s v=""/>
    <n v="1"/>
    <x v="9"/>
    <s v="League"/>
    <s v="Wayling"/>
  </r>
  <r>
    <x v="75"/>
    <s v="1986-1987"/>
    <x v="13"/>
    <x v="3"/>
    <x v="6"/>
    <x v="151"/>
    <m/>
    <s v=""/>
    <s v=""/>
    <n v="0"/>
    <x v="55"/>
    <n v="13"/>
    <x v="3147"/>
    <x v="3357"/>
    <m/>
    <m/>
    <s v=""/>
    <n v="1"/>
    <x v="9"/>
    <s v="League"/>
    <s v="Wayling"/>
  </r>
  <r>
    <x v="75"/>
    <s v="1986-1987"/>
    <x v="13"/>
    <x v="3"/>
    <x v="7"/>
    <x v="151"/>
    <m/>
    <s v=""/>
    <s v=""/>
    <n v="0"/>
    <x v="55"/>
    <n v="14"/>
    <x v="3147"/>
    <x v="3357"/>
    <m/>
    <m/>
    <s v=""/>
    <n v="1"/>
    <x v="9"/>
    <s v="League"/>
    <s v="Wayling"/>
  </r>
  <r>
    <x v="75"/>
    <s v="1986-1987"/>
    <x v="13"/>
    <x v="3"/>
    <x v="8"/>
    <x v="151"/>
    <m/>
    <s v=""/>
    <s v=""/>
    <n v="0"/>
    <x v="55"/>
    <n v="15"/>
    <x v="3147"/>
    <x v="3357"/>
    <m/>
    <m/>
    <s v=""/>
    <n v="1"/>
    <x v="9"/>
    <s v="League"/>
    <s v="Wayling"/>
  </r>
  <r>
    <x v="75"/>
    <s v="1986-1987"/>
    <x v="13"/>
    <x v="3"/>
    <x v="9"/>
    <x v="151"/>
    <m/>
    <s v=""/>
    <s v=""/>
    <n v="0"/>
    <x v="55"/>
    <n v="16"/>
    <x v="3147"/>
    <x v="3357"/>
    <m/>
    <m/>
    <s v=""/>
    <n v="1"/>
    <x v="9"/>
    <s v="League"/>
    <s v="Wayling"/>
  </r>
  <r>
    <x v="75"/>
    <s v="1986-1987"/>
    <x v="13"/>
    <x v="0"/>
    <x v="0"/>
    <x v="1100"/>
    <m/>
    <s v=""/>
    <s v=""/>
    <n v="1"/>
    <x v="13"/>
    <n v="1"/>
    <x v="3321"/>
    <x v="3531"/>
    <m/>
    <m/>
    <s v=""/>
    <n v="0"/>
    <x v="9"/>
    <s v="League"/>
    <s v="Harold Meek"/>
  </r>
  <r>
    <x v="75"/>
    <s v="1986-1987"/>
    <x v="13"/>
    <x v="0"/>
    <x v="54"/>
    <x v="1152"/>
    <m/>
    <s v=""/>
    <s v=""/>
    <n v="0"/>
    <x v="13"/>
    <n v="2"/>
    <x v="2995"/>
    <x v="3203"/>
    <m/>
    <m/>
    <s v=""/>
    <n v="1"/>
    <x v="9"/>
    <s v="League"/>
    <s v="Harold Meek"/>
  </r>
  <r>
    <x v="75"/>
    <s v="1986-1987"/>
    <x v="13"/>
    <x v="0"/>
    <x v="55"/>
    <x v="1151"/>
    <m/>
    <n v="198"/>
    <s v=""/>
    <n v="0"/>
    <x v="13"/>
    <n v="3"/>
    <x v="3644"/>
    <x v="3856"/>
    <m/>
    <m/>
    <s v=""/>
    <n v="1"/>
    <x v="9"/>
    <s v="League"/>
    <s v="Harold Meek"/>
  </r>
  <r>
    <x v="75"/>
    <s v="1986-1987"/>
    <x v="13"/>
    <x v="0"/>
    <x v="48"/>
    <x v="965"/>
    <m/>
    <n v="194"/>
    <s v=""/>
    <n v="0.5"/>
    <x v="13"/>
    <n v="4"/>
    <x v="3326"/>
    <x v="3536"/>
    <m/>
    <m/>
    <s v=""/>
    <n v="0.5"/>
    <x v="9"/>
    <s v="League"/>
    <s v="Harold Meek"/>
  </r>
  <r>
    <x v="75"/>
    <s v="1986-1987"/>
    <x v="13"/>
    <x v="0"/>
    <x v="51"/>
    <x v="730"/>
    <m/>
    <s v=""/>
    <s v=""/>
    <n v="1"/>
    <x v="13"/>
    <n v="5"/>
    <x v="3785"/>
    <x v="3999"/>
    <m/>
    <m/>
    <s v=""/>
    <n v="0"/>
    <x v="9"/>
    <s v="League"/>
    <s v="Harold Meek"/>
  </r>
  <r>
    <x v="75"/>
    <s v="1986-1987"/>
    <x v="13"/>
    <x v="0"/>
    <x v="52"/>
    <x v="1104"/>
    <m/>
    <n v="184"/>
    <s v=""/>
    <n v="1"/>
    <x v="13"/>
    <n v="6"/>
    <x v="3786"/>
    <x v="4000"/>
    <m/>
    <m/>
    <s v=""/>
    <n v="0"/>
    <x v="9"/>
    <s v="League"/>
    <s v="Harold Meek"/>
  </r>
  <r>
    <x v="75"/>
    <s v="1986-1987"/>
    <x v="13"/>
    <x v="0"/>
    <x v="53"/>
    <x v="940"/>
    <m/>
    <n v="174"/>
    <s v=""/>
    <n v="0.5"/>
    <x v="13"/>
    <n v="7"/>
    <x v="3204"/>
    <x v="3414"/>
    <m/>
    <m/>
    <s v=""/>
    <n v="0.5"/>
    <x v="9"/>
    <s v="League"/>
    <s v="Harold Meek"/>
  </r>
  <r>
    <x v="75"/>
    <s v="1986-1987"/>
    <x v="13"/>
    <x v="0"/>
    <x v="1"/>
    <x v="568"/>
    <m/>
    <n v="175"/>
    <s v=""/>
    <n v="1"/>
    <x v="13"/>
    <n v="8"/>
    <x v="3351"/>
    <x v="3561"/>
    <m/>
    <m/>
    <s v=""/>
    <n v="0"/>
    <x v="9"/>
    <s v="League"/>
    <s v="Harold Meek"/>
  </r>
  <r>
    <x v="75"/>
    <s v="1986-1987"/>
    <x v="13"/>
    <x v="0"/>
    <x v="2"/>
    <x v="943"/>
    <m/>
    <n v="172"/>
    <s v=""/>
    <n v="0"/>
    <x v="13"/>
    <n v="9"/>
    <x v="3342"/>
    <x v="3552"/>
    <m/>
    <m/>
    <s v=""/>
    <n v="1"/>
    <x v="9"/>
    <s v="League"/>
    <s v="Harold Meek"/>
  </r>
  <r>
    <x v="75"/>
    <s v="1986-1987"/>
    <x v="13"/>
    <x v="0"/>
    <x v="3"/>
    <x v="738"/>
    <m/>
    <n v="172"/>
    <s v=""/>
    <n v="0"/>
    <x v="13"/>
    <n v="10"/>
    <x v="1733"/>
    <x v="1733"/>
    <m/>
    <m/>
    <s v=""/>
    <n v="1"/>
    <x v="9"/>
    <s v="League"/>
    <s v="Harold Meek"/>
  </r>
  <r>
    <x v="75"/>
    <s v="1986-1987"/>
    <x v="13"/>
    <x v="0"/>
    <x v="4"/>
    <x v="1163"/>
    <m/>
    <s v=""/>
    <s v=""/>
    <n v="1"/>
    <x v="13"/>
    <n v="11"/>
    <x v="2967"/>
    <x v="3175"/>
    <m/>
    <m/>
    <s v=""/>
    <n v="0"/>
    <x v="9"/>
    <s v="League"/>
    <s v="Harold Meek"/>
  </r>
  <r>
    <x v="75"/>
    <s v="1986-1987"/>
    <x v="13"/>
    <x v="0"/>
    <x v="5"/>
    <x v="869"/>
    <m/>
    <n v="172"/>
    <s v=""/>
    <n v="1"/>
    <x v="13"/>
    <n v="12"/>
    <x v="3352"/>
    <x v="3562"/>
    <m/>
    <m/>
    <s v=""/>
    <n v="0"/>
    <x v="9"/>
    <s v="League"/>
    <s v="Harold Meek"/>
  </r>
  <r>
    <x v="75"/>
    <s v="1986-1987"/>
    <x v="13"/>
    <x v="0"/>
    <x v="6"/>
    <x v="1166"/>
    <m/>
    <s v=""/>
    <s v=""/>
    <n v="0.5"/>
    <x v="13"/>
    <n v="13"/>
    <x v="3646"/>
    <x v="3858"/>
    <m/>
    <m/>
    <s v=""/>
    <n v="0.5"/>
    <x v="9"/>
    <s v="League"/>
    <s v="Harold Meek"/>
  </r>
  <r>
    <x v="75"/>
    <s v="1986-1987"/>
    <x v="13"/>
    <x v="0"/>
    <x v="7"/>
    <x v="1162"/>
    <m/>
    <s v=""/>
    <s v=""/>
    <n v="1"/>
    <x v="13"/>
    <n v="14"/>
    <x v="2965"/>
    <x v="3173"/>
    <m/>
    <m/>
    <s v=""/>
    <n v="0"/>
    <x v="9"/>
    <s v="League"/>
    <s v="Harold Meek"/>
  </r>
  <r>
    <x v="75"/>
    <s v="1986-1987"/>
    <x v="13"/>
    <x v="0"/>
    <x v="8"/>
    <x v="1098"/>
    <m/>
    <n v="165"/>
    <s v=""/>
    <n v="0"/>
    <x v="13"/>
    <n v="15"/>
    <x v="3331"/>
    <x v="3541"/>
    <m/>
    <m/>
    <s v=""/>
    <n v="1"/>
    <x v="9"/>
    <s v="League"/>
    <s v="Harold Meek"/>
  </r>
  <r>
    <x v="75"/>
    <s v="1986-1987"/>
    <x v="13"/>
    <x v="0"/>
    <x v="9"/>
    <x v="1138"/>
    <m/>
    <s v=""/>
    <s v=""/>
    <n v="1"/>
    <x v="13"/>
    <n v="16"/>
    <x v="1735"/>
    <x v="1735"/>
    <m/>
    <m/>
    <s v=""/>
    <n v="0"/>
    <x v="9"/>
    <s v="League"/>
    <s v="Harold Meek"/>
  </r>
  <r>
    <x v="75"/>
    <s v="1986-1987"/>
    <x v="13"/>
    <x v="3"/>
    <x v="0"/>
    <x v="1081"/>
    <m/>
    <s v=""/>
    <s v=""/>
    <n v="0"/>
    <x v="51"/>
    <n v="1"/>
    <x v="3201"/>
    <x v="3411"/>
    <m/>
    <m/>
    <s v=""/>
    <n v="1"/>
    <x v="9"/>
    <s v="League"/>
    <s v="Wayling"/>
  </r>
  <r>
    <x v="75"/>
    <s v="1986-1987"/>
    <x v="13"/>
    <x v="3"/>
    <x v="54"/>
    <x v="852"/>
    <m/>
    <s v=""/>
    <s v=""/>
    <n v="0"/>
    <x v="51"/>
    <n v="2"/>
    <x v="2531"/>
    <x v="2531"/>
    <m/>
    <m/>
    <s v=""/>
    <n v="1"/>
    <x v="9"/>
    <s v="League"/>
    <s v="Wayling"/>
  </r>
  <r>
    <x v="75"/>
    <s v="1986-1987"/>
    <x v="13"/>
    <x v="3"/>
    <x v="55"/>
    <x v="762"/>
    <m/>
    <n v="164"/>
    <s v=""/>
    <n v="1"/>
    <x v="51"/>
    <n v="3"/>
    <x v="3787"/>
    <x v="4001"/>
    <m/>
    <m/>
    <s v=""/>
    <n v="0"/>
    <x v="9"/>
    <s v="League"/>
    <s v="Wayling"/>
  </r>
  <r>
    <x v="75"/>
    <s v="1986-1987"/>
    <x v="13"/>
    <x v="3"/>
    <x v="48"/>
    <x v="974"/>
    <m/>
    <n v="161"/>
    <s v=""/>
    <n v="0.5"/>
    <x v="51"/>
    <n v="4"/>
    <x v="3788"/>
    <x v="4002"/>
    <m/>
    <m/>
    <s v=""/>
    <n v="0.5"/>
    <x v="9"/>
    <s v="League"/>
    <s v="Wayling"/>
  </r>
  <r>
    <x v="75"/>
    <s v="1986-1987"/>
    <x v="13"/>
    <x v="3"/>
    <x v="51"/>
    <x v="1055"/>
    <m/>
    <s v="UG"/>
    <s v=""/>
    <n v="1"/>
    <x v="51"/>
    <n v="5"/>
    <x v="3060"/>
    <x v="3268"/>
    <m/>
    <m/>
    <s v=""/>
    <n v="0"/>
    <x v="9"/>
    <s v="League"/>
    <s v="Wayling"/>
  </r>
  <r>
    <x v="75"/>
    <s v="1986-1987"/>
    <x v="13"/>
    <x v="3"/>
    <x v="52"/>
    <x v="1114"/>
    <m/>
    <s v=""/>
    <s v=""/>
    <n v="0"/>
    <x v="51"/>
    <n v="6"/>
    <x v="3789"/>
    <x v="4003"/>
    <m/>
    <m/>
    <s v=""/>
    <n v="1"/>
    <x v="9"/>
    <s v="League"/>
    <s v="Wayling"/>
  </r>
  <r>
    <x v="75"/>
    <s v="1986-1987"/>
    <x v="13"/>
    <x v="3"/>
    <x v="53"/>
    <x v="1167"/>
    <m/>
    <s v=""/>
    <s v=""/>
    <n v="1"/>
    <x v="51"/>
    <n v="7"/>
    <x v="2964"/>
    <x v="3172"/>
    <m/>
    <m/>
    <s v=""/>
    <n v="0"/>
    <x v="9"/>
    <s v="League"/>
    <s v="Wayling"/>
  </r>
  <r>
    <x v="75"/>
    <s v="1986-1987"/>
    <x v="13"/>
    <x v="3"/>
    <x v="1"/>
    <x v="491"/>
    <m/>
    <n v="152"/>
    <s v=""/>
    <n v="1"/>
    <x v="51"/>
    <n v="8"/>
    <x v="1740"/>
    <x v="1740"/>
    <m/>
    <m/>
    <s v=""/>
    <n v="0"/>
    <x v="9"/>
    <s v="League"/>
    <s v="Wayling"/>
  </r>
  <r>
    <x v="75"/>
    <s v="1986-1987"/>
    <x v="13"/>
    <x v="3"/>
    <x v="2"/>
    <x v="1156"/>
    <m/>
    <n v="151"/>
    <s v=""/>
    <n v="0"/>
    <x v="51"/>
    <n v="9"/>
    <x v="3062"/>
    <x v="3270"/>
    <m/>
    <m/>
    <s v=""/>
    <n v="1"/>
    <x v="9"/>
    <s v="League"/>
    <s v="Wayling"/>
  </r>
  <r>
    <x v="75"/>
    <s v="1986-1987"/>
    <x v="13"/>
    <x v="3"/>
    <x v="3"/>
    <x v="403"/>
    <m/>
    <n v="157"/>
    <s v=""/>
    <n v="0.5"/>
    <x v="51"/>
    <n v="10"/>
    <x v="3790"/>
    <x v="4004"/>
    <m/>
    <m/>
    <s v=""/>
    <n v="0.5"/>
    <x v="9"/>
    <s v="League"/>
    <s v="Wayling"/>
  </r>
  <r>
    <x v="75"/>
    <s v="1986-1987"/>
    <x v="13"/>
    <x v="3"/>
    <x v="4"/>
    <x v="1168"/>
    <m/>
    <s v="UG"/>
    <s v=""/>
    <n v="1"/>
    <x v="51"/>
    <n v="11"/>
    <x v="3517"/>
    <x v="3729"/>
    <m/>
    <m/>
    <s v=""/>
    <n v="0"/>
    <x v="9"/>
    <s v="League"/>
    <s v="Wayling"/>
  </r>
  <r>
    <x v="75"/>
    <s v="1986-1987"/>
    <x v="13"/>
    <x v="3"/>
    <x v="5"/>
    <x v="1158"/>
    <m/>
    <n v="148"/>
    <s v=""/>
    <n v="0"/>
    <x v="51"/>
    <n v="12"/>
    <x v="3431"/>
    <x v="3641"/>
    <m/>
    <m/>
    <s v=""/>
    <n v="1"/>
    <x v="9"/>
    <s v="League"/>
    <s v="Wayling"/>
  </r>
  <r>
    <x v="75"/>
    <s v="1986-1987"/>
    <x v="13"/>
    <x v="3"/>
    <x v="6"/>
    <x v="1170"/>
    <m/>
    <n v="139"/>
    <s v=""/>
    <n v="1"/>
    <x v="51"/>
    <n v="13"/>
    <x v="3518"/>
    <x v="3730"/>
    <m/>
    <m/>
    <s v=""/>
    <n v="0"/>
    <x v="9"/>
    <s v="League"/>
    <s v="Wayling"/>
  </r>
  <r>
    <x v="75"/>
    <s v="1986-1987"/>
    <x v="13"/>
    <x v="3"/>
    <x v="7"/>
    <x v="1110"/>
    <m/>
    <n v="138"/>
    <s v=""/>
    <n v="0.5"/>
    <x v="51"/>
    <n v="14"/>
    <x v="3719"/>
    <x v="3933"/>
    <m/>
    <m/>
    <s v=""/>
    <n v="0.5"/>
    <x v="9"/>
    <s v="League"/>
    <s v="Wayling"/>
  </r>
  <r>
    <x v="75"/>
    <s v="1986-1987"/>
    <x v="13"/>
    <x v="3"/>
    <x v="8"/>
    <x v="1110"/>
    <m/>
    <n v="119"/>
    <s v=""/>
    <n v="0.5"/>
    <x v="51"/>
    <n v="15"/>
    <x v="3103"/>
    <x v="3313"/>
    <m/>
    <m/>
    <s v=""/>
    <n v="0.5"/>
    <x v="9"/>
    <s v="League"/>
    <s v="Wayling"/>
  </r>
  <r>
    <x v="75"/>
    <s v="1986-1987"/>
    <x v="13"/>
    <x v="3"/>
    <x v="9"/>
    <x v="958"/>
    <m/>
    <n v="116"/>
    <s v=""/>
    <n v="1"/>
    <x v="51"/>
    <n v="16"/>
    <x v="3611"/>
    <x v="3823"/>
    <m/>
    <m/>
    <s v=""/>
    <n v="0"/>
    <x v="9"/>
    <s v="League"/>
    <s v="Wayling"/>
  </r>
  <r>
    <x v="75"/>
    <s v="1986-1987"/>
    <x v="13"/>
    <x v="0"/>
    <x v="0"/>
    <x v="1151"/>
    <m/>
    <n v="198"/>
    <s v=""/>
    <n v="0.5"/>
    <x v="14"/>
    <n v="1"/>
    <x v="2918"/>
    <x v="3126"/>
    <m/>
    <m/>
    <s v=""/>
    <n v="0.5"/>
    <x v="9"/>
    <s v="League"/>
    <s v="Harold Meek"/>
  </r>
  <r>
    <x v="75"/>
    <s v="1986-1987"/>
    <x v="13"/>
    <x v="0"/>
    <x v="54"/>
    <x v="1009"/>
    <m/>
    <s v=""/>
    <s v=""/>
    <n v="0.5"/>
    <x v="14"/>
    <n v="2"/>
    <x v="3393"/>
    <x v="3603"/>
    <m/>
    <m/>
    <s v=""/>
    <n v="0.5"/>
    <x v="9"/>
    <s v="League"/>
    <s v="Harold Meek"/>
  </r>
  <r>
    <x v="75"/>
    <s v="1986-1987"/>
    <x v="13"/>
    <x v="0"/>
    <x v="55"/>
    <x v="965"/>
    <m/>
    <n v="194"/>
    <s v=""/>
    <n v="1"/>
    <x v="14"/>
    <n v="3"/>
    <x v="3791"/>
    <x v="4005"/>
    <m/>
    <m/>
    <s v=""/>
    <n v="0"/>
    <x v="9"/>
    <s v="League"/>
    <s v="Harold Meek"/>
  </r>
  <r>
    <x v="75"/>
    <s v="1986-1987"/>
    <x v="13"/>
    <x v="0"/>
    <x v="48"/>
    <x v="996"/>
    <m/>
    <s v=""/>
    <s v=""/>
    <n v="0.5"/>
    <x v="14"/>
    <n v="4"/>
    <x v="3792"/>
    <x v="4006"/>
    <m/>
    <m/>
    <s v=""/>
    <n v="0.5"/>
    <x v="9"/>
    <s v="League"/>
    <s v="Harold Meek"/>
  </r>
  <r>
    <x v="75"/>
    <s v="1986-1987"/>
    <x v="13"/>
    <x v="0"/>
    <x v="51"/>
    <x v="1177"/>
    <m/>
    <s v=""/>
    <s v=""/>
    <n v="0.5"/>
    <x v="14"/>
    <n v="5"/>
    <x v="3793"/>
    <x v="4007"/>
    <m/>
    <m/>
    <s v=""/>
    <n v="0.5"/>
    <x v="9"/>
    <s v="League"/>
    <s v="Harold Meek"/>
  </r>
  <r>
    <x v="75"/>
    <s v="1986-1987"/>
    <x v="13"/>
    <x v="0"/>
    <x v="52"/>
    <x v="943"/>
    <m/>
    <n v="172"/>
    <s v=""/>
    <n v="0.5"/>
    <x v="14"/>
    <n v="6"/>
    <x v="3302"/>
    <x v="3512"/>
    <m/>
    <m/>
    <s v=""/>
    <n v="0.5"/>
    <x v="9"/>
    <s v="League"/>
    <s v="Harold Meek"/>
  </r>
  <r>
    <x v="75"/>
    <s v="1986-1987"/>
    <x v="13"/>
    <x v="0"/>
    <x v="53"/>
    <x v="869"/>
    <m/>
    <n v="172"/>
    <s v=""/>
    <n v="1"/>
    <x v="14"/>
    <n v="7"/>
    <x v="3384"/>
    <x v="3594"/>
    <m/>
    <m/>
    <s v=""/>
    <n v="0"/>
    <x v="9"/>
    <s v="League"/>
    <s v="Harold Meek"/>
  </r>
  <r>
    <x v="75"/>
    <s v="1986-1987"/>
    <x v="13"/>
    <x v="0"/>
    <x v="1"/>
    <x v="568"/>
    <m/>
    <n v="175"/>
    <s v=""/>
    <n v="0"/>
    <x v="14"/>
    <n v="8"/>
    <x v="3739"/>
    <x v="3953"/>
    <m/>
    <m/>
    <s v=""/>
    <n v="1"/>
    <x v="9"/>
    <s v="League"/>
    <s v="Harold Meek"/>
  </r>
  <r>
    <x v="75"/>
    <s v="1986-1987"/>
    <x v="13"/>
    <x v="0"/>
    <x v="2"/>
    <x v="1163"/>
    <m/>
    <s v=""/>
    <s v=""/>
    <n v="0"/>
    <x v="14"/>
    <n v="9"/>
    <x v="3794"/>
    <x v="4008"/>
    <m/>
    <m/>
    <s v=""/>
    <n v="1"/>
    <x v="9"/>
    <s v="League"/>
    <s v="Harold Meek"/>
  </r>
  <r>
    <x v="75"/>
    <s v="1986-1987"/>
    <x v="13"/>
    <x v="0"/>
    <x v="3"/>
    <x v="1153"/>
    <m/>
    <s v=""/>
    <s v=""/>
    <n v="0"/>
    <x v="14"/>
    <n v="10"/>
    <x v="3795"/>
    <x v="4009"/>
    <m/>
    <m/>
    <s v=""/>
    <n v="1"/>
    <x v="9"/>
    <s v="League"/>
    <s v="Harold Meek"/>
  </r>
  <r>
    <x v="75"/>
    <s v="1986-1987"/>
    <x v="13"/>
    <x v="0"/>
    <x v="4"/>
    <x v="738"/>
    <m/>
    <n v="172"/>
    <s v=""/>
    <n v="0"/>
    <x v="14"/>
    <n v="11"/>
    <x v="2924"/>
    <x v="3132"/>
    <m/>
    <m/>
    <s v=""/>
    <n v="1"/>
    <x v="9"/>
    <s v="League"/>
    <s v="Harold Meek"/>
  </r>
  <r>
    <x v="75"/>
    <s v="1986-1987"/>
    <x v="13"/>
    <x v="0"/>
    <x v="5"/>
    <x v="1107"/>
    <m/>
    <n v="165"/>
    <s v=""/>
    <n v="0.5"/>
    <x v="14"/>
    <n v="12"/>
    <x v="3035"/>
    <x v="3243"/>
    <m/>
    <m/>
    <s v=""/>
    <n v="0.5"/>
    <x v="9"/>
    <s v="League"/>
    <s v="Harold Meek"/>
  </r>
  <r>
    <x v="75"/>
    <s v="1986-1987"/>
    <x v="13"/>
    <x v="0"/>
    <x v="6"/>
    <x v="762"/>
    <m/>
    <n v="164"/>
    <s v=""/>
    <n v="0"/>
    <x v="14"/>
    <n v="13"/>
    <x v="3796"/>
    <x v="4010"/>
    <m/>
    <m/>
    <s v=""/>
    <n v="1"/>
    <x v="9"/>
    <s v="League"/>
    <s v="Harold Meek"/>
  </r>
  <r>
    <x v="75"/>
    <s v="1986-1987"/>
    <x v="13"/>
    <x v="0"/>
    <x v="7"/>
    <x v="1081"/>
    <m/>
    <s v=""/>
    <s v=""/>
    <n v="0"/>
    <x v="14"/>
    <n v="14"/>
    <x v="3298"/>
    <x v="3508"/>
    <m/>
    <m/>
    <s v=""/>
    <n v="1"/>
    <x v="9"/>
    <s v="League"/>
    <s v="Harold Meek"/>
  </r>
  <r>
    <x v="75"/>
    <s v="1986-1987"/>
    <x v="13"/>
    <x v="0"/>
    <x v="8"/>
    <x v="1114"/>
    <m/>
    <s v=""/>
    <s v=""/>
    <n v="0.5"/>
    <x v="14"/>
    <n v="15"/>
    <x v="3537"/>
    <x v="3749"/>
    <m/>
    <m/>
    <s v=""/>
    <n v="0.5"/>
    <x v="9"/>
    <s v="League"/>
    <s v="Harold Meek"/>
  </r>
  <r>
    <x v="75"/>
    <s v="1986-1987"/>
    <x v="13"/>
    <x v="0"/>
    <x v="9"/>
    <x v="1098"/>
    <m/>
    <n v="165"/>
    <s v=""/>
    <n v="0"/>
    <x v="14"/>
    <n v="16"/>
    <x v="3611"/>
    <x v="3823"/>
    <m/>
    <m/>
    <s v=""/>
    <n v="1"/>
    <x v="9"/>
    <s v="League"/>
    <s v="Harold Meek"/>
  </r>
  <r>
    <x v="75"/>
    <s v="1986-1987"/>
    <x v="13"/>
    <x v="3"/>
    <x v="0"/>
    <x v="1155"/>
    <m/>
    <s v=""/>
    <s v=""/>
    <n v="0"/>
    <x v="54"/>
    <n v="1"/>
    <x v="3373"/>
    <x v="3583"/>
    <m/>
    <m/>
    <s v=""/>
    <n v="1"/>
    <x v="9"/>
    <s v="League"/>
    <s v="Wayling"/>
  </r>
  <r>
    <x v="75"/>
    <s v="1986-1987"/>
    <x v="13"/>
    <x v="3"/>
    <x v="54"/>
    <x v="974"/>
    <m/>
    <n v="161"/>
    <s v=""/>
    <n v="1"/>
    <x v="54"/>
    <n v="2"/>
    <x v="3304"/>
    <x v="3514"/>
    <m/>
    <m/>
    <s v=""/>
    <n v="0"/>
    <x v="9"/>
    <s v="League"/>
    <s v="Wayling"/>
  </r>
  <r>
    <x v="75"/>
    <s v="1986-1987"/>
    <x v="13"/>
    <x v="3"/>
    <x v="55"/>
    <x v="1055"/>
    <m/>
    <s v="UG"/>
    <s v=""/>
    <n v="0"/>
    <x v="54"/>
    <n v="3"/>
    <x v="3041"/>
    <x v="3249"/>
    <m/>
    <m/>
    <s v=""/>
    <n v="1"/>
    <x v="9"/>
    <s v="League"/>
    <s v="Wayling"/>
  </r>
  <r>
    <x v="75"/>
    <s v="1986-1987"/>
    <x v="13"/>
    <x v="3"/>
    <x v="48"/>
    <x v="491"/>
    <m/>
    <n v="152"/>
    <s v=""/>
    <n v="0"/>
    <x v="54"/>
    <n v="4"/>
    <x v="3374"/>
    <x v="3584"/>
    <m/>
    <m/>
    <s v=""/>
    <n v="1"/>
    <x v="9"/>
    <s v="League"/>
    <s v="Wayling"/>
  </r>
  <r>
    <x v="75"/>
    <s v="1986-1987"/>
    <x v="13"/>
    <x v="3"/>
    <x v="51"/>
    <x v="1156"/>
    <m/>
    <n v="151"/>
    <s v=""/>
    <n v="0.5"/>
    <x v="54"/>
    <n v="5"/>
    <x v="3037"/>
    <x v="3245"/>
    <m/>
    <m/>
    <s v=""/>
    <n v="0.5"/>
    <x v="9"/>
    <s v="League"/>
    <s v="Wayling"/>
  </r>
  <r>
    <x v="75"/>
    <s v="1986-1987"/>
    <x v="13"/>
    <x v="3"/>
    <x v="52"/>
    <x v="403"/>
    <m/>
    <n v="157"/>
    <s v=""/>
    <n v="0"/>
    <x v="54"/>
    <n v="6"/>
    <x v="3797"/>
    <x v="4011"/>
    <m/>
    <m/>
    <s v=""/>
    <n v="1"/>
    <x v="9"/>
    <s v="League"/>
    <s v="Wayling"/>
  </r>
  <r>
    <x v="75"/>
    <s v="1986-1987"/>
    <x v="13"/>
    <x v="3"/>
    <x v="53"/>
    <x v="1147"/>
    <m/>
    <s v=""/>
    <s v=""/>
    <n v="1"/>
    <x v="54"/>
    <n v="7"/>
    <x v="2793"/>
    <x v="2977"/>
    <m/>
    <m/>
    <s v=""/>
    <n v="0"/>
    <x v="9"/>
    <s v="League"/>
    <s v="Wayling"/>
  </r>
  <r>
    <x v="75"/>
    <s v="1986-1987"/>
    <x v="13"/>
    <x v="3"/>
    <x v="1"/>
    <x v="1168"/>
    <m/>
    <s v="UG"/>
    <s v=""/>
    <n v="1"/>
    <x v="54"/>
    <n v="8"/>
    <x v="3798"/>
    <x v="4012"/>
    <m/>
    <m/>
    <s v=""/>
    <n v="0"/>
    <x v="9"/>
    <s v="League"/>
    <s v="Wayling"/>
  </r>
  <r>
    <x v="75"/>
    <s v="1986-1987"/>
    <x v="13"/>
    <x v="3"/>
    <x v="2"/>
    <x v="1158"/>
    <m/>
    <n v="148"/>
    <s v=""/>
    <n v="1"/>
    <x v="54"/>
    <n v="9"/>
    <x v="3388"/>
    <x v="3598"/>
    <m/>
    <m/>
    <s v=""/>
    <n v="0"/>
    <x v="9"/>
    <s v="League"/>
    <s v="Wayling"/>
  </r>
  <r>
    <x v="75"/>
    <s v="1986-1987"/>
    <x v="13"/>
    <x v="3"/>
    <x v="3"/>
    <x v="1059"/>
    <m/>
    <n v="146"/>
    <s v=""/>
    <n v="1"/>
    <x v="54"/>
    <n v="10"/>
    <x v="3799"/>
    <x v="4013"/>
    <m/>
    <m/>
    <s v=""/>
    <n v="0"/>
    <x v="9"/>
    <s v="League"/>
    <s v="Wayling"/>
  </r>
  <r>
    <x v="75"/>
    <s v="1986-1987"/>
    <x v="13"/>
    <x v="3"/>
    <x v="4"/>
    <x v="1178"/>
    <m/>
    <s v=""/>
    <s v=""/>
    <n v="0"/>
    <x v="54"/>
    <n v="11"/>
    <x v="3382"/>
    <x v="3592"/>
    <m/>
    <m/>
    <s v=""/>
    <n v="1"/>
    <x v="9"/>
    <s v="League"/>
    <s v="Wayling"/>
  </r>
  <r>
    <x v="75"/>
    <s v="1986-1987"/>
    <x v="13"/>
    <x v="3"/>
    <x v="5"/>
    <x v="1108"/>
    <m/>
    <s v=""/>
    <s v=""/>
    <n v="0"/>
    <x v="54"/>
    <n v="12"/>
    <x v="3213"/>
    <x v="3423"/>
    <m/>
    <m/>
    <s v=""/>
    <n v="1"/>
    <x v="9"/>
    <s v="League"/>
    <s v="Wayling"/>
  </r>
  <r>
    <x v="75"/>
    <s v="1986-1987"/>
    <x v="13"/>
    <x v="3"/>
    <x v="6"/>
    <x v="1127"/>
    <m/>
    <s v=""/>
    <s v=""/>
    <n v="0"/>
    <x v="54"/>
    <n v="13"/>
    <x v="3540"/>
    <x v="3752"/>
    <m/>
    <m/>
    <s v=""/>
    <n v="1"/>
    <x v="9"/>
    <s v="League"/>
    <s v="Wayling"/>
  </r>
  <r>
    <x v="75"/>
    <s v="1986-1987"/>
    <x v="13"/>
    <x v="3"/>
    <x v="7"/>
    <x v="1110"/>
    <m/>
    <n v="138"/>
    <s v=""/>
    <n v="0.5"/>
    <x v="54"/>
    <n v="14"/>
    <x v="3458"/>
    <x v="3668"/>
    <m/>
    <m/>
    <s v=""/>
    <n v="0.5"/>
    <x v="9"/>
    <s v="League"/>
    <s v="Wayling"/>
  </r>
  <r>
    <x v="75"/>
    <s v="1986-1987"/>
    <x v="13"/>
    <x v="3"/>
    <x v="8"/>
    <x v="996"/>
    <m/>
    <s v=""/>
    <s v=""/>
    <n v="0.5"/>
    <x v="54"/>
    <n v="15"/>
    <x v="3800"/>
    <x v="4014"/>
    <m/>
    <m/>
    <s v=""/>
    <n v="0.5"/>
    <x v="9"/>
    <s v="League"/>
    <s v="Wayling"/>
  </r>
  <r>
    <x v="75"/>
    <s v="1986-1987"/>
    <x v="13"/>
    <x v="3"/>
    <x v="9"/>
    <x v="644"/>
    <m/>
    <s v=""/>
    <s v=""/>
    <n v="1"/>
    <x v="54"/>
    <n v="16"/>
    <x v="3801"/>
    <x v="4015"/>
    <m/>
    <m/>
    <s v=""/>
    <n v="0"/>
    <x v="9"/>
    <s v="League"/>
    <s v="Wayling"/>
  </r>
  <r>
    <x v="75"/>
    <s v="1986-1987"/>
    <x v="13"/>
    <x v="0"/>
    <x v="0"/>
    <x v="1100"/>
    <m/>
    <s v=""/>
    <s v=""/>
    <n v="1"/>
    <x v="4"/>
    <n v="1"/>
    <x v="3296"/>
    <x v="3506"/>
    <m/>
    <m/>
    <s v=""/>
    <n v="0"/>
    <x v="9"/>
    <s v="League"/>
    <s v="Harold Meek"/>
  </r>
  <r>
    <x v="75"/>
    <s v="1986-1987"/>
    <x v="13"/>
    <x v="0"/>
    <x v="54"/>
    <x v="1152"/>
    <m/>
    <s v=""/>
    <s v=""/>
    <n v="0.5"/>
    <x v="4"/>
    <n v="2"/>
    <x v="3157"/>
    <x v="3367"/>
    <m/>
    <m/>
    <s v=""/>
    <n v="0.5"/>
    <x v="9"/>
    <s v="League"/>
    <s v="Harold Meek"/>
  </r>
  <r>
    <x v="75"/>
    <s v="1986-1987"/>
    <x v="13"/>
    <x v="0"/>
    <x v="55"/>
    <x v="1151"/>
    <m/>
    <n v="198"/>
    <s v=""/>
    <n v="0"/>
    <x v="4"/>
    <n v="3"/>
    <x v="3116"/>
    <x v="3326"/>
    <m/>
    <m/>
    <s v=""/>
    <n v="1"/>
    <x v="9"/>
    <s v="League"/>
    <s v="Harold Meek"/>
  </r>
  <r>
    <x v="75"/>
    <s v="1986-1987"/>
    <x v="13"/>
    <x v="0"/>
    <x v="48"/>
    <x v="730"/>
    <m/>
    <s v=""/>
    <s v=""/>
    <n v="1"/>
    <x v="4"/>
    <n v="4"/>
    <x v="3523"/>
    <x v="3735"/>
    <m/>
    <m/>
    <s v=""/>
    <n v="0"/>
    <x v="9"/>
    <s v="League"/>
    <s v="Harold Meek"/>
  </r>
  <r>
    <x v="75"/>
    <s v="1986-1987"/>
    <x v="13"/>
    <x v="0"/>
    <x v="51"/>
    <x v="965"/>
    <m/>
    <n v="194"/>
    <s v=""/>
    <n v="1"/>
    <x v="4"/>
    <n v="5"/>
    <x v="879"/>
    <x v="879"/>
    <m/>
    <m/>
    <s v=""/>
    <n v="0"/>
    <x v="9"/>
    <s v="League"/>
    <s v="Harold Meek"/>
  </r>
  <r>
    <x v="75"/>
    <s v="1986-1987"/>
    <x v="13"/>
    <x v="0"/>
    <x v="52"/>
    <x v="1104"/>
    <m/>
    <n v="184"/>
    <s v=""/>
    <n v="0"/>
    <x v="4"/>
    <n v="6"/>
    <x v="3745"/>
    <x v="3959"/>
    <m/>
    <m/>
    <s v=""/>
    <n v="1"/>
    <x v="9"/>
    <s v="League"/>
    <s v="Harold Meek"/>
  </r>
  <r>
    <x v="75"/>
    <s v="1986-1987"/>
    <x v="13"/>
    <x v="0"/>
    <x v="53"/>
    <x v="996"/>
    <m/>
    <s v=""/>
    <s v=""/>
    <n v="0.5"/>
    <x v="4"/>
    <n v="7"/>
    <x v="3802"/>
    <x v="4016"/>
    <m/>
    <m/>
    <s v=""/>
    <n v="0.5"/>
    <x v="9"/>
    <s v="League"/>
    <s v="Harold Meek"/>
  </r>
  <r>
    <x v="75"/>
    <s v="1986-1987"/>
    <x v="13"/>
    <x v="0"/>
    <x v="1"/>
    <x v="568"/>
    <m/>
    <n v="175"/>
    <s v=""/>
    <n v="0.5"/>
    <x v="4"/>
    <n v="8"/>
    <x v="3803"/>
    <x v="4017"/>
    <m/>
    <m/>
    <s v=""/>
    <n v="0.5"/>
    <x v="9"/>
    <s v="League"/>
    <s v="Harold Meek"/>
  </r>
  <r>
    <x v="75"/>
    <s v="1986-1987"/>
    <x v="13"/>
    <x v="0"/>
    <x v="2"/>
    <x v="940"/>
    <m/>
    <n v="174"/>
    <s v=""/>
    <n v="1"/>
    <x v="4"/>
    <n v="9"/>
    <x v="3524"/>
    <x v="3736"/>
    <m/>
    <m/>
    <s v=""/>
    <n v="0"/>
    <x v="9"/>
    <s v="League"/>
    <s v="Harold Meek"/>
  </r>
  <r>
    <x v="75"/>
    <s v="1986-1987"/>
    <x v="13"/>
    <x v="0"/>
    <x v="3"/>
    <x v="943"/>
    <m/>
    <n v="172"/>
    <s v=""/>
    <n v="1"/>
    <x v="4"/>
    <n v="10"/>
    <x v="3154"/>
    <x v="3364"/>
    <m/>
    <m/>
    <s v=""/>
    <n v="0"/>
    <x v="9"/>
    <s v="League"/>
    <s v="Harold Meek"/>
  </r>
  <r>
    <x v="75"/>
    <s v="1986-1987"/>
    <x v="13"/>
    <x v="0"/>
    <x v="4"/>
    <x v="869"/>
    <m/>
    <n v="172"/>
    <s v=""/>
    <n v="0"/>
    <x v="4"/>
    <n v="11"/>
    <x v="3160"/>
    <x v="3370"/>
    <m/>
    <m/>
    <s v=""/>
    <n v="1"/>
    <x v="9"/>
    <s v="League"/>
    <s v="Harold Meek"/>
  </r>
  <r>
    <x v="75"/>
    <s v="1986-1987"/>
    <x v="13"/>
    <x v="0"/>
    <x v="5"/>
    <x v="1163"/>
    <m/>
    <s v=""/>
    <s v=""/>
    <n v="1"/>
    <x v="4"/>
    <n v="12"/>
    <x v="3804"/>
    <x v="4018"/>
    <m/>
    <m/>
    <s v=""/>
    <n v="0"/>
    <x v="9"/>
    <s v="League"/>
    <s v="Harold Meek"/>
  </r>
  <r>
    <x v="75"/>
    <s v="1986-1987"/>
    <x v="13"/>
    <x v="0"/>
    <x v="6"/>
    <x v="1138"/>
    <m/>
    <s v=""/>
    <s v=""/>
    <n v="0.5"/>
    <x v="4"/>
    <n v="13"/>
    <x v="2933"/>
    <x v="3141"/>
    <m/>
    <m/>
    <s v=""/>
    <n v="0.5"/>
    <x v="9"/>
    <s v="League"/>
    <s v="Harold Meek"/>
  </r>
  <r>
    <x v="75"/>
    <s v="1986-1987"/>
    <x v="13"/>
    <x v="0"/>
    <x v="7"/>
    <x v="762"/>
    <m/>
    <n v="164"/>
    <s v=""/>
    <n v="0"/>
    <x v="4"/>
    <n v="14"/>
    <x v="3334"/>
    <x v="3544"/>
    <m/>
    <m/>
    <s v=""/>
    <n v="1"/>
    <x v="9"/>
    <s v="League"/>
    <s v="Harold Meek"/>
  </r>
  <r>
    <x v="75"/>
    <s v="1986-1987"/>
    <x v="13"/>
    <x v="0"/>
    <x v="8"/>
    <x v="738"/>
    <m/>
    <n v="172"/>
    <s v=""/>
    <n v="1"/>
    <x v="4"/>
    <n v="15"/>
    <x v="3805"/>
    <x v="4019"/>
    <m/>
    <m/>
    <s v=""/>
    <n v="0"/>
    <x v="9"/>
    <s v="League"/>
    <s v="Harold Meek"/>
  </r>
  <r>
    <x v="75"/>
    <s v="1986-1987"/>
    <x v="13"/>
    <x v="0"/>
    <x v="9"/>
    <x v="1107"/>
    <m/>
    <n v="165"/>
    <s v=""/>
    <n v="1"/>
    <x v="4"/>
    <n v="16"/>
    <x v="3806"/>
    <x v="4020"/>
    <m/>
    <m/>
    <s v=""/>
    <n v="0"/>
    <x v="9"/>
    <s v="League"/>
    <s v="Harold Meek"/>
  </r>
  <r>
    <x v="75"/>
    <s v="1986-1987"/>
    <x v="13"/>
    <x v="3"/>
    <x v="0"/>
    <x v="1098"/>
    <m/>
    <n v="165"/>
    <s v=""/>
    <n v="1"/>
    <x v="56"/>
    <n v="1"/>
    <x v="3807"/>
    <x v="4021"/>
    <m/>
    <m/>
    <s v=""/>
    <n v="0"/>
    <x v="9"/>
    <s v="League"/>
    <s v="Wayling"/>
  </r>
  <r>
    <x v="75"/>
    <s v="1986-1987"/>
    <x v="13"/>
    <x v="3"/>
    <x v="54"/>
    <x v="852"/>
    <m/>
    <n v="160"/>
    <s v=""/>
    <n v="1"/>
    <x v="56"/>
    <n v="2"/>
    <x v="3670"/>
    <x v="3882"/>
    <m/>
    <m/>
    <s v=""/>
    <n v="0"/>
    <x v="9"/>
    <s v="League"/>
    <s v="Wayling"/>
  </r>
  <r>
    <x v="75"/>
    <s v="1986-1987"/>
    <x v="13"/>
    <x v="3"/>
    <x v="55"/>
    <x v="974"/>
    <m/>
    <n v="161"/>
    <s v=""/>
    <n v="1"/>
    <x v="56"/>
    <n v="3"/>
    <x v="3751"/>
    <x v="3965"/>
    <m/>
    <m/>
    <s v=""/>
    <n v="0"/>
    <x v="9"/>
    <s v="League"/>
    <s v="Wayling"/>
  </r>
  <r>
    <x v="75"/>
    <s v="1986-1987"/>
    <x v="13"/>
    <x v="3"/>
    <x v="48"/>
    <x v="1055"/>
    <m/>
    <s v="UG"/>
    <s v=""/>
    <n v="0.5"/>
    <x v="56"/>
    <n v="4"/>
    <x v="3808"/>
    <x v="4022"/>
    <m/>
    <m/>
    <s v=""/>
    <n v="0.5"/>
    <x v="9"/>
    <s v="League"/>
    <s v="Wayling"/>
  </r>
  <r>
    <x v="75"/>
    <s v="1986-1987"/>
    <x v="13"/>
    <x v="3"/>
    <x v="51"/>
    <x v="1155"/>
    <m/>
    <s v=""/>
    <s v=""/>
    <n v="1"/>
    <x v="56"/>
    <n v="5"/>
    <x v="3809"/>
    <x v="4023"/>
    <m/>
    <m/>
    <s v=""/>
    <n v="0"/>
    <x v="9"/>
    <s v="League"/>
    <s v="Wayling"/>
  </r>
  <r>
    <x v="75"/>
    <s v="1986-1987"/>
    <x v="13"/>
    <x v="3"/>
    <x v="52"/>
    <x v="491"/>
    <m/>
    <n v="152"/>
    <s v=""/>
    <n v="1"/>
    <x v="56"/>
    <n v="6"/>
    <x v="3810"/>
    <x v="4024"/>
    <m/>
    <m/>
    <s v=""/>
    <n v="0"/>
    <x v="9"/>
    <s v="League"/>
    <s v="Wayling"/>
  </r>
  <r>
    <x v="75"/>
    <s v="1986-1987"/>
    <x v="13"/>
    <x v="3"/>
    <x v="53"/>
    <x v="1140"/>
    <m/>
    <s v=""/>
    <s v=""/>
    <n v="0"/>
    <x v="56"/>
    <n v="7"/>
    <x v="3412"/>
    <x v="3622"/>
    <m/>
    <m/>
    <s v=""/>
    <n v="1"/>
    <x v="9"/>
    <s v="League"/>
    <s v="Wayling"/>
  </r>
  <r>
    <x v="75"/>
    <s v="1986-1987"/>
    <x v="13"/>
    <x v="3"/>
    <x v="1"/>
    <x v="1156"/>
    <m/>
    <n v="151"/>
    <s v=""/>
    <n v="1"/>
    <x v="56"/>
    <n v="8"/>
    <x v="3811"/>
    <x v="4025"/>
    <m/>
    <m/>
    <s v=""/>
    <n v="0"/>
    <x v="9"/>
    <s v="League"/>
    <s v="Wayling"/>
  </r>
  <r>
    <x v="75"/>
    <s v="1986-1987"/>
    <x v="13"/>
    <x v="3"/>
    <x v="2"/>
    <x v="1158"/>
    <m/>
    <n v="148"/>
    <s v=""/>
    <n v="0"/>
    <x v="56"/>
    <n v="9"/>
    <x v="3672"/>
    <x v="3884"/>
    <m/>
    <m/>
    <s v=""/>
    <n v="1"/>
    <x v="9"/>
    <s v="League"/>
    <s v="Wayling"/>
  </r>
  <r>
    <x v="75"/>
    <s v="1986-1987"/>
    <x v="13"/>
    <x v="3"/>
    <x v="3"/>
    <x v="1059"/>
    <m/>
    <n v="146"/>
    <s v=""/>
    <n v="1"/>
    <x v="56"/>
    <n v="10"/>
    <x v="3812"/>
    <x v="4026"/>
    <m/>
    <m/>
    <s v=""/>
    <n v="0"/>
    <x v="9"/>
    <s v="League"/>
    <s v="Wayling"/>
  </r>
  <r>
    <x v="75"/>
    <s v="1986-1987"/>
    <x v="13"/>
    <x v="3"/>
    <x v="4"/>
    <x v="1168"/>
    <m/>
    <s v="UG"/>
    <s v=""/>
    <n v="1"/>
    <x v="56"/>
    <n v="11"/>
    <x v="3813"/>
    <x v="4027"/>
    <m/>
    <m/>
    <s v=""/>
    <n v="0"/>
    <x v="9"/>
    <s v="League"/>
    <s v="Wayling"/>
  </r>
  <r>
    <x v="75"/>
    <s v="1986-1987"/>
    <x v="13"/>
    <x v="3"/>
    <x v="5"/>
    <x v="1170"/>
    <m/>
    <n v="139"/>
    <s v=""/>
    <n v="0.5"/>
    <x v="56"/>
    <n v="12"/>
    <x v="3814"/>
    <x v="4028"/>
    <m/>
    <m/>
    <s v=""/>
    <n v="0.5"/>
    <x v="9"/>
    <s v="League"/>
    <s v="Wayling"/>
  </r>
  <r>
    <x v="75"/>
    <s v="1986-1987"/>
    <x v="13"/>
    <x v="3"/>
    <x v="6"/>
    <x v="1110"/>
    <m/>
    <n v="138"/>
    <s v=""/>
    <n v="1"/>
    <x v="56"/>
    <n v="13"/>
    <x v="3526"/>
    <x v="3738"/>
    <m/>
    <m/>
    <s v=""/>
    <n v="0"/>
    <x v="9"/>
    <s v="League"/>
    <s v="Wayling"/>
  </r>
  <r>
    <x v="75"/>
    <s v="1986-1987"/>
    <x v="13"/>
    <x v="3"/>
    <x v="7"/>
    <x v="1127"/>
    <m/>
    <s v=""/>
    <s v=""/>
    <n v="1"/>
    <x v="56"/>
    <n v="14"/>
    <x v="3815"/>
    <x v="4029"/>
    <m/>
    <m/>
    <s v=""/>
    <n v="0"/>
    <x v="9"/>
    <s v="League"/>
    <s v="Wayling"/>
  </r>
  <r>
    <x v="75"/>
    <s v="1986-1987"/>
    <x v="13"/>
    <x v="3"/>
    <x v="8"/>
    <x v="644"/>
    <m/>
    <n v="119"/>
    <s v=""/>
    <n v="1"/>
    <x v="56"/>
    <n v="15"/>
    <x v="3816"/>
    <x v="4030"/>
    <m/>
    <m/>
    <s v=""/>
    <n v="0"/>
    <x v="9"/>
    <s v="League"/>
    <s v="Wayling"/>
  </r>
  <r>
    <x v="75"/>
    <s v="1986-1987"/>
    <x v="13"/>
    <x v="3"/>
    <x v="9"/>
    <x v="958"/>
    <m/>
    <n v="116"/>
    <s v=""/>
    <n v="1"/>
    <x v="56"/>
    <n v="16"/>
    <x v="3817"/>
    <x v="4031"/>
    <m/>
    <m/>
    <s v=""/>
    <n v="0"/>
    <x v="9"/>
    <s v="League"/>
    <s v="Wayling"/>
  </r>
  <r>
    <x v="76"/>
    <d v="1988-12-10T00:00:00"/>
    <x v="13"/>
    <x v="0"/>
    <x v="0"/>
    <x v="1151"/>
    <m/>
    <n v="204"/>
    <s v=""/>
    <n v="0.5"/>
    <x v="50"/>
    <n v="1"/>
    <x v="3479"/>
    <x v="3691"/>
    <m/>
    <n v="181"/>
    <s v=""/>
    <n v="0.5"/>
    <x v="9"/>
    <s v="League"/>
    <s v="Harold Meek"/>
  </r>
  <r>
    <x v="76"/>
    <d v="1988-12-10T00:00:00"/>
    <x v="13"/>
    <x v="0"/>
    <x v="54"/>
    <x v="568"/>
    <m/>
    <n v="183"/>
    <s v=""/>
    <n v="0"/>
    <x v="50"/>
    <n v="2"/>
    <x v="3043"/>
    <x v="3251"/>
    <m/>
    <n v="161"/>
    <s v=""/>
    <n v="1"/>
    <x v="9"/>
    <s v="League"/>
    <s v="Harold Meek"/>
  </r>
  <r>
    <x v="76"/>
    <d v="1988-12-10T00:00:00"/>
    <x v="13"/>
    <x v="0"/>
    <x v="55"/>
    <x v="869"/>
    <m/>
    <n v="175"/>
    <s v=""/>
    <n v="0.5"/>
    <x v="50"/>
    <n v="3"/>
    <x v="3266"/>
    <x v="3476"/>
    <m/>
    <n v="151"/>
    <s v=""/>
    <n v="0.5"/>
    <x v="9"/>
    <s v="League"/>
    <s v="Harold Meek"/>
  </r>
  <r>
    <x v="76"/>
    <d v="1988-12-10T00:00:00"/>
    <x v="13"/>
    <x v="0"/>
    <x v="48"/>
    <x v="1179"/>
    <m/>
    <n v="174"/>
    <s v=""/>
    <n v="1"/>
    <x v="50"/>
    <n v="4"/>
    <x v="3818"/>
    <x v="4032"/>
    <m/>
    <s v="UG"/>
    <s v=""/>
    <n v="0"/>
    <x v="9"/>
    <s v="League"/>
    <s v="Harold Meek"/>
  </r>
  <r>
    <x v="76"/>
    <d v="1988-12-10T00:00:00"/>
    <x v="13"/>
    <x v="0"/>
    <x v="51"/>
    <x v="943"/>
    <m/>
    <n v="165"/>
    <s v=""/>
    <n v="0"/>
    <x v="50"/>
    <n v="5"/>
    <x v="3217"/>
    <x v="3427"/>
    <m/>
    <n v="138"/>
    <s v=""/>
    <n v="1"/>
    <x v="9"/>
    <s v="League"/>
    <s v="Harold Meek"/>
  </r>
  <r>
    <x v="76"/>
    <d v="1988-12-10T00:00:00"/>
    <x v="13"/>
    <x v="0"/>
    <x v="52"/>
    <x v="1180"/>
    <m/>
    <n v="158"/>
    <s v=""/>
    <n v="1"/>
    <x v="50"/>
    <n v="6"/>
    <x v="3363"/>
    <x v="3573"/>
    <m/>
    <n v="139"/>
    <s v=""/>
    <n v="0"/>
    <x v="9"/>
    <s v="League"/>
    <s v="Harold Meek"/>
  </r>
  <r>
    <x v="76"/>
    <d v="1988-12-10T00:00:00"/>
    <x v="13"/>
    <x v="0"/>
    <x v="53"/>
    <x v="1159"/>
    <m/>
    <n v="155"/>
    <s v=""/>
    <n v="1"/>
    <x v="50"/>
    <n v="7"/>
    <x v="3696"/>
    <x v="3910"/>
    <m/>
    <n v="135"/>
    <s v=""/>
    <n v="0"/>
    <x v="9"/>
    <s v="League"/>
    <s v="Harold Meek"/>
  </r>
  <r>
    <x v="76"/>
    <d v="1988-12-10T00:00:00"/>
    <x v="13"/>
    <x v="0"/>
    <x v="1"/>
    <x v="852"/>
    <m/>
    <n v="161"/>
    <s v=""/>
    <n v="0"/>
    <x v="50"/>
    <n v="8"/>
    <x v="3698"/>
    <x v="3912"/>
    <m/>
    <n v="121"/>
    <s v=""/>
    <n v="1"/>
    <x v="9"/>
    <s v="League"/>
    <s v="Harold Meek"/>
  </r>
  <r>
    <x v="76"/>
    <d v="1988-12-10T00:00:00"/>
    <x v="13"/>
    <x v="0"/>
    <x v="2"/>
    <x v="1055"/>
    <m/>
    <s v="UG"/>
    <s v=""/>
    <n v="0"/>
    <x v="50"/>
    <n v="9"/>
    <x v="3198"/>
    <x v="3408"/>
    <m/>
    <s v="UG"/>
    <s v=""/>
    <n v="1"/>
    <x v="9"/>
    <s v="League"/>
    <s v="Harold Meek"/>
  </r>
  <r>
    <x v="76"/>
    <d v="1988-12-10T00:00:00"/>
    <x v="13"/>
    <x v="0"/>
    <x v="3"/>
    <x v="1181"/>
    <m/>
    <n v="130"/>
    <s v=""/>
    <n v="1"/>
    <x v="50"/>
    <n v="10"/>
    <x v="3819"/>
    <x v="4033"/>
    <m/>
    <n v="117"/>
    <s v=""/>
    <n v="0"/>
    <x v="9"/>
    <s v="League"/>
    <s v="Harold Meek"/>
  </r>
  <r>
    <x v="76"/>
    <d v="1988-12-10T00:00:00"/>
    <x v="13"/>
    <x v="0"/>
    <x v="4"/>
    <x v="1170"/>
    <m/>
    <n v="151"/>
    <s v=""/>
    <n v="1"/>
    <x v="50"/>
    <n v="11"/>
    <x v="3769"/>
    <x v="3983"/>
    <m/>
    <n v="118"/>
    <s v=""/>
    <n v="0"/>
    <x v="9"/>
    <s v="League"/>
    <s v="Harold Meek"/>
  </r>
  <r>
    <x v="76"/>
    <d v="1988-12-10T00:00:00"/>
    <x v="13"/>
    <x v="0"/>
    <x v="5"/>
    <x v="1168"/>
    <m/>
    <n v="148"/>
    <s v=""/>
    <n v="1"/>
    <x v="50"/>
    <n v="12"/>
    <x v="3362"/>
    <x v="3572"/>
    <m/>
    <s v="UG"/>
    <s v=""/>
    <n v="0"/>
    <x v="9"/>
    <s v="League"/>
    <s v="Harold Meek"/>
  </r>
  <r>
    <x v="76"/>
    <d v="1988-12-10T00:00:00"/>
    <x v="13"/>
    <x v="0"/>
    <x v="6"/>
    <x v="1156"/>
    <m/>
    <n v="143"/>
    <s v=""/>
    <n v="1"/>
    <x v="50"/>
    <n v="13"/>
    <x v="3771"/>
    <x v="3985"/>
    <m/>
    <n v="84"/>
    <s v=""/>
    <n v="0"/>
    <x v="9"/>
    <s v="League"/>
    <s v="Harold Meek"/>
  </r>
  <r>
    <x v="76"/>
    <d v="1988-12-10T00:00:00"/>
    <x v="13"/>
    <x v="0"/>
    <x v="7"/>
    <x v="491"/>
    <m/>
    <n v="142"/>
    <s v=""/>
    <n v="0.5"/>
    <x v="50"/>
    <n v="14"/>
    <x v="3820"/>
    <x v="4034"/>
    <m/>
    <s v="UG"/>
    <s v=""/>
    <n v="0.5"/>
    <x v="9"/>
    <s v="League"/>
    <s v="Harold Meek"/>
  </r>
  <r>
    <x v="76"/>
    <d v="1988-12-10T00:00:00"/>
    <x v="13"/>
    <x v="0"/>
    <x v="8"/>
    <x v="1182"/>
    <m/>
    <n v="140"/>
    <s v=""/>
    <n v="1"/>
    <x v="50"/>
    <n v="15"/>
    <x v="3361"/>
    <x v="3571"/>
    <m/>
    <n v="106"/>
    <s v=""/>
    <n v="0"/>
    <x v="9"/>
    <s v="League"/>
    <s v="Harold Meek"/>
  </r>
  <r>
    <x v="76"/>
    <d v="1988-12-10T00:00:00"/>
    <x v="13"/>
    <x v="0"/>
    <x v="9"/>
    <x v="1183"/>
    <m/>
    <s v="UG"/>
    <s v=""/>
    <n v="1"/>
    <x v="50"/>
    <n v="16"/>
    <x v="3821"/>
    <x v="4035"/>
    <m/>
    <s v="UG"/>
    <s v=""/>
    <n v="0"/>
    <x v="9"/>
    <s v="League"/>
    <s v="Harold Meek"/>
  </r>
  <r>
    <x v="76"/>
    <d v="1988-12-10T00:00:00"/>
    <x v="13"/>
    <x v="3"/>
    <x v="0"/>
    <x v="1110"/>
    <m/>
    <n v="140"/>
    <s v=""/>
    <n v="1"/>
    <x v="58"/>
    <n v="1"/>
    <x v="3822"/>
    <x v="4036"/>
    <m/>
    <n v="80"/>
    <s v=""/>
    <n v="0"/>
    <x v="9"/>
    <s v="League"/>
    <s v="Wayling"/>
  </r>
  <r>
    <x v="76"/>
    <d v="1988-12-10T00:00:00"/>
    <x v="13"/>
    <x v="3"/>
    <x v="54"/>
    <x v="1184"/>
    <m/>
    <n v="146"/>
    <s v=""/>
    <n v="1"/>
    <x v="58"/>
    <n v="2"/>
    <x v="2942"/>
    <x v="3150"/>
    <m/>
    <n v="93"/>
    <s v=""/>
    <n v="0"/>
    <x v="9"/>
    <s v="League"/>
    <s v="Wayling"/>
  </r>
  <r>
    <x v="76"/>
    <d v="1988-12-10T00:00:00"/>
    <x v="13"/>
    <x v="3"/>
    <x v="55"/>
    <x v="1123"/>
    <m/>
    <s v="UG"/>
    <s v=""/>
    <n v="1"/>
    <x v="58"/>
    <n v="3"/>
    <x v="3823"/>
    <x v="4037"/>
    <m/>
    <m/>
    <s v=""/>
    <n v="0"/>
    <x v="9"/>
    <s v="League"/>
    <s v="Wayling"/>
  </r>
  <r>
    <x v="76"/>
    <d v="1988-12-10T00:00:00"/>
    <x v="13"/>
    <x v="3"/>
    <x v="48"/>
    <x v="151"/>
    <m/>
    <s v=""/>
    <s v=""/>
    <n v="0"/>
    <x v="58"/>
    <n v="4"/>
    <x v="3824"/>
    <x v="4038"/>
    <m/>
    <m/>
    <s v=""/>
    <n v="1"/>
    <x v="9"/>
    <s v="League"/>
    <s v="Wayling"/>
  </r>
  <r>
    <x v="76"/>
    <d v="1988-12-10T00:00:00"/>
    <x v="13"/>
    <x v="3"/>
    <x v="51"/>
    <x v="1185"/>
    <m/>
    <n v="125"/>
    <s v=""/>
    <n v="1"/>
    <x v="58"/>
    <n v="5"/>
    <x v="3825"/>
    <x v="4039"/>
    <m/>
    <m/>
    <s v=""/>
    <n v="0"/>
    <x v="9"/>
    <s v="League"/>
    <s v="Wayling"/>
  </r>
  <r>
    <x v="76"/>
    <d v="1988-12-10T00:00:00"/>
    <x v="13"/>
    <x v="3"/>
    <x v="52"/>
    <x v="1186"/>
    <m/>
    <n v="127"/>
    <s v=""/>
    <n v="0"/>
    <x v="58"/>
    <n v="6"/>
    <x v="3826"/>
    <x v="4040"/>
    <m/>
    <n v="85"/>
    <s v=""/>
    <n v="1"/>
    <x v="9"/>
    <s v="League"/>
    <s v="Wayling"/>
  </r>
  <r>
    <x v="76"/>
    <d v="1988-12-10T00:00:00"/>
    <x v="13"/>
    <x v="3"/>
    <x v="53"/>
    <x v="1106"/>
    <m/>
    <n v="111"/>
    <s v=""/>
    <n v="0"/>
    <x v="58"/>
    <n v="7"/>
    <x v="3827"/>
    <x v="4041"/>
    <m/>
    <m/>
    <s v=""/>
    <n v="1"/>
    <x v="9"/>
    <s v="League"/>
    <s v="Wayling"/>
  </r>
  <r>
    <x v="76"/>
    <d v="1988-12-10T00:00:00"/>
    <x v="13"/>
    <x v="3"/>
    <x v="1"/>
    <x v="1187"/>
    <m/>
    <n v="103"/>
    <s v=""/>
    <n v="0.5"/>
    <x v="58"/>
    <n v="8"/>
    <x v="3828"/>
    <x v="4042"/>
    <m/>
    <m/>
    <s v=""/>
    <n v="0.5"/>
    <x v="9"/>
    <s v="League"/>
    <s v="Wayling"/>
  </r>
  <r>
    <x v="76"/>
    <d v="1988-12-10T00:00:00"/>
    <x v="13"/>
    <x v="3"/>
    <x v="2"/>
    <x v="1188"/>
    <m/>
    <s v=""/>
    <s v=""/>
    <n v="1"/>
    <x v="58"/>
    <n v="9"/>
    <x v="160"/>
    <x v="160"/>
    <m/>
    <m/>
    <s v=""/>
    <n v="0"/>
    <x v="9"/>
    <s v="League"/>
    <s v="Wayling"/>
  </r>
  <r>
    <x v="76"/>
    <d v="1988-12-10T00:00:00"/>
    <x v="13"/>
    <x v="3"/>
    <x v="3"/>
    <x v="1188"/>
    <m/>
    <s v=""/>
    <s v=""/>
    <n v="1"/>
    <x v="58"/>
    <n v="10"/>
    <x v="160"/>
    <x v="160"/>
    <m/>
    <m/>
    <s v=""/>
    <n v="0"/>
    <x v="9"/>
    <s v="League"/>
    <s v="Wayling"/>
  </r>
  <r>
    <x v="76"/>
    <d v="1988-12-10T00:00:00"/>
    <x v="13"/>
    <x v="3"/>
    <x v="4"/>
    <x v="1188"/>
    <m/>
    <s v=""/>
    <s v=""/>
    <n v="1"/>
    <x v="58"/>
    <n v="11"/>
    <x v="160"/>
    <x v="160"/>
    <m/>
    <m/>
    <s v=""/>
    <n v="0"/>
    <x v="9"/>
    <s v="League"/>
    <s v="Wayling"/>
  </r>
  <r>
    <x v="76"/>
    <d v="1988-12-10T00:00:00"/>
    <x v="13"/>
    <x v="3"/>
    <x v="5"/>
    <x v="1188"/>
    <m/>
    <s v=""/>
    <s v=""/>
    <n v="1"/>
    <x v="58"/>
    <n v="12"/>
    <x v="160"/>
    <x v="160"/>
    <m/>
    <m/>
    <s v=""/>
    <n v="0"/>
    <x v="9"/>
    <s v="League"/>
    <s v="Wayling"/>
  </r>
  <r>
    <x v="76"/>
    <d v="1988-12-10T00:00:00"/>
    <x v="13"/>
    <x v="3"/>
    <x v="6"/>
    <x v="1188"/>
    <m/>
    <s v=""/>
    <s v=""/>
    <n v="1"/>
    <x v="58"/>
    <n v="13"/>
    <x v="160"/>
    <x v="160"/>
    <m/>
    <m/>
    <s v=""/>
    <n v="0"/>
    <x v="9"/>
    <s v="League"/>
    <s v="Wayling"/>
  </r>
  <r>
    <x v="76"/>
    <d v="1988-12-10T00:00:00"/>
    <x v="13"/>
    <x v="3"/>
    <x v="7"/>
    <x v="1188"/>
    <m/>
    <s v=""/>
    <s v=""/>
    <n v="1"/>
    <x v="58"/>
    <n v="14"/>
    <x v="160"/>
    <x v="160"/>
    <m/>
    <m/>
    <s v=""/>
    <n v="0"/>
    <x v="9"/>
    <s v="League"/>
    <s v="Wayling"/>
  </r>
  <r>
    <x v="76"/>
    <d v="1988-12-10T00:00:00"/>
    <x v="13"/>
    <x v="3"/>
    <x v="8"/>
    <x v="1188"/>
    <m/>
    <s v=""/>
    <s v=""/>
    <n v="1"/>
    <x v="58"/>
    <n v="15"/>
    <x v="160"/>
    <x v="160"/>
    <m/>
    <m/>
    <s v=""/>
    <n v="0"/>
    <x v="9"/>
    <s v="League"/>
    <s v="Wayling"/>
  </r>
  <r>
    <x v="76"/>
    <d v="1988-12-10T00:00:00"/>
    <x v="13"/>
    <x v="3"/>
    <x v="9"/>
    <x v="1188"/>
    <m/>
    <s v=""/>
    <s v=""/>
    <n v="1"/>
    <x v="58"/>
    <n v="16"/>
    <x v="160"/>
    <x v="160"/>
    <m/>
    <m/>
    <s v=""/>
    <n v="0"/>
    <x v="9"/>
    <s v="League"/>
    <s v="Wayling"/>
  </r>
  <r>
    <x v="76"/>
    <s v="1987-1988"/>
    <x v="13"/>
    <x v="0"/>
    <x v="0"/>
    <x v="1151"/>
    <m/>
    <n v="204"/>
    <s v=""/>
    <n v="0"/>
    <x v="18"/>
    <n v="1"/>
    <x v="3777"/>
    <x v="3991"/>
    <m/>
    <n v="195"/>
    <s v=""/>
    <n v="1"/>
    <x v="9"/>
    <s v="League"/>
    <s v="Harold Meek"/>
  </r>
  <r>
    <x v="76"/>
    <s v="1987-1988"/>
    <x v="13"/>
    <x v="0"/>
    <x v="54"/>
    <x v="965"/>
    <m/>
    <n v="197"/>
    <s v=""/>
    <n v="0.5"/>
    <x v="18"/>
    <n v="2"/>
    <x v="2160"/>
    <x v="2160"/>
    <m/>
    <n v="192"/>
    <s v=""/>
    <n v="0.5"/>
    <x v="9"/>
    <s v="League"/>
    <s v="Harold Meek"/>
  </r>
  <r>
    <x v="76"/>
    <s v="1987-1988"/>
    <x v="13"/>
    <x v="0"/>
    <x v="55"/>
    <x v="1009"/>
    <m/>
    <n v="193"/>
    <s v=""/>
    <n v="0"/>
    <x v="18"/>
    <n v="3"/>
    <x v="3009"/>
    <x v="3217"/>
    <m/>
    <n v="186"/>
    <s v=""/>
    <n v="1"/>
    <x v="9"/>
    <s v="League"/>
    <s v="Harold Meek"/>
  </r>
  <r>
    <x v="76"/>
    <s v="1987-1988"/>
    <x v="13"/>
    <x v="0"/>
    <x v="48"/>
    <x v="869"/>
    <m/>
    <n v="175"/>
    <s v=""/>
    <n v="0.5"/>
    <x v="18"/>
    <n v="4"/>
    <x v="3137"/>
    <x v="3347"/>
    <m/>
    <n v="189"/>
    <s v=""/>
    <n v="0.5"/>
    <x v="9"/>
    <s v="League"/>
    <s v="Harold Meek"/>
  </r>
  <r>
    <x v="76"/>
    <s v="1987-1988"/>
    <x v="13"/>
    <x v="0"/>
    <x v="51"/>
    <x v="1166"/>
    <m/>
    <n v="169"/>
    <s v=""/>
    <n v="0.5"/>
    <x v="18"/>
    <n v="5"/>
    <x v="3829"/>
    <x v="4043"/>
    <m/>
    <n v="189"/>
    <s v=""/>
    <n v="0.5"/>
    <x v="9"/>
    <s v="League"/>
    <s v="Harold Meek"/>
  </r>
  <r>
    <x v="76"/>
    <s v="1987-1988"/>
    <x v="13"/>
    <x v="0"/>
    <x v="52"/>
    <x v="943"/>
    <m/>
    <n v="165"/>
    <s v=""/>
    <n v="0.5"/>
    <x v="18"/>
    <n v="6"/>
    <x v="3132"/>
    <x v="3342"/>
    <m/>
    <n v="171"/>
    <s v=""/>
    <n v="0.5"/>
    <x v="9"/>
    <s v="League"/>
    <s v="Harold Meek"/>
  </r>
  <r>
    <x v="76"/>
    <s v="1987-1988"/>
    <x v="13"/>
    <x v="0"/>
    <x v="53"/>
    <x v="1147"/>
    <m/>
    <n v="163"/>
    <s v=""/>
    <n v="0.5"/>
    <x v="18"/>
    <n v="7"/>
    <x v="1761"/>
    <x v="1761"/>
    <m/>
    <m/>
    <s v=""/>
    <n v="0.5"/>
    <x v="9"/>
    <s v="League"/>
    <s v="Harold Meek"/>
  </r>
  <r>
    <x v="76"/>
    <s v="1987-1988"/>
    <x v="13"/>
    <x v="0"/>
    <x v="1"/>
    <x v="1180"/>
    <m/>
    <n v="158"/>
    <s v=""/>
    <n v="1"/>
    <x v="18"/>
    <n v="8"/>
    <x v="3542"/>
    <x v="3754"/>
    <m/>
    <n v="184"/>
    <s v=""/>
    <n v="0"/>
    <x v="9"/>
    <s v="League"/>
    <s v="Harold Meek"/>
  </r>
  <r>
    <x v="76"/>
    <s v="1987-1988"/>
    <x v="13"/>
    <x v="0"/>
    <x v="2"/>
    <x v="1159"/>
    <m/>
    <n v="155"/>
    <s v=""/>
    <n v="0.5"/>
    <x v="18"/>
    <n v="9"/>
    <x v="3778"/>
    <x v="3992"/>
    <m/>
    <n v="168"/>
    <s v=""/>
    <n v="0.5"/>
    <x v="9"/>
    <s v="League"/>
    <s v="Harold Meek"/>
  </r>
  <r>
    <x v="76"/>
    <s v="1987-1988"/>
    <x v="13"/>
    <x v="0"/>
    <x v="3"/>
    <x v="1181"/>
    <m/>
    <n v="130"/>
    <s v=""/>
    <n v="0.5"/>
    <x v="18"/>
    <n v="10"/>
    <x v="3012"/>
    <x v="3220"/>
    <m/>
    <n v="162"/>
    <s v=""/>
    <n v="0.5"/>
    <x v="9"/>
    <s v="League"/>
    <s v="Harold Meek"/>
  </r>
  <r>
    <x v="76"/>
    <s v="1987-1988"/>
    <x v="13"/>
    <x v="0"/>
    <x v="4"/>
    <x v="1055"/>
    <m/>
    <n v="165"/>
    <s v=""/>
    <n v="0.5"/>
    <x v="18"/>
    <n v="11"/>
    <x v="3544"/>
    <x v="3756"/>
    <m/>
    <n v="166"/>
    <s v=""/>
    <n v="0.5"/>
    <x v="9"/>
    <s v="League"/>
    <s v="Harold Meek"/>
  </r>
  <r>
    <x v="76"/>
    <s v="1987-1988"/>
    <x v="13"/>
    <x v="0"/>
    <x v="5"/>
    <x v="1170"/>
    <m/>
    <n v="151"/>
    <s v=""/>
    <n v="0"/>
    <x v="18"/>
    <n v="12"/>
    <x v="1220"/>
    <x v="1220"/>
    <m/>
    <n v="158"/>
    <s v=""/>
    <n v="1"/>
    <x v="9"/>
    <s v="League"/>
    <s v="Harold Meek"/>
  </r>
  <r>
    <x v="76"/>
    <s v="1987-1988"/>
    <x v="13"/>
    <x v="0"/>
    <x v="6"/>
    <x v="1156"/>
    <m/>
    <n v="143"/>
    <s v=""/>
    <n v="0.5"/>
    <x v="18"/>
    <n v="13"/>
    <x v="3830"/>
    <x v="4044"/>
    <m/>
    <m/>
    <s v=""/>
    <n v="0.5"/>
    <x v="9"/>
    <s v="League"/>
    <s v="Harold Meek"/>
  </r>
  <r>
    <x v="76"/>
    <s v="1987-1988"/>
    <x v="13"/>
    <x v="0"/>
    <x v="7"/>
    <x v="491"/>
    <m/>
    <n v="142"/>
    <s v=""/>
    <n v="1"/>
    <x v="18"/>
    <n v="14"/>
    <x v="1203"/>
    <x v="1203"/>
    <m/>
    <m/>
    <s v=""/>
    <n v="0"/>
    <x v="9"/>
    <s v="League"/>
    <s v="Harold Meek"/>
  </r>
  <r>
    <x v="76"/>
    <s v="1987-1988"/>
    <x v="13"/>
    <x v="0"/>
    <x v="8"/>
    <x v="403"/>
    <m/>
    <n v="141"/>
    <s v=""/>
    <n v="0"/>
    <x v="18"/>
    <n v="15"/>
    <x v="3831"/>
    <x v="4045"/>
    <m/>
    <n v="152"/>
    <s v=""/>
    <n v="1"/>
    <x v="9"/>
    <s v="League"/>
    <s v="Harold Meek"/>
  </r>
  <r>
    <x v="76"/>
    <s v="1987-1988"/>
    <x v="13"/>
    <x v="0"/>
    <x v="9"/>
    <x v="1182"/>
    <m/>
    <n v="140"/>
    <s v=""/>
    <n v="1"/>
    <x v="18"/>
    <n v="16"/>
    <x v="3225"/>
    <x v="3435"/>
    <m/>
    <n v="149"/>
    <s v=""/>
    <n v="0"/>
    <x v="9"/>
    <s v="League"/>
    <s v="Harold Meek"/>
  </r>
  <r>
    <x v="76"/>
    <s v="1987-1988"/>
    <x v="13"/>
    <x v="3"/>
    <x v="0"/>
    <x v="1189"/>
    <m/>
    <n v="140"/>
    <s v=""/>
    <n v="0"/>
    <x v="55"/>
    <n v="1"/>
    <x v="3621"/>
    <x v="3833"/>
    <m/>
    <n v="147"/>
    <s v=""/>
    <n v="1"/>
    <x v="9"/>
    <s v="League"/>
    <s v="Wayling"/>
  </r>
  <r>
    <x v="76"/>
    <s v="1987-1988"/>
    <x v="13"/>
    <x v="3"/>
    <x v="54"/>
    <x v="1190"/>
    <m/>
    <n v="110"/>
    <s v=""/>
    <n v="0"/>
    <x v="55"/>
    <n v="2"/>
    <x v="3832"/>
    <x v="4046"/>
    <m/>
    <n v="145"/>
    <s v=""/>
    <n v="1"/>
    <x v="9"/>
    <s v="League"/>
    <s v="Wayling"/>
  </r>
  <r>
    <x v="76"/>
    <s v="1987-1988"/>
    <x v="13"/>
    <x v="3"/>
    <x v="55"/>
    <x v="1185"/>
    <m/>
    <n v="125"/>
    <s v=""/>
    <n v="0"/>
    <x v="55"/>
    <n v="3"/>
    <x v="3426"/>
    <x v="3636"/>
    <m/>
    <n v="115"/>
    <s v=""/>
    <n v="1"/>
    <x v="9"/>
    <s v="League"/>
    <s v="Wayling"/>
  </r>
  <r>
    <x v="76"/>
    <s v="1987-1988"/>
    <x v="13"/>
    <x v="3"/>
    <x v="48"/>
    <x v="1127"/>
    <m/>
    <n v="139"/>
    <s v=""/>
    <n v="1"/>
    <x v="55"/>
    <n v="4"/>
    <x v="3782"/>
    <x v="3996"/>
    <m/>
    <n v="145"/>
    <s v=""/>
    <n v="0"/>
    <x v="9"/>
    <s v="League"/>
    <s v="Wayling"/>
  </r>
  <r>
    <x v="76"/>
    <s v="1987-1988"/>
    <x v="13"/>
    <x v="3"/>
    <x v="51"/>
    <x v="958"/>
    <m/>
    <n v="136"/>
    <s v=""/>
    <n v="0"/>
    <x v="55"/>
    <n v="5"/>
    <x v="3144"/>
    <x v="3354"/>
    <m/>
    <n v="145"/>
    <s v=""/>
    <n v="1"/>
    <x v="9"/>
    <s v="League"/>
    <s v="Wayling"/>
  </r>
  <r>
    <x v="76"/>
    <s v="1987-1988"/>
    <x v="13"/>
    <x v="3"/>
    <x v="52"/>
    <x v="1191"/>
    <m/>
    <n v="117"/>
    <s v=""/>
    <n v="1"/>
    <x v="55"/>
    <n v="6"/>
    <x v="3708"/>
    <x v="3922"/>
    <m/>
    <n v="140"/>
    <s v=""/>
    <n v="0"/>
    <x v="9"/>
    <s v="League"/>
    <s v="Wayling"/>
  </r>
  <r>
    <x v="76"/>
    <s v="1987-1988"/>
    <x v="13"/>
    <x v="3"/>
    <x v="53"/>
    <x v="1187"/>
    <m/>
    <n v="103"/>
    <s v=""/>
    <n v="0.5"/>
    <x v="55"/>
    <n v="7"/>
    <x v="3833"/>
    <x v="4047"/>
    <m/>
    <n v="142"/>
    <s v=""/>
    <n v="0.5"/>
    <x v="9"/>
    <s v="League"/>
    <s v="Wayling"/>
  </r>
  <r>
    <x v="76"/>
    <s v="1987-1988"/>
    <x v="13"/>
    <x v="3"/>
    <x v="1"/>
    <x v="151"/>
    <m/>
    <s v=""/>
    <s v=""/>
    <n v="0"/>
    <x v="55"/>
    <n v="8"/>
    <x v="3147"/>
    <x v="3357"/>
    <m/>
    <m/>
    <s v=""/>
    <n v="1"/>
    <x v="9"/>
    <s v="League"/>
    <s v="Wayling"/>
  </r>
  <r>
    <x v="76"/>
    <s v="1987-1988"/>
    <x v="13"/>
    <x v="3"/>
    <x v="2"/>
    <x v="151"/>
    <m/>
    <s v=""/>
    <s v=""/>
    <n v="0"/>
    <x v="55"/>
    <n v="9"/>
    <x v="3147"/>
    <x v="3357"/>
    <m/>
    <m/>
    <s v=""/>
    <n v="1"/>
    <x v="9"/>
    <s v="League"/>
    <s v="Wayling"/>
  </r>
  <r>
    <x v="76"/>
    <s v="1987-1988"/>
    <x v="13"/>
    <x v="3"/>
    <x v="3"/>
    <x v="151"/>
    <m/>
    <s v=""/>
    <s v=""/>
    <n v="0"/>
    <x v="55"/>
    <n v="10"/>
    <x v="3147"/>
    <x v="3357"/>
    <m/>
    <m/>
    <s v=""/>
    <n v="1"/>
    <x v="9"/>
    <s v="League"/>
    <s v="Wayling"/>
  </r>
  <r>
    <x v="76"/>
    <s v="1987-1988"/>
    <x v="13"/>
    <x v="3"/>
    <x v="4"/>
    <x v="151"/>
    <m/>
    <s v=""/>
    <s v=""/>
    <n v="0"/>
    <x v="55"/>
    <n v="11"/>
    <x v="3147"/>
    <x v="3357"/>
    <m/>
    <m/>
    <s v=""/>
    <n v="1"/>
    <x v="9"/>
    <s v="League"/>
    <s v="Wayling"/>
  </r>
  <r>
    <x v="76"/>
    <s v="1987-1988"/>
    <x v="13"/>
    <x v="3"/>
    <x v="5"/>
    <x v="151"/>
    <m/>
    <s v=""/>
    <s v=""/>
    <n v="0"/>
    <x v="55"/>
    <n v="12"/>
    <x v="3147"/>
    <x v="3357"/>
    <m/>
    <m/>
    <s v=""/>
    <n v="1"/>
    <x v="9"/>
    <s v="League"/>
    <s v="Wayling"/>
  </r>
  <r>
    <x v="76"/>
    <s v="1987-1988"/>
    <x v="13"/>
    <x v="3"/>
    <x v="6"/>
    <x v="151"/>
    <m/>
    <s v=""/>
    <s v=""/>
    <n v="0"/>
    <x v="55"/>
    <n v="13"/>
    <x v="3147"/>
    <x v="3357"/>
    <m/>
    <m/>
    <s v=""/>
    <n v="1"/>
    <x v="9"/>
    <s v="League"/>
    <s v="Wayling"/>
  </r>
  <r>
    <x v="76"/>
    <s v="1987-1988"/>
    <x v="13"/>
    <x v="3"/>
    <x v="7"/>
    <x v="151"/>
    <m/>
    <s v=""/>
    <s v=""/>
    <n v="0"/>
    <x v="55"/>
    <n v="14"/>
    <x v="3147"/>
    <x v="3357"/>
    <m/>
    <m/>
    <s v=""/>
    <n v="1"/>
    <x v="9"/>
    <s v="League"/>
    <s v="Wayling"/>
  </r>
  <r>
    <x v="76"/>
    <s v="1987-1988"/>
    <x v="13"/>
    <x v="3"/>
    <x v="8"/>
    <x v="151"/>
    <m/>
    <s v=""/>
    <s v=""/>
    <n v="0"/>
    <x v="55"/>
    <n v="15"/>
    <x v="3147"/>
    <x v="3357"/>
    <m/>
    <m/>
    <s v=""/>
    <n v="1"/>
    <x v="9"/>
    <s v="League"/>
    <s v="Wayling"/>
  </r>
  <r>
    <x v="76"/>
    <s v="1987-1988"/>
    <x v="13"/>
    <x v="3"/>
    <x v="9"/>
    <x v="151"/>
    <m/>
    <s v=""/>
    <s v=""/>
    <n v="0"/>
    <x v="55"/>
    <n v="16"/>
    <x v="3147"/>
    <x v="3357"/>
    <m/>
    <m/>
    <s v=""/>
    <n v="1"/>
    <x v="9"/>
    <s v="League"/>
    <s v="Wayling"/>
  </r>
  <r>
    <x v="76"/>
    <s v="1987-1988"/>
    <x v="13"/>
    <x v="0"/>
    <x v="0"/>
    <x v="965"/>
    <m/>
    <n v="197"/>
    <s v=""/>
    <n v="1"/>
    <x v="13"/>
    <n v="1"/>
    <x v="2995"/>
    <x v="3203"/>
    <m/>
    <n v="200"/>
    <s v=""/>
    <n v="0"/>
    <x v="9"/>
    <s v="League"/>
    <s v="Harold Meek"/>
  </r>
  <r>
    <x v="76"/>
    <s v="1987-1988"/>
    <x v="13"/>
    <x v="0"/>
    <x v="54"/>
    <x v="730"/>
    <m/>
    <s v="UG"/>
    <s v=""/>
    <n v="1"/>
    <x v="13"/>
    <n v="2"/>
    <x v="3342"/>
    <x v="3552"/>
    <m/>
    <n v="183"/>
    <s v=""/>
    <n v="0"/>
    <x v="9"/>
    <s v="League"/>
    <s v="Harold Meek"/>
  </r>
  <r>
    <x v="76"/>
    <s v="1987-1988"/>
    <x v="13"/>
    <x v="0"/>
    <x v="55"/>
    <x v="1104"/>
    <m/>
    <n v="184"/>
    <s v=""/>
    <n v="1"/>
    <x v="13"/>
    <n v="3"/>
    <x v="3834"/>
    <x v="4048"/>
    <m/>
    <s v="UG"/>
    <s v=""/>
    <n v="0"/>
    <x v="9"/>
    <s v="League"/>
    <s v="Harold Meek"/>
  </r>
  <r>
    <x v="76"/>
    <s v="1987-1988"/>
    <x v="13"/>
    <x v="0"/>
    <x v="48"/>
    <x v="869"/>
    <m/>
    <n v="175"/>
    <s v=""/>
    <n v="0.5"/>
    <x v="13"/>
    <n v="4"/>
    <x v="3201"/>
    <x v="3411"/>
    <m/>
    <n v="185"/>
    <s v=""/>
    <n v="0.5"/>
    <x v="9"/>
    <s v="League"/>
    <s v="Harold Meek"/>
  </r>
  <r>
    <x v="76"/>
    <s v="1987-1988"/>
    <x v="13"/>
    <x v="0"/>
    <x v="51"/>
    <x v="568"/>
    <m/>
    <n v="175"/>
    <s v=""/>
    <n v="1"/>
    <x v="13"/>
    <n v="5"/>
    <x v="3644"/>
    <x v="3856"/>
    <m/>
    <n v="196"/>
    <s v=""/>
    <n v="0"/>
    <x v="9"/>
    <s v="League"/>
    <s v="Harold Meek"/>
  </r>
  <r>
    <x v="76"/>
    <s v="1987-1988"/>
    <x v="13"/>
    <x v="0"/>
    <x v="52"/>
    <x v="943"/>
    <m/>
    <n v="165"/>
    <s v=""/>
    <n v="0"/>
    <x v="13"/>
    <n v="6"/>
    <x v="3835"/>
    <x v="4049"/>
    <m/>
    <n v="167"/>
    <s v=""/>
    <n v="1"/>
    <x v="9"/>
    <s v="League"/>
    <s v="Harold Meek"/>
  </r>
  <r>
    <x v="76"/>
    <s v="1987-1988"/>
    <x v="13"/>
    <x v="0"/>
    <x v="53"/>
    <x v="1157"/>
    <m/>
    <n v="164"/>
    <s v=""/>
    <n v="0.5"/>
    <x v="13"/>
    <n v="7"/>
    <x v="3351"/>
    <x v="3561"/>
    <m/>
    <n v="173"/>
    <s v=""/>
    <n v="0.5"/>
    <x v="9"/>
    <s v="League"/>
    <s v="Harold Meek"/>
  </r>
  <r>
    <x v="76"/>
    <s v="1987-1988"/>
    <x v="13"/>
    <x v="0"/>
    <x v="1"/>
    <x v="1166"/>
    <m/>
    <n v="170"/>
    <s v=""/>
    <n v="0"/>
    <x v="13"/>
    <n v="8"/>
    <x v="3352"/>
    <x v="3562"/>
    <m/>
    <n v="167"/>
    <s v=""/>
    <n v="1"/>
    <x v="9"/>
    <s v="League"/>
    <s v="Harold Meek"/>
  </r>
  <r>
    <x v="76"/>
    <s v="1987-1988"/>
    <x v="13"/>
    <x v="0"/>
    <x v="2"/>
    <x v="1192"/>
    <m/>
    <n v="168"/>
    <s v=""/>
    <n v="0"/>
    <x v="13"/>
    <n v="9"/>
    <x v="1733"/>
    <x v="1733"/>
    <m/>
    <n v="166"/>
    <s v=""/>
    <n v="1"/>
    <x v="9"/>
    <s v="League"/>
    <s v="Harold Meek"/>
  </r>
  <r>
    <x v="76"/>
    <s v="1987-1988"/>
    <x v="13"/>
    <x v="0"/>
    <x v="3"/>
    <x v="1180"/>
    <m/>
    <n v="158"/>
    <s v=""/>
    <n v="0"/>
    <x v="13"/>
    <n v="10"/>
    <x v="3786"/>
    <x v="4000"/>
    <m/>
    <n v="160"/>
    <s v=""/>
    <n v="1"/>
    <x v="9"/>
    <s v="League"/>
    <s v="Harold Meek"/>
  </r>
  <r>
    <x v="76"/>
    <s v="1987-1988"/>
    <x v="13"/>
    <x v="0"/>
    <x v="4"/>
    <x v="1155"/>
    <m/>
    <n v="152"/>
    <s v=""/>
    <n v="1"/>
    <x v="13"/>
    <n v="11"/>
    <x v="3646"/>
    <x v="3858"/>
    <m/>
    <n v="165"/>
    <s v=""/>
    <n v="0"/>
    <x v="9"/>
    <s v="League"/>
    <s v="Harold Meek"/>
  </r>
  <r>
    <x v="76"/>
    <s v="1987-1988"/>
    <x v="13"/>
    <x v="0"/>
    <x v="5"/>
    <x v="762"/>
    <m/>
    <n v="164"/>
    <s v=""/>
    <n v="1"/>
    <x v="13"/>
    <n v="12"/>
    <x v="2970"/>
    <x v="3178"/>
    <m/>
    <n v="155"/>
    <s v=""/>
    <n v="0"/>
    <x v="9"/>
    <s v="League"/>
    <s v="Harold Meek"/>
  </r>
  <r>
    <x v="76"/>
    <s v="1987-1988"/>
    <x v="13"/>
    <x v="0"/>
    <x v="6"/>
    <x v="1159"/>
    <m/>
    <n v="155"/>
    <s v=""/>
    <n v="1"/>
    <x v="13"/>
    <n v="13"/>
    <x v="3331"/>
    <x v="3541"/>
    <m/>
    <n v="159"/>
    <s v=""/>
    <n v="0"/>
    <x v="9"/>
    <s v="League"/>
    <s v="Harold Meek"/>
  </r>
  <r>
    <x v="76"/>
    <s v="1987-1988"/>
    <x v="13"/>
    <x v="0"/>
    <x v="7"/>
    <x v="1179"/>
    <m/>
    <n v="174"/>
    <s v=""/>
    <n v="1"/>
    <x v="13"/>
    <n v="14"/>
    <x v="3790"/>
    <x v="4004"/>
    <m/>
    <n v="154"/>
    <s v=""/>
    <n v="0"/>
    <x v="9"/>
    <s v="League"/>
    <s v="Harold Meek"/>
  </r>
  <r>
    <x v="76"/>
    <s v="1987-1988"/>
    <x v="13"/>
    <x v="0"/>
    <x v="8"/>
    <x v="852"/>
    <m/>
    <n v="160"/>
    <s v=""/>
    <n v="0"/>
    <x v="13"/>
    <n v="15"/>
    <x v="3836"/>
    <x v="4050"/>
    <m/>
    <n v="154"/>
    <s v=""/>
    <n v="1"/>
    <x v="9"/>
    <s v="League"/>
    <s v="Harold Meek"/>
  </r>
  <r>
    <x v="76"/>
    <s v="1987-1988"/>
    <x v="13"/>
    <x v="0"/>
    <x v="9"/>
    <x v="1055"/>
    <m/>
    <n v="165"/>
    <s v=""/>
    <n v="1"/>
    <x v="13"/>
    <n v="16"/>
    <x v="2531"/>
    <x v="2531"/>
    <m/>
    <n v="151"/>
    <s v=""/>
    <n v="0"/>
    <x v="9"/>
    <s v="League"/>
    <s v="Harold Meek"/>
  </r>
  <r>
    <x v="76"/>
    <s v="1987-1988"/>
    <x v="13"/>
    <x v="3"/>
    <x v="0"/>
    <x v="1185"/>
    <m/>
    <n v="125"/>
    <s v=""/>
    <n v="0"/>
    <x v="51"/>
    <n v="1"/>
    <x v="3102"/>
    <x v="3312"/>
    <m/>
    <n v="150"/>
    <s v=""/>
    <n v="1"/>
    <x v="9"/>
    <s v="League"/>
    <s v="Wayling"/>
  </r>
  <r>
    <x v="76"/>
    <s v="1987-1988"/>
    <x v="13"/>
    <x v="3"/>
    <x v="54"/>
    <x v="1171"/>
    <m/>
    <n v="146"/>
    <s v=""/>
    <n v="0.5"/>
    <x v="51"/>
    <n v="2"/>
    <x v="3837"/>
    <x v="4051"/>
    <m/>
    <n v="149"/>
    <s v=""/>
    <n v="0.5"/>
    <x v="9"/>
    <s v="League"/>
    <s v="Wayling"/>
  </r>
  <r>
    <x v="76"/>
    <s v="1987-1988"/>
    <x v="13"/>
    <x v="3"/>
    <x v="55"/>
    <x v="491"/>
    <m/>
    <n v="142"/>
    <s v=""/>
    <n v="0"/>
    <x v="51"/>
    <n v="3"/>
    <x v="3838"/>
    <x v="4052"/>
    <m/>
    <s v="UG"/>
    <s v=""/>
    <n v="1"/>
    <x v="9"/>
    <s v="League"/>
    <s v="Wayling"/>
  </r>
  <r>
    <x v="76"/>
    <s v="1987-1988"/>
    <x v="13"/>
    <x v="3"/>
    <x v="48"/>
    <x v="1156"/>
    <m/>
    <n v="151"/>
    <s v=""/>
    <n v="0"/>
    <x v="51"/>
    <n v="4"/>
    <x v="3103"/>
    <x v="3313"/>
    <m/>
    <n v="144"/>
    <s v=""/>
    <n v="1"/>
    <x v="9"/>
    <s v="League"/>
    <s v="Wayling"/>
  </r>
  <r>
    <x v="76"/>
    <s v="1987-1988"/>
    <x v="13"/>
    <x v="3"/>
    <x v="51"/>
    <x v="1168"/>
    <m/>
    <n v="148"/>
    <s v=""/>
    <n v="0.5"/>
    <x v="51"/>
    <n v="5"/>
    <x v="3611"/>
    <x v="3823"/>
    <m/>
    <n v="141"/>
    <s v=""/>
    <n v="0.5"/>
    <x v="9"/>
    <s v="League"/>
    <s v="Wayling"/>
  </r>
  <r>
    <x v="76"/>
    <s v="1987-1988"/>
    <x v="13"/>
    <x v="3"/>
    <x v="52"/>
    <x v="1189"/>
    <m/>
    <n v="140"/>
    <s v=""/>
    <n v="1"/>
    <x v="51"/>
    <n v="6"/>
    <x v="3839"/>
    <x v="4053"/>
    <m/>
    <n v="133"/>
    <s v=""/>
    <n v="0"/>
    <x v="9"/>
    <s v="League"/>
    <s v="Wayling"/>
  </r>
  <r>
    <x v="76"/>
    <s v="1987-1988"/>
    <x v="13"/>
    <x v="3"/>
    <x v="53"/>
    <x v="1170"/>
    <m/>
    <n v="151"/>
    <s v=""/>
    <n v="1"/>
    <x v="51"/>
    <n v="7"/>
    <x v="3840"/>
    <x v="4054"/>
    <m/>
    <n v="133"/>
    <s v=""/>
    <n v="0"/>
    <x v="9"/>
    <s v="League"/>
    <s v="Wayling"/>
  </r>
  <r>
    <x v="76"/>
    <s v="1987-1988"/>
    <x v="13"/>
    <x v="3"/>
    <x v="1"/>
    <x v="1193"/>
    <m/>
    <s v="UG"/>
    <s v=""/>
    <n v="0"/>
    <x v="51"/>
    <n v="8"/>
    <x v="3788"/>
    <x v="4002"/>
    <m/>
    <n v="122"/>
    <s v=""/>
    <n v="1"/>
    <x v="9"/>
    <s v="League"/>
    <s v="Wayling"/>
  </r>
  <r>
    <x v="76"/>
    <s v="1987-1988"/>
    <x v="13"/>
    <x v="3"/>
    <x v="2"/>
    <x v="1123"/>
    <m/>
    <s v="UG"/>
    <s v=""/>
    <n v="0.5"/>
    <x v="51"/>
    <n v="9"/>
    <x v="3386"/>
    <x v="3596"/>
    <m/>
    <n v="134"/>
    <s v=""/>
    <n v="0.5"/>
    <x v="9"/>
    <s v="League"/>
    <s v="Wayling"/>
  </r>
  <r>
    <x v="76"/>
    <s v="1987-1988"/>
    <x v="13"/>
    <x v="3"/>
    <x v="3"/>
    <x v="1194"/>
    <m/>
    <n v="142"/>
    <s v=""/>
    <n v="1"/>
    <x v="51"/>
    <n v="10"/>
    <x v="3841"/>
    <x v="4055"/>
    <m/>
    <n v="130"/>
    <s v=""/>
    <n v="0"/>
    <x v="9"/>
    <s v="League"/>
    <s v="Wayling"/>
  </r>
  <r>
    <x v="76"/>
    <s v="1987-1988"/>
    <x v="13"/>
    <x v="3"/>
    <x v="4"/>
    <x v="1110"/>
    <m/>
    <n v="140"/>
    <s v=""/>
    <n v="0.5"/>
    <x v="51"/>
    <n v="11"/>
    <x v="3842"/>
    <x v="4056"/>
    <m/>
    <n v="126"/>
    <s v=""/>
    <n v="0.5"/>
    <x v="9"/>
    <s v="League"/>
    <s v="Wayling"/>
  </r>
  <r>
    <x v="76"/>
    <s v="1987-1988"/>
    <x v="13"/>
    <x v="3"/>
    <x v="5"/>
    <x v="1127"/>
    <m/>
    <n v="139"/>
    <s v=""/>
    <n v="0"/>
    <x v="51"/>
    <n v="12"/>
    <x v="3843"/>
    <x v="4057"/>
    <m/>
    <n v="126"/>
    <s v=""/>
    <n v="1"/>
    <x v="9"/>
    <s v="League"/>
    <s v="Wayling"/>
  </r>
  <r>
    <x v="76"/>
    <s v="1987-1988"/>
    <x v="13"/>
    <x v="3"/>
    <x v="6"/>
    <x v="958"/>
    <m/>
    <n v="136"/>
    <s v=""/>
    <n v="0"/>
    <x v="51"/>
    <n v="13"/>
    <x v="3844"/>
    <x v="4058"/>
    <m/>
    <n v="125"/>
    <s v=""/>
    <n v="1"/>
    <x v="9"/>
    <s v="League"/>
    <s v="Wayling"/>
  </r>
  <r>
    <x v="76"/>
    <s v="1987-1988"/>
    <x v="13"/>
    <x v="3"/>
    <x v="7"/>
    <x v="1173"/>
    <m/>
    <n v="117"/>
    <s v=""/>
    <n v="0"/>
    <x v="51"/>
    <n v="14"/>
    <x v="3518"/>
    <x v="3730"/>
    <m/>
    <n v="125"/>
    <s v=""/>
    <n v="1"/>
    <x v="9"/>
    <s v="League"/>
    <s v="Wayling"/>
  </r>
  <r>
    <x v="76"/>
    <s v="1987-1988"/>
    <x v="13"/>
    <x v="3"/>
    <x v="8"/>
    <x v="1195"/>
    <m/>
    <s v="UG"/>
    <s v=""/>
    <n v="0"/>
    <x v="51"/>
    <n v="15"/>
    <x v="3566"/>
    <x v="3778"/>
    <m/>
    <n v="124"/>
    <s v=""/>
    <n v="1"/>
    <x v="9"/>
    <s v="League"/>
    <s v="Wayling"/>
  </r>
  <r>
    <x v="76"/>
    <s v="1987-1988"/>
    <x v="13"/>
    <x v="3"/>
    <x v="9"/>
    <x v="1106"/>
    <m/>
    <n v="111"/>
    <s v=""/>
    <n v="0"/>
    <x v="51"/>
    <n v="16"/>
    <x v="3845"/>
    <x v="4059"/>
    <m/>
    <n v="108"/>
    <s v=""/>
    <n v="1"/>
    <x v="9"/>
    <s v="League"/>
    <s v="Wayling"/>
  </r>
  <r>
    <x v="76"/>
    <s v="1987-1988"/>
    <x v="13"/>
    <x v="0"/>
    <x v="0"/>
    <x v="1151"/>
    <m/>
    <n v="204"/>
    <s v=""/>
    <n v="0"/>
    <x v="15"/>
    <n v="1"/>
    <x v="3279"/>
    <x v="3489"/>
    <m/>
    <n v="194"/>
    <s v=""/>
    <n v="1"/>
    <x v="9"/>
    <s v="League"/>
    <s v="Harold Meek"/>
  </r>
  <r>
    <x v="76"/>
    <s v="1987-1988"/>
    <x v="13"/>
    <x v="0"/>
    <x v="54"/>
    <x v="965"/>
    <m/>
    <n v="197"/>
    <s v=""/>
    <n v="0.5"/>
    <x v="15"/>
    <n v="2"/>
    <x v="3283"/>
    <x v="3493"/>
    <m/>
    <n v="181"/>
    <s v=""/>
    <n v="0.5"/>
    <x v="9"/>
    <s v="League"/>
    <s v="Harold Meek"/>
  </r>
  <r>
    <x v="76"/>
    <s v="1987-1988"/>
    <x v="13"/>
    <x v="0"/>
    <x v="55"/>
    <x v="568"/>
    <m/>
    <n v="183"/>
    <s v=""/>
    <n v="0.5"/>
    <x v="15"/>
    <n v="3"/>
    <x v="3392"/>
    <x v="3602"/>
    <m/>
    <n v="195"/>
    <s v=""/>
    <n v="0.5"/>
    <x v="9"/>
    <s v="League"/>
    <s v="Harold Meek"/>
  </r>
  <r>
    <x v="76"/>
    <s v="1987-1988"/>
    <x v="13"/>
    <x v="0"/>
    <x v="48"/>
    <x v="1104"/>
    <m/>
    <n v="184"/>
    <s v=""/>
    <n v="0.5"/>
    <x v="15"/>
    <n v="4"/>
    <x v="3338"/>
    <x v="3548"/>
    <m/>
    <n v="181"/>
    <s v=""/>
    <n v="0.5"/>
    <x v="9"/>
    <s v="League"/>
    <s v="Harold Meek"/>
  </r>
  <r>
    <x v="76"/>
    <s v="1987-1988"/>
    <x v="13"/>
    <x v="0"/>
    <x v="51"/>
    <x v="869"/>
    <m/>
    <n v="175"/>
    <s v=""/>
    <n v="1"/>
    <x v="15"/>
    <n v="5"/>
    <x v="2955"/>
    <x v="3163"/>
    <m/>
    <n v="182"/>
    <s v=""/>
    <n v="0"/>
    <x v="9"/>
    <s v="League"/>
    <s v="Harold Meek"/>
  </r>
  <r>
    <x v="76"/>
    <s v="1987-1988"/>
    <x v="13"/>
    <x v="0"/>
    <x v="52"/>
    <x v="1155"/>
    <m/>
    <n v="152"/>
    <s v=""/>
    <n v="0"/>
    <x v="15"/>
    <n v="6"/>
    <x v="3390"/>
    <x v="3600"/>
    <m/>
    <n v="194"/>
    <s v=""/>
    <n v="1"/>
    <x v="9"/>
    <s v="League"/>
    <s v="Harold Meek"/>
  </r>
  <r>
    <x v="76"/>
    <s v="1987-1988"/>
    <x v="13"/>
    <x v="0"/>
    <x v="53"/>
    <x v="1179"/>
    <m/>
    <n v="174"/>
    <s v=""/>
    <n v="0.5"/>
    <x v="15"/>
    <n v="7"/>
    <x v="3437"/>
    <x v="3647"/>
    <m/>
    <n v="184"/>
    <s v=""/>
    <n v="0.5"/>
    <x v="9"/>
    <s v="League"/>
    <s v="Harold Meek"/>
  </r>
  <r>
    <x v="76"/>
    <s v="1987-1988"/>
    <x v="13"/>
    <x v="0"/>
    <x v="1"/>
    <x v="1147"/>
    <m/>
    <n v="163"/>
    <s v=""/>
    <n v="0"/>
    <x v="15"/>
    <n v="8"/>
    <x v="3846"/>
    <x v="4060"/>
    <m/>
    <n v="171"/>
    <s v=""/>
    <n v="1"/>
    <x v="9"/>
    <s v="League"/>
    <s v="Harold Meek"/>
  </r>
  <r>
    <x v="76"/>
    <s v="1987-1988"/>
    <x v="13"/>
    <x v="0"/>
    <x v="2"/>
    <x v="1159"/>
    <m/>
    <n v="155"/>
    <s v=""/>
    <n v="0.5"/>
    <x v="15"/>
    <n v="9"/>
    <x v="3847"/>
    <x v="4061"/>
    <m/>
    <n v="164"/>
    <s v=""/>
    <n v="0.5"/>
    <x v="9"/>
    <s v="League"/>
    <s v="Harold Meek"/>
  </r>
  <r>
    <x v="76"/>
    <s v="1987-1988"/>
    <x v="13"/>
    <x v="0"/>
    <x v="3"/>
    <x v="1166"/>
    <m/>
    <n v="169"/>
    <s v=""/>
    <n v="0.5"/>
    <x v="15"/>
    <n v="10"/>
    <x v="2951"/>
    <x v="3159"/>
    <m/>
    <n v="175"/>
    <s v=""/>
    <n v="0.5"/>
    <x v="9"/>
    <s v="League"/>
    <s v="Harold Meek"/>
  </r>
  <r>
    <x v="76"/>
    <s v="1987-1988"/>
    <x v="13"/>
    <x v="0"/>
    <x v="4"/>
    <x v="943"/>
    <m/>
    <n v="165"/>
    <s v=""/>
    <n v="0.5"/>
    <x v="15"/>
    <n v="11"/>
    <x v="3057"/>
    <x v="3265"/>
    <m/>
    <n v="170"/>
    <s v=""/>
    <n v="0.5"/>
    <x v="9"/>
    <s v="League"/>
    <s v="Harold Meek"/>
  </r>
  <r>
    <x v="76"/>
    <s v="1987-1988"/>
    <x v="13"/>
    <x v="0"/>
    <x v="5"/>
    <x v="852"/>
    <m/>
    <n v="161"/>
    <s v=""/>
    <n v="0.5"/>
    <x v="15"/>
    <n v="12"/>
    <x v="2953"/>
    <x v="3161"/>
    <m/>
    <n v="171"/>
    <s v=""/>
    <n v="0.5"/>
    <x v="9"/>
    <s v="League"/>
    <s v="Harold Meek"/>
  </r>
  <r>
    <x v="76"/>
    <s v="1987-1988"/>
    <x v="13"/>
    <x v="0"/>
    <x v="6"/>
    <x v="1196"/>
    <m/>
    <n v="153"/>
    <s v=""/>
    <n v="0.5"/>
    <x v="15"/>
    <n v="13"/>
    <x v="3848"/>
    <x v="4062"/>
    <m/>
    <n v="169"/>
    <s v=""/>
    <n v="0.5"/>
    <x v="9"/>
    <s v="League"/>
    <s v="Harold Meek"/>
  </r>
  <r>
    <x v="76"/>
    <s v="1987-1988"/>
    <x v="13"/>
    <x v="0"/>
    <x v="7"/>
    <x v="1055"/>
    <m/>
    <n v="165"/>
    <s v=""/>
    <n v="1"/>
    <x v="15"/>
    <n v="14"/>
    <x v="3504"/>
    <x v="3716"/>
    <m/>
    <n v="154"/>
    <s v=""/>
    <n v="0"/>
    <x v="9"/>
    <s v="League"/>
    <s v="Harold Meek"/>
  </r>
  <r>
    <x v="76"/>
    <s v="1987-1988"/>
    <x v="13"/>
    <x v="0"/>
    <x v="8"/>
    <x v="1168"/>
    <m/>
    <n v="148"/>
    <s v=""/>
    <n v="1"/>
    <x v="15"/>
    <n v="15"/>
    <x v="3849"/>
    <x v="4063"/>
    <m/>
    <m/>
    <s v=""/>
    <n v="0"/>
    <x v="9"/>
    <s v="League"/>
    <s v="Harold Meek"/>
  </r>
  <r>
    <x v="76"/>
    <s v="1987-1988"/>
    <x v="13"/>
    <x v="0"/>
    <x v="9"/>
    <x v="1170"/>
    <m/>
    <n v="151"/>
    <s v=""/>
    <n v="0"/>
    <x v="15"/>
    <n v="16"/>
    <x v="3850"/>
    <x v="4064"/>
    <m/>
    <n v="150"/>
    <s v=""/>
    <n v="1"/>
    <x v="9"/>
    <s v="League"/>
    <s v="Harold Meek"/>
  </r>
  <r>
    <x v="76"/>
    <s v="1987-1988"/>
    <x v="13"/>
    <x v="3"/>
    <x v="0"/>
    <x v="1181"/>
    <m/>
    <n v="130"/>
    <s v=""/>
    <n v="0.5"/>
    <x v="57"/>
    <n v="1"/>
    <x v="3851"/>
    <x v="4065"/>
    <m/>
    <n v="163"/>
    <s v=""/>
    <n v="0.5"/>
    <x v="9"/>
    <s v="League"/>
    <s v="Wayling"/>
  </r>
  <r>
    <x v="76"/>
    <s v="1987-1988"/>
    <x v="13"/>
    <x v="3"/>
    <x v="54"/>
    <x v="1194"/>
    <m/>
    <n v="142"/>
    <s v=""/>
    <n v="0.5"/>
    <x v="57"/>
    <n v="2"/>
    <x v="3174"/>
    <x v="3384"/>
    <m/>
    <n v="163"/>
    <s v=""/>
    <n v="0.5"/>
    <x v="9"/>
    <s v="League"/>
    <s v="Wayling"/>
  </r>
  <r>
    <x v="76"/>
    <s v="1987-1988"/>
    <x v="13"/>
    <x v="3"/>
    <x v="55"/>
    <x v="1110"/>
    <m/>
    <n v="140"/>
    <s v=""/>
    <n v="1"/>
    <x v="57"/>
    <n v="3"/>
    <x v="3550"/>
    <x v="3762"/>
    <m/>
    <n v="147"/>
    <s v=""/>
    <n v="0"/>
    <x v="9"/>
    <s v="League"/>
    <s v="Wayling"/>
  </r>
  <r>
    <x v="76"/>
    <s v="1987-1988"/>
    <x v="13"/>
    <x v="3"/>
    <x v="48"/>
    <x v="1171"/>
    <m/>
    <n v="146"/>
    <s v=""/>
    <n v="0"/>
    <x v="57"/>
    <n v="4"/>
    <x v="3852"/>
    <x v="4066"/>
    <m/>
    <n v="125"/>
    <s v=""/>
    <n v="1"/>
    <x v="9"/>
    <s v="League"/>
    <s v="Wayling"/>
  </r>
  <r>
    <x v="76"/>
    <s v="1987-1988"/>
    <x v="13"/>
    <x v="3"/>
    <x v="51"/>
    <x v="1189"/>
    <m/>
    <n v="140"/>
    <s v=""/>
    <n v="0.5"/>
    <x v="57"/>
    <n v="5"/>
    <x v="3853"/>
    <x v="4067"/>
    <m/>
    <n v="140"/>
    <s v=""/>
    <n v="0.5"/>
    <x v="9"/>
    <s v="League"/>
    <s v="Wayling"/>
  </r>
  <r>
    <x v="76"/>
    <s v="1987-1988"/>
    <x v="13"/>
    <x v="3"/>
    <x v="52"/>
    <x v="491"/>
    <m/>
    <n v="142"/>
    <s v=""/>
    <n v="1"/>
    <x v="57"/>
    <n v="6"/>
    <x v="3854"/>
    <x v="4068"/>
    <m/>
    <n v="135"/>
    <s v=""/>
    <n v="0"/>
    <x v="9"/>
    <s v="League"/>
    <s v="Wayling"/>
  </r>
  <r>
    <x v="76"/>
    <s v="1987-1988"/>
    <x v="13"/>
    <x v="3"/>
    <x v="53"/>
    <x v="1158"/>
    <m/>
    <n v="145"/>
    <s v=""/>
    <n v="1"/>
    <x v="57"/>
    <n v="7"/>
    <x v="3855"/>
    <x v="4069"/>
    <m/>
    <n v="140"/>
    <s v=""/>
    <n v="0"/>
    <x v="9"/>
    <s v="League"/>
    <s v="Wayling"/>
  </r>
  <r>
    <x v="76"/>
    <s v="1987-1988"/>
    <x v="13"/>
    <x v="3"/>
    <x v="1"/>
    <x v="1156"/>
    <m/>
    <n v="143"/>
    <s v=""/>
    <n v="1"/>
    <x v="57"/>
    <n v="8"/>
    <x v="3398"/>
    <x v="3608"/>
    <m/>
    <n v="149"/>
    <s v=""/>
    <n v="0"/>
    <x v="9"/>
    <s v="League"/>
    <s v="Wayling"/>
  </r>
  <r>
    <x v="76"/>
    <s v="1987-1988"/>
    <x v="13"/>
    <x v="3"/>
    <x v="2"/>
    <x v="1123"/>
    <m/>
    <s v="UG"/>
    <s v=""/>
    <n v="0"/>
    <x v="57"/>
    <n v="9"/>
    <x v="3506"/>
    <x v="3718"/>
    <m/>
    <n v="132"/>
    <s v=""/>
    <n v="1"/>
    <x v="9"/>
    <s v="League"/>
    <s v="Wayling"/>
  </r>
  <r>
    <x v="76"/>
    <s v="1987-1988"/>
    <x v="13"/>
    <x v="3"/>
    <x v="3"/>
    <x v="1190"/>
    <m/>
    <n v="110"/>
    <s v=""/>
    <n v="1"/>
    <x v="57"/>
    <n v="10"/>
    <x v="3177"/>
    <x v="3387"/>
    <m/>
    <n v="132"/>
    <s v=""/>
    <n v="0"/>
    <x v="9"/>
    <s v="League"/>
    <s v="Wayling"/>
  </r>
  <r>
    <x v="76"/>
    <s v="1987-1988"/>
    <x v="13"/>
    <x v="3"/>
    <x v="4"/>
    <x v="403"/>
    <m/>
    <n v="141"/>
    <s v=""/>
    <n v="1"/>
    <x v="57"/>
    <n v="11"/>
    <x v="3856"/>
    <x v="4070"/>
    <m/>
    <n v="125"/>
    <s v=""/>
    <n v="0"/>
    <x v="9"/>
    <s v="League"/>
    <s v="Wayling"/>
  </r>
  <r>
    <x v="76"/>
    <s v="1987-1988"/>
    <x v="13"/>
    <x v="3"/>
    <x v="5"/>
    <x v="958"/>
    <m/>
    <n v="136"/>
    <s v=""/>
    <n v="0"/>
    <x v="57"/>
    <n v="12"/>
    <x v="3857"/>
    <x v="4071"/>
    <m/>
    <n v="122"/>
    <s v=""/>
    <n v="1"/>
    <x v="9"/>
    <s v="League"/>
    <s v="Wayling"/>
  </r>
  <r>
    <x v="76"/>
    <s v="1987-1988"/>
    <x v="13"/>
    <x v="3"/>
    <x v="6"/>
    <x v="1086"/>
    <m/>
    <n v="125"/>
    <s v=""/>
    <n v="0"/>
    <x v="57"/>
    <n v="13"/>
    <x v="3858"/>
    <x v="4072"/>
    <m/>
    <n v="109"/>
    <s v=""/>
    <n v="1"/>
    <x v="9"/>
    <s v="League"/>
    <s v="Wayling"/>
  </r>
  <r>
    <x v="76"/>
    <s v="1987-1988"/>
    <x v="13"/>
    <x v="3"/>
    <x v="7"/>
    <x v="1191"/>
    <m/>
    <n v="117"/>
    <s v=""/>
    <n v="0"/>
    <x v="57"/>
    <n v="14"/>
    <x v="3859"/>
    <x v="4073"/>
    <m/>
    <n v="131"/>
    <s v=""/>
    <n v="1"/>
    <x v="9"/>
    <s v="League"/>
    <s v="Wayling"/>
  </r>
  <r>
    <x v="76"/>
    <s v="1987-1988"/>
    <x v="13"/>
    <x v="3"/>
    <x v="8"/>
    <x v="1106"/>
    <m/>
    <n v="111"/>
    <s v=""/>
    <n v="0.5"/>
    <x v="57"/>
    <n v="15"/>
    <x v="3860"/>
    <x v="4074"/>
    <m/>
    <n v="114"/>
    <s v=""/>
    <n v="0.5"/>
    <x v="9"/>
    <s v="League"/>
    <s v="Wayling"/>
  </r>
  <r>
    <x v="76"/>
    <s v="1987-1988"/>
    <x v="13"/>
    <x v="3"/>
    <x v="9"/>
    <x v="1187"/>
    <m/>
    <n v="103"/>
    <s v=""/>
    <n v="0.5"/>
    <x v="57"/>
    <n v="16"/>
    <x v="3558"/>
    <x v="3770"/>
    <m/>
    <n v="124"/>
    <s v=""/>
    <n v="0.5"/>
    <x v="9"/>
    <s v="League"/>
    <s v="Wayling"/>
  </r>
  <r>
    <x v="76"/>
    <s v="1987-1988"/>
    <x v="13"/>
    <x v="0"/>
    <x v="0"/>
    <x v="1151"/>
    <m/>
    <n v="204"/>
    <s v=""/>
    <n v="1"/>
    <x v="14"/>
    <n v="1"/>
    <x v="3861"/>
    <x v="4075"/>
    <m/>
    <n v="170"/>
    <s v=""/>
    <n v="0"/>
    <x v="9"/>
    <s v="League"/>
    <s v="Harold Meek"/>
  </r>
  <r>
    <x v="76"/>
    <s v="1987-1988"/>
    <x v="13"/>
    <x v="0"/>
    <x v="54"/>
    <x v="965"/>
    <m/>
    <n v="197"/>
    <s v=""/>
    <n v="0.5"/>
    <x v="14"/>
    <n v="2"/>
    <x v="3393"/>
    <x v="3603"/>
    <m/>
    <n v="170"/>
    <s v=""/>
    <n v="0.5"/>
    <x v="9"/>
    <s v="League"/>
    <s v="Harold Meek"/>
  </r>
  <r>
    <x v="76"/>
    <s v="1987-1988"/>
    <x v="13"/>
    <x v="0"/>
    <x v="55"/>
    <x v="568"/>
    <m/>
    <n v="183"/>
    <s v=""/>
    <n v="0.5"/>
    <x v="14"/>
    <n v="3"/>
    <x v="3302"/>
    <x v="3512"/>
    <m/>
    <n v="172"/>
    <s v=""/>
    <n v="0.5"/>
    <x v="9"/>
    <s v="League"/>
    <s v="Harold Meek"/>
  </r>
  <r>
    <x v="76"/>
    <s v="1987-1988"/>
    <x v="13"/>
    <x v="0"/>
    <x v="48"/>
    <x v="1102"/>
    <m/>
    <n v="181"/>
    <s v=""/>
    <n v="0"/>
    <x v="14"/>
    <n v="4"/>
    <x v="3384"/>
    <x v="3594"/>
    <m/>
    <n v="169"/>
    <s v=""/>
    <n v="1"/>
    <x v="9"/>
    <s v="League"/>
    <s v="Harold Meek"/>
  </r>
  <r>
    <x v="76"/>
    <s v="1987-1988"/>
    <x v="13"/>
    <x v="0"/>
    <x v="51"/>
    <x v="869"/>
    <m/>
    <n v="175"/>
    <s v=""/>
    <n v="1"/>
    <x v="14"/>
    <n v="5"/>
    <x v="2924"/>
    <x v="3132"/>
    <m/>
    <n v="165"/>
    <s v=""/>
    <n v="0"/>
    <x v="9"/>
    <s v="League"/>
    <s v="Harold Meek"/>
  </r>
  <r>
    <x v="76"/>
    <s v="1987-1988"/>
    <x v="13"/>
    <x v="0"/>
    <x v="52"/>
    <x v="1166"/>
    <m/>
    <n v="169"/>
    <s v=""/>
    <n v="1"/>
    <x v="14"/>
    <n v="6"/>
    <x v="3035"/>
    <x v="3243"/>
    <m/>
    <n v="150"/>
    <s v=""/>
    <n v="0"/>
    <x v="9"/>
    <s v="League"/>
    <s v="Harold Meek"/>
  </r>
  <r>
    <x v="76"/>
    <s v="1987-1988"/>
    <x v="13"/>
    <x v="0"/>
    <x v="53"/>
    <x v="1147"/>
    <m/>
    <n v="163"/>
    <s v=""/>
    <n v="0"/>
    <x v="14"/>
    <n v="7"/>
    <x v="2922"/>
    <x v="3130"/>
    <m/>
    <n v="157"/>
    <s v=""/>
    <n v="1"/>
    <x v="9"/>
    <s v="League"/>
    <s v="Harold Meek"/>
  </r>
  <r>
    <x v="76"/>
    <s v="1987-1988"/>
    <x v="13"/>
    <x v="0"/>
    <x v="1"/>
    <x v="943"/>
    <m/>
    <n v="165"/>
    <s v=""/>
    <n v="0.5"/>
    <x v="14"/>
    <n v="8"/>
    <x v="3301"/>
    <x v="3511"/>
    <m/>
    <m/>
    <s v=""/>
    <n v="0.5"/>
    <x v="9"/>
    <s v="League"/>
    <s v="Harold Meek"/>
  </r>
  <r>
    <x v="76"/>
    <s v="1987-1988"/>
    <x v="13"/>
    <x v="0"/>
    <x v="2"/>
    <x v="1055"/>
    <m/>
    <n v="165"/>
    <s v=""/>
    <n v="1"/>
    <x v="14"/>
    <n v="9"/>
    <x v="3797"/>
    <x v="4011"/>
    <m/>
    <n v="159"/>
    <s v=""/>
    <n v="0"/>
    <x v="9"/>
    <s v="League"/>
    <s v="Harold Meek"/>
  </r>
  <r>
    <x v="76"/>
    <s v="1987-1988"/>
    <x v="13"/>
    <x v="0"/>
    <x v="3"/>
    <x v="762"/>
    <m/>
    <n v="164"/>
    <s v=""/>
    <n v="1"/>
    <x v="14"/>
    <n v="10"/>
    <x v="3795"/>
    <x v="4009"/>
    <m/>
    <n v="158"/>
    <s v=""/>
    <n v="0"/>
    <x v="9"/>
    <s v="League"/>
    <s v="Harold Meek"/>
  </r>
  <r>
    <x v="76"/>
    <s v="1987-1988"/>
    <x v="13"/>
    <x v="0"/>
    <x v="4"/>
    <x v="852"/>
    <m/>
    <n v="161"/>
    <s v=""/>
    <n v="0.5"/>
    <x v="14"/>
    <n v="11"/>
    <x v="3117"/>
    <x v="3327"/>
    <m/>
    <n v="155"/>
    <s v=""/>
    <n v="0.5"/>
    <x v="9"/>
    <s v="League"/>
    <s v="Harold Meek"/>
  </r>
  <r>
    <x v="76"/>
    <s v="1987-1988"/>
    <x v="13"/>
    <x v="0"/>
    <x v="5"/>
    <x v="1197"/>
    <m/>
    <n v="151"/>
    <s v=""/>
    <n v="0"/>
    <x v="14"/>
    <n v="12"/>
    <x v="3041"/>
    <x v="3249"/>
    <m/>
    <n v="154"/>
    <s v=""/>
    <n v="1"/>
    <x v="9"/>
    <s v="League"/>
    <s v="Harold Meek"/>
  </r>
  <r>
    <x v="76"/>
    <s v="1987-1988"/>
    <x v="13"/>
    <x v="0"/>
    <x v="6"/>
    <x v="1170"/>
    <m/>
    <n v="151"/>
    <s v=""/>
    <n v="0.5"/>
    <x v="14"/>
    <n v="13"/>
    <x v="3654"/>
    <x v="3866"/>
    <m/>
    <n v="154"/>
    <s v=""/>
    <n v="0.5"/>
    <x v="9"/>
    <s v="League"/>
    <s v="Harold Meek"/>
  </r>
  <r>
    <x v="76"/>
    <s v="1987-1988"/>
    <x v="13"/>
    <x v="0"/>
    <x v="7"/>
    <x v="1156"/>
    <m/>
    <n v="143"/>
    <s v=""/>
    <n v="1"/>
    <x v="14"/>
    <n v="14"/>
    <x v="3298"/>
    <x v="3508"/>
    <m/>
    <n v="160"/>
    <s v=""/>
    <n v="0"/>
    <x v="9"/>
    <s v="League"/>
    <s v="Harold Meek"/>
  </r>
  <r>
    <x v="76"/>
    <s v="1987-1988"/>
    <x v="13"/>
    <x v="0"/>
    <x v="8"/>
    <x v="1182"/>
    <m/>
    <n v="140"/>
    <s v=""/>
    <n v="1"/>
    <x v="14"/>
    <n v="15"/>
    <x v="3377"/>
    <x v="3587"/>
    <m/>
    <n v="145"/>
    <s v=""/>
    <n v="0"/>
    <x v="9"/>
    <s v="League"/>
    <s v="Harold Meek"/>
  </r>
  <r>
    <x v="76"/>
    <s v="1987-1988"/>
    <x v="13"/>
    <x v="0"/>
    <x v="9"/>
    <x v="491"/>
    <m/>
    <n v="142"/>
    <s v=""/>
    <n v="0"/>
    <x v="14"/>
    <n v="16"/>
    <x v="3798"/>
    <x v="4012"/>
    <m/>
    <n v="142"/>
    <s v=""/>
    <n v="1"/>
    <x v="9"/>
    <s v="League"/>
    <s v="Harold Meek"/>
  </r>
  <r>
    <x v="76"/>
    <s v="1987-1988"/>
    <x v="13"/>
    <x v="3"/>
    <x v="0"/>
    <x v="1158"/>
    <m/>
    <n v="145"/>
    <s v=""/>
    <n v="1"/>
    <x v="54"/>
    <n v="1"/>
    <x v="3037"/>
    <x v="3245"/>
    <m/>
    <n v="152"/>
    <s v=""/>
    <n v="0"/>
    <x v="9"/>
    <s v="League"/>
    <s v="Wayling"/>
  </r>
  <r>
    <x v="76"/>
    <s v="1987-1988"/>
    <x v="13"/>
    <x v="3"/>
    <x v="54"/>
    <x v="403"/>
    <m/>
    <n v="141"/>
    <s v=""/>
    <n v="0"/>
    <x v="54"/>
    <n v="2"/>
    <x v="3038"/>
    <x v="3246"/>
    <m/>
    <n v="153"/>
    <s v=""/>
    <n v="1"/>
    <x v="9"/>
    <s v="League"/>
    <s v="Wayling"/>
  </r>
  <r>
    <x v="76"/>
    <s v="1987-1988"/>
    <x v="13"/>
    <x v="3"/>
    <x v="55"/>
    <x v="1110"/>
    <m/>
    <n v="140"/>
    <s v=""/>
    <n v="1"/>
    <x v="54"/>
    <n v="3"/>
    <x v="3799"/>
    <x v="4013"/>
    <m/>
    <n v="131"/>
    <s v=""/>
    <n v="0"/>
    <x v="9"/>
    <s v="League"/>
    <s v="Wayling"/>
  </r>
  <r>
    <x v="76"/>
    <s v="1987-1988"/>
    <x v="13"/>
    <x v="3"/>
    <x v="48"/>
    <x v="1189"/>
    <m/>
    <n v="140"/>
    <s v=""/>
    <n v="0"/>
    <x v="54"/>
    <n v="4"/>
    <x v="3862"/>
    <x v="4076"/>
    <m/>
    <n v="145"/>
    <s v=""/>
    <n v="1"/>
    <x v="9"/>
    <s v="League"/>
    <s v="Wayling"/>
  </r>
  <r>
    <x v="76"/>
    <s v="1987-1988"/>
    <x v="13"/>
    <x v="3"/>
    <x v="51"/>
    <x v="1171"/>
    <m/>
    <n v="146"/>
    <s v=""/>
    <n v="1"/>
    <x v="54"/>
    <n v="5"/>
    <x v="3307"/>
    <x v="3517"/>
    <m/>
    <n v="142"/>
    <s v=""/>
    <n v="0"/>
    <x v="9"/>
    <s v="League"/>
    <s v="Wayling"/>
  </r>
  <r>
    <x v="76"/>
    <s v="1987-1988"/>
    <x v="13"/>
    <x v="3"/>
    <x v="52"/>
    <x v="1198"/>
    <m/>
    <n v="137"/>
    <s v=""/>
    <n v="0.5"/>
    <x v="54"/>
    <n v="6"/>
    <x v="3863"/>
    <x v="4077"/>
    <m/>
    <n v="141"/>
    <s v=""/>
    <n v="0.5"/>
    <x v="9"/>
    <s v="League"/>
    <s v="Wayling"/>
  </r>
  <r>
    <x v="76"/>
    <s v="1987-1988"/>
    <x v="13"/>
    <x v="3"/>
    <x v="53"/>
    <x v="1123"/>
    <m/>
    <s v="UG"/>
    <s v=""/>
    <n v="1"/>
    <x v="54"/>
    <n v="7"/>
    <x v="3864"/>
    <x v="4078"/>
    <m/>
    <n v="140"/>
    <s v=""/>
    <n v="0"/>
    <x v="9"/>
    <s v="League"/>
    <s v="Wayling"/>
  </r>
  <r>
    <x v="76"/>
    <s v="1987-1988"/>
    <x v="13"/>
    <x v="3"/>
    <x v="1"/>
    <x v="1185"/>
    <m/>
    <n v="125"/>
    <s v=""/>
    <n v="0"/>
    <x v="54"/>
    <n v="8"/>
    <x v="3800"/>
    <x v="4014"/>
    <m/>
    <n v="112"/>
    <s v=""/>
    <n v="1"/>
    <x v="9"/>
    <s v="League"/>
    <s v="Wayling"/>
  </r>
  <r>
    <x v="76"/>
    <s v="1987-1988"/>
    <x v="13"/>
    <x v="3"/>
    <x v="2"/>
    <x v="1086"/>
    <m/>
    <n v="125"/>
    <s v=""/>
    <n v="0"/>
    <x v="54"/>
    <n v="9"/>
    <x v="3865"/>
    <x v="4079"/>
    <m/>
    <n v="138"/>
    <s v=""/>
    <n v="1"/>
    <x v="9"/>
    <s v="League"/>
    <s v="Wayling"/>
  </r>
  <r>
    <x v="76"/>
    <s v="1987-1988"/>
    <x v="13"/>
    <x v="3"/>
    <x v="3"/>
    <x v="1191"/>
    <m/>
    <n v="117"/>
    <s v=""/>
    <n v="1"/>
    <x v="54"/>
    <n v="10"/>
    <x v="3866"/>
    <x v="4080"/>
    <m/>
    <n v="132"/>
    <s v=""/>
    <n v="0"/>
    <x v="9"/>
    <s v="League"/>
    <s v="Wayling"/>
  </r>
  <r>
    <x v="76"/>
    <s v="1987-1988"/>
    <x v="13"/>
    <x v="3"/>
    <x v="4"/>
    <x v="1190"/>
    <m/>
    <n v="110"/>
    <s v=""/>
    <n v="0.5"/>
    <x v="54"/>
    <n v="11"/>
    <x v="3458"/>
    <x v="3668"/>
    <m/>
    <n v="124"/>
    <s v=""/>
    <n v="0.5"/>
    <x v="9"/>
    <s v="League"/>
    <s v="Wayling"/>
  </r>
  <r>
    <x v="76"/>
    <s v="1987-1988"/>
    <x v="13"/>
    <x v="3"/>
    <x v="5"/>
    <x v="1106"/>
    <m/>
    <n v="111"/>
    <s v=""/>
    <n v="0"/>
    <x v="54"/>
    <n v="12"/>
    <x v="1058"/>
    <x v="1058"/>
    <m/>
    <n v="97"/>
    <s v=""/>
    <n v="1"/>
    <x v="9"/>
    <s v="League"/>
    <s v="Wayling"/>
  </r>
  <r>
    <x v="76"/>
    <s v="1987-1988"/>
    <x v="13"/>
    <x v="3"/>
    <x v="6"/>
    <x v="1187"/>
    <m/>
    <n v="103"/>
    <s v=""/>
    <n v="0.5"/>
    <x v="54"/>
    <n v="13"/>
    <x v="3867"/>
    <x v="4081"/>
    <m/>
    <n v="132"/>
    <s v=""/>
    <n v="0.5"/>
    <x v="9"/>
    <s v="League"/>
    <s v="Wayling"/>
  </r>
  <r>
    <x v="76"/>
    <s v="1987-1988"/>
    <x v="13"/>
    <x v="3"/>
    <x v="7"/>
    <x v="1199"/>
    <m/>
    <s v=""/>
    <s v=""/>
    <n v="0.5"/>
    <x v="54"/>
    <n v="14"/>
    <x v="3868"/>
    <x v="4082"/>
    <m/>
    <n v="103"/>
    <s v=""/>
    <n v="0.5"/>
    <x v="9"/>
    <s v="League"/>
    <s v="Wayling"/>
  </r>
  <r>
    <x v="76"/>
    <s v="1987-1988"/>
    <x v="13"/>
    <x v="3"/>
    <x v="8"/>
    <x v="1200"/>
    <m/>
    <n v="83"/>
    <s v=""/>
    <n v="0.5"/>
    <x v="54"/>
    <n v="15"/>
    <x v="3869"/>
    <x v="4083"/>
    <m/>
    <n v="105"/>
    <s v=""/>
    <n v="0.5"/>
    <x v="9"/>
    <s v="League"/>
    <s v="Wayling"/>
  </r>
  <r>
    <x v="76"/>
    <s v="1987-1988"/>
    <x v="13"/>
    <x v="3"/>
    <x v="9"/>
    <x v="151"/>
    <m/>
    <s v=""/>
    <s v=""/>
    <n v="0"/>
    <x v="54"/>
    <n v="16"/>
    <x v="3147"/>
    <x v="3357"/>
    <m/>
    <m/>
    <s v=""/>
    <n v="1"/>
    <x v="9"/>
    <s v="League"/>
    <s v="Wayling"/>
  </r>
  <r>
    <x v="76"/>
    <s v="1987-1988"/>
    <x v="13"/>
    <x v="0"/>
    <x v="0"/>
    <x v="1151"/>
    <m/>
    <n v="204"/>
    <s v=""/>
    <n v="1"/>
    <x v="4"/>
    <n v="1"/>
    <x v="3157"/>
    <x v="3367"/>
    <m/>
    <n v="195"/>
    <s v=""/>
    <n v="0"/>
    <x v="9"/>
    <s v="League"/>
    <s v="Harold Meek"/>
  </r>
  <r>
    <x v="76"/>
    <s v="1987-1988"/>
    <x v="13"/>
    <x v="0"/>
    <x v="54"/>
    <x v="568"/>
    <m/>
    <n v="183"/>
    <s v=""/>
    <n v="0"/>
    <x v="4"/>
    <n v="2"/>
    <x v="3116"/>
    <x v="3326"/>
    <m/>
    <n v="195"/>
    <s v=""/>
    <n v="1"/>
    <x v="9"/>
    <s v="League"/>
    <s v="Harold Meek"/>
  </r>
  <r>
    <x v="76"/>
    <s v="1987-1988"/>
    <x v="13"/>
    <x v="0"/>
    <x v="55"/>
    <x v="1092"/>
    <m/>
    <n v="163"/>
    <s v=""/>
    <n v="0"/>
    <x v="4"/>
    <n v="3"/>
    <x v="3745"/>
    <x v="3959"/>
    <m/>
    <n v="192"/>
    <s v=""/>
    <n v="1"/>
    <x v="9"/>
    <s v="League"/>
    <s v="Harold Meek"/>
  </r>
  <r>
    <x v="76"/>
    <s v="1987-1988"/>
    <x v="13"/>
    <x v="0"/>
    <x v="48"/>
    <x v="869"/>
    <m/>
    <n v="175"/>
    <s v=""/>
    <n v="1"/>
    <x v="4"/>
    <n v="4"/>
    <x v="3870"/>
    <x v="4084"/>
    <m/>
    <n v="204"/>
    <s v=""/>
    <n v="0"/>
    <x v="9"/>
    <s v="League"/>
    <s v="Harold Meek"/>
  </r>
  <r>
    <x v="76"/>
    <s v="1987-1988"/>
    <x v="13"/>
    <x v="0"/>
    <x v="51"/>
    <x v="943"/>
    <m/>
    <n v="165"/>
    <s v=""/>
    <n v="0"/>
    <x v="4"/>
    <n v="5"/>
    <x v="3166"/>
    <x v="3376"/>
    <m/>
    <n v="182"/>
    <s v=""/>
    <n v="1"/>
    <x v="9"/>
    <s v="League"/>
    <s v="Harold Meek"/>
  </r>
  <r>
    <x v="76"/>
    <s v="1987-1988"/>
    <x v="13"/>
    <x v="0"/>
    <x v="52"/>
    <x v="1179"/>
    <m/>
    <n v="174"/>
    <s v=""/>
    <n v="1"/>
    <x v="4"/>
    <n v="6"/>
    <x v="2933"/>
    <x v="3141"/>
    <m/>
    <n v="157"/>
    <s v=""/>
    <n v="0"/>
    <x v="9"/>
    <s v="League"/>
    <s v="Harold Meek"/>
  </r>
  <r>
    <x v="76"/>
    <s v="1987-1988"/>
    <x v="13"/>
    <x v="0"/>
    <x v="53"/>
    <x v="762"/>
    <m/>
    <n v="164"/>
    <s v=""/>
    <n v="1"/>
    <x v="4"/>
    <n v="7"/>
    <x v="3804"/>
    <x v="4018"/>
    <m/>
    <n v="157"/>
    <s v=""/>
    <n v="0"/>
    <x v="9"/>
    <s v="League"/>
    <s v="Harold Meek"/>
  </r>
  <r>
    <x v="76"/>
    <s v="1987-1988"/>
    <x v="13"/>
    <x v="0"/>
    <x v="1"/>
    <x v="738"/>
    <m/>
    <n v="172"/>
    <s v=""/>
    <n v="0.5"/>
    <x v="4"/>
    <n v="8"/>
    <x v="3154"/>
    <x v="3364"/>
    <m/>
    <n v="157"/>
    <s v=""/>
    <n v="0.5"/>
    <x v="9"/>
    <s v="League"/>
    <s v="Harold Meek"/>
  </r>
  <r>
    <x v="76"/>
    <s v="1987-1988"/>
    <x v="13"/>
    <x v="0"/>
    <x v="2"/>
    <x v="1166"/>
    <m/>
    <n v="170"/>
    <s v=""/>
    <n v="1"/>
    <x v="4"/>
    <n v="9"/>
    <x v="3524"/>
    <x v="3736"/>
    <m/>
    <n v="165"/>
    <s v=""/>
    <n v="0"/>
    <x v="9"/>
    <s v="League"/>
    <s v="Harold Meek"/>
  </r>
  <r>
    <x v="76"/>
    <s v="1987-1988"/>
    <x v="13"/>
    <x v="0"/>
    <x v="3"/>
    <x v="1155"/>
    <m/>
    <n v="152"/>
    <s v=""/>
    <n v="1"/>
    <x v="4"/>
    <n v="10"/>
    <x v="3814"/>
    <x v="4028"/>
    <m/>
    <n v="108"/>
    <s v=""/>
    <n v="0"/>
    <x v="9"/>
    <s v="League"/>
    <s v="Harold Meek"/>
  </r>
  <r>
    <x v="76"/>
    <s v="1987-1988"/>
    <x v="13"/>
    <x v="0"/>
    <x v="4"/>
    <x v="1192"/>
    <m/>
    <n v="168"/>
    <s v=""/>
    <n v="0.5"/>
    <x v="4"/>
    <n v="11"/>
    <x v="3670"/>
    <x v="3882"/>
    <m/>
    <s v="UG"/>
    <s v=""/>
    <n v="0.5"/>
    <x v="9"/>
    <s v="League"/>
    <s v="Harold Meek"/>
  </r>
  <r>
    <x v="76"/>
    <s v="1987-1988"/>
    <x v="13"/>
    <x v="0"/>
    <x v="5"/>
    <x v="1055"/>
    <m/>
    <n v="165"/>
    <s v=""/>
    <n v="0"/>
    <x v="4"/>
    <n v="12"/>
    <x v="2038"/>
    <x v="2038"/>
    <m/>
    <s v="UG"/>
    <s v=""/>
    <n v="1"/>
    <x v="9"/>
    <s v="League"/>
    <s v="Harold Meek"/>
  </r>
  <r>
    <x v="76"/>
    <s v="1987-1988"/>
    <x v="13"/>
    <x v="0"/>
    <x v="6"/>
    <x v="852"/>
    <m/>
    <n v="161"/>
    <s v=""/>
    <n v="0"/>
    <x v="4"/>
    <n v="13"/>
    <x v="3165"/>
    <x v="3375"/>
    <m/>
    <n v="150"/>
    <s v=""/>
    <n v="1"/>
    <x v="9"/>
    <s v="League"/>
    <s v="Harold Meek"/>
  </r>
  <r>
    <x v="76"/>
    <s v="1987-1988"/>
    <x v="13"/>
    <x v="0"/>
    <x v="7"/>
    <x v="1159"/>
    <m/>
    <n v="155"/>
    <s v=""/>
    <n v="0.5"/>
    <x v="4"/>
    <n v="14"/>
    <x v="3368"/>
    <x v="3578"/>
    <m/>
    <n v="140"/>
    <s v=""/>
    <n v="0.5"/>
    <x v="9"/>
    <s v="League"/>
    <s v="Harold Meek"/>
  </r>
  <r>
    <x v="76"/>
    <s v="1987-1988"/>
    <x v="13"/>
    <x v="0"/>
    <x v="8"/>
    <x v="491"/>
    <m/>
    <n v="142"/>
    <s v=""/>
    <n v="0.5"/>
    <x v="4"/>
    <n v="15"/>
    <x v="3334"/>
    <x v="3544"/>
    <m/>
    <n v="149"/>
    <s v=""/>
    <n v="0.5"/>
    <x v="9"/>
    <s v="League"/>
    <s v="Harold Meek"/>
  </r>
  <r>
    <x v="76"/>
    <s v="1987-1988"/>
    <x v="13"/>
    <x v="0"/>
    <x v="9"/>
    <x v="1171"/>
    <m/>
    <n v="146"/>
    <s v=""/>
    <n v="1"/>
    <x v="4"/>
    <n v="16"/>
    <x v="3871"/>
    <x v="4085"/>
    <m/>
    <s v="UG"/>
    <s v=""/>
    <n v="0"/>
    <x v="9"/>
    <s v="League"/>
    <s v="Wayling"/>
  </r>
  <r>
    <x v="76"/>
    <s v="1987-1988"/>
    <x v="13"/>
    <x v="3"/>
    <x v="0"/>
    <x v="1156"/>
    <m/>
    <n v="151"/>
    <s v=""/>
    <n v="1"/>
    <x v="56"/>
    <n v="1"/>
    <x v="3026"/>
    <x v="3234"/>
    <m/>
    <n v="135"/>
    <s v=""/>
    <n v="0"/>
    <x v="9"/>
    <s v="League"/>
    <s v="Wayling"/>
  </r>
  <r>
    <x v="76"/>
    <s v="1987-1988"/>
    <x v="13"/>
    <x v="3"/>
    <x v="54"/>
    <x v="1198"/>
    <m/>
    <n v="137"/>
    <s v=""/>
    <n v="0.5"/>
    <x v="56"/>
    <n v="2"/>
    <x v="3872"/>
    <x v="4086"/>
    <m/>
    <n v="140"/>
    <s v=""/>
    <n v="0.5"/>
    <x v="9"/>
    <s v="League"/>
    <s v="Wayling"/>
  </r>
  <r>
    <x v="76"/>
    <s v="1987-1988"/>
    <x v="13"/>
    <x v="3"/>
    <x v="55"/>
    <x v="1182"/>
    <m/>
    <n v="140"/>
    <s v=""/>
    <n v="0.5"/>
    <x v="56"/>
    <n v="3"/>
    <x v="3811"/>
    <x v="4025"/>
    <m/>
    <n v="129"/>
    <s v=""/>
    <n v="0.5"/>
    <x v="9"/>
    <s v="League"/>
    <s v="Wayling"/>
  </r>
  <r>
    <x v="76"/>
    <s v="1987-1988"/>
    <x v="13"/>
    <x v="3"/>
    <x v="48"/>
    <x v="1196"/>
    <m/>
    <n v="153"/>
    <s v=""/>
    <n v="1"/>
    <x v="56"/>
    <n v="4"/>
    <x v="3412"/>
    <x v="3622"/>
    <m/>
    <n v="126"/>
    <s v=""/>
    <n v="0"/>
    <x v="9"/>
    <s v="League"/>
    <s v="Wayling"/>
  </r>
  <r>
    <x v="76"/>
    <s v="1987-1988"/>
    <x v="13"/>
    <x v="3"/>
    <x v="51"/>
    <x v="996"/>
    <m/>
    <s v="UG"/>
    <s v=""/>
    <n v="0.5"/>
    <x v="56"/>
    <n v="5"/>
    <x v="3407"/>
    <x v="3617"/>
    <m/>
    <n v="131"/>
    <s v=""/>
    <n v="0.5"/>
    <x v="9"/>
    <s v="League"/>
    <s v="Wayling"/>
  </r>
  <r>
    <x v="76"/>
    <s v="1987-1988"/>
    <x v="13"/>
    <x v="3"/>
    <x v="52"/>
    <x v="1189"/>
    <m/>
    <n v="140"/>
    <s v=""/>
    <n v="0"/>
    <x v="56"/>
    <n v="6"/>
    <x v="3238"/>
    <x v="3448"/>
    <m/>
    <n v="146"/>
    <s v=""/>
    <n v="1"/>
    <x v="9"/>
    <s v="League"/>
    <s v="Wayling"/>
  </r>
  <r>
    <x v="76"/>
    <s v="1987-1988"/>
    <x v="13"/>
    <x v="3"/>
    <x v="53"/>
    <x v="1170"/>
    <m/>
    <n v="151"/>
    <s v=""/>
    <n v="1"/>
    <x v="56"/>
    <n v="7"/>
    <x v="3873"/>
    <x v="4087"/>
    <m/>
    <n v="108"/>
    <s v=""/>
    <n v="0"/>
    <x v="9"/>
    <s v="League"/>
    <s v="Wayling"/>
  </r>
  <r>
    <x v="76"/>
    <s v="1987-1988"/>
    <x v="13"/>
    <x v="3"/>
    <x v="1"/>
    <x v="1201"/>
    <m/>
    <s v="UG"/>
    <s v=""/>
    <n v="1"/>
    <x v="56"/>
    <n v="8"/>
    <x v="3812"/>
    <x v="4026"/>
    <m/>
    <s v="UG"/>
    <s v=""/>
    <n v="0"/>
    <x v="9"/>
    <s v="League"/>
    <s v="Wayling"/>
  </r>
  <r>
    <x v="76"/>
    <s v="1987-1988"/>
    <x v="13"/>
    <x v="3"/>
    <x v="2"/>
    <x v="1127"/>
    <m/>
    <n v="139"/>
    <s v=""/>
    <n v="1"/>
    <x v="56"/>
    <n v="9"/>
    <x v="3874"/>
    <x v="4088"/>
    <m/>
    <n v="121"/>
    <s v=""/>
    <n v="0"/>
    <x v="9"/>
    <s v="League"/>
    <s v="Wayling"/>
  </r>
  <r>
    <x v="76"/>
    <s v="1987-1988"/>
    <x v="13"/>
    <x v="3"/>
    <x v="3"/>
    <x v="1202"/>
    <m/>
    <n v="138"/>
    <s v=""/>
    <n v="1"/>
    <x v="56"/>
    <n v="10"/>
    <x v="3751"/>
    <x v="3965"/>
    <m/>
    <n v="138"/>
    <s v=""/>
    <n v="0"/>
    <x v="9"/>
    <s v="League"/>
    <s v="Wayling"/>
  </r>
  <r>
    <x v="76"/>
    <s v="1987-1988"/>
    <x v="13"/>
    <x v="3"/>
    <x v="4"/>
    <x v="1123"/>
    <m/>
    <s v="UG"/>
    <s v=""/>
    <n v="0.5"/>
    <x v="56"/>
    <n v="11"/>
    <x v="3816"/>
    <x v="4030"/>
    <m/>
    <n v="117"/>
    <s v=""/>
    <n v="0.5"/>
    <x v="9"/>
    <s v="League"/>
    <s v="Wayling"/>
  </r>
  <r>
    <x v="76"/>
    <s v="1987-1988"/>
    <x v="13"/>
    <x v="3"/>
    <x v="5"/>
    <x v="1203"/>
    <m/>
    <n v="88"/>
    <s v=""/>
    <n v="1"/>
    <x v="56"/>
    <n v="12"/>
    <x v="3875"/>
    <x v="4089"/>
    <m/>
    <s v="UG"/>
    <s v=""/>
    <n v="0"/>
    <x v="9"/>
    <s v="League"/>
    <s v="Wayling"/>
  </r>
  <r>
    <x v="76"/>
    <s v="1987-1988"/>
    <x v="13"/>
    <x v="3"/>
    <x v="6"/>
    <x v="1191"/>
    <m/>
    <n v="117"/>
    <s v=""/>
    <n v="1"/>
    <x v="56"/>
    <n v="13"/>
    <x v="3813"/>
    <x v="4027"/>
    <m/>
    <s v="UG"/>
    <s v=""/>
    <n v="0"/>
    <x v="9"/>
    <s v="League"/>
    <s v="Wayling"/>
  </r>
  <r>
    <x v="76"/>
    <s v="1987-1988"/>
    <x v="13"/>
    <x v="3"/>
    <x v="7"/>
    <x v="1086"/>
    <m/>
    <n v="125"/>
    <s v=""/>
    <n v="0"/>
    <x v="56"/>
    <n v="14"/>
    <x v="3526"/>
    <x v="3738"/>
    <m/>
    <n v="126"/>
    <s v=""/>
    <n v="1"/>
    <x v="9"/>
    <s v="League"/>
    <s v="Wayling"/>
  </r>
  <r>
    <x v="76"/>
    <s v="1987-1988"/>
    <x v="13"/>
    <x v="3"/>
    <x v="8"/>
    <x v="1106"/>
    <m/>
    <n v="111"/>
    <s v=""/>
    <n v="0"/>
    <x v="56"/>
    <n v="15"/>
    <x v="3817"/>
    <x v="4031"/>
    <m/>
    <n v="107"/>
    <s v=""/>
    <n v="1"/>
    <x v="9"/>
    <s v="League"/>
    <s v="Wayling"/>
  </r>
  <r>
    <x v="76"/>
    <s v="1987-1988"/>
    <x v="13"/>
    <x v="3"/>
    <x v="9"/>
    <x v="1187"/>
    <m/>
    <n v="103"/>
    <s v=""/>
    <n v="0"/>
    <x v="56"/>
    <n v="16"/>
    <x v="3876"/>
    <x v="4090"/>
    <m/>
    <s v="UG"/>
    <s v=""/>
    <n v="1"/>
    <x v="9"/>
    <s v="League"/>
    <s v="Wayling"/>
  </r>
  <r>
    <x v="77"/>
    <d v="1988-12-10T00:00:00"/>
    <x v="13"/>
    <x v="0"/>
    <x v="0"/>
    <x v="1151"/>
    <m/>
    <n v="183"/>
    <s v=""/>
    <n v="1"/>
    <x v="50"/>
    <n v="1"/>
    <x v="3877"/>
    <x v="4091"/>
    <m/>
    <n v="169"/>
    <s v=""/>
    <n v="0"/>
    <x v="9"/>
    <s v="League"/>
    <s v="Harold Meek"/>
  </r>
  <r>
    <x v="77"/>
    <d v="1988-12-10T00:00:00"/>
    <x v="17"/>
    <x v="0"/>
    <x v="54"/>
    <x v="965"/>
    <m/>
    <n v="200"/>
    <s v=""/>
    <n v="1"/>
    <x v="50"/>
    <n v="2"/>
    <x v="3692"/>
    <x v="3906"/>
    <m/>
    <n v="165"/>
    <s v=""/>
    <n v="0"/>
    <x v="9"/>
    <s v="League"/>
    <s v="Harold Meek"/>
  </r>
  <r>
    <x v="77"/>
    <d v="1988-12-10T00:00:00"/>
    <x v="17"/>
    <x v="0"/>
    <x v="55"/>
    <x v="543"/>
    <m/>
    <n v="189"/>
    <s v=""/>
    <n v="1"/>
    <x v="50"/>
    <n v="3"/>
    <x v="3878"/>
    <x v="4092"/>
    <m/>
    <n v="145"/>
    <s v=""/>
    <n v="0"/>
    <x v="9"/>
    <s v="League"/>
    <s v="Harold Meek"/>
  </r>
  <r>
    <x v="77"/>
    <d v="1988-12-10T00:00:00"/>
    <x v="17"/>
    <x v="0"/>
    <x v="48"/>
    <x v="1155"/>
    <m/>
    <n v="182"/>
    <s v=""/>
    <n v="1"/>
    <x v="50"/>
    <n v="4"/>
    <x v="3818"/>
    <x v="4032"/>
    <m/>
    <n v="148"/>
    <s v=""/>
    <n v="0"/>
    <x v="9"/>
    <s v="League"/>
    <s v="Harold Meek"/>
  </r>
  <r>
    <x v="77"/>
    <d v="1988-12-10T00:00:00"/>
    <x v="17"/>
    <x v="0"/>
    <x v="51"/>
    <x v="568"/>
    <m/>
    <n v="183"/>
    <s v=""/>
    <n v="0"/>
    <x v="50"/>
    <n v="5"/>
    <x v="3698"/>
    <x v="3912"/>
    <m/>
    <n v="134"/>
    <s v=""/>
    <n v="1"/>
    <x v="9"/>
    <s v="League"/>
    <s v="Harold Meek"/>
  </r>
  <r>
    <x v="77"/>
    <d v="1988-12-10T00:00:00"/>
    <x v="17"/>
    <x v="0"/>
    <x v="52"/>
    <x v="1138"/>
    <m/>
    <n v="183"/>
    <s v=""/>
    <n v="0"/>
    <x v="50"/>
    <n v="6"/>
    <x v="3767"/>
    <x v="3981"/>
    <m/>
    <n v="130"/>
    <s v=""/>
    <n v="1"/>
    <x v="9"/>
    <s v="League"/>
    <s v="Harold Meek"/>
  </r>
  <r>
    <x v="77"/>
    <d v="1988-12-10T00:00:00"/>
    <x v="17"/>
    <x v="0"/>
    <x v="53"/>
    <x v="869"/>
    <m/>
    <n v="184"/>
    <s v=""/>
    <n v="0"/>
    <x v="50"/>
    <n v="7"/>
    <x v="3198"/>
    <x v="3408"/>
    <m/>
    <n v="131"/>
    <s v=""/>
    <n v="1"/>
    <x v="9"/>
    <s v="League"/>
    <s v="Harold Meek"/>
  </r>
  <r>
    <x v="77"/>
    <d v="1988-12-10T00:00:00"/>
    <x v="17"/>
    <x v="0"/>
    <x v="1"/>
    <x v="1081"/>
    <m/>
    <n v="167"/>
    <s v=""/>
    <n v="0.5"/>
    <x v="50"/>
    <n v="8"/>
    <x v="3634"/>
    <x v="3846"/>
    <m/>
    <n v="119"/>
    <s v=""/>
    <n v="0.5"/>
    <x v="9"/>
    <s v="League"/>
    <s v="Harold Meek"/>
  </r>
  <r>
    <x v="77"/>
    <d v="1988-12-10T00:00:00"/>
    <x v="17"/>
    <x v="0"/>
    <x v="2"/>
    <x v="943"/>
    <m/>
    <n v="161"/>
    <s v=""/>
    <n v="1"/>
    <x v="50"/>
    <n v="9"/>
    <x v="3769"/>
    <x v="3983"/>
    <m/>
    <n v="118"/>
    <s v=""/>
    <n v="0"/>
    <x v="9"/>
    <s v="League"/>
    <s v="Harold Meek"/>
  </r>
  <r>
    <x v="77"/>
    <d v="1988-12-10T00:00:00"/>
    <x v="17"/>
    <x v="0"/>
    <x v="3"/>
    <x v="1196"/>
    <m/>
    <n v="154"/>
    <s v=""/>
    <n v="1"/>
    <x v="50"/>
    <n v="10"/>
    <x v="3764"/>
    <x v="3978"/>
    <m/>
    <n v="119"/>
    <s v=""/>
    <n v="0"/>
    <x v="9"/>
    <s v="League"/>
    <s v="Harold Meek"/>
  </r>
  <r>
    <x v="77"/>
    <d v="1988-12-10T00:00:00"/>
    <x v="17"/>
    <x v="0"/>
    <x v="4"/>
    <x v="1076"/>
    <m/>
    <n v="158"/>
    <s v=""/>
    <n v="0.5"/>
    <x v="50"/>
    <n v="11"/>
    <x v="3820"/>
    <x v="4034"/>
    <m/>
    <n v="116"/>
    <s v=""/>
    <n v="0.5"/>
    <x v="9"/>
    <s v="League"/>
    <s v="Harold Meek"/>
  </r>
  <r>
    <x v="77"/>
    <d v="1988-12-10T00:00:00"/>
    <x v="17"/>
    <x v="0"/>
    <x v="5"/>
    <x v="1158"/>
    <m/>
    <n v="153"/>
    <s v=""/>
    <n v="1"/>
    <x v="50"/>
    <n v="12"/>
    <x v="3766"/>
    <x v="3980"/>
    <m/>
    <n v="112"/>
    <s v=""/>
    <n v="0"/>
    <x v="9"/>
    <s v="League"/>
    <s v="Harold Meek"/>
  </r>
  <r>
    <x v="77"/>
    <d v="1988-12-10T00:00:00"/>
    <x v="17"/>
    <x v="0"/>
    <x v="6"/>
    <x v="491"/>
    <m/>
    <n v="151"/>
    <s v=""/>
    <n v="0"/>
    <x v="50"/>
    <n v="13"/>
    <x v="3771"/>
    <x v="3985"/>
    <m/>
    <n v="113"/>
    <s v=""/>
    <n v="1"/>
    <x v="9"/>
    <s v="League"/>
    <s v="Harold Meek"/>
  </r>
  <r>
    <x v="77"/>
    <d v="1988-12-10T00:00:00"/>
    <x v="17"/>
    <x v="0"/>
    <x v="7"/>
    <x v="1182"/>
    <m/>
    <n v="151"/>
    <s v=""/>
    <n v="1"/>
    <x v="50"/>
    <n v="14"/>
    <x v="3489"/>
    <x v="3701"/>
    <m/>
    <s v="UG"/>
    <s v=""/>
    <n v="0"/>
    <x v="9"/>
    <s v="League"/>
    <s v="Harold Meek"/>
  </r>
  <r>
    <x v="77"/>
    <d v="1988-12-10T00:00:00"/>
    <x v="17"/>
    <x v="0"/>
    <x v="8"/>
    <x v="1156"/>
    <m/>
    <n v="149"/>
    <s v=""/>
    <n v="1"/>
    <x v="50"/>
    <n v="15"/>
    <x v="3092"/>
    <x v="3301"/>
    <m/>
    <n v="124"/>
    <s v=""/>
    <n v="0"/>
    <x v="9"/>
    <s v="League"/>
    <s v="Harold Meek"/>
  </r>
  <r>
    <x v="77"/>
    <d v="1988-12-10T00:00:00"/>
    <x v="17"/>
    <x v="0"/>
    <x v="9"/>
    <x v="1198"/>
    <m/>
    <n v="149"/>
    <s v=""/>
    <n v="1"/>
    <x v="50"/>
    <n v="16"/>
    <x v="3642"/>
    <x v="3854"/>
    <m/>
    <s v="UG"/>
    <s v=""/>
    <n v="0"/>
    <x v="9"/>
    <s v="League"/>
    <s v="Harold Meek"/>
  </r>
  <r>
    <x v="77"/>
    <d v="1988-12-10T00:00:00"/>
    <x v="17"/>
    <x v="3"/>
    <x v="0"/>
    <x v="1171"/>
    <m/>
    <n v="145"/>
    <s v=""/>
    <n v="1"/>
    <x v="58"/>
    <n v="1"/>
    <x v="3361"/>
    <x v="3571"/>
    <m/>
    <n v="118"/>
    <s v=""/>
    <n v="0"/>
    <x v="9"/>
    <s v="League"/>
    <s v="Wayling"/>
  </r>
  <r>
    <x v="77"/>
    <d v="1988-12-10T00:00:00"/>
    <x v="17"/>
    <x v="3"/>
    <x v="54"/>
    <x v="1110"/>
    <m/>
    <n v="142"/>
    <s v=""/>
    <n v="1"/>
    <x v="58"/>
    <n v="2"/>
    <x v="3819"/>
    <x v="4033"/>
    <m/>
    <n v="115"/>
    <s v=""/>
    <n v="0"/>
    <x v="9"/>
    <s v="League"/>
    <s v="Wayling"/>
  </r>
  <r>
    <x v="77"/>
    <d v="1988-12-10T00:00:00"/>
    <x v="17"/>
    <x v="3"/>
    <x v="55"/>
    <x v="403"/>
    <m/>
    <n v="141"/>
    <s v=""/>
    <n v="0.5"/>
    <x v="58"/>
    <n v="3"/>
    <x v="3879"/>
    <x v="4093"/>
    <m/>
    <n v="99"/>
    <s v=""/>
    <n v="0.5"/>
    <x v="9"/>
    <s v="League"/>
    <s v="Wayling"/>
  </r>
  <r>
    <x v="77"/>
    <d v="1988-12-10T00:00:00"/>
    <x v="17"/>
    <x v="3"/>
    <x v="48"/>
    <x v="1170"/>
    <m/>
    <n v="138"/>
    <s v=""/>
    <n v="0"/>
    <x v="58"/>
    <n v="4"/>
    <x v="3827"/>
    <x v="4041"/>
    <m/>
    <n v="96"/>
    <s v=""/>
    <n v="1"/>
    <x v="9"/>
    <s v="League"/>
    <s v="Wayling"/>
  </r>
  <r>
    <x v="77"/>
    <d v="1988-12-10T00:00:00"/>
    <x v="17"/>
    <x v="3"/>
    <x v="51"/>
    <x v="1123"/>
    <m/>
    <n v="135"/>
    <s v=""/>
    <n v="1"/>
    <x v="58"/>
    <n v="5"/>
    <x v="3772"/>
    <x v="3986"/>
    <m/>
    <n v="94"/>
    <s v=""/>
    <n v="0"/>
    <x v="9"/>
    <s v="League"/>
    <s v="Wayling"/>
  </r>
  <r>
    <x v="77"/>
    <d v="1988-12-10T00:00:00"/>
    <x v="17"/>
    <x v="3"/>
    <x v="52"/>
    <x v="1189"/>
    <m/>
    <n v="131"/>
    <s v=""/>
    <n v="0.5"/>
    <x v="58"/>
    <n v="6"/>
    <x v="3775"/>
    <x v="3989"/>
    <m/>
    <n v="92"/>
    <s v=""/>
    <n v="0.5"/>
    <x v="9"/>
    <s v="League"/>
    <s v="Wayling"/>
  </r>
  <r>
    <x v="77"/>
    <d v="1988-12-10T00:00:00"/>
    <x v="17"/>
    <x v="3"/>
    <x v="53"/>
    <x v="1204"/>
    <m/>
    <n v="125"/>
    <s v=""/>
    <n v="1"/>
    <x v="58"/>
    <n v="7"/>
    <x v="3823"/>
    <x v="4037"/>
    <m/>
    <s v="UG"/>
    <s v=""/>
    <n v="0"/>
    <x v="9"/>
    <s v="League"/>
    <s v="Wayling"/>
  </r>
  <r>
    <x v="77"/>
    <d v="1988-12-10T00:00:00"/>
    <x v="17"/>
    <x v="3"/>
    <x v="1"/>
    <x v="958"/>
    <m/>
    <n v="124"/>
    <s v=""/>
    <n v="0.5"/>
    <x v="58"/>
    <n v="8"/>
    <x v="2942"/>
    <x v="3150"/>
    <m/>
    <n v="102"/>
    <s v=""/>
    <n v="0.5"/>
    <x v="9"/>
    <s v="League"/>
    <s v="Wayling"/>
  </r>
  <r>
    <x v="77"/>
    <d v="1988-12-10T00:00:00"/>
    <x v="17"/>
    <x v="3"/>
    <x v="2"/>
    <x v="1205"/>
    <m/>
    <n v="116"/>
    <s v=""/>
    <n v="0.5"/>
    <x v="58"/>
    <n v="9"/>
    <x v="3822"/>
    <x v="4036"/>
    <m/>
    <n v="102"/>
    <s v=""/>
    <n v="0.5"/>
    <x v="9"/>
    <s v="League"/>
    <s v="Wayling"/>
  </r>
  <r>
    <x v="77"/>
    <d v="1988-12-10T00:00:00"/>
    <x v="17"/>
    <x v="3"/>
    <x v="3"/>
    <x v="1187"/>
    <m/>
    <n v="104"/>
    <s v=""/>
    <n v="1"/>
    <x v="58"/>
    <n v="10"/>
    <x v="3828"/>
    <x v="4042"/>
    <m/>
    <n v="86"/>
    <s v=""/>
    <n v="0"/>
    <x v="9"/>
    <s v="League"/>
    <s v="Wayling"/>
  </r>
  <r>
    <x v="77"/>
    <d v="1988-12-10T00:00:00"/>
    <x v="17"/>
    <x v="3"/>
    <x v="4"/>
    <x v="1200"/>
    <m/>
    <n v="81"/>
    <s v=""/>
    <n v="0"/>
    <x v="58"/>
    <n v="11"/>
    <x v="3880"/>
    <x v="4094"/>
    <m/>
    <n v="100"/>
    <s v=""/>
    <n v="1"/>
    <x v="9"/>
    <s v="League"/>
    <s v="Wayling"/>
  </r>
  <r>
    <x v="77"/>
    <d v="1988-12-10T00:00:00"/>
    <x v="17"/>
    <x v="3"/>
    <x v="5"/>
    <x v="151"/>
    <m/>
    <s v=""/>
    <s v=""/>
    <n v="0"/>
    <x v="58"/>
    <n v="12"/>
    <x v="3147"/>
    <x v="3357"/>
    <m/>
    <m/>
    <s v=""/>
    <n v="1"/>
    <x v="9"/>
    <s v="League"/>
    <s v="Wayling"/>
  </r>
  <r>
    <x v="77"/>
    <d v="1988-12-10T00:00:00"/>
    <x v="17"/>
    <x v="3"/>
    <x v="6"/>
    <x v="151"/>
    <m/>
    <s v=""/>
    <s v=""/>
    <n v="0"/>
    <x v="58"/>
    <n v="13"/>
    <x v="3147"/>
    <x v="3357"/>
    <m/>
    <m/>
    <s v=""/>
    <n v="1"/>
    <x v="9"/>
    <s v="League"/>
    <s v="Wayling"/>
  </r>
  <r>
    <x v="77"/>
    <d v="1988-12-10T00:00:00"/>
    <x v="17"/>
    <x v="3"/>
    <x v="7"/>
    <x v="151"/>
    <m/>
    <s v=""/>
    <s v=""/>
    <n v="0"/>
    <x v="58"/>
    <n v="14"/>
    <x v="3147"/>
    <x v="3357"/>
    <m/>
    <m/>
    <s v=""/>
    <n v="1"/>
    <x v="9"/>
    <s v="League"/>
    <s v="Wayling"/>
  </r>
  <r>
    <x v="77"/>
    <d v="1988-12-10T00:00:00"/>
    <x v="17"/>
    <x v="3"/>
    <x v="8"/>
    <x v="151"/>
    <m/>
    <s v=""/>
    <s v=""/>
    <n v="0"/>
    <x v="58"/>
    <n v="15"/>
    <x v="3147"/>
    <x v="3357"/>
    <m/>
    <m/>
    <s v=""/>
    <n v="1"/>
    <x v="9"/>
    <s v="League"/>
    <s v="Wayling"/>
  </r>
  <r>
    <x v="77"/>
    <d v="1988-12-10T00:00:00"/>
    <x v="17"/>
    <x v="3"/>
    <x v="9"/>
    <x v="151"/>
    <m/>
    <s v=""/>
    <s v=""/>
    <n v="0"/>
    <x v="58"/>
    <n v="16"/>
    <x v="3147"/>
    <x v="3357"/>
    <m/>
    <m/>
    <s v=""/>
    <n v="1"/>
    <x v="9"/>
    <s v="League"/>
    <s v="Wayling"/>
  </r>
  <r>
    <x v="77"/>
    <d v="1989-01-14T00:00:00"/>
    <x v="31"/>
    <x v="0"/>
    <x v="0"/>
    <x v="1151"/>
    <m/>
    <n v="183"/>
    <s v=""/>
    <n v="0"/>
    <x v="18"/>
    <n v="1"/>
    <x v="3493"/>
    <x v="3705"/>
    <m/>
    <n v="217"/>
    <s v=""/>
    <n v="1"/>
    <x v="9"/>
    <s v="League"/>
    <s v="Harold Meek"/>
  </r>
  <r>
    <x v="77"/>
    <d v="1989-01-14T00:00:00"/>
    <x v="31"/>
    <x v="0"/>
    <x v="54"/>
    <x v="965"/>
    <m/>
    <n v="200"/>
    <s v=""/>
    <n v="0"/>
    <x v="18"/>
    <n v="2"/>
    <x v="3881"/>
    <x v="4095"/>
    <m/>
    <n v="201"/>
    <s v=""/>
    <n v="1"/>
    <x v="9"/>
    <s v="League"/>
    <s v="Harold Meek"/>
  </r>
  <r>
    <x v="77"/>
    <d v="1989-01-14T00:00:00"/>
    <x v="31"/>
    <x v="0"/>
    <x v="55"/>
    <x v="1092"/>
    <m/>
    <n v="185"/>
    <s v=""/>
    <n v="0"/>
    <x v="18"/>
    <n v="3"/>
    <x v="3777"/>
    <x v="3991"/>
    <m/>
    <n v="190"/>
    <s v=""/>
    <n v="1"/>
    <x v="9"/>
    <s v="League"/>
    <s v="Harold Meek"/>
  </r>
  <r>
    <x v="77"/>
    <d v="1989-01-14T00:00:00"/>
    <x v="31"/>
    <x v="0"/>
    <x v="48"/>
    <x v="543"/>
    <m/>
    <n v="189"/>
    <s v=""/>
    <n v="0.5"/>
    <x v="18"/>
    <n v="4"/>
    <x v="3009"/>
    <x v="3217"/>
    <m/>
    <n v="186"/>
    <s v=""/>
    <n v="0.5"/>
    <x v="9"/>
    <s v="League"/>
    <s v="Harold Meek"/>
  </r>
  <r>
    <x v="77"/>
    <d v="1989-01-14T00:00:00"/>
    <x v="31"/>
    <x v="0"/>
    <x v="51"/>
    <x v="1155"/>
    <m/>
    <n v="182"/>
    <s v=""/>
    <n v="1"/>
    <x v="18"/>
    <n v="5"/>
    <x v="2160"/>
    <x v="2160"/>
    <m/>
    <n v="189"/>
    <s v=""/>
    <n v="0"/>
    <x v="9"/>
    <s v="League"/>
    <s v="Harold Meek"/>
  </r>
  <r>
    <x v="77"/>
    <d v="1989-01-14T00:00:00"/>
    <x v="31"/>
    <x v="0"/>
    <x v="52"/>
    <x v="1159"/>
    <m/>
    <n v="183"/>
    <s v=""/>
    <n v="0.5"/>
    <x v="18"/>
    <n v="6"/>
    <x v="3414"/>
    <x v="3624"/>
    <m/>
    <n v="179"/>
    <s v=""/>
    <n v="0.5"/>
    <x v="9"/>
    <s v="League"/>
    <s v="Harold Meek"/>
  </r>
  <r>
    <x v="77"/>
    <d v="1989-01-14T00:00:00"/>
    <x v="31"/>
    <x v="0"/>
    <x v="53"/>
    <x v="568"/>
    <m/>
    <n v="183"/>
    <s v=""/>
    <n v="0"/>
    <x v="18"/>
    <n v="7"/>
    <x v="3882"/>
    <x v="4096"/>
    <m/>
    <n v="176"/>
    <s v=""/>
    <n v="1"/>
    <x v="9"/>
    <s v="League"/>
    <s v="Harold Meek"/>
  </r>
  <r>
    <x v="77"/>
    <d v="1989-01-14T00:00:00"/>
    <x v="31"/>
    <x v="0"/>
    <x v="1"/>
    <x v="1180"/>
    <m/>
    <n v="175"/>
    <s v=""/>
    <n v="1"/>
    <x v="18"/>
    <n v="8"/>
    <x v="3883"/>
    <x v="4097"/>
    <m/>
    <n v="178"/>
    <s v=""/>
    <n v="0"/>
    <x v="9"/>
    <s v="League"/>
    <s v="Harold Meek"/>
  </r>
  <r>
    <x v="77"/>
    <d v="1989-01-14T00:00:00"/>
    <x v="31"/>
    <x v="0"/>
    <x v="2"/>
    <x v="1147"/>
    <m/>
    <n v="170"/>
    <s v=""/>
    <n v="0"/>
    <x v="18"/>
    <n v="9"/>
    <x v="1761"/>
    <x v="1761"/>
    <m/>
    <m/>
    <s v=""/>
    <n v="1"/>
    <x v="9"/>
    <s v="League"/>
    <s v="Harold Meek"/>
  </r>
  <r>
    <x v="77"/>
    <d v="1989-01-14T00:00:00"/>
    <x v="31"/>
    <x v="0"/>
    <x v="3"/>
    <x v="1166"/>
    <m/>
    <n v="170"/>
    <s v=""/>
    <n v="0.5"/>
    <x v="18"/>
    <n v="10"/>
    <x v="3884"/>
    <x v="4098"/>
    <m/>
    <n v="175"/>
    <s v=""/>
    <n v="0.5"/>
    <x v="9"/>
    <s v="League"/>
    <s v="Harold Meek"/>
  </r>
  <r>
    <x v="77"/>
    <d v="1989-01-14T00:00:00"/>
    <x v="31"/>
    <x v="0"/>
    <x v="4"/>
    <x v="1081"/>
    <m/>
    <n v="167"/>
    <s v=""/>
    <n v="0"/>
    <x v="18"/>
    <n v="11"/>
    <x v="3885"/>
    <x v="4099"/>
    <m/>
    <n v="171"/>
    <s v=""/>
    <n v="1"/>
    <x v="9"/>
    <s v="League"/>
    <s v="Harold Meek"/>
  </r>
  <r>
    <x v="77"/>
    <d v="1989-01-14T00:00:00"/>
    <x v="31"/>
    <x v="0"/>
    <x v="5"/>
    <x v="943"/>
    <m/>
    <n v="161"/>
    <s v=""/>
    <n v="1"/>
    <x v="18"/>
    <n v="12"/>
    <x v="3132"/>
    <x v="3342"/>
    <m/>
    <n v="172"/>
    <s v=""/>
    <n v="0"/>
    <x v="9"/>
    <s v="League"/>
    <s v="Harold Meek"/>
  </r>
  <r>
    <x v="77"/>
    <d v="1989-01-14T00:00:00"/>
    <x v="31"/>
    <x v="0"/>
    <x v="6"/>
    <x v="1196"/>
    <m/>
    <n v="154"/>
    <s v=""/>
    <n v="0"/>
    <x v="18"/>
    <n v="13"/>
    <x v="3886"/>
    <x v="4100"/>
    <m/>
    <n v="165"/>
    <s v=""/>
    <n v="1"/>
    <x v="9"/>
    <s v="League"/>
    <s v="Harold Meek"/>
  </r>
  <r>
    <x v="77"/>
    <d v="1989-01-14T00:00:00"/>
    <x v="31"/>
    <x v="0"/>
    <x v="7"/>
    <x v="1055"/>
    <m/>
    <n v="158"/>
    <s v=""/>
    <n v="0.5"/>
    <x v="18"/>
    <n v="14"/>
    <x v="993"/>
    <x v="993"/>
    <m/>
    <m/>
    <s v=""/>
    <n v="0.5"/>
    <x v="9"/>
    <s v="League"/>
    <s v="Harold Meek"/>
  </r>
  <r>
    <x v="77"/>
    <d v="1989-01-14T00:00:00"/>
    <x v="31"/>
    <x v="0"/>
    <x v="8"/>
    <x v="852"/>
    <m/>
    <n v="159"/>
    <s v=""/>
    <n v="0"/>
    <x v="18"/>
    <n v="15"/>
    <x v="3887"/>
    <x v="4101"/>
    <m/>
    <n v="163"/>
    <s v=""/>
    <n v="1"/>
    <x v="9"/>
    <s v="League"/>
    <s v="Harold Meek"/>
  </r>
  <r>
    <x v="77"/>
    <d v="1989-01-14T00:00:00"/>
    <x v="31"/>
    <x v="0"/>
    <x v="9"/>
    <x v="1206"/>
    <m/>
    <n v="155"/>
    <s v=""/>
    <n v="0"/>
    <x v="18"/>
    <n v="16"/>
    <x v="3782"/>
    <x v="3996"/>
    <m/>
    <n v="172"/>
    <s v=""/>
    <n v="1"/>
    <x v="9"/>
    <s v="League"/>
    <s v="Harold Meek"/>
  </r>
  <r>
    <x v="77"/>
    <d v="1989-01-14T00:00:00"/>
    <x v="31"/>
    <x v="3"/>
    <x v="0"/>
    <x v="1168"/>
    <m/>
    <n v="155"/>
    <s v=""/>
    <n v="0"/>
    <x v="55"/>
    <n v="1"/>
    <x v="3012"/>
    <x v="3220"/>
    <m/>
    <n v="160"/>
    <s v=""/>
    <n v="1"/>
    <x v="9"/>
    <s v="League"/>
    <s v="Wayling"/>
  </r>
  <r>
    <x v="77"/>
    <d v="1989-01-14T00:00:00"/>
    <x v="31"/>
    <x v="3"/>
    <x v="54"/>
    <x v="1207"/>
    <m/>
    <s v=""/>
    <s v=""/>
    <n v="0.5"/>
    <x v="55"/>
    <n v="2"/>
    <x v="3544"/>
    <x v="3756"/>
    <m/>
    <n v="158"/>
    <s v=""/>
    <n v="0.5"/>
    <x v="9"/>
    <s v="League"/>
    <s v="Wayling"/>
  </r>
  <r>
    <x v="77"/>
    <d v="1989-01-14T00:00:00"/>
    <x v="31"/>
    <x v="3"/>
    <x v="55"/>
    <x v="1158"/>
    <m/>
    <n v="153"/>
    <s v=""/>
    <n v="0"/>
    <x v="55"/>
    <n v="3"/>
    <x v="3426"/>
    <x v="3636"/>
    <m/>
    <n v="162"/>
    <s v=""/>
    <n v="1"/>
    <x v="9"/>
    <s v="League"/>
    <s v="Wayling"/>
  </r>
  <r>
    <x v="77"/>
    <d v="1989-01-14T00:00:00"/>
    <x v="31"/>
    <x v="3"/>
    <x v="48"/>
    <x v="1182"/>
    <m/>
    <n v="151"/>
    <s v=""/>
    <n v="0.5"/>
    <x v="55"/>
    <n v="4"/>
    <x v="3888"/>
    <x v="4102"/>
    <m/>
    <n v="159"/>
    <s v=""/>
    <n v="0.5"/>
    <x v="9"/>
    <s v="League"/>
    <s v="Wayling"/>
  </r>
  <r>
    <x v="77"/>
    <d v="1989-01-14T00:00:00"/>
    <x v="31"/>
    <x v="3"/>
    <x v="51"/>
    <x v="491"/>
    <m/>
    <n v="151"/>
    <s v=""/>
    <n v="0"/>
    <x v="55"/>
    <n v="5"/>
    <x v="3620"/>
    <x v="3832"/>
    <m/>
    <n v="149"/>
    <s v=""/>
    <n v="1"/>
    <x v="9"/>
    <s v="League"/>
    <s v="Wayling"/>
  </r>
  <r>
    <x v="77"/>
    <d v="1989-01-14T00:00:00"/>
    <x v="31"/>
    <x v="3"/>
    <x v="52"/>
    <x v="1156"/>
    <m/>
    <n v="149"/>
    <s v=""/>
    <n v="0.5"/>
    <x v="55"/>
    <n v="6"/>
    <x v="750"/>
    <x v="750"/>
    <m/>
    <n v="151"/>
    <s v=""/>
    <n v="0.5"/>
    <x v="9"/>
    <s v="League"/>
    <s v="Wayling"/>
  </r>
  <r>
    <x v="77"/>
    <d v="1989-01-14T00:00:00"/>
    <x v="31"/>
    <x v="3"/>
    <x v="53"/>
    <x v="1190"/>
    <m/>
    <n v="146"/>
    <s v=""/>
    <n v="0.5"/>
    <x v="55"/>
    <n v="7"/>
    <x v="3584"/>
    <x v="3796"/>
    <m/>
    <n v="141"/>
    <s v=""/>
    <n v="0.5"/>
    <x v="9"/>
    <s v="League"/>
    <s v="Wayling"/>
  </r>
  <r>
    <x v="77"/>
    <d v="1989-01-14T00:00:00"/>
    <x v="31"/>
    <x v="3"/>
    <x v="1"/>
    <x v="1171"/>
    <m/>
    <n v="145"/>
    <s v=""/>
    <n v="0"/>
    <x v="55"/>
    <n v="8"/>
    <x v="3889"/>
    <x v="4103"/>
    <m/>
    <n v="147"/>
    <s v=""/>
    <n v="1"/>
    <x v="9"/>
    <s v="League"/>
    <s v="Wayling"/>
  </r>
  <r>
    <x v="77"/>
    <d v="1989-01-14T00:00:00"/>
    <x v="31"/>
    <x v="3"/>
    <x v="2"/>
    <x v="1110"/>
    <m/>
    <n v="142"/>
    <s v=""/>
    <n v="1"/>
    <x v="55"/>
    <n v="9"/>
    <x v="3890"/>
    <x v="4104"/>
    <m/>
    <n v="141"/>
    <s v=""/>
    <n v="0"/>
    <x v="9"/>
    <s v="League"/>
    <s v="Wayling"/>
  </r>
  <r>
    <x v="77"/>
    <d v="1989-01-14T00:00:00"/>
    <x v="31"/>
    <x v="3"/>
    <x v="3"/>
    <x v="1208"/>
    <m/>
    <s v="UG"/>
    <s v=""/>
    <n v="0"/>
    <x v="55"/>
    <n v="10"/>
    <x v="3144"/>
    <x v="3354"/>
    <m/>
    <n v="147"/>
    <s v=""/>
    <n v="1"/>
    <x v="9"/>
    <s v="League"/>
    <s v="Wayling"/>
  </r>
  <r>
    <x v="77"/>
    <d v="1989-01-14T00:00:00"/>
    <x v="31"/>
    <x v="3"/>
    <x v="4"/>
    <x v="403"/>
    <m/>
    <n v="141"/>
    <s v=""/>
    <n v="1"/>
    <x v="55"/>
    <n v="11"/>
    <x v="3225"/>
    <x v="3435"/>
    <m/>
    <n v="144"/>
    <s v=""/>
    <n v="0"/>
    <x v="9"/>
    <s v="League"/>
    <s v="Wayling"/>
  </r>
  <r>
    <x v="77"/>
    <d v="1989-01-14T00:00:00"/>
    <x v="31"/>
    <x v="3"/>
    <x v="5"/>
    <x v="1123"/>
    <m/>
    <n v="135"/>
    <s v=""/>
    <n v="1"/>
    <x v="55"/>
    <n v="12"/>
    <x v="3146"/>
    <x v="3356"/>
    <m/>
    <n v="139"/>
    <s v=""/>
    <n v="0"/>
    <x v="9"/>
    <s v="League"/>
    <s v="Wayling"/>
  </r>
  <r>
    <x v="77"/>
    <d v="1989-01-14T00:00:00"/>
    <x v="31"/>
    <x v="3"/>
    <x v="6"/>
    <x v="1170"/>
    <m/>
    <n v="138"/>
    <s v=""/>
    <n v="0"/>
    <x v="55"/>
    <n v="13"/>
    <x v="3891"/>
    <x v="4105"/>
    <m/>
    <n v="143"/>
    <s v=""/>
    <n v="1"/>
    <x v="9"/>
    <s v="League"/>
    <s v="Wayling"/>
  </r>
  <r>
    <x v="77"/>
    <d v="1989-01-14T00:00:00"/>
    <x v="31"/>
    <x v="3"/>
    <x v="7"/>
    <x v="1189"/>
    <m/>
    <n v="131"/>
    <s v=""/>
    <n v="0"/>
    <x v="55"/>
    <n v="14"/>
    <x v="3892"/>
    <x v="4106"/>
    <m/>
    <n v="138"/>
    <s v=""/>
    <n v="1"/>
    <x v="9"/>
    <s v="League"/>
    <s v="Wayling"/>
  </r>
  <r>
    <x v="77"/>
    <d v="1989-01-14T00:00:00"/>
    <x v="31"/>
    <x v="3"/>
    <x v="8"/>
    <x v="1204"/>
    <m/>
    <n v="125"/>
    <s v=""/>
    <n v="0"/>
    <x v="55"/>
    <n v="15"/>
    <x v="1060"/>
    <x v="1060"/>
    <m/>
    <n v="142"/>
    <s v=""/>
    <n v="1"/>
    <x v="9"/>
    <s v="League"/>
    <s v="Wayling"/>
  </r>
  <r>
    <x v="77"/>
    <d v="1989-01-14T00:00:00"/>
    <x v="31"/>
    <x v="3"/>
    <x v="9"/>
    <x v="958"/>
    <m/>
    <n v="124"/>
    <s v=""/>
    <n v="1"/>
    <x v="55"/>
    <n v="16"/>
    <x v="3893"/>
    <x v="4107"/>
    <m/>
    <n v="138"/>
    <s v=""/>
    <n v="0"/>
    <x v="9"/>
    <s v="League"/>
    <s v="Wayling"/>
  </r>
  <r>
    <x v="77"/>
    <d v="1989-05-13T00:00:00"/>
    <x v="36"/>
    <x v="0"/>
    <x v="0"/>
    <x v="1151"/>
    <m/>
    <n v="183"/>
    <s v=""/>
    <n v="1"/>
    <x v="61"/>
    <n v="1"/>
    <x v="3894"/>
    <x v="4108"/>
    <m/>
    <n v="203"/>
    <s v=""/>
    <n v="0"/>
    <x v="7"/>
    <s v="QF"/>
    <s v="Open"/>
  </r>
  <r>
    <x v="77"/>
    <d v="1989-05-13T00:00:00"/>
    <x v="36"/>
    <x v="0"/>
    <x v="54"/>
    <x v="965"/>
    <m/>
    <n v="200"/>
    <s v=""/>
    <n v="0"/>
    <x v="61"/>
    <n v="2"/>
    <x v="3895"/>
    <x v="4109"/>
    <m/>
    <n v="212"/>
    <s v=""/>
    <n v="1"/>
    <x v="7"/>
    <s v="QF"/>
    <s v="Open"/>
  </r>
  <r>
    <x v="77"/>
    <d v="1989-05-13T00:00:00"/>
    <x v="36"/>
    <x v="0"/>
    <x v="55"/>
    <x v="730"/>
    <m/>
    <n v="197"/>
    <s v=""/>
    <n v="1"/>
    <x v="61"/>
    <n v="3"/>
    <x v="3896"/>
    <x v="4110"/>
    <m/>
    <n v="186"/>
    <s v=""/>
    <n v="0"/>
    <x v="7"/>
    <s v="QF"/>
    <s v="Open"/>
  </r>
  <r>
    <x v="77"/>
    <d v="1989-05-13T00:00:00"/>
    <x v="36"/>
    <x v="0"/>
    <x v="48"/>
    <x v="1180"/>
    <m/>
    <n v="175"/>
    <s v=""/>
    <n v="0"/>
    <x v="61"/>
    <n v="4"/>
    <x v="3897"/>
    <x v="4111"/>
    <m/>
    <n v="175"/>
    <s v=""/>
    <n v="1"/>
    <x v="7"/>
    <s v="QF"/>
    <s v="Open"/>
  </r>
  <r>
    <x v="77"/>
    <d v="1989-05-13T00:00:00"/>
    <x v="36"/>
    <x v="0"/>
    <x v="51"/>
    <x v="543"/>
    <m/>
    <n v="189"/>
    <s v=""/>
    <n v="0"/>
    <x v="61"/>
    <n v="5"/>
    <x v="3898"/>
    <x v="4112"/>
    <m/>
    <n v="176"/>
    <s v=""/>
    <n v="1"/>
    <x v="7"/>
    <s v="QF"/>
    <s v="Open"/>
  </r>
  <r>
    <x v="77"/>
    <d v="1989-05-13T00:00:00"/>
    <x v="36"/>
    <x v="0"/>
    <x v="52"/>
    <x v="1179"/>
    <m/>
    <n v="182"/>
    <s v=""/>
    <n v="0.5"/>
    <x v="61"/>
    <n v="6"/>
    <x v="3899"/>
    <x v="4113"/>
    <m/>
    <n v="167"/>
    <s v=""/>
    <n v="0.5"/>
    <x v="7"/>
    <s v="QF"/>
    <s v="Open"/>
  </r>
  <r>
    <x v="77"/>
    <d v="1989-05-13T00:00:00"/>
    <x v="36"/>
    <x v="0"/>
    <x v="53"/>
    <x v="869"/>
    <m/>
    <n v="184"/>
    <s v=""/>
    <n v="1"/>
    <x v="61"/>
    <n v="7"/>
    <x v="3900"/>
    <x v="4114"/>
    <m/>
    <n v="172"/>
    <s v=""/>
    <n v="0"/>
    <x v="7"/>
    <s v="QF"/>
    <s v="Open"/>
  </r>
  <r>
    <x v="77"/>
    <d v="1989-05-13T00:00:00"/>
    <x v="36"/>
    <x v="0"/>
    <x v="1"/>
    <x v="1098"/>
    <m/>
    <n v="179"/>
    <s v=""/>
    <n v="1"/>
    <x v="61"/>
    <n v="8"/>
    <x v="2540"/>
    <x v="2540"/>
    <m/>
    <n v="159"/>
    <s v=""/>
    <n v="0"/>
    <x v="7"/>
    <s v="QF"/>
    <s v="Open"/>
  </r>
  <r>
    <x v="77"/>
    <d v="1989-05-13T00:00:00"/>
    <x v="36"/>
    <x v="0"/>
    <x v="2"/>
    <x v="1147"/>
    <m/>
    <n v="170"/>
    <s v=""/>
    <n v="0"/>
    <x v="61"/>
    <n v="9"/>
    <x v="1972"/>
    <x v="1972"/>
    <m/>
    <n v="159"/>
    <s v=""/>
    <n v="1"/>
    <x v="7"/>
    <s v="QF"/>
    <s v="Open"/>
  </r>
  <r>
    <x v="77"/>
    <d v="1989-05-13T00:00:00"/>
    <x v="36"/>
    <x v="0"/>
    <x v="3"/>
    <x v="1179"/>
    <m/>
    <n v="172"/>
    <s v=""/>
    <n v="0.5"/>
    <x v="61"/>
    <n v="10"/>
    <x v="3901"/>
    <x v="4115"/>
    <m/>
    <n v="171"/>
    <s v=""/>
    <n v="0.5"/>
    <x v="7"/>
    <s v="QF"/>
    <s v="Open"/>
  </r>
  <r>
    <x v="77"/>
    <d v="1989-05-13T00:00:00"/>
    <x v="36"/>
    <x v="0"/>
    <x v="4"/>
    <x v="762"/>
    <m/>
    <n v="172"/>
    <s v=""/>
    <n v="1"/>
    <x v="61"/>
    <n v="11"/>
    <x v="3902"/>
    <x v="4116"/>
    <m/>
    <n v="180"/>
    <s v=""/>
    <n v="0"/>
    <x v="7"/>
    <s v="QF"/>
    <s v="Open"/>
  </r>
  <r>
    <x v="77"/>
    <d v="1989-05-13T00:00:00"/>
    <x v="36"/>
    <x v="0"/>
    <x v="5"/>
    <x v="1081"/>
    <m/>
    <n v="167"/>
    <s v=""/>
    <n v="0"/>
    <x v="61"/>
    <n v="12"/>
    <x v="3903"/>
    <x v="4117"/>
    <m/>
    <n v="154"/>
    <s v=""/>
    <n v="1"/>
    <x v="7"/>
    <s v="QF"/>
    <s v="Open"/>
  </r>
  <r>
    <x v="77"/>
    <d v="1989-05-13T00:00:00"/>
    <x v="36"/>
    <x v="0"/>
    <x v="6"/>
    <x v="1055"/>
    <m/>
    <n v="158"/>
    <s v=""/>
    <n v="0"/>
    <x v="61"/>
    <n v="13"/>
    <x v="3904"/>
    <x v="4118"/>
    <m/>
    <n v="144"/>
    <s v=""/>
    <n v="1"/>
    <x v="7"/>
    <s v="QF"/>
    <s v="Open"/>
  </r>
  <r>
    <x v="77"/>
    <d v="1989-05-13T00:00:00"/>
    <x v="36"/>
    <x v="0"/>
    <x v="7"/>
    <x v="1168"/>
    <m/>
    <n v="155"/>
    <s v=""/>
    <n v="0"/>
    <x v="61"/>
    <n v="14"/>
    <x v="3905"/>
    <x v="4119"/>
    <m/>
    <n v="161"/>
    <s v=""/>
    <n v="1"/>
    <x v="7"/>
    <s v="QF"/>
    <s v="Open"/>
  </r>
  <r>
    <x v="77"/>
    <d v="1989-05-13T00:00:00"/>
    <x v="36"/>
    <x v="0"/>
    <x v="8"/>
    <x v="852"/>
    <m/>
    <n v="159"/>
    <s v=""/>
    <n v="0.5"/>
    <x v="61"/>
    <n v="15"/>
    <x v="3906"/>
    <x v="4120"/>
    <m/>
    <n v="121"/>
    <s v=""/>
    <n v="0.5"/>
    <x v="7"/>
    <s v="QF"/>
    <s v="Open"/>
  </r>
  <r>
    <x v="77"/>
    <d v="1989-05-13T00:00:00"/>
    <x v="36"/>
    <x v="0"/>
    <x v="9"/>
    <x v="1156"/>
    <m/>
    <n v="149"/>
    <s v=""/>
    <n v="0"/>
    <x v="61"/>
    <n v="16"/>
    <x v="3907"/>
    <x v="4121"/>
    <m/>
    <n v="137"/>
    <s v=""/>
    <n v="1"/>
    <x v="7"/>
    <s v="QF"/>
    <s v="Open"/>
  </r>
  <r>
    <x v="77"/>
    <s v="1988-1989"/>
    <x v="13"/>
    <x v="0"/>
    <x v="0"/>
    <x v="1151"/>
    <m/>
    <n v="183"/>
    <s v=""/>
    <n v="0.5"/>
    <x v="13"/>
    <n v="1"/>
    <x v="3321"/>
    <x v="3531"/>
    <m/>
    <n v="196"/>
    <s v=""/>
    <n v="0.5"/>
    <x v="9"/>
    <s v="League"/>
    <s v="Harold Meek"/>
  </r>
  <r>
    <x v="77"/>
    <s v="1988-1989"/>
    <x v="13"/>
    <x v="0"/>
    <x v="54"/>
    <x v="965"/>
    <m/>
    <n v="200"/>
    <s v=""/>
    <n v="1"/>
    <x v="13"/>
    <n v="2"/>
    <x v="2995"/>
    <x v="3203"/>
    <m/>
    <n v="190"/>
    <s v=""/>
    <n v="0"/>
    <x v="9"/>
    <s v="League"/>
    <s v="Harold Meek"/>
  </r>
  <r>
    <x v="77"/>
    <s v="1988-1989"/>
    <x v="13"/>
    <x v="0"/>
    <x v="55"/>
    <x v="730"/>
    <m/>
    <n v="197"/>
    <s v=""/>
    <n v="1"/>
    <x v="13"/>
    <n v="3"/>
    <x v="3834"/>
    <x v="4048"/>
    <m/>
    <n v="192"/>
    <s v=""/>
    <n v="0"/>
    <x v="9"/>
    <s v="League"/>
    <s v="Harold Meek"/>
  </r>
  <r>
    <x v="77"/>
    <s v="1988-1989"/>
    <x v="13"/>
    <x v="0"/>
    <x v="48"/>
    <x v="1180"/>
    <m/>
    <n v="175"/>
    <s v=""/>
    <n v="1"/>
    <x v="13"/>
    <n v="4"/>
    <x v="2418"/>
    <x v="2418"/>
    <m/>
    <n v="193"/>
    <s v=""/>
    <n v="0"/>
    <x v="9"/>
    <s v="League"/>
    <s v="Harold Meek"/>
  </r>
  <r>
    <x v="77"/>
    <s v="1988-1989"/>
    <x v="13"/>
    <x v="0"/>
    <x v="51"/>
    <x v="1155"/>
    <m/>
    <n v="182"/>
    <s v=""/>
    <n v="0"/>
    <x v="13"/>
    <n v="5"/>
    <x v="3644"/>
    <x v="3856"/>
    <m/>
    <n v="182"/>
    <s v=""/>
    <n v="1"/>
    <x v="9"/>
    <s v="League"/>
    <s v="Harold Meek"/>
  </r>
  <r>
    <x v="77"/>
    <s v="1988-1989"/>
    <x v="13"/>
    <x v="0"/>
    <x v="52"/>
    <x v="869"/>
    <m/>
    <n v="184"/>
    <s v=""/>
    <n v="0"/>
    <x v="13"/>
    <n v="6"/>
    <x v="3835"/>
    <x v="4049"/>
    <m/>
    <n v="183"/>
    <s v=""/>
    <n v="1"/>
    <x v="9"/>
    <s v="League"/>
    <s v="Harold Meek"/>
  </r>
  <r>
    <x v="77"/>
    <s v="1988-1989"/>
    <x v="13"/>
    <x v="0"/>
    <x v="53"/>
    <x v="1209"/>
    <m/>
    <s v="UG"/>
    <s v=""/>
    <n v="1"/>
    <x v="13"/>
    <n v="7"/>
    <x v="3646"/>
    <x v="3858"/>
    <m/>
    <n v="177"/>
    <s v=""/>
    <n v="0"/>
    <x v="9"/>
    <s v="League"/>
    <s v="Harold Meek"/>
  </r>
  <r>
    <x v="77"/>
    <s v="1988-1989"/>
    <x v="13"/>
    <x v="0"/>
    <x v="1"/>
    <x v="1138"/>
    <m/>
    <n v="183"/>
    <s v=""/>
    <n v="0.5"/>
    <x v="13"/>
    <n v="8"/>
    <x v="2970"/>
    <x v="3178"/>
    <m/>
    <n v="176"/>
    <s v=""/>
    <n v="0.5"/>
    <x v="9"/>
    <s v="League"/>
    <s v="Harold Meek"/>
  </r>
  <r>
    <x v="77"/>
    <s v="1988-1989"/>
    <x v="13"/>
    <x v="0"/>
    <x v="2"/>
    <x v="568"/>
    <m/>
    <n v="183"/>
    <s v=""/>
    <n v="0.5"/>
    <x v="13"/>
    <n v="9"/>
    <x v="3342"/>
    <x v="3552"/>
    <m/>
    <n v="170"/>
    <s v=""/>
    <n v="0.5"/>
    <x v="9"/>
    <s v="League"/>
    <s v="Harold Meek"/>
  </r>
  <r>
    <x v="77"/>
    <s v="1988-1989"/>
    <x v="13"/>
    <x v="0"/>
    <x v="3"/>
    <x v="1098"/>
    <m/>
    <n v="179"/>
    <s v=""/>
    <n v="1"/>
    <x v="13"/>
    <n v="10"/>
    <x v="3786"/>
    <x v="4000"/>
    <m/>
    <n v="169"/>
    <s v=""/>
    <n v="0"/>
    <x v="9"/>
    <s v="League"/>
    <s v="Harold Meek"/>
  </r>
  <r>
    <x v="77"/>
    <s v="1988-1989"/>
    <x v="13"/>
    <x v="0"/>
    <x v="4"/>
    <x v="1147"/>
    <m/>
    <n v="170"/>
    <s v=""/>
    <n v="1"/>
    <x v="13"/>
    <n v="11"/>
    <x v="1733"/>
    <x v="1733"/>
    <m/>
    <n v="167"/>
    <s v=""/>
    <n v="0"/>
    <x v="9"/>
    <s v="League"/>
    <s v="Harold Meek"/>
  </r>
  <r>
    <x v="77"/>
    <s v="1988-1989"/>
    <x v="13"/>
    <x v="0"/>
    <x v="5"/>
    <x v="1081"/>
    <m/>
    <n v="167"/>
    <s v=""/>
    <n v="1"/>
    <x v="13"/>
    <n v="12"/>
    <x v="2967"/>
    <x v="3175"/>
    <m/>
    <n v="162"/>
    <s v=""/>
    <n v="0"/>
    <x v="9"/>
    <s v="League"/>
    <s v="Harold Meek"/>
  </r>
  <r>
    <x v="77"/>
    <s v="1988-1989"/>
    <x v="13"/>
    <x v="0"/>
    <x v="6"/>
    <x v="943"/>
    <m/>
    <n v="161"/>
    <s v=""/>
    <n v="1"/>
    <x v="13"/>
    <n v="13"/>
    <x v="3908"/>
    <x v="4122"/>
    <m/>
    <n v="162"/>
    <s v=""/>
    <n v="0"/>
    <x v="9"/>
    <s v="League"/>
    <s v="Harold Meek"/>
  </r>
  <r>
    <x v="77"/>
    <s v="1988-1989"/>
    <x v="13"/>
    <x v="0"/>
    <x v="7"/>
    <x v="1055"/>
    <m/>
    <n v="158"/>
    <s v=""/>
    <n v="1"/>
    <x v="13"/>
    <n v="14"/>
    <x v="1740"/>
    <x v="1740"/>
    <m/>
    <n v="159"/>
    <s v=""/>
    <n v="0"/>
    <x v="9"/>
    <s v="League"/>
    <s v="Harold Meek"/>
  </r>
  <r>
    <x v="77"/>
    <s v="1988-1989"/>
    <x v="13"/>
    <x v="0"/>
    <x v="8"/>
    <x v="1196"/>
    <m/>
    <n v="154"/>
    <s v=""/>
    <n v="1"/>
    <x v="13"/>
    <n v="15"/>
    <x v="3331"/>
    <x v="3541"/>
    <m/>
    <n v="158"/>
    <s v=""/>
    <n v="0"/>
    <x v="9"/>
    <s v="League"/>
    <s v="Harold Meek"/>
  </r>
  <r>
    <x v="77"/>
    <s v="1988-1989"/>
    <x v="13"/>
    <x v="0"/>
    <x v="9"/>
    <x v="1168"/>
    <m/>
    <n v="155"/>
    <s v=""/>
    <n v="0.5"/>
    <x v="13"/>
    <n v="16"/>
    <x v="2531"/>
    <x v="2531"/>
    <m/>
    <n v="152"/>
    <s v=""/>
    <n v="0.5"/>
    <x v="9"/>
    <s v="League"/>
    <s v="Harold Meek"/>
  </r>
  <r>
    <x v="77"/>
    <s v="1988-1989"/>
    <x v="13"/>
    <x v="3"/>
    <x v="0"/>
    <x v="1197"/>
    <m/>
    <n v="148"/>
    <s v=""/>
    <n v="0.5"/>
    <x v="51"/>
    <n v="1"/>
    <x v="3107"/>
    <x v="3317"/>
    <m/>
    <s v="UG"/>
    <s v=""/>
    <n v="0.5"/>
    <x v="9"/>
    <s v="League"/>
    <s v="Wayling"/>
  </r>
  <r>
    <x v="77"/>
    <s v="1988-1989"/>
    <x v="13"/>
    <x v="3"/>
    <x v="54"/>
    <x v="852"/>
    <m/>
    <n v="159"/>
    <s v=""/>
    <n v="0.5"/>
    <x v="51"/>
    <n v="2"/>
    <x v="3432"/>
    <x v="3642"/>
    <m/>
    <n v="139"/>
    <s v=""/>
    <n v="0.5"/>
    <x v="9"/>
    <s v="League"/>
    <s v="Wayling"/>
  </r>
  <r>
    <x v="77"/>
    <s v="1988-1989"/>
    <x v="13"/>
    <x v="3"/>
    <x v="55"/>
    <x v="491"/>
    <m/>
    <n v="151"/>
    <s v=""/>
    <n v="0"/>
    <x v="51"/>
    <n v="3"/>
    <x v="3102"/>
    <x v="3312"/>
    <m/>
    <n v="147"/>
    <s v=""/>
    <n v="1"/>
    <x v="9"/>
    <s v="League"/>
    <s v="Wayling"/>
  </r>
  <r>
    <x v="77"/>
    <s v="1988-1989"/>
    <x v="13"/>
    <x v="3"/>
    <x v="48"/>
    <x v="1198"/>
    <m/>
    <n v="149"/>
    <s v=""/>
    <n v="1"/>
    <x v="51"/>
    <n v="4"/>
    <x v="3103"/>
    <x v="3313"/>
    <m/>
    <n v="147"/>
    <s v=""/>
    <n v="0"/>
    <x v="9"/>
    <s v="League"/>
    <s v="Wayling"/>
  </r>
  <r>
    <x v="77"/>
    <s v="1988-1989"/>
    <x v="13"/>
    <x v="3"/>
    <x v="51"/>
    <x v="1156"/>
    <m/>
    <n v="149"/>
    <s v=""/>
    <n v="0.5"/>
    <x v="51"/>
    <n v="5"/>
    <x v="3838"/>
    <x v="4052"/>
    <m/>
    <n v="145"/>
    <s v=""/>
    <n v="0.5"/>
    <x v="9"/>
    <s v="League"/>
    <s v="Wayling"/>
  </r>
  <r>
    <x v="77"/>
    <s v="1988-1989"/>
    <x v="13"/>
    <x v="3"/>
    <x v="52"/>
    <x v="1110"/>
    <m/>
    <n v="142"/>
    <s v=""/>
    <n v="0"/>
    <x v="51"/>
    <n v="6"/>
    <x v="2987"/>
    <x v="3195"/>
    <m/>
    <n v="145"/>
    <s v=""/>
    <n v="1"/>
    <x v="9"/>
    <s v="League"/>
    <s v="Wayling"/>
  </r>
  <r>
    <x v="77"/>
    <s v="1988-1989"/>
    <x v="13"/>
    <x v="3"/>
    <x v="53"/>
    <x v="1171"/>
    <m/>
    <n v="145"/>
    <s v=""/>
    <n v="1"/>
    <x v="51"/>
    <n v="7"/>
    <x v="3837"/>
    <x v="4051"/>
    <m/>
    <n v="143"/>
    <s v=""/>
    <n v="0"/>
    <x v="9"/>
    <s v="League"/>
    <s v="Wayling"/>
  </r>
  <r>
    <x v="77"/>
    <s v="1988-1989"/>
    <x v="13"/>
    <x v="3"/>
    <x v="1"/>
    <x v="1123"/>
    <m/>
    <n v="135"/>
    <s v=""/>
    <n v="0.5"/>
    <x v="51"/>
    <n v="8"/>
    <x v="3909"/>
    <x v="4123"/>
    <m/>
    <n v="143"/>
    <s v=""/>
    <n v="0.5"/>
    <x v="9"/>
    <s v="League"/>
    <s v="Wayling"/>
  </r>
  <r>
    <x v="77"/>
    <s v="1988-1989"/>
    <x v="13"/>
    <x v="3"/>
    <x v="2"/>
    <x v="1108"/>
    <m/>
    <n v="124"/>
    <s v=""/>
    <n v="0.5"/>
    <x v="51"/>
    <n v="9"/>
    <x v="3910"/>
    <x v="4124"/>
    <m/>
    <n v="143"/>
    <s v=""/>
    <n v="0.5"/>
    <x v="9"/>
    <s v="League"/>
    <s v="Wayling"/>
  </r>
  <r>
    <x v="77"/>
    <s v="1988-1989"/>
    <x v="13"/>
    <x v="3"/>
    <x v="3"/>
    <x v="1170"/>
    <m/>
    <n v="138"/>
    <s v=""/>
    <n v="0"/>
    <x v="51"/>
    <n v="10"/>
    <x v="3911"/>
    <x v="4125"/>
    <m/>
    <n v="142"/>
    <s v=""/>
    <n v="1"/>
    <x v="9"/>
    <s v="League"/>
    <s v="Wayling"/>
  </r>
  <r>
    <x v="77"/>
    <s v="1988-1989"/>
    <x v="13"/>
    <x v="3"/>
    <x v="4"/>
    <x v="1189"/>
    <m/>
    <n v="131"/>
    <s v=""/>
    <n v="0.5"/>
    <x v="51"/>
    <n v="11"/>
    <x v="3912"/>
    <x v="4126"/>
    <m/>
    <n v="125"/>
    <s v=""/>
    <n v="0.5"/>
    <x v="9"/>
    <s v="League"/>
    <s v="Wayling"/>
  </r>
  <r>
    <x v="77"/>
    <s v="1988-1989"/>
    <x v="13"/>
    <x v="3"/>
    <x v="5"/>
    <x v="958"/>
    <m/>
    <n v="124"/>
    <s v=""/>
    <n v="1"/>
    <x v="51"/>
    <n v="12"/>
    <x v="3913"/>
    <x v="4127"/>
    <m/>
    <n v="138"/>
    <s v=""/>
    <n v="0"/>
    <x v="9"/>
    <s v="League"/>
    <s v="Wayling"/>
  </r>
  <r>
    <x v="77"/>
    <s v="1988-1989"/>
    <x v="13"/>
    <x v="3"/>
    <x v="6"/>
    <x v="1204"/>
    <m/>
    <n v="125"/>
    <s v=""/>
    <n v="0"/>
    <x v="51"/>
    <n v="13"/>
    <x v="3518"/>
    <x v="3730"/>
    <m/>
    <n v="138"/>
    <s v=""/>
    <n v="1"/>
    <x v="9"/>
    <s v="League"/>
    <s v="Wayling"/>
  </r>
  <r>
    <x v="77"/>
    <s v="1988-1989"/>
    <x v="13"/>
    <x v="3"/>
    <x v="7"/>
    <x v="1172"/>
    <m/>
    <n v="124"/>
    <s v=""/>
    <n v="1"/>
    <x v="51"/>
    <n v="14"/>
    <x v="3611"/>
    <x v="3823"/>
    <m/>
    <n v="137"/>
    <s v=""/>
    <n v="0"/>
    <x v="9"/>
    <s v="League"/>
    <s v="Wayling"/>
  </r>
  <r>
    <x v="77"/>
    <s v="1988-1989"/>
    <x v="13"/>
    <x v="3"/>
    <x v="8"/>
    <x v="1187"/>
    <m/>
    <n v="104"/>
    <s v=""/>
    <n v="0.5"/>
    <x v="51"/>
    <n v="15"/>
    <x v="3840"/>
    <x v="4054"/>
    <m/>
    <n v="136"/>
    <s v=""/>
    <n v="0.5"/>
    <x v="9"/>
    <s v="League"/>
    <s v="Wayling"/>
  </r>
  <r>
    <x v="77"/>
    <s v="1988-1989"/>
    <x v="13"/>
    <x v="3"/>
    <x v="9"/>
    <x v="1086"/>
    <m/>
    <n v="120"/>
    <s v=""/>
    <n v="0"/>
    <x v="51"/>
    <n v="16"/>
    <x v="3386"/>
    <x v="3596"/>
    <m/>
    <n v="131"/>
    <s v=""/>
    <n v="1"/>
    <x v="9"/>
    <s v="League"/>
    <s v="Wayling"/>
  </r>
  <r>
    <x v="77"/>
    <s v="1988-1989"/>
    <x v="13"/>
    <x v="0"/>
    <x v="0"/>
    <x v="1151"/>
    <m/>
    <n v="183"/>
    <s v=""/>
    <n v="1"/>
    <x v="15"/>
    <n v="1"/>
    <x v="3279"/>
    <x v="3489"/>
    <m/>
    <n v="197"/>
    <s v=""/>
    <n v="0"/>
    <x v="9"/>
    <s v="League"/>
    <s v="Harold Meek"/>
  </r>
  <r>
    <x v="77"/>
    <s v="1988-1989"/>
    <x v="13"/>
    <x v="0"/>
    <x v="54"/>
    <x v="730"/>
    <m/>
    <n v="197"/>
    <s v=""/>
    <n v="0.5"/>
    <x v="15"/>
    <n v="2"/>
    <x v="3392"/>
    <x v="3602"/>
    <m/>
    <n v="190"/>
    <s v=""/>
    <n v="0.5"/>
    <x v="9"/>
    <s v="League"/>
    <s v="Harold Meek"/>
  </r>
  <r>
    <x v="77"/>
    <s v="1988-1989"/>
    <x v="13"/>
    <x v="0"/>
    <x v="55"/>
    <x v="1155"/>
    <m/>
    <n v="182"/>
    <s v=""/>
    <n v="0"/>
    <x v="15"/>
    <n v="3"/>
    <x v="3676"/>
    <x v="3888"/>
    <m/>
    <n v="205"/>
    <s v=""/>
    <n v="1"/>
    <x v="9"/>
    <s v="League"/>
    <s v="Harold Meek"/>
  </r>
  <r>
    <x v="77"/>
    <s v="1988-1989"/>
    <x v="13"/>
    <x v="0"/>
    <x v="48"/>
    <x v="869"/>
    <m/>
    <n v="184"/>
    <s v=""/>
    <n v="0.5"/>
    <x v="15"/>
    <n v="4"/>
    <x v="2009"/>
    <x v="2009"/>
    <m/>
    <n v="188"/>
    <s v=""/>
    <n v="0.5"/>
    <x v="9"/>
    <s v="League"/>
    <s v="Harold Meek"/>
  </r>
  <r>
    <x v="77"/>
    <s v="1988-1989"/>
    <x v="13"/>
    <x v="0"/>
    <x v="51"/>
    <x v="1098"/>
    <m/>
    <n v="179"/>
    <s v=""/>
    <n v="1"/>
    <x v="15"/>
    <n v="5"/>
    <x v="3849"/>
    <x v="4063"/>
    <m/>
    <n v="187"/>
    <s v=""/>
    <n v="0"/>
    <x v="9"/>
    <s v="League"/>
    <s v="Harold Meek"/>
  </r>
  <r>
    <x v="77"/>
    <s v="1988-1989"/>
    <x v="13"/>
    <x v="0"/>
    <x v="52"/>
    <x v="762"/>
    <m/>
    <n v="172"/>
    <s v=""/>
    <n v="0"/>
    <x v="15"/>
    <n v="6"/>
    <x v="3846"/>
    <x v="4060"/>
    <m/>
    <n v="184"/>
    <s v=""/>
    <n v="1"/>
    <x v="9"/>
    <s v="League"/>
    <s v="Harold Meek"/>
  </r>
  <r>
    <x v="77"/>
    <s v="1988-1989"/>
    <x v="13"/>
    <x v="0"/>
    <x v="53"/>
    <x v="1081"/>
    <m/>
    <n v="167"/>
    <s v=""/>
    <n v="0.5"/>
    <x v="15"/>
    <n v="7"/>
    <x v="3415"/>
    <x v="3625"/>
    <m/>
    <n v="179"/>
    <s v=""/>
    <n v="0.5"/>
    <x v="9"/>
    <s v="League"/>
    <s v="Harold Meek"/>
  </r>
  <r>
    <x v="77"/>
    <s v="1988-1989"/>
    <x v="13"/>
    <x v="0"/>
    <x v="1"/>
    <x v="1196"/>
    <m/>
    <n v="154"/>
    <s v=""/>
    <n v="1"/>
    <x v="15"/>
    <n v="8"/>
    <x v="3338"/>
    <x v="3548"/>
    <m/>
    <n v="178"/>
    <s v=""/>
    <n v="0"/>
    <x v="9"/>
    <s v="League"/>
    <s v="Harold Meek"/>
  </r>
  <r>
    <x v="77"/>
    <s v="1988-1989"/>
    <x v="13"/>
    <x v="0"/>
    <x v="2"/>
    <x v="1055"/>
    <m/>
    <n v="158"/>
    <s v=""/>
    <n v="0.5"/>
    <x v="15"/>
    <n v="9"/>
    <x v="3914"/>
    <x v="4128"/>
    <m/>
    <n v="178"/>
    <s v=""/>
    <n v="0.5"/>
    <x v="9"/>
    <s v="League"/>
    <s v="Harold Meek"/>
  </r>
  <r>
    <x v="77"/>
    <s v="1988-1989"/>
    <x v="13"/>
    <x v="0"/>
    <x v="3"/>
    <x v="852"/>
    <m/>
    <n v="159"/>
    <s v=""/>
    <n v="0"/>
    <x v="15"/>
    <n v="10"/>
    <x v="2955"/>
    <x v="3163"/>
    <m/>
    <n v="179"/>
    <s v=""/>
    <n v="1"/>
    <x v="9"/>
    <s v="League"/>
    <s v="Harold Meek"/>
  </r>
  <r>
    <x v="77"/>
    <s v="1988-1989"/>
    <x v="13"/>
    <x v="0"/>
    <x v="4"/>
    <x v="1168"/>
    <m/>
    <n v="155"/>
    <s v=""/>
    <n v="1"/>
    <x v="15"/>
    <n v="11"/>
    <x v="3439"/>
    <x v="3649"/>
    <m/>
    <n v="176"/>
    <s v=""/>
    <n v="0"/>
    <x v="9"/>
    <s v="League"/>
    <s v="Harold Meek"/>
  </r>
  <r>
    <x v="77"/>
    <s v="1988-1989"/>
    <x v="13"/>
    <x v="0"/>
    <x v="5"/>
    <x v="1158"/>
    <m/>
    <n v="153"/>
    <s v=""/>
    <n v="0"/>
    <x v="15"/>
    <n v="12"/>
    <x v="3283"/>
    <x v="3493"/>
    <m/>
    <n v="173"/>
    <s v=""/>
    <n v="1"/>
    <x v="9"/>
    <s v="League"/>
    <s v="Harold Meek"/>
  </r>
  <r>
    <x v="77"/>
    <s v="1988-1989"/>
    <x v="13"/>
    <x v="0"/>
    <x v="6"/>
    <x v="1197"/>
    <m/>
    <n v="148"/>
    <s v=""/>
    <n v="1"/>
    <x v="15"/>
    <n v="13"/>
    <x v="2951"/>
    <x v="3159"/>
    <m/>
    <n v="172"/>
    <s v=""/>
    <n v="0"/>
    <x v="9"/>
    <s v="League"/>
    <s v="Harold Meek"/>
  </r>
  <r>
    <x v="77"/>
    <s v="1988-1989"/>
    <x v="13"/>
    <x v="0"/>
    <x v="7"/>
    <x v="1156"/>
    <m/>
    <n v="149"/>
    <s v=""/>
    <n v="0"/>
    <x v="15"/>
    <n v="14"/>
    <x v="3756"/>
    <x v="3970"/>
    <m/>
    <n v="168"/>
    <s v=""/>
    <n v="1"/>
    <x v="9"/>
    <s v="League"/>
    <s v="Harold Meek"/>
  </r>
  <r>
    <x v="77"/>
    <s v="1988-1989"/>
    <x v="13"/>
    <x v="0"/>
    <x v="8"/>
    <x v="403"/>
    <m/>
    <n v="141"/>
    <s v=""/>
    <n v="1"/>
    <x v="15"/>
    <n v="15"/>
    <x v="2953"/>
    <x v="3161"/>
    <m/>
    <n v="166"/>
    <s v=""/>
    <n v="0"/>
    <x v="9"/>
    <s v="League"/>
    <s v="Harold Meek"/>
  </r>
  <r>
    <x v="77"/>
    <s v="1988-1989"/>
    <x v="13"/>
    <x v="0"/>
    <x v="9"/>
    <x v="491"/>
    <m/>
    <n v="151"/>
    <s v=""/>
    <n v="1"/>
    <x v="15"/>
    <n v="16"/>
    <x v="3174"/>
    <x v="3384"/>
    <m/>
    <n v="165"/>
    <s v=""/>
    <n v="0"/>
    <x v="9"/>
    <s v="League"/>
    <s v="Harold Meek"/>
  </r>
  <r>
    <x v="77"/>
    <s v="1988-1989"/>
    <x v="13"/>
    <x v="3"/>
    <x v="0"/>
    <x v="1110"/>
    <m/>
    <n v="142"/>
    <s v=""/>
    <n v="0.5"/>
    <x v="57"/>
    <n v="1"/>
    <x v="3915"/>
    <x v="4129"/>
    <m/>
    <s v="UG"/>
    <s v=""/>
    <n v="0.5"/>
    <x v="9"/>
    <s v="League"/>
    <s v="Wayling"/>
  </r>
  <r>
    <x v="77"/>
    <s v="1988-1989"/>
    <x v="13"/>
    <x v="3"/>
    <x v="54"/>
    <x v="1171"/>
    <m/>
    <n v="145"/>
    <s v=""/>
    <n v="0"/>
    <x v="57"/>
    <n v="2"/>
    <x v="3057"/>
    <x v="3265"/>
    <m/>
    <n v="162"/>
    <s v=""/>
    <n v="1"/>
    <x v="9"/>
    <s v="League"/>
    <s v="Wayling"/>
  </r>
  <r>
    <x v="77"/>
    <s v="1988-1989"/>
    <x v="13"/>
    <x v="3"/>
    <x v="55"/>
    <x v="1123"/>
    <m/>
    <n v="135"/>
    <s v=""/>
    <n v="1"/>
    <x v="57"/>
    <n v="3"/>
    <x v="3916"/>
    <x v="4130"/>
    <m/>
    <n v="155"/>
    <s v=""/>
    <n v="0"/>
    <x v="9"/>
    <s v="League"/>
    <s v="Wayling"/>
  </r>
  <r>
    <x v="77"/>
    <s v="1988-1989"/>
    <x v="13"/>
    <x v="3"/>
    <x v="48"/>
    <x v="1210"/>
    <m/>
    <n v="132"/>
    <s v=""/>
    <n v="0"/>
    <x v="57"/>
    <n v="4"/>
    <x v="3504"/>
    <x v="3716"/>
    <m/>
    <n v="149"/>
    <s v=""/>
    <n v="1"/>
    <x v="9"/>
    <s v="League"/>
    <s v="Wayling"/>
  </r>
  <r>
    <x v="77"/>
    <s v="1988-1989"/>
    <x v="13"/>
    <x v="3"/>
    <x v="51"/>
    <x v="1170"/>
    <m/>
    <n v="138"/>
    <s v=""/>
    <n v="1"/>
    <x v="57"/>
    <n v="5"/>
    <x v="3398"/>
    <x v="3608"/>
    <m/>
    <n v="148"/>
    <s v=""/>
    <n v="0"/>
    <x v="9"/>
    <s v="League"/>
    <s v="Wayling"/>
  </r>
  <r>
    <x v="77"/>
    <s v="1988-1989"/>
    <x v="13"/>
    <x v="3"/>
    <x v="52"/>
    <x v="1189"/>
    <m/>
    <n v="131"/>
    <s v=""/>
    <n v="0.5"/>
    <x v="57"/>
    <n v="6"/>
    <x v="3180"/>
    <x v="3390"/>
    <m/>
    <n v="144"/>
    <s v=""/>
    <n v="0.5"/>
    <x v="9"/>
    <s v="League"/>
    <s v="Wayling"/>
  </r>
  <r>
    <x v="77"/>
    <s v="1988-1989"/>
    <x v="13"/>
    <x v="3"/>
    <x v="53"/>
    <x v="1108"/>
    <m/>
    <n v="124"/>
    <s v=""/>
    <n v="1"/>
    <x v="57"/>
    <n v="7"/>
    <x v="3550"/>
    <x v="3762"/>
    <m/>
    <n v="141"/>
    <s v=""/>
    <n v="0"/>
    <x v="9"/>
    <s v="League"/>
    <s v="Wayling"/>
  </r>
  <r>
    <x v="77"/>
    <s v="1988-1989"/>
    <x v="13"/>
    <x v="3"/>
    <x v="1"/>
    <x v="958"/>
    <m/>
    <n v="124"/>
    <s v=""/>
    <n v="1"/>
    <x v="57"/>
    <n v="8"/>
    <x v="3917"/>
    <x v="4131"/>
    <m/>
    <n v="144"/>
    <s v=""/>
    <n v="0"/>
    <x v="9"/>
    <s v="League"/>
    <s v="Wayling"/>
  </r>
  <r>
    <x v="77"/>
    <s v="1988-1989"/>
    <x v="13"/>
    <x v="3"/>
    <x v="2"/>
    <x v="1208"/>
    <m/>
    <s v=""/>
    <s v=""/>
    <n v="0"/>
    <x v="57"/>
    <n v="9"/>
    <x v="3918"/>
    <x v="4132"/>
    <m/>
    <n v="134"/>
    <s v=""/>
    <n v="1"/>
    <x v="9"/>
    <s v="League"/>
    <s v="Wayling"/>
  </r>
  <r>
    <x v="77"/>
    <s v="1988-1989"/>
    <x v="13"/>
    <x v="3"/>
    <x v="3"/>
    <x v="1204"/>
    <m/>
    <n v="125"/>
    <s v=""/>
    <n v="0"/>
    <x v="57"/>
    <n v="10"/>
    <x v="3919"/>
    <x v="4133"/>
    <m/>
    <n v="134"/>
    <s v=""/>
    <n v="1"/>
    <x v="9"/>
    <s v="League"/>
    <s v="Wayling"/>
  </r>
  <r>
    <x v="77"/>
    <s v="1988-1989"/>
    <x v="13"/>
    <x v="3"/>
    <x v="4"/>
    <x v="1172"/>
    <m/>
    <n v="124"/>
    <s v=""/>
    <n v="0"/>
    <x v="57"/>
    <n v="11"/>
    <x v="3920"/>
    <x v="4134"/>
    <m/>
    <n v="121"/>
    <s v=""/>
    <n v="1"/>
    <x v="9"/>
    <s v="League"/>
    <s v="Wayling"/>
  </r>
  <r>
    <x v="77"/>
    <s v="1988-1989"/>
    <x v="13"/>
    <x v="3"/>
    <x v="5"/>
    <x v="1205"/>
    <m/>
    <n v="116"/>
    <s v=""/>
    <n v="0"/>
    <x v="57"/>
    <n v="12"/>
    <x v="3856"/>
    <x v="4070"/>
    <m/>
    <n v="126"/>
    <s v=""/>
    <n v="1"/>
    <x v="9"/>
    <s v="League"/>
    <s v="Wayling"/>
  </r>
  <r>
    <x v="77"/>
    <s v="1988-1989"/>
    <x v="13"/>
    <x v="3"/>
    <x v="6"/>
    <x v="1086"/>
    <m/>
    <n v="120"/>
    <s v=""/>
    <n v="0"/>
    <x v="57"/>
    <n v="13"/>
    <x v="3921"/>
    <x v="4135"/>
    <m/>
    <n v="129"/>
    <s v=""/>
    <n v="1"/>
    <x v="9"/>
    <s v="League"/>
    <s v="Wayling"/>
  </r>
  <r>
    <x v="77"/>
    <s v="1988-1989"/>
    <x v="13"/>
    <x v="3"/>
    <x v="7"/>
    <x v="1187"/>
    <m/>
    <n v="104"/>
    <s v=""/>
    <n v="0.5"/>
    <x v="57"/>
    <n v="14"/>
    <x v="3860"/>
    <x v="4074"/>
    <m/>
    <n v="116"/>
    <s v=""/>
    <n v="0.5"/>
    <x v="9"/>
    <s v="League"/>
    <s v="Wayling"/>
  </r>
  <r>
    <x v="77"/>
    <s v="1988-1989"/>
    <x v="13"/>
    <x v="3"/>
    <x v="8"/>
    <x v="1188"/>
    <m/>
    <s v=""/>
    <s v=""/>
    <n v="1"/>
    <x v="57"/>
    <n v="15"/>
    <x v="160"/>
    <x v="160"/>
    <m/>
    <m/>
    <s v=""/>
    <n v="0"/>
    <x v="9"/>
    <s v="League"/>
    <s v="Wayling"/>
  </r>
  <r>
    <x v="77"/>
    <s v="1988-1989"/>
    <x v="13"/>
    <x v="3"/>
    <x v="9"/>
    <x v="151"/>
    <m/>
    <s v=""/>
    <s v=""/>
    <n v="0"/>
    <x v="57"/>
    <n v="16"/>
    <x v="3147"/>
    <x v="3357"/>
    <m/>
    <m/>
    <s v=""/>
    <n v="1"/>
    <x v="9"/>
    <s v="League"/>
    <s v="Wayling"/>
  </r>
  <r>
    <x v="77"/>
    <s v="1988-1989"/>
    <x v="13"/>
    <x v="0"/>
    <x v="0"/>
    <x v="965"/>
    <m/>
    <n v="200"/>
    <s v=""/>
    <n v="1"/>
    <x v="14"/>
    <n v="1"/>
    <x v="2918"/>
    <x v="3126"/>
    <m/>
    <n v="178"/>
    <s v=""/>
    <n v="0"/>
    <x v="9"/>
    <s v="League"/>
    <s v="Harold Meek"/>
  </r>
  <r>
    <x v="77"/>
    <s v="1988-1989"/>
    <x v="13"/>
    <x v="0"/>
    <x v="54"/>
    <x v="1157"/>
    <m/>
    <n v="183"/>
    <s v=""/>
    <n v="0"/>
    <x v="14"/>
    <n v="2"/>
    <x v="3302"/>
    <x v="3512"/>
    <m/>
    <n v="184"/>
    <s v=""/>
    <n v="1"/>
    <x v="9"/>
    <s v="League"/>
    <s v="Harold Meek"/>
  </r>
  <r>
    <x v="77"/>
    <s v="1988-1989"/>
    <x v="13"/>
    <x v="0"/>
    <x v="55"/>
    <x v="1155"/>
    <m/>
    <n v="182"/>
    <s v=""/>
    <n v="1"/>
    <x v="14"/>
    <n v="3"/>
    <x v="2990"/>
    <x v="3198"/>
    <m/>
    <n v="184"/>
    <s v=""/>
    <n v="0"/>
    <x v="9"/>
    <s v="League"/>
    <s v="Harold Meek"/>
  </r>
  <r>
    <x v="77"/>
    <s v="1988-1989"/>
    <x v="13"/>
    <x v="0"/>
    <x v="48"/>
    <x v="869"/>
    <m/>
    <n v="184"/>
    <s v=""/>
    <n v="0"/>
    <x v="14"/>
    <n v="4"/>
    <x v="3922"/>
    <x v="4136"/>
    <m/>
    <n v="178"/>
    <s v=""/>
    <n v="1"/>
    <x v="9"/>
    <s v="League"/>
    <s v="Harold Meek"/>
  </r>
  <r>
    <x v="77"/>
    <s v="1988-1989"/>
    <x v="13"/>
    <x v="0"/>
    <x v="51"/>
    <x v="568"/>
    <m/>
    <n v="183"/>
    <s v=""/>
    <n v="0.5"/>
    <x v="14"/>
    <n v="5"/>
    <x v="3923"/>
    <x v="4137"/>
    <m/>
    <n v="173"/>
    <s v=""/>
    <n v="0.5"/>
    <x v="9"/>
    <s v="League"/>
    <s v="Harold Meek"/>
  </r>
  <r>
    <x v="77"/>
    <s v="1988-1989"/>
    <x v="13"/>
    <x v="0"/>
    <x v="52"/>
    <x v="1138"/>
    <m/>
    <n v="183"/>
    <s v=""/>
    <n v="1"/>
    <x v="14"/>
    <n v="6"/>
    <x v="3374"/>
    <x v="3584"/>
    <m/>
    <n v="165"/>
    <s v=""/>
    <n v="0"/>
    <x v="9"/>
    <s v="League"/>
    <s v="Harold Meek"/>
  </r>
  <r>
    <x v="77"/>
    <s v="1988-1989"/>
    <x v="13"/>
    <x v="0"/>
    <x v="53"/>
    <x v="1179"/>
    <m/>
    <n v="172"/>
    <s v=""/>
    <n v="0"/>
    <x v="14"/>
    <n v="7"/>
    <x v="3924"/>
    <x v="4138"/>
    <m/>
    <n v="170"/>
    <s v=""/>
    <n v="1"/>
    <x v="9"/>
    <s v="League"/>
    <s v="Harold Meek"/>
  </r>
  <r>
    <x v="77"/>
    <s v="1988-1989"/>
    <x v="13"/>
    <x v="0"/>
    <x v="1"/>
    <x v="1081"/>
    <m/>
    <n v="167"/>
    <s v=""/>
    <n v="1"/>
    <x v="14"/>
    <n v="8"/>
    <x v="3925"/>
    <x v="4139"/>
    <m/>
    <n v="163"/>
    <s v=""/>
    <n v="0"/>
    <x v="9"/>
    <s v="League"/>
    <s v="Harold Meek"/>
  </r>
  <r>
    <x v="77"/>
    <s v="1988-1989"/>
    <x v="13"/>
    <x v="0"/>
    <x v="2"/>
    <x v="1196"/>
    <m/>
    <n v="154"/>
    <s v=""/>
    <n v="1"/>
    <x v="14"/>
    <n v="9"/>
    <x v="3117"/>
    <x v="3327"/>
    <m/>
    <n v="168"/>
    <s v=""/>
    <n v="0"/>
    <x v="9"/>
    <s v="League"/>
    <s v="Harold Meek"/>
  </r>
  <r>
    <x v="77"/>
    <s v="1988-1989"/>
    <x v="13"/>
    <x v="0"/>
    <x v="3"/>
    <x v="943"/>
    <m/>
    <n v="161"/>
    <s v=""/>
    <n v="1"/>
    <x v="14"/>
    <n v="10"/>
    <x v="2926"/>
    <x v="3134"/>
    <m/>
    <n v="165"/>
    <s v=""/>
    <n v="0"/>
    <x v="9"/>
    <s v="League"/>
    <s v="Harold Meek"/>
  </r>
  <r>
    <x v="77"/>
    <s v="1988-1989"/>
    <x v="13"/>
    <x v="0"/>
    <x v="4"/>
    <x v="1055"/>
    <m/>
    <n v="158"/>
    <s v=""/>
    <n v="1"/>
    <x v="14"/>
    <n v="11"/>
    <x v="2924"/>
    <x v="3132"/>
    <m/>
    <n v="162"/>
    <s v=""/>
    <n v="0"/>
    <x v="9"/>
    <s v="League"/>
    <s v="Harold Meek"/>
  </r>
  <r>
    <x v="77"/>
    <s v="1988-1989"/>
    <x v="13"/>
    <x v="0"/>
    <x v="5"/>
    <x v="1140"/>
    <m/>
    <n v="158"/>
    <s v=""/>
    <n v="1"/>
    <x v="14"/>
    <n v="12"/>
    <x v="3797"/>
    <x v="4011"/>
    <m/>
    <n v="157"/>
    <s v=""/>
    <n v="0"/>
    <x v="9"/>
    <s v="League"/>
    <s v="Harold Meek"/>
  </r>
  <r>
    <x v="77"/>
    <s v="1988-1989"/>
    <x v="13"/>
    <x v="0"/>
    <x v="6"/>
    <x v="1206"/>
    <m/>
    <n v="155"/>
    <s v=""/>
    <n v="1"/>
    <x v="14"/>
    <n v="13"/>
    <x v="3041"/>
    <x v="3249"/>
    <m/>
    <n v="161"/>
    <s v=""/>
    <n v="0"/>
    <x v="9"/>
    <s v="League"/>
    <s v="Harold Meek"/>
  </r>
  <r>
    <x v="77"/>
    <s v="1988-1989"/>
    <x v="13"/>
    <x v="0"/>
    <x v="7"/>
    <x v="1158"/>
    <m/>
    <n v="153"/>
    <s v=""/>
    <n v="0"/>
    <x v="14"/>
    <n v="14"/>
    <x v="3035"/>
    <x v="3243"/>
    <m/>
    <n v="151"/>
    <s v=""/>
    <n v="1"/>
    <x v="9"/>
    <s v="League"/>
    <s v="Harold Meek"/>
  </r>
  <r>
    <x v="77"/>
    <s v="1988-1989"/>
    <x v="13"/>
    <x v="0"/>
    <x v="8"/>
    <x v="1182"/>
    <m/>
    <n v="151"/>
    <s v=""/>
    <n v="0"/>
    <x v="14"/>
    <n v="15"/>
    <x v="3799"/>
    <x v="4013"/>
    <m/>
    <n v="150"/>
    <s v=""/>
    <n v="1"/>
    <x v="9"/>
    <s v="League"/>
    <s v="Harold Meek"/>
  </r>
  <r>
    <x v="77"/>
    <s v="1988-1989"/>
    <x v="13"/>
    <x v="0"/>
    <x v="9"/>
    <x v="491"/>
    <m/>
    <n v="151"/>
    <s v=""/>
    <n v="0"/>
    <x v="14"/>
    <n v="16"/>
    <x v="2365"/>
    <x v="2365"/>
    <m/>
    <s v="UG"/>
    <s v=""/>
    <n v="1"/>
    <x v="9"/>
    <s v="League"/>
    <s v="Harold Meek"/>
  </r>
  <r>
    <x v="77"/>
    <s v="1988-1989"/>
    <x v="13"/>
    <x v="3"/>
    <x v="0"/>
    <x v="1156"/>
    <m/>
    <n v="149"/>
    <s v=""/>
    <n v="0.5"/>
    <x v="54"/>
    <n v="1"/>
    <x v="3037"/>
    <x v="3245"/>
    <m/>
    <n v="155"/>
    <s v=""/>
    <n v="0.5"/>
    <x v="9"/>
    <s v="League"/>
    <s v="Wayling"/>
  </r>
  <r>
    <x v="77"/>
    <s v="1988-1989"/>
    <x v="13"/>
    <x v="3"/>
    <x v="54"/>
    <x v="1198"/>
    <m/>
    <n v="149"/>
    <s v=""/>
    <n v="0.5"/>
    <x v="54"/>
    <n v="2"/>
    <x v="3926"/>
    <x v="4140"/>
    <m/>
    <s v="UG"/>
    <s v=""/>
    <n v="0.5"/>
    <x v="9"/>
    <s v="League"/>
    <s v="Wayling"/>
  </r>
  <r>
    <x v="77"/>
    <s v="1988-1989"/>
    <x v="13"/>
    <x v="3"/>
    <x v="55"/>
    <x v="1194"/>
    <m/>
    <n v="148"/>
    <s v=""/>
    <n v="0"/>
    <x v="54"/>
    <n v="3"/>
    <x v="3038"/>
    <x v="3246"/>
    <m/>
    <n v="153"/>
    <s v=""/>
    <n v="1"/>
    <x v="9"/>
    <s v="League"/>
    <s v="Wayling"/>
  </r>
  <r>
    <x v="77"/>
    <s v="1988-1989"/>
    <x v="13"/>
    <x v="3"/>
    <x v="48"/>
    <x v="1190"/>
    <m/>
    <n v="146"/>
    <s v=""/>
    <n v="0"/>
    <x v="54"/>
    <n v="4"/>
    <x v="3798"/>
    <x v="4012"/>
    <m/>
    <n v="140"/>
    <s v=""/>
    <n v="1"/>
    <x v="9"/>
    <s v="League"/>
    <s v="Wayling"/>
  </r>
  <r>
    <x v="77"/>
    <s v="1988-1989"/>
    <x v="13"/>
    <x v="3"/>
    <x v="51"/>
    <x v="1171"/>
    <m/>
    <n v="145"/>
    <s v=""/>
    <n v="0"/>
    <x v="54"/>
    <n v="5"/>
    <x v="3927"/>
    <x v="4141"/>
    <m/>
    <n v="154"/>
    <s v=""/>
    <n v="1"/>
    <x v="9"/>
    <s v="League"/>
    <s v="Wayling"/>
  </r>
  <r>
    <x v="77"/>
    <s v="1988-1989"/>
    <x v="13"/>
    <x v="3"/>
    <x v="52"/>
    <x v="403"/>
    <m/>
    <n v="141"/>
    <s v=""/>
    <n v="0.5"/>
    <x v="54"/>
    <n v="6"/>
    <x v="3298"/>
    <x v="3508"/>
    <m/>
    <s v="UG"/>
    <s v=""/>
    <n v="0.5"/>
    <x v="9"/>
    <s v="League"/>
    <s v="Wayling"/>
  </r>
  <r>
    <x v="77"/>
    <s v="1988-1989"/>
    <x v="13"/>
    <x v="3"/>
    <x v="53"/>
    <x v="1210"/>
    <m/>
    <n v="132"/>
    <s v=""/>
    <n v="1"/>
    <x v="54"/>
    <n v="7"/>
    <x v="3928"/>
    <x v="4142"/>
    <m/>
    <n v="149"/>
    <s v=""/>
    <n v="0"/>
    <x v="9"/>
    <s v="League"/>
    <s v="Wayling"/>
  </r>
  <r>
    <x v="77"/>
    <s v="1988-1989"/>
    <x v="13"/>
    <x v="3"/>
    <x v="1"/>
    <x v="1170"/>
    <m/>
    <n v="138"/>
    <s v=""/>
    <n v="0"/>
    <x v="54"/>
    <n v="8"/>
    <x v="3929"/>
    <x v="4143"/>
    <m/>
    <s v="UG"/>
    <s v=""/>
    <n v="1"/>
    <x v="9"/>
    <s v="League"/>
    <s v="Wayling"/>
  </r>
  <r>
    <x v="77"/>
    <s v="1988-1989"/>
    <x v="13"/>
    <x v="3"/>
    <x v="2"/>
    <x v="1123"/>
    <m/>
    <n v="135"/>
    <s v=""/>
    <n v="0.5"/>
    <x v="54"/>
    <n v="9"/>
    <x v="3307"/>
    <x v="3517"/>
    <m/>
    <n v="134"/>
    <s v=""/>
    <n v="0.5"/>
    <x v="9"/>
    <s v="League"/>
    <s v="Wayling"/>
  </r>
  <r>
    <x v="77"/>
    <s v="1988-1989"/>
    <x v="13"/>
    <x v="3"/>
    <x v="3"/>
    <x v="1189"/>
    <m/>
    <n v="131"/>
    <s v=""/>
    <n v="0.5"/>
    <x v="54"/>
    <n v="10"/>
    <x v="3864"/>
    <x v="4078"/>
    <m/>
    <n v="134"/>
    <s v=""/>
    <n v="0.5"/>
    <x v="9"/>
    <s v="League"/>
    <s v="Wayling"/>
  </r>
  <r>
    <x v="77"/>
    <s v="1988-1989"/>
    <x v="13"/>
    <x v="3"/>
    <x v="4"/>
    <x v="1204"/>
    <m/>
    <n v="125"/>
    <s v=""/>
    <n v="0"/>
    <x v="54"/>
    <n v="11"/>
    <x v="3930"/>
    <x v="4144"/>
    <m/>
    <n v="140"/>
    <s v=""/>
    <n v="1"/>
    <x v="9"/>
    <s v="League"/>
    <s v="Wayling"/>
  </r>
  <r>
    <x v="77"/>
    <s v="1988-1989"/>
    <x v="13"/>
    <x v="3"/>
    <x v="5"/>
    <x v="1086"/>
    <m/>
    <n v="120"/>
    <s v=""/>
    <n v="0"/>
    <x v="54"/>
    <n v="12"/>
    <x v="3213"/>
    <x v="3423"/>
    <m/>
    <n v="126"/>
    <s v=""/>
    <n v="1"/>
    <x v="9"/>
    <s v="League"/>
    <s v="Wayling"/>
  </r>
  <r>
    <x v="77"/>
    <s v="1988-1989"/>
    <x v="13"/>
    <x v="3"/>
    <x v="6"/>
    <x v="1205"/>
    <m/>
    <n v="116"/>
    <s v=""/>
    <n v="0.5"/>
    <x v="54"/>
    <n v="13"/>
    <x v="3458"/>
    <x v="3668"/>
    <m/>
    <n v="122"/>
    <s v=""/>
    <n v="0.5"/>
    <x v="9"/>
    <s v="League"/>
    <s v="Wayling"/>
  </r>
  <r>
    <x v="77"/>
    <s v="1988-1989"/>
    <x v="13"/>
    <x v="3"/>
    <x v="7"/>
    <x v="1187"/>
    <m/>
    <n v="104"/>
    <s v=""/>
    <n v="0"/>
    <x v="54"/>
    <n v="14"/>
    <x v="1058"/>
    <x v="1058"/>
    <m/>
    <n v="115"/>
    <s v=""/>
    <n v="1"/>
    <x v="9"/>
    <s v="League"/>
    <s v="Wayling"/>
  </r>
  <r>
    <x v="77"/>
    <s v="1988-1989"/>
    <x v="13"/>
    <x v="3"/>
    <x v="8"/>
    <x v="1200"/>
    <m/>
    <n v="81"/>
    <s v=""/>
    <n v="0.5"/>
    <x v="54"/>
    <n v="15"/>
    <x v="3931"/>
    <x v="4145"/>
    <m/>
    <n v="87"/>
    <s v=""/>
    <n v="0.5"/>
    <x v="9"/>
    <s v="League"/>
    <s v="Wayling"/>
  </r>
  <r>
    <x v="77"/>
    <s v="1988-1989"/>
    <x v="13"/>
    <x v="3"/>
    <x v="9"/>
    <x v="151"/>
    <m/>
    <s v=""/>
    <s v=""/>
    <n v="0"/>
    <x v="54"/>
    <n v="16"/>
    <x v="3147"/>
    <x v="3357"/>
    <m/>
    <m/>
    <s v=""/>
    <m/>
    <x v="9"/>
    <s v="League"/>
    <s v="Wayling"/>
  </r>
  <r>
    <x v="77"/>
    <s v="1988-1989"/>
    <x v="13"/>
    <x v="0"/>
    <x v="0"/>
    <x v="965"/>
    <m/>
    <n v="200"/>
    <s v=""/>
    <n v="0.5"/>
    <x v="4"/>
    <n v="1"/>
    <x v="3296"/>
    <x v="3506"/>
    <m/>
    <n v="204"/>
    <s v=""/>
    <n v="0.5"/>
    <x v="9"/>
    <s v="League"/>
    <s v="Harold Meek"/>
  </r>
  <r>
    <x v="77"/>
    <s v="1988-1989"/>
    <x v="13"/>
    <x v="0"/>
    <x v="54"/>
    <x v="730"/>
    <m/>
    <n v="197"/>
    <s v=""/>
    <n v="0"/>
    <x v="4"/>
    <n v="2"/>
    <x v="3116"/>
    <x v="3326"/>
    <m/>
    <n v="193"/>
    <s v=""/>
    <n v="1"/>
    <x v="9"/>
    <s v="League"/>
    <s v="Harold Meek"/>
  </r>
  <r>
    <x v="77"/>
    <s v="1988-1989"/>
    <x v="13"/>
    <x v="0"/>
    <x v="55"/>
    <x v="869"/>
    <m/>
    <n v="184"/>
    <s v=""/>
    <n v="0"/>
    <x v="4"/>
    <n v="3"/>
    <x v="3932"/>
    <x v="4146"/>
    <m/>
    <n v="193"/>
    <s v=""/>
    <n v="1"/>
    <x v="9"/>
    <s v="League"/>
    <s v="Harold Meek"/>
  </r>
  <r>
    <x v="77"/>
    <s v="1988-1989"/>
    <x v="13"/>
    <x v="0"/>
    <x v="48"/>
    <x v="1180"/>
    <m/>
    <n v="175"/>
    <s v=""/>
    <n v="0"/>
    <x v="4"/>
    <n v="4"/>
    <x v="3157"/>
    <x v="3367"/>
    <m/>
    <n v="196"/>
    <s v=""/>
    <n v="1"/>
    <x v="9"/>
    <s v="League"/>
    <s v="Harold Meek"/>
  </r>
  <r>
    <x v="77"/>
    <s v="1988-1989"/>
    <x v="13"/>
    <x v="0"/>
    <x v="51"/>
    <x v="1138"/>
    <m/>
    <n v="183"/>
    <s v=""/>
    <n v="0.5"/>
    <x v="4"/>
    <n v="5"/>
    <x v="3523"/>
    <x v="3735"/>
    <m/>
    <n v="202"/>
    <s v=""/>
    <n v="0.5"/>
    <x v="9"/>
    <s v="League"/>
    <s v="Harold Meek"/>
  </r>
  <r>
    <x v="77"/>
    <s v="1988-1989"/>
    <x v="13"/>
    <x v="0"/>
    <x v="52"/>
    <x v="568"/>
    <m/>
    <n v="183"/>
    <s v=""/>
    <n v="1"/>
    <x v="4"/>
    <n v="6"/>
    <x v="3745"/>
    <x v="3959"/>
    <m/>
    <n v="176"/>
    <s v=""/>
    <n v="0"/>
    <x v="9"/>
    <s v="League"/>
    <s v="Harold Meek"/>
  </r>
  <r>
    <x v="77"/>
    <s v="1988-1989"/>
    <x v="13"/>
    <x v="0"/>
    <x v="53"/>
    <x v="1179"/>
    <m/>
    <n v="172"/>
    <s v=""/>
    <n v="0.5"/>
    <x v="4"/>
    <n v="7"/>
    <x v="3670"/>
    <x v="3882"/>
    <m/>
    <n v="163"/>
    <s v=""/>
    <n v="0.5"/>
    <x v="9"/>
    <s v="League"/>
    <s v="Harold Meek"/>
  </r>
  <r>
    <x v="77"/>
    <s v="1988-1989"/>
    <x v="13"/>
    <x v="0"/>
    <x v="1"/>
    <x v="762"/>
    <m/>
    <n v="172"/>
    <s v=""/>
    <n v="1"/>
    <x v="4"/>
    <n v="8"/>
    <x v="3154"/>
    <x v="3364"/>
    <m/>
    <n v="162"/>
    <s v=""/>
    <n v="0"/>
    <x v="9"/>
    <s v="League"/>
    <s v="Harold Meek"/>
  </r>
  <r>
    <x v="77"/>
    <s v="1988-1989"/>
    <x v="13"/>
    <x v="0"/>
    <x v="2"/>
    <x v="852"/>
    <m/>
    <n v="159"/>
    <s v=""/>
    <n v="0"/>
    <x v="4"/>
    <n v="9"/>
    <x v="3933"/>
    <x v="4147"/>
    <m/>
    <n v="153"/>
    <s v=""/>
    <n v="1"/>
    <x v="9"/>
    <s v="League"/>
    <s v="Harold Meek"/>
  </r>
  <r>
    <x v="77"/>
    <s v="1988-1989"/>
    <x v="13"/>
    <x v="0"/>
    <x v="3"/>
    <x v="1166"/>
    <m/>
    <n v="170"/>
    <s v=""/>
    <n v="0.5"/>
    <x v="4"/>
    <n v="10"/>
    <x v="3814"/>
    <x v="4028"/>
    <m/>
    <n v="147"/>
    <s v=""/>
    <n v="0.5"/>
    <x v="9"/>
    <s v="League"/>
    <s v="Harold Meek"/>
  </r>
  <r>
    <x v="77"/>
    <s v="1988-1989"/>
    <x v="13"/>
    <x v="0"/>
    <x v="4"/>
    <x v="1081"/>
    <m/>
    <n v="167"/>
    <s v=""/>
    <n v="1"/>
    <x v="4"/>
    <n v="11"/>
    <x v="3409"/>
    <x v="3619"/>
    <m/>
    <n v="152"/>
    <s v=""/>
    <n v="0"/>
    <x v="9"/>
    <s v="League"/>
    <s v="Harold Meek"/>
  </r>
  <r>
    <x v="77"/>
    <s v="1988-1989"/>
    <x v="13"/>
    <x v="0"/>
    <x v="5"/>
    <x v="943"/>
    <m/>
    <n v="161"/>
    <s v=""/>
    <n v="0"/>
    <x v="4"/>
    <n v="12"/>
    <x v="3524"/>
    <x v="3736"/>
    <m/>
    <n v="154"/>
    <s v=""/>
    <n v="1"/>
    <x v="9"/>
    <s v="League"/>
    <s v="Harold Meek"/>
  </r>
  <r>
    <x v="77"/>
    <s v="1988-1989"/>
    <x v="13"/>
    <x v="0"/>
    <x v="6"/>
    <x v="1181"/>
    <m/>
    <n v="157"/>
    <s v=""/>
    <n v="0.5"/>
    <x v="4"/>
    <n v="13"/>
    <x v="3804"/>
    <x v="4018"/>
    <m/>
    <n v="136"/>
    <s v=""/>
    <n v="0.5"/>
    <x v="9"/>
    <s v="League"/>
    <s v="Harold Meek"/>
  </r>
  <r>
    <x v="77"/>
    <s v="1988-1989"/>
    <x v="13"/>
    <x v="0"/>
    <x v="7"/>
    <x v="1076"/>
    <m/>
    <n v="158"/>
    <s v=""/>
    <n v="1"/>
    <x v="4"/>
    <n v="14"/>
    <x v="3934"/>
    <x v="4148"/>
    <m/>
    <n v="135"/>
    <s v=""/>
    <n v="0"/>
    <x v="9"/>
    <s v="League"/>
    <s v="Harold Meek"/>
  </r>
  <r>
    <x v="77"/>
    <s v="1988-1989"/>
    <x v="13"/>
    <x v="0"/>
    <x v="8"/>
    <x v="1140"/>
    <m/>
    <n v="158"/>
    <s v=""/>
    <n v="1"/>
    <x v="4"/>
    <n v="15"/>
    <x v="3935"/>
    <x v="4149"/>
    <m/>
    <n v="132"/>
    <s v=""/>
    <n v="0"/>
    <x v="9"/>
    <s v="League"/>
    <s v="Harold Meek"/>
  </r>
  <r>
    <x v="77"/>
    <s v="1988-1989"/>
    <x v="13"/>
    <x v="0"/>
    <x v="9"/>
    <x v="1206"/>
    <m/>
    <n v="155"/>
    <s v=""/>
    <n v="1"/>
    <x v="4"/>
    <n v="16"/>
    <x v="3936"/>
    <x v="4150"/>
    <m/>
    <n v="126"/>
    <s v=""/>
    <n v="0"/>
    <x v="9"/>
    <s v="League"/>
    <s v="Harold Meek"/>
  </r>
  <r>
    <x v="77"/>
    <s v="1988-1989"/>
    <x v="13"/>
    <x v="3"/>
    <x v="0"/>
    <x v="1168"/>
    <m/>
    <n v="155"/>
    <s v=""/>
    <n v="1"/>
    <x v="56"/>
    <n v="1"/>
    <x v="3937"/>
    <x v="4151"/>
    <m/>
    <n v="129"/>
    <s v=""/>
    <n v="0"/>
    <x v="9"/>
    <s v="League"/>
    <s v="Wayling"/>
  </r>
  <r>
    <x v="77"/>
    <s v="1988-1989"/>
    <x v="13"/>
    <x v="3"/>
    <x v="54"/>
    <x v="738"/>
    <m/>
    <n v="151"/>
    <s v=""/>
    <n v="1"/>
    <x v="56"/>
    <n v="2"/>
    <x v="3811"/>
    <x v="4025"/>
    <m/>
    <n v="129"/>
    <s v=""/>
    <n v="0"/>
    <x v="9"/>
    <s v="League"/>
    <s v="Wayling"/>
  </r>
  <r>
    <x v="77"/>
    <s v="1988-1989"/>
    <x v="13"/>
    <x v="3"/>
    <x v="55"/>
    <x v="1158"/>
    <m/>
    <n v="153"/>
    <s v=""/>
    <n v="1"/>
    <x v="56"/>
    <n v="3"/>
    <x v="3871"/>
    <x v="4085"/>
    <m/>
    <n v="121"/>
    <s v=""/>
    <n v="0"/>
    <x v="9"/>
    <s v="League"/>
    <s v="Wayling"/>
  </r>
  <r>
    <x v="77"/>
    <s v="1988-1989"/>
    <x v="13"/>
    <x v="3"/>
    <x v="48"/>
    <x v="491"/>
    <m/>
    <n v="151"/>
    <s v=""/>
    <n v="0.5"/>
    <x v="56"/>
    <n v="4"/>
    <x v="3938"/>
    <x v="4152"/>
    <m/>
    <n v="123"/>
    <s v=""/>
    <n v="0.5"/>
    <x v="9"/>
    <s v="League"/>
    <s v="Wayling"/>
  </r>
  <r>
    <x v="77"/>
    <s v="1988-1989"/>
    <x v="13"/>
    <x v="3"/>
    <x v="51"/>
    <x v="1182"/>
    <m/>
    <n v="151"/>
    <s v=""/>
    <n v="1"/>
    <x v="56"/>
    <n v="5"/>
    <x v="3238"/>
    <x v="3448"/>
    <m/>
    <n v="130"/>
    <s v=""/>
    <n v="0"/>
    <x v="9"/>
    <s v="League"/>
    <s v="Wayling"/>
  </r>
  <r>
    <x v="77"/>
    <s v="1988-1989"/>
    <x v="13"/>
    <x v="3"/>
    <x v="52"/>
    <x v="1156"/>
    <m/>
    <n v="149"/>
    <s v=""/>
    <n v="1"/>
    <x v="56"/>
    <n v="6"/>
    <x v="3939"/>
    <x v="4153"/>
    <m/>
    <n v="123"/>
    <s v=""/>
    <n v="0"/>
    <x v="9"/>
    <s v="League"/>
    <s v="Wayling"/>
  </r>
  <r>
    <x v="77"/>
    <s v="1988-1989"/>
    <x v="13"/>
    <x v="3"/>
    <x v="53"/>
    <x v="1190"/>
    <m/>
    <n v="146"/>
    <s v=""/>
    <n v="0.5"/>
    <x v="56"/>
    <n v="7"/>
    <x v="3751"/>
    <x v="3965"/>
    <m/>
    <n v="120"/>
    <s v=""/>
    <n v="0.5"/>
    <x v="9"/>
    <s v="League"/>
    <s v="Wayling"/>
  </r>
  <r>
    <x v="77"/>
    <s v="1988-1989"/>
    <x v="13"/>
    <x v="3"/>
    <x v="1"/>
    <x v="1171"/>
    <m/>
    <n v="145"/>
    <s v=""/>
    <n v="1"/>
    <x v="56"/>
    <n v="8"/>
    <x v="3412"/>
    <x v="3622"/>
    <m/>
    <n v="112"/>
    <s v=""/>
    <n v="0"/>
    <x v="9"/>
    <s v="League"/>
    <s v="Wayling"/>
  </r>
  <r>
    <x v="77"/>
    <s v="1988-1989"/>
    <x v="13"/>
    <x v="3"/>
    <x v="2"/>
    <x v="1203"/>
    <m/>
    <n v="138"/>
    <s v=""/>
    <n v="0.5"/>
    <x v="56"/>
    <n v="9"/>
    <x v="3526"/>
    <x v="3738"/>
    <m/>
    <n v="131"/>
    <s v=""/>
    <n v="0.5"/>
    <x v="9"/>
    <s v="League"/>
    <s v="Wayling"/>
  </r>
  <r>
    <x v="77"/>
    <s v="1988-1989"/>
    <x v="13"/>
    <x v="3"/>
    <x v="3"/>
    <x v="1110"/>
    <m/>
    <n v="142"/>
    <s v=""/>
    <n v="1"/>
    <x v="56"/>
    <n v="10"/>
    <x v="3816"/>
    <x v="4030"/>
    <m/>
    <n v="115"/>
    <s v=""/>
    <n v="0"/>
    <x v="9"/>
    <s v="League"/>
    <s v="Wayling"/>
  </r>
  <r>
    <x v="77"/>
    <s v="1988-1989"/>
    <x v="13"/>
    <x v="3"/>
    <x v="4"/>
    <x v="403"/>
    <m/>
    <n v="141"/>
    <s v=""/>
    <n v="1"/>
    <x v="56"/>
    <n v="11"/>
    <x v="3940"/>
    <x v="4154"/>
    <m/>
    <n v="123"/>
    <s v=""/>
    <n v="0"/>
    <x v="9"/>
    <s v="League"/>
    <s v="Wayling"/>
  </r>
  <r>
    <x v="77"/>
    <s v="1988-1989"/>
    <x v="13"/>
    <x v="3"/>
    <x v="5"/>
    <x v="1170"/>
    <m/>
    <n v="138"/>
    <s v=""/>
    <n v="1"/>
    <x v="56"/>
    <n v="12"/>
    <x v="3941"/>
    <x v="4155"/>
    <m/>
    <n v="128"/>
    <s v=""/>
    <n v="0"/>
    <x v="9"/>
    <s v="League"/>
    <s v="Wayling"/>
  </r>
  <r>
    <x v="77"/>
    <s v="1988-1989"/>
    <x v="13"/>
    <x v="3"/>
    <x v="6"/>
    <x v="1123"/>
    <m/>
    <n v="135"/>
    <s v=""/>
    <n v="1"/>
    <x v="56"/>
    <n v="13"/>
    <x v="3942"/>
    <x v="4156"/>
    <m/>
    <n v="114"/>
    <s v=""/>
    <n v="0"/>
    <x v="9"/>
    <s v="League"/>
    <s v="Wayling"/>
  </r>
  <r>
    <x v="77"/>
    <s v="1988-1989"/>
    <x v="13"/>
    <x v="3"/>
    <x v="7"/>
    <x v="1189"/>
    <m/>
    <n v="131"/>
    <s v=""/>
    <n v="1"/>
    <x v="56"/>
    <n v="14"/>
    <x v="3943"/>
    <x v="4157"/>
    <m/>
    <n v="108"/>
    <s v=""/>
    <n v="0"/>
    <x v="9"/>
    <s v="League"/>
    <s v="Wayling"/>
  </r>
  <r>
    <x v="77"/>
    <s v="1988-1989"/>
    <x v="13"/>
    <x v="3"/>
    <x v="8"/>
    <x v="958"/>
    <m/>
    <n v="124"/>
    <s v=""/>
    <n v="1"/>
    <x v="56"/>
    <n v="15"/>
    <x v="3944"/>
    <x v="4158"/>
    <m/>
    <n v="108"/>
    <s v=""/>
    <n v="0"/>
    <x v="9"/>
    <s v="League"/>
    <s v="Wayling"/>
  </r>
  <r>
    <x v="77"/>
    <s v="1988-1989"/>
    <x v="13"/>
    <x v="3"/>
    <x v="9"/>
    <x v="1187"/>
    <m/>
    <n v="104"/>
    <s v=""/>
    <n v="0.5"/>
    <x v="56"/>
    <n v="16"/>
    <x v="3945"/>
    <x v="4159"/>
    <m/>
    <n v="108"/>
    <s v=""/>
    <n v="0.5"/>
    <x v="9"/>
    <s v="League"/>
    <s v="Wayling"/>
  </r>
  <r>
    <x v="78"/>
    <d v="1989-10-07T00:00:00"/>
    <x v="13"/>
    <x v="0"/>
    <x v="0"/>
    <x v="996"/>
    <m/>
    <n v="192"/>
    <s v=""/>
    <n v="0.5"/>
    <x v="4"/>
    <n v="1"/>
    <x v="3946"/>
    <x v="4160"/>
    <m/>
    <n v="219"/>
    <s v=""/>
    <n v="0.5"/>
    <x v="9"/>
    <s v="League"/>
    <s v="Harold Meek"/>
  </r>
  <r>
    <x v="78"/>
    <d v="1989-10-07T00:00:00"/>
    <x v="13"/>
    <x v="0"/>
    <x v="54"/>
    <x v="1155"/>
    <m/>
    <n v="186"/>
    <s v=""/>
    <n v="0.5"/>
    <x v="4"/>
    <n v="2"/>
    <x v="3932"/>
    <x v="4146"/>
    <m/>
    <n v="196"/>
    <s v=""/>
    <n v="0.5"/>
    <x v="9"/>
    <s v="League"/>
    <s v="Harold Meek"/>
  </r>
  <r>
    <x v="78"/>
    <d v="1989-10-07T00:00:00"/>
    <x v="13"/>
    <x v="0"/>
    <x v="55"/>
    <x v="543"/>
    <m/>
    <n v="188"/>
    <s v=""/>
    <n v="0"/>
    <x v="4"/>
    <n v="3"/>
    <x v="3559"/>
    <x v="3771"/>
    <m/>
    <n v="197"/>
    <s v=""/>
    <n v="1"/>
    <x v="9"/>
    <s v="League"/>
    <s v="Harold Meek"/>
  </r>
  <r>
    <x v="78"/>
    <d v="1989-10-07T00:00:00"/>
    <x v="13"/>
    <x v="0"/>
    <x v="48"/>
    <x v="1211"/>
    <m/>
    <n v="181"/>
    <s v=""/>
    <n v="0"/>
    <x v="4"/>
    <n v="4"/>
    <x v="3157"/>
    <x v="3367"/>
    <m/>
    <n v="197"/>
    <s v=""/>
    <n v="1"/>
    <x v="9"/>
    <s v="League"/>
    <s v="Harold Meek"/>
  </r>
  <r>
    <x v="78"/>
    <d v="1989-10-07T00:00:00"/>
    <x v="13"/>
    <x v="0"/>
    <x v="51"/>
    <x v="568"/>
    <m/>
    <n v="180"/>
    <s v=""/>
    <n v="0.5"/>
    <x v="4"/>
    <n v="5"/>
    <x v="3947"/>
    <x v="4161"/>
    <m/>
    <n v="191"/>
    <s v=""/>
    <n v="0.5"/>
    <x v="9"/>
    <s v="League"/>
    <s v="Harold Meek"/>
  </r>
  <r>
    <x v="78"/>
    <d v="1989-10-07T00:00:00"/>
    <x v="13"/>
    <x v="0"/>
    <x v="52"/>
    <x v="1212"/>
    <m/>
    <n v="172"/>
    <s v=""/>
    <n v="0"/>
    <x v="4"/>
    <n v="6"/>
    <x v="3948"/>
    <x v="4162"/>
    <m/>
    <n v="181"/>
    <s v=""/>
    <n v="1"/>
    <x v="9"/>
    <s v="League"/>
    <s v="Harold Meek"/>
  </r>
  <r>
    <x v="78"/>
    <d v="1989-10-07T00:00:00"/>
    <x v="13"/>
    <x v="0"/>
    <x v="53"/>
    <x v="1196"/>
    <m/>
    <n v="167"/>
    <s v=""/>
    <n v="0"/>
    <x v="4"/>
    <n v="7"/>
    <x v="3814"/>
    <x v="4028"/>
    <m/>
    <n v="161"/>
    <s v=""/>
    <n v="1"/>
    <x v="9"/>
    <s v="League"/>
    <s v="Harold Meek"/>
  </r>
  <r>
    <x v="78"/>
    <d v="1989-10-07T00:00:00"/>
    <x v="13"/>
    <x v="0"/>
    <x v="1"/>
    <x v="1166"/>
    <m/>
    <n v="169"/>
    <s v=""/>
    <n v="0.5"/>
    <x v="4"/>
    <n v="8"/>
    <x v="3949"/>
    <x v="4163"/>
    <m/>
    <n v="154"/>
    <s v=""/>
    <n v="0.5"/>
    <x v="9"/>
    <s v="League"/>
    <s v="Harold Meek"/>
  </r>
  <r>
    <x v="78"/>
    <d v="1989-10-07T00:00:00"/>
    <x v="13"/>
    <x v="0"/>
    <x v="2"/>
    <x v="762"/>
    <m/>
    <n v="168"/>
    <s v=""/>
    <n v="1"/>
    <x v="4"/>
    <n v="9"/>
    <x v="3154"/>
    <x v="3364"/>
    <m/>
    <n v="151"/>
    <s v=""/>
    <n v="0"/>
    <x v="9"/>
    <s v="League"/>
    <s v="Harold Meek"/>
  </r>
  <r>
    <x v="78"/>
    <d v="1989-10-07T00:00:00"/>
    <x v="13"/>
    <x v="0"/>
    <x v="3"/>
    <x v="1206"/>
    <m/>
    <n v="164"/>
    <s v=""/>
    <n v="0"/>
    <x v="4"/>
    <n v="10"/>
    <x v="3524"/>
    <x v="3736"/>
    <m/>
    <n v="161"/>
    <s v=""/>
    <n v="1"/>
    <x v="9"/>
    <s v="League"/>
    <s v="Harold Meek"/>
  </r>
  <r>
    <x v="78"/>
    <d v="1989-10-07T00:00:00"/>
    <x v="13"/>
    <x v="0"/>
    <x v="4"/>
    <x v="869"/>
    <m/>
    <n v="163"/>
    <s v=""/>
    <n v="1"/>
    <x v="4"/>
    <n v="11"/>
    <x v="3804"/>
    <x v="4018"/>
    <m/>
    <n v="145"/>
    <s v=""/>
    <n v="0"/>
    <x v="9"/>
    <s v="League"/>
    <s v="Harold Meek"/>
  </r>
  <r>
    <x v="78"/>
    <d v="1989-10-07T00:00:00"/>
    <x v="13"/>
    <x v="0"/>
    <x v="5"/>
    <x v="852"/>
    <m/>
    <n v="164"/>
    <s v=""/>
    <n v="0.5"/>
    <x v="4"/>
    <n v="12"/>
    <x v="3368"/>
    <x v="3578"/>
    <m/>
    <n v="145"/>
    <s v=""/>
    <n v="0.5"/>
    <x v="9"/>
    <s v="League"/>
    <s v="Harold Meek"/>
  </r>
  <r>
    <x v="78"/>
    <d v="1989-10-07T00:00:00"/>
    <x v="13"/>
    <x v="0"/>
    <x v="6"/>
    <x v="943"/>
    <m/>
    <n v="163"/>
    <s v=""/>
    <n v="0"/>
    <x v="4"/>
    <n v="13"/>
    <x v="3941"/>
    <x v="4155"/>
    <m/>
    <n v="144"/>
    <s v=""/>
    <n v="1"/>
    <x v="9"/>
    <s v="League"/>
    <s v="Harold Meek"/>
  </r>
  <r>
    <x v="78"/>
    <d v="1989-10-07T00:00:00"/>
    <x v="13"/>
    <x v="0"/>
    <x v="7"/>
    <x v="1081"/>
    <m/>
    <n v="163"/>
    <s v=""/>
    <n v="0.5"/>
    <x v="4"/>
    <n v="14"/>
    <x v="3950"/>
    <x v="4164"/>
    <m/>
    <n v="128"/>
    <s v=""/>
    <n v="0.5"/>
    <x v="9"/>
    <s v="League"/>
    <s v="Harold Meek"/>
  </r>
  <r>
    <x v="78"/>
    <d v="1989-10-07T00:00:00"/>
    <x v="13"/>
    <x v="0"/>
    <x v="8"/>
    <x v="1076"/>
    <m/>
    <n v="158"/>
    <s v=""/>
    <n v="1"/>
    <x v="4"/>
    <n v="15"/>
    <x v="3936"/>
    <x v="4150"/>
    <m/>
    <n v="135"/>
    <s v=""/>
    <n v="0"/>
    <x v="9"/>
    <s v="League"/>
    <s v="Harold Meek"/>
  </r>
  <r>
    <x v="78"/>
    <d v="1989-10-07T00:00:00"/>
    <x v="13"/>
    <x v="0"/>
    <x v="9"/>
    <x v="1203"/>
    <m/>
    <n v="154"/>
    <s v=""/>
    <n v="1"/>
    <x v="4"/>
    <n v="16"/>
    <x v="3937"/>
    <x v="4151"/>
    <m/>
    <n v="126"/>
    <s v=""/>
    <n v="0"/>
    <x v="9"/>
    <s v="League"/>
    <s v="Harold Meek"/>
  </r>
  <r>
    <x v="78"/>
    <d v="1989-10-07T00:00:00"/>
    <x v="13"/>
    <x v="3"/>
    <x v="0"/>
    <x v="1156"/>
    <m/>
    <n v="159"/>
    <s v=""/>
    <n v="1"/>
    <x v="56"/>
    <n v="1"/>
    <x v="3751"/>
    <x v="3965"/>
    <m/>
    <n v="124"/>
    <s v=""/>
    <n v="0"/>
    <x v="9"/>
    <s v="League"/>
    <s v="Wayling"/>
  </r>
  <r>
    <x v="78"/>
    <d v="1989-10-07T00:00:00"/>
    <x v="13"/>
    <x v="3"/>
    <x v="54"/>
    <x v="1213"/>
    <m/>
    <n v="158"/>
    <s v=""/>
    <n v="1"/>
    <x v="56"/>
    <n v="2"/>
    <x v="3526"/>
    <x v="3738"/>
    <m/>
    <n v="121"/>
    <s v=""/>
    <n v="0"/>
    <x v="9"/>
    <s v="League"/>
    <s v="Wayling"/>
  </r>
  <r>
    <x v="78"/>
    <d v="1989-10-07T00:00:00"/>
    <x v="13"/>
    <x v="3"/>
    <x v="55"/>
    <x v="1178"/>
    <m/>
    <n v="149"/>
    <s v=""/>
    <n v="0"/>
    <x v="56"/>
    <n v="3"/>
    <x v="3873"/>
    <x v="4087"/>
    <m/>
    <n v="135"/>
    <s v=""/>
    <n v="1"/>
    <x v="9"/>
    <s v="League"/>
    <s v="Wayling"/>
  </r>
  <r>
    <x v="78"/>
    <d v="1989-10-07T00:00:00"/>
    <x v="13"/>
    <x v="3"/>
    <x v="48"/>
    <x v="1168"/>
    <m/>
    <n v="149"/>
    <s v=""/>
    <n v="0"/>
    <x v="56"/>
    <n v="4"/>
    <x v="3816"/>
    <x v="4030"/>
    <m/>
    <n v="133"/>
    <s v=""/>
    <n v="1"/>
    <x v="9"/>
    <s v="League"/>
    <s v="Wayling"/>
  </r>
  <r>
    <x v="78"/>
    <d v="1989-10-07T00:00:00"/>
    <x v="13"/>
    <x v="3"/>
    <x v="51"/>
    <x v="1108"/>
    <m/>
    <n v="146"/>
    <s v=""/>
    <n v="0.5"/>
    <x v="56"/>
    <n v="5"/>
    <x v="3238"/>
    <x v="3448"/>
    <m/>
    <n v="115"/>
    <s v=""/>
    <n v="0.5"/>
    <x v="9"/>
    <s v="League"/>
    <s v="Wayling"/>
  </r>
  <r>
    <x v="78"/>
    <d v="1989-10-07T00:00:00"/>
    <x v="13"/>
    <x v="3"/>
    <x v="52"/>
    <x v="403"/>
    <m/>
    <n v="144"/>
    <s v=""/>
    <n v="1"/>
    <x v="56"/>
    <n v="6"/>
    <x v="3951"/>
    <x v="4165"/>
    <m/>
    <n v="116"/>
    <s v=""/>
    <n v="0"/>
    <x v="9"/>
    <s v="League"/>
    <s v="Wayling"/>
  </r>
  <r>
    <x v="78"/>
    <d v="1989-10-07T00:00:00"/>
    <x v="13"/>
    <x v="3"/>
    <x v="53"/>
    <x v="1110"/>
    <m/>
    <n v="142"/>
    <s v=""/>
    <n v="1"/>
    <x v="56"/>
    <n v="7"/>
    <x v="3952"/>
    <x v="4166"/>
    <m/>
    <n v="119"/>
    <s v=""/>
    <n v="0"/>
    <x v="9"/>
    <s v="League"/>
    <s v="Wayling"/>
  </r>
  <r>
    <x v="78"/>
    <d v="1989-10-07T00:00:00"/>
    <x v="13"/>
    <x v="3"/>
    <x v="1"/>
    <x v="1123"/>
    <m/>
    <n v="141"/>
    <s v=""/>
    <n v="1"/>
    <x v="56"/>
    <n v="8"/>
    <x v="3944"/>
    <x v="4158"/>
    <m/>
    <n v="123"/>
    <s v=""/>
    <n v="0"/>
    <x v="9"/>
    <s v="League"/>
    <s v="Wayling"/>
  </r>
  <r>
    <x v="78"/>
    <d v="1989-10-07T00:00:00"/>
    <x v="13"/>
    <x v="3"/>
    <x v="2"/>
    <x v="491"/>
    <m/>
    <n v="141"/>
    <s v=""/>
    <n v="1"/>
    <x v="56"/>
    <n v="9"/>
    <x v="3412"/>
    <x v="3622"/>
    <m/>
    <n v="111"/>
    <s v=""/>
    <n v="0"/>
    <x v="9"/>
    <s v="League"/>
    <s v="Wayling"/>
  </r>
  <r>
    <x v="78"/>
    <d v="1989-10-07T00:00:00"/>
    <x v="13"/>
    <x v="3"/>
    <x v="3"/>
    <x v="1171"/>
    <m/>
    <n v="140"/>
    <s v=""/>
    <n v="1"/>
    <x v="56"/>
    <n v="10"/>
    <x v="3815"/>
    <x v="4029"/>
    <m/>
    <n v="114"/>
    <s v=""/>
    <n v="0"/>
    <x v="9"/>
    <s v="League"/>
    <s v="Wayling"/>
  </r>
  <r>
    <x v="78"/>
    <d v="1989-10-07T00:00:00"/>
    <x v="13"/>
    <x v="3"/>
    <x v="4"/>
    <x v="958"/>
    <m/>
    <n v="138"/>
    <s v=""/>
    <n v="1"/>
    <x v="56"/>
    <n v="11"/>
    <x v="3945"/>
    <x v="4159"/>
    <m/>
    <n v="125"/>
    <s v=""/>
    <n v="0"/>
    <x v="9"/>
    <s v="League"/>
    <s v="Wayling"/>
  </r>
  <r>
    <x v="78"/>
    <d v="1989-10-07T00:00:00"/>
    <x v="13"/>
    <x v="3"/>
    <x v="5"/>
    <x v="1170"/>
    <m/>
    <n v="136"/>
    <s v=""/>
    <n v="0.5"/>
    <x v="56"/>
    <n v="12"/>
    <x v="3940"/>
    <x v="4154"/>
    <m/>
    <n v="111"/>
    <s v=""/>
    <n v="0.5"/>
    <x v="9"/>
    <s v="League"/>
    <s v="Wayling"/>
  </r>
  <r>
    <x v="78"/>
    <d v="1989-10-07T00:00:00"/>
    <x v="13"/>
    <x v="3"/>
    <x v="6"/>
    <x v="1205"/>
    <m/>
    <n v="132"/>
    <s v=""/>
    <n v="1"/>
    <x v="56"/>
    <n v="13"/>
    <x v="3942"/>
    <x v="4156"/>
    <m/>
    <n v="105"/>
    <s v=""/>
    <n v="0"/>
    <x v="9"/>
    <s v="League"/>
    <s v="Wayling"/>
  </r>
  <r>
    <x v="78"/>
    <d v="1989-10-07T00:00:00"/>
    <x v="13"/>
    <x v="3"/>
    <x v="7"/>
    <x v="1189"/>
    <m/>
    <n v="129"/>
    <s v=""/>
    <n v="1"/>
    <x v="56"/>
    <n v="14"/>
    <x v="3953"/>
    <x v="4167"/>
    <m/>
    <n v="108"/>
    <s v=""/>
    <n v="0"/>
    <x v="9"/>
    <s v="League"/>
    <s v="Wayling"/>
  </r>
  <r>
    <x v="78"/>
    <d v="1989-10-07T00:00:00"/>
    <x v="13"/>
    <x v="3"/>
    <x v="8"/>
    <x v="1172"/>
    <m/>
    <n v="115"/>
    <s v=""/>
    <n v="1"/>
    <x v="56"/>
    <n v="15"/>
    <x v="3817"/>
    <x v="4031"/>
    <m/>
    <n v="97"/>
    <s v=""/>
    <n v="0"/>
    <x v="9"/>
    <s v="League"/>
    <s v="Wayling"/>
  </r>
  <r>
    <x v="78"/>
    <d v="1989-10-07T00:00:00"/>
    <x v="13"/>
    <x v="3"/>
    <x v="9"/>
    <x v="151"/>
    <m/>
    <s v=""/>
    <s v=""/>
    <n v="0"/>
    <x v="56"/>
    <n v="16"/>
    <x v="3147"/>
    <x v="3357"/>
    <m/>
    <m/>
    <s v=""/>
    <n v="1"/>
    <x v="9"/>
    <s v="League"/>
    <s v="Wayling"/>
  </r>
  <r>
    <x v="78"/>
    <d v="1990-01-13T00:00:00"/>
    <x v="37"/>
    <x v="0"/>
    <x v="0"/>
    <x v="1214"/>
    <m/>
    <n v="211"/>
    <s v=""/>
    <n v="0.5"/>
    <x v="14"/>
    <n v="1"/>
    <x v="3922"/>
    <x v="4136"/>
    <m/>
    <n v="184"/>
    <s v=""/>
    <n v="0.5"/>
    <x v="9"/>
    <s v="League"/>
    <s v="Harold Meek"/>
  </r>
  <r>
    <x v="78"/>
    <d v="1990-01-13T00:00:00"/>
    <x v="37"/>
    <x v="0"/>
    <x v="54"/>
    <x v="730"/>
    <m/>
    <n v="201"/>
    <s v=""/>
    <n v="1"/>
    <x v="14"/>
    <n v="2"/>
    <x v="3302"/>
    <x v="3512"/>
    <m/>
    <n v="174"/>
    <s v=""/>
    <n v="0"/>
    <x v="9"/>
    <s v="League"/>
    <s v="Harold Meek"/>
  </r>
  <r>
    <x v="78"/>
    <d v="1990-01-13T00:00:00"/>
    <x v="37"/>
    <x v="0"/>
    <x v="55"/>
    <x v="1180"/>
    <m/>
    <n v="190"/>
    <s v=""/>
    <n v="1"/>
    <x v="14"/>
    <n v="3"/>
    <x v="3384"/>
    <x v="3594"/>
    <m/>
    <n v="172"/>
    <s v=""/>
    <n v="0"/>
    <x v="9"/>
    <s v="League"/>
    <s v="Harold Meek"/>
  </r>
  <r>
    <x v="78"/>
    <d v="1990-01-13T00:00:00"/>
    <x v="37"/>
    <x v="0"/>
    <x v="48"/>
    <x v="1155"/>
    <m/>
    <n v="186"/>
    <s v=""/>
    <n v="0.5"/>
    <x v="14"/>
    <n v="4"/>
    <x v="3117"/>
    <x v="3327"/>
    <m/>
    <n v="179"/>
    <s v=""/>
    <n v="0.5"/>
    <x v="9"/>
    <s v="League"/>
    <s v="Harold Meek"/>
  </r>
  <r>
    <x v="78"/>
    <d v="1990-01-13T00:00:00"/>
    <x v="37"/>
    <x v="0"/>
    <x v="51"/>
    <x v="1092"/>
    <m/>
    <n v="180"/>
    <s v=""/>
    <n v="1"/>
    <x v="14"/>
    <n v="5"/>
    <x v="3799"/>
    <x v="4013"/>
    <m/>
    <n v="159"/>
    <s v=""/>
    <n v="0"/>
    <x v="9"/>
    <s v="League"/>
    <s v="Harold Meek"/>
  </r>
  <r>
    <x v="78"/>
    <d v="1990-01-13T00:00:00"/>
    <x v="37"/>
    <x v="0"/>
    <x v="52"/>
    <x v="543"/>
    <m/>
    <n v="188"/>
    <s v=""/>
    <n v="1"/>
    <x v="14"/>
    <n v="6"/>
    <x v="3041"/>
    <x v="3249"/>
    <m/>
    <n v="166"/>
    <s v=""/>
    <n v="0"/>
    <x v="9"/>
    <s v="League"/>
    <s v="Harold Meek"/>
  </r>
  <r>
    <x v="78"/>
    <d v="1990-01-13T00:00:00"/>
    <x v="37"/>
    <x v="0"/>
    <x v="53"/>
    <x v="1098"/>
    <m/>
    <n v="186"/>
    <s v=""/>
    <n v="0.5"/>
    <x v="14"/>
    <n v="7"/>
    <x v="3035"/>
    <x v="3243"/>
    <m/>
    <n v="161"/>
    <s v=""/>
    <n v="0.5"/>
    <x v="9"/>
    <s v="League"/>
    <s v="Harold Meek"/>
  </r>
  <r>
    <x v="78"/>
    <d v="1990-01-13T00:00:00"/>
    <x v="37"/>
    <x v="0"/>
    <x v="1"/>
    <x v="1211"/>
    <m/>
    <n v="181"/>
    <s v=""/>
    <n v="0.5"/>
    <x v="14"/>
    <n v="8"/>
    <x v="3954"/>
    <x v="4168"/>
    <m/>
    <n v="160"/>
    <s v=""/>
    <n v="0.5"/>
    <x v="9"/>
    <s v="League"/>
    <s v="Harold Meek"/>
  </r>
  <r>
    <x v="78"/>
    <d v="1990-01-13T00:00:00"/>
    <x v="37"/>
    <x v="0"/>
    <x v="2"/>
    <x v="1212"/>
    <m/>
    <n v="172"/>
    <s v=""/>
    <n v="1"/>
    <x v="14"/>
    <n v="9"/>
    <x v="3377"/>
    <x v="3587"/>
    <m/>
    <n v="159"/>
    <s v=""/>
    <n v="0"/>
    <x v="9"/>
    <s v="League"/>
    <s v="Harold Meek"/>
  </r>
  <r>
    <x v="78"/>
    <d v="1990-01-13T00:00:00"/>
    <x v="37"/>
    <x v="0"/>
    <x v="3"/>
    <x v="1196"/>
    <m/>
    <n v="167"/>
    <s v=""/>
    <n v="0.5"/>
    <x v="14"/>
    <n v="10"/>
    <x v="3955"/>
    <x v="4169"/>
    <m/>
    <n v="156"/>
    <s v=""/>
    <n v="0.5"/>
    <x v="9"/>
    <s v="League"/>
    <s v="Harold Meek"/>
  </r>
  <r>
    <x v="78"/>
    <d v="1990-01-13T00:00:00"/>
    <x v="37"/>
    <x v="0"/>
    <x v="4"/>
    <x v="1166"/>
    <m/>
    <n v="169"/>
    <s v=""/>
    <n v="0.5"/>
    <x v="14"/>
    <n v="11"/>
    <x v="3865"/>
    <x v="4079"/>
    <m/>
    <n v="153"/>
    <s v=""/>
    <n v="0.5"/>
    <x v="9"/>
    <s v="League"/>
    <s v="Harold Meek"/>
  </r>
  <r>
    <x v="78"/>
    <d v="1990-01-13T00:00:00"/>
    <x v="37"/>
    <x v="0"/>
    <x v="5"/>
    <x v="869"/>
    <m/>
    <n v="163"/>
    <s v=""/>
    <n v="1"/>
    <x v="14"/>
    <n v="12"/>
    <x v="3795"/>
    <x v="4009"/>
    <m/>
    <n v="152"/>
    <s v=""/>
    <n v="0"/>
    <x v="9"/>
    <s v="League"/>
    <s v="Harold Meek"/>
  </r>
  <r>
    <x v="78"/>
    <d v="1990-01-13T00:00:00"/>
    <x v="37"/>
    <x v="0"/>
    <x v="6"/>
    <x v="1215"/>
    <m/>
    <n v="165"/>
    <s v=""/>
    <n v="1"/>
    <x v="14"/>
    <n v="13"/>
    <x v="3038"/>
    <x v="3246"/>
    <m/>
    <n v="151"/>
    <s v=""/>
    <n v="0"/>
    <x v="9"/>
    <s v="League"/>
    <s v="Harold Meek"/>
  </r>
  <r>
    <x v="78"/>
    <d v="1990-01-13T00:00:00"/>
    <x v="37"/>
    <x v="0"/>
    <x v="7"/>
    <x v="1081"/>
    <m/>
    <n v="163"/>
    <s v=""/>
    <n v="0.5"/>
    <x v="14"/>
    <n v="14"/>
    <x v="3037"/>
    <x v="3245"/>
    <m/>
    <n v="148"/>
    <s v=""/>
    <n v="0.5"/>
    <x v="9"/>
    <s v="League"/>
    <s v="Harold Meek"/>
  </r>
  <r>
    <x v="78"/>
    <d v="1990-01-13T00:00:00"/>
    <x v="37"/>
    <x v="0"/>
    <x v="8"/>
    <x v="943"/>
    <m/>
    <n v="163"/>
    <s v=""/>
    <n v="1"/>
    <x v="14"/>
    <n v="15"/>
    <x v="3927"/>
    <x v="4141"/>
    <m/>
    <n v="148"/>
    <s v=""/>
    <n v="0"/>
    <x v="9"/>
    <s v="League"/>
    <s v="Harold Meek"/>
  </r>
  <r>
    <x v="78"/>
    <d v="1990-01-13T00:00:00"/>
    <x v="37"/>
    <x v="0"/>
    <x v="9"/>
    <x v="1203"/>
    <m/>
    <n v="154"/>
    <s v=""/>
    <n v="1"/>
    <x v="14"/>
    <n v="16"/>
    <x v="3798"/>
    <x v="4012"/>
    <m/>
    <n v="146"/>
    <s v=""/>
    <n v="0"/>
    <x v="9"/>
    <s v="League"/>
    <s v="Harold Meek"/>
  </r>
  <r>
    <x v="78"/>
    <d v="1990-01-13T00:00:00"/>
    <x v="37"/>
    <x v="3"/>
    <x v="0"/>
    <x v="852"/>
    <m/>
    <n v="164"/>
    <s v=""/>
    <n v="0.5"/>
    <x v="54"/>
    <n v="1"/>
    <x v="3298"/>
    <x v="3508"/>
    <m/>
    <n v="143"/>
    <s v=""/>
    <n v="0.5"/>
    <x v="9"/>
    <s v="League"/>
    <s v="Wayling"/>
  </r>
  <r>
    <x v="78"/>
    <d v="1990-01-13T00:00:00"/>
    <x v="37"/>
    <x v="3"/>
    <x v="54"/>
    <x v="1156"/>
    <m/>
    <n v="159"/>
    <s v=""/>
    <n v="1"/>
    <x v="54"/>
    <n v="2"/>
    <x v="3956"/>
    <x v="4170"/>
    <m/>
    <n v="144"/>
    <s v=""/>
    <n v="0"/>
    <x v="9"/>
    <s v="League"/>
    <s v="Wayling"/>
  </r>
  <r>
    <x v="78"/>
    <d v="1990-01-13T00:00:00"/>
    <x v="37"/>
    <x v="3"/>
    <x v="55"/>
    <x v="1213"/>
    <m/>
    <n v="158"/>
    <s v=""/>
    <n v="0.5"/>
    <x v="54"/>
    <n v="3"/>
    <x v="3458"/>
    <x v="3668"/>
    <m/>
    <n v="140"/>
    <s v=""/>
    <n v="0.5"/>
    <x v="9"/>
    <s v="League"/>
    <s v="Wayling"/>
  </r>
  <r>
    <x v="78"/>
    <d v="1990-01-13T00:00:00"/>
    <x v="37"/>
    <x v="3"/>
    <x v="48"/>
    <x v="1197"/>
    <m/>
    <n v="151"/>
    <s v=""/>
    <n v="0.5"/>
    <x v="54"/>
    <n v="4"/>
    <x v="3957"/>
    <x v="4171"/>
    <m/>
    <n v="138"/>
    <s v=""/>
    <n v="0.5"/>
    <x v="9"/>
    <s v="League"/>
    <s v="Wayling"/>
  </r>
  <r>
    <x v="78"/>
    <d v="1990-01-13T00:00:00"/>
    <x v="37"/>
    <x v="3"/>
    <x v="51"/>
    <x v="1216"/>
    <m/>
    <n v="157"/>
    <s v=""/>
    <n v="0.5"/>
    <x v="54"/>
    <n v="5"/>
    <x v="3800"/>
    <x v="4014"/>
    <m/>
    <n v="135"/>
    <s v=""/>
    <n v="0.5"/>
    <x v="9"/>
    <s v="League"/>
    <s v="Wayling"/>
  </r>
  <r>
    <x v="78"/>
    <d v="1990-01-13T00:00:00"/>
    <x v="37"/>
    <x v="3"/>
    <x v="52"/>
    <x v="1168"/>
    <m/>
    <n v="149"/>
    <s v=""/>
    <n v="0.5"/>
    <x v="54"/>
    <n v="6"/>
    <x v="3862"/>
    <x v="4076"/>
    <m/>
    <n v="135"/>
    <s v=""/>
    <n v="0.5"/>
    <x v="9"/>
    <s v="League"/>
    <s v="Wayling"/>
  </r>
  <r>
    <x v="78"/>
    <d v="1990-01-13T00:00:00"/>
    <x v="37"/>
    <x v="3"/>
    <x v="53"/>
    <x v="403"/>
    <m/>
    <n v="144"/>
    <s v=""/>
    <n v="0.5"/>
    <x v="54"/>
    <n v="7"/>
    <x v="3928"/>
    <x v="4142"/>
    <m/>
    <n v="134"/>
    <s v=""/>
    <n v="0.5"/>
    <x v="9"/>
    <s v="League"/>
    <s v="Wayling"/>
  </r>
  <r>
    <x v="78"/>
    <d v="1990-01-13T00:00:00"/>
    <x v="37"/>
    <x v="3"/>
    <x v="1"/>
    <x v="1110"/>
    <m/>
    <n v="142"/>
    <s v=""/>
    <n v="0"/>
    <x v="54"/>
    <n v="8"/>
    <x v="3958"/>
    <x v="4172"/>
    <m/>
    <n v="131"/>
    <s v=""/>
    <n v="1"/>
    <x v="9"/>
    <s v="League"/>
    <s v="Wayling"/>
  </r>
  <r>
    <x v="78"/>
    <d v="1990-01-13T00:00:00"/>
    <x v="37"/>
    <x v="3"/>
    <x v="2"/>
    <x v="491"/>
    <m/>
    <n v="141"/>
    <s v=""/>
    <n v="0.5"/>
    <x v="54"/>
    <n v="9"/>
    <x v="3959"/>
    <x v="4173"/>
    <m/>
    <n v="122"/>
    <s v=""/>
    <n v="0.5"/>
    <x v="9"/>
    <s v="League"/>
    <s v="Wayling"/>
  </r>
  <r>
    <x v="78"/>
    <d v="1990-01-13T00:00:00"/>
    <x v="37"/>
    <x v="3"/>
    <x v="3"/>
    <x v="1171"/>
    <m/>
    <n v="140"/>
    <s v=""/>
    <n v="1"/>
    <x v="54"/>
    <n v="10"/>
    <x v="3960"/>
    <x v="4174"/>
    <m/>
    <n v="124"/>
    <s v=""/>
    <n v="0"/>
    <x v="9"/>
    <s v="League"/>
    <s v="Wayling"/>
  </r>
  <r>
    <x v="78"/>
    <d v="1990-01-13T00:00:00"/>
    <x v="37"/>
    <x v="3"/>
    <x v="4"/>
    <x v="120"/>
    <m/>
    <n v="123"/>
    <s v=""/>
    <n v="1"/>
    <x v="54"/>
    <n v="11"/>
    <x v="3961"/>
    <x v="4175"/>
    <m/>
    <n v="131"/>
    <s v=""/>
    <n v="0"/>
    <x v="9"/>
    <s v="League"/>
    <s v="Wayling"/>
  </r>
  <r>
    <x v="78"/>
    <d v="1990-01-13T00:00:00"/>
    <x v="37"/>
    <x v="3"/>
    <x v="5"/>
    <x v="958"/>
    <m/>
    <n v="138"/>
    <s v=""/>
    <n v="0"/>
    <x v="54"/>
    <n v="12"/>
    <x v="3962"/>
    <x v="4176"/>
    <m/>
    <n v="127"/>
    <s v=""/>
    <n v="1"/>
    <x v="9"/>
    <s v="League"/>
    <s v="Wayling"/>
  </r>
  <r>
    <x v="78"/>
    <d v="1990-01-13T00:00:00"/>
    <x v="37"/>
    <x v="3"/>
    <x v="6"/>
    <x v="1204"/>
    <m/>
    <n v="137"/>
    <s v=""/>
    <n v="0"/>
    <x v="54"/>
    <n v="13"/>
    <x v="3801"/>
    <x v="4015"/>
    <m/>
    <n v="118"/>
    <s v=""/>
    <n v="1"/>
    <x v="9"/>
    <s v="League"/>
    <s v="Wayling"/>
  </r>
  <r>
    <x v="78"/>
    <d v="1990-01-13T00:00:00"/>
    <x v="37"/>
    <x v="3"/>
    <x v="7"/>
    <x v="1170"/>
    <m/>
    <n v="136"/>
    <s v=""/>
    <n v="0.5"/>
    <x v="54"/>
    <n v="14"/>
    <x v="3929"/>
    <x v="4143"/>
    <m/>
    <n v="124"/>
    <s v=""/>
    <n v="0.5"/>
    <x v="9"/>
    <s v="League"/>
    <s v="Wayling"/>
  </r>
  <r>
    <x v="78"/>
    <d v="1990-01-13T00:00:00"/>
    <x v="37"/>
    <x v="3"/>
    <x v="8"/>
    <x v="1217"/>
    <m/>
    <n v="130"/>
    <s v=""/>
    <n v="1"/>
    <x v="54"/>
    <n v="15"/>
    <x v="3540"/>
    <x v="3752"/>
    <m/>
    <n v="116"/>
    <s v=""/>
    <n v="0"/>
    <x v="9"/>
    <s v="League"/>
    <s v="Wayling"/>
  </r>
  <r>
    <x v="78"/>
    <d v="1990-01-13T00:00:00"/>
    <x v="37"/>
    <x v="3"/>
    <x v="9"/>
    <x v="1189"/>
    <m/>
    <n v="129"/>
    <s v=""/>
    <n v="1"/>
    <x v="54"/>
    <n v="16"/>
    <x v="3383"/>
    <x v="3593"/>
    <m/>
    <n v="102"/>
    <s v=""/>
    <n v="0"/>
    <x v="9"/>
    <s v="League"/>
    <s v="Wayling"/>
  </r>
  <r>
    <x v="78"/>
    <d v="1990-03-10T00:00:00"/>
    <x v="31"/>
    <x v="0"/>
    <x v="0"/>
    <x v="1214"/>
    <m/>
    <n v="210"/>
    <s v=""/>
    <n v="1"/>
    <x v="18"/>
    <n v="1"/>
    <x v="2160"/>
    <x v="2160"/>
    <m/>
    <n v="182"/>
    <s v=""/>
    <n v="0"/>
    <x v="9"/>
    <s v="League"/>
    <s v="Harold Meek"/>
  </r>
  <r>
    <x v="78"/>
    <d v="1990-03-10T00:00:00"/>
    <x v="31"/>
    <x v="0"/>
    <x v="54"/>
    <x v="730"/>
    <m/>
    <n v="201"/>
    <s v=""/>
    <n v="1"/>
    <x v="18"/>
    <n v="2"/>
    <x v="1761"/>
    <x v="1761"/>
    <m/>
    <n v="176"/>
    <s v=""/>
    <n v="0"/>
    <x v="9"/>
    <s v="League"/>
    <s v="Harold Meek"/>
  </r>
  <r>
    <x v="78"/>
    <d v="1990-03-10T00:00:00"/>
    <x v="31"/>
    <x v="0"/>
    <x v="55"/>
    <x v="996"/>
    <m/>
    <n v="192"/>
    <s v=""/>
    <n v="0.5"/>
    <x v="18"/>
    <n v="3"/>
    <x v="3009"/>
    <x v="3217"/>
    <m/>
    <n v="180"/>
    <s v=""/>
    <n v="0.5"/>
    <x v="9"/>
    <s v="League"/>
    <s v="Harold Meek"/>
  </r>
  <r>
    <x v="78"/>
    <d v="1990-03-10T00:00:00"/>
    <x v="31"/>
    <x v="0"/>
    <x v="48"/>
    <x v="1180"/>
    <m/>
    <n v="190"/>
    <s v=""/>
    <n v="0.5"/>
    <x v="18"/>
    <n v="4"/>
    <x v="3414"/>
    <x v="3624"/>
    <m/>
    <n v="179"/>
    <s v=""/>
    <n v="0.5"/>
    <x v="9"/>
    <s v="League"/>
    <s v="Harold Meek"/>
  </r>
  <r>
    <x v="78"/>
    <d v="1990-03-10T00:00:00"/>
    <x v="31"/>
    <x v="0"/>
    <x v="51"/>
    <x v="1155"/>
    <m/>
    <n v="186"/>
    <s v=""/>
    <n v="0.5"/>
    <x v="18"/>
    <n v="5"/>
    <x v="3963"/>
    <x v="4177"/>
    <m/>
    <n v="177"/>
    <s v=""/>
    <n v="0.5"/>
    <x v="9"/>
    <s v="League"/>
    <s v="Harold Meek"/>
  </r>
  <r>
    <x v="78"/>
    <d v="1990-03-10T00:00:00"/>
    <x v="31"/>
    <x v="0"/>
    <x v="52"/>
    <x v="543"/>
    <m/>
    <n v="188"/>
    <s v=""/>
    <n v="1"/>
    <x v="18"/>
    <n v="6"/>
    <x v="3132"/>
    <x v="3342"/>
    <m/>
    <n v="176"/>
    <s v=""/>
    <n v="0"/>
    <x v="9"/>
    <s v="League"/>
    <s v="Harold Meek"/>
  </r>
  <r>
    <x v="78"/>
    <d v="1990-03-10T00:00:00"/>
    <x v="31"/>
    <x v="0"/>
    <x v="53"/>
    <x v="1098"/>
    <m/>
    <n v="186"/>
    <s v=""/>
    <n v="1"/>
    <x v="18"/>
    <n v="7"/>
    <x v="3012"/>
    <x v="3220"/>
    <m/>
    <n v="169"/>
    <s v=""/>
    <n v="0"/>
    <x v="9"/>
    <s v="League"/>
    <s v="Harold Meek"/>
  </r>
  <r>
    <x v="78"/>
    <d v="1990-03-10T00:00:00"/>
    <x v="31"/>
    <x v="0"/>
    <x v="1"/>
    <x v="1212"/>
    <m/>
    <n v="172"/>
    <s v=""/>
    <n v="0"/>
    <x v="18"/>
    <n v="8"/>
    <x v="3544"/>
    <x v="3756"/>
    <m/>
    <n v="168"/>
    <s v=""/>
    <n v="1"/>
    <x v="9"/>
    <s v="League"/>
    <s v="Harold Meek"/>
  </r>
  <r>
    <x v="78"/>
    <d v="1990-03-10T00:00:00"/>
    <x v="31"/>
    <x v="0"/>
    <x v="2"/>
    <x v="1196"/>
    <m/>
    <n v="167"/>
    <s v=""/>
    <n v="1"/>
    <x v="18"/>
    <n v="9"/>
    <x v="3426"/>
    <x v="3636"/>
    <m/>
    <n v="165"/>
    <s v=""/>
    <n v="0"/>
    <x v="9"/>
    <s v="League"/>
    <s v="Harold Meek"/>
  </r>
  <r>
    <x v="78"/>
    <d v="1990-03-10T00:00:00"/>
    <x v="31"/>
    <x v="0"/>
    <x v="3"/>
    <x v="1215"/>
    <m/>
    <n v="165"/>
    <s v=""/>
    <n v="0"/>
    <x v="18"/>
    <n v="10"/>
    <x v="3964"/>
    <x v="4178"/>
    <m/>
    <n v="163"/>
    <s v=""/>
    <n v="1"/>
    <x v="9"/>
    <s v="League"/>
    <s v="Harold Meek"/>
  </r>
  <r>
    <x v="78"/>
    <d v="1990-03-10T00:00:00"/>
    <x v="31"/>
    <x v="0"/>
    <x v="4"/>
    <x v="869"/>
    <m/>
    <n v="163"/>
    <s v=""/>
    <n v="1"/>
    <x v="18"/>
    <n v="11"/>
    <x v="3584"/>
    <x v="3796"/>
    <m/>
    <n v="158"/>
    <s v=""/>
    <n v="0"/>
    <x v="9"/>
    <s v="League"/>
    <s v="Harold Meek"/>
  </r>
  <r>
    <x v="78"/>
    <d v="1990-03-10T00:00:00"/>
    <x v="31"/>
    <x v="0"/>
    <x v="5"/>
    <x v="1055"/>
    <m/>
    <n v="158"/>
    <s v=""/>
    <n v="0.5"/>
    <x v="18"/>
    <n v="12"/>
    <x v="3965"/>
    <x v="4179"/>
    <m/>
    <n v="152"/>
    <s v=""/>
    <n v="0.5"/>
    <x v="9"/>
    <s v="League"/>
    <s v="Harold Meek"/>
  </r>
  <r>
    <x v="78"/>
    <d v="1990-03-10T00:00:00"/>
    <x v="31"/>
    <x v="0"/>
    <x v="6"/>
    <x v="1203"/>
    <m/>
    <n v="154"/>
    <s v=""/>
    <n v="1"/>
    <x v="18"/>
    <n v="13"/>
    <x v="3146"/>
    <x v="3356"/>
    <m/>
    <n v="147"/>
    <s v=""/>
    <n v="0"/>
    <x v="9"/>
    <s v="League"/>
    <s v="Harold Meek"/>
  </r>
  <r>
    <x v="78"/>
    <d v="1990-03-10T00:00:00"/>
    <x v="31"/>
    <x v="0"/>
    <x v="7"/>
    <x v="1081"/>
    <m/>
    <n v="163"/>
    <s v=""/>
    <n v="0"/>
    <x v="18"/>
    <n v="14"/>
    <x v="3888"/>
    <x v="4102"/>
    <m/>
    <n v="146"/>
    <s v=""/>
    <n v="1"/>
    <x v="9"/>
    <s v="League"/>
    <s v="Harold Meek"/>
  </r>
  <r>
    <x v="78"/>
    <d v="1990-03-10T00:00:00"/>
    <x v="31"/>
    <x v="0"/>
    <x v="8"/>
    <x v="1213"/>
    <m/>
    <n v="158"/>
    <s v=""/>
    <n v="0.5"/>
    <x v="18"/>
    <n v="15"/>
    <x v="1203"/>
    <x v="1203"/>
    <m/>
    <n v="143"/>
    <s v=""/>
    <n v="0.5"/>
    <x v="9"/>
    <s v="League"/>
    <s v="Harold Meek"/>
  </r>
  <r>
    <x v="78"/>
    <d v="1990-03-10T00:00:00"/>
    <x v="31"/>
    <x v="0"/>
    <x v="9"/>
    <x v="943"/>
    <m/>
    <n v="163"/>
    <s v=""/>
    <n v="1"/>
    <x v="18"/>
    <n v="16"/>
    <x v="3891"/>
    <x v="4105"/>
    <m/>
    <n v="147"/>
    <s v=""/>
    <n v="0"/>
    <x v="9"/>
    <s v="League"/>
    <s v="Harold Meek"/>
  </r>
  <r>
    <x v="78"/>
    <d v="1990-03-10T00:00:00"/>
    <x v="31"/>
    <x v="3"/>
    <x v="0"/>
    <x v="852"/>
    <m/>
    <n v="164"/>
    <s v=""/>
    <n v="1"/>
    <x v="55"/>
    <n v="1"/>
    <x v="3890"/>
    <x v="4104"/>
    <m/>
    <n v="146"/>
    <s v=""/>
    <n v="0"/>
    <x v="9"/>
    <s v="League"/>
    <s v="Wayling"/>
  </r>
  <r>
    <x v="78"/>
    <d v="1990-03-10T00:00:00"/>
    <x v="31"/>
    <x v="3"/>
    <x v="54"/>
    <x v="1156"/>
    <m/>
    <n v="159"/>
    <s v=""/>
    <n v="1"/>
    <x v="55"/>
    <n v="2"/>
    <x v="3225"/>
    <x v="3435"/>
    <m/>
    <n v="140"/>
    <s v=""/>
    <n v="0"/>
    <x v="9"/>
    <s v="League"/>
    <s v="Wayling"/>
  </r>
  <r>
    <x v="78"/>
    <d v="1990-03-10T00:00:00"/>
    <x v="31"/>
    <x v="3"/>
    <x v="55"/>
    <x v="1216"/>
    <m/>
    <n v="157"/>
    <s v=""/>
    <n v="0.5"/>
    <x v="55"/>
    <n v="3"/>
    <x v="3781"/>
    <x v="3995"/>
    <m/>
    <n v="145"/>
    <s v=""/>
    <n v="0.5"/>
    <x v="9"/>
    <s v="League"/>
    <s v="Wayling"/>
  </r>
  <r>
    <x v="78"/>
    <d v="1990-03-10T00:00:00"/>
    <x v="31"/>
    <x v="3"/>
    <x v="48"/>
    <x v="1218"/>
    <m/>
    <s v="UG"/>
    <s v=""/>
    <n v="0.5"/>
    <x v="55"/>
    <n v="4"/>
    <x v="3144"/>
    <x v="3354"/>
    <m/>
    <n v="143"/>
    <s v=""/>
    <n v="0.5"/>
    <x v="9"/>
    <s v="League"/>
    <s v="Wayling"/>
  </r>
  <r>
    <x v="78"/>
    <d v="1990-03-10T00:00:00"/>
    <x v="31"/>
    <x v="3"/>
    <x v="51"/>
    <x v="1171"/>
    <m/>
    <n v="140"/>
    <s v=""/>
    <n v="0.5"/>
    <x v="55"/>
    <n v="5"/>
    <x v="750"/>
    <x v="750"/>
    <m/>
    <n v="142"/>
    <s v=""/>
    <n v="0.5"/>
    <x v="9"/>
    <s v="League"/>
    <s v="Wayling"/>
  </r>
  <r>
    <x v="78"/>
    <d v="1990-03-10T00:00:00"/>
    <x v="31"/>
    <x v="3"/>
    <x v="52"/>
    <x v="403"/>
    <m/>
    <n v="144"/>
    <s v=""/>
    <n v="1"/>
    <x v="55"/>
    <n v="6"/>
    <x v="3966"/>
    <x v="4180"/>
    <m/>
    <n v="142"/>
    <s v=""/>
    <n v="0"/>
    <x v="9"/>
    <s v="League"/>
    <s v="Wayling"/>
  </r>
  <r>
    <x v="78"/>
    <d v="1990-03-10T00:00:00"/>
    <x v="31"/>
    <x v="3"/>
    <x v="53"/>
    <x v="491"/>
    <m/>
    <n v="141"/>
    <s v=""/>
    <n v="1"/>
    <x v="55"/>
    <n v="7"/>
    <x v="3893"/>
    <x v="4107"/>
    <m/>
    <n v="136"/>
    <s v=""/>
    <n v="0"/>
    <x v="9"/>
    <s v="League"/>
    <s v="Wayling"/>
  </r>
  <r>
    <x v="78"/>
    <d v="1990-03-10T00:00:00"/>
    <x v="31"/>
    <x v="3"/>
    <x v="1"/>
    <x v="1123"/>
    <m/>
    <n v="141"/>
    <s v=""/>
    <n v="1"/>
    <x v="55"/>
    <n v="8"/>
    <x v="3587"/>
    <x v="3799"/>
    <m/>
    <n v="125"/>
    <s v=""/>
    <n v="0"/>
    <x v="9"/>
    <s v="League"/>
    <s v="Wayling"/>
  </r>
  <r>
    <x v="78"/>
    <d v="1990-03-10T00:00:00"/>
    <x v="31"/>
    <x v="3"/>
    <x v="2"/>
    <x v="1219"/>
    <m/>
    <n v="141"/>
    <s v=""/>
    <n v="0.5"/>
    <x v="55"/>
    <n v="9"/>
    <x v="1060"/>
    <x v="1060"/>
    <m/>
    <n v="128"/>
    <s v=""/>
    <n v="0.5"/>
    <x v="9"/>
    <s v="League"/>
    <s v="Wayling"/>
  </r>
  <r>
    <x v="78"/>
    <d v="1990-03-10T00:00:00"/>
    <x v="31"/>
    <x v="3"/>
    <x v="3"/>
    <x v="120"/>
    <m/>
    <n v="123"/>
    <s v=""/>
    <n v="1"/>
    <x v="55"/>
    <n v="10"/>
    <x v="3967"/>
    <x v="4181"/>
    <m/>
    <n v="133"/>
    <s v=""/>
    <n v="0"/>
    <x v="9"/>
    <s v="League"/>
    <s v="Wayling"/>
  </r>
  <r>
    <x v="78"/>
    <d v="1990-03-10T00:00:00"/>
    <x v="31"/>
    <x v="3"/>
    <x v="4"/>
    <x v="1110"/>
    <m/>
    <n v="142"/>
    <s v=""/>
    <n v="0.5"/>
    <x v="55"/>
    <n v="11"/>
    <x v="3229"/>
    <x v="3439"/>
    <m/>
    <n v="130"/>
    <s v=""/>
    <n v="0.5"/>
    <x v="9"/>
    <s v="League"/>
    <s v="Wayling"/>
  </r>
  <r>
    <x v="78"/>
    <d v="1990-03-10T00:00:00"/>
    <x v="31"/>
    <x v="3"/>
    <x v="5"/>
    <x v="958"/>
    <m/>
    <n v="138"/>
    <s v=""/>
    <n v="0"/>
    <x v="55"/>
    <n v="12"/>
    <x v="3015"/>
    <x v="3223"/>
    <m/>
    <n v="132"/>
    <s v=""/>
    <n v="1"/>
    <x v="9"/>
    <s v="League"/>
    <s v="Wayling"/>
  </r>
  <r>
    <x v="78"/>
    <d v="1990-03-10T00:00:00"/>
    <x v="31"/>
    <x v="3"/>
    <x v="6"/>
    <x v="1170"/>
    <m/>
    <n v="136"/>
    <s v=""/>
    <n v="0.5"/>
    <x v="55"/>
    <n v="13"/>
    <x v="1624"/>
    <x v="1624"/>
    <m/>
    <n v="149"/>
    <s v=""/>
    <n v="0.5"/>
    <x v="9"/>
    <s v="League"/>
    <s v="Wayling"/>
  </r>
  <r>
    <x v="78"/>
    <d v="1990-03-10T00:00:00"/>
    <x v="31"/>
    <x v="3"/>
    <x v="7"/>
    <x v="1217"/>
    <m/>
    <n v="130"/>
    <s v=""/>
    <n v="1"/>
    <x v="55"/>
    <n v="14"/>
    <x v="3968"/>
    <x v="4182"/>
    <m/>
    <n v="131"/>
    <s v=""/>
    <n v="0"/>
    <x v="9"/>
    <s v="League"/>
    <s v="Wayling"/>
  </r>
  <r>
    <x v="78"/>
    <d v="1990-03-10T00:00:00"/>
    <x v="31"/>
    <x v="3"/>
    <x v="8"/>
    <x v="1189"/>
    <m/>
    <n v="129"/>
    <s v=""/>
    <n v="1"/>
    <x v="55"/>
    <n v="15"/>
    <x v="3969"/>
    <x v="4183"/>
    <m/>
    <n v="126"/>
    <s v=""/>
    <n v="0"/>
    <x v="9"/>
    <s v="League"/>
    <s v="Wayling"/>
  </r>
  <r>
    <x v="78"/>
    <d v="1990-03-10T00:00:00"/>
    <x v="31"/>
    <x v="3"/>
    <x v="9"/>
    <x v="1220"/>
    <m/>
    <n v="116"/>
    <s v=""/>
    <n v="0"/>
    <x v="55"/>
    <n v="16"/>
    <x v="3970"/>
    <x v="4184"/>
    <m/>
    <n v="107"/>
    <s v=""/>
    <n v="1"/>
    <x v="9"/>
    <s v="League"/>
    <s v="Wayling"/>
  </r>
  <r>
    <x v="78"/>
    <d v="1990-05-12T00:00:00"/>
    <x v="38"/>
    <x v="0"/>
    <x v="0"/>
    <x v="1214"/>
    <m/>
    <n v="211"/>
    <s v=""/>
    <n v="0.5"/>
    <x v="62"/>
    <n v="1"/>
    <x v="3971"/>
    <x v="4185"/>
    <m/>
    <n v="192"/>
    <s v=""/>
    <n v="0.5"/>
    <x v="7"/>
    <s v="QF"/>
    <s v="Open"/>
  </r>
  <r>
    <x v="78"/>
    <d v="1990-05-12T00:00:00"/>
    <x v="38"/>
    <x v="0"/>
    <x v="54"/>
    <x v="1221"/>
    <m/>
    <n v="201"/>
    <s v=""/>
    <n v="0"/>
    <x v="62"/>
    <n v="2"/>
    <x v="3972"/>
    <x v="4186"/>
    <m/>
    <n v="188"/>
    <s v=""/>
    <n v="1"/>
    <x v="7"/>
    <s v="QF"/>
    <s v="Open"/>
  </r>
  <r>
    <x v="78"/>
    <d v="1990-05-12T00:00:00"/>
    <x v="38"/>
    <x v="0"/>
    <x v="55"/>
    <x v="1180"/>
    <m/>
    <n v="190"/>
    <s v=""/>
    <n v="0.5"/>
    <x v="62"/>
    <n v="3"/>
    <x v="3973"/>
    <x v="4187"/>
    <m/>
    <n v="186"/>
    <s v=""/>
    <n v="0.5"/>
    <x v="7"/>
    <s v="QF"/>
    <s v="Open"/>
  </r>
  <r>
    <x v="78"/>
    <d v="1990-05-12T00:00:00"/>
    <x v="38"/>
    <x v="0"/>
    <x v="48"/>
    <x v="996"/>
    <m/>
    <n v="192"/>
    <s v=""/>
    <n v="0.5"/>
    <x v="62"/>
    <n v="4"/>
    <x v="3974"/>
    <x v="4188"/>
    <m/>
    <n v="184"/>
    <s v=""/>
    <n v="0.5"/>
    <x v="7"/>
    <s v="QF"/>
    <s v="Open"/>
  </r>
  <r>
    <x v="78"/>
    <d v="1990-05-12T00:00:00"/>
    <x v="38"/>
    <x v="0"/>
    <x v="51"/>
    <x v="543"/>
    <m/>
    <n v="188"/>
    <s v=""/>
    <n v="0"/>
    <x v="62"/>
    <n v="5"/>
    <x v="3975"/>
    <x v="4189"/>
    <m/>
    <n v="186"/>
    <s v=""/>
    <n v="1"/>
    <x v="7"/>
    <s v="QF"/>
    <s v="Open"/>
  </r>
  <r>
    <x v="78"/>
    <d v="1990-05-12T00:00:00"/>
    <x v="38"/>
    <x v="0"/>
    <x v="52"/>
    <x v="1159"/>
    <m/>
    <n v="180"/>
    <s v=""/>
    <n v="1"/>
    <x v="62"/>
    <n v="6"/>
    <x v="3976"/>
    <x v="4190"/>
    <m/>
    <n v="186"/>
    <s v=""/>
    <n v="0"/>
    <x v="7"/>
    <s v="QF"/>
    <s v="Open"/>
  </r>
  <r>
    <x v="78"/>
    <d v="1990-05-12T00:00:00"/>
    <x v="38"/>
    <x v="0"/>
    <x v="53"/>
    <x v="1098"/>
    <m/>
    <n v="186"/>
    <s v=""/>
    <n v="0.5"/>
    <x v="62"/>
    <n v="7"/>
    <x v="3977"/>
    <x v="4191"/>
    <m/>
    <n v="156"/>
    <s v=""/>
    <n v="0.5"/>
    <x v="7"/>
    <s v="QF"/>
    <s v="Open"/>
  </r>
  <r>
    <x v="78"/>
    <d v="1990-05-12T00:00:00"/>
    <x v="38"/>
    <x v="0"/>
    <x v="1"/>
    <x v="1196"/>
    <m/>
    <n v="167"/>
    <s v=""/>
    <n v="0"/>
    <x v="62"/>
    <n v="8"/>
    <x v="3978"/>
    <x v="4192"/>
    <m/>
    <n v="175"/>
    <s v=""/>
    <n v="1"/>
    <x v="7"/>
    <s v="QF"/>
    <s v="Open"/>
  </r>
  <r>
    <x v="78"/>
    <d v="1990-05-12T00:00:00"/>
    <x v="38"/>
    <x v="0"/>
    <x v="2"/>
    <x v="1212"/>
    <m/>
    <n v="172"/>
    <s v=""/>
    <n v="0"/>
    <x v="62"/>
    <n v="9"/>
    <x v="3979"/>
    <x v="4193"/>
    <m/>
    <n v="153"/>
    <s v=""/>
    <n v="1"/>
    <x v="7"/>
    <s v="QF"/>
    <s v="Open"/>
  </r>
  <r>
    <x v="78"/>
    <d v="1990-05-12T00:00:00"/>
    <x v="38"/>
    <x v="0"/>
    <x v="3"/>
    <x v="762"/>
    <m/>
    <n v="168"/>
    <s v=""/>
    <n v="0.5"/>
    <x v="62"/>
    <n v="10"/>
    <x v="3980"/>
    <x v="4194"/>
    <m/>
    <n v="167"/>
    <s v=""/>
    <n v="0.5"/>
    <x v="7"/>
    <s v="QF"/>
    <s v="Open"/>
  </r>
  <r>
    <x v="78"/>
    <d v="1990-05-12T00:00:00"/>
    <x v="38"/>
    <x v="0"/>
    <x v="4"/>
    <x v="869"/>
    <m/>
    <n v="163"/>
    <s v=""/>
    <n v="0.5"/>
    <x v="62"/>
    <n v="11"/>
    <x v="3981"/>
    <x v="4195"/>
    <m/>
    <n v="172"/>
    <s v=""/>
    <n v="0.5"/>
    <x v="7"/>
    <s v="QF"/>
    <s v="Open"/>
  </r>
  <r>
    <x v="78"/>
    <d v="1990-05-12T00:00:00"/>
    <x v="38"/>
    <x v="0"/>
    <x v="5"/>
    <x v="1055"/>
    <m/>
    <n v="158"/>
    <s v=""/>
    <n v="0"/>
    <x v="62"/>
    <n v="12"/>
    <x v="3982"/>
    <x v="4196"/>
    <m/>
    <n v="166"/>
    <s v=""/>
    <n v="1"/>
    <x v="7"/>
    <s v="QF"/>
    <s v="Open"/>
  </r>
  <r>
    <x v="78"/>
    <d v="1990-05-12T00:00:00"/>
    <x v="38"/>
    <x v="0"/>
    <x v="6"/>
    <x v="943"/>
    <m/>
    <n v="163"/>
    <s v=""/>
    <n v="0.5"/>
    <x v="62"/>
    <n v="13"/>
    <x v="3983"/>
    <x v="4197"/>
    <m/>
    <s v="UG"/>
    <s v=""/>
    <n v="0.5"/>
    <x v="7"/>
    <s v="QF"/>
    <s v="Open"/>
  </r>
  <r>
    <x v="78"/>
    <d v="1990-05-12T00:00:00"/>
    <x v="38"/>
    <x v="0"/>
    <x v="7"/>
    <x v="1081"/>
    <m/>
    <n v="163"/>
    <s v=""/>
    <n v="0"/>
    <x v="62"/>
    <n v="14"/>
    <x v="3984"/>
    <x v="4198"/>
    <m/>
    <n v="156"/>
    <s v=""/>
    <n v="1"/>
    <x v="7"/>
    <s v="QF"/>
    <s v="Open"/>
  </r>
  <r>
    <x v="78"/>
    <d v="1990-05-12T00:00:00"/>
    <x v="38"/>
    <x v="0"/>
    <x v="8"/>
    <x v="852"/>
    <m/>
    <n v="164"/>
    <s v=""/>
    <n v="0.5"/>
    <x v="62"/>
    <n v="15"/>
    <x v="2258"/>
    <x v="2258"/>
    <m/>
    <n v="139"/>
    <s v=""/>
    <n v="0.5"/>
    <x v="7"/>
    <s v="QF"/>
    <s v="Open"/>
  </r>
  <r>
    <x v="78"/>
    <d v="1990-05-12T00:00:00"/>
    <x v="38"/>
    <x v="0"/>
    <x v="9"/>
    <x v="1222"/>
    <m/>
    <s v="UG"/>
    <s v=""/>
    <n v="1"/>
    <x v="62"/>
    <n v="16"/>
    <x v="160"/>
    <x v="160"/>
    <m/>
    <m/>
    <s v=""/>
    <n v="0"/>
    <x v="7"/>
    <s v="QF"/>
    <s v="Open"/>
  </r>
  <r>
    <x v="78"/>
    <s v="1989-1990"/>
    <x v="13"/>
    <x v="0"/>
    <x v="0"/>
    <x v="1151"/>
    <m/>
    <n v="198"/>
    <s v=""/>
    <n v="0"/>
    <x v="50"/>
    <n v="1"/>
    <x v="3264"/>
    <x v="3474"/>
    <m/>
    <n v="181"/>
    <s v=""/>
    <n v="1"/>
    <x v="9"/>
    <s v="League"/>
    <s v="Harold Meek"/>
  </r>
  <r>
    <x v="78"/>
    <s v="1989-1990"/>
    <x v="13"/>
    <x v="0"/>
    <x v="54"/>
    <x v="730"/>
    <m/>
    <n v="201"/>
    <s v=""/>
    <n v="1"/>
    <x v="50"/>
    <n v="2"/>
    <x v="3877"/>
    <x v="4091"/>
    <m/>
    <n v="177"/>
    <s v=""/>
    <n v="0"/>
    <x v="9"/>
    <s v="League"/>
    <s v="Harold Meek"/>
  </r>
  <r>
    <x v="78"/>
    <s v="1989-1990"/>
    <x v="13"/>
    <x v="0"/>
    <x v="55"/>
    <x v="1155"/>
    <m/>
    <n v="186"/>
    <s v=""/>
    <n v="1"/>
    <x v="50"/>
    <n v="3"/>
    <x v="3043"/>
    <x v="3251"/>
    <m/>
    <n v="161"/>
    <s v=""/>
    <n v="0"/>
    <x v="9"/>
    <s v="League"/>
    <s v="Harold Meek"/>
  </r>
  <r>
    <x v="78"/>
    <s v="1989-1990"/>
    <x v="13"/>
    <x v="0"/>
    <x v="48"/>
    <x v="869"/>
    <m/>
    <n v="163"/>
    <s v=""/>
    <n v="1"/>
    <x v="50"/>
    <n v="4"/>
    <x v="3363"/>
    <x v="3573"/>
    <m/>
    <n v="148"/>
    <s v=""/>
    <n v="0"/>
    <x v="9"/>
    <s v="League"/>
    <s v="Harold Meek"/>
  </r>
  <r>
    <x v="78"/>
    <s v="1989-1990"/>
    <x v="13"/>
    <x v="0"/>
    <x v="51"/>
    <x v="1212"/>
    <m/>
    <n v="172"/>
    <s v=""/>
    <n v="1"/>
    <x v="50"/>
    <n v="5"/>
    <x v="2847"/>
    <x v="3047"/>
    <m/>
    <s v="UG"/>
    <s v=""/>
    <n v="0"/>
    <x v="9"/>
    <s v="League"/>
    <s v="Harold Meek"/>
  </r>
  <r>
    <x v="78"/>
    <s v="1989-1990"/>
    <x v="13"/>
    <x v="0"/>
    <x v="52"/>
    <x v="943"/>
    <m/>
    <n v="163"/>
    <s v=""/>
    <n v="0.5"/>
    <x v="50"/>
    <n v="6"/>
    <x v="3217"/>
    <x v="3427"/>
    <m/>
    <n v="137"/>
    <s v=""/>
    <n v="0.5"/>
    <x v="9"/>
    <s v="League"/>
    <s v="Harold Meek"/>
  </r>
  <r>
    <x v="78"/>
    <s v="1989-1990"/>
    <x v="13"/>
    <x v="0"/>
    <x v="53"/>
    <x v="1081"/>
    <m/>
    <n v="163"/>
    <s v=""/>
    <n v="1"/>
    <x v="50"/>
    <n v="7"/>
    <x v="3634"/>
    <x v="3846"/>
    <m/>
    <n v="134"/>
    <s v=""/>
    <n v="0"/>
    <x v="9"/>
    <s v="League"/>
    <s v="Harold Meek"/>
  </r>
  <r>
    <x v="78"/>
    <s v="1989-1990"/>
    <x v="13"/>
    <x v="0"/>
    <x v="1"/>
    <x v="1188"/>
    <m/>
    <s v=""/>
    <s v=""/>
    <n v="1"/>
    <x v="50"/>
    <n v="8"/>
    <x v="160"/>
    <x v="160"/>
    <m/>
    <m/>
    <s v=""/>
    <n v="0"/>
    <x v="9"/>
    <s v="League"/>
    <s v="Harold Meek"/>
  </r>
  <r>
    <x v="78"/>
    <s v="1989-1990"/>
    <x v="13"/>
    <x v="0"/>
    <x v="2"/>
    <x v="1055"/>
    <m/>
    <n v="158"/>
    <s v=""/>
    <n v="1"/>
    <x v="50"/>
    <n v="9"/>
    <x v="3642"/>
    <x v="3854"/>
    <m/>
    <n v="125"/>
    <s v=""/>
    <n v="0"/>
    <x v="9"/>
    <s v="League"/>
    <s v="Harold Meek"/>
  </r>
  <r>
    <x v="78"/>
    <s v="1989-1990"/>
    <x v="13"/>
    <x v="0"/>
    <x v="3"/>
    <x v="1213"/>
    <m/>
    <n v="158"/>
    <s v=""/>
    <n v="0.5"/>
    <x v="50"/>
    <n v="10"/>
    <x v="3362"/>
    <x v="3572"/>
    <m/>
    <s v="UG"/>
    <s v=""/>
    <n v="0.5"/>
    <x v="9"/>
    <s v="League"/>
    <s v="Harold Meek"/>
  </r>
  <r>
    <x v="78"/>
    <s v="1989-1990"/>
    <x v="13"/>
    <x v="0"/>
    <x v="4"/>
    <x v="1197"/>
    <m/>
    <n v="151"/>
    <s v=""/>
    <n v="0"/>
    <x v="50"/>
    <n v="11"/>
    <x v="3489"/>
    <x v="3701"/>
    <m/>
    <n v="131"/>
    <s v=""/>
    <n v="1"/>
    <x v="9"/>
    <s v="League"/>
    <s v="Harold Meek"/>
  </r>
  <r>
    <x v="78"/>
    <s v="1989-1990"/>
    <x v="13"/>
    <x v="0"/>
    <x v="5"/>
    <x v="1156"/>
    <m/>
    <n v="159"/>
    <s v=""/>
    <n v="0.5"/>
    <x v="50"/>
    <n v="12"/>
    <x v="3985"/>
    <x v="4199"/>
    <m/>
    <n v="113"/>
    <s v=""/>
    <n v="0.5"/>
    <x v="9"/>
    <s v="League"/>
    <s v="Harold Meek"/>
  </r>
  <r>
    <x v="78"/>
    <s v="1989-1990"/>
    <x v="13"/>
    <x v="0"/>
    <x v="6"/>
    <x v="1168"/>
    <m/>
    <n v="149"/>
    <s v=""/>
    <n v="0.5"/>
    <x v="50"/>
    <n v="13"/>
    <x v="3986"/>
    <x v="4200"/>
    <m/>
    <n v="116"/>
    <s v=""/>
    <n v="0.5"/>
    <x v="9"/>
    <s v="League"/>
    <s v="Harold Meek"/>
  </r>
  <r>
    <x v="78"/>
    <s v="1989-1990"/>
    <x v="13"/>
    <x v="0"/>
    <x v="7"/>
    <x v="1171"/>
    <m/>
    <n v="140"/>
    <s v=""/>
    <n v="1"/>
    <x v="50"/>
    <n v="14"/>
    <x v="3361"/>
    <x v="3571"/>
    <m/>
    <n v="115"/>
    <s v=""/>
    <n v="0"/>
    <x v="9"/>
    <s v="League"/>
    <s v="Harold Meek"/>
  </r>
  <r>
    <x v="78"/>
    <s v="1989-1990"/>
    <x v="13"/>
    <x v="0"/>
    <x v="8"/>
    <x v="1219"/>
    <m/>
    <n v="141"/>
    <s v=""/>
    <n v="1"/>
    <x v="50"/>
    <n v="15"/>
    <x v="3879"/>
    <x v="4093"/>
    <m/>
    <n v="111"/>
    <s v=""/>
    <n v="0"/>
    <x v="9"/>
    <s v="League"/>
    <s v="Harold Meek"/>
  </r>
  <r>
    <x v="78"/>
    <s v="1989-1990"/>
    <x v="13"/>
    <x v="0"/>
    <x v="9"/>
    <x v="491"/>
    <m/>
    <n v="141"/>
    <s v=""/>
    <n v="0"/>
    <x v="50"/>
    <n v="16"/>
    <x v="3880"/>
    <x v="4094"/>
    <m/>
    <n v="108"/>
    <s v=""/>
    <n v="1"/>
    <x v="9"/>
    <s v="League"/>
    <s v="Harold Meek"/>
  </r>
  <r>
    <x v="78"/>
    <s v="1989-1990"/>
    <x v="13"/>
    <x v="3"/>
    <x v="0"/>
    <x v="1123"/>
    <m/>
    <n v="141"/>
    <s v=""/>
    <n v="1"/>
    <x v="58"/>
    <n v="1"/>
    <x v="3772"/>
    <x v="3986"/>
    <m/>
    <n v="103"/>
    <s v=""/>
    <n v="0"/>
    <x v="9"/>
    <s v="League"/>
    <s v="Wayling"/>
  </r>
  <r>
    <x v="78"/>
    <s v="1989-1990"/>
    <x v="13"/>
    <x v="3"/>
    <x v="54"/>
    <x v="958"/>
    <m/>
    <n v="138"/>
    <s v=""/>
    <n v="1"/>
    <x v="58"/>
    <n v="2"/>
    <x v="3828"/>
    <x v="4042"/>
    <m/>
    <n v="101"/>
    <s v=""/>
    <n v="0"/>
    <x v="9"/>
    <s v="League"/>
    <s v="Wayling"/>
  </r>
  <r>
    <x v="78"/>
    <s v="1989-1990"/>
    <x v="13"/>
    <x v="3"/>
    <x v="55"/>
    <x v="1204"/>
    <m/>
    <n v="137"/>
    <s v=""/>
    <n v="0.5"/>
    <x v="58"/>
    <n v="3"/>
    <x v="3775"/>
    <x v="3989"/>
    <m/>
    <n v="96"/>
    <s v=""/>
    <n v="0.5"/>
    <x v="9"/>
    <s v="League"/>
    <s v="Wayling"/>
  </r>
  <r>
    <x v="78"/>
    <s v="1989-1990"/>
    <x v="13"/>
    <x v="3"/>
    <x v="48"/>
    <x v="1223"/>
    <m/>
    <n v="131"/>
    <s v=""/>
    <n v="1"/>
    <x v="58"/>
    <n v="4"/>
    <x v="3827"/>
    <x v="4041"/>
    <m/>
    <n v="101"/>
    <s v=""/>
    <n v="0"/>
    <x v="9"/>
    <s v="League"/>
    <s v="Wayling"/>
  </r>
  <r>
    <x v="78"/>
    <s v="1989-1990"/>
    <x v="13"/>
    <x v="3"/>
    <x v="51"/>
    <x v="1205"/>
    <m/>
    <n v="132"/>
    <s v=""/>
    <n v="0.5"/>
    <x v="58"/>
    <n v="5"/>
    <x v="3825"/>
    <x v="4039"/>
    <m/>
    <n v="91"/>
    <s v=""/>
    <n v="0.5"/>
    <x v="9"/>
    <s v="League"/>
    <s v="Wayling"/>
  </r>
  <r>
    <x v="78"/>
    <s v="1989-1990"/>
    <x v="13"/>
    <x v="3"/>
    <x v="52"/>
    <x v="1217"/>
    <m/>
    <n v="130"/>
    <s v=""/>
    <n v="1"/>
    <x v="58"/>
    <n v="6"/>
    <x v="2942"/>
    <x v="3150"/>
    <m/>
    <n v="105"/>
    <s v=""/>
    <n v="0"/>
    <x v="9"/>
    <s v="League"/>
    <s v="Wayling"/>
  </r>
  <r>
    <x v="78"/>
    <s v="1989-1990"/>
    <x v="13"/>
    <x v="3"/>
    <x v="53"/>
    <x v="1189"/>
    <m/>
    <n v="129"/>
    <s v=""/>
    <n v="0.5"/>
    <x v="58"/>
    <n v="7"/>
    <x v="3987"/>
    <x v="4201"/>
    <m/>
    <s v="UG"/>
    <s v=""/>
    <n v="0.5"/>
    <x v="9"/>
    <s v="League"/>
    <s v="Wayling"/>
  </r>
  <r>
    <x v="78"/>
    <s v="1989-1990"/>
    <x v="13"/>
    <x v="3"/>
    <x v="1"/>
    <x v="1187"/>
    <m/>
    <n v="116"/>
    <s v=""/>
    <n v="1"/>
    <x v="58"/>
    <n v="8"/>
    <x v="3988"/>
    <x v="4202"/>
    <m/>
    <s v="UG"/>
    <s v=""/>
    <n v="0"/>
    <x v="9"/>
    <s v="League"/>
    <s v="Wayling"/>
  </r>
  <r>
    <x v="78"/>
    <s v="1989-1990"/>
    <x v="13"/>
    <x v="3"/>
    <x v="2"/>
    <x v="1224"/>
    <m/>
    <n v="105"/>
    <s v=""/>
    <n v="0.5"/>
    <x v="58"/>
    <n v="9"/>
    <x v="3989"/>
    <x v="4203"/>
    <m/>
    <n v="57"/>
    <s v=""/>
    <n v="0.5"/>
    <x v="9"/>
    <s v="League"/>
    <s v="Wayling"/>
  </r>
  <r>
    <x v="78"/>
    <s v="1989-1990"/>
    <x v="13"/>
    <x v="3"/>
    <x v="3"/>
    <x v="1188"/>
    <m/>
    <s v=""/>
    <s v=""/>
    <n v="1"/>
    <x v="58"/>
    <n v="10"/>
    <x v="160"/>
    <x v="160"/>
    <m/>
    <m/>
    <s v=""/>
    <n v="0"/>
    <x v="9"/>
    <s v="League"/>
    <s v="Wayling"/>
  </r>
  <r>
    <x v="78"/>
    <s v="1989-1990"/>
    <x v="13"/>
    <x v="3"/>
    <x v="4"/>
    <x v="1188"/>
    <m/>
    <s v=""/>
    <s v=""/>
    <n v="1"/>
    <x v="58"/>
    <n v="11"/>
    <x v="160"/>
    <x v="160"/>
    <m/>
    <m/>
    <s v=""/>
    <n v="0"/>
    <x v="9"/>
    <s v="League"/>
    <s v="Wayling"/>
  </r>
  <r>
    <x v="78"/>
    <s v="1989-1990"/>
    <x v="13"/>
    <x v="3"/>
    <x v="5"/>
    <x v="1188"/>
    <m/>
    <s v=""/>
    <s v=""/>
    <n v="1"/>
    <x v="58"/>
    <n v="12"/>
    <x v="160"/>
    <x v="160"/>
    <m/>
    <m/>
    <s v=""/>
    <n v="0"/>
    <x v="9"/>
    <s v="League"/>
    <s v="Wayling"/>
  </r>
  <r>
    <x v="78"/>
    <s v="1989-1990"/>
    <x v="13"/>
    <x v="3"/>
    <x v="6"/>
    <x v="1188"/>
    <m/>
    <s v=""/>
    <s v=""/>
    <n v="1"/>
    <x v="58"/>
    <n v="13"/>
    <x v="160"/>
    <x v="160"/>
    <m/>
    <m/>
    <s v=""/>
    <n v="0"/>
    <x v="9"/>
    <s v="League"/>
    <s v="Wayling"/>
  </r>
  <r>
    <x v="78"/>
    <s v="1989-1990"/>
    <x v="13"/>
    <x v="3"/>
    <x v="7"/>
    <x v="1188"/>
    <m/>
    <s v=""/>
    <s v=""/>
    <n v="1"/>
    <x v="58"/>
    <n v="14"/>
    <x v="160"/>
    <x v="160"/>
    <m/>
    <m/>
    <s v=""/>
    <n v="0"/>
    <x v="9"/>
    <s v="League"/>
    <s v="Wayling"/>
  </r>
  <r>
    <x v="78"/>
    <s v="1989-1990"/>
    <x v="13"/>
    <x v="3"/>
    <x v="8"/>
    <x v="1188"/>
    <m/>
    <s v=""/>
    <s v=""/>
    <n v="1"/>
    <x v="58"/>
    <n v="15"/>
    <x v="160"/>
    <x v="160"/>
    <m/>
    <m/>
    <s v=""/>
    <n v="0"/>
    <x v="9"/>
    <s v="League"/>
    <s v="Wayling"/>
  </r>
  <r>
    <x v="78"/>
    <s v="1989-1990"/>
    <x v="13"/>
    <x v="3"/>
    <x v="9"/>
    <x v="1188"/>
    <m/>
    <s v=""/>
    <s v=""/>
    <n v="1"/>
    <x v="58"/>
    <n v="16"/>
    <x v="160"/>
    <x v="160"/>
    <m/>
    <m/>
    <s v=""/>
    <n v="0"/>
    <x v="9"/>
    <s v="League"/>
    <s v="Wayling"/>
  </r>
  <r>
    <x v="78"/>
    <s v="1989-1990"/>
    <x v="13"/>
    <x v="0"/>
    <x v="0"/>
    <x v="1151"/>
    <m/>
    <n v="198"/>
    <s v=""/>
    <n v="1"/>
    <x v="13"/>
    <n v="1"/>
    <x v="3321"/>
    <x v="3531"/>
    <m/>
    <n v="185"/>
    <s v=""/>
    <n v="0"/>
    <x v="9"/>
    <s v="League"/>
    <s v="Harold Meek"/>
  </r>
  <r>
    <x v="78"/>
    <s v="1989-1990"/>
    <x v="13"/>
    <x v="0"/>
    <x v="54"/>
    <x v="1155"/>
    <m/>
    <n v="186"/>
    <s v=""/>
    <n v="0"/>
    <x v="13"/>
    <n v="2"/>
    <x v="2995"/>
    <x v="3203"/>
    <m/>
    <n v="195"/>
    <s v=""/>
    <n v="1"/>
    <x v="9"/>
    <s v="League"/>
    <s v="Harold Meek"/>
  </r>
  <r>
    <x v="78"/>
    <s v="1989-1990"/>
    <x v="13"/>
    <x v="0"/>
    <x v="55"/>
    <x v="1209"/>
    <m/>
    <s v="UG"/>
    <s v=""/>
    <n v="0.5"/>
    <x v="13"/>
    <n v="3"/>
    <x v="3834"/>
    <x v="4048"/>
    <m/>
    <n v="188"/>
    <s v=""/>
    <n v="0.5"/>
    <x v="9"/>
    <s v="League"/>
    <s v="Harold Meek"/>
  </r>
  <r>
    <x v="78"/>
    <s v="1989-1990"/>
    <x v="13"/>
    <x v="0"/>
    <x v="48"/>
    <x v="1098"/>
    <m/>
    <n v="186"/>
    <s v=""/>
    <n v="0.5"/>
    <x v="13"/>
    <n v="4"/>
    <x v="2418"/>
    <x v="2418"/>
    <m/>
    <n v="187"/>
    <s v=""/>
    <n v="0.5"/>
    <x v="9"/>
    <s v="League"/>
    <s v="Harold Meek"/>
  </r>
  <r>
    <x v="78"/>
    <s v="1989-1990"/>
    <x v="13"/>
    <x v="0"/>
    <x v="51"/>
    <x v="1211"/>
    <m/>
    <n v="181"/>
    <s v=""/>
    <n v="0.5"/>
    <x v="13"/>
    <n v="5"/>
    <x v="3644"/>
    <x v="3856"/>
    <m/>
    <n v="192"/>
    <s v=""/>
    <n v="0.5"/>
    <x v="9"/>
    <s v="League"/>
    <s v="Harold Meek"/>
  </r>
  <r>
    <x v="78"/>
    <s v="1989-1990"/>
    <x v="13"/>
    <x v="0"/>
    <x v="52"/>
    <x v="1212"/>
    <m/>
    <n v="172"/>
    <s v=""/>
    <n v="0"/>
    <x v="13"/>
    <n v="6"/>
    <x v="3351"/>
    <x v="3561"/>
    <m/>
    <n v="180"/>
    <s v=""/>
    <n v="1"/>
    <x v="9"/>
    <s v="League"/>
    <s v="Harold Meek"/>
  </r>
  <r>
    <x v="78"/>
    <s v="1989-1990"/>
    <x v="13"/>
    <x v="0"/>
    <x v="53"/>
    <x v="1196"/>
    <m/>
    <n v="167"/>
    <s v=""/>
    <n v="0.5"/>
    <x v="13"/>
    <n v="7"/>
    <x v="3990"/>
    <x v="4204"/>
    <m/>
    <n v="178"/>
    <s v=""/>
    <n v="0.5"/>
    <x v="9"/>
    <s v="League"/>
    <s v="Harold Meek"/>
  </r>
  <r>
    <x v="78"/>
    <s v="1989-1990"/>
    <x v="13"/>
    <x v="0"/>
    <x v="1"/>
    <x v="1179"/>
    <m/>
    <n v="172"/>
    <s v=""/>
    <n v="0.5"/>
    <x v="13"/>
    <n v="8"/>
    <x v="3786"/>
    <x v="4000"/>
    <m/>
    <n v="174"/>
    <s v=""/>
    <n v="0.5"/>
    <x v="9"/>
    <s v="League"/>
    <s v="Harold Meek"/>
  </r>
  <r>
    <x v="78"/>
    <s v="1989-1990"/>
    <x v="13"/>
    <x v="0"/>
    <x v="2"/>
    <x v="762"/>
    <m/>
    <n v="168"/>
    <s v=""/>
    <n v="1"/>
    <x v="13"/>
    <n v="9"/>
    <x v="1733"/>
    <x v="1733"/>
    <m/>
    <n v="172"/>
    <s v=""/>
    <n v="0"/>
    <x v="9"/>
    <s v="League"/>
    <s v="Harold Meek"/>
  </r>
  <r>
    <x v="78"/>
    <s v="1989-1990"/>
    <x v="13"/>
    <x v="0"/>
    <x v="3"/>
    <x v="869"/>
    <m/>
    <n v="163"/>
    <s v=""/>
    <n v="0.5"/>
    <x v="13"/>
    <n v="10"/>
    <x v="2967"/>
    <x v="3175"/>
    <m/>
    <n v="169"/>
    <s v=""/>
    <n v="0.5"/>
    <x v="9"/>
    <s v="League"/>
    <s v="Harold Meek"/>
  </r>
  <r>
    <x v="78"/>
    <s v="1989-1990"/>
    <x v="13"/>
    <x v="0"/>
    <x v="4"/>
    <x v="1206"/>
    <m/>
    <n v="164"/>
    <s v=""/>
    <n v="0"/>
    <x v="13"/>
    <n v="11"/>
    <x v="2531"/>
    <x v="2531"/>
    <m/>
    <n v="159"/>
    <s v=""/>
    <n v="1"/>
    <x v="9"/>
    <s v="League"/>
    <s v="Harold Meek"/>
  </r>
  <r>
    <x v="78"/>
    <s v="1989-1990"/>
    <x v="13"/>
    <x v="0"/>
    <x v="5"/>
    <x v="1055"/>
    <m/>
    <n v="158"/>
    <s v=""/>
    <n v="1"/>
    <x v="13"/>
    <n v="12"/>
    <x v="3991"/>
    <x v="4205"/>
    <m/>
    <n v="150"/>
    <s v=""/>
    <n v="0"/>
    <x v="9"/>
    <s v="League"/>
    <s v="Harold Meek"/>
  </r>
  <r>
    <x v="78"/>
    <s v="1989-1990"/>
    <x v="13"/>
    <x v="0"/>
    <x v="6"/>
    <x v="1215"/>
    <m/>
    <n v="165"/>
    <s v=""/>
    <n v="1"/>
    <x v="13"/>
    <n v="13"/>
    <x v="3992"/>
    <x v="4206"/>
    <m/>
    <n v="153"/>
    <s v=""/>
    <n v="0"/>
    <x v="9"/>
    <s v="League"/>
    <s v="Harold Meek"/>
  </r>
  <r>
    <x v="78"/>
    <s v="1989-1990"/>
    <x v="13"/>
    <x v="0"/>
    <x v="7"/>
    <x v="1081"/>
    <m/>
    <n v="163"/>
    <s v=""/>
    <n v="1"/>
    <x v="13"/>
    <n v="14"/>
    <x v="3841"/>
    <x v="4055"/>
    <m/>
    <n v="144"/>
    <s v=""/>
    <n v="0"/>
    <x v="9"/>
    <s v="League"/>
    <s v="Harold Meek"/>
  </r>
  <r>
    <x v="78"/>
    <s v="1989-1990"/>
    <x v="13"/>
    <x v="0"/>
    <x v="8"/>
    <x v="1203"/>
    <m/>
    <n v="154"/>
    <s v=""/>
    <n v="0.5"/>
    <x v="13"/>
    <n v="15"/>
    <x v="3838"/>
    <x v="4052"/>
    <m/>
    <n v="143"/>
    <s v=""/>
    <n v="0.5"/>
    <x v="9"/>
    <s v="League"/>
    <s v="Harold Meek"/>
  </r>
  <r>
    <x v="78"/>
    <s v="1989-1990"/>
    <x v="13"/>
    <x v="0"/>
    <x v="9"/>
    <x v="738"/>
    <m/>
    <n v="159"/>
    <s v=""/>
    <n v="1"/>
    <x v="13"/>
    <n v="16"/>
    <x v="3993"/>
    <x v="4207"/>
    <m/>
    <n v="140"/>
    <s v=""/>
    <n v="0"/>
    <x v="9"/>
    <s v="League"/>
    <s v="Harold Meek"/>
  </r>
  <r>
    <x v="78"/>
    <s v="1989-1990"/>
    <x v="13"/>
    <x v="3"/>
    <x v="0"/>
    <x v="1156"/>
    <m/>
    <n v="159"/>
    <s v=""/>
    <n v="1"/>
    <x v="51"/>
    <n v="1"/>
    <x v="3994"/>
    <x v="4208"/>
    <m/>
    <n v="139"/>
    <s v=""/>
    <n v="0"/>
    <x v="9"/>
    <s v="League"/>
    <s v="Wayling"/>
  </r>
  <r>
    <x v="78"/>
    <s v="1989-1990"/>
    <x v="13"/>
    <x v="3"/>
    <x v="54"/>
    <x v="1213"/>
    <m/>
    <n v="158"/>
    <s v=""/>
    <n v="1"/>
    <x v="51"/>
    <n v="2"/>
    <x v="2987"/>
    <x v="3195"/>
    <m/>
    <n v="137"/>
    <s v=""/>
    <n v="0"/>
    <x v="9"/>
    <s v="League"/>
    <s v="Wayling"/>
  </r>
  <r>
    <x v="78"/>
    <s v="1989-1990"/>
    <x v="13"/>
    <x v="3"/>
    <x v="55"/>
    <x v="1168"/>
    <m/>
    <n v="149"/>
    <s v=""/>
    <n v="0.5"/>
    <x v="51"/>
    <n v="3"/>
    <x v="3432"/>
    <x v="3642"/>
    <m/>
    <n v="132"/>
    <s v=""/>
    <n v="0.5"/>
    <x v="9"/>
    <s v="League"/>
    <s v="Wayling"/>
  </r>
  <r>
    <x v="78"/>
    <s v="1989-1990"/>
    <x v="13"/>
    <x v="3"/>
    <x v="48"/>
    <x v="996"/>
    <m/>
    <n v="148"/>
    <s v=""/>
    <n v="1"/>
    <x v="51"/>
    <n v="4"/>
    <x v="3611"/>
    <x v="3823"/>
    <m/>
    <n v="136"/>
    <s v=""/>
    <n v="0"/>
    <x v="9"/>
    <s v="League"/>
    <s v="Wayling"/>
  </r>
  <r>
    <x v="78"/>
    <s v="1989-1990"/>
    <x v="13"/>
    <x v="3"/>
    <x v="51"/>
    <x v="1225"/>
    <m/>
    <n v="148"/>
    <s v=""/>
    <n v="0"/>
    <x v="51"/>
    <n v="5"/>
    <x v="3840"/>
    <x v="4054"/>
    <m/>
    <n v="136"/>
    <s v=""/>
    <n v="1"/>
    <x v="9"/>
    <s v="League"/>
    <s v="Wayling"/>
  </r>
  <r>
    <x v="78"/>
    <s v="1989-1990"/>
    <x v="13"/>
    <x v="3"/>
    <x v="52"/>
    <x v="1178"/>
    <m/>
    <n v="149"/>
    <s v=""/>
    <n v="0.5"/>
    <x v="51"/>
    <n v="6"/>
    <x v="3995"/>
    <x v="4209"/>
    <m/>
    <n v="136"/>
    <s v=""/>
    <n v="0.5"/>
    <x v="9"/>
    <s v="League"/>
    <s v="Wayling"/>
  </r>
  <r>
    <x v="78"/>
    <s v="1989-1990"/>
    <x v="13"/>
    <x v="3"/>
    <x v="53"/>
    <x v="1108"/>
    <m/>
    <n v="146"/>
    <s v=""/>
    <n v="0"/>
    <x v="51"/>
    <n v="7"/>
    <x v="3103"/>
    <x v="3313"/>
    <m/>
    <n v="135"/>
    <s v=""/>
    <n v="1"/>
    <x v="9"/>
    <s v="League"/>
    <s v="Wayling"/>
  </r>
  <r>
    <x v="78"/>
    <s v="1989-1990"/>
    <x v="13"/>
    <x v="3"/>
    <x v="1"/>
    <x v="403"/>
    <m/>
    <n v="144"/>
    <s v=""/>
    <n v="0.5"/>
    <x v="51"/>
    <n v="8"/>
    <x v="3521"/>
    <x v="3733"/>
    <m/>
    <n v="133"/>
    <s v=""/>
    <n v="0.5"/>
    <x v="9"/>
    <s v="League"/>
    <s v="Wayling"/>
  </r>
  <r>
    <x v="78"/>
    <s v="1989-1990"/>
    <x v="13"/>
    <x v="3"/>
    <x v="2"/>
    <x v="1110"/>
    <m/>
    <n v="142"/>
    <s v=""/>
    <n v="0.5"/>
    <x v="51"/>
    <n v="9"/>
    <x v="3149"/>
    <x v="3359"/>
    <m/>
    <n v="133"/>
    <s v=""/>
    <n v="0.5"/>
    <x v="9"/>
    <s v="League"/>
    <s v="Wayling"/>
  </r>
  <r>
    <x v="78"/>
    <s v="1989-1990"/>
    <x v="13"/>
    <x v="3"/>
    <x v="3"/>
    <x v="491"/>
    <m/>
    <n v="141"/>
    <s v=""/>
    <n v="1"/>
    <x v="51"/>
    <n v="10"/>
    <x v="3996"/>
    <x v="4210"/>
    <m/>
    <n v="131"/>
    <s v=""/>
    <n v="0"/>
    <x v="9"/>
    <s v="League"/>
    <s v="Wayling"/>
  </r>
  <r>
    <x v="78"/>
    <s v="1989-1990"/>
    <x v="13"/>
    <x v="3"/>
    <x v="4"/>
    <x v="1113"/>
    <m/>
    <n v="140"/>
    <s v=""/>
    <n v="0"/>
    <x v="51"/>
    <n v="11"/>
    <x v="3518"/>
    <x v="3730"/>
    <m/>
    <n v="126"/>
    <s v=""/>
    <n v="1"/>
    <x v="9"/>
    <s v="League"/>
    <s v="Wayling"/>
  </r>
  <r>
    <x v="78"/>
    <s v="1989-1990"/>
    <x v="13"/>
    <x v="3"/>
    <x v="5"/>
    <x v="1204"/>
    <m/>
    <n v="137"/>
    <s v=""/>
    <n v="1"/>
    <x v="51"/>
    <n v="12"/>
    <x v="3842"/>
    <x v="4056"/>
    <m/>
    <n v="122"/>
    <s v=""/>
    <n v="0"/>
    <x v="9"/>
    <s v="League"/>
    <s v="Wayling"/>
  </r>
  <r>
    <x v="78"/>
    <s v="1989-1990"/>
    <x v="13"/>
    <x v="3"/>
    <x v="6"/>
    <x v="1205"/>
    <m/>
    <n v="132"/>
    <s v=""/>
    <n v="0"/>
    <x v="51"/>
    <n v="13"/>
    <x v="3566"/>
    <x v="3778"/>
    <m/>
    <n v="122"/>
    <s v=""/>
    <n v="1"/>
    <x v="9"/>
    <s v="League"/>
    <s v="Wayling"/>
  </r>
  <r>
    <x v="78"/>
    <s v="1989-1990"/>
    <x v="13"/>
    <x v="3"/>
    <x v="7"/>
    <x v="1189"/>
    <m/>
    <n v="129"/>
    <s v=""/>
    <n v="1"/>
    <x v="51"/>
    <n v="14"/>
    <x v="3997"/>
    <x v="4211"/>
    <m/>
    <n v="117"/>
    <s v=""/>
    <n v="0"/>
    <x v="9"/>
    <s v="League"/>
    <s v="Wayling"/>
  </r>
  <r>
    <x v="78"/>
    <s v="1989-1990"/>
    <x v="13"/>
    <x v="3"/>
    <x v="8"/>
    <x v="1187"/>
    <m/>
    <n v="116"/>
    <s v=""/>
    <n v="0.5"/>
    <x v="51"/>
    <n v="15"/>
    <x v="3998"/>
    <x v="4212"/>
    <m/>
    <n v="100"/>
    <s v=""/>
    <n v="0.5"/>
    <x v="9"/>
    <s v="League"/>
    <s v="Wayling"/>
  </r>
  <r>
    <x v="78"/>
    <s v="1989-1990"/>
    <x v="13"/>
    <x v="3"/>
    <x v="9"/>
    <x v="1226"/>
    <m/>
    <n v="105"/>
    <s v=""/>
    <n v="1"/>
    <x v="51"/>
    <n v="16"/>
    <x v="2056"/>
    <x v="2056"/>
    <m/>
    <n v="75"/>
    <s v=""/>
    <n v="0"/>
    <x v="9"/>
    <s v="League"/>
    <s v="Wayling"/>
  </r>
  <r>
    <x v="78"/>
    <s v="1989-1990"/>
    <x v="13"/>
    <x v="0"/>
    <x v="0"/>
    <x v="730"/>
    <m/>
    <n v="201"/>
    <s v=""/>
    <n v="1"/>
    <x v="15"/>
    <n v="1"/>
    <x v="411"/>
    <x v="411"/>
    <m/>
    <n v="194"/>
    <s v=""/>
    <n v="0"/>
    <x v="9"/>
    <s v="League"/>
    <s v="Harold Meek"/>
  </r>
  <r>
    <x v="78"/>
    <s v="1989-1990"/>
    <x v="13"/>
    <x v="0"/>
    <x v="54"/>
    <x v="996"/>
    <m/>
    <n v="192"/>
    <s v=""/>
    <n v="0.5"/>
    <x v="15"/>
    <n v="2"/>
    <x v="3914"/>
    <x v="4128"/>
    <m/>
    <n v="189"/>
    <s v=""/>
    <n v="0.5"/>
    <x v="9"/>
    <s v="League"/>
    <s v="Harold Meek"/>
  </r>
  <r>
    <x v="78"/>
    <s v="1989-1990"/>
    <x v="13"/>
    <x v="0"/>
    <x v="55"/>
    <x v="1155"/>
    <m/>
    <n v="186"/>
    <s v=""/>
    <n v="1"/>
    <x v="15"/>
    <n v="3"/>
    <x v="3415"/>
    <x v="3625"/>
    <m/>
    <n v="189"/>
    <s v=""/>
    <n v="0"/>
    <x v="9"/>
    <s v="League"/>
    <s v="Harold Meek"/>
  </r>
  <r>
    <x v="78"/>
    <s v="1989-1990"/>
    <x v="13"/>
    <x v="0"/>
    <x v="48"/>
    <x v="1098"/>
    <m/>
    <n v="186"/>
    <s v=""/>
    <n v="1"/>
    <x v="15"/>
    <n v="4"/>
    <x v="3846"/>
    <x v="4060"/>
    <m/>
    <n v="186"/>
    <s v=""/>
    <n v="0"/>
    <x v="9"/>
    <s v="League"/>
    <s v="Harold Meek"/>
  </r>
  <r>
    <x v="78"/>
    <s v="1989-1990"/>
    <x v="13"/>
    <x v="0"/>
    <x v="51"/>
    <x v="1159"/>
    <m/>
    <n v="180"/>
    <s v=""/>
    <n v="0.5"/>
    <x v="15"/>
    <n v="5"/>
    <x v="2009"/>
    <x v="2009"/>
    <m/>
    <n v="185"/>
    <s v=""/>
    <n v="0.5"/>
    <x v="9"/>
    <s v="League"/>
    <s v="Harold Meek"/>
  </r>
  <r>
    <x v="78"/>
    <s v="1989-1990"/>
    <x v="13"/>
    <x v="0"/>
    <x v="52"/>
    <x v="1211"/>
    <m/>
    <n v="181"/>
    <s v=""/>
    <n v="0.5"/>
    <x v="15"/>
    <n v="6"/>
    <x v="3849"/>
    <x v="4063"/>
    <m/>
    <n v="184"/>
    <s v=""/>
    <n v="0.5"/>
    <x v="9"/>
    <s v="League"/>
    <s v="Harold Meek"/>
  </r>
  <r>
    <x v="78"/>
    <s v="1989-1990"/>
    <x v="13"/>
    <x v="0"/>
    <x v="53"/>
    <x v="1212"/>
    <m/>
    <n v="172"/>
    <s v=""/>
    <n v="0.5"/>
    <x v="15"/>
    <n v="7"/>
    <x v="2955"/>
    <x v="3163"/>
    <m/>
    <n v="182"/>
    <s v=""/>
    <n v="0.5"/>
    <x v="9"/>
    <s v="League"/>
    <s v="Harold Meek"/>
  </r>
  <r>
    <x v="78"/>
    <s v="1989-1990"/>
    <x v="13"/>
    <x v="0"/>
    <x v="1"/>
    <x v="1179"/>
    <m/>
    <n v="169"/>
    <s v=""/>
    <n v="0"/>
    <x v="15"/>
    <n v="8"/>
    <x v="3338"/>
    <x v="3548"/>
    <m/>
    <n v="178"/>
    <s v=""/>
    <n v="1"/>
    <x v="9"/>
    <s v="League"/>
    <s v="Harold Meek"/>
  </r>
  <r>
    <x v="78"/>
    <s v="1989-1990"/>
    <x v="13"/>
    <x v="0"/>
    <x v="2"/>
    <x v="762"/>
    <m/>
    <n v="168"/>
    <s v=""/>
    <n v="1"/>
    <x v="15"/>
    <n v="9"/>
    <x v="3756"/>
    <x v="3970"/>
    <m/>
    <n v="176"/>
    <s v=""/>
    <n v="0"/>
    <x v="9"/>
    <s v="League"/>
    <s v="Harold Meek"/>
  </r>
  <r>
    <x v="78"/>
    <s v="1989-1990"/>
    <x v="13"/>
    <x v="0"/>
    <x v="3"/>
    <x v="869"/>
    <m/>
    <n v="163"/>
    <s v=""/>
    <n v="0"/>
    <x v="15"/>
    <n v="10"/>
    <x v="2951"/>
    <x v="3159"/>
    <m/>
    <n v="171"/>
    <s v=""/>
    <n v="1"/>
    <x v="9"/>
    <s v="League"/>
    <s v="Harold Meek"/>
  </r>
  <r>
    <x v="78"/>
    <s v="1989-1990"/>
    <x v="13"/>
    <x v="0"/>
    <x v="4"/>
    <x v="1215"/>
    <m/>
    <n v="165"/>
    <s v=""/>
    <n v="1"/>
    <x v="15"/>
    <n v="11"/>
    <x v="3792"/>
    <x v="4006"/>
    <m/>
    <n v="170"/>
    <s v=""/>
    <n v="0"/>
    <x v="9"/>
    <s v="League"/>
    <s v="Harold Meek"/>
  </r>
  <r>
    <x v="78"/>
    <s v="1989-1990"/>
    <x v="13"/>
    <x v="0"/>
    <x v="5"/>
    <x v="1081"/>
    <m/>
    <n v="163"/>
    <s v=""/>
    <n v="0"/>
    <x v="15"/>
    <n v="12"/>
    <x v="3175"/>
    <x v="3385"/>
    <m/>
    <n v="169"/>
    <s v=""/>
    <n v="1"/>
    <x v="9"/>
    <s v="League"/>
    <s v="Harold Meek"/>
  </r>
  <r>
    <x v="78"/>
    <s v="1989-1990"/>
    <x v="13"/>
    <x v="0"/>
    <x v="6"/>
    <x v="943"/>
    <m/>
    <n v="163"/>
    <s v=""/>
    <n v="0"/>
    <x v="15"/>
    <n v="13"/>
    <x v="3284"/>
    <x v="3494"/>
    <m/>
    <n v="167"/>
    <s v=""/>
    <n v="1"/>
    <x v="9"/>
    <s v="League"/>
    <s v="Harold Meek"/>
  </r>
  <r>
    <x v="78"/>
    <s v="1989-1990"/>
    <x v="13"/>
    <x v="0"/>
    <x v="7"/>
    <x v="1055"/>
    <m/>
    <n v="158"/>
    <s v=""/>
    <n v="0.5"/>
    <x v="15"/>
    <n v="14"/>
    <x v="3999"/>
    <x v="4213"/>
    <m/>
    <n v="166"/>
    <s v=""/>
    <n v="0.5"/>
    <x v="9"/>
    <s v="League"/>
    <s v="Harold Meek"/>
  </r>
  <r>
    <x v="78"/>
    <s v="1989-1990"/>
    <x v="13"/>
    <x v="0"/>
    <x v="8"/>
    <x v="1203"/>
    <m/>
    <n v="154"/>
    <s v=""/>
    <n v="0.5"/>
    <x v="15"/>
    <n v="15"/>
    <x v="4000"/>
    <x v="4214"/>
    <m/>
    <n v="163"/>
    <s v=""/>
    <n v="0.5"/>
    <x v="9"/>
    <s v="League"/>
    <s v="Harold Meek"/>
  </r>
  <r>
    <x v="78"/>
    <s v="1989-1990"/>
    <x v="13"/>
    <x v="0"/>
    <x v="9"/>
    <x v="1156"/>
    <m/>
    <n v="159"/>
    <s v=""/>
    <n v="0"/>
    <x v="15"/>
    <n v="16"/>
    <x v="3400"/>
    <x v="3610"/>
    <m/>
    <n v="160"/>
    <s v=""/>
    <n v="1"/>
    <x v="9"/>
    <s v="League"/>
    <s v="Harold Meek"/>
  </r>
  <r>
    <x v="78"/>
    <s v="1989-1990"/>
    <x v="13"/>
    <x v="3"/>
    <x v="0"/>
    <x v="852"/>
    <m/>
    <n v="164"/>
    <s v=""/>
    <n v="0"/>
    <x v="57"/>
    <n v="1"/>
    <x v="1827"/>
    <x v="1827"/>
    <m/>
    <n v="160"/>
    <s v=""/>
    <n v="1"/>
    <x v="9"/>
    <s v="League"/>
    <s v="Wayling"/>
  </r>
  <r>
    <x v="78"/>
    <s v="1989-1990"/>
    <x v="13"/>
    <x v="3"/>
    <x v="54"/>
    <x v="1213"/>
    <m/>
    <n v="158"/>
    <s v=""/>
    <n v="1"/>
    <x v="57"/>
    <n v="2"/>
    <x v="3340"/>
    <x v="3550"/>
    <m/>
    <n v="159"/>
    <s v=""/>
    <n v="0"/>
    <x v="9"/>
    <s v="League"/>
    <s v="Wayling"/>
  </r>
  <r>
    <x v="78"/>
    <s v="1989-1990"/>
    <x v="13"/>
    <x v="3"/>
    <x v="55"/>
    <x v="1216"/>
    <m/>
    <n v="157"/>
    <s v=""/>
    <n v="0"/>
    <x v="57"/>
    <n v="3"/>
    <x v="3057"/>
    <x v="3265"/>
    <m/>
    <n v="159"/>
    <s v=""/>
    <n v="1"/>
    <x v="9"/>
    <s v="League"/>
    <s v="Wayling"/>
  </r>
  <r>
    <x v="78"/>
    <s v="1989-1990"/>
    <x v="13"/>
    <x v="3"/>
    <x v="48"/>
    <x v="1168"/>
    <m/>
    <n v="149"/>
    <s v=""/>
    <n v="1"/>
    <x v="57"/>
    <n v="4"/>
    <x v="3921"/>
    <x v="4135"/>
    <m/>
    <n v="137"/>
    <s v=""/>
    <n v="0"/>
    <x v="9"/>
    <s v="League"/>
    <s v="Wayling"/>
  </r>
  <r>
    <x v="78"/>
    <s v="1989-1990"/>
    <x v="13"/>
    <x v="3"/>
    <x v="51"/>
    <x v="1227"/>
    <m/>
    <s v="UG"/>
    <s v=""/>
    <n v="0.5"/>
    <x v="57"/>
    <n v="5"/>
    <x v="3504"/>
    <x v="3716"/>
    <m/>
    <n v="144"/>
    <s v=""/>
    <n v="0.5"/>
    <x v="9"/>
    <s v="League"/>
    <s v="Wayling"/>
  </r>
  <r>
    <x v="78"/>
    <s v="1989-1990"/>
    <x v="13"/>
    <x v="3"/>
    <x v="52"/>
    <x v="1228"/>
    <m/>
    <n v="149"/>
    <s v=""/>
    <n v="0"/>
    <x v="57"/>
    <n v="6"/>
    <x v="4001"/>
    <x v="4215"/>
    <m/>
    <n v="144"/>
    <s v=""/>
    <n v="1"/>
    <x v="9"/>
    <s v="League"/>
    <s v="Wayling"/>
  </r>
  <r>
    <x v="78"/>
    <s v="1989-1990"/>
    <x v="13"/>
    <x v="3"/>
    <x v="53"/>
    <x v="403"/>
    <m/>
    <n v="144"/>
    <s v=""/>
    <n v="0.5"/>
    <x v="57"/>
    <n v="7"/>
    <x v="4002"/>
    <x v="4216"/>
    <m/>
    <n v="141"/>
    <s v=""/>
    <n v="0.5"/>
    <x v="9"/>
    <s v="League"/>
    <s v="Wayling"/>
  </r>
  <r>
    <x v="78"/>
    <s v="1989-1990"/>
    <x v="13"/>
    <x v="3"/>
    <x v="1"/>
    <x v="1110"/>
    <m/>
    <n v="142"/>
    <s v=""/>
    <n v="0"/>
    <x v="57"/>
    <n v="8"/>
    <x v="3180"/>
    <x v="3390"/>
    <m/>
    <n v="140"/>
    <s v=""/>
    <n v="1"/>
    <x v="9"/>
    <s v="League"/>
    <s v="Wayling"/>
  </r>
  <r>
    <x v="78"/>
    <s v="1989-1990"/>
    <x v="13"/>
    <x v="3"/>
    <x v="2"/>
    <x v="491"/>
    <m/>
    <n v="141"/>
    <s v=""/>
    <n v="0.5"/>
    <x v="57"/>
    <n v="9"/>
    <x v="4003"/>
    <x v="4217"/>
    <m/>
    <n v="139"/>
    <s v=""/>
    <n v="0.5"/>
    <x v="9"/>
    <s v="League"/>
    <s v="Wayling"/>
  </r>
  <r>
    <x v="78"/>
    <s v="1989-1990"/>
    <x v="13"/>
    <x v="3"/>
    <x v="3"/>
    <x v="1123"/>
    <m/>
    <n v="141"/>
    <s v=""/>
    <n v="0"/>
    <x v="57"/>
    <n v="10"/>
    <x v="4004"/>
    <x v="4218"/>
    <m/>
    <n v="137"/>
    <s v=""/>
    <n v="1"/>
    <x v="9"/>
    <s v="League"/>
    <s v="Wayling"/>
  </r>
  <r>
    <x v="78"/>
    <s v="1989-1990"/>
    <x v="13"/>
    <x v="3"/>
    <x v="4"/>
    <x v="1219"/>
    <m/>
    <n v="141"/>
    <s v=""/>
    <n v="0"/>
    <x v="57"/>
    <n v="11"/>
    <x v="4005"/>
    <x v="4219"/>
    <m/>
    <n v="136"/>
    <s v=""/>
    <n v="1"/>
    <x v="9"/>
    <s v="League"/>
    <s v="Wayling"/>
  </r>
  <r>
    <x v="78"/>
    <s v="1989-1990"/>
    <x v="13"/>
    <x v="3"/>
    <x v="5"/>
    <x v="1171"/>
    <m/>
    <n v="140"/>
    <s v=""/>
    <n v="1"/>
    <x v="57"/>
    <n v="12"/>
    <x v="4006"/>
    <x v="4220"/>
    <m/>
    <n v="128"/>
    <s v=""/>
    <n v="0"/>
    <x v="9"/>
    <s v="League"/>
    <s v="Wayling"/>
  </r>
  <r>
    <x v="78"/>
    <s v="1989-1990"/>
    <x v="13"/>
    <x v="3"/>
    <x v="6"/>
    <x v="958"/>
    <m/>
    <n v="138"/>
    <s v=""/>
    <n v="0.5"/>
    <x v="57"/>
    <n v="13"/>
    <x v="4007"/>
    <x v="4221"/>
    <m/>
    <n v="128"/>
    <s v=""/>
    <n v="0.5"/>
    <x v="9"/>
    <s v="League"/>
    <s v="Wayling"/>
  </r>
  <r>
    <x v="78"/>
    <s v="1989-1990"/>
    <x v="13"/>
    <x v="3"/>
    <x v="7"/>
    <x v="1204"/>
    <m/>
    <n v="137"/>
    <s v=""/>
    <n v="0"/>
    <x v="57"/>
    <n v="14"/>
    <x v="4008"/>
    <x v="4222"/>
    <m/>
    <n v="91"/>
    <s v=""/>
    <n v="1"/>
    <x v="9"/>
    <s v="League"/>
    <s v="Wayling"/>
  </r>
  <r>
    <x v="78"/>
    <s v="1989-1990"/>
    <x v="13"/>
    <x v="3"/>
    <x v="8"/>
    <x v="1170"/>
    <m/>
    <n v="136"/>
    <s v=""/>
    <n v="1"/>
    <x v="57"/>
    <n v="15"/>
    <x v="4009"/>
    <x v="4223"/>
    <m/>
    <n v="112"/>
    <s v=""/>
    <n v="0"/>
    <x v="9"/>
    <s v="League"/>
    <s v="Wayling"/>
  </r>
  <r>
    <x v="78"/>
    <s v="1989-1990"/>
    <x v="13"/>
    <x v="3"/>
    <x v="9"/>
    <x v="1187"/>
    <m/>
    <n v="116"/>
    <s v=""/>
    <n v="0"/>
    <x v="57"/>
    <n v="16"/>
    <x v="4010"/>
    <x v="4224"/>
    <m/>
    <n v="99"/>
    <s v=""/>
    <n v="1"/>
    <x v="9"/>
    <s v="League"/>
    <s v="Wayling"/>
  </r>
  <r>
    <x v="78"/>
    <s v="1989-1990"/>
    <x v="13"/>
    <x v="3"/>
    <x v="0"/>
    <x v="1140"/>
    <m/>
    <n v="163"/>
    <s v=""/>
    <n v="0.5"/>
    <x v="63"/>
    <n v="1"/>
    <x v="4011"/>
    <x v="4225"/>
    <m/>
    <n v="143"/>
    <s v=""/>
    <n v="0.5"/>
    <x v="7"/>
    <s v="QF"/>
    <s v="B"/>
  </r>
  <r>
    <x v="78"/>
    <s v="1989-1990"/>
    <x v="13"/>
    <x v="3"/>
    <x v="54"/>
    <x v="1213"/>
    <m/>
    <n v="158"/>
    <s v=""/>
    <n v="0"/>
    <x v="63"/>
    <n v="2"/>
    <x v="4012"/>
    <x v="4226"/>
    <m/>
    <n v="171"/>
    <s v=""/>
    <n v="1"/>
    <x v="7"/>
    <s v="QF"/>
    <s v="B"/>
  </r>
  <r>
    <x v="78"/>
    <s v="1989-1990"/>
    <x v="13"/>
    <x v="3"/>
    <x v="55"/>
    <x v="1156"/>
    <m/>
    <n v="159"/>
    <s v=""/>
    <n v="0"/>
    <x v="63"/>
    <n v="3"/>
    <x v="4013"/>
    <x v="4227"/>
    <m/>
    <n v="180"/>
    <s v=""/>
    <n v="1"/>
    <x v="7"/>
    <s v="QF"/>
    <s v="B"/>
  </r>
  <r>
    <x v="78"/>
    <s v="1989-1990"/>
    <x v="13"/>
    <x v="3"/>
    <x v="48"/>
    <x v="1168"/>
    <m/>
    <n v="149"/>
    <s v=""/>
    <n v="0.5"/>
    <x v="63"/>
    <n v="4"/>
    <x v="1125"/>
    <x v="1125"/>
    <m/>
    <n v="159"/>
    <s v=""/>
    <n v="0.5"/>
    <x v="7"/>
    <s v="QF"/>
    <s v="B"/>
  </r>
  <r>
    <x v="78"/>
    <s v="1989-1990"/>
    <x v="13"/>
    <x v="3"/>
    <x v="51"/>
    <x v="1059"/>
    <m/>
    <n v="140"/>
    <s v=""/>
    <n v="0"/>
    <x v="63"/>
    <n v="5"/>
    <x v="2971"/>
    <x v="3179"/>
    <m/>
    <n v="166"/>
    <s v=""/>
    <n v="1"/>
    <x v="7"/>
    <s v="QF"/>
    <s v="B"/>
  </r>
  <r>
    <x v="78"/>
    <s v="1989-1990"/>
    <x v="13"/>
    <x v="3"/>
    <x v="52"/>
    <x v="403"/>
    <m/>
    <n v="144"/>
    <s v=""/>
    <n v="0.5"/>
    <x v="63"/>
    <n v="6"/>
    <x v="4014"/>
    <x v="4228"/>
    <m/>
    <n v="166"/>
    <s v=""/>
    <n v="0.5"/>
    <x v="7"/>
    <s v="QF"/>
    <s v="B"/>
  </r>
  <r>
    <x v="78"/>
    <s v="1989-1990"/>
    <x v="13"/>
    <x v="3"/>
    <x v="53"/>
    <x v="1123"/>
    <m/>
    <n v="141"/>
    <s v=""/>
    <n v="0"/>
    <x v="63"/>
    <n v="7"/>
    <x v="4015"/>
    <x v="4229"/>
    <m/>
    <n v="169"/>
    <s v=""/>
    <n v="1"/>
    <x v="7"/>
    <s v="QF"/>
    <s v="B"/>
  </r>
  <r>
    <x v="78"/>
    <s v="1989-1990"/>
    <x v="13"/>
    <x v="3"/>
    <x v="1"/>
    <x v="1110"/>
    <m/>
    <n v="142"/>
    <s v=""/>
    <n v="0"/>
    <x v="63"/>
    <n v="8"/>
    <x v="4016"/>
    <x v="4230"/>
    <m/>
    <n v="163"/>
    <s v=""/>
    <n v="1"/>
    <x v="7"/>
    <s v="QF"/>
    <s v="B"/>
  </r>
  <r>
    <x v="78"/>
    <s v="1989-1990"/>
    <x v="13"/>
    <x v="3"/>
    <x v="2"/>
    <x v="491"/>
    <m/>
    <n v="141"/>
    <s v=""/>
    <n v="0"/>
    <x v="63"/>
    <n v="9"/>
    <x v="4017"/>
    <x v="4231"/>
    <m/>
    <n v="161"/>
    <s v=""/>
    <n v="1"/>
    <x v="7"/>
    <s v="QF"/>
    <s v="B"/>
  </r>
  <r>
    <x v="78"/>
    <s v="1989-1990"/>
    <x v="13"/>
    <x v="3"/>
    <x v="3"/>
    <x v="1219"/>
    <m/>
    <n v="141"/>
    <s v=""/>
    <n v="0"/>
    <x v="63"/>
    <n v="10"/>
    <x v="4018"/>
    <x v="4232"/>
    <m/>
    <n v="161"/>
    <s v=""/>
    <n v="1"/>
    <x v="7"/>
    <s v="QF"/>
    <s v="B"/>
  </r>
  <r>
    <x v="78"/>
    <s v="1989-1990"/>
    <x v="13"/>
    <x v="3"/>
    <x v="4"/>
    <x v="120"/>
    <m/>
    <n v="123"/>
    <s v=""/>
    <n v="0"/>
    <x v="63"/>
    <n v="11"/>
    <x v="4019"/>
    <x v="4233"/>
    <m/>
    <n v="155"/>
    <s v=""/>
    <n v="1"/>
    <x v="7"/>
    <s v="QF"/>
    <s v="B"/>
  </r>
  <r>
    <x v="78"/>
    <s v="1989-1990"/>
    <x v="13"/>
    <x v="3"/>
    <x v="5"/>
    <x v="958"/>
    <m/>
    <n v="138"/>
    <s v=""/>
    <n v="0.5"/>
    <x v="63"/>
    <n v="12"/>
    <x v="4020"/>
    <x v="4234"/>
    <m/>
    <n v="155"/>
    <s v=""/>
    <n v="0.5"/>
    <x v="7"/>
    <s v="QF"/>
    <s v="B"/>
  </r>
  <r>
    <x v="78"/>
    <s v="1989-1990"/>
    <x v="13"/>
    <x v="3"/>
    <x v="6"/>
    <x v="405"/>
    <m/>
    <n v="137"/>
    <s v=""/>
    <n v="0"/>
    <x v="63"/>
    <n v="13"/>
    <x v="4021"/>
    <x v="4235"/>
    <m/>
    <n v="152"/>
    <s v=""/>
    <n v="1"/>
    <x v="7"/>
    <s v="QF"/>
    <s v="B"/>
  </r>
  <r>
    <x v="78"/>
    <s v="1989-1990"/>
    <x v="13"/>
    <x v="3"/>
    <x v="7"/>
    <x v="1170"/>
    <m/>
    <n v="136"/>
    <s v=""/>
    <n v="1"/>
    <x v="63"/>
    <n v="14"/>
    <x v="4022"/>
    <x v="4236"/>
    <m/>
    <n v="152"/>
    <s v=""/>
    <n v="0"/>
    <x v="7"/>
    <s v="QF"/>
    <s v="B"/>
  </r>
  <r>
    <x v="78"/>
    <s v="1989-1990"/>
    <x v="13"/>
    <x v="3"/>
    <x v="8"/>
    <x v="1217"/>
    <m/>
    <n v="130"/>
    <s v=""/>
    <n v="0"/>
    <x v="63"/>
    <n v="15"/>
    <x v="12"/>
    <x v="12"/>
    <m/>
    <n v="142"/>
    <s v=""/>
    <n v="1"/>
    <x v="7"/>
    <s v="QF"/>
    <s v="B"/>
  </r>
  <r>
    <x v="78"/>
    <s v="1989-1990"/>
    <x v="13"/>
    <x v="3"/>
    <x v="9"/>
    <x v="1189"/>
    <m/>
    <n v="129"/>
    <s v=""/>
    <n v="0"/>
    <x v="63"/>
    <n v="16"/>
    <x v="4023"/>
    <x v="4237"/>
    <m/>
    <n v="141"/>
    <s v=""/>
    <n v="1"/>
    <x v="7"/>
    <s v="QF"/>
    <s v="B"/>
  </r>
  <r>
    <x v="79"/>
    <s v="1990-1991"/>
    <x v="13"/>
    <x v="0"/>
    <x v="0"/>
    <x v="1151"/>
    <m/>
    <n v="203"/>
    <s v=""/>
    <n v="0"/>
    <x v="50"/>
    <n v="1"/>
    <x v="3264"/>
    <x v="3474"/>
    <m/>
    <n v="184"/>
    <s v=""/>
    <n v="1"/>
    <x v="9"/>
    <s v="League"/>
    <s v="Harold Meek"/>
  </r>
  <r>
    <x v="79"/>
    <s v="1990-1991"/>
    <x v="13"/>
    <x v="0"/>
    <x v="54"/>
    <x v="1229"/>
    <m/>
    <n v="203"/>
    <s v=""/>
    <n v="1"/>
    <x v="50"/>
    <n v="2"/>
    <x v="3692"/>
    <x v="3906"/>
    <m/>
    <n v="182"/>
    <s v=""/>
    <n v="0"/>
    <x v="9"/>
    <s v="League"/>
    <s v="Harold Meek"/>
  </r>
  <r>
    <x v="79"/>
    <s v="1990-1991"/>
    <x v="13"/>
    <x v="0"/>
    <x v="55"/>
    <x v="543"/>
    <m/>
    <n v="198"/>
    <s v=""/>
    <n v="0"/>
    <x v="50"/>
    <n v="3"/>
    <x v="3877"/>
    <x v="4091"/>
    <m/>
    <n v="175"/>
    <s v=""/>
    <n v="1"/>
    <x v="9"/>
    <s v="League"/>
    <s v="Harold Meek"/>
  </r>
  <r>
    <x v="79"/>
    <s v="1990-1991"/>
    <x v="13"/>
    <x v="0"/>
    <x v="48"/>
    <x v="1221"/>
    <m/>
    <n v="185"/>
    <s v=""/>
    <n v="1"/>
    <x v="50"/>
    <n v="4"/>
    <x v="3043"/>
    <x v="3251"/>
    <m/>
    <n v="164"/>
    <s v=""/>
    <n v="0"/>
    <x v="9"/>
    <s v="League"/>
    <s v="Harold Meek"/>
  </r>
  <r>
    <x v="79"/>
    <s v="1990-1991"/>
    <x v="13"/>
    <x v="0"/>
    <x v="51"/>
    <x v="1211"/>
    <m/>
    <n v="196"/>
    <s v=""/>
    <n v="1"/>
    <x v="50"/>
    <n v="5"/>
    <x v="3363"/>
    <x v="3573"/>
    <m/>
    <n v="138"/>
    <s v=""/>
    <n v="0"/>
    <x v="9"/>
    <s v="League"/>
    <s v="Harold Meek"/>
  </r>
  <r>
    <x v="79"/>
    <s v="1990-1991"/>
    <x v="13"/>
    <x v="0"/>
    <x v="52"/>
    <x v="869"/>
    <m/>
    <n v="170"/>
    <s v=""/>
    <n v="1"/>
    <x v="50"/>
    <n v="6"/>
    <x v="3217"/>
    <x v="3427"/>
    <m/>
    <n v="136"/>
    <s v=""/>
    <n v="0"/>
    <x v="9"/>
    <s v="League"/>
    <s v="Harold Meek"/>
  </r>
  <r>
    <x v="79"/>
    <s v="1990-1991"/>
    <x v="13"/>
    <x v="0"/>
    <x v="53"/>
    <x v="1055"/>
    <m/>
    <n v="168"/>
    <s v=""/>
    <n v="1"/>
    <x v="50"/>
    <n v="7"/>
    <x v="3634"/>
    <x v="3846"/>
    <m/>
    <n v="130"/>
    <s v=""/>
    <n v="0"/>
    <x v="9"/>
    <s v="League"/>
    <s v="Harold Meek"/>
  </r>
  <r>
    <x v="79"/>
    <s v="1990-1991"/>
    <x v="13"/>
    <x v="0"/>
    <x v="1"/>
    <x v="943"/>
    <m/>
    <n v="162"/>
    <s v=""/>
    <n v="1"/>
    <x v="50"/>
    <n v="8"/>
    <x v="3766"/>
    <x v="3980"/>
    <m/>
    <n v="127"/>
    <s v=""/>
    <n v="0"/>
    <x v="9"/>
    <s v="League"/>
    <s v="Harold Meek"/>
  </r>
  <r>
    <x v="79"/>
    <s v="1990-1991"/>
    <x v="13"/>
    <x v="0"/>
    <x v="2"/>
    <x v="1227"/>
    <m/>
    <n v="160"/>
    <s v=""/>
    <n v="0.5"/>
    <x v="50"/>
    <n v="9"/>
    <x v="3820"/>
    <x v="4034"/>
    <m/>
    <n v="128"/>
    <s v=""/>
    <n v="0.5"/>
    <x v="9"/>
    <s v="League"/>
    <s v="Harold Meek"/>
  </r>
  <r>
    <x v="79"/>
    <s v="1990-1991"/>
    <x v="13"/>
    <x v="0"/>
    <x v="3"/>
    <x v="1081"/>
    <m/>
    <n v="158"/>
    <s v=""/>
    <n v="0"/>
    <x v="50"/>
    <n v="10"/>
    <x v="3880"/>
    <x v="4094"/>
    <m/>
    <n v="123"/>
    <s v=""/>
    <n v="1"/>
    <x v="9"/>
    <s v="League"/>
    <s v="Harold Meek"/>
  </r>
  <r>
    <x v="79"/>
    <s v="1990-1991"/>
    <x v="13"/>
    <x v="0"/>
    <x v="4"/>
    <x v="1215"/>
    <m/>
    <n v="151"/>
    <s v=""/>
    <n v="1"/>
    <x v="50"/>
    <n v="11"/>
    <x v="3489"/>
    <x v="3701"/>
    <m/>
    <n v="120"/>
    <s v=""/>
    <n v="0"/>
    <x v="9"/>
    <s v="League"/>
    <s v="Harold Meek"/>
  </r>
  <r>
    <x v="79"/>
    <s v="1990-1991"/>
    <x v="13"/>
    <x v="0"/>
    <x v="5"/>
    <x v="1156"/>
    <m/>
    <n v="151"/>
    <s v=""/>
    <n v="0"/>
    <x v="50"/>
    <n v="12"/>
    <x v="3828"/>
    <x v="4042"/>
    <m/>
    <n v="120"/>
    <s v=""/>
    <n v="1"/>
    <x v="9"/>
    <s v="League"/>
    <s v="Harold Meek"/>
  </r>
  <r>
    <x v="79"/>
    <s v="1990-1991"/>
    <x v="13"/>
    <x v="0"/>
    <x v="6"/>
    <x v="491"/>
    <m/>
    <n v="146"/>
    <s v=""/>
    <n v="1"/>
    <x v="50"/>
    <n v="13"/>
    <x v="3361"/>
    <x v="3571"/>
    <m/>
    <n v="105"/>
    <s v=""/>
    <n v="0"/>
    <x v="9"/>
    <s v="League"/>
    <s v="Harold Meek"/>
  </r>
  <r>
    <x v="79"/>
    <s v="1990-1991"/>
    <x v="13"/>
    <x v="0"/>
    <x v="7"/>
    <x v="1170"/>
    <m/>
    <n v="143"/>
    <s v=""/>
    <n v="0"/>
    <x v="50"/>
    <n v="14"/>
    <x v="3879"/>
    <x v="4093"/>
    <m/>
    <n v="117"/>
    <s v=""/>
    <n v="1"/>
    <x v="9"/>
    <s v="League"/>
    <s v="Harold Meek"/>
  </r>
  <r>
    <x v="79"/>
    <s v="1990-1991"/>
    <x v="13"/>
    <x v="0"/>
    <x v="8"/>
    <x v="403"/>
    <m/>
    <n v="142"/>
    <s v=""/>
    <n v="1"/>
    <x v="50"/>
    <n v="15"/>
    <x v="3772"/>
    <x v="3986"/>
    <m/>
    <n v="107"/>
    <s v=""/>
    <n v="0"/>
    <x v="9"/>
    <s v="League"/>
    <s v="Harold Meek"/>
  </r>
  <r>
    <x v="79"/>
    <s v="1990-1991"/>
    <x v="13"/>
    <x v="3"/>
    <x v="0"/>
    <x v="1219"/>
    <m/>
    <n v="139"/>
    <s v=""/>
    <n v="1"/>
    <x v="58"/>
    <n v="1"/>
    <x v="3775"/>
    <x v="3989"/>
    <m/>
    <n v="108"/>
    <s v=""/>
    <n v="0"/>
    <x v="9"/>
    <s v="League"/>
    <s v="Wayling"/>
  </r>
  <r>
    <x v="79"/>
    <s v="1990-1991"/>
    <x v="13"/>
    <x v="3"/>
    <x v="54"/>
    <x v="120"/>
    <m/>
    <n v="137"/>
    <s v=""/>
    <n v="1"/>
    <x v="58"/>
    <n v="2"/>
    <x v="3987"/>
    <x v="4201"/>
    <m/>
    <n v="103"/>
    <s v=""/>
    <n v="0"/>
    <x v="9"/>
    <s v="League"/>
    <s v="Wayling"/>
  </r>
  <r>
    <x v="79"/>
    <s v="1990-1991"/>
    <x v="13"/>
    <x v="3"/>
    <x v="55"/>
    <x v="1220"/>
    <m/>
    <n v="114"/>
    <s v=""/>
    <n v="0"/>
    <x v="58"/>
    <n v="3"/>
    <x v="3825"/>
    <x v="4039"/>
    <m/>
    <n v="95"/>
    <s v=""/>
    <n v="1"/>
    <x v="9"/>
    <s v="League"/>
    <s v="Wayling"/>
  </r>
  <r>
    <x v="79"/>
    <s v="1990-1991"/>
    <x v="13"/>
    <x v="3"/>
    <x v="48"/>
    <x v="1230"/>
    <m/>
    <n v="111"/>
    <s v=""/>
    <n v="0"/>
    <x v="58"/>
    <n v="4"/>
    <x v="2942"/>
    <x v="3150"/>
    <m/>
    <n v="96"/>
    <s v=""/>
    <n v="1"/>
    <x v="9"/>
    <s v="League"/>
    <s v="Wayling"/>
  </r>
  <r>
    <x v="79"/>
    <s v="1990-1991"/>
    <x v="13"/>
    <x v="3"/>
    <x v="51"/>
    <x v="1231"/>
    <m/>
    <n v="106"/>
    <s v=""/>
    <n v="1"/>
    <x v="58"/>
    <n v="5"/>
    <x v="3988"/>
    <x v="4202"/>
    <m/>
    <n v="81"/>
    <s v=""/>
    <n v="0"/>
    <x v="9"/>
    <s v="League"/>
    <s v="Wayling"/>
  </r>
  <r>
    <x v="79"/>
    <s v="1990-1991"/>
    <x v="13"/>
    <x v="3"/>
    <x v="52"/>
    <x v="1232"/>
    <m/>
    <n v="106"/>
    <s v=""/>
    <n v="0.5"/>
    <x v="58"/>
    <n v="6"/>
    <x v="4024"/>
    <x v="4238"/>
    <m/>
    <s v="UG"/>
    <s v=""/>
    <n v="0.5"/>
    <x v="9"/>
    <s v="League"/>
    <s v="Wayling"/>
  </r>
  <r>
    <x v="79"/>
    <s v="1990-1991"/>
    <x v="13"/>
    <x v="3"/>
    <x v="53"/>
    <x v="1233"/>
    <m/>
    <n v="105"/>
    <s v=""/>
    <n v="1"/>
    <x v="58"/>
    <n v="7"/>
    <x v="4025"/>
    <x v="4239"/>
    <m/>
    <s v="UG"/>
    <s v=""/>
    <n v="0"/>
    <x v="9"/>
    <s v="League"/>
    <s v="Wayling"/>
  </r>
  <r>
    <x v="79"/>
    <s v="1990-1991"/>
    <x v="13"/>
    <x v="3"/>
    <x v="1"/>
    <x v="1187"/>
    <m/>
    <n v="104"/>
    <s v=""/>
    <n v="0"/>
    <x v="58"/>
    <n v="8"/>
    <x v="4026"/>
    <x v="4240"/>
    <m/>
    <n v="68"/>
    <s v=""/>
    <n v="1"/>
    <x v="9"/>
    <s v="League"/>
    <s v="Wayling"/>
  </r>
  <r>
    <x v="79"/>
    <s v="1990-1991"/>
    <x v="13"/>
    <x v="0"/>
    <x v="9"/>
    <x v="1217"/>
    <m/>
    <n v="140"/>
    <s v=""/>
    <n v="0"/>
    <x v="58"/>
    <n v="16"/>
    <x v="4027"/>
    <x v="4241"/>
    <m/>
    <n v="109"/>
    <s v=""/>
    <n v="1"/>
    <x v="9"/>
    <s v="League"/>
    <s v="Harold Meek"/>
  </r>
  <r>
    <x v="80"/>
    <s v="1991-1992"/>
    <x v="13"/>
    <x v="0"/>
    <x v="0"/>
    <x v="1229"/>
    <m/>
    <n v="210"/>
    <s v=""/>
    <n v="0.5"/>
    <x v="50"/>
    <n v="1"/>
    <x v="3264"/>
    <x v="3474"/>
    <m/>
    <n v="186"/>
    <s v=""/>
    <n v="0.5"/>
    <x v="9"/>
    <s v="League"/>
    <s v="Harold Meek"/>
  </r>
  <r>
    <x v="80"/>
    <s v="1991-1992"/>
    <x v="13"/>
    <x v="0"/>
    <x v="54"/>
    <x v="543"/>
    <m/>
    <n v="192"/>
    <s v=""/>
    <n v="1"/>
    <x v="50"/>
    <n v="2"/>
    <x v="3692"/>
    <x v="3906"/>
    <m/>
    <n v="185"/>
    <s v=""/>
    <n v="0"/>
    <x v="9"/>
    <s v="League"/>
    <s v="Harold Meek"/>
  </r>
  <r>
    <x v="80"/>
    <s v="1991-1992"/>
    <x v="13"/>
    <x v="0"/>
    <x v="55"/>
    <x v="869"/>
    <m/>
    <n v="178"/>
    <s v=""/>
    <n v="0.5"/>
    <x v="50"/>
    <n v="3"/>
    <x v="4028"/>
    <x v="4242"/>
    <m/>
    <n v="172"/>
    <s v=""/>
    <n v="0.5"/>
    <x v="9"/>
    <s v="League"/>
    <s v="Harold Meek"/>
  </r>
  <r>
    <x v="80"/>
    <s v="1991-1992"/>
    <x v="13"/>
    <x v="0"/>
    <x v="48"/>
    <x v="1166"/>
    <m/>
    <n v="169"/>
    <s v=""/>
    <n v="1"/>
    <x v="50"/>
    <n v="4"/>
    <x v="3877"/>
    <x v="4091"/>
    <m/>
    <n v="173"/>
    <s v=""/>
    <n v="0"/>
    <x v="9"/>
    <s v="League"/>
    <s v="Harold Meek"/>
  </r>
  <r>
    <x v="80"/>
    <s v="1991-1992"/>
    <x v="13"/>
    <x v="0"/>
    <x v="51"/>
    <x v="943"/>
    <m/>
    <n v="168"/>
    <s v=""/>
    <n v="0"/>
    <x v="50"/>
    <n v="5"/>
    <x v="3880"/>
    <x v="4094"/>
    <m/>
    <n v="163"/>
    <s v=""/>
    <n v="1"/>
    <x v="9"/>
    <s v="League"/>
    <s v="Harold Meek"/>
  </r>
  <r>
    <x v="80"/>
    <s v="1991-1992"/>
    <x v="13"/>
    <x v="0"/>
    <x v="52"/>
    <x v="1055"/>
    <m/>
    <n v="166"/>
    <s v=""/>
    <n v="0.5"/>
    <x v="50"/>
    <n v="6"/>
    <x v="3043"/>
    <x v="3251"/>
    <m/>
    <n v="160"/>
    <s v=""/>
    <n v="0.5"/>
    <x v="9"/>
    <s v="League"/>
    <s v="Harold Meek"/>
  </r>
  <r>
    <x v="80"/>
    <s v="1991-1992"/>
    <x v="13"/>
    <x v="0"/>
    <x v="53"/>
    <x v="1234"/>
    <m/>
    <n v="166"/>
    <s v=""/>
    <n v="0"/>
    <x v="50"/>
    <n v="7"/>
    <x v="3828"/>
    <x v="4042"/>
    <m/>
    <n v="152"/>
    <s v=""/>
    <n v="1"/>
    <x v="9"/>
    <s v="League"/>
    <s v="Harold Meek"/>
  </r>
  <r>
    <x v="80"/>
    <s v="1991-1992"/>
    <x v="13"/>
    <x v="0"/>
    <x v="1"/>
    <x v="1213"/>
    <m/>
    <n v="165"/>
    <s v=""/>
    <n v="0.5"/>
    <x v="50"/>
    <n v="8"/>
    <x v="3363"/>
    <x v="3573"/>
    <m/>
    <n v="136"/>
    <s v=""/>
    <n v="0.5"/>
    <x v="9"/>
    <s v="League"/>
    <s v="Harold Meek"/>
  </r>
  <r>
    <x v="80"/>
    <s v="1991-1992"/>
    <x v="13"/>
    <x v="0"/>
    <x v="2"/>
    <x v="1212"/>
    <m/>
    <n v="163"/>
    <s v=""/>
    <n v="1"/>
    <x v="50"/>
    <n v="9"/>
    <x v="3489"/>
    <x v="3701"/>
    <m/>
    <n v="139"/>
    <s v=""/>
    <n v="0"/>
    <x v="9"/>
    <s v="League"/>
    <s v="Harold Meek"/>
  </r>
  <r>
    <x v="80"/>
    <s v="1991-1992"/>
    <x v="13"/>
    <x v="0"/>
    <x v="3"/>
    <x v="1235"/>
    <m/>
    <n v="163"/>
    <s v=""/>
    <n v="0.5"/>
    <x v="50"/>
    <n v="10"/>
    <x v="3217"/>
    <x v="3427"/>
    <m/>
    <n v="127"/>
    <s v=""/>
    <n v="0.5"/>
    <x v="9"/>
    <s v="League"/>
    <s v="Harold Meek"/>
  </r>
  <r>
    <x v="80"/>
    <s v="1991-1992"/>
    <x v="13"/>
    <x v="0"/>
    <x v="4"/>
    <x v="403"/>
    <m/>
    <n v="155"/>
    <s v=""/>
    <n v="0.5"/>
    <x v="50"/>
    <n v="11"/>
    <x v="3262"/>
    <x v="3472"/>
    <m/>
    <n v="125"/>
    <s v=""/>
    <n v="0.5"/>
    <x v="9"/>
    <s v="League"/>
    <s v="Harold Meek"/>
  </r>
  <r>
    <x v="80"/>
    <s v="1991-1992"/>
    <x v="13"/>
    <x v="0"/>
    <x v="5"/>
    <x v="1119"/>
    <m/>
    <n v="155"/>
    <s v=""/>
    <n v="0.5"/>
    <x v="50"/>
    <n v="12"/>
    <x v="3825"/>
    <x v="4039"/>
    <m/>
    <n v="127"/>
    <s v=""/>
    <n v="0.5"/>
    <x v="9"/>
    <s v="League"/>
    <s v="Harold Meek"/>
  </r>
  <r>
    <x v="80"/>
    <s v="1991-1992"/>
    <x v="13"/>
    <x v="0"/>
    <x v="6"/>
    <x v="1236"/>
    <m/>
    <n v="154"/>
    <s v=""/>
    <n v="1"/>
    <x v="50"/>
    <n v="13"/>
    <x v="3879"/>
    <x v="4093"/>
    <m/>
    <n v="130"/>
    <s v=""/>
    <n v="0"/>
    <x v="9"/>
    <s v="League"/>
    <s v="Harold Meek"/>
  </r>
  <r>
    <x v="80"/>
    <s v="1991-1992"/>
    <x v="13"/>
    <x v="0"/>
    <x v="7"/>
    <x v="1081"/>
    <m/>
    <n v="154"/>
    <s v=""/>
    <n v="1"/>
    <x v="50"/>
    <n v="14"/>
    <x v="3827"/>
    <x v="4041"/>
    <m/>
    <n v="125"/>
    <s v=""/>
    <n v="0"/>
    <x v="9"/>
    <s v="League"/>
    <s v="Harold Meek"/>
  </r>
  <r>
    <x v="80"/>
    <s v="1991-1992"/>
    <x v="13"/>
    <x v="0"/>
    <x v="8"/>
    <x v="491"/>
    <m/>
    <n v="154"/>
    <s v=""/>
    <n v="1"/>
    <x v="50"/>
    <n v="15"/>
    <x v="3987"/>
    <x v="4201"/>
    <m/>
    <n v="115"/>
    <s v=""/>
    <n v="0"/>
    <x v="9"/>
    <s v="League"/>
    <s v="Harold Meek"/>
  </r>
  <r>
    <x v="80"/>
    <s v="1991-1992"/>
    <x v="13"/>
    <x v="0"/>
    <x v="9"/>
    <x v="1170"/>
    <m/>
    <n v="153"/>
    <s v=""/>
    <n v="0"/>
    <x v="50"/>
    <n v="16"/>
    <x v="3772"/>
    <x v="3986"/>
    <m/>
    <n v="114"/>
    <s v=""/>
    <n v="1"/>
    <x v="9"/>
    <s v="League"/>
    <s v="Harold Meek"/>
  </r>
  <r>
    <x v="80"/>
    <s v="1991-1992"/>
    <x v="13"/>
    <x v="3"/>
    <x v="0"/>
    <x v="888"/>
    <m/>
    <n v="149"/>
    <s v=""/>
    <n v="0.5"/>
    <x v="58"/>
    <n v="1"/>
    <x v="3775"/>
    <x v="3989"/>
    <m/>
    <n v="105"/>
    <s v=""/>
    <n v="0.5"/>
    <x v="9"/>
    <s v="League"/>
    <s v="Wayling"/>
  </r>
  <r>
    <x v="80"/>
    <s v="1991-1992"/>
    <x v="13"/>
    <x v="3"/>
    <x v="54"/>
    <x v="1210"/>
    <m/>
    <n v="109"/>
    <s v=""/>
    <n v="0"/>
    <x v="58"/>
    <n v="2"/>
    <x v="4029"/>
    <x v="4243"/>
    <m/>
    <n v="105"/>
    <s v=""/>
    <n v="1"/>
    <x v="9"/>
    <s v="League"/>
    <s v="Wayling"/>
  </r>
  <r>
    <x v="80"/>
    <s v="1991-1992"/>
    <x v="13"/>
    <x v="3"/>
    <x v="55"/>
    <x v="1227"/>
    <m/>
    <n v="143"/>
    <s v=""/>
    <n v="0"/>
    <x v="58"/>
    <n v="3"/>
    <x v="3361"/>
    <x v="3571"/>
    <m/>
    <n v="103"/>
    <s v=""/>
    <n v="1"/>
    <x v="9"/>
    <s v="League"/>
    <s v="Wayling"/>
  </r>
  <r>
    <x v="80"/>
    <s v="1991-1992"/>
    <x v="13"/>
    <x v="3"/>
    <x v="48"/>
    <x v="426"/>
    <m/>
    <s v="UG"/>
    <s v=""/>
    <n v="1"/>
    <x v="58"/>
    <n v="4"/>
    <x v="4030"/>
    <x v="4244"/>
    <m/>
    <n v="104"/>
    <s v=""/>
    <n v="0"/>
    <x v="9"/>
    <s v="League"/>
    <s v="Wayling"/>
  </r>
  <r>
    <x v="80"/>
    <s v="1991-1992"/>
    <x v="13"/>
    <x v="3"/>
    <x v="51"/>
    <x v="1217"/>
    <m/>
    <n v="142"/>
    <s v=""/>
    <n v="0"/>
    <x v="58"/>
    <n v="5"/>
    <x v="3988"/>
    <x v="4202"/>
    <m/>
    <n v="96"/>
    <s v=""/>
    <n v="1"/>
    <x v="9"/>
    <s v="League"/>
    <s v="Wayling"/>
  </r>
  <r>
    <x v="80"/>
    <s v="1991-1992"/>
    <x v="13"/>
    <x v="3"/>
    <x v="52"/>
    <x v="1237"/>
    <m/>
    <n v="137"/>
    <s v=""/>
    <n v="1"/>
    <x v="58"/>
    <n v="6"/>
    <x v="4024"/>
    <x v="4238"/>
    <m/>
    <n v="67"/>
    <s v=""/>
    <n v="0"/>
    <x v="9"/>
    <s v="League"/>
    <s v="Wayling"/>
  </r>
  <r>
    <x v="80"/>
    <s v="1991-1992"/>
    <x v="13"/>
    <x v="3"/>
    <x v="53"/>
    <x v="958"/>
    <m/>
    <n v="137"/>
    <s v=""/>
    <n v="0"/>
    <x v="58"/>
    <n v="7"/>
    <x v="3640"/>
    <x v="3852"/>
    <m/>
    <n v="101"/>
    <s v=""/>
    <n v="1"/>
    <x v="9"/>
    <s v="League"/>
    <s v="Wayling"/>
  </r>
  <r>
    <x v="80"/>
    <s v="1991-1992"/>
    <x v="13"/>
    <x v="3"/>
    <x v="1"/>
    <x v="1219"/>
    <m/>
    <n v="136"/>
    <s v=""/>
    <n v="0.5"/>
    <x v="58"/>
    <n v="8"/>
    <x v="3989"/>
    <x v="4203"/>
    <m/>
    <n v="90"/>
    <s v=""/>
    <n v="0.5"/>
    <x v="9"/>
    <s v="League"/>
    <s v="Wayling"/>
  </r>
  <r>
    <x v="80"/>
    <s v="1991-1992"/>
    <x v="13"/>
    <x v="3"/>
    <x v="2"/>
    <x v="1216"/>
    <m/>
    <n v="135"/>
    <s v=""/>
    <n v="1"/>
    <x v="58"/>
    <n v="9"/>
    <x v="944"/>
    <x v="944"/>
    <m/>
    <n v="91"/>
    <s v=""/>
    <n v="0"/>
    <x v="9"/>
    <s v="League"/>
    <s v="Wayling"/>
  </r>
  <r>
    <x v="80"/>
    <s v="1991-1992"/>
    <x v="13"/>
    <x v="3"/>
    <x v="3"/>
    <x v="1230"/>
    <m/>
    <n v="133"/>
    <s v=""/>
    <n v="0.5"/>
    <x v="58"/>
    <n v="10"/>
    <x v="4031"/>
    <x v="4245"/>
    <m/>
    <n v="59"/>
    <s v=""/>
    <n v="0.5"/>
    <x v="9"/>
    <s v="League"/>
    <s v="Wayling"/>
  </r>
  <r>
    <x v="80"/>
    <s v="1991-1992"/>
    <x v="13"/>
    <x v="3"/>
    <x v="4"/>
    <x v="1232"/>
    <m/>
    <n v="125"/>
    <s v=""/>
    <n v="1"/>
    <x v="58"/>
    <n v="11"/>
    <x v="4026"/>
    <x v="4240"/>
    <m/>
    <n v="75"/>
    <s v=""/>
    <n v="0"/>
    <x v="9"/>
    <s v="League"/>
    <s v="Wayling"/>
  </r>
  <r>
    <x v="80"/>
    <s v="1991-1992"/>
    <x v="13"/>
    <x v="3"/>
    <x v="5"/>
    <x v="1204"/>
    <m/>
    <n v="122"/>
    <s v=""/>
    <n v="0"/>
    <x v="58"/>
    <n v="12"/>
    <x v="4032"/>
    <x v="4246"/>
    <m/>
    <s v="UG"/>
    <s v=""/>
    <n v="1"/>
    <x v="9"/>
    <s v="League"/>
    <s v="Wayling"/>
  </r>
  <r>
    <x v="80"/>
    <s v="1991-1992"/>
    <x v="13"/>
    <x v="3"/>
    <x v="6"/>
    <x v="1187"/>
    <m/>
    <n v="111"/>
    <s v=""/>
    <n v="1"/>
    <x v="58"/>
    <n v="13"/>
    <x v="4033"/>
    <x v="4247"/>
    <m/>
    <s v="UG"/>
    <s v=""/>
    <n v="0"/>
    <x v="9"/>
    <s v="League"/>
    <s v="Wayling"/>
  </r>
  <r>
    <x v="80"/>
    <s v="1991-1992"/>
    <x v="13"/>
    <x v="3"/>
    <x v="7"/>
    <x v="151"/>
    <m/>
    <n v="154"/>
    <s v=""/>
    <n v="1"/>
    <x v="58"/>
    <n v="14"/>
    <x v="160"/>
    <x v="160"/>
    <m/>
    <m/>
    <s v=""/>
    <n v="0"/>
    <x v="9"/>
    <s v="League"/>
    <s v="Wayling"/>
  </r>
  <r>
    <x v="80"/>
    <s v="1991-1992"/>
    <x v="13"/>
    <x v="3"/>
    <x v="8"/>
    <x v="151"/>
    <m/>
    <n v="154"/>
    <s v=""/>
    <n v="1"/>
    <x v="58"/>
    <n v="15"/>
    <x v="160"/>
    <x v="160"/>
    <m/>
    <m/>
    <s v=""/>
    <n v="0"/>
    <x v="9"/>
    <s v="League"/>
    <s v="Wayling"/>
  </r>
  <r>
    <x v="80"/>
    <s v="1991-1992"/>
    <x v="13"/>
    <x v="3"/>
    <x v="9"/>
    <x v="151"/>
    <m/>
    <n v="153"/>
    <s v=""/>
    <n v="1"/>
    <x v="58"/>
    <n v="16"/>
    <x v="160"/>
    <x v="160"/>
    <m/>
    <m/>
    <s v=""/>
    <n v="0"/>
    <x v="9"/>
    <s v="League"/>
    <s v="Wayling"/>
  </r>
  <r>
    <x v="80"/>
    <s v="1991-1992"/>
    <x v="13"/>
    <x v="0"/>
    <x v="0"/>
    <x v="1214"/>
    <m/>
    <n v="214"/>
    <s v=""/>
    <n v="1"/>
    <x v="49"/>
    <n v="1"/>
    <x v="4034"/>
    <x v="4248"/>
    <m/>
    <n v="202"/>
    <s v=""/>
    <n v="0"/>
    <x v="7"/>
    <s v="QF"/>
    <s v="Open"/>
  </r>
  <r>
    <x v="80"/>
    <s v="1991-1992"/>
    <x v="13"/>
    <x v="0"/>
    <x v="54"/>
    <x v="1238"/>
    <m/>
    <n v="214"/>
    <s v=""/>
    <n v="1"/>
    <x v="49"/>
    <n v="2"/>
    <x v="4035"/>
    <x v="4249"/>
    <m/>
    <n v="217"/>
    <s v=""/>
    <n v="0"/>
    <x v="7"/>
    <s v="QF"/>
    <s v="Open"/>
  </r>
  <r>
    <x v="80"/>
    <s v="1991-1992"/>
    <x v="13"/>
    <x v="0"/>
    <x v="55"/>
    <x v="1229"/>
    <m/>
    <n v="210"/>
    <s v=""/>
    <n v="1"/>
    <x v="49"/>
    <n v="3"/>
    <x v="4036"/>
    <x v="4250"/>
    <m/>
    <n v="199"/>
    <s v=""/>
    <n v="0"/>
    <x v="7"/>
    <s v="QF"/>
    <s v="Open"/>
  </r>
  <r>
    <x v="80"/>
    <s v="1991-1992"/>
    <x v="13"/>
    <x v="0"/>
    <x v="48"/>
    <x v="1155"/>
    <m/>
    <n v="210"/>
    <s v=""/>
    <n v="0"/>
    <x v="49"/>
    <n v="4"/>
    <x v="4037"/>
    <x v="4251"/>
    <m/>
    <n v="212"/>
    <s v=""/>
    <n v="1"/>
    <x v="7"/>
    <s v="QF"/>
    <s v="Open"/>
  </r>
  <r>
    <x v="80"/>
    <s v="1991-1992"/>
    <x v="13"/>
    <x v="0"/>
    <x v="51"/>
    <x v="730"/>
    <m/>
    <n v="208"/>
    <s v=""/>
    <n v="0.5"/>
    <x v="49"/>
    <n v="5"/>
    <x v="4038"/>
    <x v="4252"/>
    <m/>
    <n v="195"/>
    <s v=""/>
    <n v="0.5"/>
    <x v="7"/>
    <s v="QF"/>
    <s v="Open"/>
  </r>
  <r>
    <x v="80"/>
    <s v="1991-1992"/>
    <x v="13"/>
    <x v="0"/>
    <x v="52"/>
    <x v="1151"/>
    <m/>
    <n v="200"/>
    <s v=""/>
    <n v="0"/>
    <x v="49"/>
    <n v="6"/>
    <x v="4039"/>
    <x v="4253"/>
    <m/>
    <n v="191"/>
    <s v=""/>
    <n v="1"/>
    <x v="7"/>
    <s v="QF"/>
    <s v="Open"/>
  </r>
  <r>
    <x v="80"/>
    <s v="1991-1992"/>
    <x v="13"/>
    <x v="0"/>
    <x v="53"/>
    <x v="1239"/>
    <m/>
    <n v="196"/>
    <s v=""/>
    <n v="1"/>
    <x v="49"/>
    <n v="7"/>
    <x v="4040"/>
    <x v="4254"/>
    <m/>
    <n v="194"/>
    <s v=""/>
    <n v="0"/>
    <x v="7"/>
    <s v="QF"/>
    <s v="Open"/>
  </r>
  <r>
    <x v="80"/>
    <s v="1991-1992"/>
    <x v="13"/>
    <x v="0"/>
    <x v="1"/>
    <x v="996"/>
    <m/>
    <n v="192"/>
    <s v=""/>
    <n v="0.5"/>
    <x v="49"/>
    <n v="8"/>
    <x v="2740"/>
    <x v="4255"/>
    <m/>
    <n v="199"/>
    <s v=""/>
    <n v="0.5"/>
    <x v="7"/>
    <s v="QF"/>
    <s v="Open"/>
  </r>
  <r>
    <x v="80"/>
    <s v="1991-1992"/>
    <x v="13"/>
    <x v="0"/>
    <x v="2"/>
    <x v="543"/>
    <m/>
    <n v="192"/>
    <s v=""/>
    <n v="1"/>
    <x v="49"/>
    <n v="9"/>
    <x v="4041"/>
    <x v="4256"/>
    <m/>
    <s v="UG"/>
    <s v=""/>
    <n v="0"/>
    <x v="7"/>
    <s v="QF"/>
    <s v="Open"/>
  </r>
  <r>
    <x v="80"/>
    <s v="1991-1992"/>
    <x v="13"/>
    <x v="0"/>
    <x v="3"/>
    <x v="568"/>
    <m/>
    <n v="188"/>
    <s v=""/>
    <n v="1"/>
    <x v="49"/>
    <n v="10"/>
    <x v="1222"/>
    <x v="1222"/>
    <m/>
    <n v="187"/>
    <s v=""/>
    <n v="0"/>
    <x v="7"/>
    <s v="QF"/>
    <s v="Open"/>
  </r>
  <r>
    <x v="80"/>
    <s v="1991-1992"/>
    <x v="13"/>
    <x v="0"/>
    <x v="4"/>
    <x v="1240"/>
    <m/>
    <n v="184"/>
    <s v=""/>
    <n v="1"/>
    <x v="49"/>
    <n v="11"/>
    <x v="4042"/>
    <x v="4257"/>
    <m/>
    <n v="185"/>
    <s v=""/>
    <n v="0"/>
    <x v="7"/>
    <s v="QF"/>
    <s v="Open"/>
  </r>
  <r>
    <x v="80"/>
    <s v="1991-1992"/>
    <x v="13"/>
    <x v="0"/>
    <x v="5"/>
    <x v="1211"/>
    <m/>
    <n v="182"/>
    <s v=""/>
    <n v="0"/>
    <x v="49"/>
    <n v="12"/>
    <x v="4043"/>
    <x v="4258"/>
    <m/>
    <n v="176"/>
    <s v=""/>
    <n v="1"/>
    <x v="7"/>
    <s v="QF"/>
    <s v="Open"/>
  </r>
  <r>
    <x v="80"/>
    <s v="1991-1992"/>
    <x v="13"/>
    <x v="0"/>
    <x v="6"/>
    <x v="869"/>
    <m/>
    <n v="178"/>
    <s v=""/>
    <n v="1"/>
    <x v="49"/>
    <n v="13"/>
    <x v="4044"/>
    <x v="4259"/>
    <m/>
    <n v="175"/>
    <s v=""/>
    <n v="0"/>
    <x v="7"/>
    <s v="QF"/>
    <s v="Open"/>
  </r>
  <r>
    <x v="80"/>
    <s v="1991-1992"/>
    <x v="13"/>
    <x v="0"/>
    <x v="7"/>
    <x v="940"/>
    <m/>
    <n v="176"/>
    <s v=""/>
    <n v="0"/>
    <x v="49"/>
    <n v="14"/>
    <x v="4045"/>
    <x v="4260"/>
    <m/>
    <n v="170"/>
    <s v=""/>
    <n v="1"/>
    <x v="7"/>
    <s v="QF"/>
    <s v="Open"/>
  </r>
  <r>
    <x v="80"/>
    <s v="1991-1992"/>
    <x v="13"/>
    <x v="0"/>
    <x v="8"/>
    <x v="1179"/>
    <m/>
    <n v="175"/>
    <s v=""/>
    <n v="0.5"/>
    <x v="49"/>
    <n v="15"/>
    <x v="4046"/>
    <x v="4261"/>
    <m/>
    <n v="176"/>
    <s v=""/>
    <n v="0.5"/>
    <x v="7"/>
    <s v="QF"/>
    <s v="Open"/>
  </r>
  <r>
    <x v="80"/>
    <s v="1991-1992"/>
    <x v="13"/>
    <x v="0"/>
    <x v="9"/>
    <x v="943"/>
    <m/>
    <n v="168"/>
    <s v=""/>
    <n v="0"/>
    <x v="49"/>
    <n v="16"/>
    <x v="4047"/>
    <x v="4262"/>
    <m/>
    <n v="172"/>
    <s v=""/>
    <n v="1"/>
    <x v="7"/>
    <s v="QF"/>
    <s v="Open"/>
  </r>
  <r>
    <x v="80"/>
    <s v="1991-1992"/>
    <x v="13"/>
    <x v="0"/>
    <x v="0"/>
    <x v="1214"/>
    <m/>
    <n v="214"/>
    <s v=""/>
    <n v="0"/>
    <x v="35"/>
    <n v="1"/>
    <x v="4048"/>
    <x v="4263"/>
    <m/>
    <n v="223"/>
    <s v=""/>
    <n v="1"/>
    <x v="7"/>
    <s v="SF"/>
    <s v="Open"/>
  </r>
  <r>
    <x v="80"/>
    <s v="1991-1992"/>
    <x v="13"/>
    <x v="0"/>
    <x v="54"/>
    <x v="1238"/>
    <m/>
    <n v="214"/>
    <s v=""/>
    <n v="1"/>
    <x v="35"/>
    <n v="2"/>
    <x v="4049"/>
    <x v="4264"/>
    <m/>
    <n v="195"/>
    <s v=""/>
    <n v="0"/>
    <x v="7"/>
    <s v="SF"/>
    <s v="Open"/>
  </r>
  <r>
    <x v="80"/>
    <s v="1991-1992"/>
    <x v="13"/>
    <x v="0"/>
    <x v="55"/>
    <x v="1241"/>
    <m/>
    <n v="217"/>
    <s v=""/>
    <n v="1"/>
    <x v="35"/>
    <n v="3"/>
    <x v="4050"/>
    <x v="4265"/>
    <m/>
    <n v="192"/>
    <s v=""/>
    <n v="0"/>
    <x v="7"/>
    <s v="SF"/>
    <s v="Open"/>
  </r>
  <r>
    <x v="80"/>
    <s v="1991-1992"/>
    <x v="13"/>
    <x v="0"/>
    <x v="48"/>
    <x v="1229"/>
    <m/>
    <n v="210"/>
    <s v=""/>
    <n v="0.5"/>
    <x v="35"/>
    <n v="4"/>
    <x v="4051"/>
    <x v="4266"/>
    <m/>
    <n v="186"/>
    <s v=""/>
    <n v="0.5"/>
    <x v="7"/>
    <s v="SF"/>
    <s v="Open"/>
  </r>
  <r>
    <x v="80"/>
    <s v="1991-1992"/>
    <x v="13"/>
    <x v="0"/>
    <x v="51"/>
    <x v="1155"/>
    <m/>
    <n v="210"/>
    <s v=""/>
    <n v="1"/>
    <x v="35"/>
    <n v="5"/>
    <x v="4052"/>
    <x v="4267"/>
    <m/>
    <n v="197"/>
    <s v=""/>
    <n v="0"/>
    <x v="7"/>
    <s v="SF"/>
    <s v="Open"/>
  </r>
  <r>
    <x v="80"/>
    <s v="1991-1992"/>
    <x v="13"/>
    <x v="0"/>
    <x v="52"/>
    <x v="730"/>
    <m/>
    <n v="208"/>
    <s v=""/>
    <n v="0.5"/>
    <x v="35"/>
    <n v="6"/>
    <x v="4053"/>
    <x v="4268"/>
    <m/>
    <n v="174"/>
    <s v=""/>
    <n v="0.5"/>
    <x v="7"/>
    <s v="SF"/>
    <s v="Open"/>
  </r>
  <r>
    <x v="80"/>
    <s v="1991-1992"/>
    <x v="13"/>
    <x v="0"/>
    <x v="53"/>
    <x v="1239"/>
    <m/>
    <n v="196"/>
    <s v=""/>
    <n v="1"/>
    <x v="35"/>
    <n v="7"/>
    <x v="4054"/>
    <x v="4269"/>
    <m/>
    <n v="174"/>
    <s v=""/>
    <n v="0"/>
    <x v="7"/>
    <s v="SF"/>
    <s v="Open"/>
  </r>
  <r>
    <x v="80"/>
    <s v="1991-1992"/>
    <x v="13"/>
    <x v="0"/>
    <x v="1"/>
    <x v="996"/>
    <m/>
    <n v="192"/>
    <s v=""/>
    <n v="0.5"/>
    <x v="35"/>
    <n v="8"/>
    <x v="4055"/>
    <x v="4270"/>
    <m/>
    <n v="180"/>
    <s v=""/>
    <n v="0.5"/>
    <x v="7"/>
    <s v="SF"/>
    <s v="Open"/>
  </r>
  <r>
    <x v="80"/>
    <s v="1991-1992"/>
    <x v="13"/>
    <x v="0"/>
    <x v="2"/>
    <x v="543"/>
    <m/>
    <n v="192"/>
    <s v=""/>
    <n v="0.5"/>
    <x v="35"/>
    <n v="9"/>
    <x v="2548"/>
    <x v="4271"/>
    <m/>
    <n v="178"/>
    <s v=""/>
    <n v="0.5"/>
    <x v="7"/>
    <s v="SF"/>
    <s v="Open"/>
  </r>
  <r>
    <x v="80"/>
    <s v="1991-1992"/>
    <x v="13"/>
    <x v="0"/>
    <x v="3"/>
    <x v="568"/>
    <m/>
    <n v="188"/>
    <s v=""/>
    <n v="1"/>
    <x v="35"/>
    <n v="10"/>
    <x v="4056"/>
    <x v="4272"/>
    <m/>
    <n v="187"/>
    <s v=""/>
    <n v="0"/>
    <x v="7"/>
    <s v="SF"/>
    <s v="Open"/>
  </r>
  <r>
    <x v="80"/>
    <s v="1991-1992"/>
    <x v="13"/>
    <x v="0"/>
    <x v="4"/>
    <x v="1240"/>
    <m/>
    <n v="182"/>
    <s v=""/>
    <n v="0"/>
    <x v="35"/>
    <n v="11"/>
    <x v="3323"/>
    <x v="3533"/>
    <m/>
    <n v="181"/>
    <s v=""/>
    <n v="1"/>
    <x v="7"/>
    <s v="SF"/>
    <s v="Open"/>
  </r>
  <r>
    <x v="80"/>
    <s v="1991-1992"/>
    <x v="13"/>
    <x v="0"/>
    <x v="5"/>
    <x v="1242"/>
    <m/>
    <n v="182"/>
    <s v=""/>
    <n v="1"/>
    <x v="35"/>
    <n v="12"/>
    <x v="4057"/>
    <x v="4273"/>
    <m/>
    <n v="179"/>
    <s v=""/>
    <n v="0"/>
    <x v="7"/>
    <s v="SF"/>
    <s v="Open"/>
  </r>
  <r>
    <x v="80"/>
    <s v="1991-1992"/>
    <x v="13"/>
    <x v="0"/>
    <x v="6"/>
    <x v="869"/>
    <m/>
    <n v="178"/>
    <s v=""/>
    <n v="0.5"/>
    <x v="35"/>
    <n v="13"/>
    <x v="4058"/>
    <x v="4274"/>
    <m/>
    <s v="UG"/>
    <s v=""/>
    <n v="0.5"/>
    <x v="7"/>
    <s v="SF"/>
    <s v="Open"/>
  </r>
  <r>
    <x v="80"/>
    <s v="1991-1992"/>
    <x v="13"/>
    <x v="0"/>
    <x v="7"/>
    <x v="1211"/>
    <m/>
    <n v="182"/>
    <s v=""/>
    <n v="0.5"/>
    <x v="35"/>
    <n v="14"/>
    <x v="4059"/>
    <x v="4275"/>
    <m/>
    <n v="170"/>
    <s v=""/>
    <n v="0.5"/>
    <x v="7"/>
    <s v="SF"/>
    <s v="Open"/>
  </r>
  <r>
    <x v="80"/>
    <s v="1991-1992"/>
    <x v="13"/>
    <x v="0"/>
    <x v="8"/>
    <x v="940"/>
    <m/>
    <n v="176"/>
    <s v=""/>
    <n v="0.5"/>
    <x v="35"/>
    <n v="15"/>
    <x v="4060"/>
    <x v="4276"/>
    <m/>
    <n v="169"/>
    <s v=""/>
    <n v="0.5"/>
    <x v="7"/>
    <s v="SF"/>
    <s v="Open"/>
  </r>
  <r>
    <x v="80"/>
    <s v="1991-1992"/>
    <x v="13"/>
    <x v="0"/>
    <x v="9"/>
    <x v="1179"/>
    <m/>
    <n v="175"/>
    <s v=""/>
    <n v="0"/>
    <x v="35"/>
    <n v="16"/>
    <x v="4061"/>
    <x v="4277"/>
    <m/>
    <n v="157"/>
    <s v=""/>
    <n v="1"/>
    <x v="7"/>
    <s v="SF"/>
    <s v="Open"/>
  </r>
  <r>
    <x v="80"/>
    <s v="1991-1992"/>
    <x v="13"/>
    <x v="6"/>
    <x v="0"/>
    <x v="1243"/>
    <m/>
    <n v="162"/>
    <s v=""/>
    <n v="0"/>
    <x v="64"/>
    <n v="1"/>
    <x v="4062"/>
    <x v="4278"/>
    <m/>
    <s v="UG"/>
    <s v=""/>
    <n v="1"/>
    <x v="7"/>
    <s v="QF"/>
    <s v="B"/>
  </r>
  <r>
    <x v="80"/>
    <s v="1991-1992"/>
    <x v="13"/>
    <x v="6"/>
    <x v="54"/>
    <x v="1112"/>
    <m/>
    <n v="169"/>
    <s v=""/>
    <n v="0.5"/>
    <x v="64"/>
    <n v="2"/>
    <x v="4063"/>
    <x v="4279"/>
    <m/>
    <n v="190"/>
    <s v=""/>
    <n v="0.5"/>
    <x v="7"/>
    <s v="QF"/>
    <s v="B"/>
  </r>
  <r>
    <x v="80"/>
    <s v="1991-1992"/>
    <x v="13"/>
    <x v="6"/>
    <x v="55"/>
    <x v="1213"/>
    <m/>
    <n v="165"/>
    <s v=""/>
    <n v="0"/>
    <x v="64"/>
    <n v="3"/>
    <x v="4064"/>
    <x v="4280"/>
    <m/>
    <n v="189"/>
    <s v=""/>
    <n v="1"/>
    <x v="7"/>
    <s v="QF"/>
    <s v="B"/>
  </r>
  <r>
    <x v="80"/>
    <s v="1991-1992"/>
    <x v="13"/>
    <x v="6"/>
    <x v="48"/>
    <x v="762"/>
    <m/>
    <n v="161"/>
    <s v=""/>
    <n v="0"/>
    <x v="64"/>
    <n v="4"/>
    <x v="4065"/>
    <x v="4281"/>
    <m/>
    <n v="183"/>
    <s v=""/>
    <n v="1"/>
    <x v="7"/>
    <s v="QF"/>
    <s v="B"/>
  </r>
  <r>
    <x v="80"/>
    <s v="1991-1992"/>
    <x v="13"/>
    <x v="6"/>
    <x v="51"/>
    <x v="1236"/>
    <m/>
    <n v="154"/>
    <s v=""/>
    <n v="0"/>
    <x v="64"/>
    <n v="5"/>
    <x v="4066"/>
    <x v="4282"/>
    <m/>
    <n v="182"/>
    <s v=""/>
    <n v="1"/>
    <x v="7"/>
    <s v="QF"/>
    <s v="B"/>
  </r>
  <r>
    <x v="80"/>
    <s v="1991-1992"/>
    <x v="13"/>
    <x v="6"/>
    <x v="52"/>
    <x v="1081"/>
    <m/>
    <n v="154"/>
    <s v=""/>
    <n v="0"/>
    <x v="64"/>
    <n v="6"/>
    <x v="4067"/>
    <x v="4283"/>
    <m/>
    <s v="UG"/>
    <s v=""/>
    <n v="1"/>
    <x v="7"/>
    <s v="QF"/>
    <s v="B"/>
  </r>
  <r>
    <x v="80"/>
    <s v="1991-1992"/>
    <x v="13"/>
    <x v="6"/>
    <x v="53"/>
    <x v="1244"/>
    <m/>
    <n v="153"/>
    <s v=""/>
    <n v="1"/>
    <x v="64"/>
    <n v="7"/>
    <x v="4068"/>
    <x v="4284"/>
    <m/>
    <n v="181"/>
    <s v=""/>
    <n v="0"/>
    <x v="7"/>
    <s v="QF"/>
    <s v="B"/>
  </r>
  <r>
    <x v="80"/>
    <s v="1991-1992"/>
    <x v="13"/>
    <x v="6"/>
    <x v="1"/>
    <x v="852"/>
    <m/>
    <n v="157"/>
    <s v=""/>
    <n v="0.5"/>
    <x v="64"/>
    <n v="8"/>
    <x v="4069"/>
    <x v="4285"/>
    <m/>
    <n v="168"/>
    <s v=""/>
    <n v="0.5"/>
    <x v="7"/>
    <s v="QF"/>
    <s v="B"/>
  </r>
  <r>
    <x v="80"/>
    <s v="1991-1992"/>
    <x v="13"/>
    <x v="6"/>
    <x v="2"/>
    <x v="1156"/>
    <m/>
    <n v="156"/>
    <s v=""/>
    <n v="0"/>
    <x v="64"/>
    <n v="9"/>
    <x v="4070"/>
    <x v="4286"/>
    <m/>
    <n v="169"/>
    <s v=""/>
    <n v="1"/>
    <x v="7"/>
    <s v="QF"/>
    <s v="B"/>
  </r>
  <r>
    <x v="80"/>
    <s v="1991-1992"/>
    <x v="13"/>
    <x v="6"/>
    <x v="3"/>
    <x v="1140"/>
    <m/>
    <n v="156"/>
    <s v=""/>
    <n v="0.5"/>
    <x v="64"/>
    <n v="10"/>
    <x v="4071"/>
    <x v="4287"/>
    <m/>
    <n v="168"/>
    <s v=""/>
    <n v="0.5"/>
    <x v="7"/>
    <s v="QF"/>
    <s v="B"/>
  </r>
  <r>
    <x v="80"/>
    <s v="1991-1992"/>
    <x v="13"/>
    <x v="6"/>
    <x v="4"/>
    <x v="491"/>
    <m/>
    <n v="154"/>
    <s v=""/>
    <n v="0"/>
    <x v="64"/>
    <n v="11"/>
    <x v="4072"/>
    <x v="4288"/>
    <m/>
    <n v="166"/>
    <s v=""/>
    <n v="1"/>
    <x v="7"/>
    <s v="QF"/>
    <s v="B"/>
  </r>
  <r>
    <x v="80"/>
    <s v="1991-1992"/>
    <x v="13"/>
    <x v="6"/>
    <x v="5"/>
    <x v="1170"/>
    <m/>
    <n v="153"/>
    <s v=""/>
    <n v="1"/>
    <x v="64"/>
    <n v="12"/>
    <x v="4073"/>
    <x v="4289"/>
    <m/>
    <n v="158"/>
    <s v=""/>
    <n v="0"/>
    <x v="7"/>
    <s v="QF"/>
    <s v="B"/>
  </r>
  <r>
    <x v="80"/>
    <s v="1991-1992"/>
    <x v="13"/>
    <x v="6"/>
    <x v="6"/>
    <x v="1217"/>
    <m/>
    <n v="142"/>
    <s v=""/>
    <n v="0.5"/>
    <x v="64"/>
    <n v="13"/>
    <x v="4074"/>
    <x v="4290"/>
    <m/>
    <n v="136"/>
    <s v=""/>
    <n v="0.5"/>
    <x v="7"/>
    <s v="QF"/>
    <s v="B"/>
  </r>
  <r>
    <x v="80"/>
    <s v="1991-1992"/>
    <x v="13"/>
    <x v="6"/>
    <x v="7"/>
    <x v="1237"/>
    <m/>
    <n v="137"/>
    <s v=""/>
    <n v="1"/>
    <x v="64"/>
    <n v="14"/>
    <x v="4075"/>
    <x v="4291"/>
    <m/>
    <n v="132"/>
    <s v=""/>
    <n v="0"/>
    <x v="7"/>
    <s v="QF"/>
    <s v="B"/>
  </r>
  <r>
    <x v="80"/>
    <s v="1991-1992"/>
    <x v="13"/>
    <x v="6"/>
    <x v="8"/>
    <x v="1189"/>
    <m/>
    <n v="139"/>
    <s v=""/>
    <n v="1"/>
    <x v="64"/>
    <n v="15"/>
    <x v="4076"/>
    <x v="4292"/>
    <m/>
    <n v="108"/>
    <s v=""/>
    <n v="0"/>
    <x v="7"/>
    <s v="QF"/>
    <s v="B"/>
  </r>
  <r>
    <x v="80"/>
    <s v="1991-1992"/>
    <x v="13"/>
    <x v="6"/>
    <x v="9"/>
    <x v="958"/>
    <m/>
    <n v="137"/>
    <s v=""/>
    <n v="1"/>
    <x v="64"/>
    <n v="16"/>
    <x v="4077"/>
    <x v="4293"/>
    <m/>
    <s v="UG"/>
    <s v=""/>
    <n v="0"/>
    <x v="7"/>
    <s v="QF"/>
    <s v="B"/>
  </r>
  <r>
    <x v="80"/>
    <s v="1991-1992"/>
    <x v="13"/>
    <x v="0"/>
    <x v="0"/>
    <x v="1241"/>
    <m/>
    <n v="217"/>
    <s v=""/>
    <n v="0"/>
    <x v="65"/>
    <n v="1"/>
    <x v="4078"/>
    <x v="4294"/>
    <m/>
    <n v="218"/>
    <s v=""/>
    <n v="1"/>
    <x v="7"/>
    <s v="Final"/>
    <s v="Open"/>
  </r>
  <r>
    <x v="80"/>
    <s v="1991-1992"/>
    <x v="13"/>
    <x v="0"/>
    <x v="54"/>
    <x v="1214"/>
    <m/>
    <n v="214"/>
    <s v=""/>
    <n v="0.5"/>
    <x v="65"/>
    <n v="2"/>
    <x v="4079"/>
    <x v="4295"/>
    <m/>
    <n v="207"/>
    <s v=""/>
    <n v="0.5"/>
    <x v="7"/>
    <s v="Final"/>
    <s v="Open"/>
  </r>
  <r>
    <x v="80"/>
    <s v="1991-1992"/>
    <x v="13"/>
    <x v="0"/>
    <x v="55"/>
    <x v="1155"/>
    <m/>
    <n v="210"/>
    <s v=""/>
    <n v="1"/>
    <x v="65"/>
    <n v="3"/>
    <x v="4080"/>
    <x v="4296"/>
    <m/>
    <n v="205"/>
    <s v=""/>
    <n v="0"/>
    <x v="7"/>
    <s v="Final"/>
    <s v="Open"/>
  </r>
  <r>
    <x v="80"/>
    <s v="1991-1992"/>
    <x v="13"/>
    <x v="0"/>
    <x v="48"/>
    <x v="730"/>
    <m/>
    <n v="208"/>
    <s v=""/>
    <n v="0"/>
    <x v="65"/>
    <n v="4"/>
    <x v="4081"/>
    <x v="4297"/>
    <m/>
    <n v="205"/>
    <s v=""/>
    <n v="1"/>
    <x v="7"/>
    <s v="Final"/>
    <s v="Open"/>
  </r>
  <r>
    <x v="80"/>
    <s v="1991-1992"/>
    <x v="13"/>
    <x v="0"/>
    <x v="51"/>
    <x v="1151"/>
    <m/>
    <n v="200"/>
    <s v=""/>
    <n v="0"/>
    <x v="65"/>
    <n v="5"/>
    <x v="4082"/>
    <x v="4298"/>
    <m/>
    <n v="198"/>
    <s v=""/>
    <n v="1"/>
    <x v="7"/>
    <s v="Final"/>
    <s v="Open"/>
  </r>
  <r>
    <x v="80"/>
    <s v="1991-1992"/>
    <x v="13"/>
    <x v="0"/>
    <x v="52"/>
    <x v="1239"/>
    <m/>
    <n v="196"/>
    <s v=""/>
    <n v="0"/>
    <x v="65"/>
    <n v="6"/>
    <x v="2809"/>
    <x v="3001"/>
    <m/>
    <n v="201"/>
    <s v=""/>
    <n v="1"/>
    <x v="7"/>
    <s v="Final"/>
    <s v="Open"/>
  </r>
  <r>
    <x v="80"/>
    <s v="1991-1992"/>
    <x v="13"/>
    <x v="0"/>
    <x v="53"/>
    <x v="996"/>
    <m/>
    <n v="192"/>
    <s v=""/>
    <n v="0"/>
    <x v="65"/>
    <n v="7"/>
    <x v="4083"/>
    <x v="4299"/>
    <m/>
    <n v="195"/>
    <s v=""/>
    <n v="1"/>
    <x v="7"/>
    <s v="Final"/>
    <s v="Open"/>
  </r>
  <r>
    <x v="80"/>
    <s v="1991-1992"/>
    <x v="13"/>
    <x v="0"/>
    <x v="1"/>
    <x v="543"/>
    <m/>
    <n v="192"/>
    <s v=""/>
    <n v="0.5"/>
    <x v="65"/>
    <n v="8"/>
    <x v="4084"/>
    <x v="4300"/>
    <m/>
    <n v="206"/>
    <s v=""/>
    <n v="0.5"/>
    <x v="7"/>
    <s v="Final"/>
    <s v="Open"/>
  </r>
  <r>
    <x v="80"/>
    <s v="1991-1992"/>
    <x v="13"/>
    <x v="0"/>
    <x v="2"/>
    <x v="568"/>
    <m/>
    <n v="188"/>
    <s v=""/>
    <n v="0"/>
    <x v="65"/>
    <n v="9"/>
    <x v="4085"/>
    <x v="4301"/>
    <m/>
    <n v="208"/>
    <s v=""/>
    <n v="1"/>
    <x v="7"/>
    <s v="Final"/>
    <s v="Open"/>
  </r>
  <r>
    <x v="80"/>
    <s v="1991-1992"/>
    <x v="13"/>
    <x v="0"/>
    <x v="3"/>
    <x v="1242"/>
    <m/>
    <n v="182"/>
    <s v=""/>
    <n v="0.5"/>
    <x v="65"/>
    <n v="10"/>
    <x v="4086"/>
    <x v="4302"/>
    <m/>
    <n v="187"/>
    <s v=""/>
    <n v="0.5"/>
    <x v="7"/>
    <s v="Final"/>
    <s v="Open"/>
  </r>
  <r>
    <x v="80"/>
    <s v="1991-1992"/>
    <x v="13"/>
    <x v="0"/>
    <x v="4"/>
    <x v="1240"/>
    <m/>
    <n v="184"/>
    <s v=""/>
    <n v="0"/>
    <x v="65"/>
    <n v="11"/>
    <x v="4087"/>
    <x v="4303"/>
    <m/>
    <n v="181"/>
    <s v=""/>
    <n v="1"/>
    <x v="7"/>
    <s v="Final"/>
    <s v="Open"/>
  </r>
  <r>
    <x v="80"/>
    <s v="1991-1992"/>
    <x v="13"/>
    <x v="0"/>
    <x v="5"/>
    <x v="869"/>
    <m/>
    <n v="178"/>
    <s v=""/>
    <n v="1"/>
    <x v="65"/>
    <n v="12"/>
    <x v="4088"/>
    <x v="4304"/>
    <m/>
    <n v="165"/>
    <s v=""/>
    <n v="0"/>
    <x v="7"/>
    <s v="Final"/>
    <s v="Open"/>
  </r>
  <r>
    <x v="80"/>
    <s v="1991-1992"/>
    <x v="13"/>
    <x v="0"/>
    <x v="6"/>
    <x v="1211"/>
    <m/>
    <n v="182"/>
    <s v=""/>
    <n v="0.5"/>
    <x v="65"/>
    <n v="13"/>
    <x v="4089"/>
    <x v="4305"/>
    <m/>
    <n v="171"/>
    <s v=""/>
    <n v="0.5"/>
    <x v="7"/>
    <s v="Final"/>
    <s v="Open"/>
  </r>
  <r>
    <x v="80"/>
    <s v="1991-1992"/>
    <x v="13"/>
    <x v="0"/>
    <x v="7"/>
    <x v="940"/>
    <m/>
    <n v="176"/>
    <s v=""/>
    <n v="0.5"/>
    <x v="65"/>
    <n v="14"/>
    <x v="4090"/>
    <x v="4306"/>
    <m/>
    <n v="175"/>
    <s v=""/>
    <n v="0.5"/>
    <x v="7"/>
    <s v="Final"/>
    <s v="Open"/>
  </r>
  <r>
    <x v="80"/>
    <s v="1991-1992"/>
    <x v="13"/>
    <x v="0"/>
    <x v="8"/>
    <x v="1179"/>
    <m/>
    <n v="175"/>
    <s v=""/>
    <n v="0.5"/>
    <x v="65"/>
    <n v="15"/>
    <x v="4091"/>
    <x v="4307"/>
    <m/>
    <n v="173"/>
    <s v=""/>
    <n v="0.5"/>
    <x v="7"/>
    <s v="Final"/>
    <s v="Open"/>
  </r>
  <r>
    <x v="80"/>
    <s v="1991-1992"/>
    <x v="13"/>
    <x v="0"/>
    <x v="9"/>
    <x v="1055"/>
    <m/>
    <n v="166"/>
    <s v=""/>
    <n v="0.5"/>
    <x v="65"/>
    <n v="16"/>
    <x v="4092"/>
    <x v="4308"/>
    <m/>
    <n v="170"/>
    <s v=""/>
    <n v="0.5"/>
    <x v="7"/>
    <s v="Final"/>
    <s v="Open"/>
  </r>
  <r>
    <x v="81"/>
    <s v="1992-1993"/>
    <x v="13"/>
    <x v="0"/>
    <x v="0"/>
    <x v="997"/>
    <m/>
    <n v="219"/>
    <s v=""/>
    <n v="1"/>
    <x v="50"/>
    <n v="1"/>
    <x v="3264"/>
    <x v="3474"/>
    <m/>
    <n v="188"/>
    <s v=""/>
    <n v="0"/>
    <x v="9"/>
    <s v="League"/>
    <s v="Harold Meek"/>
  </r>
  <r>
    <x v="81"/>
    <s v="1992-1993"/>
    <x v="13"/>
    <x v="0"/>
    <x v="54"/>
    <x v="1229"/>
    <m/>
    <n v="207"/>
    <s v=""/>
    <n v="0.5"/>
    <x v="50"/>
    <n v="2"/>
    <x v="3692"/>
    <x v="3906"/>
    <m/>
    <n v="184"/>
    <s v=""/>
    <n v="0.5"/>
    <x v="9"/>
    <s v="League"/>
    <s v="Harold Meek"/>
  </r>
  <r>
    <x v="81"/>
    <s v="1992-1993"/>
    <x v="13"/>
    <x v="0"/>
    <x v="55"/>
    <x v="1151"/>
    <m/>
    <n v="202"/>
    <s v=""/>
    <n v="0.5"/>
    <x v="50"/>
    <n v="3"/>
    <x v="3877"/>
    <x v="4091"/>
    <m/>
    <n v="180"/>
    <s v=""/>
    <n v="0.5"/>
    <x v="9"/>
    <s v="League"/>
    <s v="Harold Meek"/>
  </r>
  <r>
    <x v="81"/>
    <s v="1992-1993"/>
    <x v="13"/>
    <x v="0"/>
    <x v="48"/>
    <x v="996"/>
    <m/>
    <n v="201"/>
    <s v=""/>
    <n v="0.5"/>
    <x v="50"/>
    <n v="4"/>
    <x v="3880"/>
    <x v="4094"/>
    <m/>
    <n v="171"/>
    <s v=""/>
    <n v="0.5"/>
    <x v="9"/>
    <s v="League"/>
    <s v="Harold Meek"/>
  </r>
  <r>
    <x v="81"/>
    <s v="1992-1993"/>
    <x v="13"/>
    <x v="0"/>
    <x v="51"/>
    <x v="543"/>
    <m/>
    <n v="187"/>
    <s v=""/>
    <n v="0.5"/>
    <x v="50"/>
    <n v="5"/>
    <x v="3043"/>
    <x v="3251"/>
    <m/>
    <n v="166"/>
    <s v=""/>
    <n v="0.5"/>
    <x v="9"/>
    <s v="League"/>
    <s v="Harold Meek"/>
  </r>
  <r>
    <x v="81"/>
    <s v="1992-1993"/>
    <x v="13"/>
    <x v="0"/>
    <x v="52"/>
    <x v="1240"/>
    <m/>
    <n v="186"/>
    <s v=""/>
    <n v="1"/>
    <x v="50"/>
    <n v="6"/>
    <x v="3217"/>
    <x v="3427"/>
    <m/>
    <n v="144"/>
    <s v=""/>
    <n v="0"/>
    <x v="9"/>
    <s v="League"/>
    <s v="Harold Meek"/>
  </r>
  <r>
    <x v="81"/>
    <s v="1992-1993"/>
    <x v="13"/>
    <x v="0"/>
    <x v="53"/>
    <x v="1211"/>
    <m/>
    <n v="185"/>
    <s v=""/>
    <n v="1"/>
    <x v="50"/>
    <n v="7"/>
    <x v="4093"/>
    <x v="4309"/>
    <m/>
    <n v="149"/>
    <s v=""/>
    <n v="0"/>
    <x v="9"/>
    <s v="League"/>
    <s v="Harold Meek"/>
  </r>
  <r>
    <x v="81"/>
    <s v="1992-1993"/>
    <x v="13"/>
    <x v="0"/>
    <x v="1"/>
    <x v="1212"/>
    <m/>
    <n v="177"/>
    <s v=""/>
    <n v="1"/>
    <x v="50"/>
    <n v="8"/>
    <x v="3197"/>
    <x v="3407"/>
    <m/>
    <n v="148"/>
    <s v=""/>
    <n v="0"/>
    <x v="9"/>
    <s v="League"/>
    <s v="Harold Meek"/>
  </r>
  <r>
    <x v="81"/>
    <s v="1992-1993"/>
    <x v="13"/>
    <x v="0"/>
    <x v="2"/>
    <x v="940"/>
    <m/>
    <n v="176"/>
    <s v=""/>
    <n v="0.5"/>
    <x v="50"/>
    <n v="9"/>
    <x v="4094"/>
    <x v="4310"/>
    <m/>
    <n v="145"/>
    <s v=""/>
    <n v="0.5"/>
    <x v="9"/>
    <s v="League"/>
    <s v="Harold Meek"/>
  </r>
  <r>
    <x v="81"/>
    <s v="1992-1993"/>
    <x v="13"/>
    <x v="0"/>
    <x v="3"/>
    <x v="869"/>
    <m/>
    <n v="174"/>
    <s v=""/>
    <n v="0.5"/>
    <x v="50"/>
    <n v="10"/>
    <x v="3368"/>
    <x v="3578"/>
    <m/>
    <n v="133"/>
    <s v=""/>
    <n v="0.5"/>
    <x v="9"/>
    <s v="League"/>
    <s v="Harold Meek"/>
  </r>
  <r>
    <x v="81"/>
    <s v="1992-1993"/>
    <x v="13"/>
    <x v="0"/>
    <x v="4"/>
    <x v="943"/>
    <m/>
    <n v="169"/>
    <s v=""/>
    <n v="1"/>
    <x v="50"/>
    <n v="11"/>
    <x v="3489"/>
    <x v="3701"/>
    <m/>
    <n v="135"/>
    <s v=""/>
    <n v="0"/>
    <x v="9"/>
    <s v="League"/>
    <s v="Harold Meek"/>
  </r>
  <r>
    <x v="81"/>
    <s v="1992-1993"/>
    <x v="13"/>
    <x v="0"/>
    <x v="5"/>
    <x v="1156"/>
    <m/>
    <n v="169"/>
    <s v=""/>
    <n v="0"/>
    <x v="50"/>
    <n v="12"/>
    <x v="3262"/>
    <x v="3472"/>
    <m/>
    <n v="128"/>
    <s v=""/>
    <n v="1"/>
    <x v="9"/>
    <s v="League"/>
    <s v="Harold Meek"/>
  </r>
  <r>
    <x v="81"/>
    <s v="1992-1993"/>
    <x v="13"/>
    <x v="0"/>
    <x v="6"/>
    <x v="1166"/>
    <m/>
    <n v="167"/>
    <s v=""/>
    <n v="1"/>
    <x v="50"/>
    <n v="13"/>
    <x v="3879"/>
    <x v="4093"/>
    <m/>
    <n v="127"/>
    <s v=""/>
    <n v="0"/>
    <x v="9"/>
    <s v="League"/>
    <s v="Harold Meek"/>
  </r>
  <r>
    <x v="81"/>
    <s v="1992-1993"/>
    <x v="13"/>
    <x v="0"/>
    <x v="7"/>
    <x v="1236"/>
    <m/>
    <n v="164"/>
    <s v=""/>
    <n v="0.5"/>
    <x v="50"/>
    <n v="14"/>
    <x v="3987"/>
    <x v="4201"/>
    <m/>
    <n v="128"/>
    <s v=""/>
    <n v="0.5"/>
    <x v="9"/>
    <s v="League"/>
    <s v="Harold Meek"/>
  </r>
  <r>
    <x v="81"/>
    <s v="1992-1993"/>
    <x v="13"/>
    <x v="0"/>
    <x v="8"/>
    <x v="1243"/>
    <m/>
    <n v="163"/>
    <s v=""/>
    <n v="0.5"/>
    <x v="50"/>
    <n v="15"/>
    <x v="3988"/>
    <x v="4202"/>
    <m/>
    <n v="120"/>
    <s v=""/>
    <n v="0.5"/>
    <x v="9"/>
    <s v="League"/>
    <s v="Harold Meek"/>
  </r>
  <r>
    <x v="81"/>
    <s v="1992-1993"/>
    <x v="13"/>
    <x v="0"/>
    <x v="9"/>
    <x v="151"/>
    <m/>
    <s v=""/>
    <s v=""/>
    <n v="0"/>
    <x v="50"/>
    <n v="16"/>
    <x v="4095"/>
    <x v="4311"/>
    <m/>
    <m/>
    <s v=""/>
    <n v="1"/>
    <x v="9"/>
    <s v="League"/>
    <s v="Harold Meek"/>
  </r>
  <r>
    <x v="81"/>
    <s v="1992-1993"/>
    <x v="13"/>
    <x v="3"/>
    <x v="0"/>
    <x v="1081"/>
    <m/>
    <n v="162"/>
    <s v=""/>
    <n v="1"/>
    <x v="58"/>
    <n v="1"/>
    <x v="4096"/>
    <x v="4312"/>
    <m/>
    <m/>
    <s v=""/>
    <n v="0"/>
    <x v="9"/>
    <s v="League"/>
    <s v="Wayling"/>
  </r>
  <r>
    <x v="81"/>
    <s v="1992-1993"/>
    <x v="13"/>
    <x v="3"/>
    <x v="54"/>
    <x v="1055"/>
    <m/>
    <n v="161"/>
    <s v=""/>
    <n v="1"/>
    <x v="58"/>
    <n v="2"/>
    <x v="3092"/>
    <x v="3301"/>
    <m/>
    <n v="110"/>
    <s v=""/>
    <n v="0"/>
    <x v="9"/>
    <s v="League"/>
    <s v="Wayling"/>
  </r>
  <r>
    <x v="81"/>
    <s v="1992-1993"/>
    <x v="13"/>
    <x v="3"/>
    <x v="55"/>
    <x v="403"/>
    <m/>
    <n v="149"/>
    <s v=""/>
    <n v="0"/>
    <x v="58"/>
    <n v="3"/>
    <x v="4097"/>
    <x v="4313"/>
    <m/>
    <n v="104"/>
    <s v=""/>
    <n v="1"/>
    <x v="9"/>
    <s v="League"/>
    <s v="Wayling"/>
  </r>
  <r>
    <x v="81"/>
    <s v="1992-1993"/>
    <x v="13"/>
    <x v="3"/>
    <x v="48"/>
    <x v="491"/>
    <m/>
    <n v="148"/>
    <s v=""/>
    <n v="1"/>
    <x v="58"/>
    <n v="4"/>
    <x v="4098"/>
    <x v="4314"/>
    <m/>
    <n v="98"/>
    <s v=""/>
    <n v="0"/>
    <x v="9"/>
    <s v="League"/>
    <s v="Wayling"/>
  </r>
  <r>
    <x v="81"/>
    <s v="1992-1993"/>
    <x v="13"/>
    <x v="3"/>
    <x v="51"/>
    <x v="426"/>
    <m/>
    <n v="142"/>
    <s v=""/>
    <n v="1"/>
    <x v="58"/>
    <n v="5"/>
    <x v="3640"/>
    <x v="3852"/>
    <m/>
    <n v="103"/>
    <s v=""/>
    <n v="0"/>
    <x v="9"/>
    <s v="League"/>
    <s v="Wayling"/>
  </r>
  <r>
    <x v="81"/>
    <s v="1992-1993"/>
    <x v="13"/>
    <x v="3"/>
    <x v="52"/>
    <x v="1108"/>
    <m/>
    <n v="136"/>
    <s v=""/>
    <n v="1"/>
    <x v="58"/>
    <n v="6"/>
    <x v="3359"/>
    <x v="3569"/>
    <m/>
    <n v="95"/>
    <s v=""/>
    <n v="0"/>
    <x v="9"/>
    <s v="League"/>
    <s v="Wayling"/>
  </r>
  <r>
    <x v="81"/>
    <s v="1992-1993"/>
    <x v="13"/>
    <x v="3"/>
    <x v="53"/>
    <x v="1217"/>
    <m/>
    <n v="136"/>
    <s v=""/>
    <n v="1"/>
    <x v="58"/>
    <n v="7"/>
    <x v="3361"/>
    <x v="3571"/>
    <m/>
    <n v="98"/>
    <s v=""/>
    <n v="0"/>
    <x v="9"/>
    <s v="League"/>
    <s v="Wayling"/>
  </r>
  <r>
    <x v="81"/>
    <s v="1992-1993"/>
    <x v="13"/>
    <x v="3"/>
    <x v="1"/>
    <x v="1216"/>
    <m/>
    <n v="137"/>
    <s v=""/>
    <n v="0.5"/>
    <x v="58"/>
    <n v="8"/>
    <x v="4099"/>
    <x v="4315"/>
    <m/>
    <n v="97"/>
    <s v=""/>
    <n v="0.5"/>
    <x v="9"/>
    <s v="League"/>
    <s v="Wayling"/>
  </r>
  <r>
    <x v="81"/>
    <s v="1992-1993"/>
    <x v="13"/>
    <x v="3"/>
    <x v="2"/>
    <x v="1245"/>
    <m/>
    <n v="133"/>
    <s v=""/>
    <n v="0.5"/>
    <x v="58"/>
    <n v="9"/>
    <x v="3989"/>
    <x v="4203"/>
    <m/>
    <n v="95"/>
    <s v=""/>
    <n v="0.5"/>
    <x v="9"/>
    <s v="League"/>
    <s v="Wayling"/>
  </r>
  <r>
    <x v="81"/>
    <s v="1992-1993"/>
    <x v="13"/>
    <x v="3"/>
    <x v="3"/>
    <x v="1230"/>
    <m/>
    <n v="127"/>
    <s v=""/>
    <n v="0"/>
    <x v="58"/>
    <n v="10"/>
    <x v="4024"/>
    <x v="4238"/>
    <m/>
    <n v="90"/>
    <s v=""/>
    <n v="1"/>
    <x v="9"/>
    <s v="League"/>
    <s v="Wayling"/>
  </r>
  <r>
    <x v="81"/>
    <s v="1992-1993"/>
    <x v="13"/>
    <x v="3"/>
    <x v="4"/>
    <x v="1099"/>
    <m/>
    <n v="124"/>
    <s v=""/>
    <n v="1"/>
    <x v="58"/>
    <n v="11"/>
    <x v="4100"/>
    <x v="4316"/>
    <m/>
    <n v="52"/>
    <s v=""/>
    <n v="0"/>
    <x v="9"/>
    <s v="League"/>
    <s v="Wayling"/>
  </r>
  <r>
    <x v="81"/>
    <s v="1992-1993"/>
    <x v="13"/>
    <x v="3"/>
    <x v="5"/>
    <x v="151"/>
    <m/>
    <s v=""/>
    <s v=""/>
    <n v="0"/>
    <x v="58"/>
    <n v="12"/>
    <x v="4031"/>
    <x v="4245"/>
    <m/>
    <m/>
    <s v=""/>
    <n v="1"/>
    <x v="9"/>
    <s v="League"/>
    <s v="Wayling"/>
  </r>
  <r>
    <x v="81"/>
    <s v="1992-1993"/>
    <x v="13"/>
    <x v="3"/>
    <x v="6"/>
    <x v="151"/>
    <m/>
    <s v=""/>
    <s v=""/>
    <n v="0"/>
    <x v="58"/>
    <n v="13"/>
    <x v="4101"/>
    <x v="4317"/>
    <m/>
    <m/>
    <s v=""/>
    <n v="1"/>
    <x v="9"/>
    <s v="League"/>
    <s v="Wayling"/>
  </r>
  <r>
    <x v="81"/>
    <s v="1992-1993"/>
    <x v="13"/>
    <x v="3"/>
    <x v="7"/>
    <x v="151"/>
    <m/>
    <s v=""/>
    <s v=""/>
    <n v="0"/>
    <x v="58"/>
    <n v="14"/>
    <x v="160"/>
    <x v="160"/>
    <m/>
    <m/>
    <s v=""/>
    <n v="0"/>
    <x v="9"/>
    <s v="League"/>
    <s v="Wayling"/>
  </r>
  <r>
    <x v="81"/>
    <s v="1992-1993"/>
    <x v="13"/>
    <x v="3"/>
    <x v="8"/>
    <x v="151"/>
    <m/>
    <s v=""/>
    <s v=""/>
    <n v="0"/>
    <x v="58"/>
    <n v="15"/>
    <x v="160"/>
    <x v="160"/>
    <m/>
    <m/>
    <s v=""/>
    <n v="0"/>
    <x v="9"/>
    <s v="League"/>
    <s v="Wayling"/>
  </r>
  <r>
    <x v="81"/>
    <s v="1992-1993"/>
    <x v="13"/>
    <x v="3"/>
    <x v="9"/>
    <x v="151"/>
    <m/>
    <s v=""/>
    <s v=""/>
    <n v="0"/>
    <x v="58"/>
    <n v="16"/>
    <x v="160"/>
    <x v="160"/>
    <m/>
    <m/>
    <s v=""/>
    <n v="0"/>
    <x v="9"/>
    <s v="League"/>
    <s v="Wayling"/>
  </r>
  <r>
    <x v="81"/>
    <s v="1992-1993"/>
    <x v="13"/>
    <x v="0"/>
    <x v="0"/>
    <x v="997"/>
    <m/>
    <n v="219"/>
    <s v=""/>
    <n v="1"/>
    <x v="18"/>
    <n v="1"/>
    <x v="4102"/>
    <x v="4318"/>
    <m/>
    <n v="195"/>
    <s v=""/>
    <n v="0"/>
    <x v="9"/>
    <s v="League"/>
    <s v="Harold Meek"/>
  </r>
  <r>
    <x v="81"/>
    <s v="1992-1993"/>
    <x v="13"/>
    <x v="0"/>
    <x v="54"/>
    <x v="1238"/>
    <m/>
    <n v="206"/>
    <s v=""/>
    <n v="0"/>
    <x v="18"/>
    <n v="2"/>
    <x v="3414"/>
    <x v="3624"/>
    <m/>
    <n v="179"/>
    <s v=""/>
    <n v="1"/>
    <x v="9"/>
    <s v="League"/>
    <s v="Harold Meek"/>
  </r>
  <r>
    <x v="81"/>
    <s v="1992-1993"/>
    <x v="13"/>
    <x v="0"/>
    <x v="55"/>
    <x v="1151"/>
    <m/>
    <n v="202"/>
    <s v=""/>
    <n v="0.5"/>
    <x v="18"/>
    <n v="3"/>
    <x v="3132"/>
    <x v="3342"/>
    <m/>
    <n v="185"/>
    <s v=""/>
    <n v="0.5"/>
    <x v="9"/>
    <s v="League"/>
    <s v="Harold Meek"/>
  </r>
  <r>
    <x v="81"/>
    <s v="1992-1993"/>
    <x v="13"/>
    <x v="0"/>
    <x v="48"/>
    <x v="543"/>
    <m/>
    <n v="187"/>
    <s v=""/>
    <n v="0.5"/>
    <x v="18"/>
    <n v="4"/>
    <x v="3777"/>
    <x v="3991"/>
    <m/>
    <m/>
    <s v=""/>
    <n v="0.5"/>
    <x v="9"/>
    <s v="League"/>
    <s v="Harold Meek"/>
  </r>
  <r>
    <x v="81"/>
    <s v="1992-1993"/>
    <x v="13"/>
    <x v="0"/>
    <x v="51"/>
    <x v="1240"/>
    <m/>
    <n v="186"/>
    <s v=""/>
    <n v="0"/>
    <x v="18"/>
    <n v="5"/>
    <x v="3885"/>
    <x v="4099"/>
    <m/>
    <n v="180"/>
    <s v=""/>
    <n v="1"/>
    <x v="9"/>
    <s v="League"/>
    <s v="Harold Meek"/>
  </r>
  <r>
    <x v="81"/>
    <s v="1992-1993"/>
    <x v="13"/>
    <x v="0"/>
    <x v="52"/>
    <x v="1246"/>
    <m/>
    <n v="177"/>
    <s v=""/>
    <n v="0"/>
    <x v="18"/>
    <n v="6"/>
    <x v="3009"/>
    <x v="3217"/>
    <m/>
    <n v="166"/>
    <s v=""/>
    <n v="1"/>
    <x v="9"/>
    <s v="League"/>
    <s v="Harold Meek"/>
  </r>
  <r>
    <x v="81"/>
    <s v="1992-1993"/>
    <x v="13"/>
    <x v="0"/>
    <x v="53"/>
    <x v="1212"/>
    <m/>
    <n v="177"/>
    <s v=""/>
    <n v="1"/>
    <x v="18"/>
    <n v="7"/>
    <x v="3426"/>
    <x v="3636"/>
    <m/>
    <n v="174"/>
    <s v=""/>
    <n v="0"/>
    <x v="9"/>
    <s v="League"/>
    <s v="Harold Meek"/>
  </r>
  <r>
    <x v="81"/>
    <s v="1992-1993"/>
    <x v="13"/>
    <x v="0"/>
    <x v="1"/>
    <x v="869"/>
    <m/>
    <n v="174"/>
    <s v=""/>
    <n v="0.5"/>
    <x v="18"/>
    <n v="8"/>
    <x v="3544"/>
    <x v="3756"/>
    <m/>
    <n v="169"/>
    <s v=""/>
    <n v="0.5"/>
    <x v="9"/>
    <s v="League"/>
    <s v="Harold Meek"/>
  </r>
  <r>
    <x v="81"/>
    <s v="1992-1993"/>
    <x v="13"/>
    <x v="0"/>
    <x v="2"/>
    <x v="943"/>
    <m/>
    <n v="169"/>
    <s v=""/>
    <n v="1"/>
    <x v="18"/>
    <n v="9"/>
    <x v="3012"/>
    <x v="3220"/>
    <m/>
    <n v="162"/>
    <s v=""/>
    <n v="0"/>
    <x v="9"/>
    <s v="League"/>
    <s v="Harold Meek"/>
  </r>
  <r>
    <x v="81"/>
    <s v="1992-1993"/>
    <x v="13"/>
    <x v="0"/>
    <x v="3"/>
    <x v="1206"/>
    <m/>
    <n v="168"/>
    <s v=""/>
    <n v="1"/>
    <x v="18"/>
    <n v="10"/>
    <x v="4103"/>
    <x v="4319"/>
    <m/>
    <n v="148"/>
    <s v=""/>
    <n v="0"/>
    <x v="9"/>
    <s v="League"/>
    <s v="Harold Meek"/>
  </r>
  <r>
    <x v="81"/>
    <s v="1992-1993"/>
    <x v="13"/>
    <x v="0"/>
    <x v="4"/>
    <x v="1112"/>
    <m/>
    <n v="167"/>
    <s v=""/>
    <n v="1"/>
    <x v="18"/>
    <n v="11"/>
    <x v="3584"/>
    <x v="3796"/>
    <m/>
    <n v="150"/>
    <s v=""/>
    <n v="0"/>
    <x v="9"/>
    <s v="League"/>
    <s v="Harold Meek"/>
  </r>
  <r>
    <x v="81"/>
    <s v="1992-1993"/>
    <x v="13"/>
    <x v="0"/>
    <x v="5"/>
    <x v="1166"/>
    <m/>
    <n v="167"/>
    <s v=""/>
    <n v="0.5"/>
    <x v="18"/>
    <n v="12"/>
    <x v="4104"/>
    <x v="4320"/>
    <m/>
    <n v="151"/>
    <s v=""/>
    <n v="0.5"/>
    <x v="9"/>
    <s v="League"/>
    <s v="Harold Meek"/>
  </r>
  <r>
    <x v="81"/>
    <s v="1992-1993"/>
    <x v="13"/>
    <x v="0"/>
    <x v="6"/>
    <x v="1081"/>
    <m/>
    <n v="162"/>
    <s v=""/>
    <n v="1"/>
    <x v="18"/>
    <n v="13"/>
    <x v="4105"/>
    <x v="4321"/>
    <m/>
    <n v="145"/>
    <s v=""/>
    <n v="0"/>
    <x v="9"/>
    <s v="League"/>
    <s v="Harold Meek"/>
  </r>
  <r>
    <x v="81"/>
    <s v="1992-1993"/>
    <x v="13"/>
    <x v="0"/>
    <x v="7"/>
    <x v="151"/>
    <m/>
    <s v=""/>
    <s v=""/>
    <n v="0"/>
    <x v="18"/>
    <n v="14"/>
    <x v="3966"/>
    <x v="4180"/>
    <m/>
    <n v="149"/>
    <s v=""/>
    <n v="1"/>
    <x v="9"/>
    <s v="League"/>
    <s v="Harold Meek"/>
  </r>
  <r>
    <x v="81"/>
    <s v="1992-1993"/>
    <x v="13"/>
    <x v="0"/>
    <x v="8"/>
    <x v="1055"/>
    <m/>
    <n v="161"/>
    <s v=""/>
    <n v="1"/>
    <x v="18"/>
    <n v="15"/>
    <x v="4106"/>
    <x v="4322"/>
    <m/>
    <n v="139"/>
    <s v=""/>
    <n v="0"/>
    <x v="9"/>
    <s v="League"/>
    <s v="Harold Meek"/>
  </r>
  <r>
    <x v="81"/>
    <s v="1992-1993"/>
    <x v="13"/>
    <x v="0"/>
    <x v="9"/>
    <x v="1247"/>
    <m/>
    <n v="161"/>
    <s v=""/>
    <n v="0.5"/>
    <x v="18"/>
    <n v="16"/>
    <x v="3143"/>
    <x v="3353"/>
    <m/>
    <n v="138"/>
    <s v=""/>
    <n v="0.5"/>
    <x v="9"/>
    <s v="League"/>
    <s v="Harold Meek"/>
  </r>
  <r>
    <x v="81"/>
    <s v="1992-1993"/>
    <x v="13"/>
    <x v="3"/>
    <x v="0"/>
    <x v="1156"/>
    <m/>
    <n v="160"/>
    <s v=""/>
    <n v="0.5"/>
    <x v="55"/>
    <n v="1"/>
    <x v="3225"/>
    <x v="3435"/>
    <m/>
    <n v="135"/>
    <s v=""/>
    <n v="0.5"/>
    <x v="9"/>
    <s v="League"/>
    <s v="Wayling"/>
  </r>
  <r>
    <x v="81"/>
    <s v="1992-1993"/>
    <x v="13"/>
    <x v="3"/>
    <x v="54"/>
    <x v="1248"/>
    <m/>
    <n v="150"/>
    <s v=""/>
    <n v="1"/>
    <x v="55"/>
    <n v="2"/>
    <x v="3146"/>
    <x v="3356"/>
    <m/>
    <n v="132"/>
    <s v=""/>
    <n v="0"/>
    <x v="9"/>
    <s v="League"/>
    <s v="Wayling"/>
  </r>
  <r>
    <x v="81"/>
    <s v="1992-1993"/>
    <x v="13"/>
    <x v="3"/>
    <x v="55"/>
    <x v="403"/>
    <m/>
    <n v="149"/>
    <s v=""/>
    <n v="0.5"/>
    <x v="55"/>
    <n v="3"/>
    <x v="4107"/>
    <x v="4323"/>
    <m/>
    <m/>
    <s v=""/>
    <n v="0.5"/>
    <x v="9"/>
    <s v="League"/>
    <s v="Wayling"/>
  </r>
  <r>
    <x v="81"/>
    <s v="1992-1993"/>
    <x v="13"/>
    <x v="3"/>
    <x v="48"/>
    <x v="852"/>
    <m/>
    <n v="148"/>
    <s v=""/>
    <n v="0.5"/>
    <x v="55"/>
    <n v="4"/>
    <x v="3547"/>
    <x v="3759"/>
    <m/>
    <n v="140"/>
    <s v=""/>
    <n v="0.5"/>
    <x v="9"/>
    <s v="League"/>
    <s v="Wayling"/>
  </r>
  <r>
    <x v="81"/>
    <s v="1992-1993"/>
    <x v="13"/>
    <x v="3"/>
    <x v="51"/>
    <x v="491"/>
    <m/>
    <n v="148"/>
    <s v=""/>
    <n v="1"/>
    <x v="55"/>
    <n v="5"/>
    <x v="4108"/>
    <x v="4324"/>
    <m/>
    <m/>
    <s v=""/>
    <n v="0"/>
    <x v="9"/>
    <s v="League"/>
    <s v="Wayling"/>
  </r>
  <r>
    <x v="81"/>
    <s v="1992-1993"/>
    <x v="13"/>
    <x v="3"/>
    <x v="52"/>
    <x v="762"/>
    <m/>
    <n v="147"/>
    <s v=""/>
    <n v="1"/>
    <x v="55"/>
    <n v="6"/>
    <x v="3144"/>
    <x v="3354"/>
    <m/>
    <n v="136"/>
    <s v=""/>
    <n v="0"/>
    <x v="9"/>
    <s v="League"/>
    <s v="Wayling"/>
  </r>
  <r>
    <x v="81"/>
    <s v="1992-1993"/>
    <x v="13"/>
    <x v="3"/>
    <x v="53"/>
    <x v="1249"/>
    <m/>
    <n v="144"/>
    <s v=""/>
    <n v="1"/>
    <x v="55"/>
    <n v="7"/>
    <x v="4109"/>
    <x v="4325"/>
    <m/>
    <n v="146"/>
    <s v=""/>
    <n v="0"/>
    <x v="9"/>
    <s v="League"/>
    <s v="Wayling"/>
  </r>
  <r>
    <x v="81"/>
    <s v="1992-1993"/>
    <x v="13"/>
    <x v="3"/>
    <x v="1"/>
    <x v="1250"/>
    <m/>
    <n v="138"/>
    <s v=""/>
    <n v="0.5"/>
    <x v="55"/>
    <n v="8"/>
    <x v="4110"/>
    <x v="4326"/>
    <m/>
    <m/>
    <s v=""/>
    <n v="0.5"/>
    <x v="9"/>
    <s v="League"/>
    <s v="Wayling"/>
  </r>
  <r>
    <x v="81"/>
    <s v="1992-1993"/>
    <x v="13"/>
    <x v="3"/>
    <x v="2"/>
    <x v="1251"/>
    <m/>
    <n v="137"/>
    <s v=""/>
    <n v="0"/>
    <x v="55"/>
    <n v="9"/>
    <x v="4111"/>
    <x v="4327"/>
    <m/>
    <n v="134"/>
    <s v=""/>
    <n v="1"/>
    <x v="9"/>
    <s v="League"/>
    <s v="Wayling"/>
  </r>
  <r>
    <x v="81"/>
    <s v="1992-1993"/>
    <x v="13"/>
    <x v="3"/>
    <x v="3"/>
    <x v="1108"/>
    <m/>
    <n v="136"/>
    <s v=""/>
    <n v="1"/>
    <x v="55"/>
    <n v="10"/>
    <x v="4112"/>
    <x v="4328"/>
    <m/>
    <n v="128"/>
    <s v=""/>
    <n v="0"/>
    <x v="9"/>
    <s v="League"/>
    <s v="Wayling"/>
  </r>
  <r>
    <x v="81"/>
    <s v="1992-1993"/>
    <x v="13"/>
    <x v="3"/>
    <x v="4"/>
    <x v="1219"/>
    <m/>
    <n v="135"/>
    <s v=""/>
    <n v="0.5"/>
    <x v="55"/>
    <n v="11"/>
    <x v="750"/>
    <x v="750"/>
    <m/>
    <n v="124"/>
    <s v=""/>
    <n v="0.5"/>
    <x v="9"/>
    <s v="League"/>
    <s v="Wayling"/>
  </r>
  <r>
    <x v="81"/>
    <s v="1992-1993"/>
    <x v="13"/>
    <x v="3"/>
    <x v="5"/>
    <x v="1204"/>
    <m/>
    <n v="130"/>
    <s v=""/>
    <n v="1"/>
    <x v="55"/>
    <n v="12"/>
    <x v="1977"/>
    <x v="1977"/>
    <m/>
    <n v="128"/>
    <s v=""/>
    <n v="0"/>
    <x v="9"/>
    <s v="League"/>
    <s v="Wayling"/>
  </r>
  <r>
    <x v="81"/>
    <s v="1992-1993"/>
    <x v="13"/>
    <x v="3"/>
    <x v="6"/>
    <x v="151"/>
    <m/>
    <s v=""/>
    <s v=""/>
    <n v="0"/>
    <x v="55"/>
    <n v="13"/>
    <x v="4113"/>
    <x v="4329"/>
    <m/>
    <n v="121"/>
    <s v=""/>
    <n v="1"/>
    <x v="9"/>
    <s v="League"/>
    <s v="Wayling"/>
  </r>
  <r>
    <x v="81"/>
    <s v="1992-1993"/>
    <x v="13"/>
    <x v="3"/>
    <x v="7"/>
    <x v="1189"/>
    <m/>
    <n v="127"/>
    <s v=""/>
    <n v="0.5"/>
    <x v="55"/>
    <n v="14"/>
    <x v="3783"/>
    <x v="3997"/>
    <m/>
    <n v="119"/>
    <s v=""/>
    <n v="0.5"/>
    <x v="9"/>
    <s v="League"/>
    <s v="Wayling"/>
  </r>
  <r>
    <x v="81"/>
    <s v="1992-1993"/>
    <x v="13"/>
    <x v="3"/>
    <x v="8"/>
    <x v="1230"/>
    <m/>
    <n v="127"/>
    <s v=""/>
    <n v="0.5"/>
    <x v="55"/>
    <n v="15"/>
    <x v="4114"/>
    <x v="4330"/>
    <m/>
    <n v="117"/>
    <s v=""/>
    <n v="0.5"/>
    <x v="9"/>
    <s v="League"/>
    <s v="Wayling"/>
  </r>
  <r>
    <x v="81"/>
    <s v="1992-1993"/>
    <x v="13"/>
    <x v="3"/>
    <x v="9"/>
    <x v="958"/>
    <m/>
    <n v="122"/>
    <s v=""/>
    <n v="0"/>
    <x v="55"/>
    <n v="16"/>
    <x v="4115"/>
    <x v="4331"/>
    <m/>
    <n v="109"/>
    <s v=""/>
    <n v="1"/>
    <x v="9"/>
    <s v="League"/>
    <s v="Wayling"/>
  </r>
  <r>
    <x v="81"/>
    <s v="1992-1993"/>
    <x v="13"/>
    <x v="0"/>
    <x v="0"/>
    <x v="997"/>
    <m/>
    <n v="219"/>
    <s v=""/>
    <n v="0.5"/>
    <x v="13"/>
    <n v="1"/>
    <x v="4116"/>
    <x v="4332"/>
    <m/>
    <n v="195"/>
    <s v=""/>
    <n v="0.5"/>
    <x v="9"/>
    <s v="League"/>
    <s v="Harold Meek"/>
  </r>
  <r>
    <x v="81"/>
    <s v="1992-1993"/>
    <x v="13"/>
    <x v="0"/>
    <x v="54"/>
    <x v="1229"/>
    <m/>
    <n v="207"/>
    <s v=""/>
    <n v="1"/>
    <x v="13"/>
    <n v="2"/>
    <x v="3644"/>
    <x v="3856"/>
    <m/>
    <n v="178"/>
    <s v=""/>
    <n v="0"/>
    <x v="9"/>
    <s v="League"/>
    <s v="Harold Meek"/>
  </r>
  <r>
    <x v="81"/>
    <s v="1992-1993"/>
    <x v="13"/>
    <x v="0"/>
    <x v="55"/>
    <x v="1151"/>
    <m/>
    <n v="202"/>
    <s v=""/>
    <n v="0.5"/>
    <x v="13"/>
    <n v="3"/>
    <x v="3351"/>
    <x v="3561"/>
    <m/>
    <n v="178"/>
    <s v=""/>
    <n v="0.5"/>
    <x v="9"/>
    <s v="League"/>
    <s v="Harold Meek"/>
  </r>
  <r>
    <x v="81"/>
    <s v="1992-1993"/>
    <x v="13"/>
    <x v="0"/>
    <x v="48"/>
    <x v="996"/>
    <m/>
    <n v="201"/>
    <s v=""/>
    <n v="1"/>
    <x v="13"/>
    <n v="4"/>
    <x v="2418"/>
    <x v="2418"/>
    <m/>
    <n v="174"/>
    <s v=""/>
    <n v="0"/>
    <x v="9"/>
    <s v="League"/>
    <s v="Harold Meek"/>
  </r>
  <r>
    <x v="81"/>
    <s v="1992-1993"/>
    <x v="13"/>
    <x v="0"/>
    <x v="51"/>
    <x v="730"/>
    <m/>
    <n v="208"/>
    <s v=""/>
    <n v="0.5"/>
    <x v="13"/>
    <n v="5"/>
    <x v="4117"/>
    <x v="4333"/>
    <m/>
    <n v="166"/>
    <s v=""/>
    <n v="0.5"/>
    <x v="9"/>
    <s v="League"/>
    <s v="Harold Meek"/>
  </r>
  <r>
    <x v="81"/>
    <s v="1992-1993"/>
    <x v="13"/>
    <x v="0"/>
    <x v="52"/>
    <x v="1252"/>
    <m/>
    <n v="191"/>
    <s v=""/>
    <n v="1"/>
    <x v="13"/>
    <n v="6"/>
    <x v="1740"/>
    <x v="1740"/>
    <m/>
    <n v="164"/>
    <s v=""/>
    <n v="0"/>
    <x v="9"/>
    <s v="League"/>
    <s v="Harold Meek"/>
  </r>
  <r>
    <x v="81"/>
    <s v="1992-1993"/>
    <x v="13"/>
    <x v="0"/>
    <x v="53"/>
    <x v="568"/>
    <m/>
    <n v="192"/>
    <s v=""/>
    <n v="1"/>
    <x v="13"/>
    <n v="7"/>
    <x v="3431"/>
    <x v="3641"/>
    <m/>
    <n v="164"/>
    <s v=""/>
    <n v="0"/>
    <x v="9"/>
    <s v="League"/>
    <s v="Harold Meek"/>
  </r>
  <r>
    <x v="81"/>
    <s v="1992-1993"/>
    <x v="13"/>
    <x v="0"/>
    <x v="1"/>
    <x v="1253"/>
    <m/>
    <n v="188"/>
    <s v=""/>
    <n v="0"/>
    <x v="13"/>
    <n v="8"/>
    <x v="4118"/>
    <x v="4334"/>
    <m/>
    <n v="160"/>
    <s v=""/>
    <n v="1"/>
    <x v="9"/>
    <s v="League"/>
    <s v="Harold Meek"/>
  </r>
  <r>
    <x v="81"/>
    <s v="1992-1993"/>
    <x v="13"/>
    <x v="0"/>
    <x v="2"/>
    <x v="543"/>
    <m/>
    <n v="187"/>
    <s v=""/>
    <n v="0.5"/>
    <x v="13"/>
    <n v="9"/>
    <x v="2967"/>
    <x v="3175"/>
    <m/>
    <n v="161"/>
    <s v=""/>
    <n v="0.5"/>
    <x v="9"/>
    <s v="League"/>
    <s v="Harold Meek"/>
  </r>
  <r>
    <x v="81"/>
    <s v="1992-1993"/>
    <x v="13"/>
    <x v="0"/>
    <x v="3"/>
    <x v="1240"/>
    <m/>
    <n v="186"/>
    <s v=""/>
    <n v="1"/>
    <x v="13"/>
    <n v="10"/>
    <x v="4119"/>
    <x v="4335"/>
    <m/>
    <n v="159"/>
    <s v=""/>
    <n v="0"/>
    <x v="9"/>
    <s v="League"/>
    <s v="Harold Meek"/>
  </r>
  <r>
    <x v="81"/>
    <s v="1992-1993"/>
    <x v="13"/>
    <x v="0"/>
    <x v="4"/>
    <x v="1246"/>
    <m/>
    <n v="177"/>
    <s v=""/>
    <n v="1"/>
    <x v="13"/>
    <n v="11"/>
    <x v="3331"/>
    <x v="3541"/>
    <m/>
    <n v="156"/>
    <s v=""/>
    <n v="0"/>
    <x v="9"/>
    <s v="League"/>
    <s v="Harold Meek"/>
  </r>
  <r>
    <x v="81"/>
    <s v="1992-1993"/>
    <x v="13"/>
    <x v="0"/>
    <x v="5"/>
    <x v="1212"/>
    <m/>
    <n v="177"/>
    <s v=""/>
    <n v="1"/>
    <x v="13"/>
    <n v="12"/>
    <x v="2531"/>
    <x v="2531"/>
    <m/>
    <n v="155"/>
    <s v=""/>
    <n v="0"/>
    <x v="9"/>
    <s v="League"/>
    <s v="Harold Meek"/>
  </r>
  <r>
    <x v="81"/>
    <s v="1992-1993"/>
    <x v="13"/>
    <x v="0"/>
    <x v="6"/>
    <x v="940"/>
    <m/>
    <n v="176"/>
    <s v=""/>
    <n v="1"/>
    <x v="13"/>
    <n v="13"/>
    <x v="4120"/>
    <x v="4336"/>
    <m/>
    <m/>
    <s v=""/>
    <n v="0"/>
    <x v="9"/>
    <s v="League"/>
    <s v="Harold Meek"/>
  </r>
  <r>
    <x v="81"/>
    <s v="1992-1993"/>
    <x v="13"/>
    <x v="0"/>
    <x v="7"/>
    <x v="1203"/>
    <m/>
    <n v="175"/>
    <s v=""/>
    <n v="0.5"/>
    <x v="13"/>
    <n v="14"/>
    <x v="3432"/>
    <x v="3642"/>
    <m/>
    <n v="152"/>
    <s v=""/>
    <n v="0.5"/>
    <x v="9"/>
    <s v="League"/>
    <s v="Harold Meek"/>
  </r>
  <r>
    <x v="81"/>
    <s v="1992-1993"/>
    <x v="13"/>
    <x v="0"/>
    <x v="8"/>
    <x v="869"/>
    <m/>
    <n v="174"/>
    <s v=""/>
    <n v="1"/>
    <x v="13"/>
    <n v="15"/>
    <x v="3102"/>
    <x v="3312"/>
    <m/>
    <n v="147"/>
    <s v=""/>
    <n v="0"/>
    <x v="9"/>
    <s v="League"/>
    <s v="Harold Meek"/>
  </r>
  <r>
    <x v="81"/>
    <s v="1992-1993"/>
    <x v="13"/>
    <x v="0"/>
    <x v="9"/>
    <x v="447"/>
    <m/>
    <n v="172"/>
    <s v=""/>
    <n v="0.5"/>
    <x v="13"/>
    <n v="16"/>
    <x v="3845"/>
    <x v="4059"/>
    <m/>
    <n v="120"/>
    <s v=""/>
    <n v="0.5"/>
    <x v="9"/>
    <s v="League"/>
    <s v="Harold Meek"/>
  </r>
  <r>
    <x v="81"/>
    <s v="1992-1993"/>
    <x v="13"/>
    <x v="3"/>
    <x v="0"/>
    <x v="943"/>
    <m/>
    <n v="169"/>
    <s v=""/>
    <n v="1"/>
    <x v="51"/>
    <n v="1"/>
    <x v="3562"/>
    <x v="3774"/>
    <m/>
    <n v="144"/>
    <s v=""/>
    <n v="0"/>
    <x v="9"/>
    <s v="League"/>
    <s v="Wayling"/>
  </r>
  <r>
    <x v="81"/>
    <s v="1992-1993"/>
    <x v="13"/>
    <x v="3"/>
    <x v="54"/>
    <x v="1206"/>
    <m/>
    <n v="168"/>
    <s v=""/>
    <n v="1"/>
    <x v="51"/>
    <n v="2"/>
    <x v="3838"/>
    <x v="4052"/>
    <m/>
    <n v="142"/>
    <s v=""/>
    <n v="0"/>
    <x v="9"/>
    <s v="League"/>
    <s v="Wayling"/>
  </r>
  <r>
    <x v="81"/>
    <s v="1992-1993"/>
    <x v="13"/>
    <x v="3"/>
    <x v="55"/>
    <x v="1166"/>
    <m/>
    <n v="167"/>
    <s v=""/>
    <n v="1"/>
    <x v="51"/>
    <n v="3"/>
    <x v="3518"/>
    <x v="3730"/>
    <m/>
    <n v="140"/>
    <s v=""/>
    <n v="0"/>
    <x v="9"/>
    <s v="League"/>
    <s v="Wayling"/>
  </r>
  <r>
    <x v="81"/>
    <s v="1992-1993"/>
    <x v="13"/>
    <x v="3"/>
    <x v="48"/>
    <x v="1112"/>
    <m/>
    <n v="167"/>
    <s v=""/>
    <n v="1"/>
    <x v="51"/>
    <n v="4"/>
    <x v="4121"/>
    <x v="4337"/>
    <m/>
    <n v="139"/>
    <s v=""/>
    <n v="0"/>
    <x v="9"/>
    <s v="League"/>
    <s v="Wayling"/>
  </r>
  <r>
    <x v="81"/>
    <s v="1992-1993"/>
    <x v="13"/>
    <x v="3"/>
    <x v="51"/>
    <x v="1254"/>
    <m/>
    <n v="164"/>
    <s v=""/>
    <n v="1"/>
    <x v="51"/>
    <n v="5"/>
    <x v="4122"/>
    <x v="4338"/>
    <m/>
    <n v="138"/>
    <s v=""/>
    <n v="0"/>
    <x v="9"/>
    <s v="League"/>
    <s v="Wayling"/>
  </r>
  <r>
    <x v="81"/>
    <s v="1992-1993"/>
    <x v="13"/>
    <x v="3"/>
    <x v="52"/>
    <x v="1255"/>
    <m/>
    <n v="164"/>
    <s v=""/>
    <n v="1"/>
    <x v="51"/>
    <n v="6"/>
    <x v="4123"/>
    <x v="4339"/>
    <m/>
    <n v="138"/>
    <s v=""/>
    <n v="0"/>
    <x v="9"/>
    <s v="League"/>
    <s v="Wayling"/>
  </r>
  <r>
    <x v="81"/>
    <s v="1992-1993"/>
    <x v="13"/>
    <x v="3"/>
    <x v="53"/>
    <x v="1081"/>
    <m/>
    <n v="162"/>
    <s v=""/>
    <n v="0"/>
    <x v="51"/>
    <n v="7"/>
    <x v="4124"/>
    <x v="4340"/>
    <m/>
    <n v="137"/>
    <s v=""/>
    <n v="1"/>
    <x v="9"/>
    <s v="League"/>
    <s v="Wayling"/>
  </r>
  <r>
    <x v="81"/>
    <s v="1992-1993"/>
    <x v="13"/>
    <x v="3"/>
    <x v="1"/>
    <x v="1055"/>
    <m/>
    <n v="161"/>
    <s v=""/>
    <n v="1"/>
    <x v="51"/>
    <n v="8"/>
    <x v="4125"/>
    <x v="4341"/>
    <m/>
    <n v="136"/>
    <s v=""/>
    <n v="0"/>
    <x v="9"/>
    <s v="League"/>
    <s v="Wayling"/>
  </r>
  <r>
    <x v="81"/>
    <s v="1992-1993"/>
    <x v="13"/>
    <x v="3"/>
    <x v="2"/>
    <x v="403"/>
    <m/>
    <n v="149"/>
    <s v=""/>
    <n v="0.5"/>
    <x v="51"/>
    <n v="9"/>
    <x v="3611"/>
    <x v="3823"/>
    <m/>
    <n v="132"/>
    <s v=""/>
    <n v="0.5"/>
    <x v="9"/>
    <s v="League"/>
    <s v="Wayling"/>
  </r>
  <r>
    <x v="81"/>
    <s v="1992-1993"/>
    <x v="13"/>
    <x v="3"/>
    <x v="3"/>
    <x v="852"/>
    <m/>
    <n v="148"/>
    <s v=""/>
    <n v="1"/>
    <x v="51"/>
    <n v="10"/>
    <x v="4126"/>
    <x v="4342"/>
    <m/>
    <n v="132"/>
    <s v=""/>
    <n v="0"/>
    <x v="9"/>
    <s v="League"/>
    <s v="Wayling"/>
  </r>
  <r>
    <x v="81"/>
    <s v="1992-1993"/>
    <x v="13"/>
    <x v="3"/>
    <x v="4"/>
    <x v="491"/>
    <m/>
    <n v="148"/>
    <s v=""/>
    <n v="0"/>
    <x v="51"/>
    <n v="11"/>
    <x v="3386"/>
    <x v="3596"/>
    <m/>
    <n v="131"/>
    <s v=""/>
    <n v="1"/>
    <x v="9"/>
    <s v="League"/>
    <s v="Wayling"/>
  </r>
  <r>
    <x v="81"/>
    <s v="1992-1993"/>
    <x v="13"/>
    <x v="3"/>
    <x v="5"/>
    <x v="762"/>
    <m/>
    <n v="147"/>
    <s v=""/>
    <n v="1"/>
    <x v="51"/>
    <n v="12"/>
    <x v="4127"/>
    <x v="4343"/>
    <m/>
    <n v="206"/>
    <s v=""/>
    <n v="0"/>
    <x v="9"/>
    <s v="League"/>
    <s v="Wayling"/>
  </r>
  <r>
    <x v="81"/>
    <s v="1992-1993"/>
    <x v="13"/>
    <x v="3"/>
    <x v="6"/>
    <x v="1123"/>
    <m/>
    <n v="145"/>
    <s v=""/>
    <n v="0.5"/>
    <x v="51"/>
    <n v="13"/>
    <x v="4128"/>
    <x v="4344"/>
    <m/>
    <n v="130"/>
    <s v=""/>
    <n v="0.5"/>
    <x v="9"/>
    <s v="League"/>
    <s v="Wayling"/>
  </r>
  <r>
    <x v="81"/>
    <s v="1992-1993"/>
    <x v="13"/>
    <x v="3"/>
    <x v="7"/>
    <x v="1170"/>
    <m/>
    <n v="141"/>
    <s v=""/>
    <n v="1"/>
    <x v="51"/>
    <n v="14"/>
    <x v="4129"/>
    <x v="4345"/>
    <m/>
    <n v="130"/>
    <s v=""/>
    <n v="0"/>
    <x v="9"/>
    <s v="League"/>
    <s v="Wayling"/>
  </r>
  <r>
    <x v="81"/>
    <s v="1992-1993"/>
    <x v="13"/>
    <x v="3"/>
    <x v="8"/>
    <x v="1219"/>
    <m/>
    <n v="135"/>
    <s v=""/>
    <n v="0"/>
    <x v="51"/>
    <n v="15"/>
    <x v="3565"/>
    <x v="3777"/>
    <m/>
    <n v="129"/>
    <s v=""/>
    <n v="1"/>
    <x v="9"/>
    <s v="League"/>
    <s v="Wayling"/>
  </r>
  <r>
    <x v="81"/>
    <s v="1992-1993"/>
    <x v="13"/>
    <x v="3"/>
    <x v="9"/>
    <x v="1230"/>
    <m/>
    <n v="127"/>
    <s v=""/>
    <n v="1"/>
    <x v="51"/>
    <n v="16"/>
    <x v="3566"/>
    <x v="3778"/>
    <m/>
    <n v="126"/>
    <s v=""/>
    <n v="0"/>
    <x v="9"/>
    <s v="League"/>
    <s v="Wayling"/>
  </r>
  <r>
    <x v="81"/>
    <s v="1992-1993"/>
    <x v="13"/>
    <x v="0"/>
    <x v="0"/>
    <x v="1100"/>
    <m/>
    <n v="212"/>
    <s v=""/>
    <n v="0"/>
    <x v="10"/>
    <n v="1"/>
    <x v="4130"/>
    <x v="4346"/>
    <m/>
    <n v="209"/>
    <s v=""/>
    <n v="1"/>
    <x v="7"/>
    <s v="SF"/>
    <s v="Open"/>
  </r>
  <r>
    <x v="81"/>
    <s v="1992-1993"/>
    <x v="13"/>
    <x v="0"/>
    <x v="54"/>
    <x v="1241"/>
    <m/>
    <n v="216"/>
    <s v=""/>
    <n v="1"/>
    <x v="10"/>
    <n v="2"/>
    <x v="3590"/>
    <x v="3802"/>
    <m/>
    <n v="214"/>
    <s v=""/>
    <n v="0"/>
    <x v="7"/>
    <s v="SF"/>
    <s v="Open"/>
  </r>
  <r>
    <x v="81"/>
    <s v="1992-1993"/>
    <x v="13"/>
    <x v="0"/>
    <x v="55"/>
    <x v="1229"/>
    <m/>
    <n v="207"/>
    <s v=""/>
    <n v="0"/>
    <x v="10"/>
    <n v="3"/>
    <x v="4131"/>
    <x v="4347"/>
    <m/>
    <n v="208"/>
    <s v=""/>
    <n v="1"/>
    <x v="7"/>
    <s v="SF"/>
    <s v="Open"/>
  </r>
  <r>
    <x v="81"/>
    <s v="1992-1993"/>
    <x v="13"/>
    <x v="0"/>
    <x v="48"/>
    <x v="1151"/>
    <m/>
    <n v="202"/>
    <s v=""/>
    <n v="0"/>
    <x v="10"/>
    <n v="4"/>
    <x v="3592"/>
    <x v="3804"/>
    <m/>
    <n v="211"/>
    <s v=""/>
    <n v="1"/>
    <x v="7"/>
    <s v="SF"/>
    <s v="Open"/>
  </r>
  <r>
    <x v="81"/>
    <s v="1992-1993"/>
    <x v="13"/>
    <x v="0"/>
    <x v="51"/>
    <x v="996"/>
    <m/>
    <n v="201"/>
    <s v=""/>
    <n v="0.5"/>
    <x v="10"/>
    <n v="5"/>
    <x v="4132"/>
    <x v="4348"/>
    <m/>
    <n v="205"/>
    <s v=""/>
    <n v="0.5"/>
    <x v="7"/>
    <s v="SF"/>
    <s v="Open"/>
  </r>
  <r>
    <x v="81"/>
    <s v="1992-1993"/>
    <x v="13"/>
    <x v="0"/>
    <x v="52"/>
    <x v="730"/>
    <m/>
    <n v="208"/>
    <s v=""/>
    <n v="1"/>
    <x v="10"/>
    <n v="6"/>
    <x v="2870"/>
    <x v="3073"/>
    <m/>
    <n v="207"/>
    <s v=""/>
    <n v="0"/>
    <x v="7"/>
    <s v="SF"/>
    <s v="Open"/>
  </r>
  <r>
    <x v="81"/>
    <s v="1992-1993"/>
    <x v="13"/>
    <x v="0"/>
    <x v="53"/>
    <x v="1252"/>
    <m/>
    <n v="191"/>
    <s v=""/>
    <n v="0.5"/>
    <x v="10"/>
    <n v="7"/>
    <x v="4133"/>
    <x v="4349"/>
    <m/>
    <n v="202"/>
    <s v=""/>
    <n v="0.5"/>
    <x v="7"/>
    <s v="SF"/>
    <s v="Open"/>
  </r>
  <r>
    <x v="81"/>
    <s v="1992-1993"/>
    <x v="13"/>
    <x v="0"/>
    <x v="1"/>
    <x v="1240"/>
    <m/>
    <n v="186"/>
    <s v=""/>
    <n v="0"/>
    <x v="10"/>
    <n v="8"/>
    <x v="4134"/>
    <x v="4350"/>
    <m/>
    <n v="195"/>
    <s v=""/>
    <n v="1"/>
    <x v="7"/>
    <s v="SF"/>
    <s v="Open"/>
  </r>
  <r>
    <x v="81"/>
    <s v="1992-1993"/>
    <x v="13"/>
    <x v="0"/>
    <x v="2"/>
    <x v="543"/>
    <m/>
    <n v="187"/>
    <s v=""/>
    <n v="1"/>
    <x v="10"/>
    <n v="9"/>
    <x v="4135"/>
    <x v="4351"/>
    <m/>
    <n v="188"/>
    <s v=""/>
    <n v="0"/>
    <x v="7"/>
    <s v="SF"/>
    <s v="Open"/>
  </r>
  <r>
    <x v="81"/>
    <s v="1992-1993"/>
    <x v="13"/>
    <x v="0"/>
    <x v="3"/>
    <x v="1239"/>
    <m/>
    <n v="187"/>
    <s v=""/>
    <n v="1"/>
    <x v="10"/>
    <n v="10"/>
    <x v="3597"/>
    <x v="3809"/>
    <m/>
    <n v="185"/>
    <s v=""/>
    <n v="0"/>
    <x v="7"/>
    <s v="SF"/>
    <s v="Open"/>
  </r>
  <r>
    <x v="81"/>
    <s v="1992-1993"/>
    <x v="13"/>
    <x v="0"/>
    <x v="4"/>
    <x v="1256"/>
    <m/>
    <n v="186"/>
    <s v=""/>
    <n v="0.5"/>
    <x v="10"/>
    <n v="11"/>
    <x v="4136"/>
    <x v="4352"/>
    <m/>
    <n v="182"/>
    <s v=""/>
    <n v="0.5"/>
    <x v="7"/>
    <s v="SF"/>
    <s v="Open"/>
  </r>
  <r>
    <x v="81"/>
    <s v="1992-1993"/>
    <x v="13"/>
    <x v="0"/>
    <x v="5"/>
    <x v="1211"/>
    <m/>
    <n v="185"/>
    <s v=""/>
    <n v="0"/>
    <x v="10"/>
    <n v="12"/>
    <x v="4137"/>
    <x v="4353"/>
    <m/>
    <n v="174"/>
    <s v=""/>
    <n v="1"/>
    <x v="7"/>
    <s v="SF"/>
    <s v="Open"/>
  </r>
  <r>
    <x v="81"/>
    <s v="1992-1993"/>
    <x v="13"/>
    <x v="0"/>
    <x v="6"/>
    <x v="1257"/>
    <m/>
    <n v="179"/>
    <s v=""/>
    <n v="0"/>
    <x v="10"/>
    <n v="13"/>
    <x v="3141"/>
    <x v="3351"/>
    <m/>
    <n v="188"/>
    <s v=""/>
    <n v="1"/>
    <x v="7"/>
    <s v="SF"/>
    <s v="Open"/>
  </r>
  <r>
    <x v="81"/>
    <s v="1992-1993"/>
    <x v="13"/>
    <x v="0"/>
    <x v="7"/>
    <x v="1258"/>
    <m/>
    <n v="174"/>
    <s v=""/>
    <n v="1"/>
    <x v="10"/>
    <n v="14"/>
    <x v="3848"/>
    <x v="4062"/>
    <m/>
    <n v="184"/>
    <s v=""/>
    <n v="0"/>
    <x v="7"/>
    <s v="SF"/>
    <s v="Open"/>
  </r>
  <r>
    <x v="81"/>
    <s v="1992-1993"/>
    <x v="13"/>
    <x v="0"/>
    <x v="8"/>
    <x v="1212"/>
    <m/>
    <n v="177"/>
    <s v=""/>
    <n v="0"/>
    <x v="10"/>
    <n v="15"/>
    <x v="4138"/>
    <x v="4354"/>
    <m/>
    <n v="176"/>
    <s v=""/>
    <n v="1"/>
    <x v="7"/>
    <s v="SF"/>
    <s v="Open"/>
  </r>
  <r>
    <x v="81"/>
    <s v="1992-1993"/>
    <x v="13"/>
    <x v="0"/>
    <x v="9"/>
    <x v="1246"/>
    <m/>
    <n v="177"/>
    <s v=""/>
    <n v="0.5"/>
    <x v="10"/>
    <n v="16"/>
    <x v="4139"/>
    <x v="4355"/>
    <m/>
    <n v="183"/>
    <s v=""/>
    <n v="0.5"/>
    <x v="7"/>
    <s v="SF"/>
    <s v="Open"/>
  </r>
  <r>
    <x v="81"/>
    <s v="1992-1993"/>
    <x v="13"/>
    <x v="0"/>
    <x v="0"/>
    <x v="997"/>
    <m/>
    <n v="219"/>
    <s v=""/>
    <n v="1"/>
    <x v="15"/>
    <n v="1"/>
    <x v="4140"/>
    <x v="4356"/>
    <m/>
    <n v="202"/>
    <s v=""/>
    <n v="0"/>
    <x v="9"/>
    <s v="League"/>
    <s v="Harold Meek"/>
  </r>
  <r>
    <x v="81"/>
    <s v="1992-1993"/>
    <x v="13"/>
    <x v="0"/>
    <x v="54"/>
    <x v="1151"/>
    <m/>
    <n v="202"/>
    <s v=""/>
    <n v="0.5"/>
    <x v="15"/>
    <n v="2"/>
    <x v="2009"/>
    <x v="2009"/>
    <m/>
    <n v="189"/>
    <s v=""/>
    <n v="0.5"/>
    <x v="9"/>
    <s v="League"/>
    <s v="Harold Meek"/>
  </r>
  <r>
    <x v="81"/>
    <s v="1992-1993"/>
    <x v="13"/>
    <x v="0"/>
    <x v="55"/>
    <x v="996"/>
    <m/>
    <n v="201"/>
    <s v=""/>
    <n v="0.5"/>
    <x v="15"/>
    <n v="3"/>
    <x v="3415"/>
    <x v="3625"/>
    <m/>
    <n v="188"/>
    <s v=""/>
    <n v="0.5"/>
    <x v="9"/>
    <s v="League"/>
    <s v="Harold Meek"/>
  </r>
  <r>
    <x v="81"/>
    <s v="1992-1993"/>
    <x v="13"/>
    <x v="0"/>
    <x v="48"/>
    <x v="730"/>
    <m/>
    <n v="208"/>
    <s v=""/>
    <n v="1"/>
    <x v="15"/>
    <n v="4"/>
    <x v="2951"/>
    <x v="3159"/>
    <m/>
    <n v="178"/>
    <s v=""/>
    <n v="0"/>
    <x v="9"/>
    <s v="League"/>
    <s v="Harold Meek"/>
  </r>
  <r>
    <x v="81"/>
    <s v="1992-1993"/>
    <x v="13"/>
    <x v="0"/>
    <x v="51"/>
    <x v="568"/>
    <m/>
    <n v="192"/>
    <s v=""/>
    <n v="0"/>
    <x v="15"/>
    <n v="5"/>
    <x v="3175"/>
    <x v="3385"/>
    <m/>
    <n v="177"/>
    <s v=""/>
    <n v="1"/>
    <x v="9"/>
    <s v="League"/>
    <s v="Harold Meek"/>
  </r>
  <r>
    <x v="81"/>
    <s v="1992-1993"/>
    <x v="13"/>
    <x v="0"/>
    <x v="52"/>
    <x v="543"/>
    <m/>
    <n v="187"/>
    <s v=""/>
    <n v="0.5"/>
    <x v="15"/>
    <n v="6"/>
    <x v="3756"/>
    <x v="3970"/>
    <m/>
    <n v="173"/>
    <s v=""/>
    <n v="0.5"/>
    <x v="9"/>
    <s v="League"/>
    <s v="Harold Meek"/>
  </r>
  <r>
    <x v="81"/>
    <s v="1992-1993"/>
    <x v="13"/>
    <x v="0"/>
    <x v="53"/>
    <x v="1240"/>
    <m/>
    <n v="186"/>
    <s v=""/>
    <n v="0.5"/>
    <x v="15"/>
    <n v="7"/>
    <x v="4141"/>
    <x v="4357"/>
    <m/>
    <n v="172"/>
    <s v=""/>
    <n v="0.5"/>
    <x v="9"/>
    <s v="League"/>
    <s v="Harold Meek"/>
  </r>
  <r>
    <x v="81"/>
    <s v="1992-1993"/>
    <x v="13"/>
    <x v="0"/>
    <x v="1"/>
    <x v="1211"/>
    <m/>
    <n v="185"/>
    <s v=""/>
    <n v="0"/>
    <x v="15"/>
    <n v="8"/>
    <x v="2955"/>
    <x v="3163"/>
    <m/>
    <n v="167"/>
    <s v=""/>
    <n v="1"/>
    <x v="9"/>
    <s v="League"/>
    <s v="Harold Meek"/>
  </r>
  <r>
    <x v="81"/>
    <s v="1992-1993"/>
    <x v="13"/>
    <x v="0"/>
    <x v="2"/>
    <x v="1257"/>
    <m/>
    <n v="179"/>
    <s v=""/>
    <n v="1"/>
    <x v="15"/>
    <n v="9"/>
    <x v="3057"/>
    <x v="3265"/>
    <m/>
    <n v="164"/>
    <s v=""/>
    <n v="0"/>
    <x v="9"/>
    <s v="League"/>
    <s v="Harold Meek"/>
  </r>
  <r>
    <x v="81"/>
    <s v="1992-1993"/>
    <x v="13"/>
    <x v="0"/>
    <x v="3"/>
    <x v="1212"/>
    <m/>
    <n v="177"/>
    <s v=""/>
    <n v="1"/>
    <x v="15"/>
    <n v="10"/>
    <x v="3284"/>
    <x v="3494"/>
    <m/>
    <n v="158"/>
    <s v=""/>
    <n v="0"/>
    <x v="9"/>
    <s v="League"/>
    <s v="Harold Meek"/>
  </r>
  <r>
    <x v="81"/>
    <s v="1992-1993"/>
    <x v="13"/>
    <x v="0"/>
    <x v="4"/>
    <x v="940"/>
    <m/>
    <n v="176"/>
    <s v=""/>
    <n v="1"/>
    <x v="15"/>
    <n v="11"/>
    <x v="2953"/>
    <x v="3161"/>
    <m/>
    <n v="155"/>
    <s v=""/>
    <n v="0"/>
    <x v="9"/>
    <s v="League"/>
    <s v="Harold Meek"/>
  </r>
  <r>
    <x v="81"/>
    <s v="1992-1993"/>
    <x v="13"/>
    <x v="0"/>
    <x v="5"/>
    <x v="1259"/>
    <m/>
    <n v="174"/>
    <s v=""/>
    <n v="1"/>
    <x v="15"/>
    <n v="12"/>
    <x v="3504"/>
    <x v="3716"/>
    <m/>
    <n v="152"/>
    <s v=""/>
    <n v="0"/>
    <x v="9"/>
    <s v="League"/>
    <s v="Harold Meek"/>
  </r>
  <r>
    <x v="81"/>
    <s v="1992-1993"/>
    <x v="13"/>
    <x v="0"/>
    <x v="6"/>
    <x v="869"/>
    <m/>
    <n v="174"/>
    <s v=""/>
    <n v="0.5"/>
    <x v="15"/>
    <n v="13"/>
    <x v="4142"/>
    <x v="4358"/>
    <m/>
    <n v="150"/>
    <s v=""/>
    <n v="0.5"/>
    <x v="9"/>
    <s v="League"/>
    <s v="Harold Meek"/>
  </r>
  <r>
    <x v="81"/>
    <s v="1992-1993"/>
    <x v="13"/>
    <x v="0"/>
    <x v="7"/>
    <x v="447"/>
    <m/>
    <n v="172"/>
    <s v=""/>
    <n v="1"/>
    <x v="15"/>
    <n v="14"/>
    <x v="4002"/>
    <x v="4216"/>
    <m/>
    <n v="149"/>
    <s v=""/>
    <n v="0"/>
    <x v="9"/>
    <s v="League"/>
    <s v="Harold Meek"/>
  </r>
  <r>
    <x v="81"/>
    <s v="1992-1993"/>
    <x v="13"/>
    <x v="0"/>
    <x v="8"/>
    <x v="943"/>
    <m/>
    <n v="169"/>
    <s v=""/>
    <n v="0.5"/>
    <x v="15"/>
    <n v="15"/>
    <x v="4143"/>
    <x v="4359"/>
    <m/>
    <n v="148"/>
    <s v=""/>
    <n v="0.5"/>
    <x v="9"/>
    <s v="League"/>
    <s v="Harold Meek"/>
  </r>
  <r>
    <x v="81"/>
    <s v="1992-1993"/>
    <x v="13"/>
    <x v="0"/>
    <x v="9"/>
    <x v="1206"/>
    <m/>
    <n v="168"/>
    <s v=""/>
    <n v="1"/>
    <x v="15"/>
    <n v="16"/>
    <x v="4144"/>
    <x v="4360"/>
    <m/>
    <n v="144"/>
    <s v=""/>
    <n v="0"/>
    <x v="9"/>
    <s v="League"/>
    <s v="Harold Meek"/>
  </r>
  <r>
    <x v="81"/>
    <s v="1992-1993"/>
    <x v="13"/>
    <x v="3"/>
    <x v="0"/>
    <x v="1112"/>
    <m/>
    <n v="167"/>
    <s v=""/>
    <n v="1"/>
    <x v="57"/>
    <n v="1"/>
    <x v="2089"/>
    <x v="2089"/>
    <m/>
    <n v="141"/>
    <s v=""/>
    <n v="0"/>
    <x v="9"/>
    <s v="League"/>
    <s v="Wayling"/>
  </r>
  <r>
    <x v="81"/>
    <s v="1992-1993"/>
    <x v="13"/>
    <x v="3"/>
    <x v="54"/>
    <x v="1166"/>
    <m/>
    <n v="167"/>
    <s v=""/>
    <n v="1"/>
    <x v="57"/>
    <n v="2"/>
    <x v="4145"/>
    <x v="4361"/>
    <m/>
    <n v="140"/>
    <s v=""/>
    <n v="0"/>
    <x v="9"/>
    <s v="League"/>
    <s v="Wayling"/>
  </r>
  <r>
    <x v="81"/>
    <s v="1992-1993"/>
    <x v="13"/>
    <x v="3"/>
    <x v="55"/>
    <x v="1254"/>
    <m/>
    <n v="164"/>
    <s v=""/>
    <n v="1"/>
    <x v="57"/>
    <n v="3"/>
    <x v="3180"/>
    <x v="3390"/>
    <m/>
    <n v="139"/>
    <s v=""/>
    <n v="0"/>
    <x v="9"/>
    <s v="League"/>
    <s v="Wayling"/>
  </r>
  <r>
    <x v="81"/>
    <s v="1992-1993"/>
    <x v="13"/>
    <x v="3"/>
    <x v="48"/>
    <x v="1140"/>
    <m/>
    <n v="162"/>
    <s v=""/>
    <n v="0"/>
    <x v="57"/>
    <n v="4"/>
    <x v="4146"/>
    <x v="4362"/>
    <m/>
    <n v="134"/>
    <s v=""/>
    <n v="1"/>
    <x v="9"/>
    <s v="League"/>
    <s v="Wayling"/>
  </r>
  <r>
    <x v="81"/>
    <s v="1992-1993"/>
    <x v="13"/>
    <x v="3"/>
    <x v="51"/>
    <x v="1081"/>
    <m/>
    <n v="162"/>
    <s v=""/>
    <n v="0.5"/>
    <x v="57"/>
    <n v="5"/>
    <x v="4147"/>
    <x v="4363"/>
    <m/>
    <n v="133"/>
    <s v=""/>
    <n v="0.5"/>
    <x v="9"/>
    <s v="League"/>
    <s v="Wayling"/>
  </r>
  <r>
    <x v="81"/>
    <s v="1992-1993"/>
    <x v="13"/>
    <x v="3"/>
    <x v="52"/>
    <x v="1055"/>
    <m/>
    <n v="161"/>
    <s v=""/>
    <n v="0.5"/>
    <x v="57"/>
    <n v="6"/>
    <x v="4148"/>
    <x v="4364"/>
    <m/>
    <n v="132"/>
    <s v=""/>
    <n v="0.5"/>
    <x v="9"/>
    <s v="League"/>
    <s v="Wayling"/>
  </r>
  <r>
    <x v="81"/>
    <s v="1992-1993"/>
    <x v="13"/>
    <x v="3"/>
    <x v="53"/>
    <x v="1156"/>
    <m/>
    <n v="160"/>
    <s v=""/>
    <n v="0"/>
    <x v="57"/>
    <n v="7"/>
    <x v="3918"/>
    <x v="4132"/>
    <m/>
    <n v="130"/>
    <s v=""/>
    <n v="1"/>
    <x v="9"/>
    <s v="League"/>
    <s v="Wayling"/>
  </r>
  <r>
    <x v="81"/>
    <s v="1992-1993"/>
    <x v="13"/>
    <x v="3"/>
    <x v="1"/>
    <x v="403"/>
    <m/>
    <n v="149"/>
    <s v=""/>
    <n v="0.5"/>
    <x v="57"/>
    <n v="8"/>
    <x v="4149"/>
    <x v="4365"/>
    <m/>
    <n v="117"/>
    <s v=""/>
    <n v="0.5"/>
    <x v="9"/>
    <s v="League"/>
    <s v="Wayling"/>
  </r>
  <r>
    <x v="81"/>
    <s v="1992-1993"/>
    <x v="13"/>
    <x v="3"/>
    <x v="2"/>
    <x v="852"/>
    <m/>
    <n v="148"/>
    <s v=""/>
    <n v="1"/>
    <x v="57"/>
    <n v="9"/>
    <x v="4010"/>
    <x v="4224"/>
    <m/>
    <n v="115"/>
    <s v=""/>
    <n v="0"/>
    <x v="9"/>
    <s v="League"/>
    <s v="Wayling"/>
  </r>
  <r>
    <x v="81"/>
    <s v="1992-1993"/>
    <x v="13"/>
    <x v="3"/>
    <x v="3"/>
    <x v="491"/>
    <m/>
    <n v="148"/>
    <s v=""/>
    <n v="1"/>
    <x v="57"/>
    <n v="10"/>
    <x v="3858"/>
    <x v="4072"/>
    <m/>
    <n v="114"/>
    <s v=""/>
    <n v="0"/>
    <x v="9"/>
    <s v="League"/>
    <s v="Wayling"/>
  </r>
  <r>
    <x v="81"/>
    <s v="1992-1993"/>
    <x v="13"/>
    <x v="3"/>
    <x v="4"/>
    <x v="1123"/>
    <m/>
    <n v="145"/>
    <s v=""/>
    <n v="0"/>
    <x v="57"/>
    <n v="11"/>
    <x v="3424"/>
    <x v="3634"/>
    <m/>
    <n v="114"/>
    <s v=""/>
    <n v="1"/>
    <x v="9"/>
    <s v="League"/>
    <s v="Wayling"/>
  </r>
  <r>
    <x v="81"/>
    <s v="1992-1993"/>
    <x v="13"/>
    <x v="3"/>
    <x v="5"/>
    <x v="1170"/>
    <m/>
    <n v="141"/>
    <s v=""/>
    <n v="1"/>
    <x v="57"/>
    <n v="12"/>
    <x v="4150"/>
    <x v="4366"/>
    <m/>
    <n v="112"/>
    <s v=""/>
    <n v="0"/>
    <x v="9"/>
    <s v="League"/>
    <s v="Wayling"/>
  </r>
  <r>
    <x v="81"/>
    <s v="1992-1993"/>
    <x v="13"/>
    <x v="3"/>
    <x v="6"/>
    <x v="1108"/>
    <m/>
    <n v="136"/>
    <s v=""/>
    <n v="1"/>
    <x v="57"/>
    <n v="13"/>
    <x v="4151"/>
    <x v="4367"/>
    <m/>
    <n v="100"/>
    <s v=""/>
    <n v="0"/>
    <x v="9"/>
    <s v="League"/>
    <s v="Wayling"/>
  </r>
  <r>
    <x v="81"/>
    <s v="1992-1993"/>
    <x v="13"/>
    <x v="3"/>
    <x v="7"/>
    <x v="1219"/>
    <m/>
    <n v="135"/>
    <s v=""/>
    <n v="1"/>
    <x v="57"/>
    <n v="14"/>
    <x v="4152"/>
    <x v="4368"/>
    <m/>
    <n v="92"/>
    <s v=""/>
    <n v="0"/>
    <x v="9"/>
    <s v="League"/>
    <s v="Wayling"/>
  </r>
  <r>
    <x v="81"/>
    <s v="1992-1993"/>
    <x v="13"/>
    <x v="3"/>
    <x v="8"/>
    <x v="1189"/>
    <m/>
    <n v="127"/>
    <s v=""/>
    <n v="1"/>
    <x v="57"/>
    <n v="15"/>
    <x v="4153"/>
    <x v="4369"/>
    <m/>
    <n v="85"/>
    <s v=""/>
    <n v="0"/>
    <x v="9"/>
    <s v="League"/>
    <s v="Wayling"/>
  </r>
  <r>
    <x v="81"/>
    <s v="1992-1993"/>
    <x v="13"/>
    <x v="3"/>
    <x v="9"/>
    <x v="1230"/>
    <m/>
    <n v="127"/>
    <s v=""/>
    <n v="1"/>
    <x v="57"/>
    <n v="16"/>
    <x v="4154"/>
    <x v="4370"/>
    <m/>
    <n v="74"/>
    <s v=""/>
    <n v="0"/>
    <x v="9"/>
    <s v="League"/>
    <s v="Wayling"/>
  </r>
  <r>
    <x v="81"/>
    <s v="1992-1993"/>
    <x v="13"/>
    <x v="7"/>
    <x v="0"/>
    <x v="403"/>
    <m/>
    <n v="149"/>
    <s v=""/>
    <n v="0"/>
    <x v="66"/>
    <n v="1"/>
    <x v="4155"/>
    <x v="4371"/>
    <m/>
    <n v="147"/>
    <s v=""/>
    <n v="1"/>
    <x v="7"/>
    <s v="SF"/>
    <s v="U150"/>
  </r>
  <r>
    <x v="81"/>
    <s v="1992-1993"/>
    <x v="13"/>
    <x v="7"/>
    <x v="54"/>
    <x v="984"/>
    <m/>
    <s v="UG"/>
    <s v=""/>
    <n v="0"/>
    <x v="66"/>
    <n v="2"/>
    <x v="4156"/>
    <x v="4372"/>
    <m/>
    <n v="148"/>
    <s v=""/>
    <n v="1"/>
    <x v="7"/>
    <s v="SF"/>
    <s v="U150"/>
  </r>
  <r>
    <x v="81"/>
    <s v="1992-1993"/>
    <x v="13"/>
    <x v="7"/>
    <x v="55"/>
    <x v="762"/>
    <m/>
    <n v="147"/>
    <s v=""/>
    <n v="1"/>
    <x v="66"/>
    <n v="3"/>
    <x v="4157"/>
    <x v="4373"/>
    <m/>
    <n v="148"/>
    <s v=""/>
    <n v="0"/>
    <x v="7"/>
    <s v="SF"/>
    <s v="U150"/>
  </r>
  <r>
    <x v="81"/>
    <s v="1992-1993"/>
    <x v="13"/>
    <x v="7"/>
    <x v="48"/>
    <x v="491"/>
    <m/>
    <n v="148"/>
    <s v=""/>
    <n v="0"/>
    <x v="66"/>
    <n v="4"/>
    <x v="4158"/>
    <x v="4374"/>
    <m/>
    <n v="147"/>
    <s v=""/>
    <n v="1"/>
    <x v="7"/>
    <s v="SF"/>
    <s v="U150"/>
  </r>
  <r>
    <x v="81"/>
    <s v="1992-1993"/>
    <x v="13"/>
    <x v="7"/>
    <x v="51"/>
    <x v="1260"/>
    <m/>
    <n v="129"/>
    <s v=""/>
    <n v="0"/>
    <x v="66"/>
    <n v="5"/>
    <x v="4159"/>
    <x v="4375"/>
    <m/>
    <n v="142"/>
    <s v=""/>
    <n v="1"/>
    <x v="7"/>
    <s v="SF"/>
    <s v="U150"/>
  </r>
  <r>
    <x v="81"/>
    <s v="1992-1993"/>
    <x v="13"/>
    <x v="7"/>
    <x v="52"/>
    <x v="1123"/>
    <m/>
    <n v="145"/>
    <s v=""/>
    <n v="0"/>
    <x v="66"/>
    <n v="6"/>
    <x v="4160"/>
    <x v="4376"/>
    <m/>
    <n v="149"/>
    <s v=""/>
    <n v="1"/>
    <x v="7"/>
    <s v="SF"/>
    <s v="U150"/>
  </r>
  <r>
    <x v="81"/>
    <s v="1992-1993"/>
    <x v="13"/>
    <x v="7"/>
    <x v="53"/>
    <x v="1261"/>
    <m/>
    <n v="149"/>
    <s v=""/>
    <n v="0.5"/>
    <x v="66"/>
    <n v="7"/>
    <x v="4161"/>
    <x v="4377"/>
    <m/>
    <n v="144"/>
    <s v=""/>
    <n v="0.5"/>
    <x v="7"/>
    <s v="SF"/>
    <s v="U150"/>
  </r>
  <r>
    <x v="81"/>
    <s v="1992-1993"/>
    <x v="13"/>
    <x v="7"/>
    <x v="1"/>
    <x v="1215"/>
    <m/>
    <n v="143"/>
    <s v=""/>
    <n v="0"/>
    <x v="66"/>
    <n v="8"/>
    <x v="4162"/>
    <x v="4378"/>
    <m/>
    <n v="149"/>
    <s v=""/>
    <n v="1"/>
    <x v="7"/>
    <s v="SF"/>
    <s v="U150"/>
  </r>
  <r>
    <x v="81"/>
    <s v="1992-1993"/>
    <x v="13"/>
    <x v="7"/>
    <x v="2"/>
    <x v="1170"/>
    <m/>
    <n v="141"/>
    <s v=""/>
    <n v="0"/>
    <x v="66"/>
    <n v="9"/>
    <x v="4163"/>
    <x v="4379"/>
    <m/>
    <n v="144"/>
    <s v=""/>
    <n v="1"/>
    <x v="7"/>
    <s v="SF"/>
    <s v="U150"/>
  </r>
  <r>
    <x v="81"/>
    <s v="1992-1993"/>
    <x v="13"/>
    <x v="7"/>
    <x v="3"/>
    <x v="1110"/>
    <m/>
    <n v="140"/>
    <s v=""/>
    <n v="0.5"/>
    <x v="66"/>
    <n v="10"/>
    <x v="4164"/>
    <x v="4380"/>
    <m/>
    <n v="146"/>
    <s v=""/>
    <n v="0.5"/>
    <x v="7"/>
    <s v="SF"/>
    <s v="U150"/>
  </r>
  <r>
    <x v="81"/>
    <s v="1992-1993"/>
    <x v="13"/>
    <x v="7"/>
    <x v="4"/>
    <x v="1216"/>
    <m/>
    <n v="137"/>
    <s v=""/>
    <n v="0.5"/>
    <x v="66"/>
    <n v="11"/>
    <x v="4165"/>
    <x v="4381"/>
    <m/>
    <s v="UG"/>
    <s v=""/>
    <n v="0.5"/>
    <x v="7"/>
    <s v="SF"/>
    <s v="U150"/>
  </r>
  <r>
    <x v="81"/>
    <s v="1992-1993"/>
    <x v="13"/>
    <x v="7"/>
    <x v="5"/>
    <x v="1217"/>
    <m/>
    <n v="136"/>
    <s v=""/>
    <n v="0.5"/>
    <x v="66"/>
    <n v="12"/>
    <x v="1164"/>
    <x v="1164"/>
    <m/>
    <n v="139"/>
    <s v=""/>
    <n v="0.5"/>
    <x v="7"/>
    <s v="SF"/>
    <s v="U150"/>
  </r>
  <r>
    <x v="81"/>
    <s v="1992-1993"/>
    <x v="13"/>
    <x v="7"/>
    <x v="6"/>
    <x v="1108"/>
    <m/>
    <n v="136"/>
    <s v=""/>
    <n v="0.5"/>
    <x v="66"/>
    <n v="13"/>
    <x v="4166"/>
    <x v="4382"/>
    <m/>
    <n v="129"/>
    <s v=""/>
    <n v="0.5"/>
    <x v="7"/>
    <s v="SF"/>
    <s v="U150"/>
  </r>
  <r>
    <x v="81"/>
    <s v="1992-1993"/>
    <x v="13"/>
    <x v="7"/>
    <x v="7"/>
    <x v="1219"/>
    <m/>
    <n v="135"/>
    <s v=""/>
    <n v="0.5"/>
    <x v="66"/>
    <n v="14"/>
    <x v="3926"/>
    <x v="4140"/>
    <m/>
    <n v="143"/>
    <s v=""/>
    <n v="0.5"/>
    <x v="7"/>
    <s v="SF"/>
    <s v="U150"/>
  </r>
  <r>
    <x v="81"/>
    <s v="1992-1993"/>
    <x v="13"/>
    <x v="7"/>
    <x v="8"/>
    <x v="1262"/>
    <m/>
    <n v="134"/>
    <s v=""/>
    <n v="0"/>
    <x v="66"/>
    <n v="15"/>
    <x v="4167"/>
    <x v="4383"/>
    <m/>
    <s v="UG"/>
    <s v=""/>
    <n v="1"/>
    <x v="7"/>
    <s v="SF"/>
    <s v="U150"/>
  </r>
  <r>
    <x v="81"/>
    <s v="1992-1993"/>
    <x v="13"/>
    <x v="7"/>
    <x v="9"/>
    <x v="1263"/>
    <m/>
    <n v="112"/>
    <s v=""/>
    <n v="1"/>
    <x v="66"/>
    <n v="16"/>
    <x v="4168"/>
    <x v="4384"/>
    <m/>
    <n v="143"/>
    <s v=""/>
    <n v="0"/>
    <x v="7"/>
    <s v="SF"/>
    <s v="U150"/>
  </r>
  <r>
    <x v="81"/>
    <s v="1992-1993"/>
    <x v="13"/>
    <x v="0"/>
    <x v="0"/>
    <x v="997"/>
    <m/>
    <n v="219"/>
    <s v=""/>
    <n v="1"/>
    <x v="67"/>
    <n v="1"/>
    <x v="4169"/>
    <x v="4385"/>
    <m/>
    <n v="204"/>
    <s v=""/>
    <n v="0"/>
    <x v="7"/>
    <s v="QF"/>
    <s v="Open"/>
  </r>
  <r>
    <x v="81"/>
    <s v="1992-1993"/>
    <x v="13"/>
    <x v="0"/>
    <x v="54"/>
    <x v="1155"/>
    <m/>
    <n v="205"/>
    <s v=""/>
    <n v="1"/>
    <x v="67"/>
    <n v="2"/>
    <x v="4170"/>
    <x v="4386"/>
    <m/>
    <n v="188"/>
    <s v=""/>
    <n v="0"/>
    <x v="7"/>
    <s v="QF"/>
    <s v="Open"/>
  </r>
  <r>
    <x v="81"/>
    <s v="1992-1993"/>
    <x v="13"/>
    <x v="0"/>
    <x v="55"/>
    <x v="1241"/>
    <m/>
    <n v="216"/>
    <s v=""/>
    <n v="0"/>
    <x v="67"/>
    <n v="3"/>
    <x v="4171"/>
    <x v="4387"/>
    <m/>
    <n v="179"/>
    <s v=""/>
    <n v="1"/>
    <x v="7"/>
    <s v="QF"/>
    <s v="Open"/>
  </r>
  <r>
    <x v="81"/>
    <s v="1992-1993"/>
    <x v="13"/>
    <x v="0"/>
    <x v="48"/>
    <x v="1229"/>
    <m/>
    <n v="207"/>
    <s v=""/>
    <n v="1"/>
    <x v="67"/>
    <n v="4"/>
    <x v="1861"/>
    <x v="1861"/>
    <m/>
    <n v="179"/>
    <s v=""/>
    <n v="0"/>
    <x v="7"/>
    <s v="QF"/>
    <s v="Open"/>
  </r>
  <r>
    <x v="81"/>
    <s v="1992-1993"/>
    <x v="13"/>
    <x v="0"/>
    <x v="51"/>
    <x v="996"/>
    <m/>
    <n v="201"/>
    <s v=""/>
    <n v="0.5"/>
    <x v="67"/>
    <n v="5"/>
    <x v="4172"/>
    <x v="4388"/>
    <m/>
    <n v="177"/>
    <s v=""/>
    <n v="0.5"/>
    <x v="7"/>
    <s v="QF"/>
    <s v="Open"/>
  </r>
  <r>
    <x v="81"/>
    <s v="1992-1993"/>
    <x v="13"/>
    <x v="0"/>
    <x v="52"/>
    <x v="730"/>
    <m/>
    <n v="208"/>
    <s v=""/>
    <n v="0.5"/>
    <x v="67"/>
    <n v="6"/>
    <x v="4173"/>
    <x v="4389"/>
    <m/>
    <n v="176"/>
    <s v=""/>
    <n v="0.5"/>
    <x v="7"/>
    <s v="QF"/>
    <s v="Open"/>
  </r>
  <r>
    <x v="81"/>
    <s v="1992-1993"/>
    <x v="13"/>
    <x v="0"/>
    <x v="53"/>
    <x v="1240"/>
    <m/>
    <n v="186"/>
    <s v=""/>
    <n v="1"/>
    <x v="67"/>
    <n v="7"/>
    <x v="4174"/>
    <x v="4390"/>
    <m/>
    <n v="179"/>
    <s v=""/>
    <n v="0"/>
    <x v="7"/>
    <s v="QF"/>
    <s v="Open"/>
  </r>
  <r>
    <x v="81"/>
    <s v="1992-1993"/>
    <x v="13"/>
    <x v="0"/>
    <x v="1"/>
    <x v="1239"/>
    <m/>
    <n v="187"/>
    <s v=""/>
    <n v="0.5"/>
    <x v="67"/>
    <n v="8"/>
    <x v="4175"/>
    <x v="4391"/>
    <m/>
    <n v="168"/>
    <s v=""/>
    <n v="0.5"/>
    <x v="7"/>
    <s v="QF"/>
    <s v="Open"/>
  </r>
  <r>
    <x v="81"/>
    <s v="1992-1993"/>
    <x v="13"/>
    <x v="0"/>
    <x v="2"/>
    <x v="543"/>
    <m/>
    <n v="187"/>
    <s v=""/>
    <n v="1"/>
    <x v="67"/>
    <n v="9"/>
    <x v="4176"/>
    <x v="4392"/>
    <m/>
    <n v="166"/>
    <s v=""/>
    <n v="0"/>
    <x v="7"/>
    <s v="QF"/>
    <s v="Open"/>
  </r>
  <r>
    <x v="81"/>
    <s v="1992-1993"/>
    <x v="13"/>
    <x v="0"/>
    <x v="3"/>
    <x v="568"/>
    <m/>
    <n v="192"/>
    <s v=""/>
    <n v="0"/>
    <x v="67"/>
    <n v="10"/>
    <x v="3206"/>
    <x v="3416"/>
    <m/>
    <n v="167"/>
    <s v=""/>
    <n v="1"/>
    <x v="7"/>
    <s v="QF"/>
    <s v="Open"/>
  </r>
  <r>
    <x v="81"/>
    <s v="1992-1993"/>
    <x v="13"/>
    <x v="0"/>
    <x v="4"/>
    <x v="1211"/>
    <m/>
    <n v="185"/>
    <s v=""/>
    <n v="1"/>
    <x v="67"/>
    <n v="11"/>
    <x v="4177"/>
    <x v="4393"/>
    <m/>
    <n v="163"/>
    <s v=""/>
    <n v="0"/>
    <x v="7"/>
    <s v="QF"/>
    <s v="Open"/>
  </r>
  <r>
    <x v="81"/>
    <s v="1992-1993"/>
    <x v="13"/>
    <x v="0"/>
    <x v="5"/>
    <x v="1257"/>
    <m/>
    <n v="179"/>
    <s v=""/>
    <n v="1"/>
    <x v="67"/>
    <n v="12"/>
    <x v="4178"/>
    <x v="4394"/>
    <m/>
    <n v="156"/>
    <s v=""/>
    <n v="0"/>
    <x v="7"/>
    <s v="QF"/>
    <s v="Open"/>
  </r>
  <r>
    <x v="81"/>
    <s v="1992-1993"/>
    <x v="13"/>
    <x v="0"/>
    <x v="6"/>
    <x v="1246"/>
    <m/>
    <n v="177"/>
    <s v=""/>
    <n v="0.5"/>
    <x v="67"/>
    <n v="13"/>
    <x v="4179"/>
    <x v="4395"/>
    <m/>
    <n v="151"/>
    <s v=""/>
    <n v="0.5"/>
    <x v="7"/>
    <s v="QF"/>
    <s v="Open"/>
  </r>
  <r>
    <x v="81"/>
    <s v="1992-1993"/>
    <x v="13"/>
    <x v="0"/>
    <x v="7"/>
    <x v="940"/>
    <m/>
    <n v="176"/>
    <s v=""/>
    <n v="0"/>
    <x v="67"/>
    <n v="14"/>
    <x v="4180"/>
    <x v="4396"/>
    <m/>
    <n v="154"/>
    <s v=""/>
    <n v="1"/>
    <x v="7"/>
    <s v="QF"/>
    <s v="Open"/>
  </r>
  <r>
    <x v="81"/>
    <s v="1992-1993"/>
    <x v="13"/>
    <x v="0"/>
    <x v="8"/>
    <x v="869"/>
    <m/>
    <n v="174"/>
    <s v=""/>
    <n v="0.5"/>
    <x v="67"/>
    <n v="15"/>
    <x v="4181"/>
    <x v="4397"/>
    <m/>
    <n v="141"/>
    <s v=""/>
    <n v="0.5"/>
    <x v="7"/>
    <s v="QF"/>
    <s v="Open"/>
  </r>
  <r>
    <x v="81"/>
    <s v="1992-1993"/>
    <x v="13"/>
    <x v="0"/>
    <x v="9"/>
    <x v="447"/>
    <m/>
    <n v="172"/>
    <s v=""/>
    <n v="1"/>
    <x v="67"/>
    <n v="16"/>
    <x v="4182"/>
    <x v="4398"/>
    <m/>
    <n v="114"/>
    <s v=""/>
    <n v="0"/>
    <x v="7"/>
    <s v="QF"/>
    <s v="Open"/>
  </r>
  <r>
    <x v="81"/>
    <s v="1992-1993"/>
    <x v="13"/>
    <x v="7"/>
    <x v="0"/>
    <x v="403"/>
    <m/>
    <n v="149"/>
    <s v=""/>
    <n v="0"/>
    <x v="68"/>
    <n v="1"/>
    <x v="4183"/>
    <x v="4399"/>
    <m/>
    <n v="148"/>
    <s v=""/>
    <n v="1"/>
    <x v="7"/>
    <s v="QF"/>
    <s v="U150"/>
  </r>
  <r>
    <x v="81"/>
    <s v="1992-1993"/>
    <x v="13"/>
    <x v="7"/>
    <x v="54"/>
    <x v="491"/>
    <m/>
    <n v="148"/>
    <s v=""/>
    <n v="0.5"/>
    <x v="68"/>
    <n v="2"/>
    <x v="4184"/>
    <x v="4400"/>
    <m/>
    <s v="UG"/>
    <s v=""/>
    <n v="0.5"/>
    <x v="7"/>
    <s v="QF"/>
    <s v="U150"/>
  </r>
  <r>
    <x v="81"/>
    <s v="1992-1993"/>
    <x v="13"/>
    <x v="7"/>
    <x v="55"/>
    <x v="762"/>
    <m/>
    <n v="147"/>
    <s v=""/>
    <n v="1"/>
    <x v="68"/>
    <n v="3"/>
    <x v="4185"/>
    <x v="4401"/>
    <m/>
    <n v="147"/>
    <s v=""/>
    <n v="0"/>
    <x v="7"/>
    <s v="QF"/>
    <s v="U150"/>
  </r>
  <r>
    <x v="81"/>
    <s v="1992-1993"/>
    <x v="13"/>
    <x v="7"/>
    <x v="48"/>
    <x v="1123"/>
    <m/>
    <n v="145"/>
    <s v=""/>
    <n v="0"/>
    <x v="68"/>
    <n v="4"/>
    <x v="4186"/>
    <x v="4402"/>
    <m/>
    <n v="146"/>
    <s v=""/>
    <n v="1"/>
    <x v="7"/>
    <s v="QF"/>
    <s v="U150"/>
  </r>
  <r>
    <x v="81"/>
    <s v="1992-1993"/>
    <x v="13"/>
    <x v="7"/>
    <x v="51"/>
    <x v="1215"/>
    <m/>
    <n v="143"/>
    <s v=""/>
    <n v="1"/>
    <x v="68"/>
    <n v="5"/>
    <x v="4187"/>
    <x v="4403"/>
    <m/>
    <n v="146"/>
    <s v=""/>
    <n v="0"/>
    <x v="7"/>
    <s v="QF"/>
    <s v="U150"/>
  </r>
  <r>
    <x v="81"/>
    <s v="1992-1993"/>
    <x v="13"/>
    <x v="7"/>
    <x v="52"/>
    <x v="1170"/>
    <m/>
    <n v="141"/>
    <s v=""/>
    <n v="1"/>
    <x v="68"/>
    <n v="6"/>
    <x v="1827"/>
    <x v="1827"/>
    <m/>
    <n v="139"/>
    <s v=""/>
    <n v="0"/>
    <x v="7"/>
    <s v="QF"/>
    <s v="U150"/>
  </r>
  <r>
    <x v="81"/>
    <s v="1992-1993"/>
    <x v="13"/>
    <x v="7"/>
    <x v="53"/>
    <x v="1110"/>
    <m/>
    <n v="140"/>
    <s v=""/>
    <n v="0.5"/>
    <x v="68"/>
    <n v="7"/>
    <x v="4188"/>
    <x v="4404"/>
    <m/>
    <n v="144"/>
    <s v=""/>
    <n v="0.5"/>
    <x v="7"/>
    <s v="QF"/>
    <s v="U150"/>
  </r>
  <r>
    <x v="81"/>
    <s v="1992-1993"/>
    <x v="13"/>
    <x v="7"/>
    <x v="1"/>
    <x v="1216"/>
    <m/>
    <n v="137"/>
    <s v=""/>
    <n v="0.5"/>
    <x v="68"/>
    <n v="8"/>
    <x v="1713"/>
    <x v="1713"/>
    <m/>
    <n v="146"/>
    <s v=""/>
    <n v="0.5"/>
    <x v="7"/>
    <s v="QF"/>
    <s v="U150"/>
  </r>
  <r>
    <x v="81"/>
    <s v="1992-1993"/>
    <x v="13"/>
    <x v="7"/>
    <x v="2"/>
    <x v="1217"/>
    <m/>
    <n v="136"/>
    <s v=""/>
    <n v="1"/>
    <x v="68"/>
    <n v="9"/>
    <x v="4189"/>
    <x v="4405"/>
    <m/>
    <n v="141"/>
    <s v=""/>
    <n v="0"/>
    <x v="7"/>
    <s v="QF"/>
    <s v="U150"/>
  </r>
  <r>
    <x v="81"/>
    <s v="1992-1993"/>
    <x v="13"/>
    <x v="7"/>
    <x v="3"/>
    <x v="1108"/>
    <m/>
    <n v="136"/>
    <s v=""/>
    <n v="1"/>
    <x v="68"/>
    <n v="10"/>
    <x v="4190"/>
    <x v="4406"/>
    <m/>
    <n v="141"/>
    <s v=""/>
    <n v="0"/>
    <x v="7"/>
    <s v="QF"/>
    <s v="U150"/>
  </r>
  <r>
    <x v="81"/>
    <s v="1992-1993"/>
    <x v="13"/>
    <x v="7"/>
    <x v="4"/>
    <x v="1204"/>
    <m/>
    <n v="130"/>
    <s v=""/>
    <n v="0"/>
    <x v="68"/>
    <n v="11"/>
    <x v="4191"/>
    <x v="4407"/>
    <m/>
    <n v="133"/>
    <s v=""/>
    <n v="1"/>
    <x v="7"/>
    <s v="QF"/>
    <s v="U150"/>
  </r>
  <r>
    <x v="81"/>
    <s v="1992-1993"/>
    <x v="13"/>
    <x v="7"/>
    <x v="5"/>
    <x v="1264"/>
    <m/>
    <n v="127"/>
    <s v=""/>
    <n v="0"/>
    <x v="68"/>
    <n v="12"/>
    <x v="4192"/>
    <x v="4408"/>
    <m/>
    <n v="133"/>
    <s v=""/>
    <n v="1"/>
    <x v="7"/>
    <s v="QF"/>
    <s v="U150"/>
  </r>
  <r>
    <x v="81"/>
    <s v="1992-1993"/>
    <x v="13"/>
    <x v="7"/>
    <x v="6"/>
    <x v="1230"/>
    <m/>
    <n v="127"/>
    <s v=""/>
    <n v="1"/>
    <x v="68"/>
    <n v="13"/>
    <x v="4193"/>
    <x v="4409"/>
    <m/>
    <s v="UG"/>
    <s v=""/>
    <n v="0"/>
    <x v="7"/>
    <s v="QF"/>
    <s v="U150"/>
  </r>
  <r>
    <x v="81"/>
    <s v="1992-1993"/>
    <x v="13"/>
    <x v="7"/>
    <x v="7"/>
    <x v="1099"/>
    <m/>
    <n v="124"/>
    <s v=""/>
    <n v="1"/>
    <x v="68"/>
    <n v="14"/>
    <x v="4194"/>
    <x v="4410"/>
    <m/>
    <n v="126"/>
    <s v=""/>
    <n v="0"/>
    <x v="7"/>
    <s v="QF"/>
    <s v="U150"/>
  </r>
  <r>
    <x v="81"/>
    <s v="1992-1993"/>
    <x v="13"/>
    <x v="7"/>
    <x v="8"/>
    <x v="1265"/>
    <m/>
    <n v="119"/>
    <s v=""/>
    <n v="1"/>
    <x v="68"/>
    <n v="15"/>
    <x v="4195"/>
    <x v="4411"/>
    <m/>
    <n v="125"/>
    <s v=""/>
    <n v="0"/>
    <x v="7"/>
    <s v="QF"/>
    <s v="U150"/>
  </r>
  <r>
    <x v="81"/>
    <s v="1992-1993"/>
    <x v="13"/>
    <x v="7"/>
    <x v="9"/>
    <x v="1266"/>
    <m/>
    <n v="115"/>
    <s v=""/>
    <n v="1"/>
    <x v="68"/>
    <n v="16"/>
    <x v="4196"/>
    <x v="4412"/>
    <m/>
    <n v="101"/>
    <s v=""/>
    <n v="0"/>
    <x v="7"/>
    <s v="QF"/>
    <s v="U150"/>
  </r>
  <r>
    <x v="81"/>
    <s v="1992-1993"/>
    <x v="13"/>
    <x v="0"/>
    <x v="0"/>
    <x v="997"/>
    <m/>
    <n v="219"/>
    <s v=""/>
    <n v="0"/>
    <x v="14"/>
    <n v="1"/>
    <x v="3923"/>
    <x v="4137"/>
    <m/>
    <n v="187"/>
    <s v=""/>
    <n v="1"/>
    <x v="9"/>
    <s v="League"/>
    <s v="Harold Meek"/>
  </r>
  <r>
    <x v="81"/>
    <s v="1992-1993"/>
    <x v="13"/>
    <x v="0"/>
    <x v="54"/>
    <x v="1229"/>
    <m/>
    <n v="207"/>
    <s v=""/>
    <n v="0.5"/>
    <x v="14"/>
    <n v="2"/>
    <x v="3924"/>
    <x v="4138"/>
    <m/>
    <n v="179"/>
    <s v=""/>
    <n v="0.5"/>
    <x v="9"/>
    <s v="League"/>
    <s v="Harold Meek"/>
  </r>
  <r>
    <x v="81"/>
    <s v="1992-1993"/>
    <x v="13"/>
    <x v="0"/>
    <x v="55"/>
    <x v="1151"/>
    <m/>
    <n v="202"/>
    <s v=""/>
    <n v="1"/>
    <x v="14"/>
    <n v="3"/>
    <x v="3801"/>
    <x v="4015"/>
    <m/>
    <n v="178"/>
    <s v=""/>
    <n v="0"/>
    <x v="9"/>
    <s v="League"/>
    <s v="Harold Meek"/>
  </r>
  <r>
    <x v="81"/>
    <s v="1992-1993"/>
    <x v="13"/>
    <x v="0"/>
    <x v="48"/>
    <x v="996"/>
    <m/>
    <n v="201"/>
    <s v=""/>
    <n v="1"/>
    <x v="14"/>
    <n v="4"/>
    <x v="3922"/>
    <x v="4136"/>
    <m/>
    <n v="177"/>
    <s v=""/>
    <n v="0"/>
    <x v="9"/>
    <s v="League"/>
    <s v="Harold Meek"/>
  </r>
  <r>
    <x v="81"/>
    <s v="1992-1993"/>
    <x v="13"/>
    <x v="0"/>
    <x v="51"/>
    <x v="1253"/>
    <m/>
    <n v="188"/>
    <s v=""/>
    <n v="0.5"/>
    <x v="14"/>
    <n v="5"/>
    <x v="3302"/>
    <x v="3512"/>
    <m/>
    <n v="173"/>
    <s v=""/>
    <n v="0.5"/>
    <x v="9"/>
    <s v="League"/>
    <s v="Harold Meek"/>
  </r>
  <r>
    <x v="81"/>
    <s v="1992-1993"/>
    <x v="13"/>
    <x v="0"/>
    <x v="52"/>
    <x v="1239"/>
    <m/>
    <n v="187"/>
    <s v=""/>
    <n v="1"/>
    <x v="14"/>
    <n v="6"/>
    <x v="3035"/>
    <x v="3243"/>
    <m/>
    <n v="172"/>
    <s v=""/>
    <n v="0"/>
    <x v="9"/>
    <s v="League"/>
    <s v="Harold Meek"/>
  </r>
  <r>
    <x v="81"/>
    <s v="1992-1993"/>
    <x v="13"/>
    <x v="0"/>
    <x v="53"/>
    <x v="543"/>
    <m/>
    <n v="187"/>
    <s v=""/>
    <n v="0.5"/>
    <x v="14"/>
    <n v="7"/>
    <x v="1001"/>
    <x v="1001"/>
    <m/>
    <n v="168"/>
    <s v=""/>
    <n v="0.5"/>
    <x v="9"/>
    <s v="League"/>
    <s v="Harold Meek"/>
  </r>
  <r>
    <x v="81"/>
    <s v="1992-1993"/>
    <x v="13"/>
    <x v="0"/>
    <x v="1"/>
    <x v="1240"/>
    <m/>
    <n v="186"/>
    <s v=""/>
    <n v="1"/>
    <x v="14"/>
    <n v="8"/>
    <x v="3117"/>
    <x v="3327"/>
    <m/>
    <n v="167"/>
    <s v=""/>
    <n v="0"/>
    <x v="9"/>
    <s v="League"/>
    <s v="Harold Meek"/>
  </r>
  <r>
    <x v="81"/>
    <s v="1992-1993"/>
    <x v="13"/>
    <x v="0"/>
    <x v="2"/>
    <x v="1211"/>
    <m/>
    <n v="185"/>
    <s v=""/>
    <n v="0.5"/>
    <x v="14"/>
    <n v="9"/>
    <x v="3041"/>
    <x v="3249"/>
    <m/>
    <n v="162"/>
    <s v=""/>
    <n v="0.5"/>
    <x v="9"/>
    <s v="League"/>
    <s v="Harold Meek"/>
  </r>
  <r>
    <x v="81"/>
    <s v="1992-1993"/>
    <x v="13"/>
    <x v="0"/>
    <x v="3"/>
    <x v="1257"/>
    <m/>
    <n v="179"/>
    <s v=""/>
    <n v="1"/>
    <x v="14"/>
    <n v="10"/>
    <x v="4197"/>
    <x v="4413"/>
    <m/>
    <n v="159"/>
    <s v=""/>
    <n v="0"/>
    <x v="9"/>
    <s v="League"/>
    <s v="Harold Meek"/>
  </r>
  <r>
    <x v="81"/>
    <s v="1992-1993"/>
    <x v="13"/>
    <x v="0"/>
    <x v="4"/>
    <x v="1246"/>
    <m/>
    <n v="177"/>
    <s v=""/>
    <n v="1"/>
    <x v="14"/>
    <n v="11"/>
    <x v="3865"/>
    <x v="4079"/>
    <m/>
    <n v="154"/>
    <s v=""/>
    <n v="0"/>
    <x v="9"/>
    <s v="League"/>
    <s v="Harold Meek"/>
  </r>
  <r>
    <x v="81"/>
    <s v="1992-1993"/>
    <x v="13"/>
    <x v="0"/>
    <x v="5"/>
    <x v="1212"/>
    <m/>
    <n v="177"/>
    <s v=""/>
    <n v="0.5"/>
    <x v="14"/>
    <n v="12"/>
    <x v="3537"/>
    <x v="3749"/>
    <m/>
    <n v="154"/>
    <s v=""/>
    <n v="0.5"/>
    <x v="9"/>
    <s v="League"/>
    <s v="Harold Meek"/>
  </r>
  <r>
    <x v="81"/>
    <s v="1992-1993"/>
    <x v="13"/>
    <x v="0"/>
    <x v="6"/>
    <x v="940"/>
    <m/>
    <n v="176"/>
    <s v=""/>
    <n v="1"/>
    <x v="14"/>
    <n v="13"/>
    <x v="2128"/>
    <x v="2128"/>
    <m/>
    <n v="150"/>
    <s v=""/>
    <n v="0"/>
    <x v="9"/>
    <s v="League"/>
    <s v="Harold Meek"/>
  </r>
  <r>
    <x v="81"/>
    <s v="1992-1993"/>
    <x v="13"/>
    <x v="0"/>
    <x v="7"/>
    <x v="869"/>
    <m/>
    <n v="174"/>
    <s v=""/>
    <n v="1"/>
    <x v="14"/>
    <n v="14"/>
    <x v="4198"/>
    <x v="4414"/>
    <m/>
    <n v="145"/>
    <s v=""/>
    <n v="0"/>
    <x v="9"/>
    <s v="League"/>
    <s v="Harold Meek"/>
  </r>
  <r>
    <x v="81"/>
    <s v="1992-1993"/>
    <x v="13"/>
    <x v="0"/>
    <x v="8"/>
    <x v="447"/>
    <m/>
    <n v="172"/>
    <s v=""/>
    <n v="0.5"/>
    <x v="14"/>
    <n v="15"/>
    <x v="4199"/>
    <x v="4415"/>
    <m/>
    <n v="148"/>
    <s v=""/>
    <n v="0.5"/>
    <x v="9"/>
    <s v="League"/>
    <s v="Harold Meek"/>
  </r>
  <r>
    <x v="81"/>
    <s v="1992-1993"/>
    <x v="13"/>
    <x v="0"/>
    <x v="9"/>
    <x v="1206"/>
    <m/>
    <n v="168"/>
    <s v=""/>
    <n v="1"/>
    <x v="14"/>
    <n v="16"/>
    <x v="3298"/>
    <x v="3508"/>
    <m/>
    <n v="145"/>
    <s v=""/>
    <n v="0"/>
    <x v="9"/>
    <s v="League"/>
    <s v="Harold Meek"/>
  </r>
  <r>
    <x v="81"/>
    <s v="1992-1993"/>
    <x v="13"/>
    <x v="3"/>
    <x v="0"/>
    <x v="1112"/>
    <m/>
    <n v="167"/>
    <s v=""/>
    <n v="1"/>
    <x v="54"/>
    <n v="1"/>
    <x v="4200"/>
    <x v="4416"/>
    <m/>
    <n v="138"/>
    <s v=""/>
    <n v="0"/>
    <x v="9"/>
    <s v="League"/>
    <s v="Wayling"/>
  </r>
  <r>
    <x v="81"/>
    <s v="1992-1993"/>
    <x v="13"/>
    <x v="3"/>
    <x v="54"/>
    <x v="1166"/>
    <m/>
    <n v="167"/>
    <s v=""/>
    <n v="1"/>
    <x v="54"/>
    <n v="2"/>
    <x v="4201"/>
    <x v="4417"/>
    <m/>
    <n v="138"/>
    <s v=""/>
    <n v="0"/>
    <x v="9"/>
    <s v="League"/>
    <s v="Wayling"/>
  </r>
  <r>
    <x v="81"/>
    <s v="1992-1993"/>
    <x v="13"/>
    <x v="3"/>
    <x v="55"/>
    <x v="1254"/>
    <m/>
    <n v="164"/>
    <s v=""/>
    <n v="0"/>
    <x v="54"/>
    <n v="3"/>
    <x v="4202"/>
    <x v="4418"/>
    <m/>
    <n v="135"/>
    <s v=""/>
    <n v="1"/>
    <x v="9"/>
    <s v="League"/>
    <s v="Wayling"/>
  </r>
  <r>
    <x v="81"/>
    <s v="1992-1993"/>
    <x v="13"/>
    <x v="3"/>
    <x v="48"/>
    <x v="1081"/>
    <m/>
    <n v="162"/>
    <s v=""/>
    <n v="1"/>
    <x v="54"/>
    <n v="4"/>
    <x v="4203"/>
    <x v="4419"/>
    <m/>
    <n v="135"/>
    <s v=""/>
    <n v="0"/>
    <x v="9"/>
    <s v="League"/>
    <s v="Wayling"/>
  </r>
  <r>
    <x v="81"/>
    <s v="1992-1993"/>
    <x v="13"/>
    <x v="3"/>
    <x v="51"/>
    <x v="1140"/>
    <m/>
    <n v="162"/>
    <s v=""/>
    <n v="0.5"/>
    <x v="54"/>
    <n v="5"/>
    <x v="3864"/>
    <x v="4078"/>
    <m/>
    <n v="135"/>
    <s v=""/>
    <n v="0.5"/>
    <x v="9"/>
    <s v="League"/>
    <s v="Wayling"/>
  </r>
  <r>
    <x v="81"/>
    <s v="1992-1993"/>
    <x v="13"/>
    <x v="3"/>
    <x v="52"/>
    <x v="1055"/>
    <m/>
    <n v="161"/>
    <s v=""/>
    <n v="0.5"/>
    <x v="54"/>
    <n v="6"/>
    <x v="3307"/>
    <x v="3517"/>
    <m/>
    <n v="135"/>
    <s v=""/>
    <n v="0.5"/>
    <x v="9"/>
    <s v="League"/>
    <s v="Wayling"/>
  </r>
  <r>
    <x v="81"/>
    <s v="1992-1993"/>
    <x v="13"/>
    <x v="3"/>
    <x v="53"/>
    <x v="1156"/>
    <m/>
    <n v="160"/>
    <s v=""/>
    <n v="1"/>
    <x v="54"/>
    <n v="7"/>
    <x v="3529"/>
    <x v="3741"/>
    <m/>
    <n v="134"/>
    <s v=""/>
    <n v="0"/>
    <x v="9"/>
    <s v="League"/>
    <s v="Wayling"/>
  </r>
  <r>
    <x v="81"/>
    <s v="1992-1993"/>
    <x v="13"/>
    <x v="3"/>
    <x v="1"/>
    <x v="1248"/>
    <m/>
    <n v="150"/>
    <s v=""/>
    <n v="0"/>
    <x v="54"/>
    <n v="8"/>
    <x v="3038"/>
    <x v="3246"/>
    <m/>
    <n v="133"/>
    <s v=""/>
    <n v="1"/>
    <x v="9"/>
    <s v="League"/>
    <s v="Wayling"/>
  </r>
  <r>
    <x v="81"/>
    <s v="1992-1993"/>
    <x v="13"/>
    <x v="3"/>
    <x v="2"/>
    <x v="403"/>
    <m/>
    <n v="149"/>
    <s v=""/>
    <n v="0"/>
    <x v="54"/>
    <n v="9"/>
    <x v="4204"/>
    <x v="4420"/>
    <m/>
    <n v="133"/>
    <s v=""/>
    <n v="1"/>
    <x v="9"/>
    <s v="League"/>
    <s v="Wayling"/>
  </r>
  <r>
    <x v="81"/>
    <s v="1992-1993"/>
    <x v="13"/>
    <x v="3"/>
    <x v="3"/>
    <x v="491"/>
    <m/>
    <n v="148"/>
    <s v=""/>
    <n v="0"/>
    <x v="54"/>
    <n v="10"/>
    <x v="3382"/>
    <x v="3592"/>
    <m/>
    <n v="132"/>
    <s v=""/>
    <n v="1"/>
    <x v="9"/>
    <s v="League"/>
    <s v="Wayling"/>
  </r>
  <r>
    <x v="81"/>
    <s v="1992-1993"/>
    <x v="13"/>
    <x v="3"/>
    <x v="4"/>
    <x v="762"/>
    <m/>
    <n v="147"/>
    <s v=""/>
    <n v="0.5"/>
    <x v="54"/>
    <n v="11"/>
    <x v="3213"/>
    <x v="3423"/>
    <m/>
    <n v="131"/>
    <s v=""/>
    <n v="0.5"/>
    <x v="9"/>
    <s v="League"/>
    <s v="Wayling"/>
  </r>
  <r>
    <x v="81"/>
    <s v="1992-1993"/>
    <x v="13"/>
    <x v="3"/>
    <x v="5"/>
    <x v="1114"/>
    <m/>
    <n v="147"/>
    <s v=""/>
    <n v="1"/>
    <x v="54"/>
    <n v="12"/>
    <x v="3862"/>
    <x v="4076"/>
    <m/>
    <n v="131"/>
    <s v=""/>
    <n v="0"/>
    <x v="9"/>
    <s v="League"/>
    <s v="Wayling"/>
  </r>
  <r>
    <x v="81"/>
    <s v="1992-1993"/>
    <x v="13"/>
    <x v="3"/>
    <x v="6"/>
    <x v="1170"/>
    <m/>
    <n v="141"/>
    <s v=""/>
    <n v="1"/>
    <x v="54"/>
    <n v="13"/>
    <x v="3928"/>
    <x v="4142"/>
    <m/>
    <n v="130"/>
    <s v=""/>
    <n v="0"/>
    <x v="9"/>
    <s v="League"/>
    <s v="Wayling"/>
  </r>
  <r>
    <x v="81"/>
    <s v="1992-1993"/>
    <x v="13"/>
    <x v="3"/>
    <x v="7"/>
    <x v="1108"/>
    <m/>
    <n v="136"/>
    <s v=""/>
    <n v="0.5"/>
    <x v="54"/>
    <n v="14"/>
    <x v="3387"/>
    <x v="3597"/>
    <m/>
    <n v="129"/>
    <s v=""/>
    <n v="0.5"/>
    <x v="9"/>
    <s v="League"/>
    <s v="Wayling"/>
  </r>
  <r>
    <x v="81"/>
    <s v="1992-1993"/>
    <x v="13"/>
    <x v="3"/>
    <x v="8"/>
    <x v="1230"/>
    <m/>
    <n v="127"/>
    <s v=""/>
    <n v="0"/>
    <x v="54"/>
    <n v="15"/>
    <x v="4205"/>
    <x v="4421"/>
    <m/>
    <n v="128"/>
    <s v=""/>
    <n v="1"/>
    <x v="9"/>
    <s v="League"/>
    <s v="Wayling"/>
  </r>
  <r>
    <x v="81"/>
    <s v="1992-1993"/>
    <x v="13"/>
    <x v="3"/>
    <x v="9"/>
    <x v="958"/>
    <m/>
    <n v="122"/>
    <s v=""/>
    <n v="0"/>
    <x v="54"/>
    <n v="16"/>
    <x v="4206"/>
    <x v="4422"/>
    <m/>
    <n v="127"/>
    <s v=""/>
    <n v="1"/>
    <x v="9"/>
    <s v="League"/>
    <s v="Wayling"/>
  </r>
  <r>
    <x v="81"/>
    <s v="1992-1993"/>
    <x v="13"/>
    <x v="8"/>
    <x v="0"/>
    <x v="943"/>
    <m/>
    <n v="169"/>
    <s v=""/>
    <n v="0"/>
    <x v="69"/>
    <n v="1"/>
    <x v="4016"/>
    <x v="4230"/>
    <m/>
    <n v="174"/>
    <s v=""/>
    <n v="1"/>
    <x v="7"/>
    <s v="QF"/>
    <s v="U175"/>
  </r>
  <r>
    <x v="81"/>
    <s v="1992-1993"/>
    <x v="13"/>
    <x v="8"/>
    <x v="54"/>
    <x v="1166"/>
    <m/>
    <n v="167"/>
    <s v=""/>
    <n v="1"/>
    <x v="69"/>
    <n v="2"/>
    <x v="4207"/>
    <x v="4423"/>
    <m/>
    <n v="168"/>
    <s v=""/>
    <n v="0"/>
    <x v="7"/>
    <s v="QF"/>
    <s v="U175"/>
  </r>
  <r>
    <x v="81"/>
    <s v="1992-1993"/>
    <x v="13"/>
    <x v="8"/>
    <x v="55"/>
    <x v="1112"/>
    <m/>
    <n v="167"/>
    <s v=""/>
    <n v="0.5"/>
    <x v="69"/>
    <n v="3"/>
    <x v="4208"/>
    <x v="4424"/>
    <m/>
    <n v="166"/>
    <s v=""/>
    <n v="0.5"/>
    <x v="7"/>
    <s v="QF"/>
    <s v="U175"/>
  </r>
  <r>
    <x v="81"/>
    <s v="1992-1993"/>
    <x v="13"/>
    <x v="8"/>
    <x v="48"/>
    <x v="1267"/>
    <m/>
    <n v="183"/>
    <s v=""/>
    <n v="0"/>
    <x v="69"/>
    <n v="4"/>
    <x v="4020"/>
    <x v="4234"/>
    <m/>
    <n v="175"/>
    <s v=""/>
    <n v="1"/>
    <x v="7"/>
    <s v="QF"/>
    <s v="U175"/>
  </r>
  <r>
    <x v="81"/>
    <s v="1992-1993"/>
    <x v="13"/>
    <x v="8"/>
    <x v="51"/>
    <x v="1255"/>
    <m/>
    <n v="164"/>
    <s v=""/>
    <n v="0.5"/>
    <x v="69"/>
    <n v="5"/>
    <x v="4209"/>
    <x v="4425"/>
    <m/>
    <n v="164"/>
    <s v=""/>
    <n v="0.5"/>
    <x v="7"/>
    <s v="QF"/>
    <s v="U175"/>
  </r>
  <r>
    <x v="81"/>
    <s v="1992-1993"/>
    <x v="13"/>
    <x v="8"/>
    <x v="52"/>
    <x v="1081"/>
    <m/>
    <n v="162"/>
    <s v=""/>
    <n v="0"/>
    <x v="69"/>
    <n v="6"/>
    <x v="3981"/>
    <x v="4195"/>
    <m/>
    <n v="162"/>
    <s v=""/>
    <n v="1"/>
    <x v="7"/>
    <s v="QF"/>
    <s v="U175"/>
  </r>
  <r>
    <x v="81"/>
    <s v="1992-1993"/>
    <x v="13"/>
    <x v="8"/>
    <x v="53"/>
    <x v="1055"/>
    <m/>
    <n v="161"/>
    <s v=""/>
    <n v="0"/>
    <x v="69"/>
    <n v="7"/>
    <x v="4019"/>
    <x v="4233"/>
    <m/>
    <n v="161"/>
    <s v=""/>
    <n v="1"/>
    <x v="7"/>
    <s v="QF"/>
    <s v="U175"/>
  </r>
  <r>
    <x v="81"/>
    <s v="1992-1993"/>
    <x v="13"/>
    <x v="8"/>
    <x v="1"/>
    <x v="1247"/>
    <m/>
    <n v="161"/>
    <s v=""/>
    <n v="0"/>
    <x v="69"/>
    <n v="8"/>
    <x v="4014"/>
    <x v="4228"/>
    <m/>
    <n v="161"/>
    <s v=""/>
    <n v="1"/>
    <x v="7"/>
    <s v="QF"/>
    <s v="U175"/>
  </r>
  <r>
    <x v="81"/>
    <s v="1992-1993"/>
    <x v="13"/>
    <x v="8"/>
    <x v="2"/>
    <x v="1156"/>
    <m/>
    <n v="169"/>
    <s v=""/>
    <n v="0.5"/>
    <x v="69"/>
    <n v="9"/>
    <x v="4210"/>
    <x v="4426"/>
    <m/>
    <n v="156"/>
    <s v=""/>
    <n v="0.5"/>
    <x v="7"/>
    <s v="QF"/>
    <s v="U175"/>
  </r>
  <r>
    <x v="81"/>
    <s v="1992-1993"/>
    <x v="13"/>
    <x v="8"/>
    <x v="3"/>
    <x v="762"/>
    <m/>
    <n v="147"/>
    <s v=""/>
    <n v="0"/>
    <x v="69"/>
    <n v="10"/>
    <x v="4211"/>
    <x v="4427"/>
    <m/>
    <n v="165"/>
    <s v=""/>
    <n v="1"/>
    <x v="7"/>
    <s v="QF"/>
    <s v="U175"/>
  </r>
  <r>
    <x v="81"/>
    <s v="1992-1993"/>
    <x v="13"/>
    <x v="8"/>
    <x v="4"/>
    <x v="1114"/>
    <m/>
    <n v="147"/>
    <s v=""/>
    <n v="0"/>
    <x v="69"/>
    <n v="11"/>
    <x v="3924"/>
    <x v="4138"/>
    <m/>
    <n v="151"/>
    <s v=""/>
    <n v="1"/>
    <x v="7"/>
    <s v="QF"/>
    <s v="U175"/>
  </r>
  <r>
    <x v="81"/>
    <s v="1992-1993"/>
    <x v="13"/>
    <x v="8"/>
    <x v="5"/>
    <x v="984"/>
    <m/>
    <s v="UG"/>
    <s v=""/>
    <n v="0.5"/>
    <x v="69"/>
    <n v="12"/>
    <x v="4212"/>
    <x v="4428"/>
    <m/>
    <n v="151"/>
    <s v=""/>
    <n v="0.5"/>
    <x v="7"/>
    <s v="QF"/>
    <s v="U175"/>
  </r>
  <r>
    <x v="81"/>
    <s v="1992-1993"/>
    <x v="13"/>
    <x v="8"/>
    <x v="6"/>
    <x v="1249"/>
    <m/>
    <n v="144"/>
    <s v=""/>
    <n v="0"/>
    <x v="69"/>
    <n v="13"/>
    <x v="4213"/>
    <x v="4429"/>
    <m/>
    <n v="148"/>
    <s v=""/>
    <n v="1"/>
    <x v="7"/>
    <s v="QF"/>
    <s v="U175"/>
  </r>
  <r>
    <x v="81"/>
    <s v="1992-1993"/>
    <x v="13"/>
    <x v="8"/>
    <x v="7"/>
    <x v="1260"/>
    <m/>
    <n v="129"/>
    <s v=""/>
    <n v="0.5"/>
    <x v="69"/>
    <n v="14"/>
    <x v="4214"/>
    <x v="4430"/>
    <m/>
    <n v="144"/>
    <s v=""/>
    <n v="0.5"/>
    <x v="7"/>
    <s v="QF"/>
    <s v="U175"/>
  </r>
  <r>
    <x v="81"/>
    <s v="1992-1993"/>
    <x v="13"/>
    <x v="8"/>
    <x v="8"/>
    <x v="1170"/>
    <m/>
    <n v="141"/>
    <s v=""/>
    <n v="1"/>
    <x v="69"/>
    <n v="15"/>
    <x v="4215"/>
    <x v="4431"/>
    <m/>
    <n v="143"/>
    <s v=""/>
    <n v="0"/>
    <x v="7"/>
    <s v="QF"/>
    <s v="U175"/>
  </r>
  <r>
    <x v="81"/>
    <s v="1992-1993"/>
    <x v="13"/>
    <x v="8"/>
    <x v="9"/>
    <x v="1268"/>
    <m/>
    <n v="142"/>
    <s v=""/>
    <n v="0.5"/>
    <x v="69"/>
    <n v="16"/>
    <x v="4216"/>
    <x v="4432"/>
    <m/>
    <n v="137"/>
    <s v=""/>
    <n v="0.5"/>
    <x v="7"/>
    <s v="QF"/>
    <s v="U175"/>
  </r>
  <r>
    <x v="81"/>
    <s v="1992-1993"/>
    <x v="13"/>
    <x v="0"/>
    <x v="0"/>
    <x v="1269"/>
    <m/>
    <n v="231"/>
    <s v=""/>
    <n v="1"/>
    <x v="4"/>
    <n v="1"/>
    <x v="4217"/>
    <x v="4433"/>
    <m/>
    <n v="208"/>
    <s v=""/>
    <n v="0"/>
    <x v="9"/>
    <s v="League"/>
    <s v="Harold Meek"/>
  </r>
  <r>
    <x v="81"/>
    <s v="1992-1993"/>
    <x v="13"/>
    <x v="0"/>
    <x v="54"/>
    <x v="997"/>
    <m/>
    <n v="219"/>
    <s v=""/>
    <n v="0.5"/>
    <x v="4"/>
    <n v="2"/>
    <x v="3932"/>
    <x v="4146"/>
    <m/>
    <n v="184"/>
    <s v=""/>
    <n v="0.5"/>
    <x v="9"/>
    <s v="League"/>
    <s v="Harold Meek"/>
  </r>
  <r>
    <x v="81"/>
    <s v="1992-1993"/>
    <x v="13"/>
    <x v="0"/>
    <x v="55"/>
    <x v="1241"/>
    <m/>
    <n v="216"/>
    <s v=""/>
    <n v="1"/>
    <x v="4"/>
    <n v="3"/>
    <x v="3559"/>
    <x v="3771"/>
    <m/>
    <n v="196"/>
    <s v=""/>
    <n v="0"/>
    <x v="9"/>
    <s v="League"/>
    <s v="Harold Meek"/>
  </r>
  <r>
    <x v="81"/>
    <s v="1992-1993"/>
    <x v="13"/>
    <x v="0"/>
    <x v="48"/>
    <x v="1229"/>
    <m/>
    <n v="207"/>
    <s v=""/>
    <n v="0.5"/>
    <x v="4"/>
    <n v="4"/>
    <x v="3157"/>
    <x v="3367"/>
    <m/>
    <n v="193"/>
    <s v=""/>
    <n v="0.5"/>
    <x v="9"/>
    <s v="League"/>
    <s v="Harold Meek"/>
  </r>
  <r>
    <x v="81"/>
    <s v="1992-1993"/>
    <x v="13"/>
    <x v="0"/>
    <x v="51"/>
    <x v="996"/>
    <m/>
    <n v="201"/>
    <s v=""/>
    <n v="0.5"/>
    <x v="4"/>
    <n v="5"/>
    <x v="3116"/>
    <x v="3326"/>
    <m/>
    <n v="188"/>
    <s v=""/>
    <n v="0.5"/>
    <x v="9"/>
    <s v="League"/>
    <s v="Harold Meek"/>
  </r>
  <r>
    <x v="81"/>
    <s v="1992-1993"/>
    <x v="13"/>
    <x v="0"/>
    <x v="52"/>
    <x v="1270"/>
    <m/>
    <n v="193"/>
    <s v=""/>
    <n v="0.5"/>
    <x v="4"/>
    <n v="6"/>
    <x v="4218"/>
    <x v="4434"/>
    <m/>
    <n v="191"/>
    <s v=""/>
    <n v="0.5"/>
    <x v="9"/>
    <s v="League"/>
    <s v="Harold Meek"/>
  </r>
  <r>
    <x v="81"/>
    <s v="1992-1993"/>
    <x v="13"/>
    <x v="0"/>
    <x v="53"/>
    <x v="1240"/>
    <m/>
    <n v="186"/>
    <s v=""/>
    <n v="1"/>
    <x v="4"/>
    <n v="7"/>
    <x v="4219"/>
    <x v="4435"/>
    <m/>
    <n v="184"/>
    <s v=""/>
    <n v="0"/>
    <x v="9"/>
    <s v="League"/>
    <s v="Harold Meek"/>
  </r>
  <r>
    <x v="81"/>
    <s v="1992-1993"/>
    <x v="13"/>
    <x v="0"/>
    <x v="1"/>
    <x v="1239"/>
    <m/>
    <n v="189"/>
    <s v=""/>
    <n v="0"/>
    <x v="4"/>
    <n v="8"/>
    <x v="2164"/>
    <x v="2164"/>
    <m/>
    <n v="184"/>
    <s v=""/>
    <n v="1"/>
    <x v="9"/>
    <s v="League"/>
    <s v="Harold Meek"/>
  </r>
  <r>
    <x v="81"/>
    <s v="1992-1993"/>
    <x v="13"/>
    <x v="0"/>
    <x v="2"/>
    <x v="543"/>
    <m/>
    <n v="187"/>
    <s v=""/>
    <n v="1"/>
    <x v="4"/>
    <n v="9"/>
    <x v="4220"/>
    <x v="4436"/>
    <m/>
    <n v="178"/>
    <s v=""/>
    <n v="0"/>
    <x v="9"/>
    <s v="League"/>
    <s v="Harold Meek"/>
  </r>
  <r>
    <x v="81"/>
    <s v="1992-1993"/>
    <x v="13"/>
    <x v="0"/>
    <x v="3"/>
    <x v="1242"/>
    <m/>
    <n v="188"/>
    <s v=""/>
    <n v="0"/>
    <x v="4"/>
    <n v="10"/>
    <x v="3948"/>
    <x v="4162"/>
    <m/>
    <n v="168"/>
    <s v=""/>
    <n v="1"/>
    <x v="9"/>
    <s v="League"/>
    <s v="Harold Meek"/>
  </r>
  <r>
    <x v="81"/>
    <s v="1992-1993"/>
    <x v="13"/>
    <x v="0"/>
    <x v="4"/>
    <x v="1259"/>
    <m/>
    <n v="172"/>
    <s v=""/>
    <n v="1"/>
    <x v="4"/>
    <n v="11"/>
    <x v="4221"/>
    <x v="4437"/>
    <m/>
    <n v="166"/>
    <s v=""/>
    <n v="0"/>
    <x v="9"/>
    <s v="League"/>
    <s v="Harold Meek"/>
  </r>
  <r>
    <x v="81"/>
    <s v="1992-1993"/>
    <x v="13"/>
    <x v="0"/>
    <x v="5"/>
    <x v="1212"/>
    <m/>
    <n v="177"/>
    <s v=""/>
    <n v="0.5"/>
    <x v="4"/>
    <n v="12"/>
    <x v="3524"/>
    <x v="3736"/>
    <m/>
    <n v="175"/>
    <s v=""/>
    <n v="0.5"/>
    <x v="9"/>
    <s v="League"/>
    <s v="Harold Meek"/>
  </r>
  <r>
    <x v="81"/>
    <s v="1992-1993"/>
    <x v="13"/>
    <x v="0"/>
    <x v="6"/>
    <x v="940"/>
    <m/>
    <n v="176"/>
    <s v=""/>
    <n v="0.5"/>
    <x v="4"/>
    <n v="13"/>
    <x v="3949"/>
    <x v="4163"/>
    <m/>
    <n v="159"/>
    <s v=""/>
    <n v="0.5"/>
    <x v="9"/>
    <s v="League"/>
    <s v="Harold Meek"/>
  </r>
  <r>
    <x v="81"/>
    <s v="1992-1993"/>
    <x v="13"/>
    <x v="0"/>
    <x v="7"/>
    <x v="1203"/>
    <m/>
    <n v="175"/>
    <s v=""/>
    <n v="0"/>
    <x v="4"/>
    <n v="14"/>
    <x v="4222"/>
    <x v="4438"/>
    <m/>
    <n v="153"/>
    <s v=""/>
    <n v="1"/>
    <x v="9"/>
    <s v="League"/>
    <s v="Harold Meek"/>
  </r>
  <r>
    <x v="81"/>
    <s v="1992-1993"/>
    <x v="13"/>
    <x v="0"/>
    <x v="8"/>
    <x v="869"/>
    <m/>
    <n v="174"/>
    <s v=""/>
    <n v="0.5"/>
    <x v="4"/>
    <n v="15"/>
    <x v="4223"/>
    <x v="4439"/>
    <m/>
    <n v="138"/>
    <s v=""/>
    <n v="0.5"/>
    <x v="9"/>
    <s v="League"/>
    <s v="Harold Meek"/>
  </r>
  <r>
    <x v="81"/>
    <s v="1992-1993"/>
    <x v="13"/>
    <x v="0"/>
    <x v="9"/>
    <x v="447"/>
    <m/>
    <n v="172"/>
    <s v=""/>
    <n v="0.5"/>
    <x v="4"/>
    <n v="16"/>
    <x v="3804"/>
    <x v="4018"/>
    <m/>
    <n v="146"/>
    <s v=""/>
    <n v="0.5"/>
    <x v="9"/>
    <s v="League"/>
    <s v="Harold Meek"/>
  </r>
  <r>
    <x v="81"/>
    <s v="1992-1993"/>
    <x v="13"/>
    <x v="3"/>
    <x v="0"/>
    <x v="943"/>
    <m/>
    <n v="169"/>
    <s v=""/>
    <n v="0.5"/>
    <x v="56"/>
    <n v="1"/>
    <x v="3154"/>
    <x v="3364"/>
    <m/>
    <n v="153"/>
    <s v=""/>
    <n v="0.5"/>
    <x v="9"/>
    <s v="League"/>
    <s v="Wayling"/>
  </r>
  <r>
    <x v="81"/>
    <s v="1992-1993"/>
    <x v="13"/>
    <x v="3"/>
    <x v="54"/>
    <x v="1206"/>
    <m/>
    <n v="168"/>
    <s v=""/>
    <n v="1"/>
    <x v="56"/>
    <n v="2"/>
    <x v="4224"/>
    <x v="4440"/>
    <m/>
    <n v="149"/>
    <s v=""/>
    <n v="0"/>
    <x v="9"/>
    <s v="League"/>
    <s v="Wayling"/>
  </r>
  <r>
    <x v="81"/>
    <s v="1992-1993"/>
    <x v="13"/>
    <x v="3"/>
    <x v="55"/>
    <x v="1112"/>
    <m/>
    <n v="167"/>
    <s v=""/>
    <n v="1"/>
    <x v="56"/>
    <n v="3"/>
    <x v="3937"/>
    <x v="4151"/>
    <m/>
    <n v="136"/>
    <s v=""/>
    <n v="0"/>
    <x v="9"/>
    <s v="League"/>
    <s v="Wayling"/>
  </r>
  <r>
    <x v="81"/>
    <s v="1992-1993"/>
    <x v="13"/>
    <x v="3"/>
    <x v="48"/>
    <x v="1166"/>
    <m/>
    <n v="167"/>
    <s v=""/>
    <n v="1"/>
    <x v="56"/>
    <n v="4"/>
    <x v="4225"/>
    <x v="4441"/>
    <m/>
    <n v="131"/>
    <s v=""/>
    <n v="0"/>
    <x v="9"/>
    <s v="League"/>
    <s v="Wayling"/>
  </r>
  <r>
    <x v="81"/>
    <s v="1992-1993"/>
    <x v="13"/>
    <x v="3"/>
    <x v="51"/>
    <x v="1254"/>
    <m/>
    <n v="164"/>
    <s v=""/>
    <n v="1"/>
    <x v="56"/>
    <n v="5"/>
    <x v="4226"/>
    <x v="4442"/>
    <m/>
    <n v="134"/>
    <s v=""/>
    <n v="0"/>
    <x v="9"/>
    <s v="League"/>
    <s v="Wayling"/>
  </r>
  <r>
    <x v="81"/>
    <s v="1992-1993"/>
    <x v="13"/>
    <x v="3"/>
    <x v="52"/>
    <x v="1140"/>
    <m/>
    <n v="162"/>
    <s v=""/>
    <n v="1"/>
    <x v="56"/>
    <n v="6"/>
    <x v="3125"/>
    <x v="3335"/>
    <m/>
    <n v="122"/>
    <s v=""/>
    <n v="0"/>
    <x v="9"/>
    <s v="League"/>
    <s v="Wayling"/>
  </r>
  <r>
    <x v="81"/>
    <s v="1992-1993"/>
    <x v="13"/>
    <x v="3"/>
    <x v="53"/>
    <x v="1055"/>
    <m/>
    <n v="161"/>
    <s v=""/>
    <n v="1"/>
    <x v="56"/>
    <n v="7"/>
    <x v="4227"/>
    <x v="4443"/>
    <m/>
    <n v="130"/>
    <s v=""/>
    <n v="0"/>
    <x v="9"/>
    <s v="League"/>
    <s v="Wayling"/>
  </r>
  <r>
    <x v="81"/>
    <s v="1992-1993"/>
    <x v="13"/>
    <x v="3"/>
    <x v="1"/>
    <x v="1156"/>
    <m/>
    <n v="160"/>
    <s v=""/>
    <n v="1"/>
    <x v="56"/>
    <n v="8"/>
    <x v="3940"/>
    <x v="4154"/>
    <m/>
    <n v="126"/>
    <s v=""/>
    <n v="0"/>
    <x v="9"/>
    <s v="League"/>
    <s v="Wayling"/>
  </r>
  <r>
    <x v="81"/>
    <s v="1992-1993"/>
    <x v="13"/>
    <x v="3"/>
    <x v="2"/>
    <x v="1180"/>
    <m/>
    <n v="160"/>
    <s v=""/>
    <n v="0.5"/>
    <x v="56"/>
    <n v="9"/>
    <x v="3238"/>
    <x v="3448"/>
    <m/>
    <n v="130"/>
    <s v=""/>
    <n v="0.5"/>
    <x v="9"/>
    <s v="League"/>
    <s v="Wayling"/>
  </r>
  <r>
    <x v="81"/>
    <s v="1992-1993"/>
    <x v="13"/>
    <x v="3"/>
    <x v="3"/>
    <x v="1248"/>
    <m/>
    <n v="150"/>
    <s v=""/>
    <n v="0.5"/>
    <x v="56"/>
    <n v="10"/>
    <x v="4228"/>
    <x v="4444"/>
    <m/>
    <n v="119"/>
    <s v=""/>
    <n v="0.5"/>
    <x v="9"/>
    <s v="League"/>
    <s v="Wayling"/>
  </r>
  <r>
    <x v="81"/>
    <s v="1992-1993"/>
    <x v="13"/>
    <x v="3"/>
    <x v="4"/>
    <x v="491"/>
    <m/>
    <n v="148"/>
    <s v=""/>
    <n v="0.5"/>
    <x v="56"/>
    <n v="11"/>
    <x v="4229"/>
    <x v="4445"/>
    <m/>
    <n v="120"/>
    <s v=""/>
    <n v="0.5"/>
    <x v="9"/>
    <s v="League"/>
    <s v="Wayling"/>
  </r>
  <r>
    <x v="81"/>
    <s v="1992-1993"/>
    <x v="13"/>
    <x v="3"/>
    <x v="5"/>
    <x v="1123"/>
    <m/>
    <n v="145"/>
    <s v=""/>
    <n v="0.5"/>
    <x v="56"/>
    <n v="12"/>
    <x v="3751"/>
    <x v="3965"/>
    <m/>
    <n v="117"/>
    <s v=""/>
    <n v="0.5"/>
    <x v="9"/>
    <s v="League"/>
    <s v="Wayling"/>
  </r>
  <r>
    <x v="81"/>
    <s v="1992-1993"/>
    <x v="13"/>
    <x v="3"/>
    <x v="6"/>
    <x v="1170"/>
    <m/>
    <n v="141"/>
    <s v=""/>
    <n v="1"/>
    <x v="56"/>
    <n v="13"/>
    <x v="160"/>
    <x v="160"/>
    <m/>
    <m/>
    <s v=""/>
    <n v="0"/>
    <x v="9"/>
    <s v="League"/>
    <s v="Wayling"/>
  </r>
  <r>
    <x v="81"/>
    <s v="1992-1993"/>
    <x v="13"/>
    <x v="3"/>
    <x v="7"/>
    <x v="1108"/>
    <m/>
    <n v="136"/>
    <s v=""/>
    <n v="0.5"/>
    <x v="56"/>
    <n v="14"/>
    <x v="4230"/>
    <x v="4446"/>
    <m/>
    <n v="119"/>
    <s v=""/>
    <n v="0.5"/>
    <x v="9"/>
    <s v="League"/>
    <s v="Wayling"/>
  </r>
  <r>
    <x v="81"/>
    <s v="1992-1993"/>
    <x v="13"/>
    <x v="3"/>
    <x v="8"/>
    <x v="1271"/>
    <m/>
    <n v="137"/>
    <s v=""/>
    <n v="0"/>
    <x v="56"/>
    <n v="15"/>
    <x v="3526"/>
    <x v="3738"/>
    <m/>
    <n v="112"/>
    <s v=""/>
    <n v="1"/>
    <x v="9"/>
    <s v="League"/>
    <s v="Wayling"/>
  </r>
  <r>
    <x v="81"/>
    <s v="1992-1993"/>
    <x v="13"/>
    <x v="3"/>
    <x v="9"/>
    <x v="1230"/>
    <m/>
    <n v="127"/>
    <s v=""/>
    <n v="0"/>
    <x v="56"/>
    <n v="16"/>
    <x v="4231"/>
    <x v="4447"/>
    <m/>
    <n v="110"/>
    <s v=""/>
    <n v="1"/>
    <x v="9"/>
    <s v="League"/>
    <s v="Wayling"/>
  </r>
  <r>
    <x v="82"/>
    <s v="1994-1995"/>
    <x v="13"/>
    <x v="0"/>
    <x v="0"/>
    <x v="1155"/>
    <m/>
    <n v="222"/>
    <s v=""/>
    <n v="0"/>
    <x v="20"/>
    <n v="1"/>
    <x v="4232"/>
    <x v="4448"/>
    <m/>
    <n v="242"/>
    <s v=""/>
    <n v="1"/>
    <x v="7"/>
    <s v="SF"/>
    <s v="Open"/>
  </r>
  <r>
    <x v="82"/>
    <s v="1994-1995"/>
    <x v="13"/>
    <x v="0"/>
    <x v="54"/>
    <x v="1229"/>
    <m/>
    <n v="210"/>
    <s v=""/>
    <n v="0.5"/>
    <x v="20"/>
    <n v="2"/>
    <x v="4233"/>
    <x v="4449"/>
    <m/>
    <n v="222"/>
    <s v=""/>
    <n v="0.5"/>
    <x v="7"/>
    <s v="SF"/>
    <s v="Open"/>
  </r>
  <r>
    <x v="82"/>
    <s v="1994-1995"/>
    <x v="13"/>
    <x v="0"/>
    <x v="55"/>
    <x v="1241"/>
    <m/>
    <n v="209"/>
    <s v=""/>
    <n v="0"/>
    <x v="20"/>
    <n v="3"/>
    <x v="4234"/>
    <x v="4450"/>
    <m/>
    <n v="227"/>
    <s v=""/>
    <n v="1"/>
    <x v="7"/>
    <s v="SF"/>
    <s v="Open"/>
  </r>
  <r>
    <x v="82"/>
    <s v="1994-1995"/>
    <x v="13"/>
    <x v="0"/>
    <x v="48"/>
    <x v="1272"/>
    <m/>
    <n v="207"/>
    <s v=""/>
    <n v="0"/>
    <x v="20"/>
    <n v="4"/>
    <x v="1662"/>
    <x v="1662"/>
    <m/>
    <n v="220"/>
    <s v=""/>
    <n v="1"/>
    <x v="7"/>
    <s v="SF"/>
    <s v="Open"/>
  </r>
  <r>
    <x v="82"/>
    <s v="1994-1995"/>
    <x v="13"/>
    <x v="0"/>
    <x v="51"/>
    <x v="1273"/>
    <m/>
    <n v="202"/>
    <s v=""/>
    <n v="0"/>
    <x v="20"/>
    <n v="5"/>
    <x v="3678"/>
    <x v="3890"/>
    <m/>
    <n v="209"/>
    <s v=""/>
    <n v="1"/>
    <x v="7"/>
    <s v="SF"/>
    <s v="Open"/>
  </r>
  <r>
    <x v="82"/>
    <s v="1994-1995"/>
    <x v="13"/>
    <x v="0"/>
    <x v="52"/>
    <x v="1238"/>
    <m/>
    <n v="201"/>
    <s v=""/>
    <n v="1"/>
    <x v="20"/>
    <n v="6"/>
    <x v="4235"/>
    <x v="4451"/>
    <m/>
    <n v="204"/>
    <s v=""/>
    <n v="0"/>
    <x v="7"/>
    <s v="SF"/>
    <s v="Open"/>
  </r>
  <r>
    <x v="82"/>
    <s v="1994-1995"/>
    <x v="13"/>
    <x v="0"/>
    <x v="53"/>
    <x v="1159"/>
    <m/>
    <n v="199"/>
    <s v=""/>
    <n v="1"/>
    <x v="20"/>
    <n v="7"/>
    <x v="4236"/>
    <x v="4452"/>
    <m/>
    <n v="196"/>
    <s v=""/>
    <n v="0"/>
    <x v="7"/>
    <s v="SF"/>
    <s v="Open"/>
  </r>
  <r>
    <x v="82"/>
    <s v="1994-1995"/>
    <x v="13"/>
    <x v="0"/>
    <x v="1"/>
    <x v="964"/>
    <m/>
    <n v="199"/>
    <s v=""/>
    <n v="0"/>
    <x v="20"/>
    <n v="8"/>
    <x v="4237"/>
    <x v="4453"/>
    <m/>
    <n v="198"/>
    <s v=""/>
    <n v="1"/>
    <x v="7"/>
    <s v="SF"/>
    <s v="Open"/>
  </r>
  <r>
    <x v="82"/>
    <s v="1994-1995"/>
    <x v="13"/>
    <x v="0"/>
    <x v="2"/>
    <x v="1274"/>
    <m/>
    <n v="197"/>
    <s v=""/>
    <n v="0"/>
    <x v="20"/>
    <n v="9"/>
    <x v="4238"/>
    <x v="4454"/>
    <m/>
    <n v="196"/>
    <s v=""/>
    <n v="1"/>
    <x v="7"/>
    <s v="SF"/>
    <s v="Open"/>
  </r>
  <r>
    <x v="82"/>
    <s v="1994-1995"/>
    <x v="13"/>
    <x v="0"/>
    <x v="3"/>
    <x v="543"/>
    <m/>
    <n v="191"/>
    <s v=""/>
    <n v="1"/>
    <x v="20"/>
    <n v="10"/>
    <x v="4239"/>
    <x v="4455"/>
    <m/>
    <n v="183"/>
    <s v=""/>
    <n v="0"/>
    <x v="7"/>
    <s v="SF"/>
    <s v="Open"/>
  </r>
  <r>
    <x v="82"/>
    <s v="1994-1995"/>
    <x v="13"/>
    <x v="0"/>
    <x v="4"/>
    <x v="996"/>
    <m/>
    <n v="195"/>
    <s v=""/>
    <n v="0.5"/>
    <x v="20"/>
    <n v="11"/>
    <x v="4240"/>
    <x v="4456"/>
    <m/>
    <n v="170"/>
    <s v=""/>
    <n v="0.5"/>
    <x v="7"/>
    <s v="SF"/>
    <s v="Open"/>
  </r>
  <r>
    <x v="82"/>
    <s v="1994-1995"/>
    <x v="13"/>
    <x v="0"/>
    <x v="5"/>
    <x v="1239"/>
    <m/>
    <n v="193"/>
    <s v=""/>
    <n v="1"/>
    <x v="20"/>
    <n v="12"/>
    <x v="4241"/>
    <x v="4457"/>
    <m/>
    <n v="165"/>
    <s v=""/>
    <n v="0"/>
    <x v="7"/>
    <s v="SF"/>
    <s v="Open"/>
  </r>
  <r>
    <x v="82"/>
    <s v="1994-1995"/>
    <x v="13"/>
    <x v="0"/>
    <x v="6"/>
    <x v="1151"/>
    <m/>
    <n v="190"/>
    <s v=""/>
    <n v="0.5"/>
    <x v="20"/>
    <n v="13"/>
    <x v="4242"/>
    <x v="4458"/>
    <m/>
    <n v="154"/>
    <s v=""/>
    <n v="0.5"/>
    <x v="7"/>
    <s v="SF"/>
    <s v="Open"/>
  </r>
  <r>
    <x v="82"/>
    <s v="1994-1995"/>
    <x v="13"/>
    <x v="0"/>
    <x v="7"/>
    <x v="730"/>
    <m/>
    <n v="193"/>
    <s v=""/>
    <n v="1"/>
    <x v="20"/>
    <n v="14"/>
    <x v="4243"/>
    <x v="4459"/>
    <m/>
    <n v="147"/>
    <s v=""/>
    <n v="0"/>
    <x v="7"/>
    <s v="SF"/>
    <s v="Open"/>
  </r>
  <r>
    <x v="82"/>
    <s v="1994-1995"/>
    <x v="13"/>
    <x v="0"/>
    <x v="8"/>
    <x v="1118"/>
    <m/>
    <n v="189"/>
    <s v=""/>
    <n v="1"/>
    <x v="20"/>
    <n v="15"/>
    <x v="4244"/>
    <x v="4460"/>
    <m/>
    <n v="155"/>
    <s v=""/>
    <n v="0"/>
    <x v="7"/>
    <s v="SF"/>
    <s v="Open"/>
  </r>
  <r>
    <x v="82"/>
    <s v="1994-1995"/>
    <x v="13"/>
    <x v="0"/>
    <x v="9"/>
    <x v="1098"/>
    <m/>
    <n v="174"/>
    <s v=""/>
    <n v="0"/>
    <x v="20"/>
    <n v="16"/>
    <x v="4245"/>
    <x v="4461"/>
    <m/>
    <n v="150"/>
    <s v=""/>
    <n v="1"/>
    <x v="7"/>
    <s v="SF"/>
    <s v="Open"/>
  </r>
  <r>
    <x v="82"/>
    <s v="1994-1995"/>
    <x v="13"/>
    <x v="0"/>
    <x v="0"/>
    <x v="1241"/>
    <m/>
    <n v="209"/>
    <s v=""/>
    <n v="0"/>
    <x v="18"/>
    <n v="1"/>
    <x v="3493"/>
    <x v="3705"/>
    <m/>
    <n v="231"/>
    <s v=""/>
    <n v="1"/>
    <x v="9"/>
    <s v="League"/>
    <s v="Harold Meek"/>
  </r>
  <r>
    <x v="82"/>
    <s v="1994-1995"/>
    <x v="13"/>
    <x v="0"/>
    <x v="54"/>
    <x v="1229"/>
    <m/>
    <n v="210"/>
    <s v=""/>
    <n v="0"/>
    <x v="18"/>
    <n v="2"/>
    <x v="4246"/>
    <x v="4462"/>
    <m/>
    <n v="214"/>
    <s v=""/>
    <n v="1"/>
    <x v="9"/>
    <s v="League"/>
    <s v="Harold Meek"/>
  </r>
  <r>
    <x v="82"/>
    <s v="1994-1995"/>
    <x v="13"/>
    <x v="0"/>
    <x v="55"/>
    <x v="1273"/>
    <m/>
    <n v="202"/>
    <s v=""/>
    <n v="1"/>
    <x v="18"/>
    <n v="3"/>
    <x v="4247"/>
    <x v="4463"/>
    <m/>
    <n v="210"/>
    <s v=""/>
    <n v="0"/>
    <x v="9"/>
    <s v="League"/>
    <s v="Harold Meek"/>
  </r>
  <r>
    <x v="82"/>
    <s v="1994-1995"/>
    <x v="13"/>
    <x v="0"/>
    <x v="48"/>
    <x v="1238"/>
    <m/>
    <n v="201"/>
    <s v=""/>
    <n v="1"/>
    <x v="18"/>
    <n v="4"/>
    <x v="3881"/>
    <x v="4095"/>
    <m/>
    <n v="198"/>
    <s v=""/>
    <n v="0"/>
    <x v="9"/>
    <s v="League"/>
    <s v="Harold Meek"/>
  </r>
  <r>
    <x v="82"/>
    <s v="1994-1995"/>
    <x v="13"/>
    <x v="0"/>
    <x v="51"/>
    <x v="1159"/>
    <m/>
    <n v="199"/>
    <s v=""/>
    <n v="1"/>
    <x v="18"/>
    <n v="5"/>
    <x v="3885"/>
    <x v="4099"/>
    <m/>
    <n v="185"/>
    <s v=""/>
    <n v="0"/>
    <x v="9"/>
    <s v="League"/>
    <s v="Harold Meek"/>
  </r>
  <r>
    <x v="82"/>
    <s v="1994-1995"/>
    <x v="13"/>
    <x v="0"/>
    <x v="52"/>
    <x v="996"/>
    <m/>
    <n v="195"/>
    <s v=""/>
    <n v="1"/>
    <x v="18"/>
    <n v="6"/>
    <x v="3777"/>
    <x v="3991"/>
    <m/>
    <n v="182"/>
    <s v=""/>
    <n v="0"/>
    <x v="9"/>
    <s v="League"/>
    <s v="Harold Meek"/>
  </r>
  <r>
    <x v="82"/>
    <s v="1994-1995"/>
    <x v="13"/>
    <x v="0"/>
    <x v="53"/>
    <x v="543"/>
    <m/>
    <n v="191"/>
    <s v=""/>
    <n v="0.5"/>
    <x v="18"/>
    <n v="7"/>
    <x v="2160"/>
    <x v="2160"/>
    <m/>
    <n v="177"/>
    <s v=""/>
    <n v="0.5"/>
    <x v="9"/>
    <s v="League"/>
    <s v="Harold Meek"/>
  </r>
  <r>
    <x v="82"/>
    <s v="1994-1995"/>
    <x v="13"/>
    <x v="0"/>
    <x v="1"/>
    <x v="1151"/>
    <m/>
    <n v="190"/>
    <s v=""/>
    <n v="0"/>
    <x v="18"/>
    <n v="8"/>
    <x v="3414"/>
    <x v="3624"/>
    <m/>
    <n v="174"/>
    <s v=""/>
    <n v="1"/>
    <x v="9"/>
    <s v="League"/>
    <s v="Harold Meek"/>
  </r>
  <r>
    <x v="82"/>
    <s v="1994-1995"/>
    <x v="13"/>
    <x v="0"/>
    <x v="2"/>
    <x v="1118"/>
    <m/>
    <n v="189"/>
    <s v=""/>
    <n v="1"/>
    <x v="18"/>
    <n v="9"/>
    <x v="3544"/>
    <x v="3756"/>
    <m/>
    <n v="165"/>
    <s v=""/>
    <n v="0"/>
    <x v="9"/>
    <s v="League"/>
    <s v="Harold Meek"/>
  </r>
  <r>
    <x v="82"/>
    <s v="1994-1995"/>
    <x v="13"/>
    <x v="0"/>
    <x v="3"/>
    <x v="869"/>
    <m/>
    <n v="183"/>
    <s v=""/>
    <n v="0.5"/>
    <x v="18"/>
    <n v="10"/>
    <x v="3221"/>
    <x v="3431"/>
    <m/>
    <n v="171"/>
    <s v=""/>
    <n v="0.5"/>
    <x v="9"/>
    <s v="League"/>
    <s v="Harold Meek"/>
  </r>
  <r>
    <x v="82"/>
    <s v="1994-1995"/>
    <x v="13"/>
    <x v="0"/>
    <x v="4"/>
    <x v="1203"/>
    <m/>
    <n v="172"/>
    <s v=""/>
    <n v="0.5"/>
    <x v="18"/>
    <n v="11"/>
    <x v="4248"/>
    <x v="4464"/>
    <m/>
    <n v="162"/>
    <s v=""/>
    <n v="0.5"/>
    <x v="9"/>
    <s v="League"/>
    <s v="Harold Meek"/>
  </r>
  <r>
    <x v="82"/>
    <s v="1994-1995"/>
    <x v="13"/>
    <x v="0"/>
    <x v="5"/>
    <x v="568"/>
    <m/>
    <n v="177"/>
    <s v=""/>
    <n v="0.5"/>
    <x v="18"/>
    <n v="12"/>
    <x v="4249"/>
    <x v="4465"/>
    <m/>
    <n v="161"/>
    <s v=""/>
    <n v="0.5"/>
    <x v="9"/>
    <s v="League"/>
    <s v="Harold Meek"/>
  </r>
  <r>
    <x v="82"/>
    <s v="1994-1995"/>
    <x v="13"/>
    <x v="0"/>
    <x v="6"/>
    <x v="1212"/>
    <m/>
    <n v="189"/>
    <s v=""/>
    <n v="0"/>
    <x v="18"/>
    <n v="13"/>
    <x v="3009"/>
    <x v="3217"/>
    <m/>
    <n v="160"/>
    <s v=""/>
    <n v="1"/>
    <x v="9"/>
    <s v="League"/>
    <s v="Harold Meek"/>
  </r>
  <r>
    <x v="82"/>
    <s v="1994-1995"/>
    <x v="13"/>
    <x v="0"/>
    <x v="7"/>
    <x v="1098"/>
    <m/>
    <n v="174"/>
    <s v=""/>
    <n v="1"/>
    <x v="18"/>
    <n v="14"/>
    <x v="1761"/>
    <x v="1761"/>
    <m/>
    <n v="170"/>
    <s v=""/>
    <n v="0"/>
    <x v="9"/>
    <s v="League"/>
    <s v="Harold Meek"/>
  </r>
  <r>
    <x v="82"/>
    <s v="1994-1995"/>
    <x v="13"/>
    <x v="0"/>
    <x v="8"/>
    <x v="940"/>
    <m/>
    <n v="174"/>
    <s v=""/>
    <n v="1"/>
    <x v="18"/>
    <n v="15"/>
    <x v="4107"/>
    <x v="4323"/>
    <m/>
    <n v="157"/>
    <s v=""/>
    <n v="0"/>
    <x v="9"/>
    <s v="League"/>
    <s v="Harold Meek"/>
  </r>
  <r>
    <x v="82"/>
    <s v="1994-1995"/>
    <x v="13"/>
    <x v="0"/>
    <x v="9"/>
    <x v="1260"/>
    <m/>
    <n v="160"/>
    <s v=""/>
    <n v="0"/>
    <x v="18"/>
    <n v="16"/>
    <x v="3426"/>
    <x v="3636"/>
    <m/>
    <n v="149"/>
    <s v=""/>
    <n v="1"/>
    <x v="9"/>
    <s v="League"/>
    <s v="Harold Meek"/>
  </r>
  <r>
    <x v="82"/>
    <s v="1994-1995"/>
    <x v="13"/>
    <x v="3"/>
    <x v="0"/>
    <x v="1166"/>
    <m/>
    <n v="171"/>
    <s v=""/>
    <n v="1"/>
    <x v="55"/>
    <n v="1"/>
    <x v="4250"/>
    <x v="4466"/>
    <m/>
    <n v="154"/>
    <s v=""/>
    <n v="0"/>
    <x v="9"/>
    <s v="League"/>
    <s v="Wayling"/>
  </r>
  <r>
    <x v="82"/>
    <s v="1994-1995"/>
    <x v="13"/>
    <x v="3"/>
    <x v="54"/>
    <x v="1055"/>
    <m/>
    <n v="172"/>
    <s v=""/>
    <n v="0"/>
    <x v="55"/>
    <n v="2"/>
    <x v="4251"/>
    <x v="4467"/>
    <m/>
    <n v="149"/>
    <s v=""/>
    <n v="1"/>
    <x v="9"/>
    <s v="League"/>
    <s v="Wayling"/>
  </r>
  <r>
    <x v="82"/>
    <s v="1994-1995"/>
    <x v="13"/>
    <x v="3"/>
    <x v="55"/>
    <x v="1275"/>
    <m/>
    <n v="168"/>
    <s v=""/>
    <n v="1"/>
    <x v="55"/>
    <n v="3"/>
    <x v="4252"/>
    <x v="4468"/>
    <m/>
    <n v="151"/>
    <s v=""/>
    <n v="0"/>
    <x v="9"/>
    <s v="League"/>
    <s v="Wayling"/>
  </r>
  <r>
    <x v="82"/>
    <s v="1994-1995"/>
    <x v="13"/>
    <x v="3"/>
    <x v="48"/>
    <x v="1081"/>
    <m/>
    <n v="166"/>
    <s v=""/>
    <n v="1"/>
    <x v="55"/>
    <n v="4"/>
    <x v="3146"/>
    <x v="3356"/>
    <m/>
    <n v="150"/>
    <s v=""/>
    <n v="0"/>
    <x v="9"/>
    <s v="League"/>
    <s v="Wayling"/>
  </r>
  <r>
    <x v="82"/>
    <s v="1994-1995"/>
    <x v="13"/>
    <x v="3"/>
    <x v="51"/>
    <x v="447"/>
    <m/>
    <n v="167"/>
    <s v=""/>
    <n v="0.5"/>
    <x v="55"/>
    <n v="5"/>
    <x v="4105"/>
    <x v="4321"/>
    <m/>
    <n v="156"/>
    <s v=""/>
    <n v="0.5"/>
    <x v="9"/>
    <s v="League"/>
    <s v="Wayling"/>
  </r>
  <r>
    <x v="82"/>
    <s v="1994-1995"/>
    <x v="13"/>
    <x v="3"/>
    <x v="52"/>
    <x v="1206"/>
    <m/>
    <n v="162"/>
    <s v=""/>
    <n v="1"/>
    <x v="55"/>
    <n v="6"/>
    <x v="3140"/>
    <x v="3350"/>
    <m/>
    <n v="151"/>
    <s v=""/>
    <n v="0"/>
    <x v="9"/>
    <s v="League"/>
    <s v="Wayling"/>
  </r>
  <r>
    <x v="82"/>
    <s v="1994-1995"/>
    <x v="13"/>
    <x v="3"/>
    <x v="53"/>
    <x v="1276"/>
    <m/>
    <n v="154"/>
    <s v=""/>
    <n v="1"/>
    <x v="55"/>
    <n v="7"/>
    <x v="3143"/>
    <x v="3353"/>
    <m/>
    <n v="146"/>
    <s v=""/>
    <n v="0"/>
    <x v="9"/>
    <s v="League"/>
    <s v="Wayling"/>
  </r>
  <r>
    <x v="82"/>
    <s v="1994-1995"/>
    <x v="13"/>
    <x v="3"/>
    <x v="1"/>
    <x v="1277"/>
    <m/>
    <n v="156"/>
    <s v=""/>
    <n v="0.5"/>
    <x v="55"/>
    <n v="8"/>
    <x v="4253"/>
    <x v="4469"/>
    <m/>
    <n v="148"/>
    <s v=""/>
    <n v="0.5"/>
    <x v="9"/>
    <s v="League"/>
    <s v="Wayling"/>
  </r>
  <r>
    <x v="82"/>
    <s v="1994-1995"/>
    <x v="13"/>
    <x v="3"/>
    <x v="2"/>
    <x v="1181"/>
    <m/>
    <n v="146"/>
    <s v=""/>
    <n v="0"/>
    <x v="55"/>
    <n v="9"/>
    <x v="4106"/>
    <x v="4322"/>
    <m/>
    <n v="145"/>
    <s v=""/>
    <n v="1"/>
    <x v="9"/>
    <s v="League"/>
    <s v="Wayling"/>
  </r>
  <r>
    <x v="82"/>
    <s v="1994-1995"/>
    <x v="13"/>
    <x v="3"/>
    <x v="3"/>
    <x v="1170"/>
    <m/>
    <n v="154"/>
    <s v=""/>
    <n v="1"/>
    <x v="55"/>
    <n v="10"/>
    <x v="4115"/>
    <x v="4331"/>
    <m/>
    <n v="145"/>
    <s v=""/>
    <n v="0"/>
    <x v="9"/>
    <s v="League"/>
    <s v="Wayling"/>
  </r>
  <r>
    <x v="82"/>
    <s v="1994-1995"/>
    <x v="13"/>
    <x v="3"/>
    <x v="4"/>
    <x v="1110"/>
    <m/>
    <n v="153"/>
    <s v=""/>
    <n v="1"/>
    <x v="55"/>
    <n v="11"/>
    <x v="4254"/>
    <x v="4470"/>
    <m/>
    <n v="143"/>
    <s v=""/>
    <n v="0"/>
    <x v="9"/>
    <s v="League"/>
    <s v="Wayling"/>
  </r>
  <r>
    <x v="82"/>
    <s v="1994-1995"/>
    <x v="13"/>
    <x v="3"/>
    <x v="5"/>
    <x v="1156"/>
    <m/>
    <n v="152"/>
    <s v=""/>
    <n v="0.5"/>
    <x v="55"/>
    <n v="12"/>
    <x v="4255"/>
    <x v="4471"/>
    <m/>
    <n v="143"/>
    <s v=""/>
    <n v="0.5"/>
    <x v="9"/>
    <s v="League"/>
    <s v="Wayling"/>
  </r>
  <r>
    <x v="82"/>
    <s v="1994-1995"/>
    <x v="13"/>
    <x v="3"/>
    <x v="6"/>
    <x v="762"/>
    <m/>
    <n v="152"/>
    <s v=""/>
    <n v="0.5"/>
    <x v="55"/>
    <n v="13"/>
    <x v="3225"/>
    <x v="3435"/>
    <m/>
    <n v="137"/>
    <s v=""/>
    <n v="0.5"/>
    <x v="9"/>
    <s v="League"/>
    <s v="Wayling"/>
  </r>
  <r>
    <x v="82"/>
    <s v="1994-1995"/>
    <x v="13"/>
    <x v="3"/>
    <x v="7"/>
    <x v="943"/>
    <m/>
    <n v="143"/>
    <s v=""/>
    <n v="0.5"/>
    <x v="55"/>
    <n v="14"/>
    <x v="3764"/>
    <x v="3978"/>
    <m/>
    <n v="129"/>
    <s v=""/>
    <n v="0.5"/>
    <x v="9"/>
    <s v="League"/>
    <s v="Wayling"/>
  </r>
  <r>
    <x v="82"/>
    <s v="1994-1995"/>
    <x v="13"/>
    <x v="3"/>
    <x v="8"/>
    <x v="984"/>
    <m/>
    <n v="149"/>
    <s v=""/>
    <n v="0.5"/>
    <x v="55"/>
    <n v="15"/>
    <x v="4256"/>
    <x v="4472"/>
    <m/>
    <n v="128"/>
    <s v=""/>
    <n v="0.5"/>
    <x v="9"/>
    <s v="League"/>
    <s v="Wayling"/>
  </r>
  <r>
    <x v="82"/>
    <s v="1994-1995"/>
    <x v="13"/>
    <x v="3"/>
    <x v="9"/>
    <x v="1217"/>
    <m/>
    <n v="148"/>
    <s v=""/>
    <n v="0.5"/>
    <x v="55"/>
    <n v="16"/>
    <x v="4257"/>
    <x v="4473"/>
    <m/>
    <n v="116"/>
    <s v=""/>
    <n v="0.5"/>
    <x v="9"/>
    <s v="League"/>
    <s v="Wayling"/>
  </r>
  <r>
    <x v="83"/>
    <s v="1995-1996"/>
    <x v="13"/>
    <x v="0"/>
    <x v="0"/>
    <x v="1229"/>
    <m/>
    <n v="206"/>
    <s v=""/>
    <n v="1"/>
    <x v="50"/>
    <n v="1"/>
    <x v="4027"/>
    <x v="4241"/>
    <m/>
    <n v="197"/>
    <s v=""/>
    <n v="0"/>
    <x v="9"/>
    <s v="League"/>
    <s v="Harold Meek"/>
  </r>
  <r>
    <x v="83"/>
    <s v="1995-1996"/>
    <x v="13"/>
    <x v="0"/>
    <x v="54"/>
    <x v="1273"/>
    <m/>
    <n v="203"/>
    <s v=""/>
    <n v="0.5"/>
    <x v="50"/>
    <n v="2"/>
    <x v="3877"/>
    <x v="4091"/>
    <m/>
    <n v="184"/>
    <s v=""/>
    <n v="0.5"/>
    <x v="9"/>
    <s v="League"/>
    <s v="Harold Meek"/>
  </r>
  <r>
    <x v="83"/>
    <s v="1995-1996"/>
    <x v="13"/>
    <x v="0"/>
    <x v="55"/>
    <x v="1238"/>
    <m/>
    <n v="203"/>
    <s v=""/>
    <n v="1"/>
    <x v="50"/>
    <n v="3"/>
    <x v="3315"/>
    <x v="3525"/>
    <m/>
    <n v="153"/>
    <s v=""/>
    <n v="0"/>
    <x v="9"/>
    <s v="League"/>
    <s v="Harold Meek"/>
  </r>
  <r>
    <x v="83"/>
    <s v="1995-1996"/>
    <x v="13"/>
    <x v="0"/>
    <x v="48"/>
    <x v="543"/>
    <m/>
    <n v="198"/>
    <s v=""/>
    <n v="0.5"/>
    <x v="50"/>
    <n v="4"/>
    <x v="3043"/>
    <x v="3251"/>
    <m/>
    <n v="159"/>
    <s v=""/>
    <n v="0.5"/>
    <x v="9"/>
    <s v="League"/>
    <s v="Harold Meek"/>
  </r>
  <r>
    <x v="83"/>
    <s v="1995-1996"/>
    <x v="13"/>
    <x v="0"/>
    <x v="51"/>
    <x v="1159"/>
    <m/>
    <n v="197"/>
    <s v=""/>
    <n v="0.5"/>
    <x v="50"/>
    <n v="5"/>
    <x v="3879"/>
    <x v="4093"/>
    <m/>
    <n v="143"/>
    <s v=""/>
    <n v="0.5"/>
    <x v="9"/>
    <s v="League"/>
    <s v="Harold Meek"/>
  </r>
  <r>
    <x v="83"/>
    <s v="1995-1996"/>
    <x v="13"/>
    <x v="0"/>
    <x v="52"/>
    <x v="1151"/>
    <m/>
    <n v="196"/>
    <s v=""/>
    <n v="1"/>
    <x v="50"/>
    <n v="6"/>
    <x v="3262"/>
    <x v="3472"/>
    <m/>
    <n v="129"/>
    <s v=""/>
    <n v="0"/>
    <x v="9"/>
    <s v="League"/>
    <s v="Harold Meek"/>
  </r>
  <r>
    <x v="83"/>
    <s v="1995-1996"/>
    <x v="13"/>
    <x v="0"/>
    <x v="53"/>
    <x v="1274"/>
    <m/>
    <n v="189"/>
    <s v=""/>
    <n v="0"/>
    <x v="50"/>
    <n v="7"/>
    <x v="3489"/>
    <x v="3701"/>
    <m/>
    <n v="128"/>
    <s v=""/>
    <n v="1"/>
    <x v="9"/>
    <s v="League"/>
    <s v="Harold Meek"/>
  </r>
  <r>
    <x v="83"/>
    <s v="1995-1996"/>
    <x v="13"/>
    <x v="0"/>
    <x v="1"/>
    <x v="1118"/>
    <m/>
    <n v="184"/>
    <s v=""/>
    <n v="1"/>
    <x v="50"/>
    <n v="8"/>
    <x v="4258"/>
    <x v="4474"/>
    <m/>
    <n v="119"/>
    <s v=""/>
    <n v="0"/>
    <x v="9"/>
    <s v="League"/>
    <s v="Harold Meek"/>
  </r>
  <r>
    <x v="83"/>
    <s v="1995-1996"/>
    <x v="13"/>
    <x v="0"/>
    <x v="2"/>
    <x v="568"/>
    <m/>
    <n v="176"/>
    <s v=""/>
    <n v="1"/>
    <x v="50"/>
    <n v="9"/>
    <x v="4259"/>
    <x v="4475"/>
    <m/>
    <s v="UG"/>
    <s v=""/>
    <n v="0"/>
    <x v="9"/>
    <s v="League"/>
    <s v="Harold Meek"/>
  </r>
  <r>
    <x v="83"/>
    <s v="1995-1996"/>
    <x v="13"/>
    <x v="0"/>
    <x v="3"/>
    <x v="447"/>
    <m/>
    <n v="174"/>
    <s v=""/>
    <n v="1"/>
    <x v="50"/>
    <n v="10"/>
    <x v="944"/>
    <x v="944"/>
    <m/>
    <n v="107"/>
    <s v=""/>
    <n v="0"/>
    <x v="9"/>
    <s v="League"/>
    <s v="Harold Meek"/>
  </r>
  <r>
    <x v="83"/>
    <s v="1995-1996"/>
    <x v="13"/>
    <x v="0"/>
    <x v="4"/>
    <x v="869"/>
    <m/>
    <n v="171"/>
    <s v=""/>
    <n v="1"/>
    <x v="50"/>
    <n v="11"/>
    <x v="4101"/>
    <x v="4317"/>
    <m/>
    <n v="102"/>
    <s v=""/>
    <n v="0"/>
    <x v="9"/>
    <s v="League"/>
    <s v="Harold Meek"/>
  </r>
  <r>
    <x v="83"/>
    <s v="1995-1996"/>
    <x v="13"/>
    <x v="0"/>
    <x v="5"/>
    <x v="1166"/>
    <m/>
    <n v="170"/>
    <s v=""/>
    <n v="1"/>
    <x v="50"/>
    <n v="12"/>
    <x v="3640"/>
    <x v="3852"/>
    <m/>
    <s v="UG"/>
    <s v=""/>
    <n v="0"/>
    <x v="9"/>
    <s v="League"/>
    <s v="Harold Meek"/>
  </r>
  <r>
    <x v="83"/>
    <s v="1995-1996"/>
    <x v="13"/>
    <x v="0"/>
    <x v="6"/>
    <x v="940"/>
    <m/>
    <n v="167"/>
    <s v=""/>
    <n v="1"/>
    <x v="50"/>
    <n v="13"/>
    <x v="3989"/>
    <x v="4203"/>
    <m/>
    <s v="UG"/>
    <s v=""/>
    <n v="0"/>
    <x v="9"/>
    <s v="League"/>
    <s v="Harold Meek"/>
  </r>
  <r>
    <x v="83"/>
    <s v="1995-1996"/>
    <x v="13"/>
    <x v="0"/>
    <x v="7"/>
    <x v="1206"/>
    <m/>
    <n v="161"/>
    <s v=""/>
    <n v="1"/>
    <x v="50"/>
    <n v="14"/>
    <x v="3772"/>
    <x v="3986"/>
    <m/>
    <s v="UG"/>
    <s v=""/>
    <n v="0"/>
    <x v="9"/>
    <s v="League"/>
    <s v="Harold Meek"/>
  </r>
  <r>
    <x v="83"/>
    <s v="1995-1996"/>
    <x v="13"/>
    <x v="0"/>
    <x v="8"/>
    <x v="1276"/>
    <m/>
    <n v="159"/>
    <s v=""/>
    <n v="1"/>
    <x v="50"/>
    <n v="15"/>
    <x v="4260"/>
    <x v="4476"/>
    <m/>
    <n v="96"/>
    <s v=""/>
    <n v="0"/>
    <x v="9"/>
    <s v="League"/>
    <s v="Harold Meek"/>
  </r>
  <r>
    <x v="83"/>
    <s v="1995-1996"/>
    <x v="13"/>
    <x v="0"/>
    <x v="9"/>
    <x v="943"/>
    <m/>
    <n v="157"/>
    <s v=""/>
    <n v="1"/>
    <x v="50"/>
    <n v="16"/>
    <x v="3359"/>
    <x v="3569"/>
    <m/>
    <n v="95"/>
    <s v=""/>
    <n v="0"/>
    <x v="9"/>
    <s v="League"/>
    <s v="Harold Meek"/>
  </r>
  <r>
    <x v="83"/>
    <s v="1995-1996"/>
    <x v="13"/>
    <x v="3"/>
    <x v="0"/>
    <x v="1278"/>
    <m/>
    <n v="153"/>
    <s v=""/>
    <n v="1"/>
    <x v="58"/>
    <n v="1"/>
    <x v="4024"/>
    <x v="4238"/>
    <m/>
    <n v="88"/>
    <s v=""/>
    <n v="0"/>
    <x v="9"/>
    <s v="League"/>
    <s v="Wayling"/>
  </r>
  <r>
    <x v="83"/>
    <s v="1995-1996"/>
    <x v="13"/>
    <x v="3"/>
    <x v="54"/>
    <x v="1217"/>
    <m/>
    <n v="150"/>
    <s v=""/>
    <n v="1"/>
    <x v="58"/>
    <n v="2"/>
    <x v="2364"/>
    <x v="2364"/>
    <m/>
    <n v="80"/>
    <s v=""/>
    <n v="0"/>
    <x v="9"/>
    <s v="League"/>
    <s v="Wayling"/>
  </r>
  <r>
    <x v="83"/>
    <s v="1995-1996"/>
    <x v="13"/>
    <x v="3"/>
    <x v="55"/>
    <x v="1156"/>
    <m/>
    <n v="147"/>
    <s v=""/>
    <n v="1"/>
    <x v="58"/>
    <n v="3"/>
    <x v="4261"/>
    <x v="4477"/>
    <m/>
    <n v="77"/>
    <s v=""/>
    <n v="0"/>
    <x v="9"/>
    <s v="League"/>
    <s v="Wayling"/>
  </r>
  <r>
    <x v="83"/>
    <s v="1995-1996"/>
    <x v="13"/>
    <x v="3"/>
    <x v="48"/>
    <x v="1181"/>
    <m/>
    <n v="147"/>
    <s v=""/>
    <n v="1"/>
    <x v="58"/>
    <n v="4"/>
    <x v="4031"/>
    <x v="4245"/>
    <m/>
    <n v="70"/>
    <s v=""/>
    <n v="0"/>
    <x v="9"/>
    <s v="League"/>
    <s v="Wayling"/>
  </r>
  <r>
    <x v="83"/>
    <s v="1995-1996"/>
    <x v="13"/>
    <x v="3"/>
    <x v="51"/>
    <x v="1140"/>
    <m/>
    <n v="144"/>
    <s v=""/>
    <n v="1"/>
    <x v="58"/>
    <n v="5"/>
    <x v="4262"/>
    <x v="4478"/>
    <m/>
    <n v="69"/>
    <s v=""/>
    <n v="0"/>
    <x v="9"/>
    <s v="League"/>
    <s v="Wayling"/>
  </r>
  <r>
    <x v="83"/>
    <s v="1995-1996"/>
    <x v="13"/>
    <x v="3"/>
    <x v="52"/>
    <x v="958"/>
    <m/>
    <n v="137"/>
    <s v=""/>
    <n v="1"/>
    <x v="58"/>
    <n v="6"/>
    <x v="4263"/>
    <x v="4479"/>
    <m/>
    <n v="68"/>
    <s v=""/>
    <n v="0"/>
    <x v="9"/>
    <s v="League"/>
    <s v="Wayling"/>
  </r>
  <r>
    <x v="83"/>
    <s v="1995-1996"/>
    <x v="13"/>
    <x v="3"/>
    <x v="53"/>
    <x v="1189"/>
    <m/>
    <n v="129"/>
    <s v=""/>
    <n v="1"/>
    <x v="58"/>
    <n v="7"/>
    <x v="4264"/>
    <x v="4480"/>
    <m/>
    <n v="63"/>
    <s v=""/>
    <n v="0"/>
    <x v="9"/>
    <s v="League"/>
    <s v="Wayling"/>
  </r>
  <r>
    <x v="83"/>
    <s v="1995-1996"/>
    <x v="13"/>
    <x v="3"/>
    <x v="1"/>
    <x v="1279"/>
    <m/>
    <n v="89"/>
    <s v=""/>
    <n v="0.5"/>
    <x v="58"/>
    <n v="8"/>
    <x v="4265"/>
    <x v="4481"/>
    <m/>
    <n v="58"/>
    <s v=""/>
    <n v="0.5"/>
    <x v="9"/>
    <s v="League"/>
    <s v="Wayling"/>
  </r>
  <r>
    <x v="83"/>
    <s v="1995-1996"/>
    <x v="13"/>
    <x v="0"/>
    <x v="0"/>
    <x v="730"/>
    <m/>
    <n v="216"/>
    <s v=""/>
    <n v="1"/>
    <x v="18"/>
    <n v="1"/>
    <x v="2160"/>
    <x v="2160"/>
    <m/>
    <n v="191"/>
    <s v=""/>
    <n v="0"/>
    <x v="9"/>
    <s v="League"/>
    <s v="Harold Meek"/>
  </r>
  <r>
    <x v="83"/>
    <s v="1995-1996"/>
    <x v="13"/>
    <x v="0"/>
    <x v="54"/>
    <x v="1229"/>
    <m/>
    <n v="206"/>
    <s v=""/>
    <n v="1"/>
    <x v="18"/>
    <n v="2"/>
    <x v="3885"/>
    <x v="4099"/>
    <m/>
    <n v="183"/>
    <s v=""/>
    <n v="0"/>
    <x v="9"/>
    <s v="League"/>
    <s v="Harold Meek"/>
  </r>
  <r>
    <x v="83"/>
    <s v="1995-1996"/>
    <x v="13"/>
    <x v="0"/>
    <x v="55"/>
    <x v="1238"/>
    <m/>
    <n v="203"/>
    <s v=""/>
    <n v="1"/>
    <x v="18"/>
    <n v="3"/>
    <x v="4266"/>
    <x v="4482"/>
    <m/>
    <n v="180"/>
    <s v=""/>
    <n v="0"/>
    <x v="9"/>
    <s v="League"/>
    <s v="Harold Meek"/>
  </r>
  <r>
    <x v="83"/>
    <s v="1995-1996"/>
    <x v="13"/>
    <x v="0"/>
    <x v="48"/>
    <x v="1273"/>
    <m/>
    <n v="203"/>
    <s v=""/>
    <n v="1"/>
    <x v="18"/>
    <n v="4"/>
    <x v="3414"/>
    <x v="3624"/>
    <m/>
    <n v="178"/>
    <s v=""/>
    <n v="0"/>
    <x v="9"/>
    <s v="League"/>
    <s v="Harold Meek"/>
  </r>
  <r>
    <x v="83"/>
    <s v="1995-1996"/>
    <x v="13"/>
    <x v="0"/>
    <x v="51"/>
    <x v="543"/>
    <m/>
    <n v="198"/>
    <s v=""/>
    <n v="1"/>
    <x v="18"/>
    <n v="5"/>
    <x v="3544"/>
    <x v="3756"/>
    <m/>
    <n v="177"/>
    <s v=""/>
    <n v="0"/>
    <x v="9"/>
    <s v="League"/>
    <s v="Harold Meek"/>
  </r>
  <r>
    <x v="83"/>
    <s v="1995-1996"/>
    <x v="13"/>
    <x v="0"/>
    <x v="52"/>
    <x v="1151"/>
    <m/>
    <n v="196"/>
    <s v=""/>
    <n v="1"/>
    <x v="18"/>
    <n v="6"/>
    <x v="4267"/>
    <x v="4483"/>
    <m/>
    <n v="166"/>
    <s v=""/>
    <n v="0"/>
    <x v="9"/>
    <s v="League"/>
    <s v="Harold Meek"/>
  </r>
  <r>
    <x v="83"/>
    <s v="1995-1996"/>
    <x v="13"/>
    <x v="0"/>
    <x v="53"/>
    <x v="1274"/>
    <m/>
    <n v="189"/>
    <s v=""/>
    <n v="0"/>
    <x v="18"/>
    <n v="7"/>
    <x v="3221"/>
    <x v="3431"/>
    <m/>
    <n v="161"/>
    <s v=""/>
    <n v="1"/>
    <x v="9"/>
    <s v="League"/>
    <s v="Harold Meek"/>
  </r>
  <r>
    <x v="83"/>
    <s v="1995-1996"/>
    <x v="13"/>
    <x v="0"/>
    <x v="1"/>
    <x v="1098"/>
    <m/>
    <n v="188"/>
    <s v=""/>
    <n v="1"/>
    <x v="18"/>
    <n v="8"/>
    <x v="4268"/>
    <x v="4484"/>
    <m/>
    <n v="161"/>
    <s v=""/>
    <n v="0"/>
    <x v="9"/>
    <s v="League"/>
    <s v="Harold Meek"/>
  </r>
  <r>
    <x v="83"/>
    <s v="1995-1996"/>
    <x v="13"/>
    <x v="0"/>
    <x v="2"/>
    <x v="1118"/>
    <m/>
    <n v="184"/>
    <s v=""/>
    <n v="0"/>
    <x v="18"/>
    <n v="9"/>
    <x v="3009"/>
    <x v="3217"/>
    <m/>
    <n v="167"/>
    <s v=""/>
    <n v="1"/>
    <x v="9"/>
    <s v="League"/>
    <s v="Harold Meek"/>
  </r>
  <r>
    <x v="83"/>
    <s v="1995-1996"/>
    <x v="13"/>
    <x v="0"/>
    <x v="3"/>
    <x v="1280"/>
    <m/>
    <n v="178"/>
    <s v=""/>
    <n v="0.5"/>
    <x v="18"/>
    <n v="10"/>
    <x v="3426"/>
    <x v="3636"/>
    <m/>
    <n v="159"/>
    <s v=""/>
    <n v="0.5"/>
    <x v="9"/>
    <s v="League"/>
    <s v="Harold Meek"/>
  </r>
  <r>
    <x v="83"/>
    <s v="1995-1996"/>
    <x v="13"/>
    <x v="0"/>
    <x v="4"/>
    <x v="447"/>
    <m/>
    <n v="174"/>
    <s v=""/>
    <n v="0.5"/>
    <x v="18"/>
    <n v="11"/>
    <x v="3015"/>
    <x v="3223"/>
    <m/>
    <n v="142"/>
    <s v=""/>
    <n v="0.5"/>
    <x v="9"/>
    <s v="League"/>
    <s v="Harold Meek"/>
  </r>
  <r>
    <x v="83"/>
    <s v="1995-1996"/>
    <x v="13"/>
    <x v="0"/>
    <x v="5"/>
    <x v="1275"/>
    <m/>
    <n v="173"/>
    <s v=""/>
    <n v="0.5"/>
    <x v="18"/>
    <n v="12"/>
    <x v="4250"/>
    <x v="4466"/>
    <m/>
    <n v="156"/>
    <s v=""/>
    <n v="0.5"/>
    <x v="9"/>
    <s v="League"/>
    <s v="Harold Meek"/>
  </r>
  <r>
    <x v="83"/>
    <s v="1995-1996"/>
    <x v="13"/>
    <x v="0"/>
    <x v="6"/>
    <x v="869"/>
    <m/>
    <n v="171"/>
    <s v=""/>
    <n v="0.5"/>
    <x v="18"/>
    <n v="13"/>
    <x v="4255"/>
    <x v="4471"/>
    <m/>
    <n v="155"/>
    <s v=""/>
    <n v="0.5"/>
    <x v="9"/>
    <s v="League"/>
    <s v="Harold Meek"/>
  </r>
  <r>
    <x v="83"/>
    <s v="1995-1996"/>
    <x v="13"/>
    <x v="0"/>
    <x v="7"/>
    <x v="1166"/>
    <m/>
    <n v="170"/>
    <s v=""/>
    <n v="1"/>
    <x v="18"/>
    <n v="14"/>
    <x v="4107"/>
    <x v="4323"/>
    <m/>
    <n v="153"/>
    <s v=""/>
    <n v="0"/>
    <x v="9"/>
    <s v="League"/>
    <s v="Harold Meek"/>
  </r>
  <r>
    <x v="83"/>
    <s v="1995-1996"/>
    <x v="13"/>
    <x v="0"/>
    <x v="8"/>
    <x v="940"/>
    <m/>
    <n v="167"/>
    <s v=""/>
    <n v="0.5"/>
    <x v="18"/>
    <n v="15"/>
    <x v="4269"/>
    <x v="4485"/>
    <m/>
    <n v="148"/>
    <s v=""/>
    <n v="0.5"/>
    <x v="9"/>
    <s v="League"/>
    <s v="Harold Meek"/>
  </r>
  <r>
    <x v="83"/>
    <s v="1995-1996"/>
    <x v="13"/>
    <x v="0"/>
    <x v="9"/>
    <x v="1266"/>
    <m/>
    <n v="167"/>
    <s v=""/>
    <n v="0.5"/>
    <x v="18"/>
    <n v="16"/>
    <x v="4105"/>
    <x v="4321"/>
    <m/>
    <n v="143"/>
    <s v=""/>
    <n v="0.5"/>
    <x v="9"/>
    <s v="League"/>
    <s v="Harold Meek"/>
  </r>
  <r>
    <x v="83"/>
    <s v="1995-1996"/>
    <x v="13"/>
    <x v="3"/>
    <x v="0"/>
    <x v="1281"/>
    <m/>
    <n v="163"/>
    <s v=""/>
    <n v="0"/>
    <x v="55"/>
    <n v="1"/>
    <x v="3782"/>
    <x v="3996"/>
    <m/>
    <n v="152"/>
    <s v=""/>
    <n v="1"/>
    <x v="9"/>
    <s v="League"/>
    <s v="Wayling"/>
  </r>
  <r>
    <x v="83"/>
    <s v="1995-1996"/>
    <x v="13"/>
    <x v="3"/>
    <x v="54"/>
    <x v="1206"/>
    <m/>
    <n v="161"/>
    <s v=""/>
    <n v="0.5"/>
    <x v="55"/>
    <n v="2"/>
    <x v="1761"/>
    <x v="1761"/>
    <m/>
    <n v="170"/>
    <s v=""/>
    <n v="0.5"/>
    <x v="9"/>
    <s v="League"/>
    <s v="Wayling"/>
  </r>
  <r>
    <x v="83"/>
    <s v="1995-1996"/>
    <x v="13"/>
    <x v="3"/>
    <x v="55"/>
    <x v="1276"/>
    <m/>
    <n v="159"/>
    <s v=""/>
    <n v="1"/>
    <x v="55"/>
    <n v="3"/>
    <x v="1203"/>
    <x v="1203"/>
    <m/>
    <n v="145"/>
    <s v=""/>
    <n v="0"/>
    <x v="9"/>
    <s v="League"/>
    <s v="Wayling"/>
  </r>
  <r>
    <x v="83"/>
    <s v="1995-1996"/>
    <x v="13"/>
    <x v="3"/>
    <x v="48"/>
    <x v="1055"/>
    <m/>
    <n v="157"/>
    <s v=""/>
    <n v="0"/>
    <x v="55"/>
    <n v="4"/>
    <x v="4270"/>
    <x v="4486"/>
    <m/>
    <n v="146"/>
    <s v=""/>
    <n v="1"/>
    <x v="9"/>
    <s v="League"/>
    <s v="Wayling"/>
  </r>
  <r>
    <x v="83"/>
    <s v="1995-1996"/>
    <x v="13"/>
    <x v="3"/>
    <x v="51"/>
    <x v="943"/>
    <m/>
    <n v="157"/>
    <s v=""/>
    <n v="0.5"/>
    <x v="55"/>
    <n v="5"/>
    <x v="4253"/>
    <x v="4469"/>
    <m/>
    <n v="145"/>
    <s v=""/>
    <n v="0.5"/>
    <x v="9"/>
    <s v="League"/>
    <s v="Wayling"/>
  </r>
  <r>
    <x v="83"/>
    <s v="1995-1996"/>
    <x v="13"/>
    <x v="3"/>
    <x v="52"/>
    <x v="1262"/>
    <m/>
    <n v="153"/>
    <s v=""/>
    <n v="0.5"/>
    <x v="55"/>
    <n v="6"/>
    <x v="4115"/>
    <x v="4331"/>
    <m/>
    <n v="147"/>
    <s v=""/>
    <n v="0.5"/>
    <x v="9"/>
    <s v="League"/>
    <s v="Wayling"/>
  </r>
  <r>
    <x v="83"/>
    <s v="1995-1996"/>
    <x v="13"/>
    <x v="3"/>
    <x v="53"/>
    <x v="1110"/>
    <m/>
    <n v="152"/>
    <s v=""/>
    <n v="0.5"/>
    <x v="55"/>
    <n v="7"/>
    <x v="4271"/>
    <x v="4487"/>
    <m/>
    <n v="142"/>
    <s v=""/>
    <n v="0.5"/>
    <x v="9"/>
    <s v="League"/>
    <s v="Wayling"/>
  </r>
  <r>
    <x v="83"/>
    <s v="1995-1996"/>
    <x v="13"/>
    <x v="3"/>
    <x v="1"/>
    <x v="1217"/>
    <m/>
    <n v="150"/>
    <s v=""/>
    <n v="0.5"/>
    <x v="55"/>
    <n v="8"/>
    <x v="4272"/>
    <x v="4488"/>
    <m/>
    <n v="136"/>
    <s v=""/>
    <n v="0.5"/>
    <x v="9"/>
    <s v="League"/>
    <s v="Wayling"/>
  </r>
  <r>
    <x v="83"/>
    <s v="1995-1996"/>
    <x v="13"/>
    <x v="3"/>
    <x v="2"/>
    <x v="1282"/>
    <m/>
    <n v="147"/>
    <s v=""/>
    <n v="0.5"/>
    <x v="55"/>
    <n v="9"/>
    <x v="4273"/>
    <x v="4489"/>
    <m/>
    <n v="141"/>
    <s v=""/>
    <n v="0.5"/>
    <x v="9"/>
    <s v="League"/>
    <s v="Wayling"/>
  </r>
  <r>
    <x v="83"/>
    <s v="1995-1996"/>
    <x v="13"/>
    <x v="3"/>
    <x v="3"/>
    <x v="1181"/>
    <m/>
    <n v="147"/>
    <s v=""/>
    <n v="0.5"/>
    <x v="55"/>
    <n v="10"/>
    <x v="3225"/>
    <x v="3435"/>
    <m/>
    <n v="135"/>
    <s v=""/>
    <n v="0.5"/>
    <x v="9"/>
    <s v="League"/>
    <s v="Wayling"/>
  </r>
  <r>
    <x v="83"/>
    <s v="1995-1996"/>
    <x v="13"/>
    <x v="3"/>
    <x v="4"/>
    <x v="1156"/>
    <m/>
    <n v="147"/>
    <s v=""/>
    <n v="0.5"/>
    <x v="55"/>
    <n v="11"/>
    <x v="3146"/>
    <x v="3356"/>
    <m/>
    <n v="138"/>
    <s v=""/>
    <n v="0.5"/>
    <x v="9"/>
    <s v="League"/>
    <s v="Wayling"/>
  </r>
  <r>
    <x v="83"/>
    <s v="1995-1996"/>
    <x v="13"/>
    <x v="3"/>
    <x v="5"/>
    <x v="1170"/>
    <m/>
    <n v="145"/>
    <s v=""/>
    <n v="0"/>
    <x v="55"/>
    <n v="12"/>
    <x v="3143"/>
    <x v="3353"/>
    <m/>
    <n v="131"/>
    <s v=""/>
    <n v="1"/>
    <x v="9"/>
    <s v="League"/>
    <s v="Wayling"/>
  </r>
  <r>
    <x v="83"/>
    <s v="1995-1996"/>
    <x v="13"/>
    <x v="3"/>
    <x v="6"/>
    <x v="1140"/>
    <m/>
    <n v="144"/>
    <s v=""/>
    <n v="0.5"/>
    <x v="55"/>
    <n v="13"/>
    <x v="4274"/>
    <x v="4490"/>
    <m/>
    <n v="139"/>
    <s v=""/>
    <n v="0.5"/>
    <x v="9"/>
    <s v="League"/>
    <s v="Wayling"/>
  </r>
  <r>
    <x v="83"/>
    <s v="1995-1996"/>
    <x v="13"/>
    <x v="3"/>
    <x v="7"/>
    <x v="1283"/>
    <m/>
    <n v="137"/>
    <s v=""/>
    <n v="1"/>
    <x v="55"/>
    <n v="14"/>
    <x v="4275"/>
    <x v="4491"/>
    <m/>
    <n v="132"/>
    <s v=""/>
    <n v="0"/>
    <x v="9"/>
    <s v="League"/>
    <s v="Wayling"/>
  </r>
  <r>
    <x v="83"/>
    <s v="1995-1996"/>
    <x v="13"/>
    <x v="3"/>
    <x v="8"/>
    <x v="1216"/>
    <m/>
    <n v="134"/>
    <s v=""/>
    <n v="0.5"/>
    <x v="55"/>
    <n v="15"/>
    <x v="4257"/>
    <x v="4473"/>
    <m/>
    <n v="131"/>
    <s v=""/>
    <n v="0.5"/>
    <x v="9"/>
    <s v="League"/>
    <s v="Wayling"/>
  </r>
  <r>
    <x v="83"/>
    <s v="1995-1996"/>
    <x v="13"/>
    <x v="3"/>
    <x v="9"/>
    <x v="1284"/>
    <m/>
    <n v="99"/>
    <s v=""/>
    <n v="1"/>
    <x v="55"/>
    <n v="16"/>
    <x v="4113"/>
    <x v="4329"/>
    <m/>
    <n v="108"/>
    <s v=""/>
    <n v="0"/>
    <x v="9"/>
    <s v="League"/>
    <s v="Wayling"/>
  </r>
  <r>
    <x v="83"/>
    <s v="1995-1996"/>
    <x v="13"/>
    <x v="0"/>
    <x v="0"/>
    <x v="730"/>
    <m/>
    <n v="216"/>
    <s v=""/>
    <n v="0.5"/>
    <x v="13"/>
    <n v="1"/>
    <x v="4116"/>
    <x v="4332"/>
    <m/>
    <n v="192"/>
    <s v=""/>
    <n v="0.5"/>
    <x v="9"/>
    <s v="League"/>
    <s v="Harold Meek"/>
  </r>
  <r>
    <x v="83"/>
    <s v="1995-1996"/>
    <x v="13"/>
    <x v="0"/>
    <x v="54"/>
    <x v="1241"/>
    <m/>
    <n v="209"/>
    <s v=""/>
    <n v="1"/>
    <x v="13"/>
    <n v="2"/>
    <x v="3644"/>
    <x v="3856"/>
    <m/>
    <n v="186"/>
    <s v=""/>
    <n v="0"/>
    <x v="9"/>
    <s v="League"/>
    <s v="Harold Meek"/>
  </r>
  <r>
    <x v="83"/>
    <s v="1995-1996"/>
    <x v="13"/>
    <x v="0"/>
    <x v="55"/>
    <x v="1229"/>
    <m/>
    <n v="206"/>
    <s v=""/>
    <n v="1"/>
    <x v="13"/>
    <n v="3"/>
    <x v="3646"/>
    <x v="3858"/>
    <m/>
    <n v="184"/>
    <s v=""/>
    <n v="0"/>
    <x v="9"/>
    <s v="League"/>
    <s v="Harold Meek"/>
  </r>
  <r>
    <x v="83"/>
    <s v="1995-1996"/>
    <x v="13"/>
    <x v="0"/>
    <x v="48"/>
    <x v="1273"/>
    <m/>
    <n v="203"/>
    <s v=""/>
    <n v="0"/>
    <x v="13"/>
    <n v="4"/>
    <x v="4276"/>
    <x v="4492"/>
    <m/>
    <n v="180"/>
    <s v=""/>
    <n v="1"/>
    <x v="9"/>
    <s v="League"/>
    <s v="Harold Meek"/>
  </r>
  <r>
    <x v="83"/>
    <s v="1995-1996"/>
    <x v="13"/>
    <x v="0"/>
    <x v="51"/>
    <x v="1238"/>
    <m/>
    <n v="203"/>
    <s v=""/>
    <n v="1"/>
    <x v="13"/>
    <n v="5"/>
    <x v="3351"/>
    <x v="3561"/>
    <m/>
    <n v="177"/>
    <s v=""/>
    <n v="0"/>
    <x v="9"/>
    <s v="League"/>
    <s v="Harold Meek"/>
  </r>
  <r>
    <x v="83"/>
    <s v="1995-1996"/>
    <x v="13"/>
    <x v="0"/>
    <x v="52"/>
    <x v="1272"/>
    <m/>
    <n v="201"/>
    <s v=""/>
    <n v="0"/>
    <x v="13"/>
    <n v="6"/>
    <x v="4277"/>
    <x v="4493"/>
    <m/>
    <n v="174"/>
    <s v=""/>
    <n v="1"/>
    <x v="9"/>
    <s v="League"/>
    <s v="Harold Meek"/>
  </r>
  <r>
    <x v="83"/>
    <s v="1995-1996"/>
    <x v="13"/>
    <x v="0"/>
    <x v="53"/>
    <x v="543"/>
    <m/>
    <n v="198"/>
    <s v=""/>
    <n v="0.5"/>
    <x v="13"/>
    <n v="7"/>
    <x v="4278"/>
    <x v="4494"/>
    <m/>
    <n v="173"/>
    <s v=""/>
    <n v="0.5"/>
    <x v="9"/>
    <s v="League"/>
    <s v="Harold Meek"/>
  </r>
  <r>
    <x v="83"/>
    <s v="1995-1996"/>
    <x v="13"/>
    <x v="0"/>
    <x v="1"/>
    <x v="1239"/>
    <m/>
    <n v="192"/>
    <s v=""/>
    <n v="1"/>
    <x v="13"/>
    <n v="8"/>
    <x v="2418"/>
    <x v="2418"/>
    <m/>
    <n v="170"/>
    <s v=""/>
    <n v="0"/>
    <x v="9"/>
    <s v="League"/>
    <s v="Harold Meek"/>
  </r>
  <r>
    <x v="83"/>
    <s v="1995-1996"/>
    <x v="13"/>
    <x v="0"/>
    <x v="2"/>
    <x v="1118"/>
    <m/>
    <n v="184"/>
    <s v=""/>
    <n v="1"/>
    <x v="13"/>
    <n v="9"/>
    <x v="4117"/>
    <x v="4333"/>
    <m/>
    <n v="167"/>
    <s v=""/>
    <n v="0"/>
    <x v="9"/>
    <s v="League"/>
    <s v="Harold Meek"/>
  </r>
  <r>
    <x v="83"/>
    <s v="1995-1996"/>
    <x v="13"/>
    <x v="0"/>
    <x v="3"/>
    <x v="1212"/>
    <m/>
    <n v="184"/>
    <s v=""/>
    <n v="1"/>
    <x v="13"/>
    <n v="10"/>
    <x v="4279"/>
    <x v="4495"/>
    <m/>
    <n v="163"/>
    <s v=""/>
    <n v="0"/>
    <x v="9"/>
    <s v="League"/>
    <s v="Harold Meek"/>
  </r>
  <r>
    <x v="83"/>
    <s v="1995-1996"/>
    <x v="13"/>
    <x v="0"/>
    <x v="4"/>
    <x v="1280"/>
    <m/>
    <n v="178"/>
    <s v=""/>
    <n v="0.5"/>
    <x v="13"/>
    <n v="11"/>
    <x v="3346"/>
    <x v="3556"/>
    <m/>
    <n v="163"/>
    <s v=""/>
    <n v="0.5"/>
    <x v="9"/>
    <s v="League"/>
    <s v="Harold Meek"/>
  </r>
  <r>
    <x v="83"/>
    <s v="1995-1996"/>
    <x v="13"/>
    <x v="0"/>
    <x v="5"/>
    <x v="568"/>
    <m/>
    <n v="176"/>
    <s v=""/>
    <n v="0.5"/>
    <x v="13"/>
    <n v="12"/>
    <x v="3432"/>
    <x v="3642"/>
    <m/>
    <n v="159"/>
    <s v=""/>
    <n v="0.5"/>
    <x v="9"/>
    <s v="League"/>
    <s v="Harold Meek"/>
  </r>
  <r>
    <x v="83"/>
    <s v="1995-1996"/>
    <x v="13"/>
    <x v="0"/>
    <x v="6"/>
    <x v="447"/>
    <m/>
    <n v="174"/>
    <s v=""/>
    <n v="0.5"/>
    <x v="13"/>
    <n v="13"/>
    <x v="4280"/>
    <x v="4496"/>
    <m/>
    <n v="158"/>
    <s v=""/>
    <n v="0.5"/>
    <x v="9"/>
    <s v="League"/>
    <s v="Harold Meek"/>
  </r>
  <r>
    <x v="83"/>
    <s v="1995-1996"/>
    <x v="13"/>
    <x v="0"/>
    <x v="7"/>
    <x v="869"/>
    <m/>
    <n v="171"/>
    <s v=""/>
    <n v="0.5"/>
    <x v="13"/>
    <n v="14"/>
    <x v="2531"/>
    <x v="2531"/>
    <m/>
    <n v="157"/>
    <s v=""/>
    <n v="0.5"/>
    <x v="9"/>
    <s v="League"/>
    <s v="Harold Meek"/>
  </r>
  <r>
    <x v="83"/>
    <s v="1995-1996"/>
    <x v="13"/>
    <x v="0"/>
    <x v="8"/>
    <x v="940"/>
    <m/>
    <n v="167"/>
    <s v=""/>
    <n v="1"/>
    <x v="13"/>
    <n v="15"/>
    <x v="4281"/>
    <x v="4497"/>
    <m/>
    <n v="156"/>
    <s v=""/>
    <n v="0"/>
    <x v="9"/>
    <s v="League"/>
    <s v="Harold Meek"/>
  </r>
  <r>
    <x v="83"/>
    <s v="1995-1996"/>
    <x v="13"/>
    <x v="0"/>
    <x v="9"/>
    <x v="1266"/>
    <m/>
    <n v="167"/>
    <s v=""/>
    <n v="0.5"/>
    <x v="13"/>
    <n v="16"/>
    <x v="3331"/>
    <x v="3541"/>
    <m/>
    <n v="155"/>
    <s v=""/>
    <n v="0.5"/>
    <x v="9"/>
    <s v="League"/>
    <s v="Harold Meek"/>
  </r>
  <r>
    <x v="83"/>
    <s v="1995-1996"/>
    <x v="13"/>
    <x v="3"/>
    <x v="0"/>
    <x v="1206"/>
    <m/>
    <n v="161"/>
    <s v=""/>
    <n v="0.5"/>
    <x v="51"/>
    <n v="1"/>
    <x v="3995"/>
    <x v="4209"/>
    <m/>
    <n v="155"/>
    <s v=""/>
    <n v="0.5"/>
    <x v="9"/>
    <s v="League"/>
    <s v="Wayling"/>
  </r>
  <r>
    <x v="83"/>
    <s v="1995-1996"/>
    <x v="13"/>
    <x v="3"/>
    <x v="54"/>
    <x v="762"/>
    <m/>
    <n v="160"/>
    <s v=""/>
    <n v="1"/>
    <x v="51"/>
    <n v="2"/>
    <x v="4282"/>
    <x v="4498"/>
    <m/>
    <n v="153"/>
    <s v=""/>
    <n v="0"/>
    <x v="9"/>
    <s v="League"/>
    <s v="Wayling"/>
  </r>
  <r>
    <x v="83"/>
    <s v="1995-1996"/>
    <x v="13"/>
    <x v="3"/>
    <x v="55"/>
    <x v="1276"/>
    <m/>
    <n v="159"/>
    <s v=""/>
    <n v="0.5"/>
    <x v="51"/>
    <n v="3"/>
    <x v="4283"/>
    <x v="4499"/>
    <m/>
    <n v="152"/>
    <s v=""/>
    <n v="0.5"/>
    <x v="9"/>
    <s v="League"/>
    <s v="Wayling"/>
  </r>
  <r>
    <x v="83"/>
    <s v="1995-1996"/>
    <x v="13"/>
    <x v="3"/>
    <x v="48"/>
    <x v="1285"/>
    <m/>
    <n v="159"/>
    <s v=""/>
    <n v="0.5"/>
    <x v="51"/>
    <n v="4"/>
    <x v="1740"/>
    <x v="1740"/>
    <m/>
    <n v="151"/>
    <s v=""/>
    <n v="0.5"/>
    <x v="9"/>
    <s v="League"/>
    <s v="Wayling"/>
  </r>
  <r>
    <x v="83"/>
    <s v="1995-1996"/>
    <x v="13"/>
    <x v="3"/>
    <x v="51"/>
    <x v="1055"/>
    <m/>
    <n v="157"/>
    <s v=""/>
    <n v="1"/>
    <x v="51"/>
    <n v="5"/>
    <x v="4284"/>
    <x v="4500"/>
    <m/>
    <n v="151"/>
    <s v=""/>
    <n v="0"/>
    <x v="9"/>
    <s v="League"/>
    <s v="Wayling"/>
  </r>
  <r>
    <x v="83"/>
    <s v="1995-1996"/>
    <x v="13"/>
    <x v="3"/>
    <x v="52"/>
    <x v="1110"/>
    <m/>
    <n v="152"/>
    <s v=""/>
    <n v="0"/>
    <x v="51"/>
    <n v="6"/>
    <x v="4285"/>
    <x v="4501"/>
    <m/>
    <n v="149"/>
    <s v=""/>
    <n v="1"/>
    <x v="9"/>
    <s v="League"/>
    <s v="Wayling"/>
  </r>
  <r>
    <x v="83"/>
    <s v="1995-1996"/>
    <x v="13"/>
    <x v="3"/>
    <x v="53"/>
    <x v="888"/>
    <m/>
    <n v="152"/>
    <s v=""/>
    <n v="0.5"/>
    <x v="51"/>
    <n v="7"/>
    <x v="4286"/>
    <x v="4502"/>
    <m/>
    <n v="147"/>
    <s v=""/>
    <n v="0.5"/>
    <x v="9"/>
    <s v="League"/>
    <s v="Wayling"/>
  </r>
  <r>
    <x v="83"/>
    <s v="1995-1996"/>
    <x v="13"/>
    <x v="3"/>
    <x v="1"/>
    <x v="1217"/>
    <m/>
    <n v="150"/>
    <s v=""/>
    <n v="1"/>
    <x v="51"/>
    <n v="8"/>
    <x v="4287"/>
    <x v="4503"/>
    <m/>
    <n v="144"/>
    <s v=""/>
    <n v="0"/>
    <x v="9"/>
    <s v="League"/>
    <s v="Wayling"/>
  </r>
  <r>
    <x v="83"/>
    <s v="1995-1996"/>
    <x v="13"/>
    <x v="3"/>
    <x v="2"/>
    <x v="1215"/>
    <m/>
    <n v="149"/>
    <s v=""/>
    <n v="0"/>
    <x v="51"/>
    <n v="9"/>
    <x v="4288"/>
    <x v="4504"/>
    <m/>
    <n v="144"/>
    <s v=""/>
    <n v="1"/>
    <x v="9"/>
    <s v="League"/>
    <s v="Wayling"/>
  </r>
  <r>
    <x v="83"/>
    <s v="1995-1996"/>
    <x v="13"/>
    <x v="3"/>
    <x v="3"/>
    <x v="1282"/>
    <m/>
    <n v="147"/>
    <s v=""/>
    <n v="1"/>
    <x v="51"/>
    <n v="10"/>
    <x v="4289"/>
    <x v="4505"/>
    <m/>
    <n v="142"/>
    <s v=""/>
    <n v="0"/>
    <x v="9"/>
    <s v="League"/>
    <s v="Wayling"/>
  </r>
  <r>
    <x v="83"/>
    <s v="1995-1996"/>
    <x v="13"/>
    <x v="3"/>
    <x v="4"/>
    <x v="1181"/>
    <m/>
    <n v="147"/>
    <s v=""/>
    <n v="1"/>
    <x v="51"/>
    <n v="11"/>
    <x v="4290"/>
    <x v="4506"/>
    <m/>
    <n v="141"/>
    <s v=""/>
    <n v="0"/>
    <x v="9"/>
    <s v="League"/>
    <s v="Wayling"/>
  </r>
  <r>
    <x v="83"/>
    <s v="1995-1996"/>
    <x v="13"/>
    <x v="3"/>
    <x v="5"/>
    <x v="1156"/>
    <m/>
    <n v="147"/>
    <s v=""/>
    <n v="1"/>
    <x v="51"/>
    <n v="12"/>
    <x v="2987"/>
    <x v="3195"/>
    <m/>
    <n v="141"/>
    <s v=""/>
    <n v="0"/>
    <x v="9"/>
    <s v="League"/>
    <s v="Wayling"/>
  </r>
  <r>
    <x v="83"/>
    <s v="1995-1996"/>
    <x v="13"/>
    <x v="3"/>
    <x v="6"/>
    <x v="1140"/>
    <m/>
    <n v="144"/>
    <s v=""/>
    <n v="1"/>
    <x v="51"/>
    <n v="13"/>
    <x v="4291"/>
    <x v="4507"/>
    <m/>
    <n v="139"/>
    <s v=""/>
    <n v="0"/>
    <x v="9"/>
    <s v="League"/>
    <s v="Wayling"/>
  </r>
  <r>
    <x v="83"/>
    <s v="1995-1996"/>
    <x v="13"/>
    <x v="3"/>
    <x v="7"/>
    <x v="958"/>
    <m/>
    <n v="137"/>
    <s v=""/>
    <n v="1"/>
    <x v="51"/>
    <n v="14"/>
    <x v="3611"/>
    <x v="3823"/>
    <m/>
    <n v="138"/>
    <s v=""/>
    <n v="0"/>
    <x v="9"/>
    <s v="League"/>
    <s v="Wayling"/>
  </r>
  <r>
    <x v="83"/>
    <s v="1995-1996"/>
    <x v="13"/>
    <x v="3"/>
    <x v="8"/>
    <x v="1216"/>
    <m/>
    <n v="134"/>
    <s v=""/>
    <n v="1"/>
    <x v="51"/>
    <n v="15"/>
    <x v="3518"/>
    <x v="3730"/>
    <m/>
    <n v="132"/>
    <s v=""/>
    <n v="0"/>
    <x v="9"/>
    <s v="League"/>
    <s v="Wayling"/>
  </r>
  <r>
    <x v="83"/>
    <s v="1995-1996"/>
    <x v="13"/>
    <x v="3"/>
    <x v="9"/>
    <x v="1189"/>
    <m/>
    <n v="129"/>
    <s v=""/>
    <n v="0.5"/>
    <x v="51"/>
    <n v="16"/>
    <x v="3844"/>
    <x v="4058"/>
    <m/>
    <n v="130"/>
    <s v=""/>
    <n v="0.5"/>
    <x v="9"/>
    <s v="League"/>
    <s v="Wayling"/>
  </r>
  <r>
    <x v="83"/>
    <s v="1995-1996"/>
    <x v="13"/>
    <x v="0"/>
    <x v="0"/>
    <x v="730"/>
    <m/>
    <n v="216"/>
    <s v=""/>
    <n v="0.5"/>
    <x v="15"/>
    <n v="1"/>
    <x v="2009"/>
    <x v="2009"/>
    <m/>
    <n v="183"/>
    <s v=""/>
    <n v="0.5"/>
    <x v="9"/>
    <s v="League"/>
    <s v="Harold Meek"/>
  </r>
  <r>
    <x v="83"/>
    <s v="1995-1996"/>
    <x v="13"/>
    <x v="0"/>
    <x v="54"/>
    <x v="1229"/>
    <m/>
    <n v="206"/>
    <s v=""/>
    <n v="1"/>
    <x v="15"/>
    <n v="2"/>
    <x v="4292"/>
    <x v="4508"/>
    <m/>
    <n v="171"/>
    <s v=""/>
    <n v="0"/>
    <x v="9"/>
    <s v="League"/>
    <s v="Harold Meek"/>
  </r>
  <r>
    <x v="83"/>
    <s v="1995-1996"/>
    <x v="13"/>
    <x v="0"/>
    <x v="55"/>
    <x v="1273"/>
    <m/>
    <n v="203"/>
    <s v=""/>
    <n v="0.5"/>
    <x v="15"/>
    <n v="3"/>
    <x v="2951"/>
    <x v="3159"/>
    <m/>
    <n v="173"/>
    <s v=""/>
    <n v="0.5"/>
    <x v="9"/>
    <s v="League"/>
    <s v="Harold Meek"/>
  </r>
  <r>
    <x v="83"/>
    <s v="1995-1996"/>
    <x v="13"/>
    <x v="0"/>
    <x v="48"/>
    <x v="1238"/>
    <m/>
    <n v="203"/>
    <s v=""/>
    <n v="0"/>
    <x v="15"/>
    <n v="4"/>
    <x v="3756"/>
    <x v="3970"/>
    <m/>
    <n v="171"/>
    <s v=""/>
    <n v="1"/>
    <x v="9"/>
    <s v="League"/>
    <s v="Harold Meek"/>
  </r>
  <r>
    <x v="83"/>
    <s v="1995-1996"/>
    <x v="13"/>
    <x v="0"/>
    <x v="51"/>
    <x v="543"/>
    <m/>
    <n v="198"/>
    <s v=""/>
    <n v="0"/>
    <x v="15"/>
    <n v="5"/>
    <x v="4141"/>
    <x v="4357"/>
    <m/>
    <n v="168"/>
    <s v=""/>
    <n v="1"/>
    <x v="9"/>
    <s v="League"/>
    <s v="Harold Meek"/>
  </r>
  <r>
    <x v="83"/>
    <s v="1995-1996"/>
    <x v="13"/>
    <x v="0"/>
    <x v="52"/>
    <x v="1159"/>
    <m/>
    <n v="197"/>
    <s v=""/>
    <n v="1"/>
    <x v="15"/>
    <n v="6"/>
    <x v="3175"/>
    <x v="3385"/>
    <m/>
    <n v="166"/>
    <s v=""/>
    <n v="0"/>
    <x v="9"/>
    <s v="League"/>
    <s v="Harold Meek"/>
  </r>
  <r>
    <x v="83"/>
    <s v="1995-1996"/>
    <x v="13"/>
    <x v="0"/>
    <x v="53"/>
    <x v="1151"/>
    <m/>
    <n v="196"/>
    <s v=""/>
    <n v="0.5"/>
    <x v="15"/>
    <n v="7"/>
    <x v="4008"/>
    <x v="4222"/>
    <m/>
    <n v="163"/>
    <s v=""/>
    <n v="0.5"/>
    <x v="9"/>
    <s v="League"/>
    <s v="Harold Meek"/>
  </r>
  <r>
    <x v="83"/>
    <s v="1995-1996"/>
    <x v="13"/>
    <x v="0"/>
    <x v="1"/>
    <x v="1239"/>
    <m/>
    <n v="192"/>
    <s v=""/>
    <n v="1"/>
    <x v="15"/>
    <n v="8"/>
    <x v="1706"/>
    <x v="1706"/>
    <m/>
    <n v="156"/>
    <s v=""/>
    <n v="0"/>
    <x v="9"/>
    <s v="League"/>
    <s v="Harold Meek"/>
  </r>
  <r>
    <x v="83"/>
    <s v="1995-1996"/>
    <x v="13"/>
    <x v="0"/>
    <x v="2"/>
    <x v="1256"/>
    <m/>
    <n v="188"/>
    <s v=""/>
    <n v="1"/>
    <x v="15"/>
    <n v="9"/>
    <x v="2955"/>
    <x v="3163"/>
    <m/>
    <n v="158"/>
    <s v=""/>
    <n v="0"/>
    <x v="9"/>
    <s v="League"/>
    <s v="Harold Meek"/>
  </r>
  <r>
    <x v="83"/>
    <s v="1995-1996"/>
    <x v="13"/>
    <x v="0"/>
    <x v="3"/>
    <x v="1212"/>
    <m/>
    <n v="184"/>
    <s v=""/>
    <n v="0"/>
    <x v="15"/>
    <n v="10"/>
    <x v="4293"/>
    <x v="4509"/>
    <m/>
    <n v="150"/>
    <s v=""/>
    <n v="1"/>
    <x v="9"/>
    <s v="League"/>
    <s v="Harold Meek"/>
  </r>
  <r>
    <x v="83"/>
    <s v="1995-1996"/>
    <x v="13"/>
    <x v="0"/>
    <x v="4"/>
    <x v="1280"/>
    <m/>
    <n v="178"/>
    <s v=""/>
    <n v="0.5"/>
    <x v="15"/>
    <n v="11"/>
    <x v="2953"/>
    <x v="3161"/>
    <m/>
    <n v="150"/>
    <s v=""/>
    <n v="0.5"/>
    <x v="9"/>
    <s v="League"/>
    <s v="Harold Meek"/>
  </r>
  <r>
    <x v="83"/>
    <s v="1995-1996"/>
    <x v="13"/>
    <x v="0"/>
    <x v="5"/>
    <x v="447"/>
    <m/>
    <n v="174"/>
    <s v=""/>
    <n v="1"/>
    <x v="15"/>
    <n v="12"/>
    <x v="3284"/>
    <x v="3494"/>
    <m/>
    <n v="150"/>
    <s v=""/>
    <n v="0"/>
    <x v="9"/>
    <s v="League"/>
    <s v="Harold Meek"/>
  </r>
  <r>
    <x v="83"/>
    <s v="1995-1996"/>
    <x v="13"/>
    <x v="0"/>
    <x v="6"/>
    <x v="1275"/>
    <m/>
    <n v="173"/>
    <s v=""/>
    <n v="0.5"/>
    <x v="15"/>
    <n v="13"/>
    <x v="3504"/>
    <x v="3716"/>
    <m/>
    <n v="148"/>
    <s v=""/>
    <n v="0.5"/>
    <x v="9"/>
    <s v="League"/>
    <s v="Harold Meek"/>
  </r>
  <r>
    <x v="83"/>
    <s v="1995-1996"/>
    <x v="13"/>
    <x v="0"/>
    <x v="7"/>
    <x v="869"/>
    <m/>
    <n v="171"/>
    <s v=""/>
    <n v="0.5"/>
    <x v="15"/>
    <n v="14"/>
    <x v="4294"/>
    <x v="4510"/>
    <m/>
    <n v="140"/>
    <s v=""/>
    <n v="0.5"/>
    <x v="9"/>
    <s v="League"/>
    <s v="Harold Meek"/>
  </r>
  <r>
    <x v="83"/>
    <s v="1995-1996"/>
    <x v="13"/>
    <x v="0"/>
    <x v="8"/>
    <x v="1166"/>
    <m/>
    <n v="170"/>
    <s v=""/>
    <n v="0"/>
    <x v="15"/>
    <n v="15"/>
    <x v="4295"/>
    <x v="4511"/>
    <m/>
    <n v="131"/>
    <s v=""/>
    <n v="1"/>
    <x v="9"/>
    <s v="League"/>
    <s v="Harold Meek"/>
  </r>
  <r>
    <x v="83"/>
    <s v="1995-1996"/>
    <x v="13"/>
    <x v="0"/>
    <x v="9"/>
    <x v="940"/>
    <m/>
    <n v="167"/>
    <s v=""/>
    <n v="1"/>
    <x v="15"/>
    <n v="16"/>
    <x v="4296"/>
    <x v="4512"/>
    <m/>
    <n v="134"/>
    <s v=""/>
    <n v="0"/>
    <x v="9"/>
    <s v="League"/>
    <s v="Harold Meek"/>
  </r>
  <r>
    <x v="83"/>
    <s v="1995-1996"/>
    <x v="13"/>
    <x v="3"/>
    <x v="0"/>
    <x v="1266"/>
    <m/>
    <n v="167"/>
    <s v=""/>
    <n v="1"/>
    <x v="57"/>
    <n v="1"/>
    <x v="3918"/>
    <x v="4132"/>
    <m/>
    <n v="125"/>
    <s v=""/>
    <n v="0"/>
    <x v="9"/>
    <s v="League"/>
    <s v="Wayling"/>
  </r>
  <r>
    <x v="83"/>
    <s v="1995-1996"/>
    <x v="13"/>
    <x v="3"/>
    <x v="54"/>
    <x v="1157"/>
    <m/>
    <n v="167"/>
    <s v=""/>
    <n v="1"/>
    <x v="57"/>
    <n v="2"/>
    <x v="4010"/>
    <x v="4224"/>
    <m/>
    <n v="123"/>
    <s v=""/>
    <n v="0"/>
    <x v="9"/>
    <s v="League"/>
    <s v="Wayling"/>
  </r>
  <r>
    <x v="83"/>
    <s v="1995-1996"/>
    <x v="13"/>
    <x v="3"/>
    <x v="55"/>
    <x v="1081"/>
    <m/>
    <n v="162"/>
    <s v=""/>
    <n v="0.5"/>
    <x v="57"/>
    <n v="3"/>
    <x v="4143"/>
    <x v="4359"/>
    <m/>
    <n v="126"/>
    <s v=""/>
    <n v="0.5"/>
    <x v="9"/>
    <s v="League"/>
    <s v="Wayling"/>
  </r>
  <r>
    <x v="83"/>
    <s v="1995-1996"/>
    <x v="13"/>
    <x v="3"/>
    <x v="48"/>
    <x v="762"/>
    <m/>
    <n v="160"/>
    <s v=""/>
    <n v="1"/>
    <x v="57"/>
    <n v="4"/>
    <x v="3855"/>
    <x v="4069"/>
    <m/>
    <n v="128"/>
    <s v=""/>
    <n v="0"/>
    <x v="9"/>
    <s v="League"/>
    <s v="Wayling"/>
  </r>
  <r>
    <x v="83"/>
    <s v="1995-1996"/>
    <x v="13"/>
    <x v="3"/>
    <x v="51"/>
    <x v="1276"/>
    <m/>
    <n v="159"/>
    <s v=""/>
    <n v="0.5"/>
    <x v="57"/>
    <n v="5"/>
    <x v="4297"/>
    <x v="4513"/>
    <m/>
    <n v="121"/>
    <s v=""/>
    <n v="0.5"/>
    <x v="9"/>
    <s v="League"/>
    <s v="Wayling"/>
  </r>
  <r>
    <x v="83"/>
    <s v="1995-1996"/>
    <x v="13"/>
    <x v="3"/>
    <x v="52"/>
    <x v="1055"/>
    <m/>
    <n v="157"/>
    <s v=""/>
    <n v="0"/>
    <x v="57"/>
    <n v="6"/>
    <x v="4298"/>
    <x v="4514"/>
    <m/>
    <n v="111"/>
    <s v=""/>
    <n v="1"/>
    <x v="9"/>
    <s v="League"/>
    <s v="Wayling"/>
  </r>
  <r>
    <x v="83"/>
    <s v="1995-1996"/>
    <x v="13"/>
    <x v="3"/>
    <x v="53"/>
    <x v="943"/>
    <m/>
    <n v="157"/>
    <s v=""/>
    <n v="1"/>
    <x v="57"/>
    <n v="7"/>
    <x v="4299"/>
    <x v="4515"/>
    <m/>
    <n v="116"/>
    <s v=""/>
    <n v="0"/>
    <x v="9"/>
    <s v="League"/>
    <s v="Wayling"/>
  </r>
  <r>
    <x v="83"/>
    <s v="1995-1996"/>
    <x v="13"/>
    <x v="3"/>
    <x v="1"/>
    <x v="1278"/>
    <m/>
    <n v="153"/>
    <s v=""/>
    <n v="1"/>
    <x v="57"/>
    <n v="8"/>
    <x v="2016"/>
    <x v="2016"/>
    <m/>
    <n v="114"/>
    <s v=""/>
    <n v="0"/>
    <x v="9"/>
    <s v="League"/>
    <s v="Wayling"/>
  </r>
  <r>
    <x v="83"/>
    <s v="1995-1996"/>
    <x v="13"/>
    <x v="3"/>
    <x v="2"/>
    <x v="1286"/>
    <m/>
    <n v="151"/>
    <s v=""/>
    <n v="1"/>
    <x v="57"/>
    <n v="9"/>
    <x v="4300"/>
    <x v="4516"/>
    <m/>
    <n v="109"/>
    <s v=""/>
    <n v="0"/>
    <x v="9"/>
    <s v="League"/>
    <s v="Wayling"/>
  </r>
  <r>
    <x v="83"/>
    <s v="1995-1996"/>
    <x v="13"/>
    <x v="3"/>
    <x v="3"/>
    <x v="1110"/>
    <m/>
    <n v="152"/>
    <s v=""/>
    <n v="0.5"/>
    <x v="57"/>
    <n v="10"/>
    <x v="4301"/>
    <x v="4517"/>
    <m/>
    <n v="105"/>
    <s v=""/>
    <n v="0.5"/>
    <x v="9"/>
    <s v="League"/>
    <s v="Wayling"/>
  </r>
  <r>
    <x v="83"/>
    <s v="1995-1996"/>
    <x v="13"/>
    <x v="3"/>
    <x v="4"/>
    <x v="1217"/>
    <m/>
    <n v="150"/>
    <s v=""/>
    <n v="0.5"/>
    <x v="57"/>
    <n v="11"/>
    <x v="3403"/>
    <x v="3613"/>
    <m/>
    <n v="104"/>
    <s v=""/>
    <n v="0.5"/>
    <x v="9"/>
    <s v="League"/>
    <s v="Wayling"/>
  </r>
  <r>
    <x v="83"/>
    <s v="1995-1996"/>
    <x v="13"/>
    <x v="3"/>
    <x v="5"/>
    <x v="1215"/>
    <m/>
    <n v="149"/>
    <s v=""/>
    <n v="1"/>
    <x v="57"/>
    <n v="12"/>
    <x v="3759"/>
    <x v="3973"/>
    <m/>
    <n v="100"/>
    <s v=""/>
    <n v="0"/>
    <x v="9"/>
    <s v="League"/>
    <s v="Wayling"/>
  </r>
  <r>
    <x v="83"/>
    <s v="1995-1996"/>
    <x v="13"/>
    <x v="3"/>
    <x v="6"/>
    <x v="1170"/>
    <m/>
    <n v="145"/>
    <s v=""/>
    <n v="1"/>
    <x v="57"/>
    <n v="13"/>
    <x v="4151"/>
    <x v="4367"/>
    <m/>
    <n v="89"/>
    <s v=""/>
    <n v="0"/>
    <x v="9"/>
    <s v="League"/>
    <s v="Wayling"/>
  </r>
  <r>
    <x v="83"/>
    <s v="1995-1996"/>
    <x v="13"/>
    <x v="3"/>
    <x v="7"/>
    <x v="984"/>
    <m/>
    <n v="147"/>
    <s v=""/>
    <n v="0.5"/>
    <x v="57"/>
    <n v="14"/>
    <x v="4302"/>
    <x v="4518"/>
    <m/>
    <n v="86"/>
    <s v=""/>
    <n v="0.5"/>
    <x v="9"/>
    <s v="League"/>
    <s v="Wayling"/>
  </r>
  <r>
    <x v="83"/>
    <s v="1995-1996"/>
    <x v="13"/>
    <x v="3"/>
    <x v="8"/>
    <x v="1282"/>
    <m/>
    <n v="147"/>
    <s v=""/>
    <n v="1"/>
    <x v="57"/>
    <n v="15"/>
    <x v="1184"/>
    <x v="1184"/>
    <m/>
    <n v="79"/>
    <s v=""/>
    <n v="0"/>
    <x v="9"/>
    <s v="League"/>
    <s v="Wayling"/>
  </r>
  <r>
    <x v="83"/>
    <s v="1995-1996"/>
    <x v="13"/>
    <x v="3"/>
    <x v="9"/>
    <x v="958"/>
    <m/>
    <n v="137"/>
    <s v=""/>
    <n v="1"/>
    <x v="57"/>
    <n v="16"/>
    <x v="4300"/>
    <x v="4516"/>
    <m/>
    <n v="40"/>
    <s v=""/>
    <n v="0"/>
    <x v="9"/>
    <s v="League"/>
    <s v="Wayling"/>
  </r>
  <r>
    <x v="83"/>
    <s v="1995-1996"/>
    <x v="13"/>
    <x v="7"/>
    <x v="0"/>
    <x v="1215"/>
    <m/>
    <n v="149"/>
    <s v=""/>
    <n v="1"/>
    <x v="70"/>
    <n v="1"/>
    <x v="4303"/>
    <x v="4519"/>
    <m/>
    <n v="147"/>
    <s v=""/>
    <n v="0"/>
    <x v="7"/>
    <s v="Prelim"/>
    <s v="U150"/>
  </r>
  <r>
    <x v="83"/>
    <s v="1995-1996"/>
    <x v="13"/>
    <x v="7"/>
    <x v="54"/>
    <x v="1282"/>
    <m/>
    <n v="147"/>
    <s v=""/>
    <n v="0"/>
    <x v="70"/>
    <n v="2"/>
    <x v="4304"/>
    <x v="4520"/>
    <m/>
    <n v="148"/>
    <s v=""/>
    <n v="1"/>
    <x v="7"/>
    <s v="Prelim"/>
    <s v="U150"/>
  </r>
  <r>
    <x v="83"/>
    <s v="1995-1996"/>
    <x v="13"/>
    <x v="7"/>
    <x v="55"/>
    <x v="1156"/>
    <m/>
    <n v="147"/>
    <s v=""/>
    <n v="0"/>
    <x v="70"/>
    <n v="3"/>
    <x v="4305"/>
    <x v="4521"/>
    <m/>
    <n v="148"/>
    <s v=""/>
    <n v="1"/>
    <x v="7"/>
    <s v="Prelim"/>
    <s v="U150"/>
  </r>
  <r>
    <x v="83"/>
    <s v="1995-1996"/>
    <x v="13"/>
    <x v="7"/>
    <x v="48"/>
    <x v="1287"/>
    <m/>
    <n v="146"/>
    <s v=""/>
    <n v="1"/>
    <x v="70"/>
    <n v="4"/>
    <x v="4306"/>
    <x v="4522"/>
    <m/>
    <n v="147"/>
    <s v=""/>
    <n v="0"/>
    <x v="7"/>
    <s v="Prelim"/>
    <s v="U150"/>
  </r>
  <r>
    <x v="83"/>
    <s v="1995-1996"/>
    <x v="13"/>
    <x v="7"/>
    <x v="51"/>
    <x v="984"/>
    <m/>
    <n v="147"/>
    <s v=""/>
    <n v="0.5"/>
    <x v="70"/>
    <n v="5"/>
    <x v="4307"/>
    <x v="4523"/>
    <m/>
    <n v="146"/>
    <s v=""/>
    <n v="0.5"/>
    <x v="7"/>
    <s v="Prelim"/>
    <s v="U150"/>
  </r>
  <r>
    <x v="83"/>
    <s v="1995-1996"/>
    <x v="13"/>
    <x v="7"/>
    <x v="52"/>
    <x v="1004"/>
    <m/>
    <n v="142"/>
    <s v=""/>
    <n v="1"/>
    <x v="70"/>
    <n v="6"/>
    <x v="4308"/>
    <x v="4524"/>
    <m/>
    <n v="146"/>
    <s v=""/>
    <n v="0"/>
    <x v="7"/>
    <s v="Prelim"/>
    <s v="U150"/>
  </r>
  <r>
    <x v="83"/>
    <s v="1995-1996"/>
    <x v="13"/>
    <x v="7"/>
    <x v="53"/>
    <x v="1245"/>
    <m/>
    <n v="140"/>
    <s v=""/>
    <n v="0"/>
    <x v="70"/>
    <n v="7"/>
    <x v="4309"/>
    <x v="4525"/>
    <m/>
    <n v="145"/>
    <s v=""/>
    <n v="1"/>
    <x v="7"/>
    <s v="Prelim"/>
    <s v="U150"/>
  </r>
  <r>
    <x v="83"/>
    <s v="1995-1996"/>
    <x v="13"/>
    <x v="7"/>
    <x v="1"/>
    <x v="1288"/>
    <m/>
    <n v="138"/>
    <s v=""/>
    <n v="0"/>
    <x v="70"/>
    <n v="8"/>
    <x v="2613"/>
    <x v="3110"/>
    <m/>
    <n v="141"/>
    <s v=""/>
    <n v="1"/>
    <x v="7"/>
    <s v="Prelim"/>
    <s v="U150"/>
  </r>
  <r>
    <x v="83"/>
    <s v="1995-1996"/>
    <x v="13"/>
    <x v="7"/>
    <x v="2"/>
    <x v="1283"/>
    <m/>
    <n v="137"/>
    <s v=""/>
    <n v="0"/>
    <x v="70"/>
    <n v="9"/>
    <x v="4310"/>
    <x v="4526"/>
    <m/>
    <n v="140"/>
    <s v=""/>
    <n v="1"/>
    <x v="7"/>
    <s v="Prelim"/>
    <s v="U150"/>
  </r>
  <r>
    <x v="83"/>
    <s v="1995-1996"/>
    <x v="13"/>
    <x v="7"/>
    <x v="3"/>
    <x v="958"/>
    <m/>
    <n v="137"/>
    <s v=""/>
    <n v="0.5"/>
    <x v="70"/>
    <n v="10"/>
    <x v="613"/>
    <x v="613"/>
    <m/>
    <n v="142"/>
    <s v=""/>
    <n v="0.5"/>
    <x v="7"/>
    <s v="Prelim"/>
    <s v="U150"/>
  </r>
  <r>
    <x v="83"/>
    <s v="1995-1996"/>
    <x v="13"/>
    <x v="7"/>
    <x v="4"/>
    <x v="1216"/>
    <m/>
    <n v="134"/>
    <s v=""/>
    <n v="0.5"/>
    <x v="70"/>
    <n v="11"/>
    <x v="4311"/>
    <x v="4527"/>
    <m/>
    <n v="142"/>
    <s v=""/>
    <n v="0.5"/>
    <x v="7"/>
    <s v="Prelim"/>
    <s v="U150"/>
  </r>
  <r>
    <x v="83"/>
    <s v="1995-1996"/>
    <x v="13"/>
    <x v="7"/>
    <x v="5"/>
    <x v="1189"/>
    <m/>
    <n v="129"/>
    <s v=""/>
    <n v="0.5"/>
    <x v="70"/>
    <n v="12"/>
    <x v="4210"/>
    <x v="4426"/>
    <m/>
    <n v="141"/>
    <s v=""/>
    <n v="0.5"/>
    <x v="7"/>
    <s v="Prelim"/>
    <s v="U150"/>
  </r>
  <r>
    <x v="83"/>
    <s v="1995-1996"/>
    <x v="13"/>
    <x v="7"/>
    <x v="6"/>
    <x v="1008"/>
    <m/>
    <n v="121"/>
    <s v=""/>
    <n v="0.5"/>
    <x v="70"/>
    <n v="13"/>
    <x v="1088"/>
    <x v="1088"/>
    <m/>
    <n v="141"/>
    <s v=""/>
    <n v="0.5"/>
    <x v="7"/>
    <s v="Prelim"/>
    <s v="U150"/>
  </r>
  <r>
    <x v="83"/>
    <s v="1995-1996"/>
    <x v="13"/>
    <x v="7"/>
    <x v="7"/>
    <x v="971"/>
    <m/>
    <n v="117"/>
    <s v=""/>
    <n v="0"/>
    <x v="70"/>
    <n v="14"/>
    <x v="3015"/>
    <x v="3223"/>
    <m/>
    <n v="140"/>
    <s v=""/>
    <n v="1"/>
    <x v="7"/>
    <s v="Prelim"/>
    <s v="U150"/>
  </r>
  <r>
    <x v="83"/>
    <s v="1995-1996"/>
    <x v="13"/>
    <x v="7"/>
    <x v="8"/>
    <x v="1277"/>
    <m/>
    <n v="95"/>
    <s v=""/>
    <n v="0"/>
    <x v="70"/>
    <n v="15"/>
    <x v="4312"/>
    <x v="4528"/>
    <m/>
    <n v="139"/>
    <s v=""/>
    <n v="1"/>
    <x v="7"/>
    <s v="Prelim"/>
    <s v="U150"/>
  </r>
  <r>
    <x v="83"/>
    <s v="1995-1996"/>
    <x v="13"/>
    <x v="7"/>
    <x v="9"/>
    <x v="1289"/>
    <m/>
    <s v="UG"/>
    <s v=""/>
    <n v="0"/>
    <x v="70"/>
    <n v="16"/>
    <x v="4313"/>
    <x v="4529"/>
    <m/>
    <n v="132"/>
    <s v=""/>
    <n v="1"/>
    <x v="7"/>
    <s v="Prelim"/>
    <s v="U150"/>
  </r>
  <r>
    <x v="83"/>
    <s v="1995-1996"/>
    <x v="13"/>
    <x v="0"/>
    <x v="0"/>
    <x v="1155"/>
    <m/>
    <n v="216"/>
    <s v=""/>
    <n v="0.5"/>
    <x v="8"/>
    <n v="1"/>
    <x v="4314"/>
    <x v="4530"/>
    <m/>
    <n v="219"/>
    <s v=""/>
    <n v="0.5"/>
    <x v="7"/>
    <s v="QF"/>
    <s v="Open"/>
  </r>
  <r>
    <x v="83"/>
    <s v="1995-1996"/>
    <x v="13"/>
    <x v="0"/>
    <x v="54"/>
    <x v="730"/>
    <m/>
    <n v="216"/>
    <s v=""/>
    <n v="0"/>
    <x v="8"/>
    <n v="2"/>
    <x v="4315"/>
    <x v="4531"/>
    <m/>
    <n v="221"/>
    <s v=""/>
    <n v="1"/>
    <x v="7"/>
    <s v="QF"/>
    <s v="Open"/>
  </r>
  <r>
    <x v="83"/>
    <s v="1995-1996"/>
    <x v="13"/>
    <x v="0"/>
    <x v="55"/>
    <x v="1241"/>
    <m/>
    <n v="209"/>
    <s v=""/>
    <n v="0.5"/>
    <x v="8"/>
    <n v="3"/>
    <x v="4316"/>
    <x v="4532"/>
    <m/>
    <n v="209"/>
    <s v=""/>
    <n v="0.5"/>
    <x v="7"/>
    <s v="QF"/>
    <s v="Open"/>
  </r>
  <r>
    <x v="83"/>
    <s v="1995-1996"/>
    <x v="13"/>
    <x v="0"/>
    <x v="48"/>
    <x v="1273"/>
    <m/>
    <n v="203"/>
    <s v=""/>
    <n v="0"/>
    <x v="8"/>
    <n v="4"/>
    <x v="4317"/>
    <x v="4533"/>
    <m/>
    <n v="206"/>
    <s v=""/>
    <n v="1"/>
    <x v="7"/>
    <s v="QF"/>
    <s v="Open"/>
  </r>
  <r>
    <x v="83"/>
    <s v="1995-1996"/>
    <x v="13"/>
    <x v="0"/>
    <x v="51"/>
    <x v="1238"/>
    <m/>
    <n v="203"/>
    <s v=""/>
    <n v="1"/>
    <x v="8"/>
    <n v="5"/>
    <x v="4318"/>
    <x v="4534"/>
    <m/>
    <n v="201"/>
    <s v=""/>
    <n v="0"/>
    <x v="7"/>
    <s v="QF"/>
    <s v="Open"/>
  </r>
  <r>
    <x v="83"/>
    <s v="1995-1996"/>
    <x v="13"/>
    <x v="0"/>
    <x v="52"/>
    <x v="1272"/>
    <m/>
    <n v="201"/>
    <s v=""/>
    <n v="0.5"/>
    <x v="8"/>
    <n v="6"/>
    <x v="4319"/>
    <x v="4535"/>
    <m/>
    <n v="204"/>
    <s v=""/>
    <n v="0.5"/>
    <x v="7"/>
    <s v="QF"/>
    <s v="Open"/>
  </r>
  <r>
    <x v="83"/>
    <s v="1995-1996"/>
    <x v="13"/>
    <x v="0"/>
    <x v="53"/>
    <x v="543"/>
    <m/>
    <n v="198"/>
    <s v=""/>
    <n v="0"/>
    <x v="8"/>
    <n v="7"/>
    <x v="4012"/>
    <x v="4226"/>
    <m/>
    <n v="201"/>
    <s v=""/>
    <n v="1"/>
    <x v="7"/>
    <s v="QF"/>
    <s v="Open"/>
  </r>
  <r>
    <x v="83"/>
    <s v="1995-1996"/>
    <x v="13"/>
    <x v="0"/>
    <x v="1"/>
    <x v="1159"/>
    <m/>
    <n v="197"/>
    <s v=""/>
    <n v="0.5"/>
    <x v="8"/>
    <n v="8"/>
    <x v="4320"/>
    <x v="4536"/>
    <m/>
    <n v="205"/>
    <s v=""/>
    <n v="0.5"/>
    <x v="7"/>
    <s v="QF"/>
    <s v="Open"/>
  </r>
  <r>
    <x v="83"/>
    <s v="1995-1996"/>
    <x v="13"/>
    <x v="0"/>
    <x v="2"/>
    <x v="1151"/>
    <m/>
    <n v="196"/>
    <s v=""/>
    <n v="0.5"/>
    <x v="8"/>
    <n v="9"/>
    <x v="1930"/>
    <x v="1930"/>
    <m/>
    <n v="203"/>
    <s v=""/>
    <n v="0.5"/>
    <x v="7"/>
    <s v="QF"/>
    <s v="Open"/>
  </r>
  <r>
    <x v="83"/>
    <s v="1995-1996"/>
    <x v="13"/>
    <x v="0"/>
    <x v="3"/>
    <x v="1239"/>
    <m/>
    <n v="192"/>
    <s v=""/>
    <n v="0.5"/>
    <x v="8"/>
    <n v="10"/>
    <x v="4321"/>
    <x v="4537"/>
    <m/>
    <n v="198"/>
    <s v=""/>
    <n v="0.5"/>
    <x v="7"/>
    <s v="QF"/>
    <s v="Open"/>
  </r>
  <r>
    <x v="83"/>
    <s v="1995-1996"/>
    <x v="13"/>
    <x v="0"/>
    <x v="4"/>
    <x v="996"/>
    <m/>
    <n v="189"/>
    <s v=""/>
    <n v="1"/>
    <x v="8"/>
    <n v="11"/>
    <x v="4322"/>
    <x v="4538"/>
    <m/>
    <n v="195"/>
    <s v=""/>
    <n v="0"/>
    <x v="7"/>
    <s v="QF"/>
    <s v="Open"/>
  </r>
  <r>
    <x v="83"/>
    <s v="1995-1996"/>
    <x v="13"/>
    <x v="0"/>
    <x v="5"/>
    <x v="1274"/>
    <m/>
    <n v="189"/>
    <s v=""/>
    <n v="1"/>
    <x v="8"/>
    <n v="12"/>
    <x v="4323"/>
    <x v="4539"/>
    <m/>
    <n v="193"/>
    <s v=""/>
    <n v="0"/>
    <x v="7"/>
    <s v="QF"/>
    <s v="Open"/>
  </r>
  <r>
    <x v="83"/>
    <s v="1995-1996"/>
    <x v="13"/>
    <x v="0"/>
    <x v="6"/>
    <x v="1118"/>
    <m/>
    <n v="184"/>
    <s v=""/>
    <n v="0.5"/>
    <x v="8"/>
    <n v="13"/>
    <x v="4324"/>
    <x v="4540"/>
    <m/>
    <n v="194"/>
    <s v=""/>
    <n v="0.5"/>
    <x v="7"/>
    <s v="QF"/>
    <s v="Open"/>
  </r>
  <r>
    <x v="83"/>
    <s v="1995-1996"/>
    <x v="13"/>
    <x v="0"/>
    <x v="7"/>
    <x v="1280"/>
    <m/>
    <n v="178"/>
    <s v=""/>
    <n v="0.5"/>
    <x v="8"/>
    <n v="14"/>
    <x v="4325"/>
    <x v="4541"/>
    <m/>
    <n v="188"/>
    <s v=""/>
    <n v="0.5"/>
    <x v="7"/>
    <s v="QF"/>
    <s v="Open"/>
  </r>
  <r>
    <x v="83"/>
    <s v="1995-1996"/>
    <x v="13"/>
    <x v="0"/>
    <x v="8"/>
    <x v="1240"/>
    <m/>
    <n v="176"/>
    <s v=""/>
    <n v="0.5"/>
    <x v="8"/>
    <n v="15"/>
    <x v="4326"/>
    <x v="4542"/>
    <m/>
    <n v="184"/>
    <s v=""/>
    <n v="0.5"/>
    <x v="7"/>
    <s v="QF"/>
    <s v="Open"/>
  </r>
  <r>
    <x v="83"/>
    <s v="1995-1996"/>
    <x v="13"/>
    <x v="0"/>
    <x v="9"/>
    <x v="568"/>
    <m/>
    <n v="176"/>
    <s v=""/>
    <n v="0"/>
    <x v="8"/>
    <n v="16"/>
    <x v="4327"/>
    <x v="4543"/>
    <m/>
    <n v="181"/>
    <s v=""/>
    <n v="1"/>
    <x v="7"/>
    <s v="QF"/>
    <s v="Open"/>
  </r>
  <r>
    <x v="83"/>
    <s v="1995-1996"/>
    <x v="13"/>
    <x v="8"/>
    <x v="0"/>
    <x v="447"/>
    <m/>
    <n v="174"/>
    <s v=""/>
    <n v="0.5"/>
    <x v="71"/>
    <n v="1"/>
    <x v="4328"/>
    <x v="4544"/>
    <m/>
    <n v="173"/>
    <s v=""/>
    <n v="0.5"/>
    <x v="7"/>
    <s v="Prelim"/>
    <s v="U175"/>
  </r>
  <r>
    <x v="83"/>
    <s v="1995-1996"/>
    <x v="13"/>
    <x v="8"/>
    <x v="54"/>
    <x v="1275"/>
    <m/>
    <n v="173"/>
    <s v=""/>
    <n v="0"/>
    <x v="71"/>
    <n v="2"/>
    <x v="3926"/>
    <x v="4140"/>
    <m/>
    <n v="166"/>
    <s v=""/>
    <n v="1"/>
    <x v="7"/>
    <s v="Prelim"/>
    <s v="U175"/>
  </r>
  <r>
    <x v="83"/>
    <s v="1995-1996"/>
    <x v="13"/>
    <x v="8"/>
    <x v="55"/>
    <x v="869"/>
    <m/>
    <n v="171"/>
    <s v=""/>
    <n v="0"/>
    <x v="71"/>
    <n v="3"/>
    <x v="4329"/>
    <x v="4545"/>
    <m/>
    <n v="168"/>
    <s v=""/>
    <n v="1"/>
    <x v="7"/>
    <s v="Prelim"/>
    <s v="U175"/>
  </r>
  <r>
    <x v="83"/>
    <s v="1995-1996"/>
    <x v="13"/>
    <x v="8"/>
    <x v="48"/>
    <x v="940"/>
    <m/>
    <n v="167"/>
    <s v=""/>
    <n v="0"/>
    <x v="71"/>
    <n v="4"/>
    <x v="4330"/>
    <x v="4546"/>
    <m/>
    <n v="166"/>
    <s v=""/>
    <n v="1"/>
    <x v="7"/>
    <s v="Prelim"/>
    <s v="U175"/>
  </r>
  <r>
    <x v="83"/>
    <s v="1995-1996"/>
    <x v="13"/>
    <x v="8"/>
    <x v="51"/>
    <x v="1281"/>
    <m/>
    <n v="163"/>
    <s v=""/>
    <n v="0.5"/>
    <x v="71"/>
    <n v="5"/>
    <x v="4331"/>
    <x v="4547"/>
    <m/>
    <n v="163"/>
    <s v=""/>
    <n v="0.5"/>
    <x v="7"/>
    <s v="Prelim"/>
    <s v="U175"/>
  </r>
  <r>
    <x v="83"/>
    <s v="1995-1996"/>
    <x v="13"/>
    <x v="8"/>
    <x v="52"/>
    <x v="1081"/>
    <m/>
    <n v="162"/>
    <s v=""/>
    <n v="1"/>
    <x v="71"/>
    <n v="6"/>
    <x v="4332"/>
    <x v="4548"/>
    <m/>
    <n v="162"/>
    <s v=""/>
    <n v="0"/>
    <x v="7"/>
    <s v="Prelim"/>
    <s v="U175"/>
  </r>
  <r>
    <x v="83"/>
    <s v="1995-1996"/>
    <x v="13"/>
    <x v="8"/>
    <x v="53"/>
    <x v="1277"/>
    <m/>
    <n v="161"/>
    <s v=""/>
    <n v="0.5"/>
    <x v="71"/>
    <n v="7"/>
    <x v="3692"/>
    <x v="3906"/>
    <m/>
    <n v="162"/>
    <s v=""/>
    <n v="0.5"/>
    <x v="7"/>
    <s v="Prelim"/>
    <s v="U175"/>
  </r>
  <r>
    <x v="83"/>
    <s v="1995-1996"/>
    <x v="13"/>
    <x v="8"/>
    <x v="1"/>
    <x v="1276"/>
    <m/>
    <n v="159"/>
    <s v=""/>
    <n v="0.5"/>
    <x v="71"/>
    <n v="8"/>
    <x v="4333"/>
    <x v="4549"/>
    <m/>
    <n v="161"/>
    <s v=""/>
    <n v="0.5"/>
    <x v="7"/>
    <s v="Prelim"/>
    <s v="U175"/>
  </r>
  <r>
    <x v="83"/>
    <s v="1995-1996"/>
    <x v="13"/>
    <x v="8"/>
    <x v="2"/>
    <x v="1285"/>
    <m/>
    <n v="159"/>
    <s v=""/>
    <n v="1"/>
    <x v="71"/>
    <n v="9"/>
    <x v="4334"/>
    <x v="4550"/>
    <m/>
    <n v="160"/>
    <s v=""/>
    <n v="0"/>
    <x v="7"/>
    <s v="Prelim"/>
    <s v="U175"/>
  </r>
  <r>
    <x v="83"/>
    <s v="1995-1996"/>
    <x v="13"/>
    <x v="8"/>
    <x v="3"/>
    <x v="1055"/>
    <m/>
    <n v="157"/>
    <s v=""/>
    <n v="1"/>
    <x v="71"/>
    <n v="10"/>
    <x v="4335"/>
    <x v="4551"/>
    <m/>
    <n v="158"/>
    <s v=""/>
    <n v="0"/>
    <x v="7"/>
    <s v="Prelim"/>
    <s v="U175"/>
  </r>
  <r>
    <x v="83"/>
    <s v="1995-1996"/>
    <x v="13"/>
    <x v="8"/>
    <x v="4"/>
    <x v="1110"/>
    <m/>
    <n v="152"/>
    <s v=""/>
    <n v="0"/>
    <x v="71"/>
    <n v="11"/>
    <x v="4336"/>
    <x v="4552"/>
    <m/>
    <n v="156"/>
    <s v=""/>
    <n v="1"/>
    <x v="7"/>
    <s v="Prelim"/>
    <s v="U175"/>
  </r>
  <r>
    <x v="83"/>
    <s v="1995-1996"/>
    <x v="13"/>
    <x v="8"/>
    <x v="5"/>
    <x v="1217"/>
    <m/>
    <n v="150"/>
    <s v=""/>
    <n v="0"/>
    <x v="71"/>
    <n v="12"/>
    <x v="4337"/>
    <x v="4553"/>
    <m/>
    <n v="152"/>
    <s v=""/>
    <n v="1"/>
    <x v="7"/>
    <s v="Prelim"/>
    <s v="U175"/>
  </r>
  <r>
    <x v="83"/>
    <s v="1995-1996"/>
    <x v="13"/>
    <x v="8"/>
    <x v="6"/>
    <x v="1181"/>
    <m/>
    <n v="147"/>
    <s v=""/>
    <n v="0"/>
    <x v="71"/>
    <n v="13"/>
    <x v="4338"/>
    <x v="4554"/>
    <m/>
    <n v="150"/>
    <s v=""/>
    <n v="1"/>
    <x v="7"/>
    <s v="Prelim"/>
    <s v="U175"/>
  </r>
  <r>
    <x v="83"/>
    <s v="1995-1996"/>
    <x v="13"/>
    <x v="8"/>
    <x v="7"/>
    <x v="1282"/>
    <m/>
    <n v="147"/>
    <s v=""/>
    <n v="0.5"/>
    <x v="71"/>
    <n v="14"/>
    <x v="4339"/>
    <x v="4555"/>
    <m/>
    <n v="153"/>
    <s v=""/>
    <n v="0.5"/>
    <x v="7"/>
    <s v="Prelim"/>
    <s v="U175"/>
  </r>
  <r>
    <x v="83"/>
    <s v="1995-1996"/>
    <x v="13"/>
    <x v="8"/>
    <x v="8"/>
    <x v="1170"/>
    <m/>
    <n v="145"/>
    <s v=""/>
    <n v="0.5"/>
    <x v="71"/>
    <n v="15"/>
    <x v="4340"/>
    <x v="4556"/>
    <m/>
    <n v="153"/>
    <s v=""/>
    <n v="0.5"/>
    <x v="7"/>
    <s v="Prelim"/>
    <s v="U175"/>
  </r>
  <r>
    <x v="83"/>
    <s v="1995-1996"/>
    <x v="13"/>
    <x v="8"/>
    <x v="9"/>
    <x v="958"/>
    <m/>
    <n v="132"/>
    <s v=""/>
    <n v="0"/>
    <x v="71"/>
    <n v="16"/>
    <x v="4341"/>
    <x v="4557"/>
    <m/>
    <n v="150"/>
    <s v=""/>
    <n v="1"/>
    <x v="7"/>
    <s v="Prelim"/>
    <s v="U175"/>
  </r>
  <r>
    <x v="83"/>
    <s v="1995-1996"/>
    <x v="13"/>
    <x v="0"/>
    <x v="0"/>
    <x v="730"/>
    <m/>
    <n v="216"/>
    <s v=""/>
    <n v="1"/>
    <x v="14"/>
    <n v="1"/>
    <x v="3801"/>
    <x v="4015"/>
    <m/>
    <n v="197"/>
    <s v=""/>
    <n v="0"/>
    <x v="9"/>
    <s v="League"/>
    <s v="Harold Meek"/>
  </r>
  <r>
    <x v="83"/>
    <s v="1995-1996"/>
    <x v="13"/>
    <x v="0"/>
    <x v="54"/>
    <x v="1229"/>
    <m/>
    <n v="206"/>
    <s v=""/>
    <n v="1"/>
    <x v="14"/>
    <n v="2"/>
    <x v="3923"/>
    <x v="4137"/>
    <m/>
    <n v="196"/>
    <s v=""/>
    <n v="0"/>
    <x v="9"/>
    <s v="League"/>
    <s v="Harold Meek"/>
  </r>
  <r>
    <x v="83"/>
    <s v="1995-1996"/>
    <x v="13"/>
    <x v="0"/>
    <x v="55"/>
    <x v="1273"/>
    <m/>
    <n v="203"/>
    <s v=""/>
    <n v="1"/>
    <x v="14"/>
    <n v="3"/>
    <x v="4342"/>
    <x v="4558"/>
    <m/>
    <n v="161"/>
    <s v=""/>
    <n v="0"/>
    <x v="9"/>
    <s v="League"/>
    <s v="Harold Meek"/>
  </r>
  <r>
    <x v="83"/>
    <s v="1995-1996"/>
    <x v="13"/>
    <x v="0"/>
    <x v="48"/>
    <x v="1238"/>
    <m/>
    <n v="203"/>
    <s v=""/>
    <n v="1"/>
    <x v="14"/>
    <n v="4"/>
    <x v="1001"/>
    <x v="1001"/>
    <m/>
    <n v="159"/>
    <s v=""/>
    <n v="0"/>
    <x v="9"/>
    <s v="League"/>
    <s v="Harold Meek"/>
  </r>
  <r>
    <x v="83"/>
    <s v="1995-1996"/>
    <x v="13"/>
    <x v="0"/>
    <x v="51"/>
    <x v="1159"/>
    <m/>
    <n v="197"/>
    <s v=""/>
    <n v="0"/>
    <x v="14"/>
    <n v="5"/>
    <x v="4200"/>
    <x v="4416"/>
    <m/>
    <n v="158"/>
    <s v=""/>
    <n v="1"/>
    <x v="9"/>
    <s v="League"/>
    <s v="Harold Meek"/>
  </r>
  <r>
    <x v="83"/>
    <s v="1995-1996"/>
    <x v="13"/>
    <x v="0"/>
    <x v="52"/>
    <x v="1151"/>
    <m/>
    <n v="196"/>
    <s v=""/>
    <n v="1"/>
    <x v="14"/>
    <n v="6"/>
    <x v="3537"/>
    <x v="3749"/>
    <m/>
    <n v="157"/>
    <s v=""/>
    <n v="0"/>
    <x v="9"/>
    <s v="League"/>
    <s v="Harold Meek"/>
  </r>
  <r>
    <x v="83"/>
    <s v="1995-1996"/>
    <x v="13"/>
    <x v="0"/>
    <x v="53"/>
    <x v="1239"/>
    <m/>
    <n v="192"/>
    <s v=""/>
    <n v="1"/>
    <x v="14"/>
    <n v="7"/>
    <x v="4343"/>
    <x v="4559"/>
    <m/>
    <n v="156"/>
    <s v=""/>
    <n v="0"/>
    <x v="9"/>
    <s v="League"/>
    <s v="Harold Meek"/>
  </r>
  <r>
    <x v="83"/>
    <s v="1995-1996"/>
    <x v="13"/>
    <x v="0"/>
    <x v="1"/>
    <x v="1098"/>
    <m/>
    <n v="188"/>
    <s v=""/>
    <n v="0.5"/>
    <x v="14"/>
    <n v="8"/>
    <x v="3041"/>
    <x v="3249"/>
    <m/>
    <n v="156"/>
    <s v=""/>
    <n v="0.5"/>
    <x v="9"/>
    <s v="League"/>
    <s v="Harold Meek"/>
  </r>
  <r>
    <x v="83"/>
    <s v="1995-1996"/>
    <x v="13"/>
    <x v="0"/>
    <x v="2"/>
    <x v="1118"/>
    <m/>
    <n v="184"/>
    <s v=""/>
    <n v="1"/>
    <x v="14"/>
    <n v="9"/>
    <x v="3035"/>
    <x v="3243"/>
    <m/>
    <n v="152"/>
    <s v=""/>
    <n v="0"/>
    <x v="9"/>
    <s v="League"/>
    <s v="Harold Meek"/>
  </r>
  <r>
    <x v="83"/>
    <s v="1995-1996"/>
    <x v="13"/>
    <x v="0"/>
    <x v="3"/>
    <x v="1280"/>
    <m/>
    <n v="178"/>
    <s v=""/>
    <n v="0"/>
    <x v="14"/>
    <n v="10"/>
    <x v="3117"/>
    <x v="3327"/>
    <m/>
    <n v="152"/>
    <s v=""/>
    <n v="1"/>
    <x v="9"/>
    <s v="League"/>
    <s v="Harold Meek"/>
  </r>
  <r>
    <x v="83"/>
    <s v="1995-1996"/>
    <x v="13"/>
    <x v="0"/>
    <x v="4"/>
    <x v="1212"/>
    <m/>
    <n v="184"/>
    <s v=""/>
    <n v="1"/>
    <x v="14"/>
    <n v="11"/>
    <x v="4344"/>
    <x v="4560"/>
    <m/>
    <n v="142"/>
    <s v=""/>
    <n v="0"/>
    <x v="9"/>
    <s v="League"/>
    <s v="Harold Meek"/>
  </r>
  <r>
    <x v="83"/>
    <s v="1995-1996"/>
    <x v="13"/>
    <x v="0"/>
    <x v="5"/>
    <x v="151"/>
    <m/>
    <s v=""/>
    <s v=""/>
    <n v="0"/>
    <x v="14"/>
    <n v="12"/>
    <x v="3147"/>
    <x v="3357"/>
    <m/>
    <m/>
    <s v=""/>
    <n v="1"/>
    <x v="9"/>
    <s v="League"/>
    <s v="Harold Meek"/>
  </r>
  <r>
    <x v="83"/>
    <s v="1995-1996"/>
    <x v="13"/>
    <x v="0"/>
    <x v="6"/>
    <x v="151"/>
    <m/>
    <s v=""/>
    <s v=""/>
    <n v="0"/>
    <x v="14"/>
    <n v="13"/>
    <x v="3147"/>
    <x v="3357"/>
    <m/>
    <m/>
    <s v=""/>
    <n v="1"/>
    <x v="9"/>
    <s v="League"/>
    <s v="Harold Meek"/>
  </r>
  <r>
    <x v="83"/>
    <s v="1995-1996"/>
    <x v="13"/>
    <x v="0"/>
    <x v="7"/>
    <x v="1166"/>
    <m/>
    <n v="170"/>
    <s v=""/>
    <n v="1"/>
    <x v="14"/>
    <n v="14"/>
    <x v="3928"/>
    <x v="4142"/>
    <m/>
    <n v="138"/>
    <s v=""/>
    <n v="0"/>
    <x v="9"/>
    <s v="League"/>
    <s v="Harold Meek"/>
  </r>
  <r>
    <x v="83"/>
    <s v="1995-1996"/>
    <x v="13"/>
    <x v="0"/>
    <x v="8"/>
    <x v="940"/>
    <m/>
    <n v="167"/>
    <s v=""/>
    <n v="0.5"/>
    <x v="14"/>
    <n v="15"/>
    <x v="3298"/>
    <x v="3508"/>
    <m/>
    <n v="137"/>
    <s v=""/>
    <n v="0.5"/>
    <x v="9"/>
    <s v="League"/>
    <s v="Harold Meek"/>
  </r>
  <r>
    <x v="83"/>
    <s v="1995-1996"/>
    <x v="13"/>
    <x v="0"/>
    <x v="9"/>
    <x v="151"/>
    <m/>
    <s v=""/>
    <s v=""/>
    <n v="0"/>
    <x v="14"/>
    <n v="16"/>
    <x v="3147"/>
    <x v="3357"/>
    <m/>
    <m/>
    <s v=""/>
    <n v="1"/>
    <x v="9"/>
    <s v="League"/>
    <s v="Harold Meek"/>
  </r>
  <r>
    <x v="83"/>
    <s v="1995-1996"/>
    <x v="13"/>
    <x v="3"/>
    <x v="0"/>
    <x v="1277"/>
    <m/>
    <n v="161"/>
    <s v=""/>
    <n v="1"/>
    <x v="54"/>
    <n v="1"/>
    <x v="3038"/>
    <x v="3246"/>
    <m/>
    <n v="135"/>
    <s v=""/>
    <n v="0"/>
    <x v="9"/>
    <s v="League"/>
    <s v="Wayling"/>
  </r>
  <r>
    <x v="83"/>
    <s v="1995-1996"/>
    <x v="13"/>
    <x v="3"/>
    <x v="54"/>
    <x v="1206"/>
    <m/>
    <n v="161"/>
    <s v=""/>
    <n v="1"/>
    <x v="54"/>
    <n v="2"/>
    <x v="2983"/>
    <x v="3191"/>
    <m/>
    <n v="135"/>
    <s v=""/>
    <n v="0"/>
    <x v="9"/>
    <s v="League"/>
    <s v="Wayling"/>
  </r>
  <r>
    <x v="83"/>
    <s v="1995-1996"/>
    <x v="13"/>
    <x v="3"/>
    <x v="55"/>
    <x v="762"/>
    <m/>
    <n v="160"/>
    <s v=""/>
    <n v="0.5"/>
    <x v="54"/>
    <n v="3"/>
    <x v="4345"/>
    <x v="4561"/>
    <m/>
    <n v="133"/>
    <s v=""/>
    <n v="0.5"/>
    <x v="9"/>
    <s v="League"/>
    <s v="Wayling"/>
  </r>
  <r>
    <x v="83"/>
    <s v="1995-1996"/>
    <x v="13"/>
    <x v="3"/>
    <x v="48"/>
    <x v="1276"/>
    <m/>
    <n v="159"/>
    <s v=""/>
    <n v="1"/>
    <x v="54"/>
    <n v="4"/>
    <x v="4346"/>
    <x v="4562"/>
    <m/>
    <n v="130"/>
    <s v=""/>
    <n v="0"/>
    <x v="9"/>
    <s v="League"/>
    <s v="Wayling"/>
  </r>
  <r>
    <x v="83"/>
    <s v="1995-1996"/>
    <x v="13"/>
    <x v="3"/>
    <x v="51"/>
    <x v="151"/>
    <m/>
    <s v=""/>
    <s v=""/>
    <n v="0"/>
    <x v="54"/>
    <n v="5"/>
    <x v="3147"/>
    <x v="3357"/>
    <m/>
    <m/>
    <s v=""/>
    <n v="1"/>
    <x v="9"/>
    <s v="League"/>
    <s v="Wayling"/>
  </r>
  <r>
    <x v="83"/>
    <s v="1995-1996"/>
    <x v="13"/>
    <x v="3"/>
    <x v="52"/>
    <x v="943"/>
    <m/>
    <n v="157"/>
    <s v=""/>
    <n v="0.5"/>
    <x v="54"/>
    <n v="6"/>
    <x v="3862"/>
    <x v="4076"/>
    <m/>
    <n v="131"/>
    <s v=""/>
    <n v="0.5"/>
    <x v="9"/>
    <s v="League"/>
    <s v="Wayling"/>
  </r>
  <r>
    <x v="83"/>
    <s v="1995-1996"/>
    <x v="13"/>
    <x v="3"/>
    <x v="53"/>
    <x v="1278"/>
    <m/>
    <n v="153"/>
    <s v=""/>
    <n v="1"/>
    <x v="54"/>
    <n v="7"/>
    <x v="4347"/>
    <x v="4563"/>
    <m/>
    <n v="126"/>
    <s v=""/>
    <n v="0"/>
    <x v="9"/>
    <s v="League"/>
    <s v="Wayling"/>
  </r>
  <r>
    <x v="83"/>
    <s v="1995-1996"/>
    <x v="13"/>
    <x v="3"/>
    <x v="1"/>
    <x v="1262"/>
    <m/>
    <n v="153"/>
    <s v=""/>
    <n v="0"/>
    <x v="54"/>
    <n v="8"/>
    <x v="3307"/>
    <x v="3517"/>
    <m/>
    <n v="128"/>
    <s v=""/>
    <n v="1"/>
    <x v="9"/>
    <s v="League"/>
    <s v="Wayling"/>
  </r>
  <r>
    <x v="83"/>
    <s v="1995-1996"/>
    <x v="13"/>
    <x v="3"/>
    <x v="2"/>
    <x v="888"/>
    <m/>
    <n v="152"/>
    <s v=""/>
    <n v="1"/>
    <x v="54"/>
    <n v="9"/>
    <x v="3213"/>
    <x v="3423"/>
    <m/>
    <n v="128"/>
    <s v=""/>
    <n v="0"/>
    <x v="9"/>
    <s v="League"/>
    <s v="Wayling"/>
  </r>
  <r>
    <x v="83"/>
    <s v="1995-1996"/>
    <x v="13"/>
    <x v="3"/>
    <x v="3"/>
    <x v="1286"/>
    <m/>
    <n v="151"/>
    <s v=""/>
    <n v="0"/>
    <x v="54"/>
    <n v="10"/>
    <x v="4348"/>
    <x v="4564"/>
    <m/>
    <n v="128"/>
    <s v=""/>
    <n v="1"/>
    <x v="9"/>
    <s v="League"/>
    <s v="Wayling"/>
  </r>
  <r>
    <x v="83"/>
    <s v="1995-1996"/>
    <x v="13"/>
    <x v="3"/>
    <x v="4"/>
    <x v="1217"/>
    <m/>
    <n v="150"/>
    <s v=""/>
    <n v="1"/>
    <x v="54"/>
    <n v="11"/>
    <x v="3529"/>
    <x v="3741"/>
    <m/>
    <n v="122"/>
    <s v=""/>
    <n v="0"/>
    <x v="9"/>
    <s v="League"/>
    <s v="Wayling"/>
  </r>
  <r>
    <x v="83"/>
    <s v="1995-1996"/>
    <x v="13"/>
    <x v="3"/>
    <x v="5"/>
    <x v="1215"/>
    <m/>
    <n v="149"/>
    <s v=""/>
    <n v="1"/>
    <x v="54"/>
    <n v="12"/>
    <x v="4205"/>
    <x v="4421"/>
    <m/>
    <n v="117"/>
    <s v=""/>
    <n v="0"/>
    <x v="9"/>
    <s v="League"/>
    <s v="Wayling"/>
  </r>
  <r>
    <x v="83"/>
    <s v="1995-1996"/>
    <x v="13"/>
    <x v="3"/>
    <x v="6"/>
    <x v="1181"/>
    <m/>
    <n v="147"/>
    <s v=""/>
    <n v="0.5"/>
    <x v="54"/>
    <n v="13"/>
    <x v="4349"/>
    <x v="4565"/>
    <m/>
    <n v="116"/>
    <s v=""/>
    <n v="0.5"/>
    <x v="9"/>
    <s v="League"/>
    <s v="Wayling"/>
  </r>
  <r>
    <x v="83"/>
    <s v="1995-1996"/>
    <x v="13"/>
    <x v="3"/>
    <x v="7"/>
    <x v="1156"/>
    <m/>
    <n v="147"/>
    <s v=""/>
    <n v="1"/>
    <x v="54"/>
    <n v="14"/>
    <x v="4350"/>
    <x v="4566"/>
    <m/>
    <n v="111"/>
    <s v=""/>
    <n v="0"/>
    <x v="9"/>
    <s v="League"/>
    <s v="Wayling"/>
  </r>
  <r>
    <x v="83"/>
    <s v="1995-1996"/>
    <x v="13"/>
    <x v="3"/>
    <x v="8"/>
    <x v="1170"/>
    <m/>
    <n v="145"/>
    <s v=""/>
    <n v="1"/>
    <x v="54"/>
    <n v="15"/>
    <x v="4351"/>
    <x v="4567"/>
    <m/>
    <n v="109"/>
    <s v=""/>
    <n v="0"/>
    <x v="9"/>
    <s v="League"/>
    <s v="Wayling"/>
  </r>
  <r>
    <x v="83"/>
    <s v="1995-1996"/>
    <x v="13"/>
    <x v="3"/>
    <x v="9"/>
    <x v="958"/>
    <m/>
    <n v="137"/>
    <s v=""/>
    <n v="1"/>
    <x v="54"/>
    <n v="16"/>
    <x v="4352"/>
    <x v="4568"/>
    <m/>
    <n v="92"/>
    <s v=""/>
    <n v="0"/>
    <x v="9"/>
    <s v="League"/>
    <s v="Wayling"/>
  </r>
  <r>
    <x v="83"/>
    <s v="1995-1996"/>
    <x v="13"/>
    <x v="0"/>
    <x v="0"/>
    <x v="730"/>
    <m/>
    <n v="216"/>
    <s v=""/>
    <n v="0.5"/>
    <x v="4"/>
    <n v="1"/>
    <x v="4219"/>
    <x v="4435"/>
    <m/>
    <n v="209"/>
    <s v=""/>
    <n v="0.5"/>
    <x v="9"/>
    <s v="League"/>
    <s v="Harold Meek"/>
  </r>
  <r>
    <x v="83"/>
    <s v="1995-1996"/>
    <x v="13"/>
    <x v="0"/>
    <x v="54"/>
    <x v="1229"/>
    <m/>
    <n v="206"/>
    <s v=""/>
    <n v="1"/>
    <x v="4"/>
    <n v="2"/>
    <x v="3523"/>
    <x v="3735"/>
    <m/>
    <n v="203"/>
    <s v=""/>
    <n v="0"/>
    <x v="9"/>
    <s v="League"/>
    <s v="Harold Meek"/>
  </r>
  <r>
    <x v="83"/>
    <s v="1995-1996"/>
    <x v="13"/>
    <x v="0"/>
    <x v="55"/>
    <x v="1238"/>
    <m/>
    <n v="203"/>
    <s v=""/>
    <n v="0.5"/>
    <x v="4"/>
    <n v="3"/>
    <x v="3157"/>
    <x v="3367"/>
    <m/>
    <n v="197"/>
    <s v=""/>
    <n v="0.5"/>
    <x v="9"/>
    <s v="League"/>
    <s v="Harold Meek"/>
  </r>
  <r>
    <x v="83"/>
    <s v="1995-1996"/>
    <x v="13"/>
    <x v="0"/>
    <x v="48"/>
    <x v="1272"/>
    <m/>
    <n v="201"/>
    <s v=""/>
    <n v="0.5"/>
    <x v="4"/>
    <n v="4"/>
    <x v="3116"/>
    <x v="3326"/>
    <m/>
    <n v="195"/>
    <s v=""/>
    <n v="0.5"/>
    <x v="9"/>
    <s v="League"/>
    <s v="Harold Meek"/>
  </r>
  <r>
    <x v="83"/>
    <s v="1995-1996"/>
    <x v="13"/>
    <x v="0"/>
    <x v="51"/>
    <x v="543"/>
    <m/>
    <n v="198"/>
    <s v=""/>
    <n v="0.5"/>
    <x v="4"/>
    <n v="5"/>
    <x v="4217"/>
    <x v="4433"/>
    <m/>
    <n v="199"/>
    <s v=""/>
    <n v="0.5"/>
    <x v="9"/>
    <s v="League"/>
    <s v="Harold Meek"/>
  </r>
  <r>
    <x v="83"/>
    <s v="1995-1996"/>
    <x v="13"/>
    <x v="0"/>
    <x v="52"/>
    <x v="1151"/>
    <m/>
    <n v="196"/>
    <s v=""/>
    <n v="1"/>
    <x v="4"/>
    <n v="6"/>
    <x v="3559"/>
    <x v="3771"/>
    <m/>
    <n v="200"/>
    <s v=""/>
    <n v="0"/>
    <x v="9"/>
    <s v="League"/>
    <s v="Harold Meek"/>
  </r>
  <r>
    <x v="83"/>
    <s v="1995-1996"/>
    <x v="13"/>
    <x v="0"/>
    <x v="53"/>
    <x v="1239"/>
    <m/>
    <n v="192"/>
    <s v=""/>
    <n v="0.5"/>
    <x v="4"/>
    <n v="7"/>
    <x v="3932"/>
    <x v="4146"/>
    <m/>
    <n v="189"/>
    <s v=""/>
    <n v="0.5"/>
    <x v="9"/>
    <s v="League"/>
    <s v="Harold Meek"/>
  </r>
  <r>
    <x v="83"/>
    <s v="1995-1996"/>
    <x v="13"/>
    <x v="0"/>
    <x v="1"/>
    <x v="996"/>
    <m/>
    <n v="189"/>
    <s v=""/>
    <n v="0.5"/>
    <x v="4"/>
    <n v="8"/>
    <x v="4353"/>
    <x v="4569"/>
    <m/>
    <n v="187"/>
    <s v=""/>
    <n v="0.5"/>
    <x v="9"/>
    <s v="League"/>
    <s v="Harold Meek"/>
  </r>
  <r>
    <x v="83"/>
    <s v="1995-1996"/>
    <x v="13"/>
    <x v="0"/>
    <x v="2"/>
    <x v="1274"/>
    <m/>
    <n v="189"/>
    <s v=""/>
    <n v="0.5"/>
    <x v="4"/>
    <n v="9"/>
    <x v="4354"/>
    <x v="4570"/>
    <m/>
    <n v="175"/>
    <s v=""/>
    <n v="0.5"/>
    <x v="9"/>
    <s v="League"/>
    <s v="Harold Meek"/>
  </r>
  <r>
    <x v="83"/>
    <s v="1995-1996"/>
    <x v="13"/>
    <x v="0"/>
    <x v="3"/>
    <x v="1118"/>
    <m/>
    <n v="184"/>
    <s v=""/>
    <n v="1"/>
    <x v="4"/>
    <n v="10"/>
    <x v="4355"/>
    <x v="4571"/>
    <m/>
    <n v="180"/>
    <s v=""/>
    <n v="0"/>
    <x v="9"/>
    <s v="League"/>
    <s v="Harold Meek"/>
  </r>
  <r>
    <x v="83"/>
    <s v="1995-1996"/>
    <x v="13"/>
    <x v="0"/>
    <x v="4"/>
    <x v="1280"/>
    <m/>
    <n v="178"/>
    <s v=""/>
    <n v="0.5"/>
    <x v="4"/>
    <n v="11"/>
    <x v="4356"/>
    <x v="4572"/>
    <m/>
    <n v="161"/>
    <s v=""/>
    <n v="0.5"/>
    <x v="9"/>
    <s v="League"/>
    <s v="Harold Meek"/>
  </r>
  <r>
    <x v="83"/>
    <s v="1995-1996"/>
    <x v="13"/>
    <x v="0"/>
    <x v="5"/>
    <x v="447"/>
    <m/>
    <n v="174"/>
    <s v=""/>
    <n v="0.5"/>
    <x v="4"/>
    <n v="12"/>
    <x v="3322"/>
    <x v="3532"/>
    <m/>
    <n v="173"/>
    <s v=""/>
    <n v="0.5"/>
    <x v="9"/>
    <s v="League"/>
    <s v="Harold Meek"/>
  </r>
  <r>
    <x v="83"/>
    <s v="1995-1996"/>
    <x v="13"/>
    <x v="0"/>
    <x v="6"/>
    <x v="1275"/>
    <m/>
    <n v="173"/>
    <s v=""/>
    <n v="1"/>
    <x v="4"/>
    <n v="13"/>
    <x v="4357"/>
    <x v="4573"/>
    <m/>
    <n v="172"/>
    <s v=""/>
    <n v="0"/>
    <x v="9"/>
    <s v="League"/>
    <s v="Harold Meek"/>
  </r>
  <r>
    <x v="83"/>
    <s v="1995-1996"/>
    <x v="13"/>
    <x v="0"/>
    <x v="7"/>
    <x v="869"/>
    <m/>
    <n v="171"/>
    <s v=""/>
    <n v="1"/>
    <x v="4"/>
    <n v="14"/>
    <x v="4358"/>
    <x v="4574"/>
    <m/>
    <n v="167"/>
    <s v=""/>
    <n v="0"/>
    <x v="9"/>
    <s v="League"/>
    <s v="Harold Meek"/>
  </r>
  <r>
    <x v="83"/>
    <s v="1995-1996"/>
    <x v="13"/>
    <x v="0"/>
    <x v="8"/>
    <x v="1166"/>
    <m/>
    <n v="170"/>
    <s v=""/>
    <n v="0.5"/>
    <x v="4"/>
    <n v="15"/>
    <x v="4225"/>
    <x v="4441"/>
    <m/>
    <n v="170"/>
    <s v=""/>
    <n v="0.5"/>
    <x v="9"/>
    <s v="League"/>
    <s v="Harold Meek"/>
  </r>
  <r>
    <x v="83"/>
    <s v="1995-1996"/>
    <x v="13"/>
    <x v="0"/>
    <x v="9"/>
    <x v="940"/>
    <m/>
    <n v="167"/>
    <s v=""/>
    <n v="0"/>
    <x v="4"/>
    <n v="16"/>
    <x v="3949"/>
    <x v="4163"/>
    <m/>
    <n v="158"/>
    <s v=""/>
    <n v="1"/>
    <x v="9"/>
    <s v="League"/>
    <s v="Harold Meek"/>
  </r>
  <r>
    <x v="83"/>
    <s v="1995-1996"/>
    <x v="13"/>
    <x v="3"/>
    <x v="0"/>
    <x v="1281"/>
    <m/>
    <n v="163"/>
    <s v=""/>
    <n v="0.5"/>
    <x v="56"/>
    <n v="1"/>
    <x v="4359"/>
    <x v="4575"/>
    <m/>
    <n v="165"/>
    <s v=""/>
    <n v="0.5"/>
    <x v="9"/>
    <s v="League"/>
    <s v="Wayling"/>
  </r>
  <r>
    <x v="83"/>
    <s v="1995-1996"/>
    <x v="13"/>
    <x v="3"/>
    <x v="54"/>
    <x v="1206"/>
    <m/>
    <n v="161"/>
    <s v=""/>
    <n v="0"/>
    <x v="56"/>
    <n v="2"/>
    <x v="4228"/>
    <x v="4444"/>
    <m/>
    <n v="156"/>
    <s v=""/>
    <n v="1"/>
    <x v="9"/>
    <s v="League"/>
    <s v="Wayling"/>
  </r>
  <r>
    <x v="83"/>
    <s v="1995-1996"/>
    <x v="13"/>
    <x v="3"/>
    <x v="55"/>
    <x v="762"/>
    <m/>
    <n v="160"/>
    <s v=""/>
    <n v="0.5"/>
    <x v="56"/>
    <n v="3"/>
    <x v="4223"/>
    <x v="4439"/>
    <m/>
    <n v="153"/>
    <s v=""/>
    <n v="0.5"/>
    <x v="9"/>
    <s v="League"/>
    <s v="Wayling"/>
  </r>
  <r>
    <x v="83"/>
    <s v="1995-1996"/>
    <x v="13"/>
    <x v="3"/>
    <x v="48"/>
    <x v="1276"/>
    <m/>
    <n v="159"/>
    <s v=""/>
    <n v="0.5"/>
    <x v="56"/>
    <n v="4"/>
    <x v="4360"/>
    <x v="4576"/>
    <m/>
    <n v="152"/>
    <s v=""/>
    <n v="0.5"/>
    <x v="9"/>
    <s v="League"/>
    <s v="Wayling"/>
  </r>
  <r>
    <x v="83"/>
    <s v="1995-1996"/>
    <x v="13"/>
    <x v="3"/>
    <x v="51"/>
    <x v="1055"/>
    <m/>
    <n v="157"/>
    <s v=""/>
    <n v="1"/>
    <x v="56"/>
    <n v="5"/>
    <x v="3937"/>
    <x v="4151"/>
    <m/>
    <n v="145"/>
    <s v=""/>
    <n v="0"/>
    <x v="9"/>
    <s v="League"/>
    <s v="Wayling"/>
  </r>
  <r>
    <x v="83"/>
    <s v="1995-1996"/>
    <x v="13"/>
    <x v="3"/>
    <x v="52"/>
    <x v="943"/>
    <m/>
    <n v="157"/>
    <s v=""/>
    <n v="1"/>
    <x v="56"/>
    <n v="6"/>
    <x v="3804"/>
    <x v="4018"/>
    <m/>
    <n v="139"/>
    <s v=""/>
    <n v="0"/>
    <x v="9"/>
    <s v="League"/>
    <s v="Wayling"/>
  </r>
  <r>
    <x v="83"/>
    <s v="1995-1996"/>
    <x v="13"/>
    <x v="3"/>
    <x v="53"/>
    <x v="1278"/>
    <m/>
    <n v="153"/>
    <s v=""/>
    <n v="1"/>
    <x v="56"/>
    <n v="7"/>
    <x v="3154"/>
    <x v="3364"/>
    <m/>
    <n v="142"/>
    <s v=""/>
    <n v="0"/>
    <x v="9"/>
    <s v="League"/>
    <s v="Wayling"/>
  </r>
  <r>
    <x v="83"/>
    <s v="1995-1996"/>
    <x v="13"/>
    <x v="3"/>
    <x v="1"/>
    <x v="1262"/>
    <m/>
    <n v="153"/>
    <s v=""/>
    <n v="1"/>
    <x v="56"/>
    <n v="8"/>
    <x v="4361"/>
    <x v="4577"/>
    <m/>
    <n v="136"/>
    <s v=""/>
    <n v="0"/>
    <x v="9"/>
    <s v="League"/>
    <s v="Wayling"/>
  </r>
  <r>
    <x v="83"/>
    <s v="1995-1996"/>
    <x v="13"/>
    <x v="3"/>
    <x v="2"/>
    <x v="888"/>
    <m/>
    <n v="152"/>
    <s v=""/>
    <n v="0"/>
    <x v="56"/>
    <n v="9"/>
    <x v="4362"/>
    <x v="4578"/>
    <m/>
    <n v="131"/>
    <s v=""/>
    <n v="1"/>
    <x v="9"/>
    <s v="League"/>
    <s v="Wayling"/>
  </r>
  <r>
    <x v="83"/>
    <s v="1995-1996"/>
    <x v="13"/>
    <x v="3"/>
    <x v="3"/>
    <x v="1110"/>
    <m/>
    <n v="152"/>
    <s v=""/>
    <n v="1"/>
    <x v="56"/>
    <n v="10"/>
    <x v="4363"/>
    <x v="4579"/>
    <m/>
    <n v="131"/>
    <s v=""/>
    <n v="0"/>
    <x v="9"/>
    <s v="League"/>
    <s v="Wayling"/>
  </r>
  <r>
    <x v="83"/>
    <s v="1995-1996"/>
    <x v="13"/>
    <x v="3"/>
    <x v="4"/>
    <x v="1217"/>
    <m/>
    <n v="150"/>
    <s v=""/>
    <n v="0.5"/>
    <x v="56"/>
    <n v="11"/>
    <x v="4364"/>
    <x v="4580"/>
    <m/>
    <n v="121"/>
    <s v=""/>
    <n v="0.5"/>
    <x v="9"/>
    <s v="League"/>
    <s v="Wayling"/>
  </r>
  <r>
    <x v="83"/>
    <s v="1995-1996"/>
    <x v="13"/>
    <x v="3"/>
    <x v="5"/>
    <x v="1215"/>
    <m/>
    <n v="149"/>
    <s v=""/>
    <n v="1"/>
    <x v="56"/>
    <n v="12"/>
    <x v="4365"/>
    <x v="4581"/>
    <m/>
    <n v="117"/>
    <s v=""/>
    <n v="0"/>
    <x v="9"/>
    <s v="League"/>
    <s v="Wayling"/>
  </r>
  <r>
    <x v="83"/>
    <s v="1995-1996"/>
    <x v="13"/>
    <x v="3"/>
    <x v="6"/>
    <x v="1282"/>
    <m/>
    <n v="147"/>
    <s v=""/>
    <n v="0"/>
    <x v="56"/>
    <n v="13"/>
    <x v="3751"/>
    <x v="3965"/>
    <m/>
    <n v="117"/>
    <s v=""/>
    <n v="1"/>
    <x v="9"/>
    <s v="League"/>
    <s v="Wayling"/>
  </r>
  <r>
    <x v="83"/>
    <s v="1995-1996"/>
    <x v="13"/>
    <x v="3"/>
    <x v="7"/>
    <x v="1156"/>
    <m/>
    <n v="147"/>
    <s v=""/>
    <n v="1"/>
    <x v="56"/>
    <n v="14"/>
    <x v="4366"/>
    <x v="4582"/>
    <m/>
    <n v="117"/>
    <s v=""/>
    <n v="0"/>
    <x v="9"/>
    <s v="League"/>
    <s v="Wayling"/>
  </r>
  <r>
    <x v="83"/>
    <s v="1995-1996"/>
    <x v="13"/>
    <x v="3"/>
    <x v="8"/>
    <x v="1170"/>
    <m/>
    <n v="145"/>
    <s v=""/>
    <n v="1"/>
    <x v="56"/>
    <n v="15"/>
    <x v="3238"/>
    <x v="3448"/>
    <m/>
    <n v="114"/>
    <s v=""/>
    <n v="0"/>
    <x v="9"/>
    <s v="League"/>
    <s v="Wayling"/>
  </r>
  <r>
    <x v="83"/>
    <s v="1995-1996"/>
    <x v="13"/>
    <x v="3"/>
    <x v="9"/>
    <x v="958"/>
    <m/>
    <n v="137"/>
    <s v=""/>
    <n v="0"/>
    <x v="56"/>
    <n v="16"/>
    <x v="4367"/>
    <x v="4583"/>
    <m/>
    <n v="97"/>
    <s v=""/>
    <n v="1"/>
    <x v="9"/>
    <s v="League"/>
    <s v="Wayling"/>
  </r>
  <r>
    <x v="84"/>
    <s v="1996-1997"/>
    <x v="13"/>
    <x v="0"/>
    <x v="0"/>
    <x v="1229"/>
    <m/>
    <n v="210"/>
    <s v=""/>
    <n v="0"/>
    <x v="18"/>
    <n v="1"/>
    <x v="3493"/>
    <x v="3705"/>
    <m/>
    <n v="225"/>
    <s v=""/>
    <n v="1"/>
    <x v="9"/>
    <s v="League"/>
    <s v="Harold Meek"/>
  </r>
  <r>
    <x v="84"/>
    <s v="1996-1997"/>
    <x v="13"/>
    <x v="0"/>
    <x v="54"/>
    <x v="1273"/>
    <m/>
    <n v="202"/>
    <s v=""/>
    <n v="0"/>
    <x v="18"/>
    <n v="2"/>
    <x v="2160"/>
    <x v="2160"/>
    <m/>
    <n v="189"/>
    <s v=""/>
    <n v="1"/>
    <x v="9"/>
    <s v="League"/>
    <s v="Harold Meek"/>
  </r>
  <r>
    <x v="84"/>
    <s v="1996-1997"/>
    <x v="13"/>
    <x v="0"/>
    <x v="55"/>
    <x v="1151"/>
    <m/>
    <n v="201"/>
    <s v=""/>
    <n v="0"/>
    <x v="18"/>
    <n v="3"/>
    <x v="3414"/>
    <x v="3624"/>
    <m/>
    <n v="180"/>
    <s v=""/>
    <n v="1"/>
    <x v="9"/>
    <s v="League"/>
    <s v="Harold Meek"/>
  </r>
  <r>
    <x v="84"/>
    <s v="1996-1997"/>
    <x v="13"/>
    <x v="0"/>
    <x v="48"/>
    <x v="1238"/>
    <m/>
    <n v="198"/>
    <s v=""/>
    <n v="1"/>
    <x v="18"/>
    <n v="4"/>
    <x v="4368"/>
    <x v="4584"/>
    <m/>
    <n v="168"/>
    <s v=""/>
    <n v="0"/>
    <x v="9"/>
    <s v="League"/>
    <s v="Harold Meek"/>
  </r>
  <r>
    <x v="84"/>
    <s v="1996-1997"/>
    <x v="13"/>
    <x v="0"/>
    <x v="51"/>
    <x v="1290"/>
    <m/>
    <n v="197"/>
    <s v=""/>
    <n v="0"/>
    <x v="18"/>
    <n v="5"/>
    <x v="4369"/>
    <x v="4585"/>
    <m/>
    <n v="174"/>
    <s v=""/>
    <n v="1"/>
    <x v="9"/>
    <s v="League"/>
    <s v="Harold Meek"/>
  </r>
  <r>
    <x v="84"/>
    <s v="1996-1997"/>
    <x v="13"/>
    <x v="0"/>
    <x v="52"/>
    <x v="1239"/>
    <m/>
    <n v="193"/>
    <s v=""/>
    <n v="1"/>
    <x v="18"/>
    <n v="6"/>
    <x v="4370"/>
    <x v="4586"/>
    <m/>
    <n v="170"/>
    <s v=""/>
    <n v="0"/>
    <x v="9"/>
    <s v="League"/>
    <s v="Harold Meek"/>
  </r>
  <r>
    <x v="84"/>
    <s v="1996-1997"/>
    <x v="13"/>
    <x v="0"/>
    <x v="53"/>
    <x v="996"/>
    <m/>
    <n v="189"/>
    <s v=""/>
    <n v="1"/>
    <x v="18"/>
    <n v="7"/>
    <x v="3012"/>
    <x v="3220"/>
    <m/>
    <n v="163"/>
    <s v=""/>
    <n v="0"/>
    <x v="9"/>
    <s v="League"/>
    <s v="Harold Meek"/>
  </r>
  <r>
    <x v="84"/>
    <s v="1996-1997"/>
    <x v="13"/>
    <x v="0"/>
    <x v="1"/>
    <x v="1118"/>
    <m/>
    <n v="189"/>
    <s v=""/>
    <n v="0.5"/>
    <x v="18"/>
    <n v="8"/>
    <x v="4371"/>
    <x v="4587"/>
    <m/>
    <n v="173"/>
    <s v=""/>
    <n v="0.5"/>
    <x v="9"/>
    <s v="League"/>
    <s v="Harold Meek"/>
  </r>
  <r>
    <x v="84"/>
    <s v="1996-1997"/>
    <x v="13"/>
    <x v="0"/>
    <x v="2"/>
    <x v="1275"/>
    <m/>
    <n v="176"/>
    <s v=""/>
    <n v="0.5"/>
    <x v="18"/>
    <n v="9"/>
    <x v="3885"/>
    <x v="4099"/>
    <m/>
    <n v="172"/>
    <s v=""/>
    <n v="0.5"/>
    <x v="9"/>
    <s v="League"/>
    <s v="Harold Meek"/>
  </r>
  <r>
    <x v="84"/>
    <s v="1996-1997"/>
    <x v="13"/>
    <x v="0"/>
    <x v="3"/>
    <x v="1166"/>
    <m/>
    <n v="171"/>
    <s v=""/>
    <n v="0.5"/>
    <x v="18"/>
    <n v="10"/>
    <x v="3782"/>
    <x v="3996"/>
    <m/>
    <n v="171"/>
    <s v=""/>
    <n v="0.5"/>
    <x v="9"/>
    <s v="League"/>
    <s v="Harold Meek"/>
  </r>
  <r>
    <x v="84"/>
    <s v="1996-1997"/>
    <x v="13"/>
    <x v="0"/>
    <x v="4"/>
    <x v="940"/>
    <m/>
    <n v="167"/>
    <s v=""/>
    <n v="1"/>
    <x v="18"/>
    <n v="11"/>
    <x v="3221"/>
    <x v="3431"/>
    <m/>
    <n v="162"/>
    <s v=""/>
    <n v="0"/>
    <x v="9"/>
    <s v="League"/>
    <s v="Harold Meek"/>
  </r>
  <r>
    <x v="84"/>
    <s v="1996-1997"/>
    <x v="13"/>
    <x v="0"/>
    <x v="5"/>
    <x v="1291"/>
    <m/>
    <n v="166"/>
    <s v=""/>
    <n v="0.5"/>
    <x v="18"/>
    <n v="12"/>
    <x v="4372"/>
    <x v="4588"/>
    <m/>
    <n v="163"/>
    <s v=""/>
    <n v="0.5"/>
    <x v="9"/>
    <s v="League"/>
    <s v="Harold Meek"/>
  </r>
  <r>
    <x v="84"/>
    <s v="1996-1997"/>
    <x v="13"/>
    <x v="0"/>
    <x v="6"/>
    <x v="869"/>
    <m/>
    <n v="166"/>
    <s v=""/>
    <n v="0.5"/>
    <x v="18"/>
    <n v="13"/>
    <x v="3015"/>
    <x v="3223"/>
    <m/>
    <n v="160"/>
    <s v=""/>
    <n v="0.5"/>
    <x v="9"/>
    <s v="League"/>
    <s v="Harold Meek"/>
  </r>
  <r>
    <x v="84"/>
    <s v="1996-1997"/>
    <x v="13"/>
    <x v="0"/>
    <x v="7"/>
    <x v="1206"/>
    <m/>
    <n v="163"/>
    <s v=""/>
    <n v="1"/>
    <x v="18"/>
    <n v="14"/>
    <x v="3426"/>
    <x v="3636"/>
    <m/>
    <n v="163"/>
    <s v=""/>
    <n v="0"/>
    <x v="9"/>
    <s v="League"/>
    <s v="Harold Meek"/>
  </r>
  <r>
    <x v="84"/>
    <s v="1996-1997"/>
    <x v="13"/>
    <x v="0"/>
    <x v="8"/>
    <x v="1277"/>
    <m/>
    <n v="163"/>
    <s v=""/>
    <n v="0"/>
    <x v="18"/>
    <n v="15"/>
    <x v="4250"/>
    <x v="4466"/>
    <m/>
    <n v="161"/>
    <s v=""/>
    <n v="1"/>
    <x v="9"/>
    <s v="League"/>
    <s v="Harold Meek"/>
  </r>
  <r>
    <x v="84"/>
    <s v="1996-1997"/>
    <x v="13"/>
    <x v="0"/>
    <x v="9"/>
    <x v="1081"/>
    <m/>
    <n v="159"/>
    <s v=""/>
    <n v="0"/>
    <x v="18"/>
    <n v="16"/>
    <x v="4272"/>
    <x v="4488"/>
    <m/>
    <n v="155"/>
    <s v=""/>
    <n v="1"/>
    <x v="9"/>
    <s v="League"/>
    <s v="Harold Meek"/>
  </r>
  <r>
    <x v="84"/>
    <s v="1996-1997"/>
    <x v="13"/>
    <x v="3"/>
    <x v="0"/>
    <x v="1281"/>
    <m/>
    <n v="157"/>
    <s v=""/>
    <n v="0.5"/>
    <x v="55"/>
    <n v="1"/>
    <x v="4105"/>
    <x v="4321"/>
    <m/>
    <n v="154"/>
    <s v=""/>
    <n v="0.5"/>
    <x v="9"/>
    <s v="League"/>
    <s v="Wayling"/>
  </r>
  <r>
    <x v="84"/>
    <s v="1996-1997"/>
    <x v="13"/>
    <x v="3"/>
    <x v="54"/>
    <x v="1292"/>
    <m/>
    <n v="155"/>
    <s v=""/>
    <n v="0.5"/>
    <x v="55"/>
    <n v="2"/>
    <x v="4373"/>
    <x v="4589"/>
    <m/>
    <n v="154"/>
    <s v=""/>
    <n v="0.5"/>
    <x v="9"/>
    <s v="League"/>
    <s v="Wayling"/>
  </r>
  <r>
    <x v="84"/>
    <s v="1996-1997"/>
    <x v="13"/>
    <x v="3"/>
    <x v="55"/>
    <x v="1293"/>
    <m/>
    <n v="153"/>
    <s v=""/>
    <n v="1"/>
    <x v="55"/>
    <n v="3"/>
    <x v="4251"/>
    <x v="4467"/>
    <m/>
    <n v="152"/>
    <s v=""/>
    <n v="0"/>
    <x v="9"/>
    <s v="League"/>
    <s v="Wayling"/>
  </r>
  <r>
    <x v="84"/>
    <s v="1996-1997"/>
    <x v="13"/>
    <x v="3"/>
    <x v="48"/>
    <x v="1278"/>
    <m/>
    <n v="152"/>
    <s v=""/>
    <n v="0"/>
    <x v="55"/>
    <n v="4"/>
    <x v="4273"/>
    <x v="4489"/>
    <m/>
    <n v="153"/>
    <s v=""/>
    <n v="1"/>
    <x v="9"/>
    <s v="League"/>
    <s v="Wayling"/>
  </r>
  <r>
    <x v="84"/>
    <s v="1996-1997"/>
    <x v="13"/>
    <x v="3"/>
    <x v="51"/>
    <x v="1156"/>
    <m/>
    <n v="152"/>
    <s v=""/>
    <n v="1"/>
    <x v="55"/>
    <n v="5"/>
    <x v="4253"/>
    <x v="4469"/>
    <m/>
    <n v="150"/>
    <s v=""/>
    <n v="0"/>
    <x v="9"/>
    <s v="League"/>
    <s v="Wayling"/>
  </r>
  <r>
    <x v="84"/>
    <s v="1996-1997"/>
    <x v="13"/>
    <x v="3"/>
    <x v="52"/>
    <x v="762"/>
    <m/>
    <n v="152"/>
    <s v=""/>
    <n v="1"/>
    <x v="55"/>
    <n v="6"/>
    <x v="2936"/>
    <x v="3144"/>
    <m/>
    <n v="138"/>
    <s v=""/>
    <n v="0"/>
    <x v="9"/>
    <s v="League"/>
    <s v="Wayling"/>
  </r>
  <r>
    <x v="84"/>
    <s v="1996-1997"/>
    <x v="13"/>
    <x v="3"/>
    <x v="53"/>
    <x v="1294"/>
    <m/>
    <n v="151"/>
    <s v=""/>
    <n v="1"/>
    <x v="55"/>
    <n v="7"/>
    <x v="4274"/>
    <x v="4490"/>
    <m/>
    <n v="144"/>
    <s v=""/>
    <n v="0"/>
    <x v="9"/>
    <s v="League"/>
    <s v="Wayling"/>
  </r>
  <r>
    <x v="84"/>
    <s v="1996-1997"/>
    <x v="13"/>
    <x v="3"/>
    <x v="1"/>
    <x v="1108"/>
    <m/>
    <n v="149"/>
    <s v=""/>
    <n v="0.5"/>
    <x v="55"/>
    <n v="8"/>
    <x v="4374"/>
    <x v="4590"/>
    <m/>
    <n v="139"/>
    <s v=""/>
    <n v="0.5"/>
    <x v="9"/>
    <s v="League"/>
    <s v="Wayling"/>
  </r>
  <r>
    <x v="84"/>
    <s v="1996-1997"/>
    <x v="13"/>
    <x v="3"/>
    <x v="2"/>
    <x v="1282"/>
    <m/>
    <n v="148"/>
    <s v=""/>
    <n v="1"/>
    <x v="55"/>
    <n v="9"/>
    <x v="3143"/>
    <x v="3353"/>
    <m/>
    <n v="137"/>
    <s v=""/>
    <n v="0"/>
    <x v="9"/>
    <s v="League"/>
    <s v="Wayling"/>
  </r>
  <r>
    <x v="84"/>
    <s v="1996-1997"/>
    <x v="13"/>
    <x v="3"/>
    <x v="3"/>
    <x v="1140"/>
    <m/>
    <n v="148"/>
    <s v=""/>
    <n v="0.5"/>
    <x v="55"/>
    <n v="10"/>
    <x v="4375"/>
    <x v="4591"/>
    <m/>
    <n v="143"/>
    <s v=""/>
    <n v="0.5"/>
    <x v="9"/>
    <s v="League"/>
    <s v="Wayling"/>
  </r>
  <r>
    <x v="84"/>
    <s v="1996-1997"/>
    <x v="13"/>
    <x v="3"/>
    <x v="4"/>
    <x v="1217"/>
    <m/>
    <n v="148"/>
    <s v=""/>
    <n v="1"/>
    <x v="55"/>
    <n v="11"/>
    <x v="4254"/>
    <x v="4470"/>
    <m/>
    <n v="141"/>
    <s v=""/>
    <n v="0"/>
    <x v="9"/>
    <s v="League"/>
    <s v="Wayling"/>
  </r>
  <r>
    <x v="84"/>
    <s v="1996-1997"/>
    <x v="13"/>
    <x v="3"/>
    <x v="5"/>
    <x v="1215"/>
    <m/>
    <n v="147"/>
    <s v=""/>
    <n v="0"/>
    <x v="55"/>
    <n v="12"/>
    <x v="4376"/>
    <x v="4592"/>
    <m/>
    <n v="136"/>
    <s v=""/>
    <n v="1"/>
    <x v="9"/>
    <s v="League"/>
    <s v="Wayling"/>
  </r>
  <r>
    <x v="84"/>
    <s v="1996-1997"/>
    <x v="13"/>
    <x v="3"/>
    <x v="6"/>
    <x v="1287"/>
    <m/>
    <n v="145"/>
    <s v=""/>
    <n v="0.5"/>
    <x v="55"/>
    <n v="13"/>
    <x v="4377"/>
    <x v="4593"/>
    <m/>
    <n v="135"/>
    <s v=""/>
    <n v="0.5"/>
    <x v="9"/>
    <s v="League"/>
    <s v="Wayling"/>
  </r>
  <r>
    <x v="84"/>
    <s v="1996-1997"/>
    <x v="13"/>
    <x v="3"/>
    <x v="7"/>
    <x v="1216"/>
    <m/>
    <n v="137"/>
    <s v=""/>
    <n v="1"/>
    <x v="55"/>
    <n v="14"/>
    <x v="3146"/>
    <x v="3356"/>
    <m/>
    <n v="134"/>
    <s v=""/>
    <n v="0"/>
    <x v="9"/>
    <s v="League"/>
    <s v="Wayling"/>
  </r>
  <r>
    <x v="84"/>
    <s v="1996-1997"/>
    <x v="13"/>
    <x v="3"/>
    <x v="8"/>
    <x v="151"/>
    <m/>
    <s v=""/>
    <s v=""/>
    <n v="0"/>
    <x v="55"/>
    <n v="15"/>
    <x v="3147"/>
    <x v="3357"/>
    <m/>
    <m/>
    <s v=""/>
    <n v="1"/>
    <x v="9"/>
    <s v="League"/>
    <s v="Wayling"/>
  </r>
  <r>
    <x v="84"/>
    <s v="1996-1997"/>
    <x v="13"/>
    <x v="3"/>
    <x v="9"/>
    <x v="1189"/>
    <m/>
    <n v="120"/>
    <s v=""/>
    <n v="1"/>
    <x v="55"/>
    <n v="16"/>
    <x v="4378"/>
    <x v="4594"/>
    <m/>
    <n v="100"/>
    <s v=""/>
    <n v="0"/>
    <x v="9"/>
    <s v="League"/>
    <s v="Wayling"/>
  </r>
  <r>
    <x v="84"/>
    <s v="1996-1997"/>
    <x v="13"/>
    <x v="0"/>
    <x v="0"/>
    <x v="1229"/>
    <m/>
    <n v="210"/>
    <s v=""/>
    <n v="1"/>
    <x v="13"/>
    <n v="1"/>
    <x v="3834"/>
    <x v="4048"/>
    <m/>
    <n v="194"/>
    <s v=""/>
    <n v="0"/>
    <x v="9"/>
    <s v="League"/>
    <s v="Harold Meek"/>
  </r>
  <r>
    <x v="84"/>
    <s v="1996-1997"/>
    <x v="13"/>
    <x v="0"/>
    <x v="54"/>
    <x v="730"/>
    <m/>
    <n v="203"/>
    <s v=""/>
    <n v="0"/>
    <x v="13"/>
    <n v="2"/>
    <x v="4276"/>
    <x v="4492"/>
    <m/>
    <n v="186"/>
    <s v=""/>
    <n v="1"/>
    <x v="9"/>
    <s v="League"/>
    <s v="Harold Meek"/>
  </r>
  <r>
    <x v="84"/>
    <s v="1996-1997"/>
    <x v="13"/>
    <x v="0"/>
    <x v="55"/>
    <x v="1273"/>
    <m/>
    <n v="202"/>
    <s v=""/>
    <n v="1"/>
    <x v="13"/>
    <n v="3"/>
    <x v="4278"/>
    <x v="4494"/>
    <m/>
    <n v="185"/>
    <s v=""/>
    <n v="0"/>
    <x v="9"/>
    <s v="League"/>
    <s v="Harold Meek"/>
  </r>
  <r>
    <x v="84"/>
    <s v="1996-1997"/>
    <x v="13"/>
    <x v="0"/>
    <x v="48"/>
    <x v="1151"/>
    <m/>
    <n v="201"/>
    <s v=""/>
    <n v="1"/>
    <x v="13"/>
    <n v="4"/>
    <x v="4379"/>
    <x v="4595"/>
    <m/>
    <n v="181"/>
    <s v=""/>
    <n v="0"/>
    <x v="9"/>
    <s v="League"/>
    <s v="Harold Meek"/>
  </r>
  <r>
    <x v="84"/>
    <s v="1996-1997"/>
    <x v="13"/>
    <x v="0"/>
    <x v="51"/>
    <x v="543"/>
    <m/>
    <n v="199"/>
    <s v=""/>
    <n v="1"/>
    <x v="13"/>
    <n v="5"/>
    <x v="3644"/>
    <x v="3856"/>
    <m/>
    <n v="180"/>
    <s v=""/>
    <n v="0"/>
    <x v="9"/>
    <s v="League"/>
    <s v="Harold Meek"/>
  </r>
  <r>
    <x v="84"/>
    <s v="1996-1997"/>
    <x v="13"/>
    <x v="0"/>
    <x v="52"/>
    <x v="1238"/>
    <m/>
    <n v="198"/>
    <s v=""/>
    <n v="0"/>
    <x v="13"/>
    <n v="6"/>
    <x v="3349"/>
    <x v="3559"/>
    <m/>
    <n v="177"/>
    <s v=""/>
    <n v="1"/>
    <x v="9"/>
    <s v="League"/>
    <s v="Harold Meek"/>
  </r>
  <r>
    <x v="84"/>
    <s v="1996-1997"/>
    <x v="13"/>
    <x v="0"/>
    <x v="53"/>
    <x v="1239"/>
    <m/>
    <n v="193"/>
    <s v=""/>
    <n v="0"/>
    <x v="13"/>
    <n v="7"/>
    <x v="3351"/>
    <x v="3561"/>
    <m/>
    <n v="175"/>
    <s v=""/>
    <n v="1"/>
    <x v="9"/>
    <s v="League"/>
    <s v="Harold Meek"/>
  </r>
  <r>
    <x v="84"/>
    <s v="1996-1997"/>
    <x v="13"/>
    <x v="0"/>
    <x v="1"/>
    <x v="1274"/>
    <m/>
    <n v="190"/>
    <s v=""/>
    <n v="1"/>
    <x v="13"/>
    <n v="8"/>
    <x v="2418"/>
    <x v="2418"/>
    <m/>
    <n v="171"/>
    <s v=""/>
    <n v="0"/>
    <x v="9"/>
    <s v="League"/>
    <s v="Harold Meek"/>
  </r>
  <r>
    <x v="84"/>
    <s v="1996-1997"/>
    <x v="13"/>
    <x v="0"/>
    <x v="2"/>
    <x v="996"/>
    <m/>
    <n v="189"/>
    <s v=""/>
    <n v="1"/>
    <x v="13"/>
    <n v="9"/>
    <x v="4380"/>
    <x v="4596"/>
    <m/>
    <n v="167"/>
    <s v=""/>
    <n v="0"/>
    <x v="9"/>
    <s v="League"/>
    <s v="Harold Meek"/>
  </r>
  <r>
    <x v="84"/>
    <s v="1996-1997"/>
    <x v="13"/>
    <x v="0"/>
    <x v="3"/>
    <x v="1118"/>
    <m/>
    <n v="189"/>
    <s v=""/>
    <n v="0.5"/>
    <x v="13"/>
    <n v="10"/>
    <x v="3346"/>
    <x v="3556"/>
    <m/>
    <n v="163"/>
    <s v=""/>
    <n v="0.5"/>
    <x v="9"/>
    <s v="League"/>
    <s v="Harold Meek"/>
  </r>
  <r>
    <x v="84"/>
    <s v="1996-1997"/>
    <x v="13"/>
    <x v="0"/>
    <x v="4"/>
    <x v="1280"/>
    <m/>
    <n v="183"/>
    <s v=""/>
    <n v="1"/>
    <x v="13"/>
    <n v="11"/>
    <x v="2967"/>
    <x v="3175"/>
    <m/>
    <n v="157"/>
    <s v=""/>
    <n v="0"/>
    <x v="9"/>
    <s v="League"/>
    <s v="Harold Meek"/>
  </r>
  <r>
    <x v="84"/>
    <s v="1996-1997"/>
    <x v="13"/>
    <x v="0"/>
    <x v="5"/>
    <x v="1166"/>
    <m/>
    <n v="171"/>
    <s v=""/>
    <n v="0.5"/>
    <x v="13"/>
    <n v="12"/>
    <x v="4284"/>
    <x v="4500"/>
    <m/>
    <n v="156"/>
    <s v=""/>
    <n v="0.5"/>
    <x v="9"/>
    <s v="League"/>
    <s v="Harold Meek"/>
  </r>
  <r>
    <x v="84"/>
    <s v="1996-1997"/>
    <x v="13"/>
    <x v="0"/>
    <x v="6"/>
    <x v="447"/>
    <m/>
    <n v="171"/>
    <s v=""/>
    <n v="0"/>
    <x v="13"/>
    <n v="13"/>
    <x v="4279"/>
    <x v="4495"/>
    <m/>
    <n v="155"/>
    <s v=""/>
    <n v="1"/>
    <x v="9"/>
    <s v="League"/>
    <s v="Harold Meek"/>
  </r>
  <r>
    <x v="84"/>
    <s v="1996-1997"/>
    <x v="13"/>
    <x v="0"/>
    <x v="7"/>
    <x v="1295"/>
    <m/>
    <n v="170"/>
    <s v=""/>
    <n v="0.5"/>
    <x v="13"/>
    <n v="14"/>
    <x v="2531"/>
    <x v="2531"/>
    <m/>
    <n v="154"/>
    <s v=""/>
    <n v="0.5"/>
    <x v="9"/>
    <s v="League"/>
    <s v="Harold Meek"/>
  </r>
  <r>
    <x v="84"/>
    <s v="1996-1997"/>
    <x v="13"/>
    <x v="0"/>
    <x v="8"/>
    <x v="940"/>
    <m/>
    <n v="167"/>
    <s v=""/>
    <n v="0.5"/>
    <x v="13"/>
    <n v="15"/>
    <x v="3432"/>
    <x v="3642"/>
    <m/>
    <n v="153"/>
    <s v=""/>
    <n v="0.5"/>
    <x v="9"/>
    <s v="League"/>
    <s v="Harold Meek"/>
  </r>
  <r>
    <x v="84"/>
    <s v="1996-1997"/>
    <x v="13"/>
    <x v="0"/>
    <x v="9"/>
    <x v="1291"/>
    <m/>
    <n v="166"/>
    <s v=""/>
    <n v="1"/>
    <x v="13"/>
    <n v="16"/>
    <x v="3995"/>
    <x v="4209"/>
    <m/>
    <n v="153"/>
    <s v=""/>
    <n v="0"/>
    <x v="9"/>
    <s v="League"/>
    <s v="Harold Meek"/>
  </r>
  <r>
    <x v="84"/>
    <s v="1996-1997"/>
    <x v="13"/>
    <x v="3"/>
    <x v="0"/>
    <x v="869"/>
    <m/>
    <n v="166"/>
    <s v=""/>
    <n v="1"/>
    <x v="51"/>
    <n v="1"/>
    <x v="3352"/>
    <x v="3562"/>
    <m/>
    <n v="161"/>
    <s v=""/>
    <n v="0"/>
    <x v="9"/>
    <s v="League"/>
    <s v="Wayling"/>
  </r>
  <r>
    <x v="84"/>
    <s v="1996-1997"/>
    <x v="13"/>
    <x v="3"/>
    <x v="54"/>
    <x v="1206"/>
    <m/>
    <n v="163"/>
    <s v=""/>
    <n v="1"/>
    <x v="51"/>
    <n v="2"/>
    <x v="4283"/>
    <x v="4499"/>
    <m/>
    <n v="149"/>
    <s v=""/>
    <n v="0"/>
    <x v="9"/>
    <s v="League"/>
    <s v="Wayling"/>
  </r>
  <r>
    <x v="84"/>
    <s v="1996-1997"/>
    <x v="13"/>
    <x v="3"/>
    <x v="55"/>
    <x v="1055"/>
    <m/>
    <n v="160"/>
    <s v=""/>
    <n v="1"/>
    <x v="51"/>
    <n v="3"/>
    <x v="3331"/>
    <x v="3541"/>
    <m/>
    <n v="152"/>
    <s v=""/>
    <n v="0"/>
    <x v="9"/>
    <s v="League"/>
    <s v="Wayling"/>
  </r>
  <r>
    <x v="84"/>
    <s v="1996-1997"/>
    <x v="13"/>
    <x v="3"/>
    <x v="48"/>
    <x v="1081"/>
    <m/>
    <n v="159"/>
    <s v=""/>
    <n v="1"/>
    <x v="51"/>
    <n v="4"/>
    <x v="1740"/>
    <x v="1740"/>
    <m/>
    <n v="152"/>
    <s v=""/>
    <n v="0"/>
    <x v="9"/>
    <s v="League"/>
    <s v="Wayling"/>
  </r>
  <r>
    <x v="84"/>
    <s v="1996-1997"/>
    <x v="13"/>
    <x v="3"/>
    <x v="51"/>
    <x v="1281"/>
    <m/>
    <n v="157"/>
    <s v=""/>
    <n v="0.5"/>
    <x v="51"/>
    <n v="5"/>
    <x v="2970"/>
    <x v="3178"/>
    <m/>
    <n v="150"/>
    <s v=""/>
    <n v="0.5"/>
    <x v="9"/>
    <s v="League"/>
    <s v="Wayling"/>
  </r>
  <r>
    <x v="84"/>
    <s v="1996-1997"/>
    <x v="13"/>
    <x v="3"/>
    <x v="52"/>
    <x v="1292"/>
    <m/>
    <n v="155"/>
    <s v=""/>
    <n v="0.5"/>
    <x v="51"/>
    <n v="6"/>
    <x v="4381"/>
    <x v="4597"/>
    <m/>
    <n v="150"/>
    <s v=""/>
    <n v="0.5"/>
    <x v="9"/>
    <s v="League"/>
    <s v="Wayling"/>
  </r>
  <r>
    <x v="84"/>
    <s v="1996-1997"/>
    <x v="13"/>
    <x v="3"/>
    <x v="53"/>
    <x v="943"/>
    <m/>
    <n v="155"/>
    <s v=""/>
    <n v="0.5"/>
    <x v="51"/>
    <n v="7"/>
    <x v="4285"/>
    <x v="4501"/>
    <m/>
    <n v="149"/>
    <s v=""/>
    <n v="0.5"/>
    <x v="9"/>
    <s v="League"/>
    <s v="Wayling"/>
  </r>
  <r>
    <x v="84"/>
    <s v="1996-1997"/>
    <x v="13"/>
    <x v="3"/>
    <x v="1"/>
    <x v="888"/>
    <m/>
    <n v="152"/>
    <s v=""/>
    <n v="0.5"/>
    <x v="51"/>
    <n v="8"/>
    <x v="4286"/>
    <x v="4502"/>
    <m/>
    <n v="147"/>
    <s v=""/>
    <n v="0.5"/>
    <x v="9"/>
    <s v="League"/>
    <s v="Wayling"/>
  </r>
  <r>
    <x v="84"/>
    <s v="1996-1997"/>
    <x v="13"/>
    <x v="3"/>
    <x v="2"/>
    <x v="1278"/>
    <m/>
    <n v="152"/>
    <s v=""/>
    <n v="1"/>
    <x v="51"/>
    <n v="9"/>
    <x v="4382"/>
    <x v="4598"/>
    <m/>
    <n v="147"/>
    <s v=""/>
    <n v="0"/>
    <x v="9"/>
    <s v="League"/>
    <s v="Wayling"/>
  </r>
  <r>
    <x v="84"/>
    <s v="1996-1997"/>
    <x v="13"/>
    <x v="3"/>
    <x v="3"/>
    <x v="1156"/>
    <m/>
    <n v="152"/>
    <s v=""/>
    <n v="1"/>
    <x v="51"/>
    <n v="10"/>
    <x v="4291"/>
    <x v="4507"/>
    <m/>
    <n v="137"/>
    <s v=""/>
    <n v="0"/>
    <x v="9"/>
    <s v="League"/>
    <s v="Wayling"/>
  </r>
  <r>
    <x v="84"/>
    <s v="1996-1997"/>
    <x v="13"/>
    <x v="3"/>
    <x v="4"/>
    <x v="762"/>
    <m/>
    <n v="152"/>
    <s v=""/>
    <n v="0"/>
    <x v="51"/>
    <n v="11"/>
    <x v="4383"/>
    <x v="4599"/>
    <m/>
    <n v="136"/>
    <s v=""/>
    <n v="1"/>
    <x v="9"/>
    <s v="League"/>
    <s v="Wayling"/>
  </r>
  <r>
    <x v="84"/>
    <s v="1996-1997"/>
    <x v="13"/>
    <x v="3"/>
    <x v="5"/>
    <x v="1108"/>
    <m/>
    <n v="149"/>
    <s v=""/>
    <n v="1"/>
    <x v="51"/>
    <n v="12"/>
    <x v="3844"/>
    <x v="4058"/>
    <m/>
    <n v="135"/>
    <s v=""/>
    <n v="0"/>
    <x v="9"/>
    <s v="League"/>
    <s v="Wayling"/>
  </r>
  <r>
    <x v="84"/>
    <s v="1996-1997"/>
    <x v="13"/>
    <x v="3"/>
    <x v="6"/>
    <x v="1282"/>
    <m/>
    <n v="148"/>
    <s v=""/>
    <n v="0.5"/>
    <x v="51"/>
    <n v="13"/>
    <x v="3837"/>
    <x v="4051"/>
    <m/>
    <n v="134"/>
    <s v=""/>
    <n v="0.5"/>
    <x v="9"/>
    <s v="League"/>
    <s v="Wayling"/>
  </r>
  <r>
    <x v="84"/>
    <s v="1996-1997"/>
    <x v="13"/>
    <x v="3"/>
    <x v="7"/>
    <x v="1217"/>
    <m/>
    <n v="147"/>
    <s v=""/>
    <n v="0"/>
    <x v="51"/>
    <n v="14"/>
    <x v="4384"/>
    <x v="4600"/>
    <m/>
    <n v="130"/>
    <s v=""/>
    <n v="1"/>
    <x v="9"/>
    <s v="League"/>
    <s v="Wayling"/>
  </r>
  <r>
    <x v="84"/>
    <s v="1996-1997"/>
    <x v="13"/>
    <x v="3"/>
    <x v="8"/>
    <x v="1170"/>
    <m/>
    <n v="143"/>
    <s v=""/>
    <n v="1"/>
    <x v="51"/>
    <n v="15"/>
    <x v="4385"/>
    <x v="4601"/>
    <m/>
    <n v="125"/>
    <s v=""/>
    <n v="0"/>
    <x v="9"/>
    <s v="League"/>
    <s v="Wayling"/>
  </r>
  <r>
    <x v="84"/>
    <s v="1996-1997"/>
    <x v="13"/>
    <x v="3"/>
    <x v="9"/>
    <x v="1296"/>
    <m/>
    <n v="125"/>
    <s v=""/>
    <n v="0"/>
    <x v="51"/>
    <n v="16"/>
    <x v="3566"/>
    <x v="3778"/>
    <m/>
    <n v="123"/>
    <s v=""/>
    <n v="1"/>
    <x v="9"/>
    <s v="League"/>
    <s v="Wayling"/>
  </r>
  <r>
    <x v="84"/>
    <s v="1996-1997"/>
    <x v="13"/>
    <x v="0"/>
    <x v="0"/>
    <x v="1273"/>
    <m/>
    <n v="202"/>
    <s v=""/>
    <n v="1"/>
    <x v="15"/>
    <n v="1"/>
    <x v="2009"/>
    <x v="2009"/>
    <m/>
    <n v="186"/>
    <s v=""/>
    <n v="0"/>
    <x v="9"/>
    <s v="League"/>
    <s v="Harold Meek"/>
  </r>
  <r>
    <x v="84"/>
    <s v="1996-1997"/>
    <x v="13"/>
    <x v="0"/>
    <x v="54"/>
    <x v="1151"/>
    <m/>
    <n v="201"/>
    <s v=""/>
    <n v="1"/>
    <x v="15"/>
    <n v="2"/>
    <x v="3756"/>
    <x v="3970"/>
    <m/>
    <n v="185"/>
    <s v=""/>
    <n v="0"/>
    <x v="9"/>
    <s v="League"/>
    <s v="Harold Meek"/>
  </r>
  <r>
    <x v="84"/>
    <s v="1996-1997"/>
    <x v="13"/>
    <x v="0"/>
    <x v="55"/>
    <x v="1238"/>
    <m/>
    <n v="198"/>
    <s v=""/>
    <n v="0.5"/>
    <x v="15"/>
    <n v="3"/>
    <x v="3283"/>
    <x v="3493"/>
    <m/>
    <n v="177"/>
    <s v=""/>
    <n v="0.5"/>
    <x v="9"/>
    <s v="League"/>
    <s v="Harold Meek"/>
  </r>
  <r>
    <x v="84"/>
    <s v="1996-1997"/>
    <x v="13"/>
    <x v="0"/>
    <x v="48"/>
    <x v="1290"/>
    <m/>
    <n v="197"/>
    <s v=""/>
    <n v="1"/>
    <x v="15"/>
    <n v="4"/>
    <x v="4386"/>
    <x v="4602"/>
    <m/>
    <n v="174"/>
    <s v=""/>
    <n v="0"/>
    <x v="9"/>
    <s v="League"/>
    <s v="Harold Meek"/>
  </r>
  <r>
    <x v="84"/>
    <s v="1996-1997"/>
    <x v="13"/>
    <x v="0"/>
    <x v="51"/>
    <x v="1290"/>
    <m/>
    <n v="190"/>
    <s v=""/>
    <n v="0"/>
    <x v="15"/>
    <n v="5"/>
    <x v="3390"/>
    <x v="3600"/>
    <m/>
    <n v="170"/>
    <s v=""/>
    <n v="1"/>
    <x v="9"/>
    <s v="League"/>
    <s v="Harold Meek"/>
  </r>
  <r>
    <x v="84"/>
    <s v="1996-1997"/>
    <x v="13"/>
    <x v="0"/>
    <x v="52"/>
    <x v="1118"/>
    <m/>
    <n v="189"/>
    <s v=""/>
    <n v="1"/>
    <x v="15"/>
    <n v="6"/>
    <x v="4141"/>
    <x v="4357"/>
    <m/>
    <n v="166"/>
    <s v=""/>
    <n v="0"/>
    <x v="9"/>
    <s v="League"/>
    <s v="Harold Meek"/>
  </r>
  <r>
    <x v="84"/>
    <s v="1996-1997"/>
    <x v="13"/>
    <x v="0"/>
    <x v="53"/>
    <x v="1280"/>
    <m/>
    <n v="183"/>
    <s v=""/>
    <n v="0"/>
    <x v="15"/>
    <n v="7"/>
    <x v="2951"/>
    <x v="3159"/>
    <m/>
    <n v="164"/>
    <s v=""/>
    <n v="1"/>
    <x v="9"/>
    <s v="League"/>
    <s v="Harold Meek"/>
  </r>
  <r>
    <x v="84"/>
    <s v="1996-1997"/>
    <x v="13"/>
    <x v="0"/>
    <x v="1"/>
    <x v="1275"/>
    <m/>
    <n v="176"/>
    <s v=""/>
    <n v="0.5"/>
    <x v="15"/>
    <n v="8"/>
    <x v="2955"/>
    <x v="3163"/>
    <m/>
    <n v="163"/>
    <s v=""/>
    <n v="0.5"/>
    <x v="9"/>
    <s v="League"/>
    <s v="Harold Meek"/>
  </r>
  <r>
    <x v="84"/>
    <s v="1996-1997"/>
    <x v="13"/>
    <x v="0"/>
    <x v="2"/>
    <x v="447"/>
    <m/>
    <n v="171"/>
    <s v=""/>
    <n v="0.5"/>
    <x v="15"/>
    <n v="9"/>
    <x v="4008"/>
    <x v="4222"/>
    <m/>
    <n v="162"/>
    <s v=""/>
    <n v="0.5"/>
    <x v="9"/>
    <s v="League"/>
    <s v="Harold Meek"/>
  </r>
  <r>
    <x v="84"/>
    <s v="1996-1997"/>
    <x v="13"/>
    <x v="0"/>
    <x v="3"/>
    <x v="940"/>
    <m/>
    <n v="167"/>
    <s v=""/>
    <n v="1"/>
    <x v="15"/>
    <n v="10"/>
    <x v="3175"/>
    <x v="3385"/>
    <m/>
    <n v="160"/>
    <s v=""/>
    <n v="0"/>
    <x v="9"/>
    <s v="League"/>
    <s v="Harold Meek"/>
  </r>
  <r>
    <x v="84"/>
    <s v="1996-1997"/>
    <x v="13"/>
    <x v="0"/>
    <x v="4"/>
    <x v="1291"/>
    <m/>
    <n v="166"/>
    <s v=""/>
    <n v="0"/>
    <x v="15"/>
    <n v="11"/>
    <x v="3057"/>
    <x v="3265"/>
    <m/>
    <n v="157"/>
    <s v=""/>
    <n v="1"/>
    <x v="9"/>
    <s v="League"/>
    <s v="Harold Meek"/>
  </r>
  <r>
    <x v="84"/>
    <s v="1996-1997"/>
    <x v="13"/>
    <x v="0"/>
    <x v="5"/>
    <x v="869"/>
    <m/>
    <n v="166"/>
    <s v=""/>
    <n v="1"/>
    <x v="15"/>
    <n v="12"/>
    <x v="3284"/>
    <x v="3494"/>
    <m/>
    <n v="157"/>
    <s v=""/>
    <n v="0"/>
    <x v="9"/>
    <s v="League"/>
    <s v="Harold Meek"/>
  </r>
  <r>
    <x v="84"/>
    <s v="1996-1997"/>
    <x v="13"/>
    <x v="0"/>
    <x v="6"/>
    <x v="1081"/>
    <m/>
    <n v="159"/>
    <s v=""/>
    <n v="0.5"/>
    <x v="15"/>
    <n v="13"/>
    <x v="4295"/>
    <x v="4511"/>
    <m/>
    <n v="155"/>
    <s v=""/>
    <n v="0.5"/>
    <x v="9"/>
    <s v="League"/>
    <s v="Harold Meek"/>
  </r>
  <r>
    <x v="84"/>
    <s v="1996-1997"/>
    <x v="13"/>
    <x v="0"/>
    <x v="7"/>
    <x v="151"/>
    <m/>
    <s v=""/>
    <s v=""/>
    <n v="0"/>
    <x v="15"/>
    <n v="14"/>
    <x v="3147"/>
    <x v="3357"/>
    <m/>
    <m/>
    <s v=""/>
    <n v="1"/>
    <x v="9"/>
    <s v="League"/>
    <s v="Harold Meek"/>
  </r>
  <r>
    <x v="84"/>
    <s v="1996-1997"/>
    <x v="13"/>
    <x v="0"/>
    <x v="8"/>
    <x v="151"/>
    <m/>
    <s v=""/>
    <s v=""/>
    <n v="0"/>
    <x v="15"/>
    <n v="15"/>
    <x v="3147"/>
    <x v="3357"/>
    <m/>
    <m/>
    <s v=""/>
    <n v="1"/>
    <x v="9"/>
    <s v="League"/>
    <s v="Harold Meek"/>
  </r>
  <r>
    <x v="84"/>
    <s v="1996-1997"/>
    <x v="13"/>
    <x v="0"/>
    <x v="9"/>
    <x v="151"/>
    <m/>
    <s v=""/>
    <s v=""/>
    <n v="0"/>
    <x v="15"/>
    <n v="16"/>
    <x v="3147"/>
    <x v="3357"/>
    <m/>
    <m/>
    <s v=""/>
    <n v="1"/>
    <x v="9"/>
    <s v="League"/>
    <s v="Harold Meek"/>
  </r>
  <r>
    <x v="84"/>
    <s v="1996-1997"/>
    <x v="13"/>
    <x v="3"/>
    <x v="0"/>
    <x v="1281"/>
    <m/>
    <n v="157"/>
    <s v=""/>
    <n v="0.5"/>
    <x v="57"/>
    <n v="1"/>
    <x v="4002"/>
    <x v="4216"/>
    <m/>
    <n v="139"/>
    <s v=""/>
    <n v="0.5"/>
    <x v="9"/>
    <s v="League"/>
    <s v="Wayling"/>
  </r>
  <r>
    <x v="84"/>
    <s v="1996-1997"/>
    <x v="13"/>
    <x v="3"/>
    <x v="54"/>
    <x v="1278"/>
    <m/>
    <n v="152"/>
    <s v=""/>
    <n v="0"/>
    <x v="57"/>
    <n v="2"/>
    <x v="4296"/>
    <x v="4512"/>
    <m/>
    <n v="136"/>
    <s v=""/>
    <n v="1"/>
    <x v="9"/>
    <s v="League"/>
    <s v="Wayling"/>
  </r>
  <r>
    <x v="84"/>
    <s v="1996-1997"/>
    <x v="13"/>
    <x v="3"/>
    <x v="55"/>
    <x v="1156"/>
    <m/>
    <n v="152"/>
    <s v=""/>
    <n v="0.5"/>
    <x v="57"/>
    <n v="3"/>
    <x v="4387"/>
    <x v="4603"/>
    <m/>
    <n v="130"/>
    <s v=""/>
    <n v="0.5"/>
    <x v="9"/>
    <s v="League"/>
    <s v="Wayling"/>
  </r>
  <r>
    <x v="84"/>
    <s v="1996-1997"/>
    <x v="13"/>
    <x v="3"/>
    <x v="48"/>
    <x v="762"/>
    <m/>
    <n v="152"/>
    <s v=""/>
    <n v="1"/>
    <x v="57"/>
    <n v="4"/>
    <x v="4143"/>
    <x v="4359"/>
    <m/>
    <n v="128"/>
    <s v=""/>
    <n v="0"/>
    <x v="9"/>
    <s v="League"/>
    <s v="Wayling"/>
  </r>
  <r>
    <x v="84"/>
    <s v="1996-1997"/>
    <x v="13"/>
    <x v="3"/>
    <x v="51"/>
    <x v="1108"/>
    <m/>
    <n v="149"/>
    <s v=""/>
    <n v="0"/>
    <x v="57"/>
    <n v="5"/>
    <x v="3855"/>
    <x v="4069"/>
    <m/>
    <n v="123"/>
    <s v=""/>
    <n v="1"/>
    <x v="9"/>
    <s v="League"/>
    <s v="Wayling"/>
  </r>
  <r>
    <x v="84"/>
    <s v="1996-1997"/>
    <x v="13"/>
    <x v="3"/>
    <x v="52"/>
    <x v="1140"/>
    <m/>
    <n v="148"/>
    <s v=""/>
    <n v="0.5"/>
    <x v="57"/>
    <n v="6"/>
    <x v="4388"/>
    <x v="4604"/>
    <m/>
    <n v="117"/>
    <s v=""/>
    <n v="0.5"/>
    <x v="9"/>
    <s v="League"/>
    <s v="Wayling"/>
  </r>
  <r>
    <x v="84"/>
    <s v="1996-1997"/>
    <x v="13"/>
    <x v="3"/>
    <x v="53"/>
    <x v="1217"/>
    <m/>
    <n v="147"/>
    <s v=""/>
    <n v="1"/>
    <x v="57"/>
    <n v="7"/>
    <x v="4010"/>
    <x v="4224"/>
    <m/>
    <n v="118"/>
    <s v=""/>
    <n v="0"/>
    <x v="9"/>
    <s v="League"/>
    <s v="Wayling"/>
  </r>
  <r>
    <x v="84"/>
    <s v="1996-1997"/>
    <x v="13"/>
    <x v="3"/>
    <x v="1"/>
    <x v="1170"/>
    <m/>
    <n v="143"/>
    <s v=""/>
    <n v="1"/>
    <x v="57"/>
    <n v="8"/>
    <x v="4298"/>
    <x v="4514"/>
    <m/>
    <n v="115"/>
    <s v=""/>
    <n v="0"/>
    <x v="9"/>
    <s v="League"/>
    <s v="Wayling"/>
  </r>
  <r>
    <x v="84"/>
    <s v="1996-1997"/>
    <x v="13"/>
    <x v="3"/>
    <x v="2"/>
    <x v="1216"/>
    <m/>
    <n v="137"/>
    <s v=""/>
    <n v="0.5"/>
    <x v="57"/>
    <n v="9"/>
    <x v="4389"/>
    <x v="4605"/>
    <m/>
    <n v="113"/>
    <s v=""/>
    <n v="0.5"/>
    <x v="9"/>
    <s v="League"/>
    <s v="Wayling"/>
  </r>
  <r>
    <x v="84"/>
    <s v="1996-1997"/>
    <x v="13"/>
    <x v="3"/>
    <x v="3"/>
    <x v="1008"/>
    <m/>
    <n v="129"/>
    <s v=""/>
    <n v="0"/>
    <x v="57"/>
    <n v="10"/>
    <x v="4390"/>
    <x v="4606"/>
    <m/>
    <n v="107"/>
    <s v=""/>
    <n v="1"/>
    <x v="9"/>
    <s v="League"/>
    <s v="Wayling"/>
  </r>
  <r>
    <x v="84"/>
    <s v="1996-1997"/>
    <x v="13"/>
    <x v="3"/>
    <x v="4"/>
    <x v="1189"/>
    <m/>
    <n v="120"/>
    <s v=""/>
    <n v="0.5"/>
    <x v="57"/>
    <n v="11"/>
    <x v="4391"/>
    <x v="4607"/>
    <m/>
    <n v="108"/>
    <s v=""/>
    <n v="0.5"/>
    <x v="9"/>
    <s v="League"/>
    <s v="Wayling"/>
  </r>
  <r>
    <x v="84"/>
    <s v="1996-1997"/>
    <x v="13"/>
    <x v="3"/>
    <x v="5"/>
    <x v="1297"/>
    <m/>
    <n v="115"/>
    <s v=""/>
    <n v="1"/>
    <x v="57"/>
    <n v="12"/>
    <x v="4392"/>
    <x v="4608"/>
    <m/>
    <n v="85"/>
    <s v=""/>
    <n v="0"/>
    <x v="9"/>
    <s v="League"/>
    <s v="Wayling"/>
  </r>
  <r>
    <x v="84"/>
    <s v="1996-1997"/>
    <x v="13"/>
    <x v="3"/>
    <x v="6"/>
    <x v="151"/>
    <m/>
    <s v=""/>
    <s v=""/>
    <n v="0"/>
    <x v="57"/>
    <n v="13"/>
    <x v="3147"/>
    <x v="3357"/>
    <m/>
    <m/>
    <s v=""/>
    <n v="1"/>
    <x v="9"/>
    <s v="League"/>
    <s v="Wayling"/>
  </r>
  <r>
    <x v="84"/>
    <s v="1996-1997"/>
    <x v="13"/>
    <x v="3"/>
    <x v="7"/>
    <x v="151"/>
    <m/>
    <s v=""/>
    <s v=""/>
    <n v="0"/>
    <x v="57"/>
    <n v="14"/>
    <x v="3147"/>
    <x v="3357"/>
    <m/>
    <m/>
    <s v=""/>
    <n v="1"/>
    <x v="9"/>
    <s v="League"/>
    <s v="Wayling"/>
  </r>
  <r>
    <x v="84"/>
    <s v="1996-1997"/>
    <x v="13"/>
    <x v="3"/>
    <x v="8"/>
    <x v="151"/>
    <m/>
    <s v=""/>
    <s v=""/>
    <n v="0"/>
    <x v="57"/>
    <n v="15"/>
    <x v="3147"/>
    <x v="3357"/>
    <m/>
    <m/>
    <s v=""/>
    <n v="1"/>
    <x v="9"/>
    <s v="League"/>
    <s v="Wayling"/>
  </r>
  <r>
    <x v="84"/>
    <s v="1996-1997"/>
    <x v="13"/>
    <x v="3"/>
    <x v="9"/>
    <x v="151"/>
    <m/>
    <s v=""/>
    <s v=""/>
    <n v="0"/>
    <x v="57"/>
    <n v="16"/>
    <x v="3147"/>
    <x v="3357"/>
    <m/>
    <m/>
    <s v=""/>
    <n v="1"/>
    <x v="9"/>
    <s v="League"/>
    <s v="Wayling"/>
  </r>
  <r>
    <x v="84"/>
    <s v="1996-1997"/>
    <x v="13"/>
    <x v="0"/>
    <x v="0"/>
    <x v="1273"/>
    <m/>
    <n v="202"/>
    <s v=""/>
    <n v="1"/>
    <x v="14"/>
    <n v="1"/>
    <x v="3801"/>
    <x v="4015"/>
    <m/>
    <n v="200"/>
    <s v=""/>
    <n v="0"/>
    <x v="9"/>
    <s v="League"/>
    <s v="Harold Meek"/>
  </r>
  <r>
    <x v="84"/>
    <s v="1996-1997"/>
    <x v="13"/>
    <x v="0"/>
    <x v="54"/>
    <x v="1151"/>
    <m/>
    <n v="201"/>
    <s v=""/>
    <n v="1"/>
    <x v="14"/>
    <n v="2"/>
    <x v="4342"/>
    <x v="4558"/>
    <m/>
    <n v="170"/>
    <s v=""/>
    <n v="0"/>
    <x v="9"/>
    <s v="League"/>
    <s v="Harold Meek"/>
  </r>
  <r>
    <x v="84"/>
    <s v="1996-1997"/>
    <x v="13"/>
    <x v="0"/>
    <x v="55"/>
    <x v="1238"/>
    <m/>
    <n v="198"/>
    <s v=""/>
    <n v="1"/>
    <x v="14"/>
    <n v="3"/>
    <x v="1164"/>
    <x v="1164"/>
    <m/>
    <n v="160"/>
    <s v=""/>
    <n v="0"/>
    <x v="9"/>
    <s v="League"/>
    <s v="Harold Meek"/>
  </r>
  <r>
    <x v="84"/>
    <s v="1996-1997"/>
    <x v="13"/>
    <x v="0"/>
    <x v="48"/>
    <x v="1118"/>
    <m/>
    <n v="189"/>
    <s v=""/>
    <n v="0.5"/>
    <x v="14"/>
    <n v="4"/>
    <x v="3302"/>
    <x v="3512"/>
    <m/>
    <n v="163"/>
    <s v=""/>
    <n v="0.5"/>
    <x v="9"/>
    <s v="League"/>
    <s v="Harold Meek"/>
  </r>
  <r>
    <x v="84"/>
    <s v="1996-1997"/>
    <x v="13"/>
    <x v="0"/>
    <x v="51"/>
    <x v="1280"/>
    <m/>
    <n v="183"/>
    <s v=""/>
    <n v="0.5"/>
    <x v="14"/>
    <n v="5"/>
    <x v="3582"/>
    <x v="3794"/>
    <m/>
    <n v="161"/>
    <s v=""/>
    <n v="0.5"/>
    <x v="9"/>
    <s v="League"/>
    <s v="Harold Meek"/>
  </r>
  <r>
    <x v="84"/>
    <s v="1996-1997"/>
    <x v="13"/>
    <x v="0"/>
    <x v="52"/>
    <x v="1275"/>
    <m/>
    <n v="176"/>
    <s v=""/>
    <n v="0.5"/>
    <x v="14"/>
    <n v="6"/>
    <x v="4393"/>
    <x v="4609"/>
    <m/>
    <n v="160"/>
    <s v=""/>
    <n v="0.5"/>
    <x v="9"/>
    <s v="League"/>
    <s v="Harold Meek"/>
  </r>
  <r>
    <x v="84"/>
    <s v="1996-1997"/>
    <x v="13"/>
    <x v="0"/>
    <x v="53"/>
    <x v="1166"/>
    <m/>
    <n v="171"/>
    <s v=""/>
    <n v="0.5"/>
    <x v="14"/>
    <n v="7"/>
    <x v="4348"/>
    <x v="4564"/>
    <m/>
    <n v="158"/>
    <s v=""/>
    <n v="0.5"/>
    <x v="9"/>
    <s v="League"/>
    <s v="Harold Meek"/>
  </r>
  <r>
    <x v="84"/>
    <s v="1996-1997"/>
    <x v="13"/>
    <x v="0"/>
    <x v="1"/>
    <x v="447"/>
    <m/>
    <n v="171"/>
    <s v=""/>
    <n v="0"/>
    <x v="14"/>
    <n v="8"/>
    <x v="3117"/>
    <x v="3327"/>
    <m/>
    <n v="156"/>
    <s v=""/>
    <n v="1"/>
    <x v="9"/>
    <s v="League"/>
    <s v="Harold Meek"/>
  </r>
  <r>
    <x v="84"/>
    <s v="1996-1997"/>
    <x v="13"/>
    <x v="0"/>
    <x v="2"/>
    <x v="1285"/>
    <m/>
    <n v="169"/>
    <s v=""/>
    <n v="1"/>
    <x v="14"/>
    <n v="9"/>
    <x v="3035"/>
    <x v="3243"/>
    <m/>
    <n v="154"/>
    <s v=""/>
    <n v="0"/>
    <x v="9"/>
    <s v="League"/>
    <s v="Harold Meek"/>
  </r>
  <r>
    <x v="84"/>
    <s v="1996-1997"/>
    <x v="13"/>
    <x v="0"/>
    <x v="3"/>
    <x v="940"/>
    <m/>
    <n v="167"/>
    <s v=""/>
    <n v="0.5"/>
    <x v="14"/>
    <n v="10"/>
    <x v="4344"/>
    <x v="4560"/>
    <m/>
    <n v="152"/>
    <s v=""/>
    <n v="0.5"/>
    <x v="9"/>
    <s v="League"/>
    <s v="Harold Meek"/>
  </r>
  <r>
    <x v="84"/>
    <s v="1996-1997"/>
    <x v="13"/>
    <x v="0"/>
    <x v="4"/>
    <x v="869"/>
    <m/>
    <n v="166"/>
    <s v=""/>
    <n v="0"/>
    <x v="14"/>
    <n v="11"/>
    <x v="3041"/>
    <x v="3249"/>
    <m/>
    <n v="149"/>
    <s v=""/>
    <n v="1"/>
    <x v="9"/>
    <s v="League"/>
    <s v="Harold Meek"/>
  </r>
  <r>
    <x v="84"/>
    <s v="1996-1997"/>
    <x v="13"/>
    <x v="0"/>
    <x v="5"/>
    <x v="1206"/>
    <m/>
    <n v="163"/>
    <s v=""/>
    <n v="0.5"/>
    <x v="14"/>
    <n v="12"/>
    <x v="4394"/>
    <x v="4610"/>
    <m/>
    <n v="149"/>
    <s v=""/>
    <n v="0.5"/>
    <x v="9"/>
    <s v="League"/>
    <s v="Harold Meek"/>
  </r>
  <r>
    <x v="84"/>
    <s v="1996-1997"/>
    <x v="13"/>
    <x v="0"/>
    <x v="6"/>
    <x v="1055"/>
    <m/>
    <n v="160"/>
    <s v=""/>
    <n v="0.5"/>
    <x v="14"/>
    <n v="13"/>
    <x v="3930"/>
    <x v="4144"/>
    <m/>
    <n v="148"/>
    <s v=""/>
    <n v="0.5"/>
    <x v="9"/>
    <s v="League"/>
    <s v="Harold Meek"/>
  </r>
  <r>
    <x v="84"/>
    <s v="1996-1997"/>
    <x v="13"/>
    <x v="0"/>
    <x v="7"/>
    <x v="1281"/>
    <m/>
    <n v="157"/>
    <s v=""/>
    <n v="1"/>
    <x v="14"/>
    <n v="14"/>
    <x v="3298"/>
    <x v="3508"/>
    <m/>
    <n v="144"/>
    <s v=""/>
    <n v="0"/>
    <x v="9"/>
    <s v="League"/>
    <s v="Harold Meek"/>
  </r>
  <r>
    <x v="84"/>
    <s v="1996-1997"/>
    <x v="13"/>
    <x v="0"/>
    <x v="8"/>
    <x v="943"/>
    <m/>
    <n v="155"/>
    <s v=""/>
    <n v="1"/>
    <x v="14"/>
    <n v="15"/>
    <x v="4395"/>
    <x v="4611"/>
    <m/>
    <n v="142"/>
    <s v=""/>
    <n v="0"/>
    <x v="9"/>
    <s v="League"/>
    <s v="Harold Meek"/>
  </r>
  <r>
    <x v="84"/>
    <s v="1996-1997"/>
    <x v="13"/>
    <x v="0"/>
    <x v="9"/>
    <x v="1293"/>
    <m/>
    <n v="153"/>
    <s v=""/>
    <n v="1"/>
    <x v="14"/>
    <n v="16"/>
    <x v="3537"/>
    <x v="3749"/>
    <m/>
    <n v="139"/>
    <s v=""/>
    <n v="0"/>
    <x v="9"/>
    <s v="League"/>
    <s v="Harold Meek"/>
  </r>
  <r>
    <x v="84"/>
    <s v="1996-1997"/>
    <x v="13"/>
    <x v="3"/>
    <x v="0"/>
    <x v="1156"/>
    <m/>
    <n v="152"/>
    <s v=""/>
    <n v="0.5"/>
    <x v="54"/>
    <n v="1"/>
    <x v="3307"/>
    <x v="3517"/>
    <m/>
    <n v="135"/>
    <s v=""/>
    <n v="0.5"/>
    <x v="9"/>
    <s v="League"/>
    <s v="Wayling"/>
  </r>
  <r>
    <x v="84"/>
    <s v="1996-1997"/>
    <x v="13"/>
    <x v="3"/>
    <x v="54"/>
    <x v="1294"/>
    <m/>
    <n v="151"/>
    <s v=""/>
    <n v="0.5"/>
    <x v="54"/>
    <n v="2"/>
    <x v="4396"/>
    <x v="4612"/>
    <m/>
    <n v="132"/>
    <s v=""/>
    <n v="0.5"/>
    <x v="9"/>
    <s v="League"/>
    <s v="Wayling"/>
  </r>
  <r>
    <x v="84"/>
    <s v="1996-1997"/>
    <x v="13"/>
    <x v="3"/>
    <x v="55"/>
    <x v="1108"/>
    <m/>
    <n v="149"/>
    <s v=""/>
    <n v="1"/>
    <x v="54"/>
    <n v="3"/>
    <x v="3038"/>
    <x v="3246"/>
    <m/>
    <n v="131"/>
    <s v=""/>
    <n v="0"/>
    <x v="9"/>
    <s v="League"/>
    <s v="Wayling"/>
  </r>
  <r>
    <x v="84"/>
    <s v="1996-1997"/>
    <x v="13"/>
    <x v="3"/>
    <x v="48"/>
    <x v="1282"/>
    <m/>
    <n v="148"/>
    <s v=""/>
    <n v="0"/>
    <x v="54"/>
    <n v="4"/>
    <x v="3864"/>
    <x v="4078"/>
    <m/>
    <n v="131"/>
    <s v=""/>
    <n v="1"/>
    <x v="9"/>
    <s v="League"/>
    <s v="Wayling"/>
  </r>
  <r>
    <x v="84"/>
    <s v="1996-1997"/>
    <x v="13"/>
    <x v="3"/>
    <x v="51"/>
    <x v="1140"/>
    <m/>
    <n v="148"/>
    <s v=""/>
    <n v="0"/>
    <x v="54"/>
    <n v="5"/>
    <x v="3862"/>
    <x v="4076"/>
    <m/>
    <n v="131"/>
    <s v=""/>
    <n v="1"/>
    <x v="9"/>
    <s v="League"/>
    <s v="Wayling"/>
  </r>
  <r>
    <x v="84"/>
    <s v="1996-1997"/>
    <x v="13"/>
    <x v="3"/>
    <x v="52"/>
    <x v="1217"/>
    <m/>
    <n v="147"/>
    <s v=""/>
    <n v="1"/>
    <x v="54"/>
    <n v="6"/>
    <x v="3928"/>
    <x v="4142"/>
    <m/>
    <n v="130"/>
    <s v=""/>
    <n v="0"/>
    <x v="9"/>
    <s v="League"/>
    <s v="Wayling"/>
  </r>
  <r>
    <x v="84"/>
    <s v="1996-1997"/>
    <x v="13"/>
    <x v="3"/>
    <x v="53"/>
    <x v="1215"/>
    <m/>
    <n v="147"/>
    <s v=""/>
    <n v="1"/>
    <x v="54"/>
    <n v="7"/>
    <x v="4397"/>
    <x v="4613"/>
    <m/>
    <n v="129"/>
    <s v=""/>
    <n v="0"/>
    <x v="9"/>
    <s v="League"/>
    <s v="Wayling"/>
  </r>
  <r>
    <x v="84"/>
    <s v="1996-1997"/>
    <x v="13"/>
    <x v="3"/>
    <x v="1"/>
    <x v="1287"/>
    <m/>
    <n v="145"/>
    <s v=""/>
    <n v="1"/>
    <x v="54"/>
    <n v="8"/>
    <x v="3529"/>
    <x v="3741"/>
    <m/>
    <n v="126"/>
    <s v=""/>
    <n v="0"/>
    <x v="9"/>
    <s v="League"/>
    <s v="Wayling"/>
  </r>
  <r>
    <x v="84"/>
    <s v="1996-1997"/>
    <x v="13"/>
    <x v="3"/>
    <x v="2"/>
    <x v="1170"/>
    <m/>
    <n v="143"/>
    <s v=""/>
    <n v="1"/>
    <x v="54"/>
    <n v="9"/>
    <x v="3213"/>
    <x v="3423"/>
    <m/>
    <n v="125"/>
    <s v=""/>
    <n v="0"/>
    <x v="9"/>
    <s v="League"/>
    <s v="Wayling"/>
  </r>
  <r>
    <x v="84"/>
    <s v="1996-1997"/>
    <x v="13"/>
    <x v="3"/>
    <x v="3"/>
    <x v="1216"/>
    <m/>
    <n v="137"/>
    <s v=""/>
    <n v="1"/>
    <x v="54"/>
    <n v="10"/>
    <x v="3858"/>
    <x v="4072"/>
    <m/>
    <n v="123"/>
    <s v=""/>
    <n v="0"/>
    <x v="9"/>
    <s v="League"/>
    <s v="Wayling"/>
  </r>
  <r>
    <x v="84"/>
    <s v="1996-1997"/>
    <x v="13"/>
    <x v="3"/>
    <x v="4"/>
    <x v="1298"/>
    <m/>
    <n v="136"/>
    <s v=""/>
    <n v="1"/>
    <x v="54"/>
    <n v="11"/>
    <x v="4205"/>
    <x v="4421"/>
    <m/>
    <n v="119"/>
    <s v=""/>
    <n v="0"/>
    <x v="9"/>
    <s v="League"/>
    <s v="Wayling"/>
  </r>
  <r>
    <x v="84"/>
    <s v="1996-1997"/>
    <x v="13"/>
    <x v="3"/>
    <x v="5"/>
    <x v="1008"/>
    <m/>
    <n v="129"/>
    <s v=""/>
    <n v="0.5"/>
    <x v="54"/>
    <n v="12"/>
    <x v="4349"/>
    <x v="4565"/>
    <m/>
    <n v="117"/>
    <s v=""/>
    <n v="0.5"/>
    <x v="9"/>
    <s v="League"/>
    <s v="Wayling"/>
  </r>
  <r>
    <x v="84"/>
    <s v="1996-1997"/>
    <x v="13"/>
    <x v="3"/>
    <x v="6"/>
    <x v="958"/>
    <m/>
    <n v="124"/>
    <s v=""/>
    <n v="1"/>
    <x v="54"/>
    <n v="13"/>
    <x v="4350"/>
    <x v="4566"/>
    <m/>
    <n v="104"/>
    <s v=""/>
    <n v="0"/>
    <x v="9"/>
    <s v="League"/>
    <s v="Wayling"/>
  </r>
  <r>
    <x v="84"/>
    <s v="1996-1997"/>
    <x v="13"/>
    <x v="3"/>
    <x v="7"/>
    <x v="1299"/>
    <m/>
    <n v="103"/>
    <s v=""/>
    <n v="0.5"/>
    <x v="54"/>
    <n v="14"/>
    <x v="4398"/>
    <x v="4614"/>
    <m/>
    <n v="94"/>
    <s v=""/>
    <n v="0.5"/>
    <x v="9"/>
    <s v="League"/>
    <s v="Wayling"/>
  </r>
  <r>
    <x v="84"/>
    <s v="1996-1997"/>
    <x v="13"/>
    <x v="3"/>
    <x v="8"/>
    <x v="151"/>
    <m/>
    <s v=""/>
    <s v=""/>
    <n v="0"/>
    <x v="54"/>
    <n v="15"/>
    <x v="3147"/>
    <x v="3357"/>
    <m/>
    <m/>
    <s v=""/>
    <n v="1"/>
    <x v="9"/>
    <s v="League"/>
    <s v="Wayling"/>
  </r>
  <r>
    <x v="84"/>
    <s v="1996-1997"/>
    <x v="13"/>
    <x v="3"/>
    <x v="9"/>
    <x v="151"/>
    <m/>
    <s v=""/>
    <s v=""/>
    <n v="0"/>
    <x v="54"/>
    <n v="16"/>
    <x v="3147"/>
    <x v="3357"/>
    <m/>
    <m/>
    <s v=""/>
    <n v="1"/>
    <x v="9"/>
    <s v="League"/>
    <s v="Wayling"/>
  </r>
  <r>
    <x v="84"/>
    <s v="1996-1997"/>
    <x v="13"/>
    <x v="0"/>
    <x v="0"/>
    <x v="1229"/>
    <m/>
    <n v="210"/>
    <s v=""/>
    <n v="0.5"/>
    <x v="4"/>
    <n v="1"/>
    <x v="4219"/>
    <x v="4435"/>
    <m/>
    <n v="213"/>
    <s v=""/>
    <n v="0.5"/>
    <x v="9"/>
    <s v="League"/>
    <s v="Harold Meek"/>
  </r>
  <r>
    <x v="84"/>
    <s v="1996-1997"/>
    <x v="13"/>
    <x v="0"/>
    <x v="54"/>
    <x v="1241"/>
    <m/>
    <n v="209"/>
    <s v=""/>
    <n v="0.5"/>
    <x v="4"/>
    <n v="2"/>
    <x v="3157"/>
    <x v="3367"/>
    <m/>
    <n v="197"/>
    <s v=""/>
    <n v="0.5"/>
    <x v="9"/>
    <s v="League"/>
    <s v="Harold Meek"/>
  </r>
  <r>
    <x v="84"/>
    <s v="1996-1997"/>
    <x v="13"/>
    <x v="0"/>
    <x v="55"/>
    <x v="1273"/>
    <m/>
    <n v="202"/>
    <s v=""/>
    <n v="0"/>
    <x v="4"/>
    <n v="3"/>
    <x v="3116"/>
    <x v="3326"/>
    <m/>
    <n v="196"/>
    <s v=""/>
    <n v="1"/>
    <x v="9"/>
    <s v="League"/>
    <s v="Harold Meek"/>
  </r>
  <r>
    <x v="84"/>
    <s v="1996-1997"/>
    <x v="13"/>
    <x v="0"/>
    <x v="48"/>
    <x v="1151"/>
    <m/>
    <n v="201"/>
    <s v=""/>
    <n v="1"/>
    <x v="4"/>
    <n v="4"/>
    <x v="4355"/>
    <x v="4571"/>
    <m/>
    <n v="171"/>
    <s v=""/>
    <n v="0"/>
    <x v="9"/>
    <s v="League"/>
    <s v="Harold Meek"/>
  </r>
  <r>
    <x v="84"/>
    <s v="1996-1997"/>
    <x v="13"/>
    <x v="0"/>
    <x v="51"/>
    <x v="1238"/>
    <m/>
    <n v="198"/>
    <s v=""/>
    <n v="1"/>
    <x v="4"/>
    <n v="5"/>
    <x v="3322"/>
    <x v="3532"/>
    <m/>
    <n v="169"/>
    <s v=""/>
    <n v="0"/>
    <x v="9"/>
    <s v="League"/>
    <s v="Harold Meek"/>
  </r>
  <r>
    <x v="84"/>
    <s v="1996-1997"/>
    <x v="13"/>
    <x v="0"/>
    <x v="52"/>
    <x v="1239"/>
    <m/>
    <n v="193"/>
    <s v=""/>
    <n v="0.5"/>
    <x v="4"/>
    <n v="6"/>
    <x v="4356"/>
    <x v="4572"/>
    <m/>
    <n v="169"/>
    <s v=""/>
    <n v="0.5"/>
    <x v="9"/>
    <s v="League"/>
    <s v="Harold Meek"/>
  </r>
  <r>
    <x v="84"/>
    <s v="1996-1997"/>
    <x v="13"/>
    <x v="0"/>
    <x v="53"/>
    <x v="1274"/>
    <m/>
    <n v="190"/>
    <s v=""/>
    <n v="1"/>
    <x v="4"/>
    <n v="7"/>
    <x v="3613"/>
    <x v="3825"/>
    <m/>
    <s v="UG"/>
    <s v=""/>
    <n v="0"/>
    <x v="9"/>
    <s v="League"/>
    <s v="Harold Meek"/>
  </r>
  <r>
    <x v="84"/>
    <s v="1996-1997"/>
    <x v="13"/>
    <x v="0"/>
    <x v="1"/>
    <x v="996"/>
    <m/>
    <n v="189"/>
    <s v=""/>
    <n v="1"/>
    <x v="4"/>
    <n v="8"/>
    <x v="160"/>
    <x v="160"/>
    <m/>
    <m/>
    <s v=""/>
    <n v="0"/>
    <x v="9"/>
    <s v="League"/>
    <s v="Harold Meek"/>
  </r>
  <r>
    <x v="84"/>
    <s v="1996-1997"/>
    <x v="13"/>
    <x v="0"/>
    <x v="2"/>
    <x v="1118"/>
    <m/>
    <n v="189"/>
    <s v=""/>
    <n v="0.5"/>
    <x v="4"/>
    <n v="9"/>
    <x v="4399"/>
    <x v="4615"/>
    <m/>
    <n v="161"/>
    <s v=""/>
    <n v="0.5"/>
    <x v="9"/>
    <s v="League"/>
    <s v="Harold Meek"/>
  </r>
  <r>
    <x v="84"/>
    <s v="1996-1997"/>
    <x v="13"/>
    <x v="0"/>
    <x v="3"/>
    <x v="1280"/>
    <m/>
    <n v="183"/>
    <s v=""/>
    <n v="1"/>
    <x v="4"/>
    <n v="10"/>
    <x v="3948"/>
    <x v="4162"/>
    <m/>
    <n v="167"/>
    <s v=""/>
    <n v="0"/>
    <x v="9"/>
    <s v="League"/>
    <s v="Harold Meek"/>
  </r>
  <r>
    <x v="84"/>
    <s v="1996-1997"/>
    <x v="13"/>
    <x v="0"/>
    <x v="4"/>
    <x v="1275"/>
    <m/>
    <n v="176"/>
    <s v=""/>
    <n v="1"/>
    <x v="4"/>
    <n v="11"/>
    <x v="4357"/>
    <x v="4573"/>
    <m/>
    <n v="165"/>
    <s v=""/>
    <n v="0"/>
    <x v="9"/>
    <s v="League"/>
    <s v="Harold Meek"/>
  </r>
  <r>
    <x v="84"/>
    <s v="1996-1997"/>
    <x v="13"/>
    <x v="0"/>
    <x v="5"/>
    <x v="1166"/>
    <m/>
    <n v="171"/>
    <s v=""/>
    <n v="0.5"/>
    <x v="4"/>
    <n v="12"/>
    <x v="4400"/>
    <x v="4616"/>
    <m/>
    <n v="160"/>
    <s v=""/>
    <n v="0.5"/>
    <x v="9"/>
    <s v="League"/>
    <s v="Harold Meek"/>
  </r>
  <r>
    <x v="84"/>
    <s v="1996-1997"/>
    <x v="13"/>
    <x v="0"/>
    <x v="6"/>
    <x v="447"/>
    <m/>
    <n v="171"/>
    <s v=""/>
    <n v="0.5"/>
    <x v="4"/>
    <n v="13"/>
    <x v="4401"/>
    <x v="4617"/>
    <m/>
    <n v="167"/>
    <s v=""/>
    <n v="0.5"/>
    <x v="9"/>
    <s v="League"/>
    <s v="Harold Meek"/>
  </r>
  <r>
    <x v="84"/>
    <s v="1996-1997"/>
    <x v="13"/>
    <x v="0"/>
    <x v="7"/>
    <x v="1285"/>
    <m/>
    <n v="169"/>
    <s v=""/>
    <n v="1"/>
    <x v="4"/>
    <n v="14"/>
    <x v="3937"/>
    <x v="4151"/>
    <m/>
    <n v="142"/>
    <s v=""/>
    <n v="0"/>
    <x v="9"/>
    <s v="League"/>
    <s v="Harold Meek"/>
  </r>
  <r>
    <x v="84"/>
    <s v="1996-1997"/>
    <x v="13"/>
    <x v="0"/>
    <x v="8"/>
    <x v="940"/>
    <m/>
    <n v="167"/>
    <s v=""/>
    <n v="1"/>
    <x v="4"/>
    <n v="15"/>
    <x v="4363"/>
    <x v="4579"/>
    <m/>
    <n v="142"/>
    <s v=""/>
    <n v="0"/>
    <x v="9"/>
    <s v="League"/>
    <s v="Harold Meek"/>
  </r>
  <r>
    <x v="84"/>
    <s v="1996-1997"/>
    <x v="13"/>
    <x v="0"/>
    <x v="9"/>
    <x v="869"/>
    <m/>
    <n v="166"/>
    <s v=""/>
    <n v="1"/>
    <x v="4"/>
    <n v="16"/>
    <x v="3154"/>
    <x v="3364"/>
    <m/>
    <n v="143"/>
    <s v=""/>
    <n v="0"/>
    <x v="9"/>
    <s v="League"/>
    <s v="Harold Meek"/>
  </r>
  <r>
    <x v="84"/>
    <s v="1996-1997"/>
    <x v="13"/>
    <x v="3"/>
    <x v="0"/>
    <x v="1206"/>
    <m/>
    <n v="163"/>
    <s v=""/>
    <n v="0.5"/>
    <x v="56"/>
    <n v="1"/>
    <x v="2933"/>
    <x v="3141"/>
    <m/>
    <n v="135"/>
    <s v=""/>
    <n v="0.5"/>
    <x v="9"/>
    <s v="League"/>
    <s v="Wayling"/>
  </r>
  <r>
    <x v="84"/>
    <s v="1996-1997"/>
    <x v="13"/>
    <x v="3"/>
    <x v="54"/>
    <x v="1055"/>
    <m/>
    <n v="160"/>
    <s v=""/>
    <n v="1"/>
    <x v="56"/>
    <n v="2"/>
    <x v="4365"/>
    <x v="4581"/>
    <m/>
    <n v="128"/>
    <s v=""/>
    <n v="0"/>
    <x v="9"/>
    <s v="League"/>
    <s v="Wayling"/>
  </r>
  <r>
    <x v="84"/>
    <s v="1996-1997"/>
    <x v="13"/>
    <x v="3"/>
    <x v="55"/>
    <x v="1081"/>
    <m/>
    <n v="159"/>
    <s v=""/>
    <n v="1"/>
    <x v="56"/>
    <n v="3"/>
    <x v="4367"/>
    <x v="4583"/>
    <m/>
    <n v="125"/>
    <s v=""/>
    <n v="0"/>
    <x v="9"/>
    <s v="League"/>
    <s v="Wayling"/>
  </r>
  <r>
    <x v="84"/>
    <s v="1996-1997"/>
    <x v="13"/>
    <x v="3"/>
    <x v="48"/>
    <x v="151"/>
    <m/>
    <s v=""/>
    <s v=""/>
    <n v="0"/>
    <x v="56"/>
    <n v="4"/>
    <x v="3147"/>
    <x v="3357"/>
    <m/>
    <m/>
    <s v=""/>
    <n v="1"/>
    <x v="9"/>
    <s v="League"/>
    <s v="Wayling"/>
  </r>
  <r>
    <x v="84"/>
    <s v="1996-1997"/>
    <x v="13"/>
    <x v="3"/>
    <x v="51"/>
    <x v="943"/>
    <m/>
    <n v="155"/>
    <s v=""/>
    <n v="1"/>
    <x v="56"/>
    <n v="5"/>
    <x v="4364"/>
    <x v="4580"/>
    <m/>
    <n v="118"/>
    <s v=""/>
    <n v="0"/>
    <x v="9"/>
    <s v="League"/>
    <s v="Wayling"/>
  </r>
  <r>
    <x v="84"/>
    <s v="1996-1997"/>
    <x v="13"/>
    <x v="3"/>
    <x v="52"/>
    <x v="1276"/>
    <m/>
    <n v="155"/>
    <s v=""/>
    <n v="0.5"/>
    <x v="56"/>
    <n v="6"/>
    <x v="3751"/>
    <x v="3965"/>
    <m/>
    <n v="111"/>
    <s v=""/>
    <n v="0.5"/>
    <x v="9"/>
    <s v="League"/>
    <s v="Wayling"/>
  </r>
  <r>
    <x v="84"/>
    <s v="1996-1997"/>
    <x v="13"/>
    <x v="3"/>
    <x v="53"/>
    <x v="1293"/>
    <m/>
    <n v="153"/>
    <s v=""/>
    <n v="1"/>
    <x v="56"/>
    <n v="7"/>
    <x v="3238"/>
    <x v="3448"/>
    <m/>
    <n v="116"/>
    <s v=""/>
    <n v="0"/>
    <x v="9"/>
    <s v="League"/>
    <s v="Wayling"/>
  </r>
  <r>
    <x v="84"/>
    <s v="1996-1997"/>
    <x v="13"/>
    <x v="3"/>
    <x v="1"/>
    <x v="1294"/>
    <m/>
    <n v="151"/>
    <s v=""/>
    <n v="1"/>
    <x v="56"/>
    <n v="8"/>
    <x v="4402"/>
    <x v="4618"/>
    <m/>
    <n v="102"/>
    <s v=""/>
    <n v="0"/>
    <x v="9"/>
    <s v="League"/>
    <s v="Wayling"/>
  </r>
  <r>
    <x v="84"/>
    <s v="1996-1997"/>
    <x v="13"/>
    <x v="3"/>
    <x v="2"/>
    <x v="1108"/>
    <m/>
    <n v="149"/>
    <s v=""/>
    <n v="1"/>
    <x v="56"/>
    <n v="9"/>
    <x v="4403"/>
    <x v="4619"/>
    <m/>
    <n v="99"/>
    <s v=""/>
    <n v="0"/>
    <x v="9"/>
    <s v="League"/>
    <s v="Wayling"/>
  </r>
  <r>
    <x v="84"/>
    <s v="1996-1997"/>
    <x v="13"/>
    <x v="3"/>
    <x v="3"/>
    <x v="1282"/>
    <m/>
    <n v="148"/>
    <s v=""/>
    <n v="1"/>
    <x v="56"/>
    <n v="10"/>
    <x v="3240"/>
    <x v="3450"/>
    <m/>
    <n v="94"/>
    <s v=""/>
    <n v="0"/>
    <x v="9"/>
    <s v="League"/>
    <s v="Wayling"/>
  </r>
  <r>
    <x v="84"/>
    <s v="1996-1997"/>
    <x v="13"/>
    <x v="3"/>
    <x v="4"/>
    <x v="1140"/>
    <m/>
    <n v="148"/>
    <s v=""/>
    <n v="0.5"/>
    <x v="56"/>
    <n v="11"/>
    <x v="1305"/>
    <x v="1305"/>
    <m/>
    <n v="87"/>
    <s v=""/>
    <n v="0.5"/>
    <x v="9"/>
    <s v="League"/>
    <s v="Wayling"/>
  </r>
  <r>
    <x v="84"/>
    <s v="1996-1997"/>
    <x v="13"/>
    <x v="3"/>
    <x v="5"/>
    <x v="1170"/>
    <m/>
    <n v="143"/>
    <s v=""/>
    <n v="1"/>
    <x v="56"/>
    <n v="12"/>
    <x v="4404"/>
    <x v="4620"/>
    <m/>
    <n v="85"/>
    <s v=""/>
    <n v="0"/>
    <x v="9"/>
    <s v="League"/>
    <s v="Wayling"/>
  </r>
  <r>
    <x v="84"/>
    <s v="1996-1997"/>
    <x v="13"/>
    <x v="3"/>
    <x v="6"/>
    <x v="1188"/>
    <m/>
    <s v=""/>
    <s v=""/>
    <n v="1"/>
    <x v="56"/>
    <n v="13"/>
    <x v="160"/>
    <x v="160"/>
    <m/>
    <m/>
    <s v=""/>
    <n v="0"/>
    <x v="9"/>
    <s v="League"/>
    <s v="Wayling"/>
  </r>
  <r>
    <x v="84"/>
    <s v="1996-1997"/>
    <x v="13"/>
    <x v="3"/>
    <x v="7"/>
    <x v="1188"/>
    <m/>
    <s v=""/>
    <s v=""/>
    <n v="1"/>
    <x v="56"/>
    <n v="14"/>
    <x v="160"/>
    <x v="160"/>
    <m/>
    <m/>
    <s v=""/>
    <n v="0"/>
    <x v="9"/>
    <s v="League"/>
    <s v="Wayling"/>
  </r>
  <r>
    <x v="84"/>
    <s v="1996-1997"/>
    <x v="13"/>
    <x v="3"/>
    <x v="8"/>
    <x v="1188"/>
    <m/>
    <s v=""/>
    <s v=""/>
    <n v="1"/>
    <x v="56"/>
    <n v="15"/>
    <x v="160"/>
    <x v="160"/>
    <m/>
    <m/>
    <s v=""/>
    <n v="0"/>
    <x v="9"/>
    <s v="League"/>
    <s v="Wayling"/>
  </r>
  <r>
    <x v="84"/>
    <s v="1996-1997"/>
    <x v="13"/>
    <x v="3"/>
    <x v="9"/>
    <x v="1188"/>
    <m/>
    <s v=""/>
    <s v=""/>
    <n v="1"/>
    <x v="56"/>
    <n v="16"/>
    <x v="160"/>
    <x v="160"/>
    <m/>
    <m/>
    <s v=""/>
    <n v="0"/>
    <x v="9"/>
    <s v="League"/>
    <s v="Wayling"/>
  </r>
  <r>
    <x v="85"/>
    <d v="1999-01-30T00:00:00"/>
    <x v="39"/>
    <x v="0"/>
    <x v="0"/>
    <x v="1118"/>
    <m/>
    <n v="181"/>
    <s v=""/>
    <n v="1"/>
    <x v="50"/>
    <n v="1"/>
    <x v="3264"/>
    <x v="3474"/>
    <m/>
    <n v="173"/>
    <s v=""/>
    <n v="0"/>
    <x v="9"/>
    <s v="League"/>
    <s v="Harold Meek"/>
  </r>
  <r>
    <x v="85"/>
    <d v="1999-01-30T00:00:00"/>
    <x v="39"/>
    <x v="0"/>
    <x v="54"/>
    <x v="1166"/>
    <m/>
    <n v="173"/>
    <s v=""/>
    <n v="0"/>
    <x v="50"/>
    <n v="2"/>
    <x v="3877"/>
    <x v="4091"/>
    <m/>
    <n v="172"/>
    <s v=""/>
    <n v="1"/>
    <x v="9"/>
    <s v="League"/>
    <s v="Harold Meek"/>
  </r>
  <r>
    <x v="85"/>
    <d v="1999-01-30T00:00:00"/>
    <x v="39"/>
    <x v="0"/>
    <x v="55"/>
    <x v="869"/>
    <m/>
    <n v="166"/>
    <s v=""/>
    <n v="0.5"/>
    <x v="50"/>
    <n v="3"/>
    <x v="4405"/>
    <x v="4621"/>
    <m/>
    <n v="168"/>
    <s v=""/>
    <n v="0.5"/>
    <x v="9"/>
    <s v="League"/>
    <s v="Harold Meek"/>
  </r>
  <r>
    <x v="85"/>
    <d v="1999-01-30T00:00:00"/>
    <x v="39"/>
    <x v="0"/>
    <x v="48"/>
    <x v="1275"/>
    <m/>
    <n v="165"/>
    <s v=""/>
    <n v="0.5"/>
    <x v="50"/>
    <n v="4"/>
    <x v="3315"/>
    <x v="3525"/>
    <m/>
    <n v="162"/>
    <s v=""/>
    <n v="0.5"/>
    <x v="9"/>
    <s v="League"/>
    <s v="Harold Meek"/>
  </r>
  <r>
    <x v="85"/>
    <d v="1999-01-30T00:00:00"/>
    <x v="39"/>
    <x v="0"/>
    <x v="51"/>
    <x v="550"/>
    <m/>
    <n v="162"/>
    <s v=""/>
    <n v="0"/>
    <x v="50"/>
    <n v="5"/>
    <x v="3043"/>
    <x v="3251"/>
    <m/>
    <n v="156"/>
    <s v=""/>
    <n v="1"/>
    <x v="9"/>
    <s v="League"/>
    <s v="Harold Meek"/>
  </r>
  <r>
    <x v="85"/>
    <d v="1999-01-30T00:00:00"/>
    <x v="39"/>
    <x v="0"/>
    <x v="52"/>
    <x v="1281"/>
    <m/>
    <s v="UG"/>
    <s v=""/>
    <n v="0"/>
    <x v="50"/>
    <n v="6"/>
    <x v="3698"/>
    <x v="3912"/>
    <m/>
    <n v="152"/>
    <s v=""/>
    <n v="1"/>
    <x v="9"/>
    <s v="League"/>
    <s v="Harold Meek"/>
  </r>
  <r>
    <x v="85"/>
    <d v="1999-01-30T00:00:00"/>
    <x v="39"/>
    <x v="0"/>
    <x v="53"/>
    <x v="1217"/>
    <m/>
    <n v="155"/>
    <s v=""/>
    <n v="0"/>
    <x v="50"/>
    <n v="7"/>
    <x v="4406"/>
    <x v="4622"/>
    <m/>
    <n v="152"/>
    <s v=""/>
    <n v="1"/>
    <x v="9"/>
    <s v="League"/>
    <s v="Harold Meek"/>
  </r>
  <r>
    <x v="85"/>
    <d v="1999-01-30T00:00:00"/>
    <x v="39"/>
    <x v="0"/>
    <x v="1"/>
    <x v="1277"/>
    <m/>
    <n v="154"/>
    <s v=""/>
    <n v="0"/>
    <x v="50"/>
    <n v="8"/>
    <x v="3828"/>
    <x v="4042"/>
    <m/>
    <n v="150"/>
    <s v=""/>
    <n v="1"/>
    <x v="9"/>
    <s v="League"/>
    <s v="Harold Meek"/>
  </r>
  <r>
    <x v="85"/>
    <d v="1999-01-30T00:00:00"/>
    <x v="39"/>
    <x v="0"/>
    <x v="2"/>
    <x v="1108"/>
    <m/>
    <n v="152"/>
    <s v=""/>
    <n v="0"/>
    <x v="50"/>
    <n v="9"/>
    <x v="4407"/>
    <x v="4623"/>
    <m/>
    <s v="UG"/>
    <s v=""/>
    <n v="1"/>
    <x v="9"/>
    <s v="League"/>
    <s v="Harold Meek"/>
  </r>
  <r>
    <x v="85"/>
    <d v="1999-01-30T00:00:00"/>
    <x v="39"/>
    <x v="0"/>
    <x v="3"/>
    <x v="447"/>
    <m/>
    <n v="150"/>
    <s v=""/>
    <n v="0.5"/>
    <x v="50"/>
    <n v="10"/>
    <x v="4408"/>
    <x v="4624"/>
    <m/>
    <n v="128"/>
    <s v=""/>
    <n v="0.5"/>
    <x v="9"/>
    <s v="League"/>
    <s v="Harold Meek"/>
  </r>
  <r>
    <x v="85"/>
    <d v="1999-01-30T00:00:00"/>
    <x v="39"/>
    <x v="0"/>
    <x v="4"/>
    <x v="762"/>
    <m/>
    <n v="149"/>
    <s v=""/>
    <n v="1"/>
    <x v="50"/>
    <n v="11"/>
    <x v="3489"/>
    <x v="3701"/>
    <m/>
    <n v="127"/>
    <s v=""/>
    <n v="0"/>
    <x v="9"/>
    <s v="League"/>
    <s v="Harold Meek"/>
  </r>
  <r>
    <x v="85"/>
    <d v="1999-01-30T00:00:00"/>
    <x v="39"/>
    <x v="0"/>
    <x v="5"/>
    <x v="1216"/>
    <m/>
    <n v="138"/>
    <s v=""/>
    <n v="0.5"/>
    <x v="50"/>
    <n v="12"/>
    <x v="4101"/>
    <x v="4317"/>
    <m/>
    <n v="114"/>
    <s v=""/>
    <n v="0.5"/>
    <x v="9"/>
    <s v="League"/>
    <s v="Harold Meek"/>
  </r>
  <r>
    <x v="85"/>
    <d v="1999-01-30T00:00:00"/>
    <x v="39"/>
    <x v="0"/>
    <x v="6"/>
    <x v="1282"/>
    <m/>
    <n v="137"/>
    <s v=""/>
    <n v="1"/>
    <x v="50"/>
    <n v="13"/>
    <x v="4409"/>
    <x v="4625"/>
    <m/>
    <n v="114"/>
    <s v=""/>
    <n v="0"/>
    <x v="9"/>
    <s v="League"/>
    <s v="Harold Meek"/>
  </r>
  <r>
    <x v="85"/>
    <d v="1999-01-30T00:00:00"/>
    <x v="39"/>
    <x v="0"/>
    <x v="7"/>
    <x v="491"/>
    <m/>
    <n v="114"/>
    <s v=""/>
    <n v="1"/>
    <x v="50"/>
    <n v="14"/>
    <x v="4410"/>
    <x v="4626"/>
    <m/>
    <n v="96"/>
    <s v=""/>
    <n v="0"/>
    <x v="9"/>
    <s v="League"/>
    <s v="Harold Meek"/>
  </r>
  <r>
    <x v="85"/>
    <d v="1999-01-30T00:00:00"/>
    <x v="39"/>
    <x v="0"/>
    <x v="8"/>
    <x v="1188"/>
    <m/>
    <s v=""/>
    <s v=""/>
    <n v="1"/>
    <x v="50"/>
    <n v="15"/>
    <x v="160"/>
    <x v="160"/>
    <m/>
    <m/>
    <s v=""/>
    <n v="0"/>
    <x v="9"/>
    <s v="League"/>
    <s v="Harold Meek"/>
  </r>
  <r>
    <x v="85"/>
    <d v="1999-01-30T00:00:00"/>
    <x v="39"/>
    <x v="0"/>
    <x v="9"/>
    <x v="1188"/>
    <m/>
    <s v=""/>
    <s v=""/>
    <n v="1"/>
    <x v="50"/>
    <n v="16"/>
    <x v="3147"/>
    <x v="3357"/>
    <m/>
    <m/>
    <s v=""/>
    <n v="0"/>
    <x v="9"/>
    <s v="League"/>
    <s v="Harold Meek"/>
  </r>
  <r>
    <x v="86"/>
    <s v="1999-2000"/>
    <x v="13"/>
    <x v="9"/>
    <x v="0"/>
    <x v="958"/>
    <m/>
    <n v="124"/>
    <s v=""/>
    <n v="0.5"/>
    <x v="72"/>
    <n v="1"/>
    <x v="4411"/>
    <x v="4627"/>
    <m/>
    <n v="119"/>
    <s v=""/>
    <n v="0.5"/>
    <x v="7"/>
    <s v="Final"/>
    <s v="U125"/>
  </r>
  <r>
    <x v="86"/>
    <s v="1999-2000"/>
    <x v="13"/>
    <x v="9"/>
    <x v="54"/>
    <x v="1300"/>
    <m/>
    <n v="124"/>
    <s v=""/>
    <n v="0.5"/>
    <x v="72"/>
    <n v="2"/>
    <x v="4412"/>
    <x v="4628"/>
    <m/>
    <n v="112"/>
    <s v=""/>
    <n v="0.5"/>
    <x v="7"/>
    <s v="Final"/>
    <s v="U125"/>
  </r>
  <r>
    <x v="86"/>
    <s v="1999-2000"/>
    <x v="13"/>
    <x v="9"/>
    <x v="55"/>
    <x v="1301"/>
    <m/>
    <n v="124"/>
    <s v=""/>
    <n v="1"/>
    <x v="72"/>
    <n v="3"/>
    <x v="4413"/>
    <x v="4629"/>
    <m/>
    <n v="114"/>
    <s v=""/>
    <n v="0"/>
    <x v="7"/>
    <s v="Final"/>
    <s v="U125"/>
  </r>
  <r>
    <x v="86"/>
    <s v="1999-2000"/>
    <x v="13"/>
    <x v="9"/>
    <x v="48"/>
    <x v="1008"/>
    <m/>
    <n v="123"/>
    <s v=""/>
    <n v="0"/>
    <x v="72"/>
    <n v="4"/>
    <x v="4414"/>
    <x v="4630"/>
    <m/>
    <n v="121"/>
    <s v=""/>
    <n v="1"/>
    <x v="7"/>
    <s v="Final"/>
    <s v="U125"/>
  </r>
  <r>
    <x v="86"/>
    <s v="1999-2000"/>
    <x v="13"/>
    <x v="9"/>
    <x v="51"/>
    <x v="1302"/>
    <m/>
    <n v="123"/>
    <s v=""/>
    <n v="0.5"/>
    <x v="72"/>
    <n v="5"/>
    <x v="4415"/>
    <x v="4631"/>
    <m/>
    <n v="120"/>
    <s v=""/>
    <n v="0.5"/>
    <x v="7"/>
    <s v="Final"/>
    <s v="U125"/>
  </r>
  <r>
    <x v="86"/>
    <s v="1999-2000"/>
    <x v="13"/>
    <x v="9"/>
    <x v="52"/>
    <x v="1303"/>
    <m/>
    <n v="121"/>
    <s v=""/>
    <n v="1"/>
    <x v="72"/>
    <n v="6"/>
    <x v="4416"/>
    <x v="4632"/>
    <m/>
    <n v="113"/>
    <s v=""/>
    <n v="0"/>
    <x v="7"/>
    <s v="Final"/>
    <s v="U125"/>
  </r>
  <r>
    <x v="86"/>
    <s v="1999-2000"/>
    <x v="13"/>
    <x v="9"/>
    <x v="53"/>
    <x v="1076"/>
    <m/>
    <n v="120"/>
    <s v=""/>
    <n v="0"/>
    <x v="72"/>
    <n v="7"/>
    <x v="4417"/>
    <x v="4633"/>
    <m/>
    <n v="112"/>
    <s v=""/>
    <n v="1"/>
    <x v="7"/>
    <s v="Final"/>
    <s v="U125"/>
  </r>
  <r>
    <x v="86"/>
    <s v="1999-2000"/>
    <x v="13"/>
    <x v="9"/>
    <x v="1"/>
    <x v="1304"/>
    <m/>
    <s v=""/>
    <s v=""/>
    <n v="1"/>
    <x v="72"/>
    <n v="8"/>
    <x v="4418"/>
    <x v="4634"/>
    <m/>
    <n v="120"/>
    <s v=""/>
    <n v="0"/>
    <x v="7"/>
    <s v="Final"/>
    <s v="U125"/>
  </r>
  <r>
    <x v="86"/>
    <s v="1999-2000"/>
    <x v="13"/>
    <x v="9"/>
    <x v="2"/>
    <x v="1305"/>
    <m/>
    <n v="118"/>
    <s v=""/>
    <n v="0"/>
    <x v="72"/>
    <n v="9"/>
    <x v="4419"/>
    <x v="4635"/>
    <m/>
    <n v="121"/>
    <s v=""/>
    <n v="1"/>
    <x v="7"/>
    <s v="Final"/>
    <s v="U125"/>
  </r>
  <r>
    <x v="86"/>
    <s v="1999-2000"/>
    <x v="13"/>
    <x v="9"/>
    <x v="3"/>
    <x v="1306"/>
    <m/>
    <s v=""/>
    <s v=""/>
    <n v="0"/>
    <x v="72"/>
    <n v="10"/>
    <x v="4420"/>
    <x v="4636"/>
    <m/>
    <n v="121"/>
    <s v=""/>
    <n v="1"/>
    <x v="7"/>
    <s v="Final"/>
    <s v="U125"/>
  </r>
  <r>
    <x v="86"/>
    <s v="1999-2000"/>
    <x v="13"/>
    <x v="9"/>
    <x v="4"/>
    <x v="1307"/>
    <m/>
    <n v="116"/>
    <s v=""/>
    <n v="0"/>
    <x v="72"/>
    <n v="11"/>
    <x v="4421"/>
    <x v="4637"/>
    <m/>
    <n v="119"/>
    <s v=""/>
    <n v="1"/>
    <x v="7"/>
    <s v="Final"/>
    <s v="U125"/>
  </r>
  <r>
    <x v="86"/>
    <s v="1999-2000"/>
    <x v="13"/>
    <x v="9"/>
    <x v="5"/>
    <x v="1308"/>
    <m/>
    <n v="115"/>
    <s v=""/>
    <n v="1"/>
    <x v="72"/>
    <n v="12"/>
    <x v="4422"/>
    <x v="4638"/>
    <m/>
    <n v="120"/>
    <s v=""/>
    <n v="0"/>
    <x v="7"/>
    <s v="Final"/>
    <s v="U125"/>
  </r>
  <r>
    <x v="86"/>
    <s v="1999-2000"/>
    <x v="13"/>
    <x v="9"/>
    <x v="6"/>
    <x v="1309"/>
    <m/>
    <n v="114"/>
    <s v=""/>
    <n v="0"/>
    <x v="72"/>
    <n v="13"/>
    <x v="4423"/>
    <x v="4639"/>
    <m/>
    <n v="115"/>
    <s v=""/>
    <n v="1"/>
    <x v="7"/>
    <s v="Final"/>
    <s v="U125"/>
  </r>
  <r>
    <x v="86"/>
    <s v="1999-2000"/>
    <x v="13"/>
    <x v="9"/>
    <x v="7"/>
    <x v="1310"/>
    <m/>
    <s v=""/>
    <s v=""/>
    <n v="0"/>
    <x v="72"/>
    <n v="14"/>
    <x v="3768"/>
    <x v="3982"/>
    <m/>
    <n v="112"/>
    <s v=""/>
    <n v="1"/>
    <x v="7"/>
    <s v="Final"/>
    <s v="U125"/>
  </r>
  <r>
    <x v="86"/>
    <s v="1999-2000"/>
    <x v="13"/>
    <x v="9"/>
    <x v="8"/>
    <x v="1311"/>
    <m/>
    <n v="106"/>
    <s v=""/>
    <n v="1"/>
    <x v="72"/>
    <n v="15"/>
    <x v="4424"/>
    <x v="4640"/>
    <m/>
    <n v="111"/>
    <s v=""/>
    <n v="0"/>
    <x v="7"/>
    <s v="Final"/>
    <s v="U125"/>
  </r>
  <r>
    <x v="86"/>
    <s v="1999-2000"/>
    <x v="13"/>
    <x v="9"/>
    <x v="9"/>
    <x v="1312"/>
    <m/>
    <n v="121"/>
    <s v=""/>
    <n v="0.5"/>
    <x v="72"/>
    <n v="16"/>
    <x v="4425"/>
    <x v="4641"/>
    <m/>
    <n v="95"/>
    <s v=""/>
    <n v="0.5"/>
    <x v="7"/>
    <s v="Final"/>
    <s v="U125"/>
  </r>
  <r>
    <x v="86"/>
    <s v="1999-2000"/>
    <x v="13"/>
    <x v="0"/>
    <x v="0"/>
    <x v="1118"/>
    <m/>
    <n v="181"/>
    <s v=""/>
    <n v="1"/>
    <x v="50"/>
    <n v="1"/>
    <x v="3264"/>
    <x v="3474"/>
    <m/>
    <n v="183"/>
    <s v=""/>
    <n v="0"/>
    <x v="9"/>
    <s v="League"/>
    <s v="Harold Meek"/>
  </r>
  <r>
    <x v="86"/>
    <s v="1999-2000"/>
    <x v="13"/>
    <x v="0"/>
    <x v="54"/>
    <x v="940"/>
    <m/>
    <n v="171"/>
    <s v=""/>
    <n v="0.5"/>
    <x v="50"/>
    <n v="2"/>
    <x v="3877"/>
    <x v="4091"/>
    <m/>
    <n v="176"/>
    <s v=""/>
    <n v="0.5"/>
    <x v="9"/>
    <s v="League"/>
    <s v="Harold Meek"/>
  </r>
  <r>
    <x v="86"/>
    <s v="1999-2000"/>
    <x v="13"/>
    <x v="0"/>
    <x v="55"/>
    <x v="869"/>
    <m/>
    <n v="169"/>
    <s v=""/>
    <n v="1"/>
    <x v="50"/>
    <n v="3"/>
    <x v="3043"/>
    <x v="3251"/>
    <m/>
    <n v="164"/>
    <s v=""/>
    <n v="0"/>
    <x v="9"/>
    <s v="League"/>
    <s v="Harold Meek"/>
  </r>
  <r>
    <x v="86"/>
    <s v="1999-2000"/>
    <x v="13"/>
    <x v="0"/>
    <x v="48"/>
    <x v="1166"/>
    <m/>
    <n v="168"/>
    <s v=""/>
    <n v="0.5"/>
    <x v="50"/>
    <n v="4"/>
    <x v="4405"/>
    <x v="4621"/>
    <m/>
    <n v="156"/>
    <s v=""/>
    <n v="0.5"/>
    <x v="9"/>
    <s v="League"/>
    <s v="Harold Meek"/>
  </r>
  <r>
    <x v="86"/>
    <s v="1999-2000"/>
    <x v="13"/>
    <x v="0"/>
    <x v="51"/>
    <x v="447"/>
    <m/>
    <n v="160"/>
    <s v=""/>
    <n v="0"/>
    <x v="50"/>
    <n v="5"/>
    <x v="2866"/>
    <x v="3069"/>
    <m/>
    <n v="154"/>
    <s v=""/>
    <n v="1"/>
    <x v="9"/>
    <s v="League"/>
    <s v="Harold Meek"/>
  </r>
  <r>
    <x v="86"/>
    <s v="1999-2000"/>
    <x v="13"/>
    <x v="0"/>
    <x v="52"/>
    <x v="1081"/>
    <m/>
    <n v="152"/>
    <s v=""/>
    <n v="0"/>
    <x v="50"/>
    <n v="6"/>
    <x v="3828"/>
    <x v="4042"/>
    <m/>
    <n v="154"/>
    <s v=""/>
    <n v="1"/>
    <x v="9"/>
    <s v="League"/>
    <s v="Harold Meek"/>
  </r>
  <r>
    <x v="86"/>
    <s v="1999-2000"/>
    <x v="13"/>
    <x v="0"/>
    <x v="53"/>
    <x v="1217"/>
    <m/>
    <n v="153"/>
    <s v=""/>
    <n v="0"/>
    <x v="50"/>
    <n v="7"/>
    <x v="4406"/>
    <x v="4622"/>
    <m/>
    <n v="153"/>
    <s v=""/>
    <n v="1"/>
    <x v="9"/>
    <s v="League"/>
    <s v="Harold Meek"/>
  </r>
  <r>
    <x v="86"/>
    <s v="1999-2000"/>
    <x v="13"/>
    <x v="0"/>
    <x v="1"/>
    <x v="1287"/>
    <m/>
    <n v="151"/>
    <s v=""/>
    <n v="0.5"/>
    <x v="50"/>
    <n v="8"/>
    <x v="3879"/>
    <x v="4093"/>
    <m/>
    <n v="150"/>
    <s v=""/>
    <n v="0.5"/>
    <x v="9"/>
    <s v="League"/>
    <s v="Harold Meek"/>
  </r>
  <r>
    <x v="86"/>
    <s v="1999-2000"/>
    <x v="13"/>
    <x v="0"/>
    <x v="2"/>
    <x v="403"/>
    <m/>
    <n v="136"/>
    <s v=""/>
    <n v="0.5"/>
    <x v="50"/>
    <n v="9"/>
    <x v="4426"/>
    <x v="4642"/>
    <m/>
    <n v="137"/>
    <s v=""/>
    <n v="0.5"/>
    <x v="9"/>
    <s v="League"/>
    <s v="Harold Meek"/>
  </r>
  <r>
    <x v="86"/>
    <s v="1999-2000"/>
    <x v="13"/>
    <x v="0"/>
    <x v="3"/>
    <x v="491"/>
    <m/>
    <n v="136"/>
    <s v=""/>
    <n v="0"/>
    <x v="50"/>
    <n v="10"/>
    <x v="4407"/>
    <x v="4623"/>
    <m/>
    <n v="134"/>
    <s v=""/>
    <n v="1"/>
    <x v="9"/>
    <s v="League"/>
    <s v="Harold Meek"/>
  </r>
  <r>
    <x v="86"/>
    <s v="1999-2000"/>
    <x v="13"/>
    <x v="0"/>
    <x v="4"/>
    <x v="762"/>
    <m/>
    <n v="135"/>
    <s v=""/>
    <n v="1"/>
    <x v="50"/>
    <n v="11"/>
    <x v="4427"/>
    <x v="4643"/>
    <m/>
    <n v="130"/>
    <s v=""/>
    <n v="0"/>
    <x v="9"/>
    <s v="League"/>
    <s v="Harold Meek"/>
  </r>
  <r>
    <x v="86"/>
    <s v="1999-2000"/>
    <x v="13"/>
    <x v="0"/>
    <x v="5"/>
    <x v="1216"/>
    <m/>
    <n v="129"/>
    <s v=""/>
    <n v="0"/>
    <x v="50"/>
    <n v="12"/>
    <x v="3489"/>
    <x v="3701"/>
    <m/>
    <n v="106"/>
    <s v=""/>
    <n v="1"/>
    <x v="9"/>
    <s v="League"/>
    <s v="Harold Meek"/>
  </r>
  <r>
    <x v="86"/>
    <s v="1999-2000"/>
    <x v="13"/>
    <x v="0"/>
    <x v="6"/>
    <x v="1305"/>
    <m/>
    <n v="118"/>
    <s v=""/>
    <n v="0.5"/>
    <x v="50"/>
    <n v="13"/>
    <x v="3370"/>
    <x v="3580"/>
    <m/>
    <s v="UG"/>
    <s v=""/>
    <n v="0.5"/>
    <x v="9"/>
    <s v="League"/>
    <s v="Harold Meek"/>
  </r>
  <r>
    <x v="86"/>
    <s v="1999-2000"/>
    <x v="13"/>
    <x v="0"/>
    <x v="7"/>
    <x v="1313"/>
    <m/>
    <n v="99"/>
    <s v=""/>
    <n v="0.5"/>
    <x v="50"/>
    <n v="14"/>
    <x v="3262"/>
    <x v="3472"/>
    <m/>
    <n v="105"/>
    <s v=""/>
    <n v="0.5"/>
    <x v="9"/>
    <s v="League"/>
    <s v="Harold Meek"/>
  </r>
  <r>
    <x v="86"/>
    <s v="1999-2000"/>
    <x v="13"/>
    <x v="0"/>
    <x v="8"/>
    <x v="151"/>
    <m/>
    <s v=""/>
    <s v=""/>
    <n v="0"/>
    <x v="50"/>
    <n v="15"/>
    <x v="3147"/>
    <x v="3357"/>
    <m/>
    <m/>
    <s v=""/>
    <n v="1"/>
    <x v="9"/>
    <s v="League"/>
    <s v="Harold Meek"/>
  </r>
  <r>
    <x v="86"/>
    <s v="1999-2000"/>
    <x v="13"/>
    <x v="0"/>
    <x v="9"/>
    <x v="151"/>
    <m/>
    <s v=""/>
    <s v=""/>
    <n v="0"/>
    <x v="50"/>
    <n v="16"/>
    <x v="3147"/>
    <x v="3357"/>
    <m/>
    <m/>
    <s v=""/>
    <n v="1"/>
    <x v="9"/>
    <s v="League"/>
    <s v="Harold Meek"/>
  </r>
  <r>
    <x v="86"/>
    <s v="1999-2000"/>
    <x v="13"/>
    <x v="0"/>
    <x v="0"/>
    <x v="151"/>
    <m/>
    <s v=""/>
    <s v=""/>
    <n v="1"/>
    <x v="18"/>
    <n v="1"/>
    <x v="160"/>
    <x v="160"/>
    <m/>
    <m/>
    <s v=""/>
    <n v="0"/>
    <x v="9"/>
    <s v="League"/>
    <s v="Harold Meek"/>
  </r>
  <r>
    <x v="86"/>
    <s v="1999-2000"/>
    <x v="13"/>
    <x v="0"/>
    <x v="54"/>
    <x v="1118"/>
    <m/>
    <n v="181"/>
    <s v=""/>
    <n v="0.5"/>
    <x v="18"/>
    <n v="2"/>
    <x v="4268"/>
    <x v="4484"/>
    <m/>
    <n v="187"/>
    <s v=""/>
    <n v="0.5"/>
    <x v="9"/>
    <s v="League"/>
    <s v="Harold Meek"/>
  </r>
  <r>
    <x v="86"/>
    <s v="1999-2000"/>
    <x v="13"/>
    <x v="0"/>
    <x v="55"/>
    <x v="1098"/>
    <m/>
    <n v="178"/>
    <s v=""/>
    <n v="0"/>
    <x v="18"/>
    <n v="3"/>
    <x v="4428"/>
    <x v="4644"/>
    <m/>
    <n v="181"/>
    <s v=""/>
    <n v="1"/>
    <x v="9"/>
    <s v="League"/>
    <s v="Harold Meek"/>
  </r>
  <r>
    <x v="86"/>
    <s v="1999-2000"/>
    <x v="13"/>
    <x v="0"/>
    <x v="48"/>
    <x v="940"/>
    <m/>
    <n v="171"/>
    <s v=""/>
    <n v="0"/>
    <x v="18"/>
    <n v="4"/>
    <x v="2160"/>
    <x v="2160"/>
    <m/>
    <n v="177"/>
    <s v=""/>
    <n v="1"/>
    <x v="9"/>
    <s v="League"/>
    <s v="Harold Meek"/>
  </r>
  <r>
    <x v="86"/>
    <s v="1999-2000"/>
    <x v="13"/>
    <x v="0"/>
    <x v="51"/>
    <x v="869"/>
    <m/>
    <n v="169"/>
    <s v=""/>
    <n v="0.5"/>
    <x v="18"/>
    <n v="5"/>
    <x v="4429"/>
    <x v="4645"/>
    <m/>
    <n v="168"/>
    <s v=""/>
    <n v="0.5"/>
    <x v="9"/>
    <s v="League"/>
    <s v="Harold Meek"/>
  </r>
  <r>
    <x v="86"/>
    <s v="1999-2000"/>
    <x v="13"/>
    <x v="0"/>
    <x v="52"/>
    <x v="447"/>
    <m/>
    <n v="160"/>
    <s v=""/>
    <n v="0.5"/>
    <x v="18"/>
    <n v="6"/>
    <x v="3544"/>
    <x v="3756"/>
    <m/>
    <n v="164"/>
    <s v=""/>
    <n v="0.5"/>
    <x v="9"/>
    <s v="League"/>
    <s v="Harold Meek"/>
  </r>
  <r>
    <x v="86"/>
    <s v="1999-2000"/>
    <x v="13"/>
    <x v="0"/>
    <x v="53"/>
    <x v="1314"/>
    <m/>
    <s v="UG"/>
    <s v=""/>
    <n v="0.5"/>
    <x v="18"/>
    <n v="7"/>
    <x v="3012"/>
    <x v="3220"/>
    <m/>
    <n v="162"/>
    <s v=""/>
    <n v="0.5"/>
    <x v="9"/>
    <s v="League"/>
    <s v="Harold Meek"/>
  </r>
  <r>
    <x v="86"/>
    <s v="1999-2000"/>
    <x v="13"/>
    <x v="0"/>
    <x v="1"/>
    <x v="1206"/>
    <m/>
    <n v="154"/>
    <s v=""/>
    <n v="0.5"/>
    <x v="18"/>
    <n v="8"/>
    <x v="4430"/>
    <x v="4646"/>
    <m/>
    <n v="161"/>
    <s v=""/>
    <n v="0.5"/>
    <x v="9"/>
    <s v="League"/>
    <s v="Harold Meek"/>
  </r>
  <r>
    <x v="86"/>
    <s v="1999-2000"/>
    <x v="13"/>
    <x v="0"/>
    <x v="2"/>
    <x v="1315"/>
    <m/>
    <n v="154"/>
    <s v=""/>
    <n v="0"/>
    <x v="18"/>
    <n v="9"/>
    <x v="3965"/>
    <x v="4179"/>
    <m/>
    <n v="163"/>
    <s v=""/>
    <n v="1"/>
    <x v="9"/>
    <s v="League"/>
    <s v="Harold Meek"/>
  </r>
  <r>
    <x v="86"/>
    <s v="1999-2000"/>
    <x v="13"/>
    <x v="0"/>
    <x v="3"/>
    <x v="1217"/>
    <m/>
    <n v="153"/>
    <s v=""/>
    <n v="0.5"/>
    <x v="18"/>
    <n v="10"/>
    <x v="1203"/>
    <x v="1203"/>
    <m/>
    <n v="158"/>
    <s v=""/>
    <n v="0.5"/>
    <x v="9"/>
    <s v="League"/>
    <s v="Harold Meek"/>
  </r>
  <r>
    <x v="86"/>
    <s v="1999-2000"/>
    <x v="13"/>
    <x v="0"/>
    <x v="4"/>
    <x v="1278"/>
    <m/>
    <n v="152"/>
    <s v=""/>
    <n v="0"/>
    <x v="18"/>
    <n v="11"/>
    <x v="3221"/>
    <x v="3431"/>
    <m/>
    <n v="155"/>
    <s v=""/>
    <n v="1"/>
    <x v="9"/>
    <s v="League"/>
    <s v="Harold Meek"/>
  </r>
  <r>
    <x v="86"/>
    <s v="1999-2000"/>
    <x v="13"/>
    <x v="0"/>
    <x v="5"/>
    <x v="1287"/>
    <m/>
    <n v="151"/>
    <s v=""/>
    <n v="0.5"/>
    <x v="18"/>
    <n v="12"/>
    <x v="4431"/>
    <x v="4647"/>
    <m/>
    <n v="155"/>
    <s v=""/>
    <n v="0.5"/>
    <x v="9"/>
    <s v="League"/>
    <s v="Harold Meek"/>
  </r>
  <r>
    <x v="86"/>
    <s v="1999-2000"/>
    <x v="13"/>
    <x v="0"/>
    <x v="6"/>
    <x v="1277"/>
    <m/>
    <n v="149"/>
    <s v=""/>
    <n v="0.5"/>
    <x v="18"/>
    <n v="13"/>
    <x v="4375"/>
    <x v="4591"/>
    <m/>
    <n v="153"/>
    <s v=""/>
    <n v="0.5"/>
    <x v="9"/>
    <s v="League"/>
    <s v="Harold Meek"/>
  </r>
  <r>
    <x v="86"/>
    <s v="1999-2000"/>
    <x v="13"/>
    <x v="0"/>
    <x v="7"/>
    <x v="1170"/>
    <m/>
    <n v="148"/>
    <s v=""/>
    <n v="0"/>
    <x v="18"/>
    <n v="14"/>
    <x v="4107"/>
    <x v="4323"/>
    <m/>
    <n v="152"/>
    <s v=""/>
    <n v="1"/>
    <x v="9"/>
    <s v="League"/>
    <s v="Harold Meek"/>
  </r>
  <r>
    <x v="86"/>
    <s v="1999-2000"/>
    <x v="13"/>
    <x v="0"/>
    <x v="8"/>
    <x v="1316"/>
    <m/>
    <n v="144"/>
    <s v=""/>
    <n v="1"/>
    <x v="18"/>
    <n v="15"/>
    <x v="4432"/>
    <x v="4648"/>
    <m/>
    <n v="151"/>
    <s v=""/>
    <n v="0"/>
    <x v="9"/>
    <s v="League"/>
    <s v="Harold Meek"/>
  </r>
  <r>
    <x v="86"/>
    <s v="1999-2000"/>
    <x v="13"/>
    <x v="0"/>
    <x v="9"/>
    <x v="984"/>
    <m/>
    <n v="141"/>
    <s v=""/>
    <n v="0.5"/>
    <x v="18"/>
    <n v="16"/>
    <x v="3891"/>
    <x v="4105"/>
    <m/>
    <n v="149"/>
    <s v=""/>
    <n v="0.5"/>
    <x v="9"/>
    <s v="League"/>
    <s v="Harold Meek"/>
  </r>
  <r>
    <x v="86"/>
    <s v="1999-2000"/>
    <x v="13"/>
    <x v="3"/>
    <x v="0"/>
    <x v="1299"/>
    <m/>
    <n v="137"/>
    <s v=""/>
    <n v="0.5"/>
    <x v="55"/>
    <n v="1"/>
    <x v="4433"/>
    <x v="4649"/>
    <m/>
    <n v="147"/>
    <s v=""/>
    <n v="0.5"/>
    <x v="9"/>
    <s v="League"/>
    <s v="Wayling"/>
  </r>
  <r>
    <x v="86"/>
    <s v="1999-2000"/>
    <x v="13"/>
    <x v="3"/>
    <x v="54"/>
    <x v="1317"/>
    <m/>
    <n v="145"/>
    <s v=""/>
    <n v="0.5"/>
    <x v="55"/>
    <n v="2"/>
    <x v="4434"/>
    <x v="4650"/>
    <m/>
    <n v="145"/>
    <s v=""/>
    <n v="0.5"/>
    <x v="9"/>
    <s v="League"/>
    <s v="Wayling"/>
  </r>
  <r>
    <x v="86"/>
    <s v="1999-2000"/>
    <x v="13"/>
    <x v="3"/>
    <x v="55"/>
    <x v="491"/>
    <m/>
    <n v="134"/>
    <s v=""/>
    <n v="0"/>
    <x v="55"/>
    <n v="3"/>
    <x v="3143"/>
    <x v="3353"/>
    <m/>
    <n v="143"/>
    <s v=""/>
    <n v="1"/>
    <x v="9"/>
    <s v="League"/>
    <s v="Wayling"/>
  </r>
  <r>
    <x v="86"/>
    <s v="1999-2000"/>
    <x v="13"/>
    <x v="3"/>
    <x v="48"/>
    <x v="151"/>
    <m/>
    <s v=""/>
    <s v=""/>
    <n v="0"/>
    <x v="55"/>
    <n v="4"/>
    <x v="3147"/>
    <x v="3357"/>
    <m/>
    <m/>
    <s v=""/>
    <n v="1"/>
    <x v="9"/>
    <s v="League"/>
    <s v="Wayling"/>
  </r>
  <r>
    <x v="86"/>
    <s v="1999-2000"/>
    <x v="13"/>
    <x v="3"/>
    <x v="51"/>
    <x v="1318"/>
    <m/>
    <n v="131"/>
    <s v=""/>
    <n v="0"/>
    <x v="55"/>
    <n v="5"/>
    <x v="4435"/>
    <x v="4651"/>
    <m/>
    <n v="139"/>
    <s v=""/>
    <n v="1"/>
    <x v="9"/>
    <s v="League"/>
    <s v="Wayling"/>
  </r>
  <r>
    <x v="86"/>
    <s v="1999-2000"/>
    <x v="13"/>
    <x v="3"/>
    <x v="52"/>
    <x v="1319"/>
    <m/>
    <n v="128"/>
    <s v=""/>
    <n v="0"/>
    <x v="55"/>
    <n v="6"/>
    <x v="4271"/>
    <x v="4487"/>
    <m/>
    <n v="138"/>
    <s v=""/>
    <n v="1"/>
    <x v="9"/>
    <s v="League"/>
    <s v="Wayling"/>
  </r>
  <r>
    <x v="86"/>
    <s v="1999-2000"/>
    <x v="13"/>
    <x v="3"/>
    <x v="53"/>
    <x v="1264"/>
    <m/>
    <n v="100"/>
    <s v=""/>
    <n v="0"/>
    <x v="55"/>
    <n v="7"/>
    <x v="4436"/>
    <x v="4652"/>
    <m/>
    <n v="136"/>
    <s v=""/>
    <n v="1"/>
    <x v="9"/>
    <s v="League"/>
    <s v="Wayling"/>
  </r>
  <r>
    <x v="86"/>
    <s v="1999-2000"/>
    <x v="13"/>
    <x v="3"/>
    <x v="1"/>
    <x v="1301"/>
    <m/>
    <n v="124"/>
    <s v=""/>
    <n v="1"/>
    <x v="55"/>
    <n v="8"/>
    <x v="3225"/>
    <x v="3435"/>
    <m/>
    <n v="133"/>
    <s v=""/>
    <n v="0"/>
    <x v="9"/>
    <s v="League"/>
    <s v="Wayling"/>
  </r>
  <r>
    <x v="86"/>
    <s v="1999-2000"/>
    <x v="13"/>
    <x v="3"/>
    <x v="2"/>
    <x v="958"/>
    <m/>
    <n v="124"/>
    <s v=""/>
    <n v="0"/>
    <x v="55"/>
    <n v="9"/>
    <x v="3146"/>
    <x v="3356"/>
    <m/>
    <n v="131"/>
    <s v=""/>
    <n v="1"/>
    <x v="9"/>
    <s v="League"/>
    <s v="Wayling"/>
  </r>
  <r>
    <x v="86"/>
    <s v="1999-2000"/>
    <x v="13"/>
    <x v="3"/>
    <x v="3"/>
    <x v="1008"/>
    <m/>
    <n v="123"/>
    <s v=""/>
    <n v="0"/>
    <x v="55"/>
    <n v="10"/>
    <x v="4437"/>
    <x v="4653"/>
    <m/>
    <n v="126"/>
    <s v=""/>
    <n v="1"/>
    <x v="9"/>
    <s v="League"/>
    <s v="Wayling"/>
  </r>
  <r>
    <x v="86"/>
    <s v="1999-2000"/>
    <x v="13"/>
    <x v="3"/>
    <x v="4"/>
    <x v="1311"/>
    <m/>
    <n v="106"/>
    <s v=""/>
    <n v="1"/>
    <x v="55"/>
    <n v="11"/>
    <x v="4109"/>
    <x v="4325"/>
    <m/>
    <n v="129"/>
    <s v=""/>
    <n v="0"/>
    <x v="9"/>
    <s v="League"/>
    <s v="Wayling"/>
  </r>
  <r>
    <x v="86"/>
    <s v="1999-2000"/>
    <x v="13"/>
    <x v="3"/>
    <x v="5"/>
    <x v="1204"/>
    <m/>
    <n v="106"/>
    <s v=""/>
    <n v="0"/>
    <x v="55"/>
    <n v="12"/>
    <x v="3123"/>
    <x v="3333"/>
    <m/>
    <n v="128"/>
    <s v=""/>
    <n v="1"/>
    <x v="9"/>
    <s v="League"/>
    <s v="Wayling"/>
  </r>
  <r>
    <x v="86"/>
    <s v="1999-2000"/>
    <x v="13"/>
    <x v="3"/>
    <x v="6"/>
    <x v="1320"/>
    <m/>
    <n v="100"/>
    <s v=""/>
    <n v="0"/>
    <x v="55"/>
    <n v="13"/>
    <x v="4438"/>
    <x v="4654"/>
    <m/>
    <n v="124"/>
    <s v=""/>
    <n v="1"/>
    <x v="9"/>
    <s v="League"/>
    <s v="Wayling"/>
  </r>
  <r>
    <x v="86"/>
    <s v="1999-2000"/>
    <x v="13"/>
    <x v="0"/>
    <x v="0"/>
    <x v="151"/>
    <m/>
    <s v=""/>
    <s v=""/>
    <n v="0"/>
    <x v="13"/>
    <n v="1"/>
    <x v="3511"/>
    <x v="3723"/>
    <m/>
    <n v="203"/>
    <s v=""/>
    <n v="1"/>
    <x v="9"/>
    <s v="League"/>
    <s v="Harold Meek"/>
  </r>
  <r>
    <x v="86"/>
    <s v="1999-2000"/>
    <x v="13"/>
    <x v="0"/>
    <x v="54"/>
    <x v="1118"/>
    <m/>
    <n v="181"/>
    <s v=""/>
    <n v="0.5"/>
    <x v="13"/>
    <n v="2"/>
    <x v="4278"/>
    <x v="4494"/>
    <m/>
    <n v="187"/>
    <s v=""/>
    <n v="0.5"/>
    <x v="9"/>
    <s v="League"/>
    <s v="Harold Meek"/>
  </r>
  <r>
    <x v="86"/>
    <s v="1999-2000"/>
    <x v="13"/>
    <x v="0"/>
    <x v="55"/>
    <x v="940"/>
    <m/>
    <n v="171"/>
    <s v=""/>
    <n v="0"/>
    <x v="13"/>
    <n v="3"/>
    <x v="3786"/>
    <x v="4000"/>
    <m/>
    <n v="184"/>
    <s v=""/>
    <n v="1"/>
    <x v="9"/>
    <s v="League"/>
    <s v="Harold Meek"/>
  </r>
  <r>
    <x v="86"/>
    <s v="1999-2000"/>
    <x v="13"/>
    <x v="0"/>
    <x v="48"/>
    <x v="869"/>
    <m/>
    <n v="169"/>
    <s v=""/>
    <n v="0.5"/>
    <x v="13"/>
    <n v="4"/>
    <x v="3644"/>
    <x v="3856"/>
    <m/>
    <n v="183"/>
    <s v=""/>
    <n v="0.5"/>
    <x v="9"/>
    <s v="League"/>
    <s v="Harold Meek"/>
  </r>
  <r>
    <x v="86"/>
    <s v="1999-2000"/>
    <x v="13"/>
    <x v="0"/>
    <x v="51"/>
    <x v="1166"/>
    <m/>
    <n v="168"/>
    <s v=""/>
    <n v="0.5"/>
    <x v="13"/>
    <n v="5"/>
    <x v="4277"/>
    <x v="4493"/>
    <m/>
    <n v="184"/>
    <s v=""/>
    <n v="0.5"/>
    <x v="9"/>
    <s v="League"/>
    <s v="Harold Meek"/>
  </r>
  <r>
    <x v="86"/>
    <s v="1999-2000"/>
    <x v="13"/>
    <x v="0"/>
    <x v="52"/>
    <x v="447"/>
    <m/>
    <n v="160"/>
    <s v=""/>
    <n v="0"/>
    <x v="13"/>
    <n v="6"/>
    <x v="4276"/>
    <x v="4492"/>
    <m/>
    <n v="181"/>
    <s v=""/>
    <n v="1"/>
    <x v="9"/>
    <s v="League"/>
    <s v="Harold Meek"/>
  </r>
  <r>
    <x v="86"/>
    <s v="1999-2000"/>
    <x v="13"/>
    <x v="0"/>
    <x v="53"/>
    <x v="1217"/>
    <m/>
    <n v="153"/>
    <s v=""/>
    <n v="0"/>
    <x v="13"/>
    <n v="7"/>
    <x v="2418"/>
    <x v="2418"/>
    <m/>
    <n v="172"/>
    <s v=""/>
    <n v="1"/>
    <x v="9"/>
    <s v="League"/>
    <s v="Harold Meek"/>
  </r>
  <r>
    <x v="86"/>
    <s v="1999-2000"/>
    <x v="13"/>
    <x v="0"/>
    <x v="1"/>
    <x v="1278"/>
    <m/>
    <n v="152"/>
    <s v=""/>
    <n v="0"/>
    <x v="13"/>
    <n v="8"/>
    <x v="3646"/>
    <x v="3858"/>
    <m/>
    <n v="172"/>
    <s v=""/>
    <n v="1"/>
    <x v="9"/>
    <s v="League"/>
    <s v="Harold Meek"/>
  </r>
  <r>
    <x v="86"/>
    <s v="1999-2000"/>
    <x v="13"/>
    <x v="0"/>
    <x v="2"/>
    <x v="1287"/>
    <m/>
    <n v="151"/>
    <s v=""/>
    <n v="0.5"/>
    <x v="13"/>
    <n v="9"/>
    <x v="4439"/>
    <x v="4655"/>
    <m/>
    <n v="171"/>
    <s v=""/>
    <n v="0.5"/>
    <x v="9"/>
    <s v="League"/>
    <s v="Harold Meek"/>
  </r>
  <r>
    <x v="86"/>
    <s v="1999-2000"/>
    <x v="13"/>
    <x v="0"/>
    <x v="3"/>
    <x v="1277"/>
    <m/>
    <n v="149"/>
    <s v=""/>
    <n v="0.5"/>
    <x v="13"/>
    <n v="10"/>
    <x v="3346"/>
    <x v="3556"/>
    <m/>
    <n v="167"/>
    <s v=""/>
    <n v="0.5"/>
    <x v="9"/>
    <s v="League"/>
    <s v="Harold Meek"/>
  </r>
  <r>
    <x v="86"/>
    <s v="1999-2000"/>
    <x v="13"/>
    <x v="0"/>
    <x v="4"/>
    <x v="1170"/>
    <m/>
    <n v="148"/>
    <s v=""/>
    <n v="0.5"/>
    <x v="13"/>
    <n v="11"/>
    <x v="4286"/>
    <x v="4502"/>
    <m/>
    <n v="166"/>
    <s v=""/>
    <n v="0.5"/>
    <x v="9"/>
    <s v="League"/>
    <s v="Harold Meek"/>
  </r>
  <r>
    <x v="86"/>
    <s v="1999-2000"/>
    <x v="13"/>
    <x v="0"/>
    <x v="5"/>
    <x v="1321"/>
    <m/>
    <n v="146"/>
    <s v=""/>
    <n v="0"/>
    <x v="13"/>
    <n v="12"/>
    <x v="4440"/>
    <x v="4656"/>
    <m/>
    <n v="164"/>
    <s v=""/>
    <n v="1"/>
    <x v="9"/>
    <s v="League"/>
    <s v="Harold Meek"/>
  </r>
  <r>
    <x v="86"/>
    <s v="1999-2000"/>
    <x v="13"/>
    <x v="0"/>
    <x v="6"/>
    <x v="1316"/>
    <m/>
    <n v="144"/>
    <s v=""/>
    <n v="0"/>
    <x v="13"/>
    <n v="13"/>
    <x v="4285"/>
    <x v="4501"/>
    <m/>
    <n v="163"/>
    <s v=""/>
    <n v="1"/>
    <x v="9"/>
    <s v="League"/>
    <s v="Harold Meek"/>
  </r>
  <r>
    <x v="86"/>
    <s v="1999-2000"/>
    <x v="13"/>
    <x v="0"/>
    <x v="7"/>
    <x v="943"/>
    <m/>
    <n v="144"/>
    <s v=""/>
    <n v="1"/>
    <x v="13"/>
    <n v="14"/>
    <x v="3432"/>
    <x v="3642"/>
    <m/>
    <n v="155"/>
    <s v=""/>
    <n v="0"/>
    <x v="9"/>
    <s v="League"/>
    <s v="Harold Meek"/>
  </r>
  <r>
    <x v="86"/>
    <s v="1999-2000"/>
    <x v="13"/>
    <x v="0"/>
    <x v="8"/>
    <x v="1322"/>
    <m/>
    <n v="141"/>
    <s v=""/>
    <n v="1"/>
    <x v="13"/>
    <n v="15"/>
    <x v="4283"/>
    <x v="4499"/>
    <m/>
    <n v="152"/>
    <s v=""/>
    <n v="0"/>
    <x v="9"/>
    <s v="League"/>
    <s v="Harold Meek"/>
  </r>
  <r>
    <x v="86"/>
    <s v="1999-2000"/>
    <x v="13"/>
    <x v="0"/>
    <x v="9"/>
    <x v="1282"/>
    <m/>
    <n v="145"/>
    <s v=""/>
    <n v="0"/>
    <x v="13"/>
    <n v="16"/>
    <x v="4441"/>
    <x v="4657"/>
    <m/>
    <n v="150"/>
    <s v=""/>
    <n v="1"/>
    <x v="9"/>
    <s v="League"/>
    <s v="Harold Meek"/>
  </r>
  <r>
    <x v="86"/>
    <s v="1999-2000"/>
    <x v="13"/>
    <x v="3"/>
    <x v="0"/>
    <x v="762"/>
    <m/>
    <n v="135"/>
    <s v=""/>
    <n v="1"/>
    <x v="51"/>
    <n v="1"/>
    <x v="4382"/>
    <x v="4598"/>
    <m/>
    <n v="149"/>
    <s v=""/>
    <n v="0"/>
    <x v="9"/>
    <s v="League"/>
    <s v="Wayling"/>
  </r>
  <r>
    <x v="86"/>
    <s v="1999-2000"/>
    <x v="13"/>
    <x v="3"/>
    <x v="54"/>
    <x v="403"/>
    <m/>
    <n v="130"/>
    <s v=""/>
    <n v="0"/>
    <x v="51"/>
    <n v="2"/>
    <x v="4442"/>
    <x v="4658"/>
    <m/>
    <n v="147"/>
    <s v=""/>
    <n v="1"/>
    <x v="9"/>
    <s v="League"/>
    <s v="Wayling"/>
  </r>
  <r>
    <x v="86"/>
    <s v="1999-2000"/>
    <x v="13"/>
    <x v="3"/>
    <x v="55"/>
    <x v="491"/>
    <m/>
    <n v="134"/>
    <s v=""/>
    <n v="0"/>
    <x v="51"/>
    <n v="3"/>
    <x v="4443"/>
    <x v="4659"/>
    <m/>
    <n v="145"/>
    <s v=""/>
    <n v="1"/>
    <x v="9"/>
    <s v="League"/>
    <s v="Wayling"/>
  </r>
  <r>
    <x v="86"/>
    <s v="1999-2000"/>
    <x v="13"/>
    <x v="3"/>
    <x v="48"/>
    <x v="1323"/>
    <m/>
    <n v="131"/>
    <s v=""/>
    <n v="0.5"/>
    <x v="51"/>
    <n v="4"/>
    <x v="3324"/>
    <x v="3534"/>
    <m/>
    <n v="139"/>
    <s v=""/>
    <n v="0.5"/>
    <x v="9"/>
    <s v="League"/>
    <s v="Wayling"/>
  </r>
  <r>
    <x v="86"/>
    <s v="1999-2000"/>
    <x v="13"/>
    <x v="3"/>
    <x v="51"/>
    <x v="1318"/>
    <m/>
    <n v="131"/>
    <s v=""/>
    <n v="0.5"/>
    <x v="51"/>
    <n v="5"/>
    <x v="4444"/>
    <x v="4660"/>
    <m/>
    <n v="135"/>
    <s v=""/>
    <n v="0.5"/>
    <x v="9"/>
    <s v="League"/>
    <s v="Wayling"/>
  </r>
  <r>
    <x v="86"/>
    <s v="1999-2000"/>
    <x v="13"/>
    <x v="3"/>
    <x v="52"/>
    <x v="1216"/>
    <m/>
    <n v="129"/>
    <s v=""/>
    <n v="0.5"/>
    <x v="51"/>
    <n v="6"/>
    <x v="4404"/>
    <x v="4620"/>
    <m/>
    <n v="138"/>
    <s v=""/>
    <n v="0.5"/>
    <x v="9"/>
    <s v="League"/>
    <s v="Wayling"/>
  </r>
  <r>
    <x v="86"/>
    <s v="1999-2000"/>
    <x v="13"/>
    <x v="3"/>
    <x v="53"/>
    <x v="1319"/>
    <m/>
    <n v="128"/>
    <s v=""/>
    <n v="0.5"/>
    <x v="51"/>
    <n v="7"/>
    <x v="3837"/>
    <x v="4051"/>
    <m/>
    <n v="137"/>
    <s v=""/>
    <n v="0.5"/>
    <x v="9"/>
    <s v="League"/>
    <s v="Wayling"/>
  </r>
  <r>
    <x v="86"/>
    <s v="1999-2000"/>
    <x v="13"/>
    <x v="3"/>
    <x v="1"/>
    <x v="958"/>
    <m/>
    <n v="124"/>
    <s v=""/>
    <n v="0"/>
    <x v="51"/>
    <n v="8"/>
    <x v="4289"/>
    <x v="4505"/>
    <m/>
    <n v="136"/>
    <s v=""/>
    <n v="1"/>
    <x v="9"/>
    <s v="League"/>
    <s v="Wayling"/>
  </r>
  <r>
    <x v="86"/>
    <s v="1999-2000"/>
    <x v="13"/>
    <x v="3"/>
    <x v="2"/>
    <x v="1302"/>
    <m/>
    <n v="123"/>
    <s v=""/>
    <n v="1"/>
    <x v="51"/>
    <n v="9"/>
    <x v="4445"/>
    <x v="4661"/>
    <m/>
    <n v="136"/>
    <s v=""/>
    <n v="0"/>
    <x v="9"/>
    <s v="League"/>
    <s v="Wayling"/>
  </r>
  <r>
    <x v="86"/>
    <s v="1999-2000"/>
    <x v="13"/>
    <x v="3"/>
    <x v="3"/>
    <x v="1008"/>
    <m/>
    <n v="123"/>
    <s v=""/>
    <n v="0"/>
    <x v="51"/>
    <n v="10"/>
    <x v="3611"/>
    <x v="3823"/>
    <m/>
    <n v="134"/>
    <s v=""/>
    <n v="1"/>
    <x v="9"/>
    <s v="League"/>
    <s v="Wayling"/>
  </r>
  <r>
    <x v="86"/>
    <s v="1999-2000"/>
    <x v="13"/>
    <x v="3"/>
    <x v="4"/>
    <x v="151"/>
    <m/>
    <s v=""/>
    <s v=""/>
    <n v="0"/>
    <x v="51"/>
    <n v="11"/>
    <x v="3147"/>
    <x v="3357"/>
    <m/>
    <m/>
    <s v=""/>
    <n v="1"/>
    <x v="9"/>
    <s v="League"/>
    <s v="Wayling"/>
  </r>
  <r>
    <x v="86"/>
    <s v="1999-2000"/>
    <x v="13"/>
    <x v="3"/>
    <x v="5"/>
    <x v="1324"/>
    <m/>
    <n v="112"/>
    <s v=""/>
    <n v="0"/>
    <x v="51"/>
    <n v="12"/>
    <x v="4446"/>
    <x v="4662"/>
    <m/>
    <n v="132"/>
    <s v=""/>
    <n v="1"/>
    <x v="9"/>
    <s v="League"/>
    <s v="Wayling"/>
  </r>
  <r>
    <x v="86"/>
    <s v="1999-2000"/>
    <x v="13"/>
    <x v="3"/>
    <x v="6"/>
    <x v="1189"/>
    <m/>
    <n v="113"/>
    <s v=""/>
    <n v="0"/>
    <x v="51"/>
    <n v="13"/>
    <x v="3844"/>
    <x v="4058"/>
    <m/>
    <n v="133"/>
    <s v=""/>
    <n v="1"/>
    <x v="9"/>
    <s v="League"/>
    <s v="Wayling"/>
  </r>
  <r>
    <x v="86"/>
    <s v="1999-2000"/>
    <x v="13"/>
    <x v="3"/>
    <x v="7"/>
    <x v="1264"/>
    <m/>
    <n v="100"/>
    <s v=""/>
    <n v="0.5"/>
    <x v="51"/>
    <n v="14"/>
    <x v="4447"/>
    <x v="4663"/>
    <m/>
    <n v="133"/>
    <s v=""/>
    <n v="0.5"/>
    <x v="9"/>
    <s v="League"/>
    <s v="Wayling"/>
  </r>
  <r>
    <x v="86"/>
    <s v="1999-2000"/>
    <x v="13"/>
    <x v="3"/>
    <x v="8"/>
    <x v="1313"/>
    <m/>
    <n v="99"/>
    <s v=""/>
    <n v="0.5"/>
    <x v="51"/>
    <n v="15"/>
    <x v="4384"/>
    <x v="4600"/>
    <m/>
    <n v="131"/>
    <s v=""/>
    <n v="0.5"/>
    <x v="9"/>
    <s v="League"/>
    <s v="Wayling"/>
  </r>
  <r>
    <x v="86"/>
    <s v="1999-2000"/>
    <x v="13"/>
    <x v="3"/>
    <x v="9"/>
    <x v="151"/>
    <m/>
    <s v=""/>
    <s v=""/>
    <n v="0"/>
    <x v="51"/>
    <n v="16"/>
    <x v="3147"/>
    <x v="3357"/>
    <m/>
    <m/>
    <s v=""/>
    <n v="1"/>
    <x v="9"/>
    <s v="League"/>
    <s v="Wayling"/>
  </r>
  <r>
    <x v="86"/>
    <s v="1999-2000"/>
    <x v="13"/>
    <x v="9"/>
    <x v="0"/>
    <x v="958"/>
    <m/>
    <n v="124"/>
    <s v=""/>
    <n v="0.5"/>
    <x v="73"/>
    <n v="1"/>
    <x v="4448"/>
    <x v="4664"/>
    <m/>
    <n v="122"/>
    <s v=""/>
    <n v="0.5"/>
    <x v="7"/>
    <s v="QF"/>
    <s v="U125"/>
  </r>
  <r>
    <x v="86"/>
    <s v="1999-2000"/>
    <x v="13"/>
    <x v="9"/>
    <x v="54"/>
    <x v="1300"/>
    <m/>
    <n v="124"/>
    <s v=""/>
    <n v="1"/>
    <x v="73"/>
    <n v="2"/>
    <x v="4449"/>
    <x v="4665"/>
    <m/>
    <n v="123"/>
    <s v=""/>
    <n v="0"/>
    <x v="7"/>
    <s v="QF"/>
    <s v="U125"/>
  </r>
  <r>
    <x v="86"/>
    <s v="1999-2000"/>
    <x v="13"/>
    <x v="9"/>
    <x v="55"/>
    <x v="1301"/>
    <m/>
    <n v="124"/>
    <s v=""/>
    <n v="0.5"/>
    <x v="73"/>
    <n v="3"/>
    <x v="4450"/>
    <x v="4666"/>
    <m/>
    <n v="124"/>
    <s v=""/>
    <n v="0.5"/>
    <x v="7"/>
    <s v="QF"/>
    <s v="U125"/>
  </r>
  <r>
    <x v="86"/>
    <s v="1999-2000"/>
    <x v="13"/>
    <x v="9"/>
    <x v="48"/>
    <x v="1008"/>
    <m/>
    <n v="123"/>
    <s v=""/>
    <n v="0"/>
    <x v="73"/>
    <n v="4"/>
    <x v="4451"/>
    <x v="4667"/>
    <m/>
    <n v="123"/>
    <s v=""/>
    <n v="1"/>
    <x v="7"/>
    <s v="QF"/>
    <s v="U125"/>
  </r>
  <r>
    <x v="86"/>
    <s v="1999-2000"/>
    <x v="13"/>
    <x v="9"/>
    <x v="51"/>
    <x v="1302"/>
    <m/>
    <n v="123"/>
    <s v=""/>
    <n v="0"/>
    <x v="73"/>
    <n v="5"/>
    <x v="4452"/>
    <x v="4668"/>
    <m/>
    <n v="119"/>
    <s v=""/>
    <n v="1"/>
    <x v="7"/>
    <s v="QF"/>
    <s v="U125"/>
  </r>
  <r>
    <x v="86"/>
    <s v="1999-2000"/>
    <x v="13"/>
    <x v="9"/>
    <x v="52"/>
    <x v="1303"/>
    <m/>
    <n v="121"/>
    <s v=""/>
    <n v="1"/>
    <x v="73"/>
    <n v="6"/>
    <x v="3168"/>
    <x v="3378"/>
    <m/>
    <n v="123"/>
    <s v=""/>
    <n v="0"/>
    <x v="7"/>
    <s v="QF"/>
    <s v="U125"/>
  </r>
  <r>
    <x v="86"/>
    <s v="1999-2000"/>
    <x v="13"/>
    <x v="9"/>
    <x v="53"/>
    <x v="1076"/>
    <m/>
    <n v="120"/>
    <s v=""/>
    <n v="0"/>
    <x v="73"/>
    <n v="7"/>
    <x v="4453"/>
    <x v="4669"/>
    <m/>
    <n v="116"/>
    <s v=""/>
    <n v="1"/>
    <x v="7"/>
    <s v="QF"/>
    <s v="U125"/>
  </r>
  <r>
    <x v="86"/>
    <s v="1999-2000"/>
    <x v="13"/>
    <x v="9"/>
    <x v="1"/>
    <x v="1305"/>
    <m/>
    <n v="118"/>
    <s v=""/>
    <n v="0.5"/>
    <x v="73"/>
    <n v="8"/>
    <x v="4454"/>
    <x v="4670"/>
    <m/>
    <n v="120"/>
    <s v=""/>
    <n v="0.5"/>
    <x v="7"/>
    <s v="QF"/>
    <s v="U125"/>
  </r>
  <r>
    <x v="86"/>
    <s v="1999-2000"/>
    <x v="13"/>
    <x v="9"/>
    <x v="2"/>
    <x v="723"/>
    <m/>
    <n v="117"/>
    <s v=""/>
    <n v="1"/>
    <x v="73"/>
    <n v="9"/>
    <x v="4455"/>
    <x v="4671"/>
    <m/>
    <n v="119"/>
    <s v=""/>
    <n v="0"/>
    <x v="7"/>
    <s v="QF"/>
    <s v="U125"/>
  </r>
  <r>
    <x v="86"/>
    <s v="1999-2000"/>
    <x v="13"/>
    <x v="9"/>
    <x v="3"/>
    <x v="1307"/>
    <m/>
    <n v="116"/>
    <s v=""/>
    <n v="0.5"/>
    <x v="73"/>
    <n v="10"/>
    <x v="4456"/>
    <x v="4672"/>
    <m/>
    <n v="118"/>
    <s v=""/>
    <n v="0.5"/>
    <x v="7"/>
    <s v="QF"/>
    <s v="U125"/>
  </r>
  <r>
    <x v="86"/>
    <s v="1999-2000"/>
    <x v="13"/>
    <x v="9"/>
    <x v="4"/>
    <x v="432"/>
    <m/>
    <n v="115"/>
    <s v=""/>
    <n v="1"/>
    <x v="73"/>
    <n v="11"/>
    <x v="4457"/>
    <x v="4673"/>
    <m/>
    <n v="109"/>
    <s v=""/>
    <n v="0"/>
    <x v="7"/>
    <s v="QF"/>
    <s v="U125"/>
  </r>
  <r>
    <x v="86"/>
    <s v="1999-2000"/>
    <x v="13"/>
    <x v="9"/>
    <x v="5"/>
    <x v="1308"/>
    <m/>
    <n v="115"/>
    <s v=""/>
    <n v="1"/>
    <x v="73"/>
    <n v="12"/>
    <x v="4458"/>
    <x v="4674"/>
    <m/>
    <n v="109"/>
    <s v=""/>
    <n v="0"/>
    <x v="7"/>
    <s v="QF"/>
    <s v="U125"/>
  </r>
  <r>
    <x v="86"/>
    <s v="1999-2000"/>
    <x v="13"/>
    <x v="9"/>
    <x v="6"/>
    <x v="1309"/>
    <m/>
    <n v="114"/>
    <s v=""/>
    <n v="0.5"/>
    <x v="73"/>
    <n v="13"/>
    <x v="4459"/>
    <x v="4675"/>
    <m/>
    <n v="99"/>
    <s v=""/>
    <n v="0.5"/>
    <x v="7"/>
    <s v="QF"/>
    <s v="U125"/>
  </r>
  <r>
    <x v="86"/>
    <s v="1999-2000"/>
    <x v="13"/>
    <x v="9"/>
    <x v="7"/>
    <x v="1312"/>
    <m/>
    <n v="121"/>
    <s v=""/>
    <n v="0.5"/>
    <x v="73"/>
    <n v="14"/>
    <x v="4460"/>
    <x v="4676"/>
    <m/>
    <n v="104"/>
    <s v=""/>
    <n v="0.5"/>
    <x v="7"/>
    <s v="QF"/>
    <s v="U125"/>
  </r>
  <r>
    <x v="86"/>
    <s v="1999-2000"/>
    <x v="13"/>
    <x v="9"/>
    <x v="8"/>
    <x v="1311"/>
    <m/>
    <n v="106"/>
    <s v=""/>
    <n v="1"/>
    <x v="73"/>
    <n v="15"/>
    <x v="4461"/>
    <x v="4677"/>
    <m/>
    <n v="102"/>
    <s v=""/>
    <n v="0"/>
    <x v="7"/>
    <s v="QF"/>
    <s v="U125"/>
  </r>
  <r>
    <x v="86"/>
    <s v="1999-2000"/>
    <x v="13"/>
    <x v="9"/>
    <x v="9"/>
    <x v="1313"/>
    <m/>
    <n v="99"/>
    <s v=""/>
    <n v="0"/>
    <x v="73"/>
    <n v="16"/>
    <x v="4462"/>
    <x v="4678"/>
    <m/>
    <n v="98"/>
    <s v=""/>
    <n v="1"/>
    <x v="7"/>
    <s v="QF"/>
    <s v="U125"/>
  </r>
  <r>
    <x v="86"/>
    <s v="1999-2000"/>
    <x v="13"/>
    <x v="0"/>
    <x v="0"/>
    <x v="1118"/>
    <m/>
    <n v="181"/>
    <s v=""/>
    <n v="1"/>
    <x v="14"/>
    <n v="1"/>
    <x v="3801"/>
    <x v="4015"/>
    <m/>
    <n v="206"/>
    <s v=""/>
    <n v="0"/>
    <x v="9"/>
    <s v="League"/>
    <s v="Harold Meek"/>
  </r>
  <r>
    <x v="86"/>
    <s v="1999-2000"/>
    <x v="13"/>
    <x v="0"/>
    <x v="54"/>
    <x v="869"/>
    <m/>
    <n v="169"/>
    <s v=""/>
    <n v="0.5"/>
    <x v="14"/>
    <n v="2"/>
    <x v="3302"/>
    <x v="3512"/>
    <m/>
    <n v="159"/>
    <s v=""/>
    <n v="0.5"/>
    <x v="9"/>
    <s v="League"/>
    <s v="Harold Meek"/>
  </r>
  <r>
    <x v="86"/>
    <s v="1999-2000"/>
    <x v="13"/>
    <x v="0"/>
    <x v="55"/>
    <x v="1166"/>
    <m/>
    <n v="168"/>
    <s v=""/>
    <n v="0.5"/>
    <x v="14"/>
    <n v="3"/>
    <x v="1164"/>
    <x v="1164"/>
    <m/>
    <n v="153"/>
    <s v=""/>
    <n v="0.5"/>
    <x v="9"/>
    <s v="League"/>
    <s v="Harold Meek"/>
  </r>
  <r>
    <x v="86"/>
    <s v="1999-2000"/>
    <x v="13"/>
    <x v="0"/>
    <x v="48"/>
    <x v="1275"/>
    <m/>
    <n v="168"/>
    <s v=""/>
    <n v="0.5"/>
    <x v="14"/>
    <n v="4"/>
    <x v="3117"/>
    <x v="3327"/>
    <m/>
    <n v="150"/>
    <s v=""/>
    <n v="0.5"/>
    <x v="9"/>
    <s v="League"/>
    <s v="Harold Meek"/>
  </r>
  <r>
    <x v="86"/>
    <s v="1999-2000"/>
    <x v="13"/>
    <x v="0"/>
    <x v="51"/>
    <x v="447"/>
    <m/>
    <n v="160"/>
    <s v=""/>
    <n v="0"/>
    <x v="14"/>
    <n v="5"/>
    <x v="4202"/>
    <x v="4418"/>
    <m/>
    <n v="150"/>
    <s v=""/>
    <n v="1"/>
    <x v="9"/>
    <s v="League"/>
    <s v="Harold Meek"/>
  </r>
  <r>
    <x v="86"/>
    <s v="1999-2000"/>
    <x v="13"/>
    <x v="0"/>
    <x v="52"/>
    <x v="1206"/>
    <m/>
    <n v="154"/>
    <s v=""/>
    <n v="0.5"/>
    <x v="14"/>
    <n v="6"/>
    <x v="3537"/>
    <x v="3749"/>
    <m/>
    <n v="149"/>
    <s v=""/>
    <n v="0.5"/>
    <x v="9"/>
    <s v="League"/>
    <s v="Harold Meek"/>
  </r>
  <r>
    <x v="86"/>
    <s v="1999-2000"/>
    <x v="13"/>
    <x v="0"/>
    <x v="53"/>
    <x v="1217"/>
    <m/>
    <n v="153"/>
    <s v=""/>
    <n v="0.5"/>
    <x v="14"/>
    <n v="7"/>
    <x v="3298"/>
    <x v="3508"/>
    <m/>
    <n v="147"/>
    <s v=""/>
    <n v="0.5"/>
    <x v="9"/>
    <s v="League"/>
    <s v="Harold Meek"/>
  </r>
  <r>
    <x v="86"/>
    <s v="1999-2000"/>
    <x v="13"/>
    <x v="0"/>
    <x v="1"/>
    <x v="1277"/>
    <m/>
    <n v="149"/>
    <s v=""/>
    <n v="0"/>
    <x v="14"/>
    <n v="8"/>
    <x v="3035"/>
    <x v="3243"/>
    <m/>
    <n v="142"/>
    <s v=""/>
    <n v="1"/>
    <x v="9"/>
    <s v="League"/>
    <s v="Harold Meek"/>
  </r>
  <r>
    <x v="86"/>
    <s v="1999-2000"/>
    <x v="13"/>
    <x v="0"/>
    <x v="2"/>
    <x v="1108"/>
    <m/>
    <n v="149"/>
    <s v=""/>
    <n v="1"/>
    <x v="14"/>
    <n v="9"/>
    <x v="3377"/>
    <x v="3587"/>
    <m/>
    <n v="139"/>
    <s v=""/>
    <n v="0"/>
    <x v="9"/>
    <s v="League"/>
    <s v="Harold Meek"/>
  </r>
  <r>
    <x v="86"/>
    <s v="1999-2000"/>
    <x v="13"/>
    <x v="0"/>
    <x v="3"/>
    <x v="1170"/>
    <m/>
    <n v="148"/>
    <s v=""/>
    <n v="1"/>
    <x v="14"/>
    <n v="10"/>
    <x v="3862"/>
    <x v="4076"/>
    <m/>
    <n v="138"/>
    <s v=""/>
    <n v="0"/>
    <x v="9"/>
    <s v="League"/>
    <s v="Harold Meek"/>
  </r>
  <r>
    <x v="86"/>
    <s v="1999-2000"/>
    <x v="13"/>
    <x v="0"/>
    <x v="4"/>
    <x v="943"/>
    <m/>
    <n v="144"/>
    <s v=""/>
    <n v="0"/>
    <x v="14"/>
    <n v="11"/>
    <x v="4463"/>
    <x v="4679"/>
    <m/>
    <n v="137"/>
    <s v=""/>
    <n v="1"/>
    <x v="9"/>
    <s v="League"/>
    <s v="Harold Meek"/>
  </r>
  <r>
    <x v="86"/>
    <s v="1999-2000"/>
    <x v="13"/>
    <x v="0"/>
    <x v="5"/>
    <x v="1323"/>
    <m/>
    <n v="131"/>
    <s v=""/>
    <n v="0"/>
    <x v="14"/>
    <n v="12"/>
    <x v="4464"/>
    <x v="4680"/>
    <m/>
    <n v="132"/>
    <s v=""/>
    <n v="1"/>
    <x v="9"/>
    <s v="League"/>
    <s v="Harold Meek"/>
  </r>
  <r>
    <x v="86"/>
    <s v="1999-2000"/>
    <x v="13"/>
    <x v="0"/>
    <x v="6"/>
    <x v="491"/>
    <m/>
    <n v="134"/>
    <s v=""/>
    <n v="0"/>
    <x v="14"/>
    <n v="13"/>
    <x v="4465"/>
    <x v="4681"/>
    <m/>
    <n v="129"/>
    <s v=""/>
    <n v="1"/>
    <x v="9"/>
    <s v="League"/>
    <s v="Harold Meek"/>
  </r>
  <r>
    <x v="86"/>
    <s v="1999-2000"/>
    <x v="13"/>
    <x v="0"/>
    <x v="7"/>
    <x v="1318"/>
    <m/>
    <n v="131"/>
    <s v=""/>
    <n v="1"/>
    <x v="14"/>
    <n v="14"/>
    <x v="4205"/>
    <x v="4421"/>
    <m/>
    <n v="121"/>
    <s v=""/>
    <n v="0"/>
    <x v="9"/>
    <s v="League"/>
    <s v="Harold Meek"/>
  </r>
  <r>
    <x v="86"/>
    <s v="1999-2000"/>
    <x v="13"/>
    <x v="0"/>
    <x v="8"/>
    <x v="403"/>
    <m/>
    <n v="130"/>
    <s v=""/>
    <n v="0.5"/>
    <x v="14"/>
    <n v="15"/>
    <x v="4395"/>
    <x v="4611"/>
    <m/>
    <n v="120"/>
    <s v=""/>
    <n v="0.5"/>
    <x v="9"/>
    <s v="League"/>
    <s v="Harold Meek"/>
  </r>
  <r>
    <x v="86"/>
    <s v="1999-2000"/>
    <x v="13"/>
    <x v="0"/>
    <x v="9"/>
    <x v="1216"/>
    <m/>
    <n v="129"/>
    <s v=""/>
    <n v="0.5"/>
    <x v="14"/>
    <n v="16"/>
    <x v="4349"/>
    <x v="4565"/>
    <m/>
    <n v="112"/>
    <s v=""/>
    <n v="0.5"/>
    <x v="9"/>
    <s v="League"/>
    <s v="Harold Meek"/>
  </r>
  <r>
    <x v="86"/>
    <s v="1999-2000"/>
    <x v="13"/>
    <x v="3"/>
    <x v="0"/>
    <x v="958"/>
    <m/>
    <n v="124"/>
    <s v=""/>
    <n v="0"/>
    <x v="54"/>
    <n v="1"/>
    <x v="3233"/>
    <x v="3443"/>
    <m/>
    <m/>
    <s v=""/>
    <n v="1"/>
    <x v="9"/>
    <s v="League"/>
    <s v="Wayling"/>
  </r>
  <r>
    <x v="86"/>
    <s v="1999-2000"/>
    <x v="13"/>
    <x v="3"/>
    <x v="54"/>
    <x v="1008"/>
    <m/>
    <n v="123"/>
    <s v=""/>
    <n v="1"/>
    <x v="54"/>
    <n v="2"/>
    <x v="4350"/>
    <x v="4566"/>
    <m/>
    <m/>
    <s v=""/>
    <n v="0"/>
    <x v="9"/>
    <s v="League"/>
    <s v="Wayling"/>
  </r>
  <r>
    <x v="86"/>
    <s v="1999-2000"/>
    <x v="13"/>
    <x v="3"/>
    <x v="55"/>
    <x v="151"/>
    <m/>
    <s v=""/>
    <s v=""/>
    <n v="0"/>
    <x v="54"/>
    <n v="3"/>
    <x v="4466"/>
    <x v="4682"/>
    <m/>
    <m/>
    <s v=""/>
    <n v="1"/>
    <x v="9"/>
    <s v="League"/>
    <s v="Wayling"/>
  </r>
  <r>
    <x v="86"/>
    <s v="1999-2000"/>
    <x v="13"/>
    <x v="0"/>
    <x v="0"/>
    <x v="1290"/>
    <m/>
    <n v="184"/>
    <s v=""/>
    <n v="0.5"/>
    <x v="4"/>
    <n v="1"/>
    <x v="3946"/>
    <x v="4160"/>
    <m/>
    <n v="208"/>
    <s v=""/>
    <n v="0.5"/>
    <x v="9"/>
    <s v="League"/>
    <s v="Harold Meek"/>
  </r>
  <r>
    <x v="86"/>
    <s v="1999-2000"/>
    <x v="13"/>
    <x v="0"/>
    <x v="54"/>
    <x v="1118"/>
    <m/>
    <n v="181"/>
    <s v=""/>
    <n v="0"/>
    <x v="4"/>
    <n v="2"/>
    <x v="3079"/>
    <x v="3287"/>
    <m/>
    <n v="203"/>
    <s v=""/>
    <n v="1"/>
    <x v="9"/>
    <s v="League"/>
    <s v="Harold Meek"/>
  </r>
  <r>
    <x v="86"/>
    <s v="1999-2000"/>
    <x v="13"/>
    <x v="0"/>
    <x v="55"/>
    <x v="151"/>
    <m/>
    <s v=""/>
    <s v=""/>
    <n v="0"/>
    <x v="4"/>
    <n v="3"/>
    <x v="3147"/>
    <x v="3357"/>
    <m/>
    <m/>
    <s v=""/>
    <n v="1"/>
    <x v="9"/>
    <s v="League"/>
    <s v="Harold Meek"/>
  </r>
  <r>
    <x v="86"/>
    <s v="1999-2000"/>
    <x v="13"/>
    <x v="0"/>
    <x v="48"/>
    <x v="869"/>
    <m/>
    <n v="169"/>
    <s v=""/>
    <n v="0"/>
    <x v="4"/>
    <n v="4"/>
    <x v="3116"/>
    <x v="3326"/>
    <m/>
    <n v="195"/>
    <s v=""/>
    <n v="1"/>
    <x v="9"/>
    <s v="League"/>
    <s v="Harold Meek"/>
  </r>
  <r>
    <x v="86"/>
    <s v="1999-2000"/>
    <x v="13"/>
    <x v="0"/>
    <x v="51"/>
    <x v="1166"/>
    <m/>
    <n v="168"/>
    <s v=""/>
    <n v="0"/>
    <x v="4"/>
    <n v="5"/>
    <x v="3523"/>
    <x v="3735"/>
    <m/>
    <n v="198"/>
    <s v=""/>
    <n v="1"/>
    <x v="9"/>
    <s v="League"/>
    <s v="Harold Meek"/>
  </r>
  <r>
    <x v="86"/>
    <s v="1999-2000"/>
    <x v="13"/>
    <x v="0"/>
    <x v="52"/>
    <x v="1206"/>
    <m/>
    <n v="154"/>
    <s v=""/>
    <n v="1"/>
    <x v="4"/>
    <n v="6"/>
    <x v="4355"/>
    <x v="4571"/>
    <m/>
    <n v="183"/>
    <s v=""/>
    <n v="0"/>
    <x v="9"/>
    <s v="League"/>
    <s v="Harold Meek"/>
  </r>
  <r>
    <x v="86"/>
    <s v="1999-2000"/>
    <x v="13"/>
    <x v="0"/>
    <x v="53"/>
    <x v="1217"/>
    <m/>
    <n v="153"/>
    <s v=""/>
    <n v="0.5"/>
    <x v="4"/>
    <n v="7"/>
    <x v="3932"/>
    <x v="4146"/>
    <m/>
    <n v="177"/>
    <s v=""/>
    <n v="0.5"/>
    <x v="9"/>
    <s v="League"/>
    <s v="Harold Meek"/>
  </r>
  <r>
    <x v="86"/>
    <s v="1999-2000"/>
    <x v="13"/>
    <x v="0"/>
    <x v="1"/>
    <x v="1081"/>
    <m/>
    <n v="152"/>
    <s v=""/>
    <n v="0"/>
    <x v="4"/>
    <n v="8"/>
    <x v="4356"/>
    <x v="4572"/>
    <m/>
    <n v="168"/>
    <s v=""/>
    <n v="1"/>
    <x v="9"/>
    <s v="League"/>
    <s v="Harold Meek"/>
  </r>
  <r>
    <x v="86"/>
    <s v="1999-2000"/>
    <x v="13"/>
    <x v="0"/>
    <x v="2"/>
    <x v="1287"/>
    <m/>
    <n v="151"/>
    <s v=""/>
    <n v="0.5"/>
    <x v="4"/>
    <n v="9"/>
    <x v="4400"/>
    <x v="4616"/>
    <m/>
    <n v="161"/>
    <s v=""/>
    <n v="0.5"/>
    <x v="9"/>
    <s v="League"/>
    <s v="Harold Meek"/>
  </r>
  <r>
    <x v="86"/>
    <s v="1999-2000"/>
    <x v="13"/>
    <x v="0"/>
    <x v="3"/>
    <x v="1277"/>
    <m/>
    <n v="149"/>
    <s v=""/>
    <n v="1"/>
    <x v="4"/>
    <n v="10"/>
    <x v="4467"/>
    <x v="4683"/>
    <m/>
    <n v="150"/>
    <s v=""/>
    <n v="0"/>
    <x v="9"/>
    <s v="League"/>
    <s v="Harold Meek"/>
  </r>
  <r>
    <x v="86"/>
    <s v="1999-2000"/>
    <x v="13"/>
    <x v="0"/>
    <x v="4"/>
    <x v="1170"/>
    <m/>
    <n v="148"/>
    <s v=""/>
    <n v="0.5"/>
    <x v="4"/>
    <n v="11"/>
    <x v="4468"/>
    <x v="4684"/>
    <m/>
    <n v="136"/>
    <s v=""/>
    <n v="0.5"/>
    <x v="9"/>
    <s v="League"/>
    <s v="Harold Meek"/>
  </r>
  <r>
    <x v="86"/>
    <s v="1999-2000"/>
    <x v="13"/>
    <x v="0"/>
    <x v="5"/>
    <x v="943"/>
    <m/>
    <n v="144"/>
    <s v=""/>
    <n v="1"/>
    <x v="4"/>
    <n v="12"/>
    <x v="3937"/>
    <x v="4151"/>
    <m/>
    <n v="133"/>
    <s v=""/>
    <n v="0"/>
    <x v="9"/>
    <s v="League"/>
    <s v="Harold Meek"/>
  </r>
  <r>
    <x v="86"/>
    <s v="1999-2000"/>
    <x v="13"/>
    <x v="0"/>
    <x v="6"/>
    <x v="1216"/>
    <m/>
    <n v="129"/>
    <s v=""/>
    <n v="0.5"/>
    <x v="4"/>
    <n v="13"/>
    <x v="3804"/>
    <x v="4018"/>
    <m/>
    <n v="131"/>
    <s v=""/>
    <n v="0.5"/>
    <x v="9"/>
    <s v="League"/>
    <s v="Harold Meek"/>
  </r>
  <r>
    <x v="86"/>
    <s v="1999-2000"/>
    <x v="13"/>
    <x v="0"/>
    <x v="7"/>
    <x v="762"/>
    <m/>
    <n v="135"/>
    <s v=""/>
    <n v="1"/>
    <x v="4"/>
    <n v="14"/>
    <x v="3154"/>
    <x v="3364"/>
    <m/>
    <n v="130"/>
    <s v=""/>
    <n v="0"/>
    <x v="9"/>
    <s v="League"/>
    <s v="Harold Meek"/>
  </r>
  <r>
    <x v="86"/>
    <s v="1999-2000"/>
    <x v="13"/>
    <x v="0"/>
    <x v="8"/>
    <x v="491"/>
    <m/>
    <n v="134"/>
    <s v=""/>
    <n v="0.5"/>
    <x v="4"/>
    <n v="15"/>
    <x v="3751"/>
    <x v="3965"/>
    <m/>
    <n v="111"/>
    <s v=""/>
    <n v="0.5"/>
    <x v="9"/>
    <s v="League"/>
    <s v="Harold Meek"/>
  </r>
  <r>
    <x v="86"/>
    <s v="1999-2000"/>
    <x v="13"/>
    <x v="0"/>
    <x v="9"/>
    <x v="403"/>
    <m/>
    <n v="130"/>
    <s v=""/>
    <n v="1"/>
    <x v="4"/>
    <n v="16"/>
    <x v="3815"/>
    <x v="4029"/>
    <m/>
    <n v="107"/>
    <s v=""/>
    <n v="0"/>
    <x v="9"/>
    <s v="League"/>
    <s v="Harold Meek"/>
  </r>
  <r>
    <x v="87"/>
    <d v="2000-11-04T00:00:00"/>
    <x v="13"/>
    <x v="0"/>
    <x v="0"/>
    <x v="1118"/>
    <m/>
    <n v="192"/>
    <s v=""/>
    <n v="0.5"/>
    <x v="50"/>
    <n v="1"/>
    <x v="3264"/>
    <x v="3474"/>
    <m/>
    <n v="175"/>
    <s v=""/>
    <n v="0.5"/>
    <x v="9"/>
    <s v="League"/>
    <s v="Harold Meek"/>
  </r>
  <r>
    <x v="87"/>
    <d v="2000-11-04T00:00:00"/>
    <x v="13"/>
    <x v="0"/>
    <x v="54"/>
    <x v="447"/>
    <m/>
    <n v="167"/>
    <s v=""/>
    <n v="0"/>
    <x v="50"/>
    <n v="2"/>
    <x v="2866"/>
    <x v="3069"/>
    <m/>
    <n v="165"/>
    <s v=""/>
    <n v="1"/>
    <x v="9"/>
    <s v="League"/>
    <s v="Harold Meek"/>
  </r>
  <r>
    <x v="87"/>
    <d v="2000-11-04T00:00:00"/>
    <x v="13"/>
    <x v="0"/>
    <x v="55"/>
    <x v="1275"/>
    <m/>
    <n v="166"/>
    <s v=""/>
    <n v="0.5"/>
    <x v="50"/>
    <n v="3"/>
    <x v="3043"/>
    <x v="3251"/>
    <m/>
    <n v="164"/>
    <s v=""/>
    <n v="0.5"/>
    <x v="9"/>
    <s v="League"/>
    <s v="Harold Meek"/>
  </r>
  <r>
    <x v="87"/>
    <d v="2000-11-04T00:00:00"/>
    <x v="13"/>
    <x v="0"/>
    <x v="48"/>
    <x v="869"/>
    <m/>
    <n v="155"/>
    <s v=""/>
    <n v="0.5"/>
    <x v="50"/>
    <n v="4"/>
    <x v="3877"/>
    <x v="4091"/>
    <m/>
    <n v="163"/>
    <s v=""/>
    <n v="0.5"/>
    <x v="9"/>
    <s v="League"/>
    <s v="Harold Meek"/>
  </r>
  <r>
    <x v="87"/>
    <d v="2000-11-04T00:00:00"/>
    <x v="13"/>
    <x v="0"/>
    <x v="51"/>
    <x v="1287"/>
    <m/>
    <n v="153"/>
    <s v=""/>
    <n v="0.5"/>
    <x v="50"/>
    <n v="5"/>
    <x v="4469"/>
    <x v="4685"/>
    <m/>
    <n v="161"/>
    <s v=""/>
    <n v="0.5"/>
    <x v="9"/>
    <s v="League"/>
    <s v="Harold Meek"/>
  </r>
  <r>
    <x v="87"/>
    <d v="2000-11-04T00:00:00"/>
    <x v="13"/>
    <x v="0"/>
    <x v="52"/>
    <x v="1217"/>
    <m/>
    <n v="152"/>
    <s v=""/>
    <n v="0.5"/>
    <x v="50"/>
    <n v="6"/>
    <x v="3266"/>
    <x v="3476"/>
    <m/>
    <n v="148"/>
    <s v=""/>
    <n v="0.5"/>
    <x v="9"/>
    <s v="League"/>
    <s v="Harold Meek"/>
  </r>
  <r>
    <x v="87"/>
    <d v="2000-11-04T00:00:00"/>
    <x v="13"/>
    <x v="0"/>
    <x v="53"/>
    <x v="943"/>
    <m/>
    <n v="150"/>
    <s v=""/>
    <n v="1"/>
    <x v="50"/>
    <n v="7"/>
    <x v="3879"/>
    <x v="4093"/>
    <m/>
    <n v="145"/>
    <s v=""/>
    <n v="0"/>
    <x v="9"/>
    <s v="League"/>
    <s v="Harold Meek"/>
  </r>
  <r>
    <x v="87"/>
    <d v="2000-11-04T00:00:00"/>
    <x v="13"/>
    <x v="0"/>
    <x v="1"/>
    <x v="151"/>
    <m/>
    <s v=""/>
    <s v=""/>
    <n v="0"/>
    <x v="50"/>
    <n v="8"/>
    <x v="4406"/>
    <x v="4622"/>
    <m/>
    <n v="144"/>
    <s v=""/>
    <n v="1"/>
    <x v="9"/>
    <s v="League"/>
    <s v="Harold Meek"/>
  </r>
  <r>
    <x v="87"/>
    <d v="2000-11-04T00:00:00"/>
    <x v="13"/>
    <x v="0"/>
    <x v="2"/>
    <x v="403"/>
    <m/>
    <n v="134"/>
    <s v=""/>
    <n v="0"/>
    <x v="50"/>
    <n v="9"/>
    <x v="4470"/>
    <x v="4686"/>
    <m/>
    <n v="143"/>
    <s v=""/>
    <n v="1"/>
    <x v="9"/>
    <s v="League"/>
    <s v="Harold Meek"/>
  </r>
  <r>
    <x v="87"/>
    <d v="2000-11-04T00:00:00"/>
    <x v="13"/>
    <x v="0"/>
    <x v="3"/>
    <x v="1294"/>
    <m/>
    <n v="130"/>
    <s v=""/>
    <n v="1"/>
    <x v="50"/>
    <n v="10"/>
    <x v="4471"/>
    <x v="4687"/>
    <m/>
    <n v="138"/>
    <s v=""/>
    <n v="0"/>
    <x v="9"/>
    <s v="League"/>
    <s v="Harold Meek"/>
  </r>
  <r>
    <x v="87"/>
    <d v="2000-11-04T00:00:00"/>
    <x v="13"/>
    <x v="0"/>
    <x v="4"/>
    <x v="1311"/>
    <m/>
    <n v="129"/>
    <s v=""/>
    <n v="0"/>
    <x v="50"/>
    <n v="11"/>
    <x v="3489"/>
    <x v="3701"/>
    <m/>
    <n v="137"/>
    <s v=""/>
    <n v="1"/>
    <x v="9"/>
    <s v="League"/>
    <s v="Harold Meek"/>
  </r>
  <r>
    <x v="87"/>
    <d v="2000-11-04T00:00:00"/>
    <x v="13"/>
    <x v="0"/>
    <x v="5"/>
    <x v="491"/>
    <m/>
    <n v="125"/>
    <s v=""/>
    <n v="0"/>
    <x v="50"/>
    <n v="12"/>
    <x v="4472"/>
    <x v="4688"/>
    <m/>
    <n v="133"/>
    <s v=""/>
    <n v="1"/>
    <x v="9"/>
    <s v="League"/>
    <s v="Harold Meek"/>
  </r>
  <r>
    <x v="87"/>
    <d v="2000-11-04T00:00:00"/>
    <x v="13"/>
    <x v="0"/>
    <x v="6"/>
    <x v="958"/>
    <m/>
    <n v="124"/>
    <s v=""/>
    <n v="1"/>
    <x v="50"/>
    <n v="13"/>
    <x v="4427"/>
    <x v="4643"/>
    <m/>
    <n v="121"/>
    <s v=""/>
    <n v="0"/>
    <x v="9"/>
    <s v="League"/>
    <s v="Harold Meek"/>
  </r>
  <r>
    <x v="87"/>
    <d v="2000-11-04T00:00:00"/>
    <x v="13"/>
    <x v="0"/>
    <x v="7"/>
    <x v="1319"/>
    <m/>
    <n v="122"/>
    <s v=""/>
    <n v="1"/>
    <x v="50"/>
    <n v="14"/>
    <x v="4473"/>
    <x v="4689"/>
    <m/>
    <n v="120"/>
    <s v=""/>
    <n v="0"/>
    <x v="9"/>
    <s v="League"/>
    <s v="Harold Meek"/>
  </r>
  <r>
    <x v="87"/>
    <d v="2000-11-04T00:00:00"/>
    <x v="13"/>
    <x v="0"/>
    <x v="8"/>
    <x v="1325"/>
    <m/>
    <s v="UG"/>
    <s v=""/>
    <n v="0"/>
    <x v="50"/>
    <n v="15"/>
    <x v="4409"/>
    <x v="4625"/>
    <m/>
    <n v="119"/>
    <s v=""/>
    <n v="1"/>
    <x v="9"/>
    <s v="League"/>
    <s v="Harold Meek"/>
  </r>
  <r>
    <x v="87"/>
    <d v="2000-11-04T00:00:00"/>
    <x v="13"/>
    <x v="0"/>
    <x v="9"/>
    <x v="1313"/>
    <m/>
    <n v="113"/>
    <s v=""/>
    <n v="0"/>
    <x v="50"/>
    <n v="16"/>
    <x v="3262"/>
    <x v="3472"/>
    <m/>
    <n v="106"/>
    <s v=""/>
    <n v="1"/>
    <x v="9"/>
    <s v="League"/>
    <s v="Harold Meek"/>
  </r>
  <r>
    <x v="87"/>
    <d v="2000-11-13T00:00:00"/>
    <x v="13"/>
    <x v="9"/>
    <x v="0"/>
    <x v="958"/>
    <m/>
    <n v="124"/>
    <s v=""/>
    <n v="1"/>
    <x v="74"/>
    <n v="1"/>
    <x v="4474"/>
    <x v="4690"/>
    <m/>
    <n v="113"/>
    <s v=""/>
    <n v="0"/>
    <x v="11"/>
    <s v="League"/>
    <s v="U125"/>
  </r>
  <r>
    <x v="87"/>
    <d v="2000-11-13T00:00:00"/>
    <x v="13"/>
    <x v="9"/>
    <x v="54"/>
    <x v="1326"/>
    <m/>
    <n v="124"/>
    <s v=""/>
    <n v="0"/>
    <x v="74"/>
    <n v="2"/>
    <x v="4475"/>
    <x v="4691"/>
    <m/>
    <n v="121"/>
    <s v=""/>
    <n v="1"/>
    <x v="11"/>
    <s v="League"/>
    <s v="U125"/>
  </r>
  <r>
    <x v="87"/>
    <d v="2000-11-13T00:00:00"/>
    <x v="13"/>
    <x v="9"/>
    <x v="55"/>
    <x v="1300"/>
    <m/>
    <n v="122"/>
    <s v=""/>
    <n v="0.5"/>
    <x v="74"/>
    <n v="3"/>
    <x v="1905"/>
    <x v="1905"/>
    <m/>
    <n v="123"/>
    <s v=""/>
    <n v="0.5"/>
    <x v="11"/>
    <s v="League"/>
    <s v="U125"/>
  </r>
  <r>
    <x v="87"/>
    <d v="2000-11-13T00:00:00"/>
    <x v="13"/>
    <x v="9"/>
    <x v="48"/>
    <x v="151"/>
    <m/>
    <s v=""/>
    <s v=""/>
    <m/>
    <x v="74"/>
    <n v="4"/>
    <x v="160"/>
    <x v="160"/>
    <m/>
    <m/>
    <s v=""/>
    <m/>
    <x v="11"/>
    <s v="League"/>
    <s v="U125"/>
  </r>
  <r>
    <x v="87"/>
    <d v="2000-11-13T00:00:00"/>
    <x v="13"/>
    <x v="9"/>
    <x v="51"/>
    <x v="1302"/>
    <m/>
    <n v="119"/>
    <s v=""/>
    <n v="1"/>
    <x v="74"/>
    <n v="5"/>
    <x v="4476"/>
    <x v="4692"/>
    <m/>
    <n v="111"/>
    <s v=""/>
    <n v="0"/>
    <x v="11"/>
    <s v="League"/>
    <s v="U125"/>
  </r>
  <r>
    <x v="87"/>
    <d v="2000-11-13T00:00:00"/>
    <x v="13"/>
    <x v="9"/>
    <x v="52"/>
    <x v="151"/>
    <m/>
    <s v=""/>
    <s v=""/>
    <m/>
    <x v="74"/>
    <n v="6"/>
    <x v="160"/>
    <x v="160"/>
    <m/>
    <m/>
    <s v=""/>
    <m/>
    <x v="11"/>
    <s v="League"/>
    <s v="U125"/>
  </r>
  <r>
    <x v="87"/>
    <d v="2000-11-13T00:00:00"/>
    <x v="13"/>
    <x v="9"/>
    <x v="53"/>
    <x v="1327"/>
    <m/>
    <n v="115"/>
    <s v=""/>
    <n v="0"/>
    <x v="74"/>
    <n v="7"/>
    <x v="4477"/>
    <x v="4693"/>
    <m/>
    <s v="UG"/>
    <s v=""/>
    <n v="1"/>
    <x v="11"/>
    <s v="League"/>
    <s v="U125"/>
  </r>
  <r>
    <x v="87"/>
    <d v="2000-11-13T00:00:00"/>
    <x v="13"/>
    <x v="9"/>
    <x v="1"/>
    <x v="723"/>
    <m/>
    <n v="114"/>
    <s v=""/>
    <n v="0.5"/>
    <x v="74"/>
    <n v="8"/>
    <x v="4478"/>
    <x v="4694"/>
    <m/>
    <n v="110"/>
    <s v=""/>
    <n v="0.5"/>
    <x v="11"/>
    <s v="League"/>
    <s v="U125"/>
  </r>
  <r>
    <x v="87"/>
    <d v="2000-11-13T00:00:00"/>
    <x v="13"/>
    <x v="9"/>
    <x v="2"/>
    <x v="1313"/>
    <m/>
    <n v="113"/>
    <s v=""/>
    <n v="1"/>
    <x v="74"/>
    <n v="9"/>
    <x v="4479"/>
    <x v="4695"/>
    <m/>
    <n v="88"/>
    <s v=""/>
    <n v="0"/>
    <x v="11"/>
    <s v="League"/>
    <s v="U125"/>
  </r>
  <r>
    <x v="87"/>
    <d v="2000-11-13T00:00:00"/>
    <x v="13"/>
    <x v="9"/>
    <x v="3"/>
    <x v="1328"/>
    <m/>
    <n v="113"/>
    <s v=""/>
    <n v="1"/>
    <x v="74"/>
    <n v="10"/>
    <x v="4480"/>
    <x v="4696"/>
    <m/>
    <n v="102"/>
    <s v=""/>
    <n v="0"/>
    <x v="11"/>
    <s v="League"/>
    <s v="U125"/>
  </r>
  <r>
    <x v="87"/>
    <d v="2000-11-13T00:00:00"/>
    <x v="13"/>
    <x v="9"/>
    <x v="4"/>
    <x v="1008"/>
    <m/>
    <n v="112"/>
    <s v=""/>
    <n v="1"/>
    <x v="74"/>
    <n v="11"/>
    <x v="4481"/>
    <x v="4697"/>
    <m/>
    <n v="100"/>
    <s v=""/>
    <n v="0"/>
    <x v="11"/>
    <s v="League"/>
    <s v="U125"/>
  </r>
  <r>
    <x v="87"/>
    <d v="2000-11-13T00:00:00"/>
    <x v="13"/>
    <x v="9"/>
    <x v="5"/>
    <x v="432"/>
    <m/>
    <n v="111"/>
    <s v=""/>
    <n v="0"/>
    <x v="74"/>
    <n v="12"/>
    <x v="4482"/>
    <x v="4698"/>
    <m/>
    <n v="96"/>
    <s v=""/>
    <n v="1"/>
    <x v="11"/>
    <s v="League"/>
    <s v="U125"/>
  </r>
  <r>
    <x v="87"/>
    <d v="2000-11-13T00:00:00"/>
    <x v="13"/>
    <x v="9"/>
    <x v="6"/>
    <x v="1305"/>
    <m/>
    <n v="110"/>
    <s v=""/>
    <n v="1"/>
    <x v="74"/>
    <n v="13"/>
    <x v="4483"/>
    <x v="4699"/>
    <m/>
    <n v="95"/>
    <s v=""/>
    <n v="0"/>
    <x v="11"/>
    <s v="League"/>
    <s v="U125"/>
  </r>
  <r>
    <x v="87"/>
    <d v="2000-11-13T00:00:00"/>
    <x v="13"/>
    <x v="9"/>
    <x v="7"/>
    <x v="1312"/>
    <m/>
    <n v="105"/>
    <s v=""/>
    <n v="1"/>
    <x v="74"/>
    <n v="14"/>
    <x v="4484"/>
    <x v="4700"/>
    <m/>
    <n v="104"/>
    <s v=""/>
    <n v="0"/>
    <x v="11"/>
    <s v="League"/>
    <s v="U125"/>
  </r>
  <r>
    <x v="87"/>
    <d v="2000-11-13T00:00:00"/>
    <x v="13"/>
    <x v="9"/>
    <x v="8"/>
    <x v="1329"/>
    <m/>
    <n v="104"/>
    <s v=""/>
    <n v="0"/>
    <x v="74"/>
    <n v="15"/>
    <x v="4485"/>
    <x v="4701"/>
    <m/>
    <n v="85"/>
    <s v=""/>
    <n v="1"/>
    <x v="11"/>
    <s v="League"/>
    <s v="U125"/>
  </r>
  <r>
    <x v="87"/>
    <d v="2000-11-13T00:00:00"/>
    <x v="13"/>
    <x v="9"/>
    <x v="9"/>
    <x v="1330"/>
    <m/>
    <n v="102"/>
    <s v=""/>
    <n v="1"/>
    <x v="74"/>
    <n v="16"/>
    <x v="4486"/>
    <x v="4702"/>
    <m/>
    <n v="84"/>
    <s v=""/>
    <n v="0"/>
    <x v="11"/>
    <s v="League"/>
    <s v="U125"/>
  </r>
  <r>
    <x v="87"/>
    <d v="2001-01-20T00:00:00"/>
    <x v="13"/>
    <x v="9"/>
    <x v="0"/>
    <x v="958"/>
    <m/>
    <n v="124"/>
    <s v=""/>
    <n v="0.5"/>
    <x v="75"/>
    <n v="1"/>
    <x v="3566"/>
    <x v="3778"/>
    <m/>
    <n v="121"/>
    <s v=""/>
    <n v="0.5"/>
    <x v="7"/>
    <s v="Prelim"/>
    <s v="U125"/>
  </r>
  <r>
    <x v="87"/>
    <d v="2001-01-20T00:00:00"/>
    <x v="13"/>
    <x v="9"/>
    <x v="54"/>
    <x v="1331"/>
    <m/>
    <n v="123"/>
    <s v=""/>
    <n v="0.5"/>
    <x v="75"/>
    <n v="2"/>
    <x v="3845"/>
    <x v="4059"/>
    <m/>
    <n v="120"/>
    <s v=""/>
    <n v="0.5"/>
    <x v="7"/>
    <s v="Prelim"/>
    <s v="U125"/>
  </r>
  <r>
    <x v="87"/>
    <d v="2001-01-20T00:00:00"/>
    <x v="13"/>
    <x v="9"/>
    <x v="55"/>
    <x v="1300"/>
    <m/>
    <n v="122"/>
    <s v=""/>
    <n v="1"/>
    <x v="75"/>
    <n v="3"/>
    <x v="4487"/>
    <x v="4703"/>
    <m/>
    <n v="117"/>
    <s v=""/>
    <n v="0"/>
    <x v="7"/>
    <s v="Prelim"/>
    <s v="U125"/>
  </r>
  <r>
    <x v="87"/>
    <d v="2001-01-20T00:00:00"/>
    <x v="13"/>
    <x v="9"/>
    <x v="48"/>
    <x v="1332"/>
    <m/>
    <n v="124"/>
    <s v=""/>
    <n v="1"/>
    <x v="75"/>
    <n v="4"/>
    <x v="4488"/>
    <x v="4704"/>
    <m/>
    <n v="116"/>
    <s v=""/>
    <n v="0"/>
    <x v="7"/>
    <s v="Prelim"/>
    <s v="U125"/>
  </r>
  <r>
    <x v="87"/>
    <d v="2001-01-20T00:00:00"/>
    <x v="13"/>
    <x v="9"/>
    <x v="51"/>
    <x v="1319"/>
    <m/>
    <n v="122"/>
    <s v=""/>
    <n v="0.5"/>
    <x v="75"/>
    <n v="5"/>
    <x v="4489"/>
    <x v="4705"/>
    <m/>
    <n v="115"/>
    <s v=""/>
    <n v="0.5"/>
    <x v="7"/>
    <s v="Prelim"/>
    <s v="U125"/>
  </r>
  <r>
    <x v="87"/>
    <d v="2001-01-20T00:00:00"/>
    <x v="13"/>
    <x v="9"/>
    <x v="52"/>
    <x v="1302"/>
    <m/>
    <n v="119"/>
    <s v=""/>
    <n v="1"/>
    <x v="75"/>
    <n v="6"/>
    <x v="4123"/>
    <x v="4339"/>
    <m/>
    <s v="UG"/>
    <s v=""/>
    <n v="0"/>
    <x v="7"/>
    <s v="Prelim"/>
    <s v="U125"/>
  </r>
  <r>
    <x v="87"/>
    <d v="2001-01-20T00:00:00"/>
    <x v="13"/>
    <x v="9"/>
    <x v="53"/>
    <x v="1333"/>
    <m/>
    <n v="116"/>
    <s v=""/>
    <n v="1"/>
    <x v="75"/>
    <n v="7"/>
    <x v="3998"/>
    <x v="4212"/>
    <m/>
    <n v="112"/>
    <s v=""/>
    <n v="0"/>
    <x v="7"/>
    <s v="Prelim"/>
    <s v="U125"/>
  </r>
  <r>
    <x v="87"/>
    <d v="2001-01-20T00:00:00"/>
    <x v="13"/>
    <x v="9"/>
    <x v="1"/>
    <x v="1334"/>
    <m/>
    <n v="116"/>
    <s v=""/>
    <n v="1"/>
    <x v="75"/>
    <n v="8"/>
    <x v="4490"/>
    <x v="4706"/>
    <m/>
    <n v="111"/>
    <s v=""/>
    <n v="0"/>
    <x v="7"/>
    <s v="Prelim"/>
    <s v="U125"/>
  </r>
  <r>
    <x v="87"/>
    <d v="2001-01-20T00:00:00"/>
    <x v="13"/>
    <x v="9"/>
    <x v="2"/>
    <x v="1335"/>
    <m/>
    <n v="115"/>
    <s v=""/>
    <n v="1"/>
    <x v="75"/>
    <n v="9"/>
    <x v="4491"/>
    <x v="4707"/>
    <m/>
    <n v="109"/>
    <s v=""/>
    <n v="0"/>
    <x v="7"/>
    <s v="Prelim"/>
    <s v="U125"/>
  </r>
  <r>
    <x v="87"/>
    <d v="2001-01-20T00:00:00"/>
    <x v="13"/>
    <x v="9"/>
    <x v="3"/>
    <x v="1336"/>
    <m/>
    <n v="115"/>
    <s v=""/>
    <n v="1"/>
    <x v="75"/>
    <n v="10"/>
    <x v="3611"/>
    <x v="3823"/>
    <m/>
    <n v="108"/>
    <s v=""/>
    <n v="0"/>
    <x v="7"/>
    <s v="Prelim"/>
    <s v="U125"/>
  </r>
  <r>
    <x v="87"/>
    <d v="2001-01-20T00:00:00"/>
    <x v="13"/>
    <x v="9"/>
    <x v="4"/>
    <x v="1337"/>
    <m/>
    <n v="115"/>
    <s v=""/>
    <n v="0"/>
    <x v="75"/>
    <n v="11"/>
    <x v="4492"/>
    <x v="4708"/>
    <m/>
    <n v="111"/>
    <s v=""/>
    <n v="1"/>
    <x v="7"/>
    <s v="Prelim"/>
    <s v="U125"/>
  </r>
  <r>
    <x v="87"/>
    <d v="2001-01-20T00:00:00"/>
    <x v="13"/>
    <x v="9"/>
    <x v="5"/>
    <x v="1313"/>
    <m/>
    <n v="113"/>
    <s v=""/>
    <n v="0"/>
    <x v="75"/>
    <n v="12"/>
    <x v="4493"/>
    <x v="4709"/>
    <m/>
    <s v="UG"/>
    <s v=""/>
    <n v="1"/>
    <x v="7"/>
    <s v="Prelim"/>
    <s v="U125"/>
  </r>
  <r>
    <x v="87"/>
    <d v="2001-01-20T00:00:00"/>
    <x v="13"/>
    <x v="9"/>
    <x v="6"/>
    <x v="1328"/>
    <m/>
    <n v="113"/>
    <s v=""/>
    <n v="0"/>
    <x v="75"/>
    <n v="13"/>
    <x v="4494"/>
    <x v="4710"/>
    <m/>
    <s v="UG"/>
    <s v=""/>
    <n v="1"/>
    <x v="7"/>
    <s v="Prelim"/>
    <s v="U125"/>
  </r>
  <r>
    <x v="87"/>
    <d v="2001-01-20T00:00:00"/>
    <x v="13"/>
    <x v="9"/>
    <x v="7"/>
    <x v="1008"/>
    <m/>
    <n v="112"/>
    <s v=""/>
    <n v="1"/>
    <x v="75"/>
    <n v="14"/>
    <x v="4495"/>
    <x v="4711"/>
    <m/>
    <n v="95"/>
    <s v=""/>
    <n v="0"/>
    <x v="7"/>
    <s v="Prelim"/>
    <s v="U125"/>
  </r>
  <r>
    <x v="87"/>
    <d v="2001-01-20T00:00:00"/>
    <x v="13"/>
    <x v="9"/>
    <x v="8"/>
    <x v="432"/>
    <m/>
    <n v="111"/>
    <s v=""/>
    <n v="1"/>
    <x v="75"/>
    <n v="15"/>
    <x v="4496"/>
    <x v="4712"/>
    <m/>
    <n v="92"/>
    <s v=""/>
    <n v="0"/>
    <x v="7"/>
    <s v="Prelim"/>
    <s v="U125"/>
  </r>
  <r>
    <x v="87"/>
    <d v="2001-01-20T00:00:00"/>
    <x v="13"/>
    <x v="9"/>
    <x v="9"/>
    <x v="1305"/>
    <m/>
    <n v="110"/>
    <s v=""/>
    <n v="1"/>
    <x v="75"/>
    <n v="16"/>
    <x v="4497"/>
    <x v="4713"/>
    <m/>
    <n v="81"/>
    <s v=""/>
    <n v="0"/>
    <x v="7"/>
    <s v="Prelim"/>
    <s v="U125"/>
  </r>
  <r>
    <x v="87"/>
    <d v="2001-01-24T00:00:00"/>
    <x v="13"/>
    <x v="9"/>
    <x v="0"/>
    <x v="958"/>
    <m/>
    <n v="124"/>
    <s v=""/>
    <n v="0.5"/>
    <x v="76"/>
    <n v="1"/>
    <x v="4498"/>
    <x v="4714"/>
    <m/>
    <n v="118"/>
    <s v=""/>
    <n v="0.5"/>
    <x v="11"/>
    <s v="League"/>
    <s v="U125"/>
  </r>
  <r>
    <x v="87"/>
    <d v="2001-01-24T00:00:00"/>
    <x v="13"/>
    <x v="9"/>
    <x v="54"/>
    <x v="1326"/>
    <m/>
    <n v="124"/>
    <s v=""/>
    <n v="1"/>
    <x v="76"/>
    <n v="2"/>
    <x v="4499"/>
    <x v="4715"/>
    <m/>
    <n v="122"/>
    <s v=""/>
    <n v="0"/>
    <x v="11"/>
    <s v="League"/>
    <s v="U125"/>
  </r>
  <r>
    <x v="87"/>
    <d v="2001-01-24T00:00:00"/>
    <x v="13"/>
    <x v="9"/>
    <x v="55"/>
    <x v="1331"/>
    <m/>
    <n v="123"/>
    <s v=""/>
    <n v="1"/>
    <x v="76"/>
    <n v="3"/>
    <x v="4500"/>
    <x v="4716"/>
    <m/>
    <n v="123"/>
    <s v=""/>
    <n v="0"/>
    <x v="11"/>
    <s v="League"/>
    <s v="U125"/>
  </r>
  <r>
    <x v="87"/>
    <d v="2001-01-24T00:00:00"/>
    <x v="13"/>
    <x v="9"/>
    <x v="48"/>
    <x v="1300"/>
    <m/>
    <n v="122"/>
    <s v=""/>
    <n v="0"/>
    <x v="76"/>
    <n v="4"/>
    <x v="4475"/>
    <x v="4691"/>
    <m/>
    <n v="121"/>
    <s v=""/>
    <n v="1"/>
    <x v="11"/>
    <s v="League"/>
    <s v="U125"/>
  </r>
  <r>
    <x v="87"/>
    <d v="2001-01-24T00:00:00"/>
    <x v="13"/>
    <x v="9"/>
    <x v="51"/>
    <x v="1302"/>
    <m/>
    <n v="119"/>
    <s v=""/>
    <n v="0.5"/>
    <x v="76"/>
    <n v="5"/>
    <x v="4476"/>
    <x v="4692"/>
    <m/>
    <n v="111"/>
    <s v=""/>
    <n v="0.5"/>
    <x v="11"/>
    <s v="League"/>
    <s v="U125"/>
  </r>
  <r>
    <x v="87"/>
    <d v="2001-01-24T00:00:00"/>
    <x v="13"/>
    <x v="9"/>
    <x v="52"/>
    <x v="1338"/>
    <m/>
    <n v="117"/>
    <s v=""/>
    <n v="1"/>
    <x v="76"/>
    <n v="6"/>
    <x v="2492"/>
    <x v="2492"/>
    <m/>
    <n v="107"/>
    <s v=""/>
    <n v="0"/>
    <x v="11"/>
    <s v="League"/>
    <s v="U125"/>
  </r>
  <r>
    <x v="87"/>
    <d v="2001-01-24T00:00:00"/>
    <x v="13"/>
    <x v="9"/>
    <x v="53"/>
    <x v="1333"/>
    <m/>
    <n v="116"/>
    <s v=""/>
    <n v="1"/>
    <x v="76"/>
    <n v="7"/>
    <x v="4481"/>
    <x v="4697"/>
    <m/>
    <n v="102"/>
    <s v=""/>
    <n v="0"/>
    <x v="11"/>
    <s v="League"/>
    <s v="U125"/>
  </r>
  <r>
    <x v="87"/>
    <d v="2001-01-24T00:00:00"/>
    <x v="13"/>
    <x v="9"/>
    <x v="1"/>
    <x v="1336"/>
    <m/>
    <n v="115"/>
    <s v=""/>
    <n v="1"/>
    <x v="76"/>
    <n v="8"/>
    <x v="4484"/>
    <x v="4700"/>
    <m/>
    <n v="104"/>
    <s v=""/>
    <n v="0"/>
    <x v="11"/>
    <s v="League"/>
    <s v="U125"/>
  </r>
  <r>
    <x v="87"/>
    <d v="2001-01-24T00:00:00"/>
    <x v="13"/>
    <x v="9"/>
    <x v="2"/>
    <x v="1337"/>
    <m/>
    <n v="115"/>
    <s v=""/>
    <n v="0.5"/>
    <x v="76"/>
    <n v="9"/>
    <x v="4480"/>
    <x v="4696"/>
    <m/>
    <n v="102"/>
    <s v=""/>
    <n v="0.5"/>
    <x v="11"/>
    <s v="League"/>
    <s v="U125"/>
  </r>
  <r>
    <x v="87"/>
    <d v="2001-01-24T00:00:00"/>
    <x v="13"/>
    <x v="9"/>
    <x v="3"/>
    <x v="1335"/>
    <m/>
    <n v="115"/>
    <s v=""/>
    <n v="1"/>
    <x v="76"/>
    <n v="10"/>
    <x v="4501"/>
    <x v="4717"/>
    <m/>
    <n v="96"/>
    <s v=""/>
    <n v="0"/>
    <x v="11"/>
    <s v="League"/>
    <s v="U125"/>
  </r>
  <r>
    <x v="87"/>
    <d v="2001-01-24T00:00:00"/>
    <x v="13"/>
    <x v="9"/>
    <x v="4"/>
    <x v="1313"/>
    <m/>
    <n v="113"/>
    <s v=""/>
    <n v="1"/>
    <x v="76"/>
    <n v="11"/>
    <x v="4502"/>
    <x v="4718"/>
    <m/>
    <n v="93"/>
    <s v=""/>
    <n v="0"/>
    <x v="11"/>
    <s v="League"/>
    <s v="U125"/>
  </r>
  <r>
    <x v="87"/>
    <d v="2001-01-24T00:00:00"/>
    <x v="13"/>
    <x v="9"/>
    <x v="5"/>
    <x v="1328"/>
    <m/>
    <n v="113"/>
    <s v=""/>
    <n v="0.5"/>
    <x v="76"/>
    <n v="12"/>
    <x v="4503"/>
    <x v="4719"/>
    <m/>
    <n v="92"/>
    <s v=""/>
    <n v="0.5"/>
    <x v="11"/>
    <s v="League"/>
    <s v="U125"/>
  </r>
  <r>
    <x v="87"/>
    <d v="2001-01-24T00:00:00"/>
    <x v="13"/>
    <x v="9"/>
    <x v="6"/>
    <x v="1008"/>
    <m/>
    <n v="112"/>
    <s v=""/>
    <n v="1"/>
    <x v="76"/>
    <n v="13"/>
    <x v="160"/>
    <x v="160"/>
    <m/>
    <m/>
    <s v=""/>
    <n v="0"/>
    <x v="11"/>
    <s v="League"/>
    <s v="U125"/>
  </r>
  <r>
    <x v="87"/>
    <d v="2001-01-24T00:00:00"/>
    <x v="13"/>
    <x v="9"/>
    <x v="7"/>
    <x v="1305"/>
    <m/>
    <n v="110"/>
    <s v=""/>
    <n v="0"/>
    <x v="76"/>
    <n v="14"/>
    <x v="4485"/>
    <x v="4701"/>
    <m/>
    <n v="85"/>
    <s v=""/>
    <n v="1"/>
    <x v="11"/>
    <s v="League"/>
    <s v="U125"/>
  </r>
  <r>
    <x v="87"/>
    <d v="2001-01-24T00:00:00"/>
    <x v="13"/>
    <x v="9"/>
    <x v="8"/>
    <x v="1312"/>
    <m/>
    <n v="105"/>
    <s v=""/>
    <n v="1"/>
    <x v="76"/>
    <n v="15"/>
    <x v="4504"/>
    <x v="4720"/>
    <m/>
    <n v="75"/>
    <s v=""/>
    <n v="0"/>
    <x v="11"/>
    <s v="League"/>
    <s v="U125"/>
  </r>
  <r>
    <x v="87"/>
    <d v="2001-01-24T00:00:00"/>
    <x v="13"/>
    <x v="9"/>
    <x v="9"/>
    <x v="1330"/>
    <m/>
    <n v="102"/>
    <s v=""/>
    <n v="1"/>
    <x v="76"/>
    <n v="16"/>
    <x v="4505"/>
    <x v="4721"/>
    <m/>
    <n v="80"/>
    <s v=""/>
    <n v="0"/>
    <x v="11"/>
    <s v="League"/>
    <s v="U125"/>
  </r>
  <r>
    <x v="87"/>
    <d v="2001-03-10T00:00:00"/>
    <x v="13"/>
    <x v="0"/>
    <x v="0"/>
    <x v="1118"/>
    <m/>
    <n v="192"/>
    <s v=""/>
    <n v="0.5"/>
    <x v="14"/>
    <n v="1"/>
    <x v="4506"/>
    <x v="4722"/>
    <m/>
    <n v="201"/>
    <s v=""/>
    <n v="0.5"/>
    <x v="9"/>
    <s v="League"/>
    <s v="Harold Meek"/>
  </r>
  <r>
    <x v="87"/>
    <d v="2001-03-10T00:00:00"/>
    <x v="13"/>
    <x v="0"/>
    <x v="54"/>
    <x v="1170"/>
    <m/>
    <n v="168"/>
    <s v=""/>
    <n v="1"/>
    <x v="14"/>
    <n v="2"/>
    <x v="1164"/>
    <x v="1164"/>
    <m/>
    <n v="151"/>
    <s v=""/>
    <n v="0"/>
    <x v="9"/>
    <s v="League"/>
    <s v="Harold Meek"/>
  </r>
  <r>
    <x v="87"/>
    <d v="2001-03-10T00:00:00"/>
    <x v="13"/>
    <x v="0"/>
    <x v="55"/>
    <x v="447"/>
    <m/>
    <n v="167"/>
    <s v=""/>
    <n v="0.5"/>
    <x v="14"/>
    <n v="3"/>
    <x v="3041"/>
    <x v="3249"/>
    <m/>
    <n v="148"/>
    <s v=""/>
    <n v="0.5"/>
    <x v="9"/>
    <s v="League"/>
    <s v="Harold Meek"/>
  </r>
  <r>
    <x v="87"/>
    <d v="2001-03-10T00:00:00"/>
    <x v="13"/>
    <x v="0"/>
    <x v="48"/>
    <x v="1339"/>
    <m/>
    <n v="164"/>
    <s v=""/>
    <n v="1"/>
    <x v="14"/>
    <n v="4"/>
    <x v="3035"/>
    <x v="3243"/>
    <m/>
    <n v="148"/>
    <s v=""/>
    <n v="0"/>
    <x v="9"/>
    <s v="League"/>
    <s v="Harold Meek"/>
  </r>
  <r>
    <x v="87"/>
    <d v="2001-03-10T00:00:00"/>
    <x v="13"/>
    <x v="0"/>
    <x v="51"/>
    <x v="1206"/>
    <m/>
    <n v="160"/>
    <s v=""/>
    <n v="0"/>
    <x v="14"/>
    <n v="5"/>
    <x v="3117"/>
    <x v="3327"/>
    <m/>
    <n v="148"/>
    <s v=""/>
    <n v="1"/>
    <x v="9"/>
    <s v="League"/>
    <s v="Harold Meek"/>
  </r>
  <r>
    <x v="87"/>
    <d v="2001-03-10T00:00:00"/>
    <x v="13"/>
    <x v="0"/>
    <x v="52"/>
    <x v="1315"/>
    <m/>
    <n v="160"/>
    <s v=""/>
    <n v="0"/>
    <x v="14"/>
    <n v="6"/>
    <x v="3537"/>
    <x v="3749"/>
    <m/>
    <n v="140"/>
    <s v=""/>
    <n v="1"/>
    <x v="9"/>
    <s v="League"/>
    <s v="Harold Meek"/>
  </r>
  <r>
    <x v="87"/>
    <d v="2001-03-10T00:00:00"/>
    <x v="13"/>
    <x v="0"/>
    <x v="53"/>
    <x v="869"/>
    <m/>
    <n v="155"/>
    <s v=""/>
    <n v="0"/>
    <x v="14"/>
    <n v="7"/>
    <x v="4507"/>
    <x v="4723"/>
    <m/>
    <s v="UG"/>
    <s v=""/>
    <n v="1"/>
    <x v="9"/>
    <s v="League"/>
    <s v="Harold Meek"/>
  </r>
  <r>
    <x v="87"/>
    <d v="2001-03-10T00:00:00"/>
    <x v="13"/>
    <x v="0"/>
    <x v="1"/>
    <x v="1108"/>
    <m/>
    <n v="153"/>
    <s v=""/>
    <n v="1"/>
    <x v="14"/>
    <n v="8"/>
    <x v="160"/>
    <x v="160"/>
    <m/>
    <m/>
    <s v=""/>
    <n v="0"/>
    <x v="9"/>
    <s v="League"/>
    <s v="Harold Meek"/>
  </r>
  <r>
    <x v="87"/>
    <d v="2001-03-10T00:00:00"/>
    <x v="13"/>
    <x v="0"/>
    <x v="2"/>
    <x v="1217"/>
    <m/>
    <n v="152"/>
    <s v=""/>
    <n v="1"/>
    <x v="14"/>
    <n v="9"/>
    <x v="4464"/>
    <x v="4680"/>
    <m/>
    <n v="138"/>
    <s v=""/>
    <n v="0"/>
    <x v="9"/>
    <s v="League"/>
    <s v="Harold Meek"/>
  </r>
  <r>
    <x v="87"/>
    <d v="2001-03-10T00:00:00"/>
    <x v="13"/>
    <x v="0"/>
    <x v="3"/>
    <x v="943"/>
    <m/>
    <n v="153"/>
    <s v=""/>
    <n v="1"/>
    <x v="14"/>
    <n v="10"/>
    <x v="3862"/>
    <x v="4076"/>
    <m/>
    <n v="138"/>
    <s v=""/>
    <n v="0"/>
    <x v="9"/>
    <s v="League"/>
    <s v="Harold Meek"/>
  </r>
  <r>
    <x v="87"/>
    <d v="2001-03-10T00:00:00"/>
    <x v="13"/>
    <x v="0"/>
    <x v="4"/>
    <x v="1287"/>
    <m/>
    <n v="150"/>
    <s v=""/>
    <n v="1"/>
    <x v="14"/>
    <n v="11"/>
    <x v="4463"/>
    <x v="4679"/>
    <m/>
    <n v="136"/>
    <s v=""/>
    <n v="0"/>
    <x v="9"/>
    <s v="League"/>
    <s v="Harold Meek"/>
  </r>
  <r>
    <x v="87"/>
    <d v="2001-03-10T00:00:00"/>
    <x v="13"/>
    <x v="0"/>
    <x v="5"/>
    <x v="762"/>
    <m/>
    <n v="144"/>
    <s v=""/>
    <n v="0"/>
    <x v="14"/>
    <n v="12"/>
    <x v="4508"/>
    <x v="4724"/>
    <m/>
    <n v="136"/>
    <s v=""/>
    <n v="1"/>
    <x v="9"/>
    <s v="League"/>
    <s v="Harold Meek"/>
  </r>
  <r>
    <x v="87"/>
    <d v="2001-03-10T00:00:00"/>
    <x v="13"/>
    <x v="0"/>
    <x v="6"/>
    <x v="1316"/>
    <m/>
    <n v="142"/>
    <s v=""/>
    <n v="1"/>
    <x v="14"/>
    <n v="13"/>
    <x v="3928"/>
    <x v="4142"/>
    <m/>
    <n v="133"/>
    <s v=""/>
    <n v="0"/>
    <x v="9"/>
    <s v="League"/>
    <s v="Harold Meek"/>
  </r>
  <r>
    <x v="87"/>
    <d v="2001-03-10T00:00:00"/>
    <x v="13"/>
    <x v="0"/>
    <x v="7"/>
    <x v="1299"/>
    <m/>
    <n v="140"/>
    <s v=""/>
    <n v="0"/>
    <x v="14"/>
    <n v="14"/>
    <x v="3865"/>
    <x v="4079"/>
    <m/>
    <n v="131"/>
    <s v=""/>
    <n v="1"/>
    <x v="9"/>
    <s v="League"/>
    <s v="Harold Meek"/>
  </r>
  <r>
    <x v="87"/>
    <d v="2001-03-10T00:00:00"/>
    <x v="13"/>
    <x v="0"/>
    <x v="8"/>
    <x v="1314"/>
    <m/>
    <n v="138"/>
    <s v=""/>
    <n v="1"/>
    <x v="14"/>
    <n v="15"/>
    <x v="4202"/>
    <x v="4418"/>
    <m/>
    <n v="130"/>
    <s v=""/>
    <n v="0"/>
    <x v="9"/>
    <s v="League"/>
    <s v="Harold Meek"/>
  </r>
  <r>
    <x v="87"/>
    <d v="2001-03-10T00:00:00"/>
    <x v="13"/>
    <x v="0"/>
    <x v="9"/>
    <x v="403"/>
    <m/>
    <n v="134"/>
    <s v=""/>
    <n v="0"/>
    <x v="14"/>
    <n v="16"/>
    <x v="4465"/>
    <x v="4681"/>
    <m/>
    <n v="126"/>
    <s v=""/>
    <n v="1"/>
    <x v="9"/>
    <s v="League"/>
    <s v="Harold Meek"/>
  </r>
  <r>
    <x v="87"/>
    <d v="2001-03-10T00:00:00"/>
    <x v="13"/>
    <x v="3"/>
    <x v="0"/>
    <x v="1340"/>
    <m/>
    <n v="133"/>
    <s v=""/>
    <n v="0"/>
    <x v="54"/>
    <n v="1"/>
    <x v="3529"/>
    <x v="3741"/>
    <m/>
    <n v="121"/>
    <s v=""/>
    <n v="1"/>
    <x v="9"/>
    <s v="League"/>
    <s v="Wayling"/>
  </r>
  <r>
    <x v="87"/>
    <d v="2001-03-10T00:00:00"/>
    <x v="13"/>
    <x v="3"/>
    <x v="54"/>
    <x v="491"/>
    <m/>
    <n v="125"/>
    <s v=""/>
    <n v="1"/>
    <x v="54"/>
    <n v="2"/>
    <x v="4509"/>
    <x v="4725"/>
    <m/>
    <n v="119"/>
    <s v=""/>
    <n v="0"/>
    <x v="9"/>
    <s v="League"/>
    <s v="Wayling"/>
  </r>
  <r>
    <x v="87"/>
    <d v="2001-03-10T00:00:00"/>
    <x v="13"/>
    <x v="3"/>
    <x v="55"/>
    <x v="958"/>
    <m/>
    <n v="124"/>
    <s v=""/>
    <n v="1"/>
    <x v="54"/>
    <n v="3"/>
    <x v="4205"/>
    <x v="4421"/>
    <m/>
    <n v="114"/>
    <s v=""/>
    <n v="0"/>
    <x v="9"/>
    <s v="League"/>
    <s v="Wayling"/>
  </r>
  <r>
    <x v="87"/>
    <d v="2001-03-10T00:00:00"/>
    <x v="13"/>
    <x v="3"/>
    <x v="48"/>
    <x v="1325"/>
    <m/>
    <s v="UG"/>
    <s v=""/>
    <n v="0"/>
    <x v="54"/>
    <n v="4"/>
    <x v="4395"/>
    <x v="4611"/>
    <m/>
    <n v="113"/>
    <s v=""/>
    <n v="1"/>
    <x v="9"/>
    <s v="League"/>
    <s v="Wayling"/>
  </r>
  <r>
    <x v="87"/>
    <d v="2001-03-10T00:00:00"/>
    <x v="13"/>
    <x v="3"/>
    <x v="51"/>
    <x v="1313"/>
    <m/>
    <n v="113"/>
    <s v=""/>
    <n v="1"/>
    <x v="54"/>
    <n v="5"/>
    <x v="3233"/>
    <x v="3443"/>
    <m/>
    <n v="103"/>
    <s v=""/>
    <n v="0"/>
    <x v="9"/>
    <s v="League"/>
    <s v="Wayling"/>
  </r>
  <r>
    <x v="87"/>
    <d v="2001-03-10T00:00:00"/>
    <x v="13"/>
    <x v="3"/>
    <x v="52"/>
    <x v="1008"/>
    <m/>
    <n v="112"/>
    <s v=""/>
    <n v="0"/>
    <x v="54"/>
    <n v="6"/>
    <x v="4510"/>
    <x v="4726"/>
    <m/>
    <n v="94"/>
    <s v=""/>
    <n v="1"/>
    <x v="9"/>
    <s v="League"/>
    <s v="Wayling"/>
  </r>
  <r>
    <x v="87"/>
    <d v="2001-03-10T00:00:00"/>
    <x v="13"/>
    <x v="3"/>
    <x v="53"/>
    <x v="1312"/>
    <m/>
    <n v="105"/>
    <s v=""/>
    <n v="1"/>
    <x v="54"/>
    <n v="7"/>
    <x v="4511"/>
    <x v="4727"/>
    <m/>
    <n v="94"/>
    <s v=""/>
    <n v="0"/>
    <x v="9"/>
    <s v="League"/>
    <s v="Wayling"/>
  </r>
  <r>
    <x v="87"/>
    <d v="2001-03-10T00:00:00"/>
    <x v="13"/>
    <x v="3"/>
    <x v="1"/>
    <x v="1264"/>
    <m/>
    <s v="UG"/>
    <s v=""/>
    <n v="0.5"/>
    <x v="54"/>
    <n v="8"/>
    <x v="4512"/>
    <x v="4728"/>
    <m/>
    <n v="86"/>
    <s v=""/>
    <n v="0.5"/>
    <x v="9"/>
    <s v="League"/>
    <s v="Wayling"/>
  </r>
  <r>
    <x v="87"/>
    <d v="2001-05-19T00:00:00"/>
    <x v="13"/>
    <x v="9"/>
    <x v="0"/>
    <x v="958"/>
    <m/>
    <n v="124"/>
    <s v=""/>
    <n v="0"/>
    <x v="77"/>
    <n v="1"/>
    <x v="4513"/>
    <x v="4729"/>
    <m/>
    <n v="123"/>
    <s v=""/>
    <n v="1"/>
    <x v="7"/>
    <s v="QF"/>
    <s v="U125"/>
  </r>
  <r>
    <x v="87"/>
    <d v="2001-05-19T00:00:00"/>
    <x v="13"/>
    <x v="9"/>
    <x v="54"/>
    <x v="1331"/>
    <m/>
    <n v="123"/>
    <s v=""/>
    <n v="0.5"/>
    <x v="77"/>
    <n v="2"/>
    <x v="4514"/>
    <x v="4730"/>
    <m/>
    <n v="121"/>
    <s v=""/>
    <n v="0.5"/>
    <x v="7"/>
    <s v="QF"/>
    <s v="U125"/>
  </r>
  <r>
    <x v="87"/>
    <d v="2001-05-19T00:00:00"/>
    <x v="13"/>
    <x v="9"/>
    <x v="55"/>
    <x v="1300"/>
    <m/>
    <n v="122"/>
    <s v=""/>
    <n v="0.5"/>
    <x v="77"/>
    <n v="3"/>
    <x v="4515"/>
    <x v="4731"/>
    <m/>
    <n v="117"/>
    <s v=""/>
    <n v="0.5"/>
    <x v="7"/>
    <s v="QF"/>
    <s v="U125"/>
  </r>
  <r>
    <x v="87"/>
    <d v="2001-05-19T00:00:00"/>
    <x v="13"/>
    <x v="9"/>
    <x v="48"/>
    <x v="1326"/>
    <m/>
    <n v="124"/>
    <s v=""/>
    <n v="1"/>
    <x v="77"/>
    <n v="4"/>
    <x v="4516"/>
    <x v="4732"/>
    <m/>
    <n v="118"/>
    <s v=""/>
    <n v="0"/>
    <x v="7"/>
    <s v="QF"/>
    <s v="U125"/>
  </r>
  <r>
    <x v="87"/>
    <d v="2001-05-19T00:00:00"/>
    <x v="13"/>
    <x v="9"/>
    <x v="51"/>
    <x v="1302"/>
    <m/>
    <n v="119"/>
    <s v=""/>
    <n v="1"/>
    <x v="77"/>
    <n v="5"/>
    <x v="4517"/>
    <x v="4733"/>
    <m/>
    <n v="116"/>
    <s v=""/>
    <n v="0"/>
    <x v="7"/>
    <s v="QF"/>
    <s v="U125"/>
  </r>
  <r>
    <x v="87"/>
    <d v="2001-05-19T00:00:00"/>
    <x v="13"/>
    <x v="9"/>
    <x v="52"/>
    <x v="1308"/>
    <m/>
    <n v="119"/>
    <s v=""/>
    <n v="1"/>
    <x v="77"/>
    <n v="6"/>
    <x v="4518"/>
    <x v="4734"/>
    <m/>
    <n v="116"/>
    <s v=""/>
    <n v="0"/>
    <x v="7"/>
    <s v="QF"/>
    <s v="U125"/>
  </r>
  <r>
    <x v="87"/>
    <d v="2001-05-19T00:00:00"/>
    <x v="13"/>
    <x v="9"/>
    <x v="53"/>
    <x v="1333"/>
    <m/>
    <n v="116"/>
    <s v=""/>
    <n v="1"/>
    <x v="77"/>
    <n v="7"/>
    <x v="4519"/>
    <x v="4735"/>
    <m/>
    <n v="108"/>
    <s v=""/>
    <n v="0"/>
    <x v="7"/>
    <s v="QF"/>
    <s v="U125"/>
  </r>
  <r>
    <x v="87"/>
    <d v="2001-05-19T00:00:00"/>
    <x v="13"/>
    <x v="9"/>
    <x v="1"/>
    <x v="723"/>
    <m/>
    <n v="114"/>
    <s v=""/>
    <n v="0"/>
    <x v="77"/>
    <n v="8"/>
    <x v="4520"/>
    <x v="4736"/>
    <m/>
    <n v="108"/>
    <s v=""/>
    <n v="1"/>
    <x v="7"/>
    <s v="QF"/>
    <s v="U125"/>
  </r>
  <r>
    <x v="87"/>
    <d v="2001-05-19T00:00:00"/>
    <x v="13"/>
    <x v="9"/>
    <x v="2"/>
    <x v="1008"/>
    <m/>
    <n v="112"/>
    <s v=""/>
    <n v="1"/>
    <x v="77"/>
    <n v="9"/>
    <x v="4521"/>
    <x v="4737"/>
    <m/>
    <n v="110"/>
    <s v=""/>
    <n v="0"/>
    <x v="7"/>
    <s v="QF"/>
    <s v="U125"/>
  </r>
  <r>
    <x v="87"/>
    <d v="2001-05-19T00:00:00"/>
    <x v="13"/>
    <x v="9"/>
    <x v="3"/>
    <x v="1313"/>
    <m/>
    <n v="113"/>
    <s v=""/>
    <n v="0"/>
    <x v="77"/>
    <n v="10"/>
    <x v="4522"/>
    <x v="4738"/>
    <m/>
    <n v="108"/>
    <s v=""/>
    <n v="1"/>
    <x v="7"/>
    <s v="QF"/>
    <s v="U125"/>
  </r>
  <r>
    <x v="87"/>
    <d v="2001-05-19T00:00:00"/>
    <x v="13"/>
    <x v="9"/>
    <x v="4"/>
    <x v="1335"/>
    <m/>
    <n v="115"/>
    <s v=""/>
    <n v="0.5"/>
    <x v="77"/>
    <n v="11"/>
    <x v="4523"/>
    <x v="4739"/>
    <m/>
    <n v="108"/>
    <s v=""/>
    <n v="0.5"/>
    <x v="7"/>
    <s v="QF"/>
    <s v="U125"/>
  </r>
  <r>
    <x v="87"/>
    <d v="2001-05-19T00:00:00"/>
    <x v="13"/>
    <x v="9"/>
    <x v="5"/>
    <x v="1307"/>
    <m/>
    <n v="113"/>
    <s v=""/>
    <n v="1"/>
    <x v="77"/>
    <n v="12"/>
    <x v="4524"/>
    <x v="4740"/>
    <m/>
    <n v="90"/>
    <s v=""/>
    <n v="0"/>
    <x v="7"/>
    <s v="QF"/>
    <s v="U125"/>
  </r>
  <r>
    <x v="87"/>
    <d v="2001-05-19T00:00:00"/>
    <x v="13"/>
    <x v="9"/>
    <x v="6"/>
    <x v="1329"/>
    <m/>
    <n v="104"/>
    <s v=""/>
    <n v="1"/>
    <x v="77"/>
    <n v="13"/>
    <x v="4525"/>
    <x v="4741"/>
    <m/>
    <n v="105"/>
    <s v=""/>
    <n v="0"/>
    <x v="7"/>
    <s v="QF"/>
    <s v="U125"/>
  </r>
  <r>
    <x v="87"/>
    <d v="2001-05-19T00:00:00"/>
    <x v="13"/>
    <x v="9"/>
    <x v="7"/>
    <x v="1312"/>
    <m/>
    <n v="105"/>
    <s v=""/>
    <n v="0.5"/>
    <x v="77"/>
    <n v="14"/>
    <x v="4526"/>
    <x v="4742"/>
    <m/>
    <n v="100"/>
    <s v=""/>
    <n v="0.5"/>
    <x v="7"/>
    <s v="QF"/>
    <s v="U125"/>
  </r>
  <r>
    <x v="87"/>
    <d v="2001-05-19T00:00:00"/>
    <x v="13"/>
    <x v="9"/>
    <x v="8"/>
    <x v="1330"/>
    <m/>
    <n v="102"/>
    <s v=""/>
    <n v="0.5"/>
    <x v="77"/>
    <n v="15"/>
    <x v="4527"/>
    <x v="4743"/>
    <m/>
    <n v="96"/>
    <s v=""/>
    <n v="0.5"/>
    <x v="7"/>
    <s v="QF"/>
    <s v="U125"/>
  </r>
  <r>
    <x v="87"/>
    <d v="2001-05-19T00:00:00"/>
    <x v="13"/>
    <x v="9"/>
    <x v="9"/>
    <x v="1341"/>
    <m/>
    <n v="97"/>
    <s v=""/>
    <n v="0.5"/>
    <x v="77"/>
    <n v="16"/>
    <x v="1528"/>
    <x v="1528"/>
    <m/>
    <n v="93"/>
    <s v=""/>
    <n v="0.5"/>
    <x v="7"/>
    <s v="QF"/>
    <s v="U125"/>
  </r>
  <r>
    <x v="87"/>
    <d v="2001-06-10T00:00:00"/>
    <x v="13"/>
    <x v="9"/>
    <x v="0"/>
    <x v="958"/>
    <m/>
    <n v="124"/>
    <s v=""/>
    <n v="1"/>
    <x v="78"/>
    <n v="1"/>
    <x v="4528"/>
    <x v="4744"/>
    <m/>
    <n v="119"/>
    <s v=""/>
    <n v="0"/>
    <x v="7"/>
    <s v="SF"/>
    <s v="U125"/>
  </r>
  <r>
    <x v="87"/>
    <d v="2001-06-10T00:00:00"/>
    <x v="13"/>
    <x v="9"/>
    <x v="54"/>
    <x v="1331"/>
    <m/>
    <n v="123"/>
    <s v=""/>
    <n v="0.5"/>
    <x v="78"/>
    <n v="2"/>
    <x v="4529"/>
    <x v="4745"/>
    <m/>
    <n v="117"/>
    <s v=""/>
    <n v="0.5"/>
    <x v="7"/>
    <s v="SF"/>
    <s v="U125"/>
  </r>
  <r>
    <x v="87"/>
    <d v="2001-06-10T00:00:00"/>
    <x v="13"/>
    <x v="9"/>
    <x v="55"/>
    <x v="1300"/>
    <m/>
    <n v="122"/>
    <s v=""/>
    <n v="0.5"/>
    <x v="78"/>
    <n v="3"/>
    <x v="4530"/>
    <x v="4746"/>
    <m/>
    <n v="115"/>
    <s v=""/>
    <n v="0.5"/>
    <x v="7"/>
    <s v="SF"/>
    <s v="U125"/>
  </r>
  <r>
    <x v="87"/>
    <d v="2001-06-10T00:00:00"/>
    <x v="13"/>
    <x v="9"/>
    <x v="48"/>
    <x v="1319"/>
    <m/>
    <n v="122"/>
    <s v=""/>
    <n v="0"/>
    <x v="78"/>
    <n v="4"/>
    <x v="4531"/>
    <x v="4747"/>
    <m/>
    <n v="115"/>
    <s v=""/>
    <n v="1"/>
    <x v="7"/>
    <s v="SF"/>
    <s v="U125"/>
  </r>
  <r>
    <x v="87"/>
    <d v="2001-06-10T00:00:00"/>
    <x v="13"/>
    <x v="9"/>
    <x v="51"/>
    <x v="1302"/>
    <m/>
    <n v="119"/>
    <s v=""/>
    <n v="0.5"/>
    <x v="78"/>
    <n v="5"/>
    <x v="4532"/>
    <x v="4748"/>
    <m/>
    <n v="114"/>
    <s v=""/>
    <n v="0.5"/>
    <x v="7"/>
    <s v="SF"/>
    <s v="U125"/>
  </r>
  <r>
    <x v="87"/>
    <d v="2001-06-10T00:00:00"/>
    <x v="13"/>
    <x v="9"/>
    <x v="52"/>
    <x v="1308"/>
    <m/>
    <n v="119"/>
    <s v=""/>
    <n v="0.5"/>
    <x v="78"/>
    <n v="6"/>
    <x v="4533"/>
    <x v="4749"/>
    <m/>
    <n v="105"/>
    <s v=""/>
    <n v="0.5"/>
    <x v="7"/>
    <s v="SF"/>
    <s v="U125"/>
  </r>
  <r>
    <x v="87"/>
    <d v="2001-06-10T00:00:00"/>
    <x v="13"/>
    <x v="9"/>
    <x v="53"/>
    <x v="1333"/>
    <m/>
    <n v="116"/>
    <s v=""/>
    <n v="1"/>
    <x v="78"/>
    <n v="7"/>
    <x v="4534"/>
    <x v="4750"/>
    <m/>
    <n v="104"/>
    <s v=""/>
    <n v="0"/>
    <x v="7"/>
    <s v="SF"/>
    <s v="U125"/>
  </r>
  <r>
    <x v="87"/>
    <d v="2001-06-10T00:00:00"/>
    <x v="13"/>
    <x v="9"/>
    <x v="1"/>
    <x v="1204"/>
    <m/>
    <n v="118"/>
    <s v=""/>
    <n v="0"/>
    <x v="78"/>
    <n v="8"/>
    <x v="4535"/>
    <x v="4751"/>
    <m/>
    <n v="102"/>
    <s v=""/>
    <n v="1"/>
    <x v="7"/>
    <s v="SF"/>
    <s v="U125"/>
  </r>
  <r>
    <x v="87"/>
    <d v="2001-06-10T00:00:00"/>
    <x v="13"/>
    <x v="9"/>
    <x v="2"/>
    <x v="1008"/>
    <m/>
    <n v="112"/>
    <s v=""/>
    <n v="1"/>
    <x v="78"/>
    <n v="9"/>
    <x v="4536"/>
    <x v="4752"/>
    <m/>
    <n v="92"/>
    <s v=""/>
    <n v="0"/>
    <x v="7"/>
    <s v="SF"/>
    <s v="U125"/>
  </r>
  <r>
    <x v="87"/>
    <d v="2001-06-10T00:00:00"/>
    <x v="13"/>
    <x v="9"/>
    <x v="3"/>
    <x v="723"/>
    <m/>
    <n v="114"/>
    <s v=""/>
    <n v="0"/>
    <x v="78"/>
    <n v="10"/>
    <x v="4537"/>
    <x v="4753"/>
    <m/>
    <n v="88"/>
    <s v=""/>
    <n v="1"/>
    <x v="7"/>
    <s v="SF"/>
    <s v="U125"/>
  </r>
  <r>
    <x v="87"/>
    <d v="2001-06-10T00:00:00"/>
    <x v="13"/>
    <x v="9"/>
    <x v="4"/>
    <x v="1328"/>
    <m/>
    <n v="113"/>
    <s v=""/>
    <n v="0.5"/>
    <x v="78"/>
    <n v="11"/>
    <x v="4538"/>
    <x v="4754"/>
    <m/>
    <n v="85"/>
    <s v=""/>
    <n v="0.5"/>
    <x v="7"/>
    <s v="SF"/>
    <s v="U125"/>
  </r>
  <r>
    <x v="87"/>
    <d v="2001-06-10T00:00:00"/>
    <x v="13"/>
    <x v="9"/>
    <x v="5"/>
    <x v="1335"/>
    <m/>
    <n v="115"/>
    <s v=""/>
    <n v="0"/>
    <x v="78"/>
    <n v="12"/>
    <x v="4539"/>
    <x v="4755"/>
    <m/>
    <n v="109"/>
    <s v=""/>
    <n v="1"/>
    <x v="7"/>
    <s v="SF"/>
    <s v="U125"/>
  </r>
  <r>
    <x v="87"/>
    <d v="2001-06-10T00:00:00"/>
    <x v="13"/>
    <x v="9"/>
    <x v="6"/>
    <x v="1313"/>
    <m/>
    <n v="113"/>
    <s v=""/>
    <n v="1"/>
    <x v="78"/>
    <n v="13"/>
    <x v="4540"/>
    <x v="4756"/>
    <m/>
    <n v="80"/>
    <s v=""/>
    <n v="0"/>
    <x v="7"/>
    <s v="SF"/>
    <s v="U125"/>
  </r>
  <r>
    <x v="87"/>
    <d v="2001-06-10T00:00:00"/>
    <x v="13"/>
    <x v="9"/>
    <x v="7"/>
    <x v="1305"/>
    <m/>
    <n v="110"/>
    <s v=""/>
    <n v="1"/>
    <x v="78"/>
    <n v="14"/>
    <x v="4541"/>
    <x v="4757"/>
    <m/>
    <n v="50"/>
    <s v=""/>
    <n v="0"/>
    <x v="7"/>
    <s v="SF"/>
    <s v="U125"/>
  </r>
  <r>
    <x v="87"/>
    <d v="2001-06-10T00:00:00"/>
    <x v="13"/>
    <x v="9"/>
    <x v="8"/>
    <x v="1312"/>
    <m/>
    <n v="105"/>
    <s v=""/>
    <n v="1"/>
    <x v="78"/>
    <n v="15"/>
    <x v="4542"/>
    <x v="4758"/>
    <m/>
    <s v="UG"/>
    <s v=""/>
    <n v="0"/>
    <x v="7"/>
    <s v="SF"/>
    <s v="U125"/>
  </r>
  <r>
    <x v="87"/>
    <d v="2001-06-10T00:00:00"/>
    <x v="13"/>
    <x v="9"/>
    <x v="9"/>
    <x v="1330"/>
    <m/>
    <n v="102"/>
    <s v=""/>
    <n v="0.5"/>
    <x v="78"/>
    <n v="16"/>
    <x v="4543"/>
    <x v="4759"/>
    <m/>
    <n v="62"/>
    <s v=""/>
    <n v="0.5"/>
    <x v="7"/>
    <s v="SF"/>
    <s v="U125"/>
  </r>
  <r>
    <x v="87"/>
    <d v="2001-07-07T00:00:00"/>
    <x v="13"/>
    <x v="9"/>
    <x v="0"/>
    <x v="958"/>
    <m/>
    <n v="124"/>
    <s v=""/>
    <n v="0"/>
    <x v="79"/>
    <n v="1"/>
    <x v="4544"/>
    <x v="4760"/>
    <m/>
    <n v="124"/>
    <s v=""/>
    <n v="1"/>
    <x v="7"/>
    <s v="Final"/>
    <s v="U125"/>
  </r>
  <r>
    <x v="87"/>
    <d v="2001-07-07T00:00:00"/>
    <x v="13"/>
    <x v="9"/>
    <x v="54"/>
    <x v="1331"/>
    <m/>
    <n v="123"/>
    <s v=""/>
    <n v="1"/>
    <x v="79"/>
    <n v="2"/>
    <x v="4545"/>
    <x v="4761"/>
    <m/>
    <n v="124"/>
    <s v=""/>
    <n v="0"/>
    <x v="7"/>
    <s v="Final"/>
    <s v="U125"/>
  </r>
  <r>
    <x v="87"/>
    <d v="2001-07-07T00:00:00"/>
    <x v="13"/>
    <x v="9"/>
    <x v="55"/>
    <x v="1326"/>
    <m/>
    <n v="124"/>
    <s v=""/>
    <n v="0.5"/>
    <x v="79"/>
    <n v="3"/>
    <x v="4546"/>
    <x v="4762"/>
    <m/>
    <n v="123"/>
    <s v=""/>
    <n v="0.5"/>
    <x v="7"/>
    <s v="Final"/>
    <s v="U125"/>
  </r>
  <r>
    <x v="87"/>
    <d v="2001-07-07T00:00:00"/>
    <x v="13"/>
    <x v="9"/>
    <x v="48"/>
    <x v="1300"/>
    <m/>
    <n v="122"/>
    <s v=""/>
    <n v="0.5"/>
    <x v="79"/>
    <n v="4"/>
    <x v="4547"/>
    <x v="4763"/>
    <m/>
    <n v="122"/>
    <s v=""/>
    <n v="0.5"/>
    <x v="7"/>
    <s v="Final"/>
    <s v="U125"/>
  </r>
  <r>
    <x v="87"/>
    <d v="2001-07-07T00:00:00"/>
    <x v="13"/>
    <x v="9"/>
    <x v="51"/>
    <x v="1302"/>
    <m/>
    <n v="119"/>
    <s v=""/>
    <n v="0"/>
    <x v="79"/>
    <n v="5"/>
    <x v="4548"/>
    <x v="4764"/>
    <m/>
    <n v="121"/>
    <s v=""/>
    <n v="1"/>
    <x v="7"/>
    <s v="Final"/>
    <s v="U125"/>
  </r>
  <r>
    <x v="87"/>
    <d v="2001-07-07T00:00:00"/>
    <x v="13"/>
    <x v="9"/>
    <x v="52"/>
    <x v="1288"/>
    <m/>
    <n v="120"/>
    <s v=""/>
    <n v="0"/>
    <x v="79"/>
    <n v="6"/>
    <x v="4549"/>
    <x v="4765"/>
    <m/>
    <n v="117"/>
    <s v=""/>
    <n v="1"/>
    <x v="7"/>
    <s v="Final"/>
    <s v="U125"/>
  </r>
  <r>
    <x v="87"/>
    <d v="2001-07-07T00:00:00"/>
    <x v="13"/>
    <x v="9"/>
    <x v="53"/>
    <x v="1008"/>
    <m/>
    <n v="112"/>
    <s v=""/>
    <n v="0"/>
    <x v="79"/>
    <n v="7"/>
    <x v="4550"/>
    <x v="4766"/>
    <m/>
    <n v="117"/>
    <s v=""/>
    <n v="1"/>
    <x v="7"/>
    <s v="Final"/>
    <s v="U125"/>
  </r>
  <r>
    <x v="87"/>
    <d v="2001-07-07T00:00:00"/>
    <x v="13"/>
    <x v="9"/>
    <x v="1"/>
    <x v="1335"/>
    <m/>
    <n v="115"/>
    <s v=""/>
    <n v="0"/>
    <x v="79"/>
    <n v="8"/>
    <x v="4551"/>
    <x v="4767"/>
    <m/>
    <n v="114"/>
    <s v=""/>
    <n v="1"/>
    <x v="7"/>
    <s v="Final"/>
    <s v="U125"/>
  </r>
  <r>
    <x v="87"/>
    <d v="2001-07-07T00:00:00"/>
    <x v="13"/>
    <x v="9"/>
    <x v="2"/>
    <x v="723"/>
    <m/>
    <n v="114"/>
    <s v=""/>
    <n v="0.5"/>
    <x v="79"/>
    <n v="9"/>
    <x v="4552"/>
    <x v="4768"/>
    <m/>
    <n v="113"/>
    <s v=""/>
    <n v="0.5"/>
    <x v="7"/>
    <s v="Final"/>
    <s v="U125"/>
  </r>
  <r>
    <x v="87"/>
    <d v="2001-07-07T00:00:00"/>
    <x v="13"/>
    <x v="9"/>
    <x v="3"/>
    <x v="1327"/>
    <m/>
    <n v="115"/>
    <s v=""/>
    <n v="0.5"/>
    <x v="79"/>
    <n v="10"/>
    <x v="1981"/>
    <x v="1981"/>
    <m/>
    <n v="111"/>
    <s v=""/>
    <n v="0.5"/>
    <x v="7"/>
    <s v="Final"/>
    <s v="U125"/>
  </r>
  <r>
    <x v="87"/>
    <d v="2001-07-07T00:00:00"/>
    <x v="13"/>
    <x v="9"/>
    <x v="4"/>
    <x v="1328"/>
    <m/>
    <n v="113"/>
    <s v=""/>
    <n v="1"/>
    <x v="79"/>
    <n v="11"/>
    <x v="4553"/>
    <x v="4769"/>
    <m/>
    <n v="114"/>
    <s v=""/>
    <n v="0"/>
    <x v="7"/>
    <s v="Final"/>
    <s v="U125"/>
  </r>
  <r>
    <x v="87"/>
    <d v="2001-07-07T00:00:00"/>
    <x v="13"/>
    <x v="9"/>
    <x v="5"/>
    <x v="432"/>
    <m/>
    <n v="111"/>
    <s v=""/>
    <n v="0.5"/>
    <x v="79"/>
    <n v="12"/>
    <x v="4554"/>
    <x v="4770"/>
    <m/>
    <n v="110"/>
    <s v=""/>
    <n v="0.5"/>
    <x v="7"/>
    <s v="Final"/>
    <s v="U125"/>
  </r>
  <r>
    <x v="87"/>
    <d v="2001-07-07T00:00:00"/>
    <x v="13"/>
    <x v="9"/>
    <x v="6"/>
    <x v="1313"/>
    <m/>
    <n v="113"/>
    <s v=""/>
    <n v="0"/>
    <x v="79"/>
    <n v="13"/>
    <x v="4555"/>
    <x v="4771"/>
    <m/>
    <n v="108"/>
    <s v=""/>
    <n v="1"/>
    <x v="7"/>
    <s v="Final"/>
    <s v="U125"/>
  </r>
  <r>
    <x v="87"/>
    <d v="2001-07-07T00:00:00"/>
    <x v="13"/>
    <x v="9"/>
    <x v="7"/>
    <x v="1329"/>
    <m/>
    <n v="104"/>
    <s v=""/>
    <n v="0"/>
    <x v="79"/>
    <n v="14"/>
    <x v="4556"/>
    <x v="4772"/>
    <m/>
    <n v="107"/>
    <s v=""/>
    <n v="1"/>
    <x v="7"/>
    <s v="Final"/>
    <s v="U125"/>
  </r>
  <r>
    <x v="87"/>
    <d v="2001-07-07T00:00:00"/>
    <x v="13"/>
    <x v="9"/>
    <x v="8"/>
    <x v="1342"/>
    <m/>
    <n v="108"/>
    <s v=""/>
    <n v="1"/>
    <x v="79"/>
    <n v="15"/>
    <x v="4557"/>
    <x v="4773"/>
    <m/>
    <n v="102"/>
    <s v=""/>
    <n v="0"/>
    <x v="7"/>
    <s v="Final"/>
    <s v="U125"/>
  </r>
  <r>
    <x v="87"/>
    <d v="2001-07-07T00:00:00"/>
    <x v="13"/>
    <x v="9"/>
    <x v="9"/>
    <x v="1330"/>
    <m/>
    <n v="102"/>
    <s v=""/>
    <n v="1"/>
    <x v="79"/>
    <n v="16"/>
    <x v="4558"/>
    <x v="4774"/>
    <m/>
    <n v="99"/>
    <s v=""/>
    <n v="0"/>
    <x v="7"/>
    <s v="Final"/>
    <s v="U125"/>
  </r>
  <r>
    <x v="87"/>
    <s v="2000-2001"/>
    <x v="13"/>
    <x v="9"/>
    <x v="0"/>
    <x v="958"/>
    <m/>
    <n v="124"/>
    <s v=""/>
    <n v="1"/>
    <x v="80"/>
    <n v="1"/>
    <x v="1945"/>
    <x v="1945"/>
    <m/>
    <n v="120"/>
    <s v=""/>
    <n v="0"/>
    <x v="11"/>
    <s v="League"/>
    <s v="U125"/>
  </r>
  <r>
    <x v="87"/>
    <s v="2000-2001"/>
    <x v="13"/>
    <x v="9"/>
    <x v="0"/>
    <x v="958"/>
    <m/>
    <n v="124"/>
    <s v=""/>
    <n v="0.5"/>
    <x v="80"/>
    <n v="1"/>
    <x v="4559"/>
    <x v="4775"/>
    <m/>
    <n v="135"/>
    <s v=""/>
    <n v="0.5"/>
    <x v="11"/>
    <s v="League"/>
    <s v="U125"/>
  </r>
  <r>
    <x v="87"/>
    <s v="2000-2001"/>
    <x v="13"/>
    <x v="9"/>
    <x v="54"/>
    <x v="1326"/>
    <m/>
    <n v="124"/>
    <s v=""/>
    <n v="0"/>
    <x v="80"/>
    <n v="2"/>
    <x v="4560"/>
    <x v="4776"/>
    <m/>
    <n v="115"/>
    <s v=""/>
    <n v="1"/>
    <x v="11"/>
    <s v="League"/>
    <s v="U125"/>
  </r>
  <r>
    <x v="87"/>
    <s v="2000-2001"/>
    <x v="13"/>
    <x v="9"/>
    <x v="54"/>
    <x v="1331"/>
    <m/>
    <n v="123"/>
    <s v=""/>
    <n v="0.5"/>
    <x v="80"/>
    <n v="2"/>
    <x v="4561"/>
    <x v="4777"/>
    <m/>
    <n v="119"/>
    <s v=""/>
    <n v="0.5"/>
    <x v="11"/>
    <s v="League"/>
    <s v="U125"/>
  </r>
  <r>
    <x v="87"/>
    <s v="2000-2001"/>
    <x v="13"/>
    <x v="9"/>
    <x v="55"/>
    <x v="1326"/>
    <m/>
    <n v="124"/>
    <s v=""/>
    <n v="0"/>
    <x v="80"/>
    <n v="3"/>
    <x v="4560"/>
    <x v="4776"/>
    <m/>
    <n v="115"/>
    <s v=""/>
    <n v="1"/>
    <x v="11"/>
    <s v="League"/>
    <s v="U125"/>
  </r>
  <r>
    <x v="87"/>
    <s v="2000-2001"/>
    <x v="13"/>
    <x v="9"/>
    <x v="55"/>
    <x v="1331"/>
    <m/>
    <n v="123"/>
    <s v=""/>
    <n v="0.5"/>
    <x v="80"/>
    <n v="3"/>
    <x v="4561"/>
    <x v="4777"/>
    <m/>
    <n v="119"/>
    <s v=""/>
    <n v="0.5"/>
    <x v="11"/>
    <s v="League"/>
    <s v="U125"/>
  </r>
  <r>
    <x v="87"/>
    <s v="2000-2001"/>
    <x v="13"/>
    <x v="9"/>
    <x v="48"/>
    <x v="1343"/>
    <m/>
    <n v="102"/>
    <s v=""/>
    <n v="0"/>
    <x v="80"/>
    <n v="4"/>
    <x v="2915"/>
    <x v="3123"/>
    <m/>
    <n v="113"/>
    <s v=""/>
    <n v="1"/>
    <x v="11"/>
    <s v="League"/>
    <s v="U125"/>
  </r>
  <r>
    <x v="87"/>
    <s v="2000-2001"/>
    <x v="13"/>
    <x v="9"/>
    <x v="48"/>
    <x v="1302"/>
    <m/>
    <n v="119"/>
    <s v=""/>
    <n v="1"/>
    <x v="80"/>
    <n v="4"/>
    <x v="4562"/>
    <x v="4778"/>
    <m/>
    <n v="113"/>
    <s v=""/>
    <n v="0"/>
    <x v="11"/>
    <s v="League"/>
    <s v="U125"/>
  </r>
  <r>
    <x v="87"/>
    <s v="2000-2001"/>
    <x v="13"/>
    <x v="9"/>
    <x v="51"/>
    <x v="151"/>
    <m/>
    <n v="117"/>
    <s v=""/>
    <n v="0"/>
    <x v="80"/>
    <n v="5"/>
    <x v="4563"/>
    <x v="4779"/>
    <m/>
    <n v="120"/>
    <s v=""/>
    <n v="1"/>
    <x v="11"/>
    <s v="League"/>
    <s v="U125"/>
  </r>
  <r>
    <x v="87"/>
    <s v="2000-2001"/>
    <x v="13"/>
    <x v="9"/>
    <x v="51"/>
    <x v="1319"/>
    <m/>
    <n v="122"/>
    <s v=""/>
    <n v="1"/>
    <x v="80"/>
    <n v="5"/>
    <x v="4562"/>
    <x v="4778"/>
    <m/>
    <n v="113"/>
    <s v=""/>
    <n v="0"/>
    <x v="11"/>
    <s v="League"/>
    <s v="U125"/>
  </r>
  <r>
    <x v="87"/>
    <s v="2000-2001"/>
    <x v="13"/>
    <x v="9"/>
    <x v="52"/>
    <x v="1334"/>
    <m/>
    <n v="116"/>
    <s v=""/>
    <n v="0"/>
    <x v="80"/>
    <n v="6"/>
    <x v="4564"/>
    <x v="4780"/>
    <m/>
    <s v="UG"/>
    <s v=""/>
    <n v="1"/>
    <x v="11"/>
    <s v="League"/>
    <s v="U125"/>
  </r>
  <r>
    <x v="87"/>
    <s v="2000-2001"/>
    <x v="13"/>
    <x v="9"/>
    <x v="52"/>
    <x v="1302"/>
    <m/>
    <n v="119"/>
    <s v=""/>
    <n v="1"/>
    <x v="80"/>
    <n v="6"/>
    <x v="4565"/>
    <x v="4781"/>
    <m/>
    <n v="112"/>
    <s v=""/>
    <n v="0"/>
    <x v="11"/>
    <s v="League"/>
    <s v="U125"/>
  </r>
  <r>
    <x v="87"/>
    <s v="2000-2001"/>
    <x v="13"/>
    <x v="9"/>
    <x v="53"/>
    <x v="1204"/>
    <m/>
    <n v="118"/>
    <s v=""/>
    <n v="1"/>
    <x v="80"/>
    <n v="7"/>
    <x v="4564"/>
    <x v="4780"/>
    <m/>
    <s v="UG"/>
    <s v=""/>
    <n v="0"/>
    <x v="11"/>
    <s v="League"/>
    <s v="U125"/>
  </r>
  <r>
    <x v="87"/>
    <s v="2000-2001"/>
    <x v="13"/>
    <x v="9"/>
    <x v="53"/>
    <x v="1335"/>
    <m/>
    <n v="115"/>
    <s v=""/>
    <n v="1"/>
    <x v="80"/>
    <n v="7"/>
    <x v="4566"/>
    <x v="4782"/>
    <m/>
    <n v="107"/>
    <s v=""/>
    <n v="0"/>
    <x v="11"/>
    <s v="League"/>
    <s v="U125"/>
  </r>
  <r>
    <x v="87"/>
    <s v="2000-2001"/>
    <x v="13"/>
    <x v="9"/>
    <x v="1"/>
    <x v="1333"/>
    <m/>
    <n v="115"/>
    <s v=""/>
    <n v="1"/>
    <x v="80"/>
    <n v="8"/>
    <x v="4563"/>
    <x v="4779"/>
    <m/>
    <n v="120"/>
    <s v=""/>
    <n v="0"/>
    <x v="11"/>
    <s v="League"/>
    <s v="U125"/>
  </r>
  <r>
    <x v="87"/>
    <s v="2000-2001"/>
    <x v="13"/>
    <x v="9"/>
    <x v="1"/>
    <x v="1327"/>
    <m/>
    <n v="115"/>
    <s v=""/>
    <n v="0"/>
    <x v="80"/>
    <n v="8"/>
    <x v="2737"/>
    <x v="4783"/>
    <m/>
    <n v="98"/>
    <s v=""/>
    <n v="1"/>
    <x v="11"/>
    <s v="League"/>
    <s v="U125"/>
  </r>
  <r>
    <x v="87"/>
    <s v="2000-2001"/>
    <x v="13"/>
    <x v="9"/>
    <x v="2"/>
    <x v="723"/>
    <m/>
    <n v="114"/>
    <s v=""/>
    <n v="0"/>
    <x v="80"/>
    <n v="9"/>
    <x v="4567"/>
    <x v="4784"/>
    <m/>
    <n v="94"/>
    <s v=""/>
    <n v="1"/>
    <x v="11"/>
    <s v="League"/>
    <s v="U125"/>
  </r>
  <r>
    <x v="87"/>
    <s v="2000-2001"/>
    <x v="13"/>
    <x v="9"/>
    <x v="2"/>
    <x v="1327"/>
    <m/>
    <n v="115"/>
    <s v=""/>
    <n v="1"/>
    <x v="80"/>
    <n v="9"/>
    <x v="2901"/>
    <x v="3106"/>
    <m/>
    <n v="75"/>
    <s v=""/>
    <n v="0"/>
    <x v="11"/>
    <s v="League"/>
    <s v="U125"/>
  </r>
  <r>
    <x v="87"/>
    <s v="2000-2001"/>
    <x v="13"/>
    <x v="9"/>
    <x v="3"/>
    <x v="1335"/>
    <m/>
    <n v="115"/>
    <s v=""/>
    <n v="0"/>
    <x v="80"/>
    <n v="10"/>
    <x v="4567"/>
    <x v="4784"/>
    <m/>
    <n v="94"/>
    <s v=""/>
    <n v="1"/>
    <x v="11"/>
    <s v="League"/>
    <s v="U125"/>
  </r>
  <r>
    <x v="87"/>
    <s v="2000-2001"/>
    <x v="13"/>
    <x v="9"/>
    <x v="3"/>
    <x v="1313"/>
    <m/>
    <n v="113"/>
    <s v=""/>
    <n v="1"/>
    <x v="80"/>
    <n v="10"/>
    <x v="4568"/>
    <x v="4785"/>
    <m/>
    <n v="94"/>
    <s v=""/>
    <n v="0"/>
    <x v="11"/>
    <s v="League"/>
    <s v="U125"/>
  </r>
  <r>
    <x v="87"/>
    <s v="2000-2001"/>
    <x v="13"/>
    <x v="9"/>
    <x v="4"/>
    <x v="1336"/>
    <m/>
    <n v="115"/>
    <s v=""/>
    <n v="0.5"/>
    <x v="80"/>
    <n v="11"/>
    <x v="2737"/>
    <x v="4783"/>
    <m/>
    <n v="98"/>
    <s v=""/>
    <n v="0.5"/>
    <x v="11"/>
    <s v="League"/>
    <s v="U125"/>
  </r>
  <r>
    <x v="87"/>
    <s v="2000-2001"/>
    <x v="13"/>
    <x v="9"/>
    <x v="4"/>
    <x v="1008"/>
    <m/>
    <n v="112"/>
    <s v=""/>
    <n v="1"/>
    <x v="80"/>
    <n v="11"/>
    <x v="4569"/>
    <x v="4786"/>
    <m/>
    <n v="87"/>
    <s v=""/>
    <n v="0"/>
    <x v="11"/>
    <s v="League"/>
    <s v="U125"/>
  </r>
  <r>
    <x v="87"/>
    <s v="2000-2001"/>
    <x v="13"/>
    <x v="9"/>
    <x v="5"/>
    <x v="723"/>
    <m/>
    <n v="114"/>
    <s v=""/>
    <n v="1"/>
    <x v="80"/>
    <n v="12"/>
    <x v="4568"/>
    <x v="4785"/>
    <m/>
    <n v="94"/>
    <s v=""/>
    <n v="0"/>
    <x v="11"/>
    <s v="League"/>
    <s v="U125"/>
  </r>
  <r>
    <x v="87"/>
    <s v="2000-2001"/>
    <x v="13"/>
    <x v="9"/>
    <x v="5"/>
    <x v="432"/>
    <m/>
    <n v="111"/>
    <s v=""/>
    <n v="0"/>
    <x v="80"/>
    <n v="12"/>
    <x v="4570"/>
    <x v="4787"/>
    <m/>
    <n v="82"/>
    <s v=""/>
    <n v="1"/>
    <x v="11"/>
    <s v="League"/>
    <s v="U125"/>
  </r>
  <r>
    <x v="87"/>
    <s v="2000-2001"/>
    <x v="13"/>
    <x v="9"/>
    <x v="6"/>
    <x v="1312"/>
    <m/>
    <n v="105"/>
    <s v=""/>
    <n v="1"/>
    <x v="80"/>
    <n v="13"/>
    <x v="2901"/>
    <x v="3106"/>
    <m/>
    <n v="75"/>
    <s v=""/>
    <n v="0"/>
    <x v="11"/>
    <s v="League"/>
    <s v="U125"/>
  </r>
  <r>
    <x v="87"/>
    <s v="2000-2001"/>
    <x v="13"/>
    <x v="9"/>
    <x v="6"/>
    <x v="1313"/>
    <m/>
    <n v="113"/>
    <s v=""/>
    <n v="0"/>
    <x v="80"/>
    <n v="13"/>
    <x v="3498"/>
    <x v="3710"/>
    <m/>
    <s v="UG"/>
    <s v=""/>
    <n v="1"/>
    <x v="11"/>
    <s v="League"/>
    <s v="U125"/>
  </r>
  <r>
    <x v="87"/>
    <s v="2000-2001"/>
    <x v="13"/>
    <x v="9"/>
    <x v="7"/>
    <x v="1008"/>
    <m/>
    <n v="114"/>
    <s v=""/>
    <n v="1"/>
    <x v="80"/>
    <n v="14"/>
    <x v="4569"/>
    <x v="4786"/>
    <m/>
    <n v="87"/>
    <s v=""/>
    <n v="0"/>
    <x v="11"/>
    <s v="League"/>
    <s v="U125"/>
  </r>
  <r>
    <x v="87"/>
    <s v="2000-2001"/>
    <x v="13"/>
    <x v="9"/>
    <x v="7"/>
    <x v="1344"/>
    <m/>
    <n v="103"/>
    <s v=""/>
    <n v="1"/>
    <x v="80"/>
    <n v="14"/>
    <x v="2543"/>
    <x v="2543"/>
    <m/>
    <n v="70"/>
    <s v=""/>
    <n v="0"/>
    <x v="11"/>
    <s v="League"/>
    <s v="U125"/>
  </r>
  <r>
    <x v="87"/>
    <s v="2000-2001"/>
    <x v="13"/>
    <x v="9"/>
    <x v="8"/>
    <x v="432"/>
    <m/>
    <n v="111"/>
    <s v=""/>
    <n v="1"/>
    <x v="80"/>
    <n v="15"/>
    <x v="4571"/>
    <x v="4788"/>
    <m/>
    <n v="87"/>
    <s v=""/>
    <n v="0"/>
    <x v="11"/>
    <s v="League"/>
    <s v="U125"/>
  </r>
  <r>
    <x v="87"/>
    <s v="2000-2001"/>
    <x v="13"/>
    <x v="9"/>
    <x v="8"/>
    <x v="1330"/>
    <m/>
    <n v="102"/>
    <s v=""/>
    <n v="0.5"/>
    <x v="80"/>
    <n v="15"/>
    <x v="4572"/>
    <x v="4789"/>
    <m/>
    <n v="57"/>
    <s v=""/>
    <n v="0.5"/>
    <x v="11"/>
    <s v="League"/>
    <s v="U125"/>
  </r>
  <r>
    <x v="87"/>
    <s v="2000-2001"/>
    <x v="13"/>
    <x v="9"/>
    <x v="9"/>
    <x v="1343"/>
    <m/>
    <n v="102"/>
    <s v=""/>
    <n v="0"/>
    <x v="80"/>
    <n v="16"/>
    <x v="3498"/>
    <x v="3710"/>
    <m/>
    <s v="UG"/>
    <s v=""/>
    <n v="1"/>
    <x v="11"/>
    <s v="League"/>
    <s v="U125"/>
  </r>
  <r>
    <x v="87"/>
    <s v="2000-2001"/>
    <x v="13"/>
    <x v="9"/>
    <x v="9"/>
    <x v="1312"/>
    <m/>
    <n v="105"/>
    <s v=""/>
    <n v="1"/>
    <x v="80"/>
    <n v="16"/>
    <x v="4573"/>
    <x v="4790"/>
    <m/>
    <n v="76"/>
    <s v=""/>
    <n v="0"/>
    <x v="11"/>
    <s v="League"/>
    <s v="U125"/>
  </r>
  <r>
    <x v="87"/>
    <s v="2000-2001"/>
    <x v="13"/>
    <x v="9"/>
    <x v="0"/>
    <x v="1300"/>
    <m/>
    <n v="122"/>
    <s v=""/>
    <n v="0.5"/>
    <x v="81"/>
    <n v="1"/>
    <x v="4574"/>
    <x v="4791"/>
    <m/>
    <n v="119"/>
    <s v=""/>
    <n v="0.5"/>
    <x v="11"/>
    <s v="League"/>
    <s v="U125"/>
  </r>
  <r>
    <x v="87"/>
    <s v="2000-2001"/>
    <x v="13"/>
    <x v="9"/>
    <x v="0"/>
    <x v="958"/>
    <m/>
    <n v="124"/>
    <s v=""/>
    <n v="1"/>
    <x v="81"/>
    <n v="1"/>
    <x v="4575"/>
    <x v="4792"/>
    <m/>
    <n v="117"/>
    <s v=""/>
    <n v="0"/>
    <x v="11"/>
    <s v="League"/>
    <s v="U125"/>
  </r>
  <r>
    <x v="87"/>
    <s v="2000-2001"/>
    <x v="13"/>
    <x v="9"/>
    <x v="54"/>
    <x v="1331"/>
    <m/>
    <n v="123"/>
    <s v=""/>
    <n v="0.5"/>
    <x v="81"/>
    <n v="2"/>
    <x v="4576"/>
    <x v="4793"/>
    <m/>
    <n v="114"/>
    <s v=""/>
    <n v="0.5"/>
    <x v="11"/>
    <s v="League"/>
    <s v="U125"/>
  </r>
  <r>
    <x v="87"/>
    <s v="2000-2001"/>
    <x v="13"/>
    <x v="9"/>
    <x v="54"/>
    <x v="958"/>
    <m/>
    <n v="124"/>
    <s v=""/>
    <n v="0.5"/>
    <x v="81"/>
    <n v="2"/>
    <x v="4576"/>
    <x v="4793"/>
    <m/>
    <n v="114"/>
    <s v=""/>
    <n v="0.5"/>
    <x v="11"/>
    <s v="League"/>
    <s v="U125"/>
  </r>
  <r>
    <x v="87"/>
    <s v="2000-2001"/>
    <x v="13"/>
    <x v="9"/>
    <x v="55"/>
    <x v="1326"/>
    <m/>
    <n v="124"/>
    <s v=""/>
    <n v="0"/>
    <x v="81"/>
    <n v="3"/>
    <x v="4577"/>
    <x v="4794"/>
    <m/>
    <n v="114"/>
    <s v=""/>
    <n v="1"/>
    <x v="11"/>
    <s v="League"/>
    <s v="U125"/>
  </r>
  <r>
    <x v="87"/>
    <s v="2000-2001"/>
    <x v="13"/>
    <x v="9"/>
    <x v="55"/>
    <x v="1300"/>
    <m/>
    <n v="122"/>
    <s v=""/>
    <n v="0"/>
    <x v="81"/>
    <n v="3"/>
    <x v="4577"/>
    <x v="4794"/>
    <m/>
    <n v="114"/>
    <s v=""/>
    <n v="1"/>
    <x v="11"/>
    <s v="League"/>
    <s v="U125"/>
  </r>
  <r>
    <x v="87"/>
    <s v="2000-2001"/>
    <x v="13"/>
    <x v="9"/>
    <x v="48"/>
    <x v="1326"/>
    <m/>
    <n v="124"/>
    <s v=""/>
    <n v="1"/>
    <x v="81"/>
    <n v="4"/>
    <x v="2437"/>
    <x v="2437"/>
    <m/>
    <n v="111"/>
    <s v=""/>
    <n v="0"/>
    <x v="11"/>
    <s v="League"/>
    <s v="U125"/>
  </r>
  <r>
    <x v="87"/>
    <s v="2000-2001"/>
    <x v="13"/>
    <x v="9"/>
    <x v="48"/>
    <x v="1313"/>
    <m/>
    <n v="113"/>
    <s v=""/>
    <n v="0"/>
    <x v="81"/>
    <n v="4"/>
    <x v="2437"/>
    <x v="2437"/>
    <m/>
    <n v="111"/>
    <s v=""/>
    <n v="1"/>
    <x v="11"/>
    <s v="League"/>
    <s v="U125"/>
  </r>
  <r>
    <x v="87"/>
    <s v="2000-2001"/>
    <x v="13"/>
    <x v="9"/>
    <x v="51"/>
    <x v="1204"/>
    <m/>
    <n v="117"/>
    <s v=""/>
    <n v="1"/>
    <x v="81"/>
    <n v="5"/>
    <x v="4578"/>
    <x v="4795"/>
    <m/>
    <n v="109"/>
    <s v=""/>
    <n v="0"/>
    <x v="11"/>
    <s v="League"/>
    <s v="U125"/>
  </r>
  <r>
    <x v="87"/>
    <s v="2000-2001"/>
    <x v="13"/>
    <x v="9"/>
    <x v="51"/>
    <x v="1333"/>
    <m/>
    <n v="116"/>
    <s v=""/>
    <n v="1"/>
    <x v="81"/>
    <n v="5"/>
    <x v="4579"/>
    <x v="4796"/>
    <m/>
    <n v="110"/>
    <s v=""/>
    <n v="0"/>
    <x v="11"/>
    <s v="League"/>
    <s v="U125"/>
  </r>
  <r>
    <x v="87"/>
    <s v="2000-2001"/>
    <x v="13"/>
    <x v="9"/>
    <x v="52"/>
    <x v="1336"/>
    <m/>
    <n v="115"/>
    <s v=""/>
    <n v="1"/>
    <x v="81"/>
    <n v="6"/>
    <x v="4580"/>
    <x v="4797"/>
    <m/>
    <n v="50"/>
    <s v=""/>
    <n v="0"/>
    <x v="11"/>
    <s v="League"/>
    <s v="U125"/>
  </r>
  <r>
    <x v="87"/>
    <s v="2000-2001"/>
    <x v="13"/>
    <x v="9"/>
    <x v="52"/>
    <x v="1345"/>
    <m/>
    <s v="UG"/>
    <s v=""/>
    <n v="0"/>
    <x v="81"/>
    <n v="6"/>
    <x v="4581"/>
    <x v="4798"/>
    <m/>
    <n v="107"/>
    <s v=""/>
    <n v="1"/>
    <x v="11"/>
    <s v="League"/>
    <s v="U125"/>
  </r>
  <r>
    <x v="87"/>
    <s v="2000-2001"/>
    <x v="13"/>
    <x v="9"/>
    <x v="53"/>
    <x v="1335"/>
    <m/>
    <n v="115"/>
    <s v=""/>
    <n v="0"/>
    <x v="81"/>
    <n v="7"/>
    <x v="3389"/>
    <x v="3599"/>
    <m/>
    <n v="108"/>
    <s v=""/>
    <n v="1"/>
    <x v="11"/>
    <s v="League"/>
    <s v="U125"/>
  </r>
  <r>
    <x v="87"/>
    <s v="2000-2001"/>
    <x v="13"/>
    <x v="9"/>
    <x v="53"/>
    <x v="1312"/>
    <m/>
    <n v="105"/>
    <s v=""/>
    <n v="0"/>
    <x v="81"/>
    <n v="7"/>
    <x v="4574"/>
    <x v="4791"/>
    <m/>
    <n v="102"/>
    <s v=""/>
    <n v="1"/>
    <x v="11"/>
    <s v="League"/>
    <s v="U125"/>
  </r>
  <r>
    <x v="87"/>
    <s v="2000-2001"/>
    <x v="13"/>
    <x v="9"/>
    <x v="1"/>
    <x v="1330"/>
    <m/>
    <n v="102"/>
    <s v=""/>
    <n v="1"/>
    <x v="81"/>
    <n v="8"/>
    <x v="4582"/>
    <x v="4799"/>
    <m/>
    <n v="99"/>
    <s v=""/>
    <n v="0"/>
    <x v="11"/>
    <s v="League"/>
    <s v="U125"/>
  </r>
  <r>
    <x v="87"/>
    <s v="2000-2001"/>
    <x v="13"/>
    <x v="9"/>
    <x v="1"/>
    <x v="1327"/>
    <m/>
    <n v="115"/>
    <s v=""/>
    <n v="0"/>
    <x v="81"/>
    <n v="8"/>
    <x v="4583"/>
    <x v="4800"/>
    <m/>
    <s v="UG"/>
    <s v=""/>
    <n v="1"/>
    <x v="11"/>
    <s v="League"/>
    <s v="U125"/>
  </r>
  <r>
    <x v="87"/>
    <s v="2000-2001"/>
    <x v="13"/>
    <x v="9"/>
    <x v="2"/>
    <x v="1305"/>
    <m/>
    <n v="110"/>
    <s v=""/>
    <n v="0"/>
    <x v="81"/>
    <n v="9"/>
    <x v="4584"/>
    <x v="4801"/>
    <m/>
    <n v="95"/>
    <s v=""/>
    <n v="1"/>
    <x v="11"/>
    <s v="League"/>
    <s v="U125"/>
  </r>
  <r>
    <x v="87"/>
    <s v="2000-2001"/>
    <x v="13"/>
    <x v="9"/>
    <x v="2"/>
    <x v="1337"/>
    <m/>
    <n v="115"/>
    <s v=""/>
    <n v="0"/>
    <x v="81"/>
    <n v="9"/>
    <x v="4584"/>
    <x v="4801"/>
    <m/>
    <n v="95"/>
    <s v=""/>
    <n v="1"/>
    <x v="11"/>
    <s v="League"/>
    <s v="U125"/>
  </r>
  <r>
    <x v="87"/>
    <s v="2000-2001"/>
    <x v="13"/>
    <x v="9"/>
    <x v="3"/>
    <x v="723"/>
    <m/>
    <n v="114"/>
    <s v=""/>
    <n v="1"/>
    <x v="81"/>
    <n v="10"/>
    <x v="4585"/>
    <x v="4802"/>
    <m/>
    <n v="99"/>
    <s v=""/>
    <n v="0"/>
    <x v="11"/>
    <s v="League"/>
    <s v="U125"/>
  </r>
  <r>
    <x v="87"/>
    <s v="2000-2001"/>
    <x v="13"/>
    <x v="9"/>
    <x v="3"/>
    <x v="1307"/>
    <m/>
    <n v="109"/>
    <s v=""/>
    <n v="0"/>
    <x v="81"/>
    <n v="10"/>
    <x v="4586"/>
    <x v="4803"/>
    <m/>
    <n v="87"/>
    <s v=""/>
    <n v="1"/>
    <x v="11"/>
    <s v="League"/>
    <s v="U125"/>
  </r>
  <r>
    <x v="87"/>
    <s v="2000-2001"/>
    <x v="13"/>
    <x v="9"/>
    <x v="4"/>
    <x v="1099"/>
    <m/>
    <n v="107"/>
    <s v=""/>
    <n v="0"/>
    <x v="81"/>
    <n v="11"/>
    <x v="4587"/>
    <x v="4804"/>
    <m/>
    <n v="85"/>
    <s v=""/>
    <n v="1"/>
    <x v="11"/>
    <s v="League"/>
    <s v="U125"/>
  </r>
  <r>
    <x v="87"/>
    <s v="2000-2001"/>
    <x v="13"/>
    <x v="9"/>
    <x v="4"/>
    <x v="1313"/>
    <m/>
    <n v="113"/>
    <s v=""/>
    <n v="1"/>
    <x v="81"/>
    <n v="11"/>
    <x v="4588"/>
    <x v="4805"/>
    <m/>
    <n v="94"/>
    <s v=""/>
    <n v="0"/>
    <x v="11"/>
    <s v="League"/>
    <s v="U125"/>
  </r>
  <r>
    <x v="87"/>
    <s v="2000-2001"/>
    <x v="13"/>
    <x v="9"/>
    <x v="5"/>
    <x v="1328"/>
    <m/>
    <n v="107"/>
    <s v=""/>
    <n v="0"/>
    <x v="81"/>
    <n v="12"/>
    <x v="4589"/>
    <x v="4806"/>
    <m/>
    <n v="84"/>
    <s v=""/>
    <n v="1"/>
    <x v="11"/>
    <s v="League"/>
    <s v="U125"/>
  </r>
  <r>
    <x v="87"/>
    <s v="2000-2001"/>
    <x v="13"/>
    <x v="9"/>
    <x v="5"/>
    <x v="1328"/>
    <m/>
    <n v="113"/>
    <s v=""/>
    <n v="1"/>
    <x v="81"/>
    <n v="12"/>
    <x v="4587"/>
    <x v="4804"/>
    <m/>
    <n v="85"/>
    <s v=""/>
    <n v="0"/>
    <x v="11"/>
    <s v="League"/>
    <s v="U125"/>
  </r>
  <r>
    <x v="87"/>
    <s v="2000-2001"/>
    <x v="13"/>
    <x v="9"/>
    <x v="6"/>
    <x v="1307"/>
    <m/>
    <n v="113"/>
    <s v=""/>
    <n v="1"/>
    <x v="81"/>
    <n v="13"/>
    <x v="4589"/>
    <x v="4806"/>
    <m/>
    <n v="84"/>
    <s v=""/>
    <n v="0"/>
    <x v="11"/>
    <s v="League"/>
    <s v="U125"/>
  </r>
  <r>
    <x v="87"/>
    <s v="2000-2001"/>
    <x v="13"/>
    <x v="9"/>
    <x v="6"/>
    <x v="1344"/>
    <m/>
    <n v="104"/>
    <s v=""/>
    <n v="1"/>
    <x v="81"/>
    <n v="13"/>
    <x v="4590"/>
    <x v="4807"/>
    <m/>
    <n v="83"/>
    <s v=""/>
    <n v="0"/>
    <x v="11"/>
    <s v="League"/>
    <s v="U125"/>
  </r>
  <r>
    <x v="87"/>
    <s v="2000-2001"/>
    <x v="13"/>
    <x v="9"/>
    <x v="7"/>
    <x v="1008"/>
    <m/>
    <n v="112"/>
    <s v=""/>
    <n v="0.5"/>
    <x v="81"/>
    <n v="14"/>
    <x v="4590"/>
    <x v="4807"/>
    <m/>
    <n v="83"/>
    <s v=""/>
    <n v="0.5"/>
    <x v="11"/>
    <s v="League"/>
    <s v="U125"/>
  </r>
  <r>
    <x v="87"/>
    <s v="2000-2001"/>
    <x v="13"/>
    <x v="9"/>
    <x v="7"/>
    <x v="1329"/>
    <m/>
    <n v="101"/>
    <s v=""/>
    <n v="1"/>
    <x v="81"/>
    <n v="14"/>
    <x v="1903"/>
    <x v="1903"/>
    <m/>
    <n v="79"/>
    <s v=""/>
    <n v="0"/>
    <x v="11"/>
    <s v="League"/>
    <s v="U125"/>
  </r>
  <r>
    <x v="87"/>
    <s v="2000-2001"/>
    <x v="13"/>
    <x v="9"/>
    <x v="8"/>
    <x v="151"/>
    <m/>
    <s v="UG"/>
    <s v=""/>
    <n v="0"/>
    <x v="81"/>
    <n v="15"/>
    <x v="4591"/>
    <x v="4808"/>
    <m/>
    <n v="69"/>
    <s v=""/>
    <n v="1"/>
    <x v="11"/>
    <s v="League"/>
    <s v="U125"/>
  </r>
  <r>
    <x v="87"/>
    <s v="2000-2001"/>
    <x v="13"/>
    <x v="9"/>
    <x v="8"/>
    <x v="1344"/>
    <m/>
    <n v="103"/>
    <s v=""/>
    <n v="1"/>
    <x v="81"/>
    <n v="15"/>
    <x v="4591"/>
    <x v="4808"/>
    <m/>
    <n v="69"/>
    <s v=""/>
    <n v="0"/>
    <x v="11"/>
    <s v="League"/>
    <s v="U125"/>
  </r>
  <r>
    <x v="87"/>
    <s v="2000-2001"/>
    <x v="13"/>
    <x v="9"/>
    <x v="9"/>
    <x v="1330"/>
    <m/>
    <n v="102"/>
    <s v=""/>
    <n v="1"/>
    <x v="81"/>
    <n v="16"/>
    <x v="4592"/>
    <x v="4809"/>
    <m/>
    <n v="68"/>
    <s v=""/>
    <n v="0"/>
    <x v="11"/>
    <s v="League"/>
    <s v="U125"/>
  </r>
  <r>
    <x v="88"/>
    <d v="2001-10-13T00:00:00"/>
    <x v="13"/>
    <x v="0"/>
    <x v="0"/>
    <x v="1118"/>
    <m/>
    <n v="187"/>
    <s v=""/>
    <n v="0.5"/>
    <x v="13"/>
    <n v="1"/>
    <x v="3351"/>
    <x v="3561"/>
    <m/>
    <n v="203"/>
    <s v=""/>
    <n v="0.5"/>
    <x v="9"/>
    <s v="League"/>
    <s v="Harold Meek"/>
  </r>
  <r>
    <x v="88"/>
    <d v="2001-10-13T00:00:00"/>
    <x v="13"/>
    <x v="0"/>
    <x v="54"/>
    <x v="869"/>
    <m/>
    <n v="166"/>
    <s v=""/>
    <n v="0.5"/>
    <x v="13"/>
    <n v="2"/>
    <x v="3646"/>
    <x v="3858"/>
    <m/>
    <n v="197"/>
    <s v=""/>
    <n v="0.5"/>
    <x v="9"/>
    <s v="League"/>
    <s v="Harold Meek"/>
  </r>
  <r>
    <x v="88"/>
    <d v="2001-10-13T00:00:00"/>
    <x v="13"/>
    <x v="0"/>
    <x v="55"/>
    <x v="1314"/>
    <m/>
    <n v="165"/>
    <s v=""/>
    <n v="0"/>
    <x v="13"/>
    <n v="3"/>
    <x v="3349"/>
    <x v="3559"/>
    <m/>
    <n v="188"/>
    <s v=""/>
    <n v="1"/>
    <x v="9"/>
    <s v="League"/>
    <s v="Harold Meek"/>
  </r>
  <r>
    <x v="88"/>
    <d v="2001-10-13T00:00:00"/>
    <x v="13"/>
    <x v="0"/>
    <x v="48"/>
    <x v="1293"/>
    <m/>
    <s v="UG"/>
    <s v=""/>
    <n v="0"/>
    <x v="13"/>
    <n v="4"/>
    <x v="4116"/>
    <x v="4332"/>
    <m/>
    <n v="185"/>
    <s v=""/>
    <n v="1"/>
    <x v="9"/>
    <s v="League"/>
    <s v="Harold Meek"/>
  </r>
  <r>
    <x v="88"/>
    <d v="2001-10-13T00:00:00"/>
    <x v="13"/>
    <x v="0"/>
    <x v="51"/>
    <x v="1170"/>
    <m/>
    <n v="163"/>
    <s v=""/>
    <n v="0"/>
    <x v="13"/>
    <n v="5"/>
    <x v="4276"/>
    <x v="4492"/>
    <m/>
    <n v="178"/>
    <s v=""/>
    <n v="1"/>
    <x v="9"/>
    <s v="League"/>
    <s v="Harold Meek"/>
  </r>
  <r>
    <x v="88"/>
    <d v="2001-10-13T00:00:00"/>
    <x v="13"/>
    <x v="0"/>
    <x v="52"/>
    <x v="447"/>
    <m/>
    <n v="162"/>
    <s v=""/>
    <n v="0.5"/>
    <x v="13"/>
    <n v="6"/>
    <x v="2418"/>
    <x v="2418"/>
    <m/>
    <n v="178"/>
    <s v=""/>
    <n v="0.5"/>
    <x v="9"/>
    <s v="League"/>
    <s v="Harold Meek"/>
  </r>
  <r>
    <x v="88"/>
    <d v="2001-10-13T00:00:00"/>
    <x v="13"/>
    <x v="0"/>
    <x v="53"/>
    <x v="1108"/>
    <m/>
    <n v="153"/>
    <s v=""/>
    <n v="0"/>
    <x v="13"/>
    <n v="7"/>
    <x v="4380"/>
    <x v="4596"/>
    <m/>
    <n v="175"/>
    <s v=""/>
    <n v="1"/>
    <x v="9"/>
    <s v="League"/>
    <s v="Harold Meek"/>
  </r>
  <r>
    <x v="88"/>
    <d v="2001-10-13T00:00:00"/>
    <x v="13"/>
    <x v="0"/>
    <x v="1"/>
    <x v="943"/>
    <m/>
    <n v="147"/>
    <s v=""/>
    <n v="0"/>
    <x v="13"/>
    <n v="8"/>
    <x v="4277"/>
    <x v="4493"/>
    <m/>
    <n v="173"/>
    <s v=""/>
    <n v="1"/>
    <x v="9"/>
    <s v="League"/>
    <s v="Harold Meek"/>
  </r>
  <r>
    <x v="88"/>
    <d v="2001-10-13T00:00:00"/>
    <x v="13"/>
    <x v="0"/>
    <x v="2"/>
    <x v="1316"/>
    <m/>
    <n v="144"/>
    <s v=""/>
    <n v="0.5"/>
    <x v="13"/>
    <n v="9"/>
    <x v="3342"/>
    <x v="3552"/>
    <m/>
    <n v="172"/>
    <s v=""/>
    <n v="0.5"/>
    <x v="9"/>
    <s v="League"/>
    <s v="Harold Meek"/>
  </r>
  <r>
    <x v="88"/>
    <d v="2001-10-13T00:00:00"/>
    <x v="13"/>
    <x v="0"/>
    <x v="3"/>
    <x v="1346"/>
    <m/>
    <n v="142"/>
    <s v=""/>
    <n v="0.5"/>
    <x v="13"/>
    <n v="10"/>
    <x v="3786"/>
    <x v="4000"/>
    <m/>
    <n v="168"/>
    <s v=""/>
    <n v="0.5"/>
    <x v="9"/>
    <s v="League"/>
    <s v="Harold Meek"/>
  </r>
  <r>
    <x v="88"/>
    <d v="2001-10-13T00:00:00"/>
    <x v="13"/>
    <x v="0"/>
    <x v="4"/>
    <x v="762"/>
    <m/>
    <n v="142"/>
    <s v=""/>
    <n v="0.5"/>
    <x v="13"/>
    <n v="11"/>
    <x v="4440"/>
    <x v="4656"/>
    <m/>
    <n v="163"/>
    <s v=""/>
    <n v="0.5"/>
    <x v="9"/>
    <s v="League"/>
    <s v="Harold Meek"/>
  </r>
  <r>
    <x v="88"/>
    <d v="2001-10-13T00:00:00"/>
    <x v="13"/>
    <x v="0"/>
    <x v="5"/>
    <x v="1347"/>
    <m/>
    <n v="134"/>
    <s v=""/>
    <n v="0.5"/>
    <x v="13"/>
    <n v="12"/>
    <x v="4593"/>
    <x v="4810"/>
    <m/>
    <n v="162"/>
    <s v=""/>
    <n v="0.5"/>
    <x v="9"/>
    <s v="League"/>
    <s v="Harold Meek"/>
  </r>
  <r>
    <x v="88"/>
    <d v="2001-10-13T00:00:00"/>
    <x v="13"/>
    <x v="0"/>
    <x v="6"/>
    <x v="1302"/>
    <m/>
    <n v="133"/>
    <s v=""/>
    <n v="0"/>
    <x v="13"/>
    <n v="13"/>
    <x v="3226"/>
    <x v="3436"/>
    <m/>
    <n v="162"/>
    <s v=""/>
    <n v="1"/>
    <x v="9"/>
    <s v="League"/>
    <s v="Harold Meek"/>
  </r>
  <r>
    <x v="88"/>
    <d v="2001-10-13T00:00:00"/>
    <x v="13"/>
    <x v="0"/>
    <x v="7"/>
    <x v="1331"/>
    <m/>
    <n v="132"/>
    <s v=""/>
    <n v="0"/>
    <x v="13"/>
    <n v="14"/>
    <x v="3346"/>
    <x v="3556"/>
    <m/>
    <n v="162"/>
    <s v=""/>
    <n v="1"/>
    <x v="9"/>
    <s v="League"/>
    <s v="Harold Meek"/>
  </r>
  <r>
    <x v="88"/>
    <d v="2001-10-13T00:00:00"/>
    <x v="13"/>
    <x v="0"/>
    <x v="8"/>
    <x v="1311"/>
    <m/>
    <n v="130"/>
    <s v=""/>
    <n v="0"/>
    <x v="13"/>
    <n v="15"/>
    <x v="4285"/>
    <x v="4501"/>
    <m/>
    <n v="160"/>
    <s v=""/>
    <n v="1"/>
    <x v="9"/>
    <s v="League"/>
    <s v="Harold Meek"/>
  </r>
  <r>
    <x v="88"/>
    <d v="2001-10-13T00:00:00"/>
    <x v="13"/>
    <x v="0"/>
    <x v="9"/>
    <x v="151"/>
    <m/>
    <s v=""/>
    <s v=""/>
    <n v="0"/>
    <x v="13"/>
    <n v="16"/>
    <x v="4283"/>
    <x v="4499"/>
    <m/>
    <n v="155"/>
    <s v=""/>
    <n v="1"/>
    <x v="9"/>
    <s v="League"/>
    <s v="Harold Meek"/>
  </r>
  <r>
    <x v="88"/>
    <d v="2001-10-13T00:00:00"/>
    <x v="13"/>
    <x v="3"/>
    <x v="0"/>
    <x v="554"/>
    <m/>
    <s v="UG"/>
    <s v=""/>
    <n v="1"/>
    <x v="51"/>
    <n v="1"/>
    <x v="2970"/>
    <x v="3178"/>
    <m/>
    <n v="150"/>
    <s v=""/>
    <n v="0"/>
    <x v="9"/>
    <s v="League"/>
    <s v="Wayling"/>
  </r>
  <r>
    <x v="88"/>
    <d v="2001-10-13T00:00:00"/>
    <x v="13"/>
    <x v="3"/>
    <x v="54"/>
    <x v="403"/>
    <m/>
    <n v="129"/>
    <s v=""/>
    <n v="0"/>
    <x v="51"/>
    <n v="2"/>
    <x v="4594"/>
    <x v="4811"/>
    <m/>
    <n v="153"/>
    <s v=""/>
    <n v="1"/>
    <x v="9"/>
    <s v="League"/>
    <s v="Wayling"/>
  </r>
  <r>
    <x v="88"/>
    <d v="2001-10-13T00:00:00"/>
    <x v="13"/>
    <x v="3"/>
    <x v="55"/>
    <x v="491"/>
    <m/>
    <n v="128"/>
    <s v=""/>
    <n v="0"/>
    <x v="51"/>
    <n v="3"/>
    <x v="2531"/>
    <x v="2531"/>
    <m/>
    <n v="147"/>
    <s v=""/>
    <n v="1"/>
    <x v="9"/>
    <s v="League"/>
    <s v="Wayling"/>
  </r>
  <r>
    <x v="88"/>
    <d v="2001-10-13T00:00:00"/>
    <x v="13"/>
    <x v="3"/>
    <x v="48"/>
    <x v="1319"/>
    <m/>
    <n v="126"/>
    <s v=""/>
    <n v="0"/>
    <x v="51"/>
    <n v="4"/>
    <x v="1740"/>
    <x v="1740"/>
    <m/>
    <n v="147"/>
    <s v=""/>
    <n v="1"/>
    <x v="9"/>
    <s v="League"/>
    <s v="Wayling"/>
  </r>
  <r>
    <x v="88"/>
    <d v="2001-10-13T00:00:00"/>
    <x v="13"/>
    <x v="3"/>
    <x v="51"/>
    <x v="958"/>
    <m/>
    <n v="124"/>
    <s v=""/>
    <n v="1"/>
    <x v="51"/>
    <n v="5"/>
    <x v="3844"/>
    <x v="4058"/>
    <m/>
    <n v="148"/>
    <s v=""/>
    <n v="0"/>
    <x v="9"/>
    <s v="League"/>
    <s v="Wayling"/>
  </r>
  <r>
    <x v="88"/>
    <d v="2001-10-13T00:00:00"/>
    <x v="13"/>
    <x v="3"/>
    <x v="52"/>
    <x v="1348"/>
    <m/>
    <n v="121"/>
    <s v=""/>
    <n v="0"/>
    <x v="51"/>
    <n v="6"/>
    <x v="2208"/>
    <x v="2208"/>
    <m/>
    <n v="144"/>
    <s v=""/>
    <n v="1"/>
    <x v="9"/>
    <s v="League"/>
    <s v="Wayling"/>
  </r>
  <r>
    <x v="88"/>
    <d v="2001-10-13T00:00:00"/>
    <x v="13"/>
    <x v="3"/>
    <x v="53"/>
    <x v="1313"/>
    <m/>
    <n v="120"/>
    <s v=""/>
    <n v="0"/>
    <x v="51"/>
    <n v="7"/>
    <x v="4595"/>
    <x v="4812"/>
    <m/>
    <n v="136"/>
    <s v=""/>
    <n v="1"/>
    <x v="9"/>
    <s v="League"/>
    <s v="Wayling"/>
  </r>
  <r>
    <x v="88"/>
    <d v="2001-10-13T00:00:00"/>
    <x v="13"/>
    <x v="3"/>
    <x v="1"/>
    <x v="1008"/>
    <m/>
    <n v="114"/>
    <s v=""/>
    <n v="0.5"/>
    <x v="51"/>
    <n v="8"/>
    <x v="4289"/>
    <x v="4505"/>
    <m/>
    <n v="129"/>
    <s v=""/>
    <n v="0.5"/>
    <x v="9"/>
    <s v="League"/>
    <s v="Wayling"/>
  </r>
  <r>
    <x v="88"/>
    <d v="2001-11-03T00:00:00"/>
    <x v="13"/>
    <x v="0"/>
    <x v="0"/>
    <x v="1118"/>
    <m/>
    <n v="187"/>
    <s v=""/>
    <n v="0.5"/>
    <x v="50"/>
    <n v="1"/>
    <x v="3264"/>
    <x v="3474"/>
    <m/>
    <n v="183"/>
    <s v=""/>
    <n v="0.5"/>
    <x v="9"/>
    <s v="League"/>
    <s v="Harold Meek"/>
  </r>
  <r>
    <x v="88"/>
    <d v="2001-11-03T00:00:00"/>
    <x v="13"/>
    <x v="0"/>
    <x v="54"/>
    <x v="1275"/>
    <m/>
    <n v="175"/>
    <s v=""/>
    <n v="0.5"/>
    <x v="50"/>
    <n v="2"/>
    <x v="3043"/>
    <x v="3251"/>
    <m/>
    <n v="164"/>
    <s v=""/>
    <n v="0.5"/>
    <x v="9"/>
    <s v="League"/>
    <s v="Harold Meek"/>
  </r>
  <r>
    <x v="88"/>
    <d v="2001-11-03T00:00:00"/>
    <x v="13"/>
    <x v="0"/>
    <x v="55"/>
    <x v="869"/>
    <m/>
    <n v="166"/>
    <s v=""/>
    <n v="0.5"/>
    <x v="50"/>
    <n v="3"/>
    <x v="3877"/>
    <x v="4091"/>
    <m/>
    <n v="152"/>
    <s v=""/>
    <n v="0.5"/>
    <x v="9"/>
    <s v="League"/>
    <s v="Harold Meek"/>
  </r>
  <r>
    <x v="88"/>
    <d v="2001-11-03T00:00:00"/>
    <x v="13"/>
    <x v="0"/>
    <x v="48"/>
    <x v="1314"/>
    <m/>
    <n v="165"/>
    <s v=""/>
    <n v="1"/>
    <x v="50"/>
    <n v="4"/>
    <x v="4470"/>
    <x v="4686"/>
    <m/>
    <n v="150"/>
    <s v=""/>
    <n v="0"/>
    <x v="9"/>
    <s v="League"/>
    <s v="Harold Meek"/>
  </r>
  <r>
    <x v="88"/>
    <d v="2001-11-03T00:00:00"/>
    <x v="13"/>
    <x v="0"/>
    <x v="51"/>
    <x v="447"/>
    <m/>
    <n v="162"/>
    <s v=""/>
    <n v="1"/>
    <x v="50"/>
    <n v="5"/>
    <x v="4406"/>
    <x v="4622"/>
    <m/>
    <n v="150"/>
    <s v=""/>
    <n v="0"/>
    <x v="9"/>
    <s v="League"/>
    <s v="Harold Meek"/>
  </r>
  <r>
    <x v="88"/>
    <d v="2001-11-03T00:00:00"/>
    <x v="13"/>
    <x v="0"/>
    <x v="52"/>
    <x v="568"/>
    <m/>
    <n v="161"/>
    <s v=""/>
    <n v="0"/>
    <x v="50"/>
    <n v="6"/>
    <x v="4426"/>
    <x v="4642"/>
    <m/>
    <n v="143"/>
    <s v=""/>
    <n v="1"/>
    <x v="9"/>
    <s v="League"/>
    <s v="Harold Meek"/>
  </r>
  <r>
    <x v="88"/>
    <d v="2001-11-03T00:00:00"/>
    <x v="13"/>
    <x v="0"/>
    <x v="53"/>
    <x v="1108"/>
    <m/>
    <n v="153"/>
    <s v=""/>
    <n v="0.5"/>
    <x v="50"/>
    <n v="7"/>
    <x v="4473"/>
    <x v="4689"/>
    <m/>
    <n v="141"/>
    <s v=""/>
    <n v="0.5"/>
    <x v="9"/>
    <s v="League"/>
    <s v="Harold Meek"/>
  </r>
  <r>
    <x v="88"/>
    <d v="2001-11-03T00:00:00"/>
    <x v="13"/>
    <x v="0"/>
    <x v="1"/>
    <x v="1217"/>
    <m/>
    <n v="147"/>
    <s v=""/>
    <n v="1"/>
    <x v="50"/>
    <n v="8"/>
    <x v="3489"/>
    <x v="3701"/>
    <m/>
    <n v="139"/>
    <s v=""/>
    <n v="0"/>
    <x v="9"/>
    <s v="League"/>
    <s v="Harold Meek"/>
  </r>
  <r>
    <x v="88"/>
    <d v="2001-11-03T00:00:00"/>
    <x v="13"/>
    <x v="0"/>
    <x v="2"/>
    <x v="762"/>
    <m/>
    <n v="142"/>
    <s v=""/>
    <n v="1"/>
    <x v="50"/>
    <n v="9"/>
    <x v="4093"/>
    <x v="4309"/>
    <m/>
    <s v="UG"/>
    <s v=""/>
    <n v="0"/>
    <x v="9"/>
    <s v="League"/>
    <s v="Harold Meek"/>
  </r>
  <r>
    <x v="88"/>
    <d v="2001-11-03T00:00:00"/>
    <x v="13"/>
    <x v="0"/>
    <x v="3"/>
    <x v="554"/>
    <m/>
    <s v="UG"/>
    <s v=""/>
    <n v="0.5"/>
    <x v="50"/>
    <n v="10"/>
    <x v="4471"/>
    <x v="4687"/>
    <m/>
    <n v="123"/>
    <s v=""/>
    <n v="0.5"/>
    <x v="9"/>
    <s v="League"/>
    <s v="Harold Meek"/>
  </r>
  <r>
    <x v="88"/>
    <d v="2001-11-03T00:00:00"/>
    <x v="13"/>
    <x v="0"/>
    <x v="4"/>
    <x v="1282"/>
    <m/>
    <n v="136"/>
    <s v=""/>
    <n v="1"/>
    <x v="50"/>
    <n v="11"/>
    <x v="4596"/>
    <x v="4813"/>
    <m/>
    <n v="121"/>
    <s v=""/>
    <n v="0"/>
    <x v="9"/>
    <s v="League"/>
    <s v="Harold Meek"/>
  </r>
  <r>
    <x v="88"/>
    <d v="2001-11-03T00:00:00"/>
    <x v="13"/>
    <x v="0"/>
    <x v="5"/>
    <x v="1349"/>
    <m/>
    <s v="UG"/>
    <s v=""/>
    <n v="1"/>
    <x v="50"/>
    <n v="12"/>
    <x v="3262"/>
    <x v="3472"/>
    <m/>
    <n v="120"/>
    <s v=""/>
    <n v="0"/>
    <x v="9"/>
    <s v="League"/>
    <s v="Harold Meek"/>
  </r>
  <r>
    <x v="88"/>
    <d v="2001-11-03T00:00:00"/>
    <x v="13"/>
    <x v="0"/>
    <x v="6"/>
    <x v="403"/>
    <m/>
    <n v="129"/>
    <s v=""/>
    <n v="0.5"/>
    <x v="50"/>
    <n v="13"/>
    <x v="4597"/>
    <x v="4814"/>
    <m/>
    <n v="95"/>
    <s v=""/>
    <n v="0.5"/>
    <x v="9"/>
    <s v="League"/>
    <s v="Harold Meek"/>
  </r>
  <r>
    <x v="88"/>
    <d v="2001-11-03T00:00:00"/>
    <x v="13"/>
    <x v="0"/>
    <x v="7"/>
    <x v="958"/>
    <m/>
    <n v="124"/>
    <s v=""/>
    <n v="1"/>
    <x v="50"/>
    <n v="14"/>
    <x v="4598"/>
    <x v="4815"/>
    <m/>
    <n v="92"/>
    <s v=""/>
    <n v="0"/>
    <x v="9"/>
    <s v="League"/>
    <s v="Harold Meek"/>
  </r>
  <r>
    <x v="88"/>
    <d v="2001-11-03T00:00:00"/>
    <x v="13"/>
    <x v="0"/>
    <x v="8"/>
    <x v="151"/>
    <m/>
    <s v=""/>
    <s v=""/>
    <n v="0"/>
    <x v="50"/>
    <n v="15"/>
    <x v="160"/>
    <x v="160"/>
    <m/>
    <m/>
    <s v=""/>
    <n v="0"/>
    <x v="9"/>
    <s v="League"/>
    <s v="Harold Meek"/>
  </r>
  <r>
    <x v="88"/>
    <d v="2001-11-03T00:00:00"/>
    <x v="13"/>
    <x v="0"/>
    <x v="9"/>
    <x v="151"/>
    <m/>
    <s v=""/>
    <s v=""/>
    <n v="0"/>
    <x v="50"/>
    <n v="16"/>
    <x v="160"/>
    <x v="160"/>
    <m/>
    <m/>
    <s v=""/>
    <n v="0"/>
    <x v="9"/>
    <s v="League"/>
    <s v="Harold Meek"/>
  </r>
  <r>
    <x v="88"/>
    <d v="2002-01-11T00:00:00"/>
    <x v="13"/>
    <x v="0"/>
    <x v="0"/>
    <x v="1118"/>
    <m/>
    <n v="187"/>
    <s v=""/>
    <n v="0.5"/>
    <x v="14"/>
    <n v="1"/>
    <x v="3801"/>
    <x v="4015"/>
    <m/>
    <n v="205"/>
    <s v=""/>
    <n v="0.5"/>
    <x v="9"/>
    <s v="League"/>
    <s v="Harold Meek"/>
  </r>
  <r>
    <x v="88"/>
    <d v="2002-01-11T00:00:00"/>
    <x v="13"/>
    <x v="0"/>
    <x v="54"/>
    <x v="1275"/>
    <m/>
    <n v="175"/>
    <s v=""/>
    <n v="0"/>
    <x v="14"/>
    <n v="2"/>
    <x v="4599"/>
    <x v="4816"/>
    <m/>
    <n v="199"/>
    <s v=""/>
    <n v="1"/>
    <x v="9"/>
    <s v="League"/>
    <s v="Harold Meek"/>
  </r>
  <r>
    <x v="88"/>
    <d v="2002-01-11T00:00:00"/>
    <x v="13"/>
    <x v="0"/>
    <x v="55"/>
    <x v="869"/>
    <m/>
    <n v="166"/>
    <s v=""/>
    <n v="0"/>
    <x v="14"/>
    <n v="3"/>
    <x v="4200"/>
    <x v="4416"/>
    <m/>
    <n v="169"/>
    <s v=""/>
    <n v="1"/>
    <x v="9"/>
    <s v="League"/>
    <s v="Harold Meek"/>
  </r>
  <r>
    <x v="88"/>
    <d v="2002-01-11T00:00:00"/>
    <x v="13"/>
    <x v="0"/>
    <x v="48"/>
    <x v="1314"/>
    <m/>
    <n v="165"/>
    <s v=""/>
    <n v="1"/>
    <x v="14"/>
    <n v="4"/>
    <x v="4600"/>
    <x v="4817"/>
    <m/>
    <s v="UG"/>
    <s v=""/>
    <n v="0"/>
    <x v="9"/>
    <s v="League"/>
    <s v="Harold Meek"/>
  </r>
  <r>
    <x v="88"/>
    <d v="2002-01-11T00:00:00"/>
    <x v="13"/>
    <x v="0"/>
    <x v="51"/>
    <x v="1170"/>
    <m/>
    <n v="163"/>
    <s v=""/>
    <n v="0"/>
    <x v="14"/>
    <n v="5"/>
    <x v="3035"/>
    <x v="3243"/>
    <m/>
    <n v="158"/>
    <s v=""/>
    <n v="1"/>
    <x v="9"/>
    <s v="League"/>
    <s v="Harold Meek"/>
  </r>
  <r>
    <x v="88"/>
    <d v="2002-01-11T00:00:00"/>
    <x v="13"/>
    <x v="0"/>
    <x v="52"/>
    <x v="447"/>
    <m/>
    <n v="162"/>
    <s v=""/>
    <n v="0.5"/>
    <x v="14"/>
    <n v="6"/>
    <x v="1164"/>
    <x v="1164"/>
    <m/>
    <n v="155"/>
    <s v=""/>
    <n v="0.5"/>
    <x v="9"/>
    <s v="League"/>
    <s v="Harold Meek"/>
  </r>
  <r>
    <x v="88"/>
    <d v="2002-01-11T00:00:00"/>
    <x v="13"/>
    <x v="0"/>
    <x v="53"/>
    <x v="151"/>
    <m/>
    <s v=""/>
    <s v=""/>
    <n v="0"/>
    <x v="14"/>
    <n v="7"/>
    <x v="3041"/>
    <x v="3249"/>
    <m/>
    <n v="155"/>
    <s v=""/>
    <n v="1"/>
    <x v="9"/>
    <s v="League"/>
    <s v="Harold Meek"/>
  </r>
  <r>
    <x v="88"/>
    <d v="2002-01-11T00:00:00"/>
    <x v="13"/>
    <x v="0"/>
    <x v="1"/>
    <x v="1346"/>
    <m/>
    <n v="142"/>
    <s v=""/>
    <n v="1"/>
    <x v="14"/>
    <n v="8"/>
    <x v="4508"/>
    <x v="4724"/>
    <m/>
    <n v="155"/>
    <s v=""/>
    <n v="0"/>
    <x v="9"/>
    <s v="League"/>
    <s v="Harold Meek"/>
  </r>
  <r>
    <x v="88"/>
    <d v="2002-01-11T00:00:00"/>
    <x v="13"/>
    <x v="0"/>
    <x v="2"/>
    <x v="1287"/>
    <m/>
    <n v="141"/>
    <s v=""/>
    <n v="1"/>
    <x v="14"/>
    <n v="9"/>
    <x v="1530"/>
    <x v="1530"/>
    <m/>
    <n v="151"/>
    <s v=""/>
    <n v="0"/>
    <x v="9"/>
    <s v="League"/>
    <s v="Harold Meek"/>
  </r>
  <r>
    <x v="88"/>
    <d v="2002-01-11T00:00:00"/>
    <x v="13"/>
    <x v="0"/>
    <x v="3"/>
    <x v="1302"/>
    <m/>
    <n v="133"/>
    <s v=""/>
    <n v="0"/>
    <x v="14"/>
    <n v="10"/>
    <x v="3537"/>
    <x v="3749"/>
    <m/>
    <n v="142"/>
    <s v=""/>
    <n v="1"/>
    <x v="9"/>
    <s v="League"/>
    <s v="Harold Meek"/>
  </r>
  <r>
    <x v="88"/>
    <d v="2002-01-11T00:00:00"/>
    <x v="13"/>
    <x v="0"/>
    <x v="4"/>
    <x v="1331"/>
    <m/>
    <n v="132"/>
    <s v=""/>
    <n v="0.5"/>
    <x v="14"/>
    <n v="11"/>
    <x v="3117"/>
    <x v="3327"/>
    <m/>
    <n v="142"/>
    <s v=""/>
    <n v="0.5"/>
    <x v="9"/>
    <s v="League"/>
    <s v="Harold Meek"/>
  </r>
  <r>
    <x v="88"/>
    <d v="2002-01-11T00:00:00"/>
    <x v="13"/>
    <x v="0"/>
    <x v="5"/>
    <x v="1311"/>
    <m/>
    <n v="130"/>
    <s v=""/>
    <n v="1"/>
    <x v="14"/>
    <n v="12"/>
    <x v="3862"/>
    <x v="4076"/>
    <m/>
    <n v="140"/>
    <s v=""/>
    <n v="0"/>
    <x v="9"/>
    <s v="League"/>
    <s v="Harold Meek"/>
  </r>
  <r>
    <x v="88"/>
    <d v="2002-01-11T00:00:00"/>
    <x v="13"/>
    <x v="0"/>
    <x v="6"/>
    <x v="554"/>
    <m/>
    <s v="UG"/>
    <s v=""/>
    <n v="1"/>
    <x v="14"/>
    <n v="13"/>
    <x v="3928"/>
    <x v="4142"/>
    <m/>
    <n v="130"/>
    <s v=""/>
    <n v="0"/>
    <x v="9"/>
    <s v="League"/>
    <s v="Harold Meek"/>
  </r>
  <r>
    <x v="88"/>
    <d v="2002-01-11T00:00:00"/>
    <x v="13"/>
    <x v="0"/>
    <x v="7"/>
    <x v="403"/>
    <m/>
    <n v="129"/>
    <s v=""/>
    <n v="0"/>
    <x v="14"/>
    <n v="14"/>
    <x v="3865"/>
    <x v="4079"/>
    <m/>
    <n v="127"/>
    <s v=""/>
    <n v="1"/>
    <x v="9"/>
    <s v="League"/>
    <s v="Harold Meek"/>
  </r>
  <r>
    <x v="88"/>
    <d v="2002-01-11T00:00:00"/>
    <x v="13"/>
    <x v="0"/>
    <x v="8"/>
    <x v="491"/>
    <m/>
    <n v="128"/>
    <s v=""/>
    <n v="0"/>
    <x v="14"/>
    <n v="15"/>
    <x v="3529"/>
    <x v="3741"/>
    <m/>
    <n v="123"/>
    <s v=""/>
    <n v="1"/>
    <x v="9"/>
    <s v="League"/>
    <s v="Harold Meek"/>
  </r>
  <r>
    <x v="88"/>
    <d v="2002-01-11T00:00:00"/>
    <x v="13"/>
    <x v="0"/>
    <x v="9"/>
    <x v="1319"/>
    <m/>
    <n v="126"/>
    <s v=""/>
    <n v="0"/>
    <x v="14"/>
    <n v="16"/>
    <x v="4395"/>
    <x v="4611"/>
    <m/>
    <n v="120"/>
    <s v=""/>
    <n v="1"/>
    <x v="9"/>
    <s v="League"/>
    <s v="Harold Meek"/>
  </r>
  <r>
    <x v="88"/>
    <d v="2002-01-11T00:00:00"/>
    <x v="13"/>
    <x v="3"/>
    <x v="0"/>
    <x v="958"/>
    <m/>
    <n v="124"/>
    <s v=""/>
    <n v="0"/>
    <x v="54"/>
    <n v="1"/>
    <x v="4349"/>
    <x v="4565"/>
    <m/>
    <n v="116"/>
    <s v=""/>
    <n v="1"/>
    <x v="9"/>
    <s v="League"/>
    <s v="Wayling"/>
  </r>
  <r>
    <x v="88"/>
    <d v="2002-01-11T00:00:00"/>
    <x v="13"/>
    <x v="3"/>
    <x v="54"/>
    <x v="1324"/>
    <m/>
    <n v="123"/>
    <s v=""/>
    <n v="0"/>
    <x v="54"/>
    <n v="2"/>
    <x v="4601"/>
    <x v="4818"/>
    <m/>
    <n v="115"/>
    <s v=""/>
    <n v="1"/>
    <x v="9"/>
    <s v="League"/>
    <s v="Wayling"/>
  </r>
  <r>
    <x v="88"/>
    <d v="2002-01-11T00:00:00"/>
    <x v="13"/>
    <x v="3"/>
    <x v="55"/>
    <x v="1348"/>
    <m/>
    <n v="121"/>
    <s v=""/>
    <n v="0.5"/>
    <x v="54"/>
    <n v="3"/>
    <x v="4205"/>
    <x v="4421"/>
    <m/>
    <n v="107"/>
    <s v=""/>
    <n v="0.5"/>
    <x v="9"/>
    <s v="League"/>
    <s v="Wayling"/>
  </r>
  <r>
    <x v="88"/>
    <d v="2002-01-11T00:00:00"/>
    <x v="13"/>
    <x v="3"/>
    <x v="48"/>
    <x v="1313"/>
    <m/>
    <n v="120"/>
    <s v=""/>
    <n v="1"/>
    <x v="54"/>
    <n v="4"/>
    <x v="4510"/>
    <x v="4726"/>
    <m/>
    <n v="104"/>
    <s v=""/>
    <n v="0"/>
    <x v="9"/>
    <s v="League"/>
    <s v="Wayling"/>
  </r>
  <r>
    <x v="88"/>
    <d v="2002-01-11T00:00:00"/>
    <x v="13"/>
    <x v="3"/>
    <x v="51"/>
    <x v="1264"/>
    <m/>
    <s v="UG"/>
    <s v=""/>
    <n v="0"/>
    <x v="54"/>
    <n v="5"/>
    <x v="3383"/>
    <x v="3593"/>
    <m/>
    <n v="103"/>
    <s v=""/>
    <n v="1"/>
    <x v="9"/>
    <s v="League"/>
    <s v="Wayling"/>
  </r>
  <r>
    <x v="88"/>
    <d v="2002-01-11T00:00:00"/>
    <x v="13"/>
    <x v="3"/>
    <x v="52"/>
    <x v="1294"/>
    <m/>
    <n v="118"/>
    <s v=""/>
    <n v="1"/>
    <x v="54"/>
    <n v="6"/>
    <x v="3213"/>
    <x v="3423"/>
    <m/>
    <n v="101"/>
    <s v=""/>
    <n v="0"/>
    <x v="9"/>
    <s v="League"/>
    <s v="Wayling"/>
  </r>
  <r>
    <x v="88"/>
    <d v="2002-01-11T00:00:00"/>
    <x v="13"/>
    <x v="3"/>
    <x v="53"/>
    <x v="1312"/>
    <m/>
    <n v="115"/>
    <s v=""/>
    <n v="0.5"/>
    <x v="54"/>
    <n v="7"/>
    <x v="3233"/>
    <x v="3443"/>
    <m/>
    <n v="100"/>
    <s v=""/>
    <n v="0.5"/>
    <x v="9"/>
    <s v="League"/>
    <s v="Wayling"/>
  </r>
  <r>
    <x v="88"/>
    <d v="2002-02-02T00:00:00"/>
    <x v="13"/>
    <x v="0"/>
    <x v="0"/>
    <x v="1118"/>
    <m/>
    <n v="187"/>
    <s v=""/>
    <n v="0.5"/>
    <x v="18"/>
    <n v="1"/>
    <x v="4428"/>
    <x v="4644"/>
    <m/>
    <n v="184"/>
    <s v=""/>
    <n v="0.5"/>
    <x v="9"/>
    <s v="League"/>
    <s v="Harold Meek"/>
  </r>
  <r>
    <x v="88"/>
    <d v="2002-02-02T00:00:00"/>
    <x v="13"/>
    <x v="0"/>
    <x v="54"/>
    <x v="869"/>
    <m/>
    <n v="166"/>
    <s v=""/>
    <n v="0"/>
    <x v="18"/>
    <n v="2"/>
    <x v="4429"/>
    <x v="4645"/>
    <m/>
    <n v="179"/>
    <s v=""/>
    <n v="1"/>
    <x v="9"/>
    <s v="League"/>
    <s v="Harold Meek"/>
  </r>
  <r>
    <x v="88"/>
    <d v="2002-02-02T00:00:00"/>
    <x v="13"/>
    <x v="0"/>
    <x v="55"/>
    <x v="1206"/>
    <m/>
    <n v="164"/>
    <s v=""/>
    <n v="1"/>
    <x v="18"/>
    <n v="3"/>
    <x v="3286"/>
    <x v="3496"/>
    <m/>
    <n v="176"/>
    <s v=""/>
    <n v="0"/>
    <x v="9"/>
    <s v="League"/>
    <s v="Harold Meek"/>
  </r>
  <r>
    <x v="88"/>
    <d v="2002-02-02T00:00:00"/>
    <x v="13"/>
    <x v="0"/>
    <x v="48"/>
    <x v="1170"/>
    <m/>
    <n v="163"/>
    <s v=""/>
    <n v="0.5"/>
    <x v="18"/>
    <n v="4"/>
    <x v="4602"/>
    <x v="4819"/>
    <m/>
    <n v="171"/>
    <s v=""/>
    <n v="0.5"/>
    <x v="9"/>
    <s v="League"/>
    <s v="Harold Meek"/>
  </r>
  <r>
    <x v="88"/>
    <d v="2002-02-02T00:00:00"/>
    <x v="13"/>
    <x v="0"/>
    <x v="51"/>
    <x v="447"/>
    <m/>
    <n v="162"/>
    <s v=""/>
    <n v="0"/>
    <x v="18"/>
    <n v="5"/>
    <x v="4603"/>
    <x v="4820"/>
    <m/>
    <n v="170"/>
    <s v=""/>
    <n v="1"/>
    <x v="9"/>
    <s v="League"/>
    <s v="Harold Meek"/>
  </r>
  <r>
    <x v="88"/>
    <d v="2002-02-02T00:00:00"/>
    <x v="13"/>
    <x v="0"/>
    <x v="52"/>
    <x v="1081"/>
    <m/>
    <n v="152"/>
    <s v=""/>
    <n v="0"/>
    <x v="18"/>
    <n v="6"/>
    <x v="2160"/>
    <x v="2160"/>
    <m/>
    <n v="169"/>
    <s v=""/>
    <n v="1"/>
    <x v="9"/>
    <s v="League"/>
    <s v="Harold Meek"/>
  </r>
  <r>
    <x v="88"/>
    <d v="2002-02-02T00:00:00"/>
    <x v="13"/>
    <x v="0"/>
    <x v="53"/>
    <x v="1108"/>
    <m/>
    <n v="152"/>
    <s v=""/>
    <n v="0"/>
    <x v="18"/>
    <n v="7"/>
    <x v="3544"/>
    <x v="3756"/>
    <m/>
    <n v="162"/>
    <s v=""/>
    <n v="1"/>
    <x v="9"/>
    <s v="League"/>
    <s v="Harold Meek"/>
  </r>
  <r>
    <x v="88"/>
    <d v="2002-02-02T00:00:00"/>
    <x v="13"/>
    <x v="0"/>
    <x v="1"/>
    <x v="943"/>
    <m/>
    <n v="147"/>
    <s v=""/>
    <n v="0"/>
    <x v="18"/>
    <n v="8"/>
    <x v="3965"/>
    <x v="4179"/>
    <m/>
    <n v="160"/>
    <s v=""/>
    <n v="1"/>
    <x v="9"/>
    <s v="League"/>
    <s v="Harold Meek"/>
  </r>
  <r>
    <x v="88"/>
    <d v="2002-02-02T00:00:00"/>
    <x v="13"/>
    <x v="0"/>
    <x v="2"/>
    <x v="1346"/>
    <m/>
    <n v="142"/>
    <s v=""/>
    <n v="1"/>
    <x v="18"/>
    <n v="9"/>
    <x v="4604"/>
    <x v="4821"/>
    <m/>
    <n v="161"/>
    <s v=""/>
    <n v="0"/>
    <x v="9"/>
    <s v="League"/>
    <s v="Harold Meek"/>
  </r>
  <r>
    <x v="88"/>
    <d v="2002-02-02T00:00:00"/>
    <x v="13"/>
    <x v="0"/>
    <x v="3"/>
    <x v="762"/>
    <m/>
    <n v="142"/>
    <s v=""/>
    <n v="0"/>
    <x v="18"/>
    <n v="10"/>
    <x v="4605"/>
    <x v="4822"/>
    <m/>
    <n v="159"/>
    <s v=""/>
    <n v="1"/>
    <x v="9"/>
    <s v="League"/>
    <s v="Harold Meek"/>
  </r>
  <r>
    <x v="88"/>
    <d v="2002-02-02T00:00:00"/>
    <x v="13"/>
    <x v="0"/>
    <x v="4"/>
    <x v="1287"/>
    <m/>
    <n v="141"/>
    <s v=""/>
    <n v="0"/>
    <x v="18"/>
    <n v="11"/>
    <x v="3414"/>
    <x v="3624"/>
    <m/>
    <n v="158"/>
    <s v=""/>
    <n v="1"/>
    <x v="9"/>
    <s v="League"/>
    <s v="Harold Meek"/>
  </r>
  <r>
    <x v="88"/>
    <d v="2002-02-02T00:00:00"/>
    <x v="13"/>
    <x v="0"/>
    <x v="5"/>
    <x v="1282"/>
    <m/>
    <n v="136"/>
    <s v=""/>
    <n v="1"/>
    <x v="18"/>
    <n v="12"/>
    <x v="4606"/>
    <x v="4823"/>
    <m/>
    <n v="151"/>
    <s v=""/>
    <n v="0"/>
    <x v="9"/>
    <s v="League"/>
    <s v="Harold Meek"/>
  </r>
  <r>
    <x v="88"/>
    <d v="2002-02-02T00:00:00"/>
    <x v="13"/>
    <x v="0"/>
    <x v="6"/>
    <x v="1347"/>
    <m/>
    <n v="134"/>
    <s v=""/>
    <n v="1"/>
    <x v="18"/>
    <n v="13"/>
    <x v="4375"/>
    <x v="4591"/>
    <m/>
    <n v="148"/>
    <s v=""/>
    <n v="0"/>
    <x v="9"/>
    <s v="League"/>
    <s v="Harold Meek"/>
  </r>
  <r>
    <x v="88"/>
    <d v="2002-02-02T00:00:00"/>
    <x v="13"/>
    <x v="0"/>
    <x v="7"/>
    <x v="1302"/>
    <m/>
    <n v="133"/>
    <s v=""/>
    <n v="0"/>
    <x v="18"/>
    <n v="14"/>
    <x v="4432"/>
    <x v="4648"/>
    <m/>
    <n v="146"/>
    <s v=""/>
    <n v="1"/>
    <x v="9"/>
    <s v="League"/>
    <s v="Harold Meek"/>
  </r>
  <r>
    <x v="88"/>
    <d v="2002-02-02T00:00:00"/>
    <x v="13"/>
    <x v="0"/>
    <x v="8"/>
    <x v="554"/>
    <m/>
    <s v="UG"/>
    <s v=""/>
    <n v="0"/>
    <x v="18"/>
    <n v="15"/>
    <x v="4271"/>
    <x v="4487"/>
    <m/>
    <n v="144"/>
    <s v=""/>
    <n v="1"/>
    <x v="9"/>
    <s v="League"/>
    <s v="Harold Meek"/>
  </r>
  <r>
    <x v="88"/>
    <d v="2002-02-02T00:00:00"/>
    <x v="13"/>
    <x v="0"/>
    <x v="9"/>
    <x v="403"/>
    <m/>
    <n v="129"/>
    <s v=""/>
    <n v="0"/>
    <x v="18"/>
    <n v="16"/>
    <x v="4107"/>
    <x v="4323"/>
    <m/>
    <n v="144"/>
    <s v=""/>
    <n v="1"/>
    <x v="9"/>
    <s v="League"/>
    <s v="Harold Meek"/>
  </r>
  <r>
    <x v="88"/>
    <d v="2002-02-02T00:00:00"/>
    <x v="13"/>
    <x v="3"/>
    <x v="0"/>
    <x v="491"/>
    <m/>
    <n v="128"/>
    <s v=""/>
    <n v="0.5"/>
    <x v="55"/>
    <n v="1"/>
    <x v="4607"/>
    <x v="4824"/>
    <m/>
    <n v="136"/>
    <s v=""/>
    <n v="0.5"/>
    <x v="9"/>
    <s v="League"/>
    <s v="Wayling"/>
  </r>
  <r>
    <x v="88"/>
    <d v="2002-02-02T00:00:00"/>
    <x v="13"/>
    <x v="3"/>
    <x v="54"/>
    <x v="1319"/>
    <m/>
    <n v="126"/>
    <s v=""/>
    <n v="0.5"/>
    <x v="55"/>
    <n v="2"/>
    <x v="4608"/>
    <x v="4825"/>
    <m/>
    <s v="UG"/>
    <s v=""/>
    <n v="0.5"/>
    <x v="9"/>
    <s v="League"/>
    <s v="Wayling"/>
  </r>
  <r>
    <x v="88"/>
    <d v="2002-02-02T00:00:00"/>
    <x v="13"/>
    <x v="3"/>
    <x v="55"/>
    <x v="958"/>
    <m/>
    <n v="124"/>
    <s v=""/>
    <n v="1"/>
    <x v="55"/>
    <n v="3"/>
    <x v="4109"/>
    <x v="4325"/>
    <m/>
    <n v="135"/>
    <s v=""/>
    <n v="0"/>
    <x v="9"/>
    <s v="League"/>
    <s v="Wayling"/>
  </r>
  <r>
    <x v="88"/>
    <d v="2002-02-02T00:00:00"/>
    <x v="13"/>
    <x v="3"/>
    <x v="48"/>
    <x v="1348"/>
    <m/>
    <n v="121"/>
    <s v=""/>
    <n v="0"/>
    <x v="55"/>
    <n v="4"/>
    <x v="3891"/>
    <x v="4105"/>
    <m/>
    <n v="134"/>
    <s v=""/>
    <n v="1"/>
    <x v="9"/>
    <s v="League"/>
    <s v="Wayling"/>
  </r>
  <r>
    <x v="88"/>
    <d v="2002-02-02T00:00:00"/>
    <x v="13"/>
    <x v="3"/>
    <x v="51"/>
    <x v="1313"/>
    <m/>
    <n v="120"/>
    <s v=""/>
    <n v="0.5"/>
    <x v="55"/>
    <n v="5"/>
    <x v="3225"/>
    <x v="3435"/>
    <m/>
    <n v="131"/>
    <s v=""/>
    <n v="0.5"/>
    <x v="9"/>
    <s v="League"/>
    <s v="Wayling"/>
  </r>
  <r>
    <x v="88"/>
    <d v="2002-02-02T00:00:00"/>
    <x v="13"/>
    <x v="3"/>
    <x v="52"/>
    <x v="1312"/>
    <m/>
    <n v="115"/>
    <s v=""/>
    <n v="0"/>
    <x v="55"/>
    <n v="6"/>
    <x v="4609"/>
    <x v="4826"/>
    <m/>
    <n v="128"/>
    <s v=""/>
    <n v="1"/>
    <x v="9"/>
    <s v="League"/>
    <s v="Wayling"/>
  </r>
  <r>
    <x v="88"/>
    <d v="2002-02-02T00:00:00"/>
    <x v="13"/>
    <x v="3"/>
    <x v="53"/>
    <x v="1189"/>
    <m/>
    <n v="114"/>
    <s v=""/>
    <n v="0"/>
    <x v="55"/>
    <n v="7"/>
    <x v="3783"/>
    <x v="3997"/>
    <m/>
    <n v="122"/>
    <s v=""/>
    <n v="1"/>
    <x v="9"/>
    <s v="League"/>
    <s v="Wayling"/>
  </r>
  <r>
    <x v="88"/>
    <d v="2002-02-02T00:00:00"/>
    <x v="13"/>
    <x v="3"/>
    <x v="1"/>
    <x v="1330"/>
    <m/>
    <n v="108"/>
    <s v=""/>
    <n v="0"/>
    <x v="55"/>
    <n v="8"/>
    <x v="3144"/>
    <x v="3354"/>
    <m/>
    <n v="118"/>
    <s v=""/>
    <n v="1"/>
    <x v="9"/>
    <s v="League"/>
    <s v="Wayling"/>
  </r>
  <r>
    <x v="88"/>
    <d v="2002-02-23T00:00:00"/>
    <x v="13"/>
    <x v="0"/>
    <x v="0"/>
    <x v="1290"/>
    <m/>
    <n v="187"/>
    <s v=""/>
    <n v="0"/>
    <x v="4"/>
    <n v="1"/>
    <x v="3944"/>
    <x v="4158"/>
    <m/>
    <n v="211"/>
    <s v=""/>
    <n v="1"/>
    <x v="9"/>
    <s v="League"/>
    <s v="Harold Meek"/>
  </r>
  <r>
    <x v="88"/>
    <d v="2002-02-23T00:00:00"/>
    <x v="13"/>
    <x v="0"/>
    <x v="54"/>
    <x v="1118"/>
    <m/>
    <n v="187"/>
    <s v=""/>
    <n v="0"/>
    <x v="4"/>
    <n v="2"/>
    <x v="3523"/>
    <x v="3735"/>
    <m/>
    <n v="207"/>
    <s v=""/>
    <n v="1"/>
    <x v="9"/>
    <s v="League"/>
    <s v="Harold Meek"/>
  </r>
  <r>
    <x v="88"/>
    <d v="2002-02-23T00:00:00"/>
    <x v="13"/>
    <x v="0"/>
    <x v="55"/>
    <x v="869"/>
    <m/>
    <n v="166"/>
    <s v=""/>
    <n v="0"/>
    <x v="4"/>
    <n v="3"/>
    <x v="3946"/>
    <x v="4160"/>
    <m/>
    <n v="202"/>
    <s v=""/>
    <n v="1"/>
    <x v="9"/>
    <s v="League"/>
    <s v="Harold Meek"/>
  </r>
  <r>
    <x v="88"/>
    <d v="2002-02-23T00:00:00"/>
    <x v="13"/>
    <x v="0"/>
    <x v="48"/>
    <x v="1314"/>
    <m/>
    <n v="165"/>
    <s v=""/>
    <n v="0"/>
    <x v="4"/>
    <n v="4"/>
    <x v="3157"/>
    <x v="3367"/>
    <m/>
    <n v="192"/>
    <s v=""/>
    <n v="1"/>
    <x v="9"/>
    <s v="League"/>
    <s v="Harold Meek"/>
  </r>
  <r>
    <x v="88"/>
    <d v="2002-02-23T00:00:00"/>
    <x v="13"/>
    <x v="0"/>
    <x v="51"/>
    <x v="1206"/>
    <m/>
    <n v="164"/>
    <s v=""/>
    <n v="0"/>
    <x v="4"/>
    <n v="5"/>
    <x v="3116"/>
    <x v="3326"/>
    <m/>
    <n v="192"/>
    <s v=""/>
    <n v="1"/>
    <x v="9"/>
    <s v="League"/>
    <s v="Harold Meek"/>
  </r>
  <r>
    <x v="88"/>
    <d v="2002-02-23T00:00:00"/>
    <x v="13"/>
    <x v="0"/>
    <x v="52"/>
    <x v="1170"/>
    <m/>
    <n v="163"/>
    <s v=""/>
    <n v="0"/>
    <x v="4"/>
    <n v="6"/>
    <x v="4610"/>
    <x v="4827"/>
    <m/>
    <n v="176"/>
    <s v=""/>
    <n v="1"/>
    <x v="9"/>
    <s v="League"/>
    <s v="Harold Meek"/>
  </r>
  <r>
    <x v="88"/>
    <d v="2002-02-23T00:00:00"/>
    <x v="13"/>
    <x v="0"/>
    <x v="53"/>
    <x v="447"/>
    <m/>
    <n v="162"/>
    <s v=""/>
    <n v="0.5"/>
    <x v="4"/>
    <n v="7"/>
    <x v="4611"/>
    <x v="4828"/>
    <m/>
    <n v="172"/>
    <s v=""/>
    <n v="0.5"/>
    <x v="9"/>
    <s v="League"/>
    <s v="Harold Meek"/>
  </r>
  <r>
    <x v="88"/>
    <d v="2002-02-23T00:00:00"/>
    <x v="13"/>
    <x v="0"/>
    <x v="1"/>
    <x v="1108"/>
    <m/>
    <n v="152"/>
    <s v=""/>
    <n v="1"/>
    <x v="4"/>
    <n v="8"/>
    <x v="4400"/>
    <x v="4616"/>
    <m/>
    <n v="159"/>
    <s v=""/>
    <n v="0"/>
    <x v="9"/>
    <s v="League"/>
    <s v="Harold Meek"/>
  </r>
  <r>
    <x v="88"/>
    <d v="2002-02-23T00:00:00"/>
    <x v="13"/>
    <x v="0"/>
    <x v="2"/>
    <x v="943"/>
    <m/>
    <n v="147"/>
    <s v=""/>
    <n v="1"/>
    <x v="4"/>
    <n v="9"/>
    <x v="4363"/>
    <x v="4579"/>
    <m/>
    <n v="148"/>
    <s v=""/>
    <n v="0"/>
    <x v="9"/>
    <s v="League"/>
    <s v="Harold Meek"/>
  </r>
  <r>
    <x v="88"/>
    <d v="2002-02-23T00:00:00"/>
    <x v="13"/>
    <x v="0"/>
    <x v="3"/>
    <x v="1316"/>
    <m/>
    <n v="144"/>
    <s v=""/>
    <n v="0.5"/>
    <x v="4"/>
    <n v="10"/>
    <x v="4612"/>
    <x v="4829"/>
    <m/>
    <n v="144"/>
    <s v=""/>
    <n v="0.5"/>
    <x v="9"/>
    <s v="League"/>
    <s v="Harold Meek"/>
  </r>
  <r>
    <x v="88"/>
    <d v="2002-02-23T00:00:00"/>
    <x v="13"/>
    <x v="0"/>
    <x v="4"/>
    <x v="1346"/>
    <m/>
    <n v="142"/>
    <s v=""/>
    <n v="1"/>
    <x v="4"/>
    <n v="11"/>
    <x v="4401"/>
    <x v="4617"/>
    <m/>
    <n v="132"/>
    <s v=""/>
    <n v="0"/>
    <x v="9"/>
    <s v="League"/>
    <s v="Harold Meek"/>
  </r>
  <r>
    <x v="88"/>
    <d v="2002-02-23T00:00:00"/>
    <x v="13"/>
    <x v="0"/>
    <x v="5"/>
    <x v="762"/>
    <m/>
    <n v="142"/>
    <s v=""/>
    <n v="0"/>
    <x v="4"/>
    <n v="12"/>
    <x v="3804"/>
    <x v="4018"/>
    <m/>
    <n v="136"/>
    <s v=""/>
    <n v="1"/>
    <x v="9"/>
    <s v="League"/>
    <s v="Harold Meek"/>
  </r>
  <r>
    <x v="88"/>
    <d v="2002-02-23T00:00:00"/>
    <x v="13"/>
    <x v="0"/>
    <x v="6"/>
    <x v="554"/>
    <m/>
    <s v="UG"/>
    <s v=""/>
    <n v="0.5"/>
    <x v="4"/>
    <n v="13"/>
    <x v="3751"/>
    <x v="3965"/>
    <m/>
    <n v="105"/>
    <s v=""/>
    <n v="0.5"/>
    <x v="9"/>
    <s v="League"/>
    <s v="Harold Meek"/>
  </r>
  <r>
    <x v="88"/>
    <d v="2002-02-23T00:00:00"/>
    <x v="13"/>
    <x v="0"/>
    <x v="7"/>
    <x v="1347"/>
    <m/>
    <n v="134"/>
    <s v=""/>
    <n v="1"/>
    <x v="4"/>
    <n v="14"/>
    <x v="4467"/>
    <x v="4683"/>
    <m/>
    <n v="136"/>
    <s v=""/>
    <n v="0"/>
    <x v="9"/>
    <s v="League"/>
    <s v="Harold Meek"/>
  </r>
  <r>
    <x v="88"/>
    <d v="2002-02-23T00:00:00"/>
    <x v="13"/>
    <x v="0"/>
    <x v="8"/>
    <x v="403"/>
    <m/>
    <n v="129"/>
    <s v=""/>
    <n v="0.5"/>
    <x v="4"/>
    <n v="15"/>
    <x v="3154"/>
    <x v="3364"/>
    <m/>
    <n v="131"/>
    <s v=""/>
    <n v="0.5"/>
    <x v="9"/>
    <s v="League"/>
    <s v="Harold Meek"/>
  </r>
  <r>
    <x v="88"/>
    <d v="2002-02-23T00:00:00"/>
    <x v="13"/>
    <x v="0"/>
    <x v="9"/>
    <x v="491"/>
    <m/>
    <n v="128"/>
    <s v=""/>
    <n v="0"/>
    <x v="4"/>
    <n v="16"/>
    <x v="4613"/>
    <x v="4830"/>
    <m/>
    <n v="128"/>
    <s v=""/>
    <n v="1"/>
    <x v="9"/>
    <s v="League"/>
    <s v="Harold Meek"/>
  </r>
  <r>
    <x v="88"/>
    <d v="2002-03-16T00:00:00"/>
    <x v="13"/>
    <x v="0"/>
    <x v="0"/>
    <x v="1118"/>
    <m/>
    <n v="187"/>
    <s v=""/>
    <n v="1"/>
    <x v="15"/>
    <n v="1"/>
    <x v="4614"/>
    <x v="4831"/>
    <m/>
    <n v="179"/>
    <s v=""/>
    <n v="0"/>
    <x v="9"/>
    <s v="League"/>
    <s v="Harold Meek"/>
  </r>
  <r>
    <x v="88"/>
    <d v="2002-03-16T00:00:00"/>
    <x v="13"/>
    <x v="0"/>
    <x v="54"/>
    <x v="1275"/>
    <m/>
    <n v="175"/>
    <s v=""/>
    <n v="0"/>
    <x v="15"/>
    <n v="2"/>
    <x v="3283"/>
    <x v="3493"/>
    <m/>
    <n v="171"/>
    <s v=""/>
    <n v="1"/>
    <x v="9"/>
    <s v="League"/>
    <s v="Harold Meek"/>
  </r>
  <r>
    <x v="88"/>
    <d v="2002-03-16T00:00:00"/>
    <x v="13"/>
    <x v="0"/>
    <x v="55"/>
    <x v="869"/>
    <m/>
    <n v="166"/>
    <s v=""/>
    <n v="0.5"/>
    <x v="15"/>
    <n v="3"/>
    <x v="4008"/>
    <x v="4222"/>
    <m/>
    <n v="165"/>
    <s v=""/>
    <n v="0.5"/>
    <x v="9"/>
    <s v="League"/>
    <s v="Harold Meek"/>
  </r>
  <r>
    <x v="88"/>
    <d v="2002-03-16T00:00:00"/>
    <x v="13"/>
    <x v="0"/>
    <x v="48"/>
    <x v="1314"/>
    <m/>
    <n v="165"/>
    <s v=""/>
    <n v="1"/>
    <x v="15"/>
    <n v="4"/>
    <x v="4296"/>
    <x v="4512"/>
    <m/>
    <n v="164"/>
    <s v=""/>
    <n v="0"/>
    <x v="9"/>
    <s v="League"/>
    <s v="Harold Meek"/>
  </r>
  <r>
    <x v="88"/>
    <d v="2002-03-16T00:00:00"/>
    <x v="13"/>
    <x v="0"/>
    <x v="51"/>
    <x v="1206"/>
    <m/>
    <n v="164"/>
    <s v=""/>
    <n v="1"/>
    <x v="15"/>
    <n v="5"/>
    <x v="3175"/>
    <x v="3385"/>
    <m/>
    <n v="151"/>
    <s v=""/>
    <n v="0"/>
    <x v="9"/>
    <s v="League"/>
    <s v="Harold Meek"/>
  </r>
  <r>
    <x v="88"/>
    <d v="2002-03-16T00:00:00"/>
    <x v="13"/>
    <x v="0"/>
    <x v="52"/>
    <x v="1170"/>
    <m/>
    <n v="163"/>
    <s v=""/>
    <n v="0"/>
    <x v="15"/>
    <n v="6"/>
    <x v="3926"/>
    <x v="4140"/>
    <m/>
    <n v="158"/>
    <s v=""/>
    <n v="1"/>
    <x v="9"/>
    <s v="League"/>
    <s v="Harold Meek"/>
  </r>
  <r>
    <x v="88"/>
    <d v="2002-03-16T00:00:00"/>
    <x v="13"/>
    <x v="0"/>
    <x v="53"/>
    <x v="447"/>
    <m/>
    <n v="162"/>
    <s v=""/>
    <n v="0"/>
    <x v="15"/>
    <n v="7"/>
    <x v="2951"/>
    <x v="3159"/>
    <m/>
    <n v="156"/>
    <s v=""/>
    <n v="1"/>
    <x v="9"/>
    <s v="League"/>
    <s v="Harold Meek"/>
  </r>
  <r>
    <x v="88"/>
    <d v="2002-03-16T00:00:00"/>
    <x v="13"/>
    <x v="0"/>
    <x v="1"/>
    <x v="568"/>
    <m/>
    <n v="161"/>
    <s v=""/>
    <n v="1"/>
    <x v="15"/>
    <n v="8"/>
    <x v="3174"/>
    <x v="3384"/>
    <m/>
    <n v="153"/>
    <s v=""/>
    <n v="0"/>
    <x v="9"/>
    <s v="League"/>
    <s v="Harold Meek"/>
  </r>
  <r>
    <x v="88"/>
    <d v="2002-03-16T00:00:00"/>
    <x v="13"/>
    <x v="0"/>
    <x v="2"/>
    <x v="943"/>
    <m/>
    <n v="147"/>
    <s v=""/>
    <n v="0.5"/>
    <x v="15"/>
    <n v="9"/>
    <x v="4143"/>
    <x v="4359"/>
    <m/>
    <n v="139"/>
    <s v=""/>
    <n v="0.5"/>
    <x v="9"/>
    <s v="League"/>
    <s v="Harold Meek"/>
  </r>
  <r>
    <x v="88"/>
    <d v="2002-03-16T00:00:00"/>
    <x v="13"/>
    <x v="0"/>
    <x v="3"/>
    <x v="1316"/>
    <m/>
    <n v="144"/>
    <s v=""/>
    <n v="1"/>
    <x v="15"/>
    <n v="10"/>
    <x v="3161"/>
    <x v="3371"/>
    <m/>
    <n v="137"/>
    <s v=""/>
    <n v="0"/>
    <x v="9"/>
    <s v="League"/>
    <s v="Harold Meek"/>
  </r>
  <r>
    <x v="88"/>
    <d v="2002-03-16T00:00:00"/>
    <x v="13"/>
    <x v="0"/>
    <x v="4"/>
    <x v="762"/>
    <m/>
    <n v="142"/>
    <s v=""/>
    <n v="0.5"/>
    <x v="15"/>
    <n v="11"/>
    <x v="4002"/>
    <x v="4216"/>
    <m/>
    <n v="131"/>
    <s v=""/>
    <n v="0.5"/>
    <x v="9"/>
    <s v="League"/>
    <s v="Harold Meek"/>
  </r>
  <r>
    <x v="88"/>
    <d v="2002-03-16T00:00:00"/>
    <x v="13"/>
    <x v="0"/>
    <x v="5"/>
    <x v="1347"/>
    <m/>
    <n v="134"/>
    <s v=""/>
    <n v="0"/>
    <x v="15"/>
    <n v="12"/>
    <x v="2089"/>
    <x v="2089"/>
    <m/>
    <n v="129"/>
    <s v=""/>
    <n v="1"/>
    <x v="9"/>
    <s v="League"/>
    <s v="Harold Meek"/>
  </r>
  <r>
    <x v="88"/>
    <d v="2002-03-16T00:00:00"/>
    <x v="13"/>
    <x v="0"/>
    <x v="6"/>
    <x v="554"/>
    <m/>
    <s v="UG"/>
    <s v=""/>
    <n v="0.5"/>
    <x v="15"/>
    <n v="13"/>
    <x v="3398"/>
    <x v="3608"/>
    <m/>
    <n v="128"/>
    <s v=""/>
    <n v="0.5"/>
    <x v="9"/>
    <s v="League"/>
    <s v="Harold Meek"/>
  </r>
  <r>
    <x v="88"/>
    <d v="2002-03-16T00:00:00"/>
    <x v="13"/>
    <x v="0"/>
    <x v="7"/>
    <x v="403"/>
    <m/>
    <n v="129"/>
    <s v=""/>
    <n v="0"/>
    <x v="15"/>
    <n v="14"/>
    <x v="4615"/>
    <x v="4832"/>
    <m/>
    <n v="126"/>
    <s v=""/>
    <n v="1"/>
    <x v="9"/>
    <s v="League"/>
    <s v="Harold Meek"/>
  </r>
  <r>
    <x v="88"/>
    <d v="2002-03-16T00:00:00"/>
    <x v="13"/>
    <x v="0"/>
    <x v="8"/>
    <x v="1319"/>
    <m/>
    <n v="126"/>
    <s v=""/>
    <n v="1"/>
    <x v="15"/>
    <n v="15"/>
    <x v="4616"/>
    <x v="4833"/>
    <m/>
    <n v="111"/>
    <s v=""/>
    <n v="0"/>
    <x v="9"/>
    <s v="League"/>
    <s v="Harold Meek"/>
  </r>
  <r>
    <x v="88"/>
    <d v="2002-03-16T00:00:00"/>
    <x v="13"/>
    <x v="0"/>
    <x v="9"/>
    <x v="958"/>
    <m/>
    <n v="124"/>
    <s v=""/>
    <n v="0"/>
    <x v="15"/>
    <n v="16"/>
    <x v="3057"/>
    <x v="3265"/>
    <m/>
    <s v="UG"/>
    <s v=""/>
    <n v="1"/>
    <x v="9"/>
    <s v="League"/>
    <s v="Harold Meek"/>
  </r>
  <r>
    <x v="88"/>
    <s v="2001-2002"/>
    <x v="13"/>
    <x v="10"/>
    <x v="0"/>
    <x v="958"/>
    <m/>
    <n v="124"/>
    <s v=""/>
    <n v="0.5"/>
    <x v="74"/>
    <n v="1"/>
    <x v="1905"/>
    <x v="1905"/>
    <m/>
    <n v="120"/>
    <s v=""/>
    <n v="0.5"/>
    <x v="11"/>
    <s v="League"/>
    <s v="U125"/>
  </r>
  <r>
    <x v="88"/>
    <s v="2001-2002"/>
    <x v="13"/>
    <x v="10"/>
    <x v="54"/>
    <x v="1350"/>
    <m/>
    <n v="123"/>
    <s v=""/>
    <n v="0.5"/>
    <x v="74"/>
    <n v="2"/>
    <x v="4476"/>
    <x v="4692"/>
    <m/>
    <n v="121"/>
    <s v=""/>
    <n v="0.5"/>
    <x v="11"/>
    <s v="League"/>
    <s v="U125"/>
  </r>
  <r>
    <x v="88"/>
    <s v="2001-2002"/>
    <x v="13"/>
    <x v="10"/>
    <x v="55"/>
    <x v="1324"/>
    <m/>
    <n v="123"/>
    <s v=""/>
    <n v="0"/>
    <x v="74"/>
    <n v="3"/>
    <x v="4617"/>
    <x v="4834"/>
    <m/>
    <n v="124"/>
    <s v=""/>
    <n v="1"/>
    <x v="11"/>
    <s v="League"/>
    <s v="U125"/>
  </r>
  <r>
    <x v="88"/>
    <s v="2001-2002"/>
    <x v="13"/>
    <x v="10"/>
    <x v="48"/>
    <x v="1351"/>
    <m/>
    <n v="123"/>
    <s v=""/>
    <n v="1"/>
    <x v="74"/>
    <n v="4"/>
    <x v="160"/>
    <x v="160"/>
    <m/>
    <m/>
    <s v=""/>
    <n v="0"/>
    <x v="11"/>
    <s v="League"/>
    <s v="U125"/>
  </r>
  <r>
    <x v="88"/>
    <s v="2001-2002"/>
    <x v="13"/>
    <x v="10"/>
    <x v="51"/>
    <x v="1352"/>
    <m/>
    <n v="98"/>
    <s v=""/>
    <n v="0"/>
    <x v="74"/>
    <n v="5"/>
    <x v="4481"/>
    <x v="4697"/>
    <m/>
    <n v="107"/>
    <s v=""/>
    <n v="1"/>
    <x v="11"/>
    <s v="League"/>
    <s v="U125"/>
  </r>
  <r>
    <x v="88"/>
    <s v="2001-2002"/>
    <x v="13"/>
    <x v="10"/>
    <x v="52"/>
    <x v="1348"/>
    <m/>
    <n v="121"/>
    <s v=""/>
    <n v="0.5"/>
    <x v="74"/>
    <n v="6"/>
    <x v="4618"/>
    <x v="4835"/>
    <m/>
    <n v="106"/>
    <s v=""/>
    <n v="0.5"/>
    <x v="11"/>
    <s v="League"/>
    <s v="U125"/>
  </r>
  <r>
    <x v="88"/>
    <s v="2001-2002"/>
    <x v="13"/>
    <x v="10"/>
    <x v="53"/>
    <x v="1353"/>
    <m/>
    <n v="120"/>
    <s v=""/>
    <n v="1"/>
    <x v="74"/>
    <n v="7"/>
    <x v="4480"/>
    <x v="4696"/>
    <m/>
    <n v="104"/>
    <s v=""/>
    <n v="0"/>
    <x v="11"/>
    <s v="League"/>
    <s v="U125"/>
  </r>
  <r>
    <x v="88"/>
    <s v="2001-2002"/>
    <x v="13"/>
    <x v="10"/>
    <x v="1"/>
    <x v="1354"/>
    <m/>
    <n v="118"/>
    <s v=""/>
    <n v="1"/>
    <x v="74"/>
    <n v="8"/>
    <x v="4474"/>
    <x v="4690"/>
    <m/>
    <n v="103"/>
    <s v=""/>
    <n v="0"/>
    <x v="11"/>
    <s v="League"/>
    <s v="U125"/>
  </r>
  <r>
    <x v="88"/>
    <s v="2001-2002"/>
    <x v="13"/>
    <x v="10"/>
    <x v="2"/>
    <x v="1327"/>
    <m/>
    <n v="116"/>
    <s v=""/>
    <n v="1"/>
    <x v="74"/>
    <n v="9"/>
    <x v="4474"/>
    <x v="4690"/>
    <m/>
    <n v="103"/>
    <s v=""/>
    <n v="0"/>
    <x v="11"/>
    <s v="League"/>
    <s v="U125"/>
  </r>
  <r>
    <x v="88"/>
    <s v="2001-2002"/>
    <x v="13"/>
    <x v="10"/>
    <x v="3"/>
    <x v="1355"/>
    <m/>
    <n v="116"/>
    <s v=""/>
    <n v="1"/>
    <x v="74"/>
    <n v="10"/>
    <x v="4484"/>
    <x v="4700"/>
    <m/>
    <n v="97"/>
    <s v=""/>
    <n v="0"/>
    <x v="11"/>
    <s v="League"/>
    <s v="U125"/>
  </r>
  <r>
    <x v="88"/>
    <s v="2001-2002"/>
    <x v="13"/>
    <x v="10"/>
    <x v="4"/>
    <x v="1312"/>
    <m/>
    <n v="115"/>
    <s v=""/>
    <n v="1"/>
    <x v="74"/>
    <n v="11"/>
    <x v="4619"/>
    <x v="4836"/>
    <m/>
    <n v="94"/>
    <s v=""/>
    <n v="0"/>
    <x v="11"/>
    <s v="League"/>
    <s v="U125"/>
  </r>
  <r>
    <x v="88"/>
    <s v="2001-2002"/>
    <x v="13"/>
    <x v="10"/>
    <x v="5"/>
    <x v="1008"/>
    <m/>
    <n v="114"/>
    <s v=""/>
    <n v="1"/>
    <x v="74"/>
    <n v="12"/>
    <x v="4503"/>
    <x v="4719"/>
    <m/>
    <n v="93"/>
    <s v=""/>
    <n v="0"/>
    <x v="11"/>
    <s v="League"/>
    <s v="U125"/>
  </r>
  <r>
    <x v="88"/>
    <s v="2001-2002"/>
    <x v="13"/>
    <x v="10"/>
    <x v="6"/>
    <x v="723"/>
    <m/>
    <n v="114"/>
    <s v=""/>
    <n v="1"/>
    <x v="74"/>
    <n v="13"/>
    <x v="4502"/>
    <x v="4718"/>
    <m/>
    <n v="93"/>
    <s v=""/>
    <n v="0"/>
    <x v="11"/>
    <s v="League"/>
    <s v="U125"/>
  </r>
  <r>
    <x v="88"/>
    <s v="2001-2002"/>
    <x v="13"/>
    <x v="10"/>
    <x v="7"/>
    <x v="1330"/>
    <m/>
    <n v="108"/>
    <s v=""/>
    <n v="1"/>
    <x v="74"/>
    <n v="14"/>
    <x v="4483"/>
    <x v="4699"/>
    <m/>
    <n v="87"/>
    <s v=""/>
    <n v="0"/>
    <x v="11"/>
    <s v="League"/>
    <s v="U125"/>
  </r>
  <r>
    <x v="88"/>
    <s v="2001-2002"/>
    <x v="13"/>
    <x v="10"/>
    <x v="8"/>
    <x v="1328"/>
    <m/>
    <n v="106"/>
    <s v=""/>
    <n v="1"/>
    <x v="74"/>
    <n v="15"/>
    <x v="4620"/>
    <x v="4837"/>
    <m/>
    <n v="81"/>
    <s v=""/>
    <n v="0"/>
    <x v="11"/>
    <s v="League"/>
    <s v="U125"/>
  </r>
  <r>
    <x v="88"/>
    <s v="2001-2002"/>
    <x v="13"/>
    <x v="10"/>
    <x v="9"/>
    <x v="432"/>
    <m/>
    <n v="105"/>
    <s v=""/>
    <n v="1"/>
    <x v="74"/>
    <n v="16"/>
    <x v="4505"/>
    <x v="4721"/>
    <m/>
    <n v="71"/>
    <s v=""/>
    <n v="0"/>
    <x v="11"/>
    <s v="League"/>
    <s v="U125"/>
  </r>
  <r>
    <x v="88"/>
    <s v="2001-2002"/>
    <x v="13"/>
    <x v="11"/>
    <x v="0"/>
    <x v="1290"/>
    <m/>
    <n v="187"/>
    <s v=""/>
    <n v="0.5"/>
    <x v="82"/>
    <n v="1"/>
    <x v="4621"/>
    <x v="4838"/>
    <m/>
    <n v="174"/>
    <s v=""/>
    <n v="0.5"/>
    <x v="11"/>
    <s v="Jamboree"/>
    <s v="Jamboree"/>
  </r>
  <r>
    <x v="88"/>
    <s v="2001-2002"/>
    <x v="13"/>
    <x v="11"/>
    <x v="0"/>
    <x v="869"/>
    <m/>
    <n v="166"/>
    <s v=""/>
    <n v="1"/>
    <x v="82"/>
    <n v="1"/>
    <x v="2715"/>
    <x v="2975"/>
    <m/>
    <n v="168"/>
    <s v=""/>
    <n v="0"/>
    <x v="11"/>
    <s v="League"/>
    <s v="U170"/>
  </r>
  <r>
    <x v="88"/>
    <s v="2001-2002"/>
    <x v="13"/>
    <x v="11"/>
    <x v="0"/>
    <x v="1356"/>
    <m/>
    <n v="169"/>
    <s v=""/>
    <n v="0"/>
    <x v="82"/>
    <n v="1"/>
    <x v="2715"/>
    <x v="2975"/>
    <m/>
    <n v="168"/>
    <s v=""/>
    <n v="1"/>
    <x v="11"/>
    <s v="League"/>
    <s v="U170"/>
  </r>
  <r>
    <x v="88"/>
    <s v="2001-2002"/>
    <x v="13"/>
    <x v="11"/>
    <x v="54"/>
    <x v="1314"/>
    <m/>
    <n v="165"/>
    <s v=""/>
    <n v="0"/>
    <x v="82"/>
    <n v="2"/>
    <x v="4622"/>
    <x v="4839"/>
    <m/>
    <n v="167"/>
    <s v=""/>
    <n v="1"/>
    <x v="11"/>
    <s v="League"/>
    <s v="U170"/>
  </r>
  <r>
    <x v="88"/>
    <s v="2001-2002"/>
    <x v="13"/>
    <x v="11"/>
    <x v="54"/>
    <x v="869"/>
    <m/>
    <n v="166"/>
    <s v=""/>
    <n v="0"/>
    <x v="82"/>
    <n v="2"/>
    <x v="4622"/>
    <x v="4839"/>
    <m/>
    <n v="167"/>
    <s v=""/>
    <n v="1"/>
    <x v="11"/>
    <s v="League"/>
    <s v="U170"/>
  </r>
  <r>
    <x v="88"/>
    <s v="2001-2002"/>
    <x v="13"/>
    <x v="11"/>
    <x v="55"/>
    <x v="1170"/>
    <m/>
    <n v="163"/>
    <s v=""/>
    <n v="0"/>
    <x v="82"/>
    <n v="3"/>
    <x v="4623"/>
    <x v="4840"/>
    <m/>
    <n v="152"/>
    <s v=""/>
    <n v="1"/>
    <x v="11"/>
    <s v="League"/>
    <s v="U170"/>
  </r>
  <r>
    <x v="88"/>
    <s v="2001-2002"/>
    <x v="13"/>
    <x v="11"/>
    <x v="55"/>
    <x v="1314"/>
    <m/>
    <n v="165"/>
    <s v=""/>
    <n v="0"/>
    <x v="82"/>
    <n v="3"/>
    <x v="4623"/>
    <x v="4840"/>
    <m/>
    <n v="152"/>
    <s v=""/>
    <n v="1"/>
    <x v="11"/>
    <s v="League"/>
    <s v="U170"/>
  </r>
  <r>
    <x v="88"/>
    <s v="2001-2002"/>
    <x v="13"/>
    <x v="11"/>
    <x v="48"/>
    <x v="1206"/>
    <m/>
    <n v="164"/>
    <s v=""/>
    <n v="0.5"/>
    <x v="82"/>
    <n v="4"/>
    <x v="4624"/>
    <x v="4841"/>
    <m/>
    <n v="151"/>
    <s v=""/>
    <n v="0.5"/>
    <x v="11"/>
    <s v="League"/>
    <s v="U170"/>
  </r>
  <r>
    <x v="88"/>
    <s v="2001-2002"/>
    <x v="13"/>
    <x v="11"/>
    <x v="48"/>
    <x v="447"/>
    <m/>
    <n v="162"/>
    <s v=""/>
    <n v="1"/>
    <x v="82"/>
    <n v="4"/>
    <x v="4625"/>
    <x v="4842"/>
    <m/>
    <n v="149"/>
    <s v=""/>
    <n v="0"/>
    <x v="11"/>
    <s v="League"/>
    <s v="U170"/>
  </r>
  <r>
    <x v="88"/>
    <s v="2001-2002"/>
    <x v="13"/>
    <x v="11"/>
    <x v="51"/>
    <x v="1170"/>
    <m/>
    <n v="163"/>
    <s v=""/>
    <n v="0.5"/>
    <x v="82"/>
    <n v="5"/>
    <x v="4625"/>
    <x v="4842"/>
    <m/>
    <n v="149"/>
    <s v=""/>
    <n v="0.5"/>
    <x v="11"/>
    <s v="League"/>
    <s v="U170"/>
  </r>
  <r>
    <x v="88"/>
    <s v="2001-2002"/>
    <x v="13"/>
    <x v="11"/>
    <x v="51"/>
    <x v="1293"/>
    <m/>
    <s v="UG"/>
    <s v=""/>
    <n v="1"/>
    <x v="82"/>
    <n v="5"/>
    <x v="4624"/>
    <x v="4841"/>
    <m/>
    <n v="151"/>
    <s v=""/>
    <n v="0"/>
    <x v="11"/>
    <s v="League"/>
    <s v="U170"/>
  </r>
  <r>
    <x v="88"/>
    <s v="2001-2002"/>
    <x v="13"/>
    <x v="11"/>
    <x v="52"/>
    <x v="447"/>
    <m/>
    <n v="162"/>
    <s v=""/>
    <n v="1"/>
    <x v="82"/>
    <n v="6"/>
    <x v="4626"/>
    <x v="4843"/>
    <m/>
    <n v="147"/>
    <s v=""/>
    <n v="0"/>
    <x v="11"/>
    <s v="League"/>
    <s v="U170"/>
  </r>
  <r>
    <x v="88"/>
    <s v="2001-2002"/>
    <x v="13"/>
    <x v="11"/>
    <x v="52"/>
    <x v="447"/>
    <m/>
    <n v="162"/>
    <s v=""/>
    <n v="0.5"/>
    <x v="82"/>
    <n v="6"/>
    <x v="4627"/>
    <x v="4844"/>
    <m/>
    <n v="138"/>
    <s v=""/>
    <n v="0.5"/>
    <x v="11"/>
    <s v="Jamboree"/>
    <s v="Jamboree"/>
  </r>
  <r>
    <x v="88"/>
    <s v="2001-2002"/>
    <x v="13"/>
    <x v="11"/>
    <x v="52"/>
    <x v="1108"/>
    <m/>
    <n v="152"/>
    <s v=""/>
    <n v="0.5"/>
    <x v="82"/>
    <n v="6"/>
    <x v="4628"/>
    <x v="4845"/>
    <m/>
    <n v="146"/>
    <s v=""/>
    <n v="0.5"/>
    <x v="11"/>
    <s v="League"/>
    <s v="U170"/>
  </r>
  <r>
    <x v="88"/>
    <s v="2001-2002"/>
    <x v="13"/>
    <x v="11"/>
    <x v="53"/>
    <x v="762"/>
    <m/>
    <n v="142"/>
    <s v=""/>
    <n v="0"/>
    <x v="82"/>
    <n v="7"/>
    <x v="2109"/>
    <x v="2109"/>
    <m/>
    <n v="145"/>
    <s v=""/>
    <n v="1"/>
    <x v="11"/>
    <s v="League"/>
    <s v="U170"/>
  </r>
  <r>
    <x v="88"/>
    <s v="2001-2002"/>
    <x v="13"/>
    <x v="11"/>
    <x v="53"/>
    <x v="1277"/>
    <m/>
    <n v="160"/>
    <s v=""/>
    <n v="0.5"/>
    <x v="82"/>
    <n v="7"/>
    <x v="4625"/>
    <x v="4842"/>
    <m/>
    <n v="149"/>
    <s v=""/>
    <n v="0.5"/>
    <x v="11"/>
    <s v="Jamboree"/>
    <s v="Jamboree"/>
  </r>
  <r>
    <x v="88"/>
    <s v="2001-2002"/>
    <x v="13"/>
    <x v="11"/>
    <x v="53"/>
    <x v="1267"/>
    <m/>
    <n v="162"/>
    <s v=""/>
    <n v="0"/>
    <x v="82"/>
    <n v="7"/>
    <x v="4629"/>
    <x v="4846"/>
    <m/>
    <n v="143"/>
    <s v=""/>
    <n v="1"/>
    <x v="11"/>
    <s v="League"/>
    <s v="U170"/>
  </r>
  <r>
    <x v="88"/>
    <s v="2001-2002"/>
    <x v="13"/>
    <x v="11"/>
    <x v="1"/>
    <x v="1277"/>
    <m/>
    <n v="160"/>
    <s v=""/>
    <n v="1"/>
    <x v="82"/>
    <n v="8"/>
    <x v="4630"/>
    <x v="4847"/>
    <m/>
    <n v="119"/>
    <s v=""/>
    <n v="0"/>
    <x v="11"/>
    <s v="League"/>
    <s v="U170"/>
  </r>
  <r>
    <x v="88"/>
    <s v="2001-2002"/>
    <x v="13"/>
    <x v="11"/>
    <x v="1"/>
    <x v="1346"/>
    <m/>
    <n v="142"/>
    <s v=""/>
    <n v="1"/>
    <x v="82"/>
    <n v="8"/>
    <x v="4631"/>
    <x v="4848"/>
    <m/>
    <n v="144"/>
    <s v=""/>
    <n v="0"/>
    <x v="11"/>
    <s v="League"/>
    <s v="U170"/>
  </r>
  <r>
    <x v="88"/>
    <s v="2001-2002"/>
    <x v="13"/>
    <x v="11"/>
    <x v="2"/>
    <x v="1108"/>
    <m/>
    <n v="152"/>
    <s v=""/>
    <n v="0.5"/>
    <x v="82"/>
    <n v="9"/>
    <x v="4632"/>
    <x v="4849"/>
    <m/>
    <n v="138"/>
    <s v=""/>
    <n v="0.5"/>
    <x v="11"/>
    <s v="League"/>
    <s v="U170"/>
  </r>
  <r>
    <x v="88"/>
    <s v="2001-2002"/>
    <x v="13"/>
    <x v="11"/>
    <x v="2"/>
    <x v="1357"/>
    <m/>
    <n v="140"/>
    <s v=""/>
    <n v="1"/>
    <x v="82"/>
    <n v="9"/>
    <x v="4633"/>
    <x v="4850"/>
    <m/>
    <n v="143"/>
    <s v=""/>
    <n v="0"/>
    <x v="11"/>
    <s v="League"/>
    <s v="U170"/>
  </r>
  <r>
    <x v="88"/>
    <s v="2001-2002"/>
    <x v="13"/>
    <x v="11"/>
    <x v="3"/>
    <x v="1287"/>
    <m/>
    <n v="141"/>
    <s v=""/>
    <n v="0.5"/>
    <x v="82"/>
    <n v="10"/>
    <x v="4629"/>
    <x v="4846"/>
    <m/>
    <n v="143"/>
    <s v=""/>
    <n v="0.5"/>
    <x v="11"/>
    <s v="League"/>
    <s v="U170"/>
  </r>
  <r>
    <x v="88"/>
    <s v="2001-2002"/>
    <x v="13"/>
    <x v="11"/>
    <x v="3"/>
    <x v="1358"/>
    <m/>
    <n v="151"/>
    <s v=""/>
    <n v="1"/>
    <x v="82"/>
    <n v="10"/>
    <x v="3088"/>
    <x v="3296"/>
    <m/>
    <n v="129"/>
    <s v=""/>
    <n v="0"/>
    <x v="11"/>
    <s v="League"/>
    <s v="U170"/>
  </r>
  <r>
    <x v="88"/>
    <s v="2001-2002"/>
    <x v="13"/>
    <x v="11"/>
    <x v="4"/>
    <x v="1282"/>
    <m/>
    <n v="136"/>
    <s v=""/>
    <n v="1"/>
    <x v="82"/>
    <n v="11"/>
    <x v="4634"/>
    <x v="4851"/>
    <m/>
    <n v="143"/>
    <s v=""/>
    <n v="0"/>
    <x v="11"/>
    <s v="League"/>
    <s v="U170"/>
  </r>
  <r>
    <x v="88"/>
    <s v="2001-2002"/>
    <x v="13"/>
    <x v="11"/>
    <x v="4"/>
    <x v="1349"/>
    <m/>
    <s v="UG"/>
    <s v=""/>
    <n v="0.5"/>
    <x v="82"/>
    <n v="11"/>
    <x v="4635"/>
    <x v="4852"/>
    <m/>
    <n v="129"/>
    <s v=""/>
    <n v="0.5"/>
    <x v="11"/>
    <s v="League"/>
    <s v="U170"/>
  </r>
  <r>
    <x v="88"/>
    <s v="2001-2002"/>
    <x v="13"/>
    <x v="11"/>
    <x v="5"/>
    <x v="1347"/>
    <m/>
    <n v="134"/>
    <s v=""/>
    <n v="1"/>
    <x v="82"/>
    <n v="12"/>
    <x v="4636"/>
    <x v="4853"/>
    <m/>
    <s v="UG"/>
    <s v=""/>
    <n v="0"/>
    <x v="11"/>
    <s v="League"/>
    <s v="U170"/>
  </r>
  <r>
    <x v="88"/>
    <s v="2001-2002"/>
    <x v="13"/>
    <x v="11"/>
    <x v="5"/>
    <x v="1331"/>
    <m/>
    <n v="132"/>
    <s v=""/>
    <n v="1"/>
    <x v="82"/>
    <n v="12"/>
    <x v="4475"/>
    <x v="4691"/>
    <m/>
    <n v="126"/>
    <s v=""/>
    <n v="0"/>
    <x v="11"/>
    <s v="Jamboree"/>
    <s v="Jamboree"/>
  </r>
  <r>
    <x v="88"/>
    <s v="2001-2002"/>
    <x v="13"/>
    <x v="11"/>
    <x v="5"/>
    <x v="1217"/>
    <m/>
    <n v="147"/>
    <s v=""/>
    <n v="1"/>
    <x v="82"/>
    <n v="12"/>
    <x v="4476"/>
    <x v="4692"/>
    <m/>
    <n v="121"/>
    <s v=""/>
    <n v="0"/>
    <x v="11"/>
    <s v="League"/>
    <s v="U170"/>
  </r>
  <r>
    <x v="88"/>
    <s v="2001-2002"/>
    <x v="13"/>
    <x v="11"/>
    <x v="6"/>
    <x v="554"/>
    <m/>
    <s v="UG"/>
    <s v=""/>
    <n v="1"/>
    <x v="82"/>
    <n v="13"/>
    <x v="4498"/>
    <x v="4714"/>
    <m/>
    <n v="119"/>
    <s v=""/>
    <n v="0"/>
    <x v="11"/>
    <s v="Jamboree"/>
    <s v="Jamboree"/>
  </r>
  <r>
    <x v="88"/>
    <s v="2001-2002"/>
    <x v="13"/>
    <x v="11"/>
    <x v="6"/>
    <x v="1316"/>
    <m/>
    <n v="144"/>
    <s v=""/>
    <n v="0.5"/>
    <x v="82"/>
    <n v="13"/>
    <x v="1905"/>
    <x v="1905"/>
    <m/>
    <n v="124"/>
    <s v=""/>
    <n v="0.5"/>
    <x v="11"/>
    <s v="League"/>
    <s v="U170"/>
  </r>
  <r>
    <x v="88"/>
    <s v="2001-2002"/>
    <x v="13"/>
    <x v="11"/>
    <x v="6"/>
    <x v="1154"/>
    <m/>
    <n v="141"/>
    <s v=""/>
    <n v="0.5"/>
    <x v="82"/>
    <n v="13"/>
    <x v="4637"/>
    <x v="4854"/>
    <m/>
    <n v="141"/>
    <s v=""/>
    <n v="0.5"/>
    <x v="11"/>
    <s v="League"/>
    <s v="U170"/>
  </r>
  <r>
    <x v="88"/>
    <s v="2001-2002"/>
    <x v="13"/>
    <x v="11"/>
    <x v="7"/>
    <x v="1287"/>
    <m/>
    <n v="141"/>
    <s v=""/>
    <n v="0"/>
    <x v="82"/>
    <n v="14"/>
    <x v="4637"/>
    <x v="4854"/>
    <m/>
    <n v="141"/>
    <s v=""/>
    <n v="1"/>
    <x v="11"/>
    <s v="League"/>
    <s v="U170"/>
  </r>
  <r>
    <x v="88"/>
    <s v="2001-2002"/>
    <x v="13"/>
    <x v="11"/>
    <x v="7"/>
    <x v="554"/>
    <m/>
    <s v="UG"/>
    <s v=""/>
    <n v="0.5"/>
    <x v="82"/>
    <n v="14"/>
    <x v="4632"/>
    <x v="4849"/>
    <m/>
    <n v="138"/>
    <s v=""/>
    <n v="0.5"/>
    <x v="11"/>
    <s v="League"/>
    <s v="U170"/>
  </r>
  <r>
    <x v="88"/>
    <s v="2001-2002"/>
    <x v="13"/>
    <x v="11"/>
    <x v="8"/>
    <x v="1319"/>
    <m/>
    <n v="126"/>
    <s v=""/>
    <n v="1"/>
    <x v="82"/>
    <n v="15"/>
    <x v="3088"/>
    <x v="3296"/>
    <m/>
    <n v="128"/>
    <s v=""/>
    <n v="0"/>
    <x v="11"/>
    <s v="League"/>
    <s v="U170"/>
  </r>
  <r>
    <x v="88"/>
    <s v="2001-2002"/>
    <x v="13"/>
    <x v="11"/>
    <x v="8"/>
    <x v="1357"/>
    <m/>
    <n v="140"/>
    <s v=""/>
    <n v="1"/>
    <x v="82"/>
    <n v="15"/>
    <x v="4638"/>
    <x v="4855"/>
    <m/>
    <n v="75"/>
    <s v=""/>
    <n v="0"/>
    <x v="11"/>
    <s v="League"/>
    <s v="U170"/>
  </r>
  <r>
    <x v="88"/>
    <s v="2001-2002"/>
    <x v="13"/>
    <x v="11"/>
    <x v="9"/>
    <x v="1282"/>
    <m/>
    <n v="136"/>
    <s v=""/>
    <n v="1"/>
    <x v="82"/>
    <n v="16"/>
    <x v="2492"/>
    <x v="2492"/>
    <m/>
    <n v="112"/>
    <s v=""/>
    <n v="0"/>
    <x v="11"/>
    <s v="League"/>
    <s v="U170"/>
  </r>
  <r>
    <x v="88"/>
    <s v="2001-2002"/>
    <x v="13"/>
    <x v="11"/>
    <x v="9"/>
    <x v="958"/>
    <m/>
    <n v="124"/>
    <s v=""/>
    <n v="0.5"/>
    <x v="82"/>
    <n v="16"/>
    <x v="4475"/>
    <x v="4691"/>
    <m/>
    <n v="126"/>
    <s v=""/>
    <n v="0.5"/>
    <x v="11"/>
    <s v="League"/>
    <s v="U170"/>
  </r>
  <r>
    <x v="88"/>
    <s v="2001-2002"/>
    <x v="13"/>
    <x v="11"/>
    <x v="10"/>
    <x v="1313"/>
    <m/>
    <n v="120"/>
    <s v=""/>
    <n v="0"/>
    <x v="82"/>
    <n v="17"/>
    <x v="1905"/>
    <x v="1905"/>
    <m/>
    <n v="124"/>
    <s v=""/>
    <n v="1"/>
    <x v="11"/>
    <s v="League"/>
    <s v="U170"/>
  </r>
  <r>
    <x v="88"/>
    <s v="2001-2002"/>
    <x v="13"/>
    <x v="11"/>
    <x v="10"/>
    <x v="1264"/>
    <m/>
    <n v="130"/>
    <s v=""/>
    <n v="0"/>
    <x v="82"/>
    <n v="17"/>
    <x v="4499"/>
    <x v="4715"/>
    <m/>
    <n v="107"/>
    <s v=""/>
    <n v="1"/>
    <x v="11"/>
    <s v="League"/>
    <s v="U170"/>
  </r>
  <r>
    <x v="88"/>
    <s v="2001-2002"/>
    <x v="13"/>
    <x v="11"/>
    <x v="11"/>
    <x v="1294"/>
    <m/>
    <n v="118"/>
    <s v=""/>
    <n v="0"/>
    <x v="82"/>
    <n v="18"/>
    <x v="4476"/>
    <x v="4692"/>
    <m/>
    <n v="121"/>
    <s v=""/>
    <n v="1"/>
    <x v="11"/>
    <s v="League"/>
    <s v="U170"/>
  </r>
  <r>
    <x v="88"/>
    <s v="2001-2002"/>
    <x v="13"/>
    <x v="11"/>
    <x v="11"/>
    <x v="403"/>
    <m/>
    <n v="129"/>
    <s v=""/>
    <n v="0.5"/>
    <x v="82"/>
    <n v="18"/>
    <x v="4639"/>
    <x v="4856"/>
    <m/>
    <n v="87"/>
    <s v=""/>
    <n v="0.5"/>
    <x v="11"/>
    <s v="League"/>
    <s v="U170"/>
  </r>
  <r>
    <x v="88"/>
    <s v="2001-2002"/>
    <x v="13"/>
    <x v="11"/>
    <x v="11"/>
    <x v="1359"/>
    <m/>
    <n v="99"/>
    <s v=""/>
    <n v="0"/>
    <x v="82"/>
    <n v="18"/>
    <x v="4640"/>
    <x v="4857"/>
    <m/>
    <n v="84"/>
    <s v=""/>
    <n v="1"/>
    <x v="11"/>
    <s v="Jamboree"/>
    <s v="Jamboree"/>
  </r>
  <r>
    <x v="88"/>
    <s v="2001-2002"/>
    <x v="13"/>
    <x v="11"/>
    <x v="12"/>
    <x v="1360"/>
    <m/>
    <n v="86"/>
    <s v=""/>
    <n v="0.5"/>
    <x v="82"/>
    <n v="19"/>
    <x v="4641"/>
    <x v="4858"/>
    <m/>
    <n v="81"/>
    <s v=""/>
    <n v="0.5"/>
    <x v="11"/>
    <s v="Jamboree"/>
    <s v="Jamboree"/>
  </r>
  <r>
    <x v="88"/>
    <s v="2001-2002"/>
    <x v="13"/>
    <x v="11"/>
    <x v="12"/>
    <x v="1348"/>
    <m/>
    <n v="121"/>
    <s v=""/>
    <n v="0.5"/>
    <x v="82"/>
    <n v="19"/>
    <x v="4642"/>
    <x v="4859"/>
    <m/>
    <n v="119"/>
    <s v=""/>
    <n v="0.5"/>
    <x v="11"/>
    <s v="League"/>
    <s v="U170"/>
  </r>
  <r>
    <x v="88"/>
    <s v="2001-2002"/>
    <x v="13"/>
    <x v="11"/>
    <x v="12"/>
    <x v="958"/>
    <m/>
    <n v="124"/>
    <s v=""/>
    <n v="1"/>
    <x v="82"/>
    <n v="19"/>
    <x v="4619"/>
    <x v="4836"/>
    <m/>
    <n v="94"/>
    <s v=""/>
    <n v="0"/>
    <x v="11"/>
    <s v="League"/>
    <s v="U170"/>
  </r>
  <r>
    <x v="88"/>
    <s v="2001-2002"/>
    <x v="13"/>
    <x v="11"/>
    <x v="13"/>
    <x v="1312"/>
    <m/>
    <n v="115"/>
    <s v=""/>
    <n v="1"/>
    <x v="82"/>
    <n v="20"/>
    <x v="4499"/>
    <x v="4715"/>
    <m/>
    <n v="107"/>
    <s v=""/>
    <n v="0"/>
    <x v="11"/>
    <s v="League"/>
    <s v="U170"/>
  </r>
  <r>
    <x v="88"/>
    <s v="2001-2002"/>
    <x v="13"/>
    <x v="11"/>
    <x v="13"/>
    <x v="1348"/>
    <m/>
    <n v="121"/>
    <s v=""/>
    <n v="1"/>
    <x v="82"/>
    <n v="20"/>
    <x v="4505"/>
    <x v="4721"/>
    <m/>
    <n v="71"/>
    <s v=""/>
    <n v="0"/>
    <x v="11"/>
    <s v="League"/>
    <s v="U170"/>
  </r>
  <r>
    <x v="88"/>
    <s v="2001-2002"/>
    <x v="13"/>
    <x v="12"/>
    <x v="0"/>
    <x v="1311"/>
    <m/>
    <n v="130"/>
    <s v=""/>
    <n v="1"/>
    <x v="83"/>
    <n v="1"/>
    <x v="4559"/>
    <x v="4775"/>
    <m/>
    <n v="133"/>
    <s v=""/>
    <n v="0"/>
    <x v="11"/>
    <s v="League"/>
    <s v="Juniors"/>
  </r>
  <r>
    <x v="88"/>
    <s v="2001-2002"/>
    <x v="13"/>
    <x v="12"/>
    <x v="54"/>
    <x v="1301"/>
    <m/>
    <n v="136"/>
    <s v=""/>
    <n v="1"/>
    <x v="83"/>
    <n v="2"/>
    <x v="4643"/>
    <x v="4860"/>
    <m/>
    <n v="103"/>
    <s v=""/>
    <n v="0"/>
    <x v="11"/>
    <s v="League"/>
    <s v="Juniors"/>
  </r>
  <r>
    <x v="88"/>
    <s v="2001-2002"/>
    <x v="13"/>
    <x v="12"/>
    <x v="55"/>
    <x v="1331"/>
    <m/>
    <n v="132"/>
    <s v=""/>
    <n v="0.5"/>
    <x v="83"/>
    <n v="3"/>
    <x v="4573"/>
    <x v="4790"/>
    <m/>
    <s v="UG"/>
    <s v=""/>
    <n v="0.5"/>
    <x v="11"/>
    <s v="League"/>
    <s v="Juniors"/>
  </r>
  <r>
    <x v="88"/>
    <s v="2001-2002"/>
    <x v="13"/>
    <x v="12"/>
    <x v="48"/>
    <x v="1326"/>
    <m/>
    <n v="129"/>
    <s v=""/>
    <n v="1"/>
    <x v="83"/>
    <n v="4"/>
    <x v="4644"/>
    <x v="4861"/>
    <m/>
    <n v="95"/>
    <s v=""/>
    <n v="0"/>
    <x v="11"/>
    <s v="League"/>
    <s v="Juniors"/>
  </r>
  <r>
    <x v="88"/>
    <s v="2001-2002"/>
    <x v="13"/>
    <x v="12"/>
    <x v="51"/>
    <x v="1361"/>
    <m/>
    <s v="UG"/>
    <s v=""/>
    <n v="1"/>
    <x v="83"/>
    <n v="5"/>
    <x v="4645"/>
    <x v="4862"/>
    <m/>
    <n v="82"/>
    <s v=""/>
    <n v="0"/>
    <x v="11"/>
    <s v="League"/>
    <s v="Juniors"/>
  </r>
  <r>
    <x v="88"/>
    <s v="2001-2002"/>
    <x v="13"/>
    <x v="12"/>
    <x v="52"/>
    <x v="1362"/>
    <m/>
    <n v="94"/>
    <s v=""/>
    <n v="1"/>
    <x v="83"/>
    <n v="6"/>
    <x v="4646"/>
    <x v="4863"/>
    <m/>
    <n v="69"/>
    <s v=""/>
    <n v="0"/>
    <x v="11"/>
    <s v="League"/>
    <s v="Juniors"/>
  </r>
  <r>
    <x v="88"/>
    <s v="2001-2002"/>
    <x v="13"/>
    <x v="12"/>
    <x v="53"/>
    <x v="1363"/>
    <m/>
    <n v="74"/>
    <s v=""/>
    <n v="0"/>
    <x v="83"/>
    <n v="7"/>
    <x v="4647"/>
    <x v="4864"/>
    <m/>
    <s v="UG"/>
    <s v=""/>
    <n v="1"/>
    <x v="11"/>
    <s v="League"/>
    <s v="Juniors"/>
  </r>
  <r>
    <x v="88"/>
    <s v="2001-2002"/>
    <x v="13"/>
    <x v="12"/>
    <x v="1"/>
    <x v="1360"/>
    <m/>
    <n v="86"/>
    <s v=""/>
    <n v="1"/>
    <x v="83"/>
    <n v="8"/>
    <x v="4648"/>
    <x v="4865"/>
    <m/>
    <s v="UG"/>
    <s v=""/>
    <n v="0"/>
    <x v="11"/>
    <s v="League"/>
    <s v="Juniors"/>
  </r>
  <r>
    <x v="88"/>
    <s v="2001-2002"/>
    <x v="13"/>
    <x v="12"/>
    <x v="2"/>
    <x v="1364"/>
    <m/>
    <n v="55"/>
    <s v=""/>
    <n v="1"/>
    <x v="83"/>
    <n v="9"/>
    <x v="4649"/>
    <x v="4866"/>
    <m/>
    <s v="UG"/>
    <s v=""/>
    <n v="0"/>
    <x v="11"/>
    <s v="League"/>
    <s v="Juniors"/>
  </r>
  <r>
    <x v="88"/>
    <s v="2001-2002"/>
    <x v="13"/>
    <x v="12"/>
    <x v="3"/>
    <x v="151"/>
    <m/>
    <s v=""/>
    <s v=""/>
    <n v="0"/>
    <x v="83"/>
    <n v="10"/>
    <x v="4650"/>
    <x v="4867"/>
    <m/>
    <s v="UG"/>
    <s v=""/>
    <n v="1"/>
    <x v="11"/>
    <s v="League"/>
    <s v="Juniors"/>
  </r>
  <r>
    <x v="88"/>
    <s v="2001-2002"/>
    <x v="13"/>
    <x v="12"/>
    <x v="4"/>
    <x v="1365"/>
    <m/>
    <n v="67"/>
    <s v=""/>
    <n v="0"/>
    <x v="83"/>
    <n v="11"/>
    <x v="4651"/>
    <x v="4868"/>
    <m/>
    <s v="UG"/>
    <s v=""/>
    <n v="1"/>
    <x v="11"/>
    <s v="League"/>
    <s v="Juniors"/>
  </r>
  <r>
    <x v="88"/>
    <s v="2001-2002"/>
    <x v="13"/>
    <x v="12"/>
    <x v="5"/>
    <x v="1366"/>
    <m/>
    <s v="UG"/>
    <s v=""/>
    <n v="0"/>
    <x v="83"/>
    <n v="12"/>
    <x v="4652"/>
    <x v="4869"/>
    <m/>
    <s v="UG"/>
    <s v=""/>
    <n v="1"/>
    <x v="11"/>
    <s v="League"/>
    <s v="Juniors"/>
  </r>
  <r>
    <x v="88"/>
    <s v="2001-2002"/>
    <x v="13"/>
    <x v="12"/>
    <x v="6"/>
    <x v="1367"/>
    <m/>
    <s v="UG"/>
    <s v=""/>
    <n v="1"/>
    <x v="83"/>
    <n v="13"/>
    <x v="4653"/>
    <x v="4870"/>
    <m/>
    <s v="UG"/>
    <s v=""/>
    <n v="0"/>
    <x v="11"/>
    <s v="League"/>
    <s v="Juniors"/>
  </r>
  <r>
    <x v="88"/>
    <s v="2001-2002"/>
    <x v="13"/>
    <x v="12"/>
    <x v="7"/>
    <x v="1368"/>
    <m/>
    <s v="UG"/>
    <s v=""/>
    <n v="0.5"/>
    <x v="83"/>
    <n v="14"/>
    <x v="4654"/>
    <x v="4871"/>
    <m/>
    <n v="58"/>
    <s v=""/>
    <n v="0.5"/>
    <x v="11"/>
    <s v="League"/>
    <s v="Juniors"/>
  </r>
  <r>
    <x v="88"/>
    <s v="2001-2002"/>
    <x v="13"/>
    <x v="12"/>
    <x v="8"/>
    <x v="1369"/>
    <m/>
    <s v="UG"/>
    <s v=""/>
    <n v="0"/>
    <x v="83"/>
    <n v="15"/>
    <x v="4655"/>
    <x v="4872"/>
    <m/>
    <s v="UG"/>
    <s v=""/>
    <n v="1"/>
    <x v="11"/>
    <s v="League"/>
    <s v="Juniors"/>
  </r>
  <r>
    <x v="88"/>
    <s v="2001-2002"/>
    <x v="13"/>
    <x v="12"/>
    <x v="9"/>
    <x v="1370"/>
    <m/>
    <s v="UG"/>
    <s v=""/>
    <n v="0"/>
    <x v="83"/>
    <n v="16"/>
    <x v="4656"/>
    <x v="4873"/>
    <m/>
    <s v="UG"/>
    <s v=""/>
    <n v="1"/>
    <x v="11"/>
    <s v="League"/>
    <s v="Juniors"/>
  </r>
  <r>
    <x v="88"/>
    <s v="2001-2002"/>
    <x v="13"/>
    <x v="10"/>
    <x v="0"/>
    <x v="958"/>
    <m/>
    <n v="124"/>
    <s v=""/>
    <n v="0"/>
    <x v="80"/>
    <n v="1"/>
    <x v="4657"/>
    <x v="4874"/>
    <m/>
    <n v="124"/>
    <s v=""/>
    <n v="1"/>
    <x v="11"/>
    <s v="League"/>
    <s v="U125"/>
  </r>
  <r>
    <x v="88"/>
    <s v="2001-2002"/>
    <x v="13"/>
    <x v="10"/>
    <x v="54"/>
    <x v="1348"/>
    <m/>
    <n v="121"/>
    <s v=""/>
    <n v="0.5"/>
    <x v="80"/>
    <n v="2"/>
    <x v="4561"/>
    <x v="4777"/>
    <m/>
    <n v="119"/>
    <s v=""/>
    <n v="0.5"/>
    <x v="11"/>
    <s v="League"/>
    <s v="U125"/>
  </r>
  <r>
    <x v="88"/>
    <s v="2001-2002"/>
    <x v="13"/>
    <x v="10"/>
    <x v="55"/>
    <x v="1353"/>
    <m/>
    <n v="120"/>
    <s v=""/>
    <n v="0"/>
    <x v="80"/>
    <n v="3"/>
    <x v="4566"/>
    <x v="4782"/>
    <m/>
    <n v="107"/>
    <s v=""/>
    <n v="1"/>
    <x v="11"/>
    <s v="League"/>
    <s v="U125"/>
  </r>
  <r>
    <x v="88"/>
    <s v="2001-2002"/>
    <x v="13"/>
    <x v="10"/>
    <x v="48"/>
    <x v="1371"/>
    <m/>
    <n v="120"/>
    <s v=""/>
    <n v="1"/>
    <x v="80"/>
    <n v="4"/>
    <x v="160"/>
    <x v="160"/>
    <m/>
    <m/>
    <s v=""/>
    <n v="0"/>
    <x v="11"/>
    <s v="League"/>
    <s v="U125"/>
  </r>
  <r>
    <x v="88"/>
    <s v="2001-2002"/>
    <x v="13"/>
    <x v="10"/>
    <x v="51"/>
    <x v="1313"/>
    <m/>
    <n v="120"/>
    <s v=""/>
    <n v="1"/>
    <x v="80"/>
    <n v="5"/>
    <x v="160"/>
    <x v="160"/>
    <m/>
    <m/>
    <s v=""/>
    <n v="0"/>
    <x v="11"/>
    <s v="League"/>
    <s v="U125"/>
  </r>
  <r>
    <x v="88"/>
    <s v="2001-2002"/>
    <x v="13"/>
    <x v="10"/>
    <x v="52"/>
    <x v="1294"/>
    <m/>
    <n v="118"/>
    <s v=""/>
    <n v="0.5"/>
    <x v="80"/>
    <n v="6"/>
    <x v="4570"/>
    <x v="4787"/>
    <m/>
    <n v="93"/>
    <s v=""/>
    <n v="0.5"/>
    <x v="11"/>
    <s v="League"/>
    <s v="U125"/>
  </r>
  <r>
    <x v="88"/>
    <s v="2001-2002"/>
    <x v="13"/>
    <x v="10"/>
    <x v="53"/>
    <x v="1327"/>
    <m/>
    <n v="116"/>
    <s v=""/>
    <n v="1"/>
    <x v="80"/>
    <n v="7"/>
    <x v="160"/>
    <x v="160"/>
    <m/>
    <m/>
    <s v=""/>
    <n v="0"/>
    <x v="11"/>
    <s v="League"/>
    <s v="U125"/>
  </r>
  <r>
    <x v="88"/>
    <s v="2001-2002"/>
    <x v="13"/>
    <x v="10"/>
    <x v="1"/>
    <x v="1355"/>
    <m/>
    <n v="116"/>
    <s v=""/>
    <n v="1"/>
    <x v="80"/>
    <n v="8"/>
    <x v="4568"/>
    <x v="4785"/>
    <m/>
    <n v="87"/>
    <s v=""/>
    <n v="0"/>
    <x v="11"/>
    <s v="League"/>
    <s v="U125"/>
  </r>
  <r>
    <x v="88"/>
    <s v="2001-2002"/>
    <x v="13"/>
    <x v="10"/>
    <x v="2"/>
    <x v="1312"/>
    <m/>
    <n v="115"/>
    <s v=""/>
    <n v="1"/>
    <x v="80"/>
    <n v="9"/>
    <x v="2793"/>
    <x v="2977"/>
    <m/>
    <n v="78"/>
    <s v=""/>
    <n v="0"/>
    <x v="11"/>
    <s v="League"/>
    <s v="U125"/>
  </r>
  <r>
    <x v="88"/>
    <s v="2001-2002"/>
    <x v="13"/>
    <x v="10"/>
    <x v="3"/>
    <x v="1008"/>
    <m/>
    <n v="114"/>
    <s v=""/>
    <n v="1"/>
    <x v="80"/>
    <n v="10"/>
    <x v="160"/>
    <x v="160"/>
    <m/>
    <m/>
    <s v=""/>
    <n v="0"/>
    <x v="11"/>
    <s v="League"/>
    <s v="U125"/>
  </r>
  <r>
    <x v="88"/>
    <s v="2001-2002"/>
    <x v="13"/>
    <x v="10"/>
    <x v="4"/>
    <x v="723"/>
    <m/>
    <n v="114"/>
    <s v=""/>
    <n v="1"/>
    <x v="80"/>
    <n v="11"/>
    <x v="4658"/>
    <x v="4875"/>
    <m/>
    <n v="72"/>
    <s v=""/>
    <n v="0"/>
    <x v="11"/>
    <s v="League"/>
    <s v="U125"/>
  </r>
  <r>
    <x v="88"/>
    <s v="2001-2002"/>
    <x v="13"/>
    <x v="10"/>
    <x v="5"/>
    <x v="432"/>
    <m/>
    <n v="105"/>
    <s v=""/>
    <n v="1"/>
    <x v="80"/>
    <n v="12"/>
    <x v="2543"/>
    <x v="2543"/>
    <m/>
    <n v="62"/>
    <s v=""/>
    <n v="0"/>
    <x v="11"/>
    <s v="League"/>
    <s v="U125"/>
  </r>
  <r>
    <x v="88"/>
    <s v="2001-2002"/>
    <x v="13"/>
    <x v="11"/>
    <x v="0"/>
    <x v="869"/>
    <m/>
    <n v="166"/>
    <s v=""/>
    <n v="0.5"/>
    <x v="84"/>
    <n v="1"/>
    <x v="3008"/>
    <x v="3216"/>
    <m/>
    <s v="UG"/>
    <s v=""/>
    <n v="0.5"/>
    <x v="11"/>
    <s v="League"/>
    <s v="U170"/>
  </r>
  <r>
    <x v="88"/>
    <s v="2001-2002"/>
    <x v="13"/>
    <x v="11"/>
    <x v="0"/>
    <x v="869"/>
    <m/>
    <n v="166"/>
    <s v=""/>
    <n v="0.5"/>
    <x v="84"/>
    <n v="1"/>
    <x v="4659"/>
    <x v="4876"/>
    <m/>
    <n v="162"/>
    <s v=""/>
    <n v="0.5"/>
    <x v="11"/>
    <s v="League"/>
    <s v="U170"/>
  </r>
  <r>
    <x v="88"/>
    <s v="2001-2002"/>
    <x v="13"/>
    <x v="11"/>
    <x v="54"/>
    <x v="1118"/>
    <m/>
    <n v="187"/>
    <s v=""/>
    <n v="0.5"/>
    <x v="84"/>
    <n v="2"/>
    <x v="4659"/>
    <x v="4876"/>
    <m/>
    <n v="162"/>
    <s v=""/>
    <n v="0.5"/>
    <x v="11"/>
    <s v="Jamboree"/>
    <s v="Jamboree"/>
  </r>
  <r>
    <x v="88"/>
    <s v="2001-2002"/>
    <x v="13"/>
    <x v="11"/>
    <x v="54"/>
    <x v="1314"/>
    <m/>
    <n v="165"/>
    <s v=""/>
    <n v="0.5"/>
    <x v="84"/>
    <n v="2"/>
    <x v="4660"/>
    <x v="4877"/>
    <m/>
    <n v="163"/>
    <s v=""/>
    <n v="0.5"/>
    <x v="11"/>
    <s v="League"/>
    <s v="U170"/>
  </r>
  <r>
    <x v="88"/>
    <s v="2001-2002"/>
    <x v="13"/>
    <x v="11"/>
    <x v="54"/>
    <x v="1314"/>
    <m/>
    <n v="165"/>
    <s v=""/>
    <n v="0"/>
    <x v="84"/>
    <n v="2"/>
    <x v="1948"/>
    <x v="1948"/>
    <m/>
    <n v="150"/>
    <s v=""/>
    <n v="1"/>
    <x v="11"/>
    <s v="League"/>
    <s v="U170"/>
  </r>
  <r>
    <x v="88"/>
    <s v="2001-2002"/>
    <x v="13"/>
    <x v="11"/>
    <x v="55"/>
    <x v="1206"/>
    <m/>
    <n v="164"/>
    <s v=""/>
    <n v="0"/>
    <x v="84"/>
    <n v="3"/>
    <x v="4659"/>
    <x v="4876"/>
    <m/>
    <n v="162"/>
    <s v=""/>
    <n v="1"/>
    <x v="11"/>
    <s v="League"/>
    <s v="U170"/>
  </r>
  <r>
    <x v="88"/>
    <s v="2001-2002"/>
    <x v="13"/>
    <x v="11"/>
    <x v="55"/>
    <x v="1206"/>
    <m/>
    <n v="164"/>
    <s v=""/>
    <n v="1"/>
    <x v="84"/>
    <n v="3"/>
    <x v="4661"/>
    <x v="4878"/>
    <m/>
    <s v="UG"/>
    <s v=""/>
    <n v="0"/>
    <x v="11"/>
    <s v="League"/>
    <s v="U170"/>
  </r>
  <r>
    <x v="88"/>
    <s v="2001-2002"/>
    <x v="13"/>
    <x v="11"/>
    <x v="48"/>
    <x v="1170"/>
    <m/>
    <n v="163"/>
    <s v=""/>
    <n v="1"/>
    <x v="84"/>
    <n v="4"/>
    <x v="4662"/>
    <x v="4879"/>
    <m/>
    <n v="154"/>
    <s v=""/>
    <n v="0"/>
    <x v="11"/>
    <s v="League"/>
    <s v="U170"/>
  </r>
  <r>
    <x v="88"/>
    <s v="2001-2002"/>
    <x v="13"/>
    <x v="11"/>
    <x v="48"/>
    <x v="1170"/>
    <m/>
    <n v="163"/>
    <s v=""/>
    <n v="0"/>
    <x v="84"/>
    <n v="4"/>
    <x v="4663"/>
    <x v="4880"/>
    <m/>
    <n v="144"/>
    <s v=""/>
    <n v="1"/>
    <x v="11"/>
    <s v="League"/>
    <s v="U170"/>
  </r>
  <r>
    <x v="88"/>
    <s v="2001-2002"/>
    <x v="13"/>
    <x v="11"/>
    <x v="51"/>
    <x v="1206"/>
    <m/>
    <n v="164"/>
    <s v=""/>
    <n v="0"/>
    <x v="84"/>
    <n v="5"/>
    <x v="4664"/>
    <x v="4881"/>
    <m/>
    <n v="142"/>
    <s v=""/>
    <n v="1"/>
    <x v="11"/>
    <s v="Jamboree"/>
    <s v="Jamboree"/>
  </r>
  <r>
    <x v="88"/>
    <s v="2001-2002"/>
    <x v="13"/>
    <x v="11"/>
    <x v="51"/>
    <x v="447"/>
    <m/>
    <n v="162"/>
    <s v=""/>
    <n v="0.5"/>
    <x v="84"/>
    <n v="5"/>
    <x v="4663"/>
    <x v="4880"/>
    <m/>
    <n v="144"/>
    <s v=""/>
    <n v="0.5"/>
    <x v="11"/>
    <s v="League"/>
    <s v="U170"/>
  </r>
  <r>
    <x v="88"/>
    <s v="2001-2002"/>
    <x v="13"/>
    <x v="11"/>
    <x v="51"/>
    <x v="447"/>
    <m/>
    <n v="162"/>
    <s v=""/>
    <n v="0.5"/>
    <x v="84"/>
    <n v="5"/>
    <x v="4664"/>
    <x v="4881"/>
    <m/>
    <n v="142"/>
    <s v=""/>
    <n v="0.5"/>
    <x v="11"/>
    <s v="League"/>
    <s v="U170"/>
  </r>
  <r>
    <x v="88"/>
    <s v="2001-2002"/>
    <x v="13"/>
    <x v="11"/>
    <x v="52"/>
    <x v="1293"/>
    <m/>
    <s v="UG"/>
    <s v=""/>
    <n v="0.5"/>
    <x v="84"/>
    <n v="6"/>
    <x v="4665"/>
    <x v="4882"/>
    <m/>
    <n v="141"/>
    <s v=""/>
    <n v="0.5"/>
    <x v="11"/>
    <s v="League"/>
    <s v="U170"/>
  </r>
  <r>
    <x v="88"/>
    <s v="2001-2002"/>
    <x v="13"/>
    <x v="11"/>
    <x v="52"/>
    <x v="1267"/>
    <m/>
    <n v="162"/>
    <s v=""/>
    <n v="1"/>
    <x v="84"/>
    <n v="6"/>
    <x v="4666"/>
    <x v="4883"/>
    <m/>
    <s v="UG"/>
    <s v=""/>
    <n v="0"/>
    <x v="11"/>
    <s v="League"/>
    <s v="U170"/>
  </r>
  <r>
    <x v="88"/>
    <s v="2001-2002"/>
    <x v="13"/>
    <x v="11"/>
    <x v="53"/>
    <x v="1293"/>
    <m/>
    <s v="UG"/>
    <s v=""/>
    <n v="0.5"/>
    <x v="84"/>
    <n v="7"/>
    <x v="4667"/>
    <x v="4884"/>
    <m/>
    <n v="128"/>
    <s v=""/>
    <n v="0.5"/>
    <x v="11"/>
    <s v="League"/>
    <s v="U170"/>
  </r>
  <r>
    <x v="88"/>
    <s v="2001-2002"/>
    <x v="13"/>
    <x v="11"/>
    <x v="53"/>
    <x v="1108"/>
    <m/>
    <n v="152"/>
    <s v=""/>
    <n v="0"/>
    <x v="84"/>
    <n v="7"/>
    <x v="4667"/>
    <x v="4884"/>
    <m/>
    <n v="128"/>
    <s v=""/>
    <n v="1"/>
    <x v="11"/>
    <s v="League"/>
    <s v="U170"/>
  </r>
  <r>
    <x v="88"/>
    <s v="2001-2002"/>
    <x v="13"/>
    <x v="11"/>
    <x v="1"/>
    <x v="1119"/>
    <m/>
    <n v="159"/>
    <s v=""/>
    <n v="1"/>
    <x v="84"/>
    <n v="8"/>
    <x v="4668"/>
    <x v="4885"/>
    <m/>
    <n v="128"/>
    <s v=""/>
    <n v="0"/>
    <x v="11"/>
    <s v="League"/>
    <s v="U170"/>
  </r>
  <r>
    <x v="88"/>
    <s v="2001-2002"/>
    <x v="13"/>
    <x v="11"/>
    <x v="1"/>
    <x v="1322"/>
    <m/>
    <n v="154"/>
    <s v=""/>
    <n v="1"/>
    <x v="84"/>
    <n v="8"/>
    <x v="4669"/>
    <x v="4886"/>
    <m/>
    <n v="126"/>
    <s v=""/>
    <n v="0"/>
    <x v="11"/>
    <s v="Jamboree"/>
    <s v="Jamboree"/>
  </r>
  <r>
    <x v="88"/>
    <s v="2001-2002"/>
    <x v="13"/>
    <x v="11"/>
    <x v="1"/>
    <x v="1358"/>
    <m/>
    <n v="151"/>
    <s v=""/>
    <n v="1"/>
    <x v="84"/>
    <n v="8"/>
    <x v="4668"/>
    <x v="4885"/>
    <m/>
    <n v="128"/>
    <s v=""/>
    <n v="0"/>
    <x v="11"/>
    <s v="League"/>
    <s v="U170"/>
  </r>
  <r>
    <x v="88"/>
    <s v="2001-2002"/>
    <x v="13"/>
    <x v="11"/>
    <x v="2"/>
    <x v="1316"/>
    <m/>
    <n v="144"/>
    <s v=""/>
    <n v="1"/>
    <x v="84"/>
    <n v="9"/>
    <x v="4657"/>
    <x v="4874"/>
    <m/>
    <n v="124"/>
    <s v=""/>
    <n v="0"/>
    <x v="11"/>
    <s v="League"/>
    <s v="U170"/>
  </r>
  <r>
    <x v="88"/>
    <s v="2001-2002"/>
    <x v="13"/>
    <x v="11"/>
    <x v="2"/>
    <x v="1217"/>
    <m/>
    <n v="147"/>
    <s v=""/>
    <n v="0.5"/>
    <x v="84"/>
    <n v="9"/>
    <x v="4670"/>
    <x v="4887"/>
    <m/>
    <n v="127"/>
    <s v=""/>
    <n v="0.5"/>
    <x v="11"/>
    <s v="League"/>
    <s v="U170"/>
  </r>
  <r>
    <x v="88"/>
    <s v="2001-2002"/>
    <x v="13"/>
    <x v="11"/>
    <x v="3"/>
    <x v="762"/>
    <m/>
    <n v="142"/>
    <s v=""/>
    <n v="1"/>
    <x v="84"/>
    <n v="10"/>
    <x v="4657"/>
    <x v="4874"/>
    <m/>
    <n v="124"/>
    <s v=""/>
    <n v="0"/>
    <x v="11"/>
    <s v="League"/>
    <s v="U170"/>
  </r>
  <r>
    <x v="88"/>
    <s v="2001-2002"/>
    <x v="13"/>
    <x v="11"/>
    <x v="3"/>
    <x v="1346"/>
    <m/>
    <n v="142"/>
    <s v=""/>
    <n v="0.5"/>
    <x v="84"/>
    <n v="10"/>
    <x v="4561"/>
    <x v="4777"/>
    <m/>
    <n v="119"/>
    <s v=""/>
    <n v="0.5"/>
    <x v="11"/>
    <s v="League"/>
    <s v="U170"/>
  </r>
  <r>
    <x v="88"/>
    <s v="2001-2002"/>
    <x v="13"/>
    <x v="11"/>
    <x v="4"/>
    <x v="1316"/>
    <m/>
    <n v="144"/>
    <s v=""/>
    <n v="0.5"/>
    <x v="84"/>
    <n v="11"/>
    <x v="4561"/>
    <x v="4777"/>
    <m/>
    <n v="119"/>
    <s v=""/>
    <n v="0.5"/>
    <x v="11"/>
    <s v="League"/>
    <s v="U170"/>
  </r>
  <r>
    <x v="88"/>
    <s v="2001-2002"/>
    <x v="13"/>
    <x v="11"/>
    <x v="4"/>
    <x v="762"/>
    <m/>
    <n v="142"/>
    <s v=""/>
    <n v="1"/>
    <x v="84"/>
    <n v="11"/>
    <x v="3384"/>
    <x v="3594"/>
    <m/>
    <n v="115"/>
    <s v=""/>
    <n v="0"/>
    <x v="11"/>
    <s v="League"/>
    <s v="U170"/>
  </r>
  <r>
    <x v="88"/>
    <s v="2001-2002"/>
    <x v="13"/>
    <x v="11"/>
    <x v="4"/>
    <x v="1349"/>
    <m/>
    <s v="UG"/>
    <s v=""/>
    <n v="0.5"/>
    <x v="84"/>
    <n v="11"/>
    <x v="4671"/>
    <x v="4888"/>
    <m/>
    <n v="103"/>
    <s v=""/>
    <n v="0.5"/>
    <x v="11"/>
    <s v="Jamboree"/>
    <s v="Jamboree"/>
  </r>
  <r>
    <x v="88"/>
    <s v="2001-2002"/>
    <x v="13"/>
    <x v="11"/>
    <x v="5"/>
    <x v="1127"/>
    <m/>
    <n v="138"/>
    <s v=""/>
    <n v="1"/>
    <x v="84"/>
    <n v="12"/>
    <x v="4666"/>
    <x v="4883"/>
    <m/>
    <n v="81"/>
    <s v=""/>
    <n v="0"/>
    <x v="11"/>
    <s v="League"/>
    <s v="U170"/>
  </r>
  <r>
    <x v="88"/>
    <s v="2001-2002"/>
    <x v="13"/>
    <x v="11"/>
    <x v="5"/>
    <x v="1346"/>
    <m/>
    <n v="142"/>
    <s v=""/>
    <n v="1"/>
    <x v="84"/>
    <n v="12"/>
    <x v="4566"/>
    <x v="4782"/>
    <m/>
    <n v="107"/>
    <s v=""/>
    <n v="0"/>
    <x v="11"/>
    <s v="League"/>
    <s v="U170"/>
  </r>
  <r>
    <x v="88"/>
    <s v="2001-2002"/>
    <x v="13"/>
    <x v="11"/>
    <x v="6"/>
    <x v="1282"/>
    <m/>
    <n v="136"/>
    <s v=""/>
    <n v="1"/>
    <x v="84"/>
    <n v="13"/>
    <x v="4566"/>
    <x v="4782"/>
    <m/>
    <n v="107"/>
    <s v=""/>
    <n v="0"/>
    <x v="11"/>
    <s v="League"/>
    <s v="U170"/>
  </r>
  <r>
    <x v="88"/>
    <s v="2001-2002"/>
    <x v="13"/>
    <x v="11"/>
    <x v="6"/>
    <x v="1349"/>
    <m/>
    <s v="UG"/>
    <s v=""/>
    <n v="1"/>
    <x v="84"/>
    <n v="13"/>
    <x v="4563"/>
    <x v="4779"/>
    <m/>
    <n v="103"/>
    <s v=""/>
    <n v="0"/>
    <x v="11"/>
    <s v="League"/>
    <s v="U170"/>
  </r>
  <r>
    <x v="88"/>
    <s v="2001-2002"/>
    <x v="13"/>
    <x v="11"/>
    <x v="7"/>
    <x v="1282"/>
    <m/>
    <n v="136"/>
    <s v=""/>
    <n v="1"/>
    <x v="84"/>
    <n v="14"/>
    <x v="2737"/>
    <x v="4783"/>
    <m/>
    <n v="98"/>
    <s v=""/>
    <n v="0"/>
    <x v="11"/>
    <s v="League"/>
    <s v="U170"/>
  </r>
  <r>
    <x v="88"/>
    <s v="2001-2002"/>
    <x v="13"/>
    <x v="11"/>
    <x v="7"/>
    <x v="554"/>
    <m/>
    <s v="UG"/>
    <s v=""/>
    <n v="0.5"/>
    <x v="84"/>
    <n v="14"/>
    <x v="4672"/>
    <x v="4889"/>
    <m/>
    <n v="102"/>
    <s v=""/>
    <n v="0.5"/>
    <x v="11"/>
    <s v="League"/>
    <s v="U170"/>
  </r>
  <r>
    <x v="88"/>
    <s v="2001-2002"/>
    <x v="13"/>
    <x v="11"/>
    <x v="7"/>
    <x v="1313"/>
    <m/>
    <n v="120"/>
    <s v=""/>
    <n v="1"/>
    <x v="84"/>
    <n v="14"/>
    <x v="4566"/>
    <x v="4782"/>
    <m/>
    <n v="102"/>
    <s v=""/>
    <n v="0"/>
    <x v="11"/>
    <s v="Jamboree"/>
    <s v="Jamboree"/>
  </r>
  <r>
    <x v="88"/>
    <s v="2001-2002"/>
    <x v="13"/>
    <x v="11"/>
    <x v="8"/>
    <x v="1347"/>
    <m/>
    <n v="134"/>
    <s v=""/>
    <n v="1"/>
    <x v="84"/>
    <n v="15"/>
    <x v="4570"/>
    <x v="4787"/>
    <m/>
    <n v="93"/>
    <s v=""/>
    <n v="0"/>
    <x v="11"/>
    <s v="League"/>
    <s v="U170"/>
  </r>
  <r>
    <x v="88"/>
    <s v="2001-2002"/>
    <x v="13"/>
    <x v="11"/>
    <x v="8"/>
    <x v="1347"/>
    <m/>
    <n v="134"/>
    <s v=""/>
    <n v="1"/>
    <x v="84"/>
    <n v="15"/>
    <x v="2737"/>
    <x v="4783"/>
    <m/>
    <n v="98"/>
    <s v=""/>
    <n v="0"/>
    <x v="11"/>
    <s v="League"/>
    <s v="U170"/>
  </r>
  <r>
    <x v="88"/>
    <s v="2001-2002"/>
    <x v="13"/>
    <x v="11"/>
    <x v="9"/>
    <x v="1372"/>
    <m/>
    <n v="130"/>
    <s v=""/>
    <n v="1"/>
    <x v="84"/>
    <n v="16"/>
    <x v="4673"/>
    <x v="4890"/>
    <m/>
    <n v="91"/>
    <s v=""/>
    <n v="0"/>
    <x v="11"/>
    <s v="League"/>
    <s v="U170"/>
  </r>
  <r>
    <x v="88"/>
    <s v="2001-2002"/>
    <x v="13"/>
    <x v="11"/>
    <x v="9"/>
    <x v="1154"/>
    <m/>
    <n v="141"/>
    <s v=""/>
    <n v="0"/>
    <x v="84"/>
    <n v="16"/>
    <x v="4674"/>
    <x v="4891"/>
    <m/>
    <n v="90"/>
    <s v=""/>
    <n v="1"/>
    <x v="11"/>
    <s v="League"/>
    <s v="U170"/>
  </r>
  <r>
    <x v="88"/>
    <s v="2001-2002"/>
    <x v="13"/>
    <x v="11"/>
    <x v="10"/>
    <x v="554"/>
    <m/>
    <s v="UG"/>
    <s v=""/>
    <n v="1"/>
    <x v="84"/>
    <n v="17"/>
    <x v="2543"/>
    <x v="2543"/>
    <m/>
    <n v="62"/>
    <s v=""/>
    <n v="0"/>
    <x v="11"/>
    <s v="League"/>
    <s v="U170"/>
  </r>
  <r>
    <x v="88"/>
    <s v="2001-2002"/>
    <x v="13"/>
    <x v="11"/>
    <x v="10"/>
    <x v="1154"/>
    <m/>
    <n v="141"/>
    <s v=""/>
    <n v="1"/>
    <x v="84"/>
    <n v="17"/>
    <x v="4568"/>
    <x v="4785"/>
    <m/>
    <n v="87"/>
    <s v=""/>
    <n v="0"/>
    <x v="11"/>
    <s v="League"/>
    <s v="U170"/>
  </r>
  <r>
    <x v="88"/>
    <s v="2001-2002"/>
    <x v="13"/>
    <x v="11"/>
    <x v="10"/>
    <x v="1297"/>
    <m/>
    <n v="99"/>
    <s v=""/>
    <n v="0.5"/>
    <x v="84"/>
    <n v="17"/>
    <x v="4568"/>
    <x v="4785"/>
    <m/>
    <n v="87"/>
    <s v=""/>
    <n v="0.5"/>
    <x v="11"/>
    <s v="Jamboree"/>
    <s v="Jamboree"/>
  </r>
  <r>
    <x v="88"/>
    <s v="2001-2002"/>
    <x v="13"/>
    <x v="11"/>
    <x v="11"/>
    <x v="1348"/>
    <m/>
    <n v="121"/>
    <s v=""/>
    <n v="0"/>
    <x v="84"/>
    <n v="18"/>
    <x v="4675"/>
    <x v="4892"/>
    <m/>
    <s v="UG"/>
    <s v=""/>
    <n v="1"/>
    <x v="11"/>
    <s v="League"/>
    <s v="U170"/>
  </r>
  <r>
    <x v="88"/>
    <s v="2001-2002"/>
    <x v="13"/>
    <x v="11"/>
    <x v="11"/>
    <x v="958"/>
    <m/>
    <n v="124"/>
    <s v=""/>
    <n v="1"/>
    <x v="84"/>
    <n v="18"/>
    <x v="2901"/>
    <x v="3106"/>
    <m/>
    <n v="78"/>
    <s v=""/>
    <n v="0"/>
    <x v="11"/>
    <s v="League"/>
    <s v="U170"/>
  </r>
  <r>
    <x v="88"/>
    <s v="2001-2002"/>
    <x v="13"/>
    <x v="11"/>
    <x v="12"/>
    <x v="1312"/>
    <m/>
    <n v="115"/>
    <s v=""/>
    <n v="1"/>
    <x v="84"/>
    <n v="19"/>
    <x v="4391"/>
    <x v="4607"/>
    <m/>
    <s v="UG"/>
    <s v=""/>
    <n v="0"/>
    <x v="11"/>
    <s v="League"/>
    <s v="U170"/>
  </r>
  <r>
    <x v="88"/>
    <s v="2001-2002"/>
    <x v="13"/>
    <x v="11"/>
    <x v="12"/>
    <x v="1348"/>
    <m/>
    <n v="121"/>
    <s v=""/>
    <n v="1"/>
    <x v="84"/>
    <n v="19"/>
    <x v="4572"/>
    <x v="4789"/>
    <m/>
    <n v="65"/>
    <s v=""/>
    <n v="0"/>
    <x v="11"/>
    <s v="League"/>
    <s v="U170"/>
  </r>
  <r>
    <x v="88"/>
    <s v="2001-2002"/>
    <x v="13"/>
    <x v="11"/>
    <x v="13"/>
    <x v="1373"/>
    <m/>
    <n v="63"/>
    <s v=""/>
    <n v="0"/>
    <x v="84"/>
    <n v="20"/>
    <x v="4675"/>
    <x v="4892"/>
    <m/>
    <s v="UG"/>
    <s v=""/>
    <n v="1"/>
    <x v="11"/>
    <s v="Jamboree"/>
    <s v="Jamboree"/>
  </r>
  <r>
    <x v="88"/>
    <s v="2001-2002"/>
    <x v="13"/>
    <x v="11"/>
    <x v="13"/>
    <x v="1343"/>
    <m/>
    <n v="99"/>
    <s v=""/>
    <n v="1"/>
    <x v="84"/>
    <n v="20"/>
    <x v="4572"/>
    <x v="4789"/>
    <m/>
    <n v="65"/>
    <s v=""/>
    <n v="0"/>
    <x v="11"/>
    <s v="League"/>
    <s v="U170"/>
  </r>
  <r>
    <x v="88"/>
    <s v="2001-2002"/>
    <x v="13"/>
    <x v="11"/>
    <x v="13"/>
    <x v="1312"/>
    <m/>
    <n v="115"/>
    <s v=""/>
    <n v="1"/>
    <x v="84"/>
    <n v="20"/>
    <x v="2543"/>
    <x v="2543"/>
    <m/>
    <n v="62"/>
    <s v=""/>
    <n v="0"/>
    <x v="11"/>
    <s v="League"/>
    <s v="U170"/>
  </r>
  <r>
    <x v="88"/>
    <s v="2001-2002"/>
    <x v="13"/>
    <x v="10"/>
    <x v="0"/>
    <x v="958"/>
    <m/>
    <n v="124"/>
    <s v=""/>
    <n v="1"/>
    <x v="81"/>
    <n v="1"/>
    <x v="2437"/>
    <x v="2437"/>
    <m/>
    <n v="120"/>
    <s v=""/>
    <n v="0"/>
    <x v="11"/>
    <s v="League"/>
    <s v="U125"/>
  </r>
  <r>
    <x v="88"/>
    <s v="2001-2002"/>
    <x v="13"/>
    <x v="10"/>
    <x v="54"/>
    <x v="1351"/>
    <m/>
    <n v="123"/>
    <s v=""/>
    <n v="1"/>
    <x v="81"/>
    <n v="2"/>
    <x v="4676"/>
    <x v="4893"/>
    <m/>
    <n v="117"/>
    <s v=""/>
    <n v="0"/>
    <x v="11"/>
    <s v="League"/>
    <s v="U125"/>
  </r>
  <r>
    <x v="88"/>
    <s v="2001-2002"/>
    <x v="13"/>
    <x v="10"/>
    <x v="55"/>
    <x v="151"/>
    <m/>
    <s v=""/>
    <s v=""/>
    <n v="0"/>
    <x v="81"/>
    <n v="3"/>
    <x v="4576"/>
    <x v="4793"/>
    <m/>
    <n v="117"/>
    <s v=""/>
    <n v="1"/>
    <x v="11"/>
    <s v="League"/>
    <s v="U125"/>
  </r>
  <r>
    <x v="88"/>
    <s v="2001-2002"/>
    <x v="13"/>
    <x v="10"/>
    <x v="48"/>
    <x v="1348"/>
    <m/>
    <n v="121"/>
    <s v=""/>
    <n v="0.5"/>
    <x v="81"/>
    <n v="4"/>
    <x v="4677"/>
    <x v="4894"/>
    <m/>
    <n v="115"/>
    <s v=""/>
    <n v="0.5"/>
    <x v="11"/>
    <s v="League"/>
    <s v="U125"/>
  </r>
  <r>
    <x v="88"/>
    <s v="2001-2002"/>
    <x v="13"/>
    <x v="10"/>
    <x v="51"/>
    <x v="1371"/>
    <m/>
    <n v="120"/>
    <s v=""/>
    <n v="1"/>
    <x v="81"/>
    <n v="5"/>
    <x v="4581"/>
    <x v="4798"/>
    <m/>
    <n v="113"/>
    <s v=""/>
    <n v="0"/>
    <x v="11"/>
    <s v="League"/>
    <s v="U125"/>
  </r>
  <r>
    <x v="88"/>
    <s v="2001-2002"/>
    <x v="13"/>
    <x v="10"/>
    <x v="52"/>
    <x v="151"/>
    <m/>
    <s v=""/>
    <s v=""/>
    <n v="0"/>
    <x v="81"/>
    <n v="6"/>
    <x v="4577"/>
    <x v="4794"/>
    <m/>
    <n v="112"/>
    <s v=""/>
    <n v="1"/>
    <x v="11"/>
    <s v="League"/>
    <s v="U125"/>
  </r>
  <r>
    <x v="88"/>
    <s v="2001-2002"/>
    <x v="13"/>
    <x v="10"/>
    <x v="53"/>
    <x v="1313"/>
    <m/>
    <n v="120"/>
    <s v=""/>
    <n v="0"/>
    <x v="81"/>
    <n v="7"/>
    <x v="4584"/>
    <x v="4801"/>
    <m/>
    <n v="107"/>
    <s v=""/>
    <n v="1"/>
    <x v="11"/>
    <s v="League"/>
    <s v="U125"/>
  </r>
  <r>
    <x v="88"/>
    <s v="2001-2002"/>
    <x v="13"/>
    <x v="10"/>
    <x v="1"/>
    <x v="1374"/>
    <m/>
    <n v="118"/>
    <s v=""/>
    <n v="0.5"/>
    <x v="81"/>
    <n v="8"/>
    <x v="4575"/>
    <x v="4792"/>
    <m/>
    <n v="106"/>
    <s v=""/>
    <n v="0.5"/>
    <x v="11"/>
    <s v="League"/>
    <s v="U125"/>
  </r>
  <r>
    <x v="88"/>
    <s v="2001-2002"/>
    <x v="13"/>
    <x v="10"/>
    <x v="2"/>
    <x v="1327"/>
    <m/>
    <n v="116"/>
    <s v=""/>
    <n v="1"/>
    <x v="81"/>
    <n v="9"/>
    <x v="4678"/>
    <x v="4895"/>
    <m/>
    <n v="98"/>
    <s v=""/>
    <n v="0"/>
    <x v="11"/>
    <s v="League"/>
    <s v="U125"/>
  </r>
  <r>
    <x v="88"/>
    <s v="2001-2002"/>
    <x v="13"/>
    <x v="10"/>
    <x v="3"/>
    <x v="1355"/>
    <m/>
    <n v="116"/>
    <s v=""/>
    <n v="0"/>
    <x v="81"/>
    <n v="10"/>
    <x v="4579"/>
    <x v="4796"/>
    <m/>
    <n v="95"/>
    <s v=""/>
    <n v="1"/>
    <x v="11"/>
    <s v="League"/>
    <s v="U125"/>
  </r>
  <r>
    <x v="88"/>
    <s v="2001-2002"/>
    <x v="13"/>
    <x v="10"/>
    <x v="4"/>
    <x v="1375"/>
    <m/>
    <n v="115"/>
    <s v=""/>
    <n v="1"/>
    <x v="81"/>
    <n v="11"/>
    <x v="4679"/>
    <x v="4896"/>
    <m/>
    <n v="90"/>
    <s v=""/>
    <n v="0"/>
    <x v="11"/>
    <s v="League"/>
    <s v="U125"/>
  </r>
  <r>
    <x v="88"/>
    <s v="2001-2002"/>
    <x v="13"/>
    <x v="10"/>
    <x v="5"/>
    <x v="1008"/>
    <m/>
    <n v="114"/>
    <s v=""/>
    <n v="0.5"/>
    <x v="81"/>
    <n v="12"/>
    <x v="4590"/>
    <x v="4807"/>
    <m/>
    <n v="83"/>
    <s v=""/>
    <n v="0.5"/>
    <x v="11"/>
    <s v="League"/>
    <s v="U125"/>
  </r>
  <r>
    <x v="88"/>
    <s v="2001-2002"/>
    <x v="13"/>
    <x v="10"/>
    <x v="6"/>
    <x v="723"/>
    <m/>
    <n v="114"/>
    <s v=""/>
    <n v="1"/>
    <x v="81"/>
    <n v="13"/>
    <x v="4589"/>
    <x v="4806"/>
    <m/>
    <n v="82"/>
    <s v=""/>
    <n v="0"/>
    <x v="11"/>
    <s v="League"/>
    <s v="U125"/>
  </r>
  <r>
    <x v="88"/>
    <s v="2001-2002"/>
    <x v="13"/>
    <x v="10"/>
    <x v="7"/>
    <x v="1330"/>
    <m/>
    <n v="108"/>
    <s v=""/>
    <n v="1"/>
    <x v="81"/>
    <n v="14"/>
    <x v="4587"/>
    <x v="4804"/>
    <m/>
    <n v="89"/>
    <s v=""/>
    <n v="0"/>
    <x v="11"/>
    <s v="League"/>
    <s v="U125"/>
  </r>
  <r>
    <x v="88"/>
    <s v="2001-2002"/>
    <x v="13"/>
    <x v="10"/>
    <x v="8"/>
    <x v="1335"/>
    <m/>
    <n v="106"/>
    <s v=""/>
    <n v="1"/>
    <x v="81"/>
    <n v="15"/>
    <x v="4680"/>
    <x v="4897"/>
    <m/>
    <n v="74"/>
    <s v=""/>
    <n v="0"/>
    <x v="11"/>
    <s v="League"/>
    <s v="U125"/>
  </r>
  <r>
    <x v="88"/>
    <s v="2001-2002"/>
    <x v="13"/>
    <x v="10"/>
    <x v="9"/>
    <x v="432"/>
    <m/>
    <n v="105"/>
    <s v=""/>
    <n v="0.5"/>
    <x v="81"/>
    <n v="16"/>
    <x v="4591"/>
    <x v="4808"/>
    <m/>
    <n v="70"/>
    <s v=""/>
    <n v="0.5"/>
    <x v="11"/>
    <s v="League"/>
    <s v="U125"/>
  </r>
  <r>
    <x v="88"/>
    <s v="2001-2002"/>
    <x v="13"/>
    <x v="11"/>
    <x v="0"/>
    <x v="869"/>
    <m/>
    <n v="166"/>
    <s v=""/>
    <n v="1"/>
    <x v="85"/>
    <n v="1"/>
    <x v="4681"/>
    <x v="4898"/>
    <m/>
    <n v="162"/>
    <s v=""/>
    <n v="0"/>
    <x v="11"/>
    <s v="League"/>
    <s v="U170"/>
  </r>
  <r>
    <x v="88"/>
    <s v="2001-2002"/>
    <x v="13"/>
    <x v="11"/>
    <x v="0"/>
    <x v="869"/>
    <m/>
    <n v="166"/>
    <s v=""/>
    <n v="1"/>
    <x v="85"/>
    <n v="1"/>
    <x v="4682"/>
    <x v="4899"/>
    <m/>
    <n v="162"/>
    <s v=""/>
    <n v="0"/>
    <x v="11"/>
    <s v="League"/>
    <s v="U170"/>
  </r>
  <r>
    <x v="88"/>
    <s v="2001-2002"/>
    <x v="13"/>
    <x v="11"/>
    <x v="54"/>
    <x v="1314"/>
    <m/>
    <n v="165"/>
    <s v=""/>
    <n v="1"/>
    <x v="85"/>
    <n v="2"/>
    <x v="4683"/>
    <x v="4900"/>
    <m/>
    <n v="156"/>
    <s v=""/>
    <n v="0"/>
    <x v="11"/>
    <s v="League"/>
    <s v="U170"/>
  </r>
  <r>
    <x v="88"/>
    <s v="2001-2002"/>
    <x v="13"/>
    <x v="11"/>
    <x v="54"/>
    <x v="1314"/>
    <m/>
    <n v="165"/>
    <s v=""/>
    <n v="0"/>
    <x v="85"/>
    <n v="2"/>
    <x v="4684"/>
    <x v="4901"/>
    <m/>
    <n v="159"/>
    <s v=""/>
    <n v="1"/>
    <x v="11"/>
    <s v="League"/>
    <s v="U170"/>
  </r>
  <r>
    <x v="88"/>
    <s v="2001-2002"/>
    <x v="13"/>
    <x v="11"/>
    <x v="55"/>
    <x v="1206"/>
    <m/>
    <n v="164"/>
    <s v=""/>
    <n v="1"/>
    <x v="85"/>
    <n v="3"/>
    <x v="4685"/>
    <x v="4902"/>
    <m/>
    <n v="154"/>
    <s v=""/>
    <n v="0"/>
    <x v="11"/>
    <s v="League"/>
    <s v="U170"/>
  </r>
  <r>
    <x v="88"/>
    <s v="2001-2002"/>
    <x v="13"/>
    <x v="11"/>
    <x v="55"/>
    <x v="1206"/>
    <m/>
    <n v="164"/>
    <s v=""/>
    <n v="0.5"/>
    <x v="85"/>
    <n v="3"/>
    <x v="4681"/>
    <x v="4898"/>
    <m/>
    <n v="162"/>
    <s v=""/>
    <n v="0.5"/>
    <x v="11"/>
    <s v="League"/>
    <s v="U170"/>
  </r>
  <r>
    <x v="88"/>
    <s v="2001-2002"/>
    <x v="13"/>
    <x v="11"/>
    <x v="55"/>
    <x v="869"/>
    <m/>
    <n v="166"/>
    <s v=""/>
    <n v="0"/>
    <x v="85"/>
    <n v="3"/>
    <x v="4686"/>
    <x v="4903"/>
    <m/>
    <n v="173"/>
    <s v=""/>
    <n v="1"/>
    <x v="11"/>
    <s v="Jamboree"/>
    <s v="Jamboree"/>
  </r>
  <r>
    <x v="88"/>
    <s v="2001-2002"/>
    <x v="13"/>
    <x v="11"/>
    <x v="48"/>
    <x v="1170"/>
    <m/>
    <n v="163"/>
    <s v=""/>
    <n v="0.5"/>
    <x v="85"/>
    <n v="4"/>
    <x v="4687"/>
    <x v="4904"/>
    <m/>
    <n v="152"/>
    <s v=""/>
    <n v="0.5"/>
    <x v="11"/>
    <s v="League"/>
    <s v="U170"/>
  </r>
  <r>
    <x v="88"/>
    <s v="2001-2002"/>
    <x v="13"/>
    <x v="11"/>
    <x v="48"/>
    <x v="1170"/>
    <m/>
    <n v="163"/>
    <s v=""/>
    <n v="1"/>
    <x v="85"/>
    <n v="4"/>
    <x v="4683"/>
    <x v="4900"/>
    <m/>
    <n v="156"/>
    <s v=""/>
    <n v="0"/>
    <x v="11"/>
    <s v="League"/>
    <s v="U170"/>
  </r>
  <r>
    <x v="88"/>
    <s v="2001-2002"/>
    <x v="13"/>
    <x v="11"/>
    <x v="48"/>
    <x v="1314"/>
    <m/>
    <n v="165"/>
    <s v=""/>
    <n v="1"/>
    <x v="85"/>
    <n v="4"/>
    <x v="4688"/>
    <x v="4905"/>
    <m/>
    <n v="165"/>
    <s v=""/>
    <n v="0"/>
    <x v="11"/>
    <s v="Jamboree"/>
    <s v="Jamboree"/>
  </r>
  <r>
    <x v="88"/>
    <s v="2001-2002"/>
    <x v="13"/>
    <x v="11"/>
    <x v="51"/>
    <x v="447"/>
    <m/>
    <n v="162"/>
    <s v=""/>
    <n v="1"/>
    <x v="85"/>
    <n v="5"/>
    <x v="1875"/>
    <x v="1875"/>
    <m/>
    <n v="151"/>
    <s v=""/>
    <n v="0"/>
    <x v="11"/>
    <s v="League"/>
    <s v="U170"/>
  </r>
  <r>
    <x v="88"/>
    <s v="2001-2002"/>
    <x v="13"/>
    <x v="11"/>
    <x v="51"/>
    <x v="1267"/>
    <m/>
    <n v="162"/>
    <s v=""/>
    <n v="1"/>
    <x v="85"/>
    <n v="5"/>
    <x v="4685"/>
    <x v="4902"/>
    <m/>
    <n v="154"/>
    <s v=""/>
    <n v="0"/>
    <x v="11"/>
    <s v="League"/>
    <s v="U170"/>
  </r>
  <r>
    <x v="88"/>
    <s v="2001-2002"/>
    <x v="13"/>
    <x v="11"/>
    <x v="52"/>
    <x v="554"/>
    <m/>
    <s v="UG"/>
    <s v=""/>
    <n v="0"/>
    <x v="85"/>
    <n v="6"/>
    <x v="4689"/>
    <x v="4906"/>
    <m/>
    <n v="149"/>
    <s v=""/>
    <n v="1"/>
    <x v="11"/>
    <s v="League"/>
    <s v="U170"/>
  </r>
  <r>
    <x v="88"/>
    <s v="2001-2002"/>
    <x v="13"/>
    <x v="11"/>
    <x v="52"/>
    <x v="1277"/>
    <m/>
    <n v="160"/>
    <s v=""/>
    <n v="0.5"/>
    <x v="85"/>
    <n v="6"/>
    <x v="4690"/>
    <x v="4907"/>
    <m/>
    <n v="152"/>
    <s v=""/>
    <n v="0.5"/>
    <x v="11"/>
    <s v="League"/>
    <s v="U170"/>
  </r>
  <r>
    <x v="88"/>
    <s v="2001-2002"/>
    <x v="13"/>
    <x v="11"/>
    <x v="53"/>
    <x v="1293"/>
    <m/>
    <s v="UG"/>
    <s v=""/>
    <n v="0"/>
    <x v="85"/>
    <n v="7"/>
    <x v="1875"/>
    <x v="1875"/>
    <m/>
    <n v="151"/>
    <s v=""/>
    <n v="1"/>
    <x v="11"/>
    <s v="League"/>
    <s v="U170"/>
  </r>
  <r>
    <x v="88"/>
    <s v="2001-2002"/>
    <x v="13"/>
    <x v="11"/>
    <x v="53"/>
    <x v="1217"/>
    <m/>
    <n v="147"/>
    <s v=""/>
    <n v="0"/>
    <x v="85"/>
    <n v="7"/>
    <x v="4691"/>
    <x v="4908"/>
    <m/>
    <n v="142"/>
    <s v=""/>
    <n v="1"/>
    <x v="11"/>
    <s v="League"/>
    <s v="U170"/>
  </r>
  <r>
    <x v="88"/>
    <s v="2001-2002"/>
    <x v="13"/>
    <x v="11"/>
    <x v="1"/>
    <x v="1119"/>
    <m/>
    <n v="159"/>
    <s v=""/>
    <n v="0"/>
    <x v="85"/>
    <n v="8"/>
    <x v="4689"/>
    <x v="4906"/>
    <m/>
    <n v="149"/>
    <s v=""/>
    <n v="1"/>
    <x v="11"/>
    <s v="League"/>
    <s v="U170"/>
  </r>
  <r>
    <x v="88"/>
    <s v="2001-2002"/>
    <x v="13"/>
    <x v="11"/>
    <x v="1"/>
    <x v="1346"/>
    <m/>
    <n v="142"/>
    <s v=""/>
    <n v="1"/>
    <x v="85"/>
    <n v="8"/>
    <x v="3926"/>
    <x v="4140"/>
    <m/>
    <n v="136"/>
    <s v=""/>
    <n v="0"/>
    <x v="11"/>
    <s v="League"/>
    <s v="U170"/>
  </r>
  <r>
    <x v="88"/>
    <s v="2001-2002"/>
    <x v="13"/>
    <x v="11"/>
    <x v="2"/>
    <x v="762"/>
    <m/>
    <n v="142"/>
    <s v=""/>
    <n v="0"/>
    <x v="85"/>
    <n v="9"/>
    <x v="4692"/>
    <x v="4909"/>
    <m/>
    <n v="135"/>
    <s v=""/>
    <n v="1"/>
    <x v="11"/>
    <s v="League"/>
    <s v="U170"/>
  </r>
  <r>
    <x v="88"/>
    <s v="2001-2002"/>
    <x v="13"/>
    <x v="11"/>
    <x v="2"/>
    <x v="1346"/>
    <m/>
    <n v="142"/>
    <s v=""/>
    <n v="0"/>
    <x v="85"/>
    <n v="9"/>
    <x v="4689"/>
    <x v="4906"/>
    <m/>
    <n v="149"/>
    <s v=""/>
    <n v="1"/>
    <x v="11"/>
    <s v="Jamboree"/>
    <s v="Jamboree"/>
  </r>
  <r>
    <x v="88"/>
    <s v="2001-2002"/>
    <x v="13"/>
    <x v="11"/>
    <x v="2"/>
    <x v="1108"/>
    <m/>
    <n v="152"/>
    <s v=""/>
    <n v="0.5"/>
    <x v="85"/>
    <n v="9"/>
    <x v="4693"/>
    <x v="4910"/>
    <m/>
    <s v="UG"/>
    <s v=""/>
    <n v="0.5"/>
    <x v="11"/>
    <s v="League"/>
    <s v="U170"/>
  </r>
  <r>
    <x v="88"/>
    <s v="2001-2002"/>
    <x v="13"/>
    <x v="11"/>
    <x v="3"/>
    <x v="1311"/>
    <m/>
    <n v="141"/>
    <s v=""/>
    <n v="1"/>
    <x v="85"/>
    <n v="10"/>
    <x v="4694"/>
    <x v="4911"/>
    <m/>
    <n v="144"/>
    <s v=""/>
    <n v="0"/>
    <x v="11"/>
    <s v="Jamboree"/>
    <s v="Jamboree"/>
  </r>
  <r>
    <x v="88"/>
    <s v="2001-2002"/>
    <x v="13"/>
    <x v="11"/>
    <x v="3"/>
    <x v="1264"/>
    <m/>
    <n v="130"/>
    <s v=""/>
    <n v="1"/>
    <x v="85"/>
    <n v="10"/>
    <x v="4695"/>
    <x v="4912"/>
    <m/>
    <s v="UG"/>
    <s v=""/>
    <n v="0"/>
    <x v="11"/>
    <s v="League"/>
    <s v="U170"/>
  </r>
  <r>
    <x v="88"/>
    <s v="2001-2002"/>
    <x v="13"/>
    <x v="11"/>
    <x v="3"/>
    <x v="1358"/>
    <m/>
    <n v="151"/>
    <s v=""/>
    <n v="0.5"/>
    <x v="85"/>
    <n v="10"/>
    <x v="4696"/>
    <x v="4913"/>
    <m/>
    <n v="141"/>
    <s v=""/>
    <n v="0.5"/>
    <x v="11"/>
    <s v="League"/>
    <s v="U170"/>
  </r>
  <r>
    <x v="88"/>
    <s v="2001-2002"/>
    <x v="13"/>
    <x v="11"/>
    <x v="4"/>
    <x v="1287"/>
    <m/>
    <n v="141"/>
    <s v=""/>
    <n v="1"/>
    <x v="85"/>
    <n v="11"/>
    <x v="4697"/>
    <x v="4914"/>
    <m/>
    <n v="130"/>
    <s v=""/>
    <n v="0"/>
    <x v="11"/>
    <s v="League"/>
    <s v="U170"/>
  </r>
  <r>
    <x v="88"/>
    <s v="2001-2002"/>
    <x v="13"/>
    <x v="11"/>
    <x v="4"/>
    <x v="1316"/>
    <m/>
    <n v="144"/>
    <s v=""/>
    <n v="0.5"/>
    <x v="85"/>
    <n v="11"/>
    <x v="4586"/>
    <x v="4803"/>
    <m/>
    <n v="109"/>
    <s v=""/>
    <n v="0.5"/>
    <x v="11"/>
    <s v="League"/>
    <s v="U170"/>
  </r>
  <r>
    <x v="88"/>
    <s v="2001-2002"/>
    <x v="13"/>
    <x v="11"/>
    <x v="5"/>
    <x v="1303"/>
    <m/>
    <n v="127"/>
    <s v=""/>
    <n v="0.5"/>
    <x v="85"/>
    <n v="12"/>
    <x v="4698"/>
    <x v="4915"/>
    <m/>
    <n v="120"/>
    <s v=""/>
    <n v="0.5"/>
    <x v="11"/>
    <s v="League"/>
    <s v="U170"/>
  </r>
  <r>
    <x v="88"/>
    <s v="2001-2002"/>
    <x v="13"/>
    <x v="11"/>
    <x v="5"/>
    <x v="762"/>
    <m/>
    <n v="142"/>
    <s v=""/>
    <n v="0"/>
    <x v="85"/>
    <n v="12"/>
    <x v="4251"/>
    <x v="4467"/>
    <m/>
    <s v="UG"/>
    <s v=""/>
    <n v="1"/>
    <x v="11"/>
    <s v="League"/>
    <s v="U170"/>
  </r>
  <r>
    <x v="88"/>
    <s v="2001-2002"/>
    <x v="13"/>
    <x v="11"/>
    <x v="6"/>
    <x v="1319"/>
    <m/>
    <n v="126"/>
    <s v=""/>
    <n v="0"/>
    <x v="85"/>
    <n v="13"/>
    <x v="2437"/>
    <x v="2437"/>
    <m/>
    <n v="120"/>
    <s v=""/>
    <n v="1"/>
    <x v="11"/>
    <s v="League"/>
    <s v="U170"/>
  </r>
  <r>
    <x v="88"/>
    <s v="2001-2002"/>
    <x v="13"/>
    <x v="11"/>
    <x v="6"/>
    <x v="1357"/>
    <m/>
    <n v="140"/>
    <s v=""/>
    <n v="1"/>
    <x v="85"/>
    <n v="13"/>
    <x v="4692"/>
    <x v="4909"/>
    <m/>
    <n v="135"/>
    <s v=""/>
    <n v="0"/>
    <x v="11"/>
    <s v="League"/>
    <s v="U170"/>
  </r>
  <r>
    <x v="88"/>
    <s v="2001-2002"/>
    <x v="13"/>
    <x v="11"/>
    <x v="7"/>
    <x v="1127"/>
    <m/>
    <n v="138"/>
    <s v=""/>
    <n v="1"/>
    <x v="85"/>
    <n v="14"/>
    <x v="4699"/>
    <x v="4916"/>
    <m/>
    <n v="130"/>
    <s v=""/>
    <n v="0"/>
    <x v="11"/>
    <s v="League"/>
    <s v="U170"/>
  </r>
  <r>
    <x v="88"/>
    <s v="2001-2002"/>
    <x v="13"/>
    <x v="11"/>
    <x v="7"/>
    <x v="1348"/>
    <m/>
    <n v="121"/>
    <s v=""/>
    <n v="0"/>
    <x v="85"/>
    <n v="14"/>
    <x v="4700"/>
    <x v="4917"/>
    <m/>
    <n v="115"/>
    <s v=""/>
    <n v="1"/>
    <x v="11"/>
    <s v="League"/>
    <s v="U170"/>
  </r>
  <r>
    <x v="88"/>
    <s v="2001-2002"/>
    <x v="13"/>
    <x v="11"/>
    <x v="8"/>
    <x v="1355"/>
    <m/>
    <n v="116"/>
    <s v=""/>
    <n v="0"/>
    <x v="85"/>
    <n v="15"/>
    <x v="4701"/>
    <x v="4918"/>
    <m/>
    <n v="109"/>
    <s v=""/>
    <n v="1"/>
    <x v="11"/>
    <s v="Jamboree"/>
    <s v="Jamboree"/>
  </r>
  <r>
    <x v="88"/>
    <s v="2001-2002"/>
    <x v="13"/>
    <x v="11"/>
    <x v="8"/>
    <x v="1294"/>
    <m/>
    <n v="118"/>
    <s v=""/>
    <n v="1"/>
    <x v="85"/>
    <n v="15"/>
    <x v="4677"/>
    <x v="4894"/>
    <m/>
    <n v="115"/>
    <s v=""/>
    <n v="0"/>
    <x v="11"/>
    <s v="League"/>
    <s v="U170"/>
  </r>
  <r>
    <x v="88"/>
    <s v="2001-2002"/>
    <x v="13"/>
    <x v="11"/>
    <x v="8"/>
    <x v="1154"/>
    <m/>
    <n v="141"/>
    <s v=""/>
    <n v="0"/>
    <x v="85"/>
    <n v="15"/>
    <x v="73"/>
    <x v="73"/>
    <m/>
    <n v="125"/>
    <s v=""/>
    <n v="1"/>
    <x v="11"/>
    <s v="League"/>
    <s v="U170"/>
  </r>
  <r>
    <x v="88"/>
    <s v="2001-2002"/>
    <x v="13"/>
    <x v="11"/>
    <x v="9"/>
    <x v="1008"/>
    <m/>
    <n v="114"/>
    <s v=""/>
    <n v="0"/>
    <x v="85"/>
    <n v="16"/>
    <x v="4701"/>
    <x v="4918"/>
    <m/>
    <n v="109"/>
    <s v=""/>
    <n v="1"/>
    <x v="11"/>
    <s v="League"/>
    <s v="U170"/>
  </r>
  <r>
    <x v="88"/>
    <s v="2001-2002"/>
    <x v="13"/>
    <x v="11"/>
    <x v="9"/>
    <x v="1328"/>
    <m/>
    <n v="106"/>
    <s v=""/>
    <n v="0"/>
    <x v="85"/>
    <n v="16"/>
    <x v="4575"/>
    <x v="4792"/>
    <m/>
    <n v="106"/>
    <s v=""/>
    <n v="1"/>
    <x v="11"/>
    <s v="Jamboree"/>
    <s v="Jamboree"/>
  </r>
  <r>
    <x v="88"/>
    <s v="2001-2002"/>
    <x v="13"/>
    <x v="11"/>
    <x v="9"/>
    <x v="554"/>
    <m/>
    <s v="UG"/>
    <s v=""/>
    <n v="0.5"/>
    <x v="85"/>
    <n v="16"/>
    <x v="4702"/>
    <x v="4919"/>
    <m/>
    <n v="125"/>
    <s v=""/>
    <n v="0.5"/>
    <x v="11"/>
    <s v="League"/>
    <s v="U170"/>
  </r>
  <r>
    <x v="88"/>
    <s v="2001-2002"/>
    <x v="13"/>
    <x v="11"/>
    <x v="10"/>
    <x v="151"/>
    <m/>
    <s v=""/>
    <s v=""/>
    <n v="0"/>
    <x v="85"/>
    <n v="17"/>
    <x v="4584"/>
    <x v="4801"/>
    <m/>
    <n v="107"/>
    <s v=""/>
    <n v="1"/>
    <x v="11"/>
    <s v="League"/>
    <s v="U170"/>
  </r>
  <r>
    <x v="88"/>
    <s v="2001-2002"/>
    <x v="13"/>
    <x v="11"/>
    <x v="10"/>
    <x v="1347"/>
    <m/>
    <n v="134"/>
    <s v=""/>
    <n v="0.5"/>
    <x v="85"/>
    <n v="17"/>
    <x v="4703"/>
    <x v="4920"/>
    <m/>
    <n v="118"/>
    <s v=""/>
    <n v="0.5"/>
    <x v="11"/>
    <s v="League"/>
    <s v="U170"/>
  </r>
  <r>
    <x v="88"/>
    <s v="2001-2002"/>
    <x v="13"/>
    <x v="11"/>
    <x v="11"/>
    <x v="151"/>
    <m/>
    <s v="  "/>
    <s v=""/>
    <n v="0"/>
    <x v="85"/>
    <n v="18"/>
    <x v="4575"/>
    <x v="4792"/>
    <m/>
    <n v="106"/>
    <s v=""/>
    <n v="1"/>
    <x v="11"/>
    <s v="League"/>
    <s v="U170"/>
  </r>
  <r>
    <x v="88"/>
    <s v="2001-2002"/>
    <x v="13"/>
    <x v="11"/>
    <x v="11"/>
    <x v="403"/>
    <m/>
    <n v="129"/>
    <s v=""/>
    <n v="0.5"/>
    <x v="85"/>
    <n v="18"/>
    <x v="4701"/>
    <x v="4918"/>
    <m/>
    <n v="109"/>
    <s v=""/>
    <n v="0.5"/>
    <x v="11"/>
    <s v="League"/>
    <s v="U170"/>
  </r>
  <r>
    <x v="88"/>
    <s v="2001-2002"/>
    <x v="13"/>
    <x v="11"/>
    <x v="12"/>
    <x v="151"/>
    <m/>
    <s v="  "/>
    <s v=""/>
    <n v="0"/>
    <x v="85"/>
    <n v="19"/>
    <x v="4582"/>
    <x v="4799"/>
    <m/>
    <n v="98"/>
    <s v=""/>
    <n v="1"/>
    <x v="11"/>
    <s v="League"/>
    <s v="U170"/>
  </r>
  <r>
    <x v="88"/>
    <s v="2001-2002"/>
    <x v="13"/>
    <x v="11"/>
    <x v="12"/>
    <x v="958"/>
    <m/>
    <n v="124"/>
    <s v=""/>
    <n v="0"/>
    <x v="85"/>
    <n v="19"/>
    <x v="4584"/>
    <x v="4801"/>
    <m/>
    <n v="109"/>
    <s v=""/>
    <n v="1"/>
    <x v="11"/>
    <s v="League"/>
    <s v="U170"/>
  </r>
  <r>
    <x v="88"/>
    <s v="2001-2002"/>
    <x v="13"/>
    <x v="11"/>
    <x v="13"/>
    <x v="151"/>
    <m/>
    <s v=""/>
    <s v=""/>
    <n v="0"/>
    <x v="85"/>
    <n v="20"/>
    <x v="4578"/>
    <x v="4795"/>
    <m/>
    <n v="90"/>
    <s v=""/>
    <n v="1"/>
    <x v="11"/>
    <s v="League"/>
    <s v="U170"/>
  </r>
  <r>
    <x v="88"/>
    <s v="2001-2002"/>
    <x v="13"/>
    <x v="11"/>
    <x v="13"/>
    <x v="1348"/>
    <m/>
    <n v="121"/>
    <s v=""/>
    <n v="0.5"/>
    <x v="85"/>
    <n v="20"/>
    <x v="4704"/>
    <x v="4921"/>
    <m/>
    <n v="108"/>
    <s v=""/>
    <n v="0.5"/>
    <x v="11"/>
    <s v="League"/>
    <s v="U170"/>
  </r>
  <r>
    <x v="89"/>
    <d v="2002-10-12T00:00:00"/>
    <x v="13"/>
    <x v="11"/>
    <x v="0"/>
    <x v="869"/>
    <m/>
    <n v="165"/>
    <s v=""/>
    <n v="1"/>
    <x v="85"/>
    <n v="1"/>
    <x v="4682"/>
    <x v="4899"/>
    <m/>
    <n v="160"/>
    <s v=""/>
    <n v="0"/>
    <x v="11"/>
    <s v="League"/>
    <s v="U170"/>
  </r>
  <r>
    <x v="89"/>
    <d v="2002-10-12T00:00:00"/>
    <x v="13"/>
    <x v="11"/>
    <x v="54"/>
    <x v="1346"/>
    <m/>
    <n v="165"/>
    <s v=""/>
    <n v="0.5"/>
    <x v="85"/>
    <n v="2"/>
    <x v="4681"/>
    <x v="4898"/>
    <m/>
    <n v="159"/>
    <s v=""/>
    <n v="0.5"/>
    <x v="11"/>
    <s v="League"/>
    <s v="U170"/>
  </r>
  <r>
    <x v="89"/>
    <d v="2002-10-12T00:00:00"/>
    <x v="13"/>
    <x v="11"/>
    <x v="55"/>
    <x v="1311"/>
    <m/>
    <n v="163"/>
    <s v=""/>
    <n v="0.5"/>
    <x v="85"/>
    <n v="3"/>
    <x v="1875"/>
    <x v="1875"/>
    <m/>
    <n v="156"/>
    <s v=""/>
    <n v="0.5"/>
    <x v="11"/>
    <s v="League"/>
    <s v="U170"/>
  </r>
  <r>
    <x v="89"/>
    <d v="2002-10-12T00:00:00"/>
    <x v="13"/>
    <x v="11"/>
    <x v="48"/>
    <x v="1358"/>
    <m/>
    <n v="161"/>
    <s v=""/>
    <n v="0"/>
    <x v="85"/>
    <n v="4"/>
    <x v="4687"/>
    <x v="4904"/>
    <m/>
    <n v="154"/>
    <s v=""/>
    <n v="1"/>
    <x v="11"/>
    <s v="League"/>
    <s v="U170"/>
  </r>
  <r>
    <x v="89"/>
    <d v="2002-10-12T00:00:00"/>
    <x v="13"/>
    <x v="11"/>
    <x v="51"/>
    <x v="447"/>
    <m/>
    <n v="160"/>
    <s v=""/>
    <n v="0.5"/>
    <x v="85"/>
    <n v="5"/>
    <x v="4689"/>
    <x v="4906"/>
    <m/>
    <n v="149"/>
    <s v=""/>
    <n v="0.5"/>
    <x v="11"/>
    <s v="League"/>
    <s v="U170"/>
  </r>
  <r>
    <x v="89"/>
    <d v="2002-10-12T00:00:00"/>
    <x v="13"/>
    <x v="11"/>
    <x v="52"/>
    <x v="1206"/>
    <m/>
    <n v="159"/>
    <s v=""/>
    <n v="1"/>
    <x v="85"/>
    <n v="6"/>
    <x v="4705"/>
    <x v="4922"/>
    <m/>
    <n v="148"/>
    <s v=""/>
    <n v="0"/>
    <x v="11"/>
    <s v="League"/>
    <s v="U170"/>
  </r>
  <r>
    <x v="89"/>
    <d v="2002-10-12T00:00:00"/>
    <x v="13"/>
    <x v="11"/>
    <x v="53"/>
    <x v="1170"/>
    <m/>
    <n v="153"/>
    <s v=""/>
    <n v="0.5"/>
    <x v="85"/>
    <n v="7"/>
    <x v="4684"/>
    <x v="4901"/>
    <m/>
    <n v="146"/>
    <s v=""/>
    <n v="0.5"/>
    <x v="11"/>
    <s v="League"/>
    <s v="U170"/>
  </r>
  <r>
    <x v="89"/>
    <d v="2002-10-12T00:00:00"/>
    <x v="13"/>
    <x v="11"/>
    <x v="1"/>
    <x v="1293"/>
    <m/>
    <n v="151"/>
    <s v=""/>
    <n v="1"/>
    <x v="85"/>
    <n v="8"/>
    <x v="4706"/>
    <x v="4923"/>
    <m/>
    <s v="UG"/>
    <s v=""/>
    <n v="0"/>
    <x v="11"/>
    <s v="League"/>
    <s v="U170"/>
  </r>
  <r>
    <x v="89"/>
    <d v="2002-10-12T00:00:00"/>
    <x v="13"/>
    <x v="11"/>
    <x v="2"/>
    <x v="1331"/>
    <m/>
    <n v="149"/>
    <s v=""/>
    <n v="1"/>
    <x v="85"/>
    <n v="9"/>
    <x v="4707"/>
    <x v="4924"/>
    <m/>
    <n v="128"/>
    <s v=""/>
    <n v="0"/>
    <x v="11"/>
    <s v="League"/>
    <s v="U170"/>
  </r>
  <r>
    <x v="89"/>
    <d v="2002-10-12T00:00:00"/>
    <x v="13"/>
    <x v="11"/>
    <x v="3"/>
    <x v="762"/>
    <m/>
    <n v="140"/>
    <s v=""/>
    <n v="0.5"/>
    <x v="85"/>
    <n v="10"/>
    <x v="4708"/>
    <x v="4925"/>
    <m/>
    <s v="UG"/>
    <s v=""/>
    <n v="0.5"/>
    <x v="11"/>
    <s v="League"/>
    <s v="U170"/>
  </r>
  <r>
    <x v="89"/>
    <d v="2002-10-12T00:00:00"/>
    <x v="13"/>
    <x v="11"/>
    <x v="4"/>
    <x v="943"/>
    <m/>
    <n v="137"/>
    <s v=""/>
    <n v="0.5"/>
    <x v="85"/>
    <n v="11"/>
    <x v="4692"/>
    <x v="4909"/>
    <m/>
    <n v="127"/>
    <s v=""/>
    <n v="0.5"/>
    <x v="11"/>
    <s v="League"/>
    <s v="U170"/>
  </r>
  <r>
    <x v="89"/>
    <d v="2002-10-12T00:00:00"/>
    <x v="13"/>
    <x v="11"/>
    <x v="5"/>
    <x v="1347"/>
    <m/>
    <n v="129"/>
    <s v=""/>
    <n v="1"/>
    <x v="85"/>
    <n v="12"/>
    <x v="4574"/>
    <x v="4791"/>
    <m/>
    <n v="125"/>
    <s v=""/>
    <n v="0"/>
    <x v="11"/>
    <s v="League"/>
    <s v="U170"/>
  </r>
  <r>
    <x v="89"/>
    <d v="2002-10-12T00:00:00"/>
    <x v="13"/>
    <x v="11"/>
    <x v="6"/>
    <x v="958"/>
    <m/>
    <n v="128"/>
    <s v=""/>
    <n v="0"/>
    <x v="85"/>
    <n v="13"/>
    <x v="73"/>
    <x v="73"/>
    <m/>
    <n v="123"/>
    <s v=""/>
    <n v="1"/>
    <x v="11"/>
    <s v="League"/>
    <s v="U170"/>
  </r>
  <r>
    <x v="89"/>
    <d v="2002-10-12T00:00:00"/>
    <x v="13"/>
    <x v="11"/>
    <x v="7"/>
    <x v="554"/>
    <m/>
    <n v="124"/>
    <s v=""/>
    <n v="0"/>
    <x v="85"/>
    <n v="14"/>
    <x v="4697"/>
    <x v="4914"/>
    <m/>
    <n v="122"/>
    <s v=""/>
    <n v="1"/>
    <x v="11"/>
    <s v="League"/>
    <s v="U170"/>
  </r>
  <r>
    <x v="89"/>
    <d v="2002-10-12T00:00:00"/>
    <x v="13"/>
    <x v="11"/>
    <x v="8"/>
    <x v="554"/>
    <m/>
    <n v="124"/>
    <s v=""/>
    <n v="1"/>
    <x v="85"/>
    <n v="15"/>
    <x v="160"/>
    <x v="160"/>
    <m/>
    <m/>
    <s v=""/>
    <n v="0"/>
    <x v="11"/>
    <s v="League"/>
    <s v="U170"/>
  </r>
  <r>
    <x v="89"/>
    <d v="2002-10-12T00:00:00"/>
    <x v="13"/>
    <x v="11"/>
    <x v="9"/>
    <x v="1348"/>
    <m/>
    <n v="109"/>
    <s v=""/>
    <n v="0.5"/>
    <x v="85"/>
    <n v="16"/>
    <x v="4703"/>
    <x v="4920"/>
    <m/>
    <n v="118"/>
    <s v=""/>
    <n v="0.5"/>
    <x v="11"/>
    <s v="League"/>
    <s v="U170"/>
  </r>
  <r>
    <x v="89"/>
    <d v="2002-10-12T00:00:00"/>
    <x v="13"/>
    <x v="11"/>
    <x v="11"/>
    <x v="403"/>
    <m/>
    <n v="120"/>
    <s v=""/>
    <n v="0.5"/>
    <x v="85"/>
    <n v="18"/>
    <x v="4709"/>
    <x v="4926"/>
    <m/>
    <n v="83"/>
    <s v=""/>
    <n v="0.5"/>
    <x v="11"/>
    <s v="League"/>
    <s v="U170"/>
  </r>
  <r>
    <x v="89"/>
    <d v="2002-10-26T00:00:00"/>
    <x v="13"/>
    <x v="10"/>
    <x v="0"/>
    <x v="554"/>
    <m/>
    <n v="124"/>
    <s v=""/>
    <n v="0.5"/>
    <x v="81"/>
    <n v="1"/>
    <x v="73"/>
    <x v="73"/>
    <m/>
    <n v="123"/>
    <s v=""/>
    <n v="0.5"/>
    <x v="11"/>
    <s v="League"/>
    <s v="U125"/>
  </r>
  <r>
    <x v="89"/>
    <d v="2002-10-26T00:00:00"/>
    <x v="13"/>
    <x v="10"/>
    <x v="54"/>
    <x v="1376"/>
    <m/>
    <n v="123"/>
    <s v=""/>
    <n v="0"/>
    <x v="81"/>
    <n v="2"/>
    <x v="4701"/>
    <x v="4918"/>
    <m/>
    <n v="120"/>
    <s v=""/>
    <n v="1"/>
    <x v="11"/>
    <s v="League"/>
    <s v="U125"/>
  </r>
  <r>
    <x v="89"/>
    <d v="2002-10-26T00:00:00"/>
    <x v="13"/>
    <x v="10"/>
    <x v="55"/>
    <x v="1375"/>
    <m/>
    <n v="123"/>
    <s v=""/>
    <n v="1"/>
    <x v="81"/>
    <n v="3"/>
    <x v="4577"/>
    <x v="4794"/>
    <m/>
    <n v="114"/>
    <s v=""/>
    <n v="0"/>
    <x v="11"/>
    <s v="League"/>
    <s v="U125"/>
  </r>
  <r>
    <x v="89"/>
    <d v="2002-10-26T00:00:00"/>
    <x v="13"/>
    <x v="10"/>
    <x v="48"/>
    <x v="1313"/>
    <m/>
    <n v="122"/>
    <s v=""/>
    <n v="0.5"/>
    <x v="81"/>
    <n v="4"/>
    <x v="4584"/>
    <x v="4801"/>
    <m/>
    <n v="113"/>
    <s v=""/>
    <n v="0.5"/>
    <x v="11"/>
    <s v="League"/>
    <s v="U125"/>
  </r>
  <r>
    <x v="89"/>
    <d v="2002-10-26T00:00:00"/>
    <x v="13"/>
    <x v="10"/>
    <x v="51"/>
    <x v="1312"/>
    <m/>
    <n v="120"/>
    <s v=""/>
    <n v="1"/>
    <x v="81"/>
    <n v="5"/>
    <x v="4576"/>
    <x v="4793"/>
    <m/>
    <n v="111"/>
    <s v=""/>
    <n v="0"/>
    <x v="11"/>
    <s v="League"/>
    <s v="U125"/>
  </r>
  <r>
    <x v="89"/>
    <d v="2002-10-26T00:00:00"/>
    <x v="13"/>
    <x v="10"/>
    <x v="52"/>
    <x v="1377"/>
    <m/>
    <n v="119"/>
    <s v=""/>
    <n v="1"/>
    <x v="81"/>
    <n v="6"/>
    <x v="3389"/>
    <x v="3599"/>
    <m/>
    <n v="109"/>
    <s v=""/>
    <n v="0"/>
    <x v="11"/>
    <s v="League"/>
    <s v="U125"/>
  </r>
  <r>
    <x v="89"/>
    <d v="2002-10-26T00:00:00"/>
    <x v="13"/>
    <x v="10"/>
    <x v="53"/>
    <x v="1319"/>
    <m/>
    <n v="117"/>
    <s v=""/>
    <n v="0.5"/>
    <x v="81"/>
    <n v="7"/>
    <x v="4578"/>
    <x v="4795"/>
    <m/>
    <n v="108"/>
    <s v=""/>
    <n v="0.5"/>
    <x v="11"/>
    <s v="League"/>
    <s v="U125"/>
  </r>
  <r>
    <x v="89"/>
    <d v="2002-10-26T00:00:00"/>
    <x v="13"/>
    <x v="10"/>
    <x v="1"/>
    <x v="1204"/>
    <m/>
    <n v="116"/>
    <s v=""/>
    <n v="0"/>
    <x v="81"/>
    <n v="8"/>
    <x v="4710"/>
    <x v="4927"/>
    <m/>
    <n v="109"/>
    <s v=""/>
    <n v="1"/>
    <x v="11"/>
    <s v="League"/>
    <s v="U125"/>
  </r>
  <r>
    <x v="89"/>
    <d v="2002-10-26T00:00:00"/>
    <x v="13"/>
    <x v="10"/>
    <x v="2"/>
    <x v="1303"/>
    <m/>
    <n v="121"/>
    <s v=""/>
    <n v="1"/>
    <x v="81"/>
    <n v="9"/>
    <x v="4678"/>
    <x v="4895"/>
    <m/>
    <n v="101"/>
    <s v=""/>
    <n v="0"/>
    <x v="11"/>
    <s v="League"/>
    <s v="U125"/>
  </r>
  <r>
    <x v="89"/>
    <d v="2002-10-26T00:00:00"/>
    <x v="13"/>
    <x v="10"/>
    <x v="3"/>
    <x v="1008"/>
    <m/>
    <n v="112"/>
    <s v=""/>
    <n v="0.5"/>
    <x v="81"/>
    <n v="10"/>
    <x v="4581"/>
    <x v="4798"/>
    <m/>
    <n v="99"/>
    <s v=""/>
    <n v="0.5"/>
    <x v="11"/>
    <s v="League"/>
    <s v="U125"/>
  </r>
  <r>
    <x v="89"/>
    <d v="2002-10-26T00:00:00"/>
    <x v="13"/>
    <x v="10"/>
    <x v="4"/>
    <x v="432"/>
    <m/>
    <n v="111"/>
    <s v=""/>
    <n v="1"/>
    <x v="81"/>
    <n v="11"/>
    <x v="4579"/>
    <x v="4796"/>
    <m/>
    <n v="95"/>
    <s v=""/>
    <n v="0"/>
    <x v="11"/>
    <s v="League"/>
    <s v="U125"/>
  </r>
  <r>
    <x v="89"/>
    <d v="2002-10-26T00:00:00"/>
    <x v="13"/>
    <x v="10"/>
    <x v="5"/>
    <x v="1327"/>
    <m/>
    <n v="110"/>
    <s v=""/>
    <n v="1"/>
    <x v="81"/>
    <n v="12"/>
    <x v="4588"/>
    <x v="4805"/>
    <m/>
    <n v="95"/>
    <s v=""/>
    <n v="0"/>
    <x v="11"/>
    <s v="League"/>
    <s v="U125"/>
  </r>
  <r>
    <x v="89"/>
    <d v="2002-10-26T00:00:00"/>
    <x v="13"/>
    <x v="10"/>
    <x v="6"/>
    <x v="1348"/>
    <m/>
    <n v="109"/>
    <s v=""/>
    <n v="1"/>
    <x v="81"/>
    <n v="13"/>
    <x v="4709"/>
    <x v="4926"/>
    <m/>
    <n v="83"/>
    <s v=""/>
    <n v="0"/>
    <x v="11"/>
    <s v="League"/>
    <s v="U125"/>
  </r>
  <r>
    <x v="89"/>
    <d v="2002-10-26T00:00:00"/>
    <x v="13"/>
    <x v="10"/>
    <x v="7"/>
    <x v="1245"/>
    <m/>
    <n v="108"/>
    <s v=""/>
    <n v="1"/>
    <x v="81"/>
    <n v="14"/>
    <x v="4590"/>
    <x v="4807"/>
    <m/>
    <n v="89"/>
    <s v=""/>
    <n v="0"/>
    <x v="11"/>
    <s v="League"/>
    <s v="U125"/>
  </r>
  <r>
    <x v="89"/>
    <d v="2002-10-26T00:00:00"/>
    <x v="13"/>
    <x v="10"/>
    <x v="8"/>
    <x v="1328"/>
    <m/>
    <n v="106"/>
    <s v=""/>
    <n v="0"/>
    <x v="81"/>
    <n v="15"/>
    <x v="4711"/>
    <x v="4928"/>
    <m/>
    <n v="90"/>
    <s v=""/>
    <n v="1"/>
    <x v="11"/>
    <s v="League"/>
    <s v="U125"/>
  </r>
  <r>
    <x v="89"/>
    <d v="2002-10-26T00:00:00"/>
    <x v="13"/>
    <x v="10"/>
    <x v="9"/>
    <x v="1360"/>
    <m/>
    <n v="98"/>
    <s v=""/>
    <n v="0"/>
    <x v="81"/>
    <n v="16"/>
    <x v="4680"/>
    <x v="4897"/>
    <m/>
    <n v="79"/>
    <s v=""/>
    <n v="1"/>
    <x v="11"/>
    <s v="League"/>
    <s v="U125"/>
  </r>
  <r>
    <x v="89"/>
    <d v="2002-11-09T00:00:00"/>
    <x v="13"/>
    <x v="0"/>
    <x v="0"/>
    <x v="1118"/>
    <m/>
    <n v="187"/>
    <s v=""/>
    <n v="0"/>
    <x v="50"/>
    <n v="1"/>
    <x v="3264"/>
    <x v="3474"/>
    <m/>
    <n v="183"/>
    <s v=""/>
    <n v="1"/>
    <x v="9"/>
    <s v="League"/>
    <s v="Harold Meek"/>
  </r>
  <r>
    <x v="89"/>
    <d v="2002-11-09T00:00:00"/>
    <x v="13"/>
    <x v="0"/>
    <x v="54"/>
    <x v="1314"/>
    <m/>
    <n v="169"/>
    <s v=""/>
    <n v="1"/>
    <x v="50"/>
    <n v="2"/>
    <x v="3877"/>
    <x v="4091"/>
    <m/>
    <n v="169"/>
    <s v=""/>
    <n v="0"/>
    <x v="9"/>
    <s v="League"/>
    <s v="Harold Meek"/>
  </r>
  <r>
    <x v="89"/>
    <d v="2002-11-09T00:00:00"/>
    <x v="13"/>
    <x v="0"/>
    <x v="55"/>
    <x v="869"/>
    <m/>
    <n v="165"/>
    <s v=""/>
    <n v="0.5"/>
    <x v="50"/>
    <n v="3"/>
    <x v="4097"/>
    <x v="4313"/>
    <m/>
    <n v="171"/>
    <s v=""/>
    <n v="0.5"/>
    <x v="9"/>
    <s v="League"/>
    <s v="Harold Meek"/>
  </r>
  <r>
    <x v="89"/>
    <d v="2002-11-09T00:00:00"/>
    <x v="13"/>
    <x v="0"/>
    <x v="48"/>
    <x v="1346"/>
    <m/>
    <n v="165"/>
    <s v=""/>
    <n v="0.5"/>
    <x v="50"/>
    <n v="4"/>
    <x v="3043"/>
    <x v="3251"/>
    <m/>
    <n v="160"/>
    <s v=""/>
    <n v="0.5"/>
    <x v="9"/>
    <s v="League"/>
    <s v="Harold Meek"/>
  </r>
  <r>
    <x v="89"/>
    <d v="2002-11-09T00:00:00"/>
    <x v="13"/>
    <x v="0"/>
    <x v="51"/>
    <x v="447"/>
    <m/>
    <n v="160"/>
    <s v=""/>
    <n v="0.5"/>
    <x v="50"/>
    <n v="5"/>
    <x v="3879"/>
    <x v="4093"/>
    <m/>
    <n v="152"/>
    <s v=""/>
    <n v="0.5"/>
    <x v="9"/>
    <s v="League"/>
    <s v="Harold Meek"/>
  </r>
  <r>
    <x v="89"/>
    <d v="2002-11-09T00:00:00"/>
    <x v="13"/>
    <x v="0"/>
    <x v="52"/>
    <x v="1275"/>
    <m/>
    <n v="167"/>
    <s v=""/>
    <n v="1"/>
    <x v="50"/>
    <n v="6"/>
    <x v="4470"/>
    <x v="4686"/>
    <m/>
    <n v="147"/>
    <s v=""/>
    <n v="0"/>
    <x v="9"/>
    <s v="League"/>
    <s v="Harold Meek"/>
  </r>
  <r>
    <x v="89"/>
    <d v="2002-11-09T00:00:00"/>
    <x v="13"/>
    <x v="0"/>
    <x v="53"/>
    <x v="1278"/>
    <m/>
    <n v="139"/>
    <s v=""/>
    <n v="0"/>
    <x v="50"/>
    <n v="7"/>
    <x v="3214"/>
    <x v="3424"/>
    <m/>
    <n v="146"/>
    <s v=""/>
    <n v="1"/>
    <x v="9"/>
    <s v="League"/>
    <s v="Harold Meek"/>
  </r>
  <r>
    <x v="89"/>
    <d v="2002-11-09T00:00:00"/>
    <x v="13"/>
    <x v="0"/>
    <x v="1"/>
    <x v="943"/>
    <m/>
    <n v="137"/>
    <s v=""/>
    <n v="1"/>
    <x v="50"/>
    <n v="8"/>
    <x v="4406"/>
    <x v="4622"/>
    <m/>
    <n v="144"/>
    <s v=""/>
    <n v="0"/>
    <x v="9"/>
    <s v="League"/>
    <s v="Harold Meek"/>
  </r>
  <r>
    <x v="89"/>
    <d v="2002-11-09T00:00:00"/>
    <x v="13"/>
    <x v="0"/>
    <x v="2"/>
    <x v="1347"/>
    <m/>
    <n v="129"/>
    <s v=""/>
    <n v="0"/>
    <x v="50"/>
    <n v="9"/>
    <x v="4712"/>
    <x v="4929"/>
    <m/>
    <n v="144"/>
    <s v=""/>
    <n v="1"/>
    <x v="9"/>
    <s v="League"/>
    <s v="Harold Meek"/>
  </r>
  <r>
    <x v="89"/>
    <d v="2002-11-09T00:00:00"/>
    <x v="13"/>
    <x v="0"/>
    <x v="3"/>
    <x v="958"/>
    <m/>
    <n v="128"/>
    <s v=""/>
    <n v="0.5"/>
    <x v="50"/>
    <n v="10"/>
    <x v="3489"/>
    <x v="3701"/>
    <m/>
    <n v="132"/>
    <s v=""/>
    <n v="0.5"/>
    <x v="9"/>
    <s v="League"/>
    <s v="Harold Meek"/>
  </r>
  <r>
    <x v="89"/>
    <d v="2002-11-09T00:00:00"/>
    <x v="13"/>
    <x v="0"/>
    <x v="4"/>
    <x v="554"/>
    <m/>
    <n v="124"/>
    <s v=""/>
    <n v="0.5"/>
    <x v="50"/>
    <n v="11"/>
    <x v="3370"/>
    <x v="3580"/>
    <m/>
    <n v="127"/>
    <s v=""/>
    <n v="0.5"/>
    <x v="9"/>
    <s v="League"/>
    <s v="Harold Meek"/>
  </r>
  <r>
    <x v="89"/>
    <d v="2002-11-09T00:00:00"/>
    <x v="13"/>
    <x v="0"/>
    <x v="5"/>
    <x v="1313"/>
    <m/>
    <n v="122"/>
    <s v=""/>
    <n v="1"/>
    <x v="50"/>
    <n v="12"/>
    <x v="3262"/>
    <x v="3472"/>
    <m/>
    <n v="118"/>
    <s v=""/>
    <n v="0"/>
    <x v="9"/>
    <s v="League"/>
    <s v="Harold Meek"/>
  </r>
  <r>
    <x v="89"/>
    <d v="2002-11-09T00:00:00"/>
    <x v="13"/>
    <x v="0"/>
    <x v="6"/>
    <x v="403"/>
    <m/>
    <n v="120"/>
    <s v=""/>
    <n v="0"/>
    <x v="50"/>
    <n v="13"/>
    <x v="4471"/>
    <x v="4687"/>
    <m/>
    <n v="112"/>
    <s v=""/>
    <n v="1"/>
    <x v="9"/>
    <s v="League"/>
    <s v="Harold Meek"/>
  </r>
  <r>
    <x v="89"/>
    <d v="2002-11-09T00:00:00"/>
    <x v="13"/>
    <x v="0"/>
    <x v="7"/>
    <x v="1348"/>
    <m/>
    <n v="109"/>
    <s v=""/>
    <n v="1"/>
    <x v="50"/>
    <n v="14"/>
    <x v="4713"/>
    <x v="4930"/>
    <m/>
    <n v="103"/>
    <s v=""/>
    <n v="0"/>
    <x v="9"/>
    <s v="League"/>
    <s v="Harold Meek"/>
  </r>
  <r>
    <x v="89"/>
    <d v="2002-11-09T00:00:00"/>
    <x v="13"/>
    <x v="0"/>
    <x v="8"/>
    <x v="151"/>
    <m/>
    <s v=""/>
    <s v=""/>
    <n v="0"/>
    <x v="50"/>
    <n v="15"/>
    <x v="4714"/>
    <x v="4931"/>
    <m/>
    <n v="110"/>
    <s v=""/>
    <n v="1"/>
    <x v="9"/>
    <s v="League"/>
    <s v="Harold Meek"/>
  </r>
  <r>
    <x v="89"/>
    <d v="2002-11-09T00:00:00"/>
    <x v="13"/>
    <x v="0"/>
    <x v="9"/>
    <x v="151"/>
    <m/>
    <s v=""/>
    <s v=""/>
    <n v="0"/>
    <x v="50"/>
    <n v="16"/>
    <x v="4598"/>
    <x v="4815"/>
    <m/>
    <n v="104"/>
    <s v=""/>
    <n v="1"/>
    <x v="9"/>
    <s v="League"/>
    <s v="Harold Meek"/>
  </r>
  <r>
    <x v="89"/>
    <d v="2002-12-07T00:00:00"/>
    <x v="13"/>
    <x v="11"/>
    <x v="0"/>
    <x v="1314"/>
    <m/>
    <n v="169"/>
    <s v=""/>
    <n v="1"/>
    <x v="82"/>
    <n v="1"/>
    <x v="4659"/>
    <x v="4876"/>
    <m/>
    <n v="167"/>
    <s v=""/>
    <n v="0"/>
    <x v="11"/>
    <s v="League"/>
    <s v="U170"/>
  </r>
  <r>
    <x v="89"/>
    <d v="2002-12-07T00:00:00"/>
    <x v="13"/>
    <x v="11"/>
    <x v="54"/>
    <x v="869"/>
    <m/>
    <n v="165"/>
    <s v=""/>
    <n v="0.5"/>
    <x v="82"/>
    <n v="2"/>
    <x v="4715"/>
    <x v="4932"/>
    <m/>
    <n v="166"/>
    <s v=""/>
    <n v="0.5"/>
    <x v="11"/>
    <s v="League"/>
    <s v="U170"/>
  </r>
  <r>
    <x v="89"/>
    <d v="2002-12-07T00:00:00"/>
    <x v="13"/>
    <x v="11"/>
    <x v="55"/>
    <x v="1346"/>
    <m/>
    <n v="165"/>
    <s v=""/>
    <n v="1"/>
    <x v="82"/>
    <n v="3"/>
    <x v="4716"/>
    <x v="4933"/>
    <m/>
    <n v="157"/>
    <s v=""/>
    <n v="0"/>
    <x v="11"/>
    <s v="League"/>
    <s v="U170"/>
  </r>
  <r>
    <x v="89"/>
    <d v="2002-12-07T00:00:00"/>
    <x v="13"/>
    <x v="11"/>
    <x v="48"/>
    <x v="1311"/>
    <m/>
    <n v="163"/>
    <s v=""/>
    <n v="0.5"/>
    <x v="82"/>
    <n v="4"/>
    <x v="4717"/>
    <x v="4934"/>
    <m/>
    <n v="155"/>
    <s v=""/>
    <n v="0.5"/>
    <x v="11"/>
    <s v="League"/>
    <s v="U170"/>
  </r>
  <r>
    <x v="89"/>
    <d v="2002-12-07T00:00:00"/>
    <x v="13"/>
    <x v="11"/>
    <x v="51"/>
    <x v="447"/>
    <m/>
    <n v="160"/>
    <s v=""/>
    <n v="0.5"/>
    <x v="82"/>
    <n v="5"/>
    <x v="4632"/>
    <x v="4849"/>
    <m/>
    <n v="147"/>
    <s v=""/>
    <n v="0.5"/>
    <x v="11"/>
    <s v="League"/>
    <s v="U170"/>
  </r>
  <r>
    <x v="89"/>
    <d v="2002-12-07T00:00:00"/>
    <x v="13"/>
    <x v="11"/>
    <x v="52"/>
    <x v="1206"/>
    <m/>
    <n v="159"/>
    <s v=""/>
    <n v="1"/>
    <x v="82"/>
    <n v="6"/>
    <x v="4628"/>
    <x v="4845"/>
    <m/>
    <n v="147"/>
    <s v=""/>
    <n v="0"/>
    <x v="11"/>
    <s v="League"/>
    <s v="U170"/>
  </r>
  <r>
    <x v="89"/>
    <d v="2002-12-07T00:00:00"/>
    <x v="13"/>
    <x v="11"/>
    <x v="53"/>
    <x v="1277"/>
    <m/>
    <n v="157"/>
    <s v=""/>
    <n v="0"/>
    <x v="82"/>
    <n v="7"/>
    <x v="4718"/>
    <x v="4935"/>
    <m/>
    <n v="146"/>
    <s v=""/>
    <n v="1"/>
    <x v="11"/>
    <s v="League"/>
    <s v="U170"/>
  </r>
  <r>
    <x v="89"/>
    <d v="2002-12-07T00:00:00"/>
    <x v="13"/>
    <x v="11"/>
    <x v="1"/>
    <x v="1170"/>
    <m/>
    <n v="153"/>
    <s v=""/>
    <n v="0.5"/>
    <x v="82"/>
    <n v="8"/>
    <x v="4631"/>
    <x v="4848"/>
    <m/>
    <n v="146"/>
    <s v=""/>
    <n v="0.5"/>
    <x v="11"/>
    <s v="League"/>
    <s v="U170"/>
  </r>
  <r>
    <x v="89"/>
    <d v="2002-12-07T00:00:00"/>
    <x v="13"/>
    <x v="11"/>
    <x v="2"/>
    <x v="1293"/>
    <m/>
    <n v="151"/>
    <s v=""/>
    <n v="0.5"/>
    <x v="82"/>
    <n v="9"/>
    <x v="4637"/>
    <x v="4854"/>
    <m/>
    <n v="143"/>
    <s v=""/>
    <n v="0.5"/>
    <x v="11"/>
    <s v="League"/>
    <s v="U170"/>
  </r>
  <r>
    <x v="89"/>
    <d v="2002-12-07T00:00:00"/>
    <x v="13"/>
    <x v="11"/>
    <x v="3"/>
    <x v="1282"/>
    <m/>
    <n v="149"/>
    <s v=""/>
    <n v="0.5"/>
    <x v="82"/>
    <n v="10"/>
    <x v="2109"/>
    <x v="2109"/>
    <m/>
    <n v="141"/>
    <s v=""/>
    <n v="0.5"/>
    <x v="11"/>
    <s v="League"/>
    <s v="U170"/>
  </r>
  <r>
    <x v="89"/>
    <d v="2002-12-07T00:00:00"/>
    <x v="13"/>
    <x v="11"/>
    <x v="5"/>
    <x v="1127"/>
    <m/>
    <n v="147"/>
    <s v=""/>
    <n v="0.5"/>
    <x v="82"/>
    <n v="12"/>
    <x v="4625"/>
    <x v="4842"/>
    <m/>
    <n v="137"/>
    <s v=""/>
    <n v="0.5"/>
    <x v="11"/>
    <s v="League"/>
    <s v="U170"/>
  </r>
  <r>
    <x v="89"/>
    <d v="2002-12-07T00:00:00"/>
    <x v="13"/>
    <x v="11"/>
    <x v="6"/>
    <x v="1230"/>
    <m/>
    <s v="UG"/>
    <s v=""/>
    <n v="1"/>
    <x v="82"/>
    <n v="13"/>
    <x v="4633"/>
    <x v="4850"/>
    <m/>
    <n v="131"/>
    <s v=""/>
    <n v="0"/>
    <x v="11"/>
    <s v="League"/>
    <s v="U170"/>
  </r>
  <r>
    <x v="89"/>
    <d v="2002-12-07T00:00:00"/>
    <x v="13"/>
    <x v="11"/>
    <x v="7"/>
    <x v="1316"/>
    <m/>
    <n v="144"/>
    <s v=""/>
    <n v="0.5"/>
    <x v="82"/>
    <n v="14"/>
    <x v="4476"/>
    <x v="4692"/>
    <m/>
    <n v="126"/>
    <s v=""/>
    <n v="0.5"/>
    <x v="11"/>
    <s v="League"/>
    <s v="U170"/>
  </r>
  <r>
    <x v="89"/>
    <d v="2002-12-07T00:00:00"/>
    <x v="13"/>
    <x v="11"/>
    <x v="8"/>
    <x v="1287"/>
    <m/>
    <n v="137"/>
    <s v=""/>
    <n v="1"/>
    <x v="82"/>
    <n v="15"/>
    <x v="4719"/>
    <x v="4936"/>
    <m/>
    <n v="126"/>
    <s v=""/>
    <n v="0"/>
    <x v="11"/>
    <s v="League"/>
    <s v="U170"/>
  </r>
  <r>
    <x v="89"/>
    <d v="2002-12-07T00:00:00"/>
    <x v="13"/>
    <x v="11"/>
    <x v="9"/>
    <x v="1347"/>
    <m/>
    <n v="127"/>
    <s v=""/>
    <n v="0"/>
    <x v="82"/>
    <n v="16"/>
    <x v="4630"/>
    <x v="4847"/>
    <m/>
    <n v="117"/>
    <s v=""/>
    <n v="1"/>
    <x v="11"/>
    <s v="League"/>
    <s v="U170"/>
  </r>
  <r>
    <x v="89"/>
    <d v="2002-12-07T00:00:00"/>
    <x v="13"/>
    <x v="11"/>
    <x v="10"/>
    <x v="554"/>
    <m/>
    <n v="124"/>
    <s v=""/>
    <n v="0.5"/>
    <x v="82"/>
    <n v="17"/>
    <x v="4499"/>
    <x v="4715"/>
    <m/>
    <n v="112"/>
    <s v=""/>
    <n v="0.5"/>
    <x v="11"/>
    <s v="League"/>
    <s v="U170"/>
  </r>
  <r>
    <x v="89"/>
    <d v="2002-12-07T00:00:00"/>
    <x v="13"/>
    <x v="11"/>
    <x v="11"/>
    <x v="1312"/>
    <m/>
    <n v="120"/>
    <s v=""/>
    <n v="0"/>
    <x v="82"/>
    <n v="18"/>
    <x v="4720"/>
    <x v="4937"/>
    <m/>
    <s v="UG"/>
    <s v=""/>
    <n v="1"/>
    <x v="11"/>
    <s v="League"/>
    <s v="U170"/>
  </r>
  <r>
    <x v="89"/>
    <d v="2002-12-07T00:00:00"/>
    <x v="13"/>
    <x v="11"/>
    <x v="12"/>
    <x v="958"/>
    <m/>
    <n v="128"/>
    <s v=""/>
    <n v="0.5"/>
    <x v="82"/>
    <n v="19"/>
    <x v="2492"/>
    <x v="2492"/>
    <m/>
    <n v="101"/>
    <s v=""/>
    <n v="0.5"/>
    <x v="11"/>
    <s v="League"/>
    <s v="U170"/>
  </r>
  <r>
    <x v="89"/>
    <d v="2002-12-07T00:00:00"/>
    <x v="13"/>
    <x v="11"/>
    <x v="13"/>
    <x v="1348"/>
    <m/>
    <n v="109"/>
    <s v=""/>
    <n v="1"/>
    <x v="82"/>
    <n v="20"/>
    <x v="4638"/>
    <x v="4855"/>
    <m/>
    <n v="65"/>
    <s v=""/>
    <n v="0"/>
    <x v="11"/>
    <s v="League"/>
    <s v="U170"/>
  </r>
  <r>
    <x v="89"/>
    <d v="2002-12-14T00:00:00"/>
    <x v="13"/>
    <x v="10"/>
    <x v="0"/>
    <x v="554"/>
    <m/>
    <n v="124"/>
    <s v=""/>
    <n v="0.5"/>
    <x v="80"/>
    <n v="1"/>
    <x v="4561"/>
    <x v="4777"/>
    <m/>
    <n v="122"/>
    <s v=""/>
    <n v="0.5"/>
    <x v="11"/>
    <s v="League"/>
    <s v="U125"/>
  </r>
  <r>
    <x v="89"/>
    <d v="2002-12-14T00:00:00"/>
    <x v="13"/>
    <x v="10"/>
    <x v="54"/>
    <x v="1313"/>
    <m/>
    <n v="122"/>
    <s v=""/>
    <n v="1"/>
    <x v="80"/>
    <n v="2"/>
    <x v="4721"/>
    <x v="4938"/>
    <m/>
    <n v="113"/>
    <s v=""/>
    <n v="0"/>
    <x v="11"/>
    <s v="League"/>
    <s v="U125"/>
  </r>
  <r>
    <x v="89"/>
    <d v="2002-12-14T00:00:00"/>
    <x v="13"/>
    <x v="10"/>
    <x v="55"/>
    <x v="1303"/>
    <m/>
    <n v="121"/>
    <s v=""/>
    <n v="0.5"/>
    <x v="80"/>
    <n v="3"/>
    <x v="4657"/>
    <x v="4874"/>
    <m/>
    <n v="113"/>
    <s v=""/>
    <n v="0.5"/>
    <x v="11"/>
    <s v="League"/>
    <s v="U125"/>
  </r>
  <r>
    <x v="89"/>
    <d v="2002-12-14T00:00:00"/>
    <x v="13"/>
    <x v="10"/>
    <x v="48"/>
    <x v="403"/>
    <m/>
    <n v="120"/>
    <s v=""/>
    <n v="0"/>
    <x v="80"/>
    <n v="4"/>
    <x v="4722"/>
    <x v="4939"/>
    <m/>
    <s v="UG"/>
    <s v=""/>
    <n v="1"/>
    <x v="11"/>
    <s v="League"/>
    <s v="U125"/>
  </r>
  <r>
    <x v="89"/>
    <d v="2002-12-14T00:00:00"/>
    <x v="13"/>
    <x v="10"/>
    <x v="51"/>
    <x v="1312"/>
    <m/>
    <n v="120"/>
    <s v=""/>
    <n v="1"/>
    <x v="80"/>
    <n v="5"/>
    <x v="4566"/>
    <x v="4782"/>
    <m/>
    <n v="106"/>
    <s v=""/>
    <n v="0"/>
    <x v="11"/>
    <s v="League"/>
    <s v="U125"/>
  </r>
  <r>
    <x v="89"/>
    <d v="2002-12-14T00:00:00"/>
    <x v="13"/>
    <x v="10"/>
    <x v="52"/>
    <x v="1377"/>
    <m/>
    <n v="119"/>
    <s v=""/>
    <n v="0.5"/>
    <x v="80"/>
    <n v="6"/>
    <x v="2737"/>
    <x v="4783"/>
    <m/>
    <n v="102"/>
    <s v=""/>
    <n v="0.5"/>
    <x v="11"/>
    <s v="League"/>
    <s v="U125"/>
  </r>
  <r>
    <x v="89"/>
    <d v="2002-12-14T00:00:00"/>
    <x v="13"/>
    <x v="10"/>
    <x v="53"/>
    <x v="1335"/>
    <m/>
    <n v="117"/>
    <s v=""/>
    <n v="0.5"/>
    <x v="80"/>
    <n v="7"/>
    <x v="4569"/>
    <x v="4786"/>
    <m/>
    <n v="95"/>
    <s v=""/>
    <n v="0.5"/>
    <x v="11"/>
    <s v="League"/>
    <s v="U125"/>
  </r>
  <r>
    <x v="89"/>
    <d v="2002-12-14T00:00:00"/>
    <x v="13"/>
    <x v="10"/>
    <x v="1"/>
    <x v="723"/>
    <m/>
    <n v="113"/>
    <s v=""/>
    <n v="1"/>
    <x v="80"/>
    <n v="8"/>
    <x v="4673"/>
    <x v="4890"/>
    <m/>
    <n v="102"/>
    <s v=""/>
    <n v="0"/>
    <x v="11"/>
    <s v="League"/>
    <s v="U125"/>
  </r>
  <r>
    <x v="89"/>
    <d v="2002-12-14T00:00:00"/>
    <x v="13"/>
    <x v="10"/>
    <x v="2"/>
    <x v="1008"/>
    <m/>
    <n v="112"/>
    <s v=""/>
    <n v="1"/>
    <x v="80"/>
    <n v="9"/>
    <x v="4666"/>
    <x v="4883"/>
    <m/>
    <n v="89"/>
    <s v=""/>
    <n v="0"/>
    <x v="11"/>
    <s v="League"/>
    <s v="U125"/>
  </r>
  <r>
    <x v="89"/>
    <d v="2002-12-14T00:00:00"/>
    <x v="13"/>
    <x v="10"/>
    <x v="3"/>
    <x v="1348"/>
    <m/>
    <n v="109"/>
    <s v=""/>
    <n v="1"/>
    <x v="80"/>
    <n v="10"/>
    <x v="4563"/>
    <x v="4779"/>
    <m/>
    <n v="88"/>
    <s v=""/>
    <n v="0"/>
    <x v="11"/>
    <s v="League"/>
    <s v="U125"/>
  </r>
  <r>
    <x v="89"/>
    <d v="2002-12-14T00:00:00"/>
    <x v="13"/>
    <x v="10"/>
    <x v="4"/>
    <x v="1328"/>
    <m/>
    <n v="106"/>
    <s v=""/>
    <n v="0.5"/>
    <x v="80"/>
    <n v="11"/>
    <x v="4568"/>
    <x v="4785"/>
    <m/>
    <n v="87"/>
    <s v=""/>
    <n v="0.5"/>
    <x v="11"/>
    <s v="League"/>
    <s v="U125"/>
  </r>
  <r>
    <x v="89"/>
    <d v="2002-12-14T00:00:00"/>
    <x v="13"/>
    <x v="10"/>
    <x v="5"/>
    <x v="1359"/>
    <m/>
    <n v="103"/>
    <s v=""/>
    <n v="1"/>
    <x v="80"/>
    <n v="12"/>
    <x v="4570"/>
    <x v="4787"/>
    <m/>
    <n v="84"/>
    <s v=""/>
    <n v="0"/>
    <x v="11"/>
    <s v="League"/>
    <s v="U125"/>
  </r>
  <r>
    <x v="89"/>
    <d v="2002-12-14T00:00:00"/>
    <x v="13"/>
    <x v="10"/>
    <x v="6"/>
    <x v="1360"/>
    <m/>
    <n v="98"/>
    <s v=""/>
    <n v="1"/>
    <x v="80"/>
    <n v="13"/>
    <x v="4658"/>
    <x v="4875"/>
    <m/>
    <n v="77"/>
    <s v=""/>
    <n v="0"/>
    <x v="11"/>
    <s v="League"/>
    <s v="U125"/>
  </r>
  <r>
    <x v="89"/>
    <d v="2002-12-14T00:00:00"/>
    <x v="13"/>
    <x v="10"/>
    <x v="8"/>
    <x v="1306"/>
    <m/>
    <s v="UG"/>
    <s v=""/>
    <n v="1"/>
    <x v="80"/>
    <n v="15"/>
    <x v="4572"/>
    <x v="4789"/>
    <m/>
    <n v="59"/>
    <s v=""/>
    <n v="0"/>
    <x v="11"/>
    <s v="League"/>
    <s v="U125"/>
  </r>
  <r>
    <x v="89"/>
    <d v="2003-01-04T00:00:00"/>
    <x v="13"/>
    <x v="11"/>
    <x v="0"/>
    <x v="1314"/>
    <m/>
    <n v="169"/>
    <s v=""/>
    <n v="0"/>
    <x v="84"/>
    <n v="1"/>
    <x v="4723"/>
    <x v="4940"/>
    <m/>
    <n v="153"/>
    <s v=""/>
    <n v="1"/>
    <x v="11"/>
    <s v="League"/>
    <s v="U170"/>
  </r>
  <r>
    <x v="89"/>
    <d v="2003-01-04T00:00:00"/>
    <x v="13"/>
    <x v="11"/>
    <x v="54"/>
    <x v="869"/>
    <m/>
    <n v="165"/>
    <s v=""/>
    <n v="0.5"/>
    <x v="84"/>
    <n v="2"/>
    <x v="4660"/>
    <x v="4877"/>
    <m/>
    <n v="149"/>
    <s v=""/>
    <n v="0.5"/>
    <x v="11"/>
    <s v="League"/>
    <s v="U170"/>
  </r>
  <r>
    <x v="89"/>
    <d v="2003-01-04T00:00:00"/>
    <x v="13"/>
    <x v="11"/>
    <x v="55"/>
    <x v="447"/>
    <m/>
    <n v="160"/>
    <s v=""/>
    <n v="1"/>
    <x v="84"/>
    <n v="3"/>
    <x v="3490"/>
    <x v="3702"/>
    <m/>
    <s v="UG"/>
    <s v=""/>
    <n v="0"/>
    <x v="11"/>
    <s v="League"/>
    <s v="U170"/>
  </r>
  <r>
    <x v="89"/>
    <d v="2003-01-04T00:00:00"/>
    <x v="13"/>
    <x v="11"/>
    <x v="51"/>
    <x v="1293"/>
    <m/>
    <n v="151"/>
    <s v=""/>
    <n v="0"/>
    <x v="84"/>
    <n v="5"/>
    <x v="4724"/>
    <x v="4941"/>
    <m/>
    <n v="140"/>
    <s v=""/>
    <n v="1"/>
    <x v="11"/>
    <s v="League"/>
    <s v="U170"/>
  </r>
  <r>
    <x v="89"/>
    <d v="2003-01-04T00:00:00"/>
    <x v="13"/>
    <x v="11"/>
    <x v="52"/>
    <x v="1331"/>
    <m/>
    <n v="149"/>
    <s v=""/>
    <n v="1"/>
    <x v="84"/>
    <n v="6"/>
    <x v="1713"/>
    <x v="1713"/>
    <m/>
    <n v="138"/>
    <s v=""/>
    <n v="0"/>
    <x v="11"/>
    <s v="League"/>
    <s v="U170"/>
  </r>
  <r>
    <x v="89"/>
    <d v="2003-01-04T00:00:00"/>
    <x v="13"/>
    <x v="11"/>
    <x v="53"/>
    <x v="1316"/>
    <m/>
    <n v="144"/>
    <s v=""/>
    <n v="0"/>
    <x v="84"/>
    <n v="7"/>
    <x v="4725"/>
    <x v="4942"/>
    <m/>
    <n v="132"/>
    <s v=""/>
    <n v="1"/>
    <x v="11"/>
    <s v="League"/>
    <s v="U170"/>
  </r>
  <r>
    <x v="89"/>
    <d v="2003-01-04T00:00:00"/>
    <x v="13"/>
    <x v="11"/>
    <x v="1"/>
    <x v="1378"/>
    <m/>
    <n v="143"/>
    <s v=""/>
    <n v="0"/>
    <x v="84"/>
    <n v="8"/>
    <x v="4667"/>
    <x v="4884"/>
    <m/>
    <n v="131"/>
    <s v=""/>
    <n v="1"/>
    <x v="11"/>
    <s v="League"/>
    <s v="U170"/>
  </r>
  <r>
    <x v="89"/>
    <d v="2003-01-04T00:00:00"/>
    <x v="13"/>
    <x v="11"/>
    <x v="2"/>
    <x v="762"/>
    <m/>
    <n v="140"/>
    <s v=""/>
    <n v="0.5"/>
    <x v="84"/>
    <n v="9"/>
    <x v="4668"/>
    <x v="4885"/>
    <m/>
    <n v="127"/>
    <s v=""/>
    <n v="0.5"/>
    <x v="11"/>
    <s v="League"/>
    <s v="U170"/>
  </r>
  <r>
    <x v="89"/>
    <d v="2003-01-04T00:00:00"/>
    <x v="13"/>
    <x v="11"/>
    <x v="3"/>
    <x v="1287"/>
    <m/>
    <n v="137"/>
    <s v=""/>
    <n v="1"/>
    <x v="84"/>
    <n v="10"/>
    <x v="4561"/>
    <x v="4777"/>
    <m/>
    <n v="122"/>
    <s v=""/>
    <n v="0"/>
    <x v="11"/>
    <s v="League"/>
    <s v="U170"/>
  </r>
  <r>
    <x v="89"/>
    <d v="2003-01-04T00:00:00"/>
    <x v="13"/>
    <x v="11"/>
    <x v="4"/>
    <x v="1154"/>
    <m/>
    <n v="126"/>
    <s v=""/>
    <n v="0"/>
    <x v="84"/>
    <n v="11"/>
    <x v="4722"/>
    <x v="4939"/>
    <m/>
    <s v="UG"/>
    <s v=""/>
    <n v="1"/>
    <x v="11"/>
    <s v="League"/>
    <s v="U170"/>
  </r>
  <r>
    <x v="89"/>
    <d v="2003-01-04T00:00:00"/>
    <x v="13"/>
    <x v="11"/>
    <x v="5"/>
    <x v="1287"/>
    <m/>
    <n v="137"/>
    <s v=""/>
    <n v="1"/>
    <x v="84"/>
    <n v="12"/>
    <x v="2901"/>
    <x v="3106"/>
    <m/>
    <n v="74"/>
    <s v=""/>
    <n v="0"/>
    <x v="11"/>
    <s v="League"/>
    <s v="U170"/>
  </r>
  <r>
    <x v="89"/>
    <d v="2003-01-04T00:00:00"/>
    <x v="13"/>
    <x v="11"/>
    <x v="5"/>
    <x v="1313"/>
    <m/>
    <n v="122"/>
    <s v=""/>
    <n v="0"/>
    <x v="84"/>
    <n v="12"/>
    <x v="3384"/>
    <x v="3594"/>
    <m/>
    <n v="117"/>
    <s v=""/>
    <n v="1"/>
    <x v="11"/>
    <s v="League"/>
    <s v="U170"/>
  </r>
  <r>
    <x v="89"/>
    <d v="2003-01-04T00:00:00"/>
    <x v="13"/>
    <x v="11"/>
    <x v="6"/>
    <x v="1303"/>
    <m/>
    <n v="121"/>
    <s v=""/>
    <n v="0"/>
    <x v="84"/>
    <n v="13"/>
    <x v="4566"/>
    <x v="4782"/>
    <m/>
    <n v="106"/>
    <s v=""/>
    <n v="1"/>
    <x v="11"/>
    <s v="League"/>
    <s v="U170"/>
  </r>
  <r>
    <x v="89"/>
    <d v="2003-01-04T00:00:00"/>
    <x v="13"/>
    <x v="11"/>
    <x v="7"/>
    <x v="1312"/>
    <m/>
    <n v="120"/>
    <s v=""/>
    <n v="0.5"/>
    <x v="84"/>
    <n v="14"/>
    <x v="2737"/>
    <x v="4783"/>
    <m/>
    <n v="102"/>
    <s v=""/>
    <n v="0.5"/>
    <x v="11"/>
    <s v="League"/>
    <s v="U170"/>
  </r>
  <r>
    <x v="89"/>
    <d v="2003-01-04T00:00:00"/>
    <x v="13"/>
    <x v="11"/>
    <x v="8"/>
    <x v="1008"/>
    <m/>
    <n v="112"/>
    <s v=""/>
    <n v="1"/>
    <x v="84"/>
    <n v="15"/>
    <x v="4568"/>
    <x v="4785"/>
    <m/>
    <n v="87"/>
    <s v=""/>
    <n v="0"/>
    <x v="11"/>
    <s v="League"/>
    <s v="U170"/>
  </r>
  <r>
    <x v="89"/>
    <d v="2003-01-04T00:00:00"/>
    <x v="13"/>
    <x v="11"/>
    <x v="9"/>
    <x v="1348"/>
    <m/>
    <n v="109"/>
    <s v=""/>
    <n v="0"/>
    <x v="84"/>
    <n v="16"/>
    <x v="4570"/>
    <x v="4787"/>
    <m/>
    <n v="84"/>
    <s v=""/>
    <n v="1"/>
    <x v="11"/>
    <s v="League"/>
    <s v="U170"/>
  </r>
  <r>
    <x v="89"/>
    <d v="2003-01-11T00:00:00"/>
    <x v="13"/>
    <x v="0"/>
    <x v="0"/>
    <x v="1118"/>
    <m/>
    <n v="187"/>
    <s v=""/>
    <n v="0.5"/>
    <x v="15"/>
    <n v="1"/>
    <x v="3283"/>
    <x v="3493"/>
    <m/>
    <n v="183"/>
    <s v=""/>
    <n v="0.5"/>
    <x v="9"/>
    <s v="League"/>
    <s v="Harold Meek"/>
  </r>
  <r>
    <x v="89"/>
    <d v="2003-01-11T00:00:00"/>
    <x v="13"/>
    <x v="0"/>
    <x v="54"/>
    <x v="1098"/>
    <m/>
    <n v="179"/>
    <s v=""/>
    <n v="0.5"/>
    <x v="15"/>
    <n v="2"/>
    <x v="2009"/>
    <x v="2009"/>
    <m/>
    <s v="UG"/>
    <s v=""/>
    <n v="0.5"/>
    <x v="9"/>
    <s v="League"/>
    <s v="Harold Meek"/>
  </r>
  <r>
    <x v="89"/>
    <d v="2003-01-11T00:00:00"/>
    <x v="13"/>
    <x v="0"/>
    <x v="55"/>
    <x v="1314"/>
    <m/>
    <n v="169"/>
    <s v=""/>
    <n v="0.5"/>
    <x v="15"/>
    <n v="3"/>
    <x v="3390"/>
    <x v="3600"/>
    <m/>
    <n v="171"/>
    <s v=""/>
    <n v="0.5"/>
    <x v="9"/>
    <s v="League"/>
    <s v="Harold Meek"/>
  </r>
  <r>
    <x v="89"/>
    <d v="2003-01-11T00:00:00"/>
    <x v="13"/>
    <x v="0"/>
    <x v="48"/>
    <x v="869"/>
    <m/>
    <n v="165"/>
    <s v=""/>
    <n v="0"/>
    <x v="15"/>
    <n v="4"/>
    <x v="2951"/>
    <x v="3159"/>
    <m/>
    <n v="171"/>
    <s v=""/>
    <n v="1"/>
    <x v="9"/>
    <s v="League"/>
    <s v="Harold Meek"/>
  </r>
  <r>
    <x v="89"/>
    <d v="2003-01-11T00:00:00"/>
    <x v="13"/>
    <x v="0"/>
    <x v="51"/>
    <x v="1206"/>
    <m/>
    <n v="159"/>
    <s v=""/>
    <n v="0.5"/>
    <x v="15"/>
    <n v="5"/>
    <x v="2955"/>
    <x v="3163"/>
    <m/>
    <n v="170"/>
    <s v=""/>
    <n v="0.5"/>
    <x v="9"/>
    <s v="League"/>
    <s v="Harold Meek"/>
  </r>
  <r>
    <x v="89"/>
    <d v="2003-01-11T00:00:00"/>
    <x v="13"/>
    <x v="0"/>
    <x v="52"/>
    <x v="1170"/>
    <m/>
    <n v="153"/>
    <s v=""/>
    <n v="0"/>
    <x v="15"/>
    <n v="6"/>
    <x v="4614"/>
    <x v="4831"/>
    <m/>
    <n v="168"/>
    <s v=""/>
    <n v="1"/>
    <x v="9"/>
    <s v="League"/>
    <s v="Harold Meek"/>
  </r>
  <r>
    <x v="89"/>
    <d v="2003-01-11T00:00:00"/>
    <x v="13"/>
    <x v="0"/>
    <x v="53"/>
    <x v="447"/>
    <m/>
    <n v="160"/>
    <s v=""/>
    <n v="0.5"/>
    <x v="15"/>
    <n v="7"/>
    <x v="3926"/>
    <x v="4140"/>
    <m/>
    <n v="162"/>
    <s v=""/>
    <n v="0.5"/>
    <x v="9"/>
    <s v="League"/>
    <s v="Harold Meek"/>
  </r>
  <r>
    <x v="89"/>
    <d v="2003-01-11T00:00:00"/>
    <x v="13"/>
    <x v="0"/>
    <x v="1"/>
    <x v="1081"/>
    <m/>
    <n v="147"/>
    <s v=""/>
    <n v="0"/>
    <x v="15"/>
    <n v="8"/>
    <x v="3175"/>
    <x v="3385"/>
    <m/>
    <n v="160"/>
    <s v=""/>
    <n v="1"/>
    <x v="9"/>
    <s v="League"/>
    <s v="Harold Meek"/>
  </r>
  <r>
    <x v="89"/>
    <d v="2003-01-11T00:00:00"/>
    <x v="13"/>
    <x v="0"/>
    <x v="2"/>
    <x v="1217"/>
    <m/>
    <n v="135"/>
    <s v=""/>
    <n v="0"/>
    <x v="15"/>
    <n v="9"/>
    <x v="4726"/>
    <x v="4943"/>
    <m/>
    <n v="149"/>
    <s v=""/>
    <n v="1"/>
    <x v="9"/>
    <s v="League"/>
    <s v="Harold Meek"/>
  </r>
  <r>
    <x v="89"/>
    <d v="2003-01-11T00:00:00"/>
    <x v="13"/>
    <x v="0"/>
    <x v="3"/>
    <x v="1316"/>
    <m/>
    <n v="144"/>
    <s v=""/>
    <n v="0"/>
    <x v="15"/>
    <n v="10"/>
    <x v="3174"/>
    <x v="3384"/>
    <m/>
    <n v="145"/>
    <s v=""/>
    <n v="1"/>
    <x v="9"/>
    <s v="League"/>
    <s v="Harold Meek"/>
  </r>
  <r>
    <x v="89"/>
    <d v="2003-01-11T00:00:00"/>
    <x v="13"/>
    <x v="0"/>
    <x v="4"/>
    <x v="943"/>
    <m/>
    <n v="137"/>
    <s v=""/>
    <n v="0"/>
    <x v="15"/>
    <n v="11"/>
    <x v="4727"/>
    <x v="4944"/>
    <m/>
    <n v="136"/>
    <s v=""/>
    <n v="1"/>
    <x v="9"/>
    <s v="League"/>
    <s v="Harold Meek"/>
  </r>
  <r>
    <x v="89"/>
    <d v="2003-01-11T00:00:00"/>
    <x v="13"/>
    <x v="0"/>
    <x v="5"/>
    <x v="1347"/>
    <m/>
    <n v="129"/>
    <s v=""/>
    <n v="0.5"/>
    <x v="15"/>
    <n v="12"/>
    <x v="4002"/>
    <x v="4216"/>
    <m/>
    <n v="132"/>
    <s v=""/>
    <n v="0.5"/>
    <x v="9"/>
    <s v="League"/>
    <s v="Harold Meek"/>
  </r>
  <r>
    <x v="89"/>
    <d v="2003-01-11T00:00:00"/>
    <x v="13"/>
    <x v="0"/>
    <x v="6"/>
    <x v="958"/>
    <m/>
    <n v="128"/>
    <s v=""/>
    <n v="0"/>
    <x v="15"/>
    <n v="13"/>
    <x v="4728"/>
    <x v="4945"/>
    <m/>
    <n v="129"/>
    <s v=""/>
    <n v="1"/>
    <x v="9"/>
    <s v="League"/>
    <s v="Harold Meek"/>
  </r>
  <r>
    <x v="89"/>
    <d v="2003-01-11T00:00:00"/>
    <x v="13"/>
    <x v="0"/>
    <x v="7"/>
    <x v="1319"/>
    <m/>
    <n v="117"/>
    <s v=""/>
    <n v="0.5"/>
    <x v="15"/>
    <n v="14"/>
    <x v="4143"/>
    <x v="4359"/>
    <m/>
    <n v="125"/>
    <s v=""/>
    <n v="0.5"/>
    <x v="9"/>
    <s v="League"/>
    <s v="Harold Meek"/>
  </r>
  <r>
    <x v="89"/>
    <d v="2003-01-11T00:00:00"/>
    <x v="13"/>
    <x v="0"/>
    <x v="8"/>
    <x v="554"/>
    <m/>
    <n v="124"/>
    <s v=""/>
    <n v="0"/>
    <x v="15"/>
    <n v="15"/>
    <x v="4615"/>
    <x v="4832"/>
    <m/>
    <n v="120"/>
    <s v=""/>
    <n v="1"/>
    <x v="9"/>
    <s v="League"/>
    <s v="Harold Meek"/>
  </r>
  <r>
    <x v="89"/>
    <d v="2003-01-11T00:00:00"/>
    <x v="13"/>
    <x v="0"/>
    <x v="9"/>
    <x v="1379"/>
    <m/>
    <s v="UG"/>
    <s v=""/>
    <n v="0"/>
    <x v="15"/>
    <n v="16"/>
    <x v="4389"/>
    <x v="4605"/>
    <m/>
    <n v="114"/>
    <s v=""/>
    <n v="1"/>
    <x v="9"/>
    <s v="League"/>
    <s v="Harold Meek"/>
  </r>
  <r>
    <x v="89"/>
    <d v="2003-01-18T00:00:00"/>
    <x v="13"/>
    <x v="10"/>
    <x v="0"/>
    <x v="554"/>
    <m/>
    <n v="124"/>
    <s v=""/>
    <n v="1"/>
    <x v="81"/>
    <n v="1"/>
    <x v="4700"/>
    <x v="4917"/>
    <m/>
    <n v="123"/>
    <s v=""/>
    <n v="0"/>
    <x v="11"/>
    <s v="League"/>
    <s v="U125"/>
  </r>
  <r>
    <x v="89"/>
    <d v="2003-01-18T00:00:00"/>
    <x v="13"/>
    <x v="10"/>
    <x v="54"/>
    <x v="1303"/>
    <m/>
    <n v="121"/>
    <s v=""/>
    <n v="0.5"/>
    <x v="81"/>
    <n v="2"/>
    <x v="73"/>
    <x v="73"/>
    <m/>
    <n v="123"/>
    <s v=""/>
    <n v="0.5"/>
    <x v="11"/>
    <s v="League"/>
    <s v="U125"/>
  </r>
  <r>
    <x v="89"/>
    <d v="2003-01-18T00:00:00"/>
    <x v="13"/>
    <x v="10"/>
    <x v="55"/>
    <x v="403"/>
    <m/>
    <n v="120"/>
    <s v=""/>
    <n v="1"/>
    <x v="81"/>
    <n v="3"/>
    <x v="4697"/>
    <x v="4914"/>
    <m/>
    <n v="122"/>
    <s v=""/>
    <n v="0"/>
    <x v="11"/>
    <s v="League"/>
    <s v="U125"/>
  </r>
  <r>
    <x v="89"/>
    <d v="2003-01-18T00:00:00"/>
    <x v="13"/>
    <x v="10"/>
    <x v="48"/>
    <x v="1312"/>
    <m/>
    <n v="120"/>
    <s v=""/>
    <n v="0.5"/>
    <x v="81"/>
    <n v="4"/>
    <x v="4701"/>
    <x v="4918"/>
    <m/>
    <n v="120"/>
    <s v=""/>
    <n v="0.5"/>
    <x v="11"/>
    <s v="League"/>
    <s v="U125"/>
  </r>
  <r>
    <x v="89"/>
    <d v="2003-01-18T00:00:00"/>
    <x v="13"/>
    <x v="10"/>
    <x v="51"/>
    <x v="1377"/>
    <m/>
    <n v="119"/>
    <s v=""/>
    <n v="0"/>
    <x v="81"/>
    <n v="5"/>
    <x v="4577"/>
    <x v="4794"/>
    <m/>
    <n v="114"/>
    <s v=""/>
    <n v="1"/>
    <x v="11"/>
    <s v="League"/>
    <s v="U125"/>
  </r>
  <r>
    <x v="89"/>
    <d v="2003-01-18T00:00:00"/>
    <x v="13"/>
    <x v="10"/>
    <x v="52"/>
    <x v="1310"/>
    <m/>
    <n v="119"/>
    <s v=""/>
    <n v="1"/>
    <x v="81"/>
    <n v="6"/>
    <x v="4584"/>
    <x v="4801"/>
    <m/>
    <n v="113"/>
    <s v=""/>
    <n v="0"/>
    <x v="11"/>
    <s v="League"/>
    <s v="U125"/>
  </r>
  <r>
    <x v="89"/>
    <d v="2003-01-18T00:00:00"/>
    <x v="13"/>
    <x v="10"/>
    <x v="53"/>
    <x v="1335"/>
    <m/>
    <n v="117"/>
    <s v=""/>
    <n v="0"/>
    <x v="81"/>
    <n v="7"/>
    <x v="4576"/>
    <x v="4793"/>
    <m/>
    <n v="111"/>
    <s v=""/>
    <n v="1"/>
    <x v="11"/>
    <s v="League"/>
    <s v="U125"/>
  </r>
  <r>
    <x v="89"/>
    <d v="2003-01-18T00:00:00"/>
    <x v="13"/>
    <x v="10"/>
    <x v="1"/>
    <x v="1319"/>
    <m/>
    <n v="117"/>
    <s v=""/>
    <n v="0.5"/>
    <x v="81"/>
    <n v="8"/>
    <x v="4677"/>
    <x v="4894"/>
    <m/>
    <n v="110"/>
    <s v=""/>
    <n v="0.5"/>
    <x v="11"/>
    <s v="League"/>
    <s v="U125"/>
  </r>
  <r>
    <x v="89"/>
    <d v="2003-01-18T00:00:00"/>
    <x v="13"/>
    <x v="10"/>
    <x v="2"/>
    <x v="1302"/>
    <m/>
    <n v="114"/>
    <s v=""/>
    <n v="1"/>
    <x v="81"/>
    <n v="9"/>
    <x v="1444"/>
    <x v="1444"/>
    <m/>
    <n v="107"/>
    <s v=""/>
    <n v="0"/>
    <x v="11"/>
    <s v="League"/>
    <s v="U125"/>
  </r>
  <r>
    <x v="89"/>
    <d v="2003-01-18T00:00:00"/>
    <x v="13"/>
    <x v="10"/>
    <x v="3"/>
    <x v="723"/>
    <m/>
    <n v="113"/>
    <s v=""/>
    <n v="0"/>
    <x v="81"/>
    <n v="10"/>
    <x v="4575"/>
    <x v="4792"/>
    <m/>
    <n v="108"/>
    <s v=""/>
    <n v="1"/>
    <x v="11"/>
    <s v="League"/>
    <s v="U125"/>
  </r>
  <r>
    <x v="89"/>
    <d v="2003-01-18T00:00:00"/>
    <x v="13"/>
    <x v="10"/>
    <x v="4"/>
    <x v="1008"/>
    <m/>
    <n v="112"/>
    <s v=""/>
    <n v="0.5"/>
    <x v="81"/>
    <n v="11"/>
    <x v="4578"/>
    <x v="4795"/>
    <m/>
    <n v="108"/>
    <s v=""/>
    <n v="0.5"/>
    <x v="11"/>
    <s v="League"/>
    <s v="U125"/>
  </r>
  <r>
    <x v="89"/>
    <d v="2003-01-18T00:00:00"/>
    <x v="13"/>
    <x v="10"/>
    <x v="5"/>
    <x v="1348"/>
    <m/>
    <n v="109"/>
    <s v=""/>
    <n v="0.5"/>
    <x v="81"/>
    <n v="12"/>
    <x v="4729"/>
    <x v="4946"/>
    <m/>
    <n v="107"/>
    <s v=""/>
    <n v="0.5"/>
    <x v="11"/>
    <s v="League"/>
    <s v="U125"/>
  </r>
  <r>
    <x v="89"/>
    <d v="2003-01-18T00:00:00"/>
    <x v="13"/>
    <x v="10"/>
    <x v="6"/>
    <x v="1245"/>
    <m/>
    <n v="108"/>
    <s v=""/>
    <n v="0"/>
    <x v="81"/>
    <n v="13"/>
    <x v="4678"/>
    <x v="4895"/>
    <m/>
    <n v="101"/>
    <s v=""/>
    <n v="1"/>
    <x v="11"/>
    <s v="League"/>
    <s v="U125"/>
  </r>
  <r>
    <x v="89"/>
    <d v="2003-01-18T00:00:00"/>
    <x v="13"/>
    <x v="10"/>
    <x v="7"/>
    <x v="1328"/>
    <m/>
    <n v="106"/>
    <s v=""/>
    <n v="1"/>
    <x v="81"/>
    <n v="14"/>
    <x v="4581"/>
    <x v="4798"/>
    <m/>
    <n v="99"/>
    <s v=""/>
    <n v="0"/>
    <x v="11"/>
    <s v="League"/>
    <s v="U125"/>
  </r>
  <r>
    <x v="89"/>
    <d v="2003-01-18T00:00:00"/>
    <x v="13"/>
    <x v="10"/>
    <x v="8"/>
    <x v="1359"/>
    <m/>
    <n v="103"/>
    <s v=""/>
    <n v="0"/>
    <x v="81"/>
    <n v="15"/>
    <x v="4590"/>
    <x v="4807"/>
    <m/>
    <n v="89"/>
    <s v=""/>
    <n v="1"/>
    <x v="11"/>
    <s v="League"/>
    <s v="U125"/>
  </r>
  <r>
    <x v="89"/>
    <d v="2003-01-18T00:00:00"/>
    <x v="13"/>
    <x v="10"/>
    <x v="9"/>
    <x v="1360"/>
    <m/>
    <n v="98"/>
    <s v=""/>
    <n v="1"/>
    <x v="81"/>
    <n v="16"/>
    <x v="4591"/>
    <x v="4808"/>
    <m/>
    <n v="72"/>
    <s v=""/>
    <n v="0"/>
    <x v="11"/>
    <s v="League"/>
    <s v="U125"/>
  </r>
  <r>
    <x v="89"/>
    <d v="2003-02-01T00:00:00"/>
    <x v="13"/>
    <x v="0"/>
    <x v="0"/>
    <x v="1118"/>
    <m/>
    <n v="187"/>
    <s v=""/>
    <n v="0"/>
    <x v="14"/>
    <n v="1"/>
    <x v="3801"/>
    <x v="4015"/>
    <m/>
    <n v="200"/>
    <s v=""/>
    <n v="1"/>
    <x v="9"/>
    <s v="League"/>
    <s v="Harold Meek"/>
  </r>
  <r>
    <x v="89"/>
    <d v="2003-02-01T00:00:00"/>
    <x v="13"/>
    <x v="0"/>
    <x v="54"/>
    <x v="1098"/>
    <m/>
    <n v="179"/>
    <s v=""/>
    <n v="0.5"/>
    <x v="14"/>
    <n v="2"/>
    <x v="4599"/>
    <x v="4816"/>
    <m/>
    <n v="200"/>
    <s v=""/>
    <n v="0.5"/>
    <x v="9"/>
    <s v="League"/>
    <s v="Harold Meek"/>
  </r>
  <r>
    <x v="89"/>
    <d v="2003-02-01T00:00:00"/>
    <x v="13"/>
    <x v="0"/>
    <x v="55"/>
    <x v="1314"/>
    <m/>
    <n v="169"/>
    <s v=""/>
    <n v="0"/>
    <x v="14"/>
    <n v="3"/>
    <x v="4730"/>
    <x v="4947"/>
    <m/>
    <n v="197"/>
    <s v=""/>
    <n v="1"/>
    <x v="9"/>
    <s v="League"/>
    <s v="Harold Meek"/>
  </r>
  <r>
    <x v="89"/>
    <d v="2003-02-01T00:00:00"/>
    <x v="13"/>
    <x v="0"/>
    <x v="48"/>
    <x v="1346"/>
    <m/>
    <n v="165"/>
    <s v=""/>
    <n v="0"/>
    <x v="14"/>
    <n v="4"/>
    <x v="4200"/>
    <x v="4416"/>
    <m/>
    <n v="179"/>
    <s v=""/>
    <n v="1"/>
    <x v="9"/>
    <s v="League"/>
    <s v="Harold Meek"/>
  </r>
  <r>
    <x v="89"/>
    <d v="2003-02-01T00:00:00"/>
    <x v="13"/>
    <x v="0"/>
    <x v="51"/>
    <x v="869"/>
    <m/>
    <n v="165"/>
    <s v=""/>
    <n v="1"/>
    <x v="14"/>
    <n v="5"/>
    <x v="3035"/>
    <x v="3243"/>
    <m/>
    <n v="170"/>
    <s v=""/>
    <n v="0"/>
    <x v="9"/>
    <s v="League"/>
    <s v="Harold Meek"/>
  </r>
  <r>
    <x v="89"/>
    <d v="2003-02-01T00:00:00"/>
    <x v="13"/>
    <x v="0"/>
    <x v="52"/>
    <x v="447"/>
    <m/>
    <n v="160"/>
    <s v=""/>
    <n v="1"/>
    <x v="14"/>
    <n v="6"/>
    <x v="3226"/>
    <x v="3436"/>
    <m/>
    <n v="168"/>
    <s v=""/>
    <n v="0"/>
    <x v="9"/>
    <s v="League"/>
    <s v="Harold Meek"/>
  </r>
  <r>
    <x v="89"/>
    <d v="2003-02-01T00:00:00"/>
    <x v="13"/>
    <x v="0"/>
    <x v="53"/>
    <x v="1206"/>
    <m/>
    <n v="159"/>
    <s v=""/>
    <n v="1"/>
    <x v="14"/>
    <n v="7"/>
    <x v="4731"/>
    <x v="4948"/>
    <m/>
    <n v="164"/>
    <s v=""/>
    <n v="0"/>
    <x v="9"/>
    <s v="League"/>
    <s v="Harold Meek"/>
  </r>
  <r>
    <x v="89"/>
    <d v="2003-02-01T00:00:00"/>
    <x v="13"/>
    <x v="0"/>
    <x v="1"/>
    <x v="1170"/>
    <m/>
    <n v="153"/>
    <s v=""/>
    <n v="0.5"/>
    <x v="14"/>
    <n v="8"/>
    <x v="1001"/>
    <x v="1001"/>
    <m/>
    <n v="160"/>
    <s v=""/>
    <n v="0.5"/>
    <x v="9"/>
    <s v="League"/>
    <s v="Harold Meek"/>
  </r>
  <r>
    <x v="89"/>
    <d v="2003-02-01T00:00:00"/>
    <x v="13"/>
    <x v="0"/>
    <x v="2"/>
    <x v="1293"/>
    <m/>
    <n v="151"/>
    <s v=""/>
    <n v="1"/>
    <x v="14"/>
    <n v="9"/>
    <x v="4175"/>
    <x v="4391"/>
    <m/>
    <s v="UG"/>
    <s v=""/>
    <n v="0"/>
    <x v="9"/>
    <s v="League"/>
    <s v="Harold Meek"/>
  </r>
  <r>
    <x v="89"/>
    <d v="2003-02-01T00:00:00"/>
    <x v="13"/>
    <x v="0"/>
    <x v="3"/>
    <x v="1282"/>
    <m/>
    <n v="149"/>
    <s v=""/>
    <n v="0"/>
    <x v="14"/>
    <n v="10"/>
    <x v="3537"/>
    <x v="3749"/>
    <m/>
    <n v="155"/>
    <s v=""/>
    <n v="1"/>
    <x v="9"/>
    <s v="League"/>
    <s v="Harold Meek"/>
  </r>
  <r>
    <x v="89"/>
    <d v="2003-02-01T00:00:00"/>
    <x v="13"/>
    <x v="0"/>
    <x v="4"/>
    <x v="762"/>
    <m/>
    <n v="140"/>
    <s v=""/>
    <n v="0.5"/>
    <x v="14"/>
    <n v="11"/>
    <x v="1164"/>
    <x v="1164"/>
    <m/>
    <n v="155"/>
    <s v=""/>
    <n v="0.5"/>
    <x v="9"/>
    <s v="League"/>
    <s v="Harold Meek"/>
  </r>
  <r>
    <x v="89"/>
    <d v="2003-02-01T00:00:00"/>
    <x v="13"/>
    <x v="0"/>
    <x v="5"/>
    <x v="943"/>
    <m/>
    <n v="137"/>
    <s v=""/>
    <n v="1"/>
    <x v="14"/>
    <n v="12"/>
    <x v="4508"/>
    <x v="4724"/>
    <m/>
    <n v="151"/>
    <s v=""/>
    <n v="0"/>
    <x v="9"/>
    <s v="League"/>
    <s v="Harold Meek"/>
  </r>
  <r>
    <x v="89"/>
    <d v="2003-02-01T00:00:00"/>
    <x v="13"/>
    <x v="0"/>
    <x v="6"/>
    <x v="1287"/>
    <m/>
    <n v="137"/>
    <s v=""/>
    <n v="1"/>
    <x v="14"/>
    <n v="13"/>
    <x v="1461"/>
    <x v="1461"/>
    <m/>
    <n v="150"/>
    <s v=""/>
    <n v="0"/>
    <x v="9"/>
    <s v="League"/>
    <s v="Harold Meek"/>
  </r>
  <r>
    <x v="89"/>
    <d v="2003-02-01T00:00:00"/>
    <x v="13"/>
    <x v="0"/>
    <x v="7"/>
    <x v="1347"/>
    <m/>
    <n v="129"/>
    <s v=""/>
    <n v="0"/>
    <x v="14"/>
    <n v="14"/>
    <x v="4732"/>
    <x v="4949"/>
    <m/>
    <n v="140"/>
    <s v=""/>
    <n v="1"/>
    <x v="9"/>
    <s v="League"/>
    <s v="Harold Meek"/>
  </r>
  <r>
    <x v="89"/>
    <d v="2003-02-01T00:00:00"/>
    <x v="13"/>
    <x v="0"/>
    <x v="8"/>
    <x v="958"/>
    <m/>
    <n v="128"/>
    <s v=""/>
    <n v="0"/>
    <x v="14"/>
    <n v="15"/>
    <x v="4733"/>
    <x v="4950"/>
    <m/>
    <n v="145"/>
    <s v=""/>
    <n v="1"/>
    <x v="9"/>
    <s v="League"/>
    <s v="Harold Meek"/>
  </r>
  <r>
    <x v="89"/>
    <d v="2003-02-01T00:00:00"/>
    <x v="13"/>
    <x v="0"/>
    <x v="9"/>
    <x v="1380"/>
    <m/>
    <n v="127"/>
    <s v=""/>
    <n v="0"/>
    <x v="14"/>
    <n v="16"/>
    <x v="3117"/>
    <x v="3327"/>
    <m/>
    <n v="142"/>
    <s v=""/>
    <n v="1"/>
    <x v="9"/>
    <s v="League"/>
    <s v="Harold Meek"/>
  </r>
  <r>
    <x v="89"/>
    <d v="2003-02-01T00:00:00"/>
    <x v="13"/>
    <x v="3"/>
    <x v="0"/>
    <x v="491"/>
    <m/>
    <n v="126"/>
    <s v=""/>
    <n v="0"/>
    <x v="54"/>
    <n v="1"/>
    <x v="3041"/>
    <x v="3249"/>
    <m/>
    <n v="139"/>
    <s v=""/>
    <n v="1"/>
    <x v="9"/>
    <s v="League"/>
    <s v="Wayling"/>
  </r>
  <r>
    <x v="89"/>
    <d v="2003-02-01T00:00:00"/>
    <x v="13"/>
    <x v="3"/>
    <x v="54"/>
    <x v="1379"/>
    <m/>
    <s v="UG"/>
    <s v=""/>
    <n v="0.5"/>
    <x v="54"/>
    <n v="2"/>
    <x v="3865"/>
    <x v="4079"/>
    <m/>
    <n v="135"/>
    <s v=""/>
    <n v="0.5"/>
    <x v="9"/>
    <s v="League"/>
    <s v="Wayling"/>
  </r>
  <r>
    <x v="89"/>
    <d v="2003-02-01T00:00:00"/>
    <x v="13"/>
    <x v="3"/>
    <x v="55"/>
    <x v="554"/>
    <m/>
    <n v="124"/>
    <s v=""/>
    <n v="0"/>
    <x v="54"/>
    <n v="3"/>
    <x v="4734"/>
    <x v="4951"/>
    <m/>
    <n v="133"/>
    <s v=""/>
    <n v="1"/>
    <x v="9"/>
    <s v="League"/>
    <s v="Wayling"/>
  </r>
  <r>
    <x v="89"/>
    <d v="2003-02-01T00:00:00"/>
    <x v="13"/>
    <x v="3"/>
    <x v="48"/>
    <x v="1313"/>
    <m/>
    <n v="122"/>
    <s v=""/>
    <n v="0"/>
    <x v="54"/>
    <n v="4"/>
    <x v="3529"/>
    <x v="3741"/>
    <m/>
    <n v="132"/>
    <s v=""/>
    <n v="1"/>
    <x v="9"/>
    <s v="League"/>
    <s v="Wayling"/>
  </r>
  <r>
    <x v="89"/>
    <d v="2003-02-01T00:00:00"/>
    <x v="13"/>
    <x v="3"/>
    <x v="51"/>
    <x v="1312"/>
    <m/>
    <n v="120"/>
    <s v=""/>
    <n v="1"/>
    <x v="54"/>
    <n v="5"/>
    <x v="3928"/>
    <x v="4142"/>
    <m/>
    <n v="130"/>
    <s v=""/>
    <n v="0"/>
    <x v="9"/>
    <s v="League"/>
    <s v="Wayling"/>
  </r>
  <r>
    <x v="89"/>
    <d v="2003-02-01T00:00:00"/>
    <x v="13"/>
    <x v="3"/>
    <x v="52"/>
    <x v="403"/>
    <m/>
    <n v="120"/>
    <s v=""/>
    <n v="0.5"/>
    <x v="54"/>
    <n v="6"/>
    <x v="4395"/>
    <x v="4611"/>
    <m/>
    <n v="120"/>
    <s v=""/>
    <n v="0.5"/>
    <x v="9"/>
    <s v="League"/>
    <s v="Wayling"/>
  </r>
  <r>
    <x v="89"/>
    <d v="2003-02-01T00:00:00"/>
    <x v="13"/>
    <x v="3"/>
    <x v="53"/>
    <x v="1319"/>
    <m/>
    <n v="117"/>
    <s v=""/>
    <n v="0.5"/>
    <x v="54"/>
    <n v="7"/>
    <x v="4349"/>
    <x v="4565"/>
    <m/>
    <n v="119"/>
    <s v=""/>
    <n v="0.5"/>
    <x v="9"/>
    <s v="League"/>
    <s v="Wayling"/>
  </r>
  <r>
    <x v="89"/>
    <d v="2003-02-01T00:00:00"/>
    <x v="13"/>
    <x v="3"/>
    <x v="1"/>
    <x v="1306"/>
    <m/>
    <s v="UG"/>
    <s v=""/>
    <n v="1"/>
    <x v="54"/>
    <n v="8"/>
    <x v="3383"/>
    <x v="3593"/>
    <m/>
    <n v="116"/>
    <s v=""/>
    <n v="0"/>
    <x v="9"/>
    <s v="League"/>
    <s v="Wayling"/>
  </r>
  <r>
    <x v="89"/>
    <d v="2003-02-01T00:00:00"/>
    <x v="13"/>
    <x v="3"/>
    <x v="2"/>
    <x v="1008"/>
    <m/>
    <n v="112"/>
    <s v=""/>
    <n v="0"/>
    <x v="54"/>
    <n v="9"/>
    <x v="4205"/>
    <x v="4421"/>
    <m/>
    <n v="106"/>
    <s v=""/>
    <n v="1"/>
    <x v="9"/>
    <s v="League"/>
    <s v="Wayling"/>
  </r>
  <r>
    <x v="89"/>
    <d v="2003-02-01T00:00:00"/>
    <x v="13"/>
    <x v="3"/>
    <x v="3"/>
    <x v="1381"/>
    <m/>
    <n v="110"/>
    <s v=""/>
    <n v="0.5"/>
    <x v="54"/>
    <n v="10"/>
    <x v="3384"/>
    <x v="3594"/>
    <m/>
    <n v="94"/>
    <s v=""/>
    <n v="0.5"/>
    <x v="9"/>
    <s v="League"/>
    <s v="Wayling"/>
  </r>
  <r>
    <x v="89"/>
    <d v="2003-02-01T00:00:00"/>
    <x v="13"/>
    <x v="3"/>
    <x v="4"/>
    <x v="1348"/>
    <m/>
    <n v="109"/>
    <s v=""/>
    <n v="1"/>
    <x v="54"/>
    <n v="11"/>
    <x v="4735"/>
    <x v="4952"/>
    <m/>
    <n v="92"/>
    <s v=""/>
    <n v="0"/>
    <x v="9"/>
    <s v="League"/>
    <s v="Wayling"/>
  </r>
  <r>
    <x v="89"/>
    <d v="2003-02-01T00:00:00"/>
    <x v="13"/>
    <x v="3"/>
    <x v="5"/>
    <x v="1382"/>
    <m/>
    <n v="91"/>
    <s v=""/>
    <n v="1"/>
    <x v="54"/>
    <n v="12"/>
    <x v="4736"/>
    <x v="4953"/>
    <m/>
    <n v="79"/>
    <s v=""/>
    <n v="0"/>
    <x v="9"/>
    <s v="League"/>
    <s v="Wayling"/>
  </r>
  <r>
    <x v="89"/>
    <d v="2003-02-15T00:00:00"/>
    <x v="37"/>
    <x v="0"/>
    <x v="0"/>
    <x v="1118"/>
    <s v="Black"/>
    <n v="187"/>
    <s v=""/>
    <n v="0.5"/>
    <x v="18"/>
    <n v="1"/>
    <x v="4429"/>
    <x v="4645"/>
    <m/>
    <n v="191"/>
    <s v=""/>
    <n v="0.5"/>
    <x v="9"/>
    <s v="League"/>
    <s v="Harold Meek"/>
  </r>
  <r>
    <x v="89"/>
    <d v="2003-02-15T00:00:00"/>
    <x v="37"/>
    <x v="0"/>
    <x v="54"/>
    <x v="1098"/>
    <s v="White"/>
    <n v="179"/>
    <s v=""/>
    <n v="1"/>
    <x v="18"/>
    <n v="2"/>
    <x v="3286"/>
    <x v="3496"/>
    <m/>
    <n v="175"/>
    <s v=""/>
    <n v="0"/>
    <x v="9"/>
    <s v="League"/>
    <s v="Harold Meek"/>
  </r>
  <r>
    <x v="89"/>
    <d v="2003-02-15T00:00:00"/>
    <x v="37"/>
    <x v="0"/>
    <x v="55"/>
    <x v="1311"/>
    <s v="Black"/>
    <n v="163"/>
    <s v=""/>
    <n v="0"/>
    <x v="18"/>
    <n v="3"/>
    <x v="3544"/>
    <x v="3756"/>
    <m/>
    <n v="170"/>
    <s v=""/>
    <n v="1"/>
    <x v="9"/>
    <s v="League"/>
    <s v="Harold Meek"/>
  </r>
  <r>
    <x v="89"/>
    <d v="2003-02-15T00:00:00"/>
    <x v="37"/>
    <x v="0"/>
    <x v="48"/>
    <x v="1314"/>
    <s v="White"/>
    <n v="169"/>
    <s v=""/>
    <n v="0"/>
    <x v="18"/>
    <n v="4"/>
    <x v="2160"/>
    <x v="2160"/>
    <m/>
    <n v="170"/>
    <s v=""/>
    <n v="1"/>
    <x v="9"/>
    <s v="League"/>
    <s v="Harold Meek"/>
  </r>
  <r>
    <x v="89"/>
    <d v="2003-02-15T00:00:00"/>
    <x v="37"/>
    <x v="0"/>
    <x v="51"/>
    <x v="869"/>
    <s v="Black"/>
    <n v="165"/>
    <s v=""/>
    <n v="1"/>
    <x v="18"/>
    <n v="5"/>
    <x v="3221"/>
    <x v="3431"/>
    <m/>
    <n v="168"/>
    <s v=""/>
    <n v="0"/>
    <x v="9"/>
    <s v="League"/>
    <s v="Harold Meek"/>
  </r>
  <r>
    <x v="89"/>
    <d v="2003-02-15T00:00:00"/>
    <x v="37"/>
    <x v="0"/>
    <x v="52"/>
    <x v="447"/>
    <s v="White"/>
    <n v="160"/>
    <s v=""/>
    <n v="0"/>
    <x v="18"/>
    <n v="6"/>
    <x v="3414"/>
    <x v="3624"/>
    <m/>
    <n v="161"/>
    <s v=""/>
    <n v="1"/>
    <x v="9"/>
    <s v="League"/>
    <s v="Harold Meek"/>
  </r>
  <r>
    <x v="89"/>
    <d v="2003-02-15T00:00:00"/>
    <x v="37"/>
    <x v="0"/>
    <x v="53"/>
    <x v="1170"/>
    <s v="Black"/>
    <n v="153"/>
    <s v=""/>
    <n v="1"/>
    <x v="18"/>
    <n v="7"/>
    <x v="3965"/>
    <x v="4179"/>
    <m/>
    <n v="160"/>
    <s v=""/>
    <n v="0"/>
    <x v="9"/>
    <s v="League"/>
    <s v="Harold Meek"/>
  </r>
  <r>
    <x v="89"/>
    <d v="2003-02-15T00:00:00"/>
    <x v="37"/>
    <x v="0"/>
    <x v="1"/>
    <x v="1293"/>
    <s v="White"/>
    <n v="151"/>
    <s v=""/>
    <n v="0"/>
    <x v="18"/>
    <n v="8"/>
    <x v="4608"/>
    <x v="4825"/>
    <m/>
    <n v="157"/>
    <s v=""/>
    <n v="1"/>
    <x v="9"/>
    <s v="League"/>
    <s v="Harold Meek"/>
  </r>
  <r>
    <x v="89"/>
    <d v="2003-02-15T00:00:00"/>
    <x v="37"/>
    <x v="0"/>
    <x v="2"/>
    <x v="1081"/>
    <s v="Black"/>
    <n v="147"/>
    <s v=""/>
    <n v="1"/>
    <x v="18"/>
    <n v="9"/>
    <x v="4271"/>
    <x v="4487"/>
    <m/>
    <n v="152"/>
    <s v=""/>
    <n v="0"/>
    <x v="9"/>
    <s v="League"/>
    <s v="Harold Meek"/>
  </r>
  <r>
    <x v="89"/>
    <d v="2003-02-15T00:00:00"/>
    <x v="37"/>
    <x v="0"/>
    <x v="3"/>
    <x v="1316"/>
    <s v="White"/>
    <n v="144"/>
    <s v=""/>
    <n v="1"/>
    <x v="18"/>
    <n v="10"/>
    <x v="4604"/>
    <x v="4821"/>
    <m/>
    <n v="151"/>
    <s v=""/>
    <n v="0"/>
    <x v="9"/>
    <s v="League"/>
    <s v="Harold Meek"/>
  </r>
  <r>
    <x v="89"/>
    <d v="2003-02-15T00:00:00"/>
    <x v="37"/>
    <x v="0"/>
    <x v="4"/>
    <x v="762"/>
    <s v="Black"/>
    <n v="140"/>
    <s v=""/>
    <n v="0"/>
    <x v="18"/>
    <n v="11"/>
    <x v="4606"/>
    <x v="4823"/>
    <m/>
    <n v="150"/>
    <s v=""/>
    <n v="1"/>
    <x v="9"/>
    <s v="League"/>
    <s v="Harold Meek"/>
  </r>
  <r>
    <x v="89"/>
    <d v="2003-02-15T00:00:00"/>
    <x v="37"/>
    <x v="0"/>
    <x v="5"/>
    <x v="943"/>
    <s v="White"/>
    <n v="137"/>
    <s v=""/>
    <n v="1"/>
    <x v="18"/>
    <n v="12"/>
    <x v="4607"/>
    <x v="4824"/>
    <m/>
    <n v="148"/>
    <s v=""/>
    <n v="0"/>
    <x v="9"/>
    <s v="League"/>
    <s v="Harold Meek"/>
  </r>
  <r>
    <x v="89"/>
    <d v="2003-02-15T00:00:00"/>
    <x v="37"/>
    <x v="0"/>
    <x v="6"/>
    <x v="1347"/>
    <s v="Black"/>
    <n v="129"/>
    <s v=""/>
    <n v="1"/>
    <x v="18"/>
    <n v="13"/>
    <x v="4432"/>
    <x v="4648"/>
    <m/>
    <n v="146"/>
    <s v=""/>
    <n v="0"/>
    <x v="9"/>
    <s v="League"/>
    <s v="Harold Meek"/>
  </r>
  <r>
    <x v="89"/>
    <d v="2003-02-15T00:00:00"/>
    <x v="37"/>
    <x v="0"/>
    <x v="7"/>
    <x v="958"/>
    <s v="White"/>
    <n v="128"/>
    <s v=""/>
    <n v="0.5"/>
    <x v="18"/>
    <n v="14"/>
    <x v="4737"/>
    <x v="4954"/>
    <m/>
    <n v="143"/>
    <s v=""/>
    <n v="0.5"/>
    <x v="9"/>
    <s v="League"/>
    <s v="Harold Meek"/>
  </r>
  <r>
    <x v="89"/>
    <d v="2003-02-15T00:00:00"/>
    <x v="37"/>
    <x v="0"/>
    <x v="8"/>
    <x v="1380"/>
    <s v="Black"/>
    <n v="127"/>
    <s v=""/>
    <n v="0"/>
    <x v="18"/>
    <n v="15"/>
    <x v="4738"/>
    <x v="4955"/>
    <m/>
    <n v="143"/>
    <s v=""/>
    <n v="1"/>
    <x v="9"/>
    <s v="League"/>
    <s v="Harold Meek"/>
  </r>
  <r>
    <x v="89"/>
    <d v="2003-02-15T00:00:00"/>
    <x v="37"/>
    <x v="0"/>
    <x v="9"/>
    <x v="491"/>
    <s v="White"/>
    <n v="126"/>
    <s v=""/>
    <n v="0"/>
    <x v="18"/>
    <n v="16"/>
    <x v="4739"/>
    <x v="4956"/>
    <m/>
    <n v="139"/>
    <s v=""/>
    <n v="1"/>
    <x v="9"/>
    <s v="League"/>
    <s v="Harold Meek"/>
  </r>
  <r>
    <x v="89"/>
    <d v="2003-02-15T00:00:00"/>
    <x v="37"/>
    <x v="3"/>
    <x v="0"/>
    <x v="554"/>
    <s v="White"/>
    <n v="124"/>
    <s v=""/>
    <n v="1"/>
    <x v="55"/>
    <n v="1"/>
    <x v="4740"/>
    <x v="4957"/>
    <m/>
    <n v="138"/>
    <s v=""/>
    <n v="0"/>
    <x v="9"/>
    <s v="League"/>
    <s v="Wayling"/>
  </r>
  <r>
    <x v="89"/>
    <d v="2003-02-15T00:00:00"/>
    <x v="37"/>
    <x v="3"/>
    <x v="54"/>
    <x v="1313"/>
    <s v="Black"/>
    <n v="122"/>
    <s v=""/>
    <n v="0"/>
    <x v="55"/>
    <n v="2"/>
    <x v="3143"/>
    <x v="3353"/>
    <m/>
    <n v="134"/>
    <s v=""/>
    <n v="1"/>
    <x v="9"/>
    <s v="League"/>
    <s v="Wayling"/>
  </r>
  <r>
    <x v="89"/>
    <d v="2003-02-15T00:00:00"/>
    <x v="37"/>
    <x v="3"/>
    <x v="55"/>
    <x v="1312"/>
    <s v="White"/>
    <n v="120"/>
    <s v=""/>
    <n v="0"/>
    <x v="55"/>
    <n v="3"/>
    <x v="4109"/>
    <x v="4325"/>
    <m/>
    <n v="133"/>
    <s v=""/>
    <n v="1"/>
    <x v="9"/>
    <s v="League"/>
    <s v="Wayling"/>
  </r>
  <r>
    <x v="89"/>
    <d v="2003-02-15T00:00:00"/>
    <x v="37"/>
    <x v="3"/>
    <x v="48"/>
    <x v="403"/>
    <s v="Black"/>
    <n v="120"/>
    <s v=""/>
    <n v="0"/>
    <x v="55"/>
    <n v="4"/>
    <x v="4438"/>
    <x v="4654"/>
    <m/>
    <n v="131"/>
    <s v=""/>
    <n v="1"/>
    <x v="9"/>
    <s v="League"/>
    <s v="Wayling"/>
  </r>
  <r>
    <x v="89"/>
    <d v="2003-02-15T00:00:00"/>
    <x v="37"/>
    <x v="3"/>
    <x v="51"/>
    <x v="1319"/>
    <s v="White"/>
    <n v="117"/>
    <s v=""/>
    <n v="1"/>
    <x v="55"/>
    <n v="5"/>
    <x v="4741"/>
    <x v="4958"/>
    <m/>
    <s v="UG"/>
    <s v=""/>
    <n v="0"/>
    <x v="9"/>
    <s v="League"/>
    <s v="Wayling"/>
  </r>
  <r>
    <x v="89"/>
    <d v="2003-02-15T00:00:00"/>
    <x v="37"/>
    <x v="3"/>
    <x v="52"/>
    <x v="1306"/>
    <s v="Black"/>
    <s v="UG"/>
    <s v=""/>
    <n v="1"/>
    <x v="55"/>
    <n v="6"/>
    <x v="3146"/>
    <x v="3356"/>
    <m/>
    <n v="124"/>
    <s v=""/>
    <n v="0"/>
    <x v="9"/>
    <s v="League"/>
    <s v="Wayling"/>
  </r>
  <r>
    <x v="89"/>
    <d v="2003-02-15T00:00:00"/>
    <x v="37"/>
    <x v="3"/>
    <x v="53"/>
    <x v="1302"/>
    <s v="White"/>
    <n v="114"/>
    <s v=""/>
    <n v="1"/>
    <x v="55"/>
    <n v="7"/>
    <x v="4609"/>
    <x v="4826"/>
    <m/>
    <n v="124"/>
    <s v=""/>
    <n v="0"/>
    <x v="9"/>
    <s v="League"/>
    <s v="Wayling"/>
  </r>
  <r>
    <x v="89"/>
    <d v="2003-02-15T00:00:00"/>
    <x v="37"/>
    <x v="3"/>
    <x v="1"/>
    <x v="1318"/>
    <s v="Black"/>
    <n v="114"/>
    <s v=""/>
    <n v="0.5"/>
    <x v="55"/>
    <n v="8"/>
    <x v="3968"/>
    <x v="4182"/>
    <m/>
    <n v="122"/>
    <s v=""/>
    <n v="0.5"/>
    <x v="9"/>
    <s v="League"/>
    <s v="Wayling"/>
  </r>
  <r>
    <x v="89"/>
    <d v="2003-02-15T00:00:00"/>
    <x v="37"/>
    <x v="3"/>
    <x v="2"/>
    <x v="1348"/>
    <s v="White"/>
    <n v="109"/>
    <s v=""/>
    <n v="0"/>
    <x v="55"/>
    <n v="9"/>
    <x v="3557"/>
    <x v="3769"/>
    <m/>
    <n v="118"/>
    <s v=""/>
    <n v="1"/>
    <x v="9"/>
    <s v="League"/>
    <s v="Wayling"/>
  </r>
  <r>
    <x v="89"/>
    <d v="2003-02-15T00:00:00"/>
    <x v="37"/>
    <x v="3"/>
    <x v="3"/>
    <x v="1382"/>
    <s v="Black"/>
    <n v="91"/>
    <s v=""/>
    <n v="0"/>
    <x v="55"/>
    <n v="10"/>
    <x v="4742"/>
    <x v="4959"/>
    <m/>
    <n v="113"/>
    <s v=""/>
    <n v="1"/>
    <x v="9"/>
    <s v="League"/>
    <s v="Wayling"/>
  </r>
  <r>
    <x v="89"/>
    <d v="2003-02-15T00:00:00"/>
    <x v="37"/>
    <x v="3"/>
    <x v="4"/>
    <x v="151"/>
    <s v="White"/>
    <s v=""/>
    <s v=""/>
    <n v="0"/>
    <x v="55"/>
    <n v="11"/>
    <x v="4743"/>
    <x v="4960"/>
    <m/>
    <n v="106"/>
    <s v=""/>
    <n v="1"/>
    <x v="9"/>
    <s v="League"/>
    <s v="Wayling"/>
  </r>
  <r>
    <x v="89"/>
    <d v="2003-02-15T00:00:00"/>
    <x v="37"/>
    <x v="3"/>
    <x v="5"/>
    <x v="151"/>
    <s v="Black"/>
    <s v=""/>
    <s v=""/>
    <n v="0"/>
    <x v="55"/>
    <n v="12"/>
    <x v="4744"/>
    <x v="4961"/>
    <m/>
    <n v="103"/>
    <s v=""/>
    <n v="1"/>
    <x v="9"/>
    <s v="League"/>
    <s v="Wayling"/>
  </r>
  <r>
    <x v="89"/>
    <d v="2003-03-01T00:00:00"/>
    <x v="13"/>
    <x v="11"/>
    <x v="0"/>
    <x v="1314"/>
    <m/>
    <n v="169"/>
    <s v=""/>
    <n v="1"/>
    <x v="85"/>
    <n v="1"/>
    <x v="4682"/>
    <x v="4899"/>
    <m/>
    <n v="160"/>
    <s v=""/>
    <n v="0"/>
    <x v="11"/>
    <s v="League"/>
    <s v="U170"/>
  </r>
  <r>
    <x v="89"/>
    <d v="2003-03-01T00:00:00"/>
    <x v="13"/>
    <x v="11"/>
    <x v="54"/>
    <x v="869"/>
    <m/>
    <n v="165"/>
    <s v=""/>
    <n v="0.5"/>
    <x v="85"/>
    <n v="2"/>
    <x v="4170"/>
    <x v="4386"/>
    <m/>
    <n v="151"/>
    <s v=""/>
    <n v="0.5"/>
    <x v="11"/>
    <s v="League"/>
    <s v="U170"/>
  </r>
  <r>
    <x v="89"/>
    <d v="2003-03-01T00:00:00"/>
    <x v="13"/>
    <x v="11"/>
    <x v="55"/>
    <x v="1346"/>
    <m/>
    <n v="165"/>
    <s v=""/>
    <n v="0.5"/>
    <x v="85"/>
    <n v="3"/>
    <x v="4689"/>
    <x v="4906"/>
    <m/>
    <n v="149"/>
    <s v=""/>
    <n v="0.5"/>
    <x v="11"/>
    <s v="League"/>
    <s v="U170"/>
  </r>
  <r>
    <x v="89"/>
    <d v="2003-03-01T00:00:00"/>
    <x v="13"/>
    <x v="11"/>
    <x v="48"/>
    <x v="1311"/>
    <m/>
    <n v="163"/>
    <s v=""/>
    <n v="1"/>
    <x v="85"/>
    <n v="4"/>
    <x v="4691"/>
    <x v="4908"/>
    <m/>
    <n v="147"/>
    <s v=""/>
    <n v="0"/>
    <x v="11"/>
    <s v="League"/>
    <s v="U170"/>
  </r>
  <r>
    <x v="89"/>
    <d v="2003-03-01T00:00:00"/>
    <x v="13"/>
    <x v="11"/>
    <x v="51"/>
    <x v="447"/>
    <m/>
    <n v="160"/>
    <s v=""/>
    <n v="0"/>
    <x v="85"/>
    <n v="5"/>
    <x v="4684"/>
    <x v="4901"/>
    <m/>
    <n v="146"/>
    <s v=""/>
    <n v="1"/>
    <x v="11"/>
    <s v="League"/>
    <s v="U170"/>
  </r>
  <r>
    <x v="89"/>
    <d v="2003-03-01T00:00:00"/>
    <x v="13"/>
    <x v="11"/>
    <x v="52"/>
    <x v="1206"/>
    <m/>
    <n v="159"/>
    <s v=""/>
    <n v="0.5"/>
    <x v="85"/>
    <n v="6"/>
    <x v="4683"/>
    <x v="4900"/>
    <m/>
    <n v="148"/>
    <s v=""/>
    <n v="0.5"/>
    <x v="11"/>
    <s v="League"/>
    <s v="U170"/>
  </r>
  <r>
    <x v="89"/>
    <d v="2003-03-01T00:00:00"/>
    <x v="13"/>
    <x v="11"/>
    <x v="53"/>
    <x v="1282"/>
    <m/>
    <n v="149"/>
    <s v=""/>
    <n v="0"/>
    <x v="85"/>
    <n v="7"/>
    <x v="4706"/>
    <x v="4923"/>
    <m/>
    <s v="UG"/>
    <s v=""/>
    <n v="1"/>
    <x v="11"/>
    <s v="League"/>
    <s v="U170"/>
  </r>
  <r>
    <x v="89"/>
    <d v="2003-03-01T00:00:00"/>
    <x v="13"/>
    <x v="11"/>
    <x v="1"/>
    <x v="1119"/>
    <m/>
    <n v="148"/>
    <s v=""/>
    <n v="0"/>
    <x v="85"/>
    <n v="8"/>
    <x v="4685"/>
    <x v="4902"/>
    <m/>
    <n v="139"/>
    <s v=""/>
    <n v="1"/>
    <x v="11"/>
    <s v="League"/>
    <s v="U170"/>
  </r>
  <r>
    <x v="89"/>
    <d v="2003-03-01T00:00:00"/>
    <x v="13"/>
    <x v="11"/>
    <x v="2"/>
    <x v="1357"/>
    <m/>
    <n v="140"/>
    <s v=""/>
    <n v="1"/>
    <x v="85"/>
    <n v="9"/>
    <x v="4707"/>
    <x v="4924"/>
    <m/>
    <n v="128"/>
    <s v=""/>
    <n v="0"/>
    <x v="11"/>
    <s v="League"/>
    <s v="U170"/>
  </r>
  <r>
    <x v="89"/>
    <d v="2003-03-01T00:00:00"/>
    <x v="13"/>
    <x v="11"/>
    <x v="3"/>
    <x v="1119"/>
    <m/>
    <n v="148"/>
    <s v=""/>
    <n v="1"/>
    <x v="85"/>
    <n v="10"/>
    <x v="4574"/>
    <x v="4791"/>
    <m/>
    <n v="129"/>
    <s v=""/>
    <n v="0"/>
    <x v="11"/>
    <s v="League"/>
    <s v="U170"/>
  </r>
  <r>
    <x v="89"/>
    <d v="2003-03-01T00:00:00"/>
    <x v="13"/>
    <x v="11"/>
    <x v="4"/>
    <x v="1287"/>
    <m/>
    <n v="137"/>
    <s v=""/>
    <n v="0.5"/>
    <x v="85"/>
    <n v="11"/>
    <x v="4583"/>
    <x v="4800"/>
    <m/>
    <n v="124"/>
    <s v=""/>
    <n v="0.5"/>
    <x v="11"/>
    <s v="League"/>
    <s v="U170"/>
  </r>
  <r>
    <x v="89"/>
    <d v="2003-03-01T00:00:00"/>
    <x v="13"/>
    <x v="11"/>
    <x v="5"/>
    <x v="943"/>
    <m/>
    <n v="137"/>
    <s v=""/>
    <n v="1"/>
    <x v="85"/>
    <n v="12"/>
    <x v="4692"/>
    <x v="4909"/>
    <m/>
    <n v="127"/>
    <s v=""/>
    <n v="0"/>
    <x v="11"/>
    <s v="League"/>
    <s v="U170"/>
  </r>
  <r>
    <x v="89"/>
    <d v="2003-03-01T00:00:00"/>
    <x v="13"/>
    <x v="11"/>
    <x v="6"/>
    <x v="1347"/>
    <m/>
    <n v="129"/>
    <s v=""/>
    <n v="1"/>
    <x v="85"/>
    <n v="13"/>
    <x v="4697"/>
    <x v="4914"/>
    <m/>
    <n v="122"/>
    <s v=""/>
    <n v="0"/>
    <x v="11"/>
    <s v="League"/>
    <s v="U170"/>
  </r>
  <r>
    <x v="89"/>
    <d v="2003-03-01T00:00:00"/>
    <x v="13"/>
    <x v="11"/>
    <x v="7"/>
    <x v="1380"/>
    <m/>
    <n v="127"/>
    <s v=""/>
    <n v="0.5"/>
    <x v="85"/>
    <n v="14"/>
    <x v="4701"/>
    <x v="4918"/>
    <m/>
    <n v="120"/>
    <s v=""/>
    <n v="0.5"/>
    <x v="11"/>
    <s v="League"/>
    <s v="U170"/>
  </r>
  <r>
    <x v="89"/>
    <d v="2003-03-01T00:00:00"/>
    <x v="13"/>
    <x v="11"/>
    <x v="8"/>
    <x v="1312"/>
    <m/>
    <n v="120"/>
    <s v=""/>
    <n v="0.5"/>
    <x v="85"/>
    <n v="15"/>
    <x v="4701"/>
    <x v="4918"/>
    <m/>
    <n v="120"/>
    <s v=""/>
    <n v="0.5"/>
    <x v="11"/>
    <s v="League"/>
    <s v="U170"/>
  </r>
  <r>
    <x v="89"/>
    <d v="2003-03-01T00:00:00"/>
    <x v="13"/>
    <x v="11"/>
    <x v="9"/>
    <x v="1313"/>
    <m/>
    <n v="122"/>
    <s v=""/>
    <n v="0"/>
    <x v="85"/>
    <n v="16"/>
    <x v="4677"/>
    <x v="4894"/>
    <m/>
    <n v="110"/>
    <s v=""/>
    <n v="1"/>
    <x v="11"/>
    <s v="League"/>
    <s v="U170"/>
  </r>
  <r>
    <x v="89"/>
    <d v="2003-03-01T00:00:00"/>
    <x v="13"/>
    <x v="11"/>
    <x v="10"/>
    <x v="1312"/>
    <m/>
    <n v="120"/>
    <s v=""/>
    <n v="1"/>
    <x v="85"/>
    <n v="17"/>
    <x v="4584"/>
    <x v="4801"/>
    <m/>
    <n v="113"/>
    <s v=""/>
    <n v="0"/>
    <x v="11"/>
    <s v="League"/>
    <s v="U170"/>
  </r>
  <r>
    <x v="89"/>
    <d v="2003-03-01T00:00:00"/>
    <x v="13"/>
    <x v="11"/>
    <x v="12"/>
    <x v="1379"/>
    <m/>
    <s v="UG"/>
    <s v=""/>
    <n v="0.5"/>
    <x v="85"/>
    <n v="19"/>
    <x v="4575"/>
    <x v="4792"/>
    <m/>
    <n v="108"/>
    <s v=""/>
    <n v="0.5"/>
    <x v="11"/>
    <s v="League"/>
    <s v="U170"/>
  </r>
  <r>
    <x v="89"/>
    <d v="2003-03-01T00:00:00"/>
    <x v="13"/>
    <x v="11"/>
    <x v="13"/>
    <x v="1348"/>
    <m/>
    <n v="109"/>
    <s v=""/>
    <n v="1"/>
    <x v="85"/>
    <n v="20"/>
    <x v="4590"/>
    <x v="4807"/>
    <m/>
    <n v="89"/>
    <s v=""/>
    <n v="0"/>
    <x v="11"/>
    <s v="League"/>
    <s v="U170"/>
  </r>
  <r>
    <x v="89"/>
    <d v="2003-03-08T00:00:00"/>
    <x v="13"/>
    <x v="10"/>
    <x v="0"/>
    <x v="554"/>
    <m/>
    <n v="124"/>
    <s v=""/>
    <n v="0.5"/>
    <x v="74"/>
    <n v="1"/>
    <x v="3088"/>
    <x v="3296"/>
    <m/>
    <n v="117"/>
    <s v=""/>
    <n v="0.5"/>
    <x v="11"/>
    <s v="League"/>
    <s v="U125"/>
  </r>
  <r>
    <x v="89"/>
    <d v="2003-03-08T00:00:00"/>
    <x v="13"/>
    <x v="10"/>
    <x v="54"/>
    <x v="1313"/>
    <m/>
    <n v="122"/>
    <s v=""/>
    <n v="0"/>
    <x v="74"/>
    <n v="2"/>
    <x v="4481"/>
    <x v="4697"/>
    <m/>
    <n v="118"/>
    <s v=""/>
    <n v="1"/>
    <x v="11"/>
    <s v="League"/>
    <s v="U125"/>
  </r>
  <r>
    <x v="89"/>
    <d v="2003-03-08T00:00:00"/>
    <x v="13"/>
    <x v="10"/>
    <x v="55"/>
    <x v="1303"/>
    <m/>
    <n v="121"/>
    <s v=""/>
    <n v="0.5"/>
    <x v="74"/>
    <n v="3"/>
    <x v="4745"/>
    <x v="4962"/>
    <m/>
    <n v="122"/>
    <s v=""/>
    <n v="0.5"/>
    <x v="11"/>
    <s v="League"/>
    <s v="U125"/>
  </r>
  <r>
    <x v="89"/>
    <d v="2003-03-08T00:00:00"/>
    <x v="13"/>
    <x v="10"/>
    <x v="48"/>
    <x v="403"/>
    <m/>
    <n v="120"/>
    <s v=""/>
    <n v="0.5"/>
    <x v="74"/>
    <n v="4"/>
    <x v="4746"/>
    <x v="4963"/>
    <m/>
    <n v="107"/>
    <s v=""/>
    <n v="0.5"/>
    <x v="11"/>
    <s v="League"/>
    <s v="U125"/>
  </r>
  <r>
    <x v="89"/>
    <d v="2003-03-08T00:00:00"/>
    <x v="13"/>
    <x v="10"/>
    <x v="51"/>
    <x v="1312"/>
    <m/>
    <n v="120"/>
    <s v=""/>
    <n v="0"/>
    <x v="74"/>
    <n v="5"/>
    <x v="4484"/>
    <x v="4700"/>
    <m/>
    <n v="106"/>
    <s v=""/>
    <n v="1"/>
    <x v="11"/>
    <s v="League"/>
    <s v="U125"/>
  </r>
  <r>
    <x v="89"/>
    <d v="2003-03-08T00:00:00"/>
    <x v="13"/>
    <x v="10"/>
    <x v="52"/>
    <x v="1377"/>
    <m/>
    <n v="119"/>
    <s v=""/>
    <n v="0.5"/>
    <x v="74"/>
    <n v="6"/>
    <x v="4747"/>
    <x v="4964"/>
    <m/>
    <n v="102"/>
    <s v=""/>
    <n v="0.5"/>
    <x v="11"/>
    <s v="League"/>
    <s v="U125"/>
  </r>
  <r>
    <x v="89"/>
    <d v="2003-03-08T00:00:00"/>
    <x v="13"/>
    <x v="10"/>
    <x v="53"/>
    <x v="1335"/>
    <m/>
    <n v="117"/>
    <s v=""/>
    <n v="0.5"/>
    <x v="74"/>
    <n v="7"/>
    <x v="4502"/>
    <x v="4718"/>
    <m/>
    <n v="100"/>
    <s v=""/>
    <n v="0.5"/>
    <x v="11"/>
    <s v="League"/>
    <s v="U125"/>
  </r>
  <r>
    <x v="89"/>
    <d v="2003-03-08T00:00:00"/>
    <x v="13"/>
    <x v="10"/>
    <x v="1"/>
    <x v="1319"/>
    <m/>
    <n v="117"/>
    <s v=""/>
    <n v="1"/>
    <x v="74"/>
    <n v="8"/>
    <x v="4748"/>
    <x v="4965"/>
    <m/>
    <n v="90"/>
    <s v=""/>
    <n v="0"/>
    <x v="11"/>
    <s v="League"/>
    <s v="U125"/>
  </r>
  <r>
    <x v="89"/>
    <d v="2003-03-08T00:00:00"/>
    <x v="13"/>
    <x v="10"/>
    <x v="2"/>
    <x v="1306"/>
    <m/>
    <s v="UG"/>
    <s v=""/>
    <n v="1"/>
    <x v="74"/>
    <n v="9"/>
    <x v="4480"/>
    <x v="4696"/>
    <m/>
    <n v="102"/>
    <s v=""/>
    <n v="0"/>
    <x v="11"/>
    <s v="League"/>
    <s v="U125"/>
  </r>
  <r>
    <x v="89"/>
    <d v="2003-03-08T00:00:00"/>
    <x v="13"/>
    <x v="10"/>
    <x v="3"/>
    <x v="723"/>
    <m/>
    <n v="113"/>
    <s v=""/>
    <n v="1"/>
    <x v="74"/>
    <n v="10"/>
    <x v="2492"/>
    <x v="2492"/>
    <m/>
    <n v="101"/>
    <s v=""/>
    <n v="0"/>
    <x v="11"/>
    <s v="League"/>
    <s v="U125"/>
  </r>
  <r>
    <x v="89"/>
    <d v="2003-03-08T00:00:00"/>
    <x v="13"/>
    <x v="10"/>
    <x v="4"/>
    <x v="1008"/>
    <m/>
    <n v="112"/>
    <s v=""/>
    <n v="1"/>
    <x v="74"/>
    <n v="11"/>
    <x v="4501"/>
    <x v="4717"/>
    <m/>
    <n v="89"/>
    <s v=""/>
    <n v="0"/>
    <x v="11"/>
    <s v="League"/>
    <s v="U125"/>
  </r>
  <r>
    <x v="89"/>
    <d v="2003-03-08T00:00:00"/>
    <x v="13"/>
    <x v="10"/>
    <x v="5"/>
    <x v="1327"/>
    <m/>
    <n v="110"/>
    <s v=""/>
    <n v="1"/>
    <x v="74"/>
    <n v="12"/>
    <x v="4640"/>
    <x v="4857"/>
    <m/>
    <n v="89"/>
    <s v=""/>
    <n v="0"/>
    <x v="11"/>
    <s v="League"/>
    <s v="U125"/>
  </r>
  <r>
    <x v="89"/>
    <d v="2003-03-08T00:00:00"/>
    <x v="13"/>
    <x v="10"/>
    <x v="6"/>
    <x v="1348"/>
    <m/>
    <n v="109"/>
    <s v=""/>
    <n v="1"/>
    <x v="74"/>
    <n v="13"/>
    <x v="4638"/>
    <x v="4855"/>
    <m/>
    <n v="65"/>
    <s v=""/>
    <n v="0"/>
    <x v="11"/>
    <s v="League"/>
    <s v="U125"/>
  </r>
  <r>
    <x v="89"/>
    <d v="2003-03-08T00:00:00"/>
    <x v="13"/>
    <x v="10"/>
    <x v="7"/>
    <x v="1328"/>
    <m/>
    <n v="106"/>
    <s v=""/>
    <n v="1"/>
    <x v="74"/>
    <n v="14"/>
    <x v="4749"/>
    <x v="4966"/>
    <m/>
    <n v="84"/>
    <s v=""/>
    <n v="0"/>
    <x v="11"/>
    <s v="League"/>
    <s v="U125"/>
  </r>
  <r>
    <x v="89"/>
    <d v="2003-03-08T00:00:00"/>
    <x v="13"/>
    <x v="10"/>
    <x v="8"/>
    <x v="1359"/>
    <m/>
    <n v="103"/>
    <s v=""/>
    <n v="0"/>
    <x v="74"/>
    <n v="15"/>
    <x v="4505"/>
    <x v="4721"/>
    <m/>
    <n v="68"/>
    <s v=""/>
    <n v="1"/>
    <x v="11"/>
    <s v="League"/>
    <s v="U125"/>
  </r>
  <r>
    <x v="89"/>
    <d v="2003-03-08T00:00:00"/>
    <x v="13"/>
    <x v="10"/>
    <x v="9"/>
    <x v="1360"/>
    <m/>
    <n v="98"/>
    <s v=""/>
    <n v="1"/>
    <x v="74"/>
    <n v="16"/>
    <x v="4750"/>
    <x v="4967"/>
    <m/>
    <s v="UG"/>
    <s v=""/>
    <n v="0"/>
    <x v="11"/>
    <s v="League"/>
    <s v="U125"/>
  </r>
  <r>
    <x v="89"/>
    <d v="2003-03-15T00:00:00"/>
    <x v="13"/>
    <x v="11"/>
    <x v="2"/>
    <x v="1108"/>
    <m/>
    <n v="138"/>
    <s v=""/>
    <n v="0.5"/>
    <x v="82"/>
    <n v="9"/>
    <x v="4637"/>
    <x v="4854"/>
    <m/>
    <n v="143"/>
    <s v=""/>
    <n v="0.5"/>
    <x v="11"/>
    <s v="League"/>
    <s v="U170"/>
  </r>
  <r>
    <x v="89"/>
    <d v="2003-03-15T00:00:00"/>
    <x v="13"/>
    <x v="11"/>
    <x v="3"/>
    <x v="762"/>
    <m/>
    <n v="140"/>
    <s v=""/>
    <n v="0"/>
    <x v="82"/>
    <n v="10"/>
    <x v="2109"/>
    <x v="2109"/>
    <m/>
    <n v="141"/>
    <s v=""/>
    <n v="1"/>
    <x v="11"/>
    <s v="League"/>
    <s v="U170"/>
  </r>
  <r>
    <x v="89"/>
    <d v="2003-03-15T00:00:00"/>
    <x v="13"/>
    <x v="11"/>
    <x v="4"/>
    <x v="1347"/>
    <m/>
    <n v="129"/>
    <s v=""/>
    <n v="1"/>
    <x v="82"/>
    <n v="11"/>
    <x v="4625"/>
    <x v="4842"/>
    <m/>
    <n v="137"/>
    <s v=""/>
    <n v="0"/>
    <x v="11"/>
    <s v="League"/>
    <s v="U170"/>
  </r>
  <r>
    <x v="89"/>
    <d v="2003-03-15T00:00:00"/>
    <x v="13"/>
    <x v="11"/>
    <x v="9"/>
    <x v="403"/>
    <m/>
    <n v="120"/>
    <s v=""/>
    <n v="0.5"/>
    <x v="82"/>
    <n v="16"/>
    <x v="4500"/>
    <x v="4716"/>
    <m/>
    <n v="126"/>
    <s v=""/>
    <n v="0.5"/>
    <x v="11"/>
    <s v="League"/>
    <s v="U170"/>
  </r>
  <r>
    <x v="89"/>
    <d v="2003-03-22T00:00:00"/>
    <x v="12"/>
    <x v="0"/>
    <x v="0"/>
    <x v="1118"/>
    <s v="Black"/>
    <n v="187"/>
    <s v=""/>
    <n v="0.5"/>
    <x v="4"/>
    <n v="1"/>
    <x v="3946"/>
    <x v="4160"/>
    <m/>
    <n v="209"/>
    <s v=""/>
    <n v="0.5"/>
    <x v="9"/>
    <s v="League"/>
    <s v="Harold Meek"/>
  </r>
  <r>
    <x v="89"/>
    <d v="2003-03-22T00:00:00"/>
    <x v="12"/>
    <x v="0"/>
    <x v="54"/>
    <x v="1098"/>
    <s v="White"/>
    <n v="179"/>
    <s v=""/>
    <n v="0"/>
    <x v="4"/>
    <n v="2"/>
    <x v="4751"/>
    <x v="4968"/>
    <m/>
    <n v="196"/>
    <s v=""/>
    <n v="1"/>
    <x v="9"/>
    <s v="League"/>
    <s v="Harold Meek"/>
  </r>
  <r>
    <x v="89"/>
    <d v="2003-03-22T00:00:00"/>
    <x v="12"/>
    <x v="0"/>
    <x v="55"/>
    <x v="1275"/>
    <s v="Black"/>
    <n v="167"/>
    <s v=""/>
    <n v="0"/>
    <x v="4"/>
    <n v="3"/>
    <x v="3157"/>
    <x v="3367"/>
    <m/>
    <n v="187"/>
    <s v=""/>
    <n v="1"/>
    <x v="9"/>
    <s v="League"/>
    <s v="Harold Meek"/>
  </r>
  <r>
    <x v="89"/>
    <d v="2003-03-22T00:00:00"/>
    <x v="12"/>
    <x v="0"/>
    <x v="48"/>
    <x v="1346"/>
    <s v="White"/>
    <n v="165"/>
    <s v=""/>
    <n v="1"/>
    <x v="4"/>
    <n v="4"/>
    <x v="4610"/>
    <x v="4827"/>
    <m/>
    <n v="182"/>
    <s v=""/>
    <n v="0"/>
    <x v="9"/>
    <s v="League"/>
    <s v="Harold Meek"/>
  </r>
  <r>
    <x v="89"/>
    <d v="2003-03-22T00:00:00"/>
    <x v="12"/>
    <x v="0"/>
    <x v="51"/>
    <x v="869"/>
    <s v="Black"/>
    <n v="165"/>
    <s v=""/>
    <n v="0"/>
    <x v="4"/>
    <n v="5"/>
    <x v="4468"/>
    <x v="4684"/>
    <m/>
    <n v="165"/>
    <s v=""/>
    <n v="1"/>
    <x v="9"/>
    <s v="League"/>
    <s v="Harold Meek"/>
  </r>
  <r>
    <x v="89"/>
    <d v="2003-03-22T00:00:00"/>
    <x v="12"/>
    <x v="0"/>
    <x v="52"/>
    <x v="447"/>
    <s v="White"/>
    <n v="160"/>
    <s v=""/>
    <n v="1"/>
    <x v="4"/>
    <n v="6"/>
    <x v="3937"/>
    <x v="4151"/>
    <m/>
    <n v="142"/>
    <s v=""/>
    <n v="0"/>
    <x v="9"/>
    <s v="League"/>
    <s v="Harold Meek"/>
  </r>
  <r>
    <x v="89"/>
    <d v="2003-03-22T00:00:00"/>
    <x v="12"/>
    <x v="0"/>
    <x v="53"/>
    <x v="1206"/>
    <s v="Black"/>
    <n v="159"/>
    <s v=""/>
    <n v="0.5"/>
    <x v="4"/>
    <n v="7"/>
    <x v="4223"/>
    <x v="4439"/>
    <m/>
    <n v="143"/>
    <s v=""/>
    <n v="0.5"/>
    <x v="9"/>
    <s v="League"/>
    <s v="Harold Meek"/>
  </r>
  <r>
    <x v="89"/>
    <d v="2003-03-22T00:00:00"/>
    <x v="12"/>
    <x v="0"/>
    <x v="1"/>
    <x v="568"/>
    <s v="White"/>
    <n v="158"/>
    <s v=""/>
    <n v="0.5"/>
    <x v="4"/>
    <n v="8"/>
    <x v="4401"/>
    <x v="4617"/>
    <m/>
    <n v="134"/>
    <s v=""/>
    <n v="0.5"/>
    <x v="9"/>
    <s v="League"/>
    <s v="Harold Meek"/>
  </r>
  <r>
    <x v="89"/>
    <d v="2003-03-22T00:00:00"/>
    <x v="12"/>
    <x v="0"/>
    <x v="2"/>
    <x v="1170"/>
    <s v="Black"/>
    <n v="153"/>
    <s v=""/>
    <n v="1"/>
    <x v="4"/>
    <n v="9"/>
    <x v="3154"/>
    <x v="3364"/>
    <m/>
    <n v="133"/>
    <s v=""/>
    <n v="0"/>
    <x v="9"/>
    <s v="League"/>
    <s v="Harold Meek"/>
  </r>
  <r>
    <x v="89"/>
    <d v="2003-03-22T00:00:00"/>
    <x v="12"/>
    <x v="0"/>
    <x v="3"/>
    <x v="1293"/>
    <s v="White"/>
    <n v="151"/>
    <s v=""/>
    <n v="0"/>
    <x v="4"/>
    <n v="10"/>
    <x v="4752"/>
    <x v="4969"/>
    <m/>
    <n v="130"/>
    <s v=""/>
    <n v="1"/>
    <x v="9"/>
    <s v="League"/>
    <s v="Harold Meek"/>
  </r>
  <r>
    <x v="89"/>
    <d v="2003-03-22T00:00:00"/>
    <x v="12"/>
    <x v="0"/>
    <x v="4"/>
    <x v="1217"/>
    <s v="Black"/>
    <n v="147"/>
    <s v=""/>
    <n v="0.5"/>
    <x v="4"/>
    <n v="11"/>
    <x v="4364"/>
    <x v="4580"/>
    <m/>
    <n v="130"/>
    <s v=""/>
    <n v="0.5"/>
    <x v="9"/>
    <s v="League"/>
    <s v="Harold Meek"/>
  </r>
  <r>
    <x v="89"/>
    <d v="2003-03-22T00:00:00"/>
    <x v="12"/>
    <x v="0"/>
    <x v="5"/>
    <x v="1283"/>
    <s v="White"/>
    <s v="UG"/>
    <s v=""/>
    <n v="0"/>
    <x v="4"/>
    <n v="12"/>
    <x v="1298"/>
    <x v="1298"/>
    <m/>
    <n v="117"/>
    <s v=""/>
    <n v="1"/>
    <x v="9"/>
    <s v="League"/>
    <s v="Harold Meek"/>
  </r>
  <r>
    <x v="89"/>
    <d v="2003-03-22T00:00:00"/>
    <x v="12"/>
    <x v="0"/>
    <x v="6"/>
    <x v="1316"/>
    <s v="Black"/>
    <n v="144"/>
    <s v=""/>
    <n v="1"/>
    <x v="4"/>
    <n v="13"/>
    <x v="1305"/>
    <x v="1305"/>
    <m/>
    <n v="118"/>
    <s v=""/>
    <n v="0"/>
    <x v="9"/>
    <s v="League"/>
    <s v="Harold Meek"/>
  </r>
  <r>
    <x v="89"/>
    <d v="2003-03-22T00:00:00"/>
    <x v="12"/>
    <x v="0"/>
    <x v="7"/>
    <x v="943"/>
    <s v="White"/>
    <n v="137"/>
    <s v=""/>
    <n v="1"/>
    <x v="4"/>
    <n v="14"/>
    <x v="3751"/>
    <x v="3965"/>
    <m/>
    <n v="112"/>
    <s v=""/>
    <n v="0"/>
    <x v="9"/>
    <s v="League"/>
    <s v="Harold Meek"/>
  </r>
  <r>
    <x v="89"/>
    <d v="2003-03-22T00:00:00"/>
    <x v="12"/>
    <x v="0"/>
    <x v="8"/>
    <x v="1347"/>
    <s v="Black"/>
    <n v="129"/>
    <s v=""/>
    <n v="0"/>
    <x v="4"/>
    <n v="15"/>
    <x v="4753"/>
    <x v="4970"/>
    <m/>
    <n v="119"/>
    <s v=""/>
    <n v="1"/>
    <x v="9"/>
    <s v="League"/>
    <s v="Harold Meek"/>
  </r>
  <r>
    <x v="89"/>
    <d v="2003-03-22T00:00:00"/>
    <x v="12"/>
    <x v="0"/>
    <x v="9"/>
    <x v="958"/>
    <s v="White"/>
    <n v="128"/>
    <s v=""/>
    <n v="0"/>
    <x v="4"/>
    <n v="16"/>
    <x v="4754"/>
    <x v="4971"/>
    <m/>
    <n v="95"/>
    <s v=""/>
    <n v="1"/>
    <x v="9"/>
    <s v="League"/>
    <s v="Harold Meek"/>
  </r>
  <r>
    <x v="89"/>
    <d v="2003-03-29T00:00:00"/>
    <x v="13"/>
    <x v="9"/>
    <x v="0"/>
    <x v="554"/>
    <m/>
    <n v="124"/>
    <s v=""/>
    <n v="0"/>
    <x v="86"/>
    <n v="1"/>
    <x v="4755"/>
    <x v="4972"/>
    <m/>
    <n v="123"/>
    <s v=""/>
    <n v="1"/>
    <x v="7"/>
    <s v="Prelim"/>
    <s v="U125"/>
  </r>
  <r>
    <x v="89"/>
    <d v="2003-03-29T00:00:00"/>
    <x v="13"/>
    <x v="9"/>
    <x v="54"/>
    <x v="1313"/>
    <m/>
    <n v="122"/>
    <s v=""/>
    <n v="0"/>
    <x v="86"/>
    <n v="2"/>
    <x v="4756"/>
    <x v="4973"/>
    <m/>
    <n v="123"/>
    <s v=""/>
    <n v="1"/>
    <x v="7"/>
    <s v="Prelim"/>
    <s v="U125"/>
  </r>
  <r>
    <x v="89"/>
    <d v="2003-03-29T00:00:00"/>
    <x v="13"/>
    <x v="9"/>
    <x v="55"/>
    <x v="1303"/>
    <m/>
    <n v="121"/>
    <s v=""/>
    <n v="1"/>
    <x v="86"/>
    <n v="3"/>
    <x v="3968"/>
    <x v="4182"/>
    <m/>
    <n v="122"/>
    <s v=""/>
    <n v="0"/>
    <x v="7"/>
    <s v="Prelim"/>
    <s v="U125"/>
  </r>
  <r>
    <x v="89"/>
    <d v="2003-03-29T00:00:00"/>
    <x v="13"/>
    <x v="9"/>
    <x v="48"/>
    <x v="403"/>
    <m/>
    <n v="120"/>
    <s v=""/>
    <n v="0.5"/>
    <x v="86"/>
    <n v="4"/>
    <x v="3144"/>
    <x v="3354"/>
    <m/>
    <n v="120"/>
    <s v=""/>
    <n v="0.5"/>
    <x v="7"/>
    <s v="Prelim"/>
    <s v="U125"/>
  </r>
  <r>
    <x v="89"/>
    <d v="2003-03-29T00:00:00"/>
    <x v="13"/>
    <x v="9"/>
    <x v="51"/>
    <x v="1312"/>
    <m/>
    <n v="120"/>
    <s v=""/>
    <n v="0"/>
    <x v="86"/>
    <n v="5"/>
    <x v="3783"/>
    <x v="3997"/>
    <m/>
    <n v="119"/>
    <s v=""/>
    <n v="1"/>
    <x v="7"/>
    <s v="Prelim"/>
    <s v="U125"/>
  </r>
  <r>
    <x v="89"/>
    <d v="2003-03-29T00:00:00"/>
    <x v="13"/>
    <x v="9"/>
    <x v="52"/>
    <x v="1319"/>
    <m/>
    <n v="117"/>
    <s v=""/>
    <n v="1"/>
    <x v="86"/>
    <n v="6"/>
    <x v="2936"/>
    <x v="3144"/>
    <m/>
    <n v="119"/>
    <s v=""/>
    <n v="0"/>
    <x v="7"/>
    <s v="Prelim"/>
    <s v="U125"/>
  </r>
  <r>
    <x v="89"/>
    <d v="2003-03-29T00:00:00"/>
    <x v="13"/>
    <x v="9"/>
    <x v="53"/>
    <x v="1204"/>
    <m/>
    <n v="116"/>
    <s v=""/>
    <n v="0.5"/>
    <x v="86"/>
    <n v="7"/>
    <x v="4757"/>
    <x v="4974"/>
    <m/>
    <n v="119"/>
    <s v=""/>
    <n v="0.5"/>
    <x v="7"/>
    <s v="Prelim"/>
    <s v="U125"/>
  </r>
  <r>
    <x v="89"/>
    <d v="2003-03-29T00:00:00"/>
    <x v="13"/>
    <x v="9"/>
    <x v="1"/>
    <x v="723"/>
    <m/>
    <n v="113"/>
    <s v=""/>
    <n v="1"/>
    <x v="86"/>
    <n v="8"/>
    <x v="4758"/>
    <x v="4975"/>
    <m/>
    <n v="116"/>
    <s v=""/>
    <n v="0"/>
    <x v="7"/>
    <s v="Prelim"/>
    <s v="U125"/>
  </r>
  <r>
    <x v="89"/>
    <d v="2003-03-29T00:00:00"/>
    <x v="13"/>
    <x v="9"/>
    <x v="2"/>
    <x v="1008"/>
    <m/>
    <n v="112"/>
    <s v=""/>
    <n v="1"/>
    <x v="86"/>
    <n v="9"/>
    <x v="4742"/>
    <x v="4959"/>
    <m/>
    <n v="113"/>
    <s v=""/>
    <n v="0"/>
    <x v="7"/>
    <s v="Prelim"/>
    <s v="U125"/>
  </r>
  <r>
    <x v="89"/>
    <d v="2003-03-29T00:00:00"/>
    <x v="13"/>
    <x v="9"/>
    <x v="3"/>
    <x v="432"/>
    <m/>
    <n v="111"/>
    <s v=""/>
    <n v="0"/>
    <x v="86"/>
    <n v="10"/>
    <x v="4741"/>
    <x v="4958"/>
    <m/>
    <s v="UG"/>
    <s v=""/>
    <n v="1"/>
    <x v="7"/>
    <s v="Prelim"/>
    <s v="U125"/>
  </r>
  <r>
    <x v="89"/>
    <d v="2003-03-29T00:00:00"/>
    <x v="13"/>
    <x v="9"/>
    <x v="4"/>
    <x v="1348"/>
    <m/>
    <n v="109"/>
    <s v=""/>
    <n v="0"/>
    <x v="86"/>
    <n v="11"/>
    <x v="4759"/>
    <x v="4976"/>
    <m/>
    <n v="108"/>
    <s v=""/>
    <n v="1"/>
    <x v="7"/>
    <s v="Prelim"/>
    <s v="U125"/>
  </r>
  <r>
    <x v="89"/>
    <d v="2003-03-29T00:00:00"/>
    <x v="13"/>
    <x v="9"/>
    <x v="5"/>
    <x v="1245"/>
    <m/>
    <n v="108"/>
    <s v=""/>
    <n v="1"/>
    <x v="86"/>
    <n v="12"/>
    <x v="4760"/>
    <x v="4977"/>
    <m/>
    <s v="UG"/>
    <s v=""/>
    <n v="0"/>
    <x v="7"/>
    <s v="Prelim"/>
    <s v="U125"/>
  </r>
  <r>
    <x v="89"/>
    <d v="2003-03-29T00:00:00"/>
    <x v="13"/>
    <x v="9"/>
    <x v="6"/>
    <x v="1328"/>
    <m/>
    <n v="106"/>
    <s v=""/>
    <n v="0"/>
    <x v="86"/>
    <n v="13"/>
    <x v="4743"/>
    <x v="4960"/>
    <m/>
    <n v="106"/>
    <s v=""/>
    <n v="1"/>
    <x v="7"/>
    <s v="Prelim"/>
    <s v="U125"/>
  </r>
  <r>
    <x v="89"/>
    <d v="2003-03-29T00:00:00"/>
    <x v="13"/>
    <x v="9"/>
    <x v="7"/>
    <x v="1305"/>
    <m/>
    <n v="103"/>
    <s v=""/>
    <n v="0"/>
    <x v="86"/>
    <n v="14"/>
    <x v="4744"/>
    <x v="4961"/>
    <m/>
    <n v="103"/>
    <s v=""/>
    <n v="1"/>
    <x v="7"/>
    <s v="Prelim"/>
    <s v="U125"/>
  </r>
  <r>
    <x v="89"/>
    <d v="2003-03-29T00:00:00"/>
    <x v="13"/>
    <x v="9"/>
    <x v="8"/>
    <x v="151"/>
    <m/>
    <s v=""/>
    <s v=""/>
    <n v="0"/>
    <x v="86"/>
    <n v="15"/>
    <x v="4761"/>
    <x v="4978"/>
    <m/>
    <n v="103"/>
    <s v=""/>
    <n v="1"/>
    <x v="7"/>
    <s v="Prelim"/>
    <s v="U125"/>
  </r>
  <r>
    <x v="89"/>
    <d v="2003-03-29T00:00:00"/>
    <x v="13"/>
    <x v="9"/>
    <x v="9"/>
    <x v="1360"/>
    <m/>
    <n v="98"/>
    <s v=""/>
    <n v="1"/>
    <x v="86"/>
    <n v="16"/>
    <x v="4762"/>
    <x v="4979"/>
    <m/>
    <n v="104"/>
    <s v=""/>
    <n v="0"/>
    <x v="7"/>
    <s v="Prelim"/>
    <s v="U125"/>
  </r>
  <r>
    <x v="89"/>
    <d v="2003-04-05T00:00:00"/>
    <x v="13"/>
    <x v="10"/>
    <x v="1"/>
    <x v="1008"/>
    <m/>
    <n v="112"/>
    <s v=""/>
    <n v="0"/>
    <x v="80"/>
    <n v="8"/>
    <x v="4568"/>
    <x v="4785"/>
    <m/>
    <n v="87"/>
    <s v=""/>
    <n v="1"/>
    <x v="11"/>
    <s v="League"/>
    <s v="U125"/>
  </r>
  <r>
    <x v="89"/>
    <d v="2003-04-05T00:00:00"/>
    <x v="13"/>
    <x v="11"/>
    <x v="0"/>
    <x v="1314"/>
    <m/>
    <n v="169"/>
    <s v=""/>
    <n v="0"/>
    <x v="84"/>
    <n v="1"/>
    <x v="1948"/>
    <x v="1948"/>
    <m/>
    <n v="152"/>
    <s v=""/>
    <n v="1"/>
    <x v="11"/>
    <s v="League"/>
    <s v="U170"/>
  </r>
  <r>
    <x v="89"/>
    <d v="2003-04-05T00:00:00"/>
    <x v="13"/>
    <x v="11"/>
    <x v="54"/>
    <x v="869"/>
    <m/>
    <n v="165"/>
    <s v=""/>
    <n v="0"/>
    <x v="84"/>
    <n v="2"/>
    <x v="4660"/>
    <x v="4877"/>
    <m/>
    <n v="149"/>
    <s v=""/>
    <n v="1"/>
    <x v="11"/>
    <s v="League"/>
    <s v="U170"/>
  </r>
  <r>
    <x v="89"/>
    <d v="2003-04-05T00:00:00"/>
    <x v="13"/>
    <x v="11"/>
    <x v="55"/>
    <x v="447"/>
    <m/>
    <n v="160"/>
    <s v=""/>
    <n v="0.5"/>
    <x v="84"/>
    <n v="3"/>
    <x v="4667"/>
    <x v="4884"/>
    <m/>
    <n v="131"/>
    <s v=""/>
    <n v="0.5"/>
    <x v="11"/>
    <s v="League"/>
    <s v="U170"/>
  </r>
  <r>
    <x v="89"/>
    <d v="2003-04-05T00:00:00"/>
    <x v="13"/>
    <x v="11"/>
    <x v="48"/>
    <x v="1206"/>
    <m/>
    <n v="159"/>
    <s v=""/>
    <n v="1"/>
    <x v="84"/>
    <n v="4"/>
    <x v="160"/>
    <x v="160"/>
    <m/>
    <m/>
    <s v=""/>
    <n v="0"/>
    <x v="11"/>
    <s v="League"/>
    <s v="U170"/>
  </r>
  <r>
    <x v="89"/>
    <d v="2003-04-05T00:00:00"/>
    <x v="13"/>
    <x v="11"/>
    <x v="48"/>
    <x v="1206"/>
    <m/>
    <n v="159"/>
    <s v=""/>
    <n v="0"/>
    <x v="84"/>
    <n v="4"/>
    <x v="4668"/>
    <x v="4885"/>
    <m/>
    <n v="127"/>
    <s v=""/>
    <n v="1"/>
    <x v="11"/>
    <s v="League"/>
    <s v="U170"/>
  </r>
  <r>
    <x v="89"/>
    <d v="2003-04-05T00:00:00"/>
    <x v="13"/>
    <x v="11"/>
    <x v="51"/>
    <x v="1170"/>
    <m/>
    <n v="153"/>
    <s v=""/>
    <n v="0"/>
    <x v="84"/>
    <n v="5"/>
    <x v="4564"/>
    <x v="4780"/>
    <m/>
    <s v="UG"/>
    <s v=""/>
    <n v="1"/>
    <x v="11"/>
    <s v="League"/>
    <s v="U170"/>
  </r>
  <r>
    <x v="89"/>
    <d v="2003-04-05T00:00:00"/>
    <x v="13"/>
    <x v="11"/>
    <x v="52"/>
    <x v="1282"/>
    <m/>
    <n v="149"/>
    <s v=""/>
    <n v="0.5"/>
    <x v="84"/>
    <n v="6"/>
    <x v="4566"/>
    <x v="4782"/>
    <m/>
    <n v="106"/>
    <s v=""/>
    <n v="0.5"/>
    <x v="11"/>
    <s v="League"/>
    <s v="U170"/>
  </r>
  <r>
    <x v="89"/>
    <d v="2003-04-05T00:00:00"/>
    <x v="13"/>
    <x v="11"/>
    <x v="53"/>
    <x v="1331"/>
    <m/>
    <n v="149"/>
    <s v=""/>
    <n v="1"/>
    <x v="84"/>
    <n v="7"/>
    <x v="2737"/>
    <x v="4783"/>
    <m/>
    <n v="102"/>
    <s v=""/>
    <n v="0"/>
    <x v="11"/>
    <s v="League"/>
    <s v="U170"/>
  </r>
  <r>
    <x v="89"/>
    <d v="2003-04-05T00:00:00"/>
    <x v="13"/>
    <x v="11"/>
    <x v="1"/>
    <x v="1119"/>
    <m/>
    <n v="148"/>
    <s v=""/>
    <n v="1"/>
    <x v="84"/>
    <n v="8"/>
    <x v="4563"/>
    <x v="4779"/>
    <m/>
    <n v="88"/>
    <s v=""/>
    <n v="0"/>
    <x v="11"/>
    <s v="League"/>
    <s v="U170"/>
  </r>
  <r>
    <x v="89"/>
    <d v="2003-04-05T00:00:00"/>
    <x v="13"/>
    <x v="11"/>
    <x v="2"/>
    <x v="1230"/>
    <m/>
    <s v="UG"/>
    <s v=""/>
    <n v="1"/>
    <x v="84"/>
    <n v="9"/>
    <x v="4570"/>
    <x v="4787"/>
    <m/>
    <n v="84"/>
    <s v=""/>
    <n v="0"/>
    <x v="11"/>
    <s v="League"/>
    <s v="U170"/>
  </r>
  <r>
    <x v="89"/>
    <d v="2003-04-05T00:00:00"/>
    <x v="13"/>
    <x v="11"/>
    <x v="3"/>
    <x v="1316"/>
    <m/>
    <n v="144"/>
    <s v=""/>
    <n v="1"/>
    <x v="84"/>
    <n v="10"/>
    <x v="2793"/>
    <x v="2977"/>
    <m/>
    <n v="72"/>
    <s v=""/>
    <n v="0"/>
    <x v="11"/>
    <s v="League"/>
    <s v="U170"/>
  </r>
  <r>
    <x v="89"/>
    <d v="2003-04-05T00:00:00"/>
    <x v="13"/>
    <x v="11"/>
    <x v="4"/>
    <x v="1357"/>
    <m/>
    <n v="140"/>
    <s v=""/>
    <n v="1"/>
    <x v="84"/>
    <n v="11"/>
    <x v="2543"/>
    <x v="2543"/>
    <m/>
    <n v="71"/>
    <s v=""/>
    <n v="0"/>
    <x v="11"/>
    <s v="League"/>
    <s v="U170"/>
  </r>
  <r>
    <x v="89"/>
    <d v="2003-04-05T00:00:00"/>
    <x v="13"/>
    <x v="11"/>
    <x v="6"/>
    <x v="943"/>
    <m/>
    <n v="137"/>
    <s v=""/>
    <n v="1"/>
    <x v="84"/>
    <n v="13"/>
    <x v="4763"/>
    <x v="4980"/>
    <m/>
    <n v="70"/>
    <s v=""/>
    <n v="0"/>
    <x v="11"/>
    <s v="League"/>
    <s v="U170"/>
  </r>
  <r>
    <x v="89"/>
    <d v="2003-04-05T00:00:00"/>
    <x v="13"/>
    <x v="11"/>
    <x v="7"/>
    <x v="1217"/>
    <m/>
    <n v="135"/>
    <s v=""/>
    <n v="0"/>
    <x v="84"/>
    <n v="14"/>
    <x v="4764"/>
    <x v="4981"/>
    <m/>
    <s v="UG"/>
    <s v=""/>
    <n v="1"/>
    <x v="11"/>
    <s v="League"/>
    <s v="U170"/>
  </r>
  <r>
    <x v="89"/>
    <d v="2003-04-05T00:00:00"/>
    <x v="13"/>
    <x v="11"/>
    <x v="8"/>
    <x v="1347"/>
    <m/>
    <n v="129"/>
    <s v=""/>
    <n v="1"/>
    <x v="84"/>
    <n v="15"/>
    <x v="4572"/>
    <x v="4789"/>
    <m/>
    <n v="59"/>
    <s v=""/>
    <n v="0"/>
    <x v="11"/>
    <s v="League"/>
    <s v="U170"/>
  </r>
  <r>
    <x v="89"/>
    <d v="2003-04-12T00:00:00"/>
    <x v="13"/>
    <x v="10"/>
    <x v="0"/>
    <x v="554"/>
    <m/>
    <n v="124"/>
    <s v=""/>
    <n v="0"/>
    <x v="80"/>
    <n v="1"/>
    <x v="4561"/>
    <x v="4777"/>
    <m/>
    <n v="122"/>
    <s v=""/>
    <n v="1"/>
    <x v="11"/>
    <s v="League"/>
    <s v="U125"/>
  </r>
  <r>
    <x v="89"/>
    <d v="2003-04-12T00:00:00"/>
    <x v="13"/>
    <x v="10"/>
    <x v="54"/>
    <x v="1375"/>
    <m/>
    <s v=""/>
    <s v=""/>
    <n v="1"/>
    <x v="80"/>
    <n v="2"/>
    <x v="160"/>
    <x v="160"/>
    <m/>
    <m/>
    <s v=""/>
    <n v="0"/>
    <x v="11"/>
    <s v="League"/>
    <s v="U125"/>
  </r>
  <r>
    <x v="89"/>
    <d v="2003-04-12T00:00:00"/>
    <x v="13"/>
    <x v="10"/>
    <x v="55"/>
    <x v="1313"/>
    <m/>
    <n v="122"/>
    <s v=""/>
    <n v="1"/>
    <x v="80"/>
    <n v="3"/>
    <x v="4564"/>
    <x v="4780"/>
    <m/>
    <s v="UG"/>
    <s v=""/>
    <n v="0"/>
    <x v="11"/>
    <s v="League"/>
    <s v="U125"/>
  </r>
  <r>
    <x v="89"/>
    <d v="2003-04-12T00:00:00"/>
    <x v="13"/>
    <x v="10"/>
    <x v="48"/>
    <x v="403"/>
    <m/>
    <n v="120"/>
    <s v=""/>
    <n v="0.5"/>
    <x v="80"/>
    <n v="4"/>
    <x v="3926"/>
    <x v="4140"/>
    <m/>
    <n v="118"/>
    <s v=""/>
    <n v="0.5"/>
    <x v="11"/>
    <s v="League"/>
    <s v="U125"/>
  </r>
  <r>
    <x v="89"/>
    <d v="2003-04-12T00:00:00"/>
    <x v="13"/>
    <x v="10"/>
    <x v="51"/>
    <x v="1312"/>
    <m/>
    <n v="120"/>
    <s v=""/>
    <n v="1"/>
    <x v="80"/>
    <n v="5"/>
    <x v="4566"/>
    <x v="4782"/>
    <m/>
    <n v="106"/>
    <s v=""/>
    <n v="0"/>
    <x v="11"/>
    <s v="League"/>
    <s v="U125"/>
  </r>
  <r>
    <x v="89"/>
    <d v="2003-04-12T00:00:00"/>
    <x v="13"/>
    <x v="10"/>
    <x v="52"/>
    <x v="1319"/>
    <m/>
    <n v="117"/>
    <s v=""/>
    <n v="0.5"/>
    <x v="80"/>
    <n v="6"/>
    <x v="2737"/>
    <x v="4783"/>
    <m/>
    <n v="102"/>
    <s v=""/>
    <n v="0.5"/>
    <x v="11"/>
    <s v="League"/>
    <s v="U125"/>
  </r>
  <r>
    <x v="89"/>
    <d v="2003-04-12T00:00:00"/>
    <x v="13"/>
    <x v="10"/>
    <x v="53"/>
    <x v="1204"/>
    <m/>
    <n v="116"/>
    <s v=""/>
    <n v="0.5"/>
    <x v="80"/>
    <n v="7"/>
    <x v="4666"/>
    <x v="4883"/>
    <m/>
    <n v="89"/>
    <s v=""/>
    <n v="0.5"/>
    <x v="11"/>
    <s v="League"/>
    <s v="U125"/>
  </r>
  <r>
    <x v="89"/>
    <d v="2003-04-12T00:00:00"/>
    <x v="13"/>
    <x v="10"/>
    <x v="2"/>
    <x v="432"/>
    <m/>
    <n v="111"/>
    <s v=""/>
    <n v="0"/>
    <x v="80"/>
    <n v="9"/>
    <x v="4570"/>
    <x v="4787"/>
    <m/>
    <n v="84"/>
    <s v=""/>
    <n v="1"/>
    <x v="11"/>
    <s v="League"/>
    <s v="U125"/>
  </r>
  <r>
    <x v="89"/>
    <d v="2003-04-12T00:00:00"/>
    <x v="13"/>
    <x v="10"/>
    <x v="3"/>
    <x v="1327"/>
    <m/>
    <n v="110"/>
    <s v=""/>
    <n v="1"/>
    <x v="80"/>
    <n v="10"/>
    <x v="4658"/>
    <x v="4875"/>
    <m/>
    <n v="73"/>
    <s v=""/>
    <n v="0"/>
    <x v="11"/>
    <s v="League"/>
    <s v="U125"/>
  </r>
  <r>
    <x v="89"/>
    <d v="2003-04-12T00:00:00"/>
    <x v="13"/>
    <x v="10"/>
    <x v="4"/>
    <x v="1245"/>
    <m/>
    <n v="108"/>
    <s v=""/>
    <n v="1"/>
    <x v="80"/>
    <n v="11"/>
    <x v="4391"/>
    <x v="4607"/>
    <m/>
    <n v="74"/>
    <s v=""/>
    <n v="0"/>
    <x v="11"/>
    <s v="League"/>
    <s v="U125"/>
  </r>
  <r>
    <x v="89"/>
    <d v="2003-04-12T00:00:00"/>
    <x v="13"/>
    <x v="10"/>
    <x v="5"/>
    <x v="1328"/>
    <m/>
    <n v="106"/>
    <s v=""/>
    <n v="1"/>
    <x v="80"/>
    <n v="12"/>
    <x v="2901"/>
    <x v="3106"/>
    <m/>
    <n v="74"/>
    <s v=""/>
    <n v="0"/>
    <x v="11"/>
    <s v="League"/>
    <s v="U125"/>
  </r>
  <r>
    <x v="89"/>
    <d v="2003-04-12T00:00:00"/>
    <x v="13"/>
    <x v="10"/>
    <x v="6"/>
    <x v="1305"/>
    <m/>
    <n v="103"/>
    <s v=""/>
    <n v="1"/>
    <x v="80"/>
    <n v="13"/>
    <x v="2543"/>
    <x v="2543"/>
    <m/>
    <n v="71"/>
    <s v=""/>
    <n v="0"/>
    <x v="11"/>
    <s v="League"/>
    <s v="U125"/>
  </r>
  <r>
    <x v="89"/>
    <d v="2003-04-12T00:00:00"/>
    <x v="13"/>
    <x v="10"/>
    <x v="7"/>
    <x v="1306"/>
    <m/>
    <s v="UG"/>
    <s v=""/>
    <n v="1"/>
    <x v="80"/>
    <n v="14"/>
    <x v="4391"/>
    <x v="4607"/>
    <m/>
    <n v="75"/>
    <s v=""/>
    <n v="0"/>
    <x v="11"/>
    <s v="League"/>
    <s v="U125"/>
  </r>
  <r>
    <x v="89"/>
    <d v="2003-04-12T00:00:00"/>
    <x v="13"/>
    <x v="10"/>
    <x v="7"/>
    <x v="1360"/>
    <m/>
    <n v="98"/>
    <s v=""/>
    <n v="1"/>
    <x v="80"/>
    <n v="14"/>
    <x v="4763"/>
    <x v="4980"/>
    <m/>
    <n v="70"/>
    <s v=""/>
    <n v="0"/>
    <x v="11"/>
    <s v="League"/>
    <s v="U125"/>
  </r>
  <r>
    <x v="89"/>
    <d v="2003-04-12T00:00:00"/>
    <x v="13"/>
    <x v="10"/>
    <x v="9"/>
    <x v="1383"/>
    <m/>
    <s v=""/>
    <s v=""/>
    <n v="0"/>
    <x v="80"/>
    <n v="16"/>
    <x v="398"/>
    <x v="398"/>
    <m/>
    <m/>
    <s v=""/>
    <n v="1"/>
    <x v="11"/>
    <s v="League"/>
    <s v="U125"/>
  </r>
  <r>
    <x v="89"/>
    <d v="2003-04-26T00:00:00"/>
    <x v="13"/>
    <x v="11"/>
    <x v="0"/>
    <x v="1314"/>
    <m/>
    <n v="169"/>
    <s v=""/>
    <n v="1"/>
    <x v="82"/>
    <n v="1"/>
    <x v="160"/>
    <x v="160"/>
    <m/>
    <m/>
    <s v=""/>
    <n v="0"/>
    <x v="11"/>
    <s v="League"/>
    <s v="U170"/>
  </r>
  <r>
    <x v="89"/>
    <d v="2003-04-26T00:00:00"/>
    <x v="13"/>
    <x v="11"/>
    <x v="54"/>
    <x v="1239"/>
    <m/>
    <n v="187"/>
    <s v=""/>
    <n v="0.5"/>
    <x v="82"/>
    <n v="2"/>
    <x v="2432"/>
    <x v="2432"/>
    <m/>
    <n v="179"/>
    <s v=""/>
    <n v="0.5"/>
    <x v="11"/>
    <s v="Jamboree"/>
    <s v="U170"/>
  </r>
  <r>
    <x v="89"/>
    <d v="2003-04-26T00:00:00"/>
    <x v="13"/>
    <x v="11"/>
    <x v="54"/>
    <x v="869"/>
    <m/>
    <n v="165"/>
    <s v=""/>
    <n v="0.5"/>
    <x v="82"/>
    <n v="2"/>
    <x v="4715"/>
    <x v="4932"/>
    <m/>
    <n v="166"/>
    <s v=""/>
    <n v="0.5"/>
    <x v="11"/>
    <s v="League"/>
    <s v="U170"/>
  </r>
  <r>
    <x v="89"/>
    <d v="2003-04-26T00:00:00"/>
    <x v="13"/>
    <x v="11"/>
    <x v="55"/>
    <x v="1346"/>
    <m/>
    <n v="165"/>
    <s v=""/>
    <n v="0.5"/>
    <x v="82"/>
    <n v="3"/>
    <x v="4622"/>
    <x v="4839"/>
    <m/>
    <n v="164"/>
    <s v=""/>
    <n v="0.5"/>
    <x v="11"/>
    <s v="League"/>
    <s v="U170"/>
  </r>
  <r>
    <x v="89"/>
    <d v="2003-04-26T00:00:00"/>
    <x v="13"/>
    <x v="11"/>
    <x v="48"/>
    <x v="447"/>
    <m/>
    <n v="160"/>
    <s v=""/>
    <n v="0"/>
    <x v="82"/>
    <n v="4"/>
    <x v="4623"/>
    <x v="4840"/>
    <m/>
    <n v="152"/>
    <s v=""/>
    <n v="1"/>
    <x v="11"/>
    <s v="League"/>
    <s v="U170"/>
  </r>
  <r>
    <x v="89"/>
    <d v="2003-04-26T00:00:00"/>
    <x v="13"/>
    <x v="11"/>
    <x v="51"/>
    <x v="1346"/>
    <m/>
    <n v="169"/>
    <s v=""/>
    <n v="0"/>
    <x v="82"/>
    <n v="5"/>
    <x v="4659"/>
    <x v="4876"/>
    <m/>
    <n v="167"/>
    <s v=""/>
    <n v="1"/>
    <x v="11"/>
    <s v="Jamboree"/>
    <s v="U170"/>
  </r>
  <r>
    <x v="89"/>
    <d v="2003-04-26T00:00:00"/>
    <x v="13"/>
    <x v="11"/>
    <x v="51"/>
    <x v="1206"/>
    <m/>
    <n v="159"/>
    <s v=""/>
    <n v="0.5"/>
    <x v="82"/>
    <n v="5"/>
    <x v="4632"/>
    <x v="4849"/>
    <m/>
    <n v="151"/>
    <s v=""/>
    <n v="0.5"/>
    <x v="11"/>
    <s v="League"/>
    <s v="U170"/>
  </r>
  <r>
    <x v="89"/>
    <d v="2003-04-26T00:00:00"/>
    <x v="13"/>
    <x v="11"/>
    <x v="52"/>
    <x v="1170"/>
    <m/>
    <n v="153"/>
    <s v=""/>
    <n v="0.5"/>
    <x v="82"/>
    <n v="6"/>
    <x v="4628"/>
    <x v="4845"/>
    <m/>
    <n v="147"/>
    <s v=""/>
    <n v="0.5"/>
    <x v="11"/>
    <s v="League"/>
    <s v="U170"/>
  </r>
  <r>
    <x v="89"/>
    <d v="2003-04-26T00:00:00"/>
    <x v="13"/>
    <x v="11"/>
    <x v="53"/>
    <x v="1293"/>
    <m/>
    <n v="151"/>
    <s v=""/>
    <n v="1"/>
    <x v="82"/>
    <n v="7"/>
    <x v="4638"/>
    <x v="4855"/>
    <m/>
    <n v="65"/>
    <s v=""/>
    <n v="0"/>
    <x v="11"/>
    <s v="League"/>
    <s v="U170"/>
  </r>
  <r>
    <x v="89"/>
    <d v="2003-04-26T00:00:00"/>
    <x v="13"/>
    <x v="11"/>
    <x v="1"/>
    <x v="1293"/>
    <m/>
    <n v="151"/>
    <s v=""/>
    <n v="0.5"/>
    <x v="82"/>
    <n v="8"/>
    <x v="4632"/>
    <x v="4849"/>
    <m/>
    <n v="151"/>
    <s v=""/>
    <n v="0.5"/>
    <x v="11"/>
    <s v="Jamboree"/>
    <s v="U170"/>
  </r>
  <r>
    <x v="89"/>
    <d v="2003-04-26T00:00:00"/>
    <x v="13"/>
    <x v="11"/>
    <x v="1"/>
    <x v="1331"/>
    <m/>
    <n v="149"/>
    <s v=""/>
    <n v="1"/>
    <x v="82"/>
    <n v="8"/>
    <x v="4631"/>
    <x v="4848"/>
    <m/>
    <n v="146"/>
    <s v=""/>
    <n v="0"/>
    <x v="11"/>
    <s v="League"/>
    <s v="U170"/>
  </r>
  <r>
    <x v="89"/>
    <d v="2003-04-26T00:00:00"/>
    <x v="13"/>
    <x v="11"/>
    <x v="4"/>
    <x v="1287"/>
    <m/>
    <n v="137"/>
    <s v=""/>
    <n v="0"/>
    <x v="82"/>
    <n v="11"/>
    <x v="4499"/>
    <x v="4715"/>
    <m/>
    <n v="112"/>
    <s v=""/>
    <n v="1"/>
    <x v="11"/>
    <s v="Jamboree"/>
    <s v="U170"/>
  </r>
  <r>
    <x v="89"/>
    <d v="2003-04-26T00:00:00"/>
    <x v="13"/>
    <x v="11"/>
    <x v="4"/>
    <x v="1331"/>
    <m/>
    <n v="149"/>
    <s v=""/>
    <n v="1"/>
    <x v="82"/>
    <n v="11"/>
    <x v="4765"/>
    <x v="4982"/>
    <m/>
    <n v="139"/>
    <s v=""/>
    <n v="0"/>
    <x v="11"/>
    <s v="League"/>
    <s v="U170"/>
  </r>
  <r>
    <x v="89"/>
    <d v="2003-04-26T00:00:00"/>
    <x v="13"/>
    <x v="11"/>
    <x v="5"/>
    <x v="958"/>
    <m/>
    <n v="128"/>
    <s v=""/>
    <n v="0"/>
    <x v="82"/>
    <n v="12"/>
    <x v="4634"/>
    <x v="4851"/>
    <m/>
    <n v="135"/>
    <s v=""/>
    <n v="1"/>
    <x v="11"/>
    <s v="League"/>
    <s v="U170"/>
  </r>
  <r>
    <x v="89"/>
    <d v="2003-04-26T00:00:00"/>
    <x v="13"/>
    <x v="11"/>
    <x v="6"/>
    <x v="554"/>
    <m/>
    <n v="124"/>
    <s v=""/>
    <n v="0"/>
    <x v="82"/>
    <n v="13"/>
    <x v="4766"/>
    <x v="4983"/>
    <m/>
    <n v="132"/>
    <s v=""/>
    <n v="1"/>
    <x v="11"/>
    <s v="League"/>
    <s v="U170"/>
  </r>
  <r>
    <x v="89"/>
    <d v="2003-04-26T00:00:00"/>
    <x v="13"/>
    <x v="11"/>
    <x v="7"/>
    <x v="1319"/>
    <m/>
    <n v="117"/>
    <s v=""/>
    <n v="0"/>
    <x v="82"/>
    <n v="14"/>
    <x v="4633"/>
    <x v="4850"/>
    <m/>
    <n v="131"/>
    <s v=""/>
    <n v="1"/>
    <x v="11"/>
    <s v="League"/>
    <s v="U170"/>
  </r>
  <r>
    <x v="89"/>
    <d v="2003-04-26T00:00:00"/>
    <x v="13"/>
    <x v="11"/>
    <x v="7"/>
    <x v="1312"/>
    <m/>
    <n v="120"/>
    <s v=""/>
    <n v="1"/>
    <x v="82"/>
    <n v="14"/>
    <x v="4746"/>
    <x v="4963"/>
    <m/>
    <n v="107"/>
    <s v=""/>
    <n v="0"/>
    <x v="11"/>
    <s v="Jamboree"/>
    <s v="U170"/>
  </r>
  <r>
    <x v="89"/>
    <d v="2003-04-26T00:00:00"/>
    <x v="13"/>
    <x v="11"/>
    <x v="8"/>
    <x v="1312"/>
    <m/>
    <n v="120"/>
    <s v=""/>
    <n v="0.5"/>
    <x v="82"/>
    <n v="15"/>
    <x v="4475"/>
    <x v="4691"/>
    <m/>
    <n v="129"/>
    <s v=""/>
    <n v="0.5"/>
    <x v="11"/>
    <s v="League"/>
    <s v="U170"/>
  </r>
  <r>
    <x v="89"/>
    <d v="2003-04-26T00:00:00"/>
    <x v="13"/>
    <x v="11"/>
    <x v="10"/>
    <x v="1377"/>
    <m/>
    <n v="119"/>
    <s v=""/>
    <n v="0.5"/>
    <x v="82"/>
    <n v="17"/>
    <x v="4499"/>
    <x v="4715"/>
    <m/>
    <n v="112"/>
    <s v=""/>
    <n v="0.5"/>
    <x v="11"/>
    <s v="League"/>
    <s v="U170"/>
  </r>
  <r>
    <x v="89"/>
    <d v="2003-04-26T00:00:00"/>
    <x v="13"/>
    <x v="11"/>
    <x v="11"/>
    <x v="1008"/>
    <m/>
    <n v="112"/>
    <s v=""/>
    <n v="1"/>
    <x v="82"/>
    <n v="18"/>
    <x v="2492"/>
    <x v="2492"/>
    <m/>
    <n v="101"/>
    <s v=""/>
    <n v="0"/>
    <x v="11"/>
    <s v="League"/>
    <s v="U170"/>
  </r>
  <r>
    <x v="89"/>
    <d v="2003-04-26T00:00:00"/>
    <x v="13"/>
    <x v="11"/>
    <x v="12"/>
    <x v="1381"/>
    <m/>
    <n v="110"/>
    <s v=""/>
    <n v="1"/>
    <x v="82"/>
    <n v="19"/>
    <x v="4767"/>
    <x v="4984"/>
    <m/>
    <n v="64"/>
    <s v=""/>
    <n v="0"/>
    <x v="11"/>
    <s v="League"/>
    <s v="U170"/>
  </r>
  <r>
    <x v="89"/>
    <d v="2003-04-26T00:00:00"/>
    <x v="13"/>
    <x v="11"/>
    <x v="13"/>
    <x v="1348"/>
    <m/>
    <n v="109"/>
    <s v=""/>
    <n v="1"/>
    <x v="82"/>
    <n v="20"/>
    <x v="4505"/>
    <x v="4721"/>
    <m/>
    <n v="68"/>
    <s v=""/>
    <n v="0"/>
    <x v="11"/>
    <s v="League"/>
    <s v="U170"/>
  </r>
  <r>
    <x v="89"/>
    <d v="2003-04-26T00:00:00"/>
    <x v="13"/>
    <x v="11"/>
    <x v="0"/>
    <x v="1118"/>
    <m/>
    <n v="187"/>
    <s v=""/>
    <n v="1"/>
    <x v="84"/>
    <n v="1"/>
    <x v="2834"/>
    <x v="3033"/>
    <m/>
    <n v="175"/>
    <s v=""/>
    <n v="0"/>
    <x v="11"/>
    <s v="Jamboree"/>
    <s v="U170"/>
  </r>
  <r>
    <x v="89"/>
    <d v="2003-04-26T00:00:00"/>
    <x v="13"/>
    <x v="11"/>
    <x v="52"/>
    <x v="1311"/>
    <m/>
    <n v="163"/>
    <s v=""/>
    <n v="1"/>
    <x v="84"/>
    <n v="6"/>
    <x v="4725"/>
    <x v="4942"/>
    <m/>
    <n v="132"/>
    <s v=""/>
    <n v="0"/>
    <x v="11"/>
    <s v="Jamboree"/>
    <s v="U170"/>
  </r>
  <r>
    <x v="89"/>
    <d v="2003-04-26T00:00:00"/>
    <x v="13"/>
    <x v="11"/>
    <x v="53"/>
    <x v="1170"/>
    <m/>
    <n v="153"/>
    <s v=""/>
    <n v="1"/>
    <x v="84"/>
    <n v="7"/>
    <x v="4667"/>
    <x v="4884"/>
    <m/>
    <n v="131"/>
    <s v=""/>
    <n v="0"/>
    <x v="11"/>
    <s v="Jamboree"/>
    <s v="U170"/>
  </r>
  <r>
    <x v="89"/>
    <d v="2003-04-26T00:00:00"/>
    <x v="13"/>
    <x v="11"/>
    <x v="5"/>
    <x v="1347"/>
    <m/>
    <n v="129"/>
    <s v=""/>
    <n v="1"/>
    <x v="84"/>
    <n v="12"/>
    <x v="4657"/>
    <x v="4874"/>
    <m/>
    <n v="113"/>
    <s v=""/>
    <n v="0"/>
    <x v="11"/>
    <s v="Jamboree"/>
    <s v="U170"/>
  </r>
  <r>
    <x v="89"/>
    <d v="2003-04-26T00:00:00"/>
    <x v="13"/>
    <x v="11"/>
    <x v="6"/>
    <x v="554"/>
    <m/>
    <n v="124"/>
    <s v=""/>
    <n v="0.5"/>
    <x v="84"/>
    <n v="13"/>
    <x v="4674"/>
    <x v="4891"/>
    <m/>
    <n v="108"/>
    <s v=""/>
    <n v="0.5"/>
    <x v="11"/>
    <s v="Jamboree"/>
    <s v="U170"/>
  </r>
  <r>
    <x v="89"/>
    <d v="2003-04-26T00:00:00"/>
    <x v="13"/>
    <x v="11"/>
    <x v="55"/>
    <x v="1098"/>
    <m/>
    <n v="179"/>
    <s v=""/>
    <n v="0"/>
    <x v="85"/>
    <n v="3"/>
    <x v="4768"/>
    <x v="4985"/>
    <m/>
    <n v="178"/>
    <s v=""/>
    <n v="1"/>
    <x v="11"/>
    <s v="Jamboree"/>
    <s v="U170"/>
  </r>
  <r>
    <x v="89"/>
    <d v="2003-04-26T00:00:00"/>
    <x v="13"/>
    <x v="11"/>
    <x v="48"/>
    <x v="1314"/>
    <m/>
    <n v="169"/>
    <s v=""/>
    <n v="0"/>
    <x v="85"/>
    <n v="4"/>
    <x v="4769"/>
    <x v="4986"/>
    <m/>
    <n v="182"/>
    <s v=""/>
    <n v="1"/>
    <x v="11"/>
    <s v="Jamboree"/>
    <s v="U170"/>
  </r>
  <r>
    <x v="89"/>
    <d v="2003-04-26T00:00:00"/>
    <x v="13"/>
    <x v="11"/>
    <x v="2"/>
    <x v="1331"/>
    <m/>
    <n v="149"/>
    <s v=""/>
    <n v="1"/>
    <x v="85"/>
    <n v="9"/>
    <x v="4684"/>
    <x v="4901"/>
    <m/>
    <n v="146"/>
    <s v=""/>
    <n v="0"/>
    <x v="11"/>
    <s v="Jamboree"/>
    <s v="U170"/>
  </r>
  <r>
    <x v="89"/>
    <d v="2003-04-26T00:00:00"/>
    <x v="13"/>
    <x v="11"/>
    <x v="3"/>
    <x v="1119"/>
    <m/>
    <n v="148"/>
    <s v=""/>
    <n v="1"/>
    <x v="85"/>
    <n v="10"/>
    <x v="4685"/>
    <x v="4902"/>
    <m/>
    <n v="139"/>
    <s v=""/>
    <n v="0"/>
    <x v="11"/>
    <s v="Jamboree"/>
    <s v="U170"/>
  </r>
  <r>
    <x v="89"/>
    <d v="2003-04-26T00:00:00"/>
    <x v="13"/>
    <x v="11"/>
    <x v="8"/>
    <x v="1306"/>
    <m/>
    <s v="UG"/>
    <s v=""/>
    <n v="0.5"/>
    <x v="85"/>
    <n v="15"/>
    <x v="4677"/>
    <x v="4894"/>
    <m/>
    <n v="110"/>
    <s v=""/>
    <n v="0.5"/>
    <x v="11"/>
    <s v="Jamboree"/>
    <s v="U170"/>
  </r>
  <r>
    <x v="89"/>
    <d v="2003-04-26T00:00:00"/>
    <x v="13"/>
    <x v="11"/>
    <x v="9"/>
    <x v="1348"/>
    <m/>
    <n v="109"/>
    <s v=""/>
    <n v="0.5"/>
    <x v="85"/>
    <n v="16"/>
    <x v="4578"/>
    <x v="4795"/>
    <m/>
    <n v="108"/>
    <s v=""/>
    <n v="0.5"/>
    <x v="11"/>
    <s v="Jamboree"/>
    <s v="U170"/>
  </r>
  <r>
    <x v="89"/>
    <d v="2003-05-18T00:00:00"/>
    <x v="13"/>
    <x v="7"/>
    <x v="0"/>
    <x v="1331"/>
    <m/>
    <n v="149"/>
    <s v=""/>
    <n v="1"/>
    <x v="87"/>
    <n v="1"/>
    <x v="4770"/>
    <x v="4987"/>
    <m/>
    <n v="147"/>
    <s v=""/>
    <n v="0"/>
    <x v="7"/>
    <s v="QF"/>
    <s v="U150"/>
  </r>
  <r>
    <x v="89"/>
    <d v="2003-05-18T00:00:00"/>
    <x v="13"/>
    <x v="7"/>
    <x v="54"/>
    <x v="1281"/>
    <m/>
    <n v="147"/>
    <s v=""/>
    <n v="0"/>
    <x v="87"/>
    <n v="2"/>
    <x v="4771"/>
    <x v="4988"/>
    <m/>
    <n v="147"/>
    <s v=""/>
    <n v="1"/>
    <x v="7"/>
    <s v="QF"/>
    <s v="U150"/>
  </r>
  <r>
    <x v="89"/>
    <d v="2003-05-18T00:00:00"/>
    <x v="13"/>
    <x v="7"/>
    <x v="55"/>
    <x v="1127"/>
    <m/>
    <n v="147"/>
    <s v=""/>
    <n v="0"/>
    <x v="87"/>
    <n v="3"/>
    <x v="2970"/>
    <x v="3178"/>
    <m/>
    <n v="144"/>
    <s v=""/>
    <n v="1"/>
    <x v="7"/>
    <s v="QF"/>
    <s v="U150"/>
  </r>
  <r>
    <x v="89"/>
    <d v="2003-05-18T00:00:00"/>
    <x v="13"/>
    <x v="7"/>
    <x v="48"/>
    <x v="1081"/>
    <m/>
    <n v="147"/>
    <s v=""/>
    <n v="1"/>
    <x v="87"/>
    <n v="4"/>
    <x v="3844"/>
    <x v="4058"/>
    <m/>
    <n v="141"/>
    <s v=""/>
    <n v="0"/>
    <x v="7"/>
    <s v="QF"/>
    <s v="U150"/>
  </r>
  <r>
    <x v="89"/>
    <d v="2003-05-18T00:00:00"/>
    <x v="13"/>
    <x v="7"/>
    <x v="51"/>
    <x v="1004"/>
    <m/>
    <n v="146"/>
    <s v=""/>
    <n v="1"/>
    <x v="87"/>
    <n v="5"/>
    <x v="2208"/>
    <x v="2208"/>
    <m/>
    <n v="139"/>
    <s v=""/>
    <n v="0"/>
    <x v="7"/>
    <s v="QF"/>
    <s v="U150"/>
  </r>
  <r>
    <x v="89"/>
    <d v="2003-05-18T00:00:00"/>
    <x v="13"/>
    <x v="7"/>
    <x v="52"/>
    <x v="1107"/>
    <m/>
    <n v="144"/>
    <s v=""/>
    <n v="1"/>
    <x v="87"/>
    <n v="6"/>
    <x v="4772"/>
    <x v="4989"/>
    <m/>
    <n v="138"/>
    <s v=""/>
    <n v="0"/>
    <x v="7"/>
    <s v="QF"/>
    <s v="U150"/>
  </r>
  <r>
    <x v="89"/>
    <d v="2003-05-18T00:00:00"/>
    <x v="13"/>
    <x v="7"/>
    <x v="53"/>
    <x v="1316"/>
    <m/>
    <n v="144"/>
    <s v=""/>
    <n v="0.5"/>
    <x v="87"/>
    <n v="7"/>
    <x v="4595"/>
    <x v="4812"/>
    <m/>
    <n v="137"/>
    <s v=""/>
    <n v="0.5"/>
    <x v="7"/>
    <s v="QF"/>
    <s v="U150"/>
  </r>
  <r>
    <x v="89"/>
    <d v="2003-05-18T00:00:00"/>
    <x v="13"/>
    <x v="7"/>
    <x v="1"/>
    <x v="1384"/>
    <m/>
    <n v="141"/>
    <s v=""/>
    <n v="0.5"/>
    <x v="87"/>
    <n v="8"/>
    <x v="4773"/>
    <x v="4990"/>
    <m/>
    <n v="131"/>
    <s v=""/>
    <n v="0.5"/>
    <x v="7"/>
    <s v="QF"/>
    <s v="U150"/>
  </r>
  <r>
    <x v="89"/>
    <d v="2003-05-18T00:00:00"/>
    <x v="13"/>
    <x v="7"/>
    <x v="2"/>
    <x v="1372"/>
    <m/>
    <n v="141"/>
    <s v=""/>
    <n v="0"/>
    <x v="87"/>
    <n v="9"/>
    <x v="4774"/>
    <x v="4991"/>
    <m/>
    <n v="127"/>
    <s v=""/>
    <n v="1"/>
    <x v="7"/>
    <s v="QF"/>
    <s v="U150"/>
  </r>
  <r>
    <x v="89"/>
    <d v="2003-05-18T00:00:00"/>
    <x v="13"/>
    <x v="7"/>
    <x v="3"/>
    <x v="1287"/>
    <m/>
    <n v="137"/>
    <s v=""/>
    <n v="1"/>
    <x v="87"/>
    <n v="10"/>
    <x v="4775"/>
    <x v="4992"/>
    <m/>
    <n v="126"/>
    <s v=""/>
    <n v="0"/>
    <x v="7"/>
    <s v="QF"/>
    <s v="U150"/>
  </r>
  <r>
    <x v="89"/>
    <d v="2003-05-18T00:00:00"/>
    <x v="13"/>
    <x v="7"/>
    <x v="4"/>
    <x v="1217"/>
    <m/>
    <n v="135"/>
    <s v=""/>
    <n v="0.5"/>
    <x v="87"/>
    <n v="11"/>
    <x v="3845"/>
    <x v="4059"/>
    <m/>
    <n v="124"/>
    <s v=""/>
    <n v="0.5"/>
    <x v="7"/>
    <s v="QF"/>
    <s v="U150"/>
  </r>
  <r>
    <x v="89"/>
    <d v="2003-05-18T00:00:00"/>
    <x v="13"/>
    <x v="7"/>
    <x v="5"/>
    <x v="958"/>
    <m/>
    <n v="128"/>
    <s v=""/>
    <n v="1"/>
    <x v="87"/>
    <n v="12"/>
    <x v="4776"/>
    <x v="4993"/>
    <m/>
    <n v="122"/>
    <s v=""/>
    <n v="0"/>
    <x v="7"/>
    <s v="QF"/>
    <s v="U150"/>
  </r>
  <r>
    <x v="89"/>
    <d v="2003-05-18T00:00:00"/>
    <x v="13"/>
    <x v="7"/>
    <x v="6"/>
    <x v="1288"/>
    <m/>
    <n v="126"/>
    <s v=""/>
    <n v="1"/>
    <x v="87"/>
    <n v="13"/>
    <x v="3324"/>
    <x v="3534"/>
    <m/>
    <n v="121"/>
    <s v=""/>
    <n v="0"/>
    <x v="7"/>
    <s v="QF"/>
    <s v="U150"/>
  </r>
  <r>
    <x v="89"/>
    <d v="2003-05-18T00:00:00"/>
    <x v="13"/>
    <x v="7"/>
    <x v="7"/>
    <x v="1008"/>
    <m/>
    <n v="112"/>
    <s v=""/>
    <n v="0"/>
    <x v="87"/>
    <n v="14"/>
    <x v="4129"/>
    <x v="4345"/>
    <m/>
    <n v="120"/>
    <s v=""/>
    <n v="1"/>
    <x v="7"/>
    <s v="QF"/>
    <s v="U150"/>
  </r>
  <r>
    <x v="89"/>
    <d v="2003-05-18T00:00:00"/>
    <x v="13"/>
    <x v="7"/>
    <x v="8"/>
    <x v="1381"/>
    <m/>
    <n v="110"/>
    <s v=""/>
    <n v="0"/>
    <x v="87"/>
    <n v="15"/>
    <x v="3566"/>
    <x v="3778"/>
    <m/>
    <n v="117"/>
    <s v=""/>
    <n v="1"/>
    <x v="7"/>
    <s v="QF"/>
    <s v="U150"/>
  </r>
  <r>
    <x v="89"/>
    <d v="2003-05-18T00:00:00"/>
    <x v="13"/>
    <x v="7"/>
    <x v="9"/>
    <x v="1348"/>
    <m/>
    <n v="109"/>
    <s v=""/>
    <n v="0.5"/>
    <x v="87"/>
    <n v="16"/>
    <x v="4488"/>
    <x v="4704"/>
    <m/>
    <n v="108"/>
    <s v=""/>
    <n v="0.5"/>
    <x v="7"/>
    <s v="QF"/>
    <s v="U150"/>
  </r>
  <r>
    <x v="89"/>
    <d v="2003-06-15T00:00:00"/>
    <x v="13"/>
    <x v="7"/>
    <x v="0"/>
    <x v="1331"/>
    <m/>
    <n v="149"/>
    <s v=""/>
    <n v="0.5"/>
    <x v="88"/>
    <n v="1"/>
    <x v="4777"/>
    <x v="4994"/>
    <m/>
    <n v="147"/>
    <s v=""/>
    <n v="0.5"/>
    <x v="7"/>
    <s v="SF"/>
    <s v="U150"/>
  </r>
  <r>
    <x v="89"/>
    <d v="2003-06-15T00:00:00"/>
    <x v="13"/>
    <x v="7"/>
    <x v="54"/>
    <x v="1119"/>
    <m/>
    <n v="148"/>
    <s v=""/>
    <n v="0"/>
    <x v="88"/>
    <n v="2"/>
    <x v="4778"/>
    <x v="4995"/>
    <m/>
    <n v="146"/>
    <s v=""/>
    <n v="1"/>
    <x v="7"/>
    <s v="SF"/>
    <s v="U150"/>
  </r>
  <r>
    <x v="89"/>
    <d v="2003-06-15T00:00:00"/>
    <x v="13"/>
    <x v="7"/>
    <x v="55"/>
    <x v="1081"/>
    <m/>
    <n v="147"/>
    <s v=""/>
    <n v="0.5"/>
    <x v="88"/>
    <n v="3"/>
    <x v="2748"/>
    <x v="4996"/>
    <m/>
    <n v="147"/>
    <s v=""/>
    <n v="0.5"/>
    <x v="7"/>
    <s v="SF"/>
    <s v="U150"/>
  </r>
  <r>
    <x v="89"/>
    <d v="2003-06-15T00:00:00"/>
    <x v="13"/>
    <x v="7"/>
    <x v="48"/>
    <x v="1385"/>
    <m/>
    <n v="146"/>
    <s v=""/>
    <n v="1"/>
    <x v="88"/>
    <n v="4"/>
    <x v="4779"/>
    <x v="4997"/>
    <m/>
    <n v="126"/>
    <s v=""/>
    <n v="0"/>
    <x v="7"/>
    <s v="SF"/>
    <s v="U150"/>
  </r>
  <r>
    <x v="89"/>
    <d v="2003-06-15T00:00:00"/>
    <x v="13"/>
    <x v="7"/>
    <x v="51"/>
    <x v="1004"/>
    <m/>
    <n v="146"/>
    <s v=""/>
    <n v="1"/>
    <x v="88"/>
    <n v="5"/>
    <x v="4780"/>
    <x v="4998"/>
    <m/>
    <n v="139"/>
    <s v=""/>
    <n v="0"/>
    <x v="7"/>
    <s v="SF"/>
    <s v="U150"/>
  </r>
  <r>
    <x v="89"/>
    <d v="2003-06-15T00:00:00"/>
    <x v="13"/>
    <x v="7"/>
    <x v="52"/>
    <x v="1107"/>
    <m/>
    <n v="144"/>
    <s v=""/>
    <n v="0.5"/>
    <x v="88"/>
    <n v="6"/>
    <x v="4781"/>
    <x v="4999"/>
    <m/>
    <n v="139"/>
    <s v=""/>
    <n v="0.5"/>
    <x v="7"/>
    <s v="SF"/>
    <s v="U150"/>
  </r>
  <r>
    <x v="89"/>
    <d v="2003-06-15T00:00:00"/>
    <x v="13"/>
    <x v="7"/>
    <x v="53"/>
    <x v="1316"/>
    <m/>
    <n v="144"/>
    <s v=""/>
    <n v="0"/>
    <x v="88"/>
    <n v="7"/>
    <x v="4554"/>
    <x v="4770"/>
    <m/>
    <n v="138"/>
    <s v=""/>
    <n v="1"/>
    <x v="7"/>
    <s v="SF"/>
    <s v="U150"/>
  </r>
  <r>
    <x v="89"/>
    <d v="2003-06-15T00:00:00"/>
    <x v="13"/>
    <x v="7"/>
    <x v="1"/>
    <x v="762"/>
    <m/>
    <n v="140"/>
    <s v=""/>
    <n v="0.5"/>
    <x v="88"/>
    <n v="8"/>
    <x v="4782"/>
    <x v="5000"/>
    <m/>
    <n v="137"/>
    <s v=""/>
    <n v="0.5"/>
    <x v="7"/>
    <s v="SF"/>
    <s v="U150"/>
  </r>
  <r>
    <x v="89"/>
    <d v="2003-06-15T00:00:00"/>
    <x v="13"/>
    <x v="7"/>
    <x v="2"/>
    <x v="1278"/>
    <m/>
    <n v="139"/>
    <s v=""/>
    <n v="0.5"/>
    <x v="88"/>
    <n v="9"/>
    <x v="4783"/>
    <x v="5001"/>
    <m/>
    <n v="135"/>
    <s v=""/>
    <n v="0.5"/>
    <x v="7"/>
    <s v="SF"/>
    <s v="U150"/>
  </r>
  <r>
    <x v="89"/>
    <d v="2003-06-15T00:00:00"/>
    <x v="13"/>
    <x v="7"/>
    <x v="3"/>
    <x v="1287"/>
    <m/>
    <n v="137"/>
    <s v=""/>
    <n v="0"/>
    <x v="88"/>
    <n v="10"/>
    <x v="4784"/>
    <x v="5002"/>
    <m/>
    <n v="134"/>
    <s v=""/>
    <n v="1"/>
    <x v="7"/>
    <s v="SF"/>
    <s v="U150"/>
  </r>
  <r>
    <x v="89"/>
    <d v="2003-06-15T00:00:00"/>
    <x v="13"/>
    <x v="7"/>
    <x v="4"/>
    <x v="943"/>
    <m/>
    <n v="137"/>
    <s v=""/>
    <n v="0.5"/>
    <x v="88"/>
    <n v="11"/>
    <x v="4785"/>
    <x v="5003"/>
    <m/>
    <n v="133"/>
    <s v=""/>
    <n v="0.5"/>
    <x v="7"/>
    <s v="SF"/>
    <s v="U150"/>
  </r>
  <r>
    <x v="89"/>
    <d v="2003-06-15T00:00:00"/>
    <x v="13"/>
    <x v="7"/>
    <x v="5"/>
    <x v="1217"/>
    <m/>
    <n v="135"/>
    <s v=""/>
    <n v="0"/>
    <x v="88"/>
    <n v="12"/>
    <x v="4786"/>
    <x v="5004"/>
    <m/>
    <n v="130"/>
    <s v=""/>
    <n v="1"/>
    <x v="7"/>
    <s v="SF"/>
    <s v="U150"/>
  </r>
  <r>
    <x v="89"/>
    <d v="2003-06-15T00:00:00"/>
    <x v="13"/>
    <x v="7"/>
    <x v="6"/>
    <x v="958"/>
    <m/>
    <n v="128"/>
    <s v=""/>
    <n v="0"/>
    <x v="88"/>
    <n v="13"/>
    <x v="4787"/>
    <x v="5005"/>
    <m/>
    <n v="131"/>
    <s v=""/>
    <n v="1"/>
    <x v="7"/>
    <s v="SF"/>
    <s v="U150"/>
  </r>
  <r>
    <x v="89"/>
    <d v="2003-06-15T00:00:00"/>
    <x v="13"/>
    <x v="7"/>
    <x v="7"/>
    <x v="1288"/>
    <m/>
    <n v="126"/>
    <s v=""/>
    <n v="0.5"/>
    <x v="88"/>
    <n v="14"/>
    <x v="4788"/>
    <x v="5006"/>
    <m/>
    <n v="104"/>
    <s v=""/>
    <n v="0.5"/>
    <x v="7"/>
    <s v="SF"/>
    <s v="U150"/>
  </r>
  <r>
    <x v="89"/>
    <d v="2003-06-15T00:00:00"/>
    <x v="13"/>
    <x v="7"/>
    <x v="8"/>
    <x v="1302"/>
    <m/>
    <n v="114"/>
    <s v=""/>
    <n v="1"/>
    <x v="88"/>
    <n v="15"/>
    <x v="4789"/>
    <x v="5007"/>
    <m/>
    <n v="124"/>
    <s v=""/>
    <n v="0"/>
    <x v="7"/>
    <s v="SF"/>
    <s v="U150"/>
  </r>
  <r>
    <x v="89"/>
    <d v="2003-06-15T00:00:00"/>
    <x v="13"/>
    <x v="7"/>
    <x v="9"/>
    <x v="1008"/>
    <m/>
    <n v="112"/>
    <s v=""/>
    <n v="0"/>
    <x v="88"/>
    <n v="16"/>
    <x v="4790"/>
    <x v="5008"/>
    <m/>
    <n v="134"/>
    <s v=""/>
    <n v="1"/>
    <x v="7"/>
    <s v="SF"/>
    <s v="U150"/>
  </r>
  <r>
    <x v="89"/>
    <d v="2003-10-05T00:00:00"/>
    <x v="12"/>
    <x v="3"/>
    <x v="0"/>
    <x v="1331"/>
    <s v="Black"/>
    <n v="149"/>
    <s v=""/>
    <n v="0.5"/>
    <x v="51"/>
    <n v="1"/>
    <x v="4770"/>
    <x v="4987"/>
    <m/>
    <n v="147"/>
    <s v=""/>
    <n v="0.5"/>
    <x v="9"/>
    <s v="League"/>
    <s v="Wayling"/>
  </r>
  <r>
    <x v="89"/>
    <d v="2003-10-05T00:00:00"/>
    <x v="12"/>
    <x v="3"/>
    <x v="54"/>
    <x v="1127"/>
    <s v="White"/>
    <n v="147"/>
    <s v=""/>
    <n v="0.5"/>
    <x v="51"/>
    <n v="2"/>
    <x v="3844"/>
    <x v="4058"/>
    <m/>
    <n v="141"/>
    <s v=""/>
    <n v="0.5"/>
    <x v="9"/>
    <s v="League"/>
    <s v="Wayling"/>
  </r>
  <r>
    <x v="89"/>
    <d v="2003-10-05T00:00:00"/>
    <x v="12"/>
    <x v="3"/>
    <x v="55"/>
    <x v="1316"/>
    <s v="Black"/>
    <n v="144"/>
    <s v=""/>
    <n v="0.5"/>
    <x v="51"/>
    <n v="3"/>
    <x v="1740"/>
    <x v="1740"/>
    <m/>
    <n v="141"/>
    <s v=""/>
    <n v="0.5"/>
    <x v="9"/>
    <s v="League"/>
    <s v="Wayling"/>
  </r>
  <r>
    <x v="89"/>
    <d v="2003-10-05T00:00:00"/>
    <x v="12"/>
    <x v="3"/>
    <x v="48"/>
    <x v="762"/>
    <s v="White"/>
    <n v="140"/>
    <s v=""/>
    <n v="0.5"/>
    <x v="51"/>
    <n v="4"/>
    <x v="2208"/>
    <x v="2208"/>
    <m/>
    <n v="139"/>
    <s v=""/>
    <n v="0.5"/>
    <x v="9"/>
    <s v="League"/>
    <s v="Wayling"/>
  </r>
  <r>
    <x v="89"/>
    <d v="2003-10-05T00:00:00"/>
    <x v="12"/>
    <x v="3"/>
    <x v="51"/>
    <x v="1278"/>
    <s v="Black"/>
    <n v="139"/>
    <s v=""/>
    <n v="0.5"/>
    <x v="51"/>
    <n v="5"/>
    <x v="3992"/>
    <x v="4206"/>
    <m/>
    <n v="130"/>
    <s v=""/>
    <n v="0.5"/>
    <x v="9"/>
    <s v="League"/>
    <s v="Wayling"/>
  </r>
  <r>
    <x v="89"/>
    <d v="2003-10-05T00:00:00"/>
    <x v="12"/>
    <x v="3"/>
    <x v="52"/>
    <x v="1108"/>
    <s v="White"/>
    <n v="138"/>
    <s v=""/>
    <n v="1"/>
    <x v="51"/>
    <n v="6"/>
    <x v="4791"/>
    <x v="5009"/>
    <m/>
    <n v="128"/>
    <s v=""/>
    <n v="0"/>
    <x v="9"/>
    <s v="League"/>
    <s v="Wayling"/>
  </r>
  <r>
    <x v="89"/>
    <d v="2003-10-05T00:00:00"/>
    <x v="12"/>
    <x v="3"/>
    <x v="53"/>
    <x v="1287"/>
    <s v="Black"/>
    <n v="137"/>
    <s v=""/>
    <n v="1"/>
    <x v="51"/>
    <n v="7"/>
    <x v="4441"/>
    <x v="4657"/>
    <m/>
    <s v="UG"/>
    <s v=""/>
    <n v="0"/>
    <x v="9"/>
    <s v="League"/>
    <s v="Wayling"/>
  </r>
  <r>
    <x v="89"/>
    <d v="2003-10-05T00:00:00"/>
    <x v="12"/>
    <x v="3"/>
    <x v="1"/>
    <x v="1217"/>
    <s v="White"/>
    <n v="135"/>
    <s v=""/>
    <n v="0.5"/>
    <x v="51"/>
    <n v="8"/>
    <x v="3845"/>
    <x v="4059"/>
    <m/>
    <n v="124"/>
    <s v=""/>
    <n v="0.5"/>
    <x v="9"/>
    <s v="League"/>
    <s v="Wayling"/>
  </r>
  <r>
    <x v="89"/>
    <d v="2003-10-05T00:00:00"/>
    <x v="12"/>
    <x v="3"/>
    <x v="2"/>
    <x v="958"/>
    <s v="Black"/>
    <n v="128"/>
    <s v=""/>
    <n v="1"/>
    <x v="51"/>
    <n v="9"/>
    <x v="4792"/>
    <x v="5010"/>
    <m/>
    <n v="120"/>
    <s v=""/>
    <n v="0"/>
    <x v="9"/>
    <s v="League"/>
    <s v="Wayling"/>
  </r>
  <r>
    <x v="89"/>
    <d v="2003-10-05T00:00:00"/>
    <x v="12"/>
    <x v="3"/>
    <x v="3"/>
    <x v="1303"/>
    <s v="White"/>
    <n v="121"/>
    <s v=""/>
    <n v="0"/>
    <x v="51"/>
    <n v="10"/>
    <x v="4129"/>
    <x v="4345"/>
    <m/>
    <n v="120"/>
    <s v=""/>
    <n v="1"/>
    <x v="9"/>
    <s v="League"/>
    <s v="Wayling"/>
  </r>
  <r>
    <x v="89"/>
    <d v="2003-10-05T00:00:00"/>
    <x v="12"/>
    <x v="3"/>
    <x v="4"/>
    <x v="403"/>
    <s v="Black"/>
    <n v="120"/>
    <s v=""/>
    <n v="0"/>
    <x v="51"/>
    <n v="11"/>
    <x v="4491"/>
    <x v="4707"/>
    <m/>
    <n v="116"/>
    <s v=""/>
    <n v="1"/>
    <x v="9"/>
    <s v="League"/>
    <s v="Wayling"/>
  </r>
  <r>
    <x v="89"/>
    <d v="2003-10-05T00:00:00"/>
    <x v="12"/>
    <x v="3"/>
    <x v="5"/>
    <x v="1319"/>
    <s v="White"/>
    <n v="117"/>
    <s v=""/>
    <n v="1"/>
    <x v="51"/>
    <n v="12"/>
    <x v="4495"/>
    <x v="4711"/>
    <m/>
    <n v="100"/>
    <s v=""/>
    <n v="0"/>
    <x v="9"/>
    <s v="League"/>
    <s v="Wayling"/>
  </r>
  <r>
    <x v="90"/>
    <d v="2003-04-26T00:00:00"/>
    <x v="13"/>
    <x v="11"/>
    <x v="54"/>
    <x v="1098"/>
    <m/>
    <n v="181"/>
    <s v=""/>
    <n v="0"/>
    <x v="85"/>
    <n v="2"/>
    <x v="4793"/>
    <x v="5011"/>
    <m/>
    <n v="195"/>
    <s v=""/>
    <n v="1"/>
    <x v="11"/>
    <s v="Jamboree"/>
    <s v="U170"/>
  </r>
  <r>
    <x v="90"/>
    <d v="2003-04-26T00:00:00"/>
    <x v="13"/>
    <x v="11"/>
    <x v="55"/>
    <x v="1118"/>
    <m/>
    <n v="178"/>
    <s v=""/>
    <n v="1"/>
    <x v="85"/>
    <n v="3"/>
    <x v="4684"/>
    <x v="4901"/>
    <m/>
    <n v="166"/>
    <s v=""/>
    <n v="0"/>
    <x v="11"/>
    <s v="Jamboree"/>
    <s v="U170"/>
  </r>
  <r>
    <x v="90"/>
    <d v="2003-04-26T00:00:00"/>
    <x v="13"/>
    <x v="11"/>
    <x v="51"/>
    <x v="1314"/>
    <m/>
    <n v="165"/>
    <s v=""/>
    <n v="0"/>
    <x v="85"/>
    <n v="5"/>
    <x v="4688"/>
    <x v="4905"/>
    <m/>
    <n v="166"/>
    <s v=""/>
    <n v="1"/>
    <x v="11"/>
    <s v="Jamboree"/>
    <s v="U170"/>
  </r>
  <r>
    <x v="90"/>
    <d v="2003-04-26T00:00:00"/>
    <x v="13"/>
    <x v="11"/>
    <x v="53"/>
    <x v="1206"/>
    <m/>
    <n v="159"/>
    <s v=""/>
    <n v="0.5"/>
    <x v="85"/>
    <n v="7"/>
    <x v="4682"/>
    <x v="4899"/>
    <m/>
    <n v="163"/>
    <s v=""/>
    <n v="0.5"/>
    <x v="11"/>
    <s v="Jamboree"/>
    <s v="U170"/>
  </r>
  <r>
    <x v="90"/>
    <d v="2003-04-26T00:00:00"/>
    <x v="13"/>
    <x v="11"/>
    <x v="4"/>
    <x v="1278"/>
    <m/>
    <n v="141"/>
    <s v=""/>
    <n v="0.5"/>
    <x v="85"/>
    <n v="11"/>
    <x v="4701"/>
    <x v="4918"/>
    <m/>
    <n v="128"/>
    <s v=""/>
    <n v="0.5"/>
    <x v="11"/>
    <s v="Jamboree"/>
    <s v="U170"/>
  </r>
  <r>
    <x v="90"/>
    <d v="2003-04-26T00:00:00"/>
    <x v="13"/>
    <x v="11"/>
    <x v="7"/>
    <x v="1303"/>
    <m/>
    <n v="122"/>
    <s v=""/>
    <n v="0.5"/>
    <x v="85"/>
    <n v="14"/>
    <x v="4702"/>
    <x v="4919"/>
    <m/>
    <n v="122"/>
    <s v=""/>
    <n v="0.5"/>
    <x v="11"/>
    <s v="Jamboree"/>
    <s v="U170"/>
  </r>
  <r>
    <x v="90"/>
    <d v="2003-04-26T00:00:00"/>
    <x v="13"/>
    <x v="11"/>
    <x v="10"/>
    <x v="1386"/>
    <m/>
    <n v="90"/>
    <s v=""/>
    <n v="0.5"/>
    <x v="85"/>
    <n v="17"/>
    <x v="4794"/>
    <x v="5012"/>
    <m/>
    <n v="98"/>
    <s v=""/>
    <n v="0.5"/>
    <x v="11"/>
    <s v="Jamboree"/>
    <s v="U170"/>
  </r>
  <r>
    <x v="90"/>
    <d v="2003-04-26T00:00:00"/>
    <x v="13"/>
    <x v="11"/>
    <x v="13"/>
    <x v="1366"/>
    <m/>
    <n v="67"/>
    <s v=""/>
    <n v="0"/>
    <x v="85"/>
    <n v="20"/>
    <x v="4590"/>
    <x v="4807"/>
    <m/>
    <n v="80"/>
    <s v=""/>
    <n v="1"/>
    <x v="11"/>
    <s v="Jamboree"/>
    <s v="U170"/>
  </r>
  <r>
    <x v="90"/>
    <d v="2003-10-11T00:00:00"/>
    <x v="13"/>
    <x v="3"/>
    <x v="0"/>
    <x v="1281"/>
    <m/>
    <n v="149"/>
    <s v=""/>
    <n v="0.5"/>
    <x v="51"/>
    <n v="1"/>
    <x v="4770"/>
    <x v="4987"/>
    <m/>
    <n v="144"/>
    <s v=""/>
    <n v="0.5"/>
    <x v="9"/>
    <s v="League"/>
    <s v="Wayling"/>
  </r>
  <r>
    <x v="90"/>
    <d v="2003-10-11T00:00:00"/>
    <x v="13"/>
    <x v="3"/>
    <x v="54"/>
    <x v="1349"/>
    <m/>
    <n v="146"/>
    <s v=""/>
    <n v="1"/>
    <x v="51"/>
    <n v="2"/>
    <x v="4772"/>
    <x v="4989"/>
    <m/>
    <n v="143"/>
    <s v=""/>
    <n v="0"/>
    <x v="9"/>
    <s v="League"/>
    <s v="Wayling"/>
  </r>
  <r>
    <x v="90"/>
    <d v="2003-10-11T00:00:00"/>
    <x v="13"/>
    <x v="3"/>
    <x v="55"/>
    <x v="943"/>
    <m/>
    <n v="145"/>
    <s v=""/>
    <n v="1"/>
    <x v="51"/>
    <n v="3"/>
    <x v="3844"/>
    <x v="4058"/>
    <m/>
    <n v="137"/>
    <s v=""/>
    <n v="0"/>
    <x v="9"/>
    <s v="League"/>
    <s v="Wayling"/>
  </r>
  <r>
    <x v="90"/>
    <d v="2003-10-11T00:00:00"/>
    <x v="13"/>
    <x v="3"/>
    <x v="48"/>
    <x v="762"/>
    <m/>
    <n v="145"/>
    <s v=""/>
    <n v="0"/>
    <x v="51"/>
    <n v="4"/>
    <x v="1740"/>
    <x v="1740"/>
    <m/>
    <n v="134"/>
    <s v=""/>
    <n v="1"/>
    <x v="9"/>
    <s v="League"/>
    <s v="Wayling"/>
  </r>
  <r>
    <x v="90"/>
    <d v="2003-10-11T00:00:00"/>
    <x v="13"/>
    <x v="3"/>
    <x v="51"/>
    <x v="1287"/>
    <m/>
    <n v="144"/>
    <s v=""/>
    <n v="0.5"/>
    <x v="51"/>
    <n v="5"/>
    <x v="4595"/>
    <x v="4812"/>
    <m/>
    <n v="132"/>
    <s v=""/>
    <n v="0.5"/>
    <x v="9"/>
    <s v="League"/>
    <s v="Wayling"/>
  </r>
  <r>
    <x v="90"/>
    <d v="2003-10-11T00:00:00"/>
    <x v="13"/>
    <x v="3"/>
    <x v="52"/>
    <x v="1004"/>
    <m/>
    <n v="142"/>
    <s v=""/>
    <n v="0.5"/>
    <x v="51"/>
    <n v="6"/>
    <x v="4776"/>
    <x v="4993"/>
    <m/>
    <n v="131"/>
    <s v=""/>
    <n v="0.5"/>
    <x v="9"/>
    <s v="League"/>
    <s v="Wayling"/>
  </r>
  <r>
    <x v="90"/>
    <d v="2003-10-11T00:00:00"/>
    <x v="13"/>
    <x v="3"/>
    <x v="53"/>
    <x v="1278"/>
    <m/>
    <n v="141"/>
    <s v=""/>
    <n v="1"/>
    <x v="51"/>
    <n v="7"/>
    <x v="4795"/>
    <x v="5013"/>
    <m/>
    <n v="121"/>
    <s v=""/>
    <n v="0"/>
    <x v="9"/>
    <s v="League"/>
    <s v="Wayling"/>
  </r>
  <r>
    <x v="90"/>
    <d v="2003-10-11T00:00:00"/>
    <x v="13"/>
    <x v="3"/>
    <x v="1"/>
    <x v="1316"/>
    <m/>
    <n v="138"/>
    <s v=""/>
    <n v="1"/>
    <x v="51"/>
    <n v="8"/>
    <x v="3566"/>
    <x v="3778"/>
    <m/>
    <n v="120"/>
    <s v=""/>
    <n v="0"/>
    <x v="9"/>
    <s v="League"/>
    <s v="Wayling"/>
  </r>
  <r>
    <x v="90"/>
    <d v="2003-10-11T00:00:00"/>
    <x v="13"/>
    <x v="3"/>
    <x v="2"/>
    <x v="1384"/>
    <m/>
    <n v="135"/>
    <s v=""/>
    <n v="1"/>
    <x v="51"/>
    <n v="9"/>
    <x v="3611"/>
    <x v="3823"/>
    <m/>
    <n v="117"/>
    <s v=""/>
    <n v="0"/>
    <x v="9"/>
    <s v="League"/>
    <s v="Wayling"/>
  </r>
  <r>
    <x v="90"/>
    <d v="2003-10-11T00:00:00"/>
    <x v="13"/>
    <x v="3"/>
    <x v="3"/>
    <x v="1288"/>
    <m/>
    <n v="123"/>
    <s v=""/>
    <n v="1"/>
    <x v="51"/>
    <n v="10"/>
    <x v="3845"/>
    <x v="4059"/>
    <m/>
    <n v="114"/>
    <s v=""/>
    <n v="0"/>
    <x v="9"/>
    <s v="League"/>
    <s v="Wayling"/>
  </r>
  <r>
    <x v="90"/>
    <d v="2003-10-11T00:00:00"/>
    <x v="13"/>
    <x v="3"/>
    <x v="4"/>
    <x v="1312"/>
    <m/>
    <n v="115"/>
    <s v=""/>
    <n v="1"/>
    <x v="51"/>
    <n v="11"/>
    <x v="4495"/>
    <x v="4711"/>
    <m/>
    <n v="106"/>
    <s v=""/>
    <n v="0"/>
    <x v="9"/>
    <s v="League"/>
    <s v="Wayling"/>
  </r>
  <r>
    <x v="90"/>
    <d v="2003-10-11T00:00:00"/>
    <x v="13"/>
    <x v="3"/>
    <x v="5"/>
    <x v="1348"/>
    <m/>
    <n v="112"/>
    <s v=""/>
    <n v="1"/>
    <x v="51"/>
    <n v="12"/>
    <x v="4796"/>
    <x v="5014"/>
    <m/>
    <n v="88"/>
    <s v=""/>
    <n v="0"/>
    <x v="9"/>
    <s v="League"/>
    <s v="Wayling"/>
  </r>
  <r>
    <x v="90"/>
    <d v="2003-10-18T00:00:00"/>
    <x v="13"/>
    <x v="10"/>
    <x v="0"/>
    <x v="1380"/>
    <m/>
    <n v="124"/>
    <s v=""/>
    <n v="0.5"/>
    <x v="74"/>
    <n v="1"/>
    <x v="4797"/>
    <x v="5015"/>
    <m/>
    <n v="121"/>
    <s v=""/>
    <n v="0.5"/>
    <x v="11"/>
    <s v="League"/>
    <s v="U125"/>
  </r>
  <r>
    <x v="90"/>
    <d v="2003-10-18T00:00:00"/>
    <x v="13"/>
    <x v="10"/>
    <x v="54"/>
    <x v="554"/>
    <m/>
    <n v="123"/>
    <s v=""/>
    <n v="0"/>
    <x v="74"/>
    <n v="2"/>
    <x v="4481"/>
    <x v="4697"/>
    <m/>
    <n v="122"/>
    <s v=""/>
    <n v="1"/>
    <x v="11"/>
    <s v="League"/>
    <s v="U125"/>
  </r>
  <r>
    <x v="90"/>
    <d v="2003-10-18T00:00:00"/>
    <x v="13"/>
    <x v="10"/>
    <x v="55"/>
    <x v="1303"/>
    <m/>
    <n v="122"/>
    <s v=""/>
    <n v="0.5"/>
    <x v="74"/>
    <n v="3"/>
    <x v="4478"/>
    <x v="4694"/>
    <m/>
    <n v="117"/>
    <s v=""/>
    <n v="0.5"/>
    <x v="11"/>
    <s v="League"/>
    <s v="U125"/>
  </r>
  <r>
    <x v="90"/>
    <d v="2003-10-18T00:00:00"/>
    <x v="13"/>
    <x v="10"/>
    <x v="48"/>
    <x v="723"/>
    <m/>
    <n v="120"/>
    <s v=""/>
    <n v="1"/>
    <x v="74"/>
    <n v="4"/>
    <x v="4503"/>
    <x v="4719"/>
    <m/>
    <n v="105"/>
    <s v=""/>
    <n v="0"/>
    <x v="11"/>
    <s v="League"/>
    <s v="U125"/>
  </r>
  <r>
    <x v="90"/>
    <d v="2003-10-18T00:00:00"/>
    <x v="13"/>
    <x v="10"/>
    <x v="51"/>
    <x v="723"/>
    <m/>
    <n v="120"/>
    <s v=""/>
    <n v="0.5"/>
    <x v="74"/>
    <n v="5"/>
    <x v="4674"/>
    <x v="4891"/>
    <m/>
    <n v="104"/>
    <s v=""/>
    <n v="0.5"/>
    <x v="11"/>
    <s v="League"/>
    <s v="U125"/>
  </r>
  <r>
    <x v="90"/>
    <d v="2003-10-18T00:00:00"/>
    <x v="13"/>
    <x v="10"/>
    <x v="51"/>
    <x v="403"/>
    <m/>
    <n v="117"/>
    <s v=""/>
    <n v="0.5"/>
    <x v="74"/>
    <n v="5"/>
    <x v="2492"/>
    <x v="2492"/>
    <m/>
    <n v="103"/>
    <s v=""/>
    <n v="0.5"/>
    <x v="11"/>
    <s v="League"/>
    <s v="U125"/>
  </r>
  <r>
    <x v="90"/>
    <d v="2003-10-18T00:00:00"/>
    <x v="13"/>
    <x v="10"/>
    <x v="52"/>
    <x v="1327"/>
    <m/>
    <n v="116"/>
    <s v=""/>
    <n v="1"/>
    <x v="74"/>
    <n v="6"/>
    <x v="4484"/>
    <x v="4700"/>
    <m/>
    <n v="102"/>
    <s v=""/>
    <n v="0"/>
    <x v="11"/>
    <s v="League"/>
    <s v="U125"/>
  </r>
  <r>
    <x v="90"/>
    <d v="2003-10-18T00:00:00"/>
    <x v="13"/>
    <x v="10"/>
    <x v="53"/>
    <x v="1312"/>
    <m/>
    <n v="115"/>
    <s v=""/>
    <n v="0.5"/>
    <x v="74"/>
    <n v="7"/>
    <x v="4798"/>
    <x v="5016"/>
    <m/>
    <n v="100"/>
    <s v=""/>
    <n v="0.5"/>
    <x v="11"/>
    <s v="League"/>
    <s v="U125"/>
  </r>
  <r>
    <x v="90"/>
    <d v="2003-10-18T00:00:00"/>
    <x v="13"/>
    <x v="10"/>
    <x v="2"/>
    <x v="1348"/>
    <m/>
    <n v="112"/>
    <s v=""/>
    <n v="1"/>
    <x v="74"/>
    <n v="9"/>
    <x v="4799"/>
    <x v="5017"/>
    <m/>
    <n v="90"/>
    <s v=""/>
    <n v="0"/>
    <x v="11"/>
    <s v="League"/>
    <s v="U125"/>
  </r>
  <r>
    <x v="90"/>
    <d v="2003-10-18T00:00:00"/>
    <x v="13"/>
    <x v="10"/>
    <x v="3"/>
    <x v="1328"/>
    <m/>
    <n v="109"/>
    <s v=""/>
    <n v="1"/>
    <x v="74"/>
    <n v="10"/>
    <x v="4640"/>
    <x v="4857"/>
    <m/>
    <n v="90"/>
    <s v=""/>
    <n v="0"/>
    <x v="11"/>
    <s v="League"/>
    <s v="U125"/>
  </r>
  <r>
    <x v="90"/>
    <d v="2003-10-18T00:00:00"/>
    <x v="13"/>
    <x v="10"/>
    <x v="4"/>
    <x v="1328"/>
    <m/>
    <n v="109"/>
    <s v=""/>
    <n v="0.5"/>
    <x v="74"/>
    <n v="11"/>
    <x v="4563"/>
    <x v="4779"/>
    <m/>
    <n v="89"/>
    <s v=""/>
    <n v="0.5"/>
    <x v="11"/>
    <s v="League"/>
    <s v="U125"/>
  </r>
  <r>
    <x v="90"/>
    <d v="2003-10-18T00:00:00"/>
    <x v="13"/>
    <x v="10"/>
    <x v="5"/>
    <x v="1245"/>
    <m/>
    <n v="109"/>
    <s v=""/>
    <n v="0.5"/>
    <x v="74"/>
    <n v="12"/>
    <x v="2793"/>
    <x v="2977"/>
    <m/>
    <n v="72"/>
    <s v=""/>
    <n v="0.5"/>
    <x v="11"/>
    <s v="League"/>
    <s v="U125"/>
  </r>
  <r>
    <x v="90"/>
    <d v="2003-10-18T00:00:00"/>
    <x v="13"/>
    <x v="10"/>
    <x v="5"/>
    <x v="1305"/>
    <m/>
    <n v="101"/>
    <s v=""/>
    <n v="1"/>
    <x v="74"/>
    <n v="12"/>
    <x v="4638"/>
    <x v="4855"/>
    <m/>
    <n v="73"/>
    <s v=""/>
    <n v="0"/>
    <x v="11"/>
    <s v="League"/>
    <s v="U125"/>
  </r>
  <r>
    <x v="90"/>
    <d v="2003-10-18T00:00:00"/>
    <x v="13"/>
    <x v="10"/>
    <x v="6"/>
    <x v="1204"/>
    <m/>
    <n v="97"/>
    <s v=""/>
    <n v="0"/>
    <x v="74"/>
    <n v="13"/>
    <x v="4800"/>
    <x v="5018"/>
    <m/>
    <n v="76"/>
    <s v=""/>
    <n v="1"/>
    <x v="11"/>
    <s v="League"/>
    <s v="U125"/>
  </r>
  <r>
    <x v="90"/>
    <d v="2003-10-18T00:00:00"/>
    <x v="13"/>
    <x v="10"/>
    <x v="7"/>
    <x v="1381"/>
    <m/>
    <n v="94"/>
    <s v=""/>
    <n v="0.5"/>
    <x v="74"/>
    <n v="14"/>
    <x v="4505"/>
    <x v="4721"/>
    <m/>
    <n v="75"/>
    <s v=""/>
    <n v="0.5"/>
    <x v="11"/>
    <s v="League"/>
    <s v="U125"/>
  </r>
  <r>
    <x v="90"/>
    <d v="2003-11-01T00:00:00"/>
    <x v="13"/>
    <x v="0"/>
    <x v="0"/>
    <x v="1098"/>
    <m/>
    <n v="181"/>
    <s v=""/>
    <n v="0.5"/>
    <x v="50"/>
    <n v="1"/>
    <x v="3264"/>
    <x v="3474"/>
    <m/>
    <n v="181"/>
    <s v=""/>
    <n v="0.5"/>
    <x v="9"/>
    <s v="League"/>
    <s v="Harold Meek"/>
  </r>
  <r>
    <x v="90"/>
    <d v="2003-11-01T00:00:00"/>
    <x v="13"/>
    <x v="0"/>
    <x v="54"/>
    <x v="1118"/>
    <m/>
    <n v="178"/>
    <s v=""/>
    <n v="0"/>
    <x v="50"/>
    <n v="2"/>
    <x v="4801"/>
    <x v="5019"/>
    <m/>
    <n v="192"/>
    <s v=""/>
    <n v="1"/>
    <x v="9"/>
    <s v="League"/>
    <s v="Harold Meek"/>
  </r>
  <r>
    <x v="90"/>
    <d v="2003-11-01T00:00:00"/>
    <x v="13"/>
    <x v="0"/>
    <x v="55"/>
    <x v="1314"/>
    <m/>
    <n v="165"/>
    <s v=""/>
    <n v="0.5"/>
    <x v="50"/>
    <n v="3"/>
    <x v="3877"/>
    <x v="4091"/>
    <m/>
    <n v="173"/>
    <s v=""/>
    <n v="0.5"/>
    <x v="9"/>
    <s v="League"/>
    <s v="Harold Meek"/>
  </r>
  <r>
    <x v="90"/>
    <d v="2003-11-01T00:00:00"/>
    <x v="13"/>
    <x v="0"/>
    <x v="48"/>
    <x v="1275"/>
    <m/>
    <n v="167"/>
    <s v=""/>
    <n v="1"/>
    <x v="50"/>
    <n v="4"/>
    <x v="4802"/>
    <x v="5020"/>
    <m/>
    <n v="170"/>
    <s v=""/>
    <n v="0"/>
    <x v="9"/>
    <s v="League"/>
    <s v="Harold Meek"/>
  </r>
  <r>
    <x v="90"/>
    <d v="2003-11-01T00:00:00"/>
    <x v="13"/>
    <x v="0"/>
    <x v="51"/>
    <x v="1108"/>
    <m/>
    <n v="159"/>
    <s v=""/>
    <n v="0.5"/>
    <x v="50"/>
    <n v="5"/>
    <x v="3043"/>
    <x v="3251"/>
    <m/>
    <n v="169"/>
    <s v=""/>
    <n v="0.5"/>
    <x v="9"/>
    <s v="League"/>
    <s v="Harold Meek"/>
  </r>
  <r>
    <x v="90"/>
    <d v="2003-11-01T00:00:00"/>
    <x v="13"/>
    <x v="0"/>
    <x v="52"/>
    <x v="447"/>
    <m/>
    <n v="159"/>
    <s v=""/>
    <n v="0"/>
    <x v="50"/>
    <n v="6"/>
    <x v="3692"/>
    <x v="3906"/>
    <m/>
    <n v="165"/>
    <s v=""/>
    <n v="1"/>
    <x v="9"/>
    <s v="League"/>
    <s v="Harold Meek"/>
  </r>
  <r>
    <x v="90"/>
    <d v="2003-11-01T00:00:00"/>
    <x v="13"/>
    <x v="0"/>
    <x v="53"/>
    <x v="869"/>
    <m/>
    <n v="159"/>
    <s v=""/>
    <n v="0"/>
    <x v="50"/>
    <n v="7"/>
    <x v="4473"/>
    <x v="4689"/>
    <m/>
    <n v="156"/>
    <s v=""/>
    <n v="1"/>
    <x v="9"/>
    <s v="League"/>
    <s v="Harold Meek"/>
  </r>
  <r>
    <x v="90"/>
    <d v="2003-11-01T00:00:00"/>
    <x v="13"/>
    <x v="0"/>
    <x v="1"/>
    <x v="1283"/>
    <m/>
    <n v="152"/>
    <s v=""/>
    <n v="0.5"/>
    <x v="50"/>
    <n v="8"/>
    <x v="4470"/>
    <x v="4686"/>
    <m/>
    <n v="154"/>
    <s v=""/>
    <n v="0.5"/>
    <x v="9"/>
    <s v="League"/>
    <s v="Harold Meek"/>
  </r>
  <r>
    <x v="90"/>
    <d v="2003-11-01T00:00:00"/>
    <x v="13"/>
    <x v="0"/>
    <x v="2"/>
    <x v="1217"/>
    <m/>
    <n v="146"/>
    <s v=""/>
    <n v="0.5"/>
    <x v="50"/>
    <n v="9"/>
    <x v="3879"/>
    <x v="4093"/>
    <m/>
    <n v="153"/>
    <s v=""/>
    <n v="0.5"/>
    <x v="9"/>
    <s v="League"/>
    <s v="Harold Meek"/>
  </r>
  <r>
    <x v="90"/>
    <d v="2003-11-01T00:00:00"/>
    <x v="13"/>
    <x v="0"/>
    <x v="3"/>
    <x v="762"/>
    <m/>
    <n v="145"/>
    <s v=""/>
    <n v="0.5"/>
    <x v="50"/>
    <n v="10"/>
    <x v="4406"/>
    <x v="4622"/>
    <m/>
    <n v="138"/>
    <s v=""/>
    <n v="0.5"/>
    <x v="9"/>
    <s v="League"/>
    <s v="Harold Meek"/>
  </r>
  <r>
    <x v="90"/>
    <d v="2003-11-01T00:00:00"/>
    <x v="13"/>
    <x v="0"/>
    <x v="4"/>
    <x v="1347"/>
    <m/>
    <n v="129"/>
    <s v=""/>
    <n v="0"/>
    <x v="50"/>
    <n v="11"/>
    <x v="3489"/>
    <x v="3701"/>
    <m/>
    <n v="132"/>
    <s v=""/>
    <n v="1"/>
    <x v="9"/>
    <s v="League"/>
    <s v="Harold Meek"/>
  </r>
  <r>
    <x v="90"/>
    <d v="2003-11-01T00:00:00"/>
    <x v="13"/>
    <x v="0"/>
    <x v="5"/>
    <x v="554"/>
    <m/>
    <n v="123"/>
    <s v=""/>
    <n v="1"/>
    <x v="50"/>
    <n v="12"/>
    <x v="3262"/>
    <x v="3472"/>
    <m/>
    <n v="109"/>
    <s v=""/>
    <n v="0"/>
    <x v="9"/>
    <s v="League"/>
    <s v="Harold Meek"/>
  </r>
  <r>
    <x v="90"/>
    <d v="2003-11-01T00:00:00"/>
    <x v="13"/>
    <x v="0"/>
    <x v="6"/>
    <x v="1008"/>
    <m/>
    <n v="121"/>
    <s v=""/>
    <n v="0"/>
    <x v="50"/>
    <n v="13"/>
    <x v="4597"/>
    <x v="4814"/>
    <m/>
    <n v="90"/>
    <s v=""/>
    <n v="1"/>
    <x v="9"/>
    <s v="League"/>
    <s v="Harold Meek"/>
  </r>
  <r>
    <x v="90"/>
    <d v="2003-11-01T00:00:00"/>
    <x v="13"/>
    <x v="0"/>
    <x v="7"/>
    <x v="1319"/>
    <m/>
    <n v="115"/>
    <s v=""/>
    <n v="1"/>
    <x v="50"/>
    <n v="14"/>
    <x v="4714"/>
    <x v="4931"/>
    <m/>
    <n v="87"/>
    <s v=""/>
    <n v="0"/>
    <x v="9"/>
    <s v="League"/>
    <s v="Harold Meek"/>
  </r>
  <r>
    <x v="90"/>
    <d v="2003-11-01T00:00:00"/>
    <x v="13"/>
    <x v="0"/>
    <x v="8"/>
    <x v="1348"/>
    <m/>
    <n v="112"/>
    <s v=""/>
    <n v="0"/>
    <x v="50"/>
    <n v="15"/>
    <x v="4803"/>
    <x v="5021"/>
    <m/>
    <n v="67"/>
    <s v=""/>
    <n v="1"/>
    <x v="9"/>
    <s v="League"/>
    <s v="Harold Meek"/>
  </r>
  <r>
    <x v="90"/>
    <d v="2003-11-01T00:00:00"/>
    <x v="13"/>
    <x v="0"/>
    <x v="9"/>
    <x v="151"/>
    <m/>
    <s v=""/>
    <s v=""/>
    <n v="0"/>
    <x v="50"/>
    <n v="16"/>
    <x v="160"/>
    <x v="160"/>
    <m/>
    <m/>
    <s v=""/>
    <n v="0"/>
    <x v="9"/>
    <s v="League"/>
    <s v="Harold Meek"/>
  </r>
  <r>
    <x v="90"/>
    <d v="2003-11-15T00:00:00"/>
    <x v="13"/>
    <x v="10"/>
    <x v="52"/>
    <x v="1154"/>
    <m/>
    <n v="120"/>
    <s v=""/>
    <n v="1"/>
    <x v="80"/>
    <n v="6"/>
    <x v="4804"/>
    <x v="5022"/>
    <m/>
    <n v="99"/>
    <s v=""/>
    <n v="0"/>
    <x v="11"/>
    <s v="League"/>
    <s v="U125"/>
  </r>
  <r>
    <x v="90"/>
    <d v="2003-12-06T00:00:00"/>
    <x v="13"/>
    <x v="11"/>
    <x v="0"/>
    <x v="151"/>
    <m/>
    <s v=""/>
    <s v=""/>
    <n v="0"/>
    <x v="85"/>
    <n v="1"/>
    <x v="3147"/>
    <x v="3357"/>
    <m/>
    <m/>
    <s v=""/>
    <n v="1"/>
    <x v="11"/>
    <s v="League"/>
    <s v="U170"/>
  </r>
  <r>
    <x v="90"/>
    <d v="2003-12-06T00:00:00"/>
    <x v="13"/>
    <x v="11"/>
    <x v="54"/>
    <x v="1387"/>
    <m/>
    <s v=""/>
    <s v=""/>
    <n v="0.5"/>
    <x v="85"/>
    <n v="2"/>
    <x v="4805"/>
    <x v="5023"/>
    <m/>
    <s v="  "/>
    <s v=""/>
    <n v="0.5"/>
    <x v="11"/>
    <s v="League"/>
    <s v="U170"/>
  </r>
  <r>
    <x v="90"/>
    <d v="2003-12-06T00:00:00"/>
    <x v="13"/>
    <x v="11"/>
    <x v="55"/>
    <x v="447"/>
    <m/>
    <n v="159"/>
    <s v=""/>
    <n v="0"/>
    <x v="85"/>
    <n v="3"/>
    <x v="4688"/>
    <x v="4905"/>
    <m/>
    <n v="165"/>
    <s v=""/>
    <n v="1"/>
    <x v="11"/>
    <s v="League"/>
    <s v="U170"/>
  </r>
  <r>
    <x v="90"/>
    <d v="2003-12-06T00:00:00"/>
    <x v="13"/>
    <x v="11"/>
    <x v="48"/>
    <x v="1206"/>
    <m/>
    <n v="159"/>
    <s v=""/>
    <n v="1"/>
    <x v="85"/>
    <n v="4"/>
    <x v="4170"/>
    <x v="4386"/>
    <m/>
    <n v="165"/>
    <s v=""/>
    <n v="0"/>
    <x v="11"/>
    <s v="League"/>
    <s v="U170"/>
  </r>
  <r>
    <x v="90"/>
    <d v="2003-12-06T00:00:00"/>
    <x v="13"/>
    <x v="11"/>
    <x v="51"/>
    <x v="1108"/>
    <m/>
    <n v="159"/>
    <s v=""/>
    <n v="0.5"/>
    <x v="85"/>
    <n v="5"/>
    <x v="4806"/>
    <x v="5024"/>
    <m/>
    <n v="159"/>
    <s v=""/>
    <n v="0.5"/>
    <x v="11"/>
    <s v="League"/>
    <s v="U170"/>
  </r>
  <r>
    <x v="90"/>
    <d v="2003-12-06T00:00:00"/>
    <x v="13"/>
    <x v="11"/>
    <x v="52"/>
    <x v="550"/>
    <m/>
    <n v="158"/>
    <s v=""/>
    <n v="0"/>
    <x v="85"/>
    <n v="6"/>
    <x v="4689"/>
    <x v="4906"/>
    <m/>
    <n v="157"/>
    <s v=""/>
    <n v="1"/>
    <x v="11"/>
    <s v="League"/>
    <s v="U170"/>
  </r>
  <r>
    <x v="90"/>
    <d v="2003-12-06T00:00:00"/>
    <x v="13"/>
    <x v="11"/>
    <x v="53"/>
    <x v="1387"/>
    <m/>
    <s v=""/>
    <s v=""/>
    <n v="0.5"/>
    <x v="85"/>
    <n v="7"/>
    <x v="4805"/>
    <x v="5023"/>
    <m/>
    <m/>
    <s v=""/>
    <n v="0.5"/>
    <x v="11"/>
    <s v="League"/>
    <s v="U170"/>
  </r>
  <r>
    <x v="90"/>
    <d v="2003-12-06T00:00:00"/>
    <x v="13"/>
    <x v="11"/>
    <x v="1"/>
    <x v="1349"/>
    <m/>
    <n v="145"/>
    <s v=""/>
    <n v="0"/>
    <x v="85"/>
    <n v="8"/>
    <x v="1875"/>
    <x v="1875"/>
    <m/>
    <n v="149"/>
    <s v=""/>
    <n v="1"/>
    <x v="11"/>
    <s v="League"/>
    <s v="U170"/>
  </r>
  <r>
    <x v="90"/>
    <d v="2003-12-06T00:00:00"/>
    <x v="13"/>
    <x v="11"/>
    <x v="2"/>
    <x v="762"/>
    <m/>
    <n v="145"/>
    <s v=""/>
    <n v="1"/>
    <x v="85"/>
    <n v="9"/>
    <x v="4687"/>
    <x v="4904"/>
    <m/>
    <n v="142"/>
    <s v=""/>
    <n v="0"/>
    <x v="11"/>
    <s v="League"/>
    <s v="U170"/>
  </r>
  <r>
    <x v="90"/>
    <d v="2003-12-06T00:00:00"/>
    <x v="13"/>
    <x v="11"/>
    <x v="3"/>
    <x v="1170"/>
    <m/>
    <n v="143"/>
    <s v=""/>
    <n v="0"/>
    <x v="85"/>
    <n v="10"/>
    <x v="4691"/>
    <x v="4908"/>
    <m/>
    <n v="136"/>
    <s v=""/>
    <n v="1"/>
    <x v="11"/>
    <s v="League"/>
    <s v="U170"/>
  </r>
  <r>
    <x v="90"/>
    <d v="2003-12-06T00:00:00"/>
    <x v="13"/>
    <x v="11"/>
    <x v="4"/>
    <x v="1278"/>
    <m/>
    <n v="141"/>
    <s v=""/>
    <n v="0"/>
    <x v="85"/>
    <n v="11"/>
    <x v="4685"/>
    <x v="4902"/>
    <m/>
    <n v="130"/>
    <s v=""/>
    <n v="1"/>
    <x v="11"/>
    <s v="League"/>
    <s v="U170"/>
  </r>
  <r>
    <x v="90"/>
    <d v="2003-12-06T00:00:00"/>
    <x v="13"/>
    <x v="11"/>
    <x v="5"/>
    <x v="1127"/>
    <m/>
    <n v="134"/>
    <s v=""/>
    <n v="0.5"/>
    <x v="85"/>
    <n v="12"/>
    <x v="4807"/>
    <x v="5025"/>
    <m/>
    <s v="UG"/>
    <s v=""/>
    <n v="0.5"/>
    <x v="11"/>
    <s v="League"/>
    <s v="U170"/>
  </r>
  <r>
    <x v="90"/>
    <d v="2003-12-06T00:00:00"/>
    <x v="13"/>
    <x v="11"/>
    <x v="6"/>
    <x v="1347"/>
    <m/>
    <n v="129"/>
    <s v=""/>
    <n v="0.5"/>
    <x v="85"/>
    <n v="13"/>
    <x v="4701"/>
    <x v="4918"/>
    <m/>
    <n v="128"/>
    <s v=""/>
    <n v="0.5"/>
    <x v="11"/>
    <s v="League"/>
    <s v="U170"/>
  </r>
  <r>
    <x v="90"/>
    <d v="2003-12-06T00:00:00"/>
    <x v="13"/>
    <x v="11"/>
    <x v="7"/>
    <x v="1380"/>
    <m/>
    <n v="124"/>
    <s v=""/>
    <n v="0"/>
    <x v="85"/>
    <n v="14"/>
    <x v="4808"/>
    <x v="5026"/>
    <m/>
    <n v="127"/>
    <s v=""/>
    <n v="1"/>
    <x v="11"/>
    <s v="League"/>
    <s v="U170"/>
  </r>
  <r>
    <x v="90"/>
    <d v="2003-12-06T00:00:00"/>
    <x v="13"/>
    <x v="11"/>
    <x v="8"/>
    <x v="554"/>
    <m/>
    <n v="123"/>
    <s v=""/>
    <n v="0"/>
    <x v="85"/>
    <n v="15"/>
    <x v="4585"/>
    <x v="4802"/>
    <m/>
    <n v="127"/>
    <s v=""/>
    <n v="1"/>
    <x v="11"/>
    <s v="League"/>
    <s v="U170"/>
  </r>
  <r>
    <x v="90"/>
    <d v="2003-12-06T00:00:00"/>
    <x v="13"/>
    <x v="11"/>
    <x v="9"/>
    <x v="151"/>
    <m/>
    <s v=""/>
    <s v=""/>
    <n v="0"/>
    <x v="85"/>
    <n v="16"/>
    <x v="3147"/>
    <x v="3357"/>
    <m/>
    <m/>
    <s v=""/>
    <n v="1"/>
    <x v="11"/>
    <s v="League"/>
    <s v="U170"/>
  </r>
  <r>
    <x v="90"/>
    <d v="2003-12-06T00:00:00"/>
    <x v="13"/>
    <x v="11"/>
    <x v="10"/>
    <x v="1008"/>
    <m/>
    <n v="121"/>
    <s v=""/>
    <n v="0"/>
    <x v="85"/>
    <n v="17"/>
    <x v="4697"/>
    <x v="4914"/>
    <m/>
    <n v="124"/>
    <s v=""/>
    <n v="1"/>
    <x v="11"/>
    <s v="League"/>
    <s v="U170"/>
  </r>
  <r>
    <x v="90"/>
    <d v="2003-12-06T00:00:00"/>
    <x v="13"/>
    <x v="11"/>
    <x v="11"/>
    <x v="403"/>
    <m/>
    <n v="117"/>
    <s v=""/>
    <n v="0.5"/>
    <x v="85"/>
    <n v="18"/>
    <x v="73"/>
    <x v="73"/>
    <m/>
    <s v="UG"/>
    <s v=""/>
    <n v="0.5"/>
    <x v="11"/>
    <s v="League"/>
    <s v="U170"/>
  </r>
  <r>
    <x v="90"/>
    <d v="2003-12-06T00:00:00"/>
    <x v="13"/>
    <x v="11"/>
    <x v="12"/>
    <x v="151"/>
    <m/>
    <s v=""/>
    <s v=""/>
    <n v="0"/>
    <x v="85"/>
    <n v="19"/>
    <x v="3147"/>
    <x v="3357"/>
    <m/>
    <m/>
    <s v=""/>
    <n v="1"/>
    <x v="11"/>
    <s v="League"/>
    <s v="U170"/>
  </r>
  <r>
    <x v="90"/>
    <d v="2003-12-06T00:00:00"/>
    <x v="13"/>
    <x v="11"/>
    <x v="13"/>
    <x v="1373"/>
    <m/>
    <n v="93"/>
    <s v=""/>
    <n v="0"/>
    <x v="85"/>
    <n v="20"/>
    <x v="4692"/>
    <x v="4909"/>
    <m/>
    <n v="126"/>
    <s v=""/>
    <n v="1"/>
    <x v="11"/>
    <s v="League"/>
    <s v="U170"/>
  </r>
  <r>
    <x v="90"/>
    <d v="2004-01-10T00:00:00"/>
    <x v="13"/>
    <x v="0"/>
    <x v="0"/>
    <x v="1098"/>
    <m/>
    <n v="181"/>
    <s v=""/>
    <n v="0"/>
    <x v="15"/>
    <n v="1"/>
    <x v="3283"/>
    <x v="3493"/>
    <m/>
    <n v="180"/>
    <s v=""/>
    <n v="1"/>
    <x v="9"/>
    <s v="League"/>
    <s v="Harold Meek"/>
  </r>
  <r>
    <x v="90"/>
    <d v="2004-01-10T00:00:00"/>
    <x v="13"/>
    <x v="0"/>
    <x v="54"/>
    <x v="1118"/>
    <m/>
    <n v="178"/>
    <s v=""/>
    <n v="0"/>
    <x v="15"/>
    <n v="2"/>
    <x v="2951"/>
    <x v="3159"/>
    <m/>
    <n v="174"/>
    <s v=""/>
    <n v="1"/>
    <x v="9"/>
    <s v="League"/>
    <s v="Harold Meek"/>
  </r>
  <r>
    <x v="90"/>
    <d v="2004-01-10T00:00:00"/>
    <x v="13"/>
    <x v="0"/>
    <x v="55"/>
    <x v="1331"/>
    <m/>
    <n v="173"/>
    <s v=""/>
    <n v="1"/>
    <x v="15"/>
    <n v="3"/>
    <x v="3390"/>
    <x v="3600"/>
    <m/>
    <n v="172"/>
    <s v=""/>
    <n v="0"/>
    <x v="9"/>
    <s v="League"/>
    <s v="Harold Meek"/>
  </r>
  <r>
    <x v="90"/>
    <d v="2004-01-10T00:00:00"/>
    <x v="13"/>
    <x v="0"/>
    <x v="48"/>
    <x v="1314"/>
    <m/>
    <n v="165"/>
    <s v=""/>
    <n v="1"/>
    <x v="15"/>
    <n v="4"/>
    <x v="3926"/>
    <x v="4140"/>
    <m/>
    <n v="169"/>
    <s v=""/>
    <n v="0"/>
    <x v="9"/>
    <s v="League"/>
    <s v="Harold Meek"/>
  </r>
  <r>
    <x v="90"/>
    <d v="2004-01-10T00:00:00"/>
    <x v="13"/>
    <x v="0"/>
    <x v="51"/>
    <x v="1206"/>
    <m/>
    <n v="159"/>
    <s v=""/>
    <n v="0"/>
    <x v="15"/>
    <n v="5"/>
    <x v="4726"/>
    <x v="4943"/>
    <m/>
    <n v="168"/>
    <s v=""/>
    <n v="1"/>
    <x v="9"/>
    <s v="League"/>
    <s v="Harold Meek"/>
  </r>
  <r>
    <x v="90"/>
    <d v="2004-01-10T00:00:00"/>
    <x v="13"/>
    <x v="0"/>
    <x v="52"/>
    <x v="869"/>
    <m/>
    <n v="159"/>
    <s v=""/>
    <n v="1"/>
    <x v="15"/>
    <n v="6"/>
    <x v="2540"/>
    <x v="2540"/>
    <m/>
    <n v="167"/>
    <s v=""/>
    <n v="0"/>
    <x v="9"/>
    <s v="League"/>
    <s v="Harold Meek"/>
  </r>
  <r>
    <x v="90"/>
    <d v="2004-01-10T00:00:00"/>
    <x v="13"/>
    <x v="0"/>
    <x v="53"/>
    <x v="1108"/>
    <m/>
    <n v="159"/>
    <s v=""/>
    <n v="0"/>
    <x v="15"/>
    <n v="7"/>
    <x v="3175"/>
    <x v="3385"/>
    <m/>
    <n v="159"/>
    <s v=""/>
    <n v="1"/>
    <x v="9"/>
    <s v="League"/>
    <s v="Harold Meek"/>
  </r>
  <r>
    <x v="90"/>
    <d v="2004-01-10T00:00:00"/>
    <x v="13"/>
    <x v="0"/>
    <x v="1"/>
    <x v="447"/>
    <m/>
    <n v="159"/>
    <s v=""/>
    <n v="0"/>
    <x v="15"/>
    <n v="8"/>
    <x v="3174"/>
    <x v="3384"/>
    <m/>
    <n v="141"/>
    <s v=""/>
    <n v="1"/>
    <x v="9"/>
    <s v="League"/>
    <s v="Harold Meek"/>
  </r>
  <r>
    <x v="90"/>
    <d v="2004-01-10T00:00:00"/>
    <x v="13"/>
    <x v="0"/>
    <x v="2"/>
    <x v="1081"/>
    <m/>
    <n v="153"/>
    <s v=""/>
    <n v="0.5"/>
    <x v="15"/>
    <n v="9"/>
    <x v="4809"/>
    <x v="5027"/>
    <m/>
    <n v="137"/>
    <s v=""/>
    <n v="0.5"/>
    <x v="9"/>
    <s v="League"/>
    <s v="Harold Meek"/>
  </r>
  <r>
    <x v="90"/>
    <d v="2004-01-10T00:00:00"/>
    <x v="13"/>
    <x v="0"/>
    <x v="3"/>
    <x v="943"/>
    <m/>
    <n v="145"/>
    <s v=""/>
    <n v="0.5"/>
    <x v="15"/>
    <n v="10"/>
    <x v="4727"/>
    <x v="4944"/>
    <m/>
    <n v="132"/>
    <s v=""/>
    <n v="0.5"/>
    <x v="9"/>
    <s v="League"/>
    <s v="Harold Meek"/>
  </r>
  <r>
    <x v="90"/>
    <d v="2004-01-10T00:00:00"/>
    <x v="13"/>
    <x v="0"/>
    <x v="4"/>
    <x v="1217"/>
    <m/>
    <n v="144"/>
    <s v=""/>
    <n v="0.5"/>
    <x v="15"/>
    <n v="11"/>
    <x v="4728"/>
    <x v="4945"/>
    <m/>
    <n v="129"/>
    <s v=""/>
    <n v="0.5"/>
    <x v="9"/>
    <s v="League"/>
    <s v="Harold Meek"/>
  </r>
  <r>
    <x v="90"/>
    <d v="2004-01-10T00:00:00"/>
    <x v="13"/>
    <x v="0"/>
    <x v="5"/>
    <x v="1170"/>
    <m/>
    <n v="143"/>
    <s v=""/>
    <n v="0"/>
    <x v="15"/>
    <n v="12"/>
    <x v="3403"/>
    <x v="3613"/>
    <m/>
    <n v="129"/>
    <s v=""/>
    <n v="1"/>
    <x v="9"/>
    <s v="League"/>
    <s v="Harold Meek"/>
  </r>
  <r>
    <x v="90"/>
    <d v="2004-01-10T00:00:00"/>
    <x v="13"/>
    <x v="0"/>
    <x v="6"/>
    <x v="1278"/>
    <m/>
    <n v="141"/>
    <s v=""/>
    <n v="1"/>
    <x v="15"/>
    <n v="13"/>
    <x v="3917"/>
    <x v="4131"/>
    <m/>
    <n v="113"/>
    <s v=""/>
    <n v="0"/>
    <x v="9"/>
    <s v="League"/>
    <s v="Harold Meek"/>
  </r>
  <r>
    <x v="90"/>
    <d v="2004-01-10T00:00:00"/>
    <x v="13"/>
    <x v="0"/>
    <x v="7"/>
    <x v="1316"/>
    <m/>
    <n v="138"/>
    <s v=""/>
    <n v="0.5"/>
    <x v="15"/>
    <n v="14"/>
    <x v="4389"/>
    <x v="4605"/>
    <m/>
    <n v="112"/>
    <s v=""/>
    <n v="0.5"/>
    <x v="9"/>
    <s v="League"/>
    <s v="Harold Meek"/>
  </r>
  <r>
    <x v="90"/>
    <d v="2004-01-10T00:00:00"/>
    <x v="13"/>
    <x v="0"/>
    <x v="8"/>
    <x v="151"/>
    <m/>
    <s v=""/>
    <s v=""/>
    <n v="1"/>
    <x v="15"/>
    <n v="15"/>
    <x v="160"/>
    <x v="160"/>
    <m/>
    <s v="  "/>
    <s v=""/>
    <n v="0"/>
    <x v="9"/>
    <s v="League"/>
    <s v="Harold Meek"/>
  </r>
  <r>
    <x v="90"/>
    <d v="2004-01-10T00:00:00"/>
    <x v="13"/>
    <x v="0"/>
    <x v="9"/>
    <x v="151"/>
    <m/>
    <s v=""/>
    <s v=""/>
    <n v="1"/>
    <x v="15"/>
    <n v="16"/>
    <x v="160"/>
    <x v="160"/>
    <m/>
    <s v="  "/>
    <s v=""/>
    <n v="0"/>
    <x v="9"/>
    <s v="League"/>
    <s v="Harold Meek"/>
  </r>
  <r>
    <x v="90"/>
    <d v="2004-01-17T00:00:00"/>
    <x v="13"/>
    <x v="10"/>
    <x v="48"/>
    <x v="1377"/>
    <m/>
    <n v="121"/>
    <s v=""/>
    <n v="0"/>
    <x v="74"/>
    <n v="4"/>
    <x v="3088"/>
    <x v="3296"/>
    <m/>
    <n v="120"/>
    <s v=""/>
    <n v="1"/>
    <x v="11"/>
    <s v="League"/>
    <s v="U125"/>
  </r>
  <r>
    <x v="90"/>
    <d v="2004-01-17T00:00:00"/>
    <x v="13"/>
    <x v="10"/>
    <x v="51"/>
    <x v="1008"/>
    <m/>
    <n v="121"/>
    <s v=""/>
    <n v="0"/>
    <x v="74"/>
    <n v="5"/>
    <x v="4746"/>
    <x v="4963"/>
    <m/>
    <n v="111"/>
    <s v=""/>
    <n v="1"/>
    <x v="11"/>
    <s v="League"/>
    <s v="U125"/>
  </r>
  <r>
    <x v="90"/>
    <d v="2004-01-17T00:00:00"/>
    <x v="13"/>
    <x v="10"/>
    <x v="52"/>
    <x v="1388"/>
    <m/>
    <n v="121"/>
    <s v=""/>
    <n v="0.5"/>
    <x v="74"/>
    <n v="6"/>
    <x v="4748"/>
    <x v="4965"/>
    <m/>
    <n v="107"/>
    <s v=""/>
    <n v="0.5"/>
    <x v="11"/>
    <s v="League"/>
    <s v="U125"/>
  </r>
  <r>
    <x v="90"/>
    <d v="2004-01-17T00:00:00"/>
    <x v="13"/>
    <x v="10"/>
    <x v="53"/>
    <x v="723"/>
    <m/>
    <n v="120"/>
    <s v=""/>
    <n v="1"/>
    <x v="74"/>
    <n v="7"/>
    <x v="4810"/>
    <x v="5028"/>
    <m/>
    <n v="109"/>
    <s v=""/>
    <n v="0"/>
    <x v="11"/>
    <s v="League"/>
    <s v="U125"/>
  </r>
  <r>
    <x v="90"/>
    <d v="2004-01-17T00:00:00"/>
    <x v="13"/>
    <x v="10"/>
    <x v="53"/>
    <x v="403"/>
    <m/>
    <n v="117"/>
    <s v=""/>
    <n v="1"/>
    <x v="74"/>
    <n v="7"/>
    <x v="2613"/>
    <x v="3110"/>
    <m/>
    <n v="99"/>
    <s v=""/>
    <n v="0"/>
    <x v="11"/>
    <s v="League"/>
    <s v="U125"/>
  </r>
  <r>
    <x v="90"/>
    <d v="2004-01-17T00:00:00"/>
    <x v="13"/>
    <x v="10"/>
    <x v="1"/>
    <x v="151"/>
    <m/>
    <s v=""/>
    <s v=""/>
    <n v="0"/>
    <x v="74"/>
    <n v="8"/>
    <x v="4811"/>
    <x v="5029"/>
    <m/>
    <n v="90"/>
    <s v=""/>
    <n v="1"/>
    <x v="11"/>
    <s v="League"/>
    <s v="U125"/>
  </r>
  <r>
    <x v="90"/>
    <d v="2004-01-17T00:00:00"/>
    <x v="13"/>
    <x v="10"/>
    <x v="2"/>
    <x v="1312"/>
    <m/>
    <n v="115"/>
    <s v=""/>
    <n v="0.5"/>
    <x v="74"/>
    <n v="9"/>
    <x v="4503"/>
    <x v="4719"/>
    <m/>
    <n v="105"/>
    <s v=""/>
    <n v="0.5"/>
    <x v="11"/>
    <s v="League"/>
    <s v="U125"/>
  </r>
  <r>
    <x v="90"/>
    <d v="2004-01-17T00:00:00"/>
    <x v="13"/>
    <x v="10"/>
    <x v="3"/>
    <x v="1245"/>
    <m/>
    <n v="109"/>
    <s v=""/>
    <n v="0.5"/>
    <x v="74"/>
    <n v="10"/>
    <x v="4812"/>
    <x v="5030"/>
    <m/>
    <n v="109"/>
    <s v=""/>
    <n v="0.5"/>
    <x v="11"/>
    <s v="League"/>
    <s v="U125"/>
  </r>
  <r>
    <x v="90"/>
    <d v="2004-01-17T00:00:00"/>
    <x v="13"/>
    <x v="10"/>
    <x v="4"/>
    <x v="1245"/>
    <m/>
    <n v="109"/>
    <s v=""/>
    <n v="1"/>
    <x v="74"/>
    <n v="11"/>
    <x v="4639"/>
    <x v="4856"/>
    <m/>
    <n v="80"/>
    <s v=""/>
    <n v="0"/>
    <x v="11"/>
    <s v="League"/>
    <s v="U125"/>
  </r>
  <r>
    <x v="90"/>
    <d v="2004-01-17T00:00:00"/>
    <x v="13"/>
    <x v="10"/>
    <x v="5"/>
    <x v="1360"/>
    <m/>
    <n v="102"/>
    <s v=""/>
    <n v="1"/>
    <x v="74"/>
    <n v="12"/>
    <x v="4501"/>
    <x v="4717"/>
    <m/>
    <n v="100"/>
    <s v=""/>
    <n v="0"/>
    <x v="11"/>
    <s v="League"/>
    <s v="U125"/>
  </r>
  <r>
    <x v="90"/>
    <d v="2004-01-17T00:00:00"/>
    <x v="13"/>
    <x v="10"/>
    <x v="6"/>
    <x v="1381"/>
    <m/>
    <n v="94"/>
    <s v=""/>
    <n v="0"/>
    <x v="74"/>
    <n v="13"/>
    <x v="4813"/>
    <x v="5031"/>
    <m/>
    <n v="76"/>
    <s v=""/>
    <n v="1"/>
    <x v="11"/>
    <s v="League"/>
    <s v="U125"/>
  </r>
  <r>
    <x v="90"/>
    <d v="2004-01-17T00:00:00"/>
    <x v="13"/>
    <x v="10"/>
    <x v="7"/>
    <x v="1386"/>
    <m/>
    <n v="90"/>
    <s v=""/>
    <n v="0"/>
    <x v="74"/>
    <n v="14"/>
    <x v="4480"/>
    <x v="4696"/>
    <m/>
    <n v="93"/>
    <s v=""/>
    <n v="1"/>
    <x v="11"/>
    <s v="League"/>
    <s v="U125"/>
  </r>
  <r>
    <x v="90"/>
    <d v="2004-01-17T00:00:00"/>
    <x v="13"/>
    <x v="10"/>
    <x v="8"/>
    <x v="1366"/>
    <m/>
    <n v="67"/>
    <s v=""/>
    <n v="0"/>
    <x v="74"/>
    <n v="15"/>
    <x v="4640"/>
    <x v="4857"/>
    <m/>
    <n v="90"/>
    <s v=""/>
    <n v="1"/>
    <x v="11"/>
    <s v="League"/>
    <s v="U125"/>
  </r>
  <r>
    <x v="90"/>
    <d v="2004-01-24T00:00:00"/>
    <x v="13"/>
    <x v="11"/>
    <x v="0"/>
    <x v="1314"/>
    <m/>
    <n v="165"/>
    <s v=""/>
    <n v="1"/>
    <x v="85"/>
    <n v="1"/>
    <x v="4684"/>
    <x v="4901"/>
    <m/>
    <n v="166"/>
    <s v=""/>
    <n v="0"/>
    <x v="11"/>
    <s v="League"/>
    <s v="U170"/>
  </r>
  <r>
    <x v="90"/>
    <d v="2004-01-24T00:00:00"/>
    <x v="13"/>
    <x v="11"/>
    <x v="54"/>
    <x v="869"/>
    <m/>
    <n v="159"/>
    <s v=""/>
    <n v="0"/>
    <x v="85"/>
    <n v="2"/>
    <x v="4684"/>
    <x v="4901"/>
    <m/>
    <n v="166"/>
    <s v=""/>
    <n v="1"/>
    <x v="11"/>
    <s v="League"/>
    <s v="U170"/>
  </r>
  <r>
    <x v="90"/>
    <d v="2004-01-24T00:00:00"/>
    <x v="13"/>
    <x v="11"/>
    <x v="55"/>
    <x v="447"/>
    <m/>
    <n v="159"/>
    <s v=""/>
    <n v="0.5"/>
    <x v="85"/>
    <n v="3"/>
    <x v="4681"/>
    <x v="4898"/>
    <m/>
    <n v="156"/>
    <s v=""/>
    <n v="0.5"/>
    <x v="11"/>
    <s v="League"/>
    <s v="U170"/>
  </r>
  <r>
    <x v="90"/>
    <d v="2004-01-24T00:00:00"/>
    <x v="13"/>
    <x v="11"/>
    <x v="48"/>
    <x v="1206"/>
    <m/>
    <n v="159"/>
    <s v=""/>
    <n v="1"/>
    <x v="85"/>
    <n v="4"/>
    <x v="1875"/>
    <x v="1875"/>
    <m/>
    <n v="149"/>
    <s v=""/>
    <n v="0"/>
    <x v="11"/>
    <s v="League"/>
    <s v="U170"/>
  </r>
  <r>
    <x v="90"/>
    <d v="2004-01-24T00:00:00"/>
    <x v="13"/>
    <x v="11"/>
    <x v="51"/>
    <x v="1281"/>
    <m/>
    <n v="149"/>
    <s v=""/>
    <n v="1"/>
    <x v="85"/>
    <n v="5"/>
    <x v="4814"/>
    <x v="5032"/>
    <m/>
    <n v="146"/>
    <s v=""/>
    <n v="0"/>
    <x v="11"/>
    <s v="League"/>
    <s v="U170"/>
  </r>
  <r>
    <x v="90"/>
    <d v="2004-01-24T00:00:00"/>
    <x v="13"/>
    <x v="11"/>
    <x v="52"/>
    <x v="1119"/>
    <m/>
    <n v="148"/>
    <s v=""/>
    <n v="0.5"/>
    <x v="85"/>
    <n v="6"/>
    <x v="4683"/>
    <x v="4900"/>
    <m/>
    <n v="144"/>
    <s v=""/>
    <n v="0.5"/>
    <x v="11"/>
    <s v="League"/>
    <s v="U170"/>
  </r>
  <r>
    <x v="90"/>
    <d v="2004-01-24T00:00:00"/>
    <x v="13"/>
    <x v="11"/>
    <x v="53"/>
    <x v="762"/>
    <m/>
    <n v="145"/>
    <s v=""/>
    <n v="0.5"/>
    <x v="85"/>
    <n v="7"/>
    <x v="4687"/>
    <x v="4904"/>
    <m/>
    <n v="142"/>
    <s v=""/>
    <n v="0.5"/>
    <x v="11"/>
    <s v="League"/>
    <s v="U170"/>
  </r>
  <r>
    <x v="90"/>
    <d v="2004-01-24T00:00:00"/>
    <x v="13"/>
    <x v="11"/>
    <x v="1"/>
    <x v="1217"/>
    <m/>
    <n v="144"/>
    <s v=""/>
    <n v="0.5"/>
    <x v="85"/>
    <n v="8"/>
    <x v="4691"/>
    <x v="4908"/>
    <m/>
    <n v="136"/>
    <s v=""/>
    <n v="0.5"/>
    <x v="11"/>
    <s v="League"/>
    <s v="U170"/>
  </r>
  <r>
    <x v="90"/>
    <d v="2004-01-24T00:00:00"/>
    <x v="13"/>
    <x v="11"/>
    <x v="2"/>
    <x v="1287"/>
    <m/>
    <n v="144"/>
    <s v=""/>
    <n v="0"/>
    <x v="85"/>
    <n v="9"/>
    <x v="4685"/>
    <x v="4902"/>
    <m/>
    <n v="130"/>
    <s v=""/>
    <n v="1"/>
    <x v="11"/>
    <s v="League"/>
    <s v="U170"/>
  </r>
  <r>
    <x v="90"/>
    <d v="2004-01-24T00:00:00"/>
    <x v="13"/>
    <x v="11"/>
    <x v="3"/>
    <x v="1282"/>
    <m/>
    <n v="144"/>
    <s v=""/>
    <n v="0.5"/>
    <x v="85"/>
    <n v="10"/>
    <x v="4701"/>
    <x v="4918"/>
    <m/>
    <n v="128"/>
    <s v=""/>
    <n v="0.5"/>
    <x v="11"/>
    <s v="League"/>
    <s v="U170"/>
  </r>
  <r>
    <x v="90"/>
    <d v="2004-01-24T00:00:00"/>
    <x v="13"/>
    <x v="11"/>
    <x v="4"/>
    <x v="1170"/>
    <m/>
    <n v="143"/>
    <s v=""/>
    <n v="1"/>
    <x v="85"/>
    <n v="11"/>
    <x v="4808"/>
    <x v="5026"/>
    <m/>
    <n v="127"/>
    <s v=""/>
    <n v="0"/>
    <x v="11"/>
    <s v="League"/>
    <s v="U170"/>
  </r>
  <r>
    <x v="90"/>
    <d v="2004-01-24T00:00:00"/>
    <x v="13"/>
    <x v="11"/>
    <x v="5"/>
    <x v="1278"/>
    <m/>
    <n v="141"/>
    <s v=""/>
    <n v="0"/>
    <x v="85"/>
    <n v="12"/>
    <x v="4815"/>
    <x v="5033"/>
    <m/>
    <n v="125"/>
    <s v=""/>
    <n v="1"/>
    <x v="11"/>
    <s v="League"/>
    <s v="U170"/>
  </r>
  <r>
    <x v="90"/>
    <d v="2004-01-24T00:00:00"/>
    <x v="13"/>
    <x v="11"/>
    <x v="6"/>
    <x v="1347"/>
    <m/>
    <n v="129"/>
    <s v=""/>
    <n v="0"/>
    <x v="85"/>
    <n v="13"/>
    <x v="4692"/>
    <x v="4909"/>
    <m/>
    <n v="126"/>
    <s v=""/>
    <n v="1"/>
    <x v="11"/>
    <s v="League"/>
    <s v="U170"/>
  </r>
  <r>
    <x v="90"/>
    <d v="2004-01-24T00:00:00"/>
    <x v="13"/>
    <x v="11"/>
    <x v="7"/>
    <x v="1389"/>
    <m/>
    <n v="128"/>
    <s v=""/>
    <n v="0.5"/>
    <x v="85"/>
    <n v="14"/>
    <x v="4697"/>
    <x v="4914"/>
    <m/>
    <n v="124"/>
    <s v=""/>
    <n v="0.5"/>
    <x v="11"/>
    <s v="League"/>
    <s v="U170"/>
  </r>
  <r>
    <x v="90"/>
    <d v="2004-01-24T00:00:00"/>
    <x v="13"/>
    <x v="11"/>
    <x v="8"/>
    <x v="554"/>
    <m/>
    <n v="123"/>
    <s v=""/>
    <n v="0"/>
    <x v="85"/>
    <n v="15"/>
    <x v="4702"/>
    <x v="4919"/>
    <m/>
    <n v="122"/>
    <s v=""/>
    <n v="1"/>
    <x v="11"/>
    <s v="League"/>
    <s v="U170"/>
  </r>
  <r>
    <x v="90"/>
    <d v="2004-01-24T00:00:00"/>
    <x v="13"/>
    <x v="11"/>
    <x v="9"/>
    <x v="1303"/>
    <m/>
    <n v="122"/>
    <s v=""/>
    <n v="0.5"/>
    <x v="85"/>
    <n v="16"/>
    <x v="73"/>
    <x v="73"/>
    <m/>
    <n v="119"/>
    <s v=""/>
    <n v="0.5"/>
    <x v="11"/>
    <s v="League"/>
    <s v="U170"/>
  </r>
  <r>
    <x v="90"/>
    <d v="2004-01-24T00:00:00"/>
    <x v="13"/>
    <x v="11"/>
    <x v="10"/>
    <x v="1008"/>
    <m/>
    <n v="121"/>
    <s v=""/>
    <n v="0.5"/>
    <x v="85"/>
    <n v="17"/>
    <x v="4576"/>
    <x v="4793"/>
    <m/>
    <n v="115"/>
    <s v=""/>
    <n v="0.5"/>
    <x v="11"/>
    <s v="League"/>
    <s v="U170"/>
  </r>
  <r>
    <x v="90"/>
    <d v="2004-01-24T00:00:00"/>
    <x v="13"/>
    <x v="11"/>
    <x v="11"/>
    <x v="1390"/>
    <m/>
    <s v="UG"/>
    <s v=""/>
    <n v="0"/>
    <x v="85"/>
    <n v="18"/>
    <x v="4816"/>
    <x v="5034"/>
    <m/>
    <n v="109"/>
    <s v=""/>
    <n v="1"/>
    <x v="11"/>
    <s v="League"/>
    <s v="U170"/>
  </r>
  <r>
    <x v="90"/>
    <d v="2004-01-24T00:00:00"/>
    <x v="13"/>
    <x v="11"/>
    <x v="12"/>
    <x v="403"/>
    <m/>
    <n v="117"/>
    <s v=""/>
    <n v="0"/>
    <x v="85"/>
    <n v="19"/>
    <x v="4575"/>
    <x v="4792"/>
    <m/>
    <n v="104"/>
    <s v=""/>
    <n v="1"/>
    <x v="11"/>
    <s v="League"/>
    <s v="U170"/>
  </r>
  <r>
    <x v="90"/>
    <d v="2004-01-24T00:00:00"/>
    <x v="13"/>
    <x v="11"/>
    <x v="13"/>
    <x v="1312"/>
    <m/>
    <n v="115"/>
    <s v=""/>
    <n v="0"/>
    <x v="85"/>
    <n v="20"/>
    <x v="4588"/>
    <x v="4805"/>
    <m/>
    <n v="89"/>
    <s v=""/>
    <n v="1"/>
    <x v="11"/>
    <s v="League"/>
    <s v="U170"/>
  </r>
  <r>
    <x v="90"/>
    <d v="2004-01-31T00:00:00"/>
    <x v="13"/>
    <x v="0"/>
    <x v="0"/>
    <x v="1098"/>
    <m/>
    <n v="181"/>
    <s v=""/>
    <n v="0.5"/>
    <x v="14"/>
    <n v="1"/>
    <x v="4345"/>
    <x v="4561"/>
    <m/>
    <n v="215"/>
    <s v=""/>
    <n v="0.5"/>
    <x v="9"/>
    <s v="League"/>
    <s v="Harold Meek"/>
  </r>
  <r>
    <x v="90"/>
    <d v="2004-01-31T00:00:00"/>
    <x v="13"/>
    <x v="0"/>
    <x v="54"/>
    <x v="1118"/>
    <m/>
    <n v="178"/>
    <s v=""/>
    <n v="0"/>
    <x v="14"/>
    <n v="2"/>
    <x v="4506"/>
    <x v="4722"/>
    <m/>
    <n v="202"/>
    <s v=""/>
    <n v="1"/>
    <x v="9"/>
    <s v="League"/>
    <s v="Harold Meek"/>
  </r>
  <r>
    <x v="90"/>
    <d v="2004-01-31T00:00:00"/>
    <x v="13"/>
    <x v="0"/>
    <x v="55"/>
    <x v="1311"/>
    <m/>
    <n v="169"/>
    <s v=""/>
    <n v="1"/>
    <x v="14"/>
    <n v="3"/>
    <x v="3801"/>
    <x v="4015"/>
    <m/>
    <n v="207"/>
    <s v=""/>
    <n v="0"/>
    <x v="9"/>
    <s v="League"/>
    <s v="Harold Meek"/>
  </r>
  <r>
    <x v="90"/>
    <d v="2004-01-31T00:00:00"/>
    <x v="13"/>
    <x v="0"/>
    <x v="48"/>
    <x v="1314"/>
    <m/>
    <n v="165"/>
    <s v=""/>
    <n v="0"/>
    <x v="14"/>
    <n v="4"/>
    <x v="3226"/>
    <x v="3436"/>
    <m/>
    <n v="176"/>
    <s v=""/>
    <n v="1"/>
    <x v="9"/>
    <s v="League"/>
    <s v="Harold Meek"/>
  </r>
  <r>
    <x v="90"/>
    <d v="2004-01-31T00:00:00"/>
    <x v="13"/>
    <x v="0"/>
    <x v="51"/>
    <x v="1391"/>
    <m/>
    <s v="UG"/>
    <s v=""/>
    <n v="0"/>
    <x v="14"/>
    <n v="5"/>
    <x v="3924"/>
    <x v="4138"/>
    <m/>
    <n v="185"/>
    <s v=""/>
    <n v="1"/>
    <x v="9"/>
    <s v="League"/>
    <s v="Harold Meek"/>
  </r>
  <r>
    <x v="90"/>
    <d v="2004-01-31T00:00:00"/>
    <x v="13"/>
    <x v="0"/>
    <x v="52"/>
    <x v="869"/>
    <m/>
    <n v="159"/>
    <s v=""/>
    <n v="0.5"/>
    <x v="14"/>
    <n v="6"/>
    <x v="4732"/>
    <x v="4949"/>
    <m/>
    <n v="149"/>
    <s v=""/>
    <n v="0.5"/>
    <x v="9"/>
    <s v="League"/>
    <s v="Harold Meek"/>
  </r>
  <r>
    <x v="90"/>
    <d v="2004-01-31T00:00:00"/>
    <x v="13"/>
    <x v="0"/>
    <x v="53"/>
    <x v="447"/>
    <m/>
    <n v="159"/>
    <s v=""/>
    <n v="0"/>
    <x v="14"/>
    <n v="7"/>
    <x v="4508"/>
    <x v="4724"/>
    <m/>
    <n v="154"/>
    <s v=""/>
    <n v="1"/>
    <x v="9"/>
    <s v="League"/>
    <s v="Harold Meek"/>
  </r>
  <r>
    <x v="90"/>
    <d v="2004-01-31T00:00:00"/>
    <x v="13"/>
    <x v="0"/>
    <x v="1"/>
    <x v="1392"/>
    <m/>
    <s v="UG"/>
    <s v=""/>
    <n v="0.5"/>
    <x v="14"/>
    <n v="8"/>
    <x v="3302"/>
    <x v="3512"/>
    <m/>
    <n v="158"/>
    <s v=""/>
    <n v="0.5"/>
    <x v="9"/>
    <s v="League"/>
    <s v="Harold Meek"/>
  </r>
  <r>
    <x v="90"/>
    <d v="2004-01-31T00:00:00"/>
    <x v="13"/>
    <x v="0"/>
    <x v="2"/>
    <x v="1081"/>
    <m/>
    <n v="153"/>
    <s v=""/>
    <n v="0.5"/>
    <x v="14"/>
    <n v="9"/>
    <x v="3035"/>
    <x v="3243"/>
    <m/>
    <n v="147"/>
    <s v=""/>
    <n v="0.5"/>
    <x v="9"/>
    <s v="League"/>
    <s v="Harold Meek"/>
  </r>
  <r>
    <x v="90"/>
    <d v="2004-01-31T00:00:00"/>
    <x v="13"/>
    <x v="0"/>
    <x v="3"/>
    <x v="1393"/>
    <m/>
    <s v="UG"/>
    <s v=""/>
    <n v="0.5"/>
    <x v="14"/>
    <n v="10"/>
    <x v="1164"/>
    <x v="1164"/>
    <m/>
    <n v="151"/>
    <s v=""/>
    <n v="0.5"/>
    <x v="9"/>
    <s v="League"/>
    <s v="Harold Meek"/>
  </r>
  <r>
    <x v="90"/>
    <d v="2004-01-31T00:00:00"/>
    <x v="13"/>
    <x v="0"/>
    <x v="4"/>
    <x v="1283"/>
    <m/>
    <n v="152"/>
    <s v=""/>
    <n v="1"/>
    <x v="14"/>
    <n v="11"/>
    <x v="3864"/>
    <x v="4078"/>
    <m/>
    <n v="142"/>
    <s v=""/>
    <n v="0"/>
    <x v="9"/>
    <s v="League"/>
    <s v="Harold Meek"/>
  </r>
  <r>
    <x v="90"/>
    <d v="2004-01-31T00:00:00"/>
    <x v="13"/>
    <x v="0"/>
    <x v="5"/>
    <x v="1349"/>
    <m/>
    <n v="146"/>
    <s v=""/>
    <n v="0.5"/>
    <x v="14"/>
    <n v="12"/>
    <x v="3041"/>
    <x v="3249"/>
    <m/>
    <n v="140"/>
    <s v=""/>
    <n v="0.5"/>
    <x v="9"/>
    <s v="League"/>
    <s v="Harold Meek"/>
  </r>
  <r>
    <x v="90"/>
    <d v="2004-01-31T00:00:00"/>
    <x v="13"/>
    <x v="0"/>
    <x v="6"/>
    <x v="943"/>
    <m/>
    <n v="145"/>
    <s v=""/>
    <n v="1"/>
    <x v="14"/>
    <n v="13"/>
    <x v="4817"/>
    <x v="5035"/>
    <m/>
    <s v="UG"/>
    <s v=""/>
    <n v="0"/>
    <x v="9"/>
    <s v="League"/>
    <s v="Harold Meek"/>
  </r>
  <r>
    <x v="90"/>
    <d v="2004-01-31T00:00:00"/>
    <x v="13"/>
    <x v="0"/>
    <x v="7"/>
    <x v="762"/>
    <m/>
    <n v="145"/>
    <s v=""/>
    <n v="1"/>
    <x v="14"/>
    <n v="14"/>
    <x v="1461"/>
    <x v="1461"/>
    <m/>
    <n v="136"/>
    <s v=""/>
    <n v="0"/>
    <x v="9"/>
    <s v="League"/>
    <s v="Harold Meek"/>
  </r>
  <r>
    <x v="90"/>
    <d v="2004-01-31T00:00:00"/>
    <x v="13"/>
    <x v="0"/>
    <x v="8"/>
    <x v="1282"/>
    <m/>
    <n v="144"/>
    <s v=""/>
    <n v="0.5"/>
    <x v="14"/>
    <n v="15"/>
    <x v="3529"/>
    <x v="3741"/>
    <m/>
    <n v="134"/>
    <s v=""/>
    <n v="0.5"/>
    <x v="9"/>
    <s v="League"/>
    <s v="Harold Meek"/>
  </r>
  <r>
    <x v="90"/>
    <d v="2004-01-31T00:00:00"/>
    <x v="13"/>
    <x v="0"/>
    <x v="9"/>
    <x v="1287"/>
    <m/>
    <n v="144"/>
    <s v=""/>
    <n v="0"/>
    <x v="14"/>
    <n v="16"/>
    <x v="4464"/>
    <x v="4680"/>
    <m/>
    <n v="136"/>
    <s v=""/>
    <n v="1"/>
    <x v="9"/>
    <s v="League"/>
    <s v="Harold Meek"/>
  </r>
  <r>
    <x v="90"/>
    <d v="2004-01-31T00:00:00"/>
    <x v="13"/>
    <x v="3"/>
    <x v="0"/>
    <x v="1170"/>
    <m/>
    <n v="143"/>
    <s v=""/>
    <n v="1"/>
    <x v="54"/>
    <n v="1"/>
    <x v="4818"/>
    <x v="5036"/>
    <m/>
    <n v="124"/>
    <s v=""/>
    <n v="0"/>
    <x v="9"/>
    <s v="League"/>
    <s v="Wayling"/>
  </r>
  <r>
    <x v="90"/>
    <d v="2004-01-31T00:00:00"/>
    <x v="13"/>
    <x v="3"/>
    <x v="54"/>
    <x v="1004"/>
    <m/>
    <n v="142"/>
    <s v=""/>
    <n v="0"/>
    <x v="54"/>
    <n v="2"/>
    <x v="3117"/>
    <x v="3327"/>
    <m/>
    <n v="131"/>
    <s v=""/>
    <n v="1"/>
    <x v="9"/>
    <s v="League"/>
    <s v="Wayling"/>
  </r>
  <r>
    <x v="90"/>
    <d v="2004-01-31T00:00:00"/>
    <x v="13"/>
    <x v="3"/>
    <x v="55"/>
    <x v="1316"/>
    <m/>
    <n v="138"/>
    <s v=""/>
    <n v="0.5"/>
    <x v="54"/>
    <n v="3"/>
    <x v="3928"/>
    <x v="4142"/>
    <m/>
    <n v="129"/>
    <s v=""/>
    <n v="0.5"/>
    <x v="9"/>
    <s v="League"/>
    <s v="Wayling"/>
  </r>
  <r>
    <x v="90"/>
    <d v="2004-01-31T00:00:00"/>
    <x v="13"/>
    <x v="3"/>
    <x v="48"/>
    <x v="1384"/>
    <m/>
    <n v="135"/>
    <s v=""/>
    <n v="0"/>
    <x v="54"/>
    <n v="4"/>
    <x v="3865"/>
    <x v="4079"/>
    <m/>
    <n v="129"/>
    <s v=""/>
    <n v="1"/>
    <x v="9"/>
    <s v="League"/>
    <s v="Wayling"/>
  </r>
  <r>
    <x v="90"/>
    <d v="2004-01-31T00:00:00"/>
    <x v="13"/>
    <x v="3"/>
    <x v="51"/>
    <x v="1347"/>
    <m/>
    <n v="129"/>
    <s v=""/>
    <n v="0.5"/>
    <x v="54"/>
    <n v="5"/>
    <x v="4349"/>
    <x v="4565"/>
    <m/>
    <n v="115"/>
    <s v=""/>
    <n v="0.5"/>
    <x v="9"/>
    <s v="League"/>
    <s v="Wayling"/>
  </r>
  <r>
    <x v="90"/>
    <d v="2004-01-31T00:00:00"/>
    <x v="13"/>
    <x v="3"/>
    <x v="52"/>
    <x v="1389"/>
    <m/>
    <n v="126"/>
    <s v=""/>
    <n v="0.5"/>
    <x v="54"/>
    <n v="6"/>
    <x v="3384"/>
    <x v="3594"/>
    <m/>
    <n v="102"/>
    <s v=""/>
    <n v="0.5"/>
    <x v="9"/>
    <s v="League"/>
    <s v="Wayling"/>
  </r>
  <r>
    <x v="90"/>
    <d v="2004-01-31T00:00:00"/>
    <x v="13"/>
    <x v="3"/>
    <x v="53"/>
    <x v="554"/>
    <m/>
    <n v="123"/>
    <s v=""/>
    <n v="1"/>
    <x v="54"/>
    <n v="7"/>
    <x v="3383"/>
    <x v="3593"/>
    <m/>
    <n v="108"/>
    <s v=""/>
    <n v="0"/>
    <x v="9"/>
    <s v="League"/>
    <s v="Wayling"/>
  </r>
  <r>
    <x v="90"/>
    <d v="2004-01-31T00:00:00"/>
    <x v="13"/>
    <x v="3"/>
    <x v="1"/>
    <x v="1189"/>
    <m/>
    <n v="120"/>
    <s v=""/>
    <n v="0.5"/>
    <x v="54"/>
    <n v="8"/>
    <x v="4395"/>
    <x v="4611"/>
    <m/>
    <n v="107"/>
    <s v=""/>
    <n v="0.5"/>
    <x v="9"/>
    <s v="League"/>
    <s v="Wayling"/>
  </r>
  <r>
    <x v="90"/>
    <d v="2004-01-31T00:00:00"/>
    <x v="13"/>
    <x v="3"/>
    <x v="2"/>
    <x v="1154"/>
    <m/>
    <n v="120"/>
    <s v=""/>
    <n v="0.5"/>
    <x v="54"/>
    <n v="9"/>
    <x v="4205"/>
    <x v="4421"/>
    <m/>
    <n v="107"/>
    <s v=""/>
    <n v="0.5"/>
    <x v="9"/>
    <s v="League"/>
    <s v="Wayling"/>
  </r>
  <r>
    <x v="90"/>
    <d v="2004-01-31T00:00:00"/>
    <x v="13"/>
    <x v="3"/>
    <x v="3"/>
    <x v="403"/>
    <m/>
    <n v="117"/>
    <s v=""/>
    <n v="0.5"/>
    <x v="54"/>
    <n v="10"/>
    <x v="4349"/>
    <x v="4565"/>
    <m/>
    <n v="107"/>
    <s v=""/>
    <n v="0.5"/>
    <x v="9"/>
    <s v="League"/>
    <s v="Wayling"/>
  </r>
  <r>
    <x v="90"/>
    <d v="2004-01-31T00:00:00"/>
    <x v="13"/>
    <x v="3"/>
    <x v="4"/>
    <x v="1319"/>
    <m/>
    <n v="115"/>
    <s v=""/>
    <n v="1"/>
    <x v="54"/>
    <n v="11"/>
    <x v="4819"/>
    <x v="5037"/>
    <m/>
    <n v="89"/>
    <s v=""/>
    <n v="0"/>
    <x v="9"/>
    <s v="League"/>
    <s v="Wayling"/>
  </r>
  <r>
    <x v="90"/>
    <d v="2004-01-31T00:00:00"/>
    <x v="13"/>
    <x v="3"/>
    <x v="5"/>
    <x v="491"/>
    <m/>
    <n v="112"/>
    <s v=""/>
    <n v="0.5"/>
    <x v="54"/>
    <n v="12"/>
    <x v="4820"/>
    <x v="5038"/>
    <m/>
    <n v="69"/>
    <s v=""/>
    <n v="0.5"/>
    <x v="9"/>
    <s v="League"/>
    <s v="Wayling"/>
  </r>
  <r>
    <x v="90"/>
    <d v="2004-01-31T00:00:00"/>
    <x v="13"/>
    <x v="3"/>
    <x v="6"/>
    <x v="1394"/>
    <m/>
    <n v="102"/>
    <s v=""/>
    <n v="1"/>
    <x v="54"/>
    <n v="13"/>
    <x v="4736"/>
    <x v="4953"/>
    <m/>
    <n v="73"/>
    <s v=""/>
    <n v="0"/>
    <x v="9"/>
    <s v="League"/>
    <s v="Wayling"/>
  </r>
  <r>
    <x v="90"/>
    <d v="2004-01-31T00:00:00"/>
    <x v="13"/>
    <x v="3"/>
    <x v="7"/>
    <x v="1381"/>
    <m/>
    <n v="94"/>
    <s v=""/>
    <n v="1"/>
    <x v="54"/>
    <n v="14"/>
    <x v="4821"/>
    <x v="5039"/>
    <m/>
    <n v="65"/>
    <s v=""/>
    <n v="0"/>
    <x v="9"/>
    <s v="League"/>
    <s v="Wayling"/>
  </r>
  <r>
    <x v="90"/>
    <d v="2004-01-31T00:00:00"/>
    <x v="13"/>
    <x v="3"/>
    <x v="8"/>
    <x v="151"/>
    <m/>
    <s v=""/>
    <s v=""/>
    <n v="0"/>
    <x v="54"/>
    <n v="15"/>
    <x v="160"/>
    <x v="160"/>
    <m/>
    <m/>
    <s v=""/>
    <n v="0"/>
    <x v="9"/>
    <s v="League"/>
    <s v="Wayling"/>
  </r>
  <r>
    <x v="90"/>
    <d v="2004-01-31T00:00:00"/>
    <x v="13"/>
    <x v="3"/>
    <x v="9"/>
    <x v="151"/>
    <m/>
    <s v=""/>
    <s v=""/>
    <n v="0"/>
    <x v="54"/>
    <n v="16"/>
    <x v="160"/>
    <x v="160"/>
    <m/>
    <m/>
    <s v=""/>
    <n v="0"/>
    <x v="9"/>
    <s v="League"/>
    <s v="Wayling"/>
  </r>
  <r>
    <x v="90"/>
    <d v="2004-02-14T00:00:00"/>
    <x v="13"/>
    <x v="0"/>
    <x v="0"/>
    <x v="1098"/>
    <m/>
    <n v="181"/>
    <s v=""/>
    <n v="0"/>
    <x v="18"/>
    <n v="1"/>
    <x v="4429"/>
    <x v="4645"/>
    <m/>
    <n v="190"/>
    <s v=""/>
    <n v="1"/>
    <x v="9"/>
    <s v="League"/>
    <s v="Harold Meek"/>
  </r>
  <r>
    <x v="90"/>
    <d v="2004-02-14T00:00:00"/>
    <x v="13"/>
    <x v="0"/>
    <x v="54"/>
    <x v="1331"/>
    <m/>
    <n v="173"/>
    <s v=""/>
    <n v="0"/>
    <x v="18"/>
    <n v="2"/>
    <x v="2160"/>
    <x v="2160"/>
    <m/>
    <n v="180"/>
    <s v=""/>
    <n v="1"/>
    <x v="9"/>
    <s v="League"/>
    <s v="Harold Meek"/>
  </r>
  <r>
    <x v="90"/>
    <d v="2004-02-14T00:00:00"/>
    <x v="13"/>
    <x v="0"/>
    <x v="55"/>
    <x v="1311"/>
    <m/>
    <n v="169"/>
    <s v=""/>
    <n v="1"/>
    <x v="18"/>
    <n v="3"/>
    <x v="4141"/>
    <x v="4357"/>
    <m/>
    <n v="174"/>
    <s v=""/>
    <n v="0"/>
    <x v="9"/>
    <s v="League"/>
    <s v="Harold Meek"/>
  </r>
  <r>
    <x v="90"/>
    <d v="2004-02-14T00:00:00"/>
    <x v="13"/>
    <x v="0"/>
    <x v="48"/>
    <x v="1118"/>
    <m/>
    <n v="178"/>
    <s v=""/>
    <n v="1"/>
    <x v="18"/>
    <n v="4"/>
    <x v="3544"/>
    <x v="3756"/>
    <m/>
    <n v="171"/>
    <s v=""/>
    <n v="0"/>
    <x v="9"/>
    <s v="League"/>
    <s v="Harold Meek"/>
  </r>
  <r>
    <x v="90"/>
    <d v="2004-02-14T00:00:00"/>
    <x v="13"/>
    <x v="0"/>
    <x v="51"/>
    <x v="1392"/>
    <m/>
    <n v="169"/>
    <s v=""/>
    <n v="0.5"/>
    <x v="18"/>
    <n v="5"/>
    <x v="3286"/>
    <x v="3496"/>
    <m/>
    <n v="167"/>
    <s v=""/>
    <n v="0.5"/>
    <x v="9"/>
    <s v="League"/>
    <s v="Harold Meek"/>
  </r>
  <r>
    <x v="90"/>
    <d v="2004-02-14T00:00:00"/>
    <x v="13"/>
    <x v="0"/>
    <x v="52"/>
    <x v="1314"/>
    <m/>
    <n v="165"/>
    <s v=""/>
    <n v="1"/>
    <x v="18"/>
    <n v="6"/>
    <x v="3414"/>
    <x v="3624"/>
    <m/>
    <n v="164"/>
    <s v=""/>
    <n v="0"/>
    <x v="9"/>
    <s v="League"/>
    <s v="Harold Meek"/>
  </r>
  <r>
    <x v="90"/>
    <d v="2004-02-14T00:00:00"/>
    <x v="13"/>
    <x v="0"/>
    <x v="53"/>
    <x v="1108"/>
    <m/>
    <n v="159"/>
    <s v=""/>
    <n v="1"/>
    <x v="18"/>
    <n v="7"/>
    <x v="4822"/>
    <x v="5040"/>
    <m/>
    <n v="164"/>
    <s v=""/>
    <n v="0"/>
    <x v="9"/>
    <s v="League"/>
    <s v="Harold Meek"/>
  </r>
  <r>
    <x v="90"/>
    <d v="2004-02-14T00:00:00"/>
    <x v="13"/>
    <x v="0"/>
    <x v="1"/>
    <x v="869"/>
    <m/>
    <n v="159"/>
    <s v=""/>
    <n v="0.5"/>
    <x v="18"/>
    <n v="8"/>
    <x v="4737"/>
    <x v="4954"/>
    <m/>
    <n v="163"/>
    <s v=""/>
    <n v="0.5"/>
    <x v="9"/>
    <s v="League"/>
    <s v="Harold Meek"/>
  </r>
  <r>
    <x v="90"/>
    <d v="2004-02-14T00:00:00"/>
    <x v="13"/>
    <x v="0"/>
    <x v="2"/>
    <x v="447"/>
    <m/>
    <n v="159"/>
    <s v=""/>
    <n v="0.5"/>
    <x v="18"/>
    <n v="9"/>
    <x v="4375"/>
    <x v="4591"/>
    <m/>
    <n v="156"/>
    <s v=""/>
    <n v="0.5"/>
    <x v="9"/>
    <s v="League"/>
    <s v="Harold Meek"/>
  </r>
  <r>
    <x v="90"/>
    <d v="2004-02-14T00:00:00"/>
    <x v="13"/>
    <x v="0"/>
    <x v="3"/>
    <x v="1081"/>
    <m/>
    <n v="153"/>
    <s v=""/>
    <n v="0"/>
    <x v="18"/>
    <n v="10"/>
    <x v="4606"/>
    <x v="4823"/>
    <m/>
    <n v="154"/>
    <s v=""/>
    <n v="1"/>
    <x v="9"/>
    <s v="League"/>
    <s v="Harold Meek"/>
  </r>
  <r>
    <x v="90"/>
    <d v="2004-02-14T00:00:00"/>
    <x v="13"/>
    <x v="0"/>
    <x v="4"/>
    <x v="1393"/>
    <m/>
    <s v="UG"/>
    <s v=""/>
    <n v="0"/>
    <x v="18"/>
    <n v="11"/>
    <x v="4432"/>
    <x v="4648"/>
    <m/>
    <n v="153"/>
    <s v=""/>
    <n v="1"/>
    <x v="9"/>
    <s v="League"/>
    <s v="Harold Meek"/>
  </r>
  <r>
    <x v="90"/>
    <d v="2004-02-14T00:00:00"/>
    <x v="13"/>
    <x v="0"/>
    <x v="5"/>
    <x v="1283"/>
    <m/>
    <n v="152"/>
    <s v=""/>
    <n v="0.5"/>
    <x v="18"/>
    <n v="12"/>
    <x v="4274"/>
    <x v="4490"/>
    <m/>
    <n v="151"/>
    <s v=""/>
    <n v="0.5"/>
    <x v="9"/>
    <s v="League"/>
    <s v="Harold Meek"/>
  </r>
  <r>
    <x v="90"/>
    <d v="2004-02-14T00:00:00"/>
    <x v="13"/>
    <x v="0"/>
    <x v="6"/>
    <x v="1301"/>
    <m/>
    <n v="147"/>
    <s v=""/>
    <n v="1"/>
    <x v="18"/>
    <n v="13"/>
    <x v="3537"/>
    <x v="3749"/>
    <m/>
    <n v="149"/>
    <s v=""/>
    <n v="0"/>
    <x v="9"/>
    <s v="League"/>
    <s v="Harold Meek"/>
  </r>
  <r>
    <x v="90"/>
    <d v="2004-02-14T00:00:00"/>
    <x v="13"/>
    <x v="0"/>
    <x v="7"/>
    <x v="1349"/>
    <m/>
    <n v="146"/>
    <s v=""/>
    <n v="0"/>
    <x v="18"/>
    <n v="14"/>
    <x v="4438"/>
    <x v="4654"/>
    <m/>
    <n v="140"/>
    <s v=""/>
    <n v="1"/>
    <x v="9"/>
    <s v="League"/>
    <s v="Harold Meek"/>
  </r>
  <r>
    <x v="90"/>
    <d v="2004-02-14T00:00:00"/>
    <x v="13"/>
    <x v="0"/>
    <x v="8"/>
    <x v="1282"/>
    <m/>
    <n v="144"/>
    <s v=""/>
    <n v="0"/>
    <x v="18"/>
    <n v="15"/>
    <x v="4271"/>
    <x v="4487"/>
    <m/>
    <n v="140"/>
    <s v=""/>
    <n v="1"/>
    <x v="9"/>
    <s v="League"/>
    <s v="Harold Meek"/>
  </r>
  <r>
    <x v="90"/>
    <d v="2004-02-14T00:00:00"/>
    <x v="13"/>
    <x v="0"/>
    <x v="9"/>
    <x v="1170"/>
    <m/>
    <n v="143"/>
    <s v=""/>
    <n v="1"/>
    <x v="18"/>
    <n v="16"/>
    <x v="4255"/>
    <x v="4471"/>
    <m/>
    <s v="UG"/>
    <s v=""/>
    <n v="0"/>
    <x v="9"/>
    <s v="League"/>
    <s v="Harold Meek"/>
  </r>
  <r>
    <x v="90"/>
    <d v="2004-02-14T00:00:00"/>
    <x v="13"/>
    <x v="3"/>
    <x v="0"/>
    <x v="1316"/>
    <m/>
    <n v="138"/>
    <s v=""/>
    <n v="1"/>
    <x v="55"/>
    <n v="1"/>
    <x v="4604"/>
    <x v="4821"/>
    <m/>
    <n v="132"/>
    <s v=""/>
    <n v="0"/>
    <x v="9"/>
    <s v="League"/>
    <s v="Wayling"/>
  </r>
  <r>
    <x v="90"/>
    <d v="2004-02-14T00:00:00"/>
    <x v="13"/>
    <x v="3"/>
    <x v="54"/>
    <x v="1347"/>
    <m/>
    <n v="129"/>
    <s v=""/>
    <n v="0"/>
    <x v="55"/>
    <n v="2"/>
    <x v="4823"/>
    <x v="5041"/>
    <m/>
    <n v="132"/>
    <s v=""/>
    <n v="1"/>
    <x v="9"/>
    <s v="League"/>
    <s v="Wayling"/>
  </r>
  <r>
    <x v="90"/>
    <d v="2004-02-14T00:00:00"/>
    <x v="13"/>
    <x v="3"/>
    <x v="55"/>
    <x v="1389"/>
    <m/>
    <n v="126"/>
    <s v=""/>
    <n v="0"/>
    <x v="55"/>
    <n v="3"/>
    <x v="4109"/>
    <x v="4325"/>
    <m/>
    <n v="132"/>
    <s v=""/>
    <n v="1"/>
    <x v="9"/>
    <s v="League"/>
    <s v="Wayling"/>
  </r>
  <r>
    <x v="90"/>
    <d v="2004-02-14T00:00:00"/>
    <x v="13"/>
    <x v="3"/>
    <x v="48"/>
    <x v="554"/>
    <m/>
    <n v="123"/>
    <s v=""/>
    <n v="0"/>
    <x v="55"/>
    <n v="4"/>
    <x v="3146"/>
    <x v="3356"/>
    <m/>
    <n v="131"/>
    <s v=""/>
    <n v="1"/>
    <x v="9"/>
    <s v="League"/>
    <s v="Wayling"/>
  </r>
  <r>
    <x v="90"/>
    <d v="2004-02-14T00:00:00"/>
    <x v="13"/>
    <x v="3"/>
    <x v="51"/>
    <x v="1377"/>
    <m/>
    <n v="121"/>
    <s v=""/>
    <n v="0.5"/>
    <x v="55"/>
    <n v="5"/>
    <x v="3968"/>
    <x v="4182"/>
    <m/>
    <n v="130"/>
    <s v=""/>
    <n v="0.5"/>
    <x v="9"/>
    <s v="League"/>
    <s v="Wayling"/>
  </r>
  <r>
    <x v="90"/>
    <d v="2004-02-14T00:00:00"/>
    <x v="13"/>
    <x v="3"/>
    <x v="52"/>
    <x v="1154"/>
    <m/>
    <n v="120"/>
    <s v=""/>
    <n v="0"/>
    <x v="55"/>
    <n v="6"/>
    <x v="3123"/>
    <x v="3333"/>
    <m/>
    <n v="125"/>
    <s v=""/>
    <n v="1"/>
    <x v="9"/>
    <s v="League"/>
    <s v="Wayling"/>
  </r>
  <r>
    <x v="90"/>
    <d v="2004-02-14T00:00:00"/>
    <x v="13"/>
    <x v="3"/>
    <x v="53"/>
    <x v="403"/>
    <m/>
    <n v="117"/>
    <s v=""/>
    <n v="0"/>
    <x v="55"/>
    <n v="7"/>
    <x v="4824"/>
    <x v="5042"/>
    <m/>
    <n v="125"/>
    <s v=""/>
    <n v="1"/>
    <x v="9"/>
    <s v="League"/>
    <s v="Wayling"/>
  </r>
  <r>
    <x v="90"/>
    <d v="2004-02-14T00:00:00"/>
    <x v="13"/>
    <x v="3"/>
    <x v="1"/>
    <x v="1312"/>
    <m/>
    <n v="115"/>
    <s v=""/>
    <n v="0"/>
    <x v="55"/>
    <n v="8"/>
    <x v="4825"/>
    <x v="5043"/>
    <m/>
    <n v="121"/>
    <s v=""/>
    <n v="1"/>
    <x v="9"/>
    <s v="League"/>
    <s v="Wayling"/>
  </r>
  <r>
    <x v="90"/>
    <d v="2004-02-14T00:00:00"/>
    <x v="13"/>
    <x v="3"/>
    <x v="2"/>
    <x v="1319"/>
    <m/>
    <n v="115"/>
    <s v=""/>
    <n v="1"/>
    <x v="55"/>
    <n v="9"/>
    <x v="4826"/>
    <x v="5044"/>
    <m/>
    <n v="81"/>
    <s v=""/>
    <n v="0"/>
    <x v="9"/>
    <s v="League"/>
    <s v="Wayling"/>
  </r>
  <r>
    <x v="90"/>
    <d v="2004-02-14T00:00:00"/>
    <x v="13"/>
    <x v="3"/>
    <x v="3"/>
    <x v="1395"/>
    <m/>
    <n v="114"/>
    <s v=""/>
    <n v="0.5"/>
    <x v="55"/>
    <n v="10"/>
    <x v="3144"/>
    <x v="3354"/>
    <m/>
    <n v="120"/>
    <s v=""/>
    <n v="0.5"/>
    <x v="9"/>
    <s v="League"/>
    <s v="Wayling"/>
  </r>
  <r>
    <x v="90"/>
    <d v="2004-02-14T00:00:00"/>
    <x v="13"/>
    <x v="3"/>
    <x v="4"/>
    <x v="491"/>
    <m/>
    <n v="112"/>
    <s v=""/>
    <n v="0.5"/>
    <x v="55"/>
    <n v="11"/>
    <x v="3783"/>
    <x v="3997"/>
    <m/>
    <n v="115"/>
    <s v=""/>
    <n v="0.5"/>
    <x v="9"/>
    <s v="League"/>
    <s v="Wayling"/>
  </r>
  <r>
    <x v="90"/>
    <d v="2004-02-14T00:00:00"/>
    <x v="13"/>
    <x v="3"/>
    <x v="5"/>
    <x v="1394"/>
    <m/>
    <n v="102"/>
    <s v=""/>
    <n v="0"/>
    <x v="55"/>
    <n v="12"/>
    <x v="4743"/>
    <x v="4960"/>
    <m/>
    <n v="115"/>
    <s v=""/>
    <n v="1"/>
    <x v="9"/>
    <s v="League"/>
    <s v="Wayling"/>
  </r>
  <r>
    <x v="90"/>
    <d v="2004-03-13T00:00:00"/>
    <x v="13"/>
    <x v="0"/>
    <x v="0"/>
    <x v="964"/>
    <m/>
    <n v="187"/>
    <s v=""/>
    <n v="0"/>
    <x v="4"/>
    <n v="1"/>
    <x v="3944"/>
    <x v="4158"/>
    <m/>
    <n v="234"/>
    <s v=""/>
    <n v="1"/>
    <x v="9"/>
    <s v="League"/>
    <s v="Harold Meek"/>
  </r>
  <r>
    <x v="90"/>
    <d v="2004-03-13T00:00:00"/>
    <x v="13"/>
    <x v="0"/>
    <x v="54"/>
    <x v="1098"/>
    <m/>
    <n v="181"/>
    <s v=""/>
    <n v="0"/>
    <x v="4"/>
    <n v="2"/>
    <x v="3523"/>
    <x v="3735"/>
    <m/>
    <n v="200"/>
    <s v=""/>
    <n v="1"/>
    <x v="9"/>
    <s v="League"/>
    <s v="Harold Meek"/>
  </r>
  <r>
    <x v="90"/>
    <d v="2004-03-13T00:00:00"/>
    <x v="13"/>
    <x v="0"/>
    <x v="55"/>
    <x v="1118"/>
    <m/>
    <n v="178"/>
    <s v=""/>
    <n v="0.5"/>
    <x v="4"/>
    <n v="3"/>
    <x v="3116"/>
    <x v="3326"/>
    <m/>
    <n v="200"/>
    <s v=""/>
    <n v="0.5"/>
    <x v="9"/>
    <s v="League"/>
    <s v="Harold Meek"/>
  </r>
  <r>
    <x v="90"/>
    <d v="2004-03-13T00:00:00"/>
    <x v="13"/>
    <x v="0"/>
    <x v="48"/>
    <x v="1331"/>
    <m/>
    <n v="173"/>
    <s v=""/>
    <n v="1"/>
    <x v="4"/>
    <n v="4"/>
    <x v="4751"/>
    <x v="4968"/>
    <m/>
    <n v="196"/>
    <s v=""/>
    <n v="0"/>
    <x v="9"/>
    <s v="League"/>
    <s v="Harold Meek"/>
  </r>
  <r>
    <x v="90"/>
    <d v="2004-03-13T00:00:00"/>
    <x v="13"/>
    <x v="0"/>
    <x v="51"/>
    <x v="1311"/>
    <m/>
    <n v="169"/>
    <s v=""/>
    <n v="0.5"/>
    <x v="4"/>
    <n v="5"/>
    <x v="3157"/>
    <x v="3367"/>
    <m/>
    <n v="196"/>
    <s v=""/>
    <n v="0.5"/>
    <x v="9"/>
    <s v="League"/>
    <s v="Harold Meek"/>
  </r>
  <r>
    <x v="90"/>
    <d v="2004-03-13T00:00:00"/>
    <x v="13"/>
    <x v="0"/>
    <x v="52"/>
    <x v="1392"/>
    <m/>
    <n v="169"/>
    <s v=""/>
    <n v="0"/>
    <x v="4"/>
    <n v="6"/>
    <x v="4610"/>
    <x v="4827"/>
    <m/>
    <n v="179"/>
    <s v=""/>
    <n v="1"/>
    <x v="9"/>
    <s v="League"/>
    <s v="Harold Meek"/>
  </r>
  <r>
    <x v="90"/>
    <d v="2004-03-13T00:00:00"/>
    <x v="13"/>
    <x v="0"/>
    <x v="53"/>
    <x v="1314"/>
    <m/>
    <n v="165"/>
    <s v=""/>
    <n v="0.5"/>
    <x v="4"/>
    <n v="7"/>
    <x v="3932"/>
    <x v="4146"/>
    <m/>
    <n v="170"/>
    <s v=""/>
    <n v="0.5"/>
    <x v="9"/>
    <s v="League"/>
    <s v="Harold Meek"/>
  </r>
  <r>
    <x v="90"/>
    <d v="2004-03-13T00:00:00"/>
    <x v="13"/>
    <x v="0"/>
    <x v="1"/>
    <x v="1108"/>
    <m/>
    <n v="159"/>
    <s v=""/>
    <n v="0.5"/>
    <x v="4"/>
    <n v="8"/>
    <x v="4400"/>
    <x v="4616"/>
    <m/>
    <n v="157"/>
    <s v=""/>
    <n v="0.5"/>
    <x v="9"/>
    <s v="League"/>
    <s v="Harold Meek"/>
  </r>
  <r>
    <x v="90"/>
    <d v="2004-03-13T00:00:00"/>
    <x v="13"/>
    <x v="0"/>
    <x v="2"/>
    <x v="447"/>
    <m/>
    <n v="159"/>
    <s v=""/>
    <n v="0.5"/>
    <x v="4"/>
    <n v="9"/>
    <x v="4612"/>
    <x v="4829"/>
    <m/>
    <n v="149"/>
    <s v=""/>
    <n v="0.5"/>
    <x v="9"/>
    <s v="League"/>
    <s v="Harold Meek"/>
  </r>
  <r>
    <x v="90"/>
    <d v="2004-03-13T00:00:00"/>
    <x v="13"/>
    <x v="0"/>
    <x v="3"/>
    <x v="869"/>
    <m/>
    <n v="159"/>
    <s v=""/>
    <n v="1"/>
    <x v="4"/>
    <n v="10"/>
    <x v="3154"/>
    <x v="3364"/>
    <m/>
    <n v="132"/>
    <s v=""/>
    <n v="0"/>
    <x v="9"/>
    <s v="League"/>
    <s v="Harold Meek"/>
  </r>
  <r>
    <x v="90"/>
    <d v="2004-03-13T00:00:00"/>
    <x v="13"/>
    <x v="0"/>
    <x v="4"/>
    <x v="1393"/>
    <m/>
    <s v="UG"/>
    <s v=""/>
    <n v="0.5"/>
    <x v="4"/>
    <n v="11"/>
    <x v="4223"/>
    <x v="4439"/>
    <m/>
    <n v="135"/>
    <s v=""/>
    <n v="0.5"/>
    <x v="9"/>
    <s v="League"/>
    <s v="Harold Meek"/>
  </r>
  <r>
    <x v="90"/>
    <d v="2004-03-13T00:00:00"/>
    <x v="13"/>
    <x v="0"/>
    <x v="5"/>
    <x v="943"/>
    <m/>
    <n v="145"/>
    <s v=""/>
    <n v="0"/>
    <x v="4"/>
    <n v="12"/>
    <x v="4827"/>
    <x v="5045"/>
    <m/>
    <n v="134"/>
    <s v=""/>
    <n v="1"/>
    <x v="9"/>
    <s v="League"/>
    <s v="Harold Meek"/>
  </r>
  <r>
    <x v="90"/>
    <d v="2004-03-13T00:00:00"/>
    <x v="13"/>
    <x v="0"/>
    <x v="6"/>
    <x v="1217"/>
    <m/>
    <n v="144"/>
    <s v=""/>
    <n v="0"/>
    <x v="4"/>
    <n v="13"/>
    <x v="4828"/>
    <x v="5046"/>
    <m/>
    <n v="133"/>
    <s v=""/>
    <n v="1"/>
    <x v="9"/>
    <s v="League"/>
    <s v="Harold Meek"/>
  </r>
  <r>
    <x v="90"/>
    <d v="2004-03-13T00:00:00"/>
    <x v="13"/>
    <x v="0"/>
    <x v="7"/>
    <x v="1170"/>
    <m/>
    <n v="143"/>
    <s v=""/>
    <n v="0"/>
    <x v="4"/>
    <n v="14"/>
    <x v="3804"/>
    <x v="4018"/>
    <m/>
    <n v="126"/>
    <s v=""/>
    <n v="1"/>
    <x v="9"/>
    <s v="League"/>
    <s v="Harold Meek"/>
  </r>
  <r>
    <x v="90"/>
    <d v="2004-03-13T00:00:00"/>
    <x v="13"/>
    <x v="0"/>
    <x v="8"/>
    <x v="1316"/>
    <m/>
    <n v="138"/>
    <s v=""/>
    <n v="1"/>
    <x v="4"/>
    <n v="15"/>
    <x v="3751"/>
    <x v="3965"/>
    <m/>
    <n v="109"/>
    <s v=""/>
    <n v="0"/>
    <x v="9"/>
    <s v="League"/>
    <s v="Harold Meek"/>
  </r>
  <r>
    <x v="90"/>
    <d v="2004-03-13T00:00:00"/>
    <x v="13"/>
    <x v="0"/>
    <x v="9"/>
    <x v="554"/>
    <m/>
    <n v="123"/>
    <s v=""/>
    <n v="1"/>
    <x v="4"/>
    <n v="16"/>
    <x v="1305"/>
    <x v="1305"/>
    <m/>
    <n v="109"/>
    <s v=""/>
    <n v="0"/>
    <x v="9"/>
    <s v="League"/>
    <s v="Harold Meek"/>
  </r>
  <r>
    <x v="90"/>
    <d v="2004-04-03T00:00:00"/>
    <x v="13"/>
    <x v="11"/>
    <x v="0"/>
    <x v="1290"/>
    <m/>
    <n v="185"/>
    <s v=""/>
    <n v="1"/>
    <x v="82"/>
    <n v="1"/>
    <x v="4829"/>
    <x v="5047"/>
    <m/>
    <n v="188"/>
    <s v=""/>
    <n v="0"/>
    <x v="11"/>
    <s v="Jamboree"/>
    <s v="U170"/>
  </r>
  <r>
    <x v="90"/>
    <d v="2004-04-03T00:00:00"/>
    <x v="13"/>
    <x v="11"/>
    <x v="48"/>
    <x v="1311"/>
    <m/>
    <n v="169"/>
    <s v=""/>
    <n v="0.5"/>
    <x v="82"/>
    <n v="4"/>
    <x v="4715"/>
    <x v="4932"/>
    <m/>
    <n v="167"/>
    <s v=""/>
    <n v="0.5"/>
    <x v="11"/>
    <s v="Jamboree"/>
    <s v="U170"/>
  </r>
  <r>
    <x v="90"/>
    <d v="2004-04-03T00:00:00"/>
    <x v="13"/>
    <x v="11"/>
    <x v="52"/>
    <x v="869"/>
    <m/>
    <n v="159"/>
    <s v=""/>
    <n v="0.5"/>
    <x v="82"/>
    <n v="6"/>
    <x v="4622"/>
    <x v="4839"/>
    <m/>
    <n v="166"/>
    <s v=""/>
    <n v="0.5"/>
    <x v="11"/>
    <s v="Jamboree"/>
    <s v="U170"/>
  </r>
  <r>
    <x v="90"/>
    <d v="2004-04-03T00:00:00"/>
    <x v="13"/>
    <x v="11"/>
    <x v="1"/>
    <x v="447"/>
    <m/>
    <n v="159"/>
    <s v=""/>
    <n v="0.5"/>
    <x v="82"/>
    <n v="8"/>
    <x v="4659"/>
    <x v="4876"/>
    <m/>
    <n v="163"/>
    <s v=""/>
    <n v="0.5"/>
    <x v="11"/>
    <s v="Jamboree"/>
    <s v="U170"/>
  </r>
  <r>
    <x v="90"/>
    <d v="2004-04-03T00:00:00"/>
    <x v="13"/>
    <x v="11"/>
    <x v="5"/>
    <x v="1347"/>
    <m/>
    <n v="129"/>
    <s v=""/>
    <n v="0"/>
    <x v="82"/>
    <n v="12"/>
    <x v="4633"/>
    <x v="4850"/>
    <m/>
    <n v="128"/>
    <s v=""/>
    <n v="1"/>
    <x v="11"/>
    <s v="Jamboree"/>
    <s v="U170"/>
  </r>
  <r>
    <x v="90"/>
    <d v="2004-04-03T00:00:00"/>
    <x v="13"/>
    <x v="11"/>
    <x v="6"/>
    <x v="554"/>
    <m/>
    <n v="123"/>
    <s v=""/>
    <n v="1"/>
    <x v="82"/>
    <n v="13"/>
    <x v="4476"/>
    <x v="4692"/>
    <m/>
    <n v="124"/>
    <s v=""/>
    <n v="0"/>
    <x v="11"/>
    <s v="Jamboree"/>
    <s v="U170"/>
  </r>
  <r>
    <x v="90"/>
    <d v="2004-04-03T00:00:00"/>
    <x v="13"/>
    <x v="11"/>
    <x v="11"/>
    <x v="1396"/>
    <m/>
    <n v="77"/>
    <s v=""/>
    <n v="1"/>
    <x v="82"/>
    <n v="18"/>
    <x v="4638"/>
    <x v="4855"/>
    <m/>
    <n v="73"/>
    <s v=""/>
    <n v="0"/>
    <x v="11"/>
    <s v="Jamboree"/>
    <s v="U170"/>
  </r>
  <r>
    <x v="90"/>
    <d v="2004-04-03T00:00:00"/>
    <x v="13"/>
    <x v="11"/>
    <x v="12"/>
    <x v="1369"/>
    <m/>
    <n v="73"/>
    <s v=""/>
    <n v="1"/>
    <x v="82"/>
    <n v="19"/>
    <x v="4505"/>
    <x v="4721"/>
    <m/>
    <n v="75"/>
    <s v=""/>
    <n v="0"/>
    <x v="11"/>
    <s v="Jamboree"/>
    <s v="U170"/>
  </r>
  <r>
    <x v="90"/>
    <d v="2004-04-03T00:00:00"/>
    <x v="13"/>
    <x v="11"/>
    <x v="2"/>
    <x v="1119"/>
    <m/>
    <n v="148"/>
    <s v=""/>
    <n v="0.5"/>
    <x v="84"/>
    <n v="9"/>
    <x v="4668"/>
    <x v="4885"/>
    <m/>
    <n v="129"/>
    <s v=""/>
    <n v="0.5"/>
    <x v="11"/>
    <s v="Jamboree"/>
    <s v="U170"/>
  </r>
  <r>
    <x v="90"/>
    <d v="2004-04-03T00:00:00"/>
    <x v="13"/>
    <x v="11"/>
    <x v="3"/>
    <x v="1170"/>
    <m/>
    <n v="143"/>
    <s v=""/>
    <n v="1"/>
    <x v="84"/>
    <n v="10"/>
    <x v="4667"/>
    <x v="4884"/>
    <m/>
    <n v="128"/>
    <s v=""/>
    <n v="0"/>
    <x v="11"/>
    <s v="Jamboree"/>
    <s v="U170"/>
  </r>
  <r>
    <x v="90"/>
    <d v="2004-04-03T00:00:00"/>
    <x v="13"/>
    <x v="11"/>
    <x v="8"/>
    <x v="1008"/>
    <m/>
    <n v="121"/>
    <s v=""/>
    <n v="1"/>
    <x v="84"/>
    <n v="15"/>
    <x v="4657"/>
    <x v="4874"/>
    <m/>
    <n v="109"/>
    <s v=""/>
    <n v="0"/>
    <x v="11"/>
    <s v="Jamboree"/>
    <s v="U170"/>
  </r>
  <r>
    <x v="90"/>
    <d v="2004-04-03T00:00:00"/>
    <x v="13"/>
    <x v="11"/>
    <x v="9"/>
    <x v="1388"/>
    <m/>
    <n v="121"/>
    <s v=""/>
    <n v="1"/>
    <x v="84"/>
    <n v="16"/>
    <x v="4830"/>
    <x v="5048"/>
    <m/>
    <n v="98"/>
    <s v=""/>
    <n v="0"/>
    <x v="11"/>
    <s v="Jamboree"/>
    <s v="U170"/>
  </r>
  <r>
    <x v="90"/>
    <d v="2004-04-17T00:00:00"/>
    <x v="13"/>
    <x v="10"/>
    <x v="0"/>
    <x v="1380"/>
    <m/>
    <n v="124"/>
    <s v=""/>
    <n v="0"/>
    <x v="74"/>
    <n v="1"/>
    <x v="4831"/>
    <x v="5049"/>
    <m/>
    <n v="123"/>
    <s v=""/>
    <n v="1"/>
    <x v="11"/>
    <s v="League"/>
    <s v="U125"/>
  </r>
  <r>
    <x v="90"/>
    <d v="2004-04-17T00:00:00"/>
    <x v="13"/>
    <x v="10"/>
    <x v="54"/>
    <x v="554"/>
    <m/>
    <n v="123"/>
    <s v=""/>
    <n v="0.5"/>
    <x v="74"/>
    <n v="2"/>
    <x v="4481"/>
    <x v="4697"/>
    <m/>
    <n v="122"/>
    <s v=""/>
    <n v="0.5"/>
    <x v="11"/>
    <s v="League"/>
    <s v="U125"/>
  </r>
  <r>
    <x v="90"/>
    <d v="2004-04-17T00:00:00"/>
    <x v="13"/>
    <x v="10"/>
    <x v="55"/>
    <x v="1303"/>
    <m/>
    <n v="122"/>
    <s v=""/>
    <n v="1"/>
    <x v="74"/>
    <n v="3"/>
    <x v="4657"/>
    <x v="4874"/>
    <m/>
    <n v="109"/>
    <s v=""/>
    <n v="0"/>
    <x v="11"/>
    <s v="League"/>
    <s v="U125"/>
  </r>
  <r>
    <x v="90"/>
    <d v="2004-04-17T00:00:00"/>
    <x v="13"/>
    <x v="10"/>
    <x v="55"/>
    <x v="1303"/>
    <m/>
    <n v="122"/>
    <s v=""/>
    <n v="0.5"/>
    <x v="74"/>
    <n v="3"/>
    <x v="4797"/>
    <x v="5015"/>
    <m/>
    <n v="121"/>
    <s v=""/>
    <n v="0.5"/>
    <x v="11"/>
    <s v="League"/>
    <s v="U125"/>
  </r>
  <r>
    <x v="90"/>
    <s v="2003-2004"/>
    <x v="13"/>
    <x v="10"/>
    <x v="48"/>
    <x v="1008"/>
    <m/>
    <n v="121"/>
    <s v=""/>
    <n v="1"/>
    <x v="74"/>
    <n v="4"/>
    <x v="4566"/>
    <x v="4782"/>
    <m/>
    <n v="109"/>
    <s v=""/>
    <n v="0"/>
    <x v="11"/>
    <s v="League"/>
    <s v="U125"/>
  </r>
  <r>
    <x v="90"/>
    <s v="2003-2004"/>
    <x v="13"/>
    <x v="10"/>
    <x v="1"/>
    <x v="1312"/>
    <m/>
    <n v="115"/>
    <s v=""/>
    <n v="0.5"/>
    <x v="74"/>
    <n v="8"/>
    <x v="2737"/>
    <x v="4783"/>
    <m/>
    <n v="98"/>
    <s v=""/>
    <n v="0.5"/>
    <x v="11"/>
    <s v="League"/>
    <s v="U125"/>
  </r>
  <r>
    <x v="90"/>
    <s v="2003-2004"/>
    <x v="13"/>
    <x v="10"/>
    <x v="1"/>
    <x v="403"/>
    <m/>
    <n v="117"/>
    <s v=""/>
    <n v="0.5"/>
    <x v="74"/>
    <n v="8"/>
    <x v="4832"/>
    <x v="5050"/>
    <m/>
    <n v="106"/>
    <s v=""/>
    <n v="0.5"/>
    <x v="11"/>
    <s v="League"/>
    <s v="U125"/>
  </r>
  <r>
    <x v="90"/>
    <s v="2003-2004"/>
    <x v="13"/>
    <x v="10"/>
    <x v="2"/>
    <x v="1306"/>
    <m/>
    <n v="112"/>
    <s v=""/>
    <n v="1"/>
    <x v="74"/>
    <n v="9"/>
    <x v="4570"/>
    <x v="4787"/>
    <m/>
    <n v="85"/>
    <s v=""/>
    <n v="0"/>
    <x v="11"/>
    <s v="League"/>
    <s v="U125"/>
  </r>
  <r>
    <x v="90"/>
    <s v="2003-2004"/>
    <x v="13"/>
    <x v="10"/>
    <x v="3"/>
    <x v="1348"/>
    <m/>
    <n v="112"/>
    <s v=""/>
    <n v="1"/>
    <x v="74"/>
    <n v="10"/>
    <x v="4568"/>
    <x v="4785"/>
    <m/>
    <n v="93"/>
    <s v=""/>
    <n v="0"/>
    <x v="11"/>
    <s v="League"/>
    <s v="U125"/>
  </r>
  <r>
    <x v="90"/>
    <s v="2003-2004"/>
    <x v="13"/>
    <x v="10"/>
    <x v="4"/>
    <x v="1328"/>
    <m/>
    <n v="109"/>
    <s v=""/>
    <n v="0"/>
    <x v="74"/>
    <n v="11"/>
    <x v="4502"/>
    <x v="4718"/>
    <m/>
    <n v="100"/>
    <s v=""/>
    <n v="1"/>
    <x v="11"/>
    <s v="League"/>
    <s v="U125"/>
  </r>
  <r>
    <x v="90"/>
    <s v="2003-2004"/>
    <x v="13"/>
    <x v="10"/>
    <x v="6"/>
    <x v="1360"/>
    <m/>
    <n v="101"/>
    <s v=""/>
    <n v="1"/>
    <x v="74"/>
    <n v="13"/>
    <x v="4572"/>
    <x v="4789"/>
    <m/>
    <n v="62"/>
    <s v=""/>
    <n v="0"/>
    <x v="11"/>
    <s v="League"/>
    <s v="U125"/>
  </r>
  <r>
    <x v="90"/>
    <s v="2003-2004"/>
    <x v="13"/>
    <x v="10"/>
    <x v="7"/>
    <x v="151"/>
    <m/>
    <s v=""/>
    <s v=""/>
    <n v="0"/>
    <x v="74"/>
    <n v="14"/>
    <x v="3147"/>
    <x v="3357"/>
    <m/>
    <m/>
    <s v=""/>
    <n v="1"/>
    <x v="11"/>
    <s v="League"/>
    <s v="U125"/>
  </r>
  <r>
    <x v="90"/>
    <s v="2003-2004"/>
    <x v="13"/>
    <x v="10"/>
    <x v="8"/>
    <x v="151"/>
    <m/>
    <s v=""/>
    <s v=""/>
    <n v="0"/>
    <x v="74"/>
    <n v="15"/>
    <x v="160"/>
    <x v="160"/>
    <m/>
    <m/>
    <s v=""/>
    <n v="0"/>
    <x v="11"/>
    <s v="League"/>
    <s v="U125"/>
  </r>
  <r>
    <x v="90"/>
    <s v="2003-2004"/>
    <x v="13"/>
    <x v="10"/>
    <x v="9"/>
    <x v="151"/>
    <m/>
    <s v=""/>
    <s v=""/>
    <n v="0"/>
    <x v="74"/>
    <n v="16"/>
    <x v="160"/>
    <x v="160"/>
    <m/>
    <m/>
    <s v=""/>
    <n v="0"/>
    <x v="11"/>
    <s v="League"/>
    <s v="U125"/>
  </r>
  <r>
    <x v="90"/>
    <s v="2003-2004"/>
    <x v="13"/>
    <x v="10"/>
    <x v="0"/>
    <x v="1380"/>
    <m/>
    <n v="124"/>
    <s v=""/>
    <n v="0.5"/>
    <x v="76"/>
    <n v="1"/>
    <x v="4561"/>
    <x v="4777"/>
    <m/>
    <n v="121"/>
    <s v=""/>
    <n v="0.5"/>
    <x v="11"/>
    <s v="League"/>
    <s v="U125"/>
  </r>
  <r>
    <x v="90"/>
    <s v="2003-2004"/>
    <x v="13"/>
    <x v="10"/>
    <x v="54"/>
    <x v="554"/>
    <m/>
    <n v="123"/>
    <s v=""/>
    <n v="0"/>
    <x v="76"/>
    <n v="2"/>
    <x v="4564"/>
    <x v="4780"/>
    <m/>
    <n v="114"/>
    <s v=""/>
    <n v="1"/>
    <x v="11"/>
    <s v="League"/>
    <s v="U125"/>
  </r>
  <r>
    <x v="90"/>
    <s v="2003-2004"/>
    <x v="13"/>
    <x v="11"/>
    <x v="0"/>
    <x v="1314"/>
    <m/>
    <n v="165"/>
    <s v=""/>
    <n v="1"/>
    <x v="82"/>
    <n v="1"/>
    <x v="4715"/>
    <x v="4932"/>
    <m/>
    <n v="167"/>
    <s v=""/>
    <n v="0"/>
    <x v="11"/>
    <s v="League"/>
    <s v="U170"/>
  </r>
  <r>
    <x v="90"/>
    <s v="2003-2004"/>
    <x v="13"/>
    <x v="11"/>
    <x v="0"/>
    <x v="1314"/>
    <m/>
    <n v="165"/>
    <s v=""/>
    <n v="0.5"/>
    <x v="82"/>
    <n v="1"/>
    <x v="4715"/>
    <x v="4932"/>
    <m/>
    <n v="167"/>
    <s v=""/>
    <n v="0.5"/>
    <x v="11"/>
    <s v="League"/>
    <s v="U170"/>
  </r>
  <r>
    <x v="90"/>
    <s v="2003-2004"/>
    <x v="13"/>
    <x v="11"/>
    <x v="0"/>
    <x v="1314"/>
    <m/>
    <n v="165"/>
    <s v=""/>
    <n v="1"/>
    <x v="82"/>
    <n v="1"/>
    <x v="4723"/>
    <x v="4940"/>
    <m/>
    <n v="161"/>
    <s v=""/>
    <n v="0"/>
    <x v="11"/>
    <s v="League"/>
    <s v="U170"/>
  </r>
  <r>
    <x v="90"/>
    <s v="2003-2004"/>
    <x v="13"/>
    <x v="11"/>
    <x v="54"/>
    <x v="869"/>
    <m/>
    <n v="159"/>
    <s v=""/>
    <n v="0.5"/>
    <x v="82"/>
    <n v="2"/>
    <x v="4622"/>
    <x v="4839"/>
    <m/>
    <n v="166"/>
    <s v=""/>
    <n v="0.5"/>
    <x v="11"/>
    <s v="League"/>
    <s v="U170"/>
  </r>
  <r>
    <x v="90"/>
    <s v="2003-2004"/>
    <x v="13"/>
    <x v="11"/>
    <x v="54"/>
    <x v="1346"/>
    <m/>
    <n v="163"/>
    <s v=""/>
    <n v="1"/>
    <x v="82"/>
    <n v="2"/>
    <x v="4622"/>
    <x v="4839"/>
    <m/>
    <n v="166"/>
    <s v=""/>
    <n v="0"/>
    <x v="11"/>
    <s v="League"/>
    <s v="U170"/>
  </r>
  <r>
    <x v="90"/>
    <s v="2003-2004"/>
    <x v="13"/>
    <x v="11"/>
    <x v="54"/>
    <x v="1346"/>
    <m/>
    <n v="163"/>
    <s v=""/>
    <n v="1"/>
    <x v="82"/>
    <n v="2"/>
    <x v="4663"/>
    <x v="4880"/>
    <m/>
    <n v="141"/>
    <s v=""/>
    <n v="0"/>
    <x v="11"/>
    <s v="League"/>
    <s v="U170"/>
  </r>
  <r>
    <x v="90"/>
    <s v="2003-2004"/>
    <x v="13"/>
    <x v="11"/>
    <x v="55"/>
    <x v="447"/>
    <m/>
    <n v="159"/>
    <s v=""/>
    <n v="0"/>
    <x v="82"/>
    <n v="3"/>
    <x v="4659"/>
    <x v="4876"/>
    <m/>
    <n v="163"/>
    <s v=""/>
    <n v="1"/>
    <x v="11"/>
    <s v="League"/>
    <s v="U170"/>
  </r>
  <r>
    <x v="90"/>
    <s v="2003-2004"/>
    <x v="13"/>
    <x v="11"/>
    <x v="55"/>
    <x v="869"/>
    <m/>
    <n v="159"/>
    <s v=""/>
    <n v="1"/>
    <x v="82"/>
    <n v="3"/>
    <x v="4833"/>
    <x v="5051"/>
    <m/>
    <s v="UG"/>
    <s v=""/>
    <n v="0"/>
    <x v="11"/>
    <s v="League"/>
    <s v="U170"/>
  </r>
  <r>
    <x v="90"/>
    <s v="2003-2004"/>
    <x v="13"/>
    <x v="11"/>
    <x v="55"/>
    <x v="869"/>
    <m/>
    <n v="159"/>
    <s v=""/>
    <n v="0"/>
    <x v="82"/>
    <n v="3"/>
    <x v="1713"/>
    <x v="1713"/>
    <m/>
    <n v="135"/>
    <s v=""/>
    <n v="1"/>
    <x v="11"/>
    <s v="League"/>
    <s v="U170"/>
  </r>
  <r>
    <x v="90"/>
    <s v="2003-2004"/>
    <x v="13"/>
    <x v="11"/>
    <x v="48"/>
    <x v="1206"/>
    <m/>
    <n v="159"/>
    <s v=""/>
    <n v="1"/>
    <x v="82"/>
    <n v="4"/>
    <x v="4833"/>
    <x v="5051"/>
    <m/>
    <n v="161"/>
    <s v=""/>
    <n v="0"/>
    <x v="11"/>
    <s v="League"/>
    <s v="U170"/>
  </r>
  <r>
    <x v="90"/>
    <s v="2003-2004"/>
    <x v="13"/>
    <x v="11"/>
    <x v="48"/>
    <x v="1206"/>
    <m/>
    <n v="159"/>
    <s v=""/>
    <n v="0.5"/>
    <x v="82"/>
    <n v="4"/>
    <x v="4659"/>
    <x v="4876"/>
    <m/>
    <n v="163"/>
    <s v=""/>
    <n v="0.5"/>
    <x v="11"/>
    <s v="League"/>
    <s v="U170"/>
  </r>
  <r>
    <x v="90"/>
    <s v="2003-2004"/>
    <x v="13"/>
    <x v="11"/>
    <x v="48"/>
    <x v="447"/>
    <m/>
    <n v="159"/>
    <s v=""/>
    <n v="1"/>
    <x v="82"/>
    <n v="4"/>
    <x v="4667"/>
    <x v="4884"/>
    <m/>
    <n v="128"/>
    <s v=""/>
    <n v="0"/>
    <x v="11"/>
    <s v="League"/>
    <s v="U170"/>
  </r>
  <r>
    <x v="90"/>
    <s v="2003-2004"/>
    <x v="13"/>
    <x v="11"/>
    <x v="51"/>
    <x v="1108"/>
    <m/>
    <n v="159"/>
    <s v=""/>
    <n v="0.5"/>
    <x v="82"/>
    <n v="5"/>
    <x v="4623"/>
    <x v="4840"/>
    <m/>
    <n v="146"/>
    <s v=""/>
    <n v="0.5"/>
    <x v="11"/>
    <s v="League"/>
    <s v="U170"/>
  </r>
  <r>
    <x v="90"/>
    <s v="2003-2004"/>
    <x v="13"/>
    <x v="11"/>
    <x v="51"/>
    <x v="1108"/>
    <m/>
    <n v="159"/>
    <s v=""/>
    <n v="0"/>
    <x v="82"/>
    <n v="5"/>
    <x v="2109"/>
    <x v="2109"/>
    <m/>
    <n v="149"/>
    <s v=""/>
    <n v="1"/>
    <x v="11"/>
    <s v="League"/>
    <s v="U170"/>
  </r>
  <r>
    <x v="90"/>
    <s v="2003-2004"/>
    <x v="13"/>
    <x v="11"/>
    <x v="51"/>
    <x v="1108"/>
    <m/>
    <n v="159"/>
    <s v=""/>
    <n v="1"/>
    <x v="82"/>
    <n v="5"/>
    <x v="4664"/>
    <x v="4881"/>
    <m/>
    <n v="123"/>
    <s v=""/>
    <n v="0"/>
    <x v="11"/>
    <s v="League"/>
    <s v="U170"/>
  </r>
  <r>
    <x v="90"/>
    <s v="2003-2004"/>
    <x v="13"/>
    <x v="11"/>
    <x v="52"/>
    <x v="1281"/>
    <m/>
    <n v="149"/>
    <s v=""/>
    <n v="0"/>
    <x v="82"/>
    <n v="6"/>
    <x v="4626"/>
    <x v="4843"/>
    <m/>
    <n v="150"/>
    <s v=""/>
    <n v="1"/>
    <x v="11"/>
    <s v="League"/>
    <s v="U170"/>
  </r>
  <r>
    <x v="90"/>
    <s v="2003-2004"/>
    <x v="13"/>
    <x v="11"/>
    <x v="52"/>
    <x v="943"/>
    <m/>
    <n v="145"/>
    <s v=""/>
    <n v="0"/>
    <x v="82"/>
    <n v="6"/>
    <x v="4632"/>
    <x v="4849"/>
    <m/>
    <n v="143"/>
    <s v=""/>
    <n v="1"/>
    <x v="11"/>
    <s v="League"/>
    <s v="U170"/>
  </r>
  <r>
    <x v="90"/>
    <s v="2003-2004"/>
    <x v="13"/>
    <x v="11"/>
    <x v="52"/>
    <x v="943"/>
    <m/>
    <n v="145"/>
    <s v=""/>
    <n v="1"/>
    <x v="82"/>
    <n v="6"/>
    <x v="4561"/>
    <x v="4777"/>
    <m/>
    <n v="121"/>
    <s v=""/>
    <n v="0"/>
    <x v="11"/>
    <s v="League"/>
    <s v="U170"/>
  </r>
  <r>
    <x v="90"/>
    <s v="2003-2004"/>
    <x v="13"/>
    <x v="11"/>
    <x v="53"/>
    <x v="1170"/>
    <m/>
    <n v="143"/>
    <s v=""/>
    <n v="0"/>
    <x v="82"/>
    <n v="7"/>
    <x v="4631"/>
    <x v="4848"/>
    <m/>
    <n v="142"/>
    <s v=""/>
    <n v="1"/>
    <x v="11"/>
    <s v="League"/>
    <s v="U170"/>
  </r>
  <r>
    <x v="90"/>
    <s v="2003-2004"/>
    <x v="13"/>
    <x v="11"/>
    <x v="53"/>
    <x v="762"/>
    <m/>
    <n v="145"/>
    <s v=""/>
    <n v="1"/>
    <x v="82"/>
    <n v="7"/>
    <x v="4632"/>
    <x v="4849"/>
    <m/>
    <n v="143"/>
    <s v=""/>
    <n v="0"/>
    <x v="11"/>
    <s v="League"/>
    <s v="U170"/>
  </r>
  <r>
    <x v="90"/>
    <s v="2003-2004"/>
    <x v="13"/>
    <x v="11"/>
    <x v="53"/>
    <x v="762"/>
    <m/>
    <n v="145"/>
    <s v=""/>
    <n v="1"/>
    <x v="82"/>
    <n v="7"/>
    <x v="4570"/>
    <x v="4787"/>
    <m/>
    <n v="85"/>
    <s v=""/>
    <n v="0"/>
    <x v="11"/>
    <s v="League"/>
    <s v="U170"/>
  </r>
  <r>
    <x v="90"/>
    <s v="2003-2004"/>
    <x v="13"/>
    <x v="11"/>
    <x v="1"/>
    <x v="1278"/>
    <m/>
    <n v="141"/>
    <s v=""/>
    <n v="0.5"/>
    <x v="82"/>
    <n v="8"/>
    <x v="4637"/>
    <x v="4854"/>
    <m/>
    <n v="137"/>
    <s v=""/>
    <n v="0.5"/>
    <x v="11"/>
    <s v="League"/>
    <s v="U170"/>
  </r>
  <r>
    <x v="90"/>
    <s v="2003-2004"/>
    <x v="13"/>
    <x v="11"/>
    <x v="1"/>
    <x v="1282"/>
    <m/>
    <n v="144"/>
    <s v=""/>
    <n v="0"/>
    <x v="82"/>
    <n v="8"/>
    <x v="4834"/>
    <x v="5052"/>
    <m/>
    <n v="138"/>
    <s v=""/>
    <n v="1"/>
    <x v="11"/>
    <s v="League"/>
    <s v="U170"/>
  </r>
  <r>
    <x v="90"/>
    <s v="2003-2004"/>
    <x v="13"/>
    <x v="11"/>
    <x v="1"/>
    <x v="1287"/>
    <m/>
    <n v="144"/>
    <s v=""/>
    <n v="0.5"/>
    <x v="82"/>
    <n v="8"/>
    <x v="4657"/>
    <x v="4874"/>
    <m/>
    <n v="109"/>
    <s v=""/>
    <n v="0.5"/>
    <x v="11"/>
    <s v="League"/>
    <s v="U170"/>
  </r>
  <r>
    <x v="90"/>
    <s v="2003-2004"/>
    <x v="13"/>
    <x v="11"/>
    <x v="2"/>
    <x v="1170"/>
    <m/>
    <n v="143"/>
    <s v=""/>
    <n v="1"/>
    <x v="82"/>
    <n v="9"/>
    <x v="4566"/>
    <x v="4782"/>
    <m/>
    <n v="109"/>
    <s v=""/>
    <n v="0"/>
    <x v="11"/>
    <s v="League"/>
    <s v="U170"/>
  </r>
  <r>
    <x v="90"/>
    <s v="2003-2004"/>
    <x v="13"/>
    <x v="11"/>
    <x v="2"/>
    <x v="1347"/>
    <m/>
    <n v="129"/>
    <s v=""/>
    <n v="1"/>
    <x v="82"/>
    <n v="9"/>
    <x v="4766"/>
    <x v="4983"/>
    <m/>
    <n v="131"/>
    <s v=""/>
    <n v="0"/>
    <x v="11"/>
    <s v="League"/>
    <s v="U170"/>
  </r>
  <r>
    <x v="90"/>
    <s v="2003-2004"/>
    <x v="13"/>
    <x v="11"/>
    <x v="2"/>
    <x v="1217"/>
    <m/>
    <n v="144"/>
    <s v=""/>
    <n v="0.5"/>
    <x v="82"/>
    <n v="9"/>
    <x v="4637"/>
    <x v="4854"/>
    <m/>
    <n v="137"/>
    <s v=""/>
    <n v="0.5"/>
    <x v="11"/>
    <s v="League"/>
    <s v="U170"/>
  </r>
  <r>
    <x v="90"/>
    <s v="2003-2004"/>
    <x v="13"/>
    <x v="11"/>
    <x v="3"/>
    <x v="1278"/>
    <m/>
    <n v="141"/>
    <s v=""/>
    <n v="1"/>
    <x v="82"/>
    <n v="10"/>
    <x v="4804"/>
    <x v="5022"/>
    <m/>
    <n v="99"/>
    <s v=""/>
    <n v="0"/>
    <x v="11"/>
    <s v="League"/>
    <s v="U170"/>
  </r>
  <r>
    <x v="90"/>
    <s v="2003-2004"/>
    <x v="13"/>
    <x v="11"/>
    <x v="3"/>
    <x v="1170"/>
    <m/>
    <n v="143"/>
    <s v=""/>
    <n v="0"/>
    <x v="82"/>
    <n v="10"/>
    <x v="4625"/>
    <x v="4842"/>
    <m/>
    <n v="131"/>
    <s v=""/>
    <n v="1"/>
    <x v="11"/>
    <s v="League"/>
    <s v="U170"/>
  </r>
  <r>
    <x v="90"/>
    <s v="2003-2004"/>
    <x v="13"/>
    <x v="11"/>
    <x v="3"/>
    <x v="1389"/>
    <m/>
    <n v="128"/>
    <s v=""/>
    <n v="0"/>
    <x v="82"/>
    <n v="10"/>
    <x v="4625"/>
    <x v="4842"/>
    <m/>
    <n v="131"/>
    <s v=""/>
    <n v="1"/>
    <x v="11"/>
    <s v="League"/>
    <s v="U170"/>
  </r>
  <r>
    <x v="90"/>
    <s v="2003-2004"/>
    <x v="13"/>
    <x v="11"/>
    <x v="4"/>
    <x v="1278"/>
    <m/>
    <n v="141"/>
    <s v=""/>
    <n v="0"/>
    <x v="82"/>
    <n v="11"/>
    <x v="4633"/>
    <x v="4850"/>
    <m/>
    <n v="124"/>
    <s v=""/>
    <n v="1"/>
    <x v="11"/>
    <s v="League"/>
    <s v="U170"/>
  </r>
  <r>
    <x v="90"/>
    <s v="2003-2004"/>
    <x v="13"/>
    <x v="11"/>
    <x v="4"/>
    <x v="1347"/>
    <m/>
    <n v="129"/>
    <s v=""/>
    <n v="1"/>
    <x v="82"/>
    <n v="11"/>
    <x v="2737"/>
    <x v="4783"/>
    <m/>
    <n v="98"/>
    <s v=""/>
    <n v="0"/>
    <x v="11"/>
    <s v="League"/>
    <s v="U170"/>
  </r>
  <r>
    <x v="90"/>
    <s v="2003-2004"/>
    <x v="13"/>
    <x v="11"/>
    <x v="4"/>
    <x v="1380"/>
    <m/>
    <n v="124"/>
    <s v=""/>
    <n v="0.5"/>
    <x v="82"/>
    <n v="11"/>
    <x v="4633"/>
    <x v="4850"/>
    <m/>
    <n v="128"/>
    <s v=""/>
    <n v="0.5"/>
    <x v="11"/>
    <s v="League"/>
    <s v="U170"/>
  </r>
  <r>
    <x v="90"/>
    <s v="2003-2004"/>
    <x v="13"/>
    <x v="11"/>
    <x v="5"/>
    <x v="554"/>
    <m/>
    <n v="123"/>
    <s v=""/>
    <n v="0"/>
    <x v="82"/>
    <n v="12"/>
    <x v="4628"/>
    <x v="4845"/>
    <m/>
    <n v="126"/>
    <s v=""/>
    <n v="1"/>
    <x v="11"/>
    <s v="League"/>
    <s v="U170"/>
  </r>
  <r>
    <x v="90"/>
    <s v="2003-2004"/>
    <x v="13"/>
    <x v="11"/>
    <x v="5"/>
    <x v="554"/>
    <m/>
    <n v="123"/>
    <s v=""/>
    <n v="1"/>
    <x v="82"/>
    <n v="12"/>
    <x v="4835"/>
    <x v="5053"/>
    <m/>
    <n v="95"/>
    <s v=""/>
    <n v="0"/>
    <x v="11"/>
    <s v="League"/>
    <s v="U170"/>
  </r>
  <r>
    <x v="90"/>
    <s v="2003-2004"/>
    <x v="13"/>
    <x v="11"/>
    <x v="5"/>
    <x v="1397"/>
    <m/>
    <n v="131"/>
    <s v=""/>
    <n v="1"/>
    <x v="82"/>
    <n v="12"/>
    <x v="4766"/>
    <x v="4983"/>
    <m/>
    <n v="126"/>
    <s v=""/>
    <n v="0"/>
    <x v="11"/>
    <s v="League"/>
    <s v="U170"/>
  </r>
  <r>
    <x v="90"/>
    <s v="2003-2004"/>
    <x v="13"/>
    <x v="11"/>
    <x v="6"/>
    <x v="1303"/>
    <m/>
    <n v="122"/>
    <s v=""/>
    <n v="1"/>
    <x v="82"/>
    <n v="13"/>
    <x v="4797"/>
    <x v="5015"/>
    <m/>
    <n v="121"/>
    <s v=""/>
    <n v="0"/>
    <x v="11"/>
    <s v="League"/>
    <s v="U170"/>
  </r>
  <r>
    <x v="90"/>
    <s v="2003-2004"/>
    <x v="13"/>
    <x v="11"/>
    <x v="6"/>
    <x v="1303"/>
    <m/>
    <n v="122"/>
    <s v=""/>
    <n v="1"/>
    <x v="82"/>
    <n v="13"/>
    <x v="4568"/>
    <x v="4785"/>
    <m/>
    <n v="93"/>
    <s v=""/>
    <n v="0"/>
    <x v="11"/>
    <s v="League"/>
    <s v="U170"/>
  </r>
  <r>
    <x v="90"/>
    <s v="2003-2004"/>
    <x v="13"/>
    <x v="11"/>
    <x v="6"/>
    <x v="1347"/>
    <m/>
    <n v="129"/>
    <s v=""/>
    <n v="0"/>
    <x v="82"/>
    <n v="13"/>
    <x v="4634"/>
    <x v="4851"/>
    <m/>
    <n v="125"/>
    <s v=""/>
    <n v="1"/>
    <x v="11"/>
    <s v="League"/>
    <s v="U170"/>
  </r>
  <r>
    <x v="90"/>
    <s v="2003-2004"/>
    <x v="13"/>
    <x v="11"/>
    <x v="7"/>
    <x v="1389"/>
    <m/>
    <n v="128"/>
    <s v=""/>
    <n v="0.5"/>
    <x v="82"/>
    <n v="14"/>
    <x v="4797"/>
    <x v="5015"/>
    <m/>
    <n v="121"/>
    <s v=""/>
    <n v="0.5"/>
    <x v="11"/>
    <s v="League"/>
    <s v="U170"/>
  </r>
  <r>
    <x v="90"/>
    <s v="2003-2004"/>
    <x v="13"/>
    <x v="11"/>
    <x v="7"/>
    <x v="403"/>
    <m/>
    <n v="117"/>
    <s v=""/>
    <n v="0"/>
    <x v="82"/>
    <n v="14"/>
    <x v="4630"/>
    <x v="4847"/>
    <m/>
    <n v="119"/>
    <s v=""/>
    <n v="1"/>
    <x v="11"/>
    <s v="League"/>
    <s v="U170"/>
  </r>
  <r>
    <x v="90"/>
    <s v="2003-2004"/>
    <x v="13"/>
    <x v="11"/>
    <x v="7"/>
    <x v="1154"/>
    <m/>
    <n v="120"/>
    <s v=""/>
    <n v="1"/>
    <x v="82"/>
    <n v="14"/>
    <x v="4666"/>
    <x v="4883"/>
    <m/>
    <n v="87"/>
    <s v=""/>
    <n v="0"/>
    <x v="11"/>
    <s v="League"/>
    <s v="U170"/>
  </r>
  <r>
    <x v="90"/>
    <s v="2003-2004"/>
    <x v="13"/>
    <x v="11"/>
    <x v="8"/>
    <x v="554"/>
    <m/>
    <n v="123"/>
    <s v=""/>
    <n v="0"/>
    <x v="82"/>
    <n v="15"/>
    <x v="3088"/>
    <x v="3296"/>
    <m/>
    <n v="120"/>
    <s v=""/>
    <n v="1"/>
    <x v="11"/>
    <s v="League"/>
    <s v="U170"/>
  </r>
  <r>
    <x v="90"/>
    <s v="2003-2004"/>
    <x v="13"/>
    <x v="11"/>
    <x v="8"/>
    <x v="1312"/>
    <m/>
    <n v="115"/>
    <s v=""/>
    <n v="1"/>
    <x v="82"/>
    <n v="15"/>
    <x v="4499"/>
    <x v="4715"/>
    <m/>
    <n v="112"/>
    <s v=""/>
    <n v="0"/>
    <x v="11"/>
    <s v="League"/>
    <s v="U170"/>
  </r>
  <r>
    <x v="90"/>
    <s v="2003-2004"/>
    <x v="13"/>
    <x v="11"/>
    <x v="8"/>
    <x v="403"/>
    <m/>
    <n v="117"/>
    <s v=""/>
    <n v="1"/>
    <x v="82"/>
    <n v="15"/>
    <x v="2543"/>
    <x v="2543"/>
    <m/>
    <n v="65"/>
    <s v=""/>
    <n v="0"/>
    <x v="11"/>
    <s v="League"/>
    <s v="U170"/>
  </r>
  <r>
    <x v="90"/>
    <s v="2003-2004"/>
    <x v="13"/>
    <x v="11"/>
    <x v="9"/>
    <x v="1008"/>
    <m/>
    <n v="121"/>
    <s v=""/>
    <n v="1"/>
    <x v="82"/>
    <n v="16"/>
    <x v="160"/>
    <x v="160"/>
    <m/>
    <m/>
    <s v=""/>
    <n v="0"/>
    <x v="11"/>
    <s v="League"/>
    <s v="U170"/>
  </r>
  <r>
    <x v="90"/>
    <s v="2003-2004"/>
    <x v="13"/>
    <x v="11"/>
    <x v="9"/>
    <x v="1381"/>
    <m/>
    <n v="94"/>
    <s v=""/>
    <n v="1"/>
    <x v="82"/>
    <n v="16"/>
    <x v="4767"/>
    <x v="4984"/>
    <m/>
    <n v="85"/>
    <s v=""/>
    <n v="0"/>
    <x v="11"/>
    <s v="League"/>
    <s v="U170"/>
  </r>
  <r>
    <x v="90"/>
    <s v="2003-2004"/>
    <x v="13"/>
    <x v="11"/>
    <x v="9"/>
    <x v="1312"/>
    <m/>
    <n v="115"/>
    <s v=""/>
    <n v="1"/>
    <x v="82"/>
    <n v="16"/>
    <x v="4572"/>
    <x v="4789"/>
    <m/>
    <n v="62"/>
    <s v=""/>
    <n v="0"/>
    <x v="11"/>
    <s v="League"/>
    <s v="U170"/>
  </r>
  <r>
    <x v="90"/>
    <s v="2003-2004"/>
    <x v="13"/>
    <x v="11"/>
    <x v="10"/>
    <x v="1348"/>
    <m/>
    <n v="112"/>
    <s v=""/>
    <n v="1"/>
    <x v="82"/>
    <n v="17"/>
    <x v="4764"/>
    <x v="4981"/>
    <m/>
    <s v="UG"/>
    <s v=""/>
    <n v="0"/>
    <x v="11"/>
    <s v="League"/>
    <s v="U170"/>
  </r>
  <r>
    <x v="90"/>
    <s v="2003-2004"/>
    <x v="13"/>
    <x v="11"/>
    <x v="10"/>
    <x v="1154"/>
    <m/>
    <n v="120"/>
    <s v=""/>
    <n v="0.5"/>
    <x v="82"/>
    <n v="17"/>
    <x v="4499"/>
    <x v="4715"/>
    <m/>
    <n v="112"/>
    <s v=""/>
    <n v="0.5"/>
    <x v="11"/>
    <s v="League"/>
    <s v="U170"/>
  </r>
  <r>
    <x v="90"/>
    <s v="2003-2004"/>
    <x v="13"/>
    <x v="11"/>
    <x v="11"/>
    <x v="151"/>
    <m/>
    <s v=""/>
    <s v=""/>
    <n v="0.5"/>
    <x v="82"/>
    <n v="18"/>
    <x v="160"/>
    <x v="160"/>
    <m/>
    <m/>
    <s v=""/>
    <n v="0.5"/>
    <x v="11"/>
    <s v="League"/>
    <s v="U170"/>
  </r>
  <r>
    <x v="90"/>
    <s v="2003-2004"/>
    <x v="13"/>
    <x v="11"/>
    <x v="11"/>
    <x v="1312"/>
    <m/>
    <n v="115"/>
    <s v=""/>
    <n v="1"/>
    <x v="82"/>
    <n v="18"/>
    <x v="160"/>
    <x v="160"/>
    <m/>
    <s v="  "/>
    <s v=""/>
    <n v="0"/>
    <x v="11"/>
    <s v="League"/>
    <s v="U170"/>
  </r>
  <r>
    <x v="90"/>
    <s v="2003-2004"/>
    <x v="13"/>
    <x v="11"/>
    <x v="12"/>
    <x v="151"/>
    <m/>
    <s v=""/>
    <s v=""/>
    <n v="0.5"/>
    <x v="82"/>
    <n v="19"/>
    <x v="160"/>
    <x v="160"/>
    <m/>
    <m/>
    <s v=""/>
    <n v="0.5"/>
    <x v="11"/>
    <s v="League"/>
    <s v="U170"/>
  </r>
  <r>
    <x v="90"/>
    <s v="2003-2004"/>
    <x v="13"/>
    <x v="11"/>
    <x v="12"/>
    <x v="1348"/>
    <m/>
    <n v="112"/>
    <s v=""/>
    <n v="1"/>
    <x v="82"/>
    <n v="19"/>
    <x v="4767"/>
    <x v="4984"/>
    <m/>
    <n v="85"/>
    <s v=""/>
    <n v="0"/>
    <x v="11"/>
    <s v="League"/>
    <s v="U170"/>
  </r>
  <r>
    <x v="90"/>
    <s v="2003-2004"/>
    <x v="13"/>
    <x v="11"/>
    <x v="13"/>
    <x v="151"/>
    <m/>
    <s v=""/>
    <s v=""/>
    <n v="0.5"/>
    <x v="82"/>
    <n v="20"/>
    <x v="160"/>
    <x v="160"/>
    <m/>
    <m/>
    <s v=""/>
    <n v="0.5"/>
    <x v="11"/>
    <s v="League"/>
    <s v="U170"/>
  </r>
  <r>
    <x v="90"/>
    <s v="2003-2004"/>
    <x v="13"/>
    <x v="11"/>
    <x v="13"/>
    <x v="1381"/>
    <m/>
    <n v="94"/>
    <s v=""/>
    <n v="0.5"/>
    <x v="82"/>
    <n v="20"/>
    <x v="4505"/>
    <x v="4721"/>
    <m/>
    <n v="75"/>
    <s v=""/>
    <n v="0.5"/>
    <x v="11"/>
    <s v="League"/>
    <s v="U170"/>
  </r>
  <r>
    <x v="90"/>
    <s v="2003-2004"/>
    <x v="13"/>
    <x v="10"/>
    <x v="0"/>
    <x v="554"/>
    <m/>
    <n v="123"/>
    <s v=""/>
    <n v="0.5"/>
    <x v="80"/>
    <n v="1"/>
    <x v="4836"/>
    <x v="5054"/>
    <m/>
    <n v="121"/>
    <s v=""/>
    <n v="0.5"/>
    <x v="11"/>
    <s v="League"/>
    <s v="U125"/>
  </r>
  <r>
    <x v="90"/>
    <s v="2003-2004"/>
    <x v="13"/>
    <x v="10"/>
    <x v="54"/>
    <x v="1303"/>
    <m/>
    <n v="122"/>
    <s v=""/>
    <n v="0"/>
    <x v="80"/>
    <n v="2"/>
    <x v="4564"/>
    <x v="4780"/>
    <m/>
    <n v="114"/>
    <s v=""/>
    <n v="1"/>
    <x v="11"/>
    <s v="League"/>
    <s v="U125"/>
  </r>
  <r>
    <x v="90"/>
    <s v="2003-2004"/>
    <x v="13"/>
    <x v="10"/>
    <x v="55"/>
    <x v="1008"/>
    <m/>
    <n v="121"/>
    <s v=""/>
    <n v="0"/>
    <x v="80"/>
    <n v="3"/>
    <x v="4657"/>
    <x v="4874"/>
    <m/>
    <n v="109"/>
    <s v=""/>
    <n v="1"/>
    <x v="11"/>
    <s v="League"/>
    <s v="U125"/>
  </r>
  <r>
    <x v="90"/>
    <s v="2003-2004"/>
    <x v="13"/>
    <x v="10"/>
    <x v="48"/>
    <x v="1388"/>
    <m/>
    <n v="121"/>
    <s v=""/>
    <n v="0"/>
    <x v="80"/>
    <n v="4"/>
    <x v="4566"/>
    <x v="4782"/>
    <m/>
    <n v="109"/>
    <s v=""/>
    <n v="1"/>
    <x v="11"/>
    <s v="League"/>
    <s v="U125"/>
  </r>
  <r>
    <x v="90"/>
    <s v="2003-2004"/>
    <x v="13"/>
    <x v="10"/>
    <x v="51"/>
    <x v="1312"/>
    <m/>
    <n v="115"/>
    <s v=""/>
    <n v="1"/>
    <x v="80"/>
    <n v="5"/>
    <x v="4568"/>
    <x v="4785"/>
    <m/>
    <n v="93"/>
    <s v=""/>
    <n v="0"/>
    <x v="11"/>
    <s v="League"/>
    <s v="U125"/>
  </r>
  <r>
    <x v="90"/>
    <s v="2003-2004"/>
    <x v="13"/>
    <x v="10"/>
    <x v="52"/>
    <x v="1306"/>
    <m/>
    <n v="112"/>
    <s v=""/>
    <n v="0.5"/>
    <x v="80"/>
    <n v="6"/>
    <x v="4674"/>
    <x v="4891"/>
    <m/>
    <n v="104"/>
    <s v=""/>
    <n v="0.5"/>
    <x v="11"/>
    <s v="League"/>
    <s v="U125"/>
  </r>
  <r>
    <x v="90"/>
    <s v="2003-2004"/>
    <x v="13"/>
    <x v="10"/>
    <x v="53"/>
    <x v="1245"/>
    <m/>
    <n v="109"/>
    <s v=""/>
    <n v="1"/>
    <x v="80"/>
    <n v="7"/>
    <x v="4563"/>
    <x v="4779"/>
    <m/>
    <n v="89"/>
    <s v=""/>
    <n v="0"/>
    <x v="11"/>
    <s v="League"/>
    <s v="U125"/>
  </r>
  <r>
    <x v="90"/>
    <s v="2003-2004"/>
    <x v="13"/>
    <x v="10"/>
    <x v="1"/>
    <x v="1328"/>
    <m/>
    <n v="109"/>
    <s v=""/>
    <n v="0.5"/>
    <x v="80"/>
    <n v="8"/>
    <x v="4666"/>
    <x v="4883"/>
    <m/>
    <n v="87"/>
    <s v=""/>
    <n v="0.5"/>
    <x v="11"/>
    <s v="League"/>
    <s v="U125"/>
  </r>
  <r>
    <x v="90"/>
    <s v="2003-2004"/>
    <x v="13"/>
    <x v="10"/>
    <x v="2"/>
    <x v="1390"/>
    <m/>
    <s v="UG"/>
    <s v=""/>
    <n v="1"/>
    <x v="80"/>
    <n v="9"/>
    <x v="4837"/>
    <x v="5055"/>
    <m/>
    <n v="74"/>
    <s v=""/>
    <n v="0"/>
    <x v="11"/>
    <s v="League"/>
    <s v="U125"/>
  </r>
  <r>
    <x v="90"/>
    <s v="2003-2004"/>
    <x v="13"/>
    <x v="10"/>
    <x v="3"/>
    <x v="1381"/>
    <m/>
    <n v="94"/>
    <s v=""/>
    <n v="1"/>
    <x v="80"/>
    <n v="10"/>
    <x v="2793"/>
    <x v="2977"/>
    <m/>
    <n v="72"/>
    <s v=""/>
    <n v="0"/>
    <x v="11"/>
    <s v="League"/>
    <s v="U125"/>
  </r>
  <r>
    <x v="90"/>
    <s v="2003-2004"/>
    <x v="13"/>
    <x v="10"/>
    <x v="4"/>
    <x v="1398"/>
    <m/>
    <n v="81"/>
    <s v=""/>
    <n v="1"/>
    <x v="80"/>
    <n v="11"/>
    <x v="4764"/>
    <x v="4981"/>
    <m/>
    <s v="UG"/>
    <s v=""/>
    <n v="0"/>
    <x v="11"/>
    <s v="League"/>
    <s v="U125"/>
  </r>
  <r>
    <x v="90"/>
    <s v="2003-2004"/>
    <x v="13"/>
    <x v="10"/>
    <x v="5"/>
    <x v="151"/>
    <m/>
    <s v=""/>
    <s v=""/>
    <n v="0"/>
    <x v="80"/>
    <n v="12"/>
    <x v="4570"/>
    <x v="4787"/>
    <m/>
    <m/>
    <s v=""/>
    <n v="1"/>
    <x v="11"/>
    <s v="League"/>
    <s v="U125"/>
  </r>
  <r>
    <x v="90"/>
    <s v="2003-2004"/>
    <x v="13"/>
    <x v="10"/>
    <x v="6"/>
    <x v="151"/>
    <m/>
    <s v=""/>
    <s v=""/>
    <n v="0"/>
    <x v="80"/>
    <n v="13"/>
    <x v="2543"/>
    <x v="2543"/>
    <m/>
    <m/>
    <s v=""/>
    <n v="1"/>
    <x v="11"/>
    <s v="League"/>
    <s v="U125"/>
  </r>
  <r>
    <x v="90"/>
    <s v="2003-2004"/>
    <x v="13"/>
    <x v="10"/>
    <x v="7"/>
    <x v="151"/>
    <m/>
    <s v=""/>
    <s v=""/>
    <n v="0"/>
    <x v="80"/>
    <n v="14"/>
    <x v="4572"/>
    <x v="4789"/>
    <m/>
    <m/>
    <s v=""/>
    <n v="1"/>
    <x v="11"/>
    <s v="League"/>
    <s v="U125"/>
  </r>
  <r>
    <x v="90"/>
    <s v="2003-2004"/>
    <x v="13"/>
    <x v="11"/>
    <x v="0"/>
    <x v="1392"/>
    <m/>
    <n v="169"/>
    <s v=""/>
    <n v="0"/>
    <x v="84"/>
    <n v="1"/>
    <x v="1703"/>
    <x v="1703"/>
    <m/>
    <n v="145"/>
    <s v=""/>
    <n v="1"/>
    <x v="11"/>
    <s v="League"/>
    <s v="U170"/>
  </r>
  <r>
    <x v="90"/>
    <s v="2003-2004"/>
    <x v="13"/>
    <x v="11"/>
    <x v="54"/>
    <x v="1314"/>
    <m/>
    <n v="165"/>
    <s v=""/>
    <n v="1"/>
    <x v="84"/>
    <n v="2"/>
    <x v="4663"/>
    <x v="4880"/>
    <m/>
    <n v="141"/>
    <s v=""/>
    <n v="0"/>
    <x v="11"/>
    <s v="League"/>
    <s v="U170"/>
  </r>
  <r>
    <x v="90"/>
    <s v="2003-2004"/>
    <x v="13"/>
    <x v="11"/>
    <x v="55"/>
    <x v="869"/>
    <m/>
    <n v="159"/>
    <s v=""/>
    <n v="1"/>
    <x v="84"/>
    <n v="3"/>
    <x v="1713"/>
    <x v="1713"/>
    <m/>
    <n v="135"/>
    <s v=""/>
    <n v="0"/>
    <x v="11"/>
    <s v="League"/>
    <s v="U170"/>
  </r>
  <r>
    <x v="90"/>
    <s v="2003-2004"/>
    <x v="13"/>
    <x v="11"/>
    <x v="48"/>
    <x v="447"/>
    <m/>
    <n v="159"/>
    <s v=""/>
    <n v="1"/>
    <x v="84"/>
    <n v="4"/>
    <x v="4668"/>
    <x v="4885"/>
    <m/>
    <n v="129"/>
    <s v=""/>
    <n v="0"/>
    <x v="11"/>
    <s v="League"/>
    <s v="U170"/>
  </r>
  <r>
    <x v="90"/>
    <s v="2003-2004"/>
    <x v="13"/>
    <x v="11"/>
    <x v="51"/>
    <x v="1206"/>
    <m/>
    <n v="159"/>
    <s v=""/>
    <n v="1"/>
    <x v="84"/>
    <n v="5"/>
    <x v="4667"/>
    <x v="4884"/>
    <m/>
    <n v="128"/>
    <s v=""/>
    <n v="0"/>
    <x v="11"/>
    <s v="League"/>
    <s v="U170"/>
  </r>
  <r>
    <x v="90"/>
    <s v="2003-2004"/>
    <x v="13"/>
    <x v="11"/>
    <x v="52"/>
    <x v="1108"/>
    <m/>
    <n v="159"/>
    <s v=""/>
    <n v="1"/>
    <x v="84"/>
    <n v="6"/>
    <x v="4664"/>
    <x v="4881"/>
    <m/>
    <n v="123"/>
    <s v=""/>
    <n v="0"/>
    <x v="11"/>
    <s v="League"/>
    <s v="U170"/>
  </r>
  <r>
    <x v="90"/>
    <s v="2003-2004"/>
    <x v="13"/>
    <x v="11"/>
    <x v="53"/>
    <x v="1119"/>
    <m/>
    <n v="148"/>
    <s v=""/>
    <n v="0.5"/>
    <x v="84"/>
    <n v="7"/>
    <x v="4561"/>
    <x v="4777"/>
    <m/>
    <n v="121"/>
    <s v=""/>
    <n v="0.5"/>
    <x v="11"/>
    <s v="League"/>
    <s v="U170"/>
  </r>
  <r>
    <x v="90"/>
    <s v="2003-2004"/>
    <x v="13"/>
    <x v="11"/>
    <x v="1"/>
    <x v="1393"/>
    <m/>
    <s v="UG"/>
    <s v=""/>
    <n v="0.5"/>
    <x v="84"/>
    <n v="8"/>
    <x v="4564"/>
    <x v="4780"/>
    <m/>
    <n v="114"/>
    <s v=""/>
    <n v="0.5"/>
    <x v="11"/>
    <s v="League"/>
    <s v="U170"/>
  </r>
  <r>
    <x v="90"/>
    <s v="2003-2004"/>
    <x v="13"/>
    <x v="11"/>
    <x v="2"/>
    <x v="1287"/>
    <m/>
    <n v="144"/>
    <s v=""/>
    <n v="1"/>
    <x v="84"/>
    <n v="9"/>
    <x v="4566"/>
    <x v="4782"/>
    <m/>
    <n v="109"/>
    <s v=""/>
    <n v="0"/>
    <x v="11"/>
    <s v="League"/>
    <s v="U170"/>
  </r>
  <r>
    <x v="90"/>
    <s v="2003-2004"/>
    <x v="13"/>
    <x v="11"/>
    <x v="3"/>
    <x v="1170"/>
    <m/>
    <n v="143"/>
    <s v=""/>
    <n v="1"/>
    <x v="84"/>
    <n v="10"/>
    <x v="4657"/>
    <x v="4874"/>
    <m/>
    <n v="109"/>
    <s v=""/>
    <n v="0"/>
    <x v="11"/>
    <s v="League"/>
    <s v="U170"/>
  </r>
  <r>
    <x v="90"/>
    <s v="2003-2004"/>
    <x v="13"/>
    <x v="11"/>
    <x v="4"/>
    <x v="1278"/>
    <m/>
    <n v="141"/>
    <s v=""/>
    <n v="1"/>
    <x v="84"/>
    <n v="11"/>
    <x v="4838"/>
    <x v="5056"/>
    <m/>
    <n v="104"/>
    <s v=""/>
    <n v="0"/>
    <x v="11"/>
    <s v="League"/>
    <s v="U170"/>
  </r>
  <r>
    <x v="90"/>
    <s v="2003-2004"/>
    <x v="13"/>
    <x v="11"/>
    <x v="5"/>
    <x v="1347"/>
    <m/>
    <n v="129"/>
    <s v=""/>
    <n v="1"/>
    <x v="84"/>
    <n v="12"/>
    <x v="4671"/>
    <x v="4888"/>
    <m/>
    <n v="100"/>
    <s v=""/>
    <n v="0"/>
    <x v="11"/>
    <s v="League"/>
    <s v="U170"/>
  </r>
  <r>
    <x v="90"/>
    <s v="2003-2004"/>
    <x v="13"/>
    <x v="11"/>
    <x v="6"/>
    <x v="554"/>
    <m/>
    <n v="123"/>
    <s v=""/>
    <n v="1"/>
    <x v="84"/>
    <n v="13"/>
    <x v="2737"/>
    <x v="4783"/>
    <m/>
    <n v="98"/>
    <s v=""/>
    <n v="0"/>
    <x v="11"/>
    <s v="League"/>
    <s v="U170"/>
  </r>
  <r>
    <x v="90"/>
    <s v="2003-2004"/>
    <x v="13"/>
    <x v="11"/>
    <x v="7"/>
    <x v="1303"/>
    <m/>
    <n v="122"/>
    <s v=""/>
    <n v="0.5"/>
    <x v="84"/>
    <n v="14"/>
    <x v="4804"/>
    <x v="5022"/>
    <m/>
    <n v="99"/>
    <s v=""/>
    <n v="0.5"/>
    <x v="11"/>
    <s v="League"/>
    <s v="U170"/>
  </r>
  <r>
    <x v="90"/>
    <s v="2003-2004"/>
    <x v="13"/>
    <x v="11"/>
    <x v="8"/>
    <x v="1008"/>
    <m/>
    <n v="121"/>
    <s v=""/>
    <n v="1"/>
    <x v="84"/>
    <n v="15"/>
    <x v="4568"/>
    <x v="4785"/>
    <m/>
    <n v="93"/>
    <s v=""/>
    <n v="0"/>
    <x v="11"/>
    <s v="League"/>
    <s v="U170"/>
  </r>
  <r>
    <x v="90"/>
    <s v="2003-2004"/>
    <x v="13"/>
    <x v="11"/>
    <x v="9"/>
    <x v="1390"/>
    <m/>
    <s v="UG"/>
    <s v=""/>
    <n v="1"/>
    <x v="84"/>
    <n v="16"/>
    <x v="4563"/>
    <x v="4779"/>
    <m/>
    <n v="89"/>
    <s v=""/>
    <n v="0"/>
    <x v="11"/>
    <s v="League"/>
    <s v="U170"/>
  </r>
  <r>
    <x v="90"/>
    <s v="2003-2004"/>
    <x v="13"/>
    <x v="11"/>
    <x v="10"/>
    <x v="958"/>
    <m/>
    <n v="119"/>
    <s v=""/>
    <n v="0.5"/>
    <x v="84"/>
    <n v="17"/>
    <x v="4570"/>
    <x v="4787"/>
    <m/>
    <n v="85"/>
    <s v=""/>
    <n v="0.5"/>
    <x v="11"/>
    <s v="League"/>
    <s v="U170"/>
  </r>
  <r>
    <x v="90"/>
    <s v="2003-2004"/>
    <x v="13"/>
    <x v="11"/>
    <x v="11"/>
    <x v="403"/>
    <m/>
    <n v="117"/>
    <s v=""/>
    <n v="1"/>
    <x v="84"/>
    <n v="18"/>
    <x v="4764"/>
    <x v="4981"/>
    <m/>
    <s v="UG"/>
    <s v=""/>
    <n v="0"/>
    <x v="11"/>
    <s v="League"/>
    <s v="U170"/>
  </r>
  <r>
    <x v="90"/>
    <s v="2003-2004"/>
    <x v="13"/>
    <x v="11"/>
    <x v="12"/>
    <x v="1188"/>
    <m/>
    <s v=""/>
    <s v=""/>
    <m/>
    <x v="84"/>
    <n v="19"/>
    <x v="3147"/>
    <x v="3357"/>
    <m/>
    <m/>
    <s v=""/>
    <m/>
    <x v="11"/>
    <s v="League"/>
    <s v="U170"/>
  </r>
  <r>
    <x v="90"/>
    <s v="2003-2004"/>
    <x v="13"/>
    <x v="11"/>
    <x v="13"/>
    <x v="1188"/>
    <m/>
    <s v=""/>
    <s v=""/>
    <m/>
    <x v="84"/>
    <n v="20"/>
    <x v="3147"/>
    <x v="3357"/>
    <m/>
    <m/>
    <s v=""/>
    <m/>
    <x v="11"/>
    <s v="League"/>
    <s v="U170"/>
  </r>
  <r>
    <x v="90"/>
    <s v="2003-2004"/>
    <x v="13"/>
    <x v="10"/>
    <x v="0"/>
    <x v="1380"/>
    <m/>
    <n v="124"/>
    <s v=""/>
    <n v="0"/>
    <x v="86"/>
    <n v="1"/>
    <x v="4825"/>
    <x v="5043"/>
    <m/>
    <n v="121"/>
    <s v=""/>
    <n v="1"/>
    <x v="7"/>
    <s v="Prelim"/>
    <s v="U125"/>
  </r>
  <r>
    <x v="90"/>
    <s v="2003-2004"/>
    <x v="13"/>
    <x v="10"/>
    <x v="54"/>
    <x v="554"/>
    <m/>
    <n v="123"/>
    <s v=""/>
    <n v="0.5"/>
    <x v="86"/>
    <n v="2"/>
    <x v="4609"/>
    <x v="4826"/>
    <m/>
    <n v="120"/>
    <s v=""/>
    <n v="0.5"/>
    <x v="7"/>
    <s v="Prelim"/>
    <s v="U125"/>
  </r>
  <r>
    <x v="90"/>
    <s v="2003-2004"/>
    <x v="13"/>
    <x v="10"/>
    <x v="55"/>
    <x v="1303"/>
    <m/>
    <n v="122"/>
    <s v=""/>
    <n v="1"/>
    <x v="86"/>
    <n v="3"/>
    <x v="3144"/>
    <x v="3354"/>
    <m/>
    <n v="120"/>
    <s v=""/>
    <n v="0"/>
    <x v="7"/>
    <s v="Prelim"/>
    <s v="U125"/>
  </r>
  <r>
    <x v="90"/>
    <s v="2003-2004"/>
    <x v="13"/>
    <x v="10"/>
    <x v="48"/>
    <x v="1008"/>
    <m/>
    <n v="121"/>
    <s v=""/>
    <n v="0"/>
    <x v="86"/>
    <n v="4"/>
    <x v="4743"/>
    <x v="4960"/>
    <m/>
    <n v="115"/>
    <s v=""/>
    <n v="1"/>
    <x v="7"/>
    <s v="Prelim"/>
    <s v="U125"/>
  </r>
  <r>
    <x v="90"/>
    <s v="2003-2004"/>
    <x v="13"/>
    <x v="10"/>
    <x v="51"/>
    <x v="403"/>
    <m/>
    <n v="117"/>
    <s v=""/>
    <n v="0.5"/>
    <x v="86"/>
    <n v="5"/>
    <x v="4755"/>
    <x v="4972"/>
    <m/>
    <n v="113"/>
    <s v=""/>
    <n v="0.5"/>
    <x v="7"/>
    <s v="Prelim"/>
    <s v="U125"/>
  </r>
  <r>
    <x v="90"/>
    <s v="2003-2004"/>
    <x v="13"/>
    <x v="10"/>
    <x v="52"/>
    <x v="1312"/>
    <m/>
    <n v="115"/>
    <s v=""/>
    <n v="0.5"/>
    <x v="86"/>
    <n v="6"/>
    <x v="2936"/>
    <x v="3144"/>
    <m/>
    <n v="113"/>
    <s v=""/>
    <n v="0.5"/>
    <x v="7"/>
    <s v="Prelim"/>
    <s v="U125"/>
  </r>
  <r>
    <x v="90"/>
    <s v="2003-2004"/>
    <x v="13"/>
    <x v="10"/>
    <x v="53"/>
    <x v="1306"/>
    <m/>
    <n v="112"/>
    <s v=""/>
    <n v="1"/>
    <x v="86"/>
    <n v="7"/>
    <x v="4839"/>
    <x v="5057"/>
    <m/>
    <n v="110"/>
    <s v=""/>
    <n v="0"/>
    <x v="7"/>
    <s v="Prelim"/>
    <s v="U125"/>
  </r>
  <r>
    <x v="90"/>
    <s v="2003-2004"/>
    <x v="13"/>
    <x v="10"/>
    <x v="1"/>
    <x v="1328"/>
    <m/>
    <n v="109"/>
    <s v=""/>
    <n v="0"/>
    <x v="86"/>
    <n v="8"/>
    <x v="4744"/>
    <x v="4961"/>
    <m/>
    <n v="108"/>
    <s v=""/>
    <n v="1"/>
    <x v="7"/>
    <s v="Prelim"/>
    <s v="U125"/>
  </r>
  <r>
    <x v="90"/>
    <s v="2003-2004"/>
    <x v="13"/>
    <x v="10"/>
    <x v="2"/>
    <x v="432"/>
    <m/>
    <n v="108"/>
    <s v=""/>
    <n v="0.5"/>
    <x v="86"/>
    <n v="9"/>
    <x v="4742"/>
    <x v="4959"/>
    <m/>
    <n v="104"/>
    <s v=""/>
    <n v="0.5"/>
    <x v="7"/>
    <s v="Prelim"/>
    <s v="U125"/>
  </r>
  <r>
    <x v="90"/>
    <s v="2003-2004"/>
    <x v="13"/>
    <x v="10"/>
    <x v="3"/>
    <x v="1365"/>
    <m/>
    <n v="98"/>
    <s v=""/>
    <n v="0"/>
    <x v="86"/>
    <n v="10"/>
    <x v="4840"/>
    <x v="5058"/>
    <m/>
    <n v="103"/>
    <s v=""/>
    <n v="1"/>
    <x v="7"/>
    <s v="Prelim"/>
    <s v="U125"/>
  </r>
  <r>
    <x v="90"/>
    <s v="2003-2004"/>
    <x v="13"/>
    <x v="10"/>
    <x v="4"/>
    <x v="151"/>
    <m/>
    <s v=""/>
    <s v=""/>
    <n v="0"/>
    <x v="86"/>
    <n v="11"/>
    <x v="4841"/>
    <x v="5059"/>
    <m/>
    <n v="103"/>
    <s v=""/>
    <n v="1"/>
    <x v="7"/>
    <s v="Prelim"/>
    <s v="U125"/>
  </r>
  <r>
    <x v="90"/>
    <s v="2003-2004"/>
    <x v="13"/>
    <x v="10"/>
    <x v="5"/>
    <x v="151"/>
    <m/>
    <s v=""/>
    <s v=""/>
    <n v="0"/>
    <x v="86"/>
    <n v="12"/>
    <x v="4842"/>
    <x v="5060"/>
    <m/>
    <n v="82"/>
    <s v=""/>
    <n v="1"/>
    <x v="7"/>
    <s v="Prelim"/>
    <s v="U125"/>
  </r>
  <r>
    <x v="90"/>
    <s v="2003-2004"/>
    <x v="13"/>
    <x v="7"/>
    <x v="0"/>
    <x v="1349"/>
    <s v="Black"/>
    <n v="146"/>
    <s v=""/>
    <n v="0"/>
    <x v="89"/>
    <n v="1"/>
    <x v="4843"/>
    <x v="5061"/>
    <m/>
    <n v="147"/>
    <s v=""/>
    <n v="1"/>
    <x v="7"/>
    <s v="QF"/>
    <s v="U150"/>
  </r>
  <r>
    <x v="90"/>
    <s v="2003-2004"/>
    <x v="13"/>
    <x v="7"/>
    <x v="54"/>
    <x v="943"/>
    <s v="White"/>
    <n v="144"/>
    <s v=""/>
    <n v="0.5"/>
    <x v="89"/>
    <n v="2"/>
    <x v="4844"/>
    <x v="5062"/>
    <m/>
    <n v="140"/>
    <s v=""/>
    <n v="0.5"/>
    <x v="7"/>
    <s v="QF"/>
    <s v="U150"/>
  </r>
  <r>
    <x v="90"/>
    <s v="2003-2004"/>
    <x v="13"/>
    <x v="7"/>
    <x v="55"/>
    <x v="1217"/>
    <s v="Black"/>
    <n v="144"/>
    <s v=""/>
    <n v="0.5"/>
    <x v="89"/>
    <n v="3"/>
    <x v="4845"/>
    <x v="5063"/>
    <m/>
    <n v="140"/>
    <s v=""/>
    <n v="0.5"/>
    <x v="7"/>
    <s v="QF"/>
    <s v="U150"/>
  </r>
  <r>
    <x v="90"/>
    <s v="2003-2004"/>
    <x v="13"/>
    <x v="7"/>
    <x v="48"/>
    <x v="1170"/>
    <s v="White"/>
    <n v="143"/>
    <s v=""/>
    <n v="1"/>
    <x v="89"/>
    <n v="4"/>
    <x v="4846"/>
    <x v="5064"/>
    <m/>
    <n v="142"/>
    <s v=""/>
    <n v="0"/>
    <x v="7"/>
    <s v="QF"/>
    <s v="U150"/>
  </r>
  <r>
    <x v="90"/>
    <s v="2003-2004"/>
    <x v="13"/>
    <x v="7"/>
    <x v="51"/>
    <x v="1004"/>
    <s v="Black"/>
    <n v="142"/>
    <s v=""/>
    <n v="0.5"/>
    <x v="89"/>
    <n v="5"/>
    <x v="4847"/>
    <x v="5065"/>
    <m/>
    <n v="140"/>
    <s v=""/>
    <n v="0.5"/>
    <x v="7"/>
    <s v="QF"/>
    <s v="U150"/>
  </r>
  <r>
    <x v="90"/>
    <s v="2003-2004"/>
    <x v="13"/>
    <x v="7"/>
    <x v="52"/>
    <x v="1278"/>
    <s v="White"/>
    <n v="141"/>
    <s v=""/>
    <n v="0"/>
    <x v="89"/>
    <n v="6"/>
    <x v="3478"/>
    <x v="3690"/>
    <m/>
    <n v="137"/>
    <s v=""/>
    <n v="1"/>
    <x v="7"/>
    <s v="QF"/>
    <s v="U150"/>
  </r>
  <r>
    <x v="90"/>
    <s v="2003-2004"/>
    <x v="13"/>
    <x v="7"/>
    <x v="53"/>
    <x v="1316"/>
    <s v="Black"/>
    <n v="138"/>
    <s v=""/>
    <n v="0.5"/>
    <x v="89"/>
    <n v="7"/>
    <x v="4848"/>
    <x v="5066"/>
    <m/>
    <n v="136"/>
    <s v=""/>
    <n v="0.5"/>
    <x v="7"/>
    <s v="QF"/>
    <s v="U150"/>
  </r>
  <r>
    <x v="90"/>
    <s v="2003-2004"/>
    <x v="13"/>
    <x v="7"/>
    <x v="1"/>
    <x v="1384"/>
    <s v="White"/>
    <n v="135"/>
    <s v=""/>
    <n v="0"/>
    <x v="89"/>
    <n v="8"/>
    <x v="4849"/>
    <x v="5067"/>
    <m/>
    <n v="133"/>
    <s v=""/>
    <n v="1"/>
    <x v="7"/>
    <s v="QF"/>
    <s v="U150"/>
  </r>
  <r>
    <x v="90"/>
    <s v="2003-2004"/>
    <x v="13"/>
    <x v="7"/>
    <x v="2"/>
    <x v="1127"/>
    <s v="Black"/>
    <n v="134"/>
    <s v=""/>
    <n v="0.5"/>
    <x v="89"/>
    <n v="9"/>
    <x v="4850"/>
    <x v="5068"/>
    <m/>
    <n v="128"/>
    <s v=""/>
    <n v="0.5"/>
    <x v="7"/>
    <s v="QF"/>
    <s v="U150"/>
  </r>
  <r>
    <x v="90"/>
    <s v="2003-2004"/>
    <x v="13"/>
    <x v="7"/>
    <x v="3"/>
    <x v="1302"/>
    <s v="White"/>
    <n v="130"/>
    <s v=""/>
    <n v="1"/>
    <x v="89"/>
    <n v="10"/>
    <x v="4851"/>
    <x v="5069"/>
    <m/>
    <n v="115"/>
    <s v=""/>
    <n v="0"/>
    <x v="7"/>
    <s v="QF"/>
    <s v="U150"/>
  </r>
  <r>
    <x v="90"/>
    <s v="2003-2004"/>
    <x v="13"/>
    <x v="7"/>
    <x v="4"/>
    <x v="1347"/>
    <s v="Black"/>
    <n v="129"/>
    <s v=""/>
    <n v="0"/>
    <x v="89"/>
    <n v="11"/>
    <x v="4852"/>
    <x v="5070"/>
    <m/>
    <n v="132"/>
    <s v=""/>
    <n v="1"/>
    <x v="7"/>
    <s v="QF"/>
    <s v="U150"/>
  </r>
  <r>
    <x v="90"/>
    <s v="2003-2004"/>
    <x v="13"/>
    <x v="7"/>
    <x v="5"/>
    <x v="1389"/>
    <s v="White"/>
    <n v="128"/>
    <s v=""/>
    <n v="0"/>
    <x v="89"/>
    <n v="12"/>
    <x v="4853"/>
    <x v="5071"/>
    <m/>
    <n v="123"/>
    <s v=""/>
    <n v="1"/>
    <x v="7"/>
    <s v="QF"/>
    <s v="U150"/>
  </r>
  <r>
    <x v="90"/>
    <s v="2003-2004"/>
    <x v="13"/>
    <x v="7"/>
    <x v="6"/>
    <x v="1399"/>
    <s v="Black"/>
    <n v="126"/>
    <s v=""/>
    <n v="0"/>
    <x v="89"/>
    <n v="13"/>
    <x v="4854"/>
    <x v="5072"/>
    <m/>
    <n v="130"/>
    <s v=""/>
    <n v="1"/>
    <x v="7"/>
    <s v="QF"/>
    <s v="U150"/>
  </r>
  <r>
    <x v="90"/>
    <s v="2003-2004"/>
    <x v="13"/>
    <x v="7"/>
    <x v="7"/>
    <x v="1008"/>
    <s v="White"/>
    <n v="121"/>
    <s v=""/>
    <n v="1"/>
    <x v="89"/>
    <n v="14"/>
    <x v="4855"/>
    <x v="5073"/>
    <m/>
    <n v="128"/>
    <s v=""/>
    <n v="0"/>
    <x v="7"/>
    <s v="QF"/>
    <s v="U150"/>
  </r>
  <r>
    <x v="90"/>
    <s v="2003-2004"/>
    <x v="13"/>
    <x v="7"/>
    <x v="8"/>
    <x v="958"/>
    <s v="Black"/>
    <n v="119"/>
    <s v=""/>
    <n v="0"/>
    <x v="89"/>
    <n v="15"/>
    <x v="4856"/>
    <x v="5074"/>
    <m/>
    <n v="129"/>
    <s v=""/>
    <n v="1"/>
    <x v="7"/>
    <s v="QF"/>
    <s v="U150"/>
  </r>
  <r>
    <x v="90"/>
    <s v="2003-2004"/>
    <x v="13"/>
    <x v="7"/>
    <x v="9"/>
    <x v="1381"/>
    <s v="White"/>
    <n v="94"/>
    <s v=""/>
    <n v="0"/>
    <x v="89"/>
    <n v="16"/>
    <x v="4857"/>
    <x v="5075"/>
    <m/>
    <n v="115"/>
    <s v=""/>
    <n v="1"/>
    <x v="7"/>
    <s v="QF"/>
    <s v="U150"/>
  </r>
  <r>
    <x v="90"/>
    <s v="2003-2004"/>
    <x v="13"/>
    <x v="10"/>
    <x v="0"/>
    <x v="1380"/>
    <m/>
    <n v="124"/>
    <s v=""/>
    <n v="1"/>
    <x v="81"/>
    <n v="1"/>
    <x v="4588"/>
    <x v="4805"/>
    <m/>
    <n v="89"/>
    <s v=""/>
    <n v="0"/>
    <x v="11"/>
    <s v="League"/>
    <s v="U125"/>
  </r>
  <r>
    <x v="90"/>
    <s v="2003-2004"/>
    <x v="13"/>
    <x v="10"/>
    <x v="0"/>
    <x v="1380"/>
    <m/>
    <n v="124"/>
    <s v=""/>
    <n v="0"/>
    <x v="81"/>
    <n v="1"/>
    <x v="4697"/>
    <x v="4914"/>
    <m/>
    <n v="124"/>
    <s v=""/>
    <n v="1"/>
    <x v="11"/>
    <s v="League"/>
    <s v="U125"/>
  </r>
  <r>
    <x v="90"/>
    <s v="2003-2004"/>
    <x v="13"/>
    <x v="10"/>
    <x v="54"/>
    <x v="554"/>
    <m/>
    <n v="123"/>
    <s v=""/>
    <n v="0.5"/>
    <x v="81"/>
    <n v="2"/>
    <x v="4703"/>
    <x v="4920"/>
    <m/>
    <n v="122"/>
    <s v=""/>
    <n v="0.5"/>
    <x v="11"/>
    <s v="League"/>
    <s v="U125"/>
  </r>
  <r>
    <x v="90"/>
    <s v="2003-2004"/>
    <x v="13"/>
    <x v="10"/>
    <x v="54"/>
    <x v="554"/>
    <m/>
    <n v="123"/>
    <s v=""/>
    <n v="0"/>
    <x v="81"/>
    <n v="2"/>
    <x v="4858"/>
    <x v="5076"/>
    <m/>
    <n v="123"/>
    <s v=""/>
    <n v="1"/>
    <x v="11"/>
    <s v="League"/>
    <s v="U125"/>
  </r>
  <r>
    <x v="90"/>
    <s v="2003-2004"/>
    <x v="13"/>
    <x v="10"/>
    <x v="55"/>
    <x v="1303"/>
    <m/>
    <n v="122"/>
    <s v=""/>
    <n v="0"/>
    <x v="81"/>
    <n v="3"/>
    <x v="4576"/>
    <x v="4793"/>
    <m/>
    <n v="115"/>
    <s v=""/>
    <n v="1"/>
    <x v="11"/>
    <s v="League"/>
    <s v="U125"/>
  </r>
  <r>
    <x v="90"/>
    <s v="2003-2004"/>
    <x v="13"/>
    <x v="10"/>
    <x v="55"/>
    <x v="1303"/>
    <m/>
    <n v="122"/>
    <s v=""/>
    <n v="0.5"/>
    <x v="81"/>
    <n v="3"/>
    <x v="4703"/>
    <x v="4920"/>
    <m/>
    <n v="122"/>
    <s v=""/>
    <n v="0.5"/>
    <x v="11"/>
    <s v="League"/>
    <s v="U125"/>
  </r>
  <r>
    <x v="90"/>
    <s v="2003-2004"/>
    <x v="13"/>
    <x v="10"/>
    <x v="48"/>
    <x v="1008"/>
    <m/>
    <n v="121"/>
    <s v=""/>
    <n v="0.5"/>
    <x v="81"/>
    <n v="4"/>
    <x v="4578"/>
    <x v="4795"/>
    <m/>
    <n v="110"/>
    <s v=""/>
    <n v="0.5"/>
    <x v="11"/>
    <s v="League"/>
    <s v="U125"/>
  </r>
  <r>
    <x v="90"/>
    <s v="2003-2004"/>
    <x v="13"/>
    <x v="10"/>
    <x v="48"/>
    <x v="1377"/>
    <m/>
    <n v="121"/>
    <s v=""/>
    <n v="0"/>
    <x v="81"/>
    <n v="4"/>
    <x v="73"/>
    <x v="73"/>
    <m/>
    <n v="119"/>
    <s v=""/>
    <n v="1"/>
    <x v="11"/>
    <s v="League"/>
    <s v="U125"/>
  </r>
  <r>
    <x v="90"/>
    <s v="2003-2004"/>
    <x v="13"/>
    <x v="10"/>
    <x v="51"/>
    <x v="1388"/>
    <m/>
    <n v="121"/>
    <s v=""/>
    <n v="0.5"/>
    <x v="81"/>
    <n v="5"/>
    <x v="4859"/>
    <x v="5077"/>
    <m/>
    <n v="108"/>
    <s v=""/>
    <n v="0.5"/>
    <x v="11"/>
    <s v="League"/>
    <s v="U125"/>
  </r>
  <r>
    <x v="90"/>
    <s v="2003-2004"/>
    <x v="13"/>
    <x v="10"/>
    <x v="51"/>
    <x v="1008"/>
    <m/>
    <n v="121"/>
    <s v=""/>
    <n v="0"/>
    <x v="81"/>
    <n v="5"/>
    <x v="4860"/>
    <x v="5078"/>
    <m/>
    <n v="117"/>
    <s v=""/>
    <n v="1"/>
    <x v="11"/>
    <s v="League"/>
    <s v="U125"/>
  </r>
  <r>
    <x v="90"/>
    <s v="2003-2004"/>
    <x v="13"/>
    <x v="10"/>
    <x v="52"/>
    <x v="1388"/>
    <m/>
    <n v="121"/>
    <s v=""/>
    <n v="0.5"/>
    <x v="81"/>
    <n v="6"/>
    <x v="4576"/>
    <x v="4793"/>
    <m/>
    <n v="115"/>
    <s v=""/>
    <n v="0.5"/>
    <x v="11"/>
    <s v="League"/>
    <s v="U125"/>
  </r>
  <r>
    <x v="90"/>
    <s v="2003-2004"/>
    <x v="13"/>
    <x v="10"/>
    <x v="52"/>
    <x v="723"/>
    <m/>
    <n v="120"/>
    <s v=""/>
    <n v="0"/>
    <x v="81"/>
    <n v="6"/>
    <x v="4816"/>
    <x v="5034"/>
    <m/>
    <n v="109"/>
    <s v=""/>
    <n v="1"/>
    <x v="11"/>
    <s v="League"/>
    <s v="U125"/>
  </r>
  <r>
    <x v="90"/>
    <s v="2003-2004"/>
    <x v="13"/>
    <x v="10"/>
    <x v="53"/>
    <x v="723"/>
    <m/>
    <n v="120"/>
    <s v=""/>
    <n v="1"/>
    <x v="81"/>
    <n v="7"/>
    <x v="4577"/>
    <x v="4794"/>
    <m/>
    <n v="115"/>
    <s v=""/>
    <n v="0"/>
    <x v="11"/>
    <s v="League"/>
    <s v="U125"/>
  </r>
  <r>
    <x v="90"/>
    <s v="2003-2004"/>
    <x v="13"/>
    <x v="10"/>
    <x v="53"/>
    <x v="403"/>
    <m/>
    <n v="117"/>
    <s v=""/>
    <n v="0.5"/>
    <x v="81"/>
    <n v="7"/>
    <x v="4677"/>
    <x v="4894"/>
    <m/>
    <n v="105"/>
    <s v=""/>
    <n v="0.5"/>
    <x v="11"/>
    <s v="League"/>
    <s v="U125"/>
  </r>
  <r>
    <x v="90"/>
    <s v="2003-2004"/>
    <x v="13"/>
    <x v="10"/>
    <x v="1"/>
    <x v="1312"/>
    <m/>
    <n v="115"/>
    <s v=""/>
    <n v="0"/>
    <x v="81"/>
    <n v="8"/>
    <x v="4575"/>
    <x v="4792"/>
    <m/>
    <n v="104"/>
    <s v=""/>
    <n v="1"/>
    <x v="11"/>
    <s v="League"/>
    <s v="U125"/>
  </r>
  <r>
    <x v="90"/>
    <s v="2003-2004"/>
    <x v="13"/>
    <x v="10"/>
    <x v="1"/>
    <x v="403"/>
    <m/>
    <n v="117"/>
    <s v=""/>
    <n v="0"/>
    <x v="81"/>
    <n v="8"/>
    <x v="4861"/>
    <x v="5079"/>
    <m/>
    <n v="110"/>
    <s v=""/>
    <n v="1"/>
    <x v="11"/>
    <s v="League"/>
    <s v="U125"/>
  </r>
  <r>
    <x v="90"/>
    <s v="2003-2004"/>
    <x v="13"/>
    <x v="10"/>
    <x v="2"/>
    <x v="1353"/>
    <m/>
    <n v="114"/>
    <s v=""/>
    <n v="0.5"/>
    <x v="81"/>
    <n v="9"/>
    <x v="4862"/>
    <x v="5080"/>
    <m/>
    <n v="102"/>
    <s v=""/>
    <n v="0.5"/>
    <x v="11"/>
    <s v="League"/>
    <s v="U125"/>
  </r>
  <r>
    <x v="90"/>
    <s v="2003-2004"/>
    <x v="13"/>
    <x v="10"/>
    <x v="2"/>
    <x v="1306"/>
    <m/>
    <n v="112"/>
    <s v=""/>
    <n v="0"/>
    <x v="81"/>
    <n v="9"/>
    <x v="4578"/>
    <x v="4795"/>
    <m/>
    <n v="110"/>
    <s v=""/>
    <n v="1"/>
    <x v="11"/>
    <s v="League"/>
    <s v="U125"/>
  </r>
  <r>
    <x v="90"/>
    <s v="2003-2004"/>
    <x v="13"/>
    <x v="10"/>
    <x v="3"/>
    <x v="1400"/>
    <m/>
    <n v="105"/>
    <s v=""/>
    <n v="0"/>
    <x v="81"/>
    <n v="10"/>
    <x v="3389"/>
    <x v="3599"/>
    <m/>
    <n v="110"/>
    <s v=""/>
    <n v="1"/>
    <x v="11"/>
    <s v="League"/>
    <s v="U125"/>
  </r>
  <r>
    <x v="90"/>
    <s v="2003-2004"/>
    <x v="13"/>
    <x v="10"/>
    <x v="3"/>
    <x v="1306"/>
    <m/>
    <n v="112"/>
    <s v=""/>
    <n v="1"/>
    <x v="81"/>
    <n v="10"/>
    <x v="1444"/>
    <x v="1444"/>
    <m/>
    <n v="102"/>
    <s v=""/>
    <n v="0"/>
    <x v="11"/>
    <s v="League"/>
    <s v="U125"/>
  </r>
  <r>
    <x v="90"/>
    <s v="2003-2004"/>
    <x v="13"/>
    <x v="10"/>
    <x v="4"/>
    <x v="1390"/>
    <m/>
    <s v="UG"/>
    <s v=""/>
    <n v="0.5"/>
    <x v="81"/>
    <n v="11"/>
    <x v="4579"/>
    <x v="4796"/>
    <m/>
    <n v="98"/>
    <s v=""/>
    <n v="0.5"/>
    <x v="11"/>
    <s v="League"/>
    <s v="U125"/>
  </r>
  <r>
    <x v="90"/>
    <s v="2003-2004"/>
    <x v="13"/>
    <x v="10"/>
    <x v="4"/>
    <x v="1328"/>
    <m/>
    <n v="109"/>
    <s v=""/>
    <n v="0"/>
    <x v="81"/>
    <n v="11"/>
    <x v="4816"/>
    <x v="5034"/>
    <m/>
    <n v="109"/>
    <s v=""/>
    <n v="1"/>
    <x v="11"/>
    <s v="League"/>
    <s v="U125"/>
  </r>
  <r>
    <x v="90"/>
    <s v="2003-2004"/>
    <x v="13"/>
    <x v="10"/>
    <x v="5"/>
    <x v="1245"/>
    <m/>
    <n v="109"/>
    <s v=""/>
    <n v="0.5"/>
    <x v="81"/>
    <n v="12"/>
    <x v="4677"/>
    <x v="4894"/>
    <m/>
    <n v="105"/>
    <s v=""/>
    <n v="0.5"/>
    <x v="11"/>
    <s v="League"/>
    <s v="U125"/>
  </r>
  <r>
    <x v="90"/>
    <s v="2003-2004"/>
    <x v="13"/>
    <x v="10"/>
    <x v="5"/>
    <x v="1328"/>
    <m/>
    <n v="109"/>
    <s v=""/>
    <n v="0"/>
    <x v="81"/>
    <n v="12"/>
    <x v="4794"/>
    <x v="5012"/>
    <m/>
    <n v="98"/>
    <s v=""/>
    <n v="1"/>
    <x v="11"/>
    <s v="League"/>
    <s v="U125"/>
  </r>
  <r>
    <x v="90"/>
    <s v="2003-2004"/>
    <x v="13"/>
    <x v="10"/>
    <x v="6"/>
    <x v="432"/>
    <m/>
    <n v="108"/>
    <s v=""/>
    <n v="0.5"/>
    <x v="81"/>
    <n v="13"/>
    <x v="4863"/>
    <x v="5081"/>
    <m/>
    <n v="95"/>
    <s v=""/>
    <n v="0.5"/>
    <x v="11"/>
    <s v="League"/>
    <s v="U125"/>
  </r>
  <r>
    <x v="90"/>
    <s v="2003-2004"/>
    <x v="13"/>
    <x v="10"/>
    <x v="6"/>
    <x v="432"/>
    <m/>
    <n v="108"/>
    <s v=""/>
    <n v="0"/>
    <x v="81"/>
    <n v="13"/>
    <x v="4862"/>
    <x v="5080"/>
    <m/>
    <n v="107"/>
    <s v=""/>
    <n v="1"/>
    <x v="11"/>
    <s v="League"/>
    <s v="U125"/>
  </r>
  <r>
    <x v="90"/>
    <s v="2003-2004"/>
    <x v="13"/>
    <x v="10"/>
    <x v="7"/>
    <x v="1352"/>
    <m/>
    <n v="109"/>
    <s v=""/>
    <n v="1"/>
    <x v="81"/>
    <n v="14"/>
    <x v="4680"/>
    <x v="4897"/>
    <m/>
    <n v="89"/>
    <s v=""/>
    <n v="0"/>
    <x v="11"/>
    <s v="League"/>
    <s v="U125"/>
  </r>
  <r>
    <x v="90"/>
    <s v="2003-2004"/>
    <x v="13"/>
    <x v="10"/>
    <x v="7"/>
    <x v="1329"/>
    <m/>
    <n v="107"/>
    <s v=""/>
    <n v="1"/>
    <x v="81"/>
    <n v="14"/>
    <x v="4864"/>
    <x v="5082"/>
    <m/>
    <s v="UG"/>
    <s v=""/>
    <n v="0"/>
    <x v="11"/>
    <s v="League"/>
    <s v="U125"/>
  </r>
  <r>
    <x v="90"/>
    <s v="2003-2004"/>
    <x v="13"/>
    <x v="10"/>
    <x v="8"/>
    <x v="1305"/>
    <m/>
    <n v="101"/>
    <s v=""/>
    <n v="0"/>
    <x v="81"/>
    <n v="15"/>
    <x v="4865"/>
    <x v="5083"/>
    <m/>
    <n v="84"/>
    <s v=""/>
    <n v="1"/>
    <x v="11"/>
    <s v="League"/>
    <s v="U125"/>
  </r>
  <r>
    <x v="90"/>
    <s v="2003-2004"/>
    <x v="13"/>
    <x v="10"/>
    <x v="8"/>
    <x v="1329"/>
    <m/>
    <n v="107"/>
    <s v=""/>
    <n v="0"/>
    <x v="81"/>
    <n v="15"/>
    <x v="4590"/>
    <x v="4807"/>
    <m/>
    <n v="80"/>
    <s v=""/>
    <n v="1"/>
    <x v="11"/>
    <s v="League"/>
    <s v="U125"/>
  </r>
  <r>
    <x v="90"/>
    <s v="2003-2004"/>
    <x v="13"/>
    <x v="10"/>
    <x v="9"/>
    <x v="151"/>
    <m/>
    <s v="  "/>
    <s v=""/>
    <n v="0.5"/>
    <x v="81"/>
    <n v="16"/>
    <x v="160"/>
    <x v="160"/>
    <m/>
    <m/>
    <s v=""/>
    <n v="0.5"/>
    <x v="11"/>
    <s v="League"/>
    <s v="U125"/>
  </r>
  <r>
    <x v="90"/>
    <s v="2003-2004"/>
    <x v="13"/>
    <x v="10"/>
    <x v="9"/>
    <x v="1381"/>
    <m/>
    <n v="94"/>
    <s v=""/>
    <n v="1"/>
    <x v="81"/>
    <n v="16"/>
    <x v="4590"/>
    <x v="4807"/>
    <m/>
    <n v="80"/>
    <s v=""/>
    <n v="0"/>
    <x v="11"/>
    <s v="League"/>
    <s v="U125"/>
  </r>
  <r>
    <x v="91"/>
    <d v="2004-10-09T00:00:00"/>
    <x v="13"/>
    <x v="3"/>
    <x v="0"/>
    <x v="1004"/>
    <m/>
    <n v="145"/>
    <s v=""/>
    <n v="0.5"/>
    <x v="51"/>
    <n v="1"/>
    <x v="2208"/>
    <x v="2208"/>
    <m/>
    <n v="144"/>
    <s v=""/>
    <n v="0.5"/>
    <x v="9"/>
    <s v="League"/>
    <s v="Wayling"/>
  </r>
  <r>
    <x v="91"/>
    <d v="2004-10-09T00:00:00"/>
    <x v="13"/>
    <x v="3"/>
    <x v="54"/>
    <x v="943"/>
    <m/>
    <n v="141"/>
    <s v=""/>
    <n v="1"/>
    <x v="51"/>
    <n v="2"/>
    <x v="4129"/>
    <x v="4345"/>
    <m/>
    <n v="142"/>
    <s v=""/>
    <n v="0"/>
    <x v="9"/>
    <s v="League"/>
    <s v="Wayling"/>
  </r>
  <r>
    <x v="91"/>
    <d v="2004-10-09T00:00:00"/>
    <x v="13"/>
    <x v="3"/>
    <x v="55"/>
    <x v="1316"/>
    <m/>
    <n v="141"/>
    <s v=""/>
    <n v="0.5"/>
    <x v="51"/>
    <n v="3"/>
    <x v="4866"/>
    <x v="5084"/>
    <m/>
    <n v="137"/>
    <s v=""/>
    <n v="0.5"/>
    <x v="9"/>
    <s v="League"/>
    <s v="Wayling"/>
  </r>
  <r>
    <x v="91"/>
    <d v="2004-10-09T00:00:00"/>
    <x v="13"/>
    <x v="3"/>
    <x v="48"/>
    <x v="1384"/>
    <m/>
    <n v="140"/>
    <s v=""/>
    <n v="0"/>
    <x v="51"/>
    <n v="4"/>
    <x v="1740"/>
    <x v="1740"/>
    <m/>
    <n v="136"/>
    <s v=""/>
    <n v="1"/>
    <x v="9"/>
    <s v="League"/>
    <s v="Wayling"/>
  </r>
  <r>
    <x v="91"/>
    <d v="2004-10-09T00:00:00"/>
    <x v="13"/>
    <x v="3"/>
    <x v="51"/>
    <x v="151"/>
    <m/>
    <m/>
    <s v=""/>
    <n v="0"/>
    <x v="51"/>
    <n v="5"/>
    <x v="3844"/>
    <x v="4058"/>
    <m/>
    <n v="136"/>
    <s v=""/>
    <n v="1"/>
    <x v="9"/>
    <s v="League"/>
    <s v="Wayling"/>
  </r>
  <r>
    <x v="91"/>
    <d v="2004-10-09T00:00:00"/>
    <x v="13"/>
    <x v="3"/>
    <x v="52"/>
    <x v="1278"/>
    <m/>
    <n v="135"/>
    <s v=""/>
    <n v="1"/>
    <x v="51"/>
    <n v="6"/>
    <x v="3246"/>
    <x v="3456"/>
    <m/>
    <n v="133"/>
    <s v=""/>
    <n v="0"/>
    <x v="9"/>
    <s v="League"/>
    <s v="Wayling"/>
  </r>
  <r>
    <x v="91"/>
    <d v="2004-10-09T00:00:00"/>
    <x v="13"/>
    <x v="3"/>
    <x v="53"/>
    <x v="1127"/>
    <m/>
    <n v="130"/>
    <s v=""/>
    <n v="0.5"/>
    <x v="51"/>
    <n v="7"/>
    <x v="4867"/>
    <x v="5085"/>
    <m/>
    <n v="131"/>
    <s v=""/>
    <n v="0.5"/>
    <x v="9"/>
    <s v="League"/>
    <s v="Wayling"/>
  </r>
  <r>
    <x v="91"/>
    <d v="2004-10-09T00:00:00"/>
    <x v="13"/>
    <x v="3"/>
    <x v="1"/>
    <x v="1287"/>
    <m/>
    <n v="136"/>
    <s v=""/>
    <n v="1"/>
    <x v="51"/>
    <n v="8"/>
    <x v="3566"/>
    <x v="3778"/>
    <m/>
    <n v="120"/>
    <s v=""/>
    <n v="0"/>
    <x v="9"/>
    <s v="League"/>
    <s v="Wayling"/>
  </r>
  <r>
    <x v="91"/>
    <d v="2004-10-09T00:00:00"/>
    <x v="13"/>
    <x v="3"/>
    <x v="2"/>
    <x v="1312"/>
    <m/>
    <n v="121"/>
    <s v=""/>
    <n v="0.5"/>
    <x v="51"/>
    <n v="9"/>
    <x v="4795"/>
    <x v="5013"/>
    <m/>
    <n v="116"/>
    <s v=""/>
    <n v="0.5"/>
    <x v="9"/>
    <s v="League"/>
    <s v="Wayling"/>
  </r>
  <r>
    <x v="91"/>
    <d v="2004-10-09T00:00:00"/>
    <x v="13"/>
    <x v="3"/>
    <x v="3"/>
    <x v="1189"/>
    <m/>
    <n v="119"/>
    <s v=""/>
    <n v="0"/>
    <x v="51"/>
    <n v="10"/>
    <x v="4868"/>
    <x v="5086"/>
    <m/>
    <n v="115"/>
    <s v=""/>
    <n v="1"/>
    <x v="9"/>
    <s v="League"/>
    <s v="Wayling"/>
  </r>
  <r>
    <x v="91"/>
    <d v="2004-10-09T00:00:00"/>
    <x v="13"/>
    <x v="3"/>
    <x v="4"/>
    <x v="958"/>
    <m/>
    <n v="116"/>
    <s v=""/>
    <n v="0"/>
    <x v="51"/>
    <n v="11"/>
    <x v="4491"/>
    <x v="4707"/>
    <m/>
    <n v="113"/>
    <s v=""/>
    <n v="1"/>
    <x v="9"/>
    <s v="League"/>
    <s v="Wayling"/>
  </r>
  <r>
    <x v="91"/>
    <d v="2004-10-09T00:00:00"/>
    <x v="13"/>
    <x v="3"/>
    <x v="5"/>
    <x v="1377"/>
    <m/>
    <n v="114"/>
    <s v=""/>
    <n v="0.5"/>
    <x v="51"/>
    <n v="12"/>
    <x v="4869"/>
    <x v="5087"/>
    <m/>
    <n v="110"/>
    <s v=""/>
    <n v="0.5"/>
    <x v="9"/>
    <s v="League"/>
    <s v="Wayling"/>
  </r>
  <r>
    <x v="91"/>
    <d v="2004-10-09T00:00:00"/>
    <x v="13"/>
    <x v="3"/>
    <x v="6"/>
    <x v="1008"/>
    <m/>
    <n v="112"/>
    <s v=""/>
    <n v="0.5"/>
    <x v="51"/>
    <n v="13"/>
    <x v="3611"/>
    <x v="3823"/>
    <m/>
    <n v="108"/>
    <s v=""/>
    <n v="0.5"/>
    <x v="9"/>
    <s v="League"/>
    <s v="Wayling"/>
  </r>
  <r>
    <x v="91"/>
    <d v="2004-10-09T00:00:00"/>
    <x v="13"/>
    <x v="3"/>
    <x v="7"/>
    <x v="1306"/>
    <m/>
    <n v="112"/>
    <s v=""/>
    <n v="1"/>
    <x v="51"/>
    <n v="14"/>
    <x v="4870"/>
    <x v="5088"/>
    <m/>
    <n v="94"/>
    <s v=""/>
    <n v="0"/>
    <x v="9"/>
    <s v="League"/>
    <s v="Wayling"/>
  </r>
  <r>
    <x v="91"/>
    <d v="2004-10-09T00:00:00"/>
    <x v="13"/>
    <x v="3"/>
    <x v="8"/>
    <x v="151"/>
    <m/>
    <m/>
    <s v=""/>
    <n v="0"/>
    <x v="51"/>
    <n v="15"/>
    <x v="4871"/>
    <x v="5089"/>
    <m/>
    <s v="UG"/>
    <s v=""/>
    <n v="1"/>
    <x v="9"/>
    <s v="League"/>
    <s v="Wayling"/>
  </r>
  <r>
    <x v="91"/>
    <d v="2004-10-09T00:00:00"/>
    <x v="13"/>
    <x v="3"/>
    <x v="9"/>
    <x v="151"/>
    <m/>
    <m/>
    <s v=""/>
    <n v="0"/>
    <x v="51"/>
    <n v="16"/>
    <x v="4872"/>
    <x v="5090"/>
    <m/>
    <m/>
    <s v=""/>
    <n v="1"/>
    <x v="9"/>
    <s v="League"/>
    <s v="Wayling"/>
  </r>
  <r>
    <x v="91"/>
    <d v="2004-12-04T00:00:00"/>
    <x v="13"/>
    <x v="0"/>
    <x v="0"/>
    <x v="1229"/>
    <m/>
    <n v="201"/>
    <s v=""/>
    <n v="1"/>
    <x v="4"/>
    <n v="1"/>
    <x v="3157"/>
    <x v="3367"/>
    <m/>
    <n v="196"/>
    <s v=""/>
    <n v="0"/>
    <x v="9"/>
    <s v="League"/>
    <s v="Harold Meek"/>
  </r>
  <r>
    <x v="91"/>
    <d v="2004-12-04T00:00:00"/>
    <x v="13"/>
    <x v="0"/>
    <x v="54"/>
    <x v="1239"/>
    <m/>
    <n v="182"/>
    <s v=""/>
    <n v="0.5"/>
    <x v="4"/>
    <n v="2"/>
    <x v="4751"/>
    <x v="4968"/>
    <m/>
    <n v="195"/>
    <s v=""/>
    <n v="0.5"/>
    <x v="9"/>
    <s v="League"/>
    <s v="Harold Meek"/>
  </r>
  <r>
    <x v="91"/>
    <d v="2004-12-04T00:00:00"/>
    <x v="13"/>
    <x v="0"/>
    <x v="55"/>
    <x v="1118"/>
    <m/>
    <n v="177"/>
    <s v=""/>
    <n v="0.5"/>
    <x v="4"/>
    <n v="3"/>
    <x v="3116"/>
    <x v="3326"/>
    <m/>
    <n v="194"/>
    <s v=""/>
    <n v="0.5"/>
    <x v="9"/>
    <s v="League"/>
    <s v="Harold Meek"/>
  </r>
  <r>
    <x v="91"/>
    <d v="2004-12-04T00:00:00"/>
    <x v="13"/>
    <x v="0"/>
    <x v="48"/>
    <x v="1277"/>
    <m/>
    <n v="166"/>
    <s v=""/>
    <n v="0"/>
    <x v="4"/>
    <n v="4"/>
    <x v="4610"/>
    <x v="4827"/>
    <m/>
    <n v="170"/>
    <s v=""/>
    <n v="1"/>
    <x v="9"/>
    <s v="League"/>
    <s v="Harold Meek"/>
  </r>
  <r>
    <x v="91"/>
    <d v="2004-12-04T00:00:00"/>
    <x v="13"/>
    <x v="0"/>
    <x v="51"/>
    <x v="1358"/>
    <m/>
    <n v="163"/>
    <s v=""/>
    <n v="0"/>
    <x v="4"/>
    <n v="5"/>
    <x v="4752"/>
    <x v="4969"/>
    <m/>
    <n v="152"/>
    <s v=""/>
    <n v="1"/>
    <x v="9"/>
    <s v="League"/>
    <s v="Harold Meek"/>
  </r>
  <r>
    <x v="91"/>
    <d v="2004-12-04T00:00:00"/>
    <x v="13"/>
    <x v="0"/>
    <x v="52"/>
    <x v="869"/>
    <m/>
    <n v="160"/>
    <s v=""/>
    <n v="1"/>
    <x v="4"/>
    <n v="6"/>
    <x v="4612"/>
    <x v="4829"/>
    <m/>
    <n v="148"/>
    <s v=""/>
    <n v="0"/>
    <x v="9"/>
    <s v="League"/>
    <s v="Harold Meek"/>
  </r>
  <r>
    <x v="91"/>
    <d v="2004-12-04T00:00:00"/>
    <x v="13"/>
    <x v="0"/>
    <x v="53"/>
    <x v="447"/>
    <m/>
    <n v="159"/>
    <s v=""/>
    <n v="0.5"/>
    <x v="4"/>
    <n v="7"/>
    <x v="1298"/>
    <x v="1298"/>
    <m/>
    <n v="146"/>
    <s v=""/>
    <n v="0.5"/>
    <x v="9"/>
    <s v="League"/>
    <s v="Harold Meek"/>
  </r>
  <r>
    <x v="91"/>
    <d v="2004-12-04T00:00:00"/>
    <x v="13"/>
    <x v="0"/>
    <x v="1"/>
    <x v="1206"/>
    <m/>
    <n v="155"/>
    <s v=""/>
    <n v="0.5"/>
    <x v="4"/>
    <n v="8"/>
    <x v="4223"/>
    <x v="4439"/>
    <m/>
    <n v="140"/>
    <s v=""/>
    <n v="0.5"/>
    <x v="9"/>
    <s v="League"/>
    <s v="Harold Meek"/>
  </r>
  <r>
    <x v="91"/>
    <d v="2004-12-04T00:00:00"/>
    <x v="13"/>
    <x v="0"/>
    <x v="2"/>
    <x v="1108"/>
    <m/>
    <n v="152"/>
    <s v=""/>
    <n v="1"/>
    <x v="4"/>
    <n v="9"/>
    <x v="3154"/>
    <x v="3364"/>
    <m/>
    <n v="132"/>
    <s v=""/>
    <n v="0"/>
    <x v="9"/>
    <s v="League"/>
    <s v="Harold Meek"/>
  </r>
  <r>
    <x v="91"/>
    <d v="2004-12-04T00:00:00"/>
    <x v="13"/>
    <x v="0"/>
    <x v="3"/>
    <x v="1170"/>
    <m/>
    <n v="141"/>
    <s v=""/>
    <n v="1"/>
    <x v="4"/>
    <n v="10"/>
    <x v="4873"/>
    <x v="5091"/>
    <m/>
    <n v="128"/>
    <s v=""/>
    <n v="0"/>
    <x v="9"/>
    <s v="League"/>
    <s v="Harold Meek"/>
  </r>
  <r>
    <x v="91"/>
    <d v="2004-12-04T00:00:00"/>
    <x v="13"/>
    <x v="0"/>
    <x v="4"/>
    <x v="1316"/>
    <m/>
    <n v="141"/>
    <s v=""/>
    <n v="0"/>
    <x v="4"/>
    <n v="11"/>
    <x v="4874"/>
    <x v="5092"/>
    <m/>
    <s v="UG"/>
    <s v=""/>
    <n v="1"/>
    <x v="9"/>
    <s v="League"/>
    <s v="Harold Meek"/>
  </r>
  <r>
    <x v="91"/>
    <d v="2004-12-04T00:00:00"/>
    <x v="13"/>
    <x v="0"/>
    <x v="5"/>
    <x v="1278"/>
    <m/>
    <n v="135"/>
    <s v=""/>
    <n v="1"/>
    <x v="4"/>
    <n v="12"/>
    <x v="4753"/>
    <x v="4970"/>
    <m/>
    <n v="115"/>
    <s v=""/>
    <n v="0"/>
    <x v="9"/>
    <s v="League"/>
    <s v="Harold Meek"/>
  </r>
  <r>
    <x v="91"/>
    <d v="2004-12-04T00:00:00"/>
    <x v="13"/>
    <x v="0"/>
    <x v="6"/>
    <x v="1264"/>
    <m/>
    <s v="UG"/>
    <s v=""/>
    <n v="0.5"/>
    <x v="4"/>
    <n v="13"/>
    <x v="3751"/>
    <x v="3965"/>
    <m/>
    <n v="114"/>
    <s v=""/>
    <n v="0.5"/>
    <x v="9"/>
    <s v="League"/>
    <s v="Harold Meek"/>
  </r>
  <r>
    <x v="91"/>
    <d v="2004-12-04T00:00:00"/>
    <x v="13"/>
    <x v="0"/>
    <x v="7"/>
    <x v="554"/>
    <m/>
    <n v="119"/>
    <s v=""/>
    <n v="1"/>
    <x v="4"/>
    <n v="14"/>
    <x v="4875"/>
    <x v="5093"/>
    <m/>
    <n v="108"/>
    <s v=""/>
    <n v="0"/>
    <x v="9"/>
    <s v="League"/>
    <s v="Harold Meek"/>
  </r>
  <r>
    <x v="91"/>
    <d v="2004-12-04T00:00:00"/>
    <x v="13"/>
    <x v="0"/>
    <x v="8"/>
    <x v="958"/>
    <m/>
    <n v="116"/>
    <s v=""/>
    <n v="0"/>
    <x v="4"/>
    <n v="15"/>
    <x v="4876"/>
    <x v="5094"/>
    <m/>
    <n v="100"/>
    <s v=""/>
    <n v="1"/>
    <x v="9"/>
    <s v="League"/>
    <s v="Harold Meek"/>
  </r>
  <r>
    <x v="91"/>
    <d v="2004-12-04T00:00:00"/>
    <x v="13"/>
    <x v="0"/>
    <x v="9"/>
    <x v="1319"/>
    <m/>
    <m/>
    <s v=""/>
    <n v="1"/>
    <x v="4"/>
    <n v="16"/>
    <x v="160"/>
    <x v="160"/>
    <m/>
    <m/>
    <s v=""/>
    <n v="0"/>
    <x v="9"/>
    <s v="League"/>
    <s v="Harold Meek"/>
  </r>
  <r>
    <x v="91"/>
    <d v="2005-01-08T00:00:00"/>
    <x v="13"/>
    <x v="0"/>
    <x v="0"/>
    <x v="1401"/>
    <m/>
    <n v="205"/>
    <s v=""/>
    <n v="0.5"/>
    <x v="15"/>
    <n v="1"/>
    <x v="3283"/>
    <x v="3493"/>
    <m/>
    <n v="191"/>
    <s v=""/>
    <n v="0.5"/>
    <x v="9"/>
    <s v="League"/>
    <s v="Harold Meek"/>
  </r>
  <r>
    <x v="91"/>
    <d v="2005-01-08T00:00:00"/>
    <x v="13"/>
    <x v="0"/>
    <x v="54"/>
    <x v="1229"/>
    <m/>
    <n v="201"/>
    <s v=""/>
    <n v="0.5"/>
    <x v="15"/>
    <n v="2"/>
    <x v="2540"/>
    <x v="2540"/>
    <m/>
    <n v="180"/>
    <s v=""/>
    <n v="0.5"/>
    <x v="9"/>
    <s v="League"/>
    <s v="Harold Meek"/>
  </r>
  <r>
    <x v="91"/>
    <d v="2005-01-08T00:00:00"/>
    <x v="13"/>
    <x v="0"/>
    <x v="55"/>
    <x v="1239"/>
    <m/>
    <n v="182"/>
    <s v=""/>
    <n v="1"/>
    <x v="15"/>
    <n v="3"/>
    <x v="4877"/>
    <x v="5095"/>
    <m/>
    <n v="170"/>
    <s v=""/>
    <n v="0"/>
    <x v="9"/>
    <s v="League"/>
    <s v="Harold Meek"/>
  </r>
  <r>
    <x v="91"/>
    <d v="2005-01-08T00:00:00"/>
    <x v="13"/>
    <x v="0"/>
    <x v="48"/>
    <x v="1118"/>
    <m/>
    <n v="177"/>
    <s v=""/>
    <n v="0"/>
    <x v="15"/>
    <n v="4"/>
    <x v="4614"/>
    <x v="4831"/>
    <m/>
    <n v="170"/>
    <s v=""/>
    <n v="1"/>
    <x v="9"/>
    <s v="League"/>
    <s v="Harold Meek"/>
  </r>
  <r>
    <x v="91"/>
    <d v="2005-01-08T00:00:00"/>
    <x v="13"/>
    <x v="0"/>
    <x v="51"/>
    <x v="1314"/>
    <m/>
    <n v="174"/>
    <s v=""/>
    <n v="0"/>
    <x v="15"/>
    <n v="5"/>
    <x v="2951"/>
    <x v="3159"/>
    <m/>
    <n v="161"/>
    <s v=""/>
    <n v="1"/>
    <x v="9"/>
    <s v="League"/>
    <s v="Harold Meek"/>
  </r>
  <r>
    <x v="91"/>
    <d v="2005-01-08T00:00:00"/>
    <x v="13"/>
    <x v="0"/>
    <x v="52"/>
    <x v="1346"/>
    <m/>
    <n v="171"/>
    <s v=""/>
    <n v="1"/>
    <x v="15"/>
    <n v="6"/>
    <x v="4878"/>
    <x v="5096"/>
    <m/>
    <s v="UG"/>
    <s v=""/>
    <n v="0"/>
    <x v="9"/>
    <s v="League"/>
    <s v="Harold Meek"/>
  </r>
  <r>
    <x v="91"/>
    <d v="2005-01-08T00:00:00"/>
    <x v="13"/>
    <x v="0"/>
    <x v="53"/>
    <x v="1358"/>
    <m/>
    <n v="163"/>
    <s v=""/>
    <n v="0"/>
    <x v="15"/>
    <n v="7"/>
    <x v="3175"/>
    <x v="3385"/>
    <m/>
    <n v="157"/>
    <s v=""/>
    <n v="1"/>
    <x v="9"/>
    <s v="League"/>
    <s v="Harold Meek"/>
  </r>
  <r>
    <x v="91"/>
    <d v="2005-01-08T00:00:00"/>
    <x v="13"/>
    <x v="0"/>
    <x v="1"/>
    <x v="869"/>
    <m/>
    <n v="160"/>
    <s v=""/>
    <n v="0.5"/>
    <x v="15"/>
    <n v="8"/>
    <x v="3174"/>
    <x v="3384"/>
    <m/>
    <n v="158"/>
    <s v=""/>
    <n v="0.5"/>
    <x v="9"/>
    <s v="League"/>
    <s v="Harold Meek"/>
  </r>
  <r>
    <x v="91"/>
    <d v="2005-01-08T00:00:00"/>
    <x v="13"/>
    <x v="0"/>
    <x v="2"/>
    <x v="447"/>
    <m/>
    <n v="159"/>
    <s v=""/>
    <n v="0.5"/>
    <x v="15"/>
    <n v="9"/>
    <x v="4726"/>
    <x v="4943"/>
    <m/>
    <n v="155"/>
    <s v=""/>
    <n v="0.5"/>
    <x v="9"/>
    <s v="League"/>
    <s v="Harold Meek"/>
  </r>
  <r>
    <x v="91"/>
    <d v="2005-01-08T00:00:00"/>
    <x v="13"/>
    <x v="0"/>
    <x v="3"/>
    <x v="1283"/>
    <m/>
    <n v="155"/>
    <s v=""/>
    <n v="0"/>
    <x v="15"/>
    <n v="10"/>
    <x v="4809"/>
    <x v="5027"/>
    <m/>
    <n v="152"/>
    <s v=""/>
    <n v="1"/>
    <x v="9"/>
    <s v="League"/>
    <s v="Harold Meek"/>
  </r>
  <r>
    <x v="91"/>
    <d v="2005-01-08T00:00:00"/>
    <x v="13"/>
    <x v="0"/>
    <x v="4"/>
    <x v="1108"/>
    <m/>
    <n v="152"/>
    <s v=""/>
    <n v="0.5"/>
    <x v="15"/>
    <n v="11"/>
    <x v="3926"/>
    <x v="4140"/>
    <m/>
    <n v="150"/>
    <s v=""/>
    <n v="0.5"/>
    <x v="9"/>
    <s v="League"/>
    <s v="Harold Meek"/>
  </r>
  <r>
    <x v="91"/>
    <d v="2005-01-08T00:00:00"/>
    <x v="13"/>
    <x v="0"/>
    <x v="5"/>
    <x v="1316"/>
    <m/>
    <n v="141"/>
    <s v=""/>
    <n v="0.5"/>
    <x v="15"/>
    <n v="12"/>
    <x v="4879"/>
    <x v="5097"/>
    <m/>
    <s v="UG"/>
    <s v=""/>
    <n v="0.5"/>
    <x v="9"/>
    <s v="League"/>
    <s v="Harold Meek"/>
  </r>
  <r>
    <x v="91"/>
    <d v="2005-01-08T00:00:00"/>
    <x v="13"/>
    <x v="0"/>
    <x v="6"/>
    <x v="1278"/>
    <m/>
    <n v="135"/>
    <s v=""/>
    <n v="1"/>
    <x v="15"/>
    <n v="13"/>
    <x v="3403"/>
    <x v="3613"/>
    <m/>
    <n v="130"/>
    <s v=""/>
    <n v="0"/>
    <x v="9"/>
    <s v="League"/>
    <s v="Harold Meek"/>
  </r>
  <r>
    <x v="91"/>
    <d v="2005-01-08T00:00:00"/>
    <x v="13"/>
    <x v="0"/>
    <x v="7"/>
    <x v="1402"/>
    <m/>
    <n v="121"/>
    <s v=""/>
    <n v="0"/>
    <x v="15"/>
    <n v="14"/>
    <x v="4880"/>
    <x v="5098"/>
    <m/>
    <n v="125"/>
    <s v=""/>
    <n v="1"/>
    <x v="9"/>
    <s v="League"/>
    <s v="Harold Meek"/>
  </r>
  <r>
    <x v="91"/>
    <d v="2005-01-08T00:00:00"/>
    <x v="13"/>
    <x v="0"/>
    <x v="8"/>
    <x v="1312"/>
    <m/>
    <n v="121"/>
    <s v=""/>
    <n v="0.5"/>
    <x v="15"/>
    <n v="15"/>
    <x v="4391"/>
    <x v="4607"/>
    <m/>
    <n v="125"/>
    <s v=""/>
    <n v="0.5"/>
    <x v="9"/>
    <s v="League"/>
    <s v="Harold Meek"/>
  </r>
  <r>
    <x v="91"/>
    <d v="2005-01-08T00:00:00"/>
    <x v="13"/>
    <x v="0"/>
    <x v="9"/>
    <x v="1395"/>
    <m/>
    <n v="118"/>
    <s v=""/>
    <n v="0"/>
    <x v="15"/>
    <n v="16"/>
    <x v="4881"/>
    <x v="5099"/>
    <m/>
    <n v="119"/>
    <s v=""/>
    <n v="1"/>
    <x v="9"/>
    <s v="League"/>
    <s v="Harold Meek"/>
  </r>
  <r>
    <x v="91"/>
    <d v="2005-01-29T00:00:00"/>
    <x v="13"/>
    <x v="0"/>
    <x v="0"/>
    <x v="1229"/>
    <m/>
    <n v="201"/>
    <s v=""/>
    <n v="0"/>
    <x v="14"/>
    <n v="1"/>
    <x v="3801"/>
    <x v="4015"/>
    <m/>
    <n v="208"/>
    <s v=""/>
    <n v="1"/>
    <x v="9"/>
    <s v="League"/>
    <s v="Harold Meek"/>
  </r>
  <r>
    <x v="91"/>
    <d v="2005-01-29T00:00:00"/>
    <x v="13"/>
    <x v="0"/>
    <x v="54"/>
    <x v="1151"/>
    <m/>
    <n v="189"/>
    <s v=""/>
    <n v="0.5"/>
    <x v="14"/>
    <n v="2"/>
    <x v="4882"/>
    <x v="5100"/>
    <m/>
    <s v="UG"/>
    <s v=""/>
    <n v="0.5"/>
    <x v="9"/>
    <s v="League"/>
    <s v="Harold Meek"/>
  </r>
  <r>
    <x v="91"/>
    <d v="2005-01-29T00:00:00"/>
    <x v="13"/>
    <x v="0"/>
    <x v="55"/>
    <x v="1239"/>
    <m/>
    <n v="182"/>
    <s v=""/>
    <n v="0.5"/>
    <x v="14"/>
    <n v="3"/>
    <x v="3924"/>
    <x v="4138"/>
    <m/>
    <n v="186"/>
    <s v=""/>
    <n v="0.5"/>
    <x v="9"/>
    <s v="League"/>
    <s v="Harold Meek"/>
  </r>
  <r>
    <x v="91"/>
    <d v="2005-01-29T00:00:00"/>
    <x v="13"/>
    <x v="0"/>
    <x v="48"/>
    <x v="1118"/>
    <m/>
    <n v="177"/>
    <s v=""/>
    <n v="1"/>
    <x v="14"/>
    <n v="4"/>
    <x v="4732"/>
    <x v="4949"/>
    <m/>
    <n v="165"/>
    <s v=""/>
    <n v="0"/>
    <x v="9"/>
    <s v="League"/>
    <s v="Harold Meek"/>
  </r>
  <r>
    <x v="91"/>
    <d v="2005-01-29T00:00:00"/>
    <x v="13"/>
    <x v="0"/>
    <x v="51"/>
    <x v="1314"/>
    <m/>
    <n v="174"/>
    <s v=""/>
    <n v="0"/>
    <x v="14"/>
    <n v="5"/>
    <x v="3302"/>
    <x v="3512"/>
    <m/>
    <n v="158"/>
    <s v=""/>
    <n v="1"/>
    <x v="9"/>
    <s v="League"/>
    <s v="Harold Meek"/>
  </r>
  <r>
    <x v="91"/>
    <d v="2005-01-29T00:00:00"/>
    <x v="13"/>
    <x v="0"/>
    <x v="52"/>
    <x v="1346"/>
    <m/>
    <n v="171"/>
    <s v=""/>
    <n v="1"/>
    <x v="14"/>
    <n v="6"/>
    <x v="4508"/>
    <x v="4724"/>
    <m/>
    <n v="155"/>
    <s v=""/>
    <n v="0"/>
    <x v="9"/>
    <s v="League"/>
    <s v="Harold Meek"/>
  </r>
  <r>
    <x v="91"/>
    <d v="2005-01-29T00:00:00"/>
    <x v="13"/>
    <x v="0"/>
    <x v="53"/>
    <x v="869"/>
    <m/>
    <n v="160"/>
    <s v=""/>
    <n v="0.5"/>
    <x v="14"/>
    <n v="7"/>
    <x v="4733"/>
    <x v="4950"/>
    <m/>
    <n v="150"/>
    <s v=""/>
    <n v="0.5"/>
    <x v="9"/>
    <s v="League"/>
    <s v="Harold Meek"/>
  </r>
  <r>
    <x v="91"/>
    <d v="2005-01-29T00:00:00"/>
    <x v="13"/>
    <x v="0"/>
    <x v="1"/>
    <x v="447"/>
    <m/>
    <n v="159"/>
    <s v=""/>
    <n v="0"/>
    <x v="14"/>
    <n v="8"/>
    <x v="3035"/>
    <x v="3243"/>
    <m/>
    <n v="152"/>
    <s v=""/>
    <n v="1"/>
    <x v="9"/>
    <s v="League"/>
    <s v="Harold Meek"/>
  </r>
  <r>
    <x v="91"/>
    <d v="2005-01-29T00:00:00"/>
    <x v="13"/>
    <x v="0"/>
    <x v="2"/>
    <x v="1206"/>
    <m/>
    <n v="155"/>
    <s v=""/>
    <n v="0.5"/>
    <x v="14"/>
    <n v="9"/>
    <x v="1461"/>
    <x v="1461"/>
    <m/>
    <n v="145"/>
    <s v=""/>
    <n v="0.5"/>
    <x v="9"/>
    <s v="League"/>
    <s v="Harold Meek"/>
  </r>
  <r>
    <x v="91"/>
    <d v="2005-01-29T00:00:00"/>
    <x v="13"/>
    <x v="0"/>
    <x v="3"/>
    <x v="1283"/>
    <m/>
    <n v="155"/>
    <s v=""/>
    <n v="0.5"/>
    <x v="14"/>
    <n v="10"/>
    <x v="1164"/>
    <x v="1164"/>
    <m/>
    <n v="148"/>
    <s v=""/>
    <n v="0.5"/>
    <x v="9"/>
    <s v="League"/>
    <s v="Harold Meek"/>
  </r>
  <r>
    <x v="91"/>
    <d v="2005-01-29T00:00:00"/>
    <x v="13"/>
    <x v="0"/>
    <x v="4"/>
    <x v="1403"/>
    <m/>
    <s v="UG"/>
    <s v=""/>
    <n v="0.5"/>
    <x v="14"/>
    <n v="11"/>
    <x v="1530"/>
    <x v="1530"/>
    <m/>
    <n v="154"/>
    <s v=""/>
    <n v="0.5"/>
    <x v="9"/>
    <s v="League"/>
    <s v="Harold Meek"/>
  </r>
  <r>
    <x v="91"/>
    <d v="2005-01-29T00:00:00"/>
    <x v="13"/>
    <x v="0"/>
    <x v="5"/>
    <x v="943"/>
    <m/>
    <n v="141"/>
    <s v=""/>
    <n v="0"/>
    <x v="14"/>
    <n v="12"/>
    <x v="4883"/>
    <x v="5101"/>
    <m/>
    <n v="137"/>
    <s v=""/>
    <n v="1"/>
    <x v="9"/>
    <s v="League"/>
    <s v="Harold Meek"/>
  </r>
  <r>
    <x v="91"/>
    <d v="2005-01-29T00:00:00"/>
    <x v="13"/>
    <x v="0"/>
    <x v="6"/>
    <x v="1316"/>
    <m/>
    <n v="141"/>
    <s v=""/>
    <n v="0.5"/>
    <x v="14"/>
    <n v="13"/>
    <x v="3864"/>
    <x v="4078"/>
    <m/>
    <n v="142"/>
    <s v=""/>
    <n v="0.5"/>
    <x v="9"/>
    <s v="League"/>
    <s v="Harold Meek"/>
  </r>
  <r>
    <x v="91"/>
    <d v="2005-01-29T00:00:00"/>
    <x v="13"/>
    <x v="0"/>
    <x v="7"/>
    <x v="1170"/>
    <m/>
    <n v="141"/>
    <s v=""/>
    <n v="0.5"/>
    <x v="14"/>
    <n v="14"/>
    <x v="3865"/>
    <x v="4079"/>
    <m/>
    <n v="138"/>
    <s v=""/>
    <n v="0.5"/>
    <x v="9"/>
    <s v="League"/>
    <s v="Harold Meek"/>
  </r>
  <r>
    <x v="91"/>
    <d v="2005-01-29T00:00:00"/>
    <x v="13"/>
    <x v="0"/>
    <x v="8"/>
    <x v="1278"/>
    <m/>
    <n v="135"/>
    <s v=""/>
    <n v="0.5"/>
    <x v="14"/>
    <n v="15"/>
    <x v="3529"/>
    <x v="3741"/>
    <m/>
    <n v="139"/>
    <s v=""/>
    <n v="0.5"/>
    <x v="9"/>
    <s v="League"/>
    <s v="Harold Meek"/>
  </r>
  <r>
    <x v="91"/>
    <d v="2005-01-29T00:00:00"/>
    <x v="13"/>
    <x v="0"/>
    <x v="9"/>
    <x v="1264"/>
    <m/>
    <s v="UG"/>
    <s v=""/>
    <n v="0"/>
    <x v="14"/>
    <n v="16"/>
    <x v="4884"/>
    <x v="5102"/>
    <m/>
    <n v="131"/>
    <s v=""/>
    <n v="1"/>
    <x v="9"/>
    <s v="League"/>
    <s v="Harold Meek"/>
  </r>
  <r>
    <x v="91"/>
    <d v="2005-01-29T00:00:00"/>
    <x v="13"/>
    <x v="3"/>
    <x v="0"/>
    <x v="1319"/>
    <m/>
    <n v="121"/>
    <s v=""/>
    <n v="0"/>
    <x v="54"/>
    <n v="1"/>
    <x v="3041"/>
    <x v="3249"/>
    <m/>
    <n v="132"/>
    <s v=""/>
    <n v="1"/>
    <x v="9"/>
    <s v="League"/>
    <s v="Wayling"/>
  </r>
  <r>
    <x v="91"/>
    <d v="2005-01-29T00:00:00"/>
    <x v="13"/>
    <x v="3"/>
    <x v="54"/>
    <x v="554"/>
    <m/>
    <n v="119"/>
    <s v=""/>
    <n v="0"/>
    <x v="54"/>
    <n v="2"/>
    <x v="3117"/>
    <x v="3327"/>
    <m/>
    <n v="131"/>
    <s v=""/>
    <n v="1"/>
    <x v="9"/>
    <s v="League"/>
    <s v="Wayling"/>
  </r>
  <r>
    <x v="91"/>
    <d v="2005-01-29T00:00:00"/>
    <x v="13"/>
    <x v="3"/>
    <x v="55"/>
    <x v="1189"/>
    <m/>
    <n v="119"/>
    <s v=""/>
    <n v="0.5"/>
    <x v="54"/>
    <n v="3"/>
    <x v="4885"/>
    <x v="5103"/>
    <m/>
    <n v="121"/>
    <s v=""/>
    <n v="0.5"/>
    <x v="9"/>
    <s v="League"/>
    <s v="Wayling"/>
  </r>
  <r>
    <x v="91"/>
    <d v="2005-01-29T00:00:00"/>
    <x v="13"/>
    <x v="3"/>
    <x v="48"/>
    <x v="958"/>
    <m/>
    <n v="116"/>
    <s v=""/>
    <n v="0"/>
    <x v="54"/>
    <n v="4"/>
    <x v="3928"/>
    <x v="4142"/>
    <m/>
    <n v="126"/>
    <s v=""/>
    <n v="1"/>
    <x v="9"/>
    <s v="League"/>
    <s v="Wayling"/>
  </r>
  <r>
    <x v="91"/>
    <d v="2005-01-29T00:00:00"/>
    <x v="13"/>
    <x v="3"/>
    <x v="51"/>
    <x v="1306"/>
    <m/>
    <n v="112"/>
    <s v=""/>
    <n v="1"/>
    <x v="54"/>
    <n v="5"/>
    <x v="4886"/>
    <x v="5104"/>
    <m/>
    <n v="114"/>
    <s v=""/>
    <n v="0"/>
    <x v="9"/>
    <s v="League"/>
    <s v="Wayling"/>
  </r>
  <r>
    <x v="91"/>
    <d v="2005-01-29T00:00:00"/>
    <x v="13"/>
    <x v="3"/>
    <x v="52"/>
    <x v="403"/>
    <m/>
    <n v="105"/>
    <s v=""/>
    <n v="0"/>
    <x v="54"/>
    <n v="6"/>
    <x v="3384"/>
    <x v="3594"/>
    <m/>
    <n v="107"/>
    <s v=""/>
    <n v="1"/>
    <x v="9"/>
    <s v="League"/>
    <s v="Wayling"/>
  </r>
  <r>
    <x v="91"/>
    <d v="2005-01-29T00:00:00"/>
    <x v="13"/>
    <x v="3"/>
    <x v="53"/>
    <x v="1381"/>
    <m/>
    <n v="97"/>
    <s v=""/>
    <n v="0"/>
    <x v="54"/>
    <n v="7"/>
    <x v="4887"/>
    <x v="5105"/>
    <m/>
    <n v="106"/>
    <s v=""/>
    <n v="1"/>
    <x v="9"/>
    <s v="League"/>
    <s v="Wayling"/>
  </r>
  <r>
    <x v="91"/>
    <d v="2005-01-29T00:00:00"/>
    <x v="13"/>
    <x v="3"/>
    <x v="1"/>
    <x v="1394"/>
    <m/>
    <n v="95"/>
    <s v=""/>
    <n v="0.5"/>
    <x v="54"/>
    <n v="8"/>
    <x v="3383"/>
    <x v="3593"/>
    <m/>
    <n v="107"/>
    <s v=""/>
    <n v="0.5"/>
    <x v="9"/>
    <s v="League"/>
    <s v="Wayling"/>
  </r>
  <r>
    <x v="91"/>
    <d v="2005-01-29T00:00:00"/>
    <x v="13"/>
    <x v="3"/>
    <x v="2"/>
    <x v="1404"/>
    <m/>
    <n v="93"/>
    <s v=""/>
    <n v="0"/>
    <x v="54"/>
    <n v="9"/>
    <x v="4395"/>
    <x v="4611"/>
    <m/>
    <n v="106"/>
    <s v=""/>
    <n v="1"/>
    <x v="9"/>
    <s v="League"/>
    <s v="Wayling"/>
  </r>
  <r>
    <x v="91"/>
    <d v="2005-01-29T00:00:00"/>
    <x v="13"/>
    <x v="3"/>
    <x v="3"/>
    <x v="1405"/>
    <m/>
    <n v="83"/>
    <s v=""/>
    <n v="1"/>
    <x v="54"/>
    <n v="10"/>
    <x v="4888"/>
    <x v="5106"/>
    <m/>
    <n v="97"/>
    <s v=""/>
    <n v="0"/>
    <x v="9"/>
    <s v="League"/>
    <s v="Wayling"/>
  </r>
  <r>
    <x v="91"/>
    <d v="2005-01-29T00:00:00"/>
    <x v="13"/>
    <x v="3"/>
    <x v="4"/>
    <x v="1406"/>
    <m/>
    <s v="UG"/>
    <s v=""/>
    <n v="0.5"/>
    <x v="54"/>
    <n v="11"/>
    <x v="4205"/>
    <x v="4421"/>
    <m/>
    <n v="91"/>
    <s v=""/>
    <n v="0.5"/>
    <x v="9"/>
    <s v="League"/>
    <s v="Wayling"/>
  </r>
  <r>
    <x v="91"/>
    <d v="2005-01-29T00:00:00"/>
    <x v="13"/>
    <x v="3"/>
    <x v="5"/>
    <x v="1407"/>
    <m/>
    <s v="UG"/>
    <s v=""/>
    <n v="0"/>
    <x v="54"/>
    <n v="12"/>
    <x v="4819"/>
    <x v="5037"/>
    <m/>
    <n v="92"/>
    <s v=""/>
    <n v="1"/>
    <x v="9"/>
    <s v="League"/>
    <s v="Wayling"/>
  </r>
  <r>
    <x v="91"/>
    <d v="2005-02-12T00:00:00"/>
    <x v="13"/>
    <x v="0"/>
    <x v="0"/>
    <x v="1118"/>
    <m/>
    <n v="177"/>
    <s v=""/>
    <n v="0.5"/>
    <x v="18"/>
    <n v="1"/>
    <x v="4429"/>
    <x v="4645"/>
    <m/>
    <n v="188"/>
    <s v=""/>
    <n v="0.5"/>
    <x v="9"/>
    <s v="League"/>
    <s v="Harold Meek"/>
  </r>
  <r>
    <x v="91"/>
    <d v="2005-02-12T00:00:00"/>
    <x v="13"/>
    <x v="0"/>
    <x v="54"/>
    <x v="1314"/>
    <m/>
    <n v="174"/>
    <s v=""/>
    <n v="0"/>
    <x v="18"/>
    <n v="2"/>
    <x v="2160"/>
    <x v="2160"/>
    <m/>
    <n v="178"/>
    <s v=""/>
    <n v="1"/>
    <x v="9"/>
    <s v="League"/>
    <s v="Harold Meek"/>
  </r>
  <r>
    <x v="91"/>
    <d v="2005-02-12T00:00:00"/>
    <x v="13"/>
    <x v="0"/>
    <x v="55"/>
    <x v="869"/>
    <m/>
    <n v="160"/>
    <s v=""/>
    <n v="0"/>
    <x v="18"/>
    <n v="3"/>
    <x v="4607"/>
    <x v="4824"/>
    <m/>
    <n v="177"/>
    <s v=""/>
    <n v="1"/>
    <x v="9"/>
    <s v="League"/>
    <s v="Harold Meek"/>
  </r>
  <r>
    <x v="91"/>
    <d v="2005-02-12T00:00:00"/>
    <x v="13"/>
    <x v="0"/>
    <x v="48"/>
    <x v="447"/>
    <m/>
    <n v="159"/>
    <s v=""/>
    <n v="0.5"/>
    <x v="18"/>
    <n v="4"/>
    <x v="4889"/>
    <x v="5107"/>
    <m/>
    <s v="UG"/>
    <s v=""/>
    <n v="0.5"/>
    <x v="9"/>
    <s v="League"/>
    <s v="Harold Meek"/>
  </r>
  <r>
    <x v="91"/>
    <d v="2005-02-12T00:00:00"/>
    <x v="13"/>
    <x v="0"/>
    <x v="51"/>
    <x v="1170"/>
    <m/>
    <n v="141"/>
    <s v=""/>
    <n v="0.5"/>
    <x v="18"/>
    <n v="5"/>
    <x v="4141"/>
    <x v="4357"/>
    <m/>
    <n v="173"/>
    <s v=""/>
    <n v="0.5"/>
    <x v="9"/>
    <s v="League"/>
    <s v="Harold Meek"/>
  </r>
  <r>
    <x v="91"/>
    <d v="2005-02-12T00:00:00"/>
    <x v="13"/>
    <x v="0"/>
    <x v="52"/>
    <x v="943"/>
    <m/>
    <n v="141"/>
    <s v=""/>
    <n v="0"/>
    <x v="18"/>
    <n v="6"/>
    <x v="4737"/>
    <x v="4954"/>
    <m/>
    <n v="168"/>
    <s v=""/>
    <n v="1"/>
    <x v="9"/>
    <s v="League"/>
    <s v="Harold Meek"/>
  </r>
  <r>
    <x v="91"/>
    <d v="2005-02-12T00:00:00"/>
    <x v="13"/>
    <x v="0"/>
    <x v="53"/>
    <x v="1217"/>
    <m/>
    <n v="137"/>
    <s v=""/>
    <n v="0.5"/>
    <x v="18"/>
    <n v="7"/>
    <x v="3414"/>
    <x v="3624"/>
    <m/>
    <n v="168"/>
    <s v=""/>
    <n v="0.5"/>
    <x v="9"/>
    <s v="League"/>
    <s v="Harold Meek"/>
  </r>
  <r>
    <x v="91"/>
    <d v="2005-02-12T00:00:00"/>
    <x v="13"/>
    <x v="0"/>
    <x v="1"/>
    <x v="1347"/>
    <m/>
    <n v="130"/>
    <s v=""/>
    <n v="0"/>
    <x v="18"/>
    <n v="8"/>
    <x v="3012"/>
    <x v="3220"/>
    <m/>
    <n v="166"/>
    <s v=""/>
    <n v="1"/>
    <x v="9"/>
    <s v="League"/>
    <s v="Harold Meek"/>
  </r>
  <r>
    <x v="91"/>
    <d v="2005-02-12T00:00:00"/>
    <x v="13"/>
    <x v="0"/>
    <x v="2"/>
    <x v="1402"/>
    <m/>
    <n v="121"/>
    <s v=""/>
    <n v="0"/>
    <x v="18"/>
    <n v="9"/>
    <x v="3544"/>
    <x v="3756"/>
    <m/>
    <n v="153"/>
    <s v=""/>
    <n v="1"/>
    <x v="9"/>
    <s v="League"/>
    <s v="Harold Meek"/>
  </r>
  <r>
    <x v="91"/>
    <d v="2005-02-12T00:00:00"/>
    <x v="13"/>
    <x v="0"/>
    <x v="3"/>
    <x v="1264"/>
    <m/>
    <s v="UG"/>
    <s v=""/>
    <n v="0"/>
    <x v="18"/>
    <n v="10"/>
    <x v="3221"/>
    <x v="3431"/>
    <m/>
    <n v="158"/>
    <s v=""/>
    <n v="1"/>
    <x v="9"/>
    <s v="League"/>
    <s v="Harold Meek"/>
  </r>
  <r>
    <x v="91"/>
    <d v="2005-02-12T00:00:00"/>
    <x v="13"/>
    <x v="0"/>
    <x v="4"/>
    <x v="554"/>
    <m/>
    <n v="119"/>
    <s v=""/>
    <n v="1"/>
    <x v="18"/>
    <n v="11"/>
    <x v="3965"/>
    <x v="4179"/>
    <m/>
    <n v="160"/>
    <s v=""/>
    <n v="0"/>
    <x v="9"/>
    <s v="League"/>
    <s v="Harold Meek"/>
  </r>
  <r>
    <x v="91"/>
    <d v="2005-02-12T00:00:00"/>
    <x v="13"/>
    <x v="0"/>
    <x v="5"/>
    <x v="1408"/>
    <m/>
    <n v="116"/>
    <s v=""/>
    <n v="0"/>
    <x v="18"/>
    <n v="12"/>
    <x v="4822"/>
    <x v="5040"/>
    <m/>
    <n v="153"/>
    <s v=""/>
    <n v="1"/>
    <x v="9"/>
    <s v="League"/>
    <s v="Harold Meek"/>
  </r>
  <r>
    <x v="91"/>
    <d v="2005-02-12T00:00:00"/>
    <x v="13"/>
    <x v="0"/>
    <x v="6"/>
    <x v="1394"/>
    <m/>
    <n v="95"/>
    <s v=""/>
    <n v="0"/>
    <x v="18"/>
    <n v="13"/>
    <x v="4432"/>
    <x v="4648"/>
    <m/>
    <n v="154"/>
    <s v=""/>
    <n v="1"/>
    <x v="9"/>
    <s v="League"/>
    <s v="Harold Meek"/>
  </r>
  <r>
    <x v="91"/>
    <d v="2005-02-12T00:00:00"/>
    <x v="13"/>
    <x v="0"/>
    <x v="7"/>
    <x v="1405"/>
    <m/>
    <n v="83"/>
    <s v=""/>
    <n v="0"/>
    <x v="18"/>
    <n v="14"/>
    <x v="4375"/>
    <x v="4591"/>
    <m/>
    <n v="148"/>
    <s v=""/>
    <n v="1"/>
    <x v="9"/>
    <s v="League"/>
    <s v="Harold Meek"/>
  </r>
  <r>
    <x v="91"/>
    <d v="2005-02-12T00:00:00"/>
    <x v="13"/>
    <x v="0"/>
    <x v="8"/>
    <x v="151"/>
    <m/>
    <s v="  "/>
    <s v=""/>
    <n v="0"/>
    <x v="18"/>
    <n v="15"/>
    <x v="4890"/>
    <x v="5108"/>
    <m/>
    <n v="149"/>
    <s v=""/>
    <n v="1"/>
    <x v="9"/>
    <s v="League"/>
    <s v="Harold Meek"/>
  </r>
  <r>
    <x v="91"/>
    <d v="2005-02-12T00:00:00"/>
    <x v="13"/>
    <x v="0"/>
    <x v="9"/>
    <x v="1407"/>
    <m/>
    <s v="UG"/>
    <s v=""/>
    <n v="0"/>
    <x v="18"/>
    <n v="16"/>
    <x v="4740"/>
    <x v="4957"/>
    <m/>
    <n v="142"/>
    <s v=""/>
    <n v="1"/>
    <x v="9"/>
    <s v="League"/>
    <s v="Harold Meek"/>
  </r>
  <r>
    <x v="91"/>
    <d v="2005-03-12T00:00:00"/>
    <x v="13"/>
    <x v="0"/>
    <x v="0"/>
    <x v="1118"/>
    <m/>
    <n v="177"/>
    <s v=""/>
    <n v="1"/>
    <x v="50"/>
    <n v="1"/>
    <x v="3264"/>
    <x v="3474"/>
    <m/>
    <n v="185"/>
    <s v=""/>
    <n v="0"/>
    <x v="9"/>
    <s v="League"/>
    <s v="Harold Meek"/>
  </r>
  <r>
    <x v="91"/>
    <d v="2005-03-12T00:00:00"/>
    <x v="13"/>
    <x v="0"/>
    <x v="54"/>
    <x v="1275"/>
    <m/>
    <n v="165"/>
    <s v=""/>
    <n v="0.5"/>
    <x v="50"/>
    <n v="2"/>
    <x v="3043"/>
    <x v="3251"/>
    <m/>
    <n v="169"/>
    <s v=""/>
    <n v="0.5"/>
    <x v="9"/>
    <s v="League"/>
    <s v="Harold Meek"/>
  </r>
  <r>
    <x v="91"/>
    <d v="2005-03-12T00:00:00"/>
    <x v="13"/>
    <x v="0"/>
    <x v="55"/>
    <x v="869"/>
    <m/>
    <n v="160"/>
    <s v=""/>
    <n v="1"/>
    <x v="50"/>
    <n v="3"/>
    <x v="3877"/>
    <x v="4091"/>
    <m/>
    <n v="164"/>
    <s v=""/>
    <n v="0"/>
    <x v="9"/>
    <s v="League"/>
    <s v="Harold Meek"/>
  </r>
  <r>
    <x v="91"/>
    <d v="2005-03-12T00:00:00"/>
    <x v="13"/>
    <x v="0"/>
    <x v="48"/>
    <x v="447"/>
    <m/>
    <n v="159"/>
    <s v=""/>
    <n v="1"/>
    <x v="50"/>
    <n v="4"/>
    <x v="3214"/>
    <x v="3424"/>
    <m/>
    <n v="159"/>
    <s v=""/>
    <n v="0"/>
    <x v="9"/>
    <s v="League"/>
    <s v="Harold Meek"/>
  </r>
  <r>
    <x v="91"/>
    <d v="2005-03-12T00:00:00"/>
    <x v="13"/>
    <x v="0"/>
    <x v="51"/>
    <x v="1409"/>
    <m/>
    <n v="147"/>
    <s v=""/>
    <n v="0"/>
    <x v="50"/>
    <n v="5"/>
    <x v="3879"/>
    <x v="4093"/>
    <m/>
    <n v="155"/>
    <s v=""/>
    <n v="1"/>
    <x v="9"/>
    <s v="League"/>
    <s v="Harold Meek"/>
  </r>
  <r>
    <x v="91"/>
    <d v="2005-03-12T00:00:00"/>
    <x v="13"/>
    <x v="0"/>
    <x v="52"/>
    <x v="1384"/>
    <m/>
    <n v="140"/>
    <s v=""/>
    <n v="0.5"/>
    <x v="50"/>
    <n v="6"/>
    <x v="4470"/>
    <x v="4686"/>
    <m/>
    <n v="151"/>
    <s v=""/>
    <n v="0.5"/>
    <x v="9"/>
    <s v="League"/>
    <s v="Harold Meek"/>
  </r>
  <r>
    <x v="91"/>
    <d v="2005-03-12T00:00:00"/>
    <x v="13"/>
    <x v="0"/>
    <x v="53"/>
    <x v="1278"/>
    <m/>
    <n v="135"/>
    <s v=""/>
    <n v="0.5"/>
    <x v="50"/>
    <n v="7"/>
    <x v="3197"/>
    <x v="3407"/>
    <m/>
    <n v="150"/>
    <s v=""/>
    <n v="0.5"/>
    <x v="9"/>
    <s v="League"/>
    <s v="Harold Meek"/>
  </r>
  <r>
    <x v="91"/>
    <d v="2005-03-12T00:00:00"/>
    <x v="13"/>
    <x v="0"/>
    <x v="1"/>
    <x v="1347"/>
    <m/>
    <n v="130"/>
    <s v=""/>
    <n v="0.5"/>
    <x v="50"/>
    <n v="8"/>
    <x v="4406"/>
    <x v="4622"/>
    <m/>
    <n v="142"/>
    <s v=""/>
    <n v="0.5"/>
    <x v="9"/>
    <s v="League"/>
    <s v="Harold Meek"/>
  </r>
  <r>
    <x v="91"/>
    <d v="2005-03-12T00:00:00"/>
    <x v="13"/>
    <x v="0"/>
    <x v="2"/>
    <x v="1319"/>
    <m/>
    <n v="121"/>
    <s v=""/>
    <n v="0"/>
    <x v="50"/>
    <n v="9"/>
    <x v="3489"/>
    <x v="3701"/>
    <m/>
    <n v="137"/>
    <s v=""/>
    <n v="1"/>
    <x v="9"/>
    <s v="League"/>
    <s v="Harold Meek"/>
  </r>
  <r>
    <x v="91"/>
    <d v="2005-03-12T00:00:00"/>
    <x v="13"/>
    <x v="0"/>
    <x v="3"/>
    <x v="1402"/>
    <m/>
    <n v="121"/>
    <s v=""/>
    <n v="0.5"/>
    <x v="50"/>
    <n v="10"/>
    <x v="4713"/>
    <x v="4930"/>
    <m/>
    <n v="131"/>
    <s v=""/>
    <n v="0.5"/>
    <x v="9"/>
    <s v="League"/>
    <s v="Harold Meek"/>
  </r>
  <r>
    <x v="91"/>
    <d v="2005-03-12T00:00:00"/>
    <x v="13"/>
    <x v="0"/>
    <x v="4"/>
    <x v="554"/>
    <m/>
    <n v="119"/>
    <s v=""/>
    <n v="0.5"/>
    <x v="50"/>
    <n v="11"/>
    <x v="4891"/>
    <x v="5109"/>
    <m/>
    <n v="121"/>
    <s v=""/>
    <n v="0.5"/>
    <x v="9"/>
    <s v="League"/>
    <s v="Harold Meek"/>
  </r>
  <r>
    <x v="91"/>
    <d v="2005-03-12T00:00:00"/>
    <x v="13"/>
    <x v="0"/>
    <x v="5"/>
    <x v="403"/>
    <m/>
    <n v="105"/>
    <s v=""/>
    <n v="0.5"/>
    <x v="50"/>
    <n v="12"/>
    <x v="4892"/>
    <x v="5110"/>
    <m/>
    <n v="118"/>
    <s v=""/>
    <n v="0.5"/>
    <x v="9"/>
    <s v="League"/>
    <s v="Harold Meek"/>
  </r>
  <r>
    <x v="91"/>
    <d v="2005-03-12T00:00:00"/>
    <x v="13"/>
    <x v="0"/>
    <x v="6"/>
    <x v="1410"/>
    <m/>
    <s v="UG"/>
    <s v=""/>
    <n v="0"/>
    <x v="50"/>
    <n v="13"/>
    <x v="3262"/>
    <x v="3472"/>
    <m/>
    <n v="104"/>
    <s v=""/>
    <n v="1"/>
    <x v="9"/>
    <s v="League"/>
    <s v="Harold Meek"/>
  </r>
  <r>
    <x v="91"/>
    <d v="2005-03-12T00:00:00"/>
    <x v="13"/>
    <x v="0"/>
    <x v="7"/>
    <x v="1411"/>
    <m/>
    <n v="69"/>
    <s v=""/>
    <n v="0"/>
    <x v="50"/>
    <n v="14"/>
    <x v="4893"/>
    <x v="5111"/>
    <m/>
    <n v="99"/>
    <s v=""/>
    <n v="1"/>
    <x v="9"/>
    <s v="League"/>
    <s v="Harold Meek"/>
  </r>
  <r>
    <x v="91"/>
    <d v="2005-03-12T00:00:00"/>
    <x v="13"/>
    <x v="0"/>
    <x v="8"/>
    <x v="151"/>
    <m/>
    <m/>
    <s v=""/>
    <n v="0"/>
    <x v="50"/>
    <n v="15"/>
    <x v="4894"/>
    <x v="5112"/>
    <m/>
    <n v="102"/>
    <s v=""/>
    <n v="1"/>
    <x v="9"/>
    <s v="League"/>
    <s v="Harold Meek"/>
  </r>
  <r>
    <x v="91"/>
    <d v="2005-03-12T00:00:00"/>
    <x v="13"/>
    <x v="0"/>
    <x v="9"/>
    <x v="151"/>
    <m/>
    <m/>
    <s v=""/>
    <n v="0"/>
    <x v="50"/>
    <n v="16"/>
    <x v="4597"/>
    <x v="4814"/>
    <m/>
    <n v="98"/>
    <s v=""/>
    <n v="1"/>
    <x v="9"/>
    <s v="League"/>
    <s v="Harold Meek"/>
  </r>
  <r>
    <x v="91"/>
    <d v="2005-05-21T00:00:00"/>
    <x v="13"/>
    <x v="0"/>
    <x v="0"/>
    <x v="1229"/>
    <m/>
    <n v="201"/>
    <s v=""/>
    <n v="0"/>
    <x v="3"/>
    <n v="1"/>
    <x v="4895"/>
    <x v="5113"/>
    <m/>
    <n v="225"/>
    <s v=""/>
    <n v="1"/>
    <x v="7"/>
    <s v="QF"/>
    <s v="Open"/>
  </r>
  <r>
    <x v="91"/>
    <d v="2005-05-21T00:00:00"/>
    <x v="13"/>
    <x v="0"/>
    <x v="54"/>
    <x v="1239"/>
    <m/>
    <n v="182"/>
    <s v=""/>
    <n v="0"/>
    <x v="3"/>
    <n v="2"/>
    <x v="2954"/>
    <x v="3162"/>
    <m/>
    <n v="212"/>
    <s v=""/>
    <n v="1"/>
    <x v="7"/>
    <s v="QF"/>
    <s v="Open"/>
  </r>
  <r>
    <x v="91"/>
    <d v="2005-05-21T00:00:00"/>
    <x v="13"/>
    <x v="0"/>
    <x v="55"/>
    <x v="1098"/>
    <m/>
    <n v="172"/>
    <s v=""/>
    <n v="0"/>
    <x v="3"/>
    <n v="3"/>
    <x v="4896"/>
    <x v="5114"/>
    <m/>
    <n v="204"/>
    <s v=""/>
    <n v="1"/>
    <x v="7"/>
    <s v="QF"/>
    <s v="Open"/>
  </r>
  <r>
    <x v="91"/>
    <d v="2005-05-21T00:00:00"/>
    <x v="13"/>
    <x v="0"/>
    <x v="48"/>
    <x v="1346"/>
    <m/>
    <n v="171"/>
    <s v=""/>
    <n v="0"/>
    <x v="3"/>
    <n v="4"/>
    <x v="4897"/>
    <x v="5115"/>
    <m/>
    <s v="UG"/>
    <s v=""/>
    <n v="1"/>
    <x v="7"/>
    <s v="QF"/>
    <s v="Open"/>
  </r>
  <r>
    <x v="91"/>
    <d v="2005-05-21T00:00:00"/>
    <x v="13"/>
    <x v="0"/>
    <x v="51"/>
    <x v="1358"/>
    <m/>
    <n v="163"/>
    <s v=""/>
    <n v="0"/>
    <x v="3"/>
    <n v="5"/>
    <x v="4898"/>
    <x v="5116"/>
    <m/>
    <n v="196"/>
    <s v=""/>
    <n v="1"/>
    <x v="7"/>
    <s v="QF"/>
    <s v="Open"/>
  </r>
  <r>
    <x v="91"/>
    <d v="2005-05-21T00:00:00"/>
    <x v="13"/>
    <x v="0"/>
    <x v="52"/>
    <x v="869"/>
    <m/>
    <n v="160"/>
    <s v=""/>
    <n v="1"/>
    <x v="3"/>
    <n v="6"/>
    <x v="4899"/>
    <x v="5117"/>
    <m/>
    <n v="189"/>
    <s v=""/>
    <n v="0"/>
    <x v="7"/>
    <s v="QF"/>
    <s v="Open"/>
  </r>
  <r>
    <x v="91"/>
    <d v="2005-05-21T00:00:00"/>
    <x v="13"/>
    <x v="0"/>
    <x v="53"/>
    <x v="447"/>
    <m/>
    <n v="159"/>
    <s v=""/>
    <n v="0"/>
    <x v="3"/>
    <n v="7"/>
    <x v="4900"/>
    <x v="5118"/>
    <m/>
    <n v="180"/>
    <s v=""/>
    <n v="1"/>
    <x v="7"/>
    <s v="QF"/>
    <s v="Open"/>
  </r>
  <r>
    <x v="91"/>
    <d v="2005-05-21T00:00:00"/>
    <x v="13"/>
    <x v="0"/>
    <x v="1"/>
    <x v="1409"/>
    <m/>
    <n v="147"/>
    <s v=""/>
    <n v="0.5"/>
    <x v="3"/>
    <n v="8"/>
    <x v="4901"/>
    <x v="5119"/>
    <m/>
    <n v="179"/>
    <s v=""/>
    <n v="0.5"/>
    <x v="7"/>
    <s v="QF"/>
    <s v="Open"/>
  </r>
  <r>
    <x v="91"/>
    <d v="2005-05-21T00:00:00"/>
    <x v="13"/>
    <x v="0"/>
    <x v="2"/>
    <x v="1412"/>
    <m/>
    <n v="143"/>
    <s v=""/>
    <n v="0"/>
    <x v="3"/>
    <n v="9"/>
    <x v="4902"/>
    <x v="5120"/>
    <m/>
    <n v="175"/>
    <s v=""/>
    <n v="1"/>
    <x v="7"/>
    <s v="QF"/>
    <s v="Open"/>
  </r>
  <r>
    <x v="91"/>
    <d v="2005-05-21T00:00:00"/>
    <x v="13"/>
    <x v="0"/>
    <x v="3"/>
    <x v="1170"/>
    <m/>
    <n v="141"/>
    <s v=""/>
    <n v="0"/>
    <x v="3"/>
    <n v="10"/>
    <x v="3015"/>
    <x v="3223"/>
    <m/>
    <n v="173"/>
    <s v=""/>
    <n v="1"/>
    <x v="7"/>
    <s v="QF"/>
    <s v="Open"/>
  </r>
  <r>
    <x v="91"/>
    <d v="2005-05-21T00:00:00"/>
    <x v="13"/>
    <x v="0"/>
    <x v="4"/>
    <x v="1316"/>
    <m/>
    <n v="141"/>
    <s v=""/>
    <n v="0.5"/>
    <x v="3"/>
    <n v="11"/>
    <x v="4903"/>
    <x v="5121"/>
    <m/>
    <n v="171"/>
    <s v=""/>
    <n v="0.5"/>
    <x v="7"/>
    <s v="QF"/>
    <s v="Open"/>
  </r>
  <r>
    <x v="91"/>
    <d v="2005-05-21T00:00:00"/>
    <x v="13"/>
    <x v="0"/>
    <x v="5"/>
    <x v="1384"/>
    <m/>
    <n v="140"/>
    <s v=""/>
    <n v="0"/>
    <x v="3"/>
    <n v="12"/>
    <x v="4904"/>
    <x v="5122"/>
    <m/>
    <n v="172"/>
    <s v=""/>
    <n v="1"/>
    <x v="7"/>
    <s v="QF"/>
    <s v="Open"/>
  </r>
  <r>
    <x v="91"/>
    <d v="2005-05-21T00:00:00"/>
    <x v="13"/>
    <x v="0"/>
    <x v="6"/>
    <x v="1302"/>
    <m/>
    <n v="136"/>
    <s v=""/>
    <n v="0"/>
    <x v="3"/>
    <n v="13"/>
    <x v="4905"/>
    <x v="5123"/>
    <m/>
    <n v="170"/>
    <s v=""/>
    <n v="1"/>
    <x v="7"/>
    <s v="QF"/>
    <s v="Open"/>
  </r>
  <r>
    <x v="91"/>
    <d v="2005-05-21T00:00:00"/>
    <x v="13"/>
    <x v="0"/>
    <x v="7"/>
    <x v="1278"/>
    <m/>
    <n v="135"/>
    <s v=""/>
    <n v="0"/>
    <x v="3"/>
    <n v="14"/>
    <x v="2749"/>
    <x v="5124"/>
    <m/>
    <n v="162"/>
    <s v=""/>
    <n v="1"/>
    <x v="7"/>
    <s v="QF"/>
    <s v="Open"/>
  </r>
  <r>
    <x v="91"/>
    <d v="2005-05-21T00:00:00"/>
    <x v="13"/>
    <x v="0"/>
    <x v="8"/>
    <x v="1347"/>
    <m/>
    <n v="130"/>
    <s v=""/>
    <n v="0"/>
    <x v="3"/>
    <n v="15"/>
    <x v="4906"/>
    <x v="5125"/>
    <m/>
    <n v="162"/>
    <s v=""/>
    <n v="1"/>
    <x v="7"/>
    <s v="QF"/>
    <s v="Open"/>
  </r>
  <r>
    <x v="91"/>
    <d v="2005-05-21T00:00:00"/>
    <x v="13"/>
    <x v="0"/>
    <x v="9"/>
    <x v="1413"/>
    <m/>
    <n v="128"/>
    <s v=""/>
    <n v="0.5"/>
    <x v="3"/>
    <n v="16"/>
    <x v="4677"/>
    <x v="4894"/>
    <m/>
    <n v="120"/>
    <s v=""/>
    <n v="0.5"/>
    <x v="7"/>
    <s v="QF"/>
    <s v="Open"/>
  </r>
  <r>
    <x v="91"/>
    <d v="2005-05-21T00:00:00"/>
    <x v="13"/>
    <x v="9"/>
    <x v="55"/>
    <x v="1402"/>
    <m/>
    <n v="121"/>
    <s v=""/>
    <n v="0.5"/>
    <x v="90"/>
    <n v="3"/>
    <x v="4907"/>
    <x v="5126"/>
    <m/>
    <n v="121"/>
    <s v=""/>
    <n v="0.5"/>
    <x v="7"/>
    <s v="QF"/>
    <s v="U125"/>
  </r>
  <r>
    <x v="91"/>
    <d v="2005-05-21T00:00:00"/>
    <x v="13"/>
    <x v="9"/>
    <x v="48"/>
    <x v="1303"/>
    <m/>
    <n v="120"/>
    <s v=""/>
    <n v="0.5"/>
    <x v="90"/>
    <n v="4"/>
    <x v="4908"/>
    <x v="5127"/>
    <m/>
    <n v="120"/>
    <s v=""/>
    <n v="0.5"/>
    <x v="7"/>
    <s v="QF"/>
    <s v="U125"/>
  </r>
  <r>
    <x v="91"/>
    <d v="2005-05-21T00:00:00"/>
    <x v="13"/>
    <x v="9"/>
    <x v="51"/>
    <x v="1360"/>
    <m/>
    <n v="119"/>
    <s v=""/>
    <n v="0.5"/>
    <x v="90"/>
    <n v="5"/>
    <x v="4909"/>
    <x v="5128"/>
    <m/>
    <n v="119"/>
    <s v=""/>
    <n v="0.5"/>
    <x v="7"/>
    <s v="QF"/>
    <s v="U125"/>
  </r>
  <r>
    <x v="91"/>
    <d v="2005-05-21T00:00:00"/>
    <x v="13"/>
    <x v="9"/>
    <x v="52"/>
    <x v="1380"/>
    <m/>
    <n v="119"/>
    <s v=""/>
    <n v="1"/>
    <x v="90"/>
    <n v="6"/>
    <x v="4910"/>
    <x v="5129"/>
    <m/>
    <n v="115"/>
    <s v=""/>
    <n v="0"/>
    <x v="7"/>
    <s v="QF"/>
    <s v="U125"/>
  </r>
  <r>
    <x v="91"/>
    <d v="2005-05-21T00:00:00"/>
    <x v="13"/>
    <x v="9"/>
    <x v="53"/>
    <x v="554"/>
    <m/>
    <n v="119"/>
    <s v=""/>
    <n v="0.5"/>
    <x v="90"/>
    <n v="7"/>
    <x v="4911"/>
    <x v="5130"/>
    <m/>
    <n v="115"/>
    <s v=""/>
    <n v="0.5"/>
    <x v="7"/>
    <s v="QF"/>
    <s v="U125"/>
  </r>
  <r>
    <x v="91"/>
    <d v="2005-05-21T00:00:00"/>
    <x v="13"/>
    <x v="9"/>
    <x v="1"/>
    <x v="958"/>
    <m/>
    <n v="116"/>
    <s v=""/>
    <n v="0"/>
    <x v="90"/>
    <n v="8"/>
    <x v="4912"/>
    <x v="5131"/>
    <m/>
    <n v="115"/>
    <s v=""/>
    <n v="1"/>
    <x v="7"/>
    <s v="QF"/>
    <s v="U125"/>
  </r>
  <r>
    <x v="91"/>
    <d v="2005-05-21T00:00:00"/>
    <x v="13"/>
    <x v="9"/>
    <x v="2"/>
    <x v="1365"/>
    <m/>
    <n v="116"/>
    <s v=""/>
    <n v="0"/>
    <x v="90"/>
    <n v="9"/>
    <x v="4913"/>
    <x v="5132"/>
    <m/>
    <n v="114"/>
    <s v=""/>
    <n v="1"/>
    <x v="7"/>
    <s v="QF"/>
    <s v="U125"/>
  </r>
  <r>
    <x v="91"/>
    <d v="2005-05-21T00:00:00"/>
    <x v="13"/>
    <x v="9"/>
    <x v="3"/>
    <x v="1335"/>
    <m/>
    <n v="114"/>
    <s v=""/>
    <n v="1"/>
    <x v="90"/>
    <n v="10"/>
    <x v="4914"/>
    <x v="5133"/>
    <m/>
    <n v="113"/>
    <s v=""/>
    <n v="0"/>
    <x v="7"/>
    <s v="QF"/>
    <s v="U125"/>
  </r>
  <r>
    <x v="91"/>
    <d v="2005-05-21T00:00:00"/>
    <x v="13"/>
    <x v="9"/>
    <x v="4"/>
    <x v="1388"/>
    <m/>
    <n v="113"/>
    <s v=""/>
    <n v="0"/>
    <x v="90"/>
    <n v="11"/>
    <x v="4915"/>
    <x v="5134"/>
    <m/>
    <s v="UG"/>
    <s v=""/>
    <n v="1"/>
    <x v="7"/>
    <s v="QF"/>
    <s v="U125"/>
  </r>
  <r>
    <x v="91"/>
    <d v="2005-05-21T00:00:00"/>
    <x v="13"/>
    <x v="9"/>
    <x v="5"/>
    <x v="1008"/>
    <m/>
    <n v="112"/>
    <s v=""/>
    <n v="0"/>
    <x v="90"/>
    <n v="12"/>
    <x v="4916"/>
    <x v="5135"/>
    <m/>
    <n v="108"/>
    <s v=""/>
    <n v="1"/>
    <x v="7"/>
    <s v="QF"/>
    <s v="U125"/>
  </r>
  <r>
    <x v="91"/>
    <d v="2005-05-21T00:00:00"/>
    <x v="13"/>
    <x v="9"/>
    <x v="6"/>
    <x v="403"/>
    <m/>
    <n v="105"/>
    <s v=""/>
    <n v="0"/>
    <x v="90"/>
    <n v="13"/>
    <x v="4917"/>
    <x v="5136"/>
    <m/>
    <n v="107"/>
    <s v=""/>
    <n v="1"/>
    <x v="7"/>
    <s v="QF"/>
    <s v="U125"/>
  </r>
  <r>
    <x v="91"/>
    <d v="2005-05-21T00:00:00"/>
    <x v="13"/>
    <x v="9"/>
    <x v="7"/>
    <x v="1245"/>
    <m/>
    <n v="97"/>
    <s v=""/>
    <n v="0"/>
    <x v="90"/>
    <n v="14"/>
    <x v="4918"/>
    <x v="5137"/>
    <m/>
    <n v="107"/>
    <s v=""/>
    <n v="1"/>
    <x v="7"/>
    <s v="QF"/>
    <s v="U125"/>
  </r>
  <r>
    <x v="91"/>
    <d v="2005-05-21T00:00:00"/>
    <x v="13"/>
    <x v="9"/>
    <x v="8"/>
    <x v="1328"/>
    <m/>
    <n v="95"/>
    <s v=""/>
    <n v="1"/>
    <x v="90"/>
    <n v="15"/>
    <x v="4919"/>
    <x v="5138"/>
    <m/>
    <n v="106"/>
    <s v=""/>
    <n v="0"/>
    <x v="7"/>
    <s v="QF"/>
    <s v="U125"/>
  </r>
  <r>
    <x v="91"/>
    <d v="2005-05-21T00:00:00"/>
    <x v="13"/>
    <x v="9"/>
    <x v="9"/>
    <x v="1359"/>
    <m/>
    <n v="90"/>
    <s v=""/>
    <n v="0"/>
    <x v="90"/>
    <n v="16"/>
    <x v="4920"/>
    <x v="5139"/>
    <m/>
    <n v="102"/>
    <s v=""/>
    <n v="1"/>
    <x v="7"/>
    <s v="QF"/>
    <s v="U125"/>
  </r>
  <r>
    <x v="91"/>
    <s v="2004-2005"/>
    <x v="13"/>
    <x v="9"/>
    <x v="0"/>
    <x v="1312"/>
    <m/>
    <n v="121"/>
    <s v=""/>
    <n v="0.5"/>
    <x v="74"/>
    <n v="1"/>
    <x v="4476"/>
    <x v="4692"/>
    <m/>
    <n v="122"/>
    <s v=""/>
    <n v="0.5"/>
    <x v="11"/>
    <s v="League"/>
    <s v="U125"/>
  </r>
  <r>
    <x v="91"/>
    <s v="2004-2005"/>
    <x v="13"/>
    <x v="9"/>
    <x v="54"/>
    <x v="1402"/>
    <m/>
    <n v="121"/>
    <s v=""/>
    <n v="0"/>
    <x v="74"/>
    <n v="2"/>
    <x v="4478"/>
    <x v="4694"/>
    <m/>
    <n v="121"/>
    <s v=""/>
    <n v="1"/>
    <x v="11"/>
    <s v="League"/>
    <s v="U125"/>
  </r>
  <r>
    <x v="91"/>
    <s v="2004-2005"/>
    <x v="13"/>
    <x v="9"/>
    <x v="55"/>
    <x v="1303"/>
    <m/>
    <n v="120"/>
    <s v=""/>
    <n v="0"/>
    <x v="74"/>
    <n v="3"/>
    <x v="4748"/>
    <x v="4965"/>
    <m/>
    <n v="119"/>
    <s v=""/>
    <n v="1"/>
    <x v="11"/>
    <s v="League"/>
    <s v="U125"/>
  </r>
  <r>
    <x v="91"/>
    <s v="2004-2005"/>
    <x v="13"/>
    <x v="9"/>
    <x v="55"/>
    <x v="1380"/>
    <m/>
    <n v="119"/>
    <s v=""/>
    <n v="0"/>
    <x v="74"/>
    <n v="3"/>
    <x v="4748"/>
    <x v="4965"/>
    <m/>
    <n v="119"/>
    <s v=""/>
    <n v="1"/>
    <x v="11"/>
    <s v="League"/>
    <s v="U125"/>
  </r>
  <r>
    <x v="91"/>
    <s v="2004-2005"/>
    <x v="13"/>
    <x v="9"/>
    <x v="48"/>
    <x v="1360"/>
    <m/>
    <n v="119"/>
    <s v=""/>
    <n v="1"/>
    <x v="74"/>
    <n v="4"/>
    <x v="4500"/>
    <x v="4716"/>
    <m/>
    <n v="116"/>
    <s v=""/>
    <n v="0"/>
    <x v="11"/>
    <s v="League"/>
    <s v="U125"/>
  </r>
  <r>
    <x v="91"/>
    <s v="2004-2005"/>
    <x v="13"/>
    <x v="9"/>
    <x v="48"/>
    <x v="1380"/>
    <m/>
    <n v="119"/>
    <s v=""/>
    <n v="0.5"/>
    <x v="74"/>
    <n v="4"/>
    <x v="4500"/>
    <x v="4716"/>
    <m/>
    <n v="116"/>
    <s v=""/>
    <n v="0.5"/>
    <x v="11"/>
    <s v="League"/>
    <s v="U125"/>
  </r>
  <r>
    <x v="91"/>
    <s v="2004-2005"/>
    <x v="13"/>
    <x v="9"/>
    <x v="51"/>
    <x v="554"/>
    <m/>
    <n v="119"/>
    <s v=""/>
    <n v="1"/>
    <x v="74"/>
    <n v="5"/>
    <x v="2492"/>
    <x v="2492"/>
    <m/>
    <n v="105"/>
    <s v=""/>
    <n v="0"/>
    <x v="11"/>
    <s v="League"/>
    <s v="U125"/>
  </r>
  <r>
    <x v="91"/>
    <s v="2004-2005"/>
    <x v="13"/>
    <x v="9"/>
    <x v="51"/>
    <x v="554"/>
    <m/>
    <n v="119"/>
    <s v=""/>
    <n v="0"/>
    <x v="74"/>
    <n v="5"/>
    <x v="4921"/>
    <x v="5140"/>
    <m/>
    <n v="105"/>
    <s v=""/>
    <n v="1"/>
    <x v="11"/>
    <s v="League"/>
    <s v="U125"/>
  </r>
  <r>
    <x v="91"/>
    <s v="2004-2005"/>
    <x v="13"/>
    <x v="9"/>
    <x v="52"/>
    <x v="1343"/>
    <m/>
    <n v="96"/>
    <s v=""/>
    <n v="1"/>
    <x v="74"/>
    <n v="6"/>
    <x v="4800"/>
    <x v="5018"/>
    <m/>
    <n v="103"/>
    <s v=""/>
    <n v="0"/>
    <x v="11"/>
    <s v="League"/>
    <s v="U125"/>
  </r>
  <r>
    <x v="91"/>
    <s v="2004-2005"/>
    <x v="13"/>
    <x v="9"/>
    <x v="52"/>
    <x v="958"/>
    <m/>
    <n v="116"/>
    <s v=""/>
    <n v="0.5"/>
    <x v="74"/>
    <n v="6"/>
    <x v="4832"/>
    <x v="5050"/>
    <m/>
    <n v="103"/>
    <s v=""/>
    <n v="0.5"/>
    <x v="11"/>
    <s v="League"/>
    <s v="U125"/>
  </r>
  <r>
    <x v="91"/>
    <s v="2004-2005"/>
    <x v="13"/>
    <x v="9"/>
    <x v="53"/>
    <x v="1388"/>
    <m/>
    <n v="113"/>
    <s v=""/>
    <n v="0"/>
    <x v="74"/>
    <n v="7"/>
    <x v="4484"/>
    <x v="4700"/>
    <m/>
    <n v="97"/>
    <s v=""/>
    <n v="1"/>
    <x v="11"/>
    <s v="League"/>
    <s v="U125"/>
  </r>
  <r>
    <x v="91"/>
    <s v="2004-2005"/>
    <x v="13"/>
    <x v="9"/>
    <x v="53"/>
    <x v="958"/>
    <m/>
    <n v="116"/>
    <s v=""/>
    <n v="1"/>
    <x v="74"/>
    <n v="7"/>
    <x v="4922"/>
    <x v="5141"/>
    <m/>
    <n v="97"/>
    <s v=""/>
    <n v="0"/>
    <x v="11"/>
    <s v="League"/>
    <s v="U125"/>
  </r>
  <r>
    <x v="91"/>
    <s v="2004-2005"/>
    <x v="13"/>
    <x v="9"/>
    <x v="1"/>
    <x v="1008"/>
    <m/>
    <n v="112"/>
    <s v=""/>
    <n v="1"/>
    <x v="74"/>
    <n v="8"/>
    <x v="4812"/>
    <x v="5030"/>
    <m/>
    <n v="92"/>
    <s v=""/>
    <n v="0"/>
    <x v="11"/>
    <s v="League"/>
    <s v="U125"/>
  </r>
  <r>
    <x v="91"/>
    <s v="2004-2005"/>
    <x v="13"/>
    <x v="9"/>
    <x v="1"/>
    <x v="1365"/>
    <m/>
    <n v="116"/>
    <s v=""/>
    <n v="1"/>
    <x v="74"/>
    <n v="8"/>
    <x v="4484"/>
    <x v="4700"/>
    <m/>
    <n v="97"/>
    <s v=""/>
    <n v="0"/>
    <x v="11"/>
    <s v="League"/>
    <s v="U125"/>
  </r>
  <r>
    <x v="91"/>
    <s v="2004-2005"/>
    <x v="13"/>
    <x v="9"/>
    <x v="2"/>
    <x v="1306"/>
    <m/>
    <n v="112"/>
    <s v=""/>
    <n v="1"/>
    <x v="74"/>
    <n v="9"/>
    <x v="4640"/>
    <x v="4857"/>
    <m/>
    <n v="90"/>
    <s v=""/>
    <n v="0"/>
    <x v="11"/>
    <s v="League"/>
    <s v="U125"/>
  </r>
  <r>
    <x v="91"/>
    <s v="2004-2005"/>
    <x v="13"/>
    <x v="9"/>
    <x v="2"/>
    <x v="1377"/>
    <m/>
    <n v="114"/>
    <s v=""/>
    <n v="0.5"/>
    <x v="74"/>
    <n v="9"/>
    <x v="4812"/>
    <x v="5030"/>
    <m/>
    <n v="92"/>
    <s v=""/>
    <n v="0.5"/>
    <x v="11"/>
    <s v="League"/>
    <s v="U125"/>
  </r>
  <r>
    <x v="91"/>
    <s v="2004-2005"/>
    <x v="13"/>
    <x v="9"/>
    <x v="3"/>
    <x v="1388"/>
    <m/>
    <n v="113"/>
    <s v=""/>
    <n v="0.5"/>
    <x v="74"/>
    <n v="10"/>
    <x v="4639"/>
    <x v="4856"/>
    <m/>
    <n v="84"/>
    <s v=""/>
    <n v="0.5"/>
    <x v="11"/>
    <s v="League"/>
    <s v="U125"/>
  </r>
  <r>
    <x v="91"/>
    <s v="2004-2005"/>
    <x v="13"/>
    <x v="9"/>
    <x v="3"/>
    <x v="403"/>
    <m/>
    <n v="105"/>
    <s v=""/>
    <n v="1"/>
    <x v="74"/>
    <n v="10"/>
    <x v="4639"/>
    <x v="4856"/>
    <m/>
    <n v="84"/>
    <s v=""/>
    <n v="0"/>
    <x v="11"/>
    <s v="League"/>
    <s v="U125"/>
  </r>
  <r>
    <x v="91"/>
    <s v="2004-2005"/>
    <x v="13"/>
    <x v="9"/>
    <x v="4"/>
    <x v="1245"/>
    <m/>
    <n v="97"/>
    <s v=""/>
    <n v="1"/>
    <x v="74"/>
    <n v="11"/>
    <x v="4811"/>
    <x v="5029"/>
    <m/>
    <n v="82"/>
    <s v=""/>
    <n v="0"/>
    <x v="11"/>
    <s v="League"/>
    <s v="U125"/>
  </r>
  <r>
    <x v="91"/>
    <s v="2004-2005"/>
    <x v="13"/>
    <x v="9"/>
    <x v="4"/>
    <x v="1008"/>
    <m/>
    <n v="112"/>
    <s v=""/>
    <n v="1"/>
    <x v="74"/>
    <n v="11"/>
    <x v="4638"/>
    <x v="4855"/>
    <m/>
    <n v="80"/>
    <s v=""/>
    <n v="0"/>
    <x v="11"/>
    <s v="League"/>
    <s v="U125"/>
  </r>
  <r>
    <x v="91"/>
    <s v="2004-2005"/>
    <x v="13"/>
    <x v="9"/>
    <x v="5"/>
    <x v="1306"/>
    <m/>
    <n v="112"/>
    <s v=""/>
    <n v="0.5"/>
    <x v="74"/>
    <n v="12"/>
    <x v="4505"/>
    <x v="4721"/>
    <m/>
    <n v="74"/>
    <s v=""/>
    <n v="0.5"/>
    <x v="11"/>
    <s v="League"/>
    <s v="U125"/>
  </r>
  <r>
    <x v="91"/>
    <s v="2004-2005"/>
    <x v="13"/>
    <x v="9"/>
    <x v="5"/>
    <x v="1414"/>
    <m/>
    <n v="96"/>
    <s v=""/>
    <n v="1"/>
    <x v="74"/>
    <n v="12"/>
    <x v="4505"/>
    <x v="4721"/>
    <m/>
    <n v="74"/>
    <s v=""/>
    <n v="0"/>
    <x v="11"/>
    <s v="League"/>
    <s v="U125"/>
  </r>
  <r>
    <x v="91"/>
    <s v="2004-2005"/>
    <x v="13"/>
    <x v="9"/>
    <x v="6"/>
    <x v="1373"/>
    <m/>
    <n v="111"/>
    <s v=""/>
    <n v="1"/>
    <x v="74"/>
    <n v="13"/>
    <x v="4923"/>
    <x v="5142"/>
    <m/>
    <s v="UG"/>
    <s v=""/>
    <n v="0"/>
    <x v="11"/>
    <s v="League"/>
    <s v="U125"/>
  </r>
  <r>
    <x v="91"/>
    <s v="2004-2005"/>
    <x v="13"/>
    <x v="9"/>
    <x v="6"/>
    <x v="1328"/>
    <m/>
    <n v="95"/>
    <s v=""/>
    <n v="0"/>
    <x v="74"/>
    <n v="13"/>
    <x v="4924"/>
    <x v="5143"/>
    <m/>
    <s v="UG"/>
    <s v=""/>
    <n v="1"/>
    <x v="11"/>
    <s v="League"/>
    <s v="U125"/>
  </r>
  <r>
    <x v="91"/>
    <s v="2004-2005"/>
    <x v="13"/>
    <x v="9"/>
    <x v="7"/>
    <x v="1373"/>
    <m/>
    <n v="102"/>
    <s v=""/>
    <n v="1"/>
    <x v="74"/>
    <n v="14"/>
    <x v="4925"/>
    <x v="5144"/>
    <m/>
    <n v="59"/>
    <s v=""/>
    <n v="0"/>
    <x v="11"/>
    <s v="League"/>
    <s v="U125"/>
  </r>
  <r>
    <x v="91"/>
    <s v="2004-2005"/>
    <x v="13"/>
    <x v="9"/>
    <x v="7"/>
    <x v="1366"/>
    <m/>
    <n v="67"/>
    <s v=""/>
    <n v="0"/>
    <x v="74"/>
    <n v="14"/>
    <x v="4926"/>
    <x v="5145"/>
    <m/>
    <s v="UG"/>
    <s v=""/>
    <n v="1"/>
    <x v="11"/>
    <s v="League"/>
    <s v="U125"/>
  </r>
  <r>
    <x v="91"/>
    <s v="2004-2005"/>
    <x v="13"/>
    <x v="9"/>
    <x v="8"/>
    <x v="1245"/>
    <m/>
    <n v="97"/>
    <s v=""/>
    <n v="1"/>
    <x v="74"/>
    <n v="15"/>
    <x v="4926"/>
    <x v="5145"/>
    <m/>
    <s v="UG"/>
    <s v=""/>
    <n v="0"/>
    <x v="11"/>
    <s v="League"/>
    <s v="U125"/>
  </r>
  <r>
    <x v="91"/>
    <s v="2004-2005"/>
    <x v="13"/>
    <x v="9"/>
    <x v="9"/>
    <x v="1328"/>
    <m/>
    <n v="95"/>
    <s v=""/>
    <n v="1"/>
    <x v="74"/>
    <n v="16"/>
    <x v="4927"/>
    <x v="5146"/>
    <m/>
    <n v="41"/>
    <s v=""/>
    <n v="0"/>
    <x v="11"/>
    <s v="League"/>
    <s v="U125"/>
  </r>
  <r>
    <x v="91"/>
    <s v="2004-2005"/>
    <x v="13"/>
    <x v="9"/>
    <x v="10"/>
    <x v="1415"/>
    <m/>
    <n v="125"/>
    <s v=""/>
    <n v="1"/>
    <x v="74"/>
    <n v="17"/>
    <x v="4928"/>
    <x v="5147"/>
    <m/>
    <n v="106"/>
    <s v=""/>
    <n v="0"/>
    <x v="11"/>
    <s v="League"/>
    <s v="U125"/>
  </r>
  <r>
    <x v="91"/>
    <s v="2004-2005"/>
    <x v="13"/>
    <x v="9"/>
    <x v="11"/>
    <x v="151"/>
    <m/>
    <m/>
    <s v=""/>
    <n v="0"/>
    <x v="74"/>
    <n v="18"/>
    <x v="160"/>
    <x v="160"/>
    <m/>
    <m/>
    <s v=""/>
    <n v="0"/>
    <x v="11"/>
    <s v="League"/>
    <s v="U125"/>
  </r>
  <r>
    <x v="91"/>
    <s v="2004-2005"/>
    <x v="13"/>
    <x v="9"/>
    <x v="12"/>
    <x v="151"/>
    <m/>
    <m/>
    <s v=""/>
    <n v="0"/>
    <x v="74"/>
    <n v="19"/>
    <x v="160"/>
    <x v="160"/>
    <m/>
    <m/>
    <s v=""/>
    <n v="0"/>
    <x v="11"/>
    <s v="League"/>
    <s v="U125"/>
  </r>
  <r>
    <x v="91"/>
    <s v="2004-2005"/>
    <x v="13"/>
    <x v="9"/>
    <x v="13"/>
    <x v="151"/>
    <m/>
    <m/>
    <s v=""/>
    <n v="0"/>
    <x v="74"/>
    <n v="20"/>
    <x v="160"/>
    <x v="160"/>
    <m/>
    <m/>
    <s v=""/>
    <n v="0"/>
    <x v="11"/>
    <s v="League"/>
    <s v="U125"/>
  </r>
  <r>
    <x v="91"/>
    <s v="2004-2005"/>
    <x v="13"/>
    <x v="9"/>
    <x v="0"/>
    <x v="1312"/>
    <m/>
    <n v="121"/>
    <s v=""/>
    <n v="0"/>
    <x v="76"/>
    <n v="1"/>
    <x v="4476"/>
    <x v="4692"/>
    <m/>
    <n v="122"/>
    <s v=""/>
    <n v="1"/>
    <x v="11"/>
    <s v="League"/>
    <s v="U125"/>
  </r>
  <r>
    <x v="91"/>
    <s v="2004-2005"/>
    <x v="13"/>
    <x v="9"/>
    <x v="54"/>
    <x v="1303"/>
    <m/>
    <n v="120"/>
    <s v=""/>
    <n v="0.5"/>
    <x v="76"/>
    <n v="2"/>
    <x v="4478"/>
    <x v="4694"/>
    <m/>
    <n v="121"/>
    <s v=""/>
    <n v="0.5"/>
    <x v="11"/>
    <s v="League"/>
    <s v="U125"/>
  </r>
  <r>
    <x v="91"/>
    <s v="2004-2005"/>
    <x v="13"/>
    <x v="13"/>
    <x v="0"/>
    <x v="1118"/>
    <m/>
    <n v="177"/>
    <s v=""/>
    <n v="1"/>
    <x v="91"/>
    <n v="1"/>
    <x v="2715"/>
    <x v="2975"/>
    <m/>
    <n v="166"/>
    <s v=""/>
    <n v="0"/>
    <x v="11"/>
    <s v="League"/>
    <s v="U180"/>
  </r>
  <r>
    <x v="91"/>
    <s v="2004-2005"/>
    <x v="13"/>
    <x v="13"/>
    <x v="0"/>
    <x v="1311"/>
    <m/>
    <n v="179"/>
    <s v=""/>
    <n v="0.5"/>
    <x v="91"/>
    <n v="1"/>
    <x v="4929"/>
    <x v="5148"/>
    <m/>
    <n v="165"/>
    <s v=""/>
    <n v="0.5"/>
    <x v="11"/>
    <s v="League"/>
    <s v="U180"/>
  </r>
  <r>
    <x v="91"/>
    <s v="2004-2005"/>
    <x v="13"/>
    <x v="13"/>
    <x v="0"/>
    <x v="1401"/>
    <m/>
    <n v="205"/>
    <s v=""/>
    <n v="1"/>
    <x v="91"/>
    <n v="1"/>
    <x v="4621"/>
    <x v="4838"/>
    <m/>
    <n v="187"/>
    <s v=""/>
    <n v="0"/>
    <x v="11"/>
    <s v="Jamboree"/>
    <s v="Jamboree"/>
  </r>
  <r>
    <x v="91"/>
    <s v="2004-2005"/>
    <x v="13"/>
    <x v="13"/>
    <x v="54"/>
    <x v="1314"/>
    <m/>
    <n v="174"/>
    <s v=""/>
    <n v="0"/>
    <x v="91"/>
    <n v="2"/>
    <x v="4715"/>
    <x v="4932"/>
    <m/>
    <n v="163"/>
    <s v=""/>
    <n v="1"/>
    <x v="11"/>
    <s v="League"/>
    <s v="U180"/>
  </r>
  <r>
    <x v="91"/>
    <s v="2004-2005"/>
    <x v="13"/>
    <x v="13"/>
    <x v="54"/>
    <x v="1314"/>
    <m/>
    <n v="174"/>
    <s v=""/>
    <n v="1"/>
    <x v="91"/>
    <n v="2"/>
    <x v="4929"/>
    <x v="5148"/>
    <m/>
    <n v="165"/>
    <s v=""/>
    <n v="0"/>
    <x v="11"/>
    <s v="League"/>
    <s v="U180"/>
  </r>
  <r>
    <x v="91"/>
    <s v="2004-2005"/>
    <x v="13"/>
    <x v="13"/>
    <x v="55"/>
    <x v="1277"/>
    <m/>
    <n v="166"/>
    <s v=""/>
    <n v="0.5"/>
    <x v="91"/>
    <n v="3"/>
    <x v="4622"/>
    <x v="4839"/>
    <m/>
    <n v="156"/>
    <s v=""/>
    <n v="0.5"/>
    <x v="11"/>
    <s v="League"/>
    <s v="U180"/>
  </r>
  <r>
    <x v="91"/>
    <s v="2004-2005"/>
    <x v="13"/>
    <x v="13"/>
    <x v="55"/>
    <x v="1346"/>
    <m/>
    <n v="171"/>
    <s v=""/>
    <n v="0.5"/>
    <x v="91"/>
    <n v="3"/>
    <x v="4930"/>
    <x v="5149"/>
    <m/>
    <n v="163"/>
    <s v=""/>
    <n v="0.5"/>
    <x v="11"/>
    <s v="League"/>
    <s v="U180"/>
  </r>
  <r>
    <x v="91"/>
    <s v="2004-2005"/>
    <x v="13"/>
    <x v="13"/>
    <x v="55"/>
    <x v="1331"/>
    <m/>
    <n v="179"/>
    <s v=""/>
    <n v="1"/>
    <x v="91"/>
    <n v="3"/>
    <x v="4931"/>
    <x v="5150"/>
    <m/>
    <n v="173"/>
    <s v=""/>
    <n v="0"/>
    <x v="11"/>
    <s v="Jamboree"/>
    <s v="Jamboree"/>
  </r>
  <r>
    <x v="91"/>
    <s v="2004-2005"/>
    <x v="13"/>
    <x v="13"/>
    <x v="48"/>
    <x v="869"/>
    <m/>
    <n v="160"/>
    <s v=""/>
    <n v="1"/>
    <x v="91"/>
    <n v="4"/>
    <x v="4932"/>
    <x v="5151"/>
    <m/>
    <n v="152"/>
    <s v=""/>
    <n v="0"/>
    <x v="11"/>
    <s v="League"/>
    <s v="U180"/>
  </r>
  <r>
    <x v="91"/>
    <s v="2004-2005"/>
    <x v="13"/>
    <x v="13"/>
    <x v="48"/>
    <x v="869"/>
    <m/>
    <n v="160"/>
    <s v=""/>
    <n v="0.5"/>
    <x v="91"/>
    <n v="4"/>
    <x v="4622"/>
    <x v="4839"/>
    <m/>
    <n v="156"/>
    <s v=""/>
    <n v="0.5"/>
    <x v="11"/>
    <s v="League"/>
    <s v="U180"/>
  </r>
  <r>
    <x v="91"/>
    <s v="2004-2005"/>
    <x v="13"/>
    <x v="13"/>
    <x v="51"/>
    <x v="447"/>
    <m/>
    <n v="159"/>
    <s v=""/>
    <n v="0.5"/>
    <x v="91"/>
    <n v="5"/>
    <x v="4632"/>
    <x v="4849"/>
    <m/>
    <n v="149"/>
    <s v=""/>
    <n v="0.5"/>
    <x v="11"/>
    <s v="League"/>
    <s v="U180"/>
  </r>
  <r>
    <x v="91"/>
    <s v="2004-2005"/>
    <x v="13"/>
    <x v="13"/>
    <x v="51"/>
    <x v="447"/>
    <m/>
    <n v="159"/>
    <s v=""/>
    <n v="1"/>
    <x v="91"/>
    <n v="5"/>
    <x v="4659"/>
    <x v="4876"/>
    <m/>
    <n v="156"/>
    <s v=""/>
    <n v="0"/>
    <x v="11"/>
    <s v="League"/>
    <s v="U180"/>
  </r>
  <r>
    <x v="91"/>
    <s v="2004-2005"/>
    <x v="13"/>
    <x v="13"/>
    <x v="52"/>
    <x v="1206"/>
    <m/>
    <n v="155"/>
    <s v=""/>
    <n v="1"/>
    <x v="91"/>
    <n v="6"/>
    <x v="4623"/>
    <x v="4840"/>
    <m/>
    <n v="144"/>
    <s v=""/>
    <n v="0"/>
    <x v="11"/>
    <s v="League"/>
    <s v="U180"/>
  </r>
  <r>
    <x v="91"/>
    <s v="2004-2005"/>
    <x v="13"/>
    <x v="13"/>
    <x v="52"/>
    <x v="1206"/>
    <m/>
    <n v="155"/>
    <s v=""/>
    <n v="1"/>
    <x v="91"/>
    <n v="6"/>
    <x v="4932"/>
    <x v="5151"/>
    <m/>
    <n v="152"/>
    <s v=""/>
    <n v="0"/>
    <x v="11"/>
    <s v="League"/>
    <s v="U180"/>
  </r>
  <r>
    <x v="91"/>
    <s v="2004-2005"/>
    <x v="13"/>
    <x v="13"/>
    <x v="52"/>
    <x v="869"/>
    <m/>
    <n v="160"/>
    <s v=""/>
    <n v="0.5"/>
    <x v="91"/>
    <n v="6"/>
    <x v="4622"/>
    <x v="4839"/>
    <m/>
    <n v="156"/>
    <s v=""/>
    <n v="0.5"/>
    <x v="11"/>
    <s v="Jamboree"/>
    <s v="Jamboree"/>
  </r>
  <r>
    <x v="91"/>
    <s v="2004-2005"/>
    <x v="13"/>
    <x v="13"/>
    <x v="53"/>
    <x v="1170"/>
    <m/>
    <n v="141"/>
    <s v=""/>
    <n v="1"/>
    <x v="91"/>
    <n v="7"/>
    <x v="4933"/>
    <x v="5152"/>
    <m/>
    <s v="UG"/>
    <s v=""/>
    <n v="0"/>
    <x v="11"/>
    <s v="League"/>
    <s v="U180"/>
  </r>
  <r>
    <x v="91"/>
    <s v="2004-2005"/>
    <x v="13"/>
    <x v="13"/>
    <x v="53"/>
    <x v="447"/>
    <m/>
    <n v="159"/>
    <s v=""/>
    <n v="0.5"/>
    <x v="91"/>
    <n v="7"/>
    <x v="4929"/>
    <x v="5148"/>
    <m/>
    <n v="165"/>
    <s v=""/>
    <n v="0.5"/>
    <x v="11"/>
    <s v="Jamboree"/>
    <s v="Jamboree"/>
  </r>
  <r>
    <x v="91"/>
    <s v="2004-2005"/>
    <x v="13"/>
    <x v="13"/>
    <x v="53"/>
    <x v="1283"/>
    <m/>
    <n v="155"/>
    <s v=""/>
    <n v="0"/>
    <x v="91"/>
    <n v="7"/>
    <x v="4833"/>
    <x v="5051"/>
    <m/>
    <n v="152"/>
    <s v=""/>
    <n v="1"/>
    <x v="11"/>
    <s v="League"/>
    <s v="U180"/>
  </r>
  <r>
    <x v="91"/>
    <s v="2004-2005"/>
    <x v="13"/>
    <x v="13"/>
    <x v="1"/>
    <x v="1403"/>
    <m/>
    <s v="UG"/>
    <s v=""/>
    <n v="1"/>
    <x v="91"/>
    <n v="8"/>
    <x v="4933"/>
    <x v="5152"/>
    <m/>
    <s v="UG"/>
    <s v=""/>
    <n v="0"/>
    <x v="11"/>
    <s v="League"/>
    <s v="U180"/>
  </r>
  <r>
    <x v="91"/>
    <s v="2004-2005"/>
    <x v="13"/>
    <x v="13"/>
    <x v="1"/>
    <x v="943"/>
    <m/>
    <n v="141"/>
    <s v=""/>
    <n v="0.5"/>
    <x v="91"/>
    <n v="8"/>
    <x v="4631"/>
    <x v="4848"/>
    <m/>
    <n v="138"/>
    <s v=""/>
    <n v="0.5"/>
    <x v="11"/>
    <s v="League"/>
    <s v="U180"/>
  </r>
  <r>
    <x v="91"/>
    <s v="2004-2005"/>
    <x v="13"/>
    <x v="13"/>
    <x v="2"/>
    <x v="1384"/>
    <m/>
    <n v="140"/>
    <s v=""/>
    <n v="0"/>
    <x v="91"/>
    <n v="9"/>
    <x v="4633"/>
    <x v="4850"/>
    <m/>
    <n v="138"/>
    <s v=""/>
    <n v="1"/>
    <x v="11"/>
    <s v="League"/>
    <s v="U180"/>
  </r>
  <r>
    <x v="91"/>
    <s v="2004-2005"/>
    <x v="13"/>
    <x v="13"/>
    <x v="2"/>
    <x v="1357"/>
    <m/>
    <n v="143"/>
    <s v=""/>
    <n v="1"/>
    <x v="91"/>
    <n v="9"/>
    <x v="4632"/>
    <x v="4849"/>
    <m/>
    <n v="149"/>
    <s v=""/>
    <n v="0"/>
    <x v="11"/>
    <s v="League"/>
    <s v="U180"/>
  </r>
  <r>
    <x v="91"/>
    <s v="2004-2005"/>
    <x v="13"/>
    <x v="13"/>
    <x v="3"/>
    <x v="1287"/>
    <m/>
    <n v="136"/>
    <s v=""/>
    <n v="0"/>
    <x v="91"/>
    <n v="10"/>
    <x v="3088"/>
    <x v="3296"/>
    <m/>
    <n v="127"/>
    <s v=""/>
    <n v="1"/>
    <x v="11"/>
    <s v="League"/>
    <s v="U180"/>
  </r>
  <r>
    <x v="91"/>
    <s v="2004-2005"/>
    <x v="13"/>
    <x v="13"/>
    <x v="3"/>
    <x v="943"/>
    <m/>
    <n v="141"/>
    <s v=""/>
    <n v="0.5"/>
    <x v="91"/>
    <n v="10"/>
    <x v="4623"/>
    <x v="4840"/>
    <m/>
    <n v="146"/>
    <s v=""/>
    <n v="0.5"/>
    <x v="11"/>
    <s v="League"/>
    <s v="U180"/>
  </r>
  <r>
    <x v="91"/>
    <s v="2004-2005"/>
    <x v="13"/>
    <x v="13"/>
    <x v="4"/>
    <x v="1278"/>
    <m/>
    <n v="135"/>
    <s v=""/>
    <n v="0.5"/>
    <x v="91"/>
    <n v="11"/>
    <x v="4625"/>
    <x v="4842"/>
    <m/>
    <n v="126"/>
    <s v=""/>
    <n v="0.5"/>
    <x v="11"/>
    <s v="League"/>
    <s v="U180"/>
  </r>
  <r>
    <x v="91"/>
    <s v="2004-2005"/>
    <x v="13"/>
    <x v="13"/>
    <x v="4"/>
    <x v="1170"/>
    <m/>
    <n v="141"/>
    <s v=""/>
    <n v="1"/>
    <x v="91"/>
    <n v="11"/>
    <x v="4631"/>
    <x v="4848"/>
    <m/>
    <n v="138"/>
    <s v=""/>
    <n v="0"/>
    <x v="11"/>
    <s v="League"/>
    <s v="U180"/>
  </r>
  <r>
    <x v="91"/>
    <s v="2004-2005"/>
    <x v="13"/>
    <x v="13"/>
    <x v="5"/>
    <x v="1282"/>
    <m/>
    <n v="130"/>
    <s v=""/>
    <n v="0.5"/>
    <x v="91"/>
    <n v="12"/>
    <x v="4766"/>
    <x v="4983"/>
    <m/>
    <n v="125"/>
    <s v=""/>
    <n v="0.5"/>
    <x v="11"/>
    <s v="League"/>
    <s v="U180"/>
  </r>
  <r>
    <x v="91"/>
    <s v="2004-2005"/>
    <x v="13"/>
    <x v="13"/>
    <x v="5"/>
    <x v="1347"/>
    <m/>
    <n v="130"/>
    <s v=""/>
    <n v="1"/>
    <x v="91"/>
    <n v="12"/>
    <x v="4625"/>
    <x v="4842"/>
    <m/>
    <n v="126"/>
    <s v=""/>
    <n v="0"/>
    <x v="11"/>
    <s v="Jamboree"/>
    <s v="Jamboree"/>
  </r>
  <r>
    <x v="91"/>
    <s v="2004-2005"/>
    <x v="13"/>
    <x v="13"/>
    <x v="5"/>
    <x v="1217"/>
    <m/>
    <n v="137"/>
    <s v=""/>
    <n v="0"/>
    <x v="91"/>
    <n v="12"/>
    <x v="4633"/>
    <x v="4850"/>
    <m/>
    <n v="138"/>
    <s v=""/>
    <n v="1"/>
    <x v="11"/>
    <s v="League"/>
    <s v="U180"/>
  </r>
  <r>
    <x v="91"/>
    <s v="2004-2005"/>
    <x v="13"/>
    <x v="13"/>
    <x v="6"/>
    <x v="1278"/>
    <m/>
    <n v="135"/>
    <s v=""/>
    <n v="0.5"/>
    <x v="91"/>
    <n v="13"/>
    <x v="4637"/>
    <x v="4854"/>
    <m/>
    <n v="133"/>
    <s v=""/>
    <n v="0.5"/>
    <x v="11"/>
    <s v="League"/>
    <s v="U180"/>
  </r>
  <r>
    <x v="91"/>
    <s v="2004-2005"/>
    <x v="13"/>
    <x v="13"/>
    <x v="6"/>
    <x v="1312"/>
    <m/>
    <n v="121"/>
    <s v=""/>
    <n v="0.5"/>
    <x v="91"/>
    <n v="13"/>
    <x v="4500"/>
    <x v="4716"/>
    <m/>
    <n v="116"/>
    <s v=""/>
    <n v="0.5"/>
    <x v="11"/>
    <s v="Jamboree"/>
    <s v="Jamboree"/>
  </r>
  <r>
    <x v="91"/>
    <s v="2004-2005"/>
    <x v="13"/>
    <x v="13"/>
    <x v="6"/>
    <x v="1264"/>
    <m/>
    <s v="UG"/>
    <s v=""/>
    <n v="1"/>
    <x v="91"/>
    <n v="13"/>
    <x v="3815"/>
    <x v="4029"/>
    <m/>
    <s v="UG"/>
    <s v=""/>
    <n v="0"/>
    <x v="11"/>
    <s v="League"/>
    <s v="U180"/>
  </r>
  <r>
    <x v="91"/>
    <s v="2004-2005"/>
    <x v="13"/>
    <x v="13"/>
    <x v="7"/>
    <x v="1402"/>
    <m/>
    <n v="121"/>
    <s v=""/>
    <n v="0"/>
    <x v="91"/>
    <n v="14"/>
    <x v="4476"/>
    <x v="4692"/>
    <m/>
    <n v="122"/>
    <s v=""/>
    <n v="1"/>
    <x v="11"/>
    <s v="League"/>
    <s v="U180"/>
  </r>
  <r>
    <x v="91"/>
    <s v="2004-2005"/>
    <x v="13"/>
    <x v="13"/>
    <x v="7"/>
    <x v="1347"/>
    <m/>
    <n v="130"/>
    <s v=""/>
    <n v="1"/>
    <x v="91"/>
    <n v="14"/>
    <x v="4625"/>
    <x v="4842"/>
    <m/>
    <n v="126"/>
    <s v=""/>
    <n v="0"/>
    <x v="11"/>
    <s v="League"/>
    <s v="U180"/>
  </r>
  <r>
    <x v="91"/>
    <s v="2004-2005"/>
    <x v="13"/>
    <x v="13"/>
    <x v="8"/>
    <x v="1402"/>
    <m/>
    <n v="121"/>
    <s v=""/>
    <n v="0"/>
    <x v="91"/>
    <n v="15"/>
    <x v="4766"/>
    <x v="4983"/>
    <m/>
    <n v="125"/>
    <s v=""/>
    <n v="1"/>
    <x v="11"/>
    <s v="League"/>
    <s v="U180"/>
  </r>
  <r>
    <x v="91"/>
    <s v="2004-2005"/>
    <x v="13"/>
    <x v="13"/>
    <x v="8"/>
    <x v="554"/>
    <m/>
    <n v="119"/>
    <s v=""/>
    <n v="1"/>
    <x v="91"/>
    <n v="15"/>
    <x v="4638"/>
    <x v="4855"/>
    <m/>
    <n v="80"/>
    <s v=""/>
    <n v="0"/>
    <x v="11"/>
    <s v="League"/>
    <s v="U180"/>
  </r>
  <r>
    <x v="91"/>
    <s v="2004-2005"/>
    <x v="13"/>
    <x v="13"/>
    <x v="9"/>
    <x v="1380"/>
    <m/>
    <n v="119"/>
    <s v=""/>
    <n v="0"/>
    <x v="91"/>
    <n v="16"/>
    <x v="4500"/>
    <x v="4716"/>
    <m/>
    <n v="116"/>
    <s v=""/>
    <n v="1"/>
    <x v="11"/>
    <s v="League"/>
    <s v="U180"/>
  </r>
  <r>
    <x v="91"/>
    <s v="2004-2005"/>
    <x v="13"/>
    <x v="13"/>
    <x v="9"/>
    <x v="1319"/>
    <m/>
    <n v="121"/>
    <s v=""/>
    <n v="0.5"/>
    <x v="91"/>
    <n v="16"/>
    <x v="4500"/>
    <x v="4716"/>
    <m/>
    <n v="116"/>
    <s v=""/>
    <n v="0.5"/>
    <x v="11"/>
    <s v="League"/>
    <s v="U180"/>
  </r>
  <r>
    <x v="91"/>
    <s v="2004-2005"/>
    <x v="13"/>
    <x v="13"/>
    <x v="10"/>
    <x v="1312"/>
    <m/>
    <n v="121"/>
    <s v=""/>
    <n v="0.5"/>
    <x v="91"/>
    <n v="17"/>
    <x v="4499"/>
    <x v="4715"/>
    <m/>
    <n v="111"/>
    <s v=""/>
    <n v="0.5"/>
    <x v="11"/>
    <s v="League"/>
    <s v="U180"/>
  </r>
  <r>
    <x v="91"/>
    <s v="2004-2005"/>
    <x v="13"/>
    <x v="13"/>
    <x v="10"/>
    <x v="958"/>
    <m/>
    <n v="116"/>
    <s v=""/>
    <n v="1"/>
    <x v="91"/>
    <n v="17"/>
    <x v="4499"/>
    <x v="4715"/>
    <m/>
    <n v="111"/>
    <s v=""/>
    <n v="0"/>
    <x v="11"/>
    <s v="League"/>
    <s v="U180"/>
  </r>
  <r>
    <x v="91"/>
    <s v="2004-2005"/>
    <x v="13"/>
    <x v="13"/>
    <x v="11"/>
    <x v="1306"/>
    <m/>
    <n v="112"/>
    <s v=""/>
    <n v="1"/>
    <x v="91"/>
    <n v="18"/>
    <x v="4639"/>
    <x v="4856"/>
    <m/>
    <n v="84"/>
    <s v=""/>
    <n v="0"/>
    <x v="11"/>
    <s v="League"/>
    <s v="U180"/>
  </r>
  <r>
    <x v="91"/>
    <s v="2004-2005"/>
    <x v="13"/>
    <x v="13"/>
    <x v="11"/>
    <x v="1380"/>
    <m/>
    <n v="119"/>
    <s v=""/>
    <n v="0.5"/>
    <x v="91"/>
    <n v="18"/>
    <x v="4767"/>
    <x v="4984"/>
    <m/>
    <n v="86"/>
    <s v=""/>
    <n v="0.5"/>
    <x v="11"/>
    <s v="League"/>
    <s v="U180"/>
  </r>
  <r>
    <x v="91"/>
    <s v="2004-2005"/>
    <x v="13"/>
    <x v="13"/>
    <x v="12"/>
    <x v="1373"/>
    <m/>
    <n v="111"/>
    <s v=""/>
    <n v="0"/>
    <x v="91"/>
    <n v="19"/>
    <x v="4767"/>
    <x v="4984"/>
    <m/>
    <n v="86"/>
    <s v=""/>
    <n v="1"/>
    <x v="11"/>
    <s v="League"/>
    <s v="U180"/>
  </r>
  <r>
    <x v="91"/>
    <s v="2004-2005"/>
    <x v="13"/>
    <x v="13"/>
    <x v="12"/>
    <x v="1328"/>
    <m/>
    <n v="95"/>
    <s v=""/>
    <n v="1"/>
    <x v="91"/>
    <n v="19"/>
    <x v="4505"/>
    <x v="4721"/>
    <m/>
    <n v="70"/>
    <s v=""/>
    <n v="0"/>
    <x v="11"/>
    <s v="Jamboree"/>
    <s v="Jamboree"/>
  </r>
  <r>
    <x v="91"/>
    <s v="2004-2005"/>
    <x v="13"/>
    <x v="13"/>
    <x v="12"/>
    <x v="554"/>
    <m/>
    <n v="119"/>
    <s v=""/>
    <n v="1"/>
    <x v="91"/>
    <n v="19"/>
    <x v="4638"/>
    <x v="4855"/>
    <m/>
    <n v="80"/>
    <s v=""/>
    <n v="0"/>
    <x v="11"/>
    <s v="League"/>
    <s v="U180"/>
  </r>
  <r>
    <x v="91"/>
    <s v="2004-2005"/>
    <x v="13"/>
    <x v="13"/>
    <x v="13"/>
    <x v="1381"/>
    <m/>
    <n v="97"/>
    <s v=""/>
    <n v="1"/>
    <x v="91"/>
    <n v="20"/>
    <x v="4620"/>
    <x v="4837"/>
    <m/>
    <n v="73"/>
    <s v=""/>
    <n v="0"/>
    <x v="11"/>
    <s v="League"/>
    <s v="U180"/>
  </r>
  <r>
    <x v="91"/>
    <s v="2004-2005"/>
    <x v="13"/>
    <x v="13"/>
    <x v="13"/>
    <x v="1414"/>
    <m/>
    <n v="96"/>
    <s v=""/>
    <n v="1"/>
    <x v="91"/>
    <n v="20"/>
    <x v="4505"/>
    <x v="4721"/>
    <m/>
    <n v="70"/>
    <s v=""/>
    <n v="0"/>
    <x v="11"/>
    <s v="League"/>
    <s v="U180"/>
  </r>
  <r>
    <x v="91"/>
    <s v="2004-2005"/>
    <x v="13"/>
    <x v="9"/>
    <x v="0"/>
    <x v="723"/>
    <m/>
    <n v="122"/>
    <s v=""/>
    <n v="1"/>
    <x v="80"/>
    <n v="1"/>
    <x v="4667"/>
    <x v="4884"/>
    <m/>
    <n v="123"/>
    <s v=""/>
    <n v="0"/>
    <x v="11"/>
    <s v="League"/>
    <s v="U125"/>
  </r>
  <r>
    <x v="91"/>
    <s v="2004-2005"/>
    <x v="13"/>
    <x v="9"/>
    <x v="0"/>
    <x v="723"/>
    <m/>
    <n v="122"/>
    <s v=""/>
    <n v="0.5"/>
    <x v="80"/>
    <n v="1"/>
    <x v="4722"/>
    <x v="4939"/>
    <m/>
    <n v="123"/>
    <s v=""/>
    <n v="0.5"/>
    <x v="11"/>
    <s v="League"/>
    <s v="U125"/>
  </r>
  <r>
    <x v="91"/>
    <s v="2004-2005"/>
    <x v="13"/>
    <x v="9"/>
    <x v="54"/>
    <x v="1312"/>
    <m/>
    <n v="121"/>
    <s v=""/>
    <n v="0"/>
    <x v="80"/>
    <n v="2"/>
    <x v="4668"/>
    <x v="4885"/>
    <m/>
    <n v="122"/>
    <s v=""/>
    <n v="1"/>
    <x v="11"/>
    <s v="League"/>
    <s v="U125"/>
  </r>
  <r>
    <x v="91"/>
    <s v="2004-2005"/>
    <x v="13"/>
    <x v="9"/>
    <x v="54"/>
    <x v="1312"/>
    <m/>
    <n v="121"/>
    <s v=""/>
    <n v="1"/>
    <x v="80"/>
    <n v="2"/>
    <x v="4664"/>
    <x v="4881"/>
    <m/>
    <n v="122"/>
    <s v=""/>
    <n v="0"/>
    <x v="11"/>
    <s v="League"/>
    <s v="U125"/>
  </r>
  <r>
    <x v="91"/>
    <s v="2004-2005"/>
    <x v="13"/>
    <x v="9"/>
    <x v="55"/>
    <x v="1303"/>
    <m/>
    <n v="120"/>
    <s v=""/>
    <n v="0"/>
    <x v="80"/>
    <n v="3"/>
    <x v="4664"/>
    <x v="4881"/>
    <m/>
    <n v="122"/>
    <s v=""/>
    <n v="1"/>
    <x v="11"/>
    <s v="League"/>
    <s v="U125"/>
  </r>
  <r>
    <x v="91"/>
    <s v="2004-2005"/>
    <x v="13"/>
    <x v="9"/>
    <x v="55"/>
    <x v="1303"/>
    <m/>
    <n v="120"/>
    <s v=""/>
    <n v="0.5"/>
    <x v="80"/>
    <n v="3"/>
    <x v="4668"/>
    <x v="4885"/>
    <m/>
    <n v="122"/>
    <s v=""/>
    <n v="0.5"/>
    <x v="11"/>
    <s v="League"/>
    <s v="U125"/>
  </r>
  <r>
    <x v="91"/>
    <s v="2004-2005"/>
    <x v="13"/>
    <x v="9"/>
    <x v="48"/>
    <x v="1360"/>
    <m/>
    <n v="119"/>
    <s v=""/>
    <n v="1"/>
    <x v="80"/>
    <n v="4"/>
    <x v="4667"/>
    <x v="4884"/>
    <m/>
    <n v="123"/>
    <s v=""/>
    <n v="0"/>
    <x v="11"/>
    <s v="League"/>
    <s v="U125"/>
  </r>
  <r>
    <x v="91"/>
    <s v="2004-2005"/>
    <x v="13"/>
    <x v="9"/>
    <x v="48"/>
    <x v="1380"/>
    <m/>
    <n v="119"/>
    <s v=""/>
    <n v="0"/>
    <x v="80"/>
    <n v="4"/>
    <x v="4934"/>
    <x v="5153"/>
    <m/>
    <n v="116"/>
    <s v=""/>
    <n v="1"/>
    <x v="11"/>
    <s v="League"/>
    <s v="U125"/>
  </r>
  <r>
    <x v="91"/>
    <s v="2004-2005"/>
    <x v="13"/>
    <x v="9"/>
    <x v="51"/>
    <x v="554"/>
    <m/>
    <n v="119"/>
    <s v=""/>
    <n v="1"/>
    <x v="80"/>
    <n v="5"/>
    <x v="4672"/>
    <x v="4889"/>
    <m/>
    <n v="112"/>
    <s v=""/>
    <n v="0"/>
    <x v="11"/>
    <s v="League"/>
    <s v="U125"/>
  </r>
  <r>
    <x v="91"/>
    <s v="2004-2005"/>
    <x v="13"/>
    <x v="9"/>
    <x v="51"/>
    <x v="1380"/>
    <m/>
    <n v="119"/>
    <s v=""/>
    <n v="0.5"/>
    <x v="80"/>
    <n v="5"/>
    <x v="4934"/>
    <x v="5153"/>
    <m/>
    <n v="116"/>
    <s v=""/>
    <n v="0.5"/>
    <x v="11"/>
    <s v="League"/>
    <s v="U125"/>
  </r>
  <r>
    <x v="91"/>
    <s v="2004-2005"/>
    <x v="13"/>
    <x v="9"/>
    <x v="52"/>
    <x v="554"/>
    <m/>
    <n v="119"/>
    <s v=""/>
    <n v="0.5"/>
    <x v="80"/>
    <n v="6"/>
    <x v="3384"/>
    <x v="3594"/>
    <m/>
    <n v="115"/>
    <s v=""/>
    <n v="0.5"/>
    <x v="11"/>
    <s v="League"/>
    <s v="U125"/>
  </r>
  <r>
    <x v="91"/>
    <s v="2004-2005"/>
    <x v="13"/>
    <x v="9"/>
    <x v="52"/>
    <x v="1360"/>
    <m/>
    <n v="119"/>
    <s v=""/>
    <n v="1"/>
    <x v="80"/>
    <n v="6"/>
    <x v="4561"/>
    <x v="4777"/>
    <m/>
    <n v="112"/>
    <s v=""/>
    <n v="0"/>
    <x v="11"/>
    <s v="League"/>
    <s v="U125"/>
  </r>
  <r>
    <x v="91"/>
    <s v="2004-2005"/>
    <x v="13"/>
    <x v="9"/>
    <x v="53"/>
    <x v="1365"/>
    <m/>
    <n v="116"/>
    <s v=""/>
    <n v="1"/>
    <x v="80"/>
    <n v="7"/>
    <x v="4566"/>
    <x v="4782"/>
    <m/>
    <n v="109"/>
    <s v=""/>
    <n v="0"/>
    <x v="11"/>
    <s v="League"/>
    <s v="U125"/>
  </r>
  <r>
    <x v="91"/>
    <s v="2004-2005"/>
    <x v="13"/>
    <x v="9"/>
    <x v="53"/>
    <x v="1416"/>
    <m/>
    <n v="118"/>
    <s v=""/>
    <n v="0.5"/>
    <x v="80"/>
    <n v="7"/>
    <x v="4566"/>
    <x v="4782"/>
    <m/>
    <n v="109"/>
    <s v=""/>
    <n v="0.5"/>
    <x v="11"/>
    <s v="League"/>
    <s v="U125"/>
  </r>
  <r>
    <x v="91"/>
    <s v="2004-2005"/>
    <x v="13"/>
    <x v="9"/>
    <x v="1"/>
    <x v="1388"/>
    <m/>
    <n v="113"/>
    <s v=""/>
    <n v="0.5"/>
    <x v="80"/>
    <n v="8"/>
    <x v="4804"/>
    <x v="5022"/>
    <m/>
    <n v="106"/>
    <s v=""/>
    <n v="0.5"/>
    <x v="11"/>
    <s v="League"/>
    <s v="U125"/>
  </r>
  <r>
    <x v="91"/>
    <s v="2004-2005"/>
    <x v="13"/>
    <x v="9"/>
    <x v="1"/>
    <x v="958"/>
    <m/>
    <n v="116"/>
    <s v=""/>
    <n v="1"/>
    <x v="80"/>
    <n v="8"/>
    <x v="4935"/>
    <x v="5154"/>
    <m/>
    <n v="108"/>
    <s v=""/>
    <n v="0"/>
    <x v="11"/>
    <s v="League"/>
    <s v="U125"/>
  </r>
  <r>
    <x v="91"/>
    <s v="2004-2005"/>
    <x v="13"/>
    <x v="9"/>
    <x v="2"/>
    <x v="1388"/>
    <m/>
    <n v="113"/>
    <s v=""/>
    <n v="0.5"/>
    <x v="80"/>
    <n v="9"/>
    <x v="4657"/>
    <x v="4874"/>
    <m/>
    <n v="103"/>
    <s v=""/>
    <n v="0.5"/>
    <x v="11"/>
    <s v="League"/>
    <s v="U125"/>
  </r>
  <r>
    <x v="91"/>
    <s v="2004-2005"/>
    <x v="13"/>
    <x v="9"/>
    <x v="2"/>
    <x v="1008"/>
    <m/>
    <n v="112"/>
    <s v=""/>
    <n v="1"/>
    <x v="80"/>
    <n v="9"/>
    <x v="4673"/>
    <x v="4890"/>
    <m/>
    <n v="103"/>
    <s v=""/>
    <n v="0"/>
    <x v="11"/>
    <s v="League"/>
    <s v="U125"/>
  </r>
  <r>
    <x v="91"/>
    <s v="2004-2005"/>
    <x v="13"/>
    <x v="9"/>
    <x v="3"/>
    <x v="1008"/>
    <m/>
    <n v="112"/>
    <s v=""/>
    <n v="0.5"/>
    <x v="80"/>
    <n v="10"/>
    <x v="4674"/>
    <x v="4891"/>
    <m/>
    <n v="95"/>
    <s v=""/>
    <n v="0.5"/>
    <x v="11"/>
    <s v="League"/>
    <s v="U125"/>
  </r>
  <r>
    <x v="91"/>
    <s v="2004-2005"/>
    <x v="13"/>
    <x v="9"/>
    <x v="3"/>
    <x v="1306"/>
    <m/>
    <n v="112"/>
    <s v=""/>
    <n v="1"/>
    <x v="80"/>
    <n v="10"/>
    <x v="4657"/>
    <x v="4874"/>
    <m/>
    <n v="103"/>
    <s v=""/>
    <n v="0"/>
    <x v="11"/>
    <s v="League"/>
    <s v="U125"/>
  </r>
  <r>
    <x v="91"/>
    <s v="2004-2005"/>
    <x v="13"/>
    <x v="9"/>
    <x v="4"/>
    <x v="432"/>
    <m/>
    <n v="106"/>
    <s v=""/>
    <n v="1"/>
    <x v="80"/>
    <n v="11"/>
    <x v="2737"/>
    <x v="4783"/>
    <m/>
    <n v="100"/>
    <s v=""/>
    <n v="0"/>
    <x v="11"/>
    <s v="League"/>
    <s v="U125"/>
  </r>
  <r>
    <x v="91"/>
    <s v="2004-2005"/>
    <x v="13"/>
    <x v="9"/>
    <x v="4"/>
    <x v="1306"/>
    <m/>
    <n v="112"/>
    <s v=""/>
    <n v="1"/>
    <x v="80"/>
    <n v="11"/>
    <x v="4570"/>
    <x v="4787"/>
    <m/>
    <n v="82"/>
    <s v=""/>
    <n v="0"/>
    <x v="11"/>
    <s v="League"/>
    <s v="U125"/>
  </r>
  <r>
    <x v="91"/>
    <s v="2004-2005"/>
    <x v="13"/>
    <x v="9"/>
    <x v="5"/>
    <x v="403"/>
    <m/>
    <n v="105"/>
    <s v=""/>
    <n v="1"/>
    <x v="80"/>
    <n v="12"/>
    <x v="4674"/>
    <x v="4891"/>
    <m/>
    <n v="95"/>
    <s v=""/>
    <n v="0"/>
    <x v="11"/>
    <s v="League"/>
    <s v="U125"/>
  </r>
  <r>
    <x v="91"/>
    <s v="2004-2005"/>
    <x v="13"/>
    <x v="9"/>
    <x v="5"/>
    <x v="403"/>
    <m/>
    <n v="105"/>
    <s v=""/>
    <n v="0.5"/>
    <x v="80"/>
    <n v="12"/>
    <x v="4764"/>
    <x v="4981"/>
    <m/>
    <n v="85"/>
    <s v=""/>
    <n v="0.5"/>
    <x v="11"/>
    <s v="League"/>
    <s v="U125"/>
  </r>
  <r>
    <x v="91"/>
    <s v="2004-2005"/>
    <x v="13"/>
    <x v="9"/>
    <x v="6"/>
    <x v="1305"/>
    <m/>
    <n v="102"/>
    <s v=""/>
    <n v="1"/>
    <x v="80"/>
    <n v="13"/>
    <x v="4764"/>
    <x v="4981"/>
    <m/>
    <n v="85"/>
    <s v=""/>
    <n v="0"/>
    <x v="11"/>
    <s v="League"/>
    <s v="U125"/>
  </r>
  <r>
    <x v="91"/>
    <s v="2004-2005"/>
    <x v="13"/>
    <x v="9"/>
    <x v="6"/>
    <x v="1343"/>
    <m/>
    <n v="96"/>
    <s v=""/>
    <n v="1"/>
    <x v="80"/>
    <n v="13"/>
    <x v="160"/>
    <x v="160"/>
    <m/>
    <m/>
    <s v=""/>
    <n v="0"/>
    <x v="11"/>
    <s v="League"/>
    <s v="U125"/>
  </r>
  <r>
    <x v="91"/>
    <s v="2004-2005"/>
    <x v="13"/>
    <x v="9"/>
    <x v="7"/>
    <x v="1245"/>
    <m/>
    <n v="97"/>
    <s v=""/>
    <n v="1"/>
    <x v="80"/>
    <n v="14"/>
    <x v="2793"/>
    <x v="2977"/>
    <m/>
    <n v="80"/>
    <s v=""/>
    <n v="0"/>
    <x v="11"/>
    <s v="League"/>
    <s v="U125"/>
  </r>
  <r>
    <x v="91"/>
    <s v="2004-2005"/>
    <x v="13"/>
    <x v="9"/>
    <x v="7"/>
    <x v="1328"/>
    <m/>
    <n v="95"/>
    <s v=""/>
    <n v="0"/>
    <x v="80"/>
    <n v="14"/>
    <x v="4570"/>
    <x v="4787"/>
    <m/>
    <n v="82"/>
    <s v=""/>
    <n v="1"/>
    <x v="11"/>
    <s v="League"/>
    <s v="U125"/>
  </r>
  <r>
    <x v="91"/>
    <s v="2004-2005"/>
    <x v="13"/>
    <x v="9"/>
    <x v="8"/>
    <x v="1245"/>
    <m/>
    <n v="97"/>
    <s v=""/>
    <n v="1"/>
    <x v="80"/>
    <n v="15"/>
    <x v="4568"/>
    <x v="4785"/>
    <m/>
    <n v="81"/>
    <s v=""/>
    <n v="0"/>
    <x v="11"/>
    <s v="League"/>
    <s v="U125"/>
  </r>
  <r>
    <x v="91"/>
    <s v="2004-2005"/>
    <x v="13"/>
    <x v="9"/>
    <x v="8"/>
    <x v="1414"/>
    <m/>
    <n v="96"/>
    <s v=""/>
    <n v="0.5"/>
    <x v="80"/>
    <n v="15"/>
    <x v="2543"/>
    <x v="2543"/>
    <m/>
    <n v="65"/>
    <s v=""/>
    <n v="0.5"/>
    <x v="11"/>
    <s v="League"/>
    <s v="U125"/>
  </r>
  <r>
    <x v="91"/>
    <s v="2004-2005"/>
    <x v="13"/>
    <x v="9"/>
    <x v="9"/>
    <x v="1328"/>
    <m/>
    <n v="95"/>
    <s v=""/>
    <n v="1"/>
    <x v="80"/>
    <n v="16"/>
    <x v="4572"/>
    <x v="4789"/>
    <m/>
    <n v="58"/>
    <s v=""/>
    <n v="0"/>
    <x v="11"/>
    <s v="League"/>
    <s v="U125"/>
  </r>
  <r>
    <x v="91"/>
    <s v="2004-2005"/>
    <x v="13"/>
    <x v="9"/>
    <x v="9"/>
    <x v="151"/>
    <m/>
    <m/>
    <s v=""/>
    <n v="0"/>
    <x v="80"/>
    <n v="16"/>
    <x v="160"/>
    <x v="160"/>
    <m/>
    <m/>
    <s v=""/>
    <n v="0"/>
    <x v="11"/>
    <s v="League"/>
    <s v="U125"/>
  </r>
  <r>
    <x v="91"/>
    <s v="2004-2005"/>
    <x v="13"/>
    <x v="13"/>
    <x v="0"/>
    <x v="1331"/>
    <m/>
    <n v="179"/>
    <s v=""/>
    <n v="1"/>
    <x v="92"/>
    <n v="1"/>
    <x v="4936"/>
    <x v="5155"/>
    <m/>
    <n v="172"/>
    <s v=""/>
    <n v="0"/>
    <x v="11"/>
    <s v="League"/>
    <s v="U180"/>
  </r>
  <r>
    <x v="91"/>
    <s v="2004-2005"/>
    <x v="13"/>
    <x v="13"/>
    <x v="0"/>
    <x v="1331"/>
    <m/>
    <n v="179"/>
    <s v=""/>
    <n v="0.5"/>
    <x v="92"/>
    <n v="1"/>
    <x v="4936"/>
    <x v="5155"/>
    <m/>
    <n v="172"/>
    <s v=""/>
    <n v="0.5"/>
    <x v="11"/>
    <s v="League"/>
    <s v="U180"/>
  </r>
  <r>
    <x v="91"/>
    <s v="2004-2005"/>
    <x v="13"/>
    <x v="13"/>
    <x v="54"/>
    <x v="1118"/>
    <m/>
    <n v="177"/>
    <s v=""/>
    <n v="0"/>
    <x v="92"/>
    <n v="2"/>
    <x v="2834"/>
    <x v="3033"/>
    <m/>
    <n v="171"/>
    <s v=""/>
    <n v="1"/>
    <x v="11"/>
    <s v="League"/>
    <s v="U180"/>
  </r>
  <r>
    <x v="91"/>
    <s v="2004-2005"/>
    <x v="13"/>
    <x v="13"/>
    <x v="54"/>
    <x v="1118"/>
    <m/>
    <n v="177"/>
    <s v=""/>
    <n v="0.5"/>
    <x v="92"/>
    <n v="2"/>
    <x v="2834"/>
    <x v="3033"/>
    <m/>
    <n v="171"/>
    <s v=""/>
    <n v="0.5"/>
    <x v="11"/>
    <s v="League"/>
    <s v="U180"/>
  </r>
  <r>
    <x v="91"/>
    <s v="2004-2005"/>
    <x v="13"/>
    <x v="13"/>
    <x v="55"/>
    <x v="1314"/>
    <m/>
    <n v="174"/>
    <s v=""/>
    <n v="0"/>
    <x v="92"/>
    <n v="3"/>
    <x v="4660"/>
    <x v="4877"/>
    <m/>
    <n v="165"/>
    <s v=""/>
    <n v="1"/>
    <x v="11"/>
    <s v="League"/>
    <s v="U180"/>
  </r>
  <r>
    <x v="91"/>
    <s v="2004-2005"/>
    <x v="13"/>
    <x v="13"/>
    <x v="55"/>
    <x v="1314"/>
    <m/>
    <n v="174"/>
    <s v=""/>
    <n v="0"/>
    <x v="92"/>
    <n v="3"/>
    <x v="4045"/>
    <x v="4260"/>
    <m/>
    <n v="170"/>
    <s v=""/>
    <n v="1"/>
    <x v="11"/>
    <s v="League"/>
    <s v="U180"/>
  </r>
  <r>
    <x v="91"/>
    <s v="2004-2005"/>
    <x v="13"/>
    <x v="13"/>
    <x v="48"/>
    <x v="1118"/>
    <m/>
    <n v="177"/>
    <s v=""/>
    <n v="0"/>
    <x v="92"/>
    <n v="4"/>
    <x v="4660"/>
    <x v="4877"/>
    <m/>
    <n v="165"/>
    <s v=""/>
    <n v="1"/>
    <x v="11"/>
    <s v="Jamboree"/>
    <s v="Jamboree"/>
  </r>
  <r>
    <x v="91"/>
    <s v="2004-2005"/>
    <x v="13"/>
    <x v="13"/>
    <x v="48"/>
    <x v="869"/>
    <m/>
    <n v="160"/>
    <s v=""/>
    <n v="0"/>
    <x v="92"/>
    <n v="4"/>
    <x v="4834"/>
    <x v="5052"/>
    <m/>
    <n v="164"/>
    <s v=""/>
    <n v="1"/>
    <x v="11"/>
    <s v="League"/>
    <s v="U180"/>
  </r>
  <r>
    <x v="91"/>
    <s v="2004-2005"/>
    <x v="13"/>
    <x v="13"/>
    <x v="48"/>
    <x v="869"/>
    <m/>
    <n v="160"/>
    <s v=""/>
    <n v="0"/>
    <x v="92"/>
    <n v="4"/>
    <x v="4660"/>
    <x v="4877"/>
    <m/>
    <n v="165"/>
    <s v=""/>
    <n v="1"/>
    <x v="11"/>
    <s v="League"/>
    <s v="U180"/>
  </r>
  <r>
    <x v="91"/>
    <s v="2004-2005"/>
    <x v="13"/>
    <x v="13"/>
    <x v="51"/>
    <x v="447"/>
    <m/>
    <n v="159"/>
    <s v=""/>
    <n v="0.5"/>
    <x v="92"/>
    <n v="5"/>
    <x v="4937"/>
    <x v="5156"/>
    <m/>
    <s v="UG"/>
    <s v=""/>
    <n v="0.5"/>
    <x v="11"/>
    <s v="League"/>
    <s v="U180"/>
  </r>
  <r>
    <x v="91"/>
    <s v="2004-2005"/>
    <x v="13"/>
    <x v="13"/>
    <x v="51"/>
    <x v="447"/>
    <m/>
    <n v="159"/>
    <s v=""/>
    <n v="0.5"/>
    <x v="92"/>
    <n v="5"/>
    <x v="4834"/>
    <x v="5052"/>
    <m/>
    <n v="164"/>
    <s v=""/>
    <n v="0.5"/>
    <x v="11"/>
    <s v="League"/>
    <s v="U180"/>
  </r>
  <r>
    <x v="91"/>
    <s v="2004-2005"/>
    <x v="13"/>
    <x v="13"/>
    <x v="52"/>
    <x v="1206"/>
    <m/>
    <n v="155"/>
    <s v=""/>
    <n v="1"/>
    <x v="92"/>
    <n v="6"/>
    <x v="4573"/>
    <x v="4790"/>
    <m/>
    <n v="154"/>
    <s v=""/>
    <n v="0"/>
    <x v="11"/>
    <s v="League"/>
    <s v="U180"/>
  </r>
  <r>
    <x v="91"/>
    <s v="2004-2005"/>
    <x v="13"/>
    <x v="13"/>
    <x v="52"/>
    <x v="1206"/>
    <m/>
    <n v="155"/>
    <s v=""/>
    <n v="0.5"/>
    <x v="92"/>
    <n v="6"/>
    <x v="4723"/>
    <x v="4940"/>
    <m/>
    <n v="156"/>
    <s v=""/>
    <n v="0.5"/>
    <x v="11"/>
    <s v="League"/>
    <s v="U180"/>
  </r>
  <r>
    <x v="91"/>
    <s v="2004-2005"/>
    <x v="13"/>
    <x v="13"/>
    <x v="53"/>
    <x v="1108"/>
    <m/>
    <n v="152"/>
    <s v=""/>
    <n v="0"/>
    <x v="92"/>
    <n v="7"/>
    <x v="4573"/>
    <x v="4790"/>
    <m/>
    <n v="154"/>
    <s v=""/>
    <n v="1"/>
    <x v="11"/>
    <s v="League"/>
    <s v="U180"/>
  </r>
  <r>
    <x v="91"/>
    <s v="2004-2005"/>
    <x v="13"/>
    <x v="13"/>
    <x v="53"/>
    <x v="1281"/>
    <m/>
    <n v="153"/>
    <s v=""/>
    <n v="0"/>
    <x v="92"/>
    <n v="7"/>
    <x v="4662"/>
    <x v="4879"/>
    <m/>
    <n v="153"/>
    <s v=""/>
    <n v="1"/>
    <x v="11"/>
    <s v="League"/>
    <s v="U180"/>
  </r>
  <r>
    <x v="91"/>
    <s v="2004-2005"/>
    <x v="13"/>
    <x v="13"/>
    <x v="1"/>
    <x v="1170"/>
    <m/>
    <n v="141"/>
    <s v=""/>
    <n v="0"/>
    <x v="92"/>
    <n v="8"/>
    <x v="4662"/>
    <x v="4879"/>
    <m/>
    <n v="153"/>
    <s v=""/>
    <n v="1"/>
    <x v="11"/>
    <s v="League"/>
    <s v="U180"/>
  </r>
  <r>
    <x v="91"/>
    <s v="2004-2005"/>
    <x v="13"/>
    <x v="13"/>
    <x v="1"/>
    <x v="1409"/>
    <m/>
    <n v="147"/>
    <s v=""/>
    <n v="1"/>
    <x v="92"/>
    <n v="8"/>
    <x v="4938"/>
    <x v="5157"/>
    <m/>
    <s v="UG"/>
    <s v=""/>
    <n v="0"/>
    <x v="11"/>
    <s v="League"/>
    <s v="U180"/>
  </r>
  <r>
    <x v="91"/>
    <s v="2004-2005"/>
    <x v="13"/>
    <x v="13"/>
    <x v="2"/>
    <x v="1217"/>
    <m/>
    <n v="137"/>
    <s v=""/>
    <n v="0"/>
    <x v="92"/>
    <n v="9"/>
    <x v="4939"/>
    <x v="5158"/>
    <m/>
    <n v="150"/>
    <s v=""/>
    <n v="1"/>
    <x v="11"/>
    <s v="League"/>
    <s v="U180"/>
  </r>
  <r>
    <x v="91"/>
    <s v="2004-2005"/>
    <x v="13"/>
    <x v="13"/>
    <x v="2"/>
    <x v="1357"/>
    <m/>
    <n v="143"/>
    <s v=""/>
    <n v="0.5"/>
    <x v="92"/>
    <n v="9"/>
    <x v="1703"/>
    <x v="1703"/>
    <m/>
    <n v="141"/>
    <s v=""/>
    <n v="0.5"/>
    <x v="11"/>
    <s v="League"/>
    <s v="U180"/>
  </r>
  <r>
    <x v="91"/>
    <s v="2004-2005"/>
    <x v="13"/>
    <x v="13"/>
    <x v="3"/>
    <x v="1170"/>
    <m/>
    <n v="141"/>
    <s v=""/>
    <n v="1"/>
    <x v="92"/>
    <n v="10"/>
    <x v="4663"/>
    <x v="4880"/>
    <m/>
    <n v="131"/>
    <s v=""/>
    <n v="0"/>
    <x v="11"/>
    <s v="Jamboree"/>
    <s v="Jamboree"/>
  </r>
  <r>
    <x v="91"/>
    <s v="2004-2005"/>
    <x v="13"/>
    <x v="13"/>
    <x v="3"/>
    <x v="1287"/>
    <m/>
    <n v="136"/>
    <s v=""/>
    <n v="0.5"/>
    <x v="92"/>
    <n v="10"/>
    <x v="4940"/>
    <x v="5159"/>
    <m/>
    <n v="135"/>
    <s v=""/>
    <n v="0.5"/>
    <x v="11"/>
    <s v="League"/>
    <s v="U180"/>
  </r>
  <r>
    <x v="91"/>
    <s v="2004-2005"/>
    <x v="13"/>
    <x v="13"/>
    <x v="3"/>
    <x v="1417"/>
    <m/>
    <n v="143"/>
    <s v=""/>
    <n v="1"/>
    <x v="92"/>
    <n v="10"/>
    <x v="4724"/>
    <x v="4941"/>
    <m/>
    <n v="135"/>
    <s v=""/>
    <n v="0"/>
    <x v="11"/>
    <s v="League"/>
    <s v="U180"/>
  </r>
  <r>
    <x v="91"/>
    <s v="2004-2005"/>
    <x v="13"/>
    <x v="13"/>
    <x v="4"/>
    <x v="1278"/>
    <m/>
    <n v="135"/>
    <s v=""/>
    <n v="0"/>
    <x v="92"/>
    <n v="11"/>
    <x v="4663"/>
    <x v="4880"/>
    <m/>
    <n v="131"/>
    <s v=""/>
    <n v="1"/>
    <x v="11"/>
    <s v="League"/>
    <s v="U180"/>
  </r>
  <r>
    <x v="91"/>
    <s v="2004-2005"/>
    <x v="13"/>
    <x v="13"/>
    <x v="4"/>
    <x v="1170"/>
    <m/>
    <n v="141"/>
    <s v=""/>
    <n v="0.5"/>
    <x v="92"/>
    <n v="11"/>
    <x v="4663"/>
    <x v="4880"/>
    <m/>
    <n v="131"/>
    <s v=""/>
    <n v="0.5"/>
    <x v="11"/>
    <s v="League"/>
    <s v="U180"/>
  </r>
  <r>
    <x v="91"/>
    <s v="2004-2005"/>
    <x v="13"/>
    <x v="13"/>
    <x v="5"/>
    <x v="554"/>
    <m/>
    <n v="119"/>
    <s v=""/>
    <n v="0"/>
    <x v="92"/>
    <n v="12"/>
    <x v="4668"/>
    <x v="4885"/>
    <m/>
    <n v="122"/>
    <s v=""/>
    <n v="1"/>
    <x v="11"/>
    <s v="League"/>
    <s v="U180"/>
  </r>
  <r>
    <x v="91"/>
    <s v="2004-2005"/>
    <x v="13"/>
    <x v="13"/>
    <x v="5"/>
    <x v="943"/>
    <m/>
    <n v="141"/>
    <s v=""/>
    <n v="1"/>
    <x v="92"/>
    <n v="12"/>
    <x v="4667"/>
    <x v="4884"/>
    <m/>
    <n v="123"/>
    <s v=""/>
    <n v="0"/>
    <x v="11"/>
    <s v="League"/>
    <s v="U180"/>
  </r>
  <r>
    <x v="91"/>
    <s v="2004-2005"/>
    <x v="13"/>
    <x v="13"/>
    <x v="6"/>
    <x v="1380"/>
    <m/>
    <n v="119"/>
    <s v=""/>
    <n v="1"/>
    <x v="92"/>
    <n v="13"/>
    <x v="3498"/>
    <x v="3710"/>
    <m/>
    <n v="120"/>
    <s v=""/>
    <n v="0"/>
    <x v="11"/>
    <s v="League"/>
    <s v="U180"/>
  </r>
  <r>
    <x v="91"/>
    <s v="2004-2005"/>
    <x v="13"/>
    <x v="13"/>
    <x v="6"/>
    <x v="1217"/>
    <m/>
    <n v="137"/>
    <s v=""/>
    <n v="1"/>
    <x v="92"/>
    <n v="13"/>
    <x v="4668"/>
    <x v="4885"/>
    <m/>
    <n v="122"/>
    <s v=""/>
    <n v="0"/>
    <x v="11"/>
    <s v="League"/>
    <s v="U180"/>
  </r>
  <r>
    <x v="91"/>
    <s v="2004-2005"/>
    <x v="13"/>
    <x v="13"/>
    <x v="7"/>
    <x v="1278"/>
    <m/>
    <n v="135"/>
    <s v=""/>
    <n v="1"/>
    <x v="92"/>
    <n v="14"/>
    <x v="3384"/>
    <x v="3594"/>
    <m/>
    <n v="115"/>
    <s v=""/>
    <n v="0"/>
    <x v="11"/>
    <s v="League"/>
    <s v="U180"/>
  </r>
  <r>
    <x v="91"/>
    <s v="2004-2005"/>
    <x v="13"/>
    <x v="13"/>
    <x v="7"/>
    <x v="958"/>
    <m/>
    <n v="116"/>
    <s v=""/>
    <n v="1"/>
    <x v="92"/>
    <n v="14"/>
    <x v="4941"/>
    <x v="5160"/>
    <m/>
    <n v="120"/>
    <s v=""/>
    <n v="0"/>
    <x v="11"/>
    <s v="League"/>
    <s v="U180"/>
  </r>
  <r>
    <x v="91"/>
    <s v="2004-2005"/>
    <x v="13"/>
    <x v="13"/>
    <x v="8"/>
    <x v="1347"/>
    <m/>
    <n v="130"/>
    <s v=""/>
    <n v="0.5"/>
    <x v="92"/>
    <n v="15"/>
    <x v="4561"/>
    <x v="4777"/>
    <m/>
    <n v="112"/>
    <s v=""/>
    <n v="0.5"/>
    <x v="11"/>
    <s v="League"/>
    <s v="U180"/>
  </r>
  <r>
    <x v="91"/>
    <s v="2004-2005"/>
    <x v="13"/>
    <x v="13"/>
    <x v="8"/>
    <x v="1360"/>
    <m/>
    <n v="119"/>
    <s v=""/>
    <n v="0"/>
    <x v="92"/>
    <n v="15"/>
    <x v="4566"/>
    <x v="4782"/>
    <m/>
    <n v="109"/>
    <s v=""/>
    <n v="1"/>
    <x v="11"/>
    <s v="Jamboree"/>
    <s v="Jamboree"/>
  </r>
  <r>
    <x v="91"/>
    <s v="2004-2005"/>
    <x v="13"/>
    <x v="13"/>
    <x v="8"/>
    <x v="403"/>
    <m/>
    <n v="105"/>
    <s v=""/>
    <n v="0.5"/>
    <x v="92"/>
    <n v="15"/>
    <x v="4942"/>
    <x v="5161"/>
    <m/>
    <n v="117"/>
    <s v=""/>
    <n v="0.5"/>
    <x v="11"/>
    <s v="League"/>
    <s v="U180"/>
  </r>
  <r>
    <x v="91"/>
    <s v="2004-2005"/>
    <x v="13"/>
    <x v="13"/>
    <x v="9"/>
    <x v="1008"/>
    <m/>
    <n v="112"/>
    <s v=""/>
    <n v="0"/>
    <x v="92"/>
    <n v="16"/>
    <x v="4657"/>
    <x v="4874"/>
    <m/>
    <n v="103"/>
    <s v=""/>
    <n v="1"/>
    <x v="11"/>
    <s v="Jamboree"/>
    <s v="Jamboree"/>
  </r>
  <r>
    <x v="91"/>
    <s v="2004-2005"/>
    <x v="13"/>
    <x v="13"/>
    <x v="9"/>
    <x v="1381"/>
    <m/>
    <n v="97"/>
    <s v=""/>
    <n v="0.5"/>
    <x v="92"/>
    <n v="16"/>
    <x v="3384"/>
    <x v="3594"/>
    <m/>
    <n v="115"/>
    <s v=""/>
    <n v="0.5"/>
    <x v="11"/>
    <s v="League"/>
    <s v="U180"/>
  </r>
  <r>
    <x v="91"/>
    <s v="2004-2005"/>
    <x v="13"/>
    <x v="13"/>
    <x v="9"/>
    <x v="1413"/>
    <m/>
    <n v="128"/>
    <s v=""/>
    <n v="0.5"/>
    <x v="92"/>
    <n v="16"/>
    <x v="4566"/>
    <x v="4782"/>
    <m/>
    <n v="109"/>
    <s v=""/>
    <n v="0.5"/>
    <x v="11"/>
    <s v="League"/>
    <s v="U180"/>
  </r>
  <r>
    <x v="91"/>
    <s v="2004-2005"/>
    <x v="13"/>
    <x v="13"/>
    <x v="10"/>
    <x v="1415"/>
    <m/>
    <n v="125"/>
    <s v=""/>
    <n v="1"/>
    <x v="92"/>
    <n v="17"/>
    <x v="4928"/>
    <x v="5147"/>
    <m/>
    <n v="106"/>
    <s v=""/>
    <n v="0"/>
    <x v="11"/>
    <s v="League"/>
    <s v="U180"/>
  </r>
  <r>
    <x v="91"/>
    <s v="2004-2005"/>
    <x v="13"/>
    <x v="13"/>
    <x v="10"/>
    <x v="1414"/>
    <m/>
    <n v="96"/>
    <s v=""/>
    <n v="0"/>
    <x v="92"/>
    <n v="17"/>
    <x v="4566"/>
    <x v="4782"/>
    <m/>
    <n v="109"/>
    <s v=""/>
    <n v="1"/>
    <x v="11"/>
    <s v="League"/>
    <s v="U180"/>
  </r>
  <r>
    <x v="91"/>
    <s v="2004-2005"/>
    <x v="13"/>
    <x v="13"/>
    <x v="11"/>
    <x v="1328"/>
    <m/>
    <n v="95"/>
    <s v=""/>
    <n v="0.5"/>
    <x v="92"/>
    <n v="18"/>
    <x v="4568"/>
    <x v="4785"/>
    <m/>
    <n v="81"/>
    <s v=""/>
    <n v="0.5"/>
    <x v="11"/>
    <s v="League"/>
    <s v="U180"/>
  </r>
  <r>
    <x v="91"/>
    <s v="2004-2005"/>
    <x v="13"/>
    <x v="13"/>
    <x v="12"/>
    <x v="151"/>
    <m/>
    <m/>
    <s v=""/>
    <n v="0"/>
    <x v="92"/>
    <n v="19"/>
    <x v="160"/>
    <x v="160"/>
    <m/>
    <m/>
    <s v=""/>
    <n v="0"/>
    <x v="11"/>
    <s v="League"/>
    <s v="U180"/>
  </r>
  <r>
    <x v="91"/>
    <s v="2004-2005"/>
    <x v="13"/>
    <x v="13"/>
    <x v="13"/>
    <x v="151"/>
    <m/>
    <m/>
    <s v=""/>
    <n v="0"/>
    <x v="92"/>
    <n v="20"/>
    <x v="160"/>
    <x v="160"/>
    <m/>
    <m/>
    <s v=""/>
    <n v="0"/>
    <x v="11"/>
    <s v="League"/>
    <s v="U180"/>
  </r>
  <r>
    <x v="91"/>
    <s v="2004-2005"/>
    <x v="13"/>
    <x v="13"/>
    <x v="14"/>
    <x v="1343"/>
    <m/>
    <n v="96"/>
    <s v=""/>
    <n v="1"/>
    <x v="92"/>
    <n v="21"/>
    <x v="4943"/>
    <x v="5162"/>
    <m/>
    <n v="54"/>
    <s v=""/>
    <n v="0"/>
    <x v="11"/>
    <s v="Jamboree"/>
    <s v="Jamboree"/>
  </r>
  <r>
    <x v="91"/>
    <s v="2004-2005"/>
    <x v="13"/>
    <x v="9"/>
    <x v="0"/>
    <x v="723"/>
    <m/>
    <n v="122"/>
    <s v=""/>
    <n v="0.5"/>
    <x v="81"/>
    <n v="1"/>
    <x v="4944"/>
    <x v="5163"/>
    <m/>
    <n v="120"/>
    <s v=""/>
    <n v="0.5"/>
    <x v="11"/>
    <s v="League"/>
    <s v="U125"/>
  </r>
  <r>
    <x v="91"/>
    <s v="2004-2005"/>
    <x v="13"/>
    <x v="9"/>
    <x v="0"/>
    <x v="723"/>
    <m/>
    <n v="122"/>
    <s v=""/>
    <n v="0.5"/>
    <x v="81"/>
    <n v="1"/>
    <x v="4702"/>
    <x v="4919"/>
    <m/>
    <n v="123"/>
    <s v=""/>
    <n v="0.5"/>
    <x v="11"/>
    <s v="League"/>
    <s v="U125"/>
  </r>
  <r>
    <x v="91"/>
    <s v="2004-2005"/>
    <x v="13"/>
    <x v="9"/>
    <x v="54"/>
    <x v="1312"/>
    <m/>
    <n v="121"/>
    <s v=""/>
    <n v="1"/>
    <x v="81"/>
    <n v="2"/>
    <x v="4816"/>
    <x v="5034"/>
    <m/>
    <n v="119"/>
    <s v=""/>
    <n v="0"/>
    <x v="11"/>
    <s v="League"/>
    <s v="U125"/>
  </r>
  <r>
    <x v="91"/>
    <s v="2004-2005"/>
    <x v="13"/>
    <x v="9"/>
    <x v="54"/>
    <x v="1312"/>
    <m/>
    <n v="121"/>
    <s v=""/>
    <n v="0"/>
    <x v="81"/>
    <n v="2"/>
    <x v="4808"/>
    <x v="5026"/>
    <m/>
    <n v="121"/>
    <s v=""/>
    <n v="1"/>
    <x v="11"/>
    <s v="League"/>
    <s v="U125"/>
  </r>
  <r>
    <x v="91"/>
    <s v="2004-2005"/>
    <x v="13"/>
    <x v="9"/>
    <x v="55"/>
    <x v="1303"/>
    <m/>
    <n v="120"/>
    <s v=""/>
    <n v="1"/>
    <x v="81"/>
    <n v="3"/>
    <x v="3389"/>
    <x v="3599"/>
    <m/>
    <n v="112"/>
    <s v=""/>
    <n v="0"/>
    <x v="11"/>
    <s v="League"/>
    <s v="U125"/>
  </r>
  <r>
    <x v="91"/>
    <s v="2004-2005"/>
    <x v="13"/>
    <x v="9"/>
    <x v="55"/>
    <x v="1303"/>
    <m/>
    <n v="120"/>
    <s v=""/>
    <n v="0"/>
    <x v="81"/>
    <n v="3"/>
    <x v="4816"/>
    <x v="5034"/>
    <m/>
    <n v="119"/>
    <s v=""/>
    <n v="1"/>
    <x v="11"/>
    <s v="League"/>
    <s v="U125"/>
  </r>
  <r>
    <x v="91"/>
    <s v="2004-2005"/>
    <x v="13"/>
    <x v="9"/>
    <x v="48"/>
    <x v="1360"/>
    <m/>
    <n v="119"/>
    <s v=""/>
    <n v="1"/>
    <x v="81"/>
    <n v="4"/>
    <x v="73"/>
    <x v="73"/>
    <m/>
    <n v="111"/>
    <s v=""/>
    <n v="0"/>
    <x v="11"/>
    <s v="League"/>
    <s v="U125"/>
  </r>
  <r>
    <x v="91"/>
    <s v="2004-2005"/>
    <x v="13"/>
    <x v="9"/>
    <x v="48"/>
    <x v="1360"/>
    <m/>
    <n v="119"/>
    <s v=""/>
    <n v="0"/>
    <x v="81"/>
    <n v="4"/>
    <x v="4945"/>
    <x v="5164"/>
    <m/>
    <n v="114"/>
    <s v=""/>
    <n v="1"/>
    <x v="11"/>
    <s v="League"/>
    <s v="U125"/>
  </r>
  <r>
    <x v="91"/>
    <s v="2004-2005"/>
    <x v="13"/>
    <x v="9"/>
    <x v="51"/>
    <x v="554"/>
    <m/>
    <n v="119"/>
    <s v=""/>
    <n v="0.5"/>
    <x v="81"/>
    <n v="5"/>
    <x v="4575"/>
    <x v="4792"/>
    <m/>
    <n v="111"/>
    <s v=""/>
    <n v="0.5"/>
    <x v="11"/>
    <s v="League"/>
    <s v="U125"/>
  </r>
  <r>
    <x v="91"/>
    <s v="2004-2005"/>
    <x v="13"/>
    <x v="9"/>
    <x v="51"/>
    <x v="1380"/>
    <m/>
    <n v="119"/>
    <s v=""/>
    <n v="0.5"/>
    <x v="81"/>
    <n v="5"/>
    <x v="73"/>
    <x v="73"/>
    <m/>
    <n v="111"/>
    <s v=""/>
    <n v="0.5"/>
    <x v="11"/>
    <s v="League"/>
    <s v="U125"/>
  </r>
  <r>
    <x v="91"/>
    <s v="2004-2005"/>
    <x v="13"/>
    <x v="9"/>
    <x v="52"/>
    <x v="554"/>
    <m/>
    <n v="119"/>
    <s v=""/>
    <n v="0.5"/>
    <x v="81"/>
    <n v="6"/>
    <x v="4677"/>
    <x v="4894"/>
    <m/>
    <n v="111"/>
    <s v=""/>
    <n v="0.5"/>
    <x v="11"/>
    <s v="League"/>
    <s v="U125"/>
  </r>
  <r>
    <x v="91"/>
    <s v="2004-2005"/>
    <x v="13"/>
    <x v="9"/>
    <x v="52"/>
    <x v="1380"/>
    <m/>
    <n v="119"/>
    <s v=""/>
    <n v="1"/>
    <x v="81"/>
    <n v="6"/>
    <x v="4577"/>
    <x v="4794"/>
    <m/>
    <n v="110"/>
    <s v=""/>
    <n v="0"/>
    <x v="11"/>
    <s v="League"/>
    <s v="U125"/>
  </r>
  <r>
    <x v="91"/>
    <s v="2004-2005"/>
    <x v="13"/>
    <x v="9"/>
    <x v="53"/>
    <x v="958"/>
    <m/>
    <n v="116"/>
    <s v=""/>
    <n v="0"/>
    <x v="81"/>
    <n v="7"/>
    <x v="4707"/>
    <x v="4924"/>
    <m/>
    <n v="109"/>
    <s v=""/>
    <n v="1"/>
    <x v="11"/>
    <s v="League"/>
    <s v="U125"/>
  </r>
  <r>
    <x v="91"/>
    <s v="2004-2005"/>
    <x v="13"/>
    <x v="9"/>
    <x v="53"/>
    <x v="1416"/>
    <m/>
    <n v="118"/>
    <s v=""/>
    <n v="0.5"/>
    <x v="81"/>
    <n v="7"/>
    <x v="4575"/>
    <x v="4792"/>
    <m/>
    <n v="111"/>
    <s v=""/>
    <n v="0.5"/>
    <x v="11"/>
    <s v="League"/>
    <s v="U125"/>
  </r>
  <r>
    <x v="91"/>
    <s v="2004-2005"/>
    <x v="13"/>
    <x v="9"/>
    <x v="1"/>
    <x v="1365"/>
    <m/>
    <n v="116"/>
    <s v=""/>
    <n v="0"/>
    <x v="81"/>
    <n v="8"/>
    <x v="4578"/>
    <x v="4795"/>
    <m/>
    <n v="109"/>
    <s v=""/>
    <n v="1"/>
    <x v="11"/>
    <s v="League"/>
    <s v="U125"/>
  </r>
  <r>
    <x v="91"/>
    <s v="2004-2005"/>
    <x v="13"/>
    <x v="9"/>
    <x v="1"/>
    <x v="958"/>
    <m/>
    <n v="116"/>
    <s v=""/>
    <n v="1"/>
    <x v="81"/>
    <n v="8"/>
    <x v="4707"/>
    <x v="4924"/>
    <m/>
    <n v="109"/>
    <s v=""/>
    <n v="0"/>
    <x v="11"/>
    <s v="League"/>
    <s v="U125"/>
  </r>
  <r>
    <x v="91"/>
    <s v="2004-2005"/>
    <x v="13"/>
    <x v="9"/>
    <x v="2"/>
    <x v="1008"/>
    <m/>
    <n v="112"/>
    <s v=""/>
    <n v="0"/>
    <x v="81"/>
    <n v="9"/>
    <x v="4581"/>
    <x v="4798"/>
    <m/>
    <n v="108"/>
    <s v=""/>
    <n v="1"/>
    <x v="11"/>
    <s v="League"/>
    <s v="U125"/>
  </r>
  <r>
    <x v="91"/>
    <s v="2004-2005"/>
    <x v="13"/>
    <x v="9"/>
    <x v="2"/>
    <x v="1008"/>
    <m/>
    <n v="112"/>
    <s v=""/>
    <n v="0"/>
    <x v="81"/>
    <n v="9"/>
    <x v="4578"/>
    <x v="4795"/>
    <m/>
    <n v="109"/>
    <s v=""/>
    <n v="1"/>
    <x v="11"/>
    <s v="League"/>
    <s v="U125"/>
  </r>
  <r>
    <x v="91"/>
    <s v="2004-2005"/>
    <x v="13"/>
    <x v="9"/>
    <x v="3"/>
    <x v="1306"/>
    <m/>
    <n v="112"/>
    <s v=""/>
    <n v="1"/>
    <x v="81"/>
    <n v="10"/>
    <x v="4794"/>
    <x v="5012"/>
    <m/>
    <n v="107"/>
    <s v=""/>
    <n v="0"/>
    <x v="11"/>
    <s v="League"/>
    <s v="U125"/>
  </r>
  <r>
    <x v="91"/>
    <s v="2004-2005"/>
    <x v="13"/>
    <x v="9"/>
    <x v="3"/>
    <x v="1306"/>
    <m/>
    <n v="112"/>
    <s v=""/>
    <n v="0"/>
    <x v="81"/>
    <n v="10"/>
    <x v="4946"/>
    <x v="5165"/>
    <m/>
    <s v="UG"/>
    <s v=""/>
    <n v="1"/>
    <x v="11"/>
    <s v="League"/>
    <s v="U125"/>
  </r>
  <r>
    <x v="91"/>
    <s v="2004-2005"/>
    <x v="13"/>
    <x v="9"/>
    <x v="4"/>
    <x v="432"/>
    <m/>
    <n v="106"/>
    <s v=""/>
    <n v="1"/>
    <x v="81"/>
    <n v="11"/>
    <x v="4581"/>
    <x v="4798"/>
    <m/>
    <n v="108"/>
    <s v=""/>
    <n v="0"/>
    <x v="11"/>
    <s v="League"/>
    <s v="U125"/>
  </r>
  <r>
    <x v="91"/>
    <s v="2004-2005"/>
    <x v="13"/>
    <x v="9"/>
    <x v="4"/>
    <x v="151"/>
    <m/>
    <m/>
    <s v=""/>
    <n v="0"/>
    <x v="81"/>
    <n v="11"/>
    <x v="4947"/>
    <x v="5166"/>
    <m/>
    <n v="107"/>
    <s v=""/>
    <n v="1"/>
    <x v="11"/>
    <s v="League"/>
    <s v="U125"/>
  </r>
  <r>
    <x v="91"/>
    <s v="2004-2005"/>
    <x v="13"/>
    <x v="9"/>
    <x v="5"/>
    <x v="403"/>
    <m/>
    <n v="105"/>
    <s v=""/>
    <n v="1"/>
    <x v="81"/>
    <n v="12"/>
    <x v="4588"/>
    <x v="4805"/>
    <m/>
    <n v="94"/>
    <s v=""/>
    <n v="0"/>
    <x v="11"/>
    <s v="League"/>
    <s v="U125"/>
  </r>
  <r>
    <x v="91"/>
    <s v="2004-2005"/>
    <x v="13"/>
    <x v="9"/>
    <x v="5"/>
    <x v="403"/>
    <m/>
    <n v="105"/>
    <s v=""/>
    <n v="0"/>
    <x v="81"/>
    <n v="12"/>
    <x v="4948"/>
    <x v="5167"/>
    <m/>
    <s v="UG"/>
    <s v=""/>
    <n v="1"/>
    <x v="11"/>
    <s v="League"/>
    <s v="U125"/>
  </r>
  <r>
    <x v="91"/>
    <s v="2004-2005"/>
    <x v="13"/>
    <x v="9"/>
    <x v="6"/>
    <x v="1245"/>
    <m/>
    <n v="97"/>
    <s v=""/>
    <n v="1"/>
    <x v="81"/>
    <n v="13"/>
    <x v="4588"/>
    <x v="4805"/>
    <m/>
    <n v="94"/>
    <s v=""/>
    <n v="0"/>
    <x v="11"/>
    <s v="League"/>
    <s v="U125"/>
  </r>
  <r>
    <x v="91"/>
    <s v="2004-2005"/>
    <x v="13"/>
    <x v="9"/>
    <x v="6"/>
    <x v="1418"/>
    <m/>
    <n v="105"/>
    <s v=""/>
    <n v="0.5"/>
    <x v="81"/>
    <n v="13"/>
    <x v="4579"/>
    <x v="4796"/>
    <m/>
    <n v="91"/>
    <s v=""/>
    <n v="0.5"/>
    <x v="11"/>
    <s v="League"/>
    <s v="U125"/>
  </r>
  <r>
    <x v="91"/>
    <s v="2004-2005"/>
    <x v="13"/>
    <x v="9"/>
    <x v="7"/>
    <x v="1245"/>
    <m/>
    <n v="97"/>
    <s v=""/>
    <n v="1"/>
    <x v="81"/>
    <n v="14"/>
    <x v="4678"/>
    <x v="4895"/>
    <m/>
    <n v="86"/>
    <s v=""/>
    <n v="0"/>
    <x v="11"/>
    <s v="League"/>
    <s v="U125"/>
  </r>
  <r>
    <x v="91"/>
    <s v="2004-2005"/>
    <x v="13"/>
    <x v="9"/>
    <x v="7"/>
    <x v="1328"/>
    <m/>
    <n v="95"/>
    <s v=""/>
    <n v="0.5"/>
    <x v="81"/>
    <n v="14"/>
    <x v="4865"/>
    <x v="5083"/>
    <m/>
    <n v="86"/>
    <s v=""/>
    <n v="0.5"/>
    <x v="11"/>
    <s v="League"/>
    <s v="U125"/>
  </r>
  <r>
    <x v="91"/>
    <s v="2004-2005"/>
    <x v="13"/>
    <x v="9"/>
    <x v="8"/>
    <x v="1328"/>
    <m/>
    <n v="95"/>
    <s v=""/>
    <n v="0"/>
    <x v="81"/>
    <n v="15"/>
    <x v="4865"/>
    <x v="5083"/>
    <m/>
    <n v="86"/>
    <s v=""/>
    <n v="1"/>
    <x v="11"/>
    <s v="League"/>
    <s v="U125"/>
  </r>
  <r>
    <x v="91"/>
    <s v="2004-2005"/>
    <x v="13"/>
    <x v="9"/>
    <x v="8"/>
    <x v="1366"/>
    <m/>
    <n v="67"/>
    <s v=""/>
    <n v="0"/>
    <x v="81"/>
    <n v="15"/>
    <x v="4680"/>
    <x v="4897"/>
    <m/>
    <n v="74"/>
    <s v=""/>
    <n v="1"/>
    <x v="11"/>
    <s v="League"/>
    <s v="U125"/>
  </r>
  <r>
    <x v="91"/>
    <s v="2004-2005"/>
    <x v="13"/>
    <x v="9"/>
    <x v="9"/>
    <x v="151"/>
    <m/>
    <m/>
    <s v=""/>
    <n v="0"/>
    <x v="81"/>
    <n v="16"/>
    <x v="160"/>
    <x v="160"/>
    <m/>
    <m/>
    <s v=""/>
    <n v="0"/>
    <x v="11"/>
    <s v="League"/>
    <s v="U125"/>
  </r>
  <r>
    <x v="91"/>
    <s v="2004-2005"/>
    <x v="13"/>
    <x v="9"/>
    <x v="9"/>
    <x v="151"/>
    <m/>
    <m/>
    <s v=""/>
    <m/>
    <x v="81"/>
    <n v="16"/>
    <x v="160"/>
    <x v="160"/>
    <m/>
    <m/>
    <s v=""/>
    <n v="0"/>
    <x v="11"/>
    <s v="League"/>
    <s v="U125"/>
  </r>
  <r>
    <x v="91"/>
    <s v="2004-2005"/>
    <x v="13"/>
    <x v="13"/>
    <x v="0"/>
    <x v="1311"/>
    <m/>
    <n v="179"/>
    <s v=""/>
    <n v="0"/>
    <x v="93"/>
    <n v="1"/>
    <x v="4806"/>
    <x v="5024"/>
    <m/>
    <n v="168"/>
    <s v=""/>
    <n v="1"/>
    <x v="11"/>
    <s v="League"/>
    <s v="U180"/>
  </r>
  <r>
    <x v="91"/>
    <s v="2004-2005"/>
    <x v="13"/>
    <x v="13"/>
    <x v="0"/>
    <x v="1331"/>
    <m/>
    <n v="179"/>
    <s v=""/>
    <n v="1"/>
    <x v="93"/>
    <n v="1"/>
    <x v="4949"/>
    <x v="5168"/>
    <m/>
    <n v="179"/>
    <s v=""/>
    <n v="0"/>
    <x v="11"/>
    <s v="League"/>
    <s v="U180"/>
  </r>
  <r>
    <x v="91"/>
    <s v="2004-2005"/>
    <x v="13"/>
    <x v="13"/>
    <x v="54"/>
    <x v="1118"/>
    <m/>
    <n v="177"/>
    <s v=""/>
    <n v="0"/>
    <x v="93"/>
    <n v="2"/>
    <x v="4223"/>
    <x v="4439"/>
    <m/>
    <n v="167"/>
    <s v=""/>
    <n v="1"/>
    <x v="11"/>
    <s v="League"/>
    <s v="U180"/>
  </r>
  <r>
    <x v="91"/>
    <s v="2004-2005"/>
    <x v="13"/>
    <x v="13"/>
    <x v="54"/>
    <x v="1314"/>
    <m/>
    <n v="174"/>
    <s v=""/>
    <n v="1"/>
    <x v="93"/>
    <n v="2"/>
    <x v="4223"/>
    <x v="4439"/>
    <m/>
    <n v="167"/>
    <s v=""/>
    <n v="0"/>
    <x v="11"/>
    <s v="League"/>
    <s v="U180"/>
  </r>
  <r>
    <x v="91"/>
    <s v="2004-2005"/>
    <x v="13"/>
    <x v="13"/>
    <x v="54"/>
    <x v="1151"/>
    <m/>
    <n v="190"/>
    <s v=""/>
    <n v="1"/>
    <x v="93"/>
    <n v="2"/>
    <x v="4793"/>
    <x v="5011"/>
    <m/>
    <n v="197"/>
    <s v=""/>
    <n v="0"/>
    <x v="11"/>
    <s v="Jamboree"/>
    <s v="Jamboree"/>
  </r>
  <r>
    <x v="91"/>
    <s v="2004-2005"/>
    <x v="13"/>
    <x v="13"/>
    <x v="55"/>
    <x v="1314"/>
    <m/>
    <n v="174"/>
    <s v=""/>
    <n v="0.5"/>
    <x v="93"/>
    <n v="3"/>
    <x v="4688"/>
    <x v="4905"/>
    <m/>
    <n v="165"/>
    <s v=""/>
    <n v="0.5"/>
    <x v="11"/>
    <s v="League"/>
    <s v="U180"/>
  </r>
  <r>
    <x v="91"/>
    <s v="2004-2005"/>
    <x v="13"/>
    <x v="13"/>
    <x v="55"/>
    <x v="1346"/>
    <m/>
    <n v="171"/>
    <s v=""/>
    <n v="1"/>
    <x v="93"/>
    <n v="3"/>
    <x v="4684"/>
    <x v="4901"/>
    <m/>
    <n v="159"/>
    <s v=""/>
    <n v="0"/>
    <x v="11"/>
    <s v="League"/>
    <s v="U180"/>
  </r>
  <r>
    <x v="91"/>
    <s v="2004-2005"/>
    <x v="13"/>
    <x v="13"/>
    <x v="48"/>
    <x v="869"/>
    <m/>
    <n v="160"/>
    <s v=""/>
    <n v="0"/>
    <x v="93"/>
    <n v="4"/>
    <x v="4950"/>
    <x v="5169"/>
    <m/>
    <s v="UG"/>
    <s v=""/>
    <n v="1"/>
    <x v="11"/>
    <s v="League"/>
    <s v="U180"/>
  </r>
  <r>
    <x v="91"/>
    <s v="2004-2005"/>
    <x v="13"/>
    <x v="13"/>
    <x v="48"/>
    <x v="1346"/>
    <m/>
    <n v="171"/>
    <s v=""/>
    <n v="1"/>
    <x v="93"/>
    <n v="4"/>
    <x v="4170"/>
    <x v="4386"/>
    <m/>
    <n v="160"/>
    <s v=""/>
    <n v="0"/>
    <x v="11"/>
    <s v="League"/>
    <s v="U180"/>
  </r>
  <r>
    <x v="91"/>
    <s v="2004-2005"/>
    <x v="13"/>
    <x v="13"/>
    <x v="51"/>
    <x v="447"/>
    <m/>
    <n v="159"/>
    <s v=""/>
    <n v="0.5"/>
    <x v="93"/>
    <n v="5"/>
    <x v="4689"/>
    <x v="4906"/>
    <m/>
    <n v="149"/>
    <s v=""/>
    <n v="0.5"/>
    <x v="11"/>
    <s v="League"/>
    <s v="U180"/>
  </r>
  <r>
    <x v="91"/>
    <s v="2004-2005"/>
    <x v="13"/>
    <x v="13"/>
    <x v="51"/>
    <x v="1314"/>
    <m/>
    <n v="174"/>
    <s v=""/>
    <n v="0"/>
    <x v="93"/>
    <n v="5"/>
    <x v="4223"/>
    <x v="4439"/>
    <m/>
    <n v="167"/>
    <s v=""/>
    <n v="1"/>
    <x v="11"/>
    <s v="Jamboree"/>
    <s v="Jamboree"/>
  </r>
  <r>
    <x v="91"/>
    <s v="2004-2005"/>
    <x v="13"/>
    <x v="13"/>
    <x v="51"/>
    <x v="869"/>
    <m/>
    <n v="160"/>
    <s v=""/>
    <n v="0"/>
    <x v="93"/>
    <n v="5"/>
    <x v="4684"/>
    <x v="4901"/>
    <m/>
    <n v="159"/>
    <s v=""/>
    <n v="1"/>
    <x v="11"/>
    <s v="League"/>
    <s v="U180"/>
  </r>
  <r>
    <x v="91"/>
    <s v="2004-2005"/>
    <x v="13"/>
    <x v="13"/>
    <x v="52"/>
    <x v="1206"/>
    <m/>
    <n v="155"/>
    <s v=""/>
    <n v="0"/>
    <x v="93"/>
    <n v="6"/>
    <x v="4691"/>
    <x v="4908"/>
    <m/>
    <n v="145"/>
    <s v=""/>
    <n v="1"/>
    <x v="11"/>
    <s v="League"/>
    <s v="U180"/>
  </r>
  <r>
    <x v="91"/>
    <s v="2004-2005"/>
    <x v="13"/>
    <x v="13"/>
    <x v="52"/>
    <x v="447"/>
    <m/>
    <n v="159"/>
    <s v=""/>
    <n v="0"/>
    <x v="93"/>
    <n v="6"/>
    <x v="4682"/>
    <x v="4899"/>
    <m/>
    <n v="153"/>
    <s v=""/>
    <n v="1"/>
    <x v="11"/>
    <s v="League"/>
    <s v="U180"/>
  </r>
  <r>
    <x v="91"/>
    <s v="2004-2005"/>
    <x v="13"/>
    <x v="13"/>
    <x v="53"/>
    <x v="1283"/>
    <m/>
    <n v="155"/>
    <s v=""/>
    <n v="1"/>
    <x v="93"/>
    <n v="7"/>
    <x v="4706"/>
    <x v="4923"/>
    <m/>
    <n v="151"/>
    <s v=""/>
    <n v="0"/>
    <x v="11"/>
    <s v="League"/>
    <s v="U180"/>
  </r>
  <r>
    <x v="91"/>
    <s v="2004-2005"/>
    <x v="13"/>
    <x v="13"/>
    <x v="53"/>
    <x v="550"/>
    <m/>
    <n v="155"/>
    <s v=""/>
    <n v="1"/>
    <x v="93"/>
    <n v="7"/>
    <x v="4951"/>
    <x v="5170"/>
    <m/>
    <n v="136"/>
    <s v=""/>
    <n v="0"/>
    <x v="11"/>
    <s v="League"/>
    <s v="U180"/>
  </r>
  <r>
    <x v="91"/>
    <s v="2004-2005"/>
    <x v="13"/>
    <x v="13"/>
    <x v="1"/>
    <x v="1283"/>
    <m/>
    <n v="155"/>
    <s v=""/>
    <n v="1"/>
    <x v="93"/>
    <n v="8"/>
    <x v="4684"/>
    <x v="4901"/>
    <m/>
    <n v="159"/>
    <s v=""/>
    <n v="0"/>
    <x v="11"/>
    <s v="Jamboree"/>
    <s v="Jamboree"/>
  </r>
  <r>
    <x v="91"/>
    <s v="2004-2005"/>
    <x v="13"/>
    <x v="13"/>
    <x v="1"/>
    <x v="1108"/>
    <m/>
    <n v="152"/>
    <s v=""/>
    <n v="0"/>
    <x v="93"/>
    <n v="8"/>
    <x v="4689"/>
    <x v="4906"/>
    <m/>
    <n v="149"/>
    <s v=""/>
    <n v="1"/>
    <x v="11"/>
    <s v="League"/>
    <s v="U180"/>
  </r>
  <r>
    <x v="91"/>
    <s v="2004-2005"/>
    <x v="13"/>
    <x v="13"/>
    <x v="1"/>
    <x v="1108"/>
    <m/>
    <n v="152"/>
    <s v=""/>
    <n v="0.5"/>
    <x v="93"/>
    <n v="8"/>
    <x v="4687"/>
    <x v="4904"/>
    <m/>
    <n v="136"/>
    <s v=""/>
    <n v="0.5"/>
    <x v="11"/>
    <s v="League"/>
    <s v="U180"/>
  </r>
  <r>
    <x v="91"/>
    <s v="2004-2005"/>
    <x v="13"/>
    <x v="13"/>
    <x v="2"/>
    <x v="1170"/>
    <m/>
    <n v="141"/>
    <s v=""/>
    <n v="0"/>
    <x v="93"/>
    <n v="9"/>
    <x v="4952"/>
    <x v="5171"/>
    <m/>
    <n v="145"/>
    <s v=""/>
    <n v="1"/>
    <x v="11"/>
    <s v="League"/>
    <s v="U180"/>
  </r>
  <r>
    <x v="91"/>
    <s v="2004-2005"/>
    <x v="13"/>
    <x v="13"/>
    <x v="2"/>
    <x v="1357"/>
    <m/>
    <n v="143"/>
    <s v=""/>
    <n v="1"/>
    <x v="93"/>
    <n v="9"/>
    <x v="4814"/>
    <x v="5032"/>
    <m/>
    <n v="135"/>
    <s v=""/>
    <n v="0"/>
    <x v="11"/>
    <s v="League"/>
    <s v="U180"/>
  </r>
  <r>
    <x v="91"/>
    <s v="2004-2005"/>
    <x v="13"/>
    <x v="13"/>
    <x v="2"/>
    <x v="1357"/>
    <m/>
    <n v="143"/>
    <s v=""/>
    <n v="0"/>
    <x v="93"/>
    <n v="9"/>
    <x v="4688"/>
    <x v="4905"/>
    <m/>
    <n v="165"/>
    <s v=""/>
    <n v="1"/>
    <x v="11"/>
    <s v="Jamboree"/>
    <s v="Jamboree"/>
  </r>
  <r>
    <x v="91"/>
    <s v="2004-2005"/>
    <x v="13"/>
    <x v="13"/>
    <x v="3"/>
    <x v="1170"/>
    <m/>
    <n v="141"/>
    <s v=""/>
    <n v="0.5"/>
    <x v="93"/>
    <n v="10"/>
    <x v="4859"/>
    <x v="5077"/>
    <m/>
    <n v="131"/>
    <s v=""/>
    <n v="0.5"/>
    <x v="11"/>
    <s v="League"/>
    <s v="U180"/>
  </r>
  <r>
    <x v="91"/>
    <s v="2004-2005"/>
    <x v="13"/>
    <x v="13"/>
    <x v="3"/>
    <x v="1217"/>
    <m/>
    <n v="137"/>
    <s v=""/>
    <n v="1"/>
    <x v="93"/>
    <n v="10"/>
    <x v="4691"/>
    <x v="4908"/>
    <m/>
    <n v="145"/>
    <s v=""/>
    <n v="0"/>
    <x v="11"/>
    <s v="League"/>
    <s v="U180"/>
  </r>
  <r>
    <x v="91"/>
    <s v="2004-2005"/>
    <x v="13"/>
    <x v="13"/>
    <x v="4"/>
    <x v="1278"/>
    <m/>
    <n v="135"/>
    <s v=""/>
    <n v="0"/>
    <x v="93"/>
    <n v="11"/>
    <x v="4709"/>
    <x v="4926"/>
    <m/>
    <n v="128"/>
    <s v=""/>
    <n v="1"/>
    <x v="11"/>
    <s v="League"/>
    <s v="U180"/>
  </r>
  <r>
    <x v="91"/>
    <s v="2004-2005"/>
    <x v="13"/>
    <x v="13"/>
    <x v="4"/>
    <x v="1287"/>
    <m/>
    <n v="136"/>
    <s v=""/>
    <n v="1"/>
    <x v="93"/>
    <n v="11"/>
    <x v="4687"/>
    <x v="4904"/>
    <m/>
    <n v="136"/>
    <s v=""/>
    <n v="0"/>
    <x v="11"/>
    <s v="League"/>
    <s v="U180"/>
  </r>
  <r>
    <x v="91"/>
    <s v="2004-2005"/>
    <x v="13"/>
    <x v="13"/>
    <x v="4"/>
    <x v="1287"/>
    <m/>
    <n v="136"/>
    <s v=""/>
    <n v="1"/>
    <x v="93"/>
    <n v="11"/>
    <x v="4860"/>
    <x v="5078"/>
    <m/>
    <n v="128"/>
    <s v=""/>
    <n v="0"/>
    <x v="11"/>
    <s v="Jamboree"/>
    <s v="Jamboree"/>
  </r>
  <r>
    <x v="91"/>
    <s v="2004-2005"/>
    <x v="13"/>
    <x v="13"/>
    <x v="5"/>
    <x v="1278"/>
    <m/>
    <n v="135"/>
    <s v=""/>
    <n v="0.5"/>
    <x v="93"/>
    <n v="12"/>
    <x v="4585"/>
    <x v="4802"/>
    <m/>
    <n v="132"/>
    <s v=""/>
    <n v="0.5"/>
    <x v="11"/>
    <s v="League"/>
    <s v="U180"/>
  </r>
  <r>
    <x v="91"/>
    <s v="2004-2005"/>
    <x v="13"/>
    <x v="13"/>
    <x v="5"/>
    <x v="1282"/>
    <m/>
    <n v="130"/>
    <s v=""/>
    <n v="0.5"/>
    <x v="93"/>
    <n v="12"/>
    <x v="4701"/>
    <x v="4918"/>
    <m/>
    <n v="131"/>
    <s v=""/>
    <n v="0.5"/>
    <x v="11"/>
    <s v="League"/>
    <s v="U180"/>
  </r>
  <r>
    <x v="91"/>
    <s v="2004-2005"/>
    <x v="13"/>
    <x v="13"/>
    <x v="6"/>
    <x v="1347"/>
    <m/>
    <n v="130"/>
    <s v=""/>
    <n v="0.5"/>
    <x v="93"/>
    <n v="13"/>
    <x v="4701"/>
    <x v="4918"/>
    <m/>
    <n v="131"/>
    <s v=""/>
    <n v="0.5"/>
    <x v="11"/>
    <s v="League"/>
    <s v="U180"/>
  </r>
  <r>
    <x v="91"/>
    <s v="2004-2005"/>
    <x v="13"/>
    <x v="13"/>
    <x v="6"/>
    <x v="1264"/>
    <m/>
    <s v="UG"/>
    <s v=""/>
    <n v="0"/>
    <x v="93"/>
    <n v="13"/>
    <x v="4685"/>
    <x v="4902"/>
    <m/>
    <n v="130"/>
    <s v=""/>
    <n v="1"/>
    <x v="11"/>
    <s v="League"/>
    <s v="U180"/>
  </r>
  <r>
    <x v="91"/>
    <s v="2004-2005"/>
    <x v="13"/>
    <x v="13"/>
    <x v="7"/>
    <x v="1402"/>
    <m/>
    <n v="121"/>
    <s v=""/>
    <n v="1"/>
    <x v="93"/>
    <n v="14"/>
    <x v="3926"/>
    <x v="4140"/>
    <m/>
    <n v="130"/>
    <s v=""/>
    <n v="0"/>
    <x v="11"/>
    <s v="League"/>
    <s v="U180"/>
  </r>
  <r>
    <x v="91"/>
    <s v="2004-2005"/>
    <x v="13"/>
    <x v="13"/>
    <x v="7"/>
    <x v="1282"/>
    <m/>
    <n v="130"/>
    <s v=""/>
    <n v="1"/>
    <x v="93"/>
    <n v="14"/>
    <x v="4685"/>
    <x v="4902"/>
    <m/>
    <n v="130"/>
    <s v=""/>
    <n v="0"/>
    <x v="11"/>
    <s v="League"/>
    <s v="U180"/>
  </r>
  <r>
    <x v="91"/>
    <s v="2004-2005"/>
    <x v="13"/>
    <x v="13"/>
    <x v="7"/>
    <x v="554"/>
    <m/>
    <n v="119"/>
    <s v=""/>
    <n v="0"/>
    <x v="93"/>
    <n v="14"/>
    <x v="4677"/>
    <x v="4894"/>
    <m/>
    <n v="111"/>
    <s v=""/>
    <n v="1"/>
    <x v="11"/>
    <s v="Jamboree"/>
    <s v="Jamboree"/>
  </r>
  <r>
    <x v="91"/>
    <s v="2004-2005"/>
    <x v="13"/>
    <x v="13"/>
    <x v="8"/>
    <x v="1402"/>
    <m/>
    <n v="121"/>
    <s v=""/>
    <n v="0.5"/>
    <x v="93"/>
    <n v="15"/>
    <x v="3926"/>
    <x v="4140"/>
    <m/>
    <n v="130"/>
    <s v=""/>
    <n v="0.5"/>
    <x v="11"/>
    <s v="League"/>
    <s v="U180"/>
  </r>
  <r>
    <x v="91"/>
    <s v="2004-2005"/>
    <x v="13"/>
    <x v="13"/>
    <x v="8"/>
    <x v="1312"/>
    <m/>
    <n v="121"/>
    <s v=""/>
    <n v="1"/>
    <x v="93"/>
    <n v="15"/>
    <x v="4697"/>
    <x v="4914"/>
    <m/>
    <n v="130"/>
    <s v=""/>
    <n v="0"/>
    <x v="11"/>
    <s v="League"/>
    <s v="U180"/>
  </r>
  <r>
    <x v="91"/>
    <s v="2004-2005"/>
    <x v="13"/>
    <x v="13"/>
    <x v="9"/>
    <x v="554"/>
    <m/>
    <n v="119"/>
    <s v=""/>
    <n v="0"/>
    <x v="93"/>
    <n v="16"/>
    <x v="4860"/>
    <x v="5078"/>
    <m/>
    <n v="128"/>
    <s v=""/>
    <n v="1"/>
    <x v="11"/>
    <s v="League"/>
    <s v="U180"/>
  </r>
  <r>
    <x v="91"/>
    <s v="2004-2005"/>
    <x v="13"/>
    <x v="13"/>
    <x v="9"/>
    <x v="554"/>
    <m/>
    <n v="119"/>
    <s v=""/>
    <n v="1"/>
    <x v="93"/>
    <n v="16"/>
    <x v="4953"/>
    <x v="5172"/>
    <m/>
    <n v="101"/>
    <s v=""/>
    <n v="0"/>
    <x v="11"/>
    <s v="League"/>
    <s v="U180"/>
  </r>
  <r>
    <x v="91"/>
    <s v="2004-2005"/>
    <x v="13"/>
    <x v="13"/>
    <x v="10"/>
    <x v="1245"/>
    <m/>
    <n v="97"/>
    <s v=""/>
    <n v="1"/>
    <x v="93"/>
    <n v="17"/>
    <x v="4588"/>
    <x v="4805"/>
    <m/>
    <n v="94"/>
    <s v=""/>
    <n v="0"/>
    <x v="11"/>
    <s v="Jamboree"/>
    <s v="Jamboree"/>
  </r>
  <r>
    <x v="91"/>
    <s v="2004-2005"/>
    <x v="13"/>
    <x v="13"/>
    <x v="10"/>
    <x v="1380"/>
    <m/>
    <n v="119"/>
    <s v=""/>
    <n v="1"/>
    <x v="93"/>
    <n v="17"/>
    <x v="4709"/>
    <x v="4926"/>
    <m/>
    <n v="123"/>
    <s v=""/>
    <n v="0"/>
    <x v="11"/>
    <s v="League"/>
    <s v="U180"/>
  </r>
  <r>
    <x v="91"/>
    <s v="2004-2005"/>
    <x v="13"/>
    <x v="13"/>
    <x v="10"/>
    <x v="1380"/>
    <m/>
    <n v="119"/>
    <s v=""/>
    <n v="1"/>
    <x v="93"/>
    <n v="17"/>
    <x v="4576"/>
    <x v="4793"/>
    <m/>
    <n v="119"/>
    <s v=""/>
    <n v="0"/>
    <x v="11"/>
    <s v="League"/>
    <s v="U180"/>
  </r>
  <r>
    <x v="91"/>
    <s v="2004-2005"/>
    <x v="13"/>
    <x v="13"/>
    <x v="11"/>
    <x v="1189"/>
    <m/>
    <n v="119"/>
    <s v=""/>
    <n v="0"/>
    <x v="93"/>
    <n v="18"/>
    <x v="4702"/>
    <x v="4919"/>
    <m/>
    <n v="123"/>
    <s v=""/>
    <n v="1"/>
    <x v="11"/>
    <s v="League"/>
    <s v="U180"/>
  </r>
  <r>
    <x v="91"/>
    <s v="2004-2005"/>
    <x v="13"/>
    <x v="13"/>
    <x v="11"/>
    <x v="1395"/>
    <m/>
    <n v="118"/>
    <s v=""/>
    <n v="0"/>
    <x v="93"/>
    <n v="18"/>
    <x v="4954"/>
    <x v="5173"/>
    <m/>
    <n v="115"/>
    <s v=""/>
    <n v="1"/>
    <x v="11"/>
    <s v="League"/>
    <s v="U180"/>
  </r>
  <r>
    <x v="91"/>
    <s v="2004-2005"/>
    <x v="13"/>
    <x v="13"/>
    <x v="12"/>
    <x v="1306"/>
    <m/>
    <n v="112"/>
    <s v=""/>
    <n v="0"/>
    <x v="93"/>
    <n v="19"/>
    <x v="4808"/>
    <x v="5026"/>
    <m/>
    <n v="121"/>
    <s v=""/>
    <n v="1"/>
    <x v="11"/>
    <s v="League"/>
    <s v="U180"/>
  </r>
  <r>
    <x v="91"/>
    <s v="2004-2005"/>
    <x v="13"/>
    <x v="13"/>
    <x v="12"/>
    <x v="958"/>
    <m/>
    <n v="116"/>
    <s v=""/>
    <n v="0.5"/>
    <x v="93"/>
    <n v="19"/>
    <x v="4677"/>
    <x v="4894"/>
    <m/>
    <n v="111"/>
    <s v=""/>
    <n v="0.5"/>
    <x v="11"/>
    <s v="League"/>
    <s v="U180"/>
  </r>
  <r>
    <x v="91"/>
    <s v="2004-2005"/>
    <x v="13"/>
    <x v="13"/>
    <x v="13"/>
    <x v="1373"/>
    <m/>
    <n v="111"/>
    <s v=""/>
    <n v="0.5"/>
    <x v="93"/>
    <n v="20"/>
    <x v="4575"/>
    <x v="4792"/>
    <m/>
    <n v="111"/>
    <s v=""/>
    <n v="0.5"/>
    <x v="11"/>
    <s v="League"/>
    <s v="U180"/>
  </r>
  <r>
    <x v="91"/>
    <s v="2004-2005"/>
    <x v="13"/>
    <x v="13"/>
    <x v="13"/>
    <x v="1366"/>
    <m/>
    <n v="67"/>
    <s v=""/>
    <n v="1"/>
    <x v="93"/>
    <n v="20"/>
    <x v="4591"/>
    <x v="4808"/>
    <m/>
    <n v="68"/>
    <s v=""/>
    <n v="0"/>
    <x v="11"/>
    <s v="Jamboree"/>
    <s v="Jamboree"/>
  </r>
  <r>
    <x v="91"/>
    <s v="2004-2005"/>
    <x v="13"/>
    <x v="13"/>
    <x v="13"/>
    <x v="1343"/>
    <m/>
    <n v="96"/>
    <s v=""/>
    <n v="0.5"/>
    <x v="93"/>
    <n v="20"/>
    <x v="73"/>
    <x v="73"/>
    <m/>
    <n v="111"/>
    <s v=""/>
    <n v="0.5"/>
    <x v="11"/>
    <s v="League"/>
    <s v="U180"/>
  </r>
  <r>
    <x v="91"/>
    <s v="2004-2005"/>
    <x v="13"/>
    <x v="9"/>
    <x v="0"/>
    <x v="723"/>
    <m/>
    <n v="122"/>
    <s v=""/>
    <n v="0"/>
    <x v="90"/>
    <n v="1"/>
    <x v="3320"/>
    <x v="3530"/>
    <m/>
    <n v="124"/>
    <s v=""/>
    <n v="1"/>
    <x v="11"/>
    <s v="League"/>
    <s v="U125"/>
  </r>
  <r>
    <x v="91"/>
    <s v="2004-2005"/>
    <x v="13"/>
    <x v="9"/>
    <x v="54"/>
    <x v="1312"/>
    <m/>
    <n v="121"/>
    <s v=""/>
    <n v="0.5"/>
    <x v="90"/>
    <n v="2"/>
    <x v="2954"/>
    <x v="3162"/>
    <m/>
    <n v="122"/>
    <s v=""/>
    <n v="0.5"/>
    <x v="11"/>
    <s v="League"/>
    <s v="U125"/>
  </r>
  <r>
    <x v="91"/>
    <s v="2004-2005"/>
    <x v="13"/>
    <x v="13"/>
    <x v="11"/>
    <x v="1414"/>
    <m/>
    <n v="96"/>
    <s v=""/>
    <n v="1"/>
    <x v="6"/>
    <n v="18"/>
    <x v="4955"/>
    <x v="5174"/>
    <m/>
    <n v="105"/>
    <s v=""/>
    <n v="0"/>
    <x v="11"/>
    <s v="Jamboree"/>
    <s v="Jamboree"/>
  </r>
  <r>
    <x v="92"/>
    <d v="2005-09-25T00:00:00"/>
    <x v="13"/>
    <x v="0"/>
    <x v="0"/>
    <x v="1118"/>
    <m/>
    <n v="181"/>
    <s v=""/>
    <n v="0"/>
    <x v="18"/>
    <n v="1"/>
    <x v="2160"/>
    <x v="2160"/>
    <m/>
    <n v="191"/>
    <s v=""/>
    <n v="1"/>
    <x v="9"/>
    <s v="Jamboree"/>
    <s v="Jamboree"/>
  </r>
  <r>
    <x v="92"/>
    <d v="2005-09-25T00:00:00"/>
    <x v="13"/>
    <x v="0"/>
    <x v="52"/>
    <x v="1108"/>
    <m/>
    <n v="147"/>
    <s v=""/>
    <n v="0"/>
    <x v="18"/>
    <n v="6"/>
    <x v="3286"/>
    <x v="3496"/>
    <m/>
    <n v="166"/>
    <s v=""/>
    <n v="1"/>
    <x v="9"/>
    <s v="Jamboree"/>
    <s v="Jamboree"/>
  </r>
  <r>
    <x v="92"/>
    <d v="2005-09-25T00:00:00"/>
    <x v="13"/>
    <x v="0"/>
    <x v="53"/>
    <x v="1419"/>
    <m/>
    <n v="126"/>
    <s v=""/>
    <n v="0.5"/>
    <x v="18"/>
    <n v="7"/>
    <x v="3414"/>
    <x v="3624"/>
    <m/>
    <n v="160"/>
    <s v=""/>
    <n v="0.5"/>
    <x v="9"/>
    <s v="Jamboree"/>
    <s v="Jamboree"/>
  </r>
  <r>
    <x v="92"/>
    <d v="2005-09-25T00:00:00"/>
    <x v="13"/>
    <x v="0"/>
    <x v="1"/>
    <x v="1420"/>
    <m/>
    <n v="121"/>
    <s v=""/>
    <n v="0"/>
    <x v="18"/>
    <n v="8"/>
    <x v="3035"/>
    <x v="3243"/>
    <m/>
    <n v="146"/>
    <s v=""/>
    <n v="1"/>
    <x v="9"/>
    <s v="Jamboree"/>
    <s v="Jamboree"/>
  </r>
  <r>
    <x v="92"/>
    <d v="2005-09-25T00:00:00"/>
    <x v="13"/>
    <x v="0"/>
    <x v="4"/>
    <x v="1319"/>
    <m/>
    <n v="112"/>
    <s v=""/>
    <n v="0"/>
    <x v="18"/>
    <n v="11"/>
    <x v="4887"/>
    <x v="5105"/>
    <m/>
    <n v="127"/>
    <s v=""/>
    <n v="1"/>
    <x v="9"/>
    <s v="Jamboree"/>
    <s v="Jamboree"/>
  </r>
  <r>
    <x v="92"/>
    <d v="2005-09-25T00:00:00"/>
    <x v="13"/>
    <x v="0"/>
    <x v="5"/>
    <x v="1411"/>
    <m/>
    <n v="68"/>
    <s v=""/>
    <n v="0"/>
    <x v="18"/>
    <n v="12"/>
    <x v="3965"/>
    <x v="4179"/>
    <m/>
    <n v="82"/>
    <s v=""/>
    <n v="1"/>
    <x v="9"/>
    <s v="Jamboree"/>
    <s v="Jamboree"/>
  </r>
  <r>
    <x v="92"/>
    <d v="2005-09-25T00:00:00"/>
    <x v="13"/>
    <x v="0"/>
    <x v="54"/>
    <x v="869"/>
    <m/>
    <n v="169"/>
    <s v=""/>
    <n v="0"/>
    <x v="14"/>
    <n v="2"/>
    <x v="4344"/>
    <x v="4560"/>
    <m/>
    <n v="186"/>
    <s v=""/>
    <n v="1"/>
    <x v="9"/>
    <s v="Jamboree"/>
    <s v="Jamboree"/>
  </r>
  <r>
    <x v="92"/>
    <d v="2005-09-25T00:00:00"/>
    <x v="13"/>
    <x v="0"/>
    <x v="51"/>
    <x v="1409"/>
    <m/>
    <n v="152"/>
    <s v=""/>
    <n v="0.5"/>
    <x v="14"/>
    <n v="5"/>
    <x v="3226"/>
    <x v="3436"/>
    <m/>
    <n v="159"/>
    <s v=""/>
    <n v="0.5"/>
    <x v="9"/>
    <s v="Jamboree"/>
    <s v="Jamboree"/>
  </r>
  <r>
    <x v="92"/>
    <d v="2005-09-25T00:00:00"/>
    <x v="13"/>
    <x v="0"/>
    <x v="55"/>
    <x v="1314"/>
    <m/>
    <n v="155"/>
    <s v=""/>
    <n v="0"/>
    <x v="4"/>
    <n v="3"/>
    <x v="3157"/>
    <x v="3367"/>
    <m/>
    <n v="187"/>
    <s v=""/>
    <n v="1"/>
    <x v="9"/>
    <s v="Jamboree"/>
    <s v="Jamboree"/>
  </r>
  <r>
    <x v="92"/>
    <d v="2005-09-25T00:00:00"/>
    <x v="13"/>
    <x v="0"/>
    <x v="48"/>
    <x v="447"/>
    <m/>
    <n v="154"/>
    <s v=""/>
    <n v="0.5"/>
    <x v="4"/>
    <n v="4"/>
    <x v="3932"/>
    <x v="4146"/>
    <m/>
    <n v="169"/>
    <s v=""/>
    <n v="0.5"/>
    <x v="9"/>
    <s v="Jamboree"/>
    <s v="Jamboree"/>
  </r>
  <r>
    <x v="92"/>
    <d v="2005-09-25T00:00:00"/>
    <x v="13"/>
    <x v="0"/>
    <x v="2"/>
    <x v="1402"/>
    <m/>
    <n v="117"/>
    <s v=""/>
    <n v="1"/>
    <x v="4"/>
    <n v="9"/>
    <x v="4612"/>
    <x v="4829"/>
    <m/>
    <n v="147"/>
    <s v=""/>
    <n v="0"/>
    <x v="9"/>
    <s v="Jamboree"/>
    <s v="Jamboree"/>
  </r>
  <r>
    <x v="92"/>
    <d v="2005-09-25T00:00:00"/>
    <x v="13"/>
    <x v="0"/>
    <x v="3"/>
    <x v="1373"/>
    <m/>
    <n v="115"/>
    <s v=""/>
    <n v="0.5"/>
    <x v="4"/>
    <n v="10"/>
    <x v="4753"/>
    <x v="4970"/>
    <m/>
    <n v="123"/>
    <s v=""/>
    <n v="0.5"/>
    <x v="9"/>
    <s v="Jamboree"/>
    <s v="Jamboree"/>
  </r>
  <r>
    <x v="92"/>
    <d v="2005-10-15T00:00:00"/>
    <x v="13"/>
    <x v="0"/>
    <x v="0"/>
    <x v="1401"/>
    <m/>
    <n v="202"/>
    <s v=""/>
    <n v="1"/>
    <x v="18"/>
    <n v="1"/>
    <x v="2160"/>
    <x v="2160"/>
    <m/>
    <n v="191"/>
    <s v=""/>
    <n v="0"/>
    <x v="9"/>
    <s v="League"/>
    <s v="Harold Meek"/>
  </r>
  <r>
    <x v="92"/>
    <d v="2005-10-15T00:00:00"/>
    <x v="13"/>
    <x v="0"/>
    <x v="54"/>
    <x v="1118"/>
    <m/>
    <n v="181"/>
    <s v=""/>
    <n v="0"/>
    <x v="18"/>
    <n v="2"/>
    <x v="4429"/>
    <x v="4645"/>
    <m/>
    <n v="185"/>
    <s v=""/>
    <n v="1"/>
    <x v="9"/>
    <s v="League"/>
    <s v="Harold Meek"/>
  </r>
  <r>
    <x v="92"/>
    <d v="2005-10-15T00:00:00"/>
    <x v="13"/>
    <x v="0"/>
    <x v="55"/>
    <x v="869"/>
    <m/>
    <n v="169"/>
    <s v=""/>
    <n v="0"/>
    <x v="18"/>
    <n v="3"/>
    <x v="4141"/>
    <x v="4357"/>
    <m/>
    <n v="175"/>
    <s v=""/>
    <n v="1"/>
    <x v="9"/>
    <s v="League"/>
    <s v="Harold Meek"/>
  </r>
  <r>
    <x v="92"/>
    <d v="2005-10-15T00:00:00"/>
    <x v="13"/>
    <x v="0"/>
    <x v="48"/>
    <x v="151"/>
    <m/>
    <m/>
    <s v=""/>
    <n v="0"/>
    <x v="18"/>
    <n v="4"/>
    <x v="3544"/>
    <x v="3756"/>
    <m/>
    <n v="172"/>
    <s v=""/>
    <n v="1"/>
    <x v="9"/>
    <s v="League"/>
    <s v="Harold Meek"/>
  </r>
  <r>
    <x v="92"/>
    <d v="2005-10-15T00:00:00"/>
    <x v="13"/>
    <x v="0"/>
    <x v="51"/>
    <x v="1275"/>
    <m/>
    <n v="158"/>
    <s v=""/>
    <n v="1"/>
    <x v="18"/>
    <n v="5"/>
    <x v="3286"/>
    <x v="3496"/>
    <m/>
    <n v="166"/>
    <s v=""/>
    <n v="0"/>
    <x v="9"/>
    <s v="League"/>
    <s v="Harold Meek"/>
  </r>
  <r>
    <x v="92"/>
    <d v="2005-10-15T00:00:00"/>
    <x v="13"/>
    <x v="0"/>
    <x v="52"/>
    <x v="1314"/>
    <m/>
    <n v="155"/>
    <s v=""/>
    <n v="1"/>
    <x v="18"/>
    <n v="6"/>
    <x v="3012"/>
    <x v="3220"/>
    <m/>
    <n v="164"/>
    <s v=""/>
    <n v="0"/>
    <x v="9"/>
    <s v="League"/>
    <s v="Harold Meek"/>
  </r>
  <r>
    <x v="92"/>
    <d v="2005-10-15T00:00:00"/>
    <x v="13"/>
    <x v="0"/>
    <x v="53"/>
    <x v="447"/>
    <m/>
    <n v="154"/>
    <s v=""/>
    <n v="0"/>
    <x v="18"/>
    <n v="7"/>
    <x v="4956"/>
    <x v="5175"/>
    <m/>
    <s v="UG"/>
    <s v=""/>
    <n v="1"/>
    <x v="9"/>
    <s v="League"/>
    <s v="Harold Meek"/>
  </r>
  <r>
    <x v="92"/>
    <d v="2005-10-15T00:00:00"/>
    <x v="13"/>
    <x v="0"/>
    <x v="1"/>
    <x v="1108"/>
    <m/>
    <n v="147"/>
    <s v=""/>
    <n v="0"/>
    <x v="18"/>
    <n v="8"/>
    <x v="3414"/>
    <x v="3624"/>
    <m/>
    <n v="160"/>
    <s v=""/>
    <n v="1"/>
    <x v="9"/>
    <s v="League"/>
    <s v="Harold Meek"/>
  </r>
  <r>
    <x v="92"/>
    <d v="2005-10-15T00:00:00"/>
    <x v="13"/>
    <x v="0"/>
    <x v="2"/>
    <x v="1170"/>
    <m/>
    <n v="144"/>
    <s v=""/>
    <n v="0"/>
    <x v="18"/>
    <n v="9"/>
    <x v="4737"/>
    <x v="4954"/>
    <m/>
    <n v="159"/>
    <s v=""/>
    <n v="1"/>
    <x v="9"/>
    <s v="League"/>
    <s v="Harold Meek"/>
  </r>
  <r>
    <x v="92"/>
    <d v="2005-10-15T00:00:00"/>
    <x v="13"/>
    <x v="0"/>
    <x v="3"/>
    <x v="943"/>
    <m/>
    <n v="142"/>
    <s v=""/>
    <n v="0.5"/>
    <x v="18"/>
    <n v="10"/>
    <x v="3965"/>
    <x v="4179"/>
    <m/>
    <n v="154"/>
    <s v=""/>
    <n v="0.5"/>
    <x v="9"/>
    <s v="League"/>
    <s v="Harold Meek"/>
  </r>
  <r>
    <x v="92"/>
    <d v="2005-10-15T00:00:00"/>
    <x v="13"/>
    <x v="0"/>
    <x v="4"/>
    <x v="1217"/>
    <m/>
    <n v="141"/>
    <s v=""/>
    <n v="0"/>
    <x v="18"/>
    <n v="11"/>
    <x v="4255"/>
    <x v="4471"/>
    <m/>
    <n v="155"/>
    <s v=""/>
    <n v="1"/>
    <x v="9"/>
    <s v="League"/>
    <s v="Harold Meek"/>
  </r>
  <r>
    <x v="92"/>
    <d v="2005-10-15T00:00:00"/>
    <x v="13"/>
    <x v="0"/>
    <x v="5"/>
    <x v="1316"/>
    <m/>
    <n v="140"/>
    <s v=""/>
    <n v="0"/>
    <x v="18"/>
    <n v="12"/>
    <x v="4957"/>
    <x v="5176"/>
    <m/>
    <n v="150"/>
    <s v=""/>
    <n v="1"/>
    <x v="9"/>
    <s v="League"/>
    <s v="Harold Meek"/>
  </r>
  <r>
    <x v="92"/>
    <d v="2005-10-15T00:00:00"/>
    <x v="13"/>
    <x v="0"/>
    <x v="6"/>
    <x v="1421"/>
    <m/>
    <s v="UG"/>
    <s v=""/>
    <n v="0"/>
    <x v="18"/>
    <n v="13"/>
    <x v="3537"/>
    <x v="3749"/>
    <m/>
    <n v="149"/>
    <s v=""/>
    <n v="1"/>
    <x v="9"/>
    <s v="League"/>
    <s v="Harold Meek"/>
  </r>
  <r>
    <x v="92"/>
    <d v="2005-10-15T00:00:00"/>
    <x v="13"/>
    <x v="0"/>
    <x v="7"/>
    <x v="554"/>
    <m/>
    <n v="126"/>
    <s v=""/>
    <n v="0"/>
    <x v="18"/>
    <n v="14"/>
    <x v="4375"/>
    <x v="4591"/>
    <m/>
    <n v="142"/>
    <s v=""/>
    <n v="1"/>
    <x v="9"/>
    <s v="League"/>
    <s v="Harold Meek"/>
  </r>
  <r>
    <x v="92"/>
    <d v="2005-10-15T00:00:00"/>
    <x v="13"/>
    <x v="0"/>
    <x v="8"/>
    <x v="958"/>
    <m/>
    <n v="122"/>
    <s v=""/>
    <n v="0"/>
    <x v="18"/>
    <n v="15"/>
    <x v="3143"/>
    <x v="3353"/>
    <m/>
    <n v="142"/>
    <s v=""/>
    <n v="1"/>
    <x v="9"/>
    <s v="League"/>
    <s v="Harold Meek"/>
  </r>
  <r>
    <x v="92"/>
    <d v="2005-10-15T00:00:00"/>
    <x v="13"/>
    <x v="0"/>
    <x v="9"/>
    <x v="151"/>
    <m/>
    <m/>
    <s v=""/>
    <n v="0"/>
    <x v="18"/>
    <n v="16"/>
    <x v="4432"/>
    <x v="4648"/>
    <m/>
    <n v="146"/>
    <s v=""/>
    <n v="1"/>
    <x v="9"/>
    <s v="League"/>
    <s v="Harold Meek"/>
  </r>
  <r>
    <x v="92"/>
    <d v="2005-10-15T00:00:00"/>
    <x v="13"/>
    <x v="3"/>
    <x v="0"/>
    <x v="1170"/>
    <m/>
    <n v="144"/>
    <s v=""/>
    <n v="0.5"/>
    <x v="51"/>
    <n v="1"/>
    <x v="4867"/>
    <x v="5085"/>
    <m/>
    <n v="141"/>
    <s v=""/>
    <n v="0.5"/>
    <x v="9"/>
    <s v="League"/>
    <s v="Wayling"/>
  </r>
  <r>
    <x v="92"/>
    <d v="2005-10-15T00:00:00"/>
    <x v="13"/>
    <x v="3"/>
    <x v="54"/>
    <x v="943"/>
    <m/>
    <n v="142"/>
    <s v=""/>
    <n v="0"/>
    <x v="51"/>
    <n v="2"/>
    <x v="2208"/>
    <x v="2208"/>
    <m/>
    <n v="138"/>
    <s v=""/>
    <n v="1"/>
    <x v="9"/>
    <s v="League"/>
    <s v="Wayling"/>
  </r>
  <r>
    <x v="92"/>
    <d v="2005-10-15T00:00:00"/>
    <x v="13"/>
    <x v="3"/>
    <x v="55"/>
    <x v="1316"/>
    <m/>
    <n v="140"/>
    <s v=""/>
    <n v="0.5"/>
    <x v="51"/>
    <n v="3"/>
    <x v="1740"/>
    <x v="1740"/>
    <m/>
    <n v="137"/>
    <s v=""/>
    <n v="0.5"/>
    <x v="9"/>
    <s v="League"/>
    <s v="Wayling"/>
  </r>
  <r>
    <x v="92"/>
    <d v="2005-10-15T00:00:00"/>
    <x v="13"/>
    <x v="3"/>
    <x v="48"/>
    <x v="1417"/>
    <m/>
    <n v="138"/>
    <s v=""/>
    <n v="0.5"/>
    <x v="51"/>
    <n v="4"/>
    <x v="4770"/>
    <x v="4987"/>
    <m/>
    <n v="133"/>
    <s v=""/>
    <n v="0.5"/>
    <x v="9"/>
    <s v="League"/>
    <s v="Wayling"/>
  </r>
  <r>
    <x v="92"/>
    <d v="2005-10-15T00:00:00"/>
    <x v="13"/>
    <x v="3"/>
    <x v="51"/>
    <x v="554"/>
    <m/>
    <n v="126"/>
    <s v=""/>
    <n v="1"/>
    <x v="51"/>
    <n v="5"/>
    <x v="4129"/>
    <x v="4345"/>
    <m/>
    <n v="127"/>
    <s v=""/>
    <n v="0"/>
    <x v="9"/>
    <s v="League"/>
    <s v="Wayling"/>
  </r>
  <r>
    <x v="92"/>
    <d v="2005-10-15T00:00:00"/>
    <x v="13"/>
    <x v="3"/>
    <x v="52"/>
    <x v="1312"/>
    <m/>
    <n v="123"/>
    <s v=""/>
    <n v="0"/>
    <x v="51"/>
    <n v="6"/>
    <x v="3992"/>
    <x v="4206"/>
    <m/>
    <n v="126"/>
    <s v=""/>
    <n v="1"/>
    <x v="9"/>
    <s v="League"/>
    <s v="Wayling"/>
  </r>
  <r>
    <x v="92"/>
    <d v="2005-10-15T00:00:00"/>
    <x v="13"/>
    <x v="3"/>
    <x v="53"/>
    <x v="1416"/>
    <m/>
    <n v="123"/>
    <s v=""/>
    <n v="1"/>
    <x v="51"/>
    <n v="7"/>
    <x v="3844"/>
    <x v="4058"/>
    <m/>
    <n v="125"/>
    <s v=""/>
    <n v="0"/>
    <x v="9"/>
    <s v="League"/>
    <s v="Wayling"/>
  </r>
  <r>
    <x v="92"/>
    <d v="2005-10-15T00:00:00"/>
    <x v="13"/>
    <x v="3"/>
    <x v="1"/>
    <x v="1413"/>
    <m/>
    <n v="122"/>
    <s v=""/>
    <n v="0"/>
    <x v="51"/>
    <n v="8"/>
    <x v="3611"/>
    <x v="3823"/>
    <m/>
    <n v="123"/>
    <s v=""/>
    <n v="1"/>
    <x v="9"/>
    <s v="League"/>
    <s v="Wayling"/>
  </r>
  <r>
    <x v="92"/>
    <d v="2005-10-15T00:00:00"/>
    <x v="13"/>
    <x v="3"/>
    <x v="2"/>
    <x v="958"/>
    <m/>
    <n v="122"/>
    <s v=""/>
    <n v="1"/>
    <x v="51"/>
    <n v="9"/>
    <x v="3246"/>
    <x v="3456"/>
    <m/>
    <n v="123"/>
    <s v=""/>
    <n v="0"/>
    <x v="9"/>
    <s v="League"/>
    <s v="Wayling"/>
  </r>
  <r>
    <x v="92"/>
    <d v="2005-10-15T00:00:00"/>
    <x v="13"/>
    <x v="3"/>
    <x v="3"/>
    <x v="1319"/>
    <m/>
    <n v="112"/>
    <s v=""/>
    <n v="0.5"/>
    <x v="51"/>
    <n v="10"/>
    <x v="4491"/>
    <x v="4707"/>
    <m/>
    <n v="114"/>
    <s v=""/>
    <n v="0.5"/>
    <x v="9"/>
    <s v="League"/>
    <s v="Wayling"/>
  </r>
  <r>
    <x v="92"/>
    <d v="2005-10-15T00:00:00"/>
    <x v="13"/>
    <x v="3"/>
    <x v="4"/>
    <x v="1264"/>
    <m/>
    <s v="UG"/>
    <s v=""/>
    <n v="1"/>
    <x v="51"/>
    <n v="11"/>
    <x v="3845"/>
    <x v="4059"/>
    <m/>
    <n v="113"/>
    <s v=""/>
    <n v="0"/>
    <x v="9"/>
    <s v="League"/>
    <s v="Wayling"/>
  </r>
  <r>
    <x v="92"/>
    <d v="2005-10-15T00:00:00"/>
    <x v="13"/>
    <x v="3"/>
    <x v="5"/>
    <x v="1305"/>
    <m/>
    <n v="102"/>
    <s v=""/>
    <n v="0.5"/>
    <x v="51"/>
    <n v="12"/>
    <x v="4958"/>
    <x v="5177"/>
    <m/>
    <n v="113"/>
    <s v=""/>
    <n v="0.5"/>
    <x v="9"/>
    <s v="League"/>
    <s v="Wayling"/>
  </r>
  <r>
    <x v="92"/>
    <d v="2005-10-15T00:00:00"/>
    <x v="13"/>
    <x v="3"/>
    <x v="6"/>
    <x v="1422"/>
    <m/>
    <n v="100"/>
    <s v=""/>
    <n v="0"/>
    <x v="51"/>
    <n v="13"/>
    <x v="4795"/>
    <x v="5013"/>
    <m/>
    <n v="112"/>
    <s v=""/>
    <n v="1"/>
    <x v="9"/>
    <s v="League"/>
    <s v="Wayling"/>
  </r>
  <r>
    <x v="92"/>
    <d v="2005-10-15T00:00:00"/>
    <x v="13"/>
    <x v="3"/>
    <x v="7"/>
    <x v="1414"/>
    <m/>
    <n v="98"/>
    <s v=""/>
    <n v="0"/>
    <x v="51"/>
    <n v="14"/>
    <x v="4495"/>
    <x v="4711"/>
    <m/>
    <n v="104"/>
    <s v=""/>
    <n v="1"/>
    <x v="9"/>
    <s v="League"/>
    <s v="Wayling"/>
  </r>
  <r>
    <x v="92"/>
    <d v="2005-10-15T00:00:00"/>
    <x v="13"/>
    <x v="3"/>
    <x v="8"/>
    <x v="1394"/>
    <m/>
    <n v="81"/>
    <s v=""/>
    <n v="1"/>
    <x v="51"/>
    <n v="15"/>
    <x v="3998"/>
    <x v="4212"/>
    <m/>
    <n v="100"/>
    <s v=""/>
    <n v="0"/>
    <x v="9"/>
    <s v="League"/>
    <s v="Wayling"/>
  </r>
  <r>
    <x v="92"/>
    <d v="2005-10-15T00:00:00"/>
    <x v="13"/>
    <x v="3"/>
    <x v="9"/>
    <x v="1411"/>
    <m/>
    <n v="68"/>
    <s v=""/>
    <n v="0"/>
    <x v="51"/>
    <n v="16"/>
    <x v="4796"/>
    <x v="5014"/>
    <m/>
    <n v="85"/>
    <s v=""/>
    <n v="1"/>
    <x v="9"/>
    <s v="League"/>
    <s v="Wayling"/>
  </r>
  <r>
    <x v="92"/>
    <d v="2005-12-03T00:00:00"/>
    <x v="13"/>
    <x v="0"/>
    <x v="0"/>
    <x v="1401"/>
    <m/>
    <n v="202"/>
    <s v=""/>
    <n v="0"/>
    <x v="14"/>
    <n v="1"/>
    <x v="3801"/>
    <x v="4015"/>
    <m/>
    <n v="207"/>
    <s v=""/>
    <n v="1"/>
    <x v="9"/>
    <s v="League"/>
    <s v="Harold Meek"/>
  </r>
  <r>
    <x v="92"/>
    <d v="2005-12-03T00:00:00"/>
    <x v="13"/>
    <x v="0"/>
    <x v="54"/>
    <x v="1331"/>
    <m/>
    <n v="187"/>
    <s v=""/>
    <n v="1"/>
    <x v="14"/>
    <n v="2"/>
    <x v="4200"/>
    <x v="4416"/>
    <m/>
    <n v="185"/>
    <s v=""/>
    <n v="0"/>
    <x v="9"/>
    <s v="League"/>
    <s v="Harold Meek"/>
  </r>
  <r>
    <x v="92"/>
    <d v="2005-12-03T00:00:00"/>
    <x v="13"/>
    <x v="0"/>
    <x v="55"/>
    <x v="1118"/>
    <m/>
    <n v="181"/>
    <s v=""/>
    <n v="1"/>
    <x v="14"/>
    <n v="3"/>
    <x v="3302"/>
    <x v="3512"/>
    <m/>
    <n v="165"/>
    <s v=""/>
    <n v="0"/>
    <x v="9"/>
    <s v="League"/>
    <s v="Harold Meek"/>
  </r>
  <r>
    <x v="92"/>
    <d v="2005-12-03T00:00:00"/>
    <x v="13"/>
    <x v="0"/>
    <x v="48"/>
    <x v="1346"/>
    <m/>
    <n v="171"/>
    <s v=""/>
    <n v="1"/>
    <x v="14"/>
    <n v="4"/>
    <x v="4508"/>
    <x v="4724"/>
    <m/>
    <n v="151"/>
    <s v=""/>
    <n v="0"/>
    <x v="9"/>
    <s v="League"/>
    <s v="Harold Meek"/>
  </r>
  <r>
    <x v="92"/>
    <d v="2005-12-03T00:00:00"/>
    <x v="13"/>
    <x v="0"/>
    <x v="51"/>
    <x v="869"/>
    <m/>
    <n v="169"/>
    <s v=""/>
    <n v="0.5"/>
    <x v="14"/>
    <n v="5"/>
    <x v="3117"/>
    <x v="3327"/>
    <m/>
    <n v="147"/>
    <s v=""/>
    <n v="0.5"/>
    <x v="9"/>
    <s v="League"/>
    <s v="Harold Meek"/>
  </r>
  <r>
    <x v="92"/>
    <d v="2005-12-03T00:00:00"/>
    <x v="13"/>
    <x v="0"/>
    <x v="52"/>
    <x v="1283"/>
    <m/>
    <n v="160"/>
    <s v=""/>
    <n v="1"/>
    <x v="14"/>
    <n v="6"/>
    <x v="1461"/>
    <x v="1461"/>
    <m/>
    <n v="141"/>
    <s v=""/>
    <n v="0"/>
    <x v="9"/>
    <s v="League"/>
    <s v="Harold Meek"/>
  </r>
  <r>
    <x v="92"/>
    <d v="2005-12-03T00:00:00"/>
    <x v="13"/>
    <x v="0"/>
    <x v="53"/>
    <x v="1275"/>
    <m/>
    <n v="158"/>
    <s v=""/>
    <n v="0"/>
    <x v="14"/>
    <n v="7"/>
    <x v="3035"/>
    <x v="3243"/>
    <m/>
    <n v="146"/>
    <s v=""/>
    <n v="1"/>
    <x v="9"/>
    <s v="League"/>
    <s v="Harold Meek"/>
  </r>
  <r>
    <x v="92"/>
    <d v="2005-12-03T00:00:00"/>
    <x v="13"/>
    <x v="0"/>
    <x v="1"/>
    <x v="447"/>
    <m/>
    <n v="154"/>
    <s v=""/>
    <n v="0"/>
    <x v="14"/>
    <n v="8"/>
    <x v="3865"/>
    <x v="4079"/>
    <m/>
    <n v="135"/>
    <s v=""/>
    <n v="1"/>
    <x v="9"/>
    <s v="League"/>
    <s v="Harold Meek"/>
  </r>
  <r>
    <x v="92"/>
    <d v="2005-12-03T00:00:00"/>
    <x v="13"/>
    <x v="0"/>
    <x v="2"/>
    <x v="1108"/>
    <m/>
    <n v="147"/>
    <s v=""/>
    <n v="0.5"/>
    <x v="14"/>
    <n v="9"/>
    <x v="4884"/>
    <x v="5102"/>
    <m/>
    <n v="138"/>
    <s v=""/>
    <n v="0.5"/>
    <x v="9"/>
    <s v="League"/>
    <s v="Harold Meek"/>
  </r>
  <r>
    <x v="92"/>
    <d v="2005-12-03T00:00:00"/>
    <x v="13"/>
    <x v="0"/>
    <x v="3"/>
    <x v="1170"/>
    <m/>
    <n v="144"/>
    <s v=""/>
    <n v="0.5"/>
    <x v="14"/>
    <n v="10"/>
    <x v="3041"/>
    <x v="3249"/>
    <m/>
    <n v="132"/>
    <s v=""/>
    <n v="0.5"/>
    <x v="9"/>
    <s v="League"/>
    <s v="Harold Meek"/>
  </r>
  <r>
    <x v="92"/>
    <d v="2005-12-03T00:00:00"/>
    <x v="13"/>
    <x v="0"/>
    <x v="4"/>
    <x v="1316"/>
    <m/>
    <n v="140"/>
    <s v=""/>
    <n v="1"/>
    <x v="14"/>
    <n v="11"/>
    <x v="4887"/>
    <x v="5105"/>
    <m/>
    <n v="127"/>
    <s v=""/>
    <n v="0"/>
    <x v="9"/>
    <s v="League"/>
    <s v="Harold Meek"/>
  </r>
  <r>
    <x v="92"/>
    <d v="2005-12-03T00:00:00"/>
    <x v="13"/>
    <x v="0"/>
    <x v="5"/>
    <x v="1278"/>
    <m/>
    <n v="138"/>
    <s v=""/>
    <n v="1"/>
    <x v="14"/>
    <n v="12"/>
    <x v="3928"/>
    <x v="4142"/>
    <m/>
    <n v="130"/>
    <s v=""/>
    <n v="0"/>
    <x v="9"/>
    <s v="League"/>
    <s v="Harold Meek"/>
  </r>
  <r>
    <x v="92"/>
    <d v="2005-12-03T00:00:00"/>
    <x v="13"/>
    <x v="0"/>
    <x v="6"/>
    <x v="1417"/>
    <m/>
    <n v="138"/>
    <s v=""/>
    <n v="0.5"/>
    <x v="14"/>
    <n v="13"/>
    <x v="4349"/>
    <x v="4565"/>
    <m/>
    <n v="110"/>
    <s v=""/>
    <n v="0.5"/>
    <x v="9"/>
    <s v="League"/>
    <s v="Harold Meek"/>
  </r>
  <r>
    <x v="92"/>
    <d v="2005-12-03T00:00:00"/>
    <x v="13"/>
    <x v="0"/>
    <x v="7"/>
    <x v="1421"/>
    <m/>
    <s v="UG"/>
    <s v=""/>
    <n v="0.5"/>
    <x v="14"/>
    <n v="14"/>
    <x v="4395"/>
    <x v="4611"/>
    <m/>
    <n v="108"/>
    <s v=""/>
    <n v="0.5"/>
    <x v="9"/>
    <s v="League"/>
    <s v="Harold Meek"/>
  </r>
  <r>
    <x v="92"/>
    <d v="2005-12-03T00:00:00"/>
    <x v="13"/>
    <x v="0"/>
    <x v="8"/>
    <x v="554"/>
    <m/>
    <n v="126"/>
    <s v=""/>
    <n v="1"/>
    <x v="14"/>
    <n v="15"/>
    <x v="4819"/>
    <x v="5037"/>
    <m/>
    <n v="95"/>
    <s v=""/>
    <n v="0"/>
    <x v="9"/>
    <s v="League"/>
    <s v="Harold Meek"/>
  </r>
  <r>
    <x v="92"/>
    <d v="2005-12-03T00:00:00"/>
    <x v="13"/>
    <x v="0"/>
    <x v="9"/>
    <x v="958"/>
    <m/>
    <n v="122"/>
    <s v=""/>
    <n v="1"/>
    <x v="14"/>
    <n v="16"/>
    <x v="4736"/>
    <x v="4953"/>
    <m/>
    <n v="77"/>
    <s v=""/>
    <n v="0"/>
    <x v="9"/>
    <s v="League"/>
    <s v="Harold Meek"/>
  </r>
  <r>
    <x v="92"/>
    <d v="2006-01-07T00:00:00"/>
    <x v="13"/>
    <x v="0"/>
    <x v="0"/>
    <x v="1118"/>
    <m/>
    <n v="181"/>
    <s v=""/>
    <n v="0"/>
    <x v="15"/>
    <n v="1"/>
    <x v="2540"/>
    <x v="2540"/>
    <m/>
    <n v="185"/>
    <s v=""/>
    <n v="1"/>
    <x v="9"/>
    <s v="League"/>
    <s v="Harold Meek"/>
  </r>
  <r>
    <x v="92"/>
    <d v="2006-01-07T00:00:00"/>
    <x v="13"/>
    <x v="0"/>
    <x v="54"/>
    <x v="1346"/>
    <m/>
    <n v="171"/>
    <s v=""/>
    <n v="0"/>
    <x v="15"/>
    <n v="2"/>
    <x v="3283"/>
    <x v="3493"/>
    <m/>
    <n v="171"/>
    <s v=""/>
    <n v="1"/>
    <x v="9"/>
    <s v="League"/>
    <s v="Harold Meek"/>
  </r>
  <r>
    <x v="92"/>
    <d v="2006-01-07T00:00:00"/>
    <x v="13"/>
    <x v="0"/>
    <x v="55"/>
    <x v="869"/>
    <m/>
    <n v="169"/>
    <s v=""/>
    <n v="1"/>
    <x v="15"/>
    <n v="3"/>
    <x v="3390"/>
    <x v="3600"/>
    <m/>
    <n v="162"/>
    <s v=""/>
    <n v="0"/>
    <x v="9"/>
    <s v="League"/>
    <s v="Harold Meek"/>
  </r>
  <r>
    <x v="92"/>
    <d v="2006-01-07T00:00:00"/>
    <x v="13"/>
    <x v="0"/>
    <x v="48"/>
    <x v="1283"/>
    <m/>
    <n v="160"/>
    <s v=""/>
    <n v="0.5"/>
    <x v="15"/>
    <n v="4"/>
    <x v="2951"/>
    <x v="3159"/>
    <m/>
    <n v="161"/>
    <s v=""/>
    <n v="0.5"/>
    <x v="9"/>
    <s v="League"/>
    <s v="Harold Meek"/>
  </r>
  <r>
    <x v="92"/>
    <d v="2006-01-07T00:00:00"/>
    <x v="13"/>
    <x v="0"/>
    <x v="51"/>
    <x v="1206"/>
    <m/>
    <n v="159"/>
    <s v=""/>
    <n v="1"/>
    <x v="15"/>
    <n v="5"/>
    <x v="4296"/>
    <x v="4512"/>
    <m/>
    <n v="160"/>
    <s v=""/>
    <n v="0"/>
    <x v="9"/>
    <s v="League"/>
    <s v="Harold Meek"/>
  </r>
  <r>
    <x v="92"/>
    <d v="2006-01-07T00:00:00"/>
    <x v="13"/>
    <x v="0"/>
    <x v="52"/>
    <x v="1275"/>
    <m/>
    <n v="158"/>
    <s v=""/>
    <n v="1"/>
    <x v="15"/>
    <n v="6"/>
    <x v="3175"/>
    <x v="3385"/>
    <m/>
    <n v="160"/>
    <s v=""/>
    <n v="0"/>
    <x v="9"/>
    <s v="League"/>
    <s v="Harold Meek"/>
  </r>
  <r>
    <x v="92"/>
    <d v="2006-01-07T00:00:00"/>
    <x v="13"/>
    <x v="0"/>
    <x v="53"/>
    <x v="1314"/>
    <m/>
    <n v="155"/>
    <s v=""/>
    <n v="1"/>
    <x v="15"/>
    <n v="7"/>
    <x v="4959"/>
    <x v="5178"/>
    <m/>
    <n v="158"/>
    <s v=""/>
    <n v="0"/>
    <x v="9"/>
    <s v="League"/>
    <s v="Harold Meek"/>
  </r>
  <r>
    <x v="92"/>
    <d v="2006-01-07T00:00:00"/>
    <x v="13"/>
    <x v="0"/>
    <x v="1"/>
    <x v="447"/>
    <m/>
    <n v="154"/>
    <s v=""/>
    <n v="1"/>
    <x v="15"/>
    <n v="8"/>
    <x v="160"/>
    <x v="160"/>
    <m/>
    <m/>
    <s v=""/>
    <n v="0"/>
    <x v="9"/>
    <s v="League"/>
    <s v="Harold Meek"/>
  </r>
  <r>
    <x v="92"/>
    <d v="2006-01-07T00:00:00"/>
    <x v="13"/>
    <x v="0"/>
    <x v="2"/>
    <x v="1358"/>
    <m/>
    <n v="152"/>
    <s v=""/>
    <n v="0.5"/>
    <x v="15"/>
    <n v="9"/>
    <x v="4728"/>
    <x v="4945"/>
    <m/>
    <n v="140"/>
    <s v=""/>
    <n v="0.5"/>
    <x v="9"/>
    <s v="League"/>
    <s v="Harold Meek"/>
  </r>
  <r>
    <x v="92"/>
    <d v="2006-01-07T00:00:00"/>
    <x v="13"/>
    <x v="0"/>
    <x v="3"/>
    <x v="1108"/>
    <m/>
    <n v="147"/>
    <s v=""/>
    <n v="0.5"/>
    <x v="15"/>
    <n v="10"/>
    <x v="4727"/>
    <x v="4944"/>
    <m/>
    <n v="131"/>
    <s v=""/>
    <n v="0.5"/>
    <x v="9"/>
    <s v="League"/>
    <s v="Harold Meek"/>
  </r>
  <r>
    <x v="92"/>
    <d v="2006-01-07T00:00:00"/>
    <x v="13"/>
    <x v="0"/>
    <x v="4"/>
    <x v="1170"/>
    <m/>
    <n v="144"/>
    <s v=""/>
    <n v="0.5"/>
    <x v="15"/>
    <n v="11"/>
    <x v="3403"/>
    <x v="3613"/>
    <m/>
    <n v="130"/>
    <s v=""/>
    <n v="0.5"/>
    <x v="9"/>
    <s v="League"/>
    <s v="Harold Meek"/>
  </r>
  <r>
    <x v="92"/>
    <d v="2006-01-07T00:00:00"/>
    <x v="13"/>
    <x v="0"/>
    <x v="5"/>
    <x v="1316"/>
    <m/>
    <n v="140"/>
    <s v=""/>
    <n v="1"/>
    <x v="15"/>
    <n v="12"/>
    <x v="4391"/>
    <x v="4607"/>
    <m/>
    <n v="127"/>
    <s v=""/>
    <n v="0"/>
    <x v="9"/>
    <s v="League"/>
    <s v="Harold Meek"/>
  </r>
  <r>
    <x v="92"/>
    <d v="2006-01-07T00:00:00"/>
    <x v="13"/>
    <x v="0"/>
    <x v="6"/>
    <x v="1417"/>
    <m/>
    <n v="138"/>
    <s v=""/>
    <n v="0"/>
    <x v="15"/>
    <n v="13"/>
    <x v="4881"/>
    <x v="5099"/>
    <m/>
    <n v="117"/>
    <s v=""/>
    <n v="1"/>
    <x v="9"/>
    <s v="League"/>
    <s v="Harold Meek"/>
  </r>
  <r>
    <x v="92"/>
    <d v="2006-01-07T00:00:00"/>
    <x v="13"/>
    <x v="0"/>
    <x v="7"/>
    <x v="554"/>
    <m/>
    <n v="126"/>
    <s v=""/>
    <n v="1"/>
    <x v="15"/>
    <n v="14"/>
    <x v="3917"/>
    <x v="4131"/>
    <m/>
    <n v="116"/>
    <s v=""/>
    <n v="0"/>
    <x v="9"/>
    <s v="League"/>
    <s v="Harold Meek"/>
  </r>
  <r>
    <x v="92"/>
    <d v="2006-01-07T00:00:00"/>
    <x v="13"/>
    <x v="0"/>
    <x v="8"/>
    <x v="958"/>
    <m/>
    <n v="122"/>
    <s v=""/>
    <n v="1"/>
    <x v="15"/>
    <n v="15"/>
    <x v="4960"/>
    <x v="5179"/>
    <m/>
    <n v="99"/>
    <s v=""/>
    <n v="0"/>
    <x v="9"/>
    <s v="League"/>
    <s v="Harold Meek"/>
  </r>
  <r>
    <x v="92"/>
    <d v="2006-01-07T00:00:00"/>
    <x v="13"/>
    <x v="0"/>
    <x v="9"/>
    <x v="1413"/>
    <m/>
    <n v="122"/>
    <s v=""/>
    <n v="1"/>
    <x v="15"/>
    <n v="16"/>
    <x v="4961"/>
    <x v="5180"/>
    <m/>
    <s v="UG"/>
    <s v=""/>
    <n v="0"/>
    <x v="9"/>
    <s v="League"/>
    <s v="Harold Meek"/>
  </r>
  <r>
    <x v="92"/>
    <d v="2006-02-11T00:00:00"/>
    <x v="13"/>
    <x v="0"/>
    <x v="0"/>
    <x v="1118"/>
    <m/>
    <n v="181"/>
    <s v=""/>
    <n v="1"/>
    <x v="50"/>
    <n v="1"/>
    <x v="3264"/>
    <x v="3474"/>
    <m/>
    <n v="185"/>
    <s v=""/>
    <n v="0"/>
    <x v="9"/>
    <s v="League"/>
    <s v="Harold Meek"/>
  </r>
  <r>
    <x v="92"/>
    <d v="2006-02-11T00:00:00"/>
    <x v="13"/>
    <x v="0"/>
    <x v="54"/>
    <x v="869"/>
    <m/>
    <n v="169"/>
    <s v=""/>
    <n v="0.5"/>
    <x v="50"/>
    <n v="2"/>
    <x v="3877"/>
    <x v="4091"/>
    <m/>
    <n v="153"/>
    <s v=""/>
    <n v="0.5"/>
    <x v="9"/>
    <s v="League"/>
    <s v="Harold Meek"/>
  </r>
  <r>
    <x v="92"/>
    <d v="2006-02-11T00:00:00"/>
    <x v="13"/>
    <x v="0"/>
    <x v="55"/>
    <x v="1314"/>
    <m/>
    <n v="155"/>
    <s v=""/>
    <n v="0.5"/>
    <x v="50"/>
    <n v="3"/>
    <x v="3214"/>
    <x v="3424"/>
    <m/>
    <n v="150"/>
    <s v=""/>
    <n v="0.5"/>
    <x v="9"/>
    <s v="League"/>
    <s v="Harold Meek"/>
  </r>
  <r>
    <x v="92"/>
    <d v="2006-02-11T00:00:00"/>
    <x v="13"/>
    <x v="0"/>
    <x v="48"/>
    <x v="447"/>
    <m/>
    <n v="154"/>
    <s v=""/>
    <n v="1"/>
    <x v="50"/>
    <n v="4"/>
    <x v="4713"/>
    <x v="4930"/>
    <m/>
    <n v="146"/>
    <s v=""/>
    <n v="0"/>
    <x v="9"/>
    <s v="League"/>
    <s v="Harold Meek"/>
  </r>
  <r>
    <x v="92"/>
    <d v="2006-02-11T00:00:00"/>
    <x v="13"/>
    <x v="0"/>
    <x v="51"/>
    <x v="943"/>
    <m/>
    <n v="142"/>
    <s v=""/>
    <n v="0.5"/>
    <x v="50"/>
    <n v="5"/>
    <x v="3197"/>
    <x v="3407"/>
    <m/>
    <n v="149"/>
    <s v=""/>
    <n v="0.5"/>
    <x v="9"/>
    <s v="League"/>
    <s v="Harold Meek"/>
  </r>
  <r>
    <x v="92"/>
    <d v="2006-02-11T00:00:00"/>
    <x v="13"/>
    <x v="0"/>
    <x v="52"/>
    <x v="1423"/>
    <m/>
    <s v="UG"/>
    <s v=""/>
    <n v="0.5"/>
    <x v="50"/>
    <n v="6"/>
    <x v="3879"/>
    <x v="4093"/>
    <m/>
    <n v="145"/>
    <s v=""/>
    <n v="0.5"/>
    <x v="9"/>
    <s v="League"/>
    <s v="Harold Meek"/>
  </r>
  <r>
    <x v="92"/>
    <d v="2006-02-11T00:00:00"/>
    <x v="13"/>
    <x v="0"/>
    <x v="53"/>
    <x v="554"/>
    <m/>
    <n v="126"/>
    <s v=""/>
    <n v="0"/>
    <x v="50"/>
    <n v="7"/>
    <x v="4962"/>
    <x v="5181"/>
    <m/>
    <s v="UG"/>
    <s v=""/>
    <n v="1"/>
    <x v="9"/>
    <s v="League"/>
    <s v="Harold Meek"/>
  </r>
  <r>
    <x v="92"/>
    <d v="2006-02-11T00:00:00"/>
    <x v="13"/>
    <x v="0"/>
    <x v="1"/>
    <x v="1312"/>
    <m/>
    <n v="123"/>
    <s v=""/>
    <n v="0.5"/>
    <x v="50"/>
    <n v="8"/>
    <x v="3489"/>
    <x v="3701"/>
    <m/>
    <n v="136"/>
    <s v=""/>
    <n v="0.5"/>
    <x v="9"/>
    <s v="League"/>
    <s v="Harold Meek"/>
  </r>
  <r>
    <x v="92"/>
    <d v="2006-02-11T00:00:00"/>
    <x v="13"/>
    <x v="0"/>
    <x v="2"/>
    <x v="958"/>
    <m/>
    <n v="122"/>
    <s v=""/>
    <n v="1"/>
    <x v="50"/>
    <n v="9"/>
    <x v="160"/>
    <x v="160"/>
    <m/>
    <m/>
    <s v=""/>
    <n v="0"/>
    <x v="9"/>
    <s v="League"/>
    <s v="Harold Meek"/>
  </r>
  <r>
    <x v="92"/>
    <d v="2006-02-11T00:00:00"/>
    <x v="13"/>
    <x v="0"/>
    <x v="3"/>
    <x v="1319"/>
    <m/>
    <n v="112"/>
    <s v=""/>
    <n v="0.5"/>
    <x v="50"/>
    <n v="10"/>
    <x v="4892"/>
    <x v="5110"/>
    <m/>
    <n v="120"/>
    <s v=""/>
    <n v="0.5"/>
    <x v="9"/>
    <s v="League"/>
    <s v="Harold Meek"/>
  </r>
  <r>
    <x v="92"/>
    <d v="2006-02-11T00:00:00"/>
    <x v="13"/>
    <x v="0"/>
    <x v="4"/>
    <x v="1404"/>
    <m/>
    <n v="105"/>
    <s v=""/>
    <n v="0"/>
    <x v="50"/>
    <n v="11"/>
    <x v="4963"/>
    <x v="5182"/>
    <m/>
    <n v="107"/>
    <s v=""/>
    <n v="1"/>
    <x v="9"/>
    <s v="League"/>
    <s v="Harold Meek"/>
  </r>
  <r>
    <x v="92"/>
    <d v="2006-02-11T00:00:00"/>
    <x v="13"/>
    <x v="0"/>
    <x v="5"/>
    <x v="1394"/>
    <m/>
    <n v="81"/>
    <s v=""/>
    <n v="0"/>
    <x v="50"/>
    <n v="12"/>
    <x v="4714"/>
    <x v="4931"/>
    <m/>
    <n v="101"/>
    <s v=""/>
    <n v="1"/>
    <x v="9"/>
    <s v="League"/>
    <s v="Harold Meek"/>
  </r>
  <r>
    <x v="92"/>
    <d v="2006-02-11T00:00:00"/>
    <x v="13"/>
    <x v="0"/>
    <x v="6"/>
    <x v="1411"/>
    <m/>
    <n v="68"/>
    <s v=""/>
    <n v="0.5"/>
    <x v="50"/>
    <n v="13"/>
    <x v="4597"/>
    <x v="4814"/>
    <m/>
    <n v="88"/>
    <s v=""/>
    <n v="0.5"/>
    <x v="9"/>
    <s v="League"/>
    <s v="Harold Meek"/>
  </r>
  <r>
    <x v="92"/>
    <d v="2006-02-11T00:00:00"/>
    <x v="13"/>
    <x v="0"/>
    <x v="7"/>
    <x v="403"/>
    <m/>
    <n v="117"/>
    <s v=""/>
    <n v="1"/>
    <x v="50"/>
    <n v="14"/>
    <x v="160"/>
    <x v="160"/>
    <m/>
    <m/>
    <s v=""/>
    <n v="0"/>
    <x v="9"/>
    <s v="League"/>
    <s v="Harold Meek"/>
  </r>
  <r>
    <x v="92"/>
    <d v="2006-03-11T00:00:00"/>
    <x v="13"/>
    <x v="0"/>
    <x v="0"/>
    <x v="1401"/>
    <m/>
    <n v="202"/>
    <s v=""/>
    <n v="1"/>
    <x v="4"/>
    <n v="1"/>
    <x v="3523"/>
    <x v="3735"/>
    <m/>
    <n v="191"/>
    <s v=""/>
    <n v="0"/>
    <x v="9"/>
    <s v="League"/>
    <s v="Harold Meek"/>
  </r>
  <r>
    <x v="92"/>
    <d v="2006-03-11T00:00:00"/>
    <x v="13"/>
    <x v="0"/>
    <x v="54"/>
    <x v="1151"/>
    <m/>
    <n v="186"/>
    <s v=""/>
    <n v="0.5"/>
    <x v="4"/>
    <n v="2"/>
    <x v="3116"/>
    <x v="3326"/>
    <m/>
    <n v="191"/>
    <s v=""/>
    <n v="0.5"/>
    <x v="9"/>
    <s v="League"/>
    <s v="Harold Meek"/>
  </r>
  <r>
    <x v="92"/>
    <d v="2006-03-11T00:00:00"/>
    <x v="13"/>
    <x v="0"/>
    <x v="55"/>
    <x v="1118"/>
    <m/>
    <n v="181"/>
    <s v=""/>
    <n v="0"/>
    <x v="4"/>
    <n v="3"/>
    <x v="4751"/>
    <x v="4968"/>
    <m/>
    <n v="198"/>
    <s v=""/>
    <n v="1"/>
    <x v="9"/>
    <s v="League"/>
    <s v="Harold Meek"/>
  </r>
  <r>
    <x v="92"/>
    <d v="2006-03-11T00:00:00"/>
    <x v="13"/>
    <x v="0"/>
    <x v="48"/>
    <x v="1098"/>
    <m/>
    <n v="175"/>
    <s v=""/>
    <n v="1"/>
    <x v="4"/>
    <n v="4"/>
    <x v="4610"/>
    <x v="4827"/>
    <m/>
    <n v="179"/>
    <s v=""/>
    <n v="0"/>
    <x v="9"/>
    <s v="League"/>
    <s v="Harold Meek"/>
  </r>
  <r>
    <x v="92"/>
    <d v="2006-03-11T00:00:00"/>
    <x v="13"/>
    <x v="0"/>
    <x v="51"/>
    <x v="869"/>
    <m/>
    <n v="169"/>
    <s v=""/>
    <n v="0"/>
    <x v="4"/>
    <n v="5"/>
    <x v="4353"/>
    <x v="4569"/>
    <m/>
    <n v="168"/>
    <s v=""/>
    <n v="1"/>
    <x v="9"/>
    <s v="League"/>
    <s v="Harold Meek"/>
  </r>
  <r>
    <x v="92"/>
    <d v="2006-03-11T00:00:00"/>
    <x v="13"/>
    <x v="0"/>
    <x v="52"/>
    <x v="1283"/>
    <m/>
    <n v="160"/>
    <s v=""/>
    <n v="0.5"/>
    <x v="4"/>
    <n v="6"/>
    <x v="3932"/>
    <x v="4146"/>
    <m/>
    <n v="169"/>
    <s v=""/>
    <n v="0.5"/>
    <x v="9"/>
    <s v="League"/>
    <s v="Harold Meek"/>
  </r>
  <r>
    <x v="92"/>
    <d v="2006-03-11T00:00:00"/>
    <x v="13"/>
    <x v="0"/>
    <x v="53"/>
    <x v="1314"/>
    <m/>
    <n v="155"/>
    <s v=""/>
    <n v="0"/>
    <x v="4"/>
    <n v="7"/>
    <x v="4964"/>
    <x v="5183"/>
    <m/>
    <s v="UG"/>
    <s v=""/>
    <n v="1"/>
    <x v="9"/>
    <s v="League"/>
    <s v="Harold Meek"/>
  </r>
  <r>
    <x v="92"/>
    <d v="2006-03-11T00:00:00"/>
    <x v="13"/>
    <x v="0"/>
    <x v="1"/>
    <x v="1281"/>
    <m/>
    <n v="154"/>
    <s v=""/>
    <n v="0"/>
    <x v="4"/>
    <n v="8"/>
    <x v="4965"/>
    <x v="5184"/>
    <m/>
    <s v="UG"/>
    <s v=""/>
    <n v="1"/>
    <x v="9"/>
    <s v="League"/>
    <s v="Harold Meek"/>
  </r>
  <r>
    <x v="92"/>
    <d v="2006-03-11T00:00:00"/>
    <x v="13"/>
    <x v="0"/>
    <x v="2"/>
    <x v="1081"/>
    <m/>
    <n v="152"/>
    <s v=""/>
    <n v="1"/>
    <x v="4"/>
    <n v="9"/>
    <x v="4754"/>
    <x v="4971"/>
    <m/>
    <n v="135"/>
    <s v=""/>
    <n v="0"/>
    <x v="9"/>
    <s v="League"/>
    <s v="Harold Meek"/>
  </r>
  <r>
    <x v="92"/>
    <d v="2006-03-11T00:00:00"/>
    <x v="13"/>
    <x v="0"/>
    <x v="3"/>
    <x v="1170"/>
    <m/>
    <n v="144"/>
    <s v=""/>
    <n v="0"/>
    <x v="4"/>
    <n v="10"/>
    <x v="3950"/>
    <x v="4164"/>
    <m/>
    <n v="125"/>
    <s v=""/>
    <n v="1"/>
    <x v="9"/>
    <s v="League"/>
    <s v="Harold Meek"/>
  </r>
  <r>
    <x v="92"/>
    <d v="2006-03-11T00:00:00"/>
    <x v="13"/>
    <x v="0"/>
    <x v="4"/>
    <x v="1217"/>
    <m/>
    <n v="141"/>
    <s v=""/>
    <n v="1"/>
    <x v="4"/>
    <n v="11"/>
    <x v="4966"/>
    <x v="5185"/>
    <m/>
    <s v="UG"/>
    <s v=""/>
    <n v="0"/>
    <x v="9"/>
    <s v="League"/>
    <s v="Harold Meek"/>
  </r>
  <r>
    <x v="92"/>
    <d v="2006-03-11T00:00:00"/>
    <x v="13"/>
    <x v="0"/>
    <x v="5"/>
    <x v="1316"/>
    <m/>
    <n v="140"/>
    <s v=""/>
    <n v="1"/>
    <x v="4"/>
    <n v="12"/>
    <x v="4967"/>
    <x v="5186"/>
    <m/>
    <n v="95"/>
    <s v=""/>
    <n v="0"/>
    <x v="9"/>
    <s v="League"/>
    <s v="Harold Meek"/>
  </r>
  <r>
    <x v="92"/>
    <d v="2006-03-11T00:00:00"/>
    <x v="13"/>
    <x v="0"/>
    <x v="6"/>
    <x v="1278"/>
    <m/>
    <n v="138"/>
    <s v=""/>
    <n v="1"/>
    <x v="4"/>
    <n v="13"/>
    <x v="3751"/>
    <x v="3965"/>
    <m/>
    <n v="113"/>
    <s v=""/>
    <n v="0"/>
    <x v="9"/>
    <s v="League"/>
    <s v="Harold Meek"/>
  </r>
  <r>
    <x v="92"/>
    <d v="2006-03-11T00:00:00"/>
    <x v="13"/>
    <x v="0"/>
    <x v="7"/>
    <x v="1417"/>
    <m/>
    <n v="138"/>
    <s v=""/>
    <n v="1"/>
    <x v="4"/>
    <n v="14"/>
    <x v="4968"/>
    <x v="5187"/>
    <m/>
    <n v="93"/>
    <s v=""/>
    <n v="0"/>
    <x v="9"/>
    <s v="League"/>
    <s v="Harold Meek"/>
  </r>
  <r>
    <x v="92"/>
    <d v="2006-03-11T00:00:00"/>
    <x v="13"/>
    <x v="0"/>
    <x v="8"/>
    <x v="554"/>
    <m/>
    <n v="126"/>
    <s v=""/>
    <n v="1"/>
    <x v="4"/>
    <n v="15"/>
    <x v="4969"/>
    <x v="5188"/>
    <m/>
    <n v="89"/>
    <s v=""/>
    <n v="0"/>
    <x v="9"/>
    <s v="League"/>
    <s v="Harold Meek"/>
  </r>
  <r>
    <x v="92"/>
    <d v="2006-03-11T00:00:00"/>
    <x v="13"/>
    <x v="0"/>
    <x v="9"/>
    <x v="1264"/>
    <m/>
    <s v="UG"/>
    <s v=""/>
    <n v="1"/>
    <x v="4"/>
    <n v="16"/>
    <x v="4970"/>
    <x v="5189"/>
    <m/>
    <n v="61"/>
    <s v=""/>
    <n v="0"/>
    <x v="9"/>
    <s v="League"/>
    <s v="Harold Meek"/>
  </r>
  <r>
    <x v="92"/>
    <d v="2006-05-20T00:00:00"/>
    <x v="13"/>
    <x v="0"/>
    <x v="0"/>
    <x v="1229"/>
    <m/>
    <n v="204"/>
    <s v=""/>
    <n v="1"/>
    <x v="20"/>
    <n v="1"/>
    <x v="4971"/>
    <x v="5190"/>
    <m/>
    <n v="198"/>
    <s v=""/>
    <n v="0"/>
    <x v="7"/>
    <s v="QF"/>
    <s v="Open"/>
  </r>
  <r>
    <x v="92"/>
    <d v="2006-05-20T00:00:00"/>
    <x v="13"/>
    <x v="0"/>
    <x v="54"/>
    <x v="1239"/>
    <m/>
    <n v="188"/>
    <s v=""/>
    <n v="0.5"/>
    <x v="20"/>
    <n v="2"/>
    <x v="4972"/>
    <x v="5191"/>
    <m/>
    <n v="183"/>
    <s v=""/>
    <n v="0.5"/>
    <x v="7"/>
    <s v="QF"/>
    <s v="Open"/>
  </r>
  <r>
    <x v="92"/>
    <d v="2006-05-20T00:00:00"/>
    <x v="13"/>
    <x v="0"/>
    <x v="55"/>
    <x v="1151"/>
    <m/>
    <n v="186"/>
    <s v=""/>
    <n v="1"/>
    <x v="20"/>
    <n v="3"/>
    <x v="4973"/>
    <x v="5192"/>
    <m/>
    <n v="175"/>
    <s v=""/>
    <n v="0"/>
    <x v="7"/>
    <s v="QF"/>
    <s v="Open"/>
  </r>
  <r>
    <x v="92"/>
    <d v="2006-05-20T00:00:00"/>
    <x v="13"/>
    <x v="0"/>
    <x v="48"/>
    <x v="1403"/>
    <m/>
    <n v="182"/>
    <s v=""/>
    <n v="0"/>
    <x v="20"/>
    <n v="4"/>
    <x v="4974"/>
    <x v="5193"/>
    <m/>
    <n v="175"/>
    <s v=""/>
    <n v="1"/>
    <x v="7"/>
    <s v="QF"/>
    <s v="Open"/>
  </r>
  <r>
    <x v="92"/>
    <d v="2006-05-20T00:00:00"/>
    <x v="13"/>
    <x v="0"/>
    <x v="51"/>
    <x v="1311"/>
    <m/>
    <n v="177"/>
    <s v=""/>
    <n v="0"/>
    <x v="20"/>
    <n v="5"/>
    <x v="4975"/>
    <x v="5194"/>
    <m/>
    <n v="168"/>
    <s v=""/>
    <n v="1"/>
    <x v="7"/>
    <s v="QF"/>
    <s v="Open"/>
  </r>
  <r>
    <x v="92"/>
    <d v="2006-05-20T00:00:00"/>
    <x v="13"/>
    <x v="0"/>
    <x v="52"/>
    <x v="1098"/>
    <m/>
    <n v="175"/>
    <s v=""/>
    <n v="0"/>
    <x v="20"/>
    <n v="6"/>
    <x v="4976"/>
    <x v="5195"/>
    <m/>
    <n v="167"/>
    <s v=""/>
    <n v="1"/>
    <x v="7"/>
    <s v="QF"/>
    <s v="Open"/>
  </r>
  <r>
    <x v="92"/>
    <d v="2006-05-20T00:00:00"/>
    <x v="13"/>
    <x v="0"/>
    <x v="53"/>
    <x v="1424"/>
    <m/>
    <n v="174"/>
    <s v=""/>
    <n v="1"/>
    <x v="20"/>
    <n v="7"/>
    <x v="4977"/>
    <x v="5196"/>
    <m/>
    <s v="UG"/>
    <s v=""/>
    <n v="0"/>
    <x v="7"/>
    <s v="QF"/>
    <s v="Open"/>
  </r>
  <r>
    <x v="92"/>
    <d v="2006-05-20T00:00:00"/>
    <x v="13"/>
    <x v="0"/>
    <x v="1"/>
    <x v="1346"/>
    <m/>
    <n v="171"/>
    <s v=""/>
    <n v="0"/>
    <x v="20"/>
    <n v="8"/>
    <x v="4978"/>
    <x v="5197"/>
    <m/>
    <s v="UG"/>
    <s v=""/>
    <n v="1"/>
    <x v="7"/>
    <s v="QF"/>
    <s v="Open"/>
  </r>
  <r>
    <x v="92"/>
    <d v="2006-05-20T00:00:00"/>
    <x v="13"/>
    <x v="0"/>
    <x v="2"/>
    <x v="869"/>
    <m/>
    <n v="169"/>
    <s v=""/>
    <n v="0.5"/>
    <x v="20"/>
    <n v="9"/>
    <x v="4979"/>
    <x v="5198"/>
    <m/>
    <n v="153"/>
    <s v=""/>
    <n v="0.5"/>
    <x v="7"/>
    <s v="QF"/>
    <s v="Open"/>
  </r>
  <r>
    <x v="92"/>
    <d v="2006-05-20T00:00:00"/>
    <x v="13"/>
    <x v="0"/>
    <x v="3"/>
    <x v="1013"/>
    <m/>
    <n v="165"/>
    <s v=""/>
    <n v="1"/>
    <x v="20"/>
    <n v="10"/>
    <x v="4980"/>
    <x v="5199"/>
    <m/>
    <n v="150"/>
    <s v=""/>
    <n v="0"/>
    <x v="7"/>
    <s v="QF"/>
    <s v="Open"/>
  </r>
  <r>
    <x v="92"/>
    <d v="2006-05-20T00:00:00"/>
    <x v="13"/>
    <x v="0"/>
    <x v="4"/>
    <x v="1277"/>
    <m/>
    <n v="160"/>
    <s v=""/>
    <n v="0"/>
    <x v="20"/>
    <n v="11"/>
    <x v="4981"/>
    <x v="5200"/>
    <m/>
    <s v="UG"/>
    <s v=""/>
    <n v="1"/>
    <x v="7"/>
    <s v="QF"/>
    <s v="Open"/>
  </r>
  <r>
    <x v="92"/>
    <d v="2006-05-20T00:00:00"/>
    <x v="13"/>
    <x v="0"/>
    <x v="5"/>
    <x v="1283"/>
    <m/>
    <n v="160"/>
    <s v=""/>
    <n v="1"/>
    <x v="20"/>
    <n v="12"/>
    <x v="3017"/>
    <x v="3225"/>
    <m/>
    <n v="140"/>
    <s v=""/>
    <n v="0"/>
    <x v="7"/>
    <s v="QF"/>
    <s v="Open"/>
  </r>
  <r>
    <x v="92"/>
    <d v="2006-05-20T00:00:00"/>
    <x v="13"/>
    <x v="0"/>
    <x v="6"/>
    <x v="1206"/>
    <m/>
    <n v="159"/>
    <s v=""/>
    <n v="1"/>
    <x v="20"/>
    <n v="13"/>
    <x v="4982"/>
    <x v="5201"/>
    <m/>
    <s v="UG"/>
    <s v=""/>
    <n v="0"/>
    <x v="7"/>
    <s v="QF"/>
    <s v="Open"/>
  </r>
  <r>
    <x v="92"/>
    <d v="2006-05-20T00:00:00"/>
    <x v="13"/>
    <x v="0"/>
    <x v="7"/>
    <x v="1275"/>
    <m/>
    <n v="159"/>
    <s v=""/>
    <n v="1"/>
    <x v="20"/>
    <n v="14"/>
    <x v="4983"/>
    <x v="5202"/>
    <m/>
    <s v="UG"/>
    <s v=""/>
    <n v="0"/>
    <x v="7"/>
    <s v="QF"/>
    <s v="Open"/>
  </r>
  <r>
    <x v="92"/>
    <d v="2006-05-20T00:00:00"/>
    <x v="13"/>
    <x v="0"/>
    <x v="8"/>
    <x v="1314"/>
    <m/>
    <n v="155"/>
    <s v=""/>
    <n v="1"/>
    <x v="20"/>
    <n v="15"/>
    <x v="160"/>
    <x v="160"/>
    <m/>
    <m/>
    <s v=""/>
    <n v="0"/>
    <x v="7"/>
    <s v="QF"/>
    <s v="Open"/>
  </r>
  <r>
    <x v="92"/>
    <d v="2006-05-20T00:00:00"/>
    <x v="13"/>
    <x v="0"/>
    <x v="9"/>
    <x v="1281"/>
    <m/>
    <n v="154"/>
    <s v=""/>
    <n v="1"/>
    <x v="20"/>
    <n v="16"/>
    <x v="160"/>
    <x v="160"/>
    <m/>
    <m/>
    <s v=""/>
    <n v="0"/>
    <x v="7"/>
    <s v="QF"/>
    <s v="Open"/>
  </r>
  <r>
    <x v="92"/>
    <d v="2006-06-11T00:00:00"/>
    <x v="13"/>
    <x v="0"/>
    <x v="0"/>
    <x v="1229"/>
    <m/>
    <n v="204"/>
    <s v=""/>
    <n v="0.5"/>
    <x v="94"/>
    <n v="1"/>
    <x v="4984"/>
    <x v="5203"/>
    <m/>
    <n v="199"/>
    <s v=""/>
    <n v="0.5"/>
    <x v="7"/>
    <s v="SF"/>
    <s v="Open"/>
  </r>
  <r>
    <x v="92"/>
    <d v="2006-06-11T00:00:00"/>
    <x v="13"/>
    <x v="0"/>
    <x v="54"/>
    <x v="1260"/>
    <m/>
    <n v="197"/>
    <s v=""/>
    <n v="0.5"/>
    <x v="94"/>
    <n v="2"/>
    <x v="4985"/>
    <x v="5204"/>
    <m/>
    <s v="UG"/>
    <s v=""/>
    <n v="0.5"/>
    <x v="7"/>
    <s v="SF"/>
    <s v="Open"/>
  </r>
  <r>
    <x v="92"/>
    <d v="2006-06-11T00:00:00"/>
    <x v="13"/>
    <x v="0"/>
    <x v="55"/>
    <x v="1239"/>
    <m/>
    <n v="188"/>
    <s v=""/>
    <n v="0.5"/>
    <x v="94"/>
    <n v="3"/>
    <x v="4986"/>
    <x v="5205"/>
    <m/>
    <n v="192"/>
    <s v=""/>
    <n v="0.5"/>
    <x v="7"/>
    <s v="SF"/>
    <s v="Open"/>
  </r>
  <r>
    <x v="92"/>
    <d v="2006-06-11T00:00:00"/>
    <x v="13"/>
    <x v="0"/>
    <x v="48"/>
    <x v="1403"/>
    <m/>
    <n v="182"/>
    <s v=""/>
    <n v="0"/>
    <x v="94"/>
    <n v="4"/>
    <x v="4987"/>
    <x v="5206"/>
    <m/>
    <n v="188"/>
    <s v=""/>
    <n v="1"/>
    <x v="7"/>
    <s v="SF"/>
    <s v="Open"/>
  </r>
  <r>
    <x v="92"/>
    <d v="2006-06-11T00:00:00"/>
    <x v="13"/>
    <x v="0"/>
    <x v="51"/>
    <x v="1118"/>
    <m/>
    <n v="181"/>
    <s v=""/>
    <n v="0.5"/>
    <x v="94"/>
    <n v="5"/>
    <x v="4988"/>
    <x v="5207"/>
    <m/>
    <n v="188"/>
    <s v=""/>
    <n v="0.5"/>
    <x v="7"/>
    <s v="SF"/>
    <s v="Open"/>
  </r>
  <r>
    <x v="92"/>
    <d v="2006-06-11T00:00:00"/>
    <x v="13"/>
    <x v="0"/>
    <x v="52"/>
    <x v="1098"/>
    <m/>
    <n v="175"/>
    <s v=""/>
    <n v="0.5"/>
    <x v="94"/>
    <n v="6"/>
    <x v="4989"/>
    <x v="5208"/>
    <m/>
    <n v="187"/>
    <s v=""/>
    <n v="0.5"/>
    <x v="7"/>
    <s v="SF"/>
    <s v="Open"/>
  </r>
  <r>
    <x v="92"/>
    <d v="2006-06-11T00:00:00"/>
    <x v="13"/>
    <x v="0"/>
    <x v="53"/>
    <x v="1424"/>
    <m/>
    <n v="174"/>
    <s v=""/>
    <n v="0"/>
    <x v="94"/>
    <n v="7"/>
    <x v="4990"/>
    <x v="5209"/>
    <m/>
    <n v="174"/>
    <s v=""/>
    <n v="1"/>
    <x v="7"/>
    <s v="SF"/>
    <s v="Open"/>
  </r>
  <r>
    <x v="92"/>
    <d v="2006-06-11T00:00:00"/>
    <x v="13"/>
    <x v="0"/>
    <x v="1"/>
    <x v="869"/>
    <m/>
    <n v="169"/>
    <s v=""/>
    <n v="0.5"/>
    <x v="94"/>
    <n v="8"/>
    <x v="4991"/>
    <x v="5210"/>
    <m/>
    <n v="167"/>
    <s v=""/>
    <n v="0.5"/>
    <x v="7"/>
    <s v="SF"/>
    <s v="Open"/>
  </r>
  <r>
    <x v="92"/>
    <d v="2006-06-11T00:00:00"/>
    <x v="13"/>
    <x v="0"/>
    <x v="2"/>
    <x v="1013"/>
    <m/>
    <n v="165"/>
    <s v=""/>
    <n v="0"/>
    <x v="94"/>
    <n v="9"/>
    <x v="4992"/>
    <x v="5211"/>
    <m/>
    <n v="163"/>
    <s v=""/>
    <n v="1"/>
    <x v="7"/>
    <s v="SF"/>
    <s v="Open"/>
  </r>
  <r>
    <x v="92"/>
    <d v="2006-06-11T00:00:00"/>
    <x v="13"/>
    <x v="0"/>
    <x v="3"/>
    <x v="1425"/>
    <m/>
    <n v="164"/>
    <s v=""/>
    <n v="0"/>
    <x v="94"/>
    <n v="10"/>
    <x v="4524"/>
    <x v="4740"/>
    <m/>
    <n v="171"/>
    <s v=""/>
    <n v="1"/>
    <x v="7"/>
    <s v="SF"/>
    <s v="Open"/>
  </r>
  <r>
    <x v="92"/>
    <d v="2006-06-11T00:00:00"/>
    <x v="13"/>
    <x v="0"/>
    <x v="4"/>
    <x v="1283"/>
    <m/>
    <n v="160"/>
    <s v=""/>
    <n v="0"/>
    <x v="94"/>
    <n v="11"/>
    <x v="4993"/>
    <x v="5212"/>
    <m/>
    <n v="155"/>
    <s v=""/>
    <n v="1"/>
    <x v="7"/>
    <s v="SF"/>
    <s v="Open"/>
  </r>
  <r>
    <x v="92"/>
    <d v="2006-06-11T00:00:00"/>
    <x v="13"/>
    <x v="0"/>
    <x v="5"/>
    <x v="1206"/>
    <m/>
    <n v="159"/>
    <s v=""/>
    <n v="1"/>
    <x v="94"/>
    <n v="12"/>
    <x v="4994"/>
    <x v="5213"/>
    <m/>
    <n v="153"/>
    <s v=""/>
    <n v="0"/>
    <x v="7"/>
    <s v="SF"/>
    <s v="Open"/>
  </r>
  <r>
    <x v="92"/>
    <d v="2006-06-11T00:00:00"/>
    <x v="13"/>
    <x v="0"/>
    <x v="6"/>
    <x v="1275"/>
    <m/>
    <n v="158"/>
    <s v=""/>
    <n v="0.5"/>
    <x v="94"/>
    <n v="13"/>
    <x v="2"/>
    <x v="2"/>
    <m/>
    <n v="151"/>
    <s v=""/>
    <n v="0.5"/>
    <x v="7"/>
    <s v="SF"/>
    <s v="Open"/>
  </r>
  <r>
    <x v="92"/>
    <d v="2006-06-11T00:00:00"/>
    <x v="13"/>
    <x v="0"/>
    <x v="7"/>
    <x v="447"/>
    <m/>
    <n v="154"/>
    <s v=""/>
    <n v="1"/>
    <x v="94"/>
    <n v="14"/>
    <x v="4995"/>
    <x v="5214"/>
    <m/>
    <n v="151"/>
    <s v=""/>
    <n v="0"/>
    <x v="7"/>
    <s v="SF"/>
    <s v="Open"/>
  </r>
  <r>
    <x v="92"/>
    <d v="2006-06-11T00:00:00"/>
    <x v="13"/>
    <x v="0"/>
    <x v="8"/>
    <x v="1081"/>
    <m/>
    <n v="152"/>
    <s v=""/>
    <n v="0"/>
    <x v="94"/>
    <n v="15"/>
    <x v="4513"/>
    <x v="4729"/>
    <m/>
    <n v="145"/>
    <s v=""/>
    <n v="1"/>
    <x v="7"/>
    <s v="SF"/>
    <s v="Open"/>
  </r>
  <r>
    <x v="92"/>
    <d v="2006-06-11T00:00:00"/>
    <x v="13"/>
    <x v="0"/>
    <x v="9"/>
    <x v="1278"/>
    <m/>
    <n v="138"/>
    <s v=""/>
    <n v="0.5"/>
    <x v="94"/>
    <n v="16"/>
    <x v="4996"/>
    <x v="5215"/>
    <m/>
    <n v="139"/>
    <s v=""/>
    <n v="0.5"/>
    <x v="7"/>
    <s v="SF"/>
    <s v="Open"/>
  </r>
  <r>
    <x v="92"/>
    <s v="2005-2006"/>
    <x v="13"/>
    <x v="10"/>
    <x v="0"/>
    <x v="1312"/>
    <m/>
    <n v="123"/>
    <s v=""/>
    <n v="0.5"/>
    <x v="74"/>
    <n v="1"/>
    <x v="4997"/>
    <x v="5216"/>
    <m/>
    <n v="124"/>
    <s v=""/>
    <n v="0.5"/>
    <x v="11"/>
    <s v="League"/>
    <s v="U125"/>
  </r>
  <r>
    <x v="92"/>
    <s v="2005-2006"/>
    <x v="13"/>
    <x v="10"/>
    <x v="54"/>
    <x v="1416"/>
    <m/>
    <n v="123"/>
    <s v=""/>
    <n v="1"/>
    <x v="74"/>
    <n v="2"/>
    <x v="4921"/>
    <x v="5140"/>
    <m/>
    <n v="124"/>
    <s v=""/>
    <n v="0"/>
    <x v="11"/>
    <s v="League"/>
    <s v="U125"/>
  </r>
  <r>
    <x v="92"/>
    <s v="2005-2006"/>
    <x v="13"/>
    <x v="10"/>
    <x v="55"/>
    <x v="958"/>
    <m/>
    <n v="122"/>
    <s v=""/>
    <n v="0"/>
    <x v="74"/>
    <n v="3"/>
    <x v="4748"/>
    <x v="4965"/>
    <m/>
    <n v="119"/>
    <s v=""/>
    <n v="1"/>
    <x v="11"/>
    <s v="League"/>
    <s v="U125"/>
  </r>
  <r>
    <x v="92"/>
    <s v="2005-2006"/>
    <x v="13"/>
    <x v="10"/>
    <x v="48"/>
    <x v="1413"/>
    <m/>
    <n v="122"/>
    <s v=""/>
    <n v="0"/>
    <x v="74"/>
    <n v="4"/>
    <x v="4478"/>
    <x v="4694"/>
    <m/>
    <n v="118"/>
    <s v=""/>
    <n v="1"/>
    <x v="11"/>
    <s v="League"/>
    <s v="U125"/>
  </r>
  <r>
    <x v="92"/>
    <s v="2005-2006"/>
    <x v="13"/>
    <x v="10"/>
    <x v="51"/>
    <x v="1380"/>
    <m/>
    <n v="121"/>
    <s v=""/>
    <n v="0"/>
    <x v="74"/>
    <n v="5"/>
    <x v="4481"/>
    <x v="4697"/>
    <m/>
    <n v="110"/>
    <s v=""/>
    <n v="1"/>
    <x v="11"/>
    <s v="League"/>
    <s v="U125"/>
  </r>
  <r>
    <x v="92"/>
    <s v="2005-2006"/>
    <x v="13"/>
    <x v="10"/>
    <x v="52"/>
    <x v="1360"/>
    <m/>
    <n v="120"/>
    <s v=""/>
    <n v="0"/>
    <x v="74"/>
    <n v="6"/>
    <x v="4998"/>
    <x v="5217"/>
    <m/>
    <n v="110"/>
    <s v=""/>
    <n v="1"/>
    <x v="11"/>
    <s v="League"/>
    <s v="U125"/>
  </r>
  <r>
    <x v="92"/>
    <s v="2005-2006"/>
    <x v="13"/>
    <x v="10"/>
    <x v="53"/>
    <x v="723"/>
    <m/>
    <n v="120"/>
    <s v=""/>
    <n v="0"/>
    <x v="74"/>
    <n v="7"/>
    <x v="4999"/>
    <x v="5218"/>
    <m/>
    <s v="UG"/>
    <s v=""/>
    <n v="1"/>
    <x v="11"/>
    <s v="League"/>
    <s v="U125"/>
  </r>
  <r>
    <x v="92"/>
    <s v="2005-2006"/>
    <x v="13"/>
    <x v="10"/>
    <x v="1"/>
    <x v="403"/>
    <m/>
    <n v="117"/>
    <s v=""/>
    <n v="0"/>
    <x v="74"/>
    <n v="8"/>
    <x v="2492"/>
    <x v="2492"/>
    <m/>
    <n v="102"/>
    <s v=""/>
    <n v="1"/>
    <x v="11"/>
    <s v="League"/>
    <s v="U125"/>
  </r>
  <r>
    <x v="92"/>
    <s v="2005-2006"/>
    <x v="13"/>
    <x v="10"/>
    <x v="2"/>
    <x v="1365"/>
    <m/>
    <n v="113"/>
    <s v=""/>
    <n v="1"/>
    <x v="74"/>
    <n v="9"/>
    <x v="4926"/>
    <x v="5145"/>
    <m/>
    <n v="98"/>
    <s v=""/>
    <n v="0"/>
    <x v="11"/>
    <s v="League"/>
    <s v="U125"/>
  </r>
  <r>
    <x v="92"/>
    <s v="2005-2006"/>
    <x v="13"/>
    <x v="10"/>
    <x v="3"/>
    <x v="1328"/>
    <m/>
    <n v="108"/>
    <s v=""/>
    <n v="0"/>
    <x v="74"/>
    <n v="10"/>
    <x v="4832"/>
    <x v="5050"/>
    <m/>
    <n v="95"/>
    <s v=""/>
    <n v="1"/>
    <x v="11"/>
    <s v="League"/>
    <s v="U125"/>
  </r>
  <r>
    <x v="92"/>
    <s v="2005-2006"/>
    <x v="13"/>
    <x v="10"/>
    <x v="4"/>
    <x v="1303"/>
    <m/>
    <n v="107"/>
    <s v=""/>
    <n v="0.5"/>
    <x v="74"/>
    <n v="11"/>
    <x v="5000"/>
    <x v="5219"/>
    <m/>
    <n v="91"/>
    <s v=""/>
    <n v="0.5"/>
    <x v="11"/>
    <s v="League"/>
    <s v="U125"/>
  </r>
  <r>
    <x v="92"/>
    <s v="2005-2006"/>
    <x v="13"/>
    <x v="10"/>
    <x v="5"/>
    <x v="1305"/>
    <m/>
    <n v="102"/>
    <s v=""/>
    <n v="0.5"/>
    <x v="74"/>
    <n v="12"/>
    <x v="4640"/>
    <x v="4857"/>
    <m/>
    <n v="85"/>
    <s v=""/>
    <n v="0.5"/>
    <x v="11"/>
    <s v="League"/>
    <s v="U125"/>
  </r>
  <r>
    <x v="92"/>
    <s v="2005-2006"/>
    <x v="13"/>
    <x v="10"/>
    <x v="6"/>
    <x v="1414"/>
    <m/>
    <n v="98"/>
    <s v=""/>
    <n v="0"/>
    <x v="74"/>
    <n v="13"/>
    <x v="4639"/>
    <x v="4856"/>
    <m/>
    <n v="89"/>
    <s v=""/>
    <n v="1"/>
    <x v="11"/>
    <s v="League"/>
    <s v="U125"/>
  </r>
  <r>
    <x v="92"/>
    <s v="2005-2006"/>
    <x v="13"/>
    <x v="10"/>
    <x v="7"/>
    <x v="1418"/>
    <m/>
    <n v="86"/>
    <s v=""/>
    <n v="0"/>
    <x v="74"/>
    <n v="14"/>
    <x v="5001"/>
    <x v="5220"/>
    <m/>
    <n v="83"/>
    <s v=""/>
    <n v="1"/>
    <x v="11"/>
    <s v="League"/>
    <s v="U125"/>
  </r>
  <r>
    <x v="92"/>
    <s v="2005-2006"/>
    <x v="13"/>
    <x v="13"/>
    <x v="0"/>
    <x v="869"/>
    <m/>
    <n v="169"/>
    <s v=""/>
    <n v="0"/>
    <x v="91"/>
    <n v="1"/>
    <x v="5002"/>
    <x v="5221"/>
    <m/>
    <n v="177"/>
    <s v=""/>
    <n v="1"/>
    <x v="11"/>
    <s v="League"/>
    <s v="U180"/>
  </r>
  <r>
    <x v="92"/>
    <s v="2005-2006"/>
    <x v="13"/>
    <x v="13"/>
    <x v="0"/>
    <x v="869"/>
    <m/>
    <n v="169"/>
    <s v=""/>
    <n v="0.5"/>
    <x v="91"/>
    <n v="1"/>
    <x v="5002"/>
    <x v="5221"/>
    <m/>
    <n v="177"/>
    <s v=""/>
    <n v="0.5"/>
    <x v="11"/>
    <s v="League"/>
    <s v="U180"/>
  </r>
  <r>
    <x v="92"/>
    <s v="2005-2006"/>
    <x v="13"/>
    <x v="13"/>
    <x v="54"/>
    <x v="1206"/>
    <m/>
    <n v="159"/>
    <s v=""/>
    <n v="0"/>
    <x v="91"/>
    <n v="2"/>
    <x v="4931"/>
    <x v="5150"/>
    <m/>
    <n v="170"/>
    <s v=""/>
    <n v="1"/>
    <x v="11"/>
    <s v="League"/>
    <s v="U180"/>
  </r>
  <r>
    <x v="92"/>
    <s v="2005-2006"/>
    <x v="13"/>
    <x v="13"/>
    <x v="54"/>
    <x v="568"/>
    <m/>
    <s v="UG"/>
    <s v=""/>
    <n v="0"/>
    <x v="91"/>
    <n v="2"/>
    <x v="4931"/>
    <x v="5150"/>
    <m/>
    <n v="170"/>
    <s v=""/>
    <n v="1"/>
    <x v="11"/>
    <s v="League"/>
    <s v="U180"/>
  </r>
  <r>
    <x v="92"/>
    <s v="2005-2006"/>
    <x v="13"/>
    <x v="13"/>
    <x v="55"/>
    <x v="1206"/>
    <m/>
    <n v="159"/>
    <s v=""/>
    <n v="0"/>
    <x v="91"/>
    <n v="3"/>
    <x v="5003"/>
    <x v="5222"/>
    <m/>
    <n v="163"/>
    <s v=""/>
    <n v="1"/>
    <x v="11"/>
    <s v="League"/>
    <s v="U180"/>
  </r>
  <r>
    <x v="92"/>
    <s v="2005-2006"/>
    <x v="13"/>
    <x v="13"/>
    <x v="55"/>
    <x v="1138"/>
    <m/>
    <n v="175"/>
    <s v=""/>
    <n v="1"/>
    <x v="91"/>
    <n v="3"/>
    <x v="4715"/>
    <x v="4932"/>
    <m/>
    <m/>
    <s v=""/>
    <n v="0"/>
    <x v="11"/>
    <s v="Jamboree"/>
    <s v="Jamboree"/>
  </r>
  <r>
    <x v="92"/>
    <s v="2005-2006"/>
    <x v="13"/>
    <x v="13"/>
    <x v="55"/>
    <x v="1275"/>
    <m/>
    <n v="158"/>
    <s v=""/>
    <n v="0.5"/>
    <x v="91"/>
    <n v="3"/>
    <x v="2715"/>
    <x v="2975"/>
    <m/>
    <n v="161"/>
    <s v=""/>
    <n v="0.5"/>
    <x v="11"/>
    <s v="League"/>
    <s v="U180"/>
  </r>
  <r>
    <x v="92"/>
    <s v="2005-2006"/>
    <x v="13"/>
    <x v="13"/>
    <x v="48"/>
    <x v="1314"/>
    <m/>
    <n v="155"/>
    <s v=""/>
    <n v="1"/>
    <x v="91"/>
    <n v="4"/>
    <x v="5004"/>
    <x v="5223"/>
    <m/>
    <n v="156"/>
    <s v=""/>
    <n v="0"/>
    <x v="11"/>
    <s v="League"/>
    <s v="U180"/>
  </r>
  <r>
    <x v="92"/>
    <s v="2005-2006"/>
    <x v="13"/>
    <x v="13"/>
    <x v="48"/>
    <x v="1314"/>
    <m/>
    <n v="155"/>
    <s v=""/>
    <n v="0"/>
    <x v="91"/>
    <n v="4"/>
    <x v="4659"/>
    <x v="4876"/>
    <m/>
    <n v="156"/>
    <s v=""/>
    <n v="1"/>
    <x v="11"/>
    <s v="League"/>
    <s v="U180"/>
  </r>
  <r>
    <x v="92"/>
    <s v="2005-2006"/>
    <x v="13"/>
    <x v="13"/>
    <x v="51"/>
    <x v="447"/>
    <m/>
    <n v="154"/>
    <s v=""/>
    <n v="0"/>
    <x v="91"/>
    <n v="5"/>
    <x v="4932"/>
    <x v="5151"/>
    <m/>
    <n v="157"/>
    <s v=""/>
    <n v="1"/>
    <x v="11"/>
    <s v="League"/>
    <s v="U180"/>
  </r>
  <r>
    <x v="92"/>
    <s v="2005-2006"/>
    <x v="13"/>
    <x v="13"/>
    <x v="51"/>
    <x v="447"/>
    <m/>
    <n v="154"/>
    <s v=""/>
    <n v="0.5"/>
    <x v="91"/>
    <n v="5"/>
    <x v="5004"/>
    <x v="5223"/>
    <m/>
    <n v="156"/>
    <s v=""/>
    <n v="0.5"/>
    <x v="11"/>
    <s v="League"/>
    <s v="U180"/>
  </r>
  <r>
    <x v="92"/>
    <s v="2005-2006"/>
    <x v="13"/>
    <x v="13"/>
    <x v="52"/>
    <x v="1409"/>
    <m/>
    <n v="152"/>
    <s v=""/>
    <n v="1"/>
    <x v="91"/>
    <n v="6"/>
    <x v="4622"/>
    <x v="4839"/>
    <m/>
    <n v="156"/>
    <s v=""/>
    <n v="0"/>
    <x v="11"/>
    <s v="League"/>
    <s v="U180"/>
  </r>
  <r>
    <x v="92"/>
    <s v="2005-2006"/>
    <x v="13"/>
    <x v="13"/>
    <x v="52"/>
    <x v="1108"/>
    <m/>
    <n v="147"/>
    <s v=""/>
    <n v="0.5"/>
    <x v="91"/>
    <n v="6"/>
    <x v="4622"/>
    <x v="4839"/>
    <m/>
    <n v="150"/>
    <s v=""/>
    <n v="0.5"/>
    <x v="11"/>
    <s v="League"/>
    <s v="U180"/>
  </r>
  <r>
    <x v="92"/>
    <s v="2005-2006"/>
    <x v="13"/>
    <x v="13"/>
    <x v="53"/>
    <x v="1170"/>
    <m/>
    <n v="144"/>
    <s v=""/>
    <n v="0.5"/>
    <x v="91"/>
    <n v="7"/>
    <x v="5005"/>
    <x v="5224"/>
    <m/>
    <n v="150"/>
    <s v=""/>
    <n v="0.5"/>
    <x v="11"/>
    <s v="League"/>
    <s v="U180"/>
  </r>
  <r>
    <x v="92"/>
    <s v="2005-2006"/>
    <x v="13"/>
    <x v="13"/>
    <x v="53"/>
    <x v="1108"/>
    <m/>
    <n v="147"/>
    <s v=""/>
    <n v="1"/>
    <x v="91"/>
    <n v="7"/>
    <x v="160"/>
    <x v="160"/>
    <m/>
    <s v="  "/>
    <s v=""/>
    <n v="0"/>
    <x v="11"/>
    <s v="League"/>
    <s v="U180"/>
  </r>
  <r>
    <x v="92"/>
    <s v="2005-2006"/>
    <x v="13"/>
    <x v="13"/>
    <x v="1"/>
    <x v="1170"/>
    <m/>
    <n v="144"/>
    <s v=""/>
    <n v="0"/>
    <x v="91"/>
    <n v="8"/>
    <x v="4833"/>
    <x v="5051"/>
    <m/>
    <n v="155"/>
    <s v=""/>
    <n v="1"/>
    <x v="11"/>
    <s v="League"/>
    <s v="U180"/>
  </r>
  <r>
    <x v="92"/>
    <s v="2005-2006"/>
    <x v="13"/>
    <x v="13"/>
    <x v="1"/>
    <x v="943"/>
    <m/>
    <n v="142"/>
    <s v=""/>
    <n v="1"/>
    <x v="91"/>
    <n v="8"/>
    <x v="4638"/>
    <x v="4855"/>
    <m/>
    <n v="77"/>
    <s v=""/>
    <n v="0"/>
    <x v="11"/>
    <s v="League"/>
    <s v="U180"/>
  </r>
  <r>
    <x v="92"/>
    <s v="2005-2006"/>
    <x v="13"/>
    <x v="13"/>
    <x v="2"/>
    <x v="1417"/>
    <m/>
    <n v="138"/>
    <s v=""/>
    <n v="0.5"/>
    <x v="91"/>
    <n v="9"/>
    <x v="4717"/>
    <x v="4934"/>
    <m/>
    <n v="150"/>
    <s v=""/>
    <n v="0.5"/>
    <x v="11"/>
    <s v="League"/>
    <s v="U180"/>
  </r>
  <r>
    <x v="92"/>
    <s v="2005-2006"/>
    <x v="13"/>
    <x v="13"/>
    <x v="2"/>
    <x v="1357"/>
    <m/>
    <n v="138"/>
    <s v=""/>
    <n v="0"/>
    <x v="91"/>
    <n v="9"/>
    <x v="4632"/>
    <x v="4849"/>
    <m/>
    <n v="147"/>
    <s v=""/>
    <n v="1"/>
    <x v="11"/>
    <s v="League"/>
    <s v="U180"/>
  </r>
  <r>
    <x v="92"/>
    <s v="2005-2006"/>
    <x v="13"/>
    <x v="13"/>
    <x v="3"/>
    <x v="1287"/>
    <m/>
    <n v="135"/>
    <s v=""/>
    <n v="0"/>
    <x v="91"/>
    <n v="10"/>
    <x v="4632"/>
    <x v="4849"/>
    <m/>
    <n v="149"/>
    <s v=""/>
    <n v="1"/>
    <x v="11"/>
    <s v="League"/>
    <s v="U180"/>
  </r>
  <r>
    <x v="92"/>
    <s v="2005-2006"/>
    <x v="13"/>
    <x v="13"/>
    <x v="3"/>
    <x v="1417"/>
    <m/>
    <n v="138"/>
    <s v=""/>
    <n v="1"/>
    <x v="91"/>
    <n v="10"/>
    <x v="4633"/>
    <x v="4850"/>
    <m/>
    <n v="139"/>
    <s v=""/>
    <n v="0"/>
    <x v="11"/>
    <s v="League"/>
    <s v="U180"/>
  </r>
  <r>
    <x v="92"/>
    <s v="2005-2006"/>
    <x v="13"/>
    <x v="13"/>
    <x v="4"/>
    <x v="554"/>
    <m/>
    <n v="126"/>
    <s v=""/>
    <n v="1"/>
    <x v="91"/>
    <n v="11"/>
    <x v="5005"/>
    <x v="5224"/>
    <m/>
    <n v="149"/>
    <s v=""/>
    <n v="0"/>
    <x v="11"/>
    <s v="League"/>
    <s v="U180"/>
  </r>
  <r>
    <x v="92"/>
    <s v="2005-2006"/>
    <x v="13"/>
    <x v="13"/>
    <x v="4"/>
    <x v="554"/>
    <m/>
    <n v="126"/>
    <s v=""/>
    <n v="0"/>
    <x v="91"/>
    <n v="11"/>
    <x v="4631"/>
    <x v="4848"/>
    <m/>
    <n v="135"/>
    <s v=""/>
    <n v="1"/>
    <x v="11"/>
    <s v="League"/>
    <s v="U180"/>
  </r>
  <r>
    <x v="92"/>
    <s v="2005-2006"/>
    <x v="13"/>
    <x v="13"/>
    <x v="5"/>
    <x v="1278"/>
    <m/>
    <n v="138"/>
    <s v=""/>
    <n v="0"/>
    <x v="91"/>
    <n v="12"/>
    <x v="4500"/>
    <x v="4716"/>
    <m/>
    <m/>
    <s v=""/>
    <n v="1"/>
    <x v="11"/>
    <s v="Jamboree"/>
    <s v="Jamboree"/>
  </r>
  <r>
    <x v="92"/>
    <s v="2005-2006"/>
    <x v="13"/>
    <x v="13"/>
    <x v="5"/>
    <x v="1264"/>
    <m/>
    <n v="125"/>
    <s v=""/>
    <n v="0"/>
    <x v="91"/>
    <n v="12"/>
    <x v="4800"/>
    <x v="5018"/>
    <m/>
    <n v="125"/>
    <s v=""/>
    <n v="1"/>
    <x v="11"/>
    <s v="League"/>
    <s v="U180"/>
  </r>
  <r>
    <x v="92"/>
    <s v="2005-2006"/>
    <x v="13"/>
    <x v="13"/>
    <x v="5"/>
    <x v="1416"/>
    <m/>
    <n v="123"/>
    <s v=""/>
    <n v="0"/>
    <x v="91"/>
    <n v="12"/>
    <x v="4623"/>
    <x v="4840"/>
    <m/>
    <n v="148"/>
    <s v=""/>
    <n v="1"/>
    <x v="11"/>
    <s v="League"/>
    <s v="U180"/>
  </r>
  <r>
    <x v="92"/>
    <s v="2005-2006"/>
    <x v="13"/>
    <x v="13"/>
    <x v="6"/>
    <x v="1413"/>
    <m/>
    <n v="122"/>
    <s v=""/>
    <n v="0"/>
    <x v="91"/>
    <n v="13"/>
    <x v="4633"/>
    <x v="4850"/>
    <m/>
    <n v="139"/>
    <s v=""/>
    <n v="1"/>
    <x v="11"/>
    <s v="League"/>
    <s v="U180"/>
  </r>
  <r>
    <x v="92"/>
    <s v="2005-2006"/>
    <x v="13"/>
    <x v="13"/>
    <x v="6"/>
    <x v="1416"/>
    <m/>
    <n v="123"/>
    <s v=""/>
    <n v="0.5"/>
    <x v="91"/>
    <n v="13"/>
    <x v="4921"/>
    <x v="5140"/>
    <m/>
    <n v="125"/>
    <s v=""/>
    <n v="0.5"/>
    <x v="11"/>
    <s v="League"/>
    <s v="U180"/>
  </r>
  <r>
    <x v="92"/>
    <s v="2005-2006"/>
    <x v="13"/>
    <x v="13"/>
    <x v="7"/>
    <x v="1380"/>
    <m/>
    <n v="121"/>
    <s v=""/>
    <n v="0"/>
    <x v="91"/>
    <n v="14"/>
    <x v="4631"/>
    <x v="4848"/>
    <m/>
    <n v="135"/>
    <s v=""/>
    <n v="1"/>
    <x v="11"/>
    <s v="League"/>
    <s v="U180"/>
  </r>
  <r>
    <x v="92"/>
    <s v="2005-2006"/>
    <x v="13"/>
    <x v="13"/>
    <x v="7"/>
    <x v="1413"/>
    <m/>
    <n v="122"/>
    <s v=""/>
    <n v="0"/>
    <x v="91"/>
    <n v="14"/>
    <x v="4637"/>
    <x v="4854"/>
    <m/>
    <n v="128"/>
    <s v=""/>
    <n v="1"/>
    <x v="11"/>
    <s v="League"/>
    <s v="U180"/>
  </r>
  <r>
    <x v="92"/>
    <s v="2005-2006"/>
    <x v="13"/>
    <x v="13"/>
    <x v="8"/>
    <x v="958"/>
    <m/>
    <n v="122"/>
    <s v=""/>
    <n v="0.5"/>
    <x v="91"/>
    <n v="15"/>
    <x v="3088"/>
    <x v="3296"/>
    <m/>
    <n v="128"/>
    <s v=""/>
    <n v="0.5"/>
    <x v="11"/>
    <s v="League"/>
    <s v="U180"/>
  </r>
  <r>
    <x v="92"/>
    <s v="2005-2006"/>
    <x v="13"/>
    <x v="13"/>
    <x v="8"/>
    <x v="1420"/>
    <m/>
    <n v="121"/>
    <s v=""/>
    <n v="0.5"/>
    <x v="91"/>
    <n v="15"/>
    <x v="4475"/>
    <x v="4691"/>
    <m/>
    <n v="131"/>
    <s v=""/>
    <n v="0.5"/>
    <x v="11"/>
    <s v="League"/>
    <s v="U180"/>
  </r>
  <r>
    <x v="92"/>
    <s v="2005-2006"/>
    <x v="13"/>
    <x v="13"/>
    <x v="9"/>
    <x v="1360"/>
    <m/>
    <n v="120"/>
    <s v=""/>
    <n v="0"/>
    <x v="91"/>
    <n v="16"/>
    <x v="3088"/>
    <x v="3296"/>
    <m/>
    <n v="128"/>
    <s v=""/>
    <n v="1"/>
    <x v="11"/>
    <s v="League"/>
    <s v="U180"/>
  </r>
  <r>
    <x v="92"/>
    <s v="2005-2006"/>
    <x v="13"/>
    <x v="13"/>
    <x v="9"/>
    <x v="1380"/>
    <m/>
    <n v="121"/>
    <s v=""/>
    <n v="0.5"/>
    <x v="91"/>
    <n v="16"/>
    <x v="2655"/>
    <x v="5225"/>
    <m/>
    <n v="128"/>
    <s v=""/>
    <n v="0.5"/>
    <x v="11"/>
    <s v="League"/>
    <s v="U180"/>
  </r>
  <r>
    <x v="92"/>
    <s v="2005-2006"/>
    <x v="13"/>
    <x v="13"/>
    <x v="10"/>
    <x v="1319"/>
    <m/>
    <n v="112"/>
    <s v=""/>
    <n v="0"/>
    <x v="91"/>
    <n v="17"/>
    <x v="4625"/>
    <x v="4842"/>
    <m/>
    <n v="126"/>
    <s v=""/>
    <n v="1"/>
    <x v="11"/>
    <s v="League"/>
    <s v="U180"/>
  </r>
  <r>
    <x v="92"/>
    <s v="2005-2006"/>
    <x v="13"/>
    <x v="13"/>
    <x v="10"/>
    <x v="1420"/>
    <m/>
    <n v="121"/>
    <s v=""/>
    <n v="0"/>
    <x v="91"/>
    <n v="17"/>
    <x v="4625"/>
    <x v="4842"/>
    <m/>
    <n v="126"/>
    <s v=""/>
    <n v="1"/>
    <x v="11"/>
    <s v="League"/>
    <s v="U180"/>
  </r>
  <r>
    <x v="92"/>
    <s v="2005-2006"/>
    <x v="13"/>
    <x v="13"/>
    <x v="11"/>
    <x v="1402"/>
    <m/>
    <n v="117"/>
    <s v=""/>
    <n v="0"/>
    <x v="91"/>
    <n v="18"/>
    <x v="4500"/>
    <x v="4716"/>
    <m/>
    <n v="125"/>
    <s v=""/>
    <n v="1"/>
    <x v="11"/>
    <s v="League"/>
    <s v="U180"/>
  </r>
  <r>
    <x v="92"/>
    <s v="2005-2006"/>
    <x v="13"/>
    <x v="13"/>
    <x v="11"/>
    <x v="1303"/>
    <m/>
    <n v="107"/>
    <s v=""/>
    <n v="0.5"/>
    <x v="91"/>
    <n v="18"/>
    <x v="4500"/>
    <x v="4716"/>
    <m/>
    <n v="125"/>
    <s v=""/>
    <n v="0.5"/>
    <x v="11"/>
    <s v="League"/>
    <s v="U180"/>
  </r>
  <r>
    <x v="92"/>
    <s v="2005-2006"/>
    <x v="13"/>
    <x v="13"/>
    <x v="12"/>
    <x v="403"/>
    <m/>
    <n v="117"/>
    <s v=""/>
    <n v="0"/>
    <x v="91"/>
    <n v="19"/>
    <x v="4499"/>
    <x v="4715"/>
    <m/>
    <n v="108"/>
    <s v=""/>
    <n v="1"/>
    <x v="11"/>
    <s v="League"/>
    <s v="U180"/>
  </r>
  <r>
    <x v="92"/>
    <s v="2005-2006"/>
    <x v="13"/>
    <x v="13"/>
    <x v="12"/>
    <x v="1361"/>
    <m/>
    <n v="106"/>
    <s v=""/>
    <n v="1"/>
    <x v="91"/>
    <n v="19"/>
    <x v="4499"/>
    <x v="4715"/>
    <m/>
    <n v="111"/>
    <s v=""/>
    <n v="0"/>
    <x v="11"/>
    <s v="League"/>
    <s v="U180"/>
  </r>
  <r>
    <x v="92"/>
    <s v="2005-2006"/>
    <x v="13"/>
    <x v="13"/>
    <x v="13"/>
    <x v="1343"/>
    <m/>
    <n v="100"/>
    <s v=""/>
    <n v="0"/>
    <x v="91"/>
    <n v="20"/>
    <x v="2492"/>
    <x v="2492"/>
    <m/>
    <n v="102"/>
    <s v=""/>
    <n v="1"/>
    <x v="11"/>
    <s v="League"/>
    <s v="U180"/>
  </r>
  <r>
    <x v="92"/>
    <s v="2005-2006"/>
    <x v="13"/>
    <x v="13"/>
    <x v="13"/>
    <x v="1415"/>
    <m/>
    <n v="115"/>
    <s v=""/>
    <n v="0.5"/>
    <x v="91"/>
    <n v="20"/>
    <x v="2492"/>
    <x v="2492"/>
    <m/>
    <n v="102"/>
    <s v=""/>
    <n v="0.5"/>
    <x v="11"/>
    <s v="League"/>
    <s v="U180"/>
  </r>
  <r>
    <x v="92"/>
    <s v="2005-2006"/>
    <x v="13"/>
    <x v="10"/>
    <x v="0"/>
    <x v="1312"/>
    <m/>
    <n v="123"/>
    <s v=""/>
    <n v="1"/>
    <x v="80"/>
    <n v="1"/>
    <x v="4667"/>
    <x v="4884"/>
    <m/>
    <n v="121"/>
    <s v=""/>
    <n v="0"/>
    <x v="11"/>
    <s v="League"/>
    <s v="U125"/>
  </r>
  <r>
    <x v="92"/>
    <s v="2005-2006"/>
    <x v="13"/>
    <x v="10"/>
    <x v="0"/>
    <x v="1416"/>
    <m/>
    <n v="123"/>
    <s v=""/>
    <n v="0.5"/>
    <x v="80"/>
    <n v="1"/>
    <x v="4561"/>
    <x v="4777"/>
    <m/>
    <n v="118"/>
    <s v=""/>
    <n v="0.5"/>
    <x v="11"/>
    <s v="League"/>
    <s v="U125"/>
  </r>
  <r>
    <x v="92"/>
    <s v="2005-2006"/>
    <x v="13"/>
    <x v="10"/>
    <x v="54"/>
    <x v="1413"/>
    <m/>
    <n v="122"/>
    <s v=""/>
    <n v="0"/>
    <x v="80"/>
    <n v="2"/>
    <x v="3384"/>
    <x v="3594"/>
    <m/>
    <n v="105"/>
    <s v=""/>
    <n v="1"/>
    <x v="11"/>
    <s v="League"/>
    <s v="U125"/>
  </r>
  <r>
    <x v="92"/>
    <s v="2005-2006"/>
    <x v="13"/>
    <x v="10"/>
    <x v="54"/>
    <x v="1416"/>
    <m/>
    <n v="123"/>
    <s v=""/>
    <n v="0.5"/>
    <x v="80"/>
    <n v="2"/>
    <x v="4561"/>
    <x v="4777"/>
    <m/>
    <n v="118"/>
    <s v=""/>
    <n v="0.5"/>
    <x v="11"/>
    <s v="League"/>
    <s v="U125"/>
  </r>
  <r>
    <x v="92"/>
    <s v="2005-2006"/>
    <x v="13"/>
    <x v="10"/>
    <x v="55"/>
    <x v="1380"/>
    <m/>
    <n v="121"/>
    <s v=""/>
    <n v="0.5"/>
    <x v="80"/>
    <n v="3"/>
    <x v="4672"/>
    <x v="4889"/>
    <m/>
    <n v="102"/>
    <s v=""/>
    <n v="0.5"/>
    <x v="11"/>
    <s v="League"/>
    <s v="U125"/>
  </r>
  <r>
    <x v="92"/>
    <s v="2005-2006"/>
    <x v="13"/>
    <x v="10"/>
    <x v="55"/>
    <x v="958"/>
    <m/>
    <n v="122"/>
    <s v=""/>
    <n v="1"/>
    <x v="80"/>
    <n v="3"/>
    <x v="4566"/>
    <x v="4782"/>
    <m/>
    <n v="114"/>
    <s v=""/>
    <n v="0"/>
    <x v="11"/>
    <s v="League"/>
    <s v="U125"/>
  </r>
  <r>
    <x v="92"/>
    <s v="2005-2006"/>
    <x v="13"/>
    <x v="10"/>
    <x v="48"/>
    <x v="1360"/>
    <m/>
    <n v="120"/>
    <s v=""/>
    <n v="1"/>
    <x v="80"/>
    <n v="4"/>
    <x v="4674"/>
    <x v="4891"/>
    <m/>
    <n v="100"/>
    <s v=""/>
    <n v="0"/>
    <x v="11"/>
    <s v="League"/>
    <s v="U125"/>
  </r>
  <r>
    <x v="92"/>
    <s v="2005-2006"/>
    <x v="13"/>
    <x v="10"/>
    <x v="48"/>
    <x v="1413"/>
    <m/>
    <n v="122"/>
    <s v=""/>
    <n v="1"/>
    <x v="80"/>
    <n v="4"/>
    <x v="4657"/>
    <x v="4874"/>
    <m/>
    <n v="103"/>
    <s v=""/>
    <n v="0"/>
    <x v="11"/>
    <s v="League"/>
    <s v="U125"/>
  </r>
  <r>
    <x v="92"/>
    <s v="2005-2006"/>
    <x v="13"/>
    <x v="10"/>
    <x v="51"/>
    <x v="723"/>
    <m/>
    <n v="120"/>
    <s v=""/>
    <n v="0.5"/>
    <x v="80"/>
    <n v="5"/>
    <x v="5006"/>
    <x v="5226"/>
    <m/>
    <n v="96"/>
    <s v=""/>
    <n v="0.5"/>
    <x v="11"/>
    <s v="League"/>
    <s v="U125"/>
  </r>
  <r>
    <x v="92"/>
    <s v="2005-2006"/>
    <x v="13"/>
    <x v="10"/>
    <x v="51"/>
    <x v="1380"/>
    <m/>
    <n v="121"/>
    <s v=""/>
    <n v="0.5"/>
    <x v="80"/>
    <n v="5"/>
    <x v="4646"/>
    <x v="4863"/>
    <m/>
    <n v="102"/>
    <s v=""/>
    <n v="0.5"/>
    <x v="11"/>
    <s v="League"/>
    <s v="U125"/>
  </r>
  <r>
    <x v="92"/>
    <s v="2005-2006"/>
    <x v="13"/>
    <x v="10"/>
    <x v="52"/>
    <x v="723"/>
    <m/>
    <n v="120"/>
    <s v=""/>
    <n v="0"/>
    <x v="80"/>
    <n v="6"/>
    <x v="5007"/>
    <x v="5227"/>
    <m/>
    <n v="100"/>
    <s v=""/>
    <n v="1"/>
    <x v="11"/>
    <s v="League"/>
    <s v="U125"/>
  </r>
  <r>
    <x v="92"/>
    <s v="2005-2006"/>
    <x v="13"/>
    <x v="10"/>
    <x v="52"/>
    <x v="403"/>
    <m/>
    <n v="117"/>
    <s v=""/>
    <n v="0"/>
    <x v="80"/>
    <n v="6"/>
    <x v="5008"/>
    <x v="5228"/>
    <m/>
    <n v="99"/>
    <s v=""/>
    <n v="1"/>
    <x v="11"/>
    <s v="League"/>
    <s v="U125"/>
  </r>
  <r>
    <x v="92"/>
    <s v="2005-2006"/>
    <x v="13"/>
    <x v="10"/>
    <x v="53"/>
    <x v="1415"/>
    <m/>
    <n v="114"/>
    <s v=""/>
    <n v="0"/>
    <x v="80"/>
    <n v="7"/>
    <x v="4646"/>
    <x v="4863"/>
    <m/>
    <n v="102"/>
    <s v=""/>
    <n v="1"/>
    <x v="11"/>
    <s v="League"/>
    <s v="U125"/>
  </r>
  <r>
    <x v="92"/>
    <s v="2005-2006"/>
    <x v="13"/>
    <x v="10"/>
    <x v="53"/>
    <x v="1415"/>
    <m/>
    <n v="114"/>
    <s v=""/>
    <n v="1"/>
    <x v="80"/>
    <n v="7"/>
    <x v="4568"/>
    <x v="4785"/>
    <m/>
    <n v="88"/>
    <s v=""/>
    <n v="0"/>
    <x v="11"/>
    <s v="League"/>
    <s v="U125"/>
  </r>
  <r>
    <x v="92"/>
    <s v="2005-2006"/>
    <x v="13"/>
    <x v="10"/>
    <x v="1"/>
    <x v="1365"/>
    <m/>
    <n v="113"/>
    <s v=""/>
    <n v="0"/>
    <x v="80"/>
    <n v="8"/>
    <x v="5007"/>
    <x v="5227"/>
    <m/>
    <n v="100"/>
    <s v=""/>
    <n v="1"/>
    <x v="11"/>
    <s v="League"/>
    <s v="U125"/>
  </r>
  <r>
    <x v="92"/>
    <s v="2005-2006"/>
    <x v="13"/>
    <x v="10"/>
    <x v="1"/>
    <x v="1365"/>
    <m/>
    <n v="113"/>
    <s v=""/>
    <n v="1"/>
    <x v="80"/>
    <n v="8"/>
    <x v="4764"/>
    <x v="4981"/>
    <m/>
    <n v="77"/>
    <s v=""/>
    <m/>
    <x v="11"/>
    <s v="League"/>
    <s v="U125"/>
  </r>
  <r>
    <x v="92"/>
    <s v="2005-2006"/>
    <x v="13"/>
    <x v="10"/>
    <x v="2"/>
    <x v="1008"/>
    <m/>
    <n v="109"/>
    <s v=""/>
    <n v="1"/>
    <x v="80"/>
    <n v="9"/>
    <x v="4566"/>
    <x v="4782"/>
    <m/>
    <n v="114"/>
    <s v=""/>
    <n v="0"/>
    <x v="11"/>
    <s v="League"/>
    <s v="U125"/>
  </r>
  <r>
    <x v="92"/>
    <s v="2005-2006"/>
    <x v="13"/>
    <x v="10"/>
    <x v="2"/>
    <x v="1328"/>
    <m/>
    <n v="108"/>
    <s v=""/>
    <n v="1"/>
    <x v="80"/>
    <n v="9"/>
    <x v="160"/>
    <x v="160"/>
    <m/>
    <m/>
    <s v=""/>
    <n v="0"/>
    <x v="11"/>
    <s v="League"/>
    <s v="U125"/>
  </r>
  <r>
    <x v="92"/>
    <s v="2005-2006"/>
    <x v="13"/>
    <x v="10"/>
    <x v="3"/>
    <x v="1303"/>
    <m/>
    <n v="107"/>
    <s v=""/>
    <n v="0.5"/>
    <x v="80"/>
    <n v="10"/>
    <x v="4811"/>
    <x v="5029"/>
    <m/>
    <n v="83"/>
    <s v=""/>
    <n v="0.5"/>
    <x v="11"/>
    <s v="League"/>
    <s v="U125"/>
  </r>
  <r>
    <x v="92"/>
    <s v="2005-2006"/>
    <x v="13"/>
    <x v="10"/>
    <x v="3"/>
    <x v="1303"/>
    <m/>
    <n v="107"/>
    <s v=""/>
    <n v="0.5"/>
    <x v="80"/>
    <n v="10"/>
    <x v="3754"/>
    <x v="3968"/>
    <m/>
    <n v="80"/>
    <s v=""/>
    <n v="0.5"/>
    <x v="11"/>
    <s v="League"/>
    <s v="U125"/>
  </r>
  <r>
    <x v="92"/>
    <s v="2005-2006"/>
    <x v="13"/>
    <x v="10"/>
    <x v="4"/>
    <x v="1388"/>
    <m/>
    <n v="101"/>
    <s v=""/>
    <n v="0"/>
    <x v="80"/>
    <n v="11"/>
    <x v="3754"/>
    <x v="3968"/>
    <m/>
    <n v="80"/>
    <s v=""/>
    <n v="1"/>
    <x v="11"/>
    <s v="League"/>
    <s v="U125"/>
  </r>
  <r>
    <x v="92"/>
    <s v="2005-2006"/>
    <x v="13"/>
    <x v="10"/>
    <x v="4"/>
    <x v="1361"/>
    <m/>
    <n v="106"/>
    <s v=""/>
    <n v="1"/>
    <x v="80"/>
    <n v="11"/>
    <x v="5009"/>
    <x v="5229"/>
    <m/>
    <n v="77"/>
    <s v=""/>
    <n v="0"/>
    <x v="11"/>
    <s v="League"/>
    <s v="U125"/>
  </r>
  <r>
    <x v="92"/>
    <s v="2005-2006"/>
    <x v="13"/>
    <x v="10"/>
    <x v="5"/>
    <x v="1388"/>
    <m/>
    <n v="101"/>
    <s v=""/>
    <n v="0"/>
    <x v="80"/>
    <n v="12"/>
    <x v="4570"/>
    <x v="4787"/>
    <m/>
    <n v="76"/>
    <s v=""/>
    <n v="1"/>
    <x v="11"/>
    <s v="League"/>
    <s v="U125"/>
  </r>
  <r>
    <x v="92"/>
    <s v="2005-2006"/>
    <x v="13"/>
    <x v="10"/>
    <x v="5"/>
    <x v="1414"/>
    <m/>
    <n v="98"/>
    <s v=""/>
    <n v="1"/>
    <x v="80"/>
    <n v="12"/>
    <x v="5009"/>
    <x v="5229"/>
    <m/>
    <n v="77"/>
    <s v=""/>
    <n v="0"/>
    <x v="11"/>
    <s v="League"/>
    <s v="U125"/>
  </r>
  <r>
    <x v="92"/>
    <s v="2005-2006"/>
    <x v="13"/>
    <x v="10"/>
    <x v="6"/>
    <x v="1426"/>
    <m/>
    <n v="95"/>
    <s v=""/>
    <n v="1"/>
    <x v="80"/>
    <n v="13"/>
    <x v="4391"/>
    <x v="4607"/>
    <m/>
    <n v="77"/>
    <s v=""/>
    <n v="0"/>
    <x v="11"/>
    <s v="League"/>
    <s v="U125"/>
  </r>
  <r>
    <x v="92"/>
    <s v="2005-2006"/>
    <x v="13"/>
    <x v="10"/>
    <x v="6"/>
    <x v="1426"/>
    <m/>
    <n v="95"/>
    <s v=""/>
    <n v="0"/>
    <x v="80"/>
    <n v="13"/>
    <x v="5010"/>
    <x v="5230"/>
    <m/>
    <n v="70"/>
    <s v=""/>
    <n v="1"/>
    <x v="11"/>
    <s v="League"/>
    <s v="U125"/>
  </r>
  <r>
    <x v="92"/>
    <s v="2005-2006"/>
    <x v="13"/>
    <x v="10"/>
    <x v="7"/>
    <x v="1359"/>
    <m/>
    <n v="84"/>
    <s v=""/>
    <n v="1"/>
    <x v="80"/>
    <n v="14"/>
    <x v="4570"/>
    <x v="4787"/>
    <m/>
    <n v="76"/>
    <s v=""/>
    <n v="0"/>
    <x v="11"/>
    <s v="League"/>
    <s v="U125"/>
  </r>
  <r>
    <x v="92"/>
    <s v="2005-2006"/>
    <x v="13"/>
    <x v="10"/>
    <x v="7"/>
    <x v="1359"/>
    <m/>
    <n v="84"/>
    <s v=""/>
    <n v="0"/>
    <x v="80"/>
    <n v="14"/>
    <x v="4563"/>
    <x v="4779"/>
    <m/>
    <n v="65"/>
    <s v=""/>
    <n v="1"/>
    <x v="11"/>
    <s v="League"/>
    <s v="U125"/>
  </r>
  <r>
    <x v="92"/>
    <s v="2005-2006"/>
    <x v="13"/>
    <x v="13"/>
    <x v="0"/>
    <x v="869"/>
    <m/>
    <n v="169"/>
    <s v=""/>
    <n v="0.5"/>
    <x v="92"/>
    <n v="1"/>
    <x v="4936"/>
    <x v="5155"/>
    <m/>
    <n v="172"/>
    <s v=""/>
    <n v="0.5"/>
    <x v="11"/>
    <s v="League"/>
    <s v="U180"/>
  </r>
  <r>
    <x v="92"/>
    <s v="2005-2006"/>
    <x v="13"/>
    <x v="13"/>
    <x v="0"/>
    <x v="1346"/>
    <m/>
    <n v="171"/>
    <s v=""/>
    <n v="1"/>
    <x v="92"/>
    <n v="1"/>
    <x v="5011"/>
    <x v="5231"/>
    <m/>
    <n v="178"/>
    <s v=""/>
    <n v="0"/>
    <x v="11"/>
    <s v="League"/>
    <s v="U180"/>
  </r>
  <r>
    <x v="92"/>
    <s v="2005-2006"/>
    <x v="13"/>
    <x v="13"/>
    <x v="54"/>
    <x v="1118"/>
    <m/>
    <n v="181"/>
    <s v=""/>
    <n v="0.5"/>
    <x v="92"/>
    <n v="2"/>
    <x v="4834"/>
    <x v="5052"/>
    <m/>
    <m/>
    <s v=""/>
    <n v="0.5"/>
    <x v="11"/>
    <s v="Jamboree"/>
    <s v="Jamboree"/>
  </r>
  <r>
    <x v="92"/>
    <s v="2005-2006"/>
    <x v="13"/>
    <x v="13"/>
    <x v="54"/>
    <x v="1206"/>
    <m/>
    <n v="159"/>
    <s v=""/>
    <n v="0"/>
    <x v="92"/>
    <n v="2"/>
    <x v="2834"/>
    <x v="3033"/>
    <m/>
    <n v="171"/>
    <s v=""/>
    <n v="1"/>
    <x v="11"/>
    <s v="League"/>
    <s v="U180"/>
  </r>
  <r>
    <x v="92"/>
    <s v="2005-2006"/>
    <x v="13"/>
    <x v="13"/>
    <x v="54"/>
    <x v="869"/>
    <m/>
    <n v="169"/>
    <s v=""/>
    <n v="0"/>
    <x v="92"/>
    <n v="2"/>
    <x v="2834"/>
    <x v="3033"/>
    <m/>
    <n v="175"/>
    <s v=""/>
    <n v="1"/>
    <x v="11"/>
    <s v="League"/>
    <s v="U180"/>
  </r>
  <r>
    <x v="92"/>
    <s v="2005-2006"/>
    <x v="13"/>
    <x v="13"/>
    <x v="55"/>
    <x v="1206"/>
    <m/>
    <n v="159"/>
    <s v=""/>
    <n v="0"/>
    <x v="92"/>
    <n v="3"/>
    <x v="4834"/>
    <x v="5052"/>
    <m/>
    <n v="173"/>
    <s v=""/>
    <n v="1"/>
    <x v="11"/>
    <s v="League"/>
    <s v="U180"/>
  </r>
  <r>
    <x v="92"/>
    <s v="2005-2006"/>
    <x v="13"/>
    <x v="13"/>
    <x v="55"/>
    <x v="1314"/>
    <m/>
    <n v="155"/>
    <s v=""/>
    <n v="0"/>
    <x v="92"/>
    <n v="3"/>
    <x v="4660"/>
    <x v="4877"/>
    <m/>
    <n v="165"/>
    <s v=""/>
    <n v="1"/>
    <x v="11"/>
    <s v="League"/>
    <s v="U180"/>
  </r>
  <r>
    <x v="92"/>
    <s v="2005-2006"/>
    <x v="13"/>
    <x v="13"/>
    <x v="48"/>
    <x v="447"/>
    <m/>
    <n v="154"/>
    <s v=""/>
    <n v="1"/>
    <x v="92"/>
    <n v="4"/>
    <x v="160"/>
    <x v="160"/>
    <m/>
    <m/>
    <s v=""/>
    <n v="0"/>
    <x v="11"/>
    <s v="League"/>
    <s v="U180"/>
  </r>
  <r>
    <x v="92"/>
    <s v="2005-2006"/>
    <x v="13"/>
    <x v="13"/>
    <x v="48"/>
    <x v="550"/>
    <m/>
    <n v="158"/>
    <s v=""/>
    <n v="0"/>
    <x v="92"/>
    <n v="4"/>
    <x v="4936"/>
    <x v="5155"/>
    <m/>
    <n v="172"/>
    <s v=""/>
    <n v="1"/>
    <x v="11"/>
    <s v="League"/>
    <s v="U180"/>
  </r>
  <r>
    <x v="92"/>
    <s v="2005-2006"/>
    <x v="13"/>
    <x v="13"/>
    <x v="51"/>
    <x v="1346"/>
    <m/>
    <n v="171"/>
    <s v=""/>
    <n v="1"/>
    <x v="92"/>
    <n v="5"/>
    <x v="4725"/>
    <x v="4942"/>
    <m/>
    <m/>
    <s v=""/>
    <n v="0"/>
    <x v="11"/>
    <s v="Jamboree"/>
    <s v="Jamboree"/>
  </r>
  <r>
    <x v="92"/>
    <s v="2005-2006"/>
    <x v="13"/>
    <x v="13"/>
    <x v="51"/>
    <x v="1409"/>
    <m/>
    <n v="152"/>
    <s v=""/>
    <n v="0.5"/>
    <x v="92"/>
    <n v="5"/>
    <x v="1600"/>
    <x v="1600"/>
    <m/>
    <n v="167"/>
    <s v=""/>
    <n v="0.5"/>
    <x v="11"/>
    <s v="League"/>
    <s v="U180"/>
  </r>
  <r>
    <x v="92"/>
    <s v="2005-2006"/>
    <x v="13"/>
    <x v="13"/>
    <x v="51"/>
    <x v="1108"/>
    <m/>
    <n v="147"/>
    <s v=""/>
    <n v="0"/>
    <x v="92"/>
    <n v="5"/>
    <x v="1948"/>
    <x v="1948"/>
    <m/>
    <n v="145"/>
    <s v=""/>
    <n v="1"/>
    <x v="11"/>
    <s v="League"/>
    <s v="U180"/>
  </r>
  <r>
    <x v="92"/>
    <s v="2005-2006"/>
    <x v="13"/>
    <x v="13"/>
    <x v="52"/>
    <x v="1170"/>
    <m/>
    <n v="144"/>
    <s v=""/>
    <n v="0"/>
    <x v="92"/>
    <n v="6"/>
    <x v="4663"/>
    <x v="4880"/>
    <m/>
    <n v="138"/>
    <s v=""/>
    <n v="1"/>
    <x v="11"/>
    <s v="League"/>
    <s v="U180"/>
  </r>
  <r>
    <x v="92"/>
    <s v="2005-2006"/>
    <x v="13"/>
    <x v="13"/>
    <x v="52"/>
    <x v="1108"/>
    <m/>
    <n v="147"/>
    <s v=""/>
    <n v="1"/>
    <x v="92"/>
    <n v="6"/>
    <x v="4662"/>
    <x v="4879"/>
    <m/>
    <n v="166"/>
    <s v=""/>
    <n v="0"/>
    <x v="11"/>
    <s v="League"/>
    <s v="U180"/>
  </r>
  <r>
    <x v="92"/>
    <s v="2005-2006"/>
    <x v="13"/>
    <x v="13"/>
    <x v="53"/>
    <x v="1170"/>
    <m/>
    <n v="144"/>
    <s v=""/>
    <n v="0.5"/>
    <x v="92"/>
    <n v="7"/>
    <x v="4723"/>
    <x v="4940"/>
    <m/>
    <n v="162"/>
    <s v=""/>
    <n v="0.5"/>
    <x v="11"/>
    <s v="League"/>
    <s v="U180"/>
  </r>
  <r>
    <x v="92"/>
    <s v="2005-2006"/>
    <x v="13"/>
    <x v="13"/>
    <x v="53"/>
    <x v="943"/>
    <m/>
    <n v="142"/>
    <s v=""/>
    <n v="1"/>
    <x v="92"/>
    <n v="7"/>
    <x v="160"/>
    <x v="160"/>
    <m/>
    <m/>
    <s v=""/>
    <n v="0"/>
    <x v="11"/>
    <s v="League"/>
    <s v="U180"/>
  </r>
  <r>
    <x v="92"/>
    <s v="2005-2006"/>
    <x v="13"/>
    <x v="13"/>
    <x v="1"/>
    <x v="1357"/>
    <m/>
    <n v="138"/>
    <s v=""/>
    <n v="0"/>
    <x v="92"/>
    <n v="8"/>
    <x v="4724"/>
    <x v="4941"/>
    <m/>
    <n v="136"/>
    <s v=""/>
    <n v="1"/>
    <x v="11"/>
    <s v="League"/>
    <s v="U180"/>
  </r>
  <r>
    <x v="92"/>
    <s v="2005-2006"/>
    <x v="13"/>
    <x v="13"/>
    <x v="1"/>
    <x v="943"/>
    <m/>
    <n v="142"/>
    <s v=""/>
    <n v="0.5"/>
    <x v="92"/>
    <n v="8"/>
    <x v="5012"/>
    <x v="5232"/>
    <m/>
    <n v="155"/>
    <s v=""/>
    <n v="0.5"/>
    <x v="11"/>
    <s v="League"/>
    <s v="U180"/>
  </r>
  <r>
    <x v="92"/>
    <s v="2005-2006"/>
    <x v="13"/>
    <x v="13"/>
    <x v="1"/>
    <x v="1358"/>
    <m/>
    <n v="152"/>
    <s v=""/>
    <n v="1"/>
    <x v="92"/>
    <n v="8"/>
    <x v="4667"/>
    <x v="4884"/>
    <m/>
    <m/>
    <s v=""/>
    <n v="0"/>
    <x v="11"/>
    <s v="Jamboree"/>
    <s v="Jamboree"/>
  </r>
  <r>
    <x v="92"/>
    <s v="2005-2006"/>
    <x v="13"/>
    <x v="13"/>
    <x v="2"/>
    <x v="1170"/>
    <m/>
    <n v="144"/>
    <s v=""/>
    <n v="0"/>
    <x v="92"/>
    <n v="9"/>
    <x v="4561"/>
    <x v="4777"/>
    <m/>
    <m/>
    <s v=""/>
    <n v="1"/>
    <x v="11"/>
    <s v="Jamboree"/>
    <s v="Jamboree"/>
  </r>
  <r>
    <x v="92"/>
    <s v="2005-2006"/>
    <x v="13"/>
    <x v="13"/>
    <x v="2"/>
    <x v="1417"/>
    <m/>
    <n v="138"/>
    <s v=""/>
    <n v="0"/>
    <x v="92"/>
    <n v="9"/>
    <x v="1069"/>
    <x v="1069"/>
    <m/>
    <n v="155"/>
    <s v=""/>
    <n v="1"/>
    <x v="11"/>
    <s v="League"/>
    <s v="U180"/>
  </r>
  <r>
    <x v="92"/>
    <s v="2005-2006"/>
    <x v="13"/>
    <x v="13"/>
    <x v="2"/>
    <x v="1417"/>
    <m/>
    <n v="138"/>
    <s v=""/>
    <n v="1"/>
    <x v="92"/>
    <n v="9"/>
    <x v="1713"/>
    <x v="1713"/>
    <m/>
    <n v="133"/>
    <s v=""/>
    <n v="0"/>
    <x v="11"/>
    <s v="League"/>
    <s v="U180"/>
  </r>
  <r>
    <x v="92"/>
    <s v="2005-2006"/>
    <x v="13"/>
    <x v="13"/>
    <x v="3"/>
    <x v="1278"/>
    <m/>
    <n v="138"/>
    <s v=""/>
    <n v="0.5"/>
    <x v="92"/>
    <n v="10"/>
    <x v="4668"/>
    <x v="4885"/>
    <m/>
    <n v="130"/>
    <s v=""/>
    <n v="0.5"/>
    <x v="11"/>
    <s v="League"/>
    <s v="U180"/>
  </r>
  <r>
    <x v="92"/>
    <s v="2005-2006"/>
    <x v="13"/>
    <x v="13"/>
    <x v="3"/>
    <x v="1347"/>
    <m/>
    <n v="128"/>
    <s v=""/>
    <n v="0.5"/>
    <x v="92"/>
    <n v="10"/>
    <x v="4657"/>
    <x v="4874"/>
    <m/>
    <m/>
    <s v=""/>
    <n v="0.5"/>
    <x v="11"/>
    <s v="Jamboree"/>
    <s v="Jamboree"/>
  </r>
  <r>
    <x v="92"/>
    <s v="2005-2006"/>
    <x v="13"/>
    <x v="13"/>
    <x v="3"/>
    <x v="1397"/>
    <m/>
    <n v="131"/>
    <s v=""/>
    <n v="1"/>
    <x v="92"/>
    <n v="10"/>
    <x v="4725"/>
    <x v="4942"/>
    <m/>
    <n v="138"/>
    <s v=""/>
    <n v="0"/>
    <x v="11"/>
    <s v="League"/>
    <s v="U180"/>
  </r>
  <r>
    <x v="92"/>
    <s v="2005-2006"/>
    <x v="13"/>
    <x v="13"/>
    <x v="4"/>
    <x v="554"/>
    <m/>
    <n v="126"/>
    <s v=""/>
    <n v="1"/>
    <x v="92"/>
    <n v="11"/>
    <x v="4663"/>
    <x v="4880"/>
    <m/>
    <n v="138"/>
    <s v=""/>
    <n v="0"/>
    <x v="11"/>
    <s v="League"/>
    <s v="U180"/>
  </r>
  <r>
    <x v="92"/>
    <s v="2005-2006"/>
    <x v="13"/>
    <x v="13"/>
    <x v="4"/>
    <x v="1347"/>
    <m/>
    <n v="128"/>
    <s v=""/>
    <n v="0"/>
    <x v="92"/>
    <n v="11"/>
    <x v="4667"/>
    <x v="4884"/>
    <m/>
    <n v="124"/>
    <s v=""/>
    <n v="1"/>
    <x v="11"/>
    <s v="League"/>
    <s v="U180"/>
  </r>
  <r>
    <x v="92"/>
    <s v="2005-2006"/>
    <x v="13"/>
    <x v="13"/>
    <x v="5"/>
    <x v="554"/>
    <m/>
    <n v="126"/>
    <s v=""/>
    <n v="0"/>
    <x v="92"/>
    <n v="12"/>
    <x v="4561"/>
    <x v="4777"/>
    <m/>
    <n v="118"/>
    <s v=""/>
    <n v="1"/>
    <x v="11"/>
    <s v="League"/>
    <s v="U180"/>
  </r>
  <r>
    <x v="92"/>
    <s v="2005-2006"/>
    <x v="13"/>
    <x v="13"/>
    <x v="5"/>
    <x v="1416"/>
    <m/>
    <n v="123"/>
    <s v=""/>
    <n v="0"/>
    <x v="92"/>
    <n v="12"/>
    <x v="4724"/>
    <x v="4941"/>
    <m/>
    <n v="136"/>
    <s v=""/>
    <n v="1"/>
    <x v="11"/>
    <s v="League"/>
    <s v="U180"/>
  </r>
  <r>
    <x v="92"/>
    <s v="2005-2006"/>
    <x v="13"/>
    <x v="13"/>
    <x v="6"/>
    <x v="1312"/>
    <m/>
    <n v="123"/>
    <s v=""/>
    <n v="0.5"/>
    <x v="92"/>
    <n v="13"/>
    <x v="4566"/>
    <x v="4782"/>
    <m/>
    <n v="114"/>
    <s v=""/>
    <n v="0.5"/>
    <x v="11"/>
    <s v="League"/>
    <s v="U180"/>
  </r>
  <r>
    <x v="92"/>
    <s v="2005-2006"/>
    <x v="13"/>
    <x v="13"/>
    <x v="6"/>
    <x v="1413"/>
    <m/>
    <n v="122"/>
    <s v=""/>
    <n v="0"/>
    <x v="92"/>
    <n v="13"/>
    <x v="1703"/>
    <x v="1703"/>
    <m/>
    <n v="126"/>
    <s v=""/>
    <n v="1"/>
    <x v="11"/>
    <s v="League"/>
    <s v="U180"/>
  </r>
  <r>
    <x v="92"/>
    <s v="2005-2006"/>
    <x v="13"/>
    <x v="13"/>
    <x v="7"/>
    <x v="1402"/>
    <m/>
    <n v="117"/>
    <s v=""/>
    <n v="0"/>
    <x v="92"/>
    <n v="14"/>
    <x v="5007"/>
    <x v="5227"/>
    <m/>
    <m/>
    <s v=""/>
    <n v="1"/>
    <x v="11"/>
    <s v="Jamboree"/>
    <s v="Jamboree"/>
  </r>
  <r>
    <x v="92"/>
    <s v="2005-2006"/>
    <x v="13"/>
    <x v="13"/>
    <x v="7"/>
    <x v="1413"/>
    <m/>
    <n v="122"/>
    <s v=""/>
    <n v="0.5"/>
    <x v="92"/>
    <n v="14"/>
    <x v="4657"/>
    <x v="4874"/>
    <m/>
    <n v="103"/>
    <s v=""/>
    <n v="0.5"/>
    <x v="11"/>
    <s v="League"/>
    <s v="U180"/>
  </r>
  <r>
    <x v="92"/>
    <s v="2005-2006"/>
    <x v="13"/>
    <x v="13"/>
    <x v="7"/>
    <x v="958"/>
    <m/>
    <n v="122"/>
    <s v=""/>
    <n v="0.5"/>
    <x v="92"/>
    <n v="14"/>
    <x v="4722"/>
    <x v="4939"/>
    <m/>
    <n v="126"/>
    <s v=""/>
    <n v="0.5"/>
    <x v="11"/>
    <s v="League"/>
    <s v="U180"/>
  </r>
  <r>
    <x v="92"/>
    <s v="2005-2006"/>
    <x v="13"/>
    <x v="13"/>
    <x v="8"/>
    <x v="1303"/>
    <m/>
    <n v="107"/>
    <s v=""/>
    <n v="1"/>
    <x v="92"/>
    <n v="15"/>
    <x v="5003"/>
    <x v="5222"/>
    <m/>
    <m/>
    <s v=""/>
    <n v="0"/>
    <x v="11"/>
    <s v="Jamboree"/>
    <s v="Jamboree"/>
  </r>
  <r>
    <x v="92"/>
    <s v="2005-2006"/>
    <x v="13"/>
    <x v="13"/>
    <x v="8"/>
    <x v="1380"/>
    <m/>
    <n v="121"/>
    <s v=""/>
    <n v="1"/>
    <x v="92"/>
    <n v="15"/>
    <x v="4664"/>
    <x v="4881"/>
    <m/>
    <n v="122"/>
    <s v=""/>
    <n v="0"/>
    <x v="11"/>
    <s v="League"/>
    <s v="U180"/>
  </r>
  <r>
    <x v="92"/>
    <s v="2005-2006"/>
    <x v="13"/>
    <x v="13"/>
    <x v="8"/>
    <x v="958"/>
    <m/>
    <n v="122"/>
    <s v=""/>
    <n v="1"/>
    <x v="92"/>
    <n v="15"/>
    <x v="2737"/>
    <x v="4783"/>
    <m/>
    <n v="100"/>
    <s v=""/>
    <n v="0"/>
    <x v="11"/>
    <s v="League"/>
    <s v="U180"/>
  </r>
  <r>
    <x v="92"/>
    <s v="2005-2006"/>
    <x v="13"/>
    <x v="13"/>
    <x v="9"/>
    <x v="1380"/>
    <m/>
    <n v="121"/>
    <s v=""/>
    <n v="1"/>
    <x v="92"/>
    <n v="16"/>
    <x v="4674"/>
    <x v="4891"/>
    <m/>
    <n v="95"/>
    <s v=""/>
    <n v="0"/>
    <x v="11"/>
    <s v="League"/>
    <s v="U180"/>
  </r>
  <r>
    <x v="92"/>
    <s v="2005-2006"/>
    <x v="13"/>
    <x v="13"/>
    <x v="9"/>
    <x v="1420"/>
    <m/>
    <n v="121"/>
    <s v=""/>
    <n v="0.5"/>
    <x v="92"/>
    <n v="16"/>
    <x v="4561"/>
    <x v="4777"/>
    <m/>
    <n v="118"/>
    <s v=""/>
    <n v="0.5"/>
    <x v="11"/>
    <s v="League"/>
    <s v="U180"/>
  </r>
  <r>
    <x v="92"/>
    <s v="2005-2006"/>
    <x v="13"/>
    <x v="13"/>
    <x v="10"/>
    <x v="1360"/>
    <m/>
    <n v="120"/>
    <s v=""/>
    <n v="1"/>
    <x v="92"/>
    <n v="17"/>
    <x v="4566"/>
    <x v="4782"/>
    <m/>
    <n v="114"/>
    <s v=""/>
    <n v="0"/>
    <x v="11"/>
    <s v="League"/>
    <s v="U180"/>
  </r>
  <r>
    <x v="92"/>
    <s v="2005-2006"/>
    <x v="13"/>
    <x v="13"/>
    <x v="10"/>
    <x v="1420"/>
    <m/>
    <n v="121"/>
    <s v=""/>
    <n v="0.5"/>
    <x v="92"/>
    <n v="17"/>
    <x v="4568"/>
    <x v="4785"/>
    <m/>
    <n v="88"/>
    <s v=""/>
    <n v="0.5"/>
    <x v="11"/>
    <s v="League"/>
    <s v="U180"/>
  </r>
  <r>
    <x v="92"/>
    <s v="2005-2006"/>
    <x v="13"/>
    <x v="13"/>
    <x v="11"/>
    <x v="1365"/>
    <m/>
    <n v="113"/>
    <s v=""/>
    <n v="1"/>
    <x v="92"/>
    <n v="18"/>
    <x v="4672"/>
    <x v="4889"/>
    <m/>
    <n v="102"/>
    <s v=""/>
    <n v="0"/>
    <x v="11"/>
    <s v="League"/>
    <s v="U180"/>
  </r>
  <r>
    <x v="92"/>
    <s v="2005-2006"/>
    <x v="13"/>
    <x v="13"/>
    <x v="11"/>
    <x v="1360"/>
    <m/>
    <n v="120"/>
    <s v=""/>
    <n v="1"/>
    <x v="92"/>
    <n v="18"/>
    <x v="4764"/>
    <x v="4981"/>
    <m/>
    <n v="85"/>
    <s v=""/>
    <n v="0"/>
    <x v="11"/>
    <s v="League"/>
    <s v="U180"/>
  </r>
  <r>
    <x v="92"/>
    <s v="2005-2006"/>
    <x v="13"/>
    <x v="13"/>
    <x v="11"/>
    <x v="1319"/>
    <m/>
    <n v="112"/>
    <s v=""/>
    <n v="1"/>
    <x v="92"/>
    <n v="18"/>
    <x v="3754"/>
    <x v="3968"/>
    <m/>
    <m/>
    <s v=""/>
    <n v="0"/>
    <x v="11"/>
    <s v="Jamboree"/>
    <s v="Jamboree"/>
  </r>
  <r>
    <x v="92"/>
    <s v="2005-2006"/>
    <x v="13"/>
    <x v="13"/>
    <x v="12"/>
    <x v="1365"/>
    <m/>
    <n v="113"/>
    <s v=""/>
    <n v="0"/>
    <x v="92"/>
    <n v="19"/>
    <x v="4838"/>
    <x v="5056"/>
    <m/>
    <n v="77"/>
    <s v=""/>
    <n v="1"/>
    <x v="11"/>
    <s v="League"/>
    <s v="U180"/>
  </r>
  <r>
    <x v="92"/>
    <s v="2005-2006"/>
    <x v="13"/>
    <x v="13"/>
    <x v="12"/>
    <x v="1319"/>
    <m/>
    <n v="112"/>
    <s v=""/>
    <n v="0.5"/>
    <x v="92"/>
    <n v="19"/>
    <x v="1069"/>
    <x v="1069"/>
    <m/>
    <n v="88"/>
    <s v=""/>
    <n v="0.5"/>
    <x v="11"/>
    <s v="League"/>
    <s v="U180"/>
  </r>
  <r>
    <x v="92"/>
    <s v="2005-2006"/>
    <x v="13"/>
    <x v="13"/>
    <x v="13"/>
    <x v="1008"/>
    <m/>
    <n v="109"/>
    <s v=""/>
    <n v="0.5"/>
    <x v="92"/>
    <n v="20"/>
    <x v="4570"/>
    <x v="4787"/>
    <m/>
    <n v="76"/>
    <s v=""/>
    <n v="0.5"/>
    <x v="11"/>
    <s v="League"/>
    <s v="U180"/>
  </r>
  <r>
    <x v="92"/>
    <s v="2005-2006"/>
    <x v="13"/>
    <x v="13"/>
    <x v="13"/>
    <x v="1421"/>
    <m/>
    <s v="UG"/>
    <s v=""/>
    <n v="1"/>
    <x v="92"/>
    <n v="20"/>
    <x v="4570"/>
    <x v="4787"/>
    <m/>
    <n v="76"/>
    <s v=""/>
    <n v="0"/>
    <x v="11"/>
    <s v="League"/>
    <s v="U180"/>
  </r>
  <r>
    <x v="92"/>
    <s v="2005-2006"/>
    <x v="13"/>
    <x v="13"/>
    <x v="0"/>
    <x v="1151"/>
    <m/>
    <n v="186"/>
    <s v=""/>
    <n v="0.5"/>
    <x v="95"/>
    <n v="1"/>
    <x v="5013"/>
    <x v="5233"/>
    <m/>
    <m/>
    <s v=""/>
    <n v="0.5"/>
    <x v="11"/>
    <s v="Jamboree"/>
    <s v="Jamboree"/>
  </r>
  <r>
    <x v="92"/>
    <s v="2005-2006"/>
    <x v="13"/>
    <x v="13"/>
    <x v="48"/>
    <x v="869"/>
    <m/>
    <n v="169"/>
    <s v=""/>
    <n v="0.5"/>
    <x v="95"/>
    <n v="4"/>
    <x v="4223"/>
    <x v="4439"/>
    <m/>
    <m/>
    <s v=""/>
    <n v="0.5"/>
    <x v="11"/>
    <s v="Jamboree"/>
    <s v="Jamboree"/>
  </r>
  <r>
    <x v="92"/>
    <s v="2005-2006"/>
    <x v="13"/>
    <x v="13"/>
    <x v="52"/>
    <x v="1314"/>
    <m/>
    <n v="155"/>
    <s v=""/>
    <n v="1"/>
    <x v="95"/>
    <n v="6"/>
    <x v="5014"/>
    <x v="5234"/>
    <m/>
    <m/>
    <s v=""/>
    <n v="0"/>
    <x v="11"/>
    <s v="Jamboree"/>
    <s v="Jamboree"/>
  </r>
  <r>
    <x v="92"/>
    <s v="2005-2006"/>
    <x v="13"/>
    <x v="13"/>
    <x v="53"/>
    <x v="447"/>
    <m/>
    <n v="154"/>
    <s v=""/>
    <n v="0.5"/>
    <x v="95"/>
    <n v="7"/>
    <x v="4688"/>
    <x v="4905"/>
    <m/>
    <m/>
    <s v=""/>
    <n v="0.5"/>
    <x v="11"/>
    <s v="Jamboree"/>
    <s v="Jamboree"/>
  </r>
  <r>
    <x v="92"/>
    <s v="2005-2006"/>
    <x v="13"/>
    <x v="13"/>
    <x v="6"/>
    <x v="1312"/>
    <m/>
    <n v="123"/>
    <s v=""/>
    <n v="0"/>
    <x v="95"/>
    <n v="13"/>
    <x v="4707"/>
    <x v="4924"/>
    <m/>
    <m/>
    <s v=""/>
    <n v="1"/>
    <x v="11"/>
    <s v="Jamboree"/>
    <s v="Jamboree"/>
  </r>
  <r>
    <x v="92"/>
    <s v="2005-2006"/>
    <x v="13"/>
    <x v="13"/>
    <x v="9"/>
    <x v="1426"/>
    <m/>
    <n v="95"/>
    <s v=""/>
    <n v="0"/>
    <x v="95"/>
    <n v="16"/>
    <x v="4865"/>
    <x v="5083"/>
    <m/>
    <m/>
    <s v=""/>
    <n v="1"/>
    <x v="11"/>
    <s v="Jamboree"/>
    <s v="Jamboree"/>
  </r>
  <r>
    <x v="92"/>
    <s v="2005-2006"/>
    <x v="13"/>
    <x v="13"/>
    <x v="10"/>
    <x v="1414"/>
    <m/>
    <n v="98"/>
    <s v=""/>
    <n v="0.5"/>
    <x v="95"/>
    <n v="17"/>
    <x v="4711"/>
    <x v="4928"/>
    <m/>
    <m/>
    <s v=""/>
    <n v="0.5"/>
    <x v="11"/>
    <s v="Jamboree"/>
    <s v="Jamboree"/>
  </r>
  <r>
    <x v="92"/>
    <s v="2005-2006"/>
    <x v="13"/>
    <x v="10"/>
    <x v="0"/>
    <x v="1312"/>
    <m/>
    <n v="123"/>
    <s v=""/>
    <n v="1"/>
    <x v="81"/>
    <n v="1"/>
    <x v="4581"/>
    <x v="4798"/>
    <m/>
    <n v="121"/>
    <s v=""/>
    <n v="0"/>
    <x v="11"/>
    <s v="League"/>
    <s v="U125"/>
  </r>
  <r>
    <x v="92"/>
    <s v="2005-2006"/>
    <x v="13"/>
    <x v="10"/>
    <x v="0"/>
    <x v="1312"/>
    <m/>
    <n v="123"/>
    <s v=""/>
    <n v="0.5"/>
    <x v="81"/>
    <n v="1"/>
    <x v="4581"/>
    <x v="4798"/>
    <m/>
    <n v="121"/>
    <s v=""/>
    <n v="0.5"/>
    <x v="11"/>
    <s v="League"/>
    <s v="U125"/>
  </r>
  <r>
    <x v="92"/>
    <s v="2005-2006"/>
    <x v="13"/>
    <x v="10"/>
    <x v="54"/>
    <x v="958"/>
    <m/>
    <n v="122"/>
    <s v=""/>
    <n v="0.5"/>
    <x v="81"/>
    <n v="2"/>
    <x v="4702"/>
    <x v="4919"/>
    <m/>
    <n v="120"/>
    <s v=""/>
    <n v="0.5"/>
    <x v="11"/>
    <s v="League"/>
    <s v="U125"/>
  </r>
  <r>
    <x v="92"/>
    <s v="2005-2006"/>
    <x v="13"/>
    <x v="10"/>
    <x v="54"/>
    <x v="958"/>
    <m/>
    <n v="122"/>
    <s v=""/>
    <n v="0"/>
    <x v="81"/>
    <n v="2"/>
    <x v="5015"/>
    <x v="5235"/>
    <m/>
    <n v="121"/>
    <s v=""/>
    <n v="1"/>
    <x v="11"/>
    <s v="League"/>
    <s v="U125"/>
  </r>
  <r>
    <x v="92"/>
    <s v="2005-2006"/>
    <x v="13"/>
    <x v="10"/>
    <x v="55"/>
    <x v="1380"/>
    <m/>
    <n v="121"/>
    <s v=""/>
    <n v="0"/>
    <x v="81"/>
    <n v="3"/>
    <x v="4945"/>
    <x v="5164"/>
    <m/>
    <n v="119"/>
    <s v=""/>
    <n v="1"/>
    <x v="11"/>
    <s v="League"/>
    <s v="U125"/>
  </r>
  <r>
    <x v="92"/>
    <s v="2005-2006"/>
    <x v="13"/>
    <x v="10"/>
    <x v="55"/>
    <x v="1420"/>
    <m/>
    <n v="121"/>
    <s v=""/>
    <n v="0.5"/>
    <x v="81"/>
    <n v="3"/>
    <x v="4702"/>
    <x v="4919"/>
    <m/>
    <n v="120"/>
    <s v=""/>
    <n v="0.5"/>
    <x v="11"/>
    <s v="League"/>
    <s v="U125"/>
  </r>
  <r>
    <x v="92"/>
    <s v="2005-2006"/>
    <x v="13"/>
    <x v="10"/>
    <x v="48"/>
    <x v="1360"/>
    <m/>
    <n v="120"/>
    <s v=""/>
    <n v="1"/>
    <x v="81"/>
    <n v="4"/>
    <x v="4576"/>
    <x v="4793"/>
    <m/>
    <n v="119"/>
    <s v=""/>
    <n v="0"/>
    <x v="11"/>
    <s v="League"/>
    <s v="U125"/>
  </r>
  <r>
    <x v="92"/>
    <s v="2005-2006"/>
    <x v="13"/>
    <x v="10"/>
    <x v="48"/>
    <x v="1380"/>
    <m/>
    <n v="121"/>
    <s v=""/>
    <n v="0"/>
    <x v="81"/>
    <n v="4"/>
    <x v="4576"/>
    <x v="4793"/>
    <m/>
    <n v="119"/>
    <s v=""/>
    <n v="1"/>
    <x v="11"/>
    <s v="League"/>
    <s v="U125"/>
  </r>
  <r>
    <x v="92"/>
    <s v="2005-2006"/>
    <x v="13"/>
    <x v="10"/>
    <x v="51"/>
    <x v="723"/>
    <m/>
    <n v="120"/>
    <s v=""/>
    <n v="0"/>
    <x v="81"/>
    <n v="5"/>
    <x v="5016"/>
    <x v="5236"/>
    <m/>
    <n v="118"/>
    <s v=""/>
    <n v="1"/>
    <x v="11"/>
    <s v="League"/>
    <s v="U125"/>
  </r>
  <r>
    <x v="92"/>
    <s v="2005-2006"/>
    <x v="13"/>
    <x v="10"/>
    <x v="51"/>
    <x v="1360"/>
    <m/>
    <n v="120"/>
    <s v=""/>
    <n v="1"/>
    <x v="81"/>
    <n v="5"/>
    <x v="73"/>
    <x v="73"/>
    <m/>
    <n v="118"/>
    <s v=""/>
    <n v="0"/>
    <x v="11"/>
    <s v="League"/>
    <s v="U125"/>
  </r>
  <r>
    <x v="92"/>
    <s v="2005-2006"/>
    <x v="13"/>
    <x v="10"/>
    <x v="52"/>
    <x v="723"/>
    <m/>
    <n v="120"/>
    <s v=""/>
    <n v="0"/>
    <x v="81"/>
    <n v="6"/>
    <x v="5016"/>
    <x v="5236"/>
    <m/>
    <n v="118"/>
    <s v=""/>
    <n v="1"/>
    <x v="11"/>
    <s v="League"/>
    <s v="U125"/>
  </r>
  <r>
    <x v="92"/>
    <s v="2005-2006"/>
    <x v="13"/>
    <x v="10"/>
    <x v="52"/>
    <x v="403"/>
    <m/>
    <n v="117"/>
    <s v=""/>
    <n v="0.5"/>
    <x v="81"/>
    <n v="6"/>
    <x v="73"/>
    <x v="73"/>
    <m/>
    <n v="118"/>
    <s v=""/>
    <n v="0.5"/>
    <x v="11"/>
    <s v="League"/>
    <s v="U125"/>
  </r>
  <r>
    <x v="92"/>
    <s v="2005-2006"/>
    <x v="13"/>
    <x v="10"/>
    <x v="53"/>
    <x v="1008"/>
    <m/>
    <n v="109"/>
    <s v=""/>
    <n v="1"/>
    <x v="81"/>
    <n v="7"/>
    <x v="5017"/>
    <x v="5237"/>
    <m/>
    <n v="114"/>
    <s v=""/>
    <n v="0"/>
    <x v="11"/>
    <s v="League"/>
    <s v="U125"/>
  </r>
  <r>
    <x v="92"/>
    <s v="2005-2006"/>
    <x v="13"/>
    <x v="10"/>
    <x v="53"/>
    <x v="403"/>
    <m/>
    <n v="117"/>
    <s v=""/>
    <n v="0"/>
    <x v="81"/>
    <n v="7"/>
    <x v="4808"/>
    <x v="5026"/>
    <m/>
    <n v="116"/>
    <s v=""/>
    <n v="1"/>
    <x v="11"/>
    <s v="League"/>
    <s v="U125"/>
  </r>
  <r>
    <x v="92"/>
    <s v="2005-2006"/>
    <x v="13"/>
    <x v="10"/>
    <x v="1"/>
    <x v="1402"/>
    <m/>
    <n v="117"/>
    <s v=""/>
    <n v="1"/>
    <x v="81"/>
    <n v="8"/>
    <x v="5017"/>
    <x v="5237"/>
    <m/>
    <n v="114"/>
    <s v=""/>
    <n v="0"/>
    <x v="11"/>
    <s v="League"/>
    <s v="U125"/>
  </r>
  <r>
    <x v="92"/>
    <s v="2005-2006"/>
    <x v="13"/>
    <x v="10"/>
    <x v="1"/>
    <x v="1328"/>
    <m/>
    <n v="108"/>
    <s v=""/>
    <n v="1"/>
    <x v="81"/>
    <n v="8"/>
    <x v="4816"/>
    <x v="5034"/>
    <m/>
    <n v="113"/>
    <s v=""/>
    <n v="0"/>
    <x v="11"/>
    <s v="League"/>
    <s v="U125"/>
  </r>
  <r>
    <x v="92"/>
    <s v="2005-2006"/>
    <x v="13"/>
    <x v="10"/>
    <x v="2"/>
    <x v="1303"/>
    <m/>
    <n v="107"/>
    <s v=""/>
    <n v="0"/>
    <x v="81"/>
    <n v="9"/>
    <x v="5018"/>
    <x v="5238"/>
    <m/>
    <n v="113"/>
    <s v=""/>
    <n v="1"/>
    <x v="11"/>
    <s v="League"/>
    <s v="U125"/>
  </r>
  <r>
    <x v="92"/>
    <s v="2005-2006"/>
    <x v="13"/>
    <x v="10"/>
    <x v="2"/>
    <x v="1343"/>
    <m/>
    <n v="100"/>
    <s v=""/>
    <n v="0.5"/>
    <x v="81"/>
    <n v="9"/>
    <x v="4816"/>
    <x v="5034"/>
    <m/>
    <n v="113"/>
    <s v=""/>
    <n v="0.5"/>
    <x v="11"/>
    <s v="League"/>
    <s v="U125"/>
  </r>
  <r>
    <x v="92"/>
    <s v="2005-2006"/>
    <x v="13"/>
    <x v="10"/>
    <x v="3"/>
    <x v="1008"/>
    <m/>
    <n v="109"/>
    <s v=""/>
    <n v="0"/>
    <x v="81"/>
    <n v="10"/>
    <x v="5018"/>
    <x v="5238"/>
    <m/>
    <n v="113"/>
    <s v=""/>
    <n v="1"/>
    <x v="11"/>
    <s v="League"/>
    <s v="U125"/>
  </r>
  <r>
    <x v="92"/>
    <s v="2005-2006"/>
    <x v="13"/>
    <x v="10"/>
    <x v="3"/>
    <x v="1305"/>
    <m/>
    <n v="107"/>
    <s v=""/>
    <n v="0"/>
    <x v="81"/>
    <n v="10"/>
    <x v="4578"/>
    <x v="4795"/>
    <m/>
    <n v="106"/>
    <s v=""/>
    <n v="1"/>
    <x v="11"/>
    <s v="League"/>
    <s v="U125"/>
  </r>
  <r>
    <x v="92"/>
    <s v="2005-2006"/>
    <x v="13"/>
    <x v="10"/>
    <x v="4"/>
    <x v="1328"/>
    <m/>
    <n v="108"/>
    <s v=""/>
    <n v="0.5"/>
    <x v="81"/>
    <n v="11"/>
    <x v="4575"/>
    <x v="4792"/>
    <m/>
    <n v="106"/>
    <s v=""/>
    <n v="0.5"/>
    <x v="11"/>
    <s v="League"/>
    <s v="U125"/>
  </r>
  <r>
    <x v="92"/>
    <s v="2005-2006"/>
    <x v="13"/>
    <x v="10"/>
    <x v="4"/>
    <x v="1418"/>
    <m/>
    <n v="86"/>
    <s v=""/>
    <n v="0"/>
    <x v="81"/>
    <n v="11"/>
    <x v="5019"/>
    <x v="5239"/>
    <m/>
    <n v="104"/>
    <s v=""/>
    <n v="1"/>
    <x v="11"/>
    <s v="League"/>
    <s v="U125"/>
  </r>
  <r>
    <x v="92"/>
    <s v="2005-2006"/>
    <x v="13"/>
    <x v="10"/>
    <x v="5"/>
    <x v="1303"/>
    <m/>
    <n v="107"/>
    <s v=""/>
    <n v="0.5"/>
    <x v="81"/>
    <n v="12"/>
    <x v="4578"/>
    <x v="4795"/>
    <m/>
    <n v="106"/>
    <s v=""/>
    <n v="0.5"/>
    <x v="11"/>
    <s v="League"/>
    <s v="U125"/>
  </r>
  <r>
    <x v="92"/>
    <s v="2005-2006"/>
    <x v="13"/>
    <x v="10"/>
    <x v="5"/>
    <x v="1359"/>
    <m/>
    <n v="84"/>
    <s v=""/>
    <n v="0.5"/>
    <x v="81"/>
    <n v="12"/>
    <x v="5020"/>
    <x v="5240"/>
    <m/>
    <n v="92"/>
    <s v=""/>
    <n v="0.5"/>
    <x v="11"/>
    <s v="League"/>
    <s v="U125"/>
  </r>
  <r>
    <x v="92"/>
    <s v="2005-2006"/>
    <x v="13"/>
    <x v="10"/>
    <x v="6"/>
    <x v="1388"/>
    <m/>
    <n v="101"/>
    <s v=""/>
    <n v="0.5"/>
    <x v="81"/>
    <n v="13"/>
    <x v="5021"/>
    <x v="5241"/>
    <m/>
    <n v="105"/>
    <s v=""/>
    <n v="0.5"/>
    <x v="11"/>
    <s v="League"/>
    <s v="U125"/>
  </r>
  <r>
    <x v="92"/>
    <s v="2005-2006"/>
    <x v="13"/>
    <x v="10"/>
    <x v="6"/>
    <x v="151"/>
    <m/>
    <m/>
    <s v=""/>
    <m/>
    <x v="81"/>
    <n v="13"/>
    <x v="160"/>
    <x v="160"/>
    <m/>
    <m/>
    <s v=""/>
    <n v="1"/>
    <x v="11"/>
    <s v="League"/>
    <s v="U125"/>
  </r>
  <r>
    <x v="92"/>
    <s v="2005-2006"/>
    <x v="13"/>
    <x v="10"/>
    <x v="7"/>
    <x v="1426"/>
    <m/>
    <n v="95"/>
    <s v=""/>
    <n v="1"/>
    <x v="81"/>
    <n v="14"/>
    <x v="5022"/>
    <x v="5242"/>
    <m/>
    <n v="95"/>
    <s v=""/>
    <n v="0"/>
    <x v="11"/>
    <s v="League"/>
    <s v="U125"/>
  </r>
  <r>
    <x v="92"/>
    <s v="2005-2006"/>
    <x v="13"/>
    <x v="10"/>
    <x v="7"/>
    <x v="151"/>
    <m/>
    <m/>
    <s v=""/>
    <m/>
    <x v="81"/>
    <n v="14"/>
    <x v="160"/>
    <x v="160"/>
    <m/>
    <m/>
    <s v=""/>
    <n v="1"/>
    <x v="11"/>
    <s v="League"/>
    <s v="U125"/>
  </r>
  <r>
    <x v="92"/>
    <s v="2005-2006"/>
    <x v="13"/>
    <x v="10"/>
    <x v="8"/>
    <x v="1359"/>
    <m/>
    <n v="84"/>
    <s v=""/>
    <n v="1"/>
    <x v="81"/>
    <n v="15"/>
    <x v="4590"/>
    <x v="4807"/>
    <m/>
    <n v="84"/>
    <s v=""/>
    <n v="0"/>
    <x v="11"/>
    <s v="League"/>
    <s v="U125"/>
  </r>
  <r>
    <x v="92"/>
    <s v="2005-2006"/>
    <x v="13"/>
    <x v="13"/>
    <x v="0"/>
    <x v="1138"/>
    <m/>
    <n v="175"/>
    <s v=""/>
    <n v="1"/>
    <x v="93"/>
    <n v="1"/>
    <x v="4223"/>
    <x v="4439"/>
    <m/>
    <n v="170"/>
    <s v=""/>
    <n v="0"/>
    <x v="11"/>
    <s v="League"/>
    <s v="U180"/>
  </r>
  <r>
    <x v="92"/>
    <s v="2005-2006"/>
    <x v="13"/>
    <x v="13"/>
    <x v="0"/>
    <x v="869"/>
    <m/>
    <n v="169"/>
    <s v=""/>
    <n v="0"/>
    <x v="93"/>
    <n v="1"/>
    <x v="5023"/>
    <x v="5243"/>
    <m/>
    <n v="159"/>
    <s v=""/>
    <n v="1"/>
    <x v="11"/>
    <s v="League"/>
    <s v="U180"/>
  </r>
  <r>
    <x v="92"/>
    <s v="2005-2006"/>
    <x v="13"/>
    <x v="13"/>
    <x v="54"/>
    <x v="1206"/>
    <m/>
    <n v="159"/>
    <s v=""/>
    <n v="1"/>
    <x v="93"/>
    <n v="2"/>
    <x v="5024"/>
    <x v="5244"/>
    <m/>
    <n v="158"/>
    <s v=""/>
    <n v="0"/>
    <x v="11"/>
    <s v="League"/>
    <s v="U180"/>
  </r>
  <r>
    <x v="92"/>
    <s v="2005-2006"/>
    <x v="13"/>
    <x v="13"/>
    <x v="54"/>
    <x v="869"/>
    <m/>
    <n v="169"/>
    <s v=""/>
    <n v="0.5"/>
    <x v="93"/>
    <n v="2"/>
    <x v="4806"/>
    <x v="5024"/>
    <m/>
    <n v="168"/>
    <s v=""/>
    <n v="0.5"/>
    <x v="11"/>
    <s v="League"/>
    <s v="U180"/>
  </r>
  <r>
    <x v="92"/>
    <s v="2005-2006"/>
    <x v="13"/>
    <x v="13"/>
    <x v="55"/>
    <x v="1206"/>
    <m/>
    <n v="159"/>
    <s v=""/>
    <n v="1"/>
    <x v="93"/>
    <n v="3"/>
    <x v="5024"/>
    <x v="5244"/>
    <m/>
    <n v="158"/>
    <s v=""/>
    <n v="0"/>
    <x v="11"/>
    <s v="League"/>
    <s v="U180"/>
  </r>
  <r>
    <x v="92"/>
    <s v="2005-2006"/>
    <x v="13"/>
    <x v="13"/>
    <x v="55"/>
    <x v="550"/>
    <m/>
    <n v="158"/>
    <s v=""/>
    <n v="0"/>
    <x v="93"/>
    <n v="3"/>
    <x v="4170"/>
    <x v="4386"/>
    <m/>
    <n v="158"/>
    <s v=""/>
    <n v="1"/>
    <x v="11"/>
    <s v="League"/>
    <s v="U180"/>
  </r>
  <r>
    <x v="92"/>
    <s v="2005-2006"/>
    <x v="13"/>
    <x v="13"/>
    <x v="48"/>
    <x v="1314"/>
    <m/>
    <n v="155"/>
    <s v=""/>
    <n v="1"/>
    <x v="93"/>
    <n v="4"/>
    <x v="1875"/>
    <x v="1875"/>
    <m/>
    <n v="153"/>
    <s v=""/>
    <n v="0"/>
    <x v="11"/>
    <s v="League"/>
    <s v="U180"/>
  </r>
  <r>
    <x v="92"/>
    <s v="2005-2006"/>
    <x v="13"/>
    <x v="13"/>
    <x v="48"/>
    <x v="1314"/>
    <m/>
    <n v="155"/>
    <s v=""/>
    <n v="0.5"/>
    <x v="93"/>
    <n v="4"/>
    <x v="4688"/>
    <x v="4905"/>
    <m/>
    <n v="153"/>
    <s v=""/>
    <n v="0.5"/>
    <x v="11"/>
    <s v="League"/>
    <s v="U180"/>
  </r>
  <r>
    <x v="92"/>
    <s v="2005-2006"/>
    <x v="13"/>
    <x v="13"/>
    <x v="51"/>
    <x v="447"/>
    <m/>
    <n v="154"/>
    <s v=""/>
    <n v="0.5"/>
    <x v="93"/>
    <n v="5"/>
    <x v="1875"/>
    <x v="1875"/>
    <m/>
    <n v="153"/>
    <s v=""/>
    <n v="0.5"/>
    <x v="11"/>
    <s v="League"/>
    <s v="U180"/>
  </r>
  <r>
    <x v="92"/>
    <s v="2005-2006"/>
    <x v="13"/>
    <x v="13"/>
    <x v="51"/>
    <x v="1409"/>
    <m/>
    <n v="152"/>
    <s v=""/>
    <n v="0"/>
    <x v="93"/>
    <n v="5"/>
    <x v="4684"/>
    <x v="4901"/>
    <m/>
    <n v="147"/>
    <s v=""/>
    <n v="1"/>
    <x v="11"/>
    <s v="League"/>
    <s v="U180"/>
  </r>
  <r>
    <x v="92"/>
    <s v="2005-2006"/>
    <x v="13"/>
    <x v="13"/>
    <x v="52"/>
    <x v="1170"/>
    <m/>
    <n v="144"/>
    <s v=""/>
    <n v="0"/>
    <x v="93"/>
    <n v="6"/>
    <x v="4689"/>
    <x v="4906"/>
    <m/>
    <n v="143"/>
    <s v=""/>
    <n v="1"/>
    <x v="11"/>
    <s v="League"/>
    <s v="U180"/>
  </r>
  <r>
    <x v="92"/>
    <s v="2005-2006"/>
    <x v="13"/>
    <x v="13"/>
    <x v="52"/>
    <x v="1108"/>
    <m/>
    <n v="147"/>
    <s v=""/>
    <n v="0"/>
    <x v="93"/>
    <n v="6"/>
    <x v="4682"/>
    <x v="4899"/>
    <m/>
    <n v="150"/>
    <s v=""/>
    <n v="1"/>
    <x v="11"/>
    <s v="League"/>
    <s v="U180"/>
  </r>
  <r>
    <x v="92"/>
    <s v="2005-2006"/>
    <x v="13"/>
    <x v="13"/>
    <x v="53"/>
    <x v="1170"/>
    <m/>
    <n v="144"/>
    <s v=""/>
    <n v="0"/>
    <x v="93"/>
    <n v="7"/>
    <x v="4684"/>
    <x v="4901"/>
    <m/>
    <n v="147"/>
    <s v=""/>
    <n v="1"/>
    <x v="11"/>
    <s v="League"/>
    <s v="U180"/>
  </r>
  <r>
    <x v="92"/>
    <s v="2005-2006"/>
    <x v="13"/>
    <x v="13"/>
    <x v="53"/>
    <x v="943"/>
    <m/>
    <n v="142"/>
    <s v=""/>
    <n v="1"/>
    <x v="93"/>
    <n v="7"/>
    <x v="4251"/>
    <x v="4467"/>
    <m/>
    <n v="142"/>
    <s v=""/>
    <n v="0"/>
    <x v="11"/>
    <s v="League"/>
    <s v="U180"/>
  </r>
  <r>
    <x v="92"/>
    <s v="2005-2006"/>
    <x v="13"/>
    <x v="13"/>
    <x v="1"/>
    <x v="1417"/>
    <m/>
    <n v="138"/>
    <s v=""/>
    <n v="0.5"/>
    <x v="93"/>
    <n v="8"/>
    <x v="4709"/>
    <x v="4926"/>
    <m/>
    <n v="139"/>
    <s v=""/>
    <n v="0.5"/>
    <x v="11"/>
    <s v="League"/>
    <s v="U180"/>
  </r>
  <r>
    <x v="92"/>
    <s v="2005-2006"/>
    <x v="13"/>
    <x v="13"/>
    <x v="1"/>
    <x v="943"/>
    <m/>
    <n v="142"/>
    <s v=""/>
    <n v="1"/>
    <x v="93"/>
    <n v="8"/>
    <x v="4689"/>
    <x v="4906"/>
    <m/>
    <n v="143"/>
    <s v=""/>
    <n v="0"/>
    <x v="11"/>
    <s v="League"/>
    <s v="U180"/>
  </r>
  <r>
    <x v="92"/>
    <s v="2005-2006"/>
    <x v="13"/>
    <x v="13"/>
    <x v="2"/>
    <x v="1278"/>
    <m/>
    <n v="138"/>
    <s v=""/>
    <n v="1"/>
    <x v="93"/>
    <n v="9"/>
    <x v="4685"/>
    <x v="4902"/>
    <m/>
    <n v="135"/>
    <s v=""/>
    <n v="0"/>
    <x v="11"/>
    <s v="League"/>
    <s v="U180"/>
  </r>
  <r>
    <x v="92"/>
    <s v="2005-2006"/>
    <x v="13"/>
    <x v="13"/>
    <x v="2"/>
    <x v="1217"/>
    <m/>
    <n v="141"/>
    <s v=""/>
    <n v="0"/>
    <x v="93"/>
    <n v="9"/>
    <x v="4709"/>
    <x v="4926"/>
    <m/>
    <n v="139"/>
    <s v=""/>
    <n v="1"/>
    <x v="11"/>
    <s v="League"/>
    <s v="U180"/>
  </r>
  <r>
    <x v="92"/>
    <s v="2005-2006"/>
    <x v="13"/>
    <x v="13"/>
    <x v="3"/>
    <x v="1427"/>
    <m/>
    <n v="136"/>
    <s v=""/>
    <n v="0.5"/>
    <x v="93"/>
    <n v="10"/>
    <x v="4701"/>
    <x v="4918"/>
    <m/>
    <n v="130"/>
    <s v=""/>
    <n v="0.5"/>
    <x v="11"/>
    <s v="League"/>
    <s v="U180"/>
  </r>
  <r>
    <x v="92"/>
    <s v="2005-2006"/>
    <x v="13"/>
    <x v="13"/>
    <x v="3"/>
    <x v="1357"/>
    <m/>
    <n v="138"/>
    <s v=""/>
    <n v="0.5"/>
    <x v="93"/>
    <n v="10"/>
    <x v="4691"/>
    <x v="4908"/>
    <m/>
    <n v="137"/>
    <s v=""/>
    <n v="0.5"/>
    <x v="11"/>
    <s v="League"/>
    <s v="U180"/>
  </r>
  <r>
    <x v="92"/>
    <s v="2005-2006"/>
    <x v="13"/>
    <x v="13"/>
    <x v="4"/>
    <x v="554"/>
    <m/>
    <n v="126"/>
    <s v=""/>
    <n v="0"/>
    <x v="93"/>
    <n v="11"/>
    <x v="4685"/>
    <x v="4902"/>
    <m/>
    <m/>
    <s v=""/>
    <n v="1"/>
    <x v="11"/>
    <s v="Jamboree"/>
    <s v="Jamboree"/>
  </r>
  <r>
    <x v="92"/>
    <s v="2005-2006"/>
    <x v="13"/>
    <x v="13"/>
    <x v="4"/>
    <x v="1347"/>
    <m/>
    <n v="128"/>
    <s v=""/>
    <n v="0.5"/>
    <x v="93"/>
    <n v="11"/>
    <x v="4860"/>
    <x v="5078"/>
    <m/>
    <n v="129"/>
    <s v=""/>
    <n v="0.5"/>
    <x v="11"/>
    <s v="League"/>
    <s v="U180"/>
  </r>
  <r>
    <x v="92"/>
    <s v="2005-2006"/>
    <x v="13"/>
    <x v="13"/>
    <x v="4"/>
    <x v="1417"/>
    <m/>
    <n v="138"/>
    <s v=""/>
    <n v="0"/>
    <x v="93"/>
    <n v="11"/>
    <x v="4703"/>
    <x v="4920"/>
    <m/>
    <n v="135"/>
    <s v=""/>
    <n v="1"/>
    <x v="11"/>
    <s v="League"/>
    <s v="U180"/>
  </r>
  <r>
    <x v="92"/>
    <s v="2005-2006"/>
    <x v="13"/>
    <x v="13"/>
    <x v="5"/>
    <x v="554"/>
    <m/>
    <n v="126"/>
    <s v=""/>
    <n v="0.5"/>
    <x v="93"/>
    <n v="12"/>
    <x v="5025"/>
    <x v="5245"/>
    <m/>
    <n v="127"/>
    <s v=""/>
    <n v="0.5"/>
    <x v="11"/>
    <s v="League"/>
    <s v="U180"/>
  </r>
  <r>
    <x v="92"/>
    <s v="2005-2006"/>
    <x v="13"/>
    <x v="13"/>
    <x v="5"/>
    <x v="554"/>
    <m/>
    <n v="126"/>
    <s v=""/>
    <n v="0"/>
    <x v="93"/>
    <n v="12"/>
    <x v="3926"/>
    <x v="4140"/>
    <m/>
    <n v="134"/>
    <s v=""/>
    <n v="1"/>
    <x v="11"/>
    <s v="League"/>
    <s v="U180"/>
  </r>
  <r>
    <x v="92"/>
    <s v="2005-2006"/>
    <x v="13"/>
    <x v="13"/>
    <x v="6"/>
    <x v="1416"/>
    <m/>
    <n v="123"/>
    <s v=""/>
    <n v="0"/>
    <x v="93"/>
    <n v="13"/>
    <x v="4953"/>
    <x v="5172"/>
    <m/>
    <n v="126"/>
    <s v=""/>
    <n v="1"/>
    <x v="11"/>
    <s v="League"/>
    <s v="U180"/>
  </r>
  <r>
    <x v="92"/>
    <s v="2005-2006"/>
    <x v="13"/>
    <x v="13"/>
    <x v="6"/>
    <x v="1416"/>
    <m/>
    <n v="123"/>
    <s v=""/>
    <n v="1"/>
    <x v="93"/>
    <n v="13"/>
    <x v="4687"/>
    <x v="4904"/>
    <m/>
    <n v="130"/>
    <s v=""/>
    <n v="0"/>
    <x v="11"/>
    <s v="League"/>
    <s v="U180"/>
  </r>
  <r>
    <x v="92"/>
    <s v="2005-2006"/>
    <x v="13"/>
    <x v="13"/>
    <x v="7"/>
    <x v="1413"/>
    <m/>
    <n v="122"/>
    <s v=""/>
    <n v="0.5"/>
    <x v="93"/>
    <n v="14"/>
    <x v="4859"/>
    <x v="5077"/>
    <m/>
    <n v="124"/>
    <s v=""/>
    <n v="0.5"/>
    <x v="11"/>
    <s v="League"/>
    <s v="U180"/>
  </r>
  <r>
    <x v="92"/>
    <s v="2005-2006"/>
    <x v="13"/>
    <x v="13"/>
    <x v="7"/>
    <x v="1413"/>
    <m/>
    <n v="122"/>
    <s v=""/>
    <n v="0.5"/>
    <x v="93"/>
    <n v="14"/>
    <x v="4701"/>
    <x v="4918"/>
    <m/>
    <n v="130"/>
    <s v=""/>
    <n v="0.5"/>
    <x v="11"/>
    <s v="League"/>
    <s v="U180"/>
  </r>
  <r>
    <x v="92"/>
    <s v="2005-2006"/>
    <x v="13"/>
    <x v="13"/>
    <x v="8"/>
    <x v="958"/>
    <m/>
    <n v="122"/>
    <s v=""/>
    <n v="0"/>
    <x v="93"/>
    <n v="15"/>
    <x v="5015"/>
    <x v="5235"/>
    <m/>
    <n v="121"/>
    <s v=""/>
    <n v="1"/>
    <x v="11"/>
    <s v="League"/>
    <s v="U180"/>
  </r>
  <r>
    <x v="92"/>
    <s v="2005-2006"/>
    <x v="13"/>
    <x v="13"/>
    <x v="8"/>
    <x v="958"/>
    <m/>
    <n v="122"/>
    <s v=""/>
    <n v="0.5"/>
    <x v="93"/>
    <n v="15"/>
    <x v="4860"/>
    <x v="5078"/>
    <m/>
    <n v="129"/>
    <s v=""/>
    <n v="0.5"/>
    <x v="11"/>
    <s v="League"/>
    <s v="U180"/>
  </r>
  <r>
    <x v="92"/>
    <s v="2005-2006"/>
    <x v="13"/>
    <x v="13"/>
    <x v="9"/>
    <x v="1380"/>
    <m/>
    <n v="121"/>
    <s v=""/>
    <n v="0.5"/>
    <x v="93"/>
    <n v="16"/>
    <x v="4702"/>
    <x v="4919"/>
    <m/>
    <n v="120"/>
    <s v=""/>
    <n v="0.5"/>
    <x v="11"/>
    <s v="League"/>
    <s v="U180"/>
  </r>
  <r>
    <x v="92"/>
    <s v="2005-2006"/>
    <x v="13"/>
    <x v="13"/>
    <x v="9"/>
    <x v="1420"/>
    <m/>
    <n v="121"/>
    <s v=""/>
    <n v="0.5"/>
    <x v="93"/>
    <n v="16"/>
    <x v="4697"/>
    <x v="4914"/>
    <m/>
    <n v="129"/>
    <s v=""/>
    <n v="0.5"/>
    <x v="11"/>
    <s v="League"/>
    <s v="U180"/>
  </r>
  <r>
    <x v="92"/>
    <s v="2005-2006"/>
    <x v="13"/>
    <x v="13"/>
    <x v="10"/>
    <x v="1303"/>
    <m/>
    <n v="107"/>
    <s v=""/>
    <n v="0"/>
    <x v="93"/>
    <n v="17"/>
    <x v="73"/>
    <x v="73"/>
    <m/>
    <n v="118"/>
    <s v=""/>
    <n v="1"/>
    <x v="11"/>
    <s v="League"/>
    <s v="U180"/>
  </r>
  <r>
    <x v="92"/>
    <s v="2005-2006"/>
    <x v="13"/>
    <x v="13"/>
    <x v="10"/>
    <x v="1380"/>
    <m/>
    <n v="121"/>
    <s v=""/>
    <n v="0.5"/>
    <x v="93"/>
    <n v="17"/>
    <x v="5015"/>
    <x v="5235"/>
    <m/>
    <n v="121"/>
    <s v=""/>
    <n v="0.5"/>
    <x v="11"/>
    <s v="League"/>
    <s v="U180"/>
  </r>
  <r>
    <x v="92"/>
    <s v="2005-2006"/>
    <x v="13"/>
    <x v="13"/>
    <x v="11"/>
    <x v="1360"/>
    <m/>
    <n v="120"/>
    <s v=""/>
    <n v="1"/>
    <x v="93"/>
    <n v="18"/>
    <x v="73"/>
    <x v="73"/>
    <m/>
    <n v="118"/>
    <s v=""/>
    <n v="0"/>
    <x v="11"/>
    <s v="League"/>
    <s v="U180"/>
  </r>
  <r>
    <x v="92"/>
    <s v="2005-2006"/>
    <x v="13"/>
    <x v="13"/>
    <x v="12"/>
    <x v="1365"/>
    <m/>
    <n v="113"/>
    <s v=""/>
    <n v="1"/>
    <x v="93"/>
    <n v="19"/>
    <x v="5026"/>
    <x v="5246"/>
    <m/>
    <n v="116"/>
    <s v=""/>
    <n v="0"/>
    <x v="11"/>
    <s v="League"/>
    <s v="U180"/>
  </r>
  <r>
    <x v="92"/>
    <s v="2005-2006"/>
    <x v="13"/>
    <x v="13"/>
    <x v="13"/>
    <x v="1343"/>
    <m/>
    <n v="100"/>
    <s v=""/>
    <n v="0"/>
    <x v="93"/>
    <n v="20"/>
    <x v="4692"/>
    <x v="4909"/>
    <m/>
    <n v="114"/>
    <s v=""/>
    <n v="1"/>
    <x v="11"/>
    <s v="League"/>
    <s v="U180"/>
  </r>
  <r>
    <x v="93"/>
    <d v="2006-10-14T00:00:00"/>
    <x v="13"/>
    <x v="0"/>
    <x v="0"/>
    <x v="1151"/>
    <m/>
    <n v="184"/>
    <s v=""/>
    <n v="0"/>
    <x v="14"/>
    <n v="1"/>
    <x v="3801"/>
    <x v="4015"/>
    <m/>
    <n v="214"/>
    <s v=""/>
    <n v="1"/>
    <x v="9"/>
    <s v="League"/>
    <s v="Harold Meek"/>
  </r>
  <r>
    <x v="93"/>
    <d v="2006-10-14T00:00:00"/>
    <x v="13"/>
    <x v="0"/>
    <x v="54"/>
    <x v="1098"/>
    <m/>
    <n v="177"/>
    <s v=""/>
    <n v="0"/>
    <x v="14"/>
    <n v="2"/>
    <x v="4200"/>
    <x v="4416"/>
    <m/>
    <n v="181"/>
    <s v=""/>
    <n v="1"/>
    <x v="9"/>
    <s v="League"/>
    <s v="Harold Meek"/>
  </r>
  <r>
    <x v="93"/>
    <d v="2006-10-14T00:00:00"/>
    <x v="13"/>
    <x v="0"/>
    <x v="55"/>
    <x v="1118"/>
    <m/>
    <n v="173"/>
    <s v=""/>
    <n v="1"/>
    <x v="14"/>
    <n v="3"/>
    <x v="4882"/>
    <x v="5100"/>
    <m/>
    <n v="168"/>
    <s v=""/>
    <n v="0"/>
    <x v="9"/>
    <s v="League"/>
    <s v="Harold Meek"/>
  </r>
  <r>
    <x v="93"/>
    <d v="2006-10-14T00:00:00"/>
    <x v="13"/>
    <x v="0"/>
    <x v="48"/>
    <x v="1346"/>
    <m/>
    <n v="169"/>
    <s v=""/>
    <n v="0.5"/>
    <x v="14"/>
    <n v="4"/>
    <x v="3302"/>
    <x v="3512"/>
    <m/>
    <n v="168"/>
    <s v=""/>
    <n v="0.5"/>
    <x v="9"/>
    <s v="League"/>
    <s v="Harold Meek"/>
  </r>
  <r>
    <x v="93"/>
    <d v="2006-10-14T00:00:00"/>
    <x v="13"/>
    <x v="0"/>
    <x v="51"/>
    <x v="1314"/>
    <m/>
    <n v="165"/>
    <s v=""/>
    <n v="1"/>
    <x v="14"/>
    <n v="5"/>
    <x v="5027"/>
    <x v="5247"/>
    <m/>
    <n v="155"/>
    <s v=""/>
    <n v="0"/>
    <x v="9"/>
    <s v="League"/>
    <s v="Harold Meek"/>
  </r>
  <r>
    <x v="93"/>
    <d v="2006-10-14T00:00:00"/>
    <x v="13"/>
    <x v="0"/>
    <x v="52"/>
    <x v="869"/>
    <m/>
    <n v="157"/>
    <s v=""/>
    <n v="1"/>
    <x v="14"/>
    <n v="6"/>
    <x v="4883"/>
    <x v="5101"/>
    <m/>
    <n v="153"/>
    <s v=""/>
    <n v="0"/>
    <x v="9"/>
    <s v="League"/>
    <s v="Harold Meek"/>
  </r>
  <r>
    <x v="93"/>
    <d v="2006-10-14T00:00:00"/>
    <x v="13"/>
    <x v="0"/>
    <x v="53"/>
    <x v="447"/>
    <m/>
    <n v="152"/>
    <s v=""/>
    <n v="1"/>
    <x v="14"/>
    <n v="7"/>
    <x v="5028"/>
    <x v="5248"/>
    <m/>
    <n v="151"/>
    <s v=""/>
    <n v="0"/>
    <x v="9"/>
    <s v="League"/>
    <s v="Harold Meek"/>
  </r>
  <r>
    <x v="93"/>
    <d v="2006-10-14T00:00:00"/>
    <x v="13"/>
    <x v="0"/>
    <x v="1"/>
    <x v="1316"/>
    <m/>
    <n v="140"/>
    <s v=""/>
    <n v="1"/>
    <x v="14"/>
    <n v="8"/>
    <x v="1461"/>
    <x v="1461"/>
    <m/>
    <n v="147"/>
    <s v=""/>
    <n v="0"/>
    <x v="9"/>
    <s v="League"/>
    <s v="Harold Meek"/>
  </r>
  <r>
    <x v="93"/>
    <d v="2006-10-14T00:00:00"/>
    <x v="13"/>
    <x v="0"/>
    <x v="2"/>
    <x v="943"/>
    <m/>
    <n v="138"/>
    <s v=""/>
    <n v="1"/>
    <x v="14"/>
    <n v="9"/>
    <x v="3035"/>
    <x v="3243"/>
    <m/>
    <n v="147"/>
    <s v=""/>
    <n v="0"/>
    <x v="9"/>
    <s v="League"/>
    <s v="Harold Meek"/>
  </r>
  <r>
    <x v="93"/>
    <d v="2006-10-14T00:00:00"/>
    <x v="13"/>
    <x v="0"/>
    <x v="3"/>
    <x v="554"/>
    <m/>
    <n v="133"/>
    <s v=""/>
    <n v="0"/>
    <x v="14"/>
    <n v="10"/>
    <x v="4508"/>
    <x v="4724"/>
    <m/>
    <n v="140"/>
    <s v=""/>
    <n v="1"/>
    <x v="9"/>
    <s v="League"/>
    <s v="Harold Meek"/>
  </r>
  <r>
    <x v="93"/>
    <d v="2006-10-14T00:00:00"/>
    <x v="13"/>
    <x v="0"/>
    <x v="4"/>
    <x v="958"/>
    <m/>
    <n v="133"/>
    <s v=""/>
    <n v="0.5"/>
    <x v="14"/>
    <n v="11"/>
    <x v="3865"/>
    <x v="4079"/>
    <m/>
    <n v="139"/>
    <s v=""/>
    <n v="0.5"/>
    <x v="9"/>
    <s v="League"/>
    <s v="Harold Meek"/>
  </r>
  <r>
    <x v="93"/>
    <d v="2006-10-14T00:00:00"/>
    <x v="13"/>
    <x v="0"/>
    <x v="5"/>
    <x v="1170"/>
    <m/>
    <n v="132"/>
    <s v=""/>
    <n v="0.5"/>
    <x v="14"/>
    <n v="12"/>
    <x v="3928"/>
    <x v="4142"/>
    <m/>
    <n v="133"/>
    <s v=""/>
    <n v="0.5"/>
    <x v="9"/>
    <s v="League"/>
    <s v="Harold Meek"/>
  </r>
  <r>
    <x v="93"/>
    <d v="2006-10-14T00:00:00"/>
    <x v="13"/>
    <x v="0"/>
    <x v="6"/>
    <x v="1347"/>
    <m/>
    <n v="122"/>
    <s v=""/>
    <n v="0"/>
    <x v="14"/>
    <n v="13"/>
    <x v="3864"/>
    <x v="4078"/>
    <m/>
    <n v="134"/>
    <s v=""/>
    <n v="1"/>
    <x v="9"/>
    <s v="League"/>
    <s v="Harold Meek"/>
  </r>
  <r>
    <x v="93"/>
    <d v="2006-10-14T00:00:00"/>
    <x v="13"/>
    <x v="0"/>
    <x v="7"/>
    <x v="1380"/>
    <m/>
    <n v="119"/>
    <s v=""/>
    <n v="0"/>
    <x v="14"/>
    <n v="14"/>
    <x v="3529"/>
    <x v="3741"/>
    <m/>
    <n v="128"/>
    <s v=""/>
    <n v="1"/>
    <x v="9"/>
    <s v="League"/>
    <s v="Harold Meek"/>
  </r>
  <r>
    <x v="93"/>
    <d v="2006-10-14T00:00:00"/>
    <x v="13"/>
    <x v="0"/>
    <x v="8"/>
    <x v="1420"/>
    <m/>
    <n v="118"/>
    <s v=""/>
    <n v="0.5"/>
    <x v="14"/>
    <n v="15"/>
    <x v="4886"/>
    <x v="5104"/>
    <m/>
    <n v="125"/>
    <s v=""/>
    <n v="0.5"/>
    <x v="9"/>
    <s v="League"/>
    <s v="Harold Meek"/>
  </r>
  <r>
    <x v="93"/>
    <d v="2006-10-14T00:00:00"/>
    <x v="13"/>
    <x v="0"/>
    <x v="9"/>
    <x v="1008"/>
    <m/>
    <n v="116"/>
    <s v=""/>
    <n v="0"/>
    <x v="14"/>
    <n v="16"/>
    <x v="4395"/>
    <x v="4611"/>
    <m/>
    <n v="119"/>
    <s v=""/>
    <n v="1"/>
    <x v="9"/>
    <s v="League"/>
    <s v="Harold Meek"/>
  </r>
  <r>
    <x v="93"/>
    <d v="2006-10-14T00:00:00"/>
    <x v="13"/>
    <x v="3"/>
    <x v="0"/>
    <x v="1319"/>
    <m/>
    <n v="114"/>
    <s v=""/>
    <n v="1"/>
    <x v="54"/>
    <n v="1"/>
    <x v="4349"/>
    <x v="4565"/>
    <m/>
    <n v="115"/>
    <s v=""/>
    <n v="0"/>
    <x v="9"/>
    <s v="League"/>
    <s v="Wayling"/>
  </r>
  <r>
    <x v="93"/>
    <d v="2006-10-14T00:00:00"/>
    <x v="13"/>
    <x v="3"/>
    <x v="54"/>
    <x v="1402"/>
    <m/>
    <n v="114"/>
    <s v=""/>
    <n v="0.5"/>
    <x v="54"/>
    <n v="2"/>
    <x v="4205"/>
    <x v="4421"/>
    <m/>
    <n v="112"/>
    <s v=""/>
    <n v="0.5"/>
    <x v="9"/>
    <s v="League"/>
    <s v="Wayling"/>
  </r>
  <r>
    <x v="93"/>
    <d v="2006-10-14T00:00:00"/>
    <x v="13"/>
    <x v="3"/>
    <x v="55"/>
    <x v="1189"/>
    <m/>
    <n v="113"/>
    <s v=""/>
    <n v="0"/>
    <x v="54"/>
    <n v="3"/>
    <x v="5029"/>
    <x v="5249"/>
    <m/>
    <n v="106"/>
    <s v=""/>
    <n v="1"/>
    <x v="9"/>
    <s v="League"/>
    <s v="Wayling"/>
  </r>
  <r>
    <x v="93"/>
    <d v="2006-10-14T00:00:00"/>
    <x v="13"/>
    <x v="3"/>
    <x v="48"/>
    <x v="1204"/>
    <m/>
    <n v="98"/>
    <s v=""/>
    <n v="1"/>
    <x v="54"/>
    <n v="4"/>
    <x v="5030"/>
    <x v="5250"/>
    <m/>
    <n v="106"/>
    <s v=""/>
    <n v="0"/>
    <x v="9"/>
    <s v="League"/>
    <s v="Wayling"/>
  </r>
  <r>
    <x v="93"/>
    <d v="2006-10-14T00:00:00"/>
    <x v="13"/>
    <x v="3"/>
    <x v="51"/>
    <x v="1404"/>
    <m/>
    <n v="96"/>
    <s v=""/>
    <n v="1"/>
    <x v="54"/>
    <n v="5"/>
    <x v="4349"/>
    <x v="4565"/>
    <m/>
    <n v="99"/>
    <s v=""/>
    <n v="0"/>
    <x v="9"/>
    <s v="League"/>
    <s v="Wayling"/>
  </r>
  <r>
    <x v="93"/>
    <d v="2006-10-14T00:00:00"/>
    <x v="13"/>
    <x v="3"/>
    <x v="52"/>
    <x v="1394"/>
    <m/>
    <n v="76"/>
    <s v=""/>
    <n v="0"/>
    <x v="54"/>
    <n v="6"/>
    <x v="4510"/>
    <x v="4726"/>
    <m/>
    <n v="95"/>
    <s v=""/>
    <n v="1"/>
    <x v="9"/>
    <s v="League"/>
    <s v="Wayling"/>
  </r>
  <r>
    <x v="93"/>
    <d v="2006-12-09T00:00:00"/>
    <x v="13"/>
    <x v="0"/>
    <x v="0"/>
    <x v="1118"/>
    <m/>
    <n v="173"/>
    <s v=""/>
    <n v="0"/>
    <x v="15"/>
    <n v="1"/>
    <x v="2540"/>
    <x v="2540"/>
    <m/>
    <n v="200"/>
    <s v=""/>
    <n v="1"/>
    <x v="9"/>
    <s v="League"/>
    <s v="Harold Meek"/>
  </r>
  <r>
    <x v="93"/>
    <d v="2006-12-09T00:00:00"/>
    <x v="13"/>
    <x v="0"/>
    <x v="54"/>
    <x v="1346"/>
    <m/>
    <n v="169"/>
    <s v=""/>
    <n v="0"/>
    <x v="15"/>
    <n v="2"/>
    <x v="3283"/>
    <x v="3493"/>
    <m/>
    <n v="172"/>
    <s v=""/>
    <n v="1"/>
    <x v="9"/>
    <s v="League"/>
    <s v="Harold Meek"/>
  </r>
  <r>
    <x v="93"/>
    <d v="2006-12-09T00:00:00"/>
    <x v="13"/>
    <x v="0"/>
    <x v="55"/>
    <x v="1314"/>
    <m/>
    <n v="165"/>
    <s v=""/>
    <n v="0"/>
    <x v="15"/>
    <n v="3"/>
    <x v="4296"/>
    <x v="4512"/>
    <m/>
    <n v="170"/>
    <s v=""/>
    <n v="1"/>
    <x v="9"/>
    <s v="League"/>
    <s v="Harold Meek"/>
  </r>
  <r>
    <x v="93"/>
    <d v="2006-12-09T00:00:00"/>
    <x v="13"/>
    <x v="0"/>
    <x v="48"/>
    <x v="1283"/>
    <m/>
    <n v="163"/>
    <s v=""/>
    <n v="1"/>
    <x v="15"/>
    <n v="4"/>
    <x v="5031"/>
    <x v="5251"/>
    <m/>
    <n v="166"/>
    <s v=""/>
    <n v="0"/>
    <x v="9"/>
    <s v="League"/>
    <s v="Harold Meek"/>
  </r>
  <r>
    <x v="93"/>
    <d v="2006-12-09T00:00:00"/>
    <x v="13"/>
    <x v="0"/>
    <x v="51"/>
    <x v="1206"/>
    <m/>
    <n v="160"/>
    <s v=""/>
    <n v="0"/>
    <x v="15"/>
    <n v="5"/>
    <x v="2951"/>
    <x v="3159"/>
    <m/>
    <n v="160"/>
    <s v=""/>
    <n v="1"/>
    <x v="9"/>
    <s v="League"/>
    <s v="Harold Meek"/>
  </r>
  <r>
    <x v="93"/>
    <d v="2006-12-09T00:00:00"/>
    <x v="13"/>
    <x v="0"/>
    <x v="52"/>
    <x v="869"/>
    <m/>
    <n v="157"/>
    <s v=""/>
    <n v="0"/>
    <x v="15"/>
    <n v="6"/>
    <x v="3175"/>
    <x v="3385"/>
    <m/>
    <n v="151"/>
    <s v=""/>
    <n v="1"/>
    <x v="9"/>
    <s v="League"/>
    <s v="Harold Meek"/>
  </r>
  <r>
    <x v="93"/>
    <d v="2006-12-09T00:00:00"/>
    <x v="13"/>
    <x v="0"/>
    <x v="53"/>
    <x v="1081"/>
    <m/>
    <n v="157"/>
    <s v=""/>
    <n v="0"/>
    <x v="15"/>
    <n v="7"/>
    <x v="3926"/>
    <x v="4140"/>
    <m/>
    <n v="142"/>
    <s v=""/>
    <n v="1"/>
    <x v="9"/>
    <s v="League"/>
    <s v="Harold Meek"/>
  </r>
  <r>
    <x v="93"/>
    <d v="2006-12-09T00:00:00"/>
    <x v="13"/>
    <x v="0"/>
    <x v="1"/>
    <x v="1281"/>
    <m/>
    <n v="155"/>
    <s v=""/>
    <n v="0.5"/>
    <x v="15"/>
    <n v="8"/>
    <x v="5032"/>
    <x v="5252"/>
    <m/>
    <n v="127"/>
    <s v=""/>
    <n v="0.5"/>
    <x v="9"/>
    <s v="League"/>
    <s v="Harold Meek"/>
  </r>
  <r>
    <x v="93"/>
    <d v="2006-12-09T00:00:00"/>
    <x v="13"/>
    <x v="0"/>
    <x v="2"/>
    <x v="447"/>
    <m/>
    <n v="152"/>
    <s v=""/>
    <n v="0.5"/>
    <x v="15"/>
    <n v="9"/>
    <x v="4727"/>
    <x v="4944"/>
    <m/>
    <n v="124"/>
    <s v=""/>
    <n v="0.5"/>
    <x v="9"/>
    <s v="League"/>
    <s v="Harold Meek"/>
  </r>
  <r>
    <x v="93"/>
    <d v="2006-12-09T00:00:00"/>
    <x v="13"/>
    <x v="0"/>
    <x v="3"/>
    <x v="1358"/>
    <m/>
    <n v="149"/>
    <s v=""/>
    <n v="0.5"/>
    <x v="15"/>
    <n v="10"/>
    <x v="4728"/>
    <x v="4945"/>
    <m/>
    <n v="124"/>
    <s v=""/>
    <n v="0.5"/>
    <x v="9"/>
    <s v="League"/>
    <s v="Harold Meek"/>
  </r>
  <r>
    <x v="93"/>
    <d v="2006-12-09T00:00:00"/>
    <x v="13"/>
    <x v="0"/>
    <x v="4"/>
    <x v="1417"/>
    <m/>
    <n v="144"/>
    <s v=""/>
    <n v="1"/>
    <x v="15"/>
    <n v="11"/>
    <x v="3403"/>
    <x v="3613"/>
    <m/>
    <n v="124"/>
    <s v=""/>
    <n v="0"/>
    <x v="9"/>
    <s v="League"/>
    <s v="Harold Meek"/>
  </r>
  <r>
    <x v="93"/>
    <d v="2006-12-09T00:00:00"/>
    <x v="13"/>
    <x v="0"/>
    <x v="5"/>
    <x v="554"/>
    <m/>
    <n v="133"/>
    <s v=""/>
    <n v="0.5"/>
    <x v="15"/>
    <n v="12"/>
    <x v="4391"/>
    <x v="4607"/>
    <m/>
    <n v="124"/>
    <s v=""/>
    <n v="0.5"/>
    <x v="9"/>
    <s v="League"/>
    <s v="Harold Meek"/>
  </r>
  <r>
    <x v="93"/>
    <d v="2006-12-09T00:00:00"/>
    <x v="13"/>
    <x v="0"/>
    <x v="6"/>
    <x v="1312"/>
    <m/>
    <n v="129"/>
    <s v=""/>
    <n v="1"/>
    <x v="15"/>
    <n v="13"/>
    <x v="5033"/>
    <x v="5253"/>
    <m/>
    <n v="124"/>
    <s v=""/>
    <n v="0"/>
    <x v="9"/>
    <s v="League"/>
    <s v="Harold Meek"/>
  </r>
  <r>
    <x v="93"/>
    <d v="2006-12-09T00:00:00"/>
    <x v="13"/>
    <x v="0"/>
    <x v="7"/>
    <x v="1423"/>
    <m/>
    <n v="124"/>
    <s v=""/>
    <n v="0"/>
    <x v="15"/>
    <n v="14"/>
    <x v="5034"/>
    <x v="5254"/>
    <m/>
    <n v="116"/>
    <s v=""/>
    <n v="1"/>
    <x v="9"/>
    <s v="League"/>
    <s v="Harold Meek"/>
  </r>
  <r>
    <x v="93"/>
    <d v="2006-12-09T00:00:00"/>
    <x v="13"/>
    <x v="0"/>
    <x v="8"/>
    <x v="1404"/>
    <m/>
    <n v="96"/>
    <s v=""/>
    <n v="0"/>
    <x v="15"/>
    <n v="15"/>
    <x v="4881"/>
    <x v="5099"/>
    <m/>
    <n v="110"/>
    <s v=""/>
    <n v="1"/>
    <x v="9"/>
    <s v="League"/>
    <s v="Harold Meek"/>
  </r>
  <r>
    <x v="93"/>
    <d v="2006-12-09T00:00:00"/>
    <x v="13"/>
    <x v="0"/>
    <x v="9"/>
    <x v="1394"/>
    <m/>
    <n v="76"/>
    <s v=""/>
    <n v="0"/>
    <x v="15"/>
    <n v="16"/>
    <x v="3917"/>
    <x v="4131"/>
    <m/>
    <n v="106"/>
    <s v=""/>
    <n v="1"/>
    <x v="9"/>
    <s v="League"/>
    <s v="Harold Meek"/>
  </r>
  <r>
    <x v="93"/>
    <d v="2007-02-10T00:00:00"/>
    <x v="13"/>
    <x v="0"/>
    <x v="0"/>
    <x v="1118"/>
    <m/>
    <n v="173"/>
    <s v=""/>
    <n v="0.5"/>
    <x v="50"/>
    <n v="1"/>
    <x v="3264"/>
    <x v="3474"/>
    <m/>
    <n v="177"/>
    <s v=""/>
    <n v="0.5"/>
    <x v="9"/>
    <s v="League"/>
    <s v="Harold Meek"/>
  </r>
  <r>
    <x v="93"/>
    <d v="2007-02-10T00:00:00"/>
    <x v="13"/>
    <x v="0"/>
    <x v="54"/>
    <x v="1346"/>
    <m/>
    <n v="169"/>
    <s v=""/>
    <n v="0.5"/>
    <x v="50"/>
    <n v="2"/>
    <x v="3877"/>
    <x v="4091"/>
    <m/>
    <n v="163"/>
    <s v=""/>
    <n v="0.5"/>
    <x v="9"/>
    <s v="League"/>
    <s v="Harold Meek"/>
  </r>
  <r>
    <x v="93"/>
    <d v="2007-02-10T00:00:00"/>
    <x v="13"/>
    <x v="0"/>
    <x v="55"/>
    <x v="1314"/>
    <m/>
    <n v="165"/>
    <s v=""/>
    <n v="0"/>
    <x v="50"/>
    <n v="3"/>
    <x v="3043"/>
    <x v="3251"/>
    <m/>
    <n v="162"/>
    <s v=""/>
    <n v="1"/>
    <x v="9"/>
    <s v="League"/>
    <s v="Harold Meek"/>
  </r>
  <r>
    <x v="93"/>
    <d v="2007-02-10T00:00:00"/>
    <x v="13"/>
    <x v="0"/>
    <x v="48"/>
    <x v="869"/>
    <m/>
    <n v="157"/>
    <s v=""/>
    <n v="0.5"/>
    <x v="50"/>
    <n v="4"/>
    <x v="3879"/>
    <x v="4093"/>
    <m/>
    <n v="150"/>
    <s v=""/>
    <n v="0.5"/>
    <x v="9"/>
    <s v="League"/>
    <s v="Harold Meek"/>
  </r>
  <r>
    <x v="93"/>
    <d v="2007-02-10T00:00:00"/>
    <x v="13"/>
    <x v="0"/>
    <x v="51"/>
    <x v="1281"/>
    <m/>
    <n v="155"/>
    <s v=""/>
    <n v="0"/>
    <x v="50"/>
    <n v="5"/>
    <x v="3197"/>
    <x v="3407"/>
    <m/>
    <n v="147"/>
    <s v=""/>
    <n v="1"/>
    <x v="9"/>
    <s v="League"/>
    <s v="Harold Meek"/>
  </r>
  <r>
    <x v="93"/>
    <d v="2007-02-10T00:00:00"/>
    <x v="13"/>
    <x v="0"/>
    <x v="52"/>
    <x v="1278"/>
    <m/>
    <n v="146"/>
    <s v=""/>
    <n v="0"/>
    <x v="50"/>
    <n v="6"/>
    <x v="4713"/>
    <x v="4930"/>
    <m/>
    <n v="147"/>
    <s v=""/>
    <n v="1"/>
    <x v="9"/>
    <s v="League"/>
    <s v="Harold Meek"/>
  </r>
  <r>
    <x v="93"/>
    <d v="2007-02-10T00:00:00"/>
    <x v="13"/>
    <x v="0"/>
    <x v="53"/>
    <x v="1417"/>
    <m/>
    <n v="147"/>
    <s v=""/>
    <n v="1"/>
    <x v="50"/>
    <n v="7"/>
    <x v="4406"/>
    <x v="4622"/>
    <m/>
    <n v="143"/>
    <s v=""/>
    <n v="0"/>
    <x v="9"/>
    <s v="League"/>
    <s v="Harold Meek"/>
  </r>
  <r>
    <x v="93"/>
    <d v="2007-02-10T00:00:00"/>
    <x v="13"/>
    <x v="0"/>
    <x v="1"/>
    <x v="943"/>
    <m/>
    <n v="138"/>
    <s v=""/>
    <n v="1"/>
    <x v="50"/>
    <n v="8"/>
    <x v="3489"/>
    <x v="3701"/>
    <m/>
    <n v="142"/>
    <s v=""/>
    <n v="0"/>
    <x v="9"/>
    <s v="League"/>
    <s v="Harold Meek"/>
  </r>
  <r>
    <x v="93"/>
    <d v="2007-02-10T00:00:00"/>
    <x v="13"/>
    <x v="0"/>
    <x v="2"/>
    <x v="1217"/>
    <m/>
    <n v="134"/>
    <s v=""/>
    <n v="0.5"/>
    <x v="50"/>
    <n v="9"/>
    <x v="4962"/>
    <x v="5181"/>
    <m/>
    <n v="138"/>
    <s v=""/>
    <n v="0.5"/>
    <x v="9"/>
    <s v="League"/>
    <s v="Harold Meek"/>
  </r>
  <r>
    <x v="93"/>
    <d v="2007-02-10T00:00:00"/>
    <x v="13"/>
    <x v="0"/>
    <x v="3"/>
    <x v="554"/>
    <m/>
    <n v="133"/>
    <s v=""/>
    <n v="0.5"/>
    <x v="50"/>
    <n v="10"/>
    <x v="4891"/>
    <x v="5109"/>
    <m/>
    <n v="124"/>
    <s v=""/>
    <n v="0.5"/>
    <x v="9"/>
    <s v="League"/>
    <s v="Harold Meek"/>
  </r>
  <r>
    <x v="93"/>
    <d v="2007-02-10T00:00:00"/>
    <x v="13"/>
    <x v="0"/>
    <x v="4"/>
    <x v="958"/>
    <m/>
    <n v="133"/>
    <s v=""/>
    <n v="0.5"/>
    <x v="50"/>
    <n v="11"/>
    <x v="5035"/>
    <x v="5255"/>
    <m/>
    <n v="113"/>
    <s v=""/>
    <n v="0.5"/>
    <x v="9"/>
    <s v="League"/>
    <s v="Harold Meek"/>
  </r>
  <r>
    <x v="93"/>
    <d v="2007-02-10T00:00:00"/>
    <x v="13"/>
    <x v="0"/>
    <x v="5"/>
    <x v="1319"/>
    <m/>
    <n v="114"/>
    <s v=""/>
    <n v="0.5"/>
    <x v="50"/>
    <n v="12"/>
    <x v="4892"/>
    <x v="5110"/>
    <m/>
    <n v="113"/>
    <s v=""/>
    <n v="0.5"/>
    <x v="9"/>
    <s v="League"/>
    <s v="Harold Meek"/>
  </r>
  <r>
    <x v="93"/>
    <d v="2007-02-10T00:00:00"/>
    <x v="13"/>
    <x v="0"/>
    <x v="6"/>
    <x v="1402"/>
    <m/>
    <n v="112"/>
    <s v=""/>
    <n v="0.5"/>
    <x v="50"/>
    <n v="13"/>
    <x v="5036"/>
    <x v="5256"/>
    <m/>
    <n v="107"/>
    <s v=""/>
    <n v="0.5"/>
    <x v="9"/>
    <s v="League"/>
    <s v="Harold Meek"/>
  </r>
  <r>
    <x v="93"/>
    <d v="2007-02-10T00:00:00"/>
    <x v="13"/>
    <x v="0"/>
    <x v="7"/>
    <x v="1204"/>
    <m/>
    <n v="98"/>
    <s v=""/>
    <n v="0.5"/>
    <x v="50"/>
    <n v="14"/>
    <x v="3262"/>
    <x v="3472"/>
    <m/>
    <n v="105"/>
    <s v=""/>
    <n v="0.5"/>
    <x v="9"/>
    <s v="League"/>
    <s v="Harold Meek"/>
  </r>
  <r>
    <x v="93"/>
    <d v="2007-02-10T00:00:00"/>
    <x v="13"/>
    <x v="0"/>
    <x v="8"/>
    <x v="1414"/>
    <m/>
    <n v="95"/>
    <s v=""/>
    <n v="1"/>
    <x v="50"/>
    <n v="15"/>
    <x v="4893"/>
    <x v="5111"/>
    <m/>
    <n v="104"/>
    <s v=""/>
    <n v="0"/>
    <x v="9"/>
    <s v="League"/>
    <s v="Harold Meek"/>
  </r>
  <r>
    <x v="93"/>
    <d v="2007-02-10T00:00:00"/>
    <x v="13"/>
    <x v="0"/>
    <x v="9"/>
    <x v="1008"/>
    <m/>
    <n v="116"/>
    <s v=""/>
    <n v="0"/>
    <x v="50"/>
    <n v="16"/>
    <x v="4395"/>
    <x v="4611"/>
    <m/>
    <n v="119"/>
    <s v=""/>
    <n v="1"/>
    <x v="9"/>
    <s v="League"/>
    <s v="Harold Meek"/>
  </r>
  <r>
    <x v="93"/>
    <d v="2007-03-10T00:00:00"/>
    <x v="13"/>
    <x v="0"/>
    <x v="0"/>
    <x v="1118"/>
    <m/>
    <n v="173"/>
    <s v=""/>
    <n v="0"/>
    <x v="18"/>
    <n v="1"/>
    <x v="4602"/>
    <x v="4819"/>
    <m/>
    <n v="188"/>
    <s v=""/>
    <n v="1"/>
    <x v="9"/>
    <s v="League"/>
    <s v="Harold Meek"/>
  </r>
  <r>
    <x v="93"/>
    <d v="2007-03-10T00:00:00"/>
    <x v="13"/>
    <x v="0"/>
    <x v="54"/>
    <x v="1346"/>
    <m/>
    <n v="169"/>
    <s v=""/>
    <n v="0.5"/>
    <x v="18"/>
    <n v="2"/>
    <x v="4429"/>
    <x v="4645"/>
    <m/>
    <n v="185"/>
    <s v=""/>
    <n v="0.5"/>
    <x v="9"/>
    <s v="League"/>
    <s v="Harold Meek"/>
  </r>
  <r>
    <x v="93"/>
    <d v="2007-03-10T00:00:00"/>
    <x v="13"/>
    <x v="0"/>
    <x v="55"/>
    <x v="1275"/>
    <m/>
    <n v="158"/>
    <s v=""/>
    <n v="0"/>
    <x v="18"/>
    <n v="3"/>
    <x v="2160"/>
    <x v="2160"/>
    <m/>
    <n v="177"/>
    <s v=""/>
    <n v="1"/>
    <x v="9"/>
    <s v="League"/>
    <s v="Harold Meek"/>
  </r>
  <r>
    <x v="93"/>
    <d v="2007-03-10T00:00:00"/>
    <x v="13"/>
    <x v="0"/>
    <x v="48"/>
    <x v="869"/>
    <m/>
    <n v="157"/>
    <s v=""/>
    <n v="0"/>
    <x v="18"/>
    <n v="4"/>
    <x v="3221"/>
    <x v="3431"/>
    <m/>
    <n v="170"/>
    <s v=""/>
    <n v="1"/>
    <x v="9"/>
    <s v="League"/>
    <s v="Harold Meek"/>
  </r>
  <r>
    <x v="93"/>
    <d v="2007-03-10T00:00:00"/>
    <x v="13"/>
    <x v="0"/>
    <x v="51"/>
    <x v="1281"/>
    <m/>
    <n v="155"/>
    <s v=""/>
    <n v="0"/>
    <x v="18"/>
    <n v="5"/>
    <x v="5037"/>
    <x v="5257"/>
    <m/>
    <n v="168"/>
    <s v=""/>
    <n v="1"/>
    <x v="9"/>
    <s v="League"/>
    <s v="Harold Meek"/>
  </r>
  <r>
    <x v="93"/>
    <d v="2007-03-10T00:00:00"/>
    <x v="13"/>
    <x v="0"/>
    <x v="52"/>
    <x v="447"/>
    <m/>
    <n v="152"/>
    <s v=""/>
    <n v="0.5"/>
    <x v="18"/>
    <n v="6"/>
    <x v="3414"/>
    <x v="3624"/>
    <m/>
    <n v="166"/>
    <s v=""/>
    <n v="0.5"/>
    <x v="9"/>
    <s v="League"/>
    <s v="Harold Meek"/>
  </r>
  <r>
    <x v="93"/>
    <d v="2007-03-10T00:00:00"/>
    <x v="13"/>
    <x v="0"/>
    <x v="53"/>
    <x v="1417"/>
    <m/>
    <n v="144"/>
    <s v=""/>
    <n v="0"/>
    <x v="18"/>
    <n v="7"/>
    <x v="4044"/>
    <x v="4259"/>
    <m/>
    <s v="UG"/>
    <s v=""/>
    <n v="1"/>
    <x v="9"/>
    <s v="League"/>
    <s v="Harold Meek"/>
  </r>
  <r>
    <x v="93"/>
    <d v="2007-03-10T00:00:00"/>
    <x v="13"/>
    <x v="0"/>
    <x v="1"/>
    <x v="1316"/>
    <m/>
    <n v="140"/>
    <s v=""/>
    <n v="0.5"/>
    <x v="18"/>
    <n v="8"/>
    <x v="4274"/>
    <x v="4490"/>
    <m/>
    <n v="161"/>
    <s v=""/>
    <n v="0.5"/>
    <x v="9"/>
    <s v="League"/>
    <s v="Harold Meek"/>
  </r>
  <r>
    <x v="93"/>
    <d v="2007-03-10T00:00:00"/>
    <x v="13"/>
    <x v="0"/>
    <x v="2"/>
    <x v="943"/>
    <m/>
    <n v="138"/>
    <s v=""/>
    <n v="0"/>
    <x v="18"/>
    <n v="9"/>
    <x v="4255"/>
    <x v="4471"/>
    <m/>
    <n v="158"/>
    <s v=""/>
    <n v="1"/>
    <x v="9"/>
    <s v="League"/>
    <s v="Harold Meek"/>
  </r>
  <r>
    <x v="93"/>
    <d v="2007-03-10T00:00:00"/>
    <x v="13"/>
    <x v="0"/>
    <x v="3"/>
    <x v="1390"/>
    <m/>
    <s v="UG"/>
    <s v=""/>
    <n v="0"/>
    <x v="18"/>
    <n v="10"/>
    <x v="5038"/>
    <x v="5258"/>
    <m/>
    <n v="155"/>
    <s v=""/>
    <n v="1"/>
    <x v="9"/>
    <s v="League"/>
    <s v="Harold Meek"/>
  </r>
  <r>
    <x v="93"/>
    <d v="2007-03-10T00:00:00"/>
    <x v="13"/>
    <x v="0"/>
    <x v="4"/>
    <x v="554"/>
    <m/>
    <n v="133"/>
    <s v=""/>
    <n v="1"/>
    <x v="18"/>
    <n v="11"/>
    <x v="4957"/>
    <x v="5176"/>
    <m/>
    <n v="155"/>
    <s v=""/>
    <n v="0"/>
    <x v="9"/>
    <s v="League"/>
    <s v="Harold Meek"/>
  </r>
  <r>
    <x v="93"/>
    <d v="2007-03-10T00:00:00"/>
    <x v="13"/>
    <x v="0"/>
    <x v="5"/>
    <x v="958"/>
    <m/>
    <n v="133"/>
    <s v=""/>
    <n v="0.5"/>
    <x v="18"/>
    <n v="12"/>
    <x v="3537"/>
    <x v="3749"/>
    <m/>
    <n v="153"/>
    <s v=""/>
    <n v="0.5"/>
    <x v="9"/>
    <s v="League"/>
    <s v="Harold Meek"/>
  </r>
  <r>
    <x v="93"/>
    <d v="2007-03-10T00:00:00"/>
    <x v="13"/>
    <x v="0"/>
    <x v="6"/>
    <x v="1170"/>
    <m/>
    <n v="132"/>
    <s v=""/>
    <n v="0"/>
    <x v="18"/>
    <n v="13"/>
    <x v="5039"/>
    <x v="5259"/>
    <m/>
    <s v="UG"/>
    <s v=""/>
    <n v="1"/>
    <x v="9"/>
    <s v="League"/>
    <s v="Harold Meek"/>
  </r>
  <r>
    <x v="93"/>
    <d v="2007-03-10T00:00:00"/>
    <x v="13"/>
    <x v="0"/>
    <x v="7"/>
    <x v="1312"/>
    <m/>
    <n v="129"/>
    <s v=""/>
    <n v="0.5"/>
    <x v="18"/>
    <n v="14"/>
    <x v="4375"/>
    <x v="4591"/>
    <m/>
    <n v="145"/>
    <s v=""/>
    <n v="0.5"/>
    <x v="9"/>
    <s v="League"/>
    <s v="Harold Meek"/>
  </r>
  <r>
    <x v="93"/>
    <d v="2007-03-10T00:00:00"/>
    <x v="13"/>
    <x v="0"/>
    <x v="8"/>
    <x v="1303"/>
    <m/>
    <n v="119"/>
    <s v=""/>
    <n v="0.5"/>
    <x v="18"/>
    <n v="15"/>
    <x v="5040"/>
    <x v="5260"/>
    <m/>
    <s v="UG"/>
    <s v=""/>
    <n v="0.5"/>
    <x v="9"/>
    <s v="League"/>
    <s v="Harold Meek"/>
  </r>
  <r>
    <x v="93"/>
    <d v="2007-03-10T00:00:00"/>
    <x v="13"/>
    <x v="0"/>
    <x v="9"/>
    <x v="1420"/>
    <m/>
    <n v="118"/>
    <s v=""/>
    <n v="0"/>
    <x v="18"/>
    <n v="16"/>
    <x v="5041"/>
    <x v="5261"/>
    <m/>
    <n v="145"/>
    <s v=""/>
    <n v="1"/>
    <x v="9"/>
    <s v="League"/>
    <s v="Harold Meek"/>
  </r>
  <r>
    <x v="93"/>
    <d v="2007-03-10T00:00:00"/>
    <x v="13"/>
    <x v="3"/>
    <x v="0"/>
    <x v="1008"/>
    <m/>
    <n v="116"/>
    <s v=""/>
    <n v="0"/>
    <x v="55"/>
    <n v="1"/>
    <x v="3889"/>
    <x v="4103"/>
    <m/>
    <n v="149"/>
    <s v=""/>
    <n v="1"/>
    <x v="9"/>
    <s v="League"/>
    <s v="Wayling"/>
  </r>
  <r>
    <x v="93"/>
    <d v="2007-03-10T00:00:00"/>
    <x v="13"/>
    <x v="3"/>
    <x v="54"/>
    <x v="1319"/>
    <m/>
    <n v="114"/>
    <s v=""/>
    <n v="0"/>
    <x v="55"/>
    <n v="2"/>
    <x v="4608"/>
    <x v="4825"/>
    <m/>
    <n v="148"/>
    <s v=""/>
    <n v="1"/>
    <x v="9"/>
    <s v="League"/>
    <s v="Wayling"/>
  </r>
  <r>
    <x v="93"/>
    <d v="2007-03-10T00:00:00"/>
    <x v="13"/>
    <x v="3"/>
    <x v="55"/>
    <x v="1189"/>
    <m/>
    <n v="113"/>
    <s v=""/>
    <n v="0"/>
    <x v="55"/>
    <n v="3"/>
    <x v="3966"/>
    <x v="4180"/>
    <m/>
    <n v="145"/>
    <s v=""/>
    <n v="1"/>
    <x v="9"/>
    <s v="League"/>
    <s v="Wayling"/>
  </r>
  <r>
    <x v="93"/>
    <d v="2007-03-10T00:00:00"/>
    <x v="13"/>
    <x v="3"/>
    <x v="48"/>
    <x v="1402"/>
    <m/>
    <n v="112"/>
    <s v=""/>
    <n v="0"/>
    <x v="55"/>
    <n v="4"/>
    <x v="5042"/>
    <x v="5262"/>
    <m/>
    <n v="142"/>
    <s v=""/>
    <n v="1"/>
    <x v="9"/>
    <s v="League"/>
    <s v="Wayling"/>
  </r>
  <r>
    <x v="93"/>
    <d v="2007-03-10T00:00:00"/>
    <x v="13"/>
    <x v="3"/>
    <x v="51"/>
    <x v="1428"/>
    <m/>
    <n v="98"/>
    <s v=""/>
    <n v="1"/>
    <x v="55"/>
    <n v="5"/>
    <x v="5043"/>
    <x v="5263"/>
    <m/>
    <n v="142"/>
    <s v=""/>
    <n v="0"/>
    <x v="9"/>
    <s v="League"/>
    <s v="Wayling"/>
  </r>
  <r>
    <x v="93"/>
    <d v="2007-03-10T00:00:00"/>
    <x v="13"/>
    <x v="3"/>
    <x v="52"/>
    <x v="1204"/>
    <m/>
    <n v="98"/>
    <s v=""/>
    <n v="0.5"/>
    <x v="55"/>
    <n v="6"/>
    <x v="5044"/>
    <x v="5264"/>
    <m/>
    <n v="136"/>
    <s v=""/>
    <n v="0.5"/>
    <x v="9"/>
    <s v="League"/>
    <s v="Wayling"/>
  </r>
  <r>
    <x v="93"/>
    <d v="2007-03-10T00:00:00"/>
    <x v="13"/>
    <x v="3"/>
    <x v="53"/>
    <x v="1414"/>
    <m/>
    <n v="95"/>
    <s v=""/>
    <n v="0"/>
    <x v="55"/>
    <n v="7"/>
    <x v="3146"/>
    <x v="3356"/>
    <m/>
    <n v="121"/>
    <s v=""/>
    <n v="1"/>
    <x v="9"/>
    <s v="League"/>
    <s v="Wayling"/>
  </r>
  <r>
    <x v="93"/>
    <d v="2007-03-10T00:00:00"/>
    <x v="13"/>
    <x v="3"/>
    <x v="1"/>
    <x v="1394"/>
    <m/>
    <n v="76"/>
    <s v=""/>
    <n v="1"/>
    <x v="55"/>
    <n v="8"/>
    <x v="160"/>
    <x v="160"/>
    <m/>
    <m/>
    <s v=""/>
    <n v="0"/>
    <x v="9"/>
    <s v="League"/>
    <s v="Wayling"/>
  </r>
  <r>
    <x v="93"/>
    <d v="2007-03-10T00:00:00"/>
    <x v="13"/>
    <x v="3"/>
    <x v="0"/>
    <x v="1278"/>
    <m/>
    <n v="146"/>
    <s v=""/>
    <n v="0.5"/>
    <x v="51"/>
    <n v="1"/>
    <x v="5045"/>
    <x v="5265"/>
    <m/>
    <n v="148"/>
    <s v=""/>
    <n v="0.5"/>
    <x v="9"/>
    <s v="League"/>
    <s v="Wayling"/>
  </r>
  <r>
    <x v="93"/>
    <d v="2007-03-10T00:00:00"/>
    <x v="13"/>
    <x v="3"/>
    <x v="54"/>
    <x v="1417"/>
    <m/>
    <n v="144"/>
    <s v=""/>
    <n v="0.5"/>
    <x v="51"/>
    <n v="2"/>
    <x v="4283"/>
    <x v="4499"/>
    <m/>
    <n v="147"/>
    <s v=""/>
    <n v="0.5"/>
    <x v="9"/>
    <s v="League"/>
    <s v="Wayling"/>
  </r>
  <r>
    <x v="93"/>
    <d v="2007-03-10T00:00:00"/>
    <x v="13"/>
    <x v="3"/>
    <x v="55"/>
    <x v="1316"/>
    <m/>
    <n v="140"/>
    <s v=""/>
    <n v="1"/>
    <x v="51"/>
    <n v="3"/>
    <x v="4770"/>
    <x v="4987"/>
    <m/>
    <n v="140"/>
    <s v=""/>
    <n v="0"/>
    <x v="9"/>
    <s v="League"/>
    <s v="Wayling"/>
  </r>
  <r>
    <x v="93"/>
    <d v="2007-03-10T00:00:00"/>
    <x v="13"/>
    <x v="3"/>
    <x v="48"/>
    <x v="943"/>
    <m/>
    <n v="138"/>
    <s v=""/>
    <n v="0"/>
    <x v="51"/>
    <n v="4"/>
    <x v="4289"/>
    <x v="4505"/>
    <m/>
    <n v="140"/>
    <s v=""/>
    <n v="1"/>
    <x v="9"/>
    <s v="League"/>
    <s v="Wayling"/>
  </r>
  <r>
    <x v="93"/>
    <d v="2007-03-10T00:00:00"/>
    <x v="13"/>
    <x v="3"/>
    <x v="51"/>
    <x v="554"/>
    <m/>
    <n v="133"/>
    <s v=""/>
    <n v="1"/>
    <x v="51"/>
    <n v="5"/>
    <x v="4867"/>
    <x v="5085"/>
    <m/>
    <n v="138"/>
    <s v=""/>
    <n v="0"/>
    <x v="9"/>
    <s v="League"/>
    <s v="Wayling"/>
  </r>
  <r>
    <x v="93"/>
    <d v="2007-03-10T00:00:00"/>
    <x v="13"/>
    <x v="3"/>
    <x v="52"/>
    <x v="958"/>
    <m/>
    <n v="133"/>
    <s v=""/>
    <n v="0.5"/>
    <x v="51"/>
    <n v="6"/>
    <x v="4595"/>
    <x v="4812"/>
    <m/>
    <n v="135"/>
    <s v=""/>
    <n v="0.5"/>
    <x v="9"/>
    <s v="League"/>
    <s v="Wayling"/>
  </r>
  <r>
    <x v="93"/>
    <d v="2007-03-10T00:00:00"/>
    <x v="13"/>
    <x v="3"/>
    <x v="53"/>
    <x v="1170"/>
    <m/>
    <n v="132"/>
    <s v=""/>
    <n v="1"/>
    <x v="51"/>
    <n v="7"/>
    <x v="1740"/>
    <x v="1740"/>
    <m/>
    <n v="132"/>
    <s v=""/>
    <n v="0"/>
    <x v="9"/>
    <s v="League"/>
    <s v="Wayling"/>
  </r>
  <r>
    <x v="93"/>
    <d v="2007-03-10T00:00:00"/>
    <x v="13"/>
    <x v="3"/>
    <x v="1"/>
    <x v="1312"/>
    <m/>
    <n v="129"/>
    <s v=""/>
    <n v="1"/>
    <x v="51"/>
    <n v="8"/>
    <x v="3246"/>
    <x v="3456"/>
    <m/>
    <n v="129"/>
    <s v=""/>
    <n v="0"/>
    <x v="9"/>
    <s v="League"/>
    <s v="Wayling"/>
  </r>
  <r>
    <x v="93"/>
    <d v="2007-03-10T00:00:00"/>
    <x v="13"/>
    <x v="3"/>
    <x v="2"/>
    <x v="1395"/>
    <m/>
    <n v="124"/>
    <s v=""/>
    <n v="0"/>
    <x v="51"/>
    <n v="9"/>
    <x v="4129"/>
    <x v="4345"/>
    <m/>
    <n v="124"/>
    <s v=""/>
    <n v="1"/>
    <x v="9"/>
    <s v="League"/>
    <s v="Wayling"/>
  </r>
  <r>
    <x v="93"/>
    <d v="2007-03-10T00:00:00"/>
    <x v="13"/>
    <x v="3"/>
    <x v="3"/>
    <x v="1377"/>
    <m/>
    <n v="123"/>
    <s v=""/>
    <n v="0.5"/>
    <x v="51"/>
    <n v="10"/>
    <x v="3611"/>
    <x v="3823"/>
    <m/>
    <n v="122"/>
    <s v=""/>
    <n v="0.5"/>
    <x v="9"/>
    <s v="League"/>
    <s v="Wayling"/>
  </r>
  <r>
    <x v="93"/>
    <d v="2007-03-10T00:00:00"/>
    <x v="13"/>
    <x v="3"/>
    <x v="4"/>
    <x v="1420"/>
    <m/>
    <n v="118"/>
    <s v=""/>
    <n v="1"/>
    <x v="51"/>
    <n v="11"/>
    <x v="4795"/>
    <x v="5013"/>
    <m/>
    <n v="120"/>
    <s v=""/>
    <n v="0"/>
    <x v="9"/>
    <s v="League"/>
    <s v="Wayling"/>
  </r>
  <r>
    <x v="93"/>
    <d v="2007-03-10T00:00:00"/>
    <x v="13"/>
    <x v="3"/>
    <x v="5"/>
    <x v="1008"/>
    <m/>
    <n v="116"/>
    <s v=""/>
    <n v="0"/>
    <x v="51"/>
    <n v="12"/>
    <x v="5046"/>
    <x v="5266"/>
    <m/>
    <n v="120"/>
    <s v=""/>
    <n v="1"/>
    <x v="9"/>
    <s v="League"/>
    <s v="Wayling"/>
  </r>
  <r>
    <x v="93"/>
    <d v="2007-03-10T00:00:00"/>
    <x v="13"/>
    <x v="3"/>
    <x v="6"/>
    <x v="1402"/>
    <m/>
    <n v="114"/>
    <s v=""/>
    <n v="1"/>
    <x v="51"/>
    <n v="13"/>
    <x v="3566"/>
    <x v="3778"/>
    <m/>
    <n v="115"/>
    <s v=""/>
    <n v="0"/>
    <x v="9"/>
    <s v="League"/>
    <s v="Wayling"/>
  </r>
  <r>
    <x v="93"/>
    <d v="2007-03-10T00:00:00"/>
    <x v="13"/>
    <x v="3"/>
    <x v="7"/>
    <x v="1189"/>
    <m/>
    <n v="113"/>
    <s v=""/>
    <n v="1"/>
    <x v="51"/>
    <n v="14"/>
    <x v="4491"/>
    <x v="4707"/>
    <m/>
    <n v="114"/>
    <s v=""/>
    <n v="0"/>
    <x v="9"/>
    <s v="League"/>
    <s v="Wayling"/>
  </r>
  <r>
    <x v="93"/>
    <d v="2007-03-10T00:00:00"/>
    <x v="13"/>
    <x v="3"/>
    <x v="8"/>
    <x v="1413"/>
    <m/>
    <n v="104"/>
    <s v=""/>
    <n v="0.5"/>
    <x v="51"/>
    <n v="15"/>
    <x v="3845"/>
    <x v="4059"/>
    <m/>
    <n v="113"/>
    <s v=""/>
    <n v="0.5"/>
    <x v="9"/>
    <s v="League"/>
    <s v="Wayling"/>
  </r>
  <r>
    <x v="93"/>
    <d v="2007-03-10T00:00:00"/>
    <x v="13"/>
    <x v="3"/>
    <x v="9"/>
    <x v="1264"/>
    <m/>
    <n v="99"/>
    <s v=""/>
    <n v="0"/>
    <x v="51"/>
    <n v="16"/>
    <x v="5047"/>
    <x v="5267"/>
    <m/>
    <s v="UG"/>
    <s v=""/>
    <n v="1"/>
    <x v="9"/>
    <s v="League"/>
    <s v="Wayling"/>
  </r>
  <r>
    <x v="93"/>
    <s v="2006-2007"/>
    <x v="13"/>
    <x v="10"/>
    <x v="0"/>
    <x v="1303"/>
    <m/>
    <n v="119"/>
    <s v=""/>
    <n v="0.5"/>
    <x v="74"/>
    <n v="1"/>
    <x v="4998"/>
    <x v="5217"/>
    <m/>
    <n v="121"/>
    <s v=""/>
    <n v="0.5"/>
    <x v="11"/>
    <s v="League"/>
    <s v="U125"/>
  </r>
  <r>
    <x v="93"/>
    <s v="2006-2007"/>
    <x v="13"/>
    <x v="10"/>
    <x v="0"/>
    <x v="1429"/>
    <m/>
    <s v="UG"/>
    <s v=""/>
    <n v="1"/>
    <x v="74"/>
    <n v="1"/>
    <x v="4998"/>
    <x v="5217"/>
    <m/>
    <n v="121"/>
    <s v=""/>
    <n v="0"/>
    <x v="11"/>
    <s v="League"/>
    <s v="U125"/>
  </r>
  <r>
    <x v="93"/>
    <s v="2006-2007"/>
    <x v="13"/>
    <x v="10"/>
    <x v="54"/>
    <x v="1303"/>
    <m/>
    <n v="119"/>
    <s v=""/>
    <n v="0.5"/>
    <x v="74"/>
    <n v="2"/>
    <x v="4500"/>
    <x v="4716"/>
    <m/>
    <n v="117"/>
    <s v=""/>
    <n v="0.5"/>
    <x v="11"/>
    <s v="League"/>
    <s v="U125"/>
  </r>
  <r>
    <x v="93"/>
    <s v="2006-2007"/>
    <x v="13"/>
    <x v="10"/>
    <x v="54"/>
    <x v="1380"/>
    <m/>
    <n v="119"/>
    <s v=""/>
    <n v="0.5"/>
    <x v="74"/>
    <n v="2"/>
    <x v="4500"/>
    <x v="4716"/>
    <m/>
    <n v="117"/>
    <s v=""/>
    <n v="0.5"/>
    <x v="11"/>
    <s v="League"/>
    <s v="U125"/>
  </r>
  <r>
    <x v="93"/>
    <s v="2006-2007"/>
    <x v="13"/>
    <x v="10"/>
    <x v="55"/>
    <x v="1380"/>
    <m/>
    <n v="119"/>
    <s v=""/>
    <n v="0.5"/>
    <x v="74"/>
    <n v="3"/>
    <x v="4812"/>
    <x v="5030"/>
    <m/>
    <n v="101"/>
    <s v=""/>
    <n v="0.5"/>
    <x v="11"/>
    <s v="League"/>
    <s v="U125"/>
  </r>
  <r>
    <x v="93"/>
    <s v="2006-2007"/>
    <x v="13"/>
    <x v="10"/>
    <x v="55"/>
    <x v="1420"/>
    <m/>
    <n v="118"/>
    <s v=""/>
    <n v="0.5"/>
    <x v="74"/>
    <n v="3"/>
    <x v="4922"/>
    <x v="5141"/>
    <m/>
    <n v="112"/>
    <s v=""/>
    <n v="0.5"/>
    <x v="11"/>
    <s v="League"/>
    <s v="U125"/>
  </r>
  <r>
    <x v="93"/>
    <s v="2006-2007"/>
    <x v="13"/>
    <x v="10"/>
    <x v="48"/>
    <x v="1008"/>
    <m/>
    <n v="116"/>
    <s v=""/>
    <n v="0.5"/>
    <x v="74"/>
    <n v="4"/>
    <x v="4812"/>
    <x v="5030"/>
    <m/>
    <n v="101"/>
    <s v=""/>
    <n v="0.5"/>
    <x v="11"/>
    <s v="League"/>
    <s v="U125"/>
  </r>
  <r>
    <x v="93"/>
    <s v="2006-2007"/>
    <x v="13"/>
    <x v="10"/>
    <x v="48"/>
    <x v="1420"/>
    <m/>
    <n v="118"/>
    <s v=""/>
    <n v="0"/>
    <x v="74"/>
    <n v="4"/>
    <x v="4478"/>
    <x v="4694"/>
    <m/>
    <n v="100"/>
    <s v=""/>
    <n v="1"/>
    <x v="11"/>
    <s v="League"/>
    <s v="U125"/>
  </r>
  <r>
    <x v="93"/>
    <s v="2006-2007"/>
    <x v="13"/>
    <x v="10"/>
    <x v="51"/>
    <x v="1319"/>
    <m/>
    <n v="114"/>
    <s v=""/>
    <n v="1"/>
    <x v="74"/>
    <n v="5"/>
    <x v="2492"/>
    <x v="2492"/>
    <m/>
    <n v="100"/>
    <s v=""/>
    <n v="0"/>
    <x v="11"/>
    <s v="League"/>
    <s v="U125"/>
  </r>
  <r>
    <x v="93"/>
    <s v="2006-2007"/>
    <x v="13"/>
    <x v="10"/>
    <x v="51"/>
    <x v="1319"/>
    <m/>
    <n v="114"/>
    <s v=""/>
    <n v="0"/>
    <x v="74"/>
    <n v="5"/>
    <x v="4478"/>
    <x v="4694"/>
    <m/>
    <n v="100"/>
    <s v=""/>
    <n v="1"/>
    <x v="11"/>
    <s v="League"/>
    <s v="U125"/>
  </r>
  <r>
    <x v="93"/>
    <s v="2006-2007"/>
    <x v="13"/>
    <x v="10"/>
    <x v="52"/>
    <x v="1402"/>
    <m/>
    <n v="114"/>
    <s v=""/>
    <n v="1"/>
    <x v="74"/>
    <n v="6"/>
    <x v="2492"/>
    <x v="2492"/>
    <m/>
    <n v="100"/>
    <s v=""/>
    <n v="0"/>
    <x v="11"/>
    <s v="League"/>
    <s v="U125"/>
  </r>
  <r>
    <x v="93"/>
    <s v="2006-2007"/>
    <x v="13"/>
    <x v="10"/>
    <x v="52"/>
    <x v="1373"/>
    <m/>
    <n v="113"/>
    <s v=""/>
    <n v="1"/>
    <x v="74"/>
    <n v="6"/>
    <x v="4639"/>
    <x v="4856"/>
    <m/>
    <n v="98"/>
    <s v=""/>
    <n v="0"/>
    <x v="11"/>
    <s v="League"/>
    <s v="U125"/>
  </r>
  <r>
    <x v="93"/>
    <s v="2006-2007"/>
    <x v="13"/>
    <x v="10"/>
    <x v="53"/>
    <x v="1373"/>
    <m/>
    <n v="113"/>
    <s v=""/>
    <n v="1"/>
    <x v="74"/>
    <n v="7"/>
    <x v="5048"/>
    <x v="5268"/>
    <m/>
    <n v="96"/>
    <s v=""/>
    <n v="0"/>
    <x v="11"/>
    <s v="League"/>
    <s v="U125"/>
  </r>
  <r>
    <x v="93"/>
    <s v="2006-2007"/>
    <x v="13"/>
    <x v="10"/>
    <x v="53"/>
    <x v="1328"/>
    <m/>
    <n v="110"/>
    <s v=""/>
    <n v="0"/>
    <x v="74"/>
    <n v="7"/>
    <x v="4484"/>
    <x v="4700"/>
    <m/>
    <n v="96"/>
    <s v=""/>
    <n v="1"/>
    <x v="11"/>
    <s v="League"/>
    <s v="U125"/>
  </r>
  <r>
    <x v="93"/>
    <s v="2006-2007"/>
    <x v="13"/>
    <x v="10"/>
    <x v="1"/>
    <x v="1430"/>
    <m/>
    <n v="110"/>
    <s v=""/>
    <n v="1"/>
    <x v="74"/>
    <n v="8"/>
    <x v="5049"/>
    <x v="5269"/>
    <m/>
    <n v="96"/>
    <s v=""/>
    <n v="0"/>
    <x v="11"/>
    <s v="League"/>
    <s v="U125"/>
  </r>
  <r>
    <x v="93"/>
    <s v="2006-2007"/>
    <x v="13"/>
    <x v="10"/>
    <x v="1"/>
    <x v="1328"/>
    <m/>
    <n v="110"/>
    <s v=""/>
    <n v="0"/>
    <x v="74"/>
    <n v="8"/>
    <x v="5049"/>
    <x v="5269"/>
    <m/>
    <n v="96"/>
    <s v=""/>
    <n v="1"/>
    <x v="11"/>
    <s v="League"/>
    <s v="U125"/>
  </r>
  <r>
    <x v="93"/>
    <s v="2006-2007"/>
    <x v="13"/>
    <x v="10"/>
    <x v="2"/>
    <x v="1430"/>
    <m/>
    <n v="108"/>
    <s v=""/>
    <n v="0"/>
    <x v="74"/>
    <n v="9"/>
    <x v="5050"/>
    <x v="5270"/>
    <m/>
    <s v="UG"/>
    <s v=""/>
    <n v="1"/>
    <x v="11"/>
    <s v="League"/>
    <s v="U125"/>
  </r>
  <r>
    <x v="93"/>
    <s v="2006-2007"/>
    <x v="13"/>
    <x v="10"/>
    <x v="2"/>
    <x v="1431"/>
    <m/>
    <s v="UG"/>
    <s v=""/>
    <n v="1"/>
    <x v="74"/>
    <n v="9"/>
    <x v="5051"/>
    <x v="5271"/>
    <m/>
    <s v="UG"/>
    <s v=""/>
    <n v="0"/>
    <x v="11"/>
    <s v="League"/>
    <s v="U125"/>
  </r>
  <r>
    <x v="93"/>
    <s v="2006-2007"/>
    <x v="13"/>
    <x v="10"/>
    <x v="3"/>
    <x v="1413"/>
    <m/>
    <n v="104"/>
    <s v=""/>
    <n v="1"/>
    <x v="74"/>
    <n v="10"/>
    <x v="5052"/>
    <x v="5272"/>
    <m/>
    <n v="84"/>
    <s v=""/>
    <n v="0"/>
    <x v="11"/>
    <s v="League"/>
    <s v="U125"/>
  </r>
  <r>
    <x v="93"/>
    <s v="2006-2007"/>
    <x v="13"/>
    <x v="10"/>
    <x v="3"/>
    <x v="1413"/>
    <m/>
    <n v="104"/>
    <s v=""/>
    <n v="1"/>
    <x v="74"/>
    <n v="10"/>
    <x v="5051"/>
    <x v="5271"/>
    <m/>
    <s v="UG"/>
    <s v=""/>
    <n v="0"/>
    <x v="11"/>
    <s v="League"/>
    <s v="U125"/>
  </r>
  <r>
    <x v="93"/>
    <s v="2006-2007"/>
    <x v="13"/>
    <x v="10"/>
    <x v="4"/>
    <x v="1432"/>
    <m/>
    <n v="98"/>
    <s v=""/>
    <n v="1"/>
    <x v="74"/>
    <n v="11"/>
    <x v="4640"/>
    <x v="4857"/>
    <m/>
    <n v="78"/>
    <s v=""/>
    <n v="0"/>
    <x v="11"/>
    <s v="League"/>
    <s v="U125"/>
  </r>
  <r>
    <x v="93"/>
    <s v="2006-2007"/>
    <x v="13"/>
    <x v="10"/>
    <x v="4"/>
    <x v="1432"/>
    <m/>
    <n v="98"/>
    <s v=""/>
    <n v="1"/>
    <x v="74"/>
    <n v="11"/>
    <x v="4640"/>
    <x v="4857"/>
    <m/>
    <n v="78"/>
    <s v=""/>
    <n v="0"/>
    <x v="11"/>
    <s v="League"/>
    <s v="U125"/>
  </r>
  <r>
    <x v="93"/>
    <s v="2006-2007"/>
    <x v="13"/>
    <x v="10"/>
    <x v="5"/>
    <x v="1426"/>
    <m/>
    <n v="96"/>
    <s v=""/>
    <n v="0"/>
    <x v="74"/>
    <n v="12"/>
    <x v="4638"/>
    <x v="4855"/>
    <m/>
    <n v="75"/>
    <s v=""/>
    <n v="1"/>
    <x v="11"/>
    <s v="League"/>
    <s v="U125"/>
  </r>
  <r>
    <x v="93"/>
    <s v="2006-2007"/>
    <x v="13"/>
    <x v="10"/>
    <x v="5"/>
    <x v="1426"/>
    <m/>
    <n v="96"/>
    <s v=""/>
    <n v="0"/>
    <x v="74"/>
    <n v="12"/>
    <x v="4638"/>
    <x v="4855"/>
    <m/>
    <n v="75"/>
    <s v=""/>
    <n v="1"/>
    <x v="11"/>
    <s v="League"/>
    <s v="U125"/>
  </r>
  <r>
    <x v="93"/>
    <s v="2006-2007"/>
    <x v="13"/>
    <x v="10"/>
    <x v="6"/>
    <x v="1404"/>
    <m/>
    <n v="96"/>
    <s v=""/>
    <n v="1"/>
    <x v="74"/>
    <n v="13"/>
    <x v="5053"/>
    <x v="5273"/>
    <m/>
    <n v="74"/>
    <s v=""/>
    <n v="0"/>
    <x v="11"/>
    <s v="League"/>
    <s v="U125"/>
  </r>
  <r>
    <x v="93"/>
    <s v="2006-2007"/>
    <x v="13"/>
    <x v="10"/>
    <x v="6"/>
    <x v="1414"/>
    <m/>
    <n v="95"/>
    <s v=""/>
    <n v="0"/>
    <x v="74"/>
    <n v="13"/>
    <x v="5054"/>
    <x v="5274"/>
    <m/>
    <n v="92"/>
    <s v=""/>
    <n v="1"/>
    <x v="11"/>
    <s v="League"/>
    <s v="U125"/>
  </r>
  <r>
    <x v="93"/>
    <s v="2006-2007"/>
    <x v="13"/>
    <x v="10"/>
    <x v="7"/>
    <x v="403"/>
    <m/>
    <n v="94"/>
    <s v=""/>
    <n v="0.5"/>
    <x v="74"/>
    <n v="14"/>
    <x v="4505"/>
    <x v="4721"/>
    <m/>
    <n v="72"/>
    <s v=""/>
    <n v="0.5"/>
    <x v="11"/>
    <s v="League"/>
    <s v="U125"/>
  </r>
  <r>
    <x v="93"/>
    <s v="2006-2007"/>
    <x v="13"/>
    <x v="10"/>
    <x v="7"/>
    <x v="1414"/>
    <m/>
    <n v="95"/>
    <s v=""/>
    <n v="1"/>
    <x v="74"/>
    <n v="14"/>
    <x v="4505"/>
    <x v="4721"/>
    <m/>
    <n v="72"/>
    <s v=""/>
    <n v="0"/>
    <x v="11"/>
    <s v="League"/>
    <s v="U125"/>
  </r>
  <r>
    <x v="93"/>
    <s v="2006-2007"/>
    <x v="13"/>
    <x v="10"/>
    <x v="8"/>
    <x v="1359"/>
    <m/>
    <n v="86"/>
    <s v=""/>
    <n v="1"/>
    <x v="74"/>
    <n v="15"/>
    <x v="5055"/>
    <x v="5275"/>
    <m/>
    <n v="67"/>
    <s v=""/>
    <n v="0"/>
    <x v="11"/>
    <s v="League"/>
    <s v="U125"/>
  </r>
  <r>
    <x v="93"/>
    <s v="2006-2007"/>
    <x v="13"/>
    <x v="10"/>
    <x v="8"/>
    <x v="1359"/>
    <m/>
    <n v="86"/>
    <s v=""/>
    <n v="0.5"/>
    <x v="74"/>
    <n v="15"/>
    <x v="5055"/>
    <x v="5275"/>
    <m/>
    <n v="67"/>
    <s v=""/>
    <n v="0.5"/>
    <x v="11"/>
    <s v="League"/>
    <s v="U125"/>
  </r>
  <r>
    <x v="93"/>
    <s v="2006-2007"/>
    <x v="13"/>
    <x v="10"/>
    <x v="9"/>
    <x v="1394"/>
    <m/>
    <n v="76"/>
    <s v=""/>
    <n v="1"/>
    <x v="74"/>
    <n v="16"/>
    <x v="4927"/>
    <x v="5146"/>
    <m/>
    <n v="55"/>
    <s v=""/>
    <n v="0"/>
    <x v="11"/>
    <s v="League"/>
    <s v="U125"/>
  </r>
  <r>
    <x v="93"/>
    <s v="2006-2007"/>
    <x v="13"/>
    <x v="10"/>
    <x v="9"/>
    <x v="1433"/>
    <m/>
    <n v="72"/>
    <s v=""/>
    <n v="0"/>
    <x v="74"/>
    <n v="16"/>
    <x v="4927"/>
    <x v="5146"/>
    <m/>
    <n v="55"/>
    <s v=""/>
    <n v="1"/>
    <x v="11"/>
    <s v="League"/>
    <s v="U125"/>
  </r>
  <r>
    <x v="93"/>
    <s v="2006-2007"/>
    <x v="13"/>
    <x v="13"/>
    <x v="0"/>
    <x v="1118"/>
    <m/>
    <n v="173"/>
    <s v=""/>
    <n v="0"/>
    <x v="91"/>
    <n v="1"/>
    <x v="5056"/>
    <x v="5276"/>
    <m/>
    <n v="178"/>
    <s v=""/>
    <n v="1"/>
    <x v="11"/>
    <s v="Jamboree"/>
    <s v="Jamboree"/>
  </r>
  <r>
    <x v="93"/>
    <s v="2006-2007"/>
    <x v="13"/>
    <x v="13"/>
    <x v="0"/>
    <x v="1013"/>
    <m/>
    <n v="175"/>
    <s v=""/>
    <n v="1"/>
    <x v="91"/>
    <n v="1"/>
    <x v="5056"/>
    <x v="5276"/>
    <m/>
    <n v="178"/>
    <s v=""/>
    <n v="0"/>
    <x v="11"/>
    <s v="League"/>
    <s v="U180"/>
  </r>
  <r>
    <x v="93"/>
    <s v="2006-2007"/>
    <x v="13"/>
    <x v="13"/>
    <x v="54"/>
    <x v="1118"/>
    <m/>
    <n v="173"/>
    <s v=""/>
    <n v="1"/>
    <x v="91"/>
    <n v="2"/>
    <x v="4621"/>
    <x v="4838"/>
    <m/>
    <n v="174"/>
    <s v=""/>
    <n v="0"/>
    <x v="11"/>
    <s v="League"/>
    <s v="U180"/>
  </r>
  <r>
    <x v="93"/>
    <s v="2006-2007"/>
    <x v="13"/>
    <x v="13"/>
    <x v="55"/>
    <x v="1314"/>
    <m/>
    <n v="165"/>
    <s v=""/>
    <n v="0"/>
    <x v="91"/>
    <n v="3"/>
    <x v="5057"/>
    <x v="5277"/>
    <m/>
    <n v="170"/>
    <s v=""/>
    <n v="1"/>
    <x v="11"/>
    <s v="League"/>
    <s v="U180"/>
  </r>
  <r>
    <x v="93"/>
    <s v="2006-2007"/>
    <x v="13"/>
    <x v="13"/>
    <x v="48"/>
    <x v="1206"/>
    <m/>
    <n v="160"/>
    <s v=""/>
    <n v="1"/>
    <x v="91"/>
    <n v="4"/>
    <x v="2715"/>
    <x v="2975"/>
    <m/>
    <n v="166"/>
    <s v=""/>
    <n v="0"/>
    <x v="11"/>
    <s v="League"/>
    <s v="U180"/>
  </r>
  <r>
    <x v="93"/>
    <s v="2006-2007"/>
    <x v="13"/>
    <x v="13"/>
    <x v="51"/>
    <x v="869"/>
    <m/>
    <n v="157"/>
    <s v=""/>
    <n v="0"/>
    <x v="91"/>
    <n v="5"/>
    <x v="4627"/>
    <x v="4844"/>
    <m/>
    <n v="162"/>
    <s v=""/>
    <n v="1"/>
    <x v="11"/>
    <s v="League"/>
    <s v="U180"/>
  </r>
  <r>
    <x v="93"/>
    <s v="2006-2007"/>
    <x v="13"/>
    <x v="13"/>
    <x v="52"/>
    <x v="447"/>
    <m/>
    <n v="152"/>
    <s v=""/>
    <n v="1"/>
    <x v="91"/>
    <n v="6"/>
    <x v="4659"/>
    <x v="4876"/>
    <m/>
    <n v="162"/>
    <s v=""/>
    <n v="0"/>
    <x v="11"/>
    <s v="League"/>
    <s v="U180"/>
  </r>
  <r>
    <x v="93"/>
    <s v="2006-2007"/>
    <x v="13"/>
    <x v="13"/>
    <x v="52"/>
    <x v="447"/>
    <m/>
    <n v="152"/>
    <s v=""/>
    <n v="0"/>
    <x v="91"/>
    <n v="6"/>
    <x v="4833"/>
    <x v="5051"/>
    <m/>
    <n v="156"/>
    <s v=""/>
    <n v="1"/>
    <x v="11"/>
    <s v="Jamboree"/>
    <s v="Jamboree"/>
  </r>
  <r>
    <x v="93"/>
    <s v="2006-2007"/>
    <x v="13"/>
    <x v="13"/>
    <x v="53"/>
    <x v="1417"/>
    <m/>
    <n v="144"/>
    <s v=""/>
    <n v="0.5"/>
    <x v="91"/>
    <n v="7"/>
    <x v="4622"/>
    <x v="4839"/>
    <m/>
    <n v="155"/>
    <s v=""/>
    <n v="0.5"/>
    <x v="11"/>
    <s v="League"/>
    <s v="U180"/>
  </r>
  <r>
    <x v="93"/>
    <s v="2006-2007"/>
    <x v="13"/>
    <x v="13"/>
    <x v="53"/>
    <x v="1417"/>
    <m/>
    <n v="144"/>
    <s v=""/>
    <n v="0"/>
    <x v="91"/>
    <n v="7"/>
    <x v="4632"/>
    <x v="4849"/>
    <m/>
    <n v="139"/>
    <s v=""/>
    <n v="1"/>
    <x v="11"/>
    <s v="Jamboree"/>
    <s v="Jamboree"/>
  </r>
  <r>
    <x v="93"/>
    <s v="2006-2007"/>
    <x v="13"/>
    <x v="13"/>
    <x v="1"/>
    <x v="1360"/>
    <m/>
    <n v="140"/>
    <s v=""/>
    <n v="0"/>
    <x v="91"/>
    <n v="8"/>
    <x v="5004"/>
    <x v="5223"/>
    <m/>
    <n v="153"/>
    <s v=""/>
    <n v="1"/>
    <x v="11"/>
    <s v="League"/>
    <s v="U180"/>
  </r>
  <r>
    <x v="93"/>
    <s v="2006-2007"/>
    <x v="13"/>
    <x v="13"/>
    <x v="2"/>
    <x v="943"/>
    <m/>
    <n v="138"/>
    <s v=""/>
    <n v="0"/>
    <x v="91"/>
    <n v="9"/>
    <x v="5005"/>
    <x v="5224"/>
    <m/>
    <n v="144"/>
    <s v=""/>
    <n v="1"/>
    <x v="11"/>
    <s v="League"/>
    <s v="U180"/>
  </r>
  <r>
    <x v="93"/>
    <s v="2006-2007"/>
    <x v="13"/>
    <x v="13"/>
    <x v="3"/>
    <x v="1217"/>
    <m/>
    <n v="134"/>
    <s v=""/>
    <n v="0.5"/>
    <x v="91"/>
    <n v="10"/>
    <x v="4631"/>
    <x v="4848"/>
    <m/>
    <n v="140"/>
    <s v=""/>
    <n v="0.5"/>
    <x v="11"/>
    <s v="League"/>
    <s v="U180"/>
  </r>
  <r>
    <x v="93"/>
    <s v="2006-2007"/>
    <x v="13"/>
    <x v="13"/>
    <x v="4"/>
    <x v="554"/>
    <m/>
    <n v="133"/>
    <s v=""/>
    <n v="0.5"/>
    <x v="91"/>
    <n v="11"/>
    <x v="4632"/>
    <x v="4849"/>
    <m/>
    <n v="139"/>
    <s v=""/>
    <n v="0.5"/>
    <x v="11"/>
    <s v="League"/>
    <s v="U180"/>
  </r>
  <r>
    <x v="93"/>
    <s v="2006-2007"/>
    <x v="13"/>
    <x v="13"/>
    <x v="5"/>
    <x v="958"/>
    <m/>
    <n v="133"/>
    <s v=""/>
    <n v="0"/>
    <x v="91"/>
    <n v="12"/>
    <x v="4637"/>
    <x v="4854"/>
    <m/>
    <n v="135"/>
    <s v=""/>
    <n v="1"/>
    <x v="11"/>
    <s v="League"/>
    <s v="U180"/>
  </r>
  <r>
    <x v="93"/>
    <s v="2006-2007"/>
    <x v="13"/>
    <x v="13"/>
    <x v="6"/>
    <x v="1357"/>
    <m/>
    <n v="133"/>
    <s v=""/>
    <n v="0.5"/>
    <x v="91"/>
    <n v="13"/>
    <x v="2655"/>
    <x v="5225"/>
    <m/>
    <n v="131"/>
    <s v=""/>
    <n v="0.5"/>
    <x v="11"/>
    <s v="League"/>
    <s v="U180"/>
  </r>
  <r>
    <x v="93"/>
    <s v="2006-2007"/>
    <x v="13"/>
    <x v="13"/>
    <x v="6"/>
    <x v="1434"/>
    <m/>
    <n v="124"/>
    <s v=""/>
    <n v="0.5"/>
    <x v="91"/>
    <n v="13"/>
    <x v="4998"/>
    <x v="5217"/>
    <m/>
    <n v="121"/>
    <s v=""/>
    <n v="0.5"/>
    <x v="11"/>
    <s v="Jamboree"/>
    <s v="Jamboree"/>
  </r>
  <r>
    <x v="93"/>
    <s v="2006-2007"/>
    <x v="13"/>
    <x v="13"/>
    <x v="7"/>
    <x v="1170"/>
    <m/>
    <n v="132"/>
    <s v=""/>
    <n v="0"/>
    <x v="91"/>
    <n v="14"/>
    <x v="4921"/>
    <x v="5140"/>
    <m/>
    <n v="129"/>
    <s v=""/>
    <n v="1"/>
    <x v="11"/>
    <s v="League"/>
    <s v="U180"/>
  </r>
  <r>
    <x v="93"/>
    <s v="2006-2007"/>
    <x v="13"/>
    <x v="13"/>
    <x v="8"/>
    <x v="1312"/>
    <m/>
    <n v="129"/>
    <s v=""/>
    <n v="0"/>
    <x v="91"/>
    <n v="15"/>
    <x v="4633"/>
    <x v="4850"/>
    <m/>
    <n v="129"/>
    <s v=""/>
    <n v="1"/>
    <x v="11"/>
    <s v="League"/>
    <s v="U180"/>
  </r>
  <r>
    <x v="93"/>
    <s v="2006-2007"/>
    <x v="13"/>
    <x v="13"/>
    <x v="9"/>
    <x v="1420"/>
    <m/>
    <n v="118"/>
    <s v=""/>
    <n v="1"/>
    <x v="91"/>
    <n v="16"/>
    <x v="5058"/>
    <x v="5278"/>
    <m/>
    <n v="127"/>
    <s v=""/>
    <n v="0"/>
    <x v="11"/>
    <s v="League"/>
    <s v="U180"/>
  </r>
  <r>
    <x v="93"/>
    <s v="2006-2007"/>
    <x v="13"/>
    <x v="13"/>
    <x v="10"/>
    <x v="1008"/>
    <m/>
    <n v="116"/>
    <s v=""/>
    <n v="1"/>
    <x v="91"/>
    <n v="17"/>
    <x v="4638"/>
    <x v="4855"/>
    <m/>
    <n v="75"/>
    <s v=""/>
    <n v="0"/>
    <x v="11"/>
    <s v="League"/>
    <s v="U180"/>
  </r>
  <r>
    <x v="93"/>
    <s v="2006-2007"/>
    <x v="13"/>
    <x v="13"/>
    <x v="11"/>
    <x v="1204"/>
    <m/>
    <n v="98"/>
    <s v=""/>
    <n v="1"/>
    <x v="91"/>
    <n v="18"/>
    <x v="4620"/>
    <x v="4837"/>
    <m/>
    <n v="80"/>
    <s v=""/>
    <n v="0"/>
    <x v="11"/>
    <s v="Jamboree"/>
    <s v="Jamboree"/>
  </r>
  <r>
    <x v="93"/>
    <s v="2006-2007"/>
    <x v="13"/>
    <x v="13"/>
    <x v="11"/>
    <x v="1319"/>
    <m/>
    <n v="114"/>
    <s v=""/>
    <n v="0.5"/>
    <x v="91"/>
    <n v="18"/>
    <x v="4625"/>
    <x v="4842"/>
    <m/>
    <n v="121"/>
    <s v=""/>
    <n v="0.5"/>
    <x v="11"/>
    <s v="League"/>
    <s v="U180"/>
  </r>
  <r>
    <x v="93"/>
    <s v="2006-2007"/>
    <x v="13"/>
    <x v="13"/>
    <x v="12"/>
    <x v="1343"/>
    <m/>
    <n v="98"/>
    <s v=""/>
    <n v="0.5"/>
    <x v="91"/>
    <n v="19"/>
    <x v="4640"/>
    <x v="4857"/>
    <m/>
    <n v="78"/>
    <s v=""/>
    <n v="0.5"/>
    <x v="11"/>
    <s v="Jamboree"/>
    <s v="Jamboree"/>
  </r>
  <r>
    <x v="93"/>
    <s v="2006-2007"/>
    <x v="13"/>
    <x v="13"/>
    <x v="12"/>
    <x v="1413"/>
    <m/>
    <n v="104"/>
    <s v=""/>
    <n v="0.5"/>
    <x v="91"/>
    <n v="19"/>
    <x v="5059"/>
    <x v="5279"/>
    <m/>
    <n v="108"/>
    <s v=""/>
    <n v="0.5"/>
    <x v="11"/>
    <s v="League"/>
    <s v="U180"/>
  </r>
  <r>
    <x v="93"/>
    <s v="2006-2007"/>
    <x v="13"/>
    <x v="13"/>
    <x v="13"/>
    <x v="1264"/>
    <m/>
    <n v="99"/>
    <s v=""/>
    <n v="1"/>
    <x v="91"/>
    <n v="20"/>
    <x v="2492"/>
    <x v="2492"/>
    <m/>
    <n v="100"/>
    <s v=""/>
    <n v="0"/>
    <x v="11"/>
    <s v="League"/>
    <s v="U180"/>
  </r>
  <r>
    <x v="93"/>
    <s v="2006-2007"/>
    <x v="13"/>
    <x v="10"/>
    <x v="0"/>
    <x v="1435"/>
    <m/>
    <n v="123"/>
    <s v=""/>
    <n v="0.5"/>
    <x v="80"/>
    <n v="1"/>
    <x v="4561"/>
    <x v="4777"/>
    <m/>
    <n v="122"/>
    <s v=""/>
    <n v="0.5"/>
    <x v="11"/>
    <s v="League"/>
    <s v="U125"/>
  </r>
  <r>
    <x v="93"/>
    <s v="2006-2007"/>
    <x v="13"/>
    <x v="10"/>
    <x v="0"/>
    <x v="1434"/>
    <m/>
    <n v="124"/>
    <s v=""/>
    <n v="0.5"/>
    <x v="80"/>
    <n v="1"/>
    <x v="4561"/>
    <x v="4777"/>
    <m/>
    <n v="122"/>
    <s v=""/>
    <n v="0.5"/>
    <x v="11"/>
    <s v="League"/>
    <s v="U125"/>
  </r>
  <r>
    <x v="93"/>
    <s v="2006-2007"/>
    <x v="13"/>
    <x v="10"/>
    <x v="54"/>
    <x v="1302"/>
    <m/>
    <n v="122"/>
    <s v=""/>
    <n v="0.5"/>
    <x v="80"/>
    <n v="2"/>
    <x v="5060"/>
    <x v="5280"/>
    <m/>
    <n v="117"/>
    <s v=""/>
    <n v="0.5"/>
    <x v="11"/>
    <s v="League"/>
    <s v="U125"/>
  </r>
  <r>
    <x v="93"/>
    <s v="2006-2007"/>
    <x v="13"/>
    <x v="10"/>
    <x v="54"/>
    <x v="1302"/>
    <m/>
    <n v="122"/>
    <s v=""/>
    <n v="0"/>
    <x v="80"/>
    <n v="2"/>
    <x v="4667"/>
    <x v="4884"/>
    <m/>
    <n v="114"/>
    <s v=""/>
    <n v="1"/>
    <x v="11"/>
    <s v="League"/>
    <s v="U125"/>
  </r>
  <r>
    <x v="93"/>
    <s v="2006-2007"/>
    <x v="13"/>
    <x v="10"/>
    <x v="55"/>
    <x v="1347"/>
    <m/>
    <n v="121"/>
    <s v=""/>
    <n v="1"/>
    <x v="80"/>
    <n v="3"/>
    <x v="4667"/>
    <x v="4884"/>
    <m/>
    <n v="114"/>
    <s v=""/>
    <n v="0"/>
    <x v="11"/>
    <s v="League"/>
    <s v="U125"/>
  </r>
  <r>
    <x v="93"/>
    <s v="2006-2007"/>
    <x v="13"/>
    <x v="10"/>
    <x v="55"/>
    <x v="1380"/>
    <m/>
    <n v="119"/>
    <s v=""/>
    <n v="0"/>
    <x v="80"/>
    <n v="3"/>
    <x v="4646"/>
    <x v="4863"/>
    <m/>
    <n v="114"/>
    <s v=""/>
    <n v="1"/>
    <x v="11"/>
    <s v="League"/>
    <s v="U125"/>
  </r>
  <r>
    <x v="93"/>
    <s v="2006-2007"/>
    <x v="13"/>
    <x v="10"/>
    <x v="48"/>
    <x v="1303"/>
    <m/>
    <n v="119"/>
    <s v=""/>
    <n v="1"/>
    <x v="80"/>
    <n v="4"/>
    <x v="5061"/>
    <x v="5281"/>
    <m/>
    <s v="UG"/>
    <s v=""/>
    <n v="0"/>
    <x v="11"/>
    <s v="League"/>
    <s v="U125"/>
  </r>
  <r>
    <x v="93"/>
    <s v="2006-2007"/>
    <x v="13"/>
    <x v="10"/>
    <x v="48"/>
    <x v="1420"/>
    <m/>
    <n v="118"/>
    <s v=""/>
    <n v="1"/>
    <x v="80"/>
    <n v="4"/>
    <x v="5007"/>
    <x v="5227"/>
    <m/>
    <n v="113"/>
    <s v=""/>
    <n v="0"/>
    <x v="11"/>
    <s v="League"/>
    <s v="U125"/>
  </r>
  <r>
    <x v="93"/>
    <s v="2006-2007"/>
    <x v="13"/>
    <x v="10"/>
    <x v="51"/>
    <x v="1319"/>
    <m/>
    <n v="114"/>
    <s v=""/>
    <n v="0.5"/>
    <x v="80"/>
    <n v="5"/>
    <x v="4804"/>
    <x v="5022"/>
    <m/>
    <n v="111"/>
    <s v=""/>
    <n v="0.5"/>
    <x v="11"/>
    <s v="League"/>
    <s v="U125"/>
  </r>
  <r>
    <x v="93"/>
    <s v="2006-2007"/>
    <x v="13"/>
    <x v="10"/>
    <x v="51"/>
    <x v="1420"/>
    <m/>
    <n v="118"/>
    <s v=""/>
    <n v="0"/>
    <x v="80"/>
    <n v="5"/>
    <x v="4646"/>
    <x v="4863"/>
    <m/>
    <n v="114"/>
    <s v=""/>
    <n v="1"/>
    <x v="11"/>
    <s v="League"/>
    <s v="U125"/>
  </r>
  <r>
    <x v="93"/>
    <s v="2006-2007"/>
    <x v="13"/>
    <x v="10"/>
    <x v="52"/>
    <x v="1402"/>
    <m/>
    <n v="114"/>
    <s v=""/>
    <n v="0.5"/>
    <x v="80"/>
    <n v="6"/>
    <x v="5062"/>
    <x v="5282"/>
    <m/>
    <s v="UG"/>
    <s v=""/>
    <n v="0.5"/>
    <x v="11"/>
    <s v="League"/>
    <s v="U125"/>
  </r>
  <r>
    <x v="93"/>
    <s v="2006-2007"/>
    <x v="13"/>
    <x v="10"/>
    <x v="52"/>
    <x v="1008"/>
    <m/>
    <n v="116"/>
    <s v=""/>
    <n v="0"/>
    <x v="80"/>
    <n v="6"/>
    <x v="5007"/>
    <x v="5227"/>
    <m/>
    <n v="113"/>
    <s v=""/>
    <n v="1"/>
    <x v="11"/>
    <s v="League"/>
    <s v="U125"/>
  </r>
  <r>
    <x v="93"/>
    <s v="2006-2007"/>
    <x v="13"/>
    <x v="10"/>
    <x v="53"/>
    <x v="1328"/>
    <m/>
    <n v="110"/>
    <s v=""/>
    <n v="0.5"/>
    <x v="80"/>
    <n v="7"/>
    <x v="4566"/>
    <x v="4782"/>
    <m/>
    <n v="110"/>
    <s v=""/>
    <n v="0.5"/>
    <x v="11"/>
    <s v="League"/>
    <s v="U125"/>
  </r>
  <r>
    <x v="93"/>
    <s v="2006-2007"/>
    <x v="13"/>
    <x v="10"/>
    <x v="53"/>
    <x v="1319"/>
    <m/>
    <n v="114"/>
    <s v=""/>
    <n v="0.5"/>
    <x v="80"/>
    <n v="7"/>
    <x v="4566"/>
    <x v="4782"/>
    <m/>
    <n v="110"/>
    <s v=""/>
    <n v="0.5"/>
    <x v="11"/>
    <s v="League"/>
    <s v="U125"/>
  </r>
  <r>
    <x v="93"/>
    <s v="2006-2007"/>
    <x v="13"/>
    <x v="10"/>
    <x v="1"/>
    <x v="1430"/>
    <m/>
    <n v="108"/>
    <s v=""/>
    <n v="1"/>
    <x v="80"/>
    <n v="8"/>
    <x v="4928"/>
    <x v="5147"/>
    <m/>
    <n v="109"/>
    <s v=""/>
    <n v="0"/>
    <x v="11"/>
    <s v="League"/>
    <s v="U125"/>
  </r>
  <r>
    <x v="93"/>
    <s v="2006-2007"/>
    <x v="13"/>
    <x v="10"/>
    <x v="1"/>
    <x v="1328"/>
    <m/>
    <n v="110"/>
    <s v=""/>
    <n v="0"/>
    <x v="80"/>
    <n v="8"/>
    <x v="4928"/>
    <x v="5147"/>
    <m/>
    <n v="109"/>
    <s v=""/>
    <n v="1"/>
    <x v="11"/>
    <s v="League"/>
    <s v="U125"/>
  </r>
  <r>
    <x v="93"/>
    <s v="2006-2007"/>
    <x v="13"/>
    <x v="10"/>
    <x v="2"/>
    <x v="1365"/>
    <m/>
    <n v="110"/>
    <s v=""/>
    <n v="1"/>
    <x v="80"/>
    <n v="9"/>
    <x v="4657"/>
    <x v="4874"/>
    <m/>
    <n v="108"/>
    <s v=""/>
    <n v="0"/>
    <x v="11"/>
    <s v="League"/>
    <s v="U125"/>
  </r>
  <r>
    <x v="93"/>
    <s v="2006-2007"/>
    <x v="13"/>
    <x v="10"/>
    <x v="2"/>
    <x v="1431"/>
    <m/>
    <s v="UG"/>
    <s v=""/>
    <n v="1"/>
    <x v="80"/>
    <n v="9"/>
    <x v="4657"/>
    <x v="4874"/>
    <m/>
    <n v="108"/>
    <s v=""/>
    <n v="0"/>
    <x v="11"/>
    <s v="League"/>
    <s v="U125"/>
  </r>
  <r>
    <x v="93"/>
    <s v="2006-2007"/>
    <x v="13"/>
    <x v="10"/>
    <x v="3"/>
    <x v="1413"/>
    <m/>
    <n v="104"/>
    <s v=""/>
    <n v="0.5"/>
    <x v="80"/>
    <n v="10"/>
    <x v="5006"/>
    <x v="5226"/>
    <m/>
    <n v="90"/>
    <s v=""/>
    <n v="0.5"/>
    <x v="11"/>
    <s v="League"/>
    <s v="U125"/>
  </r>
  <r>
    <x v="93"/>
    <s v="2006-2007"/>
    <x v="13"/>
    <x v="10"/>
    <x v="3"/>
    <x v="1436"/>
    <m/>
    <n v="105"/>
    <s v=""/>
    <n v="1"/>
    <x v="80"/>
    <n v="10"/>
    <x v="4672"/>
    <x v="4889"/>
    <m/>
    <n v="98"/>
    <s v=""/>
    <n v="0"/>
    <x v="11"/>
    <s v="League"/>
    <s v="U125"/>
  </r>
  <r>
    <x v="93"/>
    <s v="2006-2007"/>
    <x v="13"/>
    <x v="10"/>
    <x v="4"/>
    <x v="1413"/>
    <m/>
    <n v="104"/>
    <s v=""/>
    <n v="1"/>
    <x v="80"/>
    <n v="11"/>
    <x v="4568"/>
    <x v="4785"/>
    <m/>
    <n v="95"/>
    <s v=""/>
    <n v="0"/>
    <x v="11"/>
    <s v="League"/>
    <s v="U125"/>
  </r>
  <r>
    <x v="93"/>
    <s v="2006-2007"/>
    <x v="13"/>
    <x v="10"/>
    <x v="4"/>
    <x v="1415"/>
    <m/>
    <n v="103"/>
    <s v=""/>
    <n v="1"/>
    <x v="80"/>
    <n v="11"/>
    <x v="5063"/>
    <x v="5283"/>
    <m/>
    <n v="70"/>
    <s v=""/>
    <n v="0"/>
    <x v="11"/>
    <s v="League"/>
    <s v="U125"/>
  </r>
  <r>
    <x v="93"/>
    <s v="2006-2007"/>
    <x v="13"/>
    <x v="10"/>
    <x v="5"/>
    <x v="1305"/>
    <m/>
    <n v="97"/>
    <s v=""/>
    <n v="0"/>
    <x v="80"/>
    <n v="12"/>
    <x v="5010"/>
    <x v="5230"/>
    <m/>
    <n v="68"/>
    <s v=""/>
    <n v="1"/>
    <x v="11"/>
    <s v="League"/>
    <s v="U125"/>
  </r>
  <r>
    <x v="93"/>
    <s v="2006-2007"/>
    <x v="13"/>
    <x v="10"/>
    <x v="5"/>
    <x v="1437"/>
    <m/>
    <n v="98"/>
    <s v=""/>
    <n v="0.5"/>
    <x v="80"/>
    <n v="12"/>
    <x v="5006"/>
    <x v="5226"/>
    <m/>
    <n v="90"/>
    <s v=""/>
    <n v="0.5"/>
    <x v="11"/>
    <s v="League"/>
    <s v="U125"/>
  </r>
  <r>
    <x v="93"/>
    <s v="2006-2007"/>
    <x v="13"/>
    <x v="10"/>
    <x v="6"/>
    <x v="1204"/>
    <m/>
    <n v="98"/>
    <s v=""/>
    <n v="0.5"/>
    <x v="80"/>
    <n v="13"/>
    <x v="5064"/>
    <x v="5284"/>
    <m/>
    <s v="UG"/>
    <s v=""/>
    <n v="0.5"/>
    <x v="11"/>
    <s v="League"/>
    <s v="U125"/>
  </r>
  <r>
    <x v="93"/>
    <s v="2006-2007"/>
    <x v="13"/>
    <x v="10"/>
    <x v="6"/>
    <x v="1414"/>
    <m/>
    <n v="95"/>
    <s v=""/>
    <n v="1"/>
    <x v="80"/>
    <n v="13"/>
    <x v="2793"/>
    <x v="2977"/>
    <m/>
    <n v="66"/>
    <s v=""/>
    <n v="0"/>
    <x v="11"/>
    <s v="League"/>
    <s v="U125"/>
  </r>
  <r>
    <x v="93"/>
    <s v="2006-2007"/>
    <x v="13"/>
    <x v="10"/>
    <x v="7"/>
    <x v="1426"/>
    <m/>
    <n v="96"/>
    <s v=""/>
    <n v="1"/>
    <x v="80"/>
    <n v="14"/>
    <x v="4572"/>
    <x v="4789"/>
    <m/>
    <n v="52"/>
    <s v=""/>
    <n v="0"/>
    <x v="11"/>
    <s v="League"/>
    <s v="U125"/>
  </r>
  <r>
    <x v="93"/>
    <s v="2006-2007"/>
    <x v="13"/>
    <x v="10"/>
    <x v="7"/>
    <x v="1426"/>
    <m/>
    <n v="96"/>
    <s v=""/>
    <n v="0.5"/>
    <x v="80"/>
    <n v="14"/>
    <x v="5010"/>
    <x v="5230"/>
    <m/>
    <n v="68"/>
    <s v=""/>
    <n v="0.5"/>
    <x v="11"/>
    <s v="League"/>
    <s v="U125"/>
  </r>
  <r>
    <x v="93"/>
    <s v="2006-2007"/>
    <x v="13"/>
    <x v="10"/>
    <x v="8"/>
    <x v="403"/>
    <m/>
    <n v="94"/>
    <s v=""/>
    <n v="1"/>
    <x v="80"/>
    <n v="15"/>
    <x v="5065"/>
    <x v="5285"/>
    <m/>
    <n v="20"/>
    <s v=""/>
    <n v="0"/>
    <x v="11"/>
    <s v="League"/>
    <s v="U125"/>
  </r>
  <r>
    <x v="93"/>
    <s v="2006-2007"/>
    <x v="13"/>
    <x v="10"/>
    <x v="8"/>
    <x v="1414"/>
    <m/>
    <n v="95"/>
    <s v=""/>
    <n v="0.5"/>
    <x v="80"/>
    <n v="15"/>
    <x v="4570"/>
    <x v="4787"/>
    <m/>
    <n v="66"/>
    <s v=""/>
    <n v="0.5"/>
    <x v="11"/>
    <s v="League"/>
    <s v="U125"/>
  </r>
  <r>
    <x v="93"/>
    <s v="2006-2007"/>
    <x v="13"/>
    <x v="10"/>
    <x v="9"/>
    <x v="1359"/>
    <m/>
    <n v="86"/>
    <s v=""/>
    <n v="1"/>
    <x v="80"/>
    <n v="16"/>
    <x v="160"/>
    <x v="160"/>
    <m/>
    <s v="  "/>
    <s v=""/>
    <n v="0"/>
    <x v="11"/>
    <s v="League"/>
    <s v="U125"/>
  </r>
  <r>
    <x v="93"/>
    <s v="2006-2007"/>
    <x v="13"/>
    <x v="10"/>
    <x v="9"/>
    <x v="1359"/>
    <m/>
    <n v="86"/>
    <s v=""/>
    <n v="1"/>
    <x v="80"/>
    <n v="16"/>
    <x v="2793"/>
    <x v="2977"/>
    <m/>
    <n v="66"/>
    <s v=""/>
    <n v="0"/>
    <x v="11"/>
    <s v="League"/>
    <s v="U125"/>
  </r>
  <r>
    <x v="93"/>
    <s v="2006-2007"/>
    <x v="13"/>
    <x v="13"/>
    <x v="0"/>
    <x v="1118"/>
    <m/>
    <n v="173"/>
    <s v=""/>
    <n v="1"/>
    <x v="92"/>
    <n v="1"/>
    <x v="2896"/>
    <x v="3099"/>
    <m/>
    <n v="176"/>
    <s v=""/>
    <n v="0"/>
    <x v="11"/>
    <s v="League"/>
    <s v="U180"/>
  </r>
  <r>
    <x v="93"/>
    <s v="2006-2007"/>
    <x v="13"/>
    <x v="13"/>
    <x v="0"/>
    <x v="1118"/>
    <m/>
    <n v="173"/>
    <s v=""/>
    <n v="1"/>
    <x v="92"/>
    <n v="1"/>
    <x v="4660"/>
    <x v="4877"/>
    <m/>
    <n v="175"/>
    <s v=""/>
    <n v="0"/>
    <x v="11"/>
    <s v="League"/>
    <s v="U180"/>
  </r>
  <r>
    <x v="93"/>
    <s v="2006-2007"/>
    <x v="13"/>
    <x v="13"/>
    <x v="54"/>
    <x v="1138"/>
    <m/>
    <n v="172"/>
    <s v=""/>
    <n v="1"/>
    <x v="92"/>
    <n v="2"/>
    <x v="4936"/>
    <x v="5155"/>
    <m/>
    <n v="176"/>
    <s v=""/>
    <n v="0"/>
    <x v="11"/>
    <s v="Jamboree"/>
    <s v="Jamboree"/>
  </r>
  <r>
    <x v="93"/>
    <s v="2006-2007"/>
    <x v="13"/>
    <x v="13"/>
    <x v="54"/>
    <x v="1314"/>
    <m/>
    <n v="165"/>
    <s v=""/>
    <n v="0"/>
    <x v="92"/>
    <n v="2"/>
    <x v="4660"/>
    <x v="4877"/>
    <m/>
    <n v="175"/>
    <s v=""/>
    <n v="1"/>
    <x v="11"/>
    <s v="League"/>
    <s v="U180"/>
  </r>
  <r>
    <x v="93"/>
    <s v="2006-2007"/>
    <x v="13"/>
    <x v="13"/>
    <x v="54"/>
    <x v="1346"/>
    <m/>
    <n v="169"/>
    <s v=""/>
    <n v="0"/>
    <x v="92"/>
    <n v="2"/>
    <x v="4573"/>
    <x v="4790"/>
    <m/>
    <n v="167"/>
    <s v=""/>
    <n v="1"/>
    <x v="11"/>
    <s v="League"/>
    <s v="U180"/>
  </r>
  <r>
    <x v="93"/>
    <s v="2006-2007"/>
    <x v="13"/>
    <x v="13"/>
    <x v="55"/>
    <x v="1206"/>
    <m/>
    <n v="160"/>
    <s v=""/>
    <n v="1"/>
    <x v="92"/>
    <n v="3"/>
    <x v="5010"/>
    <x v="5230"/>
    <m/>
    <n v="68"/>
    <s v=""/>
    <n v="0"/>
    <x v="11"/>
    <s v="League"/>
    <s v="U180"/>
  </r>
  <r>
    <x v="93"/>
    <s v="2006-2007"/>
    <x v="13"/>
    <x v="13"/>
    <x v="55"/>
    <x v="1206"/>
    <m/>
    <n v="160"/>
    <s v=""/>
    <n v="1"/>
    <x v="92"/>
    <n v="3"/>
    <x v="160"/>
    <x v="160"/>
    <m/>
    <m/>
    <s v=""/>
    <n v="0"/>
    <x v="11"/>
    <s v="League"/>
    <s v="U180"/>
  </r>
  <r>
    <x v="93"/>
    <s v="2006-2007"/>
    <x v="13"/>
    <x v="13"/>
    <x v="48"/>
    <x v="869"/>
    <m/>
    <n v="157"/>
    <s v=""/>
    <n v="0.5"/>
    <x v="92"/>
    <n v="4"/>
    <x v="5066"/>
    <x v="5286"/>
    <m/>
    <n v="149"/>
    <s v=""/>
    <n v="0.5"/>
    <x v="11"/>
    <s v="League"/>
    <s v="U180"/>
  </r>
  <r>
    <x v="93"/>
    <s v="2006-2007"/>
    <x v="13"/>
    <x v="13"/>
    <x v="48"/>
    <x v="869"/>
    <m/>
    <n v="157"/>
    <s v=""/>
    <n v="1"/>
    <x v="92"/>
    <n v="4"/>
    <x v="4668"/>
    <x v="4885"/>
    <m/>
    <n v="134"/>
    <s v=""/>
    <n v="0"/>
    <x v="11"/>
    <s v="League"/>
    <s v="U180"/>
  </r>
  <r>
    <x v="93"/>
    <s v="2006-2007"/>
    <x v="13"/>
    <x v="13"/>
    <x v="51"/>
    <x v="447"/>
    <m/>
    <n v="152"/>
    <s v=""/>
    <n v="1"/>
    <x v="92"/>
    <n v="5"/>
    <x v="5067"/>
    <x v="5287"/>
    <m/>
    <n v="143"/>
    <s v=""/>
    <n v="0"/>
    <x v="11"/>
    <s v="League"/>
    <s v="U180"/>
  </r>
  <r>
    <x v="93"/>
    <s v="2006-2007"/>
    <x v="13"/>
    <x v="13"/>
    <x v="51"/>
    <x v="447"/>
    <m/>
    <n v="152"/>
    <s v=""/>
    <n v="0.5"/>
    <x v="92"/>
    <n v="5"/>
    <x v="4663"/>
    <x v="4880"/>
    <m/>
    <n v="128"/>
    <s v=""/>
    <n v="0.5"/>
    <x v="11"/>
    <s v="League"/>
    <s v="U180"/>
  </r>
  <r>
    <x v="93"/>
    <s v="2006-2007"/>
    <x v="13"/>
    <x v="13"/>
    <x v="51"/>
    <x v="869"/>
    <m/>
    <n v="157"/>
    <s v=""/>
    <n v="0.5"/>
    <x v="92"/>
    <n v="5"/>
    <x v="4668"/>
    <x v="4885"/>
    <m/>
    <n v="134"/>
    <s v=""/>
    <n v="0.5"/>
    <x v="11"/>
    <s v="Jamboree"/>
    <s v="Jamboree"/>
  </r>
  <r>
    <x v="93"/>
    <s v="2006-2007"/>
    <x v="13"/>
    <x v="13"/>
    <x v="52"/>
    <x v="1417"/>
    <m/>
    <n v="144"/>
    <s v=""/>
    <n v="0"/>
    <x v="92"/>
    <n v="6"/>
    <x v="4668"/>
    <x v="4885"/>
    <m/>
    <n v="134"/>
    <s v=""/>
    <n v="1"/>
    <x v="11"/>
    <s v="League"/>
    <s v="U180"/>
  </r>
  <r>
    <x v="93"/>
    <s v="2006-2007"/>
    <x v="13"/>
    <x v="13"/>
    <x v="52"/>
    <x v="1417"/>
    <m/>
    <n v="144"/>
    <s v=""/>
    <n v="1"/>
    <x v="92"/>
    <n v="6"/>
    <x v="160"/>
    <x v="160"/>
    <m/>
    <m/>
    <s v=""/>
    <n v="0"/>
    <x v="11"/>
    <s v="League"/>
    <s v="U180"/>
  </r>
  <r>
    <x v="93"/>
    <s v="2006-2007"/>
    <x v="13"/>
    <x v="13"/>
    <x v="53"/>
    <x v="1360"/>
    <m/>
    <n v="140"/>
    <s v=""/>
    <n v="0"/>
    <x v="92"/>
    <n v="7"/>
    <x v="4663"/>
    <x v="4880"/>
    <m/>
    <n v="128"/>
    <s v=""/>
    <n v="1"/>
    <x v="11"/>
    <s v="League"/>
    <s v="U180"/>
  </r>
  <r>
    <x v="93"/>
    <s v="2006-2007"/>
    <x v="13"/>
    <x v="13"/>
    <x v="53"/>
    <x v="1360"/>
    <m/>
    <n v="140"/>
    <s v=""/>
    <n v="0"/>
    <x v="92"/>
    <n v="7"/>
    <x v="3926"/>
    <x v="4140"/>
    <m/>
    <n v="123"/>
    <s v=""/>
    <n v="1"/>
    <x v="11"/>
    <s v="League"/>
    <s v="U180"/>
  </r>
  <r>
    <x v="93"/>
    <s v="2006-2007"/>
    <x v="13"/>
    <x v="13"/>
    <x v="1"/>
    <x v="1360"/>
    <m/>
    <n v="140"/>
    <s v=""/>
    <n v="0"/>
    <x v="92"/>
    <n v="8"/>
    <x v="4664"/>
    <x v="4881"/>
    <m/>
    <n v="121"/>
    <s v=""/>
    <n v="1"/>
    <x v="11"/>
    <s v="Jamboree"/>
    <s v="Jamboree"/>
  </r>
  <r>
    <x v="93"/>
    <s v="2006-2007"/>
    <x v="13"/>
    <x v="13"/>
    <x v="1"/>
    <x v="943"/>
    <m/>
    <n v="138"/>
    <s v=""/>
    <n v="0"/>
    <x v="92"/>
    <n v="8"/>
    <x v="1703"/>
    <x v="1703"/>
    <m/>
    <n v="125"/>
    <s v=""/>
    <n v="1"/>
    <x v="11"/>
    <s v="League"/>
    <s v="U180"/>
  </r>
  <r>
    <x v="93"/>
    <s v="2006-2007"/>
    <x v="13"/>
    <x v="13"/>
    <x v="1"/>
    <x v="943"/>
    <m/>
    <n v="138"/>
    <s v=""/>
    <n v="0.5"/>
    <x v="92"/>
    <n v="8"/>
    <x v="4561"/>
    <x v="4777"/>
    <m/>
    <n v="122"/>
    <s v=""/>
    <n v="0.5"/>
    <x v="11"/>
    <s v="League"/>
    <s v="U180"/>
  </r>
  <r>
    <x v="93"/>
    <s v="2006-2007"/>
    <x v="13"/>
    <x v="13"/>
    <x v="2"/>
    <x v="554"/>
    <m/>
    <n v="133"/>
    <s v=""/>
    <n v="1"/>
    <x v="92"/>
    <n v="9"/>
    <x v="1713"/>
    <x v="1713"/>
    <m/>
    <n v="114"/>
    <s v=""/>
    <n v="0"/>
    <x v="11"/>
    <s v="League"/>
    <s v="U180"/>
  </r>
  <r>
    <x v="93"/>
    <s v="2006-2007"/>
    <x v="13"/>
    <x v="13"/>
    <x v="2"/>
    <x v="1217"/>
    <m/>
    <n v="134"/>
    <s v=""/>
    <n v="0.5"/>
    <x v="92"/>
    <n v="9"/>
    <x v="4561"/>
    <x v="4777"/>
    <m/>
    <n v="122"/>
    <s v=""/>
    <n v="0.5"/>
    <x v="11"/>
    <s v="League"/>
    <s v="U180"/>
  </r>
  <r>
    <x v="93"/>
    <s v="2006-2007"/>
    <x v="13"/>
    <x v="13"/>
    <x v="3"/>
    <x v="1357"/>
    <m/>
    <n v="133"/>
    <s v=""/>
    <n v="1"/>
    <x v="92"/>
    <n v="10"/>
    <x v="4722"/>
    <x v="4939"/>
    <m/>
    <n v="122"/>
    <s v=""/>
    <n v="0"/>
    <x v="11"/>
    <s v="League"/>
    <s v="U180"/>
  </r>
  <r>
    <x v="93"/>
    <s v="2006-2007"/>
    <x v="13"/>
    <x v="13"/>
    <x v="3"/>
    <x v="958"/>
    <m/>
    <n v="133"/>
    <s v=""/>
    <n v="0.5"/>
    <x v="92"/>
    <n v="10"/>
    <x v="4667"/>
    <x v="4884"/>
    <m/>
    <n v="114"/>
    <s v=""/>
    <n v="0.5"/>
    <x v="11"/>
    <s v="League"/>
    <s v="U180"/>
  </r>
  <r>
    <x v="93"/>
    <s v="2006-2007"/>
    <x v="13"/>
    <x v="13"/>
    <x v="4"/>
    <x v="1170"/>
    <m/>
    <n v="132"/>
    <s v=""/>
    <n v="0"/>
    <x v="92"/>
    <n v="11"/>
    <x v="4566"/>
    <x v="4782"/>
    <m/>
    <n v="110"/>
    <s v=""/>
    <n v="1"/>
    <x v="11"/>
    <s v="League"/>
    <s v="U180"/>
  </r>
  <r>
    <x v="93"/>
    <s v="2006-2007"/>
    <x v="13"/>
    <x v="13"/>
    <x v="4"/>
    <x v="554"/>
    <m/>
    <n v="133"/>
    <s v=""/>
    <n v="0"/>
    <x v="92"/>
    <n v="11"/>
    <x v="1713"/>
    <x v="1713"/>
    <m/>
    <n v="114"/>
    <s v=""/>
    <n v="1"/>
    <x v="11"/>
    <s v="League"/>
    <s v="U180"/>
  </r>
  <r>
    <x v="93"/>
    <s v="2006-2007"/>
    <x v="13"/>
    <x v="13"/>
    <x v="4"/>
    <x v="554"/>
    <m/>
    <n v="133"/>
    <s v=""/>
    <n v="0.5"/>
    <x v="92"/>
    <n v="11"/>
    <x v="4657"/>
    <x v="4874"/>
    <m/>
    <n v="108"/>
    <s v=""/>
    <n v="0.5"/>
    <x v="11"/>
    <s v="Jamboree"/>
    <s v="Jamboree"/>
  </r>
  <r>
    <x v="93"/>
    <s v="2006-2007"/>
    <x v="13"/>
    <x v="13"/>
    <x v="5"/>
    <x v="1170"/>
    <m/>
    <n v="132"/>
    <s v=""/>
    <n v="1"/>
    <x v="92"/>
    <n v="12"/>
    <x v="1713"/>
    <x v="1713"/>
    <m/>
    <n v="114"/>
    <s v=""/>
    <n v="0"/>
    <x v="11"/>
    <s v="Jamboree"/>
    <s v="Jamboree"/>
  </r>
  <r>
    <x v="93"/>
    <s v="2006-2007"/>
    <x v="13"/>
    <x v="13"/>
    <x v="5"/>
    <x v="1312"/>
    <m/>
    <n v="129"/>
    <s v=""/>
    <n v="0"/>
    <x v="92"/>
    <n v="12"/>
    <x v="4657"/>
    <x v="4874"/>
    <m/>
    <n v="108"/>
    <s v=""/>
    <n v="1"/>
    <x v="11"/>
    <s v="League"/>
    <s v="U180"/>
  </r>
  <r>
    <x v="93"/>
    <s v="2006-2007"/>
    <x v="13"/>
    <x v="13"/>
    <x v="5"/>
    <x v="958"/>
    <m/>
    <n v="133"/>
    <s v=""/>
    <n v="0"/>
    <x v="92"/>
    <n v="12"/>
    <x v="4646"/>
    <x v="4863"/>
    <m/>
    <n v="114"/>
    <s v=""/>
    <n v="1"/>
    <x v="11"/>
    <s v="League"/>
    <s v="U180"/>
  </r>
  <r>
    <x v="93"/>
    <s v="2006-2007"/>
    <x v="13"/>
    <x v="13"/>
    <x v="6"/>
    <x v="1170"/>
    <m/>
    <n v="132"/>
    <s v=""/>
    <n v="1"/>
    <x v="92"/>
    <n v="13"/>
    <x v="4566"/>
    <x v="4782"/>
    <m/>
    <n v="110"/>
    <s v=""/>
    <n v="0"/>
    <x v="11"/>
    <s v="League"/>
    <s v="U180"/>
  </r>
  <r>
    <x v="93"/>
    <s v="2006-2007"/>
    <x v="13"/>
    <x v="13"/>
    <x v="6"/>
    <x v="1380"/>
    <m/>
    <n v="119"/>
    <s v=""/>
    <n v="1"/>
    <x v="92"/>
    <n v="13"/>
    <x v="160"/>
    <x v="160"/>
    <m/>
    <m/>
    <s v=""/>
    <n v="0"/>
    <x v="11"/>
    <s v="League"/>
    <s v="U180"/>
  </r>
  <r>
    <x v="93"/>
    <s v="2006-2007"/>
    <x v="13"/>
    <x v="13"/>
    <x v="7"/>
    <x v="1303"/>
    <m/>
    <n v="119"/>
    <s v=""/>
    <n v="1"/>
    <x v="92"/>
    <n v="14"/>
    <x v="160"/>
    <x v="160"/>
    <m/>
    <m/>
    <s v=""/>
    <n v="0"/>
    <x v="11"/>
    <s v="League"/>
    <s v="U180"/>
  </r>
  <r>
    <x v="93"/>
    <s v="2006-2007"/>
    <x v="13"/>
    <x v="13"/>
    <x v="7"/>
    <x v="1347"/>
    <m/>
    <n v="121"/>
    <s v=""/>
    <n v="1"/>
    <x v="92"/>
    <n v="14"/>
    <x v="4928"/>
    <x v="5147"/>
    <m/>
    <n v="109"/>
    <s v=""/>
    <n v="0"/>
    <x v="11"/>
    <s v="League"/>
    <s v="U180"/>
  </r>
  <r>
    <x v="93"/>
    <s v="2006-2007"/>
    <x v="13"/>
    <x v="13"/>
    <x v="7"/>
    <x v="1380"/>
    <m/>
    <n v="119"/>
    <s v=""/>
    <n v="0.5"/>
    <x v="92"/>
    <n v="14"/>
    <x v="5068"/>
    <x v="5288"/>
    <m/>
    <n v="94"/>
    <s v=""/>
    <n v="0.5"/>
    <x v="11"/>
    <s v="Jamboree"/>
    <s v="Jamboree"/>
  </r>
  <r>
    <x v="93"/>
    <s v="2006-2007"/>
    <x v="13"/>
    <x v="13"/>
    <x v="8"/>
    <x v="1380"/>
    <m/>
    <n v="119"/>
    <s v=""/>
    <n v="0.5"/>
    <x v="92"/>
    <n v="15"/>
    <x v="4657"/>
    <x v="4874"/>
    <m/>
    <n v="109"/>
    <s v=""/>
    <n v="0.5"/>
    <x v="11"/>
    <s v="League"/>
    <s v="U180"/>
  </r>
  <r>
    <x v="93"/>
    <s v="2006-2007"/>
    <x v="13"/>
    <x v="13"/>
    <x v="8"/>
    <x v="1420"/>
    <m/>
    <n v="118"/>
    <s v=""/>
    <n v="0"/>
    <x v="92"/>
    <n v="15"/>
    <x v="5069"/>
    <x v="5289"/>
    <m/>
    <s v="UG"/>
    <s v=""/>
    <n v="1"/>
    <x v="11"/>
    <s v="League"/>
    <s v="U180"/>
  </r>
  <r>
    <x v="93"/>
    <s v="2006-2007"/>
    <x v="13"/>
    <x v="13"/>
    <x v="9"/>
    <x v="1008"/>
    <m/>
    <n v="116"/>
    <s v=""/>
    <n v="1"/>
    <x v="92"/>
    <n v="16"/>
    <x v="4570"/>
    <x v="4787"/>
    <m/>
    <n v="66"/>
    <s v=""/>
    <n v="0"/>
    <x v="11"/>
    <s v="League"/>
    <s v="U180"/>
  </r>
  <r>
    <x v="93"/>
    <s v="2006-2007"/>
    <x v="13"/>
    <x v="13"/>
    <x v="9"/>
    <x v="1420"/>
    <m/>
    <n v="118"/>
    <s v=""/>
    <n v="0.5"/>
    <x v="92"/>
    <n v="16"/>
    <x v="2737"/>
    <x v="4783"/>
    <m/>
    <n v="89"/>
    <s v=""/>
    <n v="0.5"/>
    <x v="11"/>
    <s v="League"/>
    <s v="U180"/>
  </r>
  <r>
    <x v="93"/>
    <s v="2006-2007"/>
    <x v="13"/>
    <x v="13"/>
    <x v="10"/>
    <x v="1008"/>
    <m/>
    <n v="116"/>
    <s v=""/>
    <n v="1"/>
    <x v="92"/>
    <n v="17"/>
    <x v="4563"/>
    <x v="4779"/>
    <m/>
    <n v="80"/>
    <s v=""/>
    <n v="0"/>
    <x v="11"/>
    <s v="League"/>
    <s v="U180"/>
  </r>
  <r>
    <x v="93"/>
    <s v="2006-2007"/>
    <x v="13"/>
    <x v="13"/>
    <x v="10"/>
    <x v="1319"/>
    <m/>
    <n v="225"/>
    <s v=""/>
    <n v="0"/>
    <x v="92"/>
    <n v="17"/>
    <x v="4568"/>
    <x v="4785"/>
    <m/>
    <n v="94"/>
    <s v=""/>
    <n v="1"/>
    <x v="11"/>
    <s v="League"/>
    <s v="U180"/>
  </r>
  <r>
    <x v="93"/>
    <s v="2006-2007"/>
    <x v="13"/>
    <x v="13"/>
    <x v="10"/>
    <x v="1264"/>
    <m/>
    <n v="99"/>
    <s v=""/>
    <n v="1"/>
    <x v="92"/>
    <n v="17"/>
    <x v="4764"/>
    <x v="4981"/>
    <m/>
    <n v="73"/>
    <s v=""/>
    <n v="0"/>
    <x v="11"/>
    <s v="Jamboree"/>
    <s v="Jamboree"/>
  </r>
  <r>
    <x v="93"/>
    <s v="2006-2007"/>
    <x v="13"/>
    <x v="13"/>
    <x v="11"/>
    <x v="1402"/>
    <m/>
    <n v="116"/>
    <s v=""/>
    <n v="1"/>
    <x v="92"/>
    <n v="18"/>
    <x v="4764"/>
    <x v="4981"/>
    <m/>
    <n v="73"/>
    <s v=""/>
    <n v="0"/>
    <x v="11"/>
    <s v="League"/>
    <s v="U180"/>
  </r>
  <r>
    <x v="93"/>
    <s v="2006-2007"/>
    <x v="13"/>
    <x v="13"/>
    <x v="11"/>
    <x v="1413"/>
    <m/>
    <n v="104"/>
    <s v=""/>
    <n v="1"/>
    <x v="92"/>
    <n v="18"/>
    <x v="5006"/>
    <x v="5226"/>
    <m/>
    <n v="90"/>
    <s v=""/>
    <n v="0"/>
    <x v="11"/>
    <s v="League"/>
    <s v="U180"/>
  </r>
  <r>
    <x v="93"/>
    <s v="2006-2007"/>
    <x v="13"/>
    <x v="13"/>
    <x v="12"/>
    <x v="1365"/>
    <m/>
    <n v="110"/>
    <s v=""/>
    <n v="1"/>
    <x v="92"/>
    <n v="19"/>
    <x v="2793"/>
    <x v="2977"/>
    <m/>
    <n v="66"/>
    <s v=""/>
    <n v="0"/>
    <x v="11"/>
    <s v="League"/>
    <s v="U180"/>
  </r>
  <r>
    <x v="93"/>
    <s v="2006-2007"/>
    <x v="13"/>
    <x v="13"/>
    <x v="12"/>
    <x v="1428"/>
    <m/>
    <n v="98"/>
    <s v=""/>
    <n v="0.5"/>
    <x v="92"/>
    <n v="19"/>
    <x v="2793"/>
    <x v="2977"/>
    <m/>
    <n v="79"/>
    <s v=""/>
    <n v="0.5"/>
    <x v="11"/>
    <s v="League"/>
    <s v="U180"/>
  </r>
  <r>
    <x v="93"/>
    <s v="2006-2007"/>
    <x v="13"/>
    <x v="13"/>
    <x v="13"/>
    <x v="1413"/>
    <m/>
    <n v="104"/>
    <s v=""/>
    <n v="1"/>
    <x v="92"/>
    <n v="20"/>
    <x v="4570"/>
    <x v="4787"/>
    <m/>
    <n v="66"/>
    <s v=""/>
    <n v="0"/>
    <x v="11"/>
    <s v="League"/>
    <s v="U180"/>
  </r>
  <r>
    <x v="93"/>
    <s v="2006-2007"/>
    <x v="13"/>
    <x v="13"/>
    <x v="13"/>
    <x v="1414"/>
    <m/>
    <n v="95"/>
    <s v=""/>
    <n v="1"/>
    <x v="92"/>
    <n v="20"/>
    <x v="4666"/>
    <x v="4883"/>
    <m/>
    <n v="71"/>
    <s v=""/>
    <n v="0"/>
    <x v="11"/>
    <s v="Jamboree"/>
    <s v="Jamboree"/>
  </r>
  <r>
    <x v="93"/>
    <s v="2006-2007"/>
    <x v="13"/>
    <x v="13"/>
    <x v="13"/>
    <x v="1437"/>
    <m/>
    <n v="98"/>
    <s v=""/>
    <n v="1"/>
    <x v="92"/>
    <n v="20"/>
    <x v="4764"/>
    <x v="4981"/>
    <m/>
    <n v="73"/>
    <s v=""/>
    <n v="0"/>
    <x v="11"/>
    <s v="League"/>
    <s v="U180"/>
  </r>
  <r>
    <x v="93"/>
    <s v="2006-2007"/>
    <x v="13"/>
    <x v="10"/>
    <x v="0"/>
    <x v="1434"/>
    <m/>
    <n v="124"/>
    <s v=""/>
    <n v="0.5"/>
    <x v="81"/>
    <n v="1"/>
    <x v="5018"/>
    <x v="5238"/>
    <m/>
    <n v="124"/>
    <s v=""/>
    <n v="0.5"/>
    <x v="11"/>
    <s v="League"/>
    <s v="U125"/>
  </r>
  <r>
    <x v="93"/>
    <s v="2006-2007"/>
    <x v="13"/>
    <x v="10"/>
    <x v="54"/>
    <x v="1435"/>
    <m/>
    <n v="123"/>
    <s v=""/>
    <n v="0"/>
    <x v="81"/>
    <n v="2"/>
    <x v="5070"/>
    <x v="5290"/>
    <m/>
    <n v="123"/>
    <s v=""/>
    <n v="1"/>
    <x v="11"/>
    <s v="League"/>
    <s v="U125"/>
  </r>
  <r>
    <x v="93"/>
    <s v="2006-2007"/>
    <x v="13"/>
    <x v="10"/>
    <x v="55"/>
    <x v="1347"/>
    <m/>
    <n v="121"/>
    <s v=""/>
    <n v="1"/>
    <x v="81"/>
    <n v="3"/>
    <x v="4827"/>
    <x v="5045"/>
    <m/>
    <n v="119"/>
    <s v=""/>
    <n v="0"/>
    <x v="11"/>
    <s v="League"/>
    <s v="U125"/>
  </r>
  <r>
    <x v="93"/>
    <s v="2006-2007"/>
    <x v="13"/>
    <x v="10"/>
    <x v="48"/>
    <x v="1303"/>
    <m/>
    <n v="119"/>
    <s v=""/>
    <n v="1"/>
    <x v="81"/>
    <n v="4"/>
    <x v="4808"/>
    <x v="5026"/>
    <m/>
    <n v="119"/>
    <s v=""/>
    <n v="0"/>
    <x v="11"/>
    <s v="League"/>
    <s v="U125"/>
  </r>
  <r>
    <x v="93"/>
    <s v="2006-2007"/>
    <x v="13"/>
    <x v="10"/>
    <x v="51"/>
    <x v="1380"/>
    <m/>
    <n v="119"/>
    <s v=""/>
    <n v="1"/>
    <x v="81"/>
    <n v="5"/>
    <x v="4677"/>
    <x v="4894"/>
    <m/>
    <n v="115"/>
    <s v=""/>
    <n v="0"/>
    <x v="11"/>
    <s v="League"/>
    <s v="U125"/>
  </r>
  <r>
    <x v="93"/>
    <s v="2006-2007"/>
    <x v="13"/>
    <x v="10"/>
    <x v="52"/>
    <x v="1319"/>
    <m/>
    <n v="114"/>
    <s v=""/>
    <n v="0"/>
    <x v="81"/>
    <n v="6"/>
    <x v="5026"/>
    <x v="5246"/>
    <m/>
    <n v="113"/>
    <s v=""/>
    <n v="1"/>
    <x v="11"/>
    <s v="League"/>
    <s v="U125"/>
  </r>
  <r>
    <x v="93"/>
    <s v="2006-2007"/>
    <x v="13"/>
    <x v="10"/>
    <x v="53"/>
    <x v="1402"/>
    <m/>
    <n v="114"/>
    <s v=""/>
    <n v="1"/>
    <x v="81"/>
    <n v="7"/>
    <x v="4707"/>
    <x v="4924"/>
    <m/>
    <n v="110"/>
    <s v=""/>
    <n v="0"/>
    <x v="11"/>
    <s v="League"/>
    <s v="U125"/>
  </r>
  <r>
    <x v="93"/>
    <s v="2006-2007"/>
    <x v="13"/>
    <x v="10"/>
    <x v="1"/>
    <x v="1365"/>
    <m/>
    <n v="110"/>
    <s v=""/>
    <n v="0.5"/>
    <x v="81"/>
    <n v="8"/>
    <x v="4578"/>
    <x v="4795"/>
    <m/>
    <n v="109"/>
    <s v=""/>
    <n v="0.5"/>
    <x v="11"/>
    <s v="League"/>
    <s v="U125"/>
  </r>
  <r>
    <x v="93"/>
    <s v="2006-2007"/>
    <x v="13"/>
    <x v="10"/>
    <x v="2"/>
    <x v="1328"/>
    <m/>
    <n v="110"/>
    <s v=""/>
    <n v="0"/>
    <x v="81"/>
    <n v="9"/>
    <x v="4581"/>
    <x v="4798"/>
    <m/>
    <n v="107"/>
    <s v=""/>
    <n v="1"/>
    <x v="11"/>
    <s v="League"/>
    <s v="U125"/>
  </r>
  <r>
    <x v="93"/>
    <s v="2006-2007"/>
    <x v="13"/>
    <x v="10"/>
    <x v="3"/>
    <x v="1430"/>
    <m/>
    <n v="108"/>
    <s v=""/>
    <n v="1"/>
    <x v="81"/>
    <n v="10"/>
    <x v="4947"/>
    <x v="5166"/>
    <m/>
    <n v="104"/>
    <s v=""/>
    <n v="0"/>
    <x v="11"/>
    <s v="League"/>
    <s v="U125"/>
  </r>
  <r>
    <x v="93"/>
    <s v="2006-2007"/>
    <x v="13"/>
    <x v="10"/>
    <x v="4"/>
    <x v="1413"/>
    <m/>
    <n v="104"/>
    <s v=""/>
    <n v="0.5"/>
    <x v="81"/>
    <n v="11"/>
    <x v="5019"/>
    <x v="5239"/>
    <m/>
    <n v="103"/>
    <s v=""/>
    <n v="0.5"/>
    <x v="11"/>
    <s v="League"/>
    <s v="U125"/>
  </r>
  <r>
    <x v="93"/>
    <s v="2006-2007"/>
    <x v="13"/>
    <x v="10"/>
    <x v="5"/>
    <x v="1415"/>
    <m/>
    <n v="103"/>
    <s v=""/>
    <n v="0"/>
    <x v="81"/>
    <n v="12"/>
    <x v="4577"/>
    <x v="4794"/>
    <m/>
    <n v="99"/>
    <s v=""/>
    <n v="1"/>
    <x v="11"/>
    <s v="League"/>
    <s v="U125"/>
  </r>
  <r>
    <x v="93"/>
    <s v="2006-2007"/>
    <x v="13"/>
    <x v="10"/>
    <x v="6"/>
    <x v="1204"/>
    <m/>
    <n v="98"/>
    <s v=""/>
    <n v="0.5"/>
    <x v="81"/>
    <n v="13"/>
    <x v="4575"/>
    <x v="4792"/>
    <m/>
    <n v="94"/>
    <s v=""/>
    <n v="0.5"/>
    <x v="11"/>
    <s v="League"/>
    <s v="U125"/>
  </r>
  <r>
    <x v="93"/>
    <s v="2006-2007"/>
    <x v="13"/>
    <x v="10"/>
    <x v="7"/>
    <x v="1343"/>
    <m/>
    <n v="98"/>
    <s v=""/>
    <n v="0"/>
    <x v="81"/>
    <n v="14"/>
    <x v="4865"/>
    <x v="5083"/>
    <m/>
    <n v="89"/>
    <s v=""/>
    <n v="1"/>
    <x v="11"/>
    <s v="League"/>
    <s v="U125"/>
  </r>
  <r>
    <x v="93"/>
    <s v="2006-2007"/>
    <x v="13"/>
    <x v="10"/>
    <x v="8"/>
    <x v="1426"/>
    <m/>
    <n v="96"/>
    <s v=""/>
    <n v="0"/>
    <x v="81"/>
    <n v="15"/>
    <x v="5021"/>
    <x v="5241"/>
    <m/>
    <n v="88"/>
    <s v=""/>
    <n v="1"/>
    <x v="11"/>
    <s v="League"/>
    <s v="U125"/>
  </r>
  <r>
    <x v="93"/>
    <s v="2006-2007"/>
    <x v="13"/>
    <x v="10"/>
    <x v="9"/>
    <x v="151"/>
    <m/>
    <m/>
    <s v=""/>
    <n v="0"/>
    <x v="81"/>
    <n v="16"/>
    <x v="4590"/>
    <x v="4807"/>
    <m/>
    <n v="81"/>
    <s v=""/>
    <n v="1"/>
    <x v="11"/>
    <s v="League"/>
    <s v="U125"/>
  </r>
  <r>
    <x v="93"/>
    <s v="2006-2007"/>
    <x v="13"/>
    <x v="13"/>
    <x v="0"/>
    <x v="1118"/>
    <m/>
    <n v="173"/>
    <s v=""/>
    <n v="0"/>
    <x v="93"/>
    <n v="1"/>
    <x v="4223"/>
    <x v="4439"/>
    <m/>
    <n v="171"/>
    <s v=""/>
    <n v="1"/>
    <x v="11"/>
    <s v="League"/>
    <s v="U180"/>
  </r>
  <r>
    <x v="93"/>
    <s v="2006-2007"/>
    <x v="13"/>
    <x v="13"/>
    <x v="0"/>
    <x v="1118"/>
    <m/>
    <n v="173"/>
    <s v=""/>
    <n v="1"/>
    <x v="93"/>
    <n v="1"/>
    <x v="5071"/>
    <x v="5291"/>
    <m/>
    <n v="174"/>
    <s v=""/>
    <n v="0"/>
    <x v="11"/>
    <s v="League"/>
    <s v="U180"/>
  </r>
  <r>
    <x v="93"/>
    <s v="2006-2007"/>
    <x v="13"/>
    <x v="13"/>
    <x v="54"/>
    <x v="1138"/>
    <m/>
    <n v="172"/>
    <s v=""/>
    <n v="0"/>
    <x v="93"/>
    <n v="2"/>
    <x v="4684"/>
    <x v="4901"/>
    <m/>
    <n v="162"/>
    <s v=""/>
    <n v="1"/>
    <x v="11"/>
    <s v="League"/>
    <s v="U180"/>
  </r>
  <r>
    <x v="93"/>
    <s v="2006-2007"/>
    <x v="13"/>
    <x v="13"/>
    <x v="54"/>
    <x v="1138"/>
    <m/>
    <n v="172"/>
    <s v=""/>
    <n v="0"/>
    <x v="93"/>
    <n v="2"/>
    <x v="4223"/>
    <x v="4439"/>
    <m/>
    <n v="171"/>
    <s v=""/>
    <n v="1"/>
    <x v="11"/>
    <s v="League"/>
    <s v="U180"/>
  </r>
  <r>
    <x v="93"/>
    <s v="2006-2007"/>
    <x v="13"/>
    <x v="13"/>
    <x v="55"/>
    <x v="1314"/>
    <m/>
    <n v="165"/>
    <s v=""/>
    <n v="0"/>
    <x v="93"/>
    <n v="3"/>
    <x v="4688"/>
    <x v="4905"/>
    <m/>
    <n v="155"/>
    <s v=""/>
    <n v="1"/>
    <x v="11"/>
    <s v="League"/>
    <s v="U180"/>
  </r>
  <r>
    <x v="93"/>
    <s v="2006-2007"/>
    <x v="13"/>
    <x v="13"/>
    <x v="55"/>
    <x v="1314"/>
    <m/>
    <n v="165"/>
    <s v=""/>
    <n v="0"/>
    <x v="93"/>
    <n v="3"/>
    <x v="4806"/>
    <x v="5024"/>
    <m/>
    <n v="162"/>
    <s v=""/>
    <n v="1"/>
    <x v="11"/>
    <s v="League"/>
    <s v="U180"/>
  </r>
  <r>
    <x v="93"/>
    <s v="2006-2007"/>
    <x v="13"/>
    <x v="13"/>
    <x v="55"/>
    <x v="1346"/>
    <m/>
    <n v="169"/>
    <s v=""/>
    <n v="0"/>
    <x v="93"/>
    <n v="3"/>
    <x v="5072"/>
    <x v="5292"/>
    <m/>
    <n v="158"/>
    <s v=""/>
    <n v="1"/>
    <x v="11"/>
    <s v="Jamboree"/>
    <s v="Jamboree"/>
  </r>
  <r>
    <x v="93"/>
    <s v="2006-2007"/>
    <x v="13"/>
    <x v="13"/>
    <x v="48"/>
    <x v="1283"/>
    <m/>
    <n v="163"/>
    <s v=""/>
    <n v="0"/>
    <x v="93"/>
    <n v="4"/>
    <x v="5024"/>
    <x v="5244"/>
    <m/>
    <n v="153"/>
    <s v=""/>
    <n v="1"/>
    <x v="11"/>
    <s v="League"/>
    <s v="U180"/>
  </r>
  <r>
    <x v="93"/>
    <s v="2006-2007"/>
    <x v="13"/>
    <x v="13"/>
    <x v="48"/>
    <x v="1283"/>
    <m/>
    <n v="163"/>
    <s v=""/>
    <n v="0"/>
    <x v="93"/>
    <n v="4"/>
    <x v="4684"/>
    <x v="4901"/>
    <m/>
    <n v="162"/>
    <s v=""/>
    <n v="1"/>
    <x v="11"/>
    <s v="League"/>
    <s v="U180"/>
  </r>
  <r>
    <x v="93"/>
    <s v="2006-2007"/>
    <x v="13"/>
    <x v="13"/>
    <x v="48"/>
    <x v="1275"/>
    <m/>
    <n v="158"/>
    <s v=""/>
    <n v="0.5"/>
    <x v="93"/>
    <n v="4"/>
    <x v="5024"/>
    <x v="5244"/>
    <m/>
    <n v="153"/>
    <s v=""/>
    <n v="0.5"/>
    <x v="11"/>
    <s v="Jamboree"/>
    <s v="Jamboree"/>
  </r>
  <r>
    <x v="93"/>
    <s v="2006-2007"/>
    <x v="13"/>
    <x v="13"/>
    <x v="51"/>
    <x v="1206"/>
    <m/>
    <n v="160"/>
    <s v=""/>
    <n v="0.5"/>
    <x v="93"/>
    <n v="5"/>
    <x v="4681"/>
    <x v="4898"/>
    <m/>
    <n v="153"/>
    <s v=""/>
    <n v="0.5"/>
    <x v="11"/>
    <s v="League"/>
    <s v="U180"/>
  </r>
  <r>
    <x v="93"/>
    <s v="2006-2007"/>
    <x v="13"/>
    <x v="13"/>
    <x v="51"/>
    <x v="1206"/>
    <m/>
    <n v="160"/>
    <s v=""/>
    <n v="0.5"/>
    <x v="93"/>
    <n v="5"/>
    <x v="4682"/>
    <x v="4899"/>
    <m/>
    <n v="158"/>
    <s v=""/>
    <n v="0.5"/>
    <x v="11"/>
    <s v="League"/>
    <s v="U180"/>
  </r>
  <r>
    <x v="93"/>
    <s v="2006-2007"/>
    <x v="13"/>
    <x v="13"/>
    <x v="52"/>
    <x v="869"/>
    <m/>
    <n v="157"/>
    <s v=""/>
    <n v="0.5"/>
    <x v="93"/>
    <n v="6"/>
    <x v="4709"/>
    <x v="4926"/>
    <m/>
    <n v="152"/>
    <s v=""/>
    <n v="0.5"/>
    <x v="11"/>
    <s v="League"/>
    <s v="U180"/>
  </r>
  <r>
    <x v="93"/>
    <s v="2006-2007"/>
    <x v="13"/>
    <x v="13"/>
    <x v="52"/>
    <x v="869"/>
    <m/>
    <n v="157"/>
    <s v=""/>
    <n v="0"/>
    <x v="93"/>
    <n v="6"/>
    <x v="4688"/>
    <x v="4905"/>
    <m/>
    <n v="155"/>
    <s v=""/>
    <n v="1"/>
    <x v="11"/>
    <s v="League"/>
    <s v="U180"/>
  </r>
  <r>
    <x v="93"/>
    <s v="2006-2007"/>
    <x v="13"/>
    <x v="13"/>
    <x v="53"/>
    <x v="1417"/>
    <m/>
    <n v="144"/>
    <s v=""/>
    <n v="1"/>
    <x v="93"/>
    <n v="7"/>
    <x v="4709"/>
    <x v="4926"/>
    <m/>
    <n v="152"/>
    <s v=""/>
    <n v="0"/>
    <x v="11"/>
    <s v="League"/>
    <s v="U180"/>
  </r>
  <r>
    <x v="93"/>
    <s v="2006-2007"/>
    <x v="13"/>
    <x v="13"/>
    <x v="53"/>
    <x v="447"/>
    <m/>
    <n v="152"/>
    <s v=""/>
    <n v="0"/>
    <x v="93"/>
    <n v="7"/>
    <x v="4689"/>
    <x v="4906"/>
    <m/>
    <n v="150"/>
    <s v=""/>
    <n v="1"/>
    <x v="11"/>
    <s v="League"/>
    <s v="U180"/>
  </r>
  <r>
    <x v="93"/>
    <s v="2006-2007"/>
    <x v="13"/>
    <x v="13"/>
    <x v="1"/>
    <x v="1360"/>
    <m/>
    <n v="140"/>
    <s v=""/>
    <n v="1"/>
    <x v="93"/>
    <n v="8"/>
    <x v="4689"/>
    <x v="4906"/>
    <m/>
    <n v="150"/>
    <s v=""/>
    <n v="0"/>
    <x v="11"/>
    <s v="League"/>
    <s v="U180"/>
  </r>
  <r>
    <x v="93"/>
    <s v="2006-2007"/>
    <x v="13"/>
    <x v="13"/>
    <x v="1"/>
    <x v="1358"/>
    <m/>
    <n v="149"/>
    <s v=""/>
    <n v="0"/>
    <x v="93"/>
    <n v="8"/>
    <x v="4685"/>
    <x v="4902"/>
    <m/>
    <n v="146"/>
    <s v=""/>
    <n v="1"/>
    <x v="11"/>
    <s v="League"/>
    <s v="U180"/>
  </r>
  <r>
    <x v="93"/>
    <s v="2006-2007"/>
    <x v="13"/>
    <x v="13"/>
    <x v="2"/>
    <x v="1417"/>
    <m/>
    <n v="144"/>
    <s v=""/>
    <n v="0.5"/>
    <x v="93"/>
    <n v="9"/>
    <x v="1875"/>
    <x v="1875"/>
    <m/>
    <n v="143"/>
    <s v=""/>
    <n v="0.5"/>
    <x v="11"/>
    <s v="League"/>
    <s v="U180"/>
  </r>
  <r>
    <x v="93"/>
    <s v="2006-2007"/>
    <x v="13"/>
    <x v="13"/>
    <x v="2"/>
    <x v="943"/>
    <m/>
    <n v="138"/>
    <s v=""/>
    <n v="0.5"/>
    <x v="93"/>
    <n v="9"/>
    <x v="4685"/>
    <x v="4902"/>
    <m/>
    <n v="146"/>
    <s v=""/>
    <n v="0.5"/>
    <x v="11"/>
    <s v="League"/>
    <s v="U180"/>
  </r>
  <r>
    <x v="93"/>
    <s v="2006-2007"/>
    <x v="13"/>
    <x v="13"/>
    <x v="2"/>
    <x v="943"/>
    <m/>
    <n v="138"/>
    <s v=""/>
    <n v="1"/>
    <x v="93"/>
    <n v="9"/>
    <x v="4691"/>
    <x v="4908"/>
    <m/>
    <n v="132"/>
    <s v=""/>
    <n v="0"/>
    <x v="11"/>
    <s v="Jamboree"/>
    <s v="Jamboree"/>
  </r>
  <r>
    <x v="93"/>
    <s v="2006-2007"/>
    <x v="13"/>
    <x v="13"/>
    <x v="3"/>
    <x v="1360"/>
    <m/>
    <n v="140"/>
    <s v=""/>
    <n v="0"/>
    <x v="93"/>
    <n v="10"/>
    <x v="4953"/>
    <x v="5172"/>
    <m/>
    <n v="140"/>
    <s v=""/>
    <n v="1"/>
    <x v="11"/>
    <s v="League"/>
    <s v="U180"/>
  </r>
  <r>
    <x v="93"/>
    <s v="2006-2007"/>
    <x v="13"/>
    <x v="13"/>
    <x v="3"/>
    <x v="1217"/>
    <m/>
    <n v="134"/>
    <s v=""/>
    <n v="0"/>
    <x v="93"/>
    <n v="10"/>
    <x v="1875"/>
    <x v="1875"/>
    <m/>
    <n v="143"/>
    <s v=""/>
    <n v="1"/>
    <x v="11"/>
    <s v="League"/>
    <s v="U180"/>
  </r>
  <r>
    <x v="93"/>
    <s v="2006-2007"/>
    <x v="13"/>
    <x v="13"/>
    <x v="3"/>
    <x v="958"/>
    <m/>
    <n v="133"/>
    <s v=""/>
    <n v="0.5"/>
    <x v="93"/>
    <n v="10"/>
    <x v="4703"/>
    <x v="4920"/>
    <m/>
    <n v="131"/>
    <s v=""/>
    <n v="0.5"/>
    <x v="11"/>
    <s v="Jamboree"/>
    <s v="Jamboree"/>
  </r>
  <r>
    <x v="93"/>
    <s v="2006-2007"/>
    <x v="13"/>
    <x v="13"/>
    <x v="4"/>
    <x v="554"/>
    <m/>
    <n v="133"/>
    <s v=""/>
    <n v="0"/>
    <x v="93"/>
    <n v="11"/>
    <x v="4953"/>
    <x v="5172"/>
    <m/>
    <n v="140"/>
    <s v=""/>
    <n v="1"/>
    <x v="11"/>
    <s v="League"/>
    <s v="U180"/>
  </r>
  <r>
    <x v="93"/>
    <s v="2006-2007"/>
    <x v="13"/>
    <x v="13"/>
    <x v="4"/>
    <x v="1217"/>
    <m/>
    <n v="134"/>
    <s v=""/>
    <n v="0"/>
    <x v="93"/>
    <n v="11"/>
    <x v="5015"/>
    <x v="5235"/>
    <m/>
    <n v="136"/>
    <s v=""/>
    <n v="1"/>
    <x v="11"/>
    <s v="League"/>
    <s v="U180"/>
  </r>
  <r>
    <x v="93"/>
    <s v="2006-2007"/>
    <x v="13"/>
    <x v="13"/>
    <x v="5"/>
    <x v="1357"/>
    <m/>
    <n v="133"/>
    <s v=""/>
    <n v="0.5"/>
    <x v="93"/>
    <n v="12"/>
    <x v="4251"/>
    <x v="4467"/>
    <m/>
    <n v="135"/>
    <s v=""/>
    <n v="0.5"/>
    <x v="11"/>
    <s v="League"/>
    <s v="U180"/>
  </r>
  <r>
    <x v="93"/>
    <s v="2006-2007"/>
    <x v="13"/>
    <x v="13"/>
    <x v="5"/>
    <x v="958"/>
    <m/>
    <n v="133"/>
    <s v=""/>
    <n v="1"/>
    <x v="93"/>
    <n v="12"/>
    <x v="5015"/>
    <x v="5235"/>
    <m/>
    <n v="136"/>
    <s v=""/>
    <n v="0"/>
    <x v="11"/>
    <s v="League"/>
    <s v="U180"/>
  </r>
  <r>
    <x v="93"/>
    <s v="2006-2007"/>
    <x v="13"/>
    <x v="13"/>
    <x v="6"/>
    <x v="554"/>
    <m/>
    <n v="133"/>
    <s v=""/>
    <n v="0.5"/>
    <x v="93"/>
    <n v="13"/>
    <x v="3926"/>
    <x v="4140"/>
    <m/>
    <n v="133"/>
    <s v=""/>
    <n v="0.5"/>
    <x v="11"/>
    <s v="League"/>
    <s v="U180"/>
  </r>
  <r>
    <x v="93"/>
    <s v="2006-2007"/>
    <x v="13"/>
    <x v="13"/>
    <x v="6"/>
    <x v="1357"/>
    <m/>
    <n v="133"/>
    <s v=""/>
    <n v="0.5"/>
    <x v="93"/>
    <n v="13"/>
    <x v="4251"/>
    <x v="4467"/>
    <m/>
    <n v="135"/>
    <s v=""/>
    <n v="0.5"/>
    <x v="11"/>
    <s v="League"/>
    <s v="U180"/>
  </r>
  <r>
    <x v="93"/>
    <s v="2006-2007"/>
    <x v="13"/>
    <x v="13"/>
    <x v="7"/>
    <x v="1303"/>
    <m/>
    <n v="119"/>
    <s v=""/>
    <n v="0"/>
    <x v="93"/>
    <n v="14"/>
    <x v="3926"/>
    <x v="4140"/>
    <m/>
    <n v="133"/>
    <s v=""/>
    <n v="1"/>
    <x v="11"/>
    <s v="League"/>
    <s v="U180"/>
  </r>
  <r>
    <x v="93"/>
    <s v="2006-2007"/>
    <x v="13"/>
    <x v="13"/>
    <x v="7"/>
    <x v="1170"/>
    <m/>
    <n v="132"/>
    <s v=""/>
    <n v="0.5"/>
    <x v="93"/>
    <n v="14"/>
    <x v="4703"/>
    <x v="4920"/>
    <m/>
    <n v="131"/>
    <s v=""/>
    <n v="0.5"/>
    <x v="11"/>
    <s v="League"/>
    <s v="U180"/>
  </r>
  <r>
    <x v="93"/>
    <s v="2006-2007"/>
    <x v="13"/>
    <x v="13"/>
    <x v="8"/>
    <x v="1380"/>
    <m/>
    <n v="119"/>
    <s v=""/>
    <n v="0.5"/>
    <x v="93"/>
    <n v="15"/>
    <x v="4691"/>
    <x v="4908"/>
    <m/>
    <n v="132"/>
    <s v=""/>
    <n v="0.5"/>
    <x v="11"/>
    <s v="League"/>
    <s v="U180"/>
  </r>
  <r>
    <x v="93"/>
    <s v="2006-2007"/>
    <x v="13"/>
    <x v="13"/>
    <x v="8"/>
    <x v="1312"/>
    <m/>
    <n v="129"/>
    <s v=""/>
    <n v="0.5"/>
    <x v="93"/>
    <n v="15"/>
    <x v="5025"/>
    <x v="5245"/>
    <m/>
    <n v="125"/>
    <s v=""/>
    <n v="0.5"/>
    <x v="11"/>
    <s v="League"/>
    <s v="U180"/>
  </r>
  <r>
    <x v="93"/>
    <s v="2006-2007"/>
    <x v="13"/>
    <x v="13"/>
    <x v="8"/>
    <x v="1420"/>
    <m/>
    <n v="118"/>
    <s v=""/>
    <n v="1"/>
    <x v="93"/>
    <n v="15"/>
    <x v="4707"/>
    <x v="4924"/>
    <m/>
    <n v="110"/>
    <s v=""/>
    <n v="0"/>
    <x v="11"/>
    <s v="Jamboree"/>
    <s v="Jamboree"/>
  </r>
  <r>
    <x v="93"/>
    <s v="2006-2007"/>
    <x v="13"/>
    <x v="13"/>
    <x v="9"/>
    <x v="1347"/>
    <m/>
    <n v="121"/>
    <s v=""/>
    <n v="0"/>
    <x v="93"/>
    <n v="16"/>
    <x v="5018"/>
    <x v="5238"/>
    <m/>
    <n v="124"/>
    <s v=""/>
    <n v="1"/>
    <x v="11"/>
    <s v="League"/>
    <s v="U180"/>
  </r>
  <r>
    <x v="93"/>
    <s v="2006-2007"/>
    <x v="13"/>
    <x v="13"/>
    <x v="9"/>
    <x v="1319"/>
    <m/>
    <n v="114"/>
    <s v=""/>
    <n v="0"/>
    <x v="93"/>
    <n v="16"/>
    <x v="5073"/>
    <x v="5293"/>
    <m/>
    <n v="106"/>
    <s v=""/>
    <n v="1"/>
    <x v="11"/>
    <s v="Jamboree"/>
    <s v="Jamboree"/>
  </r>
  <r>
    <x v="93"/>
    <s v="2006-2007"/>
    <x v="13"/>
    <x v="13"/>
    <x v="9"/>
    <x v="1420"/>
    <m/>
    <n v="118"/>
    <s v=""/>
    <n v="1"/>
    <x v="93"/>
    <n v="16"/>
    <x v="4951"/>
    <x v="5170"/>
    <m/>
    <n v="131"/>
    <s v=""/>
    <n v="0"/>
    <x v="11"/>
    <s v="League"/>
    <s v="U180"/>
  </r>
  <r>
    <x v="93"/>
    <s v="2006-2007"/>
    <x v="13"/>
    <x v="13"/>
    <x v="10"/>
    <x v="1008"/>
    <m/>
    <n v="116"/>
    <s v=""/>
    <n v="0.5"/>
    <x v="93"/>
    <n v="17"/>
    <x v="5025"/>
    <x v="5245"/>
    <m/>
    <n v="125"/>
    <s v=""/>
    <n v="0.5"/>
    <x v="11"/>
    <s v="League"/>
    <s v="U180"/>
  </r>
  <r>
    <x v="93"/>
    <s v="2006-2007"/>
    <x v="13"/>
    <x v="13"/>
    <x v="10"/>
    <x v="1420"/>
    <m/>
    <n v="118"/>
    <s v=""/>
    <n v="0.5"/>
    <x v="93"/>
    <n v="17"/>
    <x v="4701"/>
    <x v="4918"/>
    <m/>
    <n v="122"/>
    <s v=""/>
    <n v="0.5"/>
    <x v="11"/>
    <s v="League"/>
    <s v="U180"/>
  </r>
  <r>
    <x v="93"/>
    <s v="2006-2007"/>
    <x v="13"/>
    <x v="13"/>
    <x v="11"/>
    <x v="1402"/>
    <m/>
    <n v="114"/>
    <s v=""/>
    <n v="0.5"/>
    <x v="93"/>
    <n v="18"/>
    <x v="4701"/>
    <x v="4918"/>
    <m/>
    <n v="122"/>
    <s v=""/>
    <n v="0.5"/>
    <x v="11"/>
    <s v="League"/>
    <s v="U180"/>
  </r>
  <r>
    <x v="93"/>
    <s v="2006-2007"/>
    <x v="13"/>
    <x v="13"/>
    <x v="11"/>
    <x v="1008"/>
    <m/>
    <n v="116"/>
    <s v=""/>
    <n v="0.5"/>
    <x v="93"/>
    <n v="18"/>
    <x v="5074"/>
    <x v="5294"/>
    <m/>
    <n v="121"/>
    <s v=""/>
    <n v="0.5"/>
    <x v="11"/>
    <s v="League"/>
    <s v="U180"/>
  </r>
  <r>
    <x v="93"/>
    <s v="2006-2007"/>
    <x v="13"/>
    <x v="13"/>
    <x v="12"/>
    <x v="1365"/>
    <m/>
    <n v="110"/>
    <s v=""/>
    <n v="0"/>
    <x v="93"/>
    <n v="19"/>
    <x v="4702"/>
    <x v="4919"/>
    <m/>
    <n v="117"/>
    <s v=""/>
    <n v="1"/>
    <x v="11"/>
    <s v="League"/>
    <s v="U180"/>
  </r>
  <r>
    <x v="93"/>
    <s v="2006-2007"/>
    <x v="13"/>
    <x v="13"/>
    <x v="12"/>
    <x v="1365"/>
    <m/>
    <n v="110"/>
    <s v=""/>
    <n v="0"/>
    <x v="93"/>
    <n v="19"/>
    <x v="4860"/>
    <x v="5078"/>
    <m/>
    <n v="121"/>
    <s v=""/>
    <n v="1"/>
    <x v="11"/>
    <s v="League"/>
    <s v="U180"/>
  </r>
  <r>
    <x v="93"/>
    <s v="2006-2007"/>
    <x v="13"/>
    <x v="13"/>
    <x v="13"/>
    <x v="1264"/>
    <m/>
    <n v="99"/>
    <s v=""/>
    <n v="1"/>
    <x v="93"/>
    <n v="20"/>
    <x v="5074"/>
    <x v="5294"/>
    <m/>
    <n v="121"/>
    <s v=""/>
    <n v="0"/>
    <x v="11"/>
    <s v="League"/>
    <s v="U180"/>
  </r>
  <r>
    <x v="93"/>
    <s v="2006-2007"/>
    <x v="13"/>
    <x v="13"/>
    <x v="13"/>
    <x v="1413"/>
    <m/>
    <n v="104"/>
    <s v=""/>
    <n v="0.5"/>
    <x v="93"/>
    <n v="20"/>
    <x v="4677"/>
    <x v="4894"/>
    <m/>
    <n v="115"/>
    <s v=""/>
    <n v="0.5"/>
    <x v="11"/>
    <s v="League"/>
    <s v="U180"/>
  </r>
  <r>
    <x v="94"/>
    <d v="2007-10-20T00:00:00"/>
    <x v="13"/>
    <x v="0"/>
    <x v="0"/>
    <x v="1151"/>
    <m/>
    <n v="186"/>
    <s v=""/>
    <n v="0.5"/>
    <x v="14"/>
    <n v="1"/>
    <x v="4732"/>
    <x v="4949"/>
    <m/>
    <n v="177"/>
    <s v=""/>
    <n v="0.5"/>
    <x v="9"/>
    <s v="League"/>
    <s v="Harold Meek"/>
  </r>
  <r>
    <x v="94"/>
    <d v="2007-10-20T00:00:00"/>
    <x v="13"/>
    <x v="0"/>
    <x v="54"/>
    <x v="1118"/>
    <m/>
    <n v="173"/>
    <s v=""/>
    <n v="0"/>
    <x v="14"/>
    <n v="2"/>
    <x v="3924"/>
    <x v="4138"/>
    <m/>
    <n v="175"/>
    <s v=""/>
    <n v="1"/>
    <x v="9"/>
    <s v="League"/>
    <s v="Harold Meek"/>
  </r>
  <r>
    <x v="94"/>
    <d v="2007-10-20T00:00:00"/>
    <x v="13"/>
    <x v="0"/>
    <x v="55"/>
    <x v="1206"/>
    <m/>
    <n v="169"/>
    <s v=""/>
    <n v="1"/>
    <x v="14"/>
    <n v="3"/>
    <x v="160"/>
    <x v="160"/>
    <m/>
    <m/>
    <s v=""/>
    <n v="0"/>
    <x v="9"/>
    <s v="League"/>
    <s v="Harold Meek"/>
  </r>
  <r>
    <x v="94"/>
    <d v="2007-10-20T00:00:00"/>
    <x v="13"/>
    <x v="0"/>
    <x v="48"/>
    <x v="1438"/>
    <m/>
    <n v="162"/>
    <s v=""/>
    <n v="0"/>
    <x v="14"/>
    <n v="4"/>
    <x v="3035"/>
    <x v="3243"/>
    <m/>
    <n v="163"/>
    <s v=""/>
    <n v="1"/>
    <x v="9"/>
    <s v="League"/>
    <s v="Harold Meek"/>
  </r>
  <r>
    <x v="94"/>
    <d v="2007-10-20T00:00:00"/>
    <x v="13"/>
    <x v="0"/>
    <x v="51"/>
    <x v="447"/>
    <m/>
    <n v="156"/>
    <s v=""/>
    <n v="0.5"/>
    <x v="14"/>
    <n v="5"/>
    <x v="3226"/>
    <x v="3436"/>
    <m/>
    <n v="154"/>
    <s v=""/>
    <n v="0.5"/>
    <x v="9"/>
    <s v="League"/>
    <s v="Harold Meek"/>
  </r>
  <r>
    <x v="94"/>
    <d v="2007-10-20T00:00:00"/>
    <x v="13"/>
    <x v="0"/>
    <x v="52"/>
    <x v="1081"/>
    <m/>
    <n v="154"/>
    <s v=""/>
    <n v="0.5"/>
    <x v="14"/>
    <n v="6"/>
    <x v="1164"/>
    <x v="1164"/>
    <m/>
    <n v="146"/>
    <s v=""/>
    <n v="0.5"/>
    <x v="9"/>
    <s v="League"/>
    <s v="Harold Meek"/>
  </r>
  <r>
    <x v="94"/>
    <d v="2007-10-20T00:00:00"/>
    <x v="13"/>
    <x v="0"/>
    <x v="53"/>
    <x v="1417"/>
    <m/>
    <n v="143"/>
    <s v=""/>
    <n v="0"/>
    <x v="14"/>
    <n v="7"/>
    <x v="3928"/>
    <x v="4142"/>
    <m/>
    <n v="143"/>
    <s v=""/>
    <n v="1"/>
    <x v="9"/>
    <s v="League"/>
    <s v="Harold Meek"/>
  </r>
  <r>
    <x v="94"/>
    <d v="2007-10-20T00:00:00"/>
    <x v="13"/>
    <x v="0"/>
    <x v="1"/>
    <x v="943"/>
    <m/>
    <n v="134"/>
    <s v=""/>
    <n v="0.5"/>
    <x v="14"/>
    <n v="8"/>
    <x v="3117"/>
    <x v="3327"/>
    <m/>
    <n v="137"/>
    <s v=""/>
    <n v="0.5"/>
    <x v="9"/>
    <s v="League"/>
    <s v="Harold Meek"/>
  </r>
  <r>
    <x v="94"/>
    <d v="2007-10-20T00:00:00"/>
    <x v="13"/>
    <x v="0"/>
    <x v="2"/>
    <x v="1170"/>
    <m/>
    <n v="134"/>
    <s v=""/>
    <n v="1"/>
    <x v="14"/>
    <n v="9"/>
    <x v="4349"/>
    <x v="4565"/>
    <m/>
    <n v="130"/>
    <s v=""/>
    <n v="0"/>
    <x v="9"/>
    <s v="League"/>
    <s v="Harold Meek"/>
  </r>
  <r>
    <x v="94"/>
    <d v="2007-10-20T00:00:00"/>
    <x v="13"/>
    <x v="0"/>
    <x v="3"/>
    <x v="554"/>
    <m/>
    <n v="131"/>
    <s v=""/>
    <n v="0"/>
    <x v="14"/>
    <n v="10"/>
    <x v="3529"/>
    <x v="3741"/>
    <m/>
    <n v="126"/>
    <s v=""/>
    <n v="1"/>
    <x v="9"/>
    <s v="League"/>
    <s v="Harold Meek"/>
  </r>
  <r>
    <x v="94"/>
    <d v="2007-10-20T00:00:00"/>
    <x v="13"/>
    <x v="0"/>
    <x v="4"/>
    <x v="958"/>
    <m/>
    <n v="130"/>
    <s v=""/>
    <n v="0.5"/>
    <x v="14"/>
    <n v="11"/>
    <x v="5075"/>
    <x v="5295"/>
    <m/>
    <n v="121"/>
    <s v=""/>
    <n v="0.5"/>
    <x v="9"/>
    <s v="League"/>
    <s v="Harold Meek"/>
  </r>
  <r>
    <x v="94"/>
    <d v="2007-10-20T00:00:00"/>
    <x v="13"/>
    <x v="0"/>
    <x v="5"/>
    <x v="1413"/>
    <m/>
    <n v="114"/>
    <s v=""/>
    <n v="0.5"/>
    <x v="14"/>
    <n v="12"/>
    <x v="5029"/>
    <x v="5249"/>
    <m/>
    <n v="115"/>
    <s v=""/>
    <n v="0.5"/>
    <x v="9"/>
    <s v="League"/>
    <s v="Harold Meek"/>
  </r>
  <r>
    <x v="94"/>
    <d v="2007-10-20T00:00:00"/>
    <x v="13"/>
    <x v="0"/>
    <x v="6"/>
    <x v="1406"/>
    <m/>
    <n v="113"/>
    <s v=""/>
    <n v="1"/>
    <x v="14"/>
    <n v="13"/>
    <x v="160"/>
    <x v="160"/>
    <m/>
    <m/>
    <s v=""/>
    <n v="0"/>
    <x v="9"/>
    <s v="League"/>
    <s v="Harold Meek"/>
  </r>
  <r>
    <x v="94"/>
    <d v="2007-10-20T00:00:00"/>
    <x v="13"/>
    <x v="0"/>
    <x v="7"/>
    <x v="1264"/>
    <m/>
    <n v="107"/>
    <s v=""/>
    <n v="1"/>
    <x v="14"/>
    <n v="14"/>
    <x v="160"/>
    <x v="160"/>
    <m/>
    <m/>
    <s v=""/>
    <n v="0"/>
    <x v="9"/>
    <s v="League"/>
    <s v="Harold Meek"/>
  </r>
  <r>
    <x v="94"/>
    <d v="2007-10-20T00:00:00"/>
    <x v="13"/>
    <x v="0"/>
    <x v="8"/>
    <x v="1414"/>
    <m/>
    <n v="105"/>
    <s v=""/>
    <n v="1"/>
    <x v="14"/>
    <n v="15"/>
    <x v="160"/>
    <x v="160"/>
    <m/>
    <m/>
    <s v=""/>
    <n v="0"/>
    <x v="9"/>
    <s v="League"/>
    <s v="Harold Meek"/>
  </r>
  <r>
    <x v="94"/>
    <d v="2007-10-20T00:00:00"/>
    <x v="13"/>
    <x v="0"/>
    <x v="9"/>
    <x v="1394"/>
    <m/>
    <n v="74"/>
    <s v=""/>
    <n v="1"/>
    <x v="14"/>
    <n v="16"/>
    <x v="160"/>
    <x v="160"/>
    <m/>
    <m/>
    <s v=""/>
    <n v="0"/>
    <x v="9"/>
    <s v="League"/>
    <s v="Harold Meek"/>
  </r>
  <r>
    <x v="94"/>
    <d v="2008-01-19T00:00:00"/>
    <x v="13"/>
    <x v="0"/>
    <x v="0"/>
    <x v="1151"/>
    <m/>
    <n v="186"/>
    <s v=""/>
    <n v="0"/>
    <x v="18"/>
    <n v="1"/>
    <x v="3569"/>
    <x v="3781"/>
    <m/>
    <n v="188"/>
    <s v=""/>
    <n v="1"/>
    <x v="9"/>
    <s v="League"/>
    <s v="Harold Meek"/>
  </r>
  <r>
    <x v="94"/>
    <d v="2008-01-19T00:00:00"/>
    <x v="13"/>
    <x v="0"/>
    <x v="54"/>
    <x v="1439"/>
    <m/>
    <s v="UG"/>
    <s v=""/>
    <n v="1"/>
    <x v="18"/>
    <n v="2"/>
    <x v="4044"/>
    <x v="4259"/>
    <m/>
    <n v="190"/>
    <s v=""/>
    <n v="0"/>
    <x v="9"/>
    <s v="League"/>
    <s v="Harold Meek"/>
  </r>
  <r>
    <x v="94"/>
    <d v="2008-01-19T00:00:00"/>
    <x v="13"/>
    <x v="0"/>
    <x v="55"/>
    <x v="1118"/>
    <m/>
    <n v="173"/>
    <s v=""/>
    <n v="0"/>
    <x v="18"/>
    <n v="3"/>
    <x v="2160"/>
    <x v="2160"/>
    <m/>
    <n v="180"/>
    <s v=""/>
    <n v="1"/>
    <x v="9"/>
    <s v="League"/>
    <s v="Harold Meek"/>
  </r>
  <r>
    <x v="94"/>
    <d v="2008-01-19T00:00:00"/>
    <x v="13"/>
    <x v="0"/>
    <x v="48"/>
    <x v="1440"/>
    <m/>
    <n v="165"/>
    <s v=""/>
    <n v="1"/>
    <x v="18"/>
    <n v="4"/>
    <x v="4602"/>
    <x v="4819"/>
    <m/>
    <n v="180"/>
    <s v=""/>
    <n v="0"/>
    <x v="9"/>
    <s v="League"/>
    <s v="Harold Meek"/>
  </r>
  <r>
    <x v="94"/>
    <d v="2008-01-19T00:00:00"/>
    <x v="13"/>
    <x v="0"/>
    <x v="51"/>
    <x v="1346"/>
    <m/>
    <n v="164"/>
    <s v=""/>
    <n v="0"/>
    <x v="18"/>
    <n v="5"/>
    <x v="3170"/>
    <x v="3380"/>
    <m/>
    <n v="169"/>
    <s v=""/>
    <n v="1"/>
    <x v="9"/>
    <s v="League"/>
    <s v="Harold Meek"/>
  </r>
  <r>
    <x v="94"/>
    <d v="2008-01-19T00:00:00"/>
    <x v="13"/>
    <x v="0"/>
    <x v="52"/>
    <x v="1013"/>
    <m/>
    <n v="164"/>
    <s v=""/>
    <n v="0.5"/>
    <x v="18"/>
    <n v="6"/>
    <x v="3414"/>
    <x v="3624"/>
    <m/>
    <n v="169"/>
    <s v=""/>
    <n v="0.5"/>
    <x v="9"/>
    <s v="League"/>
    <s v="Harold Meek"/>
  </r>
  <r>
    <x v="94"/>
    <d v="2008-01-19T00:00:00"/>
    <x v="13"/>
    <x v="0"/>
    <x v="53"/>
    <x v="447"/>
    <m/>
    <n v="156"/>
    <s v=""/>
    <n v="0"/>
    <x v="18"/>
    <n v="7"/>
    <x v="4737"/>
    <x v="4954"/>
    <m/>
    <n v="167"/>
    <s v=""/>
    <n v="1"/>
    <x v="9"/>
    <s v="League"/>
    <s v="Harold Meek"/>
  </r>
  <r>
    <x v="94"/>
    <d v="2008-01-19T00:00:00"/>
    <x v="13"/>
    <x v="0"/>
    <x v="1"/>
    <x v="1081"/>
    <m/>
    <n v="154"/>
    <s v=""/>
    <n v="0"/>
    <x v="18"/>
    <n v="8"/>
    <x v="3544"/>
    <x v="3756"/>
    <m/>
    <n v="161"/>
    <s v=""/>
    <n v="1"/>
    <x v="9"/>
    <s v="League"/>
    <s v="Harold Meek"/>
  </r>
  <r>
    <x v="94"/>
    <d v="2008-01-19T00:00:00"/>
    <x v="13"/>
    <x v="0"/>
    <x v="2"/>
    <x v="1314"/>
    <m/>
    <n v="153"/>
    <s v=""/>
    <n v="0"/>
    <x v="18"/>
    <n v="9"/>
    <x v="5039"/>
    <x v="5259"/>
    <m/>
    <n v="158"/>
    <s v=""/>
    <n v="1"/>
    <x v="9"/>
    <s v="League"/>
    <s v="Harold Meek"/>
  </r>
  <r>
    <x v="94"/>
    <d v="2008-01-19T00:00:00"/>
    <x v="13"/>
    <x v="0"/>
    <x v="3"/>
    <x v="1283"/>
    <m/>
    <n v="148"/>
    <s v=""/>
    <n v="0.5"/>
    <x v="18"/>
    <n v="10"/>
    <x v="4608"/>
    <x v="4825"/>
    <m/>
    <n v="159"/>
    <s v=""/>
    <n v="0.5"/>
    <x v="9"/>
    <s v="League"/>
    <s v="Harold Meek"/>
  </r>
  <r>
    <x v="94"/>
    <d v="2008-01-19T00:00:00"/>
    <x v="13"/>
    <x v="0"/>
    <x v="4"/>
    <x v="1417"/>
    <m/>
    <n v="143"/>
    <s v=""/>
    <n v="0"/>
    <x v="18"/>
    <n v="11"/>
    <x v="4274"/>
    <x v="4490"/>
    <m/>
    <n v="154"/>
    <s v=""/>
    <n v="1"/>
    <x v="9"/>
    <s v="League"/>
    <s v="Harold Meek"/>
  </r>
  <r>
    <x v="94"/>
    <d v="2008-01-19T00:00:00"/>
    <x v="13"/>
    <x v="0"/>
    <x v="5"/>
    <x v="1316"/>
    <m/>
    <n v="142"/>
    <s v=""/>
    <n v="0.5"/>
    <x v="18"/>
    <n v="12"/>
    <x v="4375"/>
    <x v="4591"/>
    <m/>
    <n v="153"/>
    <s v=""/>
    <n v="0.5"/>
    <x v="9"/>
    <s v="League"/>
    <s v="Harold Meek"/>
  </r>
  <r>
    <x v="94"/>
    <d v="2008-01-19T00:00:00"/>
    <x v="13"/>
    <x v="0"/>
    <x v="6"/>
    <x v="1441"/>
    <m/>
    <n v="137"/>
    <s v=""/>
    <n v="1"/>
    <x v="18"/>
    <n v="13"/>
    <x v="3537"/>
    <x v="3749"/>
    <m/>
    <n v="150"/>
    <s v=""/>
    <n v="0"/>
    <x v="9"/>
    <s v="League"/>
    <s v="Harold Meek"/>
  </r>
  <r>
    <x v="94"/>
    <d v="2008-01-19T00:00:00"/>
    <x v="13"/>
    <x v="0"/>
    <x v="7"/>
    <x v="1442"/>
    <m/>
    <s v="UG"/>
    <s v=""/>
    <n v="0"/>
    <x v="18"/>
    <n v="14"/>
    <x v="5076"/>
    <x v="5296"/>
    <m/>
    <n v="150"/>
    <s v=""/>
    <n v="1"/>
    <x v="9"/>
    <s v="League"/>
    <s v="Harold Meek"/>
  </r>
  <r>
    <x v="94"/>
    <d v="2008-01-19T00:00:00"/>
    <x v="13"/>
    <x v="0"/>
    <x v="8"/>
    <x v="1170"/>
    <m/>
    <n v="133"/>
    <s v=""/>
    <n v="0.5"/>
    <x v="18"/>
    <n v="15"/>
    <x v="3966"/>
    <x v="4180"/>
    <m/>
    <n v="144"/>
    <s v=""/>
    <n v="0.5"/>
    <x v="9"/>
    <s v="League"/>
    <s v="Harold Meek"/>
  </r>
  <r>
    <x v="94"/>
    <d v="2008-01-19T00:00:00"/>
    <x v="13"/>
    <x v="0"/>
    <x v="9"/>
    <x v="943"/>
    <m/>
    <n v="134"/>
    <s v=""/>
    <n v="1"/>
    <x v="18"/>
    <n v="16"/>
    <x v="5041"/>
    <x v="5261"/>
    <m/>
    <n v="144"/>
    <s v=""/>
    <n v="0"/>
    <x v="9"/>
    <s v="League"/>
    <s v="Harold Meek"/>
  </r>
  <r>
    <x v="94"/>
    <d v="2008-01-19T00:00:00"/>
    <x v="13"/>
    <x v="3"/>
    <x v="0"/>
    <x v="1355"/>
    <m/>
    <n v="132"/>
    <s v=""/>
    <n v="1"/>
    <x v="55"/>
    <n v="1"/>
    <x v="5077"/>
    <x v="5297"/>
    <m/>
    <s v="UG"/>
    <s v=""/>
    <n v="0"/>
    <x v="9"/>
    <s v="League"/>
    <s v="Wayling"/>
  </r>
  <r>
    <x v="94"/>
    <d v="2008-01-19T00:00:00"/>
    <x v="13"/>
    <x v="3"/>
    <x v="54"/>
    <x v="554"/>
    <m/>
    <n v="131"/>
    <s v=""/>
    <n v="0.5"/>
    <x v="55"/>
    <n v="2"/>
    <x v="3891"/>
    <x v="4105"/>
    <m/>
    <n v="138"/>
    <s v=""/>
    <n v="0.5"/>
    <x v="9"/>
    <s v="League"/>
    <s v="Wayling"/>
  </r>
  <r>
    <x v="94"/>
    <d v="2008-01-19T00:00:00"/>
    <x v="13"/>
    <x v="3"/>
    <x v="55"/>
    <x v="1312"/>
    <m/>
    <n v="131"/>
    <s v=""/>
    <n v="0"/>
    <x v="55"/>
    <n v="3"/>
    <x v="4271"/>
    <x v="4487"/>
    <m/>
    <n v="138"/>
    <s v=""/>
    <n v="1"/>
    <x v="9"/>
    <s v="League"/>
    <s v="Wayling"/>
  </r>
  <r>
    <x v="94"/>
    <d v="2008-01-19T00:00:00"/>
    <x v="13"/>
    <x v="3"/>
    <x v="48"/>
    <x v="958"/>
    <m/>
    <n v="130"/>
    <s v=""/>
    <n v="0.5"/>
    <x v="55"/>
    <n v="4"/>
    <x v="5078"/>
    <x v="5298"/>
    <m/>
    <n v="138"/>
    <s v=""/>
    <n v="0.5"/>
    <x v="9"/>
    <s v="League"/>
    <s v="Wayling"/>
  </r>
  <r>
    <x v="94"/>
    <d v="2008-01-19T00:00:00"/>
    <x v="13"/>
    <x v="3"/>
    <x v="51"/>
    <x v="1395"/>
    <m/>
    <n v="121"/>
    <s v=""/>
    <n v="1"/>
    <x v="55"/>
    <n v="5"/>
    <x v="3143"/>
    <x v="3353"/>
    <m/>
    <n v="135"/>
    <s v=""/>
    <n v="0"/>
    <x v="9"/>
    <s v="League"/>
    <s v="Wayling"/>
  </r>
  <r>
    <x v="94"/>
    <d v="2008-01-19T00:00:00"/>
    <x v="13"/>
    <x v="3"/>
    <x v="52"/>
    <x v="1420"/>
    <m/>
    <n v="113"/>
    <s v=""/>
    <n v="0"/>
    <x v="55"/>
    <n v="6"/>
    <x v="4823"/>
    <x v="5041"/>
    <m/>
    <n v="136"/>
    <s v=""/>
    <n v="1"/>
    <x v="9"/>
    <s v="League"/>
    <s v="Wayling"/>
  </r>
  <r>
    <x v="94"/>
    <d v="2008-01-19T00:00:00"/>
    <x v="13"/>
    <x v="3"/>
    <x v="53"/>
    <x v="1008"/>
    <m/>
    <n v="110"/>
    <s v=""/>
    <n v="0.5"/>
    <x v="55"/>
    <n v="7"/>
    <x v="3140"/>
    <x v="3350"/>
    <m/>
    <n v="131"/>
    <s v=""/>
    <n v="0.5"/>
    <x v="9"/>
    <s v="League"/>
    <s v="Wayling"/>
  </r>
  <r>
    <x v="94"/>
    <d v="2008-01-19T00:00:00"/>
    <x v="13"/>
    <x v="3"/>
    <x v="1"/>
    <x v="1189"/>
    <m/>
    <n v="110"/>
    <s v=""/>
    <n v="0"/>
    <x v="55"/>
    <n v="8"/>
    <x v="5079"/>
    <x v="5299"/>
    <m/>
    <n v="121"/>
    <s v=""/>
    <n v="1"/>
    <x v="9"/>
    <s v="League"/>
    <s v="Wayling"/>
  </r>
  <r>
    <x v="94"/>
    <d v="2008-01-19T00:00:00"/>
    <x v="13"/>
    <x v="3"/>
    <x v="2"/>
    <x v="1359"/>
    <m/>
    <n v="109"/>
    <s v=""/>
    <n v="1"/>
    <x v="55"/>
    <n v="9"/>
    <x v="964"/>
    <x v="964"/>
    <m/>
    <n v="119"/>
    <s v=""/>
    <n v="0"/>
    <x v="9"/>
    <s v="League"/>
    <s v="Wayling"/>
  </r>
  <r>
    <x v="94"/>
    <d v="2008-01-19T00:00:00"/>
    <x v="13"/>
    <x v="3"/>
    <x v="3"/>
    <x v="1443"/>
    <m/>
    <n v="107"/>
    <s v=""/>
    <n v="0.5"/>
    <x v="55"/>
    <n v="10"/>
    <x v="3146"/>
    <x v="3356"/>
    <m/>
    <n v="124"/>
    <s v=""/>
    <n v="0.5"/>
    <x v="9"/>
    <s v="League"/>
    <s v="Wayling"/>
  </r>
  <r>
    <x v="94"/>
    <d v="2008-01-19T00:00:00"/>
    <x v="13"/>
    <x v="3"/>
    <x v="4"/>
    <x v="1444"/>
    <m/>
    <n v="104"/>
    <s v=""/>
    <n v="1"/>
    <x v="55"/>
    <n v="11"/>
    <x v="4825"/>
    <x v="5043"/>
    <m/>
    <n v="116"/>
    <s v=""/>
    <n v="0"/>
    <x v="9"/>
    <s v="League"/>
    <s v="Wayling"/>
  </r>
  <r>
    <x v="94"/>
    <d v="2008-01-19T00:00:00"/>
    <x v="13"/>
    <x v="3"/>
    <x v="5"/>
    <x v="1445"/>
    <m/>
    <n v="101"/>
    <s v=""/>
    <n v="0"/>
    <x v="55"/>
    <n v="12"/>
    <x v="5080"/>
    <x v="5300"/>
    <m/>
    <n v="76"/>
    <s v=""/>
    <n v="1"/>
    <x v="9"/>
    <s v="League"/>
    <s v="Wayling"/>
  </r>
  <r>
    <x v="94"/>
    <d v="2008-02-09T00:00:00"/>
    <x v="13"/>
    <x v="0"/>
    <x v="0"/>
    <x v="1118"/>
    <m/>
    <n v="173"/>
    <s v=""/>
    <n v="0.5"/>
    <x v="50"/>
    <n v="1"/>
    <x v="3264"/>
    <x v="3474"/>
    <m/>
    <n v="178"/>
    <s v=""/>
    <n v="0.5"/>
    <x v="9"/>
    <s v="League"/>
    <s v="Harold Meek"/>
  </r>
  <r>
    <x v="94"/>
    <d v="2008-02-09T00:00:00"/>
    <x v="13"/>
    <x v="0"/>
    <x v="54"/>
    <x v="1275"/>
    <m/>
    <n v="166"/>
    <s v=""/>
    <n v="0.5"/>
    <x v="50"/>
    <n v="2"/>
    <x v="3877"/>
    <x v="4091"/>
    <m/>
    <n v="170"/>
    <s v=""/>
    <n v="0.5"/>
    <x v="9"/>
    <s v="League"/>
    <s v="Harold Meek"/>
  </r>
  <r>
    <x v="94"/>
    <d v="2008-02-09T00:00:00"/>
    <x v="13"/>
    <x v="0"/>
    <x v="55"/>
    <x v="1440"/>
    <m/>
    <n v="165"/>
    <s v=""/>
    <n v="1"/>
    <x v="50"/>
    <n v="3"/>
    <x v="5081"/>
    <x v="5301"/>
    <m/>
    <n v="167"/>
    <s v=""/>
    <n v="0"/>
    <x v="9"/>
    <s v="League"/>
    <s v="Harold Meek"/>
  </r>
  <r>
    <x v="94"/>
    <d v="2008-02-09T00:00:00"/>
    <x v="13"/>
    <x v="0"/>
    <x v="48"/>
    <x v="1346"/>
    <m/>
    <n v="164"/>
    <s v=""/>
    <n v="1"/>
    <x v="50"/>
    <n v="4"/>
    <x v="4470"/>
    <x v="4686"/>
    <m/>
    <n v="162"/>
    <s v=""/>
    <n v="0"/>
    <x v="9"/>
    <s v="League"/>
    <s v="Harold Meek"/>
  </r>
  <r>
    <x v="94"/>
    <d v="2008-02-09T00:00:00"/>
    <x v="13"/>
    <x v="0"/>
    <x v="51"/>
    <x v="447"/>
    <m/>
    <n v="156"/>
    <s v=""/>
    <n v="0.5"/>
    <x v="50"/>
    <n v="5"/>
    <x v="3043"/>
    <x v="3251"/>
    <m/>
    <n v="153"/>
    <s v=""/>
    <n v="0.5"/>
    <x v="9"/>
    <s v="League"/>
    <s v="Harold Meek"/>
  </r>
  <r>
    <x v="94"/>
    <d v="2008-02-09T00:00:00"/>
    <x v="13"/>
    <x v="0"/>
    <x v="52"/>
    <x v="1081"/>
    <m/>
    <n v="154"/>
    <s v=""/>
    <n v="1"/>
    <x v="50"/>
    <n v="6"/>
    <x v="3698"/>
    <x v="3912"/>
    <m/>
    <s v="UG"/>
    <s v=""/>
    <n v="0"/>
    <x v="9"/>
    <s v="League"/>
    <s v="Harold Meek"/>
  </r>
  <r>
    <x v="94"/>
    <d v="2008-02-09T00:00:00"/>
    <x v="13"/>
    <x v="0"/>
    <x v="53"/>
    <x v="1217"/>
    <m/>
    <n v="140"/>
    <s v=""/>
    <n v="0"/>
    <x v="50"/>
    <n v="7"/>
    <x v="3197"/>
    <x v="3407"/>
    <m/>
    <n v="147"/>
    <s v=""/>
    <n v="1"/>
    <x v="9"/>
    <s v="League"/>
    <s v="Harold Meek"/>
  </r>
  <r>
    <x v="94"/>
    <d v="2008-02-09T00:00:00"/>
    <x v="13"/>
    <x v="0"/>
    <x v="1"/>
    <x v="943"/>
    <m/>
    <n v="134"/>
    <s v=""/>
    <n v="0.5"/>
    <x v="50"/>
    <n v="8"/>
    <x v="3879"/>
    <x v="4093"/>
    <m/>
    <n v="146"/>
    <s v=""/>
    <n v="0.5"/>
    <x v="9"/>
    <s v="League"/>
    <s v="Harold Meek"/>
  </r>
  <r>
    <x v="94"/>
    <d v="2008-02-09T00:00:00"/>
    <x v="13"/>
    <x v="0"/>
    <x v="2"/>
    <x v="1355"/>
    <m/>
    <n v="132"/>
    <s v=""/>
    <n v="0.5"/>
    <x v="50"/>
    <n v="9"/>
    <x v="4406"/>
    <x v="4622"/>
    <m/>
    <n v="140"/>
    <s v=""/>
    <n v="0.5"/>
    <x v="9"/>
    <s v="League"/>
    <s v="Harold Meek"/>
  </r>
  <r>
    <x v="94"/>
    <d v="2008-02-09T00:00:00"/>
    <x v="13"/>
    <x v="0"/>
    <x v="3"/>
    <x v="554"/>
    <m/>
    <n v="131"/>
    <s v=""/>
    <n v="0.5"/>
    <x v="50"/>
    <n v="10"/>
    <x v="4426"/>
    <x v="4642"/>
    <m/>
    <n v="124"/>
    <s v=""/>
    <n v="0.5"/>
    <x v="9"/>
    <s v="League"/>
    <s v="Harold Meek"/>
  </r>
  <r>
    <x v="94"/>
    <d v="2008-02-09T00:00:00"/>
    <x v="13"/>
    <x v="0"/>
    <x v="4"/>
    <x v="958"/>
    <m/>
    <n v="130"/>
    <s v=""/>
    <n v="1"/>
    <x v="50"/>
    <n v="11"/>
    <x v="2231"/>
    <x v="2231"/>
    <m/>
    <n v="116"/>
    <s v=""/>
    <n v="0"/>
    <x v="9"/>
    <s v="League"/>
    <s v="Harold Meek"/>
  </r>
  <r>
    <x v="94"/>
    <d v="2008-02-09T00:00:00"/>
    <x v="13"/>
    <x v="0"/>
    <x v="5"/>
    <x v="1446"/>
    <m/>
    <n v="114"/>
    <s v=""/>
    <n v="1"/>
    <x v="50"/>
    <n v="12"/>
    <x v="3262"/>
    <x v="3472"/>
    <m/>
    <n v="114"/>
    <s v=""/>
    <n v="0"/>
    <x v="9"/>
    <s v="League"/>
    <s v="Harold Meek"/>
  </r>
  <r>
    <x v="94"/>
    <d v="2008-02-09T00:00:00"/>
    <x v="13"/>
    <x v="0"/>
    <x v="6"/>
    <x v="1406"/>
    <m/>
    <n v="113"/>
    <s v=""/>
    <n v="0.5"/>
    <x v="50"/>
    <n v="13"/>
    <x v="4963"/>
    <x v="5182"/>
    <m/>
    <n v="111"/>
    <s v=""/>
    <n v="0.5"/>
    <x v="9"/>
    <s v="League"/>
    <s v="Harold Meek"/>
  </r>
  <r>
    <x v="94"/>
    <d v="2008-02-09T00:00:00"/>
    <x v="13"/>
    <x v="0"/>
    <x v="7"/>
    <x v="1359"/>
    <m/>
    <n v="109"/>
    <s v=""/>
    <n v="0.5"/>
    <x v="50"/>
    <n v="14"/>
    <x v="4892"/>
    <x v="5110"/>
    <m/>
    <n v="108"/>
    <s v=""/>
    <n v="0.5"/>
    <x v="9"/>
    <s v="League"/>
    <s v="Harold Meek"/>
  </r>
  <r>
    <x v="94"/>
    <d v="2008-02-09T00:00:00"/>
    <x v="13"/>
    <x v="0"/>
    <x v="8"/>
    <x v="1319"/>
    <m/>
    <n v="107"/>
    <s v=""/>
    <n v="0.5"/>
    <x v="50"/>
    <n v="15"/>
    <x v="5082"/>
    <x v="5302"/>
    <m/>
    <n v="103"/>
    <s v=""/>
    <n v="0.5"/>
    <x v="9"/>
    <s v="League"/>
    <s v="Harold Meek"/>
  </r>
  <r>
    <x v="94"/>
    <d v="2008-02-09T00:00:00"/>
    <x v="13"/>
    <x v="0"/>
    <x v="9"/>
    <x v="1398"/>
    <m/>
    <n v="86"/>
    <s v=""/>
    <n v="0.5"/>
    <x v="50"/>
    <n v="16"/>
    <x v="4597"/>
    <x v="4814"/>
    <m/>
    <n v="96"/>
    <s v=""/>
    <n v="0.5"/>
    <x v="9"/>
    <s v="League"/>
    <s v="Harold Meek"/>
  </r>
  <r>
    <x v="94"/>
    <d v="2008-03-08T00:00:00"/>
    <x v="13"/>
    <x v="3"/>
    <x v="0"/>
    <x v="1283"/>
    <m/>
    <n v="148"/>
    <s v=""/>
    <n v="0.5"/>
    <x v="51"/>
    <n v="1"/>
    <x v="5083"/>
    <x v="5303"/>
    <m/>
    <n v="148"/>
    <s v=""/>
    <n v="0.5"/>
    <x v="9"/>
    <s v="League"/>
    <s v="Wayling"/>
  </r>
  <r>
    <x v="94"/>
    <d v="2008-03-08T00:00:00"/>
    <x v="13"/>
    <x v="3"/>
    <x v="54"/>
    <x v="1417"/>
    <m/>
    <n v="143"/>
    <s v=""/>
    <n v="0"/>
    <x v="51"/>
    <n v="2"/>
    <x v="5045"/>
    <x v="5265"/>
    <m/>
    <n v="142"/>
    <s v=""/>
    <n v="1"/>
    <x v="9"/>
    <s v="League"/>
    <s v="Wayling"/>
  </r>
  <r>
    <x v="94"/>
    <d v="2008-03-08T00:00:00"/>
    <x v="13"/>
    <x v="3"/>
    <x v="55"/>
    <x v="1316"/>
    <m/>
    <n v="142"/>
    <s v=""/>
    <n v="0.5"/>
    <x v="51"/>
    <n v="3"/>
    <x v="4770"/>
    <x v="4987"/>
    <m/>
    <n v="138"/>
    <s v=""/>
    <n v="0.5"/>
    <x v="9"/>
    <s v="League"/>
    <s v="Wayling"/>
  </r>
  <r>
    <x v="94"/>
    <d v="2008-03-08T00:00:00"/>
    <x v="13"/>
    <x v="3"/>
    <x v="48"/>
    <x v="943"/>
    <m/>
    <n v="134"/>
    <s v=""/>
    <n v="0"/>
    <x v="51"/>
    <n v="4"/>
    <x v="5084"/>
    <x v="5304"/>
    <m/>
    <n v="137"/>
    <s v=""/>
    <n v="1"/>
    <x v="9"/>
    <s v="League"/>
    <s v="Wayling"/>
  </r>
  <r>
    <x v="94"/>
    <d v="2008-03-08T00:00:00"/>
    <x v="13"/>
    <x v="3"/>
    <x v="51"/>
    <x v="1355"/>
    <m/>
    <n v="132"/>
    <s v=""/>
    <n v="1"/>
    <x v="51"/>
    <n v="5"/>
    <x v="4595"/>
    <x v="4812"/>
    <m/>
    <n v="135"/>
    <s v=""/>
    <n v="0"/>
    <x v="9"/>
    <s v="League"/>
    <s v="Wayling"/>
  </r>
  <r>
    <x v="94"/>
    <d v="2008-03-08T00:00:00"/>
    <x v="13"/>
    <x v="3"/>
    <x v="52"/>
    <x v="554"/>
    <m/>
    <n v="131"/>
    <s v=""/>
    <n v="0.5"/>
    <x v="51"/>
    <n v="6"/>
    <x v="2208"/>
    <x v="2208"/>
    <m/>
    <n v="135"/>
    <s v=""/>
    <n v="0.5"/>
    <x v="9"/>
    <s v="League"/>
    <s v="Wayling"/>
  </r>
  <r>
    <x v="94"/>
    <d v="2008-03-08T00:00:00"/>
    <x v="13"/>
    <x v="3"/>
    <x v="53"/>
    <x v="1312"/>
    <m/>
    <n v="131"/>
    <s v=""/>
    <n v="0.5"/>
    <x v="51"/>
    <n v="7"/>
    <x v="5085"/>
    <x v="5305"/>
    <m/>
    <n v="132"/>
    <s v=""/>
    <n v="0.5"/>
    <x v="9"/>
    <s v="League"/>
    <s v="Wayling"/>
  </r>
  <r>
    <x v="94"/>
    <d v="2008-03-08T00:00:00"/>
    <x v="13"/>
    <x v="3"/>
    <x v="1"/>
    <x v="958"/>
    <m/>
    <n v="130"/>
    <s v=""/>
    <n v="0.5"/>
    <x v="51"/>
    <n v="8"/>
    <x v="4129"/>
    <x v="4345"/>
    <m/>
    <n v="130"/>
    <s v=""/>
    <n v="0.5"/>
    <x v="9"/>
    <s v="League"/>
    <s v="Wayling"/>
  </r>
  <r>
    <x v="94"/>
    <d v="2008-03-08T00:00:00"/>
    <x v="13"/>
    <x v="3"/>
    <x v="2"/>
    <x v="1357"/>
    <m/>
    <n v="126"/>
    <s v=""/>
    <n v="0.5"/>
    <x v="51"/>
    <n v="9"/>
    <x v="1740"/>
    <x v="1740"/>
    <m/>
    <n v="130"/>
    <s v=""/>
    <n v="0.5"/>
    <x v="9"/>
    <s v="League"/>
    <s v="Wayling"/>
  </r>
  <r>
    <x v="94"/>
    <d v="2008-03-08T00:00:00"/>
    <x v="13"/>
    <x v="3"/>
    <x v="3"/>
    <x v="1413"/>
    <m/>
    <n v="114"/>
    <s v=""/>
    <n v="0.5"/>
    <x v="51"/>
    <n v="10"/>
    <x v="4867"/>
    <x v="5085"/>
    <m/>
    <n v="127"/>
    <s v=""/>
    <n v="0.5"/>
    <x v="9"/>
    <s v="League"/>
    <s v="Wayling"/>
  </r>
  <r>
    <x v="94"/>
    <d v="2008-03-08T00:00:00"/>
    <x v="13"/>
    <x v="3"/>
    <x v="4"/>
    <x v="1420"/>
    <m/>
    <n v="113"/>
    <s v=""/>
    <n v="1"/>
    <x v="51"/>
    <n v="11"/>
    <x v="5086"/>
    <x v="5306"/>
    <m/>
    <n v="126"/>
    <s v=""/>
    <n v="0"/>
    <x v="9"/>
    <s v="League"/>
    <s v="Wayling"/>
  </r>
  <r>
    <x v="94"/>
    <d v="2008-03-08T00:00:00"/>
    <x v="13"/>
    <x v="3"/>
    <x v="5"/>
    <x v="1406"/>
    <m/>
    <n v="113"/>
    <s v=""/>
    <n v="0"/>
    <x v="51"/>
    <n v="12"/>
    <x v="4772"/>
    <x v="4989"/>
    <m/>
    <n v="125"/>
    <s v=""/>
    <n v="1"/>
    <x v="9"/>
    <s v="League"/>
    <s v="Wayling"/>
  </r>
  <r>
    <x v="94"/>
    <d v="2008-03-08T00:00:00"/>
    <x v="13"/>
    <x v="3"/>
    <x v="6"/>
    <x v="1008"/>
    <m/>
    <n v="110"/>
    <s v=""/>
    <n v="0.5"/>
    <x v="51"/>
    <n v="13"/>
    <x v="3611"/>
    <x v="3823"/>
    <m/>
    <n v="122"/>
    <s v=""/>
    <n v="0.5"/>
    <x v="9"/>
    <s v="League"/>
    <s v="Wayling"/>
  </r>
  <r>
    <x v="94"/>
    <d v="2008-03-08T00:00:00"/>
    <x v="13"/>
    <x v="3"/>
    <x v="7"/>
    <x v="1359"/>
    <m/>
    <n v="109"/>
    <s v=""/>
    <n v="0"/>
    <x v="51"/>
    <n v="14"/>
    <x v="1058"/>
    <x v="1058"/>
    <m/>
    <n v="118"/>
    <s v=""/>
    <n v="1"/>
    <x v="9"/>
    <s v="League"/>
    <s v="Wayling"/>
  </r>
  <r>
    <x v="94"/>
    <d v="2008-03-08T00:00:00"/>
    <x v="13"/>
    <x v="3"/>
    <x v="8"/>
    <x v="1388"/>
    <m/>
    <n v="109"/>
    <s v=""/>
    <n v="1"/>
    <x v="51"/>
    <n v="15"/>
    <x v="4491"/>
    <x v="4707"/>
    <m/>
    <n v="106"/>
    <s v=""/>
    <n v="0"/>
    <x v="9"/>
    <s v="League"/>
    <s v="Wayling"/>
  </r>
  <r>
    <x v="94"/>
    <d v="2008-03-08T00:00:00"/>
    <x v="13"/>
    <x v="3"/>
    <x v="9"/>
    <x v="1414"/>
    <m/>
    <n v="105"/>
    <s v=""/>
    <n v="0.5"/>
    <x v="51"/>
    <n v="16"/>
    <x v="3845"/>
    <x v="4059"/>
    <m/>
    <n v="104"/>
    <s v=""/>
    <n v="0.5"/>
    <x v="9"/>
    <s v="League"/>
    <s v="Wayling"/>
  </r>
  <r>
    <x v="94"/>
    <d v="2008-05-10T00:00:00"/>
    <x v="13"/>
    <x v="10"/>
    <x v="0"/>
    <x v="1303"/>
    <m/>
    <n v="124"/>
    <s v=""/>
    <n v="1"/>
    <x v="96"/>
    <n v="1"/>
    <x v="5087"/>
    <x v="5307"/>
    <m/>
    <n v="124"/>
    <s v=""/>
    <n v="0"/>
    <x v="7"/>
    <s v="QF"/>
    <s v="U125"/>
  </r>
  <r>
    <x v="94"/>
    <d v="2008-05-10T00:00:00"/>
    <x v="13"/>
    <x v="10"/>
    <x v="54"/>
    <x v="1065"/>
    <m/>
    <m/>
    <s v=""/>
    <n v="0"/>
    <x v="96"/>
    <n v="2"/>
    <x v="5088"/>
    <x v="5308"/>
    <m/>
    <n v="122"/>
    <s v=""/>
    <n v="1"/>
    <x v="7"/>
    <s v="QF"/>
    <s v="U125"/>
  </r>
  <r>
    <x v="94"/>
    <d v="2008-05-10T00:00:00"/>
    <x v="13"/>
    <x v="10"/>
    <x v="55"/>
    <x v="1048"/>
    <m/>
    <n v="118"/>
    <s v=""/>
    <n v="1"/>
    <x v="96"/>
    <n v="3"/>
    <x v="5089"/>
    <x v="5309"/>
    <m/>
    <n v="119"/>
    <s v=""/>
    <n v="0"/>
    <x v="7"/>
    <s v="QF"/>
    <s v="U125"/>
  </r>
  <r>
    <x v="94"/>
    <d v="2008-05-10T00:00:00"/>
    <x v="13"/>
    <x v="10"/>
    <x v="48"/>
    <x v="1447"/>
    <m/>
    <n v="118"/>
    <s v=""/>
    <n v="1"/>
    <x v="96"/>
    <n v="4"/>
    <x v="5090"/>
    <x v="5310"/>
    <m/>
    <n v="118"/>
    <s v=""/>
    <n v="0"/>
    <x v="7"/>
    <s v="QF"/>
    <s v="U125"/>
  </r>
  <r>
    <x v="94"/>
    <d v="2008-05-10T00:00:00"/>
    <x v="13"/>
    <x v="10"/>
    <x v="51"/>
    <x v="1448"/>
    <m/>
    <n v="117"/>
    <s v=""/>
    <n v="1"/>
    <x v="96"/>
    <n v="5"/>
    <x v="5091"/>
    <x v="5311"/>
    <m/>
    <n v="117"/>
    <s v=""/>
    <n v="0"/>
    <x v="7"/>
    <s v="QF"/>
    <s v="U125"/>
  </r>
  <r>
    <x v="94"/>
    <d v="2008-05-10T00:00:00"/>
    <x v="13"/>
    <x v="10"/>
    <x v="52"/>
    <x v="1380"/>
    <m/>
    <n v="115"/>
    <s v=""/>
    <n v="0.5"/>
    <x v="96"/>
    <n v="6"/>
    <x v="5092"/>
    <x v="5312"/>
    <m/>
    <n v="117"/>
    <s v=""/>
    <n v="0.5"/>
    <x v="7"/>
    <s v="QF"/>
    <s v="U125"/>
  </r>
  <r>
    <x v="94"/>
    <d v="2008-05-10T00:00:00"/>
    <x v="13"/>
    <x v="10"/>
    <x v="53"/>
    <x v="1446"/>
    <m/>
    <n v="114"/>
    <s v=""/>
    <n v="0"/>
    <x v="96"/>
    <n v="7"/>
    <x v="5093"/>
    <x v="5313"/>
    <m/>
    <n v="116"/>
    <s v=""/>
    <n v="1"/>
    <x v="7"/>
    <s v="QF"/>
    <s v="U125"/>
  </r>
  <r>
    <x v="94"/>
    <d v="2008-05-10T00:00:00"/>
    <x v="13"/>
    <x v="10"/>
    <x v="1"/>
    <x v="1413"/>
    <m/>
    <n v="114"/>
    <s v=""/>
    <n v="0.5"/>
    <x v="96"/>
    <n v="8"/>
    <x v="5094"/>
    <x v="5314"/>
    <m/>
    <n v="116"/>
    <s v=""/>
    <n v="0.5"/>
    <x v="7"/>
    <s v="QF"/>
    <s v="U125"/>
  </r>
  <r>
    <x v="94"/>
    <d v="2008-05-10T00:00:00"/>
    <x v="13"/>
    <x v="10"/>
    <x v="2"/>
    <x v="151"/>
    <m/>
    <m/>
    <s v=""/>
    <n v="0"/>
    <x v="96"/>
    <n v="9"/>
    <x v="5095"/>
    <x v="5315"/>
    <m/>
    <n v="115"/>
    <s v=""/>
    <n v="1"/>
    <x v="7"/>
    <s v="QF"/>
    <s v="U125"/>
  </r>
  <r>
    <x v="94"/>
    <d v="2008-05-10T00:00:00"/>
    <x v="13"/>
    <x v="10"/>
    <x v="3"/>
    <x v="1189"/>
    <m/>
    <n v="110"/>
    <s v=""/>
    <n v="1"/>
    <x v="96"/>
    <n v="10"/>
    <x v="5096"/>
    <x v="5316"/>
    <m/>
    <n v="110"/>
    <s v=""/>
    <n v="0"/>
    <x v="7"/>
    <s v="QF"/>
    <s v="U125"/>
  </r>
  <r>
    <x v="94"/>
    <d v="2008-05-10T00:00:00"/>
    <x v="13"/>
    <x v="10"/>
    <x v="4"/>
    <x v="1359"/>
    <m/>
    <n v="109"/>
    <s v=""/>
    <n v="0.5"/>
    <x v="96"/>
    <n v="11"/>
    <x v="5097"/>
    <x v="5317"/>
    <m/>
    <n v="108"/>
    <s v=""/>
    <n v="0.5"/>
    <x v="7"/>
    <s v="QF"/>
    <s v="U125"/>
  </r>
  <r>
    <x v="94"/>
    <d v="2008-05-10T00:00:00"/>
    <x v="13"/>
    <x v="10"/>
    <x v="5"/>
    <x v="1402"/>
    <m/>
    <n v="108"/>
    <s v=""/>
    <n v="0"/>
    <x v="96"/>
    <n v="12"/>
    <x v="5098"/>
    <x v="5318"/>
    <m/>
    <n v="107"/>
    <s v=""/>
    <n v="1"/>
    <x v="7"/>
    <s v="QF"/>
    <s v="U125"/>
  </r>
  <r>
    <x v="94"/>
    <d v="2008-05-10T00:00:00"/>
    <x v="13"/>
    <x v="10"/>
    <x v="6"/>
    <x v="1319"/>
    <m/>
    <n v="107"/>
    <s v=""/>
    <n v="1"/>
    <x v="96"/>
    <n v="13"/>
    <x v="5099"/>
    <x v="5319"/>
    <m/>
    <n v="106"/>
    <s v=""/>
    <n v="0"/>
    <x v="7"/>
    <s v="QF"/>
    <s v="U125"/>
  </r>
  <r>
    <x v="94"/>
    <d v="2008-05-10T00:00:00"/>
    <x v="13"/>
    <x v="10"/>
    <x v="7"/>
    <x v="1414"/>
    <m/>
    <n v="105"/>
    <s v=""/>
    <n v="0"/>
    <x v="96"/>
    <n v="14"/>
    <x v="5100"/>
    <x v="5320"/>
    <m/>
    <n v="105"/>
    <s v=""/>
    <n v="1"/>
    <x v="7"/>
    <s v="QF"/>
    <s v="U125"/>
  </r>
  <r>
    <x v="94"/>
    <d v="2008-05-10T00:00:00"/>
    <x v="13"/>
    <x v="10"/>
    <x v="8"/>
    <x v="1328"/>
    <m/>
    <n v="103"/>
    <s v=""/>
    <n v="0.5"/>
    <x v="96"/>
    <n v="15"/>
    <x v="5101"/>
    <x v="5321"/>
    <m/>
    <n v="103"/>
    <s v=""/>
    <n v="0.5"/>
    <x v="7"/>
    <s v="QF"/>
    <s v="U125"/>
  </r>
  <r>
    <x v="94"/>
    <d v="2008-05-10T00:00:00"/>
    <x v="13"/>
    <x v="10"/>
    <x v="9"/>
    <x v="1449"/>
    <m/>
    <n v="100"/>
    <s v=""/>
    <n v="0"/>
    <x v="96"/>
    <n v="16"/>
    <x v="5102"/>
    <x v="5322"/>
    <m/>
    <n v="101"/>
    <s v=""/>
    <n v="1"/>
    <x v="7"/>
    <s v="QF"/>
    <s v="U125"/>
  </r>
  <r>
    <x v="94"/>
    <d v="2008-05-10T00:00:00"/>
    <x v="13"/>
    <x v="0"/>
    <x v="0"/>
    <x v="1229"/>
    <m/>
    <n v="198"/>
    <s v=""/>
    <n v="0.5"/>
    <x v="94"/>
    <n v="1"/>
    <x v="4984"/>
    <x v="5203"/>
    <m/>
    <n v="198"/>
    <s v=""/>
    <n v="0.5"/>
    <x v="7"/>
    <s v="SF"/>
    <s v="Minor"/>
  </r>
  <r>
    <x v="94"/>
    <d v="2008-05-10T00:00:00"/>
    <x v="13"/>
    <x v="0"/>
    <x v="54"/>
    <x v="1151"/>
    <m/>
    <n v="186"/>
    <s v=""/>
    <n v="0.5"/>
    <x v="94"/>
    <n v="2"/>
    <x v="4985"/>
    <x v="5204"/>
    <m/>
    <n v="194"/>
    <s v=""/>
    <n v="0.5"/>
    <x v="7"/>
    <s v="SF"/>
    <s v="Minor"/>
  </r>
  <r>
    <x v="94"/>
    <d v="2008-05-10T00:00:00"/>
    <x v="13"/>
    <x v="0"/>
    <x v="55"/>
    <x v="1239"/>
    <m/>
    <n v="186"/>
    <s v=""/>
    <n v="0.5"/>
    <x v="94"/>
    <n v="3"/>
    <x v="4987"/>
    <x v="5206"/>
    <m/>
    <n v="193"/>
    <s v=""/>
    <n v="0.5"/>
    <x v="7"/>
    <s v="SF"/>
    <s v="Minor"/>
  </r>
  <r>
    <x v="94"/>
    <d v="2008-05-10T00:00:00"/>
    <x v="13"/>
    <x v="0"/>
    <x v="48"/>
    <x v="1439"/>
    <m/>
    <s v="UG"/>
    <s v=""/>
    <n v="0.5"/>
    <x v="94"/>
    <n v="4"/>
    <x v="4986"/>
    <x v="5205"/>
    <m/>
    <n v="185"/>
    <s v=""/>
    <n v="0.5"/>
    <x v="7"/>
    <s v="SF"/>
    <s v="Minor"/>
  </r>
  <r>
    <x v="94"/>
    <d v="2008-05-10T00:00:00"/>
    <x v="13"/>
    <x v="0"/>
    <x v="51"/>
    <x v="1424"/>
    <m/>
    <n v="177"/>
    <s v=""/>
    <n v="0"/>
    <x v="94"/>
    <n v="5"/>
    <x v="4988"/>
    <x v="5207"/>
    <m/>
    <n v="184"/>
    <s v=""/>
    <n v="1"/>
    <x v="7"/>
    <s v="SF"/>
    <s v="Minor"/>
  </r>
  <r>
    <x v="94"/>
    <d v="2008-05-10T00:00:00"/>
    <x v="13"/>
    <x v="0"/>
    <x v="52"/>
    <x v="1118"/>
    <m/>
    <n v="173"/>
    <s v=""/>
    <n v="1"/>
    <x v="94"/>
    <n v="6"/>
    <x v="5103"/>
    <x v="5323"/>
    <m/>
    <n v="170"/>
    <s v=""/>
    <n v="0"/>
    <x v="7"/>
    <s v="SF"/>
    <s v="Minor"/>
  </r>
  <r>
    <x v="94"/>
    <d v="2008-05-10T00:00:00"/>
    <x v="13"/>
    <x v="0"/>
    <x v="53"/>
    <x v="1098"/>
    <m/>
    <n v="170"/>
    <s v=""/>
    <n v="1"/>
    <x v="94"/>
    <n v="7"/>
    <x v="4991"/>
    <x v="5210"/>
    <m/>
    <n v="169"/>
    <s v=""/>
    <n v="0"/>
    <x v="7"/>
    <s v="SF"/>
    <s v="Minor"/>
  </r>
  <r>
    <x v="94"/>
    <d v="2008-05-10T00:00:00"/>
    <x v="13"/>
    <x v="0"/>
    <x v="1"/>
    <x v="1206"/>
    <m/>
    <n v="169"/>
    <s v=""/>
    <n v="0"/>
    <x v="94"/>
    <n v="8"/>
    <x v="5104"/>
    <x v="5324"/>
    <m/>
    <n v="165"/>
    <s v=""/>
    <n v="1"/>
    <x v="7"/>
    <s v="SF"/>
    <s v="Minor"/>
  </r>
  <r>
    <x v="94"/>
    <d v="2008-05-10T00:00:00"/>
    <x v="13"/>
    <x v="0"/>
    <x v="2"/>
    <x v="1275"/>
    <m/>
    <n v="166"/>
    <s v=""/>
    <n v="0.5"/>
    <x v="94"/>
    <n v="9"/>
    <x v="5105"/>
    <x v="5325"/>
    <m/>
    <n v="164"/>
    <s v=""/>
    <n v="0.5"/>
    <x v="7"/>
    <s v="SF"/>
    <s v="Minor"/>
  </r>
  <r>
    <x v="94"/>
    <d v="2008-05-10T00:00:00"/>
    <x v="13"/>
    <x v="0"/>
    <x v="3"/>
    <x v="1440"/>
    <m/>
    <n v="165"/>
    <s v=""/>
    <n v="0.5"/>
    <x v="94"/>
    <n v="10"/>
    <x v="4990"/>
    <x v="5209"/>
    <m/>
    <n v="164"/>
    <s v=""/>
    <n v="0.5"/>
    <x v="7"/>
    <s v="SF"/>
    <s v="Minor"/>
  </r>
  <r>
    <x v="94"/>
    <d v="2008-05-10T00:00:00"/>
    <x v="13"/>
    <x v="0"/>
    <x v="4"/>
    <x v="1346"/>
    <m/>
    <n v="164"/>
    <s v=""/>
    <n v="0.5"/>
    <x v="94"/>
    <n v="11"/>
    <x v="4993"/>
    <x v="5212"/>
    <m/>
    <n v="163"/>
    <s v=""/>
    <n v="0.5"/>
    <x v="7"/>
    <s v="SF"/>
    <s v="Minor"/>
  </r>
  <r>
    <x v="94"/>
    <d v="2008-05-10T00:00:00"/>
    <x v="13"/>
    <x v="0"/>
    <x v="5"/>
    <x v="447"/>
    <m/>
    <n v="156"/>
    <s v=""/>
    <n v="0.5"/>
    <x v="94"/>
    <n v="12"/>
    <x v="5106"/>
    <x v="5326"/>
    <m/>
    <n v="166"/>
    <s v=""/>
    <n v="0.5"/>
    <x v="7"/>
    <s v="SF"/>
    <s v="Minor"/>
  </r>
  <r>
    <x v="94"/>
    <d v="2008-05-10T00:00:00"/>
    <x v="13"/>
    <x v="0"/>
    <x v="6"/>
    <x v="1081"/>
    <m/>
    <n v="154"/>
    <s v=""/>
    <n v="0.5"/>
    <x v="94"/>
    <n v="13"/>
    <x v="4513"/>
    <x v="4729"/>
    <m/>
    <n v="152"/>
    <s v=""/>
    <n v="0.5"/>
    <x v="7"/>
    <s v="SF"/>
    <s v="Minor"/>
  </r>
  <r>
    <x v="94"/>
    <d v="2008-05-10T00:00:00"/>
    <x v="13"/>
    <x v="0"/>
    <x v="7"/>
    <x v="1283"/>
    <m/>
    <n v="148"/>
    <s v=""/>
    <n v="0"/>
    <x v="94"/>
    <n v="14"/>
    <x v="2"/>
    <x v="2"/>
    <m/>
    <n v="151"/>
    <s v=""/>
    <n v="1"/>
    <x v="7"/>
    <s v="SF"/>
    <s v="Minor"/>
  </r>
  <r>
    <x v="94"/>
    <d v="2008-05-10T00:00:00"/>
    <x v="13"/>
    <x v="0"/>
    <x v="8"/>
    <x v="1441"/>
    <m/>
    <n v="137"/>
    <s v=""/>
    <n v="0.5"/>
    <x v="94"/>
    <n v="15"/>
    <x v="4996"/>
    <x v="5215"/>
    <m/>
    <n v="145"/>
    <s v=""/>
    <n v="0.5"/>
    <x v="7"/>
    <s v="SF"/>
    <s v="Minor"/>
  </r>
  <r>
    <x v="94"/>
    <d v="2008-05-10T00:00:00"/>
    <x v="13"/>
    <x v="0"/>
    <x v="9"/>
    <x v="1417"/>
    <m/>
    <n v="143"/>
    <s v=""/>
    <n v="0"/>
    <x v="94"/>
    <n v="16"/>
    <x v="5107"/>
    <x v="5327"/>
    <m/>
    <n v="138"/>
    <s v=""/>
    <n v="1"/>
    <x v="7"/>
    <s v="SF"/>
    <s v="Minor"/>
  </r>
  <r>
    <x v="94"/>
    <d v="2008-06-08T00:00:00"/>
    <x v="13"/>
    <x v="10"/>
    <x v="0"/>
    <x v="1303"/>
    <m/>
    <n v="124"/>
    <s v=""/>
    <n v="0"/>
    <x v="77"/>
    <n v="1"/>
    <x v="4522"/>
    <x v="4738"/>
    <m/>
    <n v="123"/>
    <s v=""/>
    <n v="1"/>
    <x v="7"/>
    <s v="SF"/>
    <s v="U125"/>
  </r>
  <r>
    <x v="94"/>
    <d v="2008-06-08T00:00:00"/>
    <x v="13"/>
    <x v="10"/>
    <x v="54"/>
    <x v="1065"/>
    <m/>
    <s v="UG"/>
    <s v=""/>
    <n v="1"/>
    <x v="77"/>
    <n v="2"/>
    <x v="5108"/>
    <x v="5328"/>
    <m/>
    <n v="122"/>
    <s v=""/>
    <n v="0"/>
    <x v="7"/>
    <s v="SF"/>
    <s v="U125"/>
  </r>
  <r>
    <x v="94"/>
    <d v="2008-06-08T00:00:00"/>
    <x v="13"/>
    <x v="10"/>
    <x v="55"/>
    <x v="1302"/>
    <m/>
    <n v="119"/>
    <s v=""/>
    <n v="1"/>
    <x v="77"/>
    <n v="3"/>
    <x v="5109"/>
    <x v="5329"/>
    <m/>
    <n v="122"/>
    <s v=""/>
    <n v="0"/>
    <x v="7"/>
    <s v="SF"/>
    <s v="U125"/>
  </r>
  <r>
    <x v="94"/>
    <d v="2008-06-08T00:00:00"/>
    <x v="13"/>
    <x v="10"/>
    <x v="48"/>
    <x v="1048"/>
    <m/>
    <n v="118"/>
    <s v=""/>
    <n v="0"/>
    <x v="77"/>
    <n v="4"/>
    <x v="5110"/>
    <x v="5330"/>
    <m/>
    <n v="121"/>
    <s v=""/>
    <n v="1"/>
    <x v="7"/>
    <s v="SF"/>
    <s v="U125"/>
  </r>
  <r>
    <x v="94"/>
    <d v="2008-06-08T00:00:00"/>
    <x v="13"/>
    <x v="10"/>
    <x v="51"/>
    <x v="1446"/>
    <m/>
    <n v="114"/>
    <s v=""/>
    <n v="0"/>
    <x v="77"/>
    <n v="5"/>
    <x v="5111"/>
    <x v="5331"/>
    <m/>
    <n v="87"/>
    <s v=""/>
    <n v="1"/>
    <x v="7"/>
    <s v="SF"/>
    <s v="U125"/>
  </r>
  <r>
    <x v="94"/>
    <d v="2008-06-08T00:00:00"/>
    <x v="13"/>
    <x v="10"/>
    <x v="52"/>
    <x v="1413"/>
    <m/>
    <n v="114"/>
    <s v=""/>
    <n v="0.5"/>
    <x v="77"/>
    <n v="6"/>
    <x v="5112"/>
    <x v="5332"/>
    <m/>
    <n v="114"/>
    <s v=""/>
    <n v="0.5"/>
    <x v="7"/>
    <s v="SF"/>
    <s v="U125"/>
  </r>
  <r>
    <x v="94"/>
    <d v="2008-06-08T00:00:00"/>
    <x v="13"/>
    <x v="10"/>
    <x v="53"/>
    <x v="1420"/>
    <m/>
    <n v="113"/>
    <s v=""/>
    <n v="0.5"/>
    <x v="77"/>
    <n v="7"/>
    <x v="5113"/>
    <x v="5333"/>
    <m/>
    <n v="114"/>
    <s v=""/>
    <n v="0.5"/>
    <x v="7"/>
    <s v="SF"/>
    <s v="U125"/>
  </r>
  <r>
    <x v="94"/>
    <d v="2008-06-08T00:00:00"/>
    <x v="13"/>
    <x v="10"/>
    <x v="1"/>
    <x v="1406"/>
    <m/>
    <n v="113"/>
    <s v=""/>
    <n v="1"/>
    <x v="77"/>
    <n v="8"/>
    <x v="5114"/>
    <x v="5334"/>
    <m/>
    <n v="113"/>
    <s v=""/>
    <n v="0"/>
    <x v="7"/>
    <s v="SF"/>
    <s v="U125"/>
  </r>
  <r>
    <x v="94"/>
    <d v="2008-06-08T00:00:00"/>
    <x v="13"/>
    <x v="10"/>
    <x v="2"/>
    <x v="1365"/>
    <m/>
    <n v="113"/>
    <s v=""/>
    <n v="0"/>
    <x v="77"/>
    <n v="9"/>
    <x v="5115"/>
    <x v="5335"/>
    <m/>
    <n v="112"/>
    <s v=""/>
    <n v="1"/>
    <x v="7"/>
    <s v="SF"/>
    <s v="U125"/>
  </r>
  <r>
    <x v="94"/>
    <d v="2008-06-08T00:00:00"/>
    <x v="13"/>
    <x v="10"/>
    <x v="3"/>
    <x v="1008"/>
    <m/>
    <n v="110"/>
    <s v=""/>
    <n v="0.5"/>
    <x v="77"/>
    <n v="10"/>
    <x v="4516"/>
    <x v="4732"/>
    <m/>
    <n v="111"/>
    <s v=""/>
    <n v="0.5"/>
    <x v="7"/>
    <s v="SF"/>
    <s v="U125"/>
  </r>
  <r>
    <x v="94"/>
    <d v="2008-06-08T00:00:00"/>
    <x v="13"/>
    <x v="10"/>
    <x v="4"/>
    <x v="1359"/>
    <m/>
    <n v="109"/>
    <s v=""/>
    <n v="0.5"/>
    <x v="77"/>
    <n v="11"/>
    <x v="4990"/>
    <x v="5209"/>
    <m/>
    <n v="114"/>
    <s v=""/>
    <n v="0.5"/>
    <x v="7"/>
    <s v="SF"/>
    <s v="U125"/>
  </r>
  <r>
    <x v="94"/>
    <d v="2008-06-08T00:00:00"/>
    <x v="13"/>
    <x v="10"/>
    <x v="5"/>
    <x v="1402"/>
    <m/>
    <n v="108"/>
    <s v=""/>
    <n v="0"/>
    <x v="77"/>
    <n v="12"/>
    <x v="5116"/>
    <x v="5336"/>
    <m/>
    <n v="103"/>
    <s v=""/>
    <n v="1"/>
    <x v="7"/>
    <s v="SF"/>
    <s v="U125"/>
  </r>
  <r>
    <x v="94"/>
    <d v="2008-06-08T00:00:00"/>
    <x v="13"/>
    <x v="10"/>
    <x v="6"/>
    <x v="1319"/>
    <m/>
    <n v="107"/>
    <s v=""/>
    <n v="0.5"/>
    <x v="77"/>
    <n v="13"/>
    <x v="5117"/>
    <x v="5337"/>
    <m/>
    <n v="91"/>
    <s v=""/>
    <n v="0.5"/>
    <x v="7"/>
    <s v="SF"/>
    <s v="U125"/>
  </r>
  <r>
    <x v="94"/>
    <d v="2008-06-08T00:00:00"/>
    <x v="13"/>
    <x v="10"/>
    <x v="7"/>
    <x v="1414"/>
    <m/>
    <n v="106"/>
    <s v=""/>
    <n v="0"/>
    <x v="77"/>
    <n v="14"/>
    <x v="5118"/>
    <x v="5338"/>
    <m/>
    <n v="103"/>
    <s v=""/>
    <n v="1"/>
    <x v="7"/>
    <s v="SF"/>
    <s v="U125"/>
  </r>
  <r>
    <x v="94"/>
    <d v="2008-06-08T00:00:00"/>
    <x v="13"/>
    <x v="10"/>
    <x v="8"/>
    <x v="1328"/>
    <m/>
    <n v="103"/>
    <s v=""/>
    <n v="1"/>
    <x v="77"/>
    <n v="15"/>
    <x v="5119"/>
    <x v="5339"/>
    <m/>
    <n v="99"/>
    <s v=""/>
    <n v="0"/>
    <x v="7"/>
    <s v="SF"/>
    <s v="U125"/>
  </r>
  <r>
    <x v="94"/>
    <d v="2008-06-08T00:00:00"/>
    <x v="13"/>
    <x v="10"/>
    <x v="9"/>
    <x v="1449"/>
    <m/>
    <n v="100"/>
    <s v=""/>
    <n v="1"/>
    <x v="77"/>
    <n v="16"/>
    <x v="5120"/>
    <x v="5340"/>
    <m/>
    <n v="75"/>
    <s v=""/>
    <n v="0"/>
    <x v="7"/>
    <s v="SF"/>
    <s v="U125"/>
  </r>
  <r>
    <x v="94"/>
    <d v="2008-12-01T00:00:00"/>
    <x v="13"/>
    <x v="0"/>
    <x v="0"/>
    <x v="1439"/>
    <m/>
    <s v="UG"/>
    <s v=""/>
    <n v="1"/>
    <x v="15"/>
    <n v="1"/>
    <x v="4296"/>
    <x v="4512"/>
    <m/>
    <n v="170"/>
    <s v=""/>
    <n v="0"/>
    <x v="9"/>
    <s v="League"/>
    <s v="Harold Meek"/>
  </r>
  <r>
    <x v="94"/>
    <d v="2008-12-01T00:00:00"/>
    <x v="13"/>
    <x v="0"/>
    <x v="54"/>
    <x v="1118"/>
    <m/>
    <n v="173"/>
    <s v=""/>
    <n v="1"/>
    <x v="15"/>
    <n v="2"/>
    <x v="3283"/>
    <x v="3493"/>
    <m/>
    <n v="169"/>
    <s v=""/>
    <n v="0"/>
    <x v="9"/>
    <s v="League"/>
    <s v="Harold Meek"/>
  </r>
  <r>
    <x v="94"/>
    <d v="2008-12-01T00:00:00"/>
    <x v="13"/>
    <x v="0"/>
    <x v="55"/>
    <x v="1206"/>
    <m/>
    <n v="169"/>
    <s v=""/>
    <n v="0.5"/>
    <x v="15"/>
    <n v="3"/>
    <x v="3175"/>
    <x v="3385"/>
    <m/>
    <n v="158"/>
    <s v=""/>
    <n v="0.5"/>
    <x v="9"/>
    <s v="League"/>
    <s v="Harold Meek"/>
  </r>
  <r>
    <x v="94"/>
    <d v="2008-12-01T00:00:00"/>
    <x v="13"/>
    <x v="0"/>
    <x v="48"/>
    <x v="1440"/>
    <m/>
    <n v="165"/>
    <s v=""/>
    <n v="0.5"/>
    <x v="15"/>
    <n v="4"/>
    <x v="2951"/>
    <x v="3159"/>
    <m/>
    <n v="154"/>
    <s v=""/>
    <n v="0.5"/>
    <x v="9"/>
    <s v="League"/>
    <s v="Harold Meek"/>
  </r>
  <r>
    <x v="94"/>
    <d v="2008-12-01T00:00:00"/>
    <x v="13"/>
    <x v="0"/>
    <x v="51"/>
    <x v="1346"/>
    <m/>
    <n v="164"/>
    <s v=""/>
    <n v="0"/>
    <x v="15"/>
    <n v="5"/>
    <x v="3390"/>
    <x v="3600"/>
    <m/>
    <n v="153"/>
    <s v=""/>
    <n v="1"/>
    <x v="9"/>
    <s v="League"/>
    <s v="Harold Meek"/>
  </r>
  <r>
    <x v="94"/>
    <d v="2008-12-01T00:00:00"/>
    <x v="13"/>
    <x v="0"/>
    <x v="52"/>
    <x v="1450"/>
    <m/>
    <n v="161"/>
    <s v=""/>
    <n v="1"/>
    <x v="15"/>
    <n v="6"/>
    <x v="3926"/>
    <x v="4140"/>
    <m/>
    <n v="152"/>
    <s v=""/>
    <n v="0"/>
    <x v="9"/>
    <s v="League"/>
    <s v="Harold Meek"/>
  </r>
  <r>
    <x v="94"/>
    <d v="2008-12-01T00:00:00"/>
    <x v="13"/>
    <x v="0"/>
    <x v="53"/>
    <x v="447"/>
    <m/>
    <n v="156"/>
    <s v=""/>
    <n v="0"/>
    <x v="15"/>
    <n v="7"/>
    <x v="3174"/>
    <x v="3384"/>
    <m/>
    <n v="143"/>
    <s v=""/>
    <n v="1"/>
    <x v="9"/>
    <s v="League"/>
    <s v="Harold Meek"/>
  </r>
  <r>
    <x v="94"/>
    <d v="2008-12-01T00:00:00"/>
    <x v="13"/>
    <x v="0"/>
    <x v="1"/>
    <x v="1081"/>
    <m/>
    <n v="154"/>
    <s v=""/>
    <n v="1"/>
    <x v="15"/>
    <n v="8"/>
    <x v="5032"/>
    <x v="5252"/>
    <m/>
    <n v="135"/>
    <s v=""/>
    <n v="0"/>
    <x v="9"/>
    <s v="League"/>
    <s v="Harold Meek"/>
  </r>
  <r>
    <x v="94"/>
    <d v="2008-12-01T00:00:00"/>
    <x v="13"/>
    <x v="0"/>
    <x v="2"/>
    <x v="1314"/>
    <m/>
    <n v="153"/>
    <s v=""/>
    <n v="0"/>
    <x v="15"/>
    <n v="9"/>
    <x v="4728"/>
    <x v="4945"/>
    <m/>
    <n v="133"/>
    <s v=""/>
    <n v="1"/>
    <x v="9"/>
    <s v="League"/>
    <s v="Harold Meek"/>
  </r>
  <r>
    <x v="94"/>
    <d v="2008-12-01T00:00:00"/>
    <x v="13"/>
    <x v="0"/>
    <x v="3"/>
    <x v="1283"/>
    <m/>
    <n v="148"/>
    <s v=""/>
    <n v="1"/>
    <x v="15"/>
    <n v="10"/>
    <x v="5033"/>
    <x v="5253"/>
    <m/>
    <n v="122"/>
    <s v=""/>
    <n v="0"/>
    <x v="9"/>
    <s v="League"/>
    <s v="Harold Meek"/>
  </r>
  <r>
    <x v="94"/>
    <d v="2008-12-01T00:00:00"/>
    <x v="13"/>
    <x v="0"/>
    <x v="4"/>
    <x v="1281"/>
    <m/>
    <n v="145"/>
    <s v=""/>
    <n v="1"/>
    <x v="15"/>
    <n v="11"/>
    <x v="3403"/>
    <x v="3613"/>
    <m/>
    <n v="117"/>
    <s v=""/>
    <n v="0"/>
    <x v="9"/>
    <s v="League"/>
    <s v="Harold Meek"/>
  </r>
  <r>
    <x v="94"/>
    <d v="2008-12-01T00:00:00"/>
    <x v="13"/>
    <x v="0"/>
    <x v="5"/>
    <x v="1417"/>
    <m/>
    <n v="143"/>
    <s v=""/>
    <n v="1"/>
    <x v="15"/>
    <n v="12"/>
    <x v="4143"/>
    <x v="4359"/>
    <m/>
    <n v="116"/>
    <s v=""/>
    <n v="0"/>
    <x v="9"/>
    <s v="League"/>
    <s v="Harold Meek"/>
  </r>
  <r>
    <x v="94"/>
    <d v="2008-12-01T00:00:00"/>
    <x v="13"/>
    <x v="0"/>
    <x v="6"/>
    <x v="1217"/>
    <m/>
    <n v="140"/>
    <s v=""/>
    <n v="0"/>
    <x v="15"/>
    <n v="13"/>
    <x v="4615"/>
    <x v="4832"/>
    <m/>
    <n v="114"/>
    <s v=""/>
    <n v="1"/>
    <x v="9"/>
    <s v="League"/>
    <s v="Harold Meek"/>
  </r>
  <r>
    <x v="94"/>
    <d v="2008-12-01T00:00:00"/>
    <x v="13"/>
    <x v="0"/>
    <x v="7"/>
    <x v="554"/>
    <m/>
    <n v="131"/>
    <s v=""/>
    <n v="0"/>
    <x v="15"/>
    <n v="14"/>
    <x v="4881"/>
    <x v="5099"/>
    <m/>
    <n v="112"/>
    <s v=""/>
    <n v="1"/>
    <x v="9"/>
    <s v="League"/>
    <s v="Harold Meek"/>
  </r>
  <r>
    <x v="94"/>
    <d v="2008-12-01T00:00:00"/>
    <x v="13"/>
    <x v="0"/>
    <x v="8"/>
    <x v="958"/>
    <m/>
    <n v="130"/>
    <s v=""/>
    <n v="1"/>
    <x v="15"/>
    <n v="15"/>
    <x v="4391"/>
    <x v="4607"/>
    <m/>
    <n v="109"/>
    <s v=""/>
    <n v="0"/>
    <x v="9"/>
    <s v="League"/>
    <s v="Harold Meek"/>
  </r>
  <r>
    <x v="94"/>
    <d v="2008-12-01T00:00:00"/>
    <x v="13"/>
    <x v="0"/>
    <x v="9"/>
    <x v="1420"/>
    <m/>
    <n v="113"/>
    <s v=""/>
    <n v="1"/>
    <x v="15"/>
    <n v="16"/>
    <x v="4960"/>
    <x v="5179"/>
    <m/>
    <n v="104"/>
    <s v=""/>
    <n v="0"/>
    <x v="9"/>
    <s v="League"/>
    <s v="Harold Meek"/>
  </r>
  <r>
    <x v="94"/>
    <s v="2007-2008"/>
    <x v="13"/>
    <x v="10"/>
    <x v="0"/>
    <x v="1303"/>
    <m/>
    <n v="124"/>
    <s v=""/>
    <n v="0.5"/>
    <x v="74"/>
    <n v="1"/>
    <x v="4748"/>
    <x v="4965"/>
    <m/>
    <n v="121"/>
    <s v=""/>
    <n v="0.5"/>
    <x v="11"/>
    <s v="League"/>
    <s v="U125"/>
  </r>
  <r>
    <x v="94"/>
    <s v="2007-2008"/>
    <x v="13"/>
    <x v="10"/>
    <x v="0"/>
    <x v="1303"/>
    <m/>
    <n v="124"/>
    <s v=""/>
    <n v="0"/>
    <x v="74"/>
    <n v="1"/>
    <x v="4748"/>
    <x v="4965"/>
    <m/>
    <n v="121"/>
    <s v=""/>
    <n v="1"/>
    <x v="11"/>
    <s v="League"/>
    <s v="U125"/>
  </r>
  <r>
    <x v="94"/>
    <s v="2007-2008"/>
    <x v="13"/>
    <x v="10"/>
    <x v="54"/>
    <x v="1447"/>
    <m/>
    <n v="118"/>
    <s v=""/>
    <n v="1"/>
    <x v="74"/>
    <n v="2"/>
    <x v="5050"/>
    <x v="5270"/>
    <m/>
    <n v="118"/>
    <s v=""/>
    <n v="0"/>
    <x v="11"/>
    <s v="League"/>
    <s v="U125"/>
  </r>
  <r>
    <x v="94"/>
    <s v="2007-2008"/>
    <x v="13"/>
    <x v="10"/>
    <x v="54"/>
    <x v="1447"/>
    <m/>
    <n v="118"/>
    <s v=""/>
    <n v="1"/>
    <x v="74"/>
    <n v="2"/>
    <x v="4478"/>
    <x v="4694"/>
    <m/>
    <n v="120"/>
    <s v=""/>
    <n v="0"/>
    <x v="11"/>
    <s v="League"/>
    <s v="U125"/>
  </r>
  <r>
    <x v="94"/>
    <s v="2007-2008"/>
    <x v="13"/>
    <x v="10"/>
    <x v="55"/>
    <x v="1380"/>
    <m/>
    <n v="115"/>
    <s v=""/>
    <n v="0.5"/>
    <x v="74"/>
    <n v="3"/>
    <x v="4500"/>
    <x v="4716"/>
    <m/>
    <n v="111"/>
    <s v=""/>
    <n v="0.5"/>
    <x v="11"/>
    <s v="League"/>
    <s v="U125"/>
  </r>
  <r>
    <x v="94"/>
    <s v="2007-2008"/>
    <x v="13"/>
    <x v="10"/>
    <x v="55"/>
    <x v="1380"/>
    <m/>
    <n v="115"/>
    <s v=""/>
    <n v="0.5"/>
    <x v="74"/>
    <n v="3"/>
    <x v="4500"/>
    <x v="4716"/>
    <m/>
    <n v="111"/>
    <s v=""/>
    <n v="0.5"/>
    <x v="11"/>
    <s v="League"/>
    <s v="U125"/>
  </r>
  <r>
    <x v="94"/>
    <s v="2007-2008"/>
    <x v="13"/>
    <x v="10"/>
    <x v="48"/>
    <x v="1413"/>
    <m/>
    <n v="114"/>
    <s v=""/>
    <n v="0.5"/>
    <x v="74"/>
    <n v="4"/>
    <x v="4933"/>
    <x v="5152"/>
    <m/>
    <n v="102"/>
    <s v=""/>
    <n v="0.5"/>
    <x v="11"/>
    <s v="League"/>
    <s v="U125"/>
  </r>
  <r>
    <x v="94"/>
    <s v="2007-2008"/>
    <x v="13"/>
    <x v="10"/>
    <x v="48"/>
    <x v="1420"/>
    <m/>
    <n v="113"/>
    <s v=""/>
    <n v="1"/>
    <x v="74"/>
    <n v="4"/>
    <x v="5054"/>
    <x v="5274"/>
    <m/>
    <n v="106"/>
    <s v=""/>
    <n v="0"/>
    <x v="11"/>
    <s v="League"/>
    <s v="U125"/>
  </r>
  <r>
    <x v="94"/>
    <s v="2007-2008"/>
    <x v="13"/>
    <x v="10"/>
    <x v="51"/>
    <x v="1008"/>
    <m/>
    <n v="110"/>
    <s v=""/>
    <n v="0"/>
    <x v="74"/>
    <n v="5"/>
    <x v="5121"/>
    <x v="5341"/>
    <m/>
    <n v="105"/>
    <s v=""/>
    <n v="1"/>
    <x v="11"/>
    <s v="League"/>
    <s v="U125"/>
  </r>
  <r>
    <x v="94"/>
    <s v="2007-2008"/>
    <x v="13"/>
    <x v="10"/>
    <x v="51"/>
    <x v="1451"/>
    <m/>
    <n v="114"/>
    <s v=""/>
    <n v="1"/>
    <x v="74"/>
    <n v="5"/>
    <x v="5054"/>
    <x v="5274"/>
    <m/>
    <n v="106"/>
    <s v=""/>
    <n v="0"/>
    <x v="11"/>
    <s v="League"/>
    <s v="U125"/>
  </r>
  <r>
    <x v="94"/>
    <s v="2007-2008"/>
    <x v="13"/>
    <x v="10"/>
    <x v="52"/>
    <x v="1402"/>
    <m/>
    <n v="108"/>
    <s v=""/>
    <n v="0"/>
    <x v="74"/>
    <n v="6"/>
    <x v="4812"/>
    <x v="5030"/>
    <m/>
    <n v="100"/>
    <s v=""/>
    <n v="1"/>
    <x v="11"/>
    <s v="League"/>
    <s v="U125"/>
  </r>
  <r>
    <x v="94"/>
    <s v="2007-2008"/>
    <x v="13"/>
    <x v="10"/>
    <x v="52"/>
    <x v="1420"/>
    <m/>
    <n v="113"/>
    <s v=""/>
    <n v="1"/>
    <x v="74"/>
    <n v="6"/>
    <x v="5121"/>
    <x v="5341"/>
    <m/>
    <n v="105"/>
    <s v=""/>
    <n v="0"/>
    <x v="11"/>
    <s v="League"/>
    <s v="U125"/>
  </r>
  <r>
    <x v="94"/>
    <s v="2007-2008"/>
    <x v="13"/>
    <x v="10"/>
    <x v="53"/>
    <x v="1319"/>
    <m/>
    <n v="107"/>
    <s v=""/>
    <n v="0"/>
    <x v="74"/>
    <n v="7"/>
    <x v="4484"/>
    <x v="4700"/>
    <m/>
    <n v="97"/>
    <s v=""/>
    <n v="1"/>
    <x v="11"/>
    <s v="League"/>
    <s v="U125"/>
  </r>
  <r>
    <x v="94"/>
    <s v="2007-2008"/>
    <x v="13"/>
    <x v="10"/>
    <x v="53"/>
    <x v="1452"/>
    <m/>
    <s v="UG"/>
    <s v=""/>
    <n v="0"/>
    <x v="74"/>
    <n v="7"/>
    <x v="4812"/>
    <x v="5030"/>
    <m/>
    <n v="100"/>
    <s v=""/>
    <n v="1"/>
    <x v="11"/>
    <s v="League"/>
    <s v="U125"/>
  </r>
  <r>
    <x v="94"/>
    <s v="2007-2008"/>
    <x v="13"/>
    <x v="10"/>
    <x v="1"/>
    <x v="1402"/>
    <m/>
    <n v="108"/>
    <s v=""/>
    <n v="1"/>
    <x v="74"/>
    <n v="8"/>
    <x v="2492"/>
    <x v="2492"/>
    <m/>
    <n v="101"/>
    <s v=""/>
    <n v="0"/>
    <x v="11"/>
    <s v="League"/>
    <s v="U125"/>
  </r>
  <r>
    <x v="94"/>
    <s v="2007-2008"/>
    <x v="13"/>
    <x v="10"/>
    <x v="1"/>
    <x v="1414"/>
    <m/>
    <n v="105"/>
    <s v=""/>
    <n v="0"/>
    <x v="74"/>
    <n v="8"/>
    <x v="5051"/>
    <x v="5271"/>
    <m/>
    <n v="94"/>
    <s v=""/>
    <n v="1"/>
    <x v="11"/>
    <s v="League"/>
    <s v="U125"/>
  </r>
  <r>
    <x v="94"/>
    <s v="2007-2008"/>
    <x v="13"/>
    <x v="10"/>
    <x v="2"/>
    <x v="1204"/>
    <m/>
    <n v="98"/>
    <s v=""/>
    <n v="1"/>
    <x v="74"/>
    <n v="9"/>
    <x v="5052"/>
    <x v="5272"/>
    <m/>
    <n v="85"/>
    <s v=""/>
    <n v="0"/>
    <x v="11"/>
    <s v="League"/>
    <s v="U125"/>
  </r>
  <r>
    <x v="94"/>
    <s v="2007-2008"/>
    <x v="13"/>
    <x v="10"/>
    <x v="2"/>
    <x v="1319"/>
    <m/>
    <n v="107"/>
    <s v=""/>
    <n v="1"/>
    <x v="74"/>
    <n v="9"/>
    <x v="5051"/>
    <x v="5271"/>
    <m/>
    <s v="UG"/>
    <s v=""/>
    <n v="0"/>
    <x v="11"/>
    <s v="League"/>
    <s v="U125"/>
  </r>
  <r>
    <x v="94"/>
    <s v="2007-2008"/>
    <x v="13"/>
    <x v="10"/>
    <x v="3"/>
    <x v="1426"/>
    <m/>
    <n v="82"/>
    <s v=""/>
    <n v="0"/>
    <x v="74"/>
    <n v="10"/>
    <x v="5049"/>
    <x v="5269"/>
    <m/>
    <n v="84"/>
    <s v=""/>
    <n v="1"/>
    <x v="11"/>
    <s v="League"/>
    <s v="U125"/>
  </r>
  <r>
    <x v="94"/>
    <s v="2007-2008"/>
    <x v="13"/>
    <x v="10"/>
    <x v="3"/>
    <x v="1437"/>
    <m/>
    <n v="92"/>
    <s v=""/>
    <n v="0"/>
    <x v="74"/>
    <n v="10"/>
    <x v="5052"/>
    <x v="5272"/>
    <m/>
    <n v="85"/>
    <s v=""/>
    <n v="1"/>
    <x v="11"/>
    <s v="League"/>
    <s v="U125"/>
  </r>
  <r>
    <x v="94"/>
    <s v="2007-2008"/>
    <x v="13"/>
    <x v="10"/>
    <x v="4"/>
    <x v="1426"/>
    <m/>
    <n v="82"/>
    <s v=""/>
    <n v="0.5"/>
    <x v="74"/>
    <n v="11"/>
    <x v="5049"/>
    <x v="5269"/>
    <m/>
    <n v="84"/>
    <s v=""/>
    <n v="0.5"/>
    <x v="11"/>
    <s v="League"/>
    <s v="U125"/>
  </r>
  <r>
    <x v="94"/>
    <s v="2007-2008"/>
    <x v="13"/>
    <x v="10"/>
    <x v="4"/>
    <x v="1433"/>
    <m/>
    <n v="80"/>
    <s v=""/>
    <n v="1"/>
    <x v="74"/>
    <n v="11"/>
    <x v="5122"/>
    <x v="5342"/>
    <m/>
    <n v="84"/>
    <s v=""/>
    <n v="0"/>
    <x v="11"/>
    <s v="League"/>
    <s v="U125"/>
  </r>
  <r>
    <x v="94"/>
    <s v="2007-2008"/>
    <x v="13"/>
    <x v="10"/>
    <x v="5"/>
    <x v="1453"/>
    <m/>
    <n v="79"/>
    <s v=""/>
    <n v="0.5"/>
    <x v="74"/>
    <n v="12"/>
    <x v="4638"/>
    <x v="4855"/>
    <m/>
    <n v="78"/>
    <s v=""/>
    <n v="0.5"/>
    <x v="11"/>
    <s v="League"/>
    <s v="U125"/>
  </r>
  <r>
    <x v="94"/>
    <s v="2007-2008"/>
    <x v="13"/>
    <x v="10"/>
    <x v="5"/>
    <x v="403"/>
    <m/>
    <n v="72"/>
    <s v=""/>
    <n v="0"/>
    <x v="74"/>
    <n v="12"/>
    <x v="4640"/>
    <x v="4857"/>
    <m/>
    <n v="82"/>
    <s v=""/>
    <n v="1"/>
    <x v="11"/>
    <s v="League"/>
    <s v="U125"/>
  </r>
  <r>
    <x v="94"/>
    <s v="2007-2008"/>
    <x v="13"/>
    <x v="10"/>
    <x v="6"/>
    <x v="1343"/>
    <m/>
    <n v="77"/>
    <s v=""/>
    <n v="1"/>
    <x v="74"/>
    <n v="13"/>
    <x v="160"/>
    <x v="160"/>
    <m/>
    <m/>
    <s v=""/>
    <n v="0"/>
    <x v="11"/>
    <s v="League"/>
    <s v="U125"/>
  </r>
  <r>
    <x v="94"/>
    <s v="2007-2008"/>
    <x v="13"/>
    <x v="10"/>
    <x v="6"/>
    <x v="1454"/>
    <m/>
    <n v="61"/>
    <s v=""/>
    <n v="1"/>
    <x v="74"/>
    <n v="13"/>
    <x v="5055"/>
    <x v="5275"/>
    <m/>
    <n v="60"/>
    <s v=""/>
    <n v="0"/>
    <x v="11"/>
    <s v="League"/>
    <s v="U125"/>
  </r>
  <r>
    <x v="94"/>
    <s v="2007-2008"/>
    <x v="13"/>
    <x v="10"/>
    <x v="7"/>
    <x v="1455"/>
    <m/>
    <n v="42"/>
    <s v=""/>
    <n v="1"/>
    <x v="74"/>
    <n v="14"/>
    <x v="4505"/>
    <x v="4721"/>
    <m/>
    <n v="56"/>
    <s v=""/>
    <n v="0"/>
    <x v="11"/>
    <s v="League"/>
    <s v="U125"/>
  </r>
  <r>
    <x v="94"/>
    <s v="2007-2008"/>
    <x v="13"/>
    <x v="10"/>
    <x v="7"/>
    <x v="403"/>
    <m/>
    <n v="72"/>
    <s v=""/>
    <n v="0"/>
    <x v="74"/>
    <n v="14"/>
    <x v="5050"/>
    <x v="5270"/>
    <m/>
    <n v="118"/>
    <s v=""/>
    <n v="1"/>
    <x v="11"/>
    <s v="League"/>
    <s v="U125"/>
  </r>
  <r>
    <x v="94"/>
    <s v="2007-2008"/>
    <x v="13"/>
    <x v="10"/>
    <x v="8"/>
    <x v="151"/>
    <m/>
    <m/>
    <s v=""/>
    <n v="0"/>
    <x v="74"/>
    <n v="15"/>
    <x v="160"/>
    <x v="160"/>
    <m/>
    <m/>
    <s v=""/>
    <n v="0"/>
    <x v="11"/>
    <s v="League"/>
    <s v="U125"/>
  </r>
  <r>
    <x v="94"/>
    <s v="2007-2008"/>
    <x v="13"/>
    <x v="10"/>
    <x v="8"/>
    <x v="1456"/>
    <m/>
    <s v="UG"/>
    <s v=""/>
    <n v="1"/>
    <x v="74"/>
    <n v="15"/>
    <x v="4505"/>
    <x v="4721"/>
    <m/>
    <n v="56"/>
    <s v=""/>
    <n v="0"/>
    <x v="11"/>
    <s v="League"/>
    <s v="U125"/>
  </r>
  <r>
    <x v="94"/>
    <s v="2007-2008"/>
    <x v="13"/>
    <x v="10"/>
    <x v="9"/>
    <x v="151"/>
    <m/>
    <m/>
    <s v=""/>
    <n v="0"/>
    <x v="74"/>
    <n v="16"/>
    <x v="160"/>
    <x v="160"/>
    <m/>
    <m/>
    <s v=""/>
    <n v="0"/>
    <x v="11"/>
    <s v="League"/>
    <s v="U125"/>
  </r>
  <r>
    <x v="94"/>
    <s v="2007-2008"/>
    <x v="13"/>
    <x v="10"/>
    <x v="9"/>
    <x v="1454"/>
    <m/>
    <n v="61"/>
    <s v=""/>
    <n v="0.5"/>
    <x v="74"/>
    <n v="16"/>
    <x v="4927"/>
    <x v="5146"/>
    <m/>
    <n v="48"/>
    <s v=""/>
    <n v="0.5"/>
    <x v="11"/>
    <s v="League"/>
    <s v="U125"/>
  </r>
  <r>
    <x v="94"/>
    <s v="2007-2008"/>
    <x v="13"/>
    <x v="13"/>
    <x v="0"/>
    <x v="1424"/>
    <m/>
    <n v="177"/>
    <s v=""/>
    <n v="1"/>
    <x v="91"/>
    <n v="1"/>
    <x v="1795"/>
    <x v="1795"/>
    <m/>
    <m/>
    <s v=""/>
    <n v="0"/>
    <x v="11"/>
    <s v="Jamboree"/>
    <s v="Jamboree"/>
  </r>
  <r>
    <x v="94"/>
    <s v="2007-2008"/>
    <x v="13"/>
    <x v="13"/>
    <x v="0"/>
    <x v="1118"/>
    <m/>
    <n v="173"/>
    <s v=""/>
    <n v="1"/>
    <x v="91"/>
    <n v="1"/>
    <x v="1795"/>
    <x v="1795"/>
    <m/>
    <m/>
    <s v=""/>
    <n v="0"/>
    <x v="11"/>
    <s v="League"/>
    <s v="U180"/>
  </r>
  <r>
    <x v="94"/>
    <s v="2007-2008"/>
    <x v="13"/>
    <x v="13"/>
    <x v="0"/>
    <x v="1206"/>
    <m/>
    <n v="169"/>
    <s v=""/>
    <n v="0.5"/>
    <x v="91"/>
    <n v="1"/>
    <x v="5057"/>
    <x v="5277"/>
    <m/>
    <n v="172"/>
    <s v=""/>
    <n v="0.5"/>
    <x v="11"/>
    <s v="League"/>
    <s v="U180"/>
  </r>
  <r>
    <x v="94"/>
    <s v="2007-2008"/>
    <x v="13"/>
    <x v="13"/>
    <x v="54"/>
    <x v="1440"/>
    <m/>
    <n v="165"/>
    <s v=""/>
    <n v="0.5"/>
    <x v="91"/>
    <n v="2"/>
    <x v="4627"/>
    <x v="4844"/>
    <m/>
    <n v="165"/>
    <s v=""/>
    <n v="0.5"/>
    <x v="11"/>
    <s v="League"/>
    <s v="U180"/>
  </r>
  <r>
    <x v="94"/>
    <s v="2007-2008"/>
    <x v="13"/>
    <x v="13"/>
    <x v="54"/>
    <x v="1206"/>
    <m/>
    <n v="169"/>
    <s v=""/>
    <n v="0.5"/>
    <x v="91"/>
    <n v="2"/>
    <x v="4829"/>
    <x v="5047"/>
    <m/>
    <n v="177"/>
    <s v=""/>
    <n v="0.5"/>
    <x v="11"/>
    <s v="League"/>
    <s v="U180"/>
  </r>
  <r>
    <x v="94"/>
    <s v="2007-2008"/>
    <x v="13"/>
    <x v="13"/>
    <x v="55"/>
    <x v="1440"/>
    <m/>
    <n v="165"/>
    <s v=""/>
    <n v="0.5"/>
    <x v="91"/>
    <n v="3"/>
    <x v="5123"/>
    <x v="5343"/>
    <m/>
    <n v="150"/>
    <s v=""/>
    <n v="0.5"/>
    <x v="11"/>
    <s v="League"/>
    <s v="U180"/>
  </r>
  <r>
    <x v="94"/>
    <s v="2007-2008"/>
    <x v="13"/>
    <x v="13"/>
    <x v="55"/>
    <x v="1450"/>
    <m/>
    <n v="161"/>
    <s v=""/>
    <n v="0"/>
    <x v="91"/>
    <n v="3"/>
    <x v="5124"/>
    <x v="5344"/>
    <m/>
    <n v="170"/>
    <s v=""/>
    <n v="1"/>
    <x v="11"/>
    <s v="League"/>
    <s v="U180"/>
  </r>
  <r>
    <x v="94"/>
    <s v="2007-2008"/>
    <x v="13"/>
    <x v="13"/>
    <x v="48"/>
    <x v="1314"/>
    <m/>
    <n v="153"/>
    <s v=""/>
    <n v="1"/>
    <x v="91"/>
    <n v="4"/>
    <x v="4621"/>
    <x v="4838"/>
    <m/>
    <n v="170"/>
    <s v=""/>
    <n v="0"/>
    <x v="11"/>
    <s v="League"/>
    <s v="U180"/>
  </r>
  <r>
    <x v="94"/>
    <s v="2007-2008"/>
    <x v="13"/>
    <x v="13"/>
    <x v="48"/>
    <x v="1013"/>
    <m/>
    <n v="164"/>
    <s v=""/>
    <n v="0"/>
    <x v="91"/>
    <n v="4"/>
    <x v="5056"/>
    <x v="5276"/>
    <m/>
    <n v="170"/>
    <s v=""/>
    <n v="1"/>
    <x v="11"/>
    <s v="League"/>
    <s v="U180"/>
  </r>
  <r>
    <x v="94"/>
    <s v="2007-2008"/>
    <x v="13"/>
    <x v="13"/>
    <x v="51"/>
    <x v="1283"/>
    <m/>
    <n v="148"/>
    <s v=""/>
    <n v="1"/>
    <x v="91"/>
    <n v="5"/>
    <x v="5125"/>
    <x v="5345"/>
    <m/>
    <n v="166"/>
    <s v=""/>
    <n v="0"/>
    <x v="11"/>
    <s v="League"/>
    <s v="U180"/>
  </r>
  <r>
    <x v="94"/>
    <s v="2007-2008"/>
    <x v="13"/>
    <x v="13"/>
    <x v="51"/>
    <x v="1283"/>
    <m/>
    <n v="48"/>
    <s v=""/>
    <n v="1"/>
    <x v="91"/>
    <n v="5"/>
    <x v="4621"/>
    <x v="4838"/>
    <m/>
    <n v="170"/>
    <s v=""/>
    <n v="0"/>
    <x v="11"/>
    <s v="League"/>
    <s v="U180"/>
  </r>
  <r>
    <x v="94"/>
    <s v="2007-2008"/>
    <x v="13"/>
    <x v="13"/>
    <x v="52"/>
    <x v="1417"/>
    <m/>
    <n v="143"/>
    <s v=""/>
    <n v="0.5"/>
    <x v="91"/>
    <n v="6"/>
    <x v="5126"/>
    <x v="5346"/>
    <m/>
    <n v="165"/>
    <s v=""/>
    <n v="0.5"/>
    <x v="11"/>
    <s v="League"/>
    <s v="U180"/>
  </r>
  <r>
    <x v="94"/>
    <s v="2007-2008"/>
    <x v="13"/>
    <x v="13"/>
    <x v="52"/>
    <x v="1417"/>
    <m/>
    <n v="143"/>
    <s v=""/>
    <n v="1"/>
    <x v="91"/>
    <n v="6"/>
    <x v="2715"/>
    <x v="2975"/>
    <m/>
    <n v="166"/>
    <s v=""/>
    <n v="0"/>
    <x v="11"/>
    <s v="League"/>
    <s v="U180"/>
  </r>
  <r>
    <x v="94"/>
    <s v="2007-2008"/>
    <x v="13"/>
    <x v="13"/>
    <x v="52"/>
    <x v="1217"/>
    <m/>
    <n v="140"/>
    <s v=""/>
    <n v="0"/>
    <x v="91"/>
    <n v="6"/>
    <x v="4659"/>
    <x v="4876"/>
    <m/>
    <m/>
    <s v=""/>
    <n v="1"/>
    <x v="11"/>
    <s v="Jamboree"/>
    <s v="Jamboree"/>
  </r>
  <r>
    <x v="94"/>
    <s v="2007-2008"/>
    <x v="13"/>
    <x v="13"/>
    <x v="53"/>
    <x v="1430"/>
    <m/>
    <m/>
    <s v=""/>
    <n v="0.5"/>
    <x v="91"/>
    <n v="7"/>
    <x v="5127"/>
    <x v="5347"/>
    <m/>
    <m/>
    <s v=""/>
    <n v="0.5"/>
    <x v="11"/>
    <s v="Jamboree"/>
    <s v="Jamboree"/>
  </r>
  <r>
    <x v="94"/>
    <s v="2007-2008"/>
    <x v="13"/>
    <x v="13"/>
    <x v="53"/>
    <x v="1441"/>
    <m/>
    <n v="137"/>
    <s v=""/>
    <n v="0"/>
    <x v="91"/>
    <n v="7"/>
    <x v="5126"/>
    <x v="5346"/>
    <m/>
    <n v="165"/>
    <s v=""/>
    <n v="1"/>
    <x v="11"/>
    <s v="League"/>
    <s v="U180"/>
  </r>
  <r>
    <x v="94"/>
    <s v="2007-2008"/>
    <x v="13"/>
    <x v="13"/>
    <x v="53"/>
    <x v="1217"/>
    <m/>
    <n v="140"/>
    <s v=""/>
    <n v="1"/>
    <x v="91"/>
    <n v="7"/>
    <x v="4659"/>
    <x v="4876"/>
    <m/>
    <n v="161"/>
    <s v=""/>
    <n v="0"/>
    <x v="11"/>
    <s v="League"/>
    <s v="U180"/>
  </r>
  <r>
    <x v="94"/>
    <s v="2007-2008"/>
    <x v="13"/>
    <x v="13"/>
    <x v="1"/>
    <x v="943"/>
    <m/>
    <n v="134"/>
    <s v=""/>
    <n v="0"/>
    <x v="91"/>
    <n v="8"/>
    <x v="5005"/>
    <x v="5224"/>
    <m/>
    <n v="153"/>
    <s v=""/>
    <n v="1"/>
    <x v="11"/>
    <s v="League"/>
    <s v="U180"/>
  </r>
  <r>
    <x v="94"/>
    <s v="2007-2008"/>
    <x v="13"/>
    <x v="13"/>
    <x v="1"/>
    <x v="943"/>
    <m/>
    <n v="134"/>
    <s v=""/>
    <n v="0"/>
    <x v="91"/>
    <n v="8"/>
    <x v="5005"/>
    <x v="5224"/>
    <m/>
    <n v="153"/>
    <s v=""/>
    <n v="1"/>
    <x v="11"/>
    <s v="League"/>
    <s v="U180"/>
  </r>
  <r>
    <x v="94"/>
    <s v="2007-2008"/>
    <x v="13"/>
    <x v="13"/>
    <x v="2"/>
    <x v="1170"/>
    <m/>
    <n v="133"/>
    <s v=""/>
    <n v="0"/>
    <x v="91"/>
    <n v="9"/>
    <x v="4932"/>
    <x v="5151"/>
    <m/>
    <n v="150"/>
    <s v=""/>
    <n v="1"/>
    <x v="11"/>
    <s v="League"/>
    <s v="U180"/>
  </r>
  <r>
    <x v="94"/>
    <s v="2007-2008"/>
    <x v="13"/>
    <x v="13"/>
    <x v="2"/>
    <x v="1170"/>
    <m/>
    <n v="133"/>
    <s v=""/>
    <n v="0"/>
    <x v="91"/>
    <n v="9"/>
    <x v="4932"/>
    <x v="5151"/>
    <m/>
    <n v="150"/>
    <s v=""/>
    <n v="1"/>
    <x v="11"/>
    <s v="League"/>
    <s v="U180"/>
  </r>
  <r>
    <x v="94"/>
    <s v="2007-2008"/>
    <x v="13"/>
    <x v="13"/>
    <x v="3"/>
    <x v="1355"/>
    <m/>
    <n v="132"/>
    <s v=""/>
    <n v="0"/>
    <x v="91"/>
    <n v="10"/>
    <x v="5004"/>
    <x v="5223"/>
    <m/>
    <n v="147"/>
    <s v=""/>
    <n v="1"/>
    <x v="11"/>
    <s v="League"/>
    <s v="U180"/>
  </r>
  <r>
    <x v="94"/>
    <s v="2007-2008"/>
    <x v="13"/>
    <x v="13"/>
    <x v="3"/>
    <x v="1312"/>
    <m/>
    <n v="131"/>
    <s v=""/>
    <n v="0"/>
    <x v="91"/>
    <n v="10"/>
    <x v="5004"/>
    <x v="5223"/>
    <m/>
    <n v="147"/>
    <s v=""/>
    <n v="1"/>
    <x v="11"/>
    <s v="League"/>
    <s v="U180"/>
  </r>
  <r>
    <x v="94"/>
    <s v="2007-2008"/>
    <x v="13"/>
    <x v="13"/>
    <x v="4"/>
    <x v="554"/>
    <m/>
    <n v="131"/>
    <s v=""/>
    <n v="1"/>
    <x v="91"/>
    <n v="11"/>
    <x v="4921"/>
    <x v="5140"/>
    <m/>
    <n v="142"/>
    <s v=""/>
    <n v="0"/>
    <x v="11"/>
    <s v="League"/>
    <s v="U180"/>
  </r>
  <r>
    <x v="94"/>
    <s v="2007-2008"/>
    <x v="13"/>
    <x v="13"/>
    <x v="4"/>
    <x v="554"/>
    <m/>
    <n v="131"/>
    <s v=""/>
    <n v="1"/>
    <x v="91"/>
    <n v="11"/>
    <x v="4622"/>
    <x v="4839"/>
    <m/>
    <n v="144"/>
    <s v=""/>
    <n v="0"/>
    <x v="11"/>
    <s v="League"/>
    <s v="U180"/>
  </r>
  <r>
    <x v="94"/>
    <s v="2007-2008"/>
    <x v="13"/>
    <x v="13"/>
    <x v="5"/>
    <x v="1312"/>
    <m/>
    <n v="131"/>
    <s v=""/>
    <n v="0.5"/>
    <x v="91"/>
    <n v="12"/>
    <x v="4632"/>
    <x v="4849"/>
    <m/>
    <n v="138"/>
    <s v=""/>
    <n v="0.5"/>
    <x v="11"/>
    <s v="League"/>
    <s v="U180"/>
  </r>
  <r>
    <x v="94"/>
    <s v="2007-2008"/>
    <x v="13"/>
    <x v="13"/>
    <x v="5"/>
    <x v="958"/>
    <m/>
    <n v="130"/>
    <s v=""/>
    <n v="0"/>
    <x v="91"/>
    <n v="12"/>
    <x v="4633"/>
    <x v="4850"/>
    <m/>
    <n v="134"/>
    <s v=""/>
    <n v="1"/>
    <x v="11"/>
    <s v="League"/>
    <s v="U180"/>
  </r>
  <r>
    <x v="94"/>
    <s v="2007-2008"/>
    <x v="13"/>
    <x v="13"/>
    <x v="5"/>
    <x v="1420"/>
    <m/>
    <n v="113"/>
    <s v=""/>
    <n v="1"/>
    <x v="91"/>
    <n v="12"/>
    <x v="5050"/>
    <x v="5270"/>
    <m/>
    <m/>
    <s v=""/>
    <n v="0"/>
    <x v="11"/>
    <s v="Jamboree"/>
    <s v="Jamboree"/>
  </r>
  <r>
    <x v="94"/>
    <s v="2007-2008"/>
    <x v="13"/>
    <x v="13"/>
    <x v="6"/>
    <x v="1359"/>
    <m/>
    <n v="109"/>
    <s v=""/>
    <n v="0"/>
    <x v="91"/>
    <n v="13"/>
    <x v="5128"/>
    <x v="5348"/>
    <m/>
    <m/>
    <s v=""/>
    <n v="1"/>
    <x v="11"/>
    <s v="Jamboree"/>
    <s v="Jamboree"/>
  </r>
  <r>
    <x v="94"/>
    <s v="2007-2008"/>
    <x v="13"/>
    <x v="13"/>
    <x v="6"/>
    <x v="1357"/>
    <m/>
    <n v="126"/>
    <s v=""/>
    <n v="1"/>
    <x v="91"/>
    <n v="13"/>
    <x v="2655"/>
    <x v="5225"/>
    <m/>
    <n v="132"/>
    <s v=""/>
    <n v="0"/>
    <x v="11"/>
    <s v="League"/>
    <s v="U180"/>
  </r>
  <r>
    <x v="94"/>
    <s v="2007-2008"/>
    <x v="13"/>
    <x v="13"/>
    <x v="6"/>
    <x v="958"/>
    <m/>
    <n v="130"/>
    <s v=""/>
    <n v="0.5"/>
    <x v="91"/>
    <n v="13"/>
    <x v="4631"/>
    <x v="4848"/>
    <m/>
    <n v="136"/>
    <s v=""/>
    <n v="0.5"/>
    <x v="11"/>
    <s v="League"/>
    <s v="U180"/>
  </r>
  <r>
    <x v="94"/>
    <s v="2007-2008"/>
    <x v="13"/>
    <x v="13"/>
    <x v="7"/>
    <x v="1413"/>
    <m/>
    <n v="114"/>
    <s v=""/>
    <n v="0.5"/>
    <x v="91"/>
    <n v="14"/>
    <x v="4998"/>
    <x v="5217"/>
    <m/>
    <n v="127"/>
    <s v=""/>
    <n v="0.5"/>
    <x v="11"/>
    <s v="League"/>
    <s v="U180"/>
  </r>
  <r>
    <x v="94"/>
    <s v="2007-2008"/>
    <x v="13"/>
    <x v="13"/>
    <x v="7"/>
    <x v="1357"/>
    <m/>
    <n v="126"/>
    <s v=""/>
    <n v="1"/>
    <x v="91"/>
    <n v="14"/>
    <x v="4633"/>
    <x v="4850"/>
    <m/>
    <n v="134"/>
    <s v=""/>
    <n v="0"/>
    <x v="11"/>
    <s v="League"/>
    <s v="U180"/>
  </r>
  <r>
    <x v="94"/>
    <s v="2007-2008"/>
    <x v="13"/>
    <x v="13"/>
    <x v="8"/>
    <x v="1447"/>
    <m/>
    <n v="118"/>
    <s v=""/>
    <n v="0"/>
    <x v="91"/>
    <n v="15"/>
    <x v="4998"/>
    <x v="5217"/>
    <m/>
    <n v="127"/>
    <s v=""/>
    <n v="1"/>
    <x v="11"/>
    <s v="League"/>
    <s v="U180"/>
  </r>
  <r>
    <x v="94"/>
    <s v="2007-2008"/>
    <x v="13"/>
    <x v="13"/>
    <x v="8"/>
    <x v="1420"/>
    <m/>
    <n v="113"/>
    <s v=""/>
    <n v="0"/>
    <x v="91"/>
    <n v="15"/>
    <x v="5058"/>
    <x v="5278"/>
    <m/>
    <n v="121"/>
    <s v=""/>
    <n v="1"/>
    <x v="11"/>
    <s v="League"/>
    <s v="U180"/>
  </r>
  <r>
    <x v="94"/>
    <s v="2007-2008"/>
    <x v="13"/>
    <x v="13"/>
    <x v="9"/>
    <x v="1413"/>
    <m/>
    <n v="114"/>
    <s v=""/>
    <n v="0"/>
    <x v="91"/>
    <n v="16"/>
    <x v="5129"/>
    <x v="5349"/>
    <m/>
    <n v="123"/>
    <s v=""/>
    <n v="1"/>
    <x v="11"/>
    <s v="League"/>
    <s v="U180"/>
  </r>
  <r>
    <x v="94"/>
    <s v="2007-2008"/>
    <x v="13"/>
    <x v="13"/>
    <x v="9"/>
    <x v="1186"/>
    <m/>
    <n v="113"/>
    <s v=""/>
    <n v="1"/>
    <x v="91"/>
    <n v="16"/>
    <x v="4500"/>
    <x v="4716"/>
    <m/>
    <n v="111"/>
    <s v=""/>
    <n v="0"/>
    <x v="11"/>
    <s v="League"/>
    <s v="U180"/>
  </r>
  <r>
    <x v="94"/>
    <s v="2007-2008"/>
    <x v="13"/>
    <x v="13"/>
    <x v="10"/>
    <x v="1008"/>
    <m/>
    <n v="110"/>
    <s v=""/>
    <n v="0.5"/>
    <x v="91"/>
    <n v="17"/>
    <x v="4933"/>
    <x v="5152"/>
    <m/>
    <n v="102"/>
    <s v=""/>
    <n v="0.5"/>
    <x v="11"/>
    <s v="League"/>
    <s v="U180"/>
  </r>
  <r>
    <x v="94"/>
    <s v="2007-2008"/>
    <x v="13"/>
    <x v="13"/>
    <x v="10"/>
    <x v="1457"/>
    <m/>
    <n v="110"/>
    <s v=""/>
    <n v="1"/>
    <x v="91"/>
    <n v="17"/>
    <x v="5058"/>
    <x v="5278"/>
    <m/>
    <n v="121"/>
    <s v=""/>
    <n v="0"/>
    <x v="11"/>
    <s v="League"/>
    <s v="U180"/>
  </r>
  <r>
    <x v="94"/>
    <s v="2007-2008"/>
    <x v="13"/>
    <x v="13"/>
    <x v="11"/>
    <x v="1359"/>
    <m/>
    <n v="109"/>
    <s v=""/>
    <n v="0.5"/>
    <x v="91"/>
    <n v="18"/>
    <x v="2492"/>
    <x v="2492"/>
    <m/>
    <n v="101"/>
    <s v=""/>
    <n v="0.5"/>
    <x v="11"/>
    <s v="League"/>
    <s v="U180"/>
  </r>
  <r>
    <x v="94"/>
    <s v="2007-2008"/>
    <x v="13"/>
    <x v="13"/>
    <x v="11"/>
    <x v="1359"/>
    <m/>
    <n v="109"/>
    <s v=""/>
    <n v="0.5"/>
    <x v="91"/>
    <n v="18"/>
    <x v="4500"/>
    <x v="4716"/>
    <m/>
    <n v="111"/>
    <s v=""/>
    <n v="0.5"/>
    <x v="11"/>
    <s v="League"/>
    <s v="U180"/>
  </r>
  <r>
    <x v="94"/>
    <s v="2007-2008"/>
    <x v="13"/>
    <x v="13"/>
    <x v="12"/>
    <x v="1264"/>
    <m/>
    <n v="107"/>
    <s v=""/>
    <n v="0.5"/>
    <x v="91"/>
    <n v="19"/>
    <x v="5130"/>
    <x v="5350"/>
    <m/>
    <n v="96"/>
    <s v=""/>
    <n v="0.5"/>
    <x v="11"/>
    <s v="League"/>
    <s v="U180"/>
  </r>
  <r>
    <x v="94"/>
    <s v="2007-2008"/>
    <x v="13"/>
    <x v="13"/>
    <x v="12"/>
    <x v="1264"/>
    <m/>
    <n v="107"/>
    <s v=""/>
    <n v="0"/>
    <x v="91"/>
    <n v="19"/>
    <x v="4499"/>
    <x v="4715"/>
    <m/>
    <n v="106"/>
    <s v=""/>
    <n v="1"/>
    <x v="11"/>
    <s v="League"/>
    <s v="U180"/>
  </r>
  <r>
    <x v="94"/>
    <s v="2007-2008"/>
    <x v="13"/>
    <x v="13"/>
    <x v="13"/>
    <x v="1445"/>
    <m/>
    <n v="101"/>
    <s v=""/>
    <n v="1"/>
    <x v="91"/>
    <n v="20"/>
    <x v="5052"/>
    <x v="5272"/>
    <m/>
    <n v="85"/>
    <s v=""/>
    <n v="0"/>
    <x v="11"/>
    <s v="League"/>
    <s v="U180"/>
  </r>
  <r>
    <x v="94"/>
    <s v="2007-2008"/>
    <x v="13"/>
    <x v="13"/>
    <x v="13"/>
    <x v="1319"/>
    <m/>
    <n v="107"/>
    <s v=""/>
    <n v="1"/>
    <x v="91"/>
    <n v="20"/>
    <x v="5052"/>
    <x v="5272"/>
    <m/>
    <n v="85"/>
    <s v=""/>
    <n v="0"/>
    <x v="11"/>
    <s v="League"/>
    <s v="U180"/>
  </r>
  <r>
    <x v="94"/>
    <s v="2007-2008"/>
    <x v="13"/>
    <x v="13"/>
    <x v="0"/>
    <x v="1118"/>
    <m/>
    <n v="173"/>
    <s v=""/>
    <n v="0"/>
    <x v="92"/>
    <n v="1"/>
    <x v="4684"/>
    <x v="4901"/>
    <m/>
    <n v="166"/>
    <s v=""/>
    <n v="1"/>
    <x v="11"/>
    <s v="League"/>
    <s v="U180"/>
  </r>
  <r>
    <x v="94"/>
    <s v="2007-2008"/>
    <x v="13"/>
    <x v="13"/>
    <x v="54"/>
    <x v="1206"/>
    <m/>
    <n v="169"/>
    <s v=""/>
    <n v="0"/>
    <x v="92"/>
    <n v="2"/>
    <x v="4689"/>
    <x v="4906"/>
    <m/>
    <n v="150"/>
    <s v=""/>
    <n v="1"/>
    <x v="11"/>
    <s v="League"/>
    <s v="U180"/>
  </r>
  <r>
    <x v="94"/>
    <s v="2007-2008"/>
    <x v="13"/>
    <x v="13"/>
    <x v="55"/>
    <x v="1440"/>
    <m/>
    <n v="165"/>
    <s v=""/>
    <n v="0.5"/>
    <x v="92"/>
    <n v="3"/>
    <x v="4806"/>
    <x v="5024"/>
    <m/>
    <n v="150"/>
    <s v=""/>
    <n v="0.5"/>
    <x v="11"/>
    <s v="League"/>
    <s v="U180"/>
  </r>
  <r>
    <x v="94"/>
    <s v="2007-2008"/>
    <x v="13"/>
    <x v="13"/>
    <x v="55"/>
    <x v="1440"/>
    <m/>
    <n v="165"/>
    <s v=""/>
    <n v="0"/>
    <x v="92"/>
    <n v="3"/>
    <x v="4660"/>
    <x v="4877"/>
    <m/>
    <m/>
    <s v=""/>
    <n v="1"/>
    <x v="11"/>
    <s v="Jamboree"/>
    <s v="Jamboree"/>
  </r>
  <r>
    <x v="94"/>
    <s v="2007-2008"/>
    <x v="13"/>
    <x v="13"/>
    <x v="48"/>
    <x v="1170"/>
    <m/>
    <n v="133"/>
    <s v=""/>
    <n v="0"/>
    <x v="92"/>
    <n v="4"/>
    <x v="4709"/>
    <x v="4926"/>
    <m/>
    <n v="149"/>
    <s v=""/>
    <n v="1"/>
    <x v="11"/>
    <s v="League"/>
    <s v="U180"/>
  </r>
  <r>
    <x v="94"/>
    <s v="2007-2008"/>
    <x v="13"/>
    <x v="13"/>
    <x v="48"/>
    <x v="1013"/>
    <m/>
    <n v="164"/>
    <s v=""/>
    <n v="1"/>
    <x v="92"/>
    <n v="4"/>
    <x v="1948"/>
    <x v="1948"/>
    <m/>
    <m/>
    <s v=""/>
    <n v="0"/>
    <x v="11"/>
    <s v="Jamboree"/>
    <s v="Jamboree"/>
  </r>
  <r>
    <x v="94"/>
    <s v="2007-2008"/>
    <x v="13"/>
    <x v="13"/>
    <x v="52"/>
    <x v="1312"/>
    <m/>
    <n v="131"/>
    <s v=""/>
    <n v="0"/>
    <x v="92"/>
    <n v="6"/>
    <x v="4952"/>
    <x v="5171"/>
    <m/>
    <n v="142"/>
    <s v=""/>
    <n v="1"/>
    <x v="11"/>
    <s v="League"/>
    <s v="U180"/>
  </r>
  <r>
    <x v="94"/>
    <s v="2007-2008"/>
    <x v="13"/>
    <x v="13"/>
    <x v="53"/>
    <x v="1357"/>
    <m/>
    <n v="126"/>
    <s v=""/>
    <n v="0.5"/>
    <x v="92"/>
    <n v="7"/>
    <x v="4691"/>
    <x v="4908"/>
    <m/>
    <n v="140"/>
    <s v=""/>
    <n v="0.5"/>
    <x v="11"/>
    <s v="League"/>
    <s v="U180"/>
  </r>
  <r>
    <x v="94"/>
    <s v="2007-2008"/>
    <x v="13"/>
    <x v="13"/>
    <x v="1"/>
    <x v="1303"/>
    <m/>
    <n v="124"/>
    <s v=""/>
    <n v="0.5"/>
    <x v="92"/>
    <n v="8"/>
    <x v="5015"/>
    <x v="5235"/>
    <m/>
    <n v="137"/>
    <s v=""/>
    <n v="0.5"/>
    <x v="11"/>
    <s v="League"/>
    <s v="U180"/>
  </r>
  <r>
    <x v="94"/>
    <s v="2007-2008"/>
    <x v="13"/>
    <x v="13"/>
    <x v="2"/>
    <x v="1447"/>
    <m/>
    <n v="118"/>
    <s v=""/>
    <n v="1"/>
    <x v="92"/>
    <n v="9"/>
    <x v="4702"/>
    <x v="4919"/>
    <m/>
    <n v="123"/>
    <s v=""/>
    <n v="0"/>
    <x v="11"/>
    <s v="League"/>
    <s v="U180"/>
  </r>
  <r>
    <x v="94"/>
    <s v="2007-2008"/>
    <x v="13"/>
    <x v="13"/>
    <x v="2"/>
    <x v="1357"/>
    <m/>
    <n v="136"/>
    <s v=""/>
    <n v="1"/>
    <x v="92"/>
    <n v="9"/>
    <x v="4646"/>
    <x v="4863"/>
    <m/>
    <m/>
    <s v=""/>
    <n v="0"/>
    <x v="11"/>
    <s v="Jamboree"/>
    <s v="Jamboree"/>
  </r>
  <r>
    <x v="94"/>
    <s v="2007-2008"/>
    <x v="13"/>
    <x v="13"/>
    <x v="3"/>
    <x v="1447"/>
    <m/>
    <n v="118"/>
    <s v=""/>
    <n v="1"/>
    <x v="92"/>
    <n v="10"/>
    <x v="5131"/>
    <x v="5351"/>
    <m/>
    <m/>
    <s v=""/>
    <n v="0"/>
    <x v="11"/>
    <s v="Jamboree"/>
    <s v="Jamboree"/>
  </r>
  <r>
    <x v="94"/>
    <s v="2007-2008"/>
    <x v="13"/>
    <x v="13"/>
    <x v="3"/>
    <x v="1413"/>
    <m/>
    <n v="114"/>
    <s v=""/>
    <n v="1"/>
    <x v="92"/>
    <n v="10"/>
    <x v="4697"/>
    <x v="4914"/>
    <m/>
    <n v="132"/>
    <s v=""/>
    <n v="0"/>
    <x v="11"/>
    <s v="League"/>
    <s v="U180"/>
  </r>
  <r>
    <x v="94"/>
    <s v="2007-2008"/>
    <x v="13"/>
    <x v="13"/>
    <x v="4"/>
    <x v="1359"/>
    <m/>
    <n v="109"/>
    <s v=""/>
    <n v="1"/>
    <x v="92"/>
    <n v="11"/>
    <x v="160"/>
    <x v="160"/>
    <m/>
    <m/>
    <s v=""/>
    <n v="0"/>
    <x v="11"/>
    <s v="League"/>
    <s v="U180"/>
  </r>
  <r>
    <x v="94"/>
    <s v="2007-2008"/>
    <x v="13"/>
    <x v="13"/>
    <x v="5"/>
    <x v="1402"/>
    <m/>
    <n v="108"/>
    <s v=""/>
    <n v="0.5"/>
    <x v="92"/>
    <n v="12"/>
    <x v="4860"/>
    <x v="5078"/>
    <m/>
    <n v="129"/>
    <s v=""/>
    <n v="0.5"/>
    <x v="11"/>
    <s v="League"/>
    <s v="U180"/>
  </r>
  <r>
    <x v="94"/>
    <s v="2007-2008"/>
    <x v="13"/>
    <x v="13"/>
    <x v="6"/>
    <x v="1264"/>
    <m/>
    <n v="107"/>
    <s v=""/>
    <n v="0"/>
    <x v="92"/>
    <n v="13"/>
    <x v="5132"/>
    <x v="5352"/>
    <m/>
    <n v="127"/>
    <s v=""/>
    <n v="1"/>
    <x v="11"/>
    <s v="League"/>
    <s v="U180"/>
  </r>
  <r>
    <x v="94"/>
    <s v="2007-2008"/>
    <x v="13"/>
    <x v="13"/>
    <x v="7"/>
    <x v="1319"/>
    <m/>
    <n v="107"/>
    <s v=""/>
    <n v="0"/>
    <x v="92"/>
    <n v="14"/>
    <x v="5018"/>
    <x v="5238"/>
    <m/>
    <n v="127"/>
    <s v=""/>
    <n v="1"/>
    <x v="11"/>
    <s v="League"/>
    <s v="U180"/>
  </r>
  <r>
    <x v="94"/>
    <s v="2007-2008"/>
    <x v="13"/>
    <x v="13"/>
    <x v="8"/>
    <x v="1436"/>
    <m/>
    <n v="100"/>
    <s v=""/>
    <n v="0"/>
    <x v="92"/>
    <n v="15"/>
    <x v="4951"/>
    <x v="5170"/>
    <m/>
    <n v="119"/>
    <s v=""/>
    <n v="1"/>
    <x v="11"/>
    <s v="League"/>
    <s v="U180"/>
  </r>
  <r>
    <x v="94"/>
    <s v="2007-2008"/>
    <x v="13"/>
    <x v="13"/>
    <x v="8"/>
    <x v="1414"/>
    <m/>
    <n v="105"/>
    <s v=""/>
    <n v="0"/>
    <x v="92"/>
    <n v="15"/>
    <x v="4563"/>
    <x v="4779"/>
    <m/>
    <m/>
    <s v=""/>
    <n v="1"/>
    <x v="11"/>
    <s v="Jamboree"/>
    <s v="Jamboree"/>
  </r>
  <r>
    <x v="94"/>
    <s v="2007-2008"/>
    <x v="13"/>
    <x v="13"/>
    <x v="9"/>
    <x v="1204"/>
    <m/>
    <n v="98"/>
    <s v=""/>
    <n v="0"/>
    <x v="92"/>
    <n v="16"/>
    <x v="5025"/>
    <x v="5245"/>
    <m/>
    <n v="117"/>
    <s v=""/>
    <n v="1"/>
    <x v="11"/>
    <s v="League"/>
    <s v="U180"/>
  </r>
  <r>
    <x v="94"/>
    <s v="2007-2008"/>
    <x v="13"/>
    <x v="13"/>
    <x v="10"/>
    <x v="1437"/>
    <m/>
    <n v="92"/>
    <s v=""/>
    <n v="0.5"/>
    <x v="92"/>
    <n v="17"/>
    <x v="4677"/>
    <x v="4894"/>
    <m/>
    <n v="116"/>
    <s v=""/>
    <n v="0.5"/>
    <x v="11"/>
    <s v="League"/>
    <s v="U180"/>
  </r>
  <r>
    <x v="94"/>
    <s v="2007-2008"/>
    <x v="13"/>
    <x v="13"/>
    <x v="10"/>
    <x v="1433"/>
    <m/>
    <n v="80"/>
    <s v=""/>
    <n v="1"/>
    <x v="92"/>
    <n v="17"/>
    <x v="4572"/>
    <x v="4789"/>
    <m/>
    <m/>
    <s v=""/>
    <n v="0"/>
    <x v="11"/>
    <s v="Jamboree"/>
    <s v="Jamboree"/>
  </r>
  <r>
    <x v="94"/>
    <s v="2007-2008"/>
    <x v="13"/>
    <x v="13"/>
    <x v="0"/>
    <x v="1206"/>
    <m/>
    <n v="169"/>
    <s v=""/>
    <n v="0"/>
    <x v="93"/>
    <n v="1"/>
    <x v="5071"/>
    <x v="5291"/>
    <m/>
    <n v="173"/>
    <s v=""/>
    <n v="1"/>
    <x v="11"/>
    <s v="League"/>
    <s v="U180"/>
  </r>
  <r>
    <x v="94"/>
    <s v="2007-2008"/>
    <x v="13"/>
    <x v="13"/>
    <x v="54"/>
    <x v="1440"/>
    <m/>
    <n v="165"/>
    <s v=""/>
    <n v="0"/>
    <x v="93"/>
    <n v="2"/>
    <x v="4684"/>
    <x v="4901"/>
    <m/>
    <n v="166"/>
    <s v=""/>
    <n v="1"/>
    <x v="11"/>
    <s v="League"/>
    <s v="U180"/>
  </r>
  <r>
    <x v="94"/>
    <s v="2007-2008"/>
    <x v="13"/>
    <x v="13"/>
    <x v="54"/>
    <x v="1206"/>
    <m/>
    <n v="169"/>
    <s v=""/>
    <n v="1"/>
    <x v="93"/>
    <n v="2"/>
    <x v="5023"/>
    <x v="5243"/>
    <m/>
    <m/>
    <s v=""/>
    <n v="0"/>
    <x v="11"/>
    <s v="Jamboree"/>
    <s v="Jamboree"/>
  </r>
  <r>
    <x v="94"/>
    <s v="2007-2008"/>
    <x v="13"/>
    <x v="13"/>
    <x v="55"/>
    <x v="1346"/>
    <m/>
    <n v="164"/>
    <s v=""/>
    <n v="0.5"/>
    <x v="93"/>
    <n v="3"/>
    <x v="4223"/>
    <x v="4439"/>
    <m/>
    <n v="158"/>
    <s v=""/>
    <n v="0.5"/>
    <x v="11"/>
    <s v="League"/>
    <s v="U180"/>
  </r>
  <r>
    <x v="94"/>
    <s v="2007-2008"/>
    <x v="13"/>
    <x v="13"/>
    <x v="48"/>
    <x v="447"/>
    <m/>
    <n v="156"/>
    <s v=""/>
    <n v="0.5"/>
    <x v="93"/>
    <n v="4"/>
    <x v="4806"/>
    <x v="5024"/>
    <m/>
    <n v="150"/>
    <s v=""/>
    <n v="0.5"/>
    <x v="11"/>
    <s v="League"/>
    <s v="U180"/>
  </r>
  <r>
    <x v="94"/>
    <s v="2007-2008"/>
    <x v="13"/>
    <x v="13"/>
    <x v="51"/>
    <x v="1450"/>
    <m/>
    <n v="161"/>
    <s v=""/>
    <n v="0.5"/>
    <x v="93"/>
    <n v="5"/>
    <x v="4806"/>
    <x v="5024"/>
    <m/>
    <m/>
    <s v=""/>
    <n v="0.5"/>
    <x v="11"/>
    <s v="Jamboree"/>
    <s v="Jamboree"/>
  </r>
  <r>
    <x v="94"/>
    <s v="2007-2008"/>
    <x v="13"/>
    <x v="13"/>
    <x v="51"/>
    <x v="554"/>
    <m/>
    <n v="131"/>
    <s v=""/>
    <n v="1"/>
    <x v="93"/>
    <n v="5"/>
    <x v="4685"/>
    <x v="4902"/>
    <m/>
    <n v="146"/>
    <s v=""/>
    <n v="0"/>
    <x v="11"/>
    <s v="League"/>
    <s v="U180"/>
  </r>
  <r>
    <x v="94"/>
    <s v="2007-2008"/>
    <x v="13"/>
    <x v="13"/>
    <x v="51"/>
    <x v="1314"/>
    <m/>
    <n v="153"/>
    <s v=""/>
    <n v="1"/>
    <x v="93"/>
    <n v="5"/>
    <x v="4689"/>
    <x v="4906"/>
    <m/>
    <n v="150"/>
    <s v=""/>
    <n v="0"/>
    <x v="11"/>
    <s v="League"/>
    <s v="U180"/>
  </r>
  <r>
    <x v="94"/>
    <s v="2007-2008"/>
    <x v="13"/>
    <x v="13"/>
    <x v="52"/>
    <x v="1283"/>
    <m/>
    <n v="148"/>
    <s v=""/>
    <n v="1"/>
    <x v="93"/>
    <n v="6"/>
    <x v="4685"/>
    <x v="4902"/>
    <m/>
    <n v="146"/>
    <s v=""/>
    <n v="0"/>
    <x v="11"/>
    <s v="League"/>
    <s v="U180"/>
  </r>
  <r>
    <x v="94"/>
    <s v="2007-2008"/>
    <x v="13"/>
    <x v="13"/>
    <x v="53"/>
    <x v="1417"/>
    <m/>
    <n v="143"/>
    <s v=""/>
    <n v="0"/>
    <x v="93"/>
    <n v="7"/>
    <x v="1875"/>
    <x v="1875"/>
    <m/>
    <n v="142"/>
    <s v=""/>
    <n v="1"/>
    <x v="11"/>
    <s v="League"/>
    <s v="U180"/>
  </r>
  <r>
    <x v="94"/>
    <s v="2007-2008"/>
    <x v="13"/>
    <x v="13"/>
    <x v="1"/>
    <x v="554"/>
    <m/>
    <n v="131"/>
    <s v=""/>
    <n v="0"/>
    <x v="93"/>
    <n v="8"/>
    <x v="5073"/>
    <x v="5293"/>
    <m/>
    <m/>
    <s v=""/>
    <n v="1"/>
    <x v="11"/>
    <s v="Jamboree"/>
    <s v="Jamboree"/>
  </r>
  <r>
    <x v="94"/>
    <s v="2007-2008"/>
    <x v="13"/>
    <x v="13"/>
    <x v="1"/>
    <x v="1217"/>
    <m/>
    <n v="140"/>
    <s v=""/>
    <n v="0"/>
    <x v="93"/>
    <n v="8"/>
    <x v="5015"/>
    <x v="5235"/>
    <m/>
    <n v="137"/>
    <s v=""/>
    <n v="1"/>
    <x v="11"/>
    <s v="League"/>
    <s v="U180"/>
  </r>
  <r>
    <x v="94"/>
    <s v="2007-2008"/>
    <x v="13"/>
    <x v="13"/>
    <x v="2"/>
    <x v="1170"/>
    <m/>
    <n v="133"/>
    <s v=""/>
    <n v="1"/>
    <x v="93"/>
    <n v="9"/>
    <x v="4251"/>
    <x v="4467"/>
    <m/>
    <n v="135"/>
    <s v=""/>
    <n v="0"/>
    <x v="11"/>
    <s v="League"/>
    <s v="U180"/>
  </r>
  <r>
    <x v="94"/>
    <s v="2007-2008"/>
    <x v="13"/>
    <x v="13"/>
    <x v="3"/>
    <x v="1355"/>
    <m/>
    <n v="132"/>
    <s v=""/>
    <n v="0"/>
    <x v="93"/>
    <n v="10"/>
    <x v="4697"/>
    <x v="4914"/>
    <m/>
    <n v="132"/>
    <s v=""/>
    <n v="1"/>
    <x v="11"/>
    <s v="League"/>
    <s v="U180"/>
  </r>
  <r>
    <x v="94"/>
    <s v="2007-2008"/>
    <x v="13"/>
    <x v="13"/>
    <x v="4"/>
    <x v="1446"/>
    <m/>
    <n v="114"/>
    <s v=""/>
    <n v="1"/>
    <x v="93"/>
    <n v="11"/>
    <x v="4808"/>
    <x v="5026"/>
    <m/>
    <m/>
    <s v=""/>
    <n v="0"/>
    <x v="11"/>
    <s v="Jamboree"/>
    <s v="Jamboree"/>
  </r>
  <r>
    <x v="94"/>
    <s v="2007-2008"/>
    <x v="13"/>
    <x v="13"/>
    <x v="4"/>
    <x v="1312"/>
    <m/>
    <n v="131"/>
    <s v=""/>
    <n v="0"/>
    <x v="93"/>
    <n v="11"/>
    <x v="5073"/>
    <x v="5293"/>
    <m/>
    <n v="131"/>
    <s v=""/>
    <n v="1"/>
    <x v="11"/>
    <s v="League"/>
    <s v="U180"/>
  </r>
  <r>
    <x v="94"/>
    <s v="2007-2008"/>
    <x v="13"/>
    <x v="13"/>
    <x v="5"/>
    <x v="958"/>
    <m/>
    <n v="130"/>
    <s v=""/>
    <n v="0.5"/>
    <x v="93"/>
    <n v="12"/>
    <x v="4860"/>
    <x v="5078"/>
    <m/>
    <n v="129"/>
    <s v=""/>
    <n v="0.5"/>
    <x v="11"/>
    <s v="League"/>
    <s v="U180"/>
  </r>
  <r>
    <x v="94"/>
    <s v="2007-2008"/>
    <x v="13"/>
    <x v="13"/>
    <x v="6"/>
    <x v="1357"/>
    <m/>
    <n v="126"/>
    <s v=""/>
    <n v="0"/>
    <x v="93"/>
    <n v="13"/>
    <x v="5018"/>
    <x v="5238"/>
    <m/>
    <n v="127"/>
    <s v=""/>
    <n v="1"/>
    <x v="11"/>
    <s v="League"/>
    <s v="U180"/>
  </r>
  <r>
    <x v="94"/>
    <s v="2007-2008"/>
    <x v="13"/>
    <x v="13"/>
    <x v="7"/>
    <x v="1319"/>
    <m/>
    <n v="107"/>
    <s v=""/>
    <n v="1"/>
    <x v="93"/>
    <n v="14"/>
    <x v="4707"/>
    <x v="4924"/>
    <m/>
    <m/>
    <s v=""/>
    <n v="0"/>
    <x v="11"/>
    <s v="Jamboree"/>
    <s v="Jamboree"/>
  </r>
  <r>
    <x v="94"/>
    <s v="2007-2008"/>
    <x v="13"/>
    <x v="13"/>
    <x v="7"/>
    <x v="1413"/>
    <m/>
    <n v="114"/>
    <s v=""/>
    <n v="0.5"/>
    <x v="93"/>
    <n v="14"/>
    <x v="4701"/>
    <x v="4918"/>
    <m/>
    <n v="121"/>
    <s v=""/>
    <n v="0.5"/>
    <x v="11"/>
    <s v="League"/>
    <s v="U180"/>
  </r>
  <r>
    <x v="94"/>
    <s v="2007-2008"/>
    <x v="13"/>
    <x v="13"/>
    <x v="8"/>
    <x v="1420"/>
    <m/>
    <n v="113"/>
    <s v=""/>
    <n v="1"/>
    <x v="93"/>
    <n v="15"/>
    <x v="4951"/>
    <x v="5170"/>
    <m/>
    <n v="119"/>
    <s v=""/>
    <n v="0"/>
    <x v="11"/>
    <s v="League"/>
    <s v="U180"/>
  </r>
  <r>
    <x v="94"/>
    <s v="2007-2008"/>
    <x v="13"/>
    <x v="13"/>
    <x v="9"/>
    <x v="1426"/>
    <m/>
    <n v="82"/>
    <s v=""/>
    <n v="1"/>
    <x v="93"/>
    <n v="16"/>
    <x v="4588"/>
    <x v="4805"/>
    <m/>
    <m/>
    <s v=""/>
    <n v="0"/>
    <x v="11"/>
    <s v="Jamboree"/>
    <s v="Jamboree"/>
  </r>
  <r>
    <x v="94"/>
    <s v="2007-2008"/>
    <x v="13"/>
    <x v="13"/>
    <x v="9"/>
    <x v="1008"/>
    <m/>
    <n v="110"/>
    <s v=""/>
    <n v="0.5"/>
    <x v="93"/>
    <n v="16"/>
    <x v="5074"/>
    <x v="5294"/>
    <m/>
    <n v="117"/>
    <s v=""/>
    <n v="0.5"/>
    <x v="11"/>
    <s v="League"/>
    <s v="U180"/>
  </r>
  <r>
    <x v="94"/>
    <s v="2007-2008"/>
    <x v="13"/>
    <x v="13"/>
    <x v="10"/>
    <x v="1359"/>
    <m/>
    <n v="109"/>
    <s v=""/>
    <n v="0"/>
    <x v="93"/>
    <n v="17"/>
    <x v="5133"/>
    <x v="5353"/>
    <m/>
    <n v="107"/>
    <s v=""/>
    <n v="1"/>
    <x v="11"/>
    <s v="League"/>
    <s v="U180"/>
  </r>
  <r>
    <x v="94"/>
    <s v="2007-2008"/>
    <x v="13"/>
    <x v="13"/>
    <x v="11"/>
    <x v="1264"/>
    <m/>
    <n v="107"/>
    <s v=""/>
    <n v="0"/>
    <x v="93"/>
    <n v="18"/>
    <x v="4692"/>
    <x v="4909"/>
    <m/>
    <n v="101"/>
    <s v=""/>
    <n v="1"/>
    <x v="11"/>
    <s v="League"/>
    <s v="U180"/>
  </r>
  <r>
    <x v="95"/>
    <d v="2008-10-11T00:00:00"/>
    <x v="13"/>
    <x v="13"/>
    <x v="0"/>
    <x v="1151"/>
    <m/>
    <n v="179"/>
    <s v=""/>
    <n v="1"/>
    <x v="93"/>
    <n v="1"/>
    <x v="5023"/>
    <x v="5243"/>
    <m/>
    <n v="173"/>
    <s v=""/>
    <n v="0"/>
    <x v="11"/>
    <s v="League"/>
    <s v="U180"/>
  </r>
  <r>
    <x v="95"/>
    <d v="2008-10-11T00:00:00"/>
    <x v="13"/>
    <x v="13"/>
    <x v="54"/>
    <x v="1206"/>
    <m/>
    <n v="168"/>
    <s v=""/>
    <n v="1"/>
    <x v="93"/>
    <n v="2"/>
    <x v="4953"/>
    <x v="5172"/>
    <m/>
    <n v="167"/>
    <s v=""/>
    <n v="0"/>
    <x v="11"/>
    <s v="League"/>
    <s v="U180"/>
  </r>
  <r>
    <x v="95"/>
    <d v="2008-10-11T00:00:00"/>
    <x v="13"/>
    <x v="13"/>
    <x v="55"/>
    <x v="1440"/>
    <m/>
    <n v="165"/>
    <s v=""/>
    <n v="0.5"/>
    <x v="93"/>
    <n v="3"/>
    <x v="4684"/>
    <x v="4901"/>
    <m/>
    <n v="160"/>
    <s v=""/>
    <n v="0.5"/>
    <x v="11"/>
    <s v="League"/>
    <s v="U180"/>
  </r>
  <r>
    <x v="95"/>
    <d v="2008-10-11T00:00:00"/>
    <x v="13"/>
    <x v="13"/>
    <x v="48"/>
    <x v="1081"/>
    <m/>
    <n v="156"/>
    <s v=""/>
    <n v="0"/>
    <x v="93"/>
    <n v="4"/>
    <x v="5024"/>
    <x v="5244"/>
    <m/>
    <n v="160"/>
    <s v=""/>
    <n v="1"/>
    <x v="11"/>
    <s v="League"/>
    <s v="U180"/>
  </r>
  <r>
    <x v="95"/>
    <d v="2008-10-11T00:00:00"/>
    <x v="13"/>
    <x v="13"/>
    <x v="51"/>
    <x v="1281"/>
    <m/>
    <n v="144"/>
    <s v=""/>
    <n v="1"/>
    <x v="93"/>
    <n v="5"/>
    <x v="4861"/>
    <x v="5079"/>
    <m/>
    <n v="157"/>
    <s v=""/>
    <n v="0"/>
    <x v="11"/>
    <s v="League"/>
    <s v="U180"/>
  </r>
  <r>
    <x v="95"/>
    <d v="2008-10-11T00:00:00"/>
    <x v="13"/>
    <x v="13"/>
    <x v="52"/>
    <x v="1458"/>
    <m/>
    <n v="142"/>
    <s v=""/>
    <n v="1"/>
    <x v="93"/>
    <n v="6"/>
    <x v="1875"/>
    <x v="1875"/>
    <m/>
    <n v="152"/>
    <s v=""/>
    <n v="0"/>
    <x v="11"/>
    <s v="League"/>
    <s v="U180"/>
  </r>
  <r>
    <x v="95"/>
    <d v="2008-10-11T00:00:00"/>
    <x v="13"/>
    <x v="13"/>
    <x v="53"/>
    <x v="1417"/>
    <m/>
    <n v="138"/>
    <s v=""/>
    <n v="0.5"/>
    <x v="93"/>
    <n v="7"/>
    <x v="5134"/>
    <x v="5354"/>
    <m/>
    <n v="145"/>
    <s v=""/>
    <n v="0.5"/>
    <x v="11"/>
    <s v="League"/>
    <s v="U180"/>
  </r>
  <r>
    <x v="95"/>
    <d v="2008-10-11T00:00:00"/>
    <x v="13"/>
    <x v="13"/>
    <x v="1"/>
    <x v="943"/>
    <m/>
    <n v="134"/>
    <s v=""/>
    <n v="0.5"/>
    <x v="93"/>
    <n v="8"/>
    <x v="4685"/>
    <x v="4902"/>
    <m/>
    <n v="145"/>
    <s v=""/>
    <n v="0.5"/>
    <x v="11"/>
    <s v="League"/>
    <s v="U180"/>
  </r>
  <r>
    <x v="95"/>
    <d v="2008-10-11T00:00:00"/>
    <x v="13"/>
    <x v="13"/>
    <x v="2"/>
    <x v="554"/>
    <m/>
    <n v="131"/>
    <s v=""/>
    <n v="0.5"/>
    <x v="93"/>
    <n v="9"/>
    <x v="4689"/>
    <x v="4906"/>
    <m/>
    <n v="140"/>
    <s v=""/>
    <n v="0.5"/>
    <x v="11"/>
    <s v="League"/>
    <s v="U180"/>
  </r>
  <r>
    <x v="95"/>
    <d v="2008-10-11T00:00:00"/>
    <x v="13"/>
    <x v="13"/>
    <x v="3"/>
    <x v="1357"/>
    <m/>
    <n v="129"/>
    <s v=""/>
    <n v="0"/>
    <x v="93"/>
    <n v="10"/>
    <x v="5135"/>
    <x v="5355"/>
    <m/>
    <n v="138"/>
    <s v=""/>
    <n v="1"/>
    <x v="11"/>
    <s v="League"/>
    <s v="U180"/>
  </r>
  <r>
    <x v="95"/>
    <d v="2008-10-11T00:00:00"/>
    <x v="13"/>
    <x v="13"/>
    <x v="4"/>
    <x v="1406"/>
    <m/>
    <n v="127"/>
    <s v=""/>
    <n v="0"/>
    <x v="93"/>
    <n v="11"/>
    <x v="4691"/>
    <x v="4908"/>
    <m/>
    <n v="136"/>
    <s v=""/>
    <n v="1"/>
    <x v="11"/>
    <s v="League"/>
    <s v="U180"/>
  </r>
  <r>
    <x v="95"/>
    <d v="2008-10-11T00:00:00"/>
    <x v="13"/>
    <x v="13"/>
    <x v="5"/>
    <x v="1420"/>
    <m/>
    <n v="123"/>
    <s v=""/>
    <n v="0"/>
    <x v="93"/>
    <n v="12"/>
    <x v="4703"/>
    <x v="4920"/>
    <m/>
    <n v="133"/>
    <s v=""/>
    <n v="1"/>
    <x v="11"/>
    <s v="League"/>
    <s v="U180"/>
  </r>
  <r>
    <x v="95"/>
    <d v="2008-10-11T00:00:00"/>
    <x v="13"/>
    <x v="13"/>
    <x v="6"/>
    <x v="1444"/>
    <m/>
    <n v="119"/>
    <s v=""/>
    <n v="0"/>
    <x v="93"/>
    <n v="13"/>
    <x v="5136"/>
    <x v="5356"/>
    <m/>
    <n v="131"/>
    <s v=""/>
    <n v="1"/>
    <x v="11"/>
    <s v="League"/>
    <s v="U180"/>
  </r>
  <r>
    <x v="95"/>
    <d v="2008-10-11T00:00:00"/>
    <x v="13"/>
    <x v="13"/>
    <x v="7"/>
    <x v="958"/>
    <m/>
    <n v="119"/>
    <s v=""/>
    <n v="1"/>
    <x v="93"/>
    <n v="14"/>
    <x v="4860"/>
    <x v="5078"/>
    <m/>
    <n v="128"/>
    <s v=""/>
    <n v="0"/>
    <x v="11"/>
    <s v="League"/>
    <s v="U180"/>
  </r>
  <r>
    <x v="95"/>
    <d v="2008-10-11T00:00:00"/>
    <x v="13"/>
    <x v="13"/>
    <x v="8"/>
    <x v="1413"/>
    <m/>
    <n v="118"/>
    <s v=""/>
    <n v="0.5"/>
    <x v="93"/>
    <n v="15"/>
    <x v="4951"/>
    <x v="5170"/>
    <m/>
    <n v="126"/>
    <s v=""/>
    <n v="0.5"/>
    <x v="11"/>
    <s v="League"/>
    <s v="U180"/>
  </r>
  <r>
    <x v="95"/>
    <d v="2008-10-11T00:00:00"/>
    <x v="13"/>
    <x v="13"/>
    <x v="9"/>
    <x v="1319"/>
    <m/>
    <n v="107"/>
    <s v=""/>
    <n v="0"/>
    <x v="93"/>
    <n v="16"/>
    <x v="4576"/>
    <x v="4793"/>
    <m/>
    <n v="120"/>
    <s v=""/>
    <n v="1"/>
    <x v="11"/>
    <s v="League"/>
    <s v="U180"/>
  </r>
  <r>
    <x v="95"/>
    <d v="2008-10-11T00:00:00"/>
    <x v="13"/>
    <x v="13"/>
    <x v="10"/>
    <x v="1357"/>
    <m/>
    <n v="129"/>
    <s v=""/>
    <n v="0.5"/>
    <x v="93"/>
    <n v="17"/>
    <x v="4701"/>
    <x v="4918"/>
    <m/>
    <n v="116"/>
    <s v=""/>
    <n v="0.5"/>
    <x v="11"/>
    <s v="League"/>
    <s v="U180"/>
  </r>
  <r>
    <x v="95"/>
    <d v="2008-10-11T00:00:00"/>
    <x v="13"/>
    <x v="13"/>
    <x v="11"/>
    <x v="1459"/>
    <m/>
    <n v="102"/>
    <s v=""/>
    <n v="1"/>
    <x v="93"/>
    <n v="18"/>
    <x v="4692"/>
    <x v="4909"/>
    <m/>
    <n v="116"/>
    <s v=""/>
    <n v="0"/>
    <x v="11"/>
    <s v="League"/>
    <s v="U180"/>
  </r>
  <r>
    <x v="95"/>
    <d v="2008-10-11T00:00:00"/>
    <x v="13"/>
    <x v="13"/>
    <x v="12"/>
    <x v="1008"/>
    <m/>
    <n v="98"/>
    <s v=""/>
    <n v="0"/>
    <x v="93"/>
    <n v="19"/>
    <x v="4702"/>
    <x v="4919"/>
    <m/>
    <n v="115"/>
    <s v=""/>
    <n v="1"/>
    <x v="11"/>
    <s v="League"/>
    <s v="U180"/>
  </r>
  <r>
    <x v="95"/>
    <d v="2008-10-11T00:00:00"/>
    <x v="13"/>
    <x v="13"/>
    <x v="13"/>
    <x v="1460"/>
    <m/>
    <s v="UG"/>
    <s v=""/>
    <n v="0"/>
    <x v="93"/>
    <n v="20"/>
    <x v="4575"/>
    <x v="4792"/>
    <m/>
    <n v="98"/>
    <s v=""/>
    <n v="1"/>
    <x v="11"/>
    <s v="League"/>
    <s v="U180"/>
  </r>
  <r>
    <x v="95"/>
    <d v="2008-11-01T00:00:00"/>
    <x v="13"/>
    <x v="13"/>
    <x v="0"/>
    <x v="1151"/>
    <m/>
    <n v="179"/>
    <s v=""/>
    <n v="1"/>
    <x v="91"/>
    <n v="1"/>
    <x v="5137"/>
    <x v="5357"/>
    <m/>
    <n v="177"/>
    <s v=""/>
    <n v="0"/>
    <x v="11"/>
    <s v="League"/>
    <s v="U180"/>
  </r>
  <r>
    <x v="95"/>
    <d v="2008-11-01T00:00:00"/>
    <x v="13"/>
    <x v="13"/>
    <x v="54"/>
    <x v="1206"/>
    <m/>
    <n v="168"/>
    <s v=""/>
    <n v="0.5"/>
    <x v="91"/>
    <n v="2"/>
    <x v="5124"/>
    <x v="5344"/>
    <m/>
    <n v="173"/>
    <s v=""/>
    <n v="0.5"/>
    <x v="11"/>
    <s v="League"/>
    <s v="U180"/>
  </r>
  <r>
    <x v="95"/>
    <d v="2008-11-01T00:00:00"/>
    <x v="13"/>
    <x v="13"/>
    <x v="55"/>
    <x v="1440"/>
    <m/>
    <n v="165"/>
    <s v=""/>
    <n v="1"/>
    <x v="91"/>
    <n v="3"/>
    <x v="5138"/>
    <x v="5358"/>
    <m/>
    <n v="158"/>
    <s v=""/>
    <n v="0"/>
    <x v="11"/>
    <s v="League"/>
    <s v="U180"/>
  </r>
  <r>
    <x v="95"/>
    <d v="2008-11-01T00:00:00"/>
    <x v="13"/>
    <x v="13"/>
    <x v="48"/>
    <x v="1013"/>
    <m/>
    <n v="163"/>
    <s v=""/>
    <n v="0.5"/>
    <x v="91"/>
    <n v="4"/>
    <x v="5056"/>
    <x v="5276"/>
    <m/>
    <n v="173"/>
    <s v=""/>
    <n v="0.5"/>
    <x v="11"/>
    <s v="League"/>
    <s v="U180"/>
  </r>
  <r>
    <x v="95"/>
    <d v="2008-11-01T00:00:00"/>
    <x v="13"/>
    <x v="13"/>
    <x v="51"/>
    <x v="1461"/>
    <m/>
    <n v="161"/>
    <s v=""/>
    <n v="0.5"/>
    <x v="91"/>
    <n v="5"/>
    <x v="5139"/>
    <x v="5359"/>
    <m/>
    <n v="148"/>
    <s v=""/>
    <n v="0.5"/>
    <x v="11"/>
    <s v="League"/>
    <s v="U180"/>
  </r>
  <r>
    <x v="95"/>
    <d v="2008-11-01T00:00:00"/>
    <x v="13"/>
    <x v="13"/>
    <x v="52"/>
    <x v="447"/>
    <m/>
    <n v="157"/>
    <s v=""/>
    <n v="0"/>
    <x v="91"/>
    <n v="6"/>
    <x v="5004"/>
    <x v="5223"/>
    <m/>
    <n v="150"/>
    <s v=""/>
    <n v="1"/>
    <x v="11"/>
    <s v="League"/>
    <s v="U180"/>
  </r>
  <r>
    <x v="95"/>
    <d v="2008-11-01T00:00:00"/>
    <x v="13"/>
    <x v="13"/>
    <x v="53"/>
    <x v="1081"/>
    <m/>
    <n v="156"/>
    <s v=""/>
    <n v="0"/>
    <x v="91"/>
    <n v="7"/>
    <x v="5140"/>
    <x v="5360"/>
    <m/>
    <n v="143"/>
    <s v=""/>
    <n v="1"/>
    <x v="11"/>
    <s v="League"/>
    <s v="U180"/>
  </r>
  <r>
    <x v="95"/>
    <d v="2008-11-01T00:00:00"/>
    <x v="13"/>
    <x v="13"/>
    <x v="1"/>
    <x v="1217"/>
    <m/>
    <n v="145"/>
    <s v=""/>
    <n v="0.5"/>
    <x v="91"/>
    <n v="8"/>
    <x v="4633"/>
    <x v="4850"/>
    <m/>
    <n v="141"/>
    <s v=""/>
    <n v="0.5"/>
    <x v="11"/>
    <s v="League"/>
    <s v="U180"/>
  </r>
  <r>
    <x v="95"/>
    <d v="2008-11-01T00:00:00"/>
    <x v="13"/>
    <x v="13"/>
    <x v="2"/>
    <x v="1458"/>
    <m/>
    <n v="142"/>
    <s v=""/>
    <n v="0.5"/>
    <x v="91"/>
    <n v="9"/>
    <x v="4631"/>
    <x v="4848"/>
    <m/>
    <n v="132"/>
    <s v=""/>
    <n v="0.5"/>
    <x v="11"/>
    <s v="League"/>
    <s v="U180"/>
  </r>
  <r>
    <x v="95"/>
    <d v="2008-11-01T00:00:00"/>
    <x v="13"/>
    <x v="13"/>
    <x v="3"/>
    <x v="1417"/>
    <m/>
    <n v="138"/>
    <s v=""/>
    <n v="0"/>
    <x v="91"/>
    <n v="10"/>
    <x v="5050"/>
    <x v="5270"/>
    <m/>
    <n v="111"/>
    <s v=""/>
    <n v="1"/>
    <x v="11"/>
    <s v="League"/>
    <s v="U180"/>
  </r>
  <r>
    <x v="95"/>
    <d v="2008-11-01T00:00:00"/>
    <x v="13"/>
    <x v="13"/>
    <x v="4"/>
    <x v="943"/>
    <m/>
    <n v="134"/>
    <s v=""/>
    <n v="0.5"/>
    <x v="91"/>
    <n v="11"/>
    <x v="4500"/>
    <x v="4716"/>
    <m/>
    <n v="110"/>
    <s v=""/>
    <n v="0.5"/>
    <x v="11"/>
    <s v="League"/>
    <s v="U180"/>
  </r>
  <r>
    <x v="95"/>
    <d v="2008-11-01T00:00:00"/>
    <x v="13"/>
    <x v="13"/>
    <x v="5"/>
    <x v="554"/>
    <m/>
    <n v="131"/>
    <s v=""/>
    <n v="1"/>
    <x v="91"/>
    <n v="12"/>
    <x v="4933"/>
    <x v="5152"/>
    <m/>
    <n v="110"/>
    <s v=""/>
    <n v="0"/>
    <x v="11"/>
    <s v="League"/>
    <s v="U180"/>
  </r>
  <r>
    <x v="95"/>
    <d v="2008-11-01T00:00:00"/>
    <x v="13"/>
    <x v="13"/>
    <x v="6"/>
    <x v="1357"/>
    <m/>
    <n v="129"/>
    <s v=""/>
    <n v="1"/>
    <x v="91"/>
    <n v="13"/>
    <x v="2492"/>
    <x v="2492"/>
    <m/>
    <n v="99"/>
    <s v=""/>
    <n v="0"/>
    <x v="11"/>
    <s v="League"/>
    <s v="U180"/>
  </r>
  <r>
    <x v="95"/>
    <d v="2008-11-01T00:00:00"/>
    <x v="13"/>
    <x v="13"/>
    <x v="7"/>
    <x v="1420"/>
    <m/>
    <n v="123"/>
    <s v=""/>
    <n v="0"/>
    <x v="91"/>
    <n v="14"/>
    <x v="5052"/>
    <x v="5272"/>
    <m/>
    <n v="98"/>
    <s v=""/>
    <n v="1"/>
    <x v="11"/>
    <s v="League"/>
    <s v="U180"/>
  </r>
  <r>
    <x v="95"/>
    <d v="2008-11-01T00:00:00"/>
    <x v="13"/>
    <x v="13"/>
    <x v="8"/>
    <x v="958"/>
    <m/>
    <n v="119"/>
    <s v=""/>
    <n v="0"/>
    <x v="91"/>
    <n v="15"/>
    <x v="398"/>
    <x v="398"/>
    <m/>
    <m/>
    <s v=""/>
    <n v="1"/>
    <x v="11"/>
    <s v="League"/>
    <s v="U180"/>
  </r>
  <r>
    <x v="95"/>
    <d v="2008-11-01T00:00:00"/>
    <x v="13"/>
    <x v="13"/>
    <x v="9"/>
    <x v="1319"/>
    <m/>
    <n v="107"/>
    <s v=""/>
    <n v="0.5"/>
    <x v="91"/>
    <n v="16"/>
    <x v="4484"/>
    <x v="4700"/>
    <m/>
    <n v="90"/>
    <s v=""/>
    <n v="0.5"/>
    <x v="11"/>
    <s v="League"/>
    <s v="U180"/>
  </r>
  <r>
    <x v="95"/>
    <d v="2008-11-01T00:00:00"/>
    <x v="13"/>
    <x v="13"/>
    <x v="11"/>
    <x v="1264"/>
    <m/>
    <n v="104"/>
    <s v=""/>
    <n v="1"/>
    <x v="91"/>
    <n v="18"/>
    <x v="4642"/>
    <x v="4859"/>
    <m/>
    <n v="73"/>
    <s v=""/>
    <n v="0"/>
    <x v="11"/>
    <s v="League"/>
    <s v="U180"/>
  </r>
  <r>
    <x v="95"/>
    <d v="2008-11-01T00:00:00"/>
    <x v="13"/>
    <x v="13"/>
    <x v="11"/>
    <x v="1359"/>
    <m/>
    <n v="105"/>
    <s v=""/>
    <n v="0.5"/>
    <x v="91"/>
    <n v="18"/>
    <x v="5052"/>
    <x v="5272"/>
    <m/>
    <n v="98"/>
    <s v=""/>
    <n v="0.5"/>
    <x v="11"/>
    <s v="League"/>
    <s v="U180"/>
  </r>
  <r>
    <x v="95"/>
    <d v="2008-11-15T00:00:00"/>
    <x v="13"/>
    <x v="0"/>
    <x v="0"/>
    <x v="1151"/>
    <m/>
    <n v="179"/>
    <s v=""/>
    <n v="0"/>
    <x v="14"/>
    <n v="1"/>
    <x v="3801"/>
    <x v="4015"/>
    <m/>
    <n v="216"/>
    <s v=""/>
    <n v="1"/>
    <x v="9"/>
    <s v="League"/>
    <s v="Harold Meek"/>
  </r>
  <r>
    <x v="95"/>
    <d v="2008-11-15T00:00:00"/>
    <x v="13"/>
    <x v="0"/>
    <x v="54"/>
    <x v="1118"/>
    <m/>
    <n v="174"/>
    <s v=""/>
    <n v="0.5"/>
    <x v="14"/>
    <n v="2"/>
    <x v="4732"/>
    <x v="4949"/>
    <m/>
    <n v="178"/>
    <s v=""/>
    <n v="0.5"/>
    <x v="9"/>
    <s v="League"/>
    <s v="Harold Meek"/>
  </r>
  <r>
    <x v="95"/>
    <d v="2008-11-15T00:00:00"/>
    <x v="13"/>
    <x v="0"/>
    <x v="55"/>
    <x v="1206"/>
    <m/>
    <n v="168"/>
    <s v=""/>
    <n v="1"/>
    <x v="14"/>
    <n v="3"/>
    <x v="3302"/>
    <x v="3512"/>
    <m/>
    <n v="169"/>
    <s v=""/>
    <n v="0"/>
    <x v="9"/>
    <s v="League"/>
    <s v="Harold Meek"/>
  </r>
  <r>
    <x v="95"/>
    <d v="2008-11-15T00:00:00"/>
    <x v="13"/>
    <x v="0"/>
    <x v="48"/>
    <x v="1440"/>
    <m/>
    <n v="165"/>
    <s v=""/>
    <n v="1"/>
    <x v="14"/>
    <n v="4"/>
    <x v="3035"/>
    <x v="3243"/>
    <m/>
    <n v="165"/>
    <s v=""/>
    <n v="0"/>
    <x v="9"/>
    <s v="League"/>
    <s v="Harold Meek"/>
  </r>
  <r>
    <x v="95"/>
    <d v="2008-11-15T00:00:00"/>
    <x v="13"/>
    <x v="0"/>
    <x v="51"/>
    <x v="1170"/>
    <m/>
    <n v="139"/>
    <s v=""/>
    <n v="0"/>
    <x v="14"/>
    <n v="5"/>
    <x v="3127"/>
    <x v="3337"/>
    <m/>
    <s v="UG"/>
    <s v=""/>
    <n v="1"/>
    <x v="9"/>
    <s v="League"/>
    <s v="Harold Meek"/>
  </r>
  <r>
    <x v="95"/>
    <d v="2008-11-15T00:00:00"/>
    <x v="13"/>
    <x v="0"/>
    <x v="52"/>
    <x v="943"/>
    <m/>
    <n v="134"/>
    <s v=""/>
    <n v="0"/>
    <x v="14"/>
    <n v="6"/>
    <x v="3226"/>
    <x v="3436"/>
    <m/>
    <n v="161"/>
    <s v=""/>
    <n v="1"/>
    <x v="9"/>
    <s v="League"/>
    <s v="Harold Meek"/>
  </r>
  <r>
    <x v="95"/>
    <d v="2008-11-15T00:00:00"/>
    <x v="13"/>
    <x v="0"/>
    <x v="53"/>
    <x v="554"/>
    <m/>
    <n v="131"/>
    <s v=""/>
    <n v="0"/>
    <x v="14"/>
    <n v="7"/>
    <x v="4882"/>
    <x v="5100"/>
    <m/>
    <n v="157"/>
    <s v=""/>
    <n v="1"/>
    <x v="9"/>
    <s v="League"/>
    <s v="Harold Meek"/>
  </r>
  <r>
    <x v="95"/>
    <d v="2008-11-15T00:00:00"/>
    <x v="13"/>
    <x v="0"/>
    <x v="1"/>
    <x v="1406"/>
    <m/>
    <n v="127"/>
    <s v=""/>
    <n v="1"/>
    <x v="14"/>
    <n v="8"/>
    <x v="1164"/>
    <x v="1164"/>
    <m/>
    <n v="152"/>
    <s v=""/>
    <n v="0"/>
    <x v="9"/>
    <s v="League"/>
    <s v="Harold Meek"/>
  </r>
  <r>
    <x v="95"/>
    <d v="2008-11-15T00:00:00"/>
    <x v="13"/>
    <x v="0"/>
    <x v="2"/>
    <x v="1302"/>
    <m/>
    <n v="123"/>
    <s v=""/>
    <n v="0"/>
    <x v="14"/>
    <n v="9"/>
    <x v="4508"/>
    <x v="4724"/>
    <m/>
    <n v="148"/>
    <s v=""/>
    <n v="1"/>
    <x v="9"/>
    <s v="League"/>
    <s v="Harold Meek"/>
  </r>
  <r>
    <x v="95"/>
    <d v="2008-11-15T00:00:00"/>
    <x v="13"/>
    <x v="0"/>
    <x v="3"/>
    <x v="1355"/>
    <m/>
    <n v="123"/>
    <s v=""/>
    <n v="0"/>
    <x v="14"/>
    <n v="10"/>
    <x v="3117"/>
    <x v="3327"/>
    <m/>
    <n v="146"/>
    <s v=""/>
    <n v="1"/>
    <x v="9"/>
    <s v="League"/>
    <s v="Harold Meek"/>
  </r>
  <r>
    <x v="95"/>
    <d v="2008-11-15T00:00:00"/>
    <x v="13"/>
    <x v="0"/>
    <x v="4"/>
    <x v="1420"/>
    <m/>
    <n v="123"/>
    <s v=""/>
    <n v="0"/>
    <x v="14"/>
    <n v="11"/>
    <x v="3928"/>
    <x v="4142"/>
    <m/>
    <n v="137"/>
    <s v=""/>
    <n v="1"/>
    <x v="9"/>
    <s v="League"/>
    <s v="Harold Meek"/>
  </r>
  <r>
    <x v="95"/>
    <d v="2008-11-15T00:00:00"/>
    <x v="13"/>
    <x v="0"/>
    <x v="5"/>
    <x v="1380"/>
    <m/>
    <n v="115"/>
    <s v=""/>
    <n v="0.5"/>
    <x v="14"/>
    <n v="12"/>
    <x v="5141"/>
    <x v="5361"/>
    <m/>
    <n v="133"/>
    <s v=""/>
    <n v="0.5"/>
    <x v="9"/>
    <s v="League"/>
    <s v="Harold Meek"/>
  </r>
  <r>
    <x v="95"/>
    <d v="2008-11-15T00:00:00"/>
    <x v="13"/>
    <x v="0"/>
    <x v="6"/>
    <x v="1402"/>
    <m/>
    <n v="109"/>
    <s v=""/>
    <n v="0"/>
    <x v="14"/>
    <n v="13"/>
    <x v="5142"/>
    <x v="5362"/>
    <m/>
    <n v="130"/>
    <s v=""/>
    <n v="1"/>
    <x v="9"/>
    <s v="League"/>
    <s v="Harold Meek"/>
  </r>
  <r>
    <x v="95"/>
    <d v="2008-11-15T00:00:00"/>
    <x v="13"/>
    <x v="0"/>
    <x v="7"/>
    <x v="1449"/>
    <m/>
    <n v="108"/>
    <s v=""/>
    <n v="0"/>
    <x v="14"/>
    <n v="14"/>
    <x v="3864"/>
    <x v="4078"/>
    <m/>
    <n v="129"/>
    <s v=""/>
    <n v="1"/>
    <x v="9"/>
    <s v="League"/>
    <s v="Harold Meek"/>
  </r>
  <r>
    <x v="95"/>
    <d v="2008-11-15T00:00:00"/>
    <x v="13"/>
    <x v="0"/>
    <x v="8"/>
    <x v="1319"/>
    <m/>
    <n v="107"/>
    <s v=""/>
    <n v="0"/>
    <x v="14"/>
    <n v="15"/>
    <x v="5143"/>
    <x v="5363"/>
    <m/>
    <n v="118"/>
    <s v=""/>
    <n v="1"/>
    <x v="9"/>
    <s v="League"/>
    <s v="Harold Meek"/>
  </r>
  <r>
    <x v="95"/>
    <d v="2008-11-15T00:00:00"/>
    <x v="13"/>
    <x v="0"/>
    <x v="9"/>
    <x v="1264"/>
    <m/>
    <n v="104"/>
    <s v=""/>
    <n v="1"/>
    <x v="14"/>
    <n v="16"/>
    <x v="4395"/>
    <x v="4611"/>
    <m/>
    <n v="115"/>
    <s v=""/>
    <n v="0"/>
    <x v="9"/>
    <s v="League"/>
    <s v="Harold Meek"/>
  </r>
  <r>
    <x v="95"/>
    <d v="2008-11-22T00:00:00"/>
    <x v="13"/>
    <x v="13"/>
    <x v="0"/>
    <x v="1118"/>
    <m/>
    <n v="174"/>
    <s v=""/>
    <n v="1"/>
    <x v="92"/>
    <n v="1"/>
    <x v="4834"/>
    <x v="5052"/>
    <m/>
    <n v="164"/>
    <s v=""/>
    <n v="0"/>
    <x v="11"/>
    <s v="League"/>
    <s v="U180"/>
  </r>
  <r>
    <x v="95"/>
    <d v="2008-11-22T00:00:00"/>
    <x v="13"/>
    <x v="13"/>
    <x v="54"/>
    <x v="1206"/>
    <m/>
    <n v="168"/>
    <s v=""/>
    <n v="1"/>
    <x v="92"/>
    <n v="2"/>
    <x v="1948"/>
    <x v="1948"/>
    <m/>
    <n v="142"/>
    <s v=""/>
    <n v="0"/>
    <x v="11"/>
    <s v="League"/>
    <s v="U180"/>
  </r>
  <r>
    <x v="95"/>
    <d v="2008-11-22T00:00:00"/>
    <x v="13"/>
    <x v="13"/>
    <x v="55"/>
    <x v="1440"/>
    <m/>
    <n v="165"/>
    <s v=""/>
    <n v="1"/>
    <x v="92"/>
    <n v="3"/>
    <x v="5003"/>
    <x v="5222"/>
    <m/>
    <n v="139"/>
    <s v=""/>
    <n v="0"/>
    <x v="11"/>
    <s v="League"/>
    <s v="U180"/>
  </r>
  <r>
    <x v="95"/>
    <d v="2008-11-22T00:00:00"/>
    <x v="13"/>
    <x v="13"/>
    <x v="48"/>
    <x v="1170"/>
    <m/>
    <n v="139"/>
    <s v=""/>
    <n v="1"/>
    <x v="92"/>
    <n v="4"/>
    <x v="5144"/>
    <x v="5364"/>
    <m/>
    <n v="130"/>
    <s v=""/>
    <n v="0"/>
    <x v="11"/>
    <s v="League"/>
    <s v="U180"/>
  </r>
  <r>
    <x v="95"/>
    <d v="2008-11-22T00:00:00"/>
    <x v="13"/>
    <x v="13"/>
    <x v="51"/>
    <x v="1417"/>
    <m/>
    <n v="138"/>
    <s v=""/>
    <n v="0.5"/>
    <x v="92"/>
    <n v="5"/>
    <x v="4667"/>
    <x v="4884"/>
    <m/>
    <n v="120"/>
    <s v=""/>
    <n v="0.5"/>
    <x v="11"/>
    <s v="League"/>
    <s v="U180"/>
  </r>
  <r>
    <x v="95"/>
    <d v="2008-11-22T00:00:00"/>
    <x v="13"/>
    <x v="13"/>
    <x v="52"/>
    <x v="1462"/>
    <m/>
    <n v="133"/>
    <s v=""/>
    <n v="0"/>
    <x v="92"/>
    <n v="6"/>
    <x v="4668"/>
    <x v="4885"/>
    <m/>
    <n v="119"/>
    <s v=""/>
    <n v="1"/>
    <x v="11"/>
    <s v="League"/>
    <s v="U180"/>
  </r>
  <r>
    <x v="95"/>
    <d v="2008-11-22T00:00:00"/>
    <x v="13"/>
    <x v="13"/>
    <x v="53"/>
    <x v="554"/>
    <m/>
    <n v="131"/>
    <s v=""/>
    <n v="1"/>
    <x v="92"/>
    <n v="7"/>
    <x v="4566"/>
    <x v="4782"/>
    <m/>
    <n v="118"/>
    <s v=""/>
    <n v="0"/>
    <x v="11"/>
    <s v="League"/>
    <s v="U180"/>
  </r>
  <r>
    <x v="95"/>
    <d v="2008-11-22T00:00:00"/>
    <x v="13"/>
    <x v="13"/>
    <x v="1"/>
    <x v="1357"/>
    <m/>
    <n v="129"/>
    <s v=""/>
    <n v="0.5"/>
    <x v="92"/>
    <n v="8"/>
    <x v="4561"/>
    <x v="4777"/>
    <m/>
    <n v="117"/>
    <s v=""/>
    <n v="0.5"/>
    <x v="11"/>
    <s v="League"/>
    <s v="U180"/>
  </r>
  <r>
    <x v="95"/>
    <d v="2008-11-22T00:00:00"/>
    <x v="13"/>
    <x v="13"/>
    <x v="2"/>
    <x v="1406"/>
    <m/>
    <n v="127"/>
    <s v=""/>
    <n v="1"/>
    <x v="92"/>
    <n v="9"/>
    <x v="4670"/>
    <x v="4887"/>
    <m/>
    <n v="117"/>
    <s v=""/>
    <n v="0"/>
    <x v="11"/>
    <s v="League"/>
    <s v="U180"/>
  </r>
  <r>
    <x v="95"/>
    <d v="2008-11-22T00:00:00"/>
    <x v="13"/>
    <x v="13"/>
    <x v="3"/>
    <x v="1463"/>
    <m/>
    <n v="123"/>
    <s v=""/>
    <n v="0.5"/>
    <x v="92"/>
    <n v="10"/>
    <x v="5145"/>
    <x v="5365"/>
    <m/>
    <n v="102"/>
    <s v=""/>
    <n v="0.5"/>
    <x v="11"/>
    <s v="League"/>
    <s v="U180"/>
  </r>
  <r>
    <x v="95"/>
    <d v="2008-11-22T00:00:00"/>
    <x v="13"/>
    <x v="13"/>
    <x v="4"/>
    <x v="1420"/>
    <m/>
    <n v="123"/>
    <s v=""/>
    <n v="1"/>
    <x v="92"/>
    <n v="11"/>
    <x v="4657"/>
    <x v="4874"/>
    <m/>
    <n v="99"/>
    <s v=""/>
    <n v="0"/>
    <x v="11"/>
    <s v="League"/>
    <s v="U180"/>
  </r>
  <r>
    <x v="95"/>
    <d v="2008-11-22T00:00:00"/>
    <x v="13"/>
    <x v="13"/>
    <x v="5"/>
    <x v="1303"/>
    <m/>
    <n v="122"/>
    <s v=""/>
    <n v="0.5"/>
    <x v="92"/>
    <n v="12"/>
    <x v="1713"/>
    <x v="1713"/>
    <m/>
    <n v="97"/>
    <s v=""/>
    <n v="0.5"/>
    <x v="11"/>
    <s v="League"/>
    <s v="U180"/>
  </r>
  <r>
    <x v="95"/>
    <d v="2008-11-22T00:00:00"/>
    <x v="13"/>
    <x v="13"/>
    <x v="6"/>
    <x v="1413"/>
    <m/>
    <n v="118"/>
    <s v=""/>
    <n v="0"/>
    <x v="92"/>
    <n v="13"/>
    <x v="4674"/>
    <x v="4891"/>
    <m/>
    <n v="83"/>
    <s v=""/>
    <n v="1"/>
    <x v="11"/>
    <s v="League"/>
    <s v="U180"/>
  </r>
  <r>
    <x v="95"/>
    <d v="2008-11-22T00:00:00"/>
    <x v="13"/>
    <x v="13"/>
    <x v="7"/>
    <x v="1319"/>
    <m/>
    <n v="107"/>
    <s v=""/>
    <n v="1"/>
    <x v="92"/>
    <n v="14"/>
    <x v="4764"/>
    <x v="4981"/>
    <m/>
    <n v="80"/>
    <s v=""/>
    <n v="0"/>
    <x v="11"/>
    <s v="League"/>
    <s v="U180"/>
  </r>
  <r>
    <x v="95"/>
    <d v="2008-11-22T00:00:00"/>
    <x v="13"/>
    <x v="13"/>
    <x v="8"/>
    <x v="1264"/>
    <m/>
    <n v="104"/>
    <s v=""/>
    <n v="1"/>
    <x v="92"/>
    <n v="15"/>
    <x v="4568"/>
    <x v="4785"/>
    <m/>
    <n v="82"/>
    <s v=""/>
    <n v="0"/>
    <x v="11"/>
    <s v="League"/>
    <s v="U180"/>
  </r>
  <r>
    <x v="95"/>
    <d v="2008-11-22T00:00:00"/>
    <x v="13"/>
    <x v="13"/>
    <x v="9"/>
    <x v="1459"/>
    <m/>
    <n v="102"/>
    <s v=""/>
    <n v="1"/>
    <x v="92"/>
    <n v="16"/>
    <x v="4570"/>
    <x v="4787"/>
    <m/>
    <n v="64"/>
    <s v=""/>
    <n v="0"/>
    <x v="11"/>
    <s v="League"/>
    <s v="U180"/>
  </r>
  <r>
    <x v="95"/>
    <d v="2008-11-22T00:00:00"/>
    <x v="13"/>
    <x v="13"/>
    <x v="10"/>
    <x v="1008"/>
    <m/>
    <n v="98"/>
    <s v=""/>
    <n v="1"/>
    <x v="92"/>
    <n v="17"/>
    <x v="2793"/>
    <x v="2977"/>
    <m/>
    <n v="61"/>
    <s v=""/>
    <n v="0"/>
    <x v="11"/>
    <s v="League"/>
    <s v="U180"/>
  </r>
  <r>
    <x v="95"/>
    <d v="2008-11-22T00:00:00"/>
    <x v="13"/>
    <x v="13"/>
    <x v="11"/>
    <x v="151"/>
    <m/>
    <m/>
    <s v=""/>
    <n v="0"/>
    <x v="92"/>
    <n v="18"/>
    <x v="5146"/>
    <x v="5366"/>
    <m/>
    <m/>
    <s v=""/>
    <n v="1"/>
    <x v="11"/>
    <s v="League"/>
    <s v="U180"/>
  </r>
  <r>
    <x v="95"/>
    <d v="2009-01-10T00:00:00"/>
    <x v="13"/>
    <x v="13"/>
    <x v="0"/>
    <x v="1151"/>
    <m/>
    <n v="179"/>
    <s v=""/>
    <n v="0.5"/>
    <x v="93"/>
    <n v="1"/>
    <x v="5071"/>
    <x v="5291"/>
    <m/>
    <n v="168"/>
    <s v=""/>
    <n v="0.5"/>
    <x v="11"/>
    <s v="League"/>
    <s v="U180"/>
  </r>
  <r>
    <x v="95"/>
    <d v="2009-01-10T00:00:00"/>
    <x v="13"/>
    <x v="13"/>
    <x v="54"/>
    <x v="1118"/>
    <m/>
    <n v="174"/>
    <s v=""/>
    <n v="0"/>
    <x v="93"/>
    <n v="2"/>
    <x v="4223"/>
    <x v="4439"/>
    <m/>
    <n v="166"/>
    <s v=""/>
    <n v="1"/>
    <x v="11"/>
    <s v="League"/>
    <s v="U180"/>
  </r>
  <r>
    <x v="95"/>
    <d v="2009-01-10T00:00:00"/>
    <x v="13"/>
    <x v="13"/>
    <x v="55"/>
    <x v="1206"/>
    <m/>
    <n v="168"/>
    <s v=""/>
    <n v="0"/>
    <x v="93"/>
    <n v="3"/>
    <x v="5147"/>
    <x v="5367"/>
    <m/>
    <n v="164"/>
    <s v=""/>
    <n v="1"/>
    <x v="11"/>
    <s v="League"/>
    <s v="U180"/>
  </r>
  <r>
    <x v="95"/>
    <d v="2009-01-10T00:00:00"/>
    <x v="13"/>
    <x v="13"/>
    <x v="48"/>
    <x v="1440"/>
    <m/>
    <n v="165"/>
    <s v=""/>
    <n v="0.5"/>
    <x v="93"/>
    <n v="4"/>
    <x v="4682"/>
    <x v="4899"/>
    <m/>
    <n v="163"/>
    <s v=""/>
    <n v="0.5"/>
    <x v="11"/>
    <s v="League"/>
    <s v="U180"/>
  </r>
  <r>
    <x v="95"/>
    <d v="2009-01-10T00:00:00"/>
    <x v="13"/>
    <x v="13"/>
    <x v="51"/>
    <x v="1013"/>
    <m/>
    <n v="163"/>
    <s v=""/>
    <n v="0"/>
    <x v="93"/>
    <n v="5"/>
    <x v="4684"/>
    <x v="4901"/>
    <m/>
    <n v="160"/>
    <s v=""/>
    <n v="1"/>
    <x v="11"/>
    <s v="League"/>
    <s v="U180"/>
  </r>
  <r>
    <x v="95"/>
    <d v="2009-01-10T00:00:00"/>
    <x v="13"/>
    <x v="13"/>
    <x v="52"/>
    <x v="1461"/>
    <m/>
    <n v="161"/>
    <s v=""/>
    <n v="1"/>
    <x v="93"/>
    <n v="6"/>
    <x v="4681"/>
    <x v="4898"/>
    <m/>
    <n v="156"/>
    <s v=""/>
    <n v="0"/>
    <x v="11"/>
    <s v="League"/>
    <s v="U180"/>
  </r>
  <r>
    <x v="95"/>
    <d v="2009-01-10T00:00:00"/>
    <x v="13"/>
    <x v="13"/>
    <x v="53"/>
    <x v="1346"/>
    <m/>
    <n v="159"/>
    <s v=""/>
    <n v="1"/>
    <x v="93"/>
    <n v="7"/>
    <x v="4946"/>
    <x v="5165"/>
    <m/>
    <n v="145"/>
    <s v=""/>
    <n v="0"/>
    <x v="11"/>
    <s v="League"/>
    <s v="U180"/>
  </r>
  <r>
    <x v="95"/>
    <d v="2009-01-10T00:00:00"/>
    <x v="13"/>
    <x v="13"/>
    <x v="1"/>
    <x v="447"/>
    <m/>
    <n v="157"/>
    <s v=""/>
    <n v="0.5"/>
    <x v="93"/>
    <n v="8"/>
    <x v="4685"/>
    <x v="4902"/>
    <m/>
    <n v="145"/>
    <s v=""/>
    <n v="0.5"/>
    <x v="11"/>
    <s v="League"/>
    <s v="U180"/>
  </r>
  <r>
    <x v="95"/>
    <d v="2009-01-10T00:00:00"/>
    <x v="13"/>
    <x v="13"/>
    <x v="2"/>
    <x v="1314"/>
    <m/>
    <n v="152"/>
    <s v=""/>
    <n v="0"/>
    <x v="93"/>
    <n v="9"/>
    <x v="4806"/>
    <x v="5024"/>
    <m/>
    <n v="142"/>
    <s v=""/>
    <n v="1"/>
    <x v="11"/>
    <s v="League"/>
    <s v="U180"/>
  </r>
  <r>
    <x v="95"/>
    <d v="2009-01-10T00:00:00"/>
    <x v="13"/>
    <x v="13"/>
    <x v="3"/>
    <x v="1458"/>
    <m/>
    <n v="142"/>
    <s v=""/>
    <n v="1"/>
    <x v="93"/>
    <n v="10"/>
    <x v="4689"/>
    <x v="4906"/>
    <m/>
    <n v="140"/>
    <s v=""/>
    <n v="0"/>
    <x v="11"/>
    <s v="League"/>
    <s v="U180"/>
  </r>
  <r>
    <x v="95"/>
    <d v="2009-01-10T00:00:00"/>
    <x v="13"/>
    <x v="13"/>
    <x v="4"/>
    <x v="1170"/>
    <m/>
    <n v="139"/>
    <s v=""/>
    <n v="1"/>
    <x v="93"/>
    <n v="11"/>
    <x v="5073"/>
    <x v="5293"/>
    <m/>
    <n v="138"/>
    <s v=""/>
    <n v="0"/>
    <x v="11"/>
    <s v="League"/>
    <s v="U180"/>
  </r>
  <r>
    <x v="95"/>
    <d v="2009-01-10T00:00:00"/>
    <x v="13"/>
    <x v="13"/>
    <x v="5"/>
    <x v="1417"/>
    <m/>
    <n v="138"/>
    <s v=""/>
    <n v="0.5"/>
    <x v="93"/>
    <n v="12"/>
    <x v="5070"/>
    <x v="5290"/>
    <m/>
    <n v="139"/>
    <s v=""/>
    <n v="0.5"/>
    <x v="11"/>
    <s v="League"/>
    <s v="U180"/>
  </r>
  <r>
    <x v="95"/>
    <d v="2009-01-10T00:00:00"/>
    <x v="13"/>
    <x v="13"/>
    <x v="6"/>
    <x v="943"/>
    <m/>
    <n v="134"/>
    <s v=""/>
    <n v="0"/>
    <x v="93"/>
    <n v="13"/>
    <x v="5136"/>
    <x v="5356"/>
    <m/>
    <n v="131"/>
    <s v=""/>
    <n v="1"/>
    <x v="11"/>
    <s v="League"/>
    <s v="U180"/>
  </r>
  <r>
    <x v="95"/>
    <d v="2009-01-10T00:00:00"/>
    <x v="13"/>
    <x v="13"/>
    <x v="7"/>
    <x v="1446"/>
    <m/>
    <n v="134"/>
    <s v=""/>
    <n v="1"/>
    <x v="93"/>
    <n v="14"/>
    <x v="4697"/>
    <x v="4914"/>
    <m/>
    <n v="130"/>
    <s v=""/>
    <n v="0"/>
    <x v="11"/>
    <s v="League"/>
    <s v="U180"/>
  </r>
  <r>
    <x v="95"/>
    <d v="2009-01-10T00:00:00"/>
    <x v="13"/>
    <x v="13"/>
    <x v="8"/>
    <x v="1462"/>
    <m/>
    <s v="UG"/>
    <s v=""/>
    <n v="0.5"/>
    <x v="93"/>
    <n v="15"/>
    <x v="4860"/>
    <x v="5078"/>
    <m/>
    <n v="128"/>
    <s v=""/>
    <n v="0.5"/>
    <x v="11"/>
    <s v="League"/>
    <s v="U180"/>
  </r>
  <r>
    <x v="95"/>
    <d v="2009-01-10T00:00:00"/>
    <x v="13"/>
    <x v="13"/>
    <x v="9"/>
    <x v="554"/>
    <m/>
    <n v="131"/>
    <s v=""/>
    <n v="1"/>
    <x v="93"/>
    <n v="16"/>
    <x v="4951"/>
    <x v="5170"/>
    <m/>
    <n v="126"/>
    <s v=""/>
    <n v="0"/>
    <x v="11"/>
    <s v="League"/>
    <s v="U180"/>
  </r>
  <r>
    <x v="95"/>
    <d v="2009-01-10T00:00:00"/>
    <x v="13"/>
    <x v="13"/>
    <x v="10"/>
    <x v="1359"/>
    <m/>
    <n v="206"/>
    <s v=""/>
    <n v="0.5"/>
    <x v="93"/>
    <n v="17"/>
    <x v="4701"/>
    <x v="4918"/>
    <m/>
    <n v="116"/>
    <s v=""/>
    <n v="0.5"/>
    <x v="11"/>
    <s v="League"/>
    <s v="U180"/>
  </r>
  <r>
    <x v="95"/>
    <d v="2009-01-10T00:00:00"/>
    <x v="13"/>
    <x v="13"/>
    <x v="11"/>
    <x v="958"/>
    <m/>
    <n v="119"/>
    <s v=""/>
    <n v="0"/>
    <x v="93"/>
    <n v="18"/>
    <x v="4692"/>
    <x v="4909"/>
    <m/>
    <n v="116"/>
    <s v=""/>
    <n v="1"/>
    <x v="11"/>
    <s v="League"/>
    <s v="U180"/>
  </r>
  <r>
    <x v="95"/>
    <d v="2009-01-10T00:00:00"/>
    <x v="13"/>
    <x v="13"/>
    <x v="12"/>
    <x v="1264"/>
    <m/>
    <n v="104"/>
    <s v=""/>
    <n v="1"/>
    <x v="93"/>
    <n v="19"/>
    <x v="4808"/>
    <x v="5026"/>
    <m/>
    <n v="114"/>
    <s v=""/>
    <n v="0"/>
    <x v="11"/>
    <s v="League"/>
    <s v="U180"/>
  </r>
  <r>
    <x v="95"/>
    <d v="2009-01-10T00:00:00"/>
    <x v="13"/>
    <x v="13"/>
    <x v="13"/>
    <x v="1459"/>
    <m/>
    <n v="102"/>
    <s v=""/>
    <n v="1"/>
    <x v="93"/>
    <n v="20"/>
    <x v="4575"/>
    <x v="4792"/>
    <m/>
    <n v="96"/>
    <s v=""/>
    <n v="0"/>
    <x v="11"/>
    <s v="League"/>
    <s v="U180"/>
  </r>
  <r>
    <x v="95"/>
    <d v="2009-01-24T00:00:00"/>
    <x v="13"/>
    <x v="0"/>
    <x v="0"/>
    <x v="1464"/>
    <m/>
    <s v="UG"/>
    <s v=""/>
    <n v="0.5"/>
    <x v="18"/>
    <n v="1"/>
    <x v="5148"/>
    <x v="5368"/>
    <m/>
    <s v="UG"/>
    <s v=""/>
    <n v="0.5"/>
    <x v="9"/>
    <s v="League"/>
    <s v="Harold Meek"/>
  </r>
  <r>
    <x v="95"/>
    <d v="2009-01-24T00:00:00"/>
    <x v="13"/>
    <x v="0"/>
    <x v="54"/>
    <x v="1439"/>
    <m/>
    <n v="197"/>
    <s v=""/>
    <n v="0"/>
    <x v="18"/>
    <n v="2"/>
    <x v="5149"/>
    <x v="5369"/>
    <m/>
    <n v="185"/>
    <s v=""/>
    <n v="1"/>
    <x v="9"/>
    <s v="League"/>
    <s v="Harold Meek"/>
  </r>
  <r>
    <x v="95"/>
    <d v="2009-01-24T00:00:00"/>
    <x v="13"/>
    <x v="0"/>
    <x v="55"/>
    <x v="1151"/>
    <m/>
    <n v="179"/>
    <s v=""/>
    <n v="1"/>
    <x v="18"/>
    <n v="3"/>
    <x v="4044"/>
    <x v="4259"/>
    <m/>
    <n v="175"/>
    <s v=""/>
    <n v="0"/>
    <x v="9"/>
    <s v="League"/>
    <s v="Harold Meek"/>
  </r>
  <r>
    <x v="95"/>
    <d v="2009-01-24T00:00:00"/>
    <x v="13"/>
    <x v="0"/>
    <x v="48"/>
    <x v="1465"/>
    <m/>
    <n v="178"/>
    <s v=""/>
    <n v="1"/>
    <x v="18"/>
    <n v="4"/>
    <x v="2160"/>
    <x v="2160"/>
    <m/>
    <n v="172"/>
    <s v=""/>
    <n v="0"/>
    <x v="9"/>
    <s v="League"/>
    <s v="Harold Meek"/>
  </r>
  <r>
    <x v="95"/>
    <d v="2009-01-24T00:00:00"/>
    <x v="13"/>
    <x v="0"/>
    <x v="51"/>
    <x v="1424"/>
    <m/>
    <n v="175"/>
    <s v=""/>
    <n v="0.5"/>
    <x v="18"/>
    <n v="5"/>
    <x v="4602"/>
    <x v="4819"/>
    <m/>
    <n v="170"/>
    <s v=""/>
    <n v="0.5"/>
    <x v="9"/>
    <s v="League"/>
    <s v="Harold Meek"/>
  </r>
  <r>
    <x v="95"/>
    <d v="2009-01-24T00:00:00"/>
    <x v="13"/>
    <x v="0"/>
    <x v="52"/>
    <x v="1118"/>
    <m/>
    <n v="174"/>
    <s v=""/>
    <n v="1"/>
    <x v="18"/>
    <n v="6"/>
    <x v="3544"/>
    <x v="3756"/>
    <m/>
    <n v="166"/>
    <s v=""/>
    <n v="0"/>
    <x v="9"/>
    <s v="League"/>
    <s v="Harold Meek"/>
  </r>
  <r>
    <x v="95"/>
    <d v="2009-01-24T00:00:00"/>
    <x v="13"/>
    <x v="0"/>
    <x v="53"/>
    <x v="1440"/>
    <m/>
    <n v="165"/>
    <s v=""/>
    <n v="1"/>
    <x v="18"/>
    <n v="7"/>
    <x v="5150"/>
    <x v="5370"/>
    <m/>
    <n v="167"/>
    <s v=""/>
    <n v="0"/>
    <x v="9"/>
    <s v="League"/>
    <s v="Harold Meek"/>
  </r>
  <r>
    <x v="95"/>
    <d v="2009-01-24T00:00:00"/>
    <x v="13"/>
    <x v="0"/>
    <x v="1"/>
    <x v="1013"/>
    <m/>
    <n v="163"/>
    <s v=""/>
    <n v="0.5"/>
    <x v="18"/>
    <n v="8"/>
    <x v="3414"/>
    <x v="3624"/>
    <m/>
    <n v="165"/>
    <s v=""/>
    <n v="0.5"/>
    <x v="9"/>
    <s v="League"/>
    <s v="Harold Meek"/>
  </r>
  <r>
    <x v="95"/>
    <d v="2009-01-24T00:00:00"/>
    <x v="13"/>
    <x v="0"/>
    <x v="2"/>
    <x v="1461"/>
    <m/>
    <n v="161"/>
    <s v=""/>
    <n v="0.5"/>
    <x v="18"/>
    <n v="9"/>
    <x v="3012"/>
    <x v="3220"/>
    <m/>
    <n v="163"/>
    <s v=""/>
    <n v="0.5"/>
    <x v="9"/>
    <s v="League"/>
    <s v="Harold Meek"/>
  </r>
  <r>
    <x v="95"/>
    <d v="2009-01-24T00:00:00"/>
    <x v="13"/>
    <x v="0"/>
    <x v="3"/>
    <x v="1346"/>
    <m/>
    <n v="159"/>
    <s v=""/>
    <n v="0.5"/>
    <x v="18"/>
    <n v="10"/>
    <x v="4608"/>
    <x v="4825"/>
    <m/>
    <n v="164"/>
    <s v=""/>
    <n v="0.5"/>
    <x v="9"/>
    <s v="League"/>
    <s v="Harold Meek"/>
  </r>
  <r>
    <x v="95"/>
    <d v="2009-01-24T00:00:00"/>
    <x v="13"/>
    <x v="0"/>
    <x v="4"/>
    <x v="1283"/>
    <m/>
    <n v="157"/>
    <s v=""/>
    <n v="1"/>
    <x v="18"/>
    <n v="11"/>
    <x v="4737"/>
    <x v="4954"/>
    <m/>
    <n v="160"/>
    <s v=""/>
    <n v="0"/>
    <x v="9"/>
    <s v="League"/>
    <s v="Harold Meek"/>
  </r>
  <r>
    <x v="95"/>
    <d v="2009-01-24T00:00:00"/>
    <x v="13"/>
    <x v="0"/>
    <x v="5"/>
    <x v="447"/>
    <m/>
    <n v="156"/>
    <s v=""/>
    <n v="1"/>
    <x v="18"/>
    <n v="12"/>
    <x v="4274"/>
    <x v="4490"/>
    <m/>
    <n v="155"/>
    <s v=""/>
    <n v="0"/>
    <x v="9"/>
    <s v="League"/>
    <s v="Harold Meek"/>
  </r>
  <r>
    <x v="95"/>
    <d v="2009-01-24T00:00:00"/>
    <x v="13"/>
    <x v="0"/>
    <x v="6"/>
    <x v="1314"/>
    <m/>
    <n v="152"/>
    <s v=""/>
    <n v="0.5"/>
    <x v="18"/>
    <n v="13"/>
    <x v="5151"/>
    <x v="5371"/>
    <m/>
    <n v="152"/>
    <s v=""/>
    <n v="0.5"/>
    <x v="9"/>
    <s v="League"/>
    <s v="Harold Meek"/>
  </r>
  <r>
    <x v="95"/>
    <d v="2009-01-24T00:00:00"/>
    <x v="13"/>
    <x v="0"/>
    <x v="7"/>
    <x v="1081"/>
    <m/>
    <n v="156"/>
    <s v=""/>
    <n v="0"/>
    <x v="18"/>
    <n v="14"/>
    <x v="5076"/>
    <x v="5296"/>
    <m/>
    <n v="154"/>
    <s v=""/>
    <n v="1"/>
    <x v="9"/>
    <s v="League"/>
    <s v="Harold Meek"/>
  </r>
  <r>
    <x v="95"/>
    <d v="2009-01-24T00:00:00"/>
    <x v="13"/>
    <x v="0"/>
    <x v="8"/>
    <x v="1462"/>
    <m/>
    <s v="UG"/>
    <s v=""/>
    <n v="1"/>
    <x v="18"/>
    <n v="15"/>
    <x v="5152"/>
    <x v="5372"/>
    <m/>
    <n v="148"/>
    <s v=""/>
    <n v="0"/>
    <x v="9"/>
    <s v="League"/>
    <s v="Harold Meek"/>
  </r>
  <r>
    <x v="95"/>
    <d v="2009-01-24T00:00:00"/>
    <x v="13"/>
    <x v="0"/>
    <x v="9"/>
    <x v="1466"/>
    <m/>
    <s v="UG"/>
    <s v=""/>
    <n v="0.5"/>
    <x v="18"/>
    <n v="16"/>
    <x v="3965"/>
    <x v="4179"/>
    <m/>
    <n v="144"/>
    <s v=""/>
    <n v="0.5"/>
    <x v="9"/>
    <s v="League"/>
    <s v="Harold Meek"/>
  </r>
  <r>
    <x v="95"/>
    <d v="2009-01-24T00:00:00"/>
    <x v="13"/>
    <x v="3"/>
    <x v="0"/>
    <x v="1217"/>
    <m/>
    <n v="145"/>
    <s v=""/>
    <n v="0.5"/>
    <x v="55"/>
    <n v="1"/>
    <x v="4739"/>
    <x v="4956"/>
    <m/>
    <n v="144"/>
    <s v=""/>
    <n v="0.5"/>
    <x v="9"/>
    <s v="League"/>
    <s v="Wayling"/>
  </r>
  <r>
    <x v="95"/>
    <d v="2009-01-24T00:00:00"/>
    <x v="13"/>
    <x v="3"/>
    <x v="54"/>
    <x v="1281"/>
    <m/>
    <n v="144"/>
    <s v=""/>
    <n v="0.5"/>
    <x v="55"/>
    <n v="2"/>
    <x v="5079"/>
    <x v="5299"/>
    <m/>
    <n v="141"/>
    <s v=""/>
    <n v="0.5"/>
    <x v="9"/>
    <s v="League"/>
    <s v="Wayling"/>
  </r>
  <r>
    <x v="95"/>
    <d v="2009-01-24T00:00:00"/>
    <x v="13"/>
    <x v="3"/>
    <x v="55"/>
    <x v="1170"/>
    <m/>
    <n v="139"/>
    <s v=""/>
    <n v="0.5"/>
    <x v="55"/>
    <n v="3"/>
    <x v="3537"/>
    <x v="3749"/>
    <m/>
    <n v="142"/>
    <s v=""/>
    <n v="0.5"/>
    <x v="9"/>
    <s v="League"/>
    <s v="Wayling"/>
  </r>
  <r>
    <x v="95"/>
    <d v="2009-01-24T00:00:00"/>
    <x v="13"/>
    <x v="3"/>
    <x v="48"/>
    <x v="943"/>
    <m/>
    <n v="134"/>
    <s v=""/>
    <n v="0.5"/>
    <x v="55"/>
    <n v="4"/>
    <x v="4271"/>
    <x v="4487"/>
    <m/>
    <n v="142"/>
    <s v=""/>
    <n v="0.5"/>
    <x v="9"/>
    <s v="League"/>
    <s v="Wayling"/>
  </r>
  <r>
    <x v="95"/>
    <d v="2009-01-24T00:00:00"/>
    <x v="13"/>
    <x v="3"/>
    <x v="51"/>
    <x v="554"/>
    <m/>
    <n v="131"/>
    <s v=""/>
    <n v="0"/>
    <x v="55"/>
    <n v="5"/>
    <x v="5153"/>
    <x v="5373"/>
    <m/>
    <n v="139"/>
    <s v=""/>
    <n v="1"/>
    <x v="9"/>
    <s v="League"/>
    <s v="Wayling"/>
  </r>
  <r>
    <x v="95"/>
    <d v="2009-01-24T00:00:00"/>
    <x v="13"/>
    <x v="3"/>
    <x v="52"/>
    <x v="1357"/>
    <m/>
    <n v="129"/>
    <s v=""/>
    <n v="0"/>
    <x v="55"/>
    <n v="6"/>
    <x v="5154"/>
    <x v="5374"/>
    <m/>
    <n v="137"/>
    <s v=""/>
    <n v="1"/>
    <x v="9"/>
    <s v="League"/>
    <s v="Wayling"/>
  </r>
  <r>
    <x v="95"/>
    <d v="2009-01-24T00:00:00"/>
    <x v="13"/>
    <x v="3"/>
    <x v="53"/>
    <x v="1442"/>
    <m/>
    <s v="UG"/>
    <s v=""/>
    <n v="0"/>
    <x v="55"/>
    <n v="7"/>
    <x v="3891"/>
    <x v="4105"/>
    <m/>
    <n v="137"/>
    <s v=""/>
    <n v="1"/>
    <x v="9"/>
    <s v="League"/>
    <s v="Wayling"/>
  </r>
  <r>
    <x v="95"/>
    <d v="2009-01-24T00:00:00"/>
    <x v="13"/>
    <x v="3"/>
    <x v="1"/>
    <x v="958"/>
    <m/>
    <n v="119"/>
    <s v=""/>
    <n v="0"/>
    <x v="55"/>
    <n v="8"/>
    <x v="4823"/>
    <x v="5041"/>
    <m/>
    <n v="134"/>
    <s v=""/>
    <n v="1"/>
    <x v="9"/>
    <s v="League"/>
    <s v="Wayling"/>
  </r>
  <r>
    <x v="95"/>
    <d v="2009-01-24T00:00:00"/>
    <x v="13"/>
    <x v="3"/>
    <x v="2"/>
    <x v="1449"/>
    <m/>
    <n v="108"/>
    <s v=""/>
    <n v="0.5"/>
    <x v="55"/>
    <n v="9"/>
    <x v="3140"/>
    <x v="3350"/>
    <m/>
    <n v="133"/>
    <s v=""/>
    <n v="0.5"/>
    <x v="9"/>
    <s v="League"/>
    <s v="Wayling"/>
  </r>
  <r>
    <x v="95"/>
    <d v="2009-01-24T00:00:00"/>
    <x v="13"/>
    <x v="3"/>
    <x v="3"/>
    <x v="1319"/>
    <m/>
    <n v="107"/>
    <s v=""/>
    <n v="1"/>
    <x v="55"/>
    <n v="10"/>
    <x v="5155"/>
    <x v="5375"/>
    <m/>
    <n v="131"/>
    <s v=""/>
    <n v="0"/>
    <x v="9"/>
    <s v="League"/>
    <s v="Wayling"/>
  </r>
  <r>
    <x v="95"/>
    <d v="2009-01-24T00:00:00"/>
    <x v="13"/>
    <x v="3"/>
    <x v="4"/>
    <x v="1264"/>
    <m/>
    <n v="104"/>
    <s v=""/>
    <n v="0"/>
    <x v="55"/>
    <n v="11"/>
    <x v="4957"/>
    <x v="5176"/>
    <m/>
    <n v="123"/>
    <s v=""/>
    <n v="1"/>
    <x v="9"/>
    <s v="League"/>
    <s v="Wayling"/>
  </r>
  <r>
    <x v="95"/>
    <d v="2009-01-24T00:00:00"/>
    <x v="13"/>
    <x v="3"/>
    <x v="5"/>
    <x v="1459"/>
    <m/>
    <n v="102"/>
    <s v=""/>
    <n v="1"/>
    <x v="55"/>
    <n v="12"/>
    <x v="5156"/>
    <x v="5376"/>
    <m/>
    <n v="121"/>
    <s v=""/>
    <n v="0"/>
    <x v="9"/>
    <s v="League"/>
    <s v="Wayling"/>
  </r>
  <r>
    <x v="95"/>
    <d v="2009-01-31T00:00:00"/>
    <x v="13"/>
    <x v="13"/>
    <x v="0"/>
    <x v="1118"/>
    <m/>
    <n v="174"/>
    <s v=""/>
    <n v="0.5"/>
    <x v="91"/>
    <n v="1"/>
    <x v="5123"/>
    <x v="5343"/>
    <m/>
    <n v="174"/>
    <s v=""/>
    <n v="0.5"/>
    <x v="11"/>
    <s v="League"/>
    <s v="U180"/>
  </r>
  <r>
    <x v="95"/>
    <d v="2009-01-31T00:00:00"/>
    <x v="13"/>
    <x v="13"/>
    <x v="54"/>
    <x v="1206"/>
    <m/>
    <n v="168"/>
    <s v=""/>
    <n v="0"/>
    <x v="91"/>
    <n v="2"/>
    <x v="4931"/>
    <x v="5150"/>
    <m/>
    <n v="179"/>
    <s v=""/>
    <n v="1"/>
    <x v="11"/>
    <s v="League"/>
    <s v="U180"/>
  </r>
  <r>
    <x v="95"/>
    <d v="2009-01-31T00:00:00"/>
    <x v="13"/>
    <x v="13"/>
    <x v="55"/>
    <x v="1440"/>
    <m/>
    <n v="165"/>
    <s v=""/>
    <n v="0"/>
    <x v="91"/>
    <n v="3"/>
    <x v="4627"/>
    <x v="4844"/>
    <m/>
    <n v="177"/>
    <s v=""/>
    <n v="1"/>
    <x v="11"/>
    <s v="League"/>
    <s v="U180"/>
  </r>
  <r>
    <x v="95"/>
    <d v="2009-01-31T00:00:00"/>
    <x v="13"/>
    <x v="13"/>
    <x v="48"/>
    <x v="1450"/>
    <m/>
    <n v="162"/>
    <s v=""/>
    <n v="1"/>
    <x v="91"/>
    <n v="4"/>
    <x v="4637"/>
    <x v="4854"/>
    <m/>
    <n v="155"/>
    <s v=""/>
    <n v="0"/>
    <x v="11"/>
    <s v="League"/>
    <s v="U180"/>
  </r>
  <r>
    <x v="95"/>
    <d v="2009-01-31T00:00:00"/>
    <x v="13"/>
    <x v="13"/>
    <x v="51"/>
    <x v="1450"/>
    <m/>
    <n v="162"/>
    <s v=""/>
    <n v="1"/>
    <x v="91"/>
    <n v="5"/>
    <x v="5005"/>
    <x v="5224"/>
    <m/>
    <n v="158"/>
    <s v=""/>
    <n v="0"/>
    <x v="11"/>
    <s v="League"/>
    <s v="U180"/>
  </r>
  <r>
    <x v="95"/>
    <d v="2009-01-31T00:00:00"/>
    <x v="13"/>
    <x v="13"/>
    <x v="52"/>
    <x v="1461"/>
    <m/>
    <n v="161"/>
    <s v=""/>
    <n v="0"/>
    <x v="91"/>
    <n v="6"/>
    <x v="4637"/>
    <x v="4854"/>
    <m/>
    <n v="155"/>
    <s v=""/>
    <n v="1"/>
    <x v="11"/>
    <s v="League"/>
    <s v="U180"/>
  </r>
  <r>
    <x v="95"/>
    <d v="2009-01-31T00:00:00"/>
    <x v="13"/>
    <x v="13"/>
    <x v="53"/>
    <x v="1346"/>
    <m/>
    <n v="159"/>
    <s v=""/>
    <n v="0.5"/>
    <x v="91"/>
    <n v="7"/>
    <x v="1795"/>
    <x v="1795"/>
    <m/>
    <n v="152"/>
    <s v=""/>
    <n v="0.5"/>
    <x v="11"/>
    <s v="League"/>
    <s v="U180"/>
  </r>
  <r>
    <x v="95"/>
    <d v="2009-01-31T00:00:00"/>
    <x v="13"/>
    <x v="13"/>
    <x v="1"/>
    <x v="1170"/>
    <m/>
    <n v="139"/>
    <s v=""/>
    <n v="0"/>
    <x v="91"/>
    <n v="8"/>
    <x v="4622"/>
    <x v="4839"/>
    <m/>
    <n v="143"/>
    <s v=""/>
    <n v="1"/>
    <x v="11"/>
    <s v="League"/>
    <s v="U180"/>
  </r>
  <r>
    <x v="95"/>
    <d v="2009-01-31T00:00:00"/>
    <x v="13"/>
    <x v="13"/>
    <x v="2"/>
    <x v="1417"/>
    <m/>
    <n v="138"/>
    <s v=""/>
    <n v="0"/>
    <x v="91"/>
    <n v="9"/>
    <x v="5004"/>
    <x v="5223"/>
    <m/>
    <n v="150"/>
    <s v=""/>
    <n v="1"/>
    <x v="11"/>
    <s v="League"/>
    <s v="U180"/>
  </r>
  <r>
    <x v="95"/>
    <d v="2009-01-31T00:00:00"/>
    <x v="13"/>
    <x v="13"/>
    <x v="3"/>
    <x v="1462"/>
    <m/>
    <s v="UG"/>
    <s v=""/>
    <n v="0.5"/>
    <x v="91"/>
    <n v="10"/>
    <x v="4633"/>
    <x v="4850"/>
    <m/>
    <n v="141"/>
    <s v=""/>
    <n v="0.5"/>
    <x v="11"/>
    <s v="League"/>
    <s v="U180"/>
  </r>
  <r>
    <x v="95"/>
    <d v="2009-01-31T00:00:00"/>
    <x v="13"/>
    <x v="13"/>
    <x v="4"/>
    <x v="554"/>
    <m/>
    <n v="131"/>
    <s v=""/>
    <n v="0.5"/>
    <x v="91"/>
    <n v="11"/>
    <x v="4748"/>
    <x v="4965"/>
    <m/>
    <n v="135"/>
    <s v=""/>
    <n v="0.5"/>
    <x v="11"/>
    <s v="League"/>
    <s v="U180"/>
  </r>
  <r>
    <x v="95"/>
    <d v="2009-01-31T00:00:00"/>
    <x v="13"/>
    <x v="13"/>
    <x v="5"/>
    <x v="1357"/>
    <m/>
    <n v="129"/>
    <s v=""/>
    <n v="0"/>
    <x v="91"/>
    <n v="12"/>
    <x v="2655"/>
    <x v="5225"/>
    <m/>
    <n v="134"/>
    <s v=""/>
    <n v="1"/>
    <x v="11"/>
    <s v="League"/>
    <s v="U180"/>
  </r>
  <r>
    <x v="95"/>
    <d v="2009-01-31T00:00:00"/>
    <x v="13"/>
    <x v="13"/>
    <x v="6"/>
    <x v="1447"/>
    <m/>
    <n v="121"/>
    <s v=""/>
    <n v="0.5"/>
    <x v="91"/>
    <n v="13"/>
    <x v="4631"/>
    <x v="4848"/>
    <m/>
    <n v="132"/>
    <s v=""/>
    <n v="0.5"/>
    <x v="11"/>
    <s v="League"/>
    <s v="U180"/>
  </r>
  <r>
    <x v="95"/>
    <d v="2009-01-31T00:00:00"/>
    <x v="13"/>
    <x v="13"/>
    <x v="7"/>
    <x v="958"/>
    <m/>
    <n v="119"/>
    <s v=""/>
    <n v="0"/>
    <x v="91"/>
    <n v="14"/>
    <x v="4632"/>
    <x v="4849"/>
    <m/>
    <n v="131"/>
    <s v=""/>
    <n v="1"/>
    <x v="11"/>
    <s v="League"/>
    <s v="U180"/>
  </r>
  <r>
    <x v="95"/>
    <d v="2009-01-31T00:00:00"/>
    <x v="13"/>
    <x v="13"/>
    <x v="8"/>
    <x v="1413"/>
    <m/>
    <n v="118"/>
    <s v=""/>
    <n v="0.5"/>
    <x v="91"/>
    <n v="15"/>
    <x v="4478"/>
    <x v="4694"/>
    <m/>
    <n v="110"/>
    <s v=""/>
    <n v="0.5"/>
    <x v="11"/>
    <s v="League"/>
    <s v="U180"/>
  </r>
  <r>
    <x v="95"/>
    <d v="2009-01-31T00:00:00"/>
    <x v="13"/>
    <x v="13"/>
    <x v="9"/>
    <x v="1380"/>
    <m/>
    <n v="115"/>
    <s v=""/>
    <n v="0.5"/>
    <x v="91"/>
    <n v="16"/>
    <x v="4797"/>
    <x v="5015"/>
    <m/>
    <n v="110"/>
    <s v=""/>
    <n v="0.5"/>
    <x v="11"/>
    <s v="League"/>
    <s v="U180"/>
  </r>
  <r>
    <x v="95"/>
    <d v="2009-01-31T00:00:00"/>
    <x v="13"/>
    <x v="13"/>
    <x v="10"/>
    <x v="1319"/>
    <m/>
    <n v="107"/>
    <s v=""/>
    <n v="0.5"/>
    <x v="91"/>
    <n v="17"/>
    <x v="2492"/>
    <x v="2492"/>
    <m/>
    <n v="99"/>
    <s v=""/>
    <n v="0.5"/>
    <x v="11"/>
    <s v="League"/>
    <s v="U180"/>
  </r>
  <r>
    <x v="95"/>
    <d v="2009-01-31T00:00:00"/>
    <x v="13"/>
    <x v="13"/>
    <x v="10"/>
    <x v="1359"/>
    <m/>
    <n v="105"/>
    <s v=""/>
    <n v="0"/>
    <x v="91"/>
    <n v="17"/>
    <x v="4638"/>
    <x v="4855"/>
    <m/>
    <n v="89"/>
    <s v=""/>
    <n v="1"/>
    <x v="11"/>
    <s v="League"/>
    <s v="U180"/>
  </r>
  <r>
    <x v="95"/>
    <d v="2009-01-31T00:00:00"/>
    <x v="13"/>
    <x v="13"/>
    <x v="12"/>
    <x v="1264"/>
    <m/>
    <n v="104"/>
    <s v=""/>
    <n v="1"/>
    <x v="91"/>
    <n v="19"/>
    <x v="4484"/>
    <x v="4700"/>
    <m/>
    <n v="90"/>
    <s v=""/>
    <n v="0"/>
    <x v="11"/>
    <s v="League"/>
    <s v="U180"/>
  </r>
  <r>
    <x v="95"/>
    <d v="2009-01-31T00:00:00"/>
    <x v="13"/>
    <x v="13"/>
    <x v="13"/>
    <x v="1459"/>
    <m/>
    <n v="102"/>
    <s v=""/>
    <n v="1"/>
    <x v="91"/>
    <n v="20"/>
    <x v="4638"/>
    <x v="4855"/>
    <m/>
    <n v="89"/>
    <s v=""/>
    <n v="0"/>
    <x v="11"/>
    <s v="League"/>
    <s v="U180"/>
  </r>
  <r>
    <x v="95"/>
    <d v="2009-03-14T00:00:00"/>
    <x v="13"/>
    <x v="3"/>
    <x v="0"/>
    <x v="1462"/>
    <m/>
    <s v="UG"/>
    <s v=""/>
    <n v="0"/>
    <x v="51"/>
    <n v="1"/>
    <x v="5083"/>
    <x v="5303"/>
    <m/>
    <n v="150"/>
    <s v=""/>
    <n v="1"/>
    <x v="9"/>
    <s v="League"/>
    <s v="Wayling"/>
  </r>
  <r>
    <x v="95"/>
    <d v="2009-03-14T00:00:00"/>
    <x v="13"/>
    <x v="3"/>
    <x v="54"/>
    <x v="1281"/>
    <m/>
    <n v="144"/>
    <s v=""/>
    <n v="0"/>
    <x v="51"/>
    <n v="2"/>
    <x v="4595"/>
    <x v="4812"/>
    <m/>
    <n v="145"/>
    <s v=""/>
    <n v="1"/>
    <x v="9"/>
    <s v="League"/>
    <s v="Wayling"/>
  </r>
  <r>
    <x v="95"/>
    <d v="2009-03-14T00:00:00"/>
    <x v="13"/>
    <x v="3"/>
    <x v="55"/>
    <x v="1170"/>
    <m/>
    <n v="139"/>
    <s v=""/>
    <n v="1"/>
    <x v="51"/>
    <n v="3"/>
    <x v="5045"/>
    <x v="5265"/>
    <m/>
    <n v="139"/>
    <s v=""/>
    <n v="0"/>
    <x v="9"/>
    <s v="League"/>
    <s v="Wayling"/>
  </r>
  <r>
    <x v="95"/>
    <d v="2009-03-14T00:00:00"/>
    <x v="13"/>
    <x v="3"/>
    <x v="48"/>
    <x v="1417"/>
    <m/>
    <n v="138"/>
    <s v=""/>
    <n v="0.5"/>
    <x v="51"/>
    <n v="4"/>
    <x v="4770"/>
    <x v="4987"/>
    <m/>
    <n v="139"/>
    <s v=""/>
    <n v="0.5"/>
    <x v="9"/>
    <s v="League"/>
    <s v="Wayling"/>
  </r>
  <r>
    <x v="95"/>
    <d v="2009-03-14T00:00:00"/>
    <x v="13"/>
    <x v="3"/>
    <x v="51"/>
    <x v="943"/>
    <m/>
    <n v="134"/>
    <s v=""/>
    <n v="0"/>
    <x v="51"/>
    <n v="5"/>
    <x v="4772"/>
    <x v="4989"/>
    <m/>
    <n v="136"/>
    <s v=""/>
    <n v="1"/>
    <x v="9"/>
    <s v="League"/>
    <s v="Wayling"/>
  </r>
  <r>
    <x v="95"/>
    <d v="2009-03-14T00:00:00"/>
    <x v="13"/>
    <x v="3"/>
    <x v="52"/>
    <x v="554"/>
    <m/>
    <n v="131"/>
    <s v=""/>
    <n v="0.5"/>
    <x v="51"/>
    <n v="6"/>
    <x v="4129"/>
    <x v="4345"/>
    <m/>
    <n v="133"/>
    <s v=""/>
    <n v="0.5"/>
    <x v="9"/>
    <s v="League"/>
    <s v="Wayling"/>
  </r>
  <r>
    <x v="95"/>
    <d v="2009-03-14T00:00:00"/>
    <x v="13"/>
    <x v="3"/>
    <x v="53"/>
    <x v="1357"/>
    <m/>
    <n v="129"/>
    <s v=""/>
    <n v="1"/>
    <x v="51"/>
    <n v="7"/>
    <x v="5086"/>
    <x v="5306"/>
    <m/>
    <n v="129"/>
    <s v=""/>
    <n v="0"/>
    <x v="9"/>
    <s v="League"/>
    <s v="Wayling"/>
  </r>
  <r>
    <x v="95"/>
    <d v="2009-03-14T00:00:00"/>
    <x v="13"/>
    <x v="3"/>
    <x v="1"/>
    <x v="1355"/>
    <m/>
    <n v="123"/>
    <s v=""/>
    <n v="0"/>
    <x v="51"/>
    <n v="8"/>
    <x v="1058"/>
    <x v="1058"/>
    <m/>
    <n v="125"/>
    <s v=""/>
    <n v="1"/>
    <x v="9"/>
    <s v="League"/>
    <s v="Wayling"/>
  </r>
  <r>
    <x v="95"/>
    <d v="2009-03-14T00:00:00"/>
    <x v="13"/>
    <x v="3"/>
    <x v="2"/>
    <x v="958"/>
    <m/>
    <n v="119"/>
    <s v=""/>
    <n v="0.5"/>
    <x v="51"/>
    <n v="9"/>
    <x v="5157"/>
    <x v="5377"/>
    <m/>
    <n v="120"/>
    <s v=""/>
    <n v="0.5"/>
    <x v="9"/>
    <s v="League"/>
    <s v="Wayling"/>
  </r>
  <r>
    <x v="95"/>
    <d v="2009-03-14T00:00:00"/>
    <x v="13"/>
    <x v="3"/>
    <x v="3"/>
    <x v="1319"/>
    <m/>
    <n v="107"/>
    <s v=""/>
    <n v="1"/>
    <x v="51"/>
    <n v="10"/>
    <x v="5158"/>
    <x v="5378"/>
    <m/>
    <n v="119"/>
    <s v=""/>
    <n v="0"/>
    <x v="9"/>
    <s v="League"/>
    <s v="Wayling"/>
  </r>
  <r>
    <x v="95"/>
    <d v="2009-03-14T00:00:00"/>
    <x v="13"/>
    <x v="3"/>
    <x v="4"/>
    <x v="1359"/>
    <m/>
    <n v="105"/>
    <s v=""/>
    <n v="0"/>
    <x v="51"/>
    <n v="11"/>
    <x v="3611"/>
    <x v="3823"/>
    <m/>
    <n v="114"/>
    <s v=""/>
    <n v="1"/>
    <x v="9"/>
    <s v="League"/>
    <s v="Wayling"/>
  </r>
  <r>
    <x v="95"/>
    <d v="2009-03-14T00:00:00"/>
    <x v="13"/>
    <x v="3"/>
    <x v="5"/>
    <x v="1264"/>
    <m/>
    <n v="104"/>
    <s v=""/>
    <n v="1"/>
    <x v="51"/>
    <n v="12"/>
    <x v="5159"/>
    <x v="5379"/>
    <m/>
    <n v="109"/>
    <s v=""/>
    <n v="0"/>
    <x v="9"/>
    <s v="League"/>
    <s v="Wayling"/>
  </r>
  <r>
    <x v="95"/>
    <d v="2009-03-14T00:00:00"/>
    <x v="13"/>
    <x v="3"/>
    <x v="6"/>
    <x v="1459"/>
    <m/>
    <n v="102"/>
    <s v=""/>
    <n v="1"/>
    <x v="51"/>
    <n v="13"/>
    <x v="3845"/>
    <x v="4059"/>
    <m/>
    <n v="109"/>
    <s v=""/>
    <n v="0"/>
    <x v="9"/>
    <s v="League"/>
    <s v="Wayling"/>
  </r>
  <r>
    <x v="95"/>
    <d v="2009-03-14T00:00:00"/>
    <x v="13"/>
    <x v="3"/>
    <x v="7"/>
    <x v="1426"/>
    <m/>
    <n v="76"/>
    <s v=""/>
    <n v="0.5"/>
    <x v="51"/>
    <n v="14"/>
    <x v="5160"/>
    <x v="5380"/>
    <m/>
    <n v="107"/>
    <s v=""/>
    <n v="0.5"/>
    <x v="9"/>
    <s v="League"/>
    <s v="Wayling"/>
  </r>
  <r>
    <x v="95"/>
    <d v="2009-03-14T00:00:00"/>
    <x v="13"/>
    <x v="3"/>
    <x v="8"/>
    <x v="151"/>
    <m/>
    <m/>
    <s v=""/>
    <n v="0"/>
    <x v="51"/>
    <n v="15"/>
    <x v="5161"/>
    <x v="5381"/>
    <m/>
    <n v="100"/>
    <s v=""/>
    <n v="1"/>
    <x v="9"/>
    <s v="League"/>
    <s v="Wayling"/>
  </r>
  <r>
    <x v="95"/>
    <d v="2009-03-14T00:00:00"/>
    <x v="13"/>
    <x v="3"/>
    <x v="9"/>
    <x v="151"/>
    <m/>
    <m/>
    <s v=""/>
    <n v="0"/>
    <x v="51"/>
    <n v="16"/>
    <x v="4497"/>
    <x v="4713"/>
    <m/>
    <n v="84"/>
    <s v=""/>
    <n v="1"/>
    <x v="9"/>
    <s v="League"/>
    <s v="Wayling"/>
  </r>
  <r>
    <x v="95"/>
    <d v="2009-05-03T00:00:00"/>
    <x v="13"/>
    <x v="10"/>
    <x v="0"/>
    <x v="1463"/>
    <m/>
    <n v="123"/>
    <s v=""/>
    <n v="0"/>
    <x v="77"/>
    <n v="1"/>
    <x v="5162"/>
    <x v="5382"/>
    <m/>
    <n v="123"/>
    <s v=""/>
    <n v="1"/>
    <x v="7"/>
    <s v="Prelim"/>
    <s v="U125"/>
  </r>
  <r>
    <x v="95"/>
    <d v="2009-05-03T00:00:00"/>
    <x v="13"/>
    <x v="10"/>
    <x v="54"/>
    <x v="1303"/>
    <m/>
    <n v="122"/>
    <s v=""/>
    <n v="1"/>
    <x v="77"/>
    <n v="2"/>
    <x v="4522"/>
    <x v="4738"/>
    <m/>
    <n v="122"/>
    <s v=""/>
    <n v="0"/>
    <x v="7"/>
    <s v="Prelim"/>
    <s v="U125"/>
  </r>
  <r>
    <x v="95"/>
    <d v="2009-05-03T00:00:00"/>
    <x v="13"/>
    <x v="10"/>
    <x v="55"/>
    <x v="1447"/>
    <m/>
    <n v="121"/>
    <s v=""/>
    <n v="0.5"/>
    <x v="77"/>
    <n v="3"/>
    <x v="5163"/>
    <x v="5383"/>
    <m/>
    <n v="116"/>
    <s v=""/>
    <n v="0.5"/>
    <x v="7"/>
    <s v="Prelim"/>
    <s v="U125"/>
  </r>
  <r>
    <x v="95"/>
    <d v="2009-05-03T00:00:00"/>
    <x v="13"/>
    <x v="10"/>
    <x v="48"/>
    <x v="1413"/>
    <m/>
    <n v="118"/>
    <s v=""/>
    <n v="0.5"/>
    <x v="77"/>
    <n v="4"/>
    <x v="5164"/>
    <x v="5384"/>
    <m/>
    <n v="122"/>
    <s v=""/>
    <n v="0.5"/>
    <x v="7"/>
    <s v="Prelim"/>
    <s v="U125"/>
  </r>
  <r>
    <x v="95"/>
    <d v="2009-05-03T00:00:00"/>
    <x v="13"/>
    <x v="10"/>
    <x v="51"/>
    <x v="1312"/>
    <m/>
    <n v="118"/>
    <s v=""/>
    <n v="0.5"/>
    <x v="77"/>
    <n v="5"/>
    <x v="5165"/>
    <x v="5385"/>
    <m/>
    <n v="121"/>
    <s v=""/>
    <n v="0.5"/>
    <x v="7"/>
    <s v="Prelim"/>
    <s v="U125"/>
  </r>
  <r>
    <x v="95"/>
    <d v="2009-05-03T00:00:00"/>
    <x v="13"/>
    <x v="10"/>
    <x v="52"/>
    <x v="1380"/>
    <m/>
    <n v="115"/>
    <s v=""/>
    <n v="0.5"/>
    <x v="77"/>
    <n v="6"/>
    <x v="5116"/>
    <x v="5336"/>
    <m/>
    <n v="117"/>
    <s v=""/>
    <n v="0.5"/>
    <x v="7"/>
    <s v="Prelim"/>
    <s v="U125"/>
  </r>
  <r>
    <x v="95"/>
    <d v="2009-05-03T00:00:00"/>
    <x v="13"/>
    <x v="10"/>
    <x v="53"/>
    <x v="1048"/>
    <m/>
    <n v="115"/>
    <s v=""/>
    <n v="0.5"/>
    <x v="77"/>
    <n v="7"/>
    <x v="4698"/>
    <x v="4915"/>
    <m/>
    <n v="118"/>
    <s v=""/>
    <n v="0.5"/>
    <x v="7"/>
    <s v="Prelim"/>
    <s v="U125"/>
  </r>
  <r>
    <x v="95"/>
    <d v="2009-05-03T00:00:00"/>
    <x v="13"/>
    <x v="10"/>
    <x v="1"/>
    <x v="1402"/>
    <m/>
    <n v="109"/>
    <s v=""/>
    <n v="0.5"/>
    <x v="77"/>
    <n v="8"/>
    <x v="4515"/>
    <x v="4731"/>
    <m/>
    <n v="115"/>
    <s v=""/>
    <n v="0.5"/>
    <x v="7"/>
    <s v="Prelim"/>
    <s v="U125"/>
  </r>
  <r>
    <x v="95"/>
    <d v="2009-05-03T00:00:00"/>
    <x v="13"/>
    <x v="10"/>
    <x v="2"/>
    <x v="1319"/>
    <m/>
    <n v="107"/>
    <s v=""/>
    <n v="0"/>
    <x v="77"/>
    <n v="9"/>
    <x v="4519"/>
    <x v="4735"/>
    <m/>
    <n v="111"/>
    <s v=""/>
    <n v="1"/>
    <x v="7"/>
    <s v="Prelim"/>
    <s v="U125"/>
  </r>
  <r>
    <x v="95"/>
    <d v="2009-05-03T00:00:00"/>
    <x v="13"/>
    <x v="10"/>
    <x v="3"/>
    <x v="1359"/>
    <m/>
    <n v="105"/>
    <s v=""/>
    <n v="0.5"/>
    <x v="77"/>
    <n v="10"/>
    <x v="5115"/>
    <x v="5335"/>
    <m/>
    <n v="107"/>
    <s v=""/>
    <n v="0.5"/>
    <x v="7"/>
    <s v="Prelim"/>
    <s v="U125"/>
  </r>
  <r>
    <x v="95"/>
    <d v="2009-05-03T00:00:00"/>
    <x v="13"/>
    <x v="10"/>
    <x v="4"/>
    <x v="1467"/>
    <m/>
    <n v="94"/>
    <s v=""/>
    <n v="0"/>
    <x v="77"/>
    <n v="11"/>
    <x v="5166"/>
    <x v="5386"/>
    <m/>
    <n v="103"/>
    <s v=""/>
    <n v="1"/>
    <x v="7"/>
    <s v="Prelim"/>
    <s v="U125"/>
  </r>
  <r>
    <x v="95"/>
    <d v="2009-05-03T00:00:00"/>
    <x v="13"/>
    <x v="10"/>
    <x v="5"/>
    <x v="1414"/>
    <m/>
    <n v="91"/>
    <s v=""/>
    <n v="0.5"/>
    <x v="77"/>
    <n v="12"/>
    <x v="5118"/>
    <x v="5338"/>
    <m/>
    <n v="98"/>
    <s v=""/>
    <n v="0.5"/>
    <x v="7"/>
    <s v="Prelim"/>
    <s v="U125"/>
  </r>
  <r>
    <x v="95"/>
    <d v="2009-05-03T00:00:00"/>
    <x v="13"/>
    <x v="10"/>
    <x v="6"/>
    <x v="1468"/>
    <m/>
    <n v="81"/>
    <s v=""/>
    <n v="0"/>
    <x v="77"/>
    <n v="13"/>
    <x v="5117"/>
    <x v="5337"/>
    <m/>
    <n v="95"/>
    <s v=""/>
    <n v="1"/>
    <x v="7"/>
    <s v="Prelim"/>
    <s v="U125"/>
  </r>
  <r>
    <x v="95"/>
    <d v="2009-05-03T00:00:00"/>
    <x v="13"/>
    <x v="10"/>
    <x v="7"/>
    <x v="1204"/>
    <m/>
    <n v="80"/>
    <s v=""/>
    <n v="0"/>
    <x v="77"/>
    <n v="14"/>
    <x v="5167"/>
    <x v="5387"/>
    <m/>
    <n v="88"/>
    <s v=""/>
    <n v="1"/>
    <x v="7"/>
    <s v="Prelim"/>
    <s v="U125"/>
  </r>
  <r>
    <x v="95"/>
    <d v="2009-05-03T00:00:00"/>
    <x v="13"/>
    <x v="10"/>
    <x v="8"/>
    <x v="1469"/>
    <m/>
    <n v="62"/>
    <s v=""/>
    <n v="0"/>
    <x v="77"/>
    <n v="15"/>
    <x v="5168"/>
    <x v="5388"/>
    <m/>
    <n v="91"/>
    <s v=""/>
    <n v="1"/>
    <x v="7"/>
    <s v="Prelim"/>
    <s v="U125"/>
  </r>
  <r>
    <x v="95"/>
    <d v="2009-05-03T00:00:00"/>
    <x v="13"/>
    <x v="10"/>
    <x v="9"/>
    <x v="1470"/>
    <m/>
    <s v="UG"/>
    <s v=""/>
    <n v="1"/>
    <x v="77"/>
    <n v="16"/>
    <x v="5169"/>
    <x v="5389"/>
    <m/>
    <n v="81"/>
    <s v=""/>
    <n v="0"/>
    <x v="7"/>
    <s v="Prelim"/>
    <s v="U125"/>
  </r>
  <r>
    <x v="95"/>
    <d v="2009-05-17T00:00:00"/>
    <x v="13"/>
    <x v="0"/>
    <x v="0"/>
    <x v="1273"/>
    <m/>
    <n v="190"/>
    <s v=""/>
    <n v="0.5"/>
    <x v="94"/>
    <n v="1"/>
    <x v="4988"/>
    <x v="5207"/>
    <m/>
    <n v="182"/>
    <s v=""/>
    <n v="0.5"/>
    <x v="7"/>
    <s v="QF"/>
    <s v="Minor"/>
  </r>
  <r>
    <x v="95"/>
    <d v="2009-05-17T00:00:00"/>
    <x v="13"/>
    <x v="0"/>
    <x v="54"/>
    <x v="1151"/>
    <m/>
    <n v="179"/>
    <s v=""/>
    <n v="1"/>
    <x v="94"/>
    <n v="2"/>
    <x v="5170"/>
    <x v="5390"/>
    <m/>
    <n v="196"/>
    <s v=""/>
    <n v="0"/>
    <x v="7"/>
    <s v="QF"/>
    <s v="Minor"/>
  </r>
  <r>
    <x v="95"/>
    <d v="2009-05-17T00:00:00"/>
    <x v="13"/>
    <x v="0"/>
    <x v="55"/>
    <x v="1424"/>
    <m/>
    <n v="175"/>
    <s v=""/>
    <n v="1"/>
    <x v="94"/>
    <n v="3"/>
    <x v="5104"/>
    <x v="5324"/>
    <m/>
    <n v="176"/>
    <s v=""/>
    <n v="0"/>
    <x v="7"/>
    <s v="QF"/>
    <s v="Minor"/>
  </r>
  <r>
    <x v="95"/>
    <d v="2009-05-17T00:00:00"/>
    <x v="13"/>
    <x v="0"/>
    <x v="48"/>
    <x v="1118"/>
    <m/>
    <n v="174"/>
    <s v=""/>
    <n v="0.5"/>
    <x v="94"/>
    <n v="4"/>
    <x v="4989"/>
    <x v="5208"/>
    <m/>
    <n v="169"/>
    <s v=""/>
    <n v="0.5"/>
    <x v="7"/>
    <s v="QF"/>
    <s v="Minor"/>
  </r>
  <r>
    <x v="95"/>
    <d v="2009-05-17T00:00:00"/>
    <x v="13"/>
    <x v="0"/>
    <x v="51"/>
    <x v="1403"/>
    <m/>
    <n v="168"/>
    <s v=""/>
    <n v="0.5"/>
    <x v="94"/>
    <n v="5"/>
    <x v="5105"/>
    <x v="5325"/>
    <m/>
    <n v="167"/>
    <s v=""/>
    <n v="0.5"/>
    <x v="7"/>
    <s v="QF"/>
    <s v="Minor"/>
  </r>
  <r>
    <x v="95"/>
    <d v="2009-05-17T00:00:00"/>
    <x v="13"/>
    <x v="0"/>
    <x v="52"/>
    <x v="1440"/>
    <m/>
    <n v="165"/>
    <s v=""/>
    <n v="0"/>
    <x v="94"/>
    <n v="6"/>
    <x v="4993"/>
    <x v="5212"/>
    <m/>
    <n v="155"/>
    <s v=""/>
    <n v="1"/>
    <x v="7"/>
    <s v="QF"/>
    <s v="Minor"/>
  </r>
  <r>
    <x v="95"/>
    <d v="2009-05-17T00:00:00"/>
    <x v="13"/>
    <x v="0"/>
    <x v="53"/>
    <x v="1450"/>
    <m/>
    <n v="162"/>
    <s v=""/>
    <n v="1"/>
    <x v="94"/>
    <n v="7"/>
    <x v="3424"/>
    <x v="3634"/>
    <m/>
    <n v="151"/>
    <s v=""/>
    <n v="0"/>
    <x v="7"/>
    <s v="QF"/>
    <s v="Minor"/>
  </r>
  <r>
    <x v="95"/>
    <d v="2009-05-17T00:00:00"/>
    <x v="13"/>
    <x v="0"/>
    <x v="1"/>
    <x v="447"/>
    <m/>
    <n v="157"/>
    <s v=""/>
    <n v="1"/>
    <x v="94"/>
    <n v="8"/>
    <x v="2"/>
    <x v="2"/>
    <m/>
    <n v="150"/>
    <s v=""/>
    <n v="0"/>
    <x v="7"/>
    <s v="QF"/>
    <s v="Minor"/>
  </r>
  <r>
    <x v="95"/>
    <d v="2009-05-17T00:00:00"/>
    <x v="13"/>
    <x v="0"/>
    <x v="2"/>
    <x v="1081"/>
    <m/>
    <n v="156"/>
    <s v=""/>
    <n v="0"/>
    <x v="94"/>
    <n v="9"/>
    <x v="5171"/>
    <x v="5391"/>
    <m/>
    <n v="150"/>
    <s v=""/>
    <n v="1"/>
    <x v="7"/>
    <s v="QF"/>
    <s v="Minor"/>
  </r>
  <r>
    <x v="95"/>
    <d v="2009-05-17T00:00:00"/>
    <x v="13"/>
    <x v="0"/>
    <x v="3"/>
    <x v="1314"/>
    <m/>
    <n v="152"/>
    <s v=""/>
    <n v="0.5"/>
    <x v="94"/>
    <n v="10"/>
    <x v="1088"/>
    <x v="1088"/>
    <m/>
    <n v="147"/>
    <s v=""/>
    <n v="0.5"/>
    <x v="7"/>
    <s v="QF"/>
    <s v="Minor"/>
  </r>
  <r>
    <x v="95"/>
    <d v="2009-05-17T00:00:00"/>
    <x v="13"/>
    <x v="0"/>
    <x v="4"/>
    <x v="1462"/>
    <m/>
    <s v="UG"/>
    <s v=""/>
    <n v="1"/>
    <x v="94"/>
    <n v="11"/>
    <x v="4995"/>
    <x v="5214"/>
    <m/>
    <n v="145"/>
    <s v=""/>
    <n v="0"/>
    <x v="7"/>
    <s v="QF"/>
    <s v="Minor"/>
  </r>
  <r>
    <x v="95"/>
    <d v="2009-05-17T00:00:00"/>
    <x v="13"/>
    <x v="0"/>
    <x v="5"/>
    <x v="1281"/>
    <m/>
    <n v="144"/>
    <s v=""/>
    <n v="1"/>
    <x v="94"/>
    <n v="12"/>
    <x v="4513"/>
    <x v="4729"/>
    <m/>
    <n v="142"/>
    <s v=""/>
    <n v="0"/>
    <x v="7"/>
    <s v="QF"/>
    <s v="Minor"/>
  </r>
  <r>
    <x v="95"/>
    <d v="2009-05-17T00:00:00"/>
    <x v="13"/>
    <x v="0"/>
    <x v="6"/>
    <x v="1170"/>
    <m/>
    <n v="139"/>
    <s v=""/>
    <n v="0"/>
    <x v="94"/>
    <n v="13"/>
    <x v="4996"/>
    <x v="5215"/>
    <m/>
    <n v="137"/>
    <s v=""/>
    <n v="1"/>
    <x v="7"/>
    <s v="QF"/>
    <s v="Minor"/>
  </r>
  <r>
    <x v="95"/>
    <d v="2009-05-17T00:00:00"/>
    <x v="13"/>
    <x v="0"/>
    <x v="7"/>
    <x v="1417"/>
    <m/>
    <n v="138"/>
    <s v=""/>
    <n v="1"/>
    <x v="94"/>
    <n v="14"/>
    <x v="2784"/>
    <x v="2962"/>
    <m/>
    <n v="134"/>
    <s v=""/>
    <n v="0"/>
    <x v="7"/>
    <s v="QF"/>
    <s v="Minor"/>
  </r>
  <r>
    <x v="95"/>
    <d v="2009-05-17T00:00:00"/>
    <x v="13"/>
    <x v="0"/>
    <x v="8"/>
    <x v="1278"/>
    <m/>
    <n v="129"/>
    <s v=""/>
    <n v="1"/>
    <x v="94"/>
    <n v="15"/>
    <x v="5172"/>
    <x v="5392"/>
    <m/>
    <n v="115"/>
    <s v=""/>
    <n v="0"/>
    <x v="7"/>
    <s v="QF"/>
    <s v="Minor"/>
  </r>
  <r>
    <x v="95"/>
    <d v="2009-05-17T00:00:00"/>
    <x v="13"/>
    <x v="0"/>
    <x v="9"/>
    <x v="1459"/>
    <m/>
    <n v="102"/>
    <s v=""/>
    <n v="0"/>
    <x v="94"/>
    <n v="16"/>
    <x v="5165"/>
    <x v="5385"/>
    <m/>
    <n v="121"/>
    <s v=""/>
    <n v="1"/>
    <x v="7"/>
    <s v="QF"/>
    <s v="Minor"/>
  </r>
  <r>
    <x v="95"/>
    <d v="2009-06-13T00:00:00"/>
    <x v="13"/>
    <x v="0"/>
    <x v="0"/>
    <x v="1439"/>
    <m/>
    <n v="197"/>
    <s v=""/>
    <n v="0"/>
    <x v="35"/>
    <n v="1"/>
    <x v="5173"/>
    <x v="5393"/>
    <m/>
    <n v="236"/>
    <s v=""/>
    <n v="1"/>
    <x v="7"/>
    <s v="SF"/>
    <s v="Minor"/>
  </r>
  <r>
    <x v="95"/>
    <d v="2009-06-13T00:00:00"/>
    <x v="13"/>
    <x v="0"/>
    <x v="54"/>
    <x v="1273"/>
    <m/>
    <n v="190"/>
    <s v=""/>
    <n v="0.5"/>
    <x v="35"/>
    <n v="2"/>
    <x v="4051"/>
    <x v="4266"/>
    <m/>
    <n v="178"/>
    <s v=""/>
    <n v="0.5"/>
    <x v="7"/>
    <s v="SF"/>
    <s v="Minor"/>
  </r>
  <r>
    <x v="95"/>
    <d v="2009-06-13T00:00:00"/>
    <x v="13"/>
    <x v="0"/>
    <x v="55"/>
    <x v="1151"/>
    <m/>
    <n v="179"/>
    <s v=""/>
    <n v="1"/>
    <x v="35"/>
    <n v="3"/>
    <x v="5174"/>
    <x v="5394"/>
    <m/>
    <n v="147"/>
    <s v=""/>
    <n v="0"/>
    <x v="7"/>
    <s v="SF"/>
    <s v="Minor"/>
  </r>
  <r>
    <x v="95"/>
    <d v="2009-06-13T00:00:00"/>
    <x v="13"/>
    <x v="0"/>
    <x v="48"/>
    <x v="1424"/>
    <m/>
    <n v="175"/>
    <s v=""/>
    <n v="0"/>
    <x v="35"/>
    <n v="4"/>
    <x v="4056"/>
    <x v="4272"/>
    <m/>
    <n v="168"/>
    <s v=""/>
    <n v="1"/>
    <x v="7"/>
    <s v="SF"/>
    <s v="Minor"/>
  </r>
  <r>
    <x v="95"/>
    <d v="2009-06-13T00:00:00"/>
    <x v="13"/>
    <x v="0"/>
    <x v="51"/>
    <x v="1118"/>
    <m/>
    <n v="174"/>
    <s v=""/>
    <n v="1"/>
    <x v="35"/>
    <n v="5"/>
    <x v="5175"/>
    <x v="5395"/>
    <m/>
    <n v="166"/>
    <s v=""/>
    <n v="0"/>
    <x v="7"/>
    <s v="SF"/>
    <s v="Minor"/>
  </r>
  <r>
    <x v="95"/>
    <d v="2009-06-13T00:00:00"/>
    <x v="13"/>
    <x v="0"/>
    <x v="52"/>
    <x v="1206"/>
    <m/>
    <n v="168"/>
    <s v=""/>
    <n v="0.5"/>
    <x v="35"/>
    <n v="6"/>
    <x v="5176"/>
    <x v="5396"/>
    <m/>
    <s v="UG"/>
    <s v=""/>
    <n v="0.5"/>
    <x v="7"/>
    <s v="SF"/>
    <s v="Minor"/>
  </r>
  <r>
    <x v="95"/>
    <d v="2009-06-13T00:00:00"/>
    <x v="13"/>
    <x v="0"/>
    <x v="53"/>
    <x v="1403"/>
    <m/>
    <n v="168"/>
    <s v=""/>
    <n v="0"/>
    <x v="35"/>
    <n v="7"/>
    <x v="5177"/>
    <x v="5397"/>
    <m/>
    <n v="162"/>
    <s v=""/>
    <n v="1"/>
    <x v="7"/>
    <s v="SF"/>
    <s v="Minor"/>
  </r>
  <r>
    <x v="95"/>
    <d v="2009-06-13T00:00:00"/>
    <x v="13"/>
    <x v="0"/>
    <x v="1"/>
    <x v="1440"/>
    <m/>
    <n v="165"/>
    <s v=""/>
    <n v="0.5"/>
    <x v="35"/>
    <n v="8"/>
    <x v="3338"/>
    <x v="3548"/>
    <m/>
    <n v="162"/>
    <s v=""/>
    <n v="0.5"/>
    <x v="7"/>
    <s v="SF"/>
    <s v="Minor"/>
  </r>
  <r>
    <x v="95"/>
    <d v="2009-06-13T00:00:00"/>
    <x v="13"/>
    <x v="0"/>
    <x v="2"/>
    <x v="1275"/>
    <m/>
    <n v="161"/>
    <s v=""/>
    <n v="1"/>
    <x v="35"/>
    <n v="9"/>
    <x v="5178"/>
    <x v="5398"/>
    <m/>
    <n v="155"/>
    <s v=""/>
    <n v="0"/>
    <x v="7"/>
    <s v="SF"/>
    <s v="Minor"/>
  </r>
  <r>
    <x v="95"/>
    <d v="2009-06-13T00:00:00"/>
    <x v="13"/>
    <x v="0"/>
    <x v="3"/>
    <x v="447"/>
    <m/>
    <n v="157"/>
    <s v=""/>
    <n v="1"/>
    <x v="35"/>
    <n v="10"/>
    <x v="5179"/>
    <x v="5399"/>
    <m/>
    <n v="159"/>
    <s v=""/>
    <n v="0"/>
    <x v="7"/>
    <s v="SF"/>
    <s v="Minor"/>
  </r>
  <r>
    <x v="95"/>
    <d v="2009-06-13T00:00:00"/>
    <x v="13"/>
    <x v="0"/>
    <x v="4"/>
    <x v="1283"/>
    <m/>
    <n v="157"/>
    <s v=""/>
    <n v="0.5"/>
    <x v="35"/>
    <n v="11"/>
    <x v="2548"/>
    <x v="4271"/>
    <m/>
    <n v="150"/>
    <s v=""/>
    <n v="0.5"/>
    <x v="7"/>
    <s v="SF"/>
    <s v="Minor"/>
  </r>
  <r>
    <x v="95"/>
    <d v="2009-06-13T00:00:00"/>
    <x v="13"/>
    <x v="0"/>
    <x v="5"/>
    <x v="1081"/>
    <m/>
    <n v="156"/>
    <s v=""/>
    <n v="0"/>
    <x v="35"/>
    <n v="12"/>
    <x v="5180"/>
    <x v="5400"/>
    <m/>
    <n v="149"/>
    <s v=""/>
    <n v="1"/>
    <x v="7"/>
    <s v="SF"/>
    <s v="Minor"/>
  </r>
  <r>
    <x v="95"/>
    <d v="2009-06-13T00:00:00"/>
    <x v="13"/>
    <x v="0"/>
    <x v="6"/>
    <x v="1462"/>
    <m/>
    <s v="UG"/>
    <s v=""/>
    <n v="0.5"/>
    <x v="35"/>
    <n v="13"/>
    <x v="5181"/>
    <x v="5401"/>
    <m/>
    <n v="144"/>
    <s v=""/>
    <n v="0.5"/>
    <x v="7"/>
    <s v="SF"/>
    <s v="Minor"/>
  </r>
  <r>
    <x v="95"/>
    <d v="2009-06-13T00:00:00"/>
    <x v="13"/>
    <x v="0"/>
    <x v="7"/>
    <x v="1281"/>
    <m/>
    <n v="144"/>
    <s v=""/>
    <n v="0"/>
    <x v="35"/>
    <n v="14"/>
    <x v="5182"/>
    <x v="5402"/>
    <m/>
    <n v="144"/>
    <s v=""/>
    <n v="1"/>
    <x v="7"/>
    <s v="SF"/>
    <s v="Minor"/>
  </r>
  <r>
    <x v="95"/>
    <d v="2009-06-13T00:00:00"/>
    <x v="13"/>
    <x v="0"/>
    <x v="8"/>
    <x v="1170"/>
    <m/>
    <n v="139"/>
    <s v=""/>
    <n v="1"/>
    <x v="35"/>
    <n v="15"/>
    <x v="1352"/>
    <x v="1352"/>
    <m/>
    <n v="139"/>
    <s v=""/>
    <n v="0"/>
    <x v="7"/>
    <s v="SF"/>
    <s v="Minor"/>
  </r>
  <r>
    <x v="95"/>
    <d v="2009-06-13T00:00:00"/>
    <x v="13"/>
    <x v="0"/>
    <x v="9"/>
    <x v="1417"/>
    <m/>
    <n v="138"/>
    <s v=""/>
    <n v="0"/>
    <x v="35"/>
    <n v="16"/>
    <x v="5183"/>
    <x v="5403"/>
    <m/>
    <n v="136"/>
    <s v=""/>
    <n v="1"/>
    <x v="7"/>
    <s v="SF"/>
    <s v="Minor"/>
  </r>
  <r>
    <x v="95"/>
    <d v="2009-12-13T00:00:00"/>
    <x v="13"/>
    <x v="0"/>
    <x v="0"/>
    <x v="1151"/>
    <m/>
    <n v="179"/>
    <s v=""/>
    <n v="0.5"/>
    <x v="15"/>
    <n v="1"/>
    <x v="3283"/>
    <x v="3493"/>
    <m/>
    <n v="174"/>
    <s v=""/>
    <n v="0.5"/>
    <x v="9"/>
    <s v="League"/>
    <s v="Harold Meek"/>
  </r>
  <r>
    <x v="95"/>
    <d v="2009-12-13T00:00:00"/>
    <x v="13"/>
    <x v="0"/>
    <x v="54"/>
    <x v="1118"/>
    <m/>
    <n v="174"/>
    <s v=""/>
    <n v="1"/>
    <x v="15"/>
    <n v="2"/>
    <x v="5184"/>
    <x v="5404"/>
    <m/>
    <n v="173"/>
    <s v=""/>
    <n v="0"/>
    <x v="9"/>
    <s v="League"/>
    <s v="Harold Meek"/>
  </r>
  <r>
    <x v="95"/>
    <d v="2009-12-13T00:00:00"/>
    <x v="13"/>
    <x v="0"/>
    <x v="55"/>
    <x v="1206"/>
    <m/>
    <n v="168"/>
    <s v=""/>
    <n v="0.5"/>
    <x v="15"/>
    <n v="3"/>
    <x v="5185"/>
    <x v="5405"/>
    <m/>
    <n v="167"/>
    <s v=""/>
    <n v="0.5"/>
    <x v="9"/>
    <s v="League"/>
    <s v="Harold Meek"/>
  </r>
  <r>
    <x v="95"/>
    <d v="2009-12-13T00:00:00"/>
    <x v="13"/>
    <x v="0"/>
    <x v="48"/>
    <x v="1440"/>
    <m/>
    <n v="165"/>
    <s v=""/>
    <n v="0.5"/>
    <x v="15"/>
    <n v="4"/>
    <x v="2951"/>
    <x v="3159"/>
    <m/>
    <n v="161"/>
    <s v=""/>
    <n v="0.5"/>
    <x v="9"/>
    <s v="League"/>
    <s v="Harold Meek"/>
  </r>
  <r>
    <x v="95"/>
    <d v="2009-12-13T00:00:00"/>
    <x v="13"/>
    <x v="0"/>
    <x v="51"/>
    <x v="1275"/>
    <m/>
    <n v="161"/>
    <s v=""/>
    <n v="0"/>
    <x v="15"/>
    <n v="5"/>
    <x v="4726"/>
    <x v="4943"/>
    <m/>
    <n v="156"/>
    <s v=""/>
    <n v="1"/>
    <x v="9"/>
    <s v="League"/>
    <s v="Harold Meek"/>
  </r>
  <r>
    <x v="95"/>
    <d v="2009-12-13T00:00:00"/>
    <x v="13"/>
    <x v="0"/>
    <x v="52"/>
    <x v="1461"/>
    <m/>
    <n v="161"/>
    <s v=""/>
    <n v="0"/>
    <x v="15"/>
    <n v="6"/>
    <x v="3175"/>
    <x v="3385"/>
    <m/>
    <n v="153"/>
    <s v=""/>
    <n v="1"/>
    <x v="9"/>
    <s v="League"/>
    <s v="Harold Meek"/>
  </r>
  <r>
    <x v="95"/>
    <d v="2009-12-13T00:00:00"/>
    <x v="13"/>
    <x v="0"/>
    <x v="53"/>
    <x v="447"/>
    <m/>
    <n v="157"/>
    <s v=""/>
    <n v="0.5"/>
    <x v="15"/>
    <n v="7"/>
    <x v="5186"/>
    <x v="5406"/>
    <m/>
    <n v="152"/>
    <s v=""/>
    <n v="0.5"/>
    <x v="9"/>
    <s v="League"/>
    <s v="Harold Meek"/>
  </r>
  <r>
    <x v="95"/>
    <d v="2009-12-13T00:00:00"/>
    <x v="13"/>
    <x v="0"/>
    <x v="1"/>
    <x v="1081"/>
    <m/>
    <n v="156"/>
    <s v=""/>
    <n v="0"/>
    <x v="15"/>
    <n v="8"/>
    <x v="3926"/>
    <x v="4140"/>
    <m/>
    <n v="151"/>
    <s v=""/>
    <n v="1"/>
    <x v="9"/>
    <s v="League"/>
    <s v="Harold Meek"/>
  </r>
  <r>
    <x v="95"/>
    <d v="2009-12-13T00:00:00"/>
    <x v="13"/>
    <x v="0"/>
    <x v="2"/>
    <x v="1314"/>
    <m/>
    <n v="152"/>
    <s v=""/>
    <n v="1"/>
    <x v="15"/>
    <n v="9"/>
    <x v="3174"/>
    <x v="3384"/>
    <m/>
    <n v="148"/>
    <s v=""/>
    <n v="0"/>
    <x v="9"/>
    <s v="League"/>
    <s v="Harold Meek"/>
  </r>
  <r>
    <x v="95"/>
    <d v="2009-12-13T00:00:00"/>
    <x v="13"/>
    <x v="0"/>
    <x v="3"/>
    <x v="1462"/>
    <m/>
    <s v="UG"/>
    <s v=""/>
    <n v="0.5"/>
    <x v="15"/>
    <n v="10"/>
    <x v="5032"/>
    <x v="5252"/>
    <m/>
    <n v="138"/>
    <s v=""/>
    <n v="0.5"/>
    <x v="9"/>
    <s v="League"/>
    <s v="Harold Meek"/>
  </r>
  <r>
    <x v="95"/>
    <d v="2009-12-13T00:00:00"/>
    <x v="13"/>
    <x v="0"/>
    <x v="4"/>
    <x v="943"/>
    <m/>
    <n v="134"/>
    <s v=""/>
    <n v="0.5"/>
    <x v="15"/>
    <n v="11"/>
    <x v="4728"/>
    <x v="4945"/>
    <m/>
    <n v="131"/>
    <s v=""/>
    <n v="0.5"/>
    <x v="9"/>
    <s v="League"/>
    <s v="Harold Meek"/>
  </r>
  <r>
    <x v="95"/>
    <d v="2009-12-13T00:00:00"/>
    <x v="13"/>
    <x v="0"/>
    <x v="5"/>
    <x v="554"/>
    <m/>
    <n v="131"/>
    <s v=""/>
    <n v="1"/>
    <x v="15"/>
    <n v="12"/>
    <x v="5033"/>
    <x v="5253"/>
    <m/>
    <n v="126"/>
    <s v=""/>
    <n v="0"/>
    <x v="9"/>
    <s v="League"/>
    <s v="Harold Meek"/>
  </r>
  <r>
    <x v="95"/>
    <d v="2009-12-13T00:00:00"/>
    <x v="13"/>
    <x v="0"/>
    <x v="6"/>
    <x v="1420"/>
    <m/>
    <n v="123"/>
    <s v=""/>
    <n v="0"/>
    <x v="15"/>
    <n v="13"/>
    <x v="3403"/>
    <x v="3613"/>
    <m/>
    <n v="123"/>
    <s v=""/>
    <n v="1"/>
    <x v="9"/>
    <s v="League"/>
    <s v="Harold Meek"/>
  </r>
  <r>
    <x v="95"/>
    <d v="2009-12-13T00:00:00"/>
    <x v="13"/>
    <x v="0"/>
    <x v="7"/>
    <x v="958"/>
    <m/>
    <n v="119"/>
    <s v=""/>
    <n v="1"/>
    <x v="15"/>
    <n v="14"/>
    <x v="4391"/>
    <x v="4607"/>
    <m/>
    <n v="120"/>
    <s v=""/>
    <n v="0"/>
    <x v="9"/>
    <s v="League"/>
    <s v="Harold Meek"/>
  </r>
  <r>
    <x v="95"/>
    <d v="2009-12-13T00:00:00"/>
    <x v="13"/>
    <x v="0"/>
    <x v="8"/>
    <x v="1319"/>
    <m/>
    <n v="107"/>
    <s v=""/>
    <n v="1"/>
    <x v="15"/>
    <n v="15"/>
    <x v="4615"/>
    <x v="4832"/>
    <m/>
    <n v="119"/>
    <s v=""/>
    <n v="0"/>
    <x v="9"/>
    <s v="League"/>
    <s v="Harold Meek"/>
  </r>
  <r>
    <x v="95"/>
    <d v="2009-12-13T00:00:00"/>
    <x v="13"/>
    <x v="0"/>
    <x v="9"/>
    <x v="1459"/>
    <m/>
    <n v="102"/>
    <s v=""/>
    <n v="1"/>
    <x v="15"/>
    <n v="16"/>
    <x v="4143"/>
    <x v="4359"/>
    <m/>
    <n v="111"/>
    <s v=""/>
    <n v="0"/>
    <x v="9"/>
    <s v="League"/>
    <s v="Harold Meek"/>
  </r>
  <r>
    <x v="96"/>
    <d v="2009-10-03T00:00:00"/>
    <x v="13"/>
    <x v="14"/>
    <x v="0"/>
    <x v="1151"/>
    <m/>
    <n v="192"/>
    <s v=""/>
    <n v="0.5"/>
    <x v="97"/>
    <n v="1"/>
    <x v="5187"/>
    <x v="5407"/>
    <m/>
    <n v="195"/>
    <s v=""/>
    <n v="0.5"/>
    <x v="11"/>
    <s v="League"/>
    <s v="U200"/>
  </r>
  <r>
    <x v="96"/>
    <d v="2009-10-03T00:00:00"/>
    <x v="13"/>
    <x v="14"/>
    <x v="54"/>
    <x v="1466"/>
    <m/>
    <n v="184"/>
    <s v=""/>
    <n v="1"/>
    <x v="97"/>
    <n v="2"/>
    <x v="4684"/>
    <x v="4901"/>
    <m/>
    <n v="189"/>
    <s v=""/>
    <n v="0"/>
    <x v="11"/>
    <s v="League"/>
    <s v="U200"/>
  </r>
  <r>
    <x v="96"/>
    <d v="2009-10-03T00:00:00"/>
    <x v="13"/>
    <x v="14"/>
    <x v="55"/>
    <x v="1013"/>
    <m/>
    <n v="180"/>
    <s v=""/>
    <n v="1"/>
    <x v="97"/>
    <n v="3"/>
    <x v="5147"/>
    <x v="5367"/>
    <m/>
    <n v="180"/>
    <s v=""/>
    <n v="0"/>
    <x v="11"/>
    <s v="League"/>
    <s v="U200"/>
  </r>
  <r>
    <x v="96"/>
    <d v="2009-10-03T00:00:00"/>
    <x v="13"/>
    <x v="14"/>
    <x v="48"/>
    <x v="1206"/>
    <m/>
    <n v="177"/>
    <s v=""/>
    <n v="0.5"/>
    <x v="97"/>
    <n v="4"/>
    <x v="5023"/>
    <x v="5243"/>
    <m/>
    <n v="179"/>
    <s v=""/>
    <n v="0.5"/>
    <x v="11"/>
    <s v="League"/>
    <s v="U200"/>
  </r>
  <r>
    <x v="96"/>
    <d v="2009-10-03T00:00:00"/>
    <x v="13"/>
    <x v="14"/>
    <x v="51"/>
    <x v="1440"/>
    <m/>
    <n v="169"/>
    <s v=""/>
    <n v="0.5"/>
    <x v="97"/>
    <n v="5"/>
    <x v="5136"/>
    <x v="5356"/>
    <m/>
    <n v="177"/>
    <s v=""/>
    <n v="0.5"/>
    <x v="11"/>
    <s v="League"/>
    <s v="U200"/>
  </r>
  <r>
    <x v="96"/>
    <d v="2009-10-03T00:00:00"/>
    <x v="13"/>
    <x v="14"/>
    <x v="52"/>
    <x v="1441"/>
    <m/>
    <n v="166"/>
    <s v=""/>
    <n v="1"/>
    <x v="97"/>
    <n v="6"/>
    <x v="5003"/>
    <x v="5222"/>
    <m/>
    <n v="175"/>
    <s v=""/>
    <n v="0"/>
    <x v="11"/>
    <s v="League"/>
    <s v="U200"/>
  </r>
  <r>
    <x v="96"/>
    <d v="2009-10-03T00:00:00"/>
    <x v="13"/>
    <x v="14"/>
    <x v="53"/>
    <x v="1462"/>
    <m/>
    <n v="164"/>
    <s v=""/>
    <n v="0"/>
    <x v="97"/>
    <n v="7"/>
    <x v="5071"/>
    <x v="5291"/>
    <m/>
    <n v="173"/>
    <s v=""/>
    <n v="1"/>
    <x v="11"/>
    <s v="League"/>
    <s v="U200"/>
  </r>
  <r>
    <x v="96"/>
    <d v="2009-10-03T00:00:00"/>
    <x v="13"/>
    <x v="14"/>
    <x v="1"/>
    <x v="1314"/>
    <m/>
    <n v="162"/>
    <s v=""/>
    <n v="1"/>
    <x v="97"/>
    <n v="8"/>
    <x v="5135"/>
    <x v="5355"/>
    <m/>
    <n v="169"/>
    <s v=""/>
    <n v="0"/>
    <x v="11"/>
    <s v="League"/>
    <s v="U200"/>
  </r>
  <r>
    <x v="96"/>
    <d v="2009-10-03T00:00:00"/>
    <x v="13"/>
    <x v="14"/>
    <x v="2"/>
    <x v="1471"/>
    <m/>
    <s v="UG"/>
    <s v=""/>
    <n v="0.5"/>
    <x v="97"/>
    <n v="9"/>
    <x v="5188"/>
    <x v="5408"/>
    <m/>
    <n v="167"/>
    <s v=""/>
    <n v="0.5"/>
    <x v="11"/>
    <s v="League"/>
    <s v="U200"/>
  </r>
  <r>
    <x v="96"/>
    <d v="2009-10-03T00:00:00"/>
    <x v="13"/>
    <x v="14"/>
    <x v="3"/>
    <x v="1459"/>
    <m/>
    <n v="154"/>
    <s v=""/>
    <n v="0"/>
    <x v="97"/>
    <n v="10"/>
    <x v="1875"/>
    <x v="1875"/>
    <m/>
    <n v="165"/>
    <s v=""/>
    <n v="1"/>
    <x v="11"/>
    <s v="League"/>
    <s v="U200"/>
  </r>
  <r>
    <x v="96"/>
    <d v="2009-10-03T00:00:00"/>
    <x v="13"/>
    <x v="14"/>
    <x v="4"/>
    <x v="1302"/>
    <m/>
    <n v="153"/>
    <s v=""/>
    <n v="0.5"/>
    <x v="97"/>
    <n v="11"/>
    <x v="4806"/>
    <x v="5024"/>
    <m/>
    <n v="159"/>
    <s v=""/>
    <n v="0.5"/>
    <x v="11"/>
    <s v="League"/>
    <s v="U200"/>
  </r>
  <r>
    <x v="96"/>
    <d v="2009-10-03T00:00:00"/>
    <x v="13"/>
    <x v="14"/>
    <x v="5"/>
    <x v="1217"/>
    <m/>
    <n v="149"/>
    <s v=""/>
    <n v="0.5"/>
    <x v="97"/>
    <n v="12"/>
    <x v="5070"/>
    <x v="5290"/>
    <m/>
    <n v="159"/>
    <s v=""/>
    <n v="0.5"/>
    <x v="11"/>
    <s v="League"/>
    <s v="U200"/>
  </r>
  <r>
    <x v="96"/>
    <d v="2009-10-03T00:00:00"/>
    <x v="13"/>
    <x v="14"/>
    <x v="6"/>
    <x v="1420"/>
    <m/>
    <n v="147"/>
    <s v=""/>
    <n v="1"/>
    <x v="97"/>
    <n v="13"/>
    <x v="4689"/>
    <x v="4906"/>
    <m/>
    <n v="158"/>
    <s v=""/>
    <n v="0"/>
    <x v="11"/>
    <s v="League"/>
    <s v="U200"/>
  </r>
  <r>
    <x v="96"/>
    <d v="2009-10-03T00:00:00"/>
    <x v="13"/>
    <x v="14"/>
    <x v="7"/>
    <x v="554"/>
    <m/>
    <n v="144"/>
    <s v=""/>
    <n v="0"/>
    <x v="97"/>
    <n v="14"/>
    <x v="4951"/>
    <x v="5170"/>
    <m/>
    <n v="157"/>
    <s v=""/>
    <n v="1"/>
    <x v="11"/>
    <s v="League"/>
    <s v="U200"/>
  </r>
  <r>
    <x v="96"/>
    <d v="2009-10-03T00:00:00"/>
    <x v="13"/>
    <x v="14"/>
    <x v="8"/>
    <x v="1380"/>
    <m/>
    <n v="143"/>
    <s v=""/>
    <n v="0.5"/>
    <x v="97"/>
    <n v="15"/>
    <x v="4685"/>
    <x v="4902"/>
    <m/>
    <n v="153"/>
    <s v=""/>
    <n v="0.5"/>
    <x v="11"/>
    <s v="League"/>
    <s v="U200"/>
  </r>
  <r>
    <x v="96"/>
    <d v="2009-10-03T00:00:00"/>
    <x v="13"/>
    <x v="14"/>
    <x v="9"/>
    <x v="1417"/>
    <m/>
    <n v="139"/>
    <s v=""/>
    <n v="0.5"/>
    <x v="97"/>
    <n v="16"/>
    <x v="5189"/>
    <x v="5409"/>
    <m/>
    <n v="153"/>
    <s v=""/>
    <n v="0.5"/>
    <x v="11"/>
    <s v="League"/>
    <s v="U200"/>
  </r>
  <r>
    <x v="96"/>
    <d v="2009-10-03T00:00:00"/>
    <x v="13"/>
    <x v="14"/>
    <x v="10"/>
    <x v="1303"/>
    <m/>
    <n v="134"/>
    <s v=""/>
    <n v="0"/>
    <x v="97"/>
    <n v="17"/>
    <x v="4860"/>
    <x v="5078"/>
    <m/>
    <n v="149"/>
    <s v=""/>
    <n v="1"/>
    <x v="11"/>
    <s v="League"/>
    <s v="U200"/>
  </r>
  <r>
    <x v="96"/>
    <d v="2009-10-03T00:00:00"/>
    <x v="13"/>
    <x v="14"/>
    <x v="11"/>
    <x v="958"/>
    <m/>
    <n v="134"/>
    <s v=""/>
    <n v="1"/>
    <x v="97"/>
    <n v="18"/>
    <x v="4692"/>
    <x v="4909"/>
    <m/>
    <n v="141"/>
    <s v=""/>
    <n v="0"/>
    <x v="11"/>
    <s v="League"/>
    <s v="U200"/>
  </r>
  <r>
    <x v="96"/>
    <d v="2009-10-03T00:00:00"/>
    <x v="13"/>
    <x v="14"/>
    <x v="12"/>
    <x v="1413"/>
    <m/>
    <n v="128"/>
    <s v=""/>
    <n v="0.5"/>
    <x v="97"/>
    <n v="19"/>
    <x v="4701"/>
    <x v="4918"/>
    <m/>
    <n v="134"/>
    <s v=""/>
    <n v="0.5"/>
    <x v="11"/>
    <s v="League"/>
    <s v="U200"/>
  </r>
  <r>
    <x v="96"/>
    <d v="2009-10-03T00:00:00"/>
    <x v="13"/>
    <x v="14"/>
    <x v="13"/>
    <x v="1359"/>
    <m/>
    <n v="123"/>
    <s v=""/>
    <n v="1"/>
    <x v="97"/>
    <n v="20"/>
    <x v="1069"/>
    <x v="1069"/>
    <m/>
    <n v="134"/>
    <s v=""/>
    <n v="0"/>
    <x v="11"/>
    <s v="League"/>
    <s v="U200"/>
  </r>
  <r>
    <x v="96"/>
    <d v="2009-10-10T00:00:00"/>
    <x v="13"/>
    <x v="15"/>
    <x v="0"/>
    <x v="1420"/>
    <m/>
    <n v="147"/>
    <s v=""/>
    <n v="1"/>
    <x v="98"/>
    <n v="1"/>
    <x v="5190"/>
    <x v="5410"/>
    <m/>
    <n v="144"/>
    <s v=""/>
    <n v="0"/>
    <x v="11"/>
    <s v="League"/>
    <s v="U150"/>
  </r>
  <r>
    <x v="96"/>
    <d v="2009-10-10T00:00:00"/>
    <x v="13"/>
    <x v="15"/>
    <x v="54"/>
    <x v="943"/>
    <m/>
    <n v="146"/>
    <s v=""/>
    <n v="0.5"/>
    <x v="98"/>
    <n v="2"/>
    <x v="4478"/>
    <x v="4694"/>
    <m/>
    <n v="137"/>
    <s v=""/>
    <n v="0.5"/>
    <x v="11"/>
    <s v="League"/>
    <s v="U150"/>
  </r>
  <r>
    <x v="96"/>
    <d v="2009-10-10T00:00:00"/>
    <x v="13"/>
    <x v="15"/>
    <x v="55"/>
    <x v="1357"/>
    <m/>
    <n v="145"/>
    <s v=""/>
    <n v="1"/>
    <x v="98"/>
    <n v="3"/>
    <x v="5191"/>
    <x v="5411"/>
    <m/>
    <n v="136"/>
    <s v=""/>
    <n v="0"/>
    <x v="11"/>
    <s v="League"/>
    <s v="U150"/>
  </r>
  <r>
    <x v="96"/>
    <d v="2009-10-10T00:00:00"/>
    <x v="13"/>
    <x v="15"/>
    <x v="48"/>
    <x v="554"/>
    <m/>
    <n v="144"/>
    <s v=""/>
    <n v="0.5"/>
    <x v="98"/>
    <n v="4"/>
    <x v="4500"/>
    <x v="4716"/>
    <m/>
    <n v="135"/>
    <s v=""/>
    <n v="0.5"/>
    <x v="11"/>
    <s v="League"/>
    <s v="U150"/>
  </r>
  <r>
    <x v="96"/>
    <d v="2009-10-10T00:00:00"/>
    <x v="13"/>
    <x v="15"/>
    <x v="51"/>
    <x v="1380"/>
    <m/>
    <n v="143"/>
    <s v=""/>
    <n v="1"/>
    <x v="98"/>
    <n v="5"/>
    <x v="5192"/>
    <x v="5412"/>
    <m/>
    <n v="131"/>
    <s v=""/>
    <n v="0"/>
    <x v="11"/>
    <s v="League"/>
    <s v="U150"/>
  </r>
  <r>
    <x v="96"/>
    <d v="2009-10-10T00:00:00"/>
    <x v="13"/>
    <x v="15"/>
    <x v="52"/>
    <x v="1264"/>
    <m/>
    <n v="141"/>
    <s v=""/>
    <n v="0.5"/>
    <x v="98"/>
    <n v="6"/>
    <x v="4481"/>
    <x v="4697"/>
    <m/>
    <n v="130"/>
    <s v=""/>
    <n v="0.5"/>
    <x v="11"/>
    <s v="League"/>
    <s v="U150"/>
  </r>
  <r>
    <x v="96"/>
    <d v="2009-10-10T00:00:00"/>
    <x v="13"/>
    <x v="15"/>
    <x v="53"/>
    <x v="1417"/>
    <m/>
    <n v="139"/>
    <s v=""/>
    <n v="1"/>
    <x v="98"/>
    <n v="7"/>
    <x v="5193"/>
    <x v="5413"/>
    <m/>
    <n v="129"/>
    <s v=""/>
    <n v="0"/>
    <x v="11"/>
    <s v="League"/>
    <s v="U150"/>
  </r>
  <r>
    <x v="96"/>
    <d v="2009-10-10T00:00:00"/>
    <x v="13"/>
    <x v="15"/>
    <x v="1"/>
    <x v="1305"/>
    <m/>
    <n v="136"/>
    <s v=""/>
    <n v="0.5"/>
    <x v="98"/>
    <n v="8"/>
    <x v="5194"/>
    <x v="5414"/>
    <m/>
    <n v="120"/>
    <s v=""/>
    <n v="0.5"/>
    <x v="11"/>
    <s v="League"/>
    <s v="U150"/>
  </r>
  <r>
    <x v="96"/>
    <d v="2009-10-10T00:00:00"/>
    <x v="13"/>
    <x v="15"/>
    <x v="2"/>
    <x v="958"/>
    <m/>
    <n v="134"/>
    <s v=""/>
    <n v="1"/>
    <x v="98"/>
    <n v="9"/>
    <x v="5195"/>
    <x v="5415"/>
    <m/>
    <n v="120"/>
    <s v=""/>
    <n v="0"/>
    <x v="11"/>
    <s v="League"/>
    <s v="U150"/>
  </r>
  <r>
    <x v="96"/>
    <d v="2009-10-10T00:00:00"/>
    <x v="13"/>
    <x v="15"/>
    <x v="3"/>
    <x v="1303"/>
    <m/>
    <n v="134"/>
    <s v=""/>
    <n v="1"/>
    <x v="98"/>
    <n v="10"/>
    <x v="5049"/>
    <x v="5269"/>
    <m/>
    <n v="116"/>
    <s v=""/>
    <n v="0"/>
    <x v="11"/>
    <s v="League"/>
    <s v="U150"/>
  </r>
  <r>
    <x v="96"/>
    <d v="2009-10-10T00:00:00"/>
    <x v="13"/>
    <x v="15"/>
    <x v="4"/>
    <x v="1472"/>
    <m/>
    <m/>
    <s v=""/>
    <n v="1"/>
    <x v="98"/>
    <n v="11"/>
    <x v="160"/>
    <x v="160"/>
    <m/>
    <m/>
    <s v=""/>
    <n v="0"/>
    <x v="11"/>
    <s v="League"/>
    <s v="U150"/>
  </r>
  <r>
    <x v="96"/>
    <d v="2009-10-10T00:00:00"/>
    <x v="13"/>
    <x v="15"/>
    <x v="5"/>
    <x v="1308"/>
    <m/>
    <n v="133"/>
    <s v=""/>
    <n v="1"/>
    <x v="98"/>
    <n v="12"/>
    <x v="5122"/>
    <x v="5342"/>
    <m/>
    <n v="111"/>
    <s v=""/>
    <n v="0"/>
    <x v="11"/>
    <s v="League"/>
    <s v="U150"/>
  </r>
  <r>
    <x v="96"/>
    <d v="2009-10-10T00:00:00"/>
    <x v="13"/>
    <x v="15"/>
    <x v="6"/>
    <x v="1473"/>
    <m/>
    <s v="UG"/>
    <s v=""/>
    <n v="1"/>
    <x v="98"/>
    <n v="13"/>
    <x v="160"/>
    <x v="160"/>
    <m/>
    <m/>
    <s v=""/>
    <n v="0"/>
    <x v="11"/>
    <s v="League"/>
    <s v="U150"/>
  </r>
  <r>
    <x v="96"/>
    <d v="2009-10-10T00:00:00"/>
    <x v="13"/>
    <x v="15"/>
    <x v="6"/>
    <x v="1413"/>
    <m/>
    <n v="128"/>
    <s v=""/>
    <n v="1"/>
    <x v="98"/>
    <n v="13"/>
    <x v="4927"/>
    <x v="5146"/>
    <m/>
    <n v="101"/>
    <s v=""/>
    <n v="0"/>
    <x v="11"/>
    <s v="League"/>
    <s v="U150"/>
  </r>
  <r>
    <x v="96"/>
    <d v="2009-10-10T00:00:00"/>
    <x v="13"/>
    <x v="15"/>
    <x v="7"/>
    <x v="1402"/>
    <m/>
    <n v="113"/>
    <s v=""/>
    <n v="1"/>
    <x v="98"/>
    <n v="14"/>
    <x v="160"/>
    <x v="160"/>
    <m/>
    <m/>
    <s v=""/>
    <n v="0"/>
    <x v="11"/>
    <s v="League"/>
    <s v="U150"/>
  </r>
  <r>
    <x v="96"/>
    <d v="2009-10-10T00:00:00"/>
    <x v="13"/>
    <x v="15"/>
    <x v="8"/>
    <x v="1359"/>
    <m/>
    <n v="123"/>
    <s v=""/>
    <n v="1"/>
    <x v="98"/>
    <n v="15"/>
    <x v="5196"/>
    <x v="5416"/>
    <m/>
    <n v="90"/>
    <s v=""/>
    <n v="0"/>
    <x v="11"/>
    <s v="League"/>
    <s v="U150"/>
  </r>
  <r>
    <x v="96"/>
    <d v="2009-10-10T00:00:00"/>
    <x v="13"/>
    <x v="15"/>
    <x v="9"/>
    <x v="1402"/>
    <m/>
    <n v="113"/>
    <s v=""/>
    <n v="0.5"/>
    <x v="98"/>
    <n v="16"/>
    <x v="5055"/>
    <x v="5275"/>
    <m/>
    <n v="90"/>
    <s v=""/>
    <n v="0.5"/>
    <x v="11"/>
    <s v="League"/>
    <s v="U150"/>
  </r>
  <r>
    <x v="96"/>
    <d v="2009-10-17T00:00:00"/>
    <x v="13"/>
    <x v="0"/>
    <x v="0"/>
    <x v="1273"/>
    <s v="White"/>
    <n v="201"/>
    <s v=""/>
    <n v="0"/>
    <x v="14"/>
    <n v="1"/>
    <x v="5197"/>
    <x v="5417"/>
    <s v="Black"/>
    <n v="221"/>
    <s v=""/>
    <n v="1"/>
    <x v="9"/>
    <s v="League"/>
    <s v="Harold Meek"/>
  </r>
  <r>
    <x v="96"/>
    <d v="2009-10-17T00:00:00"/>
    <x v="13"/>
    <x v="0"/>
    <x v="54"/>
    <x v="1151"/>
    <s v="Black"/>
    <n v="192"/>
    <s v=""/>
    <n v="0"/>
    <x v="14"/>
    <n v="2"/>
    <x v="3801"/>
    <x v="4015"/>
    <s v="White"/>
    <n v="214"/>
    <s v=""/>
    <n v="1"/>
    <x v="9"/>
    <s v="League"/>
    <s v="Harold Meek"/>
  </r>
  <r>
    <x v="96"/>
    <d v="2009-10-17T00:00:00"/>
    <x v="13"/>
    <x v="0"/>
    <x v="55"/>
    <x v="1466"/>
    <s v="White"/>
    <n v="184"/>
    <s v=""/>
    <n v="0.5"/>
    <x v="14"/>
    <n v="3"/>
    <x v="4732"/>
    <x v="4949"/>
    <s v="Black"/>
    <n v="183"/>
    <s v=""/>
    <n v="0.5"/>
    <x v="9"/>
    <s v="League"/>
    <s v="Harold Meek"/>
  </r>
  <r>
    <x v="96"/>
    <d v="2009-10-17T00:00:00"/>
    <x v="13"/>
    <x v="0"/>
    <x v="48"/>
    <x v="1013"/>
    <s v="Black"/>
    <n v="180"/>
    <s v=""/>
    <n v="0"/>
    <x v="14"/>
    <n v="4"/>
    <x v="3035"/>
    <x v="3243"/>
    <s v="White"/>
    <n v="166"/>
    <s v=""/>
    <n v="1"/>
    <x v="9"/>
    <s v="League"/>
    <s v="Harold Meek"/>
  </r>
  <r>
    <x v="96"/>
    <d v="2009-10-17T00:00:00"/>
    <x v="13"/>
    <x v="0"/>
    <x v="51"/>
    <x v="1206"/>
    <s v="White"/>
    <n v="177"/>
    <s v=""/>
    <n v="0"/>
    <x v="14"/>
    <n v="5"/>
    <x v="4884"/>
    <x v="5102"/>
    <s v="Black"/>
    <n v="160"/>
    <s v=""/>
    <n v="1"/>
    <x v="9"/>
    <s v="League"/>
    <s v="Harold Meek"/>
  </r>
  <r>
    <x v="96"/>
    <d v="2009-10-17T00:00:00"/>
    <x v="13"/>
    <x v="0"/>
    <x v="52"/>
    <x v="1440"/>
    <s v="Black"/>
    <n v="169"/>
    <s v=""/>
    <n v="0.5"/>
    <x v="14"/>
    <n v="6"/>
    <x v="3117"/>
    <x v="3327"/>
    <s v="White"/>
    <n v="158"/>
    <s v=""/>
    <n v="0.5"/>
    <x v="9"/>
    <s v="League"/>
    <s v="Harold Meek"/>
  </r>
  <r>
    <x v="96"/>
    <d v="2009-10-17T00:00:00"/>
    <x v="13"/>
    <x v="0"/>
    <x v="53"/>
    <x v="447"/>
    <s v="White"/>
    <n v="166"/>
    <s v=""/>
    <n v="1"/>
    <x v="14"/>
    <n v="7"/>
    <x v="3864"/>
    <x v="4078"/>
    <s v="Black"/>
    <n v="154"/>
    <s v=""/>
    <n v="0"/>
    <x v="9"/>
    <s v="League"/>
    <s v="Harold Meek"/>
  </r>
  <r>
    <x v="96"/>
    <d v="2009-10-17T00:00:00"/>
    <x v="13"/>
    <x v="0"/>
    <x v="1"/>
    <x v="1459"/>
    <s v="Black"/>
    <n v="154"/>
    <s v=""/>
    <n v="1"/>
    <x v="14"/>
    <n v="8"/>
    <x v="5198"/>
    <x v="5418"/>
    <s v="White"/>
    <n v="158"/>
    <s v=""/>
    <n v="0"/>
    <x v="9"/>
    <s v="League"/>
    <s v="Harold Meek"/>
  </r>
  <r>
    <x v="96"/>
    <d v="2009-10-17T00:00:00"/>
    <x v="13"/>
    <x v="0"/>
    <x v="2"/>
    <x v="1170"/>
    <s v="White"/>
    <n v="154"/>
    <s v=""/>
    <n v="1"/>
    <x v="14"/>
    <n v="9"/>
    <x v="5199"/>
    <x v="5419"/>
    <s v="Black"/>
    <n v="140"/>
    <s v=""/>
    <n v="0"/>
    <x v="9"/>
    <s v="League"/>
    <s v="Harold Meek"/>
  </r>
  <r>
    <x v="96"/>
    <d v="2009-10-17T00:00:00"/>
    <x v="13"/>
    <x v="0"/>
    <x v="3"/>
    <x v="1217"/>
    <s v="Black"/>
    <n v="149"/>
    <s v=""/>
    <n v="0"/>
    <x v="14"/>
    <n v="10"/>
    <x v="3129"/>
    <x v="3339"/>
    <s v="White"/>
    <n v="137"/>
    <s v=""/>
    <n v="1"/>
    <x v="9"/>
    <s v="League"/>
    <s v="Harold Meek"/>
  </r>
  <r>
    <x v="96"/>
    <d v="2009-10-17T00:00:00"/>
    <x v="13"/>
    <x v="0"/>
    <x v="4"/>
    <x v="1420"/>
    <s v="White"/>
    <n v="147"/>
    <s v=""/>
    <n v="1"/>
    <x v="14"/>
    <n v="11"/>
    <x v="5200"/>
    <x v="5420"/>
    <s v="Black"/>
    <n v="137"/>
    <s v=""/>
    <n v="0"/>
    <x v="9"/>
    <s v="League"/>
    <s v="Harold Meek"/>
  </r>
  <r>
    <x v="96"/>
    <d v="2009-10-17T00:00:00"/>
    <x v="13"/>
    <x v="0"/>
    <x v="5"/>
    <x v="943"/>
    <s v="Black"/>
    <n v="146"/>
    <s v=""/>
    <n v="0"/>
    <x v="14"/>
    <n v="12"/>
    <x v="5201"/>
    <x v="5421"/>
    <s v="White"/>
    <n v="137"/>
    <s v=""/>
    <n v="1"/>
    <x v="9"/>
    <s v="League"/>
    <s v="Harold Meek"/>
  </r>
  <r>
    <x v="96"/>
    <d v="2009-10-17T00:00:00"/>
    <x v="13"/>
    <x v="0"/>
    <x v="6"/>
    <x v="554"/>
    <s v="White"/>
    <n v="144"/>
    <s v=""/>
    <n v="1"/>
    <x v="14"/>
    <n v="13"/>
    <x v="4350"/>
    <x v="4566"/>
    <s v="Black"/>
    <n v="130"/>
    <s v=""/>
    <n v="0"/>
    <x v="9"/>
    <s v="League"/>
    <s v="Harold Meek"/>
  </r>
  <r>
    <x v="96"/>
    <d v="2009-10-17T00:00:00"/>
    <x v="13"/>
    <x v="0"/>
    <x v="7"/>
    <x v="1380"/>
    <s v="Black"/>
    <n v="143"/>
    <s v=""/>
    <n v="1"/>
    <x v="14"/>
    <n v="14"/>
    <x v="5029"/>
    <x v="5249"/>
    <s v="White"/>
    <n v="128"/>
    <s v=""/>
    <n v="0"/>
    <x v="9"/>
    <s v="League"/>
    <s v="Harold Meek"/>
  </r>
  <r>
    <x v="96"/>
    <d v="2009-10-17T00:00:00"/>
    <x v="13"/>
    <x v="0"/>
    <x v="8"/>
    <x v="1264"/>
    <s v="White"/>
    <n v="141"/>
    <s v=""/>
    <n v="0"/>
    <x v="14"/>
    <n v="15"/>
    <x v="4205"/>
    <x v="4421"/>
    <s v="Black"/>
    <n v="128"/>
    <s v=""/>
    <n v="0"/>
    <x v="9"/>
    <s v="League"/>
    <s v="Harold Meek"/>
  </r>
  <r>
    <x v="96"/>
    <d v="2009-10-17T00:00:00"/>
    <x v="13"/>
    <x v="0"/>
    <x v="9"/>
    <x v="958"/>
    <s v="Black"/>
    <n v="134"/>
    <s v=""/>
    <n v="1"/>
    <x v="14"/>
    <n v="16"/>
    <x v="5202"/>
    <x v="5422"/>
    <s v="White"/>
    <n v="125"/>
    <s v=""/>
    <n v="0"/>
    <x v="9"/>
    <s v="League"/>
    <s v="Harold Meek"/>
  </r>
  <r>
    <x v="96"/>
    <d v="2009-10-31T00:00:00"/>
    <x v="13"/>
    <x v="14"/>
    <x v="0"/>
    <x v="1151"/>
    <m/>
    <n v="192"/>
    <s v=""/>
    <n v="1"/>
    <x v="99"/>
    <n v="1"/>
    <x v="5124"/>
    <x v="5344"/>
    <m/>
    <m/>
    <s v=""/>
    <n v="0"/>
    <x v="11"/>
    <s v="League"/>
    <s v="U200"/>
  </r>
  <r>
    <x v="96"/>
    <d v="2009-10-31T00:00:00"/>
    <x v="13"/>
    <x v="14"/>
    <x v="54"/>
    <x v="1118"/>
    <m/>
    <n v="192"/>
    <s v=""/>
    <n v="0.5"/>
    <x v="99"/>
    <n v="2"/>
    <x v="5004"/>
    <x v="5223"/>
    <m/>
    <m/>
    <s v=""/>
    <n v="0.5"/>
    <x v="11"/>
    <s v="League"/>
    <s v="U200"/>
  </r>
  <r>
    <x v="96"/>
    <d v="2009-10-31T00:00:00"/>
    <x v="13"/>
    <x v="14"/>
    <x v="55"/>
    <x v="1424"/>
    <m/>
    <n v="185"/>
    <s v=""/>
    <n v="0.5"/>
    <x v="99"/>
    <n v="3"/>
    <x v="4626"/>
    <x v="4843"/>
    <m/>
    <m/>
    <s v=""/>
    <n v="0.5"/>
    <x v="11"/>
    <s v="League"/>
    <s v="U200"/>
  </r>
  <r>
    <x v="96"/>
    <d v="2009-10-31T00:00:00"/>
    <x v="13"/>
    <x v="14"/>
    <x v="48"/>
    <x v="1466"/>
    <m/>
    <n v="184"/>
    <s v=""/>
    <n v="0.5"/>
    <x v="99"/>
    <n v="4"/>
    <x v="5203"/>
    <x v="5423"/>
    <m/>
    <m/>
    <s v=""/>
    <n v="0.5"/>
    <x v="11"/>
    <s v="League"/>
    <s v="U200"/>
  </r>
  <r>
    <x v="96"/>
    <d v="2009-10-31T00:00:00"/>
    <x v="13"/>
    <x v="14"/>
    <x v="51"/>
    <x v="1206"/>
    <m/>
    <n v="177"/>
    <s v=""/>
    <n v="1"/>
    <x v="99"/>
    <n v="5"/>
    <x v="1795"/>
    <x v="1795"/>
    <m/>
    <m/>
    <s v=""/>
    <n v="0"/>
    <x v="11"/>
    <s v="League"/>
    <s v="U200"/>
  </r>
  <r>
    <x v="96"/>
    <d v="2009-10-31T00:00:00"/>
    <x v="13"/>
    <x v="14"/>
    <x v="52"/>
    <x v="1440"/>
    <m/>
    <n v="169"/>
    <s v=""/>
    <n v="0.5"/>
    <x v="99"/>
    <n v="6"/>
    <x v="4621"/>
    <x v="4838"/>
    <m/>
    <m/>
    <s v=""/>
    <n v="0.5"/>
    <x v="11"/>
    <s v="League"/>
    <s v="U200"/>
  </r>
  <r>
    <x v="96"/>
    <d v="2009-10-31T00:00:00"/>
    <x v="13"/>
    <x v="14"/>
    <x v="53"/>
    <x v="447"/>
    <m/>
    <n v="166"/>
    <s v=""/>
    <n v="0.5"/>
    <x v="99"/>
    <n v="7"/>
    <x v="4622"/>
    <x v="4839"/>
    <m/>
    <m/>
    <s v=""/>
    <n v="0.5"/>
    <x v="11"/>
    <s v="League"/>
    <s v="U200"/>
  </r>
  <r>
    <x v="96"/>
    <d v="2009-10-31T00:00:00"/>
    <x v="13"/>
    <x v="14"/>
    <x v="1"/>
    <x v="1065"/>
    <m/>
    <n v="162"/>
    <s v=""/>
    <n v="0.5"/>
    <x v="99"/>
    <n v="8"/>
    <x v="4932"/>
    <x v="5151"/>
    <m/>
    <m/>
    <s v=""/>
    <n v="0.5"/>
    <x v="11"/>
    <s v="League"/>
    <s v="U200"/>
  </r>
  <r>
    <x v="96"/>
    <d v="2009-10-31T00:00:00"/>
    <x v="13"/>
    <x v="14"/>
    <x v="2"/>
    <x v="1358"/>
    <m/>
    <n v="160"/>
    <s v=""/>
    <n v="0.5"/>
    <x v="99"/>
    <n v="9"/>
    <x v="4632"/>
    <x v="4849"/>
    <m/>
    <m/>
    <s v=""/>
    <n v="0.5"/>
    <x v="11"/>
    <s v="League"/>
    <s v="U200"/>
  </r>
  <r>
    <x v="96"/>
    <d v="2009-10-31T00:00:00"/>
    <x v="13"/>
    <x v="14"/>
    <x v="3"/>
    <x v="1170"/>
    <m/>
    <n v="154"/>
    <s v=""/>
    <n v="0"/>
    <x v="99"/>
    <n v="10"/>
    <x v="4833"/>
    <x v="5051"/>
    <m/>
    <m/>
    <s v=""/>
    <n v="1"/>
    <x v="11"/>
    <s v="League"/>
    <s v="U200"/>
  </r>
  <r>
    <x v="96"/>
    <d v="2009-10-31T00:00:00"/>
    <x v="13"/>
    <x v="14"/>
    <x v="4"/>
    <x v="1302"/>
    <m/>
    <n v="153"/>
    <s v=""/>
    <n v="0"/>
    <x v="99"/>
    <n v="11"/>
    <x v="4748"/>
    <x v="4965"/>
    <m/>
    <m/>
    <s v=""/>
    <n v="1"/>
    <x v="11"/>
    <s v="League"/>
    <s v="U200"/>
  </r>
  <r>
    <x v="96"/>
    <d v="2009-10-31T00:00:00"/>
    <x v="13"/>
    <x v="14"/>
    <x v="5"/>
    <x v="1217"/>
    <m/>
    <n v="149"/>
    <s v=""/>
    <n v="0.5"/>
    <x v="99"/>
    <n v="12"/>
    <x v="4633"/>
    <x v="4850"/>
    <m/>
    <m/>
    <s v=""/>
    <n v="0.5"/>
    <x v="11"/>
    <s v="League"/>
    <s v="U200"/>
  </r>
  <r>
    <x v="96"/>
    <d v="2009-10-31T00:00:00"/>
    <x v="13"/>
    <x v="14"/>
    <x v="6"/>
    <x v="1420"/>
    <m/>
    <n v="147"/>
    <s v=""/>
    <n v="0"/>
    <x v="99"/>
    <n v="13"/>
    <x v="2655"/>
    <x v="5225"/>
    <m/>
    <m/>
    <s v=""/>
    <n v="1"/>
    <x v="11"/>
    <s v="League"/>
    <s v="U200"/>
  </r>
  <r>
    <x v="96"/>
    <d v="2009-10-31T00:00:00"/>
    <x v="13"/>
    <x v="14"/>
    <x v="7"/>
    <x v="943"/>
    <m/>
    <n v="146"/>
    <s v=""/>
    <n v="0.5"/>
    <x v="99"/>
    <n v="14"/>
    <x v="5190"/>
    <x v="5410"/>
    <m/>
    <m/>
    <s v=""/>
    <n v="0.5"/>
    <x v="11"/>
    <s v="League"/>
    <s v="U200"/>
  </r>
  <r>
    <x v="96"/>
    <d v="2009-10-31T00:00:00"/>
    <x v="13"/>
    <x v="14"/>
    <x v="8"/>
    <x v="1357"/>
    <m/>
    <n v="145"/>
    <s v=""/>
    <n v="0.5"/>
    <x v="99"/>
    <n v="15"/>
    <x v="4631"/>
    <x v="4848"/>
    <m/>
    <m/>
    <s v=""/>
    <n v="0.5"/>
    <x v="11"/>
    <s v="League"/>
    <s v="U200"/>
  </r>
  <r>
    <x v="96"/>
    <d v="2009-10-31T00:00:00"/>
    <x v="13"/>
    <x v="14"/>
    <x v="9"/>
    <x v="554"/>
    <m/>
    <n v="144"/>
    <s v=""/>
    <n v="0.5"/>
    <x v="99"/>
    <n v="16"/>
    <x v="4623"/>
    <x v="4840"/>
    <m/>
    <m/>
    <s v=""/>
    <n v="0.5"/>
    <x v="11"/>
    <s v="League"/>
    <s v="U200"/>
  </r>
  <r>
    <x v="96"/>
    <d v="2009-10-31T00:00:00"/>
    <x v="13"/>
    <x v="14"/>
    <x v="10"/>
    <x v="1355"/>
    <m/>
    <n v="137"/>
    <s v=""/>
    <n v="1"/>
    <x v="99"/>
    <n v="17"/>
    <x v="4478"/>
    <x v="4694"/>
    <m/>
    <m/>
    <s v=""/>
    <n v="0"/>
    <x v="11"/>
    <s v="League"/>
    <s v="U200"/>
  </r>
  <r>
    <x v="96"/>
    <d v="2009-10-31T00:00:00"/>
    <x v="13"/>
    <x v="14"/>
    <x v="11"/>
    <x v="1303"/>
    <m/>
    <n v="134"/>
    <s v=""/>
    <n v="0.5"/>
    <x v="99"/>
    <n v="18"/>
    <x v="4500"/>
    <x v="4716"/>
    <m/>
    <m/>
    <s v=""/>
    <n v="0.5"/>
    <x v="11"/>
    <s v="League"/>
    <s v="U200"/>
  </r>
  <r>
    <x v="96"/>
    <d v="2009-10-31T00:00:00"/>
    <x v="13"/>
    <x v="14"/>
    <x v="12"/>
    <x v="1319"/>
    <m/>
    <n v="126"/>
    <s v=""/>
    <n v="0.5"/>
    <x v="99"/>
    <n v="19"/>
    <x v="4933"/>
    <x v="5152"/>
    <m/>
    <m/>
    <s v=""/>
    <n v="0.5"/>
    <x v="11"/>
    <s v="League"/>
    <s v="U200"/>
  </r>
  <r>
    <x v="96"/>
    <d v="2009-10-31T00:00:00"/>
    <x v="13"/>
    <x v="14"/>
    <x v="13"/>
    <x v="1343"/>
    <m/>
    <n v="102"/>
    <s v=""/>
    <n v="0"/>
    <x v="99"/>
    <n v="20"/>
    <x v="4639"/>
    <x v="4856"/>
    <m/>
    <m/>
    <s v=""/>
    <n v="1"/>
    <x v="11"/>
    <s v="League"/>
    <s v="U200"/>
  </r>
  <r>
    <x v="96"/>
    <d v="2009-11-14T00:00:00"/>
    <x v="13"/>
    <x v="15"/>
    <x v="0"/>
    <x v="151"/>
    <m/>
    <m/>
    <s v=""/>
    <m/>
    <x v="100"/>
    <n v="1"/>
    <x v="5146"/>
    <x v="5366"/>
    <m/>
    <m/>
    <s v=""/>
    <n v="1"/>
    <x v="11"/>
    <s v="League"/>
    <s v="U150"/>
  </r>
  <r>
    <x v="96"/>
    <d v="2009-11-14T00:00:00"/>
    <x v="13"/>
    <x v="15"/>
    <x v="54"/>
    <x v="1420"/>
    <m/>
    <n v="147"/>
    <s v=""/>
    <n v="0.5"/>
    <x v="100"/>
    <n v="2"/>
    <x v="4561"/>
    <x v="4777"/>
    <m/>
    <n v="146"/>
    <s v=""/>
    <n v="0.5"/>
    <x v="11"/>
    <s v="League"/>
    <s v="U150"/>
  </r>
  <r>
    <x v="96"/>
    <d v="2009-11-14T00:00:00"/>
    <x v="13"/>
    <x v="15"/>
    <x v="55"/>
    <x v="1357"/>
    <m/>
    <n v="145"/>
    <s v=""/>
    <n v="1"/>
    <x v="100"/>
    <n v="3"/>
    <x v="5060"/>
    <x v="5280"/>
    <m/>
    <n v="144"/>
    <s v=""/>
    <n v="0"/>
    <x v="11"/>
    <s v="League"/>
    <s v="U150"/>
  </r>
  <r>
    <x v="96"/>
    <d v="2009-11-14T00:00:00"/>
    <x v="13"/>
    <x v="15"/>
    <x v="48"/>
    <x v="1312"/>
    <m/>
    <n v="142"/>
    <s v=""/>
    <n v="0"/>
    <x v="100"/>
    <n v="4"/>
    <x v="4938"/>
    <x v="5157"/>
    <m/>
    <n v="142"/>
    <s v=""/>
    <n v="1"/>
    <x v="11"/>
    <s v="League"/>
    <s v="U150"/>
  </r>
  <r>
    <x v="96"/>
    <d v="2009-11-14T00:00:00"/>
    <x v="13"/>
    <x v="15"/>
    <x v="51"/>
    <x v="1264"/>
    <m/>
    <n v="141"/>
    <s v=""/>
    <n v="0.5"/>
    <x v="100"/>
    <n v="5"/>
    <x v="3098"/>
    <x v="3308"/>
    <m/>
    <n v="138"/>
    <s v=""/>
    <n v="0.5"/>
    <x v="11"/>
    <s v="League"/>
    <s v="U150"/>
  </r>
  <r>
    <x v="96"/>
    <d v="2009-11-14T00:00:00"/>
    <x v="13"/>
    <x v="15"/>
    <x v="52"/>
    <x v="1417"/>
    <m/>
    <n v="139"/>
    <s v=""/>
    <n v="0.5"/>
    <x v="100"/>
    <n v="6"/>
    <x v="3926"/>
    <x v="4140"/>
    <m/>
    <n v="138"/>
    <s v=""/>
    <n v="0.5"/>
    <x v="11"/>
    <s v="League"/>
    <s v="U150"/>
  </r>
  <r>
    <x v="96"/>
    <d v="2009-11-14T00:00:00"/>
    <x v="13"/>
    <x v="15"/>
    <x v="53"/>
    <x v="1474"/>
    <m/>
    <n v="137"/>
    <s v=""/>
    <n v="0"/>
    <x v="100"/>
    <n v="7"/>
    <x v="4566"/>
    <x v="4782"/>
    <m/>
    <n v="133"/>
    <s v=""/>
    <n v="1"/>
    <x v="11"/>
    <s v="League"/>
    <s v="U150"/>
  </r>
  <r>
    <x v="96"/>
    <d v="2009-11-14T00:00:00"/>
    <x v="13"/>
    <x v="15"/>
    <x v="1"/>
    <x v="1355"/>
    <m/>
    <n v="137"/>
    <s v=""/>
    <n v="1"/>
    <x v="100"/>
    <n v="8"/>
    <x v="5204"/>
    <x v="5424"/>
    <m/>
    <n v="131"/>
    <s v=""/>
    <n v="0"/>
    <x v="11"/>
    <s v="League"/>
    <s v="U150"/>
  </r>
  <r>
    <x v="96"/>
    <d v="2009-11-14T00:00:00"/>
    <x v="13"/>
    <x v="15"/>
    <x v="2"/>
    <x v="1305"/>
    <m/>
    <n v="136"/>
    <s v=""/>
    <n v="1"/>
    <x v="100"/>
    <n v="9"/>
    <x v="3384"/>
    <x v="3594"/>
    <m/>
    <n v="122"/>
    <s v=""/>
    <n v="0"/>
    <x v="11"/>
    <s v="League"/>
    <s v="U150"/>
  </r>
  <r>
    <x v="96"/>
    <d v="2009-11-14T00:00:00"/>
    <x v="13"/>
    <x v="15"/>
    <x v="3"/>
    <x v="1454"/>
    <m/>
    <n v="135"/>
    <s v=""/>
    <n v="0.5"/>
    <x v="100"/>
    <n v="10"/>
    <x v="5205"/>
    <x v="5425"/>
    <m/>
    <n v="121"/>
    <s v=""/>
    <n v="0.5"/>
    <x v="11"/>
    <s v="League"/>
    <s v="U150"/>
  </r>
  <r>
    <x v="96"/>
    <d v="2009-11-14T00:00:00"/>
    <x v="13"/>
    <x v="15"/>
    <x v="4"/>
    <x v="1447"/>
    <m/>
    <n v="135"/>
    <s v=""/>
    <n v="0.5"/>
    <x v="100"/>
    <n v="11"/>
    <x v="4657"/>
    <x v="4874"/>
    <m/>
    <n v="120"/>
    <s v=""/>
    <n v="0.5"/>
    <x v="11"/>
    <s v="League"/>
    <s v="U150"/>
  </r>
  <r>
    <x v="96"/>
    <d v="2009-11-14T00:00:00"/>
    <x v="13"/>
    <x v="15"/>
    <x v="5"/>
    <x v="958"/>
    <m/>
    <n v="134"/>
    <s v=""/>
    <n v="1"/>
    <x v="100"/>
    <n v="12"/>
    <x v="5006"/>
    <x v="5226"/>
    <m/>
    <n v="120"/>
    <s v=""/>
    <n v="0"/>
    <x v="11"/>
    <s v="League"/>
    <s v="U150"/>
  </r>
  <r>
    <x v="96"/>
    <d v="2009-11-14T00:00:00"/>
    <x v="13"/>
    <x v="15"/>
    <x v="6"/>
    <x v="1303"/>
    <m/>
    <n v="134"/>
    <s v=""/>
    <n v="0"/>
    <x v="100"/>
    <n v="13"/>
    <x v="1203"/>
    <x v="1203"/>
    <m/>
    <n v="115"/>
    <s v=""/>
    <n v="1"/>
    <x v="11"/>
    <s v="League"/>
    <s v="U150"/>
  </r>
  <r>
    <x v="96"/>
    <d v="2009-11-14T00:00:00"/>
    <x v="13"/>
    <x v="15"/>
    <x v="7"/>
    <x v="1413"/>
    <m/>
    <n v="128"/>
    <s v=""/>
    <n v="1"/>
    <x v="100"/>
    <n v="14"/>
    <x v="5206"/>
    <x v="5426"/>
    <m/>
    <n v="113"/>
    <s v=""/>
    <n v="0"/>
    <x v="11"/>
    <s v="League"/>
    <s v="U150"/>
  </r>
  <r>
    <x v="96"/>
    <d v="2009-11-14T00:00:00"/>
    <x v="13"/>
    <x v="15"/>
    <x v="8"/>
    <x v="1359"/>
    <m/>
    <n v="123"/>
    <s v=""/>
    <n v="0"/>
    <x v="100"/>
    <n v="15"/>
    <x v="5207"/>
    <x v="5427"/>
    <m/>
    <n v="113"/>
    <s v=""/>
    <n v="1"/>
    <x v="11"/>
    <s v="League"/>
    <s v="U150"/>
  </r>
  <r>
    <x v="96"/>
    <d v="2009-11-14T00:00:00"/>
    <x v="13"/>
    <x v="15"/>
    <x v="9"/>
    <x v="1402"/>
    <m/>
    <n v="113"/>
    <s v=""/>
    <n v="0"/>
    <x v="100"/>
    <n v="16"/>
    <x v="2737"/>
    <x v="4783"/>
    <m/>
    <n v="113"/>
    <s v=""/>
    <n v="1"/>
    <x v="11"/>
    <s v="League"/>
    <s v="U150"/>
  </r>
  <r>
    <x v="96"/>
    <d v="2009-11-21T00:00:00"/>
    <x v="13"/>
    <x v="14"/>
    <x v="0"/>
    <x v="1439"/>
    <m/>
    <n v="197"/>
    <s v=""/>
    <n v="0.5"/>
    <x v="101"/>
    <n v="1"/>
    <x v="4660"/>
    <x v="4877"/>
    <m/>
    <n v="177"/>
    <s v=""/>
    <n v="0.5"/>
    <x v="11"/>
    <s v="League"/>
    <s v="U200"/>
  </r>
  <r>
    <x v="96"/>
    <d v="2009-11-21T00:00:00"/>
    <x v="13"/>
    <x v="14"/>
    <x v="54"/>
    <x v="1151"/>
    <m/>
    <n v="192"/>
    <s v=""/>
    <n v="0.5"/>
    <x v="101"/>
    <n v="2"/>
    <x v="4583"/>
    <x v="4800"/>
    <m/>
    <n v="168"/>
    <s v=""/>
    <n v="0.5"/>
    <x v="11"/>
    <s v="League"/>
    <s v="U200"/>
  </r>
  <r>
    <x v="96"/>
    <d v="2009-11-21T00:00:00"/>
    <x v="13"/>
    <x v="14"/>
    <x v="55"/>
    <x v="1118"/>
    <m/>
    <n v="192"/>
    <s v=""/>
    <n v="1"/>
    <x v="101"/>
    <n v="3"/>
    <x v="160"/>
    <x v="160"/>
    <m/>
    <m/>
    <s v=""/>
    <n v="0"/>
    <x v="11"/>
    <s v="League"/>
    <s v="U200"/>
  </r>
  <r>
    <x v="96"/>
    <d v="2009-11-21T00:00:00"/>
    <x v="13"/>
    <x v="14"/>
    <x v="48"/>
    <x v="1466"/>
    <m/>
    <n v="184"/>
    <s v=""/>
    <n v="1"/>
    <x v="101"/>
    <n v="4"/>
    <x v="3995"/>
    <x v="4209"/>
    <m/>
    <n v="159"/>
    <s v=""/>
    <n v="0"/>
    <x v="11"/>
    <s v="League"/>
    <s v="U200"/>
  </r>
  <r>
    <x v="96"/>
    <d v="2009-11-21T00:00:00"/>
    <x v="13"/>
    <x v="14"/>
    <x v="51"/>
    <x v="1206"/>
    <m/>
    <n v="177"/>
    <s v=""/>
    <n v="0.5"/>
    <x v="101"/>
    <n v="5"/>
    <x v="4663"/>
    <x v="4880"/>
    <m/>
    <n v="154"/>
    <s v=""/>
    <n v="0.5"/>
    <x v="11"/>
    <s v="League"/>
    <s v="U200"/>
  </r>
  <r>
    <x v="96"/>
    <d v="2009-11-21T00:00:00"/>
    <x v="13"/>
    <x v="14"/>
    <x v="52"/>
    <x v="1440"/>
    <m/>
    <n v="169"/>
    <s v=""/>
    <n v="1"/>
    <x v="101"/>
    <n v="6"/>
    <x v="4668"/>
    <x v="4885"/>
    <m/>
    <n v="152"/>
    <s v=""/>
    <n v="0"/>
    <x v="11"/>
    <s v="League"/>
    <s v="U200"/>
  </r>
  <r>
    <x v="96"/>
    <d v="2009-11-21T00:00:00"/>
    <x v="13"/>
    <x v="14"/>
    <x v="53"/>
    <x v="447"/>
    <m/>
    <n v="166"/>
    <s v=""/>
    <n v="0"/>
    <x v="101"/>
    <n v="7"/>
    <x v="5067"/>
    <x v="5287"/>
    <m/>
    <n v="151"/>
    <s v=""/>
    <n v="1"/>
    <x v="11"/>
    <s v="League"/>
    <s v="U200"/>
  </r>
  <r>
    <x v="96"/>
    <d v="2009-11-21T00:00:00"/>
    <x v="13"/>
    <x v="14"/>
    <x v="1"/>
    <x v="1346"/>
    <m/>
    <n v="165"/>
    <s v=""/>
    <n v="1"/>
    <x v="101"/>
    <n v="8"/>
    <x v="4667"/>
    <x v="4884"/>
    <m/>
    <n v="150"/>
    <s v=""/>
    <n v="0"/>
    <x v="11"/>
    <s v="League"/>
    <s v="U200"/>
  </r>
  <r>
    <x v="96"/>
    <d v="2009-11-21T00:00:00"/>
    <x v="13"/>
    <x v="14"/>
    <x v="2"/>
    <x v="1462"/>
    <m/>
    <n v="164"/>
    <s v=""/>
    <n v="1"/>
    <x v="101"/>
    <n v="9"/>
    <x v="4561"/>
    <x v="4777"/>
    <m/>
    <n v="146"/>
    <s v=""/>
    <n v="0"/>
    <x v="11"/>
    <s v="League"/>
    <s v="U200"/>
  </r>
  <r>
    <x v="96"/>
    <d v="2009-11-21T00:00:00"/>
    <x v="13"/>
    <x v="14"/>
    <x v="3"/>
    <x v="1065"/>
    <m/>
    <n v="162"/>
    <s v=""/>
    <n v="0.5"/>
    <x v="101"/>
    <n v="10"/>
    <x v="1703"/>
    <x v="1703"/>
    <m/>
    <n v="145"/>
    <s v=""/>
    <n v="0.5"/>
    <x v="11"/>
    <s v="League"/>
    <s v="U200"/>
  </r>
  <r>
    <x v="96"/>
    <d v="2009-11-21T00:00:00"/>
    <x v="13"/>
    <x v="14"/>
    <x v="4"/>
    <x v="1314"/>
    <m/>
    <n v="162"/>
    <s v=""/>
    <n v="0"/>
    <x v="101"/>
    <n v="11"/>
    <x v="4938"/>
    <x v="5157"/>
    <m/>
    <n v="142"/>
    <s v=""/>
    <n v="1"/>
    <x v="11"/>
    <s v="League"/>
    <s v="U200"/>
  </r>
  <r>
    <x v="96"/>
    <d v="2009-11-21T00:00:00"/>
    <x v="13"/>
    <x v="14"/>
    <x v="5"/>
    <x v="1459"/>
    <m/>
    <n v="154"/>
    <s v=""/>
    <n v="0.5"/>
    <x v="101"/>
    <n v="12"/>
    <x v="3926"/>
    <x v="4140"/>
    <m/>
    <n v="137"/>
    <s v=""/>
    <n v="0.5"/>
    <x v="11"/>
    <s v="League"/>
    <s v="U200"/>
  </r>
  <r>
    <x v="96"/>
    <d v="2009-11-21T00:00:00"/>
    <x v="13"/>
    <x v="14"/>
    <x v="7"/>
    <x v="1420"/>
    <m/>
    <n v="147"/>
    <s v=""/>
    <n v="1"/>
    <x v="101"/>
    <n v="14"/>
    <x v="4566"/>
    <x v="4782"/>
    <m/>
    <n v="133"/>
    <s v=""/>
    <n v="0"/>
    <x v="11"/>
    <s v="League"/>
    <s v="U200"/>
  </r>
  <r>
    <x v="96"/>
    <d v="2009-11-21T00:00:00"/>
    <x v="13"/>
    <x v="14"/>
    <x v="8"/>
    <x v="1357"/>
    <m/>
    <n v="145"/>
    <s v=""/>
    <n v="0.5"/>
    <x v="101"/>
    <n v="15"/>
    <x v="4670"/>
    <x v="4887"/>
    <m/>
    <n v="132"/>
    <s v=""/>
    <n v="0.5"/>
    <x v="11"/>
    <s v="League"/>
    <s v="U200"/>
  </r>
  <r>
    <x v="96"/>
    <d v="2009-11-21T00:00:00"/>
    <x v="13"/>
    <x v="14"/>
    <x v="9"/>
    <x v="554"/>
    <m/>
    <n v="144"/>
    <s v=""/>
    <n v="1"/>
    <x v="101"/>
    <n v="16"/>
    <x v="4674"/>
    <x v="4891"/>
    <m/>
    <n v="122"/>
    <s v=""/>
    <n v="0"/>
    <x v="11"/>
    <s v="League"/>
    <s v="U200"/>
  </r>
  <r>
    <x v="96"/>
    <d v="2009-11-21T00:00:00"/>
    <x v="13"/>
    <x v="14"/>
    <x v="10"/>
    <x v="1380"/>
    <m/>
    <n v="143"/>
    <s v=""/>
    <n v="0.5"/>
    <x v="101"/>
    <n v="17"/>
    <x v="3384"/>
    <x v="3594"/>
    <m/>
    <n v="122"/>
    <s v=""/>
    <n v="0.5"/>
    <x v="11"/>
    <s v="League"/>
    <s v="U200"/>
  </r>
  <r>
    <x v="96"/>
    <d v="2009-11-21T00:00:00"/>
    <x v="13"/>
    <x v="14"/>
    <x v="11"/>
    <x v="1264"/>
    <m/>
    <n v="141"/>
    <s v=""/>
    <n v="1"/>
    <x v="101"/>
    <n v="18"/>
    <x v="4657"/>
    <x v="4874"/>
    <m/>
    <n v="120"/>
    <s v=""/>
    <n v="0"/>
    <x v="11"/>
    <s v="League"/>
    <s v="U200"/>
  </r>
  <r>
    <x v="96"/>
    <d v="2009-11-21T00:00:00"/>
    <x v="13"/>
    <x v="14"/>
    <x v="12"/>
    <x v="1397"/>
    <m/>
    <n v="134"/>
    <s v=""/>
    <n v="1"/>
    <x v="101"/>
    <n v="19"/>
    <x v="4764"/>
    <x v="4981"/>
    <m/>
    <n v="106"/>
    <s v=""/>
    <n v="0"/>
    <x v="11"/>
    <s v="League"/>
    <s v="U200"/>
  </r>
  <r>
    <x v="96"/>
    <d v="2009-11-21T00:00:00"/>
    <x v="13"/>
    <x v="14"/>
    <x v="13"/>
    <x v="1413"/>
    <m/>
    <n v="128"/>
    <s v=""/>
    <n v="1"/>
    <x v="101"/>
    <n v="20"/>
    <x v="4563"/>
    <x v="4779"/>
    <m/>
    <n v="100"/>
    <s v=""/>
    <n v="0"/>
    <x v="11"/>
    <s v="League"/>
    <s v="U200"/>
  </r>
  <r>
    <x v="96"/>
    <d v="2009-11-28T00:00:00"/>
    <x v="13"/>
    <x v="15"/>
    <x v="0"/>
    <x v="1475"/>
    <m/>
    <m/>
    <s v=""/>
    <n v="0.5"/>
    <x v="102"/>
    <n v="1"/>
    <x v="4860"/>
    <x v="5078"/>
    <m/>
    <n v="149"/>
    <s v=""/>
    <n v="0.5"/>
    <x v="11"/>
    <s v="League"/>
    <s v="U150"/>
  </r>
  <r>
    <x v="96"/>
    <d v="2009-11-28T00:00:00"/>
    <x v="13"/>
    <x v="15"/>
    <x v="54"/>
    <x v="1217"/>
    <m/>
    <n v="149"/>
    <s v=""/>
    <n v="0.5"/>
    <x v="102"/>
    <n v="2"/>
    <x v="4703"/>
    <x v="4920"/>
    <m/>
    <n v="148"/>
    <s v=""/>
    <n v="0.5"/>
    <x v="11"/>
    <s v="League"/>
    <s v="U150"/>
  </r>
  <r>
    <x v="96"/>
    <d v="2009-11-28T00:00:00"/>
    <x v="13"/>
    <x v="15"/>
    <x v="55"/>
    <x v="1420"/>
    <m/>
    <n v="147"/>
    <s v=""/>
    <n v="0.5"/>
    <x v="102"/>
    <n v="3"/>
    <x v="5026"/>
    <x v="5246"/>
    <m/>
    <n v="143"/>
    <s v=""/>
    <n v="0.5"/>
    <x v="11"/>
    <s v="League"/>
    <s v="U150"/>
  </r>
  <r>
    <x v="96"/>
    <d v="2009-11-28T00:00:00"/>
    <x v="13"/>
    <x v="15"/>
    <x v="48"/>
    <x v="1357"/>
    <m/>
    <n v="145"/>
    <s v=""/>
    <n v="0.5"/>
    <x v="102"/>
    <n v="4"/>
    <x v="4702"/>
    <x v="4919"/>
    <m/>
    <n v="144"/>
    <s v=""/>
    <n v="0.5"/>
    <x v="11"/>
    <s v="League"/>
    <s v="U150"/>
  </r>
  <r>
    <x v="96"/>
    <d v="2009-11-28T00:00:00"/>
    <x v="13"/>
    <x v="15"/>
    <x v="51"/>
    <x v="554"/>
    <m/>
    <n v="144"/>
    <s v=""/>
    <n v="0"/>
    <x v="102"/>
    <n v="5"/>
    <x v="4697"/>
    <x v="4914"/>
    <m/>
    <n v="141"/>
    <s v=""/>
    <n v="1"/>
    <x v="11"/>
    <s v="League"/>
    <s v="U150"/>
  </r>
  <r>
    <x v="96"/>
    <d v="2009-11-28T00:00:00"/>
    <x v="13"/>
    <x v="15"/>
    <x v="52"/>
    <x v="1380"/>
    <m/>
    <n v="143"/>
    <s v=""/>
    <n v="1"/>
    <x v="102"/>
    <n v="6"/>
    <x v="4692"/>
    <x v="4909"/>
    <m/>
    <n v="141"/>
    <s v=""/>
    <n v="0"/>
    <x v="11"/>
    <s v="League"/>
    <s v="U150"/>
  </r>
  <r>
    <x v="96"/>
    <d v="2009-11-28T00:00:00"/>
    <x v="13"/>
    <x v="15"/>
    <x v="53"/>
    <x v="1476"/>
    <m/>
    <n v="143"/>
    <s v=""/>
    <n v="0.5"/>
    <x v="102"/>
    <n v="7"/>
    <x v="5208"/>
    <x v="5428"/>
    <m/>
    <m/>
    <s v=""/>
    <n v="0.5"/>
    <x v="11"/>
    <s v="League"/>
    <s v="U150"/>
  </r>
  <r>
    <x v="96"/>
    <d v="2009-11-28T00:00:00"/>
    <x v="13"/>
    <x v="15"/>
    <x v="1"/>
    <x v="1312"/>
    <m/>
    <n v="142"/>
    <s v=""/>
    <n v="0"/>
    <x v="102"/>
    <n v="8"/>
    <x v="5015"/>
    <x v="5235"/>
    <m/>
    <n v="138"/>
    <s v=""/>
    <n v="1"/>
    <x v="11"/>
    <s v="League"/>
    <s v="U150"/>
  </r>
  <r>
    <x v="96"/>
    <d v="2009-11-28T00:00:00"/>
    <x v="13"/>
    <x v="15"/>
    <x v="2"/>
    <x v="1264"/>
    <m/>
    <n v="141"/>
    <s v=""/>
    <n v="0.5"/>
    <x v="102"/>
    <n v="9"/>
    <x v="4701"/>
    <x v="4918"/>
    <m/>
    <n v="134"/>
    <s v=""/>
    <n v="0.5"/>
    <x v="11"/>
    <s v="League"/>
    <s v="U150"/>
  </r>
  <r>
    <x v="96"/>
    <d v="2009-11-28T00:00:00"/>
    <x v="13"/>
    <x v="15"/>
    <x v="3"/>
    <x v="1417"/>
    <m/>
    <n v="139"/>
    <s v=""/>
    <n v="0.5"/>
    <x v="102"/>
    <n v="10"/>
    <x v="5019"/>
    <x v="5239"/>
    <m/>
    <n v="132"/>
    <s v=""/>
    <n v="0.5"/>
    <x v="11"/>
    <s v="League"/>
    <s v="U150"/>
  </r>
  <r>
    <x v="96"/>
    <d v="2009-11-28T00:00:00"/>
    <x v="13"/>
    <x v="15"/>
    <x v="4"/>
    <x v="1474"/>
    <m/>
    <n v="137"/>
    <s v=""/>
    <n v="0.5"/>
    <x v="102"/>
    <n v="11"/>
    <x v="5209"/>
    <x v="5429"/>
    <m/>
    <n v="126"/>
    <s v=""/>
    <n v="0.5"/>
    <x v="11"/>
    <s v="League"/>
    <s v="U150"/>
  </r>
  <r>
    <x v="96"/>
    <d v="2009-11-28T00:00:00"/>
    <x v="13"/>
    <x v="15"/>
    <x v="5"/>
    <x v="702"/>
    <m/>
    <n v="132"/>
    <s v=""/>
    <n v="1"/>
    <x v="102"/>
    <n v="12"/>
    <x v="5017"/>
    <x v="5237"/>
    <m/>
    <n v="127"/>
    <s v=""/>
    <n v="0"/>
    <x v="11"/>
    <s v="League"/>
    <s v="U150"/>
  </r>
  <r>
    <x v="96"/>
    <d v="2009-11-28T00:00:00"/>
    <x v="13"/>
    <x v="15"/>
    <x v="6"/>
    <x v="1303"/>
    <m/>
    <n v="134"/>
    <s v=""/>
    <n v="0.5"/>
    <x v="102"/>
    <n v="13"/>
    <x v="4816"/>
    <x v="5034"/>
    <m/>
    <n v="124"/>
    <s v=""/>
    <n v="0.5"/>
    <x v="11"/>
    <s v="League"/>
    <s v="U150"/>
  </r>
  <r>
    <x v="96"/>
    <d v="2009-11-28T00:00:00"/>
    <x v="13"/>
    <x v="15"/>
    <x v="7"/>
    <x v="1413"/>
    <m/>
    <n v="128"/>
    <s v=""/>
    <n v="1"/>
    <x v="102"/>
    <n v="14"/>
    <x v="5210"/>
    <x v="5430"/>
    <m/>
    <n v="119"/>
    <s v=""/>
    <n v="0"/>
    <x v="11"/>
    <s v="League"/>
    <s v="U150"/>
  </r>
  <r>
    <x v="96"/>
    <d v="2009-11-28T00:00:00"/>
    <x v="13"/>
    <x v="15"/>
    <x v="8"/>
    <x v="1319"/>
    <m/>
    <n v="126"/>
    <s v=""/>
    <n v="0.5"/>
    <x v="102"/>
    <n v="15"/>
    <x v="5211"/>
    <x v="5431"/>
    <m/>
    <n v="117"/>
    <s v=""/>
    <n v="0.5"/>
    <x v="11"/>
    <s v="League"/>
    <s v="U150"/>
  </r>
  <r>
    <x v="96"/>
    <d v="2009-11-28T00:00:00"/>
    <x v="13"/>
    <x v="15"/>
    <x v="9"/>
    <x v="1359"/>
    <m/>
    <n v="123"/>
    <s v=""/>
    <n v="1"/>
    <x v="102"/>
    <n v="16"/>
    <x v="4590"/>
    <x v="4807"/>
    <m/>
    <n v="110"/>
    <s v=""/>
    <n v="0"/>
    <x v="11"/>
    <s v="League"/>
    <s v="U150"/>
  </r>
  <r>
    <x v="96"/>
    <d v="2009-12-05T00:00:00"/>
    <x v="13"/>
    <x v="0"/>
    <x v="0"/>
    <x v="1273"/>
    <s v="Black"/>
    <n v="201"/>
    <s v=""/>
    <n v="0.5"/>
    <x v="15"/>
    <n v="1"/>
    <x v="3283"/>
    <x v="3493"/>
    <s v="White"/>
    <n v="198"/>
    <s v=""/>
    <n v="0.5"/>
    <x v="9"/>
    <s v="League"/>
    <s v="Harold Meek"/>
  </r>
  <r>
    <x v="96"/>
    <d v="2009-12-05T00:00:00"/>
    <x v="13"/>
    <x v="0"/>
    <x v="54"/>
    <x v="1439"/>
    <s v="White"/>
    <n v="197"/>
    <s v=""/>
    <n v="0.5"/>
    <x v="15"/>
    <n v="2"/>
    <x v="5031"/>
    <x v="5251"/>
    <s v="Black"/>
    <n v="178"/>
    <s v=""/>
    <n v="0.5"/>
    <x v="9"/>
    <s v="League"/>
    <s v="Harold Meek"/>
  </r>
  <r>
    <x v="96"/>
    <d v="2009-12-05T00:00:00"/>
    <x v="13"/>
    <x v="0"/>
    <x v="55"/>
    <x v="1151"/>
    <s v="Black"/>
    <n v="192"/>
    <s v=""/>
    <n v="0"/>
    <x v="15"/>
    <n v="3"/>
    <x v="5186"/>
    <x v="5406"/>
    <s v="White"/>
    <n v="170"/>
    <s v=""/>
    <n v="1"/>
    <x v="9"/>
    <s v="League"/>
    <s v="Harold Meek"/>
  </r>
  <r>
    <x v="96"/>
    <d v="2009-12-05T00:00:00"/>
    <x v="13"/>
    <x v="0"/>
    <x v="48"/>
    <x v="1118"/>
    <s v="White"/>
    <n v="192"/>
    <s v=""/>
    <n v="0"/>
    <x v="15"/>
    <n v="4"/>
    <x v="3849"/>
    <x v="4063"/>
    <s v="Black"/>
    <n v="168"/>
    <s v=""/>
    <n v="1"/>
    <x v="9"/>
    <s v="League"/>
    <s v="Harold Meek"/>
  </r>
  <r>
    <x v="96"/>
    <d v="2009-12-05T00:00:00"/>
    <x v="13"/>
    <x v="0"/>
    <x v="51"/>
    <x v="1424"/>
    <s v="Black"/>
    <n v="185"/>
    <s v=""/>
    <n v="1"/>
    <x v="15"/>
    <n v="5"/>
    <x v="5212"/>
    <x v="5432"/>
    <s v="White"/>
    <n v="165"/>
    <s v=""/>
    <n v="0"/>
    <x v="9"/>
    <s v="League"/>
    <s v="Harold Meek"/>
  </r>
  <r>
    <x v="96"/>
    <d v="2009-12-05T00:00:00"/>
    <x v="13"/>
    <x v="0"/>
    <x v="52"/>
    <x v="1206"/>
    <s v="White"/>
    <n v="177"/>
    <s v=""/>
    <n v="0.5"/>
    <x v="15"/>
    <n v="6"/>
    <x v="3390"/>
    <x v="3600"/>
    <s v="Black"/>
    <n v="166"/>
    <s v=""/>
    <n v="0.5"/>
    <x v="9"/>
    <s v="League"/>
    <s v="Harold Meek"/>
  </r>
  <r>
    <x v="96"/>
    <d v="2009-12-05T00:00:00"/>
    <x v="13"/>
    <x v="0"/>
    <x v="53"/>
    <x v="1440"/>
    <s v="Black"/>
    <n v="169"/>
    <s v=""/>
    <n v="0"/>
    <x v="15"/>
    <n v="7"/>
    <x v="3175"/>
    <x v="3385"/>
    <s v="White"/>
    <n v="162"/>
    <s v=""/>
    <n v="1"/>
    <x v="9"/>
    <s v="League"/>
    <s v="Harold Meek"/>
  </r>
  <r>
    <x v="96"/>
    <d v="2009-12-05T00:00:00"/>
    <x v="13"/>
    <x v="0"/>
    <x v="1"/>
    <x v="447"/>
    <s v="White"/>
    <n v="166"/>
    <s v=""/>
    <n v="0.5"/>
    <x v="15"/>
    <n v="8"/>
    <x v="2951"/>
    <x v="3159"/>
    <s v="Black"/>
    <n v="162"/>
    <s v=""/>
    <n v="0.5"/>
    <x v="9"/>
    <s v="League"/>
    <s v="Harold Meek"/>
  </r>
  <r>
    <x v="96"/>
    <d v="2009-12-05T00:00:00"/>
    <x v="13"/>
    <x v="0"/>
    <x v="2"/>
    <x v="1346"/>
    <s v="Black"/>
    <n v="165"/>
    <s v=""/>
    <n v="0"/>
    <x v="15"/>
    <n v="9"/>
    <x v="3174"/>
    <x v="3384"/>
    <s v="White"/>
    <n v="158"/>
    <s v=""/>
    <n v="1"/>
    <x v="9"/>
    <s v="League"/>
    <s v="Harold Meek"/>
  </r>
  <r>
    <x v="96"/>
    <d v="2009-12-05T00:00:00"/>
    <x v="13"/>
    <x v="0"/>
    <x v="3"/>
    <x v="1462"/>
    <s v="White"/>
    <n v="164"/>
    <s v=""/>
    <n v="1"/>
    <x v="15"/>
    <n v="10"/>
    <x v="3926"/>
    <x v="4140"/>
    <s v="Black"/>
    <n v="152"/>
    <s v=""/>
    <n v="0"/>
    <x v="9"/>
    <s v="League"/>
    <s v="Harold Meek"/>
  </r>
  <r>
    <x v="96"/>
    <d v="2009-12-05T00:00:00"/>
    <x v="13"/>
    <x v="0"/>
    <x v="4"/>
    <x v="1170"/>
    <s v="Black"/>
    <n v="154"/>
    <s v=""/>
    <n v="0.5"/>
    <x v="15"/>
    <n v="11"/>
    <x v="5032"/>
    <x v="5252"/>
    <s v="White"/>
    <n v="150"/>
    <s v=""/>
    <n v="0.5"/>
    <x v="9"/>
    <s v="League"/>
    <s v="Harold Meek"/>
  </r>
  <r>
    <x v="96"/>
    <d v="2009-12-05T00:00:00"/>
    <x v="13"/>
    <x v="0"/>
    <x v="5"/>
    <x v="1420"/>
    <s v="White"/>
    <n v="147"/>
    <s v=""/>
    <n v="1"/>
    <x v="15"/>
    <n v="12"/>
    <x v="4391"/>
    <x v="4607"/>
    <s v="Black"/>
    <n v="143"/>
    <s v=""/>
    <n v="0"/>
    <x v="9"/>
    <s v="League"/>
    <s v="Harold Meek"/>
  </r>
  <r>
    <x v="96"/>
    <d v="2009-12-05T00:00:00"/>
    <x v="13"/>
    <x v="0"/>
    <x v="6"/>
    <x v="1380"/>
    <s v="Black"/>
    <n v="143"/>
    <s v=""/>
    <n v="0.5"/>
    <x v="15"/>
    <n v="13"/>
    <x v="3403"/>
    <x v="3613"/>
    <s v="White"/>
    <n v="139"/>
    <s v=""/>
    <n v="0.5"/>
    <x v="9"/>
    <s v="League"/>
    <s v="Harold Meek"/>
  </r>
  <r>
    <x v="96"/>
    <d v="2009-12-05T00:00:00"/>
    <x v="13"/>
    <x v="0"/>
    <x v="7"/>
    <x v="1264"/>
    <s v="White"/>
    <n v="141"/>
    <s v=""/>
    <n v="0.5"/>
    <x v="15"/>
    <n v="14"/>
    <x v="4389"/>
    <x v="4605"/>
    <s v="Black"/>
    <n v="128"/>
    <s v=""/>
    <n v="0.5"/>
    <x v="9"/>
    <s v="League"/>
    <s v="Harold Meek"/>
  </r>
  <r>
    <x v="96"/>
    <d v="2009-12-05T00:00:00"/>
    <x v="13"/>
    <x v="0"/>
    <x v="8"/>
    <x v="958"/>
    <s v="Black"/>
    <n v="105"/>
    <s v=""/>
    <n v="1"/>
    <x v="15"/>
    <n v="15"/>
    <x v="4615"/>
    <x v="4832"/>
    <s v="White"/>
    <n v="125"/>
    <s v=""/>
    <n v="0"/>
    <x v="9"/>
    <s v="League"/>
    <s v="Harold Meek"/>
  </r>
  <r>
    <x v="96"/>
    <d v="2009-12-05T00:00:00"/>
    <x v="13"/>
    <x v="0"/>
    <x v="9"/>
    <x v="1189"/>
    <s v="White"/>
    <n v="133"/>
    <s v=""/>
    <n v="0.5"/>
    <x v="15"/>
    <n v="16"/>
    <x v="4960"/>
    <x v="5179"/>
    <s v="Black"/>
    <n v="124"/>
    <s v=""/>
    <n v="0.5"/>
    <x v="9"/>
    <s v="League"/>
    <s v="Harold Meek"/>
  </r>
  <r>
    <x v="96"/>
    <d v="2010-01-23T00:00:00"/>
    <x v="13"/>
    <x v="0"/>
    <x v="0"/>
    <x v="1273"/>
    <s v="White"/>
    <n v="201"/>
    <s v=""/>
    <n v="1"/>
    <x v="18"/>
    <n v="1"/>
    <x v="5149"/>
    <x v="5369"/>
    <s v="Black"/>
    <n v="200"/>
    <s v=""/>
    <n v="0"/>
    <x v="9"/>
    <s v="League"/>
    <s v="Harold Meek"/>
  </r>
  <r>
    <x v="96"/>
    <d v="2010-01-23T00:00:00"/>
    <x v="13"/>
    <x v="0"/>
    <x v="54"/>
    <x v="1151"/>
    <s v="Black"/>
    <n v="192"/>
    <s v=""/>
    <n v="0.5"/>
    <x v="18"/>
    <n v="2"/>
    <x v="2160"/>
    <x v="2160"/>
    <s v="White"/>
    <n v="189"/>
    <s v=""/>
    <n v="0.5"/>
    <x v="9"/>
    <s v="League"/>
    <s v="Harold Meek"/>
  </r>
  <r>
    <x v="96"/>
    <d v="2010-01-23T00:00:00"/>
    <x v="13"/>
    <x v="0"/>
    <x v="55"/>
    <x v="1118"/>
    <s v="White"/>
    <n v="192"/>
    <s v=""/>
    <n v="1"/>
    <x v="18"/>
    <n v="3"/>
    <x v="3414"/>
    <x v="3624"/>
    <s v="Black"/>
    <n v="184"/>
    <s v=""/>
    <n v="0"/>
    <x v="9"/>
    <s v="League"/>
    <s v="Harold Meek"/>
  </r>
  <r>
    <x v="96"/>
    <d v="2010-01-23T00:00:00"/>
    <x v="13"/>
    <x v="0"/>
    <x v="48"/>
    <x v="1424"/>
    <s v="Black"/>
    <n v="185"/>
    <s v=""/>
    <n v="0"/>
    <x v="18"/>
    <n v="4"/>
    <x v="5213"/>
    <x v="5433"/>
    <s v="White"/>
    <n v="182"/>
    <s v=""/>
    <n v="1"/>
    <x v="9"/>
    <s v="League"/>
    <s v="Harold Meek"/>
  </r>
  <r>
    <x v="96"/>
    <d v="2010-01-23T00:00:00"/>
    <x v="13"/>
    <x v="0"/>
    <x v="51"/>
    <x v="1206"/>
    <s v="White"/>
    <n v="177"/>
    <s v=""/>
    <n v="0.5"/>
    <x v="18"/>
    <n v="5"/>
    <x v="4044"/>
    <x v="4259"/>
    <s v="Black"/>
    <n v="176"/>
    <s v=""/>
    <n v="0.5"/>
    <x v="9"/>
    <s v="League"/>
    <s v="Harold Meek"/>
  </r>
  <r>
    <x v="96"/>
    <d v="2010-01-23T00:00:00"/>
    <x v="13"/>
    <x v="0"/>
    <x v="52"/>
    <x v="1403"/>
    <s v="Black"/>
    <n v="175"/>
    <s v=""/>
    <n v="0.5"/>
    <x v="18"/>
    <n v="6"/>
    <x v="4602"/>
    <x v="4819"/>
    <s v="White"/>
    <n v="178"/>
    <s v=""/>
    <n v="0.5"/>
    <x v="9"/>
    <s v="League"/>
    <s v="Harold Meek"/>
  </r>
  <r>
    <x v="96"/>
    <d v="2010-01-23T00:00:00"/>
    <x v="13"/>
    <x v="0"/>
    <x v="53"/>
    <x v="1440"/>
    <s v="White"/>
    <n v="169"/>
    <s v=""/>
    <n v="0.5"/>
    <x v="18"/>
    <n v="7"/>
    <x v="3544"/>
    <x v="3756"/>
    <s v="Black"/>
    <n v="175"/>
    <s v=""/>
    <n v="0.5"/>
    <x v="9"/>
    <s v="League"/>
    <s v="Harold Meek"/>
  </r>
  <r>
    <x v="96"/>
    <d v="2010-01-23T00:00:00"/>
    <x v="13"/>
    <x v="0"/>
    <x v="1"/>
    <x v="447"/>
    <s v="Black"/>
    <n v="166"/>
    <s v=""/>
    <n v="0"/>
    <x v="18"/>
    <n v="8"/>
    <x v="4000"/>
    <x v="4214"/>
    <s v="White"/>
    <n v="173"/>
    <s v=""/>
    <n v="1"/>
    <x v="9"/>
    <s v="League"/>
    <s v="Harold Meek"/>
  </r>
  <r>
    <x v="96"/>
    <d v="2010-01-23T00:00:00"/>
    <x v="13"/>
    <x v="0"/>
    <x v="2"/>
    <x v="1462"/>
    <s v="White"/>
    <n v="164"/>
    <s v=""/>
    <n v="1"/>
    <x v="18"/>
    <n v="9"/>
    <x v="3012"/>
    <x v="3220"/>
    <s v="Black"/>
    <n v="173"/>
    <s v=""/>
    <n v="0"/>
    <x v="9"/>
    <s v="League"/>
    <s v="Harold Meek"/>
  </r>
  <r>
    <x v="96"/>
    <d v="2010-01-23T00:00:00"/>
    <x v="13"/>
    <x v="0"/>
    <x v="3"/>
    <x v="1170"/>
    <s v="Black"/>
    <n v="154"/>
    <s v=""/>
    <n v="1"/>
    <x v="18"/>
    <n v="10"/>
    <x v="5079"/>
    <x v="5299"/>
    <s v="White"/>
    <n v="170"/>
    <s v=""/>
    <n v="0"/>
    <x v="9"/>
    <s v="League"/>
    <s v="Harold Meek"/>
  </r>
  <r>
    <x v="96"/>
    <d v="2010-01-23T00:00:00"/>
    <x v="13"/>
    <x v="0"/>
    <x v="4"/>
    <x v="1420"/>
    <s v="White"/>
    <n v="147"/>
    <s v=""/>
    <n v="1"/>
    <x v="18"/>
    <n v="11"/>
    <x v="4375"/>
    <x v="4591"/>
    <s v="Black"/>
    <n v="166"/>
    <s v=""/>
    <n v="0"/>
    <x v="9"/>
    <s v="League"/>
    <s v="Harold Meek"/>
  </r>
  <r>
    <x v="96"/>
    <d v="2010-01-23T00:00:00"/>
    <x v="13"/>
    <x v="0"/>
    <x v="5"/>
    <x v="554"/>
    <s v="Black"/>
    <n v="144"/>
    <s v=""/>
    <n v="0.5"/>
    <x v="18"/>
    <n v="12"/>
    <x v="3965"/>
    <x v="4179"/>
    <s v="White"/>
    <n v="162"/>
    <s v=""/>
    <n v="0.5"/>
    <x v="9"/>
    <s v="League"/>
    <s v="Harold Meek"/>
  </r>
  <r>
    <x v="96"/>
    <d v="2010-01-23T00:00:00"/>
    <x v="13"/>
    <x v="0"/>
    <x v="6"/>
    <x v="1380"/>
    <s v="White"/>
    <n v="143"/>
    <s v=""/>
    <n v="0"/>
    <x v="18"/>
    <n v="13"/>
    <x v="5043"/>
    <x v="5263"/>
    <s v="Black"/>
    <n v="162"/>
    <s v=""/>
    <n v="1"/>
    <x v="9"/>
    <s v="League"/>
    <s v="Harold Meek"/>
  </r>
  <r>
    <x v="96"/>
    <d v="2010-01-23T00:00:00"/>
    <x v="13"/>
    <x v="0"/>
    <x v="7"/>
    <x v="1264"/>
    <s v="Black"/>
    <n v="141"/>
    <s v=""/>
    <n v="0.5"/>
    <x v="18"/>
    <n v="14"/>
    <x v="5214"/>
    <x v="5434"/>
    <s v="White"/>
    <n v="159"/>
    <s v=""/>
    <n v="0.5"/>
    <x v="9"/>
    <s v="League"/>
    <s v="Harold Meek"/>
  </r>
  <r>
    <x v="96"/>
    <d v="2010-01-23T00:00:00"/>
    <x v="13"/>
    <x v="0"/>
    <x v="8"/>
    <x v="1355"/>
    <s v="White"/>
    <n v="137"/>
    <s v=""/>
    <n v="0"/>
    <x v="18"/>
    <n v="15"/>
    <x v="5215"/>
    <x v="5435"/>
    <s v="Black"/>
    <n v="159"/>
    <s v=""/>
    <n v="1"/>
    <x v="9"/>
    <s v="League"/>
    <s v="Harold Meek"/>
  </r>
  <r>
    <x v="96"/>
    <d v="2010-01-23T00:00:00"/>
    <x v="13"/>
    <x v="0"/>
    <x v="9"/>
    <x v="1189"/>
    <s v="Black"/>
    <n v="133"/>
    <s v=""/>
    <n v="0"/>
    <x v="18"/>
    <n v="16"/>
    <x v="5216"/>
    <x v="5436"/>
    <s v="White"/>
    <n v="158"/>
    <s v=""/>
    <n v="1"/>
    <x v="9"/>
    <s v="League"/>
    <s v="Harold Meek"/>
  </r>
  <r>
    <x v="96"/>
    <d v="2010-01-30T00:00:00"/>
    <x v="13"/>
    <x v="14"/>
    <x v="0"/>
    <x v="1118"/>
    <m/>
    <n v="192"/>
    <s v=""/>
    <n v="0.5"/>
    <x v="99"/>
    <n v="1"/>
    <x v="5124"/>
    <x v="5344"/>
    <m/>
    <m/>
    <s v=""/>
    <n v="0.5"/>
    <x v="11"/>
    <s v="League"/>
    <s v="U200"/>
  </r>
  <r>
    <x v="96"/>
    <d v="2010-01-30T00:00:00"/>
    <x v="13"/>
    <x v="14"/>
    <x v="54"/>
    <x v="1466"/>
    <m/>
    <n v="184"/>
    <s v=""/>
    <n v="0.5"/>
    <x v="99"/>
    <n v="2"/>
    <x v="5004"/>
    <x v="5223"/>
    <m/>
    <m/>
    <s v=""/>
    <n v="0.5"/>
    <x v="11"/>
    <s v="League"/>
    <s v="U200"/>
  </r>
  <r>
    <x v="96"/>
    <d v="2010-01-30T00:00:00"/>
    <x v="13"/>
    <x v="14"/>
    <x v="55"/>
    <x v="1013"/>
    <m/>
    <n v="180"/>
    <s v=""/>
    <n v="0.5"/>
    <x v="99"/>
    <n v="3"/>
    <x v="4621"/>
    <x v="4838"/>
    <m/>
    <m/>
    <s v=""/>
    <n v="0.5"/>
    <x v="11"/>
    <s v="League"/>
    <s v="U200"/>
  </r>
  <r>
    <x v="96"/>
    <d v="2010-01-30T00:00:00"/>
    <x v="13"/>
    <x v="14"/>
    <x v="48"/>
    <x v="1206"/>
    <m/>
    <n v="177"/>
    <s v=""/>
    <n v="1"/>
    <x v="99"/>
    <n v="4"/>
    <x v="4931"/>
    <x v="5150"/>
    <m/>
    <m/>
    <s v=""/>
    <n v="0"/>
    <x v="11"/>
    <s v="League"/>
    <s v="U200"/>
  </r>
  <r>
    <x v="96"/>
    <d v="2010-01-30T00:00:00"/>
    <x v="13"/>
    <x v="14"/>
    <x v="51"/>
    <x v="1403"/>
    <m/>
    <n v="175"/>
    <s v=""/>
    <n v="1"/>
    <x v="99"/>
    <n v="5"/>
    <x v="4622"/>
    <x v="4839"/>
    <m/>
    <m/>
    <s v=""/>
    <n v="0"/>
    <x v="11"/>
    <s v="League"/>
    <s v="U200"/>
  </r>
  <r>
    <x v="96"/>
    <d v="2010-01-30T00:00:00"/>
    <x v="13"/>
    <x v="14"/>
    <x v="52"/>
    <x v="1440"/>
    <m/>
    <n v="169"/>
    <s v=""/>
    <n v="0.5"/>
    <x v="99"/>
    <n v="6"/>
    <x v="4659"/>
    <x v="4876"/>
    <m/>
    <m/>
    <s v=""/>
    <n v="0.5"/>
    <x v="11"/>
    <s v="League"/>
    <s v="U200"/>
  </r>
  <r>
    <x v="96"/>
    <d v="2010-01-30T00:00:00"/>
    <x v="13"/>
    <x v="14"/>
    <x v="53"/>
    <x v="447"/>
    <m/>
    <n v="166"/>
    <s v=""/>
    <n v="0.5"/>
    <x v="99"/>
    <n v="7"/>
    <x v="4932"/>
    <x v="5151"/>
    <m/>
    <m/>
    <s v=""/>
    <n v="0.5"/>
    <x v="11"/>
    <s v="League"/>
    <s v="U200"/>
  </r>
  <r>
    <x v="96"/>
    <d v="2010-01-30T00:00:00"/>
    <x v="13"/>
    <x v="14"/>
    <x v="1"/>
    <x v="1346"/>
    <m/>
    <n v="165"/>
    <s v=""/>
    <n v="1"/>
    <x v="99"/>
    <n v="8"/>
    <x v="4632"/>
    <x v="4849"/>
    <m/>
    <m/>
    <s v=""/>
    <n v="0"/>
    <x v="11"/>
    <s v="League"/>
    <s v="U200"/>
  </r>
  <r>
    <x v="96"/>
    <d v="2010-01-30T00:00:00"/>
    <x v="13"/>
    <x v="14"/>
    <x v="2"/>
    <x v="1462"/>
    <m/>
    <n v="164"/>
    <s v=""/>
    <n v="1"/>
    <x v="99"/>
    <n v="9"/>
    <x v="4833"/>
    <x v="5051"/>
    <m/>
    <m/>
    <s v=""/>
    <n v="0"/>
    <x v="11"/>
    <s v="League"/>
    <s v="U200"/>
  </r>
  <r>
    <x v="96"/>
    <d v="2010-01-30T00:00:00"/>
    <x v="13"/>
    <x v="14"/>
    <x v="3"/>
    <x v="1065"/>
    <m/>
    <n v="162"/>
    <s v=""/>
    <n v="1"/>
    <x v="99"/>
    <n v="10"/>
    <x v="4748"/>
    <x v="4965"/>
    <m/>
    <m/>
    <s v=""/>
    <n v="0"/>
    <x v="11"/>
    <s v="League"/>
    <s v="U200"/>
  </r>
  <r>
    <x v="96"/>
    <d v="2010-01-30T00:00:00"/>
    <x v="13"/>
    <x v="14"/>
    <x v="4"/>
    <x v="1314"/>
    <m/>
    <n v="162"/>
    <s v=""/>
    <n v="1"/>
    <x v="99"/>
    <n v="11"/>
    <x v="4637"/>
    <x v="4854"/>
    <m/>
    <m/>
    <s v=""/>
    <n v="0"/>
    <x v="11"/>
    <s v="League"/>
    <s v="U200"/>
  </r>
  <r>
    <x v="96"/>
    <d v="2010-01-30T00:00:00"/>
    <x v="13"/>
    <x v="14"/>
    <x v="5"/>
    <x v="1302"/>
    <m/>
    <n v="153"/>
    <s v=""/>
    <n v="0"/>
    <x v="99"/>
    <n v="12"/>
    <x v="4633"/>
    <x v="4850"/>
    <m/>
    <m/>
    <s v=""/>
    <n v="1"/>
    <x v="11"/>
    <s v="League"/>
    <s v="U200"/>
  </r>
  <r>
    <x v="96"/>
    <d v="2010-01-30T00:00:00"/>
    <x v="13"/>
    <x v="14"/>
    <x v="6"/>
    <x v="1420"/>
    <m/>
    <n v="147"/>
    <s v=""/>
    <n v="0"/>
    <x v="99"/>
    <n v="13"/>
    <x v="2655"/>
    <x v="5225"/>
    <m/>
    <m/>
    <s v=""/>
    <n v="1"/>
    <x v="11"/>
    <s v="League"/>
    <s v="U200"/>
  </r>
  <r>
    <x v="96"/>
    <d v="2010-01-30T00:00:00"/>
    <x v="13"/>
    <x v="14"/>
    <x v="7"/>
    <x v="1357"/>
    <m/>
    <n v="145"/>
    <s v=""/>
    <n v="0.5"/>
    <x v="99"/>
    <n v="14"/>
    <x v="4631"/>
    <x v="4848"/>
    <m/>
    <m/>
    <s v=""/>
    <n v="0.5"/>
    <x v="11"/>
    <s v="League"/>
    <s v="U200"/>
  </r>
  <r>
    <x v="96"/>
    <d v="2010-01-30T00:00:00"/>
    <x v="13"/>
    <x v="14"/>
    <x v="8"/>
    <x v="554"/>
    <m/>
    <n v="144"/>
    <s v=""/>
    <n v="1"/>
    <x v="99"/>
    <n v="15"/>
    <x v="5217"/>
    <x v="5437"/>
    <m/>
    <m/>
    <s v=""/>
    <n v="0"/>
    <x v="11"/>
    <s v="League"/>
    <s v="U200"/>
  </r>
  <r>
    <x v="96"/>
    <d v="2010-01-30T00:00:00"/>
    <x v="13"/>
    <x v="14"/>
    <x v="9"/>
    <x v="1380"/>
    <m/>
    <n v="143"/>
    <s v=""/>
    <n v="0.5"/>
    <x v="99"/>
    <n v="16"/>
    <x v="4478"/>
    <x v="4694"/>
    <m/>
    <m/>
    <s v=""/>
    <n v="0.5"/>
    <x v="11"/>
    <s v="League"/>
    <s v="U200"/>
  </r>
  <r>
    <x v="96"/>
    <d v="2010-01-30T00:00:00"/>
    <x v="13"/>
    <x v="14"/>
    <x v="10"/>
    <x v="1264"/>
    <m/>
    <n v="141"/>
    <s v=""/>
    <n v="0.5"/>
    <x v="99"/>
    <n v="17"/>
    <x v="4500"/>
    <x v="4716"/>
    <m/>
    <m/>
    <s v=""/>
    <n v="0.5"/>
    <x v="11"/>
    <s v="League"/>
    <s v="U200"/>
  </r>
  <r>
    <x v="96"/>
    <d v="2010-01-30T00:00:00"/>
    <x v="13"/>
    <x v="14"/>
    <x v="11"/>
    <x v="1417"/>
    <m/>
    <n v="139"/>
    <s v=""/>
    <n v="0.5"/>
    <x v="99"/>
    <n v="18"/>
    <x v="4933"/>
    <x v="5152"/>
    <m/>
    <m/>
    <s v=""/>
    <n v="0.5"/>
    <x v="11"/>
    <s v="League"/>
    <s v="U200"/>
  </r>
  <r>
    <x v="96"/>
    <d v="2010-01-30T00:00:00"/>
    <x v="13"/>
    <x v="14"/>
    <x v="12"/>
    <x v="1355"/>
    <m/>
    <n v="137"/>
    <s v=""/>
    <n v="1"/>
    <x v="99"/>
    <n v="19"/>
    <x v="2492"/>
    <x v="2492"/>
    <m/>
    <m/>
    <s v=""/>
    <n v="0"/>
    <x v="11"/>
    <s v="League"/>
    <s v="U200"/>
  </r>
  <r>
    <x v="96"/>
    <d v="2010-01-30T00:00:00"/>
    <x v="13"/>
    <x v="14"/>
    <x v="13"/>
    <x v="1413"/>
    <m/>
    <n v="128"/>
    <s v=""/>
    <n v="0"/>
    <x v="99"/>
    <n v="20"/>
    <x v="4638"/>
    <x v="4855"/>
    <m/>
    <m/>
    <s v=""/>
    <n v="1"/>
    <x v="11"/>
    <s v="League"/>
    <s v="U200"/>
  </r>
  <r>
    <x v="96"/>
    <d v="2010-01-30T00:00:00"/>
    <x v="13"/>
    <x v="14"/>
    <x v="6"/>
    <x v="1170"/>
    <m/>
    <n v="154"/>
    <s v=""/>
    <n v="1"/>
    <x v="101"/>
    <n v="13"/>
    <x v="160"/>
    <x v="160"/>
    <m/>
    <m/>
    <s v=""/>
    <n v="0"/>
    <x v="11"/>
    <s v="League"/>
    <s v="U200"/>
  </r>
  <r>
    <x v="96"/>
    <d v="2010-02-13T00:00:00"/>
    <x v="13"/>
    <x v="15"/>
    <x v="0"/>
    <x v="1420"/>
    <m/>
    <n v="147"/>
    <s v=""/>
    <n v="1"/>
    <x v="100"/>
    <n v="1"/>
    <x v="5218"/>
    <x v="5438"/>
    <m/>
    <n v="140"/>
    <s v=""/>
    <n v="0"/>
    <x v="11"/>
    <s v="League"/>
    <s v="U150"/>
  </r>
  <r>
    <x v="96"/>
    <d v="2010-02-13T00:00:00"/>
    <x v="13"/>
    <x v="15"/>
    <x v="54"/>
    <x v="554"/>
    <m/>
    <n v="144"/>
    <s v=""/>
    <n v="1"/>
    <x v="100"/>
    <n v="2"/>
    <x v="3098"/>
    <x v="3308"/>
    <m/>
    <n v="138"/>
    <s v=""/>
    <n v="0"/>
    <x v="11"/>
    <s v="League"/>
    <s v="U150"/>
  </r>
  <r>
    <x v="96"/>
    <d v="2010-02-13T00:00:00"/>
    <x v="13"/>
    <x v="15"/>
    <x v="55"/>
    <x v="1380"/>
    <m/>
    <n v="143"/>
    <s v=""/>
    <n v="0"/>
    <x v="100"/>
    <n v="3"/>
    <x v="3926"/>
    <x v="4140"/>
    <m/>
    <n v="138"/>
    <s v=""/>
    <n v="1"/>
    <x v="11"/>
    <s v="League"/>
    <s v="U150"/>
  </r>
  <r>
    <x v="96"/>
    <d v="2010-02-13T00:00:00"/>
    <x v="13"/>
    <x v="15"/>
    <x v="48"/>
    <x v="1264"/>
    <m/>
    <n v="141"/>
    <s v=""/>
    <n v="0.5"/>
    <x v="100"/>
    <n v="4"/>
    <x v="4517"/>
    <x v="4733"/>
    <m/>
    <n v="135"/>
    <s v=""/>
    <n v="0.5"/>
    <x v="11"/>
    <s v="League"/>
    <s v="U150"/>
  </r>
  <r>
    <x v="96"/>
    <d v="2010-02-13T00:00:00"/>
    <x v="13"/>
    <x v="15"/>
    <x v="51"/>
    <x v="1303"/>
    <m/>
    <n v="134"/>
    <s v=""/>
    <n v="0.5"/>
    <x v="100"/>
    <n v="5"/>
    <x v="2908"/>
    <x v="3116"/>
    <m/>
    <n v="134"/>
    <s v=""/>
    <n v="0.5"/>
    <x v="11"/>
    <s v="League"/>
    <s v="U150"/>
  </r>
  <r>
    <x v="96"/>
    <d v="2010-02-13T00:00:00"/>
    <x v="13"/>
    <x v="15"/>
    <x v="52"/>
    <x v="702"/>
    <m/>
    <n v="132"/>
    <s v=""/>
    <n v="0.5"/>
    <x v="100"/>
    <n v="6"/>
    <x v="4566"/>
    <x v="4782"/>
    <m/>
    <n v="133"/>
    <s v=""/>
    <n v="0.5"/>
    <x v="11"/>
    <s v="League"/>
    <s v="U150"/>
  </r>
  <r>
    <x v="96"/>
    <d v="2010-02-13T00:00:00"/>
    <x v="13"/>
    <x v="15"/>
    <x v="53"/>
    <x v="1477"/>
    <m/>
    <n v="130"/>
    <s v=""/>
    <n v="1"/>
    <x v="100"/>
    <n v="7"/>
    <x v="4673"/>
    <x v="4890"/>
    <m/>
    <n v="128"/>
    <s v=""/>
    <n v="0"/>
    <x v="11"/>
    <s v="League"/>
    <s v="U150"/>
  </r>
  <r>
    <x v="96"/>
    <d v="2010-02-13T00:00:00"/>
    <x v="13"/>
    <x v="15"/>
    <x v="1"/>
    <x v="1413"/>
    <m/>
    <n v="128"/>
    <s v=""/>
    <n v="0.5"/>
    <x v="100"/>
    <n v="8"/>
    <x v="4674"/>
    <x v="4891"/>
    <m/>
    <n v="122"/>
    <s v=""/>
    <n v="0.5"/>
    <x v="11"/>
    <s v="League"/>
    <s v="U150"/>
  </r>
  <r>
    <x v="96"/>
    <d v="2010-02-13T00:00:00"/>
    <x v="13"/>
    <x v="15"/>
    <x v="2"/>
    <x v="1319"/>
    <m/>
    <n v="126"/>
    <s v=""/>
    <n v="0"/>
    <x v="100"/>
    <n v="9"/>
    <x v="5205"/>
    <x v="5425"/>
    <m/>
    <n v="121"/>
    <s v=""/>
    <n v="1"/>
    <x v="11"/>
    <s v="League"/>
    <s v="U150"/>
  </r>
  <r>
    <x v="96"/>
    <d v="2010-02-13T00:00:00"/>
    <x v="13"/>
    <x v="15"/>
    <x v="3"/>
    <x v="1359"/>
    <m/>
    <n v="123"/>
    <s v=""/>
    <n v="0"/>
    <x v="100"/>
    <n v="10"/>
    <x v="4657"/>
    <x v="4874"/>
    <m/>
    <n v="120"/>
    <s v=""/>
    <n v="1"/>
    <x v="11"/>
    <s v="League"/>
    <s v="U150"/>
  </r>
  <r>
    <x v="96"/>
    <d v="2010-02-13T00:00:00"/>
    <x v="13"/>
    <x v="15"/>
    <x v="4"/>
    <x v="1478"/>
    <m/>
    <n v="122"/>
    <s v=""/>
    <n v="0.5"/>
    <x v="100"/>
    <n v="11"/>
    <x v="5006"/>
    <x v="5226"/>
    <m/>
    <n v="120"/>
    <s v=""/>
    <n v="0.5"/>
    <x v="11"/>
    <s v="League"/>
    <s v="U150"/>
  </r>
  <r>
    <x v="96"/>
    <d v="2010-02-13T00:00:00"/>
    <x v="13"/>
    <x v="15"/>
    <x v="5"/>
    <x v="1164"/>
    <m/>
    <n v="117"/>
    <s v=""/>
    <n v="1"/>
    <x v="100"/>
    <n v="12"/>
    <x v="5206"/>
    <x v="5426"/>
    <m/>
    <n v="113"/>
    <s v=""/>
    <n v="0"/>
    <x v="11"/>
    <s v="League"/>
    <s v="U150"/>
  </r>
  <r>
    <x v="96"/>
    <d v="2010-02-13T00:00:00"/>
    <x v="13"/>
    <x v="15"/>
    <x v="6"/>
    <x v="1479"/>
    <m/>
    <m/>
    <s v=""/>
    <n v="1"/>
    <x v="100"/>
    <n v="13"/>
    <x v="5064"/>
    <x v="5284"/>
    <m/>
    <n v="114"/>
    <s v=""/>
    <n v="0"/>
    <x v="11"/>
    <s v="League"/>
    <s v="U150"/>
  </r>
  <r>
    <x v="96"/>
    <d v="2010-02-13T00:00:00"/>
    <x v="13"/>
    <x v="15"/>
    <x v="7"/>
    <x v="1473"/>
    <m/>
    <m/>
    <s v=""/>
    <n v="1"/>
    <x v="100"/>
    <n v="14"/>
    <x v="5219"/>
    <x v="5439"/>
    <m/>
    <n v="98"/>
    <s v=""/>
    <n v="0"/>
    <x v="11"/>
    <s v="League"/>
    <s v="U150"/>
  </r>
  <r>
    <x v="96"/>
    <d v="2010-02-13T00:00:00"/>
    <x v="13"/>
    <x v="15"/>
    <x v="8"/>
    <x v="1426"/>
    <m/>
    <n v="112"/>
    <s v=""/>
    <n v="1"/>
    <x v="100"/>
    <n v="15"/>
    <x v="4570"/>
    <x v="4787"/>
    <m/>
    <n v="95"/>
    <s v=""/>
    <n v="0"/>
    <x v="11"/>
    <s v="League"/>
    <s v="U150"/>
  </r>
  <r>
    <x v="96"/>
    <d v="2010-02-13T00:00:00"/>
    <x v="13"/>
    <x v="15"/>
    <x v="9"/>
    <x v="1480"/>
    <m/>
    <n v="110"/>
    <s v=""/>
    <n v="0.5"/>
    <x v="100"/>
    <n v="16"/>
    <x v="5220"/>
    <x v="5440"/>
    <m/>
    <n v="90"/>
    <s v=""/>
    <n v="0.5"/>
    <x v="11"/>
    <s v="League"/>
    <s v="U150"/>
  </r>
  <r>
    <x v="96"/>
    <d v="2010-02-13T00:00:00"/>
    <x v="13"/>
    <x v="3"/>
    <x v="0"/>
    <x v="1170"/>
    <m/>
    <n v="154"/>
    <s v=""/>
    <n v="0"/>
    <x v="51"/>
    <n v="1"/>
    <x v="5221"/>
    <x v="5441"/>
    <m/>
    <n v="158"/>
    <s v=""/>
    <n v="1"/>
    <x v="9"/>
    <s v="League"/>
    <s v="Wayling"/>
  </r>
  <r>
    <x v="96"/>
    <d v="2010-02-13T00:00:00"/>
    <x v="13"/>
    <x v="3"/>
    <x v="54"/>
    <x v="1420"/>
    <m/>
    <n v="147"/>
    <s v=""/>
    <n v="0"/>
    <x v="51"/>
    <n v="2"/>
    <x v="5083"/>
    <x v="5303"/>
    <m/>
    <n v="157"/>
    <s v=""/>
    <n v="1"/>
    <x v="9"/>
    <s v="League"/>
    <s v="Wayling"/>
  </r>
  <r>
    <x v="96"/>
    <d v="2010-02-13T00:00:00"/>
    <x v="13"/>
    <x v="3"/>
    <x v="55"/>
    <x v="943"/>
    <m/>
    <n v="146"/>
    <s v=""/>
    <n v="0.5"/>
    <x v="51"/>
    <n v="3"/>
    <x v="5222"/>
    <x v="5442"/>
    <m/>
    <n v="156"/>
    <s v=""/>
    <n v="0.5"/>
    <x v="9"/>
    <s v="League"/>
    <s v="Wayling"/>
  </r>
  <r>
    <x v="96"/>
    <d v="2010-02-13T00:00:00"/>
    <x v="13"/>
    <x v="3"/>
    <x v="48"/>
    <x v="1357"/>
    <m/>
    <n v="145"/>
    <s v=""/>
    <n v="0.5"/>
    <x v="51"/>
    <n v="4"/>
    <x v="4772"/>
    <x v="4989"/>
    <m/>
    <n v="149"/>
    <s v=""/>
    <n v="0.5"/>
    <x v="9"/>
    <s v="League"/>
    <s v="Wayling"/>
  </r>
  <r>
    <x v="96"/>
    <d v="2010-02-13T00:00:00"/>
    <x v="13"/>
    <x v="3"/>
    <x v="51"/>
    <x v="1395"/>
    <m/>
    <n v="144"/>
    <s v=""/>
    <n v="1"/>
    <x v="51"/>
    <n v="5"/>
    <x v="5223"/>
    <x v="5443"/>
    <m/>
    <n v="144"/>
    <s v=""/>
    <n v="0"/>
    <x v="9"/>
    <s v="League"/>
    <s v="Wayling"/>
  </r>
  <r>
    <x v="96"/>
    <d v="2010-02-13T00:00:00"/>
    <x v="13"/>
    <x v="3"/>
    <x v="52"/>
    <x v="554"/>
    <m/>
    <n v="144"/>
    <s v=""/>
    <n v="0.5"/>
    <x v="51"/>
    <n v="6"/>
    <x v="3611"/>
    <x v="3823"/>
    <m/>
    <n v="142"/>
    <s v=""/>
    <n v="0.5"/>
    <x v="9"/>
    <s v="League"/>
    <s v="Wayling"/>
  </r>
  <r>
    <x v="96"/>
    <d v="2010-02-13T00:00:00"/>
    <x v="13"/>
    <x v="3"/>
    <x v="53"/>
    <x v="1380"/>
    <m/>
    <n v="143"/>
    <s v=""/>
    <n v="1"/>
    <x v="51"/>
    <n v="7"/>
    <x v="5224"/>
    <x v="5444"/>
    <m/>
    <s v="UG"/>
    <s v=""/>
    <n v="0"/>
    <x v="9"/>
    <s v="League"/>
    <s v="Wayling"/>
  </r>
  <r>
    <x v="96"/>
    <d v="2010-02-13T00:00:00"/>
    <x v="13"/>
    <x v="3"/>
    <x v="1"/>
    <x v="1264"/>
    <m/>
    <n v="141"/>
    <s v=""/>
    <n v="0.5"/>
    <x v="51"/>
    <n v="8"/>
    <x v="5225"/>
    <x v="5445"/>
    <m/>
    <n v="131"/>
    <s v=""/>
    <n v="0.5"/>
    <x v="9"/>
    <s v="League"/>
    <s v="Wayling"/>
  </r>
  <r>
    <x v="96"/>
    <d v="2010-02-13T00:00:00"/>
    <x v="13"/>
    <x v="3"/>
    <x v="2"/>
    <x v="1417"/>
    <m/>
    <n v="139"/>
    <s v=""/>
    <n v="0"/>
    <x v="51"/>
    <n v="9"/>
    <x v="5226"/>
    <x v="5446"/>
    <m/>
    <n v="130"/>
    <s v=""/>
    <n v="1"/>
    <x v="9"/>
    <s v="League"/>
    <s v="Wayling"/>
  </r>
  <r>
    <x v="96"/>
    <d v="2010-02-13T00:00:00"/>
    <x v="13"/>
    <x v="3"/>
    <x v="3"/>
    <x v="1355"/>
    <m/>
    <n v="137"/>
    <s v=""/>
    <n v="1"/>
    <x v="51"/>
    <n v="10"/>
    <x v="4795"/>
    <x v="5013"/>
    <m/>
    <n v="130"/>
    <s v=""/>
    <n v="0"/>
    <x v="9"/>
    <s v="League"/>
    <s v="Wayling"/>
  </r>
  <r>
    <x v="96"/>
    <d v="2010-02-13T00:00:00"/>
    <x v="13"/>
    <x v="3"/>
    <x v="4"/>
    <x v="1481"/>
    <m/>
    <n v="135"/>
    <s v=""/>
    <n v="1"/>
    <x v="51"/>
    <n v="11"/>
    <x v="5161"/>
    <x v="5381"/>
    <m/>
    <n v="127"/>
    <s v=""/>
    <n v="0"/>
    <x v="9"/>
    <s v="League"/>
    <s v="Wayling"/>
  </r>
  <r>
    <x v="96"/>
    <d v="2010-02-13T00:00:00"/>
    <x v="13"/>
    <x v="3"/>
    <x v="5"/>
    <x v="958"/>
    <m/>
    <n v="134"/>
    <s v=""/>
    <n v="1"/>
    <x v="51"/>
    <n v="12"/>
    <x v="5157"/>
    <x v="5377"/>
    <m/>
    <n v="123"/>
    <s v=""/>
    <n v="0"/>
    <x v="9"/>
    <s v="League"/>
    <s v="Wayling"/>
  </r>
  <r>
    <x v="96"/>
    <d v="2010-02-13T00:00:00"/>
    <x v="13"/>
    <x v="3"/>
    <x v="6"/>
    <x v="1189"/>
    <m/>
    <n v="133"/>
    <s v=""/>
    <n v="1"/>
    <x v="51"/>
    <n v="13"/>
    <x v="5160"/>
    <x v="5380"/>
    <m/>
    <n v="120"/>
    <s v=""/>
    <n v="0"/>
    <x v="9"/>
    <s v="League"/>
    <s v="Wayling"/>
  </r>
  <r>
    <x v="96"/>
    <d v="2010-02-13T00:00:00"/>
    <x v="13"/>
    <x v="3"/>
    <x v="7"/>
    <x v="1359"/>
    <m/>
    <n v="123"/>
    <s v=""/>
    <n v="1"/>
    <x v="51"/>
    <n v="14"/>
    <x v="5227"/>
    <x v="5447"/>
    <m/>
    <n v="118"/>
    <s v=""/>
    <n v="0"/>
    <x v="9"/>
    <s v="League"/>
    <s v="Wayling"/>
  </r>
  <r>
    <x v="96"/>
    <d v="2010-02-13T00:00:00"/>
    <x v="13"/>
    <x v="3"/>
    <x v="8"/>
    <x v="1478"/>
    <m/>
    <n v="122"/>
    <s v=""/>
    <n v="0.5"/>
    <x v="51"/>
    <n v="15"/>
    <x v="5228"/>
    <x v="5448"/>
    <m/>
    <n v="109"/>
    <s v=""/>
    <n v="0.5"/>
    <x v="9"/>
    <s v="League"/>
    <s v="Wayling"/>
  </r>
  <r>
    <x v="96"/>
    <d v="2010-02-13T00:00:00"/>
    <x v="13"/>
    <x v="3"/>
    <x v="9"/>
    <x v="1422"/>
    <m/>
    <n v="116"/>
    <s v=""/>
    <n v="1"/>
    <x v="51"/>
    <n v="16"/>
    <x v="4497"/>
    <x v="4713"/>
    <m/>
    <n v="108"/>
    <s v=""/>
    <n v="0"/>
    <x v="9"/>
    <s v="League"/>
    <s v="Wayling"/>
  </r>
  <r>
    <x v="96"/>
    <d v="2010-03-06T00:00:00"/>
    <x v="13"/>
    <x v="14"/>
    <x v="0"/>
    <x v="1118"/>
    <m/>
    <n v="192"/>
    <s v=""/>
    <n v="0"/>
    <x v="101"/>
    <n v="1"/>
    <x v="2834"/>
    <x v="3033"/>
    <m/>
    <n v="186"/>
    <s v=""/>
    <n v="1"/>
    <x v="11"/>
    <s v="League"/>
    <s v="U200"/>
  </r>
  <r>
    <x v="96"/>
    <d v="2010-03-06T00:00:00"/>
    <x v="13"/>
    <x v="14"/>
    <x v="54"/>
    <x v="1151"/>
    <m/>
    <n v="192"/>
    <s v=""/>
    <n v="1"/>
    <x v="101"/>
    <n v="2"/>
    <x v="4834"/>
    <x v="5052"/>
    <m/>
    <n v="186"/>
    <s v=""/>
    <n v="0"/>
    <x v="11"/>
    <s v="League"/>
    <s v="U200"/>
  </r>
  <r>
    <x v="96"/>
    <d v="2010-03-06T00:00:00"/>
    <x v="13"/>
    <x v="14"/>
    <x v="55"/>
    <x v="1424"/>
    <m/>
    <n v="185"/>
    <s v=""/>
    <n v="0"/>
    <x v="101"/>
    <n v="3"/>
    <x v="4660"/>
    <x v="4877"/>
    <m/>
    <n v="177"/>
    <s v=""/>
    <n v="1"/>
    <x v="11"/>
    <s v="League"/>
    <s v="U200"/>
  </r>
  <r>
    <x v="96"/>
    <d v="2010-03-06T00:00:00"/>
    <x v="13"/>
    <x v="14"/>
    <x v="48"/>
    <x v="1450"/>
    <m/>
    <n v="185"/>
    <s v=""/>
    <n v="0.5"/>
    <x v="101"/>
    <n v="4"/>
    <x v="4583"/>
    <x v="4800"/>
    <m/>
    <n v="168"/>
    <s v=""/>
    <n v="0.5"/>
    <x v="11"/>
    <s v="League"/>
    <s v="U200"/>
  </r>
  <r>
    <x v="96"/>
    <d v="2010-03-06T00:00:00"/>
    <x v="13"/>
    <x v="14"/>
    <x v="51"/>
    <x v="1466"/>
    <m/>
    <n v="184"/>
    <s v=""/>
    <n v="1"/>
    <x v="101"/>
    <n v="5"/>
    <x v="5229"/>
    <x v="5449"/>
    <m/>
    <n v="159"/>
    <s v=""/>
    <n v="0"/>
    <x v="11"/>
    <s v="League"/>
    <s v="U200"/>
  </r>
  <r>
    <x v="96"/>
    <d v="2010-03-06T00:00:00"/>
    <x v="13"/>
    <x v="14"/>
    <x v="52"/>
    <x v="1206"/>
    <m/>
    <n v="177"/>
    <s v=""/>
    <n v="1"/>
    <x v="101"/>
    <n v="6"/>
    <x v="4663"/>
    <x v="4880"/>
    <m/>
    <n v="154"/>
    <s v=""/>
    <n v="0"/>
    <x v="11"/>
    <s v="League"/>
    <s v="U200"/>
  </r>
  <r>
    <x v="96"/>
    <d v="2010-03-06T00:00:00"/>
    <x v="13"/>
    <x v="14"/>
    <x v="53"/>
    <x v="1403"/>
    <m/>
    <n v="175"/>
    <s v=""/>
    <n v="0.5"/>
    <x v="101"/>
    <n v="7"/>
    <x v="5230"/>
    <x v="5450"/>
    <m/>
    <n v="152"/>
    <s v=""/>
    <n v="0.5"/>
    <x v="11"/>
    <s v="League"/>
    <s v="U200"/>
  </r>
  <r>
    <x v="96"/>
    <d v="2010-03-06T00:00:00"/>
    <x v="13"/>
    <x v="14"/>
    <x v="1"/>
    <x v="1440"/>
    <m/>
    <n v="169"/>
    <s v=""/>
    <n v="0.5"/>
    <x v="101"/>
    <n v="8"/>
    <x v="4668"/>
    <x v="4885"/>
    <m/>
    <n v="152"/>
    <s v=""/>
    <n v="0.5"/>
    <x v="11"/>
    <s v="League"/>
    <s v="U200"/>
  </r>
  <r>
    <x v="96"/>
    <d v="2010-03-06T00:00:00"/>
    <x v="13"/>
    <x v="14"/>
    <x v="2"/>
    <x v="1482"/>
    <m/>
    <n v="168"/>
    <s v=""/>
    <n v="1"/>
    <x v="101"/>
    <n v="9"/>
    <x v="5067"/>
    <x v="5287"/>
    <m/>
    <n v="151"/>
    <s v=""/>
    <n v="0"/>
    <x v="11"/>
    <s v="League"/>
    <s v="U200"/>
  </r>
  <r>
    <x v="96"/>
    <d v="2010-03-06T00:00:00"/>
    <x v="13"/>
    <x v="14"/>
    <x v="3"/>
    <x v="1346"/>
    <m/>
    <n v="165"/>
    <s v=""/>
    <n v="1"/>
    <x v="101"/>
    <n v="10"/>
    <x v="4667"/>
    <x v="4884"/>
    <m/>
    <n v="150"/>
    <s v=""/>
    <n v="0"/>
    <x v="11"/>
    <s v="League"/>
    <s v="U200"/>
  </r>
  <r>
    <x v="96"/>
    <d v="2010-03-06T00:00:00"/>
    <x v="13"/>
    <x v="14"/>
    <x v="4"/>
    <x v="1462"/>
    <m/>
    <n v="164"/>
    <s v=""/>
    <n v="1"/>
    <x v="101"/>
    <n v="11"/>
    <x v="4561"/>
    <x v="4777"/>
    <m/>
    <n v="146"/>
    <s v=""/>
    <n v="0"/>
    <x v="11"/>
    <s v="League"/>
    <s v="U200"/>
  </r>
  <r>
    <x v="96"/>
    <d v="2010-03-06T00:00:00"/>
    <x v="13"/>
    <x v="14"/>
    <x v="5"/>
    <x v="1483"/>
    <m/>
    <n v="164"/>
    <s v=""/>
    <n v="0.5"/>
    <x v="101"/>
    <n v="12"/>
    <x v="1703"/>
    <x v="1703"/>
    <m/>
    <n v="145"/>
    <s v=""/>
    <n v="0.5"/>
    <x v="11"/>
    <s v="League"/>
    <s v="U200"/>
  </r>
  <r>
    <x v="96"/>
    <d v="2010-03-06T00:00:00"/>
    <x v="13"/>
    <x v="14"/>
    <x v="6"/>
    <x v="1170"/>
    <m/>
    <n v="154"/>
    <s v=""/>
    <n v="0"/>
    <x v="101"/>
    <n v="13"/>
    <x v="4566"/>
    <x v="4782"/>
    <m/>
    <n v="133"/>
    <s v=""/>
    <n v="1"/>
    <x v="11"/>
    <s v="League"/>
    <s v="U200"/>
  </r>
  <r>
    <x v="96"/>
    <d v="2010-03-06T00:00:00"/>
    <x v="13"/>
    <x v="14"/>
    <x v="7"/>
    <x v="1420"/>
    <m/>
    <n v="147"/>
    <s v=""/>
    <n v="0.5"/>
    <x v="101"/>
    <n v="14"/>
    <x v="4517"/>
    <x v="4733"/>
    <m/>
    <n v="135"/>
    <s v=""/>
    <n v="0.5"/>
    <x v="11"/>
    <s v="League"/>
    <s v="U200"/>
  </r>
  <r>
    <x v="96"/>
    <d v="2010-03-06T00:00:00"/>
    <x v="13"/>
    <x v="14"/>
    <x v="8"/>
    <x v="943"/>
    <m/>
    <n v="146"/>
    <s v=""/>
    <n v="0"/>
    <x v="101"/>
    <n v="15"/>
    <x v="5204"/>
    <x v="5424"/>
    <m/>
    <n v="131"/>
    <s v=""/>
    <n v="1"/>
    <x v="11"/>
    <s v="League"/>
    <s v="U200"/>
  </r>
  <r>
    <x v="96"/>
    <d v="2010-03-06T00:00:00"/>
    <x v="13"/>
    <x v="14"/>
    <x v="9"/>
    <x v="554"/>
    <m/>
    <n v="144"/>
    <s v=""/>
    <n v="1"/>
    <x v="101"/>
    <n v="16"/>
    <x v="4674"/>
    <x v="4891"/>
    <m/>
    <n v="122"/>
    <s v=""/>
    <n v="0"/>
    <x v="11"/>
    <s v="League"/>
    <s v="U200"/>
  </r>
  <r>
    <x v="96"/>
    <d v="2010-03-06T00:00:00"/>
    <x v="13"/>
    <x v="14"/>
    <x v="10"/>
    <x v="1476"/>
    <m/>
    <n v="143"/>
    <s v=""/>
    <n v="1"/>
    <x v="101"/>
    <n v="17"/>
    <x v="5205"/>
    <x v="5425"/>
    <m/>
    <n v="121"/>
    <s v=""/>
    <n v="0"/>
    <x v="11"/>
    <s v="League"/>
    <s v="U200"/>
  </r>
  <r>
    <x v="96"/>
    <d v="2010-03-06T00:00:00"/>
    <x v="13"/>
    <x v="14"/>
    <x v="11"/>
    <x v="1264"/>
    <m/>
    <n v="141"/>
    <s v=""/>
    <n v="1"/>
    <x v="101"/>
    <n v="18"/>
    <x v="4657"/>
    <x v="4874"/>
    <m/>
    <n v="121"/>
    <s v=""/>
    <n v="0"/>
    <x v="11"/>
    <s v="League"/>
    <s v="U200"/>
  </r>
  <r>
    <x v="96"/>
    <d v="2010-03-06T00:00:00"/>
    <x v="13"/>
    <x v="14"/>
    <x v="12"/>
    <x v="1474"/>
    <m/>
    <n v="137"/>
    <s v=""/>
    <n v="1"/>
    <x v="101"/>
    <n v="19"/>
    <x v="5231"/>
    <x v="5451"/>
    <m/>
    <n v="95"/>
    <s v=""/>
    <n v="0"/>
    <x v="11"/>
    <s v="League"/>
    <s v="U200"/>
  </r>
  <r>
    <x v="96"/>
    <d v="2010-03-06T00:00:00"/>
    <x v="13"/>
    <x v="14"/>
    <x v="13"/>
    <x v="958"/>
    <m/>
    <n v="134"/>
    <s v=""/>
    <n v="0.5"/>
    <x v="101"/>
    <n v="20"/>
    <x v="4572"/>
    <x v="4789"/>
    <m/>
    <n v="88"/>
    <s v=""/>
    <n v="0.5"/>
    <x v="11"/>
    <s v="League"/>
    <s v="U200"/>
  </r>
  <r>
    <x v="96"/>
    <d v="2010-03-20T00:00:00"/>
    <x v="13"/>
    <x v="15"/>
    <x v="0"/>
    <x v="1217"/>
    <m/>
    <n v="149"/>
    <s v=""/>
    <n v="0.5"/>
    <x v="102"/>
    <n v="1"/>
    <x v="5232"/>
    <x v="5452"/>
    <m/>
    <n v="149"/>
    <s v=""/>
    <n v="0.5"/>
    <x v="11"/>
    <s v="League"/>
    <s v="U150"/>
  </r>
  <r>
    <x v="96"/>
    <d v="2010-03-20T00:00:00"/>
    <x v="13"/>
    <x v="15"/>
    <x v="54"/>
    <x v="1484"/>
    <m/>
    <s v="UG"/>
    <s v=""/>
    <n v="1"/>
    <x v="102"/>
    <n v="2"/>
    <x v="5233"/>
    <x v="5453"/>
    <m/>
    <n v="148"/>
    <s v=""/>
    <n v="0"/>
    <x v="11"/>
    <s v="League"/>
    <s v="U150"/>
  </r>
  <r>
    <x v="96"/>
    <d v="2010-03-20T00:00:00"/>
    <x v="13"/>
    <x v="15"/>
    <x v="55"/>
    <x v="1420"/>
    <m/>
    <n v="147"/>
    <s v=""/>
    <n v="1"/>
    <x v="102"/>
    <n v="3"/>
    <x v="4703"/>
    <x v="4920"/>
    <m/>
    <n v="148"/>
    <s v=""/>
    <n v="0"/>
    <x v="11"/>
    <s v="League"/>
    <s v="U150"/>
  </r>
  <r>
    <x v="96"/>
    <d v="2010-03-20T00:00:00"/>
    <x v="13"/>
    <x v="15"/>
    <x v="48"/>
    <x v="943"/>
    <m/>
    <n v="146"/>
    <s v=""/>
    <n v="1"/>
    <x v="102"/>
    <n v="4"/>
    <x v="5234"/>
    <x v="5454"/>
    <m/>
    <n v="144"/>
    <s v=""/>
    <n v="0"/>
    <x v="11"/>
    <s v="League"/>
    <s v="U150"/>
  </r>
  <r>
    <x v="96"/>
    <d v="2010-03-20T00:00:00"/>
    <x v="13"/>
    <x v="15"/>
    <x v="51"/>
    <x v="1357"/>
    <m/>
    <n v="145"/>
    <s v=""/>
    <n v="0"/>
    <x v="102"/>
    <n v="5"/>
    <x v="4702"/>
    <x v="4919"/>
    <m/>
    <n v="144"/>
    <s v=""/>
    <n v="1"/>
    <x v="11"/>
    <s v="League"/>
    <s v="U150"/>
  </r>
  <r>
    <x v="96"/>
    <d v="2010-03-20T00:00:00"/>
    <x v="13"/>
    <x v="15"/>
    <x v="52"/>
    <x v="554"/>
    <m/>
    <n v="144"/>
    <s v=""/>
    <n v="0.5"/>
    <x v="102"/>
    <n v="6"/>
    <x v="4576"/>
    <x v="4793"/>
    <m/>
    <n v="142"/>
    <s v=""/>
    <n v="0.5"/>
    <x v="11"/>
    <s v="League"/>
    <s v="U150"/>
  </r>
  <r>
    <x v="96"/>
    <d v="2010-03-20T00:00:00"/>
    <x v="13"/>
    <x v="15"/>
    <x v="53"/>
    <x v="1380"/>
    <m/>
    <n v="143"/>
    <s v=""/>
    <n v="0.5"/>
    <x v="102"/>
    <n v="7"/>
    <x v="4945"/>
    <x v="5164"/>
    <m/>
    <n v="142"/>
    <s v=""/>
    <n v="0.5"/>
    <x v="11"/>
    <s v="League"/>
    <s v="U150"/>
  </r>
  <r>
    <x v="96"/>
    <d v="2010-03-20T00:00:00"/>
    <x v="13"/>
    <x v="15"/>
    <x v="1"/>
    <x v="1485"/>
    <m/>
    <n v="139"/>
    <s v=""/>
    <n v="0"/>
    <x v="102"/>
    <n v="8"/>
    <x v="4697"/>
    <x v="4914"/>
    <m/>
    <n v="141"/>
    <s v=""/>
    <n v="1"/>
    <x v="11"/>
    <s v="League"/>
    <s v="U150"/>
  </r>
  <r>
    <x v="96"/>
    <d v="2010-03-20T00:00:00"/>
    <x v="13"/>
    <x v="15"/>
    <x v="2"/>
    <x v="1474"/>
    <m/>
    <n v="137"/>
    <s v=""/>
    <n v="0"/>
    <x v="102"/>
    <n v="9"/>
    <x v="4692"/>
    <x v="4909"/>
    <m/>
    <n v="141"/>
    <s v=""/>
    <n v="1"/>
    <x v="11"/>
    <s v="League"/>
    <s v="U150"/>
  </r>
  <r>
    <x v="96"/>
    <d v="2010-03-20T00:00:00"/>
    <x v="13"/>
    <x v="15"/>
    <x v="3"/>
    <x v="958"/>
    <m/>
    <n v="134"/>
    <s v=""/>
    <n v="0"/>
    <x v="102"/>
    <n v="10"/>
    <x v="4808"/>
    <x v="5026"/>
    <m/>
    <n v="140"/>
    <s v=""/>
    <n v="1"/>
    <x v="11"/>
    <s v="League"/>
    <s v="U150"/>
  </r>
  <r>
    <x v="96"/>
    <d v="2010-03-20T00:00:00"/>
    <x v="13"/>
    <x v="15"/>
    <x v="4"/>
    <x v="1486"/>
    <m/>
    <n v="131"/>
    <s v=""/>
    <n v="0.5"/>
    <x v="102"/>
    <n v="11"/>
    <x v="5015"/>
    <x v="5235"/>
    <m/>
    <n v="138"/>
    <s v=""/>
    <n v="0.5"/>
    <x v="11"/>
    <s v="League"/>
    <s v="U150"/>
  </r>
  <r>
    <x v="96"/>
    <d v="2010-03-20T00:00:00"/>
    <x v="13"/>
    <x v="15"/>
    <x v="5"/>
    <x v="1477"/>
    <m/>
    <n v="130"/>
    <s v=""/>
    <n v="1"/>
    <x v="102"/>
    <n v="12"/>
    <x v="5235"/>
    <x v="5455"/>
    <m/>
    <n v="134"/>
    <s v=""/>
    <n v="0"/>
    <x v="11"/>
    <s v="League"/>
    <s v="U150"/>
  </r>
  <r>
    <x v="96"/>
    <d v="2010-03-20T00:00:00"/>
    <x v="13"/>
    <x v="15"/>
    <x v="6"/>
    <x v="1413"/>
    <m/>
    <n v="128"/>
    <s v=""/>
    <n v="1"/>
    <x v="102"/>
    <n v="13"/>
    <x v="4577"/>
    <x v="4794"/>
    <m/>
    <n v="131"/>
    <s v=""/>
    <n v="0"/>
    <x v="11"/>
    <s v="League"/>
    <s v="U150"/>
  </r>
  <r>
    <x v="96"/>
    <d v="2010-03-20T00:00:00"/>
    <x v="13"/>
    <x v="15"/>
    <x v="7"/>
    <x v="1319"/>
    <m/>
    <n v="126"/>
    <s v=""/>
    <n v="0"/>
    <x v="102"/>
    <n v="14"/>
    <x v="5017"/>
    <x v="5237"/>
    <m/>
    <n v="127"/>
    <s v=""/>
    <n v="1"/>
    <x v="11"/>
    <s v="League"/>
    <s v="U150"/>
  </r>
  <r>
    <x v="96"/>
    <d v="2010-03-20T00:00:00"/>
    <x v="13"/>
    <x v="15"/>
    <x v="8"/>
    <x v="1359"/>
    <m/>
    <n v="123"/>
    <s v=""/>
    <n v="0"/>
    <x v="102"/>
    <n v="15"/>
    <x v="4816"/>
    <x v="5034"/>
    <m/>
    <n v="124"/>
    <s v=""/>
    <n v="1"/>
    <x v="11"/>
    <s v="League"/>
    <s v="U150"/>
  </r>
  <r>
    <x v="96"/>
    <d v="2010-03-20T00:00:00"/>
    <x v="13"/>
    <x v="15"/>
    <x v="9"/>
    <x v="1478"/>
    <m/>
    <n v="122"/>
    <s v=""/>
    <n v="1"/>
    <x v="102"/>
    <n v="16"/>
    <x v="4680"/>
    <x v="4897"/>
    <m/>
    <n v="119"/>
    <s v=""/>
    <n v="0"/>
    <x v="11"/>
    <s v="League"/>
    <s v="U150"/>
  </r>
  <r>
    <x v="96"/>
    <d v="2010-05-08T00:00:00"/>
    <x v="13"/>
    <x v="15"/>
    <x v="0"/>
    <x v="1484"/>
    <m/>
    <s v="UG"/>
    <s v=""/>
    <n v="1"/>
    <x v="98"/>
    <n v="1"/>
    <x v="5190"/>
    <x v="5410"/>
    <m/>
    <n v="144"/>
    <s v=""/>
    <n v="0"/>
    <x v="11"/>
    <s v="League"/>
    <s v="U150"/>
  </r>
  <r>
    <x v="96"/>
    <d v="2010-05-08T00:00:00"/>
    <x v="13"/>
    <x v="15"/>
    <x v="54"/>
    <x v="1420"/>
    <m/>
    <n v="147"/>
    <s v=""/>
    <n v="1"/>
    <x v="98"/>
    <n v="2"/>
    <x v="5217"/>
    <x v="5437"/>
    <m/>
    <n v="138"/>
    <s v=""/>
    <n v="0"/>
    <x v="11"/>
    <s v="League"/>
    <s v="U150"/>
  </r>
  <r>
    <x v="96"/>
    <d v="2010-05-08T00:00:00"/>
    <x v="13"/>
    <x v="15"/>
    <x v="55"/>
    <x v="554"/>
    <m/>
    <n v="144"/>
    <s v=""/>
    <n v="0.5"/>
    <x v="98"/>
    <n v="3"/>
    <x v="5192"/>
    <x v="5412"/>
    <m/>
    <n v="135"/>
    <s v=""/>
    <n v="0.5"/>
    <x v="11"/>
    <s v="League"/>
    <s v="U150"/>
  </r>
  <r>
    <x v="96"/>
    <d v="2010-05-08T00:00:00"/>
    <x v="13"/>
    <x v="15"/>
    <x v="48"/>
    <x v="1472"/>
    <m/>
    <m/>
    <s v=""/>
    <n v="1"/>
    <x v="98"/>
    <n v="4"/>
    <x v="160"/>
    <x v="160"/>
    <m/>
    <m/>
    <s v=""/>
    <n v="0"/>
    <x v="11"/>
    <s v="League"/>
    <s v="U150"/>
  </r>
  <r>
    <x v="96"/>
    <d v="2010-05-08T00:00:00"/>
    <x v="13"/>
    <x v="15"/>
    <x v="51"/>
    <x v="1417"/>
    <m/>
    <n v="139"/>
    <s v=""/>
    <n v="0.5"/>
    <x v="98"/>
    <n v="5"/>
    <x v="4933"/>
    <x v="5152"/>
    <m/>
    <n v="126"/>
    <s v=""/>
    <n v="0.5"/>
    <x v="11"/>
    <s v="League"/>
    <s v="U150"/>
  </r>
  <r>
    <x v="96"/>
    <d v="2010-05-08T00:00:00"/>
    <x v="13"/>
    <x v="15"/>
    <x v="52"/>
    <x v="1355"/>
    <m/>
    <n v="137"/>
    <s v=""/>
    <n v="1"/>
    <x v="98"/>
    <n v="6"/>
    <x v="4484"/>
    <x v="4700"/>
    <m/>
    <n v="120"/>
    <s v=""/>
    <n v="0"/>
    <x v="11"/>
    <s v="League"/>
    <s v="U150"/>
  </r>
  <r>
    <x v="96"/>
    <d v="2010-05-08T00:00:00"/>
    <x v="13"/>
    <x v="15"/>
    <x v="53"/>
    <x v="958"/>
    <m/>
    <n v="134"/>
    <s v=""/>
    <n v="1"/>
    <x v="98"/>
    <n v="7"/>
    <x v="5049"/>
    <x v="5269"/>
    <m/>
    <n v="116"/>
    <s v=""/>
    <n v="0"/>
    <x v="11"/>
    <s v="League"/>
    <s v="U150"/>
  </r>
  <r>
    <x v="96"/>
    <d v="2010-05-08T00:00:00"/>
    <x v="13"/>
    <x v="15"/>
    <x v="1"/>
    <x v="1303"/>
    <m/>
    <n v="134"/>
    <s v=""/>
    <n v="1"/>
    <x v="98"/>
    <n v="8"/>
    <x v="4927"/>
    <x v="5146"/>
    <m/>
    <n v="101"/>
    <s v=""/>
    <n v="0"/>
    <x v="11"/>
    <s v="League"/>
    <s v="U150"/>
  </r>
  <r>
    <x v="96"/>
    <d v="2010-05-08T00:00:00"/>
    <x v="13"/>
    <x v="15"/>
    <x v="2"/>
    <x v="702"/>
    <m/>
    <n v="132"/>
    <s v=""/>
    <n v="1"/>
    <x v="98"/>
    <n v="9"/>
    <x v="4505"/>
    <x v="4721"/>
    <m/>
    <n v="100"/>
    <s v=""/>
    <n v="0"/>
    <x v="11"/>
    <s v="League"/>
    <s v="U150"/>
  </r>
  <r>
    <x v="96"/>
    <d v="2010-05-08T00:00:00"/>
    <x v="13"/>
    <x v="15"/>
    <x v="3"/>
    <x v="1413"/>
    <m/>
    <n v="128"/>
    <s v=""/>
    <n v="0.5"/>
    <x v="98"/>
    <n v="10"/>
    <x v="5055"/>
    <x v="5275"/>
    <m/>
    <n v="98"/>
    <s v=""/>
    <n v="0.5"/>
    <x v="11"/>
    <s v="League"/>
    <s v="U150"/>
  </r>
  <r>
    <x v="96"/>
    <d v="2010-05-08T00:00:00"/>
    <x v="13"/>
    <x v="15"/>
    <x v="4"/>
    <x v="1319"/>
    <m/>
    <n v="126"/>
    <s v=""/>
    <n v="0.5"/>
    <x v="98"/>
    <n v="11"/>
    <x v="5196"/>
    <x v="5416"/>
    <m/>
    <n v="90"/>
    <s v=""/>
    <n v="0.5"/>
    <x v="11"/>
    <s v="League"/>
    <s v="U150"/>
  </r>
  <r>
    <x v="96"/>
    <d v="2010-05-08T00:00:00"/>
    <x v="13"/>
    <x v="15"/>
    <x v="5"/>
    <x v="1479"/>
    <m/>
    <s v="UG"/>
    <s v=""/>
    <n v="1"/>
    <x v="98"/>
    <n v="12"/>
    <x v="3498"/>
    <x v="3710"/>
    <m/>
    <n v="60"/>
    <s v=""/>
    <n v="0"/>
    <x v="11"/>
    <s v="League"/>
    <s v="U150"/>
  </r>
  <r>
    <x v="96"/>
    <d v="2010-05-08T00:00:00"/>
    <x v="13"/>
    <x v="15"/>
    <x v="7"/>
    <x v="1319"/>
    <m/>
    <n v="126"/>
    <s v=""/>
    <n v="1"/>
    <x v="98"/>
    <n v="14"/>
    <x v="4505"/>
    <x v="4721"/>
    <m/>
    <n v="100"/>
    <s v=""/>
    <n v="0"/>
    <x v="11"/>
    <s v="League"/>
    <s v="U150"/>
  </r>
  <r>
    <x v="96"/>
    <d v="2010-05-08T00:00:00"/>
    <x v="13"/>
    <x v="15"/>
    <x v="8"/>
    <x v="1414"/>
    <m/>
    <n v="111"/>
    <s v=""/>
    <n v="1"/>
    <x v="98"/>
    <n v="15"/>
    <x v="160"/>
    <x v="160"/>
    <m/>
    <m/>
    <s v=""/>
    <n v="0"/>
    <x v="11"/>
    <s v="League"/>
    <s v="U150"/>
  </r>
  <r>
    <x v="96"/>
    <d v="2010-05-08T00:00:00"/>
    <x v="13"/>
    <x v="15"/>
    <x v="9"/>
    <x v="1394"/>
    <m/>
    <n v="103"/>
    <s v=""/>
    <n v="1"/>
    <x v="98"/>
    <n v="16"/>
    <x v="160"/>
    <x v="160"/>
    <m/>
    <m/>
    <s v=""/>
    <n v="0"/>
    <x v="11"/>
    <s v="League"/>
    <s v="U150"/>
  </r>
  <r>
    <x v="96"/>
    <d v="2010-05-22T00:00:00"/>
    <x v="13"/>
    <x v="16"/>
    <x v="0"/>
    <x v="1417"/>
    <m/>
    <n v="139"/>
    <s v=""/>
    <n v="0.5"/>
    <x v="103"/>
    <n v="1"/>
    <x v="5236"/>
    <x v="5456"/>
    <m/>
    <n v="137"/>
    <s v=""/>
    <n v="0.5"/>
    <x v="7"/>
    <s v="QF"/>
    <s v="U140"/>
  </r>
  <r>
    <x v="96"/>
    <d v="2010-05-22T00:00:00"/>
    <x v="13"/>
    <x v="16"/>
    <x v="54"/>
    <x v="1479"/>
    <m/>
    <n v="139"/>
    <s v=""/>
    <n v="0.5"/>
    <x v="103"/>
    <n v="2"/>
    <x v="5237"/>
    <x v="5457"/>
    <m/>
    <n v="134"/>
    <s v=""/>
    <n v="0.5"/>
    <x v="7"/>
    <s v="QF"/>
    <s v="U140"/>
  </r>
  <r>
    <x v="96"/>
    <d v="2010-05-22T00:00:00"/>
    <x v="13"/>
    <x v="16"/>
    <x v="55"/>
    <x v="1355"/>
    <m/>
    <n v="137"/>
    <s v=""/>
    <n v="1"/>
    <x v="103"/>
    <n v="3"/>
    <x v="5238"/>
    <x v="5458"/>
    <m/>
    <n v="134"/>
    <s v=""/>
    <n v="0"/>
    <x v="7"/>
    <s v="QF"/>
    <s v="U140"/>
  </r>
  <r>
    <x v="96"/>
    <d v="2010-05-22T00:00:00"/>
    <x v="13"/>
    <x v="16"/>
    <x v="48"/>
    <x v="1305"/>
    <m/>
    <n v="136"/>
    <s v=""/>
    <n v="0.5"/>
    <x v="103"/>
    <n v="4"/>
    <x v="5239"/>
    <x v="5459"/>
    <m/>
    <n v="134"/>
    <s v=""/>
    <n v="0.5"/>
    <x v="7"/>
    <s v="QF"/>
    <s v="U140"/>
  </r>
  <r>
    <x v="96"/>
    <d v="2010-05-22T00:00:00"/>
    <x v="13"/>
    <x v="16"/>
    <x v="51"/>
    <x v="1447"/>
    <m/>
    <n v="135"/>
    <s v=""/>
    <n v="0"/>
    <x v="103"/>
    <n v="5"/>
    <x v="5240"/>
    <x v="5460"/>
    <m/>
    <n v="134"/>
    <s v=""/>
    <n v="1"/>
    <x v="7"/>
    <s v="QF"/>
    <s v="U140"/>
  </r>
  <r>
    <x v="96"/>
    <d v="2010-05-22T00:00:00"/>
    <x v="13"/>
    <x v="16"/>
    <x v="52"/>
    <x v="702"/>
    <m/>
    <n v="135"/>
    <s v=""/>
    <n v="1"/>
    <x v="103"/>
    <n v="6"/>
    <x v="5241"/>
    <x v="5461"/>
    <m/>
    <n v="135"/>
    <s v=""/>
    <n v="0"/>
    <x v="7"/>
    <s v="QF"/>
    <s v="U140"/>
  </r>
  <r>
    <x v="96"/>
    <d v="2010-05-22T00:00:00"/>
    <x v="13"/>
    <x v="16"/>
    <x v="53"/>
    <x v="958"/>
    <m/>
    <n v="134"/>
    <s v=""/>
    <n v="0.5"/>
    <x v="103"/>
    <n v="7"/>
    <x v="5242"/>
    <x v="5462"/>
    <m/>
    <n v="133"/>
    <s v=""/>
    <n v="0.5"/>
    <x v="7"/>
    <s v="QF"/>
    <s v="U140"/>
  </r>
  <r>
    <x v="96"/>
    <d v="2010-05-22T00:00:00"/>
    <x v="13"/>
    <x v="16"/>
    <x v="1"/>
    <x v="1303"/>
    <m/>
    <n v="134"/>
    <s v=""/>
    <n v="1"/>
    <x v="103"/>
    <n v="8"/>
    <x v="5243"/>
    <x v="5463"/>
    <m/>
    <n v="132"/>
    <s v=""/>
    <n v="0"/>
    <x v="7"/>
    <s v="QF"/>
    <s v="U140"/>
  </r>
  <r>
    <x v="96"/>
    <d v="2010-05-22T00:00:00"/>
    <x v="13"/>
    <x v="16"/>
    <x v="2"/>
    <x v="1308"/>
    <m/>
    <n v="133"/>
    <s v=""/>
    <n v="1"/>
    <x v="103"/>
    <n v="9"/>
    <x v="5244"/>
    <x v="5464"/>
    <m/>
    <n v="129"/>
    <s v=""/>
    <n v="0"/>
    <x v="7"/>
    <s v="QF"/>
    <s v="U140"/>
  </r>
  <r>
    <x v="96"/>
    <d v="2010-05-22T00:00:00"/>
    <x v="13"/>
    <x v="16"/>
    <x v="3"/>
    <x v="1486"/>
    <m/>
    <n v="131"/>
    <s v=""/>
    <n v="0"/>
    <x v="103"/>
    <n v="10"/>
    <x v="5245"/>
    <x v="5465"/>
    <m/>
    <n v="128"/>
    <s v=""/>
    <n v="1"/>
    <x v="7"/>
    <s v="QF"/>
    <s v="U140"/>
  </r>
  <r>
    <x v="96"/>
    <d v="2010-05-22T00:00:00"/>
    <x v="13"/>
    <x v="16"/>
    <x v="4"/>
    <x v="1477"/>
    <m/>
    <n v="130"/>
    <s v=""/>
    <n v="0.5"/>
    <x v="103"/>
    <n v="11"/>
    <x v="5246"/>
    <x v="5466"/>
    <m/>
    <n v="128"/>
    <s v=""/>
    <n v="0.5"/>
    <x v="7"/>
    <s v="QF"/>
    <s v="U140"/>
  </r>
  <r>
    <x v="96"/>
    <d v="2010-05-22T00:00:00"/>
    <x v="13"/>
    <x v="16"/>
    <x v="5"/>
    <x v="1413"/>
    <m/>
    <n v="128"/>
    <s v=""/>
    <n v="1"/>
    <x v="103"/>
    <n v="12"/>
    <x v="5247"/>
    <x v="5467"/>
    <m/>
    <n v="129"/>
    <s v=""/>
    <n v="0"/>
    <x v="7"/>
    <s v="QF"/>
    <s v="U140"/>
  </r>
  <r>
    <x v="96"/>
    <d v="2010-05-22T00:00:00"/>
    <x v="13"/>
    <x v="16"/>
    <x v="6"/>
    <x v="1319"/>
    <m/>
    <n v="126"/>
    <s v=""/>
    <n v="0.5"/>
    <x v="103"/>
    <n v="13"/>
    <x v="5248"/>
    <x v="5468"/>
    <m/>
    <n v="123"/>
    <s v=""/>
    <n v="0.5"/>
    <x v="7"/>
    <s v="QF"/>
    <s v="U140"/>
  </r>
  <r>
    <x v="96"/>
    <d v="2010-05-22T00:00:00"/>
    <x v="13"/>
    <x v="16"/>
    <x v="7"/>
    <x v="1359"/>
    <m/>
    <n v="123"/>
    <s v=""/>
    <n v="0"/>
    <x v="103"/>
    <n v="14"/>
    <x v="5249"/>
    <x v="5469"/>
    <m/>
    <n v="126"/>
    <s v=""/>
    <n v="1"/>
    <x v="7"/>
    <s v="QF"/>
    <s v="U140"/>
  </r>
  <r>
    <x v="96"/>
    <d v="2010-05-22T00:00:00"/>
    <x v="13"/>
    <x v="16"/>
    <x v="8"/>
    <x v="1478"/>
    <m/>
    <n v="122"/>
    <s v=""/>
    <n v="0.5"/>
    <x v="103"/>
    <n v="15"/>
    <x v="5250"/>
    <x v="5470"/>
    <m/>
    <n v="121"/>
    <s v=""/>
    <n v="0.5"/>
    <x v="7"/>
    <s v="QF"/>
    <s v="U140"/>
  </r>
  <r>
    <x v="96"/>
    <d v="2010-05-22T00:00:00"/>
    <x v="13"/>
    <x v="16"/>
    <x v="9"/>
    <x v="1426"/>
    <m/>
    <n v="112"/>
    <s v=""/>
    <n v="0"/>
    <x v="103"/>
    <n v="16"/>
    <x v="5251"/>
    <x v="5471"/>
    <m/>
    <n v="121"/>
    <s v=""/>
    <n v="1"/>
    <x v="7"/>
    <s v="QF"/>
    <s v="U140"/>
  </r>
  <r>
    <x v="96"/>
    <d v="2010-06-26T00:00:00"/>
    <x v="13"/>
    <x v="16"/>
    <x v="0"/>
    <x v="1417"/>
    <m/>
    <n v="139"/>
    <s v=""/>
    <n v="1"/>
    <x v="104"/>
    <n v="1"/>
    <x v="59"/>
    <x v="59"/>
    <m/>
    <n v="139"/>
    <s v=""/>
    <n v="0"/>
    <x v="7"/>
    <s v="SF"/>
    <s v="U140"/>
  </r>
  <r>
    <x v="96"/>
    <d v="2010-06-26T00:00:00"/>
    <x v="13"/>
    <x v="16"/>
    <x v="54"/>
    <x v="1479"/>
    <m/>
    <s v="UG"/>
    <s v=""/>
    <n v="0.5"/>
    <x v="104"/>
    <n v="2"/>
    <x v="5252"/>
    <x v="5472"/>
    <m/>
    <n v="138"/>
    <s v=""/>
    <n v="0.5"/>
    <x v="7"/>
    <s v="SF"/>
    <s v="U140"/>
  </r>
  <r>
    <x v="96"/>
    <d v="2010-06-26T00:00:00"/>
    <x v="13"/>
    <x v="16"/>
    <x v="55"/>
    <x v="1305"/>
    <m/>
    <n v="136"/>
    <s v=""/>
    <n v="0"/>
    <x v="104"/>
    <n v="3"/>
    <x v="5253"/>
    <x v="5473"/>
    <m/>
    <n v="138"/>
    <s v=""/>
    <n v="1"/>
    <x v="7"/>
    <s v="SF"/>
    <s v="U140"/>
  </r>
  <r>
    <x v="96"/>
    <d v="2010-06-26T00:00:00"/>
    <x v="13"/>
    <x v="16"/>
    <x v="48"/>
    <x v="1447"/>
    <m/>
    <n v="135"/>
    <s v=""/>
    <n v="0.5"/>
    <x v="104"/>
    <n v="4"/>
    <x v="5254"/>
    <x v="5474"/>
    <m/>
    <n v="136"/>
    <s v=""/>
    <n v="0.5"/>
    <x v="7"/>
    <s v="SF"/>
    <s v="U140"/>
  </r>
  <r>
    <x v="96"/>
    <d v="2010-06-26T00:00:00"/>
    <x v="13"/>
    <x v="16"/>
    <x v="51"/>
    <x v="958"/>
    <m/>
    <n v="134"/>
    <s v=""/>
    <n v="0.5"/>
    <x v="104"/>
    <n v="5"/>
    <x v="5255"/>
    <x v="5475"/>
    <m/>
    <n v="134"/>
    <s v=""/>
    <n v="0.5"/>
    <x v="7"/>
    <s v="SF"/>
    <s v="U140"/>
  </r>
  <r>
    <x v="96"/>
    <d v="2010-06-26T00:00:00"/>
    <x v="13"/>
    <x v="16"/>
    <x v="52"/>
    <x v="1446"/>
    <m/>
    <n v="134"/>
    <s v=""/>
    <n v="1"/>
    <x v="104"/>
    <n v="6"/>
    <x v="5256"/>
    <x v="5476"/>
    <m/>
    <n v="131"/>
    <s v=""/>
    <n v="0"/>
    <x v="7"/>
    <s v="SF"/>
    <s v="U140"/>
  </r>
  <r>
    <x v="96"/>
    <d v="2010-06-26T00:00:00"/>
    <x v="13"/>
    <x v="16"/>
    <x v="53"/>
    <x v="1303"/>
    <m/>
    <n v="134"/>
    <s v=""/>
    <n v="0.5"/>
    <x v="104"/>
    <n v="7"/>
    <x v="5257"/>
    <x v="5477"/>
    <m/>
    <n v="130"/>
    <s v=""/>
    <n v="0.5"/>
    <x v="7"/>
    <s v="SF"/>
    <s v="U140"/>
  </r>
  <r>
    <x v="96"/>
    <d v="2010-06-26T00:00:00"/>
    <x v="13"/>
    <x v="16"/>
    <x v="1"/>
    <x v="1486"/>
    <m/>
    <n v="131"/>
    <s v=""/>
    <n v="0.5"/>
    <x v="104"/>
    <n v="8"/>
    <x v="5258"/>
    <x v="5478"/>
    <m/>
    <n v="123"/>
    <s v=""/>
    <n v="0.5"/>
    <x v="7"/>
    <s v="SF"/>
    <s v="U140"/>
  </r>
  <r>
    <x v="96"/>
    <d v="2010-06-26T00:00:00"/>
    <x v="13"/>
    <x v="16"/>
    <x v="2"/>
    <x v="1477"/>
    <m/>
    <n v="130"/>
    <s v=""/>
    <n v="1"/>
    <x v="104"/>
    <n v="9"/>
    <x v="3686"/>
    <x v="3900"/>
    <m/>
    <n v="122"/>
    <s v=""/>
    <n v="0"/>
    <x v="7"/>
    <s v="SF"/>
    <s v="U140"/>
  </r>
  <r>
    <x v="96"/>
    <d v="2010-06-26T00:00:00"/>
    <x v="13"/>
    <x v="16"/>
    <x v="3"/>
    <x v="1375"/>
    <m/>
    <n v="128"/>
    <s v=""/>
    <n v="0.5"/>
    <x v="104"/>
    <n v="10"/>
    <x v="5259"/>
    <x v="5479"/>
    <m/>
    <n v="127"/>
    <s v=""/>
    <n v="0.5"/>
    <x v="7"/>
    <s v="SF"/>
    <s v="U140"/>
  </r>
  <r>
    <x v="96"/>
    <d v="2010-06-26T00:00:00"/>
    <x v="13"/>
    <x v="16"/>
    <x v="4"/>
    <x v="1413"/>
    <m/>
    <n v="128"/>
    <s v=""/>
    <n v="0.5"/>
    <x v="104"/>
    <n v="11"/>
    <x v="5260"/>
    <x v="5480"/>
    <m/>
    <n v="122"/>
    <s v=""/>
    <n v="0.5"/>
    <x v="7"/>
    <s v="SF"/>
    <s v="U140"/>
  </r>
  <r>
    <x v="96"/>
    <d v="2010-06-26T00:00:00"/>
    <x v="13"/>
    <x v="16"/>
    <x v="5"/>
    <x v="1319"/>
    <m/>
    <n v="126"/>
    <s v=""/>
    <n v="0.5"/>
    <x v="104"/>
    <n v="12"/>
    <x v="2565"/>
    <x v="5481"/>
    <m/>
    <n v="124"/>
    <s v=""/>
    <n v="0.5"/>
    <x v="7"/>
    <s v="SF"/>
    <s v="U140"/>
  </r>
  <r>
    <x v="96"/>
    <d v="2010-06-26T00:00:00"/>
    <x v="13"/>
    <x v="16"/>
    <x v="6"/>
    <x v="1359"/>
    <m/>
    <n v="123"/>
    <s v=""/>
    <n v="0"/>
    <x v="104"/>
    <n v="13"/>
    <x v="5261"/>
    <x v="5482"/>
    <m/>
    <n v="110"/>
    <s v=""/>
    <n v="1"/>
    <x v="7"/>
    <s v="SF"/>
    <s v="U140"/>
  </r>
  <r>
    <x v="96"/>
    <d v="2010-06-26T00:00:00"/>
    <x v="13"/>
    <x v="16"/>
    <x v="7"/>
    <x v="1478"/>
    <m/>
    <n v="122"/>
    <s v=""/>
    <n v="0.5"/>
    <x v="104"/>
    <n v="14"/>
    <x v="5262"/>
    <x v="5483"/>
    <m/>
    <n v="119"/>
    <s v=""/>
    <n v="0.5"/>
    <x v="7"/>
    <s v="SF"/>
    <s v="U140"/>
  </r>
  <r>
    <x v="96"/>
    <d v="2010-06-26T00:00:00"/>
    <x v="13"/>
    <x v="16"/>
    <x v="8"/>
    <x v="1487"/>
    <m/>
    <n v="115"/>
    <s v=""/>
    <n v="1"/>
    <x v="104"/>
    <n v="15"/>
    <x v="5263"/>
    <x v="5484"/>
    <m/>
    <n v="115"/>
    <s v=""/>
    <n v="0"/>
    <x v="7"/>
    <s v="SF"/>
    <s v="U140"/>
  </r>
  <r>
    <x v="96"/>
    <d v="2010-06-26T00:00:00"/>
    <x v="13"/>
    <x v="16"/>
    <x v="9"/>
    <x v="1402"/>
    <m/>
    <n v="113"/>
    <s v=""/>
    <m/>
    <x v="104"/>
    <n v="16"/>
    <x v="5264"/>
    <x v="5485"/>
    <m/>
    <n v="113"/>
    <s v=""/>
    <n v="0"/>
    <x v="7"/>
    <s v="SF"/>
    <s v="U140"/>
  </r>
  <r>
    <x v="96"/>
    <d v="2010-07-10T00:00:00"/>
    <x v="13"/>
    <x v="16"/>
    <x v="0"/>
    <x v="1417"/>
    <m/>
    <n v="139"/>
    <s v=""/>
    <n v="1"/>
    <x v="105"/>
    <n v="1"/>
    <x v="4183"/>
    <x v="4399"/>
    <m/>
    <n v="139"/>
    <s v=""/>
    <n v="0"/>
    <x v="7"/>
    <s v="Final"/>
    <s v="U140"/>
  </r>
  <r>
    <x v="96"/>
    <d v="2010-07-10T00:00:00"/>
    <x v="13"/>
    <x v="16"/>
    <x v="54"/>
    <x v="1479"/>
    <m/>
    <s v="UG"/>
    <s v=""/>
    <n v="0.5"/>
    <x v="105"/>
    <n v="2"/>
    <x v="5265"/>
    <x v="5486"/>
    <m/>
    <n v="138"/>
    <s v=""/>
    <n v="0.5"/>
    <x v="7"/>
    <s v="Final"/>
    <s v="U140"/>
  </r>
  <r>
    <x v="96"/>
    <d v="2010-07-10T00:00:00"/>
    <x v="13"/>
    <x v="16"/>
    <x v="55"/>
    <x v="1355"/>
    <m/>
    <n v="137"/>
    <s v=""/>
    <n v="0.5"/>
    <x v="105"/>
    <n v="3"/>
    <x v="1014"/>
    <x v="1014"/>
    <m/>
    <n v="134"/>
    <s v=""/>
    <n v="0.5"/>
    <x v="7"/>
    <s v="Final"/>
    <s v="U140"/>
  </r>
  <r>
    <x v="96"/>
    <d v="2010-07-10T00:00:00"/>
    <x v="13"/>
    <x v="16"/>
    <x v="48"/>
    <x v="1447"/>
    <m/>
    <n v="135"/>
    <s v=""/>
    <n v="1"/>
    <x v="105"/>
    <n v="4"/>
    <x v="5266"/>
    <x v="5487"/>
    <m/>
    <n v="136"/>
    <s v=""/>
    <n v="0"/>
    <x v="7"/>
    <s v="Final"/>
    <s v="U140"/>
  </r>
  <r>
    <x v="96"/>
    <d v="2010-07-10T00:00:00"/>
    <x v="13"/>
    <x v="16"/>
    <x v="51"/>
    <x v="958"/>
    <m/>
    <n v="134"/>
    <s v=""/>
    <n v="0"/>
    <x v="105"/>
    <n v="5"/>
    <x v="5267"/>
    <x v="5488"/>
    <m/>
    <n v="137"/>
    <s v=""/>
    <n v="1"/>
    <x v="7"/>
    <s v="Final"/>
    <s v="U140"/>
  </r>
  <r>
    <x v="96"/>
    <d v="2010-07-10T00:00:00"/>
    <x v="13"/>
    <x v="16"/>
    <x v="52"/>
    <x v="1303"/>
    <m/>
    <n v="134"/>
    <s v=""/>
    <n v="0.5"/>
    <x v="105"/>
    <n v="6"/>
    <x v="5268"/>
    <x v="5489"/>
    <m/>
    <n v="135"/>
    <s v=""/>
    <n v="0.5"/>
    <x v="7"/>
    <s v="Final"/>
    <s v="U140"/>
  </r>
  <r>
    <x v="96"/>
    <d v="2010-07-10T00:00:00"/>
    <x v="13"/>
    <x v="16"/>
    <x v="53"/>
    <x v="1455"/>
    <m/>
    <n v="133"/>
    <s v=""/>
    <n v="1"/>
    <x v="105"/>
    <n v="7"/>
    <x v="4946"/>
    <x v="5165"/>
    <m/>
    <n v="134"/>
    <s v=""/>
    <n v="0"/>
    <x v="7"/>
    <s v="Final"/>
    <s v="U140"/>
  </r>
  <r>
    <x v="96"/>
    <d v="2010-07-10T00:00:00"/>
    <x v="13"/>
    <x v="16"/>
    <x v="1"/>
    <x v="1189"/>
    <m/>
    <n v="133"/>
    <s v=""/>
    <n v="0"/>
    <x v="105"/>
    <n v="8"/>
    <x v="5269"/>
    <x v="5490"/>
    <m/>
    <s v="UG"/>
    <s v=""/>
    <n v="1"/>
    <x v="7"/>
    <s v="Final"/>
    <s v="U140"/>
  </r>
  <r>
    <x v="96"/>
    <d v="2010-07-10T00:00:00"/>
    <x v="13"/>
    <x v="16"/>
    <x v="2"/>
    <x v="702"/>
    <m/>
    <n v="132"/>
    <s v=""/>
    <n v="0.5"/>
    <x v="105"/>
    <n v="9"/>
    <x v="5270"/>
    <x v="5491"/>
    <m/>
    <n v="135"/>
    <s v=""/>
    <n v="0.5"/>
    <x v="7"/>
    <s v="Final"/>
    <s v="U140"/>
  </r>
  <r>
    <x v="96"/>
    <d v="2010-07-10T00:00:00"/>
    <x v="13"/>
    <x v="16"/>
    <x v="3"/>
    <x v="1477"/>
    <m/>
    <n v="130"/>
    <s v=""/>
    <n v="1"/>
    <x v="105"/>
    <n v="10"/>
    <x v="5271"/>
    <x v="5492"/>
    <m/>
    <n v="133"/>
    <s v=""/>
    <n v="0"/>
    <x v="7"/>
    <s v="Final"/>
    <s v="U140"/>
  </r>
  <r>
    <x v="96"/>
    <d v="2010-07-10T00:00:00"/>
    <x v="13"/>
    <x v="16"/>
    <x v="4"/>
    <x v="1413"/>
    <m/>
    <n v="128"/>
    <s v=""/>
    <n v="0.5"/>
    <x v="105"/>
    <n v="11"/>
    <x v="5272"/>
    <x v="5493"/>
    <m/>
    <n v="133"/>
    <s v=""/>
    <n v="0.5"/>
    <x v="7"/>
    <s v="Final"/>
    <s v="U140"/>
  </r>
  <r>
    <x v="96"/>
    <d v="2010-07-10T00:00:00"/>
    <x v="13"/>
    <x v="16"/>
    <x v="5"/>
    <x v="1319"/>
    <m/>
    <n v="126"/>
    <s v=""/>
    <n v="0"/>
    <x v="105"/>
    <n v="12"/>
    <x v="5273"/>
    <x v="5494"/>
    <m/>
    <n v="131"/>
    <s v=""/>
    <n v="1"/>
    <x v="7"/>
    <s v="Final"/>
    <s v="U140"/>
  </r>
  <r>
    <x v="96"/>
    <d v="2010-07-10T00:00:00"/>
    <x v="13"/>
    <x v="16"/>
    <x v="6"/>
    <x v="1449"/>
    <m/>
    <n v="124"/>
    <s v=""/>
    <n v="0.5"/>
    <x v="105"/>
    <n v="13"/>
    <x v="5274"/>
    <x v="5495"/>
    <m/>
    <n v="130"/>
    <s v=""/>
    <n v="0.5"/>
    <x v="7"/>
    <s v="Final"/>
    <s v="U140"/>
  </r>
  <r>
    <x v="96"/>
    <d v="2010-07-10T00:00:00"/>
    <x v="13"/>
    <x v="16"/>
    <x v="7"/>
    <x v="1359"/>
    <m/>
    <n v="123"/>
    <s v=""/>
    <n v="0"/>
    <x v="105"/>
    <n v="14"/>
    <x v="5275"/>
    <x v="5496"/>
    <m/>
    <n v="132"/>
    <s v=""/>
    <n v="1"/>
    <x v="7"/>
    <s v="Final"/>
    <s v="U140"/>
  </r>
  <r>
    <x v="96"/>
    <d v="2010-07-10T00:00:00"/>
    <x v="13"/>
    <x v="16"/>
    <x v="8"/>
    <x v="1478"/>
    <m/>
    <n v="122"/>
    <s v=""/>
    <n v="0.5"/>
    <x v="105"/>
    <n v="15"/>
    <x v="216"/>
    <x v="216"/>
    <m/>
    <n v="131"/>
    <s v=""/>
    <n v="0.5"/>
    <x v="7"/>
    <s v="Final"/>
    <s v="U140"/>
  </r>
  <r>
    <x v="96"/>
    <d v="2010-07-10T00:00:00"/>
    <x v="13"/>
    <x v="16"/>
    <x v="9"/>
    <x v="1487"/>
    <m/>
    <n v="115"/>
    <s v=""/>
    <n v="0.5"/>
    <x v="105"/>
    <n v="16"/>
    <x v="5276"/>
    <x v="5497"/>
    <m/>
    <n v="127"/>
    <s v=""/>
    <n v="0.5"/>
    <x v="7"/>
    <s v="Final"/>
    <s v="U140"/>
  </r>
  <r>
    <x v="97"/>
    <d v="2010-09-19T00:00:00"/>
    <x v="13"/>
    <x v="10"/>
    <x v="0"/>
    <x v="1343"/>
    <s v="Black"/>
    <n v="113"/>
    <s v=""/>
    <n v="1"/>
    <x v="74"/>
    <n v="1"/>
    <x v="5277"/>
    <x v="5498"/>
    <s v="White"/>
    <n v="115"/>
    <s v=""/>
    <n v="0"/>
    <x v="11"/>
    <s v="League"/>
    <s v="U125"/>
  </r>
  <r>
    <x v="97"/>
    <d v="2010-09-19T00:00:00"/>
    <x v="13"/>
    <x v="10"/>
    <x v="54"/>
    <x v="1488"/>
    <s v="White"/>
    <n v="114"/>
    <s v=""/>
    <n v="1"/>
    <x v="74"/>
    <n v="2"/>
    <x v="5278"/>
    <x v="5499"/>
    <s v="Black"/>
    <n v="118"/>
    <s v=""/>
    <n v="0"/>
    <x v="11"/>
    <s v="League"/>
    <s v="U125"/>
  </r>
  <r>
    <x v="97"/>
    <d v="2010-09-19T00:00:00"/>
    <x v="13"/>
    <x v="10"/>
    <x v="55"/>
    <x v="1489"/>
    <s v="Black"/>
    <n v="108"/>
    <s v=""/>
    <n v="1"/>
    <x v="74"/>
    <n v="3"/>
    <x v="5279"/>
    <x v="5500"/>
    <s v="White"/>
    <n v="123"/>
    <s v=""/>
    <n v="0"/>
    <x v="11"/>
    <s v="League"/>
    <s v="U125"/>
  </r>
  <r>
    <x v="97"/>
    <d v="2010-09-19T00:00:00"/>
    <x v="13"/>
    <x v="10"/>
    <x v="48"/>
    <x v="1394"/>
    <s v="White"/>
    <n v="94"/>
    <s v=""/>
    <n v="0"/>
    <x v="74"/>
    <n v="4"/>
    <x v="5280"/>
    <x v="5501"/>
    <s v="Black"/>
    <n v="102"/>
    <s v=""/>
    <n v="1"/>
    <x v="11"/>
    <s v="League"/>
    <s v="U125"/>
  </r>
  <r>
    <x v="97"/>
    <d v="2010-09-19T00:00:00"/>
    <x v="13"/>
    <x v="10"/>
    <x v="51"/>
    <x v="1490"/>
    <s v="Black"/>
    <n v="70"/>
    <s v=""/>
    <n v="0"/>
    <x v="74"/>
    <n v="5"/>
    <x v="5281"/>
    <x v="5502"/>
    <s v="White"/>
    <n v="102"/>
    <s v=""/>
    <n v="1"/>
    <x v="11"/>
    <s v="League"/>
    <s v="U125"/>
  </r>
  <r>
    <x v="97"/>
    <d v="2010-09-19T00:00:00"/>
    <x v="13"/>
    <x v="10"/>
    <x v="52"/>
    <x v="1491"/>
    <s v="White"/>
    <s v="UG"/>
    <s v=""/>
    <n v="0.5"/>
    <x v="74"/>
    <n v="6"/>
    <x v="5049"/>
    <x v="5269"/>
    <s v="Black"/>
    <n v="102"/>
    <s v=""/>
    <n v="0.5"/>
    <x v="11"/>
    <s v="League"/>
    <s v="U125"/>
  </r>
  <r>
    <x v="97"/>
    <d v="2010-09-19T00:00:00"/>
    <x v="13"/>
    <x v="10"/>
    <x v="53"/>
    <x v="1455"/>
    <s v="Black"/>
    <n v="112"/>
    <s v=""/>
    <n v="0"/>
    <x v="74"/>
    <n v="7"/>
    <x v="4484"/>
    <x v="4700"/>
    <s v="White"/>
    <n v="117"/>
    <s v=""/>
    <n v="1"/>
    <x v="11"/>
    <s v="League"/>
    <s v="U125"/>
  </r>
  <r>
    <x v="97"/>
    <d v="2010-09-19T00:00:00"/>
    <x v="13"/>
    <x v="10"/>
    <x v="1"/>
    <x v="1492"/>
    <s v="White"/>
    <n v="102"/>
    <s v=""/>
    <n v="1"/>
    <x v="74"/>
    <n v="8"/>
    <x v="5282"/>
    <x v="5503"/>
    <s v="Black"/>
    <n v="111"/>
    <s v=""/>
    <n v="0"/>
    <x v="11"/>
    <s v="League"/>
    <s v="U125"/>
  </r>
  <r>
    <x v="97"/>
    <d v="2010-09-19T00:00:00"/>
    <x v="13"/>
    <x v="10"/>
    <x v="2"/>
    <x v="1493"/>
    <s v="Black"/>
    <n v="91"/>
    <s v=""/>
    <n v="0.5"/>
    <x v="74"/>
    <n v="9"/>
    <x v="4505"/>
    <x v="4721"/>
    <s v="White"/>
    <n v="104"/>
    <s v=""/>
    <n v="0.5"/>
    <x v="11"/>
    <s v="League"/>
    <s v="U125"/>
  </r>
  <r>
    <x v="97"/>
    <d v="2010-09-19T00:00:00"/>
    <x v="13"/>
    <x v="10"/>
    <x v="3"/>
    <x v="1494"/>
    <s v="White"/>
    <s v="UG"/>
    <s v=""/>
    <n v="0.5"/>
    <x v="74"/>
    <n v="10"/>
    <x v="5283"/>
    <x v="5504"/>
    <s v="Black"/>
    <n v="106"/>
    <s v=""/>
    <n v="0.5"/>
    <x v="11"/>
    <s v="League"/>
    <s v="U125"/>
  </r>
  <r>
    <x v="97"/>
    <d v="2010-09-19T00:00:00"/>
    <x v="13"/>
    <x v="10"/>
    <x v="5"/>
    <x v="151"/>
    <s v="Black"/>
    <m/>
    <s v=""/>
    <n v="0"/>
    <x v="74"/>
    <n v="12"/>
    <x v="5146"/>
    <x v="5366"/>
    <s v="White"/>
    <m/>
    <s v=""/>
    <n v="1"/>
    <x v="11"/>
    <s v="League"/>
    <s v="U125"/>
  </r>
  <r>
    <x v="97"/>
    <d v="2010-10-03T00:00:00"/>
    <x v="13"/>
    <x v="14"/>
    <x v="0"/>
    <x v="1466"/>
    <s v="White"/>
    <n v="184"/>
    <s v=""/>
    <n v="1"/>
    <x v="97"/>
    <n v="1"/>
    <x v="5284"/>
    <x v="5505"/>
    <s v="Black"/>
    <n v="187"/>
    <s v=""/>
    <n v="0"/>
    <x v="11"/>
    <s v="League"/>
    <s v="U200"/>
  </r>
  <r>
    <x v="97"/>
    <d v="2010-10-03T00:00:00"/>
    <x v="13"/>
    <x v="14"/>
    <x v="54"/>
    <x v="1013"/>
    <s v="Black"/>
    <n v="181"/>
    <s v=""/>
    <n v="1"/>
    <x v="97"/>
    <n v="2"/>
    <x v="5187"/>
    <x v="5407"/>
    <s v="White"/>
    <n v="184"/>
    <s v=""/>
    <n v="0"/>
    <x v="11"/>
    <s v="League"/>
    <s v="U200"/>
  </r>
  <r>
    <x v="97"/>
    <d v="2010-10-03T00:00:00"/>
    <x v="13"/>
    <x v="14"/>
    <x v="55"/>
    <x v="1482"/>
    <s v="White"/>
    <n v="177"/>
    <s v=""/>
    <n v="1"/>
    <x v="97"/>
    <n v="3"/>
    <x v="5136"/>
    <x v="5356"/>
    <s v="Black"/>
    <n v="181"/>
    <s v=""/>
    <n v="0"/>
    <x v="11"/>
    <s v="League"/>
    <s v="U200"/>
  </r>
  <r>
    <x v="97"/>
    <d v="2010-10-03T00:00:00"/>
    <x v="13"/>
    <x v="14"/>
    <x v="48"/>
    <x v="1462"/>
    <s v="Black"/>
    <n v="172"/>
    <s v=""/>
    <n v="0"/>
    <x v="97"/>
    <n v="4"/>
    <x v="5023"/>
    <x v="5243"/>
    <s v="White"/>
    <n v="181"/>
    <s v=""/>
    <n v="1"/>
    <x v="11"/>
    <s v="League"/>
    <s v="U200"/>
  </r>
  <r>
    <x v="97"/>
    <d v="2010-10-03T00:00:00"/>
    <x v="13"/>
    <x v="14"/>
    <x v="51"/>
    <x v="1440"/>
    <s v="White"/>
    <n v="170"/>
    <s v=""/>
    <n v="0"/>
    <x v="97"/>
    <n v="5"/>
    <x v="5003"/>
    <x v="5222"/>
    <s v="Black"/>
    <n v="177"/>
    <s v=""/>
    <n v="1"/>
    <x v="11"/>
    <s v="League"/>
    <s v="U200"/>
  </r>
  <r>
    <x v="97"/>
    <d v="2010-10-03T00:00:00"/>
    <x v="13"/>
    <x v="14"/>
    <x v="52"/>
    <x v="1170"/>
    <s v="Black"/>
    <n v="157"/>
    <s v=""/>
    <n v="0"/>
    <x v="97"/>
    <n v="6"/>
    <x v="5285"/>
    <x v="5506"/>
    <s v="White"/>
    <n v="175"/>
    <s v=""/>
    <n v="1"/>
    <x v="11"/>
    <s v="League"/>
    <s v="U200"/>
  </r>
  <r>
    <x v="97"/>
    <d v="2010-10-03T00:00:00"/>
    <x v="13"/>
    <x v="14"/>
    <x v="53"/>
    <x v="1459"/>
    <s v="White"/>
    <n v="156"/>
    <s v=""/>
    <n v="0.5"/>
    <x v="97"/>
    <n v="7"/>
    <x v="5071"/>
    <x v="5291"/>
    <s v="Black"/>
    <n v="174"/>
    <s v=""/>
    <n v="0.5"/>
    <x v="11"/>
    <s v="League"/>
    <s v="U200"/>
  </r>
  <r>
    <x v="97"/>
    <d v="2010-10-03T00:00:00"/>
    <x v="13"/>
    <x v="14"/>
    <x v="1"/>
    <x v="1420"/>
    <s v="Black"/>
    <n v="153"/>
    <s v=""/>
    <n v="0.5"/>
    <x v="97"/>
    <n v="8"/>
    <x v="5073"/>
    <x v="5293"/>
    <s v="White"/>
    <n v="174"/>
    <s v=""/>
    <n v="0.5"/>
    <x v="11"/>
    <s v="League"/>
    <s v="U200"/>
  </r>
  <r>
    <x v="97"/>
    <d v="2010-10-03T00:00:00"/>
    <x v="13"/>
    <x v="14"/>
    <x v="2"/>
    <x v="1355"/>
    <s v="White"/>
    <n v="150"/>
    <s v=""/>
    <n v="1"/>
    <x v="97"/>
    <n v="9"/>
    <x v="5286"/>
    <x v="5507"/>
    <s v="Black"/>
    <s v=""/>
    <s v=""/>
    <n v="0"/>
    <x v="11"/>
    <s v="League"/>
    <s v="U200"/>
  </r>
  <r>
    <x v="97"/>
    <d v="2010-10-03T00:00:00"/>
    <x v="13"/>
    <x v="14"/>
    <x v="3"/>
    <x v="1217"/>
    <s v="Black"/>
    <n v="145"/>
    <s v=""/>
    <n v="0"/>
    <x v="97"/>
    <n v="10"/>
    <x v="5005"/>
    <x v="5224"/>
    <s v="White"/>
    <n v="169"/>
    <s v=""/>
    <n v="1"/>
    <x v="11"/>
    <s v="League"/>
    <s v="U200"/>
  </r>
  <r>
    <x v="97"/>
    <d v="2010-10-03T00:00:00"/>
    <x v="13"/>
    <x v="14"/>
    <x v="4"/>
    <x v="554"/>
    <s v="White"/>
    <n v="144"/>
    <s v=""/>
    <n v="0"/>
    <x v="97"/>
    <n v="11"/>
    <x v="4223"/>
    <x v="4439"/>
    <s v="Black"/>
    <n v="168"/>
    <s v=""/>
    <n v="1"/>
    <x v="11"/>
    <s v="League"/>
    <s v="U200"/>
  </r>
  <r>
    <x v="97"/>
    <d v="2010-10-03T00:00:00"/>
    <x v="13"/>
    <x v="14"/>
    <x v="5"/>
    <x v="1417"/>
    <s v="Black"/>
    <n v="144"/>
    <s v=""/>
    <n v="0"/>
    <x v="97"/>
    <n v="12"/>
    <x v="4682"/>
    <x v="4899"/>
    <s v="White"/>
    <n v="168"/>
    <s v=""/>
    <n v="1"/>
    <x v="11"/>
    <s v="League"/>
    <s v="U200"/>
  </r>
  <r>
    <x v="97"/>
    <d v="2010-10-03T00:00:00"/>
    <x v="13"/>
    <x v="14"/>
    <x v="6"/>
    <x v="1357"/>
    <s v="White"/>
    <n v="143"/>
    <s v=""/>
    <n v="0"/>
    <x v="97"/>
    <n v="13"/>
    <x v="4949"/>
    <x v="5168"/>
    <s v="Black"/>
    <n v="167"/>
    <s v=""/>
    <n v="1"/>
    <x v="11"/>
    <s v="League"/>
    <s v="U200"/>
  </r>
  <r>
    <x v="97"/>
    <d v="2010-10-03T00:00:00"/>
    <x v="13"/>
    <x v="14"/>
    <x v="7"/>
    <x v="1264"/>
    <s v="Black"/>
    <n v="140"/>
    <s v=""/>
    <n v="0.5"/>
    <x v="97"/>
    <n v="14"/>
    <x v="1875"/>
    <x v="1875"/>
    <s v="White"/>
    <n v="162"/>
    <s v=""/>
    <n v="0.5"/>
    <x v="11"/>
    <s v="League"/>
    <s v="U200"/>
  </r>
  <r>
    <x v="97"/>
    <d v="2010-10-03T00:00:00"/>
    <x v="13"/>
    <x v="14"/>
    <x v="8"/>
    <x v="958"/>
    <s v="White"/>
    <n v="140"/>
    <s v=""/>
    <n v="0"/>
    <x v="97"/>
    <n v="15"/>
    <x v="4806"/>
    <x v="5024"/>
    <s v="Black"/>
    <n v="160"/>
    <s v=""/>
    <n v="1"/>
    <x v="11"/>
    <s v="League"/>
    <s v="U200"/>
  </r>
  <r>
    <x v="97"/>
    <d v="2010-10-03T00:00:00"/>
    <x v="13"/>
    <x v="14"/>
    <x v="9"/>
    <x v="1474"/>
    <s v="Black"/>
    <n v="140"/>
    <s v=""/>
    <n v="0.5"/>
    <x v="97"/>
    <n v="16"/>
    <x v="4685"/>
    <x v="4902"/>
    <s v="White"/>
    <n v="159"/>
    <s v=""/>
    <n v="0.5"/>
    <x v="11"/>
    <s v="League"/>
    <s v="U200"/>
  </r>
  <r>
    <x v="97"/>
    <d v="2010-10-03T00:00:00"/>
    <x v="13"/>
    <x v="14"/>
    <x v="10"/>
    <x v="1380"/>
    <s v="White"/>
    <n v="139"/>
    <s v=""/>
    <n v="0.5"/>
    <x v="97"/>
    <n v="17"/>
    <x v="4951"/>
    <x v="5170"/>
    <s v="Black"/>
    <n v="158"/>
    <s v=""/>
    <n v="0.5"/>
    <x v="11"/>
    <s v="League"/>
    <s v="U200"/>
  </r>
  <r>
    <x v="97"/>
    <d v="2010-10-03T00:00:00"/>
    <x v="13"/>
    <x v="14"/>
    <x v="11"/>
    <x v="943"/>
    <s v="Black"/>
    <n v="139"/>
    <s v=""/>
    <n v="0"/>
    <x v="97"/>
    <n v="18"/>
    <x v="4689"/>
    <x v="4906"/>
    <s v="White"/>
    <n v="147"/>
    <s v=""/>
    <n v="1"/>
    <x v="11"/>
    <s v="League"/>
    <s v="U200"/>
  </r>
  <r>
    <x v="97"/>
    <d v="2010-10-03T00:00:00"/>
    <x v="13"/>
    <x v="14"/>
    <x v="12"/>
    <x v="1319"/>
    <s v="White"/>
    <n v="119"/>
    <s v=""/>
    <n v="1"/>
    <x v="97"/>
    <n v="19"/>
    <x v="5015"/>
    <x v="5235"/>
    <s v="Black"/>
    <n v="146"/>
    <s v=""/>
    <n v="0"/>
    <x v="11"/>
    <s v="League"/>
    <s v="U200"/>
  </r>
  <r>
    <x v="97"/>
    <d v="2010-10-03T00:00:00"/>
    <x v="13"/>
    <x v="14"/>
    <x v="13"/>
    <x v="1478"/>
    <s v="Black"/>
    <n v="118"/>
    <s v=""/>
    <n v="0"/>
    <x v="97"/>
    <n v="20"/>
    <x v="4692"/>
    <x v="4909"/>
    <s v="White"/>
    <n v="131"/>
    <s v=""/>
    <n v="1"/>
    <x v="11"/>
    <s v="League"/>
    <s v="U200"/>
  </r>
  <r>
    <x v="97"/>
    <d v="2010-10-06T00:00:00"/>
    <x v="13"/>
    <x v="15"/>
    <x v="0"/>
    <x v="554"/>
    <s v="White"/>
    <n v="144"/>
    <s v=""/>
    <n v="0"/>
    <x v="98"/>
    <n v="1"/>
    <x v="4670"/>
    <x v="4887"/>
    <s v="Black"/>
    <n v="144"/>
    <s v=""/>
    <n v="1"/>
    <x v="11"/>
    <s v="League"/>
    <s v="U150"/>
  </r>
  <r>
    <x v="97"/>
    <d v="2010-10-06T00:00:00"/>
    <x v="13"/>
    <x v="15"/>
    <x v="54"/>
    <x v="1417"/>
    <s v="Black"/>
    <n v="144"/>
    <s v=""/>
    <n v="0"/>
    <x v="98"/>
    <n v="2"/>
    <x v="5287"/>
    <x v="5508"/>
    <s v="White"/>
    <n v="141"/>
    <s v=""/>
    <n v="1"/>
    <x v="11"/>
    <s v="League"/>
    <s v="U150"/>
  </r>
  <r>
    <x v="97"/>
    <d v="2010-10-06T00:00:00"/>
    <x v="13"/>
    <x v="15"/>
    <x v="55"/>
    <x v="1357"/>
    <s v="White"/>
    <n v="143"/>
    <s v=""/>
    <n v="0"/>
    <x v="98"/>
    <n v="3"/>
    <x v="4667"/>
    <x v="4884"/>
    <s v="Black"/>
    <n v="139"/>
    <s v=""/>
    <n v="1"/>
    <x v="11"/>
    <s v="League"/>
    <s v="U150"/>
  </r>
  <r>
    <x v="97"/>
    <d v="2010-10-06T00:00:00"/>
    <x v="13"/>
    <x v="15"/>
    <x v="48"/>
    <x v="1487"/>
    <s v="Black"/>
    <n v="142"/>
    <s v=""/>
    <n v="0.5"/>
    <x v="98"/>
    <n v="4"/>
    <x v="4561"/>
    <x v="4777"/>
    <s v="White"/>
    <n v="139"/>
    <s v=""/>
    <n v="0.5"/>
    <x v="11"/>
    <s v="League"/>
    <s v="U150"/>
  </r>
  <r>
    <x v="97"/>
    <d v="2010-10-06T00:00:00"/>
    <x v="13"/>
    <x v="15"/>
    <x v="51"/>
    <x v="958"/>
    <s v="White"/>
    <n v="140"/>
    <s v=""/>
    <n v="0"/>
    <x v="98"/>
    <n v="5"/>
    <x v="5218"/>
    <x v="5438"/>
    <s v="Black"/>
    <n v="136"/>
    <s v=""/>
    <n v="1"/>
    <x v="11"/>
    <s v="League"/>
    <s v="U150"/>
  </r>
  <r>
    <x v="97"/>
    <d v="2010-10-06T00:00:00"/>
    <x v="13"/>
    <x v="15"/>
    <x v="52"/>
    <x v="943"/>
    <s v="Black"/>
    <n v="139"/>
    <s v=""/>
    <n v="0"/>
    <x v="98"/>
    <n v="6"/>
    <x v="5288"/>
    <x v="5509"/>
    <s v="White"/>
    <n v="133"/>
    <s v=""/>
    <n v="1"/>
    <x v="11"/>
    <s v="League"/>
    <s v="U150"/>
  </r>
  <r>
    <x v="97"/>
    <d v="2010-10-06T00:00:00"/>
    <x v="13"/>
    <x v="15"/>
    <x v="53"/>
    <x v="1380"/>
    <s v="White"/>
    <n v="139"/>
    <s v=""/>
    <n v="0"/>
    <x v="98"/>
    <n v="7"/>
    <x v="3104"/>
    <x v="3314"/>
    <s v="Black"/>
    <n v="132"/>
    <s v=""/>
    <n v="1"/>
    <x v="11"/>
    <s v="League"/>
    <s v="U150"/>
  </r>
  <r>
    <x v="97"/>
    <d v="2010-10-06T00:00:00"/>
    <x v="13"/>
    <x v="15"/>
    <x v="1"/>
    <x v="1326"/>
    <s v="Black"/>
    <n v="139"/>
    <s v=""/>
    <n v="1"/>
    <x v="98"/>
    <n v="8"/>
    <x v="3098"/>
    <x v="3308"/>
    <s v="White"/>
    <n v="132"/>
    <s v=""/>
    <n v="0"/>
    <x v="11"/>
    <s v="League"/>
    <s v="U150"/>
  </r>
  <r>
    <x v="97"/>
    <d v="2010-10-06T00:00:00"/>
    <x v="13"/>
    <x v="15"/>
    <x v="2"/>
    <x v="1303"/>
    <s v="White"/>
    <n v="133"/>
    <s v=""/>
    <n v="0.5"/>
    <x v="98"/>
    <n v="9"/>
    <x v="1703"/>
    <x v="1703"/>
    <s v="Black"/>
    <n v="127"/>
    <s v=""/>
    <n v="0.5"/>
    <x v="11"/>
    <s v="League"/>
    <s v="U150"/>
  </r>
  <r>
    <x v="97"/>
    <d v="2010-10-06T00:00:00"/>
    <x v="13"/>
    <x v="15"/>
    <x v="3"/>
    <x v="1495"/>
    <s v="Black"/>
    <n v="132"/>
    <s v=""/>
    <n v="1"/>
    <x v="98"/>
    <n v="10"/>
    <x v="4838"/>
    <x v="5056"/>
    <s v="White"/>
    <n v="127"/>
    <s v=""/>
    <n v="0"/>
    <x v="11"/>
    <s v="League"/>
    <s v="U150"/>
  </r>
  <r>
    <x v="97"/>
    <d v="2010-10-06T00:00:00"/>
    <x v="13"/>
    <x v="15"/>
    <x v="4"/>
    <x v="1477"/>
    <s v="White"/>
    <n v="132"/>
    <s v=""/>
    <n v="1"/>
    <x v="98"/>
    <n v="11"/>
    <x v="4639"/>
    <x v="4856"/>
    <s v="Black"/>
    <n v="112"/>
    <s v=""/>
    <n v="0"/>
    <x v="11"/>
    <s v="League"/>
    <s v="U150"/>
  </r>
  <r>
    <x v="97"/>
    <d v="2010-10-06T00:00:00"/>
    <x v="13"/>
    <x v="15"/>
    <x v="5"/>
    <x v="702"/>
    <s v="Black"/>
    <n v="130"/>
    <s v=""/>
    <n v="1"/>
    <x v="98"/>
    <n v="12"/>
    <x v="4673"/>
    <x v="4890"/>
    <s v="White"/>
    <n v="121"/>
    <s v=""/>
    <n v="0"/>
    <x v="11"/>
    <s v="League"/>
    <s v="U150"/>
  </r>
  <r>
    <x v="97"/>
    <d v="2010-10-06T00:00:00"/>
    <x v="13"/>
    <x v="15"/>
    <x v="6"/>
    <x v="1413"/>
    <s v="White"/>
    <n v="125"/>
    <s v=""/>
    <n v="1"/>
    <x v="98"/>
    <n v="13"/>
    <x v="4568"/>
    <x v="4785"/>
    <s v="Black"/>
    <n v="116"/>
    <s v=""/>
    <n v="0"/>
    <x v="11"/>
    <s v="League"/>
    <s v="U150"/>
  </r>
  <r>
    <x v="97"/>
    <d v="2010-10-06T00:00:00"/>
    <x v="13"/>
    <x v="15"/>
    <x v="7"/>
    <x v="1449"/>
    <s v="Black"/>
    <n v="123"/>
    <s v=""/>
    <n v="0.5"/>
    <x v="98"/>
    <n v="14"/>
    <x v="4657"/>
    <x v="4874"/>
    <s v="White"/>
    <n v="115"/>
    <s v=""/>
    <n v="0.5"/>
    <x v="11"/>
    <s v="League"/>
    <s v="U150"/>
  </r>
  <r>
    <x v="97"/>
    <d v="2010-10-06T00:00:00"/>
    <x v="13"/>
    <x v="15"/>
    <x v="8"/>
    <x v="1319"/>
    <s v="White"/>
    <n v="119"/>
    <s v=""/>
    <n v="0.5"/>
    <x v="98"/>
    <n v="15"/>
    <x v="5006"/>
    <x v="5226"/>
    <s v="Black"/>
    <n v="113"/>
    <s v=""/>
    <n v="0.5"/>
    <x v="11"/>
    <s v="League"/>
    <s v="U150"/>
  </r>
  <r>
    <x v="97"/>
    <d v="2010-10-06T00:00:00"/>
    <x v="13"/>
    <x v="15"/>
    <x v="9"/>
    <x v="1478"/>
    <s v="Black"/>
    <n v="118"/>
    <s v=""/>
    <n v="0.5"/>
    <x v="98"/>
    <n v="16"/>
    <x v="218"/>
    <x v="218"/>
    <s v="White"/>
    <n v="109"/>
    <s v=""/>
    <n v="0.5"/>
    <x v="11"/>
    <s v="League"/>
    <s v="U150"/>
  </r>
  <r>
    <x v="97"/>
    <d v="2010-10-19T00:00:00"/>
    <x v="13"/>
    <x v="10"/>
    <x v="4"/>
    <x v="1496"/>
    <s v="Black"/>
    <n v="60"/>
    <s v=""/>
    <n v="0"/>
    <x v="74"/>
    <n v="11"/>
    <x v="5196"/>
    <x v="5416"/>
    <s v="White"/>
    <n v="87"/>
    <s v=""/>
    <n v="1"/>
    <x v="11"/>
    <s v="League"/>
    <s v="U125"/>
  </r>
  <r>
    <x v="97"/>
    <d v="2010-10-23T00:00:00"/>
    <x v="13"/>
    <x v="10"/>
    <x v="0"/>
    <x v="1497"/>
    <s v="White"/>
    <m/>
    <s v=""/>
    <n v="1"/>
    <x v="81"/>
    <n v="1"/>
    <x v="5289"/>
    <x v="5510"/>
    <s v="Black"/>
    <n v="123"/>
    <s v=""/>
    <n v="0"/>
    <x v="11"/>
    <s v="League"/>
    <s v="U125"/>
  </r>
  <r>
    <x v="97"/>
    <d v="2010-10-23T00:00:00"/>
    <x v="13"/>
    <x v="10"/>
    <x v="54"/>
    <x v="1498"/>
    <s v="Black"/>
    <m/>
    <s v=""/>
    <n v="1"/>
    <x v="81"/>
    <n v="2"/>
    <x v="5290"/>
    <x v="5511"/>
    <s v="White"/>
    <n v="122"/>
    <s v=""/>
    <n v="0"/>
    <x v="11"/>
    <s v="League"/>
    <s v="U125"/>
  </r>
  <r>
    <x v="97"/>
    <d v="2010-10-23T00:00:00"/>
    <x v="13"/>
    <x v="10"/>
    <x v="55"/>
    <x v="1496"/>
    <s v="White"/>
    <n v="60"/>
    <s v=""/>
    <n v="0"/>
    <x v="81"/>
    <n v="3"/>
    <x v="5291"/>
    <x v="5512"/>
    <s v="Black"/>
    <n v="122"/>
    <s v=""/>
    <n v="1"/>
    <x v="11"/>
    <s v="League"/>
    <s v="U125"/>
  </r>
  <r>
    <x v="97"/>
    <d v="2010-10-23T00:00:00"/>
    <x v="13"/>
    <x v="10"/>
    <x v="48"/>
    <x v="1499"/>
    <s v="Black"/>
    <m/>
    <s v=""/>
    <n v="0.5"/>
    <x v="81"/>
    <n v="4"/>
    <x v="4711"/>
    <x v="4928"/>
    <s v="White"/>
    <n v="108"/>
    <s v=""/>
    <n v="0.5"/>
    <x v="11"/>
    <s v="League"/>
    <s v="U125"/>
  </r>
  <r>
    <x v="97"/>
    <d v="2010-10-23T00:00:00"/>
    <x v="13"/>
    <x v="10"/>
    <x v="51"/>
    <x v="1343"/>
    <s v="White"/>
    <n v="113"/>
    <s v=""/>
    <n v="1"/>
    <x v="81"/>
    <n v="5"/>
    <x v="5292"/>
    <x v="5513"/>
    <s v="Black"/>
    <n v="123"/>
    <s v=""/>
    <n v="0"/>
    <x v="11"/>
    <s v="League"/>
    <s v="U125"/>
  </r>
  <r>
    <x v="97"/>
    <d v="2010-10-23T00:00:00"/>
    <x v="13"/>
    <x v="10"/>
    <x v="52"/>
    <x v="1488"/>
    <s v="Black"/>
    <n v="114"/>
    <s v=""/>
    <n v="1"/>
    <x v="81"/>
    <n v="6"/>
    <x v="5293"/>
    <x v="5514"/>
    <s v="White"/>
    <n v="103"/>
    <s v=""/>
    <n v="0"/>
    <x v="11"/>
    <s v="League"/>
    <s v="U125"/>
  </r>
  <r>
    <x v="97"/>
    <d v="2010-10-23T00:00:00"/>
    <x v="13"/>
    <x v="10"/>
    <x v="53"/>
    <x v="1489"/>
    <s v="White"/>
    <n v="108"/>
    <s v=""/>
    <n v="1"/>
    <x v="81"/>
    <n v="7"/>
    <x v="5294"/>
    <x v="5515"/>
    <s v="Black"/>
    <m/>
    <s v=""/>
    <n v="0"/>
    <x v="11"/>
    <s v="League"/>
    <s v="U125"/>
  </r>
  <r>
    <x v="97"/>
    <d v="2010-10-23T00:00:00"/>
    <x v="13"/>
    <x v="10"/>
    <x v="1"/>
    <x v="1500"/>
    <s v="Black"/>
    <m/>
    <s v=""/>
    <n v="0"/>
    <x v="81"/>
    <n v="8"/>
    <x v="4113"/>
    <x v="4329"/>
    <s v="White"/>
    <n v="100"/>
    <s v=""/>
    <n v="1"/>
    <x v="11"/>
    <s v="League"/>
    <s v="U125"/>
  </r>
  <r>
    <x v="97"/>
    <d v="2010-10-23T00:00:00"/>
    <x v="13"/>
    <x v="10"/>
    <x v="2"/>
    <x v="1501"/>
    <s v="White"/>
    <m/>
    <s v=""/>
    <n v="1"/>
    <x v="81"/>
    <n v="9"/>
    <x v="5295"/>
    <x v="5516"/>
    <s v="Black"/>
    <m/>
    <s v=""/>
    <n v="0"/>
    <x v="11"/>
    <s v="League"/>
    <s v="U125"/>
  </r>
  <r>
    <x v="97"/>
    <d v="2010-10-23T00:00:00"/>
    <x v="13"/>
    <x v="10"/>
    <x v="3"/>
    <x v="1502"/>
    <s v="Black"/>
    <m/>
    <s v=""/>
    <n v="1"/>
    <x v="81"/>
    <n v="10"/>
    <x v="5296"/>
    <x v="5517"/>
    <s v="White"/>
    <m/>
    <s v=""/>
    <n v="0"/>
    <x v="11"/>
    <s v="League"/>
    <s v="U125"/>
  </r>
  <r>
    <x v="97"/>
    <d v="2010-10-30T00:00:00"/>
    <x v="13"/>
    <x v="14"/>
    <x v="0"/>
    <x v="1118"/>
    <s v="Black"/>
    <n v="191"/>
    <s v=""/>
    <n v="0.5"/>
    <x v="99"/>
    <n v="1"/>
    <x v="5203"/>
    <x v="5423"/>
    <s v="White"/>
    <n v="192"/>
    <s v=""/>
    <n v="0.5"/>
    <x v="11"/>
    <s v="League"/>
    <s v="U200"/>
  </r>
  <r>
    <x v="97"/>
    <d v="2010-10-30T00:00:00"/>
    <x v="13"/>
    <x v="14"/>
    <x v="54"/>
    <x v="1482"/>
    <s v="White"/>
    <n v="177"/>
    <s v=""/>
    <n v="0.5"/>
    <x v="99"/>
    <n v="2"/>
    <x v="4627"/>
    <x v="4844"/>
    <s v="Black"/>
    <n v="189"/>
    <s v=""/>
    <n v="0.5"/>
    <x v="11"/>
    <s v="League"/>
    <s v="U200"/>
  </r>
  <r>
    <x v="97"/>
    <d v="2010-10-30T00:00:00"/>
    <x v="13"/>
    <x v="14"/>
    <x v="55"/>
    <x v="1462"/>
    <s v="Black"/>
    <n v="172"/>
    <s v=""/>
    <n v="0"/>
    <x v="99"/>
    <n v="3"/>
    <x v="4829"/>
    <x v="5047"/>
    <s v="White"/>
    <n v="187"/>
    <s v=""/>
    <n v="1"/>
    <x v="11"/>
    <s v="League"/>
    <s v="U200"/>
  </r>
  <r>
    <x v="97"/>
    <d v="2010-10-30T00:00:00"/>
    <x v="13"/>
    <x v="14"/>
    <x v="48"/>
    <x v="1206"/>
    <s v="White"/>
    <n v="171"/>
    <s v=""/>
    <n v="1"/>
    <x v="99"/>
    <n v="4"/>
    <x v="5056"/>
    <x v="5276"/>
    <s v="Black"/>
    <n v="187"/>
    <s v=""/>
    <n v="0"/>
    <x v="11"/>
    <s v="League"/>
    <s v="U200"/>
  </r>
  <r>
    <x v="97"/>
    <d v="2010-10-30T00:00:00"/>
    <x v="13"/>
    <x v="14"/>
    <x v="51"/>
    <x v="1440"/>
    <s v="Black"/>
    <n v="170"/>
    <s v=""/>
    <n v="0"/>
    <x v="99"/>
    <n v="5"/>
    <x v="4931"/>
    <x v="5150"/>
    <s v="White"/>
    <n v="180"/>
    <s v=""/>
    <n v="1"/>
    <x v="11"/>
    <s v="League"/>
    <s v="U200"/>
  </r>
  <r>
    <x v="97"/>
    <d v="2010-10-30T00:00:00"/>
    <x v="13"/>
    <x v="14"/>
    <x v="52"/>
    <x v="1314"/>
    <s v="White"/>
    <n v="160"/>
    <s v=""/>
    <n v="0.5"/>
    <x v="99"/>
    <n v="6"/>
    <x v="3495"/>
    <x v="3707"/>
    <s v="Black"/>
    <n v="177"/>
    <s v=""/>
    <n v="0.5"/>
    <x v="11"/>
    <s v="League"/>
    <s v="U200"/>
  </r>
  <r>
    <x v="97"/>
    <d v="2010-10-30T00:00:00"/>
    <x v="13"/>
    <x v="14"/>
    <x v="53"/>
    <x v="1170"/>
    <s v="Black"/>
    <n v="157"/>
    <s v=""/>
    <n v="1"/>
    <x v="99"/>
    <n v="7"/>
    <x v="5004"/>
    <x v="5223"/>
    <s v="White"/>
    <n v="177"/>
    <s v=""/>
    <n v="0"/>
    <x v="11"/>
    <s v="League"/>
    <s v="U200"/>
  </r>
  <r>
    <x v="97"/>
    <d v="2010-10-30T00:00:00"/>
    <x v="13"/>
    <x v="14"/>
    <x v="1"/>
    <x v="1459"/>
    <s v="White"/>
    <n v="156"/>
    <s v=""/>
    <n v="0"/>
    <x v="99"/>
    <n v="8"/>
    <x v="4932"/>
    <x v="5151"/>
    <s v="Black"/>
    <n v="175"/>
    <s v=""/>
    <n v="1"/>
    <x v="11"/>
    <s v="League"/>
    <s v="U200"/>
  </r>
  <r>
    <x v="97"/>
    <d v="2010-10-30T00:00:00"/>
    <x v="13"/>
    <x v="14"/>
    <x v="2"/>
    <x v="1420"/>
    <s v="Black"/>
    <n v="153"/>
    <s v=""/>
    <n v="0"/>
    <x v="99"/>
    <n v="9"/>
    <x v="5297"/>
    <x v="5518"/>
    <s v="White"/>
    <n v="175"/>
    <s v=""/>
    <n v="1"/>
    <x v="11"/>
    <s v="League"/>
    <s v="U200"/>
  </r>
  <r>
    <x v="97"/>
    <d v="2010-10-30T00:00:00"/>
    <x v="13"/>
    <x v="14"/>
    <x v="3"/>
    <x v="1355"/>
    <s v="White"/>
    <n v="150"/>
    <s v=""/>
    <n v="0"/>
    <x v="99"/>
    <n v="10"/>
    <x v="4622"/>
    <x v="4839"/>
    <s v="Black"/>
    <n v="172"/>
    <s v=""/>
    <n v="1"/>
    <x v="11"/>
    <s v="League"/>
    <s v="U200"/>
  </r>
  <r>
    <x v="97"/>
    <d v="2010-10-30T00:00:00"/>
    <x v="13"/>
    <x v="14"/>
    <x v="5"/>
    <x v="1217"/>
    <s v="Black"/>
    <n v="145"/>
    <s v=""/>
    <n v="0.5"/>
    <x v="99"/>
    <n v="12"/>
    <x v="5298"/>
    <x v="5519"/>
    <s v="White"/>
    <n v="155"/>
    <s v=""/>
    <n v="0.5"/>
    <x v="11"/>
    <s v="League"/>
    <s v="U200"/>
  </r>
  <r>
    <x v="97"/>
    <d v="2010-10-30T00:00:00"/>
    <x v="13"/>
    <x v="14"/>
    <x v="6"/>
    <x v="1417"/>
    <s v="White"/>
    <n v="144"/>
    <s v=""/>
    <n v="0.5"/>
    <x v="99"/>
    <n v="13"/>
    <x v="4637"/>
    <x v="4854"/>
    <s v="Black"/>
    <n v="150"/>
    <s v=""/>
    <n v="0.5"/>
    <x v="11"/>
    <s v="League"/>
    <s v="U200"/>
  </r>
  <r>
    <x v="97"/>
    <d v="2010-10-30T00:00:00"/>
    <x v="13"/>
    <x v="14"/>
    <x v="7"/>
    <x v="554"/>
    <s v="Black"/>
    <n v="144"/>
    <s v=""/>
    <n v="0"/>
    <x v="99"/>
    <n v="14"/>
    <x v="5050"/>
    <x v="5270"/>
    <s v="White"/>
    <n v="148"/>
    <s v=""/>
    <n v="1"/>
    <x v="11"/>
    <s v="League"/>
    <s v="U200"/>
  </r>
  <r>
    <x v="97"/>
    <d v="2010-10-30T00:00:00"/>
    <x v="13"/>
    <x v="14"/>
    <x v="8"/>
    <x v="1357"/>
    <s v="White"/>
    <n v="143"/>
    <s v=""/>
    <n v="0.5"/>
    <x v="99"/>
    <n v="15"/>
    <x v="4631"/>
    <x v="4848"/>
    <s v="Black"/>
    <n v="139"/>
    <s v=""/>
    <n v="0.5"/>
    <x v="11"/>
    <s v="League"/>
    <s v="U200"/>
  </r>
  <r>
    <x v="97"/>
    <d v="2010-10-30T00:00:00"/>
    <x v="13"/>
    <x v="14"/>
    <x v="9"/>
    <x v="1474"/>
    <s v="Black"/>
    <n v="140"/>
    <s v=""/>
    <n v="0.5"/>
    <x v="99"/>
    <n v="16"/>
    <x v="4933"/>
    <x v="5152"/>
    <s v="White"/>
    <n v="139"/>
    <s v=""/>
    <n v="0.5"/>
    <x v="11"/>
    <s v="League"/>
    <s v="U200"/>
  </r>
  <r>
    <x v="97"/>
    <d v="2010-10-30T00:00:00"/>
    <x v="13"/>
    <x v="14"/>
    <x v="10"/>
    <x v="958"/>
    <s v="White"/>
    <n v="140"/>
    <s v=""/>
    <n v="0"/>
    <x v="99"/>
    <n v="17"/>
    <x v="5190"/>
    <x v="5410"/>
    <s v="Black"/>
    <n v="133"/>
    <s v=""/>
    <n v="1"/>
    <x v="11"/>
    <s v="League"/>
    <s v="U200"/>
  </r>
  <r>
    <x v="97"/>
    <d v="2010-10-30T00:00:00"/>
    <x v="13"/>
    <x v="14"/>
    <x v="11"/>
    <x v="1380"/>
    <s v="Black"/>
    <n v="139"/>
    <s v=""/>
    <n v="1"/>
    <x v="99"/>
    <n v="18"/>
    <x v="4478"/>
    <x v="4694"/>
    <s v="White"/>
    <n v="124"/>
    <s v=""/>
    <n v="0"/>
    <x v="11"/>
    <s v="League"/>
    <s v="U200"/>
  </r>
  <r>
    <x v="97"/>
    <d v="2010-10-30T00:00:00"/>
    <x v="13"/>
    <x v="14"/>
    <x v="12"/>
    <x v="1481"/>
    <s v="White"/>
    <n v="138"/>
    <s v=""/>
    <n v="1"/>
    <x v="99"/>
    <n v="19"/>
    <x v="5217"/>
    <x v="5437"/>
    <s v="Black"/>
    <n v="119"/>
    <s v=""/>
    <n v="0"/>
    <x v="11"/>
    <s v="League"/>
    <s v="U200"/>
  </r>
  <r>
    <x v="97"/>
    <d v="2010-10-30T00:00:00"/>
    <x v="13"/>
    <x v="14"/>
    <x v="13"/>
    <x v="943"/>
    <s v="Black"/>
    <n v="139"/>
    <s v=""/>
    <n v="1"/>
    <x v="99"/>
    <n v="20"/>
    <x v="2492"/>
    <x v="2492"/>
    <s v="White"/>
    <n v="113"/>
    <s v=""/>
    <n v="0"/>
    <x v="11"/>
    <s v="League"/>
    <s v="U200"/>
  </r>
  <r>
    <x v="97"/>
    <d v="2010-11-20T00:00:00"/>
    <x v="13"/>
    <x v="14"/>
    <x v="0"/>
    <x v="1118"/>
    <s v="White"/>
    <n v="191"/>
    <s v=""/>
    <n v="1"/>
    <x v="101"/>
    <n v="1"/>
    <x v="4936"/>
    <x v="5155"/>
    <s v="Black"/>
    <n v="195"/>
    <s v=""/>
    <n v="0"/>
    <x v="11"/>
    <s v="League"/>
    <s v="U200"/>
  </r>
  <r>
    <x v="97"/>
    <d v="2010-11-20T00:00:00"/>
    <x v="13"/>
    <x v="14"/>
    <x v="54"/>
    <x v="1482"/>
    <s v="Black"/>
    <n v="177"/>
    <s v=""/>
    <n v="0"/>
    <x v="101"/>
    <n v="2"/>
    <x v="5299"/>
    <x v="5520"/>
    <s v="White"/>
    <n v="191"/>
    <s v=""/>
    <n v="1"/>
    <x v="11"/>
    <s v="League"/>
    <s v="U200"/>
  </r>
  <r>
    <x v="97"/>
    <d v="2010-11-20T00:00:00"/>
    <x v="13"/>
    <x v="14"/>
    <x v="55"/>
    <x v="1206"/>
    <s v="White"/>
    <n v="171"/>
    <s v=""/>
    <n v="0.5"/>
    <x v="101"/>
    <n v="3"/>
    <x v="4834"/>
    <x v="5052"/>
    <s v="Black"/>
    <n v="190"/>
    <s v=""/>
    <n v="0.5"/>
    <x v="11"/>
    <s v="League"/>
    <s v="U200"/>
  </r>
  <r>
    <x v="97"/>
    <d v="2010-11-20T00:00:00"/>
    <x v="13"/>
    <x v="14"/>
    <x v="48"/>
    <x v="1275"/>
    <s v="Black"/>
    <n v="164"/>
    <s v=""/>
    <n v="0.5"/>
    <x v="101"/>
    <n v="4"/>
    <x v="5300"/>
    <x v="5521"/>
    <s v="White"/>
    <n v="182"/>
    <s v=""/>
    <n v="0.5"/>
    <x v="11"/>
    <s v="League"/>
    <s v="U200"/>
  </r>
  <r>
    <x v="97"/>
    <d v="2010-11-20T00:00:00"/>
    <x v="13"/>
    <x v="14"/>
    <x v="51"/>
    <x v="1170"/>
    <s v="White"/>
    <n v="157"/>
    <s v=""/>
    <n v="0"/>
    <x v="101"/>
    <n v="5"/>
    <x v="2834"/>
    <x v="3033"/>
    <s v="Black"/>
    <n v="181"/>
    <s v=""/>
    <n v="1"/>
    <x v="11"/>
    <s v="League"/>
    <s v="U200"/>
  </r>
  <r>
    <x v="97"/>
    <d v="2010-11-20T00:00:00"/>
    <x v="13"/>
    <x v="14"/>
    <x v="52"/>
    <x v="1459"/>
    <s v="Black"/>
    <n v="156"/>
    <s v=""/>
    <n v="1"/>
    <x v="101"/>
    <n v="6"/>
    <x v="5301"/>
    <x v="5522"/>
    <s v="White"/>
    <n v="170"/>
    <s v=""/>
    <n v="0"/>
    <x v="11"/>
    <s v="League"/>
    <s v="U200"/>
  </r>
  <r>
    <x v="97"/>
    <d v="2010-11-20T00:00:00"/>
    <x v="13"/>
    <x v="14"/>
    <x v="53"/>
    <x v="1420"/>
    <s v="White"/>
    <n v="153"/>
    <s v=""/>
    <n v="0"/>
    <x v="101"/>
    <n v="7"/>
    <x v="4723"/>
    <x v="4940"/>
    <s v="Black"/>
    <n v="169"/>
    <s v=""/>
    <n v="1"/>
    <x v="11"/>
    <s v="League"/>
    <s v="U200"/>
  </r>
  <r>
    <x v="97"/>
    <d v="2010-11-20T00:00:00"/>
    <x v="13"/>
    <x v="14"/>
    <x v="1"/>
    <x v="1355"/>
    <s v="Black"/>
    <n v="150"/>
    <s v=""/>
    <n v="0"/>
    <x v="101"/>
    <n v="8"/>
    <x v="4938"/>
    <x v="5157"/>
    <s v="White"/>
    <n v="161"/>
    <s v=""/>
    <n v="1"/>
    <x v="11"/>
    <s v="League"/>
    <s v="U200"/>
  </r>
  <r>
    <x v="97"/>
    <d v="2010-11-20T00:00:00"/>
    <x v="13"/>
    <x v="14"/>
    <x v="2"/>
    <x v="554"/>
    <s v="White"/>
    <n v="144"/>
    <s v=""/>
    <n v="0.5"/>
    <x v="101"/>
    <n v="9"/>
    <x v="5204"/>
    <x v="5424"/>
    <s v="Black"/>
    <n v="159"/>
    <s v=""/>
    <n v="0.5"/>
    <x v="11"/>
    <s v="League"/>
    <s v="U200"/>
  </r>
  <r>
    <x v="97"/>
    <d v="2010-11-20T00:00:00"/>
    <x v="13"/>
    <x v="14"/>
    <x v="3"/>
    <x v="1487"/>
    <s v="Black"/>
    <n v="142"/>
    <s v=""/>
    <n v="0.5"/>
    <x v="101"/>
    <n v="10"/>
    <x v="5230"/>
    <x v="5450"/>
    <s v="White"/>
    <n v="154"/>
    <s v=""/>
    <n v="0.5"/>
    <x v="11"/>
    <s v="League"/>
    <s v="U200"/>
  </r>
  <r>
    <x v="97"/>
    <d v="2010-11-20T00:00:00"/>
    <x v="13"/>
    <x v="14"/>
    <x v="4"/>
    <x v="1380"/>
    <s v="White"/>
    <n v="139"/>
    <s v=""/>
    <n v="0"/>
    <x v="101"/>
    <n v="11"/>
    <x v="4668"/>
    <x v="4885"/>
    <s v="Black"/>
    <n v="153"/>
    <s v=""/>
    <n v="1"/>
    <x v="11"/>
    <s v="League"/>
    <s v="U200"/>
  </r>
  <r>
    <x v="97"/>
    <d v="2010-11-20T00:00:00"/>
    <x v="13"/>
    <x v="14"/>
    <x v="5"/>
    <x v="1413"/>
    <s v="Black"/>
    <n v="125"/>
    <s v=""/>
    <n v="0"/>
    <x v="101"/>
    <n v="12"/>
    <x v="5067"/>
    <x v="5287"/>
    <s v="White"/>
    <n v="157"/>
    <s v=""/>
    <n v="1"/>
    <x v="11"/>
    <s v="League"/>
    <s v="U200"/>
  </r>
  <r>
    <x v="97"/>
    <d v="2010-11-20T00:00:00"/>
    <x v="13"/>
    <x v="14"/>
    <x v="6"/>
    <x v="1359"/>
    <s v="White"/>
    <n v="123"/>
    <s v=""/>
    <n v="0"/>
    <x v="101"/>
    <n v="13"/>
    <x v="4583"/>
    <x v="4800"/>
    <s v="Black"/>
    <n v="150"/>
    <s v=""/>
    <n v="1"/>
    <x v="11"/>
    <s v="League"/>
    <s v="U200"/>
  </r>
  <r>
    <x v="97"/>
    <d v="2010-11-20T00:00:00"/>
    <x v="13"/>
    <x v="14"/>
    <x v="7"/>
    <x v="1319"/>
    <s v="Black"/>
    <n v="119"/>
    <s v=""/>
    <n v="0.5"/>
    <x v="101"/>
    <n v="14"/>
    <x v="4670"/>
    <x v="4887"/>
    <s v="White"/>
    <n v="144"/>
    <s v=""/>
    <n v="0.5"/>
    <x v="11"/>
    <s v="League"/>
    <s v="U200"/>
  </r>
  <r>
    <x v="97"/>
    <d v="2010-11-20T00:00:00"/>
    <x v="13"/>
    <x v="14"/>
    <x v="8"/>
    <x v="1478"/>
    <s v="White"/>
    <n v="118"/>
    <s v=""/>
    <n v="0.5"/>
    <x v="101"/>
    <n v="15"/>
    <x v="4561"/>
    <x v="4777"/>
    <s v="Black"/>
    <n v="139"/>
    <s v=""/>
    <n v="0.5"/>
    <x v="11"/>
    <s v="League"/>
    <s v="U200"/>
  </r>
  <r>
    <x v="97"/>
    <d v="2010-11-20T00:00:00"/>
    <x v="13"/>
    <x v="14"/>
    <x v="9"/>
    <x v="1402"/>
    <s v="Black"/>
    <n v="114"/>
    <s v=""/>
    <n v="0.5"/>
    <x v="101"/>
    <n v="16"/>
    <x v="5302"/>
    <x v="5523"/>
    <s v="White"/>
    <n v="134"/>
    <s v=""/>
    <n v="0.5"/>
    <x v="11"/>
    <s v="League"/>
    <s v="U200"/>
  </r>
  <r>
    <x v="97"/>
    <d v="2010-11-20T00:00:00"/>
    <x v="13"/>
    <x v="14"/>
    <x v="10"/>
    <x v="1503"/>
    <s v="White"/>
    <n v="112"/>
    <s v=""/>
    <n v="1"/>
    <x v="101"/>
    <n v="17"/>
    <x v="3104"/>
    <x v="3314"/>
    <s v="Black"/>
    <n v="132"/>
    <s v=""/>
    <n v="0"/>
    <x v="11"/>
    <s v="League"/>
    <s v="U200"/>
  </r>
  <r>
    <x v="97"/>
    <d v="2010-11-20T00:00:00"/>
    <x v="13"/>
    <x v="14"/>
    <x v="11"/>
    <x v="1220"/>
    <s v="Black"/>
    <n v="97"/>
    <s v=""/>
    <n v="0"/>
    <x v="101"/>
    <n v="18"/>
    <x v="1703"/>
    <x v="1703"/>
    <s v="White"/>
    <n v="127"/>
    <s v=""/>
    <n v="1"/>
    <x v="11"/>
    <s v="League"/>
    <s v="U200"/>
  </r>
  <r>
    <x v="97"/>
    <d v="2010-11-20T00:00:00"/>
    <x v="13"/>
    <x v="14"/>
    <x v="12"/>
    <x v="1504"/>
    <s v="White"/>
    <n v="86"/>
    <s v=""/>
    <n v="0"/>
    <x v="101"/>
    <n v="19"/>
    <x v="5303"/>
    <x v="5524"/>
    <s v="Black"/>
    <n v="116"/>
    <s v=""/>
    <n v="1"/>
    <x v="11"/>
    <s v="League"/>
    <s v="U200"/>
  </r>
  <r>
    <x v="97"/>
    <d v="2010-11-27T00:00:00"/>
    <x v="13"/>
    <x v="15"/>
    <x v="0"/>
    <x v="1454"/>
    <s v="Black"/>
    <n v="148"/>
    <s v=""/>
    <n v="0.5"/>
    <x v="102"/>
    <n v="1"/>
    <x v="4703"/>
    <x v="4920"/>
    <s v="White"/>
    <n v="146"/>
    <s v=""/>
    <n v="0.5"/>
    <x v="11"/>
    <s v="League"/>
    <s v="U150"/>
  </r>
  <r>
    <x v="97"/>
    <d v="2010-11-27T00:00:00"/>
    <x v="13"/>
    <x v="15"/>
    <x v="54"/>
    <x v="1217"/>
    <s v="White"/>
    <n v="145"/>
    <s v=""/>
    <n v="0.5"/>
    <x v="102"/>
    <n v="2"/>
    <x v="5304"/>
    <x v="5525"/>
    <s v="Black"/>
    <n v="146"/>
    <s v=""/>
    <n v="0.5"/>
    <x v="11"/>
    <s v="League"/>
    <s v="U150"/>
  </r>
  <r>
    <x v="97"/>
    <d v="2010-11-27T00:00:00"/>
    <x v="13"/>
    <x v="15"/>
    <x v="55"/>
    <x v="554"/>
    <s v="Black"/>
    <n v="144"/>
    <s v=""/>
    <n v="0"/>
    <x v="102"/>
    <n v="3"/>
    <x v="4680"/>
    <x v="4897"/>
    <s v="White"/>
    <n v="108"/>
    <s v=""/>
    <n v="1"/>
    <x v="11"/>
    <s v="League"/>
    <s v="U150"/>
  </r>
  <r>
    <x v="97"/>
    <d v="2010-11-27T00:00:00"/>
    <x v="13"/>
    <x v="15"/>
    <x v="48"/>
    <x v="1417"/>
    <s v="White"/>
    <n v="144"/>
    <s v=""/>
    <n v="1"/>
    <x v="102"/>
    <n v="4"/>
    <x v="4576"/>
    <x v="4793"/>
    <s v="Black"/>
    <n v="144"/>
    <s v=""/>
    <n v="0"/>
    <x v="11"/>
    <s v="League"/>
    <s v="U150"/>
  </r>
  <r>
    <x v="97"/>
    <d v="2010-11-27T00:00:00"/>
    <x v="13"/>
    <x v="15"/>
    <x v="51"/>
    <x v="1357"/>
    <s v="Black"/>
    <n v="143"/>
    <s v=""/>
    <n v="0.5"/>
    <x v="102"/>
    <n v="5"/>
    <x v="4702"/>
    <x v="4919"/>
    <s v="White"/>
    <n v="143"/>
    <s v=""/>
    <n v="0.5"/>
    <x v="11"/>
    <s v="League"/>
    <s v="U150"/>
  </r>
  <r>
    <x v="97"/>
    <d v="2010-11-27T00:00:00"/>
    <x v="13"/>
    <x v="15"/>
    <x v="52"/>
    <x v="1487"/>
    <s v="White"/>
    <n v="142"/>
    <s v=""/>
    <n v="1"/>
    <x v="102"/>
    <n v="6"/>
    <x v="5305"/>
    <x v="5526"/>
    <s v="Black"/>
    <n v="141"/>
    <s v=""/>
    <n v="0"/>
    <x v="11"/>
    <s v="League"/>
    <s v="U150"/>
  </r>
  <r>
    <x v="97"/>
    <d v="2010-11-27T00:00:00"/>
    <x v="13"/>
    <x v="15"/>
    <x v="53"/>
    <x v="958"/>
    <s v="Black"/>
    <n v="140"/>
    <s v=""/>
    <n v="0"/>
    <x v="102"/>
    <n v="7"/>
    <x v="4696"/>
    <x v="4913"/>
    <s v="White"/>
    <m/>
    <s v=""/>
    <n v="1"/>
    <x v="11"/>
    <s v="League"/>
    <s v="U150"/>
  </r>
  <r>
    <x v="97"/>
    <d v="2010-11-27T00:00:00"/>
    <x v="13"/>
    <x v="15"/>
    <x v="1"/>
    <x v="943"/>
    <s v="White"/>
    <n v="139"/>
    <s v=""/>
    <n v="1"/>
    <x v="102"/>
    <n v="8"/>
    <x v="4816"/>
    <x v="5034"/>
    <s v="Black"/>
    <n v="140"/>
    <s v=""/>
    <n v="0"/>
    <x v="11"/>
    <s v="League"/>
    <s v="U150"/>
  </r>
  <r>
    <x v="97"/>
    <d v="2010-11-27T00:00:00"/>
    <x v="13"/>
    <x v="15"/>
    <x v="2"/>
    <x v="1380"/>
    <s v="Black"/>
    <n v="139"/>
    <s v=""/>
    <n v="0.5"/>
    <x v="102"/>
    <n v="9"/>
    <x v="5017"/>
    <x v="5237"/>
    <s v="White"/>
    <n v="138"/>
    <s v=""/>
    <n v="0.5"/>
    <x v="11"/>
    <s v="League"/>
    <s v="U150"/>
  </r>
  <r>
    <x v="97"/>
    <d v="2010-11-27T00:00:00"/>
    <x v="13"/>
    <x v="15"/>
    <x v="3"/>
    <x v="1326"/>
    <s v="White"/>
    <n v="139"/>
    <s v=""/>
    <n v="1"/>
    <x v="102"/>
    <n v="10"/>
    <x v="5306"/>
    <x v="5527"/>
    <s v="Black"/>
    <n v="136"/>
    <s v=""/>
    <n v="0"/>
    <x v="11"/>
    <s v="League"/>
    <s v="U150"/>
  </r>
  <r>
    <x v="97"/>
    <d v="2010-11-27T00:00:00"/>
    <x v="13"/>
    <x v="15"/>
    <x v="4"/>
    <x v="1477"/>
    <s v="Black"/>
    <n v="132"/>
    <s v=""/>
    <n v="0"/>
    <x v="102"/>
    <n v="11"/>
    <x v="5235"/>
    <x v="5455"/>
    <s v="White"/>
    <n v="134"/>
    <s v=""/>
    <n v="1"/>
    <x v="11"/>
    <s v="League"/>
    <s v="U150"/>
  </r>
  <r>
    <x v="97"/>
    <d v="2010-11-27T00:00:00"/>
    <x v="13"/>
    <x v="15"/>
    <x v="5"/>
    <x v="702"/>
    <s v="White"/>
    <n v="130"/>
    <s v=""/>
    <n v="0"/>
    <x v="102"/>
    <n v="12"/>
    <x v="5019"/>
    <x v="5239"/>
    <s v="Black"/>
    <n v="134"/>
    <s v=""/>
    <n v="1"/>
    <x v="11"/>
    <s v="League"/>
    <s v="U150"/>
  </r>
  <r>
    <x v="97"/>
    <d v="2010-11-27T00:00:00"/>
    <x v="13"/>
    <x v="15"/>
    <x v="6"/>
    <x v="1413"/>
    <s v="Black"/>
    <n v="125"/>
    <s v=""/>
    <n v="0"/>
    <x v="102"/>
    <n v="13"/>
    <x v="3926"/>
    <x v="4140"/>
    <s v="White"/>
    <n v="132"/>
    <s v=""/>
    <n v="1"/>
    <x v="11"/>
    <s v="League"/>
    <s v="U150"/>
  </r>
  <r>
    <x v="97"/>
    <d v="2010-11-27T00:00:00"/>
    <x v="13"/>
    <x v="15"/>
    <x v="7"/>
    <x v="1359"/>
    <s v="White"/>
    <n v="123"/>
    <s v=""/>
    <n v="0"/>
    <x v="102"/>
    <n v="14"/>
    <x v="4692"/>
    <x v="4909"/>
    <s v="Black"/>
    <n v="131"/>
    <s v=""/>
    <n v="1"/>
    <x v="11"/>
    <s v="League"/>
    <s v="U150"/>
  </r>
  <r>
    <x v="97"/>
    <d v="2010-11-27T00:00:00"/>
    <x v="13"/>
    <x v="15"/>
    <x v="8"/>
    <x v="1505"/>
    <s v="Black"/>
    <n v="120"/>
    <s v=""/>
    <n v="0"/>
    <x v="102"/>
    <n v="15"/>
    <x v="73"/>
    <x v="73"/>
    <s v="White"/>
    <n v="125"/>
    <s v=""/>
    <n v="1"/>
    <x v="11"/>
    <s v="League"/>
    <s v="U150"/>
  </r>
  <r>
    <x v="97"/>
    <d v="2010-11-27T00:00:00"/>
    <x v="13"/>
    <x v="15"/>
    <x v="9"/>
    <x v="1319"/>
    <s v="White"/>
    <n v="119"/>
    <s v=""/>
    <n v="1"/>
    <x v="102"/>
    <n v="16"/>
    <x v="4590"/>
    <x v="4807"/>
    <s v="Black"/>
    <n v="90"/>
    <s v=""/>
    <n v="0"/>
    <x v="11"/>
    <s v="League"/>
    <s v="U150"/>
  </r>
  <r>
    <x v="97"/>
    <d v="2011-01-22T00:00:00"/>
    <x v="13"/>
    <x v="0"/>
    <x v="0"/>
    <x v="1273"/>
    <s v="Black"/>
    <n v="209"/>
    <s v=""/>
    <n v="1"/>
    <x v="18"/>
    <n v="1"/>
    <x v="2160"/>
    <x v="2160"/>
    <s v="White"/>
    <n v="185"/>
    <s v=""/>
    <n v="0"/>
    <x v="9"/>
    <s v="League"/>
    <s v="Harold Meek"/>
  </r>
  <r>
    <x v="97"/>
    <d v="2011-01-22T00:00:00"/>
    <x v="13"/>
    <x v="0"/>
    <x v="54"/>
    <x v="1151"/>
    <s v="White"/>
    <n v="195"/>
    <s v=""/>
    <n v="1"/>
    <x v="18"/>
    <n v="2"/>
    <x v="5039"/>
    <x v="5259"/>
    <s v="Black"/>
    <n v="175"/>
    <s v=""/>
    <n v="0"/>
    <x v="9"/>
    <s v="League"/>
    <s v="Harold Meek"/>
  </r>
  <r>
    <x v="97"/>
    <d v="2011-01-22T00:00:00"/>
    <x v="13"/>
    <x v="0"/>
    <x v="55"/>
    <x v="1118"/>
    <s v="Black"/>
    <n v="191"/>
    <s v=""/>
    <n v="1"/>
    <x v="18"/>
    <n v="3"/>
    <x v="4602"/>
    <x v="4819"/>
    <s v="White"/>
    <n v="168"/>
    <s v=""/>
    <n v="0"/>
    <x v="9"/>
    <s v="League"/>
    <s v="Harold Meek"/>
  </r>
  <r>
    <x v="97"/>
    <d v="2011-01-22T00:00:00"/>
    <x v="13"/>
    <x v="0"/>
    <x v="48"/>
    <x v="1424"/>
    <s v="White"/>
    <n v="187"/>
    <s v=""/>
    <n v="0.5"/>
    <x v="18"/>
    <n v="4"/>
    <x v="5307"/>
    <x v="5528"/>
    <s v="Black"/>
    <n v="139"/>
    <s v=""/>
    <n v="0.5"/>
    <x v="9"/>
    <s v="League"/>
    <s v="Harold Meek"/>
  </r>
  <r>
    <x v="97"/>
    <d v="2011-01-22T00:00:00"/>
    <x v="13"/>
    <x v="0"/>
    <x v="51"/>
    <x v="1466"/>
    <s v="Black"/>
    <n v="184"/>
    <s v=""/>
    <n v="0.5"/>
    <x v="18"/>
    <n v="5"/>
    <x v="5079"/>
    <x v="5299"/>
    <s v="White"/>
    <n v="123"/>
    <s v=""/>
    <n v="0.5"/>
    <x v="9"/>
    <s v="League"/>
    <s v="Harold Meek"/>
  </r>
  <r>
    <x v="97"/>
    <d v="2011-01-22T00:00:00"/>
    <x v="13"/>
    <x v="0"/>
    <x v="52"/>
    <x v="1013"/>
    <s v="White"/>
    <n v="181"/>
    <s v=""/>
    <n v="1"/>
    <x v="18"/>
    <n v="6"/>
    <x v="3012"/>
    <x v="3220"/>
    <s v="Black"/>
    <n v="140"/>
    <s v=""/>
    <n v="0"/>
    <x v="9"/>
    <s v="League"/>
    <s v="Harold Meek"/>
  </r>
  <r>
    <x v="97"/>
    <d v="2011-01-22T00:00:00"/>
    <x v="13"/>
    <x v="0"/>
    <x v="53"/>
    <x v="1482"/>
    <s v="Black"/>
    <n v="177"/>
    <s v=""/>
    <n v="0"/>
    <x v="18"/>
    <n v="7"/>
    <x v="5076"/>
    <x v="5296"/>
    <s v="White"/>
    <n v="126"/>
    <s v=""/>
    <n v="1"/>
    <x v="9"/>
    <s v="League"/>
    <s v="Harold Meek"/>
  </r>
  <r>
    <x v="97"/>
    <d v="2011-01-22T00:00:00"/>
    <x v="13"/>
    <x v="0"/>
    <x v="1"/>
    <x v="1403"/>
    <s v="White"/>
    <n v="175"/>
    <s v=""/>
    <n v="1"/>
    <x v="18"/>
    <n v="8"/>
    <x v="5308"/>
    <x v="5529"/>
    <s v="Black"/>
    <n v="99"/>
    <s v=""/>
    <n v="0"/>
    <x v="9"/>
    <s v="League"/>
    <s v="Harold Meek"/>
  </r>
  <r>
    <x v="97"/>
    <d v="2011-01-22T00:00:00"/>
    <x v="13"/>
    <x v="0"/>
    <x v="2"/>
    <x v="1462"/>
    <s v="Black"/>
    <n v="172"/>
    <s v=""/>
    <n v="1"/>
    <x v="18"/>
    <n v="9"/>
    <x v="5153"/>
    <x v="5373"/>
    <s v="White"/>
    <n v="115"/>
    <s v=""/>
    <n v="0"/>
    <x v="9"/>
    <s v="League"/>
    <s v="Harold Meek"/>
  </r>
  <r>
    <x v="97"/>
    <d v="2011-01-22T00:00:00"/>
    <x v="13"/>
    <x v="0"/>
    <x v="3"/>
    <x v="1206"/>
    <s v="White"/>
    <n v="171"/>
    <s v=""/>
    <n v="1"/>
    <x v="18"/>
    <n v="10"/>
    <x v="4375"/>
    <x v="4591"/>
    <s v="Black"/>
    <s v="UG"/>
    <s v=""/>
    <n v="0"/>
    <x v="9"/>
    <s v="League"/>
    <s v="Harold Meek"/>
  </r>
  <r>
    <x v="97"/>
    <d v="2011-01-22T00:00:00"/>
    <x v="13"/>
    <x v="0"/>
    <x v="4"/>
    <x v="1440"/>
    <s v="Black"/>
    <n v="170"/>
    <s v=""/>
    <n v="1"/>
    <x v="18"/>
    <n v="11"/>
    <x v="5309"/>
    <x v="5530"/>
    <s v="White"/>
    <n v="178"/>
    <s v=""/>
    <n v="0"/>
    <x v="9"/>
    <s v="League"/>
    <s v="Harold Meek"/>
  </r>
  <r>
    <x v="97"/>
    <d v="2011-01-22T00:00:00"/>
    <x v="13"/>
    <x v="0"/>
    <x v="5"/>
    <x v="1281"/>
    <s v="White"/>
    <n v="158"/>
    <s v=""/>
    <n v="0.5"/>
    <x v="18"/>
    <n v="12"/>
    <x v="3965"/>
    <x v="4179"/>
    <s v="Black"/>
    <n v="177"/>
    <s v=""/>
    <n v="0.5"/>
    <x v="9"/>
    <s v="League"/>
    <s v="Harold Meek"/>
  </r>
  <r>
    <x v="97"/>
    <d v="2011-01-22T00:00:00"/>
    <x v="13"/>
    <x v="0"/>
    <x v="6"/>
    <x v="1170"/>
    <s v="Black"/>
    <n v="157"/>
    <s v=""/>
    <n v="1"/>
    <x v="18"/>
    <n v="13"/>
    <x v="3966"/>
    <x v="4180"/>
    <s v="White"/>
    <n v="144"/>
    <s v=""/>
    <n v="0"/>
    <x v="9"/>
    <s v="League"/>
    <s v="Harold Meek"/>
  </r>
  <r>
    <x v="97"/>
    <d v="2011-01-22T00:00:00"/>
    <x v="13"/>
    <x v="0"/>
    <x v="7"/>
    <x v="1420"/>
    <s v="White"/>
    <n v="153"/>
    <s v=""/>
    <n v="0.5"/>
    <x v="18"/>
    <n v="14"/>
    <x v="2604"/>
    <x v="5531"/>
    <s v="Black"/>
    <n v="146"/>
    <s v=""/>
    <n v="0.5"/>
    <x v="9"/>
    <s v="League"/>
    <s v="Harold Meek"/>
  </r>
  <r>
    <x v="97"/>
    <d v="2011-01-22T00:00:00"/>
    <x v="13"/>
    <x v="0"/>
    <x v="8"/>
    <x v="1355"/>
    <s v="Black"/>
    <n v="150"/>
    <s v=""/>
    <n v="1"/>
    <x v="18"/>
    <n v="15"/>
    <x v="5310"/>
    <x v="5532"/>
    <s v="White"/>
    <n v="133"/>
    <s v=""/>
    <n v="0"/>
    <x v="9"/>
    <s v="League"/>
    <s v="Harold Meek"/>
  </r>
  <r>
    <x v="97"/>
    <d v="2011-01-22T00:00:00"/>
    <x v="13"/>
    <x v="0"/>
    <x v="9"/>
    <x v="1217"/>
    <s v="White"/>
    <n v="145"/>
    <s v=""/>
    <n v="0.5"/>
    <x v="18"/>
    <n v="16"/>
    <x v="4739"/>
    <x v="4956"/>
    <s v="Black"/>
    <n v="127"/>
    <s v=""/>
    <n v="0.5"/>
    <x v="9"/>
    <s v="League"/>
    <s v="Harold Meek"/>
  </r>
  <r>
    <x v="97"/>
    <d v="2011-01-22T00:00:00"/>
    <x v="13"/>
    <x v="3"/>
    <x v="0"/>
    <x v="554"/>
    <s v="White"/>
    <n v="144"/>
    <s v=""/>
    <n v="1"/>
    <x v="55"/>
    <n v="1"/>
    <x v="5077"/>
    <x v="5297"/>
    <s v="Black"/>
    <n v="152"/>
    <s v=""/>
    <n v="0"/>
    <x v="9"/>
    <s v="League"/>
    <s v="Wayling"/>
  </r>
  <r>
    <x v="97"/>
    <d v="2011-01-22T00:00:00"/>
    <x v="13"/>
    <x v="3"/>
    <x v="54"/>
    <x v="1481"/>
    <s v="Black"/>
    <n v="138"/>
    <s v=""/>
    <n v="1"/>
    <x v="55"/>
    <n v="2"/>
    <x v="3891"/>
    <x v="4105"/>
    <s v="White"/>
    <n v="150"/>
    <s v=""/>
    <n v="0"/>
    <x v="9"/>
    <s v="League"/>
    <s v="Wayling"/>
  </r>
  <r>
    <x v="97"/>
    <d v="2011-01-22T00:00:00"/>
    <x v="13"/>
    <x v="3"/>
    <x v="55"/>
    <x v="1189"/>
    <s v="White"/>
    <n v="135"/>
    <s v=""/>
    <n v="0.5"/>
    <x v="55"/>
    <n v="3"/>
    <x v="3140"/>
    <x v="3350"/>
    <s v="Black"/>
    <n v="148"/>
    <s v=""/>
    <n v="0.5"/>
    <x v="9"/>
    <s v="League"/>
    <s v="Wayling"/>
  </r>
  <r>
    <x v="97"/>
    <d v="2011-01-22T00:00:00"/>
    <x v="13"/>
    <x v="3"/>
    <x v="48"/>
    <x v="1506"/>
    <s v="Black"/>
    <n v="132"/>
    <s v=""/>
    <n v="0"/>
    <x v="55"/>
    <n v="4"/>
    <x v="4957"/>
    <x v="5176"/>
    <s v="White"/>
    <n v="149"/>
    <s v=""/>
    <n v="1"/>
    <x v="9"/>
    <s v="League"/>
    <s v="Wayling"/>
  </r>
  <r>
    <x v="97"/>
    <d v="2011-01-22T00:00:00"/>
    <x v="13"/>
    <x v="3"/>
    <x v="51"/>
    <x v="1359"/>
    <s v="White"/>
    <n v="123"/>
    <s v=""/>
    <n v="0"/>
    <x v="55"/>
    <n v="5"/>
    <x v="5311"/>
    <x v="5533"/>
    <s v="Black"/>
    <n v="145"/>
    <s v=""/>
    <n v="1"/>
    <x v="9"/>
    <s v="League"/>
    <s v="Wayling"/>
  </r>
  <r>
    <x v="97"/>
    <d v="2011-01-22T00:00:00"/>
    <x v="13"/>
    <x v="3"/>
    <x v="52"/>
    <x v="1478"/>
    <s v="Black"/>
    <n v="118"/>
    <s v=""/>
    <n v="0"/>
    <x v="55"/>
    <n v="6"/>
    <x v="5312"/>
    <x v="5534"/>
    <s v="White"/>
    <n v="146"/>
    <s v=""/>
    <n v="1"/>
    <x v="9"/>
    <s v="League"/>
    <s v="Wayling"/>
  </r>
  <r>
    <x v="97"/>
    <d v="2011-01-22T00:00:00"/>
    <x v="13"/>
    <x v="3"/>
    <x v="53"/>
    <x v="1414"/>
    <s v="White"/>
    <n v="118"/>
    <s v=""/>
    <n v="0"/>
    <x v="55"/>
    <n v="7"/>
    <x v="5313"/>
    <x v="5535"/>
    <s v="Black"/>
    <n v="140"/>
    <s v=""/>
    <n v="1"/>
    <x v="9"/>
    <s v="League"/>
    <s v="Wayling"/>
  </r>
  <r>
    <x v="97"/>
    <d v="2011-01-22T00:00:00"/>
    <x v="13"/>
    <x v="3"/>
    <x v="1"/>
    <x v="1503"/>
    <s v="Black"/>
    <n v="112"/>
    <s v=""/>
    <n v="0"/>
    <x v="55"/>
    <n v="8"/>
    <x v="5314"/>
    <x v="5536"/>
    <s v="White"/>
    <n v="127"/>
    <s v=""/>
    <n v="1"/>
    <x v="9"/>
    <s v="League"/>
    <s v="Wayling"/>
  </r>
  <r>
    <x v="97"/>
    <d v="2011-01-22T00:00:00"/>
    <x v="13"/>
    <x v="3"/>
    <x v="2"/>
    <x v="1426"/>
    <s v="White"/>
    <n v="112"/>
    <s v=""/>
    <n v="0"/>
    <x v="55"/>
    <n v="9"/>
    <x v="4825"/>
    <x v="5043"/>
    <s v="Black"/>
    <n v="133"/>
    <s v=""/>
    <n v="1"/>
    <x v="9"/>
    <s v="League"/>
    <s v="Wayling"/>
  </r>
  <r>
    <x v="97"/>
    <d v="2011-01-22T00:00:00"/>
    <x v="13"/>
    <x v="3"/>
    <x v="3"/>
    <x v="1394"/>
    <s v="Black"/>
    <n v="94"/>
    <s v=""/>
    <n v="0"/>
    <x v="55"/>
    <n v="10"/>
    <x v="5315"/>
    <x v="5537"/>
    <s v="White"/>
    <m/>
    <s v=""/>
    <n v="1"/>
    <x v="9"/>
    <s v="League"/>
    <s v="Wayling"/>
  </r>
  <r>
    <x v="97"/>
    <d v="2011-01-22T00:00:00"/>
    <x v="13"/>
    <x v="3"/>
    <x v="4"/>
    <x v="151"/>
    <s v="White"/>
    <m/>
    <s v=""/>
    <n v="0"/>
    <x v="55"/>
    <n v="11"/>
    <x v="5316"/>
    <x v="5538"/>
    <s v="Black"/>
    <m/>
    <s v=""/>
    <n v="1"/>
    <x v="9"/>
    <s v="League"/>
    <s v="Wayling"/>
  </r>
  <r>
    <x v="97"/>
    <d v="2011-01-22T00:00:00"/>
    <x v="13"/>
    <x v="3"/>
    <x v="5"/>
    <x v="151"/>
    <s v="Black"/>
    <m/>
    <s v=""/>
    <n v="0"/>
    <x v="55"/>
    <n v="12"/>
    <x v="3146"/>
    <x v="3356"/>
    <s v="White"/>
    <n v="138"/>
    <s v=""/>
    <n v="1"/>
    <x v="9"/>
    <s v="League"/>
    <s v="Wayling"/>
  </r>
  <r>
    <x v="97"/>
    <d v="2011-01-29T00:00:00"/>
    <x v="13"/>
    <x v="14"/>
    <x v="0"/>
    <x v="1118"/>
    <s v="White"/>
    <n v="191"/>
    <s v=""/>
    <n v="1"/>
    <x v="99"/>
    <n v="1"/>
    <x v="4627"/>
    <x v="4844"/>
    <s v="Black"/>
    <n v="189"/>
    <s v=""/>
    <n v="0"/>
    <x v="11"/>
    <s v="League"/>
    <s v="U200"/>
  </r>
  <r>
    <x v="97"/>
    <d v="2011-01-29T00:00:00"/>
    <x v="13"/>
    <x v="14"/>
    <x v="54"/>
    <x v="963"/>
    <s v="Black"/>
    <n v="188"/>
    <s v=""/>
    <n v="0"/>
    <x v="99"/>
    <n v="2"/>
    <x v="5317"/>
    <x v="5539"/>
    <s v="White"/>
    <n v="188"/>
    <s v=""/>
    <n v="1"/>
    <x v="11"/>
    <s v="League"/>
    <s v="U200"/>
  </r>
  <r>
    <x v="97"/>
    <d v="2011-01-29T00:00:00"/>
    <x v="13"/>
    <x v="14"/>
    <x v="55"/>
    <x v="1482"/>
    <s v="White"/>
    <n v="177"/>
    <s v=""/>
    <n v="0"/>
    <x v="99"/>
    <n v="3"/>
    <x v="5125"/>
    <x v="5345"/>
    <s v="Black"/>
    <n v="185"/>
    <s v=""/>
    <n v="1"/>
    <x v="11"/>
    <s v="League"/>
    <s v="U200"/>
  </r>
  <r>
    <x v="97"/>
    <d v="2011-01-29T00:00:00"/>
    <x v="13"/>
    <x v="14"/>
    <x v="48"/>
    <x v="1403"/>
    <s v="Black"/>
    <n v="175"/>
    <s v=""/>
    <n v="0.5"/>
    <x v="99"/>
    <n v="4"/>
    <x v="5318"/>
    <x v="5540"/>
    <s v="White"/>
    <n v="183"/>
    <s v=""/>
    <n v="0.5"/>
    <x v="11"/>
    <s v="League"/>
    <s v="U200"/>
  </r>
  <r>
    <x v="97"/>
    <d v="2011-01-29T00:00:00"/>
    <x v="13"/>
    <x v="14"/>
    <x v="51"/>
    <x v="1462"/>
    <s v="White"/>
    <n v="172"/>
    <s v=""/>
    <n v="0"/>
    <x v="99"/>
    <n v="5"/>
    <x v="4931"/>
    <x v="5150"/>
    <s v="Black"/>
    <n v="180"/>
    <s v=""/>
    <n v="1"/>
    <x v="11"/>
    <s v="League"/>
    <s v="U200"/>
  </r>
  <r>
    <x v="97"/>
    <d v="2011-01-29T00:00:00"/>
    <x v="13"/>
    <x v="14"/>
    <x v="52"/>
    <x v="1461"/>
    <s v="Black"/>
    <n v="172"/>
    <s v=""/>
    <n v="0.5"/>
    <x v="99"/>
    <n v="6"/>
    <x v="5004"/>
    <x v="5223"/>
    <s v="White"/>
    <n v="177"/>
    <s v=""/>
    <n v="0.5"/>
    <x v="11"/>
    <s v="League"/>
    <s v="U200"/>
  </r>
  <r>
    <x v="97"/>
    <d v="2011-01-29T00:00:00"/>
    <x v="13"/>
    <x v="14"/>
    <x v="53"/>
    <x v="1206"/>
    <s v="White"/>
    <n v="171"/>
    <s v=""/>
    <n v="0"/>
    <x v="99"/>
    <n v="7"/>
    <x v="4932"/>
    <x v="5151"/>
    <s v="Black"/>
    <n v="175"/>
    <s v=""/>
    <n v="1"/>
    <x v="11"/>
    <s v="League"/>
    <s v="U200"/>
  </r>
  <r>
    <x v="97"/>
    <d v="2011-01-29T00:00:00"/>
    <x v="13"/>
    <x v="14"/>
    <x v="1"/>
    <x v="1459"/>
    <s v="Black"/>
    <n v="156"/>
    <s v=""/>
    <n v="0"/>
    <x v="99"/>
    <n v="8"/>
    <x v="5297"/>
    <x v="5518"/>
    <s v="White"/>
    <n v="175"/>
    <s v=""/>
    <n v="1"/>
    <x v="11"/>
    <s v="League"/>
    <s v="U200"/>
  </r>
  <r>
    <x v="97"/>
    <d v="2011-01-29T00:00:00"/>
    <x v="13"/>
    <x v="14"/>
    <x v="2"/>
    <x v="1420"/>
    <s v="White"/>
    <n v="153"/>
    <s v=""/>
    <n v="0.5"/>
    <x v="99"/>
    <n v="9"/>
    <x v="4622"/>
    <x v="4839"/>
    <s v="Black"/>
    <n v="172"/>
    <s v=""/>
    <n v="0.5"/>
    <x v="11"/>
    <s v="League"/>
    <s v="U200"/>
  </r>
  <r>
    <x v="97"/>
    <d v="2011-01-29T00:00:00"/>
    <x v="13"/>
    <x v="14"/>
    <x v="3"/>
    <x v="1355"/>
    <s v="Black"/>
    <n v="150"/>
    <s v=""/>
    <n v="0.5"/>
    <x v="99"/>
    <n v="10"/>
    <x v="4833"/>
    <x v="5051"/>
    <s v="White"/>
    <n v="162"/>
    <s v=""/>
    <n v="0.5"/>
    <x v="11"/>
    <s v="League"/>
    <s v="U200"/>
  </r>
  <r>
    <x v="97"/>
    <d v="2011-01-29T00:00:00"/>
    <x v="13"/>
    <x v="14"/>
    <x v="4"/>
    <x v="554"/>
    <s v="White"/>
    <n v="144"/>
    <s v=""/>
    <n v="1"/>
    <x v="99"/>
    <n v="11"/>
    <x v="5319"/>
    <x v="5541"/>
    <s v="Black"/>
    <n v="155"/>
    <s v=""/>
    <n v="0"/>
    <x v="11"/>
    <s v="League"/>
    <s v="U200"/>
  </r>
  <r>
    <x v="97"/>
    <d v="2011-01-29T00:00:00"/>
    <x v="13"/>
    <x v="14"/>
    <x v="4"/>
    <x v="1454"/>
    <s v="Black"/>
    <n v="148"/>
    <s v=""/>
    <n v="1"/>
    <x v="99"/>
    <n v="11"/>
    <x v="4748"/>
    <x v="4965"/>
    <s v="White"/>
    <n v="162"/>
    <s v=""/>
    <n v="0"/>
    <x v="11"/>
    <s v="League"/>
    <s v="U200"/>
  </r>
  <r>
    <x v="97"/>
    <d v="2011-01-29T00:00:00"/>
    <x v="13"/>
    <x v="14"/>
    <x v="5"/>
    <x v="1417"/>
    <s v="White"/>
    <n v="144"/>
    <s v=""/>
    <n v="0"/>
    <x v="99"/>
    <n v="12"/>
    <x v="4632"/>
    <x v="4849"/>
    <s v="Black"/>
    <n v="150"/>
    <s v=""/>
    <n v="1"/>
    <x v="11"/>
    <s v="League"/>
    <s v="U200"/>
  </r>
  <r>
    <x v="97"/>
    <d v="2011-01-29T00:00:00"/>
    <x v="13"/>
    <x v="14"/>
    <x v="6"/>
    <x v="1357"/>
    <s v="Black"/>
    <n v="143"/>
    <s v=""/>
    <n v="0.5"/>
    <x v="99"/>
    <n v="13"/>
    <x v="4637"/>
    <x v="4854"/>
    <s v="White"/>
    <n v="150"/>
    <s v=""/>
    <n v="0.5"/>
    <x v="11"/>
    <s v="League"/>
    <s v="U200"/>
  </r>
  <r>
    <x v="97"/>
    <d v="2011-01-29T00:00:00"/>
    <x v="13"/>
    <x v="14"/>
    <x v="7"/>
    <x v="1380"/>
    <s v="White"/>
    <n v="139"/>
    <s v=""/>
    <n v="0.5"/>
    <x v="99"/>
    <n v="14"/>
    <x v="4500"/>
    <x v="4716"/>
    <s v="Black"/>
    <n v="140"/>
    <s v=""/>
    <n v="0.5"/>
    <x v="11"/>
    <s v="League"/>
    <s v="U200"/>
  </r>
  <r>
    <x v="97"/>
    <d v="2011-01-29T00:00:00"/>
    <x v="13"/>
    <x v="14"/>
    <x v="8"/>
    <x v="943"/>
    <s v="Black"/>
    <n v="139"/>
    <s v=""/>
    <n v="0.5"/>
    <x v="99"/>
    <n v="15"/>
    <x v="4933"/>
    <x v="5152"/>
    <s v="White"/>
    <n v="139"/>
    <s v=""/>
    <n v="0.5"/>
    <x v="11"/>
    <s v="League"/>
    <s v="U200"/>
  </r>
  <r>
    <x v="97"/>
    <d v="2011-01-29T00:00:00"/>
    <x v="13"/>
    <x v="14"/>
    <x v="9"/>
    <x v="1481"/>
    <s v="White"/>
    <n v="138"/>
    <s v=""/>
    <n v="0.5"/>
    <x v="99"/>
    <n v="16"/>
    <x v="4631"/>
    <x v="4848"/>
    <s v="Black"/>
    <n v="139"/>
    <s v=""/>
    <n v="0.5"/>
    <x v="11"/>
    <s v="League"/>
    <s v="U200"/>
  </r>
  <r>
    <x v="97"/>
    <d v="2011-01-29T00:00:00"/>
    <x v="13"/>
    <x v="14"/>
    <x v="10"/>
    <x v="1413"/>
    <s v="Black"/>
    <n v="125"/>
    <s v=""/>
    <n v="0"/>
    <x v="99"/>
    <n v="17"/>
    <x v="5320"/>
    <x v="5542"/>
    <s v="White"/>
    <n v="126"/>
    <s v=""/>
    <n v="1"/>
    <x v="11"/>
    <s v="League"/>
    <s v="U200"/>
  </r>
  <r>
    <x v="97"/>
    <d v="2011-01-29T00:00:00"/>
    <x v="13"/>
    <x v="14"/>
    <x v="11"/>
    <x v="1507"/>
    <s v="White"/>
    <n v="123"/>
    <s v=""/>
    <n v="0.5"/>
    <x v="99"/>
    <n v="18"/>
    <x v="5217"/>
    <x v="5437"/>
    <s v="Black"/>
    <n v="119"/>
    <s v=""/>
    <n v="0.5"/>
    <x v="11"/>
    <s v="League"/>
    <s v="U200"/>
  </r>
  <r>
    <x v="97"/>
    <d v="2011-01-29T00:00:00"/>
    <x v="13"/>
    <x v="14"/>
    <x v="12"/>
    <x v="1319"/>
    <s v="Black"/>
    <n v="119"/>
    <s v=""/>
    <n v="0"/>
    <x v="99"/>
    <n v="19"/>
    <x v="2492"/>
    <x v="2492"/>
    <s v="White"/>
    <n v="113"/>
    <s v=""/>
    <n v="1"/>
    <x v="11"/>
    <s v="League"/>
    <s v="U200"/>
  </r>
  <r>
    <x v="97"/>
    <d v="2011-01-29T00:00:00"/>
    <x v="13"/>
    <x v="14"/>
    <x v="13"/>
    <x v="1478"/>
    <s v="White"/>
    <n v="118"/>
    <s v=""/>
    <n v="0.5"/>
    <x v="99"/>
    <n v="20"/>
    <x v="5321"/>
    <x v="5543"/>
    <s v="Black"/>
    <n v="106"/>
    <s v=""/>
    <n v="0.5"/>
    <x v="11"/>
    <s v="League"/>
    <s v="U200"/>
  </r>
  <r>
    <x v="97"/>
    <d v="2011-02-12T00:00:00"/>
    <x v="13"/>
    <x v="15"/>
    <x v="0"/>
    <x v="1454"/>
    <s v="Black"/>
    <n v="148"/>
    <s v=""/>
    <n v="0.5"/>
    <x v="98"/>
    <n v="1"/>
    <x v="5050"/>
    <x v="5270"/>
    <s v="White"/>
    <n v="148"/>
    <s v=""/>
    <n v="0.5"/>
    <x v="11"/>
    <s v="League"/>
    <s v="U150"/>
  </r>
  <r>
    <x v="97"/>
    <d v="2011-02-12T00:00:00"/>
    <x v="13"/>
    <x v="15"/>
    <x v="54"/>
    <x v="554"/>
    <s v="White"/>
    <n v="144"/>
    <s v=""/>
    <n v="0.5"/>
    <x v="98"/>
    <n v="2"/>
    <x v="4500"/>
    <x v="4716"/>
    <s v="Black"/>
    <n v="140"/>
    <s v=""/>
    <n v="0.5"/>
    <x v="11"/>
    <s v="League"/>
    <s v="U150"/>
  </r>
  <r>
    <x v="97"/>
    <d v="2011-02-12T00:00:00"/>
    <x v="13"/>
    <x v="15"/>
    <x v="55"/>
    <x v="1417"/>
    <s v="Black"/>
    <n v="144"/>
    <s v=""/>
    <n v="0.5"/>
    <x v="98"/>
    <n v="3"/>
    <x v="4933"/>
    <x v="5152"/>
    <s v="White"/>
    <n v="139"/>
    <s v=""/>
    <n v="0.5"/>
    <x v="11"/>
    <s v="League"/>
    <s v="U150"/>
  </r>
  <r>
    <x v="97"/>
    <d v="2011-02-12T00:00:00"/>
    <x v="13"/>
    <x v="15"/>
    <x v="48"/>
    <x v="1357"/>
    <s v="White"/>
    <n v="143"/>
    <s v=""/>
    <n v="0"/>
    <x v="98"/>
    <n v="4"/>
    <x v="5190"/>
    <x v="5410"/>
    <s v="Black"/>
    <n v="133"/>
    <s v=""/>
    <n v="1"/>
    <x v="11"/>
    <s v="League"/>
    <s v="U150"/>
  </r>
  <r>
    <x v="97"/>
    <d v="2011-02-12T00:00:00"/>
    <x v="13"/>
    <x v="15"/>
    <x v="51"/>
    <x v="1487"/>
    <s v="Black"/>
    <n v="142"/>
    <s v=""/>
    <n v="0"/>
    <x v="98"/>
    <n v="5"/>
    <x v="5054"/>
    <x v="5274"/>
    <s v="White"/>
    <n v="129"/>
    <s v=""/>
    <n v="1"/>
    <x v="11"/>
    <s v="League"/>
    <s v="U150"/>
  </r>
  <r>
    <x v="97"/>
    <d v="2011-02-12T00:00:00"/>
    <x v="13"/>
    <x v="15"/>
    <x v="52"/>
    <x v="1476"/>
    <s v="White"/>
    <n v="141"/>
    <s v=""/>
    <n v="1"/>
    <x v="98"/>
    <n v="6"/>
    <x v="4812"/>
    <x v="5030"/>
    <s v="Black"/>
    <n v="131"/>
    <s v=""/>
    <n v="0"/>
    <x v="11"/>
    <s v="League"/>
    <s v="U150"/>
  </r>
  <r>
    <x v="97"/>
    <d v="2011-02-12T00:00:00"/>
    <x v="13"/>
    <x v="15"/>
    <x v="53"/>
    <x v="958"/>
    <s v="Black"/>
    <n v="140"/>
    <s v=""/>
    <n v="0.5"/>
    <x v="98"/>
    <n v="7"/>
    <x v="5217"/>
    <x v="5437"/>
    <s v="White"/>
    <n v="119"/>
    <s v=""/>
    <n v="0.5"/>
    <x v="11"/>
    <s v="League"/>
    <s v="U150"/>
  </r>
  <r>
    <x v="97"/>
    <d v="2011-02-12T00:00:00"/>
    <x v="13"/>
    <x v="15"/>
    <x v="1"/>
    <x v="943"/>
    <s v="White"/>
    <n v="139"/>
    <s v=""/>
    <n v="0.5"/>
    <x v="98"/>
    <n v="8"/>
    <x v="5192"/>
    <x v="5412"/>
    <s v="Black"/>
    <n v="118"/>
    <s v=""/>
    <n v="0.5"/>
    <x v="11"/>
    <s v="League"/>
    <s v="U150"/>
  </r>
  <r>
    <x v="97"/>
    <d v="2011-02-12T00:00:00"/>
    <x v="13"/>
    <x v="15"/>
    <x v="2"/>
    <x v="1380"/>
    <s v="Black"/>
    <n v="139"/>
    <s v=""/>
    <n v="0.5"/>
    <x v="98"/>
    <n v="9"/>
    <x v="324"/>
    <x v="324"/>
    <s v="White"/>
    <n v="117"/>
    <s v=""/>
    <n v="0.5"/>
    <x v="11"/>
    <s v="League"/>
    <s v="U150"/>
  </r>
  <r>
    <x v="97"/>
    <d v="2011-02-12T00:00:00"/>
    <x v="13"/>
    <x v="15"/>
    <x v="3"/>
    <x v="1303"/>
    <s v="White"/>
    <n v="133"/>
    <s v=""/>
    <n v="0.5"/>
    <x v="98"/>
    <n v="10"/>
    <x v="5049"/>
    <x v="5269"/>
    <s v="Black"/>
    <n v="121"/>
    <s v=""/>
    <n v="0.5"/>
    <x v="11"/>
    <s v="League"/>
    <s v="U150"/>
  </r>
  <r>
    <x v="97"/>
    <d v="2011-02-12T00:00:00"/>
    <x v="13"/>
    <x v="15"/>
    <x v="4"/>
    <x v="1446"/>
    <s v="Black"/>
    <n v="131"/>
    <s v=""/>
    <n v="1"/>
    <x v="98"/>
    <n v="11"/>
    <x v="5322"/>
    <x v="5544"/>
    <s v="White"/>
    <n v="125"/>
    <s v=""/>
    <n v="0"/>
    <x v="11"/>
    <s v="League"/>
    <s v="U150"/>
  </r>
  <r>
    <x v="97"/>
    <d v="2011-02-12T00:00:00"/>
    <x v="13"/>
    <x v="15"/>
    <x v="5"/>
    <x v="1446"/>
    <s v="White"/>
    <n v="131"/>
    <s v=""/>
    <n v="1"/>
    <x v="98"/>
    <n v="12"/>
    <x v="5323"/>
    <x v="5545"/>
    <s v="Black"/>
    <n v="113"/>
    <s v=""/>
    <n v="0"/>
    <x v="11"/>
    <s v="League"/>
    <s v="U150"/>
  </r>
  <r>
    <x v="97"/>
    <d v="2011-02-12T00:00:00"/>
    <x v="13"/>
    <x v="15"/>
    <x v="6"/>
    <x v="1359"/>
    <s v="Black"/>
    <n v="123"/>
    <s v=""/>
    <n v="0.5"/>
    <x v="98"/>
    <n v="13"/>
    <x v="4505"/>
    <x v="4721"/>
    <s v="White"/>
    <n v="104"/>
    <s v=""/>
    <n v="0.5"/>
    <x v="11"/>
    <s v="League"/>
    <s v="U150"/>
  </r>
  <r>
    <x v="97"/>
    <d v="2011-02-12T00:00:00"/>
    <x v="13"/>
    <x v="15"/>
    <x v="7"/>
    <x v="1505"/>
    <s v="White"/>
    <n v="120"/>
    <s v=""/>
    <n v="1"/>
    <x v="98"/>
    <n v="14"/>
    <x v="3498"/>
    <x v="3710"/>
    <s v="Black"/>
    <n v="90"/>
    <s v=""/>
    <n v="0"/>
    <x v="11"/>
    <s v="League"/>
    <s v="U150"/>
  </r>
  <r>
    <x v="97"/>
    <d v="2011-02-12T00:00:00"/>
    <x v="13"/>
    <x v="15"/>
    <x v="8"/>
    <x v="1319"/>
    <s v="Black"/>
    <n v="119"/>
    <s v=""/>
    <n v="1"/>
    <x v="98"/>
    <n v="15"/>
    <x v="5196"/>
    <x v="5416"/>
    <s v="White"/>
    <n v="97"/>
    <s v=""/>
    <n v="0"/>
    <x v="11"/>
    <s v="League"/>
    <s v="U150"/>
  </r>
  <r>
    <x v="97"/>
    <d v="2011-02-12T00:00:00"/>
    <x v="13"/>
    <x v="15"/>
    <x v="9"/>
    <x v="1455"/>
    <s v="White"/>
    <n v="112"/>
    <s v=""/>
    <n v="1"/>
    <x v="98"/>
    <n v="16"/>
    <x v="5055"/>
    <x v="5275"/>
    <s v="Black"/>
    <n v="92"/>
    <s v=""/>
    <n v="0"/>
    <x v="11"/>
    <s v="League"/>
    <s v="U150"/>
  </r>
  <r>
    <x v="97"/>
    <d v="2011-02-12T00:00:00"/>
    <x v="13"/>
    <x v="15"/>
    <x v="0"/>
    <x v="1454"/>
    <s v="Black"/>
    <n v="148"/>
    <s v=""/>
    <n v="1"/>
    <x v="100"/>
    <n v="1"/>
    <x v="1948"/>
    <x v="1948"/>
    <s v="White"/>
    <n v="148"/>
    <s v=""/>
    <n v="0"/>
    <x v="11"/>
    <s v="League"/>
    <s v="U150"/>
  </r>
  <r>
    <x v="97"/>
    <d v="2011-02-12T00:00:00"/>
    <x v="13"/>
    <x v="15"/>
    <x v="54"/>
    <x v="554"/>
    <s v="White"/>
    <n v="144"/>
    <s v=""/>
    <n v="1"/>
    <x v="100"/>
    <n v="2"/>
    <x v="5287"/>
    <x v="5508"/>
    <s v="Black"/>
    <n v="144"/>
    <s v=""/>
    <n v="0"/>
    <x v="11"/>
    <s v="League"/>
    <s v="U150"/>
  </r>
  <r>
    <x v="97"/>
    <d v="2011-02-12T00:00:00"/>
    <x v="13"/>
    <x v="15"/>
    <x v="55"/>
    <x v="1417"/>
    <s v="Black"/>
    <n v="144"/>
    <s v=""/>
    <n v="0.5"/>
    <x v="100"/>
    <n v="3"/>
    <x v="4667"/>
    <x v="4884"/>
    <s v="White"/>
    <n v="144"/>
    <s v=""/>
    <n v="0.5"/>
    <x v="11"/>
    <s v="League"/>
    <s v="U150"/>
  </r>
  <r>
    <x v="97"/>
    <d v="2011-02-12T00:00:00"/>
    <x v="13"/>
    <x v="15"/>
    <x v="48"/>
    <x v="1357"/>
    <s v="White"/>
    <n v="143"/>
    <s v=""/>
    <n v="0.5"/>
    <x v="100"/>
    <n v="4"/>
    <x v="4561"/>
    <x v="4777"/>
    <s v="Black"/>
    <n v="143"/>
    <s v=""/>
    <n v="0.5"/>
    <x v="11"/>
    <s v="League"/>
    <s v="U150"/>
  </r>
  <r>
    <x v="97"/>
    <d v="2011-02-12T00:00:00"/>
    <x v="13"/>
    <x v="15"/>
    <x v="51"/>
    <x v="1380"/>
    <s v="Black"/>
    <n v="139"/>
    <s v=""/>
    <n v="0"/>
    <x v="100"/>
    <n v="5"/>
    <x v="5324"/>
    <x v="5546"/>
    <s v="White"/>
    <n v="139"/>
    <s v=""/>
    <n v="1"/>
    <x v="11"/>
    <s v="League"/>
    <s v="U150"/>
  </r>
  <r>
    <x v="97"/>
    <d v="2011-02-12T00:00:00"/>
    <x v="13"/>
    <x v="15"/>
    <x v="52"/>
    <x v="1303"/>
    <s v="White"/>
    <n v="133"/>
    <s v=""/>
    <n v="0"/>
    <x v="100"/>
    <n v="6"/>
    <x v="3104"/>
    <x v="3314"/>
    <s v="Black"/>
    <n v="133"/>
    <s v=""/>
    <n v="1"/>
    <x v="11"/>
    <s v="League"/>
    <s v="U150"/>
  </r>
  <r>
    <x v="97"/>
    <d v="2011-02-12T00:00:00"/>
    <x v="13"/>
    <x v="15"/>
    <x v="53"/>
    <x v="1506"/>
    <s v="Black"/>
    <n v="132"/>
    <s v=""/>
    <n v="1"/>
    <x v="100"/>
    <n v="7"/>
    <x v="4566"/>
    <x v="4782"/>
    <s v="White"/>
    <n v="132"/>
    <s v=""/>
    <n v="0"/>
    <x v="11"/>
    <s v="League"/>
    <s v="U150"/>
  </r>
  <r>
    <x v="97"/>
    <d v="2011-02-12T00:00:00"/>
    <x v="13"/>
    <x v="15"/>
    <x v="1"/>
    <x v="1446"/>
    <s v="White"/>
    <n v="131"/>
    <s v=""/>
    <n v="1"/>
    <x v="100"/>
    <n v="8"/>
    <x v="1713"/>
    <x v="1713"/>
    <s v="Black"/>
    <n v="131"/>
    <s v=""/>
    <n v="0"/>
    <x v="11"/>
    <s v="League"/>
    <s v="U150"/>
  </r>
  <r>
    <x v="97"/>
    <d v="2011-02-12T00:00:00"/>
    <x v="13"/>
    <x v="15"/>
    <x v="2"/>
    <x v="1477"/>
    <s v="Black"/>
    <n v="132"/>
    <s v=""/>
    <n v="0"/>
    <x v="100"/>
    <n v="9"/>
    <x v="4838"/>
    <x v="5056"/>
    <s v="White"/>
    <n v="132"/>
    <s v=""/>
    <n v="1"/>
    <x v="11"/>
    <s v="League"/>
    <s v="U150"/>
  </r>
  <r>
    <x v="97"/>
    <d v="2011-02-12T00:00:00"/>
    <x v="13"/>
    <x v="15"/>
    <x v="3"/>
    <x v="1508"/>
    <s v="White"/>
    <n v="126"/>
    <s v=""/>
    <n v="1"/>
    <x v="100"/>
    <n v="10"/>
    <x v="5322"/>
    <x v="5544"/>
    <s v="Black"/>
    <n v="126"/>
    <s v=""/>
    <n v="0"/>
    <x v="11"/>
    <s v="League"/>
    <s v="U150"/>
  </r>
  <r>
    <x v="97"/>
    <d v="2011-02-12T00:00:00"/>
    <x v="13"/>
    <x v="15"/>
    <x v="4"/>
    <x v="1413"/>
    <s v="Black"/>
    <n v="125"/>
    <s v=""/>
    <n v="1"/>
    <x v="100"/>
    <n v="11"/>
    <x v="4674"/>
    <x v="4891"/>
    <s v="White"/>
    <n v="125"/>
    <s v=""/>
    <n v="0"/>
    <x v="11"/>
    <s v="League"/>
    <s v="U150"/>
  </r>
  <r>
    <x v="97"/>
    <d v="2011-02-12T00:00:00"/>
    <x v="13"/>
    <x v="15"/>
    <x v="5"/>
    <x v="1359"/>
    <s v="White"/>
    <n v="123"/>
    <s v=""/>
    <n v="1"/>
    <x v="100"/>
    <n v="12"/>
    <x v="4568"/>
    <x v="4785"/>
    <s v="Black"/>
    <n v="123"/>
    <s v=""/>
    <n v="0"/>
    <x v="11"/>
    <s v="League"/>
    <s v="U150"/>
  </r>
  <r>
    <x v="97"/>
    <d v="2011-02-12T00:00:00"/>
    <x v="13"/>
    <x v="15"/>
    <x v="6"/>
    <x v="1486"/>
    <s v="Black"/>
    <n v="122"/>
    <s v=""/>
    <n v="1"/>
    <x v="100"/>
    <n v="13"/>
    <x v="4657"/>
    <x v="4874"/>
    <s v="White"/>
    <n v="122"/>
    <s v=""/>
    <n v="0"/>
    <x v="11"/>
    <s v="League"/>
    <s v="U150"/>
  </r>
  <r>
    <x v="97"/>
    <d v="2011-02-12T00:00:00"/>
    <x v="13"/>
    <x v="15"/>
    <x v="7"/>
    <x v="1319"/>
    <s v="White"/>
    <n v="119"/>
    <s v=""/>
    <n v="0.5"/>
    <x v="100"/>
    <n v="14"/>
    <x v="5006"/>
    <x v="5226"/>
    <s v="Black"/>
    <n v="119"/>
    <s v=""/>
    <n v="0.5"/>
    <x v="11"/>
    <s v="League"/>
    <s v="U150"/>
  </r>
  <r>
    <x v="97"/>
    <d v="2011-02-12T00:00:00"/>
    <x v="13"/>
    <x v="15"/>
    <x v="8"/>
    <x v="1472"/>
    <s v="Black"/>
    <m/>
    <s v=""/>
    <n v="1"/>
    <x v="100"/>
    <n v="15"/>
    <x v="160"/>
    <x v="160"/>
    <s v="White"/>
    <m/>
    <s v=""/>
    <n v="0"/>
    <x v="11"/>
    <s v="League"/>
    <s v="U150"/>
  </r>
  <r>
    <x v="97"/>
    <d v="2011-02-12T00:00:00"/>
    <x v="13"/>
    <x v="15"/>
    <x v="9"/>
    <x v="1426"/>
    <s v="White"/>
    <n v="112"/>
    <s v=""/>
    <n v="0"/>
    <x v="100"/>
    <n v="16"/>
    <x v="5206"/>
    <x v="5426"/>
    <s v="Black"/>
    <n v="112"/>
    <s v=""/>
    <n v="1"/>
    <x v="11"/>
    <s v="League"/>
    <s v="U150"/>
  </r>
  <r>
    <x v="97"/>
    <d v="2011-03-05T00:00:00"/>
    <x v="13"/>
    <x v="14"/>
    <x v="0"/>
    <x v="1118"/>
    <s v="Black"/>
    <n v="191"/>
    <s v=""/>
    <n v="0"/>
    <x v="101"/>
    <n v="1"/>
    <x v="2834"/>
    <x v="3033"/>
    <s v="White"/>
    <n v="181"/>
    <s v=""/>
    <n v="1"/>
    <x v="11"/>
    <s v="League"/>
    <s v="U200"/>
  </r>
  <r>
    <x v="97"/>
    <d v="2011-03-05T00:00:00"/>
    <x v="13"/>
    <x v="14"/>
    <x v="54"/>
    <x v="1013"/>
    <s v="White"/>
    <n v="181"/>
    <s v=""/>
    <n v="0"/>
    <x v="101"/>
    <n v="2"/>
    <x v="5301"/>
    <x v="5522"/>
    <s v="Black"/>
    <n v="170"/>
    <s v=""/>
    <n v="1"/>
    <x v="11"/>
    <s v="League"/>
    <s v="U200"/>
  </r>
  <r>
    <x v="97"/>
    <d v="2011-03-05T00:00:00"/>
    <x v="13"/>
    <x v="14"/>
    <x v="55"/>
    <x v="1482"/>
    <s v="Black"/>
    <n v="177"/>
    <s v=""/>
    <n v="1"/>
    <x v="101"/>
    <n v="3"/>
    <x v="4723"/>
    <x v="4940"/>
    <s v="White"/>
    <n v="169"/>
    <s v=""/>
    <n v="0"/>
    <x v="11"/>
    <s v="League"/>
    <s v="U200"/>
  </r>
  <r>
    <x v="97"/>
    <d v="2011-03-05T00:00:00"/>
    <x v="13"/>
    <x v="14"/>
    <x v="48"/>
    <x v="1462"/>
    <s v="White"/>
    <n v="172"/>
    <s v=""/>
    <n v="1"/>
    <x v="101"/>
    <n v="4"/>
    <x v="5067"/>
    <x v="5287"/>
    <s v="Black"/>
    <n v="157"/>
    <s v=""/>
    <n v="0"/>
    <x v="11"/>
    <s v="League"/>
    <s v="U200"/>
  </r>
  <r>
    <x v="97"/>
    <d v="2011-03-05T00:00:00"/>
    <x v="13"/>
    <x v="14"/>
    <x v="51"/>
    <x v="1206"/>
    <s v="Black"/>
    <n v="171"/>
    <s v=""/>
    <n v="1"/>
    <x v="101"/>
    <n v="5"/>
    <x v="5230"/>
    <x v="5450"/>
    <s v="White"/>
    <n v="154"/>
    <s v=""/>
    <n v="0"/>
    <x v="11"/>
    <s v="League"/>
    <s v="U200"/>
  </r>
  <r>
    <x v="97"/>
    <d v="2011-03-05T00:00:00"/>
    <x v="13"/>
    <x v="14"/>
    <x v="52"/>
    <x v="1440"/>
    <s v="White"/>
    <n v="170"/>
    <s v=""/>
    <n v="1"/>
    <x v="101"/>
    <n v="6"/>
    <x v="4668"/>
    <x v="4885"/>
    <s v="Black"/>
    <n v="153"/>
    <s v=""/>
    <n v="0"/>
    <x v="11"/>
    <s v="League"/>
    <s v="U200"/>
  </r>
  <r>
    <x v="97"/>
    <d v="2011-03-05T00:00:00"/>
    <x v="13"/>
    <x v="14"/>
    <x v="53"/>
    <x v="1065"/>
    <s v="Black"/>
    <n v="167"/>
    <s v=""/>
    <n v="0"/>
    <x v="101"/>
    <n v="7"/>
    <x v="4670"/>
    <x v="4887"/>
    <s v="White"/>
    <n v="144"/>
    <s v=""/>
    <n v="1"/>
    <x v="11"/>
    <s v="League"/>
    <s v="U200"/>
  </r>
  <r>
    <x v="97"/>
    <d v="2011-03-05T00:00:00"/>
    <x v="13"/>
    <x v="14"/>
    <x v="1"/>
    <x v="1314"/>
    <s v="White"/>
    <n v="160"/>
    <s v=""/>
    <n v="0"/>
    <x v="101"/>
    <n v="8"/>
    <x v="4667"/>
    <x v="4884"/>
    <s v="Black"/>
    <n v="139"/>
    <s v=""/>
    <n v="1"/>
    <x v="11"/>
    <s v="League"/>
    <s v="U200"/>
  </r>
  <r>
    <x v="97"/>
    <d v="2011-03-05T00:00:00"/>
    <x v="13"/>
    <x v="14"/>
    <x v="2"/>
    <x v="1420"/>
    <s v="Black"/>
    <n v="153"/>
    <s v=""/>
    <n v="0"/>
    <x v="101"/>
    <n v="9"/>
    <x v="5325"/>
    <x v="5547"/>
    <s v="White"/>
    <n v="139"/>
    <s v=""/>
    <n v="1"/>
    <x v="11"/>
    <s v="League"/>
    <s v="U200"/>
  </r>
  <r>
    <x v="97"/>
    <d v="2011-03-05T00:00:00"/>
    <x v="13"/>
    <x v="14"/>
    <x v="3"/>
    <x v="1355"/>
    <s v="White"/>
    <n v="150"/>
    <s v=""/>
    <n v="1"/>
    <x v="101"/>
    <n v="10"/>
    <x v="4561"/>
    <x v="4777"/>
    <s v="Black"/>
    <n v="139"/>
    <s v=""/>
    <n v="0"/>
    <x v="11"/>
    <s v="League"/>
    <s v="U200"/>
  </r>
  <r>
    <x v="97"/>
    <d v="2011-03-05T00:00:00"/>
    <x v="13"/>
    <x v="14"/>
    <x v="4"/>
    <x v="1454"/>
    <s v="Black"/>
    <n v="148"/>
    <s v=""/>
    <n v="0"/>
    <x v="101"/>
    <n v="11"/>
    <x v="3104"/>
    <x v="3314"/>
    <s v="White"/>
    <n v="132"/>
    <s v=""/>
    <n v="1"/>
    <x v="11"/>
    <s v="League"/>
    <s v="U200"/>
  </r>
  <r>
    <x v="97"/>
    <d v="2011-03-05T00:00:00"/>
    <x v="13"/>
    <x v="14"/>
    <x v="5"/>
    <x v="554"/>
    <s v="White"/>
    <n v="144"/>
    <s v=""/>
    <n v="1"/>
    <x v="101"/>
    <n v="12"/>
    <x v="216"/>
    <x v="216"/>
    <s v="Black"/>
    <n v="130"/>
    <s v=""/>
    <n v="0"/>
    <x v="11"/>
    <s v="League"/>
    <s v="U200"/>
  </r>
  <r>
    <x v="97"/>
    <d v="2011-03-05T00:00:00"/>
    <x v="13"/>
    <x v="14"/>
    <x v="6"/>
    <x v="1417"/>
    <s v="Black"/>
    <n v="144"/>
    <s v=""/>
    <n v="1"/>
    <x v="101"/>
    <n v="13"/>
    <x v="4566"/>
    <x v="4782"/>
    <s v="White"/>
    <n v="128"/>
    <s v=""/>
    <n v="0"/>
    <x v="11"/>
    <s v="League"/>
    <s v="U200"/>
  </r>
  <r>
    <x v="97"/>
    <d v="2011-03-05T00:00:00"/>
    <x v="13"/>
    <x v="14"/>
    <x v="7"/>
    <x v="1481"/>
    <s v="White"/>
    <n v="138"/>
    <s v=""/>
    <n v="0.5"/>
    <x v="101"/>
    <n v="14"/>
    <x v="1703"/>
    <x v="1703"/>
    <s v="Black"/>
    <n v="127"/>
    <s v=""/>
    <n v="0.5"/>
    <x v="11"/>
    <s v="League"/>
    <s v="U200"/>
  </r>
  <r>
    <x v="97"/>
    <d v="2011-03-05T00:00:00"/>
    <x v="13"/>
    <x v="14"/>
    <x v="8"/>
    <x v="958"/>
    <s v="Black"/>
    <n v="140"/>
    <s v=""/>
    <n v="1"/>
    <x v="101"/>
    <n v="15"/>
    <x v="1713"/>
    <x v="1713"/>
    <s v="White"/>
    <n v="127"/>
    <s v=""/>
    <n v="0"/>
    <x v="11"/>
    <s v="League"/>
    <s v="U200"/>
  </r>
  <r>
    <x v="97"/>
    <d v="2011-03-05T00:00:00"/>
    <x v="13"/>
    <x v="14"/>
    <x v="9"/>
    <x v="1380"/>
    <s v="White"/>
    <n v="139"/>
    <s v=""/>
    <n v="0.5"/>
    <x v="101"/>
    <n v="16"/>
    <x v="4657"/>
    <x v="4874"/>
    <s v="Black"/>
    <n v="115"/>
    <s v=""/>
    <n v="0.5"/>
    <x v="11"/>
    <s v="League"/>
    <s v="U200"/>
  </r>
  <r>
    <x v="97"/>
    <d v="2011-03-05T00:00:00"/>
    <x v="13"/>
    <x v="14"/>
    <x v="10"/>
    <x v="943"/>
    <s v="Black"/>
    <n v="139"/>
    <s v=""/>
    <n v="0"/>
    <x v="101"/>
    <n v="17"/>
    <x v="218"/>
    <x v="218"/>
    <s v="White"/>
    <n v="109"/>
    <s v=""/>
    <n v="1"/>
    <x v="11"/>
    <s v="League"/>
    <s v="U200"/>
  </r>
  <r>
    <x v="97"/>
    <d v="2011-03-05T00:00:00"/>
    <x v="13"/>
    <x v="14"/>
    <x v="11"/>
    <x v="151"/>
    <s v="White"/>
    <m/>
    <s v=""/>
    <n v="1"/>
    <x v="101"/>
    <n v="18"/>
    <x v="160"/>
    <x v="160"/>
    <s v="Black"/>
    <m/>
    <s v=""/>
    <n v="0"/>
    <x v="11"/>
    <s v="League"/>
    <s v="U200"/>
  </r>
  <r>
    <x v="97"/>
    <d v="2011-03-05T00:00:00"/>
    <x v="13"/>
    <x v="14"/>
    <x v="12"/>
    <x v="151"/>
    <s v="Black"/>
    <m/>
    <s v=""/>
    <n v="1"/>
    <x v="101"/>
    <n v="19"/>
    <x v="160"/>
    <x v="160"/>
    <s v="White"/>
    <m/>
    <s v=""/>
    <n v="0"/>
    <x v="11"/>
    <s v="League"/>
    <s v="U200"/>
  </r>
  <r>
    <x v="97"/>
    <d v="2011-03-05T00:00:00"/>
    <x v="13"/>
    <x v="14"/>
    <x v="13"/>
    <x v="151"/>
    <s v="White"/>
    <m/>
    <s v=""/>
    <n v="1"/>
    <x v="101"/>
    <n v="20"/>
    <x v="160"/>
    <x v="160"/>
    <s v="Black"/>
    <m/>
    <s v=""/>
    <n v="0"/>
    <x v="11"/>
    <s v="League"/>
    <s v="U200"/>
  </r>
  <r>
    <x v="97"/>
    <d v="2011-03-12T00:00:00"/>
    <x v="13"/>
    <x v="3"/>
    <x v="0"/>
    <x v="1509"/>
    <s v="White"/>
    <n v="159"/>
    <s v=""/>
    <n v="0"/>
    <x v="51"/>
    <n v="1"/>
    <x v="4770"/>
    <x v="4987"/>
    <s v="Black"/>
    <n v="159"/>
    <s v=""/>
    <n v="1"/>
    <x v="9"/>
    <s v="League"/>
    <s v="Wayling"/>
  </r>
  <r>
    <x v="97"/>
    <d v="2011-03-12T00:00:00"/>
    <x v="13"/>
    <x v="3"/>
    <x v="54"/>
    <x v="1281"/>
    <s v="Black"/>
    <n v="158"/>
    <s v=""/>
    <n v="0"/>
    <x v="51"/>
    <n v="2"/>
    <x v="5224"/>
    <x v="5444"/>
    <s v="White"/>
    <n v="151"/>
    <s v=""/>
    <n v="1"/>
    <x v="9"/>
    <s v="League"/>
    <s v="Wayling"/>
  </r>
  <r>
    <x v="97"/>
    <d v="2011-03-12T00:00:00"/>
    <x v="13"/>
    <x v="3"/>
    <x v="55"/>
    <x v="1170"/>
    <s v="White"/>
    <n v="157"/>
    <s v=""/>
    <n v="0"/>
    <x v="51"/>
    <n v="3"/>
    <x v="4772"/>
    <x v="4989"/>
    <s v="Black"/>
    <n v="151"/>
    <s v=""/>
    <n v="1"/>
    <x v="9"/>
    <s v="League"/>
    <s v="Wayling"/>
  </r>
  <r>
    <x v="97"/>
    <d v="2011-03-12T00:00:00"/>
    <x v="13"/>
    <x v="3"/>
    <x v="48"/>
    <x v="1459"/>
    <s v="Black"/>
    <n v="156"/>
    <s v=""/>
    <n v="1"/>
    <x v="51"/>
    <n v="4"/>
    <x v="3041"/>
    <x v="3249"/>
    <s v="White"/>
    <n v="146"/>
    <s v=""/>
    <n v="0"/>
    <x v="9"/>
    <s v="League"/>
    <s v="Wayling"/>
  </r>
  <r>
    <x v="97"/>
    <d v="2011-03-12T00:00:00"/>
    <x v="13"/>
    <x v="3"/>
    <x v="51"/>
    <x v="1420"/>
    <s v="White"/>
    <n v="153"/>
    <s v=""/>
    <n v="1"/>
    <x v="51"/>
    <n v="5"/>
    <x v="4129"/>
    <x v="4345"/>
    <s v="Black"/>
    <n v="141"/>
    <s v=""/>
    <n v="0"/>
    <x v="9"/>
    <s v="League"/>
    <s v="Wayling"/>
  </r>
  <r>
    <x v="97"/>
    <d v="2011-03-12T00:00:00"/>
    <x v="13"/>
    <x v="3"/>
    <x v="52"/>
    <x v="1355"/>
    <s v="Black"/>
    <n v="150"/>
    <s v=""/>
    <n v="1"/>
    <x v="51"/>
    <n v="6"/>
    <x v="5326"/>
    <x v="5548"/>
    <s v="White"/>
    <n v="140"/>
    <s v=""/>
    <n v="0"/>
    <x v="9"/>
    <s v="League"/>
    <s v="Wayling"/>
  </r>
  <r>
    <x v="97"/>
    <d v="2011-03-12T00:00:00"/>
    <x v="13"/>
    <x v="3"/>
    <x v="53"/>
    <x v="554"/>
    <s v="White"/>
    <n v="144"/>
    <s v=""/>
    <n v="1"/>
    <x v="51"/>
    <n v="7"/>
    <x v="5225"/>
    <x v="5445"/>
    <s v="Black"/>
    <n v="139"/>
    <s v=""/>
    <n v="0"/>
    <x v="9"/>
    <s v="League"/>
    <s v="Wayling"/>
  </r>
  <r>
    <x v="97"/>
    <d v="2011-03-12T00:00:00"/>
    <x v="13"/>
    <x v="3"/>
    <x v="1"/>
    <x v="1417"/>
    <s v="Black"/>
    <n v="144"/>
    <s v=""/>
    <n v="0.5"/>
    <x v="51"/>
    <n v="8"/>
    <x v="3611"/>
    <x v="3823"/>
    <s v="White"/>
    <n v="138"/>
    <s v=""/>
    <n v="0.5"/>
    <x v="9"/>
    <s v="League"/>
    <s v="Wayling"/>
  </r>
  <r>
    <x v="97"/>
    <d v="2011-03-12T00:00:00"/>
    <x v="13"/>
    <x v="3"/>
    <x v="2"/>
    <x v="1357"/>
    <s v="White"/>
    <n v="143"/>
    <s v=""/>
    <n v="1"/>
    <x v="51"/>
    <n v="9"/>
    <x v="5327"/>
    <x v="5549"/>
    <s v="Black"/>
    <n v="137"/>
    <s v=""/>
    <n v="0"/>
    <x v="9"/>
    <s v="League"/>
    <s v="Wayling"/>
  </r>
  <r>
    <x v="97"/>
    <d v="2011-03-12T00:00:00"/>
    <x v="13"/>
    <x v="3"/>
    <x v="3"/>
    <x v="958"/>
    <s v="Black"/>
    <n v="140"/>
    <s v=""/>
    <n v="0"/>
    <x v="51"/>
    <n v="10"/>
    <x v="4795"/>
    <x v="5013"/>
    <s v="White"/>
    <n v="132"/>
    <s v=""/>
    <n v="1"/>
    <x v="9"/>
    <s v="League"/>
    <s v="Wayling"/>
  </r>
  <r>
    <x v="97"/>
    <d v="2011-03-12T00:00:00"/>
    <x v="13"/>
    <x v="3"/>
    <x v="4"/>
    <x v="1510"/>
    <s v="White"/>
    <n v="129"/>
    <s v=""/>
    <n v="0.5"/>
    <x v="51"/>
    <n v="11"/>
    <x v="3566"/>
    <x v="3778"/>
    <s v="Black"/>
    <n v="131"/>
    <s v=""/>
    <n v="0.5"/>
    <x v="9"/>
    <s v="League"/>
    <s v="Wayling"/>
  </r>
  <r>
    <x v="97"/>
    <d v="2011-03-12T00:00:00"/>
    <x v="13"/>
    <x v="3"/>
    <x v="5"/>
    <x v="1359"/>
    <s v="Black"/>
    <n v="123"/>
    <s v=""/>
    <n v="0.5"/>
    <x v="51"/>
    <n v="12"/>
    <x v="5228"/>
    <x v="5448"/>
    <s v="White"/>
    <n v="122"/>
    <s v=""/>
    <n v="0.5"/>
    <x v="9"/>
    <s v="League"/>
    <s v="Wayling"/>
  </r>
  <r>
    <x v="97"/>
    <d v="2011-03-12T00:00:00"/>
    <x v="13"/>
    <x v="3"/>
    <x v="6"/>
    <x v="1319"/>
    <s v="White"/>
    <n v="119"/>
    <s v=""/>
    <n v="0"/>
    <x v="51"/>
    <n v="13"/>
    <x v="3845"/>
    <x v="4059"/>
    <s v="Black"/>
    <n v="122"/>
    <s v=""/>
    <n v="1"/>
    <x v="9"/>
    <s v="League"/>
    <s v="Wayling"/>
  </r>
  <r>
    <x v="97"/>
    <d v="2011-03-12T00:00:00"/>
    <x v="13"/>
    <x v="3"/>
    <x v="7"/>
    <x v="1478"/>
    <s v="Black"/>
    <n v="118"/>
    <s v=""/>
    <n v="0.5"/>
    <x v="51"/>
    <n v="14"/>
    <x v="5227"/>
    <x v="5447"/>
    <s v="White"/>
    <n v="116"/>
    <s v=""/>
    <n v="0.5"/>
    <x v="9"/>
    <s v="League"/>
    <s v="Wayling"/>
  </r>
  <r>
    <x v="97"/>
    <d v="2011-03-12T00:00:00"/>
    <x v="13"/>
    <x v="3"/>
    <x v="8"/>
    <x v="1503"/>
    <s v="White"/>
    <n v="112"/>
    <s v=""/>
    <n v="1"/>
    <x v="51"/>
    <n v="15"/>
    <x v="5161"/>
    <x v="5381"/>
    <s v="Black"/>
    <n v="116"/>
    <s v=""/>
    <n v="0"/>
    <x v="9"/>
    <s v="League"/>
    <s v="Wayling"/>
  </r>
  <r>
    <x v="97"/>
    <d v="2011-03-12T00:00:00"/>
    <x v="13"/>
    <x v="3"/>
    <x v="9"/>
    <x v="1504"/>
    <s v="Black"/>
    <n v="86"/>
    <s v=""/>
    <n v="0"/>
    <x v="51"/>
    <n v="16"/>
    <x v="4497"/>
    <x v="4713"/>
    <s v="White"/>
    <n v="100"/>
    <s v=""/>
    <n v="1"/>
    <x v="9"/>
    <s v="League"/>
    <s v="Wayling"/>
  </r>
  <r>
    <x v="97"/>
    <d v="2011-03-13T00:00:00"/>
    <x v="13"/>
    <x v="10"/>
    <x v="0"/>
    <x v="1511"/>
    <s v="Black"/>
    <n v="102"/>
    <s v=""/>
    <n v="0.5"/>
    <x v="80"/>
    <n v="1"/>
    <x v="5328"/>
    <x v="5550"/>
    <s v="White"/>
    <n v="121"/>
    <s v=""/>
    <n v="0.5"/>
    <x v="11"/>
    <s v="League"/>
    <s v="U125"/>
  </r>
  <r>
    <x v="97"/>
    <d v="2011-03-13T00:00:00"/>
    <x v="13"/>
    <x v="10"/>
    <x v="54"/>
    <x v="1512"/>
    <s v="White"/>
    <s v="UG"/>
    <s v=""/>
    <n v="1"/>
    <x v="80"/>
    <n v="2"/>
    <x v="5060"/>
    <x v="5280"/>
    <s v="Black"/>
    <n v="123"/>
    <s v=""/>
    <n v="0"/>
    <x v="11"/>
    <s v="League"/>
    <s v="U125"/>
  </r>
  <r>
    <x v="97"/>
    <d v="2011-03-13T00:00:00"/>
    <x v="13"/>
    <x v="10"/>
    <x v="55"/>
    <x v="1513"/>
    <s v="Black"/>
    <n v="97"/>
    <s v=""/>
    <n v="1"/>
    <x v="80"/>
    <n v="3"/>
    <x v="5329"/>
    <x v="5551"/>
    <s v="White"/>
    <n v="103"/>
    <s v=""/>
    <n v="0"/>
    <x v="11"/>
    <s v="League"/>
    <s v="U125"/>
  </r>
  <r>
    <x v="97"/>
    <d v="2011-03-13T00:00:00"/>
    <x v="13"/>
    <x v="10"/>
    <x v="48"/>
    <x v="1490"/>
    <s v="White"/>
    <n v="70"/>
    <s v=""/>
    <n v="0"/>
    <x v="80"/>
    <n v="4"/>
    <x v="4570"/>
    <x v="4787"/>
    <s v="Black"/>
    <n v="86"/>
    <s v=""/>
    <n v="1"/>
    <x v="11"/>
    <s v="League"/>
    <s v="U125"/>
  </r>
  <r>
    <x v="97"/>
    <d v="2011-03-13T00:00:00"/>
    <x v="13"/>
    <x v="10"/>
    <x v="51"/>
    <x v="1499"/>
    <s v="Black"/>
    <s v="UG"/>
    <s v=""/>
    <n v="1"/>
    <x v="80"/>
    <n v="5"/>
    <x v="5206"/>
    <x v="5426"/>
    <s v="White"/>
    <n v="109"/>
    <s v=""/>
    <n v="0"/>
    <x v="11"/>
    <s v="League"/>
    <s v="U125"/>
  </r>
  <r>
    <x v="97"/>
    <d v="2011-03-13T00:00:00"/>
    <x v="13"/>
    <x v="10"/>
    <x v="52"/>
    <x v="1514"/>
    <s v="White"/>
    <n v="66"/>
    <s v=""/>
    <n v="0"/>
    <x v="80"/>
    <n v="6"/>
    <x v="5330"/>
    <x v="5552"/>
    <s v="Black"/>
    <s v="UG"/>
    <s v=""/>
    <n v="1"/>
    <x v="11"/>
    <s v="League"/>
    <s v="U125"/>
  </r>
  <r>
    <x v="97"/>
    <d v="2011-03-13T00:00:00"/>
    <x v="13"/>
    <x v="10"/>
    <x v="53"/>
    <x v="1343"/>
    <s v="Black"/>
    <n v="113"/>
    <s v=""/>
    <n v="1"/>
    <x v="80"/>
    <n v="7"/>
    <x v="218"/>
    <x v="218"/>
    <s v="White"/>
    <n v="109"/>
    <s v=""/>
    <n v="0"/>
    <x v="11"/>
    <s v="League"/>
    <s v="U125"/>
  </r>
  <r>
    <x v="97"/>
    <d v="2011-03-13T00:00:00"/>
    <x v="13"/>
    <x v="10"/>
    <x v="1"/>
    <x v="1488"/>
    <s v="White"/>
    <n v="114"/>
    <s v=""/>
    <n v="1"/>
    <x v="80"/>
    <n v="8"/>
    <x v="5331"/>
    <x v="5553"/>
    <s v="Black"/>
    <s v="UG"/>
    <s v=""/>
    <n v="0"/>
    <x v="11"/>
    <s v="League"/>
    <s v="U125"/>
  </r>
  <r>
    <x v="97"/>
    <d v="2011-03-13T00:00:00"/>
    <x v="13"/>
    <x v="10"/>
    <x v="2"/>
    <x v="1489"/>
    <s v="Black"/>
    <n v="108"/>
    <s v=""/>
    <n v="1"/>
    <x v="80"/>
    <n v="9"/>
    <x v="5332"/>
    <x v="5554"/>
    <s v="White"/>
    <s v="UG"/>
    <s v=""/>
    <n v="0"/>
    <x v="11"/>
    <s v="League"/>
    <s v="U125"/>
  </r>
  <r>
    <x v="97"/>
    <d v="2011-03-13T00:00:00"/>
    <x v="13"/>
    <x v="10"/>
    <x v="3"/>
    <x v="1500"/>
    <s v="White"/>
    <s v="UG"/>
    <s v=""/>
    <n v="1"/>
    <x v="80"/>
    <n v="10"/>
    <x v="5333"/>
    <x v="5555"/>
    <s v="Black"/>
    <s v="UG"/>
    <s v=""/>
    <n v="0"/>
    <x v="11"/>
    <s v="League"/>
    <s v="U125"/>
  </r>
  <r>
    <x v="97"/>
    <d v="2011-03-13T00:00:00"/>
    <x v="13"/>
    <x v="10"/>
    <x v="4"/>
    <x v="1515"/>
    <s v="Black"/>
    <n v="60"/>
    <s v=""/>
    <n v="0"/>
    <x v="80"/>
    <n v="11"/>
    <x v="4632"/>
    <x v="4849"/>
    <s v="White"/>
    <s v="UG"/>
    <s v=""/>
    <n v="1"/>
    <x v="11"/>
    <s v="League"/>
    <s v="U125"/>
  </r>
  <r>
    <x v="97"/>
    <d v="2011-03-13T00:00:00"/>
    <x v="13"/>
    <x v="10"/>
    <x v="5"/>
    <x v="1516"/>
    <s v="White"/>
    <m/>
    <s v=""/>
    <n v="0"/>
    <x v="80"/>
    <n v="12"/>
    <x v="5334"/>
    <x v="5556"/>
    <s v="Black"/>
    <s v="UG"/>
    <s v=""/>
    <n v="1"/>
    <x v="11"/>
    <s v="League"/>
    <s v="U125"/>
  </r>
  <r>
    <x v="97"/>
    <d v="2011-03-19T00:00:00"/>
    <x v="13"/>
    <x v="15"/>
    <x v="0"/>
    <x v="554"/>
    <s v="White"/>
    <n v="144"/>
    <s v=""/>
    <n v="1"/>
    <x v="102"/>
    <n v="1"/>
    <x v="4703"/>
    <x v="4920"/>
    <s v="Black"/>
    <n v="146"/>
    <s v=""/>
    <n v="0"/>
    <x v="11"/>
    <s v="League"/>
    <s v="U150"/>
  </r>
  <r>
    <x v="97"/>
    <d v="2011-03-19T00:00:00"/>
    <x v="13"/>
    <x v="15"/>
    <x v="54"/>
    <x v="1417"/>
    <s v="Black"/>
    <n v="144"/>
    <s v=""/>
    <n v="0"/>
    <x v="102"/>
    <n v="2"/>
    <x v="4697"/>
    <x v="4914"/>
    <s v="White"/>
    <n v="146"/>
    <s v=""/>
    <n v="1"/>
    <x v="11"/>
    <s v="League"/>
    <s v="U150"/>
  </r>
  <r>
    <x v="97"/>
    <d v="2011-03-19T00:00:00"/>
    <x v="13"/>
    <x v="15"/>
    <x v="55"/>
    <x v="1357"/>
    <s v="White"/>
    <n v="143"/>
    <s v=""/>
    <n v="1"/>
    <x v="102"/>
    <n v="3"/>
    <x v="5189"/>
    <x v="5409"/>
    <s v="Black"/>
    <n v="146"/>
    <s v=""/>
    <n v="0"/>
    <x v="11"/>
    <s v="League"/>
    <s v="U150"/>
  </r>
  <r>
    <x v="97"/>
    <d v="2011-03-19T00:00:00"/>
    <x v="13"/>
    <x v="15"/>
    <x v="48"/>
    <x v="958"/>
    <s v="Black"/>
    <n v="140"/>
    <s v=""/>
    <n v="0"/>
    <x v="102"/>
    <n v="4"/>
    <x v="5015"/>
    <x v="5235"/>
    <s v="White"/>
    <n v="146"/>
    <s v=""/>
    <n v="1"/>
    <x v="11"/>
    <s v="League"/>
    <s v="U150"/>
  </r>
  <r>
    <x v="97"/>
    <d v="2011-03-19T00:00:00"/>
    <x v="13"/>
    <x v="15"/>
    <x v="51"/>
    <x v="943"/>
    <s v="White"/>
    <n v="139"/>
    <s v=""/>
    <n v="0.5"/>
    <x v="102"/>
    <n v="5"/>
    <x v="4947"/>
    <x v="5166"/>
    <s v="Black"/>
    <n v="144"/>
    <s v=""/>
    <n v="0.5"/>
    <x v="11"/>
    <s v="League"/>
    <s v="U150"/>
  </r>
  <r>
    <x v="97"/>
    <d v="2011-03-19T00:00:00"/>
    <x v="13"/>
    <x v="15"/>
    <x v="52"/>
    <x v="1380"/>
    <s v="Black"/>
    <n v="139"/>
    <s v=""/>
    <n v="0.5"/>
    <x v="102"/>
    <n v="6"/>
    <x v="4702"/>
    <x v="4919"/>
    <s v="White"/>
    <n v="143"/>
    <s v=""/>
    <n v="0.5"/>
    <x v="11"/>
    <s v="League"/>
    <s v="U150"/>
  </r>
  <r>
    <x v="97"/>
    <d v="2011-03-19T00:00:00"/>
    <x v="13"/>
    <x v="15"/>
    <x v="53"/>
    <x v="1326"/>
    <s v="White"/>
    <n v="139"/>
    <s v=""/>
    <n v="0.5"/>
    <x v="102"/>
    <n v="7"/>
    <x v="4858"/>
    <x v="5076"/>
    <s v="Black"/>
    <n v="141"/>
    <s v=""/>
    <n v="0.5"/>
    <x v="11"/>
    <s v="League"/>
    <s v="U150"/>
  </r>
  <r>
    <x v="97"/>
    <d v="2011-03-19T00:00:00"/>
    <x v="13"/>
    <x v="15"/>
    <x v="1"/>
    <x v="1397"/>
    <s v="Black"/>
    <n v="136"/>
    <s v=""/>
    <n v="1"/>
    <x v="102"/>
    <n v="8"/>
    <x v="5305"/>
    <x v="5526"/>
    <s v="White"/>
    <n v="141"/>
    <s v=""/>
    <n v="0"/>
    <x v="11"/>
    <s v="League"/>
    <s v="U150"/>
  </r>
  <r>
    <x v="97"/>
    <d v="2011-03-19T00:00:00"/>
    <x v="13"/>
    <x v="15"/>
    <x v="2"/>
    <x v="1303"/>
    <s v="White"/>
    <n v="133"/>
    <s v=""/>
    <n v="1"/>
    <x v="102"/>
    <n v="9"/>
    <x v="4816"/>
    <x v="5034"/>
    <s v="Black"/>
    <n v="140"/>
    <s v=""/>
    <n v="0"/>
    <x v="11"/>
    <s v="League"/>
    <s v="U150"/>
  </r>
  <r>
    <x v="97"/>
    <d v="2011-03-19T00:00:00"/>
    <x v="13"/>
    <x v="15"/>
    <x v="3"/>
    <x v="1506"/>
    <s v="Black"/>
    <n v="132"/>
    <s v=""/>
    <n v="0"/>
    <x v="102"/>
    <n v="10"/>
    <x v="4808"/>
    <x v="5026"/>
    <s v="White"/>
    <n v="139"/>
    <s v=""/>
    <n v="1"/>
    <x v="11"/>
    <s v="League"/>
    <s v="U150"/>
  </r>
  <r>
    <x v="97"/>
    <d v="2011-03-19T00:00:00"/>
    <x v="13"/>
    <x v="15"/>
    <x v="4"/>
    <x v="1508"/>
    <s v="White"/>
    <n v="126"/>
    <s v=""/>
    <n v="0"/>
    <x v="102"/>
    <n v="11"/>
    <x v="5017"/>
    <x v="5237"/>
    <s v="Black"/>
    <n v="138"/>
    <s v=""/>
    <n v="1"/>
    <x v="11"/>
    <s v="League"/>
    <s v="U150"/>
  </r>
  <r>
    <x v="97"/>
    <d v="2011-03-19T00:00:00"/>
    <x v="13"/>
    <x v="15"/>
    <x v="5"/>
    <x v="1413"/>
    <s v="Black"/>
    <n v="125"/>
    <s v=""/>
    <n v="0"/>
    <x v="102"/>
    <n v="12"/>
    <x v="5019"/>
    <x v="5239"/>
    <s v="White"/>
    <n v="134"/>
    <s v=""/>
    <n v="1"/>
    <x v="11"/>
    <s v="League"/>
    <s v="U150"/>
  </r>
  <r>
    <x v="97"/>
    <d v="2011-03-19T00:00:00"/>
    <x v="13"/>
    <x v="15"/>
    <x v="6"/>
    <x v="1449"/>
    <s v="White"/>
    <n v="123"/>
    <s v=""/>
    <n v="0.5"/>
    <x v="102"/>
    <n v="13"/>
    <x v="4701"/>
    <x v="4918"/>
    <s v="Black"/>
    <n v="133"/>
    <s v=""/>
    <n v="0.5"/>
    <x v="11"/>
    <s v="League"/>
    <s v="U150"/>
  </r>
  <r>
    <x v="97"/>
    <d v="2011-03-19T00:00:00"/>
    <x v="13"/>
    <x v="15"/>
    <x v="7"/>
    <x v="1359"/>
    <s v="Black"/>
    <n v="123"/>
    <s v=""/>
    <n v="0"/>
    <x v="102"/>
    <n v="14"/>
    <x v="4692"/>
    <x v="4909"/>
    <s v="White"/>
    <n v="131"/>
    <s v=""/>
    <n v="1"/>
    <x v="11"/>
    <s v="League"/>
    <s v="U150"/>
  </r>
  <r>
    <x v="97"/>
    <d v="2011-03-19T00:00:00"/>
    <x v="13"/>
    <x v="15"/>
    <x v="8"/>
    <x v="1319"/>
    <s v="White"/>
    <n v="119"/>
    <s v=""/>
    <n v="1"/>
    <x v="102"/>
    <n v="15"/>
    <x v="73"/>
    <x v="73"/>
    <s v="Black"/>
    <n v="125"/>
    <s v=""/>
    <n v="0"/>
    <x v="11"/>
    <s v="League"/>
    <s v="U150"/>
  </r>
  <r>
    <x v="97"/>
    <d v="2011-03-19T00:00:00"/>
    <x v="13"/>
    <x v="15"/>
    <x v="9"/>
    <x v="1478"/>
    <s v="Black"/>
    <n v="118"/>
    <s v=""/>
    <n v="1"/>
    <x v="102"/>
    <n v="16"/>
    <x v="4588"/>
    <x v="4805"/>
    <s v="White"/>
    <n v="115"/>
    <s v=""/>
    <n v="0"/>
    <x v="11"/>
    <s v="League"/>
    <s v="U150"/>
  </r>
  <r>
    <x v="97"/>
    <d v="2011-03-26T00:00:00"/>
    <x v="13"/>
    <x v="10"/>
    <x v="0"/>
    <x v="1517"/>
    <s v="White"/>
    <n v="121"/>
    <s v=""/>
    <n v="0"/>
    <x v="74"/>
    <n v="1"/>
    <x v="5195"/>
    <x v="5415"/>
    <m/>
    <n v="120"/>
    <s v=""/>
    <n v="1"/>
    <x v="11"/>
    <s v="League"/>
    <s v="U125"/>
  </r>
  <r>
    <x v="97"/>
    <d v="2011-03-26T00:00:00"/>
    <x v="13"/>
    <x v="10"/>
    <x v="54"/>
    <x v="1518"/>
    <s v="Black"/>
    <n v="120"/>
    <s v=""/>
    <n v="1"/>
    <x v="74"/>
    <n v="2"/>
    <x v="5217"/>
    <x v="5437"/>
    <m/>
    <n v="119"/>
    <s v=""/>
    <n v="0"/>
    <x v="11"/>
    <s v="League"/>
    <s v="U125"/>
  </r>
  <r>
    <x v="97"/>
    <d v="2011-03-26T00:00:00"/>
    <x v="13"/>
    <x v="10"/>
    <x v="55"/>
    <x v="1519"/>
    <s v="White"/>
    <n v="107"/>
    <s v=""/>
    <n v="1"/>
    <x v="74"/>
    <n v="3"/>
    <x v="4484"/>
    <x v="4700"/>
    <m/>
    <n v="117"/>
    <s v=""/>
    <n v="0"/>
    <x v="11"/>
    <s v="League"/>
    <s v="U125"/>
  </r>
  <r>
    <x v="97"/>
    <d v="2011-03-26T00:00:00"/>
    <x v="13"/>
    <x v="10"/>
    <x v="48"/>
    <x v="1512"/>
    <s v="Black"/>
    <s v="UG"/>
    <s v=""/>
    <n v="0.5"/>
    <x v="74"/>
    <n v="4"/>
    <x v="4505"/>
    <x v="4721"/>
    <m/>
    <n v="104"/>
    <s v=""/>
    <n v="0.5"/>
    <x v="11"/>
    <s v="League"/>
    <s v="U125"/>
  </r>
  <r>
    <x v="97"/>
    <d v="2011-03-26T00:00:00"/>
    <x v="13"/>
    <x v="10"/>
    <x v="51"/>
    <x v="1513"/>
    <s v="White"/>
    <n v="97"/>
    <s v=""/>
    <n v="0"/>
    <x v="74"/>
    <n v="5"/>
    <x v="4927"/>
    <x v="5146"/>
    <m/>
    <n v="95"/>
    <s v=""/>
    <n v="1"/>
    <x v="11"/>
    <s v="League"/>
    <s v="U125"/>
  </r>
  <r>
    <x v="97"/>
    <d v="2011-03-26T00:00:00"/>
    <x v="13"/>
    <x v="10"/>
    <x v="52"/>
    <x v="1499"/>
    <s v="Black"/>
    <s v="UG"/>
    <s v=""/>
    <n v="1"/>
    <x v="74"/>
    <n v="6"/>
    <x v="5196"/>
    <x v="5416"/>
    <m/>
    <n v="87"/>
    <s v=""/>
    <n v="0"/>
    <x v="11"/>
    <s v="League"/>
    <s v="U125"/>
  </r>
  <r>
    <x v="97"/>
    <d v="2011-03-26T00:00:00"/>
    <x v="13"/>
    <x v="10"/>
    <x v="53"/>
    <x v="1343"/>
    <s v="White"/>
    <n v="113"/>
    <s v=""/>
    <n v="0"/>
    <x v="74"/>
    <n v="7"/>
    <x v="5280"/>
    <x v="5501"/>
    <m/>
    <n v="102"/>
    <s v=""/>
    <n v="1"/>
    <x v="11"/>
    <s v="League"/>
    <s v="U125"/>
  </r>
  <r>
    <x v="97"/>
    <d v="2011-03-26T00:00:00"/>
    <x v="13"/>
    <x v="10"/>
    <x v="1"/>
    <x v="1488"/>
    <s v="Black"/>
    <n v="114"/>
    <s v=""/>
    <n v="0.5"/>
    <x v="74"/>
    <n v="8"/>
    <x v="5335"/>
    <x v="5557"/>
    <m/>
    <n v="115"/>
    <s v=""/>
    <n v="0.5"/>
    <x v="11"/>
    <s v="League"/>
    <s v="U125"/>
  </r>
  <r>
    <x v="97"/>
    <d v="2011-03-26T00:00:00"/>
    <x v="13"/>
    <x v="10"/>
    <x v="2"/>
    <x v="1489"/>
    <s v="White"/>
    <n v="108"/>
    <s v=""/>
    <n v="0"/>
    <x v="74"/>
    <n v="9"/>
    <x v="5278"/>
    <x v="5499"/>
    <m/>
    <n v="118"/>
    <s v=""/>
    <n v="1"/>
    <x v="11"/>
    <s v="League"/>
    <s v="U125"/>
  </r>
  <r>
    <x v="97"/>
    <d v="2011-03-26T00:00:00"/>
    <x v="13"/>
    <x v="10"/>
    <x v="3"/>
    <x v="1500"/>
    <s v="Black"/>
    <s v="UG"/>
    <s v=""/>
    <n v="0"/>
    <x v="74"/>
    <n v="10"/>
    <x v="5321"/>
    <x v="5543"/>
    <m/>
    <n v="106"/>
    <s v=""/>
    <n v="1"/>
    <x v="11"/>
    <s v="League"/>
    <s v="U125"/>
  </r>
  <r>
    <x v="97"/>
    <d v="2011-03-26T00:00:00"/>
    <x v="13"/>
    <x v="10"/>
    <x v="4"/>
    <x v="1520"/>
    <s v="White"/>
    <n v="93"/>
    <s v=""/>
    <n v="0"/>
    <x v="74"/>
    <n v="11"/>
    <x v="5336"/>
    <x v="5558"/>
    <m/>
    <n v="104"/>
    <s v=""/>
    <n v="1"/>
    <x v="11"/>
    <s v="League"/>
    <s v="U125"/>
  </r>
  <r>
    <x v="97"/>
    <d v="2011-03-26T00:00:00"/>
    <x v="13"/>
    <x v="10"/>
    <x v="5"/>
    <x v="1496"/>
    <s v="Black"/>
    <n v="60"/>
    <s v=""/>
    <n v="0"/>
    <x v="74"/>
    <n v="12"/>
    <x v="5337"/>
    <x v="5559"/>
    <m/>
    <m/>
    <s v=""/>
    <n v="1"/>
    <x v="11"/>
    <s v="League"/>
    <s v="U125"/>
  </r>
  <r>
    <x v="97"/>
    <d v="2011-04-02T00:00:00"/>
    <x v="13"/>
    <x v="14"/>
    <x v="0"/>
    <x v="1118"/>
    <s v="Black"/>
    <n v="191"/>
    <s v=""/>
    <n v="1"/>
    <x v="97"/>
    <n v="1"/>
    <x v="5187"/>
    <x v="5407"/>
    <s v="White"/>
    <n v="184"/>
    <s v=""/>
    <n v="0"/>
    <x v="11"/>
    <s v="League"/>
    <s v="U200"/>
  </r>
  <r>
    <x v="97"/>
    <d v="2011-04-02T00:00:00"/>
    <x v="13"/>
    <x v="14"/>
    <x v="54"/>
    <x v="1466"/>
    <s v="White"/>
    <n v="184"/>
    <s v=""/>
    <n v="0.5"/>
    <x v="97"/>
    <n v="2"/>
    <x v="5136"/>
    <x v="5356"/>
    <s v="Black"/>
    <n v="181"/>
    <s v=""/>
    <n v="0.5"/>
    <x v="11"/>
    <s v="League"/>
    <s v="U200"/>
  </r>
  <r>
    <x v="97"/>
    <d v="2011-04-02T00:00:00"/>
    <x v="13"/>
    <x v="14"/>
    <x v="55"/>
    <x v="1013"/>
    <s v="Black"/>
    <n v="181"/>
    <s v=""/>
    <n v="1"/>
    <x v="97"/>
    <n v="3"/>
    <x v="5338"/>
    <x v="5560"/>
    <s v="White"/>
    <n v="177"/>
    <s v=""/>
    <n v="0"/>
    <x v="11"/>
    <s v="League"/>
    <s v="U200"/>
  </r>
  <r>
    <x v="97"/>
    <d v="2011-04-02T00:00:00"/>
    <x v="13"/>
    <x v="14"/>
    <x v="48"/>
    <x v="1482"/>
    <s v="White"/>
    <n v="177"/>
    <s v=""/>
    <n v="1"/>
    <x v="97"/>
    <n v="4"/>
    <x v="5071"/>
    <x v="5291"/>
    <s v="Black"/>
    <n v="174"/>
    <s v=""/>
    <n v="0"/>
    <x v="11"/>
    <s v="League"/>
    <s v="U200"/>
  </r>
  <r>
    <x v="97"/>
    <d v="2011-04-02T00:00:00"/>
    <x v="13"/>
    <x v="14"/>
    <x v="51"/>
    <x v="1206"/>
    <s v="Black"/>
    <n v="171"/>
    <s v=""/>
    <n v="0.5"/>
    <x v="97"/>
    <n v="5"/>
    <x v="5073"/>
    <x v="5293"/>
    <s v="White"/>
    <n v="174"/>
    <s v=""/>
    <n v="0.5"/>
    <x v="11"/>
    <s v="League"/>
    <s v="U200"/>
  </r>
  <r>
    <x v="97"/>
    <d v="2011-04-02T00:00:00"/>
    <x v="13"/>
    <x v="14"/>
    <x v="52"/>
    <x v="1440"/>
    <s v="White"/>
    <n v="170"/>
    <s v=""/>
    <n v="0.5"/>
    <x v="97"/>
    <n v="6"/>
    <x v="5005"/>
    <x v="5224"/>
    <s v="Black"/>
    <n v="169"/>
    <s v=""/>
    <n v="0.5"/>
    <x v="11"/>
    <s v="League"/>
    <s v="U200"/>
  </r>
  <r>
    <x v="97"/>
    <d v="2011-04-02T00:00:00"/>
    <x v="13"/>
    <x v="14"/>
    <x v="53"/>
    <x v="1314"/>
    <s v="Black"/>
    <n v="160"/>
    <s v=""/>
    <n v="1"/>
    <x v="97"/>
    <n v="7"/>
    <x v="4684"/>
    <x v="4901"/>
    <s v="White"/>
    <n v="168"/>
    <s v=""/>
    <n v="0"/>
    <x v="11"/>
    <s v="League"/>
    <s v="U200"/>
  </r>
  <r>
    <x v="97"/>
    <d v="2011-04-02T00:00:00"/>
    <x v="13"/>
    <x v="14"/>
    <x v="1"/>
    <x v="1420"/>
    <s v="White"/>
    <n v="153"/>
    <s v=""/>
    <n v="0"/>
    <x v="97"/>
    <n v="8"/>
    <x v="4682"/>
    <x v="4899"/>
    <s v="Black"/>
    <n v="168"/>
    <s v=""/>
    <n v="1"/>
    <x v="11"/>
    <s v="League"/>
    <s v="U200"/>
  </r>
  <r>
    <x v="97"/>
    <d v="2011-04-02T00:00:00"/>
    <x v="13"/>
    <x v="14"/>
    <x v="2"/>
    <x v="1355"/>
    <s v="Black"/>
    <n v="150"/>
    <s v=""/>
    <n v="0"/>
    <x v="97"/>
    <n v="9"/>
    <x v="4223"/>
    <x v="4439"/>
    <s v="White"/>
    <n v="168"/>
    <s v=""/>
    <n v="1"/>
    <x v="11"/>
    <s v="League"/>
    <s v="U200"/>
  </r>
  <r>
    <x v="97"/>
    <d v="2011-04-02T00:00:00"/>
    <x v="13"/>
    <x v="14"/>
    <x v="3"/>
    <x v="554"/>
    <s v="White"/>
    <n v="144"/>
    <s v=""/>
    <n v="1"/>
    <x v="97"/>
    <n v="10"/>
    <x v="4949"/>
    <x v="5168"/>
    <s v="Black"/>
    <n v="167"/>
    <s v=""/>
    <n v="0"/>
    <x v="11"/>
    <s v="League"/>
    <s v="U200"/>
  </r>
  <r>
    <x v="97"/>
    <d v="2011-04-02T00:00:00"/>
    <x v="13"/>
    <x v="14"/>
    <x v="4"/>
    <x v="1417"/>
    <s v="Black"/>
    <n v="144"/>
    <s v=""/>
    <n v="0.5"/>
    <x v="97"/>
    <n v="11"/>
    <x v="1875"/>
    <x v="1875"/>
    <s v="White"/>
    <n v="162"/>
    <s v=""/>
    <n v="0.5"/>
    <x v="11"/>
    <s v="League"/>
    <s v="U200"/>
  </r>
  <r>
    <x v="97"/>
    <d v="2011-04-02T00:00:00"/>
    <x v="13"/>
    <x v="14"/>
    <x v="5"/>
    <x v="1357"/>
    <s v="White"/>
    <n v="143"/>
    <s v=""/>
    <n v="0.5"/>
    <x v="97"/>
    <n v="12"/>
    <x v="4685"/>
    <x v="4902"/>
    <s v="Black"/>
    <n v="159"/>
    <s v=""/>
    <n v="0.5"/>
    <x v="11"/>
    <s v="League"/>
    <s v="U200"/>
  </r>
  <r>
    <x v="97"/>
    <d v="2011-04-02T00:00:00"/>
    <x v="13"/>
    <x v="14"/>
    <x v="6"/>
    <x v="958"/>
    <s v="Black"/>
    <n v="140"/>
    <s v=""/>
    <n v="0"/>
    <x v="97"/>
    <n v="13"/>
    <x v="4951"/>
    <x v="5170"/>
    <s v="White"/>
    <n v="158"/>
    <s v=""/>
    <n v="1"/>
    <x v="11"/>
    <s v="League"/>
    <s v="U200"/>
  </r>
  <r>
    <x v="97"/>
    <d v="2011-04-02T00:00:00"/>
    <x v="13"/>
    <x v="14"/>
    <x v="7"/>
    <x v="1380"/>
    <s v="White"/>
    <n v="139"/>
    <s v=""/>
    <n v="1"/>
    <x v="97"/>
    <n v="14"/>
    <x v="4946"/>
    <x v="5165"/>
    <s v="Black"/>
    <n v="151"/>
    <s v=""/>
    <n v="0"/>
    <x v="11"/>
    <s v="League"/>
    <s v="U200"/>
  </r>
  <r>
    <x v="97"/>
    <d v="2011-04-02T00:00:00"/>
    <x v="13"/>
    <x v="14"/>
    <x v="8"/>
    <x v="943"/>
    <s v="Black"/>
    <n v="139"/>
    <s v=""/>
    <n v="0"/>
    <x v="97"/>
    <n v="15"/>
    <x v="4860"/>
    <x v="5078"/>
    <s v="White"/>
    <n v="150"/>
    <s v=""/>
    <n v="1"/>
    <x v="11"/>
    <s v="League"/>
    <s v="U200"/>
  </r>
  <r>
    <x v="97"/>
    <d v="2011-04-02T00:00:00"/>
    <x v="13"/>
    <x v="14"/>
    <x v="9"/>
    <x v="1481"/>
    <s v="White"/>
    <n v="138"/>
    <s v=""/>
    <n v="1"/>
    <x v="97"/>
    <n v="16"/>
    <x v="5015"/>
    <x v="5235"/>
    <s v="Black"/>
    <n v="146"/>
    <s v=""/>
    <n v="0"/>
    <x v="11"/>
    <s v="League"/>
    <s v="U200"/>
  </r>
  <r>
    <x v="97"/>
    <d v="2011-04-02T00:00:00"/>
    <x v="13"/>
    <x v="14"/>
    <x v="10"/>
    <x v="1377"/>
    <s v="Black"/>
    <n v="134"/>
    <s v=""/>
    <n v="0"/>
    <x v="97"/>
    <n v="17"/>
    <x v="4697"/>
    <x v="4914"/>
    <s v="White"/>
    <n v="146"/>
    <s v=""/>
    <n v="1"/>
    <x v="11"/>
    <s v="League"/>
    <s v="U200"/>
  </r>
  <r>
    <x v="97"/>
    <d v="2011-04-02T00:00:00"/>
    <x v="13"/>
    <x v="14"/>
    <x v="11"/>
    <x v="1446"/>
    <s v="White"/>
    <n v="131"/>
    <s v=""/>
    <n v="0.5"/>
    <x v="97"/>
    <n v="18"/>
    <x v="4703"/>
    <x v="4920"/>
    <s v="Black"/>
    <n v="146"/>
    <s v=""/>
    <n v="0.5"/>
    <x v="11"/>
    <s v="League"/>
    <s v="U200"/>
  </r>
  <r>
    <x v="97"/>
    <d v="2011-04-02T00:00:00"/>
    <x v="13"/>
    <x v="14"/>
    <x v="12"/>
    <x v="1413"/>
    <s v="Black"/>
    <n v="125"/>
    <s v=""/>
    <n v="0"/>
    <x v="97"/>
    <n v="19"/>
    <x v="5305"/>
    <x v="5526"/>
    <s v="White"/>
    <n v="141"/>
    <s v=""/>
    <n v="1"/>
    <x v="11"/>
    <s v="League"/>
    <s v="U200"/>
  </r>
  <r>
    <x v="97"/>
    <d v="2011-04-02T00:00:00"/>
    <x v="13"/>
    <x v="14"/>
    <x v="13"/>
    <x v="1478"/>
    <s v="White"/>
    <n v="118"/>
    <s v=""/>
    <n v="0"/>
    <x v="97"/>
    <n v="20"/>
    <x v="4692"/>
    <x v="4909"/>
    <s v="Black"/>
    <n v="131"/>
    <s v=""/>
    <n v="1"/>
    <x v="11"/>
    <s v="League"/>
    <s v="U200"/>
  </r>
  <r>
    <x v="97"/>
    <d v="2011-04-10T00:00:00"/>
    <x v="13"/>
    <x v="0"/>
    <x v="48"/>
    <x v="1462"/>
    <s v="Black"/>
    <n v="172"/>
    <s v=""/>
    <n v="0.5"/>
    <x v="99"/>
    <n v="4"/>
    <x v="3495"/>
    <x v="3707"/>
    <s v="White"/>
    <n v="177"/>
    <s v=""/>
    <n v="0.5"/>
    <x v="11"/>
    <s v="Jamboree"/>
    <s v="Jamboree"/>
  </r>
  <r>
    <x v="97"/>
    <d v="2011-04-10T00:00:00"/>
    <x v="13"/>
    <x v="0"/>
    <x v="2"/>
    <x v="958"/>
    <s v="Black"/>
    <n v="140"/>
    <s v=""/>
    <n v="1"/>
    <x v="99"/>
    <n v="9"/>
    <x v="5279"/>
    <x v="5500"/>
    <s v="White"/>
    <n v="123"/>
    <s v=""/>
    <n v="0"/>
    <x v="11"/>
    <s v="Jamboree"/>
    <s v="Jamboree"/>
  </r>
  <r>
    <x v="97"/>
    <d v="2011-04-10T00:00:00"/>
    <x v="13"/>
    <x v="0"/>
    <x v="55"/>
    <x v="1206"/>
    <s v="White"/>
    <n v="171"/>
    <s v=""/>
    <n v="0.5"/>
    <x v="11"/>
    <n v="3"/>
    <x v="4659"/>
    <x v="4876"/>
    <s v="Black"/>
    <n v="175"/>
    <s v=""/>
    <n v="0.5"/>
    <x v="11"/>
    <s v="Jamboree"/>
    <s v="Jamboree"/>
  </r>
  <r>
    <x v="97"/>
    <d v="2011-04-10T00:00:00"/>
    <x v="13"/>
    <x v="0"/>
    <x v="3"/>
    <x v="1357"/>
    <s v="White"/>
    <n v="143"/>
    <s v=""/>
    <n v="1"/>
    <x v="11"/>
    <n v="10"/>
    <x v="5190"/>
    <x v="5410"/>
    <s v="Black"/>
    <n v="133"/>
    <s v=""/>
    <n v="0"/>
    <x v="11"/>
    <s v="Jamboree"/>
    <s v="Jamboree"/>
  </r>
  <r>
    <x v="97"/>
    <d v="2011-04-10T00:00:00"/>
    <x v="13"/>
    <x v="0"/>
    <x v="8"/>
    <x v="1204"/>
    <s v="White"/>
    <n v="114"/>
    <s v=""/>
    <n v="0"/>
    <x v="11"/>
    <n v="15"/>
    <x v="4642"/>
    <x v="4859"/>
    <s v="Black"/>
    <n v="99"/>
    <s v=""/>
    <n v="1"/>
    <x v="11"/>
    <s v="Jamboree"/>
    <s v="Jamboree"/>
  </r>
  <r>
    <x v="97"/>
    <d v="2011-04-10T00:00:00"/>
    <x v="13"/>
    <x v="0"/>
    <x v="0"/>
    <x v="1118"/>
    <s v="White"/>
    <n v="191"/>
    <s v=""/>
    <n v="0.5"/>
    <x v="21"/>
    <n v="1"/>
    <x v="5339"/>
    <x v="5561"/>
    <s v="Black"/>
    <n v="201"/>
    <s v=""/>
    <n v="0.5"/>
    <x v="11"/>
    <s v="Jamboree"/>
    <s v="Jamboree"/>
  </r>
  <r>
    <x v="97"/>
    <d v="2011-04-10T00:00:00"/>
    <x v="13"/>
    <x v="0"/>
    <x v="52"/>
    <x v="1170"/>
    <s v="Black"/>
    <n v="157"/>
    <s v=""/>
    <n v="0.5"/>
    <x v="21"/>
    <n v="6"/>
    <x v="4670"/>
    <x v="4887"/>
    <s v="White"/>
    <n v="144"/>
    <s v=""/>
    <n v="0.5"/>
    <x v="11"/>
    <s v="Jamboree"/>
    <s v="Jamboree"/>
  </r>
  <r>
    <x v="97"/>
    <d v="2011-04-10T00:00:00"/>
    <x v="13"/>
    <x v="0"/>
    <x v="53"/>
    <x v="554"/>
    <s v="Black"/>
    <n v="144"/>
    <s v=""/>
    <n v="1"/>
    <x v="21"/>
    <n v="7"/>
    <x v="4667"/>
    <x v="4884"/>
    <s v="White"/>
    <n v="139"/>
    <s v=""/>
    <n v="0"/>
    <x v="11"/>
    <s v="Jamboree"/>
    <s v="Jamboree"/>
  </r>
  <r>
    <x v="97"/>
    <d v="2011-04-10T00:00:00"/>
    <x v="13"/>
    <x v="0"/>
    <x v="5"/>
    <x v="943"/>
    <s v="Black"/>
    <n v="139"/>
    <s v=""/>
    <n v="0.5"/>
    <x v="21"/>
    <n v="12"/>
    <x v="4838"/>
    <x v="5056"/>
    <s v="White"/>
    <n v="127"/>
    <s v=""/>
    <n v="0.5"/>
    <x v="11"/>
    <s v="Jamboree"/>
    <s v="Jamboree"/>
  </r>
  <r>
    <x v="97"/>
    <d v="2011-04-10T00:00:00"/>
    <x v="13"/>
    <x v="0"/>
    <x v="6"/>
    <x v="1521"/>
    <s v="Black"/>
    <n v="116"/>
    <s v=""/>
    <n v="0.5"/>
    <x v="21"/>
    <n v="13"/>
    <x v="3384"/>
    <x v="3594"/>
    <s v="White"/>
    <n v="126"/>
    <s v=""/>
    <n v="0.5"/>
    <x v="11"/>
    <s v="Jamboree"/>
    <s v="Jamboree"/>
  </r>
  <r>
    <x v="97"/>
    <d v="2011-04-10T00:00:00"/>
    <x v="13"/>
    <x v="0"/>
    <x v="9"/>
    <x v="1402"/>
    <s v="Black"/>
    <n v="114"/>
    <s v=""/>
    <n v="0"/>
    <x v="21"/>
    <n v="16"/>
    <x v="5328"/>
    <x v="5550"/>
    <s v="White"/>
    <n v="121"/>
    <s v=""/>
    <n v="1"/>
    <x v="11"/>
    <s v="Jamboree"/>
    <s v="Jamboree"/>
  </r>
  <r>
    <x v="97"/>
    <d v="2011-04-10T00:00:00"/>
    <x v="13"/>
    <x v="0"/>
    <x v="11"/>
    <x v="1489"/>
    <s v="Black"/>
    <n v="108"/>
    <s v=""/>
    <n v="0"/>
    <x v="21"/>
    <n v="18"/>
    <x v="5329"/>
    <x v="5551"/>
    <s v="White"/>
    <n v="103"/>
    <s v=""/>
    <n v="1"/>
    <x v="11"/>
    <s v="Jamboree"/>
    <s v="Jamboree"/>
  </r>
  <r>
    <x v="97"/>
    <d v="2011-04-10T00:00:00"/>
    <x v="13"/>
    <x v="0"/>
    <x v="12"/>
    <x v="1220"/>
    <s v="White"/>
    <n v="97"/>
    <s v=""/>
    <n v="1"/>
    <x v="21"/>
    <n v="19"/>
    <x v="4091"/>
    <x v="4307"/>
    <s v="Black"/>
    <s v="UG"/>
    <s v=""/>
    <n v="0"/>
    <x v="11"/>
    <s v="Jamboree"/>
    <s v="Jamboree"/>
  </r>
  <r>
    <x v="97"/>
    <d v="2011-04-10T00:00:00"/>
    <x v="13"/>
    <x v="0"/>
    <x v="14"/>
    <x v="1394"/>
    <s v="Black"/>
    <n v="94"/>
    <s v=""/>
    <n v="0"/>
    <x v="21"/>
    <n v="21"/>
    <x v="4570"/>
    <x v="4787"/>
    <s v="White"/>
    <n v="86"/>
    <s v=""/>
    <n v="1"/>
    <x v="11"/>
    <s v="Jamboree"/>
    <s v="Jamboree"/>
  </r>
  <r>
    <x v="97"/>
    <d v="2011-04-10T00:00:00"/>
    <x v="13"/>
    <x v="0"/>
    <x v="54"/>
    <x v="1482"/>
    <s v="Black"/>
    <n v="177"/>
    <s v=""/>
    <n v="0"/>
    <x v="22"/>
    <n v="2"/>
    <x v="4768"/>
    <x v="4985"/>
    <s v="White"/>
    <n v="178"/>
    <s v=""/>
    <n v="1"/>
    <x v="11"/>
    <s v="Jamboree"/>
    <s v="Jamboree"/>
  </r>
  <r>
    <x v="97"/>
    <d v="2011-04-10T00:00:00"/>
    <x v="13"/>
    <x v="0"/>
    <x v="51"/>
    <x v="1440"/>
    <s v="White"/>
    <n v="170"/>
    <s v=""/>
    <n v="1"/>
    <x v="22"/>
    <n v="5"/>
    <x v="4682"/>
    <x v="4899"/>
    <s v="Black"/>
    <n v="168"/>
    <s v=""/>
    <n v="0"/>
    <x v="11"/>
    <s v="Jamboree"/>
    <s v="Jamboree"/>
  </r>
  <r>
    <x v="97"/>
    <d v="2011-04-10T00:00:00"/>
    <x v="13"/>
    <x v="0"/>
    <x v="1"/>
    <x v="1417"/>
    <s v="Black"/>
    <n v="144"/>
    <s v=""/>
    <n v="0.5"/>
    <x v="22"/>
    <n v="8"/>
    <x v="4703"/>
    <x v="4920"/>
    <s v="White"/>
    <n v="146"/>
    <s v=""/>
    <n v="0.5"/>
    <x v="11"/>
    <s v="Jamboree"/>
    <s v="Jamboree"/>
  </r>
  <r>
    <x v="97"/>
    <d v="2011-04-10T00:00:00"/>
    <x v="13"/>
    <x v="0"/>
    <x v="4"/>
    <x v="1380"/>
    <s v="White"/>
    <n v="139"/>
    <s v=""/>
    <n v="0.5"/>
    <x v="22"/>
    <n v="11"/>
    <x v="4816"/>
    <x v="5034"/>
    <s v="Black"/>
    <n v="140"/>
    <s v=""/>
    <n v="0.5"/>
    <x v="11"/>
    <s v="Jamboree"/>
    <s v="Jamboree"/>
  </r>
  <r>
    <x v="97"/>
    <d v="2011-04-10T00:00:00"/>
    <x v="13"/>
    <x v="0"/>
    <x v="7"/>
    <x v="1488"/>
    <s v="Black"/>
    <n v="114"/>
    <s v=""/>
    <n v="0.5"/>
    <x v="22"/>
    <n v="14"/>
    <x v="5291"/>
    <x v="5512"/>
    <s v="White"/>
    <n v="122"/>
    <s v=""/>
    <n v="0.5"/>
    <x v="11"/>
    <s v="Jamboree"/>
    <s v="Jamboree"/>
  </r>
  <r>
    <x v="97"/>
    <d v="2011-04-10T00:00:00"/>
    <x v="13"/>
    <x v="0"/>
    <x v="10"/>
    <x v="1503"/>
    <s v="White"/>
    <n v="112"/>
    <s v=""/>
    <n v="1"/>
    <x v="22"/>
    <n v="17"/>
    <x v="5340"/>
    <x v="5562"/>
    <s v="Black"/>
    <n v="115"/>
    <s v=""/>
    <n v="0"/>
    <x v="11"/>
    <s v="Jamboree"/>
    <s v="Jamboree"/>
  </r>
  <r>
    <x v="97"/>
    <d v="2011-04-10T00:00:00"/>
    <x v="13"/>
    <x v="0"/>
    <x v="13"/>
    <x v="1522"/>
    <s v="Black"/>
    <n v="88"/>
    <s v=""/>
    <n v="0.5"/>
    <x v="22"/>
    <n v="20"/>
    <x v="4590"/>
    <x v="4807"/>
    <s v="White"/>
    <n v="90"/>
    <s v=""/>
    <n v="0.5"/>
    <x v="11"/>
    <s v="Jamboree"/>
    <s v="Jamboree"/>
  </r>
  <r>
    <x v="98"/>
    <d v="2010-10-09T00:00:00"/>
    <x v="13"/>
    <x v="15"/>
    <x v="0"/>
    <x v="1420"/>
    <m/>
    <n v="149"/>
    <s v=""/>
    <n v="0"/>
    <x v="98"/>
    <n v="1"/>
    <x v="4632"/>
    <x v="4849"/>
    <m/>
    <n v="149"/>
    <s v=""/>
    <n v="1"/>
    <x v="11"/>
    <s v="League"/>
    <s v="U150"/>
  </r>
  <r>
    <x v="98"/>
    <d v="2010-10-09T00:00:00"/>
    <x v="13"/>
    <x v="15"/>
    <x v="55"/>
    <x v="1523"/>
    <m/>
    <n v="145"/>
    <s v=""/>
    <n v="0.5"/>
    <x v="98"/>
    <n v="3"/>
    <x v="5341"/>
    <x v="5563"/>
    <m/>
    <s v=""/>
    <s v=""/>
    <n v="0.5"/>
    <x v="11"/>
    <s v="League"/>
    <s v="U150"/>
  </r>
  <r>
    <x v="98"/>
    <d v="2010-10-09T00:00:00"/>
    <x v="13"/>
    <x v="15"/>
    <x v="48"/>
    <x v="1417"/>
    <m/>
    <n v="145"/>
    <s v=""/>
    <n v="0.5"/>
    <x v="98"/>
    <n v="4"/>
    <x v="5342"/>
    <x v="5564"/>
    <m/>
    <n v="138"/>
    <s v=""/>
    <n v="0.5"/>
    <x v="11"/>
    <s v="League"/>
    <s v="U150"/>
  </r>
  <r>
    <x v="98"/>
    <d v="2010-10-09T00:00:00"/>
    <x v="13"/>
    <x v="15"/>
    <x v="51"/>
    <x v="1371"/>
    <m/>
    <n v="144"/>
    <s v=""/>
    <n v="0"/>
    <x v="98"/>
    <n v="5"/>
    <x v="4581"/>
    <x v="4798"/>
    <m/>
    <n v="136"/>
    <s v=""/>
    <n v="1"/>
    <x v="11"/>
    <s v="League"/>
    <s v="U150"/>
  </r>
  <r>
    <x v="98"/>
    <d v="2010-10-09T00:00:00"/>
    <x v="13"/>
    <x v="15"/>
    <x v="52"/>
    <x v="1397"/>
    <m/>
    <n v="143"/>
    <s v=""/>
    <n v="1"/>
    <x v="98"/>
    <n v="6"/>
    <x v="5336"/>
    <x v="5558"/>
    <m/>
    <n v="135"/>
    <s v=""/>
    <n v="0"/>
    <x v="11"/>
    <s v="League"/>
    <s v="U150"/>
  </r>
  <r>
    <x v="98"/>
    <d v="2010-10-09T00:00:00"/>
    <x v="13"/>
    <x v="15"/>
    <x v="53"/>
    <x v="1302"/>
    <m/>
    <n v="141"/>
    <s v=""/>
    <n v="1"/>
    <x v="98"/>
    <n v="7"/>
    <x v="4576"/>
    <x v="4793"/>
    <m/>
    <n v="131"/>
    <s v=""/>
    <n v="0"/>
    <x v="11"/>
    <s v="League"/>
    <s v="U150"/>
  </r>
  <r>
    <x v="98"/>
    <d v="2010-10-09T00:00:00"/>
    <x v="13"/>
    <x v="15"/>
    <x v="1"/>
    <x v="992"/>
    <m/>
    <n v="138"/>
    <s v=""/>
    <n v="0.5"/>
    <x v="98"/>
    <n v="8"/>
    <x v="5343"/>
    <x v="5565"/>
    <m/>
    <n v="131"/>
    <s v=""/>
    <n v="0.5"/>
    <x v="11"/>
    <s v="League"/>
    <s v="U150"/>
  </r>
  <r>
    <x v="98"/>
    <d v="2010-10-09T00:00:00"/>
    <x v="13"/>
    <x v="15"/>
    <x v="2"/>
    <x v="1326"/>
    <m/>
    <n v="136"/>
    <s v=""/>
    <n v="1"/>
    <x v="98"/>
    <n v="9"/>
    <x v="5344"/>
    <x v="5566"/>
    <m/>
    <n v="129"/>
    <s v=""/>
    <n v="0"/>
    <x v="11"/>
    <s v="League"/>
    <s v="U150"/>
  </r>
  <r>
    <x v="98"/>
    <d v="2010-10-09T00:00:00"/>
    <x v="13"/>
    <x v="15"/>
    <x v="3"/>
    <x v="1481"/>
    <m/>
    <n v="136"/>
    <s v=""/>
    <n v="1"/>
    <x v="98"/>
    <n v="10"/>
    <x v="5052"/>
    <x v="5272"/>
    <m/>
    <n v="127"/>
    <s v=""/>
    <n v="0"/>
    <x v="11"/>
    <s v="League"/>
    <s v="U150"/>
  </r>
  <r>
    <x v="98"/>
    <d v="2010-10-09T00:00:00"/>
    <x v="13"/>
    <x v="15"/>
    <x v="4"/>
    <x v="702"/>
    <m/>
    <n v="136"/>
    <s v=""/>
    <n v="1"/>
    <x v="98"/>
    <n v="11"/>
    <x v="5345"/>
    <x v="5567"/>
    <m/>
    <n v="123"/>
    <s v=""/>
    <n v="0"/>
    <x v="11"/>
    <s v="League"/>
    <s v="U150"/>
  </r>
  <r>
    <x v="98"/>
    <d v="2010-10-09T00:00:00"/>
    <x v="13"/>
    <x v="15"/>
    <x v="5"/>
    <x v="1485"/>
    <m/>
    <n v="135"/>
    <s v=""/>
    <n v="0.5"/>
    <x v="98"/>
    <n v="12"/>
    <x v="5346"/>
    <x v="5568"/>
    <m/>
    <n v="122"/>
    <s v=""/>
    <n v="0.5"/>
    <x v="11"/>
    <s v="League"/>
    <s v="U150"/>
  </r>
  <r>
    <x v="98"/>
    <d v="2010-10-09T00:00:00"/>
    <x v="13"/>
    <x v="15"/>
    <x v="6"/>
    <x v="1380"/>
    <m/>
    <n v="134"/>
    <s v=""/>
    <n v="0.5"/>
    <x v="98"/>
    <n v="13"/>
    <x v="2492"/>
    <x v="2492"/>
    <m/>
    <n v="120"/>
    <s v=""/>
    <n v="0.5"/>
    <x v="11"/>
    <s v="League"/>
    <s v="U150"/>
  </r>
  <r>
    <x v="98"/>
    <d v="2010-10-09T00:00:00"/>
    <x v="13"/>
    <x v="15"/>
    <x v="7"/>
    <x v="1319"/>
    <m/>
    <n v="126"/>
    <s v=""/>
    <n v="1"/>
    <x v="98"/>
    <n v="14"/>
    <x v="5347"/>
    <x v="5569"/>
    <m/>
    <n v="115"/>
    <s v=""/>
    <n v="0"/>
    <x v="11"/>
    <s v="League"/>
    <s v="U150"/>
  </r>
  <r>
    <x v="98"/>
    <d v="2010-10-09T00:00:00"/>
    <x v="13"/>
    <x v="15"/>
    <x v="8"/>
    <x v="1413"/>
    <m/>
    <n v="125"/>
    <s v=""/>
    <n v="0.5"/>
    <x v="98"/>
    <n v="15"/>
    <x v="5348"/>
    <x v="5570"/>
    <m/>
    <n v="116"/>
    <s v=""/>
    <n v="0.5"/>
    <x v="11"/>
    <s v="League"/>
    <s v="U150"/>
  </r>
  <r>
    <x v="98"/>
    <d v="2010-10-09T00:00:00"/>
    <x v="13"/>
    <x v="15"/>
    <x v="9"/>
    <x v="958"/>
    <m/>
    <n v="125"/>
    <s v=""/>
    <n v="1"/>
    <x v="98"/>
    <n v="16"/>
    <x v="4639"/>
    <x v="4856"/>
    <m/>
    <n v="111"/>
    <s v=""/>
    <n v="0"/>
    <x v="11"/>
    <s v="League"/>
    <s v="U150"/>
  </r>
  <r>
    <x v="98"/>
    <d v="2011-09-17T00:00:00"/>
    <x v="13"/>
    <x v="10"/>
    <x v="0"/>
    <x v="1499"/>
    <s v="Black"/>
    <n v="119"/>
    <s v=""/>
    <n v="1"/>
    <x v="80"/>
    <n v="1"/>
    <x v="5349"/>
    <x v="5571"/>
    <s v="White"/>
    <n v="108"/>
    <s v=""/>
    <n v="0"/>
    <x v="11"/>
    <s v="League"/>
    <s v="U125"/>
  </r>
  <r>
    <x v="98"/>
    <d v="2011-09-17T00:00:00"/>
    <x v="13"/>
    <x v="10"/>
    <x v="54"/>
    <x v="1490"/>
    <s v="White"/>
    <n v="105"/>
    <s v=""/>
    <n v="1"/>
    <x v="80"/>
    <n v="2"/>
    <x v="5350"/>
    <x v="5572"/>
    <s v="Black"/>
    <n v="102"/>
    <s v=""/>
    <n v="0"/>
    <x v="11"/>
    <s v="League"/>
    <s v="U125"/>
  </r>
  <r>
    <x v="98"/>
    <d v="2011-09-17T00:00:00"/>
    <x v="13"/>
    <x v="10"/>
    <x v="55"/>
    <x v="1524"/>
    <s v="Black"/>
    <n v="100"/>
    <s v=""/>
    <n v="0"/>
    <x v="80"/>
    <n v="3"/>
    <x v="5006"/>
    <x v="5226"/>
    <s v="White"/>
    <n v="112"/>
    <s v=""/>
    <n v="1"/>
    <x v="11"/>
    <s v="League"/>
    <s v="U125"/>
  </r>
  <r>
    <x v="98"/>
    <d v="2011-09-17T00:00:00"/>
    <x v="13"/>
    <x v="10"/>
    <x v="48"/>
    <x v="1525"/>
    <s v="White"/>
    <n v="77"/>
    <s v=""/>
    <n v="0"/>
    <x v="80"/>
    <n v="4"/>
    <x v="5351"/>
    <x v="5573"/>
    <s v="Black"/>
    <n v="112"/>
    <s v=""/>
    <n v="1"/>
    <x v="11"/>
    <s v="League"/>
    <s v="U125"/>
  </r>
  <r>
    <x v="98"/>
    <d v="2011-09-17T00:00:00"/>
    <x v="13"/>
    <x v="10"/>
    <x v="51"/>
    <x v="1526"/>
    <s v="Black"/>
    <s v=""/>
    <s v=""/>
    <n v="0"/>
    <x v="80"/>
    <n v="5"/>
    <x v="5352"/>
    <x v="5574"/>
    <s v="White"/>
    <n v="115"/>
    <s v=""/>
    <n v="1"/>
    <x v="11"/>
    <s v="League"/>
    <s v="U125"/>
  </r>
  <r>
    <x v="98"/>
    <d v="2011-09-17T00:00:00"/>
    <x v="13"/>
    <x v="10"/>
    <x v="52"/>
    <x v="1488"/>
    <s v="Black"/>
    <n v="122"/>
    <s v=""/>
    <n v="0.5"/>
    <x v="80"/>
    <n v="6"/>
    <x v="5353"/>
    <x v="5575"/>
    <s v="White"/>
    <s v=""/>
    <s v=""/>
    <n v="0.5"/>
    <x v="11"/>
    <s v="League"/>
    <s v="U125"/>
  </r>
  <r>
    <x v="98"/>
    <d v="2011-09-17T00:00:00"/>
    <x v="13"/>
    <x v="10"/>
    <x v="53"/>
    <x v="1343"/>
    <s v="White"/>
    <n v="109"/>
    <s v=""/>
    <n v="0"/>
    <x v="80"/>
    <n v="7"/>
    <x v="5332"/>
    <x v="5554"/>
    <s v="Black"/>
    <n v="88"/>
    <s v=""/>
    <n v="1"/>
    <x v="11"/>
    <s v="League"/>
    <s v="U125"/>
  </r>
  <r>
    <x v="98"/>
    <d v="2011-09-17T00:00:00"/>
    <x v="13"/>
    <x v="10"/>
    <x v="1"/>
    <x v="1500"/>
    <s v="Black"/>
    <n v="86"/>
    <s v=""/>
    <n v="1"/>
    <x v="80"/>
    <n v="8"/>
    <x v="5354"/>
    <x v="5576"/>
    <s v="White"/>
    <s v=""/>
    <s v=""/>
    <n v="0"/>
    <x v="11"/>
    <s v="League"/>
    <s v="U125"/>
  </r>
  <r>
    <x v="98"/>
    <d v="2011-09-17T00:00:00"/>
    <x v="13"/>
    <x v="10"/>
    <x v="2"/>
    <x v="1527"/>
    <s v="White"/>
    <s v=""/>
    <s v=""/>
    <n v="0"/>
    <x v="80"/>
    <n v="9"/>
    <x v="5355"/>
    <x v="5577"/>
    <s v="Black"/>
    <s v=""/>
    <s v=""/>
    <n v="1"/>
    <x v="11"/>
    <s v="League"/>
    <s v="U125"/>
  </r>
  <r>
    <x v="98"/>
    <d v="2011-10-22T00:00:00"/>
    <x v="13"/>
    <x v="15"/>
    <x v="0"/>
    <x v="1357"/>
    <m/>
    <n v="149"/>
    <s v=""/>
    <n v="0.5"/>
    <x v="98"/>
    <n v="1"/>
    <x v="5356"/>
    <x v="5578"/>
    <m/>
    <n v="143"/>
    <s v=""/>
    <n v="0.5"/>
    <x v="11"/>
    <s v="League"/>
    <s v="U150"/>
  </r>
  <r>
    <x v="98"/>
    <d v="2011-10-22T00:00:00"/>
    <x v="13"/>
    <x v="15"/>
    <x v="54"/>
    <x v="554"/>
    <m/>
    <n v="146"/>
    <s v=""/>
    <n v="1"/>
    <x v="98"/>
    <n v="2"/>
    <x v="4478"/>
    <x v="4694"/>
    <m/>
    <n v="141"/>
    <s v=""/>
    <n v="0"/>
    <x v="11"/>
    <s v="League"/>
    <s v="U150"/>
  </r>
  <r>
    <x v="98"/>
    <d v="2011-11-19T00:00:00"/>
    <x v="13"/>
    <x v="10"/>
    <x v="0"/>
    <x v="1499"/>
    <s v="White"/>
    <n v="119"/>
    <s v=""/>
    <n v="1"/>
    <x v="81"/>
    <n v="1"/>
    <x v="5357"/>
    <x v="5579"/>
    <s v="Black"/>
    <n v="124"/>
    <s v=""/>
    <n v="0"/>
    <x v="11"/>
    <s v="League"/>
    <s v="U125"/>
  </r>
  <r>
    <x v="98"/>
    <d v="2011-11-19T00:00:00"/>
    <x v="13"/>
    <x v="10"/>
    <x v="54"/>
    <x v="1528"/>
    <s v="Black"/>
    <n v="109"/>
    <s v=""/>
    <n v="1"/>
    <x v="81"/>
    <n v="2"/>
    <x v="5291"/>
    <x v="5512"/>
    <s v="White"/>
    <n v="125"/>
    <s v=""/>
    <n v="0"/>
    <x v="11"/>
    <s v="League"/>
    <s v="U125"/>
  </r>
  <r>
    <x v="98"/>
    <d v="2011-11-19T00:00:00"/>
    <x v="13"/>
    <x v="10"/>
    <x v="55"/>
    <x v="1490"/>
    <s v="White"/>
    <n v="105"/>
    <s v=""/>
    <n v="0.5"/>
    <x v="81"/>
    <n v="3"/>
    <x v="5210"/>
    <x v="5430"/>
    <s v="Black"/>
    <n v="115"/>
    <s v=""/>
    <n v="0.5"/>
    <x v="11"/>
    <s v="League"/>
    <s v="U125"/>
  </r>
  <r>
    <x v="98"/>
    <d v="2011-11-19T00:00:00"/>
    <x v="13"/>
    <x v="10"/>
    <x v="48"/>
    <x v="1529"/>
    <s v="White"/>
    <n v="96"/>
    <s v=""/>
    <n v="0"/>
    <x v="81"/>
    <n v="4"/>
    <x v="5358"/>
    <x v="5580"/>
    <s v="Black"/>
    <n v="106"/>
    <s v=""/>
    <n v="1"/>
    <x v="11"/>
    <s v="League"/>
    <s v="U125"/>
  </r>
  <r>
    <x v="98"/>
    <d v="2011-11-19T00:00:00"/>
    <x v="13"/>
    <x v="10"/>
    <x v="51"/>
    <x v="1524"/>
    <s v="Black"/>
    <n v="100"/>
    <s v=""/>
    <n v="1"/>
    <x v="81"/>
    <n v="5"/>
    <x v="4711"/>
    <x v="4928"/>
    <s v="White"/>
    <n v="104"/>
    <s v=""/>
    <n v="0"/>
    <x v="11"/>
    <s v="League"/>
    <s v="U125"/>
  </r>
  <r>
    <x v="98"/>
    <d v="2011-11-19T00:00:00"/>
    <x v="13"/>
    <x v="10"/>
    <x v="52"/>
    <x v="1530"/>
    <s v="White"/>
    <n v="62"/>
    <s v=""/>
    <n v="1"/>
    <x v="81"/>
    <n v="6"/>
    <x v="5359"/>
    <x v="5581"/>
    <s v="Black"/>
    <n v="92"/>
    <s v=""/>
    <n v="0"/>
    <x v="11"/>
    <s v="League"/>
    <s v="U125"/>
  </r>
  <r>
    <x v="98"/>
    <d v="2011-11-19T00:00:00"/>
    <x v="13"/>
    <x v="10"/>
    <x v="53"/>
    <x v="958"/>
    <s v="Black"/>
    <n v="125"/>
    <s v=""/>
    <n v="0.5"/>
    <x v="81"/>
    <n v="7"/>
    <x v="5360"/>
    <x v="5582"/>
    <s v="White"/>
    <s v=""/>
    <s v=""/>
    <n v="0.5"/>
    <x v="11"/>
    <s v="League"/>
    <s v="U125"/>
  </r>
  <r>
    <x v="98"/>
    <d v="2011-11-19T00:00:00"/>
    <x v="13"/>
    <x v="10"/>
    <x v="1"/>
    <x v="1478"/>
    <s v="White"/>
    <n v="113"/>
    <s v=""/>
    <n v="1"/>
    <x v="81"/>
    <n v="8"/>
    <x v="5361"/>
    <x v="5583"/>
    <s v="Black"/>
    <s v=""/>
    <s v=""/>
    <n v="0"/>
    <x v="11"/>
    <s v="League"/>
    <s v="U125"/>
  </r>
  <r>
    <x v="98"/>
    <d v="2011-11-19T00:00:00"/>
    <x v="13"/>
    <x v="10"/>
    <x v="2"/>
    <x v="1343"/>
    <s v="Black"/>
    <n v="109"/>
    <s v=""/>
    <n v="0"/>
    <x v="81"/>
    <n v="9"/>
    <x v="5362"/>
    <x v="5584"/>
    <s v="White"/>
    <n v="81"/>
    <s v=""/>
    <n v="1"/>
    <x v="11"/>
    <s v="League"/>
    <s v="U125"/>
  </r>
  <r>
    <x v="98"/>
    <d v="2011-11-19T00:00:00"/>
    <x v="13"/>
    <x v="10"/>
    <x v="4"/>
    <x v="1496"/>
    <s v="White"/>
    <n v="75"/>
    <s v=""/>
    <n v="1"/>
    <x v="81"/>
    <n v="11"/>
    <x v="5363"/>
    <x v="5585"/>
    <s v="Black"/>
    <n v="73"/>
    <s v=""/>
    <n v="0"/>
    <x v="11"/>
    <s v="League"/>
    <s v="U125"/>
  </r>
  <r>
    <x v="98"/>
    <d v="2011-11-19T00:00:00"/>
    <x v="13"/>
    <x v="10"/>
    <x v="5"/>
    <x v="1531"/>
    <s v="Black"/>
    <s v=""/>
    <s v=""/>
    <n v="1"/>
    <x v="81"/>
    <n v="12"/>
    <x v="5364"/>
    <x v="5586"/>
    <s v="White"/>
    <s v=""/>
    <s v=""/>
    <n v="0"/>
    <x v="11"/>
    <s v="League"/>
    <s v="U125"/>
  </r>
  <r>
    <x v="98"/>
    <d v="2011-11-19T00:00:00"/>
    <x v="13"/>
    <x v="0"/>
    <x v="0"/>
    <x v="1151"/>
    <s v="Black"/>
    <n v="196"/>
    <s v=""/>
    <n v="1"/>
    <x v="14"/>
    <n v="1"/>
    <x v="3801"/>
    <x v="4015"/>
    <s v="White"/>
    <n v="213"/>
    <s v=""/>
    <n v="0"/>
    <x v="9"/>
    <s v="League"/>
    <s v="Harold Meek"/>
  </r>
  <r>
    <x v="98"/>
    <d v="2011-11-19T00:00:00"/>
    <x v="13"/>
    <x v="0"/>
    <x v="54"/>
    <x v="963"/>
    <s v="White"/>
    <n v="191"/>
    <s v=""/>
    <n v="0"/>
    <x v="14"/>
    <n v="2"/>
    <x v="5365"/>
    <x v="5587"/>
    <s v="Black"/>
    <n v="201"/>
    <s v=""/>
    <n v="1"/>
    <x v="9"/>
    <s v="League"/>
    <s v="Harold Meek"/>
  </r>
  <r>
    <x v="98"/>
    <d v="2011-11-19T00:00:00"/>
    <x v="13"/>
    <x v="0"/>
    <x v="55"/>
    <x v="1118"/>
    <s v="Black"/>
    <n v="187"/>
    <s v=""/>
    <n v="0.5"/>
    <x v="14"/>
    <n v="3"/>
    <x v="5366"/>
    <x v="5588"/>
    <s v="White"/>
    <n v="188"/>
    <s v=""/>
    <n v="0.5"/>
    <x v="9"/>
    <s v="League"/>
    <s v="Harold Meek"/>
  </r>
  <r>
    <x v="98"/>
    <d v="2011-11-19T00:00:00"/>
    <x v="13"/>
    <x v="0"/>
    <x v="48"/>
    <x v="1482"/>
    <s v="White"/>
    <n v="184"/>
    <s v=""/>
    <n v="0"/>
    <x v="14"/>
    <n v="4"/>
    <x v="3226"/>
    <x v="3436"/>
    <s v="Black"/>
    <n v="173"/>
    <s v=""/>
    <n v="1"/>
    <x v="9"/>
    <s v="League"/>
    <s v="Harold Meek"/>
  </r>
  <r>
    <x v="98"/>
    <d v="2011-11-19T00:00:00"/>
    <x v="13"/>
    <x v="0"/>
    <x v="51"/>
    <x v="1206"/>
    <s v="Black"/>
    <n v="176"/>
    <s v=""/>
    <n v="0"/>
    <x v="14"/>
    <n v="5"/>
    <x v="4200"/>
    <x v="4416"/>
    <s v="White"/>
    <n v="172"/>
    <s v=""/>
    <n v="1"/>
    <x v="9"/>
    <s v="League"/>
    <s v="Harold Meek"/>
  </r>
  <r>
    <x v="98"/>
    <d v="2011-11-19T00:00:00"/>
    <x v="13"/>
    <x v="0"/>
    <x v="52"/>
    <x v="1275"/>
    <s v="White"/>
    <n v="174"/>
    <s v=""/>
    <n v="0"/>
    <x v="14"/>
    <n v="6"/>
    <x v="3035"/>
    <x v="3243"/>
    <s v="Black"/>
    <n v="161"/>
    <s v=""/>
    <n v="1"/>
    <x v="9"/>
    <s v="League"/>
    <s v="Harold Meek"/>
  </r>
  <r>
    <x v="98"/>
    <d v="2011-11-19T00:00:00"/>
    <x v="13"/>
    <x v="0"/>
    <x v="53"/>
    <x v="1294"/>
    <s v="Black"/>
    <n v="172"/>
    <s v=""/>
    <n v="1"/>
    <x v="14"/>
    <n v="7"/>
    <x v="5367"/>
    <x v="5589"/>
    <s v="White"/>
    <n v="157"/>
    <s v=""/>
    <n v="0"/>
    <x v="9"/>
    <s v="League"/>
    <s v="Harold Meek"/>
  </r>
  <r>
    <x v="98"/>
    <d v="2011-11-19T00:00:00"/>
    <x v="13"/>
    <x v="0"/>
    <x v="1"/>
    <x v="1440"/>
    <s v="White"/>
    <n v="169"/>
    <s v=""/>
    <n v="1"/>
    <x v="14"/>
    <n v="8"/>
    <x v="3928"/>
    <x v="4142"/>
    <s v="Black"/>
    <n v="156"/>
    <s v=""/>
    <n v="0"/>
    <x v="9"/>
    <s v="League"/>
    <s v="Harold Meek"/>
  </r>
  <r>
    <x v="98"/>
    <d v="2011-11-19T00:00:00"/>
    <x v="13"/>
    <x v="0"/>
    <x v="2"/>
    <x v="447"/>
    <s v="Black"/>
    <n v="167"/>
    <s v=""/>
    <n v="1"/>
    <x v="14"/>
    <n v="9"/>
    <x v="5368"/>
    <x v="5590"/>
    <s v="White"/>
    <n v="155"/>
    <s v=""/>
    <n v="0"/>
    <x v="9"/>
    <s v="League"/>
    <s v="Harold Meek"/>
  </r>
  <r>
    <x v="98"/>
    <d v="2011-11-19T00:00:00"/>
    <x v="13"/>
    <x v="0"/>
    <x v="3"/>
    <x v="1532"/>
    <s v="White"/>
    <s v=""/>
    <s v=""/>
    <n v="1"/>
    <x v="14"/>
    <n v="10"/>
    <x v="5369"/>
    <x v="5591"/>
    <s v="Black"/>
    <n v="154"/>
    <s v=""/>
    <n v="0"/>
    <x v="9"/>
    <s v="League"/>
    <s v="Harold Meek"/>
  </r>
  <r>
    <x v="98"/>
    <d v="2011-11-19T00:00:00"/>
    <x v="13"/>
    <x v="0"/>
    <x v="4"/>
    <x v="1358"/>
    <s v="Black"/>
    <n v="163"/>
    <s v=""/>
    <n v="0.5"/>
    <x v="14"/>
    <n v="11"/>
    <x v="3804"/>
    <x v="4018"/>
    <s v="White"/>
    <n v="153"/>
    <s v=""/>
    <n v="0.5"/>
    <x v="9"/>
    <s v="League"/>
    <s v="Harold Meek"/>
  </r>
  <r>
    <x v="98"/>
    <d v="2011-11-19T00:00:00"/>
    <x v="13"/>
    <x v="0"/>
    <x v="5"/>
    <x v="1462"/>
    <s v="White"/>
    <n v="161"/>
    <s v=""/>
    <n v="0.5"/>
    <x v="14"/>
    <n v="12"/>
    <x v="4508"/>
    <x v="4724"/>
    <s v="Black"/>
    <n v="151"/>
    <s v=""/>
    <n v="0.5"/>
    <x v="9"/>
    <s v="League"/>
    <s v="Harold Meek"/>
  </r>
  <r>
    <x v="98"/>
    <d v="2011-11-19T00:00:00"/>
    <x v="13"/>
    <x v="0"/>
    <x v="6"/>
    <x v="1355"/>
    <s v="Black"/>
    <n v="158"/>
    <s v=""/>
    <n v="1"/>
    <x v="14"/>
    <n v="13"/>
    <x v="5370"/>
    <x v="5592"/>
    <s v="White"/>
    <n v="147"/>
    <s v=""/>
    <n v="0"/>
    <x v="9"/>
    <s v="League"/>
    <s v="Harold Meek"/>
  </r>
  <r>
    <x v="98"/>
    <d v="2011-11-19T00:00:00"/>
    <x v="13"/>
    <x v="0"/>
    <x v="7"/>
    <x v="888"/>
    <s v="White"/>
    <n v="155"/>
    <s v=""/>
    <n v="1"/>
    <x v="14"/>
    <n v="14"/>
    <x v="4463"/>
    <x v="4679"/>
    <s v="Black"/>
    <n v="145"/>
    <s v=""/>
    <n v="0"/>
    <x v="9"/>
    <s v="League"/>
    <s v="Harold Meek"/>
  </r>
  <r>
    <x v="98"/>
    <d v="2011-11-19T00:00:00"/>
    <x v="13"/>
    <x v="0"/>
    <x v="8"/>
    <x v="1170"/>
    <s v="Black"/>
    <n v="154"/>
    <s v=""/>
    <n v="1"/>
    <x v="14"/>
    <n v="15"/>
    <x v="5371"/>
    <x v="5593"/>
    <s v="White"/>
    <n v="145"/>
    <s v=""/>
    <n v="0"/>
    <x v="9"/>
    <s v="League"/>
    <s v="Harold Meek"/>
  </r>
  <r>
    <x v="98"/>
    <d v="2011-11-19T00:00:00"/>
    <x v="13"/>
    <x v="0"/>
    <x v="9"/>
    <x v="1278"/>
    <s v="White"/>
    <n v="151"/>
    <s v=""/>
    <n v="1"/>
    <x v="14"/>
    <n v="16"/>
    <x v="4887"/>
    <x v="5105"/>
    <s v="Black"/>
    <n v="134"/>
    <s v=""/>
    <n v="0"/>
    <x v="9"/>
    <s v="League"/>
    <s v="Harold Meek"/>
  </r>
  <r>
    <x v="98"/>
    <d v="2011-11-26T00:00:00"/>
    <x v="13"/>
    <x v="14"/>
    <x v="7"/>
    <x v="1118"/>
    <m/>
    <n v="187"/>
    <s v=""/>
    <n v="0.5"/>
    <x v="22"/>
    <n v="14"/>
    <x v="5187"/>
    <x v="5407"/>
    <m/>
    <n v="187"/>
    <s v=""/>
    <n v="0.5"/>
    <x v="11"/>
    <s v="Jamboree"/>
    <s v="Jamboree"/>
  </r>
  <r>
    <x v="98"/>
    <d v="2011-11-26T00:00:00"/>
    <x v="13"/>
    <x v="14"/>
    <x v="8"/>
    <x v="1170"/>
    <m/>
    <n v="154"/>
    <s v=""/>
    <n v="0"/>
    <x v="22"/>
    <n v="15"/>
    <x v="5372"/>
    <x v="5594"/>
    <m/>
    <n v="163"/>
    <s v=""/>
    <n v="1"/>
    <x v="11"/>
    <s v="Jamboree"/>
    <s v="Jamboree"/>
  </r>
  <r>
    <x v="98"/>
    <d v="2011-11-26T00:00:00"/>
    <x v="13"/>
    <x v="14"/>
    <x v="9"/>
    <x v="1278"/>
    <m/>
    <n v="151"/>
    <s v=""/>
    <n v="0"/>
    <x v="22"/>
    <n v="16"/>
    <x v="4223"/>
    <x v="4439"/>
    <m/>
    <n v="170"/>
    <s v=""/>
    <n v="1"/>
    <x v="11"/>
    <s v="Jamboree"/>
    <s v="Jamboree"/>
  </r>
  <r>
    <x v="98"/>
    <d v="2011-11-26T00:00:00"/>
    <x v="13"/>
    <x v="14"/>
    <x v="10"/>
    <x v="1481"/>
    <m/>
    <n v="136"/>
    <s v=""/>
    <n v="0.5"/>
    <x v="22"/>
    <n v="17"/>
    <x v="5373"/>
    <x v="5595"/>
    <m/>
    <n v="143"/>
    <s v=""/>
    <n v="0.5"/>
    <x v="11"/>
    <s v="Jamboree"/>
    <s v="Jamboree"/>
  </r>
  <r>
    <x v="98"/>
    <d v="2011-11-26T00:00:00"/>
    <x v="13"/>
    <x v="14"/>
    <x v="11"/>
    <x v="1402"/>
    <m/>
    <n v="119"/>
    <s v=""/>
    <n v="0.5"/>
    <x v="22"/>
    <n v="18"/>
    <x v="5210"/>
    <x v="5430"/>
    <m/>
    <n v="115"/>
    <s v=""/>
    <n v="0.5"/>
    <x v="11"/>
    <s v="Jamboree"/>
    <s v="Jamboree"/>
  </r>
  <r>
    <x v="98"/>
    <d v="2011-11-26T00:00:00"/>
    <x v="13"/>
    <x v="14"/>
    <x v="12"/>
    <x v="1414"/>
    <m/>
    <n v="113"/>
    <s v=""/>
    <n v="1"/>
    <x v="22"/>
    <n v="19"/>
    <x v="5374"/>
    <x v="5596"/>
    <m/>
    <s v=""/>
    <s v=""/>
    <n v="0"/>
    <x v="11"/>
    <s v="Jamboree"/>
    <s v="Jamboree"/>
  </r>
  <r>
    <x v="98"/>
    <d v="2011-12-04T00:00:00"/>
    <x v="13"/>
    <x v="0"/>
    <x v="0"/>
    <x v="1273"/>
    <s v="White"/>
    <n v="204"/>
    <s v=""/>
    <n v="0.5"/>
    <x v="15"/>
    <n v="1"/>
    <x v="3283"/>
    <x v="3493"/>
    <s v="Black"/>
    <n v="192"/>
    <s v=""/>
    <n v="0.5"/>
    <x v="9"/>
    <s v="League"/>
    <s v="Harold Meek"/>
  </r>
  <r>
    <x v="98"/>
    <d v="2011-12-04T00:00:00"/>
    <x v="13"/>
    <x v="0"/>
    <x v="54"/>
    <x v="1118"/>
    <s v="Black"/>
    <n v="187"/>
    <s v=""/>
    <n v="0.5"/>
    <x v="15"/>
    <n v="2"/>
    <x v="5186"/>
    <x v="5406"/>
    <s v="White"/>
    <n v="177"/>
    <s v=""/>
    <n v="0.5"/>
    <x v="9"/>
    <s v="League"/>
    <s v="Harold Meek"/>
  </r>
  <r>
    <x v="98"/>
    <d v="2011-12-04T00:00:00"/>
    <x v="13"/>
    <x v="0"/>
    <x v="55"/>
    <x v="1275"/>
    <s v="White"/>
    <n v="174"/>
    <s v=""/>
    <n v="0.5"/>
    <x v="15"/>
    <n v="3"/>
    <x v="5375"/>
    <x v="5597"/>
    <s v="Black"/>
    <n v="177"/>
    <s v=""/>
    <n v="0.5"/>
    <x v="9"/>
    <s v="League"/>
    <s v="Harold Meek"/>
  </r>
  <r>
    <x v="98"/>
    <d v="2011-12-04T00:00:00"/>
    <x v="13"/>
    <x v="0"/>
    <x v="48"/>
    <x v="1532"/>
    <s v="Black"/>
    <s v=""/>
    <s v=""/>
    <n v="0"/>
    <x v="15"/>
    <n v="4"/>
    <x v="3175"/>
    <x v="3385"/>
    <s v="White"/>
    <n v="167"/>
    <s v=""/>
    <n v="1"/>
    <x v="9"/>
    <s v="League"/>
    <s v="Harold Meek"/>
  </r>
  <r>
    <x v="98"/>
    <d v="2011-12-04T00:00:00"/>
    <x v="13"/>
    <x v="0"/>
    <x v="51"/>
    <x v="1462"/>
    <s v="White"/>
    <n v="161"/>
    <s v=""/>
    <n v="1"/>
    <x v="15"/>
    <n v="5"/>
    <x v="5376"/>
    <x v="5598"/>
    <s v="Black"/>
    <n v="165"/>
    <s v=""/>
    <n v="0"/>
    <x v="9"/>
    <s v="League"/>
    <s v="Harold Meek"/>
  </r>
  <r>
    <x v="98"/>
    <d v="2011-12-04T00:00:00"/>
    <x v="13"/>
    <x v="0"/>
    <x v="52"/>
    <x v="1278"/>
    <s v="Black"/>
    <n v="151"/>
    <s v=""/>
    <n v="0"/>
    <x v="15"/>
    <n v="6"/>
    <x v="2951"/>
    <x v="3159"/>
    <s v="White"/>
    <n v="161"/>
    <s v=""/>
    <n v="1"/>
    <x v="9"/>
    <s v="League"/>
    <s v="Harold Meek"/>
  </r>
  <r>
    <x v="98"/>
    <d v="2011-12-04T00:00:00"/>
    <x v="13"/>
    <x v="0"/>
    <x v="53"/>
    <x v="1420"/>
    <s v="White"/>
    <n v="149"/>
    <s v=""/>
    <n v="1"/>
    <x v="15"/>
    <n v="7"/>
    <x v="3174"/>
    <x v="3384"/>
    <s v="Black"/>
    <n v="155"/>
    <s v=""/>
    <n v="0"/>
    <x v="9"/>
    <s v="League"/>
    <s v="Harold Meek"/>
  </r>
  <r>
    <x v="98"/>
    <d v="2011-12-04T00:00:00"/>
    <x v="13"/>
    <x v="0"/>
    <x v="1"/>
    <x v="1217"/>
    <s v="Black"/>
    <n v="149"/>
    <s v=""/>
    <n v="0.5"/>
    <x v="15"/>
    <n v="8"/>
    <x v="5377"/>
    <x v="5599"/>
    <s v="White"/>
    <n v="149"/>
    <s v=""/>
    <n v="0.5"/>
    <x v="9"/>
    <s v="League"/>
    <s v="Harold Meek"/>
  </r>
  <r>
    <x v="98"/>
    <d v="2011-12-04T00:00:00"/>
    <x v="13"/>
    <x v="0"/>
    <x v="2"/>
    <x v="1357"/>
    <s v="White"/>
    <n v="149"/>
    <s v=""/>
    <n v="0.5"/>
    <x v="15"/>
    <n v="9"/>
    <x v="5378"/>
    <x v="5600"/>
    <s v="Black"/>
    <n v="147"/>
    <s v=""/>
    <n v="0.5"/>
    <x v="9"/>
    <s v="League"/>
    <s v="Harold Meek"/>
  </r>
  <r>
    <x v="98"/>
    <d v="2011-12-04T00:00:00"/>
    <x v="13"/>
    <x v="0"/>
    <x v="3"/>
    <x v="554"/>
    <s v="Black"/>
    <n v="146"/>
    <s v=""/>
    <n v="0.5"/>
    <x v="15"/>
    <n v="10"/>
    <x v="5379"/>
    <x v="5601"/>
    <s v="White"/>
    <n v="146"/>
    <s v=""/>
    <n v="0.5"/>
    <x v="9"/>
    <s v="League"/>
    <s v="Harold Meek"/>
  </r>
  <r>
    <x v="98"/>
    <d v="2011-12-04T00:00:00"/>
    <x v="13"/>
    <x v="0"/>
    <x v="4"/>
    <x v="1508"/>
    <s v="White"/>
    <n v="135"/>
    <s v=""/>
    <n v="0"/>
    <x v="15"/>
    <n v="11"/>
    <x v="5032"/>
    <x v="5252"/>
    <s v="Black"/>
    <n v="143"/>
    <s v=""/>
    <n v="1"/>
    <x v="9"/>
    <s v="League"/>
    <s v="Harold Meek"/>
  </r>
  <r>
    <x v="98"/>
    <d v="2011-12-04T00:00:00"/>
    <x v="13"/>
    <x v="0"/>
    <x v="5"/>
    <x v="943"/>
    <s v="Black"/>
    <n v="134"/>
    <s v=""/>
    <n v="0"/>
    <x v="15"/>
    <n v="12"/>
    <x v="5380"/>
    <x v="5602"/>
    <s v="White"/>
    <n v="139"/>
    <s v=""/>
    <n v="1"/>
    <x v="9"/>
    <s v="League"/>
    <s v="Harold Meek"/>
  </r>
  <r>
    <x v="98"/>
    <d v="2011-12-04T00:00:00"/>
    <x v="13"/>
    <x v="0"/>
    <x v="6"/>
    <x v="1319"/>
    <s v="White"/>
    <n v="126"/>
    <s v=""/>
    <n v="0"/>
    <x v="15"/>
    <n v="13"/>
    <x v="5381"/>
    <x v="5603"/>
    <s v="Black"/>
    <n v="137"/>
    <s v=""/>
    <n v="1"/>
    <x v="9"/>
    <s v="League"/>
    <s v="Harold Meek"/>
  </r>
  <r>
    <x v="98"/>
    <d v="2011-12-04T00:00:00"/>
    <x v="13"/>
    <x v="0"/>
    <x v="7"/>
    <x v="958"/>
    <s v="Black"/>
    <n v="125"/>
    <s v=""/>
    <n v="0"/>
    <x v="15"/>
    <n v="14"/>
    <x v="5382"/>
    <x v="5604"/>
    <s v="White"/>
    <n v="132"/>
    <s v=""/>
    <n v="1"/>
    <x v="9"/>
    <s v="League"/>
    <s v="Harold Meek"/>
  </r>
  <r>
    <x v="98"/>
    <d v="2011-12-04T00:00:00"/>
    <x v="13"/>
    <x v="0"/>
    <x v="8"/>
    <x v="1478"/>
    <s v="White"/>
    <n v="113"/>
    <s v=""/>
    <n v="1"/>
    <x v="15"/>
    <n v="15"/>
    <x v="4389"/>
    <x v="4605"/>
    <s v="Black"/>
    <n v="130"/>
    <s v=""/>
    <n v="0"/>
    <x v="9"/>
    <s v="League"/>
    <s v="Harold Meek"/>
  </r>
  <r>
    <x v="98"/>
    <d v="2011-12-04T00:00:00"/>
    <x v="13"/>
    <x v="0"/>
    <x v="9"/>
    <x v="151"/>
    <s v="Black"/>
    <s v=""/>
    <s v=""/>
    <n v="0"/>
    <x v="15"/>
    <n v="16"/>
    <x v="3390"/>
    <x v="3600"/>
    <s v="White"/>
    <n v="162"/>
    <s v=""/>
    <n v="1"/>
    <x v="9"/>
    <s v="League"/>
    <s v="Harold Meek"/>
  </r>
  <r>
    <x v="98"/>
    <d v="2012-01-15T00:00:00"/>
    <x v="13"/>
    <x v="10"/>
    <x v="0"/>
    <x v="958"/>
    <s v="Black"/>
    <n v="125"/>
    <s v=""/>
    <n v="0.5"/>
    <x v="74"/>
    <n v="1"/>
    <x v="5348"/>
    <x v="5570"/>
    <s v="White"/>
    <n v="116"/>
    <s v=""/>
    <n v="0.5"/>
    <x v="11"/>
    <s v="League"/>
    <s v="U125"/>
  </r>
  <r>
    <x v="98"/>
    <d v="2012-01-15T00:00:00"/>
    <x v="13"/>
    <x v="10"/>
    <x v="54"/>
    <x v="1488"/>
    <s v="White"/>
    <n v="122"/>
    <s v=""/>
    <n v="1"/>
    <x v="74"/>
    <n v="2"/>
    <x v="5383"/>
    <x v="5605"/>
    <s v="Black"/>
    <n v="119"/>
    <s v=""/>
    <n v="0"/>
    <x v="11"/>
    <s v="League"/>
    <s v="U125"/>
  </r>
  <r>
    <x v="98"/>
    <d v="2012-01-15T00:00:00"/>
    <x v="13"/>
    <x v="10"/>
    <x v="55"/>
    <x v="1478"/>
    <s v="Black"/>
    <n v="113"/>
    <s v=""/>
    <n v="1"/>
    <x v="74"/>
    <n v="3"/>
    <x v="5384"/>
    <x v="5606"/>
    <s v="White"/>
    <n v="86"/>
    <s v=""/>
    <n v="0"/>
    <x v="11"/>
    <s v="League"/>
    <s v="U125"/>
  </r>
  <r>
    <x v="98"/>
    <d v="2012-01-15T00:00:00"/>
    <x v="13"/>
    <x v="10"/>
    <x v="48"/>
    <x v="1489"/>
    <s v="White"/>
    <n v="112"/>
    <s v=""/>
    <n v="0"/>
    <x v="74"/>
    <n v="4"/>
    <x v="5385"/>
    <x v="5607"/>
    <s v="Black"/>
    <n v="100"/>
    <s v=""/>
    <n v="1"/>
    <x v="11"/>
    <s v="League"/>
    <s v="U125"/>
  </r>
  <r>
    <x v="98"/>
    <d v="2012-01-15T00:00:00"/>
    <x v="13"/>
    <x v="10"/>
    <x v="51"/>
    <x v="1531"/>
    <s v="Black"/>
    <s v=""/>
    <s v=""/>
    <n v="0"/>
    <x v="74"/>
    <n v="5"/>
    <x v="5386"/>
    <x v="5608"/>
    <s v="White"/>
    <s v=""/>
    <s v=""/>
    <n v="1"/>
    <x v="11"/>
    <s v="League"/>
    <s v="U125"/>
  </r>
  <r>
    <x v="98"/>
    <d v="2012-01-15T00:00:00"/>
    <x v="13"/>
    <x v="10"/>
    <x v="52"/>
    <x v="1500"/>
    <s v="White"/>
    <n v="86"/>
    <s v=""/>
    <n v="1"/>
    <x v="74"/>
    <n v="6"/>
    <x v="5387"/>
    <x v="5609"/>
    <s v="Black"/>
    <s v=""/>
    <s v=""/>
    <n v="0"/>
    <x v="11"/>
    <s v="League"/>
    <s v="U125"/>
  </r>
  <r>
    <x v="98"/>
    <d v="2012-01-15T00:00:00"/>
    <x v="13"/>
    <x v="10"/>
    <x v="53"/>
    <x v="1499"/>
    <s v="Black"/>
    <n v="119"/>
    <s v=""/>
    <n v="0"/>
    <x v="74"/>
    <n v="7"/>
    <x v="5345"/>
    <x v="5567"/>
    <s v="White"/>
    <n v="123"/>
    <s v=""/>
    <n v="1"/>
    <x v="11"/>
    <s v="League"/>
    <s v="U125"/>
  </r>
  <r>
    <x v="98"/>
    <d v="2012-01-15T00:00:00"/>
    <x v="13"/>
    <x v="10"/>
    <x v="1"/>
    <x v="1533"/>
    <s v="White"/>
    <n v="109"/>
    <s v=""/>
    <n v="0.5"/>
    <x v="74"/>
    <n v="8"/>
    <x v="5049"/>
    <x v="5269"/>
    <s v="Black"/>
    <n v="122"/>
    <s v=""/>
    <n v="0.5"/>
    <x v="11"/>
    <s v="League"/>
    <s v="U125"/>
  </r>
  <r>
    <x v="98"/>
    <d v="2012-01-15T00:00:00"/>
    <x v="13"/>
    <x v="10"/>
    <x v="2"/>
    <x v="1490"/>
    <s v="Black"/>
    <n v="105"/>
    <s v=""/>
    <n v="0"/>
    <x v="74"/>
    <n v="9"/>
    <x v="5388"/>
    <x v="5610"/>
    <s v="White"/>
    <n v="121"/>
    <s v=""/>
    <n v="1"/>
    <x v="11"/>
    <s v="League"/>
    <s v="U125"/>
  </r>
  <r>
    <x v="98"/>
    <d v="2012-01-15T00:00:00"/>
    <x v="13"/>
    <x v="10"/>
    <x v="3"/>
    <x v="1493"/>
    <s v="White"/>
    <n v="95"/>
    <s v=""/>
    <n v="0"/>
    <x v="74"/>
    <n v="10"/>
    <x v="5347"/>
    <x v="5569"/>
    <s v="Black"/>
    <n v="115"/>
    <s v=""/>
    <n v="1"/>
    <x v="11"/>
    <s v="League"/>
    <s v="U125"/>
  </r>
  <r>
    <x v="98"/>
    <d v="2012-01-15T00:00:00"/>
    <x v="13"/>
    <x v="10"/>
    <x v="4"/>
    <x v="1496"/>
    <s v="Black"/>
    <n v="75"/>
    <s v=""/>
    <n v="0"/>
    <x v="74"/>
    <n v="11"/>
    <x v="5389"/>
    <x v="5611"/>
    <s v="White"/>
    <n v="114"/>
    <s v=""/>
    <n v="1"/>
    <x v="11"/>
    <s v="League"/>
    <s v="U125"/>
  </r>
  <r>
    <x v="98"/>
    <d v="2012-01-15T00:00:00"/>
    <x v="13"/>
    <x v="10"/>
    <x v="5"/>
    <x v="1530"/>
    <s v="White"/>
    <n v="62"/>
    <s v=""/>
    <n v="1"/>
    <x v="74"/>
    <n v="12"/>
    <x v="4505"/>
    <x v="4721"/>
    <s v="Black"/>
    <n v="96"/>
    <s v=""/>
    <n v="0"/>
    <x v="11"/>
    <s v="League"/>
    <s v="U125"/>
  </r>
  <r>
    <x v="98"/>
    <d v="2012-01-21T00:00:00"/>
    <x v="13"/>
    <x v="0"/>
    <x v="0"/>
    <x v="1273"/>
    <s v="White"/>
    <n v="204"/>
    <s v=""/>
    <n v="0"/>
    <x v="18"/>
    <n v="1"/>
    <x v="5149"/>
    <x v="5369"/>
    <s v="Black"/>
    <n v="197"/>
    <s v=""/>
    <n v="1"/>
    <x v="9"/>
    <s v="League"/>
    <s v="Harold Meek"/>
  </r>
  <r>
    <x v="98"/>
    <d v="2012-01-21T00:00:00"/>
    <x v="13"/>
    <x v="0"/>
    <x v="54"/>
    <x v="1151"/>
    <s v="Black"/>
    <n v="196"/>
    <s v=""/>
    <n v="1"/>
    <x v="18"/>
    <n v="2"/>
    <x v="5390"/>
    <x v="5612"/>
    <s v="White"/>
    <n v="186"/>
    <s v=""/>
    <n v="0"/>
    <x v="9"/>
    <s v="League"/>
    <s v="Harold Meek"/>
  </r>
  <r>
    <x v="98"/>
    <d v="2012-01-21T00:00:00"/>
    <x v="13"/>
    <x v="0"/>
    <x v="55"/>
    <x v="1466"/>
    <s v="White"/>
    <n v="193"/>
    <s v=""/>
    <n v="0"/>
    <x v="18"/>
    <n v="3"/>
    <x v="4602"/>
    <x v="4819"/>
    <s v="Black"/>
    <n v="179"/>
    <s v=""/>
    <n v="1"/>
    <x v="9"/>
    <s v="League"/>
    <s v="Harold Meek"/>
  </r>
  <r>
    <x v="98"/>
    <d v="2012-01-21T00:00:00"/>
    <x v="13"/>
    <x v="0"/>
    <x v="48"/>
    <x v="1118"/>
    <s v="Black"/>
    <n v="187"/>
    <s v=""/>
    <n v="1"/>
    <x v="18"/>
    <n v="4"/>
    <x v="3414"/>
    <x v="3624"/>
    <s v="White"/>
    <n v="178"/>
    <s v=""/>
    <n v="0"/>
    <x v="9"/>
    <s v="League"/>
    <s v="Harold Meek"/>
  </r>
  <r>
    <x v="98"/>
    <d v="2012-01-21T00:00:00"/>
    <x v="13"/>
    <x v="0"/>
    <x v="51"/>
    <x v="1013"/>
    <s v="White"/>
    <n v="183"/>
    <s v=""/>
    <n v="1"/>
    <x v="18"/>
    <n v="5"/>
    <x v="2160"/>
    <x v="2160"/>
    <s v="Black"/>
    <n v="173"/>
    <s v=""/>
    <n v="0"/>
    <x v="9"/>
    <s v="League"/>
    <s v="Harold Meek"/>
  </r>
  <r>
    <x v="98"/>
    <d v="2012-01-21T00:00:00"/>
    <x v="13"/>
    <x v="0"/>
    <x v="52"/>
    <x v="1206"/>
    <s v="Black"/>
    <n v="176"/>
    <s v=""/>
    <n v="0"/>
    <x v="18"/>
    <n v="6"/>
    <x v="4274"/>
    <x v="4490"/>
    <s v="White"/>
    <n v="170"/>
    <s v=""/>
    <n v="1"/>
    <x v="9"/>
    <s v="League"/>
    <s v="Harold Meek"/>
  </r>
  <r>
    <x v="98"/>
    <d v="2012-01-21T00:00:00"/>
    <x v="13"/>
    <x v="0"/>
    <x v="53"/>
    <x v="1275"/>
    <s v="White"/>
    <n v="174"/>
    <s v=""/>
    <n v="0.5"/>
    <x v="18"/>
    <n v="7"/>
    <x v="3544"/>
    <x v="3756"/>
    <s v="Black"/>
    <n v="174"/>
    <s v=""/>
    <n v="0.5"/>
    <x v="9"/>
    <s v="League"/>
    <s v="Harold Meek"/>
  </r>
  <r>
    <x v="98"/>
    <d v="2012-01-21T00:00:00"/>
    <x v="13"/>
    <x v="0"/>
    <x v="1"/>
    <x v="1294"/>
    <s v="Black"/>
    <n v="172"/>
    <s v=""/>
    <n v="0.5"/>
    <x v="18"/>
    <n v="8"/>
    <x v="3012"/>
    <x v="3220"/>
    <s v="White"/>
    <n v="171"/>
    <s v=""/>
    <n v="0.5"/>
    <x v="9"/>
    <s v="League"/>
    <s v="Harold Meek"/>
  </r>
  <r>
    <x v="98"/>
    <d v="2012-01-21T00:00:00"/>
    <x v="13"/>
    <x v="0"/>
    <x v="2"/>
    <x v="1440"/>
    <s v="White"/>
    <n v="169"/>
    <s v=""/>
    <n v="0.5"/>
    <x v="18"/>
    <n v="9"/>
    <x v="5391"/>
    <x v="5613"/>
    <s v="Black"/>
    <n v="174"/>
    <s v=""/>
    <n v="0.5"/>
    <x v="9"/>
    <s v="League"/>
    <s v="Harold Meek"/>
  </r>
  <r>
    <x v="98"/>
    <d v="2012-01-21T00:00:00"/>
    <x v="13"/>
    <x v="0"/>
    <x v="3"/>
    <x v="1534"/>
    <s v="Black"/>
    <n v="168"/>
    <s v=""/>
    <n v="1"/>
    <x v="18"/>
    <n v="10"/>
    <x v="5392"/>
    <x v="5614"/>
    <s v="White"/>
    <n v="165"/>
    <s v=""/>
    <n v="0"/>
    <x v="9"/>
    <s v="League"/>
    <s v="Harold Meek"/>
  </r>
  <r>
    <x v="98"/>
    <d v="2012-01-21T00:00:00"/>
    <x v="13"/>
    <x v="0"/>
    <x v="4"/>
    <x v="1358"/>
    <s v="White"/>
    <n v="163"/>
    <s v=""/>
    <n v="1"/>
    <x v="18"/>
    <n v="11"/>
    <x v="4044"/>
    <x v="4259"/>
    <s v="Black"/>
    <n v="161"/>
    <s v=""/>
    <n v="0"/>
    <x v="9"/>
    <s v="League"/>
    <s v="Harold Meek"/>
  </r>
  <r>
    <x v="98"/>
    <d v="2012-01-21T00:00:00"/>
    <x v="13"/>
    <x v="0"/>
    <x v="5"/>
    <x v="1535"/>
    <s v="Black"/>
    <n v="161"/>
    <s v=""/>
    <n v="0.5"/>
    <x v="18"/>
    <n v="12"/>
    <x v="4375"/>
    <x v="4591"/>
    <s v="White"/>
    <n v="166"/>
    <s v=""/>
    <n v="0.5"/>
    <x v="9"/>
    <s v="League"/>
    <s v="Harold Meek"/>
  </r>
  <r>
    <x v="98"/>
    <d v="2012-01-21T00:00:00"/>
    <x v="13"/>
    <x v="0"/>
    <x v="6"/>
    <x v="1462"/>
    <s v="White"/>
    <n v="161"/>
    <s v=""/>
    <n v="1"/>
    <x v="18"/>
    <n v="13"/>
    <x v="5393"/>
    <x v="5615"/>
    <s v="Black"/>
    <n v="164"/>
    <s v=""/>
    <n v="0"/>
    <x v="9"/>
    <s v="League"/>
    <s v="Harold Meek"/>
  </r>
  <r>
    <x v="98"/>
    <d v="2012-01-21T00:00:00"/>
    <x v="13"/>
    <x v="0"/>
    <x v="7"/>
    <x v="1170"/>
    <s v="Black"/>
    <n v="154"/>
    <s v=""/>
    <n v="0.5"/>
    <x v="18"/>
    <n v="14"/>
    <x v="5394"/>
    <x v="5616"/>
    <s v="White"/>
    <n v="162"/>
    <s v=""/>
    <n v="0.5"/>
    <x v="9"/>
    <s v="League"/>
    <s v="Harold Meek"/>
  </r>
  <r>
    <x v="98"/>
    <d v="2012-01-21T00:00:00"/>
    <x v="13"/>
    <x v="0"/>
    <x v="8"/>
    <x v="1278"/>
    <s v="White"/>
    <n v="151"/>
    <s v=""/>
    <n v="1"/>
    <x v="18"/>
    <n v="15"/>
    <x v="3965"/>
    <x v="4179"/>
    <s v="Black"/>
    <n v="160"/>
    <s v=""/>
    <n v="0"/>
    <x v="9"/>
    <s v="League"/>
    <s v="Harold Meek"/>
  </r>
  <r>
    <x v="98"/>
    <d v="2012-01-21T00:00:00"/>
    <x v="13"/>
    <x v="0"/>
    <x v="9"/>
    <x v="1420"/>
    <s v="Black"/>
    <n v="149"/>
    <s v=""/>
    <n v="0.5"/>
    <x v="18"/>
    <n v="16"/>
    <x v="5395"/>
    <x v="5617"/>
    <s v="White"/>
    <s v=""/>
    <s v=""/>
    <n v="0.5"/>
    <x v="9"/>
    <s v="League"/>
    <s v="Harold Meek"/>
  </r>
  <r>
    <x v="98"/>
    <d v="2012-01-21T00:00:00"/>
    <x v="13"/>
    <x v="3"/>
    <x v="0"/>
    <x v="1217"/>
    <s v="Black"/>
    <n v="149"/>
    <s v=""/>
    <n v="0"/>
    <x v="55"/>
    <n v="1"/>
    <x v="3966"/>
    <x v="4180"/>
    <s v="White"/>
    <n v="158"/>
    <s v=""/>
    <n v="1"/>
    <x v="9"/>
    <s v="League"/>
    <s v="Wayling"/>
  </r>
  <r>
    <x v="98"/>
    <d v="2012-01-21T00:00:00"/>
    <x v="13"/>
    <x v="3"/>
    <x v="54"/>
    <x v="1357"/>
    <s v="White"/>
    <n v="149"/>
    <s v=""/>
    <n v="0.5"/>
    <x v="55"/>
    <n v="2"/>
    <x v="5396"/>
    <x v="5618"/>
    <s v="Black"/>
    <n v="158"/>
    <s v=""/>
    <n v="0.5"/>
    <x v="9"/>
    <s v="League"/>
    <s v="Wayling"/>
  </r>
  <r>
    <x v="98"/>
    <d v="2012-01-21T00:00:00"/>
    <x v="13"/>
    <x v="3"/>
    <x v="55"/>
    <x v="554"/>
    <s v="Black"/>
    <n v="146"/>
    <s v=""/>
    <n v="0"/>
    <x v="55"/>
    <n v="3"/>
    <x v="5397"/>
    <x v="5619"/>
    <s v="White"/>
    <n v="153"/>
    <s v=""/>
    <n v="1"/>
    <x v="9"/>
    <s v="League"/>
    <s v="Wayling"/>
  </r>
  <r>
    <x v="98"/>
    <d v="2012-01-21T00:00:00"/>
    <x v="13"/>
    <x v="3"/>
    <x v="48"/>
    <x v="992"/>
    <s v="White"/>
    <n v="138"/>
    <s v=""/>
    <n v="0"/>
    <x v="55"/>
    <n v="4"/>
    <x v="3537"/>
    <x v="3749"/>
    <s v="Black"/>
    <n v="150"/>
    <s v=""/>
    <n v="1"/>
    <x v="9"/>
    <s v="League"/>
    <s v="Wayling"/>
  </r>
  <r>
    <x v="98"/>
    <d v="2012-01-21T00:00:00"/>
    <x v="13"/>
    <x v="3"/>
    <x v="51"/>
    <x v="1189"/>
    <s v="Black"/>
    <n v="136"/>
    <s v=""/>
    <n v="1"/>
    <x v="55"/>
    <n v="5"/>
    <x v="3140"/>
    <x v="3350"/>
    <s v="White"/>
    <n v="150"/>
    <s v=""/>
    <n v="0"/>
    <x v="9"/>
    <s v="League"/>
    <s v="Wayling"/>
  </r>
  <r>
    <x v="98"/>
    <d v="2012-01-21T00:00:00"/>
    <x v="13"/>
    <x v="3"/>
    <x v="52"/>
    <x v="1481"/>
    <s v="White"/>
    <n v="136"/>
    <s v=""/>
    <n v="0.5"/>
    <x v="55"/>
    <n v="6"/>
    <x v="5398"/>
    <x v="5620"/>
    <s v="Black"/>
    <n v="149"/>
    <s v=""/>
    <n v="0.5"/>
    <x v="9"/>
    <s v="League"/>
    <s v="Wayling"/>
  </r>
  <r>
    <x v="98"/>
    <d v="2012-01-21T00:00:00"/>
    <x v="13"/>
    <x v="3"/>
    <x v="53"/>
    <x v="1508"/>
    <s v="Black"/>
    <n v="135"/>
    <s v=""/>
    <n v="1"/>
    <x v="55"/>
    <n v="7"/>
    <x v="5399"/>
    <x v="5621"/>
    <s v="White"/>
    <n v="147"/>
    <s v=""/>
    <n v="0"/>
    <x v="9"/>
    <s v="League"/>
    <s v="Wayling"/>
  </r>
  <r>
    <x v="98"/>
    <d v="2012-01-21T00:00:00"/>
    <x v="13"/>
    <x v="3"/>
    <x v="1"/>
    <x v="943"/>
    <s v="White"/>
    <n v="134"/>
    <s v=""/>
    <n v="0"/>
    <x v="55"/>
    <n v="8"/>
    <x v="5400"/>
    <x v="5622"/>
    <s v="Black"/>
    <n v="150"/>
    <s v=""/>
    <n v="1"/>
    <x v="9"/>
    <s v="League"/>
    <s v="Wayling"/>
  </r>
  <r>
    <x v="98"/>
    <d v="2012-01-21T00:00:00"/>
    <x v="13"/>
    <x v="3"/>
    <x v="2"/>
    <x v="1319"/>
    <s v="Black"/>
    <n v="126"/>
    <s v=""/>
    <n v="0"/>
    <x v="55"/>
    <n v="9"/>
    <x v="5401"/>
    <x v="5623"/>
    <s v="White"/>
    <n v="148"/>
    <s v=""/>
    <n v="1"/>
    <x v="9"/>
    <s v="League"/>
    <s v="Wayling"/>
  </r>
  <r>
    <x v="98"/>
    <d v="2012-01-21T00:00:00"/>
    <x v="13"/>
    <x v="3"/>
    <x v="3"/>
    <x v="958"/>
    <s v="White"/>
    <n v="125"/>
    <s v=""/>
    <n v="0.5"/>
    <x v="55"/>
    <n v="10"/>
    <x v="4438"/>
    <x v="4654"/>
    <s v="Black"/>
    <n v="146"/>
    <s v=""/>
    <n v="0.5"/>
    <x v="9"/>
    <s v="League"/>
    <s v="Wayling"/>
  </r>
  <r>
    <x v="98"/>
    <d v="2012-01-21T00:00:00"/>
    <x v="13"/>
    <x v="3"/>
    <x v="4"/>
    <x v="1505"/>
    <s v="Black"/>
    <n v="115"/>
    <s v=""/>
    <n v="0.5"/>
    <x v="55"/>
    <n v="11"/>
    <x v="4823"/>
    <x v="5041"/>
    <s v="White"/>
    <n v="141"/>
    <s v=""/>
    <n v="0.5"/>
    <x v="9"/>
    <s v="League"/>
    <s v="Wayling"/>
  </r>
  <r>
    <x v="98"/>
    <d v="2012-01-21T00:00:00"/>
    <x v="13"/>
    <x v="3"/>
    <x v="5"/>
    <x v="1414"/>
    <s v="White"/>
    <n v="113"/>
    <s v=""/>
    <n v="0"/>
    <x v="55"/>
    <n v="12"/>
    <x v="5312"/>
    <x v="5534"/>
    <s v="Black"/>
    <n v="137"/>
    <s v=""/>
    <n v="1"/>
    <x v="9"/>
    <s v="League"/>
    <s v="Wayling"/>
  </r>
  <r>
    <x v="98"/>
    <d v="2012-02-11T00:00:00"/>
    <x v="13"/>
    <x v="15"/>
    <x v="54"/>
    <x v="1477"/>
    <m/>
    <n v="149"/>
    <s v=""/>
    <n v="0.5"/>
    <x v="98"/>
    <n v="2"/>
    <x v="5402"/>
    <x v="5624"/>
    <m/>
    <n v="145"/>
    <s v=""/>
    <n v="0.5"/>
    <x v="11"/>
    <s v="League"/>
    <s v="U150"/>
  </r>
  <r>
    <x v="98"/>
    <d v="2012-02-11T00:00:00"/>
    <x v="13"/>
    <x v="15"/>
    <x v="55"/>
    <x v="1357"/>
    <m/>
    <n v="149"/>
    <s v=""/>
    <n v="0"/>
    <x v="98"/>
    <n v="3"/>
    <x v="5341"/>
    <x v="5563"/>
    <m/>
    <s v=""/>
    <s v=""/>
    <n v="1"/>
    <x v="11"/>
    <s v="League"/>
    <s v="U150"/>
  </r>
  <r>
    <x v="98"/>
    <d v="2012-02-11T00:00:00"/>
    <x v="13"/>
    <x v="15"/>
    <x v="48"/>
    <x v="554"/>
    <m/>
    <n v="146"/>
    <s v=""/>
    <n v="0"/>
    <x v="98"/>
    <n v="4"/>
    <x v="5336"/>
    <x v="5558"/>
    <m/>
    <n v="135"/>
    <s v=""/>
    <n v="1"/>
    <x v="11"/>
    <s v="League"/>
    <s v="U150"/>
  </r>
  <r>
    <x v="98"/>
    <d v="2012-02-11T00:00:00"/>
    <x v="13"/>
    <x v="15"/>
    <x v="51"/>
    <x v="1371"/>
    <m/>
    <n v="144"/>
    <s v=""/>
    <n v="1"/>
    <x v="98"/>
    <n v="5"/>
    <x v="2492"/>
    <x v="2492"/>
    <m/>
    <n v="120"/>
    <s v=""/>
    <n v="0"/>
    <x v="11"/>
    <s v="League"/>
    <s v="U150"/>
  </r>
  <r>
    <x v="98"/>
    <d v="2012-02-11T00:00:00"/>
    <x v="13"/>
    <x v="15"/>
    <x v="52"/>
    <x v="1417"/>
    <m/>
    <n v="145"/>
    <s v=""/>
    <n v="1"/>
    <x v="98"/>
    <n v="6"/>
    <x v="5049"/>
    <x v="5269"/>
    <m/>
    <n v="122"/>
    <s v=""/>
    <n v="0"/>
    <x v="11"/>
    <s v="League"/>
    <s v="U150"/>
  </r>
  <r>
    <x v="98"/>
    <d v="2012-02-11T00:00:00"/>
    <x v="13"/>
    <x v="15"/>
    <x v="53"/>
    <x v="1397"/>
    <m/>
    <n v="143"/>
    <s v=""/>
    <n v="0"/>
    <x v="98"/>
    <n v="7"/>
    <x v="5345"/>
    <x v="5567"/>
    <m/>
    <n v="123"/>
    <s v=""/>
    <n v="1"/>
    <x v="11"/>
    <s v="League"/>
    <s v="U150"/>
  </r>
  <r>
    <x v="98"/>
    <d v="2012-02-11T00:00:00"/>
    <x v="13"/>
    <x v="15"/>
    <x v="1"/>
    <x v="1302"/>
    <m/>
    <n v="141"/>
    <s v=""/>
    <n v="1"/>
    <x v="98"/>
    <n v="8"/>
    <x v="5343"/>
    <x v="5565"/>
    <m/>
    <n v="131"/>
    <s v=""/>
    <n v="0"/>
    <x v="11"/>
    <s v="League"/>
    <s v="U150"/>
  </r>
  <r>
    <x v="98"/>
    <d v="2012-02-11T00:00:00"/>
    <x v="13"/>
    <x v="15"/>
    <x v="2"/>
    <x v="1326"/>
    <m/>
    <n v="136"/>
    <s v=""/>
    <n v="1"/>
    <x v="98"/>
    <n v="9"/>
    <x v="4581"/>
    <x v="4798"/>
    <m/>
    <n v="136"/>
    <s v=""/>
    <n v="0"/>
    <x v="11"/>
    <s v="League"/>
    <s v="U150"/>
  </r>
  <r>
    <x v="98"/>
    <d v="2012-02-11T00:00:00"/>
    <x v="13"/>
    <x v="15"/>
    <x v="3"/>
    <x v="976"/>
    <m/>
    <n v="136"/>
    <s v=""/>
    <n v="0.5"/>
    <x v="98"/>
    <n v="10"/>
    <x v="5346"/>
    <x v="5568"/>
    <m/>
    <n v="122"/>
    <s v=""/>
    <n v="0.5"/>
    <x v="11"/>
    <s v="League"/>
    <s v="U150"/>
  </r>
  <r>
    <x v="98"/>
    <d v="2012-02-11T00:00:00"/>
    <x v="13"/>
    <x v="15"/>
    <x v="4"/>
    <x v="702"/>
    <m/>
    <n v="136"/>
    <s v=""/>
    <n v="1"/>
    <x v="98"/>
    <n v="11"/>
    <x v="5403"/>
    <x v="5625"/>
    <m/>
    <n v="108"/>
    <s v=""/>
    <n v="0"/>
    <x v="11"/>
    <s v="League"/>
    <s v="U150"/>
  </r>
  <r>
    <x v="98"/>
    <d v="2012-02-11T00:00:00"/>
    <x v="13"/>
    <x v="15"/>
    <x v="5"/>
    <x v="1508"/>
    <m/>
    <n v="135"/>
    <s v=""/>
    <n v="0"/>
    <x v="98"/>
    <n v="12"/>
    <x v="5347"/>
    <x v="5569"/>
    <m/>
    <n v="115"/>
    <s v=""/>
    <n v="1"/>
    <x v="11"/>
    <s v="League"/>
    <s v="U150"/>
  </r>
  <r>
    <x v="98"/>
    <d v="2012-02-11T00:00:00"/>
    <x v="13"/>
    <x v="15"/>
    <x v="6"/>
    <x v="1380"/>
    <m/>
    <n v="134"/>
    <s v=""/>
    <n v="1"/>
    <x v="98"/>
    <n v="13"/>
    <x v="5404"/>
    <x v="5626"/>
    <m/>
    <n v="116"/>
    <s v=""/>
    <n v="0"/>
    <x v="11"/>
    <s v="League"/>
    <s v="U150"/>
  </r>
  <r>
    <x v="98"/>
    <d v="2012-02-11T00:00:00"/>
    <x v="13"/>
    <x v="15"/>
    <x v="7"/>
    <x v="1319"/>
    <m/>
    <n v="126"/>
    <s v=""/>
    <n v="0.5"/>
    <x v="98"/>
    <n v="14"/>
    <x v="4639"/>
    <x v="4856"/>
    <m/>
    <n v="111"/>
    <s v=""/>
    <n v="0.5"/>
    <x v="11"/>
    <s v="League"/>
    <s v="U150"/>
  </r>
  <r>
    <x v="98"/>
    <d v="2012-02-11T00:00:00"/>
    <x v="13"/>
    <x v="15"/>
    <x v="8"/>
    <x v="1413"/>
    <m/>
    <n v="125"/>
    <s v=""/>
    <n v="1"/>
    <x v="98"/>
    <n v="15"/>
    <x v="4505"/>
    <x v="4721"/>
    <m/>
    <n v="96"/>
    <s v=""/>
    <n v="0"/>
    <x v="11"/>
    <s v="League"/>
    <s v="U150"/>
  </r>
  <r>
    <x v="98"/>
    <d v="2012-02-11T00:00:00"/>
    <x v="13"/>
    <x v="15"/>
    <x v="9"/>
    <x v="1402"/>
    <m/>
    <n v="119"/>
    <s v=""/>
    <n v="1"/>
    <x v="98"/>
    <n v="16"/>
    <x v="5405"/>
    <x v="5627"/>
    <m/>
    <n v="94"/>
    <s v=""/>
    <n v="0"/>
    <x v="11"/>
    <s v="League"/>
    <s v="U150"/>
  </r>
  <r>
    <x v="98"/>
    <d v="2012-02-25T00:00:00"/>
    <x v="13"/>
    <x v="0"/>
    <x v="0"/>
    <x v="1273"/>
    <m/>
    <n v="204"/>
    <s v=""/>
    <n v="1"/>
    <x v="50"/>
    <n v="1"/>
    <x v="3264"/>
    <x v="3474"/>
    <m/>
    <n v="197"/>
    <s v=""/>
    <n v="0"/>
    <x v="9"/>
    <s v="League"/>
    <s v="Harold Meek"/>
  </r>
  <r>
    <x v="98"/>
    <d v="2012-02-25T00:00:00"/>
    <x v="13"/>
    <x v="0"/>
    <x v="54"/>
    <x v="1118"/>
    <m/>
    <n v="187"/>
    <s v=""/>
    <n v="0.5"/>
    <x v="50"/>
    <n v="2"/>
    <x v="4470"/>
    <x v="4686"/>
    <m/>
    <n v="180"/>
    <s v=""/>
    <n v="0.5"/>
    <x v="9"/>
    <s v="League"/>
    <s v="Harold Meek"/>
  </r>
  <r>
    <x v="98"/>
    <d v="2012-02-25T00:00:00"/>
    <x v="13"/>
    <x v="0"/>
    <x v="55"/>
    <x v="1294"/>
    <m/>
    <n v="172"/>
    <s v=""/>
    <n v="0.5"/>
    <x v="50"/>
    <n v="3"/>
    <x v="5081"/>
    <x v="5301"/>
    <m/>
    <n v="178"/>
    <s v=""/>
    <n v="0.5"/>
    <x v="9"/>
    <s v="League"/>
    <s v="Harold Meek"/>
  </r>
  <r>
    <x v="98"/>
    <d v="2012-02-25T00:00:00"/>
    <x v="13"/>
    <x v="0"/>
    <x v="48"/>
    <x v="1440"/>
    <m/>
    <n v="169"/>
    <s v=""/>
    <n v="0"/>
    <x v="50"/>
    <n v="4"/>
    <x v="3214"/>
    <x v="3424"/>
    <m/>
    <n v="170"/>
    <s v=""/>
    <n v="1"/>
    <x v="9"/>
    <s v="League"/>
    <s v="Harold Meek"/>
  </r>
  <r>
    <x v="98"/>
    <d v="2012-02-25T00:00:00"/>
    <x v="13"/>
    <x v="0"/>
    <x v="51"/>
    <x v="1358"/>
    <m/>
    <n v="163"/>
    <s v=""/>
    <n v="0.5"/>
    <x v="50"/>
    <n v="5"/>
    <x v="3879"/>
    <x v="4093"/>
    <m/>
    <n v="165"/>
    <s v=""/>
    <n v="0.5"/>
    <x v="9"/>
    <s v="League"/>
    <s v="Harold Meek"/>
  </r>
  <r>
    <x v="98"/>
    <d v="2012-02-25T00:00:00"/>
    <x v="13"/>
    <x v="0"/>
    <x v="52"/>
    <x v="1462"/>
    <m/>
    <n v="161"/>
    <s v=""/>
    <n v="0"/>
    <x v="50"/>
    <n v="6"/>
    <x v="4406"/>
    <x v="4622"/>
    <m/>
    <n v="151"/>
    <s v=""/>
    <n v="1"/>
    <x v="9"/>
    <s v="League"/>
    <s v="Harold Meek"/>
  </r>
  <r>
    <x v="98"/>
    <d v="2012-02-25T00:00:00"/>
    <x v="13"/>
    <x v="0"/>
    <x v="53"/>
    <x v="1278"/>
    <m/>
    <n v="151"/>
    <s v=""/>
    <n v="0"/>
    <x v="50"/>
    <n v="7"/>
    <x v="5406"/>
    <x v="5628"/>
    <m/>
    <n v="147"/>
    <s v=""/>
    <n v="1"/>
    <x v="9"/>
    <s v="League"/>
    <s v="Harold Meek"/>
  </r>
  <r>
    <x v="98"/>
    <d v="2012-02-25T00:00:00"/>
    <x v="13"/>
    <x v="0"/>
    <x v="1"/>
    <x v="1281"/>
    <m/>
    <n v="149"/>
    <s v=""/>
    <n v="1"/>
    <x v="50"/>
    <n v="8"/>
    <x v="4963"/>
    <x v="5182"/>
    <m/>
    <n v="146"/>
    <s v=""/>
    <n v="0"/>
    <x v="9"/>
    <s v="League"/>
    <s v="Harold Meek"/>
  </r>
  <r>
    <x v="98"/>
    <d v="2012-02-25T00:00:00"/>
    <x v="13"/>
    <x v="0"/>
    <x v="2"/>
    <x v="943"/>
    <m/>
    <n v="134"/>
    <s v=""/>
    <n v="0.5"/>
    <x v="50"/>
    <n v="9"/>
    <x v="5407"/>
    <x v="5629"/>
    <m/>
    <n v="141"/>
    <s v=""/>
    <n v="0.5"/>
    <x v="9"/>
    <s v="League"/>
    <s v="Harold Meek"/>
  </r>
  <r>
    <x v="98"/>
    <d v="2012-02-25T00:00:00"/>
    <x v="13"/>
    <x v="0"/>
    <x v="3"/>
    <x v="958"/>
    <m/>
    <n v="122"/>
    <s v=""/>
    <n v="0"/>
    <x v="50"/>
    <n v="10"/>
    <x v="3489"/>
    <x v="3701"/>
    <m/>
    <n v="139"/>
    <s v=""/>
    <n v="1"/>
    <x v="9"/>
    <s v="League"/>
    <s v="Harold Meek"/>
  </r>
  <r>
    <x v="98"/>
    <d v="2012-02-25T00:00:00"/>
    <x v="13"/>
    <x v="0"/>
    <x v="4"/>
    <x v="1507"/>
    <m/>
    <n v="122"/>
    <s v=""/>
    <n v="1"/>
    <x v="50"/>
    <n v="11"/>
    <x v="2364"/>
    <x v="2364"/>
    <m/>
    <n v="133"/>
    <s v=""/>
    <n v="0"/>
    <x v="9"/>
    <s v="League"/>
    <s v="Harold Meek"/>
  </r>
  <r>
    <x v="98"/>
    <d v="2012-02-25T00:00:00"/>
    <x v="13"/>
    <x v="0"/>
    <x v="5"/>
    <x v="1414"/>
    <m/>
    <n v="113"/>
    <s v=""/>
    <n v="0"/>
    <x v="50"/>
    <n v="12"/>
    <x v="5408"/>
    <x v="5630"/>
    <m/>
    <n v="130"/>
    <s v=""/>
    <n v="1"/>
    <x v="9"/>
    <s v="League"/>
    <s v="Harold Meek"/>
  </r>
  <r>
    <x v="98"/>
    <d v="2012-03-17T00:00:00"/>
    <x v="13"/>
    <x v="3"/>
    <x v="0"/>
    <x v="1479"/>
    <s v="Black"/>
    <n v="154"/>
    <s v=""/>
    <n v="0.5"/>
    <x v="51"/>
    <n v="1"/>
    <x v="1485"/>
    <x v="1485"/>
    <s v="White"/>
    <s v=""/>
    <s v=""/>
    <n v="0.5"/>
    <x v="9"/>
    <s v="League"/>
    <s v="Wayling"/>
  </r>
  <r>
    <x v="98"/>
    <d v="2012-03-17T00:00:00"/>
    <x v="13"/>
    <x v="3"/>
    <x v="54"/>
    <x v="888"/>
    <s v="White"/>
    <n v="155"/>
    <s v=""/>
    <n v="0"/>
    <x v="51"/>
    <n v="2"/>
    <x v="5409"/>
    <x v="5631"/>
    <s v="Black"/>
    <s v=""/>
    <s v=""/>
    <n v="1"/>
    <x v="9"/>
    <s v="League"/>
    <s v="Wayling"/>
  </r>
  <r>
    <x v="98"/>
    <d v="2012-03-17T00:00:00"/>
    <x v="13"/>
    <x v="3"/>
    <x v="55"/>
    <x v="1217"/>
    <s v="Black"/>
    <n v="149"/>
    <s v=""/>
    <n v="0.5"/>
    <x v="51"/>
    <n v="3"/>
    <x v="4770"/>
    <x v="4987"/>
    <s v="White"/>
    <n v="158"/>
    <s v=""/>
    <n v="0.5"/>
    <x v="9"/>
    <s v="League"/>
    <s v="Wayling"/>
  </r>
  <r>
    <x v="98"/>
    <d v="2012-03-17T00:00:00"/>
    <x v="13"/>
    <x v="3"/>
    <x v="48"/>
    <x v="1420"/>
    <s v="White"/>
    <n v="149"/>
    <s v=""/>
    <n v="0"/>
    <x v="51"/>
    <n v="4"/>
    <x v="5045"/>
    <x v="5265"/>
    <s v="Black"/>
    <n v="158"/>
    <s v=""/>
    <n v="1"/>
    <x v="9"/>
    <s v="League"/>
    <s v="Wayling"/>
  </r>
  <r>
    <x v="98"/>
    <d v="2012-03-17T00:00:00"/>
    <x v="13"/>
    <x v="3"/>
    <x v="51"/>
    <x v="554"/>
    <s v="Black"/>
    <n v="146"/>
    <s v=""/>
    <n v="0.5"/>
    <x v="51"/>
    <n v="5"/>
    <x v="5410"/>
    <x v="5632"/>
    <s v="White"/>
    <n v="154"/>
    <s v=""/>
    <n v="0.5"/>
    <x v="9"/>
    <s v="League"/>
    <s v="Wayling"/>
  </r>
  <r>
    <x v="98"/>
    <d v="2012-03-17T00:00:00"/>
    <x v="13"/>
    <x v="3"/>
    <x v="52"/>
    <x v="1417"/>
    <s v="White"/>
    <n v="145"/>
    <s v=""/>
    <n v="0"/>
    <x v="51"/>
    <n v="6"/>
    <x v="5411"/>
    <x v="5633"/>
    <s v="Black"/>
    <n v="146"/>
    <s v=""/>
    <n v="1"/>
    <x v="9"/>
    <s v="League"/>
    <s v="Wayling"/>
  </r>
  <r>
    <x v="98"/>
    <d v="2012-03-17T00:00:00"/>
    <x v="13"/>
    <x v="3"/>
    <x v="53"/>
    <x v="1536"/>
    <s v="Black"/>
    <n v="145"/>
    <s v=""/>
    <n v="1"/>
    <x v="51"/>
    <n v="7"/>
    <x v="4795"/>
    <x v="5013"/>
    <s v="White"/>
    <n v="144"/>
    <s v=""/>
    <n v="0"/>
    <x v="9"/>
    <s v="League"/>
    <s v="Wayling"/>
  </r>
  <r>
    <x v="98"/>
    <d v="2012-03-17T00:00:00"/>
    <x v="13"/>
    <x v="3"/>
    <x v="1"/>
    <x v="1485"/>
    <s v="White"/>
    <n v="135"/>
    <s v=""/>
    <n v="0"/>
    <x v="51"/>
    <n v="8"/>
    <x v="4772"/>
    <x v="4989"/>
    <s v="Black"/>
    <n v="142"/>
    <s v=""/>
    <n v="1"/>
    <x v="9"/>
    <s v="League"/>
    <s v="Wayling"/>
  </r>
  <r>
    <x v="98"/>
    <d v="2012-03-17T00:00:00"/>
    <x v="13"/>
    <x v="3"/>
    <x v="2"/>
    <x v="958"/>
    <s v="Black"/>
    <n v="125"/>
    <s v=""/>
    <n v="1"/>
    <x v="51"/>
    <n v="9"/>
    <x v="5412"/>
    <x v="5634"/>
    <s v="White"/>
    <n v="140"/>
    <s v=""/>
    <n v="0"/>
    <x v="9"/>
    <s v="League"/>
    <s v="Wayling"/>
  </r>
  <r>
    <x v="98"/>
    <d v="2012-03-17T00:00:00"/>
    <x v="13"/>
    <x v="3"/>
    <x v="3"/>
    <x v="943"/>
    <s v="White"/>
    <n v="134"/>
    <s v=""/>
    <n v="1"/>
    <x v="51"/>
    <n v="10"/>
    <x v="4129"/>
    <x v="4345"/>
    <s v="Black"/>
    <n v="138"/>
    <s v=""/>
    <n v="0"/>
    <x v="9"/>
    <s v="League"/>
    <s v="Wayling"/>
  </r>
  <r>
    <x v="98"/>
    <d v="2012-03-17T00:00:00"/>
    <x v="13"/>
    <x v="3"/>
    <x v="4"/>
    <x v="1413"/>
    <s v="Black"/>
    <n v="125"/>
    <s v=""/>
    <n v="0.5"/>
    <x v="51"/>
    <n v="11"/>
    <x v="5413"/>
    <x v="5635"/>
    <s v="White"/>
    <n v="138"/>
    <s v=""/>
    <n v="0.5"/>
    <x v="9"/>
    <s v="League"/>
    <s v="Wayling"/>
  </r>
  <r>
    <x v="98"/>
    <d v="2012-03-17T00:00:00"/>
    <x v="13"/>
    <x v="3"/>
    <x v="5"/>
    <x v="1507"/>
    <s v="White"/>
    <n v="122"/>
    <s v=""/>
    <n v="1"/>
    <x v="51"/>
    <n v="12"/>
    <x v="5414"/>
    <x v="5636"/>
    <s v="Black"/>
    <n v="129"/>
    <s v=""/>
    <n v="0"/>
    <x v="9"/>
    <s v="League"/>
    <s v="Wayling"/>
  </r>
  <r>
    <x v="98"/>
    <d v="2012-03-17T00:00:00"/>
    <x v="13"/>
    <x v="3"/>
    <x v="6"/>
    <x v="1537"/>
    <s v="Black"/>
    <s v=""/>
    <s v=""/>
    <n v="1"/>
    <x v="51"/>
    <n v="13"/>
    <x v="3845"/>
    <x v="4059"/>
    <s v="White"/>
    <n v="127"/>
    <s v=""/>
    <n v="0"/>
    <x v="9"/>
    <s v="League"/>
    <s v="Wayling"/>
  </r>
  <r>
    <x v="98"/>
    <d v="2012-03-17T00:00:00"/>
    <x v="13"/>
    <x v="3"/>
    <x v="7"/>
    <x v="1538"/>
    <s v="White"/>
    <n v="117"/>
    <s v=""/>
    <n v="0.5"/>
    <x v="51"/>
    <n v="14"/>
    <x v="3566"/>
    <x v="3778"/>
    <s v="Black"/>
    <n v="126"/>
    <s v=""/>
    <n v="0.5"/>
    <x v="9"/>
    <s v="League"/>
    <s v="Wayling"/>
  </r>
  <r>
    <x v="98"/>
    <d v="2012-03-17T00:00:00"/>
    <x v="13"/>
    <x v="3"/>
    <x v="8"/>
    <x v="1539"/>
    <s v="Black"/>
    <n v="116"/>
    <s v=""/>
    <n v="0.5"/>
    <x v="51"/>
    <n v="15"/>
    <x v="5227"/>
    <x v="5447"/>
    <s v="White"/>
    <n v="117"/>
    <s v=""/>
    <n v="0.5"/>
    <x v="9"/>
    <s v="League"/>
    <s v="Wayling"/>
  </r>
  <r>
    <x v="98"/>
    <d v="2012-03-17T00:00:00"/>
    <x v="13"/>
    <x v="3"/>
    <x v="9"/>
    <x v="1414"/>
    <s v="White"/>
    <n v="113"/>
    <s v=""/>
    <n v="0.5"/>
    <x v="51"/>
    <n v="16"/>
    <x v="5415"/>
    <x v="5637"/>
    <s v="Black"/>
    <n v="111"/>
    <s v=""/>
    <n v="0.5"/>
    <x v="9"/>
    <s v="League"/>
    <s v="Wayling"/>
  </r>
  <r>
    <x v="98"/>
    <d v="2012-03-24T00:00:00"/>
    <x v="13"/>
    <x v="10"/>
    <x v="0"/>
    <x v="1499"/>
    <s v="White"/>
    <n v="119"/>
    <s v=""/>
    <n v="1"/>
    <x v="81"/>
    <n v="1"/>
    <x v="5416"/>
    <x v="5638"/>
    <s v="Black"/>
    <s v=""/>
    <s v=""/>
    <n v="0"/>
    <x v="11"/>
    <s v="League"/>
    <s v="U125"/>
  </r>
  <r>
    <x v="98"/>
    <d v="2012-03-24T00:00:00"/>
    <x v="13"/>
    <x v="10"/>
    <x v="54"/>
    <x v="1528"/>
    <s v="Black"/>
    <n v="109"/>
    <s v=""/>
    <n v="1"/>
    <x v="81"/>
    <n v="2"/>
    <x v="5417"/>
    <x v="5639"/>
    <s v="White"/>
    <n v="117"/>
    <s v=""/>
    <n v="0"/>
    <x v="11"/>
    <s v="League"/>
    <s v="U125"/>
  </r>
  <r>
    <x v="98"/>
    <d v="2012-03-24T00:00:00"/>
    <x v="13"/>
    <x v="10"/>
    <x v="55"/>
    <x v="1490"/>
    <s v="White"/>
    <n v="105"/>
    <s v=""/>
    <n v="1"/>
    <x v="81"/>
    <n v="3"/>
    <x v="5358"/>
    <x v="5580"/>
    <s v="Black"/>
    <n v="106"/>
    <s v=""/>
    <n v="0"/>
    <x v="11"/>
    <s v="League"/>
    <s v="U125"/>
  </r>
  <r>
    <x v="98"/>
    <d v="2012-03-24T00:00:00"/>
    <x v="13"/>
    <x v="10"/>
    <x v="48"/>
    <x v="1530"/>
    <s v="Black"/>
    <n v="62"/>
    <s v=""/>
    <n v="0"/>
    <x v="81"/>
    <n v="4"/>
    <x v="4711"/>
    <x v="4928"/>
    <s v="White"/>
    <n v="104"/>
    <s v=""/>
    <n v="1"/>
    <x v="11"/>
    <s v="League"/>
    <s v="U125"/>
  </r>
  <r>
    <x v="98"/>
    <d v="2012-03-24T00:00:00"/>
    <x v="13"/>
    <x v="10"/>
    <x v="51"/>
    <x v="1514"/>
    <s v="White"/>
    <n v="86"/>
    <s v=""/>
    <n v="0.5"/>
    <x v="81"/>
    <n v="5"/>
    <x v="5418"/>
    <x v="5640"/>
    <s v="Black"/>
    <n v="103"/>
    <s v=""/>
    <n v="0.5"/>
    <x v="11"/>
    <s v="League"/>
    <s v="U125"/>
  </r>
  <r>
    <x v="98"/>
    <d v="2012-03-24T00:00:00"/>
    <x v="13"/>
    <x v="10"/>
    <x v="52"/>
    <x v="1540"/>
    <s v="Black"/>
    <s v=""/>
    <s v=""/>
    <n v="0.5"/>
    <x v="81"/>
    <n v="6"/>
    <x v="5419"/>
    <x v="5641"/>
    <s v="White"/>
    <n v="66"/>
    <s v=""/>
    <n v="0.5"/>
    <x v="11"/>
    <s v="League"/>
    <s v="U125"/>
  </r>
  <r>
    <x v="98"/>
    <d v="2012-03-24T00:00:00"/>
    <x v="13"/>
    <x v="10"/>
    <x v="53"/>
    <x v="1488"/>
    <s v="White"/>
    <n v="122"/>
    <s v=""/>
    <n v="1"/>
    <x v="81"/>
    <n v="7"/>
    <x v="5420"/>
    <x v="5642"/>
    <s v="Black"/>
    <n v="93"/>
    <s v=""/>
    <n v="0"/>
    <x v="11"/>
    <s v="League"/>
    <s v="U125"/>
  </r>
  <r>
    <x v="98"/>
    <d v="2012-03-24T00:00:00"/>
    <x v="13"/>
    <x v="10"/>
    <x v="1"/>
    <x v="1343"/>
    <s v="Black"/>
    <n v="109"/>
    <s v=""/>
    <n v="1"/>
    <x v="81"/>
    <n v="8"/>
    <x v="5421"/>
    <x v="5643"/>
    <s v="White"/>
    <n v="81"/>
    <s v=""/>
    <n v="0"/>
    <x v="11"/>
    <s v="League"/>
    <s v="U125"/>
  </r>
  <r>
    <x v="98"/>
    <d v="2012-03-24T00:00:00"/>
    <x v="13"/>
    <x v="10"/>
    <x v="2"/>
    <x v="1489"/>
    <s v="White"/>
    <n v="112"/>
    <s v=""/>
    <n v="1"/>
    <x v="81"/>
    <n v="9"/>
    <x v="5360"/>
    <x v="5582"/>
    <s v="Black"/>
    <s v=""/>
    <s v=""/>
    <n v="0"/>
    <x v="11"/>
    <s v="League"/>
    <s v="U125"/>
  </r>
  <r>
    <x v="98"/>
    <d v="2012-03-24T00:00:00"/>
    <x v="13"/>
    <x v="10"/>
    <x v="3"/>
    <x v="1500"/>
    <s v="Black"/>
    <n v="86"/>
    <s v=""/>
    <n v="1"/>
    <x v="81"/>
    <n v="10"/>
    <x v="5422"/>
    <x v="5644"/>
    <s v="White"/>
    <n v="79"/>
    <s v=""/>
    <n v="0"/>
    <x v="11"/>
    <s v="League"/>
    <s v="U125"/>
  </r>
  <r>
    <x v="98"/>
    <d v="2012-03-24T00:00:00"/>
    <x v="13"/>
    <x v="10"/>
    <x v="3"/>
    <x v="1500"/>
    <s v="White"/>
    <n v="86"/>
    <s v=""/>
    <n v="1"/>
    <x v="81"/>
    <n v="10"/>
    <x v="5422"/>
    <x v="5644"/>
    <s v="Black"/>
    <n v="79"/>
    <s v=""/>
    <n v="0"/>
    <x v="11"/>
    <s v="League"/>
    <s v="U125"/>
  </r>
  <r>
    <x v="98"/>
    <d v="2012-05-19T00:00:00"/>
    <x v="13"/>
    <x v="16"/>
    <x v="0"/>
    <x v="1326"/>
    <s v="Black"/>
    <n v="152"/>
    <s v=""/>
    <n v="0"/>
    <x v="106"/>
    <n v="1"/>
    <x v="5423"/>
    <x v="5645"/>
    <s v="White"/>
    <n v="139"/>
    <s v=""/>
    <n v="1"/>
    <x v="7"/>
    <s v="QF"/>
    <s v="U140"/>
  </r>
  <r>
    <x v="98"/>
    <d v="2012-05-19T00:00:00"/>
    <x v="13"/>
    <x v="16"/>
    <x v="54"/>
    <x v="1481"/>
    <s v="White"/>
    <n v="142"/>
    <s v=""/>
    <n v="0"/>
    <x v="106"/>
    <n v="2"/>
    <x v="5424"/>
    <x v="5646"/>
    <s v="Black"/>
    <n v="140"/>
    <s v=""/>
    <n v="1"/>
    <x v="7"/>
    <s v="QF"/>
    <s v="U140"/>
  </r>
  <r>
    <x v="98"/>
    <d v="2012-05-19T00:00:00"/>
    <x v="13"/>
    <x v="16"/>
    <x v="55"/>
    <x v="976"/>
    <s v="Black"/>
    <n v="137"/>
    <s v=""/>
    <n v="0.5"/>
    <x v="106"/>
    <n v="3"/>
    <x v="5425"/>
    <x v="5647"/>
    <s v="White"/>
    <n v="138"/>
    <s v=""/>
    <n v="0.5"/>
    <x v="7"/>
    <s v="QF"/>
    <s v="U140"/>
  </r>
  <r>
    <x v="98"/>
    <d v="2012-05-19T00:00:00"/>
    <x v="13"/>
    <x v="16"/>
    <x v="48"/>
    <x v="992"/>
    <s v="White"/>
    <n v="136"/>
    <s v=""/>
    <n v="0"/>
    <x v="106"/>
    <n v="4"/>
    <x v="5426"/>
    <x v="5648"/>
    <s v="Black"/>
    <n v="138"/>
    <s v=""/>
    <n v="1"/>
    <x v="7"/>
    <s v="QF"/>
    <s v="U140"/>
  </r>
  <r>
    <x v="98"/>
    <d v="2012-05-19T00:00:00"/>
    <x v="13"/>
    <x v="16"/>
    <x v="51"/>
    <x v="1189"/>
    <s v="Black"/>
    <n v="133"/>
    <s v=""/>
    <n v="0"/>
    <x v="106"/>
    <n v="5"/>
    <x v="5427"/>
    <x v="5649"/>
    <s v="White"/>
    <n v="136"/>
    <s v=""/>
    <n v="1"/>
    <x v="7"/>
    <s v="QF"/>
    <s v="U140"/>
  </r>
  <r>
    <x v="98"/>
    <d v="2012-05-19T00:00:00"/>
    <x v="13"/>
    <x v="16"/>
    <x v="52"/>
    <x v="1508"/>
    <s v="White"/>
    <n v="123"/>
    <s v=""/>
    <n v="0.5"/>
    <x v="106"/>
    <n v="6"/>
    <x v="5428"/>
    <x v="5650"/>
    <s v="Black"/>
    <n v="136"/>
    <s v=""/>
    <n v="0.5"/>
    <x v="7"/>
    <s v="QF"/>
    <s v="U140"/>
  </r>
  <r>
    <x v="98"/>
    <d v="2012-05-19T00:00:00"/>
    <x v="13"/>
    <x v="16"/>
    <x v="53"/>
    <x v="1485"/>
    <s v="Black"/>
    <n v="130"/>
    <s v=""/>
    <n v="0.5"/>
    <x v="106"/>
    <n v="7"/>
    <x v="5429"/>
    <x v="5651"/>
    <s v="White"/>
    <n v="129"/>
    <s v=""/>
    <n v="0.5"/>
    <x v="7"/>
    <s v="QF"/>
    <s v="U140"/>
  </r>
  <r>
    <x v="98"/>
    <d v="2012-05-19T00:00:00"/>
    <x v="13"/>
    <x v="16"/>
    <x v="1"/>
    <x v="1380"/>
    <s v="White"/>
    <n v="132"/>
    <s v=""/>
    <n v="0.5"/>
    <x v="106"/>
    <n v="8"/>
    <x v="5430"/>
    <x v="5652"/>
    <s v="Black"/>
    <n v="132"/>
    <s v=""/>
    <n v="0.5"/>
    <x v="7"/>
    <s v="QF"/>
    <s v="U140"/>
  </r>
  <r>
    <x v="98"/>
    <d v="2012-05-19T00:00:00"/>
    <x v="13"/>
    <x v="16"/>
    <x v="2"/>
    <x v="1303"/>
    <s v="Black"/>
    <n v="134"/>
    <s v=""/>
    <n v="0.5"/>
    <x v="106"/>
    <n v="9"/>
    <x v="5431"/>
    <x v="5653"/>
    <s v="White"/>
    <n v="129"/>
    <s v=""/>
    <n v="0.5"/>
    <x v="7"/>
    <s v="QF"/>
    <s v="U140"/>
  </r>
  <r>
    <x v="98"/>
    <d v="2012-05-19T00:00:00"/>
    <x v="13"/>
    <x v="16"/>
    <x v="3"/>
    <x v="1305"/>
    <s v="White"/>
    <n v="131"/>
    <s v=""/>
    <n v="0.5"/>
    <x v="106"/>
    <n v="10"/>
    <x v="5432"/>
    <x v="5654"/>
    <s v="Black"/>
    <n v="129"/>
    <s v=""/>
    <n v="0.5"/>
    <x v="7"/>
    <s v="QF"/>
    <s v="U140"/>
  </r>
  <r>
    <x v="98"/>
    <d v="2012-05-19T00:00:00"/>
    <x v="13"/>
    <x v="16"/>
    <x v="4"/>
    <x v="1447"/>
    <s v="Black"/>
    <n v="134"/>
    <s v=""/>
    <n v="0"/>
    <x v="106"/>
    <n v="11"/>
    <x v="5433"/>
    <x v="5655"/>
    <s v="White"/>
    <n v="128"/>
    <s v=""/>
    <n v="1"/>
    <x v="7"/>
    <s v="QF"/>
    <s v="U140"/>
  </r>
  <r>
    <x v="98"/>
    <d v="2012-05-19T00:00:00"/>
    <x v="13"/>
    <x v="16"/>
    <x v="5"/>
    <x v="1375"/>
    <s v="White"/>
    <n v="128"/>
    <s v=""/>
    <n v="0"/>
    <x v="106"/>
    <n v="12"/>
    <x v="5434"/>
    <x v="5656"/>
    <s v="Black"/>
    <n v="103"/>
    <s v=""/>
    <n v="1"/>
    <x v="7"/>
    <s v="QF"/>
    <s v="U140"/>
  </r>
  <r>
    <x v="98"/>
    <d v="2012-05-19T00:00:00"/>
    <x v="13"/>
    <x v="16"/>
    <x v="6"/>
    <x v="1319"/>
    <s v="Black"/>
    <n v="134"/>
    <s v=""/>
    <n v="0"/>
    <x v="106"/>
    <n v="13"/>
    <x v="5435"/>
    <x v="5657"/>
    <s v="White"/>
    <n v="125"/>
    <s v=""/>
    <n v="1"/>
    <x v="7"/>
    <s v="QF"/>
    <s v="U140"/>
  </r>
  <r>
    <x v="98"/>
    <d v="2012-05-19T00:00:00"/>
    <x v="13"/>
    <x v="16"/>
    <x v="7"/>
    <x v="1413"/>
    <s v="White"/>
    <n v="123"/>
    <s v=""/>
    <n v="0.5"/>
    <x v="106"/>
    <n v="14"/>
    <x v="5436"/>
    <x v="5658"/>
    <s v="Black"/>
    <n v="118"/>
    <s v=""/>
    <n v="0.5"/>
    <x v="7"/>
    <s v="QF"/>
    <s v="U140"/>
  </r>
  <r>
    <x v="98"/>
    <d v="2012-05-19T00:00:00"/>
    <x v="13"/>
    <x v="16"/>
    <x v="8"/>
    <x v="1308"/>
    <s v="Black"/>
    <n v="125"/>
    <s v=""/>
    <n v="0"/>
    <x v="106"/>
    <n v="15"/>
    <x v="5437"/>
    <x v="5659"/>
    <s v="White"/>
    <n v="117"/>
    <s v=""/>
    <n v="1"/>
    <x v="7"/>
    <s v="QF"/>
    <s v="U140"/>
  </r>
  <r>
    <x v="98"/>
    <d v="2012-05-19T00:00:00"/>
    <x v="13"/>
    <x v="16"/>
    <x v="9"/>
    <x v="1505"/>
    <s v="White"/>
    <n v="118"/>
    <s v=""/>
    <n v="1"/>
    <x v="106"/>
    <n v="16"/>
    <x v="5438"/>
    <x v="5660"/>
    <s v="Black"/>
    <n v="114"/>
    <s v=""/>
    <n v="0"/>
    <x v="7"/>
    <s v="QF"/>
    <s v="U140"/>
  </r>
  <r>
    <x v="98"/>
    <d v="2012-06-09T00:00:00"/>
    <x v="13"/>
    <x v="0"/>
    <x v="0"/>
    <x v="1151"/>
    <s v="White"/>
    <n v="200"/>
    <s v=""/>
    <n v="1"/>
    <x v="17"/>
    <n v="1"/>
    <x v="5439"/>
    <x v="5661"/>
    <s v="Black"/>
    <n v="218"/>
    <s v=""/>
    <n v="0"/>
    <x v="7"/>
    <s v="SF"/>
    <s v="Minor"/>
  </r>
  <r>
    <x v="98"/>
    <d v="2012-06-09T00:00:00"/>
    <x v="13"/>
    <x v="0"/>
    <x v="54"/>
    <x v="1482"/>
    <s v="Black"/>
    <n v="189"/>
    <s v=""/>
    <n v="0"/>
    <x v="17"/>
    <n v="2"/>
    <x v="5440"/>
    <x v="5662"/>
    <s v="White"/>
    <n v="215"/>
    <s v=""/>
    <n v="1"/>
    <x v="7"/>
    <s v="SF"/>
    <s v="Minor"/>
  </r>
  <r>
    <x v="98"/>
    <d v="2012-06-09T00:00:00"/>
    <x v="13"/>
    <x v="0"/>
    <x v="55"/>
    <x v="1013"/>
    <s v="White"/>
    <n v="180"/>
    <s v=""/>
    <n v="0.5"/>
    <x v="17"/>
    <n v="3"/>
    <x v="5441"/>
    <x v="5663"/>
    <s v="Black"/>
    <n v="195"/>
    <s v=""/>
    <n v="0.5"/>
    <x v="7"/>
    <s v="SF"/>
    <s v="Minor"/>
  </r>
  <r>
    <x v="98"/>
    <d v="2012-06-09T00:00:00"/>
    <x v="13"/>
    <x v="0"/>
    <x v="48"/>
    <x v="1118"/>
    <s v="Black"/>
    <n v="175"/>
    <s v=""/>
    <n v="1"/>
    <x v="17"/>
    <n v="4"/>
    <x v="1657"/>
    <x v="1657"/>
    <s v="White"/>
    <n v="191"/>
    <s v=""/>
    <n v="0"/>
    <x v="7"/>
    <s v="SF"/>
    <s v="Minor"/>
  </r>
  <r>
    <x v="98"/>
    <d v="2012-06-09T00:00:00"/>
    <x v="13"/>
    <x v="0"/>
    <x v="51"/>
    <x v="1206"/>
    <s v="White"/>
    <n v="171"/>
    <s v=""/>
    <n v="0"/>
    <x v="17"/>
    <n v="5"/>
    <x v="4936"/>
    <x v="5155"/>
    <s v="Black"/>
    <n v="188"/>
    <s v=""/>
    <n v="1"/>
    <x v="7"/>
    <s v="SF"/>
    <s v="Minor"/>
  </r>
  <r>
    <x v="98"/>
    <d v="2012-06-09T00:00:00"/>
    <x v="13"/>
    <x v="0"/>
    <x v="52"/>
    <x v="1440"/>
    <s v="Black"/>
    <n v="173"/>
    <s v=""/>
    <n v="0"/>
    <x v="17"/>
    <n v="6"/>
    <x v="5442"/>
    <x v="5664"/>
    <s v="White"/>
    <n v="190"/>
    <s v=""/>
    <n v="1"/>
    <x v="7"/>
    <s v="SF"/>
    <s v="Minor"/>
  </r>
  <r>
    <x v="98"/>
    <d v="2012-06-09T00:00:00"/>
    <x v="13"/>
    <x v="0"/>
    <x v="53"/>
    <x v="1294"/>
    <s v="White"/>
    <n v="171"/>
    <s v=""/>
    <n v="0.5"/>
    <x v="17"/>
    <n v="7"/>
    <x v="5443"/>
    <x v="5665"/>
    <s v="Black"/>
    <n v="181"/>
    <s v=""/>
    <n v="0.5"/>
    <x v="7"/>
    <s v="SF"/>
    <s v="Minor"/>
  </r>
  <r>
    <x v="98"/>
    <d v="2012-06-09T00:00:00"/>
    <x v="13"/>
    <x v="0"/>
    <x v="1"/>
    <x v="1462"/>
    <s v="Black"/>
    <n v="166"/>
    <s v=""/>
    <n v="0.5"/>
    <x v="17"/>
    <n v="8"/>
    <x v="5444"/>
    <x v="5666"/>
    <s v="White"/>
    <n v="173"/>
    <s v=""/>
    <n v="0.5"/>
    <x v="7"/>
    <s v="SF"/>
    <s v="Minor"/>
  </r>
  <r>
    <x v="98"/>
    <d v="2012-06-09T00:00:00"/>
    <x v="13"/>
    <x v="0"/>
    <x v="2"/>
    <x v="1358"/>
    <s v="White"/>
    <n v="161"/>
    <s v=""/>
    <n v="0.5"/>
    <x v="17"/>
    <n v="9"/>
    <x v="5445"/>
    <x v="5667"/>
    <s v="Black"/>
    <n v="172"/>
    <s v=""/>
    <n v="0.5"/>
    <x v="7"/>
    <s v="SF"/>
    <s v="Minor"/>
  </r>
  <r>
    <x v="98"/>
    <d v="2012-06-09T00:00:00"/>
    <x v="13"/>
    <x v="0"/>
    <x v="3"/>
    <x v="1357"/>
    <s v="Black"/>
    <n v="152"/>
    <s v=""/>
    <n v="0"/>
    <x v="17"/>
    <n v="10"/>
    <x v="5446"/>
    <x v="5668"/>
    <s v="White"/>
    <n v="169"/>
    <s v=""/>
    <n v="1"/>
    <x v="7"/>
    <s v="SF"/>
    <s v="Minor"/>
  </r>
  <r>
    <x v="98"/>
    <d v="2012-06-09T00:00:00"/>
    <x v="13"/>
    <x v="0"/>
    <x v="4"/>
    <x v="1487"/>
    <s v="White"/>
    <n v="150"/>
    <s v=""/>
    <n v="0.5"/>
    <x v="17"/>
    <n v="11"/>
    <x v="5447"/>
    <x v="5669"/>
    <s v="Black"/>
    <n v="165"/>
    <s v=""/>
    <n v="0.5"/>
    <x v="7"/>
    <s v="SF"/>
    <s v="Minor"/>
  </r>
  <r>
    <x v="98"/>
    <d v="2012-06-09T00:00:00"/>
    <x v="13"/>
    <x v="0"/>
    <x v="5"/>
    <x v="1326"/>
    <s v="Black"/>
    <n v="152"/>
    <s v=""/>
    <n v="0"/>
    <x v="17"/>
    <n v="12"/>
    <x v="5448"/>
    <x v="5670"/>
    <s v="White"/>
    <n v="165"/>
    <s v=""/>
    <n v="1"/>
    <x v="7"/>
    <s v="SF"/>
    <s v="Minor"/>
  </r>
  <r>
    <x v="98"/>
    <d v="2012-06-09T00:00:00"/>
    <x v="13"/>
    <x v="0"/>
    <x v="6"/>
    <x v="1541"/>
    <s v="White"/>
    <n v="151"/>
    <s v=""/>
    <n v="1"/>
    <x v="17"/>
    <n v="13"/>
    <x v="4555"/>
    <x v="4771"/>
    <s v="Black"/>
    <n v="164"/>
    <s v=""/>
    <n v="0"/>
    <x v="7"/>
    <s v="SF"/>
    <s v="Minor"/>
  </r>
  <r>
    <x v="98"/>
    <d v="2012-06-09T00:00:00"/>
    <x v="13"/>
    <x v="0"/>
    <x v="7"/>
    <x v="1170"/>
    <s v="Black"/>
    <n v="147"/>
    <s v=""/>
    <n v="0.5"/>
    <x v="17"/>
    <n v="14"/>
    <x v="5449"/>
    <x v="5671"/>
    <s v="White"/>
    <n v="162"/>
    <s v=""/>
    <n v="0.5"/>
    <x v="7"/>
    <s v="SF"/>
    <s v="Minor"/>
  </r>
  <r>
    <x v="98"/>
    <d v="2012-06-09T00:00:00"/>
    <x v="13"/>
    <x v="0"/>
    <x v="8"/>
    <x v="554"/>
    <s v="White"/>
    <n v="148"/>
    <s v=""/>
    <n v="0.5"/>
    <x v="17"/>
    <n v="15"/>
    <x v="5450"/>
    <x v="5672"/>
    <s v="Black"/>
    <n v="160"/>
    <s v=""/>
    <n v="0.5"/>
    <x v="7"/>
    <s v="SF"/>
    <s v="Minor"/>
  </r>
  <r>
    <x v="98"/>
    <d v="2012-06-09T00:00:00"/>
    <x v="13"/>
    <x v="0"/>
    <x v="9"/>
    <x v="1417"/>
    <s v="Black"/>
    <n v="143"/>
    <s v=""/>
    <n v="0.5"/>
    <x v="17"/>
    <n v="16"/>
    <x v="5451"/>
    <x v="5673"/>
    <s v="White"/>
    <n v="157"/>
    <s v=""/>
    <n v="0.5"/>
    <x v="7"/>
    <s v="SF"/>
    <s v="Minor"/>
  </r>
  <r>
    <x v="98"/>
    <s v="2011-2012"/>
    <x v="13"/>
    <x v="14"/>
    <x v="0"/>
    <x v="1273"/>
    <m/>
    <n v="204"/>
    <s v=""/>
    <n v="1"/>
    <x v="99"/>
    <n v="1"/>
    <x v="5452"/>
    <x v="5674"/>
    <m/>
    <n v="173"/>
    <s v=""/>
    <n v="0"/>
    <x v="11"/>
    <s v="League"/>
    <s v="U200"/>
  </r>
  <r>
    <x v="98"/>
    <s v="2011-2012"/>
    <x v="13"/>
    <x v="14"/>
    <x v="0"/>
    <x v="963"/>
    <m/>
    <n v="191"/>
    <s v=""/>
    <n v="0.5"/>
    <x v="99"/>
    <n v="1"/>
    <x v="5453"/>
    <x v="5675"/>
    <m/>
    <n v="206"/>
    <s v=""/>
    <n v="0.5"/>
    <x v="11"/>
    <s v="League"/>
    <s v="U200"/>
  </r>
  <r>
    <x v="98"/>
    <s v="2011-2012"/>
    <x v="13"/>
    <x v="14"/>
    <x v="54"/>
    <x v="1118"/>
    <m/>
    <n v="187"/>
    <s v=""/>
    <n v="0"/>
    <x v="99"/>
    <n v="2"/>
    <x v="5318"/>
    <x v="5540"/>
    <m/>
    <n v="185"/>
    <s v=""/>
    <n v="1"/>
    <x v="11"/>
    <s v="League"/>
    <s v="U200"/>
  </r>
  <r>
    <x v="98"/>
    <s v="2011-2012"/>
    <x v="13"/>
    <x v="14"/>
    <x v="54"/>
    <x v="1118"/>
    <m/>
    <n v="187"/>
    <s v=""/>
    <n v="0"/>
    <x v="99"/>
    <n v="2"/>
    <x v="5317"/>
    <x v="5539"/>
    <m/>
    <n v="190"/>
    <s v=""/>
    <n v="1"/>
    <x v="11"/>
    <s v="League"/>
    <s v="U200"/>
  </r>
  <r>
    <x v="98"/>
    <s v="2011-2012"/>
    <x v="13"/>
    <x v="14"/>
    <x v="55"/>
    <x v="1482"/>
    <m/>
    <n v="184"/>
    <s v=""/>
    <n v="1"/>
    <x v="99"/>
    <n v="3"/>
    <x v="5317"/>
    <x v="5539"/>
    <m/>
    <n v="190"/>
    <s v=""/>
    <n v="0"/>
    <x v="11"/>
    <s v="League"/>
    <s v="U200"/>
  </r>
  <r>
    <x v="98"/>
    <s v="2011-2012"/>
    <x v="13"/>
    <x v="14"/>
    <x v="55"/>
    <x v="1482"/>
    <m/>
    <n v="184"/>
    <s v=""/>
    <n v="0.5"/>
    <x v="99"/>
    <n v="3"/>
    <x v="4931"/>
    <x v="5150"/>
    <m/>
    <n v="189"/>
    <s v=""/>
    <n v="0.5"/>
    <x v="11"/>
    <s v="League"/>
    <s v="U200"/>
  </r>
  <r>
    <x v="98"/>
    <s v="2011-2012"/>
    <x v="13"/>
    <x v="14"/>
    <x v="48"/>
    <x v="1206"/>
    <m/>
    <n v="176"/>
    <s v=""/>
    <n v="0"/>
    <x v="99"/>
    <n v="4"/>
    <x v="5454"/>
    <x v="5676"/>
    <m/>
    <n v="171"/>
    <s v=""/>
    <n v="1"/>
    <x v="11"/>
    <s v="League"/>
    <s v="U200"/>
  </r>
  <r>
    <x v="98"/>
    <s v="2011-2012"/>
    <x v="13"/>
    <x v="14"/>
    <x v="48"/>
    <x v="1206"/>
    <m/>
    <n v="176"/>
    <s v=""/>
    <n v="0"/>
    <x v="99"/>
    <n v="4"/>
    <x v="5318"/>
    <x v="5540"/>
    <m/>
    <n v="185"/>
    <s v=""/>
    <n v="1"/>
    <x v="11"/>
    <s v="League"/>
    <s v="U200"/>
  </r>
  <r>
    <x v="98"/>
    <s v="2011-2012"/>
    <x v="13"/>
    <x v="14"/>
    <x v="51"/>
    <x v="1532"/>
    <m/>
    <s v=""/>
    <s v=""/>
    <n v="0.5"/>
    <x v="99"/>
    <n v="5"/>
    <x v="5455"/>
    <x v="5677"/>
    <m/>
    <n v="174"/>
    <s v=""/>
    <n v="0.5"/>
    <x v="11"/>
    <s v="League"/>
    <s v="U200"/>
  </r>
  <r>
    <x v="98"/>
    <s v="2011-2012"/>
    <x v="13"/>
    <x v="14"/>
    <x v="51"/>
    <x v="1275"/>
    <m/>
    <n v="174"/>
    <s v=""/>
    <n v="0.5"/>
    <x v="99"/>
    <n v="5"/>
    <x v="5456"/>
    <x v="5678"/>
    <m/>
    <n v="181"/>
    <s v=""/>
    <n v="0.5"/>
    <x v="11"/>
    <s v="League"/>
    <s v="U200"/>
  </r>
  <r>
    <x v="98"/>
    <s v="2011-2012"/>
    <x v="13"/>
    <x v="14"/>
    <x v="52"/>
    <x v="1294"/>
    <m/>
    <n v="172"/>
    <s v=""/>
    <n v="0"/>
    <x v="99"/>
    <n v="6"/>
    <x v="5457"/>
    <x v="5679"/>
    <m/>
    <n v="176"/>
    <s v=""/>
    <n v="1"/>
    <x v="11"/>
    <s v="League"/>
    <s v="U200"/>
  </r>
  <r>
    <x v="98"/>
    <s v="2011-2012"/>
    <x v="13"/>
    <x v="14"/>
    <x v="52"/>
    <x v="1358"/>
    <m/>
    <n v="163"/>
    <s v=""/>
    <n v="0.5"/>
    <x v="99"/>
    <n v="6"/>
    <x v="3495"/>
    <x v="3707"/>
    <m/>
    <n v="181"/>
    <s v=""/>
    <n v="0.5"/>
    <x v="11"/>
    <s v="League"/>
    <s v="U200"/>
  </r>
  <r>
    <x v="98"/>
    <s v="2011-2012"/>
    <x v="13"/>
    <x v="14"/>
    <x v="53"/>
    <x v="1440"/>
    <m/>
    <n v="169"/>
    <s v=""/>
    <n v="0.5"/>
    <x v="99"/>
    <n v="7"/>
    <x v="5455"/>
    <x v="5677"/>
    <m/>
    <n v="174"/>
    <s v=""/>
    <n v="0.5"/>
    <x v="11"/>
    <s v="League"/>
    <s v="U200"/>
  </r>
  <r>
    <x v="98"/>
    <s v="2011-2012"/>
    <x v="13"/>
    <x v="14"/>
    <x v="53"/>
    <x v="1462"/>
    <m/>
    <n v="161"/>
    <s v=""/>
    <n v="0"/>
    <x v="99"/>
    <n v="7"/>
    <x v="2715"/>
    <x v="2975"/>
    <m/>
    <n v="167"/>
    <s v=""/>
    <n v="1"/>
    <x v="11"/>
    <s v="League"/>
    <s v="U200"/>
  </r>
  <r>
    <x v="98"/>
    <s v="2011-2012"/>
    <x v="13"/>
    <x v="14"/>
    <x v="1"/>
    <x v="1355"/>
    <m/>
    <n v="158"/>
    <s v=""/>
    <n v="0.5"/>
    <x v="99"/>
    <n v="8"/>
    <x v="5456"/>
    <x v="5678"/>
    <m/>
    <n v="181"/>
    <s v=""/>
    <n v="0.5"/>
    <x v="11"/>
    <s v="League"/>
    <s v="U200"/>
  </r>
  <r>
    <x v="98"/>
    <s v="2011-2012"/>
    <x v="13"/>
    <x v="14"/>
    <x v="1"/>
    <x v="447"/>
    <m/>
    <n v="167"/>
    <s v=""/>
    <n v="0.5"/>
    <x v="99"/>
    <n v="8"/>
    <x v="5454"/>
    <x v="5676"/>
    <m/>
    <n v="171"/>
    <s v=""/>
    <n v="0.5"/>
    <x v="11"/>
    <s v="League"/>
    <s v="U200"/>
  </r>
  <r>
    <x v="98"/>
    <s v="2011-2012"/>
    <x v="13"/>
    <x v="14"/>
    <x v="2"/>
    <x v="1314"/>
    <m/>
    <n v="163"/>
    <s v=""/>
    <n v="0"/>
    <x v="99"/>
    <n v="9"/>
    <x v="5458"/>
    <x v="5680"/>
    <m/>
    <n v="170"/>
    <s v=""/>
    <n v="1"/>
    <x v="11"/>
    <s v="League"/>
    <s v="U200"/>
  </r>
  <r>
    <x v="98"/>
    <s v="2011-2012"/>
    <x v="13"/>
    <x v="14"/>
    <x v="2"/>
    <x v="1357"/>
    <m/>
    <n v="149"/>
    <s v=""/>
    <n v="0.5"/>
    <x v="99"/>
    <n v="9"/>
    <x v="5459"/>
    <x v="5681"/>
    <m/>
    <n v="169"/>
    <s v=""/>
    <n v="0.5"/>
    <x v="11"/>
    <s v="League"/>
    <s v="U200"/>
  </r>
  <r>
    <x v="98"/>
    <s v="2011-2012"/>
    <x v="13"/>
    <x v="14"/>
    <x v="3"/>
    <x v="1462"/>
    <m/>
    <n v="161"/>
    <s v=""/>
    <n v="0.5"/>
    <x v="99"/>
    <n v="10"/>
    <x v="4833"/>
    <x v="5051"/>
    <m/>
    <n v="166"/>
    <s v=""/>
    <n v="0.5"/>
    <x v="11"/>
    <s v="League"/>
    <s v="U200"/>
  </r>
  <r>
    <x v="98"/>
    <s v="2011-2012"/>
    <x v="13"/>
    <x v="14"/>
    <x v="3"/>
    <x v="1420"/>
    <m/>
    <n v="149"/>
    <s v=""/>
    <n v="1"/>
    <x v="99"/>
    <n v="10"/>
    <x v="5460"/>
    <x v="5682"/>
    <m/>
    <n v="164"/>
    <s v=""/>
    <n v="0"/>
    <x v="11"/>
    <s v="League"/>
    <s v="U200"/>
  </r>
  <r>
    <x v="98"/>
    <s v="2011-2012"/>
    <x v="13"/>
    <x v="14"/>
    <x v="4"/>
    <x v="1170"/>
    <m/>
    <n v="154"/>
    <s v=""/>
    <n v="0.5"/>
    <x v="99"/>
    <n v="11"/>
    <x v="5461"/>
    <x v="5683"/>
    <m/>
    <n v="159"/>
    <s v=""/>
    <n v="0.5"/>
    <x v="11"/>
    <s v="League"/>
    <s v="U200"/>
  </r>
  <r>
    <x v="98"/>
    <s v="2011-2012"/>
    <x v="13"/>
    <x v="14"/>
    <x v="4"/>
    <x v="1217"/>
    <m/>
    <n v="149"/>
    <s v=""/>
    <n v="0"/>
    <x v="99"/>
    <n v="11"/>
    <x v="5462"/>
    <x v="5684"/>
    <m/>
    <n v="156"/>
    <s v=""/>
    <n v="1"/>
    <x v="11"/>
    <s v="League"/>
    <s v="U200"/>
  </r>
  <r>
    <x v="98"/>
    <s v="2011-2012"/>
    <x v="13"/>
    <x v="14"/>
    <x v="5"/>
    <x v="1278"/>
    <m/>
    <n v="151"/>
    <s v=""/>
    <n v="1"/>
    <x v="99"/>
    <n v="12"/>
    <x v="5462"/>
    <x v="5684"/>
    <m/>
    <n v="156"/>
    <s v=""/>
    <n v="0"/>
    <x v="11"/>
    <s v="League"/>
    <s v="U200"/>
  </r>
  <r>
    <x v="98"/>
    <s v="2011-2012"/>
    <x v="13"/>
    <x v="14"/>
    <x v="5"/>
    <x v="554"/>
    <m/>
    <n v="146"/>
    <s v=""/>
    <n v="0.5"/>
    <x v="99"/>
    <n v="12"/>
    <x v="4632"/>
    <x v="4849"/>
    <m/>
    <n v="149"/>
    <s v=""/>
    <n v="0.5"/>
    <x v="11"/>
    <s v="League"/>
    <s v="U200"/>
  </r>
  <r>
    <x v="98"/>
    <s v="2011-2012"/>
    <x v="13"/>
    <x v="14"/>
    <x v="6"/>
    <x v="1406"/>
    <m/>
    <s v=""/>
    <s v=""/>
    <n v="0"/>
    <x v="99"/>
    <n v="13"/>
    <x v="5463"/>
    <x v="5685"/>
    <m/>
    <n v="152"/>
    <s v=""/>
    <n v="1"/>
    <x v="11"/>
    <s v="League"/>
    <s v="U200"/>
  </r>
  <r>
    <x v="98"/>
    <s v="2011-2012"/>
    <x v="13"/>
    <x v="14"/>
    <x v="6"/>
    <x v="1417"/>
    <m/>
    <n v="145"/>
    <s v=""/>
    <n v="0"/>
    <x v="99"/>
    <n v="13"/>
    <x v="5319"/>
    <x v="5541"/>
    <m/>
    <n v="150"/>
    <s v=""/>
    <n v="1"/>
    <x v="11"/>
    <s v="League"/>
    <s v="U200"/>
  </r>
  <r>
    <x v="98"/>
    <s v="2011-2012"/>
    <x v="13"/>
    <x v="14"/>
    <x v="7"/>
    <x v="1326"/>
    <m/>
    <n v="136"/>
    <s v=""/>
    <n v="0"/>
    <x v="99"/>
    <n v="14"/>
    <x v="5463"/>
    <x v="5685"/>
    <m/>
    <n v="152"/>
    <s v=""/>
    <n v="1"/>
    <x v="11"/>
    <s v="League"/>
    <s v="U200"/>
  </r>
  <r>
    <x v="98"/>
    <s v="2011-2012"/>
    <x v="13"/>
    <x v="14"/>
    <x v="7"/>
    <x v="1446"/>
    <m/>
    <n v="150"/>
    <s v=""/>
    <n v="0"/>
    <x v="99"/>
    <n v="14"/>
    <x v="5319"/>
    <x v="5541"/>
    <m/>
    <n v="150"/>
    <s v=""/>
    <n v="1"/>
    <x v="11"/>
    <s v="League"/>
    <s v="U200"/>
  </r>
  <r>
    <x v="98"/>
    <s v="2011-2012"/>
    <x v="13"/>
    <x v="14"/>
    <x v="8"/>
    <x v="702"/>
    <m/>
    <n v="136"/>
    <s v=""/>
    <n v="1"/>
    <x v="99"/>
    <n v="15"/>
    <x v="4478"/>
    <x v="4694"/>
    <m/>
    <n v="141"/>
    <s v=""/>
    <n v="0"/>
    <x v="11"/>
    <s v="League"/>
    <s v="U200"/>
  </r>
  <r>
    <x v="98"/>
    <s v="2011-2012"/>
    <x v="13"/>
    <x v="14"/>
    <x v="8"/>
    <x v="1357"/>
    <m/>
    <n v="149"/>
    <s v=""/>
    <n v="0.5"/>
    <x v="99"/>
    <n v="15"/>
    <x v="5356"/>
    <x v="5578"/>
    <m/>
    <n v="143"/>
    <s v=""/>
    <n v="0.5"/>
    <x v="11"/>
    <s v="League"/>
    <s v="U200"/>
  </r>
  <r>
    <x v="98"/>
    <s v="2011-2012"/>
    <x v="13"/>
    <x v="14"/>
    <x v="9"/>
    <x v="1380"/>
    <m/>
    <n v="134"/>
    <s v=""/>
    <n v="0.5"/>
    <x v="99"/>
    <n v="16"/>
    <x v="4933"/>
    <x v="5152"/>
    <m/>
    <n v="132"/>
    <s v=""/>
    <n v="0.5"/>
    <x v="11"/>
    <s v="League"/>
    <s v="U200"/>
  </r>
  <r>
    <x v="98"/>
    <s v="2011-2012"/>
    <x v="13"/>
    <x v="14"/>
    <x v="9"/>
    <x v="1217"/>
    <m/>
    <n v="149"/>
    <s v=""/>
    <n v="1"/>
    <x v="99"/>
    <n v="16"/>
    <x v="4478"/>
    <x v="4694"/>
    <m/>
    <n v="141"/>
    <s v=""/>
    <n v="0"/>
    <x v="11"/>
    <s v="League"/>
    <s v="U200"/>
  </r>
  <r>
    <x v="98"/>
    <s v="2011-2012"/>
    <x v="13"/>
    <x v="14"/>
    <x v="10"/>
    <x v="1303"/>
    <m/>
    <n v="131"/>
    <s v=""/>
    <n v="0.5"/>
    <x v="99"/>
    <n v="17"/>
    <x v="5344"/>
    <x v="5566"/>
    <m/>
    <n v="129"/>
    <s v=""/>
    <n v="0.5"/>
    <x v="11"/>
    <s v="League"/>
    <s v="U200"/>
  </r>
  <r>
    <x v="98"/>
    <s v="2011-2012"/>
    <x v="13"/>
    <x v="14"/>
    <x v="10"/>
    <x v="1420"/>
    <m/>
    <n v="149"/>
    <s v=""/>
    <n v="0.5"/>
    <x v="99"/>
    <n v="17"/>
    <x v="4576"/>
    <x v="4793"/>
    <m/>
    <n v="131"/>
    <s v=""/>
    <n v="0.5"/>
    <x v="11"/>
    <s v="League"/>
    <s v="U200"/>
  </r>
  <r>
    <x v="98"/>
    <s v="2011-2012"/>
    <x v="13"/>
    <x v="14"/>
    <x v="11"/>
    <x v="554"/>
    <m/>
    <n v="146"/>
    <s v=""/>
    <n v="0.5"/>
    <x v="99"/>
    <n v="18"/>
    <x v="5344"/>
    <x v="5566"/>
    <m/>
    <n v="129"/>
    <s v=""/>
    <n v="0.5"/>
    <x v="11"/>
    <s v="League"/>
    <s v="U200"/>
  </r>
  <r>
    <x v="98"/>
    <s v="2011-2012"/>
    <x v="13"/>
    <x v="14"/>
    <x v="11"/>
    <x v="1319"/>
    <m/>
    <n v="126"/>
    <s v=""/>
    <n v="0"/>
    <x v="99"/>
    <n v="18"/>
    <x v="4576"/>
    <x v="4793"/>
    <m/>
    <n v="131"/>
    <s v=""/>
    <n v="1"/>
    <x v="11"/>
    <s v="League"/>
    <s v="U200"/>
  </r>
  <r>
    <x v="98"/>
    <s v="2011-2012"/>
    <x v="13"/>
    <x v="14"/>
    <x v="12"/>
    <x v="1481"/>
    <m/>
    <n v="136"/>
    <s v=""/>
    <n v="1"/>
    <x v="99"/>
    <n v="19"/>
    <x v="2492"/>
    <x v="2492"/>
    <m/>
    <n v="120"/>
    <s v=""/>
    <n v="0"/>
    <x v="11"/>
    <s v="League"/>
    <s v="U200"/>
  </r>
  <r>
    <x v="98"/>
    <s v="2011-2012"/>
    <x v="13"/>
    <x v="14"/>
    <x v="12"/>
    <x v="1413"/>
    <m/>
    <n v="125"/>
    <s v=""/>
    <n v="1"/>
    <x v="99"/>
    <n v="19"/>
    <x v="5464"/>
    <x v="5686"/>
    <m/>
    <n v="120"/>
    <s v=""/>
    <n v="0"/>
    <x v="11"/>
    <s v="League"/>
    <s v="U200"/>
  </r>
  <r>
    <x v="98"/>
    <s v="2011-2012"/>
    <x v="13"/>
    <x v="14"/>
    <x v="13"/>
    <x v="1503"/>
    <m/>
    <n v="103"/>
    <s v=""/>
    <n v="0.5"/>
    <x v="99"/>
    <n v="20"/>
    <x v="5346"/>
    <x v="5568"/>
    <m/>
    <n v="122"/>
    <s v=""/>
    <n v="0.5"/>
    <x v="11"/>
    <s v="League"/>
    <s v="U200"/>
  </r>
  <r>
    <x v="98"/>
    <s v="2011-2012"/>
    <x v="13"/>
    <x v="14"/>
    <x v="13"/>
    <x v="1380"/>
    <m/>
    <n v="134"/>
    <s v=""/>
    <n v="0.5"/>
    <x v="99"/>
    <n v="20"/>
    <x v="5404"/>
    <x v="5626"/>
    <m/>
    <n v="116"/>
    <s v=""/>
    <n v="0.5"/>
    <x v="11"/>
    <s v="League"/>
    <s v="U200"/>
  </r>
  <r>
    <x v="98"/>
    <s v="2011-2012"/>
    <x v="13"/>
    <x v="14"/>
    <x v="0"/>
    <x v="1482"/>
    <m/>
    <n v="184"/>
    <s v=""/>
    <n v="1"/>
    <x v="11"/>
    <n v="1"/>
    <x v="5318"/>
    <x v="5540"/>
    <m/>
    <n v="185"/>
    <s v=""/>
    <n v="0"/>
    <x v="11"/>
    <s v="Jamboree"/>
    <s v="Jamboree"/>
  </r>
  <r>
    <x v="98"/>
    <s v="2011-2012"/>
    <x v="13"/>
    <x v="14"/>
    <x v="54"/>
    <x v="1532"/>
    <m/>
    <s v=""/>
    <s v=""/>
    <n v="0.5"/>
    <x v="11"/>
    <n v="2"/>
    <x v="5456"/>
    <x v="5678"/>
    <m/>
    <n v="181"/>
    <s v=""/>
    <n v="0.5"/>
    <x v="11"/>
    <s v="Jamboree"/>
    <s v="Jamboree"/>
  </r>
  <r>
    <x v="98"/>
    <s v="2011-2012"/>
    <x v="13"/>
    <x v="14"/>
    <x v="55"/>
    <x v="1357"/>
    <m/>
    <n v="149"/>
    <s v=""/>
    <n v="0"/>
    <x v="11"/>
    <n v="3"/>
    <x v="5461"/>
    <x v="5683"/>
    <m/>
    <n v="159"/>
    <s v=""/>
    <n v="1"/>
    <x v="11"/>
    <s v="Jamboree"/>
    <s v="Jamboree"/>
  </r>
  <r>
    <x v="98"/>
    <s v="2011-2012"/>
    <x v="13"/>
    <x v="14"/>
    <x v="48"/>
    <x v="1541"/>
    <m/>
    <n v="141"/>
    <s v=""/>
    <n v="1"/>
    <x v="11"/>
    <n v="4"/>
    <x v="5463"/>
    <x v="5685"/>
    <m/>
    <n v="152"/>
    <s v=""/>
    <n v="0"/>
    <x v="11"/>
    <s v="Jamboree"/>
    <s v="Jamboree"/>
  </r>
  <r>
    <x v="98"/>
    <s v="2011-2012"/>
    <x v="13"/>
    <x v="14"/>
    <x v="51"/>
    <x v="1380"/>
    <m/>
    <n v="134"/>
    <s v=""/>
    <n v="0.5"/>
    <x v="11"/>
    <n v="5"/>
    <x v="5356"/>
    <x v="5578"/>
    <m/>
    <n v="143"/>
    <s v=""/>
    <n v="0.5"/>
    <x v="11"/>
    <s v="Jamboree"/>
    <s v="Jamboree"/>
  </r>
  <r>
    <x v="98"/>
    <s v="2011-2012"/>
    <x v="13"/>
    <x v="14"/>
    <x v="52"/>
    <x v="1308"/>
    <m/>
    <n v="123"/>
    <s v=""/>
    <n v="0.5"/>
    <x v="11"/>
    <n v="6"/>
    <x v="4927"/>
    <x v="5146"/>
    <m/>
    <n v="102"/>
    <s v=""/>
    <n v="0.5"/>
    <x v="11"/>
    <s v="Jamboree"/>
    <s v="Jamboree"/>
  </r>
  <r>
    <x v="98"/>
    <s v="2011-2012"/>
    <x v="13"/>
    <x v="14"/>
    <x v="53"/>
    <x v="1500"/>
    <m/>
    <n v="86"/>
    <s v=""/>
    <n v="1"/>
    <x v="11"/>
    <n v="7"/>
    <x v="5465"/>
    <x v="5687"/>
    <m/>
    <s v=""/>
    <s v=""/>
    <n v="0"/>
    <x v="11"/>
    <s v="Jamboree"/>
    <s v="Jamboree"/>
  </r>
  <r>
    <x v="98"/>
    <s v="2011-2012"/>
    <x v="13"/>
    <x v="14"/>
    <x v="1"/>
    <x v="1294"/>
    <m/>
    <n v="172"/>
    <s v=""/>
    <n v="0"/>
    <x v="21"/>
    <n v="8"/>
    <x v="5466"/>
    <x v="5688"/>
    <m/>
    <n v="166"/>
    <s v=""/>
    <n v="1"/>
    <x v="11"/>
    <s v="Jamboree"/>
    <s v="Jamboree"/>
  </r>
  <r>
    <x v="98"/>
    <s v="2011-2012"/>
    <x v="13"/>
    <x v="14"/>
    <x v="2"/>
    <x v="1440"/>
    <m/>
    <n v="169"/>
    <s v=""/>
    <n v="1"/>
    <x v="21"/>
    <n v="9"/>
    <x v="5467"/>
    <x v="5689"/>
    <m/>
    <n v="163"/>
    <s v=""/>
    <n v="0"/>
    <x v="11"/>
    <s v="Jamboree"/>
    <s v="Jamboree"/>
  </r>
  <r>
    <x v="98"/>
    <s v="2011-2012"/>
    <x v="13"/>
    <x v="14"/>
    <x v="3"/>
    <x v="554"/>
    <m/>
    <n v="146"/>
    <s v=""/>
    <n v="1"/>
    <x v="21"/>
    <n v="10"/>
    <x v="5468"/>
    <x v="5690"/>
    <m/>
    <n v="127"/>
    <s v=""/>
    <n v="0"/>
    <x v="11"/>
    <s v="Jamboree"/>
    <s v="Jamboree"/>
  </r>
  <r>
    <x v="98"/>
    <s v="2011-2012"/>
    <x v="13"/>
    <x v="14"/>
    <x v="4"/>
    <x v="1302"/>
    <m/>
    <n v="141"/>
    <s v=""/>
    <n v="1"/>
    <x v="21"/>
    <n v="11"/>
    <x v="5469"/>
    <x v="5691"/>
    <m/>
    <n v="121"/>
    <s v=""/>
    <n v="0"/>
    <x v="11"/>
    <s v="Jamboree"/>
    <s v="Jamboree"/>
  </r>
  <r>
    <x v="98"/>
    <s v="2011-2012"/>
    <x v="13"/>
    <x v="14"/>
    <x v="5"/>
    <x v="943"/>
    <m/>
    <n v="134"/>
    <s v=""/>
    <n v="1"/>
    <x v="21"/>
    <n v="12"/>
    <x v="5332"/>
    <x v="5554"/>
    <m/>
    <n v="88"/>
    <s v=""/>
    <n v="0"/>
    <x v="11"/>
    <s v="Jamboree"/>
    <s v="Jamboree"/>
  </r>
  <r>
    <x v="98"/>
    <s v="2011-2012"/>
    <x v="13"/>
    <x v="14"/>
    <x v="6"/>
    <x v="958"/>
    <m/>
    <n v="125"/>
    <s v=""/>
    <n v="1"/>
    <x v="21"/>
    <n v="13"/>
    <x v="5470"/>
    <x v="5692"/>
    <m/>
    <n v="86"/>
    <s v=""/>
    <n v="0"/>
    <x v="11"/>
    <s v="Jamboree"/>
    <s v="Jamboree"/>
  </r>
  <r>
    <x v="98"/>
    <s v="2011-2012"/>
    <x v="13"/>
    <x v="15"/>
    <x v="0"/>
    <x v="1420"/>
    <m/>
    <n v="149"/>
    <s v=""/>
    <n v="1"/>
    <x v="100"/>
    <n v="1"/>
    <x v="4663"/>
    <x v="4880"/>
    <m/>
    <n v="145"/>
    <s v=""/>
    <n v="0"/>
    <x v="11"/>
    <s v="League"/>
    <s v="U150"/>
  </r>
  <r>
    <x v="98"/>
    <s v="2011-2012"/>
    <x v="13"/>
    <x v="15"/>
    <x v="0"/>
    <x v="1420"/>
    <m/>
    <n v="149"/>
    <s v=""/>
    <n v="0.5"/>
    <x v="100"/>
    <n v="1"/>
    <x v="5471"/>
    <x v="5693"/>
    <m/>
    <n v="149"/>
    <s v=""/>
    <n v="0.5"/>
    <x v="11"/>
    <s v="League"/>
    <s v="U150"/>
  </r>
  <r>
    <x v="98"/>
    <s v="2011-2012"/>
    <x v="13"/>
    <x v="15"/>
    <x v="54"/>
    <x v="1357"/>
    <m/>
    <n v="149"/>
    <s v=""/>
    <n v="1"/>
    <x v="100"/>
    <n v="2"/>
    <x v="5472"/>
    <x v="5694"/>
    <m/>
    <n v="143"/>
    <s v=""/>
    <n v="0"/>
    <x v="11"/>
    <s v="League"/>
    <s v="U150"/>
  </r>
  <r>
    <x v="98"/>
    <s v="2011-2012"/>
    <x v="13"/>
    <x v="15"/>
    <x v="54"/>
    <x v="1357"/>
    <m/>
    <n v="149"/>
    <s v=""/>
    <n v="0.5"/>
    <x v="100"/>
    <n v="2"/>
    <x v="4663"/>
    <x v="4880"/>
    <m/>
    <n v="145"/>
    <s v=""/>
    <n v="0.5"/>
    <x v="11"/>
    <s v="League"/>
    <s v="U150"/>
  </r>
  <r>
    <x v="98"/>
    <s v="2011-2012"/>
    <x v="13"/>
    <x v="15"/>
    <x v="55"/>
    <x v="554"/>
    <m/>
    <n v="146"/>
    <s v=""/>
    <n v="0"/>
    <x v="100"/>
    <n v="3"/>
    <x v="4667"/>
    <x v="4884"/>
    <m/>
    <n v="143"/>
    <s v=""/>
    <n v="1"/>
    <x v="11"/>
    <s v="League"/>
    <s v="U150"/>
  </r>
  <r>
    <x v="98"/>
    <s v="2011-2012"/>
    <x v="13"/>
    <x v="15"/>
    <x v="55"/>
    <x v="1217"/>
    <m/>
    <n v="149"/>
    <s v=""/>
    <n v="1"/>
    <x v="100"/>
    <n v="3"/>
    <x v="1703"/>
    <x v="1703"/>
    <m/>
    <n v="145"/>
    <s v=""/>
    <n v="0"/>
    <x v="11"/>
    <s v="League"/>
    <s v="U150"/>
  </r>
  <r>
    <x v="98"/>
    <s v="2011-2012"/>
    <x v="13"/>
    <x v="15"/>
    <x v="48"/>
    <x v="554"/>
    <m/>
    <n v="146"/>
    <s v=""/>
    <n v="0.5"/>
    <x v="100"/>
    <n v="4"/>
    <x v="4667"/>
    <x v="4884"/>
    <m/>
    <n v="143"/>
    <s v=""/>
    <n v="0.5"/>
    <x v="11"/>
    <s v="League"/>
    <s v="U150"/>
  </r>
  <r>
    <x v="98"/>
    <s v="2011-2012"/>
    <x v="13"/>
    <x v="15"/>
    <x v="48"/>
    <x v="1417"/>
    <m/>
    <n v="145"/>
    <s v=""/>
    <n v="0.5"/>
    <x v="100"/>
    <n v="4"/>
    <x v="5218"/>
    <x v="5438"/>
    <m/>
    <n v="141"/>
    <s v=""/>
    <n v="0.5"/>
    <x v="11"/>
    <s v="League"/>
    <s v="U150"/>
  </r>
  <r>
    <x v="98"/>
    <s v="2011-2012"/>
    <x v="13"/>
    <x v="15"/>
    <x v="51"/>
    <x v="1371"/>
    <m/>
    <n v="144"/>
    <s v=""/>
    <n v="0.5"/>
    <x v="100"/>
    <n v="5"/>
    <x v="5473"/>
    <x v="5695"/>
    <m/>
    <n v="143"/>
    <s v=""/>
    <n v="0.5"/>
    <x v="11"/>
    <s v="League"/>
    <s v="U150"/>
  </r>
  <r>
    <x v="98"/>
    <s v="2011-2012"/>
    <x v="13"/>
    <x v="15"/>
    <x v="51"/>
    <x v="1302"/>
    <m/>
    <n v="141"/>
    <s v=""/>
    <n v="0"/>
    <x v="100"/>
    <n v="5"/>
    <x v="5472"/>
    <x v="5694"/>
    <m/>
    <n v="143"/>
    <s v=""/>
    <n v="1"/>
    <x v="11"/>
    <s v="League"/>
    <s v="U150"/>
  </r>
  <r>
    <x v="98"/>
    <s v="2011-2012"/>
    <x v="13"/>
    <x v="15"/>
    <x v="52"/>
    <x v="1371"/>
    <m/>
    <n v="144"/>
    <s v=""/>
    <n v="0.5"/>
    <x v="100"/>
    <n v="6"/>
    <x v="5218"/>
    <x v="5438"/>
    <m/>
    <n v="141"/>
    <s v=""/>
    <n v="0.5"/>
    <x v="11"/>
    <s v="League"/>
    <s v="U150"/>
  </r>
  <r>
    <x v="98"/>
    <s v="2011-2012"/>
    <x v="13"/>
    <x v="15"/>
    <x v="52"/>
    <x v="1302"/>
    <m/>
    <n v="141"/>
    <s v=""/>
    <n v="0.5"/>
    <x v="100"/>
    <n v="6"/>
    <x v="5287"/>
    <x v="5508"/>
    <m/>
    <n v="137"/>
    <s v=""/>
    <n v="0.5"/>
    <x v="11"/>
    <s v="League"/>
    <s v="U150"/>
  </r>
  <r>
    <x v="98"/>
    <s v="2011-2012"/>
    <x v="13"/>
    <x v="15"/>
    <x v="53"/>
    <x v="976"/>
    <m/>
    <n v="136"/>
    <s v=""/>
    <n v="0.5"/>
    <x v="100"/>
    <n v="7"/>
    <x v="5474"/>
    <x v="5696"/>
    <m/>
    <n v="131"/>
    <s v=""/>
    <n v="0.5"/>
    <x v="11"/>
    <s v="League"/>
    <s v="U150"/>
  </r>
  <r>
    <x v="98"/>
    <s v="2011-2012"/>
    <x v="13"/>
    <x v="15"/>
    <x v="53"/>
    <x v="1326"/>
    <m/>
    <n v="136"/>
    <s v=""/>
    <n v="1"/>
    <x v="100"/>
    <n v="7"/>
    <x v="5475"/>
    <x v="5697"/>
    <m/>
    <n v="134"/>
    <s v=""/>
    <n v="0"/>
    <x v="11"/>
    <s v="League"/>
    <s v="U150"/>
  </r>
  <r>
    <x v="98"/>
    <s v="2011-2012"/>
    <x v="13"/>
    <x v="15"/>
    <x v="1"/>
    <x v="702"/>
    <m/>
    <n v="136"/>
    <s v=""/>
    <n v="1"/>
    <x v="100"/>
    <n v="8"/>
    <x v="4657"/>
    <x v="4874"/>
    <m/>
    <n v="116"/>
    <s v=""/>
    <n v="0"/>
    <x v="11"/>
    <s v="League"/>
    <s v="U150"/>
  </r>
  <r>
    <x v="98"/>
    <s v="2011-2012"/>
    <x v="13"/>
    <x v="15"/>
    <x v="1"/>
    <x v="1481"/>
    <m/>
    <n v="136"/>
    <s v=""/>
    <n v="0.5"/>
    <x v="100"/>
    <n v="8"/>
    <x v="5474"/>
    <x v="5696"/>
    <m/>
    <n v="131"/>
    <s v=""/>
    <n v="0.5"/>
    <x v="11"/>
    <s v="League"/>
    <s v="U150"/>
  </r>
  <r>
    <x v="98"/>
    <s v="2011-2012"/>
    <x v="13"/>
    <x v="15"/>
    <x v="2"/>
    <x v="1189"/>
    <m/>
    <n v="136"/>
    <s v=""/>
    <n v="0.5"/>
    <x v="100"/>
    <n v="9"/>
    <x v="4838"/>
    <x v="5056"/>
    <m/>
    <n v="122"/>
    <s v=""/>
    <n v="0.5"/>
    <x v="11"/>
    <s v="League"/>
    <s v="U150"/>
  </r>
  <r>
    <x v="98"/>
    <s v="2011-2012"/>
    <x v="13"/>
    <x v="15"/>
    <x v="2"/>
    <x v="1508"/>
    <m/>
    <n v="135"/>
    <s v=""/>
    <n v="0.5"/>
    <x v="100"/>
    <n v="9"/>
    <x v="5328"/>
    <x v="5550"/>
    <m/>
    <n v="125"/>
    <s v=""/>
    <n v="0.5"/>
    <x v="11"/>
    <s v="League"/>
    <s v="U150"/>
  </r>
  <r>
    <x v="98"/>
    <s v="2011-2012"/>
    <x v="13"/>
    <x v="15"/>
    <x v="3"/>
    <x v="1380"/>
    <m/>
    <n v="134"/>
    <s v=""/>
    <n v="0.5"/>
    <x v="100"/>
    <n v="10"/>
    <x v="5469"/>
    <x v="5691"/>
    <m/>
    <n v="121"/>
    <s v=""/>
    <n v="0.5"/>
    <x v="11"/>
    <s v="League"/>
    <s v="U150"/>
  </r>
  <r>
    <x v="98"/>
    <s v="2011-2012"/>
    <x v="13"/>
    <x v="15"/>
    <x v="3"/>
    <x v="1508"/>
    <m/>
    <n v="135"/>
    <s v=""/>
    <n v="0.5"/>
    <x v="100"/>
    <n v="10"/>
    <x v="5469"/>
    <x v="5691"/>
    <m/>
    <n v="121"/>
    <s v=""/>
    <n v="0.5"/>
    <x v="11"/>
    <s v="League"/>
    <s v="U150"/>
  </r>
  <r>
    <x v="98"/>
    <s v="2011-2012"/>
    <x v="13"/>
    <x v="15"/>
    <x v="4"/>
    <x v="1413"/>
    <m/>
    <n v="125"/>
    <s v=""/>
    <n v="0.5"/>
    <x v="100"/>
    <n v="11"/>
    <x v="4705"/>
    <x v="4922"/>
    <m/>
    <s v=""/>
    <s v=""/>
    <n v="0.5"/>
    <x v="11"/>
    <s v="League"/>
    <s v="U150"/>
  </r>
  <r>
    <x v="98"/>
    <s v="2011-2012"/>
    <x v="13"/>
    <x v="15"/>
    <x v="4"/>
    <x v="1485"/>
    <m/>
    <n v="135"/>
    <s v=""/>
    <n v="1"/>
    <x v="100"/>
    <n v="11"/>
    <x v="4657"/>
    <x v="4874"/>
    <m/>
    <n v="116"/>
    <s v=""/>
    <n v="0"/>
    <x v="11"/>
    <s v="League"/>
    <s v="U150"/>
  </r>
  <r>
    <x v="98"/>
    <s v="2011-2012"/>
    <x v="13"/>
    <x v="15"/>
    <x v="5"/>
    <x v="1402"/>
    <m/>
    <n v="119"/>
    <s v=""/>
    <n v="0.5"/>
    <x v="100"/>
    <n v="12"/>
    <x v="5476"/>
    <x v="5698"/>
    <m/>
    <n v="119"/>
    <s v=""/>
    <n v="0.5"/>
    <x v="11"/>
    <s v="League"/>
    <s v="U150"/>
  </r>
  <r>
    <x v="98"/>
    <s v="2011-2012"/>
    <x v="13"/>
    <x v="15"/>
    <x v="5"/>
    <x v="1380"/>
    <m/>
    <n v="134"/>
    <s v=""/>
    <n v="1"/>
    <x v="100"/>
    <n v="12"/>
    <x v="5352"/>
    <x v="5574"/>
    <m/>
    <n v="115"/>
    <s v=""/>
    <n v="0"/>
    <x v="11"/>
    <s v="League"/>
    <s v="U150"/>
  </r>
  <r>
    <x v="98"/>
    <s v="2011-2012"/>
    <x v="13"/>
    <x v="15"/>
    <x v="6"/>
    <x v="1480"/>
    <m/>
    <n v="112"/>
    <s v=""/>
    <n v="0"/>
    <x v="100"/>
    <n v="13"/>
    <x v="5006"/>
    <x v="5226"/>
    <m/>
    <n v="112"/>
    <s v=""/>
    <n v="1"/>
    <x v="11"/>
    <s v="League"/>
    <s v="U150"/>
  </r>
  <r>
    <x v="98"/>
    <s v="2011-2012"/>
    <x v="13"/>
    <x v="15"/>
    <x v="6"/>
    <x v="943"/>
    <m/>
    <n v="134"/>
    <s v=""/>
    <n v="0"/>
    <x v="100"/>
    <n v="13"/>
    <x v="4566"/>
    <x v="4782"/>
    <m/>
    <n v="112"/>
    <s v=""/>
    <n v="1"/>
    <x v="11"/>
    <s v="League"/>
    <s v="U150"/>
  </r>
  <r>
    <x v="98"/>
    <s v="2011-2012"/>
    <x v="13"/>
    <x v="15"/>
    <x v="7"/>
    <x v="1099"/>
    <m/>
    <n v="101"/>
    <s v=""/>
    <n v="1"/>
    <x v="100"/>
    <n v="14"/>
    <x v="5352"/>
    <x v="5574"/>
    <m/>
    <n v="115"/>
    <s v=""/>
    <n v="0"/>
    <x v="11"/>
    <s v="League"/>
    <s v="U150"/>
  </r>
  <r>
    <x v="98"/>
    <s v="2011-2012"/>
    <x v="13"/>
    <x v="15"/>
    <x v="7"/>
    <x v="1305"/>
    <m/>
    <n v="131"/>
    <s v=""/>
    <n v="0"/>
    <x v="100"/>
    <n v="14"/>
    <x v="5349"/>
    <x v="5571"/>
    <m/>
    <n v="108"/>
    <s v=""/>
    <n v="1"/>
    <x v="11"/>
    <s v="League"/>
    <s v="U150"/>
  </r>
  <r>
    <x v="98"/>
    <s v="2011-2012"/>
    <x v="13"/>
    <x v="15"/>
    <x v="8"/>
    <x v="1447"/>
    <m/>
    <n v="131"/>
    <s v=""/>
    <n v="1"/>
    <x v="100"/>
    <n v="15"/>
    <x v="5350"/>
    <x v="5572"/>
    <m/>
    <n v="102"/>
    <s v=""/>
    <n v="0"/>
    <x v="11"/>
    <s v="League"/>
    <s v="U150"/>
  </r>
  <r>
    <x v="98"/>
    <s v="2011-2012"/>
    <x v="13"/>
    <x v="15"/>
    <x v="8"/>
    <x v="1359"/>
    <m/>
    <n v="101"/>
    <s v=""/>
    <n v="1"/>
    <x v="100"/>
    <n v="15"/>
    <x v="5349"/>
    <x v="5571"/>
    <m/>
    <n v="108"/>
    <s v=""/>
    <n v="0"/>
    <x v="11"/>
    <s v="League"/>
    <s v="U150"/>
  </r>
  <r>
    <x v="98"/>
    <s v="2011-2012"/>
    <x v="13"/>
    <x v="15"/>
    <x v="9"/>
    <x v="151"/>
    <m/>
    <m/>
    <s v=""/>
    <n v="0"/>
    <x v="100"/>
    <n v="16"/>
    <x v="3147"/>
    <x v="3357"/>
    <m/>
    <m/>
    <s v=""/>
    <n v="1"/>
    <x v="11"/>
    <s v="League"/>
    <s v="U150"/>
  </r>
  <r>
    <x v="98"/>
    <s v="2011-2012"/>
    <x v="13"/>
    <x v="15"/>
    <x v="9"/>
    <x v="1413"/>
    <m/>
    <n v="125"/>
    <s v=""/>
    <n v="1"/>
    <x v="100"/>
    <n v="16"/>
    <x v="5477"/>
    <x v="5699"/>
    <m/>
    <n v="94"/>
    <s v=""/>
    <n v="0"/>
    <x v="11"/>
    <s v="League"/>
    <s v="U150"/>
  </r>
  <r>
    <x v="98"/>
    <s v="2011-2012"/>
    <x v="13"/>
    <x v="14"/>
    <x v="0"/>
    <x v="1273"/>
    <m/>
    <n v="204"/>
    <s v=""/>
    <n v="0"/>
    <x v="101"/>
    <n v="1"/>
    <x v="5339"/>
    <x v="5561"/>
    <m/>
    <n v="199"/>
    <s v=""/>
    <n v="1"/>
    <x v="11"/>
    <s v="League"/>
    <s v="U200"/>
  </r>
  <r>
    <x v="98"/>
    <s v="2011-2012"/>
    <x v="13"/>
    <x v="14"/>
    <x v="0"/>
    <x v="1331"/>
    <m/>
    <n v="214"/>
    <s v=""/>
    <n v="0"/>
    <x v="101"/>
    <n v="1"/>
    <x v="5339"/>
    <x v="5561"/>
    <m/>
    <n v="199"/>
    <s v=""/>
    <n v="1"/>
    <x v="11"/>
    <s v="League"/>
    <s v="U200"/>
  </r>
  <r>
    <x v="98"/>
    <s v="2011-2012"/>
    <x v="13"/>
    <x v="14"/>
    <x v="54"/>
    <x v="1118"/>
    <m/>
    <n v="187"/>
    <s v=""/>
    <n v="0"/>
    <x v="101"/>
    <n v="2"/>
    <x v="4936"/>
    <x v="5155"/>
    <m/>
    <n v="186"/>
    <s v=""/>
    <n v="1"/>
    <x v="11"/>
    <s v="League"/>
    <s v="U200"/>
  </r>
  <r>
    <x v="98"/>
    <s v="2011-2012"/>
    <x v="13"/>
    <x v="14"/>
    <x v="54"/>
    <x v="1273"/>
    <m/>
    <n v="204"/>
    <s v=""/>
    <n v="1"/>
    <x v="101"/>
    <n v="2"/>
    <x v="4936"/>
    <x v="5155"/>
    <m/>
    <n v="186"/>
    <s v=""/>
    <n v="0"/>
    <x v="11"/>
    <s v="League"/>
    <s v="U200"/>
  </r>
  <r>
    <x v="98"/>
    <s v="2011-2012"/>
    <x v="13"/>
    <x v="14"/>
    <x v="55"/>
    <x v="1206"/>
    <m/>
    <n v="176"/>
    <s v=""/>
    <n v="0"/>
    <x v="101"/>
    <n v="3"/>
    <x v="2834"/>
    <x v="3033"/>
    <m/>
    <n v="184"/>
    <s v=""/>
    <n v="1"/>
    <x v="11"/>
    <s v="League"/>
    <s v="U200"/>
  </r>
  <r>
    <x v="98"/>
    <s v="2011-2012"/>
    <x v="13"/>
    <x v="14"/>
    <x v="55"/>
    <x v="1151"/>
    <m/>
    <n v="196"/>
    <s v=""/>
    <n v="1"/>
    <x v="101"/>
    <n v="3"/>
    <x v="2834"/>
    <x v="3033"/>
    <m/>
    <n v="184"/>
    <s v=""/>
    <n v="0"/>
    <x v="11"/>
    <s v="League"/>
    <s v="U200"/>
  </r>
  <r>
    <x v="98"/>
    <s v="2011-2012"/>
    <x v="13"/>
    <x v="14"/>
    <x v="48"/>
    <x v="1294"/>
    <m/>
    <n v="172"/>
    <s v=""/>
    <n v="1"/>
    <x v="101"/>
    <n v="4"/>
    <x v="5478"/>
    <x v="5700"/>
    <m/>
    <n v="177"/>
    <s v=""/>
    <n v="0"/>
    <x v="11"/>
    <s v="League"/>
    <s v="U200"/>
  </r>
  <r>
    <x v="98"/>
    <s v="2011-2012"/>
    <x v="13"/>
    <x v="14"/>
    <x v="48"/>
    <x v="1275"/>
    <m/>
    <n v="174"/>
    <s v=""/>
    <n v="0.5"/>
    <x v="101"/>
    <n v="4"/>
    <x v="5447"/>
    <x v="5669"/>
    <m/>
    <n v="175"/>
    <s v=""/>
    <n v="0.5"/>
    <x v="11"/>
    <s v="League"/>
    <s v="U200"/>
  </r>
  <r>
    <x v="98"/>
    <s v="2011-2012"/>
    <x v="13"/>
    <x v="14"/>
    <x v="51"/>
    <x v="1166"/>
    <m/>
    <n v="176"/>
    <s v=""/>
    <n v="0"/>
    <x v="101"/>
    <n v="5"/>
    <x v="5479"/>
    <x v="5701"/>
    <m/>
    <s v=""/>
    <s v=""/>
    <n v="1"/>
    <x v="11"/>
    <s v="League"/>
    <s v="U200"/>
  </r>
  <r>
    <x v="98"/>
    <s v="2011-2012"/>
    <x v="13"/>
    <x v="14"/>
    <x v="51"/>
    <x v="1358"/>
    <m/>
    <n v="163"/>
    <s v=""/>
    <n v="0.5"/>
    <x v="101"/>
    <n v="5"/>
    <x v="5447"/>
    <x v="5669"/>
    <m/>
    <n v="175"/>
    <s v=""/>
    <n v="0.5"/>
    <x v="11"/>
    <s v="League"/>
    <s v="U200"/>
  </r>
  <r>
    <x v="98"/>
    <s v="2011-2012"/>
    <x v="13"/>
    <x v="14"/>
    <x v="52"/>
    <x v="1462"/>
    <m/>
    <n v="161"/>
    <s v=""/>
    <n v="0"/>
    <x v="101"/>
    <n v="6"/>
    <x v="5479"/>
    <x v="5701"/>
    <m/>
    <s v=""/>
    <s v=""/>
    <n v="1"/>
    <x v="11"/>
    <s v="League"/>
    <s v="U200"/>
  </r>
  <r>
    <x v="98"/>
    <s v="2011-2012"/>
    <x v="13"/>
    <x v="14"/>
    <x v="52"/>
    <x v="447"/>
    <m/>
    <n v="167"/>
    <s v=""/>
    <n v="0"/>
    <x v="101"/>
    <n v="6"/>
    <x v="5466"/>
    <x v="5688"/>
    <m/>
    <n v="166"/>
    <s v=""/>
    <n v="1"/>
    <x v="11"/>
    <s v="League"/>
    <s v="U200"/>
  </r>
  <r>
    <x v="98"/>
    <s v="2011-2012"/>
    <x v="13"/>
    <x v="14"/>
    <x v="53"/>
    <x v="1355"/>
    <m/>
    <n v="158"/>
    <s v=""/>
    <n v="0.5"/>
    <x v="101"/>
    <n v="7"/>
    <x v="5466"/>
    <x v="5688"/>
    <m/>
    <n v="166"/>
    <s v=""/>
    <n v="0.5"/>
    <x v="11"/>
    <s v="League"/>
    <s v="U200"/>
  </r>
  <r>
    <x v="98"/>
    <s v="2011-2012"/>
    <x v="13"/>
    <x v="14"/>
    <x v="53"/>
    <x v="1440"/>
    <m/>
    <n v="169"/>
    <s v=""/>
    <n v="0"/>
    <x v="101"/>
    <n v="7"/>
    <x v="5480"/>
    <x v="5702"/>
    <m/>
    <n v="164"/>
    <s v=""/>
    <n v="1"/>
    <x v="11"/>
    <s v="League"/>
    <s v="U200"/>
  </r>
  <r>
    <x v="98"/>
    <s v="2011-2012"/>
    <x v="13"/>
    <x v="14"/>
    <x v="1"/>
    <x v="1278"/>
    <m/>
    <n v="151"/>
    <s v=""/>
    <n v="0"/>
    <x v="101"/>
    <n v="8"/>
    <x v="5480"/>
    <x v="5702"/>
    <m/>
    <n v="164"/>
    <s v=""/>
    <n v="1"/>
    <x v="11"/>
    <s v="League"/>
    <s v="U200"/>
  </r>
  <r>
    <x v="98"/>
    <s v="2011-2012"/>
    <x v="13"/>
    <x v="14"/>
    <x v="1"/>
    <x v="1358"/>
    <m/>
    <n v="163"/>
    <s v=""/>
    <n v="0"/>
    <x v="101"/>
    <n v="8"/>
    <x v="5204"/>
    <x v="5424"/>
    <m/>
    <n v="162"/>
    <s v=""/>
    <n v="1"/>
    <x v="11"/>
    <s v="League"/>
    <s v="U200"/>
  </r>
  <r>
    <x v="98"/>
    <s v="2011-2012"/>
    <x v="13"/>
    <x v="14"/>
    <x v="2"/>
    <x v="1462"/>
    <m/>
    <n v="161"/>
    <s v=""/>
    <n v="0.5"/>
    <x v="101"/>
    <n v="9"/>
    <x v="5481"/>
    <x v="5703"/>
    <m/>
    <n v="160"/>
    <s v=""/>
    <n v="0.5"/>
    <x v="11"/>
    <s v="League"/>
    <s v="U200"/>
  </r>
  <r>
    <x v="98"/>
    <s v="2011-2012"/>
    <x v="13"/>
    <x v="14"/>
    <x v="2"/>
    <x v="1357"/>
    <m/>
    <n v="149"/>
    <s v=""/>
    <n v="0.5"/>
    <x v="101"/>
    <n v="9"/>
    <x v="5481"/>
    <x v="5703"/>
    <m/>
    <n v="160"/>
    <s v=""/>
    <n v="0.5"/>
    <x v="11"/>
    <s v="League"/>
    <s v="U200"/>
  </r>
  <r>
    <x v="98"/>
    <s v="2011-2012"/>
    <x v="13"/>
    <x v="14"/>
    <x v="3"/>
    <x v="1065"/>
    <m/>
    <n v="160"/>
    <s v=""/>
    <n v="1"/>
    <x v="101"/>
    <n v="10"/>
    <x v="4583"/>
    <x v="4800"/>
    <m/>
    <n v="157"/>
    <s v=""/>
    <n v="0"/>
    <x v="11"/>
    <s v="League"/>
    <s v="U200"/>
  </r>
  <r>
    <x v="98"/>
    <s v="2011-2012"/>
    <x v="13"/>
    <x v="14"/>
    <x v="3"/>
    <x v="1420"/>
    <m/>
    <n v="149"/>
    <s v=""/>
    <n v="1"/>
    <x v="101"/>
    <n v="10"/>
    <x v="5067"/>
    <x v="5287"/>
    <m/>
    <n v="158"/>
    <s v=""/>
    <n v="0"/>
    <x v="11"/>
    <s v="League"/>
    <s v="U200"/>
  </r>
  <r>
    <x v="98"/>
    <s v="2011-2012"/>
    <x v="13"/>
    <x v="14"/>
    <x v="4"/>
    <x v="1278"/>
    <m/>
    <n v="151"/>
    <s v=""/>
    <n v="0"/>
    <x v="101"/>
    <n v="11"/>
    <x v="5471"/>
    <x v="5693"/>
    <m/>
    <n v="149"/>
    <s v=""/>
    <n v="1"/>
    <x v="11"/>
    <s v="League"/>
    <s v="U200"/>
  </r>
  <r>
    <x v="98"/>
    <s v="2011-2012"/>
    <x v="13"/>
    <x v="14"/>
    <x v="4"/>
    <x v="554"/>
    <m/>
    <n v="146"/>
    <s v=""/>
    <n v="0.5"/>
    <x v="101"/>
    <n v="11"/>
    <x v="5482"/>
    <x v="5704"/>
    <m/>
    <s v=""/>
    <s v=""/>
    <n v="0.5"/>
    <x v="11"/>
    <s v="League"/>
    <s v="U200"/>
  </r>
  <r>
    <x v="98"/>
    <s v="2011-2012"/>
    <x v="13"/>
    <x v="14"/>
    <x v="5"/>
    <x v="1487"/>
    <m/>
    <n v="146"/>
    <s v=""/>
    <n v="0"/>
    <x v="101"/>
    <n v="12"/>
    <x v="4583"/>
    <x v="4800"/>
    <m/>
    <n v="157"/>
    <s v=""/>
    <n v="1"/>
    <x v="11"/>
    <s v="League"/>
    <s v="U200"/>
  </r>
  <r>
    <x v="98"/>
    <s v="2011-2012"/>
    <x v="13"/>
    <x v="14"/>
    <x v="5"/>
    <x v="1420"/>
    <m/>
    <n v="149"/>
    <s v=""/>
    <n v="0"/>
    <x v="101"/>
    <n v="12"/>
    <x v="1703"/>
    <x v="1703"/>
    <m/>
    <n v="145"/>
    <s v=""/>
    <n v="1"/>
    <x v="11"/>
    <s v="League"/>
    <s v="U200"/>
  </r>
  <r>
    <x v="98"/>
    <s v="2011-2012"/>
    <x v="13"/>
    <x v="14"/>
    <x v="6"/>
    <x v="1417"/>
    <m/>
    <n v="145"/>
    <s v=""/>
    <n v="1"/>
    <x v="101"/>
    <n v="13"/>
    <x v="5471"/>
    <x v="5693"/>
    <m/>
    <n v="149"/>
    <s v=""/>
    <n v="0"/>
    <x v="11"/>
    <s v="League"/>
    <s v="U200"/>
  </r>
  <r>
    <x v="98"/>
    <s v="2011-2012"/>
    <x v="13"/>
    <x v="14"/>
    <x v="6"/>
    <x v="1217"/>
    <m/>
    <n v="149"/>
    <s v=""/>
    <n v="1"/>
    <x v="101"/>
    <n v="13"/>
    <x v="5472"/>
    <x v="5694"/>
    <m/>
    <n v="143"/>
    <s v=""/>
    <n v="0"/>
    <x v="11"/>
    <s v="League"/>
    <s v="U200"/>
  </r>
  <r>
    <x v="98"/>
    <s v="2011-2012"/>
    <x v="13"/>
    <x v="14"/>
    <x v="7"/>
    <x v="1357"/>
    <m/>
    <n v="149"/>
    <s v=""/>
    <n v="1"/>
    <x v="101"/>
    <n v="14"/>
    <x v="4667"/>
    <x v="4884"/>
    <m/>
    <n v="143"/>
    <s v=""/>
    <n v="0"/>
    <x v="11"/>
    <s v="League"/>
    <s v="U200"/>
  </r>
  <r>
    <x v="98"/>
    <s v="2011-2012"/>
    <x v="13"/>
    <x v="14"/>
    <x v="7"/>
    <x v="943"/>
    <m/>
    <n v="134"/>
    <s v=""/>
    <n v="0"/>
    <x v="101"/>
    <n v="14"/>
    <x v="4663"/>
    <x v="4880"/>
    <m/>
    <n v="145"/>
    <s v=""/>
    <n v="1"/>
    <x v="11"/>
    <s v="League"/>
    <s v="U200"/>
  </r>
  <r>
    <x v="98"/>
    <s v="2011-2012"/>
    <x v="13"/>
    <x v="14"/>
    <x v="8"/>
    <x v="1303"/>
    <m/>
    <n v="131"/>
    <s v=""/>
    <n v="0"/>
    <x v="101"/>
    <n v="15"/>
    <x v="1703"/>
    <x v="1703"/>
    <m/>
    <n v="145"/>
    <s v=""/>
    <n v="1"/>
    <x v="11"/>
    <s v="League"/>
    <s v="U200"/>
  </r>
  <r>
    <x v="98"/>
    <s v="2011-2012"/>
    <x v="13"/>
    <x v="14"/>
    <x v="8"/>
    <x v="554"/>
    <m/>
    <n v="146"/>
    <s v=""/>
    <n v="1"/>
    <x v="101"/>
    <n v="15"/>
    <x v="5218"/>
    <x v="5438"/>
    <m/>
    <n v="141"/>
    <s v=""/>
    <n v="0"/>
    <x v="11"/>
    <s v="League"/>
    <s v="U200"/>
  </r>
  <r>
    <x v="98"/>
    <s v="2011-2012"/>
    <x v="13"/>
    <x v="14"/>
    <x v="9"/>
    <x v="1319"/>
    <m/>
    <n v="126"/>
    <s v=""/>
    <n v="0"/>
    <x v="101"/>
    <n v="16"/>
    <x v="5483"/>
    <x v="5705"/>
    <m/>
    <n v="143"/>
    <s v=""/>
    <n v="1"/>
    <x v="11"/>
    <s v="League"/>
    <s v="U200"/>
  </r>
  <r>
    <x v="98"/>
    <s v="2011-2012"/>
    <x v="13"/>
    <x v="14"/>
    <x v="9"/>
    <x v="1302"/>
    <m/>
    <n v="141"/>
    <s v=""/>
    <n v="1"/>
    <x v="101"/>
    <n v="16"/>
    <x v="5287"/>
    <x v="5508"/>
    <m/>
    <n v="137"/>
    <s v=""/>
    <n v="0"/>
    <x v="11"/>
    <s v="League"/>
    <s v="U200"/>
  </r>
  <r>
    <x v="98"/>
    <s v="2011-2012"/>
    <x v="13"/>
    <x v="14"/>
    <x v="10"/>
    <x v="1506"/>
    <m/>
    <n v="135"/>
    <s v=""/>
    <n v="0.5"/>
    <x v="101"/>
    <n v="17"/>
    <x v="5475"/>
    <x v="5697"/>
    <m/>
    <n v="134"/>
    <s v=""/>
    <n v="0.5"/>
    <x v="11"/>
    <s v="League"/>
    <s v="U200"/>
  </r>
  <r>
    <x v="98"/>
    <s v="2011-2012"/>
    <x v="13"/>
    <x v="14"/>
    <x v="10"/>
    <x v="1413"/>
    <m/>
    <n v="125"/>
    <s v=""/>
    <n v="0"/>
    <x v="101"/>
    <n v="17"/>
    <x v="4667"/>
    <x v="4884"/>
    <m/>
    <n v="143"/>
    <s v=""/>
    <n v="1"/>
    <x v="11"/>
    <s v="League"/>
    <s v="U200"/>
  </r>
  <r>
    <x v="98"/>
    <s v="2011-2012"/>
    <x v="13"/>
    <x v="14"/>
    <x v="11"/>
    <x v="1380"/>
    <m/>
    <n v="134"/>
    <s v=""/>
    <n v="0.5"/>
    <x v="101"/>
    <n v="18"/>
    <x v="5484"/>
    <x v="5706"/>
    <m/>
    <s v=""/>
    <s v=""/>
    <n v="0.5"/>
    <x v="11"/>
    <s v="League"/>
    <s v="U200"/>
  </r>
  <r>
    <x v="98"/>
    <s v="2011-2012"/>
    <x v="13"/>
    <x v="14"/>
    <x v="11"/>
    <x v="958"/>
    <m/>
    <n v="125"/>
    <s v=""/>
    <n v="0"/>
    <x v="101"/>
    <n v="18"/>
    <x v="5218"/>
    <x v="5438"/>
    <m/>
    <n v="141"/>
    <s v=""/>
    <n v="1"/>
    <x v="11"/>
    <s v="League"/>
    <s v="U200"/>
  </r>
  <r>
    <x v="98"/>
    <s v="2011-2012"/>
    <x v="13"/>
    <x v="14"/>
    <x v="12"/>
    <x v="1503"/>
    <m/>
    <n v="103"/>
    <s v=""/>
    <n v="0"/>
    <x v="101"/>
    <n v="19"/>
    <x v="5474"/>
    <x v="5696"/>
    <m/>
    <n v="131"/>
    <s v=""/>
    <n v="1"/>
    <x v="11"/>
    <s v="League"/>
    <s v="U200"/>
  </r>
  <r>
    <x v="98"/>
    <s v="2011-2012"/>
    <x v="13"/>
    <x v="14"/>
    <x v="12"/>
    <x v="943"/>
    <m/>
    <n v="134"/>
    <s v=""/>
    <n v="0"/>
    <x v="101"/>
    <n v="19"/>
    <x v="5485"/>
    <x v="5707"/>
    <m/>
    <n v="127"/>
    <s v=""/>
    <n v="1"/>
    <x v="11"/>
    <s v="League"/>
    <s v="U200"/>
  </r>
  <r>
    <x v="98"/>
    <s v="2011-2012"/>
    <x v="13"/>
    <x v="14"/>
    <x v="13"/>
    <x v="1204"/>
    <m/>
    <n v="89"/>
    <s v=""/>
    <n v="0"/>
    <x v="101"/>
    <n v="20"/>
    <x v="5484"/>
    <x v="5706"/>
    <m/>
    <s v=""/>
    <s v=""/>
    <n v="1"/>
    <x v="11"/>
    <s v="League"/>
    <s v="U200"/>
  </r>
  <r>
    <x v="98"/>
    <s v="2011-2012"/>
    <x v="13"/>
    <x v="14"/>
    <x v="13"/>
    <x v="958"/>
    <m/>
    <n v="125"/>
    <s v=""/>
    <n v="0.5"/>
    <x v="101"/>
    <n v="20"/>
    <x v="5468"/>
    <x v="5690"/>
    <m/>
    <n v="127"/>
    <s v=""/>
    <n v="0.5"/>
    <x v="11"/>
    <s v="League"/>
    <s v="U200"/>
  </r>
  <r>
    <x v="98"/>
    <s v="2011-2012"/>
    <x v="13"/>
    <x v="15"/>
    <x v="0"/>
    <x v="1420"/>
    <m/>
    <n v="149"/>
    <s v=""/>
    <n v="0"/>
    <x v="102"/>
    <n v="1"/>
    <x v="4703"/>
    <x v="4920"/>
    <m/>
    <n v="146"/>
    <s v=""/>
    <n v="1"/>
    <x v="11"/>
    <s v="League"/>
    <s v="U150"/>
  </r>
  <r>
    <x v="98"/>
    <s v="2011-2012"/>
    <x v="13"/>
    <x v="15"/>
    <x v="0"/>
    <x v="1420"/>
    <m/>
    <n v="149"/>
    <s v=""/>
    <n v="1"/>
    <x v="102"/>
    <n v="1"/>
    <x v="4860"/>
    <x v="5078"/>
    <m/>
    <n v="146"/>
    <s v=""/>
    <n v="0"/>
    <x v="11"/>
    <s v="League"/>
    <s v="U150"/>
  </r>
  <r>
    <x v="98"/>
    <s v="2011-2012"/>
    <x v="13"/>
    <x v="15"/>
    <x v="54"/>
    <x v="1357"/>
    <m/>
    <n v="149"/>
    <s v=""/>
    <n v="0.5"/>
    <x v="102"/>
    <n v="2"/>
    <x v="5486"/>
    <x v="5708"/>
    <m/>
    <n v="141"/>
    <s v=""/>
    <n v="0.5"/>
    <x v="11"/>
    <s v="League"/>
    <s v="U150"/>
  </r>
  <r>
    <x v="98"/>
    <s v="2011-2012"/>
    <x v="13"/>
    <x v="15"/>
    <x v="54"/>
    <x v="1477"/>
    <m/>
    <n v="149"/>
    <s v=""/>
    <n v="0.5"/>
    <x v="102"/>
    <n v="2"/>
    <x v="4703"/>
    <x v="4920"/>
    <m/>
    <n v="146"/>
    <s v=""/>
    <n v="0.5"/>
    <x v="11"/>
    <s v="League"/>
    <s v="U150"/>
  </r>
  <r>
    <x v="98"/>
    <s v="2011-2012"/>
    <x v="13"/>
    <x v="15"/>
    <x v="55"/>
    <x v="554"/>
    <m/>
    <n v="146"/>
    <s v=""/>
    <n v="0"/>
    <x v="102"/>
    <n v="3"/>
    <x v="5019"/>
    <x v="5239"/>
    <m/>
    <n v="138"/>
    <s v=""/>
    <n v="1"/>
    <x v="11"/>
    <s v="League"/>
    <s v="U150"/>
  </r>
  <r>
    <x v="98"/>
    <s v="2011-2012"/>
    <x v="13"/>
    <x v="15"/>
    <x v="55"/>
    <x v="1357"/>
    <m/>
    <n v="149"/>
    <s v=""/>
    <n v="1"/>
    <x v="102"/>
    <n v="3"/>
    <x v="5373"/>
    <x v="5595"/>
    <m/>
    <n v="143"/>
    <s v=""/>
    <n v="0"/>
    <x v="11"/>
    <s v="League"/>
    <s v="U150"/>
  </r>
  <r>
    <x v="98"/>
    <s v="2011-2012"/>
    <x v="13"/>
    <x v="15"/>
    <x v="48"/>
    <x v="1371"/>
    <m/>
    <n v="144"/>
    <s v=""/>
    <n v="0.5"/>
    <x v="102"/>
    <n v="4"/>
    <x v="5373"/>
    <x v="5595"/>
    <m/>
    <n v="143"/>
    <s v=""/>
    <n v="0.5"/>
    <x v="11"/>
    <s v="League"/>
    <s v="U150"/>
  </r>
  <r>
    <x v="98"/>
    <s v="2011-2012"/>
    <x v="13"/>
    <x v="15"/>
    <x v="48"/>
    <x v="1217"/>
    <m/>
    <n v="149"/>
    <s v=""/>
    <n v="1"/>
    <x v="102"/>
    <n v="4"/>
    <x v="5486"/>
    <x v="5708"/>
    <m/>
    <n v="141"/>
    <s v=""/>
    <n v="0"/>
    <x v="11"/>
    <s v="League"/>
    <s v="U150"/>
  </r>
  <r>
    <x v="98"/>
    <s v="2011-2012"/>
    <x v="13"/>
    <x v="15"/>
    <x v="51"/>
    <x v="1487"/>
    <m/>
    <n v="146"/>
    <s v=""/>
    <n v="1"/>
    <x v="102"/>
    <n v="5"/>
    <x v="4696"/>
    <x v="4913"/>
    <m/>
    <s v=""/>
    <s v=""/>
    <n v="0"/>
    <x v="11"/>
    <s v="League"/>
    <s v="U150"/>
  </r>
  <r>
    <x v="98"/>
    <s v="2011-2012"/>
    <x v="13"/>
    <x v="15"/>
    <x v="51"/>
    <x v="1417"/>
    <m/>
    <n v="145"/>
    <s v=""/>
    <n v="0.5"/>
    <x v="102"/>
    <n v="5"/>
    <x v="4577"/>
    <x v="4794"/>
    <m/>
    <n v="132"/>
    <s v=""/>
    <n v="0.5"/>
    <x v="11"/>
    <s v="League"/>
    <s v="U150"/>
  </r>
  <r>
    <x v="98"/>
    <s v="2011-2012"/>
    <x v="13"/>
    <x v="15"/>
    <x v="52"/>
    <x v="554"/>
    <m/>
    <n v="146"/>
    <s v=""/>
    <n v="0"/>
    <x v="102"/>
    <n v="6"/>
    <x v="5487"/>
    <x v="5709"/>
    <m/>
    <n v="139"/>
    <s v=""/>
    <n v="1"/>
    <x v="11"/>
    <s v="League"/>
    <s v="U150"/>
  </r>
  <r>
    <x v="98"/>
    <s v="2011-2012"/>
    <x v="13"/>
    <x v="15"/>
    <x v="52"/>
    <x v="1397"/>
    <m/>
    <n v="143"/>
    <s v=""/>
    <n v="1"/>
    <x v="102"/>
    <n v="6"/>
    <x v="4860"/>
    <x v="5078"/>
    <m/>
    <n v="146"/>
    <s v=""/>
    <n v="0"/>
    <x v="11"/>
    <s v="League"/>
    <s v="U150"/>
  </r>
  <r>
    <x v="98"/>
    <s v="2011-2012"/>
    <x v="13"/>
    <x v="15"/>
    <x v="53"/>
    <x v="1541"/>
    <m/>
    <n v="141"/>
    <s v=""/>
    <n v="1"/>
    <x v="102"/>
    <n v="7"/>
    <x v="4692"/>
    <x v="4909"/>
    <m/>
    <n v="130"/>
    <s v=""/>
    <n v="0"/>
    <x v="11"/>
    <s v="League"/>
    <s v="U150"/>
  </r>
  <r>
    <x v="98"/>
    <s v="2011-2012"/>
    <x v="13"/>
    <x v="15"/>
    <x v="53"/>
    <x v="1417"/>
    <m/>
    <n v="145"/>
    <s v=""/>
    <n v="1"/>
    <x v="102"/>
    <n v="7"/>
    <x v="5019"/>
    <x v="5239"/>
    <m/>
    <n v="138"/>
    <s v=""/>
    <n v="0"/>
    <x v="11"/>
    <s v="League"/>
    <s v="U150"/>
  </r>
  <r>
    <x v="98"/>
    <s v="2011-2012"/>
    <x v="13"/>
    <x v="15"/>
    <x v="1"/>
    <x v="1371"/>
    <m/>
    <n v="144"/>
    <s v=""/>
    <n v="0.5"/>
    <x v="102"/>
    <n v="8"/>
    <x v="5488"/>
    <x v="5710"/>
    <m/>
    <n v="136"/>
    <s v=""/>
    <n v="0.5"/>
    <x v="11"/>
    <s v="League"/>
    <s v="U150"/>
  </r>
  <r>
    <x v="98"/>
    <s v="2011-2012"/>
    <x v="13"/>
    <x v="15"/>
    <x v="1"/>
    <x v="1302"/>
    <m/>
    <n v="141"/>
    <s v=""/>
    <n v="1"/>
    <x v="102"/>
    <n v="8"/>
    <x v="4702"/>
    <x v="4919"/>
    <m/>
    <n v="135"/>
    <s v=""/>
    <n v="0"/>
    <x v="11"/>
    <s v="League"/>
    <s v="U150"/>
  </r>
  <r>
    <x v="98"/>
    <s v="2011-2012"/>
    <x v="13"/>
    <x v="15"/>
    <x v="2"/>
    <x v="702"/>
    <m/>
    <n v="136"/>
    <s v=""/>
    <n v="0"/>
    <x v="102"/>
    <n v="9"/>
    <x v="4816"/>
    <x v="5034"/>
    <m/>
    <n v="126"/>
    <s v=""/>
    <n v="1"/>
    <x v="11"/>
    <s v="League"/>
    <s v="U150"/>
  </r>
  <r>
    <x v="98"/>
    <s v="2011-2012"/>
    <x v="13"/>
    <x v="15"/>
    <x v="2"/>
    <x v="1302"/>
    <m/>
    <n v="141"/>
    <s v=""/>
    <n v="1"/>
    <x v="102"/>
    <n v="9"/>
    <x v="5489"/>
    <x v="5711"/>
    <m/>
    <n v="136"/>
    <s v=""/>
    <n v="0"/>
    <x v="11"/>
    <s v="League"/>
    <s v="U150"/>
  </r>
  <r>
    <x v="98"/>
    <s v="2011-2012"/>
    <x v="13"/>
    <x v="15"/>
    <x v="3"/>
    <x v="1189"/>
    <m/>
    <n v="136"/>
    <s v=""/>
    <n v="0.5"/>
    <x v="102"/>
    <n v="10"/>
    <x v="5490"/>
    <x v="5712"/>
    <m/>
    <n v="122"/>
    <s v=""/>
    <n v="0.5"/>
    <x v="11"/>
    <s v="League"/>
    <s v="U150"/>
  </r>
  <r>
    <x v="98"/>
    <s v="2011-2012"/>
    <x v="13"/>
    <x v="15"/>
    <x v="3"/>
    <x v="992"/>
    <m/>
    <n v="138"/>
    <s v=""/>
    <n v="0"/>
    <x v="102"/>
    <n v="10"/>
    <x v="5209"/>
    <x v="5429"/>
    <m/>
    <n v="136"/>
    <s v=""/>
    <n v="1"/>
    <x v="11"/>
    <s v="League"/>
    <s v="U150"/>
  </r>
  <r>
    <x v="98"/>
    <s v="2011-2012"/>
    <x v="13"/>
    <x v="15"/>
    <x v="4"/>
    <x v="976"/>
    <m/>
    <n v="136"/>
    <s v=""/>
    <n v="1"/>
    <x v="102"/>
    <n v="11"/>
    <x v="4702"/>
    <x v="4919"/>
    <m/>
    <n v="135"/>
    <s v=""/>
    <n v="0"/>
    <x v="11"/>
    <s v="League"/>
    <s v="U150"/>
  </r>
  <r>
    <x v="98"/>
    <s v="2011-2012"/>
    <x v="13"/>
    <x v="15"/>
    <x v="4"/>
    <x v="1485"/>
    <m/>
    <n v="135"/>
    <s v=""/>
    <n v="0.5"/>
    <x v="102"/>
    <n v="11"/>
    <x v="4701"/>
    <x v="4918"/>
    <m/>
    <n v="131"/>
    <s v=""/>
    <n v="0.5"/>
    <x v="11"/>
    <s v="League"/>
    <s v="U150"/>
  </r>
  <r>
    <x v="98"/>
    <s v="2011-2012"/>
    <x v="13"/>
    <x v="15"/>
    <x v="5"/>
    <x v="1189"/>
    <m/>
    <n v="136"/>
    <s v=""/>
    <n v="0.5"/>
    <x v="102"/>
    <n v="12"/>
    <x v="5017"/>
    <x v="5237"/>
    <m/>
    <n v="132"/>
    <s v=""/>
    <n v="0.5"/>
    <x v="11"/>
    <s v="League"/>
    <s v="U150"/>
  </r>
  <r>
    <x v="98"/>
    <s v="2011-2012"/>
    <x v="13"/>
    <x v="15"/>
    <x v="5"/>
    <x v="1380"/>
    <m/>
    <n v="134"/>
    <s v=""/>
    <n v="0.5"/>
    <x v="102"/>
    <n v="12"/>
    <x v="5017"/>
    <x v="5237"/>
    <m/>
    <n v="132"/>
    <s v=""/>
    <n v="0.5"/>
    <x v="11"/>
    <s v="League"/>
    <s v="U150"/>
  </r>
  <r>
    <x v="98"/>
    <s v="2011-2012"/>
    <x v="13"/>
    <x v="15"/>
    <x v="6"/>
    <x v="1447"/>
    <m/>
    <n v="131"/>
    <s v=""/>
    <n v="1"/>
    <x v="102"/>
    <n v="13"/>
    <x v="5210"/>
    <x v="5430"/>
    <m/>
    <n v="115"/>
    <s v=""/>
    <n v="0"/>
    <x v="11"/>
    <s v="League"/>
    <s v="U150"/>
  </r>
  <r>
    <x v="98"/>
    <s v="2011-2012"/>
    <x v="13"/>
    <x v="15"/>
    <x v="6"/>
    <x v="943"/>
    <m/>
    <n v="134"/>
    <s v=""/>
    <n v="0"/>
    <x v="102"/>
    <n v="13"/>
    <x v="4577"/>
    <x v="4794"/>
    <m/>
    <n v="132"/>
    <s v=""/>
    <n v="1"/>
    <x v="11"/>
    <s v="League"/>
    <s v="U150"/>
  </r>
  <r>
    <x v="98"/>
    <s v="2011-2012"/>
    <x v="13"/>
    <x v="15"/>
    <x v="7"/>
    <x v="1303"/>
    <m/>
    <n v="131"/>
    <s v=""/>
    <n v="0.5"/>
    <x v="102"/>
    <n v="14"/>
    <x v="4679"/>
    <x v="4896"/>
    <m/>
    <n v="113"/>
    <s v=""/>
    <n v="0.5"/>
    <x v="11"/>
    <s v="League"/>
    <s v="U150"/>
  </r>
  <r>
    <x v="98"/>
    <s v="2011-2012"/>
    <x v="13"/>
    <x v="15"/>
    <x v="7"/>
    <x v="1380"/>
    <m/>
    <n v="134"/>
    <s v=""/>
    <n v="0.5"/>
    <x v="102"/>
    <n v="14"/>
    <x v="4692"/>
    <x v="4909"/>
    <m/>
    <n v="130"/>
    <s v=""/>
    <n v="0.5"/>
    <x v="11"/>
    <s v="League"/>
    <s v="U150"/>
  </r>
  <r>
    <x v="98"/>
    <s v="2011-2012"/>
    <x v="13"/>
    <x v="15"/>
    <x v="8"/>
    <x v="1303"/>
    <m/>
    <n v="131"/>
    <s v=""/>
    <n v="0.5"/>
    <x v="102"/>
    <n v="15"/>
    <x v="4816"/>
    <x v="5034"/>
    <m/>
    <n v="126"/>
    <s v=""/>
    <n v="0.5"/>
    <x v="11"/>
    <s v="League"/>
    <s v="U150"/>
  </r>
  <r>
    <x v="98"/>
    <s v="2011-2012"/>
    <x v="13"/>
    <x v="15"/>
    <x v="8"/>
    <x v="1319"/>
    <m/>
    <n v="126"/>
    <s v=""/>
    <n v="0.5"/>
    <x v="102"/>
    <n v="15"/>
    <x v="4680"/>
    <x v="4897"/>
    <m/>
    <n v="105"/>
    <s v=""/>
    <n v="0.5"/>
    <x v="11"/>
    <s v="League"/>
    <s v="U150"/>
  </r>
  <r>
    <x v="98"/>
    <s v="2011-2012"/>
    <x v="13"/>
    <x v="15"/>
    <x v="9"/>
    <x v="1413"/>
    <m/>
    <n v="125"/>
    <s v=""/>
    <n v="1"/>
    <x v="102"/>
    <n v="16"/>
    <x v="5491"/>
    <x v="5713"/>
    <m/>
    <n v="107"/>
    <s v=""/>
    <n v="0"/>
    <x v="11"/>
    <s v="League"/>
    <s v="U150"/>
  </r>
  <r>
    <x v="98"/>
    <s v="2011-2012"/>
    <x v="13"/>
    <x v="15"/>
    <x v="9"/>
    <x v="1413"/>
    <m/>
    <n v="125"/>
    <s v=""/>
    <n v="1"/>
    <x v="102"/>
    <n v="16"/>
    <x v="5492"/>
    <x v="5714"/>
    <m/>
    <s v=""/>
    <s v=""/>
    <n v="0"/>
    <x v="11"/>
    <s v="League"/>
    <s v="U150"/>
  </r>
  <r>
    <x v="98"/>
    <s v="2011-2012"/>
    <x v="13"/>
    <x v="14"/>
    <x v="0"/>
    <x v="1273"/>
    <m/>
    <n v="204"/>
    <s v=""/>
    <n v="0"/>
    <x v="97"/>
    <n v="1"/>
    <x v="5493"/>
    <x v="5715"/>
    <m/>
    <n v="218"/>
    <s v=""/>
    <n v="1"/>
    <x v="11"/>
    <s v="League"/>
    <s v="U200"/>
  </r>
  <r>
    <x v="98"/>
    <s v="2011-2012"/>
    <x v="13"/>
    <x v="14"/>
    <x v="0"/>
    <x v="1273"/>
    <m/>
    <n v="204"/>
    <s v=""/>
    <n v="0"/>
    <x v="97"/>
    <n v="1"/>
    <x v="5136"/>
    <x v="5356"/>
    <m/>
    <n v="212"/>
    <s v=""/>
    <n v="1"/>
    <x v="11"/>
    <s v="League"/>
    <s v="U200"/>
  </r>
  <r>
    <x v="98"/>
    <s v="2011-2012"/>
    <x v="13"/>
    <x v="14"/>
    <x v="54"/>
    <x v="1542"/>
    <m/>
    <n v="196"/>
    <s v=""/>
    <n v="0"/>
    <x v="97"/>
    <n v="2"/>
    <x v="5494"/>
    <x v="5716"/>
    <m/>
    <n v="196"/>
    <s v=""/>
    <n v="1"/>
    <x v="11"/>
    <s v="League"/>
    <s v="U200"/>
  </r>
  <r>
    <x v="98"/>
    <s v="2011-2012"/>
    <x v="13"/>
    <x v="14"/>
    <x v="54"/>
    <x v="963"/>
    <m/>
    <n v="191"/>
    <s v=""/>
    <n v="0"/>
    <x v="97"/>
    <n v="2"/>
    <x v="5136"/>
    <x v="5356"/>
    <m/>
    <n v="212"/>
    <s v=""/>
    <n v="1"/>
    <x v="11"/>
    <s v="League"/>
    <s v="U200"/>
  </r>
  <r>
    <x v="98"/>
    <s v="2011-2012"/>
    <x v="13"/>
    <x v="14"/>
    <x v="55"/>
    <x v="1118"/>
    <m/>
    <n v="187"/>
    <s v=""/>
    <n v="0"/>
    <x v="97"/>
    <n v="3"/>
    <x v="5494"/>
    <x v="5716"/>
    <m/>
    <n v="196"/>
    <s v=""/>
    <n v="1"/>
    <x v="11"/>
    <s v="League"/>
    <s v="U200"/>
  </r>
  <r>
    <x v="98"/>
    <s v="2011-2012"/>
    <x v="13"/>
    <x v="14"/>
    <x v="55"/>
    <x v="1118"/>
    <m/>
    <n v="187"/>
    <s v=""/>
    <n v="1"/>
    <x v="97"/>
    <n v="3"/>
    <x v="5187"/>
    <x v="5407"/>
    <m/>
    <n v="187"/>
    <s v=""/>
    <n v="0"/>
    <x v="11"/>
    <s v="League"/>
    <s v="U200"/>
  </r>
  <r>
    <x v="98"/>
    <s v="2011-2012"/>
    <x v="13"/>
    <x v="14"/>
    <x v="48"/>
    <x v="1482"/>
    <m/>
    <n v="184"/>
    <s v=""/>
    <n v="0.5"/>
    <x v="97"/>
    <n v="4"/>
    <x v="5023"/>
    <x v="5243"/>
    <m/>
    <n v="192"/>
    <s v=""/>
    <n v="0.5"/>
    <x v="11"/>
    <s v="League"/>
    <s v="U200"/>
  </r>
  <r>
    <x v="98"/>
    <s v="2011-2012"/>
    <x v="13"/>
    <x v="14"/>
    <x v="48"/>
    <x v="1482"/>
    <m/>
    <n v="184"/>
    <s v=""/>
    <n v="0.5"/>
    <x v="97"/>
    <n v="4"/>
    <x v="5495"/>
    <x v="5717"/>
    <m/>
    <n v="191"/>
    <s v=""/>
    <n v="0.5"/>
    <x v="11"/>
    <s v="League"/>
    <s v="U200"/>
  </r>
  <r>
    <x v="98"/>
    <s v="2011-2012"/>
    <x v="13"/>
    <x v="14"/>
    <x v="51"/>
    <x v="1206"/>
    <m/>
    <n v="176"/>
    <s v=""/>
    <n v="1"/>
    <x v="97"/>
    <n v="5"/>
    <x v="5187"/>
    <x v="5407"/>
    <m/>
    <n v="187"/>
    <s v=""/>
    <n v="0"/>
    <x v="11"/>
    <s v="League"/>
    <s v="U200"/>
  </r>
  <r>
    <x v="98"/>
    <s v="2011-2012"/>
    <x v="13"/>
    <x v="14"/>
    <x v="51"/>
    <x v="1294"/>
    <m/>
    <n v="172"/>
    <s v=""/>
    <n v="0"/>
    <x v="97"/>
    <n v="5"/>
    <x v="5496"/>
    <x v="5718"/>
    <m/>
    <n v="180"/>
    <s v=""/>
    <n v="1"/>
    <x v="11"/>
    <s v="League"/>
    <s v="U200"/>
  </r>
  <r>
    <x v="98"/>
    <s v="2011-2012"/>
    <x v="13"/>
    <x v="14"/>
    <x v="52"/>
    <x v="1462"/>
    <m/>
    <n v="161"/>
    <s v=""/>
    <n v="1"/>
    <x v="97"/>
    <n v="6"/>
    <x v="5497"/>
    <x v="5719"/>
    <m/>
    <n v="174"/>
    <s v=""/>
    <n v="0"/>
    <x v="11"/>
    <s v="League"/>
    <s v="U200"/>
  </r>
  <r>
    <x v="98"/>
    <s v="2011-2012"/>
    <x v="13"/>
    <x v="14"/>
    <x v="52"/>
    <x v="1534"/>
    <m/>
    <n v="168"/>
    <s v=""/>
    <n v="1"/>
    <x v="97"/>
    <n v="6"/>
    <x v="5498"/>
    <x v="5720"/>
    <m/>
    <n v="178"/>
    <s v=""/>
    <n v="0"/>
    <x v="11"/>
    <s v="League"/>
    <s v="U200"/>
  </r>
  <r>
    <x v="98"/>
    <s v="2011-2012"/>
    <x v="13"/>
    <x v="14"/>
    <x v="53"/>
    <x v="1355"/>
    <m/>
    <n v="158"/>
    <s v=""/>
    <n v="0"/>
    <x v="97"/>
    <n v="7"/>
    <x v="5499"/>
    <x v="5721"/>
    <m/>
    <n v="174"/>
    <s v=""/>
    <n v="1"/>
    <x v="11"/>
    <s v="League"/>
    <s v="U200"/>
  </r>
  <r>
    <x v="98"/>
    <s v="2011-2012"/>
    <x v="13"/>
    <x v="14"/>
    <x v="53"/>
    <x v="447"/>
    <m/>
    <n v="167"/>
    <s v=""/>
    <n v="0"/>
    <x v="97"/>
    <n v="7"/>
    <x v="5499"/>
    <x v="5721"/>
    <m/>
    <n v="174"/>
    <s v=""/>
    <n v="1"/>
    <x v="11"/>
    <s v="League"/>
    <s v="U200"/>
  </r>
  <r>
    <x v="98"/>
    <s v="2011-2012"/>
    <x v="13"/>
    <x v="14"/>
    <x v="1"/>
    <x v="1532"/>
    <m/>
    <s v=""/>
    <s v=""/>
    <n v="1"/>
    <x v="97"/>
    <n v="8"/>
    <x v="4223"/>
    <x v="4439"/>
    <m/>
    <n v="170"/>
    <s v=""/>
    <n v="0"/>
    <x v="11"/>
    <s v="League"/>
    <s v="U200"/>
  </r>
  <r>
    <x v="98"/>
    <s v="2011-2012"/>
    <x v="13"/>
    <x v="14"/>
    <x v="1"/>
    <x v="1420"/>
    <m/>
    <n v="149"/>
    <s v=""/>
    <n v="0"/>
    <x v="97"/>
    <n v="8"/>
    <x v="5498"/>
    <x v="5720"/>
    <m/>
    <n v="178"/>
    <s v=""/>
    <n v="1"/>
    <x v="11"/>
    <s v="League"/>
    <s v="U200"/>
  </r>
  <r>
    <x v="98"/>
    <s v="2011-2012"/>
    <x v="13"/>
    <x v="14"/>
    <x v="2"/>
    <x v="1314"/>
    <m/>
    <n v="163"/>
    <s v=""/>
    <n v="0"/>
    <x v="97"/>
    <n v="9"/>
    <x v="4806"/>
    <x v="5024"/>
    <m/>
    <n v="168"/>
    <s v=""/>
    <n v="1"/>
    <x v="11"/>
    <s v="League"/>
    <s v="U200"/>
  </r>
  <r>
    <x v="98"/>
    <s v="2011-2012"/>
    <x v="13"/>
    <x v="14"/>
    <x v="2"/>
    <x v="1357"/>
    <m/>
    <n v="149"/>
    <s v=""/>
    <n v="0"/>
    <x v="97"/>
    <n v="9"/>
    <x v="5500"/>
    <x v="5722"/>
    <m/>
    <n v="171"/>
    <s v=""/>
    <n v="1"/>
    <x v="11"/>
    <s v="League"/>
    <s v="U200"/>
  </r>
  <r>
    <x v="98"/>
    <s v="2011-2012"/>
    <x v="13"/>
    <x v="14"/>
    <x v="3"/>
    <x v="554"/>
    <m/>
    <n v="146"/>
    <s v=""/>
    <n v="0.5"/>
    <x v="97"/>
    <n v="10"/>
    <x v="5372"/>
    <x v="5594"/>
    <m/>
    <n v="163"/>
    <s v=""/>
    <n v="0.5"/>
    <x v="11"/>
    <s v="League"/>
    <s v="U200"/>
  </r>
  <r>
    <x v="98"/>
    <s v="2011-2012"/>
    <x v="13"/>
    <x v="14"/>
    <x v="3"/>
    <x v="1358"/>
    <m/>
    <n v="163"/>
    <s v=""/>
    <n v="0.5"/>
    <x v="97"/>
    <n v="10"/>
    <x v="5372"/>
    <x v="5594"/>
    <m/>
    <n v="163"/>
    <s v=""/>
    <n v="0.5"/>
    <x v="11"/>
    <s v="League"/>
    <s v="U200"/>
  </r>
  <r>
    <x v="98"/>
    <s v="2011-2012"/>
    <x v="13"/>
    <x v="14"/>
    <x v="4"/>
    <x v="1462"/>
    <m/>
    <n v="161"/>
    <s v=""/>
    <n v="1"/>
    <x v="97"/>
    <n v="11"/>
    <x v="5501"/>
    <x v="5723"/>
    <m/>
    <n v="163"/>
    <s v=""/>
    <n v="0"/>
    <x v="11"/>
    <s v="League"/>
    <s v="U200"/>
  </r>
  <r>
    <x v="98"/>
    <s v="2011-2012"/>
    <x v="13"/>
    <x v="14"/>
    <x v="4"/>
    <x v="1302"/>
    <m/>
    <n v="141"/>
    <s v=""/>
    <n v="0"/>
    <x v="97"/>
    <n v="11"/>
    <x v="5502"/>
    <x v="5724"/>
    <m/>
    <n v="165"/>
    <s v=""/>
    <n v="1"/>
    <x v="11"/>
    <s v="League"/>
    <s v="U200"/>
  </r>
  <r>
    <x v="98"/>
    <s v="2011-2012"/>
    <x v="13"/>
    <x v="14"/>
    <x v="5"/>
    <x v="1355"/>
    <m/>
    <n v="158"/>
    <s v=""/>
    <n v="0"/>
    <x v="97"/>
    <n v="12"/>
    <x v="5503"/>
    <x v="5725"/>
    <m/>
    <n v="159"/>
    <s v=""/>
    <n v="1"/>
    <x v="11"/>
    <s v="League"/>
    <s v="U200"/>
  </r>
  <r>
    <x v="98"/>
    <s v="2011-2012"/>
    <x v="13"/>
    <x v="14"/>
    <x v="5"/>
    <x v="1326"/>
    <m/>
    <n v="136"/>
    <s v=""/>
    <n v="0"/>
    <x v="97"/>
    <n v="12"/>
    <x v="4950"/>
    <x v="5169"/>
    <m/>
    <n v="166"/>
    <s v=""/>
    <n v="1"/>
    <x v="11"/>
    <s v="League"/>
    <s v="U200"/>
  </r>
  <r>
    <x v="98"/>
    <s v="2011-2012"/>
    <x v="13"/>
    <x v="14"/>
    <x v="6"/>
    <x v="888"/>
    <m/>
    <n v="155"/>
    <s v=""/>
    <n v="0"/>
    <x v="97"/>
    <n v="13"/>
    <x v="4951"/>
    <x v="5170"/>
    <m/>
    <n v="158"/>
    <s v=""/>
    <n v="1"/>
    <x v="11"/>
    <s v="League"/>
    <s v="U200"/>
  </r>
  <r>
    <x v="98"/>
    <s v="2011-2012"/>
    <x v="13"/>
    <x v="14"/>
    <x v="6"/>
    <x v="1380"/>
    <m/>
    <n v="134"/>
    <s v=""/>
    <n v="0.5"/>
    <x v="97"/>
    <n v="13"/>
    <x v="4223"/>
    <x v="4439"/>
    <m/>
    <n v="170"/>
    <s v=""/>
    <n v="0.5"/>
    <x v="11"/>
    <s v="League"/>
    <s v="U200"/>
  </r>
  <r>
    <x v="98"/>
    <s v="2011-2012"/>
    <x v="13"/>
    <x v="14"/>
    <x v="7"/>
    <x v="1170"/>
    <m/>
    <n v="154"/>
    <s v=""/>
    <n v="0"/>
    <x v="97"/>
    <n v="14"/>
    <x v="5504"/>
    <x v="5726"/>
    <m/>
    <n v="157"/>
    <s v=""/>
    <n v="1"/>
    <x v="11"/>
    <s v="League"/>
    <s v="U200"/>
  </r>
  <r>
    <x v="98"/>
    <s v="2011-2012"/>
    <x v="13"/>
    <x v="14"/>
    <x v="7"/>
    <x v="943"/>
    <m/>
    <n v="134"/>
    <s v=""/>
    <n v="0"/>
    <x v="97"/>
    <n v="14"/>
    <x v="5070"/>
    <x v="5290"/>
    <m/>
    <n v="150"/>
    <s v=""/>
    <n v="1"/>
    <x v="11"/>
    <s v="League"/>
    <s v="U200"/>
  </r>
  <r>
    <x v="98"/>
    <s v="2011-2012"/>
    <x v="13"/>
    <x v="14"/>
    <x v="8"/>
    <x v="1303"/>
    <m/>
    <n v="131"/>
    <s v=""/>
    <n v="0"/>
    <x v="97"/>
    <n v="15"/>
    <x v="4951"/>
    <x v="5170"/>
    <m/>
    <n v="158"/>
    <s v=""/>
    <n v="1"/>
    <x v="11"/>
    <s v="League"/>
    <s v="U200"/>
  </r>
  <r>
    <x v="98"/>
    <s v="2011-2012"/>
    <x v="13"/>
    <x v="14"/>
    <x v="8"/>
    <x v="1217"/>
    <m/>
    <n v="149"/>
    <s v=""/>
    <n v="0.5"/>
    <x v="97"/>
    <n v="15"/>
    <x v="5505"/>
    <x v="5727"/>
    <m/>
    <n v="155"/>
    <s v=""/>
    <n v="0.5"/>
    <x v="11"/>
    <s v="League"/>
    <s v="U200"/>
  </r>
  <r>
    <x v="98"/>
    <s v="2011-2012"/>
    <x v="13"/>
    <x v="14"/>
    <x v="9"/>
    <x v="1319"/>
    <m/>
    <n v="126"/>
    <s v=""/>
    <n v="0.5"/>
    <x v="97"/>
    <n v="16"/>
    <x v="4685"/>
    <x v="4902"/>
    <m/>
    <n v="154"/>
    <s v=""/>
    <n v="0.5"/>
    <x v="11"/>
    <s v="League"/>
    <s v="U200"/>
  </r>
  <r>
    <x v="98"/>
    <s v="2011-2012"/>
    <x v="13"/>
    <x v="14"/>
    <x v="9"/>
    <x v="1357"/>
    <m/>
    <n v="149"/>
    <s v=""/>
    <n v="1"/>
    <x v="97"/>
    <n v="16"/>
    <x v="5506"/>
    <x v="5728"/>
    <m/>
    <n v="155"/>
    <s v=""/>
    <n v="0"/>
    <x v="11"/>
    <s v="League"/>
    <s v="U200"/>
  </r>
  <r>
    <x v="98"/>
    <s v="2011-2012"/>
    <x v="13"/>
    <x v="14"/>
    <x v="10"/>
    <x v="958"/>
    <m/>
    <n v="125"/>
    <s v=""/>
    <n v="1"/>
    <x v="97"/>
    <n v="17"/>
    <x v="5507"/>
    <x v="5729"/>
    <m/>
    <n v="154"/>
    <s v=""/>
    <n v="0"/>
    <x v="11"/>
    <s v="League"/>
    <s v="U200"/>
  </r>
  <r>
    <x v="98"/>
    <s v="2011-2012"/>
    <x v="13"/>
    <x v="14"/>
    <x v="10"/>
    <x v="1420"/>
    <m/>
    <n v="149"/>
    <s v=""/>
    <n v="0"/>
    <x v="97"/>
    <n v="17"/>
    <x v="4685"/>
    <x v="4902"/>
    <m/>
    <n v="154"/>
    <s v=""/>
    <n v="1"/>
    <x v="11"/>
    <s v="League"/>
    <s v="U200"/>
  </r>
  <r>
    <x v="98"/>
    <s v="2011-2012"/>
    <x v="13"/>
    <x v="14"/>
    <x v="11"/>
    <x v="554"/>
    <m/>
    <n v="146"/>
    <s v=""/>
    <n v="0.5"/>
    <x v="97"/>
    <n v="18"/>
    <x v="5070"/>
    <x v="5290"/>
    <m/>
    <n v="150"/>
    <s v=""/>
    <n v="0.5"/>
    <x v="11"/>
    <s v="League"/>
    <s v="U200"/>
  </r>
  <r>
    <x v="98"/>
    <s v="2011-2012"/>
    <x v="13"/>
    <x v="14"/>
    <x v="11"/>
    <x v="1503"/>
    <m/>
    <n v="103"/>
    <s v=""/>
    <n v="0"/>
    <x v="97"/>
    <n v="18"/>
    <x v="5015"/>
    <x v="5235"/>
    <m/>
    <n v="152"/>
    <s v=""/>
    <n v="1"/>
    <x v="11"/>
    <s v="League"/>
    <s v="U200"/>
  </r>
  <r>
    <x v="98"/>
    <s v="2011-2012"/>
    <x v="13"/>
    <x v="14"/>
    <x v="12"/>
    <x v="1481"/>
    <m/>
    <n v="136"/>
    <s v=""/>
    <n v="0.5"/>
    <x v="97"/>
    <n v="19"/>
    <x v="4692"/>
    <x v="4909"/>
    <m/>
    <n v="130"/>
    <s v=""/>
    <n v="0.5"/>
    <x v="11"/>
    <s v="League"/>
    <s v="U200"/>
  </r>
  <r>
    <x v="98"/>
    <s v="2011-2012"/>
    <x v="13"/>
    <x v="14"/>
    <x v="13"/>
    <x v="151"/>
    <m/>
    <m/>
    <s v=""/>
    <n v="1"/>
    <x v="97"/>
    <n v="20"/>
    <x v="160"/>
    <x v="160"/>
    <m/>
    <m/>
    <s v=""/>
    <n v="0"/>
    <x v="11"/>
    <s v="League"/>
    <s v="U200"/>
  </r>
  <r>
    <x v="99"/>
    <d v="2012-03-24T00:00:00"/>
    <x v="13"/>
    <x v="0"/>
    <x v="0"/>
    <x v="1542"/>
    <m/>
    <n v="194"/>
    <s v=""/>
    <n v="1"/>
    <x v="22"/>
    <n v="1"/>
    <x v="5494"/>
    <x v="5716"/>
    <m/>
    <n v="192"/>
    <s v=""/>
    <n v="0"/>
    <x v="11"/>
    <s v="League"/>
    <s v="Open"/>
  </r>
  <r>
    <x v="99"/>
    <d v="2012-09-16T00:00:00"/>
    <x v="13"/>
    <x v="10"/>
    <x v="0"/>
    <x v="1530"/>
    <s v="Black"/>
    <n v="104"/>
    <s v=""/>
    <n v="0"/>
    <x v="80"/>
    <n v="1"/>
    <x v="5508"/>
    <x v="5730"/>
    <s v="White"/>
    <s v=""/>
    <s v=""/>
    <n v="1"/>
    <x v="11"/>
    <s v="League"/>
    <s v="U125"/>
  </r>
  <r>
    <x v="99"/>
    <d v="2012-09-16T00:00:00"/>
    <x v="13"/>
    <x v="10"/>
    <x v="54"/>
    <x v="1526"/>
    <s v="White"/>
    <n v="88"/>
    <s v=""/>
    <n v="0"/>
    <x v="80"/>
    <n v="2"/>
    <x v="5476"/>
    <x v="5698"/>
    <s v="Black"/>
    <n v="122"/>
    <s v=""/>
    <n v="1"/>
    <x v="11"/>
    <s v="League"/>
    <s v="U125"/>
  </r>
  <r>
    <x v="99"/>
    <d v="2012-09-16T00:00:00"/>
    <x v="13"/>
    <x v="10"/>
    <x v="55"/>
    <x v="1540"/>
    <s v="Black"/>
    <n v="79"/>
    <s v=""/>
    <n v="0"/>
    <x v="80"/>
    <n v="3"/>
    <x v="5006"/>
    <x v="5226"/>
    <s v="White"/>
    <n v="118"/>
    <s v=""/>
    <n v="1"/>
    <x v="11"/>
    <s v="League"/>
    <s v="U125"/>
  </r>
  <r>
    <x v="99"/>
    <d v="2012-09-16T00:00:00"/>
    <x v="13"/>
    <x v="10"/>
    <x v="48"/>
    <x v="1514"/>
    <s v="White"/>
    <n v="77"/>
    <s v=""/>
    <n v="0.5"/>
    <x v="80"/>
    <n v="4"/>
    <x v="5064"/>
    <x v="5284"/>
    <s v="Black"/>
    <n v="102"/>
    <s v=""/>
    <n v="0.5"/>
    <x v="11"/>
    <s v="League"/>
    <s v="U125"/>
  </r>
  <r>
    <x v="99"/>
    <d v="2012-09-16T00:00:00"/>
    <x v="13"/>
    <x v="10"/>
    <x v="51"/>
    <x v="1543"/>
    <s v="White"/>
    <n v="70"/>
    <s v=""/>
    <n v="0.5"/>
    <x v="80"/>
    <n v="5"/>
    <x v="5509"/>
    <x v="5731"/>
    <s v="Black"/>
    <n v="136"/>
    <s v=""/>
    <n v="0.5"/>
    <x v="11"/>
    <s v="League"/>
    <s v="U125"/>
  </r>
  <r>
    <x v="99"/>
    <d v="2012-09-16T00:00:00"/>
    <x v="13"/>
    <x v="10"/>
    <x v="52"/>
    <x v="1488"/>
    <s v="Black"/>
    <n v="120"/>
    <s v=""/>
    <n v="0"/>
    <x v="80"/>
    <n v="6"/>
    <x v="5332"/>
    <x v="5554"/>
    <s v="White"/>
    <n v="118"/>
    <s v=""/>
    <n v="1"/>
    <x v="11"/>
    <s v="League"/>
    <s v="U125"/>
  </r>
  <r>
    <x v="99"/>
    <d v="2012-09-16T00:00:00"/>
    <x v="13"/>
    <x v="10"/>
    <x v="53"/>
    <x v="1343"/>
    <s v="White"/>
    <n v="101"/>
    <s v=""/>
    <n v="1"/>
    <x v="80"/>
    <n v="7"/>
    <x v="5510"/>
    <x v="5732"/>
    <s v="Black"/>
    <s v=""/>
    <s v=""/>
    <n v="0"/>
    <x v="11"/>
    <s v="League"/>
    <s v="U125"/>
  </r>
  <r>
    <x v="99"/>
    <d v="2012-09-16T00:00:00"/>
    <x v="13"/>
    <x v="10"/>
    <x v="1"/>
    <x v="1531"/>
    <s v="Black"/>
    <n v="96"/>
    <s v=""/>
    <n v="1"/>
    <x v="80"/>
    <n v="8"/>
    <x v="5511"/>
    <x v="5733"/>
    <s v="White"/>
    <n v="95"/>
    <s v=""/>
    <n v="0"/>
    <x v="11"/>
    <s v="League"/>
    <s v="U125"/>
  </r>
  <r>
    <x v="99"/>
    <d v="2012-09-16T00:00:00"/>
    <x v="13"/>
    <x v="10"/>
    <x v="2"/>
    <x v="1500"/>
    <s v="White"/>
    <n v="89"/>
    <s v=""/>
    <n v="0.5"/>
    <x v="80"/>
    <n v="9"/>
    <x v="5512"/>
    <x v="5734"/>
    <s v="Black"/>
    <n v="108"/>
    <s v=""/>
    <n v="0.5"/>
    <x v="11"/>
    <s v="League"/>
    <s v="U125"/>
  </r>
  <r>
    <x v="99"/>
    <d v="2012-09-16T00:00:00"/>
    <x v="13"/>
    <x v="10"/>
    <x v="3"/>
    <x v="1544"/>
    <s v="Black"/>
    <s v=""/>
    <s v=""/>
    <n v="1"/>
    <x v="80"/>
    <n v="10"/>
    <x v="5355"/>
    <x v="5577"/>
    <s v="White"/>
    <s v=""/>
    <s v=""/>
    <n v="0"/>
    <x v="11"/>
    <s v="League"/>
    <s v="U125"/>
  </r>
  <r>
    <x v="99"/>
    <d v="2012-10-20T00:00:00"/>
    <x v="13"/>
    <x v="0"/>
    <x v="0"/>
    <x v="1534"/>
    <s v="Black"/>
    <n v="203"/>
    <s v=""/>
    <n v="0"/>
    <x v="14"/>
    <n v="1"/>
    <x v="3801"/>
    <x v="4015"/>
    <s v="White"/>
    <n v="220"/>
    <s v=""/>
    <n v="1"/>
    <x v="9"/>
    <s v="League"/>
    <s v="Harold Meek"/>
  </r>
  <r>
    <x v="99"/>
    <d v="2012-10-20T00:00:00"/>
    <x v="13"/>
    <x v="0"/>
    <x v="54"/>
    <x v="1151"/>
    <s v="White"/>
    <n v="203"/>
    <s v=""/>
    <n v="1"/>
    <x v="14"/>
    <n v="2"/>
    <x v="5365"/>
    <x v="5587"/>
    <s v="Black"/>
    <n v="208"/>
    <s v=""/>
    <n v="0"/>
    <x v="9"/>
    <s v="League"/>
    <s v="Harold Meek"/>
  </r>
  <r>
    <x v="99"/>
    <d v="2012-10-20T00:00:00"/>
    <x v="13"/>
    <x v="0"/>
    <x v="55"/>
    <x v="1273"/>
    <s v="Black"/>
    <n v="199"/>
    <s v=""/>
    <n v="0"/>
    <x v="14"/>
    <n v="3"/>
    <x v="5366"/>
    <x v="5588"/>
    <s v="White"/>
    <n v="191"/>
    <s v=""/>
    <n v="1"/>
    <x v="9"/>
    <s v="League"/>
    <s v="Harold Meek"/>
  </r>
  <r>
    <x v="99"/>
    <d v="2012-10-20T00:00:00"/>
    <x v="13"/>
    <x v="0"/>
    <x v="48"/>
    <x v="1118"/>
    <s v="White"/>
    <n v="193"/>
    <s v=""/>
    <n v="0.5"/>
    <x v="14"/>
    <n v="4"/>
    <x v="5513"/>
    <x v="5735"/>
    <s v="Black"/>
    <n v="180"/>
    <s v=""/>
    <n v="0.5"/>
    <x v="9"/>
    <s v="League"/>
    <s v="Harold Meek"/>
  </r>
  <r>
    <x v="99"/>
    <d v="2012-10-20T00:00:00"/>
    <x v="13"/>
    <x v="0"/>
    <x v="51"/>
    <x v="1466"/>
    <s v="Black"/>
    <n v="188"/>
    <s v=""/>
    <n v="1"/>
    <x v="14"/>
    <n v="5"/>
    <x v="5514"/>
    <x v="5736"/>
    <s v="White"/>
    <n v="178"/>
    <s v=""/>
    <n v="0"/>
    <x v="9"/>
    <s v="League"/>
    <s v="Harold Meek"/>
  </r>
  <r>
    <x v="99"/>
    <d v="2012-10-20T00:00:00"/>
    <x v="13"/>
    <x v="0"/>
    <x v="52"/>
    <x v="1482"/>
    <s v="White"/>
    <n v="188"/>
    <s v=""/>
    <n v="0"/>
    <x v="14"/>
    <n v="6"/>
    <x v="4200"/>
    <x v="4416"/>
    <s v="Black"/>
    <n v="176"/>
    <s v=""/>
    <n v="1"/>
    <x v="9"/>
    <s v="League"/>
    <s v="Harold Meek"/>
  </r>
  <r>
    <x v="99"/>
    <d v="2012-10-20T00:00:00"/>
    <x v="13"/>
    <x v="0"/>
    <x v="53"/>
    <x v="1013"/>
    <s v="Black"/>
    <n v="180"/>
    <s v=""/>
    <n v="1"/>
    <x v="14"/>
    <n v="7"/>
    <x v="3226"/>
    <x v="3436"/>
    <s v="White"/>
    <n v="174"/>
    <s v=""/>
    <n v="0"/>
    <x v="9"/>
    <s v="League"/>
    <s v="Harold Meek"/>
  </r>
  <r>
    <x v="99"/>
    <d v="2012-10-20T00:00:00"/>
    <x v="13"/>
    <x v="0"/>
    <x v="1"/>
    <x v="1462"/>
    <s v="White"/>
    <n v="174"/>
    <s v=""/>
    <n v="0.5"/>
    <x v="14"/>
    <n v="8"/>
    <x v="5515"/>
    <x v="5737"/>
    <s v="Black"/>
    <n v="172"/>
    <s v=""/>
    <n v="0.5"/>
    <x v="9"/>
    <s v="League"/>
    <s v="Harold Meek"/>
  </r>
  <r>
    <x v="99"/>
    <d v="2012-10-20T00:00:00"/>
    <x v="13"/>
    <x v="0"/>
    <x v="2"/>
    <x v="1166"/>
    <s v="Black"/>
    <n v="174"/>
    <s v=""/>
    <n v="0.5"/>
    <x v="14"/>
    <n v="9"/>
    <x v="4508"/>
    <x v="4724"/>
    <s v="White"/>
    <n v="165"/>
    <s v=""/>
    <n v="0.5"/>
    <x v="9"/>
    <s v="League"/>
    <s v="Harold Meek"/>
  </r>
  <r>
    <x v="99"/>
    <d v="2012-10-20T00:00:00"/>
    <x v="13"/>
    <x v="0"/>
    <x v="3"/>
    <x v="1440"/>
    <s v="White"/>
    <n v="170"/>
    <s v=""/>
    <n v="1"/>
    <x v="14"/>
    <n v="10"/>
    <x v="3928"/>
    <x v="4142"/>
    <s v="Black"/>
    <n v="162"/>
    <s v=""/>
    <n v="0"/>
    <x v="9"/>
    <s v="League"/>
    <s v="Harold Meek"/>
  </r>
  <r>
    <x v="99"/>
    <d v="2012-10-20T00:00:00"/>
    <x v="13"/>
    <x v="0"/>
    <x v="4"/>
    <x v="1294"/>
    <s v="Black"/>
    <n v="169"/>
    <s v=""/>
    <n v="0.5"/>
    <x v="14"/>
    <n v="11"/>
    <x v="3117"/>
    <x v="3327"/>
    <s v="White"/>
    <n v="162"/>
    <s v=""/>
    <n v="0.5"/>
    <x v="9"/>
    <s v="League"/>
    <s v="Harold Meek"/>
  </r>
  <r>
    <x v="99"/>
    <d v="2012-10-20T00:00:00"/>
    <x v="13"/>
    <x v="0"/>
    <x v="5"/>
    <x v="1532"/>
    <s v="White"/>
    <n v="165"/>
    <s v=""/>
    <n v="0"/>
    <x v="14"/>
    <n v="12"/>
    <x v="3035"/>
    <x v="3243"/>
    <s v="Black"/>
    <n v="161"/>
    <s v=""/>
    <n v="1"/>
    <x v="9"/>
    <s v="League"/>
    <s v="Harold Meek"/>
  </r>
  <r>
    <x v="99"/>
    <d v="2012-10-20T00:00:00"/>
    <x v="13"/>
    <x v="0"/>
    <x v="6"/>
    <x v="1206"/>
    <s v="Black"/>
    <n v="164"/>
    <s v=""/>
    <n v="0.5"/>
    <x v="14"/>
    <n v="13"/>
    <x v="3864"/>
    <x v="4078"/>
    <s v="White"/>
    <n v="152"/>
    <s v=""/>
    <n v="0.5"/>
    <x v="9"/>
    <s v="League"/>
    <s v="Harold Meek"/>
  </r>
  <r>
    <x v="99"/>
    <d v="2012-10-20T00:00:00"/>
    <x v="13"/>
    <x v="0"/>
    <x v="7"/>
    <x v="1275"/>
    <s v="White"/>
    <n v="162"/>
    <s v=""/>
    <n v="1"/>
    <x v="14"/>
    <n v="14"/>
    <x v="5516"/>
    <x v="5738"/>
    <s v="Black"/>
    <n v="151"/>
    <s v=""/>
    <n v="0"/>
    <x v="9"/>
    <s v="League"/>
    <s v="Harold Meek"/>
  </r>
  <r>
    <x v="99"/>
    <d v="2012-10-20T00:00:00"/>
    <x v="13"/>
    <x v="0"/>
    <x v="8"/>
    <x v="1545"/>
    <s v="Black"/>
    <n v="161"/>
    <s v=""/>
    <n v="0.5"/>
    <x v="14"/>
    <n v="15"/>
    <x v="3804"/>
    <x v="4018"/>
    <s v="White"/>
    <n v="147"/>
    <s v=""/>
    <n v="0.5"/>
    <x v="9"/>
    <s v="League"/>
    <s v="Harold Meek"/>
  </r>
  <r>
    <x v="99"/>
    <d v="2012-10-20T00:00:00"/>
    <x v="13"/>
    <x v="0"/>
    <x v="9"/>
    <x v="1281"/>
    <s v="White"/>
    <n v="157"/>
    <s v=""/>
    <s v="?"/>
    <x v="14"/>
    <n v="16"/>
    <x v="5517"/>
    <x v="5739"/>
    <s v="Black"/>
    <n v="139"/>
    <s v=""/>
    <s v="?"/>
    <x v="9"/>
    <s v="League"/>
    <s v="Harold Meek"/>
  </r>
  <r>
    <x v="99"/>
    <d v="2012-10-20T00:00:00"/>
    <x v="13"/>
    <x v="3"/>
    <x v="0"/>
    <x v="1546"/>
    <s v="White"/>
    <n v="153"/>
    <s v=""/>
    <n v="0.5"/>
    <x v="54"/>
    <n v="1"/>
    <x v="5518"/>
    <x v="5740"/>
    <s v="Black"/>
    <n v="144"/>
    <s v=""/>
    <n v="0.5"/>
    <x v="9"/>
    <s v="League"/>
    <s v="Wayling"/>
  </r>
  <r>
    <x v="99"/>
    <d v="2012-10-20T00:00:00"/>
    <x v="13"/>
    <x v="3"/>
    <x v="54"/>
    <x v="1541"/>
    <s v="Black"/>
    <n v="150"/>
    <s v=""/>
    <n v="0.5"/>
    <x v="54"/>
    <n v="2"/>
    <x v="5519"/>
    <x v="5741"/>
    <s v="White"/>
    <n v="143"/>
    <s v=""/>
    <n v="0.5"/>
    <x v="9"/>
    <s v="League"/>
    <s v="Wayling"/>
  </r>
  <r>
    <x v="99"/>
    <d v="2012-10-20T00:00:00"/>
    <x v="13"/>
    <x v="3"/>
    <x v="55"/>
    <x v="1357"/>
    <s v="White"/>
    <n v="150"/>
    <s v=""/>
    <n v="0.5"/>
    <x v="54"/>
    <n v="3"/>
    <x v="4463"/>
    <x v="4679"/>
    <s v="Black"/>
    <n v="142"/>
    <s v=""/>
    <n v="0.5"/>
    <x v="9"/>
    <s v="League"/>
    <s v="Wayling"/>
  </r>
  <r>
    <x v="99"/>
    <d v="2012-10-20T00:00:00"/>
    <x v="13"/>
    <x v="3"/>
    <x v="48"/>
    <x v="1278"/>
    <s v="Black"/>
    <n v="147"/>
    <s v=""/>
    <n v="0"/>
    <x v="54"/>
    <n v="4"/>
    <x v="5199"/>
    <x v="5419"/>
    <s v="White"/>
    <n v="136"/>
    <s v=""/>
    <n v="1"/>
    <x v="9"/>
    <s v="League"/>
    <s v="Wayling"/>
  </r>
  <r>
    <x v="99"/>
    <d v="2012-10-20T00:00:00"/>
    <x v="13"/>
    <x v="3"/>
    <x v="51"/>
    <x v="1170"/>
    <s v="White"/>
    <n v="147"/>
    <s v=""/>
    <n v="0.5"/>
    <x v="54"/>
    <n v="5"/>
    <x v="4395"/>
    <x v="4611"/>
    <s v="Black"/>
    <n v="133"/>
    <s v=""/>
    <n v="0.5"/>
    <x v="9"/>
    <s v="League"/>
    <s v="Wayling"/>
  </r>
  <r>
    <x v="99"/>
    <d v="2012-10-20T00:00:00"/>
    <x v="13"/>
    <x v="3"/>
    <x v="52"/>
    <x v="554"/>
    <s v="Black"/>
    <n v="145"/>
    <s v=""/>
    <n v="1"/>
    <x v="54"/>
    <n v="6"/>
    <x v="3129"/>
    <x v="3339"/>
    <s v="White"/>
    <n v="132"/>
    <s v=""/>
    <n v="0"/>
    <x v="9"/>
    <s v="League"/>
    <s v="Wayling"/>
  </r>
  <r>
    <x v="99"/>
    <d v="2012-10-20T00:00:00"/>
    <x v="13"/>
    <x v="3"/>
    <x v="53"/>
    <x v="1420"/>
    <s v="White"/>
    <n v="145"/>
    <s v=""/>
    <n v="1"/>
    <x v="54"/>
    <n v="7"/>
    <x v="5520"/>
    <x v="5742"/>
    <s v="Black"/>
    <n v="127"/>
    <s v=""/>
    <n v="0"/>
    <x v="9"/>
    <s v="League"/>
    <s v="Wayling"/>
  </r>
  <r>
    <x v="99"/>
    <d v="2012-10-20T00:00:00"/>
    <x v="13"/>
    <x v="3"/>
    <x v="1"/>
    <x v="1326"/>
    <s v="Black"/>
    <n v="144"/>
    <s v=""/>
    <n v="1"/>
    <x v="54"/>
    <n v="8"/>
    <x v="4350"/>
    <x v="4566"/>
    <s v="White"/>
    <n v="126"/>
    <s v=""/>
    <n v="0"/>
    <x v="9"/>
    <s v="League"/>
    <s v="Wayling"/>
  </r>
  <r>
    <x v="99"/>
    <d v="2012-10-20T00:00:00"/>
    <x v="13"/>
    <x v="3"/>
    <x v="2"/>
    <x v="1538"/>
    <s v="White"/>
    <n v="142"/>
    <s v=""/>
    <n v="1"/>
    <x v="54"/>
    <n v="9"/>
    <x v="5521"/>
    <x v="5743"/>
    <s v="Black"/>
    <n v="125"/>
    <s v=""/>
    <n v="0"/>
    <x v="9"/>
    <s v="League"/>
    <s v="Wayling"/>
  </r>
  <r>
    <x v="99"/>
    <d v="2012-10-20T00:00:00"/>
    <x v="13"/>
    <x v="3"/>
    <x v="3"/>
    <x v="1547"/>
    <s v="Black"/>
    <n v="136"/>
    <s v=""/>
    <n v="1"/>
    <x v="54"/>
    <n v="10"/>
    <x v="5522"/>
    <x v="5744"/>
    <s v="White"/>
    <n v="122"/>
    <s v=""/>
    <n v="0"/>
    <x v="9"/>
    <s v="League"/>
    <s v="Wayling"/>
  </r>
  <r>
    <x v="99"/>
    <d v="2012-10-20T00:00:00"/>
    <x v="13"/>
    <x v="3"/>
    <x v="4"/>
    <x v="1189"/>
    <s v="White"/>
    <n v="134"/>
    <s v=""/>
    <n v="0.5"/>
    <x v="54"/>
    <n v="11"/>
    <x v="4205"/>
    <x v="4421"/>
    <s v="Black"/>
    <n v="112"/>
    <s v=""/>
    <n v="0.5"/>
    <x v="9"/>
    <s v="League"/>
    <s v="Wayling"/>
  </r>
  <r>
    <x v="99"/>
    <d v="2012-10-20T00:00:00"/>
    <x v="13"/>
    <x v="3"/>
    <x v="5"/>
    <x v="1377"/>
    <s v="Black"/>
    <n v="132"/>
    <s v=""/>
    <n v="1"/>
    <x v="54"/>
    <n v="12"/>
    <x v="5202"/>
    <x v="5422"/>
    <s v="White"/>
    <n v="112"/>
    <s v=""/>
    <n v="0"/>
    <x v="9"/>
    <s v="League"/>
    <s v="Wayling"/>
  </r>
  <r>
    <x v="99"/>
    <d v="2012-11-10T00:00:00"/>
    <x v="13"/>
    <x v="15"/>
    <x v="0"/>
    <x v="1278"/>
    <s v="White"/>
    <n v="147"/>
    <s v=""/>
    <n v="0"/>
    <x v="102"/>
    <n v="1"/>
    <x v="5015"/>
    <x v="5235"/>
    <s v="Black"/>
    <n v="149"/>
    <s v=""/>
    <n v="1"/>
    <x v="11"/>
    <s v="League"/>
    <s v="U150"/>
  </r>
  <r>
    <x v="99"/>
    <d v="2012-11-10T00:00:00"/>
    <x v="13"/>
    <x v="15"/>
    <x v="54"/>
    <x v="1420"/>
    <s v="Black"/>
    <n v="145"/>
    <s v=""/>
    <n v="0"/>
    <x v="102"/>
    <n v="2"/>
    <x v="4680"/>
    <x v="4897"/>
    <s v="White"/>
    <n v="108"/>
    <s v=""/>
    <n v="1"/>
    <x v="11"/>
    <s v="League"/>
    <s v="U150"/>
  </r>
  <r>
    <x v="99"/>
    <d v="2012-11-10T00:00:00"/>
    <x v="13"/>
    <x v="15"/>
    <x v="55"/>
    <x v="554"/>
    <s v="White"/>
    <n v="145"/>
    <s v=""/>
    <n v="1"/>
    <x v="102"/>
    <n v="3"/>
    <x v="5416"/>
    <x v="5638"/>
    <s v="Black"/>
    <n v="146"/>
    <s v=""/>
    <n v="0"/>
    <x v="11"/>
    <s v="League"/>
    <s v="U150"/>
  </r>
  <r>
    <x v="99"/>
    <d v="2012-11-10T00:00:00"/>
    <x v="13"/>
    <x v="15"/>
    <x v="48"/>
    <x v="1397"/>
    <s v="Black"/>
    <n v="145"/>
    <s v=""/>
    <n v="0"/>
    <x v="102"/>
    <n v="4"/>
    <x v="4577"/>
    <x v="4794"/>
    <s v="White"/>
    <n v="145"/>
    <s v=""/>
    <n v="1"/>
    <x v="11"/>
    <s v="League"/>
    <s v="U150"/>
  </r>
  <r>
    <x v="99"/>
    <d v="2012-11-10T00:00:00"/>
    <x v="13"/>
    <x v="15"/>
    <x v="51"/>
    <x v="1417"/>
    <s v="White"/>
    <n v="144"/>
    <s v=""/>
    <n v="1"/>
    <x v="102"/>
    <n v="5"/>
    <x v="5523"/>
    <x v="5745"/>
    <s v="Black"/>
    <n v="145"/>
    <s v=""/>
    <n v="0"/>
    <x v="11"/>
    <s v="League"/>
    <s v="U150"/>
  </r>
  <r>
    <x v="99"/>
    <d v="2012-11-10T00:00:00"/>
    <x v="13"/>
    <x v="15"/>
    <x v="52"/>
    <x v="1326"/>
    <s v="Black"/>
    <n v="144"/>
    <s v=""/>
    <n v="1"/>
    <x v="102"/>
    <n v="6"/>
    <x v="5373"/>
    <x v="5595"/>
    <s v="White"/>
    <n v="144"/>
    <s v=""/>
    <n v="0"/>
    <x v="11"/>
    <s v="League"/>
    <s v="U150"/>
  </r>
  <r>
    <x v="99"/>
    <d v="2012-11-10T00:00:00"/>
    <x v="13"/>
    <x v="15"/>
    <x v="53"/>
    <x v="1538"/>
    <s v="White"/>
    <n v="142"/>
    <s v=""/>
    <n v="0.5"/>
    <x v="102"/>
    <n v="7"/>
    <x v="5486"/>
    <x v="5708"/>
    <s v="Black"/>
    <n v="143"/>
    <s v=""/>
    <n v="0.5"/>
    <x v="11"/>
    <s v="League"/>
    <s v="U150"/>
  </r>
  <r>
    <x v="99"/>
    <d v="2012-11-10T00:00:00"/>
    <x v="13"/>
    <x v="15"/>
    <x v="1"/>
    <x v="1302"/>
    <s v="Black"/>
    <n v="140"/>
    <s v=""/>
    <n v="0"/>
    <x v="102"/>
    <n v="8"/>
    <x v="5524"/>
    <x v="5746"/>
    <s v="White"/>
    <n v="143"/>
    <s v=""/>
    <n v="1"/>
    <x v="11"/>
    <s v="League"/>
    <s v="U150"/>
  </r>
  <r>
    <x v="99"/>
    <d v="2012-11-10T00:00:00"/>
    <x v="13"/>
    <x v="15"/>
    <x v="2"/>
    <x v="1490"/>
    <s v="White"/>
    <n v="140"/>
    <s v=""/>
    <n v="0.5"/>
    <x v="102"/>
    <n v="9"/>
    <x v="5019"/>
    <x v="5239"/>
    <s v="Black"/>
    <n v="142"/>
    <s v=""/>
    <n v="0.5"/>
    <x v="11"/>
    <s v="League"/>
    <s v="U150"/>
  </r>
  <r>
    <x v="99"/>
    <d v="2012-11-10T00:00:00"/>
    <x v="13"/>
    <x v="15"/>
    <x v="3"/>
    <x v="1380"/>
    <s v="Black"/>
    <n v="137"/>
    <s v=""/>
    <n v="1"/>
    <x v="102"/>
    <n v="10"/>
    <x v="5525"/>
    <x v="5747"/>
    <s v="White"/>
    <n v="137"/>
    <s v=""/>
    <n v="0"/>
    <x v="11"/>
    <s v="League"/>
    <s v="U150"/>
  </r>
  <r>
    <x v="99"/>
    <d v="2012-11-10T00:00:00"/>
    <x v="13"/>
    <x v="15"/>
    <x v="4"/>
    <x v="1303"/>
    <s v="White"/>
    <n v="135"/>
    <s v=""/>
    <n v="1"/>
    <x v="102"/>
    <n v="11"/>
    <x v="4692"/>
    <x v="4909"/>
    <s v="Black"/>
    <n v="137"/>
    <s v=""/>
    <n v="0"/>
    <x v="11"/>
    <s v="League"/>
    <s v="U150"/>
  </r>
  <r>
    <x v="99"/>
    <d v="2012-11-10T00:00:00"/>
    <x v="13"/>
    <x v="15"/>
    <x v="5"/>
    <x v="992"/>
    <s v="Black"/>
    <n v="135"/>
    <s v=""/>
    <n v="0"/>
    <x v="102"/>
    <n v="12"/>
    <x v="4816"/>
    <x v="5034"/>
    <s v="White"/>
    <n v="137"/>
    <s v=""/>
    <n v="1"/>
    <x v="11"/>
    <s v="League"/>
    <s v="U150"/>
  </r>
  <r>
    <x v="99"/>
    <d v="2012-11-10T00:00:00"/>
    <x v="13"/>
    <x v="15"/>
    <x v="6"/>
    <x v="1189"/>
    <s v="White"/>
    <n v="134"/>
    <s v=""/>
    <n v="0.5"/>
    <x v="102"/>
    <n v="13"/>
    <x v="5235"/>
    <x v="5455"/>
    <s v="Black"/>
    <n v="136"/>
    <s v=""/>
    <n v="0.5"/>
    <x v="11"/>
    <s v="League"/>
    <s v="U150"/>
  </r>
  <r>
    <x v="99"/>
    <d v="2012-11-10T00:00:00"/>
    <x v="13"/>
    <x v="15"/>
    <x v="7"/>
    <x v="976"/>
    <s v="Black"/>
    <n v="133"/>
    <s v=""/>
    <n v="0.5"/>
    <x v="102"/>
    <n v="14"/>
    <x v="5490"/>
    <x v="5712"/>
    <s v="White"/>
    <n v="128"/>
    <s v=""/>
    <n v="0.5"/>
    <x v="11"/>
    <s v="League"/>
    <s v="U150"/>
  </r>
  <r>
    <x v="99"/>
    <d v="2012-11-10T00:00:00"/>
    <x v="13"/>
    <x v="15"/>
    <x v="8"/>
    <x v="1508"/>
    <s v="White"/>
    <n v="128"/>
    <s v=""/>
    <n v="0.5"/>
    <x v="102"/>
    <n v="15"/>
    <x v="5526"/>
    <x v="5748"/>
    <s v="Black"/>
    <n v="127"/>
    <s v=""/>
    <n v="0.5"/>
    <x v="11"/>
    <s v="League"/>
    <s v="U150"/>
  </r>
  <r>
    <x v="99"/>
    <d v="2012-11-10T00:00:00"/>
    <x v="13"/>
    <x v="15"/>
    <x v="9"/>
    <x v="1478"/>
    <s v="Black"/>
    <n v="122"/>
    <s v=""/>
    <n v="1"/>
    <x v="102"/>
    <n v="16"/>
    <x v="5527"/>
    <x v="5749"/>
    <s v="White"/>
    <n v="124"/>
    <s v=""/>
    <n v="0"/>
    <x v="11"/>
    <s v="League"/>
    <s v="U150"/>
  </r>
  <r>
    <x v="99"/>
    <d v="2012-11-25T00:00:00"/>
    <x v="13"/>
    <x v="10"/>
    <x v="0"/>
    <x v="1488"/>
    <s v="Black"/>
    <n v="120"/>
    <s v=""/>
    <n v="0.5"/>
    <x v="81"/>
    <n v="1"/>
    <x v="5528"/>
    <x v="5750"/>
    <s v="White"/>
    <n v="120"/>
    <s v=""/>
    <n v="0.5"/>
    <x v="11"/>
    <s v="League"/>
    <s v="U125"/>
  </r>
  <r>
    <x v="99"/>
    <d v="2012-11-25T00:00:00"/>
    <x v="13"/>
    <x v="10"/>
    <x v="54"/>
    <x v="1343"/>
    <s v="White"/>
    <n v="101"/>
    <s v=""/>
    <n v="0"/>
    <x v="81"/>
    <n v="2"/>
    <x v="5362"/>
    <x v="5584"/>
    <s v="Black"/>
    <n v="120"/>
    <s v=""/>
    <n v="1"/>
    <x v="11"/>
    <s v="League"/>
    <s v="U125"/>
  </r>
  <r>
    <x v="99"/>
    <d v="2012-11-25T00:00:00"/>
    <x v="13"/>
    <x v="10"/>
    <x v="55"/>
    <x v="1531"/>
    <s v="Black"/>
    <n v="96"/>
    <s v=""/>
    <n v="0"/>
    <x v="81"/>
    <n v="3"/>
    <x v="5420"/>
    <x v="5642"/>
    <s v="White"/>
    <n v="114"/>
    <s v=""/>
    <n v="1"/>
    <x v="11"/>
    <s v="League"/>
    <s v="U125"/>
  </r>
  <r>
    <x v="99"/>
    <d v="2012-11-25T00:00:00"/>
    <x v="13"/>
    <x v="10"/>
    <x v="48"/>
    <x v="1548"/>
    <s v="White"/>
    <s v=""/>
    <s v=""/>
    <n v="0"/>
    <x v="81"/>
    <n v="4"/>
    <x v="5529"/>
    <x v="5751"/>
    <s v="Black"/>
    <n v="103"/>
    <s v=""/>
    <n v="1"/>
    <x v="11"/>
    <s v="League"/>
    <s v="U125"/>
  </r>
  <r>
    <x v="99"/>
    <d v="2012-11-25T00:00:00"/>
    <x v="13"/>
    <x v="10"/>
    <x v="51"/>
    <x v="1500"/>
    <s v="Black"/>
    <n v="89"/>
    <s v=""/>
    <n v="1"/>
    <x v="81"/>
    <n v="5"/>
    <x v="5360"/>
    <x v="5582"/>
    <s v="White"/>
    <n v="103"/>
    <s v=""/>
    <n v="0"/>
    <x v="11"/>
    <s v="League"/>
    <s v="U125"/>
  </r>
  <r>
    <x v="99"/>
    <d v="2012-11-25T00:00:00"/>
    <x v="13"/>
    <x v="10"/>
    <x v="52"/>
    <x v="1220"/>
    <s v="White"/>
    <n v="110"/>
    <s v=""/>
    <n v="1"/>
    <x v="81"/>
    <n v="6"/>
    <x v="5530"/>
    <x v="5752"/>
    <s v="Black"/>
    <n v="96"/>
    <s v=""/>
    <n v="0"/>
    <x v="11"/>
    <s v="League"/>
    <s v="U125"/>
  </r>
  <r>
    <x v="99"/>
    <d v="2012-11-25T00:00:00"/>
    <x v="13"/>
    <x v="10"/>
    <x v="53"/>
    <x v="1530"/>
    <s v="Black"/>
    <n v="104"/>
    <s v=""/>
    <n v="0"/>
    <x v="81"/>
    <n v="7"/>
    <x v="5210"/>
    <x v="5430"/>
    <s v="White"/>
    <n v="118"/>
    <s v=""/>
    <n v="1"/>
    <x v="11"/>
    <s v="League"/>
    <s v="U125"/>
  </r>
  <r>
    <x v="99"/>
    <d v="2012-11-25T00:00:00"/>
    <x v="13"/>
    <x v="10"/>
    <x v="1"/>
    <x v="1549"/>
    <s v="White"/>
    <n v="91"/>
    <s v=""/>
    <n v="0"/>
    <x v="81"/>
    <n v="8"/>
    <x v="5531"/>
    <x v="5753"/>
    <s v="Black"/>
    <n v="117"/>
    <s v=""/>
    <n v="1"/>
    <x v="11"/>
    <s v="League"/>
    <s v="U125"/>
  </r>
  <r>
    <x v="99"/>
    <d v="2012-11-25T00:00:00"/>
    <x v="13"/>
    <x v="10"/>
    <x v="2"/>
    <x v="1540"/>
    <s v="Black"/>
    <n v="79"/>
    <s v=""/>
    <n v="0"/>
    <x v="81"/>
    <n v="9"/>
    <x v="5211"/>
    <x v="5431"/>
    <s v="White"/>
    <n v="114"/>
    <s v=""/>
    <n v="1"/>
    <x v="11"/>
    <s v="League"/>
    <s v="U125"/>
  </r>
  <r>
    <x v="99"/>
    <d v="2012-11-25T00:00:00"/>
    <x v="13"/>
    <x v="10"/>
    <x v="3"/>
    <x v="1543"/>
    <s v="White"/>
    <n v="70"/>
    <s v=""/>
    <n v="0"/>
    <x v="81"/>
    <n v="10"/>
    <x v="4711"/>
    <x v="4928"/>
    <s v="Black"/>
    <n v="110"/>
    <s v=""/>
    <n v="1"/>
    <x v="11"/>
    <s v="League"/>
    <s v="U125"/>
  </r>
  <r>
    <x v="99"/>
    <d v="2013-01-13T00:00:00"/>
    <x v="13"/>
    <x v="10"/>
    <x v="0"/>
    <x v="1478"/>
    <s v="White"/>
    <n v="122"/>
    <s v=""/>
    <n v="0.5"/>
    <x v="74"/>
    <n v="1"/>
    <x v="5386"/>
    <x v="5608"/>
    <s v="Black"/>
    <n v="72"/>
    <s v=""/>
    <n v="0.5"/>
    <x v="11"/>
    <s v="League"/>
    <s v="U125"/>
  </r>
  <r>
    <x v="99"/>
    <d v="2013-01-13T00:00:00"/>
    <x v="13"/>
    <x v="10"/>
    <x v="54"/>
    <x v="1488"/>
    <s v="Black"/>
    <n v="120"/>
    <s v=""/>
    <n v="1"/>
    <x v="74"/>
    <n v="2"/>
    <x v="5384"/>
    <x v="5606"/>
    <s v="White"/>
    <n v="90"/>
    <s v=""/>
    <n v="0"/>
    <x v="11"/>
    <s v="League"/>
    <s v="U125"/>
  </r>
  <r>
    <x v="99"/>
    <d v="2013-01-13T00:00:00"/>
    <x v="13"/>
    <x v="10"/>
    <x v="55"/>
    <x v="1343"/>
    <s v="White"/>
    <n v="101"/>
    <s v=""/>
    <n v="0"/>
    <x v="74"/>
    <n v="3"/>
    <x v="5532"/>
    <x v="5754"/>
    <s v="Black"/>
    <n v="85"/>
    <s v=""/>
    <n v="1"/>
    <x v="11"/>
    <s v="League"/>
    <s v="U125"/>
  </r>
  <r>
    <x v="99"/>
    <d v="2013-01-13T00:00:00"/>
    <x v="13"/>
    <x v="10"/>
    <x v="48"/>
    <x v="1531"/>
    <s v="Black"/>
    <n v="96"/>
    <s v=""/>
    <n v="1"/>
    <x v="74"/>
    <n v="4"/>
    <x v="5533"/>
    <x v="5755"/>
    <s v="White"/>
    <s v=""/>
    <s v=""/>
    <n v="0"/>
    <x v="11"/>
    <s v="League"/>
    <s v="U125"/>
  </r>
  <r>
    <x v="99"/>
    <d v="2013-01-13T00:00:00"/>
    <x v="13"/>
    <x v="10"/>
    <x v="51"/>
    <x v="1550"/>
    <s v="White"/>
    <s v=""/>
    <s v=""/>
    <n v="0"/>
    <x v="74"/>
    <n v="5"/>
    <x v="5534"/>
    <x v="5756"/>
    <s v="Black"/>
    <s v=""/>
    <s v=""/>
    <n v="1"/>
    <x v="11"/>
    <s v="League"/>
    <s v="U125"/>
  </r>
  <r>
    <x v="99"/>
    <d v="2013-01-13T00:00:00"/>
    <x v="13"/>
    <x v="10"/>
    <x v="52"/>
    <x v="1530"/>
    <s v="Black"/>
    <n v="104"/>
    <s v=""/>
    <n v="0.5"/>
    <x v="74"/>
    <n v="6"/>
    <x v="5196"/>
    <x v="5416"/>
    <s v="White"/>
    <n v="107"/>
    <s v=""/>
    <n v="0.5"/>
    <x v="11"/>
    <s v="League"/>
    <s v="U125"/>
  </r>
  <r>
    <x v="99"/>
    <d v="2013-01-13T00:00:00"/>
    <x v="13"/>
    <x v="10"/>
    <x v="53"/>
    <x v="1551"/>
    <s v="White"/>
    <n v="71"/>
    <s v=""/>
    <n v="0"/>
    <x v="74"/>
    <n v="7"/>
    <x v="5405"/>
    <x v="5627"/>
    <s v="Black"/>
    <n v="106"/>
    <s v=""/>
    <n v="1"/>
    <x v="11"/>
    <s v="League"/>
    <s v="U125"/>
  </r>
  <r>
    <x v="99"/>
    <d v="2013-01-13T00:00:00"/>
    <x v="13"/>
    <x v="10"/>
    <x v="1"/>
    <x v="1540"/>
    <s v="Black"/>
    <n v="79"/>
    <s v=""/>
    <n v="0.5"/>
    <x v="74"/>
    <n v="8"/>
    <x v="4927"/>
    <x v="5146"/>
    <s v="White"/>
    <n v="101"/>
    <s v=""/>
    <n v="0.5"/>
    <x v="11"/>
    <s v="League"/>
    <s v="U125"/>
  </r>
  <r>
    <x v="99"/>
    <d v="2013-01-13T00:00:00"/>
    <x v="13"/>
    <x v="10"/>
    <x v="2"/>
    <x v="1552"/>
    <s v="White"/>
    <s v=""/>
    <s v=""/>
    <n v="0"/>
    <x v="74"/>
    <n v="9"/>
    <x v="4505"/>
    <x v="4721"/>
    <s v="Black"/>
    <n v="90"/>
    <s v=""/>
    <n v="1"/>
    <x v="11"/>
    <s v="League"/>
    <s v="U125"/>
  </r>
  <r>
    <x v="99"/>
    <d v="2013-02-02T00:00:00"/>
    <x v="13"/>
    <x v="15"/>
    <x v="0"/>
    <x v="1528"/>
    <s v="Black"/>
    <n v="146"/>
    <s v=""/>
    <n v="0.5"/>
    <x v="98"/>
    <n v="1"/>
    <x v="5356"/>
    <x v="5578"/>
    <s v="White"/>
    <n v="143"/>
    <s v=""/>
    <n v="0.5"/>
    <x v="11"/>
    <s v="League"/>
    <s v="U150"/>
  </r>
  <r>
    <x v="99"/>
    <d v="2013-02-02T00:00:00"/>
    <x v="13"/>
    <x v="15"/>
    <x v="54"/>
    <x v="1490"/>
    <s v="White"/>
    <n v="140"/>
    <s v=""/>
    <n v="0.5"/>
    <x v="98"/>
    <n v="2"/>
    <x v="5402"/>
    <x v="5624"/>
    <s v="Black"/>
    <n v="148"/>
    <s v=""/>
    <n v="0.5"/>
    <x v="11"/>
    <s v="League"/>
    <s v="U150"/>
  </r>
  <r>
    <x v="99"/>
    <d v="2013-02-02T00:00:00"/>
    <x v="13"/>
    <x v="15"/>
    <x v="55"/>
    <x v="1326"/>
    <s v="Black"/>
    <n v="144"/>
    <s v=""/>
    <n v="0"/>
    <x v="98"/>
    <n v="3"/>
    <x v="5345"/>
    <x v="5567"/>
    <s v="White"/>
    <n v="134"/>
    <s v=""/>
    <n v="1"/>
    <x v="11"/>
    <s v="League"/>
    <s v="U150"/>
  </r>
  <r>
    <x v="99"/>
    <d v="2013-02-02T00:00:00"/>
    <x v="13"/>
    <x v="15"/>
    <x v="48"/>
    <x v="1499"/>
    <s v="White"/>
    <n v="137"/>
    <s v=""/>
    <n v="1"/>
    <x v="98"/>
    <n v="4"/>
    <x v="5344"/>
    <x v="5566"/>
    <s v="Black"/>
    <n v="133"/>
    <s v=""/>
    <n v="0"/>
    <x v="11"/>
    <s v="League"/>
    <s v="U150"/>
  </r>
  <r>
    <x v="99"/>
    <d v="2013-02-02T00:00:00"/>
    <x v="13"/>
    <x v="15"/>
    <x v="51"/>
    <x v="958"/>
    <s v="Black"/>
    <n v="133"/>
    <s v=""/>
    <n v="1"/>
    <x v="98"/>
    <n v="5"/>
    <x v="5388"/>
    <x v="5610"/>
    <s v="White"/>
    <n v="128"/>
    <s v=""/>
    <n v="0"/>
    <x v="11"/>
    <s v="League"/>
    <s v="U150"/>
  </r>
  <r>
    <x v="99"/>
    <d v="2013-02-02T00:00:00"/>
    <x v="13"/>
    <x v="15"/>
    <x v="52"/>
    <x v="554"/>
    <s v="White"/>
    <n v="145"/>
    <s v=""/>
    <n v="1"/>
    <x v="98"/>
    <n v="6"/>
    <x v="4478"/>
    <x v="4694"/>
    <s v="Black"/>
    <n v="128"/>
    <s v=""/>
    <n v="0"/>
    <x v="11"/>
    <s v="League"/>
    <s v="U150"/>
  </r>
  <r>
    <x v="99"/>
    <d v="2013-02-02T00:00:00"/>
    <x v="13"/>
    <x v="15"/>
    <x v="53"/>
    <x v="1417"/>
    <s v="Black"/>
    <n v="144"/>
    <s v=""/>
    <n v="0.5"/>
    <x v="98"/>
    <n v="7"/>
    <x v="4581"/>
    <x v="4798"/>
    <s v="White"/>
    <n v="122"/>
    <s v=""/>
    <n v="0.5"/>
    <x v="11"/>
    <s v="League"/>
    <s v="U150"/>
  </r>
  <r>
    <x v="99"/>
    <d v="2013-02-02T00:00:00"/>
    <x v="13"/>
    <x v="15"/>
    <x v="1"/>
    <x v="1420"/>
    <s v="White"/>
    <n v="145"/>
    <s v=""/>
    <n v="1"/>
    <x v="98"/>
    <n v="8"/>
    <x v="5347"/>
    <x v="5569"/>
    <s v="Black"/>
    <n v="119"/>
    <s v=""/>
    <n v="0"/>
    <x v="11"/>
    <s v="League"/>
    <s v="U150"/>
  </r>
  <r>
    <x v="99"/>
    <d v="2013-02-02T00:00:00"/>
    <x v="13"/>
    <x v="15"/>
    <x v="2"/>
    <x v="1189"/>
    <s v="Black"/>
    <n v="134"/>
    <s v=""/>
    <n v="0"/>
    <x v="98"/>
    <n v="9"/>
    <x v="5404"/>
    <x v="5626"/>
    <s v="White"/>
    <n v="117"/>
    <s v=""/>
    <n v="1"/>
    <x v="11"/>
    <s v="League"/>
    <s v="U150"/>
  </r>
  <r>
    <x v="99"/>
    <d v="2013-02-02T00:00:00"/>
    <x v="13"/>
    <x v="15"/>
    <x v="3"/>
    <x v="1380"/>
    <s v="White"/>
    <n v="137"/>
    <s v=""/>
    <n v="0.5"/>
    <x v="98"/>
    <n v="10"/>
    <x v="4639"/>
    <x v="4856"/>
    <s v="Black"/>
    <n v="117"/>
    <s v=""/>
    <n v="0.5"/>
    <x v="11"/>
    <s v="League"/>
    <s v="U150"/>
  </r>
  <r>
    <x v="99"/>
    <d v="2013-02-02T00:00:00"/>
    <x v="13"/>
    <x v="15"/>
    <x v="4"/>
    <x v="1303"/>
    <s v="Black"/>
    <n v="135"/>
    <s v=""/>
    <n v="1"/>
    <x v="98"/>
    <n v="11"/>
    <x v="5346"/>
    <x v="5568"/>
    <s v="White"/>
    <n v="109"/>
    <s v=""/>
    <n v="0"/>
    <x v="11"/>
    <s v="League"/>
    <s v="U150"/>
  </r>
  <r>
    <x v="99"/>
    <d v="2013-02-02T00:00:00"/>
    <x v="13"/>
    <x v="15"/>
    <x v="5"/>
    <x v="1402"/>
    <s v="White"/>
    <n v="131"/>
    <s v=""/>
    <n v="0"/>
    <x v="98"/>
    <n v="12"/>
    <x v="5196"/>
    <x v="5416"/>
    <s v="Black"/>
    <n v="107"/>
    <s v=""/>
    <n v="1"/>
    <x v="11"/>
    <s v="League"/>
    <s v="U150"/>
  </r>
  <r>
    <x v="99"/>
    <d v="2013-02-02T00:00:00"/>
    <x v="13"/>
    <x v="15"/>
    <x v="6"/>
    <x v="1305"/>
    <s v="Black"/>
    <n v="126"/>
    <s v=""/>
    <n v="1"/>
    <x v="98"/>
    <n v="13"/>
    <x v="4927"/>
    <x v="5146"/>
    <s v="White"/>
    <n v="101"/>
    <s v=""/>
    <n v="0"/>
    <x v="11"/>
    <s v="League"/>
    <s v="U150"/>
  </r>
  <r>
    <x v="99"/>
    <d v="2013-02-02T00:00:00"/>
    <x v="13"/>
    <x v="15"/>
    <x v="7"/>
    <x v="1319"/>
    <s v="White"/>
    <n v="129"/>
    <s v=""/>
    <n v="1"/>
    <x v="98"/>
    <n v="14"/>
    <x v="5535"/>
    <x v="5757"/>
    <s v="Black"/>
    <s v=""/>
    <s v=""/>
    <n v="0"/>
    <x v="11"/>
    <s v="League"/>
    <s v="U150"/>
  </r>
  <r>
    <x v="99"/>
    <d v="2013-02-02T00:00:00"/>
    <x v="13"/>
    <x v="15"/>
    <x v="8"/>
    <x v="1481"/>
    <s v="Black"/>
    <n v="139"/>
    <s v=""/>
    <n v="1"/>
    <x v="98"/>
    <n v="15"/>
    <x v="4505"/>
    <x v="4721"/>
    <s v="White"/>
    <n v="90"/>
    <s v=""/>
    <n v="0"/>
    <x v="11"/>
    <s v="League"/>
    <s v="U150"/>
  </r>
  <r>
    <x v="99"/>
    <d v="2013-02-02T00:00:00"/>
    <x v="13"/>
    <x v="15"/>
    <x v="9"/>
    <x v="976"/>
    <s v="White"/>
    <n v="133"/>
    <s v=""/>
    <n v="0.5"/>
    <x v="98"/>
    <n v="16"/>
    <x v="5536"/>
    <x v="5758"/>
    <s v="Black"/>
    <s v=""/>
    <s v=""/>
    <n v="0.5"/>
    <x v="11"/>
    <s v="League"/>
    <s v="U150"/>
  </r>
  <r>
    <x v="99"/>
    <d v="2013-02-09T00:00:00"/>
    <x v="13"/>
    <x v="0"/>
    <x v="0"/>
    <x v="1118"/>
    <s v="White"/>
    <n v="193"/>
    <s v=""/>
    <n v="0.5"/>
    <x v="50"/>
    <n v="1"/>
    <x v="3264"/>
    <x v="3474"/>
    <s v="Black"/>
    <n v="187"/>
    <s v=""/>
    <n v="0.5"/>
    <x v="9"/>
    <s v="League"/>
    <s v="Harold Meek"/>
  </r>
  <r>
    <x v="99"/>
    <d v="2013-02-09T00:00:00"/>
    <x v="13"/>
    <x v="0"/>
    <x v="54"/>
    <x v="1151"/>
    <s v="Black"/>
    <n v="203"/>
    <s v=""/>
    <n v="0.5"/>
    <x v="50"/>
    <n v="2"/>
    <x v="4470"/>
    <x v="4686"/>
    <s v="White"/>
    <n v="185"/>
    <s v=""/>
    <n v="0.5"/>
    <x v="9"/>
    <s v="League"/>
    <s v="Harold Meek"/>
  </r>
  <r>
    <x v="99"/>
    <d v="2013-02-09T00:00:00"/>
    <x v="13"/>
    <x v="0"/>
    <x v="55"/>
    <x v="1273"/>
    <s v="White"/>
    <n v="199"/>
    <s v=""/>
    <n v="0.5"/>
    <x v="50"/>
    <n v="3"/>
    <x v="5081"/>
    <x v="5301"/>
    <s v="Black"/>
    <n v="183"/>
    <s v=""/>
    <n v="0.5"/>
    <x v="9"/>
    <s v="League"/>
    <s v="Harold Meek"/>
  </r>
  <r>
    <x v="99"/>
    <d v="2013-02-09T00:00:00"/>
    <x v="13"/>
    <x v="0"/>
    <x v="48"/>
    <x v="1462"/>
    <s v="Black"/>
    <n v="174"/>
    <s v=""/>
    <n v="1"/>
    <x v="50"/>
    <n v="4"/>
    <x v="3214"/>
    <x v="3424"/>
    <s v="White"/>
    <n v="176"/>
    <s v=""/>
    <n v="0"/>
    <x v="9"/>
    <s v="League"/>
    <s v="Harold Meek"/>
  </r>
  <r>
    <x v="99"/>
    <d v="2013-02-09T00:00:00"/>
    <x v="13"/>
    <x v="0"/>
    <x v="51"/>
    <x v="1553"/>
    <s v="White"/>
    <n v="182"/>
    <s v=""/>
    <n v="0"/>
    <x v="50"/>
    <n v="5"/>
    <x v="3879"/>
    <x v="4093"/>
    <s v="Black"/>
    <n v="164"/>
    <s v=""/>
    <n v="1"/>
    <x v="9"/>
    <s v="League"/>
    <s v="Harold Meek"/>
  </r>
  <r>
    <x v="99"/>
    <d v="2013-02-09T00:00:00"/>
    <x v="13"/>
    <x v="0"/>
    <x v="52"/>
    <x v="1294"/>
    <s v="Black"/>
    <n v="169"/>
    <s v=""/>
    <n v="0.5"/>
    <x v="50"/>
    <n v="6"/>
    <x v="5407"/>
    <x v="5629"/>
    <s v="White"/>
    <n v="159"/>
    <s v=""/>
    <n v="0.5"/>
    <x v="9"/>
    <s v="League"/>
    <s v="Harold Meek"/>
  </r>
  <r>
    <x v="99"/>
    <d v="2013-02-09T00:00:00"/>
    <x v="13"/>
    <x v="0"/>
    <x v="53"/>
    <x v="1440"/>
    <s v="White"/>
    <n v="170"/>
    <s v=""/>
    <n v="1"/>
    <x v="50"/>
    <n v="7"/>
    <x v="4406"/>
    <x v="4622"/>
    <s v="Black"/>
    <n v="152"/>
    <s v=""/>
    <n v="0"/>
    <x v="9"/>
    <s v="League"/>
    <s v="Harold Meek"/>
  </r>
  <r>
    <x v="99"/>
    <d v="2013-02-09T00:00:00"/>
    <x v="13"/>
    <x v="0"/>
    <x v="1"/>
    <x v="1545"/>
    <s v="Black"/>
    <n v="161"/>
    <s v=""/>
    <n v="1"/>
    <x v="50"/>
    <n v="8"/>
    <x v="3489"/>
    <x v="3701"/>
    <s v="White"/>
    <n v="140"/>
    <s v=""/>
    <n v="0"/>
    <x v="9"/>
    <s v="League"/>
    <s v="Harold Meek"/>
  </r>
  <r>
    <x v="99"/>
    <d v="2013-02-09T00:00:00"/>
    <x v="13"/>
    <x v="0"/>
    <x v="2"/>
    <x v="1546"/>
    <s v="White"/>
    <n v="153"/>
    <s v=""/>
    <n v="0.5"/>
    <x v="50"/>
    <n v="9"/>
    <x v="3266"/>
    <x v="3476"/>
    <s v="Black"/>
    <n v="140"/>
    <s v=""/>
    <n v="0.5"/>
    <x v="9"/>
    <s v="League"/>
    <s v="Harold Meek"/>
  </r>
  <r>
    <x v="99"/>
    <d v="2013-02-09T00:00:00"/>
    <x v="13"/>
    <x v="0"/>
    <x v="3"/>
    <x v="1326"/>
    <s v="Black"/>
    <n v="144"/>
    <s v=""/>
    <n v="1"/>
    <x v="50"/>
    <n v="10"/>
    <x v="5408"/>
    <x v="5630"/>
    <s v="White"/>
    <n v="135"/>
    <s v=""/>
    <n v="0"/>
    <x v="9"/>
    <s v="League"/>
    <s v="Harold Meek"/>
  </r>
  <r>
    <x v="99"/>
    <d v="2013-02-09T00:00:00"/>
    <x v="13"/>
    <x v="0"/>
    <x v="4"/>
    <x v="554"/>
    <s v="White"/>
    <n v="145"/>
    <s v=""/>
    <n v="1"/>
    <x v="50"/>
    <n v="11"/>
    <x v="5537"/>
    <x v="5759"/>
    <s v="Black"/>
    <n v="132"/>
    <s v=""/>
    <n v="0"/>
    <x v="9"/>
    <s v="League"/>
    <s v="Harold Meek"/>
  </r>
  <r>
    <x v="99"/>
    <d v="2013-02-09T00:00:00"/>
    <x v="13"/>
    <x v="0"/>
    <x v="5"/>
    <x v="958"/>
    <s v="Black"/>
    <n v="133"/>
    <s v=""/>
    <n v="1"/>
    <x v="50"/>
    <n v="12"/>
    <x v="5408"/>
    <x v="5630"/>
    <s v="White"/>
    <n v="125"/>
    <s v=""/>
    <n v="0"/>
    <x v="9"/>
    <s v="League"/>
    <s v="Harold Meek"/>
  </r>
  <r>
    <x v="99"/>
    <d v="2013-02-09T00:00:00"/>
    <x v="13"/>
    <x v="0"/>
    <x v="6"/>
    <x v="1189"/>
    <s v="White"/>
    <n v="134"/>
    <s v=""/>
    <n v="1"/>
    <x v="50"/>
    <n v="13"/>
    <x v="3262"/>
    <x v="3472"/>
    <s v="Black"/>
    <n v="124"/>
    <s v=""/>
    <n v="0"/>
    <x v="9"/>
    <s v="League"/>
    <s v="Harold Meek"/>
  </r>
  <r>
    <x v="99"/>
    <d v="2013-02-09T00:00:00"/>
    <x v="13"/>
    <x v="0"/>
    <x v="7"/>
    <x v="1278"/>
    <s v="Black"/>
    <n v="147"/>
    <s v=""/>
    <n v="1"/>
    <x v="50"/>
    <n v="14"/>
    <x v="4597"/>
    <x v="4814"/>
    <s v="White"/>
    <n v="119"/>
    <s v=""/>
    <n v="0"/>
    <x v="9"/>
    <s v="League"/>
    <s v="Harold Meek"/>
  </r>
  <r>
    <x v="99"/>
    <d v="2013-03-02T00:00:00"/>
    <x v="13"/>
    <x v="15"/>
    <x v="0"/>
    <x v="1528"/>
    <s v="Black"/>
    <n v="146"/>
    <s v=""/>
    <n v="0"/>
    <x v="102"/>
    <n v="1"/>
    <x v="5501"/>
    <x v="5723"/>
    <s v="White"/>
    <n v="147"/>
    <s v=""/>
    <n v="1"/>
    <x v="11"/>
    <s v="League"/>
    <s v="U150"/>
  </r>
  <r>
    <x v="99"/>
    <d v="2013-03-02T00:00:00"/>
    <x v="13"/>
    <x v="15"/>
    <x v="54"/>
    <x v="1490"/>
    <s v="White"/>
    <n v="140"/>
    <s v=""/>
    <n v="0"/>
    <x v="102"/>
    <n v="2"/>
    <x v="5505"/>
    <x v="5727"/>
    <s v="Black"/>
    <n v="137"/>
    <s v=""/>
    <n v="1"/>
    <x v="11"/>
    <s v="League"/>
    <s v="U150"/>
  </r>
  <r>
    <x v="99"/>
    <d v="2013-03-02T00:00:00"/>
    <x v="13"/>
    <x v="15"/>
    <x v="55"/>
    <x v="1554"/>
    <s v="Black"/>
    <n v="148"/>
    <s v=""/>
    <n v="1"/>
    <x v="102"/>
    <n v="3"/>
    <x v="4577"/>
    <x v="4794"/>
    <s v="White"/>
    <n v="145"/>
    <s v=""/>
    <n v="0"/>
    <x v="11"/>
    <s v="League"/>
    <s v="U150"/>
  </r>
  <r>
    <x v="99"/>
    <d v="2013-03-02T00:00:00"/>
    <x v="13"/>
    <x v="15"/>
    <x v="48"/>
    <x v="1499"/>
    <s v="White"/>
    <n v="137"/>
    <s v=""/>
    <n v="0"/>
    <x v="102"/>
    <n v="4"/>
    <x v="4860"/>
    <x v="5078"/>
    <s v="Black"/>
    <n v="141"/>
    <s v=""/>
    <n v="1"/>
    <x v="11"/>
    <s v="League"/>
    <s v="U150"/>
  </r>
  <r>
    <x v="99"/>
    <d v="2013-03-02T00:00:00"/>
    <x v="13"/>
    <x v="15"/>
    <x v="51"/>
    <x v="1485"/>
    <s v="Black"/>
    <n v="138"/>
    <s v=""/>
    <n v="0.5"/>
    <x v="102"/>
    <n v="5"/>
    <x v="5486"/>
    <x v="5708"/>
    <s v="White"/>
    <n v="143"/>
    <s v=""/>
    <n v="0.5"/>
    <x v="11"/>
    <s v="League"/>
    <s v="U150"/>
  </r>
  <r>
    <x v="99"/>
    <d v="2013-03-02T00:00:00"/>
    <x v="13"/>
    <x v="15"/>
    <x v="52"/>
    <x v="1417"/>
    <s v="White"/>
    <n v="144"/>
    <s v=""/>
    <n v="1"/>
    <x v="102"/>
    <n v="6"/>
    <x v="4816"/>
    <x v="5034"/>
    <s v="Black"/>
    <n v="137"/>
    <s v=""/>
    <n v="0"/>
    <x v="11"/>
    <s v="League"/>
    <s v="U150"/>
  </r>
  <r>
    <x v="99"/>
    <d v="2013-03-02T00:00:00"/>
    <x v="13"/>
    <x v="15"/>
    <x v="53"/>
    <x v="554"/>
    <s v="Black"/>
    <n v="145"/>
    <s v=""/>
    <n v="1"/>
    <x v="102"/>
    <n v="7"/>
    <x v="5488"/>
    <x v="5710"/>
    <s v="White"/>
    <n v="134"/>
    <s v=""/>
    <n v="0"/>
    <x v="11"/>
    <s v="League"/>
    <s v="U150"/>
  </r>
  <r>
    <x v="99"/>
    <d v="2013-03-02T00:00:00"/>
    <x v="13"/>
    <x v="15"/>
    <x v="1"/>
    <x v="958"/>
    <s v="White"/>
    <n v="133"/>
    <s v=""/>
    <n v="0.5"/>
    <x v="102"/>
    <n v="8"/>
    <x v="4692"/>
    <x v="4909"/>
    <s v="Black"/>
    <n v="137"/>
    <s v=""/>
    <n v="0.5"/>
    <x v="11"/>
    <s v="League"/>
    <s v="U150"/>
  </r>
  <r>
    <x v="99"/>
    <d v="2013-03-02T00:00:00"/>
    <x v="13"/>
    <x v="15"/>
    <x v="2"/>
    <x v="1420"/>
    <s v="Black"/>
    <n v="145"/>
    <s v=""/>
    <n v="0.5"/>
    <x v="102"/>
    <n v="9"/>
    <x v="5538"/>
    <x v="5760"/>
    <s v="White"/>
    <n v="114"/>
    <s v=""/>
    <n v="0.5"/>
    <x v="11"/>
    <s v="League"/>
    <s v="U150"/>
  </r>
  <r>
    <x v="99"/>
    <d v="2013-03-02T00:00:00"/>
    <x v="13"/>
    <x v="15"/>
    <x v="3"/>
    <x v="1302"/>
    <s v="White"/>
    <n v="140"/>
    <s v=""/>
    <n v="0"/>
    <x v="102"/>
    <n v="10"/>
    <x v="4701"/>
    <x v="4918"/>
    <s v="Black"/>
    <n v="127"/>
    <s v=""/>
    <n v="1"/>
    <x v="11"/>
    <s v="League"/>
    <s v="U150"/>
  </r>
  <r>
    <x v="99"/>
    <d v="2013-03-02T00:00:00"/>
    <x v="13"/>
    <x v="15"/>
    <x v="4"/>
    <x v="1397"/>
    <s v="Black"/>
    <n v="145"/>
    <s v=""/>
    <n v="1"/>
    <x v="102"/>
    <n v="11"/>
    <x v="4702"/>
    <x v="4919"/>
    <s v="White"/>
    <n v="127"/>
    <s v=""/>
    <n v="0"/>
    <x v="11"/>
    <s v="League"/>
    <s v="U150"/>
  </r>
  <r>
    <x v="99"/>
    <d v="2013-03-02T00:00:00"/>
    <x v="13"/>
    <x v="15"/>
    <x v="5"/>
    <x v="1448"/>
    <s v="White"/>
    <n v="137"/>
    <s v=""/>
    <n v="0.5"/>
    <x v="102"/>
    <n v="12"/>
    <x v="5539"/>
    <x v="5761"/>
    <s v="Black"/>
    <n v="125"/>
    <s v=""/>
    <n v="0.5"/>
    <x v="11"/>
    <s v="League"/>
    <s v="U150"/>
  </r>
  <r>
    <x v="99"/>
    <d v="2013-03-02T00:00:00"/>
    <x v="13"/>
    <x v="15"/>
    <x v="6"/>
    <x v="1303"/>
    <s v="Black"/>
    <n v="135"/>
    <s v=""/>
    <n v="0"/>
    <x v="102"/>
    <n v="13"/>
    <x v="5210"/>
    <x v="5430"/>
    <s v="White"/>
    <n v="118"/>
    <s v=""/>
    <n v="1"/>
    <x v="11"/>
    <s v="League"/>
    <s v="U150"/>
  </r>
  <r>
    <x v="99"/>
    <d v="2013-03-02T00:00:00"/>
    <x v="13"/>
    <x v="15"/>
    <x v="7"/>
    <x v="992"/>
    <s v="White"/>
    <n v="135"/>
    <s v=""/>
    <n v="0"/>
    <x v="102"/>
    <n v="14"/>
    <x v="5374"/>
    <x v="5596"/>
    <s v="Black"/>
    <n v="116"/>
    <s v=""/>
    <n v="1"/>
    <x v="11"/>
    <s v="League"/>
    <s v="U150"/>
  </r>
  <r>
    <x v="99"/>
    <d v="2013-03-02T00:00:00"/>
    <x v="13"/>
    <x v="15"/>
    <x v="8"/>
    <x v="1402"/>
    <s v="Black"/>
    <n v="131"/>
    <s v=""/>
    <n v="1"/>
    <x v="102"/>
    <n v="15"/>
    <x v="4680"/>
    <x v="4897"/>
    <s v="White"/>
    <n v="108"/>
    <s v=""/>
    <n v="0"/>
    <x v="11"/>
    <s v="League"/>
    <s v="U150"/>
  </r>
  <r>
    <x v="99"/>
    <d v="2013-03-02T00:00:00"/>
    <x v="13"/>
    <x v="15"/>
    <x v="9"/>
    <x v="1508"/>
    <s v="White"/>
    <n v="128"/>
    <s v=""/>
    <n v="1"/>
    <x v="102"/>
    <n v="16"/>
    <x v="4590"/>
    <x v="4807"/>
    <s v="Black"/>
    <n v="100"/>
    <s v=""/>
    <n v="0"/>
    <x v="11"/>
    <s v="League"/>
    <s v="U150"/>
  </r>
  <r>
    <x v="99"/>
    <d v="2013-04-13T00:00:00"/>
    <x v="13"/>
    <x v="15"/>
    <x v="0"/>
    <x v="554"/>
    <s v="White"/>
    <n v="145"/>
    <s v=""/>
    <n v="0.5"/>
    <x v="98"/>
    <n v="1"/>
    <x v="5540"/>
    <x v="5762"/>
    <s v="Black"/>
    <n v="141"/>
    <s v=""/>
    <n v="0.5"/>
    <x v="11"/>
    <s v="League"/>
    <s v="U150"/>
  </r>
  <r>
    <x v="99"/>
    <d v="2013-04-13T00:00:00"/>
    <x v="13"/>
    <x v="15"/>
    <x v="54"/>
    <x v="958"/>
    <s v="Black"/>
    <n v="133"/>
    <s v=""/>
    <n v="1"/>
    <x v="98"/>
    <n v="2"/>
    <x v="4581"/>
    <x v="4798"/>
    <s v="White"/>
    <n v="122"/>
    <s v=""/>
    <n v="0"/>
    <x v="11"/>
    <s v="League"/>
    <s v="U150"/>
  </r>
  <r>
    <x v="99"/>
    <d v="2013-04-13T00:00:00"/>
    <x v="13"/>
    <x v="15"/>
    <x v="55"/>
    <x v="1420"/>
    <s v="White"/>
    <n v="145"/>
    <s v=""/>
    <n v="0.5"/>
    <x v="98"/>
    <n v="3"/>
    <x v="5344"/>
    <x v="5566"/>
    <s v="Black"/>
    <n v="133"/>
    <s v=""/>
    <n v="0.5"/>
    <x v="11"/>
    <s v="League"/>
    <s v="U150"/>
  </r>
  <r>
    <x v="99"/>
    <d v="2013-04-13T00:00:00"/>
    <x v="13"/>
    <x v="15"/>
    <x v="48"/>
    <x v="1417"/>
    <s v="Black"/>
    <n v="144"/>
    <s v=""/>
    <n v="0"/>
    <x v="98"/>
    <n v="4"/>
    <x v="5049"/>
    <x v="5269"/>
    <s v="White"/>
    <n v="120"/>
    <s v=""/>
    <n v="1"/>
    <x v="11"/>
    <s v="League"/>
    <s v="U150"/>
  </r>
  <r>
    <x v="99"/>
    <d v="2013-04-13T00:00:00"/>
    <x v="13"/>
    <x v="15"/>
    <x v="51"/>
    <x v="1302"/>
    <s v="White"/>
    <n v="140"/>
    <s v=""/>
    <n v="0.5"/>
    <x v="98"/>
    <n v="5"/>
    <x v="5388"/>
    <x v="5610"/>
    <s v="Black"/>
    <n v="128"/>
    <s v=""/>
    <n v="0.5"/>
    <x v="11"/>
    <s v="League"/>
    <s v="U150"/>
  </r>
  <r>
    <x v="99"/>
    <d v="2013-04-13T00:00:00"/>
    <x v="13"/>
    <x v="15"/>
    <x v="52"/>
    <x v="1448"/>
    <s v="Black"/>
    <n v="137"/>
    <s v=""/>
    <n v="0.5"/>
    <x v="98"/>
    <n v="6"/>
    <x v="5346"/>
    <x v="5568"/>
    <s v="White"/>
    <n v="109"/>
    <s v=""/>
    <n v="0.5"/>
    <x v="11"/>
    <s v="League"/>
    <s v="U150"/>
  </r>
  <r>
    <x v="99"/>
    <d v="2013-04-13T00:00:00"/>
    <x v="13"/>
    <x v="15"/>
    <x v="53"/>
    <x v="1303"/>
    <s v="White"/>
    <n v="135"/>
    <s v=""/>
    <n v="0.5"/>
    <x v="98"/>
    <n v="7"/>
    <x v="4639"/>
    <x v="4856"/>
    <s v="Black"/>
    <n v="117"/>
    <s v=""/>
    <n v="0.5"/>
    <x v="11"/>
    <s v="League"/>
    <s v="U150"/>
  </r>
  <r>
    <x v="99"/>
    <d v="2013-04-13T00:00:00"/>
    <x v="13"/>
    <x v="15"/>
    <x v="1"/>
    <x v="1380"/>
    <s v="Black"/>
    <n v="137"/>
    <s v=""/>
    <n v="0"/>
    <x v="98"/>
    <n v="8"/>
    <x v="4505"/>
    <x v="4721"/>
    <s v="White"/>
    <n v="90"/>
    <s v=""/>
    <n v="1"/>
    <x v="11"/>
    <s v="League"/>
    <s v="U150"/>
  </r>
  <r>
    <x v="99"/>
    <d v="2013-04-13T00:00:00"/>
    <x v="13"/>
    <x v="15"/>
    <x v="2"/>
    <x v="1413"/>
    <s v="White"/>
    <n v="128"/>
    <s v=""/>
    <n v="1"/>
    <x v="98"/>
    <n v="9"/>
    <x v="4927"/>
    <x v="5146"/>
    <s v="Black"/>
    <n v="101"/>
    <s v=""/>
    <n v="0"/>
    <x v="11"/>
    <s v="League"/>
    <s v="U150"/>
  </r>
  <r>
    <x v="99"/>
    <d v="2013-04-14T00:00:00"/>
    <x v="13"/>
    <x v="0"/>
    <x v="0"/>
    <x v="1118"/>
    <s v="Black"/>
    <n v="193"/>
    <s v=""/>
    <n v="0.5"/>
    <x v="18"/>
    <n v="1"/>
    <x v="5541"/>
    <x v="5763"/>
    <s v="White"/>
    <n v="207"/>
    <s v=""/>
    <n v="0.5"/>
    <x v="9"/>
    <s v="League"/>
    <s v="Harold Meek"/>
  </r>
  <r>
    <x v="99"/>
    <d v="2013-04-14T00:00:00"/>
    <x v="13"/>
    <x v="0"/>
    <x v="54"/>
    <x v="1482"/>
    <s v="White"/>
    <n v="188"/>
    <s v=""/>
    <n v="0"/>
    <x v="18"/>
    <n v="2"/>
    <x v="5542"/>
    <x v="5764"/>
    <s v="Black"/>
    <s v=""/>
    <s v=""/>
    <n v="1"/>
    <x v="9"/>
    <s v="League"/>
    <s v="Harold Meek"/>
  </r>
  <r>
    <x v="99"/>
    <d v="2013-04-14T00:00:00"/>
    <x v="13"/>
    <x v="0"/>
    <x v="55"/>
    <x v="1462"/>
    <s v="Black"/>
    <n v="174"/>
    <s v=""/>
    <n v="0.5"/>
    <x v="18"/>
    <n v="3"/>
    <x v="5543"/>
    <x v="5765"/>
    <s v="White"/>
    <n v="192"/>
    <s v=""/>
    <n v="0.5"/>
    <x v="9"/>
    <s v="League"/>
    <s v="Harold Meek"/>
  </r>
  <r>
    <x v="99"/>
    <d v="2013-04-14T00:00:00"/>
    <x v="13"/>
    <x v="0"/>
    <x v="48"/>
    <x v="1440"/>
    <s v="White"/>
    <n v="170"/>
    <s v=""/>
    <n v="0.5"/>
    <x v="18"/>
    <n v="4"/>
    <x v="2160"/>
    <x v="2160"/>
    <s v="Black"/>
    <n v="186"/>
    <s v=""/>
    <n v="0.5"/>
    <x v="9"/>
    <s v="League"/>
    <s v="Harold Meek"/>
  </r>
  <r>
    <x v="99"/>
    <d v="2013-04-14T00:00:00"/>
    <x v="13"/>
    <x v="0"/>
    <x v="51"/>
    <x v="1166"/>
    <s v="Black"/>
    <n v="174"/>
    <s v=""/>
    <n v="0"/>
    <x v="18"/>
    <n v="5"/>
    <x v="4737"/>
    <x v="4954"/>
    <s v="White"/>
    <n v="179"/>
    <s v=""/>
    <n v="1"/>
    <x v="9"/>
    <s v="League"/>
    <s v="Harold Meek"/>
  </r>
  <r>
    <x v="99"/>
    <d v="2013-04-14T00:00:00"/>
    <x v="13"/>
    <x v="0"/>
    <x v="52"/>
    <x v="1281"/>
    <s v="White"/>
    <n v="157"/>
    <s v=""/>
    <n v="0.5"/>
    <x v="18"/>
    <n v="6"/>
    <x v="5544"/>
    <x v="5766"/>
    <s v="Black"/>
    <n v="175"/>
    <s v=""/>
    <n v="0.5"/>
    <x v="9"/>
    <s v="League"/>
    <s v="Harold Meek"/>
  </r>
  <r>
    <x v="99"/>
    <d v="2013-04-14T00:00:00"/>
    <x v="13"/>
    <x v="0"/>
    <x v="53"/>
    <x v="1541"/>
    <s v="Black"/>
    <n v="150"/>
    <s v=""/>
    <n v="0"/>
    <x v="18"/>
    <n v="7"/>
    <x v="5545"/>
    <x v="5767"/>
    <s v="White"/>
    <n v="171"/>
    <s v=""/>
    <n v="1"/>
    <x v="9"/>
    <s v="League"/>
    <s v="Harold Meek"/>
  </r>
  <r>
    <x v="99"/>
    <d v="2013-04-14T00:00:00"/>
    <x v="13"/>
    <x v="0"/>
    <x v="1"/>
    <x v="1545"/>
    <s v="White"/>
    <n v="161"/>
    <s v=""/>
    <n v="1"/>
    <x v="18"/>
    <n v="8"/>
    <x v="5392"/>
    <x v="5614"/>
    <s v="Black"/>
    <n v="169"/>
    <s v=""/>
    <n v="0"/>
    <x v="9"/>
    <s v="League"/>
    <s v="Harold Meek"/>
  </r>
  <r>
    <x v="99"/>
    <d v="2013-04-14T00:00:00"/>
    <x v="13"/>
    <x v="0"/>
    <x v="2"/>
    <x v="1546"/>
    <s v="Black"/>
    <n v="153"/>
    <s v=""/>
    <n v="0.5"/>
    <x v="18"/>
    <n v="9"/>
    <x v="5076"/>
    <x v="5296"/>
    <s v="White"/>
    <n v="177"/>
    <s v=""/>
    <n v="0.5"/>
    <x v="9"/>
    <s v="League"/>
    <s v="Harold Meek"/>
  </r>
  <r>
    <x v="99"/>
    <d v="2013-04-14T00:00:00"/>
    <x v="13"/>
    <x v="0"/>
    <x v="3"/>
    <x v="1357"/>
    <s v="White"/>
    <n v="150"/>
    <s v=""/>
    <n v="0"/>
    <x v="18"/>
    <n v="10"/>
    <x v="3414"/>
    <x v="3624"/>
    <s v="Black"/>
    <n v="174"/>
    <s v=""/>
    <n v="1"/>
    <x v="9"/>
    <s v="League"/>
    <s v="Harold Meek"/>
  </r>
  <r>
    <x v="99"/>
    <d v="2013-04-14T00:00:00"/>
    <x v="13"/>
    <x v="0"/>
    <x v="4"/>
    <x v="1170"/>
    <s v="Black"/>
    <n v="147"/>
    <s v=""/>
    <n v="0.5"/>
    <x v="18"/>
    <n v="11"/>
    <x v="4274"/>
    <x v="4490"/>
    <s v="White"/>
    <n v="167"/>
    <s v=""/>
    <n v="0.5"/>
    <x v="9"/>
    <s v="League"/>
    <s v="Harold Meek"/>
  </r>
  <r>
    <x v="99"/>
    <d v="2013-04-14T00:00:00"/>
    <x v="13"/>
    <x v="0"/>
    <x v="5"/>
    <x v="554"/>
    <s v="White"/>
    <n v="145"/>
    <s v=""/>
    <n v="0.5"/>
    <x v="18"/>
    <n v="12"/>
    <x v="5393"/>
    <x v="5615"/>
    <s v="Black"/>
    <n v="172"/>
    <s v=""/>
    <n v="0.5"/>
    <x v="9"/>
    <s v="League"/>
    <s v="Harold Meek"/>
  </r>
  <r>
    <x v="99"/>
    <d v="2013-04-14T00:00:00"/>
    <x v="13"/>
    <x v="0"/>
    <x v="6"/>
    <x v="958"/>
    <s v="Black"/>
    <n v="133"/>
    <s v=""/>
    <n v="0.5"/>
    <x v="18"/>
    <n v="13"/>
    <x v="5394"/>
    <x v="5616"/>
    <s v="White"/>
    <n v="162"/>
    <s v=""/>
    <n v="0.5"/>
    <x v="9"/>
    <s v="League"/>
    <s v="Harold Meek"/>
  </r>
  <r>
    <x v="99"/>
    <d v="2013-04-14T00:00:00"/>
    <x v="13"/>
    <x v="0"/>
    <x v="7"/>
    <x v="1420"/>
    <s v="White"/>
    <n v="145"/>
    <s v=""/>
    <n v="0"/>
    <x v="18"/>
    <n v="14"/>
    <x v="5546"/>
    <x v="5768"/>
    <s v="Black"/>
    <n v="166"/>
    <s v=""/>
    <n v="1"/>
    <x v="9"/>
    <s v="League"/>
    <s v="Harold Meek"/>
  </r>
  <r>
    <x v="99"/>
    <d v="2013-04-14T00:00:00"/>
    <x v="13"/>
    <x v="0"/>
    <x v="8"/>
    <x v="1355"/>
    <s v="Black"/>
    <n v="137"/>
    <s v=""/>
    <n v="0"/>
    <x v="18"/>
    <n v="15"/>
    <x v="3012"/>
    <x v="3220"/>
    <s v="White"/>
    <n v="158"/>
    <s v=""/>
    <n v="1"/>
    <x v="9"/>
    <s v="League"/>
    <s v="Harold Meek"/>
  </r>
  <r>
    <x v="99"/>
    <d v="2013-04-14T00:00:00"/>
    <x v="13"/>
    <x v="0"/>
    <x v="9"/>
    <x v="1189"/>
    <s v="White"/>
    <n v="134"/>
    <s v=""/>
    <n v="0.5"/>
    <x v="18"/>
    <n v="16"/>
    <x v="3537"/>
    <x v="3749"/>
    <s v="Black"/>
    <n v="164"/>
    <s v=""/>
    <n v="0.5"/>
    <x v="9"/>
    <s v="League"/>
    <s v="Harold Meek"/>
  </r>
  <r>
    <x v="99"/>
    <d v="2013-04-14T00:00:00"/>
    <x v="13"/>
    <x v="3"/>
    <x v="0"/>
    <x v="1278"/>
    <s v="White"/>
    <n v="147"/>
    <s v=""/>
    <n v="0"/>
    <x v="55"/>
    <n v="1"/>
    <x v="4375"/>
    <x v="4591"/>
    <s v="Black"/>
    <n v="158"/>
    <s v=""/>
    <n v="1"/>
    <x v="9"/>
    <s v="League"/>
    <s v="Wayling"/>
  </r>
  <r>
    <x v="99"/>
    <d v="2013-04-14T00:00:00"/>
    <x v="13"/>
    <x v="3"/>
    <x v="54"/>
    <x v="1402"/>
    <s v="Black"/>
    <n v="131"/>
    <s v=""/>
    <n v="0"/>
    <x v="55"/>
    <n v="2"/>
    <x v="3965"/>
    <x v="4179"/>
    <s v="White"/>
    <n v="157"/>
    <s v=""/>
    <n v="1"/>
    <x v="9"/>
    <s v="League"/>
    <s v="Wayling"/>
  </r>
  <r>
    <x v="99"/>
    <d v="2013-04-14T00:00:00"/>
    <x v="13"/>
    <x v="3"/>
    <x v="55"/>
    <x v="1481"/>
    <s v="White"/>
    <n v="139"/>
    <s v=""/>
    <n v="1"/>
    <x v="55"/>
    <n v="3"/>
    <x v="5547"/>
    <x v="5769"/>
    <s v="Black"/>
    <n v="159"/>
    <s v=""/>
    <n v="0"/>
    <x v="9"/>
    <s v="League"/>
    <s v="Wayling"/>
  </r>
  <r>
    <x v="99"/>
    <d v="2013-04-14T00:00:00"/>
    <x v="13"/>
    <x v="3"/>
    <x v="48"/>
    <x v="1319"/>
    <s v="Black"/>
    <n v="129"/>
    <s v=""/>
    <n v="0.5"/>
    <x v="55"/>
    <n v="4"/>
    <x v="2106"/>
    <x v="2106"/>
    <s v="White"/>
    <n v="153"/>
    <s v=""/>
    <n v="0.5"/>
    <x v="9"/>
    <s v="League"/>
    <s v="Wayling"/>
  </r>
  <r>
    <x v="99"/>
    <d v="2013-04-14T00:00:00"/>
    <x v="13"/>
    <x v="3"/>
    <x v="51"/>
    <x v="1478"/>
    <s v="White"/>
    <n v="122"/>
    <s v=""/>
    <n v="0"/>
    <x v="55"/>
    <n v="5"/>
    <x v="4957"/>
    <x v="5176"/>
    <s v="Black"/>
    <n v="159"/>
    <s v=""/>
    <n v="1"/>
    <x v="9"/>
    <s v="League"/>
    <s v="Wayling"/>
  </r>
  <r>
    <x v="99"/>
    <d v="2013-04-14T00:00:00"/>
    <x v="13"/>
    <x v="3"/>
    <x v="52"/>
    <x v="1414"/>
    <s v="Black"/>
    <n v="101"/>
    <s v=""/>
    <n v="0"/>
    <x v="55"/>
    <n v="6"/>
    <x v="5397"/>
    <x v="5619"/>
    <s v="White"/>
    <n v="153"/>
    <s v=""/>
    <n v="1"/>
    <x v="9"/>
    <s v="League"/>
    <s v="Wayling"/>
  </r>
  <r>
    <x v="99"/>
    <d v="2013-04-14T00:00:00"/>
    <x v="13"/>
    <x v="3"/>
    <x v="53"/>
    <x v="1394"/>
    <s v="White"/>
    <n v="76"/>
    <s v=""/>
    <n v="0"/>
    <x v="55"/>
    <n v="7"/>
    <x v="3143"/>
    <x v="3353"/>
    <s v="Black"/>
    <n v="152"/>
    <s v=""/>
    <n v="1"/>
    <x v="9"/>
    <s v="League"/>
    <s v="Wayling"/>
  </r>
  <r>
    <x v="99"/>
    <d v="2013-04-20T00:00:00"/>
    <x v="13"/>
    <x v="15"/>
    <x v="0"/>
    <x v="1555"/>
    <s v="Black"/>
    <n v="146"/>
    <s v=""/>
    <n v="1"/>
    <x v="100"/>
    <n v="1"/>
    <x v="5332"/>
    <x v="5554"/>
    <s v="White"/>
    <n v="118"/>
    <s v=""/>
    <n v="0"/>
    <x v="11"/>
    <s v="League"/>
    <s v="U150"/>
  </r>
  <r>
    <x v="99"/>
    <d v="2013-04-20T00:00:00"/>
    <x v="13"/>
    <x v="15"/>
    <x v="54"/>
    <x v="1326"/>
    <s v="White"/>
    <n v="144"/>
    <s v=""/>
    <n v="0"/>
    <x v="100"/>
    <n v="2"/>
    <x v="5548"/>
    <x v="5770"/>
    <s v="Black"/>
    <n v="133"/>
    <s v=""/>
    <n v="1"/>
    <x v="11"/>
    <s v="League"/>
    <s v="U150"/>
  </r>
  <r>
    <x v="99"/>
    <d v="2013-04-20T00:00:00"/>
    <x v="13"/>
    <x v="15"/>
    <x v="55"/>
    <x v="1499"/>
    <s v="Black"/>
    <n v="137"/>
    <s v=""/>
    <n v="1"/>
    <x v="100"/>
    <n v="3"/>
    <x v="5474"/>
    <x v="5696"/>
    <s v="White"/>
    <n v="131"/>
    <s v=""/>
    <n v="0"/>
    <x v="11"/>
    <s v="League"/>
    <s v="U150"/>
  </r>
  <r>
    <x v="99"/>
    <d v="2013-04-20T00:00:00"/>
    <x v="13"/>
    <x v="15"/>
    <x v="48"/>
    <x v="554"/>
    <s v="White"/>
    <n v="145"/>
    <s v=""/>
    <n v="0"/>
    <x v="100"/>
    <n v="4"/>
    <x v="5353"/>
    <x v="5575"/>
    <s v="Black"/>
    <n v="135"/>
    <s v=""/>
    <n v="1"/>
    <x v="11"/>
    <s v="League"/>
    <s v="U150"/>
  </r>
  <r>
    <x v="99"/>
    <d v="2013-04-20T00:00:00"/>
    <x v="13"/>
    <x v="15"/>
    <x v="51"/>
    <x v="958"/>
    <s v="Black"/>
    <n v="133"/>
    <s v=""/>
    <n v="0"/>
    <x v="100"/>
    <n v="5"/>
    <x v="4667"/>
    <x v="4884"/>
    <s v="White"/>
    <n v="129"/>
    <s v=""/>
    <n v="1"/>
    <x v="11"/>
    <s v="League"/>
    <s v="U150"/>
  </r>
  <r>
    <x v="99"/>
    <d v="2013-04-20T00:00:00"/>
    <x v="13"/>
    <x v="15"/>
    <x v="52"/>
    <x v="1420"/>
    <s v="White"/>
    <n v="145"/>
    <s v=""/>
    <n v="0.5"/>
    <x v="100"/>
    <n v="6"/>
    <x v="4566"/>
    <x v="4782"/>
    <s v="Black"/>
    <n v="127"/>
    <s v=""/>
    <n v="0.5"/>
    <x v="11"/>
    <s v="League"/>
    <s v="U150"/>
  </r>
  <r>
    <x v="99"/>
    <d v="2013-04-20T00:00:00"/>
    <x v="13"/>
    <x v="15"/>
    <x v="53"/>
    <x v="1417"/>
    <s v="Black"/>
    <n v="144"/>
    <s v=""/>
    <n v="0"/>
    <x v="100"/>
    <n v="7"/>
    <x v="5549"/>
    <x v="5771"/>
    <s v="White"/>
    <n v="127"/>
    <s v=""/>
    <n v="1"/>
    <x v="11"/>
    <s v="League"/>
    <s v="U150"/>
  </r>
  <r>
    <x v="99"/>
    <d v="2013-04-20T00:00:00"/>
    <x v="13"/>
    <x v="15"/>
    <x v="1"/>
    <x v="1302"/>
    <s v="White"/>
    <n v="140"/>
    <s v=""/>
    <n v="1"/>
    <x v="100"/>
    <n v="8"/>
    <x v="5509"/>
    <x v="5731"/>
    <s v="Black"/>
    <n v="136"/>
    <s v=""/>
    <n v="0"/>
    <x v="11"/>
    <s v="League"/>
    <s v="U150"/>
  </r>
  <r>
    <x v="99"/>
    <d v="2013-04-20T00:00:00"/>
    <x v="13"/>
    <x v="15"/>
    <x v="2"/>
    <x v="1380"/>
    <s v="Black"/>
    <n v="137"/>
    <s v=""/>
    <n v="1"/>
    <x v="100"/>
    <n v="9"/>
    <x v="5469"/>
    <x v="5691"/>
    <s v="White"/>
    <n v="116"/>
    <s v=""/>
    <n v="0"/>
    <x v="11"/>
    <s v="League"/>
    <s v="U150"/>
  </r>
  <r>
    <x v="99"/>
    <d v="2013-04-20T00:00:00"/>
    <x v="13"/>
    <x v="15"/>
    <x v="3"/>
    <x v="1556"/>
    <s v="White"/>
    <n v="125"/>
    <s v=""/>
    <n v="1"/>
    <x v="100"/>
    <n v="10"/>
    <x v="5550"/>
    <x v="5772"/>
    <s v="Black"/>
    <s v=""/>
    <s v=""/>
    <n v="0"/>
    <x v="11"/>
    <s v="League"/>
    <s v="U150"/>
  </r>
  <r>
    <x v="99"/>
    <d v="2013-04-20T00:00:00"/>
    <x v="13"/>
    <x v="15"/>
    <x v="4"/>
    <x v="1402"/>
    <s v="Black"/>
    <n v="131"/>
    <s v=""/>
    <n v="0.5"/>
    <x v="100"/>
    <n v="11"/>
    <x v="4561"/>
    <x v="4777"/>
    <s v="White"/>
    <s v=""/>
    <s v=""/>
    <n v="0.5"/>
    <x v="11"/>
    <s v="League"/>
    <s v="U150"/>
  </r>
  <r>
    <x v="99"/>
    <d v="2013-04-20T00:00:00"/>
    <x v="13"/>
    <x v="15"/>
    <x v="5"/>
    <x v="1319"/>
    <s v="White"/>
    <n v="129"/>
    <s v=""/>
    <n v="0.5"/>
    <x v="100"/>
    <n v="12"/>
    <x v="4563"/>
    <x v="4779"/>
    <s v="Black"/>
    <n v="109"/>
    <s v=""/>
    <n v="0.5"/>
    <x v="11"/>
    <s v="League"/>
    <s v="U150"/>
  </r>
  <r>
    <x v="99"/>
    <d v="2013-04-20T00:00:00"/>
    <x v="13"/>
    <x v="15"/>
    <x v="6"/>
    <x v="1305"/>
    <s v="Black"/>
    <n v="126"/>
    <s v=""/>
    <n v="1"/>
    <x v="100"/>
    <n v="13"/>
    <x v="5350"/>
    <x v="5572"/>
    <s v="White"/>
    <n v="98"/>
    <s v=""/>
    <n v="0"/>
    <x v="11"/>
    <s v="League"/>
    <s v="U150"/>
  </r>
  <r>
    <x v="99"/>
    <d v="2013-04-20T00:00:00"/>
    <x v="13"/>
    <x v="15"/>
    <x v="7"/>
    <x v="1413"/>
    <s v="White"/>
    <n v="128"/>
    <s v=""/>
    <n v="0.5"/>
    <x v="100"/>
    <n v="14"/>
    <x v="5551"/>
    <x v="5773"/>
    <s v="Black"/>
    <n v="96"/>
    <s v=""/>
    <n v="0.5"/>
    <x v="11"/>
    <s v="League"/>
    <s v="U150"/>
  </r>
  <r>
    <x v="99"/>
    <d v="2013-04-20T00:00:00"/>
    <x v="13"/>
    <x v="15"/>
    <x v="8"/>
    <x v="1478"/>
    <s v="Black"/>
    <n v="122"/>
    <s v=""/>
    <n v="1"/>
    <x v="100"/>
    <n v="15"/>
    <x v="5511"/>
    <x v="5733"/>
    <s v="White"/>
    <n v="95"/>
    <s v=""/>
    <n v="0"/>
    <x v="11"/>
    <s v="League"/>
    <s v="U150"/>
  </r>
  <r>
    <x v="99"/>
    <d v="2013-04-20T00:00:00"/>
    <x v="13"/>
    <x v="15"/>
    <x v="9"/>
    <x v="1504"/>
    <s v="White"/>
    <n v="113"/>
    <s v=""/>
    <n v="0"/>
    <x v="100"/>
    <n v="16"/>
    <x v="5552"/>
    <x v="5774"/>
    <s v="Black"/>
    <n v="92"/>
    <s v=""/>
    <n v="1"/>
    <x v="11"/>
    <s v="League"/>
    <s v="U150"/>
  </r>
  <r>
    <x v="99"/>
    <d v="2013-04-28T00:00:00"/>
    <x v="13"/>
    <x v="10"/>
    <x v="0"/>
    <x v="1530"/>
    <s v="White"/>
    <n v="104"/>
    <s v=""/>
    <n v="0"/>
    <x v="74"/>
    <n v="1"/>
    <x v="5049"/>
    <x v="5269"/>
    <s v="Black"/>
    <n v="120"/>
    <s v=""/>
    <n v="1"/>
    <x v="11"/>
    <s v="League"/>
    <s v="U125"/>
  </r>
  <r>
    <x v="99"/>
    <d v="2013-04-28T00:00:00"/>
    <x v="13"/>
    <x v="10"/>
    <x v="54"/>
    <x v="1551"/>
    <s v="Black"/>
    <n v="71"/>
    <s v=""/>
    <n v="1"/>
    <x v="74"/>
    <n v="2"/>
    <x v="4505"/>
    <x v="4721"/>
    <s v="White"/>
    <n v="90"/>
    <s v=""/>
    <n v="0"/>
    <x v="11"/>
    <s v="League"/>
    <s v="U125"/>
  </r>
  <r>
    <x v="99"/>
    <d v="2013-04-28T00:00:00"/>
    <x v="13"/>
    <x v="10"/>
    <x v="55"/>
    <x v="1540"/>
    <s v="White"/>
    <n v="79"/>
    <s v=""/>
    <n v="1"/>
    <x v="74"/>
    <n v="3"/>
    <x v="5553"/>
    <x v="5775"/>
    <s v="Black"/>
    <n v="64"/>
    <s v=""/>
    <n v="0"/>
    <x v="11"/>
    <s v="League"/>
    <s v="U125"/>
  </r>
  <r>
    <x v="99"/>
    <d v="2013-04-28T00:00:00"/>
    <x v="13"/>
    <x v="10"/>
    <x v="48"/>
    <x v="1488"/>
    <s v="Black"/>
    <n v="120"/>
    <s v=""/>
    <n v="0"/>
    <x v="74"/>
    <n v="4"/>
    <x v="5383"/>
    <x v="5605"/>
    <s v="White"/>
    <n v="105"/>
    <s v=""/>
    <n v="1"/>
    <x v="11"/>
    <s v="League"/>
    <s v="U125"/>
  </r>
  <r>
    <x v="99"/>
    <d v="2013-04-28T00:00:00"/>
    <x v="13"/>
    <x v="10"/>
    <x v="51"/>
    <x v="1343"/>
    <s v="White"/>
    <n v="101"/>
    <s v=""/>
    <n v="0"/>
    <x v="74"/>
    <n v="5"/>
    <x v="5385"/>
    <x v="5607"/>
    <s v="Black"/>
    <n v="103"/>
    <s v=""/>
    <n v="1"/>
    <x v="11"/>
    <s v="League"/>
    <s v="U125"/>
  </r>
  <r>
    <x v="99"/>
    <d v="2013-04-28T00:00:00"/>
    <x v="13"/>
    <x v="10"/>
    <x v="52"/>
    <x v="1500"/>
    <s v="Black"/>
    <n v="89"/>
    <s v=""/>
    <n v="1"/>
    <x v="74"/>
    <n v="6"/>
    <x v="5532"/>
    <x v="5754"/>
    <s v="White"/>
    <n v="83"/>
    <s v=""/>
    <n v="0"/>
    <x v="11"/>
    <s v="League"/>
    <s v="U125"/>
  </r>
  <r>
    <x v="99"/>
    <d v="2013-04-28T00:00:00"/>
    <x v="13"/>
    <x v="10"/>
    <x v="53"/>
    <x v="1531"/>
    <s v="White"/>
    <n v="96"/>
    <s v=""/>
    <n v="1"/>
    <x v="74"/>
    <n v="7"/>
    <x v="5554"/>
    <x v="5776"/>
    <s v="Black"/>
    <s v=""/>
    <s v=""/>
    <n v="0"/>
    <x v="11"/>
    <s v="League"/>
    <s v="U125"/>
  </r>
  <r>
    <x v="99"/>
    <d v="2013-04-28T00:00:00"/>
    <x v="13"/>
    <x v="10"/>
    <x v="1"/>
    <x v="1550"/>
    <s v="Black"/>
    <s v=""/>
    <s v=""/>
    <n v="0.5"/>
    <x v="74"/>
    <n v="8"/>
    <x v="5534"/>
    <x v="5756"/>
    <s v="White"/>
    <s v=""/>
    <s v=""/>
    <n v="0.5"/>
    <x v="11"/>
    <s v="League"/>
    <s v="U125"/>
  </r>
  <r>
    <x v="99"/>
    <d v="2013-05-04T00:00:00"/>
    <x v="13"/>
    <x v="15"/>
    <x v="0"/>
    <x v="1555"/>
    <s v="Black"/>
    <n v="146"/>
    <s v=""/>
    <n v="0"/>
    <x v="100"/>
    <n v="1"/>
    <x v="5475"/>
    <x v="5697"/>
    <s v="White"/>
    <n v="139"/>
    <s v=""/>
    <n v="1"/>
    <x v="11"/>
    <s v="League"/>
    <s v="U150"/>
  </r>
  <r>
    <x v="99"/>
    <d v="2013-05-04T00:00:00"/>
    <x v="13"/>
    <x v="15"/>
    <x v="54"/>
    <x v="1490"/>
    <s v="White"/>
    <n v="140"/>
    <s v=""/>
    <n v="0"/>
    <x v="100"/>
    <n v="2"/>
    <x v="5332"/>
    <x v="5554"/>
    <s v="Black"/>
    <n v="118"/>
    <s v=""/>
    <n v="1"/>
    <x v="11"/>
    <s v="League"/>
    <s v="U150"/>
  </r>
  <r>
    <x v="99"/>
    <d v="2013-05-04T00:00:00"/>
    <x v="13"/>
    <x v="15"/>
    <x v="55"/>
    <x v="1554"/>
    <s v="Black"/>
    <n v="148"/>
    <s v=""/>
    <n v="1"/>
    <x v="100"/>
    <n v="3"/>
    <x v="5548"/>
    <x v="5770"/>
    <s v="White"/>
    <n v="133"/>
    <s v=""/>
    <n v="0"/>
    <x v="11"/>
    <s v="League"/>
    <s v="U150"/>
  </r>
  <r>
    <x v="99"/>
    <d v="2013-05-04T00:00:00"/>
    <x v="13"/>
    <x v="15"/>
    <x v="48"/>
    <x v="1326"/>
    <s v="White"/>
    <n v="144"/>
    <s v=""/>
    <n v="0"/>
    <x v="100"/>
    <n v="4"/>
    <x v="5353"/>
    <x v="5575"/>
    <s v="Black"/>
    <n v="135"/>
    <s v=""/>
    <n v="1"/>
    <x v="11"/>
    <s v="League"/>
    <s v="U150"/>
  </r>
  <r>
    <x v="99"/>
    <d v="2013-05-04T00:00:00"/>
    <x v="13"/>
    <x v="15"/>
    <x v="51"/>
    <x v="1499"/>
    <s v="Black"/>
    <n v="137"/>
    <s v=""/>
    <n v="0.5"/>
    <x v="100"/>
    <n v="5"/>
    <x v="4667"/>
    <x v="4884"/>
    <s v="White"/>
    <n v="129"/>
    <s v=""/>
    <n v="0.5"/>
    <x v="11"/>
    <s v="League"/>
    <s v="U150"/>
  </r>
  <r>
    <x v="99"/>
    <d v="2013-05-04T00:00:00"/>
    <x v="13"/>
    <x v="15"/>
    <x v="52"/>
    <x v="1485"/>
    <s v="White"/>
    <n v="138"/>
    <s v=""/>
    <n v="1"/>
    <x v="100"/>
    <n v="6"/>
    <x v="3384"/>
    <x v="3594"/>
    <s v="Black"/>
    <n v="128"/>
    <s v=""/>
    <n v="0"/>
    <x v="11"/>
    <s v="League"/>
    <s v="U150"/>
  </r>
  <r>
    <x v="99"/>
    <d v="2013-05-04T00:00:00"/>
    <x v="13"/>
    <x v="15"/>
    <x v="53"/>
    <x v="1170"/>
    <s v="Black"/>
    <n v="147"/>
    <s v=""/>
    <n v="1"/>
    <x v="100"/>
    <n v="7"/>
    <x v="4566"/>
    <x v="4782"/>
    <s v="White"/>
    <n v="127"/>
    <s v=""/>
    <n v="0"/>
    <x v="11"/>
    <s v="League"/>
    <s v="U150"/>
  </r>
  <r>
    <x v="99"/>
    <d v="2013-05-04T00:00:00"/>
    <x v="13"/>
    <x v="15"/>
    <x v="1"/>
    <x v="554"/>
    <s v="White"/>
    <n v="145"/>
    <s v=""/>
    <n v="0.5"/>
    <x v="100"/>
    <n v="8"/>
    <x v="5006"/>
    <x v="5226"/>
    <s v="Black"/>
    <n v="118"/>
    <s v=""/>
    <n v="0.5"/>
    <x v="11"/>
    <s v="League"/>
    <s v="U150"/>
  </r>
  <r>
    <x v="99"/>
    <d v="2013-05-04T00:00:00"/>
    <x v="13"/>
    <x v="15"/>
    <x v="2"/>
    <x v="958"/>
    <s v="Black"/>
    <n v="133"/>
    <s v=""/>
    <n v="0.5"/>
    <x v="100"/>
    <n v="9"/>
    <x v="5549"/>
    <x v="5771"/>
    <s v="White"/>
    <n v="127"/>
    <s v=""/>
    <n v="0.5"/>
    <x v="11"/>
    <s v="League"/>
    <s v="U150"/>
  </r>
  <r>
    <x v="99"/>
    <d v="2013-05-04T00:00:00"/>
    <x v="13"/>
    <x v="15"/>
    <x v="3"/>
    <x v="1417"/>
    <s v="White"/>
    <n v="144"/>
    <s v=""/>
    <n v="1"/>
    <x v="100"/>
    <n v="10"/>
    <x v="5509"/>
    <x v="5731"/>
    <s v="Black"/>
    <n v="136"/>
    <s v=""/>
    <n v="0"/>
    <x v="11"/>
    <s v="League"/>
    <s v="U150"/>
  </r>
  <r>
    <x v="99"/>
    <d v="2013-05-04T00:00:00"/>
    <x v="13"/>
    <x v="15"/>
    <x v="4"/>
    <x v="1302"/>
    <s v="Black"/>
    <n v="140"/>
    <s v=""/>
    <n v="0.5"/>
    <x v="100"/>
    <n v="11"/>
    <x v="5469"/>
    <x v="5691"/>
    <s v="White"/>
    <n v="116"/>
    <s v=""/>
    <n v="0.5"/>
    <x v="11"/>
    <s v="League"/>
    <s v="U150"/>
  </r>
  <r>
    <x v="99"/>
    <d v="2013-05-04T00:00:00"/>
    <x v="13"/>
    <x v="15"/>
    <x v="5"/>
    <x v="1355"/>
    <s v="White"/>
    <n v="137"/>
    <s v=""/>
    <n v="1"/>
    <x v="100"/>
    <n v="12"/>
    <x v="5550"/>
    <x v="5772"/>
    <s v="Black"/>
    <s v=""/>
    <s v=""/>
    <n v="0"/>
    <x v="11"/>
    <s v="League"/>
    <s v="U150"/>
  </r>
  <r>
    <x v="99"/>
    <d v="2013-05-04T00:00:00"/>
    <x v="13"/>
    <x v="15"/>
    <x v="6"/>
    <x v="1303"/>
    <s v="Black"/>
    <n v="135"/>
    <s v=""/>
    <n v="0.5"/>
    <x v="100"/>
    <n v="13"/>
    <x v="5555"/>
    <x v="5777"/>
    <s v="White"/>
    <n v="115"/>
    <s v=""/>
    <n v="0.5"/>
    <x v="11"/>
    <s v="League"/>
    <s v="U150"/>
  </r>
  <r>
    <x v="99"/>
    <d v="2013-05-04T00:00:00"/>
    <x v="13"/>
    <x v="15"/>
    <x v="7"/>
    <x v="1380"/>
    <s v="White"/>
    <n v="137"/>
    <s v=""/>
    <n v="0.5"/>
    <x v="100"/>
    <n v="14"/>
    <x v="5350"/>
    <x v="5572"/>
    <s v="Black"/>
    <n v="98"/>
    <s v=""/>
    <n v="0.5"/>
    <x v="11"/>
    <s v="League"/>
    <s v="U150"/>
  </r>
  <r>
    <x v="99"/>
    <d v="2013-05-04T00:00:00"/>
    <x v="13"/>
    <x v="15"/>
    <x v="8"/>
    <x v="1402"/>
    <s v="Black"/>
    <n v="131"/>
    <s v=""/>
    <n v="1"/>
    <x v="100"/>
    <n v="15"/>
    <x v="5556"/>
    <x v="5778"/>
    <s v="White"/>
    <n v="97"/>
    <s v=""/>
    <n v="0"/>
    <x v="11"/>
    <s v="League"/>
    <s v="U150"/>
  </r>
  <r>
    <x v="99"/>
    <d v="2013-05-04T00:00:00"/>
    <x v="13"/>
    <x v="15"/>
    <x v="9"/>
    <x v="1481"/>
    <s v="White"/>
    <n v="139"/>
    <s v=""/>
    <n v="1"/>
    <x v="100"/>
    <n v="16"/>
    <x v="5477"/>
    <x v="5699"/>
    <s v="Black"/>
    <n v="85"/>
    <s v=""/>
    <n v="0"/>
    <x v="11"/>
    <s v="League"/>
    <s v="U150"/>
  </r>
  <r>
    <x v="99"/>
    <s v="2012-2013"/>
    <x v="13"/>
    <x v="0"/>
    <x v="0"/>
    <x v="1118"/>
    <m/>
    <n v="193"/>
    <s v=""/>
    <n v="0"/>
    <x v="11"/>
    <n v="1"/>
    <x v="5453"/>
    <x v="5675"/>
    <m/>
    <n v="218"/>
    <s v=""/>
    <n v="1"/>
    <x v="11"/>
    <s v="League"/>
    <s v="Open"/>
  </r>
  <r>
    <x v="99"/>
    <s v="2012-2013"/>
    <x v="13"/>
    <x v="0"/>
    <x v="0"/>
    <x v="1273"/>
    <m/>
    <n v="199"/>
    <s v=""/>
    <n v="0.5"/>
    <x v="11"/>
    <n v="1"/>
    <x v="5453"/>
    <x v="5675"/>
    <m/>
    <n v="218"/>
    <s v=""/>
    <n v="0.5"/>
    <x v="11"/>
    <s v="League"/>
    <s v="Open"/>
  </r>
  <r>
    <x v="99"/>
    <s v="2012-2013"/>
    <x v="13"/>
    <x v="0"/>
    <x v="54"/>
    <x v="1542"/>
    <m/>
    <n v="194"/>
    <s v=""/>
    <n v="0.5"/>
    <x v="11"/>
    <n v="2"/>
    <x v="5557"/>
    <x v="5779"/>
    <m/>
    <n v="205"/>
    <s v=""/>
    <n v="0.5"/>
    <x v="11"/>
    <s v="League"/>
    <s v="Open"/>
  </r>
  <r>
    <x v="99"/>
    <s v="2012-2013"/>
    <x v="13"/>
    <x v="0"/>
    <x v="54"/>
    <x v="1482"/>
    <m/>
    <n v="188"/>
    <s v=""/>
    <n v="1"/>
    <x v="11"/>
    <n v="2"/>
    <x v="5457"/>
    <x v="5679"/>
    <m/>
    <n v="183"/>
    <s v=""/>
    <n v="0"/>
    <x v="11"/>
    <s v="League"/>
    <s v="Open"/>
  </r>
  <r>
    <x v="99"/>
    <s v="2012-2013"/>
    <x v="13"/>
    <x v="0"/>
    <x v="55"/>
    <x v="1462"/>
    <m/>
    <n v="174"/>
    <s v=""/>
    <n v="0"/>
    <x v="11"/>
    <n v="3"/>
    <x v="5558"/>
    <x v="5780"/>
    <m/>
    <n v="185"/>
    <s v=""/>
    <n v="1"/>
    <x v="11"/>
    <s v="League"/>
    <s v="Open"/>
  </r>
  <r>
    <x v="99"/>
    <s v="2012-2013"/>
    <x v="13"/>
    <x v="0"/>
    <x v="55"/>
    <x v="1482"/>
    <m/>
    <n v="188"/>
    <s v=""/>
    <n v="1"/>
    <x v="11"/>
    <n v="3"/>
    <x v="5318"/>
    <x v="5540"/>
    <m/>
    <n v="191"/>
    <s v=""/>
    <n v="0"/>
    <x v="11"/>
    <s v="League"/>
    <s v="Open"/>
  </r>
  <r>
    <x v="99"/>
    <s v="2012-2013"/>
    <x v="13"/>
    <x v="0"/>
    <x v="48"/>
    <x v="1459"/>
    <m/>
    <n v="171"/>
    <s v=""/>
    <n v="0.5"/>
    <x v="11"/>
    <n v="4"/>
    <x v="5457"/>
    <x v="5679"/>
    <m/>
    <n v="183"/>
    <s v=""/>
    <n v="0.5"/>
    <x v="11"/>
    <s v="League"/>
    <s v="Open"/>
  </r>
  <r>
    <x v="99"/>
    <s v="2012-2013"/>
    <x v="13"/>
    <x v="0"/>
    <x v="48"/>
    <x v="1166"/>
    <m/>
    <n v="174"/>
    <s v=""/>
    <n v="0.5"/>
    <x v="11"/>
    <n v="4"/>
    <x v="5317"/>
    <x v="5539"/>
    <m/>
    <n v="182"/>
    <s v=""/>
    <n v="0.5"/>
    <x v="11"/>
    <s v="League"/>
    <s v="Open"/>
  </r>
  <r>
    <x v="99"/>
    <s v="2012-2013"/>
    <x v="13"/>
    <x v="0"/>
    <x v="51"/>
    <x v="1440"/>
    <m/>
    <n v="170"/>
    <s v=""/>
    <n v="0.5"/>
    <x v="11"/>
    <n v="5"/>
    <x v="5454"/>
    <x v="5676"/>
    <m/>
    <n v="167"/>
    <s v=""/>
    <n v="0.5"/>
    <x v="11"/>
    <s v="League"/>
    <s v="Open"/>
  </r>
  <r>
    <x v="99"/>
    <s v="2012-2013"/>
    <x v="13"/>
    <x v="0"/>
    <x v="51"/>
    <x v="1557"/>
    <m/>
    <n v="174"/>
    <s v=""/>
    <n v="1"/>
    <x v="11"/>
    <n v="5"/>
    <x v="4833"/>
    <x v="5051"/>
    <m/>
    <n v="177"/>
    <s v=""/>
    <n v="0"/>
    <x v="11"/>
    <s v="League"/>
    <s v="Open"/>
  </r>
  <r>
    <x v="99"/>
    <s v="2012-2013"/>
    <x v="13"/>
    <x v="0"/>
    <x v="52"/>
    <x v="1294"/>
    <m/>
    <n v="169"/>
    <s v=""/>
    <n v="1"/>
    <x v="11"/>
    <n v="6"/>
    <x v="5559"/>
    <x v="5781"/>
    <m/>
    <n v="173"/>
    <s v=""/>
    <n v="0"/>
    <x v="11"/>
    <s v="League"/>
    <s v="Open"/>
  </r>
  <r>
    <x v="99"/>
    <s v="2012-2013"/>
    <x v="13"/>
    <x v="0"/>
    <x v="52"/>
    <x v="1294"/>
    <m/>
    <n v="169"/>
    <s v=""/>
    <n v="0.5"/>
    <x v="11"/>
    <n v="6"/>
    <x v="4632"/>
    <x v="4849"/>
    <m/>
    <n v="156"/>
    <s v=""/>
    <n v="0.5"/>
    <x v="11"/>
    <s v="League"/>
    <s v="Open"/>
  </r>
  <r>
    <x v="99"/>
    <s v="2012-2013"/>
    <x v="13"/>
    <x v="0"/>
    <x v="53"/>
    <x v="1532"/>
    <m/>
    <n v="165"/>
    <s v=""/>
    <n v="0"/>
    <x v="11"/>
    <n v="7"/>
    <x v="5461"/>
    <x v="5683"/>
    <m/>
    <n v="164"/>
    <s v=""/>
    <n v="1"/>
    <x v="11"/>
    <s v="League"/>
    <s v="Open"/>
  </r>
  <r>
    <x v="99"/>
    <s v="2012-2013"/>
    <x v="13"/>
    <x v="0"/>
    <x v="53"/>
    <x v="1532"/>
    <m/>
    <n v="165"/>
    <s v=""/>
    <n v="1"/>
    <x v="11"/>
    <n v="7"/>
    <x v="5463"/>
    <x v="5685"/>
    <m/>
    <n v="156"/>
    <s v=""/>
    <n v="0"/>
    <x v="11"/>
    <s v="League"/>
    <s v="Open"/>
  </r>
  <r>
    <x v="99"/>
    <s v="2012-2013"/>
    <x v="13"/>
    <x v="0"/>
    <x v="1"/>
    <x v="1206"/>
    <m/>
    <n v="164"/>
    <s v=""/>
    <n v="1"/>
    <x v="11"/>
    <n v="8"/>
    <x v="4632"/>
    <x v="4849"/>
    <m/>
    <n v="156"/>
    <s v=""/>
    <n v="0"/>
    <x v="11"/>
    <s v="League"/>
    <s v="Open"/>
  </r>
  <r>
    <x v="99"/>
    <s v="2012-2013"/>
    <x v="13"/>
    <x v="0"/>
    <x v="1"/>
    <x v="1314"/>
    <m/>
    <n v="165"/>
    <s v=""/>
    <n v="1"/>
    <x v="11"/>
    <n v="8"/>
    <x v="5319"/>
    <x v="5541"/>
    <m/>
    <n v="150"/>
    <s v=""/>
    <n v="0"/>
    <x v="11"/>
    <s v="League"/>
    <s v="Open"/>
  </r>
  <r>
    <x v="99"/>
    <s v="2012-2013"/>
    <x v="13"/>
    <x v="0"/>
    <x v="2"/>
    <x v="1206"/>
    <m/>
    <n v="164"/>
    <s v=""/>
    <n v="0.5"/>
    <x v="11"/>
    <n v="9"/>
    <x v="5356"/>
    <x v="5578"/>
    <m/>
    <n v="143"/>
    <s v=""/>
    <n v="0.5"/>
    <x v="11"/>
    <s v="League"/>
    <s v="Open"/>
  </r>
  <r>
    <x v="99"/>
    <s v="2012-2013"/>
    <x v="13"/>
    <x v="0"/>
    <x v="2"/>
    <x v="1545"/>
    <m/>
    <n v="161"/>
    <s v=""/>
    <n v="1"/>
    <x v="11"/>
    <n v="9"/>
    <x v="5463"/>
    <x v="5685"/>
    <m/>
    <n v="156"/>
    <s v=""/>
    <n v="0"/>
    <x v="11"/>
    <s v="League"/>
    <s v="Open"/>
  </r>
  <r>
    <x v="99"/>
    <s v="2012-2013"/>
    <x v="13"/>
    <x v="0"/>
    <x v="3"/>
    <x v="1546"/>
    <m/>
    <n v="153"/>
    <s v=""/>
    <n v="0.5"/>
    <x v="11"/>
    <n v="10"/>
    <x v="5356"/>
    <x v="5578"/>
    <m/>
    <n v="143"/>
    <s v=""/>
    <n v="0.5"/>
    <x v="11"/>
    <s v="League"/>
    <s v="Open"/>
  </r>
  <r>
    <x v="99"/>
    <s v="2012-2013"/>
    <x v="13"/>
    <x v="0"/>
    <x v="3"/>
    <x v="1358"/>
    <m/>
    <n v="164"/>
    <s v=""/>
    <n v="1"/>
    <x v="11"/>
    <n v="10"/>
    <x v="5345"/>
    <x v="5567"/>
    <m/>
    <n v="134"/>
    <s v=""/>
    <n v="0"/>
    <x v="11"/>
    <s v="League"/>
    <s v="Open"/>
  </r>
  <r>
    <x v="99"/>
    <s v="2012-2013"/>
    <x v="13"/>
    <x v="0"/>
    <x v="4"/>
    <x v="1357"/>
    <m/>
    <n v="150"/>
    <s v=""/>
    <n v="0"/>
    <x v="11"/>
    <n v="11"/>
    <x v="5319"/>
    <x v="5541"/>
    <m/>
    <n v="150"/>
    <s v=""/>
    <n v="1"/>
    <x v="11"/>
    <s v="League"/>
    <s v="Open"/>
  </r>
  <r>
    <x v="99"/>
    <s v="2012-2013"/>
    <x v="13"/>
    <x v="0"/>
    <x v="4"/>
    <x v="1545"/>
    <m/>
    <n v="161"/>
    <s v=""/>
    <n v="0.5"/>
    <x v="11"/>
    <n v="11"/>
    <x v="4576"/>
    <x v="4793"/>
    <m/>
    <n v="139"/>
    <s v=""/>
    <n v="0.5"/>
    <x v="11"/>
    <s v="League"/>
    <s v="Open"/>
  </r>
  <r>
    <x v="99"/>
    <s v="2012-2013"/>
    <x v="13"/>
    <x v="0"/>
    <x v="5"/>
    <x v="1546"/>
    <m/>
    <n v="153"/>
    <s v=""/>
    <n v="0.5"/>
    <x v="11"/>
    <n v="12"/>
    <x v="5344"/>
    <x v="5566"/>
    <m/>
    <n v="133"/>
    <s v=""/>
    <n v="0.5"/>
    <x v="11"/>
    <s v="League"/>
    <s v="Open"/>
  </r>
  <r>
    <x v="99"/>
    <s v="2012-2013"/>
    <x v="13"/>
    <x v="0"/>
    <x v="5"/>
    <x v="554"/>
    <m/>
    <n v="145"/>
    <s v=""/>
    <n v="1"/>
    <x v="11"/>
    <n v="12"/>
    <x v="4576"/>
    <x v="4793"/>
    <m/>
    <n v="139"/>
    <s v=""/>
    <n v="0"/>
    <x v="11"/>
    <s v="League"/>
    <s v="Open"/>
  </r>
  <r>
    <x v="99"/>
    <s v="2012-2013"/>
    <x v="13"/>
    <x v="0"/>
    <x v="6"/>
    <x v="1554"/>
    <m/>
    <n v="148"/>
    <s v=""/>
    <n v="0"/>
    <x v="11"/>
    <n v="13"/>
    <x v="4478"/>
    <x v="4694"/>
    <m/>
    <n v="128"/>
    <s v=""/>
    <n v="1"/>
    <x v="11"/>
    <s v="League"/>
    <s v="Open"/>
  </r>
  <r>
    <x v="99"/>
    <s v="2012-2013"/>
    <x v="13"/>
    <x v="0"/>
    <x v="6"/>
    <x v="1420"/>
    <m/>
    <n v="145"/>
    <s v=""/>
    <n v="1"/>
    <x v="11"/>
    <n v="13"/>
    <x v="5540"/>
    <x v="5762"/>
    <m/>
    <n v="141"/>
    <s v=""/>
    <n v="0"/>
    <x v="11"/>
    <s v="League"/>
    <s v="Open"/>
  </r>
  <r>
    <x v="99"/>
    <s v="2012-2013"/>
    <x v="13"/>
    <x v="0"/>
    <x v="7"/>
    <x v="1278"/>
    <m/>
    <n v="147"/>
    <s v=""/>
    <n v="0"/>
    <x v="11"/>
    <n v="14"/>
    <x v="4581"/>
    <x v="4798"/>
    <m/>
    <n v="122"/>
    <s v=""/>
    <n v="1"/>
    <x v="11"/>
    <s v="League"/>
    <s v="Open"/>
  </r>
  <r>
    <x v="99"/>
    <s v="2012-2013"/>
    <x v="13"/>
    <x v="0"/>
    <x v="7"/>
    <x v="1417"/>
    <m/>
    <n v="144"/>
    <s v=""/>
    <n v="0.5"/>
    <x v="11"/>
    <n v="14"/>
    <x v="5344"/>
    <x v="5566"/>
    <m/>
    <n v="133"/>
    <s v=""/>
    <n v="0.5"/>
    <x v="11"/>
    <s v="League"/>
    <s v="Open"/>
  </r>
  <r>
    <x v="99"/>
    <s v="2012-2013"/>
    <x v="13"/>
    <x v="0"/>
    <x v="8"/>
    <x v="554"/>
    <m/>
    <n v="145"/>
    <s v=""/>
    <n v="1"/>
    <x v="11"/>
    <n v="15"/>
    <x v="4639"/>
    <x v="4856"/>
    <m/>
    <n v="117"/>
    <s v=""/>
    <n v="0"/>
    <x v="11"/>
    <s v="League"/>
    <s v="Open"/>
  </r>
  <r>
    <x v="99"/>
    <s v="2012-2013"/>
    <x v="13"/>
    <x v="0"/>
    <x v="8"/>
    <x v="1380"/>
    <m/>
    <n v="137"/>
    <s v=""/>
    <n v="0.5"/>
    <x v="11"/>
    <n v="15"/>
    <x v="4478"/>
    <x v="4694"/>
    <m/>
    <n v="128"/>
    <s v=""/>
    <n v="0.5"/>
    <x v="11"/>
    <s v="League"/>
    <s v="Open"/>
  </r>
  <r>
    <x v="99"/>
    <s v="2012-2013"/>
    <x v="13"/>
    <x v="0"/>
    <x v="9"/>
    <x v="1303"/>
    <m/>
    <n v="135"/>
    <s v=""/>
    <n v="1"/>
    <x v="11"/>
    <n v="16"/>
    <x v="4639"/>
    <x v="4856"/>
    <m/>
    <n v="117"/>
    <s v=""/>
    <n v="0"/>
    <x v="11"/>
    <s v="League"/>
    <s v="Open"/>
  </r>
  <r>
    <x v="99"/>
    <s v="2012-2013"/>
    <x v="13"/>
    <x v="0"/>
    <x v="9"/>
    <x v="1420"/>
    <m/>
    <n v="145"/>
    <s v=""/>
    <n v="0.5"/>
    <x v="11"/>
    <n v="16"/>
    <x v="5404"/>
    <x v="5626"/>
    <m/>
    <n v="117"/>
    <s v=""/>
    <n v="0.5"/>
    <x v="11"/>
    <s v="League"/>
    <s v="Open"/>
  </r>
  <r>
    <x v="99"/>
    <s v="2012-2013"/>
    <x v="13"/>
    <x v="0"/>
    <x v="10"/>
    <x v="1417"/>
    <m/>
    <n v="144"/>
    <s v=""/>
    <n v="1"/>
    <x v="11"/>
    <n v="17"/>
    <x v="5403"/>
    <x v="5625"/>
    <m/>
    <n v="116"/>
    <s v=""/>
    <n v="0"/>
    <x v="11"/>
    <s v="League"/>
    <s v="Open"/>
  </r>
  <r>
    <x v="99"/>
    <s v="2012-2013"/>
    <x v="13"/>
    <x v="0"/>
    <x v="10"/>
    <x v="1319"/>
    <m/>
    <n v="129"/>
    <s v=""/>
    <n v="1"/>
    <x v="11"/>
    <n v="17"/>
    <x v="5404"/>
    <x v="5626"/>
    <m/>
    <n v="117"/>
    <s v=""/>
    <n v="0"/>
    <x v="11"/>
    <s v="League"/>
    <s v="Open"/>
  </r>
  <r>
    <x v="99"/>
    <s v="2012-2013"/>
    <x v="13"/>
    <x v="0"/>
    <x v="11"/>
    <x v="1413"/>
    <m/>
    <n v="128"/>
    <s v=""/>
    <n v="0"/>
    <x v="11"/>
    <n v="18"/>
    <x v="5403"/>
    <x v="5625"/>
    <m/>
    <n v="116"/>
    <s v=""/>
    <n v="1"/>
    <x v="11"/>
    <s v="League"/>
    <s v="Open"/>
  </r>
  <r>
    <x v="99"/>
    <s v="2012-2013"/>
    <x v="13"/>
    <x v="0"/>
    <x v="11"/>
    <x v="1485"/>
    <m/>
    <n v="138"/>
    <s v=""/>
    <n v="1"/>
    <x v="11"/>
    <n v="18"/>
    <x v="5346"/>
    <x v="5568"/>
    <m/>
    <n v="109"/>
    <s v=""/>
    <n v="0"/>
    <x v="11"/>
    <s v="League"/>
    <s v="Open"/>
  </r>
  <r>
    <x v="99"/>
    <s v="2012-2013"/>
    <x v="13"/>
    <x v="0"/>
    <x v="12"/>
    <x v="1478"/>
    <m/>
    <n v="122"/>
    <s v=""/>
    <n v="0.5"/>
    <x v="11"/>
    <n v="19"/>
    <x v="5346"/>
    <x v="5568"/>
    <m/>
    <n v="109"/>
    <s v=""/>
    <n v="0.5"/>
    <x v="11"/>
    <s v="League"/>
    <s v="Open"/>
  </r>
  <r>
    <x v="99"/>
    <s v="2012-2013"/>
    <x v="13"/>
    <x v="0"/>
    <x v="12"/>
    <x v="1380"/>
    <m/>
    <n v="137"/>
    <s v=""/>
    <n v="0.5"/>
    <x v="11"/>
    <n v="19"/>
    <x v="2492"/>
    <x v="2492"/>
    <m/>
    <n v="103"/>
    <s v=""/>
    <n v="0.5"/>
    <x v="11"/>
    <s v="League"/>
    <s v="Open"/>
  </r>
  <r>
    <x v="99"/>
    <s v="2012-2013"/>
    <x v="13"/>
    <x v="0"/>
    <x v="0"/>
    <x v="1273"/>
    <m/>
    <n v="199"/>
    <s v=""/>
    <n v="1"/>
    <x v="21"/>
    <n v="1"/>
    <x v="2834"/>
    <x v="3033"/>
    <m/>
    <n v="193"/>
    <s v=""/>
    <n v="0"/>
    <x v="11"/>
    <s v="League"/>
    <s v="Open"/>
  </r>
  <r>
    <x v="99"/>
    <s v="2012-2013"/>
    <x v="13"/>
    <x v="0"/>
    <x v="0"/>
    <x v="1273"/>
    <m/>
    <n v="199"/>
    <s v=""/>
    <n v="0.5"/>
    <x v="21"/>
    <n v="1"/>
    <x v="5339"/>
    <x v="5561"/>
    <m/>
    <n v="200"/>
    <s v=""/>
    <n v="0.5"/>
    <x v="11"/>
    <s v="League"/>
    <s v="Open"/>
  </r>
  <r>
    <x v="99"/>
    <s v="2012-2013"/>
    <x v="13"/>
    <x v="0"/>
    <x v="54"/>
    <x v="1118"/>
    <m/>
    <n v="193"/>
    <s v=""/>
    <n v="1"/>
    <x v="21"/>
    <n v="2"/>
    <x v="2834"/>
    <x v="3033"/>
    <m/>
    <n v="193"/>
    <s v=""/>
    <n v="0"/>
    <x v="11"/>
    <s v="League"/>
    <s v="Open"/>
  </r>
  <r>
    <x v="99"/>
    <s v="2012-2013"/>
    <x v="13"/>
    <x v="0"/>
    <x v="54"/>
    <x v="1542"/>
    <m/>
    <n v="194"/>
    <s v=""/>
    <n v="0.5"/>
    <x v="21"/>
    <n v="2"/>
    <x v="5300"/>
    <x v="5521"/>
    <m/>
    <n v="188"/>
    <s v=""/>
    <n v="0.5"/>
    <x v="11"/>
    <s v="League"/>
    <s v="Open"/>
  </r>
  <r>
    <x v="99"/>
    <s v="2012-2013"/>
    <x v="13"/>
    <x v="0"/>
    <x v="55"/>
    <x v="1118"/>
    <m/>
    <n v="193"/>
    <s v=""/>
    <n v="1"/>
    <x v="21"/>
    <n v="3"/>
    <x v="5560"/>
    <x v="5782"/>
    <m/>
    <n v="183"/>
    <s v=""/>
    <n v="0"/>
    <x v="11"/>
    <s v="League"/>
    <s v="Open"/>
  </r>
  <r>
    <x v="99"/>
    <s v="2012-2013"/>
    <x v="13"/>
    <x v="0"/>
    <x v="55"/>
    <x v="1558"/>
    <m/>
    <n v="183"/>
    <s v=""/>
    <n v="0.5"/>
    <x v="21"/>
    <n v="3"/>
    <x v="5482"/>
    <x v="5704"/>
    <m/>
    <n v="185"/>
    <s v=""/>
    <n v="0.5"/>
    <x v="11"/>
    <s v="League"/>
    <s v="Open"/>
  </r>
  <r>
    <x v="99"/>
    <s v="2012-2013"/>
    <x v="13"/>
    <x v="0"/>
    <x v="48"/>
    <x v="1462"/>
    <m/>
    <n v="174"/>
    <s v=""/>
    <n v="0.5"/>
    <x v="21"/>
    <n v="4"/>
    <x v="5560"/>
    <x v="5782"/>
    <m/>
    <n v="183"/>
    <s v=""/>
    <n v="0.5"/>
    <x v="11"/>
    <s v="League"/>
    <s v="Open"/>
  </r>
  <r>
    <x v="99"/>
    <s v="2012-2013"/>
    <x v="13"/>
    <x v="0"/>
    <x v="48"/>
    <x v="1482"/>
    <m/>
    <n v="188"/>
    <s v=""/>
    <n v="1"/>
    <x v="21"/>
    <n v="4"/>
    <x v="5479"/>
    <x v="5701"/>
    <m/>
    <n v="182"/>
    <s v=""/>
    <n v="0"/>
    <x v="11"/>
    <s v="League"/>
    <s v="Open"/>
  </r>
  <r>
    <x v="99"/>
    <s v="2012-2013"/>
    <x v="13"/>
    <x v="0"/>
    <x v="51"/>
    <x v="1440"/>
    <m/>
    <n v="170"/>
    <s v=""/>
    <n v="0"/>
    <x v="21"/>
    <n v="5"/>
    <x v="5204"/>
    <x v="5424"/>
    <m/>
    <n v="176"/>
    <s v=""/>
    <n v="1"/>
    <x v="11"/>
    <s v="League"/>
    <s v="Open"/>
  </r>
  <r>
    <x v="99"/>
    <s v="2012-2013"/>
    <x v="13"/>
    <x v="0"/>
    <x v="51"/>
    <x v="1462"/>
    <m/>
    <n v="174"/>
    <s v=""/>
    <n v="0"/>
    <x v="21"/>
    <n v="5"/>
    <x v="5447"/>
    <x v="5669"/>
    <m/>
    <n v="172"/>
    <s v=""/>
    <n v="1"/>
    <x v="11"/>
    <s v="League"/>
    <s v="Open"/>
  </r>
  <r>
    <x v="99"/>
    <s v="2012-2013"/>
    <x v="13"/>
    <x v="0"/>
    <x v="52"/>
    <x v="1440"/>
    <m/>
    <n v="170"/>
    <s v=""/>
    <n v="1"/>
    <x v="21"/>
    <n v="6"/>
    <x v="5561"/>
    <x v="5783"/>
    <m/>
    <n v="168"/>
    <s v=""/>
    <n v="0"/>
    <x v="11"/>
    <s v="League"/>
    <s v="Open"/>
  </r>
  <r>
    <x v="99"/>
    <s v="2012-2013"/>
    <x v="13"/>
    <x v="0"/>
    <x v="52"/>
    <x v="1294"/>
    <m/>
    <n v="169"/>
    <s v=""/>
    <n v="0.5"/>
    <x v="21"/>
    <n v="6"/>
    <x v="5466"/>
    <x v="5688"/>
    <m/>
    <n v="166"/>
    <s v=""/>
    <n v="0.5"/>
    <x v="11"/>
    <s v="League"/>
    <s v="Open"/>
  </r>
  <r>
    <x v="99"/>
    <s v="2012-2013"/>
    <x v="13"/>
    <x v="0"/>
    <x v="53"/>
    <x v="1532"/>
    <m/>
    <n v="165"/>
    <s v=""/>
    <n v="1"/>
    <x v="21"/>
    <n v="7"/>
    <x v="5472"/>
    <x v="5694"/>
    <m/>
    <n v="160"/>
    <s v=""/>
    <n v="0"/>
    <x v="11"/>
    <s v="League"/>
    <s v="Open"/>
  </r>
  <r>
    <x v="99"/>
    <s v="2012-2013"/>
    <x v="13"/>
    <x v="0"/>
    <x v="53"/>
    <x v="1294"/>
    <m/>
    <n v="169"/>
    <s v=""/>
    <n v="0.5"/>
    <x v="21"/>
    <n v="7"/>
    <x v="5466"/>
    <x v="5688"/>
    <m/>
    <n v="166"/>
    <s v=""/>
    <n v="0.5"/>
    <x v="11"/>
    <s v="League"/>
    <s v="Open"/>
  </r>
  <r>
    <x v="99"/>
    <s v="2012-2013"/>
    <x v="13"/>
    <x v="0"/>
    <x v="1"/>
    <x v="1206"/>
    <m/>
    <n v="164"/>
    <s v=""/>
    <n v="0.5"/>
    <x v="21"/>
    <n v="8"/>
    <x v="5562"/>
    <x v="5784"/>
    <m/>
    <n v="162"/>
    <s v=""/>
    <n v="0.5"/>
    <x v="11"/>
    <s v="League"/>
    <s v="Open"/>
  </r>
  <r>
    <x v="99"/>
    <s v="2012-2013"/>
    <x v="13"/>
    <x v="0"/>
    <x v="1"/>
    <x v="1314"/>
    <m/>
    <n v="165"/>
    <s v=""/>
    <n v="0"/>
    <x v="21"/>
    <n v="8"/>
    <x v="4583"/>
    <x v="4800"/>
    <m/>
    <n v="157"/>
    <s v=""/>
    <n v="1"/>
    <x v="11"/>
    <s v="League"/>
    <s v="Open"/>
  </r>
  <r>
    <x v="99"/>
    <s v="2012-2013"/>
    <x v="13"/>
    <x v="0"/>
    <x v="2"/>
    <x v="1206"/>
    <m/>
    <n v="164"/>
    <s v=""/>
    <n v="0.5"/>
    <x v="21"/>
    <n v="9"/>
    <x v="5480"/>
    <x v="5702"/>
    <m/>
    <n v="154"/>
    <s v=""/>
    <n v="0.5"/>
    <x v="11"/>
    <s v="League"/>
    <s v="Open"/>
  </r>
  <r>
    <x v="99"/>
    <s v="2012-2013"/>
    <x v="13"/>
    <x v="0"/>
    <x v="2"/>
    <x v="1545"/>
    <m/>
    <n v="161"/>
    <s v=""/>
    <n v="0.5"/>
    <x v="21"/>
    <n v="9"/>
    <x v="5472"/>
    <x v="5694"/>
    <m/>
    <n v="160"/>
    <s v=""/>
    <n v="0.5"/>
    <x v="11"/>
    <s v="League"/>
    <s v="Open"/>
  </r>
  <r>
    <x v="99"/>
    <s v="2012-2013"/>
    <x v="13"/>
    <x v="0"/>
    <x v="3"/>
    <x v="1546"/>
    <m/>
    <n v="153"/>
    <s v=""/>
    <n v="0.5"/>
    <x v="21"/>
    <n v="10"/>
    <x v="5480"/>
    <x v="5702"/>
    <m/>
    <n v="154"/>
    <s v=""/>
    <n v="0.5"/>
    <x v="11"/>
    <s v="League"/>
    <s v="Open"/>
  </r>
  <r>
    <x v="99"/>
    <s v="2012-2013"/>
    <x v="13"/>
    <x v="0"/>
    <x v="3"/>
    <x v="1545"/>
    <m/>
    <n v="161"/>
    <s v=""/>
    <n v="1"/>
    <x v="21"/>
    <n v="10"/>
    <x v="4663"/>
    <x v="4880"/>
    <m/>
    <n v="153"/>
    <s v=""/>
    <n v="0"/>
    <x v="11"/>
    <s v="League"/>
    <s v="Open"/>
  </r>
  <r>
    <x v="99"/>
    <s v="2012-2013"/>
    <x v="13"/>
    <x v="0"/>
    <x v="4"/>
    <x v="1546"/>
    <m/>
    <n v="153"/>
    <s v=""/>
    <n v="0.5"/>
    <x v="21"/>
    <n v="11"/>
    <x v="5067"/>
    <x v="5287"/>
    <m/>
    <n v="150"/>
    <s v=""/>
    <n v="0.5"/>
    <x v="11"/>
    <s v="League"/>
    <s v="Open"/>
  </r>
  <r>
    <x v="99"/>
    <s v="2012-2013"/>
    <x v="13"/>
    <x v="0"/>
    <x v="4"/>
    <x v="1357"/>
    <m/>
    <n v="150"/>
    <s v=""/>
    <n v="0"/>
    <x v="21"/>
    <n v="11"/>
    <x v="4663"/>
    <x v="4880"/>
    <m/>
    <n v="153"/>
    <s v=""/>
    <n v="1"/>
    <x v="11"/>
    <s v="League"/>
    <s v="Open"/>
  </r>
  <r>
    <x v="99"/>
    <s v="2012-2013"/>
    <x v="13"/>
    <x v="0"/>
    <x v="5"/>
    <x v="702"/>
    <m/>
    <n v="152"/>
    <s v=""/>
    <n v="0"/>
    <x v="21"/>
    <n v="12"/>
    <x v="5563"/>
    <x v="5785"/>
    <m/>
    <s v=""/>
    <s v=""/>
    <n v="1"/>
    <x v="11"/>
    <s v="League"/>
    <s v="Open"/>
  </r>
  <r>
    <x v="99"/>
    <s v="2012-2013"/>
    <x v="13"/>
    <x v="0"/>
    <x v="5"/>
    <x v="554"/>
    <m/>
    <n v="145"/>
    <s v=""/>
    <n v="0.5"/>
    <x v="21"/>
    <n v="12"/>
    <x v="5563"/>
    <x v="5785"/>
    <m/>
    <s v=""/>
    <s v=""/>
    <n v="0.5"/>
    <x v="11"/>
    <s v="League"/>
    <s v="Open"/>
  </r>
  <r>
    <x v="99"/>
    <s v="2012-2013"/>
    <x v="13"/>
    <x v="0"/>
    <x v="6"/>
    <x v="1541"/>
    <m/>
    <n v="150"/>
    <s v=""/>
    <n v="1"/>
    <x v="21"/>
    <n v="13"/>
    <x v="5287"/>
    <x v="5508"/>
    <m/>
    <n v="147"/>
    <s v=""/>
    <n v="0"/>
    <x v="11"/>
    <s v="League"/>
    <s v="Open"/>
  </r>
  <r>
    <x v="99"/>
    <s v="2012-2013"/>
    <x v="13"/>
    <x v="0"/>
    <x v="6"/>
    <x v="1420"/>
    <m/>
    <n v="145"/>
    <s v=""/>
    <n v="0.5"/>
    <x v="21"/>
    <n v="13"/>
    <x v="5218"/>
    <x v="5438"/>
    <m/>
    <n v="143"/>
    <s v=""/>
    <n v="0.5"/>
    <x v="11"/>
    <s v="League"/>
    <s v="Open"/>
  </r>
  <r>
    <x v="99"/>
    <s v="2012-2013"/>
    <x v="13"/>
    <x v="0"/>
    <x v="7"/>
    <x v="1417"/>
    <m/>
    <n v="144"/>
    <s v=""/>
    <n v="1"/>
    <x v="21"/>
    <n v="14"/>
    <x v="5509"/>
    <x v="5731"/>
    <m/>
    <n v="136"/>
    <s v=""/>
    <n v="0"/>
    <x v="11"/>
    <s v="League"/>
    <s v="Open"/>
  </r>
  <r>
    <x v="99"/>
    <s v="2012-2013"/>
    <x v="13"/>
    <x v="0"/>
    <x v="7"/>
    <x v="1357"/>
    <m/>
    <n v="150"/>
    <s v=""/>
    <n v="0.5"/>
    <x v="21"/>
    <n v="14"/>
    <x v="5475"/>
    <x v="5697"/>
    <m/>
    <n v="139"/>
    <s v=""/>
    <n v="0.5"/>
    <x v="11"/>
    <s v="League"/>
    <s v="Open"/>
  </r>
  <r>
    <x v="99"/>
    <s v="2012-2013"/>
    <x v="13"/>
    <x v="0"/>
    <x v="8"/>
    <x v="1380"/>
    <m/>
    <n v="137"/>
    <s v=""/>
    <n v="0"/>
    <x v="21"/>
    <n v="15"/>
    <x v="5474"/>
    <x v="5696"/>
    <m/>
    <n v="131"/>
    <s v=""/>
    <n v="1"/>
    <x v="11"/>
    <s v="League"/>
    <s v="Open"/>
  </r>
  <r>
    <x v="99"/>
    <s v="2012-2013"/>
    <x v="13"/>
    <x v="0"/>
    <x v="8"/>
    <x v="1554"/>
    <m/>
    <n v="148"/>
    <s v=""/>
    <n v="0.5"/>
    <x v="21"/>
    <n v="15"/>
    <x v="4705"/>
    <x v="4922"/>
    <m/>
    <n v="135"/>
    <s v=""/>
    <n v="0.5"/>
    <x v="11"/>
    <s v="League"/>
    <s v="Open"/>
  </r>
  <r>
    <x v="99"/>
    <s v="2012-2013"/>
    <x v="13"/>
    <x v="0"/>
    <x v="9"/>
    <x v="1355"/>
    <m/>
    <n v="137"/>
    <s v=""/>
    <n v="1"/>
    <x v="21"/>
    <n v="16"/>
    <x v="3384"/>
    <x v="3594"/>
    <m/>
    <n v="128"/>
    <s v=""/>
    <n v="0"/>
    <x v="11"/>
    <s v="League"/>
    <s v="Open"/>
  </r>
  <r>
    <x v="99"/>
    <s v="2012-2013"/>
    <x v="13"/>
    <x v="0"/>
    <x v="9"/>
    <x v="1170"/>
    <m/>
    <n v="147"/>
    <s v=""/>
    <n v="0"/>
    <x v="21"/>
    <n v="16"/>
    <x v="1703"/>
    <x v="1703"/>
    <m/>
    <n v="133"/>
    <s v=""/>
    <n v="1"/>
    <x v="11"/>
    <s v="League"/>
    <s v="Open"/>
  </r>
  <r>
    <x v="99"/>
    <s v="2012-2013"/>
    <x v="13"/>
    <x v="0"/>
    <x v="10"/>
    <x v="1528"/>
    <m/>
    <n v="146"/>
    <s v=""/>
    <n v="0.5"/>
    <x v="21"/>
    <n v="17"/>
    <x v="5474"/>
    <x v="5696"/>
    <m/>
    <n v="131"/>
    <s v=""/>
    <n v="0.5"/>
    <x v="11"/>
    <s v="League"/>
    <s v="Open"/>
  </r>
  <r>
    <x v="99"/>
    <s v="2012-2013"/>
    <x v="13"/>
    <x v="0"/>
    <x v="10"/>
    <x v="1319"/>
    <m/>
    <n v="129"/>
    <s v=""/>
    <n v="1"/>
    <x v="21"/>
    <n v="17"/>
    <x v="5549"/>
    <x v="5771"/>
    <m/>
    <n v="127"/>
    <s v=""/>
    <n v="0"/>
    <x v="11"/>
    <s v="League"/>
    <s v="Open"/>
  </r>
  <r>
    <x v="99"/>
    <s v="2012-2013"/>
    <x v="13"/>
    <x v="0"/>
    <x v="11"/>
    <x v="554"/>
    <m/>
    <n v="145"/>
    <s v=""/>
    <n v="1"/>
    <x v="21"/>
    <n v="18"/>
    <x v="3384"/>
    <x v="3594"/>
    <m/>
    <n v="128"/>
    <s v=""/>
    <n v="0"/>
    <x v="11"/>
    <s v="League"/>
    <s v="Open"/>
  </r>
  <r>
    <x v="99"/>
    <s v="2012-2013"/>
    <x v="13"/>
    <x v="0"/>
    <x v="11"/>
    <x v="1413"/>
    <m/>
    <n v="128"/>
    <s v=""/>
    <n v="0.5"/>
    <x v="21"/>
    <n v="18"/>
    <x v="4566"/>
    <x v="4782"/>
    <m/>
    <n v="127"/>
    <s v=""/>
    <n v="0.5"/>
    <x v="11"/>
    <s v="League"/>
    <s v="Open"/>
  </r>
  <r>
    <x v="99"/>
    <s v="2012-2013"/>
    <x v="13"/>
    <x v="0"/>
    <x v="12"/>
    <x v="1478"/>
    <m/>
    <n v="122"/>
    <s v=""/>
    <n v="0"/>
    <x v="21"/>
    <n v="19"/>
    <x v="5332"/>
    <x v="5554"/>
    <m/>
    <n v="118"/>
    <s v=""/>
    <n v="1"/>
    <x v="11"/>
    <s v="League"/>
    <s v="Open"/>
  </r>
  <r>
    <x v="99"/>
    <s v="2012-2013"/>
    <x v="13"/>
    <x v="0"/>
    <x v="12"/>
    <x v="1417"/>
    <m/>
    <n v="144"/>
    <s v=""/>
    <n v="0.5"/>
    <x v="21"/>
    <n v="19"/>
    <x v="4566"/>
    <x v="4782"/>
    <m/>
    <n v="127"/>
    <s v=""/>
    <n v="0.5"/>
    <x v="11"/>
    <s v="League"/>
    <s v="Open"/>
  </r>
  <r>
    <x v="99"/>
    <s v="2012-2013"/>
    <x v="13"/>
    <x v="0"/>
    <x v="13"/>
    <x v="1449"/>
    <m/>
    <n v="115"/>
    <s v=""/>
    <n v="0.5"/>
    <x v="21"/>
    <n v="20"/>
    <x v="5469"/>
    <x v="5691"/>
    <m/>
    <n v="116"/>
    <s v=""/>
    <n v="0.5"/>
    <x v="11"/>
    <s v="League"/>
    <s v="Open"/>
  </r>
  <r>
    <x v="99"/>
    <s v="2012-2013"/>
    <x v="13"/>
    <x v="0"/>
    <x v="13"/>
    <x v="1481"/>
    <m/>
    <n v="139"/>
    <s v=""/>
    <n v="1"/>
    <x v="21"/>
    <n v="20"/>
    <x v="5564"/>
    <x v="5786"/>
    <m/>
    <n v="117"/>
    <s v=""/>
    <n v="0"/>
    <x v="11"/>
    <s v="League"/>
    <s v="Open"/>
  </r>
  <r>
    <x v="99"/>
    <s v="2012-2013"/>
    <x v="13"/>
    <x v="0"/>
    <x v="0"/>
    <x v="1273"/>
    <m/>
    <n v="199"/>
    <s v=""/>
    <n v="1"/>
    <x v="22"/>
    <n v="1"/>
    <x v="5187"/>
    <x v="5407"/>
    <m/>
    <n v="187"/>
    <s v=""/>
    <n v="0"/>
    <x v="11"/>
    <s v="League"/>
    <s v="Open"/>
  </r>
  <r>
    <x v="99"/>
    <s v="2012-2013"/>
    <x v="13"/>
    <x v="0"/>
    <x v="54"/>
    <x v="1118"/>
    <m/>
    <n v="193"/>
    <s v=""/>
    <n v="1"/>
    <x v="22"/>
    <n v="2"/>
    <x v="5497"/>
    <x v="5719"/>
    <m/>
    <n v="185"/>
    <s v=""/>
    <n v="0"/>
    <x v="11"/>
    <s v="League"/>
    <s v="Open"/>
  </r>
  <r>
    <x v="99"/>
    <s v="2012-2013"/>
    <x v="13"/>
    <x v="0"/>
    <x v="54"/>
    <x v="1118"/>
    <m/>
    <n v="193"/>
    <s v=""/>
    <n v="1"/>
    <x v="22"/>
    <n v="2"/>
    <x v="5565"/>
    <x v="5787"/>
    <m/>
    <n v="166"/>
    <s v=""/>
    <n v="0"/>
    <x v="11"/>
    <s v="League"/>
    <s v="Open"/>
  </r>
  <r>
    <x v="99"/>
    <s v="2012-2013"/>
    <x v="13"/>
    <x v="0"/>
    <x v="55"/>
    <x v="1482"/>
    <m/>
    <n v="188"/>
    <s v=""/>
    <n v="1"/>
    <x v="22"/>
    <n v="3"/>
    <x v="5566"/>
    <x v="5788"/>
    <m/>
    <n v="180"/>
    <s v=""/>
    <n v="0"/>
    <x v="11"/>
    <s v="League"/>
    <s v="Open"/>
  </r>
  <r>
    <x v="99"/>
    <s v="2012-2013"/>
    <x v="13"/>
    <x v="0"/>
    <x v="55"/>
    <x v="1166"/>
    <m/>
    <n v="174"/>
    <s v=""/>
    <n v="0"/>
    <x v="22"/>
    <n v="3"/>
    <x v="5500"/>
    <x v="5722"/>
    <m/>
    <n v="176"/>
    <s v=""/>
    <n v="1"/>
    <x v="11"/>
    <s v="League"/>
    <s v="Open"/>
  </r>
  <r>
    <x v="99"/>
    <s v="2012-2013"/>
    <x v="13"/>
    <x v="0"/>
    <x v="48"/>
    <x v="1466"/>
    <m/>
    <n v="188"/>
    <s v=""/>
    <n v="1"/>
    <x v="22"/>
    <n v="4"/>
    <x v="5500"/>
    <x v="5722"/>
    <m/>
    <n v="176"/>
    <s v=""/>
    <n v="0"/>
    <x v="11"/>
    <s v="League"/>
    <s v="Open"/>
  </r>
  <r>
    <x v="99"/>
    <s v="2012-2013"/>
    <x v="13"/>
    <x v="0"/>
    <x v="48"/>
    <x v="1440"/>
    <m/>
    <n v="170"/>
    <s v=""/>
    <n v="0.5"/>
    <x v="22"/>
    <n v="4"/>
    <x v="5498"/>
    <x v="5720"/>
    <m/>
    <n v="165"/>
    <s v=""/>
    <n v="0.5"/>
    <x v="11"/>
    <s v="League"/>
    <s v="Open"/>
  </r>
  <r>
    <x v="99"/>
    <s v="2012-2013"/>
    <x v="13"/>
    <x v="0"/>
    <x v="51"/>
    <x v="1294"/>
    <m/>
    <n v="169"/>
    <s v=""/>
    <n v="1"/>
    <x v="22"/>
    <n v="5"/>
    <x v="5504"/>
    <x v="5726"/>
    <m/>
    <n v="170"/>
    <s v=""/>
    <n v="0"/>
    <x v="11"/>
    <s v="League"/>
    <s v="Open"/>
  </r>
  <r>
    <x v="99"/>
    <s v="2012-2013"/>
    <x v="13"/>
    <x v="0"/>
    <x v="51"/>
    <x v="1013"/>
    <m/>
    <n v="180"/>
    <s v=""/>
    <n v="1"/>
    <x v="22"/>
    <n v="5"/>
    <x v="5372"/>
    <x v="5594"/>
    <m/>
    <n v="173"/>
    <s v=""/>
    <n v="0"/>
    <x v="11"/>
    <s v="League"/>
    <s v="Open"/>
  </r>
  <r>
    <x v="99"/>
    <s v="2012-2013"/>
    <x v="13"/>
    <x v="0"/>
    <x v="52"/>
    <x v="1440"/>
    <m/>
    <n v="170"/>
    <s v=""/>
    <n v="1"/>
    <x v="22"/>
    <n v="6"/>
    <x v="5504"/>
    <x v="5726"/>
    <m/>
    <n v="170"/>
    <s v=""/>
    <n v="0"/>
    <x v="11"/>
    <s v="League"/>
    <s v="Open"/>
  </r>
  <r>
    <x v="99"/>
    <s v="2012-2013"/>
    <x v="13"/>
    <x v="0"/>
    <x v="52"/>
    <x v="1532"/>
    <m/>
    <n v="165"/>
    <s v=""/>
    <n v="1"/>
    <x v="22"/>
    <n v="6"/>
    <x v="5567"/>
    <x v="5789"/>
    <m/>
    <n v="162"/>
    <s v=""/>
    <n v="0"/>
    <x v="11"/>
    <s v="League"/>
    <s v="Open"/>
  </r>
  <r>
    <x v="99"/>
    <s v="2012-2013"/>
    <x v="13"/>
    <x v="0"/>
    <x v="53"/>
    <x v="1206"/>
    <m/>
    <n v="164"/>
    <s v=""/>
    <n v="0.5"/>
    <x v="22"/>
    <n v="7"/>
    <x v="5499"/>
    <x v="5721"/>
    <m/>
    <n v="170"/>
    <s v=""/>
    <n v="0.5"/>
    <x v="11"/>
    <s v="League"/>
    <s v="Open"/>
  </r>
  <r>
    <x v="99"/>
    <s v="2012-2013"/>
    <x v="13"/>
    <x v="0"/>
    <x v="53"/>
    <x v="1532"/>
    <m/>
    <n v="165"/>
    <s v=""/>
    <n v="0.5"/>
    <x v="22"/>
    <n v="7"/>
    <x v="5498"/>
    <x v="5720"/>
    <m/>
    <n v="165"/>
    <s v=""/>
    <n v="0.5"/>
    <x v="11"/>
    <s v="League"/>
    <s v="Open"/>
  </r>
  <r>
    <x v="99"/>
    <s v="2012-2013"/>
    <x v="13"/>
    <x v="0"/>
    <x v="1"/>
    <x v="1206"/>
    <m/>
    <n v="164"/>
    <s v=""/>
    <n v="1"/>
    <x v="22"/>
    <n v="8"/>
    <x v="5070"/>
    <x v="5290"/>
    <m/>
    <n v="165"/>
    <s v=""/>
    <n v="0"/>
    <x v="11"/>
    <s v="League"/>
    <s v="Open"/>
  </r>
  <r>
    <x v="99"/>
    <s v="2012-2013"/>
    <x v="13"/>
    <x v="0"/>
    <x v="1"/>
    <x v="1545"/>
    <m/>
    <n v="161"/>
    <s v=""/>
    <n v="0.5"/>
    <x v="22"/>
    <n v="8"/>
    <x v="5568"/>
    <x v="5790"/>
    <m/>
    <s v=""/>
    <s v=""/>
    <n v="0.5"/>
    <x v="11"/>
    <s v="League"/>
    <s v="Open"/>
  </r>
  <r>
    <x v="99"/>
    <s v="2012-2013"/>
    <x v="13"/>
    <x v="0"/>
    <x v="2"/>
    <x v="1546"/>
    <m/>
    <n v="153"/>
    <s v=""/>
    <n v="0"/>
    <x v="22"/>
    <n v="9"/>
    <x v="5568"/>
    <x v="5790"/>
    <m/>
    <s v=""/>
    <s v=""/>
    <n v="1"/>
    <x v="11"/>
    <s v="League"/>
    <s v="Open"/>
  </r>
  <r>
    <x v="99"/>
    <s v="2012-2013"/>
    <x v="13"/>
    <x v="0"/>
    <x v="2"/>
    <x v="1546"/>
    <m/>
    <n v="153"/>
    <s v=""/>
    <n v="0.5"/>
    <x v="22"/>
    <n v="9"/>
    <x v="4806"/>
    <x v="5024"/>
    <m/>
    <n v="157"/>
    <s v=""/>
    <n v="0.5"/>
    <x v="11"/>
    <s v="League"/>
    <s v="Open"/>
  </r>
  <r>
    <x v="99"/>
    <s v="2012-2013"/>
    <x v="13"/>
    <x v="0"/>
    <x v="3"/>
    <x v="1357"/>
    <m/>
    <n v="150"/>
    <s v=""/>
    <n v="0.5"/>
    <x v="22"/>
    <n v="10"/>
    <x v="4692"/>
    <x v="4909"/>
    <m/>
    <n v="137"/>
    <s v=""/>
    <n v="0.5"/>
    <x v="11"/>
    <s v="League"/>
    <s v="Open"/>
  </r>
  <r>
    <x v="99"/>
    <s v="2012-2013"/>
    <x v="13"/>
    <x v="0"/>
    <x v="3"/>
    <x v="1357"/>
    <m/>
    <n v="150"/>
    <s v=""/>
    <n v="0.5"/>
    <x v="22"/>
    <n v="10"/>
    <x v="5015"/>
    <x v="5235"/>
    <m/>
    <n v="149"/>
    <s v=""/>
    <n v="0.5"/>
    <x v="11"/>
    <s v="League"/>
    <s v="Open"/>
  </r>
  <r>
    <x v="99"/>
    <s v="2012-2013"/>
    <x v="13"/>
    <x v="0"/>
    <x v="4"/>
    <x v="1170"/>
    <m/>
    <n v="147"/>
    <s v=""/>
    <n v="0"/>
    <x v="22"/>
    <n v="11"/>
    <x v="4703"/>
    <x v="4920"/>
    <m/>
    <n v="151"/>
    <s v=""/>
    <n v="1"/>
    <x v="11"/>
    <s v="League"/>
    <s v="Open"/>
  </r>
  <r>
    <x v="99"/>
    <s v="2012-2013"/>
    <x v="13"/>
    <x v="0"/>
    <x v="4"/>
    <x v="1528"/>
    <m/>
    <n v="146"/>
    <s v=""/>
    <n v="0"/>
    <x v="22"/>
    <n v="11"/>
    <x v="4951"/>
    <x v="5170"/>
    <m/>
    <n v="161"/>
    <s v=""/>
    <n v="1"/>
    <x v="11"/>
    <s v="League"/>
    <s v="Open"/>
  </r>
  <r>
    <x v="99"/>
    <s v="2012-2013"/>
    <x v="13"/>
    <x v="0"/>
    <x v="5"/>
    <x v="554"/>
    <m/>
    <n v="145"/>
    <s v=""/>
    <n v="1"/>
    <x v="22"/>
    <n v="12"/>
    <x v="5569"/>
    <x v="5791"/>
    <m/>
    <s v=""/>
    <s v=""/>
    <n v="0"/>
    <x v="11"/>
    <s v="League"/>
    <s v="Open"/>
  </r>
  <r>
    <x v="99"/>
    <s v="2012-2013"/>
    <x v="13"/>
    <x v="0"/>
    <x v="5"/>
    <x v="1528"/>
    <m/>
    <n v="146"/>
    <s v=""/>
    <n v="1"/>
    <x v="22"/>
    <n v="12"/>
    <x v="5501"/>
    <x v="5723"/>
    <m/>
    <n v="147"/>
    <s v=""/>
    <n v="0"/>
    <x v="11"/>
    <s v="League"/>
    <s v="Open"/>
  </r>
  <r>
    <x v="99"/>
    <s v="2012-2013"/>
    <x v="13"/>
    <x v="0"/>
    <x v="6"/>
    <x v="554"/>
    <m/>
    <n v="145"/>
    <s v=""/>
    <n v="0.5"/>
    <x v="22"/>
    <n v="13"/>
    <x v="5373"/>
    <x v="5595"/>
    <m/>
    <n v="144"/>
    <s v=""/>
    <n v="0.5"/>
    <x v="11"/>
    <s v="League"/>
    <s v="Open"/>
  </r>
  <r>
    <x v="99"/>
    <s v="2012-2013"/>
    <x v="13"/>
    <x v="0"/>
    <x v="6"/>
    <x v="1420"/>
    <m/>
    <n v="145"/>
    <s v=""/>
    <n v="0"/>
    <x v="22"/>
    <n v="13"/>
    <x v="4685"/>
    <x v="4902"/>
    <m/>
    <n v="158"/>
    <s v=""/>
    <n v="1"/>
    <x v="11"/>
    <s v="League"/>
    <s v="Open"/>
  </r>
  <r>
    <x v="99"/>
    <s v="2012-2013"/>
    <x v="13"/>
    <x v="0"/>
    <x v="7"/>
    <x v="1417"/>
    <m/>
    <n v="144"/>
    <s v=""/>
    <n v="0.5"/>
    <x v="22"/>
    <n v="14"/>
    <x v="4703"/>
    <x v="4920"/>
    <m/>
    <n v="151"/>
    <s v=""/>
    <n v="0.5"/>
    <x v="11"/>
    <s v="League"/>
    <s v="Open"/>
  </r>
  <r>
    <x v="99"/>
    <s v="2012-2013"/>
    <x v="13"/>
    <x v="0"/>
    <x v="7"/>
    <x v="1420"/>
    <m/>
    <n v="145"/>
    <s v=""/>
    <n v="1"/>
    <x v="22"/>
    <n v="14"/>
    <x v="5486"/>
    <x v="5708"/>
    <m/>
    <n v="143"/>
    <s v=""/>
    <n v="0"/>
    <x v="11"/>
    <s v="League"/>
    <s v="Open"/>
  </r>
  <r>
    <x v="99"/>
    <s v="2012-2013"/>
    <x v="13"/>
    <x v="0"/>
    <x v="8"/>
    <x v="1417"/>
    <m/>
    <n v="144"/>
    <s v=""/>
    <n v="0.5"/>
    <x v="22"/>
    <n v="15"/>
    <x v="4816"/>
    <x v="5034"/>
    <m/>
    <n v="137"/>
    <s v=""/>
    <n v="0.5"/>
    <x v="11"/>
    <s v="League"/>
    <s v="Open"/>
  </r>
  <r>
    <x v="99"/>
    <s v="2012-2013"/>
    <x v="13"/>
    <x v="0"/>
    <x v="8"/>
    <x v="1380"/>
    <m/>
    <n v="137"/>
    <s v=""/>
    <n v="1"/>
    <x v="22"/>
    <n v="15"/>
    <x v="5015"/>
    <x v="5235"/>
    <m/>
    <n v="149"/>
    <s v=""/>
    <n v="0"/>
    <x v="11"/>
    <s v="League"/>
    <s v="Open"/>
  </r>
  <r>
    <x v="99"/>
    <s v="2012-2013"/>
    <x v="13"/>
    <x v="0"/>
    <x v="9"/>
    <x v="1499"/>
    <m/>
    <n v="137"/>
    <s v=""/>
    <n v="1"/>
    <x v="22"/>
    <n v="16"/>
    <x v="5501"/>
    <x v="5723"/>
    <m/>
    <n v="147"/>
    <s v=""/>
    <n v="0"/>
    <x v="11"/>
    <s v="League"/>
    <s v="Open"/>
  </r>
  <r>
    <x v="99"/>
    <s v="2012-2013"/>
    <x v="13"/>
    <x v="0"/>
    <x v="9"/>
    <x v="1481"/>
    <m/>
    <n v="139"/>
    <s v=""/>
    <n v="1"/>
    <x v="22"/>
    <n v="16"/>
    <x v="4692"/>
    <x v="4909"/>
    <m/>
    <n v="137"/>
    <s v=""/>
    <n v="0"/>
    <x v="11"/>
    <s v="League"/>
    <s v="Open"/>
  </r>
  <r>
    <x v="99"/>
    <s v="2012-2013"/>
    <x v="13"/>
    <x v="0"/>
    <x v="10"/>
    <x v="1413"/>
    <m/>
    <n v="128"/>
    <s v=""/>
    <n v="0.5"/>
    <x v="22"/>
    <n v="17"/>
    <x v="4689"/>
    <x v="4906"/>
    <m/>
    <n v="144"/>
    <s v=""/>
    <n v="0.5"/>
    <x v="11"/>
    <s v="League"/>
    <s v="Open"/>
  </r>
  <r>
    <x v="99"/>
    <s v="2012-2013"/>
    <x v="13"/>
    <x v="0"/>
    <x v="11"/>
    <x v="1478"/>
    <m/>
    <n v="122"/>
    <s v=""/>
    <n v="0"/>
    <x v="22"/>
    <n v="18"/>
    <x v="5486"/>
    <x v="5708"/>
    <m/>
    <n v="143"/>
    <s v=""/>
    <n v="1"/>
    <x v="11"/>
    <s v="League"/>
    <s v="Open"/>
  </r>
  <r>
    <x v="99"/>
    <s v="2012-2013"/>
    <x v="13"/>
    <x v="0"/>
    <x v="12"/>
    <x v="1449"/>
    <m/>
    <n v="115"/>
    <s v=""/>
    <n v="0"/>
    <x v="22"/>
    <n v="19"/>
    <x v="5507"/>
    <x v="5729"/>
    <m/>
    <n v="142"/>
    <s v=""/>
    <n v="1"/>
    <x v="11"/>
    <s v="League"/>
    <s v="Open"/>
  </r>
  <r>
    <x v="99"/>
    <s v="2012-2013"/>
    <x v="13"/>
    <x v="0"/>
    <x v="13"/>
    <x v="1204"/>
    <m/>
    <n v="91"/>
    <s v=""/>
    <n v="0"/>
    <x v="22"/>
    <n v="20"/>
    <x v="4860"/>
    <x v="5078"/>
    <m/>
    <n v="141"/>
    <s v=""/>
    <n v="1"/>
    <x v="11"/>
    <s v="League"/>
    <s v="Open"/>
  </r>
  <r>
    <x v="100"/>
    <d v="2013-09-28T00:00:00"/>
    <x v="13"/>
    <x v="15"/>
    <x v="0"/>
    <x v="1541"/>
    <s v="White"/>
    <n v="149"/>
    <s v=""/>
    <n v="0"/>
    <x v="100"/>
    <n v="1"/>
    <x v="4663"/>
    <x v="4880"/>
    <s v="Black"/>
    <n v="148"/>
    <s v=""/>
    <n v="1"/>
    <x v="11"/>
    <s v="League"/>
    <s v="U150"/>
  </r>
  <r>
    <x v="100"/>
    <d v="2013-09-28T00:00:00"/>
    <x v="13"/>
    <x v="15"/>
    <x v="54"/>
    <x v="554"/>
    <s v="Black"/>
    <n v="148"/>
    <s v=""/>
    <n v="0.5"/>
    <x v="100"/>
    <n v="2"/>
    <x v="5353"/>
    <x v="5575"/>
    <s v="White"/>
    <n v="147"/>
    <s v=""/>
    <n v="0.5"/>
    <x v="11"/>
    <s v="League"/>
    <s v="U150"/>
  </r>
  <r>
    <x v="100"/>
    <d v="2013-09-28T00:00:00"/>
    <x v="13"/>
    <x v="15"/>
    <x v="55"/>
    <x v="1302"/>
    <s v="White"/>
    <n v="140"/>
    <s v=""/>
    <n v="1"/>
    <x v="100"/>
    <n v="3"/>
    <x v="5570"/>
    <x v="5792"/>
    <s v="Black"/>
    <n v="140"/>
    <s v=""/>
    <n v="0"/>
    <x v="11"/>
    <s v="League"/>
    <s v="U150"/>
  </r>
  <r>
    <x v="100"/>
    <d v="2013-09-28T00:00:00"/>
    <x v="13"/>
    <x v="15"/>
    <x v="48"/>
    <x v="1319"/>
    <s v="Black"/>
    <n v="138"/>
    <s v=""/>
    <n v="0.5"/>
    <x v="100"/>
    <n v="4"/>
    <x v="5480"/>
    <x v="5702"/>
    <s v="White"/>
    <n v="141"/>
    <s v=""/>
    <n v="0.5"/>
    <x v="11"/>
    <s v="League"/>
    <s v="U150"/>
  </r>
  <r>
    <x v="100"/>
    <d v="2013-09-28T00:00:00"/>
    <x v="13"/>
    <x v="15"/>
    <x v="51"/>
    <x v="1417"/>
    <s v="White"/>
    <n v="134"/>
    <s v=""/>
    <n v="1"/>
    <x v="100"/>
    <n v="5"/>
    <x v="5474"/>
    <x v="5696"/>
    <s v="Black"/>
    <n v="136"/>
    <s v=""/>
    <n v="0"/>
    <x v="11"/>
    <s v="League"/>
    <s v="U150"/>
  </r>
  <r>
    <x v="100"/>
    <d v="2013-09-28T00:00:00"/>
    <x v="13"/>
    <x v="15"/>
    <x v="52"/>
    <x v="1508"/>
    <s v="Black"/>
    <n v="133"/>
    <s v=""/>
    <n v="0"/>
    <x v="100"/>
    <n v="6"/>
    <x v="4667"/>
    <x v="4884"/>
    <s v="White"/>
    <n v="134"/>
    <s v=""/>
    <n v="1"/>
    <x v="11"/>
    <s v="League"/>
    <s v="U150"/>
  </r>
  <r>
    <x v="100"/>
    <d v="2013-09-28T00:00:00"/>
    <x v="13"/>
    <x v="15"/>
    <x v="53"/>
    <x v="1357"/>
    <s v="White"/>
    <n v="132"/>
    <s v=""/>
    <n v="0.5"/>
    <x v="100"/>
    <n v="7"/>
    <x v="5548"/>
    <x v="5770"/>
    <s v="Black"/>
    <n v="134"/>
    <s v=""/>
    <n v="0.5"/>
    <x v="11"/>
    <s v="League"/>
    <s v="U150"/>
  </r>
  <r>
    <x v="100"/>
    <d v="2013-09-28T00:00:00"/>
    <x v="13"/>
    <x v="15"/>
    <x v="1"/>
    <x v="1402"/>
    <s v="Black"/>
    <n v="132"/>
    <s v=""/>
    <n v="1"/>
    <x v="100"/>
    <n v="8"/>
    <x v="5469"/>
    <x v="5691"/>
    <s v="White"/>
    <n v="128"/>
    <s v=""/>
    <n v="0"/>
    <x v="11"/>
    <s v="League"/>
    <s v="U150"/>
  </r>
  <r>
    <x v="100"/>
    <d v="2013-09-28T00:00:00"/>
    <x v="13"/>
    <x v="15"/>
    <x v="2"/>
    <x v="1559"/>
    <s v="White"/>
    <n v="129"/>
    <s v=""/>
    <n v="1"/>
    <x v="100"/>
    <n v="9"/>
    <x v="5328"/>
    <x v="5550"/>
    <s v="Black"/>
    <n v="128"/>
    <s v=""/>
    <n v="0"/>
    <x v="11"/>
    <s v="League"/>
    <s v="U150"/>
  </r>
  <r>
    <x v="100"/>
    <d v="2013-09-28T00:00:00"/>
    <x v="13"/>
    <x v="15"/>
    <x v="3"/>
    <x v="1481"/>
    <s v="Black"/>
    <n v="129"/>
    <s v=""/>
    <n v="0.5"/>
    <x v="100"/>
    <n v="10"/>
    <x v="5476"/>
    <x v="5698"/>
    <s v="White"/>
    <n v="127"/>
    <s v=""/>
    <n v="0.5"/>
    <x v="11"/>
    <s v="League"/>
    <s v="U150"/>
  </r>
  <r>
    <x v="100"/>
    <d v="2013-09-28T00:00:00"/>
    <x v="13"/>
    <x v="15"/>
    <x v="4"/>
    <x v="1478"/>
    <s v="White"/>
    <n v="124"/>
    <s v=""/>
    <n v="0.5"/>
    <x v="100"/>
    <n v="11"/>
    <x v="4561"/>
    <x v="4777"/>
    <s v="Black"/>
    <n v="125"/>
    <s v=""/>
    <n v="0.5"/>
    <x v="11"/>
    <s v="League"/>
    <s v="U150"/>
  </r>
  <r>
    <x v="100"/>
    <d v="2013-09-28T00:00:00"/>
    <x v="13"/>
    <x v="15"/>
    <x v="5"/>
    <x v="1413"/>
    <s v="Black"/>
    <n v="124"/>
    <s v=""/>
    <n v="0"/>
    <x v="100"/>
    <n v="12"/>
    <x v="4566"/>
    <x v="4782"/>
    <s v="White"/>
    <n v="121"/>
    <s v=""/>
    <n v="1"/>
    <x v="11"/>
    <s v="League"/>
    <s v="U150"/>
  </r>
  <r>
    <x v="100"/>
    <d v="2013-09-28T00:00:00"/>
    <x v="13"/>
    <x v="15"/>
    <x v="6"/>
    <x v="1560"/>
    <s v="White"/>
    <n v="124"/>
    <s v=""/>
    <n v="0.5"/>
    <x v="100"/>
    <n v="13"/>
    <x v="4657"/>
    <x v="4874"/>
    <s v="Black"/>
    <n v="114"/>
    <s v=""/>
    <n v="0.5"/>
    <x v="11"/>
    <s v="League"/>
    <s v="U150"/>
  </r>
  <r>
    <x v="100"/>
    <d v="2013-09-28T00:00:00"/>
    <x v="13"/>
    <x v="15"/>
    <x v="7"/>
    <x v="1380"/>
    <s v="Black"/>
    <n v="122"/>
    <s v=""/>
    <n v="1"/>
    <x v="100"/>
    <n v="14"/>
    <x v="5509"/>
    <x v="5731"/>
    <s v="White"/>
    <n v="113"/>
    <s v=""/>
    <n v="0"/>
    <x v="11"/>
    <s v="League"/>
    <s v="U150"/>
  </r>
  <r>
    <x v="100"/>
    <d v="2013-09-28T00:00:00"/>
    <x v="13"/>
    <x v="15"/>
    <x v="8"/>
    <x v="1503"/>
    <s v="White"/>
    <n v="115"/>
    <s v=""/>
    <n v="1"/>
    <x v="100"/>
    <n v="15"/>
    <x v="5006"/>
    <x v="5226"/>
    <s v="Black"/>
    <n v="109"/>
    <s v=""/>
    <n v="0"/>
    <x v="11"/>
    <s v="League"/>
    <s v="U150"/>
  </r>
  <r>
    <x v="100"/>
    <d v="2013-09-28T00:00:00"/>
    <x v="13"/>
    <x v="15"/>
    <x v="9"/>
    <x v="1099"/>
    <s v="Black"/>
    <n v="104"/>
    <s v=""/>
    <n v="1"/>
    <x v="100"/>
    <n v="16"/>
    <x v="5511"/>
    <x v="5733"/>
    <s v="White"/>
    <n v="95"/>
    <s v=""/>
    <n v="0"/>
    <x v="11"/>
    <s v="League"/>
    <s v="U150"/>
  </r>
  <r>
    <x v="100"/>
    <d v="2013-10-05T00:00:00"/>
    <x v="13"/>
    <x v="0"/>
    <x v="0"/>
    <x v="1273"/>
    <s v="Black"/>
    <n v="210"/>
    <s v=""/>
    <n v="0.5"/>
    <x v="21"/>
    <n v="1"/>
    <x v="5560"/>
    <x v="5782"/>
    <s v="White"/>
    <n v="186"/>
    <s v=""/>
    <n v="0.5"/>
    <x v="11"/>
    <s v="League"/>
    <s v="Open"/>
  </r>
  <r>
    <x v="100"/>
    <d v="2013-10-05T00:00:00"/>
    <x v="13"/>
    <x v="0"/>
    <x v="54"/>
    <x v="1542"/>
    <s v="White"/>
    <n v="210"/>
    <s v=""/>
    <n v="1"/>
    <x v="21"/>
    <n v="2"/>
    <x v="5571"/>
    <x v="5793"/>
    <s v="Black"/>
    <n v="184"/>
    <s v=""/>
    <n v="0"/>
    <x v="11"/>
    <s v="League"/>
    <s v="Open"/>
  </r>
  <r>
    <x v="100"/>
    <d v="2013-10-05T00:00:00"/>
    <x v="13"/>
    <x v="0"/>
    <x v="55"/>
    <x v="1440"/>
    <s v="Black"/>
    <n v="187"/>
    <s v=""/>
    <n v="0"/>
    <x v="21"/>
    <n v="3"/>
    <x v="5466"/>
    <x v="5688"/>
    <s v="White"/>
    <n v="183"/>
    <s v=""/>
    <n v="1"/>
    <x v="11"/>
    <s v="League"/>
    <s v="Open"/>
  </r>
  <r>
    <x v="100"/>
    <d v="2013-10-05T00:00:00"/>
    <x v="13"/>
    <x v="0"/>
    <x v="48"/>
    <x v="1294"/>
    <s v="White"/>
    <n v="178"/>
    <s v=""/>
    <n v="0"/>
    <x v="21"/>
    <n v="4"/>
    <x v="5572"/>
    <x v="5794"/>
    <s v="Black"/>
    <n v="181"/>
    <s v=""/>
    <n v="1"/>
    <x v="11"/>
    <s v="League"/>
    <s v="Open"/>
  </r>
  <r>
    <x v="100"/>
    <d v="2013-10-05T00:00:00"/>
    <x v="13"/>
    <x v="0"/>
    <x v="51"/>
    <x v="1206"/>
    <s v="Black"/>
    <n v="173"/>
    <s v=""/>
    <n v="0.5"/>
    <x v="21"/>
    <n v="5"/>
    <x v="5573"/>
    <x v="5795"/>
    <s v="White"/>
    <s v=""/>
    <s v=""/>
    <n v="0.5"/>
    <x v="11"/>
    <s v="League"/>
    <s v="Open"/>
  </r>
  <r>
    <x v="100"/>
    <d v="2013-10-05T00:00:00"/>
    <x v="13"/>
    <x v="0"/>
    <x v="52"/>
    <x v="1545"/>
    <s v="White"/>
    <n v="170"/>
    <s v=""/>
    <n v="0"/>
    <x v="21"/>
    <n v="6"/>
    <x v="5301"/>
    <x v="5522"/>
    <s v="Black"/>
    <n v="180"/>
    <s v=""/>
    <n v="1"/>
    <x v="11"/>
    <s v="League"/>
    <s v="Open"/>
  </r>
  <r>
    <x v="100"/>
    <d v="2013-10-05T00:00:00"/>
    <x v="13"/>
    <x v="0"/>
    <x v="53"/>
    <x v="1532"/>
    <s v="Black"/>
    <n v="167"/>
    <s v=""/>
    <n v="1"/>
    <x v="21"/>
    <n v="7"/>
    <x v="5447"/>
    <x v="5669"/>
    <s v="White"/>
    <n v="172"/>
    <s v=""/>
    <n v="0"/>
    <x v="11"/>
    <s v="League"/>
    <s v="Open"/>
  </r>
  <r>
    <x v="100"/>
    <d v="2013-10-05T00:00:00"/>
    <x v="13"/>
    <x v="0"/>
    <x v="1"/>
    <x v="1462"/>
    <s v="White"/>
    <n v="167"/>
    <s v=""/>
    <n v="1"/>
    <x v="21"/>
    <n v="8"/>
    <x v="5563"/>
    <x v="5785"/>
    <s v="Black"/>
    <n v="173"/>
    <s v=""/>
    <n v="0"/>
    <x v="11"/>
    <s v="League"/>
    <s v="Open"/>
  </r>
  <r>
    <x v="100"/>
    <d v="2013-10-05T00:00:00"/>
    <x v="13"/>
    <x v="0"/>
    <x v="2"/>
    <x v="1166"/>
    <s v="Black"/>
    <n v="163"/>
    <s v=""/>
    <n v="0"/>
    <x v="21"/>
    <n v="9"/>
    <x v="5482"/>
    <x v="5704"/>
    <s v="White"/>
    <n v="165"/>
    <s v=""/>
    <n v="1"/>
    <x v="11"/>
    <s v="League"/>
    <s v="Open"/>
  </r>
  <r>
    <x v="100"/>
    <d v="2013-10-05T00:00:00"/>
    <x v="13"/>
    <x v="0"/>
    <x v="3"/>
    <x v="1546"/>
    <s v="White"/>
    <n v="163"/>
    <s v=""/>
    <n v="1"/>
    <x v="21"/>
    <n v="10"/>
    <x v="5287"/>
    <x v="5508"/>
    <s v="Black"/>
    <n v="157"/>
    <s v=""/>
    <n v="0"/>
    <x v="11"/>
    <s v="League"/>
    <s v="Open"/>
  </r>
  <r>
    <x v="100"/>
    <d v="2013-10-05T00:00:00"/>
    <x v="13"/>
    <x v="0"/>
    <x v="4"/>
    <x v="1170"/>
    <s v="Black"/>
    <n v="157"/>
    <s v=""/>
    <n v="0"/>
    <x v="21"/>
    <n v="11"/>
    <x v="5473"/>
    <x v="5695"/>
    <s v="White"/>
    <n v="155"/>
    <s v=""/>
    <n v="1"/>
    <x v="11"/>
    <s v="League"/>
    <s v="Open"/>
  </r>
  <r>
    <x v="100"/>
    <d v="2013-10-05T00:00:00"/>
    <x v="13"/>
    <x v="0"/>
    <x v="5"/>
    <x v="554"/>
    <s v="White"/>
    <n v="148"/>
    <s v=""/>
    <n v="1"/>
    <x v="21"/>
    <n v="12"/>
    <x v="5475"/>
    <x v="5697"/>
    <s v="Black"/>
    <n v="153"/>
    <s v=""/>
    <n v="0"/>
    <x v="11"/>
    <s v="League"/>
    <s v="Open"/>
  </r>
  <r>
    <x v="100"/>
    <d v="2013-10-05T00:00:00"/>
    <x v="13"/>
    <x v="0"/>
    <x v="6"/>
    <x v="1355"/>
    <s v="Black"/>
    <n v="148"/>
    <s v=""/>
    <n v="0"/>
    <x v="21"/>
    <n v="13"/>
    <x v="5332"/>
    <x v="5554"/>
    <s v="White"/>
    <n v="153"/>
    <s v=""/>
    <n v="1"/>
    <x v="11"/>
    <s v="League"/>
    <s v="Open"/>
  </r>
  <r>
    <x v="100"/>
    <d v="2013-10-05T00:00:00"/>
    <x v="13"/>
    <x v="0"/>
    <x v="7"/>
    <x v="1561"/>
    <s v="White"/>
    <s v=""/>
    <s v=""/>
    <n v="0"/>
    <x v="21"/>
    <n v="14"/>
    <x v="5067"/>
    <x v="5287"/>
    <s v="Black"/>
    <n v="148"/>
    <s v=""/>
    <n v="1"/>
    <x v="11"/>
    <s v="League"/>
    <s v="Open"/>
  </r>
  <r>
    <x v="100"/>
    <d v="2013-10-05T00:00:00"/>
    <x v="13"/>
    <x v="0"/>
    <x v="8"/>
    <x v="1302"/>
    <s v="Black"/>
    <n v="140"/>
    <s v=""/>
    <n v="1"/>
    <x v="21"/>
    <n v="15"/>
    <x v="5472"/>
    <x v="5694"/>
    <s v="White"/>
    <n v="142"/>
    <s v=""/>
    <n v="0"/>
    <x v="11"/>
    <s v="League"/>
    <s v="Open"/>
  </r>
  <r>
    <x v="100"/>
    <d v="2013-10-05T00:00:00"/>
    <x v="13"/>
    <x v="0"/>
    <x v="9"/>
    <x v="1319"/>
    <s v="White"/>
    <n v="138"/>
    <s v=""/>
    <n v="0.5"/>
    <x v="21"/>
    <n v="16"/>
    <x v="5480"/>
    <x v="5702"/>
    <s v="Black"/>
    <n v="141"/>
    <s v=""/>
    <n v="0.5"/>
    <x v="11"/>
    <s v="League"/>
    <s v="Open"/>
  </r>
  <r>
    <x v="100"/>
    <d v="2013-10-05T00:00:00"/>
    <x v="13"/>
    <x v="0"/>
    <x v="10"/>
    <x v="1303"/>
    <s v="Black"/>
    <n v="138"/>
    <s v=""/>
    <n v="1"/>
    <x v="21"/>
    <n v="17"/>
    <x v="5474"/>
    <x v="5696"/>
    <s v="White"/>
    <n v="136"/>
    <s v=""/>
    <n v="0"/>
    <x v="11"/>
    <s v="League"/>
    <s v="Open"/>
  </r>
  <r>
    <x v="100"/>
    <d v="2013-10-05T00:00:00"/>
    <x v="13"/>
    <x v="0"/>
    <x v="11"/>
    <x v="1417"/>
    <s v="White"/>
    <n v="134"/>
    <s v=""/>
    <n v="0"/>
    <x v="21"/>
    <n v="18"/>
    <x v="5328"/>
    <x v="5550"/>
    <s v="Black"/>
    <n v="128"/>
    <s v=""/>
    <n v="1"/>
    <x v="11"/>
    <s v="League"/>
    <s v="Open"/>
  </r>
  <r>
    <x v="100"/>
    <d v="2013-10-05T00:00:00"/>
    <x v="13"/>
    <x v="0"/>
    <x v="12"/>
    <x v="1357"/>
    <s v="Black"/>
    <n v="132"/>
    <s v=""/>
    <n v="0.5"/>
    <x v="21"/>
    <n v="19"/>
    <x v="4561"/>
    <x v="4777"/>
    <s v="White"/>
    <n v="125"/>
    <s v=""/>
    <n v="0.5"/>
    <x v="11"/>
    <s v="League"/>
    <s v="Open"/>
  </r>
  <r>
    <x v="100"/>
    <d v="2013-10-05T00:00:00"/>
    <x v="13"/>
    <x v="0"/>
    <x v="13"/>
    <x v="1481"/>
    <s v="White"/>
    <n v="129"/>
    <s v=""/>
    <n v="1"/>
    <x v="21"/>
    <n v="20"/>
    <x v="3384"/>
    <x v="3594"/>
    <s v="Black"/>
    <n v="123"/>
    <s v=""/>
    <n v="0"/>
    <x v="11"/>
    <s v="League"/>
    <s v="Open"/>
  </r>
  <r>
    <x v="100"/>
    <d v="2013-10-19T00:00:00"/>
    <x v="13"/>
    <x v="0"/>
    <x v="0"/>
    <x v="1118"/>
    <s v="White"/>
    <n v="196"/>
    <s v=""/>
    <s v="-"/>
    <x v="50"/>
    <n v="1"/>
    <x v="4470"/>
    <x v="4686"/>
    <s v="Black"/>
    <n v="182"/>
    <s v=""/>
    <s v="-"/>
    <x v="9"/>
    <s v="League"/>
    <s v="Harold Meek"/>
  </r>
  <r>
    <x v="100"/>
    <d v="2013-10-19T00:00:00"/>
    <x v="13"/>
    <x v="0"/>
    <x v="54"/>
    <x v="1545"/>
    <s v="Black"/>
    <n v="170"/>
    <s v=""/>
    <n v="0"/>
    <x v="50"/>
    <n v="2"/>
    <x v="3264"/>
    <x v="3474"/>
    <s v="White"/>
    <n v="180"/>
    <s v=""/>
    <n v="1"/>
    <x v="9"/>
    <s v="League"/>
    <s v="Harold Meek"/>
  </r>
  <r>
    <x v="100"/>
    <d v="2013-10-19T00:00:00"/>
    <x v="13"/>
    <x v="0"/>
    <x v="55"/>
    <x v="1462"/>
    <s v="White"/>
    <n v="167"/>
    <s v=""/>
    <n v="1"/>
    <x v="50"/>
    <n v="3"/>
    <x v="3214"/>
    <x v="3424"/>
    <s v="Black"/>
    <n v="180"/>
    <s v=""/>
    <n v="0"/>
    <x v="9"/>
    <s v="League"/>
    <s v="Harold Meek"/>
  </r>
  <r>
    <x v="100"/>
    <d v="2013-10-19T00:00:00"/>
    <x v="13"/>
    <x v="0"/>
    <x v="48"/>
    <x v="1546"/>
    <s v="Black"/>
    <n v="163"/>
    <s v=""/>
    <n v="0.5"/>
    <x v="50"/>
    <n v="4"/>
    <x v="3879"/>
    <x v="4093"/>
    <s v="White"/>
    <n v="174"/>
    <s v=""/>
    <n v="0.5"/>
    <x v="9"/>
    <s v="League"/>
    <s v="Harold Meek"/>
  </r>
  <r>
    <x v="100"/>
    <d v="2013-10-19T00:00:00"/>
    <x v="13"/>
    <x v="0"/>
    <x v="51"/>
    <x v="1278"/>
    <s v="White"/>
    <n v="152"/>
    <s v=""/>
    <n v="0"/>
    <x v="50"/>
    <n v="5"/>
    <x v="3259"/>
    <x v="3469"/>
    <s v="Black"/>
    <n v="171"/>
    <s v=""/>
    <n v="1"/>
    <x v="9"/>
    <s v="League"/>
    <s v="Harold Meek"/>
  </r>
  <r>
    <x v="100"/>
    <d v="2013-10-19T00:00:00"/>
    <x v="13"/>
    <x v="0"/>
    <x v="52"/>
    <x v="1541"/>
    <s v="Black"/>
    <n v="149"/>
    <s v=""/>
    <n v="0.5"/>
    <x v="50"/>
    <n v="6"/>
    <x v="5081"/>
    <x v="5301"/>
    <s v="White"/>
    <n v="167"/>
    <s v=""/>
    <n v="0.5"/>
    <x v="9"/>
    <s v="League"/>
    <s v="Harold Meek"/>
  </r>
  <r>
    <x v="100"/>
    <d v="2013-10-19T00:00:00"/>
    <x v="13"/>
    <x v="0"/>
    <x v="53"/>
    <x v="554"/>
    <s v="White"/>
    <n v="148"/>
    <s v=""/>
    <n v="0.5"/>
    <x v="50"/>
    <n v="7"/>
    <x v="5406"/>
    <x v="5628"/>
    <s v="Black"/>
    <n v="162"/>
    <s v=""/>
    <n v="0.5"/>
    <x v="9"/>
    <s v="League"/>
    <s v="Harold Meek"/>
  </r>
  <r>
    <x v="100"/>
    <d v="2013-10-19T00:00:00"/>
    <x v="13"/>
    <x v="0"/>
    <x v="1"/>
    <x v="1355"/>
    <s v="Black"/>
    <n v="148"/>
    <s v=""/>
    <n v="0"/>
    <x v="50"/>
    <n v="8"/>
    <x v="5082"/>
    <x v="5302"/>
    <s v="White"/>
    <n v="162"/>
    <s v=""/>
    <n v="1"/>
    <x v="9"/>
    <s v="League"/>
    <s v="Harold Meek"/>
  </r>
  <r>
    <x v="100"/>
    <d v="2013-10-19T00:00:00"/>
    <x v="13"/>
    <x v="0"/>
    <x v="2"/>
    <x v="958"/>
    <s v="White"/>
    <n v="140"/>
    <s v=""/>
    <n v="0.5"/>
    <x v="50"/>
    <n v="9"/>
    <x v="3489"/>
    <x v="3701"/>
    <s v="Black"/>
    <n v="159"/>
    <s v=""/>
    <n v="0.5"/>
    <x v="9"/>
    <s v="League"/>
    <s v="Harold Meek"/>
  </r>
  <r>
    <x v="100"/>
    <d v="2013-10-19T00:00:00"/>
    <x v="13"/>
    <x v="0"/>
    <x v="3"/>
    <x v="1319"/>
    <s v="Black"/>
    <n v="138"/>
    <s v=""/>
    <n v="1"/>
    <x v="50"/>
    <n v="10"/>
    <x v="4406"/>
    <x v="4622"/>
    <s v="White"/>
    <n v="158"/>
    <s v=""/>
    <n v="0"/>
    <x v="9"/>
    <s v="League"/>
    <s v="Harold Meek"/>
  </r>
  <r>
    <x v="100"/>
    <d v="2013-10-19T00:00:00"/>
    <x v="13"/>
    <x v="0"/>
    <x v="4"/>
    <x v="1357"/>
    <s v="White"/>
    <n v="132"/>
    <s v=""/>
    <n v="0"/>
    <x v="50"/>
    <n v="11"/>
    <x v="3266"/>
    <x v="3476"/>
    <s v="Black"/>
    <n v="152"/>
    <s v=""/>
    <n v="1"/>
    <x v="9"/>
    <s v="League"/>
    <s v="Harold Meek"/>
  </r>
  <r>
    <x v="100"/>
    <d v="2013-10-19T00:00:00"/>
    <x v="13"/>
    <x v="0"/>
    <x v="5"/>
    <x v="1478"/>
    <s v="Black"/>
    <n v="124"/>
    <s v=""/>
    <n v="0"/>
    <x v="50"/>
    <n v="12"/>
    <x v="5574"/>
    <x v="5796"/>
    <s v="White"/>
    <n v="139"/>
    <s v=""/>
    <n v="1"/>
    <x v="9"/>
    <s v="League"/>
    <s v="Harold Meek"/>
  </r>
  <r>
    <x v="100"/>
    <d v="2013-10-19T00:00:00"/>
    <x v="13"/>
    <x v="0"/>
    <x v="6"/>
    <x v="1414"/>
    <s v="White"/>
    <n v="107"/>
    <s v=""/>
    <n v="1"/>
    <x v="50"/>
    <n v="13"/>
    <x v="4471"/>
    <x v="4687"/>
    <s v="Black"/>
    <n v="133"/>
    <s v=""/>
    <n v="0"/>
    <x v="9"/>
    <s v="League"/>
    <s v="Harold Meek"/>
  </r>
  <r>
    <x v="100"/>
    <d v="2013-10-26T00:00:00"/>
    <x v="13"/>
    <x v="0"/>
    <x v="0"/>
    <x v="1013"/>
    <s v="White"/>
    <n v="193"/>
    <s v=""/>
    <n v="0.5"/>
    <x v="11"/>
    <n v="1"/>
    <x v="5453"/>
    <x v="5675"/>
    <s v="Black"/>
    <n v="216"/>
    <s v=""/>
    <n v="0.5"/>
    <x v="11"/>
    <s v="League"/>
    <s v="Open"/>
  </r>
  <r>
    <x v="100"/>
    <d v="2013-10-26T00:00:00"/>
    <x v="13"/>
    <x v="0"/>
    <x v="54"/>
    <x v="1440"/>
    <s v="Black"/>
    <n v="187"/>
    <s v=""/>
    <n v="0"/>
    <x v="11"/>
    <n v="2"/>
    <x v="5557"/>
    <x v="5779"/>
    <s v="White"/>
    <n v="211"/>
    <s v=""/>
    <n v="1"/>
    <x v="11"/>
    <s v="League"/>
    <s v="Open"/>
  </r>
  <r>
    <x v="100"/>
    <d v="2013-10-26T00:00:00"/>
    <x v="13"/>
    <x v="0"/>
    <x v="55"/>
    <x v="1294"/>
    <s v="White"/>
    <n v="178"/>
    <s v=""/>
    <n v="0"/>
    <x v="11"/>
    <n v="3"/>
    <x v="5318"/>
    <x v="5540"/>
    <s v="Black"/>
    <n v="192"/>
    <s v=""/>
    <n v="1"/>
    <x v="11"/>
    <s v="League"/>
    <s v="Open"/>
  </r>
  <r>
    <x v="100"/>
    <d v="2013-10-26T00:00:00"/>
    <x v="13"/>
    <x v="0"/>
    <x v="48"/>
    <x v="1206"/>
    <s v="Black"/>
    <n v="173"/>
    <s v=""/>
    <n v="0"/>
    <x v="11"/>
    <n v="4"/>
    <x v="4833"/>
    <x v="5051"/>
    <s v="White"/>
    <n v="174"/>
    <s v=""/>
    <n v="1"/>
    <x v="11"/>
    <s v="League"/>
    <s v="Open"/>
  </r>
  <r>
    <x v="100"/>
    <d v="2013-10-26T00:00:00"/>
    <x v="13"/>
    <x v="0"/>
    <x v="51"/>
    <x v="1545"/>
    <s v="White"/>
    <n v="170"/>
    <s v=""/>
    <n v="0"/>
    <x v="11"/>
    <n v="5"/>
    <x v="5461"/>
    <x v="5683"/>
    <s v="Black"/>
    <n v="170"/>
    <s v=""/>
    <n v="1"/>
    <x v="11"/>
    <s v="League"/>
    <s v="Open"/>
  </r>
  <r>
    <x v="100"/>
    <d v="2013-10-26T00:00:00"/>
    <x v="13"/>
    <x v="0"/>
    <x v="52"/>
    <x v="1532"/>
    <s v="Black"/>
    <n v="167"/>
    <s v=""/>
    <n v="0.5"/>
    <x v="11"/>
    <n v="6"/>
    <x v="5336"/>
    <x v="5558"/>
    <s v="White"/>
    <n v="162"/>
    <s v=""/>
    <n v="0.5"/>
    <x v="11"/>
    <s v="League"/>
    <s v="Open"/>
  </r>
  <r>
    <x v="100"/>
    <d v="2013-10-26T00:00:00"/>
    <x v="13"/>
    <x v="0"/>
    <x v="53"/>
    <x v="1462"/>
    <s v="White"/>
    <n v="167"/>
    <s v=""/>
    <n v="1"/>
    <x v="11"/>
    <n v="7"/>
    <x v="4632"/>
    <x v="4849"/>
    <s v="Black"/>
    <n v="160"/>
    <s v=""/>
    <n v="0"/>
    <x v="11"/>
    <s v="League"/>
    <s v="Open"/>
  </r>
  <r>
    <x v="100"/>
    <d v="2013-10-26T00:00:00"/>
    <x v="13"/>
    <x v="0"/>
    <x v="1"/>
    <x v="1166"/>
    <s v="Black"/>
    <n v="163"/>
    <s v=""/>
    <n v="0.5"/>
    <x v="11"/>
    <n v="8"/>
    <x v="5345"/>
    <x v="5567"/>
    <s v="White"/>
    <n v="153"/>
    <s v=""/>
    <n v="0.5"/>
    <x v="11"/>
    <s v="League"/>
    <s v="Open"/>
  </r>
  <r>
    <x v="100"/>
    <d v="2013-10-26T00:00:00"/>
    <x v="13"/>
    <x v="0"/>
    <x v="2"/>
    <x v="1546"/>
    <s v="White"/>
    <n v="163"/>
    <s v=""/>
    <n v="1"/>
    <x v="11"/>
    <n v="9"/>
    <x v="5356"/>
    <x v="5578"/>
    <s v="Black"/>
    <n v="151"/>
    <s v=""/>
    <n v="0"/>
    <x v="11"/>
    <s v="League"/>
    <s v="Open"/>
  </r>
  <r>
    <x v="100"/>
    <d v="2013-10-26T00:00:00"/>
    <x v="13"/>
    <x v="0"/>
    <x v="3"/>
    <x v="1170"/>
    <s v="Black"/>
    <n v="157"/>
    <s v=""/>
    <n v="1"/>
    <x v="11"/>
    <n v="10"/>
    <x v="5319"/>
    <x v="5541"/>
    <s v="White"/>
    <n v="146"/>
    <s v=""/>
    <n v="0"/>
    <x v="11"/>
    <s v="League"/>
    <s v="Open"/>
  </r>
  <r>
    <x v="100"/>
    <d v="2013-10-26T00:00:00"/>
    <x v="13"/>
    <x v="0"/>
    <x v="4"/>
    <x v="1278"/>
    <s v="White"/>
    <n v="152"/>
    <s v=""/>
    <n v="0.5"/>
    <x v="11"/>
    <n v="11"/>
    <x v="5540"/>
    <x v="5762"/>
    <s v="Black"/>
    <n v="143"/>
    <s v=""/>
    <n v="0.5"/>
    <x v="11"/>
    <s v="League"/>
    <s v="Open"/>
  </r>
  <r>
    <x v="100"/>
    <d v="2013-10-26T00:00:00"/>
    <x v="13"/>
    <x v="0"/>
    <x v="5"/>
    <x v="1355"/>
    <s v="Black"/>
    <n v="148"/>
    <s v=""/>
    <n v="1"/>
    <x v="11"/>
    <n v="12"/>
    <x v="4581"/>
    <x v="4798"/>
    <s v="White"/>
    <n v="136"/>
    <s v=""/>
    <n v="0"/>
    <x v="11"/>
    <s v="League"/>
    <s v="Open"/>
  </r>
  <r>
    <x v="100"/>
    <d v="2013-10-26T00:00:00"/>
    <x v="13"/>
    <x v="0"/>
    <x v="6"/>
    <x v="554"/>
    <s v="White"/>
    <n v="148"/>
    <s v=""/>
    <n v="0.5"/>
    <x v="11"/>
    <n v="13"/>
    <x v="5344"/>
    <x v="5566"/>
    <s v="Black"/>
    <n v="128"/>
    <s v=""/>
    <n v="0.5"/>
    <x v="11"/>
    <s v="League"/>
    <s v="Open"/>
  </r>
  <r>
    <x v="100"/>
    <d v="2013-10-26T00:00:00"/>
    <x v="13"/>
    <x v="0"/>
    <x v="7"/>
    <x v="1303"/>
    <s v="Black"/>
    <n v="138"/>
    <s v=""/>
    <n v="1"/>
    <x v="11"/>
    <n v="14"/>
    <x v="4478"/>
    <x v="4694"/>
    <s v="White"/>
    <n v="125"/>
    <s v=""/>
    <n v="0"/>
    <x v="11"/>
    <s v="League"/>
    <s v="Open"/>
  </r>
  <r>
    <x v="100"/>
    <d v="2013-10-26T00:00:00"/>
    <x v="13"/>
    <x v="0"/>
    <x v="8"/>
    <x v="1319"/>
    <s v="White"/>
    <n v="138"/>
    <s v=""/>
    <n v="0.5"/>
    <x v="11"/>
    <n v="15"/>
    <x v="4639"/>
    <x v="4856"/>
    <s v="Black"/>
    <n v="126"/>
    <s v=""/>
    <n v="0.5"/>
    <x v="11"/>
    <s v="League"/>
    <s v="Open"/>
  </r>
  <r>
    <x v="100"/>
    <d v="2013-10-26T00:00:00"/>
    <x v="13"/>
    <x v="0"/>
    <x v="9"/>
    <x v="1326"/>
    <s v="Black"/>
    <n v="136"/>
    <s v=""/>
    <n v="1"/>
    <x v="11"/>
    <n v="16"/>
    <x v="5404"/>
    <x v="5626"/>
    <s v="White"/>
    <n v="120"/>
    <s v=""/>
    <n v="0"/>
    <x v="11"/>
    <s v="League"/>
    <s v="Open"/>
  </r>
  <r>
    <x v="100"/>
    <d v="2013-10-26T00:00:00"/>
    <x v="13"/>
    <x v="0"/>
    <x v="10"/>
    <x v="1420"/>
    <s v="White"/>
    <n v="135"/>
    <s v=""/>
    <n v="0.5"/>
    <x v="11"/>
    <n v="17"/>
    <x v="5049"/>
    <x v="5269"/>
    <s v="Black"/>
    <n v="113"/>
    <s v=""/>
    <n v="0.5"/>
    <x v="11"/>
    <s v="League"/>
    <s v="Open"/>
  </r>
  <r>
    <x v="100"/>
    <d v="2013-10-26T00:00:00"/>
    <x v="13"/>
    <x v="0"/>
    <x v="11"/>
    <x v="1417"/>
    <s v="Black"/>
    <n v="134"/>
    <s v=""/>
    <n v="0.5"/>
    <x v="11"/>
    <n v="18"/>
    <x v="5196"/>
    <x v="5416"/>
    <s v="White"/>
    <n v="112"/>
    <s v=""/>
    <n v="0.5"/>
    <x v="11"/>
    <s v="League"/>
    <s v="Open"/>
  </r>
  <r>
    <x v="100"/>
    <d v="2013-10-26T00:00:00"/>
    <x v="13"/>
    <x v="0"/>
    <x v="12"/>
    <x v="1357"/>
    <s v="White"/>
    <n v="132"/>
    <s v=""/>
    <n v="0.5"/>
    <x v="11"/>
    <n v="19"/>
    <x v="5403"/>
    <x v="5625"/>
    <s v="Black"/>
    <n v="111"/>
    <s v=""/>
    <n v="0.5"/>
    <x v="11"/>
    <s v="League"/>
    <s v="Open"/>
  </r>
  <r>
    <x v="100"/>
    <d v="2013-10-26T00:00:00"/>
    <x v="13"/>
    <x v="0"/>
    <x v="13"/>
    <x v="1481"/>
    <s v="Black"/>
    <n v="129"/>
    <s v=""/>
    <n v="1"/>
    <x v="11"/>
    <n v="20"/>
    <x v="4505"/>
    <x v="4721"/>
    <s v="White"/>
    <n v="91"/>
    <s v=""/>
    <n v="0"/>
    <x v="11"/>
    <s v="League"/>
    <s v="Open"/>
  </r>
  <r>
    <x v="100"/>
    <d v="2013-11-02T00:00:00"/>
    <x v="13"/>
    <x v="15"/>
    <x v="0"/>
    <x v="554"/>
    <s v="Black"/>
    <n v="148"/>
    <s v=""/>
    <n v="0"/>
    <x v="98"/>
    <n v="1"/>
    <x v="5319"/>
    <x v="5541"/>
    <s v="White"/>
    <n v="146"/>
    <s v=""/>
    <n v="1"/>
    <x v="11"/>
    <s v="League"/>
    <s v="U150"/>
  </r>
  <r>
    <x v="100"/>
    <d v="2013-11-02T00:00:00"/>
    <x v="13"/>
    <x v="15"/>
    <x v="54"/>
    <x v="1302"/>
    <s v="White"/>
    <n v="140"/>
    <s v=""/>
    <n v="1"/>
    <x v="98"/>
    <n v="2"/>
    <x v="5540"/>
    <x v="5762"/>
    <s v="Black"/>
    <n v="143"/>
    <s v=""/>
    <n v="0"/>
    <x v="11"/>
    <s v="League"/>
    <s v="U150"/>
  </r>
  <r>
    <x v="100"/>
    <d v="2013-11-02T00:00:00"/>
    <x v="13"/>
    <x v="15"/>
    <x v="55"/>
    <x v="1303"/>
    <s v="Black"/>
    <n v="138"/>
    <s v=""/>
    <n v="0"/>
    <x v="98"/>
    <n v="3"/>
    <x v="4581"/>
    <x v="4798"/>
    <s v="White"/>
    <n v="136"/>
    <s v=""/>
    <n v="1"/>
    <x v="11"/>
    <s v="League"/>
    <s v="U150"/>
  </r>
  <r>
    <x v="100"/>
    <d v="2013-11-02T00:00:00"/>
    <x v="13"/>
    <x v="15"/>
    <x v="48"/>
    <x v="1319"/>
    <s v="White"/>
    <n v="138"/>
    <s v=""/>
    <n v="0"/>
    <x v="98"/>
    <n v="4"/>
    <x v="5575"/>
    <x v="5797"/>
    <s v="Black"/>
    <n v="131"/>
    <s v=""/>
    <n v="1"/>
    <x v="11"/>
    <s v="League"/>
    <s v="U150"/>
  </r>
  <r>
    <x v="100"/>
    <d v="2013-11-02T00:00:00"/>
    <x v="13"/>
    <x v="15"/>
    <x v="51"/>
    <x v="1420"/>
    <s v="Black"/>
    <n v="135"/>
    <s v=""/>
    <n v="0.5"/>
    <x v="98"/>
    <n v="5"/>
    <x v="5344"/>
    <x v="5566"/>
    <s v="White"/>
    <n v="128"/>
    <s v=""/>
    <n v="0.5"/>
    <x v="11"/>
    <s v="League"/>
    <s v="U150"/>
  </r>
  <r>
    <x v="100"/>
    <d v="2013-11-02T00:00:00"/>
    <x v="13"/>
    <x v="15"/>
    <x v="52"/>
    <x v="1417"/>
    <s v="White"/>
    <n v="134"/>
    <s v=""/>
    <n v="0.5"/>
    <x v="98"/>
    <n v="6"/>
    <x v="4639"/>
    <x v="4856"/>
    <s v="Black"/>
    <n v="126"/>
    <s v=""/>
    <n v="0.5"/>
    <x v="11"/>
    <s v="League"/>
    <s v="U150"/>
  </r>
  <r>
    <x v="100"/>
    <d v="2013-11-02T00:00:00"/>
    <x v="13"/>
    <x v="15"/>
    <x v="53"/>
    <x v="1357"/>
    <s v="Black"/>
    <n v="132"/>
    <s v=""/>
    <n v="0.5"/>
    <x v="98"/>
    <n v="7"/>
    <x v="4478"/>
    <x v="4694"/>
    <s v="White"/>
    <n v="125"/>
    <s v=""/>
    <n v="0.5"/>
    <x v="11"/>
    <s v="League"/>
    <s v="U150"/>
  </r>
  <r>
    <x v="100"/>
    <d v="2013-11-02T00:00:00"/>
    <x v="13"/>
    <x v="15"/>
    <x v="1"/>
    <x v="1402"/>
    <s v="White"/>
    <n v="132"/>
    <s v=""/>
    <n v="0.5"/>
    <x v="98"/>
    <n v="8"/>
    <x v="5346"/>
    <x v="5568"/>
    <s v="Black"/>
    <n v="122"/>
    <s v=""/>
    <n v="0.5"/>
    <x v="11"/>
    <s v="League"/>
    <s v="U150"/>
  </r>
  <r>
    <x v="100"/>
    <d v="2013-11-02T00:00:00"/>
    <x v="13"/>
    <x v="15"/>
    <x v="2"/>
    <x v="1448"/>
    <s v="Black"/>
    <n v="129"/>
    <s v=""/>
    <n v="1"/>
    <x v="98"/>
    <n v="9"/>
    <x v="5576"/>
    <x v="5798"/>
    <s v="White"/>
    <n v="121"/>
    <s v=""/>
    <n v="0"/>
    <x v="11"/>
    <s v="League"/>
    <s v="U150"/>
  </r>
  <r>
    <x v="100"/>
    <d v="2013-11-02T00:00:00"/>
    <x v="13"/>
    <x v="15"/>
    <x v="3"/>
    <x v="1559"/>
    <s v="White"/>
    <n v="129"/>
    <s v=""/>
    <n v="0.5"/>
    <x v="98"/>
    <n v="10"/>
    <x v="5049"/>
    <x v="5269"/>
    <s v="Black"/>
    <n v="113"/>
    <s v=""/>
    <n v="0.5"/>
    <x v="11"/>
    <s v="League"/>
    <s v="U150"/>
  </r>
  <r>
    <x v="100"/>
    <d v="2013-11-02T00:00:00"/>
    <x v="13"/>
    <x v="15"/>
    <x v="4"/>
    <x v="1481"/>
    <s v="Black"/>
    <n v="129"/>
    <s v=""/>
    <n v="1"/>
    <x v="98"/>
    <n v="11"/>
    <x v="2492"/>
    <x v="2492"/>
    <s v="White"/>
    <n v="112"/>
    <s v=""/>
    <n v="0"/>
    <x v="11"/>
    <s v="League"/>
    <s v="U150"/>
  </r>
  <r>
    <x v="100"/>
    <d v="2013-11-02T00:00:00"/>
    <x v="13"/>
    <x v="15"/>
    <x v="5"/>
    <x v="1376"/>
    <s v="White"/>
    <n v="129"/>
    <s v=""/>
    <n v="0.5"/>
    <x v="98"/>
    <n v="12"/>
    <x v="5535"/>
    <x v="5757"/>
    <s v="Black"/>
    <n v="109"/>
    <s v=""/>
    <n v="0.5"/>
    <x v="11"/>
    <s v="League"/>
    <s v="U150"/>
  </r>
  <r>
    <x v="100"/>
    <d v="2013-11-02T00:00:00"/>
    <x v="13"/>
    <x v="15"/>
    <x v="6"/>
    <x v="1413"/>
    <s v="Black"/>
    <n v="124"/>
    <s v=""/>
    <n v="1"/>
    <x v="98"/>
    <n v="13"/>
    <x v="5405"/>
    <x v="5627"/>
    <s v="White"/>
    <n v="109"/>
    <s v=""/>
    <n v="0"/>
    <x v="11"/>
    <s v="League"/>
    <s v="U150"/>
  </r>
  <r>
    <x v="100"/>
    <d v="2013-11-02T00:00:00"/>
    <x v="13"/>
    <x v="15"/>
    <x v="7"/>
    <x v="1380"/>
    <s v="White"/>
    <n v="122"/>
    <s v=""/>
    <n v="1"/>
    <x v="98"/>
    <n v="14"/>
    <x v="5536"/>
    <x v="5758"/>
    <s v="Black"/>
    <n v="102"/>
    <s v=""/>
    <n v="0"/>
    <x v="11"/>
    <s v="League"/>
    <s v="U150"/>
  </r>
  <r>
    <x v="100"/>
    <d v="2013-11-02T00:00:00"/>
    <x v="13"/>
    <x v="15"/>
    <x v="8"/>
    <x v="1449"/>
    <s v="Black"/>
    <n v="116"/>
    <s v=""/>
    <n v="0.5"/>
    <x v="98"/>
    <n v="15"/>
    <x v="4505"/>
    <x v="4721"/>
    <s v="White"/>
    <n v="91"/>
    <s v=""/>
    <n v="0.5"/>
    <x v="11"/>
    <s v="League"/>
    <s v="U150"/>
  </r>
  <r>
    <x v="100"/>
    <d v="2013-11-02T00:00:00"/>
    <x v="13"/>
    <x v="15"/>
    <x v="9"/>
    <x v="1480"/>
    <s v="White"/>
    <n v="99"/>
    <s v=""/>
    <n v="0.5"/>
    <x v="98"/>
    <n v="16"/>
    <x v="4927"/>
    <x v="5146"/>
    <s v="Black"/>
    <n v="81"/>
    <s v=""/>
    <n v="0.5"/>
    <x v="11"/>
    <s v="League"/>
    <s v="U150"/>
  </r>
  <r>
    <x v="100"/>
    <d v="2013-11-24T00:00:00"/>
    <x v="13"/>
    <x v="10"/>
    <x v="0"/>
    <x v="1305"/>
    <s v="White"/>
    <n v="120"/>
    <s v=""/>
    <n v="0.5"/>
    <x v="81"/>
    <n v="1"/>
    <x v="5577"/>
    <x v="5799"/>
    <s v="Black"/>
    <n v="122"/>
    <s v=""/>
    <n v="0.5"/>
    <x v="11"/>
    <s v="League"/>
    <s v="U125"/>
  </r>
  <r>
    <x v="100"/>
    <d v="2013-11-24T00:00:00"/>
    <x v="13"/>
    <x v="10"/>
    <x v="54"/>
    <x v="1488"/>
    <s v="Black"/>
    <n v="109"/>
    <s v=""/>
    <n v="0.5"/>
    <x v="81"/>
    <n v="2"/>
    <x v="5578"/>
    <x v="5800"/>
    <s v="White"/>
    <n v="121"/>
    <s v=""/>
    <n v="0.5"/>
    <x v="11"/>
    <s v="League"/>
    <s v="U125"/>
  </r>
  <r>
    <x v="100"/>
    <d v="2013-11-24T00:00:00"/>
    <x v="13"/>
    <x v="10"/>
    <x v="55"/>
    <x v="1343"/>
    <s v="White"/>
    <n v="100"/>
    <s v=""/>
    <n v="0"/>
    <x v="81"/>
    <n v="3"/>
    <x v="5422"/>
    <x v="5644"/>
    <s v="Black"/>
    <n v="105"/>
    <s v=""/>
    <n v="1"/>
    <x v="11"/>
    <s v="League"/>
    <s v="U125"/>
  </r>
  <r>
    <x v="100"/>
    <d v="2013-11-24T00:00:00"/>
    <x v="13"/>
    <x v="10"/>
    <x v="48"/>
    <x v="1531"/>
    <s v="Black"/>
    <n v="98"/>
    <s v=""/>
    <n v="1"/>
    <x v="81"/>
    <n v="4"/>
    <x v="5579"/>
    <x v="5801"/>
    <s v="White"/>
    <n v="104"/>
    <s v=""/>
    <n v="0"/>
    <x v="11"/>
    <s v="League"/>
    <s v="U125"/>
  </r>
  <r>
    <x v="100"/>
    <d v="2013-11-24T00:00:00"/>
    <x v="13"/>
    <x v="10"/>
    <x v="51"/>
    <x v="1548"/>
    <s v="White"/>
    <s v=""/>
    <s v=""/>
    <n v="0"/>
    <x v="81"/>
    <n v="5"/>
    <x v="5529"/>
    <x v="5751"/>
    <s v="Black"/>
    <n v="93"/>
    <s v=""/>
    <n v="1"/>
    <x v="11"/>
    <s v="League"/>
    <s v="U125"/>
  </r>
  <r>
    <x v="100"/>
    <d v="2013-11-24T00:00:00"/>
    <x v="13"/>
    <x v="10"/>
    <x v="52"/>
    <x v="1549"/>
    <s v="Black"/>
    <n v="111"/>
    <s v=""/>
    <n v="0"/>
    <x v="81"/>
    <n v="6"/>
    <x v="5580"/>
    <x v="5802"/>
    <s v="White"/>
    <n v="123"/>
    <s v=""/>
    <n v="1"/>
    <x v="11"/>
    <s v="League"/>
    <s v="U125"/>
  </r>
  <r>
    <x v="100"/>
    <d v="2013-11-24T00:00:00"/>
    <x v="13"/>
    <x v="10"/>
    <x v="53"/>
    <x v="1540"/>
    <s v="White"/>
    <n v="87"/>
    <s v=""/>
    <n v="1"/>
    <x v="81"/>
    <n v="7"/>
    <x v="4711"/>
    <x v="4928"/>
    <s v="Black"/>
    <n v="122"/>
    <s v=""/>
    <n v="0"/>
    <x v="11"/>
    <s v="League"/>
    <s v="U125"/>
  </r>
  <r>
    <x v="100"/>
    <d v="2013-11-24T00:00:00"/>
    <x v="13"/>
    <x v="10"/>
    <x v="1"/>
    <x v="1543"/>
    <s v="Black"/>
    <n v="90"/>
    <s v=""/>
    <n v="0"/>
    <x v="81"/>
    <n v="8"/>
    <x v="5581"/>
    <x v="5803"/>
    <s v="White"/>
    <n v="121"/>
    <s v=""/>
    <n v="1"/>
    <x v="11"/>
    <s v="League"/>
    <s v="U125"/>
  </r>
  <r>
    <x v="100"/>
    <d v="2013-11-30T00:00:00"/>
    <x v="13"/>
    <x v="3"/>
    <x v="0"/>
    <x v="1170"/>
    <s v="White"/>
    <n v="157"/>
    <s v=""/>
    <n v="0"/>
    <x v="51"/>
    <n v="1"/>
    <x v="5582"/>
    <x v="5804"/>
    <s v="Black"/>
    <n v="159"/>
    <s v=""/>
    <n v="1"/>
    <x v="9"/>
    <s v="League"/>
    <s v="Wayling"/>
  </r>
  <r>
    <x v="100"/>
    <d v="2013-11-30T00:00:00"/>
    <x v="13"/>
    <x v="3"/>
    <x v="54"/>
    <x v="1490"/>
    <s v="Black"/>
    <n v="154"/>
    <s v=""/>
    <n v="1"/>
    <x v="51"/>
    <n v="2"/>
    <x v="4770"/>
    <x v="4987"/>
    <s v="White"/>
    <n v="151"/>
    <s v=""/>
    <n v="0"/>
    <x v="9"/>
    <s v="League"/>
    <s v="Wayling"/>
  </r>
  <r>
    <x v="100"/>
    <d v="2013-11-30T00:00:00"/>
    <x v="13"/>
    <x v="3"/>
    <x v="55"/>
    <x v="1281"/>
    <s v="White"/>
    <n v="154"/>
    <s v=""/>
    <n v="1"/>
    <x v="51"/>
    <n v="3"/>
    <x v="5583"/>
    <x v="5805"/>
    <s v="Black"/>
    <n v="147"/>
    <s v=""/>
    <n v="0"/>
    <x v="9"/>
    <s v="League"/>
    <s v="Wayling"/>
  </r>
  <r>
    <x v="100"/>
    <d v="2013-11-30T00:00:00"/>
    <x v="13"/>
    <x v="3"/>
    <x v="48"/>
    <x v="1278"/>
    <s v="Black"/>
    <n v="152"/>
    <s v=""/>
    <n v="1"/>
    <x v="51"/>
    <n v="4"/>
    <x v="5584"/>
    <x v="5806"/>
    <s v="White"/>
    <n v="138"/>
    <s v=""/>
    <n v="0"/>
    <x v="9"/>
    <s v="League"/>
    <s v="Wayling"/>
  </r>
  <r>
    <x v="100"/>
    <d v="2013-11-30T00:00:00"/>
    <x v="13"/>
    <x v="3"/>
    <x v="51"/>
    <x v="554"/>
    <s v="White"/>
    <n v="148"/>
    <s v=""/>
    <n v="1"/>
    <x v="51"/>
    <n v="5"/>
    <x v="5585"/>
    <x v="5807"/>
    <s v="Black"/>
    <n v="136"/>
    <s v=""/>
    <n v="0"/>
    <x v="9"/>
    <s v="League"/>
    <s v="Wayling"/>
  </r>
  <r>
    <x v="100"/>
    <d v="2013-11-30T00:00:00"/>
    <x v="13"/>
    <x v="3"/>
    <x v="52"/>
    <x v="1355"/>
    <s v="Black"/>
    <n v="148"/>
    <s v=""/>
    <n v="0.5"/>
    <x v="51"/>
    <n v="6"/>
    <x v="5413"/>
    <x v="5635"/>
    <s v="White"/>
    <n v="135"/>
    <s v=""/>
    <n v="0.5"/>
    <x v="9"/>
    <s v="League"/>
    <s v="Wayling"/>
  </r>
  <r>
    <x v="100"/>
    <d v="2013-11-30T00:00:00"/>
    <x v="13"/>
    <x v="3"/>
    <x v="53"/>
    <x v="958"/>
    <s v="White"/>
    <n v="140"/>
    <s v=""/>
    <n v="0.5"/>
    <x v="51"/>
    <n v="7"/>
    <x v="4129"/>
    <x v="4345"/>
    <s v="Black"/>
    <n v="133"/>
    <s v=""/>
    <n v="0.5"/>
    <x v="9"/>
    <s v="League"/>
    <s v="Wayling"/>
  </r>
  <r>
    <x v="100"/>
    <d v="2013-11-30T00:00:00"/>
    <x v="13"/>
    <x v="3"/>
    <x v="1"/>
    <x v="1319"/>
    <s v="Black"/>
    <n v="138"/>
    <s v=""/>
    <n v="0.5"/>
    <x v="51"/>
    <n v="8"/>
    <x v="4795"/>
    <x v="5013"/>
    <s v="White"/>
    <n v="131"/>
    <s v=""/>
    <n v="0.5"/>
    <x v="9"/>
    <s v="League"/>
    <s v="Wayling"/>
  </r>
  <r>
    <x v="100"/>
    <d v="2013-11-30T00:00:00"/>
    <x v="13"/>
    <x v="3"/>
    <x v="2"/>
    <x v="1377"/>
    <s v="White"/>
    <n v="135"/>
    <s v=""/>
    <n v="0.5"/>
    <x v="51"/>
    <n v="9"/>
    <x v="5586"/>
    <x v="5808"/>
    <s v="Black"/>
    <n v="130"/>
    <s v=""/>
    <n v="0.5"/>
    <x v="9"/>
    <s v="League"/>
    <s v="Wayling"/>
  </r>
  <r>
    <x v="100"/>
    <d v="2013-11-30T00:00:00"/>
    <x v="13"/>
    <x v="3"/>
    <x v="3"/>
    <x v="1420"/>
    <s v="Black"/>
    <n v="135"/>
    <s v=""/>
    <n v="0.5"/>
    <x v="51"/>
    <n v="10"/>
    <x v="5412"/>
    <x v="5634"/>
    <s v="White"/>
    <n v="127"/>
    <s v=""/>
    <n v="0.5"/>
    <x v="9"/>
    <s v="League"/>
    <s v="Wayling"/>
  </r>
  <r>
    <x v="100"/>
    <d v="2013-11-30T00:00:00"/>
    <x v="13"/>
    <x v="3"/>
    <x v="4"/>
    <x v="1417"/>
    <s v="White"/>
    <n v="134"/>
    <s v=""/>
    <n v="0"/>
    <x v="51"/>
    <n v="11"/>
    <x v="5587"/>
    <x v="5809"/>
    <s v="Black"/>
    <n v="127"/>
    <s v=""/>
    <n v="1"/>
    <x v="9"/>
    <s v="League"/>
    <s v="Wayling"/>
  </r>
  <r>
    <x v="100"/>
    <d v="2013-11-30T00:00:00"/>
    <x v="13"/>
    <x v="3"/>
    <x v="5"/>
    <x v="1357"/>
    <s v="Black"/>
    <n v="132"/>
    <s v=""/>
    <n v="1"/>
    <x v="51"/>
    <n v="12"/>
    <x v="3566"/>
    <x v="3778"/>
    <s v="White"/>
    <n v="120"/>
    <s v=""/>
    <n v="0"/>
    <x v="9"/>
    <s v="League"/>
    <s v="Wayling"/>
  </r>
  <r>
    <x v="100"/>
    <d v="2013-11-30T00:00:00"/>
    <x v="13"/>
    <x v="3"/>
    <x v="6"/>
    <x v="1402"/>
    <s v="White"/>
    <n v="132"/>
    <s v=""/>
    <n v="1"/>
    <x v="51"/>
    <n v="13"/>
    <x v="5227"/>
    <x v="5447"/>
    <s v="Black"/>
    <n v="117"/>
    <s v=""/>
    <n v="0"/>
    <x v="9"/>
    <s v="League"/>
    <s v="Wayling"/>
  </r>
  <r>
    <x v="100"/>
    <d v="2013-11-30T00:00:00"/>
    <x v="13"/>
    <x v="3"/>
    <x v="7"/>
    <x v="1481"/>
    <s v="Black"/>
    <n v="129"/>
    <s v=""/>
    <n v="0.5"/>
    <x v="51"/>
    <n v="14"/>
    <x v="5588"/>
    <x v="5810"/>
    <s v="White"/>
    <s v=""/>
    <s v=""/>
    <n v="0.5"/>
    <x v="9"/>
    <s v="League"/>
    <s v="Wayling"/>
  </r>
  <r>
    <x v="100"/>
    <d v="2013-11-30T00:00:00"/>
    <x v="13"/>
    <x v="3"/>
    <x v="8"/>
    <x v="1413"/>
    <s v="White"/>
    <n v="124"/>
    <s v=""/>
    <n v="1"/>
    <x v="51"/>
    <n v="15"/>
    <x v="5589"/>
    <x v="5811"/>
    <s v="Black"/>
    <n v="96"/>
    <s v=""/>
    <n v="0"/>
    <x v="9"/>
    <s v="League"/>
    <s v="Wayling"/>
  </r>
  <r>
    <x v="100"/>
    <d v="2013-11-30T00:00:00"/>
    <x v="13"/>
    <x v="3"/>
    <x v="9"/>
    <x v="1414"/>
    <s v="Black"/>
    <n v="107"/>
    <s v=""/>
    <n v="1"/>
    <x v="51"/>
    <n v="16"/>
    <x v="5590"/>
    <x v="5812"/>
    <s v="White"/>
    <n v="103"/>
    <s v=""/>
    <n v="0"/>
    <x v="9"/>
    <s v="League"/>
    <s v="Wayling"/>
  </r>
  <r>
    <x v="100"/>
    <d v="2013-12-07T00:00:00"/>
    <x v="13"/>
    <x v="15"/>
    <x v="0"/>
    <x v="554"/>
    <s v="White"/>
    <n v="148"/>
    <s v=""/>
    <n v="1"/>
    <x v="102"/>
    <n v="1"/>
    <x v="5235"/>
    <x v="5455"/>
    <s v="Black"/>
    <n v="149"/>
    <s v=""/>
    <n v="0"/>
    <x v="11"/>
    <s v="League"/>
    <s v="U150"/>
  </r>
  <r>
    <x v="100"/>
    <d v="2013-12-07T00:00:00"/>
    <x v="13"/>
    <x v="15"/>
    <x v="54"/>
    <x v="1499"/>
    <s v="Black"/>
    <n v="146"/>
    <s v=""/>
    <n v="0"/>
    <x v="102"/>
    <n v="2"/>
    <x v="5501"/>
    <x v="5723"/>
    <s v="White"/>
    <n v="148"/>
    <s v=""/>
    <n v="1"/>
    <x v="11"/>
    <s v="League"/>
    <s v="U150"/>
  </r>
  <r>
    <x v="100"/>
    <d v="2013-12-07T00:00:00"/>
    <x v="13"/>
    <x v="15"/>
    <x v="55"/>
    <x v="1562"/>
    <s v="White"/>
    <n v="143"/>
    <s v=""/>
    <n v="0.5"/>
    <x v="102"/>
    <n v="3"/>
    <x v="5505"/>
    <x v="5727"/>
    <s v="Black"/>
    <n v="147"/>
    <s v=""/>
    <n v="0.5"/>
    <x v="11"/>
    <s v="League"/>
    <s v="U150"/>
  </r>
  <r>
    <x v="100"/>
    <d v="2013-12-07T00:00:00"/>
    <x v="13"/>
    <x v="15"/>
    <x v="48"/>
    <x v="1563"/>
    <s v="Black"/>
    <n v="142"/>
    <s v=""/>
    <n v="0"/>
    <x v="102"/>
    <n v="4"/>
    <x v="5486"/>
    <x v="5708"/>
    <s v="White"/>
    <n v="147"/>
    <s v=""/>
    <n v="1"/>
    <x v="11"/>
    <s v="League"/>
    <s v="U150"/>
  </r>
  <r>
    <x v="100"/>
    <d v="2013-12-07T00:00:00"/>
    <x v="13"/>
    <x v="15"/>
    <x v="51"/>
    <x v="1463"/>
    <s v="White"/>
    <n v="142"/>
    <s v=""/>
    <n v="1"/>
    <x v="102"/>
    <n v="5"/>
    <x v="4703"/>
    <x v="4920"/>
    <s v="Black"/>
    <n v="147"/>
    <s v=""/>
    <n v="0"/>
    <x v="11"/>
    <s v="League"/>
    <s v="U150"/>
  </r>
  <r>
    <x v="100"/>
    <d v="2013-12-07T00:00:00"/>
    <x v="13"/>
    <x v="15"/>
    <x v="52"/>
    <x v="958"/>
    <s v="Black"/>
    <n v="140"/>
    <s v=""/>
    <n v="1"/>
    <x v="102"/>
    <n v="6"/>
    <x v="5591"/>
    <x v="5813"/>
    <s v="White"/>
    <n v="147"/>
    <s v=""/>
    <n v="0"/>
    <x v="11"/>
    <s v="League"/>
    <s v="U150"/>
  </r>
  <r>
    <x v="100"/>
    <d v="2013-12-07T00:00:00"/>
    <x v="13"/>
    <x v="15"/>
    <x v="53"/>
    <x v="1303"/>
    <s v="White"/>
    <n v="138"/>
    <s v=""/>
    <n v="1"/>
    <x v="102"/>
    <n v="7"/>
    <x v="5416"/>
    <x v="5638"/>
    <s v="Black"/>
    <n v="146"/>
    <s v=""/>
    <n v="0"/>
    <x v="11"/>
    <s v="League"/>
    <s v="U150"/>
  </r>
  <r>
    <x v="100"/>
    <d v="2013-12-07T00:00:00"/>
    <x v="13"/>
    <x v="15"/>
    <x v="1"/>
    <x v="1319"/>
    <s v="Black"/>
    <n v="138"/>
    <s v=""/>
    <n v="1"/>
    <x v="102"/>
    <n v="8"/>
    <x v="5015"/>
    <x v="5235"/>
    <s v="White"/>
    <n v="143"/>
    <s v=""/>
    <n v="0"/>
    <x v="11"/>
    <s v="League"/>
    <s v="U150"/>
  </r>
  <r>
    <x v="100"/>
    <d v="2013-12-07T00:00:00"/>
    <x v="13"/>
    <x v="15"/>
    <x v="2"/>
    <x v="1420"/>
    <s v="White"/>
    <n v="135"/>
    <s v=""/>
    <n v="1"/>
    <x v="102"/>
    <n v="9"/>
    <x v="5524"/>
    <x v="5746"/>
    <s v="Black"/>
    <n v="142"/>
    <s v=""/>
    <n v="0"/>
    <x v="11"/>
    <s v="League"/>
    <s v="U150"/>
  </r>
  <r>
    <x v="100"/>
    <d v="2013-12-07T00:00:00"/>
    <x v="13"/>
    <x v="15"/>
    <x v="3"/>
    <x v="1417"/>
    <s v="Black"/>
    <n v="134"/>
    <s v=""/>
    <n v="0"/>
    <x v="102"/>
    <n v="10"/>
    <x v="5373"/>
    <x v="5595"/>
    <s v="White"/>
    <n v="140"/>
    <s v=""/>
    <n v="1"/>
    <x v="11"/>
    <s v="League"/>
    <s v="U150"/>
  </r>
  <r>
    <x v="100"/>
    <d v="2013-12-07T00:00:00"/>
    <x v="13"/>
    <x v="15"/>
    <x v="4"/>
    <x v="1189"/>
    <s v="White"/>
    <n v="133"/>
    <s v=""/>
    <n v="1"/>
    <x v="102"/>
    <n v="11"/>
    <x v="4577"/>
    <x v="4794"/>
    <s v="Black"/>
    <n v="137"/>
    <s v=""/>
    <n v="0"/>
    <x v="11"/>
    <s v="League"/>
    <s v="U150"/>
  </r>
  <r>
    <x v="100"/>
    <d v="2013-12-07T00:00:00"/>
    <x v="13"/>
    <x v="15"/>
    <x v="5"/>
    <x v="1508"/>
    <s v="Black"/>
    <n v="133"/>
    <s v=""/>
    <n v="0.5"/>
    <x v="102"/>
    <n v="12"/>
    <x v="5209"/>
    <x v="5429"/>
    <s v="White"/>
    <n v="137"/>
    <s v=""/>
    <n v="0.5"/>
    <x v="11"/>
    <s v="League"/>
    <s v="U150"/>
  </r>
  <r>
    <x v="100"/>
    <d v="2013-12-07T00:00:00"/>
    <x v="13"/>
    <x v="15"/>
    <x v="6"/>
    <x v="1357"/>
    <s v="White"/>
    <n v="132"/>
    <s v=""/>
    <n v="1"/>
    <x v="102"/>
    <n v="13"/>
    <x v="5017"/>
    <x v="5237"/>
    <s v="Black"/>
    <n v="137"/>
    <s v=""/>
    <n v="0"/>
    <x v="11"/>
    <s v="League"/>
    <s v="U150"/>
  </r>
  <r>
    <x v="100"/>
    <d v="2013-12-07T00:00:00"/>
    <x v="13"/>
    <x v="15"/>
    <x v="7"/>
    <x v="1402"/>
    <s v="Black"/>
    <n v="132"/>
    <s v=""/>
    <n v="1"/>
    <x v="102"/>
    <n v="14"/>
    <x v="4816"/>
    <x v="5034"/>
    <s v="White"/>
    <n v="133"/>
    <s v=""/>
    <n v="0"/>
    <x v="11"/>
    <s v="League"/>
    <s v="U150"/>
  </r>
  <r>
    <x v="100"/>
    <d v="2013-12-07T00:00:00"/>
    <x v="13"/>
    <x v="15"/>
    <x v="8"/>
    <x v="1468"/>
    <s v="White"/>
    <n v="129"/>
    <s v=""/>
    <n v="0"/>
    <x v="102"/>
    <n v="15"/>
    <x v="5527"/>
    <x v="5749"/>
    <s v="Black"/>
    <n v="126"/>
    <s v=""/>
    <n v="1"/>
    <x v="11"/>
    <s v="League"/>
    <s v="U150"/>
  </r>
  <r>
    <x v="100"/>
    <d v="2013-12-07T00:00:00"/>
    <x v="13"/>
    <x v="15"/>
    <x v="9"/>
    <x v="1564"/>
    <s v="Black"/>
    <n v="128"/>
    <s v=""/>
    <n v="1"/>
    <x v="102"/>
    <n v="16"/>
    <x v="4692"/>
    <x v="4909"/>
    <s v="White"/>
    <n v="109"/>
    <s v=""/>
    <n v="0"/>
    <x v="11"/>
    <s v="League"/>
    <s v="U150"/>
  </r>
  <r>
    <x v="100"/>
    <d v="2014-01-11T00:00:00"/>
    <x v="13"/>
    <x v="15"/>
    <x v="0"/>
    <x v="1355"/>
    <s v="Black"/>
    <n v="146"/>
    <s v=""/>
    <n v="0.5"/>
    <x v="100"/>
    <n v="1"/>
    <x v="4663"/>
    <x v="4880"/>
    <s v="White"/>
    <n v="144"/>
    <s v=""/>
    <n v="0.5"/>
    <x v="11"/>
    <s v="League"/>
    <s v="U150"/>
  </r>
  <r>
    <x v="100"/>
    <d v="2014-01-11T00:00:00"/>
    <x v="13"/>
    <x v="15"/>
    <x v="54"/>
    <x v="554"/>
    <s v="White"/>
    <n v="147"/>
    <s v=""/>
    <n v="0.5"/>
    <x v="100"/>
    <n v="2"/>
    <x v="5353"/>
    <x v="5575"/>
    <s v="Black"/>
    <n v="149"/>
    <s v=""/>
    <n v="0.5"/>
    <x v="11"/>
    <s v="League"/>
    <s v="U150"/>
  </r>
  <r>
    <x v="100"/>
    <d v="2014-01-11T00:00:00"/>
    <x v="13"/>
    <x v="15"/>
    <x v="55"/>
    <x v="1499"/>
    <s v="Black"/>
    <n v="143"/>
    <s v=""/>
    <n v="1"/>
    <x v="100"/>
    <n v="3"/>
    <x v="5592"/>
    <x v="5814"/>
    <s v="White"/>
    <n v="141"/>
    <s v=""/>
    <n v="0"/>
    <x v="11"/>
    <s v="League"/>
    <s v="U150"/>
  </r>
  <r>
    <x v="100"/>
    <d v="2014-01-11T00:00:00"/>
    <x v="13"/>
    <x v="15"/>
    <x v="48"/>
    <x v="1485"/>
    <s v="White"/>
    <n v="145"/>
    <s v=""/>
    <n v="0.5"/>
    <x v="100"/>
    <n v="4"/>
    <x v="5472"/>
    <x v="5694"/>
    <s v="Black"/>
    <n v="143"/>
    <s v=""/>
    <n v="0.5"/>
    <x v="11"/>
    <s v="League"/>
    <s v="U150"/>
  </r>
  <r>
    <x v="100"/>
    <d v="2014-01-11T00:00:00"/>
    <x v="13"/>
    <x v="15"/>
    <x v="51"/>
    <x v="1302"/>
    <s v="Black"/>
    <n v="147"/>
    <s v=""/>
    <n v="0"/>
    <x v="100"/>
    <n v="5"/>
    <x v="5474"/>
    <x v="5696"/>
    <s v="White"/>
    <n v="132"/>
    <s v=""/>
    <n v="1"/>
    <x v="11"/>
    <s v="League"/>
    <s v="U150"/>
  </r>
  <r>
    <x v="100"/>
    <d v="2014-01-11T00:00:00"/>
    <x v="13"/>
    <x v="15"/>
    <x v="52"/>
    <x v="1397"/>
    <s v="White"/>
    <n v="138"/>
    <s v=""/>
    <n v="0"/>
    <x v="100"/>
    <n v="6"/>
    <x v="4667"/>
    <x v="4884"/>
    <s v="Black"/>
    <n v="137"/>
    <s v=""/>
    <n v="1"/>
    <x v="11"/>
    <s v="League"/>
    <s v="U150"/>
  </r>
  <r>
    <x v="100"/>
    <d v="2014-01-11T00:00:00"/>
    <x v="13"/>
    <x v="15"/>
    <x v="53"/>
    <x v="1319"/>
    <s v="Black"/>
    <n v="133"/>
    <s v=""/>
    <n v="0.5"/>
    <x v="100"/>
    <n v="7"/>
    <x v="4705"/>
    <x v="4922"/>
    <s v="White"/>
    <n v="130"/>
    <s v=""/>
    <n v="0.5"/>
    <x v="11"/>
    <s v="League"/>
    <s v="U150"/>
  </r>
  <r>
    <x v="100"/>
    <d v="2014-01-11T00:00:00"/>
    <x v="13"/>
    <x v="15"/>
    <x v="1"/>
    <x v="1303"/>
    <s v="White"/>
    <n v="134"/>
    <s v=""/>
    <n v="1"/>
    <x v="100"/>
    <n v="8"/>
    <x v="5328"/>
    <x v="5550"/>
    <s v="Black"/>
    <n v="122"/>
    <s v=""/>
    <n v="0"/>
    <x v="11"/>
    <s v="League"/>
    <s v="U150"/>
  </r>
  <r>
    <x v="100"/>
    <d v="2014-01-11T00:00:00"/>
    <x v="13"/>
    <x v="15"/>
    <x v="2"/>
    <x v="1420"/>
    <s v="Black"/>
    <n v="135"/>
    <s v=""/>
    <n v="0.5"/>
    <x v="100"/>
    <n v="9"/>
    <x v="5593"/>
    <x v="5815"/>
    <s v="White"/>
    <n v="121"/>
    <s v=""/>
    <n v="0.5"/>
    <x v="11"/>
    <s v="League"/>
    <s v="U150"/>
  </r>
  <r>
    <x v="100"/>
    <d v="2014-01-11T00:00:00"/>
    <x v="13"/>
    <x v="15"/>
    <x v="3"/>
    <x v="888"/>
    <s v="White"/>
    <n v="140"/>
    <s v=""/>
    <n v="1"/>
    <x v="100"/>
    <n v="10"/>
    <x v="5549"/>
    <x v="5771"/>
    <s v="Black"/>
    <n v="121"/>
    <s v=""/>
    <n v="0"/>
    <x v="11"/>
    <s v="League"/>
    <s v="U150"/>
  </r>
  <r>
    <x v="100"/>
    <d v="2014-01-11T00:00:00"/>
    <x v="13"/>
    <x v="15"/>
    <x v="4"/>
    <x v="1417"/>
    <s v="Black"/>
    <n v="122"/>
    <s v=""/>
    <n v="1"/>
    <x v="100"/>
    <n v="11"/>
    <x v="4566"/>
    <x v="4782"/>
    <s v="White"/>
    <n v="126"/>
    <s v=""/>
    <n v="0"/>
    <x v="11"/>
    <s v="League"/>
    <s v="U150"/>
  </r>
  <r>
    <x v="100"/>
    <d v="2014-01-11T00:00:00"/>
    <x v="13"/>
    <x v="15"/>
    <x v="5"/>
    <x v="1189"/>
    <s v="White"/>
    <n v="131"/>
    <s v=""/>
    <n v="0.5"/>
    <x v="100"/>
    <n v="12"/>
    <x v="5555"/>
    <x v="5777"/>
    <s v="Black"/>
    <n v="123"/>
    <s v=""/>
    <n v="0.5"/>
    <x v="11"/>
    <s v="League"/>
    <s v="U150"/>
  </r>
  <r>
    <x v="100"/>
    <d v="2014-01-11T00:00:00"/>
    <x v="13"/>
    <x v="15"/>
    <x v="6"/>
    <x v="1508"/>
    <s v="Black"/>
    <n v="119"/>
    <s v=""/>
    <n v="1"/>
    <x v="100"/>
    <n v="13"/>
    <x v="4838"/>
    <x v="5056"/>
    <s v="White"/>
    <n v="109"/>
    <s v=""/>
    <n v="0"/>
    <x v="11"/>
    <s v="League"/>
    <s v="U150"/>
  </r>
  <r>
    <x v="100"/>
    <d v="2014-01-11T00:00:00"/>
    <x v="13"/>
    <x v="15"/>
    <x v="7"/>
    <x v="1357"/>
    <s v="White"/>
    <n v="137"/>
    <s v=""/>
    <n v="1"/>
    <x v="100"/>
    <n v="14"/>
    <x v="4657"/>
    <x v="4874"/>
    <s v="Black"/>
    <n v="105"/>
    <s v=""/>
    <n v="0"/>
    <x v="11"/>
    <s v="League"/>
    <s v="U150"/>
  </r>
  <r>
    <x v="100"/>
    <d v="2014-01-11T00:00:00"/>
    <x v="13"/>
    <x v="15"/>
    <x v="8"/>
    <x v="1481"/>
    <s v="Black"/>
    <n v="134"/>
    <s v=""/>
    <n v="1"/>
    <x v="100"/>
    <n v="15"/>
    <x v="5509"/>
    <x v="5731"/>
    <s v="White"/>
    <n v="116"/>
    <s v=""/>
    <n v="0"/>
    <x v="11"/>
    <s v="League"/>
    <s v="U150"/>
  </r>
  <r>
    <x v="100"/>
    <d v="2014-01-11T00:00:00"/>
    <x v="13"/>
    <x v="15"/>
    <x v="9"/>
    <x v="151"/>
    <s v="White"/>
    <s v=""/>
    <s v=""/>
    <n v="0"/>
    <x v="100"/>
    <n v="16"/>
    <x v="160"/>
    <x v="160"/>
    <s v="Black"/>
    <m/>
    <s v=""/>
    <n v="1"/>
    <x v="11"/>
    <s v="League"/>
    <s v="U150"/>
  </r>
  <r>
    <x v="100"/>
    <d v="2014-01-18T00:00:00"/>
    <x v="13"/>
    <x v="0"/>
    <x v="0"/>
    <x v="1273"/>
    <s v="White"/>
    <n v="210"/>
    <s v=""/>
    <n v="1"/>
    <x v="15"/>
    <n v="1"/>
    <x v="3283"/>
    <x v="3493"/>
    <s v="Black"/>
    <n v="191"/>
    <s v=""/>
    <n v="0"/>
    <x v="9"/>
    <s v="League"/>
    <s v="Harold Meek"/>
  </r>
  <r>
    <x v="100"/>
    <d v="2014-01-18T00:00:00"/>
    <x v="13"/>
    <x v="0"/>
    <x v="54"/>
    <x v="1118"/>
    <s v="Black"/>
    <n v="196"/>
    <s v=""/>
    <n v="1"/>
    <x v="15"/>
    <n v="2"/>
    <x v="5594"/>
    <x v="5816"/>
    <s v="White"/>
    <n v="186"/>
    <s v=""/>
    <n v="0"/>
    <x v="9"/>
    <s v="League"/>
    <s v="Harold Meek"/>
  </r>
  <r>
    <x v="100"/>
    <d v="2014-01-18T00:00:00"/>
    <x v="13"/>
    <x v="0"/>
    <x v="55"/>
    <x v="1440"/>
    <s v="White"/>
    <n v="187"/>
    <s v=""/>
    <n v="1"/>
    <x v="15"/>
    <n v="3"/>
    <x v="5186"/>
    <x v="5406"/>
    <s v="Black"/>
    <n v="177"/>
    <s v=""/>
    <n v="0"/>
    <x v="9"/>
    <s v="League"/>
    <s v="Harold Meek"/>
  </r>
  <r>
    <x v="100"/>
    <d v="2014-01-18T00:00:00"/>
    <x v="13"/>
    <x v="0"/>
    <x v="48"/>
    <x v="1294"/>
    <s v="Black"/>
    <n v="178"/>
    <s v=""/>
    <n v="0.5"/>
    <x v="15"/>
    <n v="4"/>
    <x v="5382"/>
    <x v="5604"/>
    <s v="White"/>
    <n v="163"/>
    <s v=""/>
    <n v="0.5"/>
    <x v="9"/>
    <s v="League"/>
    <s v="Harold Meek"/>
  </r>
  <r>
    <x v="100"/>
    <d v="2014-01-18T00:00:00"/>
    <x v="13"/>
    <x v="0"/>
    <x v="51"/>
    <x v="1206"/>
    <s v="White"/>
    <n v="173"/>
    <s v=""/>
    <n v="1"/>
    <x v="15"/>
    <n v="5"/>
    <x v="2951"/>
    <x v="3159"/>
    <s v="Black"/>
    <n v="158"/>
    <s v=""/>
    <n v="0"/>
    <x v="9"/>
    <s v="League"/>
    <s v="Harold Meek"/>
  </r>
  <r>
    <x v="100"/>
    <d v="2014-01-18T00:00:00"/>
    <x v="13"/>
    <x v="0"/>
    <x v="52"/>
    <x v="1545"/>
    <s v="Black"/>
    <n v="170"/>
    <s v=""/>
    <n v="0.5"/>
    <x v="15"/>
    <n v="6"/>
    <x v="3390"/>
    <x v="3600"/>
    <s v="White"/>
    <n v="156"/>
    <s v=""/>
    <n v="0.5"/>
    <x v="9"/>
    <s v="League"/>
    <s v="Harold Meek"/>
  </r>
  <r>
    <x v="100"/>
    <d v="2014-01-18T00:00:00"/>
    <x v="13"/>
    <x v="0"/>
    <x v="53"/>
    <x v="1462"/>
    <s v="White"/>
    <n v="167"/>
    <s v=""/>
    <n v="1"/>
    <x v="15"/>
    <n v="7"/>
    <x v="5376"/>
    <x v="5598"/>
    <s v="Black"/>
    <n v="153"/>
    <s v=""/>
    <n v="0"/>
    <x v="9"/>
    <s v="League"/>
    <s v="Harold Meek"/>
  </r>
  <r>
    <x v="100"/>
    <d v="2014-01-18T00:00:00"/>
    <x v="13"/>
    <x v="0"/>
    <x v="1"/>
    <x v="1281"/>
    <s v="Black"/>
    <n v="154"/>
    <s v=""/>
    <n v="1"/>
    <x v="15"/>
    <n v="8"/>
    <x v="3175"/>
    <x v="3385"/>
    <s v="White"/>
    <n v="152"/>
    <s v=""/>
    <n v="0"/>
    <x v="9"/>
    <s v="League"/>
    <s v="Harold Meek"/>
  </r>
  <r>
    <x v="100"/>
    <d v="2014-01-18T00:00:00"/>
    <x v="13"/>
    <x v="0"/>
    <x v="2"/>
    <x v="1278"/>
    <s v="White"/>
    <n v="152"/>
    <s v=""/>
    <n v="1"/>
    <x v="15"/>
    <n v="9"/>
    <x v="5595"/>
    <x v="5817"/>
    <s v="Black"/>
    <s v=""/>
    <s v=""/>
    <n v="0"/>
    <x v="9"/>
    <s v="League"/>
    <s v="Harold Meek"/>
  </r>
  <r>
    <x v="100"/>
    <d v="2014-01-18T00:00:00"/>
    <x v="13"/>
    <x v="0"/>
    <x v="3"/>
    <x v="554"/>
    <s v="Black"/>
    <n v="148"/>
    <s v=""/>
    <n v="1"/>
    <x v="15"/>
    <n v="10"/>
    <x v="5596"/>
    <x v="5818"/>
    <s v="White"/>
    <n v="147"/>
    <s v=""/>
    <n v="0"/>
    <x v="9"/>
    <s v="League"/>
    <s v="Harold Meek"/>
  </r>
  <r>
    <x v="100"/>
    <d v="2014-01-18T00:00:00"/>
    <x v="13"/>
    <x v="0"/>
    <x v="4"/>
    <x v="1563"/>
    <s v="White"/>
    <n v="142"/>
    <s v=""/>
    <n v="0.5"/>
    <x v="15"/>
    <n v="11"/>
    <x v="5032"/>
    <x v="5252"/>
    <s v="Black"/>
    <n v="145"/>
    <s v=""/>
    <n v="0.5"/>
    <x v="9"/>
    <s v="League"/>
    <s v="Harold Meek"/>
  </r>
  <r>
    <x v="100"/>
    <d v="2014-01-18T00:00:00"/>
    <x v="13"/>
    <x v="0"/>
    <x v="5"/>
    <x v="1326"/>
    <s v="Black"/>
    <n v="136"/>
    <s v=""/>
    <n v="1"/>
    <x v="15"/>
    <n v="12"/>
    <x v="5378"/>
    <x v="5600"/>
    <s v="White"/>
    <n v="141"/>
    <s v=""/>
    <n v="0"/>
    <x v="9"/>
    <s v="League"/>
    <s v="Harold Meek"/>
  </r>
  <r>
    <x v="100"/>
    <d v="2014-01-18T00:00:00"/>
    <x v="13"/>
    <x v="0"/>
    <x v="6"/>
    <x v="1189"/>
    <s v="White"/>
    <n v="133"/>
    <s v=""/>
    <n v="1"/>
    <x v="15"/>
    <n v="13"/>
    <x v="5597"/>
    <x v="5819"/>
    <s v="Black"/>
    <n v="130"/>
    <s v=""/>
    <n v="0"/>
    <x v="9"/>
    <s v="League"/>
    <s v="Harold Meek"/>
  </r>
  <r>
    <x v="100"/>
    <d v="2014-01-18T00:00:00"/>
    <x v="13"/>
    <x v="0"/>
    <x v="7"/>
    <x v="1478"/>
    <s v="Black"/>
    <n v="124"/>
    <s v=""/>
    <n v="0"/>
    <x v="15"/>
    <n v="14"/>
    <x v="5598"/>
    <x v="5820"/>
    <s v="White"/>
    <n v="126"/>
    <s v=""/>
    <n v="1"/>
    <x v="9"/>
    <s v="League"/>
    <s v="Harold Meek"/>
  </r>
  <r>
    <x v="100"/>
    <d v="2014-01-18T00:00:00"/>
    <x v="13"/>
    <x v="0"/>
    <x v="8"/>
    <x v="1414"/>
    <s v="White"/>
    <n v="107"/>
    <s v=""/>
    <n v="0"/>
    <x v="15"/>
    <n v="15"/>
    <x v="5599"/>
    <x v="5821"/>
    <s v="Black"/>
    <n v="125"/>
    <s v=""/>
    <n v="1"/>
    <x v="9"/>
    <s v="League"/>
    <s v="Harold Meek"/>
  </r>
  <r>
    <x v="100"/>
    <d v="2014-01-18T00:00:00"/>
    <x v="13"/>
    <x v="0"/>
    <x v="9"/>
    <x v="1220"/>
    <s v="Black"/>
    <n v="107"/>
    <s v=""/>
    <n v="1"/>
    <x v="15"/>
    <n v="16"/>
    <x v="5600"/>
    <x v="5822"/>
    <s v="White"/>
    <n v="101"/>
    <s v=""/>
    <n v="0"/>
    <x v="9"/>
    <s v="League"/>
    <s v="Harold Meek"/>
  </r>
  <r>
    <x v="100"/>
    <d v="2014-02-08T00:00:00"/>
    <x v="13"/>
    <x v="0"/>
    <x v="0"/>
    <x v="1273"/>
    <s v="Black"/>
    <n v="210"/>
    <s v=""/>
    <n v="0.5"/>
    <x v="18"/>
    <n v="1"/>
    <x v="4602"/>
    <x v="4819"/>
    <s v="White"/>
    <n v="188"/>
    <s v=""/>
    <n v="0.5"/>
    <x v="9"/>
    <s v="League"/>
    <s v="Harold Meek"/>
  </r>
  <r>
    <x v="100"/>
    <d v="2014-02-08T00:00:00"/>
    <x v="13"/>
    <x v="0"/>
    <x v="54"/>
    <x v="1013"/>
    <s v="White"/>
    <n v="193"/>
    <s v=""/>
    <n v="0"/>
    <x v="18"/>
    <n v="2"/>
    <x v="5543"/>
    <x v="5765"/>
    <s v="Black"/>
    <n v="189"/>
    <s v=""/>
    <n v="1"/>
    <x v="9"/>
    <s v="League"/>
    <s v="Harold Meek"/>
  </r>
  <r>
    <x v="100"/>
    <d v="2014-02-08T00:00:00"/>
    <x v="13"/>
    <x v="0"/>
    <x v="55"/>
    <x v="1118"/>
    <s v="Black"/>
    <n v="196"/>
    <s v=""/>
    <n v="0.5"/>
    <x v="18"/>
    <n v="3"/>
    <x v="5601"/>
    <x v="5823"/>
    <s v="White"/>
    <n v="185"/>
    <s v=""/>
    <n v="0.5"/>
    <x v="9"/>
    <s v="League"/>
    <s v="Harold Meek"/>
  </r>
  <r>
    <x v="100"/>
    <d v="2014-02-08T00:00:00"/>
    <x v="13"/>
    <x v="0"/>
    <x v="48"/>
    <x v="1440"/>
    <s v="White"/>
    <n v="187"/>
    <s v=""/>
    <n v="0.5"/>
    <x v="18"/>
    <n v="4"/>
    <x v="4737"/>
    <x v="4954"/>
    <s v="Black"/>
    <n v="176"/>
    <s v=""/>
    <n v="0.5"/>
    <x v="9"/>
    <s v="League"/>
    <s v="Harold Meek"/>
  </r>
  <r>
    <x v="100"/>
    <d v="2014-02-08T00:00:00"/>
    <x v="13"/>
    <x v="0"/>
    <x v="51"/>
    <x v="1294"/>
    <s v="Black"/>
    <n v="178"/>
    <s v=""/>
    <n v="0.5"/>
    <x v="18"/>
    <n v="5"/>
    <x v="2106"/>
    <x v="2106"/>
    <s v="White"/>
    <n v="167"/>
    <s v=""/>
    <n v="0.5"/>
    <x v="9"/>
    <s v="League"/>
    <s v="Harold Meek"/>
  </r>
  <r>
    <x v="100"/>
    <d v="2014-02-08T00:00:00"/>
    <x v="13"/>
    <x v="0"/>
    <x v="52"/>
    <x v="1462"/>
    <s v="White"/>
    <n v="167"/>
    <s v=""/>
    <n v="1"/>
    <x v="18"/>
    <n v="6"/>
    <x v="3414"/>
    <x v="3624"/>
    <s v="Black"/>
    <n v="165"/>
    <s v=""/>
    <n v="0"/>
    <x v="9"/>
    <s v="League"/>
    <s v="Harold Meek"/>
  </r>
  <r>
    <x v="100"/>
    <d v="2014-02-08T00:00:00"/>
    <x v="13"/>
    <x v="0"/>
    <x v="53"/>
    <x v="1466"/>
    <s v="Black"/>
    <n v="172"/>
    <s v=""/>
    <n v="0.5"/>
    <x v="18"/>
    <n v="7"/>
    <x v="2160"/>
    <x v="2160"/>
    <s v="White"/>
    <n v="176"/>
    <s v=""/>
    <n v="0.5"/>
    <x v="9"/>
    <s v="League"/>
    <s v="Harold Meek"/>
  </r>
  <r>
    <x v="100"/>
    <d v="2014-02-08T00:00:00"/>
    <x v="13"/>
    <x v="0"/>
    <x v="1"/>
    <x v="1206"/>
    <s v="White"/>
    <n v="173"/>
    <s v=""/>
    <n v="0.5"/>
    <x v="18"/>
    <n v="8"/>
    <x v="3544"/>
    <x v="3756"/>
    <s v="Black"/>
    <n v="181"/>
    <s v=""/>
    <n v="0.5"/>
    <x v="9"/>
    <s v="League"/>
    <s v="Harold Meek"/>
  </r>
  <r>
    <x v="100"/>
    <d v="2014-02-08T00:00:00"/>
    <x v="13"/>
    <x v="0"/>
    <x v="2"/>
    <x v="1166"/>
    <s v="Black"/>
    <n v="163"/>
    <s v=""/>
    <n v="0.5"/>
    <x v="18"/>
    <n v="9"/>
    <x v="5546"/>
    <x v="5768"/>
    <s v="White"/>
    <n v="173"/>
    <s v=""/>
    <n v="0.5"/>
    <x v="9"/>
    <s v="League"/>
    <s v="Harold Meek"/>
  </r>
  <r>
    <x v="100"/>
    <d v="2014-02-08T00:00:00"/>
    <x v="13"/>
    <x v="0"/>
    <x v="3"/>
    <x v="1170"/>
    <s v="White"/>
    <n v="157"/>
    <s v=""/>
    <n v="0"/>
    <x v="18"/>
    <n v="10"/>
    <x v="5076"/>
    <x v="5296"/>
    <s v="Black"/>
    <n v="172"/>
    <s v=""/>
    <n v="1"/>
    <x v="9"/>
    <s v="League"/>
    <s v="Harold Meek"/>
  </r>
  <r>
    <x v="100"/>
    <d v="2014-02-08T00:00:00"/>
    <x v="13"/>
    <x v="0"/>
    <x v="4"/>
    <x v="1278"/>
    <s v="Black"/>
    <n v="152"/>
    <s v=""/>
    <n v="1"/>
    <x v="18"/>
    <n v="11"/>
    <x v="3012"/>
    <x v="3220"/>
    <s v="White"/>
    <n v="165"/>
    <s v=""/>
    <n v="0"/>
    <x v="9"/>
    <s v="League"/>
    <s v="Harold Meek"/>
  </r>
  <r>
    <x v="100"/>
    <d v="2014-02-08T00:00:00"/>
    <x v="13"/>
    <x v="0"/>
    <x v="5"/>
    <x v="1281"/>
    <s v="White"/>
    <n v="154"/>
    <s v=""/>
    <n v="0"/>
    <x v="18"/>
    <n v="12"/>
    <x v="4375"/>
    <x v="4591"/>
    <s v="Black"/>
    <n v="160"/>
    <s v=""/>
    <n v="1"/>
    <x v="9"/>
    <s v="League"/>
    <s v="Harold Meek"/>
  </r>
  <r>
    <x v="100"/>
    <d v="2014-02-08T00:00:00"/>
    <x v="13"/>
    <x v="0"/>
    <x v="6"/>
    <x v="1546"/>
    <s v="Black"/>
    <n v="163"/>
    <s v=""/>
    <n v="0.5"/>
    <x v="18"/>
    <n v="13"/>
    <x v="3965"/>
    <x v="4179"/>
    <s v="White"/>
    <n v="167"/>
    <s v=""/>
    <n v="0.5"/>
    <x v="9"/>
    <s v="League"/>
    <s v="Harold Meek"/>
  </r>
  <r>
    <x v="100"/>
    <d v="2014-02-08T00:00:00"/>
    <x v="13"/>
    <x v="0"/>
    <x v="7"/>
    <x v="554"/>
    <s v="White"/>
    <n v="148"/>
    <s v=""/>
    <n v="0"/>
    <x v="18"/>
    <n v="14"/>
    <x v="5602"/>
    <x v="5824"/>
    <s v="Black"/>
    <n v="162"/>
    <s v=""/>
    <n v="1"/>
    <x v="9"/>
    <s v="League"/>
    <s v="Harold Meek"/>
  </r>
  <r>
    <x v="100"/>
    <d v="2014-02-08T00:00:00"/>
    <x v="13"/>
    <x v="0"/>
    <x v="8"/>
    <x v="1355"/>
    <s v="Black"/>
    <n v="148"/>
    <s v=""/>
    <n v="1"/>
    <x v="18"/>
    <n v="15"/>
    <x v="4957"/>
    <x v="5176"/>
    <s v="White"/>
    <n v="158"/>
    <s v=""/>
    <n v="0"/>
    <x v="9"/>
    <s v="League"/>
    <s v="Harold Meek"/>
  </r>
  <r>
    <x v="100"/>
    <d v="2014-02-08T00:00:00"/>
    <x v="13"/>
    <x v="0"/>
    <x v="9"/>
    <x v="1326"/>
    <s v="White"/>
    <n v="136"/>
    <s v=""/>
    <n v="0"/>
    <x v="18"/>
    <n v="16"/>
    <x v="5395"/>
    <x v="5617"/>
    <s v="Black"/>
    <n v="162"/>
    <s v=""/>
    <n v="1"/>
    <x v="9"/>
    <s v="League"/>
    <s v="Harold Meek"/>
  </r>
  <r>
    <x v="100"/>
    <d v="2014-02-08T00:00:00"/>
    <x v="13"/>
    <x v="3"/>
    <x v="0"/>
    <x v="1420"/>
    <s v="White"/>
    <n v="135"/>
    <s v=""/>
    <n v="0.5"/>
    <x v="55"/>
    <n v="1"/>
    <x v="5393"/>
    <x v="5615"/>
    <s v="Black"/>
    <n v="157"/>
    <s v=""/>
    <n v="0.5"/>
    <x v="9"/>
    <s v="League"/>
    <s v="Wayling"/>
  </r>
  <r>
    <x v="100"/>
    <d v="2014-02-08T00:00:00"/>
    <x v="13"/>
    <x v="3"/>
    <x v="54"/>
    <x v="1481"/>
    <s v="Black"/>
    <n v="129"/>
    <s v=""/>
    <n v="0.5"/>
    <x v="55"/>
    <n v="2"/>
    <x v="3537"/>
    <x v="3749"/>
    <s v="White"/>
    <n v="151"/>
    <s v=""/>
    <n v="0.5"/>
    <x v="9"/>
    <s v="League"/>
    <s v="Wayling"/>
  </r>
  <r>
    <x v="100"/>
    <d v="2014-02-08T00:00:00"/>
    <x v="13"/>
    <x v="3"/>
    <x v="55"/>
    <x v="1319"/>
    <s v="White"/>
    <n v="138"/>
    <s v=""/>
    <n v="0.5"/>
    <x v="55"/>
    <n v="3"/>
    <x v="5394"/>
    <x v="5616"/>
    <s v="Black"/>
    <n v="150"/>
    <s v=""/>
    <n v="0.5"/>
    <x v="9"/>
    <s v="League"/>
    <s v="Wayling"/>
  </r>
  <r>
    <x v="100"/>
    <d v="2014-02-08T00:00:00"/>
    <x v="13"/>
    <x v="3"/>
    <x v="48"/>
    <x v="1189"/>
    <s v="Black"/>
    <n v="133"/>
    <s v=""/>
    <n v="0.5"/>
    <x v="55"/>
    <n v="4"/>
    <x v="3139"/>
    <x v="3349"/>
    <s v="White"/>
    <n v="142"/>
    <s v=""/>
    <n v="0.5"/>
    <x v="9"/>
    <s v="League"/>
    <s v="Wayling"/>
  </r>
  <r>
    <x v="100"/>
    <d v="2014-03-01T00:00:00"/>
    <x v="13"/>
    <x v="15"/>
    <x v="0"/>
    <x v="1302"/>
    <s v="White"/>
    <n v="147"/>
    <s v=""/>
    <n v="1"/>
    <x v="98"/>
    <n v="1"/>
    <x v="5402"/>
    <x v="5624"/>
    <s v="Black"/>
    <n v="140"/>
    <s v=""/>
    <n v="0"/>
    <x v="11"/>
    <s v="League"/>
    <s v="U150"/>
  </r>
  <r>
    <x v="100"/>
    <d v="2014-03-01T00:00:00"/>
    <x v="13"/>
    <x v="15"/>
    <x v="54"/>
    <x v="554"/>
    <s v="Black"/>
    <n v="147"/>
    <s v=""/>
    <n v="1"/>
    <x v="98"/>
    <n v="2"/>
    <x v="5540"/>
    <x v="5762"/>
    <s v="White"/>
    <n v="137"/>
    <s v=""/>
    <n v="0"/>
    <x v="11"/>
    <s v="League"/>
    <s v="U150"/>
  </r>
  <r>
    <x v="100"/>
    <d v="2014-03-01T00:00:00"/>
    <x v="13"/>
    <x v="15"/>
    <x v="55"/>
    <x v="1355"/>
    <s v="White"/>
    <n v="146"/>
    <s v=""/>
    <n v="0"/>
    <x v="98"/>
    <n v="3"/>
    <x v="5319"/>
    <x v="5541"/>
    <s v="Black"/>
    <n v="139"/>
    <s v=""/>
    <n v="1"/>
    <x v="11"/>
    <s v="League"/>
    <s v="U150"/>
  </r>
  <r>
    <x v="100"/>
    <d v="2014-03-01T00:00:00"/>
    <x v="13"/>
    <x v="15"/>
    <x v="48"/>
    <x v="1563"/>
    <s v="Black"/>
    <n v="145"/>
    <s v=""/>
    <n v="0"/>
    <x v="98"/>
    <n v="4"/>
    <x v="5603"/>
    <x v="5825"/>
    <s v="White"/>
    <n v="137"/>
    <s v=""/>
    <n v="1"/>
    <x v="11"/>
    <s v="League"/>
    <s v="U150"/>
  </r>
  <r>
    <x v="100"/>
    <d v="2014-03-01T00:00:00"/>
    <x v="13"/>
    <x v="15"/>
    <x v="51"/>
    <x v="958"/>
    <s v="White"/>
    <n v="139"/>
    <s v=""/>
    <n v="0.5"/>
    <x v="98"/>
    <n v="5"/>
    <x v="5575"/>
    <x v="5797"/>
    <s v="Black"/>
    <n v="134"/>
    <s v=""/>
    <n v="0.5"/>
    <x v="11"/>
    <s v="League"/>
    <s v="U150"/>
  </r>
  <r>
    <x v="100"/>
    <d v="2014-03-01T00:00:00"/>
    <x v="13"/>
    <x v="15"/>
    <x v="52"/>
    <x v="1357"/>
    <s v="Black"/>
    <n v="137"/>
    <s v=""/>
    <n v="0.5"/>
    <x v="98"/>
    <n v="6"/>
    <x v="5344"/>
    <x v="5566"/>
    <s v="White"/>
    <n v="127"/>
    <s v=""/>
    <n v="0.5"/>
    <x v="11"/>
    <s v="League"/>
    <s v="U150"/>
  </r>
  <r>
    <x v="100"/>
    <d v="2014-03-01T00:00:00"/>
    <x v="13"/>
    <x v="15"/>
    <x v="53"/>
    <x v="1402"/>
    <s v="White"/>
    <n v="136"/>
    <s v=""/>
    <n v="0.5"/>
    <x v="98"/>
    <n v="7"/>
    <x v="5604"/>
    <x v="5826"/>
    <s v="Black"/>
    <n v="126"/>
    <s v=""/>
    <n v="0.5"/>
    <x v="11"/>
    <s v="League"/>
    <s v="U150"/>
  </r>
  <r>
    <x v="100"/>
    <d v="2014-03-01T00:00:00"/>
    <x v="13"/>
    <x v="15"/>
    <x v="1"/>
    <x v="1420"/>
    <s v="Black"/>
    <n v="135"/>
    <s v=""/>
    <n v="1"/>
    <x v="98"/>
    <n v="8"/>
    <x v="5576"/>
    <x v="5798"/>
    <s v="White"/>
    <n v="120"/>
    <s v=""/>
    <n v="0"/>
    <x v="11"/>
    <s v="League"/>
    <s v="U150"/>
  </r>
  <r>
    <x v="100"/>
    <d v="2014-03-01T00:00:00"/>
    <x v="13"/>
    <x v="15"/>
    <x v="2"/>
    <x v="1303"/>
    <s v="White"/>
    <n v="134"/>
    <s v=""/>
    <n v="1"/>
    <x v="98"/>
    <n v="9"/>
    <x v="5404"/>
    <x v="5626"/>
    <s v="Black"/>
    <n v="119"/>
    <s v=""/>
    <n v="0"/>
    <x v="11"/>
    <s v="League"/>
    <s v="U150"/>
  </r>
  <r>
    <x v="100"/>
    <d v="2014-03-01T00:00:00"/>
    <x v="13"/>
    <x v="15"/>
    <x v="3"/>
    <x v="1319"/>
    <s v="Black"/>
    <n v="133"/>
    <s v=""/>
    <n v="0.5"/>
    <x v="98"/>
    <n v="10"/>
    <x v="5346"/>
    <x v="5568"/>
    <s v="White"/>
    <n v="115"/>
    <s v=""/>
    <n v="0.5"/>
    <x v="11"/>
    <s v="League"/>
    <s v="U150"/>
  </r>
  <r>
    <x v="100"/>
    <d v="2014-03-01T00:00:00"/>
    <x v="13"/>
    <x v="15"/>
    <x v="4"/>
    <x v="1376"/>
    <s v="White"/>
    <n v="129"/>
    <s v=""/>
    <n v="1"/>
    <x v="98"/>
    <n v="11"/>
    <x v="4478"/>
    <x v="4694"/>
    <s v="Black"/>
    <n v="115"/>
    <s v=""/>
    <n v="0"/>
    <x v="11"/>
    <s v="League"/>
    <s v="U150"/>
  </r>
  <r>
    <x v="100"/>
    <d v="2014-03-01T00:00:00"/>
    <x v="13"/>
    <x v="15"/>
    <x v="5"/>
    <x v="1559"/>
    <s v="Black"/>
    <n v="128"/>
    <s v=""/>
    <n v="0.5"/>
    <x v="98"/>
    <n v="12"/>
    <x v="5196"/>
    <x v="5416"/>
    <s v="White"/>
    <n v="111"/>
    <s v=""/>
    <n v="0.5"/>
    <x v="11"/>
    <s v="League"/>
    <s v="U150"/>
  </r>
  <r>
    <x v="100"/>
    <d v="2014-03-01T00:00:00"/>
    <x v="13"/>
    <x v="15"/>
    <x v="6"/>
    <x v="1417"/>
    <s v="White"/>
    <n v="122"/>
    <s v=""/>
    <n v="1"/>
    <x v="98"/>
    <n v="13"/>
    <x v="5535"/>
    <x v="5757"/>
    <s v="Black"/>
    <n v="111"/>
    <s v=""/>
    <n v="0"/>
    <x v="11"/>
    <s v="League"/>
    <s v="U150"/>
  </r>
  <r>
    <x v="100"/>
    <d v="2014-03-01T00:00:00"/>
    <x v="13"/>
    <x v="15"/>
    <x v="7"/>
    <x v="1413"/>
    <s v="Black"/>
    <n v="119"/>
    <s v=""/>
    <n v="1"/>
    <x v="98"/>
    <n v="14"/>
    <x v="2492"/>
    <x v="2492"/>
    <s v="White"/>
    <n v="107"/>
    <s v=""/>
    <n v="0"/>
    <x v="11"/>
    <s v="League"/>
    <s v="U150"/>
  </r>
  <r>
    <x v="100"/>
    <d v="2014-03-01T00:00:00"/>
    <x v="13"/>
    <x v="15"/>
    <x v="8"/>
    <x v="1380"/>
    <s v="White"/>
    <n v="117"/>
    <s v=""/>
    <n v="0.5"/>
    <x v="98"/>
    <n v="15"/>
    <x v="5536"/>
    <x v="5758"/>
    <s v="Black"/>
    <n v="105"/>
    <s v=""/>
    <n v="0.5"/>
    <x v="11"/>
    <s v="League"/>
    <s v="U150"/>
  </r>
  <r>
    <x v="100"/>
    <d v="2014-03-01T00:00:00"/>
    <x v="13"/>
    <x v="15"/>
    <x v="9"/>
    <x v="1478"/>
    <s v="Black"/>
    <n v="111"/>
    <s v=""/>
    <n v="1"/>
    <x v="98"/>
    <n v="16"/>
    <x v="4505"/>
    <x v="4721"/>
    <s v="White"/>
    <n v="97"/>
    <s v=""/>
    <n v="0"/>
    <x v="11"/>
    <s v="League"/>
    <s v="U150"/>
  </r>
  <r>
    <x v="100"/>
    <d v="2014-03-08T00:00:00"/>
    <x v="13"/>
    <x v="0"/>
    <x v="0"/>
    <x v="1273"/>
    <s v="White"/>
    <n v="210"/>
    <s v=""/>
    <n v="1"/>
    <x v="14"/>
    <n v="1"/>
    <x v="5365"/>
    <x v="5587"/>
    <s v="Black"/>
    <n v="221"/>
    <s v=""/>
    <n v="0"/>
    <x v="9"/>
    <s v="League"/>
    <s v="Harold Meek"/>
  </r>
  <r>
    <x v="100"/>
    <d v="2014-03-08T00:00:00"/>
    <x v="13"/>
    <x v="0"/>
    <x v="54"/>
    <x v="1534"/>
    <s v="Black"/>
    <n v="190"/>
    <s v=""/>
    <n v="0"/>
    <x v="14"/>
    <n v="2"/>
    <x v="3801"/>
    <x v="4015"/>
    <s v="White"/>
    <n v="219"/>
    <s v=""/>
    <n v="1"/>
    <x v="9"/>
    <s v="League"/>
    <s v="Harold Meek"/>
  </r>
  <r>
    <x v="100"/>
    <d v="2014-03-08T00:00:00"/>
    <x v="13"/>
    <x v="0"/>
    <x v="55"/>
    <x v="1118"/>
    <s v="White"/>
    <n v="196"/>
    <s v=""/>
    <n v="0.5"/>
    <x v="14"/>
    <n v="3"/>
    <x v="5366"/>
    <x v="5588"/>
    <s v="Black"/>
    <n v="197"/>
    <s v=""/>
    <n v="0.5"/>
    <x v="9"/>
    <s v="League"/>
    <s v="Harold Meek"/>
  </r>
  <r>
    <x v="100"/>
    <d v="2014-03-08T00:00:00"/>
    <x v="13"/>
    <x v="0"/>
    <x v="48"/>
    <x v="1440"/>
    <s v="Black"/>
    <n v="187"/>
    <s v=""/>
    <n v="1"/>
    <x v="14"/>
    <n v="4"/>
    <x v="4732"/>
    <x v="4949"/>
    <s v="White"/>
    <n v="206"/>
    <s v=""/>
    <n v="0"/>
    <x v="9"/>
    <s v="League"/>
    <s v="Harold Meek"/>
  </r>
  <r>
    <x v="100"/>
    <d v="2014-03-08T00:00:00"/>
    <x v="13"/>
    <x v="0"/>
    <x v="51"/>
    <x v="1294"/>
    <s v="White"/>
    <n v="178"/>
    <s v=""/>
    <n v="1"/>
    <x v="14"/>
    <n v="5"/>
    <x v="5605"/>
    <x v="5827"/>
    <s v="Black"/>
    <n v="184"/>
    <s v=""/>
    <n v="0"/>
    <x v="9"/>
    <s v="League"/>
    <s v="Harold Meek"/>
  </r>
  <r>
    <x v="100"/>
    <d v="2014-03-08T00:00:00"/>
    <x v="13"/>
    <x v="0"/>
    <x v="52"/>
    <x v="1462"/>
    <s v="Black"/>
    <n v="167"/>
    <s v=""/>
    <n v="0"/>
    <x v="14"/>
    <n v="6"/>
    <x v="4200"/>
    <x v="4416"/>
    <s v="White"/>
    <n v="190"/>
    <s v=""/>
    <n v="1"/>
    <x v="9"/>
    <s v="League"/>
    <s v="Harold Meek"/>
  </r>
  <r>
    <x v="100"/>
    <d v="2014-03-08T00:00:00"/>
    <x v="13"/>
    <x v="0"/>
    <x v="53"/>
    <x v="1166"/>
    <s v="White"/>
    <n v="163"/>
    <s v=""/>
    <n v="0"/>
    <x v="14"/>
    <n v="7"/>
    <x v="3226"/>
    <x v="3436"/>
    <s v="Black"/>
    <n v="176"/>
    <s v=""/>
    <n v="1"/>
    <x v="9"/>
    <s v="League"/>
    <s v="Harold Meek"/>
  </r>
  <r>
    <x v="100"/>
    <d v="2014-03-08T00:00:00"/>
    <x v="13"/>
    <x v="0"/>
    <x v="1"/>
    <x v="1170"/>
    <s v="Black"/>
    <n v="157"/>
    <s v=""/>
    <n v="0.5"/>
    <x v="14"/>
    <n v="8"/>
    <x v="5513"/>
    <x v="5735"/>
    <s v="White"/>
    <n v="186"/>
    <s v=""/>
    <n v="0.5"/>
    <x v="9"/>
    <s v="League"/>
    <s v="Harold Meek"/>
  </r>
  <r>
    <x v="100"/>
    <d v="2014-03-08T00:00:00"/>
    <x v="13"/>
    <x v="0"/>
    <x v="2"/>
    <x v="1545"/>
    <s v="White"/>
    <n v="170"/>
    <s v=""/>
    <n v="0.5"/>
    <x v="14"/>
    <n v="9"/>
    <x v="5606"/>
    <x v="5828"/>
    <s v="Black"/>
    <n v="178"/>
    <s v=""/>
    <n v="0.5"/>
    <x v="9"/>
    <s v="League"/>
    <s v="Harold Meek"/>
  </r>
  <r>
    <x v="100"/>
    <d v="2014-03-08T00:00:00"/>
    <x v="13"/>
    <x v="0"/>
    <x v="3"/>
    <x v="1278"/>
    <s v="Black"/>
    <n v="152"/>
    <s v=""/>
    <n v="0.5"/>
    <x v="14"/>
    <n v="10"/>
    <x v="3035"/>
    <x v="3243"/>
    <s v="White"/>
    <n v="156"/>
    <s v=""/>
    <n v="0.5"/>
    <x v="9"/>
    <s v="League"/>
    <s v="Harold Meek"/>
  </r>
  <r>
    <x v="100"/>
    <d v="2014-03-08T00:00:00"/>
    <x v="13"/>
    <x v="0"/>
    <x v="4"/>
    <x v="1546"/>
    <s v="White"/>
    <n v="163"/>
    <s v=""/>
    <n v="0.5"/>
    <x v="14"/>
    <n v="11"/>
    <x v="4508"/>
    <x v="4724"/>
    <s v="Black"/>
    <n v="177"/>
    <s v=""/>
    <n v="0.5"/>
    <x v="9"/>
    <s v="League"/>
    <s v="Harold Meek"/>
  </r>
  <r>
    <x v="100"/>
    <d v="2014-03-08T00:00:00"/>
    <x v="13"/>
    <x v="0"/>
    <x v="5"/>
    <x v="554"/>
    <s v="Black"/>
    <n v="148"/>
    <s v=""/>
    <n v="0"/>
    <x v="14"/>
    <n v="12"/>
    <x v="5607"/>
    <x v="5829"/>
    <s v="White"/>
    <n v="161"/>
    <s v=""/>
    <n v="1"/>
    <x v="9"/>
    <s v="League"/>
    <s v="Harold Meek"/>
  </r>
  <r>
    <x v="100"/>
    <d v="2014-03-08T00:00:00"/>
    <x v="13"/>
    <x v="0"/>
    <x v="6"/>
    <x v="1563"/>
    <s v="White"/>
    <n v="142"/>
    <s v=""/>
    <s v="-"/>
    <x v="14"/>
    <n v="13"/>
    <x v="5515"/>
    <x v="5737"/>
    <s v="Black"/>
    <n v="166"/>
    <s v=""/>
    <s v="-"/>
    <x v="9"/>
    <s v="League"/>
    <s v="Harold Meek"/>
  </r>
  <r>
    <x v="100"/>
    <d v="2014-03-08T00:00:00"/>
    <x v="13"/>
    <x v="0"/>
    <x v="7"/>
    <x v="1377"/>
    <s v="Black"/>
    <n v="135"/>
    <s v=""/>
    <n v="0"/>
    <x v="14"/>
    <n v="14"/>
    <x v="5367"/>
    <x v="5589"/>
    <s v="White"/>
    <n v="156"/>
    <s v=""/>
    <n v="1"/>
    <x v="9"/>
    <s v="League"/>
    <s v="Harold Meek"/>
  </r>
  <r>
    <x v="100"/>
    <d v="2014-03-08T00:00:00"/>
    <x v="13"/>
    <x v="0"/>
    <x v="8"/>
    <x v="1326"/>
    <s v="White"/>
    <n v="136"/>
    <s v=""/>
    <n v="0.5"/>
    <x v="14"/>
    <n v="15"/>
    <x v="4886"/>
    <x v="5104"/>
    <s v="Black"/>
    <n v="151"/>
    <s v=""/>
    <n v="0.5"/>
    <x v="9"/>
    <s v="League"/>
    <s v="Harold Meek"/>
  </r>
  <r>
    <x v="100"/>
    <d v="2014-03-08T00:00:00"/>
    <x v="13"/>
    <x v="0"/>
    <x v="9"/>
    <x v="1357"/>
    <s v="Black"/>
    <n v="132"/>
    <s v=""/>
    <n v="0.5"/>
    <x v="14"/>
    <n v="16"/>
    <x v="3117"/>
    <x v="3327"/>
    <s v="White"/>
    <n v="163"/>
    <s v=""/>
    <n v="0.5"/>
    <x v="9"/>
    <s v="League"/>
    <s v="Harold Meek"/>
  </r>
  <r>
    <x v="100"/>
    <d v="2014-03-08T00:00:00"/>
    <x v="13"/>
    <x v="3"/>
    <x v="0"/>
    <x v="1420"/>
    <s v="Black"/>
    <n v="135"/>
    <s v=""/>
    <n v="0.5"/>
    <x v="54"/>
    <n v="1"/>
    <x v="3804"/>
    <x v="4018"/>
    <s v="White"/>
    <n v="156"/>
    <s v=""/>
    <n v="0.5"/>
    <x v="9"/>
    <s v="League"/>
    <s v="Wayling"/>
  </r>
  <r>
    <x v="100"/>
    <d v="2014-03-08T00:00:00"/>
    <x v="13"/>
    <x v="3"/>
    <x v="54"/>
    <x v="1189"/>
    <s v="White"/>
    <n v="133"/>
    <s v=""/>
    <n v="0.5"/>
    <x v="54"/>
    <n v="2"/>
    <x v="3929"/>
    <x v="4143"/>
    <s v="Black"/>
    <n v="151"/>
    <s v=""/>
    <n v="0.5"/>
    <x v="9"/>
    <s v="League"/>
    <s v="Wayling"/>
  </r>
  <r>
    <x v="100"/>
    <d v="2014-03-08T00:00:00"/>
    <x v="13"/>
    <x v="3"/>
    <x v="55"/>
    <x v="1508"/>
    <s v="Black"/>
    <n v="133"/>
    <s v=""/>
    <n v="0.5"/>
    <x v="54"/>
    <n v="3"/>
    <x v="5608"/>
    <x v="5830"/>
    <s v="White"/>
    <n v="137"/>
    <s v=""/>
    <n v="0.5"/>
    <x v="9"/>
    <s v="League"/>
    <s v="Wayling"/>
  </r>
  <r>
    <x v="100"/>
    <d v="2014-03-08T00:00:00"/>
    <x v="13"/>
    <x v="3"/>
    <x v="48"/>
    <x v="1414"/>
    <s v="White"/>
    <n v="107"/>
    <s v=""/>
    <n v="0"/>
    <x v="54"/>
    <n v="4"/>
    <x v="5519"/>
    <x v="5741"/>
    <s v="Black"/>
    <n v="144"/>
    <s v=""/>
    <n v="1"/>
    <x v="9"/>
    <s v="League"/>
    <s v="Wayling"/>
  </r>
  <r>
    <x v="100"/>
    <d v="2014-03-08T00:00:00"/>
    <x v="13"/>
    <x v="3"/>
    <x v="51"/>
    <x v="1478"/>
    <s v="Black"/>
    <n v="124"/>
    <s v=""/>
    <n v="1"/>
    <x v="54"/>
    <n v="5"/>
    <x v="5609"/>
    <x v="5831"/>
    <s v="White"/>
    <n v="138"/>
    <s v=""/>
    <n v="0"/>
    <x v="9"/>
    <s v="League"/>
    <s v="Wayling"/>
  </r>
  <r>
    <x v="100"/>
    <d v="2014-03-08T00:00:00"/>
    <x v="13"/>
    <x v="3"/>
    <x v="52"/>
    <x v="1220"/>
    <s v="White"/>
    <n v="107"/>
    <s v=""/>
    <n v="0"/>
    <x v="54"/>
    <n v="6"/>
    <x v="5516"/>
    <x v="5738"/>
    <s v="Black"/>
    <n v="122"/>
    <s v=""/>
    <n v="1"/>
    <x v="9"/>
    <s v="League"/>
    <s v="Wayling"/>
  </r>
  <r>
    <x v="100"/>
    <d v="2014-03-15T00:00:00"/>
    <x v="13"/>
    <x v="0"/>
    <x v="0"/>
    <x v="1273"/>
    <s v="Black"/>
    <n v="210"/>
    <s v=""/>
    <n v="1"/>
    <x v="22"/>
    <n v="1"/>
    <x v="5187"/>
    <x v="5407"/>
    <s v="White"/>
    <n v="195"/>
    <s v=""/>
    <n v="0"/>
    <x v="11"/>
    <s v="League"/>
    <s v="Open"/>
  </r>
  <r>
    <x v="100"/>
    <d v="2014-03-15T00:00:00"/>
    <x v="13"/>
    <x v="0"/>
    <x v="54"/>
    <x v="1542"/>
    <s v="White"/>
    <n v="210"/>
    <s v=""/>
    <n v="1"/>
    <x v="22"/>
    <n v="2"/>
    <x v="5610"/>
    <x v="5832"/>
    <s v="Black"/>
    <s v=""/>
    <s v=""/>
    <n v="0"/>
    <x v="11"/>
    <s v="League"/>
    <s v="Open"/>
  </r>
  <r>
    <x v="100"/>
    <d v="2014-03-15T00:00:00"/>
    <x v="13"/>
    <x v="0"/>
    <x v="55"/>
    <x v="1118"/>
    <s v="Black"/>
    <n v="196"/>
    <s v=""/>
    <n v="1"/>
    <x v="22"/>
    <n v="3"/>
    <x v="5494"/>
    <x v="5716"/>
    <s v="White"/>
    <n v="192"/>
    <s v=""/>
    <n v="0"/>
    <x v="11"/>
    <s v="League"/>
    <s v="Open"/>
  </r>
  <r>
    <x v="100"/>
    <d v="2014-03-15T00:00:00"/>
    <x v="13"/>
    <x v="0"/>
    <x v="48"/>
    <x v="1013"/>
    <s v="White"/>
    <n v="193"/>
    <s v=""/>
    <n v="1"/>
    <x v="22"/>
    <n v="4"/>
    <x v="5498"/>
    <x v="5720"/>
    <s v="Black"/>
    <n v="178"/>
    <s v=""/>
    <n v="0"/>
    <x v="11"/>
    <s v="League"/>
    <s v="Open"/>
  </r>
  <r>
    <x v="100"/>
    <d v="2014-03-15T00:00:00"/>
    <x v="13"/>
    <x v="0"/>
    <x v="51"/>
    <x v="1440"/>
    <s v="Black"/>
    <n v="187"/>
    <s v=""/>
    <n v="0.5"/>
    <x v="22"/>
    <n v="5"/>
    <x v="5611"/>
    <x v="5833"/>
    <s v="White"/>
    <n v="177"/>
    <s v=""/>
    <n v="0.5"/>
    <x v="11"/>
    <s v="League"/>
    <s v="Open"/>
  </r>
  <r>
    <x v="100"/>
    <d v="2014-03-15T00:00:00"/>
    <x v="13"/>
    <x v="0"/>
    <x v="52"/>
    <x v="1294"/>
    <s v="White"/>
    <n v="178"/>
    <s v=""/>
    <n v="0"/>
    <x v="22"/>
    <n v="6"/>
    <x v="5500"/>
    <x v="5722"/>
    <s v="Black"/>
    <n v="176"/>
    <s v=""/>
    <n v="1"/>
    <x v="11"/>
    <s v="League"/>
    <s v="Open"/>
  </r>
  <r>
    <x v="100"/>
    <d v="2014-03-15T00:00:00"/>
    <x v="13"/>
    <x v="0"/>
    <x v="53"/>
    <x v="1206"/>
    <s v="Black"/>
    <n v="173"/>
    <s v=""/>
    <n v="1"/>
    <x v="22"/>
    <n v="7"/>
    <x v="5612"/>
    <x v="5834"/>
    <s v="White"/>
    <n v="172"/>
    <s v=""/>
    <n v="0"/>
    <x v="11"/>
    <s v="League"/>
    <s v="Open"/>
  </r>
  <r>
    <x v="100"/>
    <d v="2014-03-15T00:00:00"/>
    <x v="13"/>
    <x v="0"/>
    <x v="1"/>
    <x v="1545"/>
    <s v="White"/>
    <n v="170"/>
    <s v=""/>
    <n v="0"/>
    <x v="22"/>
    <n v="8"/>
    <x v="5499"/>
    <x v="5721"/>
    <s v="Black"/>
    <n v="171"/>
    <s v=""/>
    <n v="1"/>
    <x v="11"/>
    <s v="League"/>
    <s v="Open"/>
  </r>
  <r>
    <x v="100"/>
    <d v="2014-03-15T00:00:00"/>
    <x v="13"/>
    <x v="0"/>
    <x v="2"/>
    <x v="1546"/>
    <s v="Black"/>
    <n v="163"/>
    <s v=""/>
    <n v="0"/>
    <x v="22"/>
    <n v="9"/>
    <x v="5504"/>
    <x v="5726"/>
    <s v="White"/>
    <n v="170"/>
    <s v=""/>
    <n v="1"/>
    <x v="11"/>
    <s v="League"/>
    <s v="Open"/>
  </r>
  <r>
    <x v="100"/>
    <d v="2014-03-15T00:00:00"/>
    <x v="13"/>
    <x v="0"/>
    <x v="3"/>
    <x v="1490"/>
    <s v="White"/>
    <n v="154"/>
    <s v=""/>
    <n v="0"/>
    <x v="22"/>
    <n v="10"/>
    <x v="5613"/>
    <x v="5835"/>
    <s v="Black"/>
    <n v="169"/>
    <s v=""/>
    <n v="1"/>
    <x v="11"/>
    <s v="League"/>
    <s v="Open"/>
  </r>
  <r>
    <x v="100"/>
    <d v="2014-03-15T00:00:00"/>
    <x v="13"/>
    <x v="0"/>
    <x v="4"/>
    <x v="1278"/>
    <s v="Black"/>
    <n v="152"/>
    <s v=""/>
    <n v="1"/>
    <x v="22"/>
    <n v="11"/>
    <x v="5568"/>
    <x v="5790"/>
    <s v="White"/>
    <n v="168"/>
    <s v=""/>
    <n v="0"/>
    <x v="11"/>
    <s v="League"/>
    <s v="Open"/>
  </r>
  <r>
    <x v="100"/>
    <d v="2014-03-15T00:00:00"/>
    <x v="13"/>
    <x v="0"/>
    <x v="5"/>
    <x v="1528"/>
    <s v="White"/>
    <n v="152"/>
    <s v=""/>
    <n v="0"/>
    <x v="22"/>
    <n v="12"/>
    <x v="5502"/>
    <x v="5724"/>
    <s v="Black"/>
    <n v="163"/>
    <s v=""/>
    <n v="1"/>
    <x v="11"/>
    <s v="League"/>
    <s v="Open"/>
  </r>
  <r>
    <x v="100"/>
    <d v="2014-03-15T00:00:00"/>
    <x v="13"/>
    <x v="0"/>
    <x v="6"/>
    <x v="1355"/>
    <s v="Black"/>
    <n v="148"/>
    <s v=""/>
    <n v="0"/>
    <x v="22"/>
    <n v="13"/>
    <x v="5372"/>
    <x v="5594"/>
    <s v="White"/>
    <n v="159"/>
    <s v=""/>
    <n v="1"/>
    <x v="11"/>
    <s v="League"/>
    <s v="Open"/>
  </r>
  <r>
    <x v="100"/>
    <d v="2014-03-15T00:00:00"/>
    <x v="13"/>
    <x v="0"/>
    <x v="7"/>
    <x v="554"/>
    <s v="White"/>
    <n v="148"/>
    <s v=""/>
    <n v="0.5"/>
    <x v="22"/>
    <n v="14"/>
    <x v="5070"/>
    <x v="5290"/>
    <s v="Black"/>
    <n v="158"/>
    <s v=""/>
    <n v="0.5"/>
    <x v="11"/>
    <s v="League"/>
    <s v="Open"/>
  </r>
  <r>
    <x v="100"/>
    <d v="2014-03-15T00:00:00"/>
    <x v="13"/>
    <x v="0"/>
    <x v="8"/>
    <x v="1326"/>
    <s v="Black"/>
    <n v="136"/>
    <s v=""/>
    <n v="1"/>
    <x v="22"/>
    <n v="15"/>
    <x v="4685"/>
    <x v="4902"/>
    <s v="White"/>
    <n v="158"/>
    <s v=""/>
    <n v="0"/>
    <x v="11"/>
    <s v="League"/>
    <s v="Open"/>
  </r>
  <r>
    <x v="100"/>
    <d v="2014-03-15T00:00:00"/>
    <x v="13"/>
    <x v="0"/>
    <x v="9"/>
    <x v="1417"/>
    <s v="White"/>
    <n v="134"/>
    <s v=""/>
    <n v="0"/>
    <x v="22"/>
    <n v="16"/>
    <x v="5569"/>
    <x v="5791"/>
    <s v="Black"/>
    <n v="156"/>
    <s v=""/>
    <n v="1"/>
    <x v="11"/>
    <s v="League"/>
    <s v="Open"/>
  </r>
  <r>
    <x v="100"/>
    <d v="2014-03-15T00:00:00"/>
    <x v="13"/>
    <x v="0"/>
    <x v="10"/>
    <x v="1357"/>
    <s v="Black"/>
    <n v="132"/>
    <s v=""/>
    <n v="0.5"/>
    <x v="22"/>
    <n v="17"/>
    <x v="4689"/>
    <x v="4906"/>
    <s v="White"/>
    <n v="156"/>
    <s v=""/>
    <n v="0.5"/>
    <x v="11"/>
    <s v="League"/>
    <s v="Open"/>
  </r>
  <r>
    <x v="100"/>
    <d v="2014-03-15T00:00:00"/>
    <x v="13"/>
    <x v="0"/>
    <x v="11"/>
    <x v="992"/>
    <s v="White"/>
    <n v="128"/>
    <s v=""/>
    <n v="1"/>
    <x v="22"/>
    <n v="18"/>
    <x v="4806"/>
    <x v="5024"/>
    <s v="Black"/>
    <n v="155"/>
    <s v=""/>
    <n v="0"/>
    <x v="11"/>
    <s v="League"/>
    <s v="Open"/>
  </r>
  <r>
    <x v="100"/>
    <d v="2014-03-15T00:00:00"/>
    <x v="13"/>
    <x v="0"/>
    <x v="12"/>
    <x v="1478"/>
    <s v="Black"/>
    <n v="124"/>
    <s v=""/>
    <n v="0.5"/>
    <x v="22"/>
    <n v="19"/>
    <x v="5565"/>
    <x v="5787"/>
    <s v="White"/>
    <n v="154"/>
    <s v=""/>
    <n v="0.5"/>
    <x v="11"/>
    <s v="League"/>
    <s v="Open"/>
  </r>
  <r>
    <x v="100"/>
    <d v="2014-03-15T00:00:00"/>
    <x v="13"/>
    <x v="0"/>
    <x v="13"/>
    <x v="1413"/>
    <s v="White"/>
    <n v="124"/>
    <s v=""/>
    <n v="0"/>
    <x v="22"/>
    <n v="20"/>
    <x v="5567"/>
    <x v="5789"/>
    <s v="Black"/>
    <n v="153"/>
    <s v=""/>
    <n v="1"/>
    <x v="11"/>
    <s v="League"/>
    <s v="Open"/>
  </r>
  <r>
    <x v="100"/>
    <s v="22 Mar 2014"/>
    <x v="13"/>
    <x v="15"/>
    <x v="0"/>
    <x v="1302"/>
    <s v="Black"/>
    <n v="147"/>
    <s v=""/>
    <n v="0.5"/>
    <x v="102"/>
    <n v="1"/>
    <x v="5486"/>
    <x v="5708"/>
    <s v="White"/>
    <n v="153"/>
    <s v=""/>
    <n v="0.5"/>
    <x v="11"/>
    <s v="League"/>
    <s v="U150"/>
  </r>
  <r>
    <x v="100"/>
    <s v="22 Mar 2014"/>
    <x v="13"/>
    <x v="15"/>
    <x v="54"/>
    <x v="554"/>
    <s v="White"/>
    <n v="147"/>
    <s v=""/>
    <n v="0"/>
    <x v="102"/>
    <n v="2"/>
    <x v="5505"/>
    <x v="5727"/>
    <s v="Black"/>
    <n v="152"/>
    <s v=""/>
    <n v="1"/>
    <x v="11"/>
    <s v="League"/>
    <s v="U150"/>
  </r>
  <r>
    <x v="100"/>
    <s v="22 Mar 2014"/>
    <x v="13"/>
    <x v="15"/>
    <x v="55"/>
    <x v="1355"/>
    <s v="Black"/>
    <n v="146"/>
    <s v=""/>
    <n v="1"/>
    <x v="102"/>
    <n v="3"/>
    <x v="4703"/>
    <x v="4920"/>
    <s v="White"/>
    <n v="149"/>
    <s v=""/>
    <n v="0"/>
    <x v="11"/>
    <s v="League"/>
    <s v="U150"/>
  </r>
  <r>
    <x v="100"/>
    <s v="22 Mar 2014"/>
    <x v="13"/>
    <x v="15"/>
    <x v="48"/>
    <x v="1485"/>
    <s v="White"/>
    <n v="145"/>
    <s v=""/>
    <n v="0.5"/>
    <x v="102"/>
    <n v="4"/>
    <x v="4696"/>
    <x v="4913"/>
    <s v="Black"/>
    <n v="149"/>
    <s v=""/>
    <n v="0.5"/>
    <x v="11"/>
    <s v="League"/>
    <s v="U150"/>
  </r>
  <r>
    <x v="100"/>
    <s v="22 Mar 2014"/>
    <x v="13"/>
    <x v="15"/>
    <x v="51"/>
    <x v="1563"/>
    <s v="Black"/>
    <n v="145"/>
    <s v=""/>
    <n v="0"/>
    <x v="102"/>
    <n v="5"/>
    <x v="3950"/>
    <x v="4164"/>
    <s v="White"/>
    <n v="148"/>
    <s v=""/>
    <n v="1"/>
    <x v="11"/>
    <s v="League"/>
    <s v="U150"/>
  </r>
  <r>
    <x v="100"/>
    <s v="22 Mar 2014"/>
    <x v="13"/>
    <x v="15"/>
    <x v="52"/>
    <x v="702"/>
    <s v="White"/>
    <n v="144"/>
    <s v=""/>
    <n v="1"/>
    <x v="102"/>
    <n v="6"/>
    <x v="4576"/>
    <x v="4793"/>
    <s v="Black"/>
    <n v="147"/>
    <s v=""/>
    <n v="0"/>
    <x v="11"/>
    <s v="League"/>
    <s v="U150"/>
  </r>
  <r>
    <x v="100"/>
    <s v="22 Mar 2014"/>
    <x v="13"/>
    <x v="15"/>
    <x v="53"/>
    <x v="1499"/>
    <s v="Black"/>
    <n v="143"/>
    <s v=""/>
    <n v="0.5"/>
    <x v="102"/>
    <n v="7"/>
    <x v="4860"/>
    <x v="5078"/>
    <s v="White"/>
    <n v="142"/>
    <s v=""/>
    <n v="0.5"/>
    <x v="11"/>
    <s v="League"/>
    <s v="U150"/>
  </r>
  <r>
    <x v="100"/>
    <s v="22 Mar 2014"/>
    <x v="13"/>
    <x v="15"/>
    <x v="1"/>
    <x v="1559"/>
    <s v="White"/>
    <n v="128"/>
    <s v=""/>
    <n v="0"/>
    <x v="102"/>
    <n v="8"/>
    <x v="5501"/>
    <x v="5723"/>
    <s v="Black"/>
    <n v="141"/>
    <s v=""/>
    <n v="1"/>
    <x v="11"/>
    <s v="League"/>
    <s v="U150"/>
  </r>
  <r>
    <x v="100"/>
    <s v="22 Mar 2014"/>
    <x v="13"/>
    <x v="15"/>
    <x v="2"/>
    <x v="1377"/>
    <s v="Black"/>
    <n v="140"/>
    <s v=""/>
    <n v="0.5"/>
    <x v="102"/>
    <n v="9"/>
    <x v="5373"/>
    <x v="5595"/>
    <s v="White"/>
    <n v="141"/>
    <s v=""/>
    <n v="0.5"/>
    <x v="11"/>
    <s v="League"/>
    <s v="U150"/>
  </r>
  <r>
    <x v="100"/>
    <s v="22 Mar 2014"/>
    <x v="13"/>
    <x v="15"/>
    <x v="3"/>
    <x v="958"/>
    <s v="White"/>
    <n v="139"/>
    <s v=""/>
    <n v="0.5"/>
    <x v="102"/>
    <n v="10"/>
    <x v="5527"/>
    <x v="5749"/>
    <s v="Black"/>
    <n v="135"/>
    <s v=""/>
    <n v="0.5"/>
    <x v="11"/>
    <s v="League"/>
    <s v="U150"/>
  </r>
  <r>
    <x v="100"/>
    <s v="22 Mar 2014"/>
    <x v="13"/>
    <x v="15"/>
    <x v="4"/>
    <x v="1397"/>
    <s v="Black"/>
    <n v="138"/>
    <s v=""/>
    <n v="0.5"/>
    <x v="102"/>
    <n v="11"/>
    <x v="5374"/>
    <x v="5596"/>
    <s v="White"/>
    <n v="136"/>
    <s v=""/>
    <n v="0.5"/>
    <x v="11"/>
    <s v="League"/>
    <s v="U150"/>
  </r>
  <r>
    <x v="100"/>
    <s v="22 Mar 2014"/>
    <x v="13"/>
    <x v="15"/>
    <x v="5"/>
    <x v="1357"/>
    <s v="White"/>
    <n v="137"/>
    <s v=""/>
    <n v="0.5"/>
    <x v="102"/>
    <n v="12"/>
    <x v="4816"/>
    <x v="5034"/>
    <s v="Black"/>
    <n v="130"/>
    <s v=""/>
    <n v="0.5"/>
    <x v="11"/>
    <s v="League"/>
    <s v="U150"/>
  </r>
  <r>
    <x v="100"/>
    <s v="22 Mar 2014"/>
    <x v="13"/>
    <x v="15"/>
    <x v="6"/>
    <x v="1402"/>
    <s v="Black"/>
    <n v="136"/>
    <s v=""/>
    <n v="1"/>
    <x v="102"/>
    <n v="13"/>
    <x v="5019"/>
    <x v="5239"/>
    <s v="White"/>
    <n v="125"/>
    <s v=""/>
    <n v="0"/>
    <x v="11"/>
    <s v="League"/>
    <s v="U150"/>
  </r>
  <r>
    <x v="100"/>
    <s v="22 Mar 2014"/>
    <x v="13"/>
    <x v="15"/>
    <x v="7"/>
    <x v="1420"/>
    <s v="White"/>
    <n v="135"/>
    <s v=""/>
    <n v="1"/>
    <x v="102"/>
    <n v="14"/>
    <x v="5526"/>
    <x v="5748"/>
    <s v="Black"/>
    <n v="119"/>
    <s v=""/>
    <n v="0"/>
    <x v="11"/>
    <s v="League"/>
    <s v="U150"/>
  </r>
  <r>
    <x v="100"/>
    <s v="22 Mar 2014"/>
    <x v="13"/>
    <x v="15"/>
    <x v="8"/>
    <x v="1446"/>
    <s v="Black"/>
    <n v="134"/>
    <s v=""/>
    <n v="0"/>
    <x v="102"/>
    <n v="15"/>
    <x v="4692"/>
    <x v="4909"/>
    <s v="White"/>
    <n v="117"/>
    <s v=""/>
    <n v="1"/>
    <x v="11"/>
    <s v="League"/>
    <s v="U150"/>
  </r>
  <r>
    <x v="100"/>
    <s v="22 Mar 2014"/>
    <x v="13"/>
    <x v="15"/>
    <x v="9"/>
    <x v="1303"/>
    <s v="White"/>
    <n v="134"/>
    <s v=""/>
    <n v="1"/>
    <x v="102"/>
    <n v="16"/>
    <x v="4680"/>
    <x v="4897"/>
    <s v="Black"/>
    <n v="112"/>
    <s v=""/>
    <n v="0"/>
    <x v="11"/>
    <s v="League"/>
    <s v="U150"/>
  </r>
  <r>
    <x v="101"/>
    <d v="2014-09-20T00:00:00"/>
    <x v="13"/>
    <x v="15"/>
    <x v="0"/>
    <x v="1357"/>
    <s v="White"/>
    <n v="147"/>
    <s v=""/>
    <n v="0"/>
    <x v="100"/>
    <n v="1"/>
    <x v="5475"/>
    <x v="5697"/>
    <s v="Black"/>
    <n v="149"/>
    <s v=""/>
    <n v="1"/>
    <x v="11"/>
    <s v="League"/>
    <s v="U150"/>
  </r>
  <r>
    <x v="101"/>
    <d v="2014-09-20T00:00:00"/>
    <x v="13"/>
    <x v="15"/>
    <x v="54"/>
    <x v="1302"/>
    <s v="Black"/>
    <n v="147"/>
    <s v=""/>
    <n v="1"/>
    <x v="100"/>
    <n v="2"/>
    <x v="4663"/>
    <x v="4880"/>
    <s v="White"/>
    <n v="144"/>
    <s v=""/>
    <n v="0"/>
    <x v="11"/>
    <s v="League"/>
    <s v="U150"/>
  </r>
  <r>
    <x v="101"/>
    <d v="2014-09-20T00:00:00"/>
    <x v="13"/>
    <x v="15"/>
    <x v="55"/>
    <x v="1420"/>
    <s v="White"/>
    <n v="144"/>
    <s v=""/>
    <n v="0.5"/>
    <x v="100"/>
    <n v="3"/>
    <x v="4667"/>
    <x v="4884"/>
    <s v="Black"/>
    <n v="142"/>
    <s v=""/>
    <n v="0.5"/>
    <x v="11"/>
    <s v="League"/>
    <s v="U150"/>
  </r>
  <r>
    <x v="101"/>
    <d v="2014-09-20T00:00:00"/>
    <x v="13"/>
    <x v="15"/>
    <x v="48"/>
    <x v="958"/>
    <s v="Black"/>
    <n v="142"/>
    <s v=""/>
    <n v="1"/>
    <x v="100"/>
    <n v="4"/>
    <x v="5593"/>
    <x v="5815"/>
    <s v="White"/>
    <n v="141"/>
    <s v=""/>
    <n v="0"/>
    <x v="11"/>
    <s v="League"/>
    <s v="U150"/>
  </r>
  <r>
    <x v="101"/>
    <d v="2014-09-20T00:00:00"/>
    <x v="13"/>
    <x v="15"/>
    <x v="51"/>
    <x v="554"/>
    <s v="White"/>
    <n v="142"/>
    <s v=""/>
    <n v="1"/>
    <x v="100"/>
    <n v="5"/>
    <x v="5548"/>
    <x v="5770"/>
    <s v="Black"/>
    <n v="139"/>
    <s v=""/>
    <n v="0"/>
    <x v="11"/>
    <s v="League"/>
    <s v="U150"/>
  </r>
  <r>
    <x v="101"/>
    <d v="2014-09-20T00:00:00"/>
    <x v="13"/>
    <x v="15"/>
    <x v="52"/>
    <x v="1448"/>
    <s v="Black"/>
    <n v="141"/>
    <s v=""/>
    <n v="0.5"/>
    <x v="100"/>
    <n v="6"/>
    <x v="5472"/>
    <x v="5694"/>
    <s v="White"/>
    <n v="138"/>
    <s v=""/>
    <n v="0.5"/>
    <x v="11"/>
    <s v="League"/>
    <s v="U150"/>
  </r>
  <r>
    <x v="101"/>
    <d v="2014-09-20T00:00:00"/>
    <x v="13"/>
    <x v="15"/>
    <x v="53"/>
    <x v="1555"/>
    <s v="White"/>
    <n v="139"/>
    <s v=""/>
    <n v="0"/>
    <x v="100"/>
    <n v="7"/>
    <x v="5570"/>
    <x v="5792"/>
    <s v="Black"/>
    <n v="134"/>
    <s v=""/>
    <n v="1"/>
    <x v="11"/>
    <s v="League"/>
    <s v="U150"/>
  </r>
  <r>
    <x v="101"/>
    <d v="2014-09-20T00:00:00"/>
    <x v="13"/>
    <x v="15"/>
    <x v="1"/>
    <x v="1402"/>
    <s v="Black"/>
    <n v="139"/>
    <s v=""/>
    <n v="0.5"/>
    <x v="100"/>
    <n v="8"/>
    <x v="5474"/>
    <x v="5696"/>
    <s v="White"/>
    <n v="132"/>
    <s v=""/>
    <n v="0.5"/>
    <x v="11"/>
    <s v="League"/>
    <s v="U150"/>
  </r>
  <r>
    <x v="101"/>
    <d v="2014-09-20T00:00:00"/>
    <x v="13"/>
    <x v="15"/>
    <x v="2"/>
    <x v="1355"/>
    <s v="White"/>
    <n v="136"/>
    <s v=""/>
    <n v="1"/>
    <x v="100"/>
    <n v="9"/>
    <x v="4675"/>
    <x v="4892"/>
    <s v="Black"/>
    <n v="129"/>
    <s v=""/>
    <n v="0"/>
    <x v="11"/>
    <s v="League"/>
    <s v="U150"/>
  </r>
  <r>
    <x v="101"/>
    <d v="2014-09-20T00:00:00"/>
    <x v="13"/>
    <x v="15"/>
    <x v="3"/>
    <x v="1481"/>
    <s v="Black"/>
    <n v="136"/>
    <s v=""/>
    <n v="0.5"/>
    <x v="100"/>
    <n v="10"/>
    <x v="4561"/>
    <x v="4777"/>
    <s v="White"/>
    <n v="127"/>
    <s v=""/>
    <n v="0.5"/>
    <x v="11"/>
    <s v="League"/>
    <s v="U150"/>
  </r>
  <r>
    <x v="101"/>
    <d v="2014-09-20T00:00:00"/>
    <x v="13"/>
    <x v="15"/>
    <x v="4"/>
    <x v="1565"/>
    <s v="White"/>
    <n v="128"/>
    <s v=""/>
    <n v="1"/>
    <x v="100"/>
    <n v="11"/>
    <x v="5614"/>
    <x v="5836"/>
    <s v="Black"/>
    <n v="126"/>
    <s v=""/>
    <n v="0"/>
    <x v="11"/>
    <s v="League"/>
    <s v="U150"/>
  </r>
  <r>
    <x v="101"/>
    <d v="2014-09-20T00:00:00"/>
    <x v="13"/>
    <x v="15"/>
    <x v="5"/>
    <x v="1376"/>
    <s v="Black"/>
    <n v="128"/>
    <s v=""/>
    <n v="0.5"/>
    <x v="100"/>
    <n v="12"/>
    <x v="5328"/>
    <x v="5550"/>
    <s v="White"/>
    <n v="124"/>
    <s v=""/>
    <n v="0.5"/>
    <x v="11"/>
    <s v="League"/>
    <s v="U150"/>
  </r>
  <r>
    <x v="101"/>
    <d v="2014-09-20T00:00:00"/>
    <x v="13"/>
    <x v="15"/>
    <x v="6"/>
    <x v="1319"/>
    <s v="White"/>
    <n v="128"/>
    <s v=""/>
    <n v="0.5"/>
    <x v="100"/>
    <n v="13"/>
    <x v="3384"/>
    <x v="3594"/>
    <s v="Black"/>
    <n v="116"/>
    <s v=""/>
    <n v="0.5"/>
    <x v="11"/>
    <s v="League"/>
    <s v="U150"/>
  </r>
  <r>
    <x v="101"/>
    <d v="2014-09-20T00:00:00"/>
    <x v="13"/>
    <x v="15"/>
    <x v="7"/>
    <x v="1417"/>
    <s v="Black"/>
    <n v="123"/>
    <s v=""/>
    <n v="1"/>
    <x v="100"/>
    <n v="14"/>
    <x v="5476"/>
    <x v="5698"/>
    <s v="White"/>
    <n v="114"/>
    <s v=""/>
    <n v="0"/>
    <x v="11"/>
    <s v="League"/>
    <s v="U150"/>
  </r>
  <r>
    <x v="101"/>
    <d v="2014-09-20T00:00:00"/>
    <x v="13"/>
    <x v="15"/>
    <x v="8"/>
    <x v="1413"/>
    <s v="White"/>
    <n v="121"/>
    <s v=""/>
    <n v="1"/>
    <x v="100"/>
    <n v="15"/>
    <x v="5615"/>
    <x v="5837"/>
    <s v="Black"/>
    <n v="114"/>
    <s v=""/>
    <n v="0"/>
    <x v="11"/>
    <s v="League"/>
    <s v="U150"/>
  </r>
  <r>
    <x v="101"/>
    <d v="2014-09-20T00:00:00"/>
    <x v="13"/>
    <x v="15"/>
    <x v="9"/>
    <x v="1478"/>
    <s v="Black"/>
    <n v="120"/>
    <s v=""/>
    <n v="0.5"/>
    <x v="100"/>
    <n v="16"/>
    <x v="4657"/>
    <x v="4874"/>
    <s v="White"/>
    <n v="97"/>
    <s v=""/>
    <n v="0.5"/>
    <x v="11"/>
    <s v="League"/>
    <s v="U150"/>
  </r>
  <r>
    <x v="101"/>
    <d v="2014-10-25T00:00:00"/>
    <x v="13"/>
    <x v="15"/>
    <x v="0"/>
    <x v="1357"/>
    <s v="Black"/>
    <n v="147"/>
    <s v=""/>
    <n v="0.5"/>
    <x v="98"/>
    <n v="1"/>
    <x v="5319"/>
    <x v="5541"/>
    <s v="White"/>
    <n v="142"/>
    <s v=""/>
    <n v="0.5"/>
    <x v="11"/>
    <s v="League"/>
    <s v="U150"/>
  </r>
  <r>
    <x v="101"/>
    <d v="2014-10-25T00:00:00"/>
    <x v="13"/>
    <x v="15"/>
    <x v="54"/>
    <x v="1302"/>
    <s v="White"/>
    <n v="147"/>
    <s v=""/>
    <n v="0.5"/>
    <x v="98"/>
    <n v="2"/>
    <x v="5616"/>
    <x v="5838"/>
    <s v="Black"/>
    <n v="138"/>
    <s v=""/>
    <n v="0.5"/>
    <x v="11"/>
    <s v="League"/>
    <s v="U150"/>
  </r>
  <r>
    <x v="101"/>
    <d v="2014-10-25T00:00:00"/>
    <x v="13"/>
    <x v="15"/>
    <x v="55"/>
    <x v="958"/>
    <s v="Black"/>
    <n v="142"/>
    <s v=""/>
    <n v="0.5"/>
    <x v="98"/>
    <n v="3"/>
    <x v="5049"/>
    <x v="5269"/>
    <s v="White"/>
    <n v="128"/>
    <s v=""/>
    <n v="0.5"/>
    <x v="11"/>
    <s v="League"/>
    <s v="U150"/>
  </r>
  <r>
    <x v="101"/>
    <d v="2014-10-25T00:00:00"/>
    <x v="13"/>
    <x v="15"/>
    <x v="48"/>
    <x v="1485"/>
    <s v="White"/>
    <n v="142"/>
    <s v=""/>
    <n v="1"/>
    <x v="98"/>
    <n v="4"/>
    <x v="5540"/>
    <x v="5762"/>
    <s v="Black"/>
    <n v="130"/>
    <s v=""/>
    <n v="0"/>
    <x v="11"/>
    <s v="League"/>
    <s v="U150"/>
  </r>
  <r>
    <x v="101"/>
    <d v="2014-10-25T00:00:00"/>
    <x v="13"/>
    <x v="15"/>
    <x v="51"/>
    <x v="554"/>
    <s v="Black"/>
    <n v="142"/>
    <s v=""/>
    <n v="1"/>
    <x v="98"/>
    <n v="5"/>
    <x v="5344"/>
    <x v="5566"/>
    <s v="White"/>
    <n v="130"/>
    <s v=""/>
    <n v="0"/>
    <x v="11"/>
    <s v="League"/>
    <s v="U150"/>
  </r>
  <r>
    <x v="101"/>
    <d v="2014-10-25T00:00:00"/>
    <x v="13"/>
    <x v="15"/>
    <x v="52"/>
    <x v="1555"/>
    <s v="White"/>
    <n v="139"/>
    <s v=""/>
    <n v="0.5"/>
    <x v="98"/>
    <n v="6"/>
    <x v="4639"/>
    <x v="4856"/>
    <s v="Black"/>
    <n v="125"/>
    <s v=""/>
    <n v="0.5"/>
    <x v="11"/>
    <s v="League"/>
    <s v="U150"/>
  </r>
  <r>
    <x v="101"/>
    <d v="2014-10-25T00:00:00"/>
    <x v="13"/>
    <x v="15"/>
    <x v="53"/>
    <x v="1303"/>
    <s v="Black"/>
    <n v="136"/>
    <s v=""/>
    <n v="0.5"/>
    <x v="98"/>
    <n v="7"/>
    <x v="5388"/>
    <x v="5610"/>
    <s v="White"/>
    <n v="122"/>
    <s v=""/>
    <n v="0.5"/>
    <x v="11"/>
    <s v="League"/>
    <s v="U150"/>
  </r>
  <r>
    <x v="101"/>
    <d v="2014-10-25T00:00:00"/>
    <x v="13"/>
    <x v="15"/>
    <x v="1"/>
    <x v="1355"/>
    <s v="White"/>
    <n v="136"/>
    <s v=""/>
    <n v="0"/>
    <x v="98"/>
    <n v="8"/>
    <x v="5404"/>
    <x v="5626"/>
    <s v="Black"/>
    <n v="114"/>
    <s v=""/>
    <n v="1"/>
    <x v="11"/>
    <s v="League"/>
    <s v="U150"/>
  </r>
  <r>
    <x v="101"/>
    <d v="2014-10-25T00:00:00"/>
    <x v="13"/>
    <x v="15"/>
    <x v="2"/>
    <x v="1481"/>
    <s v="Black"/>
    <n v="136"/>
    <s v=""/>
    <n v="1"/>
    <x v="98"/>
    <n v="9"/>
    <x v="5534"/>
    <x v="5756"/>
    <s v="White"/>
    <n v="104"/>
    <s v=""/>
    <n v="0"/>
    <x v="11"/>
    <s v="League"/>
    <s v="U150"/>
  </r>
  <r>
    <x v="101"/>
    <d v="2014-10-25T00:00:00"/>
    <x v="13"/>
    <x v="15"/>
    <x v="3"/>
    <x v="1189"/>
    <s v="White"/>
    <n v="133"/>
    <s v=""/>
    <n v="1"/>
    <x v="98"/>
    <n v="10"/>
    <x v="5405"/>
    <x v="5627"/>
    <s v="Black"/>
    <n v="112"/>
    <s v=""/>
    <n v="0"/>
    <x v="11"/>
    <s v="League"/>
    <s v="U150"/>
  </r>
  <r>
    <x v="101"/>
    <d v="2014-10-25T00:00:00"/>
    <x v="13"/>
    <x v="15"/>
    <x v="4"/>
    <x v="1505"/>
    <s v="Black"/>
    <n v="131"/>
    <s v=""/>
    <n v="0.5"/>
    <x v="98"/>
    <n v="11"/>
    <x v="2492"/>
    <x v="2492"/>
    <s v="White"/>
    <n v="110"/>
    <s v=""/>
    <n v="0.5"/>
    <x v="11"/>
    <s v="League"/>
    <s v="U150"/>
  </r>
  <r>
    <x v="101"/>
    <d v="2014-10-25T00:00:00"/>
    <x v="13"/>
    <x v="15"/>
    <x v="5"/>
    <x v="992"/>
    <s v="White"/>
    <n v="130"/>
    <s v=""/>
    <n v="0.5"/>
    <x v="98"/>
    <n v="12"/>
    <x v="5346"/>
    <x v="5568"/>
    <s v="Black"/>
    <n v="108"/>
    <s v=""/>
    <n v="0.5"/>
    <x v="11"/>
    <s v="League"/>
    <s v="U150"/>
  </r>
  <r>
    <x v="101"/>
    <d v="2014-10-25T00:00:00"/>
    <x v="13"/>
    <x v="15"/>
    <x v="6"/>
    <x v="1376"/>
    <s v="Black"/>
    <n v="128"/>
    <s v=""/>
    <n v="1"/>
    <x v="98"/>
    <n v="13"/>
    <x v="4505"/>
    <x v="4721"/>
    <s v="White"/>
    <n v="94"/>
    <s v=""/>
    <n v="0"/>
    <x v="11"/>
    <s v="League"/>
    <s v="U150"/>
  </r>
  <r>
    <x v="101"/>
    <d v="2014-11-01T00:00:00"/>
    <x v="13"/>
    <x v="0"/>
    <x v="0"/>
    <x v="1542"/>
    <s v="Black"/>
    <n v="203"/>
    <s v=""/>
    <n v="0"/>
    <x v="11"/>
    <n v="1"/>
    <x v="5453"/>
    <x v="5675"/>
    <s v="White"/>
    <n v="215"/>
    <s v=""/>
    <n v="1"/>
    <x v="11"/>
    <s v="League"/>
    <s v="Open"/>
  </r>
  <r>
    <x v="101"/>
    <d v="2014-11-01T00:00:00"/>
    <x v="13"/>
    <x v="0"/>
    <x v="54"/>
    <x v="1566"/>
    <s v="White"/>
    <s v=""/>
    <s v=""/>
    <n v="1"/>
    <x v="11"/>
    <n v="2"/>
    <x v="5617"/>
    <x v="5839"/>
    <s v="Black"/>
    <n v="194"/>
    <s v=""/>
    <n v="0"/>
    <x v="11"/>
    <s v="League"/>
    <s v="Open"/>
  </r>
  <r>
    <x v="101"/>
    <d v="2014-11-01T00:00:00"/>
    <x v="13"/>
    <x v="0"/>
    <x v="55"/>
    <x v="1013"/>
    <s v="Black"/>
    <n v="189"/>
    <s v=""/>
    <n v="0.5"/>
    <x v="11"/>
    <n v="3"/>
    <x v="5618"/>
    <x v="5840"/>
    <s v="White"/>
    <n v="191"/>
    <s v=""/>
    <n v="0.5"/>
    <x v="11"/>
    <s v="League"/>
    <s v="Open"/>
  </r>
  <r>
    <x v="101"/>
    <d v="2014-11-01T00:00:00"/>
    <x v="13"/>
    <x v="0"/>
    <x v="48"/>
    <x v="963"/>
    <s v="White"/>
    <n v="188"/>
    <s v=""/>
    <n v="0"/>
    <x v="11"/>
    <n v="4"/>
    <x v="5558"/>
    <x v="5780"/>
    <s v="Black"/>
    <n v="189"/>
    <s v=""/>
    <n v="1"/>
    <x v="11"/>
    <s v="League"/>
    <s v="Open"/>
  </r>
  <r>
    <x v="101"/>
    <d v="2014-11-01T00:00:00"/>
    <x v="13"/>
    <x v="0"/>
    <x v="51"/>
    <x v="1440"/>
    <s v="Black"/>
    <n v="185"/>
    <s v=""/>
    <n v="0.5"/>
    <x v="11"/>
    <n v="5"/>
    <x v="5461"/>
    <x v="5683"/>
    <s v="White"/>
    <n v="175"/>
    <s v=""/>
    <n v="0.5"/>
    <x v="11"/>
    <s v="League"/>
    <s v="Open"/>
  </r>
  <r>
    <x v="101"/>
    <d v="2014-11-01T00:00:00"/>
    <x v="13"/>
    <x v="0"/>
    <x v="52"/>
    <x v="1356"/>
    <s v="White"/>
    <s v=""/>
    <s v=""/>
    <n v="1"/>
    <x v="11"/>
    <n v="6"/>
    <x v="5619"/>
    <x v="5841"/>
    <s v="Black"/>
    <n v="172"/>
    <s v=""/>
    <n v="0"/>
    <x v="11"/>
    <s v="League"/>
    <s v="Open"/>
  </r>
  <r>
    <x v="101"/>
    <d v="2014-11-01T00:00:00"/>
    <x v="13"/>
    <x v="0"/>
    <x v="53"/>
    <x v="1532"/>
    <s v="Black"/>
    <n v="178"/>
    <s v=""/>
    <n v="0.5"/>
    <x v="11"/>
    <n v="7"/>
    <x v="5620"/>
    <x v="5842"/>
    <s v="White"/>
    <n v="159"/>
    <s v=""/>
    <n v="0.5"/>
    <x v="11"/>
    <s v="League"/>
    <s v="Open"/>
  </r>
  <r>
    <x v="101"/>
    <d v="2014-11-01T00:00:00"/>
    <x v="13"/>
    <x v="0"/>
    <x v="1"/>
    <x v="1294"/>
    <s v="White"/>
    <n v="177"/>
    <s v=""/>
    <n v="0.5"/>
    <x v="11"/>
    <n v="8"/>
    <x v="5356"/>
    <x v="5578"/>
    <s v="Black"/>
    <n v="156"/>
    <s v=""/>
    <n v="0.5"/>
    <x v="11"/>
    <s v="League"/>
    <s v="Open"/>
  </r>
  <r>
    <x v="101"/>
    <d v="2014-11-01T00:00:00"/>
    <x v="13"/>
    <x v="0"/>
    <x v="2"/>
    <x v="1528"/>
    <s v="Black"/>
    <n v="174"/>
    <s v=""/>
    <n v="1"/>
    <x v="11"/>
    <n v="9"/>
    <x v="4632"/>
    <x v="4849"/>
    <s v="White"/>
    <n v="155"/>
    <s v=""/>
    <n v="0"/>
    <x v="11"/>
    <s v="League"/>
    <s v="Open"/>
  </r>
  <r>
    <x v="101"/>
    <d v="2014-11-01T00:00:00"/>
    <x v="13"/>
    <x v="0"/>
    <x v="3"/>
    <x v="1462"/>
    <s v="White"/>
    <n v="173"/>
    <s v=""/>
    <n v="1"/>
    <x v="11"/>
    <n v="10"/>
    <x v="5621"/>
    <x v="5843"/>
    <s v="Black"/>
    <n v="153"/>
    <s v=""/>
    <n v="0"/>
    <x v="11"/>
    <s v="League"/>
    <s v="Open"/>
  </r>
  <r>
    <x v="101"/>
    <d v="2014-11-01T00:00:00"/>
    <x v="13"/>
    <x v="0"/>
    <x v="4"/>
    <x v="1557"/>
    <s v="Black"/>
    <n v="170"/>
    <s v=""/>
    <n v="1"/>
    <x v="11"/>
    <n v="11"/>
    <x v="5319"/>
    <x v="5541"/>
    <s v="White"/>
    <n v="142"/>
    <s v=""/>
    <n v="0"/>
    <x v="11"/>
    <s v="League"/>
    <s v="Open"/>
  </r>
  <r>
    <x v="101"/>
    <d v="2014-11-01T00:00:00"/>
    <x v="13"/>
    <x v="0"/>
    <x v="5"/>
    <x v="1166"/>
    <s v="White"/>
    <n v="170"/>
    <s v=""/>
    <n v="1"/>
    <x v="11"/>
    <n v="12"/>
    <x v="5616"/>
    <x v="5838"/>
    <s v="Black"/>
    <n v="138"/>
    <s v=""/>
    <n v="0"/>
    <x v="11"/>
    <s v="League"/>
    <s v="Open"/>
  </r>
  <r>
    <x v="101"/>
    <d v="2014-11-01T00:00:00"/>
    <x v="13"/>
    <x v="0"/>
    <x v="6"/>
    <x v="1545"/>
    <s v="Black"/>
    <n v="167"/>
    <s v=""/>
    <n v="1"/>
    <x v="11"/>
    <n v="13"/>
    <x v="5604"/>
    <x v="5826"/>
    <s v="White"/>
    <n v="132"/>
    <s v=""/>
    <n v="0"/>
    <x v="11"/>
    <s v="League"/>
    <s v="Open"/>
  </r>
  <r>
    <x v="101"/>
    <d v="2014-11-01T00:00:00"/>
    <x v="13"/>
    <x v="0"/>
    <x v="7"/>
    <x v="1499"/>
    <s v="White"/>
    <n v="167"/>
    <s v=""/>
    <n v="0.5"/>
    <x v="11"/>
    <n v="14"/>
    <x v="5344"/>
    <x v="5566"/>
    <s v="Black"/>
    <n v="130"/>
    <s v=""/>
    <n v="0.5"/>
    <x v="11"/>
    <s v="League"/>
    <s v="Open"/>
  </r>
  <r>
    <x v="101"/>
    <d v="2014-11-01T00:00:00"/>
    <x v="13"/>
    <x v="0"/>
    <x v="8"/>
    <x v="1206"/>
    <s v="Black"/>
    <n v="166"/>
    <s v=""/>
    <n v="1"/>
    <x v="11"/>
    <n v="15"/>
    <x v="4639"/>
    <x v="4856"/>
    <s v="White"/>
    <n v="125"/>
    <s v=""/>
    <n v="0"/>
    <x v="11"/>
    <s v="League"/>
    <s v="Open"/>
  </r>
  <r>
    <x v="101"/>
    <d v="2014-11-01T00:00:00"/>
    <x v="13"/>
    <x v="0"/>
    <x v="9"/>
    <x v="1278"/>
    <s v="White"/>
    <n v="158"/>
    <s v=""/>
    <n v="1"/>
    <x v="11"/>
    <n v="16"/>
    <x v="5622"/>
    <x v="5844"/>
    <s v="Black"/>
    <n v="121"/>
    <s v=""/>
    <n v="0"/>
    <x v="11"/>
    <s v="League"/>
    <s v="Open"/>
  </r>
  <r>
    <x v="101"/>
    <d v="2014-11-01T00:00:00"/>
    <x v="13"/>
    <x v="0"/>
    <x v="10"/>
    <x v="1170"/>
    <s v="Black"/>
    <n v="156"/>
    <s v=""/>
    <n v="1"/>
    <x v="11"/>
    <n v="17"/>
    <x v="4478"/>
    <x v="4694"/>
    <s v="White"/>
    <n v="120"/>
    <s v=""/>
    <n v="0"/>
    <x v="11"/>
    <s v="League"/>
    <s v="Open"/>
  </r>
  <r>
    <x v="101"/>
    <d v="2014-11-01T00:00:00"/>
    <x v="13"/>
    <x v="0"/>
    <x v="11"/>
    <x v="702"/>
    <s v="White"/>
    <n v="148"/>
    <s v=""/>
    <n v="1"/>
    <x v="11"/>
    <n v="18"/>
    <x v="5623"/>
    <x v="5845"/>
    <s v="Black"/>
    <n v="118"/>
    <s v=""/>
    <n v="0"/>
    <x v="11"/>
    <s v="League"/>
    <s v="Open"/>
  </r>
  <r>
    <x v="101"/>
    <d v="2014-11-01T00:00:00"/>
    <x v="13"/>
    <x v="0"/>
    <x v="12"/>
    <x v="1357"/>
    <s v="Black"/>
    <n v="147"/>
    <s v=""/>
    <n v="0.5"/>
    <x v="11"/>
    <n v="19"/>
    <x v="5405"/>
    <x v="5627"/>
    <s v="White"/>
    <n v="112"/>
    <s v=""/>
    <n v="0.5"/>
    <x v="11"/>
    <s v="League"/>
    <s v="Open"/>
  </r>
  <r>
    <x v="101"/>
    <d v="2014-11-01T00:00:00"/>
    <x v="13"/>
    <x v="0"/>
    <x v="13"/>
    <x v="554"/>
    <s v="White"/>
    <n v="142"/>
    <s v=""/>
    <n v="1"/>
    <x v="11"/>
    <n v="20"/>
    <x v="5346"/>
    <x v="5568"/>
    <s v="Black"/>
    <n v="108"/>
    <s v=""/>
    <n v="0"/>
    <x v="11"/>
    <s v="League"/>
    <s v="Open"/>
  </r>
  <r>
    <x v="101"/>
    <d v="2014-11-11T00:00:00"/>
    <x v="13"/>
    <x v="0"/>
    <x v="0"/>
    <x v="1118"/>
    <s v="Black"/>
    <n v="197"/>
    <s v=""/>
    <n v="1"/>
    <x v="21"/>
    <n v="1"/>
    <x v="5204"/>
    <x v="5424"/>
    <s v="White"/>
    <n v="209"/>
    <s v=""/>
    <n v="0"/>
    <x v="11"/>
    <s v="League"/>
    <s v="Open"/>
  </r>
  <r>
    <x v="101"/>
    <d v="2014-11-11T00:00:00"/>
    <x v="13"/>
    <x v="0"/>
    <x v="54"/>
    <x v="1440"/>
    <s v="White"/>
    <n v="185"/>
    <s v=""/>
    <n v="0.5"/>
    <x v="21"/>
    <n v="2"/>
    <x v="5339"/>
    <x v="5561"/>
    <s v="Black"/>
    <n v="203"/>
    <s v=""/>
    <n v="0.5"/>
    <x v="11"/>
    <s v="League"/>
    <s v="Open"/>
  </r>
  <r>
    <x v="101"/>
    <d v="2014-11-11T00:00:00"/>
    <x v="13"/>
    <x v="0"/>
    <x v="55"/>
    <x v="1356"/>
    <s v="Black"/>
    <s v=""/>
    <s v=""/>
    <n v="1"/>
    <x v="21"/>
    <n v="3"/>
    <x v="5573"/>
    <x v="5795"/>
    <s v="White"/>
    <n v="193"/>
    <s v=""/>
    <n v="0"/>
    <x v="11"/>
    <s v="League"/>
    <s v="Open"/>
  </r>
  <r>
    <x v="101"/>
    <d v="2014-11-11T00:00:00"/>
    <x v="13"/>
    <x v="0"/>
    <x v="48"/>
    <x v="1532"/>
    <s v="White"/>
    <n v="178"/>
    <s v=""/>
    <n v="0"/>
    <x v="21"/>
    <n v="4"/>
    <x v="5572"/>
    <x v="5794"/>
    <s v="Black"/>
    <n v="191"/>
    <s v=""/>
    <n v="1"/>
    <x v="11"/>
    <s v="League"/>
    <s v="Open"/>
  </r>
  <r>
    <x v="101"/>
    <d v="2014-11-11T00:00:00"/>
    <x v="13"/>
    <x v="0"/>
    <x v="51"/>
    <x v="1294"/>
    <s v="Black"/>
    <n v="177"/>
    <s v=""/>
    <n v="0"/>
    <x v="21"/>
    <n v="5"/>
    <x v="2834"/>
    <x v="3033"/>
    <s v="White"/>
    <n v="190"/>
    <s v=""/>
    <n v="1"/>
    <x v="11"/>
    <s v="League"/>
    <s v="Open"/>
  </r>
  <r>
    <x v="101"/>
    <d v="2014-11-11T00:00:00"/>
    <x v="13"/>
    <x v="0"/>
    <x v="52"/>
    <x v="1462"/>
    <s v="White"/>
    <n v="173"/>
    <s v=""/>
    <n v="0"/>
    <x v="21"/>
    <n v="6"/>
    <x v="5560"/>
    <x v="5782"/>
    <s v="Black"/>
    <n v="188"/>
    <s v=""/>
    <n v="1"/>
    <x v="11"/>
    <s v="League"/>
    <s v="Open"/>
  </r>
  <r>
    <x v="101"/>
    <d v="2014-11-11T00:00:00"/>
    <x v="13"/>
    <x v="0"/>
    <x v="53"/>
    <x v="1166"/>
    <s v="Black"/>
    <n v="170"/>
    <s v=""/>
    <n v="0.5"/>
    <x v="21"/>
    <n v="7"/>
    <x v="5624"/>
    <x v="5846"/>
    <s v="White"/>
    <n v="187"/>
    <s v=""/>
    <n v="0.5"/>
    <x v="11"/>
    <s v="League"/>
    <s v="Open"/>
  </r>
  <r>
    <x v="101"/>
    <d v="2014-11-11T00:00:00"/>
    <x v="13"/>
    <x v="0"/>
    <x v="1"/>
    <x v="1557"/>
    <s v="White"/>
    <n v="170"/>
    <s v=""/>
    <n v="1"/>
    <x v="21"/>
    <n v="8"/>
    <x v="5563"/>
    <x v="5785"/>
    <s v="Black"/>
    <n v="176"/>
    <s v=""/>
    <n v="0"/>
    <x v="11"/>
    <s v="League"/>
    <s v="Open"/>
  </r>
  <r>
    <x v="101"/>
    <d v="2014-11-11T00:00:00"/>
    <x v="13"/>
    <x v="0"/>
    <x v="2"/>
    <x v="1545"/>
    <s v="Black"/>
    <n v="167"/>
    <s v=""/>
    <n v="0.5"/>
    <x v="21"/>
    <n v="9"/>
    <x v="5447"/>
    <x v="5669"/>
    <s v="White"/>
    <n v="174"/>
    <s v=""/>
    <n v="0.5"/>
    <x v="11"/>
    <s v="League"/>
    <s v="Open"/>
  </r>
  <r>
    <x v="101"/>
    <d v="2014-11-11T00:00:00"/>
    <x v="13"/>
    <x v="0"/>
    <x v="3"/>
    <x v="1499"/>
    <s v="White"/>
    <n v="167"/>
    <s v=""/>
    <n v="0"/>
    <x v="21"/>
    <n v="10"/>
    <x v="5562"/>
    <x v="5784"/>
    <s v="Black"/>
    <n v="172"/>
    <s v=""/>
    <n v="1"/>
    <x v="11"/>
    <s v="League"/>
    <s v="Open"/>
  </r>
  <r>
    <x v="101"/>
    <d v="2014-11-11T00:00:00"/>
    <x v="13"/>
    <x v="0"/>
    <x v="4"/>
    <x v="1206"/>
    <s v="Black"/>
    <n v="166"/>
    <s v=""/>
    <n v="0.5"/>
    <x v="21"/>
    <n v="11"/>
    <x v="5625"/>
    <x v="5847"/>
    <s v="White"/>
    <n v="169"/>
    <s v=""/>
    <n v="0.5"/>
    <x v="11"/>
    <s v="League"/>
    <s v="Open"/>
  </r>
  <r>
    <x v="101"/>
    <d v="2014-11-11T00:00:00"/>
    <x v="13"/>
    <x v="0"/>
    <x v="5"/>
    <x v="1546"/>
    <s v="White"/>
    <n v="158"/>
    <s v=""/>
    <n v="0"/>
    <x v="21"/>
    <n v="12"/>
    <x v="5482"/>
    <x v="5704"/>
    <s v="Black"/>
    <n v="169"/>
    <s v=""/>
    <n v="1"/>
    <x v="11"/>
    <s v="League"/>
    <s v="Open"/>
  </r>
  <r>
    <x v="101"/>
    <d v="2014-11-11T00:00:00"/>
    <x v="13"/>
    <x v="0"/>
    <x v="6"/>
    <x v="1170"/>
    <s v="Black"/>
    <n v="156"/>
    <s v=""/>
    <n v="0"/>
    <x v="21"/>
    <n v="13"/>
    <x v="5466"/>
    <x v="5688"/>
    <s v="White"/>
    <n v="167"/>
    <s v=""/>
    <n v="1"/>
    <x v="11"/>
    <s v="League"/>
    <s v="Open"/>
  </r>
  <r>
    <x v="101"/>
    <d v="2014-11-11T00:00:00"/>
    <x v="13"/>
    <x v="0"/>
    <x v="7"/>
    <x v="702"/>
    <s v="White"/>
    <n v="148"/>
    <s v=""/>
    <n v="1"/>
    <x v="21"/>
    <n v="14"/>
    <x v="5332"/>
    <x v="5554"/>
    <s v="Black"/>
    <n v="163"/>
    <s v=""/>
    <n v="0"/>
    <x v="11"/>
    <s v="League"/>
    <s v="Open"/>
  </r>
  <r>
    <x v="101"/>
    <d v="2014-11-11T00:00:00"/>
    <x v="13"/>
    <x v="0"/>
    <x v="8"/>
    <x v="1357"/>
    <s v="Black"/>
    <n v="147"/>
    <s v=""/>
    <n v="0"/>
    <x v="21"/>
    <n v="15"/>
    <x v="5626"/>
    <x v="5848"/>
    <s v="White"/>
    <n v="157"/>
    <s v=""/>
    <n v="1"/>
    <x v="11"/>
    <s v="League"/>
    <s v="Open"/>
  </r>
  <r>
    <x v="101"/>
    <d v="2014-11-11T00:00:00"/>
    <x v="13"/>
    <x v="0"/>
    <x v="9"/>
    <x v="1420"/>
    <s v="White"/>
    <n v="144"/>
    <s v=""/>
    <n v="0.5"/>
    <x v="21"/>
    <n v="16"/>
    <x v="5483"/>
    <x v="5705"/>
    <s v="Black"/>
    <n v="153"/>
    <s v=""/>
    <n v="0.5"/>
    <x v="11"/>
    <s v="League"/>
    <s v="Open"/>
  </r>
  <r>
    <x v="101"/>
    <d v="2014-11-11T00:00:00"/>
    <x v="13"/>
    <x v="0"/>
    <x v="10"/>
    <x v="1275"/>
    <s v="Black"/>
    <n v="176"/>
    <s v=""/>
    <n v="1"/>
    <x v="21"/>
    <n v="17"/>
    <x v="5473"/>
    <x v="5695"/>
    <s v="White"/>
    <n v="152"/>
    <s v=""/>
    <n v="0"/>
    <x v="11"/>
    <s v="League"/>
    <s v="Open"/>
  </r>
  <r>
    <x v="101"/>
    <d v="2014-11-11T00:00:00"/>
    <x v="13"/>
    <x v="0"/>
    <x v="11"/>
    <x v="1326"/>
    <s v="White"/>
    <n v="143"/>
    <s v=""/>
    <n v="1"/>
    <x v="21"/>
    <n v="18"/>
    <x v="5353"/>
    <x v="5575"/>
    <s v="Black"/>
    <n v="152"/>
    <s v=""/>
    <n v="0"/>
    <x v="11"/>
    <s v="League"/>
    <s v="Open"/>
  </r>
  <r>
    <x v="101"/>
    <d v="2014-11-11T00:00:00"/>
    <x v="13"/>
    <x v="0"/>
    <x v="12"/>
    <x v="554"/>
    <s v="Black"/>
    <n v="142"/>
    <s v=""/>
    <n v="0"/>
    <x v="21"/>
    <n v="19"/>
    <x v="5480"/>
    <x v="5702"/>
    <s v="White"/>
    <n v="150"/>
    <s v=""/>
    <n v="1"/>
    <x v="11"/>
    <s v="League"/>
    <s v="Open"/>
  </r>
  <r>
    <x v="101"/>
    <d v="2014-11-29T00:00:00"/>
    <x v="13"/>
    <x v="0"/>
    <x v="0"/>
    <x v="1118"/>
    <s v="White"/>
    <n v="197"/>
    <s v=""/>
    <n v="0"/>
    <x v="14"/>
    <n v="1"/>
    <x v="3801"/>
    <x v="4015"/>
    <s v="Black"/>
    <n v="224"/>
    <s v=""/>
    <n v="1"/>
    <x v="9"/>
    <s v="League"/>
    <s v="Harold Meek"/>
  </r>
  <r>
    <x v="101"/>
    <d v="2014-11-29T00:00:00"/>
    <x v="13"/>
    <x v="0"/>
    <x v="54"/>
    <x v="1013"/>
    <s v="Black"/>
    <n v="189"/>
    <s v=""/>
    <n v="0.5"/>
    <x v="14"/>
    <n v="2"/>
    <x v="4200"/>
    <x v="4416"/>
    <s v="White"/>
    <n v="189"/>
    <s v=""/>
    <n v="0.5"/>
    <x v="9"/>
    <s v="League"/>
    <s v="Harold Meek"/>
  </r>
  <r>
    <x v="101"/>
    <d v="2014-11-29T00:00:00"/>
    <x v="13"/>
    <x v="0"/>
    <x v="55"/>
    <x v="1440"/>
    <s v="White"/>
    <n v="185"/>
    <s v=""/>
    <n v="0.5"/>
    <x v="14"/>
    <n v="3"/>
    <x v="3226"/>
    <x v="3436"/>
    <s v="Black"/>
    <n v="187"/>
    <s v=""/>
    <n v="0.5"/>
    <x v="9"/>
    <s v="League"/>
    <s v="Harold Meek"/>
  </r>
  <r>
    <x v="101"/>
    <d v="2014-11-29T00:00:00"/>
    <x v="13"/>
    <x v="0"/>
    <x v="48"/>
    <x v="1275"/>
    <s v="Black"/>
    <n v="176"/>
    <s v=""/>
    <n v="0"/>
    <x v="14"/>
    <n v="4"/>
    <x v="5605"/>
    <x v="5827"/>
    <s v="White"/>
    <n v="186"/>
    <s v=""/>
    <n v="1"/>
    <x v="9"/>
    <s v="League"/>
    <s v="Harold Meek"/>
  </r>
  <r>
    <x v="101"/>
    <d v="2014-11-29T00:00:00"/>
    <x v="13"/>
    <x v="0"/>
    <x v="51"/>
    <x v="1462"/>
    <s v="White"/>
    <n v="173"/>
    <s v=""/>
    <n v="0"/>
    <x v="14"/>
    <n v="5"/>
    <x v="5627"/>
    <x v="5849"/>
    <s v="Black"/>
    <n v="184"/>
    <s v=""/>
    <n v="1"/>
    <x v="9"/>
    <s v="League"/>
    <s v="Harold Meek"/>
  </r>
  <r>
    <x v="101"/>
    <d v="2014-11-29T00:00:00"/>
    <x v="13"/>
    <x v="0"/>
    <x v="52"/>
    <x v="1166"/>
    <s v="Black"/>
    <n v="170"/>
    <s v=""/>
    <n v="0.5"/>
    <x v="14"/>
    <n v="6"/>
    <x v="5366"/>
    <x v="5588"/>
    <s v="White"/>
    <n v="182"/>
    <s v=""/>
    <n v="0.5"/>
    <x v="9"/>
    <s v="League"/>
    <s v="Harold Meek"/>
  </r>
  <r>
    <x v="101"/>
    <d v="2014-11-29T00:00:00"/>
    <x v="13"/>
    <x v="0"/>
    <x v="53"/>
    <x v="1545"/>
    <s v="White"/>
    <n v="167"/>
    <s v=""/>
    <n v="0"/>
    <x v="14"/>
    <n v="7"/>
    <x v="5513"/>
    <x v="5735"/>
    <s v="Black"/>
    <n v="178"/>
    <s v=""/>
    <n v="1"/>
    <x v="9"/>
    <s v="League"/>
    <s v="Harold Meek"/>
  </r>
  <r>
    <x v="101"/>
    <d v="2014-11-29T00:00:00"/>
    <x v="13"/>
    <x v="0"/>
    <x v="1"/>
    <x v="1206"/>
    <s v="Black"/>
    <n v="166"/>
    <s v=""/>
    <n v="1"/>
    <x v="14"/>
    <n v="8"/>
    <x v="5515"/>
    <x v="5737"/>
    <s v="White"/>
    <n v="178"/>
    <s v=""/>
    <n v="0"/>
    <x v="9"/>
    <s v="League"/>
    <s v="Harold Meek"/>
  </r>
  <r>
    <x v="101"/>
    <d v="2014-11-29T00:00:00"/>
    <x v="13"/>
    <x v="0"/>
    <x v="2"/>
    <x v="1546"/>
    <s v="White"/>
    <n v="158"/>
    <s v=""/>
    <n v="0"/>
    <x v="14"/>
    <n v="9"/>
    <x v="5606"/>
    <x v="5828"/>
    <s v="Black"/>
    <n v="175"/>
    <s v=""/>
    <n v="1"/>
    <x v="9"/>
    <s v="League"/>
    <s v="Harold Meek"/>
  </r>
  <r>
    <x v="101"/>
    <d v="2014-11-29T00:00:00"/>
    <x v="13"/>
    <x v="0"/>
    <x v="3"/>
    <x v="1278"/>
    <s v="Black"/>
    <n v="158"/>
    <s v=""/>
    <n v="0"/>
    <x v="14"/>
    <n v="10"/>
    <x v="5607"/>
    <x v="5829"/>
    <s v="White"/>
    <n v="165"/>
    <s v=""/>
    <n v="1"/>
    <x v="9"/>
    <s v="League"/>
    <s v="Harold Meek"/>
  </r>
  <r>
    <x v="101"/>
    <d v="2014-11-29T00:00:00"/>
    <x v="13"/>
    <x v="0"/>
    <x v="4"/>
    <x v="1170"/>
    <s v="White"/>
    <n v="156"/>
    <s v=""/>
    <n v="1"/>
    <x v="14"/>
    <n v="11"/>
    <x v="5367"/>
    <x v="5589"/>
    <s v="Black"/>
    <n v="164"/>
    <s v=""/>
    <n v="0"/>
    <x v="9"/>
    <s v="League"/>
    <s v="Harold Meek"/>
  </r>
  <r>
    <x v="101"/>
    <d v="2014-11-29T00:00:00"/>
    <x v="13"/>
    <x v="0"/>
    <x v="5"/>
    <x v="1357"/>
    <s v="Black"/>
    <n v="147"/>
    <s v=""/>
    <n v="0"/>
    <x v="14"/>
    <n v="12"/>
    <x v="3035"/>
    <x v="3243"/>
    <s v="White"/>
    <n v="163"/>
    <s v=""/>
    <n v="1"/>
    <x v="9"/>
    <s v="League"/>
    <s v="Harold Meek"/>
  </r>
  <r>
    <x v="101"/>
    <d v="2014-11-29T00:00:00"/>
    <x v="13"/>
    <x v="0"/>
    <x v="6"/>
    <x v="1420"/>
    <s v="White"/>
    <n v="144"/>
    <s v=""/>
    <n v="0.5"/>
    <x v="14"/>
    <n v="13"/>
    <x v="5628"/>
    <x v="5850"/>
    <s v="Black"/>
    <n v="158"/>
    <s v=""/>
    <n v="0.5"/>
    <x v="9"/>
    <s v="League"/>
    <s v="Harold Meek"/>
  </r>
  <r>
    <x v="101"/>
    <d v="2014-11-29T00:00:00"/>
    <x v="13"/>
    <x v="0"/>
    <x v="7"/>
    <x v="1326"/>
    <s v="Black"/>
    <n v="143"/>
    <s v=""/>
    <n v="0"/>
    <x v="14"/>
    <n v="14"/>
    <x v="3929"/>
    <x v="4143"/>
    <s v="White"/>
    <n v="158"/>
    <s v=""/>
    <n v="1"/>
    <x v="9"/>
    <s v="League"/>
    <s v="Harold Meek"/>
  </r>
  <r>
    <x v="101"/>
    <d v="2014-11-29T00:00:00"/>
    <x v="13"/>
    <x v="0"/>
    <x v="8"/>
    <x v="554"/>
    <s v="White"/>
    <n v="142"/>
    <s v=""/>
    <n v="0"/>
    <x v="14"/>
    <n v="15"/>
    <x v="4508"/>
    <x v="4724"/>
    <s v="Black"/>
    <n v="152"/>
    <s v=""/>
    <n v="1"/>
    <x v="9"/>
    <s v="League"/>
    <s v="Harold Meek"/>
  </r>
  <r>
    <x v="101"/>
    <d v="2014-11-29T00:00:00"/>
    <x v="13"/>
    <x v="0"/>
    <x v="9"/>
    <x v="958"/>
    <s v="Black"/>
    <n v="142"/>
    <s v=""/>
    <n v="0"/>
    <x v="14"/>
    <n v="16"/>
    <x v="5629"/>
    <x v="5851"/>
    <s v="White"/>
    <s v=""/>
    <s v=""/>
    <n v="1"/>
    <x v="9"/>
    <s v="League"/>
    <s v="Harold Meek"/>
  </r>
  <r>
    <x v="101"/>
    <d v="2014-12-06T00:00:00"/>
    <x v="13"/>
    <x v="0"/>
    <x v="0"/>
    <x v="1542"/>
    <s v="White"/>
    <n v="203"/>
    <s v=""/>
    <n v="1"/>
    <x v="22"/>
    <n v="1"/>
    <x v="5610"/>
    <x v="5832"/>
    <s v="Black"/>
    <n v="194"/>
    <s v=""/>
    <n v="0"/>
    <x v="11"/>
    <s v="League"/>
    <s v="Open"/>
  </r>
  <r>
    <x v="101"/>
    <d v="2014-12-06T00:00:00"/>
    <x v="13"/>
    <x v="0"/>
    <x v="54"/>
    <x v="1118"/>
    <s v="Black"/>
    <n v="197"/>
    <s v=""/>
    <n v="1"/>
    <x v="22"/>
    <n v="2"/>
    <x v="5494"/>
    <x v="5716"/>
    <s v="White"/>
    <n v="186"/>
    <s v=""/>
    <n v="0"/>
    <x v="11"/>
    <s v="League"/>
    <s v="Open"/>
  </r>
  <r>
    <x v="101"/>
    <d v="2014-12-06T00:00:00"/>
    <x v="13"/>
    <x v="0"/>
    <x v="55"/>
    <x v="1440"/>
    <s v="White"/>
    <n v="185"/>
    <s v=""/>
    <n v="1"/>
    <x v="22"/>
    <n v="3"/>
    <x v="5611"/>
    <x v="5833"/>
    <s v="Black"/>
    <n v="178"/>
    <s v=""/>
    <n v="0"/>
    <x v="11"/>
    <s v="League"/>
    <s v="Open"/>
  </r>
  <r>
    <x v="101"/>
    <d v="2014-12-06T00:00:00"/>
    <x v="13"/>
    <x v="0"/>
    <x v="48"/>
    <x v="1356"/>
    <s v="Black"/>
    <s v=""/>
    <s v=""/>
    <n v="0"/>
    <x v="22"/>
    <n v="4"/>
    <x v="5504"/>
    <x v="5726"/>
    <s v="White"/>
    <n v="173"/>
    <s v=""/>
    <n v="1"/>
    <x v="11"/>
    <s v="League"/>
    <s v="Open"/>
  </r>
  <r>
    <x v="101"/>
    <d v="2014-12-06T00:00:00"/>
    <x v="13"/>
    <x v="0"/>
    <x v="51"/>
    <x v="1294"/>
    <s v="White"/>
    <n v="177"/>
    <s v=""/>
    <n v="1"/>
    <x v="22"/>
    <n v="5"/>
    <x v="5569"/>
    <x v="5791"/>
    <s v="Black"/>
    <n v="171"/>
    <s v=""/>
    <n v="0"/>
    <x v="11"/>
    <s v="League"/>
    <s v="Open"/>
  </r>
  <r>
    <x v="101"/>
    <d v="2014-12-06T00:00:00"/>
    <x v="13"/>
    <x v="0"/>
    <x v="52"/>
    <x v="1275"/>
    <s v="Black"/>
    <n v="176"/>
    <s v=""/>
    <n v="1"/>
    <x v="22"/>
    <n v="6"/>
    <x v="5630"/>
    <x v="5852"/>
    <s v="White"/>
    <n v="168"/>
    <s v=""/>
    <n v="0"/>
    <x v="11"/>
    <s v="League"/>
    <s v="Open"/>
  </r>
  <r>
    <x v="101"/>
    <d v="2014-12-06T00:00:00"/>
    <x v="13"/>
    <x v="0"/>
    <x v="53"/>
    <x v="1567"/>
    <s v="White"/>
    <n v="176"/>
    <s v=""/>
    <n v="0"/>
    <x v="22"/>
    <n v="7"/>
    <x v="5499"/>
    <x v="5721"/>
    <s v="Black"/>
    <n v="168"/>
    <s v=""/>
    <n v="1"/>
    <x v="11"/>
    <s v="League"/>
    <s v="Open"/>
  </r>
  <r>
    <x v="101"/>
    <d v="2014-12-06T00:00:00"/>
    <x v="13"/>
    <x v="0"/>
    <x v="1"/>
    <x v="1462"/>
    <s v="Black"/>
    <n v="173"/>
    <s v=""/>
    <n v="1"/>
    <x v="22"/>
    <n v="8"/>
    <x v="5500"/>
    <x v="5722"/>
    <s v="White"/>
    <n v="164"/>
    <s v=""/>
    <n v="0"/>
    <x v="11"/>
    <s v="League"/>
    <s v="Open"/>
  </r>
  <r>
    <x v="101"/>
    <d v="2014-12-06T00:00:00"/>
    <x v="13"/>
    <x v="0"/>
    <x v="2"/>
    <x v="1545"/>
    <s v="White"/>
    <n v="167"/>
    <s v=""/>
    <n v="0"/>
    <x v="22"/>
    <n v="9"/>
    <x v="5631"/>
    <x v="5853"/>
    <s v="Black"/>
    <n v="163"/>
    <s v=""/>
    <n v="1"/>
    <x v="11"/>
    <s v="League"/>
    <s v="Open"/>
  </r>
  <r>
    <x v="101"/>
    <d v="2014-12-06T00:00:00"/>
    <x v="13"/>
    <x v="0"/>
    <x v="3"/>
    <x v="1206"/>
    <s v="Black"/>
    <n v="166"/>
    <s v=""/>
    <n v="0.5"/>
    <x v="22"/>
    <n v="10"/>
    <x v="5372"/>
    <x v="5594"/>
    <s v="White"/>
    <n v="161"/>
    <s v=""/>
    <n v="0.5"/>
    <x v="11"/>
    <s v="League"/>
    <s v="Open"/>
  </r>
  <r>
    <x v="101"/>
    <d v="2014-12-06T00:00:00"/>
    <x v="13"/>
    <x v="0"/>
    <x v="4"/>
    <x v="1546"/>
    <s v="White"/>
    <n v="158"/>
    <s v=""/>
    <n v="0.5"/>
    <x v="22"/>
    <n v="11"/>
    <x v="5567"/>
    <x v="5789"/>
    <s v="Black"/>
    <n v="160"/>
    <s v=""/>
    <n v="0.5"/>
    <x v="11"/>
    <s v="League"/>
    <s v="Open"/>
  </r>
  <r>
    <x v="101"/>
    <d v="2014-12-06T00:00:00"/>
    <x v="13"/>
    <x v="0"/>
    <x v="5"/>
    <x v="1278"/>
    <s v="Black"/>
    <n v="158"/>
    <s v=""/>
    <n v="0"/>
    <x v="22"/>
    <n v="12"/>
    <x v="5373"/>
    <x v="5595"/>
    <s v="White"/>
    <n v="156"/>
    <s v=""/>
    <n v="1"/>
    <x v="11"/>
    <s v="League"/>
    <s v="Open"/>
  </r>
  <r>
    <x v="101"/>
    <d v="2014-12-06T00:00:00"/>
    <x v="13"/>
    <x v="0"/>
    <x v="6"/>
    <x v="1357"/>
    <s v="White"/>
    <n v="147"/>
    <s v=""/>
    <n v="0.5"/>
    <x v="22"/>
    <n v="13"/>
    <x v="5502"/>
    <x v="5724"/>
    <s v="Black"/>
    <n v="155"/>
    <s v=""/>
    <n v="0.5"/>
    <x v="11"/>
    <s v="League"/>
    <s v="Open"/>
  </r>
  <r>
    <x v="101"/>
    <d v="2014-12-06T00:00:00"/>
    <x v="13"/>
    <x v="0"/>
    <x v="7"/>
    <x v="1420"/>
    <s v="Black"/>
    <n v="144"/>
    <s v=""/>
    <n v="0.5"/>
    <x v="22"/>
    <n v="14"/>
    <x v="5613"/>
    <x v="5835"/>
    <s v="White"/>
    <n v="153"/>
    <s v=""/>
    <n v="0.5"/>
    <x v="11"/>
    <s v="League"/>
    <s v="Open"/>
  </r>
  <r>
    <x v="101"/>
    <d v="2014-12-06T00:00:00"/>
    <x v="13"/>
    <x v="0"/>
    <x v="8"/>
    <x v="1446"/>
    <s v="White"/>
    <n v="143"/>
    <s v=""/>
    <n v="0"/>
    <x v="22"/>
    <n v="15"/>
    <x v="4950"/>
    <x v="5169"/>
    <s v="Black"/>
    <n v="151"/>
    <s v=""/>
    <n v="1"/>
    <x v="11"/>
    <s v="League"/>
    <s v="Open"/>
  </r>
  <r>
    <x v="101"/>
    <d v="2014-12-06T00:00:00"/>
    <x v="13"/>
    <x v="0"/>
    <x v="9"/>
    <x v="554"/>
    <s v="Black"/>
    <n v="142"/>
    <s v=""/>
    <n v="0.5"/>
    <x v="22"/>
    <n v="16"/>
    <x v="5505"/>
    <x v="5727"/>
    <s v="White"/>
    <n v="149"/>
    <s v=""/>
    <n v="0.5"/>
    <x v="11"/>
    <s v="League"/>
    <s v="Open"/>
  </r>
  <r>
    <x v="101"/>
    <d v="2014-12-06T00:00:00"/>
    <x v="13"/>
    <x v="0"/>
    <x v="10"/>
    <x v="958"/>
    <s v="White"/>
    <n v="142"/>
    <s v=""/>
    <n v="0.5"/>
    <x v="22"/>
    <n v="17"/>
    <x v="5486"/>
    <x v="5708"/>
    <s v="Black"/>
    <n v="148"/>
    <s v=""/>
    <n v="0.5"/>
    <x v="11"/>
    <s v="League"/>
    <s v="Open"/>
  </r>
  <r>
    <x v="101"/>
    <d v="2014-12-06T00:00:00"/>
    <x v="13"/>
    <x v="0"/>
    <x v="11"/>
    <x v="1481"/>
    <s v="Black"/>
    <n v="136"/>
    <s v=""/>
    <n v="0.5"/>
    <x v="22"/>
    <n v="18"/>
    <x v="5527"/>
    <x v="5749"/>
    <s v="White"/>
    <n v="145"/>
    <s v=""/>
    <n v="0.5"/>
    <x v="11"/>
    <s v="League"/>
    <s v="Open"/>
  </r>
  <r>
    <x v="101"/>
    <d v="2014-12-06T00:00:00"/>
    <x v="13"/>
    <x v="0"/>
    <x v="12"/>
    <x v="1355"/>
    <s v="White"/>
    <n v="136"/>
    <s v=""/>
    <n v="0"/>
    <x v="22"/>
    <n v="19"/>
    <x v="5506"/>
    <x v="5728"/>
    <s v="Black"/>
    <n v="142"/>
    <s v=""/>
    <n v="1"/>
    <x v="11"/>
    <s v="League"/>
    <s v="Open"/>
  </r>
  <r>
    <x v="101"/>
    <d v="2014-12-06T00:00:00"/>
    <x v="13"/>
    <x v="0"/>
    <x v="13"/>
    <x v="992"/>
    <s v="Black"/>
    <n v="130"/>
    <s v=""/>
    <n v="0"/>
    <x v="22"/>
    <n v="20"/>
    <x v="5501"/>
    <x v="5723"/>
    <s v="White"/>
    <n v="141"/>
    <s v=""/>
    <n v="1"/>
    <x v="11"/>
    <s v="League"/>
    <s v="Open"/>
  </r>
  <r>
    <x v="101"/>
    <d v="2014-12-07T00:00:00"/>
    <x v="13"/>
    <x v="10"/>
    <x v="0"/>
    <x v="1417"/>
    <s v="White"/>
    <n v="123"/>
    <s v=""/>
    <n v="0"/>
    <x v="74"/>
    <n v="1"/>
    <x v="5623"/>
    <x v="5845"/>
    <s v="Black"/>
    <n v="118"/>
    <s v=""/>
    <n v="1"/>
    <x v="11"/>
    <s v="League"/>
    <s v="U125"/>
  </r>
  <r>
    <x v="101"/>
    <d v="2014-12-07T00:00:00"/>
    <x v="13"/>
    <x v="10"/>
    <x v="54"/>
    <x v="1413"/>
    <s v="Black"/>
    <n v="121"/>
    <s v=""/>
    <n v="0"/>
    <x v="74"/>
    <n v="2"/>
    <x v="5632"/>
    <x v="5854"/>
    <s v="White"/>
    <s v=""/>
    <s v=""/>
    <n v="1"/>
    <x v="11"/>
    <s v="League"/>
    <s v="U125"/>
  </r>
  <r>
    <x v="101"/>
    <d v="2014-12-07T00:00:00"/>
    <x v="13"/>
    <x v="10"/>
    <x v="55"/>
    <x v="1500"/>
    <s v="White"/>
    <n v="115"/>
    <s v=""/>
    <n v="1"/>
    <x v="74"/>
    <n v="3"/>
    <x v="5633"/>
    <x v="5855"/>
    <s v="Black"/>
    <n v="99"/>
    <s v=""/>
    <n v="0"/>
    <x v="11"/>
    <s v="League"/>
    <s v="U125"/>
  </r>
  <r>
    <x v="101"/>
    <d v="2014-12-07T00:00:00"/>
    <x v="13"/>
    <x v="10"/>
    <x v="51"/>
    <x v="1343"/>
    <s v="Black"/>
    <n v="105"/>
    <s v=""/>
    <n v="0"/>
    <x v="74"/>
    <n v="5"/>
    <x v="5634"/>
    <x v="5856"/>
    <s v="White"/>
    <n v="86"/>
    <s v=""/>
    <n v="1"/>
    <x v="11"/>
    <s v="League"/>
    <s v="U125"/>
  </r>
  <r>
    <x v="101"/>
    <d v="2014-12-07T00:00:00"/>
    <x v="13"/>
    <x v="10"/>
    <x v="52"/>
    <x v="1568"/>
    <s v="White"/>
    <n v="75"/>
    <s v=""/>
    <n v="0"/>
    <x v="74"/>
    <n v="6"/>
    <x v="5635"/>
    <x v="5857"/>
    <s v="Black"/>
    <s v=""/>
    <s v=""/>
    <n v="1"/>
    <x v="11"/>
    <s v="League"/>
    <s v="U125"/>
  </r>
  <r>
    <x v="101"/>
    <d v="2014-12-07T00:00:00"/>
    <x v="13"/>
    <x v="10"/>
    <x v="53"/>
    <x v="1569"/>
    <s v="Black"/>
    <n v="115"/>
    <s v=""/>
    <n v="0"/>
    <x v="74"/>
    <n v="7"/>
    <x v="5534"/>
    <x v="5756"/>
    <s v="White"/>
    <n v="104"/>
    <s v=""/>
    <n v="1"/>
    <x v="11"/>
    <s v="League"/>
    <s v="U125"/>
  </r>
  <r>
    <x v="101"/>
    <d v="2014-12-07T00:00:00"/>
    <x v="13"/>
    <x v="10"/>
    <x v="1"/>
    <x v="1570"/>
    <s v="White"/>
    <n v="81"/>
    <s v=""/>
    <n v="0"/>
    <x v="74"/>
    <n v="8"/>
    <x v="5347"/>
    <x v="5569"/>
    <s v="Black"/>
    <n v="99"/>
    <s v=""/>
    <n v="1"/>
    <x v="11"/>
    <s v="League"/>
    <s v="U125"/>
  </r>
  <r>
    <x v="101"/>
    <d v="2014-12-07T00:00:00"/>
    <x v="13"/>
    <x v="10"/>
    <x v="2"/>
    <x v="1571"/>
    <s v="Black"/>
    <s v=""/>
    <s v=""/>
    <n v="0.5"/>
    <x v="74"/>
    <n v="9"/>
    <x v="5636"/>
    <x v="5858"/>
    <s v="White"/>
    <n v="99"/>
    <s v=""/>
    <n v="0.5"/>
    <x v="11"/>
    <s v="League"/>
    <s v="U125"/>
  </r>
  <r>
    <x v="101"/>
    <d v="2014-12-07T00:00:00"/>
    <x v="13"/>
    <x v="10"/>
    <x v="3"/>
    <x v="1572"/>
    <s v="White"/>
    <n v="67"/>
    <s v=""/>
    <n v="0"/>
    <x v="74"/>
    <n v="10"/>
    <x v="4505"/>
    <x v="4721"/>
    <s v="Black"/>
    <n v="94"/>
    <s v=""/>
    <n v="1"/>
    <x v="11"/>
    <s v="League"/>
    <s v="U125"/>
  </r>
  <r>
    <x v="101"/>
    <d v="2014-12-07T00:00:00"/>
    <x v="13"/>
    <x v="10"/>
    <x v="4"/>
    <x v="1573"/>
    <s v="Black"/>
    <n v="44"/>
    <s v=""/>
    <n v="0"/>
    <x v="74"/>
    <n v="11"/>
    <x v="4927"/>
    <x v="5146"/>
    <s v="White"/>
    <n v="84"/>
    <s v=""/>
    <n v="1"/>
    <x v="11"/>
    <s v="League"/>
    <s v="U125"/>
  </r>
  <r>
    <x v="101"/>
    <d v="2014-12-07T00:00:00"/>
    <x v="13"/>
    <x v="10"/>
    <x v="5"/>
    <x v="1574"/>
    <s v="White"/>
    <n v="41"/>
    <s v=""/>
    <n v="0"/>
    <x v="74"/>
    <n v="12"/>
    <x v="5637"/>
    <x v="5859"/>
    <s v="Black"/>
    <s v=""/>
    <s v=""/>
    <n v="1"/>
    <x v="11"/>
    <s v="League"/>
    <s v="U125"/>
  </r>
  <r>
    <x v="101"/>
    <d v="2015-01-10T00:00:00"/>
    <x v="13"/>
    <x v="15"/>
    <x v="0"/>
    <x v="1357"/>
    <s v="Black"/>
    <n v="147"/>
    <s v=""/>
    <n v="0.5"/>
    <x v="100"/>
    <n v="1"/>
    <x v="5475"/>
    <x v="5697"/>
    <s v="White"/>
    <n v="149"/>
    <s v=""/>
    <n v="0.5"/>
    <x v="11"/>
    <s v="League"/>
    <s v="U150"/>
  </r>
  <r>
    <x v="101"/>
    <d v="2015-01-10T00:00:00"/>
    <x v="13"/>
    <x v="15"/>
    <x v="54"/>
    <x v="1302"/>
    <s v="White"/>
    <n v="147"/>
    <s v=""/>
    <n v="0"/>
    <x v="100"/>
    <n v="2"/>
    <x v="4663"/>
    <x v="4880"/>
    <s v="Black"/>
    <n v="144"/>
    <s v=""/>
    <n v="1"/>
    <x v="11"/>
    <s v="League"/>
    <s v="U150"/>
  </r>
  <r>
    <x v="101"/>
    <d v="2015-01-10T00:00:00"/>
    <x v="13"/>
    <x v="15"/>
    <x v="55"/>
    <x v="1420"/>
    <s v="Black"/>
    <n v="144"/>
    <s v=""/>
    <n v="1"/>
    <x v="100"/>
    <n v="3"/>
    <x v="4667"/>
    <x v="4884"/>
    <s v="White"/>
    <n v="142"/>
    <s v=""/>
    <n v="0"/>
    <x v="11"/>
    <s v="League"/>
    <s v="U150"/>
  </r>
  <r>
    <x v="101"/>
    <d v="2015-01-10T00:00:00"/>
    <x v="13"/>
    <x v="15"/>
    <x v="48"/>
    <x v="1326"/>
    <s v="White"/>
    <n v="143"/>
    <s v=""/>
    <n v="0.5"/>
    <x v="100"/>
    <n v="4"/>
    <x v="5593"/>
    <x v="5815"/>
    <s v="Black"/>
    <n v="141"/>
    <s v=""/>
    <n v="0.5"/>
    <x v="11"/>
    <s v="League"/>
    <s v="U150"/>
  </r>
  <r>
    <x v="101"/>
    <d v="2015-01-10T00:00:00"/>
    <x v="13"/>
    <x v="15"/>
    <x v="51"/>
    <x v="1485"/>
    <s v="Black"/>
    <n v="142"/>
    <s v=""/>
    <n v="0"/>
    <x v="100"/>
    <n v="5"/>
    <x v="5548"/>
    <x v="5770"/>
    <s v="White"/>
    <n v="139"/>
    <s v=""/>
    <n v="1"/>
    <x v="11"/>
    <s v="League"/>
    <s v="U150"/>
  </r>
  <r>
    <x v="101"/>
    <d v="2015-01-10T00:00:00"/>
    <x v="13"/>
    <x v="15"/>
    <x v="52"/>
    <x v="554"/>
    <s v="White"/>
    <n v="142"/>
    <s v=""/>
    <n v="0"/>
    <x v="100"/>
    <n v="6"/>
    <x v="5472"/>
    <x v="5694"/>
    <s v="Black"/>
    <n v="138"/>
    <s v=""/>
    <n v="1"/>
    <x v="11"/>
    <s v="League"/>
    <s v="U150"/>
  </r>
  <r>
    <x v="101"/>
    <d v="2015-01-10T00:00:00"/>
    <x v="13"/>
    <x v="15"/>
    <x v="53"/>
    <x v="958"/>
    <s v="Black"/>
    <n v="142"/>
    <s v=""/>
    <n v="1"/>
    <x v="100"/>
    <n v="7"/>
    <x v="5592"/>
    <x v="5814"/>
    <s v="White"/>
    <n v="136"/>
    <s v=""/>
    <n v="0"/>
    <x v="11"/>
    <s v="League"/>
    <s v="U150"/>
  </r>
  <r>
    <x v="101"/>
    <d v="2015-01-10T00:00:00"/>
    <x v="13"/>
    <x v="15"/>
    <x v="1"/>
    <x v="1402"/>
    <s v="White"/>
    <n v="139"/>
    <s v=""/>
    <n v="0"/>
    <x v="100"/>
    <n v="8"/>
    <x v="5474"/>
    <x v="5696"/>
    <s v="Black"/>
    <n v="132"/>
    <s v=""/>
    <n v="1"/>
    <x v="11"/>
    <s v="League"/>
    <s v="U150"/>
  </r>
  <r>
    <x v="101"/>
    <d v="2015-01-10T00:00:00"/>
    <x v="13"/>
    <x v="15"/>
    <x v="2"/>
    <x v="1555"/>
    <s v="Black"/>
    <n v="139"/>
    <s v=""/>
    <n v="0.5"/>
    <x v="100"/>
    <n v="9"/>
    <x v="5469"/>
    <x v="5691"/>
    <s v="White"/>
    <n v="129"/>
    <s v=""/>
    <n v="0.5"/>
    <x v="11"/>
    <s v="League"/>
    <s v="U150"/>
  </r>
  <r>
    <x v="101"/>
    <d v="2015-01-10T00:00:00"/>
    <x v="13"/>
    <x v="15"/>
    <x v="3"/>
    <x v="1355"/>
    <s v="White"/>
    <n v="136"/>
    <s v=""/>
    <n v="1"/>
    <x v="100"/>
    <n v="10"/>
    <x v="4561"/>
    <x v="4777"/>
    <s v="Black"/>
    <n v="127"/>
    <s v=""/>
    <n v="0"/>
    <x v="11"/>
    <s v="League"/>
    <s v="U150"/>
  </r>
  <r>
    <x v="101"/>
    <d v="2015-01-10T00:00:00"/>
    <x v="13"/>
    <x v="15"/>
    <x v="4"/>
    <x v="1481"/>
    <s v="Black"/>
    <n v="136"/>
    <s v=""/>
    <n v="0"/>
    <x v="100"/>
    <n v="11"/>
    <x v="5614"/>
    <x v="5836"/>
    <s v="White"/>
    <n v="126"/>
    <s v=""/>
    <n v="1"/>
    <x v="11"/>
    <s v="League"/>
    <s v="U150"/>
  </r>
  <r>
    <x v="101"/>
    <d v="2015-01-10T00:00:00"/>
    <x v="13"/>
    <x v="15"/>
    <x v="5"/>
    <x v="1377"/>
    <s v="White"/>
    <n v="131"/>
    <s v=""/>
    <n v="0.5"/>
    <x v="100"/>
    <n v="12"/>
    <x v="4566"/>
    <x v="4782"/>
    <s v="Black"/>
    <n v="124"/>
    <s v=""/>
    <n v="0.5"/>
    <x v="11"/>
    <s v="League"/>
    <s v="U150"/>
  </r>
  <r>
    <x v="101"/>
    <d v="2015-01-10T00:00:00"/>
    <x v="13"/>
    <x v="15"/>
    <x v="6"/>
    <x v="992"/>
    <s v="Black"/>
    <n v="130"/>
    <s v=""/>
    <n v="0"/>
    <x v="100"/>
    <n v="13"/>
    <x v="5549"/>
    <x v="5771"/>
    <s v="White"/>
    <n v="116"/>
    <s v=""/>
    <n v="1"/>
    <x v="11"/>
    <s v="League"/>
    <s v="U150"/>
  </r>
  <r>
    <x v="101"/>
    <d v="2015-01-10T00:00:00"/>
    <x v="13"/>
    <x v="15"/>
    <x v="7"/>
    <x v="1565"/>
    <s v="White"/>
    <n v="128"/>
    <s v=""/>
    <n v="1"/>
    <x v="100"/>
    <n v="14"/>
    <x v="5638"/>
    <x v="5860"/>
    <s v="Black"/>
    <s v=""/>
    <s v=""/>
    <n v="0"/>
    <x v="11"/>
    <s v="League"/>
    <s v="U150"/>
  </r>
  <r>
    <x v="101"/>
    <d v="2015-01-10T00:00:00"/>
    <x v="13"/>
    <x v="15"/>
    <x v="8"/>
    <x v="1319"/>
    <s v="Black"/>
    <n v="128"/>
    <s v=""/>
    <n v="1"/>
    <x v="100"/>
    <n v="15"/>
    <x v="5509"/>
    <x v="5731"/>
    <s v="White"/>
    <n v="112"/>
    <s v=""/>
    <n v="0"/>
    <x v="11"/>
    <s v="League"/>
    <s v="U150"/>
  </r>
  <r>
    <x v="101"/>
    <d v="2015-01-10T00:00:00"/>
    <x v="13"/>
    <x v="15"/>
    <x v="9"/>
    <x v="1376"/>
    <s v="White"/>
    <n v="128"/>
    <s v=""/>
    <n v="0.5"/>
    <x v="100"/>
    <n v="16"/>
    <x v="5550"/>
    <x v="5772"/>
    <s v="Black"/>
    <n v="110"/>
    <s v=""/>
    <n v="0.5"/>
    <x v="11"/>
    <s v="League"/>
    <s v="U150"/>
  </r>
  <r>
    <x v="101"/>
    <d v="2015-01-11T00:00:00"/>
    <x v="13"/>
    <x v="10"/>
    <x v="0"/>
    <x v="1413"/>
    <s v="Black"/>
    <n v="121"/>
    <s v=""/>
    <n v="0"/>
    <x v="81"/>
    <n v="1"/>
    <x v="5422"/>
    <x v="5644"/>
    <s v="White"/>
    <n v="107"/>
    <s v=""/>
    <n v="1"/>
    <x v="11"/>
    <s v="League"/>
    <s v="U125"/>
  </r>
  <r>
    <x v="101"/>
    <d v="2015-01-11T00:00:00"/>
    <x v="13"/>
    <x v="10"/>
    <x v="54"/>
    <x v="1500"/>
    <s v="White"/>
    <n v="115"/>
    <s v=""/>
    <n v="0.5"/>
    <x v="81"/>
    <n v="2"/>
    <x v="5639"/>
    <x v="5861"/>
    <s v="Black"/>
    <n v="106"/>
    <s v=""/>
    <n v="0.5"/>
    <x v="11"/>
    <s v="League"/>
    <s v="U125"/>
  </r>
  <r>
    <x v="101"/>
    <d v="2015-01-11T00:00:00"/>
    <x v="13"/>
    <x v="10"/>
    <x v="55"/>
    <x v="1343"/>
    <s v="Black"/>
    <n v="105"/>
    <s v=""/>
    <n v="0"/>
    <x v="81"/>
    <n v="3"/>
    <x v="5640"/>
    <x v="5862"/>
    <s v="White"/>
    <n v="105"/>
    <s v=""/>
    <n v="1"/>
    <x v="11"/>
    <s v="League"/>
    <s v="U125"/>
  </r>
  <r>
    <x v="101"/>
    <d v="2015-01-11T00:00:00"/>
    <x v="13"/>
    <x v="10"/>
    <x v="48"/>
    <x v="1575"/>
    <s v="White"/>
    <s v=""/>
    <s v=""/>
    <n v="1"/>
    <x v="81"/>
    <n v="4"/>
    <x v="5363"/>
    <x v="5585"/>
    <s v="Black"/>
    <n v="79"/>
    <s v=""/>
    <n v="0"/>
    <x v="11"/>
    <s v="League"/>
    <s v="U125"/>
  </r>
  <r>
    <x v="101"/>
    <d v="2015-01-11T00:00:00"/>
    <x v="13"/>
    <x v="10"/>
    <x v="51"/>
    <x v="1576"/>
    <s v="Black"/>
    <n v="94"/>
    <s v=""/>
    <n v="1"/>
    <x v="81"/>
    <n v="5"/>
    <x v="5641"/>
    <x v="5863"/>
    <s v="White"/>
    <s v=""/>
    <s v=""/>
    <n v="0"/>
    <x v="11"/>
    <s v="League"/>
    <s v="U125"/>
  </r>
  <r>
    <x v="101"/>
    <d v="2015-01-11T00:00:00"/>
    <x v="13"/>
    <x v="10"/>
    <x v="52"/>
    <x v="1568"/>
    <s v="White"/>
    <n v="75"/>
    <s v=""/>
    <n v="0"/>
    <x v="81"/>
    <n v="6"/>
    <x v="5642"/>
    <x v="5864"/>
    <s v="Black"/>
    <n v="46"/>
    <s v=""/>
    <n v="1"/>
    <x v="11"/>
    <s v="League"/>
    <s v="U125"/>
  </r>
  <r>
    <x v="101"/>
    <d v="2015-01-11T00:00:00"/>
    <x v="13"/>
    <x v="10"/>
    <x v="53"/>
    <x v="1570"/>
    <s v="Black"/>
    <n v="81"/>
    <s v=""/>
    <n v="0"/>
    <x v="81"/>
    <n v="7"/>
    <x v="5643"/>
    <x v="5865"/>
    <s v="White"/>
    <n v="123"/>
    <s v=""/>
    <n v="1"/>
    <x v="11"/>
    <s v="League"/>
    <s v="U125"/>
  </r>
  <r>
    <x v="101"/>
    <d v="2015-01-11T00:00:00"/>
    <x v="13"/>
    <x v="10"/>
    <x v="1"/>
    <x v="1577"/>
    <s v="White"/>
    <s v=""/>
    <s v=""/>
    <n v="0"/>
    <x v="81"/>
    <n v="8"/>
    <x v="4711"/>
    <x v="4928"/>
    <s v="Black"/>
    <n v="114"/>
    <s v=""/>
    <n v="1"/>
    <x v="11"/>
    <s v="League"/>
    <s v="U125"/>
  </r>
  <r>
    <x v="101"/>
    <d v="2015-01-11T00:00:00"/>
    <x v="13"/>
    <x v="10"/>
    <x v="2"/>
    <x v="1571"/>
    <s v="Black"/>
    <s v=""/>
    <s v=""/>
    <n v="0"/>
    <x v="81"/>
    <n v="9"/>
    <x v="5644"/>
    <x v="5866"/>
    <s v="White"/>
    <n v="112"/>
    <s v=""/>
    <n v="1"/>
    <x v="11"/>
    <s v="League"/>
    <s v="U125"/>
  </r>
  <r>
    <x v="101"/>
    <d v="2015-01-11T00:00:00"/>
    <x v="13"/>
    <x v="10"/>
    <x v="3"/>
    <x v="1578"/>
    <s v="White"/>
    <s v=""/>
    <s v=""/>
    <n v="0"/>
    <x v="81"/>
    <n v="10"/>
    <x v="5211"/>
    <x v="5431"/>
    <s v="Black"/>
    <n v="110"/>
    <s v=""/>
    <n v="1"/>
    <x v="11"/>
    <s v="League"/>
    <s v="U125"/>
  </r>
  <r>
    <x v="101"/>
    <d v="2015-01-11T00:00:00"/>
    <x v="13"/>
    <x v="10"/>
    <x v="4"/>
    <x v="1573"/>
    <s v="Black"/>
    <n v="44"/>
    <s v=""/>
    <n v="0"/>
    <x v="81"/>
    <n v="11"/>
    <x v="5531"/>
    <x v="5753"/>
    <s v="White"/>
    <n v="107"/>
    <s v=""/>
    <n v="1"/>
    <x v="11"/>
    <s v="League"/>
    <s v="U125"/>
  </r>
  <r>
    <x v="101"/>
    <d v="2015-01-11T00:00:00"/>
    <x v="13"/>
    <x v="10"/>
    <x v="5"/>
    <x v="1574"/>
    <s v="White"/>
    <n v="41"/>
    <s v=""/>
    <n v="0"/>
    <x v="81"/>
    <n v="12"/>
    <x v="4680"/>
    <x v="4897"/>
    <s v="Black"/>
    <n v="91"/>
    <s v=""/>
    <n v="1"/>
    <x v="11"/>
    <s v="League"/>
    <s v="U125"/>
  </r>
  <r>
    <x v="101"/>
    <d v="2015-01-17T00:00:00"/>
    <x v="13"/>
    <x v="0"/>
    <x v="0"/>
    <x v="1273"/>
    <s v="Black"/>
    <n v="213"/>
    <s v=""/>
    <n v="0"/>
    <x v="18"/>
    <n v="1"/>
    <x v="5149"/>
    <x v="5369"/>
    <s v="White"/>
    <n v="203"/>
    <s v=""/>
    <n v="1"/>
    <x v="9"/>
    <s v="League"/>
    <s v="Harold Meek"/>
  </r>
  <r>
    <x v="101"/>
    <d v="2015-01-17T00:00:00"/>
    <x v="13"/>
    <x v="0"/>
    <x v="54"/>
    <x v="1118"/>
    <s v="White"/>
    <n v="197"/>
    <s v=""/>
    <n v="0"/>
    <x v="18"/>
    <n v="2"/>
    <x v="5543"/>
    <x v="5765"/>
    <s v="Black"/>
    <n v="194"/>
    <s v=""/>
    <n v="1"/>
    <x v="9"/>
    <s v="League"/>
    <s v="Harold Meek"/>
  </r>
  <r>
    <x v="101"/>
    <d v="2015-01-17T00:00:00"/>
    <x v="13"/>
    <x v="0"/>
    <x v="55"/>
    <x v="1440"/>
    <s v="Black"/>
    <n v="185"/>
    <s v=""/>
    <n v="0"/>
    <x v="18"/>
    <n v="3"/>
    <x v="4602"/>
    <x v="4819"/>
    <s v="White"/>
    <n v="188"/>
    <s v=""/>
    <n v="1"/>
    <x v="9"/>
    <s v="League"/>
    <s v="Harold Meek"/>
  </r>
  <r>
    <x v="101"/>
    <d v="2015-01-17T00:00:00"/>
    <x v="13"/>
    <x v="0"/>
    <x v="48"/>
    <x v="1294"/>
    <s v="White"/>
    <n v="177"/>
    <s v=""/>
    <n v="0"/>
    <x v="18"/>
    <n v="4"/>
    <x v="5601"/>
    <x v="5823"/>
    <s v="Black"/>
    <n v="187"/>
    <s v=""/>
    <n v="1"/>
    <x v="9"/>
    <s v="League"/>
    <s v="Harold Meek"/>
  </r>
  <r>
    <x v="101"/>
    <d v="2015-01-17T00:00:00"/>
    <x v="13"/>
    <x v="0"/>
    <x v="51"/>
    <x v="1275"/>
    <s v="Black"/>
    <n v="176"/>
    <s v=""/>
    <n v="0.5"/>
    <x v="18"/>
    <n v="5"/>
    <x v="5391"/>
    <x v="5613"/>
    <s v="White"/>
    <n v="185"/>
    <s v=""/>
    <n v="0.5"/>
    <x v="9"/>
    <s v="League"/>
    <s v="Harold Meek"/>
  </r>
  <r>
    <x v="101"/>
    <d v="2015-01-17T00:00:00"/>
    <x v="13"/>
    <x v="0"/>
    <x v="52"/>
    <x v="1579"/>
    <s v="White"/>
    <n v="174"/>
    <s v=""/>
    <n v="1"/>
    <x v="18"/>
    <n v="6"/>
    <x v="2106"/>
    <x v="2106"/>
    <s v="Black"/>
    <n v="182"/>
    <s v=""/>
    <n v="0"/>
    <x v="9"/>
    <s v="League"/>
    <s v="Harold Meek"/>
  </r>
  <r>
    <x v="101"/>
    <d v="2015-01-17T00:00:00"/>
    <x v="13"/>
    <x v="0"/>
    <x v="53"/>
    <x v="1462"/>
    <s v="Black"/>
    <n v="173"/>
    <s v=""/>
    <n v="1"/>
    <x v="18"/>
    <n v="7"/>
    <x v="2160"/>
    <x v="2160"/>
    <s v="White"/>
    <n v="181"/>
    <s v=""/>
    <n v="0"/>
    <x v="9"/>
    <s v="League"/>
    <s v="Harold Meek"/>
  </r>
  <r>
    <x v="101"/>
    <d v="2015-01-17T00:00:00"/>
    <x v="13"/>
    <x v="0"/>
    <x v="1"/>
    <x v="1166"/>
    <s v="White"/>
    <n v="170"/>
    <s v=""/>
    <n v="0"/>
    <x v="18"/>
    <n v="8"/>
    <x v="5076"/>
    <x v="5296"/>
    <s v="Black"/>
    <n v="179"/>
    <s v=""/>
    <n v="1"/>
    <x v="9"/>
    <s v="League"/>
    <s v="Harold Meek"/>
  </r>
  <r>
    <x v="101"/>
    <d v="2015-01-17T00:00:00"/>
    <x v="13"/>
    <x v="0"/>
    <x v="2"/>
    <x v="1545"/>
    <s v="Black"/>
    <n v="167"/>
    <s v=""/>
    <n v="0"/>
    <x v="18"/>
    <n v="9"/>
    <x v="4737"/>
    <x v="4954"/>
    <s v="White"/>
    <n v="176"/>
    <s v=""/>
    <n v="1"/>
    <x v="9"/>
    <s v="League"/>
    <s v="Harold Meek"/>
  </r>
  <r>
    <x v="101"/>
    <d v="2015-01-17T00:00:00"/>
    <x v="13"/>
    <x v="0"/>
    <x v="3"/>
    <x v="1281"/>
    <s v="White"/>
    <n v="160"/>
    <s v=""/>
    <n v="1"/>
    <x v="18"/>
    <n v="10"/>
    <x v="3544"/>
    <x v="3756"/>
    <s v="Black"/>
    <n v="176"/>
    <s v=""/>
    <n v="0"/>
    <x v="9"/>
    <s v="League"/>
    <s v="Harold Meek"/>
  </r>
  <r>
    <x v="101"/>
    <d v="2015-01-17T00:00:00"/>
    <x v="13"/>
    <x v="0"/>
    <x v="4"/>
    <x v="1278"/>
    <s v="Black"/>
    <n v="158"/>
    <s v=""/>
    <n v="0"/>
    <x v="18"/>
    <n v="11"/>
    <x v="3414"/>
    <x v="3624"/>
    <s v="White"/>
    <n v="174"/>
    <s v=""/>
    <n v="1"/>
    <x v="9"/>
    <s v="League"/>
    <s v="Harold Meek"/>
  </r>
  <r>
    <x v="101"/>
    <d v="2015-01-17T00:00:00"/>
    <x v="13"/>
    <x v="0"/>
    <x v="5"/>
    <x v="1170"/>
    <s v="White"/>
    <n v="156"/>
    <s v=""/>
    <n v="0"/>
    <x v="18"/>
    <n v="12"/>
    <x v="4375"/>
    <x v="4591"/>
    <s v="Black"/>
    <n v="176"/>
    <s v=""/>
    <n v="1"/>
    <x v="9"/>
    <s v="League"/>
    <s v="Harold Meek"/>
  </r>
  <r>
    <x v="101"/>
    <d v="2015-01-17T00:00:00"/>
    <x v="13"/>
    <x v="0"/>
    <x v="6"/>
    <x v="1357"/>
    <s v="Black"/>
    <n v="147"/>
    <s v=""/>
    <n v="0"/>
    <x v="18"/>
    <n v="13"/>
    <x v="4274"/>
    <x v="4490"/>
    <s v="White"/>
    <n v="173"/>
    <s v=""/>
    <n v="1"/>
    <x v="9"/>
    <s v="League"/>
    <s v="Harold Meek"/>
  </r>
  <r>
    <x v="101"/>
    <d v="2015-01-17T00:00:00"/>
    <x v="13"/>
    <x v="0"/>
    <x v="7"/>
    <x v="1420"/>
    <s v="White"/>
    <n v="144"/>
    <s v=""/>
    <n v="0"/>
    <x v="18"/>
    <n v="14"/>
    <x v="5546"/>
    <x v="5768"/>
    <s v="Black"/>
    <n v="170"/>
    <s v=""/>
    <n v="1"/>
    <x v="9"/>
    <s v="League"/>
    <s v="Harold Meek"/>
  </r>
  <r>
    <x v="101"/>
    <d v="2015-01-17T00:00:00"/>
    <x v="13"/>
    <x v="0"/>
    <x v="8"/>
    <x v="554"/>
    <s v="Black"/>
    <n v="142"/>
    <s v=""/>
    <n v="0"/>
    <x v="18"/>
    <n v="15"/>
    <x v="5645"/>
    <x v="5867"/>
    <s v="White"/>
    <n v="169"/>
    <s v=""/>
    <n v="1"/>
    <x v="9"/>
    <s v="League"/>
    <s v="Harold Meek"/>
  </r>
  <r>
    <x v="101"/>
    <d v="2015-01-17T00:00:00"/>
    <x v="13"/>
    <x v="0"/>
    <x v="9"/>
    <x v="1189"/>
    <s v="White"/>
    <n v="133"/>
    <s v=""/>
    <n v="0"/>
    <x v="18"/>
    <n v="16"/>
    <x v="4957"/>
    <x v="5176"/>
    <s v="Black"/>
    <n v="164"/>
    <s v=""/>
    <n v="1"/>
    <x v="9"/>
    <s v="League"/>
    <s v="Harold Meek"/>
  </r>
  <r>
    <x v="101"/>
    <d v="2015-01-31T00:00:00"/>
    <x v="13"/>
    <x v="0"/>
    <x v="0"/>
    <x v="1273"/>
    <s v="White"/>
    <n v="213"/>
    <s v=""/>
    <n v="0.5"/>
    <x v="21"/>
    <n v="1"/>
    <x v="5204"/>
    <x v="5424"/>
    <s v="Black"/>
    <n v="209"/>
    <s v=""/>
    <n v="0.5"/>
    <x v="11"/>
    <s v="League"/>
    <s v="Open"/>
  </r>
  <r>
    <x v="101"/>
    <d v="2015-01-31T00:00:00"/>
    <x v="13"/>
    <x v="0"/>
    <x v="54"/>
    <x v="1542"/>
    <s v="Black"/>
    <n v="203"/>
    <s v=""/>
    <n v="0"/>
    <x v="21"/>
    <n v="2"/>
    <x v="5339"/>
    <x v="5561"/>
    <s v="White"/>
    <n v="203"/>
    <s v=""/>
    <n v="1"/>
    <x v="11"/>
    <s v="League"/>
    <s v="Open"/>
  </r>
  <r>
    <x v="101"/>
    <d v="2015-01-31T00:00:00"/>
    <x v="13"/>
    <x v="0"/>
    <x v="55"/>
    <x v="1118"/>
    <s v="White"/>
    <n v="197"/>
    <s v=""/>
    <n v="1"/>
    <x v="21"/>
    <n v="3"/>
    <x v="5571"/>
    <x v="5793"/>
    <s v="Black"/>
    <n v="193"/>
    <s v=""/>
    <n v="0"/>
    <x v="11"/>
    <s v="League"/>
    <s v="Open"/>
  </r>
  <r>
    <x v="101"/>
    <d v="2015-01-31T00:00:00"/>
    <x v="13"/>
    <x v="0"/>
    <x v="48"/>
    <x v="1356"/>
    <s v="Black"/>
    <s v=""/>
    <s v=""/>
    <n v="1"/>
    <x v="21"/>
    <n v="4"/>
    <x v="5646"/>
    <x v="5868"/>
    <s v="White"/>
    <n v="193"/>
    <s v=""/>
    <n v="0"/>
    <x v="11"/>
    <s v="League"/>
    <s v="Open"/>
  </r>
  <r>
    <x v="101"/>
    <d v="2015-01-31T00:00:00"/>
    <x v="13"/>
    <x v="0"/>
    <x v="51"/>
    <x v="1440"/>
    <s v="White"/>
    <n v="185"/>
    <s v=""/>
    <n v="0.5"/>
    <x v="21"/>
    <n v="5"/>
    <x v="5573"/>
    <x v="5795"/>
    <s v="Black"/>
    <n v="193"/>
    <s v=""/>
    <n v="0.5"/>
    <x v="11"/>
    <s v="League"/>
    <s v="Open"/>
  </r>
  <r>
    <x v="101"/>
    <d v="2015-01-31T00:00:00"/>
    <x v="13"/>
    <x v="0"/>
    <x v="52"/>
    <x v="1275"/>
    <s v="Black"/>
    <n v="176"/>
    <s v=""/>
    <n v="0.5"/>
    <x v="21"/>
    <n v="6"/>
    <x v="2834"/>
    <x v="3033"/>
    <s v="White"/>
    <n v="190"/>
    <s v=""/>
    <n v="0.5"/>
    <x v="11"/>
    <s v="League"/>
    <s v="Open"/>
  </r>
  <r>
    <x v="101"/>
    <d v="2015-01-31T00:00:00"/>
    <x v="13"/>
    <x v="0"/>
    <x v="53"/>
    <x v="1579"/>
    <s v="White"/>
    <n v="174"/>
    <s v=""/>
    <n v="0"/>
    <x v="21"/>
    <n v="7"/>
    <x v="5560"/>
    <x v="5782"/>
    <s v="Black"/>
    <n v="188"/>
    <s v=""/>
    <n v="1"/>
    <x v="11"/>
    <s v="League"/>
    <s v="Open"/>
  </r>
  <r>
    <x v="101"/>
    <d v="2015-01-31T00:00:00"/>
    <x v="13"/>
    <x v="0"/>
    <x v="1"/>
    <x v="1462"/>
    <s v="Black"/>
    <n v="173"/>
    <s v=""/>
    <n v="1"/>
    <x v="21"/>
    <n v="8"/>
    <x v="4936"/>
    <x v="5155"/>
    <s v="White"/>
    <n v="185"/>
    <s v=""/>
    <n v="0"/>
    <x v="11"/>
    <s v="League"/>
    <s v="Open"/>
  </r>
  <r>
    <x v="101"/>
    <d v="2015-01-31T00:00:00"/>
    <x v="13"/>
    <x v="0"/>
    <x v="2"/>
    <x v="1206"/>
    <s v="White"/>
    <n v="166"/>
    <s v=""/>
    <n v="0.5"/>
    <x v="21"/>
    <n v="9"/>
    <x v="5563"/>
    <x v="5785"/>
    <s v="Black"/>
    <n v="176"/>
    <s v=""/>
    <n v="0.5"/>
    <x v="11"/>
    <s v="League"/>
    <s v="Open"/>
  </r>
  <r>
    <x v="101"/>
    <d v="2015-01-31T00:00:00"/>
    <x v="13"/>
    <x v="0"/>
    <x v="3"/>
    <x v="1532"/>
    <s v="Black"/>
    <n v="178"/>
    <s v=""/>
    <n v="1"/>
    <x v="21"/>
    <n v="10"/>
    <x v="5447"/>
    <x v="5669"/>
    <s v="White"/>
    <n v="174"/>
    <s v=""/>
    <n v="0"/>
    <x v="11"/>
    <s v="League"/>
    <s v="Open"/>
  </r>
  <r>
    <x v="101"/>
    <d v="2015-01-31T00:00:00"/>
    <x v="13"/>
    <x v="0"/>
    <x v="4"/>
    <x v="1166"/>
    <s v="White"/>
    <n v="170"/>
    <s v=""/>
    <n v="0"/>
    <x v="21"/>
    <n v="11"/>
    <x v="5562"/>
    <x v="5784"/>
    <s v="Black"/>
    <n v="172"/>
    <s v=""/>
    <n v="1"/>
    <x v="11"/>
    <s v="League"/>
    <s v="Open"/>
  </r>
  <r>
    <x v="101"/>
    <d v="2015-01-31T00:00:00"/>
    <x v="13"/>
    <x v="0"/>
    <x v="5"/>
    <x v="1545"/>
    <s v="Black"/>
    <n v="167"/>
    <s v=""/>
    <n v="0"/>
    <x v="21"/>
    <n v="12"/>
    <x v="5625"/>
    <x v="5847"/>
    <s v="White"/>
    <n v="169"/>
    <s v=""/>
    <n v="1"/>
    <x v="11"/>
    <s v="League"/>
    <s v="Open"/>
  </r>
  <r>
    <x v="101"/>
    <d v="2015-01-31T00:00:00"/>
    <x v="13"/>
    <x v="0"/>
    <x v="6"/>
    <x v="1170"/>
    <s v="White"/>
    <n v="156"/>
    <s v=""/>
    <n v="0"/>
    <x v="21"/>
    <n v="13"/>
    <x v="5482"/>
    <x v="5704"/>
    <s v="Black"/>
    <n v="169"/>
    <s v=""/>
    <n v="1"/>
    <x v="11"/>
    <s v="League"/>
    <s v="Open"/>
  </r>
  <r>
    <x v="101"/>
    <d v="2015-01-31T00:00:00"/>
    <x v="13"/>
    <x v="0"/>
    <x v="7"/>
    <x v="1278"/>
    <s v="Black"/>
    <n v="158"/>
    <s v=""/>
    <n v="1"/>
    <x v="21"/>
    <n v="14"/>
    <x v="5466"/>
    <x v="5688"/>
    <s v="White"/>
    <n v="167"/>
    <s v=""/>
    <n v="0"/>
    <x v="11"/>
    <s v="League"/>
    <s v="Open"/>
  </r>
  <r>
    <x v="101"/>
    <d v="2015-01-31T00:00:00"/>
    <x v="13"/>
    <x v="0"/>
    <x v="8"/>
    <x v="1420"/>
    <s v="White"/>
    <n v="144"/>
    <s v=""/>
    <n v="1"/>
    <x v="21"/>
    <n v="15"/>
    <x v="5332"/>
    <x v="5554"/>
    <s v="Black"/>
    <n v="163"/>
    <s v=""/>
    <n v="0"/>
    <x v="11"/>
    <s v="League"/>
    <s v="Open"/>
  </r>
  <r>
    <x v="101"/>
    <d v="2015-01-31T00:00:00"/>
    <x v="13"/>
    <x v="0"/>
    <x v="9"/>
    <x v="1326"/>
    <s v="Black"/>
    <n v="143"/>
    <s v=""/>
    <n v="0"/>
    <x v="21"/>
    <n v="16"/>
    <x v="5626"/>
    <x v="5848"/>
    <s v="White"/>
    <n v="157"/>
    <s v=""/>
    <n v="1"/>
    <x v="11"/>
    <s v="League"/>
    <s v="Open"/>
  </r>
  <r>
    <x v="101"/>
    <d v="2015-01-31T00:00:00"/>
    <x v="13"/>
    <x v="0"/>
    <x v="10"/>
    <x v="554"/>
    <s v="White"/>
    <n v="142"/>
    <s v=""/>
    <n v="0.5"/>
    <x v="21"/>
    <n v="17"/>
    <x v="5483"/>
    <x v="5705"/>
    <s v="Black"/>
    <n v="153"/>
    <s v=""/>
    <n v="0.5"/>
    <x v="11"/>
    <s v="League"/>
    <s v="Open"/>
  </r>
  <r>
    <x v="101"/>
    <d v="2015-01-31T00:00:00"/>
    <x v="13"/>
    <x v="0"/>
    <x v="11"/>
    <x v="1357"/>
    <s v="Black"/>
    <n v="147"/>
    <s v=""/>
    <n v="0.5"/>
    <x v="21"/>
    <n v="18"/>
    <x v="5473"/>
    <x v="5695"/>
    <s v="White"/>
    <n v="152"/>
    <s v=""/>
    <n v="0.5"/>
    <x v="11"/>
    <s v="League"/>
    <s v="Open"/>
  </r>
  <r>
    <x v="101"/>
    <d v="2015-01-31T00:00:00"/>
    <x v="13"/>
    <x v="0"/>
    <x v="12"/>
    <x v="1355"/>
    <s v="White"/>
    <n v="136"/>
    <s v=""/>
    <n v="0"/>
    <x v="21"/>
    <n v="19"/>
    <x v="5353"/>
    <x v="5575"/>
    <s v="Black"/>
    <n v="152"/>
    <s v=""/>
    <n v="1"/>
    <x v="11"/>
    <s v="League"/>
    <s v="Open"/>
  </r>
  <r>
    <x v="101"/>
    <d v="2015-01-31T00:00:00"/>
    <x v="13"/>
    <x v="0"/>
    <x v="13"/>
    <x v="1481"/>
    <s v="Black"/>
    <n v="136"/>
    <s v=""/>
    <n v="0"/>
    <x v="21"/>
    <n v="20"/>
    <x v="5287"/>
    <x v="5508"/>
    <s v="White"/>
    <n v="151"/>
    <s v=""/>
    <n v="1"/>
    <x v="11"/>
    <s v="League"/>
    <s v="Open"/>
  </r>
  <r>
    <x v="101"/>
    <d v="2015-02-01T00:00:00"/>
    <x v="13"/>
    <x v="10"/>
    <x v="51"/>
    <x v="1571"/>
    <s v="White"/>
    <s v=""/>
    <s v=""/>
    <n v="0"/>
    <x v="80"/>
    <n v="5"/>
    <x v="5647"/>
    <x v="5869"/>
    <s v="Black"/>
    <n v="99"/>
    <s v=""/>
    <n v="1"/>
    <x v="11"/>
    <s v="League"/>
    <s v="U125"/>
  </r>
  <r>
    <x v="101"/>
    <d v="2015-02-01T00:00:00"/>
    <x v="13"/>
    <x v="10"/>
    <x v="52"/>
    <x v="1572"/>
    <s v="Black"/>
    <n v="67"/>
    <s v=""/>
    <n v="0.5"/>
    <x v="80"/>
    <n v="6"/>
    <x v="5470"/>
    <x v="5692"/>
    <s v="White"/>
    <n v="72"/>
    <s v=""/>
    <n v="0.5"/>
    <x v="11"/>
    <s v="League"/>
    <s v="U125"/>
  </r>
  <r>
    <x v="101"/>
    <d v="2015-02-01T00:00:00"/>
    <x v="13"/>
    <x v="10"/>
    <x v="53"/>
    <x v="1500"/>
    <s v="White"/>
    <n v="115"/>
    <s v=""/>
    <n v="0"/>
    <x v="80"/>
    <n v="7"/>
    <x v="5648"/>
    <x v="5870"/>
    <s v="Black"/>
    <n v="100"/>
    <s v=""/>
    <n v="1"/>
    <x v="11"/>
    <s v="League"/>
    <s v="U125"/>
  </r>
  <r>
    <x v="101"/>
    <d v="2015-02-01T00:00:00"/>
    <x v="13"/>
    <x v="10"/>
    <x v="1"/>
    <x v="1413"/>
    <s v="Black"/>
    <n v="121"/>
    <s v=""/>
    <n v="1"/>
    <x v="80"/>
    <n v="8"/>
    <x v="5511"/>
    <x v="5733"/>
    <s v="White"/>
    <n v="107"/>
    <s v=""/>
    <n v="0"/>
    <x v="11"/>
    <s v="League"/>
    <s v="U125"/>
  </r>
  <r>
    <x v="101"/>
    <d v="2015-02-01T00:00:00"/>
    <x v="13"/>
    <x v="10"/>
    <x v="2"/>
    <x v="1580"/>
    <s v="White"/>
    <n v="109"/>
    <s v=""/>
    <n v="0.5"/>
    <x v="80"/>
    <n v="9"/>
    <x v="5649"/>
    <x v="5871"/>
    <s v="Black"/>
    <n v="99"/>
    <s v=""/>
    <n v="0.5"/>
    <x v="11"/>
    <s v="League"/>
    <s v="U125"/>
  </r>
  <r>
    <x v="101"/>
    <d v="2015-02-01T00:00:00"/>
    <x v="13"/>
    <x v="10"/>
    <x v="3"/>
    <x v="1576"/>
    <s v="Black"/>
    <n v="94"/>
    <s v=""/>
    <n v="0.5"/>
    <x v="80"/>
    <n v="10"/>
    <x v="5650"/>
    <x v="5872"/>
    <s v="White"/>
    <s v=""/>
    <s v=""/>
    <n v="0.5"/>
    <x v="11"/>
    <s v="League"/>
    <s v="U125"/>
  </r>
  <r>
    <x v="101"/>
    <d v="2015-02-01T00:00:00"/>
    <x v="13"/>
    <x v="10"/>
    <x v="4"/>
    <x v="1581"/>
    <s v="White"/>
    <n v="73"/>
    <s v=""/>
    <n v="1"/>
    <x v="80"/>
    <n v="11"/>
    <x v="5651"/>
    <x v="5873"/>
    <s v="Black"/>
    <s v=""/>
    <s v=""/>
    <n v="0"/>
    <x v="11"/>
    <s v="League"/>
    <s v="U125"/>
  </r>
  <r>
    <x v="101"/>
    <d v="2015-02-01T00:00:00"/>
    <x v="13"/>
    <x v="10"/>
    <x v="5"/>
    <x v="1574"/>
    <s v="Black"/>
    <n v="41"/>
    <s v=""/>
    <n v="1"/>
    <x v="80"/>
    <n v="12"/>
    <x v="5652"/>
    <x v="5874"/>
    <s v="White"/>
    <s v=""/>
    <s v=""/>
    <n v="0"/>
    <x v="11"/>
    <s v="League"/>
    <s v="U125"/>
  </r>
  <r>
    <x v="101"/>
    <d v="2015-02-07T00:00:00"/>
    <x v="13"/>
    <x v="0"/>
    <x v="0"/>
    <x v="1273"/>
    <s v="White"/>
    <n v="213"/>
    <s v=""/>
    <n v="0.5"/>
    <x v="15"/>
    <n v="1"/>
    <x v="5653"/>
    <x v="5875"/>
    <s v="Black"/>
    <n v="207"/>
    <s v=""/>
    <n v="0.5"/>
    <x v="9"/>
    <s v="League"/>
    <s v="Harold Meek"/>
  </r>
  <r>
    <x v="101"/>
    <d v="2015-02-07T00:00:00"/>
    <x v="13"/>
    <x v="0"/>
    <x v="54"/>
    <x v="1118"/>
    <s v="Black"/>
    <n v="197"/>
    <s v=""/>
    <n v="0"/>
    <x v="15"/>
    <n v="2"/>
    <x v="5382"/>
    <x v="5604"/>
    <s v="White"/>
    <n v="181"/>
    <s v=""/>
    <n v="1"/>
    <x v="9"/>
    <s v="League"/>
    <s v="Harold Meek"/>
  </r>
  <r>
    <x v="101"/>
    <d v="2015-02-07T00:00:00"/>
    <x v="13"/>
    <x v="0"/>
    <x v="55"/>
    <x v="1356"/>
    <s v="White"/>
    <s v=""/>
    <s v=""/>
    <n v="1"/>
    <x v="15"/>
    <n v="3"/>
    <x v="2951"/>
    <x v="3159"/>
    <s v="Black"/>
    <n v="182"/>
    <s v=""/>
    <n v="0"/>
    <x v="9"/>
    <s v="League"/>
    <s v="Harold Meek"/>
  </r>
  <r>
    <x v="101"/>
    <d v="2015-02-07T00:00:00"/>
    <x v="13"/>
    <x v="0"/>
    <x v="48"/>
    <x v="1440"/>
    <s v="Black"/>
    <n v="185"/>
    <s v=""/>
    <n v="0"/>
    <x v="15"/>
    <n v="4"/>
    <x v="3283"/>
    <x v="3493"/>
    <s v="White"/>
    <n v="181"/>
    <s v=""/>
    <n v="1"/>
    <x v="9"/>
    <s v="League"/>
    <s v="Harold Meek"/>
  </r>
  <r>
    <x v="101"/>
    <d v="2015-02-07T00:00:00"/>
    <x v="13"/>
    <x v="0"/>
    <x v="51"/>
    <x v="1579"/>
    <s v="White"/>
    <n v="174"/>
    <s v=""/>
    <n v="0.5"/>
    <x v="15"/>
    <n v="5"/>
    <x v="5654"/>
    <x v="5876"/>
    <s v="Black"/>
    <n v="166"/>
    <s v=""/>
    <n v="0.5"/>
    <x v="9"/>
    <s v="League"/>
    <s v="Harold Meek"/>
  </r>
  <r>
    <x v="101"/>
    <d v="2015-02-07T00:00:00"/>
    <x v="13"/>
    <x v="0"/>
    <x v="52"/>
    <x v="1462"/>
    <s v="Black"/>
    <n v="173"/>
    <s v=""/>
    <n v="0"/>
    <x v="15"/>
    <n v="6"/>
    <x v="5655"/>
    <x v="5877"/>
    <s v="White"/>
    <n v="173"/>
    <s v=""/>
    <n v="1"/>
    <x v="9"/>
    <s v="League"/>
    <s v="Harold Meek"/>
  </r>
  <r>
    <x v="101"/>
    <d v="2015-02-07T00:00:00"/>
    <x v="13"/>
    <x v="0"/>
    <x v="53"/>
    <x v="1206"/>
    <s v="White"/>
    <n v="166"/>
    <s v=""/>
    <n v="0"/>
    <x v="15"/>
    <n v="7"/>
    <x v="5186"/>
    <x v="5406"/>
    <s v="Black"/>
    <n v="176"/>
    <s v=""/>
    <n v="1"/>
    <x v="9"/>
    <s v="League"/>
    <s v="Harold Meek"/>
  </r>
  <r>
    <x v="101"/>
    <d v="2015-02-07T00:00:00"/>
    <x v="13"/>
    <x v="0"/>
    <x v="1"/>
    <x v="1294"/>
    <s v="Black"/>
    <n v="177"/>
    <s v=""/>
    <n v="1"/>
    <x v="15"/>
    <n v="8"/>
    <x v="3390"/>
    <x v="3600"/>
    <s v="White"/>
    <n v="163"/>
    <s v=""/>
    <n v="0"/>
    <x v="9"/>
    <s v="League"/>
    <s v="Harold Meek"/>
  </r>
  <r>
    <x v="101"/>
    <d v="2015-02-07T00:00:00"/>
    <x v="13"/>
    <x v="0"/>
    <x v="2"/>
    <x v="1166"/>
    <s v="White"/>
    <n v="170"/>
    <s v=""/>
    <n v="0.5"/>
    <x v="15"/>
    <n v="9"/>
    <x v="5032"/>
    <x v="5252"/>
    <s v="Black"/>
    <n v="159"/>
    <s v=""/>
    <n v="0.5"/>
    <x v="9"/>
    <s v="League"/>
    <s v="Harold Meek"/>
  </r>
  <r>
    <x v="101"/>
    <d v="2015-02-07T00:00:00"/>
    <x v="13"/>
    <x v="0"/>
    <x v="3"/>
    <x v="1545"/>
    <s v="Black"/>
    <n v="167"/>
    <s v=""/>
    <n v="1"/>
    <x v="15"/>
    <n v="10"/>
    <x v="5656"/>
    <x v="5878"/>
    <s v="White"/>
    <n v="134"/>
    <s v=""/>
    <n v="0"/>
    <x v="9"/>
    <s v="League"/>
    <s v="Harold Meek"/>
  </r>
  <r>
    <x v="101"/>
    <d v="2015-02-07T00:00:00"/>
    <x v="13"/>
    <x v="0"/>
    <x v="4"/>
    <x v="1170"/>
    <s v="White"/>
    <n v="156"/>
    <s v=""/>
    <n v="0"/>
    <x v="15"/>
    <n v="11"/>
    <x v="4389"/>
    <x v="4605"/>
    <s v="Black"/>
    <n v="130"/>
    <s v=""/>
    <n v="1"/>
    <x v="9"/>
    <s v="League"/>
    <s v="Harold Meek"/>
  </r>
  <r>
    <x v="101"/>
    <d v="2015-02-07T00:00:00"/>
    <x v="13"/>
    <x v="0"/>
    <x v="5"/>
    <x v="1278"/>
    <s v="Black"/>
    <n v="158"/>
    <s v=""/>
    <n v="0.5"/>
    <x v="15"/>
    <n v="12"/>
    <x v="5378"/>
    <x v="5600"/>
    <s v="White"/>
    <n v="132"/>
    <s v=""/>
    <n v="0.5"/>
    <x v="9"/>
    <s v="League"/>
    <s v="Harold Meek"/>
  </r>
  <r>
    <x v="101"/>
    <d v="2015-02-07T00:00:00"/>
    <x v="13"/>
    <x v="0"/>
    <x v="6"/>
    <x v="958"/>
    <s v="White"/>
    <n v="142"/>
    <s v=""/>
    <n v="0.5"/>
    <x v="15"/>
    <n v="13"/>
    <x v="3852"/>
    <x v="4066"/>
    <s v="Black"/>
    <n v="122"/>
    <s v=""/>
    <n v="0.5"/>
    <x v="9"/>
    <s v="League"/>
    <s v="Harold Meek"/>
  </r>
  <r>
    <x v="101"/>
    <d v="2015-02-07T00:00:00"/>
    <x v="13"/>
    <x v="0"/>
    <x v="7"/>
    <x v="1420"/>
    <s v="Black"/>
    <n v="144"/>
    <s v=""/>
    <n v="1"/>
    <x v="15"/>
    <n v="14"/>
    <x v="5657"/>
    <x v="5879"/>
    <s v="White"/>
    <n v="127"/>
    <s v=""/>
    <n v="0"/>
    <x v="9"/>
    <s v="League"/>
    <s v="Harold Meek"/>
  </r>
  <r>
    <x v="101"/>
    <d v="2015-02-07T00:00:00"/>
    <x v="13"/>
    <x v="0"/>
    <x v="8"/>
    <x v="554"/>
    <s v="White"/>
    <n v="142"/>
    <s v=""/>
    <n v="1"/>
    <x v="15"/>
    <n v="15"/>
    <x v="5599"/>
    <x v="5821"/>
    <s v="Black"/>
    <n v="122"/>
    <s v=""/>
    <n v="0"/>
    <x v="9"/>
    <s v="League"/>
    <s v="Harold Meek"/>
  </r>
  <r>
    <x v="101"/>
    <d v="2015-02-07T00:00:00"/>
    <x v="13"/>
    <x v="0"/>
    <x v="9"/>
    <x v="1357"/>
    <s v="Black"/>
    <n v="147"/>
    <s v=""/>
    <n v="1"/>
    <x v="15"/>
    <n v="16"/>
    <x v="5597"/>
    <x v="5819"/>
    <s v="White"/>
    <n v="128"/>
    <s v=""/>
    <n v="0"/>
    <x v="9"/>
    <s v="League"/>
    <s v="Harold Meek"/>
  </r>
  <r>
    <x v="101"/>
    <d v="2015-02-14T00:00:00"/>
    <x v="13"/>
    <x v="15"/>
    <x v="0"/>
    <x v="1302"/>
    <s v="White"/>
    <n v="147"/>
    <s v=""/>
    <n v="0"/>
    <x v="98"/>
    <n v="1"/>
    <x v="5319"/>
    <x v="5541"/>
    <s v="Black"/>
    <n v="142"/>
    <s v=""/>
    <n v="1"/>
    <x v="11"/>
    <s v="League"/>
    <s v="U150"/>
  </r>
  <r>
    <x v="101"/>
    <d v="2015-02-14T00:00:00"/>
    <x v="13"/>
    <x v="15"/>
    <x v="54"/>
    <x v="958"/>
    <s v="Black"/>
    <n v="142"/>
    <s v=""/>
    <n v="0.5"/>
    <x v="98"/>
    <n v="2"/>
    <x v="5658"/>
    <x v="5880"/>
    <s v="White"/>
    <n v="143"/>
    <s v=""/>
    <n v="0.5"/>
    <x v="11"/>
    <s v="League"/>
    <s v="U150"/>
  </r>
  <r>
    <x v="101"/>
    <d v="2015-02-14T00:00:00"/>
    <x v="13"/>
    <x v="15"/>
    <x v="55"/>
    <x v="702"/>
    <s v="White"/>
    <n v="148"/>
    <s v=""/>
    <n v="0.5"/>
    <x v="98"/>
    <n v="3"/>
    <x v="5616"/>
    <x v="5838"/>
    <s v="Black"/>
    <n v="138"/>
    <s v=""/>
    <n v="0.5"/>
    <x v="11"/>
    <s v="League"/>
    <s v="U150"/>
  </r>
  <r>
    <x v="101"/>
    <d v="2015-02-14T00:00:00"/>
    <x v="13"/>
    <x v="15"/>
    <x v="48"/>
    <x v="554"/>
    <s v="Black"/>
    <n v="142"/>
    <s v=""/>
    <n v="0"/>
    <x v="98"/>
    <n v="4"/>
    <x v="5540"/>
    <x v="5762"/>
    <s v="White"/>
    <n v="130"/>
    <s v=""/>
    <n v="1"/>
    <x v="11"/>
    <s v="League"/>
    <s v="U150"/>
  </r>
  <r>
    <x v="101"/>
    <d v="2015-02-14T00:00:00"/>
    <x v="13"/>
    <x v="15"/>
    <x v="51"/>
    <x v="1189"/>
    <s v="White"/>
    <n v="133"/>
    <s v=""/>
    <n v="0.5"/>
    <x v="98"/>
    <n v="5"/>
    <x v="5344"/>
    <x v="5566"/>
    <s v="Black"/>
    <n v="130"/>
    <s v=""/>
    <n v="0.5"/>
    <x v="11"/>
    <s v="League"/>
    <s v="U150"/>
  </r>
  <r>
    <x v="101"/>
    <d v="2015-02-14T00:00:00"/>
    <x v="13"/>
    <x v="15"/>
    <x v="52"/>
    <x v="1357"/>
    <s v="Black"/>
    <n v="147"/>
    <s v=""/>
    <n v="1"/>
    <x v="98"/>
    <n v="6"/>
    <x v="4478"/>
    <x v="4694"/>
    <s v="White"/>
    <n v="120"/>
    <s v=""/>
    <n v="0"/>
    <x v="11"/>
    <s v="League"/>
    <s v="U150"/>
  </r>
  <r>
    <x v="101"/>
    <d v="2015-02-14T00:00:00"/>
    <x v="13"/>
    <x v="15"/>
    <x v="53"/>
    <x v="1355"/>
    <s v="White"/>
    <n v="136"/>
    <s v=""/>
    <n v="0"/>
    <x v="98"/>
    <n v="7"/>
    <x v="5576"/>
    <x v="5798"/>
    <s v="Black"/>
    <n v="126"/>
    <s v=""/>
    <n v="1"/>
    <x v="11"/>
    <s v="League"/>
    <s v="U150"/>
  </r>
  <r>
    <x v="101"/>
    <d v="2015-02-14T00:00:00"/>
    <x v="13"/>
    <x v="15"/>
    <x v="1"/>
    <x v="1565"/>
    <s v="Black"/>
    <n v="128"/>
    <s v=""/>
    <n v="0.5"/>
    <x v="98"/>
    <n v="8"/>
    <x v="4639"/>
    <x v="4856"/>
    <s v="White"/>
    <n v="125"/>
    <s v=""/>
    <n v="0.5"/>
    <x v="11"/>
    <s v="League"/>
    <s v="U150"/>
  </r>
  <r>
    <x v="101"/>
    <d v="2015-02-14T00:00:00"/>
    <x v="13"/>
    <x v="15"/>
    <x v="2"/>
    <x v="1402"/>
    <s v="White"/>
    <n v="139"/>
    <s v=""/>
    <n v="0.5"/>
    <x v="98"/>
    <n v="9"/>
    <x v="5049"/>
    <x v="5269"/>
    <s v="Black"/>
    <n v="128"/>
    <s v=""/>
    <n v="0.5"/>
    <x v="11"/>
    <s v="League"/>
    <s v="U150"/>
  </r>
  <r>
    <x v="101"/>
    <d v="2015-02-14T00:00:00"/>
    <x v="13"/>
    <x v="15"/>
    <x v="3"/>
    <x v="1555"/>
    <s v="Black"/>
    <n v="139"/>
    <s v=""/>
    <n v="0"/>
    <x v="98"/>
    <n v="10"/>
    <x v="5623"/>
    <x v="5845"/>
    <s v="White"/>
    <n v="118"/>
    <s v=""/>
    <n v="1"/>
    <x v="11"/>
    <s v="League"/>
    <s v="U150"/>
  </r>
  <r>
    <x v="101"/>
    <d v="2015-02-14T00:00:00"/>
    <x v="13"/>
    <x v="15"/>
    <x v="4"/>
    <x v="1376"/>
    <s v="White"/>
    <n v="128"/>
    <s v=""/>
    <n v="0"/>
    <x v="98"/>
    <n v="11"/>
    <x v="4810"/>
    <x v="5028"/>
    <s v="Black"/>
    <n v="116"/>
    <s v=""/>
    <n v="1"/>
    <x v="11"/>
    <s v="League"/>
    <s v="U150"/>
  </r>
  <r>
    <x v="101"/>
    <d v="2015-02-14T00:00:00"/>
    <x v="13"/>
    <x v="15"/>
    <x v="5"/>
    <x v="1319"/>
    <s v="Black"/>
    <n v="128"/>
    <s v=""/>
    <n v="1"/>
    <x v="98"/>
    <n v="12"/>
    <x v="5404"/>
    <x v="5626"/>
    <s v="White"/>
    <n v="114"/>
    <s v=""/>
    <n v="0"/>
    <x v="11"/>
    <s v="League"/>
    <s v="U150"/>
  </r>
  <r>
    <x v="101"/>
    <d v="2015-02-14T00:00:00"/>
    <x v="13"/>
    <x v="15"/>
    <x v="6"/>
    <x v="1569"/>
    <s v="White"/>
    <n v="115"/>
    <s v=""/>
    <n v="0.5"/>
    <x v="98"/>
    <n v="13"/>
    <x v="5196"/>
    <x v="5416"/>
    <s v="Black"/>
    <n v="113"/>
    <s v=""/>
    <n v="0.5"/>
    <x v="11"/>
    <s v="League"/>
    <s v="U150"/>
  </r>
  <r>
    <x v="101"/>
    <d v="2015-02-14T00:00:00"/>
    <x v="13"/>
    <x v="15"/>
    <x v="7"/>
    <x v="1417"/>
    <s v="Black"/>
    <n v="123"/>
    <s v=""/>
    <n v="0.5"/>
    <x v="98"/>
    <n v="14"/>
    <x v="2492"/>
    <x v="2492"/>
    <s v="White"/>
    <n v="110"/>
    <s v=""/>
    <n v="0.5"/>
    <x v="11"/>
    <s v="League"/>
    <s v="U150"/>
  </r>
  <r>
    <x v="101"/>
    <d v="2015-02-14T00:00:00"/>
    <x v="13"/>
    <x v="15"/>
    <x v="8"/>
    <x v="1413"/>
    <s v="White"/>
    <n v="121"/>
    <s v=""/>
    <n v="1"/>
    <x v="98"/>
    <n v="15"/>
    <x v="5534"/>
    <x v="5756"/>
    <s v="Black"/>
    <n v="104"/>
    <s v=""/>
    <n v="0"/>
    <x v="11"/>
    <s v="League"/>
    <s v="U150"/>
  </r>
  <r>
    <x v="101"/>
    <d v="2015-02-14T00:00:00"/>
    <x v="13"/>
    <x v="15"/>
    <x v="9"/>
    <x v="1099"/>
    <s v="Black"/>
    <n v="105"/>
    <s v=""/>
    <n v="0.5"/>
    <x v="98"/>
    <n v="16"/>
    <x v="5405"/>
    <x v="5627"/>
    <s v="White"/>
    <n v="112"/>
    <s v=""/>
    <n v="0.5"/>
    <x v="11"/>
    <s v="League"/>
    <s v="U150"/>
  </r>
  <r>
    <x v="101"/>
    <d v="2015-03-07T00:00:00"/>
    <x v="13"/>
    <x v="0"/>
    <x v="0"/>
    <x v="1118"/>
    <s v="Black"/>
    <n v="197"/>
    <s v=""/>
    <n v="0.5"/>
    <x v="50"/>
    <n v="1"/>
    <x v="3264"/>
    <x v="3474"/>
    <s v="White"/>
    <n v="189"/>
    <s v=""/>
    <n v="0.5"/>
    <x v="9"/>
    <s v="League"/>
    <s v="Harold Meek"/>
  </r>
  <r>
    <x v="101"/>
    <d v="2015-03-07T00:00:00"/>
    <x v="13"/>
    <x v="0"/>
    <x v="54"/>
    <x v="1356"/>
    <s v="White"/>
    <s v=""/>
    <s v=""/>
    <n v="1"/>
    <x v="50"/>
    <n v="2"/>
    <x v="5406"/>
    <x v="5628"/>
    <s v="Black"/>
    <n v="179"/>
    <s v=""/>
    <n v="0"/>
    <x v="9"/>
    <s v="League"/>
    <s v="Harold Meek"/>
  </r>
  <r>
    <x v="101"/>
    <d v="2015-03-07T00:00:00"/>
    <x v="13"/>
    <x v="0"/>
    <x v="55"/>
    <x v="1275"/>
    <s v="Black"/>
    <n v="176"/>
    <s v=""/>
    <n v="0"/>
    <x v="50"/>
    <n v="3"/>
    <x v="4470"/>
    <x v="4686"/>
    <s v="White"/>
    <n v="178"/>
    <s v=""/>
    <n v="1"/>
    <x v="9"/>
    <s v="League"/>
    <s v="Harold Meek"/>
  </r>
  <r>
    <x v="101"/>
    <d v="2015-03-07T00:00:00"/>
    <x v="13"/>
    <x v="0"/>
    <x v="48"/>
    <x v="1579"/>
    <s v="White"/>
    <n v="174"/>
    <s v=""/>
    <n v="0.5"/>
    <x v="50"/>
    <n v="4"/>
    <x v="5082"/>
    <x v="5302"/>
    <s v="Black"/>
    <n v="178"/>
    <s v=""/>
    <n v="0.5"/>
    <x v="9"/>
    <s v="League"/>
    <s v="Harold Meek"/>
  </r>
  <r>
    <x v="101"/>
    <d v="2015-03-07T00:00:00"/>
    <x v="13"/>
    <x v="0"/>
    <x v="51"/>
    <x v="1462"/>
    <s v="Black"/>
    <n v="173"/>
    <s v=""/>
    <n v="1"/>
    <x v="50"/>
    <n v="5"/>
    <x v="5659"/>
    <x v="5881"/>
    <s v="White"/>
    <s v=""/>
    <s v=""/>
    <n v="0"/>
    <x v="9"/>
    <s v="League"/>
    <s v="Harold Meek"/>
  </r>
  <r>
    <x v="101"/>
    <d v="2015-03-07T00:00:00"/>
    <x v="13"/>
    <x v="0"/>
    <x v="52"/>
    <x v="1545"/>
    <s v="White"/>
    <n v="167"/>
    <s v=""/>
    <n v="1"/>
    <x v="50"/>
    <n v="6"/>
    <x v="3259"/>
    <x v="3469"/>
    <s v="Black"/>
    <n v="173"/>
    <s v=""/>
    <n v="0"/>
    <x v="9"/>
    <s v="League"/>
    <s v="Harold Meek"/>
  </r>
  <r>
    <x v="101"/>
    <d v="2015-03-07T00:00:00"/>
    <x v="13"/>
    <x v="0"/>
    <x v="53"/>
    <x v="1278"/>
    <s v="Black"/>
    <n v="158"/>
    <s v=""/>
    <n v="0"/>
    <x v="50"/>
    <n v="7"/>
    <x v="3214"/>
    <x v="3424"/>
    <s v="White"/>
    <n v="171"/>
    <s v=""/>
    <n v="1"/>
    <x v="9"/>
    <s v="League"/>
    <s v="Harold Meek"/>
  </r>
  <r>
    <x v="101"/>
    <d v="2015-03-07T00:00:00"/>
    <x v="13"/>
    <x v="0"/>
    <x v="1"/>
    <x v="958"/>
    <s v="White"/>
    <n v="142"/>
    <s v=""/>
    <n v="0"/>
    <x v="50"/>
    <n v="8"/>
    <x v="5660"/>
    <x v="5882"/>
    <s v="Black"/>
    <n v="170"/>
    <s v=""/>
    <n v="1"/>
    <x v="9"/>
    <s v="League"/>
    <s v="Harold Meek"/>
  </r>
  <r>
    <x v="101"/>
    <d v="2015-03-07T00:00:00"/>
    <x v="13"/>
    <x v="0"/>
    <x v="2"/>
    <x v="554"/>
    <s v="Black"/>
    <n v="142"/>
    <s v=""/>
    <n v="0.5"/>
    <x v="50"/>
    <n v="9"/>
    <x v="3879"/>
    <x v="4093"/>
    <s v="White"/>
    <n v="169"/>
    <s v=""/>
    <n v="0.5"/>
    <x v="9"/>
    <s v="League"/>
    <s v="Harold Meek"/>
  </r>
  <r>
    <x v="101"/>
    <d v="2015-03-07T00:00:00"/>
    <x v="13"/>
    <x v="0"/>
    <x v="3"/>
    <x v="1189"/>
    <s v="White"/>
    <n v="133"/>
    <s v=""/>
    <n v="0"/>
    <x v="50"/>
    <n v="10"/>
    <x v="3489"/>
    <x v="3701"/>
    <s v="Black"/>
    <n v="156"/>
    <s v=""/>
    <n v="1"/>
    <x v="9"/>
    <s v="League"/>
    <s v="Harold Meek"/>
  </r>
  <r>
    <x v="101"/>
    <d v="2015-03-07T00:00:00"/>
    <x v="13"/>
    <x v="0"/>
    <x v="4"/>
    <x v="1319"/>
    <s v="Black"/>
    <n v="128"/>
    <s v=""/>
    <n v="0"/>
    <x v="50"/>
    <n v="11"/>
    <x v="4406"/>
    <x v="4622"/>
    <s v="White"/>
    <n v="155"/>
    <s v=""/>
    <n v="1"/>
    <x v="9"/>
    <s v="League"/>
    <s v="Harold Meek"/>
  </r>
  <r>
    <x v="101"/>
    <d v="2015-03-07T00:00:00"/>
    <x v="13"/>
    <x v="0"/>
    <x v="5"/>
    <x v="992"/>
    <s v="White"/>
    <n v="130"/>
    <s v=""/>
    <n v="0.5"/>
    <x v="50"/>
    <n v="12"/>
    <x v="5408"/>
    <x v="5630"/>
    <s v="Black"/>
    <n v="132"/>
    <s v=""/>
    <n v="0.5"/>
    <x v="9"/>
    <s v="League"/>
    <s v="Harold Meek"/>
  </r>
  <r>
    <x v="101"/>
    <d v="2015-03-14T00:00:00"/>
    <x v="13"/>
    <x v="0"/>
    <x v="0"/>
    <x v="1118"/>
    <s v="White"/>
    <n v="197"/>
    <s v=""/>
    <n v="1"/>
    <x v="11"/>
    <n v="1"/>
    <x v="5453"/>
    <x v="5675"/>
    <s v="Black"/>
    <n v="215"/>
    <s v=""/>
    <n v="0"/>
    <x v="11"/>
    <s v="League"/>
    <s v="Open"/>
  </r>
  <r>
    <x v="101"/>
    <d v="2015-03-14T00:00:00"/>
    <x v="13"/>
    <x v="0"/>
    <x v="54"/>
    <x v="1356"/>
    <s v="Black"/>
    <s v=""/>
    <s v=""/>
    <n v="1"/>
    <x v="11"/>
    <n v="2"/>
    <x v="5318"/>
    <x v="5540"/>
    <s v="White"/>
    <n v="197"/>
    <s v=""/>
    <n v="0"/>
    <x v="11"/>
    <s v="League"/>
    <s v="Open"/>
  </r>
  <r>
    <x v="101"/>
    <d v="2015-03-14T00:00:00"/>
    <x v="13"/>
    <x v="0"/>
    <x v="55"/>
    <x v="1440"/>
    <s v="White"/>
    <n v="185"/>
    <s v=""/>
    <n v="0"/>
    <x v="11"/>
    <n v="3"/>
    <x v="5617"/>
    <x v="5839"/>
    <s v="Black"/>
    <n v="194"/>
    <s v=""/>
    <n v="1"/>
    <x v="11"/>
    <s v="League"/>
    <s v="Open"/>
  </r>
  <r>
    <x v="101"/>
    <d v="2015-03-14T00:00:00"/>
    <x v="13"/>
    <x v="0"/>
    <x v="48"/>
    <x v="1528"/>
    <s v="Black"/>
    <n v="174"/>
    <s v=""/>
    <n v="0.5"/>
    <x v="11"/>
    <n v="4"/>
    <x v="5618"/>
    <x v="5840"/>
    <s v="White"/>
    <n v="191"/>
    <s v=""/>
    <n v="0.5"/>
    <x v="11"/>
    <s v="League"/>
    <s v="Open"/>
  </r>
  <r>
    <x v="101"/>
    <d v="2015-03-14T00:00:00"/>
    <x v="13"/>
    <x v="0"/>
    <x v="51"/>
    <x v="1275"/>
    <s v="White"/>
    <n v="176"/>
    <s v=""/>
    <n v="0"/>
    <x v="11"/>
    <n v="5"/>
    <x v="5317"/>
    <x v="5539"/>
    <s v="Black"/>
    <n v="189"/>
    <s v=""/>
    <n v="1"/>
    <x v="11"/>
    <s v="League"/>
    <s v="Open"/>
  </r>
  <r>
    <x v="101"/>
    <d v="2015-03-14T00:00:00"/>
    <x v="13"/>
    <x v="0"/>
    <x v="52"/>
    <x v="1579"/>
    <s v="Black"/>
    <n v="174"/>
    <s v=""/>
    <n v="0.5"/>
    <x v="11"/>
    <n v="6"/>
    <x v="5558"/>
    <x v="5780"/>
    <s v="White"/>
    <n v="189"/>
    <s v=""/>
    <n v="0.5"/>
    <x v="11"/>
    <s v="League"/>
    <s v="Open"/>
  </r>
  <r>
    <x v="101"/>
    <d v="2015-03-14T00:00:00"/>
    <x v="13"/>
    <x v="0"/>
    <x v="53"/>
    <x v="1462"/>
    <s v="White"/>
    <n v="173"/>
    <s v=""/>
    <n v="0.5"/>
    <x v="11"/>
    <n v="7"/>
    <x v="5456"/>
    <x v="5678"/>
    <s v="Black"/>
    <n v="182"/>
    <s v=""/>
    <n v="0.5"/>
    <x v="11"/>
    <s v="League"/>
    <s v="Open"/>
  </r>
  <r>
    <x v="101"/>
    <d v="2015-03-14T00:00:00"/>
    <x v="13"/>
    <x v="0"/>
    <x v="1"/>
    <x v="1206"/>
    <s v="Black"/>
    <n v="166"/>
    <s v=""/>
    <n v="1"/>
    <x v="11"/>
    <n v="8"/>
    <x v="4833"/>
    <x v="5051"/>
    <s v="White"/>
    <n v="170"/>
    <s v=""/>
    <n v="0"/>
    <x v="11"/>
    <s v="League"/>
    <s v="Open"/>
  </r>
  <r>
    <x v="101"/>
    <d v="2015-03-14T00:00:00"/>
    <x v="13"/>
    <x v="0"/>
    <x v="2"/>
    <x v="1294"/>
    <s v="White"/>
    <n v="177"/>
    <s v=""/>
    <n v="0.5"/>
    <x v="11"/>
    <n v="9"/>
    <x v="5619"/>
    <x v="5841"/>
    <s v="Black"/>
    <n v="172"/>
    <s v=""/>
    <n v="0.5"/>
    <x v="11"/>
    <s v="League"/>
    <s v="Open"/>
  </r>
  <r>
    <x v="101"/>
    <d v="2015-03-14T00:00:00"/>
    <x v="13"/>
    <x v="0"/>
    <x v="3"/>
    <x v="1532"/>
    <s v="Black"/>
    <n v="178"/>
    <s v=""/>
    <n v="1"/>
    <x v="11"/>
    <n v="10"/>
    <x v="2715"/>
    <x v="2975"/>
    <s v="White"/>
    <n v="171"/>
    <s v=""/>
    <n v="0"/>
    <x v="11"/>
    <s v="League"/>
    <s v="Open"/>
  </r>
  <r>
    <x v="101"/>
    <d v="2015-03-14T00:00:00"/>
    <x v="13"/>
    <x v="0"/>
    <x v="4"/>
    <x v="1545"/>
    <s v="White"/>
    <n v="167"/>
    <s v=""/>
    <n v="0.5"/>
    <x v="11"/>
    <n v="11"/>
    <x v="5461"/>
    <x v="5683"/>
    <s v="Black"/>
    <n v="175"/>
    <s v=""/>
    <n v="0.5"/>
    <x v="11"/>
    <s v="League"/>
    <s v="Open"/>
  </r>
  <r>
    <x v="101"/>
    <d v="2015-03-14T00:00:00"/>
    <x v="13"/>
    <x v="0"/>
    <x v="5"/>
    <x v="1278"/>
    <s v="Black"/>
    <n v="158"/>
    <s v=""/>
    <n v="0.5"/>
    <x v="11"/>
    <n v="12"/>
    <x v="5620"/>
    <x v="5842"/>
    <s v="White"/>
    <n v="159"/>
    <s v=""/>
    <n v="0.5"/>
    <x v="11"/>
    <s v="League"/>
    <s v="Open"/>
  </r>
  <r>
    <x v="101"/>
    <d v="2015-03-14T00:00:00"/>
    <x v="13"/>
    <x v="0"/>
    <x v="6"/>
    <x v="702"/>
    <s v="White"/>
    <n v="148"/>
    <s v=""/>
    <n v="0"/>
    <x v="11"/>
    <n v="13"/>
    <x v="5356"/>
    <x v="5578"/>
    <s v="Black"/>
    <n v="156"/>
    <s v=""/>
    <n v="1"/>
    <x v="11"/>
    <s v="League"/>
    <s v="Open"/>
  </r>
  <r>
    <x v="101"/>
    <d v="2015-03-14T00:00:00"/>
    <x v="13"/>
    <x v="0"/>
    <x v="7"/>
    <x v="1326"/>
    <s v="Black"/>
    <n v="143"/>
    <s v=""/>
    <n v="1"/>
    <x v="11"/>
    <n v="14"/>
    <x v="4632"/>
    <x v="4849"/>
    <s v="White"/>
    <n v="155"/>
    <s v=""/>
    <n v="0"/>
    <x v="11"/>
    <s v="League"/>
    <s v="Open"/>
  </r>
  <r>
    <x v="101"/>
    <d v="2015-03-14T00:00:00"/>
    <x v="13"/>
    <x v="0"/>
    <x v="8"/>
    <x v="554"/>
    <s v="White"/>
    <n v="142"/>
    <s v=""/>
    <n v="0.5"/>
    <x v="11"/>
    <n v="15"/>
    <x v="5661"/>
    <x v="5883"/>
    <s v="Black"/>
    <n v="148"/>
    <s v=""/>
    <n v="0.5"/>
    <x v="11"/>
    <s v="League"/>
    <s v="Open"/>
  </r>
  <r>
    <x v="101"/>
    <d v="2015-03-14T00:00:00"/>
    <x v="13"/>
    <x v="0"/>
    <x v="9"/>
    <x v="1303"/>
    <s v="Black"/>
    <n v="136"/>
    <s v=""/>
    <n v="0.5"/>
    <x v="11"/>
    <n v="16"/>
    <x v="5319"/>
    <x v="5541"/>
    <s v="White"/>
    <n v="142"/>
    <s v=""/>
    <n v="0.5"/>
    <x v="11"/>
    <s v="League"/>
    <s v="Open"/>
  </r>
  <r>
    <x v="101"/>
    <d v="2015-03-14T00:00:00"/>
    <x v="13"/>
    <x v="0"/>
    <x v="10"/>
    <x v="1355"/>
    <s v="White"/>
    <n v="136"/>
    <s v=""/>
    <n v="0"/>
    <x v="11"/>
    <n v="17"/>
    <x v="5658"/>
    <x v="5880"/>
    <s v="Black"/>
    <n v="143"/>
    <s v=""/>
    <n v="1"/>
    <x v="11"/>
    <s v="League"/>
    <s v="Open"/>
  </r>
  <r>
    <x v="101"/>
    <d v="2015-03-14T00:00:00"/>
    <x v="13"/>
    <x v="0"/>
    <x v="11"/>
    <x v="1555"/>
    <s v="Black"/>
    <n v="139"/>
    <s v=""/>
    <n v="0"/>
    <x v="11"/>
    <n v="18"/>
    <x v="5616"/>
    <x v="5838"/>
    <s v="White"/>
    <n v="138"/>
    <s v=""/>
    <n v="1"/>
    <x v="11"/>
    <s v="League"/>
    <s v="Open"/>
  </r>
  <r>
    <x v="101"/>
    <d v="2015-03-14T00:00:00"/>
    <x v="13"/>
    <x v="0"/>
    <x v="12"/>
    <x v="1319"/>
    <s v="White"/>
    <n v="128"/>
    <s v=""/>
    <n v="0.5"/>
    <x v="11"/>
    <n v="19"/>
    <x v="5540"/>
    <x v="5762"/>
    <s v="Black"/>
    <n v="130"/>
    <s v=""/>
    <n v="0.5"/>
    <x v="11"/>
    <s v="League"/>
    <s v="Open"/>
  </r>
  <r>
    <x v="101"/>
    <d v="2015-03-14T00:00:00"/>
    <x v="13"/>
    <x v="0"/>
    <x v="13"/>
    <x v="992"/>
    <s v="Black"/>
    <n v="130"/>
    <s v=""/>
    <n v="1"/>
    <x v="11"/>
    <n v="20"/>
    <x v="5344"/>
    <x v="5566"/>
    <s v="White"/>
    <n v="130"/>
    <s v=""/>
    <n v="0"/>
    <x v="11"/>
    <s v="League"/>
    <s v="Open"/>
  </r>
  <r>
    <x v="101"/>
    <d v="2015-03-28T00:00:00"/>
    <x v="13"/>
    <x v="15"/>
    <x v="0"/>
    <x v="1485"/>
    <s v="Black"/>
    <n v="142"/>
    <s v=""/>
    <n v="0"/>
    <x v="102"/>
    <n v="1"/>
    <x v="3950"/>
    <x v="4164"/>
    <s v="White"/>
    <n v="147"/>
    <s v=""/>
    <n v="1"/>
    <x v="11"/>
    <s v="League"/>
    <s v="U150"/>
  </r>
  <r>
    <x v="101"/>
    <d v="2015-03-28T00:00:00"/>
    <x v="13"/>
    <x v="15"/>
    <x v="54"/>
    <x v="1302"/>
    <s v="White"/>
    <n v="147"/>
    <s v=""/>
    <n v="0"/>
    <x v="102"/>
    <n v="2"/>
    <x v="5486"/>
    <x v="5708"/>
    <s v="Black"/>
    <n v="148"/>
    <s v=""/>
    <n v="1"/>
    <x v="11"/>
    <s v="League"/>
    <s v="U150"/>
  </r>
  <r>
    <x v="101"/>
    <d v="2015-03-28T00:00:00"/>
    <x v="13"/>
    <x v="15"/>
    <x v="55"/>
    <x v="958"/>
    <s v="Black"/>
    <n v="142"/>
    <s v=""/>
    <n v="0"/>
    <x v="102"/>
    <n v="3"/>
    <x v="5070"/>
    <x v="5290"/>
    <s v="White"/>
    <n v="145"/>
    <s v=""/>
    <n v="1"/>
    <x v="11"/>
    <s v="League"/>
    <s v="U150"/>
  </r>
  <r>
    <x v="101"/>
    <d v="2015-03-28T00:00:00"/>
    <x v="13"/>
    <x v="15"/>
    <x v="48"/>
    <x v="702"/>
    <s v="White"/>
    <n v="148"/>
    <s v=""/>
    <n v="0"/>
    <x v="102"/>
    <n v="4"/>
    <x v="5501"/>
    <x v="5723"/>
    <s v="Black"/>
    <n v="141"/>
    <s v=""/>
    <n v="1"/>
    <x v="11"/>
    <s v="League"/>
    <s v="U150"/>
  </r>
  <r>
    <x v="101"/>
    <d v="2015-03-28T00:00:00"/>
    <x v="13"/>
    <x v="15"/>
    <x v="51"/>
    <x v="1420"/>
    <s v="Black"/>
    <n v="144"/>
    <s v=""/>
    <n v="0.5"/>
    <x v="102"/>
    <n v="5"/>
    <x v="5505"/>
    <x v="5727"/>
    <s v="White"/>
    <n v="149"/>
    <s v=""/>
    <n v="0.5"/>
    <x v="11"/>
    <s v="League"/>
    <s v="U150"/>
  </r>
  <r>
    <x v="101"/>
    <d v="2015-03-28T00:00:00"/>
    <x v="13"/>
    <x v="15"/>
    <x v="52"/>
    <x v="554"/>
    <s v="White"/>
    <n v="142"/>
    <s v=""/>
    <n v="0"/>
    <x v="102"/>
    <n v="6"/>
    <x v="5291"/>
    <x v="5512"/>
    <s v="Black"/>
    <n v="147"/>
    <s v=""/>
    <n v="1"/>
    <x v="11"/>
    <s v="League"/>
    <s v="U150"/>
  </r>
  <r>
    <x v="101"/>
    <d v="2015-03-28T00:00:00"/>
    <x v="13"/>
    <x v="15"/>
    <x v="53"/>
    <x v="1397"/>
    <s v="Black"/>
    <n v="138"/>
    <s v=""/>
    <n v="0.5"/>
    <x v="102"/>
    <n v="7"/>
    <x v="5662"/>
    <x v="5884"/>
    <s v="White"/>
    <n v="142"/>
    <s v=""/>
    <n v="0.5"/>
    <x v="11"/>
    <s v="League"/>
    <s v="U150"/>
  </r>
  <r>
    <x v="101"/>
    <d v="2015-03-28T00:00:00"/>
    <x v="13"/>
    <x v="15"/>
    <x v="1"/>
    <x v="1303"/>
    <s v="White"/>
    <n v="136"/>
    <s v=""/>
    <n v="0"/>
    <x v="102"/>
    <n v="8"/>
    <x v="5235"/>
    <x v="5455"/>
    <s v="Black"/>
    <n v="147"/>
    <s v=""/>
    <n v="1"/>
    <x v="11"/>
    <s v="League"/>
    <s v="U150"/>
  </r>
  <r>
    <x v="101"/>
    <d v="2015-03-28T00:00:00"/>
    <x v="13"/>
    <x v="15"/>
    <x v="2"/>
    <x v="1189"/>
    <s v="Black"/>
    <n v="133"/>
    <s v=""/>
    <n v="0"/>
    <x v="102"/>
    <n v="9"/>
    <x v="4860"/>
    <x v="5078"/>
    <s v="White"/>
    <n v="147"/>
    <s v=""/>
    <n v="1"/>
    <x v="11"/>
    <s v="League"/>
    <s v="U150"/>
  </r>
  <r>
    <x v="101"/>
    <d v="2015-03-28T00:00:00"/>
    <x v="13"/>
    <x v="15"/>
    <x v="3"/>
    <x v="1357"/>
    <s v="White"/>
    <n v="147"/>
    <s v=""/>
    <n v="0.5"/>
    <x v="102"/>
    <n v="10"/>
    <x v="4816"/>
    <x v="5034"/>
    <s v="Black"/>
    <n v="138"/>
    <s v=""/>
    <n v="0.5"/>
    <x v="11"/>
    <s v="League"/>
    <s v="U150"/>
  </r>
  <r>
    <x v="101"/>
    <d v="2015-03-28T00:00:00"/>
    <x v="13"/>
    <x v="15"/>
    <x v="4"/>
    <x v="1355"/>
    <s v="Black"/>
    <n v="136"/>
    <s v=""/>
    <n v="0"/>
    <x v="102"/>
    <n v="11"/>
    <x v="4703"/>
    <x v="4920"/>
    <s v="White"/>
    <n v="132"/>
    <s v=""/>
    <n v="1"/>
    <x v="11"/>
    <s v="League"/>
    <s v="U150"/>
  </r>
  <r>
    <x v="101"/>
    <d v="2015-03-28T00:00:00"/>
    <x v="13"/>
    <x v="15"/>
    <x v="5"/>
    <x v="1565"/>
    <s v="White"/>
    <n v="128"/>
    <s v=""/>
    <n v="1"/>
    <x v="102"/>
    <n v="12"/>
    <x v="5663"/>
    <x v="5885"/>
    <s v="Black"/>
    <n v="114"/>
    <s v=""/>
    <n v="0"/>
    <x v="11"/>
    <s v="League"/>
    <s v="U150"/>
  </r>
  <r>
    <x v="101"/>
    <d v="2015-03-28T00:00:00"/>
    <x v="13"/>
    <x v="15"/>
    <x v="6"/>
    <x v="1481"/>
    <s v="Black"/>
    <n v="136"/>
    <s v=""/>
    <n v="0.5"/>
    <x v="102"/>
    <n v="13"/>
    <x v="5019"/>
    <x v="5239"/>
    <s v="White"/>
    <n v="133"/>
    <s v=""/>
    <n v="0.5"/>
    <x v="11"/>
    <s v="League"/>
    <s v="U150"/>
  </r>
  <r>
    <x v="101"/>
    <d v="2015-03-28T00:00:00"/>
    <x v="13"/>
    <x v="15"/>
    <x v="7"/>
    <x v="1508"/>
    <s v="White"/>
    <n v="121"/>
    <s v=""/>
    <n v="0"/>
    <x v="102"/>
    <n v="14"/>
    <x v="5210"/>
    <x v="5430"/>
    <s v="Black"/>
    <n v="123"/>
    <s v=""/>
    <n v="1"/>
    <x v="11"/>
    <s v="League"/>
    <s v="U150"/>
  </r>
  <r>
    <x v="101"/>
    <d v="2015-03-28T00:00:00"/>
    <x v="13"/>
    <x v="15"/>
    <x v="8"/>
    <x v="1555"/>
    <s v="Black"/>
    <n v="139"/>
    <s v=""/>
    <n v="1"/>
    <x v="102"/>
    <n v="15"/>
    <x v="5017"/>
    <x v="5237"/>
    <s v="White"/>
    <n v="121"/>
    <s v=""/>
    <n v="0"/>
    <x v="11"/>
    <s v="League"/>
    <s v="U150"/>
  </r>
  <r>
    <x v="101"/>
    <d v="2015-03-28T00:00:00"/>
    <x v="13"/>
    <x v="15"/>
    <x v="9"/>
    <x v="1380"/>
    <s v="White"/>
    <n v="120"/>
    <s v=""/>
    <n v="1"/>
    <x v="102"/>
    <n v="16"/>
    <x v="4590"/>
    <x v="4807"/>
    <s v="Black"/>
    <n v="85"/>
    <s v=""/>
    <n v="0"/>
    <x v="11"/>
    <s v="League"/>
    <s v="U150"/>
  </r>
  <r>
    <x v="101"/>
    <d v="2015-03-28T00:00:00"/>
    <x v="13"/>
    <x v="15"/>
    <x v="10"/>
    <x v="1582"/>
    <s v="Black"/>
    <n v="132"/>
    <s v=""/>
    <n v="1"/>
    <x v="102"/>
    <n v="17"/>
    <x v="5664"/>
    <x v="5886"/>
    <s v="White"/>
    <n v="147"/>
    <s v=""/>
    <n v="0"/>
    <x v="11"/>
    <s v="League"/>
    <s v="U150"/>
  </r>
  <r>
    <x v="101"/>
    <d v="2015-03-28T00:00:00"/>
    <x v="13"/>
    <x v="15"/>
    <x v="11"/>
    <x v="1583"/>
    <s v="White"/>
    <n v="133"/>
    <s v=""/>
    <n v="0.5"/>
    <x v="102"/>
    <n v="18"/>
    <x v="5665"/>
    <x v="5887"/>
    <s v="Black"/>
    <n v="136"/>
    <s v=""/>
    <n v="0.5"/>
    <x v="11"/>
    <s v="League"/>
    <s v="U150"/>
  </r>
  <r>
    <x v="101"/>
    <d v="2015-03-28T00:00:00"/>
    <x v="13"/>
    <x v="15"/>
    <x v="12"/>
    <x v="1584"/>
    <s v="Black"/>
    <n v="132"/>
    <s v=""/>
    <n v="1"/>
    <x v="102"/>
    <n v="19"/>
    <x v="5666"/>
    <x v="5888"/>
    <s v="White"/>
    <n v="128"/>
    <s v=""/>
    <n v="0"/>
    <x v="11"/>
    <s v="League"/>
    <s v="U150"/>
  </r>
  <r>
    <x v="101"/>
    <d v="2015-04-11T00:00:00"/>
    <x v="13"/>
    <x v="0"/>
    <x v="0"/>
    <x v="1542"/>
    <s v="Black"/>
    <n v="203"/>
    <s v=""/>
    <n v="0.5"/>
    <x v="22"/>
    <n v="1"/>
    <x v="5611"/>
    <x v="5833"/>
    <s v="White"/>
    <n v="178"/>
    <s v=""/>
    <n v="0.5"/>
    <x v="11"/>
    <s v="League"/>
    <s v="Open"/>
  </r>
  <r>
    <x v="101"/>
    <d v="2015-04-11T00:00:00"/>
    <x v="13"/>
    <x v="0"/>
    <x v="54"/>
    <x v="1356"/>
    <s v="White"/>
    <s v=""/>
    <s v=""/>
    <n v="1"/>
    <x v="22"/>
    <n v="2"/>
    <x v="5569"/>
    <x v="5791"/>
    <s v="Black"/>
    <n v="171"/>
    <s v=""/>
    <n v="0"/>
    <x v="11"/>
    <s v="League"/>
    <s v="Open"/>
  </r>
  <r>
    <x v="101"/>
    <d v="2015-04-11T00:00:00"/>
    <x v="13"/>
    <x v="0"/>
    <x v="55"/>
    <x v="1440"/>
    <s v="Black"/>
    <n v="185"/>
    <s v=""/>
    <n v="0.5"/>
    <x v="22"/>
    <n v="3"/>
    <x v="5504"/>
    <x v="5726"/>
    <s v="White"/>
    <n v="173"/>
    <s v=""/>
    <n v="0.5"/>
    <x v="11"/>
    <s v="League"/>
    <s v="Open"/>
  </r>
  <r>
    <x v="101"/>
    <d v="2015-04-11T00:00:00"/>
    <x v="13"/>
    <x v="0"/>
    <x v="48"/>
    <x v="1275"/>
    <s v="White"/>
    <n v="176"/>
    <s v=""/>
    <n v="1"/>
    <x v="22"/>
    <n v="4"/>
    <x v="4223"/>
    <x v="4439"/>
    <s v="Black"/>
    <n v="161"/>
    <s v=""/>
    <n v="0"/>
    <x v="11"/>
    <s v="League"/>
    <s v="Open"/>
  </r>
  <r>
    <x v="101"/>
    <d v="2015-04-11T00:00:00"/>
    <x v="13"/>
    <x v="0"/>
    <x v="51"/>
    <x v="1557"/>
    <s v="Black"/>
    <n v="170"/>
    <s v=""/>
    <n v="0.5"/>
    <x v="22"/>
    <n v="5"/>
    <x v="4806"/>
    <x v="5024"/>
    <s v="White"/>
    <n v="163"/>
    <s v=""/>
    <n v="0.5"/>
    <x v="11"/>
    <s v="League"/>
    <s v="Open"/>
  </r>
  <r>
    <x v="101"/>
    <d v="2015-04-11T00:00:00"/>
    <x v="13"/>
    <x v="0"/>
    <x v="52"/>
    <x v="1206"/>
    <s v="White"/>
    <n v="166"/>
    <s v=""/>
    <n v="1"/>
    <x v="22"/>
    <n v="6"/>
    <x v="5631"/>
    <x v="5853"/>
    <s v="Black"/>
    <n v="163"/>
    <s v=""/>
    <n v="0"/>
    <x v="11"/>
    <s v="League"/>
    <s v="Open"/>
  </r>
  <r>
    <x v="101"/>
    <d v="2015-04-11T00:00:00"/>
    <x v="13"/>
    <x v="0"/>
    <x v="53"/>
    <x v="1294"/>
    <s v="Black"/>
    <n v="177"/>
    <s v=""/>
    <n v="0"/>
    <x v="22"/>
    <n v="7"/>
    <x v="5500"/>
    <x v="5722"/>
    <s v="White"/>
    <n v="164"/>
    <s v=""/>
    <n v="1"/>
    <x v="11"/>
    <s v="League"/>
    <s v="Open"/>
  </r>
  <r>
    <x v="101"/>
    <d v="2015-04-11T00:00:00"/>
    <x v="13"/>
    <x v="0"/>
    <x v="1"/>
    <x v="1138"/>
    <s v="White"/>
    <n v="168"/>
    <s v=""/>
    <n v="0"/>
    <x v="22"/>
    <n v="8"/>
    <x v="5502"/>
    <x v="5724"/>
    <s v="Black"/>
    <n v="155"/>
    <s v=""/>
    <n v="1"/>
    <x v="11"/>
    <s v="League"/>
    <s v="Open"/>
  </r>
  <r>
    <x v="101"/>
    <d v="2015-04-11T00:00:00"/>
    <x v="13"/>
    <x v="0"/>
    <x v="2"/>
    <x v="1532"/>
    <s v="Black"/>
    <n v="178"/>
    <s v=""/>
    <n v="1"/>
    <x v="22"/>
    <n v="9"/>
    <x v="5527"/>
    <x v="5749"/>
    <s v="White"/>
    <n v="145"/>
    <s v=""/>
    <n v="0"/>
    <x v="11"/>
    <s v="League"/>
    <s v="Open"/>
  </r>
  <r>
    <x v="101"/>
    <d v="2015-04-11T00:00:00"/>
    <x v="13"/>
    <x v="0"/>
    <x v="4"/>
    <x v="1585"/>
    <s v="White"/>
    <n v="162"/>
    <s v=""/>
    <n v="0.5"/>
    <x v="22"/>
    <n v="11"/>
    <x v="5486"/>
    <x v="5708"/>
    <s v="Black"/>
    <n v="148"/>
    <s v=""/>
    <n v="0.5"/>
    <x v="11"/>
    <s v="League"/>
    <s v="Open"/>
  </r>
  <r>
    <x v="101"/>
    <d v="2015-04-11T00:00:00"/>
    <x v="13"/>
    <x v="0"/>
    <x v="5"/>
    <x v="1546"/>
    <s v="Black"/>
    <n v="158"/>
    <s v=""/>
    <n v="0.5"/>
    <x v="22"/>
    <n v="12"/>
    <x v="5070"/>
    <x v="5290"/>
    <s v="White"/>
    <n v="145"/>
    <s v=""/>
    <n v="0.5"/>
    <x v="11"/>
    <s v="League"/>
    <s v="Open"/>
  </r>
  <r>
    <x v="101"/>
    <d v="2015-04-11T00:00:00"/>
    <x v="13"/>
    <x v="0"/>
    <x v="6"/>
    <x v="1278"/>
    <s v="White"/>
    <n v="158"/>
    <s v=""/>
    <n v="0"/>
    <x v="22"/>
    <n v="13"/>
    <x v="5501"/>
    <x v="5723"/>
    <s v="Black"/>
    <n v="141"/>
    <s v=""/>
    <n v="1"/>
    <x v="11"/>
    <s v="League"/>
    <s v="Open"/>
  </r>
  <r>
    <x v="101"/>
    <d v="2015-04-11T00:00:00"/>
    <x v="13"/>
    <x v="0"/>
    <x v="7"/>
    <x v="702"/>
    <s v="Black"/>
    <n v="148"/>
    <s v=""/>
    <n v="0.5"/>
    <x v="22"/>
    <n v="14"/>
    <x v="5505"/>
    <x v="5727"/>
    <s v="White"/>
    <n v="149"/>
    <s v=""/>
    <n v="0.5"/>
    <x v="11"/>
    <s v="League"/>
    <s v="Open"/>
  </r>
  <r>
    <x v="101"/>
    <d v="2015-04-11T00:00:00"/>
    <x v="13"/>
    <x v="0"/>
    <x v="8"/>
    <x v="1326"/>
    <s v="White"/>
    <n v="143"/>
    <s v=""/>
    <n v="0"/>
    <x v="22"/>
    <n v="15"/>
    <x v="5667"/>
    <x v="5889"/>
    <s v="Black"/>
    <n v="147"/>
    <s v=""/>
    <n v="1"/>
    <x v="11"/>
    <s v="League"/>
    <s v="Open"/>
  </r>
  <r>
    <x v="101"/>
    <d v="2015-04-11T00:00:00"/>
    <x v="13"/>
    <x v="0"/>
    <x v="9"/>
    <x v="554"/>
    <s v="Black"/>
    <n v="142"/>
    <s v=""/>
    <n v="0"/>
    <x v="22"/>
    <n v="16"/>
    <x v="5291"/>
    <x v="5512"/>
    <s v="White"/>
    <n v="147"/>
    <s v=""/>
    <n v="1"/>
    <x v="11"/>
    <s v="League"/>
    <s v="Open"/>
  </r>
  <r>
    <x v="101"/>
    <d v="2015-04-11T00:00:00"/>
    <x v="13"/>
    <x v="0"/>
    <x v="10"/>
    <x v="1357"/>
    <s v="White"/>
    <n v="147"/>
    <s v=""/>
    <n v="0"/>
    <x v="22"/>
    <n v="17"/>
    <x v="4703"/>
    <x v="4920"/>
    <s v="Black"/>
    <n v="132"/>
    <s v=""/>
    <n v="1"/>
    <x v="11"/>
    <s v="League"/>
    <s v="Open"/>
  </r>
  <r>
    <x v="101"/>
    <d v="2015-04-11T00:00:00"/>
    <x v="13"/>
    <x v="0"/>
    <x v="11"/>
    <x v="1481"/>
    <s v="Black"/>
    <n v="136"/>
    <s v=""/>
    <n v="0.5"/>
    <x v="22"/>
    <n v="18"/>
    <x v="5015"/>
    <x v="5235"/>
    <s v="White"/>
    <n v="133"/>
    <s v=""/>
    <n v="0.5"/>
    <x v="11"/>
    <s v="League"/>
    <s v="Open"/>
  </r>
  <r>
    <x v="101"/>
    <d v="2015-04-11T00:00:00"/>
    <x v="13"/>
    <x v="0"/>
    <x v="12"/>
    <x v="1319"/>
    <s v="White"/>
    <n v="128"/>
    <s v=""/>
    <n v="0"/>
    <x v="22"/>
    <n v="19"/>
    <x v="4581"/>
    <x v="4798"/>
    <s v="Black"/>
    <n v="132"/>
    <s v=""/>
    <n v="1"/>
    <x v="11"/>
    <s v="League"/>
    <s v="Open"/>
  </r>
  <r>
    <x v="101"/>
    <d v="2015-04-18T00:00:00"/>
    <x v="13"/>
    <x v="15"/>
    <x v="0"/>
    <x v="1302"/>
    <s v="White"/>
    <n v="147"/>
    <s v=""/>
    <n v="1"/>
    <x v="102"/>
    <n v="1"/>
    <x v="5668"/>
    <x v="5890"/>
    <s v="Black"/>
    <n v="149"/>
    <s v=""/>
    <n v="0"/>
    <x v="11"/>
    <s v="League"/>
    <s v="U150"/>
  </r>
  <r>
    <x v="101"/>
    <d v="2015-04-18T00:00:00"/>
    <x v="13"/>
    <x v="15"/>
    <x v="54"/>
    <x v="958"/>
    <s v="Black"/>
    <n v="142"/>
    <s v=""/>
    <n v="0.5"/>
    <x v="102"/>
    <n v="2"/>
    <x v="5486"/>
    <x v="5708"/>
    <s v="White"/>
    <n v="148"/>
    <s v=""/>
    <n v="0.5"/>
    <x v="11"/>
    <s v="League"/>
    <s v="U150"/>
  </r>
  <r>
    <x v="101"/>
    <d v="2015-04-18T00:00:00"/>
    <x v="13"/>
    <x v="15"/>
    <x v="55"/>
    <x v="1420"/>
    <s v="White"/>
    <n v="144"/>
    <s v=""/>
    <n v="0.5"/>
    <x v="102"/>
    <n v="3"/>
    <x v="4951"/>
    <x v="5170"/>
    <s v="Black"/>
    <n v="147"/>
    <s v=""/>
    <n v="0.5"/>
    <x v="11"/>
    <s v="League"/>
    <s v="U150"/>
  </r>
  <r>
    <x v="101"/>
    <d v="2015-04-18T00:00:00"/>
    <x v="13"/>
    <x v="15"/>
    <x v="48"/>
    <x v="554"/>
    <s v="Black"/>
    <n v="142"/>
    <s v=""/>
    <n v="0"/>
    <x v="102"/>
    <n v="4"/>
    <x v="5070"/>
    <x v="5290"/>
    <s v="White"/>
    <n v="145"/>
    <s v=""/>
    <n v="1"/>
    <x v="11"/>
    <s v="League"/>
    <s v="U150"/>
  </r>
  <r>
    <x v="101"/>
    <d v="2015-04-18T00:00:00"/>
    <x v="13"/>
    <x v="15"/>
    <x v="51"/>
    <x v="1397"/>
    <s v="White"/>
    <n v="138"/>
    <s v=""/>
    <n v="0.5"/>
    <x v="102"/>
    <n v="5"/>
    <x v="5501"/>
    <x v="5723"/>
    <s v="Black"/>
    <n v="141"/>
    <s v=""/>
    <n v="0.5"/>
    <x v="11"/>
    <s v="League"/>
    <s v="U150"/>
  </r>
  <r>
    <x v="101"/>
    <d v="2015-04-18T00:00:00"/>
    <x v="13"/>
    <x v="15"/>
    <x v="52"/>
    <x v="1303"/>
    <s v="Black"/>
    <n v="136"/>
    <s v=""/>
    <n v="0"/>
    <x v="102"/>
    <n v="6"/>
    <x v="5487"/>
    <x v="5709"/>
    <s v="White"/>
    <n v="147"/>
    <s v=""/>
    <n v="1"/>
    <x v="11"/>
    <s v="League"/>
    <s v="U150"/>
  </r>
  <r>
    <x v="101"/>
    <d v="2015-04-18T00:00:00"/>
    <x v="13"/>
    <x v="15"/>
    <x v="53"/>
    <x v="1355"/>
    <s v="White"/>
    <n v="136"/>
    <s v=""/>
    <n v="1"/>
    <x v="102"/>
    <n v="7"/>
    <x v="5235"/>
    <x v="5455"/>
    <s v="Black"/>
    <n v="147"/>
    <s v=""/>
    <n v="0"/>
    <x v="11"/>
    <s v="League"/>
    <s v="U150"/>
  </r>
  <r>
    <x v="101"/>
    <d v="2015-04-18T00:00:00"/>
    <x v="13"/>
    <x v="15"/>
    <x v="1"/>
    <x v="1357"/>
    <s v="Black"/>
    <n v="147"/>
    <s v=""/>
    <n v="0.5"/>
    <x v="102"/>
    <n v="8"/>
    <x v="4860"/>
    <x v="5078"/>
    <s v="White"/>
    <n v="147"/>
    <s v=""/>
    <n v="0.5"/>
    <x v="11"/>
    <s v="League"/>
    <s v="U150"/>
  </r>
  <r>
    <x v="101"/>
    <d v="2015-04-18T00:00:00"/>
    <x v="13"/>
    <x v="15"/>
    <x v="2"/>
    <x v="1565"/>
    <s v="White"/>
    <n v="128"/>
    <s v=""/>
    <n v="0"/>
    <x v="102"/>
    <n v="9"/>
    <x v="5669"/>
    <x v="5891"/>
    <s v="Black"/>
    <n v="135"/>
    <s v=""/>
    <n v="1"/>
    <x v="11"/>
    <s v="League"/>
    <s v="U150"/>
  </r>
  <r>
    <x v="101"/>
    <d v="2015-04-18T00:00:00"/>
    <x v="13"/>
    <x v="15"/>
    <x v="3"/>
    <x v="1481"/>
    <s v="Black"/>
    <n v="136"/>
    <s v=""/>
    <n v="0"/>
    <x v="102"/>
    <n v="10"/>
    <x v="5670"/>
    <x v="5892"/>
    <s v="White"/>
    <n v="138"/>
    <s v=""/>
    <n v="1"/>
    <x v="11"/>
    <s v="League"/>
    <s v="U150"/>
  </r>
  <r>
    <x v="101"/>
    <d v="2015-04-18T00:00:00"/>
    <x v="13"/>
    <x v="15"/>
    <x v="4"/>
    <x v="1555"/>
    <s v="White"/>
    <n v="139"/>
    <s v=""/>
    <n v="1"/>
    <x v="102"/>
    <n v="11"/>
    <x v="5488"/>
    <x v="5710"/>
    <s v="Black"/>
    <n v="134"/>
    <s v=""/>
    <n v="0"/>
    <x v="11"/>
    <s v="League"/>
    <s v="U150"/>
  </r>
  <r>
    <x v="101"/>
    <d v="2015-04-18T00:00:00"/>
    <x v="13"/>
    <x v="15"/>
    <x v="5"/>
    <x v="1478"/>
    <s v="Black"/>
    <n v="120"/>
    <s v=""/>
    <n v="0"/>
    <x v="102"/>
    <n v="12"/>
    <x v="4816"/>
    <x v="5034"/>
    <s v="White"/>
    <n v="138"/>
    <s v=""/>
    <n v="1"/>
    <x v="11"/>
    <s v="League"/>
    <s v="U150"/>
  </r>
  <r>
    <x v="101"/>
    <d v="2015-04-18T00:00:00"/>
    <x v="13"/>
    <x v="15"/>
    <x v="6"/>
    <x v="1319"/>
    <s v="White"/>
    <n v="128"/>
    <s v=""/>
    <n v="0"/>
    <x v="102"/>
    <n v="13"/>
    <x v="4703"/>
    <x v="4920"/>
    <s v="Black"/>
    <n v="132"/>
    <s v=""/>
    <n v="1"/>
    <x v="11"/>
    <s v="League"/>
    <s v="U150"/>
  </r>
  <r>
    <x v="101"/>
    <d v="2015-04-18T00:00:00"/>
    <x v="13"/>
    <x v="15"/>
    <x v="7"/>
    <x v="1376"/>
    <s v="Black"/>
    <n v="128"/>
    <s v=""/>
    <n v="0"/>
    <x v="102"/>
    <n v="14"/>
    <x v="5671"/>
    <x v="5893"/>
    <s v="White"/>
    <n v="128"/>
    <s v=""/>
    <n v="1"/>
    <x v="11"/>
    <s v="League"/>
    <s v="U150"/>
  </r>
  <r>
    <x v="101"/>
    <d v="2015-04-18T00:00:00"/>
    <x v="13"/>
    <x v="15"/>
    <x v="8"/>
    <x v="1569"/>
    <s v="White"/>
    <n v="115"/>
    <s v=""/>
    <n v="0.5"/>
    <x v="102"/>
    <n v="15"/>
    <x v="5663"/>
    <x v="5885"/>
    <s v="Black"/>
    <n v="114"/>
    <s v=""/>
    <n v="0.5"/>
    <x v="11"/>
    <s v="League"/>
    <s v="U150"/>
  </r>
  <r>
    <x v="101"/>
    <d v="2015-04-18T00:00:00"/>
    <x v="13"/>
    <x v="15"/>
    <x v="9"/>
    <x v="1380"/>
    <s v="Black"/>
    <n v="120"/>
    <s v=""/>
    <n v="0"/>
    <x v="102"/>
    <n v="16"/>
    <x v="5019"/>
    <x v="5239"/>
    <s v="White"/>
    <n v="133"/>
    <s v=""/>
    <n v="1"/>
    <x v="11"/>
    <s v="League"/>
    <s v="U150"/>
  </r>
  <r>
    <x v="101"/>
    <d v="2015-04-25T00:00:00"/>
    <x v="13"/>
    <x v="0"/>
    <x v="0"/>
    <x v="1356"/>
    <s v="White"/>
    <s v=""/>
    <s v=""/>
    <n v="1"/>
    <x v="11"/>
    <n v="1"/>
    <x v="5452"/>
    <x v="5674"/>
    <s v="Black"/>
    <n v="219"/>
    <s v=""/>
    <n v="0"/>
    <x v="11"/>
    <s v="Jamboree"/>
    <s v="Jamboree"/>
  </r>
  <r>
    <x v="101"/>
    <d v="2015-04-25T00:00:00"/>
    <x v="13"/>
    <x v="0"/>
    <x v="52"/>
    <x v="1579"/>
    <s v="Black"/>
    <n v="174"/>
    <s v=""/>
    <n v="0.5"/>
    <x v="11"/>
    <n v="6"/>
    <x v="4833"/>
    <x v="5051"/>
    <s v="White"/>
    <n v="170"/>
    <s v=""/>
    <n v="0.5"/>
    <x v="11"/>
    <s v="Jamboree"/>
    <s v="Jamboree"/>
  </r>
  <r>
    <x v="101"/>
    <d v="2015-04-25T00:00:00"/>
    <x v="13"/>
    <x v="0"/>
    <x v="53"/>
    <x v="1545"/>
    <s v="White"/>
    <n v="167"/>
    <s v=""/>
    <n v="0"/>
    <x v="11"/>
    <n v="7"/>
    <x v="2715"/>
    <x v="2975"/>
    <s v="Black"/>
    <n v="171"/>
    <s v=""/>
    <n v="1"/>
    <x v="11"/>
    <s v="Jamboree"/>
    <s v="Jamboree"/>
  </r>
  <r>
    <x v="101"/>
    <d v="2015-04-25T00:00:00"/>
    <x v="13"/>
    <x v="0"/>
    <x v="5"/>
    <x v="554"/>
    <s v="Black"/>
    <n v="142"/>
    <s v=""/>
    <n v="1"/>
    <x v="11"/>
    <n v="12"/>
    <x v="5616"/>
    <x v="5838"/>
    <s v="White"/>
    <n v="138"/>
    <s v=""/>
    <n v="0"/>
    <x v="11"/>
    <s v="Jamboree"/>
    <s v="Jamboree"/>
  </r>
  <r>
    <x v="101"/>
    <d v="2015-04-25T00:00:00"/>
    <x v="13"/>
    <x v="0"/>
    <x v="6"/>
    <x v="1355"/>
    <s v="White"/>
    <n v="136"/>
    <s v=""/>
    <n v="1"/>
    <x v="11"/>
    <n v="13"/>
    <x v="5344"/>
    <x v="5566"/>
    <s v="Black"/>
    <n v="130"/>
    <s v=""/>
    <n v="0"/>
    <x v="11"/>
    <s v="Jamboree"/>
    <s v="Jamboree"/>
  </r>
  <r>
    <x v="101"/>
    <d v="2015-04-25T00:00:00"/>
    <x v="13"/>
    <x v="0"/>
    <x v="11"/>
    <x v="1500"/>
    <s v="Black"/>
    <n v="115"/>
    <s v=""/>
    <n v="1"/>
    <x v="11"/>
    <n v="18"/>
    <x v="5404"/>
    <x v="5626"/>
    <s v="White"/>
    <n v="114"/>
    <s v=""/>
    <n v="0"/>
    <x v="11"/>
    <s v="Jamboree"/>
    <s v="Jamboree"/>
  </r>
  <r>
    <x v="101"/>
    <d v="2015-04-25T00:00:00"/>
    <x v="13"/>
    <x v="0"/>
    <x v="12"/>
    <x v="1580"/>
    <s v="White"/>
    <n v="109"/>
    <s v=""/>
    <n v="1"/>
    <x v="11"/>
    <n v="19"/>
    <x v="5534"/>
    <x v="5756"/>
    <s v="Black"/>
    <n v="104"/>
    <s v=""/>
    <n v="0"/>
    <x v="11"/>
    <s v="Jamboree"/>
    <s v="Jamboree"/>
  </r>
  <r>
    <x v="101"/>
    <d v="2015-04-25T00:00:00"/>
    <x v="13"/>
    <x v="0"/>
    <x v="54"/>
    <x v="1013"/>
    <s v="Black"/>
    <n v="189"/>
    <s v=""/>
    <n v="1"/>
    <x v="21"/>
    <n v="2"/>
    <x v="5573"/>
    <x v="5795"/>
    <m/>
    <n v="193"/>
    <s v=""/>
    <n v="0"/>
    <x v="11"/>
    <s v="Jamboree"/>
    <s v="Jamboree"/>
  </r>
  <r>
    <x v="101"/>
    <d v="2015-04-25T00:00:00"/>
    <x v="13"/>
    <x v="0"/>
    <x v="51"/>
    <x v="1294"/>
    <s v="White"/>
    <n v="177"/>
    <s v=""/>
    <n v="1"/>
    <x v="21"/>
    <n v="5"/>
    <x v="5466"/>
    <x v="5688"/>
    <s v="Black"/>
    <n v="167"/>
    <s v=""/>
    <n v="0"/>
    <x v="11"/>
    <s v="Jamboree"/>
    <s v="Jamboree"/>
  </r>
  <r>
    <x v="101"/>
    <d v="2015-04-25T00:00:00"/>
    <x v="13"/>
    <x v="0"/>
    <x v="1"/>
    <x v="1499"/>
    <s v="Black"/>
    <n v="167"/>
    <s v=""/>
    <n v="0.5"/>
    <x v="21"/>
    <n v="8"/>
    <x v="5473"/>
    <x v="5695"/>
    <m/>
    <n v="152"/>
    <s v=""/>
    <n v="0.5"/>
    <x v="11"/>
    <s v="Jamboree"/>
    <s v="Jamboree"/>
  </r>
  <r>
    <x v="101"/>
    <d v="2015-04-25T00:00:00"/>
    <x v="13"/>
    <x v="0"/>
    <x v="3"/>
    <x v="1357"/>
    <s v="White"/>
    <n v="147"/>
    <s v=""/>
    <n v="0.5"/>
    <x v="21"/>
    <n v="10"/>
    <x v="5548"/>
    <x v="5770"/>
    <m/>
    <n v="139"/>
    <s v=""/>
    <n v="0.5"/>
    <x v="11"/>
    <s v="Jamboree"/>
    <s v="Jamboree"/>
  </r>
  <r>
    <x v="101"/>
    <d v="2015-04-25T00:00:00"/>
    <x v="13"/>
    <x v="0"/>
    <x v="7"/>
    <x v="1319"/>
    <s v="Black"/>
    <n v="128"/>
    <s v=""/>
    <n v="0"/>
    <x v="21"/>
    <n v="14"/>
    <x v="5549"/>
    <x v="5771"/>
    <m/>
    <n v="116"/>
    <s v=""/>
    <n v="1"/>
    <x v="11"/>
    <s v="Jamboree"/>
    <s v="Jamboree"/>
  </r>
  <r>
    <x v="101"/>
    <d v="2015-04-25T00:00:00"/>
    <x v="13"/>
    <x v="0"/>
    <x v="8"/>
    <x v="1380"/>
    <s v="White"/>
    <n v="120"/>
    <s v=""/>
    <n v="1"/>
    <x v="21"/>
    <n v="15"/>
    <x v="5350"/>
    <x v="5572"/>
    <m/>
    <n v="93"/>
    <s v=""/>
    <n v="0"/>
    <x v="11"/>
    <s v="Jamboree"/>
    <s v="Jamboree"/>
  </r>
  <r>
    <x v="101"/>
    <d v="2015-04-25T00:00:00"/>
    <x v="13"/>
    <x v="0"/>
    <x v="13"/>
    <x v="1571"/>
    <s v="Black"/>
    <s v=""/>
    <s v=""/>
    <n v="0"/>
    <x v="21"/>
    <n v="20"/>
    <x v="5470"/>
    <x v="5692"/>
    <m/>
    <n v="72"/>
    <s v=""/>
    <n v="1"/>
    <x v="11"/>
    <s v="Jamboree"/>
    <s v="Jamboree"/>
  </r>
  <r>
    <x v="101"/>
    <d v="2015-04-25T00:00:00"/>
    <x v="13"/>
    <x v="0"/>
    <x v="55"/>
    <x v="1440"/>
    <s v="White"/>
    <n v="185"/>
    <s v=""/>
    <n v="0"/>
    <x v="22"/>
    <n v="3"/>
    <x v="5569"/>
    <x v="5791"/>
    <s v="Black"/>
    <n v="171"/>
    <s v=""/>
    <n v="1"/>
    <x v="11"/>
    <s v="Jamboree"/>
    <s v="Jamboree"/>
  </r>
  <r>
    <x v="101"/>
    <d v="2015-04-25T00:00:00"/>
    <x v="13"/>
    <x v="0"/>
    <x v="48"/>
    <x v="1532"/>
    <s v="Black"/>
    <n v="178"/>
    <s v=""/>
    <n v="0.5"/>
    <x v="22"/>
    <n v="4"/>
    <x v="5499"/>
    <x v="5721"/>
    <s v="White"/>
    <n v="168"/>
    <s v=""/>
    <n v="0.5"/>
    <x v="11"/>
    <s v="Jamboree"/>
    <s v="Jamboree"/>
  </r>
  <r>
    <x v="101"/>
    <d v="2015-04-25T00:00:00"/>
    <x v="13"/>
    <x v="0"/>
    <x v="2"/>
    <x v="1206"/>
    <s v="White"/>
    <n v="166"/>
    <s v=""/>
    <n v="1"/>
    <x v="22"/>
    <n v="9"/>
    <x v="5373"/>
    <x v="5595"/>
    <s v="Black"/>
    <n v="156"/>
    <s v=""/>
    <n v="0"/>
    <x v="11"/>
    <s v="Jamboree"/>
    <s v="Jamboree"/>
  </r>
  <r>
    <x v="101"/>
    <d v="2015-04-25T00:00:00"/>
    <x v="13"/>
    <x v="0"/>
    <x v="4"/>
    <x v="702"/>
    <s v="Black"/>
    <n v="148"/>
    <s v=""/>
    <n v="0.5"/>
    <x v="22"/>
    <n v="11"/>
    <x v="5486"/>
    <x v="5708"/>
    <s v="White"/>
    <n v="148"/>
    <s v=""/>
    <n v="0.5"/>
    <x v="11"/>
    <s v="Jamboree"/>
    <s v="Jamboree"/>
  </r>
  <r>
    <x v="101"/>
    <d v="2015-04-25T00:00:00"/>
    <x v="13"/>
    <x v="0"/>
    <x v="9"/>
    <x v="1417"/>
    <s v="White"/>
    <n v="123"/>
    <s v=""/>
    <n v="0"/>
    <x v="22"/>
    <n v="16"/>
    <x v="5489"/>
    <x v="5711"/>
    <s v="Black"/>
    <n v="123"/>
    <s v=""/>
    <n v="1"/>
    <x v="11"/>
    <s v="Jamboree"/>
    <s v="Jamboree"/>
  </r>
  <r>
    <x v="101"/>
    <d v="2015-04-25T00:00:00"/>
    <x v="13"/>
    <x v="0"/>
    <x v="10"/>
    <x v="1478"/>
    <s v="Black"/>
    <n v="120"/>
    <s v=""/>
    <n v="0"/>
    <x v="22"/>
    <n v="17"/>
    <x v="5210"/>
    <x v="5430"/>
    <s v="White"/>
    <n v="123"/>
    <s v=""/>
    <n v="1"/>
    <x v="11"/>
    <s v="Jamboree"/>
    <s v="Jamboree"/>
  </r>
  <r>
    <x v="102"/>
    <d v="2015-10-03T00:00:00"/>
    <x v="13"/>
    <x v="15"/>
    <x v="0"/>
    <x v="702"/>
    <s v="White"/>
    <n v="140"/>
    <s v=""/>
    <n v="0"/>
    <x v="100"/>
    <n v="1"/>
    <x v="4663"/>
    <x v="4880"/>
    <s v="Black"/>
    <n v="148"/>
    <s v=""/>
    <n v="1"/>
    <x v="11"/>
    <s v="League"/>
    <s v="U150"/>
  </r>
  <r>
    <x v="102"/>
    <d v="2015-10-03T00:00:00"/>
    <x v="13"/>
    <x v="15"/>
    <x v="54"/>
    <x v="554"/>
    <s v="Black"/>
    <n v="139"/>
    <s v=""/>
    <n v="0"/>
    <x v="100"/>
    <n v="2"/>
    <x v="5472"/>
    <x v="5694"/>
    <s v="White"/>
    <n v="146"/>
    <s v=""/>
    <n v="1"/>
    <x v="11"/>
    <s v="League"/>
    <s v="U150"/>
  </r>
  <r>
    <x v="102"/>
    <d v="2015-10-03T00:00:00"/>
    <x v="13"/>
    <x v="15"/>
    <x v="55"/>
    <x v="1326"/>
    <s v="White"/>
    <n v="137"/>
    <s v=""/>
    <n v="1"/>
    <x v="100"/>
    <n v="3"/>
    <x v="5473"/>
    <x v="5695"/>
    <s v="Black"/>
    <n v="140"/>
    <s v=""/>
    <n v="0"/>
    <x v="11"/>
    <s v="League"/>
    <s v="U150"/>
  </r>
  <r>
    <x v="102"/>
    <d v="2015-10-03T00:00:00"/>
    <x v="13"/>
    <x v="15"/>
    <x v="48"/>
    <x v="151"/>
    <s v="Black"/>
    <s v=""/>
    <s v=""/>
    <n v="0"/>
    <x v="100"/>
    <n v="4"/>
    <x v="5593"/>
    <x v="5815"/>
    <s v="White"/>
    <n v="138"/>
    <s v=""/>
    <n v="1"/>
    <x v="11"/>
    <s v="League"/>
    <s v="U150"/>
  </r>
  <r>
    <x v="102"/>
    <d v="2015-10-03T00:00:00"/>
    <x v="13"/>
    <x v="15"/>
    <x v="51"/>
    <x v="1565"/>
    <s v="White"/>
    <n v="136"/>
    <s v=""/>
    <n v="1"/>
    <x v="100"/>
    <n v="5"/>
    <x v="5483"/>
    <x v="5705"/>
    <s v="Black"/>
    <n v="134"/>
    <s v=""/>
    <n v="0"/>
    <x v="11"/>
    <s v="League"/>
    <s v="U150"/>
  </r>
  <r>
    <x v="102"/>
    <d v="2015-10-03T00:00:00"/>
    <x v="13"/>
    <x v="15"/>
    <x v="52"/>
    <x v="1357"/>
    <s v="Black"/>
    <n v="134"/>
    <s v=""/>
    <n v="1"/>
    <x v="100"/>
    <n v="6"/>
    <x v="5474"/>
    <x v="5696"/>
    <s v="White"/>
    <n v="133"/>
    <s v=""/>
    <n v="0"/>
    <x v="11"/>
    <s v="League"/>
    <s v="U150"/>
  </r>
  <r>
    <x v="102"/>
    <d v="2015-10-03T00:00:00"/>
    <x v="13"/>
    <x v="15"/>
    <x v="53"/>
    <x v="1355"/>
    <s v="White"/>
    <n v="133"/>
    <s v=""/>
    <n v="0.5"/>
    <x v="100"/>
    <n v="7"/>
    <x v="5548"/>
    <x v="5770"/>
    <s v="Black"/>
    <n v="131"/>
    <s v=""/>
    <n v="0.5"/>
    <x v="11"/>
    <s v="League"/>
    <s v="U150"/>
  </r>
  <r>
    <x v="102"/>
    <d v="2015-10-03T00:00:00"/>
    <x v="13"/>
    <x v="15"/>
    <x v="1"/>
    <x v="1402"/>
    <s v="Black"/>
    <n v="132"/>
    <s v=""/>
    <n v="0"/>
    <x v="100"/>
    <n v="8"/>
    <x v="4667"/>
    <x v="4884"/>
    <s v="White"/>
    <n v="129"/>
    <s v=""/>
    <n v="1"/>
    <x v="11"/>
    <s v="League"/>
    <s v="U150"/>
  </r>
  <r>
    <x v="102"/>
    <d v="2015-10-03T00:00:00"/>
    <x v="13"/>
    <x v="15"/>
    <x v="2"/>
    <x v="1380"/>
    <s v="White"/>
    <n v="128"/>
    <s v=""/>
    <n v="1"/>
    <x v="100"/>
    <n v="9"/>
    <x v="5648"/>
    <x v="5870"/>
    <s v="Black"/>
    <n v="127"/>
    <s v=""/>
    <n v="0"/>
    <x v="11"/>
    <s v="League"/>
    <s v="U150"/>
  </r>
  <r>
    <x v="102"/>
    <d v="2015-10-03T00:00:00"/>
    <x v="13"/>
    <x v="15"/>
    <x v="3"/>
    <x v="1413"/>
    <s v="Black"/>
    <n v="124"/>
    <s v=""/>
    <n v="0.5"/>
    <x v="100"/>
    <n v="10"/>
    <x v="4561"/>
    <x v="4777"/>
    <s v="White"/>
    <n v="124"/>
    <s v=""/>
    <n v="0.5"/>
    <x v="11"/>
    <s v="League"/>
    <s v="U150"/>
  </r>
  <r>
    <x v="102"/>
    <d v="2015-10-03T00:00:00"/>
    <x v="13"/>
    <x v="15"/>
    <x v="4"/>
    <x v="1319"/>
    <s v="White"/>
    <n v="122"/>
    <s v=""/>
    <n v="0.5"/>
    <x v="100"/>
    <n v="11"/>
    <x v="5550"/>
    <x v="5772"/>
    <s v="Black"/>
    <n v="121"/>
    <s v=""/>
    <n v="0.5"/>
    <x v="11"/>
    <s v="League"/>
    <s v="U150"/>
  </r>
  <r>
    <x v="102"/>
    <d v="2015-10-03T00:00:00"/>
    <x v="13"/>
    <x v="15"/>
    <x v="5"/>
    <x v="1376"/>
    <s v="Black"/>
    <n v="122"/>
    <s v=""/>
    <n v="0.5"/>
    <x v="100"/>
    <n v="12"/>
    <x v="5549"/>
    <x v="5771"/>
    <s v="White"/>
    <n v="120"/>
    <s v=""/>
    <n v="0.5"/>
    <x v="11"/>
    <s v="League"/>
    <s v="U150"/>
  </r>
  <r>
    <x v="102"/>
    <d v="2015-10-03T00:00:00"/>
    <x v="13"/>
    <x v="15"/>
    <x v="6"/>
    <x v="151"/>
    <s v="White"/>
    <s v=""/>
    <s v=""/>
    <n v="0"/>
    <x v="100"/>
    <n v="13"/>
    <x v="4566"/>
    <x v="4782"/>
    <s v="Black"/>
    <n v="119"/>
    <s v=""/>
    <n v="1"/>
    <x v="11"/>
    <s v="League"/>
    <s v="U150"/>
  </r>
  <r>
    <x v="102"/>
    <d v="2015-10-03T00:00:00"/>
    <x v="13"/>
    <x v="15"/>
    <x v="7"/>
    <x v="1586"/>
    <s v="Black"/>
    <n v="117"/>
    <s v=""/>
    <n v="1"/>
    <x v="100"/>
    <n v="14"/>
    <x v="5672"/>
    <x v="5894"/>
    <s v="White"/>
    <n v="116"/>
    <s v=""/>
    <n v="0"/>
    <x v="11"/>
    <s v="League"/>
    <s v="U150"/>
  </r>
  <r>
    <x v="102"/>
    <d v="2015-10-03T00:00:00"/>
    <x v="13"/>
    <x v="15"/>
    <x v="8"/>
    <x v="1580"/>
    <s v="White"/>
    <n v="111"/>
    <s v=""/>
    <n v="0"/>
    <x v="100"/>
    <n v="15"/>
    <x v="5509"/>
    <x v="5731"/>
    <s v="Black"/>
    <n v="109"/>
    <s v=""/>
    <n v="1"/>
    <x v="11"/>
    <s v="League"/>
    <s v="U150"/>
  </r>
  <r>
    <x v="102"/>
    <d v="2015-10-03T00:00:00"/>
    <x v="13"/>
    <x v="15"/>
    <x v="9"/>
    <x v="1417"/>
    <s v="Black"/>
    <n v="110"/>
    <s v=""/>
    <n v="0.5"/>
    <x v="100"/>
    <n v="16"/>
    <x v="4657"/>
    <x v="4874"/>
    <s v="White"/>
    <n v="108"/>
    <s v=""/>
    <n v="0.5"/>
    <x v="11"/>
    <s v="League"/>
    <s v="U150"/>
  </r>
  <r>
    <x v="102"/>
    <d v="2015-10-10T00:00:00"/>
    <x v="13"/>
    <x v="0"/>
    <x v="0"/>
    <x v="1013"/>
    <s v="Black"/>
    <n v="196"/>
    <s v=""/>
    <n v="0"/>
    <x v="21"/>
    <n v="1"/>
    <x v="5204"/>
    <x v="5424"/>
    <s v="White"/>
    <n v="209"/>
    <s v=""/>
    <n v="1"/>
    <x v="11"/>
    <s v="League"/>
    <s v="Open"/>
  </r>
  <r>
    <x v="102"/>
    <d v="2015-10-10T00:00:00"/>
    <x v="13"/>
    <x v="0"/>
    <x v="54"/>
    <x v="1542"/>
    <s v="White"/>
    <n v="193"/>
    <s v=""/>
    <n v="0.5"/>
    <x v="21"/>
    <n v="2"/>
    <x v="5339"/>
    <x v="5561"/>
    <s v="Black"/>
    <n v="200"/>
    <s v=""/>
    <n v="0.5"/>
    <x v="11"/>
    <s v="League"/>
    <s v="Open"/>
  </r>
  <r>
    <x v="102"/>
    <d v="2015-10-10T00:00:00"/>
    <x v="13"/>
    <x v="0"/>
    <x v="55"/>
    <x v="1440"/>
    <s v="Black"/>
    <n v="179"/>
    <s v=""/>
    <n v="0.5"/>
    <x v="21"/>
    <n v="3"/>
    <x v="5479"/>
    <x v="5701"/>
    <s v="White"/>
    <n v="196"/>
    <s v=""/>
    <n v="0.5"/>
    <x v="11"/>
    <s v="League"/>
    <s v="Open"/>
  </r>
  <r>
    <x v="102"/>
    <d v="2015-10-10T00:00:00"/>
    <x v="13"/>
    <x v="0"/>
    <x v="48"/>
    <x v="1579"/>
    <s v="White"/>
    <n v="177"/>
    <s v=""/>
    <n v="0.5"/>
    <x v="21"/>
    <n v="4"/>
    <x v="5572"/>
    <x v="5794"/>
    <s v="Black"/>
    <n v="191"/>
    <s v=""/>
    <n v="0.5"/>
    <x v="11"/>
    <s v="League"/>
    <s v="Open"/>
  </r>
  <r>
    <x v="102"/>
    <d v="2015-10-10T00:00:00"/>
    <x v="13"/>
    <x v="0"/>
    <x v="51"/>
    <x v="1462"/>
    <s v="Black"/>
    <n v="176"/>
    <s v=""/>
    <n v="0.5"/>
    <x v="21"/>
    <n v="5"/>
    <x v="5573"/>
    <x v="5795"/>
    <s v="White"/>
    <n v="188"/>
    <s v=""/>
    <n v="0.5"/>
    <x v="11"/>
    <s v="League"/>
    <s v="Open"/>
  </r>
  <r>
    <x v="102"/>
    <d v="2015-10-10T00:00:00"/>
    <x v="13"/>
    <x v="0"/>
    <x v="52"/>
    <x v="1166"/>
    <s v="White"/>
    <n v="175"/>
    <s v=""/>
    <n v="0.5"/>
    <x v="21"/>
    <n v="6"/>
    <x v="5560"/>
    <x v="5782"/>
    <s v="Black"/>
    <n v="188"/>
    <s v=""/>
    <n v="0.5"/>
    <x v="11"/>
    <s v="League"/>
    <s v="Open"/>
  </r>
  <r>
    <x v="102"/>
    <d v="2015-10-10T00:00:00"/>
    <x v="13"/>
    <x v="0"/>
    <x v="53"/>
    <x v="1294"/>
    <s v="Black"/>
    <n v="175"/>
    <s v=""/>
    <n v="1"/>
    <x v="21"/>
    <n v="7"/>
    <x v="2834"/>
    <x v="3033"/>
    <s v="White"/>
    <n v="186"/>
    <s v=""/>
    <n v="0"/>
    <x v="11"/>
    <s v="League"/>
    <s v="Open"/>
  </r>
  <r>
    <x v="102"/>
    <d v="2015-10-10T00:00:00"/>
    <x v="13"/>
    <x v="0"/>
    <x v="1"/>
    <x v="1557"/>
    <s v="White"/>
    <n v="173"/>
    <s v=""/>
    <n v="1"/>
    <x v="21"/>
    <n v="8"/>
    <x v="5571"/>
    <x v="5793"/>
    <s v="Black"/>
    <n v="184"/>
    <s v=""/>
    <n v="0"/>
    <x v="11"/>
    <s v="League"/>
    <s v="Open"/>
  </r>
  <r>
    <x v="102"/>
    <d v="2015-10-10T00:00:00"/>
    <x v="13"/>
    <x v="0"/>
    <x v="2"/>
    <x v="1275"/>
    <s v="Black"/>
    <n v="172"/>
    <s v=""/>
    <n v="0"/>
    <x v="21"/>
    <n v="9"/>
    <x v="5301"/>
    <x v="5522"/>
    <s v="White"/>
    <n v="183"/>
    <s v=""/>
    <n v="1"/>
    <x v="11"/>
    <s v="League"/>
    <s v="Open"/>
  </r>
  <r>
    <x v="102"/>
    <d v="2015-10-10T00:00:00"/>
    <x v="13"/>
    <x v="0"/>
    <x v="3"/>
    <x v="1567"/>
    <s v="White"/>
    <n v="172"/>
    <s v=""/>
    <n v="1"/>
    <x v="21"/>
    <n v="10"/>
    <x v="160"/>
    <x v="160"/>
    <s v="Black"/>
    <s v=""/>
    <s v=""/>
    <n v="0"/>
    <x v="11"/>
    <s v="League"/>
    <s v="Open"/>
  </r>
  <r>
    <x v="102"/>
    <d v="2015-10-10T00:00:00"/>
    <x v="13"/>
    <x v="0"/>
    <x v="4"/>
    <x v="1545"/>
    <s v="Black"/>
    <n v="166"/>
    <s v=""/>
    <n v="1"/>
    <x v="21"/>
    <n v="11"/>
    <x v="5563"/>
    <x v="5785"/>
    <s v="White"/>
    <n v="175"/>
    <s v=""/>
    <n v="0"/>
    <x v="11"/>
    <s v="League"/>
    <s v="Open"/>
  </r>
  <r>
    <x v="102"/>
    <d v="2015-10-10T00:00:00"/>
    <x v="13"/>
    <x v="0"/>
    <x v="5"/>
    <x v="1499"/>
    <s v="White"/>
    <n v="156"/>
    <s v=""/>
    <n v="0"/>
    <x v="21"/>
    <n v="12"/>
    <x v="5466"/>
    <x v="5688"/>
    <s v="Black"/>
    <n v="173"/>
    <s v=""/>
    <n v="1"/>
    <x v="11"/>
    <s v="League"/>
    <s v="Open"/>
  </r>
  <r>
    <x v="102"/>
    <d v="2015-10-10T00:00:00"/>
    <x v="13"/>
    <x v="0"/>
    <x v="6"/>
    <x v="1587"/>
    <s v="Black"/>
    <s v=""/>
    <s v=""/>
    <n v="0"/>
    <x v="21"/>
    <n v="13"/>
    <x v="5482"/>
    <x v="5704"/>
    <s v="White"/>
    <n v="170"/>
    <s v=""/>
    <n v="1"/>
    <x v="11"/>
    <s v="League"/>
    <s v="Open"/>
  </r>
  <r>
    <x v="102"/>
    <d v="2015-10-10T00:00:00"/>
    <x v="13"/>
    <x v="0"/>
    <x v="7"/>
    <x v="554"/>
    <s v="White"/>
    <n v="139"/>
    <s v=""/>
    <n v="0"/>
    <x v="21"/>
    <n v="14"/>
    <x v="5626"/>
    <x v="5848"/>
    <s v="Black"/>
    <n v="169"/>
    <s v=""/>
    <n v="1"/>
    <x v="11"/>
    <s v="League"/>
    <s v="Open"/>
  </r>
  <r>
    <x v="102"/>
    <d v="2015-10-10T00:00:00"/>
    <x v="13"/>
    <x v="0"/>
    <x v="8"/>
    <x v="1481"/>
    <s v="Black"/>
    <n v="136"/>
    <s v=""/>
    <n v="0.5"/>
    <x v="21"/>
    <n v="15"/>
    <x v="5447"/>
    <x v="5669"/>
    <s v="White"/>
    <n v="167"/>
    <s v=""/>
    <n v="0.5"/>
    <x v="11"/>
    <s v="League"/>
    <s v="Open"/>
  </r>
  <r>
    <x v="102"/>
    <d v="2015-10-10T00:00:00"/>
    <x v="13"/>
    <x v="0"/>
    <x v="9"/>
    <x v="1565"/>
    <s v="White"/>
    <n v="136"/>
    <s v=""/>
    <n v="0"/>
    <x v="21"/>
    <n v="16"/>
    <x v="5480"/>
    <x v="5702"/>
    <s v="Black"/>
    <n v="158"/>
    <s v=""/>
    <n v="1"/>
    <x v="11"/>
    <s v="League"/>
    <s v="Open"/>
  </r>
  <r>
    <x v="102"/>
    <d v="2015-10-10T00:00:00"/>
    <x v="13"/>
    <x v="0"/>
    <x v="10"/>
    <x v="1357"/>
    <s v="Black"/>
    <n v="134"/>
    <s v=""/>
    <n v="0.5"/>
    <x v="21"/>
    <n v="17"/>
    <x v="5287"/>
    <x v="5508"/>
    <s v="White"/>
    <n v="157"/>
    <s v=""/>
    <n v="0.5"/>
    <x v="11"/>
    <s v="League"/>
    <s v="Open"/>
  </r>
  <r>
    <x v="102"/>
    <d v="2015-10-10T00:00:00"/>
    <x v="13"/>
    <x v="0"/>
    <x v="11"/>
    <x v="1380"/>
    <s v="White"/>
    <n v="128"/>
    <s v=""/>
    <n v="0"/>
    <x v="21"/>
    <n v="18"/>
    <x v="5332"/>
    <x v="5554"/>
    <s v="Black"/>
    <n v="154"/>
    <s v=""/>
    <n v="1"/>
    <x v="11"/>
    <s v="League"/>
    <s v="Open"/>
  </r>
  <r>
    <x v="102"/>
    <d v="2015-10-10T00:00:00"/>
    <x v="13"/>
    <x v="0"/>
    <x v="12"/>
    <x v="992"/>
    <s v="Black"/>
    <n v="125"/>
    <s v=""/>
    <n v="1"/>
    <x v="21"/>
    <n v="19"/>
    <x v="5673"/>
    <x v="5895"/>
    <s v="White"/>
    <n v="153"/>
    <s v=""/>
    <n v="0"/>
    <x v="11"/>
    <s v="League"/>
    <s v="Open"/>
  </r>
  <r>
    <x v="102"/>
    <d v="2015-10-10T00:00:00"/>
    <x v="13"/>
    <x v="0"/>
    <x v="13"/>
    <x v="1413"/>
    <s v="White"/>
    <n v="124"/>
    <s v=""/>
    <n v="0.5"/>
    <x v="21"/>
    <n v="20"/>
    <x v="5484"/>
    <x v="5706"/>
    <s v="Black"/>
    <n v="127"/>
    <s v=""/>
    <n v="0.5"/>
    <x v="11"/>
    <s v="League"/>
    <s v="Open"/>
  </r>
  <r>
    <x v="102"/>
    <d v="2015-10-24T00:00:00"/>
    <x v="13"/>
    <x v="15"/>
    <x v="0"/>
    <x v="1397"/>
    <s v="Black"/>
    <n v="140"/>
    <s v=""/>
    <n v="1"/>
    <x v="98"/>
    <n v="1"/>
    <x v="5616"/>
    <x v="5838"/>
    <s v="White"/>
    <n v="147"/>
    <s v=""/>
    <n v="0"/>
    <x v="11"/>
    <s v="League"/>
    <s v="U150"/>
  </r>
  <r>
    <x v="102"/>
    <d v="2015-10-24T00:00:00"/>
    <x v="13"/>
    <x v="15"/>
    <x v="54"/>
    <x v="702"/>
    <s v="White"/>
    <n v="140"/>
    <s v=""/>
    <n v="1"/>
    <x v="98"/>
    <n v="2"/>
    <x v="4632"/>
    <x v="4849"/>
    <s v="Black"/>
    <n v="142"/>
    <s v=""/>
    <n v="0"/>
    <x v="11"/>
    <s v="League"/>
    <s v="U150"/>
  </r>
  <r>
    <x v="102"/>
    <d v="2015-10-24T00:00:00"/>
    <x v="13"/>
    <x v="15"/>
    <x v="55"/>
    <x v="554"/>
    <s v="Black"/>
    <n v="139"/>
    <s v=""/>
    <n v="0"/>
    <x v="98"/>
    <n v="3"/>
    <x v="5319"/>
    <x v="5541"/>
    <s v="White"/>
    <n v="137"/>
    <s v=""/>
    <n v="1"/>
    <x v="11"/>
    <s v="League"/>
    <s v="U150"/>
  </r>
  <r>
    <x v="102"/>
    <d v="2015-10-24T00:00:00"/>
    <x v="13"/>
    <x v="15"/>
    <x v="48"/>
    <x v="1565"/>
    <s v="White"/>
    <n v="136"/>
    <s v=""/>
    <n v="1"/>
    <x v="98"/>
    <n v="4"/>
    <x v="5540"/>
    <x v="5762"/>
    <s v="Black"/>
    <n v="135"/>
    <s v=""/>
    <n v="0"/>
    <x v="11"/>
    <s v="League"/>
    <s v="U150"/>
  </r>
  <r>
    <x v="102"/>
    <d v="2015-10-24T00:00:00"/>
    <x v="13"/>
    <x v="15"/>
    <x v="51"/>
    <x v="1481"/>
    <s v="Black"/>
    <n v="136"/>
    <s v=""/>
    <n v="1"/>
    <x v="98"/>
    <n v="5"/>
    <x v="5049"/>
    <x v="5269"/>
    <s v="White"/>
    <n v="124"/>
    <s v=""/>
    <n v="0"/>
    <x v="11"/>
    <s v="League"/>
    <s v="U150"/>
  </r>
  <r>
    <x v="102"/>
    <d v="2015-10-24T00:00:00"/>
    <x v="13"/>
    <x v="15"/>
    <x v="52"/>
    <x v="1303"/>
    <s v="White"/>
    <n v="136"/>
    <s v=""/>
    <n v="0"/>
    <x v="98"/>
    <n v="6"/>
    <x v="5604"/>
    <x v="5826"/>
    <s v="Black"/>
    <n v="121"/>
    <s v=""/>
    <n v="1"/>
    <x v="11"/>
    <s v="League"/>
    <s v="U150"/>
  </r>
  <r>
    <x v="102"/>
    <d v="2015-10-24T00:00:00"/>
    <x v="13"/>
    <x v="15"/>
    <x v="53"/>
    <x v="1555"/>
    <s v="Black"/>
    <n v="135"/>
    <s v=""/>
    <n v="1"/>
    <x v="98"/>
    <n v="7"/>
    <x v="5674"/>
    <x v="5896"/>
    <s v="White"/>
    <n v="125"/>
    <s v=""/>
    <n v="0"/>
    <x v="11"/>
    <s v="League"/>
    <s v="U150"/>
  </r>
  <r>
    <x v="102"/>
    <d v="2015-10-24T00:00:00"/>
    <x v="13"/>
    <x v="15"/>
    <x v="1"/>
    <x v="1569"/>
    <s v="White"/>
    <n v="135"/>
    <s v=""/>
    <n v="0.5"/>
    <x v="98"/>
    <n v="8"/>
    <x v="4639"/>
    <x v="4856"/>
    <s v="Black"/>
    <n v="120"/>
    <s v=""/>
    <n v="0.5"/>
    <x v="11"/>
    <s v="League"/>
    <s v="U150"/>
  </r>
  <r>
    <x v="102"/>
    <d v="2015-10-24T00:00:00"/>
    <x v="13"/>
    <x v="15"/>
    <x v="2"/>
    <x v="1357"/>
    <s v="Black"/>
    <n v="134"/>
    <s v=""/>
    <n v="1"/>
    <x v="98"/>
    <n v="9"/>
    <x v="4478"/>
    <x v="4694"/>
    <s v="White"/>
    <n v="120"/>
    <s v=""/>
    <n v="0"/>
    <x v="11"/>
    <s v="League"/>
    <s v="U150"/>
  </r>
  <r>
    <x v="102"/>
    <d v="2015-10-24T00:00:00"/>
    <x v="13"/>
    <x v="15"/>
    <x v="3"/>
    <x v="1355"/>
    <s v="White"/>
    <n v="133"/>
    <s v=""/>
    <n v="0"/>
    <x v="98"/>
    <n v="10"/>
    <x v="5575"/>
    <x v="5797"/>
    <s v="Black"/>
    <n v="119"/>
    <s v=""/>
    <n v="1"/>
    <x v="11"/>
    <s v="League"/>
    <s v="U150"/>
  </r>
  <r>
    <x v="102"/>
    <d v="2015-10-24T00:00:00"/>
    <x v="13"/>
    <x v="15"/>
    <x v="4"/>
    <x v="1508"/>
    <s v="Black"/>
    <n v="132"/>
    <s v=""/>
    <n v="0.5"/>
    <x v="98"/>
    <n v="11"/>
    <x v="5344"/>
    <x v="5566"/>
    <s v="White"/>
    <n v="118"/>
    <s v=""/>
    <n v="0.5"/>
    <x v="11"/>
    <s v="League"/>
    <s v="U150"/>
  </r>
  <r>
    <x v="102"/>
    <d v="2015-10-24T00:00:00"/>
    <x v="13"/>
    <x v="15"/>
    <x v="5"/>
    <x v="1402"/>
    <s v="White"/>
    <n v="132"/>
    <s v=""/>
    <n v="1"/>
    <x v="98"/>
    <n v="12"/>
    <x v="5346"/>
    <x v="5568"/>
    <s v="Black"/>
    <n v="117"/>
    <s v=""/>
    <n v="0"/>
    <x v="11"/>
    <s v="League"/>
    <s v="U150"/>
  </r>
  <r>
    <x v="102"/>
    <d v="2015-10-24T00:00:00"/>
    <x v="13"/>
    <x v="15"/>
    <x v="6"/>
    <x v="1377"/>
    <s v="Black"/>
    <n v="129"/>
    <s v=""/>
    <n v="1"/>
    <x v="98"/>
    <n v="13"/>
    <x v="5634"/>
    <x v="5856"/>
    <s v="White"/>
    <n v="114"/>
    <s v=""/>
    <n v="0"/>
    <x v="11"/>
    <s v="League"/>
    <s v="U150"/>
  </r>
  <r>
    <x v="102"/>
    <d v="2015-10-24T00:00:00"/>
    <x v="13"/>
    <x v="15"/>
    <x v="7"/>
    <x v="1380"/>
    <s v="White"/>
    <n v="128"/>
    <s v=""/>
    <n v="0"/>
    <x v="98"/>
    <n v="14"/>
    <x v="5675"/>
    <x v="5897"/>
    <s v="Black"/>
    <n v="96"/>
    <s v=""/>
    <n v="1"/>
    <x v="11"/>
    <s v="League"/>
    <s v="U150"/>
  </r>
  <r>
    <x v="102"/>
    <d v="2015-10-24T00:00:00"/>
    <x v="13"/>
    <x v="15"/>
    <x v="8"/>
    <x v="1505"/>
    <s v="Black"/>
    <n v="127"/>
    <s v=""/>
    <n v="0.5"/>
    <x v="98"/>
    <n v="15"/>
    <x v="5347"/>
    <x v="5569"/>
    <s v="White"/>
    <n v="109"/>
    <s v=""/>
    <n v="0.5"/>
    <x v="11"/>
    <s v="League"/>
    <s v="U150"/>
  </r>
  <r>
    <x v="102"/>
    <d v="2015-10-24T00:00:00"/>
    <x v="13"/>
    <x v="15"/>
    <x v="9"/>
    <x v="1413"/>
    <s v="White"/>
    <n v="124"/>
    <s v=""/>
    <n v="0.5"/>
    <x v="98"/>
    <n v="16"/>
    <x v="5403"/>
    <x v="5625"/>
    <s v="Black"/>
    <n v="109"/>
    <s v=""/>
    <n v="0.5"/>
    <x v="11"/>
    <s v="League"/>
    <s v="U150"/>
  </r>
  <r>
    <x v="102"/>
    <d v="2015-10-24T00:00:00"/>
    <x v="13"/>
    <x v="15"/>
    <x v="10"/>
    <x v="1586"/>
    <s v="Black"/>
    <n v="117"/>
    <s v=""/>
    <n v="1"/>
    <x v="98"/>
    <n v="17"/>
    <x v="5636"/>
    <x v="5858"/>
    <s v="White"/>
    <n v="109"/>
    <s v=""/>
    <n v="0"/>
    <x v="11"/>
    <s v="League"/>
    <s v="U150"/>
  </r>
  <r>
    <x v="102"/>
    <d v="2015-10-24T00:00:00"/>
    <x v="13"/>
    <x v="15"/>
    <x v="11"/>
    <x v="1570"/>
    <s v="White"/>
    <n v="82"/>
    <s v=""/>
    <n v="0.5"/>
    <x v="98"/>
    <n v="18"/>
    <x v="5405"/>
    <x v="5627"/>
    <s v="Black"/>
    <n v="103"/>
    <s v=""/>
    <n v="0.5"/>
    <x v="11"/>
    <s v="League"/>
    <s v="U150"/>
  </r>
  <r>
    <x v="102"/>
    <d v="2015-10-24T00:00:00"/>
    <x v="13"/>
    <x v="15"/>
    <x v="12"/>
    <x v="1571"/>
    <s v="Black"/>
    <n v="65"/>
    <s v=""/>
    <n v="0.5"/>
    <x v="98"/>
    <n v="19"/>
    <x v="5676"/>
    <x v="5898"/>
    <s v="White"/>
    <n v="52"/>
    <s v=""/>
    <n v="0.5"/>
    <x v="11"/>
    <s v="League"/>
    <s v="U150"/>
  </r>
  <r>
    <x v="102"/>
    <d v="2015-10-31T00:00:00"/>
    <x v="13"/>
    <x v="0"/>
    <x v="0"/>
    <x v="1294"/>
    <s v="Black"/>
    <n v="175"/>
    <s v=""/>
    <n v="0"/>
    <x v="11"/>
    <n v="1"/>
    <x v="5318"/>
    <x v="5540"/>
    <s v="White"/>
    <n v="193"/>
    <s v=""/>
    <n v="1"/>
    <x v="11"/>
    <s v="League"/>
    <s v="Open"/>
  </r>
  <r>
    <x v="102"/>
    <d v="2015-10-31T00:00:00"/>
    <x v="13"/>
    <x v="0"/>
    <x v="54"/>
    <x v="1166"/>
    <s v="White"/>
    <n v="175"/>
    <s v=""/>
    <n v="0.5"/>
    <x v="11"/>
    <n v="2"/>
    <x v="5317"/>
    <x v="5539"/>
    <s v="Black"/>
    <n v="193"/>
    <s v=""/>
    <n v="0.5"/>
    <x v="11"/>
    <s v="League"/>
    <s v="Open"/>
  </r>
  <r>
    <x v="102"/>
    <d v="2015-10-31T00:00:00"/>
    <x v="13"/>
    <x v="0"/>
    <x v="55"/>
    <x v="1275"/>
    <s v="Black"/>
    <n v="172"/>
    <s v=""/>
    <n v="0.5"/>
    <x v="11"/>
    <n v="3"/>
    <x v="5617"/>
    <x v="5839"/>
    <s v="White"/>
    <n v="190"/>
    <s v=""/>
    <n v="0.5"/>
    <x v="11"/>
    <s v="League"/>
    <s v="Open"/>
  </r>
  <r>
    <x v="102"/>
    <d v="2015-10-31T00:00:00"/>
    <x v="13"/>
    <x v="0"/>
    <x v="48"/>
    <x v="1567"/>
    <s v="White"/>
    <n v="172"/>
    <s v=""/>
    <n v="1"/>
    <x v="11"/>
    <n v="4"/>
    <x v="5456"/>
    <x v="5678"/>
    <s v="Black"/>
    <n v="173"/>
    <s v=""/>
    <n v="0"/>
    <x v="11"/>
    <s v="League"/>
    <s v="Open"/>
  </r>
  <r>
    <x v="102"/>
    <d v="2015-10-31T00:00:00"/>
    <x v="13"/>
    <x v="0"/>
    <x v="51"/>
    <x v="1532"/>
    <s v="Black"/>
    <n v="171"/>
    <s v=""/>
    <n v="0.5"/>
    <x v="11"/>
    <n v="5"/>
    <x v="5461"/>
    <x v="5683"/>
    <s v="White"/>
    <n v="170"/>
    <s v=""/>
    <n v="0.5"/>
    <x v="11"/>
    <s v="League"/>
    <s v="Open"/>
  </r>
  <r>
    <x v="102"/>
    <d v="2015-10-31T00:00:00"/>
    <x v="13"/>
    <x v="0"/>
    <x v="52"/>
    <x v="1545"/>
    <s v="White"/>
    <n v="166"/>
    <s v=""/>
    <n v="1"/>
    <x v="11"/>
    <n v="6"/>
    <x v="5677"/>
    <x v="5899"/>
    <s v="Black"/>
    <s v=""/>
    <s v=""/>
    <n v="0"/>
    <x v="11"/>
    <s v="League"/>
    <s v="Open"/>
  </r>
  <r>
    <x v="102"/>
    <d v="2015-10-31T00:00:00"/>
    <x v="13"/>
    <x v="0"/>
    <x v="53"/>
    <x v="1588"/>
    <s v="Black"/>
    <n v="166"/>
    <s v=""/>
    <n v="0.5"/>
    <x v="11"/>
    <n v="7"/>
    <x v="5356"/>
    <x v="5578"/>
    <s v="White"/>
    <n v="156"/>
    <s v=""/>
    <n v="0.5"/>
    <x v="11"/>
    <s v="League"/>
    <s v="Open"/>
  </r>
  <r>
    <x v="102"/>
    <d v="2015-10-31T00:00:00"/>
    <x v="13"/>
    <x v="0"/>
    <x v="1"/>
    <x v="1587"/>
    <s v="White"/>
    <s v=""/>
    <s v=""/>
    <n v="1"/>
    <x v="11"/>
    <n v="8"/>
    <x v="5658"/>
    <x v="5880"/>
    <s v="Black"/>
    <n v="154"/>
    <s v=""/>
    <n v="0"/>
    <x v="11"/>
    <s v="League"/>
    <s v="Open"/>
  </r>
  <r>
    <x v="102"/>
    <d v="2015-10-31T00:00:00"/>
    <x v="13"/>
    <x v="0"/>
    <x v="2"/>
    <x v="702"/>
    <s v="Black"/>
    <n v="140"/>
    <s v=""/>
    <n v="0"/>
    <x v="11"/>
    <n v="9"/>
    <x v="5620"/>
    <x v="5842"/>
    <s v="White"/>
    <n v="153"/>
    <s v=""/>
    <n v="1"/>
    <x v="11"/>
    <s v="League"/>
    <s v="Open"/>
  </r>
  <r>
    <x v="102"/>
    <d v="2015-10-31T00:00:00"/>
    <x v="13"/>
    <x v="0"/>
    <x v="3"/>
    <x v="554"/>
    <s v="White"/>
    <n v="139"/>
    <s v=""/>
    <n v="0.5"/>
    <x v="11"/>
    <n v="10"/>
    <x v="5678"/>
    <x v="5900"/>
    <s v="Black"/>
    <n v="152"/>
    <s v=""/>
    <n v="0.5"/>
    <x v="11"/>
    <s v="League"/>
    <s v="Open"/>
  </r>
  <r>
    <x v="102"/>
    <d v="2015-10-31T00:00:00"/>
    <x v="13"/>
    <x v="0"/>
    <x v="4"/>
    <x v="1326"/>
    <s v="Black"/>
    <n v="137"/>
    <s v=""/>
    <n v="1"/>
    <x v="11"/>
    <n v="11"/>
    <x v="5616"/>
    <x v="5838"/>
    <s v="White"/>
    <n v="147"/>
    <s v=""/>
    <n v="0"/>
    <x v="11"/>
    <s v="League"/>
    <s v="Open"/>
  </r>
  <r>
    <x v="102"/>
    <d v="2015-10-31T00:00:00"/>
    <x v="13"/>
    <x v="0"/>
    <x v="5"/>
    <x v="1303"/>
    <s v="White"/>
    <n v="136"/>
    <s v=""/>
    <n v="0.5"/>
    <x v="11"/>
    <n v="12"/>
    <x v="5621"/>
    <x v="5843"/>
    <s v="Black"/>
    <n v="146"/>
    <s v=""/>
    <n v="0.5"/>
    <x v="11"/>
    <s v="League"/>
    <s v="Open"/>
  </r>
  <r>
    <x v="102"/>
    <d v="2015-10-31T00:00:00"/>
    <x v="13"/>
    <x v="0"/>
    <x v="6"/>
    <x v="1481"/>
    <s v="Black"/>
    <n v="136"/>
    <s v=""/>
    <n v="0"/>
    <x v="11"/>
    <n v="13"/>
    <x v="4632"/>
    <x v="4849"/>
    <s v="White"/>
    <n v="142"/>
    <s v=""/>
    <n v="1"/>
    <x v="11"/>
    <s v="League"/>
    <s v="Open"/>
  </r>
  <r>
    <x v="102"/>
    <d v="2015-10-31T00:00:00"/>
    <x v="13"/>
    <x v="0"/>
    <x v="7"/>
    <x v="1555"/>
    <s v="White"/>
    <n v="135"/>
    <s v=""/>
    <n v="0.5"/>
    <x v="11"/>
    <n v="14"/>
    <x v="5319"/>
    <x v="5541"/>
    <s v="Black"/>
    <n v="137"/>
    <s v=""/>
    <n v="0.5"/>
    <x v="11"/>
    <s v="League"/>
    <s v="Open"/>
  </r>
  <r>
    <x v="102"/>
    <d v="2015-10-31T00:00:00"/>
    <x v="13"/>
    <x v="0"/>
    <x v="8"/>
    <x v="1357"/>
    <s v="Black"/>
    <n v="134"/>
    <s v=""/>
    <n v="0.5"/>
    <x v="11"/>
    <n v="15"/>
    <x v="5623"/>
    <x v="5845"/>
    <s v="White"/>
    <n v="137"/>
    <s v=""/>
    <n v="0.5"/>
    <x v="11"/>
    <s v="League"/>
    <s v="Open"/>
  </r>
  <r>
    <x v="102"/>
    <d v="2015-10-31T00:00:00"/>
    <x v="13"/>
    <x v="0"/>
    <x v="9"/>
    <x v="1355"/>
    <s v="White"/>
    <n v="133"/>
    <s v=""/>
    <n v="1"/>
    <x v="11"/>
    <n v="16"/>
    <x v="5674"/>
    <x v="5896"/>
    <s v="Black"/>
    <n v="125"/>
    <s v=""/>
    <n v="0"/>
    <x v="11"/>
    <s v="League"/>
    <s v="Open"/>
  </r>
  <r>
    <x v="102"/>
    <d v="2015-10-31T00:00:00"/>
    <x v="13"/>
    <x v="0"/>
    <x v="10"/>
    <x v="1402"/>
    <s v="Black"/>
    <n v="132"/>
    <s v=""/>
    <n v="0.5"/>
    <x v="11"/>
    <n v="17"/>
    <x v="5049"/>
    <x v="5269"/>
    <s v="White"/>
    <n v="124"/>
    <s v=""/>
    <n v="0.5"/>
    <x v="11"/>
    <s v="League"/>
    <s v="Open"/>
  </r>
  <r>
    <x v="102"/>
    <d v="2015-10-31T00:00:00"/>
    <x v="13"/>
    <x v="0"/>
    <x v="11"/>
    <x v="1559"/>
    <s v="White"/>
    <n v="127"/>
    <s v=""/>
    <n v="0.5"/>
    <x v="11"/>
    <n v="18"/>
    <x v="4478"/>
    <x v="4694"/>
    <s v="Black"/>
    <n v="120"/>
    <s v=""/>
    <n v="0.5"/>
    <x v="11"/>
    <s v="League"/>
    <s v="Open"/>
  </r>
  <r>
    <x v="102"/>
    <d v="2015-10-31T00:00:00"/>
    <x v="13"/>
    <x v="0"/>
    <x v="12"/>
    <x v="992"/>
    <s v="Black"/>
    <n v="125"/>
    <s v=""/>
    <n v="0.5"/>
    <x v="11"/>
    <n v="19"/>
    <x v="4639"/>
    <x v="4856"/>
    <s v="White"/>
    <n v="120"/>
    <s v=""/>
    <n v="0.5"/>
    <x v="11"/>
    <s v="League"/>
    <s v="Open"/>
  </r>
  <r>
    <x v="102"/>
    <d v="2015-10-31T00:00:00"/>
    <x v="13"/>
    <x v="0"/>
    <x v="13"/>
    <x v="1380"/>
    <s v="White"/>
    <n v="128"/>
    <s v=""/>
    <n v="0.5"/>
    <x v="11"/>
    <n v="20"/>
    <x v="5346"/>
    <x v="5568"/>
    <s v="Black"/>
    <n v="117"/>
    <s v=""/>
    <n v="0.5"/>
    <x v="11"/>
    <s v="League"/>
    <s v="Open"/>
  </r>
  <r>
    <x v="102"/>
    <d v="2015-11-14T00:00:00"/>
    <x v="13"/>
    <x v="15"/>
    <x v="0"/>
    <x v="958"/>
    <s v="White"/>
    <n v="142"/>
    <s v=""/>
    <n v="0.5"/>
    <x v="102"/>
    <n v="1"/>
    <x v="5679"/>
    <x v="5901"/>
    <s v="Black"/>
    <n v="146"/>
    <s v=""/>
    <n v="0.5"/>
    <x v="11"/>
    <s v="League"/>
    <s v="U150"/>
  </r>
  <r>
    <x v="102"/>
    <d v="2015-11-14T00:00:00"/>
    <x v="13"/>
    <x v="15"/>
    <x v="54"/>
    <x v="554"/>
    <s v="Black"/>
    <n v="139"/>
    <s v=""/>
    <n v="0.5"/>
    <x v="102"/>
    <n v="2"/>
    <x v="5235"/>
    <x v="5455"/>
    <s v="White"/>
    <n v="146"/>
    <s v=""/>
    <n v="0.5"/>
    <x v="11"/>
    <s v="League"/>
    <s v="U150"/>
  </r>
  <r>
    <x v="102"/>
    <d v="2015-11-14T00:00:00"/>
    <x v="13"/>
    <x v="15"/>
    <x v="55"/>
    <x v="1420"/>
    <s v="White"/>
    <n v="148"/>
    <s v=""/>
    <n v="1"/>
    <x v="102"/>
    <n v="3"/>
    <x v="160"/>
    <x v="160"/>
    <s v="Black"/>
    <s v=""/>
    <s v=""/>
    <n v="0"/>
    <x v="11"/>
    <s v="League"/>
    <s v="U150"/>
  </r>
  <r>
    <x v="102"/>
    <d v="2015-11-14T00:00:00"/>
    <x v="13"/>
    <x v="15"/>
    <x v="48"/>
    <x v="1565"/>
    <s v="Black"/>
    <n v="136"/>
    <s v=""/>
    <n v="0.5"/>
    <x v="102"/>
    <n v="4"/>
    <x v="5680"/>
    <x v="5902"/>
    <s v="White"/>
    <n v="144"/>
    <s v=""/>
    <n v="0.5"/>
    <x v="11"/>
    <s v="League"/>
    <s v="U150"/>
  </r>
  <r>
    <x v="102"/>
    <d v="2015-11-14T00:00:00"/>
    <x v="13"/>
    <x v="15"/>
    <x v="51"/>
    <x v="1481"/>
    <s v="White"/>
    <n v="136"/>
    <s v=""/>
    <n v="0.5"/>
    <x v="102"/>
    <n v="5"/>
    <x v="4860"/>
    <x v="5078"/>
    <s v="Black"/>
    <n v="143"/>
    <s v=""/>
    <n v="0.5"/>
    <x v="11"/>
    <s v="League"/>
    <s v="U150"/>
  </r>
  <r>
    <x v="102"/>
    <d v="2015-11-14T00:00:00"/>
    <x v="13"/>
    <x v="15"/>
    <x v="52"/>
    <x v="1303"/>
    <s v="Black"/>
    <n v="136"/>
    <s v=""/>
    <n v="0"/>
    <x v="102"/>
    <n v="6"/>
    <x v="5681"/>
    <x v="5903"/>
    <s v="White"/>
    <n v="143"/>
    <s v=""/>
    <n v="1"/>
    <x v="11"/>
    <s v="League"/>
    <s v="U150"/>
  </r>
  <r>
    <x v="102"/>
    <d v="2015-11-14T00:00:00"/>
    <x v="13"/>
    <x v="15"/>
    <x v="53"/>
    <x v="1555"/>
    <s v="White"/>
    <n v="135"/>
    <s v=""/>
    <n v="0.5"/>
    <x v="102"/>
    <n v="7"/>
    <x v="5682"/>
    <x v="5904"/>
    <s v="Black"/>
    <n v="141"/>
    <s v=""/>
    <n v="0.5"/>
    <x v="11"/>
    <s v="League"/>
    <s v="U150"/>
  </r>
  <r>
    <x v="102"/>
    <d v="2015-11-14T00:00:00"/>
    <x v="13"/>
    <x v="15"/>
    <x v="1"/>
    <x v="1357"/>
    <s v="Black"/>
    <n v="134"/>
    <s v=""/>
    <n v="0.5"/>
    <x v="102"/>
    <n v="8"/>
    <x v="5671"/>
    <x v="5893"/>
    <s v="White"/>
    <n v="139"/>
    <s v=""/>
    <n v="0.5"/>
    <x v="11"/>
    <s v="League"/>
    <s v="U150"/>
  </r>
  <r>
    <x v="102"/>
    <d v="2015-11-14T00:00:00"/>
    <x v="13"/>
    <x v="15"/>
    <x v="2"/>
    <x v="1402"/>
    <s v="White"/>
    <n v="132"/>
    <s v=""/>
    <n v="1"/>
    <x v="102"/>
    <n v="9"/>
    <x v="5669"/>
    <x v="5891"/>
    <s v="Black"/>
    <n v="131"/>
    <s v=""/>
    <n v="0"/>
    <x v="11"/>
    <s v="League"/>
    <s v="U150"/>
  </r>
  <r>
    <x v="102"/>
    <d v="2015-11-14T00:00:00"/>
    <x v="13"/>
    <x v="15"/>
    <x v="3"/>
    <x v="1189"/>
    <s v="Black"/>
    <n v="128"/>
    <s v=""/>
    <n v="0"/>
    <x v="102"/>
    <n v="10"/>
    <x v="5640"/>
    <x v="5862"/>
    <s v="White"/>
    <n v="129"/>
    <s v=""/>
    <n v="1"/>
    <x v="11"/>
    <s v="League"/>
    <s v="U150"/>
  </r>
  <r>
    <x v="102"/>
    <d v="2015-11-14T00:00:00"/>
    <x v="13"/>
    <x v="15"/>
    <x v="4"/>
    <x v="1380"/>
    <s v="White"/>
    <n v="128"/>
    <s v=""/>
    <n v="1"/>
    <x v="102"/>
    <n v="11"/>
    <x v="4816"/>
    <x v="5034"/>
    <s v="Black"/>
    <n v="126"/>
    <s v=""/>
    <n v="0"/>
    <x v="11"/>
    <s v="League"/>
    <s v="U150"/>
  </r>
  <r>
    <x v="102"/>
    <d v="2015-11-14T00:00:00"/>
    <x v="13"/>
    <x v="15"/>
    <x v="5"/>
    <x v="992"/>
    <s v="Black"/>
    <n v="125"/>
    <s v=""/>
    <n v="1"/>
    <x v="102"/>
    <n v="12"/>
    <x v="5019"/>
    <x v="5239"/>
    <s v="White"/>
    <n v="125"/>
    <s v=""/>
    <n v="0"/>
    <x v="11"/>
    <s v="League"/>
    <s v="U150"/>
  </r>
  <r>
    <x v="102"/>
    <d v="2015-11-14T00:00:00"/>
    <x v="13"/>
    <x v="15"/>
    <x v="6"/>
    <x v="1413"/>
    <s v="White"/>
    <n v="124"/>
    <s v=""/>
    <n v="0.5"/>
    <x v="102"/>
    <n v="13"/>
    <x v="4702"/>
    <x v="4919"/>
    <s v="Black"/>
    <n v="123"/>
    <s v=""/>
    <n v="0.5"/>
    <x v="11"/>
    <s v="League"/>
    <s v="U150"/>
  </r>
  <r>
    <x v="102"/>
    <d v="2015-11-14T00:00:00"/>
    <x v="13"/>
    <x v="15"/>
    <x v="7"/>
    <x v="1319"/>
    <s v="Black"/>
    <n v="122"/>
    <s v=""/>
    <n v="0.5"/>
    <x v="102"/>
    <n v="14"/>
    <x v="4581"/>
    <x v="4798"/>
    <s v="White"/>
    <n v="120"/>
    <s v=""/>
    <n v="0.5"/>
    <x v="11"/>
    <s v="League"/>
    <s v="U150"/>
  </r>
  <r>
    <x v="102"/>
    <d v="2015-11-14T00:00:00"/>
    <x v="13"/>
    <x v="15"/>
    <x v="8"/>
    <x v="1376"/>
    <s v="White"/>
    <n v="122"/>
    <s v=""/>
    <n v="0"/>
    <x v="102"/>
    <n v="15"/>
    <x v="5526"/>
    <x v="5748"/>
    <s v="Black"/>
    <n v="117"/>
    <s v=""/>
    <n v="1"/>
    <x v="11"/>
    <s v="League"/>
    <s v="U150"/>
  </r>
  <r>
    <x v="102"/>
    <d v="2015-11-14T00:00:00"/>
    <x v="13"/>
    <x v="15"/>
    <x v="9"/>
    <x v="1586"/>
    <s v="Black"/>
    <n v="117"/>
    <s v=""/>
    <n v="0"/>
    <x v="102"/>
    <n v="16"/>
    <x v="4711"/>
    <x v="4928"/>
    <s v="White"/>
    <n v="114"/>
    <s v=""/>
    <n v="1"/>
    <x v="11"/>
    <s v="League"/>
    <s v="U150"/>
  </r>
  <r>
    <x v="102"/>
    <d v="2015-11-14T00:00:00"/>
    <x v="13"/>
    <x v="15"/>
    <x v="10"/>
    <x v="1580"/>
    <s v="White"/>
    <n v="111"/>
    <s v=""/>
    <n v="1"/>
    <x v="102"/>
    <n v="17"/>
    <x v="5017"/>
    <x v="5237"/>
    <s v="Black"/>
    <n v="108"/>
    <s v=""/>
    <n v="0"/>
    <x v="11"/>
    <s v="League"/>
    <s v="U150"/>
  </r>
  <r>
    <x v="102"/>
    <d v="2015-11-14T00:00:00"/>
    <x v="13"/>
    <x v="15"/>
    <x v="11"/>
    <x v="1305"/>
    <s v="Black"/>
    <n v="110"/>
    <s v=""/>
    <n v="0.5"/>
    <x v="102"/>
    <n v="18"/>
    <x v="5683"/>
    <x v="5905"/>
    <s v="White"/>
    <n v="101"/>
    <s v=""/>
    <n v="0.5"/>
    <x v="11"/>
    <s v="League"/>
    <s v="U150"/>
  </r>
  <r>
    <x v="102"/>
    <d v="2015-12-05T00:00:00"/>
    <x v="13"/>
    <x v="0"/>
    <x v="0"/>
    <x v="1273"/>
    <s v="White"/>
    <n v="205"/>
    <s v=""/>
    <n v="1"/>
    <x v="22"/>
    <n v="1"/>
    <x v="5187"/>
    <x v="5407"/>
    <s v="Black"/>
    <n v="204"/>
    <s v=""/>
    <n v="0"/>
    <x v="11"/>
    <s v="League"/>
    <s v="Open"/>
  </r>
  <r>
    <x v="102"/>
    <d v="2015-12-05T00:00:00"/>
    <x v="13"/>
    <x v="0"/>
    <x v="54"/>
    <x v="1206"/>
    <s v="Black"/>
    <n v="178"/>
    <s v=""/>
    <n v="0.5"/>
    <x v="22"/>
    <n v="2"/>
    <x v="5611"/>
    <x v="5833"/>
    <s v="White"/>
    <n v="177"/>
    <s v=""/>
    <n v="0.5"/>
    <x v="11"/>
    <s v="League"/>
    <s v="Open"/>
  </r>
  <r>
    <x v="102"/>
    <d v="2015-12-05T00:00:00"/>
    <x v="13"/>
    <x v="0"/>
    <x v="55"/>
    <x v="1579"/>
    <s v="White"/>
    <n v="177"/>
    <s v=""/>
    <n v="0.5"/>
    <x v="22"/>
    <n v="3"/>
    <x v="5684"/>
    <x v="5906"/>
    <s v="Black"/>
    <n v="176"/>
    <s v=""/>
    <n v="0.5"/>
    <x v="11"/>
    <s v="League"/>
    <s v="Open"/>
  </r>
  <r>
    <x v="102"/>
    <d v="2015-12-05T00:00:00"/>
    <x v="13"/>
    <x v="0"/>
    <x v="48"/>
    <x v="1462"/>
    <s v="Black"/>
    <n v="176"/>
    <s v=""/>
    <n v="1"/>
    <x v="22"/>
    <n v="4"/>
    <x v="5569"/>
    <x v="5791"/>
    <s v="White"/>
    <n v="172"/>
    <s v=""/>
    <n v="0"/>
    <x v="11"/>
    <s v="League"/>
    <s v="Open"/>
  </r>
  <r>
    <x v="102"/>
    <d v="2015-12-05T00:00:00"/>
    <x v="13"/>
    <x v="0"/>
    <x v="51"/>
    <x v="1166"/>
    <s v="White"/>
    <n v="175"/>
    <s v=""/>
    <n v="0.5"/>
    <x v="22"/>
    <n v="5"/>
    <x v="5499"/>
    <x v="5721"/>
    <s v="Black"/>
    <n v="172"/>
    <s v=""/>
    <n v="0.5"/>
    <x v="11"/>
    <s v="League"/>
    <s v="Open"/>
  </r>
  <r>
    <x v="102"/>
    <d v="2015-12-05T00:00:00"/>
    <x v="13"/>
    <x v="0"/>
    <x v="52"/>
    <x v="1275"/>
    <s v="Black"/>
    <n v="172"/>
    <s v=""/>
    <n v="0"/>
    <x v="22"/>
    <n v="6"/>
    <x v="5566"/>
    <x v="5788"/>
    <s v="White"/>
    <n v="170"/>
    <s v=""/>
    <n v="1"/>
    <x v="11"/>
    <s v="League"/>
    <s v="Open"/>
  </r>
  <r>
    <x v="102"/>
    <d v="2015-12-05T00:00:00"/>
    <x v="13"/>
    <x v="0"/>
    <x v="53"/>
    <x v="1532"/>
    <s v="White"/>
    <n v="171"/>
    <s v=""/>
    <n v="0.5"/>
    <x v="22"/>
    <n v="7"/>
    <x v="5527"/>
    <x v="5749"/>
    <s v="Black"/>
    <n v="168"/>
    <s v=""/>
    <n v="0.5"/>
    <x v="11"/>
    <s v="League"/>
    <s v="Open"/>
  </r>
  <r>
    <x v="102"/>
    <d v="2015-12-05T00:00:00"/>
    <x v="13"/>
    <x v="0"/>
    <x v="1"/>
    <x v="1588"/>
    <s v="Black"/>
    <n v="166"/>
    <s v=""/>
    <n v="1"/>
    <x v="22"/>
    <n v="8"/>
    <x v="5500"/>
    <x v="5722"/>
    <s v="White"/>
    <n v="164"/>
    <s v=""/>
    <n v="0"/>
    <x v="11"/>
    <s v="League"/>
    <s v="Open"/>
  </r>
  <r>
    <x v="102"/>
    <d v="2015-12-05T00:00:00"/>
    <x v="13"/>
    <x v="0"/>
    <x v="2"/>
    <x v="1545"/>
    <s v="White"/>
    <n v="166"/>
    <s v=""/>
    <n v="1"/>
    <x v="22"/>
    <n v="9"/>
    <x v="5373"/>
    <x v="5595"/>
    <s v="Black"/>
    <n v="164"/>
    <s v=""/>
    <n v="0"/>
    <x v="11"/>
    <s v="League"/>
    <s v="Open"/>
  </r>
  <r>
    <x v="102"/>
    <d v="2015-12-05T00:00:00"/>
    <x v="13"/>
    <x v="0"/>
    <x v="3"/>
    <x v="1587"/>
    <s v="Black"/>
    <s v=""/>
    <s v=""/>
    <n v="0"/>
    <x v="22"/>
    <n v="10"/>
    <x v="5506"/>
    <x v="5728"/>
    <s v="White"/>
    <n v="159"/>
    <s v=""/>
    <n v="1"/>
    <x v="11"/>
    <s v="League"/>
    <s v="Open"/>
  </r>
  <r>
    <x v="102"/>
    <d v="2015-12-05T00:00:00"/>
    <x v="13"/>
    <x v="0"/>
    <x v="4"/>
    <x v="958"/>
    <s v="White"/>
    <n v="142"/>
    <s v=""/>
    <n v="1"/>
    <x v="22"/>
    <n v="11"/>
    <x v="5070"/>
    <x v="5290"/>
    <s v="Black"/>
    <n v="158"/>
    <s v=""/>
    <n v="0"/>
    <x v="11"/>
    <s v="League"/>
    <s v="Open"/>
  </r>
  <r>
    <x v="102"/>
    <d v="2015-12-05T00:00:00"/>
    <x v="13"/>
    <x v="0"/>
    <x v="5"/>
    <x v="554"/>
    <s v="Black"/>
    <n v="139"/>
    <s v=""/>
    <n v="0"/>
    <x v="22"/>
    <n v="12"/>
    <x v="5631"/>
    <x v="5853"/>
    <s v="White"/>
    <n v="156"/>
    <s v=""/>
    <n v="1"/>
    <x v="11"/>
    <s v="League"/>
    <s v="Open"/>
  </r>
  <r>
    <x v="102"/>
    <d v="2015-12-05T00:00:00"/>
    <x v="13"/>
    <x v="0"/>
    <x v="6"/>
    <x v="1481"/>
    <s v="White"/>
    <n v="136"/>
    <s v=""/>
    <n v="0.5"/>
    <x v="22"/>
    <n v="13"/>
    <x v="5486"/>
    <x v="5708"/>
    <s v="Black"/>
    <n v="156"/>
    <s v=""/>
    <n v="0.5"/>
    <x v="11"/>
    <s v="League"/>
    <s v="Open"/>
  </r>
  <r>
    <x v="102"/>
    <d v="2015-12-05T00:00:00"/>
    <x v="13"/>
    <x v="0"/>
    <x v="7"/>
    <x v="1555"/>
    <s v="Black"/>
    <n v="135"/>
    <s v=""/>
    <n v="0.5"/>
    <x v="22"/>
    <n v="14"/>
    <x v="5613"/>
    <x v="5835"/>
    <s v="White"/>
    <n v="155"/>
    <s v=""/>
    <n v="0.5"/>
    <x v="11"/>
    <s v="League"/>
    <s v="Open"/>
  </r>
  <r>
    <x v="102"/>
    <d v="2015-12-05T00:00:00"/>
    <x v="13"/>
    <x v="0"/>
    <x v="8"/>
    <x v="1357"/>
    <s v="White"/>
    <n v="134"/>
    <s v=""/>
    <n v="0.5"/>
    <x v="22"/>
    <n v="15"/>
    <x v="5685"/>
    <x v="5907"/>
    <s v="Black"/>
    <n v="155"/>
    <s v=""/>
    <n v="0.5"/>
    <x v="11"/>
    <s v="League"/>
    <s v="Open"/>
  </r>
  <r>
    <x v="102"/>
    <d v="2015-12-05T00:00:00"/>
    <x v="13"/>
    <x v="0"/>
    <x v="9"/>
    <x v="1355"/>
    <s v="Black"/>
    <n v="133"/>
    <s v=""/>
    <n v="0"/>
    <x v="22"/>
    <n v="16"/>
    <x v="5686"/>
    <x v="5908"/>
    <s v="White"/>
    <n v="152"/>
    <s v=""/>
    <n v="1"/>
    <x v="11"/>
    <s v="League"/>
    <s v="Open"/>
  </r>
  <r>
    <x v="102"/>
    <d v="2015-12-05T00:00:00"/>
    <x v="13"/>
    <x v="0"/>
    <x v="10"/>
    <x v="1380"/>
    <s v="White"/>
    <n v="128"/>
    <s v=""/>
    <n v="0"/>
    <x v="22"/>
    <n v="17"/>
    <x v="5501"/>
    <x v="5723"/>
    <s v="Black"/>
    <n v="151"/>
    <s v=""/>
    <n v="1"/>
    <x v="11"/>
    <s v="League"/>
    <s v="Open"/>
  </r>
  <r>
    <x v="102"/>
    <d v="2015-12-05T00:00:00"/>
    <x v="13"/>
    <x v="0"/>
    <x v="11"/>
    <x v="992"/>
    <s v="Black"/>
    <n v="125"/>
    <s v=""/>
    <n v="0"/>
    <x v="22"/>
    <n v="18"/>
    <x v="5505"/>
    <x v="5727"/>
    <s v="White"/>
    <n v="151"/>
    <s v=""/>
    <n v="1"/>
    <x v="11"/>
    <s v="League"/>
    <s v="Open"/>
  </r>
  <r>
    <x v="102"/>
    <d v="2015-12-05T00:00:00"/>
    <x v="13"/>
    <x v="0"/>
    <x v="12"/>
    <x v="1376"/>
    <s v="White"/>
    <n v="122"/>
    <s v=""/>
    <n v="0.5"/>
    <x v="22"/>
    <n v="19"/>
    <x v="5671"/>
    <x v="5893"/>
    <s v="Black"/>
    <n v="139"/>
    <s v=""/>
    <n v="0.5"/>
    <x v="11"/>
    <s v="League"/>
    <s v="Open"/>
  </r>
  <r>
    <x v="102"/>
    <d v="2015-12-05T00:00:00"/>
    <x v="13"/>
    <x v="0"/>
    <x v="13"/>
    <x v="1580"/>
    <s v="Black"/>
    <n v="111"/>
    <s v=""/>
    <n v="1"/>
    <x v="22"/>
    <n v="20"/>
    <x v="5640"/>
    <x v="5862"/>
    <s v="White"/>
    <n v="129"/>
    <s v=""/>
    <n v="0"/>
    <x v="11"/>
    <s v="League"/>
    <s v="Open"/>
  </r>
  <r>
    <x v="102"/>
    <d v="2016-01-09T00:00:00"/>
    <x v="13"/>
    <x v="15"/>
    <x v="0"/>
    <x v="1170"/>
    <s v="Black"/>
    <n v="143"/>
    <s v=""/>
    <n v="0.5"/>
    <x v="100"/>
    <n v="1"/>
    <x v="5475"/>
    <x v="5697"/>
    <s v="White"/>
    <n v="149"/>
    <s v=""/>
    <n v="0.5"/>
    <x v="11"/>
    <s v="League"/>
    <s v="U150"/>
  </r>
  <r>
    <x v="102"/>
    <d v="2016-01-09T00:00:00"/>
    <x v="13"/>
    <x v="15"/>
    <x v="54"/>
    <x v="958"/>
    <s v="White"/>
    <n v="142"/>
    <s v=""/>
    <n v="0"/>
    <x v="100"/>
    <n v="2"/>
    <x v="4663"/>
    <x v="4880"/>
    <s v="Black"/>
    <n v="148"/>
    <s v=""/>
    <n v="1"/>
    <x v="11"/>
    <s v="League"/>
    <s v="U150"/>
  </r>
  <r>
    <x v="102"/>
    <d v="2016-01-09T00:00:00"/>
    <x v="13"/>
    <x v="15"/>
    <x v="55"/>
    <x v="702"/>
    <s v="Black"/>
    <n v="140"/>
    <s v=""/>
    <n v="1"/>
    <x v="100"/>
    <n v="3"/>
    <x v="5472"/>
    <x v="5694"/>
    <s v="White"/>
    <n v="146"/>
    <s v=""/>
    <n v="0"/>
    <x v="11"/>
    <s v="League"/>
    <s v="U150"/>
  </r>
  <r>
    <x v="102"/>
    <d v="2016-01-09T00:00:00"/>
    <x v="13"/>
    <x v="15"/>
    <x v="48"/>
    <x v="554"/>
    <s v="White"/>
    <n v="139"/>
    <s v=""/>
    <n v="0.5"/>
    <x v="100"/>
    <n v="4"/>
    <x v="5593"/>
    <x v="5815"/>
    <s v="Black"/>
    <n v="138"/>
    <s v=""/>
    <n v="0.5"/>
    <x v="11"/>
    <s v="League"/>
    <s v="U150"/>
  </r>
  <r>
    <x v="102"/>
    <d v="2016-01-09T00:00:00"/>
    <x v="13"/>
    <x v="15"/>
    <x v="51"/>
    <x v="1326"/>
    <s v="Black"/>
    <n v="137"/>
    <s v=""/>
    <n v="0"/>
    <x v="100"/>
    <n v="5"/>
    <x v="5474"/>
    <x v="5696"/>
    <s v="White"/>
    <n v="133"/>
    <s v=""/>
    <n v="1"/>
    <x v="11"/>
    <s v="League"/>
    <s v="U150"/>
  </r>
  <r>
    <x v="102"/>
    <d v="2016-01-09T00:00:00"/>
    <x v="13"/>
    <x v="15"/>
    <x v="52"/>
    <x v="1565"/>
    <s v="White"/>
    <n v="136"/>
    <s v=""/>
    <n v="1"/>
    <x v="100"/>
    <n v="6"/>
    <x v="5469"/>
    <x v="5691"/>
    <s v="Black"/>
    <n v="132"/>
    <s v=""/>
    <n v="0"/>
    <x v="11"/>
    <s v="League"/>
    <s v="U150"/>
  </r>
  <r>
    <x v="102"/>
    <d v="2016-01-09T00:00:00"/>
    <x v="13"/>
    <x v="15"/>
    <x v="53"/>
    <x v="1481"/>
    <s v="Black"/>
    <n v="136"/>
    <s v=""/>
    <n v="0"/>
    <x v="100"/>
    <n v="7"/>
    <x v="5548"/>
    <x v="5770"/>
    <s v="White"/>
    <n v="131"/>
    <s v=""/>
    <n v="1"/>
    <x v="11"/>
    <s v="League"/>
    <s v="U150"/>
  </r>
  <r>
    <x v="102"/>
    <d v="2016-01-09T00:00:00"/>
    <x v="13"/>
    <x v="15"/>
    <x v="1"/>
    <x v="1555"/>
    <s v="White"/>
    <n v="135"/>
    <s v=""/>
    <n v="1"/>
    <x v="100"/>
    <n v="8"/>
    <x v="5648"/>
    <x v="5870"/>
    <s v="Black"/>
    <n v="127"/>
    <s v=""/>
    <n v="0"/>
    <x v="11"/>
    <s v="League"/>
    <s v="U150"/>
  </r>
  <r>
    <x v="102"/>
    <d v="2016-01-09T00:00:00"/>
    <x v="13"/>
    <x v="15"/>
    <x v="2"/>
    <x v="1357"/>
    <s v="Black"/>
    <n v="134"/>
    <s v=""/>
    <n v="0.5"/>
    <x v="100"/>
    <n v="9"/>
    <x v="5328"/>
    <x v="5550"/>
    <s v="White"/>
    <n v="123"/>
    <s v=""/>
    <n v="0.5"/>
    <x v="11"/>
    <s v="League"/>
    <s v="U150"/>
  </r>
  <r>
    <x v="102"/>
    <d v="2016-01-09T00:00:00"/>
    <x v="13"/>
    <x v="15"/>
    <x v="3"/>
    <x v="1402"/>
    <s v="White"/>
    <n v="132"/>
    <s v=""/>
    <n v="1"/>
    <x v="100"/>
    <n v="10"/>
    <x v="5549"/>
    <x v="5771"/>
    <s v="Black"/>
    <n v="120"/>
    <s v=""/>
    <n v="0"/>
    <x v="11"/>
    <s v="League"/>
    <s v="U150"/>
  </r>
  <r>
    <x v="102"/>
    <d v="2016-01-09T00:00:00"/>
    <x v="13"/>
    <x v="15"/>
    <x v="4"/>
    <x v="1508"/>
    <s v="Black"/>
    <n v="132"/>
    <s v=""/>
    <n v="0"/>
    <x v="100"/>
    <n v="11"/>
    <x v="4566"/>
    <x v="4782"/>
    <s v="White"/>
    <n v="119"/>
    <s v=""/>
    <n v="1"/>
    <x v="11"/>
    <s v="League"/>
    <s v="U150"/>
  </r>
  <r>
    <x v="102"/>
    <d v="2016-01-09T00:00:00"/>
    <x v="13"/>
    <x v="15"/>
    <x v="5"/>
    <x v="1380"/>
    <s v="White"/>
    <n v="128"/>
    <s v=""/>
    <n v="1"/>
    <x v="100"/>
    <n v="12"/>
    <x v="5687"/>
    <x v="5909"/>
    <s v="Black"/>
    <s v=""/>
    <s v=""/>
    <n v="0"/>
    <x v="11"/>
    <s v="League"/>
    <s v="U150"/>
  </r>
  <r>
    <x v="102"/>
    <d v="2016-01-09T00:00:00"/>
    <x v="13"/>
    <x v="15"/>
    <x v="6"/>
    <x v="992"/>
    <s v="Black"/>
    <n v="125"/>
    <s v=""/>
    <n v="0.5"/>
    <x v="100"/>
    <n v="13"/>
    <x v="5672"/>
    <x v="5894"/>
    <s v="White"/>
    <n v="116"/>
    <s v=""/>
    <n v="0.5"/>
    <x v="11"/>
    <s v="League"/>
    <s v="U150"/>
  </r>
  <r>
    <x v="102"/>
    <d v="2016-01-09T00:00:00"/>
    <x v="13"/>
    <x v="15"/>
    <x v="7"/>
    <x v="1413"/>
    <s v="White"/>
    <n v="124"/>
    <s v=""/>
    <n v="0.5"/>
    <x v="100"/>
    <n v="14"/>
    <x v="5006"/>
    <x v="5226"/>
    <s v="Black"/>
    <n v="115"/>
    <s v=""/>
    <n v="0.5"/>
    <x v="11"/>
    <s v="League"/>
    <s v="U150"/>
  </r>
  <r>
    <x v="102"/>
    <d v="2016-01-09T00:00:00"/>
    <x v="13"/>
    <x v="15"/>
    <x v="8"/>
    <x v="1319"/>
    <s v="Black"/>
    <n v="122"/>
    <s v=""/>
    <n v="0.5"/>
    <x v="100"/>
    <n v="15"/>
    <x v="5688"/>
    <x v="5910"/>
    <s v="White"/>
    <s v=""/>
    <s v=""/>
    <n v="0.5"/>
    <x v="11"/>
    <s v="League"/>
    <s v="U150"/>
  </r>
  <r>
    <x v="102"/>
    <d v="2016-01-09T00:00:00"/>
    <x v="13"/>
    <x v="15"/>
    <x v="9"/>
    <x v="1376"/>
    <s v="White"/>
    <n v="122"/>
    <s v=""/>
    <n v="0"/>
    <x v="100"/>
    <n v="16"/>
    <x v="5509"/>
    <x v="5731"/>
    <s v="Black"/>
    <n v="109"/>
    <s v=""/>
    <n v="1"/>
    <x v="11"/>
    <s v="League"/>
    <s v="U150"/>
  </r>
  <r>
    <x v="102"/>
    <d v="2016-01-09T00:00:00"/>
    <x v="13"/>
    <x v="15"/>
    <x v="10"/>
    <x v="1589"/>
    <s v="Black"/>
    <s v=""/>
    <s v=""/>
    <n v="1"/>
    <x v="100"/>
    <n v="17"/>
    <x v="5556"/>
    <x v="5778"/>
    <s v="White"/>
    <n v="107"/>
    <s v=""/>
    <n v="0"/>
    <x v="11"/>
    <s v="League"/>
    <s v="U150"/>
  </r>
  <r>
    <x v="102"/>
    <d v="2016-01-09T00:00:00"/>
    <x v="13"/>
    <x v="15"/>
    <x v="11"/>
    <x v="1570"/>
    <s v="White"/>
    <n v="82"/>
    <s v=""/>
    <n v="0"/>
    <x v="100"/>
    <n v="18"/>
    <x v="5689"/>
    <x v="5911"/>
    <s v="Black"/>
    <n v="101"/>
    <s v=""/>
    <n v="1"/>
    <x v="11"/>
    <s v="League"/>
    <s v="U150"/>
  </r>
  <r>
    <x v="102"/>
    <d v="2016-01-09T00:00:00"/>
    <x v="13"/>
    <x v="15"/>
    <x v="12"/>
    <x v="1590"/>
    <s v="Black"/>
    <n v="69"/>
    <s v=""/>
    <n v="0"/>
    <x v="100"/>
    <n v="19"/>
    <x v="5650"/>
    <x v="5872"/>
    <s v="White"/>
    <n v="57"/>
    <s v=""/>
    <n v="1"/>
    <x v="11"/>
    <s v="League"/>
    <s v="U150"/>
  </r>
  <r>
    <x v="102"/>
    <d v="2016-01-09T00:00:00"/>
    <x v="13"/>
    <x v="15"/>
    <x v="13"/>
    <x v="1591"/>
    <s v="White"/>
    <n v="129"/>
    <s v=""/>
    <n v="0"/>
    <x v="100"/>
    <n v="20"/>
    <x v="5690"/>
    <x v="5912"/>
    <s v="Black"/>
    <n v="111"/>
    <s v=""/>
    <n v="1"/>
    <x v="11"/>
    <s v="League"/>
    <s v="U150"/>
  </r>
  <r>
    <x v="102"/>
    <d v="2016-01-30T00:00:00"/>
    <x v="13"/>
    <x v="0"/>
    <x v="0"/>
    <x v="1273"/>
    <s v="White"/>
    <n v="205"/>
    <s v=""/>
    <n v="1"/>
    <x v="21"/>
    <n v="1"/>
    <x v="5204"/>
    <x v="5424"/>
    <s v="Black"/>
    <n v="209"/>
    <s v=""/>
    <n v="0"/>
    <x v="11"/>
    <s v="League"/>
    <s v="Open"/>
  </r>
  <r>
    <x v="102"/>
    <d v="2016-01-30T00:00:00"/>
    <x v="13"/>
    <x v="0"/>
    <x v="54"/>
    <x v="1206"/>
    <s v="Black"/>
    <n v="178"/>
    <s v=""/>
    <n v="0.5"/>
    <x v="21"/>
    <n v="2"/>
    <x v="5339"/>
    <x v="5561"/>
    <s v="White"/>
    <n v="200"/>
    <s v=""/>
    <n v="0.5"/>
    <x v="11"/>
    <s v="League"/>
    <s v="Open"/>
  </r>
  <r>
    <x v="102"/>
    <d v="2016-01-30T00:00:00"/>
    <x v="13"/>
    <x v="0"/>
    <x v="55"/>
    <x v="1579"/>
    <s v="White"/>
    <n v="177"/>
    <s v=""/>
    <n v="0.5"/>
    <x v="21"/>
    <n v="3"/>
    <x v="5479"/>
    <x v="5701"/>
    <s v="Black"/>
    <n v="196"/>
    <s v=""/>
    <n v="0.5"/>
    <x v="11"/>
    <s v="League"/>
    <s v="Open"/>
  </r>
  <r>
    <x v="102"/>
    <d v="2016-01-30T00:00:00"/>
    <x v="13"/>
    <x v="0"/>
    <x v="48"/>
    <x v="1462"/>
    <s v="Black"/>
    <n v="176"/>
    <s v=""/>
    <n v="0"/>
    <x v="21"/>
    <n v="4"/>
    <x v="5572"/>
    <x v="5794"/>
    <s v="White"/>
    <n v="191"/>
    <s v=""/>
    <n v="1"/>
    <x v="11"/>
    <s v="League"/>
    <s v="Open"/>
  </r>
  <r>
    <x v="102"/>
    <d v="2016-01-30T00:00:00"/>
    <x v="13"/>
    <x v="0"/>
    <x v="51"/>
    <x v="1294"/>
    <s v="White"/>
    <n v="175"/>
    <s v=""/>
    <n v="0.5"/>
    <x v="21"/>
    <n v="5"/>
    <x v="5573"/>
    <x v="5795"/>
    <s v="Black"/>
    <n v="188"/>
    <s v=""/>
    <n v="0.5"/>
    <x v="11"/>
    <s v="League"/>
    <s v="Open"/>
  </r>
  <r>
    <x v="102"/>
    <d v="2016-01-30T00:00:00"/>
    <x v="13"/>
    <x v="0"/>
    <x v="52"/>
    <x v="1166"/>
    <s v="Black"/>
    <n v="175"/>
    <s v=""/>
    <n v="0.5"/>
    <x v="21"/>
    <n v="6"/>
    <x v="5560"/>
    <x v="5782"/>
    <s v="White"/>
    <n v="188"/>
    <s v=""/>
    <n v="0.5"/>
    <x v="11"/>
    <s v="League"/>
    <s v="Open"/>
  </r>
  <r>
    <x v="102"/>
    <d v="2016-01-30T00:00:00"/>
    <x v="13"/>
    <x v="0"/>
    <x v="53"/>
    <x v="1567"/>
    <s v="White"/>
    <n v="172"/>
    <s v=""/>
    <n v="0.5"/>
    <x v="21"/>
    <n v="7"/>
    <x v="5625"/>
    <x v="5847"/>
    <s v="Black"/>
    <n v="187"/>
    <s v=""/>
    <n v="0.5"/>
    <x v="11"/>
    <s v="League"/>
    <s v="Open"/>
  </r>
  <r>
    <x v="102"/>
    <d v="2016-01-30T00:00:00"/>
    <x v="13"/>
    <x v="0"/>
    <x v="1"/>
    <x v="1532"/>
    <s v="Black"/>
    <n v="171"/>
    <s v=""/>
    <n v="0"/>
    <x v="21"/>
    <n v="8"/>
    <x v="2834"/>
    <x v="3033"/>
    <s v="White"/>
    <n v="186"/>
    <s v=""/>
    <n v="1"/>
    <x v="11"/>
    <s v="League"/>
    <s v="Open"/>
  </r>
  <r>
    <x v="102"/>
    <d v="2016-01-30T00:00:00"/>
    <x v="13"/>
    <x v="0"/>
    <x v="2"/>
    <x v="1588"/>
    <s v="White"/>
    <n v="166"/>
    <s v=""/>
    <n v="1"/>
    <x v="21"/>
    <n v="9"/>
    <x v="5571"/>
    <x v="5793"/>
    <s v="Black"/>
    <n v="184"/>
    <s v=""/>
    <n v="0"/>
    <x v="11"/>
    <s v="League"/>
    <s v="Open"/>
  </r>
  <r>
    <x v="102"/>
    <d v="2016-01-30T00:00:00"/>
    <x v="13"/>
    <x v="0"/>
    <x v="3"/>
    <x v="1545"/>
    <s v="Black"/>
    <n v="166"/>
    <s v=""/>
    <n v="0"/>
    <x v="21"/>
    <n v="10"/>
    <x v="5301"/>
    <x v="5522"/>
    <s v="White"/>
    <n v="183"/>
    <s v=""/>
    <n v="1"/>
    <x v="11"/>
    <s v="League"/>
    <s v="Open"/>
  </r>
  <r>
    <x v="102"/>
    <d v="2016-01-30T00:00:00"/>
    <x v="13"/>
    <x v="0"/>
    <x v="4"/>
    <x v="1587"/>
    <s v="White"/>
    <s v=""/>
    <s v=""/>
    <n v="1"/>
    <x v="21"/>
    <n v="11"/>
    <x v="5562"/>
    <x v="5784"/>
    <s v="Black"/>
    <n v="175"/>
    <s v=""/>
    <n v="0"/>
    <x v="11"/>
    <s v="League"/>
    <s v="Open"/>
  </r>
  <r>
    <x v="102"/>
    <d v="2016-01-30T00:00:00"/>
    <x v="13"/>
    <x v="0"/>
    <x v="5"/>
    <x v="554"/>
    <s v="Black"/>
    <n v="139"/>
    <s v=""/>
    <n v="0.5"/>
    <x v="21"/>
    <n v="12"/>
    <x v="5563"/>
    <x v="5785"/>
    <s v="White"/>
    <n v="175"/>
    <s v=""/>
    <n v="0.5"/>
    <x v="11"/>
    <s v="League"/>
    <s v="Open"/>
  </r>
  <r>
    <x v="102"/>
    <d v="2016-01-30T00:00:00"/>
    <x v="13"/>
    <x v="0"/>
    <x v="6"/>
    <x v="1481"/>
    <s v="White"/>
    <n v="136"/>
    <s v=""/>
    <n v="0.5"/>
    <x v="21"/>
    <n v="13"/>
    <x v="5626"/>
    <x v="5848"/>
    <s v="Black"/>
    <n v="169"/>
    <s v=""/>
    <n v="0.5"/>
    <x v="11"/>
    <s v="League"/>
    <s v="Open"/>
  </r>
  <r>
    <x v="102"/>
    <d v="2016-01-30T00:00:00"/>
    <x v="13"/>
    <x v="0"/>
    <x v="7"/>
    <x v="1555"/>
    <s v="Black"/>
    <n v="135"/>
    <s v=""/>
    <n v="0.5"/>
    <x v="21"/>
    <n v="14"/>
    <x v="5466"/>
    <x v="5688"/>
    <s v="White"/>
    <n v="173"/>
    <s v=""/>
    <n v="0.5"/>
    <x v="11"/>
    <s v="League"/>
    <s v="Open"/>
  </r>
  <r>
    <x v="102"/>
    <d v="2016-01-30T00:00:00"/>
    <x v="13"/>
    <x v="0"/>
    <x v="8"/>
    <x v="1357"/>
    <s v="White"/>
    <n v="134"/>
    <s v=""/>
    <n v="0.5"/>
    <x v="21"/>
    <n v="15"/>
    <x v="5447"/>
    <x v="5669"/>
    <s v="Black"/>
    <n v="167"/>
    <s v=""/>
    <n v="0.5"/>
    <x v="11"/>
    <s v="League"/>
    <s v="Open"/>
  </r>
  <r>
    <x v="102"/>
    <d v="2016-01-30T00:00:00"/>
    <x v="13"/>
    <x v="0"/>
    <x v="9"/>
    <x v="1355"/>
    <s v="Black"/>
    <n v="133"/>
    <s v=""/>
    <n v="0.5"/>
    <x v="21"/>
    <n v="16"/>
    <x v="5691"/>
    <x v="5913"/>
    <s v="White"/>
    <n v="160"/>
    <s v=""/>
    <n v="0.5"/>
    <x v="11"/>
    <s v="League"/>
    <s v="Open"/>
  </r>
  <r>
    <x v="102"/>
    <d v="2016-01-30T00:00:00"/>
    <x v="13"/>
    <x v="0"/>
    <x v="10"/>
    <x v="1380"/>
    <s v="White"/>
    <n v="128"/>
    <s v=""/>
    <n v="1"/>
    <x v="21"/>
    <n v="17"/>
    <x v="3384"/>
    <x v="3594"/>
    <s v="Black"/>
    <n v="119"/>
    <s v=""/>
    <n v="0"/>
    <x v="11"/>
    <s v="League"/>
    <s v="Open"/>
  </r>
  <r>
    <x v="102"/>
    <d v="2016-01-30T00:00:00"/>
    <x v="13"/>
    <x v="0"/>
    <x v="11"/>
    <x v="1319"/>
    <s v="Black"/>
    <n v="122"/>
    <s v=""/>
    <n v="0"/>
    <x v="21"/>
    <n v="18"/>
    <x v="5480"/>
    <x v="5702"/>
    <s v="White"/>
    <n v="158"/>
    <s v=""/>
    <n v="1"/>
    <x v="11"/>
    <s v="League"/>
    <s v="Open"/>
  </r>
  <r>
    <x v="102"/>
    <d v="2016-01-30T00:00:00"/>
    <x v="13"/>
    <x v="0"/>
    <x v="12"/>
    <x v="1376"/>
    <s v="White"/>
    <n v="122"/>
    <s v=""/>
    <n v="0"/>
    <x v="21"/>
    <n v="19"/>
    <x v="5287"/>
    <x v="5508"/>
    <s v="Black"/>
    <n v="157"/>
    <s v=""/>
    <n v="1"/>
    <x v="11"/>
    <s v="League"/>
    <s v="Open"/>
  </r>
  <r>
    <x v="102"/>
    <d v="2016-02-13T00:00:00"/>
    <x v="13"/>
    <x v="15"/>
    <x v="0"/>
    <x v="1592"/>
    <s v="White"/>
    <n v="142"/>
    <s v=""/>
    <n v="0"/>
    <x v="98"/>
    <n v="1"/>
    <x v="4632"/>
    <x v="4849"/>
    <s v="Black"/>
    <n v="142"/>
    <s v=""/>
    <n v="1"/>
    <x v="11"/>
    <s v="League"/>
    <s v="U150"/>
  </r>
  <r>
    <x v="102"/>
    <d v="2016-02-13T00:00:00"/>
    <x v="13"/>
    <x v="15"/>
    <x v="54"/>
    <x v="1326"/>
    <s v="Black"/>
    <n v="137"/>
    <s v=""/>
    <n v="0"/>
    <x v="98"/>
    <n v="2"/>
    <x v="5616"/>
    <x v="5838"/>
    <s v="White"/>
    <n v="147"/>
    <s v=""/>
    <n v="1"/>
    <x v="11"/>
    <s v="League"/>
    <s v="U150"/>
  </r>
  <r>
    <x v="102"/>
    <d v="2016-02-13T00:00:00"/>
    <x v="13"/>
    <x v="15"/>
    <x v="55"/>
    <x v="1357"/>
    <s v="White"/>
    <n v="134"/>
    <s v=""/>
    <n v="0.5"/>
    <x v="98"/>
    <n v="3"/>
    <x v="5319"/>
    <x v="5541"/>
    <s v="Black"/>
    <n v="137"/>
    <s v=""/>
    <n v="0.5"/>
    <x v="11"/>
    <s v="League"/>
    <s v="U150"/>
  </r>
  <r>
    <x v="102"/>
    <d v="2016-02-13T00:00:00"/>
    <x v="13"/>
    <x v="15"/>
    <x v="48"/>
    <x v="1555"/>
    <s v="Black"/>
    <n v="135"/>
    <s v=""/>
    <n v="0.5"/>
    <x v="98"/>
    <n v="4"/>
    <x v="5540"/>
    <x v="5762"/>
    <s v="White"/>
    <n v="135"/>
    <s v=""/>
    <n v="0.5"/>
    <x v="11"/>
    <s v="League"/>
    <s v="U150"/>
  </r>
  <r>
    <x v="102"/>
    <d v="2016-02-13T00:00:00"/>
    <x v="13"/>
    <x v="15"/>
    <x v="51"/>
    <x v="1481"/>
    <s v="White"/>
    <n v="136"/>
    <s v=""/>
    <n v="0.5"/>
    <x v="98"/>
    <n v="5"/>
    <x v="5692"/>
    <x v="5914"/>
    <s v="Black"/>
    <n v="137"/>
    <s v=""/>
    <n v="0.5"/>
    <x v="11"/>
    <s v="League"/>
    <s v="U150"/>
  </r>
  <r>
    <x v="102"/>
    <d v="2016-02-13T00:00:00"/>
    <x v="13"/>
    <x v="15"/>
    <x v="52"/>
    <x v="554"/>
    <s v="Black"/>
    <n v="139"/>
    <s v=""/>
    <n v="0"/>
    <x v="98"/>
    <n v="6"/>
    <x v="5693"/>
    <x v="5915"/>
    <s v="White"/>
    <n v="131"/>
    <s v=""/>
    <n v="1"/>
    <x v="11"/>
    <s v="League"/>
    <s v="U150"/>
  </r>
  <r>
    <x v="102"/>
    <d v="2016-02-13T00:00:00"/>
    <x v="13"/>
    <x v="15"/>
    <x v="53"/>
    <x v="1565"/>
    <s v="White"/>
    <n v="136"/>
    <s v=""/>
    <n v="0"/>
    <x v="98"/>
    <n v="7"/>
    <x v="5130"/>
    <x v="5350"/>
    <s v="Black"/>
    <s v=""/>
    <s v=""/>
    <n v="1"/>
    <x v="11"/>
    <s v="League"/>
    <s v="U150"/>
  </r>
  <r>
    <x v="102"/>
    <d v="2016-02-13T00:00:00"/>
    <x v="13"/>
    <x v="15"/>
    <x v="1"/>
    <x v="1402"/>
    <s v="Black"/>
    <n v="132"/>
    <s v=""/>
    <n v="0.5"/>
    <x v="98"/>
    <n v="8"/>
    <x v="5604"/>
    <x v="5826"/>
    <s v="White"/>
    <n v="121"/>
    <s v=""/>
    <n v="0.5"/>
    <x v="11"/>
    <s v="League"/>
    <s v="U150"/>
  </r>
  <r>
    <x v="102"/>
    <d v="2016-02-13T00:00:00"/>
    <x v="13"/>
    <x v="15"/>
    <x v="2"/>
    <x v="1380"/>
    <s v="White"/>
    <n v="128"/>
    <s v=""/>
    <n v="0"/>
    <x v="98"/>
    <n v="9"/>
    <x v="5675"/>
    <x v="5897"/>
    <s v="Black"/>
    <n v="96"/>
    <s v=""/>
    <n v="1"/>
    <x v="11"/>
    <s v="League"/>
    <s v="U150"/>
  </r>
  <r>
    <x v="102"/>
    <d v="2016-02-13T00:00:00"/>
    <x v="13"/>
    <x v="15"/>
    <x v="3"/>
    <x v="1189"/>
    <s v="Black"/>
    <n v="128"/>
    <s v=""/>
    <n v="0.5"/>
    <x v="98"/>
    <n v="10"/>
    <x v="5049"/>
    <x v="5269"/>
    <s v="White"/>
    <n v="124"/>
    <s v=""/>
    <n v="0.5"/>
    <x v="11"/>
    <s v="League"/>
    <s v="U150"/>
  </r>
  <r>
    <x v="102"/>
    <d v="2016-02-13T00:00:00"/>
    <x v="13"/>
    <x v="15"/>
    <x v="4"/>
    <x v="1413"/>
    <s v="White"/>
    <n v="124"/>
    <s v=""/>
    <n v="0"/>
    <x v="98"/>
    <n v="11"/>
    <x v="5575"/>
    <x v="5797"/>
    <s v="Black"/>
    <n v="119"/>
    <s v=""/>
    <n v="1"/>
    <x v="11"/>
    <s v="League"/>
    <s v="U150"/>
  </r>
  <r>
    <x v="102"/>
    <d v="2016-02-13T00:00:00"/>
    <x v="13"/>
    <x v="15"/>
    <x v="5"/>
    <x v="1416"/>
    <s v="Black"/>
    <n v="125"/>
    <s v=""/>
    <n v="0.5"/>
    <x v="98"/>
    <n v="12"/>
    <x v="5694"/>
    <x v="5916"/>
    <s v="White"/>
    <s v=""/>
    <s v=""/>
    <n v="0.5"/>
    <x v="11"/>
    <s v="League"/>
    <s v="U150"/>
  </r>
  <r>
    <x v="102"/>
    <d v="2016-02-13T00:00:00"/>
    <x v="13"/>
    <x v="15"/>
    <x v="6"/>
    <x v="1319"/>
    <s v="White"/>
    <n v="122"/>
    <s v=""/>
    <n v="0.5"/>
    <x v="98"/>
    <n v="13"/>
    <x v="5344"/>
    <x v="5566"/>
    <s v="Black"/>
    <n v="118"/>
    <s v=""/>
    <n v="0.5"/>
    <x v="11"/>
    <s v="League"/>
    <s v="U150"/>
  </r>
  <r>
    <x v="102"/>
    <d v="2016-02-13T00:00:00"/>
    <x v="13"/>
    <x v="15"/>
    <x v="7"/>
    <x v="1478"/>
    <s v="Black"/>
    <n v="120"/>
    <s v=""/>
    <n v="0.5"/>
    <x v="98"/>
    <n v="14"/>
    <x v="4639"/>
    <x v="4856"/>
    <s v="White"/>
    <n v="120"/>
    <s v=""/>
    <n v="0.5"/>
    <x v="11"/>
    <s v="League"/>
    <s v="U150"/>
  </r>
  <r>
    <x v="102"/>
    <d v="2016-02-13T00:00:00"/>
    <x v="13"/>
    <x v="15"/>
    <x v="8"/>
    <x v="1580"/>
    <s v="White"/>
    <n v="111"/>
    <s v=""/>
    <n v="0"/>
    <x v="98"/>
    <n v="15"/>
    <x v="5347"/>
    <x v="5569"/>
    <s v="Black"/>
    <n v="109"/>
    <s v=""/>
    <n v="1"/>
    <x v="11"/>
    <s v="League"/>
    <s v="U150"/>
  </r>
  <r>
    <x v="102"/>
    <d v="2016-02-13T00:00:00"/>
    <x v="13"/>
    <x v="15"/>
    <x v="9"/>
    <x v="1417"/>
    <s v="Black"/>
    <n v="110"/>
    <s v=""/>
    <n v="0.5"/>
    <x v="98"/>
    <n v="16"/>
    <x v="4478"/>
    <x v="4694"/>
    <s v="White"/>
    <n v="120"/>
    <s v=""/>
    <n v="0.5"/>
    <x v="11"/>
    <s v="League"/>
    <s v="U150"/>
  </r>
  <r>
    <x v="102"/>
    <d v="2016-02-13T00:00:00"/>
    <x v="13"/>
    <x v="15"/>
    <x v="10"/>
    <x v="1376"/>
    <s v="White"/>
    <n v="122"/>
    <s v=""/>
    <n v="0"/>
    <x v="98"/>
    <n v="17"/>
    <x v="5403"/>
    <x v="5625"/>
    <s v="Black"/>
    <n v="109"/>
    <s v=""/>
    <n v="1"/>
    <x v="11"/>
    <s v="League"/>
    <s v="U150"/>
  </r>
  <r>
    <x v="102"/>
    <d v="2016-02-13T00:00:00"/>
    <x v="13"/>
    <x v="15"/>
    <x v="11"/>
    <x v="1570"/>
    <s v="Black"/>
    <n v="82"/>
    <s v=""/>
    <n v="0.5"/>
    <x v="98"/>
    <n v="18"/>
    <x v="5636"/>
    <x v="5858"/>
    <s v="White"/>
    <n v="109"/>
    <s v=""/>
    <n v="0.5"/>
    <x v="11"/>
    <s v="League"/>
    <s v="U150"/>
  </r>
  <r>
    <x v="102"/>
    <d v="2016-02-13T00:00:00"/>
    <x v="13"/>
    <x v="15"/>
    <x v="12"/>
    <x v="1573"/>
    <s v="White"/>
    <n v="43"/>
    <s v=""/>
    <n v="0"/>
    <x v="98"/>
    <n v="19"/>
    <x v="5695"/>
    <x v="5917"/>
    <s v="Black"/>
    <s v=""/>
    <s v=""/>
    <n v="1"/>
    <x v="11"/>
    <s v="League"/>
    <s v="U150"/>
  </r>
  <r>
    <x v="102"/>
    <d v="2016-02-13T00:00:00"/>
    <x v="13"/>
    <x v="15"/>
    <x v="13"/>
    <x v="1590"/>
    <s v="Black"/>
    <n v="69"/>
    <s v=""/>
    <n v="0"/>
    <x v="98"/>
    <n v="20"/>
    <x v="2492"/>
    <x v="2492"/>
    <s v="White"/>
    <n v="105"/>
    <s v=""/>
    <n v="1"/>
    <x v="11"/>
    <s v="League"/>
    <s v="U150"/>
  </r>
  <r>
    <x v="102"/>
    <d v="2016-02-20T00:00:00"/>
    <x v="13"/>
    <x v="0"/>
    <x v="0"/>
    <x v="1013"/>
    <s v="White"/>
    <n v="196"/>
    <s v=""/>
    <n v="0.5"/>
    <x v="11"/>
    <n v="1"/>
    <x v="5453"/>
    <x v="5675"/>
    <s v="Black"/>
    <n v="202"/>
    <s v=""/>
    <n v="0.5"/>
    <x v="11"/>
    <s v="League"/>
    <s v="Open"/>
  </r>
  <r>
    <x v="102"/>
    <d v="2016-02-20T00:00:00"/>
    <x v="13"/>
    <x v="0"/>
    <x v="54"/>
    <x v="1542"/>
    <s v="Black"/>
    <n v="193"/>
    <s v=""/>
    <n v="0"/>
    <x v="11"/>
    <n v="2"/>
    <x v="5318"/>
    <x v="5540"/>
    <s v="White"/>
    <n v="193"/>
    <s v=""/>
    <n v="1"/>
    <x v="11"/>
    <s v="League"/>
    <s v="Open"/>
  </r>
  <r>
    <x v="102"/>
    <d v="2016-02-20T00:00:00"/>
    <x v="13"/>
    <x v="0"/>
    <x v="55"/>
    <x v="1206"/>
    <s v="White"/>
    <n v="178"/>
    <s v=""/>
    <n v="0.5"/>
    <x v="11"/>
    <n v="3"/>
    <x v="5558"/>
    <x v="5780"/>
    <s v="Black"/>
    <n v="189"/>
    <s v=""/>
    <n v="0.5"/>
    <x v="11"/>
    <s v="League"/>
    <s v="Open"/>
  </r>
  <r>
    <x v="102"/>
    <d v="2016-02-20T00:00:00"/>
    <x v="13"/>
    <x v="0"/>
    <x v="48"/>
    <x v="1579"/>
    <s v="Black"/>
    <n v="177"/>
    <s v=""/>
    <n v="0.5"/>
    <x v="11"/>
    <n v="4"/>
    <x v="5461"/>
    <x v="5683"/>
    <s v="White"/>
    <n v="170"/>
    <s v=""/>
    <n v="0.5"/>
    <x v="11"/>
    <s v="League"/>
    <s v="Open"/>
  </r>
  <r>
    <x v="102"/>
    <d v="2016-02-20T00:00:00"/>
    <x v="13"/>
    <x v="0"/>
    <x v="51"/>
    <x v="1294"/>
    <s v="White"/>
    <n v="175"/>
    <s v=""/>
    <n v="1"/>
    <x v="11"/>
    <n v="5"/>
    <x v="5456"/>
    <x v="5678"/>
    <s v="Black"/>
    <n v="173"/>
    <s v=""/>
    <n v="0"/>
    <x v="11"/>
    <s v="League"/>
    <s v="Open"/>
  </r>
  <r>
    <x v="102"/>
    <d v="2016-02-20T00:00:00"/>
    <x v="13"/>
    <x v="0"/>
    <x v="52"/>
    <x v="1166"/>
    <s v="Black"/>
    <n v="175"/>
    <s v=""/>
    <n v="0.5"/>
    <x v="11"/>
    <n v="6"/>
    <x v="4833"/>
    <x v="5051"/>
    <s v="White"/>
    <n v="176"/>
    <s v=""/>
    <n v="0.5"/>
    <x v="11"/>
    <s v="League"/>
    <s v="Open"/>
  </r>
  <r>
    <x v="102"/>
    <d v="2016-02-20T00:00:00"/>
    <x v="13"/>
    <x v="0"/>
    <x v="53"/>
    <x v="1545"/>
    <s v="White"/>
    <n v="166"/>
    <s v=""/>
    <n v="0.5"/>
    <x v="11"/>
    <n v="7"/>
    <x v="5696"/>
    <x v="5918"/>
    <s v="Black"/>
    <n v="164"/>
    <s v=""/>
    <n v="0.5"/>
    <x v="11"/>
    <s v="League"/>
    <s v="Open"/>
  </r>
  <r>
    <x v="102"/>
    <d v="2016-02-20T00:00:00"/>
    <x v="13"/>
    <x v="0"/>
    <x v="1"/>
    <x v="1588"/>
    <s v="Black"/>
    <n v="166"/>
    <s v=""/>
    <n v="0"/>
    <x v="11"/>
    <n v="8"/>
    <x v="5677"/>
    <x v="5899"/>
    <s v="White"/>
    <s v=""/>
    <s v=""/>
    <n v="1"/>
    <x v="11"/>
    <s v="League"/>
    <s v="Open"/>
  </r>
  <r>
    <x v="102"/>
    <d v="2016-02-20T00:00:00"/>
    <x v="13"/>
    <x v="0"/>
    <x v="2"/>
    <x v="1481"/>
    <s v="White"/>
    <n v="136"/>
    <s v=""/>
    <n v="0.5"/>
    <x v="11"/>
    <n v="9"/>
    <x v="5459"/>
    <x v="5681"/>
    <s v="Black"/>
    <n v="159"/>
    <s v=""/>
    <n v="0.5"/>
    <x v="11"/>
    <s v="League"/>
    <s v="Open"/>
  </r>
  <r>
    <x v="102"/>
    <d v="2016-02-20T00:00:00"/>
    <x v="13"/>
    <x v="0"/>
    <x v="3"/>
    <x v="1555"/>
    <s v="Black"/>
    <n v="135"/>
    <s v=""/>
    <n v="1"/>
    <x v="11"/>
    <n v="10"/>
    <x v="5356"/>
    <x v="5578"/>
    <s v="White"/>
    <n v="156"/>
    <s v=""/>
    <n v="0"/>
    <x v="11"/>
    <s v="League"/>
    <s v="Open"/>
  </r>
  <r>
    <x v="102"/>
    <d v="2016-02-20T00:00:00"/>
    <x v="13"/>
    <x v="0"/>
    <x v="4"/>
    <x v="1380"/>
    <s v="White"/>
    <n v="128"/>
    <s v=""/>
    <n v="0.5"/>
    <x v="11"/>
    <n v="11"/>
    <x v="5620"/>
    <x v="5842"/>
    <s v="Black"/>
    <n v="153"/>
    <s v=""/>
    <n v="0.5"/>
    <x v="11"/>
    <s v="League"/>
    <s v="Open"/>
  </r>
  <r>
    <x v="102"/>
    <d v="2016-02-20T00:00:00"/>
    <x v="13"/>
    <x v="0"/>
    <x v="5"/>
    <x v="1189"/>
    <s v="Black"/>
    <n v="128"/>
    <s v=""/>
    <n v="0.5"/>
    <x v="11"/>
    <n v="12"/>
    <x v="4632"/>
    <x v="4849"/>
    <s v="White"/>
    <n v="142"/>
    <s v=""/>
    <n v="0.5"/>
    <x v="11"/>
    <s v="League"/>
    <s v="Open"/>
  </r>
  <r>
    <x v="102"/>
    <d v="2016-02-20T00:00:00"/>
    <x v="13"/>
    <x v="0"/>
    <x v="6"/>
    <x v="1413"/>
    <s v="White"/>
    <n v="124"/>
    <s v=""/>
    <n v="0"/>
    <x v="11"/>
    <n v="13"/>
    <x v="5616"/>
    <x v="5838"/>
    <s v="Black"/>
    <n v="147"/>
    <s v=""/>
    <n v="1"/>
    <x v="11"/>
    <s v="League"/>
    <s v="Open"/>
  </r>
  <r>
    <x v="102"/>
    <d v="2016-02-20T00:00:00"/>
    <x v="13"/>
    <x v="0"/>
    <x v="7"/>
    <x v="1319"/>
    <s v="Black"/>
    <n v="122"/>
    <s v=""/>
    <n v="1"/>
    <x v="11"/>
    <n v="14"/>
    <x v="5319"/>
    <x v="5541"/>
    <s v="White"/>
    <n v="137"/>
    <s v=""/>
    <n v="0"/>
    <x v="11"/>
    <s v="League"/>
    <s v="Open"/>
  </r>
  <r>
    <x v="102"/>
    <d v="2016-02-20T00:00:00"/>
    <x v="13"/>
    <x v="0"/>
    <x v="8"/>
    <x v="1416"/>
    <s v="White"/>
    <n v="125"/>
    <s v=""/>
    <n v="0"/>
    <x v="11"/>
    <n v="15"/>
    <x v="5540"/>
    <x v="5762"/>
    <s v="Black"/>
    <n v="135"/>
    <s v=""/>
    <n v="1"/>
    <x v="11"/>
    <s v="League"/>
    <s v="Open"/>
  </r>
  <r>
    <x v="102"/>
    <d v="2016-02-20T00:00:00"/>
    <x v="13"/>
    <x v="0"/>
    <x v="9"/>
    <x v="1417"/>
    <s v="Black"/>
    <n v="110"/>
    <s v=""/>
    <n v="0"/>
    <x v="11"/>
    <n v="16"/>
    <x v="5697"/>
    <x v="5919"/>
    <s v="White"/>
    <n v="106"/>
    <s v=""/>
    <n v="1"/>
    <x v="11"/>
    <s v="League"/>
    <s v="Open"/>
  </r>
  <r>
    <x v="102"/>
    <d v="2016-02-27T00:00:00"/>
    <x v="13"/>
    <x v="15"/>
    <x v="0"/>
    <x v="1420"/>
    <s v="Black"/>
    <n v="148"/>
    <s v=""/>
    <n v="0.5"/>
    <x v="102"/>
    <n v="1"/>
    <x v="5698"/>
    <x v="5920"/>
    <s v="White"/>
    <s v=""/>
    <s v=""/>
    <n v="0.5"/>
    <x v="11"/>
    <s v="League"/>
    <s v="U150"/>
  </r>
  <r>
    <x v="102"/>
    <d v="2016-02-27T00:00:00"/>
    <x v="13"/>
    <x v="15"/>
    <x v="54"/>
    <x v="1278"/>
    <s v="White"/>
    <n v="145"/>
    <s v=""/>
    <n v="0"/>
    <x v="102"/>
    <n v="2"/>
    <x v="5699"/>
    <x v="5921"/>
    <s v="Black"/>
    <s v=""/>
    <s v=""/>
    <n v="1"/>
    <x v="11"/>
    <s v="League"/>
    <s v="U150"/>
  </r>
  <r>
    <x v="102"/>
    <d v="2016-02-27T00:00:00"/>
    <x v="13"/>
    <x v="15"/>
    <x v="55"/>
    <x v="1357"/>
    <s v="Black"/>
    <n v="134"/>
    <s v=""/>
    <n v="0.5"/>
    <x v="102"/>
    <n v="3"/>
    <x v="4703"/>
    <x v="4920"/>
    <s v="White"/>
    <n v="144"/>
    <s v=""/>
    <n v="0.5"/>
    <x v="11"/>
    <s v="League"/>
    <s v="U150"/>
  </r>
  <r>
    <x v="102"/>
    <d v="2016-02-27T00:00:00"/>
    <x v="13"/>
    <x v="15"/>
    <x v="48"/>
    <x v="1326"/>
    <s v="White"/>
    <n v="137"/>
    <s v=""/>
    <n v="1"/>
    <x v="102"/>
    <n v="4"/>
    <x v="5700"/>
    <x v="5922"/>
    <s v="Black"/>
    <n v="144"/>
    <s v=""/>
    <n v="0"/>
    <x v="11"/>
    <s v="League"/>
    <s v="U150"/>
  </r>
  <r>
    <x v="102"/>
    <d v="2016-02-27T00:00:00"/>
    <x v="13"/>
    <x v="15"/>
    <x v="51"/>
    <x v="1481"/>
    <s v="Black"/>
    <n v="136"/>
    <s v=""/>
    <n v="0"/>
    <x v="102"/>
    <n v="5"/>
    <x v="5578"/>
    <x v="5800"/>
    <s v="White"/>
    <n v="141"/>
    <s v=""/>
    <n v="1"/>
    <x v="11"/>
    <s v="League"/>
    <s v="U150"/>
  </r>
  <r>
    <x v="102"/>
    <d v="2016-02-27T00:00:00"/>
    <x v="13"/>
    <x v="15"/>
    <x v="52"/>
    <x v="1170"/>
    <s v="White"/>
    <n v="143"/>
    <s v=""/>
    <n v="0.5"/>
    <x v="102"/>
    <n v="6"/>
    <x v="5682"/>
    <x v="5904"/>
    <s v="Black"/>
    <n v="141"/>
    <s v=""/>
    <n v="0.5"/>
    <x v="11"/>
    <s v="League"/>
    <s v="U150"/>
  </r>
  <r>
    <x v="102"/>
    <d v="2016-02-27T00:00:00"/>
    <x v="13"/>
    <x v="15"/>
    <x v="53"/>
    <x v="554"/>
    <s v="Black"/>
    <n v="139"/>
    <s v=""/>
    <n v="0.5"/>
    <x v="102"/>
    <n v="7"/>
    <x v="5671"/>
    <x v="5893"/>
    <s v="White"/>
    <n v="139"/>
    <s v=""/>
    <n v="0.5"/>
    <x v="11"/>
    <s v="League"/>
    <s v="U150"/>
  </r>
  <r>
    <x v="102"/>
    <d v="2016-02-27T00:00:00"/>
    <x v="13"/>
    <x v="15"/>
    <x v="1"/>
    <x v="1565"/>
    <s v="White"/>
    <n v="136"/>
    <s v=""/>
    <n v="0.5"/>
    <x v="102"/>
    <n v="8"/>
    <x v="4689"/>
    <x v="4906"/>
    <s v="Black"/>
    <n v="142"/>
    <s v=""/>
    <n v="0.5"/>
    <x v="11"/>
    <s v="League"/>
    <s v="U150"/>
  </r>
  <r>
    <x v="102"/>
    <d v="2016-02-27T00:00:00"/>
    <x v="13"/>
    <x v="15"/>
    <x v="2"/>
    <x v="1380"/>
    <s v="Black"/>
    <n v="128"/>
    <s v=""/>
    <n v="0.5"/>
    <x v="102"/>
    <n v="9"/>
    <x v="5669"/>
    <x v="5891"/>
    <s v="White"/>
    <n v="131"/>
    <s v=""/>
    <n v="0.5"/>
    <x v="11"/>
    <s v="League"/>
    <s v="U150"/>
  </r>
  <r>
    <x v="102"/>
    <d v="2016-02-27T00:00:00"/>
    <x v="13"/>
    <x v="15"/>
    <x v="3"/>
    <x v="702"/>
    <s v="White"/>
    <n v="140"/>
    <s v=""/>
    <n v="1"/>
    <x v="102"/>
    <n v="10"/>
    <x v="5015"/>
    <x v="5235"/>
    <s v="Black"/>
    <n v="131"/>
    <s v=""/>
    <n v="0"/>
    <x v="11"/>
    <s v="League"/>
    <s v="U150"/>
  </r>
  <r>
    <x v="102"/>
    <d v="2016-02-27T00:00:00"/>
    <x v="13"/>
    <x v="15"/>
    <x v="4"/>
    <x v="1355"/>
    <s v="Black"/>
    <n v="133"/>
    <s v=""/>
    <n v="0"/>
    <x v="102"/>
    <n v="11"/>
    <x v="5701"/>
    <x v="5923"/>
    <s v="White"/>
    <n v="128"/>
    <s v=""/>
    <n v="1"/>
    <x v="11"/>
    <s v="League"/>
    <s v="U150"/>
  </r>
  <r>
    <x v="102"/>
    <d v="2016-02-27T00:00:00"/>
    <x v="13"/>
    <x v="15"/>
    <x v="5"/>
    <x v="1189"/>
    <s v="White"/>
    <n v="128"/>
    <s v=""/>
    <n v="0.5"/>
    <x v="102"/>
    <n v="12"/>
    <x v="5663"/>
    <x v="5885"/>
    <s v="Black"/>
    <n v="127"/>
    <s v=""/>
    <n v="0.5"/>
    <x v="11"/>
    <s v="League"/>
    <s v="U150"/>
  </r>
  <r>
    <x v="102"/>
    <d v="2016-02-27T00:00:00"/>
    <x v="13"/>
    <x v="15"/>
    <x v="6"/>
    <x v="1413"/>
    <s v="Black"/>
    <n v="124"/>
    <s v=""/>
    <n v="0.5"/>
    <x v="102"/>
    <n v="13"/>
    <x v="4816"/>
    <x v="5034"/>
    <s v="White"/>
    <n v="126"/>
    <s v=""/>
    <n v="0.5"/>
    <x v="11"/>
    <s v="League"/>
    <s v="U150"/>
  </r>
  <r>
    <x v="102"/>
    <d v="2016-02-27T00:00:00"/>
    <x v="13"/>
    <x v="15"/>
    <x v="7"/>
    <x v="1593"/>
    <s v="White"/>
    <n v="113"/>
    <s v=""/>
    <n v="0"/>
    <x v="102"/>
    <n v="14"/>
    <x v="5019"/>
    <x v="5239"/>
    <s v="Black"/>
    <n v="125"/>
    <s v=""/>
    <n v="1"/>
    <x v="11"/>
    <s v="League"/>
    <s v="U150"/>
  </r>
  <r>
    <x v="102"/>
    <d v="2016-02-27T00:00:00"/>
    <x v="13"/>
    <x v="15"/>
    <x v="8"/>
    <x v="1508"/>
    <s v="Black"/>
    <n v="132"/>
    <s v=""/>
    <n v="0.5"/>
    <x v="102"/>
    <n v="15"/>
    <x v="4692"/>
    <x v="4909"/>
    <s v="White"/>
    <n v="121"/>
    <s v=""/>
    <n v="0.5"/>
    <x v="11"/>
    <s v="League"/>
    <s v="U150"/>
  </r>
  <r>
    <x v="102"/>
    <d v="2016-02-27T00:00:00"/>
    <x v="13"/>
    <x v="15"/>
    <x v="9"/>
    <x v="1319"/>
    <s v="White"/>
    <n v="122"/>
    <s v=""/>
    <n v="0.5"/>
    <x v="102"/>
    <n v="16"/>
    <x v="4581"/>
    <x v="4798"/>
    <s v="Black"/>
    <n v="120"/>
    <s v=""/>
    <n v="0.5"/>
    <x v="11"/>
    <s v="League"/>
    <s v="U150"/>
  </r>
  <r>
    <x v="102"/>
    <d v="2016-02-27T00:00:00"/>
    <x v="13"/>
    <x v="15"/>
    <x v="10"/>
    <x v="1478"/>
    <s v="Black"/>
    <n v="120"/>
    <s v=""/>
    <n v="0.5"/>
    <x v="102"/>
    <n v="17"/>
    <x v="5526"/>
    <x v="5748"/>
    <s v="White"/>
    <n v="117"/>
    <s v=""/>
    <n v="0.5"/>
    <x v="11"/>
    <s v="League"/>
    <s v="U150"/>
  </r>
  <r>
    <x v="102"/>
    <d v="2016-02-27T00:00:00"/>
    <x v="13"/>
    <x v="15"/>
    <x v="11"/>
    <x v="1580"/>
    <s v="White"/>
    <n v="111"/>
    <s v=""/>
    <n v="0.5"/>
    <x v="102"/>
    <n v="18"/>
    <x v="4711"/>
    <x v="4928"/>
    <s v="Black"/>
    <n v="114"/>
    <s v=""/>
    <n v="0.5"/>
    <x v="11"/>
    <s v="League"/>
    <s v="U150"/>
  </r>
  <r>
    <x v="102"/>
    <d v="2016-02-27T00:00:00"/>
    <x v="13"/>
    <x v="15"/>
    <x v="12"/>
    <x v="1417"/>
    <s v="Black"/>
    <n v="110"/>
    <s v=""/>
    <n v="0"/>
    <x v="102"/>
    <n v="19"/>
    <x v="5017"/>
    <x v="5237"/>
    <s v="White"/>
    <n v="108"/>
    <s v=""/>
    <n v="1"/>
    <x v="11"/>
    <s v="League"/>
    <s v="U150"/>
  </r>
  <r>
    <x v="102"/>
    <d v="2016-02-27T00:00:00"/>
    <x v="13"/>
    <x v="15"/>
    <x v="13"/>
    <x v="1573"/>
    <s v="White"/>
    <n v="43"/>
    <s v=""/>
    <n v="1"/>
    <x v="102"/>
    <n v="20"/>
    <x v="5702"/>
    <x v="5924"/>
    <s v="Black"/>
    <s v=""/>
    <s v=""/>
    <n v="0"/>
    <x v="11"/>
    <s v="League"/>
    <s v="U150"/>
  </r>
  <r>
    <x v="102"/>
    <d v="2016-03-12T00:00:00"/>
    <x v="13"/>
    <x v="0"/>
    <x v="0"/>
    <x v="1542"/>
    <s v="Black"/>
    <n v="193"/>
    <s v=""/>
    <n v="1"/>
    <x v="22"/>
    <n v="1"/>
    <x v="5611"/>
    <x v="5833"/>
    <s v="White"/>
    <n v="177"/>
    <s v=""/>
    <n v="0"/>
    <x v="11"/>
    <s v="League"/>
    <s v="Open"/>
  </r>
  <r>
    <x v="102"/>
    <d v="2016-03-12T00:00:00"/>
    <x v="13"/>
    <x v="0"/>
    <x v="54"/>
    <x v="1528"/>
    <s v="White"/>
    <n v="184"/>
    <s v=""/>
    <n v="1"/>
    <x v="22"/>
    <n v="2"/>
    <x v="5703"/>
    <x v="5925"/>
    <s v="Black"/>
    <n v="162"/>
    <s v=""/>
    <n v="0"/>
    <x v="11"/>
    <s v="League"/>
    <s v="Open"/>
  </r>
  <r>
    <x v="102"/>
    <d v="2016-03-12T00:00:00"/>
    <x v="13"/>
    <x v="0"/>
    <x v="55"/>
    <x v="1567"/>
    <s v="Black"/>
    <n v="172"/>
    <s v=""/>
    <n v="1"/>
    <x v="22"/>
    <n v="3"/>
    <x v="5569"/>
    <x v="5791"/>
    <s v="White"/>
    <n v="172"/>
    <s v=""/>
    <n v="0"/>
    <x v="11"/>
    <s v="League"/>
    <s v="Open"/>
  </r>
  <r>
    <x v="102"/>
    <d v="2016-03-12T00:00:00"/>
    <x v="13"/>
    <x v="0"/>
    <x v="48"/>
    <x v="1294"/>
    <s v="White"/>
    <n v="175"/>
    <s v=""/>
    <n v="0"/>
    <x v="22"/>
    <n v="4"/>
    <x v="5500"/>
    <x v="5722"/>
    <s v="Black"/>
    <n v="164"/>
    <s v=""/>
    <n v="1"/>
    <x v="11"/>
    <s v="League"/>
    <s v="Open"/>
  </r>
  <r>
    <x v="102"/>
    <d v="2016-03-12T00:00:00"/>
    <x v="13"/>
    <x v="0"/>
    <x v="51"/>
    <x v="1206"/>
    <s v="Black"/>
    <n v="178"/>
    <s v=""/>
    <n v="0.5"/>
    <x v="22"/>
    <n v="5"/>
    <x v="5499"/>
    <x v="5721"/>
    <s v="White"/>
    <n v="172"/>
    <s v=""/>
    <n v="0.5"/>
    <x v="11"/>
    <s v="League"/>
    <s v="Open"/>
  </r>
  <r>
    <x v="102"/>
    <d v="2016-03-12T00:00:00"/>
    <x v="13"/>
    <x v="0"/>
    <x v="52"/>
    <x v="1462"/>
    <s v="White"/>
    <n v="176"/>
    <s v=""/>
    <n v="1"/>
    <x v="22"/>
    <n v="6"/>
    <x v="4806"/>
    <x v="5024"/>
    <s v="Black"/>
    <n v="165"/>
    <s v=""/>
    <n v="0"/>
    <x v="11"/>
    <s v="League"/>
    <s v="Open"/>
  </r>
  <r>
    <x v="102"/>
    <d v="2016-03-12T00:00:00"/>
    <x v="13"/>
    <x v="0"/>
    <x v="53"/>
    <x v="1532"/>
    <s v="Black"/>
    <n v="171"/>
    <s v=""/>
    <n v="0.5"/>
    <x v="22"/>
    <n v="7"/>
    <x v="5486"/>
    <x v="5708"/>
    <s v="White"/>
    <n v="156"/>
    <s v=""/>
    <n v="0.5"/>
    <x v="11"/>
    <s v="League"/>
    <s v="Open"/>
  </r>
  <r>
    <x v="102"/>
    <d v="2016-03-12T00:00:00"/>
    <x v="13"/>
    <x v="0"/>
    <x v="1"/>
    <x v="1166"/>
    <s v="White"/>
    <n v="175"/>
    <s v=""/>
    <n v="1"/>
    <x v="22"/>
    <n v="8"/>
    <x v="5235"/>
    <x v="5455"/>
    <s v="Black"/>
    <n v="146"/>
    <s v=""/>
    <n v="0"/>
    <x v="11"/>
    <s v="League"/>
    <s v="Open"/>
  </r>
  <r>
    <x v="102"/>
    <d v="2016-03-12T00:00:00"/>
    <x v="13"/>
    <x v="0"/>
    <x v="2"/>
    <x v="1557"/>
    <s v="Black"/>
    <n v="173"/>
    <s v=""/>
    <n v="1"/>
    <x v="22"/>
    <n v="9"/>
    <x v="5631"/>
    <x v="5853"/>
    <s v="White"/>
    <n v="156"/>
    <s v=""/>
    <n v="0"/>
    <x v="11"/>
    <s v="League"/>
    <s v="Open"/>
  </r>
  <r>
    <x v="102"/>
    <d v="2016-03-12T00:00:00"/>
    <x v="13"/>
    <x v="0"/>
    <x v="3"/>
    <x v="1545"/>
    <s v="White"/>
    <n v="166"/>
    <s v=""/>
    <n v="1"/>
    <x v="22"/>
    <n v="10"/>
    <x v="5685"/>
    <x v="5907"/>
    <s v="Black"/>
    <n v="155"/>
    <s v=""/>
    <n v="0"/>
    <x v="11"/>
    <s v="League"/>
    <s v="Open"/>
  </r>
  <r>
    <x v="102"/>
    <d v="2016-03-12T00:00:00"/>
    <x v="13"/>
    <x v="0"/>
    <x v="4"/>
    <x v="1588"/>
    <s v="Black"/>
    <n v="166"/>
    <s v=""/>
    <n v="1"/>
    <x v="22"/>
    <n v="11"/>
    <x v="5501"/>
    <x v="5723"/>
    <s v="White"/>
    <n v="151"/>
    <s v=""/>
    <n v="0"/>
    <x v="11"/>
    <s v="League"/>
    <s v="Open"/>
  </r>
  <r>
    <x v="102"/>
    <d v="2016-03-12T00:00:00"/>
    <x v="13"/>
    <x v="0"/>
    <x v="5"/>
    <x v="1587"/>
    <s v="White"/>
    <s v=""/>
    <s v=""/>
    <n v="1"/>
    <x v="22"/>
    <n v="12"/>
    <x v="4860"/>
    <x v="5078"/>
    <s v="Black"/>
    <n v="143"/>
    <s v=""/>
    <n v="0"/>
    <x v="11"/>
    <s v="League"/>
    <s v="Open"/>
  </r>
  <r>
    <x v="102"/>
    <d v="2016-03-12T00:00:00"/>
    <x v="13"/>
    <x v="0"/>
    <x v="6"/>
    <x v="1499"/>
    <s v="Black"/>
    <n v="156"/>
    <s v=""/>
    <n v="0"/>
    <x v="22"/>
    <n v="13"/>
    <x v="5698"/>
    <x v="5920"/>
    <s v="White"/>
    <s v=""/>
    <s v=""/>
    <n v="1"/>
    <x v="11"/>
    <s v="League"/>
    <s v="Open"/>
  </r>
  <r>
    <x v="102"/>
    <d v="2016-03-12T00:00:00"/>
    <x v="13"/>
    <x v="0"/>
    <x v="7"/>
    <x v="1357"/>
    <s v="White"/>
    <n v="134"/>
    <s v=""/>
    <n v="0.5"/>
    <x v="22"/>
    <n v="14"/>
    <x v="5506"/>
    <x v="5728"/>
    <s v="Black"/>
    <n v="159"/>
    <s v=""/>
    <n v="0.5"/>
    <x v="11"/>
    <s v="League"/>
    <s v="Open"/>
  </r>
  <r>
    <x v="102"/>
    <d v="2016-03-12T00:00:00"/>
    <x v="13"/>
    <x v="0"/>
    <x v="8"/>
    <x v="554"/>
    <s v="Black"/>
    <n v="139"/>
    <s v=""/>
    <n v="0"/>
    <x v="22"/>
    <n v="15"/>
    <x v="4703"/>
    <x v="4920"/>
    <s v="White"/>
    <n v="144"/>
    <s v=""/>
    <n v="1"/>
    <x v="11"/>
    <s v="League"/>
    <s v="Open"/>
  </r>
  <r>
    <x v="102"/>
    <d v="2016-03-12T00:00:00"/>
    <x v="13"/>
    <x v="0"/>
    <x v="9"/>
    <x v="1380"/>
    <s v="White"/>
    <n v="128"/>
    <s v=""/>
    <n v="0"/>
    <x v="22"/>
    <n v="16"/>
    <x v="5671"/>
    <x v="5893"/>
    <s v="Black"/>
    <n v="139"/>
    <s v=""/>
    <n v="1"/>
    <x v="11"/>
    <s v="League"/>
    <s v="Open"/>
  </r>
  <r>
    <x v="102"/>
    <d v="2016-03-12T00:00:00"/>
    <x v="13"/>
    <x v="0"/>
    <x v="10"/>
    <x v="1500"/>
    <s v="Black"/>
    <n v="121"/>
    <s v=""/>
    <n v="0"/>
    <x v="22"/>
    <n v="17"/>
    <x v="5700"/>
    <x v="5922"/>
    <s v="White"/>
    <n v="144"/>
    <s v=""/>
    <n v="1"/>
    <x v="11"/>
    <s v="League"/>
    <s v="Open"/>
  </r>
  <r>
    <x v="102"/>
    <d v="2016-03-12T00:00:00"/>
    <x v="13"/>
    <x v="0"/>
    <x v="11"/>
    <x v="1319"/>
    <s v="White"/>
    <n v="122"/>
    <s v=""/>
    <n v="0.5"/>
    <x v="22"/>
    <n v="18"/>
    <x v="5210"/>
    <x v="5430"/>
    <s v="Black"/>
    <n v="135"/>
    <s v=""/>
    <n v="0.5"/>
    <x v="11"/>
    <s v="League"/>
    <s v="Open"/>
  </r>
  <r>
    <x v="102"/>
    <d v="2016-04-23T00:00:00"/>
    <x v="13"/>
    <x v="0"/>
    <x v="55"/>
    <x v="1462"/>
    <s v="White"/>
    <n v="176"/>
    <s v=""/>
    <n v="1"/>
    <x v="11"/>
    <n v="3"/>
    <x v="5559"/>
    <x v="5781"/>
    <s v="Black"/>
    <n v="181"/>
    <s v=""/>
    <n v="0"/>
    <x v="11"/>
    <s v="Jamboree"/>
    <s v="Jamboree"/>
  </r>
  <r>
    <x v="102"/>
    <d v="2016-04-23T00:00:00"/>
    <x v="13"/>
    <x v="0"/>
    <x v="48"/>
    <x v="1166"/>
    <s v="Black"/>
    <n v="175"/>
    <s v=""/>
    <n v="0.5"/>
    <x v="11"/>
    <n v="4"/>
    <x v="5619"/>
    <x v="5841"/>
    <s v="White"/>
    <n v="176"/>
    <s v=""/>
    <n v="0.5"/>
    <x v="11"/>
    <s v="Jamboree"/>
    <s v="Jamboree"/>
  </r>
  <r>
    <x v="102"/>
    <d v="2016-04-23T00:00:00"/>
    <x v="13"/>
    <x v="0"/>
    <x v="2"/>
    <x v="1481"/>
    <s v="White"/>
    <n v="136"/>
    <s v=""/>
    <n v="0.5"/>
    <x v="11"/>
    <n v="9"/>
    <x v="4632"/>
    <x v="4849"/>
    <s v="Black"/>
    <n v="142"/>
    <s v=""/>
    <n v="0.5"/>
    <x v="11"/>
    <s v="Jamboree"/>
    <s v="Jamboree"/>
  </r>
  <r>
    <x v="102"/>
    <d v="2016-04-23T00:00:00"/>
    <x v="13"/>
    <x v="0"/>
    <x v="3"/>
    <x v="1555"/>
    <s v="Black"/>
    <n v="135"/>
    <s v=""/>
    <n v="0"/>
    <x v="11"/>
    <n v="10"/>
    <x v="5616"/>
    <x v="5838"/>
    <s v="White"/>
    <n v="147"/>
    <s v=""/>
    <n v="1"/>
    <x v="11"/>
    <s v="Jamboree"/>
    <s v="Jamboree"/>
  </r>
  <r>
    <x v="102"/>
    <d v="2016-04-23T00:00:00"/>
    <x v="13"/>
    <x v="0"/>
    <x v="8"/>
    <x v="1319"/>
    <s v="White"/>
    <n v="122"/>
    <s v=""/>
    <n v="0.5"/>
    <x v="11"/>
    <n v="15"/>
    <x v="5604"/>
    <x v="5826"/>
    <s v="Black"/>
    <n v="121"/>
    <s v=""/>
    <n v="0.5"/>
    <x v="11"/>
    <s v="Jamboree"/>
    <s v="Jamboree"/>
  </r>
  <r>
    <x v="102"/>
    <d v="2016-04-23T00:00:00"/>
    <x v="13"/>
    <x v="0"/>
    <x v="9"/>
    <x v="1376"/>
    <s v="Black"/>
    <n v="122"/>
    <s v=""/>
    <n v="0"/>
    <x v="11"/>
    <n v="16"/>
    <x v="5049"/>
    <x v="5269"/>
    <s v="White"/>
    <n v="124"/>
    <s v=""/>
    <n v="1"/>
    <x v="11"/>
    <s v="Jamboree"/>
    <s v="Jamboree"/>
  </r>
  <r>
    <x v="102"/>
    <d v="2016-04-23T00:00:00"/>
    <x v="13"/>
    <x v="0"/>
    <x v="0"/>
    <x v="1013"/>
    <s v="White"/>
    <n v="196"/>
    <s v=""/>
    <n v="1"/>
    <x v="21"/>
    <n v="1"/>
    <x v="5573"/>
    <x v="5795"/>
    <s v="Black"/>
    <n v="188"/>
    <s v=""/>
    <n v="0"/>
    <x v="11"/>
    <s v="Jamboree"/>
    <s v="Jamboree"/>
  </r>
  <r>
    <x v="102"/>
    <d v="2016-04-23T00:00:00"/>
    <x v="13"/>
    <x v="0"/>
    <x v="52"/>
    <x v="1545"/>
    <s v="Black"/>
    <n v="166"/>
    <s v=""/>
    <n v="1"/>
    <x v="21"/>
    <n v="6"/>
    <x v="5332"/>
    <x v="5554"/>
    <s v="White"/>
    <n v="154"/>
    <s v=""/>
    <n v="0"/>
    <x v="11"/>
    <s v="Jamboree"/>
    <s v="Jamboree"/>
  </r>
  <r>
    <x v="102"/>
    <d v="2016-04-23T00:00:00"/>
    <x v="13"/>
    <x v="0"/>
    <x v="53"/>
    <x v="1594"/>
    <s v="White"/>
    <n v="153"/>
    <s v=""/>
    <n v="0"/>
    <x v="21"/>
    <n v="7"/>
    <x v="5472"/>
    <x v="5694"/>
    <s v="Black"/>
    <n v="146"/>
    <s v=""/>
    <n v="1"/>
    <x v="11"/>
    <s v="Jamboree"/>
    <s v="Jamboree"/>
  </r>
  <r>
    <x v="102"/>
    <d v="2016-04-23T00:00:00"/>
    <x v="13"/>
    <x v="0"/>
    <x v="5"/>
    <x v="1355"/>
    <s v="Black"/>
    <n v="133"/>
    <s v=""/>
    <n v="1"/>
    <x v="21"/>
    <n v="12"/>
    <x v="4663"/>
    <x v="4880"/>
    <s v="White"/>
    <n v="148"/>
    <s v=""/>
    <n v="0"/>
    <x v="11"/>
    <s v="Jamboree"/>
    <s v="Jamboree"/>
  </r>
  <r>
    <x v="102"/>
    <d v="2016-04-23T00:00:00"/>
    <x v="13"/>
    <x v="0"/>
    <x v="6"/>
    <x v="1402"/>
    <s v="White"/>
    <n v="132"/>
    <s v=""/>
    <n v="0.5"/>
    <x v="21"/>
    <n v="13"/>
    <x v="5469"/>
    <x v="5691"/>
    <s v="Black"/>
    <n v="132"/>
    <s v=""/>
    <n v="0.5"/>
    <x v="11"/>
    <s v="Jamboree"/>
    <s v="Jamboree"/>
  </r>
  <r>
    <x v="102"/>
    <d v="2016-04-23T00:00:00"/>
    <x v="13"/>
    <x v="0"/>
    <x v="11"/>
    <x v="1506"/>
    <s v="Black"/>
    <n v="120"/>
    <s v=""/>
    <n v="1"/>
    <x v="21"/>
    <n v="18"/>
    <x v="5688"/>
    <x v="5910"/>
    <s v="White"/>
    <s v=""/>
    <s v=""/>
    <n v="0"/>
    <x v="11"/>
    <s v="Jamboree"/>
    <s v="Jamboree"/>
  </r>
  <r>
    <x v="102"/>
    <d v="2016-04-23T00:00:00"/>
    <x v="13"/>
    <x v="0"/>
    <x v="12"/>
    <x v="1580"/>
    <s v="White"/>
    <n v="111"/>
    <s v=""/>
    <n v="0.5"/>
    <x v="21"/>
    <n v="19"/>
    <x v="5672"/>
    <x v="5894"/>
    <s v="Black"/>
    <n v="116"/>
    <s v=""/>
    <n v="0.5"/>
    <x v="11"/>
    <s v="Jamboree"/>
    <s v="Jamboree"/>
  </r>
  <r>
    <x v="102"/>
    <d v="2016-04-23T00:00:00"/>
    <x v="13"/>
    <x v="0"/>
    <x v="54"/>
    <x v="1206"/>
    <s v="Black"/>
    <n v="178"/>
    <s v=""/>
    <n v="0.5"/>
    <x v="22"/>
    <n v="2"/>
    <x v="5703"/>
    <x v="5925"/>
    <s v="White"/>
    <n v="162"/>
    <s v=""/>
    <n v="0.5"/>
    <x v="11"/>
    <s v="Jamboree"/>
    <s v="Jamboree"/>
  </r>
  <r>
    <x v="102"/>
    <d v="2016-04-23T00:00:00"/>
    <x v="13"/>
    <x v="0"/>
    <x v="51"/>
    <x v="1275"/>
    <s v="White"/>
    <n v="172"/>
    <s v=""/>
    <n v="0"/>
    <x v="22"/>
    <n v="5"/>
    <x v="5500"/>
    <x v="5722"/>
    <s v="Black"/>
    <n v="164"/>
    <s v=""/>
    <n v="1"/>
    <x v="11"/>
    <s v="Jamboree"/>
    <s v="Jamboree"/>
  </r>
  <r>
    <x v="102"/>
    <d v="2016-04-23T00:00:00"/>
    <x v="13"/>
    <x v="0"/>
    <x v="1"/>
    <x v="554"/>
    <s v="Black"/>
    <n v="139"/>
    <s v=""/>
    <n v="0.5"/>
    <x v="22"/>
    <n v="8"/>
    <x v="5235"/>
    <x v="5455"/>
    <s v="White"/>
    <n v="146"/>
    <s v=""/>
    <n v="0.5"/>
    <x v="11"/>
    <s v="Jamboree"/>
    <s v="Jamboree"/>
  </r>
  <r>
    <x v="102"/>
    <d v="2016-04-23T00:00:00"/>
    <x v="13"/>
    <x v="0"/>
    <x v="4"/>
    <x v="1357"/>
    <s v="White"/>
    <n v="134"/>
    <s v=""/>
    <n v="0"/>
    <x v="22"/>
    <n v="11"/>
    <x v="5578"/>
    <x v="5800"/>
    <s v="Black"/>
    <n v="141"/>
    <s v=""/>
    <n v="1"/>
    <x v="11"/>
    <s v="Jamboree"/>
    <s v="Jamboree"/>
  </r>
  <r>
    <x v="102"/>
    <d v="2016-04-23T00:00:00"/>
    <x v="13"/>
    <x v="0"/>
    <x v="7"/>
    <x v="1380"/>
    <s v="Black"/>
    <n v="128"/>
    <s v=""/>
    <n v="0"/>
    <x v="22"/>
    <n v="14"/>
    <x v="5671"/>
    <x v="5893"/>
    <s v="White"/>
    <n v="139"/>
    <s v=""/>
    <n v="1"/>
    <x v="11"/>
    <s v="Jamboree"/>
    <s v="Jamboree"/>
  </r>
  <r>
    <x v="102"/>
    <d v="2016-04-23T00:00:00"/>
    <x v="13"/>
    <x v="0"/>
    <x v="10"/>
    <x v="1478"/>
    <s v="White"/>
    <n v="120"/>
    <s v=""/>
    <n v="0.5"/>
    <x v="22"/>
    <n v="17"/>
    <x v="4816"/>
    <x v="5034"/>
    <s v="Black"/>
    <n v="126"/>
    <s v=""/>
    <n v="0.5"/>
    <x v="11"/>
    <s v="Jamboree"/>
    <s v="Jamboree"/>
  </r>
  <r>
    <x v="102"/>
    <d v="2016-04-23T00:00:00"/>
    <x v="13"/>
    <x v="0"/>
    <x v="13"/>
    <x v="1480"/>
    <s v="Black"/>
    <n v="101"/>
    <s v=""/>
    <n v="0"/>
    <x v="22"/>
    <n v="20"/>
    <x v="5017"/>
    <x v="5237"/>
    <s v="White"/>
    <n v="108"/>
    <s v=""/>
    <n v="1"/>
    <x v="11"/>
    <s v="Jamboree"/>
    <s v="Jamboree"/>
  </r>
  <r>
    <x v="103"/>
    <d v="2016-10-20T00:00:00"/>
    <x v="13"/>
    <x v="15"/>
    <x v="0"/>
    <x v="1170"/>
    <s v="Black"/>
    <n v="146"/>
    <s v=""/>
    <n v="0.5"/>
    <x v="98"/>
    <n v="1"/>
    <x v="5675"/>
    <x v="5897"/>
    <s v="White"/>
    <n v="144"/>
    <s v=""/>
    <n v="0.5"/>
    <x v="11"/>
    <s v="League"/>
    <s v="U150"/>
  </r>
  <r>
    <x v="103"/>
    <d v="2016-10-20T00:00:00"/>
    <x v="13"/>
    <x v="15"/>
    <x v="54"/>
    <x v="702"/>
    <s v="White"/>
    <n v="140"/>
    <s v=""/>
    <n v="0"/>
    <x v="98"/>
    <n v="2"/>
    <x v="5623"/>
    <x v="5845"/>
    <s v="Black"/>
    <n v="147"/>
    <s v=""/>
    <n v="1"/>
    <x v="11"/>
    <s v="League"/>
    <s v="U150"/>
  </r>
  <r>
    <x v="103"/>
    <d v="2016-10-20T00:00:00"/>
    <x v="13"/>
    <x v="15"/>
    <x v="55"/>
    <x v="1357"/>
    <s v="Black"/>
    <n v="138"/>
    <s v=""/>
    <n v="0"/>
    <x v="98"/>
    <n v="3"/>
    <x v="5616"/>
    <x v="5838"/>
    <s v="White"/>
    <n v="141"/>
    <s v=""/>
    <n v="1"/>
    <x v="11"/>
    <s v="League"/>
    <s v="U150"/>
  </r>
  <r>
    <x v="103"/>
    <d v="2016-10-20T00:00:00"/>
    <x v="13"/>
    <x v="15"/>
    <x v="48"/>
    <x v="1555"/>
    <s v="White"/>
    <n v="138"/>
    <s v=""/>
    <n v="0.5"/>
    <x v="98"/>
    <n v="4"/>
    <x v="5319"/>
    <x v="5541"/>
    <s v="Black"/>
    <n v="143"/>
    <s v=""/>
    <n v="0.5"/>
    <x v="11"/>
    <s v="League"/>
    <s v="U150"/>
  </r>
  <r>
    <x v="103"/>
    <d v="2016-10-20T00:00:00"/>
    <x v="13"/>
    <x v="15"/>
    <x v="51"/>
    <x v="1380"/>
    <s v="Black"/>
    <n v="137"/>
    <s v=""/>
    <n v="0.5"/>
    <x v="98"/>
    <n v="5"/>
    <x v="5604"/>
    <x v="5826"/>
    <s v="White"/>
    <n v="135"/>
    <s v=""/>
    <n v="0.5"/>
    <x v="11"/>
    <s v="League"/>
    <s v="U150"/>
  </r>
  <r>
    <x v="103"/>
    <d v="2016-10-20T00:00:00"/>
    <x v="13"/>
    <x v="15"/>
    <x v="52"/>
    <x v="1303"/>
    <s v="White"/>
    <n v="135"/>
    <s v=""/>
    <n v="0"/>
    <x v="98"/>
    <n v="6"/>
    <x v="5356"/>
    <x v="5578"/>
    <s v="Black"/>
    <n v="140"/>
    <s v=""/>
    <n v="1"/>
    <x v="11"/>
    <s v="League"/>
    <s v="U150"/>
  </r>
  <r>
    <x v="103"/>
    <d v="2016-10-20T00:00:00"/>
    <x v="13"/>
    <x v="15"/>
    <x v="53"/>
    <x v="1278"/>
    <s v="Black"/>
    <n v="135"/>
    <s v=""/>
    <n v="1"/>
    <x v="98"/>
    <n v="7"/>
    <x v="5049"/>
    <x v="5269"/>
    <s v="White"/>
    <n v="128"/>
    <s v=""/>
    <n v="0"/>
    <x v="11"/>
    <s v="League"/>
    <s v="U150"/>
  </r>
  <r>
    <x v="103"/>
    <d v="2016-10-20T00:00:00"/>
    <x v="13"/>
    <x v="15"/>
    <x v="1"/>
    <x v="554"/>
    <s v="White"/>
    <n v="134"/>
    <s v=""/>
    <n v="1"/>
    <x v="98"/>
    <n v="8"/>
    <x v="5575"/>
    <x v="5797"/>
    <s v="Black"/>
    <n v="126"/>
    <s v=""/>
    <n v="0"/>
    <x v="11"/>
    <s v="League"/>
    <s v="U150"/>
  </r>
  <r>
    <x v="103"/>
    <d v="2016-10-20T00:00:00"/>
    <x v="13"/>
    <x v="15"/>
    <x v="2"/>
    <x v="1481"/>
    <s v="Black"/>
    <n v="134"/>
    <s v=""/>
    <n v="0.5"/>
    <x v="98"/>
    <n v="9"/>
    <x v="5344"/>
    <x v="5566"/>
    <s v="White"/>
    <n v="121"/>
    <s v=""/>
    <n v="0.5"/>
    <x v="11"/>
    <s v="League"/>
    <s v="U150"/>
  </r>
  <r>
    <x v="103"/>
    <d v="2016-10-20T00:00:00"/>
    <x v="13"/>
    <x v="15"/>
    <x v="3"/>
    <x v="1565"/>
    <s v="White"/>
    <n v="132"/>
    <s v=""/>
    <n v="0.5"/>
    <x v="98"/>
    <n v="10"/>
    <x v="5347"/>
    <x v="5569"/>
    <s v="Black"/>
    <n v="119"/>
    <s v=""/>
    <n v="0.5"/>
    <x v="11"/>
    <s v="League"/>
    <s v="U150"/>
  </r>
  <r>
    <x v="103"/>
    <d v="2016-10-20T00:00:00"/>
    <x v="13"/>
    <x v="15"/>
    <x v="4"/>
    <x v="992"/>
    <s v="Black"/>
    <n v="128"/>
    <s v=""/>
    <n v="0.5"/>
    <x v="98"/>
    <n v="11"/>
    <x v="5346"/>
    <x v="5568"/>
    <s v="White"/>
    <n v="119"/>
    <s v=""/>
    <n v="0.5"/>
    <x v="11"/>
    <s v="League"/>
    <s v="U150"/>
  </r>
  <r>
    <x v="103"/>
    <d v="2016-10-20T00:00:00"/>
    <x v="13"/>
    <x v="15"/>
    <x v="5"/>
    <x v="1355"/>
    <s v="White"/>
    <n v="128"/>
    <s v=""/>
    <n v="0.5"/>
    <x v="98"/>
    <n v="12"/>
    <x v="5636"/>
    <x v="5858"/>
    <s v="Black"/>
    <n v="111"/>
    <s v=""/>
    <n v="0.5"/>
    <x v="11"/>
    <s v="League"/>
    <s v="U150"/>
  </r>
  <r>
    <x v="103"/>
    <d v="2016-10-20T00:00:00"/>
    <x v="13"/>
    <x v="15"/>
    <x v="6"/>
    <x v="1319"/>
    <s v="Black"/>
    <n v="125"/>
    <s v=""/>
    <n v="0"/>
    <x v="98"/>
    <n v="13"/>
    <x v="4478"/>
    <x v="4694"/>
    <s v="White"/>
    <n v="109"/>
    <s v=""/>
    <n v="1"/>
    <x v="11"/>
    <s v="League"/>
    <s v="U150"/>
  </r>
  <r>
    <x v="103"/>
    <d v="2016-10-20T00:00:00"/>
    <x v="13"/>
    <x v="15"/>
    <x v="7"/>
    <x v="1305"/>
    <s v="White"/>
    <n v="119"/>
    <s v=""/>
    <n v="1"/>
    <x v="98"/>
    <n v="14"/>
    <x v="5404"/>
    <x v="5626"/>
    <s v="Black"/>
    <n v="109"/>
    <s v=""/>
    <n v="0"/>
    <x v="11"/>
    <s v="League"/>
    <s v="U150"/>
  </r>
  <r>
    <x v="103"/>
    <d v="2016-10-20T00:00:00"/>
    <x v="13"/>
    <x v="15"/>
    <x v="8"/>
    <x v="1580"/>
    <s v="Black"/>
    <n v="112"/>
    <s v=""/>
    <n v="0"/>
    <x v="98"/>
    <n v="15"/>
    <x v="5704"/>
    <x v="5926"/>
    <s v="White"/>
    <n v="95"/>
    <s v=""/>
    <n v="1"/>
    <x v="11"/>
    <s v="League"/>
    <s v="U150"/>
  </r>
  <r>
    <x v="103"/>
    <d v="2016-10-20T00:00:00"/>
    <x v="13"/>
    <x v="15"/>
    <x v="9"/>
    <x v="1376"/>
    <s v="White"/>
    <n v="106"/>
    <s v=""/>
    <n v="1"/>
    <x v="98"/>
    <n v="16"/>
    <x v="5695"/>
    <x v="5917"/>
    <s v="Black"/>
    <n v="94"/>
    <s v=""/>
    <n v="0"/>
    <x v="11"/>
    <s v="League"/>
    <s v="U150"/>
  </r>
  <r>
    <x v="103"/>
    <d v="2016-10-20T00:00:00"/>
    <x v="13"/>
    <x v="15"/>
    <x v="10"/>
    <x v="1570"/>
    <s v="Black"/>
    <n v="94"/>
    <s v=""/>
    <n v="0"/>
    <x v="98"/>
    <n v="17"/>
    <x v="2492"/>
    <x v="2492"/>
    <s v="White"/>
    <n v="94"/>
    <s v=""/>
    <n v="1"/>
    <x v="11"/>
    <s v="League"/>
    <s v="U150"/>
  </r>
  <r>
    <x v="103"/>
    <d v="2016-10-20T00:00:00"/>
    <x v="13"/>
    <x v="15"/>
    <x v="11"/>
    <x v="1568"/>
    <s v="White"/>
    <n v="91"/>
    <s v=""/>
    <n v="1"/>
    <x v="98"/>
    <n v="18"/>
    <x v="5705"/>
    <x v="5927"/>
    <s v="Black"/>
    <n v="65"/>
    <s v=""/>
    <n v="0"/>
    <x v="11"/>
    <s v="League"/>
    <s v="U150"/>
  </r>
  <r>
    <x v="103"/>
    <d v="2016-10-20T00:00:00"/>
    <x v="13"/>
    <x v="15"/>
    <x v="12"/>
    <x v="1595"/>
    <s v="Black"/>
    <s v=""/>
    <s v=""/>
    <n v="0"/>
    <x v="98"/>
    <n v="19"/>
    <x v="5706"/>
    <x v="5928"/>
    <s v="White"/>
    <n v="87"/>
    <s v=""/>
    <n v="1"/>
    <x v="11"/>
    <s v="League"/>
    <s v="U150"/>
  </r>
  <r>
    <x v="103"/>
    <d v="2016-10-20T00:00:00"/>
    <x v="13"/>
    <x v="15"/>
    <x v="13"/>
    <x v="1596"/>
    <s v="White"/>
    <n v="40"/>
    <s v=""/>
    <n v="1"/>
    <x v="98"/>
    <n v="20"/>
    <x v="5707"/>
    <x v="5929"/>
    <s v="Black"/>
    <n v="76"/>
    <s v=""/>
    <n v="0"/>
    <x v="11"/>
    <s v="League"/>
    <s v="U150"/>
  </r>
  <r>
    <x v="103"/>
    <d v="2016-10-30T00:00:00"/>
    <x v="13"/>
    <x v="0"/>
    <x v="0"/>
    <x v="1542"/>
    <s v="Black"/>
    <n v="200"/>
    <s v=""/>
    <n v="0"/>
    <x v="11"/>
    <n v="1"/>
    <x v="5708"/>
    <x v="5930"/>
    <s v="White"/>
    <n v="220"/>
    <s v=""/>
    <n v="1"/>
    <x v="11"/>
    <s v="League"/>
    <s v="Open"/>
  </r>
  <r>
    <x v="103"/>
    <d v="2016-10-30T00:00:00"/>
    <x v="13"/>
    <x v="0"/>
    <x v="54"/>
    <x v="1013"/>
    <s v="White"/>
    <n v="199"/>
    <s v=""/>
    <n v="0.5"/>
    <x v="11"/>
    <n v="2"/>
    <x v="5318"/>
    <x v="5540"/>
    <s v="Black"/>
    <n v="203"/>
    <s v=""/>
    <n v="0.5"/>
    <x v="11"/>
    <s v="League"/>
    <s v="Open"/>
  </r>
  <r>
    <x v="103"/>
    <d v="2016-10-30T00:00:00"/>
    <x v="13"/>
    <x v="0"/>
    <x v="55"/>
    <x v="1597"/>
    <s v="Black"/>
    <n v="179"/>
    <s v=""/>
    <n v="0.5"/>
    <x v="11"/>
    <n v="3"/>
    <x v="5558"/>
    <x v="5780"/>
    <s v="White"/>
    <n v="185"/>
    <s v=""/>
    <n v="0.5"/>
    <x v="11"/>
    <s v="League"/>
    <s v="Open"/>
  </r>
  <r>
    <x v="103"/>
    <d v="2016-10-30T00:00:00"/>
    <x v="13"/>
    <x v="0"/>
    <x v="48"/>
    <x v="1462"/>
    <s v="White"/>
    <n v="178"/>
    <s v=""/>
    <n v="0.5"/>
    <x v="11"/>
    <n v="4"/>
    <x v="5559"/>
    <x v="5781"/>
    <s v="Black"/>
    <n v="184"/>
    <s v=""/>
    <n v="0.5"/>
    <x v="11"/>
    <s v="League"/>
    <s v="Open"/>
  </r>
  <r>
    <x v="103"/>
    <d v="2016-10-30T00:00:00"/>
    <x v="13"/>
    <x v="0"/>
    <x v="51"/>
    <x v="1206"/>
    <s v="Black"/>
    <n v="174"/>
    <s v=""/>
    <n v="0.5"/>
    <x v="11"/>
    <n v="5"/>
    <x v="5461"/>
    <x v="5683"/>
    <s v="White"/>
    <n v="171"/>
    <s v=""/>
    <n v="0.5"/>
    <x v="11"/>
    <s v="League"/>
    <s v="Open"/>
  </r>
  <r>
    <x v="103"/>
    <d v="2016-10-30T00:00:00"/>
    <x v="13"/>
    <x v="0"/>
    <x v="52"/>
    <x v="1166"/>
    <s v="White"/>
    <n v="174"/>
    <s v=""/>
    <n v="0.5"/>
    <x v="11"/>
    <n v="6"/>
    <x v="5456"/>
    <x v="5678"/>
    <s v="Black"/>
    <n v="167"/>
    <s v=""/>
    <n v="0.5"/>
    <x v="11"/>
    <s v="League"/>
    <s v="Open"/>
  </r>
  <r>
    <x v="103"/>
    <d v="2016-10-30T00:00:00"/>
    <x v="13"/>
    <x v="0"/>
    <x v="53"/>
    <x v="1532"/>
    <s v="Black"/>
    <n v="173"/>
    <s v=""/>
    <n v="1"/>
    <x v="11"/>
    <n v="7"/>
    <x v="5459"/>
    <x v="5681"/>
    <s v="White"/>
    <n v="166"/>
    <s v=""/>
    <n v="0"/>
    <x v="11"/>
    <s v="League"/>
    <s v="Open"/>
  </r>
  <r>
    <x v="103"/>
    <d v="2016-10-30T00:00:00"/>
    <x v="13"/>
    <x v="0"/>
    <x v="1"/>
    <x v="1557"/>
    <s v="White"/>
    <n v="171"/>
    <s v=""/>
    <n v="0.5"/>
    <x v="11"/>
    <n v="8"/>
    <x v="5696"/>
    <x v="5918"/>
    <s v="Black"/>
    <n v="165"/>
    <s v=""/>
    <n v="0.5"/>
    <x v="11"/>
    <s v="League"/>
    <s v="Open"/>
  </r>
  <r>
    <x v="103"/>
    <d v="2016-10-30T00:00:00"/>
    <x v="13"/>
    <x v="0"/>
    <x v="2"/>
    <x v="1545"/>
    <s v="Black"/>
    <n v="170"/>
    <s v=""/>
    <n v="1"/>
    <x v="11"/>
    <n v="9"/>
    <x v="5621"/>
    <x v="5843"/>
    <s v="White"/>
    <n v="149"/>
    <s v=""/>
    <n v="0"/>
    <x v="11"/>
    <s v="League"/>
    <s v="Open"/>
  </r>
  <r>
    <x v="103"/>
    <d v="2016-10-30T00:00:00"/>
    <x v="13"/>
    <x v="0"/>
    <x v="3"/>
    <x v="1588"/>
    <s v="White"/>
    <n v="169"/>
    <s v=""/>
    <n v="0.5"/>
    <x v="11"/>
    <n v="10"/>
    <x v="4632"/>
    <x v="4849"/>
    <s v="Black"/>
    <n v="146"/>
    <s v=""/>
    <n v="0.5"/>
    <x v="11"/>
    <s v="League"/>
    <s v="Open"/>
  </r>
  <r>
    <x v="103"/>
    <d v="2016-10-30T00:00:00"/>
    <x v="13"/>
    <x v="0"/>
    <x v="4"/>
    <x v="1499"/>
    <s v="Black"/>
    <n v="152"/>
    <s v=""/>
    <n v="0"/>
    <x v="11"/>
    <n v="11"/>
    <x v="5675"/>
    <x v="5897"/>
    <s v="White"/>
    <n v="144"/>
    <s v=""/>
    <n v="1"/>
    <x v="11"/>
    <s v="League"/>
    <s v="Open"/>
  </r>
  <r>
    <x v="103"/>
    <d v="2016-10-30T00:00:00"/>
    <x v="13"/>
    <x v="0"/>
    <x v="5"/>
    <x v="1326"/>
    <s v="White"/>
    <n v="145"/>
    <s v=""/>
    <n v="1"/>
    <x v="11"/>
    <n v="12"/>
    <x v="5319"/>
    <x v="5541"/>
    <s v="Black"/>
    <n v="143"/>
    <s v=""/>
    <n v="0"/>
    <x v="11"/>
    <s v="League"/>
    <s v="Open"/>
  </r>
  <r>
    <x v="103"/>
    <d v="2016-10-30T00:00:00"/>
    <x v="13"/>
    <x v="0"/>
    <x v="6"/>
    <x v="1580"/>
    <s v="Black"/>
    <n v="112"/>
    <s v=""/>
    <n v="0"/>
    <x v="11"/>
    <n v="13"/>
    <x v="5692"/>
    <x v="5914"/>
    <s v="White"/>
    <n v="140"/>
    <s v=""/>
    <n v="1"/>
    <x v="11"/>
    <s v="League"/>
    <s v="Open"/>
  </r>
  <r>
    <x v="103"/>
    <d v="2016-10-30T00:00:00"/>
    <x v="13"/>
    <x v="0"/>
    <x v="7"/>
    <x v="1555"/>
    <s v="White"/>
    <n v="138"/>
    <s v=""/>
    <n v="0"/>
    <x v="11"/>
    <n v="14"/>
    <x v="5356"/>
    <x v="5578"/>
    <s v="Black"/>
    <n v="140"/>
    <s v=""/>
    <n v="1"/>
    <x v="11"/>
    <s v="League"/>
    <s v="Open"/>
  </r>
  <r>
    <x v="103"/>
    <d v="2016-10-30T00:00:00"/>
    <x v="13"/>
    <x v="0"/>
    <x v="8"/>
    <x v="1380"/>
    <s v="Black"/>
    <n v="137"/>
    <s v=""/>
    <n v="0.5"/>
    <x v="11"/>
    <n v="15"/>
    <x v="5604"/>
    <x v="5826"/>
    <s v="White"/>
    <n v="135"/>
    <s v=""/>
    <n v="0.5"/>
    <x v="11"/>
    <s v="League"/>
    <s v="Open"/>
  </r>
  <r>
    <x v="103"/>
    <d v="2016-10-30T00:00:00"/>
    <x v="13"/>
    <x v="0"/>
    <x v="9"/>
    <x v="554"/>
    <s v="White"/>
    <n v="134"/>
    <s v=""/>
    <n v="1"/>
    <x v="11"/>
    <n v="16"/>
    <x v="5049"/>
    <x v="5269"/>
    <s v="Black"/>
    <n v="128"/>
    <s v=""/>
    <n v="0"/>
    <x v="11"/>
    <s v="League"/>
    <s v="Open"/>
  </r>
  <r>
    <x v="103"/>
    <d v="2016-10-30T00:00:00"/>
    <x v="13"/>
    <x v="0"/>
    <x v="10"/>
    <x v="1481"/>
    <s v="Black"/>
    <n v="134"/>
    <s v=""/>
    <n v="0.5"/>
    <x v="11"/>
    <n v="17"/>
    <x v="5344"/>
    <x v="5566"/>
    <s v="White"/>
    <n v="121"/>
    <s v=""/>
    <n v="0.5"/>
    <x v="11"/>
    <s v="League"/>
    <s v="Open"/>
  </r>
  <r>
    <x v="103"/>
    <d v="2016-10-30T00:00:00"/>
    <x v="13"/>
    <x v="0"/>
    <x v="11"/>
    <x v="1355"/>
    <s v="White"/>
    <n v="128"/>
    <s v=""/>
    <n v="1"/>
    <x v="11"/>
    <n v="18"/>
    <x v="5347"/>
    <x v="5569"/>
    <s v="Black"/>
    <n v="119"/>
    <s v=""/>
    <n v="0"/>
    <x v="11"/>
    <s v="League"/>
    <s v="Open"/>
  </r>
  <r>
    <x v="103"/>
    <d v="2016-10-30T00:00:00"/>
    <x v="13"/>
    <x v="0"/>
    <x v="12"/>
    <x v="992"/>
    <s v="Black"/>
    <n v="128"/>
    <s v=""/>
    <n v="0"/>
    <x v="11"/>
    <n v="19"/>
    <x v="5634"/>
    <x v="5856"/>
    <s v="White"/>
    <n v="113"/>
    <s v=""/>
    <n v="1"/>
    <x v="11"/>
    <s v="League"/>
    <s v="Open"/>
  </r>
  <r>
    <x v="103"/>
    <d v="2016-10-30T00:00:00"/>
    <x v="13"/>
    <x v="0"/>
    <x v="13"/>
    <x v="1500"/>
    <s v="White"/>
    <n v="119"/>
    <s v=""/>
    <n v="0.5"/>
    <x v="11"/>
    <n v="20"/>
    <x v="4639"/>
    <x v="4856"/>
    <s v="Black"/>
    <n v="111"/>
    <s v=""/>
    <n v="0.5"/>
    <x v="11"/>
    <s v="League"/>
    <s v="Open"/>
  </r>
  <r>
    <x v="103"/>
    <d v="2016-11-12T00:00:00"/>
    <x v="13"/>
    <x v="15"/>
    <x v="0"/>
    <x v="1326"/>
    <s v="White"/>
    <n v="145"/>
    <s v=""/>
    <n v="1"/>
    <x v="102"/>
    <n v="1"/>
    <x v="5671"/>
    <x v="5893"/>
    <s v="Black"/>
    <n v="148"/>
    <s v=""/>
    <n v="0"/>
    <x v="11"/>
    <s v="League"/>
    <s v="U150"/>
  </r>
  <r>
    <x v="103"/>
    <d v="2016-11-12T00:00:00"/>
    <x v="13"/>
    <x v="15"/>
    <x v="54"/>
    <x v="1357"/>
    <s v="Black"/>
    <n v="138"/>
    <s v=""/>
    <n v="0"/>
    <x v="102"/>
    <n v="2"/>
    <x v="5631"/>
    <x v="5853"/>
    <s v="White"/>
    <n v="148"/>
    <s v=""/>
    <n v="1"/>
    <x v="11"/>
    <s v="League"/>
    <s v="U150"/>
  </r>
  <r>
    <x v="103"/>
    <d v="2016-11-12T00:00:00"/>
    <x v="13"/>
    <x v="15"/>
    <x v="55"/>
    <x v="1555"/>
    <s v="White"/>
    <n v="138"/>
    <s v=""/>
    <n v="1"/>
    <x v="102"/>
    <n v="3"/>
    <x v="5698"/>
    <x v="5920"/>
    <s v="Black"/>
    <n v="148"/>
    <s v=""/>
    <n v="0"/>
    <x v="11"/>
    <s v="League"/>
    <s v="U150"/>
  </r>
  <r>
    <x v="103"/>
    <d v="2016-11-12T00:00:00"/>
    <x v="13"/>
    <x v="15"/>
    <x v="48"/>
    <x v="1380"/>
    <s v="Black"/>
    <n v="137"/>
    <s v=""/>
    <n v="0.5"/>
    <x v="102"/>
    <n v="4"/>
    <x v="4860"/>
    <x v="5078"/>
    <s v="White"/>
    <n v="146"/>
    <s v=""/>
    <n v="0.5"/>
    <x v="11"/>
    <s v="League"/>
    <s v="U150"/>
  </r>
  <r>
    <x v="103"/>
    <d v="2016-11-12T00:00:00"/>
    <x v="13"/>
    <x v="15"/>
    <x v="51"/>
    <x v="1278"/>
    <s v="White"/>
    <n v="135"/>
    <s v=""/>
    <n v="0"/>
    <x v="102"/>
    <n v="5"/>
    <x v="5685"/>
    <x v="5907"/>
    <s v="Black"/>
    <n v="146"/>
    <s v=""/>
    <n v="1"/>
    <x v="11"/>
    <s v="League"/>
    <s v="U150"/>
  </r>
  <r>
    <x v="103"/>
    <d v="2016-11-12T00:00:00"/>
    <x v="13"/>
    <x v="15"/>
    <x v="52"/>
    <x v="554"/>
    <s v="Black"/>
    <n v="134"/>
    <s v=""/>
    <n v="0"/>
    <x v="102"/>
    <n v="6"/>
    <x v="5501"/>
    <x v="5723"/>
    <s v="White"/>
    <n v="145"/>
    <s v=""/>
    <n v="1"/>
    <x v="11"/>
    <s v="League"/>
    <s v="U150"/>
  </r>
  <r>
    <x v="103"/>
    <d v="2016-11-12T00:00:00"/>
    <x v="13"/>
    <x v="15"/>
    <x v="53"/>
    <x v="1481"/>
    <s v="White"/>
    <n v="134"/>
    <s v=""/>
    <n v="0.5"/>
    <x v="102"/>
    <n v="7"/>
    <x v="5015"/>
    <x v="5235"/>
    <s v="Black"/>
    <n v="145"/>
    <s v=""/>
    <n v="0.5"/>
    <x v="11"/>
    <s v="League"/>
    <s v="U150"/>
  </r>
  <r>
    <x v="103"/>
    <d v="2016-11-12T00:00:00"/>
    <x v="13"/>
    <x v="15"/>
    <x v="1"/>
    <x v="1565"/>
    <s v="Black"/>
    <n v="132"/>
    <s v=""/>
    <n v="0"/>
    <x v="102"/>
    <n v="8"/>
    <x v="5699"/>
    <x v="5921"/>
    <s v="White"/>
    <n v="135"/>
    <s v=""/>
    <n v="1"/>
    <x v="11"/>
    <s v="League"/>
    <s v="U150"/>
  </r>
  <r>
    <x v="103"/>
    <d v="2016-11-12T00:00:00"/>
    <x v="13"/>
    <x v="15"/>
    <x v="2"/>
    <x v="992"/>
    <s v="White"/>
    <n v="128"/>
    <s v=""/>
    <n v="1"/>
    <x v="102"/>
    <n v="9"/>
    <x v="5019"/>
    <x v="5239"/>
    <s v="Black"/>
    <n v="128"/>
    <s v=""/>
    <n v="0"/>
    <x v="11"/>
    <s v="League"/>
    <s v="U150"/>
  </r>
  <r>
    <x v="103"/>
    <d v="2016-11-12T00:00:00"/>
    <x v="13"/>
    <x v="15"/>
    <x v="3"/>
    <x v="1319"/>
    <s v="Black"/>
    <n v="125"/>
    <s v=""/>
    <n v="0.5"/>
    <x v="102"/>
    <n v="10"/>
    <x v="4816"/>
    <x v="5034"/>
    <s v="White"/>
    <n v="127"/>
    <s v=""/>
    <n v="0.5"/>
    <x v="11"/>
    <s v="League"/>
    <s v="U150"/>
  </r>
  <r>
    <x v="103"/>
    <d v="2016-11-12T00:00:00"/>
    <x v="13"/>
    <x v="15"/>
    <x v="4"/>
    <x v="1413"/>
    <s v="White"/>
    <n v="123"/>
    <s v=""/>
    <n v="0.5"/>
    <x v="102"/>
    <n v="11"/>
    <x v="4581"/>
    <x v="4798"/>
    <s v="Black"/>
    <n v="127"/>
    <s v=""/>
    <n v="0.5"/>
    <x v="11"/>
    <s v="League"/>
    <s v="U150"/>
  </r>
  <r>
    <x v="103"/>
    <d v="2016-11-12T00:00:00"/>
    <x v="13"/>
    <x v="15"/>
    <x v="5"/>
    <x v="1416"/>
    <s v="Black"/>
    <n v="118"/>
    <s v=""/>
    <n v="0"/>
    <x v="102"/>
    <n v="12"/>
    <x v="5017"/>
    <x v="5237"/>
    <s v="White"/>
    <n v="117"/>
    <s v=""/>
    <n v="1"/>
    <x v="11"/>
    <s v="League"/>
    <s v="U150"/>
  </r>
  <r>
    <x v="103"/>
    <d v="2016-11-12T00:00:00"/>
    <x v="13"/>
    <x v="15"/>
    <x v="6"/>
    <x v="1488"/>
    <s v="White"/>
    <n v="117"/>
    <s v=""/>
    <n v="0"/>
    <x v="102"/>
    <n v="13"/>
    <x v="5709"/>
    <x v="5931"/>
    <s v="Black"/>
    <n v="91"/>
    <s v=""/>
    <n v="1"/>
    <x v="11"/>
    <s v="League"/>
    <s v="U150"/>
  </r>
  <r>
    <x v="103"/>
    <d v="2016-11-12T00:00:00"/>
    <x v="13"/>
    <x v="15"/>
    <x v="7"/>
    <x v="1580"/>
    <s v="Black"/>
    <n v="112"/>
    <s v=""/>
    <n v="1"/>
    <x v="102"/>
    <n v="14"/>
    <x v="5710"/>
    <x v="5932"/>
    <s v="White"/>
    <s v=""/>
    <s v=""/>
    <n v="0"/>
    <x v="11"/>
    <s v="League"/>
    <s v="U150"/>
  </r>
  <r>
    <x v="103"/>
    <d v="2016-11-12T00:00:00"/>
    <x v="13"/>
    <x v="15"/>
    <x v="8"/>
    <x v="1376"/>
    <s v="White"/>
    <n v="106"/>
    <s v=""/>
    <n v="1"/>
    <x v="102"/>
    <n v="15"/>
    <x v="5711"/>
    <x v="5933"/>
    <s v="Black"/>
    <s v=""/>
    <s v=""/>
    <n v="0"/>
    <x v="11"/>
    <s v="League"/>
    <s v="U150"/>
  </r>
  <r>
    <x v="103"/>
    <d v="2017-01-21T00:00:00"/>
    <x v="13"/>
    <x v="15"/>
    <x v="0"/>
    <x v="1170"/>
    <s v="Black"/>
    <n v="146"/>
    <s v=""/>
    <n v="0.5"/>
    <x v="100"/>
    <n v="1"/>
    <x v="5475"/>
    <x v="5697"/>
    <s v="White"/>
    <n v="147"/>
    <s v=""/>
    <n v="0.5"/>
    <x v="11"/>
    <s v="League"/>
    <s v="U150"/>
  </r>
  <r>
    <x v="103"/>
    <d v="2017-01-21T00:00:00"/>
    <x v="13"/>
    <x v="15"/>
    <x v="54"/>
    <x v="1326"/>
    <s v="White"/>
    <n v="145"/>
    <s v=""/>
    <n v="0"/>
    <x v="100"/>
    <n v="2"/>
    <x v="5712"/>
    <x v="5934"/>
    <s v="Black"/>
    <n v="147"/>
    <s v=""/>
    <n v="1"/>
    <x v="11"/>
    <s v="League"/>
    <s v="U150"/>
  </r>
  <r>
    <x v="103"/>
    <d v="2017-01-21T00:00:00"/>
    <x v="13"/>
    <x v="15"/>
    <x v="55"/>
    <x v="958"/>
    <s v="Black"/>
    <n v="144"/>
    <s v=""/>
    <n v="0.5"/>
    <x v="100"/>
    <n v="3"/>
    <x v="5713"/>
    <x v="5935"/>
    <s v="White"/>
    <n v="146"/>
    <s v=""/>
    <n v="0.5"/>
    <x v="11"/>
    <s v="League"/>
    <s v="U150"/>
  </r>
  <r>
    <x v="103"/>
    <d v="2017-01-21T00:00:00"/>
    <x v="13"/>
    <x v="15"/>
    <x v="48"/>
    <x v="1380"/>
    <s v="White"/>
    <n v="137"/>
    <s v=""/>
    <n v="1"/>
    <x v="100"/>
    <n v="4"/>
    <x v="4705"/>
    <x v="4922"/>
    <s v="Black"/>
    <n v="140"/>
    <s v=""/>
    <n v="0"/>
    <x v="11"/>
    <s v="League"/>
    <s v="U150"/>
  </r>
  <r>
    <x v="103"/>
    <d v="2017-01-21T00:00:00"/>
    <x v="13"/>
    <x v="15"/>
    <x v="51"/>
    <x v="554"/>
    <s v="Black"/>
    <n v="134"/>
    <s v=""/>
    <n v="0"/>
    <x v="100"/>
    <n v="5"/>
    <x v="5593"/>
    <x v="5815"/>
    <s v="White"/>
    <n v="139"/>
    <s v=""/>
    <n v="1"/>
    <x v="11"/>
    <s v="League"/>
    <s v="U150"/>
  </r>
  <r>
    <x v="103"/>
    <d v="2017-01-21T00:00:00"/>
    <x v="13"/>
    <x v="15"/>
    <x v="52"/>
    <x v="1481"/>
    <s v="White"/>
    <n v="134"/>
    <s v=""/>
    <n v="1"/>
    <x v="100"/>
    <n v="6"/>
    <x v="4663"/>
    <x v="4880"/>
    <s v="Black"/>
    <n v="137"/>
    <s v=""/>
    <n v="0"/>
    <x v="11"/>
    <s v="League"/>
    <s v="U150"/>
  </r>
  <r>
    <x v="103"/>
    <d v="2017-01-21T00:00:00"/>
    <x v="13"/>
    <x v="15"/>
    <x v="53"/>
    <x v="1402"/>
    <s v="Black"/>
    <n v="133"/>
    <s v=""/>
    <n v="1"/>
    <x v="100"/>
    <n v="7"/>
    <x v="5474"/>
    <x v="5696"/>
    <s v="White"/>
    <n v="132"/>
    <s v=""/>
    <n v="0"/>
    <x v="11"/>
    <s v="League"/>
    <s v="U150"/>
  </r>
  <r>
    <x v="103"/>
    <d v="2017-01-21T00:00:00"/>
    <x v="13"/>
    <x v="15"/>
    <x v="1"/>
    <x v="1565"/>
    <s v="White"/>
    <n v="132"/>
    <s v=""/>
    <n v="0.5"/>
    <x v="100"/>
    <n v="8"/>
    <x v="5473"/>
    <x v="5695"/>
    <s v="Black"/>
    <n v="132"/>
    <s v=""/>
    <n v="0.5"/>
    <x v="11"/>
    <s v="League"/>
    <s v="U150"/>
  </r>
  <r>
    <x v="103"/>
    <d v="2017-01-21T00:00:00"/>
    <x v="13"/>
    <x v="15"/>
    <x v="2"/>
    <x v="1377"/>
    <s v="Black"/>
    <n v="128"/>
    <s v=""/>
    <n v="0.5"/>
    <x v="100"/>
    <n v="9"/>
    <x v="5550"/>
    <x v="5772"/>
    <s v="White"/>
    <n v="127"/>
    <s v=""/>
    <n v="0.5"/>
    <x v="11"/>
    <s v="League"/>
    <s v="U150"/>
  </r>
  <r>
    <x v="103"/>
    <d v="2017-01-21T00:00:00"/>
    <x v="13"/>
    <x v="15"/>
    <x v="3"/>
    <x v="1355"/>
    <s v="White"/>
    <n v="128"/>
    <s v=""/>
    <n v="0"/>
    <x v="100"/>
    <n v="10"/>
    <x v="5688"/>
    <x v="5910"/>
    <s v="Black"/>
    <n v="120"/>
    <s v=""/>
    <n v="1"/>
    <x v="11"/>
    <s v="League"/>
    <s v="U150"/>
  </r>
  <r>
    <x v="103"/>
    <d v="2017-01-21T00:00:00"/>
    <x v="13"/>
    <x v="15"/>
    <x v="4"/>
    <x v="1189"/>
    <s v="Black"/>
    <n v="126"/>
    <s v=""/>
    <n v="1"/>
    <x v="100"/>
    <n v="11"/>
    <x v="3384"/>
    <x v="3594"/>
    <s v="White"/>
    <n v="116"/>
    <s v=""/>
    <n v="0"/>
    <x v="11"/>
    <s v="League"/>
    <s v="U150"/>
  </r>
  <r>
    <x v="103"/>
    <d v="2017-01-21T00:00:00"/>
    <x v="13"/>
    <x v="15"/>
    <x v="5"/>
    <x v="1319"/>
    <s v="White"/>
    <n v="125"/>
    <s v=""/>
    <n v="0.5"/>
    <x v="100"/>
    <n v="12"/>
    <x v="5549"/>
    <x v="5771"/>
    <s v="Black"/>
    <n v="114"/>
    <s v=""/>
    <n v="0.5"/>
    <x v="11"/>
    <s v="League"/>
    <s v="U150"/>
  </r>
  <r>
    <x v="103"/>
    <d v="2017-01-21T00:00:00"/>
    <x v="13"/>
    <x v="15"/>
    <x v="6"/>
    <x v="1478"/>
    <s v="Black"/>
    <n v="119"/>
    <s v=""/>
    <n v="0.5"/>
    <x v="100"/>
    <n v="13"/>
    <x v="5714"/>
    <x v="5936"/>
    <s v="White"/>
    <s v=""/>
    <s v=""/>
    <n v="0.5"/>
    <x v="11"/>
    <s v="League"/>
    <s v="U150"/>
  </r>
  <r>
    <x v="103"/>
    <d v="2017-01-21T00:00:00"/>
    <x v="13"/>
    <x v="15"/>
    <x v="7"/>
    <x v="1305"/>
    <s v="White"/>
    <n v="119"/>
    <s v=""/>
    <n v="0"/>
    <x v="100"/>
    <n v="14"/>
    <x v="4566"/>
    <x v="4782"/>
    <s v="Black"/>
    <n v="109"/>
    <s v=""/>
    <n v="1"/>
    <x v="11"/>
    <s v="League"/>
    <s v="U150"/>
  </r>
  <r>
    <x v="103"/>
    <d v="2017-01-21T00:00:00"/>
    <x v="13"/>
    <x v="15"/>
    <x v="8"/>
    <x v="1488"/>
    <s v="Black"/>
    <n v="117"/>
    <s v=""/>
    <n v="0"/>
    <x v="100"/>
    <n v="15"/>
    <x v="5509"/>
    <x v="5731"/>
    <s v="White"/>
    <n v="108"/>
    <s v=""/>
    <n v="1"/>
    <x v="11"/>
    <s v="League"/>
    <s v="U150"/>
  </r>
  <r>
    <x v="103"/>
    <d v="2017-01-21T00:00:00"/>
    <x v="13"/>
    <x v="15"/>
    <x v="9"/>
    <x v="1508"/>
    <s v="White"/>
    <n v="111"/>
    <s v=""/>
    <n v="0.5"/>
    <x v="100"/>
    <n v="16"/>
    <x v="5689"/>
    <x v="5911"/>
    <s v="Black"/>
    <n v="105"/>
    <s v=""/>
    <n v="0.5"/>
    <x v="11"/>
    <s v="League"/>
    <s v="U150"/>
  </r>
  <r>
    <x v="103"/>
    <d v="2017-01-21T00:00:00"/>
    <x v="13"/>
    <x v="15"/>
    <x v="10"/>
    <x v="1376"/>
    <s v="Black"/>
    <n v="106"/>
    <s v=""/>
    <n v="1"/>
    <x v="100"/>
    <n v="17"/>
    <x v="5350"/>
    <x v="5572"/>
    <s v="White"/>
    <n v="101"/>
    <s v=""/>
    <n v="0"/>
    <x v="11"/>
    <s v="League"/>
    <s v="U150"/>
  </r>
  <r>
    <x v="103"/>
    <d v="2017-01-21T00:00:00"/>
    <x v="13"/>
    <x v="15"/>
    <x v="11"/>
    <x v="1394"/>
    <s v="White"/>
    <n v="92"/>
    <s v=""/>
    <n v="1"/>
    <x v="100"/>
    <n v="18"/>
    <x v="5647"/>
    <x v="5869"/>
    <s v="Black"/>
    <n v="98"/>
    <s v=""/>
    <n v="0"/>
    <x v="11"/>
    <s v="League"/>
    <s v="U150"/>
  </r>
  <r>
    <x v="103"/>
    <d v="2017-01-21T00:00:00"/>
    <x v="13"/>
    <x v="15"/>
    <x v="12"/>
    <x v="1099"/>
    <s v="Black"/>
    <n v="90"/>
    <s v=""/>
    <n v="0"/>
    <x v="100"/>
    <n v="19"/>
    <x v="5715"/>
    <x v="5937"/>
    <s v="White"/>
    <n v="63"/>
    <s v=""/>
    <n v="1"/>
    <x v="11"/>
    <s v="League"/>
    <s v="U150"/>
  </r>
  <r>
    <x v="103"/>
    <d v="2017-01-21T00:00:00"/>
    <x v="13"/>
    <x v="15"/>
    <x v="13"/>
    <x v="151"/>
    <s v="White"/>
    <m/>
    <s v=""/>
    <n v="1"/>
    <x v="100"/>
    <n v="20"/>
    <x v="160"/>
    <x v="160"/>
    <s v="Black"/>
    <m/>
    <s v=""/>
    <n v="0"/>
    <x v="11"/>
    <s v="League"/>
    <s v="U150"/>
  </r>
  <r>
    <x v="103"/>
    <d v="2017-02-18T00:00:00"/>
    <x v="13"/>
    <x v="0"/>
    <x v="0"/>
    <x v="1462"/>
    <s v="Black"/>
    <n v="178"/>
    <s v=""/>
    <n v="1"/>
    <x v="22"/>
    <n v="1"/>
    <x v="5500"/>
    <x v="5722"/>
    <s v="White"/>
    <n v="177"/>
    <s v=""/>
    <n v="0"/>
    <x v="11"/>
    <s v="League"/>
    <s v="Open"/>
  </r>
  <r>
    <x v="103"/>
    <d v="2017-02-18T00:00:00"/>
    <x v="13"/>
    <x v="0"/>
    <x v="54"/>
    <x v="1206"/>
    <s v="White"/>
    <n v="174"/>
    <s v=""/>
    <n v="0"/>
    <x v="22"/>
    <n v="2"/>
    <x v="5611"/>
    <x v="5833"/>
    <s v="Black"/>
    <n v="178"/>
    <s v=""/>
    <n v="1"/>
    <x v="11"/>
    <s v="League"/>
    <s v="Open"/>
  </r>
  <r>
    <x v="103"/>
    <d v="2017-02-18T00:00:00"/>
    <x v="13"/>
    <x v="0"/>
    <x v="55"/>
    <x v="1166"/>
    <s v="Black"/>
    <n v="174"/>
    <s v=""/>
    <n v="0"/>
    <x v="22"/>
    <n v="3"/>
    <x v="5569"/>
    <x v="5791"/>
    <s v="White"/>
    <n v="171"/>
    <s v=""/>
    <n v="1"/>
    <x v="11"/>
    <s v="League"/>
    <s v="Open"/>
  </r>
  <r>
    <x v="103"/>
    <d v="2017-02-18T00:00:00"/>
    <x v="13"/>
    <x v="0"/>
    <x v="48"/>
    <x v="1545"/>
    <s v="White"/>
    <n v="170"/>
    <s v=""/>
    <n v="1"/>
    <x v="22"/>
    <n v="4"/>
    <x v="5578"/>
    <x v="5800"/>
    <s v="Black"/>
    <n v="158"/>
    <s v=""/>
    <n v="0"/>
    <x v="11"/>
    <s v="League"/>
    <s v="Open"/>
  </r>
  <r>
    <x v="103"/>
    <d v="2017-02-18T00:00:00"/>
    <x v="13"/>
    <x v="0"/>
    <x v="51"/>
    <x v="1588"/>
    <s v="Black"/>
    <n v="169"/>
    <s v=""/>
    <n v="0"/>
    <x v="22"/>
    <n v="5"/>
    <x v="5499"/>
    <x v="5721"/>
    <s v="White"/>
    <n v="166"/>
    <s v=""/>
    <n v="1"/>
    <x v="11"/>
    <s v="League"/>
    <s v="Open"/>
  </r>
  <r>
    <x v="103"/>
    <d v="2017-02-18T00:00:00"/>
    <x v="13"/>
    <x v="0"/>
    <x v="52"/>
    <x v="1485"/>
    <s v="White"/>
    <n v="153"/>
    <s v=""/>
    <n v="0.5"/>
    <x v="22"/>
    <n v="6"/>
    <x v="5070"/>
    <x v="5290"/>
    <s v="Black"/>
    <n v="155"/>
    <s v=""/>
    <n v="0.5"/>
    <x v="11"/>
    <s v="League"/>
    <s v="Open"/>
  </r>
  <r>
    <x v="103"/>
    <d v="2017-02-18T00:00:00"/>
    <x v="13"/>
    <x v="0"/>
    <x v="53"/>
    <x v="1598"/>
    <s v="Black"/>
    <s v=""/>
    <s v=""/>
    <n v="0.5"/>
    <x v="22"/>
    <n v="7"/>
    <x v="5686"/>
    <x v="5908"/>
    <s v="White"/>
    <n v="153"/>
    <s v=""/>
    <n v="0.5"/>
    <x v="11"/>
    <s v="League"/>
    <s v="Open"/>
  </r>
  <r>
    <x v="103"/>
    <d v="2017-02-18T00:00:00"/>
    <x v="13"/>
    <x v="0"/>
    <x v="1"/>
    <x v="1481"/>
    <s v="White"/>
    <n v="134"/>
    <s v=""/>
    <n v="0"/>
    <x v="22"/>
    <n v="8"/>
    <x v="5373"/>
    <x v="5595"/>
    <s v="Black"/>
    <n v="159"/>
    <s v=""/>
    <n v="1"/>
    <x v="11"/>
    <s v="League"/>
    <s v="Open"/>
  </r>
  <r>
    <x v="103"/>
    <d v="2017-02-18T00:00:00"/>
    <x v="13"/>
    <x v="0"/>
    <x v="2"/>
    <x v="958"/>
    <s v="Black"/>
    <n v="144"/>
    <s v=""/>
    <n v="0"/>
    <x v="22"/>
    <n v="9"/>
    <x v="5631"/>
    <x v="5853"/>
    <s v="White"/>
    <n v="148"/>
    <s v=""/>
    <n v="1"/>
    <x v="11"/>
    <s v="League"/>
    <s v="Open"/>
  </r>
  <r>
    <x v="103"/>
    <d v="2017-02-18T00:00:00"/>
    <x v="13"/>
    <x v="0"/>
    <x v="3"/>
    <x v="1380"/>
    <s v="White"/>
    <n v="137"/>
    <s v=""/>
    <n v="1"/>
    <x v="22"/>
    <n v="10"/>
    <x v="5716"/>
    <x v="5938"/>
    <s v="Black"/>
    <n v="167"/>
    <s v=""/>
    <n v="0"/>
    <x v="11"/>
    <s v="League"/>
    <s v="Open"/>
  </r>
  <r>
    <x v="103"/>
    <d v="2017-02-18T00:00:00"/>
    <x v="13"/>
    <x v="0"/>
    <x v="4"/>
    <x v="1303"/>
    <s v="Black"/>
    <n v="135"/>
    <s v=""/>
    <n v="0"/>
    <x v="22"/>
    <n v="11"/>
    <x v="5486"/>
    <x v="5708"/>
    <s v="White"/>
    <n v="155"/>
    <s v=""/>
    <n v="1"/>
    <x v="11"/>
    <s v="League"/>
    <s v="Open"/>
  </r>
  <r>
    <x v="103"/>
    <d v="2017-02-18T00:00:00"/>
    <x v="13"/>
    <x v="0"/>
    <x v="5"/>
    <x v="1355"/>
    <s v="White"/>
    <n v="128"/>
    <s v=""/>
    <n v="0.5"/>
    <x v="22"/>
    <n v="12"/>
    <x v="4806"/>
    <x v="5024"/>
    <s v="Black"/>
    <n v="145"/>
    <s v=""/>
    <n v="0.5"/>
    <x v="11"/>
    <s v="League"/>
    <s v="Open"/>
  </r>
  <r>
    <x v="103"/>
    <d v="2017-02-18T00:00:00"/>
    <x v="13"/>
    <x v="0"/>
    <x v="6"/>
    <x v="1308"/>
    <s v="Black"/>
    <n v="124"/>
    <s v=""/>
    <n v="0"/>
    <x v="22"/>
    <n v="13"/>
    <x v="5698"/>
    <x v="5920"/>
    <s v="White"/>
    <n v="148"/>
    <s v=""/>
    <n v="1"/>
    <x v="11"/>
    <s v="League"/>
    <s v="Open"/>
  </r>
  <r>
    <x v="103"/>
    <d v="2017-02-18T00:00:00"/>
    <x v="13"/>
    <x v="0"/>
    <x v="7"/>
    <x v="1402"/>
    <s v="White"/>
    <n v="133"/>
    <s v=""/>
    <n v="0.5"/>
    <x v="22"/>
    <n v="14"/>
    <x v="5685"/>
    <x v="5907"/>
    <s v="Black"/>
    <n v="146"/>
    <s v=""/>
    <n v="0.5"/>
    <x v="11"/>
    <s v="League"/>
    <s v="Open"/>
  </r>
  <r>
    <x v="103"/>
    <d v="2017-02-18T00:00:00"/>
    <x v="13"/>
    <x v="0"/>
    <x v="8"/>
    <x v="1593"/>
    <s v="Black"/>
    <n v="127"/>
    <s v=""/>
    <n v="0.5"/>
    <x v="22"/>
    <n v="15"/>
    <x v="5700"/>
    <x v="5922"/>
    <s v="White"/>
    <n v="138"/>
    <s v=""/>
    <n v="0.5"/>
    <x v="11"/>
    <s v="League"/>
    <s v="Open"/>
  </r>
  <r>
    <x v="103"/>
    <d v="2017-02-18T00:00:00"/>
    <x v="13"/>
    <x v="0"/>
    <x v="9"/>
    <x v="1319"/>
    <s v="White"/>
    <n v="125"/>
    <s v=""/>
    <n v="0"/>
    <x v="22"/>
    <n v="16"/>
    <x v="5506"/>
    <x v="5728"/>
    <s v="Black"/>
    <n v="148"/>
    <s v=""/>
    <n v="1"/>
    <x v="11"/>
    <s v="League"/>
    <s v="Open"/>
  </r>
  <r>
    <x v="103"/>
    <d v="2017-02-18T00:00:00"/>
    <x v="13"/>
    <x v="0"/>
    <x v="10"/>
    <x v="1220"/>
    <s v="Black"/>
    <n v="119"/>
    <s v=""/>
    <n v="0"/>
    <x v="22"/>
    <n v="17"/>
    <x v="5501"/>
    <x v="5723"/>
    <s v="White"/>
    <n v="145"/>
    <s v=""/>
    <n v="1"/>
    <x v="11"/>
    <s v="League"/>
    <s v="Open"/>
  </r>
  <r>
    <x v="103"/>
    <d v="2017-02-18T00:00:00"/>
    <x v="13"/>
    <x v="0"/>
    <x v="11"/>
    <x v="1305"/>
    <s v="White"/>
    <n v="119"/>
    <s v=""/>
    <n v="0"/>
    <x v="22"/>
    <n v="18"/>
    <x v="4860"/>
    <x v="5078"/>
    <s v="Black"/>
    <n v="146"/>
    <s v=""/>
    <n v="1"/>
    <x v="11"/>
    <s v="League"/>
    <s v="Open"/>
  </r>
  <r>
    <x v="103"/>
    <d v="2017-02-18T00:00:00"/>
    <x v="13"/>
    <x v="0"/>
    <x v="12"/>
    <x v="1376"/>
    <s v="Black"/>
    <n v="106"/>
    <s v=""/>
    <n v="0.5"/>
    <x v="22"/>
    <n v="19"/>
    <x v="4575"/>
    <x v="4792"/>
    <s v="White"/>
    <n v="138"/>
    <s v=""/>
    <n v="0.5"/>
    <x v="11"/>
    <s v="League"/>
    <s v="Open"/>
  </r>
  <r>
    <x v="103"/>
    <d v="2017-02-18T00:00:00"/>
    <x v="13"/>
    <x v="0"/>
    <x v="13"/>
    <x v="1580"/>
    <s v="White"/>
    <n v="112"/>
    <s v=""/>
    <n v="0"/>
    <x v="22"/>
    <n v="20"/>
    <x v="5210"/>
    <x v="5430"/>
    <s v="Black"/>
    <n v="130"/>
    <s v=""/>
    <n v="1"/>
    <x v="11"/>
    <s v="League"/>
    <s v="Open"/>
  </r>
  <r>
    <x v="103"/>
    <d v="2017-02-25T00:00:00"/>
    <x v="13"/>
    <x v="15"/>
    <x v="0"/>
    <x v="1598"/>
    <s v="White"/>
    <s v=""/>
    <s v=""/>
    <n v="0"/>
    <x v="98"/>
    <n v="1"/>
    <x v="5623"/>
    <x v="5845"/>
    <s v="Black"/>
    <n v="147"/>
    <s v=""/>
    <n v="1"/>
    <x v="11"/>
    <s v="League"/>
    <s v="U150"/>
  </r>
  <r>
    <x v="103"/>
    <d v="2017-02-25T00:00:00"/>
    <x v="13"/>
    <x v="15"/>
    <x v="54"/>
    <x v="1170"/>
    <s v="Black"/>
    <n v="146"/>
    <s v=""/>
    <n v="0.5"/>
    <x v="98"/>
    <n v="2"/>
    <x v="5616"/>
    <x v="5838"/>
    <s v="White"/>
    <n v="141"/>
    <s v=""/>
    <n v="0.5"/>
    <x v="11"/>
    <s v="League"/>
    <s v="U150"/>
  </r>
  <r>
    <x v="103"/>
    <d v="2017-02-25T00:00:00"/>
    <x v="13"/>
    <x v="15"/>
    <x v="55"/>
    <x v="1420"/>
    <s v="White"/>
    <n v="145"/>
    <s v=""/>
    <n v="0.5"/>
    <x v="98"/>
    <n v="3"/>
    <x v="5717"/>
    <x v="5939"/>
    <s v="Black"/>
    <s v=""/>
    <s v=""/>
    <n v="0.5"/>
    <x v="11"/>
    <s v="League"/>
    <s v="U150"/>
  </r>
  <r>
    <x v="103"/>
    <d v="2017-02-25T00:00:00"/>
    <x v="13"/>
    <x v="15"/>
    <x v="48"/>
    <x v="1481"/>
    <s v="Black"/>
    <n v="134"/>
    <s v=""/>
    <n v="0.5"/>
    <x v="98"/>
    <n v="4"/>
    <x v="5621"/>
    <x v="5843"/>
    <s v="White"/>
    <n v="149"/>
    <s v=""/>
    <n v="0.5"/>
    <x v="11"/>
    <s v="League"/>
    <s v="U150"/>
  </r>
  <r>
    <x v="103"/>
    <d v="2017-02-25T00:00:00"/>
    <x v="13"/>
    <x v="15"/>
    <x v="51"/>
    <x v="1555"/>
    <s v="White"/>
    <n v="138"/>
    <s v=""/>
    <n v="0.5"/>
    <x v="98"/>
    <n v="5"/>
    <x v="5540"/>
    <x v="5762"/>
    <s v="Black"/>
    <n v="144"/>
    <s v=""/>
    <n v="0.5"/>
    <x v="11"/>
    <s v="League"/>
    <s v="U150"/>
  </r>
  <r>
    <x v="103"/>
    <d v="2017-02-25T00:00:00"/>
    <x v="13"/>
    <x v="15"/>
    <x v="52"/>
    <x v="1380"/>
    <s v="Black"/>
    <n v="137"/>
    <s v=""/>
    <n v="0"/>
    <x v="98"/>
    <n v="6"/>
    <x v="4632"/>
    <x v="4849"/>
    <s v="White"/>
    <n v="146"/>
    <s v=""/>
    <n v="1"/>
    <x v="11"/>
    <s v="League"/>
    <s v="U150"/>
  </r>
  <r>
    <x v="103"/>
    <d v="2017-02-25T00:00:00"/>
    <x v="13"/>
    <x v="15"/>
    <x v="53"/>
    <x v="554"/>
    <s v="White"/>
    <n v="134"/>
    <s v=""/>
    <n v="0"/>
    <x v="98"/>
    <n v="7"/>
    <x v="5718"/>
    <x v="5940"/>
    <s v="Black"/>
    <s v=""/>
    <s v=""/>
    <n v="1"/>
    <x v="11"/>
    <s v="League"/>
    <s v="U150"/>
  </r>
  <r>
    <x v="103"/>
    <d v="2017-02-25T00:00:00"/>
    <x v="13"/>
    <x v="15"/>
    <x v="1"/>
    <x v="1357"/>
    <s v="Black"/>
    <n v="138"/>
    <s v=""/>
    <n v="0"/>
    <x v="98"/>
    <n v="8"/>
    <x v="5356"/>
    <x v="5578"/>
    <s v="White"/>
    <n v="140"/>
    <s v=""/>
    <n v="1"/>
    <x v="11"/>
    <s v="League"/>
    <s v="U150"/>
  </r>
  <r>
    <x v="103"/>
    <d v="2017-02-25T00:00:00"/>
    <x v="13"/>
    <x v="15"/>
    <x v="2"/>
    <x v="1303"/>
    <s v="White"/>
    <n v="135"/>
    <s v=""/>
    <n v="0.5"/>
    <x v="98"/>
    <n v="9"/>
    <x v="5604"/>
    <x v="5826"/>
    <s v="Black"/>
    <n v="135"/>
    <s v=""/>
    <n v="0.5"/>
    <x v="11"/>
    <s v="League"/>
    <s v="U150"/>
  </r>
  <r>
    <x v="103"/>
    <d v="2017-02-25T00:00:00"/>
    <x v="13"/>
    <x v="15"/>
    <x v="3"/>
    <x v="1565"/>
    <s v="Black"/>
    <n v="132"/>
    <s v=""/>
    <n v="0.5"/>
    <x v="98"/>
    <n v="10"/>
    <x v="5692"/>
    <x v="5914"/>
    <s v="White"/>
    <n v="140"/>
    <s v=""/>
    <n v="0.5"/>
    <x v="11"/>
    <s v="League"/>
    <s v="U150"/>
  </r>
  <r>
    <x v="103"/>
    <d v="2017-02-25T00:00:00"/>
    <x v="13"/>
    <x v="15"/>
    <x v="4"/>
    <x v="1402"/>
    <s v="White"/>
    <n v="133"/>
    <s v=""/>
    <n v="1"/>
    <x v="98"/>
    <n v="11"/>
    <x v="5049"/>
    <x v="5269"/>
    <s v="Black"/>
    <n v="128"/>
    <s v=""/>
    <n v="0"/>
    <x v="11"/>
    <s v="League"/>
    <s v="U150"/>
  </r>
  <r>
    <x v="103"/>
    <d v="2017-02-25T00:00:00"/>
    <x v="13"/>
    <x v="15"/>
    <x v="5"/>
    <x v="1397"/>
    <s v="Black"/>
    <n v="135"/>
    <s v=""/>
    <n v="1"/>
    <x v="98"/>
    <n v="12"/>
    <x v="5403"/>
    <x v="5625"/>
    <s v="White"/>
    <n v="113"/>
    <s v=""/>
    <n v="0"/>
    <x v="11"/>
    <s v="League"/>
    <s v="U150"/>
  </r>
  <r>
    <x v="103"/>
    <d v="2017-02-25T00:00:00"/>
    <x v="13"/>
    <x v="15"/>
    <x v="6"/>
    <x v="1413"/>
    <s v="White"/>
    <n v="123"/>
    <s v=""/>
    <n v="0.5"/>
    <x v="98"/>
    <n v="13"/>
    <x v="5719"/>
    <x v="5941"/>
    <s v="Black"/>
    <s v=""/>
    <s v=""/>
    <n v="0.5"/>
    <x v="11"/>
    <s v="League"/>
    <s v="U150"/>
  </r>
  <r>
    <x v="103"/>
    <d v="2017-02-25T00:00:00"/>
    <x v="13"/>
    <x v="15"/>
    <x v="7"/>
    <x v="1319"/>
    <s v="Black"/>
    <n v="125"/>
    <s v=""/>
    <n v="0.5"/>
    <x v="98"/>
    <n v="14"/>
    <x v="5575"/>
    <x v="5797"/>
    <s v="White"/>
    <n v="126"/>
    <s v=""/>
    <n v="0.5"/>
    <x v="11"/>
    <s v="League"/>
    <s v="U150"/>
  </r>
  <r>
    <x v="103"/>
    <d v="2017-02-25T00:00:00"/>
    <x v="13"/>
    <x v="15"/>
    <x v="8"/>
    <x v="1220"/>
    <s v="White"/>
    <n v="119"/>
    <s v=""/>
    <n v="1"/>
    <x v="98"/>
    <n v="15"/>
    <x v="5346"/>
    <x v="5568"/>
    <s v="Black"/>
    <n v="119"/>
    <s v=""/>
    <n v="0"/>
    <x v="11"/>
    <s v="League"/>
    <s v="U150"/>
  </r>
  <r>
    <x v="103"/>
    <d v="2017-02-25T00:00:00"/>
    <x v="13"/>
    <x v="15"/>
    <x v="9"/>
    <x v="1305"/>
    <s v="Black"/>
    <n v="119"/>
    <s v=""/>
    <n v="0"/>
    <x v="98"/>
    <n v="16"/>
    <x v="5534"/>
    <x v="5756"/>
    <s v="White"/>
    <n v="122"/>
    <s v=""/>
    <n v="1"/>
    <x v="11"/>
    <s v="League"/>
    <s v="U150"/>
  </r>
  <r>
    <x v="103"/>
    <d v="2017-02-25T00:00:00"/>
    <x v="13"/>
    <x v="15"/>
    <x v="10"/>
    <x v="1376"/>
    <s v="White"/>
    <n v="106"/>
    <s v=""/>
    <n v="0.5"/>
    <x v="98"/>
    <n v="17"/>
    <x v="4478"/>
    <x v="4694"/>
    <s v="Black"/>
    <n v="109"/>
    <s v=""/>
    <n v="0.5"/>
    <x v="11"/>
    <s v="League"/>
    <s v="U150"/>
  </r>
  <r>
    <x v="103"/>
    <d v="2017-02-25T00:00:00"/>
    <x v="13"/>
    <x v="15"/>
    <x v="11"/>
    <x v="1488"/>
    <s v="Black"/>
    <n v="117"/>
    <s v=""/>
    <n v="1"/>
    <x v="98"/>
    <n v="18"/>
    <x v="4639"/>
    <x v="4856"/>
    <s v="White"/>
    <n v="111"/>
    <s v=""/>
    <n v="0"/>
    <x v="11"/>
    <s v="League"/>
    <s v="U150"/>
  </r>
  <r>
    <x v="103"/>
    <d v="2017-02-25T00:00:00"/>
    <x v="13"/>
    <x v="15"/>
    <x v="12"/>
    <x v="1580"/>
    <s v="White"/>
    <n v="112"/>
    <s v=""/>
    <n v="0"/>
    <x v="98"/>
    <n v="19"/>
    <x v="5404"/>
    <x v="5626"/>
    <s v="Black"/>
    <n v="109"/>
    <s v=""/>
    <n v="1"/>
    <x v="11"/>
    <s v="League"/>
    <s v="U150"/>
  </r>
  <r>
    <x v="103"/>
    <d v="2017-02-25T00:00:00"/>
    <x v="13"/>
    <x v="15"/>
    <x v="13"/>
    <x v="1394"/>
    <s v="Black"/>
    <n v="92"/>
    <s v=""/>
    <n v="0"/>
    <x v="98"/>
    <n v="20"/>
    <x v="5695"/>
    <x v="5917"/>
    <s v="White"/>
    <n v="94"/>
    <s v=""/>
    <n v="1"/>
    <x v="11"/>
    <s v="League"/>
    <s v="U150"/>
  </r>
  <r>
    <x v="103"/>
    <d v="2017-03-11T00:00:00"/>
    <x v="13"/>
    <x v="0"/>
    <x v="0"/>
    <x v="1462"/>
    <s v="White"/>
    <n v="178"/>
    <s v=""/>
    <n v="0.5"/>
    <x v="11"/>
    <n v="1"/>
    <x v="5318"/>
    <x v="5540"/>
    <s v="Black"/>
    <n v="203"/>
    <s v=""/>
    <n v="0.5"/>
    <x v="11"/>
    <s v="League"/>
    <s v="Open"/>
  </r>
  <r>
    <x v="103"/>
    <d v="2017-03-11T00:00:00"/>
    <x v="13"/>
    <x v="0"/>
    <x v="54"/>
    <x v="1206"/>
    <s v="Black"/>
    <n v="174"/>
    <s v=""/>
    <n v="0.5"/>
    <x v="11"/>
    <n v="2"/>
    <x v="5558"/>
    <x v="5780"/>
    <s v="White"/>
    <n v="185"/>
    <s v=""/>
    <n v="0.5"/>
    <x v="11"/>
    <s v="League"/>
    <s v="Open"/>
  </r>
  <r>
    <x v="103"/>
    <d v="2017-03-11T00:00:00"/>
    <x v="13"/>
    <x v="0"/>
    <x v="55"/>
    <x v="1166"/>
    <s v="White"/>
    <n v="174"/>
    <s v=""/>
    <n v="0.5"/>
    <x v="11"/>
    <n v="3"/>
    <x v="5696"/>
    <x v="5918"/>
    <s v="Black"/>
    <n v="165"/>
    <s v=""/>
    <n v="0.5"/>
    <x v="11"/>
    <s v="League"/>
    <s v="Open"/>
  </r>
  <r>
    <x v="103"/>
    <d v="2017-03-11T00:00:00"/>
    <x v="13"/>
    <x v="0"/>
    <x v="48"/>
    <x v="1532"/>
    <s v="Black"/>
    <n v="173"/>
    <s v=""/>
    <n v="0"/>
    <x v="11"/>
    <n v="4"/>
    <x v="4833"/>
    <x v="5051"/>
    <s v="White"/>
    <n v="165"/>
    <s v=""/>
    <n v="1"/>
    <x v="11"/>
    <s v="League"/>
    <s v="Open"/>
  </r>
  <r>
    <x v="103"/>
    <d v="2017-03-11T00:00:00"/>
    <x v="13"/>
    <x v="0"/>
    <x v="51"/>
    <x v="1545"/>
    <s v="White"/>
    <n v="170"/>
    <s v=""/>
    <n v="0"/>
    <x v="11"/>
    <n v="5"/>
    <x v="5675"/>
    <x v="5897"/>
    <s v="Black"/>
    <n v="144"/>
    <s v=""/>
    <n v="1"/>
    <x v="11"/>
    <s v="League"/>
    <s v="Open"/>
  </r>
  <r>
    <x v="103"/>
    <d v="2017-03-11T00:00:00"/>
    <x v="13"/>
    <x v="0"/>
    <x v="52"/>
    <x v="1588"/>
    <s v="Black"/>
    <n v="169"/>
    <s v=""/>
    <n v="1"/>
    <x v="11"/>
    <n v="6"/>
    <x v="5616"/>
    <x v="5838"/>
    <s v="White"/>
    <n v="141"/>
    <s v=""/>
    <n v="0"/>
    <x v="11"/>
    <s v="League"/>
    <s v="Open"/>
  </r>
  <r>
    <x v="103"/>
    <d v="2017-03-11T00:00:00"/>
    <x v="13"/>
    <x v="0"/>
    <x v="53"/>
    <x v="1555"/>
    <s v="White"/>
    <n v="138"/>
    <s v=""/>
    <n v="0"/>
    <x v="11"/>
    <n v="7"/>
    <x v="5717"/>
    <x v="5939"/>
    <s v="Black"/>
    <s v=""/>
    <s v=""/>
    <n v="1"/>
    <x v="11"/>
    <s v="League"/>
    <s v="Open"/>
  </r>
  <r>
    <x v="103"/>
    <d v="2017-03-11T00:00:00"/>
    <x v="13"/>
    <x v="0"/>
    <x v="1"/>
    <x v="958"/>
    <s v="Black"/>
    <n v="144"/>
    <s v=""/>
    <n v="0"/>
    <x v="11"/>
    <n v="8"/>
    <x v="5620"/>
    <x v="5842"/>
    <s v="White"/>
    <n v="148"/>
    <s v=""/>
    <n v="1"/>
    <x v="11"/>
    <s v="League"/>
    <s v="Open"/>
  </r>
  <r>
    <x v="103"/>
    <d v="2017-03-11T00:00:00"/>
    <x v="13"/>
    <x v="0"/>
    <x v="2"/>
    <x v="1380"/>
    <s v="White"/>
    <n v="137"/>
    <s v=""/>
    <n v="0.5"/>
    <x v="11"/>
    <n v="9"/>
    <x v="5540"/>
    <x v="5762"/>
    <s v="Black"/>
    <n v="144"/>
    <s v=""/>
    <n v="0.5"/>
    <x v="11"/>
    <s v="League"/>
    <s v="Open"/>
  </r>
  <r>
    <x v="103"/>
    <d v="2017-03-11T00:00:00"/>
    <x v="13"/>
    <x v="0"/>
    <x v="3"/>
    <x v="554"/>
    <s v="Black"/>
    <n v="134"/>
    <s v=""/>
    <n v="0.5"/>
    <x v="11"/>
    <n v="10"/>
    <x v="4632"/>
    <x v="4849"/>
    <s v="White"/>
    <n v="146"/>
    <s v=""/>
    <n v="0.5"/>
    <x v="11"/>
    <s v="League"/>
    <s v="Open"/>
  </r>
  <r>
    <x v="103"/>
    <d v="2017-03-11T00:00:00"/>
    <x v="13"/>
    <x v="0"/>
    <x v="4"/>
    <x v="1357"/>
    <s v="White"/>
    <n v="138"/>
    <s v=""/>
    <n v="0"/>
    <x v="11"/>
    <n v="11"/>
    <x v="5319"/>
    <x v="5541"/>
    <s v="Black"/>
    <n v="143"/>
    <s v=""/>
    <n v="1"/>
    <x v="11"/>
    <s v="League"/>
    <s v="Open"/>
  </r>
  <r>
    <x v="103"/>
    <d v="2017-03-11T00:00:00"/>
    <x v="13"/>
    <x v="0"/>
    <x v="5"/>
    <x v="1355"/>
    <s v="Black"/>
    <n v="128"/>
    <s v=""/>
    <n v="0.5"/>
    <x v="11"/>
    <n v="12"/>
    <x v="5718"/>
    <x v="5940"/>
    <s v="White"/>
    <s v=""/>
    <s v=""/>
    <n v="0.5"/>
    <x v="11"/>
    <s v="League"/>
    <s v="Open"/>
  </r>
  <r>
    <x v="103"/>
    <d v="2017-03-11T00:00:00"/>
    <x v="13"/>
    <x v="0"/>
    <x v="6"/>
    <x v="1599"/>
    <s v="White"/>
    <s v=""/>
    <s v=""/>
    <n v="0.5"/>
    <x v="11"/>
    <n v="13"/>
    <x v="5604"/>
    <x v="5826"/>
    <s v="Black"/>
    <n v="135"/>
    <s v=""/>
    <n v="0.5"/>
    <x v="11"/>
    <s v="League"/>
    <s v="Open"/>
  </r>
  <r>
    <x v="103"/>
    <d v="2017-03-11T00:00:00"/>
    <x v="13"/>
    <x v="0"/>
    <x v="7"/>
    <x v="1402"/>
    <s v="Black"/>
    <n v="133"/>
    <s v=""/>
    <n v="1"/>
    <x v="11"/>
    <n v="14"/>
    <x v="5692"/>
    <x v="5914"/>
    <s v="White"/>
    <n v="140"/>
    <s v=""/>
    <n v="0"/>
    <x v="11"/>
    <s v="League"/>
    <s v="Open"/>
  </r>
  <r>
    <x v="103"/>
    <d v="2017-03-11T00:00:00"/>
    <x v="13"/>
    <x v="0"/>
    <x v="8"/>
    <x v="1413"/>
    <s v="White"/>
    <n v="123"/>
    <s v=""/>
    <n v="0"/>
    <x v="11"/>
    <n v="15"/>
    <x v="5403"/>
    <x v="5625"/>
    <s v="Black"/>
    <n v="113"/>
    <s v=""/>
    <n v="1"/>
    <x v="11"/>
    <s v="League"/>
    <s v="Open"/>
  </r>
  <r>
    <x v="103"/>
    <d v="2017-03-11T00:00:00"/>
    <x v="13"/>
    <x v="0"/>
    <x v="9"/>
    <x v="1319"/>
    <s v="Black"/>
    <n v="125"/>
    <s v=""/>
    <n v="0"/>
    <x v="11"/>
    <n v="16"/>
    <x v="5719"/>
    <x v="5941"/>
    <s v="White"/>
    <s v=""/>
    <s v=""/>
    <n v="1"/>
    <x v="11"/>
    <s v="League"/>
    <s v="Open"/>
  </r>
  <r>
    <x v="103"/>
    <d v="2017-03-11T00:00:00"/>
    <x v="13"/>
    <x v="0"/>
    <x v="10"/>
    <x v="1305"/>
    <s v="White"/>
    <n v="119"/>
    <s v=""/>
    <n v="0.5"/>
    <x v="11"/>
    <n v="17"/>
    <x v="5575"/>
    <x v="5797"/>
    <s v="Black"/>
    <n v="126"/>
    <s v=""/>
    <n v="0.5"/>
    <x v="11"/>
    <s v="League"/>
    <s v="Open"/>
  </r>
  <r>
    <x v="103"/>
    <d v="2017-03-11T00:00:00"/>
    <x v="13"/>
    <x v="0"/>
    <x v="11"/>
    <x v="1416"/>
    <s v="Black"/>
    <n v="118"/>
    <s v=""/>
    <n v="0.5"/>
    <x v="11"/>
    <n v="18"/>
    <x v="5346"/>
    <x v="5568"/>
    <s v="White"/>
    <n v="119"/>
    <s v=""/>
    <n v="0.5"/>
    <x v="11"/>
    <s v="League"/>
    <s v="Open"/>
  </r>
  <r>
    <x v="103"/>
    <d v="2017-03-11T00:00:00"/>
    <x v="13"/>
    <x v="0"/>
    <x v="12"/>
    <x v="1376"/>
    <s v="White"/>
    <n v="106"/>
    <s v=""/>
    <n v="0.5"/>
    <x v="11"/>
    <n v="19"/>
    <x v="5534"/>
    <x v="5756"/>
    <s v="Black"/>
    <n v="122"/>
    <s v=""/>
    <n v="0.5"/>
    <x v="11"/>
    <s v="League"/>
    <s v="Open"/>
  </r>
  <r>
    <x v="103"/>
    <d v="2017-03-11T00:00:00"/>
    <x v="13"/>
    <x v="0"/>
    <x v="13"/>
    <x v="1580"/>
    <s v="Black"/>
    <n v="112"/>
    <s v=""/>
    <n v="1"/>
    <x v="11"/>
    <n v="20"/>
    <x v="4639"/>
    <x v="4856"/>
    <s v="White"/>
    <n v="111"/>
    <s v=""/>
    <n v="0"/>
    <x v="11"/>
    <s v="League"/>
    <s v="Open"/>
  </r>
  <r>
    <x v="103"/>
    <d v="2017-03-25T00:00:00"/>
    <x v="13"/>
    <x v="15"/>
    <x v="0"/>
    <x v="1170"/>
    <s v="Black"/>
    <n v="146"/>
    <s v=""/>
    <n v="0.5"/>
    <x v="102"/>
    <n v="1"/>
    <x v="5631"/>
    <x v="5853"/>
    <s v="White"/>
    <n v="148"/>
    <s v=""/>
    <n v="0.5"/>
    <x v="11"/>
    <s v="League"/>
    <s v="U150"/>
  </r>
  <r>
    <x v="103"/>
    <d v="2017-03-25T00:00:00"/>
    <x v="13"/>
    <x v="15"/>
    <x v="54"/>
    <x v="1420"/>
    <s v="White"/>
    <n v="145"/>
    <s v=""/>
    <n v="0.5"/>
    <x v="102"/>
    <n v="2"/>
    <x v="5671"/>
    <x v="5893"/>
    <s v="Black"/>
    <n v="148"/>
    <s v=""/>
    <n v="0.5"/>
    <x v="11"/>
    <s v="League"/>
    <s v="U150"/>
  </r>
  <r>
    <x v="103"/>
    <d v="2017-03-25T00:00:00"/>
    <x v="13"/>
    <x v="15"/>
    <x v="55"/>
    <x v="1555"/>
    <s v="Black"/>
    <n v="138"/>
    <s v=""/>
    <n v="0"/>
    <x v="102"/>
    <n v="3"/>
    <x v="5698"/>
    <x v="5920"/>
    <s v="White"/>
    <n v="148"/>
    <s v=""/>
    <n v="1"/>
    <x v="11"/>
    <s v="League"/>
    <s v="U150"/>
  </r>
  <r>
    <x v="103"/>
    <d v="2017-03-25T00:00:00"/>
    <x v="13"/>
    <x v="15"/>
    <x v="48"/>
    <x v="1481"/>
    <s v="White"/>
    <n v="134"/>
    <s v=""/>
    <n v="0"/>
    <x v="102"/>
    <n v="4"/>
    <x v="5685"/>
    <x v="5907"/>
    <s v="Black"/>
    <n v="146"/>
    <s v=""/>
    <n v="1"/>
    <x v="11"/>
    <s v="League"/>
    <s v="U150"/>
  </r>
  <r>
    <x v="103"/>
    <d v="2017-03-25T00:00:00"/>
    <x v="13"/>
    <x v="15"/>
    <x v="51"/>
    <x v="1380"/>
    <s v="Black"/>
    <n v="137"/>
    <s v=""/>
    <n v="0.5"/>
    <x v="102"/>
    <n v="5"/>
    <x v="5501"/>
    <x v="5723"/>
    <s v="White"/>
    <n v="145"/>
    <s v=""/>
    <n v="0.5"/>
    <x v="11"/>
    <s v="League"/>
    <s v="U150"/>
  </r>
  <r>
    <x v="103"/>
    <d v="2017-03-25T00:00:00"/>
    <x v="13"/>
    <x v="15"/>
    <x v="52"/>
    <x v="554"/>
    <s v="White"/>
    <n v="134"/>
    <s v=""/>
    <n v="0.5"/>
    <x v="102"/>
    <n v="6"/>
    <x v="5505"/>
    <x v="5727"/>
    <s v="Black"/>
    <n v="144"/>
    <s v=""/>
    <n v="0.5"/>
    <x v="11"/>
    <s v="League"/>
    <s v="U150"/>
  </r>
  <r>
    <x v="103"/>
    <d v="2017-03-25T00:00:00"/>
    <x v="13"/>
    <x v="15"/>
    <x v="53"/>
    <x v="1357"/>
    <s v="Black"/>
    <n v="138"/>
    <s v=""/>
    <n v="0.5"/>
    <x v="102"/>
    <n v="7"/>
    <x v="4860"/>
    <x v="5078"/>
    <s v="White"/>
    <n v="146"/>
    <s v=""/>
    <n v="0.5"/>
    <x v="11"/>
    <s v="League"/>
    <s v="U150"/>
  </r>
  <r>
    <x v="103"/>
    <d v="2017-03-25T00:00:00"/>
    <x v="13"/>
    <x v="15"/>
    <x v="1"/>
    <x v="1303"/>
    <s v="White"/>
    <n v="135"/>
    <s v=""/>
    <n v="0.5"/>
    <x v="102"/>
    <n v="8"/>
    <x v="5700"/>
    <x v="5922"/>
    <s v="Black"/>
    <n v="138"/>
    <s v=""/>
    <n v="0.5"/>
    <x v="11"/>
    <s v="League"/>
    <s v="U150"/>
  </r>
  <r>
    <x v="103"/>
    <d v="2017-03-25T00:00:00"/>
    <x v="13"/>
    <x v="15"/>
    <x v="2"/>
    <x v="1599"/>
    <s v="Black"/>
    <s v=""/>
    <s v=""/>
    <n v="0"/>
    <x v="102"/>
    <n v="9"/>
    <x v="4575"/>
    <x v="4792"/>
    <s v="White"/>
    <n v="138"/>
    <s v=""/>
    <n v="1"/>
    <x v="11"/>
    <s v="League"/>
    <s v="U150"/>
  </r>
  <r>
    <x v="103"/>
    <d v="2017-03-25T00:00:00"/>
    <x v="13"/>
    <x v="15"/>
    <x v="3"/>
    <x v="1565"/>
    <s v="White"/>
    <n v="132"/>
    <s v=""/>
    <n v="1"/>
    <x v="102"/>
    <n v="10"/>
    <x v="5720"/>
    <x v="5942"/>
    <s v="Black"/>
    <n v="128"/>
    <s v=""/>
    <n v="0"/>
    <x v="11"/>
    <s v="League"/>
    <s v="U150"/>
  </r>
  <r>
    <x v="103"/>
    <d v="2017-03-25T00:00:00"/>
    <x v="13"/>
    <x v="15"/>
    <x v="4"/>
    <x v="1278"/>
    <s v="Black"/>
    <n v="135"/>
    <s v=""/>
    <n v="0"/>
    <x v="102"/>
    <n v="11"/>
    <x v="5721"/>
    <x v="5943"/>
    <s v="White"/>
    <n v="129"/>
    <s v=""/>
    <n v="1"/>
    <x v="11"/>
    <s v="League"/>
    <s v="U150"/>
  </r>
  <r>
    <x v="103"/>
    <d v="2017-03-25T00:00:00"/>
    <x v="13"/>
    <x v="15"/>
    <x v="5"/>
    <x v="1402"/>
    <s v="White"/>
    <n v="133"/>
    <s v=""/>
    <n v="1"/>
    <x v="102"/>
    <n v="12"/>
    <x v="4581"/>
    <x v="4798"/>
    <s v="Black"/>
    <n v="127"/>
    <s v=""/>
    <n v="0"/>
    <x v="11"/>
    <s v="League"/>
    <s v="U150"/>
  </r>
  <r>
    <x v="103"/>
    <d v="2017-03-25T00:00:00"/>
    <x v="13"/>
    <x v="15"/>
    <x v="6"/>
    <x v="992"/>
    <s v="Black"/>
    <n v="128"/>
    <s v=""/>
    <n v="1"/>
    <x v="102"/>
    <n v="13"/>
    <x v="5019"/>
    <x v="5239"/>
    <s v="White"/>
    <n v="128"/>
    <s v=""/>
    <n v="0"/>
    <x v="11"/>
    <s v="League"/>
    <s v="U150"/>
  </r>
  <r>
    <x v="103"/>
    <d v="2017-03-25T00:00:00"/>
    <x v="13"/>
    <x v="15"/>
    <x v="7"/>
    <x v="1413"/>
    <s v="White"/>
    <n v="123"/>
    <s v=""/>
    <n v="0"/>
    <x v="102"/>
    <n v="14"/>
    <x v="4692"/>
    <x v="4909"/>
    <s v="Black"/>
    <n v="129"/>
    <s v=""/>
    <n v="1"/>
    <x v="11"/>
    <s v="League"/>
    <s v="U150"/>
  </r>
  <r>
    <x v="103"/>
    <d v="2017-03-25T00:00:00"/>
    <x v="13"/>
    <x v="15"/>
    <x v="8"/>
    <x v="1319"/>
    <s v="Black"/>
    <n v="125"/>
    <s v=""/>
    <n v="0.5"/>
    <x v="102"/>
    <n v="15"/>
    <x v="5538"/>
    <x v="5760"/>
    <s v="White"/>
    <n v="88"/>
    <s v=""/>
    <n v="0.5"/>
    <x v="11"/>
    <s v="League"/>
    <s v="U150"/>
  </r>
  <r>
    <x v="103"/>
    <d v="2017-03-25T00:00:00"/>
    <x v="13"/>
    <x v="15"/>
    <x v="9"/>
    <x v="1220"/>
    <s v="White"/>
    <n v="119"/>
    <s v=""/>
    <n v="1"/>
    <x v="102"/>
    <n v="16"/>
    <x v="5722"/>
    <x v="5944"/>
    <s v="Black"/>
    <n v="75"/>
    <s v=""/>
    <n v="0"/>
    <x v="11"/>
    <s v="League"/>
    <s v="U150"/>
  </r>
  <r>
    <x v="103"/>
    <d v="2017-03-25T00:00:00"/>
    <x v="13"/>
    <x v="15"/>
    <x v="10"/>
    <x v="1478"/>
    <s v="Black"/>
    <n v="119"/>
    <s v=""/>
    <n v="0.5"/>
    <x v="102"/>
    <n v="17"/>
    <x v="4590"/>
    <x v="4807"/>
    <s v="White"/>
    <n v="76"/>
    <s v=""/>
    <n v="0.5"/>
    <x v="11"/>
    <s v="League"/>
    <s v="U150"/>
  </r>
  <r>
    <x v="103"/>
    <d v="2017-03-25T00:00:00"/>
    <x v="13"/>
    <x v="15"/>
    <x v="11"/>
    <x v="1416"/>
    <s v="White"/>
    <n v="118"/>
    <s v=""/>
    <n v="1"/>
    <x v="102"/>
    <n v="18"/>
    <x v="5711"/>
    <x v="5933"/>
    <s v="Black"/>
    <s v=""/>
    <s v=""/>
    <n v="0"/>
    <x v="11"/>
    <s v="League"/>
    <s v="U150"/>
  </r>
  <r>
    <x v="103"/>
    <d v="2017-03-25T00:00:00"/>
    <x v="13"/>
    <x v="15"/>
    <x v="12"/>
    <x v="1376"/>
    <s v="Black"/>
    <n v="106"/>
    <s v=""/>
    <n v="1"/>
    <x v="102"/>
    <n v="19"/>
    <x v="5723"/>
    <x v="5945"/>
    <s v="White"/>
    <n v="24"/>
    <s v=""/>
    <n v="0"/>
    <x v="11"/>
    <s v="League"/>
    <s v="U150"/>
  </r>
  <r>
    <x v="104"/>
    <d v="2017-03-25T00:00:00"/>
    <x v="13"/>
    <x v="0"/>
    <x v="3"/>
    <x v="1380"/>
    <s v="Black"/>
    <n v="137"/>
    <s v=""/>
    <n v="0.5"/>
    <x v="22"/>
    <n v="10"/>
    <x v="5501"/>
    <x v="5723"/>
    <s v="White"/>
    <m/>
    <s v=""/>
    <n v="0.5"/>
    <x v="11"/>
    <s v="League"/>
    <s v="Open"/>
  </r>
  <r>
    <x v="104"/>
    <d v="2017-10-07T00:00:00"/>
    <x v="13"/>
    <x v="0"/>
    <x v="2"/>
    <x v="1380"/>
    <s v="Black"/>
    <n v="137"/>
    <s v=""/>
    <n v="0.5"/>
    <x v="11"/>
    <n v="9"/>
    <x v="5724"/>
    <x v="5946"/>
    <s v="White"/>
    <m/>
    <s v=""/>
    <n v="0.5"/>
    <x v="11"/>
    <s v="League"/>
    <s v="Open"/>
  </r>
  <r>
    <x v="104"/>
    <d v="2017-10-07T00:00:00"/>
    <x v="13"/>
    <x v="0"/>
    <x v="0"/>
    <x v="1542"/>
    <s v="Black"/>
    <n v="195"/>
    <s v=""/>
    <n v="0.5"/>
    <x v="21"/>
    <n v="1"/>
    <x v="5571"/>
    <x v="5793"/>
    <s v="White"/>
    <m/>
    <s v=""/>
    <n v="0.5"/>
    <x v="11"/>
    <s v="League"/>
    <s v="Open"/>
  </r>
  <r>
    <x v="104"/>
    <d v="2017-10-07T00:00:00"/>
    <x v="13"/>
    <x v="0"/>
    <x v="48"/>
    <x v="1166"/>
    <s v="White"/>
    <n v="169"/>
    <s v=""/>
    <n v="1"/>
    <x v="21"/>
    <n v="4"/>
    <x v="5725"/>
    <x v="5947"/>
    <s v="Black"/>
    <m/>
    <s v=""/>
    <n v="0"/>
    <x v="11"/>
    <s v="League"/>
    <s v="Open"/>
  </r>
  <r>
    <x v="104"/>
    <d v="2017-10-07T00:00:00"/>
    <x v="13"/>
    <x v="0"/>
    <x v="53"/>
    <x v="554"/>
    <s v="White"/>
    <n v="141"/>
    <s v=""/>
    <n v="1"/>
    <x v="21"/>
    <n v="7"/>
    <x v="5726"/>
    <x v="5948"/>
    <s v="Black"/>
    <m/>
    <s v=""/>
    <n v="0"/>
    <x v="11"/>
    <s v="League"/>
    <s v="Open"/>
  </r>
  <r>
    <x v="104"/>
    <d v="2017-10-07T00:00:00"/>
    <x v="13"/>
    <x v="0"/>
    <x v="3"/>
    <x v="1355"/>
    <s v="Black"/>
    <n v="128"/>
    <s v=""/>
    <n v="0"/>
    <x v="21"/>
    <n v="10"/>
    <x v="5727"/>
    <x v="5949"/>
    <s v="White"/>
    <m/>
    <s v=""/>
    <n v="1"/>
    <x v="11"/>
    <s v="League"/>
    <s v="Open"/>
  </r>
  <r>
    <x v="104"/>
    <d v="2017-10-07T00:00:00"/>
    <x v="13"/>
    <x v="0"/>
    <x v="54"/>
    <x v="1206"/>
    <s v="White"/>
    <n v="175"/>
    <s v=""/>
    <n v="1"/>
    <x v="22"/>
    <n v="2"/>
    <x v="5187"/>
    <x v="5407"/>
    <s v="Black"/>
    <m/>
    <s v=""/>
    <n v="0"/>
    <x v="11"/>
    <s v="League"/>
    <s v="Open"/>
  </r>
  <r>
    <x v="104"/>
    <d v="2017-10-07T00:00:00"/>
    <x v="13"/>
    <x v="0"/>
    <x v="51"/>
    <x v="1532"/>
    <s v="Black"/>
    <n v="168"/>
    <s v=""/>
    <n v="0.5"/>
    <x v="22"/>
    <n v="5"/>
    <x v="5504"/>
    <x v="5726"/>
    <s v="White"/>
    <m/>
    <s v=""/>
    <n v="0.5"/>
    <x v="11"/>
    <s v="League"/>
    <s v="Open"/>
  </r>
  <r>
    <x v="104"/>
    <d v="2017-10-07T00:00:00"/>
    <x v="13"/>
    <x v="0"/>
    <x v="1"/>
    <x v="1481"/>
    <s v="White"/>
    <n v="138"/>
    <s v=""/>
    <n v="0"/>
    <x v="22"/>
    <n v="8"/>
    <x v="5486"/>
    <x v="5708"/>
    <s v="Black"/>
    <m/>
    <s v=""/>
    <n v="1"/>
    <x v="11"/>
    <s v="League"/>
    <s v="Open"/>
  </r>
  <r>
    <x v="104"/>
    <d v="2017-10-28T00:00:00"/>
    <x v="13"/>
    <x v="17"/>
    <x v="0"/>
    <x v="1598"/>
    <s v="White"/>
    <n v="150"/>
    <s v=""/>
    <n v="1"/>
    <x v="107"/>
    <n v="1"/>
    <x v="5728"/>
    <x v="5950"/>
    <s v="Black"/>
    <n v="157"/>
    <s v=""/>
    <n v="0"/>
    <x v="11"/>
    <s v="League"/>
    <s v="U160"/>
  </r>
  <r>
    <x v="104"/>
    <d v="2017-10-28T00:00:00"/>
    <x v="13"/>
    <x v="17"/>
    <x v="54"/>
    <x v="1420"/>
    <s v="Black"/>
    <n v="148"/>
    <s v=""/>
    <n v="0.5"/>
    <x v="107"/>
    <n v="2"/>
    <x v="5626"/>
    <x v="5848"/>
    <s v="White"/>
    <n v="153"/>
    <s v=""/>
    <n v="0.5"/>
    <x v="11"/>
    <s v="League"/>
    <s v="U160"/>
  </r>
  <r>
    <x v="104"/>
    <d v="2017-10-28T00:00:00"/>
    <x v="13"/>
    <x v="17"/>
    <x v="55"/>
    <x v="1326"/>
    <s v="White"/>
    <n v="145"/>
    <s v=""/>
    <n v="1"/>
    <x v="107"/>
    <n v="3"/>
    <x v="5673"/>
    <x v="5895"/>
    <s v="Black"/>
    <n v="145"/>
    <s v=""/>
    <n v="0"/>
    <x v="11"/>
    <s v="League"/>
    <s v="U160"/>
  </r>
  <r>
    <x v="104"/>
    <d v="2017-10-28T00:00:00"/>
    <x v="13"/>
    <x v="17"/>
    <x v="48"/>
    <x v="554"/>
    <s v="Black"/>
    <n v="141"/>
    <s v=""/>
    <n v="1"/>
    <x v="107"/>
    <n v="4"/>
    <x v="5472"/>
    <x v="5694"/>
    <s v="White"/>
    <n v="145"/>
    <s v=""/>
    <n v="0"/>
    <x v="11"/>
    <s v="League"/>
    <s v="U160"/>
  </r>
  <r>
    <x v="104"/>
    <d v="2017-10-28T00:00:00"/>
    <x v="13"/>
    <x v="17"/>
    <x v="51"/>
    <x v="1481"/>
    <s v="White"/>
    <n v="138"/>
    <s v=""/>
    <n v="0.5"/>
    <x v="107"/>
    <n v="5"/>
    <x v="5593"/>
    <x v="5815"/>
    <s v="Black"/>
    <n v="143"/>
    <s v=""/>
    <n v="0.5"/>
    <x v="11"/>
    <s v="League"/>
    <s v="U160"/>
  </r>
  <r>
    <x v="104"/>
    <d v="2017-10-28T00:00:00"/>
    <x v="13"/>
    <x v="17"/>
    <x v="52"/>
    <x v="1380"/>
    <s v="Black"/>
    <n v="137"/>
    <s v=""/>
    <n v="1"/>
    <x v="107"/>
    <n v="6"/>
    <x v="5648"/>
    <x v="5870"/>
    <s v="White"/>
    <n v="143"/>
    <s v=""/>
    <n v="0"/>
    <x v="11"/>
    <s v="League"/>
    <s v="U160"/>
  </r>
  <r>
    <x v="104"/>
    <d v="2017-10-28T00:00:00"/>
    <x v="13"/>
    <x v="17"/>
    <x v="53"/>
    <x v="1565"/>
    <s v="White"/>
    <n v="136"/>
    <s v=""/>
    <n v="0.5"/>
    <x v="107"/>
    <n v="7"/>
    <x v="5287"/>
    <x v="5508"/>
    <s v="Black"/>
    <n v="143"/>
    <s v=""/>
    <n v="0.5"/>
    <x v="11"/>
    <s v="League"/>
    <s v="U160"/>
  </r>
  <r>
    <x v="104"/>
    <d v="2017-10-28T00:00:00"/>
    <x v="13"/>
    <x v="17"/>
    <x v="1"/>
    <x v="1397"/>
    <s v="Black"/>
    <n v="127"/>
    <s v=""/>
    <n v="1"/>
    <x v="107"/>
    <n v="8"/>
    <x v="5473"/>
    <x v="5695"/>
    <s v="White"/>
    <n v="141"/>
    <s v=""/>
    <n v="0"/>
    <x v="11"/>
    <s v="League"/>
    <s v="U160"/>
  </r>
  <r>
    <x v="104"/>
    <d v="2017-10-28T00:00:00"/>
    <x v="13"/>
    <x v="17"/>
    <x v="2"/>
    <x v="1278"/>
    <s v="White"/>
    <n v="124"/>
    <s v=""/>
    <n v="1"/>
    <x v="107"/>
    <n v="9"/>
    <x v="5475"/>
    <x v="5697"/>
    <s v="Black"/>
    <n v="139"/>
    <s v=""/>
    <n v="0"/>
    <x v="11"/>
    <s v="League"/>
    <s v="U160"/>
  </r>
  <r>
    <x v="104"/>
    <d v="2017-10-28T00:00:00"/>
    <x v="13"/>
    <x v="17"/>
    <x v="3"/>
    <x v="1478"/>
    <s v="Black"/>
    <n v="120"/>
    <s v=""/>
    <n v="0"/>
    <x v="107"/>
    <n v="10"/>
    <x v="5570"/>
    <x v="5792"/>
    <s v="White"/>
    <n v="139"/>
    <s v=""/>
    <n v="1"/>
    <x v="11"/>
    <s v="League"/>
    <s v="U160"/>
  </r>
  <r>
    <x v="104"/>
    <d v="2017-10-28T00:00:00"/>
    <x v="13"/>
    <x v="17"/>
    <x v="4"/>
    <x v="1376"/>
    <s v="White"/>
    <n v="118"/>
    <s v=""/>
    <n v="1"/>
    <x v="107"/>
    <n v="11"/>
    <x v="4663"/>
    <x v="4880"/>
    <s v="Black"/>
    <n v="137"/>
    <s v=""/>
    <n v="0"/>
    <x v="11"/>
    <s v="League"/>
    <s v="U160"/>
  </r>
  <r>
    <x v="104"/>
    <d v="2017-10-28T00:00:00"/>
    <x v="13"/>
    <x v="17"/>
    <x v="5"/>
    <x v="1570"/>
    <s v="Black"/>
    <n v="118"/>
    <s v=""/>
    <n v="0"/>
    <x v="107"/>
    <n v="12"/>
    <x v="5480"/>
    <x v="5702"/>
    <s v="White"/>
    <n v="137"/>
    <s v=""/>
    <n v="1"/>
    <x v="11"/>
    <s v="League"/>
    <s v="U160"/>
  </r>
  <r>
    <x v="104"/>
    <d v="2017-10-28T00:00:00"/>
    <x v="13"/>
    <x v="17"/>
    <x v="6"/>
    <x v="1319"/>
    <s v="White"/>
    <n v="110"/>
    <s v=""/>
    <n v="0"/>
    <x v="107"/>
    <n v="13"/>
    <x v="5548"/>
    <x v="5770"/>
    <s v="Black"/>
    <n v="134"/>
    <s v=""/>
    <n v="1"/>
    <x v="11"/>
    <s v="League"/>
    <s v="U160"/>
  </r>
  <r>
    <x v="104"/>
    <d v="2017-10-28T00:00:00"/>
    <x v="13"/>
    <x v="17"/>
    <x v="7"/>
    <x v="1488"/>
    <s v="Black"/>
    <n v="106"/>
    <s v=""/>
    <n v="0"/>
    <x v="107"/>
    <n v="14"/>
    <x v="5729"/>
    <x v="5951"/>
    <s v="White"/>
    <n v="129"/>
    <s v=""/>
    <n v="1"/>
    <x v="11"/>
    <s v="League"/>
    <s v="U160"/>
  </r>
  <r>
    <x v="104"/>
    <d v="2017-10-28T00:00:00"/>
    <x v="13"/>
    <x v="17"/>
    <x v="8"/>
    <x v="1568"/>
    <s v="White"/>
    <n v="96"/>
    <s v=""/>
    <n v="0"/>
    <x v="107"/>
    <n v="15"/>
    <x v="4561"/>
    <x v="4777"/>
    <s v="Black"/>
    <n v="117"/>
    <s v=""/>
    <n v="1"/>
    <x v="11"/>
    <s v="League"/>
    <s v="U160"/>
  </r>
  <r>
    <x v="104"/>
    <d v="2017-10-28T00:00:00"/>
    <x v="13"/>
    <x v="17"/>
    <x v="9"/>
    <x v="1394"/>
    <s v="Black"/>
    <n v="95"/>
    <s v=""/>
    <n v="0"/>
    <x v="107"/>
    <n v="16"/>
    <x v="5714"/>
    <x v="5936"/>
    <s v="White"/>
    <n v="115"/>
    <s v=""/>
    <n v="1"/>
    <x v="11"/>
    <s v="League"/>
    <s v="U160"/>
  </r>
  <r>
    <x v="104"/>
    <d v="2017-10-28T00:00:00"/>
    <x v="13"/>
    <x v="17"/>
    <x v="10"/>
    <x v="1099"/>
    <s v="White"/>
    <n v="94"/>
    <s v=""/>
    <n v="0.5"/>
    <x v="107"/>
    <n v="17"/>
    <x v="5550"/>
    <x v="5772"/>
    <s v="Black"/>
    <n v="113"/>
    <s v=""/>
    <n v="0.5"/>
    <x v="11"/>
    <s v="League"/>
    <s v="U160"/>
  </r>
  <r>
    <x v="104"/>
    <d v="2017-10-28T00:00:00"/>
    <x v="13"/>
    <x v="17"/>
    <x v="11"/>
    <x v="1573"/>
    <s v="Black"/>
    <n v="70"/>
    <s v=""/>
    <n v="0"/>
    <x v="107"/>
    <n v="18"/>
    <x v="3384"/>
    <x v="3594"/>
    <s v="White"/>
    <n v="113"/>
    <s v=""/>
    <n v="1"/>
    <x v="11"/>
    <s v="League"/>
    <s v="U160"/>
  </r>
  <r>
    <x v="104"/>
    <d v="2017-11-18T00:00:00"/>
    <x v="13"/>
    <x v="17"/>
    <x v="0"/>
    <x v="1302"/>
    <s v="Black"/>
    <n v="152"/>
    <s v=""/>
    <n v="1"/>
    <x v="108"/>
    <n v="1"/>
    <x v="5461"/>
    <x v="5683"/>
    <s v="White"/>
    <n v="157"/>
    <s v=""/>
    <n v="0"/>
    <x v="11"/>
    <s v="League"/>
    <s v="U160"/>
  </r>
  <r>
    <x v="104"/>
    <d v="2017-11-18T00:00:00"/>
    <x v="13"/>
    <x v="17"/>
    <x v="54"/>
    <x v="1485"/>
    <s v="White"/>
    <n v="151"/>
    <s v=""/>
    <n v="0"/>
    <x v="108"/>
    <n v="2"/>
    <x v="5730"/>
    <x v="5952"/>
    <s v="Black"/>
    <s v=""/>
    <s v=""/>
    <n v="1"/>
    <x v="11"/>
    <s v="League"/>
    <s v="U160"/>
  </r>
  <r>
    <x v="104"/>
    <d v="2017-11-18T00:00:00"/>
    <x v="13"/>
    <x v="17"/>
    <x v="55"/>
    <x v="1420"/>
    <s v="Black"/>
    <n v="148"/>
    <s v=""/>
    <n v="0"/>
    <x v="108"/>
    <n v="3"/>
    <x v="5616"/>
    <x v="5838"/>
    <s v="White"/>
    <n v="155"/>
    <s v=""/>
    <n v="1"/>
    <x v="11"/>
    <s v="League"/>
    <s v="U160"/>
  </r>
  <r>
    <x v="104"/>
    <d v="2017-11-18T00:00:00"/>
    <x v="13"/>
    <x v="17"/>
    <x v="48"/>
    <x v="554"/>
    <s v="White"/>
    <n v="141"/>
    <s v=""/>
    <n v="0.5"/>
    <x v="108"/>
    <n v="4"/>
    <x v="5621"/>
    <x v="5843"/>
    <s v="Black"/>
    <n v="147"/>
    <s v=""/>
    <n v="0.5"/>
    <x v="11"/>
    <s v="League"/>
    <s v="U160"/>
  </r>
  <r>
    <x v="104"/>
    <d v="2017-11-18T00:00:00"/>
    <x v="13"/>
    <x v="17"/>
    <x v="51"/>
    <x v="1481"/>
    <s v="Black"/>
    <n v="138"/>
    <s v=""/>
    <n v="0"/>
    <x v="108"/>
    <n v="5"/>
    <x v="4632"/>
    <x v="4849"/>
    <s v="White"/>
    <n v="145"/>
    <s v=""/>
    <n v="1"/>
    <x v="11"/>
    <s v="League"/>
    <s v="U160"/>
  </r>
  <r>
    <x v="104"/>
    <d v="2017-11-18T00:00:00"/>
    <x v="13"/>
    <x v="17"/>
    <x v="52"/>
    <x v="1380"/>
    <s v="White"/>
    <n v="137"/>
    <s v=""/>
    <n v="0"/>
    <x v="108"/>
    <n v="6"/>
    <x v="5356"/>
    <x v="5578"/>
    <s v="Black"/>
    <n v="142"/>
    <s v=""/>
    <n v="1"/>
    <x v="11"/>
    <s v="League"/>
    <s v="U160"/>
  </r>
  <r>
    <x v="104"/>
    <d v="2017-11-18T00:00:00"/>
    <x v="13"/>
    <x v="17"/>
    <x v="53"/>
    <x v="1565"/>
    <s v="Black"/>
    <n v="136"/>
    <s v=""/>
    <n v="0"/>
    <x v="108"/>
    <n v="7"/>
    <x v="5319"/>
    <x v="5541"/>
    <s v="White"/>
    <n v="140"/>
    <s v=""/>
    <n v="1"/>
    <x v="11"/>
    <s v="League"/>
    <s v="U160"/>
  </r>
  <r>
    <x v="104"/>
    <d v="2017-11-18T00:00:00"/>
    <x v="13"/>
    <x v="17"/>
    <x v="1"/>
    <x v="1600"/>
    <s v="White"/>
    <s v=""/>
    <s v=""/>
    <n v="0.5"/>
    <x v="108"/>
    <n v="8"/>
    <x v="5604"/>
    <x v="5826"/>
    <s v="Black"/>
    <n v="131"/>
    <s v=""/>
    <n v="0.5"/>
    <x v="11"/>
    <s v="League"/>
    <s v="U160"/>
  </r>
  <r>
    <x v="104"/>
    <d v="2017-11-18T00:00:00"/>
    <x v="13"/>
    <x v="17"/>
    <x v="2"/>
    <x v="1555"/>
    <s v="Black"/>
    <n v="136"/>
    <s v=""/>
    <n v="1"/>
    <x v="108"/>
    <n v="9"/>
    <x v="5731"/>
    <x v="5953"/>
    <s v="White"/>
    <n v="130"/>
    <s v=""/>
    <n v="0"/>
    <x v="11"/>
    <s v="League"/>
    <s v="U160"/>
  </r>
  <r>
    <x v="104"/>
    <d v="2017-11-18T00:00:00"/>
    <x v="13"/>
    <x v="17"/>
    <x v="3"/>
    <x v="1402"/>
    <s v="White"/>
    <n v="134"/>
    <s v=""/>
    <n v="0"/>
    <x v="108"/>
    <n v="10"/>
    <x v="5534"/>
    <x v="5756"/>
    <s v="Black"/>
    <n v="124"/>
    <s v=""/>
    <n v="1"/>
    <x v="11"/>
    <s v="League"/>
    <s v="U160"/>
  </r>
  <r>
    <x v="104"/>
    <d v="2017-11-18T00:00:00"/>
    <x v="13"/>
    <x v="17"/>
    <x v="4"/>
    <x v="1303"/>
    <s v="Black"/>
    <n v="133"/>
    <s v=""/>
    <n v="0.5"/>
    <x v="108"/>
    <n v="11"/>
    <x v="5344"/>
    <x v="5566"/>
    <s v="White"/>
    <n v="122"/>
    <s v=""/>
    <n v="0.5"/>
    <x v="11"/>
    <s v="League"/>
    <s v="U160"/>
  </r>
  <r>
    <x v="104"/>
    <d v="2017-11-18T00:00:00"/>
    <x v="13"/>
    <x v="17"/>
    <x v="5"/>
    <x v="1596"/>
    <s v="White"/>
    <n v="128"/>
    <s v=""/>
    <n v="1"/>
    <x v="108"/>
    <n v="12"/>
    <x v="4478"/>
    <x v="4694"/>
    <s v="Black"/>
    <n v="122"/>
    <s v=""/>
    <n v="0"/>
    <x v="11"/>
    <s v="League"/>
    <s v="U160"/>
  </r>
  <r>
    <x v="104"/>
    <d v="2017-11-18T00:00:00"/>
    <x v="13"/>
    <x v="17"/>
    <x v="6"/>
    <x v="1397"/>
    <s v="Black"/>
    <n v="127"/>
    <s v=""/>
    <n v="0.5"/>
    <x v="108"/>
    <n v="13"/>
    <x v="5404"/>
    <x v="5626"/>
    <s v="White"/>
    <n v="120"/>
    <s v=""/>
    <n v="0.5"/>
    <x v="11"/>
    <s v="League"/>
    <s v="U160"/>
  </r>
  <r>
    <x v="104"/>
    <d v="2017-11-18T00:00:00"/>
    <x v="13"/>
    <x v="17"/>
    <x v="7"/>
    <x v="1278"/>
    <s v="White"/>
    <n v="124"/>
    <s v=""/>
    <n v="1"/>
    <x v="108"/>
    <n v="14"/>
    <x v="5049"/>
    <x v="5269"/>
    <s v="Black"/>
    <n v="119"/>
    <s v=""/>
    <n v="0"/>
    <x v="11"/>
    <s v="League"/>
    <s v="U160"/>
  </r>
  <r>
    <x v="104"/>
    <d v="2017-11-18T00:00:00"/>
    <x v="13"/>
    <x v="17"/>
    <x v="8"/>
    <x v="1446"/>
    <s v="Black"/>
    <n v="119"/>
    <s v=""/>
    <n v="0.5"/>
    <x v="108"/>
    <n v="15"/>
    <x v="5695"/>
    <x v="5917"/>
    <s v="White"/>
    <n v="108"/>
    <s v=""/>
    <n v="0.5"/>
    <x v="11"/>
    <s v="League"/>
    <s v="U160"/>
  </r>
  <r>
    <x v="104"/>
    <d v="2017-11-18T00:00:00"/>
    <x v="13"/>
    <x v="17"/>
    <x v="9"/>
    <x v="1376"/>
    <s v="White"/>
    <n v="118"/>
    <s v=""/>
    <n v="0"/>
    <x v="108"/>
    <n v="16"/>
    <x v="5636"/>
    <x v="5858"/>
    <s v="Black"/>
    <n v="106"/>
    <s v=""/>
    <n v="1"/>
    <x v="11"/>
    <s v="League"/>
    <s v="U160"/>
  </r>
  <r>
    <x v="104"/>
    <d v="2017-11-18T00:00:00"/>
    <x v="13"/>
    <x v="17"/>
    <x v="10"/>
    <x v="1220"/>
    <s v="Black"/>
    <n v="117"/>
    <s v=""/>
    <n v="0"/>
    <x v="108"/>
    <n v="17"/>
    <x v="5347"/>
    <x v="5569"/>
    <s v="White"/>
    <n v="108"/>
    <s v=""/>
    <n v="1"/>
    <x v="11"/>
    <s v="League"/>
    <s v="U160"/>
  </r>
  <r>
    <x v="104"/>
    <d v="2017-11-18T00:00:00"/>
    <x v="13"/>
    <x v="17"/>
    <x v="11"/>
    <x v="704"/>
    <s v="White"/>
    <n v="116"/>
    <s v=""/>
    <n v="1"/>
    <x v="108"/>
    <n v="18"/>
    <x v="5704"/>
    <x v="5926"/>
    <s v="Black"/>
    <n v="105"/>
    <s v=""/>
    <n v="0"/>
    <x v="11"/>
    <s v="League"/>
    <s v="U160"/>
  </r>
  <r>
    <x v="104"/>
    <d v="2017-11-18T00:00:00"/>
    <x v="13"/>
    <x v="17"/>
    <x v="12"/>
    <x v="1508"/>
    <s v="Black"/>
    <n v="113"/>
    <s v=""/>
    <n v="1"/>
    <x v="108"/>
    <n v="19"/>
    <x v="5707"/>
    <x v="5929"/>
    <s v="White"/>
    <n v="90"/>
    <s v=""/>
    <n v="0"/>
    <x v="11"/>
    <s v="League"/>
    <s v="U160"/>
  </r>
  <r>
    <x v="104"/>
    <d v="2017-11-18T00:00:00"/>
    <x v="13"/>
    <x v="17"/>
    <x v="13"/>
    <x v="1319"/>
    <s v="White"/>
    <n v="110"/>
    <s v=""/>
    <n v="0.5"/>
    <x v="108"/>
    <n v="20"/>
    <x v="5732"/>
    <x v="5954"/>
    <s v="Black"/>
    <s v=""/>
    <s v=""/>
    <n v="0.5"/>
    <x v="11"/>
    <s v="League"/>
    <s v="U160"/>
  </r>
  <r>
    <x v="104"/>
    <d v="2017-11-18T00:00:00"/>
    <x v="13"/>
    <x v="0"/>
    <x v="2"/>
    <x v="1481"/>
    <s v="White"/>
    <n v="138"/>
    <s v=""/>
    <n v="1"/>
    <x v="11"/>
    <n v="9"/>
    <x v="4632"/>
    <x v="4849"/>
    <s v="Black"/>
    <m/>
    <s v=""/>
    <n v="0"/>
    <x v="11"/>
    <s v="League"/>
    <s v="Open"/>
  </r>
  <r>
    <x v="104"/>
    <d v="2017-12-02T00:00:00"/>
    <x v="13"/>
    <x v="0"/>
    <x v="0"/>
    <x v="1013"/>
    <m/>
    <n v="187"/>
    <s v=""/>
    <n v="1"/>
    <x v="11"/>
    <n v="1"/>
    <x v="5056"/>
    <x v="5276"/>
    <m/>
    <m/>
    <s v=""/>
    <n v="0"/>
    <x v="11"/>
    <s v="League"/>
    <s v="Open"/>
  </r>
  <r>
    <x v="104"/>
    <d v="2017-12-02T00:00:00"/>
    <x v="13"/>
    <x v="0"/>
    <x v="54"/>
    <x v="1462"/>
    <m/>
    <n v="180"/>
    <s v=""/>
    <n v="0"/>
    <x v="11"/>
    <n v="2"/>
    <x v="5733"/>
    <x v="5955"/>
    <m/>
    <m/>
    <s v=""/>
    <n v="1"/>
    <x v="11"/>
    <s v="League"/>
    <s v="Open"/>
  </r>
  <r>
    <x v="104"/>
    <d v="2017-12-02T00:00:00"/>
    <x v="13"/>
    <x v="0"/>
    <x v="55"/>
    <x v="1546"/>
    <m/>
    <n v="173"/>
    <s v=""/>
    <n v="0.5"/>
    <x v="11"/>
    <n v="3"/>
    <x v="5734"/>
    <x v="5956"/>
    <m/>
    <m/>
    <s v=""/>
    <n v="0.5"/>
    <x v="11"/>
    <s v="League"/>
    <s v="Open"/>
  </r>
  <r>
    <x v="104"/>
    <d v="2017-12-02T00:00:00"/>
    <x v="13"/>
    <x v="0"/>
    <x v="52"/>
    <x v="1557"/>
    <s v="Black"/>
    <n v="168"/>
    <s v=""/>
    <n v="1"/>
    <x v="11"/>
    <n v="6"/>
    <x v="5735"/>
    <x v="5957"/>
    <s v="White"/>
    <m/>
    <s v=""/>
    <n v="0"/>
    <x v="11"/>
    <s v="League"/>
    <s v="Open"/>
  </r>
  <r>
    <x v="104"/>
    <d v="2017-12-02T00:00:00"/>
    <x v="13"/>
    <x v="0"/>
    <x v="3"/>
    <x v="554"/>
    <s v="White"/>
    <n v="141"/>
    <s v=""/>
    <n v="0"/>
    <x v="11"/>
    <n v="10"/>
    <x v="5724"/>
    <x v="5946"/>
    <s v="Black"/>
    <m/>
    <s v=""/>
    <n v="1"/>
    <x v="11"/>
    <s v="League"/>
    <s v="Open"/>
  </r>
  <r>
    <x v="104"/>
    <d v="2017-12-02T00:00:00"/>
    <x v="13"/>
    <x v="0"/>
    <x v="55"/>
    <x v="1206"/>
    <s v="Black"/>
    <n v="175"/>
    <s v=""/>
    <n v="1"/>
    <x v="22"/>
    <n v="3"/>
    <x v="5623"/>
    <x v="5845"/>
    <s v="White"/>
    <m/>
    <s v=""/>
    <n v="0"/>
    <x v="11"/>
    <s v="League"/>
    <s v="Open"/>
  </r>
  <r>
    <x v="104"/>
    <d v="2017-12-02T00:00:00"/>
    <x v="13"/>
    <x v="0"/>
    <x v="48"/>
    <x v="1546"/>
    <s v="White"/>
    <n v="173"/>
    <s v=""/>
    <n v="1"/>
    <x v="22"/>
    <n v="4"/>
    <x v="5736"/>
    <x v="5958"/>
    <s v="Black"/>
    <m/>
    <s v=""/>
    <n v="0"/>
    <x v="11"/>
    <s v="League"/>
    <s v="Open"/>
  </r>
  <r>
    <x v="104"/>
    <d v="2017-12-02T00:00:00"/>
    <x v="13"/>
    <x v="0"/>
    <x v="51"/>
    <x v="1166"/>
    <s v="Black"/>
    <n v="169"/>
    <s v=""/>
    <n v="0.5"/>
    <x v="22"/>
    <n v="5"/>
    <x v="5737"/>
    <x v="5959"/>
    <s v="White"/>
    <m/>
    <s v=""/>
    <n v="0.5"/>
    <x v="11"/>
    <s v="League"/>
    <s v="Open"/>
  </r>
  <r>
    <x v="104"/>
    <d v="2017-12-02T00:00:00"/>
    <x v="13"/>
    <x v="0"/>
    <x v="53"/>
    <x v="1532"/>
    <s v="White"/>
    <n v="168"/>
    <s v=""/>
    <n v="0"/>
    <x v="22"/>
    <n v="7"/>
    <x v="5070"/>
    <x v="5290"/>
    <s v="Black"/>
    <m/>
    <s v=""/>
    <n v="1"/>
    <x v="11"/>
    <s v="League"/>
    <s v="Open"/>
  </r>
  <r>
    <x v="104"/>
    <d v="2017-12-02T00:00:00"/>
    <x v="13"/>
    <x v="0"/>
    <x v="1"/>
    <x v="1545"/>
    <s v="Black"/>
    <n v="165"/>
    <s v=""/>
    <n v="1"/>
    <x v="22"/>
    <n v="8"/>
    <x v="5540"/>
    <x v="5762"/>
    <s v="White"/>
    <m/>
    <s v=""/>
    <n v="0"/>
    <x v="11"/>
    <s v="League"/>
    <s v="Open"/>
  </r>
  <r>
    <x v="104"/>
    <d v="2017-12-02T00:00:00"/>
    <x v="13"/>
    <x v="0"/>
    <x v="2"/>
    <x v="1599"/>
    <s v="Black"/>
    <n v="106"/>
    <s v=""/>
    <n v="0"/>
    <x v="22"/>
    <n v="9"/>
    <x v="5501"/>
    <x v="5723"/>
    <s v="White"/>
    <m/>
    <s v=""/>
    <n v="1"/>
    <x v="11"/>
    <s v="League"/>
    <s v="Open"/>
  </r>
  <r>
    <x v="104"/>
    <d v="2018-01-20T00:00:00"/>
    <x v="13"/>
    <x v="17"/>
    <x v="0"/>
    <x v="1601"/>
    <s v="Black"/>
    <n v="157"/>
    <s v=""/>
    <n v="1"/>
    <x v="107"/>
    <n v="1"/>
    <x v="5626"/>
    <x v="5848"/>
    <s v="White"/>
    <n v="153"/>
    <s v=""/>
    <n v="0"/>
    <x v="11"/>
    <s v="League"/>
    <s v="U160"/>
  </r>
  <r>
    <x v="104"/>
    <d v="2018-01-20T00:00:00"/>
    <x v="13"/>
    <x v="17"/>
    <x v="54"/>
    <x v="1485"/>
    <s v="White"/>
    <n v="151"/>
    <s v=""/>
    <n v="0.5"/>
    <x v="107"/>
    <n v="2"/>
    <x v="5713"/>
    <x v="5935"/>
    <s v="Black"/>
    <n v="153"/>
    <s v=""/>
    <n v="0.5"/>
    <x v="11"/>
    <s v="League"/>
    <s v="U160"/>
  </r>
  <r>
    <x v="104"/>
    <d v="2018-01-20T00:00:00"/>
    <x v="13"/>
    <x v="17"/>
    <x v="55"/>
    <x v="1598"/>
    <s v="Black"/>
    <n v="150"/>
    <s v=""/>
    <n v="0"/>
    <x v="107"/>
    <n v="3"/>
    <x v="5472"/>
    <x v="5694"/>
    <s v="White"/>
    <n v="145"/>
    <s v=""/>
    <n v="1"/>
    <x v="11"/>
    <s v="League"/>
    <s v="U160"/>
  </r>
  <r>
    <x v="104"/>
    <d v="2018-01-20T00:00:00"/>
    <x v="13"/>
    <x v="17"/>
    <x v="48"/>
    <x v="1420"/>
    <s v="White"/>
    <n v="148"/>
    <s v=""/>
    <n v="0.5"/>
    <x v="107"/>
    <n v="4"/>
    <x v="5593"/>
    <x v="5815"/>
    <s v="Black"/>
    <n v="143"/>
    <s v=""/>
    <n v="0.5"/>
    <x v="11"/>
    <s v="League"/>
    <s v="U160"/>
  </r>
  <r>
    <x v="104"/>
    <d v="2018-01-20T00:00:00"/>
    <x v="13"/>
    <x v="17"/>
    <x v="51"/>
    <x v="1326"/>
    <s v="Black"/>
    <n v="145"/>
    <s v=""/>
    <n v="1"/>
    <x v="107"/>
    <n v="5"/>
    <x v="5474"/>
    <x v="5696"/>
    <s v="White"/>
    <n v="138"/>
    <s v=""/>
    <n v="0"/>
    <x v="11"/>
    <s v="League"/>
    <s v="U160"/>
  </r>
  <r>
    <x v="104"/>
    <d v="2018-01-20T00:00:00"/>
    <x v="13"/>
    <x v="17"/>
    <x v="52"/>
    <x v="554"/>
    <s v="White"/>
    <n v="141"/>
    <s v=""/>
    <n v="0"/>
    <x v="107"/>
    <n v="6"/>
    <x v="4663"/>
    <x v="4880"/>
    <s v="Black"/>
    <n v="137"/>
    <s v=""/>
    <n v="1"/>
    <x v="11"/>
    <s v="League"/>
    <s v="U160"/>
  </r>
  <r>
    <x v="104"/>
    <d v="2018-01-20T00:00:00"/>
    <x v="13"/>
    <x v="17"/>
    <x v="53"/>
    <x v="702"/>
    <s v="Black"/>
    <n v="140"/>
    <s v=""/>
    <n v="0.5"/>
    <x v="107"/>
    <n v="7"/>
    <x v="5480"/>
    <x v="5702"/>
    <s v="White"/>
    <n v="137"/>
    <s v=""/>
    <n v="0.5"/>
    <x v="11"/>
    <s v="League"/>
    <s v="U160"/>
  </r>
  <r>
    <x v="104"/>
    <d v="2018-01-20T00:00:00"/>
    <x v="13"/>
    <x v="17"/>
    <x v="1"/>
    <x v="1481"/>
    <s v="White"/>
    <n v="138"/>
    <s v=""/>
    <n v="0"/>
    <x v="107"/>
    <n v="8"/>
    <x v="5548"/>
    <x v="5770"/>
    <s v="Black"/>
    <n v="134"/>
    <s v=""/>
    <n v="1"/>
    <x v="11"/>
    <s v="League"/>
    <s v="U160"/>
  </r>
  <r>
    <x v="104"/>
    <d v="2018-01-20T00:00:00"/>
    <x v="13"/>
    <x v="17"/>
    <x v="2"/>
    <x v="1380"/>
    <s v="Black"/>
    <n v="137"/>
    <s v=""/>
    <n v="0.5"/>
    <x v="107"/>
    <n v="9"/>
    <x v="5469"/>
    <x v="5691"/>
    <s v="White"/>
    <n v="124"/>
    <s v=""/>
    <n v="0.5"/>
    <x v="11"/>
    <s v="League"/>
    <s v="U160"/>
  </r>
  <r>
    <x v="104"/>
    <d v="2018-01-20T00:00:00"/>
    <x v="13"/>
    <x v="17"/>
    <x v="3"/>
    <x v="1565"/>
    <s v="White"/>
    <n v="136"/>
    <s v=""/>
    <n v="0"/>
    <x v="107"/>
    <n v="10"/>
    <x v="5549"/>
    <x v="5771"/>
    <s v="Black"/>
    <n v="120"/>
    <s v=""/>
    <n v="1"/>
    <x v="11"/>
    <s v="League"/>
    <s v="U160"/>
  </r>
  <r>
    <x v="104"/>
    <d v="2018-01-20T00:00:00"/>
    <x v="13"/>
    <x v="17"/>
    <x v="4"/>
    <x v="1402"/>
    <s v="Black"/>
    <n v="134"/>
    <s v=""/>
    <n v="0.5"/>
    <x v="107"/>
    <n v="11"/>
    <x v="4561"/>
    <x v="4777"/>
    <s v="White"/>
    <n v="117"/>
    <s v=""/>
    <n v="0.5"/>
    <x v="11"/>
    <s v="League"/>
    <s v="U160"/>
  </r>
  <r>
    <x v="104"/>
    <d v="2018-01-20T00:00:00"/>
    <x v="13"/>
    <x v="17"/>
    <x v="5"/>
    <x v="1303"/>
    <s v="White"/>
    <n v="133"/>
    <s v=""/>
    <n v="0"/>
    <x v="107"/>
    <n v="12"/>
    <x v="5689"/>
    <x v="5911"/>
    <s v="Black"/>
    <n v="117"/>
    <s v=""/>
    <n v="1"/>
    <x v="11"/>
    <s v="League"/>
    <s v="U160"/>
  </r>
  <r>
    <x v="104"/>
    <d v="2018-01-20T00:00:00"/>
    <x v="13"/>
    <x v="17"/>
    <x v="6"/>
    <x v="1600"/>
    <s v="Black"/>
    <s v=""/>
    <s v=""/>
    <n v="1"/>
    <x v="107"/>
    <n v="13"/>
    <x v="5714"/>
    <x v="5936"/>
    <s v="White"/>
    <n v="115"/>
    <s v=""/>
    <n v="0"/>
    <x v="11"/>
    <s v="League"/>
    <s v="U160"/>
  </r>
  <r>
    <x v="104"/>
    <d v="2018-01-20T00:00:00"/>
    <x v="13"/>
    <x v="17"/>
    <x v="7"/>
    <x v="1355"/>
    <s v="Black"/>
    <n v="128"/>
    <s v=""/>
    <n v="0"/>
    <x v="107"/>
    <n v="14"/>
    <x v="4566"/>
    <x v="4782"/>
    <s v="White"/>
    <n v="110"/>
    <s v=""/>
    <n v="1"/>
    <x v="11"/>
    <s v="League"/>
    <s v="U160"/>
  </r>
  <r>
    <x v="104"/>
    <d v="2018-01-20T00:00:00"/>
    <x v="13"/>
    <x v="17"/>
    <x v="8"/>
    <x v="958"/>
    <s v="White"/>
    <n v="127"/>
    <s v=""/>
    <n v="1"/>
    <x v="107"/>
    <n v="15"/>
    <x v="5509"/>
    <x v="5731"/>
    <s v="Black"/>
    <n v="109"/>
    <s v=""/>
    <n v="0"/>
    <x v="11"/>
    <s v="League"/>
    <s v="U160"/>
  </r>
  <r>
    <x v="104"/>
    <d v="2018-01-20T00:00:00"/>
    <x v="13"/>
    <x v="17"/>
    <x v="9"/>
    <x v="1397"/>
    <s v="Black"/>
    <n v="127"/>
    <s v=""/>
    <n v="0.5"/>
    <x v="107"/>
    <n v="16"/>
    <x v="5688"/>
    <x v="5910"/>
    <s v="White"/>
    <n v="107"/>
    <s v=""/>
    <n v="0.5"/>
    <x v="11"/>
    <s v="League"/>
    <s v="U160"/>
  </r>
  <r>
    <x v="104"/>
    <d v="2018-01-20T00:00:00"/>
    <x v="13"/>
    <x v="17"/>
    <x v="10"/>
    <x v="1278"/>
    <s v="White"/>
    <n v="124"/>
    <s v=""/>
    <n v="0"/>
    <x v="107"/>
    <n v="17"/>
    <x v="5350"/>
    <x v="5572"/>
    <s v="Black"/>
    <n v="99"/>
    <s v=""/>
    <n v="1"/>
    <x v="11"/>
    <s v="League"/>
    <s v="U160"/>
  </r>
  <r>
    <x v="104"/>
    <d v="2018-01-27T00:00:00"/>
    <x v="13"/>
    <x v="0"/>
    <x v="54"/>
    <x v="1013"/>
    <m/>
    <n v="187"/>
    <s v=""/>
    <n v="0"/>
    <x v="11"/>
    <n v="2"/>
    <x v="5734"/>
    <x v="5956"/>
    <m/>
    <m/>
    <s v=""/>
    <n v="1"/>
    <x v="11"/>
    <s v="League"/>
    <s v="Open"/>
  </r>
  <r>
    <x v="104"/>
    <d v="2018-01-27T00:00:00"/>
    <x v="13"/>
    <x v="0"/>
    <x v="48"/>
    <x v="1546"/>
    <m/>
    <n v="173"/>
    <s v=""/>
    <n v="0.5"/>
    <x v="11"/>
    <n v="4"/>
    <x v="2715"/>
    <x v="2975"/>
    <m/>
    <m/>
    <s v=""/>
    <n v="0.5"/>
    <x v="11"/>
    <s v="League"/>
    <s v="Open"/>
  </r>
  <r>
    <x v="104"/>
    <d v="2018-01-27T00:00:00"/>
    <x v="13"/>
    <x v="0"/>
    <x v="52"/>
    <x v="1545"/>
    <s v="Black"/>
    <n v="165"/>
    <s v=""/>
    <n v="0"/>
    <x v="11"/>
    <n v="6"/>
    <x v="5717"/>
    <x v="5939"/>
    <s v="White"/>
    <m/>
    <s v=""/>
    <n v="1"/>
    <x v="11"/>
    <s v="League"/>
    <s v="Open"/>
  </r>
  <r>
    <x v="104"/>
    <d v="2018-01-27T00:00:00"/>
    <x v="13"/>
    <x v="0"/>
    <x v="53"/>
    <x v="1420"/>
    <m/>
    <n v="148"/>
    <s v=""/>
    <n v="0.5"/>
    <x v="11"/>
    <n v="7"/>
    <x v="5616"/>
    <x v="5838"/>
    <m/>
    <m/>
    <s v=""/>
    <n v="0.5"/>
    <x v="11"/>
    <s v="League"/>
    <s v="Open"/>
  </r>
  <r>
    <x v="104"/>
    <d v="2018-01-27T00:00:00"/>
    <x v="13"/>
    <x v="0"/>
    <x v="0"/>
    <x v="1542"/>
    <s v="Black"/>
    <n v="195"/>
    <s v=""/>
    <n v="0"/>
    <x v="22"/>
    <n v="1"/>
    <x v="5504"/>
    <x v="5726"/>
    <s v="White"/>
    <m/>
    <s v=""/>
    <n v="1"/>
    <x v="11"/>
    <s v="League"/>
    <s v="Open"/>
  </r>
  <r>
    <x v="104"/>
    <d v="2018-01-27T00:00:00"/>
    <x v="13"/>
    <x v="0"/>
    <x v="55"/>
    <x v="1206"/>
    <s v="White"/>
    <n v="175"/>
    <s v=""/>
    <n v="1"/>
    <x v="22"/>
    <n v="3"/>
    <x v="5736"/>
    <x v="5958"/>
    <s v="Black"/>
    <m/>
    <s v=""/>
    <n v="0"/>
    <x v="11"/>
    <s v="League"/>
    <s v="Open"/>
  </r>
  <r>
    <x v="104"/>
    <d v="2018-01-27T00:00:00"/>
    <x v="13"/>
    <x v="0"/>
    <x v="51"/>
    <x v="1166"/>
    <s v="Black"/>
    <n v="169"/>
    <s v=""/>
    <n v="0.5"/>
    <x v="22"/>
    <n v="5"/>
    <x v="5499"/>
    <x v="5721"/>
    <s v="White"/>
    <m/>
    <s v=""/>
    <n v="0.5"/>
    <x v="11"/>
    <s v="League"/>
    <s v="Open"/>
  </r>
  <r>
    <x v="104"/>
    <d v="2018-01-27T00:00:00"/>
    <x v="13"/>
    <x v="0"/>
    <x v="1"/>
    <x v="554"/>
    <s v="White"/>
    <n v="141"/>
    <s v=""/>
    <n v="0.5"/>
    <x v="22"/>
    <n v="8"/>
    <x v="4806"/>
    <x v="5024"/>
    <s v="Black"/>
    <m/>
    <s v=""/>
    <n v="0.5"/>
    <x v="11"/>
    <s v="League"/>
    <s v="Open"/>
  </r>
  <r>
    <x v="104"/>
    <d v="2018-02-10T00:00:00"/>
    <x v="13"/>
    <x v="0"/>
    <x v="55"/>
    <x v="1206"/>
    <s v="Black"/>
    <n v="175"/>
    <s v=""/>
    <n v="0"/>
    <x v="22"/>
    <n v="3"/>
    <x v="5738"/>
    <x v="5960"/>
    <s v="White"/>
    <m/>
    <s v=""/>
    <n v="1"/>
    <x v="11"/>
    <s v="League"/>
    <s v="Open"/>
  </r>
  <r>
    <x v="104"/>
    <d v="2018-02-24T00:00:00"/>
    <x v="13"/>
    <x v="17"/>
    <x v="0"/>
    <x v="1601"/>
    <s v="White"/>
    <n v="157"/>
    <s v=""/>
    <n v="1"/>
    <x v="108"/>
    <n v="1"/>
    <x v="5677"/>
    <x v="5899"/>
    <s v="Black"/>
    <n v="151"/>
    <s v=""/>
    <n v="0"/>
    <x v="11"/>
    <s v="League"/>
    <s v="U160"/>
  </r>
  <r>
    <x v="104"/>
    <d v="2018-02-24T00:00:00"/>
    <x v="13"/>
    <x v="17"/>
    <x v="54"/>
    <x v="554"/>
    <s v="Black"/>
    <n v="141"/>
    <s v=""/>
    <n v="1"/>
    <x v="108"/>
    <n v="2"/>
    <x v="5616"/>
    <x v="5838"/>
    <s v="White"/>
    <n v="155"/>
    <s v=""/>
    <n v="0"/>
    <x v="11"/>
    <s v="League"/>
    <s v="U160"/>
  </r>
  <r>
    <x v="104"/>
    <d v="2018-02-24T00:00:00"/>
    <x v="13"/>
    <x v="17"/>
    <x v="55"/>
    <x v="1596"/>
    <s v="White"/>
    <n v="128"/>
    <s v=""/>
    <n v="1"/>
    <x v="108"/>
    <n v="3"/>
    <x v="5540"/>
    <x v="5762"/>
    <s v="Black"/>
    <n v="152"/>
    <s v=""/>
    <n v="0"/>
    <x v="11"/>
    <s v="League"/>
    <s v="U160"/>
  </r>
  <r>
    <x v="104"/>
    <d v="2018-02-24T00:00:00"/>
    <x v="13"/>
    <x v="17"/>
    <x v="48"/>
    <x v="1420"/>
    <s v="Black"/>
    <n v="148"/>
    <s v=""/>
    <n v="0.5"/>
    <x v="108"/>
    <n v="4"/>
    <x v="5692"/>
    <x v="5914"/>
    <s v="White"/>
    <n v="143"/>
    <s v=""/>
    <n v="0.5"/>
    <x v="11"/>
    <s v="League"/>
    <s v="U160"/>
  </r>
  <r>
    <x v="104"/>
    <d v="2018-02-24T00:00:00"/>
    <x v="13"/>
    <x v="17"/>
    <x v="51"/>
    <x v="1481"/>
    <s v="White"/>
    <n v="138"/>
    <s v=""/>
    <n v="0.5"/>
    <x v="108"/>
    <n v="5"/>
    <x v="5621"/>
    <x v="5843"/>
    <s v="Black"/>
    <n v="147"/>
    <s v=""/>
    <n v="0.5"/>
    <x v="11"/>
    <s v="League"/>
    <s v="U160"/>
  </r>
  <r>
    <x v="104"/>
    <d v="2018-02-24T00:00:00"/>
    <x v="13"/>
    <x v="17"/>
    <x v="52"/>
    <x v="1303"/>
    <s v="Black"/>
    <n v="133"/>
    <s v=""/>
    <n v="0"/>
    <x v="108"/>
    <n v="6"/>
    <x v="5718"/>
    <x v="5940"/>
    <s v="White"/>
    <n v="135"/>
    <s v=""/>
    <n v="1"/>
    <x v="11"/>
    <s v="League"/>
    <s v="U160"/>
  </r>
  <r>
    <x v="104"/>
    <d v="2018-02-24T00:00:00"/>
    <x v="13"/>
    <x v="17"/>
    <x v="53"/>
    <x v="1380"/>
    <s v="White"/>
    <n v="137"/>
    <s v=""/>
    <n v="0.5"/>
    <x v="108"/>
    <n v="7"/>
    <x v="4632"/>
    <x v="4849"/>
    <s v="Black"/>
    <n v="145"/>
    <s v=""/>
    <n v="0.5"/>
    <x v="11"/>
    <s v="League"/>
    <s v="U160"/>
  </r>
  <r>
    <x v="104"/>
    <d v="2018-02-24T00:00:00"/>
    <x v="13"/>
    <x v="17"/>
    <x v="1"/>
    <x v="1555"/>
    <s v="Black"/>
    <n v="136"/>
    <s v=""/>
    <n v="1"/>
    <x v="108"/>
    <n v="8"/>
    <x v="5319"/>
    <x v="5541"/>
    <s v="White"/>
    <n v="140"/>
    <s v=""/>
    <n v="0"/>
    <x v="11"/>
    <s v="League"/>
    <s v="U160"/>
  </r>
  <r>
    <x v="104"/>
    <d v="2018-02-24T00:00:00"/>
    <x v="13"/>
    <x v="17"/>
    <x v="2"/>
    <x v="1402"/>
    <s v="White"/>
    <n v="134"/>
    <s v=""/>
    <n v="1"/>
    <x v="108"/>
    <n v="9"/>
    <x v="5356"/>
    <x v="5578"/>
    <s v="Black"/>
    <n v="142"/>
    <s v=""/>
    <n v="0"/>
    <x v="11"/>
    <s v="League"/>
    <s v="U160"/>
  </r>
  <r>
    <x v="104"/>
    <d v="2018-02-24T00:00:00"/>
    <x v="13"/>
    <x v="17"/>
    <x v="3"/>
    <x v="704"/>
    <s v="Black"/>
    <n v="116"/>
    <s v=""/>
    <n v="0.5"/>
    <x v="108"/>
    <n v="10"/>
    <x v="5719"/>
    <x v="5941"/>
    <s v="White"/>
    <n v="131"/>
    <s v=""/>
    <n v="0.5"/>
    <x v="11"/>
    <s v="League"/>
    <s v="U160"/>
  </r>
  <r>
    <x v="104"/>
    <d v="2018-02-24T00:00:00"/>
    <x v="13"/>
    <x v="17"/>
    <x v="4"/>
    <x v="1278"/>
    <s v="White"/>
    <n v="124"/>
    <s v=""/>
    <n v="1"/>
    <x v="108"/>
    <n v="11"/>
    <x v="5739"/>
    <x v="5961"/>
    <s v="Black"/>
    <s v=""/>
    <s v=""/>
    <n v="0"/>
    <x v="11"/>
    <s v="League"/>
    <s v="U160"/>
  </r>
  <r>
    <x v="104"/>
    <d v="2018-02-24T00:00:00"/>
    <x v="13"/>
    <x v="17"/>
    <x v="5"/>
    <x v="1355"/>
    <s v="Black"/>
    <n v="128"/>
    <s v=""/>
    <n v="1"/>
    <x v="108"/>
    <n v="12"/>
    <x v="5403"/>
    <x v="5625"/>
    <s v="White"/>
    <n v="129"/>
    <s v=""/>
    <n v="0"/>
    <x v="11"/>
    <s v="League"/>
    <s v="U160"/>
  </r>
  <r>
    <x v="104"/>
    <d v="2018-02-24T00:00:00"/>
    <x v="13"/>
    <x v="17"/>
    <x v="6"/>
    <x v="1478"/>
    <s v="White"/>
    <n v="120"/>
    <s v=""/>
    <n v="0.5"/>
    <x v="108"/>
    <n v="13"/>
    <x v="5575"/>
    <x v="5797"/>
    <s v="Black"/>
    <n v="125"/>
    <s v=""/>
    <n v="0.5"/>
    <x v="11"/>
    <s v="League"/>
    <s v="U160"/>
  </r>
  <r>
    <x v="104"/>
    <d v="2018-02-24T00:00:00"/>
    <x v="13"/>
    <x v="17"/>
    <x v="7"/>
    <x v="1376"/>
    <s v="Black"/>
    <n v="118"/>
    <s v=""/>
    <n v="0.5"/>
    <x v="108"/>
    <n v="14"/>
    <x v="4478"/>
    <x v="4694"/>
    <s v="White"/>
    <n v="122"/>
    <s v=""/>
    <n v="0.5"/>
    <x v="11"/>
    <s v="League"/>
    <s v="U160"/>
  </r>
  <r>
    <x v="104"/>
    <d v="2018-02-24T00:00:00"/>
    <x v="13"/>
    <x v="17"/>
    <x v="8"/>
    <x v="1319"/>
    <s v="White"/>
    <n v="110"/>
    <s v=""/>
    <n v="0.5"/>
    <x v="108"/>
    <n v="15"/>
    <x v="5049"/>
    <x v="5269"/>
    <s v="Black"/>
    <n v="119"/>
    <s v=""/>
    <n v="0.5"/>
    <x v="11"/>
    <s v="League"/>
    <s v="U160"/>
  </r>
  <r>
    <x v="104"/>
    <d v="2018-02-24T00:00:00"/>
    <x v="13"/>
    <x v="17"/>
    <x v="9"/>
    <x v="1488"/>
    <s v="Black"/>
    <n v="106"/>
    <s v=""/>
    <n v="0.5"/>
    <x v="108"/>
    <n v="16"/>
    <x v="5347"/>
    <x v="5569"/>
    <s v="White"/>
    <n v="108"/>
    <s v=""/>
    <n v="0.5"/>
    <x v="11"/>
    <s v="League"/>
    <s v="U160"/>
  </r>
  <r>
    <x v="104"/>
    <d v="2018-03-10T00:00:00"/>
    <x v="13"/>
    <x v="0"/>
    <x v="3"/>
    <x v="1305"/>
    <s v="Black"/>
    <m/>
    <s v=""/>
    <n v="0"/>
    <x v="11"/>
    <n v="10"/>
    <x v="4632"/>
    <x v="4849"/>
    <s v="White"/>
    <m/>
    <s v=""/>
    <n v="1"/>
    <x v="11"/>
    <s v="League"/>
    <s v="Open"/>
  </r>
  <r>
    <x v="104"/>
    <d v="2018-03-10T00:00:00"/>
    <x v="13"/>
    <x v="0"/>
    <x v="54"/>
    <x v="1602"/>
    <s v="White"/>
    <s v="UG"/>
    <s v=""/>
    <n v="0"/>
    <x v="21"/>
    <n v="2"/>
    <x v="5287"/>
    <x v="5508"/>
    <s v="Black"/>
    <m/>
    <s v=""/>
    <n v="1"/>
    <x v="11"/>
    <s v="League"/>
    <s v="Open"/>
  </r>
  <r>
    <x v="104"/>
    <d v="2018-03-10T00:00:00"/>
    <x v="13"/>
    <x v="0"/>
    <x v="1"/>
    <x v="1380"/>
    <s v="Black"/>
    <n v="137"/>
    <s v=""/>
    <n v="1"/>
    <x v="21"/>
    <n v="8"/>
    <x v="5472"/>
    <x v="5694"/>
    <s v="White"/>
    <m/>
    <s v=""/>
    <n v="0"/>
    <x v="11"/>
    <s v="League"/>
    <s v="Open"/>
  </r>
  <r>
    <x v="104"/>
    <d v="2018-03-10T00:00:00"/>
    <x v="13"/>
    <x v="0"/>
    <x v="52"/>
    <x v="1601"/>
    <s v="Black"/>
    <n v="157"/>
    <s v=""/>
    <n v="0.5"/>
    <x v="22"/>
    <n v="6"/>
    <x v="5737"/>
    <x v="5959"/>
    <s v="White"/>
    <m/>
    <s v=""/>
    <n v="0.5"/>
    <x v="11"/>
    <s v="League"/>
    <s v="Open"/>
  </r>
  <r>
    <x v="104"/>
    <d v="2018-03-10T00:00:00"/>
    <x v="13"/>
    <x v="0"/>
    <x v="2"/>
    <x v="1319"/>
    <s v="White"/>
    <n v="110"/>
    <s v=""/>
    <n v="0"/>
    <x v="22"/>
    <n v="9"/>
    <x v="5486"/>
    <x v="5708"/>
    <s v="Black"/>
    <m/>
    <s v=""/>
    <n v="1"/>
    <x v="11"/>
    <s v="League"/>
    <s v="Open"/>
  </r>
  <r>
    <x v="104"/>
    <d v="2018-04-07T00:00:00"/>
    <x v="13"/>
    <x v="17"/>
    <x v="0"/>
    <x v="1601"/>
    <s v="White"/>
    <n v="157"/>
    <s v=""/>
    <n v="1"/>
    <x v="109"/>
    <n v="1"/>
    <x v="5486"/>
    <x v="5708"/>
    <s v="Black"/>
    <n v="159"/>
    <s v=""/>
    <n v="0"/>
    <x v="11"/>
    <s v="League"/>
    <s v="U160"/>
  </r>
  <r>
    <x v="104"/>
    <d v="2018-04-07T00:00:00"/>
    <x v="13"/>
    <x v="17"/>
    <x v="54"/>
    <x v="1302"/>
    <s v="Black"/>
    <n v="152"/>
    <s v=""/>
    <n v="0"/>
    <x v="109"/>
    <n v="2"/>
    <x v="5671"/>
    <x v="5893"/>
    <s v="White"/>
    <n v="158"/>
    <s v=""/>
    <n v="1"/>
    <x v="11"/>
    <s v="League"/>
    <s v="U160"/>
  </r>
  <r>
    <x v="104"/>
    <d v="2018-04-07T00:00:00"/>
    <x v="13"/>
    <x v="17"/>
    <x v="55"/>
    <x v="554"/>
    <s v="White"/>
    <n v="141"/>
    <s v=""/>
    <n v="0.5"/>
    <x v="109"/>
    <n v="3"/>
    <x v="5015"/>
    <x v="5235"/>
    <s v="Black"/>
    <n v="157"/>
    <s v=""/>
    <n v="0.5"/>
    <x v="11"/>
    <s v="League"/>
    <s v="U160"/>
  </r>
  <r>
    <x v="104"/>
    <d v="2018-04-07T00:00:00"/>
    <x v="13"/>
    <x v="17"/>
    <x v="48"/>
    <x v="1326"/>
    <s v="Black"/>
    <n v="145"/>
    <s v=""/>
    <n v="0"/>
    <x v="109"/>
    <n v="4"/>
    <x v="5740"/>
    <x v="5962"/>
    <s v="White"/>
    <n v="154"/>
    <s v=""/>
    <n v="1"/>
    <x v="11"/>
    <s v="League"/>
    <s v="U160"/>
  </r>
  <r>
    <x v="104"/>
    <d v="2018-04-07T00:00:00"/>
    <x v="13"/>
    <x v="17"/>
    <x v="51"/>
    <x v="1380"/>
    <s v="White"/>
    <n v="137"/>
    <s v=""/>
    <n v="0.5"/>
    <x v="109"/>
    <n v="5"/>
    <x v="5505"/>
    <x v="5727"/>
    <s v="Black"/>
    <n v="153"/>
    <s v=""/>
    <n v="0.5"/>
    <x v="11"/>
    <s v="League"/>
    <s v="U160"/>
  </r>
  <r>
    <x v="104"/>
    <d v="2018-04-07T00:00:00"/>
    <x v="13"/>
    <x v="17"/>
    <x v="52"/>
    <x v="1555"/>
    <s v="Black"/>
    <n v="136"/>
    <s v=""/>
    <n v="0.5"/>
    <x v="109"/>
    <n v="6"/>
    <x v="5501"/>
    <x v="5723"/>
    <s v="White"/>
    <n v="150"/>
    <s v=""/>
    <n v="0.5"/>
    <x v="11"/>
    <s v="League"/>
    <s v="U160"/>
  </r>
  <r>
    <x v="104"/>
    <d v="2018-04-07T00:00:00"/>
    <x v="13"/>
    <x v="17"/>
    <x v="53"/>
    <x v="1402"/>
    <s v="White"/>
    <n v="134"/>
    <s v=""/>
    <n v="0"/>
    <x v="109"/>
    <n v="7"/>
    <x v="5373"/>
    <x v="5595"/>
    <s v="Black"/>
    <n v="148"/>
    <s v=""/>
    <n v="1"/>
    <x v="11"/>
    <s v="League"/>
    <s v="U160"/>
  </r>
  <r>
    <x v="104"/>
    <d v="2018-04-07T00:00:00"/>
    <x v="13"/>
    <x v="17"/>
    <x v="1"/>
    <x v="1565"/>
    <s v="Black"/>
    <n v="136"/>
    <s v=""/>
    <n v="0.5"/>
    <x v="109"/>
    <n v="8"/>
    <x v="5667"/>
    <x v="5889"/>
    <s v="White"/>
    <n v="135"/>
    <s v=""/>
    <n v="0.5"/>
    <x v="11"/>
    <s v="League"/>
    <s v="U160"/>
  </r>
  <r>
    <x v="104"/>
    <d v="2018-04-07T00:00:00"/>
    <x v="13"/>
    <x v="17"/>
    <x v="2"/>
    <x v="704"/>
    <s v="White"/>
    <n v="116"/>
    <s v=""/>
    <n v="0"/>
    <x v="109"/>
    <n v="9"/>
    <x v="5210"/>
    <x v="5430"/>
    <s v="Black"/>
    <n v="140"/>
    <s v=""/>
    <n v="1"/>
    <x v="11"/>
    <s v="League"/>
    <s v="U160"/>
  </r>
  <r>
    <x v="104"/>
    <d v="2018-04-07T00:00:00"/>
    <x v="13"/>
    <x v="17"/>
    <x v="3"/>
    <x v="1397"/>
    <s v="Black"/>
    <n v="127"/>
    <s v=""/>
    <n v="1"/>
    <x v="109"/>
    <n v="10"/>
    <x v="5741"/>
    <x v="5963"/>
    <s v="White"/>
    <n v="138"/>
    <s v=""/>
    <n v="0"/>
    <x v="11"/>
    <s v="League"/>
    <s v="U160"/>
  </r>
  <r>
    <x v="104"/>
    <d v="2018-04-07T00:00:00"/>
    <x v="13"/>
    <x v="17"/>
    <x v="4"/>
    <x v="1278"/>
    <s v="White"/>
    <n v="124"/>
    <s v=""/>
    <n v="1"/>
    <x v="109"/>
    <n v="11"/>
    <x v="4576"/>
    <x v="4793"/>
    <s v="Black"/>
    <n v="137"/>
    <s v=""/>
    <n v="0"/>
    <x v="11"/>
    <s v="League"/>
    <s v="U160"/>
  </r>
  <r>
    <x v="104"/>
    <d v="2018-04-07T00:00:00"/>
    <x v="13"/>
    <x v="17"/>
    <x v="5"/>
    <x v="1478"/>
    <s v="Black"/>
    <n v="120"/>
    <s v=""/>
    <n v="0.5"/>
    <x v="109"/>
    <n v="12"/>
    <x v="5720"/>
    <x v="5942"/>
    <s v="White"/>
    <n v="136"/>
    <s v=""/>
    <n v="0.5"/>
    <x v="11"/>
    <s v="League"/>
    <s v="U160"/>
  </r>
  <r>
    <x v="104"/>
    <d v="2018-04-07T00:00:00"/>
    <x v="13"/>
    <x v="17"/>
    <x v="6"/>
    <x v="958"/>
    <s v="White"/>
    <n v="127"/>
    <s v=""/>
    <n v="1"/>
    <x v="109"/>
    <n v="13"/>
    <x v="5489"/>
    <x v="5711"/>
    <s v="Black"/>
    <n v="131"/>
    <s v=""/>
    <n v="0"/>
    <x v="11"/>
    <s v="League"/>
    <s v="U160"/>
  </r>
  <r>
    <x v="104"/>
    <d v="2018-04-07T00:00:00"/>
    <x v="13"/>
    <x v="17"/>
    <x v="7"/>
    <x v="1376"/>
    <s v="Black"/>
    <n v="118"/>
    <s v=""/>
    <n v="0"/>
    <x v="109"/>
    <n v="14"/>
    <x v="5017"/>
    <x v="5237"/>
    <s v="White"/>
    <n v="129"/>
    <s v=""/>
    <n v="1"/>
    <x v="11"/>
    <s v="League"/>
    <s v="U160"/>
  </r>
  <r>
    <x v="104"/>
    <d v="2018-04-07T00:00:00"/>
    <x v="13"/>
    <x v="17"/>
    <x v="8"/>
    <x v="1603"/>
    <s v="White"/>
    <n v="121"/>
    <s v=""/>
    <n v="1"/>
    <x v="109"/>
    <n v="15"/>
    <x v="4711"/>
    <x v="4928"/>
    <s v="Black"/>
    <n v="127"/>
    <s v=""/>
    <n v="0"/>
    <x v="11"/>
    <s v="League"/>
    <s v="U160"/>
  </r>
  <r>
    <x v="104"/>
    <d v="2018-04-07T00:00:00"/>
    <x v="13"/>
    <x v="17"/>
    <x v="9"/>
    <x v="1319"/>
    <s v="Black"/>
    <n v="110"/>
    <s v=""/>
    <n v="0.5"/>
    <x v="109"/>
    <n v="16"/>
    <x v="4816"/>
    <x v="5034"/>
    <s v="White"/>
    <n v="123"/>
    <s v=""/>
    <n v="0.5"/>
    <x v="11"/>
    <s v="League"/>
    <s v="U160"/>
  </r>
  <r>
    <x v="104"/>
    <d v="2018-04-07T00:00:00"/>
    <x v="13"/>
    <x v="17"/>
    <x v="10"/>
    <x v="1508"/>
    <s v="White"/>
    <n v="113"/>
    <s v=""/>
    <n v="0.5"/>
    <x v="109"/>
    <n v="17"/>
    <x v="5019"/>
    <x v="5239"/>
    <s v="Black"/>
    <n v="112"/>
    <s v=""/>
    <n v="0.5"/>
    <x v="11"/>
    <s v="League"/>
    <s v="U160"/>
  </r>
  <r>
    <x v="104"/>
    <d v="2018-04-07T00:00:00"/>
    <x v="13"/>
    <x v="17"/>
    <x v="11"/>
    <x v="1488"/>
    <s v="Black"/>
    <n v="106"/>
    <s v=""/>
    <n v="1"/>
    <x v="109"/>
    <n v="18"/>
    <x v="4692"/>
    <x v="4909"/>
    <s v="White"/>
    <n v="107"/>
    <s v=""/>
    <n v="0"/>
    <x v="11"/>
    <s v="League"/>
    <s v="U160"/>
  </r>
  <r>
    <x v="104"/>
    <d v="2018-04-07T00:00:00"/>
    <x v="13"/>
    <x v="17"/>
    <x v="12"/>
    <x v="1305"/>
    <s v="White"/>
    <n v="104"/>
    <s v=""/>
    <n v="0.5"/>
    <x v="109"/>
    <n v="19"/>
    <x v="5538"/>
    <x v="5760"/>
    <s v="Black"/>
    <n v="107"/>
    <s v=""/>
    <n v="0.5"/>
    <x v="11"/>
    <s v="League"/>
    <s v="U160"/>
  </r>
  <r>
    <x v="104"/>
    <d v="2018-04-07T00:00:00"/>
    <x v="13"/>
    <x v="17"/>
    <x v="13"/>
    <x v="1394"/>
    <s v="Black"/>
    <n v="95"/>
    <s v=""/>
    <n v="1"/>
    <x v="109"/>
    <n v="20"/>
    <x v="4590"/>
    <x v="4807"/>
    <s v="White"/>
    <n v="78"/>
    <s v=""/>
    <n v="0"/>
    <x v="11"/>
    <s v="League"/>
    <s v="U160"/>
  </r>
  <r>
    <x v="104"/>
    <d v="2018-10-27T00:00:00"/>
    <x v="13"/>
    <x v="0"/>
    <x v="51"/>
    <x v="1545"/>
    <s v="Black"/>
    <n v="165"/>
    <s v=""/>
    <n v="0"/>
    <x v="21"/>
    <n v="5"/>
    <x v="5726"/>
    <x v="5948"/>
    <s v="White"/>
    <m/>
    <s v=""/>
    <n v="1"/>
    <x v="11"/>
    <s v="League"/>
    <s v="Open"/>
  </r>
  <r>
    <x v="104"/>
    <d v="2018-12-01T00:00:00"/>
    <x v="13"/>
    <x v="0"/>
    <x v="0"/>
    <x v="1462"/>
    <m/>
    <n v="180"/>
    <s v=""/>
    <n v="0"/>
    <x v="11"/>
    <n v="1"/>
    <x v="5056"/>
    <x v="5276"/>
    <m/>
    <m/>
    <s v=""/>
    <n v="1"/>
    <x v="11"/>
    <s v="League"/>
    <s v="Open"/>
  </r>
  <r>
    <x v="104"/>
    <d v="2018-12-01T00:00:00"/>
    <x v="13"/>
    <x v="0"/>
    <x v="48"/>
    <x v="1166"/>
    <m/>
    <n v="169"/>
    <s v=""/>
    <n v="0.5"/>
    <x v="11"/>
    <n v="4"/>
    <x v="5735"/>
    <x v="5957"/>
    <m/>
    <m/>
    <s v=""/>
    <n v="0.5"/>
    <x v="11"/>
    <s v="League"/>
    <s v="Open"/>
  </r>
  <r>
    <x v="104"/>
    <d v="2018-12-01T00:00:00"/>
    <x v="13"/>
    <x v="0"/>
    <x v="53"/>
    <x v="554"/>
    <s v="White"/>
    <n v="141"/>
    <s v=""/>
    <n v="0.5"/>
    <x v="11"/>
    <n v="7"/>
    <x v="5677"/>
    <x v="5899"/>
    <s v="Black"/>
    <m/>
    <s v=""/>
    <n v="0.5"/>
    <x v="11"/>
    <s v="League"/>
    <s v="Open"/>
  </r>
  <r>
    <x v="104"/>
    <s v="2017-2018"/>
    <x v="13"/>
    <x v="0"/>
    <x v="52"/>
    <x v="1545"/>
    <m/>
    <n v="165"/>
    <s v=""/>
    <n v="1"/>
    <x v="11"/>
    <n v="6"/>
    <x v="160"/>
    <x v="160"/>
    <m/>
    <m/>
    <s v=""/>
    <n v="0"/>
    <x v="11"/>
    <s v="League"/>
    <s v="Open"/>
  </r>
  <r>
    <x v="105"/>
    <d v="2018-09-29T00:00:00"/>
    <x v="13"/>
    <x v="17"/>
    <x v="0"/>
    <x v="1326"/>
    <s v="White"/>
    <n v="146"/>
    <s v=""/>
    <n v="0"/>
    <x v="100"/>
    <n v="1"/>
    <x v="5626"/>
    <x v="5848"/>
    <s v="Black"/>
    <n v="147"/>
    <s v=""/>
    <n v="1"/>
    <x v="11"/>
    <s v="League"/>
    <s v="U150"/>
  </r>
  <r>
    <x v="105"/>
    <d v="2018-09-29T00:00:00"/>
    <x v="13"/>
    <x v="17"/>
    <x v="54"/>
    <x v="1302"/>
    <s v="Black"/>
    <n v="145"/>
    <s v=""/>
    <n v="1"/>
    <x v="100"/>
    <n v="2"/>
    <x v="5742"/>
    <x v="5964"/>
    <s v="White"/>
    <n v="144"/>
    <s v=""/>
    <n v="0"/>
    <x v="11"/>
    <s v="League"/>
    <s v="U150"/>
  </r>
  <r>
    <x v="105"/>
    <d v="2018-09-29T00:00:00"/>
    <x v="13"/>
    <x v="17"/>
    <x v="55"/>
    <x v="1555"/>
    <s v="White"/>
    <n v="142"/>
    <s v=""/>
    <n v="0"/>
    <x v="100"/>
    <n v="3"/>
    <x v="5472"/>
    <x v="5694"/>
    <s v="Black"/>
    <n v="142"/>
    <s v=""/>
    <n v="1"/>
    <x v="11"/>
    <s v="League"/>
    <s v="U150"/>
  </r>
  <r>
    <x v="105"/>
    <d v="2018-09-29T00:00:00"/>
    <x v="13"/>
    <x v="17"/>
    <x v="48"/>
    <x v="1402"/>
    <s v="Black"/>
    <n v="139"/>
    <s v=""/>
    <n v="0.5"/>
    <x v="100"/>
    <n v="4"/>
    <x v="5712"/>
    <x v="5934"/>
    <s v="White"/>
    <n v="142"/>
    <s v=""/>
    <n v="0.5"/>
    <x v="11"/>
    <s v="League"/>
    <s v="U150"/>
  </r>
  <r>
    <x v="105"/>
    <d v="2018-09-29T00:00:00"/>
    <x v="13"/>
    <x v="17"/>
    <x v="51"/>
    <x v="1481"/>
    <s v="White"/>
    <n v="138"/>
    <s v=""/>
    <n v="0.5"/>
    <x v="100"/>
    <n v="5"/>
    <x v="5480"/>
    <x v="5702"/>
    <s v="Black"/>
    <n v="141"/>
    <s v=""/>
    <n v="0.5"/>
    <x v="11"/>
    <s v="League"/>
    <s v="U150"/>
  </r>
  <r>
    <x v="105"/>
    <d v="2018-09-29T00:00:00"/>
    <x v="13"/>
    <x v="17"/>
    <x v="52"/>
    <x v="704"/>
    <s v="Black"/>
    <n v="135"/>
    <s v=""/>
    <n v="1"/>
    <x v="100"/>
    <n v="6"/>
    <x v="5713"/>
    <x v="5935"/>
    <s v="White"/>
    <n v="138"/>
    <s v=""/>
    <n v="0"/>
    <x v="11"/>
    <s v="League"/>
    <s v="U150"/>
  </r>
  <r>
    <x v="105"/>
    <d v="2018-09-29T00:00:00"/>
    <x v="13"/>
    <x v="17"/>
    <x v="53"/>
    <x v="1278"/>
    <s v="White"/>
    <n v="132"/>
    <s v=""/>
    <n v="0"/>
    <x v="100"/>
    <n v="7"/>
    <x v="5673"/>
    <x v="5895"/>
    <s v="Black"/>
    <n v="136"/>
    <s v=""/>
    <n v="1"/>
    <x v="11"/>
    <s v="League"/>
    <s v="U150"/>
  </r>
  <r>
    <x v="105"/>
    <d v="2018-09-29T00:00:00"/>
    <x v="13"/>
    <x v="17"/>
    <x v="1"/>
    <x v="702"/>
    <s v="Black"/>
    <n v="132"/>
    <s v=""/>
    <n v="0"/>
    <x v="100"/>
    <n v="8"/>
    <x v="4663"/>
    <x v="4880"/>
    <s v="White"/>
    <n v="134"/>
    <s v=""/>
    <n v="1"/>
    <x v="11"/>
    <s v="League"/>
    <s v="U150"/>
  </r>
  <r>
    <x v="105"/>
    <d v="2018-09-29T00:00:00"/>
    <x v="13"/>
    <x v="17"/>
    <x v="2"/>
    <x v="1380"/>
    <s v="White"/>
    <n v="132"/>
    <s v=""/>
    <n v="0.5"/>
    <x v="100"/>
    <n v="9"/>
    <x v="4561"/>
    <x v="4777"/>
    <s v="Black"/>
    <n v="129"/>
    <s v=""/>
    <n v="0.5"/>
    <x v="11"/>
    <s v="League"/>
    <s v="U150"/>
  </r>
  <r>
    <x v="105"/>
    <d v="2018-09-29T00:00:00"/>
    <x v="13"/>
    <x v="17"/>
    <x v="3"/>
    <x v="1420"/>
    <s v="Black"/>
    <n v="130"/>
    <s v=""/>
    <n v="1"/>
    <x v="100"/>
    <n v="10"/>
    <x v="5474"/>
    <x v="5696"/>
    <s v="White"/>
    <n v="129"/>
    <s v=""/>
    <n v="0"/>
    <x v="11"/>
    <s v="League"/>
    <s v="U150"/>
  </r>
  <r>
    <x v="105"/>
    <d v="2018-09-29T00:00:00"/>
    <x v="13"/>
    <x v="17"/>
    <x v="4"/>
    <x v="1565"/>
    <s v="White"/>
    <n v="129"/>
    <s v=""/>
    <n v="0"/>
    <x v="100"/>
    <n v="11"/>
    <x v="5469"/>
    <x v="5691"/>
    <s v="Black"/>
    <n v="125"/>
    <s v=""/>
    <n v="1"/>
    <x v="11"/>
    <s v="League"/>
    <s v="U150"/>
  </r>
  <r>
    <x v="105"/>
    <d v="2018-09-29T00:00:00"/>
    <x v="13"/>
    <x v="17"/>
    <x v="5"/>
    <x v="1600"/>
    <s v="Black"/>
    <n v="128"/>
    <s v=""/>
    <n v="0"/>
    <x v="100"/>
    <n v="12"/>
    <x v="5689"/>
    <x v="5911"/>
    <s v="White"/>
    <n v="124"/>
    <s v=""/>
    <n v="1"/>
    <x v="11"/>
    <s v="League"/>
    <s v="U150"/>
  </r>
  <r>
    <x v="105"/>
    <d v="2018-09-29T00:00:00"/>
    <x v="13"/>
    <x v="17"/>
    <x v="6"/>
    <x v="1319"/>
    <s v="White"/>
    <n v="128"/>
    <s v=""/>
    <n v="0.5"/>
    <x v="100"/>
    <n v="13"/>
    <x v="3384"/>
    <x v="3594"/>
    <s v="Black"/>
    <n v="121"/>
    <s v=""/>
    <n v="0.5"/>
    <x v="11"/>
    <s v="League"/>
    <s v="U150"/>
  </r>
  <r>
    <x v="105"/>
    <d v="2018-09-29T00:00:00"/>
    <x v="13"/>
    <x v="17"/>
    <x v="7"/>
    <x v="1604"/>
    <s v="Black"/>
    <n v="115"/>
    <s v=""/>
    <n v="0"/>
    <x v="100"/>
    <n v="14"/>
    <x v="5743"/>
    <x v="5965"/>
    <s v="White"/>
    <n v="109"/>
    <s v=""/>
    <n v="1"/>
    <x v="11"/>
    <s v="League"/>
    <s v="U150"/>
  </r>
  <r>
    <x v="105"/>
    <d v="2018-09-29T00:00:00"/>
    <x v="13"/>
    <x v="17"/>
    <x v="8"/>
    <x v="1376"/>
    <s v="White"/>
    <n v="117"/>
    <s v=""/>
    <n v="1"/>
    <x v="100"/>
    <n v="15"/>
    <x v="4566"/>
    <x v="4782"/>
    <s v="Black"/>
    <n v="108"/>
    <s v=""/>
    <n v="0"/>
    <x v="11"/>
    <s v="League"/>
    <s v="U150"/>
  </r>
  <r>
    <x v="105"/>
    <d v="2018-09-29T00:00:00"/>
    <x v="13"/>
    <x v="17"/>
    <x v="9"/>
    <x v="1220"/>
    <s v="Black"/>
    <n v="112"/>
    <s v=""/>
    <n v="0"/>
    <x v="100"/>
    <n v="16"/>
    <x v="5744"/>
    <x v="5966"/>
    <s v="White"/>
    <n v="105"/>
    <s v=""/>
    <n v="1"/>
    <x v="11"/>
    <s v="League"/>
    <s v="U150"/>
  </r>
  <r>
    <x v="105"/>
    <d v="2018-09-29T00:00:00"/>
    <x v="13"/>
    <x v="17"/>
    <x v="10"/>
    <x v="1478"/>
    <s v="White"/>
    <n v="107"/>
    <s v=""/>
    <n v="1"/>
    <x v="100"/>
    <n v="17"/>
    <x v="5688"/>
    <x v="5910"/>
    <s v="Black"/>
    <n v="104"/>
    <s v=""/>
    <n v="0"/>
    <x v="11"/>
    <s v="League"/>
    <s v="U150"/>
  </r>
  <r>
    <x v="105"/>
    <d v="2018-09-29T00:00:00"/>
    <x v="13"/>
    <x v="17"/>
    <x v="11"/>
    <x v="1488"/>
    <s v="Black"/>
    <n v="101"/>
    <s v=""/>
    <n v="0.5"/>
    <x v="100"/>
    <n v="18"/>
    <x v="5350"/>
    <x v="5572"/>
    <s v="White"/>
    <n v="104"/>
    <s v=""/>
    <n v="0.5"/>
    <x v="11"/>
    <s v="League"/>
    <s v="U150"/>
  </r>
  <r>
    <x v="105"/>
    <d v="2018-09-29T00:00:00"/>
    <x v="13"/>
    <x v="17"/>
    <x v="12"/>
    <x v="1394"/>
    <s v="White"/>
    <n v="96"/>
    <s v=""/>
    <n v="0"/>
    <x v="100"/>
    <n v="19"/>
    <x v="5550"/>
    <x v="5772"/>
    <s v="Black"/>
    <n v="101"/>
    <s v=""/>
    <n v="1"/>
    <x v="11"/>
    <s v="League"/>
    <s v="U150"/>
  </r>
  <r>
    <x v="105"/>
    <d v="2018-09-29T00:00:00"/>
    <x v="13"/>
    <x v="17"/>
    <x v="13"/>
    <x v="1414"/>
    <s v="Black"/>
    <n v="95"/>
    <s v=""/>
    <n v="1"/>
    <x v="100"/>
    <n v="20"/>
    <x v="5647"/>
    <x v="5869"/>
    <s v="White"/>
    <n v="99"/>
    <s v=""/>
    <n v="0"/>
    <x v="11"/>
    <s v="League"/>
    <s v="U150"/>
  </r>
  <r>
    <x v="105"/>
    <d v="2018-10-06T00:00:00"/>
    <x v="13"/>
    <x v="0"/>
    <x v="0"/>
    <x v="1542"/>
    <s v="White"/>
    <n v="199"/>
    <s v=""/>
    <n v="1"/>
    <x v="22"/>
    <n v="1"/>
    <x v="5566"/>
    <x v="5788"/>
    <s v="Black"/>
    <n v="190"/>
    <s v=""/>
    <n v="0"/>
    <x v="11"/>
    <s v="League"/>
    <s v="Open"/>
  </r>
  <r>
    <x v="105"/>
    <d v="2018-10-06T00:00:00"/>
    <x v="13"/>
    <x v="0"/>
    <x v="54"/>
    <x v="1462"/>
    <s v="Black"/>
    <n v="175"/>
    <s v=""/>
    <n v="0"/>
    <x v="22"/>
    <n v="2"/>
    <x v="5745"/>
    <x v="5967"/>
    <s v="White"/>
    <n v="184"/>
    <s v=""/>
    <n v="1"/>
    <x v="11"/>
    <s v="League"/>
    <s v="Open"/>
  </r>
  <r>
    <x v="105"/>
    <d v="2018-10-06T00:00:00"/>
    <x v="13"/>
    <x v="0"/>
    <x v="55"/>
    <x v="1206"/>
    <s v="White"/>
    <n v="166"/>
    <s v=""/>
    <n v="0"/>
    <x v="22"/>
    <n v="3"/>
    <x v="5568"/>
    <x v="5790"/>
    <s v="Black"/>
    <n v="180"/>
    <s v=""/>
    <n v="1"/>
    <x v="11"/>
    <s v="League"/>
    <s v="Open"/>
  </r>
  <r>
    <x v="105"/>
    <d v="2018-10-06T00:00:00"/>
    <x v="13"/>
    <x v="0"/>
    <x v="48"/>
    <x v="1545"/>
    <s v="Black"/>
    <n v="164"/>
    <s v=""/>
    <n v="0"/>
    <x v="22"/>
    <n v="4"/>
    <x v="5504"/>
    <x v="5726"/>
    <s v="White"/>
    <n v="172"/>
    <s v=""/>
    <n v="1"/>
    <x v="11"/>
    <s v="League"/>
    <s v="Open"/>
  </r>
  <r>
    <x v="105"/>
    <d v="2018-10-06T00:00:00"/>
    <x v="13"/>
    <x v="0"/>
    <x v="51"/>
    <x v="1601"/>
    <s v="White"/>
    <n v="163"/>
    <s v=""/>
    <n v="0"/>
    <x v="22"/>
    <n v="5"/>
    <x v="5569"/>
    <x v="5791"/>
    <s v="Black"/>
    <n v="171"/>
    <s v=""/>
    <n v="1"/>
    <x v="11"/>
    <s v="League"/>
    <s v="Open"/>
  </r>
  <r>
    <x v="105"/>
    <d v="2018-10-06T00:00:00"/>
    <x v="13"/>
    <x v="0"/>
    <x v="52"/>
    <x v="1166"/>
    <s v="Black"/>
    <n v="162"/>
    <s v=""/>
    <n v="0"/>
    <x v="22"/>
    <n v="6"/>
    <x v="5500"/>
    <x v="5722"/>
    <s v="White"/>
    <n v="169"/>
    <s v=""/>
    <n v="1"/>
    <x v="11"/>
    <s v="League"/>
    <s v="Open"/>
  </r>
  <r>
    <x v="105"/>
    <d v="2018-10-06T00:00:00"/>
    <x v="13"/>
    <x v="0"/>
    <x v="53"/>
    <x v="1587"/>
    <s v="White"/>
    <s v=""/>
    <s v=""/>
    <n v="0.5"/>
    <x v="22"/>
    <n v="7"/>
    <x v="5372"/>
    <x v="5594"/>
    <s v="Black"/>
    <n v="165"/>
    <s v=""/>
    <n v="0.5"/>
    <x v="11"/>
    <s v="League"/>
    <s v="Open"/>
  </r>
  <r>
    <x v="105"/>
    <d v="2018-10-06T00:00:00"/>
    <x v="13"/>
    <x v="0"/>
    <x v="1"/>
    <x v="1598"/>
    <s v="Black"/>
    <n v="156"/>
    <s v=""/>
    <n v="0.5"/>
    <x v="22"/>
    <n v="8"/>
    <x v="4806"/>
    <x v="5024"/>
    <s v="White"/>
    <n v="163"/>
    <s v=""/>
    <n v="0.5"/>
    <x v="11"/>
    <s v="League"/>
    <s v="Open"/>
  </r>
  <r>
    <x v="105"/>
    <d v="2018-10-06T00:00:00"/>
    <x v="13"/>
    <x v="0"/>
    <x v="2"/>
    <x v="554"/>
    <s v="White"/>
    <n v="154"/>
    <s v=""/>
    <n v="0"/>
    <x v="22"/>
    <n v="9"/>
    <x v="5070"/>
    <x v="5290"/>
    <s v="Black"/>
    <n v="163"/>
    <s v=""/>
    <n v="1"/>
    <x v="11"/>
    <s v="League"/>
    <s v="Open"/>
  </r>
  <r>
    <x v="105"/>
    <d v="2018-10-06T00:00:00"/>
    <x v="13"/>
    <x v="0"/>
    <x v="3"/>
    <x v="1596"/>
    <s v="Black"/>
    <n v="145"/>
    <s v=""/>
    <n v="0.5"/>
    <x v="22"/>
    <n v="10"/>
    <x v="5631"/>
    <x v="5853"/>
    <s v="White"/>
    <n v="162"/>
    <s v=""/>
    <n v="0.5"/>
    <x v="11"/>
    <s v="League"/>
    <s v="Open"/>
  </r>
  <r>
    <x v="105"/>
    <d v="2018-10-06T00:00:00"/>
    <x v="13"/>
    <x v="0"/>
    <x v="4"/>
    <x v="1481"/>
    <s v="White"/>
    <n v="138"/>
    <s v=""/>
    <n v="0"/>
    <x v="22"/>
    <n v="11"/>
    <x v="5486"/>
    <x v="5708"/>
    <s v="Black"/>
    <n v="157"/>
    <s v=""/>
    <n v="1"/>
    <x v="11"/>
    <s v="League"/>
    <s v="Open"/>
  </r>
  <r>
    <x v="105"/>
    <d v="2018-10-06T00:00:00"/>
    <x v="13"/>
    <x v="0"/>
    <x v="5"/>
    <x v="1380"/>
    <s v="Black"/>
    <n v="132"/>
    <s v=""/>
    <n v="1"/>
    <x v="22"/>
    <n v="12"/>
    <x v="5506"/>
    <x v="5728"/>
    <s v="White"/>
    <n v="154"/>
    <s v=""/>
    <n v="0"/>
    <x v="11"/>
    <s v="League"/>
    <s v="Open"/>
  </r>
  <r>
    <x v="105"/>
    <d v="2018-10-06T00:00:00"/>
    <x v="13"/>
    <x v="0"/>
    <x v="6"/>
    <x v="1319"/>
    <s v="White"/>
    <n v="128"/>
    <s v=""/>
    <n v="0"/>
    <x v="22"/>
    <n v="13"/>
    <x v="5505"/>
    <x v="5727"/>
    <s v="Black"/>
    <n v="149"/>
    <s v=""/>
    <n v="1"/>
    <x v="11"/>
    <s v="League"/>
    <s v="Open"/>
  </r>
  <r>
    <x v="105"/>
    <d v="2018-10-06T00:00:00"/>
    <x v="13"/>
    <x v="0"/>
    <x v="7"/>
    <x v="1600"/>
    <s v="Black"/>
    <n v="128"/>
    <s v=""/>
    <n v="0.5"/>
    <x v="22"/>
    <n v="14"/>
    <x v="5686"/>
    <x v="5908"/>
    <s v="White"/>
    <n v="145"/>
    <s v=""/>
    <n v="0.5"/>
    <x v="11"/>
    <s v="League"/>
    <s v="Open"/>
  </r>
  <r>
    <x v="105"/>
    <d v="2018-10-06T00:00:00"/>
    <x v="13"/>
    <x v="0"/>
    <x v="8"/>
    <x v="1189"/>
    <s v="White"/>
    <n v="125"/>
    <s v=""/>
    <n v="0"/>
    <x v="22"/>
    <n v="15"/>
    <x v="5501"/>
    <x v="5723"/>
    <s v="Black"/>
    <n v="140"/>
    <s v=""/>
    <n v="1"/>
    <x v="11"/>
    <s v="League"/>
    <s v="Open"/>
  </r>
  <r>
    <x v="105"/>
    <d v="2018-10-20T00:00:00"/>
    <x v="13"/>
    <x v="17"/>
    <x v="0"/>
    <x v="1326"/>
    <s v="Black"/>
    <n v="146"/>
    <s v=""/>
    <n v="0"/>
    <x v="98"/>
    <n v="1"/>
    <x v="5616"/>
    <x v="5838"/>
    <s v="White"/>
    <n v="149"/>
    <s v=""/>
    <n v="1"/>
    <x v="11"/>
    <s v="League"/>
    <s v="U150"/>
  </r>
  <r>
    <x v="105"/>
    <d v="2018-10-20T00:00:00"/>
    <x v="13"/>
    <x v="17"/>
    <x v="54"/>
    <x v="1555"/>
    <s v="White"/>
    <n v="142"/>
    <s v=""/>
    <n v="1"/>
    <x v="98"/>
    <n v="2"/>
    <x v="5356"/>
    <x v="5578"/>
    <s v="Black"/>
    <n v="145"/>
    <s v=""/>
    <n v="0"/>
    <x v="11"/>
    <s v="League"/>
    <s v="U150"/>
  </r>
  <r>
    <x v="105"/>
    <d v="2018-10-20T00:00:00"/>
    <x v="13"/>
    <x v="17"/>
    <x v="55"/>
    <x v="1402"/>
    <s v="Black"/>
    <n v="139"/>
    <s v=""/>
    <n v="1"/>
    <x v="98"/>
    <n v="3"/>
    <x v="4632"/>
    <x v="4849"/>
    <s v="White"/>
    <n v="144"/>
    <s v=""/>
    <n v="0"/>
    <x v="11"/>
    <s v="League"/>
    <s v="U150"/>
  </r>
  <r>
    <x v="105"/>
    <d v="2018-10-20T00:00:00"/>
    <x v="13"/>
    <x v="17"/>
    <x v="48"/>
    <x v="1481"/>
    <s v="White"/>
    <n v="138"/>
    <s v=""/>
    <n v="0.5"/>
    <x v="98"/>
    <n v="4"/>
    <x v="5719"/>
    <x v="5941"/>
    <s v="Black"/>
    <n v="142"/>
    <s v=""/>
    <n v="0.5"/>
    <x v="11"/>
    <s v="League"/>
    <s v="U150"/>
  </r>
  <r>
    <x v="105"/>
    <d v="2018-10-20T00:00:00"/>
    <x v="13"/>
    <x v="17"/>
    <x v="51"/>
    <x v="1355"/>
    <s v="Black"/>
    <n v="135"/>
    <s v=""/>
    <n v="1"/>
    <x v="98"/>
    <n v="5"/>
    <x v="5319"/>
    <x v="5541"/>
    <s v="White"/>
    <n v="141"/>
    <s v=""/>
    <n v="0"/>
    <x v="11"/>
    <s v="League"/>
    <s v="U150"/>
  </r>
  <r>
    <x v="105"/>
    <d v="2018-10-20T00:00:00"/>
    <x v="13"/>
    <x v="17"/>
    <x v="52"/>
    <x v="704"/>
    <s v="White"/>
    <n v="135"/>
    <s v=""/>
    <n v="0"/>
    <x v="98"/>
    <n v="6"/>
    <x v="5746"/>
    <x v="5968"/>
    <s v="Black"/>
    <n v="138"/>
    <s v=""/>
    <n v="1"/>
    <x v="11"/>
    <s v="League"/>
    <s v="U150"/>
  </r>
  <r>
    <x v="105"/>
    <d v="2018-10-20T00:00:00"/>
    <x v="13"/>
    <x v="17"/>
    <x v="53"/>
    <x v="1303"/>
    <s v="Black"/>
    <n v="134"/>
    <s v=""/>
    <n v="0.5"/>
    <x v="98"/>
    <n v="7"/>
    <x v="5049"/>
    <x v="5269"/>
    <s v="White"/>
    <n v="126"/>
    <s v=""/>
    <n v="0.5"/>
    <x v="11"/>
    <s v="League"/>
    <s v="U150"/>
  </r>
  <r>
    <x v="105"/>
    <d v="2018-10-20T00:00:00"/>
    <x v="13"/>
    <x v="17"/>
    <x v="1"/>
    <x v="1278"/>
    <s v="White"/>
    <n v="132"/>
    <s v=""/>
    <n v="0"/>
    <x v="98"/>
    <n v="8"/>
    <x v="5534"/>
    <x v="5756"/>
    <s v="Black"/>
    <n v="124"/>
    <s v=""/>
    <n v="1"/>
    <x v="11"/>
    <s v="League"/>
    <s v="U150"/>
  </r>
  <r>
    <x v="105"/>
    <d v="2018-10-20T00:00:00"/>
    <x v="13"/>
    <x v="17"/>
    <x v="2"/>
    <x v="702"/>
    <s v="Black"/>
    <n v="132"/>
    <s v=""/>
    <n v="0.5"/>
    <x v="98"/>
    <n v="9"/>
    <x v="5346"/>
    <x v="5568"/>
    <s v="White"/>
    <n v="123"/>
    <s v=""/>
    <n v="0.5"/>
    <x v="11"/>
    <s v="League"/>
    <s v="U150"/>
  </r>
  <r>
    <x v="105"/>
    <d v="2018-10-20T00:00:00"/>
    <x v="13"/>
    <x v="17"/>
    <x v="3"/>
    <x v="1380"/>
    <s v="White"/>
    <n v="132"/>
    <s v=""/>
    <n v="0.5"/>
    <x v="98"/>
    <n v="10"/>
    <x v="5575"/>
    <x v="5797"/>
    <s v="Black"/>
    <n v="123"/>
    <s v=""/>
    <n v="0.5"/>
    <x v="11"/>
    <s v="League"/>
    <s v="U150"/>
  </r>
  <r>
    <x v="105"/>
    <d v="2018-10-20T00:00:00"/>
    <x v="13"/>
    <x v="17"/>
    <x v="4"/>
    <x v="1420"/>
    <s v="Black"/>
    <n v="130"/>
    <s v=""/>
    <n v="0.5"/>
    <x v="98"/>
    <n v="11"/>
    <x v="5747"/>
    <x v="5969"/>
    <s v="White"/>
    <n v="121"/>
    <s v=""/>
    <n v="0.5"/>
    <x v="11"/>
    <s v="League"/>
    <s v="U150"/>
  </r>
  <r>
    <x v="105"/>
    <d v="2018-10-20T00:00:00"/>
    <x v="13"/>
    <x v="17"/>
    <x v="5"/>
    <x v="1565"/>
    <s v="White"/>
    <n v="129"/>
    <s v=""/>
    <n v="0"/>
    <x v="98"/>
    <n v="12"/>
    <x v="5403"/>
    <x v="5625"/>
    <s v="Black"/>
    <n v="119"/>
    <s v=""/>
    <n v="1"/>
    <x v="11"/>
    <s v="League"/>
    <s v="U150"/>
  </r>
  <r>
    <x v="105"/>
    <d v="2018-10-20T00:00:00"/>
    <x v="13"/>
    <x v="17"/>
    <x v="6"/>
    <x v="1397"/>
    <s v="Black"/>
    <n v="129"/>
    <s v=""/>
    <n v="0.5"/>
    <x v="98"/>
    <n v="13"/>
    <x v="5604"/>
    <x v="5826"/>
    <s v="White"/>
    <n v="117"/>
    <s v=""/>
    <n v="0.5"/>
    <x v="11"/>
    <s v="League"/>
    <s v="U150"/>
  </r>
  <r>
    <x v="105"/>
    <d v="2018-10-20T00:00:00"/>
    <x v="13"/>
    <x v="17"/>
    <x v="7"/>
    <x v="1319"/>
    <s v="White"/>
    <n v="128"/>
    <s v=""/>
    <n v="1"/>
    <x v="98"/>
    <n v="14"/>
    <x v="4478"/>
    <x v="4694"/>
    <s v="Black"/>
    <n v="116"/>
    <s v=""/>
    <n v="0"/>
    <x v="11"/>
    <s v="League"/>
    <s v="U150"/>
  </r>
  <r>
    <x v="105"/>
    <d v="2018-10-20T00:00:00"/>
    <x v="13"/>
    <x v="17"/>
    <x v="8"/>
    <x v="1603"/>
    <s v="Black"/>
    <n v="123"/>
    <s v=""/>
    <n v="1"/>
    <x v="98"/>
    <n v="15"/>
    <x v="5636"/>
    <x v="5858"/>
    <s v="White"/>
    <n v="105"/>
    <s v=""/>
    <n v="0"/>
    <x v="11"/>
    <s v="League"/>
    <s v="U150"/>
  </r>
  <r>
    <x v="105"/>
    <d v="2018-10-20T00:00:00"/>
    <x v="13"/>
    <x v="17"/>
    <x v="9"/>
    <x v="1508"/>
    <s v="White"/>
    <n v="122"/>
    <s v=""/>
    <n v="0"/>
    <x v="98"/>
    <n v="16"/>
    <x v="5347"/>
    <x v="5569"/>
    <s v="Black"/>
    <n v="102"/>
    <s v=""/>
    <n v="1"/>
    <x v="11"/>
    <s v="League"/>
    <s v="U150"/>
  </r>
  <r>
    <x v="105"/>
    <d v="2018-10-20T00:00:00"/>
    <x v="13"/>
    <x v="17"/>
    <x v="10"/>
    <x v="1376"/>
    <s v="Black"/>
    <n v="117"/>
    <s v=""/>
    <n v="1"/>
    <x v="98"/>
    <n v="17"/>
    <x v="4639"/>
    <x v="4856"/>
    <s v="White"/>
    <n v="99"/>
    <s v=""/>
    <n v="0"/>
    <x v="11"/>
    <s v="League"/>
    <s v="U150"/>
  </r>
  <r>
    <x v="105"/>
    <d v="2018-10-20T00:00:00"/>
    <x v="13"/>
    <x v="17"/>
    <x v="11"/>
    <x v="1220"/>
    <s v="White"/>
    <n v="112"/>
    <s v=""/>
    <n v="0"/>
    <x v="98"/>
    <n v="18"/>
    <x v="5732"/>
    <x v="5954"/>
    <s v="Black"/>
    <n v="77"/>
    <s v=""/>
    <n v="1"/>
    <x v="11"/>
    <s v="League"/>
    <s v="U150"/>
  </r>
  <r>
    <x v="105"/>
    <d v="2018-10-27T00:00:00"/>
    <x v="13"/>
    <x v="0"/>
    <x v="0"/>
    <x v="1013"/>
    <s v="Black"/>
    <n v="190"/>
    <s v=""/>
    <n v="0.5"/>
    <x v="21"/>
    <n v="1"/>
    <x v="5204"/>
    <x v="5424"/>
    <s v="White"/>
    <n v="220"/>
    <s v=""/>
    <n v="0.5"/>
    <x v="11"/>
    <s v="League"/>
    <s v="Open"/>
  </r>
  <r>
    <x v="105"/>
    <d v="2018-10-27T00:00:00"/>
    <x v="13"/>
    <x v="0"/>
    <x v="54"/>
    <x v="1138"/>
    <s v="White"/>
    <n v="189"/>
    <s v=""/>
    <n v="0.5"/>
    <x v="21"/>
    <n v="2"/>
    <x v="5339"/>
    <x v="5561"/>
    <s v="Black"/>
    <n v="212"/>
    <s v=""/>
    <n v="0.5"/>
    <x v="11"/>
    <s v="League"/>
    <s v="Open"/>
  </r>
  <r>
    <x v="105"/>
    <d v="2018-10-27T00:00:00"/>
    <x v="13"/>
    <x v="0"/>
    <x v="55"/>
    <x v="1462"/>
    <s v="Black"/>
    <n v="175"/>
    <s v=""/>
    <n v="1"/>
    <x v="21"/>
    <n v="3"/>
    <x v="2834"/>
    <x v="3033"/>
    <s v="White"/>
    <n v="179"/>
    <s v=""/>
    <n v="0"/>
    <x v="11"/>
    <s v="League"/>
    <s v="Open"/>
  </r>
  <r>
    <x v="105"/>
    <d v="2018-10-27T00:00:00"/>
    <x v="13"/>
    <x v="0"/>
    <x v="48"/>
    <x v="1206"/>
    <s v="White"/>
    <n v="166"/>
    <s v=""/>
    <n v="1"/>
    <x v="21"/>
    <n v="4"/>
    <x v="5466"/>
    <x v="5688"/>
    <s v="Black"/>
    <n v="178"/>
    <s v=""/>
    <n v="0"/>
    <x v="11"/>
    <s v="League"/>
    <s v="Open"/>
  </r>
  <r>
    <x v="105"/>
    <d v="2018-10-27T00:00:00"/>
    <x v="13"/>
    <x v="0"/>
    <x v="51"/>
    <x v="1545"/>
    <s v="Black"/>
    <n v="164"/>
    <s v=""/>
    <n v="0"/>
    <x v="21"/>
    <n v="5"/>
    <x v="5626"/>
    <x v="5848"/>
    <s v="White"/>
    <n v="147"/>
    <s v=""/>
    <n v="1"/>
    <x v="11"/>
    <s v="League"/>
    <s v="Open"/>
  </r>
  <r>
    <x v="105"/>
    <d v="2018-10-27T00:00:00"/>
    <x v="13"/>
    <x v="0"/>
    <x v="52"/>
    <x v="1601"/>
    <s v="White"/>
    <n v="163"/>
    <s v=""/>
    <n v="0.5"/>
    <x v="21"/>
    <n v="6"/>
    <x v="5748"/>
    <x v="5970"/>
    <s v="Black"/>
    <n v="145"/>
    <s v=""/>
    <n v="0.5"/>
    <x v="11"/>
    <s v="League"/>
    <s v="Open"/>
  </r>
  <r>
    <x v="105"/>
    <d v="2018-10-27T00:00:00"/>
    <x v="13"/>
    <x v="0"/>
    <x v="53"/>
    <x v="1587"/>
    <s v="Black"/>
    <s v=""/>
    <s v=""/>
    <n v="1"/>
    <x v="21"/>
    <n v="7"/>
    <x v="5742"/>
    <x v="5964"/>
    <s v="White"/>
    <n v="144"/>
    <s v=""/>
    <n v="0"/>
    <x v="11"/>
    <s v="League"/>
    <s v="Open"/>
  </r>
  <r>
    <x v="105"/>
    <d v="2018-10-27T00:00:00"/>
    <x v="13"/>
    <x v="0"/>
    <x v="1"/>
    <x v="554"/>
    <s v="White"/>
    <n v="154"/>
    <s v=""/>
    <n v="1"/>
    <x v="21"/>
    <n v="8"/>
    <x v="4663"/>
    <x v="4880"/>
    <s v="Black"/>
    <n v="134"/>
    <s v=""/>
    <n v="0"/>
    <x v="11"/>
    <s v="League"/>
    <s v="Open"/>
  </r>
  <r>
    <x v="105"/>
    <d v="2018-10-27T00:00:00"/>
    <x v="13"/>
    <x v="0"/>
    <x v="2"/>
    <x v="1281"/>
    <s v="Black"/>
    <n v="153"/>
    <s v=""/>
    <n v="0.5"/>
    <x v="21"/>
    <n v="9"/>
    <x v="5743"/>
    <x v="5965"/>
    <s v="White"/>
    <n v="109"/>
    <s v=""/>
    <n v="0.5"/>
    <x v="11"/>
    <s v="League"/>
    <s v="Open"/>
  </r>
  <r>
    <x v="105"/>
    <d v="2018-10-27T00:00:00"/>
    <x v="13"/>
    <x v="0"/>
    <x v="3"/>
    <x v="1555"/>
    <s v="White"/>
    <n v="142"/>
    <s v=""/>
    <n v="1"/>
    <x v="21"/>
    <n v="10"/>
    <x v="4566"/>
    <x v="4782"/>
    <s v="Black"/>
    <n v="108"/>
    <s v=""/>
    <n v="0"/>
    <x v="11"/>
    <s v="League"/>
    <s v="Open"/>
  </r>
  <r>
    <x v="105"/>
    <d v="2018-11-24T00:00:00"/>
    <x v="13"/>
    <x v="17"/>
    <x v="0"/>
    <x v="1326"/>
    <s v="White"/>
    <n v="146"/>
    <s v=""/>
    <n v="1"/>
    <x v="102"/>
    <n v="1"/>
    <x v="5749"/>
    <x v="5971"/>
    <s v="Black"/>
    <n v="148"/>
    <s v=""/>
    <n v="0"/>
    <x v="11"/>
    <s v="League"/>
    <s v="U150"/>
  </r>
  <r>
    <x v="105"/>
    <d v="2018-11-24T00:00:00"/>
    <x v="13"/>
    <x v="17"/>
    <x v="54"/>
    <x v="1302"/>
    <s v="Black"/>
    <n v="145"/>
    <s v=""/>
    <n v="1"/>
    <x v="102"/>
    <n v="2"/>
    <x v="5741"/>
    <x v="5963"/>
    <s v="White"/>
    <n v="146"/>
    <s v=""/>
    <n v="0"/>
    <x v="11"/>
    <s v="League"/>
    <s v="U150"/>
  </r>
  <r>
    <x v="105"/>
    <d v="2018-11-24T00:00:00"/>
    <x v="13"/>
    <x v="17"/>
    <x v="55"/>
    <x v="1555"/>
    <s v="White"/>
    <n v="142"/>
    <s v=""/>
    <n v="0.5"/>
    <x v="102"/>
    <n v="3"/>
    <x v="5015"/>
    <x v="5235"/>
    <s v="Black"/>
    <n v="145"/>
    <s v=""/>
    <n v="0.5"/>
    <x v="11"/>
    <s v="League"/>
    <s v="U150"/>
  </r>
  <r>
    <x v="105"/>
    <d v="2018-11-24T00:00:00"/>
    <x v="13"/>
    <x v="17"/>
    <x v="48"/>
    <x v="1402"/>
    <s v="Black"/>
    <n v="139"/>
    <s v=""/>
    <n v="0.5"/>
    <x v="102"/>
    <n v="4"/>
    <x v="5671"/>
    <x v="5893"/>
    <s v="White"/>
    <n v="144"/>
    <s v=""/>
    <n v="0.5"/>
    <x v="11"/>
    <s v="League"/>
    <s v="U150"/>
  </r>
  <r>
    <x v="105"/>
    <d v="2018-11-24T00:00:00"/>
    <x v="13"/>
    <x v="17"/>
    <x v="51"/>
    <x v="1481"/>
    <s v="White"/>
    <n v="138"/>
    <s v=""/>
    <n v="0.5"/>
    <x v="102"/>
    <n v="5"/>
    <x v="4860"/>
    <x v="5078"/>
    <s v="Black"/>
    <n v="143"/>
    <s v=""/>
    <n v="0.5"/>
    <x v="11"/>
    <s v="League"/>
    <s v="U150"/>
  </r>
  <r>
    <x v="105"/>
    <d v="2018-11-24T00:00:00"/>
    <x v="13"/>
    <x v="17"/>
    <x v="52"/>
    <x v="704"/>
    <s v="Black"/>
    <n v="135"/>
    <s v=""/>
    <n v="0.5"/>
    <x v="102"/>
    <n v="6"/>
    <x v="5501"/>
    <x v="5723"/>
    <s v="White"/>
    <n v="140"/>
    <s v=""/>
    <n v="0.5"/>
    <x v="11"/>
    <s v="League"/>
    <s v="U150"/>
  </r>
  <r>
    <x v="105"/>
    <d v="2018-11-24T00:00:00"/>
    <x v="13"/>
    <x v="17"/>
    <x v="53"/>
    <x v="1303"/>
    <s v="White"/>
    <n v="134"/>
    <s v=""/>
    <n v="0.5"/>
    <x v="102"/>
    <n v="7"/>
    <x v="5210"/>
    <x v="5430"/>
    <s v="Black"/>
    <n v="136"/>
    <s v=""/>
    <n v="0.5"/>
    <x v="11"/>
    <s v="League"/>
    <s v="U150"/>
  </r>
  <r>
    <x v="105"/>
    <d v="2018-11-24T00:00:00"/>
    <x v="13"/>
    <x v="17"/>
    <x v="1"/>
    <x v="1278"/>
    <s v="Black"/>
    <n v="132"/>
    <s v=""/>
    <n v="0"/>
    <x v="102"/>
    <n v="8"/>
    <x v="5526"/>
    <x v="5748"/>
    <s v="White"/>
    <n v="129"/>
    <s v=""/>
    <n v="1"/>
    <x v="11"/>
    <s v="League"/>
    <s v="U150"/>
  </r>
  <r>
    <x v="105"/>
    <d v="2018-11-24T00:00:00"/>
    <x v="13"/>
    <x v="17"/>
    <x v="2"/>
    <x v="1380"/>
    <s v="White"/>
    <n v="132"/>
    <s v=""/>
    <n v="0"/>
    <x v="102"/>
    <n v="9"/>
    <x v="4816"/>
    <x v="5034"/>
    <s v="Black"/>
    <n v="128"/>
    <s v=""/>
    <n v="1"/>
    <x v="11"/>
    <s v="League"/>
    <s v="U150"/>
  </r>
  <r>
    <x v="105"/>
    <d v="2018-11-24T00:00:00"/>
    <x v="13"/>
    <x v="17"/>
    <x v="3"/>
    <x v="1420"/>
    <s v="Black"/>
    <n v="130"/>
    <s v=""/>
    <n v="0.5"/>
    <x v="102"/>
    <n v="10"/>
    <x v="5750"/>
    <x v="5972"/>
    <s v="White"/>
    <n v="123"/>
    <s v=""/>
    <n v="0.5"/>
    <x v="11"/>
    <s v="League"/>
    <s v="U150"/>
  </r>
  <r>
    <x v="105"/>
    <d v="2018-11-24T00:00:00"/>
    <x v="13"/>
    <x v="17"/>
    <x v="4"/>
    <x v="1565"/>
    <s v="White"/>
    <n v="129"/>
    <s v=""/>
    <n v="1"/>
    <x v="102"/>
    <n v="11"/>
    <x v="5017"/>
    <x v="5237"/>
    <s v="Black"/>
    <n v="122"/>
    <s v=""/>
    <n v="0"/>
    <x v="11"/>
    <s v="League"/>
    <s v="U150"/>
  </r>
  <r>
    <x v="105"/>
    <d v="2018-11-24T00:00:00"/>
    <x v="13"/>
    <x v="17"/>
    <x v="5"/>
    <x v="1397"/>
    <s v="Black"/>
    <n v="129"/>
    <s v=""/>
    <n v="1"/>
    <x v="102"/>
    <n v="12"/>
    <x v="4711"/>
    <x v="4928"/>
    <s v="White"/>
    <n v="117"/>
    <s v=""/>
    <n v="0"/>
    <x v="11"/>
    <s v="League"/>
    <s v="U150"/>
  </r>
  <r>
    <x v="105"/>
    <d v="2018-11-24T00:00:00"/>
    <x v="13"/>
    <x v="17"/>
    <x v="6"/>
    <x v="1603"/>
    <s v="White"/>
    <n v="123"/>
    <s v=""/>
    <n v="0.5"/>
    <x v="102"/>
    <n v="13"/>
    <x v="5711"/>
    <x v="5933"/>
    <s v="Black"/>
    <n v="107"/>
    <s v=""/>
    <n v="0.5"/>
    <x v="11"/>
    <s v="League"/>
    <s v="U150"/>
  </r>
  <r>
    <x v="105"/>
    <d v="2018-11-24T00:00:00"/>
    <x v="13"/>
    <x v="17"/>
    <x v="7"/>
    <x v="1508"/>
    <s v="Black"/>
    <n v="122"/>
    <s v=""/>
    <n v="0.5"/>
    <x v="102"/>
    <n v="14"/>
    <x v="5751"/>
    <x v="5973"/>
    <s v="White"/>
    <n v="106"/>
    <s v=""/>
    <n v="0.5"/>
    <x v="11"/>
    <s v="League"/>
    <s v="U150"/>
  </r>
  <r>
    <x v="105"/>
    <d v="2018-11-24T00:00:00"/>
    <x v="13"/>
    <x v="17"/>
    <x v="8"/>
    <x v="1376"/>
    <s v="White"/>
    <n v="117"/>
    <s v=""/>
    <n v="1"/>
    <x v="102"/>
    <n v="15"/>
    <x v="4692"/>
    <x v="4909"/>
    <s v="Black"/>
    <n v="103"/>
    <s v=""/>
    <n v="0"/>
    <x v="11"/>
    <s v="League"/>
    <s v="U150"/>
  </r>
  <r>
    <x v="105"/>
    <d v="2018-11-24T00:00:00"/>
    <x v="13"/>
    <x v="17"/>
    <x v="9"/>
    <x v="1604"/>
    <s v="Black"/>
    <n v="115"/>
    <s v=""/>
    <n v="1"/>
    <x v="102"/>
    <n v="16"/>
    <x v="5538"/>
    <x v="5760"/>
    <s v="White"/>
    <n v="97"/>
    <s v=""/>
    <n v="0"/>
    <x v="11"/>
    <s v="League"/>
    <s v="U150"/>
  </r>
  <r>
    <x v="105"/>
    <d v="2018-11-24T00:00:00"/>
    <x v="13"/>
    <x v="17"/>
    <x v="10"/>
    <x v="1478"/>
    <s v="White"/>
    <n v="107"/>
    <s v=""/>
    <n v="0.5"/>
    <x v="102"/>
    <n v="17"/>
    <x v="4590"/>
    <x v="4807"/>
    <s v="Black"/>
    <n v="83"/>
    <s v=""/>
    <n v="0.5"/>
    <x v="11"/>
    <s v="League"/>
    <s v="U150"/>
  </r>
  <r>
    <x v="105"/>
    <d v="2018-11-24T00:00:00"/>
    <x v="13"/>
    <x v="17"/>
    <x v="11"/>
    <x v="1488"/>
    <s v="Black"/>
    <n v="101"/>
    <s v=""/>
    <n v="1"/>
    <x v="102"/>
    <n v="18"/>
    <x v="5752"/>
    <x v="5974"/>
    <s v="White"/>
    <n v="70"/>
    <s v=""/>
    <n v="0"/>
    <x v="11"/>
    <s v="League"/>
    <s v="U150"/>
  </r>
  <r>
    <x v="105"/>
    <d v="2018-12-01T00:00:00"/>
    <x v="13"/>
    <x v="0"/>
    <x v="0"/>
    <x v="1462"/>
    <s v="White"/>
    <n v="175"/>
    <s v=""/>
    <n v="0"/>
    <x v="11"/>
    <n v="1"/>
    <x v="5558"/>
    <x v="5780"/>
    <s v="Black"/>
    <n v="188"/>
    <s v=""/>
    <n v="1"/>
    <x v="11"/>
    <s v="League"/>
    <s v="Open"/>
  </r>
  <r>
    <x v="105"/>
    <d v="2018-12-01T00:00:00"/>
    <x v="13"/>
    <x v="0"/>
    <x v="54"/>
    <x v="1545"/>
    <s v="Black"/>
    <n v="164"/>
    <s v=""/>
    <n v="1"/>
    <x v="11"/>
    <n v="2"/>
    <x v="5456"/>
    <x v="5678"/>
    <s v="White"/>
    <n v="177"/>
    <s v=""/>
    <n v="0"/>
    <x v="11"/>
    <s v="League"/>
    <s v="Open"/>
  </r>
  <r>
    <x v="105"/>
    <d v="2018-12-01T00:00:00"/>
    <x v="13"/>
    <x v="0"/>
    <x v="55"/>
    <x v="1440"/>
    <s v="White"/>
    <n v="163"/>
    <s v=""/>
    <n v="0.5"/>
    <x v="11"/>
    <n v="3"/>
    <x v="5559"/>
    <x v="5781"/>
    <s v="Black"/>
    <n v="175"/>
    <s v=""/>
    <n v="0.5"/>
    <x v="11"/>
    <s v="League"/>
    <s v="Open"/>
  </r>
  <r>
    <x v="105"/>
    <d v="2018-12-01T00:00:00"/>
    <x v="13"/>
    <x v="0"/>
    <x v="48"/>
    <x v="1166"/>
    <s v="Black"/>
    <n v="162"/>
    <s v=""/>
    <n v="0.5"/>
    <x v="11"/>
    <n v="4"/>
    <x v="5753"/>
    <x v="5975"/>
    <s v="White"/>
    <n v="171"/>
    <s v=""/>
    <n v="0.5"/>
    <x v="11"/>
    <s v="League"/>
    <s v="Open"/>
  </r>
  <r>
    <x v="105"/>
    <d v="2018-12-01T00:00:00"/>
    <x v="13"/>
    <x v="0"/>
    <x v="51"/>
    <x v="1587"/>
    <s v="White"/>
    <s v=""/>
    <s v=""/>
    <n v="1"/>
    <x v="11"/>
    <n v="5"/>
    <x v="4833"/>
    <x v="5051"/>
    <s v="Black"/>
    <n v="165"/>
    <s v=""/>
    <n v="0"/>
    <x v="11"/>
    <s v="League"/>
    <s v="Open"/>
  </r>
  <r>
    <x v="105"/>
    <d v="2018-12-01T00:00:00"/>
    <x v="13"/>
    <x v="0"/>
    <x v="52"/>
    <x v="554"/>
    <s v="Black"/>
    <n v="154"/>
    <s v=""/>
    <n v="0"/>
    <x v="11"/>
    <n v="6"/>
    <x v="5677"/>
    <x v="5899"/>
    <s v="White"/>
    <n v="165"/>
    <s v=""/>
    <n v="1"/>
    <x v="11"/>
    <s v="League"/>
    <s v="Open"/>
  </r>
  <r>
    <x v="105"/>
    <d v="2018-12-01T00:00:00"/>
    <x v="13"/>
    <x v="0"/>
    <x v="53"/>
    <x v="1605"/>
    <s v="White"/>
    <n v="150"/>
    <s v=""/>
    <n v="0.5"/>
    <x v="11"/>
    <n v="7"/>
    <x v="5718"/>
    <x v="5940"/>
    <s v="Black"/>
    <n v="157"/>
    <s v=""/>
    <n v="0.5"/>
    <x v="11"/>
    <s v="League"/>
    <s v="Open"/>
  </r>
  <r>
    <x v="105"/>
    <d v="2018-12-01T00:00:00"/>
    <x v="13"/>
    <x v="0"/>
    <x v="1"/>
    <x v="1326"/>
    <s v="Black"/>
    <n v="146"/>
    <s v=""/>
    <n v="0.5"/>
    <x v="11"/>
    <n v="8"/>
    <x v="5696"/>
    <x v="5918"/>
    <s v="White"/>
    <n v="152"/>
    <s v=""/>
    <n v="0.5"/>
    <x v="11"/>
    <s v="League"/>
    <s v="Open"/>
  </r>
  <r>
    <x v="105"/>
    <d v="2018-12-01T00:00:00"/>
    <x v="13"/>
    <x v="0"/>
    <x v="2"/>
    <x v="1555"/>
    <s v="White"/>
    <n v="142"/>
    <s v=""/>
    <n v="0"/>
    <x v="11"/>
    <n v="9"/>
    <x v="5461"/>
    <x v="5683"/>
    <s v="Black"/>
    <n v="152"/>
    <s v=""/>
    <n v="1"/>
    <x v="11"/>
    <s v="League"/>
    <s v="Open"/>
  </r>
  <r>
    <x v="105"/>
    <d v="2018-12-01T00:00:00"/>
    <x v="13"/>
    <x v="0"/>
    <x v="3"/>
    <x v="704"/>
    <s v="Black"/>
    <n v="135"/>
    <s v=""/>
    <n v="1"/>
    <x v="11"/>
    <n v="10"/>
    <x v="5717"/>
    <x v="5939"/>
    <s v="White"/>
    <n v="152"/>
    <s v=""/>
    <n v="0"/>
    <x v="11"/>
    <s v="League"/>
    <s v="Open"/>
  </r>
  <r>
    <x v="105"/>
    <d v="2018-12-01T00:00:00"/>
    <x v="13"/>
    <x v="0"/>
    <x v="4"/>
    <x v="1355"/>
    <s v="White"/>
    <n v="135"/>
    <s v=""/>
    <n v="0"/>
    <x v="11"/>
    <n v="11"/>
    <x v="5621"/>
    <x v="5843"/>
    <s v="Black"/>
    <n v="152"/>
    <s v=""/>
    <n v="1"/>
    <x v="11"/>
    <s v="League"/>
    <s v="Open"/>
  </r>
  <r>
    <x v="105"/>
    <d v="2018-12-01T00:00:00"/>
    <x v="13"/>
    <x v="0"/>
    <x v="5"/>
    <x v="1380"/>
    <s v="Black"/>
    <n v="132"/>
    <s v=""/>
    <n v="1"/>
    <x v="11"/>
    <n v="12"/>
    <x v="5616"/>
    <x v="5838"/>
    <s v="White"/>
    <n v="149"/>
    <s v=""/>
    <n v="0"/>
    <x v="11"/>
    <s v="League"/>
    <s v="Open"/>
  </r>
  <r>
    <x v="105"/>
    <d v="2018-12-01T00:00:00"/>
    <x v="13"/>
    <x v="0"/>
    <x v="6"/>
    <x v="1278"/>
    <s v="White"/>
    <n v="132"/>
    <s v=""/>
    <n v="0"/>
    <x v="11"/>
    <n v="13"/>
    <x v="2715"/>
    <x v="2975"/>
    <s v="Black"/>
    <n v="147"/>
    <s v=""/>
    <n v="1"/>
    <x v="11"/>
    <s v="League"/>
    <s v="Open"/>
  </r>
  <r>
    <x v="105"/>
    <d v="2018-12-01T00:00:00"/>
    <x v="13"/>
    <x v="0"/>
    <x v="7"/>
    <x v="702"/>
    <s v="Black"/>
    <n v="132"/>
    <s v=""/>
    <n v="0.5"/>
    <x v="11"/>
    <n v="14"/>
    <x v="5356"/>
    <x v="5578"/>
    <s v="White"/>
    <n v="145"/>
    <s v=""/>
    <n v="0.5"/>
    <x v="11"/>
    <s v="League"/>
    <s v="Open"/>
  </r>
  <r>
    <x v="105"/>
    <d v="2018-12-01T00:00:00"/>
    <x v="13"/>
    <x v="0"/>
    <x v="8"/>
    <x v="1420"/>
    <s v="White"/>
    <n v="130"/>
    <s v=""/>
    <n v="0.5"/>
    <x v="11"/>
    <n v="15"/>
    <x v="4632"/>
    <x v="4849"/>
    <s v="Black"/>
    <n v="144"/>
    <s v=""/>
    <n v="0.5"/>
    <x v="11"/>
    <s v="League"/>
    <s v="Open"/>
  </r>
  <r>
    <x v="105"/>
    <d v="2018-12-01T00:00:00"/>
    <x v="13"/>
    <x v="0"/>
    <x v="9"/>
    <x v="1319"/>
    <s v="Black"/>
    <n v="128"/>
    <s v=""/>
    <n v="0.5"/>
    <x v="11"/>
    <n v="16"/>
    <x v="5319"/>
    <x v="5541"/>
    <s v="White"/>
    <n v="141"/>
    <s v=""/>
    <n v="0.5"/>
    <x v="11"/>
    <s v="League"/>
    <s v="Open"/>
  </r>
  <r>
    <x v="105"/>
    <d v="2019-01-19T00:00:00"/>
    <x v="13"/>
    <x v="17"/>
    <x v="0"/>
    <x v="1326"/>
    <s v="Black"/>
    <n v="146"/>
    <s v=""/>
    <n v="1"/>
    <x v="100"/>
    <n v="1"/>
    <x v="5626"/>
    <x v="5848"/>
    <s v="White"/>
    <n v="147"/>
    <s v=""/>
    <n v="0"/>
    <x v="11"/>
    <s v="League"/>
    <s v="U150"/>
  </r>
  <r>
    <x v="105"/>
    <d v="2019-01-19T00:00:00"/>
    <x v="13"/>
    <x v="17"/>
    <x v="54"/>
    <x v="1555"/>
    <s v="White"/>
    <n v="142"/>
    <s v=""/>
    <n v="0"/>
    <x v="100"/>
    <n v="2"/>
    <x v="5712"/>
    <x v="5934"/>
    <s v="Black"/>
    <n v="142"/>
    <s v=""/>
    <n v="1"/>
    <x v="11"/>
    <s v="League"/>
    <s v="U150"/>
  </r>
  <r>
    <x v="105"/>
    <d v="2019-01-19T00:00:00"/>
    <x v="13"/>
    <x v="17"/>
    <x v="55"/>
    <x v="1402"/>
    <s v="Black"/>
    <n v="139"/>
    <s v=""/>
    <n v="1"/>
    <x v="100"/>
    <n v="3"/>
    <x v="5473"/>
    <x v="5695"/>
    <s v="White"/>
    <n v="135"/>
    <s v=""/>
    <n v="0"/>
    <x v="11"/>
    <s v="League"/>
    <s v="U150"/>
  </r>
  <r>
    <x v="105"/>
    <d v="2019-01-19T00:00:00"/>
    <x v="13"/>
    <x v="17"/>
    <x v="48"/>
    <x v="1303"/>
    <s v="White"/>
    <n v="134"/>
    <s v=""/>
    <n v="0.5"/>
    <x v="100"/>
    <n v="4"/>
    <x v="4663"/>
    <x v="4880"/>
    <s v="Black"/>
    <n v="134"/>
    <s v=""/>
    <n v="0.5"/>
    <x v="11"/>
    <s v="League"/>
    <s v="U150"/>
  </r>
  <r>
    <x v="105"/>
    <d v="2019-01-19T00:00:00"/>
    <x v="13"/>
    <x v="17"/>
    <x v="51"/>
    <x v="1377"/>
    <s v="Black"/>
    <n v="132"/>
    <s v=""/>
    <n v="0.5"/>
    <x v="100"/>
    <n v="5"/>
    <x v="5475"/>
    <x v="5697"/>
    <s v="White"/>
    <n v="131"/>
    <s v=""/>
    <n v="0.5"/>
    <x v="11"/>
    <s v="League"/>
    <s v="U150"/>
  </r>
  <r>
    <x v="105"/>
    <d v="2019-01-19T00:00:00"/>
    <x v="13"/>
    <x v="17"/>
    <x v="52"/>
    <x v="702"/>
    <s v="White"/>
    <n v="132"/>
    <s v=""/>
    <n v="0.5"/>
    <x v="100"/>
    <n v="6"/>
    <x v="5474"/>
    <x v="5696"/>
    <s v="Black"/>
    <n v="129"/>
    <s v=""/>
    <n v="0.5"/>
    <x v="11"/>
    <s v="League"/>
    <s v="U150"/>
  </r>
  <r>
    <x v="105"/>
    <d v="2019-01-19T00:00:00"/>
    <x v="13"/>
    <x v="17"/>
    <x v="53"/>
    <x v="1380"/>
    <s v="Black"/>
    <n v="132"/>
    <s v=""/>
    <n v="1"/>
    <x v="100"/>
    <n v="7"/>
    <x v="5549"/>
    <x v="5771"/>
    <s v="White"/>
    <n v="128"/>
    <s v=""/>
    <n v="0"/>
    <x v="11"/>
    <s v="League"/>
    <s v="U150"/>
  </r>
  <r>
    <x v="105"/>
    <d v="2019-01-19T00:00:00"/>
    <x v="13"/>
    <x v="17"/>
    <x v="1"/>
    <x v="1420"/>
    <s v="White"/>
    <n v="130"/>
    <s v=""/>
    <n v="0"/>
    <x v="100"/>
    <n v="8"/>
    <x v="5469"/>
    <x v="5691"/>
    <s v="Black"/>
    <n v="125"/>
    <s v=""/>
    <n v="1"/>
    <x v="11"/>
    <s v="League"/>
    <s v="U150"/>
  </r>
  <r>
    <x v="105"/>
    <d v="2019-01-19T00:00:00"/>
    <x v="13"/>
    <x v="17"/>
    <x v="2"/>
    <x v="1565"/>
    <s v="Black"/>
    <n v="129"/>
    <s v=""/>
    <n v="0"/>
    <x v="100"/>
    <n v="9"/>
    <x v="5689"/>
    <x v="5911"/>
    <s v="White"/>
    <n v="124"/>
    <s v=""/>
    <n v="1"/>
    <x v="11"/>
    <s v="League"/>
    <s v="U150"/>
  </r>
  <r>
    <x v="105"/>
    <d v="2019-01-19T00:00:00"/>
    <x v="13"/>
    <x v="17"/>
    <x v="3"/>
    <x v="1397"/>
    <s v="White"/>
    <n v="129"/>
    <s v=""/>
    <n v="0"/>
    <x v="100"/>
    <n v="10"/>
    <x v="5754"/>
    <x v="5976"/>
    <s v="Black"/>
    <s v=""/>
    <s v=""/>
    <n v="1"/>
    <x v="11"/>
    <s v="League"/>
    <s v="U150"/>
  </r>
  <r>
    <x v="105"/>
    <d v="2019-01-19T00:00:00"/>
    <x v="13"/>
    <x v="17"/>
    <x v="4"/>
    <x v="1189"/>
    <s v="Black"/>
    <n v="125"/>
    <s v=""/>
    <n v="0.5"/>
    <x v="100"/>
    <n v="11"/>
    <x v="5714"/>
    <x v="5936"/>
    <s v="White"/>
    <n v="112"/>
    <s v=""/>
    <n v="0.5"/>
    <x v="11"/>
    <s v="League"/>
    <s v="U150"/>
  </r>
  <r>
    <x v="105"/>
    <d v="2019-01-19T00:00:00"/>
    <x v="13"/>
    <x v="17"/>
    <x v="5"/>
    <x v="1603"/>
    <s v="White"/>
    <n v="123"/>
    <s v=""/>
    <n v="0.5"/>
    <x v="100"/>
    <n v="12"/>
    <x v="5743"/>
    <x v="5965"/>
    <s v="Black"/>
    <n v="109"/>
    <s v=""/>
    <n v="0.5"/>
    <x v="11"/>
    <s v="League"/>
    <s v="U150"/>
  </r>
  <r>
    <x v="105"/>
    <d v="2019-01-19T00:00:00"/>
    <x v="13"/>
    <x v="17"/>
    <x v="6"/>
    <x v="1508"/>
    <s v="Black"/>
    <n v="122"/>
    <s v=""/>
    <n v="0.5"/>
    <x v="100"/>
    <n v="13"/>
    <x v="4566"/>
    <x v="4782"/>
    <s v="White"/>
    <n v="108"/>
    <s v=""/>
    <n v="0.5"/>
    <x v="11"/>
    <s v="League"/>
    <s v="U150"/>
  </r>
  <r>
    <x v="105"/>
    <d v="2019-01-19T00:00:00"/>
    <x v="13"/>
    <x v="17"/>
    <x v="7"/>
    <x v="1376"/>
    <s v="White"/>
    <n v="117"/>
    <s v=""/>
    <n v="0"/>
    <x v="100"/>
    <n v="14"/>
    <x v="5744"/>
    <x v="5966"/>
    <s v="Black"/>
    <n v="105"/>
    <s v=""/>
    <n v="1"/>
    <x v="11"/>
    <s v="League"/>
    <s v="U150"/>
  </r>
  <r>
    <x v="105"/>
    <d v="2019-01-19T00:00:00"/>
    <x v="13"/>
    <x v="17"/>
    <x v="8"/>
    <x v="1478"/>
    <s v="Black"/>
    <n v="107"/>
    <s v=""/>
    <n v="1"/>
    <x v="100"/>
    <n v="15"/>
    <x v="5688"/>
    <x v="5910"/>
    <s v="White"/>
    <n v="104"/>
    <s v=""/>
    <n v="0"/>
    <x v="11"/>
    <s v="League"/>
    <s v="U150"/>
  </r>
  <r>
    <x v="105"/>
    <d v="2019-01-19T00:00:00"/>
    <x v="13"/>
    <x v="17"/>
    <x v="9"/>
    <x v="1480"/>
    <s v="White"/>
    <n v="106"/>
    <s v=""/>
    <n v="0"/>
    <x v="100"/>
    <n v="16"/>
    <x v="5509"/>
    <x v="5731"/>
    <s v="Black"/>
    <n v="102"/>
    <s v=""/>
    <n v="1"/>
    <x v="11"/>
    <s v="League"/>
    <s v="U150"/>
  </r>
  <r>
    <x v="105"/>
    <d v="2019-01-19T00:00:00"/>
    <x v="13"/>
    <x v="17"/>
    <x v="10"/>
    <x v="1599"/>
    <s v="Black"/>
    <n v="100"/>
    <s v=""/>
    <n v="0"/>
    <x v="100"/>
    <n v="17"/>
    <x v="5550"/>
    <x v="5772"/>
    <s v="White"/>
    <n v="101"/>
    <s v=""/>
    <n v="1"/>
    <x v="11"/>
    <s v="League"/>
    <s v="U150"/>
  </r>
  <r>
    <x v="105"/>
    <d v="2019-01-19T00:00:00"/>
    <x v="13"/>
    <x v="17"/>
    <x v="11"/>
    <x v="1488"/>
    <s v="White"/>
    <n v="101"/>
    <s v=""/>
    <n v="1"/>
    <x v="100"/>
    <n v="18"/>
    <x v="5647"/>
    <x v="5869"/>
    <s v="Black"/>
    <n v="99"/>
    <s v=""/>
    <n v="0"/>
    <x v="11"/>
    <s v="League"/>
    <s v="U150"/>
  </r>
  <r>
    <x v="105"/>
    <d v="2019-01-26T00:00:00"/>
    <x v="13"/>
    <x v="0"/>
    <x v="0"/>
    <x v="1542"/>
    <s v="Black"/>
    <n v="199"/>
    <s v=""/>
    <n v="0.5"/>
    <x v="22"/>
    <n v="1"/>
    <x v="5755"/>
    <x v="5977"/>
    <s v="White"/>
    <n v="194"/>
    <s v=""/>
    <n v="0.5"/>
    <x v="11"/>
    <s v="League"/>
    <s v="Open"/>
  </r>
  <r>
    <x v="105"/>
    <d v="2019-01-26T00:00:00"/>
    <x v="13"/>
    <x v="0"/>
    <x v="54"/>
    <x v="1138"/>
    <s v="White"/>
    <n v="189"/>
    <s v=""/>
    <n v="0.5"/>
    <x v="22"/>
    <n v="2"/>
    <x v="5504"/>
    <x v="5726"/>
    <s v="Black"/>
    <n v="172"/>
    <s v=""/>
    <n v="0.5"/>
    <x v="11"/>
    <s v="League"/>
    <s v="Open"/>
  </r>
  <r>
    <x v="105"/>
    <d v="2019-01-26T00:00:00"/>
    <x v="13"/>
    <x v="0"/>
    <x v="55"/>
    <x v="1462"/>
    <s v="Black"/>
    <n v="175"/>
    <s v=""/>
    <n v="0"/>
    <x v="22"/>
    <n v="3"/>
    <x v="5569"/>
    <x v="5791"/>
    <s v="White"/>
    <n v="171"/>
    <s v=""/>
    <n v="1"/>
    <x v="11"/>
    <s v="League"/>
    <s v="Open"/>
  </r>
  <r>
    <x v="105"/>
    <d v="2019-01-26T00:00:00"/>
    <x v="13"/>
    <x v="0"/>
    <x v="48"/>
    <x v="1206"/>
    <s v="White"/>
    <n v="166"/>
    <s v=""/>
    <n v="0"/>
    <x v="22"/>
    <n v="4"/>
    <x v="5756"/>
    <x v="5978"/>
    <s v="Black"/>
    <n v="171"/>
    <s v=""/>
    <n v="1"/>
    <x v="11"/>
    <s v="League"/>
    <s v="Open"/>
  </r>
  <r>
    <x v="105"/>
    <d v="2019-01-26T00:00:00"/>
    <x v="13"/>
    <x v="0"/>
    <x v="51"/>
    <x v="1545"/>
    <s v="Black"/>
    <n v="164"/>
    <s v=""/>
    <n v="1"/>
    <x v="22"/>
    <n v="5"/>
    <x v="5500"/>
    <x v="5722"/>
    <s v="White"/>
    <n v="169"/>
    <s v=""/>
    <n v="0"/>
    <x v="11"/>
    <s v="League"/>
    <s v="Open"/>
  </r>
  <r>
    <x v="105"/>
    <d v="2019-01-26T00:00:00"/>
    <x v="13"/>
    <x v="0"/>
    <x v="52"/>
    <x v="1440"/>
    <s v="White"/>
    <n v="163"/>
    <s v=""/>
    <n v="0"/>
    <x v="22"/>
    <n v="6"/>
    <x v="5698"/>
    <x v="5920"/>
    <s v="Black"/>
    <n v="166"/>
    <s v=""/>
    <n v="1"/>
    <x v="11"/>
    <s v="League"/>
    <s v="Open"/>
  </r>
  <r>
    <x v="105"/>
    <d v="2019-01-26T00:00:00"/>
    <x v="13"/>
    <x v="0"/>
    <x v="53"/>
    <x v="1166"/>
    <s v="Black"/>
    <n v="162"/>
    <s v=""/>
    <n v="0.5"/>
    <x v="22"/>
    <n v="7"/>
    <x v="5372"/>
    <x v="5594"/>
    <s v="White"/>
    <n v="165"/>
    <s v=""/>
    <n v="0.5"/>
    <x v="11"/>
    <s v="League"/>
    <s v="Open"/>
  </r>
  <r>
    <x v="105"/>
    <d v="2019-01-26T00:00:00"/>
    <x v="13"/>
    <x v="0"/>
    <x v="1"/>
    <x v="1587"/>
    <s v="White"/>
    <s v=""/>
    <s v=""/>
    <n v="1"/>
    <x v="22"/>
    <n v="8"/>
    <x v="5070"/>
    <x v="5290"/>
    <s v="Black"/>
    <n v="163"/>
    <s v=""/>
    <n v="0"/>
    <x v="11"/>
    <s v="League"/>
    <s v="Open"/>
  </r>
  <r>
    <x v="105"/>
    <d v="2019-01-26T00:00:00"/>
    <x v="13"/>
    <x v="0"/>
    <x v="2"/>
    <x v="554"/>
    <s v="Black"/>
    <n v="154"/>
    <s v=""/>
    <n v="0"/>
    <x v="22"/>
    <n v="9"/>
    <x v="5700"/>
    <x v="5922"/>
    <s v="White"/>
    <n v="165"/>
    <s v=""/>
    <n v="1"/>
    <x v="11"/>
    <s v="League"/>
    <s v="Open"/>
  </r>
  <r>
    <x v="105"/>
    <d v="2019-01-26T00:00:00"/>
    <x v="13"/>
    <x v="0"/>
    <x v="3"/>
    <x v="1605"/>
    <s v="White"/>
    <n v="150"/>
    <s v=""/>
    <n v="0.5"/>
    <x v="22"/>
    <n v="10"/>
    <x v="5631"/>
    <x v="5853"/>
    <s v="Black"/>
    <n v="162"/>
    <s v=""/>
    <n v="0.5"/>
    <x v="11"/>
    <s v="League"/>
    <s v="Open"/>
  </r>
  <r>
    <x v="105"/>
    <d v="2019-01-26T00:00:00"/>
    <x v="13"/>
    <x v="0"/>
    <x v="4"/>
    <x v="1355"/>
    <s v="Black"/>
    <n v="135"/>
    <s v=""/>
    <n v="0"/>
    <x v="22"/>
    <n v="11"/>
    <x v="4806"/>
    <x v="5024"/>
    <s v="White"/>
    <n v="163"/>
    <s v=""/>
    <n v="1"/>
    <x v="11"/>
    <s v="League"/>
    <s v="Open"/>
  </r>
  <r>
    <x v="105"/>
    <d v="2019-01-26T00:00:00"/>
    <x v="13"/>
    <x v="0"/>
    <x v="5"/>
    <x v="1278"/>
    <s v="White"/>
    <n v="132"/>
    <s v=""/>
    <n v="0"/>
    <x v="22"/>
    <n v="12"/>
    <x v="5757"/>
    <x v="5979"/>
    <s v="Black"/>
    <n v="155"/>
    <s v=""/>
    <n v="1"/>
    <x v="11"/>
    <s v="League"/>
    <s v="Open"/>
  </r>
  <r>
    <x v="105"/>
    <d v="2019-01-26T00:00:00"/>
    <x v="13"/>
    <x v="0"/>
    <x v="6"/>
    <x v="702"/>
    <s v="Black"/>
    <n v="132"/>
    <s v=""/>
    <n v="0"/>
    <x v="22"/>
    <n v="13"/>
    <x v="5486"/>
    <x v="5708"/>
    <s v="White"/>
    <n v="157"/>
    <s v=""/>
    <n v="1"/>
    <x v="11"/>
    <s v="League"/>
    <s v="Open"/>
  </r>
  <r>
    <x v="105"/>
    <d v="2019-01-26T00:00:00"/>
    <x v="13"/>
    <x v="0"/>
    <x v="7"/>
    <x v="1380"/>
    <s v="White"/>
    <n v="132"/>
    <s v=""/>
    <n v="0"/>
    <x v="22"/>
    <n v="14"/>
    <x v="5015"/>
    <x v="5235"/>
    <s v="Black"/>
    <n v="145"/>
    <s v=""/>
    <n v="1"/>
    <x v="11"/>
    <s v="League"/>
    <s v="Open"/>
  </r>
  <r>
    <x v="105"/>
    <d v="2019-01-26T00:00:00"/>
    <x v="13"/>
    <x v="0"/>
    <x v="8"/>
    <x v="1420"/>
    <s v="Black"/>
    <n v="130"/>
    <s v=""/>
    <n v="0.5"/>
    <x v="22"/>
    <n v="15"/>
    <x v="5671"/>
    <x v="5893"/>
    <s v="White"/>
    <n v="144"/>
    <s v=""/>
    <n v="0.5"/>
    <x v="11"/>
    <s v="League"/>
    <s v="Open"/>
  </r>
  <r>
    <x v="105"/>
    <d v="2019-01-26T00:00:00"/>
    <x v="13"/>
    <x v="0"/>
    <x v="9"/>
    <x v="1319"/>
    <s v="White"/>
    <n v="128"/>
    <s v=""/>
    <n v="1"/>
    <x v="22"/>
    <n v="16"/>
    <x v="5501"/>
    <x v="5723"/>
    <s v="Black"/>
    <n v="140"/>
    <s v=""/>
    <n v="0"/>
    <x v="11"/>
    <s v="League"/>
    <s v="Open"/>
  </r>
  <r>
    <x v="105"/>
    <d v="2019-02-16T00:00:00"/>
    <x v="13"/>
    <x v="17"/>
    <x v="0"/>
    <x v="1555"/>
    <s v="White"/>
    <n v="142"/>
    <s v=""/>
    <n v="0"/>
    <x v="98"/>
    <n v="1"/>
    <x v="5616"/>
    <x v="5838"/>
    <s v="Black"/>
    <n v="149"/>
    <s v=""/>
    <n v="1"/>
    <x v="11"/>
    <s v="League"/>
    <s v="U150"/>
  </r>
  <r>
    <x v="105"/>
    <d v="2019-02-16T00:00:00"/>
    <x v="13"/>
    <x v="17"/>
    <x v="54"/>
    <x v="1565"/>
    <s v="Black"/>
    <n v="129"/>
    <s v=""/>
    <n v="0.5"/>
    <x v="98"/>
    <n v="2"/>
    <x v="5356"/>
    <x v="5578"/>
    <s v="White"/>
    <n v="145"/>
    <s v=""/>
    <n v="0.5"/>
    <x v="11"/>
    <s v="League"/>
    <s v="U150"/>
  </r>
  <r>
    <x v="105"/>
    <d v="2019-02-16T00:00:00"/>
    <x v="13"/>
    <x v="17"/>
    <x v="55"/>
    <x v="1420"/>
    <s v="White"/>
    <n v="130"/>
    <s v=""/>
    <n v="0"/>
    <x v="98"/>
    <n v="3"/>
    <x v="4632"/>
    <x v="4849"/>
    <s v="Black"/>
    <n v="144"/>
    <s v=""/>
    <n v="1"/>
    <x v="11"/>
    <s v="League"/>
    <s v="U150"/>
  </r>
  <r>
    <x v="105"/>
    <d v="2019-02-16T00:00:00"/>
    <x v="13"/>
    <x v="17"/>
    <x v="48"/>
    <x v="1481"/>
    <s v="Black"/>
    <n v="138"/>
    <s v=""/>
    <n v="1"/>
    <x v="98"/>
    <n v="4"/>
    <x v="5319"/>
    <x v="5541"/>
    <s v="White"/>
    <n v="141"/>
    <s v=""/>
    <n v="0"/>
    <x v="11"/>
    <s v="League"/>
    <s v="U150"/>
  </r>
  <r>
    <x v="105"/>
    <d v="2019-02-16T00:00:00"/>
    <x v="13"/>
    <x v="17"/>
    <x v="51"/>
    <x v="704"/>
    <s v="White"/>
    <n v="135"/>
    <s v=""/>
    <n v="1"/>
    <x v="98"/>
    <n v="5"/>
    <x v="5746"/>
    <x v="5968"/>
    <s v="Black"/>
    <n v="138"/>
    <s v=""/>
    <n v="0"/>
    <x v="11"/>
    <s v="League"/>
    <s v="U150"/>
  </r>
  <r>
    <x v="105"/>
    <d v="2019-02-16T00:00:00"/>
    <x v="13"/>
    <x v="17"/>
    <x v="52"/>
    <x v="1380"/>
    <s v="Black"/>
    <n v="132"/>
    <s v=""/>
    <n v="1"/>
    <x v="98"/>
    <n v="6"/>
    <x v="5758"/>
    <x v="5980"/>
    <s v="White"/>
    <n v="136"/>
    <s v=""/>
    <n v="0"/>
    <x v="11"/>
    <s v="League"/>
    <s v="U150"/>
  </r>
  <r>
    <x v="105"/>
    <d v="2019-02-16T00:00:00"/>
    <x v="13"/>
    <x v="17"/>
    <x v="53"/>
    <x v="958"/>
    <s v="White"/>
    <n v="122"/>
    <s v=""/>
    <n v="0.5"/>
    <x v="98"/>
    <n v="7"/>
    <x v="5719"/>
    <x v="5941"/>
    <s v="Black"/>
    <n v="142"/>
    <s v=""/>
    <n v="0.5"/>
    <x v="11"/>
    <s v="League"/>
    <s v="U150"/>
  </r>
  <r>
    <x v="105"/>
    <d v="2019-02-16T00:00:00"/>
    <x v="13"/>
    <x v="17"/>
    <x v="1"/>
    <x v="1319"/>
    <s v="Black"/>
    <n v="128"/>
    <s v=""/>
    <n v="0"/>
    <x v="98"/>
    <n v="8"/>
    <x v="5534"/>
    <x v="5756"/>
    <s v="White"/>
    <n v="124"/>
    <s v=""/>
    <n v="1"/>
    <x v="11"/>
    <s v="League"/>
    <s v="U150"/>
  </r>
  <r>
    <x v="105"/>
    <d v="2019-02-16T00:00:00"/>
    <x v="13"/>
    <x v="17"/>
    <x v="2"/>
    <x v="1278"/>
    <s v="White"/>
    <n v="132"/>
    <s v=""/>
    <n v="0"/>
    <x v="98"/>
    <n v="9"/>
    <x v="5575"/>
    <x v="5797"/>
    <s v="Black"/>
    <n v="123"/>
    <s v=""/>
    <n v="1"/>
    <x v="11"/>
    <s v="League"/>
    <s v="U150"/>
  </r>
  <r>
    <x v="105"/>
    <d v="2019-02-16T00:00:00"/>
    <x v="13"/>
    <x v="17"/>
    <x v="3"/>
    <x v="1603"/>
    <s v="Black"/>
    <n v="123"/>
    <s v=""/>
    <n v="1"/>
    <x v="98"/>
    <n v="10"/>
    <x v="5049"/>
    <x v="5269"/>
    <s v="White"/>
    <n v="126"/>
    <s v=""/>
    <n v="0"/>
    <x v="11"/>
    <s v="League"/>
    <s v="U150"/>
  </r>
  <r>
    <x v="105"/>
    <d v="2019-02-16T00:00:00"/>
    <x v="13"/>
    <x v="17"/>
    <x v="4"/>
    <x v="1376"/>
    <s v="White"/>
    <n v="117"/>
    <s v=""/>
    <n v="1"/>
    <x v="98"/>
    <n v="11"/>
    <x v="5604"/>
    <x v="5826"/>
    <s v="Black"/>
    <n v="117"/>
    <s v=""/>
    <n v="0"/>
    <x v="11"/>
    <s v="League"/>
    <s v="U150"/>
  </r>
  <r>
    <x v="105"/>
    <d v="2019-02-16T00:00:00"/>
    <x v="13"/>
    <x v="17"/>
    <x v="5"/>
    <x v="1508"/>
    <s v="Black"/>
    <n v="122"/>
    <s v=""/>
    <n v="0.5"/>
    <x v="98"/>
    <n v="12"/>
    <x v="5759"/>
    <x v="5981"/>
    <s v="White"/>
    <s v=""/>
    <s v=""/>
    <n v="0.5"/>
    <x v="11"/>
    <s v="League"/>
    <s v="U150"/>
  </r>
  <r>
    <x v="105"/>
    <d v="2019-02-16T00:00:00"/>
    <x v="13"/>
    <x v="17"/>
    <x v="6"/>
    <x v="1606"/>
    <s v="White"/>
    <n v="114"/>
    <s v=""/>
    <n v="0.5"/>
    <x v="98"/>
    <n v="13"/>
    <x v="5760"/>
    <x v="5982"/>
    <s v="Black"/>
    <s v=""/>
    <s v=""/>
    <n v="0.5"/>
    <x v="11"/>
    <s v="League"/>
    <s v="U150"/>
  </r>
  <r>
    <x v="105"/>
    <d v="2019-02-16T00:00:00"/>
    <x v="13"/>
    <x v="17"/>
    <x v="7"/>
    <x v="1478"/>
    <s v="Black"/>
    <n v="107"/>
    <s v=""/>
    <n v="1"/>
    <x v="98"/>
    <n v="14"/>
    <x v="4478"/>
    <x v="4694"/>
    <s v="White"/>
    <n v="116"/>
    <s v=""/>
    <n v="0"/>
    <x v="11"/>
    <s v="League"/>
    <s v="U150"/>
  </r>
  <r>
    <x v="105"/>
    <d v="2019-02-16T00:00:00"/>
    <x v="13"/>
    <x v="17"/>
    <x v="8"/>
    <x v="1305"/>
    <s v="White"/>
    <n v="100"/>
    <s v=""/>
    <n v="0.5"/>
    <x v="98"/>
    <n v="15"/>
    <x v="5636"/>
    <x v="5858"/>
    <s v="Black"/>
    <n v="105"/>
    <s v=""/>
    <n v="0.5"/>
    <x v="11"/>
    <s v="League"/>
    <s v="U150"/>
  </r>
  <r>
    <x v="105"/>
    <d v="2019-02-16T00:00:00"/>
    <x v="13"/>
    <x v="17"/>
    <x v="9"/>
    <x v="1599"/>
    <s v="Black"/>
    <n v="100"/>
    <s v=""/>
    <n v="1"/>
    <x v="98"/>
    <n v="16"/>
    <x v="5403"/>
    <x v="5625"/>
    <s v="White"/>
    <n v="119"/>
    <s v=""/>
    <n v="0"/>
    <x v="11"/>
    <s v="League"/>
    <s v="U150"/>
  </r>
  <r>
    <x v="105"/>
    <d v="2019-02-16T00:00:00"/>
    <x v="13"/>
    <x v="17"/>
    <x v="10"/>
    <x v="1414"/>
    <s v="White"/>
    <n v="95"/>
    <s v=""/>
    <n v="0"/>
    <x v="98"/>
    <n v="17"/>
    <x v="5404"/>
    <x v="5626"/>
    <s v="Black"/>
    <n v="101"/>
    <s v=""/>
    <n v="1"/>
    <x v="11"/>
    <s v="League"/>
    <s v="U150"/>
  </r>
  <r>
    <x v="105"/>
    <d v="2019-02-16T00:00:00"/>
    <x v="13"/>
    <x v="17"/>
    <x v="11"/>
    <x v="1394"/>
    <s v="Black"/>
    <n v="96"/>
    <s v=""/>
    <n v="0"/>
    <x v="98"/>
    <n v="18"/>
    <x v="4639"/>
    <x v="4856"/>
    <s v="White"/>
    <n v="99"/>
    <s v=""/>
    <n v="1"/>
    <x v="11"/>
    <s v="League"/>
    <s v="U150"/>
  </r>
  <r>
    <x v="105"/>
    <d v="2019-02-16T00:00:00"/>
    <x v="13"/>
    <x v="17"/>
    <x v="12"/>
    <x v="1488"/>
    <s v="White"/>
    <n v="101"/>
    <s v=""/>
    <n v="1"/>
    <x v="98"/>
    <n v="19"/>
    <x v="2492"/>
    <x v="2492"/>
    <s v="Black"/>
    <n v="94"/>
    <s v=""/>
    <n v="0"/>
    <x v="11"/>
    <s v="League"/>
    <s v="U150"/>
  </r>
  <r>
    <x v="105"/>
    <d v="2019-02-16T00:00:00"/>
    <x v="13"/>
    <x v="17"/>
    <x v="13"/>
    <x v="1099"/>
    <s v="Black"/>
    <n v="94"/>
    <s v=""/>
    <n v="1"/>
    <x v="98"/>
    <n v="20"/>
    <x v="5732"/>
    <x v="5954"/>
    <s v="White"/>
    <n v="77"/>
    <s v=""/>
    <n v="0"/>
    <x v="11"/>
    <s v="League"/>
    <s v="U150"/>
  </r>
  <r>
    <x v="105"/>
    <d v="2019-03-02T00:00:00"/>
    <x v="13"/>
    <x v="0"/>
    <x v="0"/>
    <x v="1462"/>
    <s v="White"/>
    <n v="175"/>
    <s v=""/>
    <n v="0.5"/>
    <x v="21"/>
    <n v="1"/>
    <x v="5339"/>
    <x v="5561"/>
    <s v="Black"/>
    <n v="212"/>
    <s v=""/>
    <n v="0.5"/>
    <x v="11"/>
    <s v="League"/>
    <s v="Open"/>
  </r>
  <r>
    <x v="105"/>
    <d v="2019-03-02T00:00:00"/>
    <x v="13"/>
    <x v="0"/>
    <x v="54"/>
    <x v="1440"/>
    <s v="Black"/>
    <n v="163"/>
    <s v=""/>
    <n v="1"/>
    <x v="21"/>
    <n v="2"/>
    <x v="5624"/>
    <x v="5846"/>
    <s v="White"/>
    <n v="188"/>
    <s v=""/>
    <n v="0"/>
    <x v="11"/>
    <s v="League"/>
    <s v="Open"/>
  </r>
  <r>
    <x v="105"/>
    <d v="2019-03-02T00:00:00"/>
    <x v="13"/>
    <x v="0"/>
    <x v="55"/>
    <x v="1206"/>
    <s v="White"/>
    <n v="166"/>
    <s v=""/>
    <n v="0"/>
    <x v="21"/>
    <n v="3"/>
    <x v="5571"/>
    <x v="5793"/>
    <s v="Black"/>
    <n v="177"/>
    <s v=""/>
    <n v="1"/>
    <x v="11"/>
    <s v="League"/>
    <s v="Open"/>
  </r>
  <r>
    <x v="105"/>
    <d v="2019-03-02T00:00:00"/>
    <x v="13"/>
    <x v="0"/>
    <x v="48"/>
    <x v="1545"/>
    <s v="Black"/>
    <n v="164"/>
    <s v=""/>
    <n v="0"/>
    <x v="21"/>
    <n v="4"/>
    <x v="5691"/>
    <x v="5913"/>
    <s v="White"/>
    <n v="181"/>
    <s v=""/>
    <n v="1"/>
    <x v="11"/>
    <s v="League"/>
    <s v="Open"/>
  </r>
  <r>
    <x v="105"/>
    <d v="2019-03-02T00:00:00"/>
    <x v="13"/>
    <x v="0"/>
    <x v="51"/>
    <x v="1587"/>
    <s v="White"/>
    <s v=""/>
    <s v=""/>
    <n v="1"/>
    <x v="21"/>
    <n v="5"/>
    <x v="5625"/>
    <x v="5847"/>
    <s v="Black"/>
    <s v=""/>
    <s v=""/>
    <n v="0"/>
    <x v="11"/>
    <s v="League"/>
    <s v="Open"/>
  </r>
  <r>
    <x v="105"/>
    <d v="2019-03-02T00:00:00"/>
    <x v="13"/>
    <x v="0"/>
    <x v="52"/>
    <x v="1166"/>
    <s v="Black"/>
    <n v="162"/>
    <s v=""/>
    <n v="0"/>
    <x v="21"/>
    <n v="6"/>
    <x v="2834"/>
    <x v="3033"/>
    <s v="White"/>
    <n v="179"/>
    <s v=""/>
    <n v="1"/>
    <x v="11"/>
    <s v="League"/>
    <s v="Open"/>
  </r>
  <r>
    <x v="105"/>
    <d v="2019-03-02T00:00:00"/>
    <x v="13"/>
    <x v="0"/>
    <x v="53"/>
    <x v="554"/>
    <s v="White"/>
    <n v="154"/>
    <s v=""/>
    <n v="0"/>
    <x v="21"/>
    <n v="7"/>
    <x v="5466"/>
    <x v="5688"/>
    <s v="Black"/>
    <n v="178"/>
    <s v=""/>
    <n v="1"/>
    <x v="11"/>
    <s v="League"/>
    <s v="Open"/>
  </r>
  <r>
    <x v="105"/>
    <d v="2019-03-02T00:00:00"/>
    <x v="13"/>
    <x v="0"/>
    <x v="1"/>
    <x v="1326"/>
    <s v="Black"/>
    <n v="146"/>
    <s v=""/>
    <n v="1"/>
    <x v="21"/>
    <n v="8"/>
    <x v="5562"/>
    <x v="5784"/>
    <s v="White"/>
    <n v="167"/>
    <s v=""/>
    <n v="0"/>
    <x v="11"/>
    <s v="League"/>
    <s v="Open"/>
  </r>
  <r>
    <x v="105"/>
    <d v="2019-03-02T00:00:00"/>
    <x v="13"/>
    <x v="0"/>
    <x v="2"/>
    <x v="1355"/>
    <s v="White"/>
    <n v="135"/>
    <s v=""/>
    <n v="0"/>
    <x v="21"/>
    <n v="9"/>
    <x v="5761"/>
    <x v="5983"/>
    <s v="Black"/>
    <n v="156"/>
    <s v=""/>
    <n v="1"/>
    <x v="11"/>
    <s v="League"/>
    <s v="Open"/>
  </r>
  <r>
    <x v="105"/>
    <d v="2019-03-02T00:00:00"/>
    <x v="13"/>
    <x v="0"/>
    <x v="3"/>
    <x v="1481"/>
    <s v="Black"/>
    <n v="138"/>
    <s v=""/>
    <n v="0.5"/>
    <x v="21"/>
    <n v="10"/>
    <x v="5570"/>
    <x v="5792"/>
    <s v="White"/>
    <n v="152"/>
    <s v=""/>
    <n v="0.5"/>
    <x v="11"/>
    <s v="League"/>
    <s v="Open"/>
  </r>
  <r>
    <x v="105"/>
    <d v="2019-03-02T00:00:00"/>
    <x v="13"/>
    <x v="0"/>
    <x v="4"/>
    <x v="704"/>
    <s v="White"/>
    <n v="135"/>
    <s v=""/>
    <n v="1"/>
    <x v="21"/>
    <n v="11"/>
    <x v="5742"/>
    <x v="5964"/>
    <s v="Black"/>
    <n v="144"/>
    <s v=""/>
    <n v="0"/>
    <x v="11"/>
    <s v="League"/>
    <s v="Open"/>
  </r>
  <r>
    <x v="105"/>
    <d v="2019-03-02T00:00:00"/>
    <x v="13"/>
    <x v="0"/>
    <x v="5"/>
    <x v="1380"/>
    <s v="Black"/>
    <n v="132"/>
    <s v=""/>
    <n v="1"/>
    <x v="21"/>
    <n v="12"/>
    <x v="5472"/>
    <x v="5694"/>
    <s v="White"/>
    <n v="142"/>
    <s v=""/>
    <n v="0"/>
    <x v="11"/>
    <s v="League"/>
    <s v="Open"/>
  </r>
  <r>
    <x v="105"/>
    <d v="2019-03-02T00:00:00"/>
    <x v="13"/>
    <x v="0"/>
    <x v="6"/>
    <x v="1319"/>
    <s v="White"/>
    <n v="128"/>
    <s v=""/>
    <n v="0.5"/>
    <x v="21"/>
    <n v="13"/>
    <x v="5712"/>
    <x v="5934"/>
    <s v="Black"/>
    <n v="142"/>
    <s v=""/>
    <n v="0.5"/>
    <x v="11"/>
    <s v="League"/>
    <s v="Open"/>
  </r>
  <r>
    <x v="105"/>
    <d v="2019-03-02T00:00:00"/>
    <x v="13"/>
    <x v="0"/>
    <x v="7"/>
    <x v="1278"/>
    <s v="Black"/>
    <n v="132"/>
    <s v=""/>
    <n v="0.5"/>
    <x v="21"/>
    <n v="14"/>
    <x v="5626"/>
    <x v="5848"/>
    <s v="White"/>
    <n v="147"/>
    <s v=""/>
    <n v="0.5"/>
    <x v="11"/>
    <s v="League"/>
    <s v="Open"/>
  </r>
  <r>
    <x v="105"/>
    <d v="2019-03-02T00:00:00"/>
    <x v="13"/>
    <x v="0"/>
    <x v="8"/>
    <x v="1376"/>
    <s v="White"/>
    <n v="117"/>
    <s v=""/>
    <n v="0.5"/>
    <x v="21"/>
    <n v="15"/>
    <x v="5593"/>
    <x v="5815"/>
    <s v="Black"/>
    <n v="137"/>
    <s v=""/>
    <n v="0.5"/>
    <x v="11"/>
    <s v="League"/>
    <s v="Open"/>
  </r>
  <r>
    <x v="105"/>
    <d v="2019-03-16T00:00:00"/>
    <x v="13"/>
    <x v="17"/>
    <x v="0"/>
    <x v="1326"/>
    <s v="Black"/>
    <n v="146"/>
    <s v=""/>
    <n v="1"/>
    <x v="102"/>
    <n v="1"/>
    <x v="5505"/>
    <x v="5727"/>
    <s v="White"/>
    <n v="149"/>
    <s v=""/>
    <n v="0"/>
    <x v="11"/>
    <s v="League"/>
    <s v="U150"/>
  </r>
  <r>
    <x v="105"/>
    <d v="2019-03-16T00:00:00"/>
    <x v="13"/>
    <x v="17"/>
    <x v="54"/>
    <x v="1555"/>
    <s v="White"/>
    <n v="142"/>
    <s v=""/>
    <n v="0.5"/>
    <x v="102"/>
    <n v="2"/>
    <x v="5749"/>
    <x v="5971"/>
    <s v="Black"/>
    <n v="148"/>
    <s v=""/>
    <n v="0.5"/>
    <x v="11"/>
    <s v="League"/>
    <s v="U150"/>
  </r>
  <r>
    <x v="105"/>
    <d v="2019-03-16T00:00:00"/>
    <x v="13"/>
    <x v="17"/>
    <x v="55"/>
    <x v="1565"/>
    <s v="Black"/>
    <n v="129"/>
    <s v=""/>
    <n v="1"/>
    <x v="102"/>
    <n v="3"/>
    <x v="5740"/>
    <x v="5962"/>
    <s v="White"/>
    <n v="148"/>
    <s v=""/>
    <n v="0"/>
    <x v="11"/>
    <s v="League"/>
    <s v="U150"/>
  </r>
  <r>
    <x v="105"/>
    <d v="2019-03-16T00:00:00"/>
    <x v="13"/>
    <x v="17"/>
    <x v="48"/>
    <x v="1402"/>
    <s v="White"/>
    <n v="139"/>
    <s v=""/>
    <n v="0"/>
    <x v="102"/>
    <n v="4"/>
    <x v="5741"/>
    <x v="5963"/>
    <s v="Black"/>
    <n v="146"/>
    <s v=""/>
    <n v="1"/>
    <x v="11"/>
    <s v="League"/>
    <s v="U150"/>
  </r>
  <r>
    <x v="105"/>
    <d v="2019-03-16T00:00:00"/>
    <x v="13"/>
    <x v="17"/>
    <x v="51"/>
    <x v="1420"/>
    <s v="Black"/>
    <n v="130"/>
    <s v=""/>
    <n v="0"/>
    <x v="102"/>
    <n v="5"/>
    <x v="5671"/>
    <x v="5893"/>
    <s v="White"/>
    <n v="144"/>
    <s v=""/>
    <n v="1"/>
    <x v="11"/>
    <s v="League"/>
    <s v="U150"/>
  </r>
  <r>
    <x v="105"/>
    <d v="2019-03-16T00:00:00"/>
    <x v="13"/>
    <x v="17"/>
    <x v="52"/>
    <x v="1481"/>
    <s v="White"/>
    <n v="138"/>
    <s v=""/>
    <n v="1"/>
    <x v="102"/>
    <n v="6"/>
    <x v="5015"/>
    <x v="5235"/>
    <s v="Black"/>
    <n v="145"/>
    <s v=""/>
    <n v="0"/>
    <x v="11"/>
    <s v="League"/>
    <s v="U150"/>
  </r>
  <r>
    <x v="105"/>
    <d v="2019-03-16T00:00:00"/>
    <x v="13"/>
    <x v="17"/>
    <x v="53"/>
    <x v="704"/>
    <s v="Black"/>
    <n v="135"/>
    <s v=""/>
    <n v="0.5"/>
    <x v="102"/>
    <n v="7"/>
    <x v="5762"/>
    <x v="5984"/>
    <s v="White"/>
    <n v="141"/>
    <s v=""/>
    <n v="0.5"/>
    <x v="11"/>
    <s v="League"/>
    <s v="U150"/>
  </r>
  <r>
    <x v="105"/>
    <d v="2019-03-16T00:00:00"/>
    <x v="13"/>
    <x v="17"/>
    <x v="1"/>
    <x v="702"/>
    <s v="White"/>
    <n v="132"/>
    <s v=""/>
    <n v="0"/>
    <x v="102"/>
    <n v="8"/>
    <x v="5501"/>
    <x v="5723"/>
    <s v="Black"/>
    <n v="140"/>
    <s v=""/>
    <n v="1"/>
    <x v="11"/>
    <s v="League"/>
    <s v="U150"/>
  </r>
  <r>
    <x v="105"/>
    <d v="2019-03-16T00:00:00"/>
    <x v="13"/>
    <x v="17"/>
    <x v="2"/>
    <x v="1380"/>
    <s v="Black"/>
    <n v="132"/>
    <s v=""/>
    <n v="0.5"/>
    <x v="102"/>
    <n v="9"/>
    <x v="5210"/>
    <x v="5430"/>
    <s v="White"/>
    <n v="136"/>
    <s v=""/>
    <n v="0.5"/>
    <x v="11"/>
    <s v="League"/>
    <s v="U150"/>
  </r>
  <r>
    <x v="105"/>
    <d v="2019-03-16T00:00:00"/>
    <x v="13"/>
    <x v="17"/>
    <x v="3"/>
    <x v="1319"/>
    <s v="White"/>
    <n v="128"/>
    <s v=""/>
    <n v="0.5"/>
    <x v="102"/>
    <n v="10"/>
    <x v="4701"/>
    <x v="4918"/>
    <s v="Black"/>
    <n v="128"/>
    <s v=""/>
    <n v="0.5"/>
    <x v="11"/>
    <s v="League"/>
    <s v="U150"/>
  </r>
  <r>
    <x v="105"/>
    <d v="2019-03-16T00:00:00"/>
    <x v="13"/>
    <x v="17"/>
    <x v="4"/>
    <x v="1278"/>
    <s v="Black"/>
    <n v="132"/>
    <s v=""/>
    <n v="1"/>
    <x v="102"/>
    <n v="11"/>
    <x v="5720"/>
    <x v="5942"/>
    <s v="White"/>
    <n v="124"/>
    <s v=""/>
    <n v="0"/>
    <x v="11"/>
    <s v="League"/>
    <s v="U150"/>
  </r>
  <r>
    <x v="105"/>
    <d v="2019-03-16T00:00:00"/>
    <x v="13"/>
    <x v="17"/>
    <x v="5"/>
    <x v="1397"/>
    <s v="White"/>
    <n v="129"/>
    <s v=""/>
    <n v="0"/>
    <x v="102"/>
    <n v="12"/>
    <x v="5750"/>
    <x v="5972"/>
    <s v="Black"/>
    <n v="123"/>
    <s v=""/>
    <n v="1"/>
    <x v="11"/>
    <s v="League"/>
    <s v="U150"/>
  </r>
  <r>
    <x v="105"/>
    <d v="2019-03-16T00:00:00"/>
    <x v="13"/>
    <x v="17"/>
    <x v="6"/>
    <x v="1603"/>
    <s v="Black"/>
    <n v="123"/>
    <s v=""/>
    <n v="0"/>
    <x v="102"/>
    <n v="13"/>
    <x v="4711"/>
    <x v="4928"/>
    <s v="White"/>
    <n v="117"/>
    <s v=""/>
    <n v="1"/>
    <x v="11"/>
    <s v="League"/>
    <s v="U150"/>
  </r>
  <r>
    <x v="105"/>
    <d v="2019-03-16T00:00:00"/>
    <x v="13"/>
    <x v="17"/>
    <x v="7"/>
    <x v="1376"/>
    <s v="White"/>
    <n v="117"/>
    <s v=""/>
    <n v="1"/>
    <x v="102"/>
    <n v="14"/>
    <x v="5019"/>
    <x v="5239"/>
    <s v="Black"/>
    <n v="116"/>
    <s v=""/>
    <n v="0"/>
    <x v="11"/>
    <s v="League"/>
    <s v="U150"/>
  </r>
  <r>
    <x v="105"/>
    <d v="2019-03-16T00:00:00"/>
    <x v="13"/>
    <x v="17"/>
    <x v="8"/>
    <x v="1220"/>
    <s v="Black"/>
    <n v="112"/>
    <s v=""/>
    <n v="1"/>
    <x v="102"/>
    <n v="15"/>
    <x v="5711"/>
    <x v="5933"/>
    <s v="White"/>
    <n v="107"/>
    <s v=""/>
    <n v="0"/>
    <x v="11"/>
    <s v="League"/>
    <s v="U150"/>
  </r>
  <r>
    <x v="105"/>
    <d v="2019-03-16T00:00:00"/>
    <x v="13"/>
    <x v="17"/>
    <x v="9"/>
    <x v="1480"/>
    <s v="White"/>
    <n v="106"/>
    <s v=""/>
    <n v="0"/>
    <x v="102"/>
    <n v="16"/>
    <x v="5751"/>
    <x v="5973"/>
    <s v="Black"/>
    <n v="106"/>
    <s v=""/>
    <n v="1"/>
    <x v="11"/>
    <s v="League"/>
    <s v="U150"/>
  </r>
  <r>
    <x v="105"/>
    <d v="2019-03-16T00:00:00"/>
    <x v="13"/>
    <x v="17"/>
    <x v="10"/>
    <x v="1599"/>
    <s v="Black"/>
    <n v="100"/>
    <s v=""/>
    <n v="1"/>
    <x v="102"/>
    <n v="17"/>
    <x v="4692"/>
    <x v="4909"/>
    <s v="White"/>
    <n v="103"/>
    <s v=""/>
    <n v="0"/>
    <x v="11"/>
    <s v="League"/>
    <s v="U150"/>
  </r>
  <r>
    <x v="105"/>
    <d v="2019-03-16T00:00:00"/>
    <x v="13"/>
    <x v="17"/>
    <x v="11"/>
    <x v="1394"/>
    <s v="White"/>
    <n v="96"/>
    <s v=""/>
    <n v="0"/>
    <x v="102"/>
    <n v="18"/>
    <x v="5709"/>
    <x v="5931"/>
    <s v="Black"/>
    <n v="93"/>
    <s v=""/>
    <n v="1"/>
    <x v="11"/>
    <s v="League"/>
    <s v="U150"/>
  </r>
  <r>
    <x v="105"/>
    <d v="2019-03-16T00:00:00"/>
    <x v="13"/>
    <x v="17"/>
    <x v="12"/>
    <x v="1488"/>
    <s v="Black"/>
    <n v="101"/>
    <s v=""/>
    <n v="0.5"/>
    <x v="102"/>
    <n v="19"/>
    <x v="5763"/>
    <x v="5985"/>
    <s v="White"/>
    <n v="83"/>
    <s v=""/>
    <n v="0.5"/>
    <x v="11"/>
    <s v="League"/>
    <s v="U150"/>
  </r>
  <r>
    <x v="105"/>
    <d v="2019-03-16T00:00:00"/>
    <x v="13"/>
    <x v="17"/>
    <x v="13"/>
    <x v="1099"/>
    <s v="White"/>
    <n v="94"/>
    <s v=""/>
    <n v="1"/>
    <x v="102"/>
    <n v="20"/>
    <x v="4590"/>
    <x v="4807"/>
    <s v="Black"/>
    <n v="83"/>
    <s v=""/>
    <n v="0"/>
    <x v="11"/>
    <s v="League"/>
    <s v="U150"/>
  </r>
  <r>
    <x v="105"/>
    <d v="2019-03-30T00:00:00"/>
    <x v="13"/>
    <x v="0"/>
    <x v="0"/>
    <x v="1542"/>
    <s v="Black"/>
    <n v="199"/>
    <s v=""/>
    <n v="1"/>
    <x v="11"/>
    <n v="1"/>
    <x v="5558"/>
    <x v="5780"/>
    <s v="White"/>
    <n v="188"/>
    <s v=""/>
    <n v="0"/>
    <x v="11"/>
    <s v="League"/>
    <s v="Open"/>
  </r>
  <r>
    <x v="105"/>
    <d v="2019-03-30T00:00:00"/>
    <x v="13"/>
    <x v="0"/>
    <x v="54"/>
    <x v="1462"/>
    <s v="Black"/>
    <n v="175"/>
    <s v=""/>
    <n v="0.5"/>
    <x v="11"/>
    <n v="2"/>
    <x v="5617"/>
    <x v="5839"/>
    <s v="White"/>
    <n v="182"/>
    <s v=""/>
    <n v="0.5"/>
    <x v="11"/>
    <s v="League"/>
    <s v="Open"/>
  </r>
  <r>
    <x v="105"/>
    <d v="2019-03-30T00:00:00"/>
    <x v="13"/>
    <x v="0"/>
    <x v="55"/>
    <x v="1440"/>
    <s v="White"/>
    <n v="163"/>
    <s v=""/>
    <n v="1"/>
    <x v="11"/>
    <n v="3"/>
    <x v="5458"/>
    <x v="5680"/>
    <s v="Black"/>
    <n v="174"/>
    <s v=""/>
    <n v="0"/>
    <x v="11"/>
    <s v="League"/>
    <s v="Open"/>
  </r>
  <r>
    <x v="105"/>
    <d v="2019-03-30T00:00:00"/>
    <x v="13"/>
    <x v="0"/>
    <x v="48"/>
    <x v="1206"/>
    <s v="Black"/>
    <n v="166"/>
    <s v=""/>
    <n v="0.5"/>
    <x v="11"/>
    <n v="4"/>
    <x v="4833"/>
    <x v="5051"/>
    <s v="White"/>
    <n v="165"/>
    <s v=""/>
    <n v="0.5"/>
    <x v="11"/>
    <s v="League"/>
    <s v="Open"/>
  </r>
  <r>
    <x v="105"/>
    <d v="2019-03-30T00:00:00"/>
    <x v="13"/>
    <x v="0"/>
    <x v="51"/>
    <x v="1545"/>
    <s v="White"/>
    <n v="164"/>
    <s v=""/>
    <n v="0.5"/>
    <x v="11"/>
    <n v="5"/>
    <x v="5718"/>
    <x v="5940"/>
    <s v="Black"/>
    <n v="157"/>
    <s v=""/>
    <n v="0.5"/>
    <x v="11"/>
    <s v="League"/>
    <s v="Open"/>
  </r>
  <r>
    <x v="105"/>
    <d v="2019-03-30T00:00:00"/>
    <x v="13"/>
    <x v="0"/>
    <x v="52"/>
    <x v="554"/>
    <s v="Black"/>
    <n v="154"/>
    <s v=""/>
    <n v="0.5"/>
    <x v="11"/>
    <n v="6"/>
    <x v="5461"/>
    <x v="5683"/>
    <s v="White"/>
    <n v="152"/>
    <s v=""/>
    <n v="0.5"/>
    <x v="11"/>
    <s v="League"/>
    <s v="Open"/>
  </r>
  <r>
    <x v="105"/>
    <d v="2019-03-30T00:00:00"/>
    <x v="13"/>
    <x v="0"/>
    <x v="53"/>
    <x v="1326"/>
    <s v="White"/>
    <n v="146"/>
    <s v=""/>
    <n v="1"/>
    <x v="11"/>
    <n v="7"/>
    <x v="5717"/>
    <x v="5939"/>
    <s v="Black"/>
    <n v="152"/>
    <s v=""/>
    <n v="0"/>
    <x v="11"/>
    <s v="League"/>
    <s v="Open"/>
  </r>
  <r>
    <x v="105"/>
    <d v="2019-03-30T00:00:00"/>
    <x v="13"/>
    <x v="0"/>
    <x v="1"/>
    <x v="1355"/>
    <s v="Black"/>
    <n v="135"/>
    <s v=""/>
    <n v="0"/>
    <x v="11"/>
    <n v="8"/>
    <x v="5696"/>
    <x v="5918"/>
    <s v="White"/>
    <n v="152"/>
    <s v=""/>
    <n v="1"/>
    <x v="11"/>
    <s v="League"/>
    <s v="Open"/>
  </r>
  <r>
    <x v="105"/>
    <d v="2019-03-30T00:00:00"/>
    <x v="13"/>
    <x v="0"/>
    <x v="2"/>
    <x v="1607"/>
    <s v="White"/>
    <s v=""/>
    <s v=""/>
    <n v="0.5"/>
    <x v="11"/>
    <n v="9"/>
    <x v="5616"/>
    <x v="5838"/>
    <s v="Black"/>
    <n v="149"/>
    <s v=""/>
    <n v="0.5"/>
    <x v="11"/>
    <s v="League"/>
    <s v="Open"/>
  </r>
  <r>
    <x v="105"/>
    <d v="2019-03-30T00:00:00"/>
    <x v="13"/>
    <x v="0"/>
    <x v="3"/>
    <x v="704"/>
    <s v="Black"/>
    <n v="135"/>
    <s v=""/>
    <n v="1"/>
    <x v="11"/>
    <n v="10"/>
    <x v="5356"/>
    <x v="5578"/>
    <s v="White"/>
    <n v="145"/>
    <s v=""/>
    <n v="0"/>
    <x v="11"/>
    <s v="League"/>
    <s v="Open"/>
  </r>
  <r>
    <x v="105"/>
    <d v="2019-03-30T00:00:00"/>
    <x v="13"/>
    <x v="0"/>
    <x v="4"/>
    <x v="702"/>
    <s v="White"/>
    <n v="132"/>
    <s v=""/>
    <n v="0"/>
    <x v="11"/>
    <n v="11"/>
    <x v="4632"/>
    <x v="4849"/>
    <s v="Black"/>
    <n v="144"/>
    <s v=""/>
    <n v="1"/>
    <x v="11"/>
    <s v="League"/>
    <s v="Open"/>
  </r>
  <r>
    <x v="105"/>
    <d v="2019-03-30T00:00:00"/>
    <x v="13"/>
    <x v="0"/>
    <x v="5"/>
    <x v="1608"/>
    <s v="Black"/>
    <n v="125"/>
    <s v=""/>
    <n v="1"/>
    <x v="11"/>
    <n v="12"/>
    <x v="5319"/>
    <x v="5541"/>
    <s v="White"/>
    <n v="141"/>
    <s v=""/>
    <n v="0"/>
    <x v="11"/>
    <s v="League"/>
    <s v="Open"/>
  </r>
  <r>
    <x v="105"/>
    <d v="2019-03-30T00:00:00"/>
    <x v="13"/>
    <x v="0"/>
    <x v="6"/>
    <x v="1609"/>
    <s v="White"/>
    <n v="116"/>
    <s v=""/>
    <n v="1"/>
    <x v="11"/>
    <n v="13"/>
    <x v="5575"/>
    <x v="5797"/>
    <s v="Black"/>
    <n v="123"/>
    <s v=""/>
    <n v="0"/>
    <x v="11"/>
    <s v="League"/>
    <s v="Open"/>
  </r>
  <r>
    <x v="105"/>
    <d v="2019-03-30T00:00:00"/>
    <x v="13"/>
    <x v="0"/>
    <x v="7"/>
    <x v="1319"/>
    <s v="Black"/>
    <n v="128"/>
    <s v=""/>
    <n v="1"/>
    <x v="11"/>
    <n v="14"/>
    <x v="5346"/>
    <x v="5568"/>
    <s v="White"/>
    <n v="123"/>
    <s v=""/>
    <n v="0"/>
    <x v="11"/>
    <s v="League"/>
    <s v="Open"/>
  </r>
  <r>
    <x v="105"/>
    <d v="2019-03-30T00:00:00"/>
    <x v="13"/>
    <x v="0"/>
    <x v="8"/>
    <x v="1278"/>
    <s v="White"/>
    <n v="132"/>
    <s v=""/>
    <n v="1"/>
    <x v="11"/>
    <n v="15"/>
    <x v="5604"/>
    <x v="5826"/>
    <s v="Black"/>
    <n v="117"/>
    <s v=""/>
    <n v="0"/>
    <x v="11"/>
    <s v="League"/>
    <s v="Open"/>
  </r>
  <r>
    <x v="106"/>
    <d v="2019-10-12T00:00:00"/>
    <x v="13"/>
    <x v="0"/>
    <x v="0"/>
    <x v="1462"/>
    <s v="White"/>
    <n v="173"/>
    <s v=""/>
    <n v="0"/>
    <x v="11"/>
    <n v="1"/>
    <x v="5559"/>
    <x v="5781"/>
    <s v="Black"/>
    <n v="186"/>
    <s v=""/>
    <n v="1"/>
    <x v="11"/>
    <s v="League"/>
    <s v="Open"/>
  </r>
  <r>
    <x v="106"/>
    <d v="2019-10-12T00:00:00"/>
    <x v="13"/>
    <x v="0"/>
    <x v="54"/>
    <x v="1206"/>
    <s v="Black"/>
    <n v="168"/>
    <s v=""/>
    <n v="0.5"/>
    <x v="11"/>
    <n v="2"/>
    <x v="5558"/>
    <x v="5780"/>
    <s v="White"/>
    <n v="185"/>
    <s v=""/>
    <n v="0.5"/>
    <x v="11"/>
    <s v="League"/>
    <s v="Open"/>
  </r>
  <r>
    <x v="106"/>
    <d v="2019-10-12T00:00:00"/>
    <x v="13"/>
    <x v="0"/>
    <x v="55"/>
    <x v="1587"/>
    <s v="White"/>
    <n v="168"/>
    <s v=""/>
    <n v="0.5"/>
    <x v="11"/>
    <n v="3"/>
    <x v="5456"/>
    <x v="5678"/>
    <s v="Black"/>
    <n v="169"/>
    <s v=""/>
    <n v="0.5"/>
    <x v="11"/>
    <s v="League"/>
    <s v="Open"/>
  </r>
  <r>
    <x v="106"/>
    <d v="2019-10-12T00:00:00"/>
    <x v="13"/>
    <x v="0"/>
    <x v="48"/>
    <x v="1275"/>
    <s v="Black"/>
    <n v="167"/>
    <s v=""/>
    <n v="0.5"/>
    <x v="11"/>
    <n v="4"/>
    <x v="5623"/>
    <x v="5845"/>
    <s v="White"/>
    <n v="161"/>
    <s v=""/>
    <n v="0.5"/>
    <x v="11"/>
    <s v="League"/>
    <s v="Open"/>
  </r>
  <r>
    <x v="106"/>
    <d v="2019-10-12T00:00:00"/>
    <x v="13"/>
    <x v="0"/>
    <x v="51"/>
    <x v="1166"/>
    <s v="White"/>
    <n v="159"/>
    <s v=""/>
    <n v="0.5"/>
    <x v="11"/>
    <n v="5"/>
    <x v="5461"/>
    <x v="5683"/>
    <s v="Black"/>
    <n v="158"/>
    <s v=""/>
    <n v="0.5"/>
    <x v="11"/>
    <s v="League"/>
    <s v="Open"/>
  </r>
  <r>
    <x v="106"/>
    <d v="2019-10-12T00:00:00"/>
    <x v="13"/>
    <x v="0"/>
    <x v="52"/>
    <x v="1326"/>
    <s v="Black"/>
    <n v="158"/>
    <s v=""/>
    <n v="0"/>
    <x v="11"/>
    <n v="6"/>
    <x v="4632"/>
    <x v="4849"/>
    <s v="White"/>
    <n v="156"/>
    <s v=""/>
    <n v="1"/>
    <x v="11"/>
    <s v="League"/>
    <s v="Open"/>
  </r>
  <r>
    <x v="106"/>
    <d v="2019-10-12T00:00:00"/>
    <x v="13"/>
    <x v="0"/>
    <x v="53"/>
    <x v="1545"/>
    <s v="White"/>
    <n v="156"/>
    <s v=""/>
    <n v="0.5"/>
    <x v="11"/>
    <n v="7"/>
    <x v="5616"/>
    <x v="5838"/>
    <s v="Black"/>
    <n v="152"/>
    <s v=""/>
    <n v="0.5"/>
    <x v="11"/>
    <s v="League"/>
    <s v="Open"/>
  </r>
  <r>
    <x v="106"/>
    <d v="2019-10-12T00:00:00"/>
    <x v="13"/>
    <x v="0"/>
    <x v="1"/>
    <x v="1605"/>
    <s v="Black"/>
    <n v="154"/>
    <s v=""/>
    <n v="0.5"/>
    <x v="11"/>
    <n v="8"/>
    <x v="5696"/>
    <x v="5918"/>
    <s v="White"/>
    <n v="148"/>
    <s v=""/>
    <n v="0.5"/>
    <x v="11"/>
    <s v="League"/>
    <s v="Open"/>
  </r>
  <r>
    <x v="106"/>
    <d v="2019-10-12T00:00:00"/>
    <x v="13"/>
    <x v="0"/>
    <x v="2"/>
    <x v="554"/>
    <s v="White"/>
    <n v="144"/>
    <s v=""/>
    <n v="0"/>
    <x v="11"/>
    <n v="9"/>
    <x v="5718"/>
    <x v="5940"/>
    <s v="Black"/>
    <n v="148"/>
    <s v=""/>
    <n v="1"/>
    <x v="11"/>
    <s v="League"/>
    <s v="Open"/>
  </r>
  <r>
    <x v="106"/>
    <d v="2019-10-12T00:00:00"/>
    <x v="13"/>
    <x v="0"/>
    <x v="3"/>
    <x v="704"/>
    <s v="Black"/>
    <n v="140"/>
    <s v=""/>
    <n v="0"/>
    <x v="11"/>
    <n v="10"/>
    <x v="5356"/>
    <x v="5578"/>
    <s v="White"/>
    <n v="139"/>
    <s v=""/>
    <n v="1"/>
    <x v="11"/>
    <s v="League"/>
    <s v="Open"/>
  </r>
  <r>
    <x v="106"/>
    <d v="2019-10-12T00:00:00"/>
    <x v="13"/>
    <x v="0"/>
    <x v="4"/>
    <x v="1481"/>
    <s v="White"/>
    <n v="139"/>
    <s v=""/>
    <n v="0.5"/>
    <x v="11"/>
    <n v="11"/>
    <x v="5717"/>
    <x v="5939"/>
    <s v="Black"/>
    <n v="135"/>
    <s v=""/>
    <n v="0.5"/>
    <x v="11"/>
    <s v="League"/>
    <s v="Open"/>
  </r>
  <r>
    <x v="106"/>
    <d v="2019-10-12T00:00:00"/>
    <x v="13"/>
    <x v="0"/>
    <x v="5"/>
    <x v="1608"/>
    <s v="Black"/>
    <n v="134"/>
    <s v=""/>
    <n v="1"/>
    <x v="11"/>
    <n v="12"/>
    <x v="5719"/>
    <x v="5941"/>
    <s v="White"/>
    <n v="132"/>
    <s v=""/>
    <n v="0"/>
    <x v="11"/>
    <s v="League"/>
    <s v="Open"/>
  </r>
  <r>
    <x v="106"/>
    <d v="2019-10-12T00:00:00"/>
    <x v="13"/>
    <x v="0"/>
    <x v="6"/>
    <x v="1420"/>
    <s v="White"/>
    <n v="132"/>
    <s v=""/>
    <n v="0"/>
    <x v="11"/>
    <n v="13"/>
    <x v="5764"/>
    <x v="5986"/>
    <s v="Black"/>
    <n v="131"/>
    <s v=""/>
    <n v="1"/>
    <x v="11"/>
    <s v="League"/>
    <s v="Open"/>
  </r>
  <r>
    <x v="106"/>
    <d v="2019-10-12T00:00:00"/>
    <x v="13"/>
    <x v="0"/>
    <x v="7"/>
    <x v="1376"/>
    <s v="Black"/>
    <n v="123"/>
    <s v=""/>
    <n v="0.5"/>
    <x v="11"/>
    <n v="14"/>
    <x v="5765"/>
    <x v="5987"/>
    <s v="White"/>
    <n v="127"/>
    <s v=""/>
    <n v="0.5"/>
    <x v="11"/>
    <s v="League"/>
    <s v="Open"/>
  </r>
  <r>
    <x v="106"/>
    <d v="2019-10-12T00:00:00"/>
    <x v="13"/>
    <x v="0"/>
    <x v="8"/>
    <x v="1606"/>
    <s v="White"/>
    <n v="122"/>
    <s v=""/>
    <n v="1"/>
    <x v="11"/>
    <n v="15"/>
    <x v="5346"/>
    <x v="5568"/>
    <s v="Black"/>
    <n v="123"/>
    <s v=""/>
    <n v="0"/>
    <x v="11"/>
    <s v="League"/>
    <s v="Open"/>
  </r>
  <r>
    <x v="106"/>
    <d v="2019-10-12T00:00:00"/>
    <x v="13"/>
    <x v="0"/>
    <x v="9"/>
    <x v="1355"/>
    <s v="Black"/>
    <n v="120"/>
    <s v=""/>
    <n v="1"/>
    <x v="11"/>
    <n v="16"/>
    <x v="5604"/>
    <x v="5826"/>
    <s v="White"/>
    <n v="120"/>
    <s v=""/>
    <n v="0"/>
    <x v="11"/>
    <s v="League"/>
    <s v="Open"/>
  </r>
  <r>
    <x v="106"/>
    <d v="2019-10-19T00:00:00"/>
    <x v="13"/>
    <x v="15"/>
    <x v="0"/>
    <x v="554"/>
    <s v="White"/>
    <n v="144"/>
    <s v=""/>
    <n v="0.5"/>
    <x v="100"/>
    <n v="1"/>
    <x v="5748"/>
    <x v="5970"/>
    <s v="Black"/>
    <n v="149"/>
    <s v=""/>
    <n v="0.5"/>
    <x v="11"/>
    <s v="League"/>
    <s v="U150"/>
  </r>
  <r>
    <x v="106"/>
    <d v="2019-10-19T00:00:00"/>
    <x v="13"/>
    <x v="15"/>
    <x v="54"/>
    <x v="1302"/>
    <s v="Black"/>
    <n v="140"/>
    <s v=""/>
    <n v="1"/>
    <x v="100"/>
    <n v="2"/>
    <x v="5570"/>
    <x v="5792"/>
    <s v="White"/>
    <n v="148"/>
    <s v=""/>
    <n v="0"/>
    <x v="11"/>
    <s v="League"/>
    <s v="U150"/>
  </r>
  <r>
    <x v="106"/>
    <d v="2019-10-19T00:00:00"/>
    <x v="13"/>
    <x v="15"/>
    <x v="55"/>
    <x v="704"/>
    <s v="White"/>
    <n v="140"/>
    <s v=""/>
    <n v="0"/>
    <x v="100"/>
    <n v="3"/>
    <x v="5742"/>
    <x v="5964"/>
    <s v="Black"/>
    <n v="145"/>
    <s v=""/>
    <n v="1"/>
    <x v="11"/>
    <s v="League"/>
    <s v="U150"/>
  </r>
  <r>
    <x v="106"/>
    <d v="2019-10-19T00:00:00"/>
    <x v="13"/>
    <x v="15"/>
    <x v="48"/>
    <x v="1402"/>
    <s v="Black"/>
    <n v="139"/>
    <s v=""/>
    <n v="0.5"/>
    <x v="100"/>
    <n v="4"/>
    <x v="5712"/>
    <x v="5934"/>
    <s v="White"/>
    <n v="143"/>
    <s v=""/>
    <n v="0.5"/>
    <x v="11"/>
    <s v="League"/>
    <s v="U150"/>
  </r>
  <r>
    <x v="106"/>
    <d v="2019-10-19T00:00:00"/>
    <x v="13"/>
    <x v="15"/>
    <x v="51"/>
    <x v="1565"/>
    <s v="White"/>
    <n v="137"/>
    <s v=""/>
    <n v="0"/>
    <x v="100"/>
    <n v="5"/>
    <x v="5472"/>
    <x v="5694"/>
    <s v="Black"/>
    <n v="142"/>
    <s v=""/>
    <n v="1"/>
    <x v="11"/>
    <s v="League"/>
    <s v="U150"/>
  </r>
  <r>
    <x v="106"/>
    <d v="2019-10-19T00:00:00"/>
    <x v="13"/>
    <x v="15"/>
    <x v="52"/>
    <x v="1380"/>
    <s v="Black"/>
    <n v="135"/>
    <s v=""/>
    <n v="0"/>
    <x v="100"/>
    <n v="6"/>
    <x v="5626"/>
    <x v="5848"/>
    <s v="White"/>
    <n v="138"/>
    <s v=""/>
    <n v="1"/>
    <x v="11"/>
    <s v="League"/>
    <s v="U150"/>
  </r>
  <r>
    <x v="106"/>
    <d v="2019-10-19T00:00:00"/>
    <x v="13"/>
    <x v="15"/>
    <x v="53"/>
    <x v="1603"/>
    <s v="White"/>
    <n v="133"/>
    <s v=""/>
    <n v="0.5"/>
    <x v="100"/>
    <n v="7"/>
    <x v="4705"/>
    <x v="4922"/>
    <s v="Black"/>
    <n v="137"/>
    <s v=""/>
    <n v="0.5"/>
    <x v="11"/>
    <s v="League"/>
    <s v="U150"/>
  </r>
  <r>
    <x v="106"/>
    <d v="2019-10-19T00:00:00"/>
    <x v="13"/>
    <x v="15"/>
    <x v="1"/>
    <x v="1420"/>
    <s v="Black"/>
    <n v="132"/>
    <s v=""/>
    <n v="1"/>
    <x v="100"/>
    <n v="8"/>
    <x v="5473"/>
    <x v="5695"/>
    <s v="White"/>
    <n v="134"/>
    <s v=""/>
    <n v="0"/>
    <x v="11"/>
    <s v="League"/>
    <s v="U150"/>
  </r>
  <r>
    <x v="106"/>
    <d v="2019-10-19T00:00:00"/>
    <x v="13"/>
    <x v="15"/>
    <x v="2"/>
    <x v="1555"/>
    <s v="White"/>
    <n v="131"/>
    <s v=""/>
    <n v="1"/>
    <x v="100"/>
    <n v="9"/>
    <x v="5475"/>
    <x v="5697"/>
    <s v="Black"/>
    <n v="132"/>
    <s v=""/>
    <n v="0"/>
    <x v="11"/>
    <s v="League"/>
    <s v="U150"/>
  </r>
  <r>
    <x v="106"/>
    <d v="2019-10-19T00:00:00"/>
    <x v="13"/>
    <x v="15"/>
    <x v="3"/>
    <x v="1319"/>
    <s v="Black"/>
    <n v="131"/>
    <s v=""/>
    <n v="0.5"/>
    <x v="100"/>
    <n v="10"/>
    <x v="4561"/>
    <x v="4777"/>
    <s v="White"/>
    <n v="129"/>
    <s v=""/>
    <n v="0.5"/>
    <x v="11"/>
    <s v="League"/>
    <s v="U150"/>
  </r>
  <r>
    <x v="106"/>
    <d v="2019-10-19T00:00:00"/>
    <x v="13"/>
    <x v="15"/>
    <x v="4"/>
    <x v="702"/>
    <s v="White"/>
    <n v="127"/>
    <s v=""/>
    <n v="1"/>
    <x v="100"/>
    <n v="11"/>
    <x v="5474"/>
    <x v="5696"/>
    <s v="Black"/>
    <n v="126"/>
    <s v=""/>
    <n v="0"/>
    <x v="11"/>
    <s v="League"/>
    <s v="U150"/>
  </r>
  <r>
    <x v="106"/>
    <d v="2019-10-19T00:00:00"/>
    <x v="13"/>
    <x v="15"/>
    <x v="5"/>
    <x v="1376"/>
    <s v="Black"/>
    <n v="123"/>
    <s v=""/>
    <n v="0.5"/>
    <x v="100"/>
    <n v="12"/>
    <x v="3384"/>
    <x v="3594"/>
    <s v="White"/>
    <n v="126"/>
    <s v=""/>
    <n v="0.5"/>
    <x v="11"/>
    <s v="League"/>
    <s v="U150"/>
  </r>
  <r>
    <x v="106"/>
    <d v="2019-10-19T00:00:00"/>
    <x v="13"/>
    <x v="15"/>
    <x v="6"/>
    <x v="1355"/>
    <s v="White"/>
    <n v="120"/>
    <s v=""/>
    <n v="1"/>
    <x v="100"/>
    <n v="13"/>
    <x v="4663"/>
    <x v="4880"/>
    <s v="Black"/>
    <n v="122"/>
    <s v=""/>
    <n v="0"/>
    <x v="11"/>
    <s v="League"/>
    <s v="U150"/>
  </r>
  <r>
    <x v="106"/>
    <d v="2019-10-19T00:00:00"/>
    <x v="13"/>
    <x v="15"/>
    <x v="7"/>
    <x v="1478"/>
    <s v="Black"/>
    <n v="112"/>
    <s v=""/>
    <n v="1"/>
    <x v="100"/>
    <n v="14"/>
    <x v="5766"/>
    <x v="5988"/>
    <s v="White"/>
    <n v="120"/>
    <s v=""/>
    <n v="0"/>
    <x v="11"/>
    <s v="League"/>
    <s v="U150"/>
  </r>
  <r>
    <x v="106"/>
    <d v="2019-10-19T00:00:00"/>
    <x v="13"/>
    <x v="15"/>
    <x v="8"/>
    <x v="1480"/>
    <s v="White"/>
    <n v="112"/>
    <s v=""/>
    <n v="0"/>
    <x v="100"/>
    <n v="15"/>
    <x v="5744"/>
    <x v="5966"/>
    <s v="Black"/>
    <n v="114"/>
    <s v=""/>
    <n v="1"/>
    <x v="11"/>
    <s v="League"/>
    <s v="U150"/>
  </r>
  <r>
    <x v="106"/>
    <d v="2019-10-19T00:00:00"/>
    <x v="13"/>
    <x v="15"/>
    <x v="9"/>
    <x v="1508"/>
    <s v="Black"/>
    <n v="112"/>
    <s v=""/>
    <n v="0.5"/>
    <x v="100"/>
    <n v="16"/>
    <x v="5743"/>
    <x v="5965"/>
    <s v="White"/>
    <n v="111"/>
    <s v=""/>
    <n v="0.5"/>
    <x v="11"/>
    <s v="League"/>
    <s v="U150"/>
  </r>
  <r>
    <x v="106"/>
    <d v="2019-10-19T00:00:00"/>
    <x v="13"/>
    <x v="15"/>
    <x v="10"/>
    <x v="1414"/>
    <s v="White"/>
    <n v="102"/>
    <s v=""/>
    <n v="1"/>
    <x v="100"/>
    <n v="17"/>
    <x v="5689"/>
    <x v="5911"/>
    <s v="Black"/>
    <n v="110"/>
    <s v=""/>
    <n v="0"/>
    <x v="11"/>
    <s v="League"/>
    <s v="U150"/>
  </r>
  <r>
    <x v="106"/>
    <d v="2019-10-19T00:00:00"/>
    <x v="13"/>
    <x v="15"/>
    <x v="11"/>
    <x v="1488"/>
    <s v="Black"/>
    <n v="94"/>
    <s v=""/>
    <n v="1"/>
    <x v="100"/>
    <n v="18"/>
    <x v="4566"/>
    <x v="4782"/>
    <s v="White"/>
    <n v="105"/>
    <s v=""/>
    <n v="0"/>
    <x v="11"/>
    <s v="League"/>
    <s v="U150"/>
  </r>
  <r>
    <x v="106"/>
    <d v="2019-10-19T00:00:00"/>
    <x v="13"/>
    <x v="15"/>
    <x v="12"/>
    <x v="1099"/>
    <s v="White"/>
    <n v="91"/>
    <s v=""/>
    <n v="0"/>
    <x v="100"/>
    <n v="19"/>
    <x v="5754"/>
    <x v="5976"/>
    <s v="Black"/>
    <n v="99"/>
    <s v=""/>
    <n v="1"/>
    <x v="11"/>
    <s v="League"/>
    <s v="U150"/>
  </r>
  <r>
    <x v="106"/>
    <d v="2019-10-19T00:00:00"/>
    <x v="13"/>
    <x v="15"/>
    <x v="13"/>
    <x v="1394"/>
    <s v="Black"/>
    <n v="82"/>
    <s v=""/>
    <n v="1"/>
    <x v="100"/>
    <n v="20"/>
    <x v="5688"/>
    <x v="5910"/>
    <s v="White"/>
    <n v="95"/>
    <s v=""/>
    <n v="0"/>
    <x v="11"/>
    <s v="League"/>
    <s v="U150"/>
  </r>
  <r>
    <x v="106"/>
    <d v="2019-11-16T00:00:00"/>
    <x v="13"/>
    <x v="15"/>
    <x v="0"/>
    <x v="1485"/>
    <s v="Black"/>
    <n v="148"/>
    <s v=""/>
    <n v="0.5"/>
    <x v="98"/>
    <n v="1"/>
    <x v="5718"/>
    <x v="5940"/>
    <s v="White"/>
    <n v="148"/>
    <s v=""/>
    <n v="0.5"/>
    <x v="11"/>
    <s v="League"/>
    <s v="U150"/>
  </r>
  <r>
    <x v="106"/>
    <d v="2019-11-16T00:00:00"/>
    <x v="13"/>
    <x v="15"/>
    <x v="54"/>
    <x v="554"/>
    <s v="White"/>
    <n v="144"/>
    <s v=""/>
    <n v="0"/>
    <x v="98"/>
    <n v="2"/>
    <x v="5696"/>
    <x v="5918"/>
    <s v="Black"/>
    <n v="148"/>
    <s v=""/>
    <n v="1"/>
    <x v="11"/>
    <s v="League"/>
    <s v="U150"/>
  </r>
  <r>
    <x v="106"/>
    <d v="2019-11-16T00:00:00"/>
    <x v="13"/>
    <x v="15"/>
    <x v="55"/>
    <x v="1302"/>
    <s v="Black"/>
    <n v="140"/>
    <s v=""/>
    <n v="0"/>
    <x v="98"/>
    <n v="3"/>
    <x v="5356"/>
    <x v="5578"/>
    <s v="White"/>
    <n v="139"/>
    <s v=""/>
    <n v="1"/>
    <x v="11"/>
    <s v="League"/>
    <s v="U150"/>
  </r>
  <r>
    <x v="106"/>
    <d v="2019-11-16T00:00:00"/>
    <x v="13"/>
    <x v="15"/>
    <x v="48"/>
    <x v="704"/>
    <s v="White"/>
    <n v="140"/>
    <s v=""/>
    <n v="0.5"/>
    <x v="98"/>
    <n v="4"/>
    <x v="5717"/>
    <x v="5939"/>
    <s v="Black"/>
    <n v="135"/>
    <s v=""/>
    <n v="0.5"/>
    <x v="11"/>
    <s v="League"/>
    <s v="U150"/>
  </r>
  <r>
    <x v="106"/>
    <d v="2019-11-16T00:00:00"/>
    <x v="13"/>
    <x v="15"/>
    <x v="51"/>
    <x v="1481"/>
    <s v="Black"/>
    <n v="139"/>
    <s v=""/>
    <n v="0"/>
    <x v="98"/>
    <n v="5"/>
    <x v="5764"/>
    <x v="5986"/>
    <s v="White"/>
    <n v="131"/>
    <s v=""/>
    <n v="1"/>
    <x v="11"/>
    <s v="League"/>
    <s v="U150"/>
  </r>
  <r>
    <x v="106"/>
    <d v="2019-11-16T00:00:00"/>
    <x v="13"/>
    <x v="15"/>
    <x v="52"/>
    <x v="1402"/>
    <s v="White"/>
    <n v="139"/>
    <s v=""/>
    <n v="0"/>
    <x v="98"/>
    <n v="6"/>
    <x v="5767"/>
    <x v="5989"/>
    <s v="Black"/>
    <n v="131"/>
    <s v=""/>
    <n v="1"/>
    <x v="11"/>
    <s v="League"/>
    <s v="U150"/>
  </r>
  <r>
    <x v="106"/>
    <d v="2019-11-16T00:00:00"/>
    <x v="13"/>
    <x v="15"/>
    <x v="53"/>
    <x v="1565"/>
    <s v="Black"/>
    <n v="137"/>
    <s v=""/>
    <n v="1"/>
    <x v="98"/>
    <n v="7"/>
    <x v="5765"/>
    <x v="5987"/>
    <s v="White"/>
    <n v="127"/>
    <s v=""/>
    <n v="0"/>
    <x v="11"/>
    <s v="League"/>
    <s v="U150"/>
  </r>
  <r>
    <x v="106"/>
    <d v="2019-11-16T00:00:00"/>
    <x v="13"/>
    <x v="15"/>
    <x v="1"/>
    <x v="1380"/>
    <s v="White"/>
    <n v="135"/>
    <s v=""/>
    <n v="0.5"/>
    <x v="98"/>
    <n v="8"/>
    <x v="5346"/>
    <x v="5568"/>
    <s v="Black"/>
    <n v="123"/>
    <s v=""/>
    <n v="0.5"/>
    <x v="11"/>
    <s v="League"/>
    <s v="U150"/>
  </r>
  <r>
    <x v="106"/>
    <d v="2019-11-16T00:00:00"/>
    <x v="13"/>
    <x v="15"/>
    <x v="2"/>
    <x v="1603"/>
    <s v="Black"/>
    <n v="133"/>
    <s v=""/>
    <n v="1"/>
    <x v="98"/>
    <n v="9"/>
    <x v="5575"/>
    <x v="5797"/>
    <s v="White"/>
    <n v="121"/>
    <s v=""/>
    <n v="0"/>
    <x v="11"/>
    <s v="League"/>
    <s v="U150"/>
  </r>
  <r>
    <x v="106"/>
    <d v="2019-11-16T00:00:00"/>
    <x v="13"/>
    <x v="15"/>
    <x v="3"/>
    <x v="1420"/>
    <s v="White"/>
    <n v="132"/>
    <s v=""/>
    <n v="0"/>
    <x v="98"/>
    <n v="10"/>
    <x v="5604"/>
    <x v="5826"/>
    <s v="Black"/>
    <n v="120"/>
    <s v=""/>
    <n v="1"/>
    <x v="11"/>
    <s v="League"/>
    <s v="U150"/>
  </r>
  <r>
    <x v="106"/>
    <d v="2019-11-16T00:00:00"/>
    <x v="13"/>
    <x v="15"/>
    <x v="4"/>
    <x v="1555"/>
    <s v="Black"/>
    <n v="131"/>
    <s v=""/>
    <n v="1"/>
    <x v="98"/>
    <n v="11"/>
    <x v="5049"/>
    <x v="5269"/>
    <s v="White"/>
    <n v="114"/>
    <s v=""/>
    <n v="0"/>
    <x v="11"/>
    <s v="League"/>
    <s v="U150"/>
  </r>
  <r>
    <x v="106"/>
    <d v="2019-11-16T00:00:00"/>
    <x v="13"/>
    <x v="15"/>
    <x v="5"/>
    <x v="1319"/>
    <s v="White"/>
    <n v="131"/>
    <s v=""/>
    <n v="0"/>
    <x v="98"/>
    <n v="12"/>
    <x v="5403"/>
    <x v="5625"/>
    <s v="Black"/>
    <n v="109"/>
    <s v=""/>
    <n v="1"/>
    <x v="11"/>
    <s v="League"/>
    <s v="U150"/>
  </r>
  <r>
    <x v="106"/>
    <d v="2019-11-16T00:00:00"/>
    <x v="13"/>
    <x v="15"/>
    <x v="6"/>
    <x v="702"/>
    <s v="Black"/>
    <n v="127"/>
    <s v=""/>
    <n v="0.5"/>
    <x v="98"/>
    <n v="13"/>
    <x v="5636"/>
    <x v="5858"/>
    <s v="White"/>
    <n v="105"/>
    <s v=""/>
    <n v="0.5"/>
    <x v="11"/>
    <s v="League"/>
    <s v="U150"/>
  </r>
  <r>
    <x v="106"/>
    <d v="2019-11-16T00:00:00"/>
    <x v="13"/>
    <x v="15"/>
    <x v="7"/>
    <x v="1189"/>
    <s v="White"/>
    <n v="124"/>
    <s v=""/>
    <n v="0.5"/>
    <x v="98"/>
    <n v="14"/>
    <x v="4478"/>
    <x v="4694"/>
    <s v="Black"/>
    <n v="104"/>
    <s v=""/>
    <n v="0.5"/>
    <x v="11"/>
    <s v="League"/>
    <s v="U150"/>
  </r>
  <r>
    <x v="106"/>
    <d v="2019-11-16T00:00:00"/>
    <x v="13"/>
    <x v="15"/>
    <x v="8"/>
    <x v="1376"/>
    <s v="Black"/>
    <n v="123"/>
    <s v=""/>
    <n v="0"/>
    <x v="98"/>
    <n v="15"/>
    <x v="5347"/>
    <x v="5569"/>
    <s v="White"/>
    <n v="103"/>
    <s v=""/>
    <n v="1"/>
    <x v="11"/>
    <s v="League"/>
    <s v="U150"/>
  </r>
  <r>
    <x v="106"/>
    <d v="2019-11-16T00:00:00"/>
    <x v="13"/>
    <x v="15"/>
    <x v="9"/>
    <x v="1355"/>
    <s v="White"/>
    <n v="120"/>
    <s v=""/>
    <n v="1"/>
    <x v="98"/>
    <n v="16"/>
    <x v="2492"/>
    <x v="2492"/>
    <s v="Black"/>
    <n v="97"/>
    <s v=""/>
    <n v="0"/>
    <x v="11"/>
    <s v="League"/>
    <s v="U150"/>
  </r>
  <r>
    <x v="106"/>
    <d v="2019-11-16T00:00:00"/>
    <x v="13"/>
    <x v="15"/>
    <x v="10"/>
    <x v="1305"/>
    <s v="Black"/>
    <n v="112"/>
    <s v=""/>
    <n v="1"/>
    <x v="98"/>
    <n v="17"/>
    <x v="5768"/>
    <x v="5990"/>
    <s v="White"/>
    <n v="94"/>
    <s v=""/>
    <n v="0"/>
    <x v="11"/>
    <s v="League"/>
    <s v="U150"/>
  </r>
  <r>
    <x v="106"/>
    <d v="2019-11-16T00:00:00"/>
    <x v="13"/>
    <x v="15"/>
    <x v="11"/>
    <x v="1508"/>
    <s v="White"/>
    <n v="112"/>
    <s v=""/>
    <n v="0.5"/>
    <x v="98"/>
    <n v="18"/>
    <x v="4639"/>
    <x v="4856"/>
    <s v="Black"/>
    <n v="93"/>
    <s v=""/>
    <n v="0.5"/>
    <x v="11"/>
    <s v="League"/>
    <s v="U150"/>
  </r>
  <r>
    <x v="106"/>
    <d v="2019-11-30T00:00:00"/>
    <x v="13"/>
    <x v="15"/>
    <x v="0"/>
    <x v="1485"/>
    <s v="Black"/>
    <n v="148"/>
    <s v=""/>
    <n v="0"/>
    <x v="102"/>
    <n v="1"/>
    <x v="5749"/>
    <x v="5971"/>
    <s v="White"/>
    <n v="146"/>
    <s v=""/>
    <n v="1"/>
    <x v="11"/>
    <s v="League"/>
    <s v="U150"/>
  </r>
  <r>
    <x v="106"/>
    <d v="2019-11-30T00:00:00"/>
    <x v="13"/>
    <x v="15"/>
    <x v="54"/>
    <x v="1302"/>
    <s v="White"/>
    <n v="140"/>
    <s v=""/>
    <n v="1"/>
    <x v="102"/>
    <n v="2"/>
    <x v="4860"/>
    <x v="5078"/>
    <s v="Black"/>
    <n v="143"/>
    <s v=""/>
    <n v="0"/>
    <x v="11"/>
    <s v="League"/>
    <s v="U150"/>
  </r>
  <r>
    <x v="106"/>
    <d v="2019-11-30T00:00:00"/>
    <x v="13"/>
    <x v="15"/>
    <x v="55"/>
    <x v="704"/>
    <s v="Black"/>
    <n v="140"/>
    <s v=""/>
    <n v="0"/>
    <x v="102"/>
    <n v="3"/>
    <x v="5210"/>
    <x v="5430"/>
    <s v="White"/>
    <n v="142"/>
    <s v=""/>
    <n v="1"/>
    <x v="11"/>
    <s v="League"/>
    <s v="U150"/>
  </r>
  <r>
    <x v="106"/>
    <d v="2019-11-30T00:00:00"/>
    <x v="13"/>
    <x v="15"/>
    <x v="48"/>
    <x v="1481"/>
    <s v="White"/>
    <n v="139"/>
    <s v=""/>
    <n v="0"/>
    <x v="102"/>
    <n v="4"/>
    <x v="5769"/>
    <x v="5991"/>
    <s v="Black"/>
    <s v=""/>
    <s v=""/>
    <n v="1"/>
    <x v="11"/>
    <s v="League"/>
    <s v="U150"/>
  </r>
  <r>
    <x v="106"/>
    <d v="2019-11-30T00:00:00"/>
    <x v="13"/>
    <x v="15"/>
    <x v="51"/>
    <x v="1402"/>
    <s v="Black"/>
    <n v="139"/>
    <s v=""/>
    <n v="0"/>
    <x v="102"/>
    <n v="5"/>
    <x v="5762"/>
    <x v="5984"/>
    <s v="White"/>
    <n v="138"/>
    <s v=""/>
    <n v="1"/>
    <x v="11"/>
    <s v="League"/>
    <s v="U150"/>
  </r>
  <r>
    <x v="106"/>
    <d v="2019-11-30T00:00:00"/>
    <x v="13"/>
    <x v="15"/>
    <x v="52"/>
    <x v="1380"/>
    <s v="White"/>
    <n v="135"/>
    <s v=""/>
    <n v="0"/>
    <x v="102"/>
    <n v="6"/>
    <x v="5501"/>
    <x v="5723"/>
    <s v="Black"/>
    <n v="136"/>
    <s v=""/>
    <n v="1"/>
    <x v="11"/>
    <s v="League"/>
    <s v="U150"/>
  </r>
  <r>
    <x v="106"/>
    <d v="2019-11-30T00:00:00"/>
    <x v="13"/>
    <x v="15"/>
    <x v="53"/>
    <x v="1420"/>
    <s v="Black"/>
    <n v="132"/>
    <s v=""/>
    <n v="0.5"/>
    <x v="102"/>
    <n v="7"/>
    <x v="5770"/>
    <x v="5992"/>
    <s v="White"/>
    <n v="136"/>
    <s v=""/>
    <n v="0.5"/>
    <x v="11"/>
    <s v="League"/>
    <s v="U150"/>
  </r>
  <r>
    <x v="106"/>
    <d v="2019-11-30T00:00:00"/>
    <x v="13"/>
    <x v="15"/>
    <x v="1"/>
    <x v="1555"/>
    <s v="White"/>
    <n v="131"/>
    <s v=""/>
    <n v="0"/>
    <x v="102"/>
    <n v="8"/>
    <x v="5741"/>
    <x v="5963"/>
    <s v="Black"/>
    <n v="135"/>
    <s v=""/>
    <n v="1"/>
    <x v="11"/>
    <s v="League"/>
    <s v="U150"/>
  </r>
  <r>
    <x v="106"/>
    <d v="2019-11-30T00:00:00"/>
    <x v="13"/>
    <x v="15"/>
    <x v="2"/>
    <x v="1319"/>
    <s v="Black"/>
    <n v="131"/>
    <s v=""/>
    <n v="0"/>
    <x v="102"/>
    <n v="9"/>
    <x v="5015"/>
    <x v="5235"/>
    <s v="White"/>
    <n v="131"/>
    <s v=""/>
    <n v="1"/>
    <x v="11"/>
    <s v="League"/>
    <s v="U150"/>
  </r>
  <r>
    <x v="106"/>
    <d v="2019-11-30T00:00:00"/>
    <x v="13"/>
    <x v="15"/>
    <x v="3"/>
    <x v="702"/>
    <s v="White"/>
    <n v="127"/>
    <s v=""/>
    <n v="1"/>
    <x v="102"/>
    <n v="10"/>
    <x v="4816"/>
    <x v="5034"/>
    <s v="Black"/>
    <n v="124"/>
    <s v=""/>
    <n v="0"/>
    <x v="11"/>
    <s v="League"/>
    <s v="U150"/>
  </r>
  <r>
    <x v="106"/>
    <d v="2019-11-30T00:00:00"/>
    <x v="13"/>
    <x v="15"/>
    <x v="4"/>
    <x v="1278"/>
    <s v="Black"/>
    <n v="126"/>
    <s v=""/>
    <n v="1"/>
    <x v="102"/>
    <n v="11"/>
    <x v="5019"/>
    <x v="5239"/>
    <s v="White"/>
    <n v="123"/>
    <s v=""/>
    <n v="0"/>
    <x v="11"/>
    <s v="League"/>
    <s v="U150"/>
  </r>
  <r>
    <x v="106"/>
    <d v="2019-11-30T00:00:00"/>
    <x v="13"/>
    <x v="15"/>
    <x v="5"/>
    <x v="1189"/>
    <s v="White"/>
    <n v="124"/>
    <s v=""/>
    <n v="1"/>
    <x v="102"/>
    <n v="12"/>
    <x v="5751"/>
    <x v="5973"/>
    <s v="Black"/>
    <n v="117"/>
    <s v=""/>
    <n v="0"/>
    <x v="11"/>
    <s v="League"/>
    <s v="U150"/>
  </r>
  <r>
    <x v="106"/>
    <d v="2019-11-30T00:00:00"/>
    <x v="13"/>
    <x v="15"/>
    <x v="6"/>
    <x v="1376"/>
    <s v="Black"/>
    <n v="123"/>
    <s v=""/>
    <n v="0.5"/>
    <x v="102"/>
    <n v="13"/>
    <x v="5771"/>
    <x v="5993"/>
    <s v="White"/>
    <n v="115"/>
    <s v=""/>
    <n v="0.5"/>
    <x v="11"/>
    <s v="League"/>
    <s v="U150"/>
  </r>
  <r>
    <x v="106"/>
    <d v="2019-11-30T00:00:00"/>
    <x v="13"/>
    <x v="15"/>
    <x v="7"/>
    <x v="1303"/>
    <s v="White"/>
    <n v="122"/>
    <s v=""/>
    <n v="0.5"/>
    <x v="102"/>
    <n v="14"/>
    <x v="5711"/>
    <x v="5933"/>
    <s v="Black"/>
    <n v="106"/>
    <s v=""/>
    <n v="0.5"/>
    <x v="11"/>
    <s v="League"/>
    <s v="U150"/>
  </r>
  <r>
    <x v="106"/>
    <d v="2019-11-30T00:00:00"/>
    <x v="13"/>
    <x v="15"/>
    <x v="8"/>
    <x v="1355"/>
    <s v="Black"/>
    <n v="120"/>
    <s v=""/>
    <n v="0"/>
    <x v="102"/>
    <n v="15"/>
    <x v="5358"/>
    <x v="5580"/>
    <s v="White"/>
    <n v="100"/>
    <s v=""/>
    <n v="1"/>
    <x v="11"/>
    <s v="League"/>
    <s v="U150"/>
  </r>
  <r>
    <x v="106"/>
    <d v="2019-11-30T00:00:00"/>
    <x v="13"/>
    <x v="15"/>
    <x v="9"/>
    <x v="1305"/>
    <s v="White"/>
    <n v="112"/>
    <s v=""/>
    <n v="0"/>
    <x v="102"/>
    <n v="16"/>
    <x v="4692"/>
    <x v="4909"/>
    <s v="Black"/>
    <n v="97"/>
    <s v=""/>
    <n v="1"/>
    <x v="11"/>
    <s v="League"/>
    <s v="U150"/>
  </r>
  <r>
    <x v="106"/>
    <d v="2019-11-30T00:00:00"/>
    <x v="13"/>
    <x v="15"/>
    <x v="10"/>
    <x v="1599"/>
    <s v="Black"/>
    <n v="104"/>
    <s v=""/>
    <n v="1"/>
    <x v="102"/>
    <n v="17"/>
    <x v="4590"/>
    <x v="4807"/>
    <s v="White"/>
    <n v="74"/>
    <s v=""/>
    <n v="0"/>
    <x v="11"/>
    <s v="League"/>
    <s v="U150"/>
  </r>
  <r>
    <x v="106"/>
    <d v="2019-12-07T00:00:00"/>
    <x v="13"/>
    <x v="0"/>
    <x v="0"/>
    <x v="1610"/>
    <s v="White"/>
    <n v="199"/>
    <s v=""/>
    <n v="1"/>
    <x v="21"/>
    <n v="1"/>
    <x v="5339"/>
    <x v="5561"/>
    <s v="Black"/>
    <n v="201"/>
    <s v=""/>
    <n v="0"/>
    <x v="11"/>
    <s v="League"/>
    <s v="Open"/>
  </r>
  <r>
    <x v="106"/>
    <d v="2019-12-07T00:00:00"/>
    <x v="13"/>
    <x v="0"/>
    <x v="54"/>
    <x v="1462"/>
    <s v="Black"/>
    <n v="173"/>
    <s v=""/>
    <n v="0.5"/>
    <x v="21"/>
    <n v="2"/>
    <x v="5728"/>
    <x v="5950"/>
    <s v="White"/>
    <n v="183"/>
    <s v=""/>
    <n v="0.5"/>
    <x v="11"/>
    <s v="League"/>
    <s v="Open"/>
  </r>
  <r>
    <x v="106"/>
    <d v="2019-12-07T00:00:00"/>
    <x v="13"/>
    <x v="0"/>
    <x v="55"/>
    <x v="1206"/>
    <s v="White"/>
    <n v="168"/>
    <s v=""/>
    <n v="0"/>
    <x v="21"/>
    <n v="3"/>
    <x v="5466"/>
    <x v="5688"/>
    <s v="Black"/>
    <n v="178"/>
    <s v=""/>
    <n v="1"/>
    <x v="11"/>
    <s v="League"/>
    <s v="Open"/>
  </r>
  <r>
    <x v="106"/>
    <d v="2019-12-07T00:00:00"/>
    <x v="13"/>
    <x v="0"/>
    <x v="48"/>
    <x v="1166"/>
    <s v="Black"/>
    <n v="159"/>
    <s v=""/>
    <n v="0.5"/>
    <x v="21"/>
    <n v="4"/>
    <x v="5571"/>
    <x v="5793"/>
    <s v="White"/>
    <n v="178"/>
    <s v=""/>
    <n v="0.5"/>
    <x v="11"/>
    <s v="League"/>
    <s v="Open"/>
  </r>
  <r>
    <x v="106"/>
    <d v="2019-12-07T00:00:00"/>
    <x v="13"/>
    <x v="0"/>
    <x v="51"/>
    <x v="1545"/>
    <s v="White"/>
    <n v="156"/>
    <s v=""/>
    <n v="0.5"/>
    <x v="21"/>
    <n v="5"/>
    <x v="2834"/>
    <x v="3033"/>
    <s v="Black"/>
    <n v="177"/>
    <s v=""/>
    <n v="0.5"/>
    <x v="11"/>
    <s v="League"/>
    <s v="Open"/>
  </r>
  <r>
    <x v="106"/>
    <d v="2019-12-07T00:00:00"/>
    <x v="13"/>
    <x v="0"/>
    <x v="52"/>
    <x v="554"/>
    <s v="Black"/>
    <n v="144"/>
    <s v=""/>
    <n v="0"/>
    <x v="21"/>
    <n v="6"/>
    <x v="5761"/>
    <x v="5983"/>
    <s v="White"/>
    <n v="170"/>
    <s v=""/>
    <n v="1"/>
    <x v="11"/>
    <s v="League"/>
    <s v="Open"/>
  </r>
  <r>
    <x v="106"/>
    <d v="2019-12-07T00:00:00"/>
    <x v="13"/>
    <x v="0"/>
    <x v="53"/>
    <x v="1380"/>
    <s v="White"/>
    <n v="135"/>
    <s v=""/>
    <n v="0.5"/>
    <x v="21"/>
    <n v="7"/>
    <x v="5772"/>
    <x v="5994"/>
    <s v="Black"/>
    <n v="163"/>
    <s v=""/>
    <n v="0.5"/>
    <x v="11"/>
    <s v="League"/>
    <s v="Open"/>
  </r>
  <r>
    <x v="106"/>
    <d v="2019-12-07T00:00:00"/>
    <x v="13"/>
    <x v="0"/>
    <x v="1"/>
    <x v="1420"/>
    <s v="Black"/>
    <n v="132"/>
    <s v=""/>
    <n v="1"/>
    <x v="21"/>
    <n v="8"/>
    <x v="5562"/>
    <x v="5784"/>
    <s v="White"/>
    <n v="162"/>
    <s v=""/>
    <n v="0"/>
    <x v="11"/>
    <s v="League"/>
    <s v="Open"/>
  </r>
  <r>
    <x v="106"/>
    <d v="2019-12-07T00:00:00"/>
    <x v="13"/>
    <x v="0"/>
    <x v="2"/>
    <x v="1278"/>
    <s v="White"/>
    <n v="126"/>
    <s v=""/>
    <n v="1"/>
    <x v="21"/>
    <n v="9"/>
    <x v="5561"/>
    <x v="5783"/>
    <s v="Black"/>
    <n v="152"/>
    <s v=""/>
    <n v="0"/>
    <x v="11"/>
    <s v="League"/>
    <s v="Open"/>
  </r>
  <r>
    <x v="106"/>
    <d v="2019-12-07T00:00:00"/>
    <x v="13"/>
    <x v="0"/>
    <x v="3"/>
    <x v="1376"/>
    <s v="Black"/>
    <n v="123"/>
    <s v=""/>
    <n v="0.5"/>
    <x v="21"/>
    <n v="10"/>
    <x v="5713"/>
    <x v="5935"/>
    <s v="White"/>
    <n v="150"/>
    <s v=""/>
    <n v="0.5"/>
    <x v="11"/>
    <s v="League"/>
    <s v="Open"/>
  </r>
  <r>
    <x v="106"/>
    <d v="2019-12-07T00:00:00"/>
    <x v="13"/>
    <x v="0"/>
    <x v="4"/>
    <x v="1355"/>
    <s v="White"/>
    <n v="120"/>
    <s v=""/>
    <n v="0"/>
    <x v="21"/>
    <n v="11"/>
    <x v="5472"/>
    <x v="5694"/>
    <s v="Black"/>
    <n v="142"/>
    <s v=""/>
    <n v="1"/>
    <x v="11"/>
    <s v="League"/>
    <s v="Open"/>
  </r>
  <r>
    <x v="106"/>
    <d v="2020-01-11T00:00:00"/>
    <x v="13"/>
    <x v="15"/>
    <x v="0"/>
    <x v="1485"/>
    <s v="Black"/>
    <n v="148"/>
    <s v=""/>
    <n v="0.5"/>
    <x v="100"/>
    <n v="1"/>
    <x v="5748"/>
    <x v="5970"/>
    <s v="White"/>
    <n v="149"/>
    <s v=""/>
    <n v="0.5"/>
    <x v="11"/>
    <s v="League"/>
    <s v="U150"/>
  </r>
  <r>
    <x v="106"/>
    <d v="2020-01-11T00:00:00"/>
    <x v="13"/>
    <x v="15"/>
    <x v="54"/>
    <x v="554"/>
    <s v="White"/>
    <n v="144"/>
    <s v=""/>
    <n v="1"/>
    <x v="100"/>
    <n v="2"/>
    <x v="5742"/>
    <x v="5964"/>
    <s v="Black"/>
    <n v="145"/>
    <s v=""/>
    <n v="0"/>
    <x v="11"/>
    <s v="League"/>
    <s v="U150"/>
  </r>
  <r>
    <x v="106"/>
    <d v="2020-01-11T00:00:00"/>
    <x v="13"/>
    <x v="15"/>
    <x v="55"/>
    <x v="1302"/>
    <s v="Black"/>
    <n v="140"/>
    <s v=""/>
    <n v="1"/>
    <x v="100"/>
    <n v="3"/>
    <x v="5712"/>
    <x v="5934"/>
    <s v="White"/>
    <n v="143"/>
    <s v=""/>
    <n v="0"/>
    <x v="11"/>
    <s v="League"/>
    <s v="U150"/>
  </r>
  <r>
    <x v="106"/>
    <d v="2020-01-11T00:00:00"/>
    <x v="13"/>
    <x v="15"/>
    <x v="48"/>
    <x v="704"/>
    <s v="White"/>
    <n v="140"/>
    <s v=""/>
    <n v="0"/>
    <x v="100"/>
    <n v="4"/>
    <x v="5472"/>
    <x v="5694"/>
    <s v="Black"/>
    <n v="142"/>
    <s v=""/>
    <n v="1"/>
    <x v="11"/>
    <s v="League"/>
    <s v="U150"/>
  </r>
  <r>
    <x v="106"/>
    <d v="2020-01-11T00:00:00"/>
    <x v="13"/>
    <x v="15"/>
    <x v="51"/>
    <x v="1481"/>
    <s v="Black"/>
    <n v="139"/>
    <s v=""/>
    <n v="0.5"/>
    <x v="100"/>
    <n v="5"/>
    <x v="5773"/>
    <x v="5995"/>
    <s v="White"/>
    <n v="137"/>
    <s v=""/>
    <n v="0.5"/>
    <x v="11"/>
    <s v="League"/>
    <s v="U150"/>
  </r>
  <r>
    <x v="106"/>
    <d v="2020-01-11T00:00:00"/>
    <x v="13"/>
    <x v="15"/>
    <x v="52"/>
    <x v="1402"/>
    <s v="White"/>
    <n v="139"/>
    <s v=""/>
    <n v="0"/>
    <x v="100"/>
    <n v="6"/>
    <x v="5549"/>
    <x v="5771"/>
    <s v="Black"/>
    <n v="135"/>
    <s v=""/>
    <n v="1"/>
    <x v="11"/>
    <s v="League"/>
    <s v="U150"/>
  </r>
  <r>
    <x v="106"/>
    <d v="2020-01-11T00:00:00"/>
    <x v="13"/>
    <x v="15"/>
    <x v="53"/>
    <x v="1565"/>
    <s v="Black"/>
    <n v="137"/>
    <s v=""/>
    <n v="1"/>
    <x v="100"/>
    <n v="7"/>
    <x v="5469"/>
    <x v="5691"/>
    <s v="White"/>
    <n v="135"/>
    <s v=""/>
    <n v="0"/>
    <x v="11"/>
    <s v="League"/>
    <s v="U150"/>
  </r>
  <r>
    <x v="106"/>
    <d v="2020-01-11T00:00:00"/>
    <x v="13"/>
    <x v="15"/>
    <x v="1"/>
    <x v="992"/>
    <s v="White"/>
    <n v="136"/>
    <s v=""/>
    <n v="0"/>
    <x v="100"/>
    <n v="8"/>
    <x v="4561"/>
    <x v="4777"/>
    <s v="Black"/>
    <n v="129"/>
    <s v=""/>
    <n v="1"/>
    <x v="11"/>
    <s v="League"/>
    <s v="U150"/>
  </r>
  <r>
    <x v="106"/>
    <d v="2020-01-11T00:00:00"/>
    <x v="13"/>
    <x v="15"/>
    <x v="2"/>
    <x v="1380"/>
    <s v="Black"/>
    <n v="135"/>
    <s v=""/>
    <n v="1"/>
    <x v="100"/>
    <n v="9"/>
    <x v="5593"/>
    <x v="5815"/>
    <s v="White"/>
    <n v="126"/>
    <s v=""/>
    <n v="0"/>
    <x v="11"/>
    <s v="League"/>
    <s v="U150"/>
  </r>
  <r>
    <x v="106"/>
    <d v="2020-01-11T00:00:00"/>
    <x v="13"/>
    <x v="15"/>
    <x v="3"/>
    <x v="1603"/>
    <s v="White"/>
    <n v="133"/>
    <s v=""/>
    <n v="0"/>
    <x v="100"/>
    <n v="10"/>
    <x v="4663"/>
    <x v="4880"/>
    <s v="Black"/>
    <n v="122"/>
    <s v=""/>
    <n v="1"/>
    <x v="11"/>
    <s v="League"/>
    <s v="U150"/>
  </r>
  <r>
    <x v="106"/>
    <d v="2020-01-11T00:00:00"/>
    <x v="13"/>
    <x v="15"/>
    <x v="4"/>
    <x v="1420"/>
    <s v="Black"/>
    <n v="132"/>
    <s v=""/>
    <n v="1"/>
    <x v="100"/>
    <n v="11"/>
    <x v="5744"/>
    <x v="5966"/>
    <s v="White"/>
    <n v="114"/>
    <s v=""/>
    <n v="0"/>
    <x v="11"/>
    <s v="League"/>
    <s v="U150"/>
  </r>
  <r>
    <x v="106"/>
    <d v="2020-01-11T00:00:00"/>
    <x v="13"/>
    <x v="15"/>
    <x v="5"/>
    <x v="1555"/>
    <s v="White"/>
    <n v="131"/>
    <s v=""/>
    <n v="1"/>
    <x v="100"/>
    <n v="12"/>
    <x v="5689"/>
    <x v="5911"/>
    <s v="Black"/>
    <n v="110"/>
    <s v=""/>
    <n v="0"/>
    <x v="11"/>
    <s v="League"/>
    <s v="U150"/>
  </r>
  <r>
    <x v="106"/>
    <d v="2020-01-11T00:00:00"/>
    <x v="13"/>
    <x v="15"/>
    <x v="6"/>
    <x v="1319"/>
    <s v="Black"/>
    <n v="131"/>
    <s v=""/>
    <n v="0.5"/>
    <x v="100"/>
    <n v="13"/>
    <x v="5006"/>
    <x v="5226"/>
    <s v="White"/>
    <n v="109"/>
    <s v=""/>
    <n v="0.5"/>
    <x v="11"/>
    <s v="League"/>
    <s v="U150"/>
  </r>
  <r>
    <x v="106"/>
    <d v="2020-01-11T00:00:00"/>
    <x v="13"/>
    <x v="15"/>
    <x v="7"/>
    <x v="702"/>
    <s v="White"/>
    <n v="127"/>
    <s v=""/>
    <n v="1"/>
    <x v="100"/>
    <n v="14"/>
    <x v="5509"/>
    <x v="5731"/>
    <s v="Black"/>
    <n v="106"/>
    <s v=""/>
    <n v="0"/>
    <x v="11"/>
    <s v="League"/>
    <s v="U150"/>
  </r>
  <r>
    <x v="106"/>
    <d v="2020-01-11T00:00:00"/>
    <x v="13"/>
    <x v="15"/>
    <x v="8"/>
    <x v="1189"/>
    <s v="Black"/>
    <n v="124"/>
    <s v=""/>
    <n v="1"/>
    <x v="100"/>
    <n v="15"/>
    <x v="4566"/>
    <x v="4782"/>
    <s v="White"/>
    <n v="105"/>
    <s v=""/>
    <n v="0"/>
    <x v="11"/>
    <s v="League"/>
    <s v="U150"/>
  </r>
  <r>
    <x v="106"/>
    <d v="2020-01-11T00:00:00"/>
    <x v="13"/>
    <x v="15"/>
    <x v="9"/>
    <x v="1376"/>
    <s v="White"/>
    <n v="123"/>
    <s v=""/>
    <n v="0"/>
    <x v="100"/>
    <n v="16"/>
    <x v="5550"/>
    <x v="5772"/>
    <s v="Black"/>
    <n v="104"/>
    <s v=""/>
    <n v="1"/>
    <x v="11"/>
    <s v="League"/>
    <s v="U150"/>
  </r>
  <r>
    <x v="106"/>
    <d v="2020-01-11T00:00:00"/>
    <x v="13"/>
    <x v="15"/>
    <x v="10"/>
    <x v="1303"/>
    <s v="Black"/>
    <n v="122"/>
    <s v=""/>
    <n v="0.5"/>
    <x v="100"/>
    <n v="17"/>
    <x v="5754"/>
    <x v="5976"/>
    <s v="White"/>
    <n v="99"/>
    <s v=""/>
    <n v="0.5"/>
    <x v="11"/>
    <s v="League"/>
    <s v="U150"/>
  </r>
  <r>
    <x v="106"/>
    <d v="2020-01-11T00:00:00"/>
    <x v="13"/>
    <x v="15"/>
    <x v="11"/>
    <x v="1355"/>
    <s v="White"/>
    <n v="120"/>
    <s v=""/>
    <n v="0"/>
    <x v="100"/>
    <n v="18"/>
    <x v="5688"/>
    <x v="5910"/>
    <s v="Black"/>
    <n v="95"/>
    <s v=""/>
    <n v="1"/>
    <x v="11"/>
    <s v="League"/>
    <s v="U150"/>
  </r>
  <r>
    <x v="106"/>
    <d v="2020-01-11T00:00:00"/>
    <x v="13"/>
    <x v="15"/>
    <x v="12"/>
    <x v="1508"/>
    <s v="Black"/>
    <n v="112"/>
    <s v=""/>
    <n v="0"/>
    <x v="100"/>
    <n v="19"/>
    <x v="5647"/>
    <x v="5869"/>
    <s v="White"/>
    <n v="90"/>
    <s v=""/>
    <n v="1"/>
    <x v="11"/>
    <s v="League"/>
    <s v="U150"/>
  </r>
  <r>
    <x v="106"/>
    <d v="2020-01-18T00:00:00"/>
    <x v="13"/>
    <x v="0"/>
    <x v="0"/>
    <x v="1462"/>
    <s v="White"/>
    <n v="173"/>
    <s v=""/>
    <n v="0.5"/>
    <x v="11"/>
    <n v="1"/>
    <x v="5559"/>
    <x v="5781"/>
    <s v="Black"/>
    <n v="186"/>
    <s v=""/>
    <n v="0.5"/>
    <x v="11"/>
    <s v="League"/>
    <s v="Open"/>
  </r>
  <r>
    <x v="106"/>
    <d v="2020-01-18T00:00:00"/>
    <x v="13"/>
    <x v="0"/>
    <x v="54"/>
    <x v="1206"/>
    <s v="Black"/>
    <n v="168"/>
    <s v=""/>
    <n v="1"/>
    <x v="11"/>
    <n v="2"/>
    <x v="5558"/>
    <x v="5780"/>
    <s v="White"/>
    <n v="185"/>
    <s v=""/>
    <n v="0"/>
    <x v="11"/>
    <s v="League"/>
    <s v="Open"/>
  </r>
  <r>
    <x v="106"/>
    <d v="2020-01-18T00:00:00"/>
    <x v="13"/>
    <x v="0"/>
    <x v="55"/>
    <x v="1587"/>
    <s v="White"/>
    <n v="168"/>
    <s v=""/>
    <n v="0"/>
    <x v="11"/>
    <n v="3"/>
    <x v="4931"/>
    <x v="5150"/>
    <s v="Black"/>
    <s v=""/>
    <s v=""/>
    <n v="1"/>
    <x v="11"/>
    <s v="League"/>
    <s v="Open"/>
  </r>
  <r>
    <x v="106"/>
    <d v="2020-01-18T00:00:00"/>
    <x v="13"/>
    <x v="0"/>
    <x v="48"/>
    <x v="1166"/>
    <s v="Black"/>
    <n v="159"/>
    <s v=""/>
    <n v="0.5"/>
    <x v="11"/>
    <n v="4"/>
    <x v="5456"/>
    <x v="5678"/>
    <s v="White"/>
    <n v="169"/>
    <s v=""/>
    <n v="0.5"/>
    <x v="11"/>
    <s v="League"/>
    <s v="Open"/>
  </r>
  <r>
    <x v="106"/>
    <d v="2020-01-18T00:00:00"/>
    <x v="13"/>
    <x v="0"/>
    <x v="51"/>
    <x v="1545"/>
    <s v="White"/>
    <n v="156"/>
    <s v=""/>
    <n v="1"/>
    <x v="11"/>
    <n v="5"/>
    <x v="2715"/>
    <x v="2975"/>
    <s v="Black"/>
    <n v="165"/>
    <s v=""/>
    <n v="0"/>
    <x v="11"/>
    <s v="League"/>
    <s v="Open"/>
  </r>
  <r>
    <x v="106"/>
    <d v="2020-01-18T00:00:00"/>
    <x v="13"/>
    <x v="0"/>
    <x v="52"/>
    <x v="1611"/>
    <s v="Black"/>
    <n v="156"/>
    <s v=""/>
    <n v="0"/>
    <x v="11"/>
    <n v="6"/>
    <x v="4833"/>
    <x v="5051"/>
    <s v="White"/>
    <n v="161"/>
    <s v=""/>
    <n v="1"/>
    <x v="11"/>
    <s v="League"/>
    <s v="Open"/>
  </r>
  <r>
    <x v="106"/>
    <d v="2020-01-18T00:00:00"/>
    <x v="13"/>
    <x v="0"/>
    <x v="53"/>
    <x v="554"/>
    <s v="White"/>
    <n v="144"/>
    <s v=""/>
    <n v="0"/>
    <x v="11"/>
    <n v="7"/>
    <x v="5623"/>
    <x v="5845"/>
    <s v="Black"/>
    <n v="161"/>
    <s v=""/>
    <n v="1"/>
    <x v="11"/>
    <s v="League"/>
    <s v="Open"/>
  </r>
  <r>
    <x v="106"/>
    <d v="2020-01-18T00:00:00"/>
    <x v="13"/>
    <x v="0"/>
    <x v="1"/>
    <x v="704"/>
    <s v="Black"/>
    <n v="140"/>
    <s v=""/>
    <n v="1"/>
    <x v="11"/>
    <n v="8"/>
    <x v="5774"/>
    <x v="5996"/>
    <s v="White"/>
    <s v=""/>
    <s v=""/>
    <n v="0"/>
    <x v="11"/>
    <s v="League"/>
    <s v="Open"/>
  </r>
  <r>
    <x v="106"/>
    <d v="2020-01-18T00:00:00"/>
    <x v="13"/>
    <x v="0"/>
    <x v="2"/>
    <x v="1380"/>
    <s v="White"/>
    <n v="135"/>
    <s v=""/>
    <n v="0.5"/>
    <x v="11"/>
    <n v="9"/>
    <x v="5461"/>
    <x v="5683"/>
    <s v="Black"/>
    <n v="158"/>
    <s v=""/>
    <n v="0.5"/>
    <x v="11"/>
    <s v="League"/>
    <s v="Open"/>
  </r>
  <r>
    <x v="106"/>
    <d v="2020-01-18T00:00:00"/>
    <x v="13"/>
    <x v="0"/>
    <x v="3"/>
    <x v="1420"/>
    <s v="Black"/>
    <n v="132"/>
    <s v=""/>
    <n v="0"/>
    <x v="11"/>
    <n v="10"/>
    <x v="5616"/>
    <x v="5838"/>
    <s v="White"/>
    <n v="152"/>
    <s v=""/>
    <n v="1"/>
    <x v="11"/>
    <s v="League"/>
    <s v="Open"/>
  </r>
  <r>
    <x v="106"/>
    <d v="2020-01-18T00:00:00"/>
    <x v="13"/>
    <x v="0"/>
    <x v="4"/>
    <x v="1278"/>
    <s v="White"/>
    <n v="126"/>
    <s v=""/>
    <n v="0"/>
    <x v="11"/>
    <n v="11"/>
    <x v="5621"/>
    <x v="5843"/>
    <s v="Black"/>
    <n v="151"/>
    <s v=""/>
    <n v="1"/>
    <x v="11"/>
    <s v="League"/>
    <s v="Open"/>
  </r>
  <r>
    <x v="106"/>
    <d v="2020-01-18T00:00:00"/>
    <x v="13"/>
    <x v="0"/>
    <x v="5"/>
    <x v="1612"/>
    <s v="Black"/>
    <n v="126"/>
    <s v=""/>
    <n v="0"/>
    <x v="11"/>
    <n v="12"/>
    <x v="5718"/>
    <x v="5940"/>
    <s v="White"/>
    <n v="148"/>
    <s v=""/>
    <n v="1"/>
    <x v="11"/>
    <s v="League"/>
    <s v="Open"/>
  </r>
  <r>
    <x v="106"/>
    <d v="2020-01-18T00:00:00"/>
    <x v="13"/>
    <x v="0"/>
    <x v="6"/>
    <x v="1376"/>
    <s v="White"/>
    <n v="123"/>
    <s v=""/>
    <n v="0"/>
    <x v="11"/>
    <n v="13"/>
    <x v="5696"/>
    <x v="5918"/>
    <s v="Black"/>
    <n v="148"/>
    <s v=""/>
    <n v="1"/>
    <x v="11"/>
    <s v="League"/>
    <s v="Open"/>
  </r>
  <r>
    <x v="106"/>
    <d v="2020-01-18T00:00:00"/>
    <x v="13"/>
    <x v="0"/>
    <x v="7"/>
    <x v="1303"/>
    <s v="Black"/>
    <n v="122"/>
    <s v=""/>
    <n v="0"/>
    <x v="11"/>
    <n v="14"/>
    <x v="5459"/>
    <x v="5681"/>
    <s v="White"/>
    <n v="145"/>
    <s v=""/>
    <n v="1"/>
    <x v="11"/>
    <s v="League"/>
    <s v="Open"/>
  </r>
  <r>
    <x v="106"/>
    <d v="2020-01-18T00:00:00"/>
    <x v="13"/>
    <x v="0"/>
    <x v="8"/>
    <x v="1355"/>
    <s v="White"/>
    <n v="120"/>
    <s v=""/>
    <n v="0"/>
    <x v="11"/>
    <n v="15"/>
    <x v="5540"/>
    <x v="5762"/>
    <s v="Black"/>
    <n v="145"/>
    <s v=""/>
    <n v="1"/>
    <x v="11"/>
    <s v="League"/>
    <s v="Open"/>
  </r>
  <r>
    <x v="106"/>
    <d v="2020-01-18T00:00:00"/>
    <x v="13"/>
    <x v="0"/>
    <x v="9"/>
    <x v="1613"/>
    <s v="Black"/>
    <s v=""/>
    <s v=""/>
    <n v="0"/>
    <x v="11"/>
    <n v="16"/>
    <x v="5356"/>
    <x v="5578"/>
    <s v="White"/>
    <n v="139"/>
    <s v=""/>
    <n v="1"/>
    <x v="11"/>
    <s v="League"/>
    <s v="Open"/>
  </r>
  <r>
    <x v="106"/>
    <d v="2020-02-15T00:00:00"/>
    <x v="13"/>
    <x v="15"/>
    <x v="0"/>
    <x v="1481"/>
    <s v="White"/>
    <n v="139"/>
    <s v=""/>
    <n v="1"/>
    <x v="98"/>
    <n v="1"/>
    <x v="5764"/>
    <x v="5986"/>
    <s v="Black"/>
    <n v="131"/>
    <s v=""/>
    <n v="0"/>
    <x v="11"/>
    <s v="League"/>
    <s v="U150"/>
  </r>
  <r>
    <x v="106"/>
    <d v="2020-02-15T00:00:00"/>
    <x v="13"/>
    <x v="15"/>
    <x v="54"/>
    <x v="1420"/>
    <s v="Black"/>
    <n v="132"/>
    <s v=""/>
    <n v="0.5"/>
    <x v="98"/>
    <n v="2"/>
    <x v="5696"/>
    <x v="5918"/>
    <s v="White"/>
    <n v="148"/>
    <s v=""/>
    <n v="0.5"/>
    <x v="11"/>
    <s v="League"/>
    <s v="U150"/>
  </r>
  <r>
    <x v="106"/>
    <d v="2020-02-15T00:00:00"/>
    <x v="13"/>
    <x v="15"/>
    <x v="55"/>
    <x v="1302"/>
    <s v="White"/>
    <n v="140"/>
    <s v=""/>
    <n v="1"/>
    <x v="98"/>
    <n v="3"/>
    <x v="5718"/>
    <x v="5940"/>
    <s v="Black"/>
    <n v="148"/>
    <s v=""/>
    <n v="0"/>
    <x v="11"/>
    <s v="League"/>
    <s v="U150"/>
  </r>
  <r>
    <x v="106"/>
    <d v="2020-02-15T00:00:00"/>
    <x v="13"/>
    <x v="15"/>
    <x v="48"/>
    <x v="554"/>
    <s v="Black"/>
    <n v="144"/>
    <s v=""/>
    <n v="1"/>
    <x v="98"/>
    <n v="4"/>
    <x v="5717"/>
    <x v="5939"/>
    <s v="White"/>
    <n v="135"/>
    <s v=""/>
    <n v="0"/>
    <x v="11"/>
    <s v="League"/>
    <s v="U150"/>
  </r>
  <r>
    <x v="106"/>
    <d v="2020-02-15T00:00:00"/>
    <x v="13"/>
    <x v="15"/>
    <x v="51"/>
    <x v="1608"/>
    <s v="White"/>
    <n v="134"/>
    <s v=""/>
    <n v="1"/>
    <x v="98"/>
    <n v="5"/>
    <x v="5319"/>
    <x v="5541"/>
    <s v="Black"/>
    <n v="135"/>
    <s v=""/>
    <n v="0"/>
    <x v="11"/>
    <s v="League"/>
    <s v="U150"/>
  </r>
  <r>
    <x v="106"/>
    <d v="2020-02-15T00:00:00"/>
    <x v="13"/>
    <x v="15"/>
    <x v="52"/>
    <x v="1565"/>
    <s v="Black"/>
    <n v="137"/>
    <s v=""/>
    <n v="1"/>
    <x v="98"/>
    <n v="6"/>
    <x v="5767"/>
    <x v="5989"/>
    <s v="White"/>
    <n v="131"/>
    <s v=""/>
    <n v="0"/>
    <x v="11"/>
    <s v="League"/>
    <s v="U150"/>
  </r>
  <r>
    <x v="106"/>
    <d v="2020-02-15T00:00:00"/>
    <x v="13"/>
    <x v="15"/>
    <x v="53"/>
    <x v="1402"/>
    <s v="White"/>
    <n v="139"/>
    <s v=""/>
    <n v="1"/>
    <x v="98"/>
    <n v="7"/>
    <x v="5765"/>
    <x v="5987"/>
    <s v="Black"/>
    <n v="127"/>
    <s v=""/>
    <n v="0"/>
    <x v="11"/>
    <s v="League"/>
    <s v="U150"/>
  </r>
  <r>
    <x v="106"/>
    <d v="2020-02-15T00:00:00"/>
    <x v="13"/>
    <x v="15"/>
    <x v="1"/>
    <x v="704"/>
    <s v="Black"/>
    <n v="140"/>
    <s v=""/>
    <n v="1"/>
    <x v="98"/>
    <n v="8"/>
    <x v="5356"/>
    <x v="5578"/>
    <s v="White"/>
    <n v="139"/>
    <s v=""/>
    <n v="0"/>
    <x v="11"/>
    <s v="League"/>
    <s v="U150"/>
  </r>
  <r>
    <x v="106"/>
    <d v="2020-02-15T00:00:00"/>
    <x v="13"/>
    <x v="15"/>
    <x v="2"/>
    <x v="1380"/>
    <s v="White"/>
    <n v="135"/>
    <s v=""/>
    <n v="0"/>
    <x v="98"/>
    <n v="9"/>
    <x v="5719"/>
    <x v="5941"/>
    <s v="Black"/>
    <n v="132"/>
    <s v=""/>
    <n v="1"/>
    <x v="11"/>
    <s v="League"/>
    <s v="U150"/>
  </r>
  <r>
    <x v="106"/>
    <d v="2020-02-15T00:00:00"/>
    <x v="13"/>
    <x v="15"/>
    <x v="3"/>
    <x v="1278"/>
    <s v="Black"/>
    <n v="126"/>
    <s v=""/>
    <n v="1"/>
    <x v="98"/>
    <n v="10"/>
    <x v="5604"/>
    <x v="5826"/>
    <s v="White"/>
    <n v="120"/>
    <s v=""/>
    <n v="0"/>
    <x v="11"/>
    <s v="League"/>
    <s v="U150"/>
  </r>
  <r>
    <x v="106"/>
    <d v="2020-02-15T00:00:00"/>
    <x v="13"/>
    <x v="15"/>
    <x v="4"/>
    <x v="1606"/>
    <s v="White"/>
    <n v="122"/>
    <s v=""/>
    <n v="0.5"/>
    <x v="98"/>
    <n v="11"/>
    <x v="5575"/>
    <x v="5797"/>
    <s v="Black"/>
    <n v="121"/>
    <s v=""/>
    <n v="0.5"/>
    <x v="11"/>
    <s v="League"/>
    <s v="U150"/>
  </r>
  <r>
    <x v="106"/>
    <d v="2020-02-15T00:00:00"/>
    <x v="13"/>
    <x v="15"/>
    <x v="5"/>
    <x v="1189"/>
    <s v="Black"/>
    <n v="124"/>
    <s v=""/>
    <n v="1"/>
    <x v="98"/>
    <n v="12"/>
    <x v="5403"/>
    <x v="5625"/>
    <s v="White"/>
    <n v="109"/>
    <s v=""/>
    <n v="0"/>
    <x v="11"/>
    <s v="League"/>
    <s v="U150"/>
  </r>
  <r>
    <x v="106"/>
    <d v="2020-02-15T00:00:00"/>
    <x v="13"/>
    <x v="15"/>
    <x v="6"/>
    <x v="702"/>
    <s v="White"/>
    <n v="127"/>
    <s v=""/>
    <n v="0.5"/>
    <x v="98"/>
    <n v="13"/>
    <x v="5049"/>
    <x v="5269"/>
    <s v="Black"/>
    <n v="114"/>
    <s v=""/>
    <n v="0.5"/>
    <x v="11"/>
    <s v="League"/>
    <s v="U150"/>
  </r>
  <r>
    <x v="106"/>
    <d v="2020-02-15T00:00:00"/>
    <x v="13"/>
    <x v="15"/>
    <x v="7"/>
    <x v="1555"/>
    <s v="Black"/>
    <n v="131"/>
    <s v=""/>
    <n v="0"/>
    <x v="98"/>
    <n v="14"/>
    <x v="5388"/>
    <x v="5610"/>
    <s v="White"/>
    <n v="117"/>
    <s v=""/>
    <n v="1"/>
    <x v="11"/>
    <s v="League"/>
    <s v="U150"/>
  </r>
  <r>
    <x v="106"/>
    <d v="2020-02-15T00:00:00"/>
    <x v="13"/>
    <x v="15"/>
    <x v="8"/>
    <x v="1319"/>
    <s v="White"/>
    <n v="131"/>
    <s v=""/>
    <n v="0.5"/>
    <x v="98"/>
    <n v="15"/>
    <x v="5775"/>
    <x v="5997"/>
    <s v="Black"/>
    <s v=""/>
    <s v=""/>
    <n v="0.5"/>
    <x v="11"/>
    <s v="League"/>
    <s v="U150"/>
  </r>
  <r>
    <x v="106"/>
    <d v="2020-02-15T00:00:00"/>
    <x v="13"/>
    <x v="15"/>
    <x v="9"/>
    <x v="1355"/>
    <s v="Black"/>
    <n v="120"/>
    <s v=""/>
    <n v="0"/>
    <x v="98"/>
    <n v="16"/>
    <x v="5404"/>
    <x v="5626"/>
    <s v="White"/>
    <n v="104"/>
    <s v=""/>
    <n v="1"/>
    <x v="11"/>
    <s v="League"/>
    <s v="U150"/>
  </r>
  <r>
    <x v="106"/>
    <d v="2020-02-15T00:00:00"/>
    <x v="13"/>
    <x v="15"/>
    <x v="10"/>
    <x v="1376"/>
    <s v="White"/>
    <n v="123"/>
    <s v=""/>
    <n v="0.5"/>
    <x v="98"/>
    <n v="17"/>
    <x v="4478"/>
    <x v="4694"/>
    <s v="Black"/>
    <n v="104"/>
    <s v=""/>
    <n v="0.5"/>
    <x v="11"/>
    <s v="League"/>
    <s v="U150"/>
  </r>
  <r>
    <x v="106"/>
    <d v="2020-02-15T00:00:00"/>
    <x v="13"/>
    <x v="15"/>
    <x v="11"/>
    <x v="1303"/>
    <s v="Black"/>
    <n v="122"/>
    <s v=""/>
    <n v="0.5"/>
    <x v="98"/>
    <n v="18"/>
    <x v="5636"/>
    <x v="5858"/>
    <s v="White"/>
    <n v="105"/>
    <s v=""/>
    <n v="0.5"/>
    <x v="11"/>
    <s v="League"/>
    <s v="U150"/>
  </r>
  <r>
    <x v="106"/>
    <d v="2020-02-15T00:00:00"/>
    <x v="13"/>
    <x v="15"/>
    <x v="12"/>
    <x v="1478"/>
    <s v="White"/>
    <n v="112"/>
    <s v=""/>
    <n v="0.5"/>
    <x v="98"/>
    <n v="19"/>
    <x v="5347"/>
    <x v="5569"/>
    <s v="Black"/>
    <n v="103"/>
    <s v=""/>
    <n v="0.5"/>
    <x v="11"/>
    <s v="League"/>
    <s v="U150"/>
  </r>
  <r>
    <x v="106"/>
    <d v="2020-02-15T00:00:00"/>
    <x v="13"/>
    <x v="15"/>
    <x v="13"/>
    <x v="1488"/>
    <s v="Black"/>
    <n v="94"/>
    <s v=""/>
    <n v="1"/>
    <x v="98"/>
    <n v="20"/>
    <x v="5760"/>
    <x v="5982"/>
    <s v="White"/>
    <s v=""/>
    <s v=""/>
    <n v="0"/>
    <x v="11"/>
    <s v="League"/>
    <s v="U150"/>
  </r>
  <r>
    <x v="106"/>
    <d v="2020-02-29T00:00:00"/>
    <x v="13"/>
    <x v="0"/>
    <x v="0"/>
    <x v="1610"/>
    <s v="White"/>
    <n v="199"/>
    <s v=""/>
    <n v="1"/>
    <x v="22"/>
    <n v="1"/>
    <x v="5755"/>
    <x v="5977"/>
    <s v="Black"/>
    <n v="197"/>
    <s v=""/>
    <n v="0"/>
    <x v="11"/>
    <s v="League"/>
    <s v="Open"/>
  </r>
  <r>
    <x v="106"/>
    <d v="2020-02-29T00:00:00"/>
    <x v="13"/>
    <x v="0"/>
    <x v="54"/>
    <x v="1462"/>
    <s v="Black"/>
    <n v="173"/>
    <s v=""/>
    <n v="0"/>
    <x v="22"/>
    <n v="2"/>
    <x v="5187"/>
    <x v="5407"/>
    <s v="White"/>
    <n v="192"/>
    <s v=""/>
    <n v="1"/>
    <x v="11"/>
    <s v="League"/>
    <s v="Open"/>
  </r>
  <r>
    <x v="106"/>
    <d v="2020-02-29T00:00:00"/>
    <x v="13"/>
    <x v="0"/>
    <x v="55"/>
    <x v="1275"/>
    <s v="White"/>
    <n v="167"/>
    <s v=""/>
    <n v="0.5"/>
    <x v="22"/>
    <n v="3"/>
    <x v="5568"/>
    <x v="5790"/>
    <s v="Black"/>
    <n v="182"/>
    <s v=""/>
    <n v="0.5"/>
    <x v="11"/>
    <s v="League"/>
    <s v="Open"/>
  </r>
  <r>
    <x v="106"/>
    <d v="2020-02-29T00:00:00"/>
    <x v="13"/>
    <x v="0"/>
    <x v="48"/>
    <x v="1206"/>
    <s v="Black"/>
    <n v="168"/>
    <s v=""/>
    <n v="1"/>
    <x v="22"/>
    <n v="4"/>
    <x v="5500"/>
    <x v="5722"/>
    <s v="White"/>
    <n v="177"/>
    <s v=""/>
    <n v="0"/>
    <x v="11"/>
    <s v="League"/>
    <s v="Open"/>
  </r>
  <r>
    <x v="106"/>
    <d v="2020-02-29T00:00:00"/>
    <x v="13"/>
    <x v="0"/>
    <x v="51"/>
    <x v="1611"/>
    <s v="White"/>
    <n v="156"/>
    <s v=""/>
    <n v="0"/>
    <x v="22"/>
    <n v="5"/>
    <x v="5569"/>
    <x v="5791"/>
    <s v="Black"/>
    <n v="169"/>
    <s v=""/>
    <n v="1"/>
    <x v="11"/>
    <s v="League"/>
    <s v="Open"/>
  </r>
  <r>
    <x v="106"/>
    <d v="2020-02-29T00:00:00"/>
    <x v="13"/>
    <x v="0"/>
    <x v="52"/>
    <x v="1545"/>
    <s v="Black"/>
    <n v="156"/>
    <s v=""/>
    <n v="0"/>
    <x v="22"/>
    <n v="6"/>
    <x v="5499"/>
    <x v="5721"/>
    <s v="White"/>
    <n v="170"/>
    <s v=""/>
    <n v="1"/>
    <x v="11"/>
    <s v="League"/>
    <s v="Open"/>
  </r>
  <r>
    <x v="106"/>
    <d v="2020-02-29T00:00:00"/>
    <x v="13"/>
    <x v="0"/>
    <x v="53"/>
    <x v="1166"/>
    <s v="White"/>
    <n v="159"/>
    <s v=""/>
    <n v="0.5"/>
    <x v="22"/>
    <n v="7"/>
    <x v="5486"/>
    <x v="5708"/>
    <s v="Black"/>
    <n v="167"/>
    <s v=""/>
    <n v="0.5"/>
    <x v="11"/>
    <s v="League"/>
    <s v="Open"/>
  </r>
  <r>
    <x v="106"/>
    <d v="2020-02-29T00:00:00"/>
    <x v="13"/>
    <x v="0"/>
    <x v="1"/>
    <x v="1326"/>
    <s v="Black"/>
    <n v="158"/>
    <s v=""/>
    <n v="0.5"/>
    <x v="22"/>
    <n v="8"/>
    <x v="5504"/>
    <x v="5726"/>
    <s v="White"/>
    <n v="169"/>
    <s v=""/>
    <n v="0.5"/>
    <x v="11"/>
    <s v="League"/>
    <s v="Open"/>
  </r>
  <r>
    <x v="106"/>
    <d v="2020-02-29T00:00:00"/>
    <x v="13"/>
    <x v="0"/>
    <x v="2"/>
    <x v="1420"/>
    <s v="White"/>
    <n v="132"/>
    <s v=""/>
    <n v="0.5"/>
    <x v="22"/>
    <n v="9"/>
    <x v="5757"/>
    <x v="5979"/>
    <s v="Black"/>
    <n v="159"/>
    <s v=""/>
    <n v="0.5"/>
    <x v="11"/>
    <s v="League"/>
    <s v="Open"/>
  </r>
  <r>
    <x v="106"/>
    <d v="2020-02-29T00:00:00"/>
    <x v="13"/>
    <x v="0"/>
    <x v="3"/>
    <x v="1608"/>
    <s v="Black"/>
    <n v="134"/>
    <s v=""/>
    <n v="1"/>
    <x v="22"/>
    <n v="10"/>
    <x v="5671"/>
    <x v="5893"/>
    <s v="White"/>
    <n v="152"/>
    <s v=""/>
    <n v="0"/>
    <x v="11"/>
    <s v="League"/>
    <s v="Open"/>
  </r>
  <r>
    <x v="106"/>
    <d v="2020-02-29T00:00:00"/>
    <x v="13"/>
    <x v="0"/>
    <x v="4"/>
    <x v="704"/>
    <s v="White"/>
    <n v="140"/>
    <s v=""/>
    <n v="0.5"/>
    <x v="22"/>
    <n v="11"/>
    <x v="4806"/>
    <x v="5024"/>
    <s v="Black"/>
    <n v="158"/>
    <s v=""/>
    <n v="0.5"/>
    <x v="11"/>
    <s v="League"/>
    <s v="Open"/>
  </r>
  <r>
    <x v="106"/>
    <d v="2020-02-29T00:00:00"/>
    <x v="13"/>
    <x v="0"/>
    <x v="5"/>
    <x v="1380"/>
    <s v="Black"/>
    <n v="135"/>
    <s v=""/>
    <n v="0.5"/>
    <x v="22"/>
    <n v="12"/>
    <x v="5776"/>
    <x v="5998"/>
    <s v="White"/>
    <n v="160"/>
    <s v=""/>
    <n v="0.5"/>
    <x v="11"/>
    <s v="League"/>
    <s v="Open"/>
  </r>
  <r>
    <x v="106"/>
    <d v="2020-02-29T00:00:00"/>
    <x v="13"/>
    <x v="0"/>
    <x v="6"/>
    <x v="1278"/>
    <s v="White"/>
    <n v="126"/>
    <s v=""/>
    <n v="0"/>
    <x v="22"/>
    <n v="13"/>
    <x v="5070"/>
    <x v="5290"/>
    <s v="Black"/>
    <n v="153"/>
    <s v=""/>
    <n v="1"/>
    <x v="11"/>
    <s v="League"/>
    <s v="Open"/>
  </r>
  <r>
    <x v="106"/>
    <d v="2020-02-29T00:00:00"/>
    <x v="13"/>
    <x v="0"/>
    <x v="7"/>
    <x v="1606"/>
    <s v="Black"/>
    <n v="122"/>
    <s v=""/>
    <n v="0"/>
    <x v="22"/>
    <n v="14"/>
    <x v="5749"/>
    <x v="5971"/>
    <s v="White"/>
    <n v="146"/>
    <s v=""/>
    <n v="1"/>
    <x v="11"/>
    <s v="League"/>
    <s v="Open"/>
  </r>
  <r>
    <x v="106"/>
    <d v="2020-02-29T00:00:00"/>
    <x v="13"/>
    <x v="0"/>
    <x v="8"/>
    <x v="1376"/>
    <s v="White"/>
    <n v="123"/>
    <s v=""/>
    <n v="0.5"/>
    <x v="22"/>
    <n v="15"/>
    <x v="5777"/>
    <x v="5999"/>
    <s v="Black"/>
    <n v="144"/>
    <s v=""/>
    <n v="0.5"/>
    <x v="11"/>
    <s v="League"/>
    <s v="Open"/>
  </r>
  <r>
    <x v="106"/>
    <d v="2020-02-29T00:00:00"/>
    <x v="13"/>
    <x v="0"/>
    <x v="9"/>
    <x v="1488"/>
    <s v="Black"/>
    <n v="94"/>
    <s v=""/>
    <n v="1"/>
    <x v="22"/>
    <n v="16"/>
    <x v="5015"/>
    <x v="5235"/>
    <s v="White"/>
    <n v="131"/>
    <s v=""/>
    <n v="0"/>
    <x v="11"/>
    <s v="League"/>
    <s v="Open"/>
  </r>
  <r>
    <x v="107"/>
    <d v="2021-01-10T00:00:00"/>
    <x v="40"/>
    <x v="0"/>
    <x v="0"/>
    <x v="1614"/>
    <s v="Black"/>
    <n v="1988"/>
    <n v="1988"/>
    <n v="0"/>
    <x v="18"/>
    <n v="1"/>
    <x v="5149"/>
    <x v="5369"/>
    <s v="White"/>
    <n v="2193"/>
    <n v="2193"/>
    <n v="1"/>
    <x v="9"/>
    <s v="League"/>
    <s v="Online"/>
  </r>
  <r>
    <x v="107"/>
    <d v="2021-01-10T00:00:00"/>
    <x v="40"/>
    <x v="0"/>
    <x v="54"/>
    <x v="1587"/>
    <s v="White"/>
    <n v="1941"/>
    <n v="1941"/>
    <n v="0.5"/>
    <x v="18"/>
    <n v="2"/>
    <x v="5076"/>
    <x v="5296"/>
    <s v="Black"/>
    <n v="2163"/>
    <n v="2163"/>
    <n v="0.5"/>
    <x v="9"/>
    <s v="League"/>
    <s v="Online"/>
  </r>
  <r>
    <x v="107"/>
    <d v="2021-01-10T00:00:00"/>
    <x v="40"/>
    <x v="0"/>
    <x v="55"/>
    <x v="1545"/>
    <s v="Black"/>
    <n v="1941"/>
    <n v="1941"/>
    <n v="0"/>
    <x v="18"/>
    <n v="3"/>
    <x v="5778"/>
    <x v="6000"/>
    <s v="White"/>
    <n v="2238"/>
    <n v="2238"/>
    <n v="1"/>
    <x v="9"/>
    <s v="League"/>
    <s v="Online"/>
  </r>
  <r>
    <x v="107"/>
    <d v="2021-01-10T00:00:00"/>
    <x v="40"/>
    <x v="0"/>
    <x v="48"/>
    <x v="1206"/>
    <s v="White"/>
    <n v="1930"/>
    <n v="1930"/>
    <n v="0"/>
    <x v="18"/>
    <n v="4"/>
    <x v="5779"/>
    <x v="6001"/>
    <s v="Black"/>
    <n v="2157"/>
    <n v="2157"/>
    <n v="1"/>
    <x v="9"/>
    <s v="League"/>
    <s v="Online"/>
  </r>
  <r>
    <x v="107"/>
    <d v="2021-01-10T00:00:00"/>
    <x v="40"/>
    <x v="0"/>
    <x v="51"/>
    <x v="1326"/>
    <s v="Black"/>
    <n v="1846"/>
    <n v="1846"/>
    <n v="0"/>
    <x v="18"/>
    <n v="5"/>
    <x v="5780"/>
    <x v="6002"/>
    <s v="White"/>
    <n v="2155"/>
    <n v="2155"/>
    <n v="1"/>
    <x v="9"/>
    <s v="League"/>
    <s v="Online"/>
  </r>
  <r>
    <x v="107"/>
    <d v="2021-01-10T00:00:00"/>
    <x v="40"/>
    <x v="0"/>
    <x v="52"/>
    <x v="1611"/>
    <s v="White"/>
    <n v="1833"/>
    <n v="1833"/>
    <n v="0.5"/>
    <x v="18"/>
    <n v="6"/>
    <x v="5781"/>
    <x v="6003"/>
    <s v="Black"/>
    <n v="2120"/>
    <n v="2120"/>
    <n v="0.5"/>
    <x v="9"/>
    <s v="League"/>
    <s v="Online"/>
  </r>
  <r>
    <x v="107"/>
    <d v="2021-01-10T00:00:00"/>
    <x v="40"/>
    <x v="0"/>
    <x v="53"/>
    <x v="1606"/>
    <s v="Black"/>
    <n v="1804"/>
    <n v="1804"/>
    <n v="0"/>
    <x v="18"/>
    <n v="7"/>
    <x v="5782"/>
    <x v="6004"/>
    <s v="White"/>
    <n v="2085"/>
    <n v="2085"/>
    <n v="1"/>
    <x v="9"/>
    <s v="League"/>
    <s v="Online"/>
  </r>
  <r>
    <x v="107"/>
    <d v="2021-01-10T00:00:00"/>
    <x v="40"/>
    <x v="0"/>
    <x v="1"/>
    <x v="1615"/>
    <s v="White"/>
    <n v="1739"/>
    <n v="1739"/>
    <n v="0"/>
    <x v="18"/>
    <n v="8"/>
    <x v="5783"/>
    <x v="6005"/>
    <s v="Black"/>
    <n v="2042"/>
    <n v="2042"/>
    <n v="1"/>
    <x v="9"/>
    <s v="League"/>
    <s v="Online"/>
  </r>
  <r>
    <x v="107"/>
    <d v="2021-01-10T00:00:00"/>
    <x v="40"/>
    <x v="0"/>
    <x v="2"/>
    <x v="554"/>
    <s v="Black"/>
    <n v="1713"/>
    <n v="1713"/>
    <n v="0"/>
    <x v="18"/>
    <n v="9"/>
    <x v="5784"/>
    <x v="6006"/>
    <s v="White"/>
    <n v="2036"/>
    <n v="2036"/>
    <n v="1"/>
    <x v="9"/>
    <s v="League"/>
    <s v="Online"/>
  </r>
  <r>
    <x v="107"/>
    <d v="2021-01-10T00:00:00"/>
    <x v="40"/>
    <x v="0"/>
    <x v="3"/>
    <x v="1616"/>
    <s v="White"/>
    <n v="1712"/>
    <n v="1712"/>
    <n v="0"/>
    <x v="18"/>
    <n v="10"/>
    <x v="5785"/>
    <x v="6007"/>
    <s v="Black"/>
    <n v="2024"/>
    <n v="2024"/>
    <n v="1"/>
    <x v="9"/>
    <s v="League"/>
    <s v="Online"/>
  </r>
  <r>
    <x v="107"/>
    <d v="2021-01-10T00:00:00"/>
    <x v="40"/>
    <x v="0"/>
    <x v="4"/>
    <x v="1617"/>
    <s v="Black"/>
    <n v="1660"/>
    <n v="1660"/>
    <n v="0"/>
    <x v="18"/>
    <n v="11"/>
    <x v="3495"/>
    <x v="3707"/>
    <s v="White"/>
    <n v="2005"/>
    <n v="2005"/>
    <n v="1"/>
    <x v="9"/>
    <s v="League"/>
    <s v="Online"/>
  </r>
  <r>
    <x v="107"/>
    <d v="2021-01-10T00:00:00"/>
    <x v="40"/>
    <x v="0"/>
    <x v="5"/>
    <x v="1555"/>
    <s v="White"/>
    <n v="1653"/>
    <n v="1653"/>
    <n v="0"/>
    <x v="18"/>
    <n v="12"/>
    <x v="5786"/>
    <x v="6008"/>
    <s v="Black"/>
    <n v="2004"/>
    <n v="2004"/>
    <n v="1"/>
    <x v="9"/>
    <s v="League"/>
    <s v="Online"/>
  </r>
  <r>
    <x v="107"/>
    <d v="2021-01-10T00:00:00"/>
    <x v="40"/>
    <x v="0"/>
    <x v="6"/>
    <x v="1189"/>
    <s v="Black"/>
    <n v="1653"/>
    <n v="1653"/>
    <n v="0"/>
    <x v="18"/>
    <n v="13"/>
    <x v="4602"/>
    <x v="4819"/>
    <s v="White"/>
    <n v="1991"/>
    <n v="1991"/>
    <n v="1"/>
    <x v="9"/>
    <s v="League"/>
    <s v="Online"/>
  </r>
  <r>
    <x v="107"/>
    <d v="2021-01-10T00:00:00"/>
    <x v="40"/>
    <x v="0"/>
    <x v="7"/>
    <x v="1618"/>
    <s v="White"/>
    <n v="1646"/>
    <n v="1646"/>
    <n v="0"/>
    <x v="18"/>
    <n v="14"/>
    <x v="5602"/>
    <x v="5824"/>
    <s v="Black"/>
    <n v="1952"/>
    <n v="1952"/>
    <n v="1"/>
    <x v="9"/>
    <s v="League"/>
    <s v="Online"/>
  </r>
  <r>
    <x v="107"/>
    <d v="2021-01-10T00:00:00"/>
    <x v="40"/>
    <x v="0"/>
    <x v="8"/>
    <x v="1488"/>
    <s v="Black"/>
    <n v="1615"/>
    <n v="1615"/>
    <n v="0"/>
    <x v="18"/>
    <n v="15"/>
    <x v="3537"/>
    <x v="3749"/>
    <s v="White"/>
    <n v="1883"/>
    <n v="1883"/>
    <n v="1"/>
    <x v="9"/>
    <s v="League"/>
    <s v="Online"/>
  </r>
  <r>
    <x v="107"/>
    <d v="2021-01-10T00:00:00"/>
    <x v="40"/>
    <x v="0"/>
    <x v="9"/>
    <x v="1303"/>
    <s v="White"/>
    <n v="1608"/>
    <n v="1608"/>
    <n v="1"/>
    <x v="18"/>
    <n v="16"/>
    <x v="5787"/>
    <x v="6009"/>
    <s v="Black"/>
    <n v="1874"/>
    <n v="1874"/>
    <n v="0"/>
    <x v="9"/>
    <s v="League"/>
    <s v="Online"/>
  </r>
  <r>
    <x v="107"/>
    <d v="2021-02-07T00:00:00"/>
    <x v="40"/>
    <x v="0"/>
    <x v="0"/>
    <x v="1619"/>
    <s v="White"/>
    <n v="2155"/>
    <n v="2155"/>
    <n v="1"/>
    <x v="110"/>
    <n v="1"/>
    <x v="5788"/>
    <x v="6010"/>
    <s v="Black"/>
    <n v="2069"/>
    <n v="2069"/>
    <n v="0"/>
    <x v="9"/>
    <s v="League"/>
    <s v="Online"/>
  </r>
  <r>
    <x v="107"/>
    <d v="2021-02-07T00:00:00"/>
    <x v="40"/>
    <x v="0"/>
    <x v="54"/>
    <x v="1545"/>
    <s v="Black"/>
    <n v="1941"/>
    <n v="1941"/>
    <n v="0"/>
    <x v="110"/>
    <n v="2"/>
    <x v="3116"/>
    <x v="3326"/>
    <s v="White"/>
    <n v="2088"/>
    <n v="2088"/>
    <n v="1"/>
    <x v="9"/>
    <s v="League"/>
    <s v="Online"/>
  </r>
  <r>
    <x v="107"/>
    <d v="2021-02-07T00:00:00"/>
    <x v="40"/>
    <x v="0"/>
    <x v="55"/>
    <x v="1206"/>
    <s v="White"/>
    <n v="1930"/>
    <n v="1930"/>
    <n v="0"/>
    <x v="110"/>
    <n v="3"/>
    <x v="5789"/>
    <x v="6011"/>
    <s v="Black"/>
    <n v="2050"/>
    <n v="2050"/>
    <n v="1"/>
    <x v="9"/>
    <s v="League"/>
    <s v="Online"/>
  </r>
  <r>
    <x v="107"/>
    <d v="2021-02-07T00:00:00"/>
    <x v="40"/>
    <x v="0"/>
    <x v="48"/>
    <x v="1326"/>
    <s v="Black"/>
    <n v="1846"/>
    <n v="1846"/>
    <n v="1"/>
    <x v="110"/>
    <n v="4"/>
    <x v="5790"/>
    <x v="6012"/>
    <s v="White"/>
    <n v="1908"/>
    <n v="1908"/>
    <n v="0"/>
    <x v="9"/>
    <s v="League"/>
    <s v="Online"/>
  </r>
  <r>
    <x v="107"/>
    <d v="2021-02-07T00:00:00"/>
    <x v="40"/>
    <x v="0"/>
    <x v="51"/>
    <x v="1611"/>
    <s v="White"/>
    <n v="1833"/>
    <n v="1833"/>
    <n v="0.5"/>
    <x v="110"/>
    <n v="5"/>
    <x v="1485"/>
    <x v="1485"/>
    <s v="Black"/>
    <n v="1881"/>
    <n v="1881"/>
    <n v="0.5"/>
    <x v="9"/>
    <s v="League"/>
    <s v="Online"/>
  </r>
  <r>
    <x v="107"/>
    <d v="2021-02-07T00:00:00"/>
    <x v="40"/>
    <x v="0"/>
    <x v="52"/>
    <x v="1605"/>
    <s v="Black"/>
    <n v="1818"/>
    <n v="1818"/>
    <n v="0"/>
    <x v="110"/>
    <n v="6"/>
    <x v="5791"/>
    <x v="6013"/>
    <s v="White"/>
    <n v="1848"/>
    <n v="1848"/>
    <n v="1"/>
    <x v="9"/>
    <s v="League"/>
    <s v="Online"/>
  </r>
  <r>
    <x v="107"/>
    <d v="2021-02-07T00:00:00"/>
    <x v="40"/>
    <x v="0"/>
    <x v="53"/>
    <x v="1316"/>
    <s v="White"/>
    <n v="1773"/>
    <n v="1773"/>
    <n v="0.5"/>
    <x v="110"/>
    <n v="7"/>
    <x v="5792"/>
    <x v="6014"/>
    <s v="Black"/>
    <n v="1788"/>
    <n v="1788"/>
    <n v="0.5"/>
    <x v="9"/>
    <s v="League"/>
    <s v="Online"/>
  </r>
  <r>
    <x v="107"/>
    <d v="2021-02-07T00:00:00"/>
    <x v="40"/>
    <x v="0"/>
    <x v="1"/>
    <x v="1615"/>
    <s v="Black"/>
    <n v="1739"/>
    <n v="1739"/>
    <n v="0"/>
    <x v="110"/>
    <n v="8"/>
    <x v="5793"/>
    <x v="6015"/>
    <s v="White"/>
    <n v="1757"/>
    <n v="1757"/>
    <n v="1"/>
    <x v="9"/>
    <s v="League"/>
    <s v="Online"/>
  </r>
  <r>
    <x v="107"/>
    <d v="2021-02-07T00:00:00"/>
    <x v="40"/>
    <x v="0"/>
    <x v="2"/>
    <x v="554"/>
    <s v="White"/>
    <n v="1713"/>
    <n v="1713"/>
    <n v="1"/>
    <x v="110"/>
    <n v="9"/>
    <x v="5794"/>
    <x v="6016"/>
    <s v="Black"/>
    <n v="1750"/>
    <n v="1750"/>
    <n v="0"/>
    <x v="9"/>
    <s v="League"/>
    <s v="Online"/>
  </r>
  <r>
    <x v="107"/>
    <d v="2021-02-07T00:00:00"/>
    <x v="40"/>
    <x v="0"/>
    <x v="3"/>
    <x v="1616"/>
    <s v="Black"/>
    <n v="1712"/>
    <n v="1712"/>
    <n v="0"/>
    <x v="110"/>
    <n v="10"/>
    <x v="5667"/>
    <x v="5889"/>
    <s v="White"/>
    <n v="1743"/>
    <n v="1743"/>
    <n v="1"/>
    <x v="9"/>
    <s v="League"/>
    <s v="Online"/>
  </r>
  <r>
    <x v="107"/>
    <d v="2021-02-07T00:00:00"/>
    <x v="40"/>
    <x v="0"/>
    <x v="4"/>
    <x v="1603"/>
    <s v="White"/>
    <n v="1698"/>
    <n v="1698"/>
    <n v="0"/>
    <x v="110"/>
    <n v="11"/>
    <x v="5064"/>
    <x v="5284"/>
    <s v="Black"/>
    <n v="1698"/>
    <n v="1698"/>
    <n v="1"/>
    <x v="9"/>
    <s v="League"/>
    <s v="Online"/>
  </r>
  <r>
    <x v="107"/>
    <d v="2021-02-07T00:00:00"/>
    <x v="40"/>
    <x v="0"/>
    <x v="5"/>
    <x v="1617"/>
    <s v="Black"/>
    <n v="1660"/>
    <n v="1660"/>
    <n v="1"/>
    <x v="110"/>
    <n v="12"/>
    <x v="5795"/>
    <x v="6017"/>
    <s v="White"/>
    <n v="1675"/>
    <n v="1675"/>
    <n v="0"/>
    <x v="9"/>
    <s v="League"/>
    <s v="Online"/>
  </r>
  <r>
    <x v="107"/>
    <d v="2021-02-07T00:00:00"/>
    <x v="40"/>
    <x v="0"/>
    <x v="6"/>
    <x v="1555"/>
    <s v="White"/>
    <n v="1653"/>
    <n v="1653"/>
    <n v="0.5"/>
    <x v="110"/>
    <n v="13"/>
    <x v="5796"/>
    <x v="6018"/>
    <s v="Black"/>
    <n v="1618"/>
    <n v="1618"/>
    <n v="0.5"/>
    <x v="9"/>
    <s v="League"/>
    <s v="Online"/>
  </r>
  <r>
    <x v="107"/>
    <d v="2021-02-07T00:00:00"/>
    <x v="40"/>
    <x v="0"/>
    <x v="7"/>
    <x v="1189"/>
    <s v="Black"/>
    <n v="1653"/>
    <n v="1653"/>
    <n v="0.5"/>
    <x v="110"/>
    <n v="14"/>
    <x v="5797"/>
    <x v="6019"/>
    <s v="White"/>
    <n v="1570"/>
    <n v="1570"/>
    <n v="0.5"/>
    <x v="9"/>
    <s v="League"/>
    <s v="Online"/>
  </r>
  <r>
    <x v="107"/>
    <d v="2021-02-07T00:00:00"/>
    <x v="40"/>
    <x v="0"/>
    <x v="8"/>
    <x v="958"/>
    <s v="White"/>
    <n v="1645"/>
    <n v="1645"/>
    <n v="1"/>
    <x v="110"/>
    <n v="15"/>
    <x v="5798"/>
    <x v="6020"/>
    <s v="Black"/>
    <n v="1300"/>
    <n v="1300"/>
    <n v="0"/>
    <x v="9"/>
    <s v="League"/>
    <s v="Online"/>
  </r>
  <r>
    <x v="107"/>
    <d v="2021-02-07T00:00:00"/>
    <x v="40"/>
    <x v="0"/>
    <x v="9"/>
    <x v="1488"/>
    <s v="Black"/>
    <n v="1615"/>
    <n v="1615"/>
    <n v="1"/>
    <x v="110"/>
    <n v="16"/>
    <x v="5799"/>
    <x v="6021"/>
    <s v="White"/>
    <n v="1390"/>
    <n v="1390"/>
    <n v="0"/>
    <x v="9"/>
    <s v="League"/>
    <s v="Online"/>
  </r>
  <r>
    <x v="107"/>
    <d v="2021-02-21T00:00:00"/>
    <x v="40"/>
    <x v="0"/>
    <x v="0"/>
    <x v="1619"/>
    <s v="Black"/>
    <n v="1200"/>
    <n v="1200"/>
    <n v="1"/>
    <x v="15"/>
    <n v="1"/>
    <x v="5800"/>
    <x v="6022"/>
    <s v="White"/>
    <n v="2245"/>
    <n v="2245"/>
    <n v="0"/>
    <x v="9"/>
    <s v="League"/>
    <s v="Online"/>
  </r>
  <r>
    <x v="107"/>
    <d v="2021-02-21T00:00:00"/>
    <x v="40"/>
    <x v="0"/>
    <x v="54"/>
    <x v="1614"/>
    <s v="White"/>
    <n v="1988"/>
    <n v="1988"/>
    <n v="1"/>
    <x v="15"/>
    <n v="2"/>
    <x v="5801"/>
    <x v="6023"/>
    <s v="Black"/>
    <n v="2176"/>
    <n v="2176"/>
    <n v="0"/>
    <x v="9"/>
    <s v="League"/>
    <s v="Online"/>
  </r>
  <r>
    <x v="107"/>
    <d v="2021-02-21T00:00:00"/>
    <x v="40"/>
    <x v="0"/>
    <x v="55"/>
    <x v="1587"/>
    <s v="Black"/>
    <n v="1928"/>
    <n v="1928"/>
    <n v="0"/>
    <x v="15"/>
    <n v="3"/>
    <x v="5802"/>
    <x v="6024"/>
    <s v="White"/>
    <n v="2149"/>
    <n v="2149"/>
    <n v="1"/>
    <x v="9"/>
    <s v="League"/>
    <s v="Online"/>
  </r>
  <r>
    <x v="107"/>
    <d v="2021-02-21T00:00:00"/>
    <x v="40"/>
    <x v="0"/>
    <x v="48"/>
    <x v="1545"/>
    <s v="White"/>
    <n v="1941"/>
    <n v="1941"/>
    <n v="0"/>
    <x v="15"/>
    <n v="4"/>
    <x v="5186"/>
    <x v="5406"/>
    <s v="Black"/>
    <n v="2083"/>
    <n v="2083"/>
    <n v="1"/>
    <x v="9"/>
    <s v="League"/>
    <s v="Online"/>
  </r>
  <r>
    <x v="107"/>
    <d v="2021-02-21T00:00:00"/>
    <x v="40"/>
    <x v="0"/>
    <x v="51"/>
    <x v="1326"/>
    <s v="Black"/>
    <n v="1843"/>
    <n v="1843"/>
    <n v="0"/>
    <x v="15"/>
    <n v="5"/>
    <x v="5803"/>
    <x v="6025"/>
    <s v="White"/>
    <n v="2000"/>
    <n v="2000"/>
    <n v="1"/>
    <x v="9"/>
    <s v="League"/>
    <s v="Online"/>
  </r>
  <r>
    <x v="107"/>
    <d v="2021-02-21T00:00:00"/>
    <x v="40"/>
    <x v="0"/>
    <x v="52"/>
    <x v="1605"/>
    <s v="White"/>
    <n v="1808"/>
    <n v="1808"/>
    <n v="0.5"/>
    <x v="15"/>
    <n v="6"/>
    <x v="5804"/>
    <x v="6026"/>
    <s v="Black"/>
    <n v="1945"/>
    <n v="1945"/>
    <n v="0.5"/>
    <x v="9"/>
    <s v="League"/>
    <s v="Online"/>
  </r>
  <r>
    <x v="107"/>
    <d v="2021-02-21T00:00:00"/>
    <x v="40"/>
    <x v="0"/>
    <x v="53"/>
    <x v="1606"/>
    <s v="Black"/>
    <n v="1737"/>
    <n v="1737"/>
    <n v="1"/>
    <x v="15"/>
    <n v="7"/>
    <x v="5805"/>
    <x v="6027"/>
    <s v="White"/>
    <n v="1876"/>
    <n v="1876"/>
    <n v="0"/>
    <x v="9"/>
    <s v="League"/>
    <s v="Online"/>
  </r>
  <r>
    <x v="107"/>
    <d v="2021-02-21T00:00:00"/>
    <x v="40"/>
    <x v="0"/>
    <x v="1"/>
    <x v="151"/>
    <s v="White"/>
    <m/>
    <n v="0"/>
    <n v="0"/>
    <x v="15"/>
    <n v="8"/>
    <x v="5806"/>
    <x v="6028"/>
    <s v="Black"/>
    <n v="1857"/>
    <n v="1857"/>
    <n v="0"/>
    <x v="9"/>
    <s v="League"/>
    <s v="Online"/>
  </r>
  <r>
    <x v="107"/>
    <d v="2021-02-21T00:00:00"/>
    <x v="40"/>
    <x v="0"/>
    <x v="2"/>
    <x v="554"/>
    <s v="Black"/>
    <n v="1200"/>
    <n v="1200"/>
    <n v="0"/>
    <x v="15"/>
    <n v="9"/>
    <x v="5656"/>
    <x v="5878"/>
    <s v="White"/>
    <n v="1762"/>
    <n v="1762"/>
    <n v="1"/>
    <x v="9"/>
    <s v="League"/>
    <s v="Online"/>
  </r>
  <r>
    <x v="107"/>
    <d v="2021-02-21T00:00:00"/>
    <x v="40"/>
    <x v="0"/>
    <x v="3"/>
    <x v="1616"/>
    <s v="White"/>
    <n v="1712"/>
    <n v="1712"/>
    <n v="0"/>
    <x v="15"/>
    <n v="10"/>
    <x v="5381"/>
    <x v="5603"/>
    <s v="Black"/>
    <n v="1732"/>
    <n v="1732"/>
    <n v="1"/>
    <x v="9"/>
    <s v="League"/>
    <s v="Online"/>
  </r>
  <r>
    <x v="107"/>
    <d v="2021-02-21T00:00:00"/>
    <x v="40"/>
    <x v="0"/>
    <x v="4"/>
    <x v="1603"/>
    <s v="Black"/>
    <n v="1200"/>
    <n v="1200"/>
    <n v="0"/>
    <x v="15"/>
    <n v="11"/>
    <x v="5807"/>
    <x v="6029"/>
    <s v="White"/>
    <n v="1655"/>
    <n v="1655"/>
    <n v="1"/>
    <x v="9"/>
    <s v="League"/>
    <s v="Online"/>
  </r>
  <r>
    <x v="107"/>
    <d v="2021-02-21T00:00:00"/>
    <x v="40"/>
    <x v="0"/>
    <x v="5"/>
    <x v="1617"/>
    <s v="White"/>
    <n v="1660"/>
    <n v="1660"/>
    <n v="0.5"/>
    <x v="15"/>
    <n v="12"/>
    <x v="5808"/>
    <x v="6030"/>
    <s v="Black"/>
    <n v="1608"/>
    <n v="1608"/>
    <n v="0.5"/>
    <x v="9"/>
    <s v="League"/>
    <s v="Online"/>
  </r>
  <r>
    <x v="107"/>
    <d v="2021-02-21T00:00:00"/>
    <x v="40"/>
    <x v="0"/>
    <x v="6"/>
    <x v="1555"/>
    <s v="Black"/>
    <n v="1653"/>
    <n v="1653"/>
    <n v="0"/>
    <x v="15"/>
    <n v="13"/>
    <x v="5809"/>
    <x v="6031"/>
    <s v="White"/>
    <n v="1505"/>
    <n v="1505"/>
    <n v="1"/>
    <x v="9"/>
    <s v="League"/>
    <s v="Online"/>
  </r>
  <r>
    <x v="107"/>
    <d v="2021-02-21T00:00:00"/>
    <x v="40"/>
    <x v="0"/>
    <x v="7"/>
    <x v="958"/>
    <s v="White"/>
    <n v="1338"/>
    <n v="1338"/>
    <n v="1"/>
    <x v="15"/>
    <n v="14"/>
    <x v="5810"/>
    <x v="6032"/>
    <s v="Black"/>
    <n v="1466"/>
    <n v="1466"/>
    <n v="0"/>
    <x v="9"/>
    <s v="League"/>
    <s v="Online"/>
  </r>
  <r>
    <x v="107"/>
    <d v="2021-02-21T00:00:00"/>
    <x v="40"/>
    <x v="0"/>
    <x v="8"/>
    <x v="1488"/>
    <s v="Black"/>
    <n v="1603"/>
    <n v="1603"/>
    <n v="0"/>
    <x v="15"/>
    <n v="15"/>
    <x v="5811"/>
    <x v="6033"/>
    <s v="White"/>
    <n v="1400"/>
    <n v="1400"/>
    <n v="1"/>
    <x v="9"/>
    <s v="League"/>
    <s v="Online"/>
  </r>
  <r>
    <x v="107"/>
    <d v="2021-02-21T00:00:00"/>
    <x v="40"/>
    <x v="0"/>
    <x v="9"/>
    <x v="1570"/>
    <s v="White"/>
    <n v="1585"/>
    <n v="1585"/>
    <n v="0"/>
    <x v="15"/>
    <n v="16"/>
    <x v="5812"/>
    <x v="6034"/>
    <s v="Black"/>
    <n v="1396"/>
    <n v="1396"/>
    <n v="1"/>
    <x v="9"/>
    <s v="League"/>
    <s v="Online"/>
  </r>
  <r>
    <x v="107"/>
    <d v="2021-03-07T00:00:00"/>
    <x v="40"/>
    <x v="0"/>
    <x v="0"/>
    <x v="1619"/>
    <s v="Black"/>
    <n v="2155"/>
    <n v="2155"/>
    <n v="0"/>
    <x v="14"/>
    <n v="1"/>
    <x v="3801"/>
    <x v="4015"/>
    <s v="White"/>
    <n v="2347"/>
    <n v="2347"/>
    <n v="1"/>
    <x v="9"/>
    <s v="League"/>
    <s v="Online"/>
  </r>
  <r>
    <x v="107"/>
    <d v="2021-03-07T00:00:00"/>
    <x v="40"/>
    <x v="0"/>
    <x v="54"/>
    <x v="1545"/>
    <s v="White"/>
    <n v="1941"/>
    <n v="1941"/>
    <n v="0"/>
    <x v="14"/>
    <n v="2"/>
    <x v="4200"/>
    <x v="4416"/>
    <s v="Black"/>
    <n v="2049"/>
    <n v="2049"/>
    <n v="1"/>
    <x v="9"/>
    <s v="League"/>
    <s v="Online"/>
  </r>
  <r>
    <x v="107"/>
    <d v="2021-03-07T00:00:00"/>
    <x v="40"/>
    <x v="0"/>
    <x v="55"/>
    <x v="1206"/>
    <s v="Black"/>
    <n v="1930"/>
    <n v="1930"/>
    <n v="0"/>
    <x v="14"/>
    <n v="3"/>
    <x v="5813"/>
    <x v="6035"/>
    <s v="White"/>
    <n v="1942"/>
    <n v="1942"/>
    <n v="1"/>
    <x v="9"/>
    <s v="League"/>
    <s v="Online"/>
  </r>
  <r>
    <x v="107"/>
    <d v="2021-03-07T00:00:00"/>
    <x v="40"/>
    <x v="0"/>
    <x v="48"/>
    <x v="1326"/>
    <s v="White"/>
    <n v="1846"/>
    <n v="1846"/>
    <n v="1"/>
    <x v="14"/>
    <n v="4"/>
    <x v="5814"/>
    <x v="6036"/>
    <s v="Black"/>
    <n v="1900"/>
    <n v="1900"/>
    <n v="0"/>
    <x v="9"/>
    <s v="League"/>
    <s v="Online"/>
  </r>
  <r>
    <x v="107"/>
    <d v="2021-03-07T00:00:00"/>
    <x v="40"/>
    <x v="0"/>
    <x v="51"/>
    <x v="1611"/>
    <s v="Black"/>
    <n v="1833"/>
    <n v="1833"/>
    <n v="0.5"/>
    <x v="14"/>
    <n v="5"/>
    <x v="5815"/>
    <x v="6037"/>
    <s v="White"/>
    <n v="1871"/>
    <n v="1871"/>
    <n v="0.5"/>
    <x v="9"/>
    <s v="League"/>
    <s v="Online"/>
  </r>
  <r>
    <x v="107"/>
    <d v="2021-03-07T00:00:00"/>
    <x v="40"/>
    <x v="0"/>
    <x v="52"/>
    <x v="1605"/>
    <s v="White"/>
    <n v="1818"/>
    <n v="1818"/>
    <n v="1"/>
    <x v="14"/>
    <n v="6"/>
    <x v="3864"/>
    <x v="4078"/>
    <s v="Black"/>
    <n v="1824"/>
    <n v="1824"/>
    <n v="0"/>
    <x v="9"/>
    <s v="League"/>
    <s v="Online"/>
  </r>
  <r>
    <x v="107"/>
    <d v="2021-03-07T00:00:00"/>
    <x v="40"/>
    <x v="0"/>
    <x v="53"/>
    <x v="1316"/>
    <s v="Black"/>
    <n v="1773"/>
    <n v="1773"/>
    <n v="0.5"/>
    <x v="14"/>
    <n v="7"/>
    <x v="3928"/>
    <x v="4142"/>
    <s v="White"/>
    <n v="1770"/>
    <n v="1770"/>
    <n v="0.5"/>
    <x v="9"/>
    <s v="League"/>
    <s v="Online"/>
  </r>
  <r>
    <x v="107"/>
    <d v="2021-03-07T00:00:00"/>
    <x v="40"/>
    <x v="0"/>
    <x v="1"/>
    <x v="1615"/>
    <s v="White"/>
    <n v="1739"/>
    <n v="1739"/>
    <n v="0"/>
    <x v="14"/>
    <n v="8"/>
    <x v="5816"/>
    <x v="6038"/>
    <s v="Black"/>
    <n v="1735"/>
    <n v="1735"/>
    <n v="1"/>
    <x v="9"/>
    <s v="League"/>
    <s v="Online"/>
  </r>
  <r>
    <x v="107"/>
    <d v="2021-03-07T00:00:00"/>
    <x v="40"/>
    <x v="0"/>
    <x v="2"/>
    <x v="554"/>
    <s v="Black"/>
    <n v="1713"/>
    <n v="1713"/>
    <n v="0.5"/>
    <x v="14"/>
    <n v="9"/>
    <x v="5817"/>
    <x v="6039"/>
    <s v="White"/>
    <n v="1713"/>
    <n v="1713"/>
    <n v="0.5"/>
    <x v="9"/>
    <s v="League"/>
    <s v="Online"/>
  </r>
  <r>
    <x v="107"/>
    <d v="2021-03-07T00:00:00"/>
    <x v="40"/>
    <x v="0"/>
    <x v="3"/>
    <x v="1616"/>
    <s v="White"/>
    <n v="1712"/>
    <n v="1712"/>
    <n v="1"/>
    <x v="14"/>
    <n v="10"/>
    <x v="5818"/>
    <x v="6040"/>
    <s v="Black"/>
    <n v="1700"/>
    <n v="1700"/>
    <n v="0"/>
    <x v="9"/>
    <s v="League"/>
    <s v="Online"/>
  </r>
  <r>
    <x v="107"/>
    <d v="2021-03-07T00:00:00"/>
    <x v="40"/>
    <x v="0"/>
    <x v="4"/>
    <x v="1603"/>
    <s v="Black"/>
    <n v="1698"/>
    <n v="1698"/>
    <n v="0"/>
    <x v="14"/>
    <n v="11"/>
    <x v="5819"/>
    <x v="6041"/>
    <s v="White"/>
    <n v="1671"/>
    <n v="1671"/>
    <n v="1"/>
    <x v="9"/>
    <s v="League"/>
    <s v="Online"/>
  </r>
  <r>
    <x v="107"/>
    <d v="2021-03-07T00:00:00"/>
    <x v="40"/>
    <x v="0"/>
    <x v="5"/>
    <x v="1617"/>
    <s v="White"/>
    <n v="1660"/>
    <n v="1660"/>
    <n v="0"/>
    <x v="14"/>
    <n v="12"/>
    <x v="5820"/>
    <x v="6042"/>
    <s v="Black"/>
    <n v="1638"/>
    <n v="1638"/>
    <n v="1"/>
    <x v="9"/>
    <s v="League"/>
    <s v="Online"/>
  </r>
  <r>
    <x v="107"/>
    <d v="2021-03-07T00:00:00"/>
    <x v="40"/>
    <x v="0"/>
    <x v="6"/>
    <x v="1555"/>
    <s v="Black"/>
    <n v="1653"/>
    <n v="1653"/>
    <n v="0.5"/>
    <x v="14"/>
    <n v="13"/>
    <x v="5821"/>
    <x v="6043"/>
    <s v="White"/>
    <n v="1629"/>
    <n v="1629"/>
    <n v="0.5"/>
    <x v="9"/>
    <s v="League"/>
    <s v="Online"/>
  </r>
  <r>
    <x v="107"/>
    <d v="2021-03-07T00:00:00"/>
    <x v="40"/>
    <x v="0"/>
    <x v="7"/>
    <x v="1189"/>
    <s v="White"/>
    <n v="1653"/>
    <n v="1653"/>
    <n v="0"/>
    <x v="14"/>
    <n v="14"/>
    <x v="5822"/>
    <x v="6044"/>
    <s v="Black"/>
    <n v="1587"/>
    <n v="1587"/>
    <n v="1"/>
    <x v="9"/>
    <s v="League"/>
    <s v="Online"/>
  </r>
  <r>
    <x v="107"/>
    <d v="2021-03-07T00:00:00"/>
    <x v="40"/>
    <x v="0"/>
    <x v="8"/>
    <x v="958"/>
    <s v="Black"/>
    <n v="1645"/>
    <n v="1645"/>
    <n v="0.5"/>
    <x v="14"/>
    <n v="15"/>
    <x v="5823"/>
    <x v="6045"/>
    <s v="White"/>
    <n v="1390"/>
    <n v="1390"/>
    <n v="0.5"/>
    <x v="9"/>
    <s v="League"/>
    <s v="Online"/>
  </r>
  <r>
    <x v="107"/>
    <d v="2021-03-07T00:00:00"/>
    <x v="40"/>
    <x v="0"/>
    <x v="9"/>
    <x v="1488"/>
    <s v="White"/>
    <n v="1615"/>
    <n v="1615"/>
    <n v="1"/>
    <x v="14"/>
    <n v="16"/>
    <x v="5824"/>
    <x v="6046"/>
    <s v="Black"/>
    <n v="1350"/>
    <n v="1350"/>
    <n v="0"/>
    <x v="9"/>
    <s v="League"/>
    <s v="Online"/>
  </r>
  <r>
    <x v="107"/>
    <d v="2021-03-21T00:00:00"/>
    <x v="40"/>
    <x v="0"/>
    <x v="0"/>
    <x v="1619"/>
    <s v="White"/>
    <n v="2155"/>
    <n v="2155"/>
    <n v="0"/>
    <x v="50"/>
    <n v="1"/>
    <x v="5825"/>
    <x v="6047"/>
    <s v="Black"/>
    <n v="2561"/>
    <n v="2561"/>
    <n v="1"/>
    <x v="9"/>
    <s v="League"/>
    <s v="Online"/>
  </r>
  <r>
    <x v="107"/>
    <d v="2021-03-21T00:00:00"/>
    <x v="40"/>
    <x v="0"/>
    <x v="54"/>
    <x v="1587"/>
    <s v="Black"/>
    <n v="1941"/>
    <n v="1941"/>
    <n v="0.5"/>
    <x v="50"/>
    <n v="2"/>
    <x v="3264"/>
    <x v="3474"/>
    <s v="White"/>
    <n v="2048"/>
    <n v="2048"/>
    <n v="0.5"/>
    <x v="9"/>
    <s v="League"/>
    <s v="Online"/>
  </r>
  <r>
    <x v="107"/>
    <d v="2021-03-21T00:00:00"/>
    <x v="40"/>
    <x v="0"/>
    <x v="55"/>
    <x v="1326"/>
    <s v="White"/>
    <n v="1846"/>
    <n v="1846"/>
    <n v="0"/>
    <x v="50"/>
    <n v="3"/>
    <x v="5826"/>
    <x v="6048"/>
    <s v="Black"/>
    <n v="2047"/>
    <n v="2047"/>
    <n v="1"/>
    <x v="9"/>
    <s v="League"/>
    <s v="Online"/>
  </r>
  <r>
    <x v="107"/>
    <d v="2021-03-21T00:00:00"/>
    <x v="40"/>
    <x v="0"/>
    <x v="48"/>
    <x v="1605"/>
    <s v="Black"/>
    <n v="1818"/>
    <n v="1818"/>
    <n v="0"/>
    <x v="50"/>
    <n v="4"/>
    <x v="3214"/>
    <x v="3424"/>
    <s v="White"/>
    <n v="2072"/>
    <n v="2072"/>
    <n v="1"/>
    <x v="9"/>
    <s v="League"/>
    <s v="Online"/>
  </r>
  <r>
    <x v="107"/>
    <d v="2021-03-21T00:00:00"/>
    <x v="40"/>
    <x v="0"/>
    <x v="51"/>
    <x v="1606"/>
    <s v="White"/>
    <n v="1804"/>
    <n v="1804"/>
    <n v="1"/>
    <x v="50"/>
    <n v="5"/>
    <x v="5081"/>
    <x v="5301"/>
    <s v="Black"/>
    <n v="1997"/>
    <n v="1997"/>
    <n v="0"/>
    <x v="9"/>
    <s v="League"/>
    <s v="Online"/>
  </r>
  <r>
    <x v="107"/>
    <d v="2021-03-21T00:00:00"/>
    <x v="40"/>
    <x v="0"/>
    <x v="52"/>
    <x v="554"/>
    <s v="Black"/>
    <n v="1713"/>
    <n v="1713"/>
    <n v="0"/>
    <x v="50"/>
    <n v="6"/>
    <x v="3877"/>
    <x v="4091"/>
    <s v="White"/>
    <n v="1907"/>
    <n v="1907"/>
    <n v="1"/>
    <x v="9"/>
    <s v="League"/>
    <s v="Online"/>
  </r>
  <r>
    <x v="107"/>
    <d v="2021-03-21T00:00:00"/>
    <x v="40"/>
    <x v="0"/>
    <x v="53"/>
    <x v="1616"/>
    <s v="White"/>
    <n v="1712"/>
    <n v="1712"/>
    <n v="0"/>
    <x v="50"/>
    <n v="7"/>
    <x v="5827"/>
    <x v="6049"/>
    <s v="Black"/>
    <n v="1893"/>
    <n v="1893"/>
    <n v="1"/>
    <x v="9"/>
    <s v="League"/>
    <s v="Online"/>
  </r>
  <r>
    <x v="107"/>
    <d v="2021-03-21T00:00:00"/>
    <x v="40"/>
    <x v="0"/>
    <x v="1"/>
    <x v="1603"/>
    <s v="Black"/>
    <n v="1698"/>
    <n v="1698"/>
    <n v="0"/>
    <x v="50"/>
    <n v="8"/>
    <x v="5828"/>
    <x v="6050"/>
    <s v="White"/>
    <n v="1842"/>
    <n v="1842"/>
    <n v="1"/>
    <x v="9"/>
    <s v="League"/>
    <s v="Online"/>
  </r>
  <r>
    <x v="107"/>
    <d v="2021-03-21T00:00:00"/>
    <x v="40"/>
    <x v="0"/>
    <x v="2"/>
    <x v="1617"/>
    <s v="White"/>
    <n v="1660"/>
    <n v="1660"/>
    <n v="0"/>
    <x v="50"/>
    <n v="9"/>
    <x v="4406"/>
    <x v="4622"/>
    <s v="Black"/>
    <n v="1828"/>
    <n v="1828"/>
    <n v="1"/>
    <x v="9"/>
    <s v="League"/>
    <s v="Online"/>
  </r>
  <r>
    <x v="107"/>
    <d v="2021-03-21T00:00:00"/>
    <x v="40"/>
    <x v="0"/>
    <x v="3"/>
    <x v="1189"/>
    <s v="Black"/>
    <n v="1653"/>
    <n v="1653"/>
    <n v="1"/>
    <x v="50"/>
    <n v="10"/>
    <x v="5829"/>
    <x v="6051"/>
    <s v="White"/>
    <n v="1794"/>
    <n v="1794"/>
    <n v="0"/>
    <x v="9"/>
    <s v="League"/>
    <s v="Online"/>
  </r>
  <r>
    <x v="107"/>
    <d v="2021-03-21T00:00:00"/>
    <x v="40"/>
    <x v="0"/>
    <x v="4"/>
    <x v="1555"/>
    <s v="White"/>
    <n v="1653"/>
    <n v="1653"/>
    <n v="0"/>
    <x v="50"/>
    <n v="11"/>
    <x v="3878"/>
    <x v="4092"/>
    <s v="Black"/>
    <n v="1719"/>
    <n v="1719"/>
    <n v="1"/>
    <x v="9"/>
    <s v="League"/>
    <s v="Online"/>
  </r>
  <r>
    <x v="107"/>
    <d v="2021-03-21T00:00:00"/>
    <x v="40"/>
    <x v="0"/>
    <x v="5"/>
    <x v="1618"/>
    <s v="Black"/>
    <n v="1646"/>
    <n v="1646"/>
    <n v="0"/>
    <x v="50"/>
    <n v="12"/>
    <x v="5574"/>
    <x v="5796"/>
    <s v="White"/>
    <n v="1728"/>
    <n v="1728"/>
    <n v="1"/>
    <x v="9"/>
    <s v="League"/>
    <s v="Online"/>
  </r>
  <r>
    <x v="107"/>
    <d v="2021-03-21T00:00:00"/>
    <x v="40"/>
    <x v="0"/>
    <x v="6"/>
    <x v="958"/>
    <s v="White"/>
    <n v="1645"/>
    <n v="1645"/>
    <n v="1"/>
    <x v="50"/>
    <n v="13"/>
    <x v="5830"/>
    <x v="6052"/>
    <s v="Black"/>
    <n v="1724"/>
    <n v="1724"/>
    <n v="0"/>
    <x v="9"/>
    <s v="League"/>
    <s v="Online"/>
  </r>
  <r>
    <x v="107"/>
    <d v="2021-03-21T00:00:00"/>
    <x v="40"/>
    <x v="0"/>
    <x v="7"/>
    <x v="1488"/>
    <s v="Black"/>
    <n v="1615"/>
    <n v="1615"/>
    <n v="0.5"/>
    <x v="50"/>
    <n v="14"/>
    <x v="5831"/>
    <x v="6053"/>
    <s v="White"/>
    <n v="1627"/>
    <n v="1627"/>
    <n v="0.5"/>
    <x v="9"/>
    <s v="League"/>
    <s v="Online"/>
  </r>
  <r>
    <x v="107"/>
    <d v="2021-03-21T00:00:00"/>
    <x v="40"/>
    <x v="0"/>
    <x v="8"/>
    <x v="1620"/>
    <s v="White"/>
    <n v="1413"/>
    <n v="1413"/>
    <n v="0"/>
    <x v="50"/>
    <n v="15"/>
    <x v="5832"/>
    <x v="6054"/>
    <s v="Black"/>
    <n v="1629"/>
    <n v="1629"/>
    <n v="1"/>
    <x v="9"/>
    <s v="League"/>
    <s v="Online"/>
  </r>
  <r>
    <x v="107"/>
    <d v="2021-03-21T00:00:00"/>
    <x v="40"/>
    <x v="0"/>
    <x v="9"/>
    <x v="1621"/>
    <s v="Black"/>
    <n v="1324"/>
    <n v="1324"/>
    <n v="0"/>
    <x v="50"/>
    <n v="16"/>
    <x v="5833"/>
    <x v="6055"/>
    <s v="White"/>
    <n v="1674"/>
    <n v="1674"/>
    <n v="1"/>
    <x v="9"/>
    <s v="League"/>
    <s v="Online"/>
  </r>
  <r>
    <x v="108"/>
    <d v="2021-11-06T00:00:00"/>
    <x v="13"/>
    <x v="0"/>
    <x v="0"/>
    <x v="964"/>
    <s v="Black"/>
    <n v="2020"/>
    <n v="2020"/>
    <n v="0.5"/>
    <x v="11"/>
    <n v="1"/>
    <x v="5559"/>
    <x v="5781"/>
    <s v="White"/>
    <n v="1975"/>
    <n v="1975"/>
    <n v="0.5"/>
    <x v="11"/>
    <s v="League"/>
    <s v="Open"/>
  </r>
  <r>
    <x v="108"/>
    <d v="2021-11-06T00:00:00"/>
    <x v="13"/>
    <x v="0"/>
    <x v="54"/>
    <x v="1545"/>
    <s v="White"/>
    <n v="1990"/>
    <n v="1990"/>
    <n v="0"/>
    <x v="11"/>
    <n v="2"/>
    <x v="5456"/>
    <x v="5678"/>
    <s v="Black"/>
    <n v="1960"/>
    <n v="1960"/>
    <n v="1"/>
    <x v="11"/>
    <s v="League"/>
    <s v="Open"/>
  </r>
  <r>
    <x v="108"/>
    <d v="2021-11-06T00:00:00"/>
    <x v="13"/>
    <x v="0"/>
    <x v="55"/>
    <x v="1206"/>
    <s v="Black"/>
    <n v="1975"/>
    <n v="1975"/>
    <n v="0"/>
    <x v="11"/>
    <n v="3"/>
    <x v="4833"/>
    <x v="5051"/>
    <s v="White"/>
    <n v="1960"/>
    <n v="1960"/>
    <n v="1"/>
    <x v="11"/>
    <s v="League"/>
    <s v="Open"/>
  </r>
  <r>
    <x v="108"/>
    <d v="2021-11-06T00:00:00"/>
    <x v="13"/>
    <x v="0"/>
    <x v="48"/>
    <x v="1275"/>
    <s v="White"/>
    <n v="1949"/>
    <n v="1949"/>
    <n v="0"/>
    <x v="11"/>
    <n v="4"/>
    <x v="5834"/>
    <x v="6056"/>
    <s v="Black"/>
    <n v="1947"/>
    <n v="1947"/>
    <n v="1"/>
    <x v="11"/>
    <s v="League"/>
    <s v="Open"/>
  </r>
  <r>
    <x v="108"/>
    <d v="2021-11-06T00:00:00"/>
    <x v="13"/>
    <x v="0"/>
    <x v="51"/>
    <x v="1326"/>
    <s v="Black"/>
    <n v="1893"/>
    <n v="1893"/>
    <n v="0"/>
    <x v="11"/>
    <n v="5"/>
    <x v="5458"/>
    <x v="5680"/>
    <s v="White"/>
    <n v="1915"/>
    <n v="1915"/>
    <n v="1"/>
    <x v="11"/>
    <s v="League"/>
    <s v="Open"/>
  </r>
  <r>
    <x v="108"/>
    <d v="2021-11-06T00:00:00"/>
    <x v="13"/>
    <x v="0"/>
    <x v="52"/>
    <x v="1622"/>
    <s v="White"/>
    <n v="1863"/>
    <n v="1863"/>
    <n v="0"/>
    <x v="11"/>
    <n v="6"/>
    <x v="5774"/>
    <x v="5996"/>
    <s v="Black"/>
    <n v="1885"/>
    <n v="1885"/>
    <n v="1"/>
    <x v="11"/>
    <s v="League"/>
    <s v="Open"/>
  </r>
  <r>
    <x v="108"/>
    <d v="2021-11-06T00:00:00"/>
    <x v="13"/>
    <x v="0"/>
    <x v="53"/>
    <x v="1605"/>
    <s v="Black"/>
    <n v="1818"/>
    <n v="1818"/>
    <n v="1"/>
    <x v="11"/>
    <n v="7"/>
    <x v="5621"/>
    <x v="5843"/>
    <s v="White"/>
    <n v="1885"/>
    <n v="1885"/>
    <n v="0"/>
    <x v="11"/>
    <s v="League"/>
    <s v="Open"/>
  </r>
  <r>
    <x v="108"/>
    <d v="2021-11-06T00:00:00"/>
    <x v="13"/>
    <x v="0"/>
    <x v="1"/>
    <x v="1623"/>
    <s v="White"/>
    <s v=""/>
    <s v=""/>
    <n v="0.5"/>
    <x v="11"/>
    <n v="8"/>
    <x v="5764"/>
    <x v="5986"/>
    <s v="Black"/>
    <n v="1870"/>
    <n v="1870"/>
    <n v="0.5"/>
    <x v="11"/>
    <s v="League"/>
    <s v="Open"/>
  </r>
  <r>
    <x v="108"/>
    <d v="2021-11-06T00:00:00"/>
    <x v="13"/>
    <x v="0"/>
    <x v="2"/>
    <x v="1302"/>
    <s v="Black"/>
    <n v="1773"/>
    <n v="1773"/>
    <n v="0.5"/>
    <x v="11"/>
    <n v="9"/>
    <x v="5459"/>
    <x v="5681"/>
    <s v="White"/>
    <n v="1855"/>
    <n v="1855"/>
    <n v="0.5"/>
    <x v="11"/>
    <s v="League"/>
    <s v="Open"/>
  </r>
  <r>
    <x v="108"/>
    <d v="2021-11-06T00:00:00"/>
    <x v="13"/>
    <x v="0"/>
    <x v="3"/>
    <x v="1606"/>
    <s v="White"/>
    <n v="1755"/>
    <n v="1755"/>
    <n v="1"/>
    <x v="11"/>
    <n v="10"/>
    <x v="5534"/>
    <x v="5756"/>
    <s v="Black"/>
    <n v="1720"/>
    <n v="1720"/>
    <n v="0"/>
    <x v="11"/>
    <s v="League"/>
    <s v="Open"/>
  </r>
  <r>
    <x v="108"/>
    <d v="2021-11-06T00:00:00"/>
    <x v="13"/>
    <x v="0"/>
    <x v="4"/>
    <x v="704"/>
    <s v="Black"/>
    <n v="1720"/>
    <n v="1720"/>
    <n v="0"/>
    <x v="11"/>
    <n v="11"/>
    <x v="5717"/>
    <x v="5939"/>
    <s v="White"/>
    <n v="1705"/>
    <n v="1705"/>
    <n v="1"/>
    <x v="11"/>
    <s v="League"/>
    <s v="Open"/>
  </r>
  <r>
    <x v="108"/>
    <d v="2021-11-06T00:00:00"/>
    <x v="13"/>
    <x v="0"/>
    <x v="5"/>
    <x v="1402"/>
    <s v="White"/>
    <n v="1713"/>
    <n v="1713"/>
    <n v="0.5"/>
    <x v="11"/>
    <n v="12"/>
    <x v="5835"/>
    <x v="6057"/>
    <s v="Black"/>
    <n v="1690"/>
    <n v="1690"/>
    <n v="0.5"/>
    <x v="11"/>
    <s v="League"/>
    <s v="Open"/>
  </r>
  <r>
    <x v="108"/>
    <d v="2021-11-06T00:00:00"/>
    <x v="13"/>
    <x v="0"/>
    <x v="6"/>
    <x v="554"/>
    <s v="Black"/>
    <n v="1713"/>
    <n v="1713"/>
    <n v="0"/>
    <x v="11"/>
    <n v="13"/>
    <x v="5604"/>
    <x v="5826"/>
    <s v="White"/>
    <n v="1615"/>
    <n v="1615"/>
    <n v="1"/>
    <x v="11"/>
    <s v="League"/>
    <s v="Open"/>
  </r>
  <r>
    <x v="108"/>
    <d v="2021-11-06T00:00:00"/>
    <x v="13"/>
    <x v="0"/>
    <x v="7"/>
    <x v="1603"/>
    <s v="White"/>
    <n v="1692"/>
    <n v="1692"/>
    <n v="0.5"/>
    <x v="11"/>
    <n v="14"/>
    <x v="5388"/>
    <x v="5610"/>
    <s v="Black"/>
    <n v="1585"/>
    <n v="1585"/>
    <n v="0.5"/>
    <x v="11"/>
    <s v="League"/>
    <s v="Open"/>
  </r>
  <r>
    <x v="108"/>
    <d v="2021-11-06T00:00:00"/>
    <x v="13"/>
    <x v="0"/>
    <x v="8"/>
    <x v="702"/>
    <s v="Black"/>
    <n v="1668"/>
    <n v="1668"/>
    <n v="1"/>
    <x v="11"/>
    <n v="15"/>
    <x v="5403"/>
    <x v="5625"/>
    <s v="White"/>
    <n v="1563"/>
    <n v="1563"/>
    <n v="0"/>
    <x v="11"/>
    <s v="League"/>
    <s v="Open"/>
  </r>
  <r>
    <x v="108"/>
    <d v="2021-11-06T00:00:00"/>
    <x v="13"/>
    <x v="0"/>
    <x v="9"/>
    <x v="1377"/>
    <s v="White"/>
    <n v="1660"/>
    <n v="1660"/>
    <n v="0.5"/>
    <x v="11"/>
    <n v="16"/>
    <x v="5747"/>
    <x v="5969"/>
    <s v="Black"/>
    <n v="1510"/>
    <n v="1510"/>
    <n v="0.5"/>
    <x v="11"/>
    <s v="League"/>
    <s v="Open"/>
  </r>
  <r>
    <x v="108"/>
    <d v="2021-11-06T00:00:00"/>
    <x v="13"/>
    <x v="0"/>
    <x v="10"/>
    <x v="1624"/>
    <s v="Black"/>
    <s v=""/>
    <s v=""/>
    <n v="1"/>
    <x v="11"/>
    <n v="17"/>
    <x v="4478"/>
    <x v="4694"/>
    <s v="White"/>
    <n v="1503"/>
    <n v="1503"/>
    <n v="0"/>
    <x v="11"/>
    <s v="League"/>
    <s v="Open"/>
  </r>
  <r>
    <x v="108"/>
    <d v="2021-11-06T00:00:00"/>
    <x v="13"/>
    <x v="0"/>
    <x v="11"/>
    <x v="1189"/>
    <s v="White"/>
    <n v="1644"/>
    <n v="1644"/>
    <n v="0.5"/>
    <x v="11"/>
    <n v="18"/>
    <x v="5836"/>
    <x v="6058"/>
    <s v="Black"/>
    <n v="1473"/>
    <n v="1473"/>
    <n v="0.5"/>
    <x v="11"/>
    <s v="League"/>
    <s v="Open"/>
  </r>
  <r>
    <x v="108"/>
    <d v="2021-11-06T00:00:00"/>
    <x v="13"/>
    <x v="0"/>
    <x v="12"/>
    <x v="1488"/>
    <s v="Black"/>
    <n v="1617"/>
    <n v="1617"/>
    <n v="1"/>
    <x v="11"/>
    <n v="19"/>
    <x v="5837"/>
    <x v="6059"/>
    <s v="White"/>
    <s v=""/>
    <s v=""/>
    <n v="0"/>
    <x v="11"/>
    <s v="League"/>
    <s v="Open"/>
  </r>
  <r>
    <x v="108"/>
    <d v="2021-11-06T00:00:00"/>
    <x v="13"/>
    <x v="0"/>
    <x v="13"/>
    <x v="1303"/>
    <s v="White"/>
    <n v="1608"/>
    <n v="1608"/>
    <n v="1"/>
    <x v="11"/>
    <n v="20"/>
    <x v="5768"/>
    <x v="5990"/>
    <s v="Black"/>
    <n v="1383"/>
    <n v="1383"/>
    <n v="0"/>
    <x v="11"/>
    <s v="League"/>
    <s v="Open"/>
  </r>
  <r>
    <x v="108"/>
    <d v="2021-12-11T00:00:00"/>
    <x v="13"/>
    <x v="0"/>
    <x v="0"/>
    <x v="1542"/>
    <s v="White"/>
    <n v="2118"/>
    <n v="2118"/>
    <n v="0.5"/>
    <x v="22"/>
    <n v="1"/>
    <x v="5568"/>
    <x v="5790"/>
    <s v="Black"/>
    <n v="2066"/>
    <n v="2066"/>
    <n v="0.5"/>
    <x v="11"/>
    <s v="League"/>
    <s v="Open"/>
  </r>
  <r>
    <x v="108"/>
    <d v="2021-12-11T00:00:00"/>
    <x v="13"/>
    <x v="0"/>
    <x v="54"/>
    <x v="964"/>
    <s v="Black"/>
    <n v="2020"/>
    <n v="2020"/>
    <n v="0.5"/>
    <x v="22"/>
    <n v="2"/>
    <x v="5569"/>
    <x v="5791"/>
    <s v="White"/>
    <n v="2067"/>
    <n v="2067"/>
    <n v="0.5"/>
    <x v="11"/>
    <s v="League"/>
    <s v="Open"/>
  </r>
  <r>
    <x v="108"/>
    <d v="2021-12-11T00:00:00"/>
    <x v="13"/>
    <x v="0"/>
    <x v="55"/>
    <x v="1206"/>
    <s v="White"/>
    <n v="1975"/>
    <n v="1975"/>
    <n v="0"/>
    <x v="22"/>
    <n v="3"/>
    <x v="5671"/>
    <x v="5893"/>
    <s v="Black"/>
    <n v="1863"/>
    <n v="1863"/>
    <n v="1"/>
    <x v="11"/>
    <s v="League"/>
    <s v="Open"/>
  </r>
  <r>
    <x v="108"/>
    <d v="2021-12-11T00:00:00"/>
    <x v="13"/>
    <x v="0"/>
    <x v="48"/>
    <x v="1545"/>
    <s v="Black"/>
    <n v="1990"/>
    <n v="1990"/>
    <n v="1"/>
    <x v="22"/>
    <n v="4"/>
    <x v="5486"/>
    <x v="5708"/>
    <s v="White"/>
    <n v="1885"/>
    <n v="1885"/>
    <n v="0"/>
    <x v="11"/>
    <s v="League"/>
    <s v="Open"/>
  </r>
  <r>
    <x v="108"/>
    <d v="2021-12-11T00:00:00"/>
    <x v="13"/>
    <x v="0"/>
    <x v="51"/>
    <x v="1275"/>
    <s v="White"/>
    <n v="1949"/>
    <n v="1949"/>
    <n v="0"/>
    <x v="22"/>
    <n v="5"/>
    <x v="5776"/>
    <x v="5998"/>
    <s v="Black"/>
    <n v="1833"/>
    <n v="1833"/>
    <n v="1"/>
    <x v="11"/>
    <s v="League"/>
    <s v="Open"/>
  </r>
  <r>
    <x v="108"/>
    <d v="2021-12-11T00:00:00"/>
    <x v="13"/>
    <x v="0"/>
    <x v="52"/>
    <x v="1326"/>
    <s v="Black"/>
    <n v="1893"/>
    <n v="1893"/>
    <n v="0.5"/>
    <x v="22"/>
    <n v="6"/>
    <x v="5235"/>
    <x v="5455"/>
    <s v="White"/>
    <n v="1803"/>
    <n v="1803"/>
    <n v="0.5"/>
    <x v="11"/>
    <s v="League"/>
    <s v="Open"/>
  </r>
  <r>
    <x v="108"/>
    <d v="2021-12-11T00:00:00"/>
    <x v="13"/>
    <x v="0"/>
    <x v="53"/>
    <x v="1606"/>
    <s v="White"/>
    <n v="1755"/>
    <n v="1755"/>
    <n v="1"/>
    <x v="22"/>
    <n v="7"/>
    <x v="5487"/>
    <x v="5709"/>
    <s v="Black"/>
    <n v="1795"/>
    <n v="1795"/>
    <n v="0"/>
    <x v="11"/>
    <s v="League"/>
    <s v="Open"/>
  </r>
  <r>
    <x v="108"/>
    <d v="2021-12-11T00:00:00"/>
    <x v="13"/>
    <x v="0"/>
    <x v="1"/>
    <x v="1316"/>
    <s v="Black"/>
    <n v="1773"/>
    <n v="1773"/>
    <n v="0"/>
    <x v="22"/>
    <n v="8"/>
    <x v="4806"/>
    <x v="5024"/>
    <s v="White"/>
    <n v="1803"/>
    <n v="1803"/>
    <n v="1"/>
    <x v="11"/>
    <s v="League"/>
    <s v="Open"/>
  </r>
  <r>
    <x v="108"/>
    <d v="2021-12-11T00:00:00"/>
    <x v="13"/>
    <x v="0"/>
    <x v="2"/>
    <x v="554"/>
    <s v="White"/>
    <n v="1713"/>
    <n v="1713"/>
    <n v="0"/>
    <x v="22"/>
    <n v="9"/>
    <x v="5685"/>
    <x v="5907"/>
    <s v="Black"/>
    <n v="1743"/>
    <n v="1743"/>
    <n v="1"/>
    <x v="11"/>
    <s v="League"/>
    <s v="Open"/>
  </r>
  <r>
    <x v="108"/>
    <d v="2021-12-11T00:00:00"/>
    <x v="13"/>
    <x v="0"/>
    <x v="3"/>
    <x v="1402"/>
    <s v="Black"/>
    <n v="1713"/>
    <n v="1713"/>
    <n v="0.5"/>
    <x v="22"/>
    <n v="10"/>
    <x v="4860"/>
    <x v="5078"/>
    <s v="White"/>
    <n v="1713"/>
    <n v="1713"/>
    <n v="0.5"/>
    <x v="11"/>
    <s v="League"/>
    <s v="Open"/>
  </r>
  <r>
    <x v="108"/>
    <d v="2021-12-11T00:00:00"/>
    <x v="13"/>
    <x v="0"/>
    <x v="4"/>
    <x v="1624"/>
    <s v="White"/>
    <s v=""/>
    <s v=""/>
    <n v="1"/>
    <x v="22"/>
    <n v="11"/>
    <x v="5501"/>
    <x v="5723"/>
    <s v="Black"/>
    <n v="1653"/>
    <n v="1653"/>
    <n v="0"/>
    <x v="11"/>
    <s v="League"/>
    <s v="Open"/>
  </r>
  <r>
    <x v="108"/>
    <d v="2021-12-11T00:00:00"/>
    <x v="13"/>
    <x v="0"/>
    <x v="5"/>
    <x v="1189"/>
    <s v="Black"/>
    <n v="1644"/>
    <n v="1644"/>
    <n v="0.5"/>
    <x v="22"/>
    <n v="12"/>
    <x v="5017"/>
    <x v="5237"/>
    <s v="White"/>
    <n v="1600"/>
    <n v="1600"/>
    <n v="0.5"/>
    <x v="11"/>
    <s v="League"/>
    <s v="Open"/>
  </r>
  <r>
    <x v="108"/>
    <d v="2021-12-11T00:00:00"/>
    <x v="13"/>
    <x v="0"/>
    <x v="6"/>
    <x v="1488"/>
    <s v="White"/>
    <n v="1617"/>
    <n v="1617"/>
    <n v="0"/>
    <x v="22"/>
    <n v="13"/>
    <x v="5771"/>
    <x v="5993"/>
    <s v="Black"/>
    <n v="1638"/>
    <n v="1638"/>
    <n v="1"/>
    <x v="11"/>
    <s v="League"/>
    <s v="Open"/>
  </r>
  <r>
    <x v="108"/>
    <d v="2021-12-11T00:00:00"/>
    <x v="13"/>
    <x v="0"/>
    <x v="7"/>
    <x v="1319"/>
    <s v="Black"/>
    <n v="1578"/>
    <n v="1578"/>
    <n v="0"/>
    <x v="22"/>
    <n v="14"/>
    <x v="5762"/>
    <x v="5984"/>
    <s v="White"/>
    <n v="1608"/>
    <n v="1608"/>
    <n v="1"/>
    <x v="11"/>
    <s v="League"/>
    <s v="Open"/>
  </r>
  <r>
    <x v="108"/>
    <d v="2021-12-11T00:00:00"/>
    <x v="13"/>
    <x v="0"/>
    <x v="8"/>
    <x v="1394"/>
    <s v="White"/>
    <n v="1420"/>
    <n v="1420"/>
    <n v="1"/>
    <x v="22"/>
    <n v="15"/>
    <x v="5838"/>
    <x v="6060"/>
    <s v="Black"/>
    <n v="1383"/>
    <n v="1383"/>
    <n v="0"/>
    <x v="11"/>
    <s v="League"/>
    <s v="Open"/>
  </r>
  <r>
    <x v="108"/>
    <d v="2022-01-16T00:00:00"/>
    <x v="40"/>
    <x v="18"/>
    <x v="0"/>
    <x v="1625"/>
    <s v="Black"/>
    <n v="2047"/>
    <n v="2047"/>
    <n v="0.5"/>
    <x v="15"/>
    <n v="1"/>
    <x v="5801"/>
    <x v="6023"/>
    <m/>
    <n v="2221"/>
    <n v="2221"/>
    <n v="0.5"/>
    <x v="9"/>
    <s v="League"/>
    <s v="Online"/>
  </r>
  <r>
    <x v="108"/>
    <d v="2022-01-16T00:00:00"/>
    <x v="40"/>
    <x v="18"/>
    <x v="54"/>
    <x v="964"/>
    <s v="White"/>
    <n v="2027"/>
    <n v="2027"/>
    <n v="0"/>
    <x v="15"/>
    <n v="2"/>
    <x v="5800"/>
    <x v="6022"/>
    <m/>
    <n v="2209"/>
    <n v="2209"/>
    <n v="1"/>
    <x v="9"/>
    <s v="League"/>
    <s v="Online"/>
  </r>
  <r>
    <x v="108"/>
    <d v="2022-01-16T00:00:00"/>
    <x v="40"/>
    <x v="18"/>
    <x v="55"/>
    <x v="1614"/>
    <s v="Black"/>
    <n v="1955"/>
    <n v="1955"/>
    <n v="0"/>
    <x v="15"/>
    <n v="3"/>
    <x v="5839"/>
    <x v="6061"/>
    <m/>
    <n v="2132"/>
    <n v="2132"/>
    <n v="1"/>
    <x v="9"/>
    <s v="League"/>
    <s v="Online"/>
  </r>
  <r>
    <x v="108"/>
    <d v="2022-01-16T00:00:00"/>
    <x v="40"/>
    <x v="18"/>
    <x v="48"/>
    <x v="1626"/>
    <s v="White"/>
    <n v="1859"/>
    <n v="1859"/>
    <n v="0"/>
    <x v="15"/>
    <n v="4"/>
    <x v="5802"/>
    <x v="6024"/>
    <m/>
    <n v="2121"/>
    <n v="2121"/>
    <n v="1"/>
    <x v="9"/>
    <s v="League"/>
    <s v="Online"/>
  </r>
  <r>
    <x v="108"/>
    <d v="2022-01-16T00:00:00"/>
    <x v="40"/>
    <x v="18"/>
    <x v="51"/>
    <x v="1326"/>
    <s v="Black"/>
    <n v="1838"/>
    <n v="1838"/>
    <n v="0"/>
    <x v="15"/>
    <n v="5"/>
    <x v="5186"/>
    <x v="5406"/>
    <m/>
    <n v="2061"/>
    <n v="2061"/>
    <n v="1"/>
    <x v="9"/>
    <s v="League"/>
    <s v="Online"/>
  </r>
  <r>
    <x v="108"/>
    <d v="2022-01-16T00:00:00"/>
    <x v="40"/>
    <x v="18"/>
    <x v="52"/>
    <x v="1316"/>
    <s v="White"/>
    <n v="1765"/>
    <n v="1765"/>
    <n v="0.5"/>
    <x v="15"/>
    <n v="6"/>
    <x v="5840"/>
    <x v="6062"/>
    <m/>
    <n v="1970"/>
    <n v="1970"/>
    <n v="0.5"/>
    <x v="9"/>
    <s v="League"/>
    <s v="Online"/>
  </r>
  <r>
    <x v="108"/>
    <d v="2022-01-16T00:00:00"/>
    <x v="40"/>
    <x v="18"/>
    <x v="53"/>
    <x v="1627"/>
    <s v="Black"/>
    <n v="1758"/>
    <n v="1758"/>
    <n v="0"/>
    <x v="15"/>
    <n v="7"/>
    <x v="5841"/>
    <x v="6063"/>
    <m/>
    <n v="1946"/>
    <n v="1946"/>
    <n v="1"/>
    <x v="9"/>
    <s v="League"/>
    <s v="Online"/>
  </r>
  <r>
    <x v="108"/>
    <d v="2022-01-16T00:00:00"/>
    <x v="40"/>
    <x v="18"/>
    <x v="1"/>
    <x v="1628"/>
    <s v="White"/>
    <n v="1745"/>
    <n v="1745"/>
    <n v="0"/>
    <x v="15"/>
    <n v="8"/>
    <x v="5804"/>
    <x v="6026"/>
    <m/>
    <n v="1942"/>
    <n v="1942"/>
    <n v="1"/>
    <x v="9"/>
    <s v="League"/>
    <s v="Online"/>
  </r>
  <r>
    <x v="108"/>
    <d v="2022-01-16T00:00:00"/>
    <x v="40"/>
    <x v="18"/>
    <x v="2"/>
    <x v="704"/>
    <s v="Black"/>
    <n v="1731"/>
    <n v="1731"/>
    <n v="0.5"/>
    <x v="15"/>
    <n v="9"/>
    <x v="5806"/>
    <x v="6028"/>
    <m/>
    <n v="1906"/>
    <n v="1906"/>
    <n v="0.5"/>
    <x v="9"/>
    <s v="League"/>
    <s v="Online"/>
  </r>
  <r>
    <x v="108"/>
    <d v="2022-01-16T00:00:00"/>
    <x v="40"/>
    <x v="18"/>
    <x v="3"/>
    <x v="1402"/>
    <s v="White"/>
    <n v="1718"/>
    <n v="1718"/>
    <n v="0"/>
    <x v="15"/>
    <n v="10"/>
    <x v="5809"/>
    <x v="6031"/>
    <m/>
    <n v="1728"/>
    <n v="1728"/>
    <n v="1"/>
    <x v="9"/>
    <s v="League"/>
    <s v="Online"/>
  </r>
  <r>
    <x v="108"/>
    <d v="2022-01-16T00:00:00"/>
    <x v="40"/>
    <x v="18"/>
    <x v="4"/>
    <x v="1629"/>
    <s v="Black"/>
    <n v="1712"/>
    <n v="1712"/>
    <n v="1"/>
    <x v="15"/>
    <n v="11"/>
    <x v="5381"/>
    <x v="5603"/>
    <m/>
    <n v="1719"/>
    <n v="1719"/>
    <n v="0"/>
    <x v="9"/>
    <s v="League"/>
    <s v="Online"/>
  </r>
  <r>
    <x v="108"/>
    <d v="2022-01-16T00:00:00"/>
    <x v="40"/>
    <x v="18"/>
    <x v="5"/>
    <x v="1630"/>
    <s v="White"/>
    <n v="1700"/>
    <n v="1700"/>
    <n v="0"/>
    <x v="15"/>
    <n v="12"/>
    <x v="3852"/>
    <x v="4066"/>
    <m/>
    <n v="1620"/>
    <n v="1620"/>
    <n v="1"/>
    <x v="9"/>
    <s v="League"/>
    <s v="Online"/>
  </r>
  <r>
    <x v="108"/>
    <d v="2022-01-16T00:00:00"/>
    <x v="40"/>
    <x v="18"/>
    <x v="6"/>
    <x v="1603"/>
    <s v="Black"/>
    <n v="1681"/>
    <n v="1681"/>
    <m/>
    <x v="15"/>
    <n v="13"/>
    <x v="5808"/>
    <x v="6030"/>
    <m/>
    <n v="1579"/>
    <n v="1579"/>
    <n v="1"/>
    <x v="9"/>
    <s v="League"/>
    <s v="Online"/>
  </r>
  <r>
    <x v="108"/>
    <d v="2022-01-16T00:00:00"/>
    <x v="40"/>
    <x v="18"/>
    <x v="7"/>
    <x v="1631"/>
    <s v="White"/>
    <n v="1723"/>
    <n v="1723"/>
    <n v="0.5"/>
    <x v="15"/>
    <n v="14"/>
    <x v="5842"/>
    <x v="6064"/>
    <m/>
    <n v="1502"/>
    <n v="1502"/>
    <n v="0.5"/>
    <x v="9"/>
    <s v="League"/>
    <s v="Online"/>
  </r>
  <r>
    <x v="108"/>
    <d v="2022-01-16T00:00:00"/>
    <x v="40"/>
    <x v="18"/>
    <x v="8"/>
    <x v="1189"/>
    <s v="Black"/>
    <n v="1661"/>
    <n v="1661"/>
    <n v="1"/>
    <x v="15"/>
    <n v="15"/>
    <x v="5843"/>
    <x v="6065"/>
    <m/>
    <n v="1500"/>
    <n v="1500"/>
    <n v="0"/>
    <x v="9"/>
    <s v="League"/>
    <s v="Online"/>
  </r>
  <r>
    <x v="108"/>
    <d v="2022-01-16T00:00:00"/>
    <x v="40"/>
    <x v="18"/>
    <x v="9"/>
    <x v="1624"/>
    <s v="White"/>
    <n v="1660"/>
    <n v="1660"/>
    <n v="1"/>
    <x v="15"/>
    <n v="16"/>
    <x v="5844"/>
    <x v="6066"/>
    <m/>
    <n v="1377"/>
    <n v="1377"/>
    <n v="0"/>
    <x v="9"/>
    <s v="League"/>
    <s v="Online"/>
  </r>
  <r>
    <x v="108"/>
    <d v="2022-02-05T00:00:00"/>
    <x v="13"/>
    <x v="0"/>
    <x v="0"/>
    <x v="1632"/>
    <s v="White"/>
    <n v="2324"/>
    <n v="2324"/>
    <n v="1"/>
    <x v="11"/>
    <n v="1"/>
    <x v="5834"/>
    <x v="6056"/>
    <s v="Black"/>
    <n v="1947"/>
    <n v="1947"/>
    <n v="0"/>
    <x v="11"/>
    <s v="League"/>
    <s v="Open"/>
  </r>
  <r>
    <x v="108"/>
    <d v="2022-02-05T00:00:00"/>
    <x v="13"/>
    <x v="0"/>
    <x v="54"/>
    <x v="1545"/>
    <s v="Black"/>
    <n v="1990"/>
    <n v="1990"/>
    <n v="0.5"/>
    <x v="11"/>
    <n v="2"/>
    <x v="5456"/>
    <x v="5678"/>
    <s v="White"/>
    <n v="1960"/>
    <n v="1960"/>
    <n v="0.5"/>
    <x v="11"/>
    <s v="League"/>
    <s v="Open"/>
  </r>
  <r>
    <x v="108"/>
    <d v="2022-02-05T00:00:00"/>
    <x v="13"/>
    <x v="0"/>
    <x v="55"/>
    <x v="1206"/>
    <s v="White"/>
    <n v="1975"/>
    <n v="1975"/>
    <n v="1"/>
    <x v="11"/>
    <n v="3"/>
    <x v="4833"/>
    <x v="5051"/>
    <s v="Black"/>
    <n v="1960"/>
    <n v="1960"/>
    <n v="0"/>
    <x v="11"/>
    <s v="League"/>
    <s v="Open"/>
  </r>
  <r>
    <x v="108"/>
    <d v="2022-02-05T00:00:00"/>
    <x v="13"/>
    <x v="0"/>
    <x v="48"/>
    <x v="1326"/>
    <s v="Black"/>
    <n v="1893"/>
    <n v="1893"/>
    <n v="1"/>
    <x v="11"/>
    <n v="4"/>
    <x v="5458"/>
    <x v="5680"/>
    <s v="White"/>
    <n v="1915"/>
    <n v="1915"/>
    <n v="0"/>
    <x v="11"/>
    <s v="League"/>
    <s v="Open"/>
  </r>
  <r>
    <x v="108"/>
    <d v="2022-02-05T00:00:00"/>
    <x v="13"/>
    <x v="0"/>
    <x v="51"/>
    <x v="1605"/>
    <s v="White"/>
    <n v="1818"/>
    <n v="1818"/>
    <n v="1"/>
    <x v="11"/>
    <n v="5"/>
    <x v="5774"/>
    <x v="5996"/>
    <s v="Black"/>
    <n v="1885"/>
    <n v="1885"/>
    <n v="0"/>
    <x v="11"/>
    <s v="League"/>
    <s v="Open"/>
  </r>
  <r>
    <x v="108"/>
    <d v="2022-02-05T00:00:00"/>
    <x v="13"/>
    <x v="0"/>
    <x v="52"/>
    <x v="1606"/>
    <s v="Black"/>
    <n v="1755"/>
    <n v="1755"/>
    <n v="1"/>
    <x v="11"/>
    <n v="6"/>
    <x v="5459"/>
    <x v="5681"/>
    <s v="White"/>
    <n v="1855"/>
    <n v="1855"/>
    <n v="0"/>
    <x v="11"/>
    <s v="League"/>
    <s v="Open"/>
  </r>
  <r>
    <x v="108"/>
    <d v="2022-02-05T00:00:00"/>
    <x v="13"/>
    <x v="0"/>
    <x v="53"/>
    <x v="1302"/>
    <s v="White"/>
    <n v="1773"/>
    <n v="1773"/>
    <n v="0.5"/>
    <x v="11"/>
    <n v="7"/>
    <x v="5461"/>
    <x v="5683"/>
    <s v="Black"/>
    <n v="1885"/>
    <n v="1885"/>
    <n v="0.5"/>
    <x v="11"/>
    <s v="League"/>
    <s v="Open"/>
  </r>
  <r>
    <x v="108"/>
    <d v="2022-02-05T00:00:00"/>
    <x v="13"/>
    <x v="0"/>
    <x v="1"/>
    <x v="1316"/>
    <s v="Black"/>
    <n v="1773"/>
    <n v="1773"/>
    <n v="1"/>
    <x v="11"/>
    <n v="8"/>
    <x v="5764"/>
    <x v="5986"/>
    <s v="White"/>
    <n v="1870"/>
    <n v="1870"/>
    <n v="0"/>
    <x v="11"/>
    <s v="League"/>
    <s v="Open"/>
  </r>
  <r>
    <x v="108"/>
    <d v="2022-02-05T00:00:00"/>
    <x v="13"/>
    <x v="0"/>
    <x v="2"/>
    <x v="554"/>
    <s v="White"/>
    <n v="1713"/>
    <n v="1713"/>
    <n v="0.5"/>
    <x v="11"/>
    <n v="9"/>
    <x v="5696"/>
    <x v="5918"/>
    <s v="Black"/>
    <n v="1833"/>
    <n v="1833"/>
    <n v="0.5"/>
    <x v="11"/>
    <s v="League"/>
    <s v="Open"/>
  </r>
  <r>
    <x v="108"/>
    <d v="2022-02-05T00:00:00"/>
    <x v="13"/>
    <x v="0"/>
    <x v="3"/>
    <x v="1402"/>
    <s v="Black"/>
    <n v="1713"/>
    <n v="1713"/>
    <n v="0.5"/>
    <x v="11"/>
    <n v="10"/>
    <x v="5319"/>
    <x v="5541"/>
    <s v="White"/>
    <n v="1713"/>
    <n v="1713"/>
    <n v="0.5"/>
    <x v="11"/>
    <s v="League"/>
    <s v="Open"/>
  </r>
  <r>
    <x v="108"/>
    <d v="2022-02-05T00:00:00"/>
    <x v="13"/>
    <x v="0"/>
    <x v="4"/>
    <x v="1618"/>
    <s v="White"/>
    <n v="1698"/>
    <n v="1698"/>
    <n v="0"/>
    <x v="11"/>
    <n v="11"/>
    <x v="5534"/>
    <x v="5756"/>
    <s v="Black"/>
    <n v="1720"/>
    <n v="1720"/>
    <n v="1"/>
    <x v="11"/>
    <s v="League"/>
    <s v="Open"/>
  </r>
  <r>
    <x v="108"/>
    <d v="2022-02-05T00:00:00"/>
    <x v="13"/>
    <x v="0"/>
    <x v="5"/>
    <x v="702"/>
    <s v="Black"/>
    <n v="1668"/>
    <n v="1668"/>
    <n v="0"/>
    <x v="11"/>
    <n v="12"/>
    <x v="5717"/>
    <x v="5939"/>
    <s v="White"/>
    <n v="1705"/>
    <n v="1705"/>
    <n v="1"/>
    <x v="11"/>
    <s v="League"/>
    <s v="Open"/>
  </r>
  <r>
    <x v="108"/>
    <d v="2022-02-05T00:00:00"/>
    <x v="13"/>
    <x v="0"/>
    <x v="6"/>
    <x v="1624"/>
    <s v="White"/>
    <s v=""/>
    <s v=""/>
    <n v="1"/>
    <x v="11"/>
    <n v="13"/>
    <x v="5765"/>
    <x v="5987"/>
    <s v="Black"/>
    <n v="1683"/>
    <n v="1683"/>
    <n v="0"/>
    <x v="11"/>
    <s v="League"/>
    <s v="Open"/>
  </r>
  <r>
    <x v="108"/>
    <d v="2022-02-05T00:00:00"/>
    <x v="13"/>
    <x v="0"/>
    <x v="7"/>
    <x v="1189"/>
    <s v="Black"/>
    <n v="1644"/>
    <n v="1644"/>
    <n v="0.5"/>
    <x v="11"/>
    <n v="14"/>
    <x v="5604"/>
    <x v="5826"/>
    <s v="White"/>
    <n v="1615"/>
    <n v="1615"/>
    <n v="0.5"/>
    <x v="11"/>
    <s v="League"/>
    <s v="Open"/>
  </r>
  <r>
    <x v="108"/>
    <d v="2022-02-05T00:00:00"/>
    <x v="13"/>
    <x v="0"/>
    <x v="8"/>
    <x v="1303"/>
    <s v="White"/>
    <n v="1608"/>
    <n v="1608"/>
    <n v="0.5"/>
    <x v="11"/>
    <n v="15"/>
    <x v="5388"/>
    <x v="5610"/>
    <s v="Black"/>
    <n v="1585"/>
    <n v="1585"/>
    <n v="0.5"/>
    <x v="11"/>
    <s v="League"/>
    <s v="Open"/>
  </r>
  <r>
    <x v="108"/>
    <d v="2022-02-05T00:00:00"/>
    <x v="13"/>
    <x v="0"/>
    <x v="9"/>
    <x v="1319"/>
    <s v="Black"/>
    <n v="1578"/>
    <n v="1578"/>
    <n v="1"/>
    <x v="11"/>
    <n v="16"/>
    <x v="5575"/>
    <x v="5797"/>
    <s v="White"/>
    <n v="1540"/>
    <n v="1540"/>
    <n v="0"/>
    <x v="11"/>
    <s v="League"/>
    <s v="Open"/>
  </r>
  <r>
    <x v="108"/>
    <d v="2022-02-05T00:00:00"/>
    <x v="13"/>
    <x v="0"/>
    <x v="10"/>
    <x v="1599"/>
    <s v="White"/>
    <n v="1502"/>
    <n v="1502"/>
    <n v="1"/>
    <x v="11"/>
    <n v="17"/>
    <x v="5636"/>
    <x v="5858"/>
    <s v="Black"/>
    <n v="1488"/>
    <n v="1488"/>
    <n v="0"/>
    <x v="11"/>
    <s v="League"/>
    <s v="Open"/>
  </r>
  <r>
    <x v="108"/>
    <d v="2022-02-05T00:00:00"/>
    <x v="13"/>
    <x v="0"/>
    <x v="11"/>
    <x v="1394"/>
    <s v="Black"/>
    <n v="1420"/>
    <n v="1420"/>
    <n v="0.5"/>
    <x v="11"/>
    <n v="18"/>
    <x v="5768"/>
    <x v="5990"/>
    <s v="White"/>
    <n v="1383"/>
    <n v="1383"/>
    <n v="0.5"/>
    <x v="11"/>
    <s v="League"/>
    <s v="Open"/>
  </r>
  <r>
    <x v="108"/>
    <d v="2022-02-13T00:00:00"/>
    <x v="40"/>
    <x v="18"/>
    <x v="0"/>
    <x v="1587"/>
    <s v="White"/>
    <n v="1935"/>
    <n v="1935"/>
    <n v="0"/>
    <x v="14"/>
    <n v="1"/>
    <x v="3801"/>
    <x v="4015"/>
    <s v="Black"/>
    <n v="2304"/>
    <n v="2304"/>
    <n v="1"/>
    <x v="9"/>
    <s v="League"/>
    <s v="Online"/>
  </r>
  <r>
    <x v="108"/>
    <d v="2022-02-13T00:00:00"/>
    <x v="40"/>
    <x v="18"/>
    <x v="54"/>
    <x v="1545"/>
    <s v="Black"/>
    <n v="1921"/>
    <n v="1921"/>
    <n v="0"/>
    <x v="14"/>
    <n v="2"/>
    <x v="4200"/>
    <x v="4416"/>
    <s v="White"/>
    <n v="2075"/>
    <n v="2075"/>
    <n v="1"/>
    <x v="9"/>
    <s v="League"/>
    <s v="Online"/>
  </r>
  <r>
    <x v="108"/>
    <d v="2022-02-13T00:00:00"/>
    <x v="40"/>
    <x v="18"/>
    <x v="55"/>
    <x v="1326"/>
    <s v="White"/>
    <n v="1838"/>
    <n v="1838"/>
    <n v="0"/>
    <x v="14"/>
    <n v="3"/>
    <x v="5813"/>
    <x v="6035"/>
    <s v="Black"/>
    <n v="1952"/>
    <n v="1952"/>
    <n v="1"/>
    <x v="9"/>
    <s v="League"/>
    <s v="Online"/>
  </r>
  <r>
    <x v="108"/>
    <d v="2022-02-13T00:00:00"/>
    <x v="40"/>
    <x v="18"/>
    <x v="48"/>
    <x v="1627"/>
    <s v="Black"/>
    <n v="1758"/>
    <n v="1758"/>
    <n v="1"/>
    <x v="14"/>
    <n v="4"/>
    <x v="5199"/>
    <x v="5419"/>
    <s v="White"/>
    <n v="1745"/>
    <n v="1745"/>
    <n v="0"/>
    <x v="9"/>
    <s v="League"/>
    <s v="Online"/>
  </r>
  <r>
    <x v="108"/>
    <d v="2022-02-13T00:00:00"/>
    <x v="40"/>
    <x v="18"/>
    <x v="51"/>
    <x v="1628"/>
    <s v="White"/>
    <n v="1745"/>
    <n v="1745"/>
    <n v="0"/>
    <x v="14"/>
    <n v="5"/>
    <x v="3537"/>
    <x v="3749"/>
    <s v="Black"/>
    <n v="1738"/>
    <n v="1738"/>
    <n v="1"/>
    <x v="9"/>
    <s v="League"/>
    <s v="Online"/>
  </r>
  <r>
    <x v="108"/>
    <d v="2022-02-13T00:00:00"/>
    <x v="40"/>
    <x v="18"/>
    <x v="52"/>
    <x v="1624"/>
    <s v="Black"/>
    <n v="1732"/>
    <n v="1732"/>
    <n v="0.5"/>
    <x v="14"/>
    <n v="6"/>
    <x v="5817"/>
    <x v="6039"/>
    <s v="White"/>
    <n v="1733"/>
    <n v="1733"/>
    <n v="0.5"/>
    <x v="9"/>
    <s v="League"/>
    <s v="Online"/>
  </r>
  <r>
    <x v="108"/>
    <d v="2022-02-13T00:00:00"/>
    <x v="40"/>
    <x v="18"/>
    <x v="53"/>
    <x v="704"/>
    <s v="White"/>
    <n v="1731"/>
    <n v="1731"/>
    <n v="1"/>
    <x v="14"/>
    <n v="7"/>
    <x v="5845"/>
    <x v="6067"/>
    <s v="Black"/>
    <n v="1701"/>
    <n v="1701"/>
    <n v="0"/>
    <x v="9"/>
    <s v="League"/>
    <s v="Online"/>
  </r>
  <r>
    <x v="108"/>
    <d v="2022-02-13T00:00:00"/>
    <x v="40"/>
    <x v="18"/>
    <x v="1"/>
    <x v="1629"/>
    <s v="Black"/>
    <n v="1712"/>
    <n v="1712"/>
    <n v="1"/>
    <x v="14"/>
    <n v="8"/>
    <x v="5846"/>
    <x v="6068"/>
    <s v="White"/>
    <n v="1692"/>
    <n v="1692"/>
    <n v="0"/>
    <x v="9"/>
    <s v="League"/>
    <s v="Online"/>
  </r>
  <r>
    <x v="108"/>
    <d v="2022-02-13T00:00:00"/>
    <x v="40"/>
    <x v="18"/>
    <x v="2"/>
    <x v="1633"/>
    <s v="White"/>
    <n v="1670"/>
    <n v="1670"/>
    <n v="0"/>
    <x v="14"/>
    <n v="9"/>
    <x v="5819"/>
    <x v="6041"/>
    <s v="Black"/>
    <n v="1690"/>
    <n v="1690"/>
    <n v="1"/>
    <x v="9"/>
    <s v="League"/>
    <s v="Online"/>
  </r>
  <r>
    <x v="108"/>
    <d v="2022-02-13T00:00:00"/>
    <x v="40"/>
    <x v="18"/>
    <x v="3"/>
    <x v="1189"/>
    <s v="Black"/>
    <n v="1661"/>
    <n v="1661"/>
    <n v="0.5"/>
    <x v="14"/>
    <n v="10"/>
    <x v="5818"/>
    <x v="6040"/>
    <s v="White"/>
    <n v="1675"/>
    <n v="1675"/>
    <n v="0.5"/>
    <x v="9"/>
    <s v="League"/>
    <s v="Online"/>
  </r>
  <r>
    <x v="108"/>
    <d v="2022-02-13T00:00:00"/>
    <x v="40"/>
    <x v="18"/>
    <x v="4"/>
    <x v="1555"/>
    <s v="White"/>
    <n v="1620"/>
    <n v="1620"/>
    <n v="0"/>
    <x v="14"/>
    <n v="11"/>
    <x v="5821"/>
    <x v="6043"/>
    <s v="Black"/>
    <n v="1642"/>
    <n v="1642"/>
    <n v="1"/>
    <x v="9"/>
    <s v="League"/>
    <s v="Online"/>
  </r>
  <r>
    <x v="108"/>
    <d v="2022-02-13T00:00:00"/>
    <x v="40"/>
    <x v="18"/>
    <x v="5"/>
    <x v="1402"/>
    <s v="Black"/>
    <n v="1512"/>
    <n v="1512"/>
    <n v="0.5"/>
    <x v="14"/>
    <n v="12"/>
    <x v="5847"/>
    <x v="6069"/>
    <s v="White"/>
    <n v="1532"/>
    <n v="1532"/>
    <n v="0.5"/>
    <x v="9"/>
    <s v="League"/>
    <s v="Online"/>
  </r>
  <r>
    <x v="108"/>
    <d v="2022-02-13T00:00:00"/>
    <x v="40"/>
    <x v="18"/>
    <x v="6"/>
    <x v="1220"/>
    <s v="White"/>
    <n v="1540"/>
    <n v="1540"/>
    <n v="1"/>
    <x v="14"/>
    <n v="13"/>
    <x v="5823"/>
    <x v="6045"/>
    <s v="Black"/>
    <n v="1368"/>
    <n v="1368"/>
    <n v="0"/>
    <x v="9"/>
    <s v="League"/>
    <s v="Online"/>
  </r>
  <r>
    <x v="108"/>
    <d v="2022-02-13T00:00:00"/>
    <x v="40"/>
    <x v="18"/>
    <x v="7"/>
    <x v="1630"/>
    <s v="Black"/>
    <n v="1467"/>
    <n v="1467"/>
    <n v="0.5"/>
    <x v="14"/>
    <n v="14"/>
    <x v="5848"/>
    <x v="6070"/>
    <s v="White"/>
    <n v="1200"/>
    <n v="1200"/>
    <n v="0.5"/>
    <x v="9"/>
    <s v="League"/>
    <s v="Online"/>
  </r>
  <r>
    <x v="108"/>
    <d v="2022-02-13T00:00:00"/>
    <x v="40"/>
    <x v="18"/>
    <x v="8"/>
    <x v="1590"/>
    <s v="White"/>
    <n v="1436"/>
    <n v="1436"/>
    <n v="0"/>
    <x v="14"/>
    <n v="15"/>
    <x v="5814"/>
    <x v="6036"/>
    <s v="Black"/>
    <n v="1181"/>
    <n v="1181"/>
    <n v="1"/>
    <x v="9"/>
    <s v="League"/>
    <s v="Online"/>
  </r>
  <r>
    <x v="108"/>
    <d v="2022-02-27T00:00:00"/>
    <x v="40"/>
    <x v="18"/>
    <x v="0"/>
    <x v="1625"/>
    <s v="Black"/>
    <n v="2047"/>
    <n v="2047"/>
    <n v="0"/>
    <x v="50"/>
    <n v="1"/>
    <x v="3214"/>
    <x v="3424"/>
    <s v="White"/>
    <n v="2239"/>
    <n v="2239"/>
    <n v="1"/>
    <x v="9"/>
    <s v="League"/>
    <s v="Online"/>
  </r>
  <r>
    <x v="108"/>
    <d v="2022-02-27T00:00:00"/>
    <x v="40"/>
    <x v="18"/>
    <x v="54"/>
    <x v="964"/>
    <s v="White"/>
    <n v="2027"/>
    <n v="2027"/>
    <n v="0.5"/>
    <x v="50"/>
    <n v="2"/>
    <x v="3264"/>
    <x v="3474"/>
    <s v="Black"/>
    <n v="2041"/>
    <n v="2041"/>
    <n v="0.5"/>
    <x v="9"/>
    <s v="League"/>
    <s v="Online"/>
  </r>
  <r>
    <x v="108"/>
    <d v="2022-02-27T00:00:00"/>
    <x v="40"/>
    <x v="18"/>
    <x v="55"/>
    <x v="1626"/>
    <s v="Black"/>
    <n v="1859"/>
    <n v="1859"/>
    <n v="0.5"/>
    <x v="50"/>
    <n v="3"/>
    <x v="5081"/>
    <x v="5301"/>
    <s v="White"/>
    <n v="1958"/>
    <n v="1958"/>
    <n v="0.5"/>
    <x v="9"/>
    <s v="League"/>
    <s v="Online"/>
  </r>
  <r>
    <x v="108"/>
    <d v="2022-02-27T00:00:00"/>
    <x v="40"/>
    <x v="18"/>
    <x v="48"/>
    <x v="1326"/>
    <s v="White"/>
    <n v="1838"/>
    <n v="1838"/>
    <n v="1"/>
    <x v="50"/>
    <n v="4"/>
    <x v="5849"/>
    <x v="6071"/>
    <s v="Black"/>
    <n v="1801"/>
    <n v="1801"/>
    <n v="0"/>
    <x v="9"/>
    <s v="League"/>
    <s v="Online"/>
  </r>
  <r>
    <x v="108"/>
    <d v="2022-02-27T00:00:00"/>
    <x v="40"/>
    <x v="18"/>
    <x v="51"/>
    <x v="1316"/>
    <s v="Black"/>
    <n v="1765"/>
    <n v="1765"/>
    <n v="0.5"/>
    <x v="50"/>
    <n v="5"/>
    <x v="5827"/>
    <x v="6049"/>
    <s v="White"/>
    <n v="1781"/>
    <n v="1781"/>
    <n v="0.5"/>
    <x v="9"/>
    <s v="League"/>
    <s v="Online"/>
  </r>
  <r>
    <x v="108"/>
    <d v="2022-02-27T00:00:00"/>
    <x v="40"/>
    <x v="18"/>
    <x v="52"/>
    <x v="1627"/>
    <s v="White"/>
    <n v="1758"/>
    <n v="1758"/>
    <n v="1"/>
    <x v="50"/>
    <n v="6"/>
    <x v="5082"/>
    <x v="5302"/>
    <s v="Black"/>
    <n v="1773"/>
    <n v="1773"/>
    <n v="0"/>
    <x v="9"/>
    <s v="League"/>
    <s v="Online"/>
  </r>
  <r>
    <x v="108"/>
    <d v="2022-02-27T00:00:00"/>
    <x v="40"/>
    <x v="18"/>
    <x v="53"/>
    <x v="1629"/>
    <s v="Black"/>
    <n v="1712"/>
    <n v="1712"/>
    <n v="0"/>
    <x v="50"/>
    <n v="7"/>
    <x v="5574"/>
    <x v="5796"/>
    <s v="White"/>
    <n v="1719"/>
    <n v="1719"/>
    <n v="1"/>
    <x v="9"/>
    <s v="League"/>
    <s v="Online"/>
  </r>
  <r>
    <x v="108"/>
    <d v="2022-02-27T00:00:00"/>
    <x v="40"/>
    <x v="18"/>
    <x v="1"/>
    <x v="704"/>
    <s v="White"/>
    <n v="1731"/>
    <n v="1731"/>
    <n v="0"/>
    <x v="50"/>
    <n v="8"/>
    <x v="5850"/>
    <x v="6072"/>
    <s v="Black"/>
    <n v="1615"/>
    <n v="1615"/>
    <n v="1"/>
    <x v="9"/>
    <s v="League"/>
    <s v="Online"/>
  </r>
  <r>
    <x v="108"/>
    <d v="2022-02-27T00:00:00"/>
    <x v="40"/>
    <x v="18"/>
    <x v="2"/>
    <x v="1633"/>
    <s v="Black"/>
    <n v="1670"/>
    <n v="1670"/>
    <n v="0"/>
    <x v="50"/>
    <n v="9"/>
    <x v="5851"/>
    <x v="6073"/>
    <s v="White"/>
    <n v="1552"/>
    <n v="1552"/>
    <n v="1"/>
    <x v="9"/>
    <s v="League"/>
    <s v="Online"/>
  </r>
  <r>
    <x v="108"/>
    <d v="2022-02-27T00:00:00"/>
    <x v="40"/>
    <x v="18"/>
    <x v="3"/>
    <x v="1189"/>
    <s v="White"/>
    <n v="1661"/>
    <n v="1661"/>
    <n v="0"/>
    <x v="50"/>
    <n v="10"/>
    <x v="5852"/>
    <x v="6074"/>
    <s v="Black"/>
    <n v="1539"/>
    <n v="1539"/>
    <n v="1"/>
    <x v="9"/>
    <s v="League"/>
    <s v="Online"/>
  </r>
  <r>
    <x v="108"/>
    <d v="2022-02-27T00:00:00"/>
    <x v="40"/>
    <x v="18"/>
    <x v="4"/>
    <x v="1555"/>
    <s v="Black"/>
    <n v="1620"/>
    <n v="1620"/>
    <n v="1"/>
    <x v="50"/>
    <n v="11"/>
    <x v="5853"/>
    <x v="6075"/>
    <s v="White"/>
    <n v="1464"/>
    <n v="1464"/>
    <n v="0"/>
    <x v="9"/>
    <s v="League"/>
    <s v="Online"/>
  </r>
  <r>
    <x v="108"/>
    <d v="2022-02-27T00:00:00"/>
    <x v="40"/>
    <x v="18"/>
    <x v="5"/>
    <x v="1402"/>
    <s v="White"/>
    <n v="1521"/>
    <n v="1521"/>
    <n v="0"/>
    <x v="50"/>
    <n v="12"/>
    <x v="5854"/>
    <x v="6076"/>
    <s v="Black"/>
    <n v="1454"/>
    <n v="1454"/>
    <n v="1"/>
    <x v="9"/>
    <s v="League"/>
    <s v="Online"/>
  </r>
  <r>
    <x v="108"/>
    <d v="2022-02-27T00:00:00"/>
    <x v="40"/>
    <x v="18"/>
    <x v="6"/>
    <x v="1630"/>
    <s v="Black"/>
    <n v="1467"/>
    <n v="1467"/>
    <n v="0.5"/>
    <x v="50"/>
    <n v="13"/>
    <x v="5855"/>
    <x v="6077"/>
    <s v="White"/>
    <n v="1448"/>
    <n v="1448"/>
    <n v="0.5"/>
    <x v="9"/>
    <s v="League"/>
    <s v="Online"/>
  </r>
  <r>
    <x v="108"/>
    <d v="2022-02-27T00:00:00"/>
    <x v="40"/>
    <x v="18"/>
    <x v="7"/>
    <x v="1590"/>
    <s v="White"/>
    <n v="1436"/>
    <n v="1436"/>
    <n v="0.5"/>
    <x v="50"/>
    <n v="14"/>
    <x v="5856"/>
    <x v="6078"/>
    <s v="Black"/>
    <n v="1431"/>
    <n v="1431"/>
    <n v="0.5"/>
    <x v="9"/>
    <s v="League"/>
    <s v="Online"/>
  </r>
  <r>
    <x v="108"/>
    <d v="2022-02-27T00:00:00"/>
    <x v="40"/>
    <x v="18"/>
    <x v="8"/>
    <x v="958"/>
    <s v="Black"/>
    <n v="1418"/>
    <n v="1418"/>
    <n v="0.5"/>
    <x v="50"/>
    <n v="15"/>
    <x v="5857"/>
    <x v="6079"/>
    <s v="White"/>
    <n v="1429"/>
    <n v="1429"/>
    <n v="0.5"/>
    <x v="9"/>
    <s v="League"/>
    <s v="Online"/>
  </r>
  <r>
    <x v="108"/>
    <d v="2022-03-05T00:00:00"/>
    <x v="13"/>
    <x v="0"/>
    <x v="0"/>
    <x v="1542"/>
    <s v="Black"/>
    <n v="2118"/>
    <n v="2118"/>
    <n v="0.5"/>
    <x v="22"/>
    <n v="1"/>
    <x v="5858"/>
    <x v="6080"/>
    <s v="White"/>
    <n v="2110"/>
    <n v="2110"/>
    <n v="0.5"/>
    <x v="11"/>
    <s v="League"/>
    <s v="Open"/>
  </r>
  <r>
    <x v="108"/>
    <d v="2022-03-05T00:00:00"/>
    <x v="13"/>
    <x v="0"/>
    <x v="54"/>
    <x v="964"/>
    <s v="White"/>
    <n v="2020"/>
    <n v="2020"/>
    <n v="0.5"/>
    <x v="22"/>
    <n v="2"/>
    <x v="5569"/>
    <x v="5791"/>
    <s v="Black"/>
    <n v="2067"/>
    <n v="2067"/>
    <n v="0.5"/>
    <x v="11"/>
    <s v="League"/>
    <s v="Open"/>
  </r>
  <r>
    <x v="108"/>
    <d v="2022-03-05T00:00:00"/>
    <x v="13"/>
    <x v="0"/>
    <x v="55"/>
    <x v="1587"/>
    <s v="Black"/>
    <n v="1998"/>
    <n v="1998"/>
    <n v="1"/>
    <x v="22"/>
    <n v="3"/>
    <x v="5631"/>
    <x v="5853"/>
    <s v="White"/>
    <n v="1923"/>
    <n v="1923"/>
    <n v="0"/>
    <x v="11"/>
    <s v="League"/>
    <s v="Open"/>
  </r>
  <r>
    <x v="108"/>
    <d v="2022-03-05T00:00:00"/>
    <x v="13"/>
    <x v="0"/>
    <x v="48"/>
    <x v="1545"/>
    <s v="White"/>
    <n v="1990"/>
    <n v="1990"/>
    <n v="0.5"/>
    <x v="22"/>
    <n v="4"/>
    <x v="5776"/>
    <x v="5998"/>
    <s v="Black"/>
    <n v="1833"/>
    <n v="1833"/>
    <n v="0.5"/>
    <x v="11"/>
    <s v="League"/>
    <s v="Open"/>
  </r>
  <r>
    <x v="108"/>
    <d v="2022-03-05T00:00:00"/>
    <x v="13"/>
    <x v="0"/>
    <x v="51"/>
    <x v="1206"/>
    <s v="Black"/>
    <n v="1975"/>
    <n v="1975"/>
    <n v="0"/>
    <x v="22"/>
    <n v="5"/>
    <x v="5671"/>
    <x v="5893"/>
    <s v="White"/>
    <n v="1863"/>
    <n v="1863"/>
    <n v="1"/>
    <x v="11"/>
    <s v="League"/>
    <s v="Open"/>
  </r>
  <r>
    <x v="108"/>
    <d v="2022-03-05T00:00:00"/>
    <x v="13"/>
    <x v="0"/>
    <x v="52"/>
    <x v="1326"/>
    <s v="White"/>
    <n v="1893"/>
    <n v="1893"/>
    <n v="1"/>
    <x v="22"/>
    <n v="6"/>
    <x v="5749"/>
    <x v="5971"/>
    <s v="Black"/>
    <n v="1908"/>
    <n v="1908"/>
    <n v="0"/>
    <x v="11"/>
    <s v="League"/>
    <s v="Open"/>
  </r>
  <r>
    <x v="108"/>
    <d v="2022-03-05T00:00:00"/>
    <x v="13"/>
    <x v="0"/>
    <x v="53"/>
    <x v="1623"/>
    <s v="Black"/>
    <s v=""/>
    <s v=""/>
    <n v="0.5"/>
    <x v="22"/>
    <n v="7"/>
    <x v="5486"/>
    <x v="5708"/>
    <s v="White"/>
    <n v="1885"/>
    <n v="1885"/>
    <n v="0.5"/>
    <x v="11"/>
    <s v="League"/>
    <s v="Open"/>
  </r>
  <r>
    <x v="108"/>
    <d v="2022-03-05T00:00:00"/>
    <x v="13"/>
    <x v="0"/>
    <x v="1"/>
    <x v="1565"/>
    <s v="White"/>
    <n v="1788"/>
    <n v="1788"/>
    <n v="1"/>
    <x v="22"/>
    <n v="8"/>
    <x v="5740"/>
    <x v="5962"/>
    <s v="Black"/>
    <n v="1818"/>
    <n v="1818"/>
    <n v="0"/>
    <x v="11"/>
    <s v="League"/>
    <s v="Open"/>
  </r>
  <r>
    <x v="108"/>
    <d v="2022-03-05T00:00:00"/>
    <x v="13"/>
    <x v="0"/>
    <x v="2"/>
    <x v="1316"/>
    <s v="Black"/>
    <n v="1773"/>
    <n v="1773"/>
    <n v="0.5"/>
    <x v="22"/>
    <n v="9"/>
    <x v="5070"/>
    <x v="5290"/>
    <s v="White"/>
    <n v="1825"/>
    <n v="1825"/>
    <n v="0.5"/>
    <x v="11"/>
    <s v="League"/>
    <s v="Open"/>
  </r>
  <r>
    <x v="108"/>
    <d v="2022-03-05T00:00:00"/>
    <x v="13"/>
    <x v="0"/>
    <x v="3"/>
    <x v="1402"/>
    <s v="White"/>
    <n v="1713"/>
    <n v="1713"/>
    <n v="0"/>
    <x v="22"/>
    <n v="10"/>
    <x v="4806"/>
    <x v="5024"/>
    <s v="Black"/>
    <n v="1803"/>
    <n v="1803"/>
    <n v="1"/>
    <x v="11"/>
    <s v="League"/>
    <s v="Open"/>
  </r>
  <r>
    <x v="108"/>
    <d v="2022-03-05T00:00:00"/>
    <x v="13"/>
    <x v="0"/>
    <x v="4"/>
    <x v="704"/>
    <s v="Black"/>
    <n v="1720"/>
    <n v="1720"/>
    <n v="0.5"/>
    <x v="22"/>
    <n v="11"/>
    <x v="4860"/>
    <x v="5078"/>
    <s v="White"/>
    <n v="1713"/>
    <n v="1713"/>
    <n v="0.5"/>
    <x v="11"/>
    <s v="League"/>
    <s v="Open"/>
  </r>
  <r>
    <x v="108"/>
    <d v="2022-03-05T00:00:00"/>
    <x v="13"/>
    <x v="0"/>
    <x v="5"/>
    <x v="1612"/>
    <s v="White"/>
    <n v="1675"/>
    <n v="1675"/>
    <n v="1"/>
    <x v="22"/>
    <n v="12"/>
    <x v="5526"/>
    <x v="5748"/>
    <s v="Black"/>
    <n v="1720"/>
    <n v="1720"/>
    <n v="0"/>
    <x v="11"/>
    <s v="League"/>
    <s v="Open"/>
  </r>
  <r>
    <x v="108"/>
    <d v="2022-03-05T00:00:00"/>
    <x v="13"/>
    <x v="0"/>
    <x v="6"/>
    <x v="702"/>
    <s v="Black"/>
    <n v="1668"/>
    <n v="1668"/>
    <n v="0.5"/>
    <x v="22"/>
    <n v="13"/>
    <x v="5501"/>
    <x v="5723"/>
    <s v="White"/>
    <n v="1653"/>
    <n v="1653"/>
    <n v="0.5"/>
    <x v="11"/>
    <s v="League"/>
    <s v="Open"/>
  </r>
  <r>
    <x v="108"/>
    <d v="2022-03-05T00:00:00"/>
    <x v="13"/>
    <x v="0"/>
    <x v="7"/>
    <x v="554"/>
    <s v="White"/>
    <n v="1713"/>
    <n v="1713"/>
    <n v="0"/>
    <x v="22"/>
    <n v="14"/>
    <x v="5762"/>
    <x v="5984"/>
    <s v="Black"/>
    <n v="1608"/>
    <n v="1608"/>
    <n v="1"/>
    <x v="11"/>
    <s v="League"/>
    <s v="Open"/>
  </r>
  <r>
    <x v="108"/>
    <d v="2022-03-05T00:00:00"/>
    <x v="13"/>
    <x v="0"/>
    <x v="8"/>
    <x v="1624"/>
    <s v="Black"/>
    <s v=""/>
    <s v=""/>
    <n v="1"/>
    <x v="22"/>
    <n v="15"/>
    <x v="5019"/>
    <x v="5239"/>
    <s v="White"/>
    <n v="1623"/>
    <n v="1623"/>
    <n v="0"/>
    <x v="11"/>
    <s v="League"/>
    <s v="Open"/>
  </r>
  <r>
    <x v="108"/>
    <d v="2022-03-05T00:00:00"/>
    <x v="13"/>
    <x v="0"/>
    <x v="9"/>
    <x v="1189"/>
    <s v="White"/>
    <n v="1644"/>
    <n v="1644"/>
    <n v="0.5"/>
    <x v="22"/>
    <n v="16"/>
    <x v="5017"/>
    <x v="5237"/>
    <s v="Black"/>
    <n v="1600"/>
    <n v="1600"/>
    <n v="0.5"/>
    <x v="11"/>
    <s v="League"/>
    <s v="Open"/>
  </r>
  <r>
    <x v="108"/>
    <d v="2022-03-05T00:00:00"/>
    <x v="13"/>
    <x v="0"/>
    <x v="10"/>
    <x v="1303"/>
    <s v="Black"/>
    <n v="1608"/>
    <n v="1608"/>
    <n v="0.5"/>
    <x v="22"/>
    <n v="17"/>
    <x v="5859"/>
    <x v="6081"/>
    <s v="White"/>
    <s v=""/>
    <s v=""/>
    <n v="0.5"/>
    <x v="11"/>
    <s v="League"/>
    <s v="Open"/>
  </r>
  <r>
    <x v="108"/>
    <d v="2022-03-05T00:00:00"/>
    <x v="13"/>
    <x v="0"/>
    <x v="11"/>
    <x v="1319"/>
    <s v="White"/>
    <n v="1578"/>
    <n v="1578"/>
    <n v="0"/>
    <x v="22"/>
    <n v="18"/>
    <x v="5838"/>
    <x v="6060"/>
    <s v="Black"/>
    <n v="1383"/>
    <n v="1383"/>
    <n v="1"/>
    <x v="11"/>
    <s v="League"/>
    <s v="Open"/>
  </r>
  <r>
    <x v="108"/>
    <d v="2022-03-05T00:00:00"/>
    <x v="13"/>
    <x v="0"/>
    <x v="12"/>
    <x v="1599"/>
    <s v="Black"/>
    <n v="1502"/>
    <n v="1502"/>
    <n v="1"/>
    <x v="22"/>
    <n v="19"/>
    <x v="4590"/>
    <x v="4807"/>
    <s v="White"/>
    <n v="1195"/>
    <n v="1195"/>
    <n v="0"/>
    <x v="11"/>
    <s v="League"/>
    <s v="Open"/>
  </r>
  <r>
    <x v="108"/>
    <d v="2022-03-13T00:00:00"/>
    <x v="40"/>
    <x v="18"/>
    <x v="0"/>
    <x v="1326"/>
    <s v="White"/>
    <n v="1838"/>
    <n v="1838"/>
    <n v="0"/>
    <x v="18"/>
    <n v="1"/>
    <x v="3493"/>
    <x v="3705"/>
    <s v="Black"/>
    <n v="2397"/>
    <n v="2397"/>
    <n v="1"/>
    <x v="9"/>
    <s v="League"/>
    <s v="Online"/>
  </r>
  <r>
    <x v="108"/>
    <d v="2022-03-13T00:00:00"/>
    <x v="40"/>
    <x v="18"/>
    <x v="54"/>
    <x v="1627"/>
    <s v="Black"/>
    <n v="1758"/>
    <n v="1758"/>
    <n v="0"/>
    <x v="18"/>
    <n v="2"/>
    <x v="5076"/>
    <x v="5296"/>
    <s v="White"/>
    <n v="2172"/>
    <n v="2172"/>
    <n v="1"/>
    <x v="9"/>
    <s v="League"/>
    <s v="Online"/>
  </r>
  <r>
    <x v="108"/>
    <d v="2022-03-13T00:00:00"/>
    <x v="40"/>
    <x v="18"/>
    <x v="55"/>
    <x v="704"/>
    <s v="White"/>
    <n v="1731"/>
    <n v="1731"/>
    <n v="1"/>
    <x v="18"/>
    <n v="3"/>
    <x v="5783"/>
    <x v="6005"/>
    <s v="Black"/>
    <n v="2048"/>
    <n v="2048"/>
    <n v="0"/>
    <x v="9"/>
    <s v="League"/>
    <s v="Online"/>
  </r>
  <r>
    <x v="108"/>
    <d v="2022-03-13T00:00:00"/>
    <x v="40"/>
    <x v="18"/>
    <x v="48"/>
    <x v="1603"/>
    <s v="Black"/>
    <n v="1681"/>
    <n v="1681"/>
    <n v="0"/>
    <x v="18"/>
    <n v="4"/>
    <x v="4602"/>
    <x v="4819"/>
    <s v="White"/>
    <n v="2004"/>
    <n v="2004"/>
    <n v="1"/>
    <x v="9"/>
    <s v="League"/>
    <s v="Online"/>
  </r>
  <r>
    <x v="108"/>
    <d v="2022-03-13T00:00:00"/>
    <x v="40"/>
    <x v="18"/>
    <x v="51"/>
    <x v="1633"/>
    <s v="White"/>
    <n v="1670"/>
    <n v="1670"/>
    <n v="0"/>
    <x v="18"/>
    <n v="5"/>
    <x v="3495"/>
    <x v="3707"/>
    <s v="Black"/>
    <n v="1999"/>
    <n v="1999"/>
    <n v="1"/>
    <x v="9"/>
    <s v="League"/>
    <s v="Online"/>
  </r>
  <r>
    <x v="108"/>
    <d v="2022-03-13T00:00:00"/>
    <x v="40"/>
    <x v="18"/>
    <x v="52"/>
    <x v="1555"/>
    <s v="Black"/>
    <n v="1620"/>
    <n v="1620"/>
    <n v="0.5"/>
    <x v="18"/>
    <n v="6"/>
    <x v="3966"/>
    <x v="4180"/>
    <s v="White"/>
    <n v="1848"/>
    <n v="1848"/>
    <n v="0.5"/>
    <x v="9"/>
    <s v="League"/>
    <s v="Online"/>
  </r>
  <r>
    <x v="108"/>
    <d v="2022-03-13T00:00:00"/>
    <x v="40"/>
    <x v="18"/>
    <x v="53"/>
    <x v="1319"/>
    <s v="White"/>
    <n v="1505"/>
    <n v="1505"/>
    <n v="0"/>
    <x v="18"/>
    <n v="7"/>
    <x v="5787"/>
    <x v="6009"/>
    <s v="Black"/>
    <n v="1769"/>
    <n v="1769"/>
    <n v="1"/>
    <x v="9"/>
    <s v="League"/>
    <s v="Online"/>
  </r>
  <r>
    <x v="108"/>
    <d v="2022-03-13T00:00:00"/>
    <x v="40"/>
    <x v="18"/>
    <x v="1"/>
    <x v="1402"/>
    <s v="Black"/>
    <n v="1402"/>
    <n v="1402"/>
    <n v="0"/>
    <x v="18"/>
    <n v="8"/>
    <x v="5860"/>
    <x v="6082"/>
    <s v="White"/>
    <n v="1746"/>
    <n v="1746"/>
    <n v="1"/>
    <x v="9"/>
    <s v="League"/>
    <s v="Online"/>
  </r>
  <r>
    <x v="108"/>
    <d v="2022-03-13T00:00:00"/>
    <x v="40"/>
    <x v="18"/>
    <x v="2"/>
    <x v="1590"/>
    <s v="White"/>
    <n v="1240"/>
    <n v="1240"/>
    <n v="0"/>
    <x v="18"/>
    <n v="9"/>
    <x v="5861"/>
    <x v="6083"/>
    <s v="Black"/>
    <n v="1521"/>
    <n v="1521"/>
    <n v="1"/>
    <x v="9"/>
    <s v="League"/>
    <s v="Online"/>
  </r>
  <r>
    <x v="108"/>
    <d v="2022-04-09T00:00:00"/>
    <x v="41"/>
    <x v="0"/>
    <x v="0"/>
    <x v="1206"/>
    <s v="Black"/>
    <n v="1975"/>
    <n v="1975"/>
    <n v="0.5"/>
    <x v="21"/>
    <n v="1"/>
    <x v="5862"/>
    <x v="6084"/>
    <s v="White"/>
    <n v="2283"/>
    <n v="2283"/>
    <n v="0.5"/>
    <x v="11"/>
    <s v="League"/>
    <s v="Open"/>
  </r>
  <r>
    <x v="108"/>
    <d v="2022-04-09T00:00:00"/>
    <x v="41"/>
    <x v="0"/>
    <x v="54"/>
    <x v="1545"/>
    <s v="White"/>
    <n v="1990"/>
    <n v="1990"/>
    <n v="1"/>
    <x v="21"/>
    <n v="2"/>
    <x v="5571"/>
    <x v="5793"/>
    <s v="Black"/>
    <n v="2058"/>
    <n v="2058"/>
    <n v="0"/>
    <x v="11"/>
    <s v="League"/>
    <s v="Open"/>
  </r>
  <r>
    <x v="108"/>
    <d v="2022-04-09T00:00:00"/>
    <x v="41"/>
    <x v="0"/>
    <x v="55"/>
    <x v="1605"/>
    <s v="Black"/>
    <n v="1818"/>
    <n v="1818"/>
    <n v="1"/>
    <x v="21"/>
    <n v="3"/>
    <x v="5466"/>
    <x v="5688"/>
    <s v="White"/>
    <n v="2050"/>
    <n v="2050"/>
    <n v="0"/>
    <x v="11"/>
    <s v="League"/>
    <s v="Open"/>
  </r>
  <r>
    <x v="108"/>
    <d v="2022-04-09T00:00:00"/>
    <x v="41"/>
    <x v="0"/>
    <x v="48"/>
    <x v="1565"/>
    <s v="White"/>
    <n v="1788"/>
    <n v="1788"/>
    <n v="0"/>
    <x v="21"/>
    <n v="4"/>
    <x v="2834"/>
    <x v="3033"/>
    <s v="Black"/>
    <n v="2021"/>
    <n v="2021"/>
    <n v="1"/>
    <x v="11"/>
    <s v="League"/>
    <s v="Open"/>
  </r>
  <r>
    <x v="108"/>
    <d v="2022-04-09T00:00:00"/>
    <x v="41"/>
    <x v="0"/>
    <x v="51"/>
    <x v="1634"/>
    <s v="Black"/>
    <n v="1375"/>
    <n v="1375"/>
    <n v="0"/>
    <x v="21"/>
    <n v="5"/>
    <x v="5562"/>
    <x v="5784"/>
    <s v="White"/>
    <n v="1968"/>
    <n v="1968"/>
    <n v="1"/>
    <x v="11"/>
    <s v="League"/>
    <s v="Open"/>
  </r>
  <r>
    <x v="108"/>
    <d v="2022-04-09T00:00:00"/>
    <x v="41"/>
    <x v="0"/>
    <x v="52"/>
    <x v="1302"/>
    <s v="White"/>
    <n v="1773"/>
    <n v="1773"/>
    <n v="0.5"/>
    <x v="21"/>
    <n v="6"/>
    <x v="5713"/>
    <x v="5935"/>
    <s v="Black"/>
    <n v="1852"/>
    <n v="1852"/>
    <n v="0.5"/>
    <x v="11"/>
    <s v="League"/>
    <s v="Open"/>
  </r>
  <r>
    <x v="108"/>
    <d v="2022-04-09T00:00:00"/>
    <x v="41"/>
    <x v="0"/>
    <x v="53"/>
    <x v="1358"/>
    <s v="Black"/>
    <s v=""/>
    <s v=""/>
    <n v="1"/>
    <x v="21"/>
    <n v="7"/>
    <x v="5742"/>
    <x v="5964"/>
    <s v="White"/>
    <n v="1743"/>
    <n v="1743"/>
    <n v="0"/>
    <x v="11"/>
    <s v="League"/>
    <s v="Open"/>
  </r>
  <r>
    <x v="108"/>
    <d v="2022-04-09T00:00:00"/>
    <x v="41"/>
    <x v="0"/>
    <x v="1"/>
    <x v="1635"/>
    <s v="White"/>
    <n v="1736"/>
    <n v="1736"/>
    <n v="1"/>
    <x v="21"/>
    <n v="8"/>
    <x v="160"/>
    <x v="160"/>
    <s v="Black"/>
    <m/>
    <n v="0"/>
    <n v="0"/>
    <x v="11"/>
    <s v="League"/>
    <s v="Open"/>
  </r>
  <r>
    <x v="108"/>
    <d v="2022-04-09T00:00:00"/>
    <x v="41"/>
    <x v="0"/>
    <x v="2"/>
    <x v="704"/>
    <s v="Black"/>
    <n v="1720"/>
    <n v="1720"/>
    <n v="0"/>
    <x v="21"/>
    <n v="9"/>
    <x v="5754"/>
    <x v="5976"/>
    <s v="White"/>
    <n v="1623"/>
    <n v="1623"/>
    <n v="1"/>
    <x v="11"/>
    <s v="League"/>
    <s v="Open"/>
  </r>
  <r>
    <x v="108"/>
    <d v="2022-04-09T00:00:00"/>
    <x v="41"/>
    <x v="0"/>
    <x v="3"/>
    <x v="702"/>
    <s v="White"/>
    <n v="1668"/>
    <n v="1668"/>
    <n v="0.5"/>
    <x v="21"/>
    <n v="10"/>
    <x v="5469"/>
    <x v="5691"/>
    <s v="Black"/>
    <n v="1608"/>
    <n v="1608"/>
    <n v="0.5"/>
    <x v="11"/>
    <s v="League"/>
    <s v="Open"/>
  </r>
  <r>
    <x v="108"/>
    <d v="2022-04-09T00:00:00"/>
    <x v="41"/>
    <x v="0"/>
    <x v="4"/>
    <x v="554"/>
    <s v="Black"/>
    <n v="1713"/>
    <n v="1713"/>
    <n v="0"/>
    <x v="21"/>
    <n v="11"/>
    <x v="5474"/>
    <x v="5696"/>
    <s v="White"/>
    <n v="1503"/>
    <n v="1503"/>
    <n v="1"/>
    <x v="11"/>
    <s v="League"/>
    <s v="Open"/>
  </r>
  <r>
    <x v="108"/>
    <d v="2022-04-09T00:00:00"/>
    <x v="41"/>
    <x v="0"/>
    <x v="5"/>
    <x v="1303"/>
    <s v="White"/>
    <n v="1608"/>
    <n v="1608"/>
    <n v="1"/>
    <x v="21"/>
    <n v="12"/>
    <x v="4566"/>
    <x v="4782"/>
    <s v="Black"/>
    <n v="1495"/>
    <n v="1495"/>
    <n v="0"/>
    <x v="11"/>
    <s v="League"/>
    <s v="Open"/>
  </r>
  <r>
    <x v="108"/>
    <d v="2022-04-09T00:00:00"/>
    <x v="41"/>
    <x v="0"/>
    <x v="6"/>
    <x v="1319"/>
    <s v="Black"/>
    <n v="1578"/>
    <n v="1578"/>
    <n v="0.5"/>
    <x v="21"/>
    <n v="13"/>
    <x v="5688"/>
    <x v="5910"/>
    <s v="White"/>
    <n v="1465"/>
    <n v="1465"/>
    <n v="0.5"/>
    <x v="11"/>
    <s v="League"/>
    <s v="Open"/>
  </r>
  <r>
    <x v="108"/>
    <d v="2022-04-09T00:00:00"/>
    <x v="41"/>
    <x v="0"/>
    <x v="7"/>
    <x v="1599"/>
    <s v="White"/>
    <n v="1502"/>
    <n v="1502"/>
    <n v="1"/>
    <x v="21"/>
    <n v="14"/>
    <x v="5689"/>
    <x v="5911"/>
    <s v="Black"/>
    <n v="1458"/>
    <n v="1458"/>
    <n v="0"/>
    <x v="11"/>
    <s v="League"/>
    <s v="Open"/>
  </r>
  <r>
    <x v="108"/>
    <d v="2022-04-09T00:00:00"/>
    <x v="41"/>
    <x v="0"/>
    <x v="8"/>
    <x v="1394"/>
    <s v="Black"/>
    <n v="1420"/>
    <n v="1420"/>
    <n v="1"/>
    <x v="21"/>
    <n v="15"/>
    <x v="5863"/>
    <x v="6085"/>
    <s v="White"/>
    <n v="1330"/>
    <n v="1330"/>
    <n v="0"/>
    <x v="11"/>
    <s v="League"/>
    <s v="Open"/>
  </r>
  <r>
    <x v="109"/>
    <m/>
    <x v="13"/>
    <x v="19"/>
    <x v="106"/>
    <x v="1636"/>
    <m/>
    <m/>
    <m/>
    <m/>
    <x v="6"/>
    <m/>
    <x v="3147"/>
    <x v="3357"/>
    <m/>
    <m/>
    <m/>
    <m/>
    <x v="12"/>
    <m/>
    <m/>
  </r>
  <r>
    <x v="109"/>
    <m/>
    <x v="13"/>
    <x v="19"/>
    <x v="106"/>
    <x v="1636"/>
    <m/>
    <m/>
    <m/>
    <m/>
    <x v="6"/>
    <m/>
    <x v="3147"/>
    <x v="3357"/>
    <m/>
    <m/>
    <m/>
    <m/>
    <x v="12"/>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E070DDB-0BBB-4836-912B-0A37E9EA40D1}" name="PivotTable2" cacheId="0" applyNumberFormats="0" applyBorderFormats="0" applyFontFormats="0" applyPatternFormats="0" applyAlignmentFormats="0" applyWidthHeightFormats="1" dataCaption="Values" updatedVersion="8" minRefreshableVersion="3" itemPrintTitles="1" createdVersion="7" indent="0" outline="1" outlineData="1" multipleFieldFilters="0" rowHeaderCaption="Hants Player">
  <location ref="A8:D109" firstHeaderRow="0" firstDataRow="1" firstDataCol="1" rowPageCount="6" colPageCount="1"/>
  <pivotFields count="23">
    <pivotField axis="axisPage" multipleItemSelectionAllowed="1" showAll="0">
      <items count="111">
        <item h="1" x="55"/>
        <item h="1" x="62"/>
        <item h="1" x="63"/>
        <item h="1" x="64"/>
        <item h="1" x="65"/>
        <item h="1" x="66"/>
        <item h="1" x="67"/>
        <item h="1" x="68"/>
        <item h="1" x="69"/>
        <item h="1" x="10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34"/>
        <item h="1" x="96"/>
        <item h="1" x="97"/>
        <item h="1" x="98"/>
        <item h="1" x="99"/>
        <item h="1" x="100"/>
        <item h="1" x="101"/>
        <item h="1" x="103"/>
        <item h="1" x="102"/>
        <item h="1" x="104"/>
        <item h="1" x="105"/>
        <item h="1" x="106"/>
        <item h="1" x="108"/>
        <item h="1" x="107"/>
        <item h="1" x="60"/>
        <item h="1" x="61"/>
        <item x="59"/>
        <item h="1" x="58"/>
        <item h="1" x="57"/>
        <item h="1" x="56"/>
        <item h="1" x="54"/>
        <item h="1" x="53"/>
        <item h="1" x="52"/>
        <item h="1" x="51"/>
        <item h="1" x="50"/>
        <item h="1" x="49"/>
        <item h="1" x="48"/>
        <item h="1" x="35"/>
        <item h="1" x="31"/>
        <item h="1" x="36"/>
        <item h="1" x="38"/>
        <item h="1" x="37"/>
        <item h="1" x="39"/>
        <item h="1" x="40"/>
        <item h="1" x="41"/>
        <item h="1" x="42"/>
        <item h="1" x="43"/>
        <item h="1" x="44"/>
        <item h="1" x="33"/>
        <item h="1" x="32"/>
        <item h="1" x="30"/>
        <item h="1" x="29"/>
        <item h="1" x="28"/>
        <item h="1" x="27"/>
        <item h="1" x="26"/>
        <item h="1" x="25"/>
        <item h="1" x="24"/>
        <item h="1" x="23"/>
        <item h="1" x="22"/>
        <item h="1" x="21"/>
        <item h="1" x="20"/>
        <item h="1" x="19"/>
        <item h="1" x="18"/>
        <item h="1" x="17"/>
        <item h="1" x="16"/>
        <item h="1" x="15"/>
        <item h="1" x="14"/>
        <item h="1" x="13"/>
        <item h="1" x="12"/>
        <item h="1" x="11"/>
        <item h="1" x="10"/>
        <item h="1" x="9"/>
        <item h="1" x="5"/>
        <item h="1" x="8"/>
        <item h="1" x="7"/>
        <item h="1" x="6"/>
        <item h="1" x="4"/>
        <item h="1" x="3"/>
        <item h="1" x="0"/>
        <item h="1" x="2"/>
        <item h="1" x="45"/>
        <item h="1" x="46"/>
        <item h="1" x="1"/>
        <item h="1" x="47"/>
        <item t="default"/>
      </items>
    </pivotField>
    <pivotField showAll="0"/>
    <pivotField axis="axisPage" showAll="0">
      <items count="43">
        <item x="25"/>
        <item x="16"/>
        <item x="33"/>
        <item x="28"/>
        <item x="17"/>
        <item x="39"/>
        <item x="32"/>
        <item x="23"/>
        <item x="31"/>
        <item x="27"/>
        <item x="10"/>
        <item x="38"/>
        <item x="40"/>
        <item x="26"/>
        <item x="0"/>
        <item x="15"/>
        <item x="6"/>
        <item x="12"/>
        <item x="24"/>
        <item x="36"/>
        <item x="20"/>
        <item x="18"/>
        <item x="37"/>
        <item x="3"/>
        <item x="13"/>
        <item x="9"/>
        <item x="19"/>
        <item x="21"/>
        <item x="22"/>
        <item x="14"/>
        <item x="11"/>
        <item x="5"/>
        <item x="8"/>
        <item x="4"/>
        <item x="1"/>
        <item x="7"/>
        <item x="2"/>
        <item x="41"/>
        <item x="35"/>
        <item x="29"/>
        <item x="34"/>
        <item x="30"/>
        <item t="default"/>
      </items>
    </pivotField>
    <pivotField axis="axisPage" showAll="0">
      <items count="21">
        <item x="0"/>
        <item x="3"/>
        <item x="6"/>
        <item x="19"/>
        <item x="7"/>
        <item x="8"/>
        <item x="9"/>
        <item x="11"/>
        <item x="10"/>
        <item x="12"/>
        <item x="13"/>
        <item x="14"/>
        <item x="15"/>
        <item x="16"/>
        <item x="17"/>
        <item x="18"/>
        <item x="2"/>
        <item x="4"/>
        <item x="5"/>
        <item x="1"/>
        <item t="default"/>
      </items>
    </pivotField>
    <pivotField axis="axisPage" multipleItemSelectionAllowed="1" showAll="0">
      <items count="108">
        <item sd="0" x="0"/>
        <item sd="0" x="54"/>
        <item sd="0" x="55"/>
        <item sd="0" x="48"/>
        <item sd="0" x="51"/>
        <item sd="0" x="52"/>
        <item sd="0" x="53"/>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68"/>
        <item sd="0" x="69"/>
        <item sd="0" x="70"/>
        <item sd="0" x="71"/>
        <item sd="0" x="72"/>
        <item sd="0" x="73"/>
        <item sd="0" x="74"/>
        <item sd="0" x="75"/>
        <item sd="0" x="76"/>
        <item sd="0" x="77"/>
        <item sd="0" x="78"/>
        <item sd="0" x="79"/>
        <item sd="0" x="80"/>
        <item sd="0" x="81"/>
        <item sd="0" x="82"/>
        <item sd="0" x="83"/>
        <item sd="0" x="84"/>
        <item sd="0" x="85"/>
        <item sd="0" x="86"/>
        <item sd="0" x="87"/>
        <item sd="0" x="106"/>
        <item sd="0" x="94"/>
        <item sd="0" x="90"/>
        <item sd="0" x="91"/>
        <item sd="0" x="92"/>
        <item sd="0" x="89"/>
        <item sd="0" x="97"/>
        <item sd="0" x="96"/>
        <item sd="0" x="88"/>
        <item sd="0" x="93"/>
        <item sd="0" x="95"/>
        <item sd="0" x="98"/>
        <item sd="0" x="104"/>
        <item sd="0" x="105"/>
        <item sd="0" x="103"/>
        <item sd="0" x="101"/>
        <item sd="0" x="102"/>
        <item sd="0" x="99"/>
        <item sd="0" x="100"/>
        <item x="24"/>
        <item x="25"/>
        <item x="26"/>
        <item x="27"/>
        <item x="28"/>
        <item x="29"/>
        <item x="30"/>
        <item x="31"/>
        <item x="32"/>
        <item x="33"/>
        <item x="34"/>
        <item x="35"/>
        <item x="42"/>
        <item x="43"/>
        <item x="44"/>
        <item x="45"/>
        <item x="46"/>
        <item x="47"/>
        <item x="36"/>
        <item x="37"/>
        <item x="38"/>
        <item x="39"/>
        <item x="40"/>
        <item x="41"/>
        <item x="49"/>
        <item x="50"/>
        <item x="56"/>
        <item x="57"/>
        <item x="58"/>
        <item x="59"/>
        <item x="60"/>
        <item x="61"/>
        <item x="62"/>
        <item x="63"/>
        <item x="66"/>
        <item x="67"/>
        <item x="64"/>
        <item x="65"/>
        <item t="default" sd="0"/>
      </items>
    </pivotField>
    <pivotField axis="axisRow" showAll="0" sortType="descending">
      <items count="1654">
        <item sd="0" x="741"/>
        <item sd="0" x="980"/>
        <item sd="0" x="1074"/>
        <item sd="0" x="761"/>
        <item sd="0" m="1" x="1639"/>
        <item sd="0" x="952"/>
        <item sd="0" x="982"/>
        <item sd="0" x="731"/>
        <item sd="0" x="1006"/>
        <item sd="0" x="1032"/>
        <item sd="0" x="613"/>
        <item sd="0" x="1072"/>
        <item sd="0" x="744"/>
        <item sd="0" x="405"/>
        <item sd="0" x="738"/>
        <item sd="0" x="664"/>
        <item sd="0" x="754"/>
        <item sd="0" x="423"/>
        <item sd="0" x="769"/>
        <item sd="0" x="684"/>
        <item sd="0" x="748"/>
        <item sd="0" x="549"/>
        <item sd="0" x="697"/>
        <item sd="0" x="1045"/>
        <item sd="0" x="951"/>
        <item sd="0" x="637"/>
        <item sd="0" x="756"/>
        <item sd="0" x="956"/>
        <item sd="0" x="1052"/>
        <item sd="0" x="701"/>
        <item sd="0" x="694"/>
        <item sd="0" x="995"/>
        <item sd="0" x="579"/>
        <item sd="0" x="1036"/>
        <item sd="0" x="631"/>
        <item sd="0" x="989"/>
        <item sd="0" x="312"/>
        <item sd="0" x="1050"/>
        <item sd="0" x="401"/>
        <item sd="0" x="408"/>
        <item sd="0" x="765"/>
        <item sd="0" x="1003"/>
        <item sd="0" x="432"/>
        <item sd="0" x="999"/>
        <item sd="0" x="967"/>
        <item sd="0" x="944"/>
        <item sd="0" x="628"/>
        <item sd="0" x="979"/>
        <item sd="0" x="981"/>
        <item sd="0" x="1040"/>
        <item sd="0" x="1001"/>
        <item sd="0" x="985"/>
        <item sd="0" x="746"/>
        <item sd="0" x="659"/>
        <item sd="0" x="747"/>
        <item sd="0" x="406"/>
        <item sd="0" x="936"/>
        <item sd="0" x="734"/>
        <item sd="0" x="855"/>
        <item sd="0" x="151"/>
        <item sd="0" x="1044"/>
        <item sd="0" x="736"/>
        <item sd="0" x="743"/>
        <item sd="0" x="402"/>
        <item sd="0" x="1014"/>
        <item sd="0" x="407"/>
        <item sd="0" x="555"/>
        <item sd="0" x="1071"/>
        <item sd="0" x="721"/>
        <item sd="0" x="991"/>
        <item sd="0" x="725"/>
        <item sd="0" x="945"/>
        <item sd="0" x="1038"/>
        <item sd="0" x="412"/>
        <item sd="0" x="518"/>
        <item sd="0" x="949"/>
        <item sd="0" x="771"/>
        <item sd="0" x="663"/>
        <item sd="0" x="766"/>
        <item sd="0" x="431"/>
        <item sd="0" x="707"/>
        <item sd="0" x="770"/>
        <item sd="0" x="275"/>
        <item sd="0" x="544"/>
        <item sd="0" x="757"/>
        <item sd="0" x="978"/>
        <item sd="0" x="1010"/>
        <item sd="0" x="1049"/>
        <item sd="0" x="1030"/>
        <item sd="0" x="760"/>
        <item sd="0" x="1070"/>
        <item sd="0" x="649"/>
        <item sd="0" x="420"/>
        <item sd="0" x="1060"/>
        <item sd="0" x="737"/>
        <item sd="0" x="866"/>
        <item sd="0" x="561"/>
        <item sd="0" x="662"/>
        <item sd="0" x="1005"/>
        <item sd="0" x="552"/>
        <item sd="0" x="428"/>
        <item sd="0" x="727"/>
        <item sd="0" x="735"/>
        <item sd="0" x="1067"/>
        <item sd="0" x="969"/>
        <item sd="0" x="990"/>
        <item sd="0" x="1061"/>
        <item sd="0" x="732"/>
        <item sd="0" x="417"/>
        <item sd="0" x="822"/>
        <item sd="0" x="1059"/>
        <item sd="0" x="928"/>
        <item sd="0" x="1053"/>
        <item sd="0" x="968"/>
        <item sd="0" x="987"/>
        <item sd="0" x="947"/>
        <item sd="0" x="1058"/>
        <item sd="0" x="988"/>
        <item sd="0" x="993"/>
        <item sd="0" x="986"/>
        <item sd="0" x="677"/>
        <item sd="0" x="1047"/>
        <item sd="0" x="595"/>
        <item sd="0" x="1068"/>
        <item sd="0" x="753"/>
        <item sd="0" x="749"/>
        <item sd="0" x="983"/>
        <item sd="0" x="1015"/>
        <item sd="0" x="1024"/>
        <item sd="0" x="1056"/>
        <item sd="0" x="971"/>
        <item sd="0" x="742"/>
        <item sd="0" x="998"/>
        <item sd="0" x="1025"/>
        <item sd="0" x="950"/>
        <item sd="0" x="977"/>
        <item sd="0" x="1063"/>
        <item sd="0" x="1011"/>
        <item sd="0" x="1046"/>
        <item sd="0" x="1054"/>
        <item sd="0" x="1076"/>
        <item sd="0" x="606"/>
        <item sd="0" x="745"/>
        <item sd="0" x="712"/>
        <item sd="0" x="1069"/>
        <item sd="0" x="946"/>
        <item sd="0" x="942"/>
        <item sd="0" x="547"/>
        <item sd="0" x="767"/>
        <item sd="0" x="692"/>
        <item sd="0" x="966"/>
        <item sd="0" x="1051"/>
        <item sd="0" x="758"/>
        <item sd="0" x="1012"/>
        <item sd="0" x="759"/>
        <item sd="0" x="1066"/>
        <item sd="0" x="975"/>
        <item sd="0" x="814"/>
        <item sd="0" x="691"/>
        <item sd="0" x="644"/>
        <item sd="0" x="740"/>
        <item sd="0" x="720"/>
        <item sd="0" x="772"/>
        <item sd="0" x="755"/>
        <item sd="0" x="739"/>
        <item sd="0" x="1073"/>
        <item sd="0" x="1002"/>
        <item sd="0" x="970"/>
        <item sd="0" x="768"/>
        <item sd="0" x="953"/>
        <item sd="0" x="994"/>
        <item sd="0" x="1000"/>
        <item sd="0" x="908"/>
        <item sd="0" x="973"/>
        <item sd="0" x="310"/>
        <item sd="0" x="1007"/>
        <item sd="0" x="1064"/>
        <item sd="0" x="852"/>
        <item sd="0" x="563"/>
        <item sd="0" x="474"/>
        <item sd="0" x="599"/>
        <item sd="0" x="593"/>
        <item sd="0" x="650"/>
        <item sd="0" x="1636"/>
        <item sd="0" x="1079"/>
        <item sd="0" x="804"/>
        <item sd="0" x="1082"/>
        <item sd="0" x="1088"/>
        <item sd="0" x="1089"/>
        <item sd="0" x="1085"/>
        <item sd="0" x="1084"/>
        <item sd="0" x="1284"/>
        <item sd="0" x="1042"/>
        <item sd="0" x="1078"/>
        <item sd="0" x="1080"/>
        <item sd="0" x="1075"/>
        <item sd="0" x="1083"/>
        <item sd="0" x="795"/>
        <item sd="0" x="1087"/>
        <item sd="0" x="1090"/>
        <item sd="0" x="1091"/>
        <item sd="0" x="1103"/>
        <item sd="0" x="1109"/>
        <item sd="0" x="1093"/>
        <item sd="0" x="1105"/>
        <item sd="0" x="1106"/>
        <item sd="0" x="1101"/>
        <item sd="0" x="1102"/>
        <item sd="0" x="1095"/>
        <item sd="0" x="1096"/>
        <item sd="0" x="1097"/>
        <item sd="0" x="1055"/>
        <item sd="0" x="1114"/>
        <item sd="0" x="1113"/>
        <item sd="0" x="1116"/>
        <item sd="0" x="1115"/>
        <item sd="0" x="1122"/>
        <item sd="0" x="1124"/>
        <item sd="0" x="1125"/>
        <item sd="0" x="1126"/>
        <item sd="0" x="1128"/>
        <item sd="0" x="1129"/>
        <item sd="0" x="1520"/>
        <item sd="0" x="1130"/>
        <item sd="0" x="1131"/>
        <item sd="0" x="1132"/>
        <item sd="0" x="1133"/>
        <item sd="0" x="1134"/>
        <item sd="0" x="1135"/>
        <item sd="0" x="1152"/>
        <item sd="0" x="1154"/>
        <item sd="0" x="1161"/>
        <item sd="0" x="1164"/>
        <item sd="0" x="1163"/>
        <item sd="0" x="1165"/>
        <item sd="0" x="1162"/>
        <item sd="0" x="1157"/>
        <item sd="0" x="1158"/>
        <item sd="0" x="1160"/>
        <item sd="0" x="1077"/>
        <item sd="0" x="1169"/>
        <item sd="0" x="1175"/>
        <item sd="0" x="1176"/>
        <item sd="0" x="1177"/>
        <item sd="0" x="1178"/>
        <item sd="0" x="1202"/>
        <item sd="0" x="1167"/>
        <item sd="0" x="1153"/>
        <item sd="0" x="1172"/>
        <item sd="0" x="1173"/>
        <item sd="0" x="1174"/>
        <item sd="0" x="1182"/>
        <item sd="0" x="1190"/>
        <item sd="0" x="1185"/>
        <item sd="0" x="1147"/>
        <item sd="0" x="1197"/>
        <item sd="0" x="1171"/>
        <item sd="0" x="1198"/>
        <item sd="0" x="1086"/>
        <item sd="0" x="1191"/>
        <item sd="0" x="1187"/>
        <item sd="0" x="1199"/>
        <item sd="0" x="1192"/>
        <item sd="0" x="1193"/>
        <item sd="0" x="1194"/>
        <item sd="0" x="1195"/>
        <item sd="0" x="1196"/>
        <item sd="0" x="1183"/>
        <item sd="0" x="1184"/>
        <item sd="0" x="1186"/>
        <item sd="0" x="1201"/>
        <item sd="0" x="1057"/>
        <item sd="0" x="1207"/>
        <item sd="0" x="1208"/>
        <item sd="0" x="1210"/>
        <item sd="0" x="1205"/>
        <item sd="0" x="1200"/>
        <item sd="0" x="1209"/>
        <item sd="0" x="1215"/>
        <item sd="0" x="1218"/>
        <item sd="0" x="120"/>
        <item sd="0" x="1225"/>
        <item sd="0" x="1226"/>
        <item sd="0" x="1227"/>
        <item sd="0" x="1228"/>
        <item sd="0" x="1223"/>
        <item sd="0" x="1224"/>
        <item sd="0" x="1221"/>
        <item sd="0" x="1222"/>
        <item sd="0" x="1230"/>
        <item sd="0" x="1231"/>
        <item sd="0" x="1232"/>
        <item sd="0" x="1233"/>
        <item sd="0" x="1242"/>
        <item sd="0" x="1243"/>
        <item sd="0" x="1236"/>
        <item sd="0" x="1237"/>
        <item sd="0" x="1234"/>
        <item sd="0" x="1235"/>
        <item sd="0" x="426"/>
        <item sd="0" x="1246"/>
        <item sd="0" x="1247"/>
        <item sd="0" x="1248"/>
        <item sd="0" x="1250"/>
        <item sd="0" x="1251"/>
        <item sd="0" x="1253"/>
        <item sd="0" x="1254"/>
        <item sd="0" x="1255"/>
        <item sd="0" x="1259"/>
        <item sd="0" x="1270"/>
        <item sd="0" x="1271"/>
        <item sd="0" x="1261"/>
        <item sd="0" x="1262"/>
        <item sd="0" x="1263"/>
        <item sd="0" x="1252"/>
        <item sd="0" x="1258"/>
        <item sd="0" x="1268"/>
        <item sd="0" x="1272"/>
        <item sd="0" x="1279"/>
        <item sd="0" x="1288"/>
        <item sd="0" x="1289"/>
        <item sd="0" x="1120"/>
        <item sd="0" x="1121"/>
        <item sd="0" x="1136"/>
        <item sd="0" x="1137"/>
        <item sd="0" x="1291"/>
        <item sd="0" x="1292"/>
        <item sd="0" x="1298"/>
        <item sd="0" x="1299"/>
        <item sd="0" x="1295"/>
        <item sd="0" x="1296"/>
        <item sd="0" x="1297"/>
        <item sd="0" x="1315"/>
        <item sd="0" x="1317"/>
        <item sd="0" x="1320"/>
        <item sd="0" x="1323"/>
        <item sd="0" x="1321"/>
        <item sd="0" x="1322"/>
        <item sd="0" x="1324"/>
        <item sd="0" x="1304"/>
        <item sd="0" x="1307"/>
        <item sd="0" x="1309"/>
        <item sd="0" x="1310"/>
        <item sd="0" x="1330"/>
        <item sd="0" x="1353"/>
        <item sd="0" x="1327"/>
        <item sd="0" x="1350"/>
        <item sd="0" x="1351"/>
        <item sd="0" x="1352"/>
        <item sd="0" x="1354"/>
        <item sd="0" x="1374"/>
        <item sd="0" x="1332"/>
        <item sd="0" x="1361"/>
        <item sd="0" x="1362"/>
        <item sd="0" x="1363"/>
        <item sd="0" x="1364"/>
        <item sd="0" x="1367"/>
        <item sd="0" x="1368"/>
        <item sd="0" x="1369"/>
        <item sd="0" x="1370"/>
        <item sd="0" x="1339"/>
        <item sd="0" x="1340"/>
        <item sd="0" x="1325"/>
        <item sd="0" x="1333"/>
        <item sd="0" x="1334"/>
        <item sd="0" x="1337"/>
        <item sd="0" x="1341"/>
        <item sd="0" x="1342"/>
        <item sd="0" x="1336"/>
        <item sd="0" x="1344"/>
        <item sd="0" x="1338"/>
        <item sd="0" x="1345"/>
        <item sd="0" x="1382"/>
        <item sd="0" x="1379"/>
        <item sd="0" x="1385"/>
        <item sd="0" x="1378"/>
        <item sd="0" x="1383"/>
        <item sd="0" x="1393"/>
        <item sd="0" x="1391"/>
        <item sd="0" x="1390"/>
        <item sd="0" x="1387"/>
        <item sd="0" x="1398"/>
        <item sd="0" x="1306"/>
        <item sd="0" x="1400"/>
        <item sd="0" x="1396"/>
        <item sd="0" x="1399"/>
        <item sd="0" x="1408"/>
        <item sd="0" x="1407"/>
        <item sd="0" x="1405"/>
        <item sd="0" x="1401"/>
        <item sd="0" x="1409"/>
        <item sd="0" x="1410"/>
        <item sd="0" x="1411"/>
        <item sd="0" x="1415"/>
        <item sd="0" x="1373"/>
        <item sd="0" x="1418"/>
        <item sd="0" x="1412"/>
        <item sd="0" x="1421"/>
        <item sd="0" x="1423"/>
        <item sd="0" x="1427"/>
        <item sd="0" x="1419"/>
        <item sd="0" x="1437"/>
        <item sd="0" x="1429"/>
        <item sd="0" x="1430"/>
        <item sd="0" x="1431"/>
        <item sd="0" x="1432"/>
        <item sd="0" x="1434"/>
        <item sd="0" x="1451"/>
        <item sd="0" x="1435"/>
        <item sd="0" x="1433"/>
        <item sd="0" x="1441"/>
        <item sd="0" x="1443"/>
        <item sd="0" x="1444"/>
        <item sd="0" x="1445"/>
        <item sd="0" x="1438"/>
        <item sd="0" x="1450"/>
        <item sd="0" x="1436"/>
        <item sd="0" x="1457"/>
        <item sd="0" x="1454"/>
        <item sd="0" x="1455"/>
        <item sd="0" x="1453"/>
        <item sd="0" x="1456"/>
        <item sd="0" x="1442"/>
        <item sd="0" x="1458"/>
        <item sd="0" x="1460"/>
        <item sd="0" x="1452"/>
        <item sd="0" x="1467"/>
        <item sd="0" x="1469"/>
        <item sd="0" x="1470"/>
        <item sd="0" x="703"/>
        <item sd="0" x="0"/>
        <item sd="0" x="55"/>
        <item sd="0" x="227"/>
        <item sd="0" x="293"/>
        <item sd="0" x="251"/>
        <item sd="0" x="38"/>
        <item sd="0" x="271"/>
        <item sd="0" x="4"/>
        <item sd="0" x="296"/>
        <item sd="0" x="297"/>
        <item sd="0" x="298"/>
        <item sd="0" x="1471"/>
        <item sd="0" x="1476"/>
        <item sd="0" x="1474"/>
        <item sd="0" x="1472"/>
        <item sd="0" x="1484"/>
        <item sd="0" x="1473"/>
        <item sd="0" x="1486"/>
        <item sd="0" x="1509"/>
        <item sd="0" x="1510"/>
        <item sd="0" x="1521"/>
        <item sd="0" x="858"/>
        <item sd="0" x="1522"/>
        <item sd="0" x="1495"/>
        <item sd="0" x="1497"/>
        <item sd="0" x="1498"/>
        <item sd="0" x="1501"/>
        <item sd="0" x="1502"/>
        <item sd="0" x="1511"/>
        <item sd="0" x="1512"/>
        <item sd="0" x="1513"/>
        <item sd="0" x="1515"/>
        <item sd="0" x="1516"/>
        <item sd="0" x="1491"/>
        <item sd="0" x="1492"/>
        <item sd="0" x="1494"/>
        <item sd="0" x="1517"/>
        <item sd="0" x="1518"/>
        <item sd="0" x="1519"/>
        <item sd="0" x="554"/>
        <item sd="0" x="1013"/>
        <item sd="0" x="1118"/>
        <item sd="0" x="1170"/>
        <item sd="0" x="1206"/>
        <item sd="0" x="1273"/>
        <item sd="0" x="1305"/>
        <item sd="0" x="1308"/>
        <item sd="0" x="1420"/>
        <item sd="0" x="1466"/>
        <item n="MatTimothy J Chapman" sd="0" x="1479"/>
        <item sd="0" x="1505"/>
        <item sd="0" x="1500"/>
        <item sd="0" x="1499"/>
        <item sd="0" x="1151"/>
        <item sd="0" x="1275"/>
        <item sd="0" x="1294"/>
        <item sd="0" x="1440"/>
        <item sd="0" x="1534"/>
        <item sd="0" x="1358"/>
        <item sd="0" x="1535"/>
        <item sd="0" x="1462"/>
        <item sd="0" x="1278"/>
        <item sd="0" x="1217"/>
        <item sd="0" x="1357"/>
        <item sd="0" x="992"/>
        <item sd="0" x="1189"/>
        <item sd="0" x="1481"/>
        <item sd="0" x="1508"/>
        <item sd="0" x="943"/>
        <item sd="0" x="1319"/>
        <item sd="0" x="958"/>
        <item sd="0" x="1414"/>
        <item sd="0" x="888"/>
        <item sd="0" x="1417"/>
        <item sd="0" x="1536"/>
        <item sd="0" x="1485"/>
        <item sd="0" x="1413"/>
        <item sd="0" x="1507"/>
        <item sd="0" x="1537"/>
        <item sd="0" x="1538"/>
        <item sd="0" x="1539"/>
        <item sd="0" x="1355"/>
        <item sd="0" x="1487"/>
        <item sd="0" x="1303"/>
        <item sd="0" x="1503"/>
        <item sd="0" x="1204"/>
        <item sd="0" x="1482"/>
        <item sd="0" x="1532"/>
        <item sd="0" x="1326"/>
        <item sd="0" x="702"/>
        <item sd="0" x="1380"/>
        <item sd="0" x="963"/>
        <item sd="0" x="447"/>
        <item sd="0" x="1314"/>
        <item sd="0" x="1406"/>
        <item sd="0" x="1446"/>
        <item sd="0" x="1542"/>
        <item sd="0" x="1302"/>
        <item sd="0" x="1331"/>
        <item sd="0" x="1166"/>
        <item sd="0" x="1065"/>
        <item sd="0" x="1506"/>
        <item sd="0" x="1541"/>
        <item sd="0" x="1402"/>
        <item sd="0" x="1371"/>
        <item sd="0" x="976"/>
        <item sd="0" x="1480"/>
        <item sd="0" x="1099"/>
        <item sd="0" x="1359"/>
        <item sd="0" x="1397"/>
        <item sd="0" x="1447"/>
        <item sd="0" x="1477"/>
        <item sd="0" x="1523"/>
        <item sd="0" x="1490"/>
        <item sd="0" x="1524"/>
        <item sd="0" x="1525"/>
        <item sd="0" x="1526"/>
        <item sd="0" x="1488"/>
        <item sd="0" x="1343"/>
        <item sd="0" x="1527"/>
        <item sd="0" x="1528"/>
        <item sd="0" x="1529"/>
        <item sd="0" x="1530"/>
        <item sd="0" x="1478"/>
        <item sd="0" x="1496"/>
        <item sd="0" x="1531"/>
        <item sd="0" x="1489"/>
        <item sd="0" x="1533"/>
        <item sd="0" x="1493"/>
        <item sd="0" x="1514"/>
        <item sd="0" x="1540"/>
        <item sd="0" x="1375"/>
        <item sd="0" x="869"/>
        <item sd="0" x="1316"/>
        <item sd="0" x="1281"/>
        <item sd="0" x="1545"/>
        <item sd="0" x="1546"/>
        <item sd="0" x="1394"/>
        <item sd="0" x="1449"/>
        <item sd="0" x="1557"/>
        <item sd="0" x="1459"/>
        <item sd="0" x="1554"/>
        <item sd="0" x="1582"/>
        <item sd="0" x="1583"/>
        <item sd="0" x="1558"/>
        <item sd="0" x="1555"/>
        <item sd="0" x="1448"/>
        <item sd="0" x="1556"/>
        <item sd="0" x="1504"/>
        <item sd="0" x="1543"/>
        <item sd="0" x="1544"/>
        <item sd="0" x="1551"/>
        <item sd="0" x="1550"/>
        <item sd="0" x="1552"/>
        <item sd="0" x="1547"/>
        <item sd="0" x="1377"/>
        <item sd="0" x="1553"/>
        <item sd="0" x="1548"/>
        <item sd="0" x="1220"/>
        <item sd="0" x="1549"/>
        <item sd="0" x="1563"/>
        <item sd="0" x="1561"/>
        <item sd="0" x="1562"/>
        <item sd="0" x="1463"/>
        <item sd="0" x="1468"/>
        <item sd="0" x="1564"/>
        <item sd="0" x="1559"/>
        <item sd="0" x="1376"/>
        <item sd="0" x="1560"/>
        <item sd="0" x="1356"/>
        <item sd="0" x="1567"/>
        <item sd="0" x="1579"/>
        <item sd="0" x="1566"/>
        <item sd="0" x="1138"/>
        <item sd="0" x="1585"/>
        <item sd="0" x="1571"/>
        <item sd="0" x="1572"/>
        <item sd="0" x="1580"/>
        <item sd="0" x="1576"/>
        <item sd="0" x="1581"/>
        <item sd="0" x="1574"/>
        <item sd="0" x="1565"/>
        <item sd="0" x="1569"/>
        <item sd="0" x="1584"/>
        <item sd="0" x="1568"/>
        <item sd="0" x="1570"/>
        <item sd="0" x="1573"/>
        <item sd="0" x="1575"/>
        <item sd="0" x="1577"/>
        <item sd="0" x="1578"/>
        <item sd="0" x="543"/>
        <item sd="0" x="655"/>
        <item sd="0" x="762"/>
        <item sd="0" x="1240"/>
        <item sd="0" x="1283"/>
        <item sd="0" x="1346"/>
        <item sd="0" x="403"/>
        <item sd="0" x="491"/>
        <item sd="0" x="1008"/>
        <item sd="0" x="940"/>
        <item sd="0" x="997"/>
        <item sd="0" x="1108"/>
        <item sd="0" x="1312"/>
        <item sd="0" x="1081"/>
        <item sd="0" x="965"/>
        <item sd="0" x="568"/>
        <item sd="0" x="1098"/>
        <item sd="0" x="1156"/>
        <item sd="0" x="1347"/>
        <item sd="0" x="730"/>
        <item sd="0" x="1264"/>
        <item sd="0" x="1328"/>
        <item sd="0" x="974"/>
        <item sd="0" x="1110"/>
        <item sd="0" x="1287"/>
        <item sd="0" x="996"/>
        <item sd="0" x="1348"/>
        <item sd="0" x="1009"/>
        <item sd="0" x="723"/>
        <item sd="0" x="1360"/>
        <item sd="0" x="1313"/>
        <item sd="0" x="1282"/>
        <item sd="0" x="1123"/>
        <item sd="0" x="964"/>
        <item sd="0" x="413"/>
        <item sd="0" x="941"/>
        <item sd="0" x="1155"/>
        <item sd="0" x="1229"/>
        <item sd="0" x="1104"/>
        <item sd="0" x="1311"/>
        <item sd="0" x="1127"/>
        <item n="Peter Ian D Thompson" sd="0" x="1212"/>
        <item sd="0" x="1168"/>
        <item sd="0" x="1245"/>
        <item sd="0" x="1365"/>
        <item sd="0" x="1216"/>
        <item sd="0" x="1119"/>
        <item sd="0" x="653"/>
        <item sd="0" x="1277"/>
        <item sd="0" x="1426"/>
        <item sd="0" x="1238"/>
        <item sd="0" x="962"/>
        <item sd="0" x="1100"/>
        <item sd="0" x="1159"/>
        <item sd="0" x="1293"/>
        <item sd="0" x="1140"/>
        <item sd="0" x="1388"/>
        <item sd="0" x="1039"/>
        <item sd="0" x="1381"/>
        <item sd="0" x="1107"/>
        <item sd="0" x="1239"/>
        <item sd="0" x="1424"/>
        <item sd="0" x="1211"/>
        <item sd="0" x="550"/>
        <item sd="0" x="1179"/>
        <item sd="0" x="1335"/>
        <item sd="0" x="1180"/>
        <item sd="0" x="1416"/>
        <item sd="0" x="1318"/>
        <item sd="0" x="1403"/>
        <item sd="0" x="1300"/>
        <item sd="0" x="1181"/>
        <item sd="0" x="1203"/>
        <item sd="0" x="1241"/>
        <item sd="0" x="1112"/>
        <item sd="0" x="1280"/>
        <item sd="0" x="984"/>
        <item sd="0" x="1004"/>
        <item sd="0" x="415"/>
        <item sd="0" x="972"/>
        <item sd="0" x="1213"/>
        <item sd="0" x="1349"/>
        <item sd="0" x="1219"/>
        <item sd="0" x="1111"/>
        <item sd="0" x="1384"/>
        <item sd="0" x="1276"/>
        <item sd="0" x="1274"/>
        <item sd="0" x="1439"/>
        <item sd="0" x="1290"/>
        <item sd="0" x="1094"/>
        <item sd="0" x="398"/>
        <item sd="0" x="1461"/>
        <item sd="0" x="1329"/>
        <item sd="0" x="1389"/>
        <item sd="0" x="1214"/>
        <item sd="0" x="1395"/>
        <item sd="0" x="1366"/>
        <item sd="0" x="1386"/>
        <item sd="0" x="733"/>
        <item sd="0" x="1301"/>
        <item sd="0" x="1404"/>
        <item sd="0" x="1092"/>
        <item sd="0" x="1260"/>
        <item sd="0" x="1285"/>
        <item sd="0" x="1267"/>
        <item sd="0" x="1266"/>
        <item sd="0" x="948"/>
        <item sd="0" x="1043"/>
        <item sd="0" x="1041"/>
        <item sd="0" x="1257"/>
        <item sd="0" x="1256"/>
        <item sd="0" x="1392"/>
        <item sd="0" x="1249"/>
        <item sd="0" x="1372"/>
        <item sd="0" x="1286"/>
        <item sd="0" x="1021"/>
        <item sd="0" x="1048"/>
        <item sd="0" x="1244"/>
        <item sd="0" x="1265"/>
        <item sd="0" x="1422"/>
        <item sd="0" x="1425"/>
        <item sd="0" x="1464"/>
        <item sd="0" x="1465"/>
        <item sd="0" x="1483"/>
        <item sd="0" x="1269"/>
        <item sd="0" x="1428"/>
        <item sd="0" x="1588"/>
        <item sd="0" x="1598"/>
        <item sd="0" x="1593"/>
        <item sd="0" x="1597"/>
        <item sd="0" x="1599"/>
        <item sd="0" x="1595"/>
        <item sd="0" x="1596"/>
        <item sd="0" x="1587"/>
        <item sd="0" x="1586"/>
        <item sd="0" x="1589"/>
        <item sd="0" x="1590"/>
        <item sd="0" x="1591"/>
        <item sd="0" x="1592"/>
        <item sd="0" x="1594"/>
        <item sd="0" x="1602"/>
        <item sd="0" x="1601"/>
        <item sd="0" x="704"/>
        <item sd="0" x="1603"/>
        <item sd="0" x="1600"/>
        <item sd="0" x="1605"/>
        <item sd="0" x="1607"/>
        <item sd="0" x="1608"/>
        <item sd="0" x="1609"/>
        <item sd="0" x="1604"/>
        <item sd="0" x="1606"/>
        <item sd="0" x="1610"/>
        <item sd="0" x="1611"/>
        <item sd="0" x="1612"/>
        <item sd="0" x="1613"/>
        <item sd="0" x="1624"/>
        <item sd="0" x="1622"/>
        <item sd="0" x="1623"/>
        <item sd="0" x="1632"/>
        <item sd="0" x="1618"/>
        <item sd="0" x="1627"/>
        <item sd="0" x="1633"/>
        <item sd="0" x="1625"/>
        <item sd="0" x="1626"/>
        <item sd="0" x="1629"/>
        <item sd="0" x="1630"/>
        <item sd="0" x="1628"/>
        <item sd="0" x="1614"/>
        <item sd="0" x="1631"/>
        <item sd="0" x="1615"/>
        <item sd="0" x="1616"/>
        <item sd="0" x="1617"/>
        <item sd="0" x="1619"/>
        <item sd="0" x="1620"/>
        <item sd="0" x="1621"/>
        <item sd="0" x="363"/>
        <item sd="0" x="819"/>
        <item sd="0" x="906"/>
        <item sd="0" x="821"/>
        <item sd="0" x="897"/>
        <item sd="0" x="706"/>
        <item sd="0" x="862"/>
        <item sd="0" x="832"/>
        <item sd="0" x="867"/>
        <item sd="0" x="907"/>
        <item sd="0" x="909"/>
        <item sd="0" x="857"/>
        <item sd="0" x="764"/>
        <item sd="0" x="827"/>
        <item sd="0" x="899"/>
        <item sd="0" x="889"/>
        <item sd="0" x="910"/>
        <item sd="0" m="1" x="1645"/>
        <item sd="0" x="813"/>
        <item sd="0" x="887"/>
        <item sd="0" m="1" x="1651"/>
        <item sd="0" x="911"/>
        <item sd="0" x="912"/>
        <item sd="0" x="913"/>
        <item sd="0" x="844"/>
        <item sd="0" x="893"/>
        <item sd="0" x="875"/>
        <item sd="0" x="801"/>
        <item sd="0" x="914"/>
        <item sd="0" x="915"/>
        <item sd="0" x="916"/>
        <item sd="0" x="917"/>
        <item sd="0" x="918"/>
        <item sd="0" x="919"/>
        <item sd="0" x="885"/>
        <item sd="0" x="894"/>
        <item sd="0" m="1" x="1640"/>
        <item sd="0" x="921"/>
        <item sd="0" x="390"/>
        <item sd="0" x="922"/>
        <item sd="0" x="923"/>
        <item sd="0" x="924"/>
        <item sd="0" x="925"/>
        <item sd="0" x="920"/>
        <item sd="0" x="937"/>
        <item sd="0" x="934"/>
        <item sd="0" x="938"/>
        <item sd="0" x="939"/>
        <item sd="0" x="933"/>
        <item sd="0" x="930"/>
        <item sd="0" x="927"/>
        <item sd="0" x="929"/>
        <item sd="0" x="926"/>
        <item sd="0" x="931"/>
        <item sd="0" x="932"/>
        <item sd="0" x="935"/>
        <item sd="0" x="891"/>
        <item sd="0" x="834"/>
        <item sd="0" x="639"/>
        <item sd="0" x="880"/>
        <item sd="0" x="856"/>
        <item sd="0" x="881"/>
        <item sd="0" x="882"/>
        <item sd="0" x="883"/>
        <item sd="0" x="884"/>
        <item sd="0" x="864"/>
        <item sd="0" x="886"/>
        <item sd="0" x="820"/>
        <item sd="0" x="859"/>
        <item sd="0" x="641"/>
        <item sd="0" x="873"/>
        <item sd="0" x="890"/>
        <item sd="0" m="1" x="1637"/>
        <item sd="0" x="892"/>
        <item sd="0" x="865"/>
        <item sd="0" x="895"/>
        <item sd="0" x="896"/>
        <item sd="0" x="841"/>
        <item sd="0" x="774"/>
        <item sd="0" m="1" x="1648"/>
        <item sd="0" x="833"/>
        <item sd="0" m="1" x="1649"/>
        <item sd="0" x="898"/>
        <item sd="0" m="1" x="1646"/>
        <item sd="0" m="1" x="1643"/>
        <item sd="0" x="900"/>
        <item sd="0" m="1" x="1642"/>
        <item sd="0" x="901"/>
        <item sd="0" x="902"/>
        <item sd="0" m="1" x="1644"/>
        <item sd="0" x="903"/>
        <item sd="0" x="345"/>
        <item sd="0" x="904"/>
        <item sd="0" x="905"/>
        <item sd="0" x="810"/>
        <item sd="0" x="790"/>
        <item sd="0" x="763"/>
        <item sd="0" x="853"/>
        <item sd="0" x="863"/>
        <item sd="0" x="773"/>
        <item sd="0" x="850"/>
        <item sd="0" x="815"/>
        <item sd="0" x="836"/>
        <item sd="0" x="825"/>
        <item sd="0" x="860"/>
        <item sd="0" x="854"/>
        <item sd="0" x="780"/>
        <item sd="0" x="861"/>
        <item sd="0" x="851"/>
        <item sd="0" m="1" x="1638"/>
        <item sd="0" x="868"/>
        <item sd="0" x="816"/>
        <item sd="0" x="870"/>
        <item sd="0" x="871"/>
        <item sd="0" x="872"/>
        <item sd="0" x="874"/>
        <item sd="0" x="876"/>
        <item sd="0" x="839"/>
        <item sd="0" x="877"/>
        <item sd="0" x="878"/>
        <item sd="0" x="879"/>
        <item sd="0" x="837"/>
        <item sd="0" x="812"/>
        <item sd="0" x="585"/>
        <item sd="0" x="811"/>
        <item sd="0" x="785"/>
        <item sd="0" x="809"/>
        <item sd="0" x="817"/>
        <item sd="0" x="818"/>
        <item sd="0" x="823"/>
        <item sd="0" x="789"/>
        <item sd="0" x="794"/>
        <item sd="0" x="824"/>
        <item sd="0" x="776"/>
        <item sd="0" x="826"/>
        <item sd="0" x="828"/>
        <item sd="0" x="829"/>
        <item sd="0" x="830"/>
        <item sd="0" x="831"/>
        <item sd="0" x="835"/>
        <item sd="0" x="400"/>
        <item sd="0" x="846"/>
        <item sd="0" x="847"/>
        <item sd="0" x="601"/>
        <item sd="0" x="838"/>
        <item sd="0" x="840"/>
        <item sd="0" x="842"/>
        <item sd="0" x="845"/>
        <item sd="0" x="848"/>
        <item sd="0" x="849"/>
        <item sd="0" x="843"/>
        <item sd="0" x="632"/>
        <item sd="0" x="775"/>
        <item sd="0" x="777"/>
        <item sd="0" x="778"/>
        <item sd="0" x="779"/>
        <item sd="0" x="781"/>
        <item sd="0" x="782"/>
        <item sd="0" x="783"/>
        <item sd="0" x="784"/>
        <item sd="0" x="786"/>
        <item sd="0" x="787"/>
        <item sd="0" x="788"/>
        <item sd="0" x="709"/>
        <item sd="0" x="791"/>
        <item sd="0" x="792"/>
        <item sd="0" x="793"/>
        <item sd="0" x="796"/>
        <item sd="0" x="797"/>
        <item sd="0" x="798"/>
        <item sd="0" x="414"/>
        <item sd="0" x="799"/>
        <item sd="0" x="800"/>
        <item sd="0" x="802"/>
        <item sd="0" x="805"/>
        <item sd="0" x="806"/>
        <item sd="0" x="807"/>
        <item sd="0" x="808"/>
        <item sd="0" x="696"/>
        <item sd="0" x="645"/>
        <item sd="0" x="699"/>
        <item sd="0" x="698"/>
        <item sd="0" x="695"/>
        <item sd="0" x="700"/>
        <item sd="0" x="705"/>
        <item sd="0" x="678"/>
        <item sd="0" x="661"/>
        <item sd="0" x="674"/>
        <item sd="0" x="667"/>
        <item sd="0" x="708"/>
        <item sd="0" x="710"/>
        <item sd="0" x="711"/>
        <item sd="0" x="689"/>
        <item sd="0" x="688"/>
        <item sd="0" x="713"/>
        <item sd="0" x="714"/>
        <item sd="0" x="717"/>
        <item sd="0" x="718"/>
        <item sd="0" x="605"/>
        <item sd="0" x="719"/>
        <item sd="0" x="722"/>
        <item sd="0" x="724"/>
        <item sd="0" x="726"/>
        <item sd="0" x="670"/>
        <item sd="0" x="728"/>
        <item sd="0" x="716"/>
        <item sd="0" x="729"/>
        <item sd="0" x="715"/>
        <item sd="0" x="752"/>
        <item sd="0" x="751"/>
        <item sd="0" x="750"/>
        <item sd="0" x="511"/>
        <item sd="0" x="656"/>
        <item sd="0" x="534"/>
        <item sd="0" x="657"/>
        <item sd="0" x="430"/>
        <item sd="0" x="658"/>
        <item sd="0" x="603"/>
        <item sd="0" x="660"/>
        <item sd="0" x="651"/>
        <item sd="0" x="640"/>
        <item sd="0" x="665"/>
        <item sd="0" x="666"/>
        <item sd="0" x="600"/>
        <item sd="0" x="633"/>
        <item sd="0" x="668"/>
        <item sd="0" x="669"/>
        <item sd="0" x="374"/>
        <item sd="0" x="671"/>
        <item sd="0" x="416"/>
        <item sd="0" x="636"/>
        <item sd="0" x="672"/>
        <item sd="0" x="673"/>
        <item sd="0" x="675"/>
        <item sd="0" x="676"/>
        <item sd="0" x="564"/>
        <item sd="0" x="679"/>
        <item sd="0" x="680"/>
        <item sd="0" x="693"/>
        <item sd="0" x="681"/>
        <item sd="0" x="682"/>
        <item sd="0" x="683"/>
        <item sd="0" x="654"/>
        <item sd="0" x="685"/>
        <item sd="0" x="686"/>
        <item sd="0" x="687"/>
        <item sd="0" x="690"/>
        <item sd="0" x="594"/>
        <item sd="0" x="422"/>
        <item sd="0" x="635"/>
        <item sd="0" x="560"/>
        <item sd="0" x="496"/>
        <item sd="0" x="621"/>
        <item sd="0" x="418"/>
        <item sd="0" x="638"/>
        <item sd="0" x="642"/>
        <item sd="0" x="643"/>
        <item sd="0" x="634"/>
        <item sd="0" x="652"/>
        <item sd="0" x="646"/>
        <item sd="0" x="647"/>
        <item sd="0" x="648"/>
        <item sd="0" x="470"/>
        <item sd="0" x="565"/>
        <item sd="0" x="629"/>
        <item sd="0" x="954"/>
        <item sd="0" x="955"/>
        <item sd="0" x="957"/>
        <item sd="0" x="959"/>
        <item sd="0" x="960"/>
        <item sd="0" x="961"/>
        <item sd="0" m="1" x="1647"/>
        <item sd="0" x="493"/>
        <item sd="0" x="482"/>
        <item sd="0" x="411"/>
        <item sd="0" x="610"/>
        <item sd="0" x="611"/>
        <item sd="0" x="612"/>
        <item sd="0" x="465"/>
        <item sd="0" x="614"/>
        <item sd="0" x="615"/>
        <item sd="0" x="494"/>
        <item sd="0" x="495"/>
        <item sd="0" x="616"/>
        <item sd="0" x="434"/>
        <item sd="0" x="617"/>
        <item sd="0" m="1" x="1641"/>
        <item sd="0" x="440"/>
        <item sd="0" x="505"/>
        <item sd="0" x="618"/>
        <item sd="0" x="619"/>
        <item sd="0" x="620"/>
        <item sd="0" x="622"/>
        <item sd="0" x="572"/>
        <item sd="0" x="623"/>
        <item sd="0" x="624"/>
        <item sd="0" x="625"/>
        <item sd="0" x="626"/>
        <item sd="0" x="627"/>
        <item sd="0" x="535"/>
        <item sd="0" x="630"/>
        <item sd="0" x="596"/>
        <item sd="0" x="597"/>
        <item sd="0" x="559"/>
        <item sd="0" x="598"/>
        <item sd="0" x="481"/>
        <item sd="0" x="602"/>
        <item sd="0" x="604"/>
        <item sd="0" x="607"/>
        <item sd="0" x="608"/>
        <item sd="0" x="609"/>
        <item sd="0" x="592"/>
        <item sd="0" x="404"/>
        <item sd="0" x="378"/>
        <item sd="0" x="448"/>
        <item sd="0" x="545"/>
        <item sd="0" x="546"/>
        <item sd="0" x="429"/>
        <item sd="0" x="548"/>
        <item sd="0" x="480"/>
        <item sd="0" x="479"/>
        <item sd="0" x="551"/>
        <item sd="0" x="504"/>
        <item sd="0" x="553"/>
        <item sd="0" x="501"/>
        <item sd="0" x="571"/>
        <item sd="0" x="573"/>
        <item sd="0" x="574"/>
        <item sd="0" x="500"/>
        <item sd="0" x="575"/>
        <item sd="0" x="576"/>
        <item sd="0" x="577"/>
        <item sd="0" x="516"/>
        <item sd="0" x="578"/>
        <item sd="0" x="399"/>
        <item sd="0" x="557"/>
        <item sd="0" x="558"/>
        <item sd="0" x="483"/>
        <item sd="0" x="562"/>
        <item sd="0" x="449"/>
        <item sd="0" x="566"/>
        <item sd="0" x="567"/>
        <item sd="0" m="1" x="1652"/>
        <item sd="0" x="569"/>
        <item sd="0" x="570"/>
        <item sd="0" x="580"/>
        <item sd="0" x="424"/>
        <item sd="0" x="581"/>
        <item sd="0" x="582"/>
        <item sd="0" x="583"/>
        <item sd="0" x="497"/>
        <item sd="0" x="584"/>
        <item sd="0" x="586"/>
        <item sd="0" x="587"/>
        <item sd="0" x="588"/>
        <item sd="0" x="589"/>
        <item sd="0" x="590"/>
        <item sd="0" x="526"/>
        <item sd="0" x="591"/>
        <item sd="0" x="556"/>
        <item sd="0" x="499"/>
        <item sd="0" x="517"/>
        <item sd="0" x="528"/>
        <item sd="0" x="529"/>
        <item sd="0" x="488"/>
        <item sd="0" x="452"/>
        <item sd="0" x="530"/>
        <item sd="0" x="531"/>
        <item sd="0" x="532"/>
        <item sd="0" x="457"/>
        <item sd="0" x="533"/>
        <item sd="0" x="278"/>
        <item sd="0" x="536"/>
        <item sd="0" x="537"/>
        <item sd="0" x="538"/>
        <item sd="0" x="539"/>
        <item sd="0" x="540"/>
        <item sd="0" x="541"/>
        <item sd="0" x="492"/>
        <item sd="0" x="515"/>
        <item sd="0" x="519"/>
        <item sd="0" x="520"/>
        <item sd="0" x="521"/>
        <item sd="0" x="522"/>
        <item sd="0" x="523"/>
        <item sd="0" x="524"/>
        <item sd="0" x="525"/>
        <item sd="0" x="527"/>
        <item sd="0" x="441"/>
        <item sd="0" x="410"/>
        <item sd="0" x="512"/>
        <item sd="0" x="484"/>
        <item sd="0" x="510"/>
        <item sd="0" x="513"/>
        <item sd="0" x="514"/>
        <item sd="0" x="487"/>
        <item sd="0" x="442"/>
        <item sd="0" x="443"/>
        <item sd="0" x="498"/>
        <item sd="0" x="459"/>
        <item sd="0" x="502"/>
        <item sd="0" x="503"/>
        <item sd="0" x="506"/>
        <item sd="0" x="507"/>
        <item sd="0" x="508"/>
        <item sd="0" x="509"/>
        <item sd="0" x="542"/>
        <item sd="0" x="419"/>
        <item sd="0" x="421"/>
        <item sd="0" x="372"/>
        <item sd="0" x="425"/>
        <item sd="0" x="427"/>
        <item sd="0" x="433"/>
        <item sd="0" x="435"/>
        <item sd="0" x="436"/>
        <item sd="0" x="437"/>
        <item sd="0" x="438"/>
        <item sd="0" x="439"/>
        <item sd="0" x="261"/>
        <item sd="0" x="446"/>
        <item sd="0" x="475"/>
        <item sd="0" x="472"/>
        <item sd="0" x="394"/>
        <item sd="0" x="476"/>
        <item sd="0" x="477"/>
        <item sd="0" x="478"/>
        <item sd="0" x="461"/>
        <item sd="0" x="485"/>
        <item sd="0" x="486"/>
        <item sd="0" x="489"/>
        <item sd="0" x="490"/>
        <item sd="0" x="444"/>
        <item sd="0" x="445"/>
        <item sd="0" x="450"/>
        <item sd="0" x="451"/>
        <item sd="0" x="454"/>
        <item sd="0" x="455"/>
        <item sd="0" x="456"/>
        <item sd="0" x="458"/>
        <item sd="0" x="460"/>
        <item sd="0" x="462"/>
        <item sd="0" x="463"/>
        <item sd="0" x="464"/>
        <item sd="0" x="466"/>
        <item sd="0" x="467"/>
        <item sd="0" x="468"/>
        <item sd="0" x="469"/>
        <item sd="0" x="471"/>
        <item sd="0" x="473"/>
        <item sd="0" x="397"/>
        <item sd="0" x="409"/>
        <item sd="0" x="299"/>
        <item sd="0" x="301"/>
        <item sd="0" x="280"/>
        <item sd="0" x="270"/>
        <item sd="0" x="61"/>
        <item sd="0" x="257"/>
        <item sd="0" x="453"/>
        <item sd="0" x="250"/>
        <item sd="0" x="302"/>
        <item sd="0" x="303"/>
        <item sd="0" x="304"/>
        <item sd="0" x="305"/>
        <item sd="0" x="306"/>
        <item sd="0" x="282"/>
        <item sd="0" x="307"/>
        <item sd="0" x="308"/>
        <item sd="0" x="272"/>
        <item sd="0" x="309"/>
        <item sd="0" x="311"/>
        <item sd="0" x="281"/>
        <item sd="0" x="206"/>
        <item sd="0" x="36"/>
        <item sd="0" x="155"/>
        <item sd="0" x="283"/>
        <item sd="0" x="284"/>
        <item sd="0" m="1" x="1650"/>
        <item sd="0" x="285"/>
        <item sd="0" x="286"/>
        <item sd="0" x="88"/>
        <item sd="0" x="254"/>
        <item sd="0" x="195"/>
        <item sd="0" x="287"/>
        <item sd="0" x="313"/>
        <item sd="0" x="300"/>
        <item sd="0" x="314"/>
        <item sd="0" x="288"/>
        <item sd="0" x="277"/>
        <item sd="0" x="316"/>
        <item sd="0" x="317"/>
        <item sd="0" x="318"/>
        <item sd="0" x="319"/>
        <item sd="0" x="276"/>
        <item sd="0" x="329"/>
        <item sd="0" x="330"/>
        <item sd="0" x="331"/>
        <item sd="0" x="320"/>
        <item sd="0" x="332"/>
        <item sd="0" x="321"/>
        <item sd="0" x="333"/>
        <item sd="0" x="334"/>
        <item sd="0" x="335"/>
        <item sd="0" x="336"/>
        <item sd="0" x="315"/>
        <item sd="0" x="260"/>
        <item sd="0" x="322"/>
        <item sd="0" x="226"/>
        <item sd="0" x="338"/>
        <item sd="0" x="323"/>
        <item sd="0" x="324"/>
        <item sd="0" x="325"/>
        <item sd="0" x="326"/>
        <item sd="0" x="327"/>
        <item sd="0" x="328"/>
        <item sd="0" x="153"/>
        <item sd="0" x="337"/>
        <item sd="0" x="258"/>
        <item sd="0" x="339"/>
        <item sd="0" x="340"/>
        <item sd="0" x="341"/>
        <item sd="0" x="342"/>
        <item sd="0" x="343"/>
        <item sd="0" x="344"/>
        <item sd="0" x="295"/>
        <item sd="0" x="347"/>
        <item sd="0" x="348"/>
        <item sd="0" x="349"/>
        <item sd="0" x="352"/>
        <item sd="0" x="353"/>
        <item sd="0" x="354"/>
        <item sd="0" x="355"/>
        <item sd="0" x="356"/>
        <item sd="0" x="350"/>
        <item sd="0" x="351"/>
        <item sd="0" x="357"/>
        <item sd="0" x="358"/>
        <item sd="0" x="359"/>
        <item sd="0" x="360"/>
        <item sd="0" x="361"/>
        <item sd="0" x="362"/>
        <item sd="0" x="253"/>
        <item sd="0" x="364"/>
        <item sd="0" x="365"/>
        <item sd="0" x="366"/>
        <item sd="0" x="367"/>
        <item sd="0" x="289"/>
        <item sd="0" x="346"/>
        <item sd="0" x="290"/>
        <item sd="0" x="368"/>
        <item sd="0" x="369"/>
        <item sd="0" x="370"/>
        <item sd="0" x="371"/>
        <item sd="0" x="373"/>
        <item sd="0" x="375"/>
        <item sd="0" x="376"/>
        <item sd="0" x="377"/>
        <item sd="0" x="294"/>
        <item sd="0" x="291"/>
        <item sd="0" x="292"/>
        <item sd="0" x="31"/>
        <item sd="0" x="274"/>
        <item sd="0" x="273"/>
        <item sd="0" x="279"/>
        <item sd="0" x="265"/>
        <item sd="0" x="266"/>
        <item sd="0" x="267"/>
        <item sd="0" x="268"/>
        <item sd="0" x="269"/>
        <item sd="0" x="264"/>
        <item sd="0" x="256"/>
        <item sd="0" x="262"/>
        <item sd="0" x="263"/>
        <item sd="0" x="255"/>
        <item sd="0" x="243"/>
        <item sd="0" x="259"/>
        <item sd="0" x="240"/>
        <item sd="0" x="28"/>
        <item sd="0" x="48"/>
        <item sd="0" x="81"/>
        <item sd="0" x="157"/>
        <item sd="0" x="252"/>
        <item sd="0" x="150"/>
        <item sd="0" x="244"/>
        <item sd="0" x="245"/>
        <item sd="0" x="246"/>
        <item sd="0" x="247"/>
        <item sd="0" x="77"/>
        <item sd="0" x="248"/>
        <item sd="0" x="237"/>
        <item sd="0" x="239"/>
        <item sd="0" x="174"/>
        <item sd="0" x="210"/>
        <item sd="0" x="249"/>
        <item sd="0" x="58"/>
        <item sd="0" x="221"/>
        <item sd="0" x="222"/>
        <item sd="0" x="130"/>
        <item sd="0" x="126"/>
        <item sd="0" x="241"/>
        <item sd="0" x="242"/>
        <item sd="0" x="229"/>
        <item sd="0" x="103"/>
        <item sd="0" x="230"/>
        <item sd="0" x="144"/>
        <item sd="0" x="238"/>
        <item sd="0" x="29"/>
        <item sd="0" x="220"/>
        <item sd="0" x="225"/>
        <item sd="0" x="223"/>
        <item sd="0" x="179"/>
        <item sd="0" x="87"/>
        <item sd="0" x="129"/>
        <item sd="0" x="212"/>
        <item sd="0" x="136"/>
        <item sd="0" x="228"/>
        <item sd="0" x="172"/>
        <item sd="0" x="141"/>
        <item sd="0" x="224"/>
        <item sd="0" x="160"/>
        <item sd="0" x="152"/>
        <item sd="0" x="200"/>
        <item sd="0" x="205"/>
        <item sd="0" x="209"/>
        <item sd="0" x="196"/>
        <item sd="0" x="213"/>
        <item sd="0" x="214"/>
        <item sd="0" x="215"/>
        <item sd="0" x="1"/>
        <item sd="0" x="211"/>
        <item sd="0" x="190"/>
        <item sd="0" x="191"/>
        <item sd="0" x="192"/>
        <item sd="0" x="186"/>
        <item sd="0" x="193"/>
        <item sd="0" x="194"/>
        <item sd="0" x="100"/>
        <item sd="0" x="197"/>
        <item sd="0" x="171"/>
        <item sd="0" x="173"/>
        <item sd="0" x="19"/>
        <item sd="0" x="97"/>
        <item sd="0" x="175"/>
        <item sd="0" x="148"/>
        <item sd="0" x="176"/>
        <item sd="0" x="177"/>
        <item sd="0" x="178"/>
        <item sd="0" x="50"/>
        <item sd="0" x="180"/>
        <item sd="0" x="181"/>
        <item sd="0" x="1188"/>
        <item sd="0" x="111"/>
        <item sd="0" x="168"/>
        <item sd="0" x="169"/>
        <item sd="0" x="20"/>
        <item sd="0" x="170"/>
        <item sd="0" x="164"/>
        <item sd="0" x="123"/>
        <item sd="0" x="158"/>
        <item sd="0" x="143"/>
        <item sd="0" x="165"/>
        <item sd="0" x="166"/>
        <item sd="0" x="167"/>
        <item sd="0" x="142"/>
        <item sd="0" x="154"/>
        <item sd="0" x="156"/>
        <item sd="0" x="6"/>
        <item sd="0" x="162"/>
        <item sd="0" x="60"/>
        <item sd="0" x="3"/>
        <item sd="0" x="163"/>
        <item sd="0" x="140"/>
        <item sd="0" x="145"/>
        <item sd="0" x="146"/>
        <item sd="0" x="147"/>
        <item sd="0" x="135"/>
        <item sd="0" x="149"/>
        <item sd="0" x="42"/>
        <item sd="0" x="27"/>
        <item sd="0" x="127"/>
        <item sd="0" x="113"/>
        <item sd="0" x="2"/>
        <item sd="0" x="52"/>
        <item sd="0" x="131"/>
        <item sd="0" x="132"/>
        <item sd="0" x="133"/>
        <item sd="0" x="134"/>
        <item sd="0" x="124"/>
        <item sd="0" x="125"/>
        <item sd="0" x="216"/>
        <item sd="0" x="217"/>
        <item sd="0" x="218"/>
        <item sd="0" x="219"/>
        <item sd="0" x="10"/>
        <item sd="0" x="183"/>
        <item sd="0" x="184"/>
        <item sd="0" x="185"/>
        <item sd="0" x="187"/>
        <item sd="0" x="188"/>
        <item sd="0" x="189"/>
        <item sd="0" x="231"/>
        <item sd="0" x="232"/>
        <item sd="0" x="233"/>
        <item sd="0" x="234"/>
        <item sd="0" x="235"/>
        <item sd="0" x="236"/>
        <item sd="0" x="24"/>
        <item sd="0" x="86"/>
        <item sd="0" x="72"/>
        <item sd="0" x="8"/>
        <item sd="0" x="89"/>
        <item sd="0" x="90"/>
        <item sd="0" x="121"/>
        <item sd="0" x="94"/>
        <item sd="0" x="122"/>
        <item sd="0" x="108"/>
        <item sd="0" x="109"/>
        <item sd="0" x="110"/>
        <item sd="0" x="14"/>
        <item sd="0" x="112"/>
        <item sd="0" x="56"/>
        <item sd="0" x="106"/>
        <item sd="0" x="107"/>
        <item sd="0" x="114"/>
        <item sd="0" x="115"/>
        <item sd="0" x="116"/>
        <item sd="0" x="117"/>
        <item sd="0" x="118"/>
        <item sd="0" x="119"/>
        <item sd="0" x="98"/>
        <item sd="0" x="59"/>
        <item sd="0" x="99"/>
        <item sd="0" x="101"/>
        <item sd="0" x="182"/>
        <item sd="0" x="198"/>
        <item sd="0" x="199"/>
        <item sd="0" x="201"/>
        <item sd="0" x="202"/>
        <item sd="0" x="203"/>
        <item sd="0" x="204"/>
        <item sd="0" x="54"/>
        <item sd="0" x="32"/>
        <item sd="0" x="83"/>
        <item sd="0" x="37"/>
        <item sd="0" x="84"/>
        <item sd="0" x="68"/>
        <item sd="0" x="91"/>
        <item sd="0" x="92"/>
        <item sd="0" x="93"/>
        <item sd="0" x="95"/>
        <item sd="0" x="96"/>
        <item sd="0" x="67"/>
        <item sd="0" x="5"/>
        <item sd="0" x="74"/>
        <item sd="0" x="18"/>
        <item sd="0" x="75"/>
        <item sd="0" x="76"/>
        <item sd="0" x="78"/>
        <item sd="0" x="62"/>
        <item sd="0" x="64"/>
        <item sd="0" x="65"/>
        <item sd="0" x="57"/>
        <item sd="0" x="17"/>
        <item sd="0" x="63"/>
        <item sd="0" x="26"/>
        <item sd="0" x="70"/>
        <item sd="0" x="30"/>
        <item sd="0" x="80"/>
        <item sd="0" x="66"/>
        <item sd="0" x="69"/>
        <item sd="0" x="7"/>
        <item sd="0" x="25"/>
        <item sd="0" x="9"/>
        <item sd="0" x="11"/>
        <item sd="0" x="12"/>
        <item sd="0" x="13"/>
        <item sd="0" x="15"/>
        <item sd="0" x="16"/>
        <item sd="0" x="21"/>
        <item sd="0" x="22"/>
        <item sd="0" x="23"/>
        <item sd="0" x="51"/>
        <item sd="0" x="34"/>
        <item sd="0" x="35"/>
        <item sd="0" x="45"/>
        <item sd="0" x="46"/>
        <item sd="0" x="47"/>
        <item sd="0" x="379"/>
        <item sd="0" x="380"/>
        <item sd="0" x="381"/>
        <item sd="0" x="382"/>
        <item sd="0" x="33"/>
        <item sd="0" x="383"/>
        <item sd="0" x="384"/>
        <item sd="0" x="385"/>
        <item sd="0" x="386"/>
        <item sd="0" x="387"/>
        <item sd="0" x="388"/>
        <item sd="0" x="389"/>
        <item sd="0" x="1062"/>
        <item sd="0" x="1117"/>
        <item sd="0" x="1144"/>
        <item sd="0" x="1146"/>
        <item sd="0" x="1150"/>
        <item sd="0" x="1475"/>
        <item sd="0" x="1634"/>
        <item sd="0" x="1635"/>
        <item sd="0" x="73"/>
        <item sd="0" x="49"/>
        <item sd="0" x="39"/>
        <item sd="0" x="40"/>
        <item sd="0" x="41"/>
        <item sd="0" x="43"/>
        <item sd="0" x="53"/>
        <item sd="0" x="105"/>
        <item sd="0" x="79"/>
        <item sd="0" x="137"/>
        <item sd="0" x="138"/>
        <item sd="0" x="139"/>
        <item sd="0" x="71"/>
        <item sd="0" x="85"/>
        <item sd="0" x="159"/>
        <item sd="0" x="161"/>
        <item sd="0" x="82"/>
        <item sd="0" x="44"/>
        <item sd="0" x="104"/>
        <item sd="0" x="102"/>
        <item sd="0" x="128"/>
        <item sd="0" x="391"/>
        <item sd="0" x="392"/>
        <item sd="0" x="393"/>
        <item sd="0" x="395"/>
        <item sd="0" x="396"/>
        <item sd="0" x="207"/>
        <item sd="0" x="208"/>
        <item sd="0" x="1016"/>
        <item sd="0" x="1017"/>
        <item sd="0" x="1018"/>
        <item sd="0" x="1019"/>
        <item sd="0" x="1020"/>
        <item sd="0" x="1022"/>
        <item sd="0" x="1023"/>
        <item sd="0" x="1026"/>
        <item sd="0" x="1027"/>
        <item sd="0" x="1028"/>
        <item sd="0" x="1029"/>
        <item sd="0" x="1031"/>
        <item sd="0" x="1033"/>
        <item sd="0" x="1034"/>
        <item sd="0" x="1035"/>
        <item sd="0" x="1037"/>
        <item sd="0" x="1142"/>
        <item sd="0" x="1145"/>
        <item sd="0" x="1148"/>
        <item sd="0" x="1149"/>
        <item sd="0" x="1139"/>
        <item sd="0" x="1141"/>
        <item sd="0" x="1143"/>
        <item sd="0" x="803"/>
        <item t="default" sd="0"/>
      </items>
      <autoSortScope>
        <pivotArea dataOnly="0" outline="0" fieldPosition="0">
          <references count="1">
            <reference field="4294967294" count="1" selected="0">
              <x v="2"/>
            </reference>
          </references>
        </pivotArea>
      </autoSortScope>
    </pivotField>
    <pivotField showAll="0"/>
    <pivotField showAll="0"/>
    <pivotField showAll="0"/>
    <pivotField dataField="1" showAll="0"/>
    <pivotField axis="axisPage" multipleItemSelectionAllowed="1" showAll="0">
      <items count="113">
        <item x="16"/>
        <item x="74"/>
        <item x="76"/>
        <item x="98"/>
        <item x="108"/>
        <item x="82"/>
        <item x="91"/>
        <item x="99"/>
        <item x="11"/>
        <item x="42"/>
        <item x="53"/>
        <item x="38"/>
        <item x="21"/>
        <item x="44"/>
        <item x="83"/>
        <item x="80"/>
        <item x="100"/>
        <item x="107"/>
        <item x="84"/>
        <item x="92"/>
        <item x="101"/>
        <item x="72"/>
        <item x="20"/>
        <item x="50"/>
        <item x="58"/>
        <item x="18"/>
        <item x="55"/>
        <item x="86"/>
        <item x="110"/>
        <item x="13"/>
        <item x="51"/>
        <item x="75"/>
        <item x="87"/>
        <item x="10"/>
        <item x="33"/>
        <item x="23"/>
        <item x="28"/>
        <item x="15"/>
        <item x="57"/>
        <item x="60"/>
        <item x="89"/>
        <item x="45"/>
        <item x="46"/>
        <item x="17"/>
        <item x="39"/>
        <item x="106"/>
        <item x="70"/>
        <item x="73"/>
        <item x="29"/>
        <item x="8"/>
        <item x="47"/>
        <item x="24"/>
        <item x="34"/>
        <item x="103"/>
        <item x="71"/>
        <item x="49"/>
        <item x="79"/>
        <item x="88"/>
        <item x="35"/>
        <item x="36"/>
        <item x="78"/>
        <item x="12"/>
        <item x="64"/>
        <item x="30"/>
        <item x="31"/>
        <item x="96"/>
        <item x="66"/>
        <item x="94"/>
        <item x="77"/>
        <item x="67"/>
        <item x="68"/>
        <item x="62"/>
        <item x="52"/>
        <item x="105"/>
        <item x="95"/>
        <item x="22"/>
        <item x="40"/>
        <item x="81"/>
        <item x="102"/>
        <item x="109"/>
        <item x="85"/>
        <item x="93"/>
        <item x="97"/>
        <item h="1" m="1" x="111"/>
        <item x="25"/>
        <item x="14"/>
        <item x="54"/>
        <item x="65"/>
        <item x="104"/>
        <item x="3"/>
        <item x="43"/>
        <item x="26"/>
        <item x="27"/>
        <item x="0"/>
        <item x="48"/>
        <item x="41"/>
        <item x="37"/>
        <item x="32"/>
        <item x="63"/>
        <item x="90"/>
        <item x="69"/>
        <item x="4"/>
        <item x="56"/>
        <item x="59"/>
        <item x="61"/>
        <item x="6"/>
        <item x="19"/>
        <item x="7"/>
        <item x="5"/>
        <item x="2"/>
        <item x="1"/>
        <item x="9"/>
        <item t="default"/>
      </items>
    </pivotField>
    <pivotField showAll="0"/>
    <pivotField showAll="0" includeNewItemsInFilter="1" sortType="ascending">
      <items count="5885">
        <item x="1128"/>
        <item x="5274"/>
        <item x="4736"/>
        <item x="85"/>
        <item x="2925"/>
        <item x="411"/>
        <item x="126"/>
        <item x="1084"/>
        <item x="4624"/>
        <item x="4645"/>
        <item x="1532"/>
        <item x="2602"/>
        <item x="5446"/>
        <item m="1" x="5883"/>
        <item x="3758"/>
        <item x="3235"/>
        <item x="2226"/>
        <item x="4728"/>
        <item x="4850"/>
        <item x="3619"/>
        <item x="2544"/>
        <item x="2912"/>
        <item x="3114"/>
        <item x="3952"/>
        <item x="1440"/>
        <item x="3542"/>
        <item x="4295"/>
        <item x="842"/>
        <item x="3203"/>
        <item x="1686"/>
        <item x="216"/>
        <item x="1466"/>
        <item x="4944"/>
        <item x="5307"/>
        <item x="3900"/>
        <item x="4051"/>
        <item x="3623"/>
        <item x="3667"/>
        <item x="3823"/>
        <item x="4532"/>
        <item x="478"/>
        <item x="4095"/>
        <item x="525"/>
        <item x="4831"/>
        <item x="2384"/>
        <item x="2561"/>
        <item x="1538"/>
        <item x="4359"/>
        <item x="2566"/>
        <item x="4507"/>
        <item x="4653"/>
        <item x="2809"/>
        <item x="2389"/>
        <item x="3906"/>
        <item x="791"/>
        <item x="4392"/>
        <item x="2871"/>
        <item x="3239"/>
        <item x="3808"/>
        <item x="4556"/>
        <item x="2319"/>
        <item x="4522"/>
        <item x="3097"/>
        <item x="2997"/>
        <item x="3224"/>
        <item x="4134"/>
        <item x="2909"/>
        <item x="1526"/>
        <item x="3437"/>
        <item x="4065"/>
        <item x="121"/>
        <item x="5290"/>
        <item x="4695"/>
        <item x="3454"/>
        <item x="4782"/>
        <item x="1037"/>
        <item x="1410"/>
        <item x="5041"/>
        <item x="4313"/>
        <item x="5272"/>
        <item x="4437"/>
        <item x="3859"/>
        <item x="3085"/>
        <item x="2669"/>
        <item x="3849"/>
        <item x="5065"/>
        <item x="256"/>
        <item x="5475"/>
        <item x="1916"/>
        <item x="2439"/>
        <item x="777"/>
        <item x="141"/>
        <item x="485"/>
        <item x="2564"/>
        <item x="1088"/>
        <item x="3668"/>
        <item x="4316"/>
        <item x="4447"/>
        <item x="1555"/>
        <item x="4762"/>
        <item x="3297"/>
        <item x="3483"/>
        <item x="2366"/>
        <item x="4362"/>
        <item x="3377"/>
        <item x="3576"/>
        <item x="630"/>
        <item x="1527"/>
        <item x="3364"/>
        <item x="2943"/>
        <item x="3739"/>
        <item x="218"/>
        <item x="200"/>
        <item x="4923"/>
        <item x="927"/>
        <item x="4151"/>
        <item x="2989"/>
        <item x="3873"/>
        <item x="4671"/>
        <item x="1884"/>
        <item x="5033"/>
        <item x="1510"/>
        <item x="5097"/>
        <item x="2655"/>
        <item x="3319"/>
        <item x="3760"/>
        <item x="5133"/>
        <item x="2973"/>
        <item x="4250"/>
        <item x="1645"/>
        <item x="3089"/>
        <item x="3946"/>
        <item x="1534"/>
        <item x="4940"/>
        <item x="4013"/>
        <item x="1561"/>
        <item x="2358"/>
        <item x="2320"/>
        <item x="3427"/>
        <item x="2468"/>
        <item x="5276"/>
        <item x="5302"/>
        <item x="3987"/>
        <item x="83"/>
        <item x="5050"/>
        <item x="3598"/>
        <item x="4230"/>
        <item x="2957"/>
        <item x="53"/>
        <item x="620"/>
        <item x="4402"/>
        <item x="2317"/>
        <item x="4144"/>
        <item x="5258"/>
        <item x="2527"/>
        <item x="831"/>
        <item x="2447"/>
        <item x="3838"/>
        <item x="1795"/>
        <item x="1850"/>
        <item x="4192"/>
        <item x="1427"/>
        <item x="3753"/>
        <item x="5177"/>
        <item x="1156"/>
        <item x="5313"/>
        <item x="1251"/>
        <item x="4433"/>
        <item x="4201"/>
        <item x="1812"/>
        <item x="1359"/>
        <item x="3959"/>
        <item x="4806"/>
        <item x="2067"/>
        <item x="1496"/>
        <item x="2636"/>
        <item x="3782"/>
        <item x="1808"/>
        <item x="3099"/>
        <item x="3362"/>
        <item x="4432"/>
        <item x="2325"/>
        <item x="2930"/>
        <item x="4735"/>
        <item x="3403"/>
        <item x="3078"/>
        <item x="4558"/>
        <item x="5057"/>
        <item x="2806"/>
        <item x="3206"/>
        <item x="5273"/>
        <item x="4592"/>
        <item x="4019"/>
        <item x="3077"/>
        <item x="3971"/>
        <item x="281"/>
        <item x="3383"/>
        <item x="2862"/>
        <item x="5255"/>
        <item x="3588"/>
        <item x="5293"/>
        <item x="1982"/>
        <item x="228"/>
        <item x="134"/>
        <item x="1612"/>
        <item x="2568"/>
        <item x="3599"/>
        <item x="4451"/>
        <item x="4817"/>
        <item x="5299"/>
        <item x="4171"/>
        <item x="3778"/>
        <item x="4569"/>
        <item x="4652"/>
        <item x="834"/>
        <item x="5000"/>
        <item x="3847"/>
        <item x="1762"/>
        <item x="1438"/>
        <item x="4607"/>
        <item x="4565"/>
        <item x="2343"/>
        <item x="2266"/>
        <item x="2121"/>
        <item x="4970"/>
        <item x="2142"/>
        <item x="4155"/>
        <item x="2060"/>
        <item x="477"/>
        <item x="3276"/>
        <item x="3309"/>
        <item x="3071"/>
        <item x="2007"/>
        <item x="3555"/>
        <item x="2731"/>
        <item x="40"/>
        <item x="4827"/>
        <item x="1118"/>
        <item x="832"/>
        <item x="67"/>
        <item x="1624"/>
        <item x="1753"/>
        <item x="3445"/>
        <item x="4921"/>
        <item x="1781"/>
        <item x="1360"/>
        <item x="5278"/>
        <item x="2772"/>
        <item x="4005"/>
        <item x="4606"/>
        <item x="2391"/>
        <item x="2936"/>
        <item x="2153"/>
        <item x="1370"/>
        <item x="5195"/>
        <item x="5324"/>
        <item x="5282"/>
        <item x="1720"/>
        <item x="2177"/>
        <item x="157"/>
        <item x="1085"/>
        <item x="548"/>
        <item x="5095"/>
        <item x="946"/>
        <item x="1486"/>
        <item x="4081"/>
        <item x="1164"/>
        <item x="1973"/>
        <item x="1922"/>
        <item x="757"/>
        <item x="551"/>
        <item x="2162"/>
        <item x="1962"/>
        <item x="3516"/>
        <item x="3565"/>
        <item x="3932"/>
        <item x="6"/>
        <item x="474"/>
        <item x="4074"/>
        <item x="1281"/>
        <item x="1297"/>
        <item x="683"/>
        <item x="3507"/>
        <item x="5676"/>
        <item x="867"/>
        <item x="3217"/>
        <item x="3814"/>
        <item x="5769"/>
        <item x="5705"/>
        <item x="638"/>
        <item x="1969"/>
        <item x="4887"/>
        <item x="4581"/>
        <item x="5656"/>
        <item x="3804"/>
        <item x="1092"/>
        <item x="712"/>
        <item x="928"/>
        <item x="467"/>
        <item x="1641"/>
        <item x="726"/>
        <item x="1015"/>
        <item x="998"/>
        <item x="492"/>
        <item x="272"/>
        <item x="267"/>
        <item x="702"/>
        <item x="1032"/>
        <item x="1435"/>
        <item x="333"/>
        <item x="2134"/>
        <item x="915"/>
        <item x="343"/>
        <item x="486"/>
        <item x="957"/>
        <item x="945"/>
        <item x="1789"/>
        <item x="730"/>
        <item x="2043"/>
        <item x="2701"/>
        <item x="253"/>
        <item x="2172"/>
        <item x="628"/>
        <item x="711"/>
        <item x="891"/>
        <item x="4942"/>
        <item x="2550"/>
        <item x="1434"/>
        <item x="740"/>
        <item x="3313"/>
        <item x="577"/>
        <item x="1999"/>
        <item x="2130"/>
        <item x="4531"/>
        <item x="1100"/>
        <item x="926"/>
        <item x="4124"/>
        <item x="1458"/>
        <item x="2900"/>
        <item x="2265"/>
        <item x="2129"/>
        <item x="1806"/>
        <item x="4805"/>
        <item x="2481"/>
        <item x="1589"/>
        <item x="756"/>
        <item x="92"/>
        <item x="5207"/>
        <item x="749"/>
        <item x="2114"/>
        <item x="2399"/>
        <item x="1868"/>
        <item x="164"/>
        <item x="1351"/>
        <item x="526"/>
        <item x="1481"/>
        <item x="3852"/>
        <item x="1114"/>
        <item x="1208"/>
        <item x="2679"/>
        <item x="2841"/>
        <item x="4235"/>
        <item x="187"/>
        <item x="2744"/>
        <item x="2418"/>
        <item x="1666"/>
        <item x="247"/>
        <item x="471"/>
        <item x="2914"/>
        <item x="2079"/>
        <item x="1692"/>
        <item x="2935"/>
        <item x="1480"/>
        <item x="1807"/>
        <item x="315"/>
        <item x="2055"/>
        <item x="1377"/>
        <item x="552"/>
        <item x="539"/>
        <item x="4232"/>
        <item x="1659"/>
        <item x="685"/>
        <item x="2764"/>
        <item x="516"/>
        <item x="3786"/>
        <item x="451"/>
        <item x="1094"/>
        <item x="762"/>
        <item x="2270"/>
        <item x="3899"/>
        <item x="2138"/>
        <item x="546"/>
        <item x="3591"/>
        <item x="169"/>
        <item x="2846"/>
        <item x="1782"/>
        <item x="1404"/>
        <item x="2528"/>
        <item x="1614"/>
        <item x="2437"/>
        <item x="868"/>
        <item x="2327"/>
        <item x="4596"/>
        <item x="911"/>
        <item x="1509"/>
        <item x="1690"/>
        <item x="725"/>
        <item x="482"/>
        <item x="1832"/>
        <item x="1584"/>
        <item x="5674"/>
        <item x="258"/>
        <item x="355"/>
        <item x="4321"/>
        <item x="788"/>
        <item x="302"/>
        <item x="5783"/>
        <item x="3518"/>
        <item x="5506"/>
        <item x="5379"/>
        <item x="3544"/>
        <item x="5860"/>
        <item x="5351"/>
        <item x="5572"/>
        <item x="5809"/>
        <item x="5545"/>
        <item x="5701"/>
        <item x="5804"/>
        <item x="5788"/>
        <item x="5484"/>
        <item x="5377"/>
        <item x="4069"/>
        <item x="2228"/>
        <item x="1594"/>
        <item x="4387"/>
        <item x="3231"/>
        <item x="5771"/>
        <item x="5803"/>
        <item x="4027"/>
        <item x="5208"/>
        <item x="5052"/>
        <item x="3226"/>
        <item x="5358"/>
        <item x="5542"/>
        <item x="5628"/>
        <item x="5424"/>
        <item x="5559"/>
        <item x="3950"/>
        <item x="5006"/>
        <item x="5646"/>
        <item x="5734"/>
        <item x="5394"/>
        <item x="5460"/>
        <item x="5416"/>
        <item x="3384"/>
        <item x="5447"/>
        <item x="5812"/>
        <item x="5704"/>
        <item x="5456"/>
        <item x="5773"/>
        <item x="4575"/>
        <item x="3262"/>
        <item x="5610"/>
        <item x="1583"/>
        <item x="1071"/>
        <item x="972"/>
        <item x="2348"/>
        <item x="3592"/>
        <item x="3378"/>
        <item x="225"/>
        <item x="205"/>
        <item x="1172"/>
        <item x="1664"/>
        <item x="3398"/>
        <item x="1842"/>
        <item x="2911"/>
        <item x="978"/>
        <item x="942"/>
        <item x="331"/>
        <item x="2000"/>
        <item x="2370"/>
        <item x="415"/>
        <item x="3007"/>
        <item x="5707"/>
        <item x="5818"/>
        <item x="5805"/>
        <item x="5698"/>
        <item x="5777"/>
        <item x="5514"/>
        <item x="1248"/>
        <item x="1603"/>
        <item x="4246"/>
        <item x="5216"/>
        <item x="2417"/>
        <item x="697"/>
        <item x="1267"/>
        <item x="2724"/>
        <item x="2332"/>
        <item x="5685"/>
        <item x="969"/>
        <item x="1483"/>
        <item x="3676"/>
        <item x="505"/>
        <item x="531"/>
        <item x="380"/>
        <item x="808"/>
        <item x="1328"/>
        <item x="5210"/>
        <item x="3355"/>
        <item x="4371"/>
        <item x="1736"/>
        <item x="1728"/>
        <item x="317"/>
        <item x="48"/>
        <item x="222"/>
        <item x="675"/>
        <item x="2465"/>
        <item x="2869"/>
        <item x="4678"/>
        <item x="2917"/>
        <item x="54"/>
        <item x="1633"/>
        <item x="1471"/>
        <item x="1787"/>
        <item x="5554"/>
        <item x="2085"/>
        <item x="3236"/>
        <item x="3881"/>
        <item x="1175"/>
        <item x="4699"/>
        <item x="1417"/>
        <item x="3832"/>
        <item x="3209"/>
        <item x="3107"/>
        <item x="1759"/>
        <item x="5174"/>
        <item x="4638"/>
        <item x="4630"/>
        <item x="5105"/>
        <item x="4041"/>
        <item x="4582"/>
        <item x="2932"/>
        <item x="1586"/>
        <item x="4100"/>
        <item x="1536"/>
        <item x="3805"/>
        <item x="1181"/>
        <item x="1329"/>
        <item x="1619"/>
        <item x="5242"/>
        <item x="3860"/>
        <item x="4725"/>
        <item x="4802"/>
        <item x="2770"/>
        <item x="670"/>
        <item x="1714"/>
        <item x="4239"/>
        <item x="601"/>
        <item x="1320"/>
        <item x="4570"/>
        <item x="4378"/>
        <item x="3456"/>
        <item x="2090"/>
        <item x="5030"/>
        <item x="1213"/>
        <item x="4611"/>
        <item x="1637"/>
        <item x="4309"/>
        <item x="2306"/>
        <item x="3024"/>
        <item x="3042"/>
        <item x="1252"/>
        <item x="3545"/>
        <item x="2962"/>
        <item x="4870"/>
        <item x="1380"/>
        <item x="1149"/>
        <item x="1425"/>
        <item x="2551"/>
        <item x="4537"/>
        <item x="4542"/>
        <item x="82"/>
        <item x="4637"/>
        <item x="4971"/>
        <item x="5444"/>
        <item x="3818"/>
        <item x="5166"/>
        <item x="283"/>
        <item x="60"/>
        <item x="5018"/>
        <item x="5266"/>
        <item x="5118"/>
        <item x="2704"/>
        <item x="4712"/>
        <item x="2619"/>
        <item x="3469"/>
        <item x="1183"/>
        <item x="1890"/>
        <item x="3631"/>
        <item x="4723"/>
        <item x="1453"/>
        <item x="5117"/>
        <item x="4934"/>
        <item x="1813"/>
        <item x="4009"/>
        <item x="4554"/>
        <item x="1399"/>
        <item x="2154"/>
        <item x="4647"/>
        <item x="3303"/>
        <item x="1550"/>
        <item x="2713"/>
        <item x="5320"/>
        <item x="1912"/>
        <item x="5142"/>
        <item x="2987"/>
        <item x="738"/>
        <item x="3293"/>
        <item x="4758"/>
        <item x="4412"/>
        <item x="5121"/>
        <item x="1983"/>
        <item x="2509"/>
        <item x="2077"/>
        <item x="1821"/>
        <item x="2751"/>
        <item x="15"/>
        <item x="155"/>
        <item x="3661"/>
        <item x="5606"/>
        <item x="5032"/>
        <item x="198"/>
        <item x="3649"/>
        <item x="1135"/>
        <item x="2582"/>
        <item x="1105"/>
        <item x="4102"/>
        <item x="2199"/>
        <item x="5229"/>
        <item x="1273"/>
        <item x="2472"/>
        <item x="3729"/>
        <item x="5831"/>
        <item x="184"/>
        <item x="5774"/>
        <item x="4732"/>
        <item x="4904"/>
        <item x="431"/>
        <item x="1204"/>
        <item x="3634"/>
        <item x="2107"/>
        <item x="348"/>
        <item x="770"/>
        <item x="3001"/>
        <item x="1349"/>
        <item x="1801"/>
        <item x="3382"/>
        <item x="5036"/>
        <item x="1455"/>
        <item x="1391"/>
        <item x="2516"/>
        <item x="3584"/>
        <item x="2639"/>
        <item x="3798"/>
        <item x="724"/>
        <item x="1228"/>
        <item x="3349"/>
        <item x="2330"/>
        <item x="2759"/>
        <item x="3752"/>
        <item x="5512"/>
        <item x="5706"/>
        <item x="4038"/>
        <item x="1161"/>
        <item x="1519"/>
        <item x="1097"/>
        <item x="3894"/>
        <item x="4356"/>
        <item x="1234"/>
        <item x="3624"/>
        <item x="3720"/>
        <item x="5404"/>
        <item x="5467"/>
        <item x="5743"/>
        <item x="5356"/>
        <item x="3537"/>
        <item x="1703"/>
        <item x="3414"/>
        <item x="4300"/>
        <item x="3740"/>
        <item x="5845"/>
        <item x="5851"/>
        <item x="4474"/>
        <item x="2012"/>
        <item x="661"/>
        <item x="3257"/>
        <item x="3350"/>
        <item x="282"/>
        <item x="888"/>
        <item x="3701"/>
        <item x="3727"/>
        <item x="403"/>
        <item x="3014"/>
        <item x="452"/>
        <item x="2347"/>
        <item x="775"/>
        <item x="1465"/>
        <item x="462"/>
        <item x="254"/>
        <item x="3571"/>
        <item x="5091"/>
        <item x="3365"/>
        <item x="3612"/>
        <item x="4837"/>
        <item x="4658"/>
        <item x="2084"/>
        <item x="3506"/>
        <item x="806"/>
        <item x="1549"/>
        <item x="2769"/>
        <item x="4792"/>
        <item x="3066"/>
        <item x="3771"/>
        <item x="1049"/>
        <item x="81"/>
        <item x="4254"/>
        <item x="2136"/>
        <item x="5335"/>
        <item x="4539"/>
        <item x="2657"/>
        <item x="2998"/>
        <item x="4454"/>
        <item x="3218"/>
        <item x="2563"/>
        <item x="4548"/>
        <item x="4320"/>
        <item x="377"/>
        <item x="4865"/>
        <item x="3944"/>
        <item x="4372"/>
        <item x="1196"/>
        <item x="5089"/>
        <item x="2972"/>
        <item x="3159"/>
        <item x="3016"/>
        <item x="2796"/>
        <item x="3783"/>
        <item x="5104"/>
        <item x="5197"/>
        <item x="652"/>
        <item x="4049"/>
        <item x="784"/>
        <item x="4441"/>
        <item x="5289"/>
        <item x="3806"/>
        <item x="3828"/>
        <item x="5051"/>
        <item x="2617"/>
        <item x="1069"/>
        <item x="5053"/>
        <item x="4643"/>
        <item x="2231"/>
        <item x="5179"/>
        <item x="3142"/>
        <item x="3227"/>
        <item x="1987"/>
        <item x="4404"/>
        <item x="1897"/>
        <item x="4015"/>
        <item x="22"/>
        <item x="3138"/>
        <item x="524"/>
        <item x="5322"/>
        <item x="2271"/>
        <item x="3497"/>
        <item x="4550"/>
        <item x="3777"/>
        <item x="3939"/>
        <item x="2614"/>
        <item x="5157"/>
        <item x="665"/>
        <item x="5152"/>
        <item x="2424"/>
        <item x="2992"/>
        <item x="4325"/>
        <item x="4852"/>
        <item x="2451"/>
        <item x="3338"/>
        <item x="3087"/>
        <item x="2927"/>
        <item x="2558"/>
        <item x="1980"/>
        <item x="261"/>
        <item x="3496"/>
        <item x="2364"/>
        <item x="874"/>
        <item x="3417"/>
        <item x="4622"/>
        <item x="4553"/>
        <item x="4068"/>
        <item x="5449"/>
        <item x="2477"/>
        <item x="674"/>
        <item x="4764"/>
        <item x="4111"/>
        <item x="4959"/>
        <item x="4809"/>
        <item x="2786"/>
        <item x="1707"/>
        <item x="4585"/>
        <item x="5169"/>
        <item x="3917"/>
        <item x="1838"/>
        <item x="2921"/>
        <item x="4515"/>
        <item x="887"/>
        <item x="3887"/>
        <item x="5257"/>
        <item x="4363"/>
        <item x="4973"/>
        <item x="4297"/>
        <item x="3292"/>
        <item x="3180"/>
        <item x="365"/>
        <item x="1746"/>
        <item x="2698"/>
        <item x="4635"/>
        <item x="3979"/>
        <item x="783"/>
        <item x="278"/>
        <item x="4963"/>
        <item x="3416"/>
        <item x="3277"/>
        <item x="4058"/>
        <item x="3353"/>
        <item x="4972"/>
        <item x="5020"/>
        <item x="2910"/>
        <item x="440"/>
        <item x="2635"/>
        <item x="2530"/>
        <item x="2778"/>
        <item x="1061"/>
        <item x="2425"/>
        <item x="3986"/>
        <item x="5251"/>
        <item x="3356"/>
        <item x="4568"/>
        <item x="1413"/>
        <item x="3977"/>
        <item x="680"/>
        <item x="1487"/>
        <item x="4535"/>
        <item x="4545"/>
        <item x="4992"/>
        <item x="3358"/>
        <item x="98"/>
        <item x="4939"/>
        <item x="4893"/>
        <item x="3393"/>
        <item x="676"/>
        <item x="2771"/>
        <item x="3759"/>
        <item x="4812"/>
        <item x="434"/>
        <item x="176"/>
        <item x="5277"/>
        <item x="5329"/>
        <item x="889"/>
        <item x="4219"/>
        <item x="828"/>
        <item x="3943"/>
        <item x="1928"/>
        <item x="908"/>
        <item x="914"/>
        <item x="571"/>
        <item x="1705"/>
        <item x="672"/>
        <item x="5861"/>
        <item x="5651"/>
        <item x="3722"/>
        <item x="1500"/>
        <item x="916"/>
        <item x="190"/>
        <item x="1070"/>
        <item x="233"/>
        <item x="624"/>
        <item x="651"/>
        <item x="667"/>
        <item x="789"/>
        <item x="5120"/>
        <item x="4950"/>
        <item x="3663"/>
        <item x="2236"/>
        <item x="389"/>
        <item x="1475"/>
        <item x="3346"/>
        <item x="684"/>
        <item x="965"/>
        <item x="3034"/>
        <item x="2058"/>
        <item x="2254"/>
        <item x="420"/>
        <item x="678"/>
        <item x="918"/>
        <item x="1154"/>
        <item x="2489"/>
        <item x="3041"/>
        <item x="484"/>
        <item x="3529"/>
        <item x="3254"/>
        <item x="429"/>
        <item x="1501"/>
        <item x="3964"/>
        <item x="2768"/>
        <item x="1086"/>
        <item x="1575"/>
        <item x="1507"/>
        <item x="2736"/>
        <item x="2868"/>
        <item x="3996"/>
        <item x="621"/>
        <item x="2734"/>
        <item x="2006"/>
        <item x="2267"/>
        <item x="94"/>
        <item x="1221"/>
        <item x="3510"/>
        <item x="878"/>
        <item x="1432"/>
        <item x="382"/>
        <item x="1418"/>
        <item x="356"/>
        <item x="765"/>
        <item x="327"/>
        <item x="1157"/>
        <item x="363"/>
        <item x="935"/>
        <item x="2557"/>
        <item x="1080"/>
        <item x="123"/>
        <item x="3747"/>
        <item x="4833"/>
        <item x="5672"/>
        <item x="5343"/>
        <item x="3966"/>
        <item x="5384"/>
        <item x="4247"/>
        <item x="10"/>
        <item x="3139"/>
        <item x="3845"/>
        <item x="5716"/>
        <item x="5785"/>
        <item x="5199"/>
        <item x="5595"/>
        <item x="5432"/>
        <item x="4508"/>
        <item x="3864"/>
        <item x="4927"/>
        <item x="5357"/>
        <item x="3495"/>
        <item x="4696"/>
        <item x="455"/>
        <item x="3985"/>
        <item x="2873"/>
        <item x="4197"/>
        <item x="2832"/>
        <item x="5140"/>
        <item x="2036"/>
        <item x="2238"/>
        <item x="4742"/>
        <item x="2732"/>
        <item x="1232"/>
        <item x="4071"/>
        <item x="3922"/>
        <item x="5191"/>
        <item x="133"/>
        <item x="8"/>
        <item x="3221"/>
        <item x="2730"/>
        <item x="522"/>
        <item x="1648"/>
        <item x="193"/>
        <item x="5708"/>
        <item x="5352"/>
        <item x="5502"/>
        <item x="2349"/>
        <item x="4315"/>
        <item x="470"/>
        <item x="3855"/>
        <item x="3502"/>
        <item x="4938"/>
        <item x="3193"/>
        <item x="3776"/>
        <item x="509"/>
        <item x="1780"/>
        <item x="1858"/>
        <item x="1065"/>
        <item x="1053"/>
        <item x="1282"/>
        <item x="242"/>
        <item x="226"/>
        <item x="5603"/>
        <item x="5461"/>
        <item x="5477"/>
        <item x="5617"/>
        <item x="3489"/>
        <item x="3129"/>
        <item x="5797"/>
        <item x="65"/>
        <item x="250"/>
        <item x="660"/>
        <item x="5536"/>
        <item x="177"/>
        <item x="1992"/>
        <item x="4284"/>
        <item x="1704"/>
        <item x="3532"/>
        <item x="1769"/>
        <item x="644"/>
        <item x="2137"/>
        <item x="1332"/>
        <item x="2143"/>
        <item x="3242"/>
        <item x="3179"/>
        <item x="1955"/>
        <item x="2459"/>
        <item x="5219"/>
        <item x="3709"/>
        <item x="1319"/>
        <item m="1" x="5882"/>
        <item x="4360"/>
        <item x="2523"/>
        <item x="3568"/>
        <item x="778"/>
        <item x="3512"/>
        <item x="322"/>
        <item x="1107"/>
        <item x="3123"/>
        <item x="3466"/>
        <item x="5225"/>
        <item x="1874"/>
        <item x="1961"/>
        <item x="4562"/>
        <item x="2585"/>
        <item x="4468"/>
        <item x="3480"/>
        <item x="4213"/>
        <item x="5305"/>
        <item x="1715"/>
        <item x="4898"/>
        <item x="3980"/>
        <item x="3605"/>
        <item x="2920"/>
        <item x="4722"/>
        <item x="4408"/>
        <item x="3388"/>
        <item x="4555"/>
        <item x="3481"/>
        <item x="1305"/>
        <item x="1283"/>
        <item x="4688"/>
        <item x="4844"/>
        <item x="1754"/>
        <item x="4614"/>
        <item x="4589"/>
        <item x="4181"/>
        <item x="3363"/>
        <item x="2047"/>
        <item x="4444"/>
        <item x="3126"/>
        <item x="4878"/>
        <item x="657"/>
        <item x="4411"/>
        <item x="3641"/>
        <item x="2225"/>
        <item x="4926"/>
        <item x="4030"/>
        <item x="4177"/>
        <item x="5323"/>
        <item x="3821"/>
        <item x="2296"/>
        <item x="3279"/>
        <item x="3125"/>
        <item x="1556"/>
        <item x="5159"/>
        <item x="3068"/>
        <item x="3904"/>
        <item x="4196"/>
        <item x="3482"/>
        <item x="5240"/>
        <item x="2693"/>
        <item x="2070"/>
        <item x="1001"/>
        <item x="1991"/>
        <item x="816"/>
        <item x="2682"/>
        <item x="4731"/>
        <item x="2811"/>
        <item x="5182"/>
        <item x="3897"/>
        <item x="4804"/>
        <item x="4450"/>
        <item x="3285"/>
        <item x="5236"/>
        <item x="5155"/>
        <item x="4148"/>
        <item x="4291"/>
        <item x="4785"/>
        <item x="4229"/>
        <item x="5028"/>
        <item x="1371"/>
        <item x="5237"/>
        <item x="2383"/>
        <item x="4763"/>
        <item x="4318"/>
        <item x="3975"/>
        <item x="1582"/>
        <item x="4258"/>
        <item x="1907"/>
        <item x="4185"/>
        <item x="3241"/>
        <item x="4769"/>
        <item x="2784"/>
        <item x="2979"/>
        <item x="4752"/>
        <item x="1291"/>
        <item x="4784"/>
        <item x="4227"/>
        <item x="2601"/>
        <item x="5245"/>
        <item x="1523"/>
        <item x="4999"/>
        <item x="1846"/>
        <item x="3407"/>
        <item x="3040"/>
        <item x="4007"/>
        <item x="3015"/>
        <item x="4586"/>
        <item x="4780"/>
        <item x="3941"/>
        <item x="3058"/>
        <item x="3410"/>
        <item x="3547"/>
        <item x="3833"/>
        <item x="2969"/>
        <item x="4434"/>
        <item x="4268"/>
        <item x="4329"/>
        <item x="3287"/>
        <item x="2905"/>
        <item x="3158"/>
        <item x="4648"/>
        <item x="4006"/>
        <item x="2537"/>
        <item x="1748"/>
        <item x="5031"/>
        <item x="1246"/>
        <item x="4580"/>
        <item x="4909"/>
        <item x="2740"/>
        <item x="4987"/>
        <item x="1428"/>
        <item x="2109"/>
        <item x="2522"/>
        <item x="3302"/>
        <item x="2592"/>
        <item x="1945"/>
        <item x="3569"/>
        <item x="4811"/>
        <item x="4480"/>
        <item x="2749"/>
        <item x="4420"/>
        <item x="4843"/>
        <item x="1419"/>
        <item x="1623"/>
        <item x="2335"/>
        <item x="4149"/>
        <item x="3418"/>
        <item x="4514"/>
        <item x="4704"/>
        <item x="3230"/>
        <item x="1598"/>
        <item x="4525"/>
        <item x="894"/>
        <item x="4616"/>
        <item x="949"/>
        <item x="5241"/>
        <item x="3113"/>
        <item x="3541"/>
        <item x="2450"/>
        <item x="4631"/>
        <item x="1876"/>
        <item x="4097"/>
        <item x="1979"/>
        <item x="1033"/>
        <item x="5238"/>
        <item x="2991"/>
        <item x="4057"/>
        <item x="4518"/>
        <item x="4884"/>
        <item x="3324"/>
        <item x="4846"/>
        <item x="1146"/>
        <item x="1855"/>
        <item x="3166"/>
        <item x="2565"/>
        <item x="4894"/>
        <item x="3526"/>
        <item x="4210"/>
        <item x="3924"/>
        <item x="3901"/>
        <item x="4357"/>
        <item x="4788"/>
        <item x="2650"/>
        <item x="4863"/>
        <item x="4107"/>
        <item x="5232"/>
        <item x="3094"/>
        <item x="3774"/>
        <item x="3030"/>
        <item x="2100"/>
        <item x="1411"/>
        <item x="4708"/>
        <item x="4109"/>
        <item x="2694"/>
        <item x="3098"/>
        <item x="4899"/>
        <item x="4153"/>
        <item x="3372"/>
        <item x="4901"/>
        <item x="4273"/>
        <item x="4839"/>
        <item x="2141"/>
        <item x="4928"/>
        <item x="4903"/>
        <item x="3697"/>
        <item x="4108"/>
        <item x="3687"/>
        <item x="2671"/>
        <item x="3233"/>
        <item x="2099"/>
        <item x="4431"/>
        <item x="5004"/>
        <item x="3295"/>
        <item x="5055"/>
        <item x="5286"/>
        <item x="5337"/>
        <item x="2929"/>
        <item x="3376"/>
        <item x="3207"/>
        <item x="2445"/>
        <item x="4169"/>
        <item x="4014"/>
        <item x="4612"/>
        <item x="5154"/>
        <item x="2723"/>
        <item x="4668"/>
        <item x="4994"/>
        <item x="4000"/>
        <item x="4801"/>
        <item x="4187"/>
        <item x="3104"/>
        <item x="5143"/>
        <item x="2613"/>
        <item x="4162"/>
        <item x="5262"/>
        <item x="1461"/>
        <item x="2235"/>
        <item x="3931"/>
        <item x="4305"/>
        <item x="4286"/>
        <item x="1539"/>
        <item x="3252"/>
        <item x="3797"/>
        <item x="3215"/>
        <item x="1783"/>
        <item x="4133"/>
        <item x="892"/>
        <item x="2478"/>
        <item x="2051"/>
        <item x="3435"/>
        <item x="1026"/>
        <item m="1" x="5867"/>
        <item x="5458"/>
        <item x="5490"/>
        <item x="5528"/>
        <item x="5594"/>
        <item x="5580"/>
        <item x="5421"/>
        <item x="5667"/>
        <item x="5776"/>
        <item x="5472"/>
        <item x="3929"/>
        <item x="5600"/>
        <item x="5858"/>
        <item x="5547"/>
        <item x="3259"/>
        <item x="5584"/>
        <item x="5643"/>
        <item x="5702"/>
        <item x="5550"/>
        <item x="5592"/>
        <item x="5371"/>
        <item x="3719"/>
        <item x="5762"/>
        <item x="5365"/>
        <item x="3577"/>
        <item x="4471"/>
        <item x="5196"/>
        <item x="5435"/>
        <item x="3301"/>
        <item x="5408"/>
        <item x="5636"/>
        <item x="5480"/>
        <item x="4855"/>
        <item x="4931"/>
        <item x="4838"/>
        <item x="5768"/>
        <item x="5811"/>
        <item x="5513"/>
        <item x="5515"/>
        <item x="5367"/>
        <item x="4737"/>
        <item x="5469"/>
        <item x="4702"/>
        <item x="5405"/>
        <item x="5383"/>
        <item x="5363"/>
        <item x="5668"/>
        <item x="5579"/>
        <item x="163"/>
        <item x="1460"/>
        <item x="4496"/>
        <item x="985"/>
        <item x="804"/>
        <item x="4034"/>
        <item x="2163"/>
        <item x="1543"/>
        <item x="979"/>
        <item x="959"/>
        <item x="2746"/>
        <item x="2990"/>
        <item x="2788"/>
        <item x="2367"/>
        <item x="2135"/>
        <item x="2534"/>
        <item x="2371"/>
        <item x="1279"/>
        <item x="1398"/>
        <item x="1639"/>
        <item x="3298"/>
        <item x="4386"/>
        <item x="1732"/>
        <item x="3348"/>
        <item x="4237"/>
        <item x="4072"/>
        <item x="4344"/>
        <item x="2252"/>
        <item x="2884"/>
        <item x="2195"/>
        <item x="2284"/>
        <item x="3246"/>
        <item x="1677"/>
        <item x="3154"/>
        <item x="2476"/>
        <item x="3713"/>
        <item x="5345"/>
        <item x="3446"/>
        <item x="160"/>
        <item x="4044"/>
        <item x="4860"/>
        <item x="5619"/>
        <item x="4705"/>
        <item x="2273"/>
        <item x="1804"/>
        <item x="1747"/>
        <item x="2695"/>
        <item x="1450"/>
        <item x="1222"/>
        <item x="2552"/>
        <item x="1836"/>
        <item x="4121"/>
        <item x="1681"/>
        <item x="3842"/>
        <item x="1363"/>
        <item x="1155"/>
        <item x="1238"/>
        <item x="2520"/>
        <item x="1966"/>
        <item x="3038"/>
        <item x="2457"/>
        <item x="4128"/>
        <item x="1207"/>
        <item x="1180"/>
        <item x="3640"/>
        <item x="2702"/>
        <item x="627"/>
        <item x="3444"/>
        <item x="1587"/>
        <item x="436"/>
        <item x="1421"/>
        <item x="4368"/>
        <item x="1998"/>
        <item x="2865"/>
        <item x="2352"/>
        <item x="5402"/>
        <item x="400"/>
        <item x="3990"/>
        <item x="2411"/>
        <item x="1557"/>
        <item x="2410"/>
        <item x="3840"/>
        <item x="4131"/>
        <item x="4473"/>
        <item x="1472"/>
        <item x="2234"/>
        <item x="1910"/>
        <item x="1123"/>
        <item x="2369"/>
        <item x="2498"/>
        <item x="2588"/>
        <item x="3263"/>
        <item x="1626"/>
        <item x="2646"/>
        <item x="1660"/>
        <item x="2203"/>
        <item x="2339"/>
        <item x="2616"/>
        <item x="2496"/>
        <item x="1932"/>
        <item x="2315"/>
        <item x="3122"/>
        <item x="4062"/>
        <item x="3102"/>
        <item x="1854"/>
        <item x="2374"/>
        <item x="3329"/>
        <item x="1083"/>
        <item x="2899"/>
        <item x="2933"/>
        <item x="2471"/>
        <item x="2161"/>
        <item x="3517"/>
        <item x="1567"/>
        <item x="2906"/>
        <item x="855"/>
        <item x="2082"/>
        <item x="1802"/>
        <item x="5149"/>
        <item x="3724"/>
        <item x="5485"/>
        <item x="1201"/>
        <item x="3062"/>
        <item x="2754"/>
        <item x="4080"/>
        <item x="2175"/>
        <item x="850"/>
        <item x="1012"/>
        <item x="1569"/>
        <item x="2414"/>
        <item x="2612"/>
        <item x="3536"/>
        <item x="625"/>
        <item x="270"/>
        <item x="3934"/>
        <item x="977"/>
        <item x="2843"/>
        <item x="41"/>
        <item x="758"/>
        <item x="4152"/>
        <item x="3047"/>
        <item x="845"/>
        <item x="4085"/>
        <item x="158"/>
        <item x="416"/>
        <item x="504"/>
        <item x="666"/>
        <item x="311"/>
        <item x="1625"/>
        <item x="1696"/>
        <item x="279"/>
        <item x="487"/>
        <item x="805"/>
        <item x="1668"/>
        <item x="1223"/>
        <item x="545"/>
        <item x="465"/>
        <item x="310"/>
        <item x="1915"/>
        <item x="1210"/>
        <item x="2828"/>
        <item x="2377"/>
        <item x="14"/>
        <item x="124"/>
        <item x="1560"/>
        <item x="2295"/>
        <item x="50"/>
        <item x="1405"/>
        <item x="1478"/>
        <item x="140"/>
        <item x="142"/>
        <item x="3243"/>
        <item x="1554"/>
        <item x="1345"/>
        <item x="3103"/>
        <item x="1655"/>
        <item x="2672"/>
        <item x="1755"/>
        <item x="553"/>
        <item x="1036"/>
        <item x="2081"/>
        <item x="4376"/>
        <item x="229"/>
        <item x="1972"/>
        <item x="369"/>
        <item x="1375"/>
        <item x="1102"/>
        <item x="2798"/>
        <item x="3237"/>
        <item x="1735"/>
        <item x="1968"/>
        <item x="2766"/>
        <item x="1803"/>
        <item x="265"/>
        <item x="273"/>
        <item x="2415"/>
        <item x="1463"/>
        <item x="3145"/>
        <item x="1574"/>
        <item x="839"/>
        <item x="1020"/>
        <item x="1896"/>
        <item x="1706"/>
        <item x="586"/>
        <item x="2945"/>
        <item x="426"/>
        <item x="1095"/>
        <item x="463"/>
        <item x="1409"/>
        <item x="4241"/>
        <item x="3869"/>
        <item x="2807"/>
        <item x="3258"/>
        <item m="1" x="5876"/>
        <item x="197"/>
        <item x="115"/>
        <item x="5744"/>
        <item x="5801"/>
        <item x="5437"/>
        <item x="1041"/>
        <item x="1394"/>
        <item x="496"/>
        <item x="1031"/>
        <item x="1420"/>
        <item x="1938"/>
        <item x="1046"/>
        <item x="4487"/>
        <item x="3108"/>
        <item x="1839"/>
        <item x="4380"/>
        <item x="45"/>
        <item x="4646"/>
        <item x="5170"/>
        <item x="4836"/>
        <item x="3334"/>
        <item x="835"/>
        <item x="3000"/>
        <item x="2940"/>
        <item x="44"/>
        <item x="397"/>
        <item x="21"/>
        <item x="841"/>
        <item x="3093"/>
        <item x="2243"/>
        <item x="1883"/>
        <item x="5234"/>
        <item x="1891"/>
        <item x="1215"/>
        <item x="357"/>
        <item x="430"/>
        <item x="2960"/>
        <item x="2285"/>
        <item x="2858"/>
        <item x="4165"/>
        <item x="3412"/>
        <item x="3689"/>
        <item x="79"/>
        <item x="3476"/>
        <item x="2193"/>
        <item x="3830"/>
        <item x="215"/>
        <item x="2627"/>
        <item x="4519"/>
        <item x="5253"/>
        <item x="633"/>
        <item x="3596"/>
        <item x="5163"/>
        <item x="2743"/>
        <item x="239"/>
        <item x="5138"/>
        <item x="500"/>
        <item x="3473"/>
        <item x="3552"/>
        <item x="2250"/>
        <item x="5334"/>
        <item x="4821"/>
        <item x="305"/>
        <item x="565"/>
        <item x="3369"/>
        <item x="381"/>
        <item x="3088"/>
        <item x="3150"/>
        <item x="3278"/>
        <item x="5333"/>
        <item x="1343"/>
        <item x="4373"/>
        <item x="802"/>
        <item x="3110"/>
        <item x="3447"/>
        <item x="4255"/>
        <item x="2230"/>
        <item x="4891"/>
        <item x="1056"/>
        <item x="2856"/>
        <item x="4142"/>
        <item x="715"/>
        <item x="618"/>
        <item x="3202"/>
        <item m="1" x="5879"/>
        <item x="211"/>
        <item x="944"/>
        <item x="608"/>
        <item x="4842"/>
        <item x="1337"/>
        <item x="1457"/>
        <item x="2473"/>
        <item x="4958"/>
        <item x="1229"/>
        <item x="1346"/>
        <item x="224"/>
        <item x="316"/>
        <item x="386"/>
        <item x="1540"/>
        <item x="2981"/>
        <item x="502"/>
        <item x="1233"/>
        <item x="1163"/>
        <item x="1323"/>
        <item x="2244"/>
        <item x="4786"/>
        <item x="5726"/>
        <item x="5434"/>
        <item x="5626"/>
        <item x="5422"/>
        <item x="5815"/>
        <item x="2512"/>
        <item x="708"/>
        <item x="1436"/>
        <item x="741"/>
        <item x="722"/>
        <item x="1274"/>
        <item x="1231"/>
        <item x="4354"/>
        <item x="3948"/>
        <item x="3999"/>
        <item x="212"/>
        <item x="257"/>
        <item x="826"/>
        <item x="3229"/>
        <item x="560"/>
        <item x="774"/>
        <item x="745"/>
        <item x="2029"/>
        <item x="1278"/>
        <item x="700"/>
        <item x="4003"/>
        <item x="575"/>
        <item x="2248"/>
        <item x="1464"/>
        <item x="614"/>
        <item x="1048"/>
        <item x="817"/>
        <item x="564"/>
        <item x="1198"/>
        <item x="2578"/>
        <item x="561"/>
        <item x="3918"/>
        <item x="559"/>
        <item x="240"/>
        <item x="1476"/>
        <item x="1376"/>
        <item x="2797"/>
        <item x="2049"/>
        <item x="188"/>
        <item x="1502"/>
        <item x="1067"/>
        <item x="303"/>
        <item x="1369"/>
        <item x="5745"/>
        <item x="5682"/>
        <item x="822"/>
        <item x="4236"/>
        <item x="1347"/>
        <item x="42"/>
        <item x="600"/>
        <item x="2703"/>
        <item x="117"/>
        <item x="359"/>
        <item x="1312"/>
        <item x="1763"/>
        <item x="3846"/>
        <item x="1264"/>
        <item x="4561"/>
        <item x="1844"/>
        <item x="191"/>
        <item x="1524"/>
        <item x="983"/>
        <item x="890"/>
        <item x="3060"/>
        <item x="3862"/>
        <item x="587"/>
        <item x="3399"/>
        <item x="786"/>
        <item x="476"/>
        <item x="557"/>
        <item x="3632"/>
        <item x="1356"/>
        <item x="457"/>
        <item x="4343"/>
        <item x="597"/>
        <item x="2449"/>
        <item x="698"/>
        <item x="2452"/>
        <item x="2328"/>
        <item x="2359"/>
        <item x="16"/>
        <item x="63"/>
        <item x="1863"/>
        <item x="4161"/>
        <item x="453"/>
        <item x="3949"/>
        <item x="1313"/>
        <item x="542"/>
        <item x="2915"/>
        <item x="1750"/>
        <item x="693"/>
        <item x="4587"/>
        <item x="5145"/>
        <item x="937"/>
        <item x="727"/>
        <item x="3522"/>
        <item x="950"/>
        <item x="319"/>
        <item x="458"/>
        <item x="2977"/>
        <item x="4401"/>
        <item x="982"/>
        <item x="101"/>
        <item x="4216"/>
        <item x="1652"/>
        <item x="4741"/>
        <item x="2180"/>
        <item x="47"/>
        <item x="3533"/>
        <item x="737"/>
        <item x="843"/>
        <item x="4445"/>
        <item x="776"/>
        <item x="556"/>
        <item x="1741"/>
        <item x="1644"/>
        <item x="1108"/>
        <item x="5222"/>
        <item x="751"/>
        <item x="5233"/>
        <item x="4943"/>
        <item x="2242"/>
        <item x="4377"/>
        <item x="392"/>
        <item x="4572"/>
        <item x="1446"/>
        <item x="1730"/>
        <item x="5314"/>
        <item x="138"/>
        <item x="1087"/>
        <item x="3308"/>
        <item x="1658"/>
        <item x="127"/>
        <item x="871"/>
        <item x="3106"/>
        <item x="1599"/>
        <item x="1104"/>
        <item x="3574"/>
        <item x="287"/>
        <item x="1057"/>
        <item x="5088"/>
        <item x="933"/>
        <item x="1590"/>
        <item x="166"/>
        <item x="1588"/>
        <item x="491"/>
        <item x="1192"/>
        <item x="594"/>
        <item x="1389"/>
        <item x="3657"/>
        <item x="1497"/>
        <item x="733"/>
        <item x="851"/>
        <item x="859"/>
        <item x="2247"/>
        <item x="1740"/>
        <item x="1936"/>
        <item x="932"/>
        <item x="917"/>
        <item x="519"/>
        <item x="336"/>
        <item x="245"/>
        <item x="1064"/>
        <item x="943"/>
        <item x="418"/>
        <item x="1073"/>
        <item x="940"/>
        <item x="489"/>
        <item x="679"/>
        <item x="554"/>
        <item x="899"/>
        <item x="2519"/>
        <item x="2253"/>
        <item x="1325"/>
        <item x="744"/>
        <item x="815"/>
        <item x="1050"/>
        <item x="707"/>
        <item x="773"/>
        <item x="106"/>
        <item x="593"/>
        <item x="610"/>
        <item x="900"/>
        <item x="425"/>
        <item x="1006"/>
        <item x="1004"/>
        <item x="1131"/>
        <item x="612"/>
        <item x="1745"/>
        <item x="941"/>
        <item x="1010"/>
        <item x="479"/>
        <item x="432"/>
        <item x="562"/>
        <item x="125"/>
        <item x="276"/>
        <item x="1914"/>
        <item x="529"/>
        <item x="1023"/>
        <item x="2096"/>
        <item x="77"/>
        <item x="4180"/>
        <item x="1334"/>
        <item x="1185"/>
        <item x="2421"/>
        <item x="269"/>
        <item x="277"/>
        <item x="686"/>
        <item x="2631"/>
        <item x="947"/>
        <item x="803"/>
        <item x="1054"/>
        <item x="5684"/>
        <item x="5525"/>
        <item x="3658"/>
        <item x="5587"/>
        <item x="5045"/>
        <item x="4657"/>
        <item x="5399"/>
        <item x="640"/>
        <item x="1679"/>
        <item x="1027"/>
        <item x="4787"/>
        <item x="934"/>
        <item x="992"/>
        <item x="1551"/>
        <item x="2907"/>
        <item x="699"/>
        <item x="2795"/>
        <item x="393"/>
        <item x="3728"/>
        <item x="759"/>
        <item x="1467"/>
        <item x="718"/>
        <item x="1"/>
        <item x="209"/>
        <item x="739"/>
        <item x="958"/>
        <item x="537"/>
        <item x="558"/>
        <item x="588"/>
        <item x="882"/>
        <item x="358"/>
        <item x="696"/>
        <item x="58"/>
        <item x="4086"/>
        <item x="3187"/>
        <item x="2302"/>
        <item x="3490"/>
        <item x="4828"/>
        <item x="779"/>
        <item x="4301"/>
        <item x="2205"/>
        <item x="1439"/>
        <item x="4499"/>
        <item x="4996"/>
        <item x="4141"/>
        <item x="2372"/>
        <item x="2072"/>
        <item x="2420"/>
        <item x="656"/>
        <item x="4001"/>
        <item x="5059"/>
        <item x="3926"/>
        <item x="2059"/>
        <item x="4895"/>
        <item x="3678"/>
        <item x="2810"/>
        <item x="2609"/>
        <item x="4382"/>
        <item x="1566"/>
        <item x="396"/>
        <item x="2434"/>
        <item x="4527"/>
        <item x="2088"/>
        <item x="2150"/>
        <item x="4053"/>
        <item x="3803"/>
        <item x="3186"/>
        <item x="3392"/>
        <item x="3907"/>
        <item x="2579"/>
        <item x="1862"/>
        <item x="2670"/>
        <item x="97"/>
        <item x="4710"/>
        <item x="1713"/>
        <item x="5131"/>
        <item x="4864"/>
        <item x="2663"/>
        <item x="1840"/>
        <item x="4026"/>
        <item x="2859"/>
        <item x="4744"/>
        <item x="4184"/>
        <item x="5275"/>
        <item x="549"/>
        <item x="579"/>
        <item x="664"/>
        <item x="2190"/>
        <item x="5012"/>
        <item x="4937"/>
        <item x="528"/>
        <item x="2893"/>
        <item x="569"/>
        <item x="636"/>
        <item x="1296"/>
        <item x="884"/>
        <item x="4453"/>
        <item x="4549"/>
        <item x="1063"/>
        <item x="61"/>
        <item x="4640"/>
        <item x="4164"/>
        <item x="1981"/>
        <item x="4662"/>
        <item x="2826"/>
        <item x="4900"/>
        <item x="4130"/>
        <item x="3628"/>
        <item x="2923"/>
        <item x="1492"/>
        <item x="3133"/>
        <item x="2216"/>
        <item x="4093"/>
        <item x="2395"/>
        <item x="2837"/>
        <item x="450"/>
        <item x="3374"/>
        <item x="2294"/>
        <item x="1479"/>
        <item x="4170"/>
        <item x="1072"/>
        <item x="2240"/>
        <item x="2024"/>
        <item x="1634"/>
        <item x="5094"/>
        <item x="5269"/>
        <item x="2487"/>
        <item m="1" x="5881"/>
        <item x="4808"/>
        <item x="1275"/>
        <item x="2665"/>
        <item x="3535"/>
        <item x="5111"/>
        <item x="4091"/>
        <item x="4700"/>
        <item x="4757"/>
        <item x="4262"/>
        <item x="1764"/>
        <item x="4733"/>
        <item x="3064"/>
        <item x="1386"/>
        <item x="4207"/>
        <item x="4364"/>
        <item x="5110"/>
        <item x="4873"/>
        <item x="2305"/>
        <item x="768"/>
        <item x="2543"/>
        <item x="4922"/>
        <item x="923"/>
        <item x="3020"/>
        <item x="4398"/>
        <item x="4208"/>
        <item x="5171"/>
        <item x="4484"/>
        <item x="3366"/>
        <item x="582"/>
        <item x="4756"/>
        <item x="2183"/>
        <item x="3027"/>
        <item x="4277"/>
        <item x="4876"/>
        <item x="2988"/>
        <item x="350"/>
        <item x="5048"/>
        <item x="3600"/>
        <item x="259"/>
        <item x="5080"/>
        <item x="370"/>
        <item x="1946"/>
        <item x="3843"/>
        <item x="1340"/>
        <item x="236"/>
        <item x="2431"/>
        <item x="2155"/>
        <item x="344"/>
        <item x="2133"/>
        <item x="1814"/>
        <item x="2112"/>
        <item x="772"/>
        <item x="4276"/>
        <item x="5677"/>
        <item x="3702"/>
        <item x="5235"/>
        <item x="5638"/>
        <item x="5631"/>
        <item x="5428"/>
        <item x="5736"/>
        <item x="5862"/>
        <item x="3493"/>
        <item x="5526"/>
        <item x="4406"/>
        <item x="5764"/>
        <item x="364"/>
        <item x="2852"/>
        <item x="2288"/>
        <item x="1225"/>
        <item x="1142"/>
        <item x="1779"/>
        <item x="1597"/>
        <item x="1042"/>
        <item x="390"/>
        <item x="1661"/>
        <item x="810"/>
        <item x="4601"/>
        <item x="3638"/>
        <item x="2510"/>
        <item x="3439"/>
        <item x="2792"/>
        <item x="1547"/>
        <item x="787"/>
        <item x="721"/>
        <item x="555"/>
        <item x="583"/>
        <item x="235"/>
        <item x="4951"/>
        <item x="4770"/>
        <item x="4205"/>
        <item x="5604"/>
        <item x="5747"/>
        <item x="3175"/>
        <item x="5616"/>
        <item x="5813"/>
        <item x="4799"/>
        <item x="5793"/>
        <item x="5483"/>
        <item x="3035"/>
        <item x="999"/>
        <item x="1068"/>
        <item x="706"/>
        <item x="1166"/>
        <item x="2123"/>
        <item x="1504"/>
        <item x="813"/>
        <item x="2842"/>
        <item x="1521"/>
        <item x="1176"/>
        <item x="3199"/>
        <item x="853"/>
        <item x="615"/>
        <item x="997"/>
        <item x="192"/>
        <item x="2314"/>
        <item x="2638"/>
        <item x="1186"/>
        <item x="602"/>
        <item x="1572"/>
        <item x="732"/>
        <item x="3322"/>
        <item x="186"/>
        <item x="5645"/>
        <item x="2140"/>
        <item x="2063"/>
        <item x="2624"/>
        <item x="2329"/>
        <item x="4617"/>
        <item x="742"/>
        <item x="290"/>
        <item x="1947"/>
        <item x="4037"/>
        <item x="2241"/>
        <item x="4866"/>
        <item x="1548"/>
        <item x="695"/>
        <item x="596"/>
        <item x="2637"/>
        <item x="508"/>
        <item x="2999"/>
        <item x="394"/>
        <item x="423"/>
        <item x="4089"/>
        <item x="4078"/>
        <item x="2739"/>
        <item x="2095"/>
        <item x="1678"/>
        <item x="895"/>
        <item x="5816"/>
        <item x="5523"/>
        <item x="4478"/>
        <item x="1503"/>
        <item x="717"/>
        <item x="966"/>
        <item x="2176"/>
        <item x="2894"/>
        <item x="20"/>
        <item x="1889"/>
        <item x="1722"/>
        <item x="1921"/>
        <item x="1276"/>
        <item x="33"/>
        <item x="1901"/>
        <item x="897"/>
        <item x="5644"/>
        <item x="5301"/>
        <item x="5381"/>
        <item x="5486"/>
        <item x="4223"/>
        <item x="5721"/>
        <item x="5082"/>
        <item x="299"/>
        <item x="1384"/>
        <item x="3648"/>
        <item x="5474"/>
        <item x="266"/>
        <item x="3817"/>
        <item x="2808"/>
        <item x="30"/>
        <item x="701"/>
        <item x="4427"/>
        <item x="1570"/>
        <item x="716"/>
        <item x="812"/>
        <item x="2045"/>
        <item x="2380"/>
        <item x="1022"/>
        <item x="1062"/>
        <item x="5697"/>
        <item x="5821"/>
        <item x="5479"/>
        <item x="580"/>
        <item x="2504"/>
        <item x="857"/>
        <item x="2057"/>
        <item x="1311"/>
        <item x="598"/>
        <item x="1257"/>
        <item x="1140"/>
        <item x="2888"/>
        <item x="4048"/>
        <item x="1935"/>
        <item x="682"/>
        <item x="1134"/>
        <item x="39"/>
        <item x="5194"/>
        <item x="3009"/>
        <item x="1525"/>
        <item x="5292"/>
        <item x="1649"/>
        <item x="3672"/>
        <item x="1674"/>
        <item x="494"/>
        <item x="1845"/>
        <item x="2087"/>
        <item x="1259"/>
        <item x="468"/>
        <item x="1090"/>
        <item x="2139"/>
        <item x="3208"/>
        <item x="864"/>
        <item x="1205"/>
        <item x="4282"/>
        <item x="4094"/>
        <item x="1292"/>
        <item x="2569"/>
        <item x="2297"/>
        <item x="1448"/>
        <item x="1558"/>
        <item x="3479"/>
        <item x="1618"/>
        <item x="114"/>
        <item x="2660"/>
        <item x="2097"/>
        <item x="3177"/>
        <item x="1559"/>
        <item x="3063"/>
        <item x="4524"/>
        <item x="3434"/>
        <item x="64"/>
        <item x="771"/>
        <item x="746"/>
        <item x="3863"/>
        <item x="4670"/>
        <item x="1299"/>
        <item x="1996"/>
        <item x="1034"/>
        <item x="929"/>
        <item x="407"/>
        <item x="4075"/>
        <item x="338"/>
        <item x="1452"/>
        <item x="93"/>
        <item x="2928"/>
        <item x="2706"/>
        <item x="2577"/>
        <item x="2053"/>
        <item x="1066"/>
        <item x="836"/>
        <item x="904"/>
        <item x="51"/>
        <item x="1581"/>
        <item x="2591"/>
        <item x="2747"/>
        <item x="5024"/>
        <item x="3875"/>
        <item x="5014"/>
        <item x="4941"/>
        <item x="930"/>
        <item x="603"/>
        <item x="964"/>
        <item x="931"/>
        <item x="1974"/>
        <item x="2432"/>
        <item x="5"/>
        <item x="1306"/>
        <item x="2656"/>
        <item x="3856"/>
        <item x="653"/>
        <item x="171"/>
        <item x="1859"/>
        <item x="1493"/>
        <item x="2863"/>
        <item x="2044"/>
        <item x="846"/>
        <item x="4552"/>
        <item x="56"/>
        <item x="2554"/>
        <item x="599"/>
        <item x="913"/>
        <item x="3874"/>
        <item x="1307"/>
        <item x="827"/>
        <item x="4683"/>
        <item x="80"/>
        <item x="2667"/>
        <item x="2947"/>
        <item x="922"/>
        <item x="2479"/>
        <item x="372"/>
        <item x="858"/>
        <item x="1474"/>
        <item x="1620"/>
        <item x="1293"/>
        <item x="4375"/>
        <item x="84"/>
        <item x="1040"/>
        <item x="953"/>
        <item x="3750"/>
        <item x="5575"/>
        <item x="5396"/>
        <item x="5339"/>
        <item x="89"/>
        <item x="5822"/>
        <item x="5763"/>
        <item x="1852"/>
        <item x="3715"/>
        <item x="2224"/>
        <item x="146"/>
        <item x="606"/>
        <item x="581"/>
        <item x="668"/>
        <item x="540"/>
        <item x="986"/>
        <item x="1051"/>
        <item x="90"/>
        <item x="1817"/>
        <item x="243"/>
        <item x="2064"/>
        <item m="1" x="5880"/>
        <item x="495"/>
        <item x="533"/>
        <item x="1766"/>
        <item x="2531"/>
        <item x="435"/>
        <item x="681"/>
        <item x="295"/>
        <item x="896"/>
        <item x="2628"/>
        <item x="129"/>
        <item x="2194"/>
        <item x="360"/>
        <item x="3997"/>
        <item x="3699"/>
        <item x="406"/>
        <item x="5473"/>
        <item x="217"/>
        <item x="1383"/>
        <item x="860"/>
        <item x="743"/>
        <item x="830"/>
        <item x="734"/>
        <item x="4127"/>
        <item x="523"/>
        <item x="2845"/>
        <item x="1115"/>
        <item x="2996"/>
        <item x="326"/>
        <item x="767"/>
        <item x="1387"/>
        <item x="1517"/>
        <item x="300"/>
        <item x="1414"/>
        <item x="3037"/>
        <item x="819"/>
        <item x="1235"/>
        <item x="1454"/>
        <item x="1798"/>
        <item x="925"/>
        <item x="241"/>
        <item x="1931"/>
        <item x="223"/>
        <item x="963"/>
        <item x="1738"/>
        <item x="714"/>
        <item x="2675"/>
        <item x="180"/>
        <item x="371"/>
        <item x="1218"/>
        <item x="1512"/>
        <item x="962"/>
        <item x="956"/>
        <item x="782"/>
        <item x="849"/>
        <item x="132"/>
        <item x="88"/>
        <item x="1052"/>
        <item x="2589"/>
        <item x="1823"/>
        <item x="445"/>
        <item x="754"/>
        <item x="761"/>
        <item x="902"/>
        <item x="886"/>
        <item x="794"/>
        <item x="309"/>
        <item x="3394"/>
        <item x="637"/>
        <item x="1578"/>
        <item x="2567"/>
        <item x="1263"/>
        <item x="2168"/>
        <item x="1013"/>
        <item x="677"/>
        <item x="2817"/>
        <item x="2073"/>
        <item x="512"/>
        <item x="342"/>
        <item x="514"/>
        <item x="1357"/>
        <item x="3749"/>
        <item x="5749"/>
        <item x="870"/>
        <item x="1416"/>
        <item x="961"/>
        <item x="2491"/>
        <item x="410"/>
        <item x="275"/>
        <item x="2342"/>
        <item x="335"/>
        <item x="3232"/>
        <item x="313"/>
        <item x="3942"/>
        <item x="1378"/>
        <item x="249"/>
        <item x="206"/>
        <item x="414"/>
        <item x="1880"/>
        <item x="69"/>
        <item x="2213"/>
        <item x="520"/>
        <item x="1869"/>
        <item x="1145"/>
        <item x="5750"/>
        <item x="3652"/>
        <item x="3700"/>
        <item x="752"/>
        <item x="232"/>
        <item x="534"/>
        <item x="24"/>
        <item x="2697"/>
        <item x="1230"/>
        <item x="790"/>
        <item x="284"/>
        <item x="314"/>
        <item x="1593"/>
        <item x="202"/>
        <item x="459"/>
        <item x="388"/>
        <item x="984"/>
        <item x="210"/>
        <item x="3819"/>
        <item x="793"/>
        <item x="4293"/>
        <item x="3409"/>
        <item x="4178"/>
        <item x="3548"/>
        <item x="3563"/>
        <item x="3543"/>
        <item x="3429"/>
        <item x="3351"/>
        <item x="3408"/>
        <item x="3323"/>
        <item x="4228"/>
        <item x="3920"/>
        <item x="2790"/>
        <item x="2032"/>
        <item x="4023"/>
        <item x="2104"/>
        <item x="3851"/>
        <item x="5184"/>
        <item x="4157"/>
        <item x="4526"/>
        <item x="4621"/>
        <item x="4745"/>
        <item x="3603"/>
        <item x="5007"/>
        <item x="4822"/>
        <item x="1698"/>
        <item x="4826"/>
        <item x="3617"/>
        <item x="2412"/>
        <item x="4393"/>
        <item x="2541"/>
        <item x="4945"/>
        <item x="5054"/>
        <item x="4666"/>
        <item x="5231"/>
        <item x="1680"/>
        <item x="4296"/>
        <item x="4099"/>
        <item x="2963"/>
        <item x="3915"/>
        <item x="3601"/>
        <item x="2408"/>
        <item x="2864"/>
        <item x="5021"/>
        <item x="4417"/>
        <item x="4253"/>
        <item x="4317"/>
        <item m="1" x="5872"/>
        <item x="1828"/>
        <item x="2709"/>
        <item x="641"/>
        <item x="5662"/>
        <item x="5671"/>
        <item x="5789"/>
        <item x="5455"/>
        <item x="1627"/>
        <item x="5375"/>
        <item x="5663"/>
        <item x="4566"/>
        <item x="5712"/>
        <item x="3877"/>
        <item x="4389"/>
        <item x="5713"/>
        <item x="4692"/>
        <item x="5856"/>
        <item x="5839"/>
        <item x="4138"/>
        <item x="3905"/>
        <item x="2608"/>
        <item x="3556"/>
        <item x="4892"/>
        <item x="3413"/>
        <item x="3958"/>
        <item x="442"/>
        <item x="1960"/>
        <item x="5687"/>
        <item x="4135"/>
        <item x="3361"/>
        <item x="2649"/>
        <item x="5661"/>
        <item x="152"/>
        <item x="5840"/>
        <item x="5807"/>
        <item x="3031"/>
        <item x="3057"/>
        <item x="3756"/>
        <item x="5530"/>
        <item x="5532"/>
        <item x="604"/>
        <item x="4129"/>
        <item x="4505"/>
        <item x="5049"/>
        <item x="3143"/>
        <item x="1725"/>
        <item x="1964"/>
        <item x="3580"/>
        <item x="4287"/>
        <item x="5123"/>
        <item x="5451"/>
        <item x="1670"/>
        <item x="2041"/>
        <item x="5295"/>
        <item x="3620"/>
        <item x="3044"/>
        <item x="2539"/>
        <item x="2299"/>
        <item x="4574"/>
        <item x="4674"/>
        <item x="4914"/>
        <item x="4396"/>
        <item x="4299"/>
        <item x="1903"/>
        <item x="4126"/>
        <item x="2984"/>
        <item x="1354"/>
        <item x="4995"/>
        <item x="4997"/>
        <item x="2596"/>
        <item x="1352"/>
        <item x="1826"/>
        <item x="662"/>
        <item x="2535"/>
        <item x="4578"/>
        <item x="2926"/>
        <item x="3573"/>
        <item x="2071"/>
        <item x="4610"/>
        <item x="873"/>
        <item x="5326"/>
        <item x="2955"/>
        <item x="2368"/>
        <item x="3508"/>
        <item x="4342"/>
        <item x="2793"/>
        <item x="1260"/>
        <item x="3305"/>
        <item x="2824"/>
        <item x="543"/>
        <item x="3095"/>
        <item x="3504"/>
        <item x="3352"/>
        <item x="2318"/>
        <item x="3615"/>
        <item x="104"/>
        <item x="260"/>
        <item x="1952"/>
        <item x="1895"/>
        <item x="4867"/>
        <item x="288"/>
        <item x="3982"/>
        <item x="4160"/>
        <item x="4848"/>
        <item x="4968"/>
        <item x="3936"/>
        <item x="4307"/>
        <item x="3578"/>
        <item x="2514"/>
        <item x="3081"/>
        <item x="2341"/>
        <item x="391"/>
        <item x="417"/>
        <item x="3018"/>
        <item x="3486"/>
        <item x="4355"/>
        <item x="3212"/>
        <item x="4491"/>
        <item x="5113"/>
        <item x="5106"/>
        <item x="980"/>
        <item x="5107"/>
        <item x="3025"/>
        <item x="110"/>
        <item x="5308"/>
        <item x="3438"/>
        <item x="4419"/>
        <item x="262"/>
        <item x="3564"/>
        <item x="5316"/>
        <item x="4231"/>
        <item x="3800"/>
        <item x="1271"/>
        <item x="2708"/>
        <item x="2499"/>
        <item x="2215"/>
        <item x="4919"/>
        <item x="3681"/>
        <item x="5100"/>
        <item x="2959"/>
        <item x="1308"/>
        <item x="214"/>
        <item x="1529"/>
        <item x="1959"/>
        <item x="5003"/>
        <item x="5158"/>
        <item x="5442"/>
        <item x="2440"/>
        <item x="2398"/>
        <item x="1726"/>
        <item x="4673"/>
        <item x="3745"/>
        <item x="5161"/>
        <item x="1074"/>
        <item x="4625"/>
        <item x="2529"/>
        <item x="5042"/>
        <item x="1758"/>
        <item x="3891"/>
        <item x="1491"/>
        <item x="1743"/>
        <item x="1609"/>
        <item x="4414"/>
        <item x="4446"/>
        <item x="901"/>
        <item x="818"/>
        <item x="1298"/>
        <item x="3270"/>
        <item x="3054"/>
        <item x="511"/>
        <item x="4881"/>
        <item x="4669"/>
        <item x="3916"/>
        <item x="1939"/>
        <item x="2098"/>
        <item x="367"/>
        <item x="3621"/>
        <item x="1388"/>
        <item x="1860"/>
        <item x="880"/>
        <item x="2279"/>
        <item x="5203"/>
        <item x="4598"/>
        <item x="4426"/>
        <item x="3160"/>
        <item x="3124"/>
        <item x="2733"/>
        <item x="1770"/>
        <item x="2016"/>
        <item x="3594"/>
        <item x="2435"/>
        <item x="3792"/>
        <item x="866"/>
        <item x="2974"/>
        <item x="3137"/>
        <item x="68"/>
        <item x="46"/>
        <item x="4883"/>
        <item x="2350"/>
        <item x="3539"/>
        <item x="268"/>
        <item x="5226"/>
        <item x="3425"/>
        <item x="1576"/>
        <item x="1751"/>
        <item x="5198"/>
        <item x="2103"/>
        <item x="3003"/>
        <item x="1723"/>
        <item x="2758"/>
        <item x="19"/>
        <item x="3550"/>
        <item x="1516"/>
        <item x="3686"/>
        <item x="4456"/>
        <item x="4982"/>
        <item x="5013"/>
        <item x="5201"/>
        <item x="4467"/>
        <item x="4457"/>
        <item x="2454"/>
        <item x="1711"/>
        <item x="5311"/>
        <item x="4953"/>
        <item x="2062"/>
        <item x="5147"/>
        <item x="1289"/>
        <item x="1571"/>
        <item x="4845"/>
        <item x="3335"/>
        <item x="5009"/>
        <item x="4118"/>
        <item x="1392"/>
        <item x="1978"/>
        <item x="3315"/>
        <item x="3101"/>
        <item x="4311"/>
        <item x="5281"/>
        <item x="4871"/>
        <item x="2463"/>
        <item x="3442"/>
        <item x="2034"/>
        <item x="4879"/>
        <item x="2813"/>
        <item x="4384"/>
        <item x="1318"/>
        <item x="2444"/>
        <item x="4073"/>
        <item x="4983"/>
        <item x="3405"/>
        <item x="3811"/>
        <item x="2548"/>
        <item m="1" x="5871"/>
        <item x="2571"/>
        <item x="4517"/>
        <item x="5077"/>
        <item x="2211"/>
        <item x="4259"/>
        <item x="4916"/>
        <item x="3682"/>
        <item x="4012"/>
        <item x="2065"/>
        <item x="4613"/>
        <item x="1147"/>
        <item x="2773"/>
        <item x="5085"/>
        <item x="4807"/>
        <item x="1206"/>
        <item x="4167"/>
        <item x="4174"/>
        <item x="4123"/>
        <item x="3281"/>
        <item x="3822"/>
        <item x="3839"/>
        <item x="5093"/>
        <item x="3604"/>
        <item x="1865"/>
        <item x="3144"/>
        <item x="4428"/>
        <item x="2037"/>
        <item x="1772"/>
        <item x="5134"/>
        <item x="2400"/>
        <item x="4186"/>
        <item x="5148"/>
        <item x="5132"/>
        <item x="2500"/>
        <item x="4969"/>
        <item x="1177"/>
        <item x="3607"/>
        <item x="4278"/>
        <item x="99"/>
        <item x="1288"/>
        <item x="2170"/>
        <item x="536"/>
        <item x="1255"/>
        <item x="2256"/>
        <item x="5040"/>
        <item x="3155"/>
        <item x="4353"/>
        <item x="5109"/>
        <item x="3426"/>
        <item x="2403"/>
        <item x="2152"/>
        <item x="5338"/>
        <item x="4056"/>
        <item x="375"/>
        <item x="4374"/>
        <item x="2469"/>
        <item x="3787"/>
        <item x="4579"/>
        <item x="2429"/>
        <item x="5441"/>
        <item x="807"/>
        <item x="145"/>
        <item x="4189"/>
        <item x="2767"/>
        <item x="2422"/>
        <item x="4520"/>
        <item x="4"/>
        <item x="4794"/>
        <item x="2013"/>
        <item x="76"/>
        <item x="3468"/>
        <item x="1864"/>
        <item x="1272"/>
        <item x="3630"/>
        <item x="1699"/>
        <item x="438"/>
        <item x="2570"/>
        <item x="2971"/>
        <item x="4018"/>
        <item x="2346"/>
        <item x="4665"/>
        <item x="5127"/>
        <item x="5150"/>
        <item x="5039"/>
        <item x="3320"/>
        <item x="2659"/>
        <item x="473"/>
        <item x="1985"/>
        <item x="829"/>
        <item x="4323"/>
        <item x="3945"/>
        <item x="5098"/>
        <item x="1202"/>
        <item x="4304"/>
        <item x="3367"/>
        <item x="73"/>
        <item x="2748"/>
        <item x="3450"/>
        <item x="11"/>
        <item x="4183"/>
        <item x="2182"/>
        <item x="5230"/>
        <item x="1606"/>
        <item x="4759"/>
        <item x="3404"/>
        <item x="5252"/>
        <item x="1861"/>
        <item x="3974"/>
        <item x="4430"/>
        <item x="1815"/>
        <item x="3194"/>
        <item x="4319"/>
        <item x="5124"/>
        <item x="2385"/>
        <item x="1203"/>
        <item x="3428"/>
        <item x="2712"/>
        <item x="3082"/>
        <item x="5212"/>
        <item x="2847"/>
        <item x="3765"/>
        <item x="4991"/>
        <item x="1254"/>
        <item x="3973"/>
        <item x="4783"/>
        <item x="5165"/>
        <item x="3280"/>
        <item x="4367"/>
        <item x="4358"/>
        <item x="2741"/>
        <item x="4465"/>
        <item x="3820"/>
        <item x="1608"/>
        <item x="5025"/>
        <item x="5062"/>
        <item x="5069"/>
        <item x="2258"/>
        <item x="4209"/>
        <item x="3188"/>
        <item x="960"/>
        <item x="3256"/>
        <item x="328"/>
        <item x="2774"/>
        <item x="1691"/>
        <item x="3884"/>
        <item x="3597"/>
        <item x="280"/>
        <item x="1249"/>
        <item x="3925"/>
        <item x="2642"/>
        <item x="1099"/>
        <item x="3992"/>
        <item x="3196"/>
        <item x="2696"/>
        <item x="2857"/>
        <item x="3118"/>
        <item x="2148"/>
        <item x="441"/>
        <item x="2017"/>
        <item x="2720"/>
        <item x="1216"/>
        <item x="2556"/>
        <item x="5218"/>
        <item x="5652"/>
        <item x="5824"/>
        <item x="3801"/>
        <item x="353"/>
        <item x="573"/>
        <item x="5757"/>
        <item x="5732"/>
        <item x="5633"/>
        <item x="5607"/>
        <item x="5534"/>
        <item x="5527"/>
        <item x="3117"/>
        <item x="5660"/>
        <item x="5387"/>
        <item x="5464"/>
        <item x="5481"/>
        <item x="5827"/>
        <item x="5829"/>
        <item x="3947"/>
        <item x="2803"/>
        <item x="5187"/>
        <item x="5836"/>
        <item x="2197"/>
        <item x="1456"/>
        <item x="792"/>
        <item x="4381"/>
        <item x="1266"/>
        <item x="2913"/>
        <item x="3396"/>
        <item x="1651"/>
        <item x="2779"/>
        <item x="3441"/>
        <item x="4791"/>
        <item x="2783"/>
        <item x="4137"/>
        <item x="461"/>
        <item x="1043"/>
        <item x="3836"/>
        <item x="2538"/>
        <item x="2050"/>
        <item x="521"/>
        <item x="2181"/>
        <item x="1520"/>
        <item x="2515"/>
        <item x="848"/>
        <item x="2882"/>
        <item x="1773"/>
        <item x="1775"/>
        <item x="1489"/>
        <item x="2626"/>
        <item m="1" x="5865"/>
        <item x="4322"/>
        <item x="2464"/>
        <item x="424"/>
        <item x="3587"/>
        <item x="2068"/>
        <item x="4218"/>
        <item x="2965"/>
        <item x="1333"/>
        <item x="379"/>
        <item x="3304"/>
        <item x="1546"/>
        <item x="472"/>
        <item x="909"/>
        <item x="993"/>
        <item x="1971"/>
        <item x="2219"/>
        <item x="3762"/>
        <item x="2333"/>
        <item x="2311"/>
        <item x="1284"/>
        <item x="2794"/>
        <item x="264"/>
        <item x="1835"/>
        <item x="5385"/>
        <item x="3266"/>
        <item x="5392"/>
        <item x="5710"/>
        <item x="4403"/>
        <item x="3264"/>
        <item x="1016"/>
        <item x="3908"/>
        <item x="1393"/>
        <item x="1028"/>
        <item x="4233"/>
        <item x="2762"/>
        <item x="1269"/>
        <item x="72"/>
        <item m="1" x="5878"/>
        <item x="1563"/>
        <item x="2830"/>
        <item x="244"/>
        <item x="304"/>
        <item x="1112"/>
        <item x="4740"/>
        <item x="2643"/>
        <item x="444"/>
        <item x="1853"/>
        <item x="2532"/>
        <item x="1673"/>
        <item x="2651"/>
        <item x="1988"/>
        <item x="376"/>
        <item x="32"/>
        <item x="2054"/>
        <item x="307"/>
        <item x="2870"/>
        <item x="576"/>
        <item x="4340"/>
        <item x="1126"/>
        <item x="2005"/>
        <item x="824"/>
        <item x="2753"/>
        <item x="1665"/>
        <item x="286"/>
        <item x="203"/>
        <item x="592"/>
        <item x="3968"/>
        <item x="2908"/>
        <item x="1923"/>
        <item x="5597"/>
        <item x="5658"/>
        <item x="5722"/>
        <item x="1178"/>
        <item x="3387"/>
        <item x="1724"/>
        <item x="1431"/>
        <item x="2105"/>
        <item x="2707"/>
        <item x="2853"/>
        <item x="3954"/>
        <item x="4025"/>
        <item x="1544"/>
        <item x="1093"/>
        <item x="1710"/>
        <item x="175"/>
        <item x="1958"/>
        <item x="2918"/>
        <item x="4528"/>
        <item x="5213"/>
        <item x="1870"/>
        <item x="2427"/>
        <item x="2653"/>
        <item x="658"/>
        <item x="2357"/>
        <item x="4476"/>
        <item x="2949"/>
        <item x="844"/>
        <item x="650"/>
        <item x="1035"/>
        <item x="3912"/>
        <item x="622"/>
        <item x="1137"/>
        <item x="3883"/>
        <item x="1468"/>
        <item x="4063"/>
        <item x="1265"/>
        <item x="2802"/>
        <item x="1687"/>
        <item x="642"/>
        <item x="1682"/>
        <item x="3337"/>
        <item x="1335"/>
        <item x="2765"/>
        <item x="2756"/>
        <item x="1785"/>
        <item x="5476"/>
        <item x="5843"/>
        <item x="5641"/>
        <item x="5800"/>
        <item x="5522"/>
        <item x="5859"/>
        <item x="5852"/>
        <item x="5558"/>
        <item x="5729"/>
        <item x="5400"/>
        <item x="5585"/>
        <item x="5562"/>
        <item x="4933"/>
        <item x="5679"/>
        <item x="5209"/>
        <item x="2160"/>
        <item x="2106"/>
        <item x="5008"/>
        <item x="5581"/>
        <item x="5186"/>
        <item x="5543"/>
        <item x="5380"/>
        <item x="5752"/>
        <item x="5415"/>
        <item x="5825"/>
        <item x="5718"/>
        <item x="5767"/>
        <item x="5491"/>
        <item x="5717"/>
        <item x="5778"/>
        <item x="5725"/>
        <item x="2715"/>
        <item x="5401"/>
        <item x="5056"/>
        <item x="5407"/>
        <item x="5842"/>
        <item x="4513"/>
        <item x="5696"/>
        <item x="5023"/>
        <item x="5494"/>
        <item x="5397"/>
        <item x="5578"/>
        <item x="5666"/>
        <item x="5287"/>
        <item x="5076"/>
        <item x="3710"/>
        <item x="5781"/>
        <item x="5739"/>
        <item x="5349"/>
        <item x="5857"/>
        <item x="5653"/>
        <item x="5362"/>
        <item x="5650"/>
        <item x="5699"/>
        <item x="5709"/>
        <item x="297"/>
        <item x="75"/>
        <item x="111"/>
        <item x="2717"/>
        <item x="2287"/>
        <item x="2652"/>
        <item x="2718"/>
        <item x="2883"/>
        <item x="4713"/>
        <item x="1871"/>
        <item x="1338"/>
        <item x="4332"/>
        <item x="1866"/>
        <item x="3401"/>
        <item x="799"/>
        <item x="1182"/>
        <item x="1954"/>
        <item x="3625"/>
        <item x="4220"/>
        <item x="1194"/>
        <item x="2683"/>
        <item x="2486"/>
        <item x="3528"/>
        <item x="1193"/>
        <item x="3825"/>
        <item x="3185"/>
        <item x="2113"/>
        <item x="1030"/>
        <item x="1250"/>
        <item x="1240"/>
        <item x="1200"/>
        <item x="883"/>
        <item x="3930"/>
        <item x="1470"/>
        <item x="5044"/>
        <item x="4327"/>
        <item x="1241"/>
        <item x="3198"/>
        <item x="1373"/>
        <item x="976"/>
        <item x="3893"/>
        <item x="5688"/>
        <item x="4679"/>
        <item x="5583"/>
        <item x="550"/>
        <item x="3"/>
        <item x="2681"/>
        <item x="1499"/>
        <item x="103"/>
        <item x="814"/>
        <item x="255"/>
        <item x="1564"/>
        <item x="2292"/>
        <item x="2118"/>
        <item x="5193"/>
        <item x="213"/>
        <item x="2362"/>
        <item x="1368"/>
        <item x="1605"/>
        <item x="3249"/>
        <item x="475"/>
        <item x="1144"/>
        <item x="5263"/>
        <item x="3583"/>
        <item x="3274"/>
        <item x="3488"/>
        <item x="3593"/>
        <item x="3527"/>
        <item x="2108"/>
        <item x="4245"/>
        <item x="2264"/>
        <item x="4664"/>
        <item x="3419"/>
        <item x="4146"/>
        <item x="3286"/>
        <item x="1262"/>
        <item x="2902"/>
        <item x="4920"/>
        <item x="4310"/>
        <item x="1986"/>
        <item x="2091"/>
        <item x="4707"/>
        <item x="1909"/>
        <item x="4016"/>
        <item x="3128"/>
        <item x="3885"/>
        <item x="3810"/>
        <item x="2239"/>
        <item x="5340"/>
        <item x="3791"/>
        <item x="4767"/>
        <item x="3525"/>
        <item x="5144"/>
        <item x="2178"/>
        <item x="4998"/>
        <item x="3509"/>
        <item x="4988"/>
        <item x="5254"/>
        <item x="3084"/>
        <item x="5011"/>
        <item x="4829"/>
        <item x="4516"/>
        <item x="5200"/>
        <item x="3211"/>
        <item x="4862"/>
        <item x="3460"/>
        <item x="4771"/>
        <item x="5058"/>
        <item x="3010"/>
        <item x="5172"/>
        <item x="4511"/>
        <item x="3112"/>
        <item x="2442"/>
        <item x="1744"/>
        <item x="3316"/>
        <item x="2004"/>
        <item x="5068"/>
        <item x="2508"/>
        <item x="3272"/>
        <item x="4911"/>
        <item x="3886"/>
        <item x="2218"/>
        <item x="3861"/>
        <item x="2326"/>
        <item x="3092"/>
        <item x="5260"/>
        <item x="1902"/>
        <item x="2603"/>
        <item x="4283"/>
        <item x="4703"/>
        <item x="2251"/>
        <item x="2310"/>
        <item x="2800"/>
        <item x="3963"/>
        <item x="3462"/>
        <item x="3397"/>
        <item x="3653"/>
        <item x="1749"/>
        <item x="5227"/>
        <item x="5417"/>
        <item x="4438"/>
        <item x="3725"/>
        <item x="5202"/>
        <item x="5312"/>
        <item x="5541"/>
        <item x="5690"/>
        <item x="173"/>
        <item x="5669"/>
        <item x="4663"/>
        <item x="5665"/>
        <item x="4810"/>
        <item x="5727"/>
        <item x="5390"/>
        <item x="5810"/>
        <item x="5596"/>
        <item x="5535"/>
        <item x="2524"/>
        <item x="1277"/>
        <item x="2031"/>
        <item x="1109"/>
        <item x="2590"/>
        <item x="1365"/>
        <item x="1484"/>
        <item x="1778"/>
        <item x="2680"/>
        <item x="3260"/>
        <item x="3195"/>
        <item x="2785"/>
        <item x="5354"/>
        <item x="5832"/>
        <item x="3730"/>
        <item x="3225"/>
        <item x="736"/>
        <item x="2776"/>
        <item x="2625"/>
        <item x="2503"/>
        <item x="1442"/>
        <item x="2629"/>
        <item x="4379"/>
        <item x="5632"/>
        <item x="2872"/>
        <item x="936"/>
        <item x="1712"/>
        <item x="3170"/>
        <item x="3354"/>
        <item x="2075"/>
        <item x="2690"/>
        <item x="769"/>
        <item x="863"/>
        <item x="1800"/>
        <item x="1003"/>
        <item x="4935"/>
        <item x="4425"/>
        <item x="2379"/>
        <item x="3642"/>
        <item x="861"/>
        <item x="2185"/>
        <item x="4079"/>
        <item x="4820"/>
        <item x="1647"/>
        <item x="3306"/>
        <item x="1437"/>
        <item x="4361"/>
        <item x="2375"/>
        <item x="2801"/>
        <item x="2345"/>
        <item x="1341"/>
        <item x="1197"/>
        <item x="801"/>
        <item x="3614"/>
        <item x="5261"/>
        <item x="5164"/>
        <item m="1" x="5875"/>
        <item x="2851"/>
        <item x="4112"/>
        <item x="1693"/>
        <item x="4214"/>
        <item x="5280"/>
        <item x="4694"/>
        <item x="974"/>
        <item x="4761"/>
        <item x="4285"/>
        <item x="1171"/>
        <item x="1513"/>
        <item x="2849"/>
        <item x="4754"/>
        <item x="4292"/>
        <item x="4159"/>
        <item x="4690"/>
        <item x="4814"/>
        <item x="1857"/>
        <item m="1" x="5864"/>
        <item x="149"/>
        <item x="1654"/>
        <item x="4328"/>
        <item x="4912"/>
        <item x="296"/>
        <item x="1957"/>
        <item x="2115"/>
        <item x="2428"/>
        <item x="1771"/>
        <item x="1179"/>
        <item x="4544"/>
        <item x="3163"/>
        <item x="4627"/>
        <item x="659"/>
        <item x="1819"/>
        <item x="2985"/>
        <item x="5223"/>
        <item x="1158"/>
        <item x="4182"/>
        <item x="1160"/>
        <item x="1317"/>
        <item x="1596"/>
        <item x="2046"/>
        <item x="591"/>
        <item x="329"/>
        <item x="2001"/>
        <item x="2131"/>
        <item x="291"/>
        <item x="5692"/>
        <item x="705"/>
        <item x="939"/>
        <item x="5137"/>
        <item x="1143"/>
        <item x="422"/>
        <item x="5567"/>
        <item x="5419"/>
        <item x="5518"/>
        <item x="3714"/>
        <item x="1187"/>
        <item x="1007"/>
        <item x="1336"/>
        <item x="862"/>
        <item x="1395"/>
        <item x="3051"/>
        <item x="2939"/>
        <item x="694"/>
        <item x="5457"/>
        <item x="5291"/>
        <item x="5360"/>
        <item x="66"/>
        <item x="3651"/>
        <item x="113"/>
        <item x="1330"/>
        <item x="2301"/>
        <item x="4280"/>
        <item x="3967"/>
        <item x="1344"/>
        <item x="5081"/>
        <item x="419"/>
        <item x="1953"/>
        <item x="5342"/>
        <item x="454"/>
        <item x="74"/>
        <item x="4492"/>
        <item x="3766"/>
        <item x="728"/>
        <item x="720"/>
        <item x="1059"/>
        <item x="1300"/>
        <item x="2641"/>
        <item x="4701"/>
        <item x="3706"/>
        <item x="1760"/>
        <item x="811"/>
        <item x="1646"/>
        <item x="5306"/>
        <item x="1913"/>
        <item x="2274"/>
        <item x="2729"/>
        <item x="3629"/>
        <item x="87"/>
        <item x="5075"/>
        <item x="2938"/>
        <item x="1650"/>
        <item x="3381"/>
        <item x="1663"/>
        <item x="4930"/>
        <item x="3347"/>
        <item x="4715"/>
        <item x="2376"/>
        <item x="2080"/>
        <item x="4348"/>
        <item x="1535"/>
        <item x="4584"/>
        <item x="4333"/>
        <item x="2365"/>
        <item x="1533"/>
        <item x="3167"/>
        <item x="2156"/>
        <item x="3984"/>
        <item x="1237"/>
        <item x="3935"/>
        <item x="2485"/>
        <item x="3111"/>
        <item x="3201"/>
        <item x="2209"/>
        <item x="4593"/>
        <item x="1528"/>
        <item x="1152"/>
        <item x="4854"/>
        <item x="4449"/>
        <item x="3172"/>
        <item x="4176"/>
        <item x="2488"/>
        <item x="5264"/>
        <item x="3247"/>
        <item x="4429"/>
        <item x="4423"/>
        <item x="3757"/>
        <item x="3871"/>
        <item x="1949"/>
        <item x="3371"/>
        <item x="4849"/>
        <item x="4269"/>
        <item x="5073"/>
        <item x="5135"/>
        <item x="3341"/>
        <item x="2086"/>
        <item x="3183"/>
        <item x="1888"/>
        <item x="3391"/>
        <item x="4501"/>
        <item x="4459"/>
        <item x="1412"/>
        <item x="1444"/>
        <item x="4166"/>
        <item x="1173"/>
        <item x="3799"/>
        <item x="1948"/>
        <item x="5066"/>
        <item x="78"/>
        <item x="4502"/>
        <item x="1827"/>
        <item x="4571"/>
        <item x="2737"/>
        <item x="3065"/>
        <item x="4211"/>
        <item x="2159"/>
        <item x="2493"/>
        <item x="4098"/>
        <item x="3618"/>
        <item x="3775"/>
        <item x="5247"/>
        <item x="1600"/>
        <item x="3013"/>
        <item x="3857"/>
        <item x="2438"/>
        <item x="3169"/>
        <item x="3567"/>
        <item x="3485"/>
        <item x="2010"/>
        <item x="4727"/>
        <item x="4275"/>
        <item x="4693"/>
        <item x="1904"/>
        <item x="1130"/>
        <item x="4609"/>
        <item x="4222"/>
        <item x="3755"/>
        <item x="3503"/>
        <item x="4984"/>
        <item x="437"/>
        <item x="5243"/>
        <item x="4789"/>
        <item x="5173"/>
        <item x="3210"/>
        <item x="3156"/>
        <item x="5035"/>
        <item x="4199"/>
        <item x="907"/>
        <item x="1309"/>
        <item x="3773"/>
        <item x="3402"/>
        <item x="3070"/>
        <item x="5246"/>
        <item x="4766"/>
        <item x="2688"/>
        <item x="3424"/>
        <item x="3314"/>
        <item x="1331"/>
        <item x="3609"/>
        <item x="3326"/>
        <item x="3549"/>
        <item x="4116"/>
        <item x="4390"/>
        <item x="2015"/>
        <item x="4659"/>
        <item x="4541"/>
        <item x="3764"/>
        <item x="3168"/>
        <item x="4495"/>
        <item x="5754"/>
        <item x="2835"/>
        <item x="4691"/>
        <item x="3691"/>
        <item x="1653"/>
        <item x="763"/>
        <item x="4251"/>
        <item x="3501"/>
        <item x="5162"/>
        <item x="3789"/>
        <item x="5221"/>
        <item x="2337"/>
        <item x="4595"/>
        <item x="5224"/>
        <item x="4818"/>
        <item x="3026"/>
        <item x="643"/>
        <item x="1667"/>
        <item x="3455"/>
        <item x="1875"/>
        <item x="1727"/>
        <item x="5005"/>
        <item x="4498"/>
        <item x="4952"/>
        <item x="5297"/>
        <item x="5189"/>
        <item x="2956"/>
        <item x="4980"/>
        <item x="3807"/>
        <item x="5115"/>
        <item x="3406"/>
        <item x="2726"/>
        <item x="4265"/>
        <item x="1849"/>
        <item x="5271"/>
        <item x="2255"/>
        <item x="3478"/>
        <item x="5038"/>
        <item m="1" x="5866"/>
        <item x="4154"/>
        <item x="1162"/>
        <item x="1709"/>
        <item x="4002"/>
        <item x="2931"/>
        <item x="4150"/>
        <item x="2728"/>
        <item x="1774"/>
        <item x="4857"/>
        <item x="3969"/>
        <item x="5206"/>
        <item x="3332"/>
        <item x="3291"/>
        <item x="5185"/>
        <item x="1899"/>
        <item x="2277"/>
        <item x="4022"/>
        <item x="2610"/>
        <item x="4965"/>
        <item x="2818"/>
        <item x="3514"/>
        <item x="2381"/>
        <item x="4004"/>
        <item x="4882"/>
        <item x="1385"/>
        <item x="3141"/>
        <item x="4336"/>
        <item x="4490"/>
        <item x="4978"/>
        <item x="4793"/>
        <item x="3608"/>
        <item x="3645"/>
        <item x="2630"/>
        <item x="5181"/>
        <item x="4605"/>
        <item x="5063"/>
        <item x="2536"/>
        <item x="3115"/>
        <item x="346"/>
        <item x="2836"/>
        <item x="4858"/>
        <item x="3511"/>
        <item x="2145"/>
        <item x="1482"/>
        <item x="3953"/>
        <item x="3981"/>
        <item x="4655"/>
        <item x="4760"/>
        <item x="3475"/>
        <item x="5096"/>
        <item x="2119"/>
        <item x="3794"/>
        <item x="2820"/>
        <item x="4774"/>
        <item x="1629"/>
        <item x="4263"/>
        <item x="4981"/>
        <item x="4620"/>
        <item x="3670"/>
        <item x="3048"/>
        <item x="3957"/>
        <item x="4907"/>
        <item x="1441"/>
        <item x="1553"/>
        <item x="3708"/>
        <item x="3312"/>
        <item x="4448"/>
        <item x="1818"/>
        <item x="3296"/>
        <item x="2661"/>
        <item x="4599"/>
        <item x="2092"/>
        <item x="1908"/>
        <item x="2855"/>
        <item x="5016"/>
        <item x="4748"/>
        <item x="3470"/>
        <item x="3815"/>
        <item x="5188"/>
        <item x="4366"/>
        <item x="2480"/>
        <item x="3191"/>
        <item x="3165"/>
        <item x="2078"/>
        <item x="3310"/>
        <item x="2540"/>
        <item x="4346"/>
        <item x="2089"/>
        <item x="2507"/>
        <item x="4946"/>
        <item x="4033"/>
        <item x="5304"/>
        <item x="2204"/>
        <item x="1717"/>
        <item x="2416"/>
        <item x="2980"/>
        <item x="4082"/>
        <item x="119"/>
        <item x="5629"/>
        <item x="3662"/>
        <item x="1189"/>
        <item x="1009"/>
        <item x="5454"/>
        <item x="1211"/>
        <item x="1445"/>
        <item x="9"/>
        <item x="719"/>
        <item x="1047"/>
        <item x="605"/>
        <item x="4816"/>
        <item x="4798"/>
        <item x="4563"/>
        <item x="5794"/>
        <item x="5748"/>
        <item x="968"/>
        <item x="5830"/>
        <item x="5136"/>
        <item x="5386"/>
        <item x="5853"/>
        <item x="5373"/>
        <item x="4859"/>
        <item x="5612"/>
        <item x="5590"/>
        <item x="5529"/>
        <item x="5353"/>
        <item x="4711"/>
        <item x="5678"/>
        <item x="5551"/>
        <item x="4470"/>
        <item x="5582"/>
        <item x="5438"/>
        <item x="5751"/>
        <item x="4395"/>
        <item x="5681"/>
        <item x="4274"/>
        <item x="5463"/>
        <item x="3732"/>
        <item x="3737"/>
        <item x="5488"/>
        <item x="4685"/>
        <item x="5409"/>
        <item x="5850"/>
        <item x="5524"/>
        <item x="4540"/>
        <item x="3733"/>
        <item x="5659"/>
        <item x="5482"/>
        <item x="153"/>
        <item x="196"/>
        <item x="5808"/>
        <item x="5496"/>
        <item x="5497"/>
        <item x="5772"/>
        <item x="5605"/>
        <item x="5452"/>
        <item x="5493"/>
        <item x="5703"/>
        <item x="5758"/>
        <item x="2685"/>
        <item x="3896"/>
        <item x="1506"/>
        <item x="2167"/>
        <item x="3181"/>
        <item x="3647"/>
        <item x="2505"/>
        <item x="2323"/>
        <item x="4252"/>
        <item x="2003"/>
        <item x="1934"/>
        <item x="2787"/>
        <item x="3955"/>
        <item x="2950"/>
        <item x="2952"/>
        <item x="2009"/>
        <item x="2839"/>
        <item x="4676"/>
        <item x="1900"/>
        <item x="2958"/>
        <item x="1029"/>
        <item x="118"/>
        <item x="4347"/>
        <item x="1734"/>
        <item x="5848"/>
        <item x="5689"/>
        <item x="5546"/>
        <item x="1604"/>
        <item x="3844"/>
        <item x="898"/>
        <item x="648"/>
        <item x="2876"/>
        <item x="1757"/>
        <item x="1656"/>
        <item x="2804"/>
        <item x="1879"/>
        <item x="2322"/>
        <item x="4024"/>
        <item x="3216"/>
        <item x="4238"/>
        <item x="1885"/>
        <item x="3056"/>
        <item x="3360"/>
        <item x="5742"/>
        <item x="5495"/>
        <item x="5775"/>
        <item x="5741"/>
        <item x="4350"/>
        <item x="4632"/>
        <item x="4830"/>
        <item x="4957"/>
        <item x="5537"/>
        <item x="5382"/>
        <item x="5766"/>
        <item x="5410"/>
        <item x="2833"/>
        <item x="5361"/>
        <item x="5787"/>
        <item x="5564"/>
        <item x="5755"/>
        <item x="4641"/>
        <item x="1616"/>
        <item x="5588"/>
        <item x="5802"/>
        <item x="5589"/>
        <item x="5504"/>
        <item x="5737"/>
        <item x="5627"/>
        <item x="1294"/>
        <item x="5372"/>
        <item x="5847"/>
        <item x="5431"/>
        <item x="5740"/>
        <item x="1190"/>
        <item x="1295"/>
        <item x="2396"/>
        <item x="2402"/>
        <item x="3665"/>
        <item x="2553"/>
        <item x="2645"/>
        <item x="1970"/>
        <item x="2233"/>
        <item x="428"/>
        <item x="3318"/>
        <item x="3579"/>
        <item x="1617"/>
        <item x="1702"/>
        <item x="1150"/>
        <item x="3457"/>
        <item x="1611"/>
        <item x="990"/>
        <item x="1552"/>
        <item x="3491"/>
        <item x="1822"/>
        <item x="1191"/>
        <item x="2518"/>
        <item x="1776"/>
        <item x="3660"/>
        <item x="4088"/>
        <item x="2482"/>
        <item x="2202"/>
        <item x="2887"/>
        <item x="3868"/>
        <item x="2725"/>
        <item x="2742"/>
        <item x="4204"/>
        <item x="2430"/>
        <item x="2799"/>
        <item x="3994"/>
        <item x="2892"/>
        <item x="2897"/>
        <item x="1339"/>
        <item x="3644"/>
        <item x="4087"/>
        <item x="3693"/>
        <item x="2648"/>
        <item x="1697"/>
        <item x="2283"/>
        <item x="2221"/>
        <item x="1514"/>
        <item x="1430"/>
        <item x="2207"/>
        <item x="4067"/>
        <item x="1733"/>
        <item x="1287"/>
        <item x="3841"/>
        <item x="2300"/>
        <item x="3834"/>
        <item x="1136"/>
        <item x="2782"/>
        <item x="5046"/>
        <item x="1924"/>
        <item x="2462"/>
        <item x="4234"/>
        <item x="2886"/>
        <item x="1170"/>
        <item x="3854"/>
        <item x="2354"/>
        <item x="1816"/>
        <item x="4482"/>
        <item x="1848"/>
        <item x="2069"/>
        <item x="2490"/>
        <item x="3321"/>
        <item x="1942"/>
        <item x="3152"/>
        <item x="1694"/>
        <item x="3240"/>
        <item x="4090"/>
        <item x="2259"/>
        <item x="4226"/>
        <item x="3813"/>
        <item x="4084"/>
        <item x="3646"/>
        <item x="1752"/>
        <item x="4203"/>
        <item x="2470"/>
        <item x="1701"/>
        <item x="4046"/>
        <item x="387"/>
        <item x="3253"/>
        <item x="4338"/>
        <item x="2094"/>
        <item x="1121"/>
        <item x="1721"/>
        <item x="3411"/>
        <item x="780"/>
        <item x="4352"/>
        <item x="3673"/>
        <item x="1342"/>
        <item x="3784"/>
        <item x="3190"/>
        <item x="362"/>
        <item x="3273"/>
        <item x="1060"/>
        <item x="538"/>
        <item x="820"/>
        <item x="5215"/>
        <item x="2093"/>
        <item x="1882"/>
        <item x="4890"/>
        <item x="3627"/>
        <item x="1103"/>
        <item x="4132"/>
        <item x="4506"/>
        <item x="2165"/>
        <item x="1024"/>
        <item x="4264"/>
        <item x="130"/>
        <item x="3837"/>
        <item x="2891"/>
        <item x="2210"/>
        <item x="1018"/>
        <item x="2673"/>
        <item x="3465"/>
        <item x="3816"/>
        <item x="4644"/>
        <item x="4351"/>
        <item x="5060"/>
        <item x="439"/>
        <item x="4724"/>
        <item x="2025"/>
        <item x="3590"/>
        <item x="2308"/>
        <item x="4469"/>
        <item x="3422"/>
        <item x="4163"/>
        <item x="3265"/>
        <item x="3059"/>
        <item x="1014"/>
        <item x="4626"/>
        <item x="4765"/>
        <item x="2382"/>
        <item x="1459"/>
        <item x="5167"/>
        <item x="3162"/>
        <item x="4257"/>
        <item x="1407"/>
        <item x="4120"/>
        <item x="2011"/>
        <item x="5268"/>
        <item x="1244"/>
        <item x="3829"/>
        <item x="2171"/>
        <item x="4915"/>
        <item x="3380"/>
        <item x="3520"/>
        <item x="1894"/>
        <item x="2560"/>
        <item x="5250"/>
        <item x="5259"/>
        <item x="2993"/>
        <item x="4335"/>
        <item x="4497"/>
        <item x="4493"/>
        <item x="5026"/>
        <item x="3780"/>
        <item x="4510"/>
        <item x="5084"/>
        <item x="2600"/>
        <item x="4917"/>
        <item x="5071"/>
        <item x="4910"/>
        <item x="2404"/>
        <item x="3551"/>
        <item x="2942"/>
        <item x="4717"/>
        <item x="1995"/>
        <item x="1967"/>
        <item x="2594"/>
        <item x="3561"/>
        <item x="3919"/>
        <item x="4523"/>
        <item x="3223"/>
        <item x="4256"/>
        <item x="3530"/>
        <item x="5325"/>
        <item x="5116"/>
        <item x="2039"/>
        <item x="1195"/>
        <item x="2443"/>
        <item x="4875"/>
        <item x="4743"/>
        <item x="1301"/>
        <item x="3696"/>
        <item x="4955"/>
        <item x="1530"/>
        <item x="4400"/>
        <item x="2595"/>
        <item x="3824"/>
        <item x="1975"/>
        <item x="2494"/>
        <item x="2360"/>
        <item x="2483"/>
        <item x="1729"/>
        <item x="1089"/>
        <item x="5728"/>
        <item x="5471"/>
        <item x="4240"/>
        <item x="498"/>
        <item x="1683"/>
        <item x="5318"/>
        <item x="5553"/>
        <item x="5070"/>
        <item x="5468"/>
        <item x="5533"/>
        <item x="3928"/>
        <item x="2019"/>
        <item x="1788"/>
        <item x="1689"/>
        <item x="5846"/>
        <item x="4675"/>
        <item x="4689"/>
        <item x="5622"/>
        <item x="5814"/>
        <item x="5568"/>
        <item x="5067"/>
        <item x="5686"/>
        <item x="5620"/>
        <item x="5557"/>
        <item x="5724"/>
        <item x="5569"/>
        <item x="3283"/>
        <item x="3878"/>
        <item x="5521"/>
        <item x="5738"/>
        <item x="5621"/>
        <item x="5395"/>
        <item x="5623"/>
        <item x="2757"/>
        <item x="1792"/>
        <item x="2821"/>
        <item x="2719"/>
        <item x="1642"/>
        <item x="2791"/>
        <item x="3538"/>
        <item x="2874"/>
        <item x="2030"/>
        <item x="4337"/>
        <item x="1217"/>
        <item x="2361"/>
        <item x="4036"/>
        <item x="246"/>
        <item x="137"/>
        <item x="3192"/>
        <item x="5310"/>
        <item x="4521"/>
        <item x="234"/>
        <item x="4956"/>
        <item x="4060"/>
        <item x="4729"/>
        <item x="1353"/>
        <item x="4193"/>
        <item x="252"/>
        <item x="4383"/>
        <item x="1224"/>
        <item x="631"/>
        <item x="4458"/>
        <item x="3554"/>
        <item x="5315"/>
        <item x="5112"/>
        <item x="4976"/>
        <item x="3679"/>
        <item x="4224"/>
        <item x="325"/>
        <item x="1833"/>
        <item x="1518"/>
        <item x="971"/>
        <item x="875"/>
        <item x="401"/>
        <item x="5393"/>
        <item x="5683"/>
        <item x="5817"/>
        <item x="5634"/>
        <item x="5786"/>
        <item x="5618"/>
        <item x="4394"/>
        <item x="2640"/>
        <item x="3767"/>
        <item x="5695"/>
        <item x="3705"/>
        <item x="5577"/>
        <item x="5355"/>
        <item x="102"/>
        <item x="3083"/>
        <item x="2607"/>
        <item x="2745"/>
        <item x="3105"/>
        <item x="23"/>
        <item x="2994"/>
        <item x="4391"/>
        <item x="3269"/>
        <item x="3067"/>
        <item x="5010"/>
        <item x="4960"/>
        <item x="4489"/>
        <item x="4172"/>
        <item x="5160"/>
        <item x="2583"/>
        <item x="2961"/>
        <item x="2620"/>
        <item x="3635"/>
        <item x="3611"/>
        <item x="3046"/>
        <item x="5470"/>
        <item x="2426"/>
        <item x="3029"/>
        <item x="4954"/>
        <item x="3889"/>
        <item x="5129"/>
        <item x="2448"/>
        <item x="3330"/>
        <item x="4475"/>
        <item x="5228"/>
        <item x="1657"/>
        <item x="4125"/>
        <item x="4369"/>
        <item x="4339"/>
        <item x="4115"/>
        <item x="3327"/>
        <item x="2393"/>
        <item x="4629"/>
        <item x="4718"/>
        <item x="1796"/>
        <item x="1675"/>
        <item x="3148"/>
        <item x="3136"/>
        <item x="3033"/>
        <item x="5119"/>
        <item x="2668"/>
        <item x="3809"/>
        <item x="55"/>
        <item x="3200"/>
        <item x="3521"/>
        <item x="2867"/>
        <item x="2406"/>
        <item x="2775"/>
        <item x="5192"/>
        <item x="4050"/>
        <item x="5330"/>
        <item x="3284"/>
        <item x="5183"/>
        <item x="2387"/>
        <item x="2042"/>
        <item x="1408"/>
        <item x="3400"/>
        <item x="4202"/>
        <item x="3075"/>
        <item x="3289"/>
        <item x="4877"/>
        <item x="1837"/>
        <item x="4714"/>
        <item x="3978"/>
        <item x="3433"/>
        <item x="3149"/>
        <item x="3913"/>
        <item x="5114"/>
        <item x="4975"/>
        <item x="2441"/>
        <item x="4147"/>
        <item x="3451"/>
        <item x="2475"/>
        <item x="5288"/>
        <item x="3386"/>
        <item x="2220"/>
        <item x="687"/>
        <item x="3368"/>
        <item x="2711"/>
        <item x="4964"/>
        <item x="5267"/>
        <item x="5092"/>
        <item x="3080"/>
        <item x="1906"/>
        <item x="3461"/>
        <item x="1508"/>
        <item x="2407"/>
        <item x="3004"/>
        <item x="1565"/>
        <item x="3076"/>
        <item x="1761"/>
        <item x="4880"/>
        <item x="323"/>
        <item x="2257"/>
        <item x="4687"/>
        <item x="3988"/>
        <item x="3892"/>
        <item x="2390"/>
        <item x="3575"/>
        <item x="3459"/>
        <item x="4913"/>
        <item x="3153"/>
        <item x="4551"/>
        <item x="2545"/>
        <item x="3531"/>
        <item x="4546"/>
        <item x="248"/>
        <item x="4260"/>
        <item x="3448"/>
        <item x="4405"/>
        <item x="4868"/>
        <item x="4932"/>
        <item x="1151"/>
        <item x="12"/>
        <item x="3793"/>
        <item x="1790"/>
        <item x="3680"/>
        <item x="4974"/>
        <item x="4739"/>
        <item x="4188"/>
        <item x="3560"/>
        <item x="1326"/>
        <item x="2684"/>
        <item x="3633"/>
        <item x="4249"/>
        <item x="4604"/>
        <item x="613"/>
        <item x="384"/>
        <item x="321"/>
        <item x="1737"/>
        <item x="3921"/>
        <item x="4642"/>
        <item x="4686"/>
        <item x="3032"/>
        <item x="1937"/>
        <item x="1851"/>
        <item x="2388"/>
        <item x="3685"/>
        <item x="4504"/>
        <item x="4573"/>
        <item x="2983"/>
        <item x="4110"/>
        <item x="4726"/>
        <item x="4834"/>
        <item x="1688"/>
        <item m="1" x="5873"/>
        <item x="4636"/>
        <item x="2184"/>
        <item x="4650"/>
        <item x="3768"/>
        <item x="1236"/>
        <item x="4397"/>
        <item x="4248"/>
        <item x="2083"/>
        <item x="2501"/>
        <item x="4591"/>
        <item x="3096"/>
        <item x="4399"/>
        <item x="3850"/>
        <item x="1951"/>
        <item x="2542"/>
        <item x="1929"/>
        <item x="2453"/>
        <item x="4618"/>
        <item x="3379"/>
        <item x="3267"/>
        <item x="4747"/>
        <item x="1531"/>
        <item x="1577"/>
        <item x="2144"/>
        <item x="4221"/>
        <item x="4190"/>
        <item x="4751"/>
        <item x="4534"/>
        <item x="3471"/>
        <item x="1402"/>
        <item x="1829"/>
        <item x="3610"/>
        <item x="3091"/>
        <item x="2890"/>
        <item x="4272"/>
        <item x="3074"/>
        <item x="337"/>
        <item x="3684"/>
        <item x="2484"/>
        <item x="1184"/>
        <item x="4388"/>
        <item x="5256"/>
        <item x="2309"/>
        <item x="3023"/>
        <item x="607"/>
        <item x="5090"/>
        <item x="4985"/>
        <item x="1930"/>
        <item x="3373"/>
        <item x="4633"/>
        <item x="1113"/>
        <item x="3288"/>
        <item x="3867"/>
        <item x="1843"/>
        <item x="4681"/>
        <item x="3559"/>
        <item x="4966"/>
        <item x="3131"/>
        <item x="3220"/>
        <item x="4773"/>
        <item x="3219"/>
        <item x="1374"/>
        <item x="629"/>
        <item x="1601"/>
        <item x="3028"/>
        <item m="1" x="5874"/>
        <item x="2028"/>
        <item x="2878"/>
        <item x="4021"/>
        <item x="5083"/>
        <item x="4494"/>
        <item x="4677"/>
        <item x="1058"/>
        <item x="1607"/>
        <item x="4889"/>
        <item x="3882"/>
        <item x="1613"/>
        <item x="2621"/>
        <item x="4410"/>
        <item x="1767"/>
        <item x="1892"/>
        <item x="2880"/>
        <item x="2555"/>
        <item x="4217"/>
        <item x="2074"/>
        <item x="4083"/>
        <item x="1615"/>
        <item x="5544"/>
        <item x="2076"/>
        <item x="3707"/>
        <item x="5378"/>
        <item x="5647"/>
        <item x="5369"/>
        <item x="5519"/>
        <item x="5366"/>
        <item x="5586"/>
        <item x="5714"/>
        <item x="5412"/>
        <item x="5838"/>
        <item x="5413"/>
        <item x="3965"/>
        <item x="5492"/>
        <item x="5759"/>
        <item x="5784"/>
        <item x="5368"/>
        <item x="5341"/>
        <item x="5637"/>
        <item x="5779"/>
        <item x="5654"/>
        <item x="5630"/>
        <item x="5453"/>
        <item x="5459"/>
        <item x="5796"/>
        <item x="4795"/>
        <item x="4623"/>
        <item x="5591"/>
        <item x="5693"/>
        <item x="1562"/>
        <item x="4244"/>
        <item x="1756"/>
        <item x="3431"/>
        <item x="924"/>
        <item x="3909"/>
        <item x="4059"/>
        <item x="2738"/>
        <item x="349"/>
        <item x="2466"/>
        <item x="1585"/>
        <item x="2173"/>
        <item x="4266"/>
        <item x="1106"/>
        <item x="1878"/>
        <item x="3923"/>
        <item x="2789"/>
        <item x="840"/>
        <item x="2898"/>
        <item x="1793"/>
        <item x="1786"/>
        <item x="2280"/>
        <item x="4039"/>
        <item x="1044"/>
        <item x="1877"/>
        <item x="2316"/>
        <item x="975"/>
        <item x="3716"/>
        <item x="112"/>
        <item x="5691"/>
        <item x="5753"/>
        <item x="5389"/>
        <item x="5819"/>
        <item x="5855"/>
        <item x="4200"/>
        <item x="3140"/>
        <item x="4583"/>
        <item x="5332"/>
        <item x="5673"/>
        <item x="5735"/>
        <item x="5655"/>
        <item x="5002"/>
        <item x="5560"/>
        <item x="5761"/>
        <item x="5599"/>
        <item x="5549"/>
        <item x="5478"/>
        <item x="4856"/>
        <item x="3742"/>
        <item x="5826"/>
        <item x="5841"/>
        <item x="2904"/>
        <item x="2875"/>
        <item x="2497"/>
        <item x="4035"/>
        <item x="2229"/>
        <item x="2658"/>
        <item x="3189"/>
        <item x="3006"/>
        <item x="877"/>
        <item x="5376"/>
        <item x="3390"/>
        <item x="5411"/>
        <item x="2951"/>
        <item x="4597"/>
        <item x="4936"/>
        <item x="5566"/>
        <item x="5828"/>
        <item x="449"/>
        <item x="2633"/>
        <item x="3711"/>
        <item x="5398"/>
        <item x="156"/>
        <item x="2206"/>
        <item x="408"/>
        <item x="385"/>
        <item x="3991"/>
        <item x="4122"/>
        <item x="2844"/>
        <item x="2363"/>
        <item x="3255"/>
        <item x="2208"/>
        <item x="3197"/>
        <item x="5078"/>
        <item x="589"/>
        <item x="2525"/>
        <item x="2511"/>
        <item x="4314"/>
        <item x="3639"/>
        <item x="1081"/>
        <item x="2026"/>
        <item x="2336"/>
        <item x="4117"/>
        <item x="3261"/>
        <item x="1643"/>
        <item x="3616"/>
        <item x="185"/>
        <item x="5601"/>
        <item x="3865"/>
        <item x="1358"/>
        <item x="4440"/>
        <item x="1993"/>
        <item x="2877"/>
        <item x="1127"/>
        <item x="2419"/>
        <item x="4243"/>
        <item x="2458"/>
        <item x="2634"/>
        <item x="1684"/>
        <item x="881"/>
        <item x="3345"/>
        <item x="2686"/>
        <item x="2356"/>
        <item x="1321"/>
        <item x="2735"/>
        <item x="2125"/>
        <item x="2035"/>
        <item x="2249"/>
        <item x="2722"/>
        <item x="2976"/>
        <item x="3650"/>
        <item x="120"/>
        <item x="2018"/>
        <item x="903"/>
        <item x="1008"/>
        <item x="4064"/>
        <item x="5139"/>
        <item x="2373"/>
        <item x="1886"/>
        <item x="973"/>
        <item x="2714"/>
        <item x="2433"/>
        <item x="2812"/>
        <item x="1256"/>
        <item x="251"/>
        <item x="4043"/>
        <item x="3626"/>
        <item x="1841"/>
        <item x="4096"/>
        <item x="3244"/>
        <item x="1830"/>
        <item x="906"/>
        <item x="1111"/>
        <item x="585"/>
        <item x="837"/>
        <item x="988"/>
        <item x="4462"/>
        <item x="1669"/>
        <item x="5128"/>
        <item x="4594"/>
        <item x="4442"/>
        <item x="3430"/>
        <item x="3161"/>
        <item x="3130"/>
        <item x="3540"/>
        <item x="2831"/>
        <item x="2027"/>
        <item x="1610"/>
        <item x="3300"/>
        <item x="4697"/>
        <item x="2647"/>
        <item x="4634"/>
        <item x="1477"/>
        <item x="1628"/>
        <item x="1379"/>
        <item x="3120"/>
        <item x="2975"/>
        <item x="1406"/>
        <item x="1390"/>
        <item x="4500"/>
        <item x="4719"/>
        <item x="5178"/>
        <item x="2970"/>
        <item x="3562"/>
        <item x="3176"/>
        <item x="4989"/>
        <item x="3171"/>
        <item x="3914"/>
        <item x="2212"/>
        <item x="1469"/>
        <item x="4106"/>
        <item x="3389"/>
        <item x="3751"/>
        <item x="1451"/>
        <item x="2615"/>
        <item x="4779"/>
        <item x="2392"/>
        <item x="2128"/>
        <item x="35"/>
        <item x="5350"/>
        <item x="4225"/>
        <item x="3827"/>
        <item x="3290"/>
        <item x="3072"/>
        <item x="4967"/>
        <item x="3983"/>
        <item x="3487"/>
        <item x="3876"/>
        <item x="207"/>
        <item x="4140"/>
        <item x="3494"/>
        <item x="800"/>
        <item x="781"/>
        <item x="95"/>
        <item x="2066"/>
        <item x="4076"/>
        <item x="4746"/>
        <item x="4753"/>
        <item x="3109"/>
        <item x="2896"/>
        <item x="4288"/>
        <item x="3294"/>
        <item x="1324"/>
        <item x="910"/>
        <item x="1168"/>
        <item x="4341"/>
        <item x="4464"/>
        <item x="4734"/>
        <item x="1990"/>
        <item x="4452"/>
        <item x="3061"/>
        <item x="2052"/>
        <item x="1253"/>
        <item x="2814"/>
        <item x="3683"/>
        <item x="2662"/>
        <item x="3498"/>
        <item x="2461"/>
        <item x="1239"/>
        <item x="4020"/>
        <item x="2819"/>
        <item x="2584"/>
        <item x="1867"/>
        <item x="4143"/>
        <item x="2699"/>
        <item x="4466"/>
        <item x="5270"/>
        <item x="3960"/>
        <item x="3669"/>
        <item x="1055"/>
        <item x="4661"/>
        <item x="1400"/>
        <item x="1630"/>
        <item x="2727"/>
        <item x="4851"/>
        <item x="4306"/>
        <item x="5450"/>
        <item x="4896"/>
        <item x="2664"/>
        <item x="3121"/>
        <item x="2881"/>
        <item x="2689"/>
        <item x="5101"/>
        <item x="2922"/>
        <item x="4156"/>
        <item x="4460"/>
        <item x="865"/>
        <item x="2692"/>
        <item x="3157"/>
        <item x="3011"/>
        <item m="1" x="5868"/>
        <item m="1" x="5869"/>
        <item x="4312"/>
        <item x="704"/>
        <item x="3458"/>
        <item x="3311"/>
        <item x="3695"/>
        <item x="4720"/>
        <item x="2964"/>
        <item x="2149"/>
        <item x="1622"/>
        <item x="3826"/>
        <item x="2573"/>
        <item x="4993"/>
        <item x="2593"/>
        <item x="2276"/>
        <item x="3888"/>
        <item x="4979"/>
        <item x="4330"/>
        <item x="4119"/>
        <item x="3853"/>
        <item x="3872"/>
        <item x="1602"/>
        <item x="2126"/>
        <item x="2901"/>
        <item x="59"/>
        <item x="2700"/>
        <item x="4672"/>
        <item x="1976"/>
        <item x="2158"/>
        <item x="4032"/>
        <item x="2151"/>
        <item x="3505"/>
        <item x="646"/>
        <item x="2102"/>
        <item x="3204"/>
        <item x="5141"/>
        <item x="2386"/>
        <item x="1920"/>
        <item x="3022"/>
        <item x="3182"/>
        <item x="3008"/>
        <item x="821"/>
        <item x="905"/>
        <item x="3019"/>
        <item x="5072"/>
        <item x="3132"/>
        <item x="1831"/>
        <item x="5248"/>
        <item x="3790"/>
        <item x="3449"/>
        <item x="3421"/>
        <item x="3585"/>
        <item x="879"/>
        <item x="2268"/>
        <item x="3213"/>
        <item x="3866"/>
        <item x="2611"/>
        <item x="1636"/>
        <item x="4011"/>
        <item x="4054"/>
        <item x="1304"/>
        <item x="4649"/>
        <item x="3938"/>
        <item x="2526"/>
        <item x="4750"/>
        <item x="3127"/>
        <item x="2021"/>
        <item x="2187"/>
        <item x="5099"/>
        <item x="2968"/>
        <item x="4267"/>
        <item x="4413"/>
        <item x="1977"/>
        <item x="4824"/>
        <item x="2622"/>
        <item x="4698"/>
        <item x="3017"/>
        <item x="4045"/>
        <item x="1805"/>
        <item x="4949"/>
        <item x="2919"/>
        <item x="2916"/>
        <item x="2132"/>
        <item x="2048"/>
        <item x="2576"/>
        <item x="748"/>
        <item x="4139"/>
        <item x="3802"/>
        <item x="3956"/>
        <item x="2934"/>
        <item x="1220"/>
        <item x="1362"/>
        <item x="1119"/>
        <item x="823"/>
        <item x="5309"/>
        <item x="2014"/>
        <item x="2023"/>
        <item x="3053"/>
        <item x="3271"/>
        <item x="4424"/>
        <item x="4145"/>
        <item x="5249"/>
        <item x="1302"/>
        <item x="1984"/>
        <item x="645"/>
        <item x="3666"/>
        <item x="4212"/>
        <item x="3079"/>
        <item x="5108"/>
        <item m="1" x="5877"/>
        <item x="729"/>
        <item x="2002"/>
        <item x="4486"/>
        <item x="3357"/>
        <item x="4841"/>
        <item x="4603"/>
        <item x="3761"/>
        <item x="3890"/>
        <item x="2966"/>
        <item x="5034"/>
        <item x="1372"/>
        <item x="3164"/>
        <item x="3317"/>
        <item x="1799"/>
        <item x="4768"/>
        <item x="5190"/>
        <item x="2020"/>
        <item x="5303"/>
        <item x="4874"/>
        <item x="5321"/>
        <item x="3796"/>
        <item x="2581"/>
        <item x="1595"/>
        <item x="3073"/>
        <item x="351"/>
        <item x="5079"/>
        <item x="1361"/>
        <item x="2606"/>
        <item x="3453"/>
        <item x="4781"/>
        <item x="4885"/>
        <item x="4349"/>
        <item x="3205"/>
        <item x="1462"/>
        <item x="2967"/>
        <item x="3898"/>
        <item x="2038"/>
        <item x="4215"/>
        <item x="3671"/>
        <item x="4819"/>
        <item x="2654"/>
        <item x="1537"/>
        <item x="2761"/>
        <item x="1129"/>
        <item x="3848"/>
        <item x="4825"/>
        <item x="3643"/>
        <item x="2460"/>
        <item x="5265"/>
        <item x="5279"/>
        <item x="3467"/>
        <item x="5239"/>
        <item x="4481"/>
        <item x="3477"/>
        <item x="2394"/>
        <item x="5283"/>
        <item x="4042"/>
        <item x="2599"/>
        <item x="1905"/>
        <item x="856"/>
        <item x="1917"/>
        <item x="2324"/>
        <item x="2008"/>
        <item x="1739"/>
        <item x="2286"/>
        <item x="1632"/>
        <item x="1002"/>
        <item x="3726"/>
        <item x="2848"/>
        <item x="3515"/>
        <item x="2281"/>
        <item x="5640"/>
        <item x="2056"/>
        <item x="5348"/>
        <item x="2033"/>
        <item x="5700"/>
        <item x="5730"/>
        <item x="3723"/>
        <item x="151"/>
        <item x="5625"/>
        <item x="4590"/>
        <item x="5611"/>
        <item x="5429"/>
        <item x="5639"/>
        <item x="5624"/>
        <item x="5733"/>
        <item x="2166"/>
        <item x="3880"/>
        <item x="1078"/>
        <item x="447"/>
        <item x="2269"/>
        <item x="1950"/>
        <item x="1927"/>
        <item x="1640"/>
        <item x="2456"/>
        <item x="1708"/>
        <item x="5205"/>
        <item x="3831"/>
        <item x="2164"/>
        <item x="609"/>
        <item x="1963"/>
        <item x="4105"/>
        <item x="2116"/>
        <item x="766"/>
        <item x="2597"/>
        <item x="1638"/>
        <item x="2623"/>
        <item x="4509"/>
        <item x="4961"/>
        <item x="1415"/>
        <item x="1153"/>
        <item x="1141"/>
        <item x="1132"/>
        <item x="1125"/>
        <item x="535"/>
        <item x="1423"/>
        <item x="1635"/>
        <item x="1245"/>
        <item x="747"/>
        <item x="1310"/>
        <item x="2246"/>
        <item x="108"/>
        <item x="5790"/>
        <item x="3748"/>
        <item x="527"/>
        <item x="13"/>
        <item x="920"/>
        <item x="361"/>
        <item x="230"/>
        <item x="673"/>
        <item x="760"/>
        <item x="136"/>
        <item x="174"/>
        <item x="17"/>
        <item x="987"/>
        <item x="466"/>
        <item x="1268"/>
        <item x="150"/>
        <item x="131"/>
        <item x="574"/>
        <item x="162"/>
        <item x="25"/>
        <item x="854"/>
        <item x="507"/>
        <item x="298"/>
        <item x="654"/>
        <item x="503"/>
        <item x="1258"/>
        <item x="499"/>
        <item x="1000"/>
        <item x="1091"/>
        <item x="1167"/>
        <item x="18"/>
        <item x="52"/>
        <item x="1159"/>
        <item x="797"/>
        <item x="227"/>
        <item x="413"/>
        <item x="183"/>
        <item x="178"/>
        <item x="159"/>
        <item x="952"/>
        <item x="135"/>
        <item x="951"/>
        <item x="172"/>
        <item x="404"/>
        <item x="955"/>
        <item x="109"/>
        <item x="1568"/>
        <item x="122"/>
        <item x="669"/>
        <item x="513"/>
        <item x="3234"/>
        <item x="1096"/>
        <item x="2188"/>
        <item x="1348"/>
        <item x="2312"/>
        <item x="2198"/>
        <item x="3484"/>
        <item x="1579"/>
        <item x="1316"/>
        <item x="3238"/>
        <item x="332"/>
        <item x="838"/>
        <item x="2122"/>
        <item x="2755"/>
        <item x="2262"/>
        <item x="617"/>
        <item x="2174"/>
        <item x="2022"/>
        <item x="1797"/>
        <item x="981"/>
        <item x="2815"/>
        <item x="4512"/>
        <item x="1122"/>
        <item x="2405"/>
        <item x="1994"/>
        <item x="1209"/>
        <item x="566"/>
        <item x="2517"/>
        <item x="1188"/>
        <item x="3927"/>
        <item x="2840"/>
        <item x="1226"/>
        <item x="3146"/>
        <item x="2850"/>
        <item x="2691"/>
        <item x="938"/>
        <item x="3248"/>
        <item x="692"/>
        <item x="1169"/>
        <item x="3328"/>
        <item x="2201"/>
        <item x="1809"/>
        <item x="2040"/>
        <item x="4538"/>
        <item x="399"/>
        <item x="5364"/>
        <item x="5574"/>
        <item x="4680"/>
        <item x="5501"/>
        <item x="5555"/>
        <item x="5552"/>
        <item x="5328"/>
        <item x="5563"/>
        <item x="3174"/>
        <item x="5854"/>
        <item x="5548"/>
        <item x="5792"/>
        <item x="5487"/>
        <item x="5336"/>
        <item x="3712"/>
        <item x="189"/>
        <item x="352"/>
        <item x="2777"/>
        <item x="2111"/>
        <item x="4198"/>
        <item x="2290"/>
        <item x="1124"/>
        <item x="2879"/>
        <item x="3043"/>
        <item x="1490"/>
        <item x="1941"/>
        <item x="2780"/>
        <item x="2413"/>
        <item x="3395"/>
        <item x="1825"/>
        <item x="1542"/>
        <item x="1174"/>
        <item x="1719"/>
        <item x="3970"/>
        <item x="3933"/>
        <item x="1631"/>
        <item x="3250"/>
        <item x="796"/>
        <item x="2572"/>
        <item x="2278"/>
        <item x="3654"/>
        <item x="2598"/>
        <item x="1700"/>
        <item x="4407"/>
        <item x="1887"/>
        <item x="4409"/>
        <item x="3637"/>
        <item x="2587"/>
        <item x="2409"/>
        <item x="2214"/>
        <item x="2502"/>
        <item x="1997"/>
        <item x="2261"/>
        <item x="2127"/>
        <item x="1021"/>
        <item x="1621"/>
        <item x="2196"/>
        <item x="480"/>
        <item x="3674"/>
        <item x="3464"/>
        <item x="2217"/>
        <item x="635"/>
        <item x="4092"/>
        <item x="750"/>
        <item x="3325"/>
        <item x="3245"/>
        <item x="1856"/>
        <item x="2674"/>
        <item x="2903"/>
        <item x="4242"/>
        <item x="3962"/>
        <item x="655"/>
        <item x="4324"/>
        <item x="3342"/>
        <item x="5214"/>
        <item x="2760"/>
        <item x="1039"/>
        <item x="1494"/>
        <item x="3135"/>
        <item x="2829"/>
        <item x="2953"/>
        <item x="970"/>
        <item x="5806"/>
        <item x="5489"/>
        <item x="5835"/>
        <item x="5863"/>
        <item x="5719"/>
        <item x="5531"/>
        <item x="5598"/>
        <item x="5359"/>
        <item x="5462"/>
        <item x="5388"/>
        <item x="3214"/>
        <item x="5731"/>
        <item x="5565"/>
        <item x="3718"/>
        <item x="4576"/>
        <item x="5465"/>
        <item x="5498"/>
        <item x="2834"/>
        <item x="5517"/>
        <item x="5436"/>
        <item x="5520"/>
        <item x="5370"/>
        <item x="5539"/>
        <item x="5176"/>
        <item x="5505"/>
        <item x="5791"/>
        <item x="5156"/>
        <item x="5344"/>
        <item x="4797"/>
        <item x="5664"/>
        <item x="5795"/>
        <item x="3045"/>
        <item x="572"/>
        <item x="4533"/>
        <item x="2895"/>
        <item x="1811"/>
        <item x="2147"/>
        <item x="1303"/>
        <item x="3606"/>
        <item x="1488"/>
        <item x="1718"/>
        <item x="2866"/>
        <item x="4103"/>
        <item x="1695"/>
        <item x="2340"/>
        <item x="1350"/>
        <item x="1426"/>
        <item x="1449"/>
        <item x="5649"/>
        <item x="5507"/>
        <item x="1794"/>
        <item x="3781"/>
        <item x="3299"/>
        <item x="1847"/>
        <item x="1824"/>
        <item x="1716"/>
        <item x="2924"/>
        <item x="1075"/>
        <item x="755"/>
        <item x="2752"/>
        <item x="2763"/>
        <item x="1873"/>
        <item x="2678"/>
        <item x="1038"/>
        <item x="3524"/>
        <item x="3721"/>
        <item x="2353"/>
        <item x="4872"/>
        <item x="3698"/>
        <item x="4047"/>
        <item x="3228"/>
        <item x="91"/>
        <item x="2954"/>
        <item x="1495"/>
        <item x="5244"/>
        <item x="4436"/>
        <item x="3036"/>
        <item x="3492"/>
        <item x="4345"/>
        <item x="4536"/>
        <item x="170"/>
        <item x="2705"/>
        <item x="2710"/>
        <item x="2816"/>
        <item x="4749"/>
        <item x="4813"/>
        <item x="4800"/>
        <item x="4052"/>
        <item x="3282"/>
        <item x="2232"/>
        <item x="2562"/>
        <item x="3005"/>
        <item x="2455"/>
        <item x="2889"/>
        <item x="4077"/>
        <item x="3741"/>
        <item x="5220"/>
        <item x="4303"/>
        <item x="3343"/>
        <item x="3754"/>
        <item x="2604"/>
        <item x="4503"/>
        <item x="3940"/>
        <item x="4308"/>
        <item x="4803"/>
        <item x="2580"/>
        <item x="3788"/>
        <item x="3268"/>
        <item x="3770"/>
        <item x="4136"/>
        <item x="4656"/>
        <item x="4529"/>
        <item x="3340"/>
        <item x="3415"/>
        <item x="647"/>
        <item x="2666"/>
        <item x="4290"/>
        <item x="2120"/>
        <item x="2423"/>
        <item x="3613"/>
        <item x="5047"/>
        <item x="4730"/>
        <item x="4721"/>
        <item x="4559"/>
        <item x="3173"/>
        <item x="4547"/>
        <item x="3581"/>
        <item x="3694"/>
        <item x="3989"/>
        <item x="2575"/>
        <item x="5168"/>
        <item x="3976"/>
        <item x="1327"/>
        <item x="4365"/>
        <item x="4888"/>
        <item x="4104"/>
        <item x="2186"/>
        <item x="4716"/>
        <item x="4421"/>
        <item x="4615"/>
        <item x="5180"/>
        <item x="5029"/>
        <item x="4302"/>
        <item x="4918"/>
        <item x="4778"/>
        <item x="493"/>
        <item x="2948"/>
        <item x="4660"/>
        <item x="4796"/>
        <item x="4847"/>
        <item x="3602"/>
        <item x="4179"/>
        <item x="4815"/>
        <item x="1443"/>
        <item x="5439"/>
        <item x="5061"/>
        <item x="3870"/>
        <item x="4897"/>
        <item x="3423"/>
        <item x="5443"/>
        <item x="4530"/>
        <item x="2344"/>
        <item x="4370"/>
        <item x="3595"/>
        <item x="3420"/>
        <item x="1580"/>
        <item x="4195"/>
        <item x="3178"/>
        <item x="2644"/>
        <item x="3769"/>
        <item x="3570"/>
        <item x="5122"/>
        <item x="5125"/>
        <item x="3688"/>
        <item x="4206"/>
        <item x="4853"/>
        <item x="2"/>
        <item x="3993"/>
        <item x="4173"/>
        <item x="2506"/>
        <item x="649"/>
        <item x="4986"/>
        <item x="3275"/>
        <item x="1515"/>
        <item x="1261"/>
        <item x="2586"/>
        <item x="446"/>
        <item x="4483"/>
        <item x="4279"/>
        <item x="4271"/>
        <item x="3440"/>
        <item x="5103"/>
        <item x="3134"/>
        <item x="4908"/>
        <item x="2237"/>
        <item x="1989"/>
        <item x="3184"/>
        <item x="4947"/>
        <item x="4777"/>
        <item x="2298"/>
        <item x="3785"/>
        <item x="4619"/>
        <item x="1685"/>
        <item x="3589"/>
        <item x="5285"/>
        <item x="5153"/>
        <item x="4832"/>
        <item x="4061"/>
        <item x="5175"/>
        <item x="3049"/>
        <item x="4055"/>
        <item x="3463"/>
        <item x="4567"/>
        <item x="3100"/>
        <item x="274"/>
        <item x="4682"/>
        <item x="1367"/>
        <item x="4654"/>
        <item x="1944"/>
        <item x="5448"/>
        <item x="3690"/>
        <item x="4775"/>
        <item x="4608"/>
        <item x="4270"/>
        <item x="4564"/>
        <item x="3779"/>
        <item x="2687"/>
        <item x="3546"/>
        <item x="3222"/>
        <item x="4326"/>
        <item x="3636"/>
        <item x="4485"/>
        <item x="4925"/>
        <item x="3523"/>
        <item x="3911"/>
        <item x="1893"/>
        <item x="5635"/>
        <item x="532"/>
        <item x="5374"/>
        <item x="5300"/>
        <item x="5503"/>
        <item x="86"/>
        <item x="795"/>
        <item x="809"/>
        <item x="3895"/>
        <item x="3432"/>
        <item x="1424"/>
        <item x="4010"/>
        <item x="3835"/>
        <item x="107"/>
        <item x="179"/>
        <item x="5746"/>
        <item x="2632"/>
        <item x="5509"/>
        <item x="5499"/>
        <item x="3744"/>
        <item x="616"/>
        <item x="710"/>
        <item x="1133"/>
        <item x="1148"/>
        <item x="1926"/>
        <item x="2200"/>
        <item x="563"/>
        <item x="1545"/>
        <item x="4040"/>
        <item x="1079"/>
        <item x="833"/>
        <item x="1011"/>
        <item x="3763"/>
        <item x="116"/>
        <item x="318"/>
        <item x="5317"/>
        <item x="182"/>
        <item x="5711"/>
        <item x="5723"/>
        <item x="5423"/>
        <item x="3879"/>
        <item x="5403"/>
        <item x="5511"/>
        <item x="5015"/>
        <item x="5573"/>
        <item x="5516"/>
        <item x="515"/>
        <item x="433"/>
        <item x="1447"/>
        <item x="2854"/>
        <item x="294"/>
        <item x="2805"/>
        <item x="1731"/>
        <item x="3359"/>
        <item x="3336"/>
        <item x="4028"/>
        <item x="1117"/>
        <item x="991"/>
        <item x="2521"/>
        <item x="3902"/>
        <item x="4334"/>
        <item x="3692"/>
        <item x="2995"/>
        <item x="1742"/>
        <item x="1280"/>
        <item x="1943"/>
        <item x="1285"/>
        <item x="3513"/>
        <item x="4557"/>
        <item x="2677"/>
        <item x="2978"/>
        <item x="4008"/>
        <item x="2227"/>
        <item x="2823"/>
        <item x="3743"/>
        <item x="2721"/>
        <item x="3795"/>
        <item x="3903"/>
        <item x="3995"/>
        <item x="4261"/>
        <item x="3370"/>
        <item x="4066"/>
        <item x="2192"/>
        <item x="709"/>
        <item x="5508"/>
        <item x="3736"/>
        <item x="5670"/>
        <item x="5466"/>
        <item x="5593"/>
        <item x="4602"/>
        <item x="5571"/>
        <item x="5017"/>
        <item x="5418"/>
        <item x="5426"/>
        <item x="4639"/>
        <item x="5680"/>
        <item x="5614"/>
        <item x="5561"/>
        <item x="5602"/>
        <item x="5211"/>
        <item x="28"/>
        <item x="2355"/>
        <item x="3735"/>
        <item x="3738"/>
        <item x="5760"/>
        <item x="825"/>
        <item x="339"/>
        <item x="5642"/>
        <item x="690"/>
        <item x="5043"/>
        <item x="1820"/>
        <item x="731"/>
        <item x="3553"/>
        <item x="4905"/>
        <item x="2397"/>
        <item x="1592"/>
        <item x="5027"/>
        <item x="1777"/>
        <item x="383"/>
        <item x="4168"/>
        <item x="4017"/>
        <item x="143"/>
        <item x="1397"/>
        <item x="5086"/>
        <item x="3582"/>
        <item x="3961"/>
        <item x="3055"/>
        <item x="4709"/>
        <item x="49"/>
        <item x="5102"/>
        <item x="4902"/>
        <item x="341"/>
        <item x="2944"/>
        <item x="3675"/>
        <item x="3452"/>
        <item x="4415"/>
        <item x="5284"/>
        <item x="3151"/>
        <item x="4070"/>
        <item x="4455"/>
        <item x="3500"/>
        <item x="334"/>
        <item x="2618"/>
        <item x="3534"/>
        <item x="3119"/>
        <item x="3812"/>
        <item x="340"/>
        <item x="1286"/>
        <item x="1522"/>
        <item x="5331"/>
        <item x="3772"/>
        <item x="2321"/>
        <item x="4628"/>
        <item x="3474"/>
        <item x="4029"/>
        <item x="1322"/>
        <item x="4385"/>
        <item x="2275"/>
        <item x="4113"/>
        <item x="3069"/>
        <item x="354"/>
        <item x="4706"/>
        <item x="1116"/>
        <item x="5327"/>
        <item x="5022"/>
        <item x="3586"/>
        <item x="5074"/>
        <item x="2825"/>
        <item x="4543"/>
        <item x="1791"/>
        <item x="4472"/>
        <item x="3858"/>
        <item x="2861"/>
        <item x="4588"/>
        <item x="5126"/>
        <item x="5001"/>
        <item x="4776"/>
        <item x="4929"/>
        <item x="3436"/>
        <item x="3375"/>
        <item x="3558"/>
        <item x="2860"/>
        <item x="1591"/>
        <item x="3039"/>
        <item x="4461"/>
        <item x="231"/>
        <item x="5296"/>
        <item x="1956"/>
        <item x="4651"/>
        <item x="3090"/>
        <item x="4294"/>
        <item x="2338"/>
        <item x="2282"/>
        <item x="547"/>
        <item x="4560"/>
        <item x="4175"/>
        <item x="5294"/>
        <item x="2446"/>
        <item x="1965"/>
        <item x="954"/>
        <item x="3344"/>
        <item x="4948"/>
        <item x="3557"/>
        <item x="4600"/>
        <item x="4755"/>
        <item x="753"/>
        <item x="2351"/>
        <item x="4990"/>
        <item x="1919"/>
        <item x="3972"/>
        <item x="3572"/>
        <item x="989"/>
        <item x="4443"/>
        <item x="1138"/>
        <item x="2549"/>
        <item x="4101"/>
        <item x="1401"/>
        <item x="2436"/>
        <item x="1433"/>
        <item x="3937"/>
        <item x="4835"/>
        <item x="2495"/>
        <item x="2313"/>
        <item x="1784"/>
        <item x="3307"/>
        <item x="5538"/>
        <item x="5414"/>
        <item x="2546"/>
        <item x="2838"/>
        <item x="345"/>
        <item x="2378"/>
        <item x="2169"/>
        <item x="1918"/>
        <item x="967"/>
        <item x="1925"/>
        <item x="263"/>
        <item x="3331"/>
        <item x="5765"/>
        <item x="3746"/>
        <item x="5430"/>
        <item x="5433"/>
        <item x="1025"/>
        <item x="395"/>
        <item x="847"/>
        <item x="619"/>
        <item x="195"/>
        <item x="4331"/>
        <item x="996"/>
        <item x="5834"/>
        <item x="5406"/>
        <item x="194"/>
        <item x="5833"/>
        <item x="5837"/>
        <item x="421"/>
        <item x="1364"/>
        <item x="2331"/>
        <item x="4861"/>
        <item x="4463"/>
        <item x="5427"/>
        <item x="5657"/>
        <item x="5064"/>
        <item x="5799"/>
        <item x="5715"/>
        <item x="5391"/>
        <item x="5445"/>
        <item x="3116"/>
        <item x="2750"/>
        <item x="2716"/>
        <item x="1077"/>
        <item x="3910"/>
        <item x="1120"/>
        <item x="4281"/>
        <item x="2513"/>
        <item x="2676"/>
        <item x="2885"/>
        <item x="2547"/>
        <item x="1511"/>
        <item x="3951"/>
        <item x="3251"/>
        <item x="2474"/>
        <item x="4667"/>
        <item x="5756"/>
        <item x="5782"/>
        <item x="5556"/>
        <item x="5425"/>
        <item x="5037"/>
        <item x="490"/>
        <item x="320"/>
        <item x="347"/>
        <item x="501"/>
        <item x="7"/>
        <item x="3012"/>
        <item x="5849"/>
        <item x="5540"/>
        <item x="5609"/>
        <item x="5615"/>
        <item x="427"/>
        <item x="481"/>
        <item x="448"/>
        <item x="1242"/>
        <item x="2822"/>
        <item x="4031"/>
        <item x="703"/>
        <item x="1872"/>
        <item x="2827"/>
        <item x="1381"/>
        <item x="4289"/>
        <item x="398"/>
        <item x="2533"/>
        <item x="1940"/>
        <item x="5608"/>
        <item x="2986"/>
        <item x="2117"/>
        <item x="3622"/>
        <item x="4114"/>
        <item x="3339"/>
        <item x="872"/>
        <item x="3472"/>
        <item x="3499"/>
        <item x="4158"/>
        <item x="4477"/>
        <item x="3443"/>
        <item x="567"/>
        <item x="3519"/>
        <item x="4977"/>
        <item x="2191"/>
        <item x="5440"/>
        <item x="4962"/>
        <item x="1422"/>
        <item x="3664"/>
        <item x="1247"/>
        <item x="1045"/>
        <item x="4439"/>
        <item x="2492"/>
        <item x="5675"/>
        <item x="5770"/>
        <item x="5844"/>
        <item x="1382"/>
        <item x="530"/>
        <item x="2304"/>
        <item x="167"/>
        <item x="1396"/>
        <item x="1676"/>
        <item x="2574"/>
        <item x="713"/>
        <item x="948"/>
        <item x="4488"/>
        <item x="37"/>
        <item x="4194"/>
        <item x="105"/>
        <item x="1270"/>
        <item x="29"/>
        <item x="3677"/>
        <item x="144"/>
        <item x="1403"/>
        <item x="4684"/>
        <item x="2401"/>
        <item x="161"/>
        <item x="691"/>
        <item x="2146"/>
        <item x="2189"/>
        <item x="4416"/>
        <item x="128"/>
        <item x="785"/>
        <item x="285"/>
        <item x="469"/>
        <item x="2223"/>
        <item x="2334"/>
        <item x="510"/>
        <item x="869"/>
        <item x="1473"/>
        <item x="1366"/>
        <item x="5347"/>
        <item x="147"/>
        <item x="2263"/>
        <item x="2124"/>
        <item x="1505"/>
        <item x="1765"/>
        <item x="1290"/>
        <item x="1101"/>
        <item x="2260"/>
        <item x="1541"/>
        <item x="1672"/>
        <item x="723"/>
        <item x="4298"/>
        <item x="2559"/>
        <item x="5151"/>
        <item x="595"/>
        <item x="3566"/>
        <item x="1314"/>
        <item x="5217"/>
        <item x="2157"/>
        <item x="3021"/>
        <item x="2110"/>
        <item x="412"/>
        <item x="1810"/>
        <item x="57"/>
        <item x="4435"/>
        <item x="2946"/>
        <item x="4790"/>
        <item m="1" x="5870"/>
        <item x="517"/>
        <item x="2941"/>
        <item x="168"/>
        <item x="5319"/>
        <item x="1933"/>
        <item x="1834"/>
        <item x="2937"/>
        <item x="2222"/>
        <item x="5087"/>
        <item x="3086"/>
        <item x="995"/>
        <item x="764"/>
        <item x="2303"/>
        <item x="36"/>
        <item x="689"/>
        <item x="31"/>
        <item x="893"/>
        <item x="3385"/>
        <item x="5298"/>
        <item x="154"/>
        <item x="1165"/>
        <item x="70"/>
        <item x="62"/>
        <item x="324"/>
        <item x="71"/>
        <item x="1139"/>
        <item x="443"/>
        <item x="366"/>
        <item x="38"/>
        <item x="208"/>
        <item x="921"/>
        <item x="271"/>
        <item x="1199"/>
        <item x="3002"/>
        <item x="1315"/>
        <item x="5146"/>
        <item x="3659"/>
        <item x="5780"/>
        <item x="3704"/>
        <item x="4772"/>
        <item x="181"/>
        <item x="3717"/>
        <item x="852"/>
        <item x="374"/>
        <item x="43"/>
        <item x="460"/>
        <item x="238"/>
        <item x="34"/>
        <item x="798"/>
        <item x="1219"/>
        <item x="456"/>
        <item x="544"/>
        <item x="1355"/>
        <item x="1671"/>
        <item x="2982"/>
        <item x="2289"/>
        <item x="1082"/>
        <item x="1881"/>
        <item x="1017"/>
        <item x="96"/>
        <item x="2781"/>
        <item x="3050"/>
        <item x="201"/>
        <item x="2061"/>
        <item x="1110"/>
        <item x="876"/>
        <item x="1243"/>
        <item x="483"/>
        <item x="497"/>
        <item x="301"/>
        <item x="292"/>
        <item x="1005"/>
        <item x="570"/>
        <item x="220"/>
        <item x="3998"/>
        <item x="26"/>
        <item x="289"/>
        <item x="1227"/>
        <item x="1019"/>
        <item x="623"/>
        <item x="639"/>
        <item x="312"/>
        <item x="139"/>
        <item x="373"/>
        <item x="330"/>
        <item x="378"/>
        <item x="293"/>
        <item x="578"/>
        <item x="2272"/>
        <item x="2605"/>
        <item x="1898"/>
        <item x="221"/>
        <item x="3052"/>
        <item x="2245"/>
        <item x="611"/>
        <item x="1076"/>
        <item x="568"/>
        <item x="3734"/>
        <item x="405"/>
        <item x="409"/>
        <item x="5798"/>
        <item x="4823"/>
        <item x="3703"/>
        <item x="1485"/>
        <item x="5500"/>
        <item x="5204"/>
        <item x="5648"/>
        <item x="4886"/>
        <item x="5576"/>
        <item x="5720"/>
        <item x="5510"/>
        <item x="5019"/>
        <item x="5823"/>
        <item x="5346"/>
        <item x="2101"/>
        <item x="308"/>
        <item x="199"/>
        <item x="1429"/>
        <item x="1768"/>
        <item x="632"/>
        <item x="204"/>
        <item x="2293"/>
        <item x="688"/>
        <item x="634"/>
        <item x="4738"/>
        <item x="464"/>
        <item x="663"/>
        <item x="1498"/>
        <item x="584"/>
        <item x="165"/>
        <item x="671"/>
        <item x="912"/>
        <item x="219"/>
        <item x="3333"/>
        <item x="402"/>
        <item x="148"/>
        <item x="306"/>
        <item x="1098"/>
        <item x="590"/>
        <item x="3731"/>
        <item x="3656"/>
        <item x="3655"/>
        <item x="100"/>
        <item x="27"/>
        <item x="1573"/>
        <item x="1662"/>
        <item x="994"/>
        <item x="1212"/>
        <item x="2467"/>
        <item x="735"/>
        <item x="506"/>
        <item x="1214"/>
        <item x="919"/>
        <item x="1911"/>
        <item x="2179"/>
        <item x="2307"/>
        <item x="488"/>
        <item x="541"/>
        <item x="237"/>
        <item x="368"/>
        <item x="518"/>
        <item x="2291"/>
        <item x="626"/>
        <item x="4869"/>
        <item x="0"/>
        <item x="885"/>
        <item x="5613"/>
        <item x="4924"/>
        <item x="4479"/>
        <item x="4418"/>
        <item x="4906"/>
        <item x="4840"/>
        <item x="5570"/>
        <item x="5820"/>
        <item x="4422"/>
        <item x="4191"/>
        <item x="5130"/>
        <item x="4577"/>
        <item x="5420"/>
        <item x="5694"/>
        <item x="3147"/>
        <item t="default"/>
      </items>
    </pivotField>
    <pivotField axis="axisRow" showAll="0">
      <items count="6484">
        <item x="1128"/>
        <item x="5495"/>
        <item x="4953"/>
        <item x="85"/>
        <item x="3133"/>
        <item x="411"/>
        <item x="126"/>
        <item x="1084"/>
        <item x="4841"/>
        <item x="4862"/>
        <item x="1532"/>
        <item m="1" x="6331"/>
        <item x="5668"/>
        <item x="3972"/>
        <item x="3445"/>
        <item x="2226"/>
        <item x="4945"/>
        <item x="5068"/>
        <item x="3831"/>
        <item x="2544"/>
        <item x="3120"/>
        <item x="3324"/>
        <item x="4166"/>
        <item x="1440"/>
        <item x="3754"/>
        <item x="4511"/>
        <item x="842"/>
        <item x="3413"/>
        <item x="1686"/>
        <item x="216"/>
        <item x="1466"/>
        <item x="5163"/>
        <item x="5528"/>
        <item x="4114"/>
        <item x="4266"/>
        <item x="3835"/>
        <item x="3879"/>
        <item x="4037"/>
        <item x="4748"/>
        <item x="478"/>
        <item x="4311"/>
        <item x="525"/>
        <item x="5049"/>
        <item x="2384"/>
        <item m="1" x="6154"/>
        <item m="1" x="6450"/>
        <item x="1538"/>
        <item x="4575"/>
        <item m="1" x="6398"/>
        <item x="4723"/>
        <item x="4870"/>
        <item x="3001"/>
        <item x="2389"/>
        <item m="1" x="6235"/>
        <item x="4120"/>
        <item x="791"/>
        <item x="4608"/>
        <item x="3074"/>
        <item x="3449"/>
        <item x="4022"/>
        <item x="4772"/>
        <item x="2319"/>
        <item x="4738"/>
        <item x="3307"/>
        <item x="3205"/>
        <item x="3434"/>
        <item x="4350"/>
        <item x="3117"/>
        <item x="1526"/>
        <item x="3647"/>
        <item x="4281"/>
        <item x="121"/>
        <item x="5511"/>
        <item x="4912"/>
        <item x="3664"/>
        <item x="5000"/>
        <item x="1037"/>
        <item x="1410"/>
        <item x="5261"/>
        <item x="4529"/>
        <item x="5493"/>
        <item x="4653"/>
        <item x="4073"/>
        <item x="3293"/>
        <item m="1" x="6325"/>
        <item x="4063"/>
        <item x="5285"/>
        <item x="256"/>
        <item x="5697"/>
        <item x="1916"/>
        <item m="1" x="6221"/>
        <item x="2439"/>
        <item x="777"/>
        <item x="141"/>
        <item x="485"/>
        <item m="1" x="6317"/>
        <item x="1088"/>
        <item x="3880"/>
        <item x="4532"/>
        <item x="4663"/>
        <item x="1555"/>
        <item x="4979"/>
        <item x="3507"/>
        <item x="3695"/>
        <item x="2366"/>
        <item x="4578"/>
        <item x="3587"/>
        <item x="3788"/>
        <item x="630"/>
        <item x="1527"/>
        <item m="1" x="6194"/>
        <item x="3574"/>
        <item x="3151"/>
        <item x="3953"/>
        <item x="218"/>
        <item x="200"/>
        <item x="5142"/>
        <item x="927"/>
        <item x="4367"/>
        <item x="3197"/>
        <item x="4087"/>
        <item x="4888"/>
        <item x="1884"/>
        <item x="5253"/>
        <item x="1510"/>
        <item x="5317"/>
        <item x="5225"/>
        <item m="1" x="6345"/>
        <item x="3529"/>
        <item x="3974"/>
        <item x="5353"/>
        <item x="3181"/>
        <item x="4466"/>
        <item x="1645"/>
        <item x="3297"/>
        <item x="4160"/>
        <item x="1534"/>
        <item x="5159"/>
        <item x="4227"/>
        <item x="1561"/>
        <item x="2358"/>
        <item x="2320"/>
        <item x="3637"/>
        <item x="2468"/>
        <item m="1" x="6216"/>
        <item x="5497"/>
        <item x="5523"/>
        <item x="4201"/>
        <item x="83"/>
        <item x="5270"/>
        <item x="3810"/>
        <item x="4446"/>
        <item x="3165"/>
        <item x="53"/>
        <item x="620"/>
        <item x="4618"/>
        <item x="2317"/>
        <item x="4360"/>
        <item x="5478"/>
        <item x="2527"/>
        <item x="831"/>
        <item x="2447"/>
        <item x="4052"/>
        <item x="1795"/>
        <item x="1850"/>
        <item x="4408"/>
        <item x="1427"/>
        <item x="3967"/>
        <item x="5397"/>
        <item x="1156"/>
        <item x="5535"/>
        <item x="1251"/>
        <item m="1" x="6454"/>
        <item x="4649"/>
        <item x="4417"/>
        <item x="1812"/>
        <item x="1359"/>
        <item x="4173"/>
        <item x="5024"/>
        <item x="2067"/>
        <item m="1" x="6381"/>
        <item x="1496"/>
        <item m="1" x="6205"/>
        <item x="3996"/>
        <item x="1808"/>
        <item x="3309"/>
        <item x="3572"/>
        <item x="4648"/>
        <item x="2325"/>
        <item x="3138"/>
        <item x="4952"/>
        <item x="3613"/>
        <item x="3286"/>
        <item x="4774"/>
        <item x="5277"/>
        <item x="2995"/>
        <item x="3416"/>
        <item x="5494"/>
        <item x="4809"/>
        <item x="4233"/>
        <item x="3285"/>
        <item x="4185"/>
        <item x="281"/>
        <item x="3593"/>
        <item x="3065"/>
        <item x="5475"/>
        <item x="3800"/>
        <item x="5514"/>
        <item x="1982"/>
        <item x="228"/>
        <item x="134"/>
        <item x="1612"/>
        <item m="1" x="6401"/>
        <item x="3811"/>
        <item x="4667"/>
        <item x="5035"/>
        <item x="5520"/>
        <item x="4387"/>
        <item x="3992"/>
        <item x="4786"/>
        <item x="4869"/>
        <item x="834"/>
        <item x="5219"/>
        <item x="4061"/>
        <item x="1762"/>
        <item x="1438"/>
        <item x="4824"/>
        <item x="4781"/>
        <item x="2343"/>
        <item x="2266"/>
        <item x="2121"/>
        <item x="5189"/>
        <item x="2142"/>
        <item x="4371"/>
        <item x="2060"/>
        <item x="477"/>
        <item x="3486"/>
        <item x="3519"/>
        <item x="3279"/>
        <item x="2007"/>
        <item x="3767"/>
        <item x="3306"/>
        <item m="1" x="6123"/>
        <item x="40"/>
        <item x="5045"/>
        <item x="1118"/>
        <item x="832"/>
        <item x="67"/>
        <item x="1624"/>
        <item x="1753"/>
        <item x="3655"/>
        <item x="5140"/>
        <item x="1781"/>
        <item x="1360"/>
        <item m="1" x="6424"/>
        <item x="5499"/>
        <item m="1" x="6197"/>
        <item x="4219"/>
        <item x="4823"/>
        <item x="2391"/>
        <item x="3144"/>
        <item x="2153"/>
        <item x="1370"/>
        <item x="5415"/>
        <item x="5546"/>
        <item x="5503"/>
        <item x="1720"/>
        <item x="2177"/>
        <item m="1" x="6165"/>
        <item x="157"/>
        <item x="1085"/>
        <item x="548"/>
        <item x="5315"/>
        <item x="946"/>
        <item x="1486"/>
        <item x="4297"/>
        <item x="1164"/>
        <item x="1973"/>
        <item x="1922"/>
        <item x="757"/>
        <item x="551"/>
        <item x="2162"/>
        <item m="1" x="6332"/>
        <item x="1962"/>
        <item x="3728"/>
        <item x="3777"/>
        <item x="4146"/>
        <item x="6"/>
        <item x="474"/>
        <item x="4290"/>
        <item x="1281"/>
        <item x="1297"/>
        <item x="683"/>
        <item x="3719"/>
        <item x="5898"/>
        <item x="867"/>
        <item x="3427"/>
        <item x="4028"/>
        <item x="5991"/>
        <item x="5927"/>
        <item x="638"/>
        <item x="1969"/>
        <item x="5105"/>
        <item x="4798"/>
        <item x="5878"/>
        <item x="4018"/>
        <item x="1092"/>
        <item x="712"/>
        <item x="928"/>
        <item x="467"/>
        <item x="1641"/>
        <item x="726"/>
        <item x="1015"/>
        <item x="998"/>
        <item x="492"/>
        <item x="272"/>
        <item x="267"/>
        <item x="702"/>
        <item x="1032"/>
        <item x="1435"/>
        <item x="333"/>
        <item x="2134"/>
        <item x="915"/>
        <item x="343"/>
        <item x="486"/>
        <item x="957"/>
        <item x="945"/>
        <item x="1789"/>
        <item x="730"/>
        <item x="2043"/>
        <item m="1" x="6397"/>
        <item x="253"/>
        <item x="2172"/>
        <item x="628"/>
        <item x="711"/>
        <item x="891"/>
        <item x="5161"/>
        <item m="1" x="6462"/>
        <item x="1434"/>
        <item x="740"/>
        <item x="3523"/>
        <item x="577"/>
        <item x="1999"/>
        <item x="2130"/>
        <item x="4747"/>
        <item x="1100"/>
        <item x="926"/>
        <item x="4340"/>
        <item x="1458"/>
        <item m="1" x="6334"/>
        <item x="3104"/>
        <item x="2265"/>
        <item x="2129"/>
        <item x="1806"/>
        <item x="5023"/>
        <item x="2481"/>
        <item m="1" x="6253"/>
        <item x="1589"/>
        <item x="756"/>
        <item x="92"/>
        <item x="5427"/>
        <item x="749"/>
        <item x="2114"/>
        <item x="2399"/>
        <item x="1868"/>
        <item x="164"/>
        <item x="1351"/>
        <item x="526"/>
        <item x="1481"/>
        <item x="4066"/>
        <item x="1114"/>
        <item x="1208"/>
        <item m="1" x="6209"/>
        <item x="3040"/>
        <item x="4451"/>
        <item x="187"/>
        <item m="1" x="6089"/>
        <item x="2418"/>
        <item m="1" x="6327"/>
        <item x="1666"/>
        <item x="247"/>
        <item x="471"/>
        <item x="3122"/>
        <item x="2079"/>
        <item x="1692"/>
        <item x="3143"/>
        <item x="1480"/>
        <item x="1807"/>
        <item x="315"/>
        <item x="2055"/>
        <item x="1377"/>
        <item x="552"/>
        <item x="539"/>
        <item x="4448"/>
        <item x="1659"/>
        <item x="685"/>
        <item x="3030"/>
        <item m="1" x="6316"/>
        <item x="516"/>
        <item x="4000"/>
        <item x="451"/>
        <item x="1094"/>
        <item x="762"/>
        <item x="2270"/>
        <item x="4113"/>
        <item x="2138"/>
        <item x="546"/>
        <item x="3803"/>
        <item x="169"/>
        <item x="3045"/>
        <item x="1782"/>
        <item x="1404"/>
        <item m="1" x="6376"/>
        <item x="2528"/>
        <item x="1614"/>
        <item x="2437"/>
        <item x="868"/>
        <item x="2327"/>
        <item x="4813"/>
        <item x="911"/>
        <item x="1509"/>
        <item x="1690"/>
        <item x="725"/>
        <item x="482"/>
        <item x="1832"/>
        <item m="1" x="6208"/>
        <item x="1584"/>
        <item x="5896"/>
        <item x="258"/>
        <item x="355"/>
        <item x="4537"/>
        <item x="788"/>
        <item x="302"/>
        <item x="6005"/>
        <item x="3730"/>
        <item x="5728"/>
        <item x="5601"/>
        <item x="3756"/>
        <item x="6082"/>
        <item x="5573"/>
        <item x="5794"/>
        <item x="6031"/>
        <item x="5767"/>
        <item x="5923"/>
        <item x="6026"/>
        <item x="6010"/>
        <item x="5706"/>
        <item x="5599"/>
        <item x="4285"/>
        <item x="2228"/>
        <item x="1594"/>
        <item x="4603"/>
        <item x="3441"/>
        <item x="5993"/>
        <item x="6025"/>
        <item x="4241"/>
        <item x="5428"/>
        <item x="5272"/>
        <item x="3436"/>
        <item x="5580"/>
        <item x="5764"/>
        <item x="5850"/>
        <item x="5646"/>
        <item x="5781"/>
        <item x="4164"/>
        <item x="5226"/>
        <item x="5868"/>
        <item x="5956"/>
        <item x="5616"/>
        <item x="5682"/>
        <item x="5638"/>
        <item x="3594"/>
        <item x="5669"/>
        <item x="6034"/>
        <item x="5926"/>
        <item x="5678"/>
        <item x="5995"/>
        <item x="4792"/>
        <item x="3472"/>
        <item x="5832"/>
        <item x="1583"/>
        <item x="1071"/>
        <item x="972"/>
        <item x="2348"/>
        <item x="3804"/>
        <item x="3588"/>
        <item x="225"/>
        <item x="205"/>
        <item x="1172"/>
        <item m="1" x="6395"/>
        <item x="1664"/>
        <item m="1" x="6131"/>
        <item x="3608"/>
        <item x="1842"/>
        <item x="3119"/>
        <item x="978"/>
        <item x="942"/>
        <item x="331"/>
        <item x="2000"/>
        <item x="2370"/>
        <item x="415"/>
        <item x="3215"/>
        <item x="5929"/>
        <item x="6040"/>
        <item x="6027"/>
        <item x="5920"/>
        <item x="5999"/>
        <item x="5736"/>
        <item x="1248"/>
        <item x="1603"/>
        <item x="4462"/>
        <item x="5436"/>
        <item x="2417"/>
        <item x="697"/>
        <item x="1267"/>
        <item x="2996"/>
        <item m="1" x="6193"/>
        <item x="2332"/>
        <item x="5907"/>
        <item x="969"/>
        <item x="1483"/>
        <item x="3888"/>
        <item x="505"/>
        <item x="531"/>
        <item x="380"/>
        <item x="808"/>
        <item x="1328"/>
        <item x="5430"/>
        <item x="3565"/>
        <item x="4587"/>
        <item x="1736"/>
        <item x="1728"/>
        <item x="317"/>
        <item x="48"/>
        <item x="222"/>
        <item x="675"/>
        <item x="2465"/>
        <item x="3072"/>
        <item x="4895"/>
        <item x="3125"/>
        <item x="54"/>
        <item x="1633"/>
        <item x="1471"/>
        <item x="1787"/>
        <item x="5776"/>
        <item x="2085"/>
        <item x="3446"/>
        <item x="4095"/>
        <item x="1175"/>
        <item m="1" x="6299"/>
        <item x="4916"/>
        <item x="1417"/>
        <item x="4046"/>
        <item x="3419"/>
        <item x="3317"/>
        <item x="1759"/>
        <item x="5394"/>
        <item x="4855"/>
        <item x="4847"/>
        <item x="5325"/>
        <item x="4256"/>
        <item x="4799"/>
        <item x="3140"/>
        <item x="1586"/>
        <item x="4316"/>
        <item x="1536"/>
        <item x="4019"/>
        <item x="1181"/>
        <item x="1329"/>
        <item x="1619"/>
        <item x="5462"/>
        <item x="4074"/>
        <item x="4942"/>
        <item x="5020"/>
        <item m="1" x="6449"/>
        <item x="670"/>
        <item x="1714"/>
        <item x="4455"/>
        <item x="601"/>
        <item x="1320"/>
        <item x="4787"/>
        <item x="4594"/>
        <item x="3666"/>
        <item x="2090"/>
        <item x="5250"/>
        <item x="1213"/>
        <item x="4828"/>
        <item x="1637"/>
        <item x="4525"/>
        <item x="2306"/>
        <item x="3232"/>
        <item x="3250"/>
        <item x="1252"/>
        <item x="3757"/>
        <item x="3170"/>
        <item x="5088"/>
        <item x="1380"/>
        <item x="1149"/>
        <item x="1425"/>
        <item m="1" x="6291"/>
        <item x="4753"/>
        <item x="4758"/>
        <item x="82"/>
        <item x="4854"/>
        <item x="5190"/>
        <item x="5666"/>
        <item x="4032"/>
        <item x="5386"/>
        <item x="283"/>
        <item x="60"/>
        <item x="5238"/>
        <item x="5487"/>
        <item x="5338"/>
        <item m="1" x="6243"/>
        <item x="4929"/>
        <item x="3111"/>
        <item m="1" x="6268"/>
        <item x="3679"/>
        <item x="1183"/>
        <item x="1890"/>
        <item x="3843"/>
        <item x="4940"/>
        <item x="1453"/>
        <item x="5337"/>
        <item x="5153"/>
        <item x="1813"/>
        <item m="1" x="6249"/>
        <item x="4223"/>
        <item x="4770"/>
        <item x="1399"/>
        <item x="2154"/>
        <item x="4864"/>
        <item x="3513"/>
        <item x="1550"/>
        <item x="3684"/>
        <item m="1" x="6187"/>
        <item x="5542"/>
        <item x="1912"/>
        <item x="5362"/>
        <item x="3195"/>
        <item x="738"/>
        <item x="3503"/>
        <item x="4975"/>
        <item x="4628"/>
        <item x="5341"/>
        <item x="1983"/>
        <item x="2509"/>
        <item x="2077"/>
        <item x="1821"/>
        <item m="1" x="6270"/>
        <item x="15"/>
        <item x="155"/>
        <item x="3873"/>
        <item x="5828"/>
        <item x="5252"/>
        <item x="198"/>
        <item x="3861"/>
        <item x="1135"/>
        <item m="1" x="6158"/>
        <item m="1" x="6406"/>
        <item x="1105"/>
        <item x="4318"/>
        <item x="2199"/>
        <item x="5449"/>
        <item x="1273"/>
        <item x="2472"/>
        <item x="3943"/>
        <item x="6053"/>
        <item x="184"/>
        <item x="5996"/>
        <item x="4949"/>
        <item x="5122"/>
        <item x="431"/>
        <item x="1204"/>
        <item x="3846"/>
        <item x="2107"/>
        <item x="348"/>
        <item x="770"/>
        <item x="3209"/>
        <item x="1349"/>
        <item x="1801"/>
        <item x="3592"/>
        <item x="5256"/>
        <item x="1455"/>
        <item x="1391"/>
        <item x="2516"/>
        <item x="3796"/>
        <item x="2968"/>
        <item m="1" x="6446"/>
        <item x="4012"/>
        <item x="724"/>
        <item x="1228"/>
        <item x="3559"/>
        <item x="2330"/>
        <item m="1" x="6410"/>
        <item x="3966"/>
        <item x="5734"/>
        <item x="5928"/>
        <item x="4252"/>
        <item x="1161"/>
        <item x="1519"/>
        <item x="1097"/>
        <item x="4108"/>
        <item x="4572"/>
        <item x="1234"/>
        <item x="3836"/>
        <item x="3934"/>
        <item x="5626"/>
        <item x="5689"/>
        <item x="5965"/>
        <item x="5578"/>
        <item x="3749"/>
        <item x="1703"/>
        <item m="1" x="6409"/>
        <item x="3624"/>
        <item x="4516"/>
        <item x="3954"/>
        <item x="6067"/>
        <item x="6073"/>
        <item x="4690"/>
        <item x="2012"/>
        <item x="661"/>
        <item x="3467"/>
        <item x="3560"/>
        <item x="282"/>
        <item x="888"/>
        <item x="3915"/>
        <item x="3941"/>
        <item x="403"/>
        <item x="3222"/>
        <item x="452"/>
        <item x="2347"/>
        <item x="775"/>
        <item x="1465"/>
        <item x="462"/>
        <item x="254"/>
        <item x="3783"/>
        <item x="5311"/>
        <item x="3575"/>
        <item x="3824"/>
        <item x="5055"/>
        <item x="4875"/>
        <item x="2084"/>
        <item m="1" x="6164"/>
        <item x="3718"/>
        <item x="806"/>
        <item x="1549"/>
        <item m="1" x="6230"/>
        <item x="5010"/>
        <item x="3274"/>
        <item x="3985"/>
        <item x="1049"/>
        <item x="81"/>
        <item x="4470"/>
        <item x="2136"/>
        <item x="5557"/>
        <item x="4755"/>
        <item m="1" x="6288"/>
        <item x="3206"/>
        <item x="4670"/>
        <item x="3428"/>
        <item m="1" x="6303"/>
        <item x="4764"/>
        <item x="4536"/>
        <item x="377"/>
        <item x="5083"/>
        <item x="4158"/>
        <item x="4588"/>
        <item x="1196"/>
        <item x="5309"/>
        <item x="3180"/>
        <item x="3369"/>
        <item x="3224"/>
        <item x="2982"/>
        <item x="3997"/>
        <item x="5324"/>
        <item x="5417"/>
        <item x="652"/>
        <item x="4264"/>
        <item x="784"/>
        <item x="4657"/>
        <item x="5510"/>
        <item x="4020"/>
        <item x="4042"/>
        <item x="5271"/>
        <item m="1" x="6238"/>
        <item x="1069"/>
        <item x="5273"/>
        <item x="4860"/>
        <item x="2231"/>
        <item x="5399"/>
        <item x="3352"/>
        <item x="3437"/>
        <item x="1987"/>
        <item x="4620"/>
        <item x="1897"/>
        <item x="4229"/>
        <item x="22"/>
        <item x="3348"/>
        <item x="524"/>
        <item x="5544"/>
        <item x="2271"/>
        <item x="3709"/>
        <item x="4766"/>
        <item x="3991"/>
        <item x="4153"/>
        <item m="1" x="6304"/>
        <item x="5377"/>
        <item x="665"/>
        <item x="5372"/>
        <item x="2424"/>
        <item x="3200"/>
        <item x="4541"/>
        <item x="5070"/>
        <item x="2451"/>
        <item x="3548"/>
        <item x="3295"/>
        <item x="3135"/>
        <item m="1" x="6477"/>
        <item x="1980"/>
        <item x="261"/>
        <item x="3708"/>
        <item x="2364"/>
        <item m="1" x="6432"/>
        <item x="874"/>
        <item x="3627"/>
        <item x="4839"/>
        <item x="4769"/>
        <item x="4284"/>
        <item x="5671"/>
        <item x="2477"/>
        <item x="674"/>
        <item x="4981"/>
        <item x="4327"/>
        <item x="5178"/>
        <item x="5027"/>
        <item x="2964"/>
        <item x="1707"/>
        <item x="4802"/>
        <item x="5389"/>
        <item x="4131"/>
        <item x="1838"/>
        <item x="3129"/>
        <item x="4731"/>
        <item x="887"/>
        <item x="4101"/>
        <item x="5477"/>
        <item x="4579"/>
        <item x="5192"/>
        <item x="4513"/>
        <item x="3502"/>
        <item x="3390"/>
        <item x="365"/>
        <item x="1746"/>
        <item x="3060"/>
        <item m="1" x="6300"/>
        <item x="4852"/>
        <item x="4193"/>
        <item x="783"/>
        <item x="278"/>
        <item x="5182"/>
        <item x="3626"/>
        <item x="3487"/>
        <item x="4274"/>
        <item x="3563"/>
        <item x="5191"/>
        <item x="5240"/>
        <item x="3118"/>
        <item x="440"/>
        <item x="2961"/>
        <item m="1" x="6428"/>
        <item x="2530"/>
        <item x="2953"/>
        <item x="1061"/>
        <item x="2425"/>
        <item m="1" x="6474"/>
        <item x="4200"/>
        <item x="5471"/>
        <item x="3566"/>
        <item x="4785"/>
        <item x="1413"/>
        <item x="4191"/>
        <item x="680"/>
        <item x="1487"/>
        <item x="4751"/>
        <item x="4761"/>
        <item x="5211"/>
        <item x="3568"/>
        <item x="98"/>
        <item x="5158"/>
        <item x="5111"/>
        <item x="3603"/>
        <item x="676"/>
        <item m="1" x="6373"/>
        <item x="3973"/>
        <item x="5030"/>
        <item x="434"/>
        <item x="176"/>
        <item x="5498"/>
        <item x="5551"/>
        <item x="889"/>
        <item x="4435"/>
        <item x="828"/>
        <item x="4157"/>
        <item x="1928"/>
        <item x="908"/>
        <item x="914"/>
        <item x="571"/>
        <item x="1705"/>
        <item x="672"/>
        <item x="6083"/>
        <item x="5873"/>
        <item x="3936"/>
        <item x="1500"/>
        <item x="916"/>
        <item x="190"/>
        <item x="1070"/>
        <item x="233"/>
        <item x="624"/>
        <item x="651"/>
        <item x="667"/>
        <item x="789"/>
        <item x="5340"/>
        <item x="5169"/>
        <item x="3875"/>
        <item x="2236"/>
        <item m="1" x="6258"/>
        <item x="389"/>
        <item x="1475"/>
        <item x="3556"/>
        <item x="684"/>
        <item x="965"/>
        <item x="3242"/>
        <item x="2058"/>
        <item x="2254"/>
        <item m="1" x="6228"/>
        <item x="420"/>
        <item x="678"/>
        <item x="918"/>
        <item x="1154"/>
        <item x="2489"/>
        <item x="3249"/>
        <item x="484"/>
        <item x="3741"/>
        <item x="3464"/>
        <item x="429"/>
        <item x="1501"/>
        <item x="4178"/>
        <item m="1" x="6473"/>
        <item x="1086"/>
        <item x="1575"/>
        <item x="1507"/>
        <item m="1" x="6359"/>
        <item x="3071"/>
        <item x="4210"/>
        <item x="621"/>
        <item m="1" x="6285"/>
        <item x="2006"/>
        <item x="2267"/>
        <item x="94"/>
        <item x="1221"/>
        <item x="3722"/>
        <item x="878"/>
        <item x="1432"/>
        <item x="382"/>
        <item x="1418"/>
        <item x="356"/>
        <item x="765"/>
        <item x="327"/>
        <item x="1157"/>
        <item x="363"/>
        <item x="935"/>
        <item m="1" x="6172"/>
        <item x="1080"/>
        <item x="123"/>
        <item x="3961"/>
        <item x="5051"/>
        <item x="5894"/>
        <item x="5565"/>
        <item x="4180"/>
        <item x="5606"/>
        <item x="4463"/>
        <item x="10"/>
        <item x="3349"/>
        <item x="4059"/>
        <item x="5938"/>
        <item x="6007"/>
        <item x="5419"/>
        <item x="5817"/>
        <item x="5654"/>
        <item x="4724"/>
        <item x="4078"/>
        <item x="5146"/>
        <item x="5579"/>
        <item x="3707"/>
        <item x="4913"/>
        <item x="455"/>
        <item x="4199"/>
        <item x="3076"/>
        <item x="4413"/>
        <item x="3031"/>
        <item x="5360"/>
        <item x="2036"/>
        <item m="1" x="6200"/>
        <item x="2238"/>
        <item x="4959"/>
        <item m="1" x="6272"/>
        <item x="1232"/>
        <item m="1" x="6293"/>
        <item x="4287"/>
        <item x="4136"/>
        <item x="5411"/>
        <item x="133"/>
        <item x="8"/>
        <item x="3431"/>
        <item x="2998"/>
        <item m="1" x="6239"/>
        <item x="522"/>
        <item x="1648"/>
        <item m="1" x="6090"/>
        <item x="193"/>
        <item x="5930"/>
        <item x="5574"/>
        <item x="5724"/>
        <item x="2349"/>
        <item m="1" x="6434"/>
        <item x="4531"/>
        <item x="470"/>
        <item x="4069"/>
        <item x="3714"/>
        <item x="5157"/>
        <item x="3403"/>
        <item x="3990"/>
        <item x="509"/>
        <item x="1780"/>
        <item x="1858"/>
        <item m="1" x="6188"/>
        <item x="1065"/>
        <item x="1053"/>
        <item x="1282"/>
        <item x="242"/>
        <item x="226"/>
        <item x="5825"/>
        <item x="5683"/>
        <item x="5699"/>
        <item x="5839"/>
        <item x="3701"/>
        <item x="3339"/>
        <item x="6019"/>
        <item x="65"/>
        <item x="250"/>
        <item x="660"/>
        <item x="5758"/>
        <item x="177"/>
        <item x="1992"/>
        <item x="4500"/>
        <item x="1704"/>
        <item x="3744"/>
        <item x="1769"/>
        <item x="644"/>
        <item x="2137"/>
        <item x="1332"/>
        <item x="2143"/>
        <item x="3452"/>
        <item x="3389"/>
        <item x="1955"/>
        <item m="1" x="6313"/>
        <item x="2459"/>
        <item x="5439"/>
        <item x="3923"/>
        <item x="1319"/>
        <item x="4576"/>
        <item x="2523"/>
        <item x="3780"/>
        <item x="778"/>
        <item x="3724"/>
        <item x="322"/>
        <item x="1107"/>
        <item x="3333"/>
        <item x="3676"/>
        <item x="5445"/>
        <item x="1874"/>
        <item x="1961"/>
        <item x="4778"/>
        <item m="1" x="6233"/>
        <item x="4684"/>
        <item x="3692"/>
        <item x="4429"/>
        <item x="5526"/>
        <item x="1715"/>
        <item x="5116"/>
        <item x="4194"/>
        <item x="3817"/>
        <item x="3128"/>
        <item x="4939"/>
        <item x="4624"/>
        <item x="3598"/>
        <item x="4771"/>
        <item x="3693"/>
        <item x="1305"/>
        <item x="1283"/>
        <item m="1" x="6177"/>
        <item x="4905"/>
        <item x="5062"/>
        <item x="1754"/>
        <item x="4831"/>
        <item x="4806"/>
        <item x="4397"/>
        <item x="3573"/>
        <item x="2047"/>
        <item x="4660"/>
        <item x="3336"/>
        <item x="5096"/>
        <item x="657"/>
        <item x="4627"/>
        <item x="3853"/>
        <item x="2225"/>
        <item x="5145"/>
        <item x="4244"/>
        <item x="4393"/>
        <item x="5545"/>
        <item x="4035"/>
        <item x="2296"/>
        <item x="3489"/>
        <item x="3335"/>
        <item x="1556"/>
        <item x="5379"/>
        <item x="3276"/>
        <item x="4118"/>
        <item x="4412"/>
        <item x="3694"/>
        <item x="5460"/>
        <item m="1" x="6399"/>
        <item x="2070"/>
        <item x="1001"/>
        <item x="1991"/>
        <item x="816"/>
        <item x="3046"/>
        <item m="1" x="6282"/>
        <item x="4948"/>
        <item x="3003"/>
        <item x="5402"/>
        <item x="4111"/>
        <item x="5022"/>
        <item x="4666"/>
        <item x="3495"/>
        <item x="5456"/>
        <item x="5375"/>
        <item x="4364"/>
        <item x="4507"/>
        <item x="5003"/>
        <item x="4445"/>
        <item x="5248"/>
        <item x="1371"/>
        <item x="5457"/>
        <item x="2383"/>
        <item m="1" x="6478"/>
        <item x="4980"/>
        <item x="4534"/>
        <item x="4189"/>
        <item x="1582"/>
        <item x="4474"/>
        <item x="1907"/>
        <item x="4401"/>
        <item x="3451"/>
        <item x="4986"/>
        <item x="2962"/>
        <item x="3187"/>
        <item x="4969"/>
        <item x="1291"/>
        <item x="5002"/>
        <item x="4443"/>
        <item m="1" x="6480"/>
        <item x="5465"/>
        <item x="1523"/>
        <item x="5218"/>
        <item x="1846"/>
        <item x="3617"/>
        <item x="3248"/>
        <item x="4221"/>
        <item x="3223"/>
        <item x="4803"/>
        <item x="4998"/>
        <item x="4155"/>
        <item x="3266"/>
        <item x="3620"/>
        <item x="3759"/>
        <item x="4047"/>
        <item x="3177"/>
        <item x="4650"/>
        <item x="4484"/>
        <item x="4545"/>
        <item x="3497"/>
        <item x="3113"/>
        <item x="3368"/>
        <item x="4865"/>
        <item x="4220"/>
        <item x="2537"/>
        <item m="1" x="6175"/>
        <item x="1748"/>
        <item x="5251"/>
        <item x="1246"/>
        <item x="4797"/>
        <item x="5128"/>
        <item x="4255"/>
        <item m="1" x="6127"/>
        <item x="5206"/>
        <item x="1428"/>
        <item x="2109"/>
        <item x="2522"/>
        <item x="3512"/>
        <item m="1" x="6383"/>
        <item x="1945"/>
        <item m="1" x="6161"/>
        <item x="3781"/>
        <item x="5029"/>
        <item x="4696"/>
        <item x="5124"/>
        <item m="1" x="6229"/>
        <item x="4636"/>
        <item x="5061"/>
        <item x="1419"/>
        <item x="1623"/>
        <item x="2335"/>
        <item x="4365"/>
        <item x="3628"/>
        <item x="4730"/>
        <item x="4921"/>
        <item x="3440"/>
        <item x="1598"/>
        <item x="4741"/>
        <item x="894"/>
        <item x="4833"/>
        <item x="949"/>
        <item x="5461"/>
        <item x="3323"/>
        <item x="3753"/>
        <item x="2450"/>
        <item x="4848"/>
        <item x="1876"/>
        <item x="4313"/>
        <item x="1979"/>
        <item x="1033"/>
        <item x="5458"/>
        <item x="3199"/>
        <item x="4273"/>
        <item x="4734"/>
        <item x="5102"/>
        <item x="3534"/>
        <item x="5064"/>
        <item x="1146"/>
        <item x="1855"/>
        <item x="3376"/>
        <item x="5481"/>
        <item m="1" x="6117"/>
        <item x="5112"/>
        <item x="3738"/>
        <item x="4426"/>
        <item x="4138"/>
        <item x="4115"/>
        <item x="4573"/>
        <item x="5006"/>
        <item x="2947"/>
        <item m="1" x="6366"/>
        <item x="5081"/>
        <item x="4323"/>
        <item x="5452"/>
        <item x="3303"/>
        <item x="3988"/>
        <item x="3238"/>
        <item x="2100"/>
        <item x="1411"/>
        <item x="4925"/>
        <item x="4325"/>
        <item m="1" x="6457"/>
        <item x="3308"/>
        <item x="5117"/>
        <item x="4369"/>
        <item x="3582"/>
        <item x="5119"/>
        <item x="4489"/>
        <item x="5057"/>
        <item x="2141"/>
        <item x="5147"/>
        <item x="5121"/>
        <item x="3911"/>
        <item x="4324"/>
        <item x="3901"/>
        <item m="1" x="6218"/>
        <item x="3443"/>
        <item x="2099"/>
        <item x="4647"/>
        <item x="5223"/>
        <item x="3505"/>
        <item x="5275"/>
        <item x="5507"/>
        <item x="5559"/>
        <item x="3137"/>
        <item x="3586"/>
        <item x="3417"/>
        <item x="2445"/>
        <item x="4385"/>
        <item x="4228"/>
        <item x="4829"/>
        <item x="5374"/>
        <item m="1" x="6186"/>
        <item x="4885"/>
        <item x="5213"/>
        <item x="4214"/>
        <item x="5019"/>
        <item x="4403"/>
        <item x="3314"/>
        <item x="5363"/>
        <item x="3110"/>
        <item m="1" x="6329"/>
        <item x="4378"/>
        <item x="5483"/>
        <item x="1461"/>
        <item x="2235"/>
        <item x="4145"/>
        <item x="4521"/>
        <item x="4502"/>
        <item x="1539"/>
        <item m="1" x="6226"/>
        <item x="3462"/>
        <item x="4011"/>
        <item x="3425"/>
        <item x="1783"/>
        <item x="4349"/>
        <item x="892"/>
        <item x="2478"/>
        <item x="2051"/>
        <item x="3645"/>
        <item x="1026"/>
        <item x="5680"/>
        <item x="5712"/>
        <item x="5750"/>
        <item x="5816"/>
        <item x="5802"/>
        <item x="5643"/>
        <item x="5889"/>
        <item x="5998"/>
        <item x="5694"/>
        <item x="4143"/>
        <item x="5822"/>
        <item x="6080"/>
        <item x="5769"/>
        <item x="3469"/>
        <item x="5806"/>
        <item x="5865"/>
        <item x="5924"/>
        <item x="5772"/>
        <item x="5814"/>
        <item x="5593"/>
        <item x="3933"/>
        <item x="5984"/>
        <item x="5587"/>
        <item x="3789"/>
        <item x="4687"/>
        <item x="5416"/>
        <item x="5657"/>
        <item x="3511"/>
        <item x="5630"/>
        <item x="5858"/>
        <item x="5702"/>
        <item x="5073"/>
        <item x="5150"/>
        <item x="5056"/>
        <item x="5990"/>
        <item x="6033"/>
        <item x="5735"/>
        <item x="5737"/>
        <item x="5589"/>
        <item x="4954"/>
        <item x="5691"/>
        <item x="4919"/>
        <item x="5627"/>
        <item x="5605"/>
        <item x="5585"/>
        <item x="5890"/>
        <item x="5801"/>
        <item x="163"/>
        <item x="1460"/>
        <item x="4712"/>
        <item x="985"/>
        <item x="804"/>
        <item x="4248"/>
        <item x="2163"/>
        <item x="1543"/>
        <item x="979"/>
        <item x="959"/>
        <item m="1" x="6393"/>
        <item x="3198"/>
        <item x="2969"/>
        <item x="2367"/>
        <item x="2135"/>
        <item x="2534"/>
        <item m="1" x="6312"/>
        <item x="2371"/>
        <item x="1279"/>
        <item x="1398"/>
        <item x="1639"/>
        <item x="3508"/>
        <item x="4602"/>
        <item x="1732"/>
        <item x="3558"/>
        <item x="4453"/>
        <item x="4288"/>
        <item x="4560"/>
        <item x="2252"/>
        <item x="3087"/>
        <item x="2195"/>
        <item x="2284"/>
        <item x="3456"/>
        <item x="1677"/>
        <item x="3364"/>
        <item x="2476"/>
        <item x="3927"/>
        <item x="5567"/>
        <item x="3656"/>
        <item x="160"/>
        <item m="1" x="6136"/>
        <item x="4259"/>
        <item x="5078"/>
        <item x="5841"/>
        <item x="4922"/>
        <item x="2273"/>
        <item x="1804"/>
        <item x="1747"/>
        <item m="1" x="6178"/>
        <item x="1450"/>
        <item x="1222"/>
        <item m="1" x="6342"/>
        <item x="1836"/>
        <item x="4337"/>
        <item x="1681"/>
        <item x="4056"/>
        <item x="1363"/>
        <item x="1155"/>
        <item x="1238"/>
        <item x="2520"/>
        <item x="1966"/>
        <item x="3246"/>
        <item x="2457"/>
        <item m="1" x="6340"/>
        <item x="4344"/>
        <item x="1207"/>
        <item x="1180"/>
        <item x="3852"/>
        <item m="1" x="6307"/>
        <item x="627"/>
        <item x="3654"/>
        <item x="1587"/>
        <item x="436"/>
        <item x="1421"/>
        <item x="4584"/>
        <item x="1998"/>
        <item x="3068"/>
        <item x="2352"/>
        <item m="1" x="6119"/>
        <item x="5624"/>
        <item x="400"/>
        <item x="4204"/>
        <item x="2411"/>
        <item x="1557"/>
        <item x="2410"/>
        <item x="4054"/>
        <item x="4347"/>
        <item x="4689"/>
        <item x="1472"/>
        <item x="2234"/>
        <item x="1910"/>
        <item m="1" x="6086"/>
        <item x="1123"/>
        <item x="2369"/>
        <item x="2498"/>
        <item m="1" x="6306"/>
        <item x="3473"/>
        <item x="1626"/>
        <item m="1" x="6481"/>
        <item x="1660"/>
        <item x="2203"/>
        <item x="2339"/>
        <item m="1" x="6227"/>
        <item x="2496"/>
        <item x="1932"/>
        <item x="2315"/>
        <item x="3332"/>
        <item x="4278"/>
        <item x="3312"/>
        <item x="1854"/>
        <item x="2374"/>
        <item x="3539"/>
        <item x="1083"/>
        <item x="3103"/>
        <item x="3141"/>
        <item x="2471"/>
        <item x="2161"/>
        <item x="3729"/>
        <item x="1567"/>
        <item x="3114"/>
        <item x="855"/>
        <item x="2082"/>
        <item x="1802"/>
        <item x="5369"/>
        <item x="3938"/>
        <item x="5707"/>
        <item x="1201"/>
        <item x="3270"/>
        <item m="1" x="6358"/>
        <item x="4296"/>
        <item x="2175"/>
        <item m="1" x="6107"/>
        <item x="850"/>
        <item x="1012"/>
        <item x="1569"/>
        <item x="2414"/>
        <item m="1" x="6286"/>
        <item x="3105"/>
        <item m="1" x="6263"/>
        <item x="3748"/>
        <item x="625"/>
        <item x="270"/>
        <item x="4148"/>
        <item x="977"/>
        <item x="3042"/>
        <item x="41"/>
        <item x="758"/>
        <item x="4368"/>
        <item x="3255"/>
        <item x="845"/>
        <item x="4301"/>
        <item x="158"/>
        <item x="416"/>
        <item x="504"/>
        <item x="666"/>
        <item x="311"/>
        <item x="1625"/>
        <item x="1696"/>
        <item x="279"/>
        <item x="487"/>
        <item x="805"/>
        <item x="1668"/>
        <item x="1223"/>
        <item m="1" x="6130"/>
        <item x="545"/>
        <item x="465"/>
        <item x="310"/>
        <item x="1915"/>
        <item x="1210"/>
        <item x="3023"/>
        <item x="2377"/>
        <item m="1" x="6087"/>
        <item x="14"/>
        <item x="124"/>
        <item x="1560"/>
        <item x="2295"/>
        <item x="50"/>
        <item x="1405"/>
        <item m="1" x="6380"/>
        <item x="1478"/>
        <item x="140"/>
        <item x="142"/>
        <item x="3453"/>
        <item x="1554"/>
        <item x="1345"/>
        <item x="3313"/>
        <item x="1655"/>
        <item m="1" x="6262"/>
        <item x="1755"/>
        <item x="553"/>
        <item x="1036"/>
        <item x="2081"/>
        <item x="4592"/>
        <item x="229"/>
        <item x="1972"/>
        <item x="369"/>
        <item x="1375"/>
        <item x="1102"/>
        <item x="2984"/>
        <item x="3447"/>
        <item x="1735"/>
        <item x="1968"/>
        <item m="1" x="6394"/>
        <item x="1803"/>
        <item x="265"/>
        <item x="273"/>
        <item x="2415"/>
        <item x="1463"/>
        <item x="3355"/>
        <item x="1574"/>
        <item x="839"/>
        <item x="1020"/>
        <item x="1896"/>
        <item x="1706"/>
        <item x="586"/>
        <item x="3153"/>
        <item x="426"/>
        <item x="1095"/>
        <item x="463"/>
        <item x="1409"/>
        <item m="1" x="6109"/>
        <item x="4457"/>
        <item x="4083"/>
        <item x="2997"/>
        <item x="3468"/>
        <item x="197"/>
        <item x="115"/>
        <item x="5966"/>
        <item x="6023"/>
        <item x="5659"/>
        <item x="1041"/>
        <item x="1394"/>
        <item m="1" x="6143"/>
        <item x="496"/>
        <item x="1031"/>
        <item x="1420"/>
        <item x="1938"/>
        <item x="1046"/>
        <item x="4703"/>
        <item x="3318"/>
        <item x="1839"/>
        <item x="4596"/>
        <item x="45"/>
        <item x="4863"/>
        <item x="5390"/>
        <item x="5054"/>
        <item x="3544"/>
        <item x="835"/>
        <item x="3208"/>
        <item x="3148"/>
        <item x="44"/>
        <item x="397"/>
        <item x="21"/>
        <item x="841"/>
        <item x="3302"/>
        <item x="2243"/>
        <item x="1883"/>
        <item m="1" x="6276"/>
        <item x="5454"/>
        <item x="1891"/>
        <item m="1" x="6153"/>
        <item x="1215"/>
        <item x="357"/>
        <item x="430"/>
        <item x="3168"/>
        <item x="2285"/>
        <item x="3061"/>
        <item x="4381"/>
        <item x="3622"/>
        <item x="3903"/>
        <item x="79"/>
        <item x="3688"/>
        <item x="2193"/>
        <item x="4044"/>
        <item x="215"/>
        <item x="2959"/>
        <item m="1" x="6139"/>
        <item x="4735"/>
        <item x="5473"/>
        <item x="633"/>
        <item x="3808"/>
        <item x="5383"/>
        <item m="1" x="6421"/>
        <item x="239"/>
        <item x="5358"/>
        <item x="500"/>
        <item x="3683"/>
        <item x="3764"/>
        <item x="2250"/>
        <item x="5556"/>
        <item x="5039"/>
        <item x="305"/>
        <item x="565"/>
        <item x="3579"/>
        <item x="381"/>
        <item x="3296"/>
        <item x="3360"/>
        <item x="3488"/>
        <item x="5555"/>
        <item x="1343"/>
        <item x="4589"/>
        <item x="802"/>
        <item x="3320"/>
        <item x="3657"/>
        <item x="4471"/>
        <item x="2230"/>
        <item x="5109"/>
        <item x="1056"/>
        <item x="3057"/>
        <item x="4358"/>
        <item x="715"/>
        <item x="618"/>
        <item x="3412"/>
        <item x="211"/>
        <item x="944"/>
        <item x="608"/>
        <item x="5060"/>
        <item x="1337"/>
        <item x="1457"/>
        <item x="2473"/>
        <item x="5177"/>
        <item x="1229"/>
        <item m="1" x="6396"/>
        <item x="1346"/>
        <item x="224"/>
        <item x="316"/>
        <item x="386"/>
        <item x="1540"/>
        <item x="3189"/>
        <item x="502"/>
        <item x="1233"/>
        <item x="1163"/>
        <item x="1323"/>
        <item x="2244"/>
        <item x="5004"/>
        <item x="5948"/>
        <item x="5656"/>
        <item x="5848"/>
        <item x="5644"/>
        <item x="6037"/>
        <item x="2512"/>
        <item x="708"/>
        <item x="1436"/>
        <item x="741"/>
        <item x="722"/>
        <item x="1274"/>
        <item x="1231"/>
        <item x="4570"/>
        <item x="4162"/>
        <item x="4213"/>
        <item x="212"/>
        <item x="257"/>
        <item x="826"/>
        <item x="3439"/>
        <item x="560"/>
        <item x="774"/>
        <item x="745"/>
        <item x="2029"/>
        <item x="1278"/>
        <item x="700"/>
        <item x="4217"/>
        <item x="575"/>
        <item x="2248"/>
        <item x="1464"/>
        <item m="1" x="6353"/>
        <item x="614"/>
        <item x="1048"/>
        <item x="817"/>
        <item x="564"/>
        <item x="1198"/>
        <item m="1" x="6310"/>
        <item x="561"/>
        <item x="4132"/>
        <item x="559"/>
        <item x="240"/>
        <item x="1476"/>
        <item x="1376"/>
        <item x="2983"/>
        <item x="2049"/>
        <item x="188"/>
        <item x="1502"/>
        <item x="1067"/>
        <item x="303"/>
        <item x="1369"/>
        <item m="1" x="6296"/>
        <item x="5967"/>
        <item x="5904"/>
        <item x="822"/>
        <item x="4452"/>
        <item x="1347"/>
        <item x="42"/>
        <item x="600"/>
        <item m="1" x="6247"/>
        <item x="117"/>
        <item x="359"/>
        <item x="1312"/>
        <item x="1763"/>
        <item x="4060"/>
        <item x="1264"/>
        <item x="4777"/>
        <item x="1844"/>
        <item x="191"/>
        <item x="1524"/>
        <item x="983"/>
        <item x="890"/>
        <item x="3268"/>
        <item x="4076"/>
        <item x="587"/>
        <item x="3609"/>
        <item x="786"/>
        <item x="476"/>
        <item x="557"/>
        <item x="3844"/>
        <item x="1356"/>
        <item x="457"/>
        <item x="4559"/>
        <item x="597"/>
        <item x="2449"/>
        <item x="698"/>
        <item x="2452"/>
        <item x="2328"/>
        <item x="2359"/>
        <item x="16"/>
        <item x="63"/>
        <item x="1863"/>
        <item m="1" x="6385"/>
        <item x="4377"/>
        <item x="453"/>
        <item x="4163"/>
        <item x="1313"/>
        <item x="542"/>
        <item x="3123"/>
        <item x="1750"/>
        <item x="693"/>
        <item x="4804"/>
        <item x="5365"/>
        <item x="937"/>
        <item x="727"/>
        <item x="3734"/>
        <item x="950"/>
        <item x="319"/>
        <item x="458"/>
        <item x="3185"/>
        <item x="4617"/>
        <item x="982"/>
        <item x="101"/>
        <item x="4432"/>
        <item x="1652"/>
        <item x="4958"/>
        <item x="2180"/>
        <item x="47"/>
        <item x="3745"/>
        <item x="737"/>
        <item x="843"/>
        <item x="4661"/>
        <item x="776"/>
        <item x="556"/>
        <item x="1741"/>
        <item x="1644"/>
        <item x="1108"/>
        <item x="5442"/>
        <item x="751"/>
        <item x="5453"/>
        <item x="5162"/>
        <item x="2242"/>
        <item x="4593"/>
        <item x="392"/>
        <item x="4789"/>
        <item x="1446"/>
        <item x="1730"/>
        <item x="5536"/>
        <item x="138"/>
        <item x="1087"/>
        <item x="3518"/>
        <item x="1658"/>
        <item x="127"/>
        <item x="871"/>
        <item x="3316"/>
        <item x="1599"/>
        <item x="1104"/>
        <item m="1" x="6147"/>
        <item x="3786"/>
        <item x="287"/>
        <item x="1057"/>
        <item x="5308"/>
        <item x="933"/>
        <item x="1590"/>
        <item x="166"/>
        <item x="1588"/>
        <item x="491"/>
        <item x="1192"/>
        <item x="594"/>
        <item x="1389"/>
        <item x="3869"/>
        <item x="1497"/>
        <item x="733"/>
        <item x="851"/>
        <item x="859"/>
        <item x="2247"/>
        <item m="1" x="6470"/>
        <item x="1740"/>
        <item x="1936"/>
        <item m="1" x="6350"/>
        <item x="932"/>
        <item x="917"/>
        <item x="519"/>
        <item x="336"/>
        <item x="245"/>
        <item x="1064"/>
        <item x="943"/>
        <item x="418"/>
        <item x="1073"/>
        <item x="940"/>
        <item x="489"/>
        <item x="679"/>
        <item x="554"/>
        <item x="899"/>
        <item x="2519"/>
        <item x="2253"/>
        <item m="1" x="6222"/>
        <item x="1325"/>
        <item x="744"/>
        <item x="815"/>
        <item x="1050"/>
        <item x="707"/>
        <item x="773"/>
        <item x="106"/>
        <item x="593"/>
        <item x="610"/>
        <item x="900"/>
        <item x="425"/>
        <item x="1006"/>
        <item x="1004"/>
        <item x="1131"/>
        <item x="612"/>
        <item x="1745"/>
        <item x="941"/>
        <item x="1010"/>
        <item x="479"/>
        <item x="432"/>
        <item x="562"/>
        <item x="125"/>
        <item x="276"/>
        <item x="1914"/>
        <item x="529"/>
        <item x="1023"/>
        <item x="2096"/>
        <item m="1" x="6283"/>
        <item x="77"/>
        <item x="4396"/>
        <item x="1334"/>
        <item x="1185"/>
        <item x="2421"/>
        <item x="269"/>
        <item x="277"/>
        <item x="686"/>
        <item m="1" x="6255"/>
        <item x="947"/>
        <item x="803"/>
        <item x="1054"/>
        <item x="5906"/>
        <item x="5747"/>
        <item x="3870"/>
        <item x="5809"/>
        <item x="5265"/>
        <item x="4874"/>
        <item x="5621"/>
        <item x="640"/>
        <item x="1679"/>
        <item x="1027"/>
        <item x="5005"/>
        <item x="934"/>
        <item x="992"/>
        <item x="1551"/>
        <item x="3115"/>
        <item x="699"/>
        <item x="2981"/>
        <item x="393"/>
        <item x="3942"/>
        <item x="759"/>
        <item x="1467"/>
        <item x="718"/>
        <item x="1"/>
        <item x="209"/>
        <item x="739"/>
        <item x="958"/>
        <item x="537"/>
        <item x="558"/>
        <item x="588"/>
        <item x="882"/>
        <item x="358"/>
        <item x="696"/>
        <item x="58"/>
        <item x="4302"/>
        <item x="3397"/>
        <item x="2302"/>
        <item x="3702"/>
        <item x="5046"/>
        <item x="779"/>
        <item x="4517"/>
        <item x="2205"/>
        <item x="1439"/>
        <item x="4715"/>
        <item x="5215"/>
        <item x="4357"/>
        <item x="2372"/>
        <item m="1" x="6160"/>
        <item x="2072"/>
        <item x="2420"/>
        <item x="656"/>
        <item x="4215"/>
        <item x="5279"/>
        <item x="4140"/>
        <item x="2059"/>
        <item x="5113"/>
        <item x="3890"/>
        <item x="3002"/>
        <item x="3102"/>
        <item m="1" x="6305"/>
        <item x="4598"/>
        <item x="1566"/>
        <item x="396"/>
        <item x="2434"/>
        <item x="4743"/>
        <item x="2088"/>
        <item x="2150"/>
        <item x="4268"/>
        <item x="4017"/>
        <item x="3396"/>
        <item x="3602"/>
        <item x="4121"/>
        <item m="1" x="6461"/>
        <item x="1862"/>
        <item m="1" x="6231"/>
        <item x="97"/>
        <item x="4927"/>
        <item x="1713"/>
        <item m="1" x="6189"/>
        <item x="5351"/>
        <item x="5082"/>
        <item x="3005"/>
        <item m="1" x="6096"/>
        <item x="1840"/>
        <item x="4240"/>
        <item x="3062"/>
        <item x="4961"/>
        <item x="4400"/>
        <item x="5496"/>
        <item x="549"/>
        <item x="579"/>
        <item x="664"/>
        <item x="2190"/>
        <item m="1" x="6155"/>
        <item x="5232"/>
        <item x="5156"/>
        <item x="528"/>
        <item x="3096"/>
        <item x="569"/>
        <item x="636"/>
        <item x="1296"/>
        <item x="884"/>
        <item x="4669"/>
        <item x="4765"/>
        <item x="1063"/>
        <item x="61"/>
        <item x="4857"/>
        <item x="4380"/>
        <item x="1981"/>
        <item x="4879"/>
        <item x="3019"/>
        <item x="5118"/>
        <item x="4346"/>
        <item x="3840"/>
        <item x="3131"/>
        <item x="1492"/>
        <item x="3343"/>
        <item x="2216"/>
        <item x="4309"/>
        <item x="2395"/>
        <item x="3036"/>
        <item x="450"/>
        <item x="3584"/>
        <item x="2294"/>
        <item m="1" x="6273"/>
        <item x="1479"/>
        <item x="4386"/>
        <item x="1072"/>
        <item x="2240"/>
        <item x="2024"/>
        <item x="1634"/>
        <item x="5314"/>
        <item x="5490"/>
        <item x="2487"/>
        <item x="5026"/>
        <item x="1275"/>
        <item m="1" x="6101"/>
        <item x="3747"/>
        <item x="5331"/>
        <item x="4307"/>
        <item x="4917"/>
        <item x="4974"/>
        <item x="4478"/>
        <item x="1764"/>
        <item x="4950"/>
        <item x="3272"/>
        <item x="1386"/>
        <item x="4423"/>
        <item x="4580"/>
        <item x="5330"/>
        <item x="5091"/>
        <item x="2305"/>
        <item x="768"/>
        <item x="2543"/>
        <item m="1" x="6364"/>
        <item x="5141"/>
        <item x="923"/>
        <item x="3228"/>
        <item x="4614"/>
        <item x="4424"/>
        <item x="5391"/>
        <item x="4700"/>
        <item x="3576"/>
        <item x="582"/>
        <item x="4973"/>
        <item x="2183"/>
        <item x="3235"/>
        <item x="4493"/>
        <item x="5094"/>
        <item x="3196"/>
        <item x="350"/>
        <item x="5268"/>
        <item x="3812"/>
        <item x="259"/>
        <item x="5300"/>
        <item x="370"/>
        <item x="1946"/>
        <item x="4057"/>
        <item x="1340"/>
        <item x="236"/>
        <item x="2431"/>
        <item x="2155"/>
        <item x="344"/>
        <item x="2133"/>
        <item x="1814"/>
        <item m="1" x="6122"/>
        <item x="2112"/>
        <item x="772"/>
        <item x="4492"/>
        <item x="5899"/>
        <item x="3916"/>
        <item x="5455"/>
        <item x="5860"/>
        <item x="5853"/>
        <item x="5650"/>
        <item x="5958"/>
        <item x="6084"/>
        <item x="3705"/>
        <item x="5748"/>
        <item x="4622"/>
        <item x="5986"/>
        <item x="364"/>
        <item x="3053"/>
        <item x="2288"/>
        <item x="1225"/>
        <item x="1142"/>
        <item x="1779"/>
        <item x="1597"/>
        <item x="1042"/>
        <item x="390"/>
        <item x="1661"/>
        <item x="810"/>
        <item x="4818"/>
        <item x="3850"/>
        <item x="2510"/>
        <item x="3649"/>
        <item x="2976"/>
        <item x="1547"/>
        <item x="787"/>
        <item x="721"/>
        <item x="555"/>
        <item x="583"/>
        <item x="235"/>
        <item x="5170"/>
        <item x="4987"/>
        <item x="4421"/>
        <item x="5826"/>
        <item x="5969"/>
        <item x="3385"/>
        <item x="5838"/>
        <item x="6035"/>
        <item x="5017"/>
        <item x="6015"/>
        <item x="5705"/>
        <item x="3243"/>
        <item x="999"/>
        <item x="1068"/>
        <item x="706"/>
        <item x="1166"/>
        <item x="2123"/>
        <item x="1504"/>
        <item x="813"/>
        <item x="3041"/>
        <item x="1521"/>
        <item x="1176"/>
        <item x="3409"/>
        <item x="853"/>
        <item x="615"/>
        <item x="997"/>
        <item x="192"/>
        <item x="2314"/>
        <item m="1" x="6129"/>
        <item x="1186"/>
        <item m="1" x="6266"/>
        <item x="602"/>
        <item x="1572"/>
        <item x="732"/>
        <item x="3532"/>
        <item x="186"/>
        <item x="5867"/>
        <item x="2140"/>
        <item x="2063"/>
        <item x="2951"/>
        <item m="1" x="6202"/>
        <item x="2329"/>
        <item x="4834"/>
        <item x="742"/>
        <item x="290"/>
        <item x="1947"/>
        <item x="4251"/>
        <item x="2241"/>
        <item x="5084"/>
        <item x="1548"/>
        <item x="695"/>
        <item x="596"/>
        <item m="1" x="6215"/>
        <item x="508"/>
        <item x="3207"/>
        <item x="394"/>
        <item x="423"/>
        <item x="4305"/>
        <item x="4294"/>
        <item m="1" x="6212"/>
        <item x="2095"/>
        <item x="1678"/>
        <item x="895"/>
        <item x="6038"/>
        <item x="5745"/>
        <item x="4694"/>
        <item x="1503"/>
        <item m="1" x="6375"/>
        <item x="717"/>
        <item x="966"/>
        <item x="2176"/>
        <item x="3097"/>
        <item x="20"/>
        <item x="1889"/>
        <item x="1722"/>
        <item x="1921"/>
        <item x="1276"/>
        <item m="1" x="6388"/>
        <item x="33"/>
        <item x="1901"/>
        <item x="897"/>
        <item x="5866"/>
        <item x="5522"/>
        <item x="5603"/>
        <item x="5708"/>
        <item x="4439"/>
        <item x="5943"/>
        <item x="5302"/>
        <item x="299"/>
        <item x="1384"/>
        <item x="3860"/>
        <item x="5696"/>
        <item x="266"/>
        <item x="4031"/>
        <item x="2999"/>
        <item x="30"/>
        <item x="701"/>
        <item x="4643"/>
        <item x="1570"/>
        <item x="716"/>
        <item x="812"/>
        <item x="2045"/>
        <item x="2380"/>
        <item m="1" x="6443"/>
        <item x="1022"/>
        <item x="1062"/>
        <item x="5919"/>
        <item x="6043"/>
        <item x="5701"/>
        <item x="580"/>
        <item x="2504"/>
        <item x="857"/>
        <item x="2057"/>
        <item x="1311"/>
        <item x="598"/>
        <item x="1257"/>
        <item x="1140"/>
        <item x="3091"/>
        <item x="4263"/>
        <item x="1935"/>
        <item x="682"/>
        <item x="1134"/>
        <item x="39"/>
        <item x="5414"/>
        <item x="3217"/>
        <item x="1525"/>
        <item x="5513"/>
        <item x="1649"/>
        <item x="3884"/>
        <item x="1674"/>
        <item x="494"/>
        <item x="1845"/>
        <item x="2087"/>
        <item x="1259"/>
        <item x="468"/>
        <item x="1090"/>
        <item m="1" x="6091"/>
        <item x="2139"/>
        <item x="3418"/>
        <item x="864"/>
        <item m="1" x="6134"/>
        <item x="1205"/>
        <item m="1" x="6112"/>
        <item x="4498"/>
        <item x="4310"/>
        <item x="1292"/>
        <item m="1" x="6297"/>
        <item x="2297"/>
        <item x="1448"/>
        <item x="1558"/>
        <item x="3691"/>
        <item x="1618"/>
        <item m="1" x="6206"/>
        <item x="114"/>
        <item m="1" x="6420"/>
        <item x="2097"/>
        <item x="3387"/>
        <item x="1559"/>
        <item m="1" x="6301"/>
        <item x="3271"/>
        <item x="4740"/>
        <item x="3644"/>
        <item x="64"/>
        <item x="771"/>
        <item x="746"/>
        <item x="4077"/>
        <item x="4887"/>
        <item x="1299"/>
        <item x="1996"/>
        <item x="1034"/>
        <item x="929"/>
        <item x="407"/>
        <item x="4291"/>
        <item x="338"/>
        <item x="1452"/>
        <item m="1" x="6430"/>
        <item x="93"/>
        <item x="3136"/>
        <item m="1" x="6426"/>
        <item m="1" x="6167"/>
        <item x="2053"/>
        <item x="1066"/>
        <item x="836"/>
        <item x="904"/>
        <item x="51"/>
        <item x="1581"/>
        <item m="1" x="6232"/>
        <item x="3896"/>
        <item m="1" x="6356"/>
        <item x="5244"/>
        <item x="4089"/>
        <item x="5234"/>
        <item x="5160"/>
        <item x="930"/>
        <item x="603"/>
        <item x="964"/>
        <item x="931"/>
        <item x="1974"/>
        <item x="2432"/>
        <item x="5"/>
        <item x="1306"/>
        <item m="1" x="6173"/>
        <item x="4070"/>
        <item x="653"/>
        <item x="171"/>
        <item x="1859"/>
        <item x="1493"/>
        <item x="3066"/>
        <item x="2044"/>
        <item x="846"/>
        <item x="4768"/>
        <item x="56"/>
        <item m="1" x="6145"/>
        <item x="599"/>
        <item x="913"/>
        <item x="4088"/>
        <item x="1307"/>
        <item x="827"/>
        <item x="4900"/>
        <item x="80"/>
        <item x="3299"/>
        <item m="1" x="6339"/>
        <item x="3155"/>
        <item x="922"/>
        <item x="2479"/>
        <item x="372"/>
        <item x="858"/>
        <item x="1474"/>
        <item x="1620"/>
        <item x="1293"/>
        <item x="4591"/>
        <item x="84"/>
        <item x="1040"/>
        <item x="953"/>
        <item x="3964"/>
        <item x="5797"/>
        <item x="5618"/>
        <item x="5561"/>
        <item x="89"/>
        <item x="6044"/>
        <item x="5985"/>
        <item x="1852"/>
        <item x="3929"/>
        <item x="2224"/>
        <item x="146"/>
        <item x="606"/>
        <item x="581"/>
        <item x="668"/>
        <item x="540"/>
        <item x="986"/>
        <item x="1051"/>
        <item x="90"/>
        <item x="1817"/>
        <item x="243"/>
        <item x="2064"/>
        <item x="495"/>
        <item x="533"/>
        <item x="1766"/>
        <item x="2531"/>
        <item x="435"/>
        <item x="681"/>
        <item x="295"/>
        <item x="896"/>
        <item m="1" x="6236"/>
        <item x="129"/>
        <item x="2194"/>
        <item x="360"/>
        <item x="4211"/>
        <item x="3913"/>
        <item x="406"/>
        <item x="5695"/>
        <item x="217"/>
        <item x="1383"/>
        <item x="860"/>
        <item x="743"/>
        <item x="830"/>
        <item x="734"/>
        <item x="4343"/>
        <item x="523"/>
        <item x="3044"/>
        <item x="1115"/>
        <item x="3204"/>
        <item x="326"/>
        <item x="767"/>
        <item x="1387"/>
        <item x="1517"/>
        <item x="300"/>
        <item x="1414"/>
        <item m="1" x="6106"/>
        <item x="3245"/>
        <item x="819"/>
        <item x="1235"/>
        <item x="1454"/>
        <item x="1798"/>
        <item x="925"/>
        <item x="241"/>
        <item x="1931"/>
        <item x="223"/>
        <item x="963"/>
        <item x="1738"/>
        <item x="714"/>
        <item m="1" x="6133"/>
        <item x="180"/>
        <item x="371"/>
        <item x="1218"/>
        <item x="1512"/>
        <item x="962"/>
        <item x="956"/>
        <item x="782"/>
        <item x="849"/>
        <item x="132"/>
        <item x="88"/>
        <item x="1052"/>
        <item m="1" x="6141"/>
        <item x="1823"/>
        <item x="445"/>
        <item x="754"/>
        <item x="761"/>
        <item x="902"/>
        <item x="886"/>
        <item x="794"/>
        <item x="309"/>
        <item x="3604"/>
        <item x="637"/>
        <item x="1578"/>
        <item m="1" x="6281"/>
        <item x="1263"/>
        <item x="2168"/>
        <item m="1" x="6274"/>
        <item x="1013"/>
        <item x="677"/>
        <item x="3010"/>
        <item x="2073"/>
        <item x="512"/>
        <item x="342"/>
        <item x="514"/>
        <item x="1357"/>
        <item x="3963"/>
        <item x="5971"/>
        <item x="870"/>
        <item x="1416"/>
        <item x="961"/>
        <item x="2491"/>
        <item m="1" x="6190"/>
        <item x="410"/>
        <item x="275"/>
        <item x="2342"/>
        <item x="335"/>
        <item x="3442"/>
        <item x="313"/>
        <item x="4156"/>
        <item x="1378"/>
        <item x="249"/>
        <item x="206"/>
        <item x="414"/>
        <item x="1880"/>
        <item x="69"/>
        <item x="2213"/>
        <item x="520"/>
        <item x="1869"/>
        <item m="1" x="6241"/>
        <item x="1145"/>
        <item x="5972"/>
        <item x="3864"/>
        <item x="3914"/>
        <item x="752"/>
        <item x="232"/>
        <item x="534"/>
        <item x="24"/>
        <item m="1" x="6469"/>
        <item x="1230"/>
        <item x="790"/>
        <item x="284"/>
        <item x="314"/>
        <item x="1593"/>
        <item x="202"/>
        <item x="459"/>
        <item x="388"/>
        <item x="984"/>
        <item x="210"/>
        <item x="4033"/>
        <item x="793"/>
        <item x="4509"/>
        <item x="3619"/>
        <item x="4394"/>
        <item x="3760"/>
        <item x="3775"/>
        <item x="3755"/>
        <item x="3639"/>
        <item x="3561"/>
        <item x="3618"/>
        <item x="3533"/>
        <item x="4444"/>
        <item x="4134"/>
        <item x="2972"/>
        <item x="2032"/>
        <item x="4237"/>
        <item x="2104"/>
        <item x="4065"/>
        <item x="5404"/>
        <item x="4373"/>
        <item x="4742"/>
        <item x="4838"/>
        <item x="4962"/>
        <item x="3815"/>
        <item x="5227"/>
        <item x="5040"/>
        <item x="1698"/>
        <item x="5044"/>
        <item x="3829"/>
        <item x="2412"/>
        <item x="4609"/>
        <item x="2541"/>
        <item x="5164"/>
        <item x="5274"/>
        <item x="4883"/>
        <item x="5451"/>
        <item x="1680"/>
        <item x="4512"/>
        <item x="4315"/>
        <item x="3171"/>
        <item x="4129"/>
        <item x="3813"/>
        <item x="2408"/>
        <item x="3067"/>
        <item x="5241"/>
        <item x="4633"/>
        <item x="4469"/>
        <item x="4533"/>
        <item x="1828"/>
        <item m="1" x="6138"/>
        <item m="1" x="6382"/>
        <item x="641"/>
        <item x="5884"/>
        <item x="5893"/>
        <item x="6011"/>
        <item x="5677"/>
        <item x="1627"/>
        <item x="5597"/>
        <item x="5885"/>
        <item x="4782"/>
        <item x="5934"/>
        <item x="4091"/>
        <item x="4605"/>
        <item x="5935"/>
        <item x="4909"/>
        <item x="6078"/>
        <item x="6061"/>
        <item x="4354"/>
        <item x="4119"/>
        <item m="1" x="6174"/>
        <item x="3768"/>
        <item x="5110"/>
        <item x="3623"/>
        <item x="4172"/>
        <item x="442"/>
        <item x="1960"/>
        <item x="5909"/>
        <item x="4351"/>
        <item x="3571"/>
        <item x="2948"/>
        <item m="1" x="6467"/>
        <item x="5883"/>
        <item x="152"/>
        <item x="6062"/>
        <item x="6029"/>
        <item x="3239"/>
        <item x="3265"/>
        <item x="3970"/>
        <item x="5752"/>
        <item x="5754"/>
        <item x="604"/>
        <item x="4345"/>
        <item x="4721"/>
        <item x="5269"/>
        <item x="3353"/>
        <item x="1725"/>
        <item x="1964"/>
        <item x="3792"/>
        <item x="4503"/>
        <item x="5343"/>
        <item x="5673"/>
        <item x="1670"/>
        <item x="2041"/>
        <item x="5516"/>
        <item x="3832"/>
        <item x="3252"/>
        <item x="2539"/>
        <item x="2299"/>
        <item x="4791"/>
        <item x="4891"/>
        <item x="5133"/>
        <item x="4612"/>
        <item x="4515"/>
        <item x="1903"/>
        <item x="4342"/>
        <item x="3192"/>
        <item x="1354"/>
        <item x="5214"/>
        <item x="5216"/>
        <item m="1" x="6378"/>
        <item x="1352"/>
        <item x="1826"/>
        <item x="662"/>
        <item x="2535"/>
        <item x="4795"/>
        <item x="3134"/>
        <item x="3785"/>
        <item x="2071"/>
        <item x="4827"/>
        <item x="873"/>
        <item x="5548"/>
        <item x="3163"/>
        <item x="2368"/>
        <item x="3720"/>
        <item x="4558"/>
        <item x="2977"/>
        <item x="1260"/>
        <item m="1" x="6411"/>
        <item x="3515"/>
        <item x="3017"/>
        <item x="543"/>
        <item x="3304"/>
        <item x="3716"/>
        <item x="3562"/>
        <item x="2318"/>
        <item x="3827"/>
        <item x="104"/>
        <item x="260"/>
        <item x="1952"/>
        <item x="1895"/>
        <item x="5085"/>
        <item x="288"/>
        <item x="4196"/>
        <item x="4376"/>
        <item x="5066"/>
        <item x="5187"/>
        <item x="4150"/>
        <item x="4523"/>
        <item x="3790"/>
        <item x="2514"/>
        <item m="1" x="6314"/>
        <item x="3289"/>
        <item x="2341"/>
        <item x="391"/>
        <item x="417"/>
        <item x="3226"/>
        <item x="3698"/>
        <item x="4571"/>
        <item x="3422"/>
        <item x="4707"/>
        <item x="5333"/>
        <item x="5326"/>
        <item x="980"/>
        <item x="5327"/>
        <item x="3233"/>
        <item x="110"/>
        <item x="5529"/>
        <item x="3648"/>
        <item x="4635"/>
        <item x="262"/>
        <item x="3776"/>
        <item x="5538"/>
        <item x="4447"/>
        <item x="4014"/>
        <item x="1271"/>
        <item m="1" x="6163"/>
        <item x="2499"/>
        <item x="2215"/>
        <item x="5138"/>
        <item x="3894"/>
        <item x="5320"/>
        <item x="3167"/>
        <item x="1308"/>
        <item x="214"/>
        <item x="1529"/>
        <item x="1959"/>
        <item x="5222"/>
        <item x="5378"/>
        <item x="5664"/>
        <item x="2440"/>
        <item x="2398"/>
        <item x="1726"/>
        <item x="4890"/>
        <item x="3959"/>
        <item x="5381"/>
        <item x="1074"/>
        <item x="4842"/>
        <item x="2529"/>
        <item x="5262"/>
        <item x="1758"/>
        <item x="4105"/>
        <item x="1491"/>
        <item x="1743"/>
        <item x="1609"/>
        <item x="4630"/>
        <item x="4662"/>
        <item x="901"/>
        <item x="818"/>
        <item x="1298"/>
        <item x="3480"/>
        <item x="3262"/>
        <item x="511"/>
        <item x="5099"/>
        <item x="4886"/>
        <item x="4130"/>
        <item x="1939"/>
        <item x="2098"/>
        <item m="1" x="6472"/>
        <item x="367"/>
        <item x="3833"/>
        <item x="1388"/>
        <item x="1860"/>
        <item x="880"/>
        <item x="2279"/>
        <item m="1" x="6471"/>
        <item x="5423"/>
        <item x="4815"/>
        <item x="4642"/>
        <item x="3370"/>
        <item x="3334"/>
        <item x="3891"/>
        <item m="1" x="6321"/>
        <item x="1770"/>
        <item x="2016"/>
        <item x="3806"/>
        <item x="2435"/>
        <item x="4006"/>
        <item x="866"/>
        <item x="3182"/>
        <item x="3347"/>
        <item x="68"/>
        <item x="46"/>
        <item x="5101"/>
        <item x="2350"/>
        <item x="3751"/>
        <item x="268"/>
        <item x="5446"/>
        <item x="3635"/>
        <item x="1576"/>
        <item x="1751"/>
        <item x="5418"/>
        <item x="2103"/>
        <item x="3211"/>
        <item x="1723"/>
        <item m="1" x="6210"/>
        <item x="19"/>
        <item x="3762"/>
        <item x="1516"/>
        <item x="3900"/>
        <item x="4672"/>
        <item x="5201"/>
        <item x="5233"/>
        <item x="5421"/>
        <item x="4683"/>
        <item x="4673"/>
        <item x="2454"/>
        <item x="1711"/>
        <item x="5533"/>
        <item x="5172"/>
        <item x="2062"/>
        <item x="5367"/>
        <item x="1289"/>
        <item x="1571"/>
        <item x="5063"/>
        <item x="3545"/>
        <item x="5229"/>
        <item x="4334"/>
        <item x="1392"/>
        <item x="1978"/>
        <item x="3525"/>
        <item x="3311"/>
        <item x="4527"/>
        <item x="5502"/>
        <item x="5089"/>
        <item x="2463"/>
        <item m="1" x="6088"/>
        <item x="3652"/>
        <item x="2034"/>
        <item x="5097"/>
        <item x="3006"/>
        <item x="4600"/>
        <item x="1318"/>
        <item x="2444"/>
        <item x="4289"/>
        <item x="5202"/>
        <item x="3615"/>
        <item x="4025"/>
        <item x="4271"/>
        <item m="1" x="6176"/>
        <item m="1" x="6103"/>
        <item x="4733"/>
        <item x="5297"/>
        <item x="2211"/>
        <item x="4475"/>
        <item x="5135"/>
        <item x="3895"/>
        <item x="4226"/>
        <item x="2065"/>
        <item x="4830"/>
        <item x="1147"/>
        <item x="2944"/>
        <item x="5305"/>
        <item x="5025"/>
        <item x="1206"/>
        <item x="4383"/>
        <item x="4390"/>
        <item x="4339"/>
        <item x="3491"/>
        <item x="4036"/>
        <item x="4053"/>
        <item x="5313"/>
        <item x="3816"/>
        <item x="1865"/>
        <item x="3354"/>
        <item x="4644"/>
        <item x="2037"/>
        <item x="1772"/>
        <item x="5354"/>
        <item x="2400"/>
        <item x="4402"/>
        <item x="5368"/>
        <item x="5352"/>
        <item x="2500"/>
        <item x="5188"/>
        <item x="1177"/>
        <item x="3819"/>
        <item x="4494"/>
        <item x="99"/>
        <item x="1288"/>
        <item x="2170"/>
        <item x="536"/>
        <item x="1255"/>
        <item x="2256"/>
        <item x="5260"/>
        <item x="3365"/>
        <item x="4569"/>
        <item x="5329"/>
        <item x="3636"/>
        <item x="2403"/>
        <item m="1" x="6240"/>
        <item x="2152"/>
        <item x="5560"/>
        <item x="4272"/>
        <item x="375"/>
        <item x="4590"/>
        <item x="2469"/>
        <item x="4001"/>
        <item x="4796"/>
        <item x="2429"/>
        <item x="5663"/>
        <item x="807"/>
        <item x="145"/>
        <item x="4405"/>
        <item m="1" x="6234"/>
        <item x="2422"/>
        <item x="4736"/>
        <item x="4"/>
        <item x="5012"/>
        <item x="2013"/>
        <item x="76"/>
        <item x="3678"/>
        <item x="1864"/>
        <item x="1272"/>
        <item x="3842"/>
        <item x="1699"/>
        <item x="438"/>
        <item m="1" x="6423"/>
        <item x="3179"/>
        <item x="4232"/>
        <item x="2346"/>
        <item x="4882"/>
        <item x="5347"/>
        <item x="5370"/>
        <item x="5259"/>
        <item x="3530"/>
        <item m="1" x="6126"/>
        <item x="473"/>
        <item x="1985"/>
        <item x="829"/>
        <item x="4539"/>
        <item x="4159"/>
        <item x="5318"/>
        <item x="1202"/>
        <item x="4520"/>
        <item x="3577"/>
        <item x="73"/>
        <item x="4996"/>
        <item m="1" x="6458"/>
        <item x="3660"/>
        <item x="11"/>
        <item x="4399"/>
        <item x="2182"/>
        <item x="5450"/>
        <item x="1606"/>
        <item x="4976"/>
        <item x="3614"/>
        <item x="5472"/>
        <item x="1861"/>
        <item x="4188"/>
        <item x="4646"/>
        <item x="1815"/>
        <item m="1" x="6250"/>
        <item x="3404"/>
        <item x="4535"/>
        <item x="5344"/>
        <item x="2385"/>
        <item m="1" x="6195"/>
        <item x="1203"/>
        <item x="3638"/>
        <item m="1" x="6333"/>
        <item x="3290"/>
        <item x="5432"/>
        <item x="3047"/>
        <item x="3979"/>
        <item x="5210"/>
        <item x="1254"/>
        <item x="4187"/>
        <item x="5001"/>
        <item x="5385"/>
        <item x="3490"/>
        <item x="4583"/>
        <item x="4574"/>
        <item m="1" x="6309"/>
        <item x="4681"/>
        <item x="4034"/>
        <item x="1608"/>
        <item x="5245"/>
        <item x="5282"/>
        <item x="5289"/>
        <item x="2258"/>
        <item x="4425"/>
        <item x="3398"/>
        <item x="960"/>
        <item x="3466"/>
        <item x="328"/>
        <item x="2946"/>
        <item x="1691"/>
        <item x="4098"/>
        <item x="3809"/>
        <item x="280"/>
        <item x="1249"/>
        <item x="4139"/>
        <item x="2970"/>
        <item m="1" x="6217"/>
        <item x="1099"/>
        <item x="4206"/>
        <item x="3406"/>
        <item m="1" x="6260"/>
        <item x="3058"/>
        <item x="3328"/>
        <item x="2148"/>
        <item x="441"/>
        <item x="2017"/>
        <item x="2990"/>
        <item m="1" x="6482"/>
        <item x="1216"/>
        <item m="1" x="6259"/>
        <item x="5438"/>
        <item x="5874"/>
        <item x="6046"/>
        <item x="4015"/>
        <item x="353"/>
        <item x="573"/>
        <item x="5979"/>
        <item x="5954"/>
        <item x="5855"/>
        <item x="5829"/>
        <item x="5756"/>
        <item x="5749"/>
        <item x="3327"/>
        <item x="5882"/>
        <item x="5609"/>
        <item x="5686"/>
        <item x="5703"/>
        <item x="6049"/>
        <item x="6051"/>
        <item x="4161"/>
        <item x="2992"/>
        <item x="5407"/>
        <item x="6058"/>
        <item x="2197"/>
        <item x="1456"/>
        <item x="792"/>
        <item x="4597"/>
        <item x="1266"/>
        <item x="3121"/>
        <item x="3606"/>
        <item x="1651"/>
        <item x="2954"/>
        <item x="3651"/>
        <item x="5009"/>
        <item x="2960"/>
        <item x="4353"/>
        <item x="461"/>
        <item x="1043"/>
        <item x="4050"/>
        <item x="2538"/>
        <item m="1" x="6335"/>
        <item x="2050"/>
        <item x="521"/>
        <item x="2181"/>
        <item m="1" x="6093"/>
        <item x="1520"/>
        <item x="2515"/>
        <item x="848"/>
        <item x="3085"/>
        <item x="1773"/>
        <item x="1775"/>
        <item x="1489"/>
        <item m="1" x="6246"/>
        <item x="4538"/>
        <item x="2464"/>
        <item m="1" x="6341"/>
        <item x="424"/>
        <item x="3799"/>
        <item x="2068"/>
        <item x="4434"/>
        <item x="3173"/>
        <item x="1333"/>
        <item x="379"/>
        <item x="3514"/>
        <item x="1546"/>
        <item x="472"/>
        <item x="909"/>
        <item x="993"/>
        <item x="1971"/>
        <item x="2219"/>
        <item x="3976"/>
        <item x="2333"/>
        <item x="2311"/>
        <item x="1284"/>
        <item x="2978"/>
        <item x="264"/>
        <item x="1835"/>
        <item x="5607"/>
        <item x="3476"/>
        <item x="5614"/>
        <item x="5932"/>
        <item x="4619"/>
        <item x="3474"/>
        <item x="1016"/>
        <item x="4122"/>
        <item x="1393"/>
        <item m="1" x="6135"/>
        <item x="1028"/>
        <item x="4449"/>
        <item x="3027"/>
        <item m="1" x="6468"/>
        <item x="1269"/>
        <item x="72"/>
        <item x="1563"/>
        <item x="3026"/>
        <item x="244"/>
        <item x="304"/>
        <item x="1112"/>
        <item x="4957"/>
        <item m="1" x="6181"/>
        <item x="444"/>
        <item x="1853"/>
        <item x="2532"/>
        <item x="1673"/>
        <item m="1" x="6459"/>
        <item x="1988"/>
        <item x="376"/>
        <item x="32"/>
        <item x="2054"/>
        <item x="307"/>
        <item x="3073"/>
        <item x="576"/>
        <item x="4556"/>
        <item x="1126"/>
        <item x="2005"/>
        <item x="824"/>
        <item m="1" x="6148"/>
        <item x="1665"/>
        <item x="286"/>
        <item x="203"/>
        <item x="592"/>
        <item x="4182"/>
        <item x="3116"/>
        <item x="1923"/>
        <item m="1" x="6355"/>
        <item x="5819"/>
        <item x="5880"/>
        <item x="5944"/>
        <item x="1178"/>
        <item m="1" x="6170"/>
        <item x="3597"/>
        <item x="1724"/>
        <item x="1431"/>
        <item m="1" x="6354"/>
        <item x="2105"/>
        <item m="1" x="6349"/>
        <item m="1" x="6108"/>
        <item x="3054"/>
        <item x="4168"/>
        <item x="4239"/>
        <item x="1544"/>
        <item x="1093"/>
        <item x="1710"/>
        <item m="1" x="6384"/>
        <item x="175"/>
        <item x="1958"/>
        <item x="3126"/>
        <item x="4744"/>
        <item x="5433"/>
        <item x="1870"/>
        <item x="2427"/>
        <item x="3000"/>
        <item m="1" x="6412"/>
        <item x="658"/>
        <item x="2357"/>
        <item x="4692"/>
        <item x="3157"/>
        <item x="844"/>
        <item x="650"/>
        <item x="1035"/>
        <item m="1" x="6185"/>
        <item x="4126"/>
        <item x="622"/>
        <item x="1137"/>
        <item x="4097"/>
        <item x="1468"/>
        <item x="4279"/>
        <item x="1265"/>
        <item x="2991"/>
        <item x="1687"/>
        <item x="642"/>
        <item x="1682"/>
        <item x="3547"/>
        <item x="1335"/>
        <item m="1" x="6166"/>
        <item x="3022"/>
        <item m="1" x="6098"/>
        <item x="1785"/>
        <item x="5698"/>
        <item x="6065"/>
        <item x="5863"/>
        <item x="6022"/>
        <item x="5744"/>
        <item x="6081"/>
        <item x="6074"/>
        <item x="5780"/>
        <item x="5951"/>
        <item x="5622"/>
        <item x="5807"/>
        <item x="5784"/>
        <item x="5152"/>
        <item x="5901"/>
        <item x="5429"/>
        <item x="2160"/>
        <item x="2106"/>
        <item x="5228"/>
        <item x="5803"/>
        <item x="5406"/>
        <item x="5765"/>
        <item x="5602"/>
        <item x="5974"/>
        <item x="5637"/>
        <item x="6047"/>
        <item x="5940"/>
        <item x="5989"/>
        <item x="5713"/>
        <item x="5939"/>
        <item x="6000"/>
        <item x="5947"/>
        <item x="2975"/>
        <item m="1" x="6295"/>
        <item x="5623"/>
        <item x="5276"/>
        <item x="5629"/>
        <item x="6064"/>
        <item x="4729"/>
        <item x="5918"/>
        <item x="5243"/>
        <item x="5716"/>
        <item x="5619"/>
        <item x="5800"/>
        <item x="5888"/>
        <item x="5508"/>
        <item x="5296"/>
        <item x="3924"/>
        <item x="6003"/>
        <item x="5961"/>
        <item x="5571"/>
        <item x="6079"/>
        <item x="5875"/>
        <item x="5584"/>
        <item x="5872"/>
        <item x="5921"/>
        <item x="5931"/>
        <item x="297"/>
        <item x="75"/>
        <item x="111"/>
        <item m="1" x="6264"/>
        <item x="2287"/>
        <item m="1" x="6367"/>
        <item x="2943"/>
        <item m="1" x="6460"/>
        <item x="2980"/>
        <item m="1" x="6438"/>
        <item x="3086"/>
        <item x="4930"/>
        <item x="1871"/>
        <item x="1338"/>
        <item x="4548"/>
        <item x="1866"/>
        <item x="3611"/>
        <item x="799"/>
        <item x="1182"/>
        <item x="1954"/>
        <item x="3837"/>
        <item x="4436"/>
        <item x="1194"/>
        <item m="1" x="6338"/>
        <item x="2486"/>
        <item x="3740"/>
        <item x="1193"/>
        <item x="4039"/>
        <item x="3395"/>
        <item x="2113"/>
        <item x="1030"/>
        <item x="1250"/>
        <item x="1240"/>
        <item x="1200"/>
        <item x="883"/>
        <item x="4144"/>
        <item x="1470"/>
        <item x="5264"/>
        <item x="4543"/>
        <item x="1241"/>
        <item x="3408"/>
        <item x="1373"/>
        <item x="976"/>
        <item x="4107"/>
        <item x="5910"/>
        <item x="4896"/>
        <item x="5805"/>
        <item x="550"/>
        <item x="3"/>
        <item m="1" x="6180"/>
        <item x="1499"/>
        <item x="103"/>
        <item x="814"/>
        <item x="255"/>
        <item x="1564"/>
        <item x="2292"/>
        <item m="1" x="6198"/>
        <item x="2118"/>
        <item x="5413"/>
        <item x="213"/>
        <item x="2362"/>
        <item m="1" x="6150"/>
        <item x="1368"/>
        <item x="1605"/>
        <item x="3459"/>
        <item x="475"/>
        <item x="1144"/>
        <item x="5484"/>
        <item x="3795"/>
        <item x="3484"/>
        <item x="3700"/>
        <item x="3805"/>
        <item x="3739"/>
        <item x="2108"/>
        <item x="4461"/>
        <item x="2264"/>
        <item x="4881"/>
        <item x="3629"/>
        <item x="4362"/>
        <item x="3496"/>
        <item x="1262"/>
        <item x="3107"/>
        <item x="5139"/>
        <item x="4526"/>
        <item x="1986"/>
        <item x="2091"/>
        <item x="4924"/>
        <item x="1909"/>
        <item x="4230"/>
        <item x="3338"/>
        <item x="4099"/>
        <item x="4024"/>
        <item x="2239"/>
        <item x="5562"/>
        <item x="4005"/>
        <item x="4984"/>
        <item x="3737"/>
        <item x="5364"/>
        <item x="2178"/>
        <item m="1" x="6162"/>
        <item x="5217"/>
        <item x="3721"/>
        <item x="5207"/>
        <item x="5474"/>
        <item x="3292"/>
        <item x="5231"/>
        <item x="5047"/>
        <item x="4732"/>
        <item x="5420"/>
        <item x="3421"/>
        <item x="5080"/>
        <item x="3670"/>
        <item x="4988"/>
        <item x="5278"/>
        <item x="3218"/>
        <item x="5392"/>
        <item x="4727"/>
        <item x="3322"/>
        <item x="2442"/>
        <item x="1744"/>
        <item x="3526"/>
        <item x="2004"/>
        <item x="5288"/>
        <item x="2508"/>
        <item x="3482"/>
        <item x="5130"/>
        <item x="4100"/>
        <item x="2218"/>
        <item x="4075"/>
        <item x="2326"/>
        <item x="3301"/>
        <item x="5480"/>
        <item x="1902"/>
        <item m="1" x="6408"/>
        <item m="1" x="6124"/>
        <item x="4499"/>
        <item x="4920"/>
        <item x="2251"/>
        <item x="2310"/>
        <item x="2987"/>
        <item x="4177"/>
        <item x="3672"/>
        <item x="3607"/>
        <item x="3865"/>
        <item x="1749"/>
        <item x="5447"/>
        <item x="5639"/>
        <item x="4654"/>
        <item x="3939"/>
        <item x="5422"/>
        <item x="5534"/>
        <item x="5763"/>
        <item x="5912"/>
        <item x="173"/>
        <item x="5891"/>
        <item x="4880"/>
        <item x="5887"/>
        <item x="5028"/>
        <item x="5949"/>
        <item x="5612"/>
        <item x="6032"/>
        <item x="5818"/>
        <item x="5757"/>
        <item x="2524"/>
        <item x="1277"/>
        <item x="2031"/>
        <item m="1" x="6115"/>
        <item x="1109"/>
        <item m="1" x="6318"/>
        <item x="1365"/>
        <item m="1" x="6363"/>
        <item x="1484"/>
        <item x="1778"/>
        <item m="1" x="6248"/>
        <item x="3470"/>
        <item x="3405"/>
        <item x="2963"/>
        <item x="5576"/>
        <item x="6054"/>
        <item x="3944"/>
        <item x="3435"/>
        <item x="736"/>
        <item x="2950"/>
        <item m="1" x="6368"/>
        <item x="2503"/>
        <item x="1442"/>
        <item m="1" x="6169"/>
        <item m="1" x="6290"/>
        <item x="4595"/>
        <item x="5854"/>
        <item x="3075"/>
        <item x="936"/>
        <item x="1712"/>
        <item x="3380"/>
        <item x="3564"/>
        <item x="2075"/>
        <item m="1" x="6372"/>
        <item x="769"/>
        <item x="863"/>
        <item x="1800"/>
        <item x="1003"/>
        <item x="5154"/>
        <item x="4641"/>
        <item x="2379"/>
        <item m="1" x="6479"/>
        <item x="3854"/>
        <item x="861"/>
        <item x="2185"/>
        <item x="4295"/>
        <item x="5038"/>
        <item x="1647"/>
        <item x="3516"/>
        <item x="1437"/>
        <item x="4577"/>
        <item x="2375"/>
        <item x="2989"/>
        <item x="2345"/>
        <item x="1341"/>
        <item x="1197"/>
        <item x="801"/>
        <item x="3826"/>
        <item x="5482"/>
        <item x="5384"/>
        <item x="3052"/>
        <item x="4328"/>
        <item x="1693"/>
        <item x="4430"/>
        <item x="5501"/>
        <item x="4911"/>
        <item x="974"/>
        <item x="4978"/>
        <item x="4501"/>
        <item x="1171"/>
        <item x="1513"/>
        <item x="3049"/>
        <item x="4971"/>
        <item x="4508"/>
        <item x="4375"/>
        <item x="4907"/>
        <item x="5032"/>
        <item x="1857"/>
        <item x="149"/>
        <item x="1654"/>
        <item x="4544"/>
        <item x="5131"/>
        <item x="296"/>
        <item x="1957"/>
        <item x="2115"/>
        <item x="2428"/>
        <item x="1771"/>
        <item x="1179"/>
        <item x="4760"/>
        <item x="3373"/>
        <item x="4844"/>
        <item x="659"/>
        <item x="1819"/>
        <item x="3193"/>
        <item x="5443"/>
        <item x="1158"/>
        <item x="4398"/>
        <item x="1160"/>
        <item x="1317"/>
        <item x="1596"/>
        <item m="1" x="6392"/>
        <item x="2046"/>
        <item x="591"/>
        <item x="329"/>
        <item x="2001"/>
        <item x="2131"/>
        <item x="291"/>
        <item x="5914"/>
        <item x="705"/>
        <item x="939"/>
        <item x="5357"/>
        <item x="1143"/>
        <item x="422"/>
        <item x="5789"/>
        <item x="5641"/>
        <item x="5740"/>
        <item x="3928"/>
        <item x="1187"/>
        <item x="1007"/>
        <item x="1336"/>
        <item m="1" x="6097"/>
        <item x="862"/>
        <item x="1395"/>
        <item x="3259"/>
        <item x="3147"/>
        <item x="694"/>
        <item x="5679"/>
        <item x="5512"/>
        <item x="5582"/>
        <item x="66"/>
        <item x="3863"/>
        <item x="113"/>
        <item x="1330"/>
        <item x="2301"/>
        <item x="4496"/>
        <item x="4181"/>
        <item x="1344"/>
        <item x="5301"/>
        <item x="419"/>
        <item x="1953"/>
        <item m="1" x="6391"/>
        <item x="5564"/>
        <item x="454"/>
        <item x="74"/>
        <item x="4708"/>
        <item x="3980"/>
        <item x="728"/>
        <item x="720"/>
        <item x="1059"/>
        <item x="1300"/>
        <item m="1" x="6254"/>
        <item x="4918"/>
        <item x="3920"/>
        <item x="1760"/>
        <item x="811"/>
        <item x="1646"/>
        <item x="5527"/>
        <item x="1913"/>
        <item x="2274"/>
        <item m="1" x="6140"/>
        <item m="1" x="6245"/>
        <item x="3841"/>
        <item x="87"/>
        <item x="5295"/>
        <item x="3146"/>
        <item x="1650"/>
        <item x="3591"/>
        <item x="1663"/>
        <item x="5149"/>
        <item x="3557"/>
        <item x="4932"/>
        <item x="2376"/>
        <item x="2080"/>
        <item x="4564"/>
        <item x="1535"/>
        <item x="4801"/>
        <item x="4549"/>
        <item x="2365"/>
        <item x="1533"/>
        <item x="3377"/>
        <item x="2156"/>
        <item x="4198"/>
        <item x="1237"/>
        <item x="4149"/>
        <item x="2485"/>
        <item x="3321"/>
        <item x="3411"/>
        <item x="2209"/>
        <item x="4810"/>
        <item x="1528"/>
        <item x="1152"/>
        <item m="1" x="6360"/>
        <item x="5072"/>
        <item x="4665"/>
        <item x="3382"/>
        <item x="4392"/>
        <item x="2488"/>
        <item x="5485"/>
        <item x="3457"/>
        <item x="4645"/>
        <item x="4639"/>
        <item x="3971"/>
        <item x="4085"/>
        <item x="1949"/>
        <item x="3581"/>
        <item x="5067"/>
        <item x="4485"/>
        <item x="5293"/>
        <item x="5355"/>
        <item x="3551"/>
        <item x="2086"/>
        <item x="3393"/>
        <item x="1888"/>
        <item x="3601"/>
        <item x="4717"/>
        <item x="4675"/>
        <item x="1412"/>
        <item x="1444"/>
        <item x="4382"/>
        <item x="1173"/>
        <item x="4013"/>
        <item x="1948"/>
        <item x="5286"/>
        <item x="78"/>
        <item x="4718"/>
        <item x="1827"/>
        <item x="4788"/>
        <item x="4783"/>
        <item m="1" x="6347"/>
        <item x="3273"/>
        <item x="4427"/>
        <item x="2159"/>
        <item x="2493"/>
        <item m="1" x="6094"/>
        <item x="4314"/>
        <item x="3830"/>
        <item x="3989"/>
        <item x="5467"/>
        <item x="1600"/>
        <item x="3221"/>
        <item x="4071"/>
        <item x="2438"/>
        <item x="3379"/>
        <item x="3779"/>
        <item x="3697"/>
        <item x="2010"/>
        <item x="4944"/>
        <item x="4491"/>
        <item x="4910"/>
        <item x="1904"/>
        <item x="1130"/>
        <item x="4826"/>
        <item x="4438"/>
        <item x="3969"/>
        <item x="3715"/>
        <item x="5203"/>
        <item x="437"/>
        <item x="5463"/>
        <item x="5007"/>
        <item x="5393"/>
        <item x="3420"/>
        <item x="3366"/>
        <item x="5255"/>
        <item x="4415"/>
        <item x="907"/>
        <item x="1309"/>
        <item x="3987"/>
        <item x="3612"/>
        <item x="3278"/>
        <item x="5466"/>
        <item x="4983"/>
        <item m="1" x="6284"/>
        <item x="3634"/>
        <item x="3524"/>
        <item x="1331"/>
        <item x="3821"/>
        <item x="3536"/>
        <item x="3761"/>
        <item x="4332"/>
        <item x="4606"/>
        <item x="2015"/>
        <item x="4876"/>
        <item x="4757"/>
        <item x="3978"/>
        <item x="3378"/>
        <item x="4711"/>
        <item x="5976"/>
        <item x="3034"/>
        <item x="4908"/>
        <item x="3905"/>
        <item x="1653"/>
        <item x="763"/>
        <item x="4467"/>
        <item x="3713"/>
        <item x="5382"/>
        <item x="4003"/>
        <item x="5441"/>
        <item x="2337"/>
        <item x="4812"/>
        <item x="5444"/>
        <item x="5036"/>
        <item x="3234"/>
        <item x="643"/>
        <item x="1667"/>
        <item m="1" x="6444"/>
        <item x="3665"/>
        <item x="1875"/>
        <item x="1727"/>
        <item x="5224"/>
        <item x="4714"/>
        <item x="5171"/>
        <item x="5518"/>
        <item x="5409"/>
        <item x="3164"/>
        <item x="5199"/>
        <item x="4021"/>
        <item x="5335"/>
        <item x="3616"/>
        <item m="1" x="6196"/>
        <item x="4481"/>
        <item x="1849"/>
        <item x="5492"/>
        <item x="2255"/>
        <item x="3690"/>
        <item x="5258"/>
        <item x="4370"/>
        <item x="1162"/>
        <item x="1709"/>
        <item x="4216"/>
        <item x="3139"/>
        <item x="4366"/>
        <item m="1" x="6330"/>
        <item x="1774"/>
        <item m="1" x="6337"/>
        <item x="5075"/>
        <item x="4183"/>
        <item x="5426"/>
        <item x="3542"/>
        <item x="3501"/>
        <item x="5405"/>
        <item x="1899"/>
        <item x="2277"/>
        <item x="4236"/>
        <item m="1" x="6427"/>
        <item x="5184"/>
        <item x="3011"/>
        <item x="3726"/>
        <item x="2381"/>
        <item x="4218"/>
        <item x="5100"/>
        <item x="1385"/>
        <item x="3351"/>
        <item x="4552"/>
        <item x="4706"/>
        <item x="5197"/>
        <item x="5011"/>
        <item x="3820"/>
        <item x="3857"/>
        <item x="2966"/>
        <item m="1" x="6144"/>
        <item x="5401"/>
        <item x="4822"/>
        <item x="5283"/>
        <item x="2536"/>
        <item m="1" x="6159"/>
        <item x="3325"/>
        <item x="346"/>
        <item x="3035"/>
        <item x="5076"/>
        <item x="3723"/>
        <item x="2145"/>
        <item x="1482"/>
        <item x="4167"/>
        <item x="4195"/>
        <item x="4872"/>
        <item x="4977"/>
        <item x="3687"/>
        <item x="5316"/>
        <item x="2119"/>
        <item x="4008"/>
        <item x="3013"/>
        <item x="4991"/>
        <item x="1629"/>
        <item x="4479"/>
        <item x="5200"/>
        <item x="4837"/>
        <item x="3882"/>
        <item x="3256"/>
        <item x="4171"/>
        <item x="5126"/>
        <item x="1441"/>
        <item x="1553"/>
        <item x="3922"/>
        <item x="3522"/>
        <item x="4664"/>
        <item x="1818"/>
        <item x="3506"/>
        <item m="1" x="6302"/>
        <item x="4816"/>
        <item x="2092"/>
        <item m="1" x="6348"/>
        <item x="1908"/>
        <item x="3056"/>
        <item x="5236"/>
        <item x="4965"/>
        <item x="3680"/>
        <item x="4029"/>
        <item x="5408"/>
        <item x="4582"/>
        <item x="2480"/>
        <item x="3401"/>
        <item x="3375"/>
        <item x="2078"/>
        <item x="3520"/>
        <item x="2540"/>
        <item x="4562"/>
        <item x="2089"/>
        <item x="2507"/>
        <item x="5165"/>
        <item x="4247"/>
        <item x="5525"/>
        <item x="2204"/>
        <item x="1717"/>
        <item x="2416"/>
        <item x="3188"/>
        <item x="4298"/>
        <item x="119"/>
        <item x="5851"/>
        <item x="3874"/>
        <item x="1189"/>
        <item x="1009"/>
        <item x="5676"/>
        <item x="1211"/>
        <item x="1445"/>
        <item x="9"/>
        <item x="719"/>
        <item x="1047"/>
        <item x="605"/>
        <item x="5034"/>
        <item x="5016"/>
        <item x="4779"/>
        <item x="6016"/>
        <item x="5970"/>
        <item x="968"/>
        <item x="6052"/>
        <item x="5356"/>
        <item x="5608"/>
        <item x="6075"/>
        <item x="5595"/>
        <item x="5077"/>
        <item x="5834"/>
        <item x="5812"/>
        <item x="5751"/>
        <item x="5575"/>
        <item x="4928"/>
        <item x="5900"/>
        <item x="5773"/>
        <item x="4686"/>
        <item x="5804"/>
        <item x="5660"/>
        <item x="5973"/>
        <item x="4611"/>
        <item x="5903"/>
        <item x="4490"/>
        <item x="5685"/>
        <item x="3946"/>
        <item x="3951"/>
        <item x="5710"/>
        <item x="4902"/>
        <item x="5631"/>
        <item x="6072"/>
        <item x="5746"/>
        <item x="4756"/>
        <item x="3947"/>
        <item x="5881"/>
        <item x="5704"/>
        <item x="153"/>
        <item x="196"/>
        <item x="6030"/>
        <item x="5718"/>
        <item x="5719"/>
        <item x="5994"/>
        <item x="5827"/>
        <item x="5674"/>
        <item x="5715"/>
        <item x="5925"/>
        <item x="5980"/>
        <item m="1" x="6357"/>
        <item x="4110"/>
        <item x="1506"/>
        <item x="2167"/>
        <item m="1" x="6269"/>
        <item x="3391"/>
        <item x="3859"/>
        <item x="2505"/>
        <item x="2323"/>
        <item x="4468"/>
        <item x="2003"/>
        <item x="1934"/>
        <item x="2965"/>
        <item x="4169"/>
        <item x="3158"/>
        <item x="3160"/>
        <item x="2009"/>
        <item x="3038"/>
        <item x="4893"/>
        <item x="1900"/>
        <item x="3166"/>
        <item x="1029"/>
        <item x="118"/>
        <item x="4563"/>
        <item x="1734"/>
        <item x="6070"/>
        <item x="5911"/>
        <item x="5768"/>
        <item x="1604"/>
        <item x="4058"/>
        <item x="898"/>
        <item x="648"/>
        <item x="3079"/>
        <item x="1757"/>
        <item m="1" x="6121"/>
        <item x="1656"/>
        <item x="2993"/>
        <item x="1879"/>
        <item x="2322"/>
        <item x="4238"/>
        <item x="3426"/>
        <item x="4454"/>
        <item x="1885"/>
        <item x="3264"/>
        <item x="3570"/>
        <item x="5964"/>
        <item x="5717"/>
        <item x="5997"/>
        <item x="5963"/>
        <item x="4566"/>
        <item x="4849"/>
        <item x="5048"/>
        <item x="5176"/>
        <item x="5759"/>
        <item x="5604"/>
        <item x="5988"/>
        <item x="5632"/>
        <item x="3032"/>
        <item x="5583"/>
        <item x="6009"/>
        <item x="5786"/>
        <item x="5977"/>
        <item x="4858"/>
        <item x="1616"/>
        <item x="5810"/>
        <item x="6024"/>
        <item x="5811"/>
        <item x="5726"/>
        <item x="5959"/>
        <item x="5849"/>
        <item x="1294"/>
        <item m="1" x="6400"/>
        <item x="5594"/>
        <item x="6069"/>
        <item x="5653"/>
        <item x="5962"/>
        <item x="1190"/>
        <item m="1" x="6219"/>
        <item x="1295"/>
        <item x="2396"/>
        <item x="2402"/>
        <item x="3877"/>
        <item m="1" x="6113"/>
        <item x="2973"/>
        <item m="1" x="6328"/>
        <item x="1970"/>
        <item x="2233"/>
        <item x="428"/>
        <item x="3528"/>
        <item x="3791"/>
        <item x="1617"/>
        <item x="1702"/>
        <item x="1150"/>
        <item x="3667"/>
        <item x="1611"/>
        <item x="990"/>
        <item x="1552"/>
        <item x="3703"/>
        <item x="1822"/>
        <item m="1" x="6120"/>
        <item x="1191"/>
        <item x="2518"/>
        <item x="1776"/>
        <item x="3872"/>
        <item x="4304"/>
        <item x="2482"/>
        <item m="1" x="6223"/>
        <item x="2202"/>
        <item x="3090"/>
        <item x="4082"/>
        <item m="1" x="6137"/>
        <item m="1" x="6287"/>
        <item x="4420"/>
        <item x="2430"/>
        <item x="2985"/>
        <item x="4208"/>
        <item x="3095"/>
        <item x="3100"/>
        <item x="1339"/>
        <item x="3856"/>
        <item x="4303"/>
        <item x="3907"/>
        <item m="1" x="6466"/>
        <item x="1697"/>
        <item x="2283"/>
        <item x="2221"/>
        <item x="1514"/>
        <item m="1" x="6440"/>
        <item x="1430"/>
        <item x="2207"/>
        <item x="4283"/>
        <item x="1733"/>
        <item x="1287"/>
        <item x="4055"/>
        <item x="2300"/>
        <item x="4048"/>
        <item x="1136"/>
        <item x="2957"/>
        <item x="5266"/>
        <item x="1924"/>
        <item x="2462"/>
        <item x="4450"/>
        <item x="3089"/>
        <item x="1170"/>
        <item x="4068"/>
        <item x="2354"/>
        <item x="1816"/>
        <item x="4698"/>
        <item x="1848"/>
        <item x="2069"/>
        <item x="2490"/>
        <item x="3531"/>
        <item x="1942"/>
        <item x="3362"/>
        <item x="1694"/>
        <item m="1" x="6390"/>
        <item x="3450"/>
        <item x="4306"/>
        <item x="2259"/>
        <item x="4442"/>
        <item x="4027"/>
        <item x="4300"/>
        <item x="3858"/>
        <item x="1752"/>
        <item x="4419"/>
        <item x="2470"/>
        <item m="1" x="6407"/>
        <item x="1701"/>
        <item x="4261"/>
        <item x="387"/>
        <item x="3463"/>
        <item x="4554"/>
        <item x="2094"/>
        <item x="1121"/>
        <item x="1721"/>
        <item x="3621"/>
        <item x="780"/>
        <item x="4568"/>
        <item x="3885"/>
        <item x="1342"/>
        <item x="3998"/>
        <item x="3400"/>
        <item x="362"/>
        <item x="3483"/>
        <item x="1060"/>
        <item x="538"/>
        <item x="820"/>
        <item x="5435"/>
        <item x="2093"/>
        <item x="1882"/>
        <item x="5108"/>
        <item x="3839"/>
        <item x="1103"/>
        <item x="4348"/>
        <item x="4722"/>
        <item x="2165"/>
        <item x="1024"/>
        <item x="4480"/>
        <item x="130"/>
        <item x="4051"/>
        <item x="3094"/>
        <item x="2210"/>
        <item x="1018"/>
        <item m="1" x="6102"/>
        <item x="3675"/>
        <item x="4030"/>
        <item x="4861"/>
        <item x="4567"/>
        <item x="5280"/>
        <item x="439"/>
        <item x="4941"/>
        <item x="2025"/>
        <item x="3802"/>
        <item x="2308"/>
        <item m="1" x="6451"/>
        <item x="4685"/>
        <item x="3632"/>
        <item x="4379"/>
        <item x="3475"/>
        <item x="3267"/>
        <item x="1014"/>
        <item x="4843"/>
        <item x="4982"/>
        <item x="2382"/>
        <item x="1459"/>
        <item x="5387"/>
        <item x="3372"/>
        <item x="4473"/>
        <item x="1407"/>
        <item x="4336"/>
        <item x="2011"/>
        <item x="5489"/>
        <item x="1244"/>
        <item x="4043"/>
        <item x="2171"/>
        <item m="1" x="6105"/>
        <item x="5134"/>
        <item x="3590"/>
        <item x="3732"/>
        <item x="1894"/>
        <item m="1" x="6114"/>
        <item x="5470"/>
        <item x="5479"/>
        <item x="3201"/>
        <item x="4551"/>
        <item x="4713"/>
        <item x="4709"/>
        <item x="5246"/>
        <item x="3994"/>
        <item x="4726"/>
        <item x="5304"/>
        <item m="1" x="6414"/>
        <item x="5136"/>
        <item x="5291"/>
        <item x="5129"/>
        <item x="2404"/>
        <item m="1" x="6118"/>
        <item x="3763"/>
        <item x="3150"/>
        <item x="4934"/>
        <item x="1995"/>
        <item x="1967"/>
        <item m="1" x="6319"/>
        <item x="3773"/>
        <item x="4133"/>
        <item x="4739"/>
        <item x="3433"/>
        <item x="4472"/>
        <item x="3742"/>
        <item x="5547"/>
        <item x="5336"/>
        <item x="2039"/>
        <item x="1195"/>
        <item x="2443"/>
        <item x="5093"/>
        <item x="4960"/>
        <item x="1301"/>
        <item x="3910"/>
        <item x="5174"/>
        <item x="1530"/>
        <item x="4616"/>
        <item m="1" x="6152"/>
        <item x="4038"/>
        <item x="1975"/>
        <item x="2494"/>
        <item x="2360"/>
        <item m="1" x="6203"/>
        <item x="2483"/>
        <item x="1729"/>
        <item m="1" x="6433"/>
        <item x="1089"/>
        <item x="5950"/>
        <item x="5693"/>
        <item x="4456"/>
        <item x="498"/>
        <item x="1683"/>
        <item x="5540"/>
        <item x="5775"/>
        <item x="5290"/>
        <item x="5690"/>
        <item x="5755"/>
        <item x="4142"/>
        <item x="2019"/>
        <item x="1788"/>
        <item x="1689"/>
        <item x="6068"/>
        <item x="4892"/>
        <item x="4906"/>
        <item x="5844"/>
        <item x="6036"/>
        <item x="5790"/>
        <item x="5287"/>
        <item x="5908"/>
        <item x="5842"/>
        <item x="5779"/>
        <item x="5946"/>
        <item x="5791"/>
        <item x="3493"/>
        <item x="4092"/>
        <item x="5743"/>
        <item x="5960"/>
        <item x="5843"/>
        <item x="5617"/>
        <item x="5845"/>
        <item x="3024"/>
        <item m="1" x="6389"/>
        <item x="1792"/>
        <item x="3014"/>
        <item m="1" x="6142"/>
        <item x="1642"/>
        <item x="2974"/>
        <item x="3750"/>
        <item x="3077"/>
        <item x="2030"/>
        <item x="4553"/>
        <item x="1217"/>
        <item x="2361"/>
        <item x="4250"/>
        <item x="246"/>
        <item x="137"/>
        <item x="3402"/>
        <item x="5532"/>
        <item x="4737"/>
        <item x="234"/>
        <item x="5175"/>
        <item x="4276"/>
        <item x="4946"/>
        <item x="1353"/>
        <item x="4409"/>
        <item x="252"/>
        <item x="4599"/>
        <item x="1224"/>
        <item x="631"/>
        <item x="4674"/>
        <item x="3766"/>
        <item x="5537"/>
        <item x="5332"/>
        <item x="5195"/>
        <item x="3892"/>
        <item x="4440"/>
        <item x="325"/>
        <item x="1833"/>
        <item x="1518"/>
        <item x="971"/>
        <item x="875"/>
        <item x="401"/>
        <item x="5615"/>
        <item x="5905"/>
        <item x="6039"/>
        <item x="5856"/>
        <item x="6008"/>
        <item x="5840"/>
        <item x="4610"/>
        <item m="1" x="6416"/>
        <item x="3981"/>
        <item x="5917"/>
        <item x="3919"/>
        <item x="5799"/>
        <item x="5577"/>
        <item x="102"/>
        <item x="3291"/>
        <item m="1" x="6179"/>
        <item m="1" x="6265"/>
        <item x="3315"/>
        <item x="23"/>
        <item x="3202"/>
        <item x="4607"/>
        <item x="3479"/>
        <item x="3275"/>
        <item x="5230"/>
        <item x="5179"/>
        <item x="4705"/>
        <item x="4388"/>
        <item x="5380"/>
        <item m="1" x="6251"/>
        <item x="3169"/>
        <item m="1" x="6277"/>
        <item x="3847"/>
        <item x="3823"/>
        <item x="3254"/>
        <item x="5692"/>
        <item x="2426"/>
        <item x="3237"/>
        <item x="5173"/>
        <item x="4103"/>
        <item x="5349"/>
        <item x="2448"/>
        <item x="3540"/>
        <item x="4691"/>
        <item x="5448"/>
        <item x="1657"/>
        <item x="4341"/>
        <item x="4585"/>
        <item x="4555"/>
        <item x="4331"/>
        <item x="3537"/>
        <item x="2393"/>
        <item x="4846"/>
        <item x="4935"/>
        <item x="1796"/>
        <item x="1675"/>
        <item x="3358"/>
        <item x="3346"/>
        <item x="3241"/>
        <item x="5339"/>
        <item m="1" x="6207"/>
        <item x="4023"/>
        <item x="55"/>
        <item x="3410"/>
        <item x="3733"/>
        <item x="3070"/>
        <item x="2406"/>
        <item x="2949"/>
        <item x="5412"/>
        <item x="4265"/>
        <item x="5552"/>
        <item x="3494"/>
        <item x="5403"/>
        <item x="2387"/>
        <item x="2042"/>
        <item x="1408"/>
        <item x="3610"/>
        <item x="4418"/>
        <item x="3283"/>
        <item x="3499"/>
        <item x="5095"/>
        <item x="1837"/>
        <item x="4931"/>
        <item x="4192"/>
        <item x="3643"/>
        <item x="3359"/>
        <item x="4127"/>
        <item x="5334"/>
        <item x="5194"/>
        <item x="2441"/>
        <item x="4363"/>
        <item x="3661"/>
        <item x="2475"/>
        <item x="5509"/>
        <item x="3596"/>
        <item x="2220"/>
        <item x="687"/>
        <item x="3578"/>
        <item m="1" x="6320"/>
        <item x="5183"/>
        <item x="5488"/>
        <item x="5312"/>
        <item x="3288"/>
        <item x="1906"/>
        <item x="3671"/>
        <item x="1508"/>
        <item x="2407"/>
        <item x="3212"/>
        <item x="1565"/>
        <item x="3284"/>
        <item x="1761"/>
        <item x="5098"/>
        <item x="323"/>
        <item x="2257"/>
        <item x="4904"/>
        <item x="4202"/>
        <item x="4106"/>
        <item x="2390"/>
        <item x="3787"/>
        <item x="3669"/>
        <item x="5132"/>
        <item x="3363"/>
        <item x="4767"/>
        <item x="2545"/>
        <item x="3743"/>
        <item x="4762"/>
        <item x="248"/>
        <item x="4476"/>
        <item x="3658"/>
        <item x="4621"/>
        <item x="5086"/>
        <item x="5151"/>
        <item x="1151"/>
        <item x="12"/>
        <item x="4007"/>
        <item x="1790"/>
        <item m="1" x="6379"/>
        <item x="3893"/>
        <item x="5193"/>
        <item x="4956"/>
        <item x="4404"/>
        <item x="3772"/>
        <item x="1326"/>
        <item x="3686"/>
        <item m="1" x="6261"/>
        <item x="3845"/>
        <item x="4465"/>
        <item x="4821"/>
        <item x="613"/>
        <item x="384"/>
        <item x="321"/>
        <item x="1737"/>
        <item x="4135"/>
        <item x="4859"/>
        <item x="4903"/>
        <item x="3240"/>
        <item x="1937"/>
        <item x="1851"/>
        <item x="2388"/>
        <item x="3899"/>
        <item x="4720"/>
        <item x="4790"/>
        <item x="3191"/>
        <item x="4326"/>
        <item x="4943"/>
        <item x="5052"/>
        <item x="1688"/>
        <item x="4853"/>
        <item x="2184"/>
        <item x="4867"/>
        <item x="3982"/>
        <item x="1236"/>
        <item x="4613"/>
        <item x="4464"/>
        <item x="2083"/>
        <item x="2501"/>
        <item x="4808"/>
        <item x="3305"/>
        <item x="4615"/>
        <item x="4064"/>
        <item x="1951"/>
        <item x="2542"/>
        <item x="1929"/>
        <item x="2453"/>
        <item x="4835"/>
        <item x="3589"/>
        <item x="3477"/>
        <item x="4964"/>
        <item x="1531"/>
        <item x="1577"/>
        <item x="2144"/>
        <item x="4437"/>
        <item x="4406"/>
        <item x="4968"/>
        <item x="4750"/>
        <item x="3681"/>
        <item x="1402"/>
        <item x="1829"/>
        <item x="3822"/>
        <item x="3300"/>
        <item x="3093"/>
        <item x="4488"/>
        <item x="3282"/>
        <item x="337"/>
        <item x="3898"/>
        <item x="2484"/>
        <item x="1184"/>
        <item x="4604"/>
        <item x="5476"/>
        <item x="2309"/>
        <item x="3231"/>
        <item x="607"/>
        <item x="5310"/>
        <item x="5204"/>
        <item x="1930"/>
        <item x="3583"/>
        <item x="4850"/>
        <item x="1113"/>
        <item x="3498"/>
        <item x="4081"/>
        <item x="1843"/>
        <item x="4898"/>
        <item x="3771"/>
        <item x="5185"/>
        <item x="3341"/>
        <item x="3430"/>
        <item x="4990"/>
        <item x="3429"/>
        <item x="1374"/>
        <item x="629"/>
        <item x="1601"/>
        <item x="3236"/>
        <item x="2028"/>
        <item m="1" x="6275"/>
        <item x="3081"/>
        <item x="4235"/>
        <item x="5303"/>
        <item x="4710"/>
        <item x="4894"/>
        <item x="1058"/>
        <item x="1607"/>
        <item x="5107"/>
        <item x="4096"/>
        <item x="1613"/>
        <item m="1" x="6323"/>
        <item x="4626"/>
        <item x="1767"/>
        <item x="1892"/>
        <item x="3083"/>
        <item m="1" x="6171"/>
        <item x="4433"/>
        <item x="2074"/>
        <item x="4299"/>
        <item x="1615"/>
        <item x="5766"/>
        <item x="2076"/>
        <item m="1" x="6404"/>
        <item x="3921"/>
        <item x="5600"/>
        <item x="5869"/>
        <item x="5591"/>
        <item x="5741"/>
        <item x="5588"/>
        <item x="5808"/>
        <item x="5936"/>
        <item x="5634"/>
        <item x="6060"/>
        <item x="5635"/>
        <item x="4179"/>
        <item x="5714"/>
        <item x="5981"/>
        <item x="6006"/>
        <item x="5590"/>
        <item x="5563"/>
        <item x="5859"/>
        <item x="6001"/>
        <item x="5876"/>
        <item x="5852"/>
        <item x="5675"/>
        <item x="5681"/>
        <item x="6018"/>
        <item x="5013"/>
        <item x="4840"/>
        <item x="5813"/>
        <item x="5915"/>
        <item x="1562"/>
        <item m="1" x="6431"/>
        <item x="4460"/>
        <item x="1756"/>
        <item m="1" x="6352"/>
        <item x="3641"/>
        <item x="924"/>
        <item x="4123"/>
        <item x="4275"/>
        <item m="1" x="6168"/>
        <item x="349"/>
        <item x="2466"/>
        <item x="1585"/>
        <item x="2173"/>
        <item x="4482"/>
        <item x="1106"/>
        <item x="1878"/>
        <item x="4137"/>
        <item x="2971"/>
        <item x="840"/>
        <item x="3101"/>
        <item x="1793"/>
        <item x="1786"/>
        <item x="2280"/>
        <item x="4253"/>
        <item x="1044"/>
        <item x="1877"/>
        <item m="1" x="6201"/>
        <item x="2316"/>
        <item x="975"/>
        <item x="3930"/>
        <item x="112"/>
        <item x="5913"/>
        <item x="5975"/>
        <item x="5611"/>
        <item x="6041"/>
        <item x="6077"/>
        <item x="4416"/>
        <item x="3350"/>
        <item x="4800"/>
        <item x="5554"/>
        <item x="5895"/>
        <item x="5957"/>
        <item x="5877"/>
        <item x="5221"/>
        <item x="5782"/>
        <item x="5983"/>
        <item x="5821"/>
        <item x="5771"/>
        <item x="5700"/>
        <item x="5074"/>
        <item x="3956"/>
        <item x="6048"/>
        <item x="6063"/>
        <item x="3109"/>
        <item x="3078"/>
        <item x="2497"/>
        <item x="4249"/>
        <item x="2229"/>
        <item m="1" x="6365"/>
        <item x="3399"/>
        <item x="3214"/>
        <item x="877"/>
        <item x="5598"/>
        <item x="3600"/>
        <item x="5633"/>
        <item x="3159"/>
        <item x="4814"/>
        <item x="5155"/>
        <item x="5788"/>
        <item x="6050"/>
        <item x="449"/>
        <item m="1" x="6311"/>
        <item x="3925"/>
        <item x="5620"/>
        <item x="156"/>
        <item x="2206"/>
        <item x="408"/>
        <item x="385"/>
        <item x="4205"/>
        <item x="4338"/>
        <item x="3043"/>
        <item x="2363"/>
        <item x="3465"/>
        <item x="2208"/>
        <item x="3407"/>
        <item x="5298"/>
        <item x="589"/>
        <item x="2525"/>
        <item x="2511"/>
        <item x="4530"/>
        <item x="3851"/>
        <item x="1081"/>
        <item x="2026"/>
        <item x="2336"/>
        <item x="4333"/>
        <item x="3471"/>
        <item x="1643"/>
        <item x="3828"/>
        <item x="185"/>
        <item x="5823"/>
        <item x="4079"/>
        <item x="1358"/>
        <item x="4656"/>
        <item x="1993"/>
        <item x="3080"/>
        <item x="1127"/>
        <item x="2419"/>
        <item x="4459"/>
        <item x="2458"/>
        <item x="2958"/>
        <item m="1" x="6292"/>
        <item x="1684"/>
        <item x="881"/>
        <item x="3555"/>
        <item m="1" x="6475"/>
        <item x="2356"/>
        <item x="1321"/>
        <item m="1" x="6464"/>
        <item x="2125"/>
        <item x="2035"/>
        <item x="2249"/>
        <item x="2988"/>
        <item m="1" x="6315"/>
        <item x="3184"/>
        <item x="3862"/>
        <item x="120"/>
        <item x="2018"/>
        <item x="903"/>
        <item x="1008"/>
        <item x="4280"/>
        <item x="5359"/>
        <item x="2373"/>
        <item x="1886"/>
        <item x="973"/>
        <item m="1" x="6237"/>
        <item x="2433"/>
        <item x="3004"/>
        <item x="1256"/>
        <item x="251"/>
        <item x="4258"/>
        <item x="3838"/>
        <item x="1841"/>
        <item x="4312"/>
        <item x="3454"/>
        <item x="1830"/>
        <item m="1" x="6104"/>
        <item x="906"/>
        <item x="1111"/>
        <item x="585"/>
        <item x="837"/>
        <item x="988"/>
        <item x="4678"/>
        <item x="1669"/>
        <item x="5348"/>
        <item x="4811"/>
        <item x="4658"/>
        <item x="3640"/>
        <item x="3371"/>
        <item x="3340"/>
        <item x="3752"/>
        <item x="3029"/>
        <item x="2027"/>
        <item x="1610"/>
        <item x="3510"/>
        <item x="4914"/>
        <item x="2945"/>
        <item m="1" x="6225"/>
        <item x="4851"/>
        <item x="1477"/>
        <item x="1628"/>
        <item x="1379"/>
        <item x="3330"/>
        <item x="3183"/>
        <item x="1406"/>
        <item x="1390"/>
        <item x="4716"/>
        <item x="4936"/>
        <item x="5398"/>
        <item x="3178"/>
        <item x="3774"/>
        <item x="3386"/>
        <item x="5208"/>
        <item x="3381"/>
        <item x="4128"/>
        <item x="2212"/>
        <item x="1469"/>
        <item x="4322"/>
        <item x="3599"/>
        <item x="3965"/>
        <item x="1451"/>
        <item x="3112"/>
        <item m="1" x="6322"/>
        <item x="4997"/>
        <item x="2392"/>
        <item m="1" x="6435"/>
        <item x="2128"/>
        <item x="35"/>
        <item x="5572"/>
        <item x="4441"/>
        <item x="4041"/>
        <item x="3500"/>
        <item x="3280"/>
        <item x="5186"/>
        <item x="4197"/>
        <item x="3699"/>
        <item x="4090"/>
        <item x="207"/>
        <item x="4356"/>
        <item x="3706"/>
        <item x="800"/>
        <item x="781"/>
        <item x="95"/>
        <item x="2066"/>
        <item x="4292"/>
        <item x="4963"/>
        <item x="4970"/>
        <item x="3319"/>
        <item x="3099"/>
        <item x="4504"/>
        <item x="3504"/>
        <item x="1324"/>
        <item x="910"/>
        <item x="1168"/>
        <item x="4557"/>
        <item x="4680"/>
        <item x="4951"/>
        <item x="1990"/>
        <item x="4668"/>
        <item x="3269"/>
        <item x="2052"/>
        <item x="1253"/>
        <item x="3007"/>
        <item x="3897"/>
        <item m="1" x="6280"/>
        <item x="3710"/>
        <item x="2461"/>
        <item x="1239"/>
        <item x="4234"/>
        <item x="3012"/>
        <item m="1" x="6279"/>
        <item x="1867"/>
        <item x="4359"/>
        <item x="3059"/>
        <item m="1" x="6224"/>
        <item x="4682"/>
        <item x="5491"/>
        <item x="4174"/>
        <item x="3881"/>
        <item x="1055"/>
        <item x="4878"/>
        <item x="1400"/>
        <item x="1630"/>
        <item m="1" x="6294"/>
        <item x="5069"/>
        <item x="4522"/>
        <item x="5672"/>
        <item x="5114"/>
        <item m="1" x="6116"/>
        <item x="3331"/>
        <item x="3084"/>
        <item m="1" x="6413"/>
        <item x="5321"/>
        <item x="3130"/>
        <item x="4372"/>
        <item x="4676"/>
        <item x="865"/>
        <item m="1" x="6257"/>
        <item x="3367"/>
        <item x="3219"/>
        <item x="4528"/>
        <item x="704"/>
        <item x="3668"/>
        <item x="3521"/>
        <item x="3909"/>
        <item x="4937"/>
        <item x="3172"/>
        <item x="2149"/>
        <item x="1622"/>
        <item x="4040"/>
        <item m="1" x="6252"/>
        <item x="5212"/>
        <item m="1" x="6419"/>
        <item x="2276"/>
        <item x="4102"/>
        <item x="5198"/>
        <item x="4546"/>
        <item x="4335"/>
        <item x="4067"/>
        <item x="4086"/>
        <item x="1602"/>
        <item x="2126"/>
        <item m="1" x="6308"/>
        <item x="3106"/>
        <item x="59"/>
        <item m="1" x="6182"/>
        <item x="4889"/>
        <item x="1976"/>
        <item x="2158"/>
        <item x="4246"/>
        <item x="2151"/>
        <item x="3717"/>
        <item x="646"/>
        <item x="2102"/>
        <item x="3414"/>
        <item x="5361"/>
        <item x="2386"/>
        <item x="1920"/>
        <item x="3230"/>
        <item x="3392"/>
        <item x="3216"/>
        <item x="821"/>
        <item x="905"/>
        <item x="3227"/>
        <item x="5292"/>
        <item x="3342"/>
        <item x="1831"/>
        <item x="5468"/>
        <item x="4004"/>
        <item x="3659"/>
        <item x="3631"/>
        <item x="3797"/>
        <item x="879"/>
        <item x="2268"/>
        <item x="3423"/>
        <item x="4080"/>
        <item m="1" x="6192"/>
        <item x="1636"/>
        <item x="4225"/>
        <item x="4269"/>
        <item x="1304"/>
        <item x="4866"/>
        <item x="4152"/>
        <item x="2526"/>
        <item x="4967"/>
        <item x="3337"/>
        <item x="2021"/>
        <item x="2187"/>
        <item x="5319"/>
        <item x="3176"/>
        <item x="4483"/>
        <item x="4629"/>
        <item x="1977"/>
        <item x="5042"/>
        <item m="1" x="6146"/>
        <item x="4915"/>
        <item x="3225"/>
        <item x="4260"/>
        <item x="1805"/>
        <item x="5168"/>
        <item x="3127"/>
        <item x="3124"/>
        <item x="2132"/>
        <item x="2048"/>
        <item m="1" x="6448"/>
        <item x="748"/>
        <item x="4355"/>
        <item x="4016"/>
        <item x="4170"/>
        <item x="3142"/>
        <item x="1220"/>
        <item x="1362"/>
        <item x="1119"/>
        <item x="823"/>
        <item x="5530"/>
        <item x="2014"/>
        <item x="2023"/>
        <item x="3261"/>
        <item x="3481"/>
        <item x="4640"/>
        <item x="4361"/>
        <item x="5469"/>
        <item x="1302"/>
        <item x="1984"/>
        <item x="645"/>
        <item x="3878"/>
        <item x="4428"/>
        <item x="3287"/>
        <item x="5328"/>
        <item x="729"/>
        <item x="2002"/>
        <item x="4702"/>
        <item x="3567"/>
        <item x="5059"/>
        <item x="4820"/>
        <item x="3975"/>
        <item x="4104"/>
        <item x="3174"/>
        <item x="5254"/>
        <item x="1372"/>
        <item x="3374"/>
        <item x="3527"/>
        <item x="1799"/>
        <item x="4985"/>
        <item x="5410"/>
        <item x="2020"/>
        <item x="5524"/>
        <item x="5092"/>
        <item x="5543"/>
        <item x="4010"/>
        <item m="1" x="6326"/>
        <item x="1595"/>
        <item x="3281"/>
        <item x="351"/>
        <item x="5299"/>
        <item x="1361"/>
        <item m="1" x="6244"/>
        <item x="3663"/>
        <item x="4999"/>
        <item x="5103"/>
        <item x="4565"/>
        <item x="3415"/>
        <item x="1462"/>
        <item x="3175"/>
        <item x="4112"/>
        <item x="2038"/>
        <item x="4431"/>
        <item x="3883"/>
        <item x="5037"/>
        <item m="1" x="6362"/>
        <item x="1537"/>
        <item m="1" x="6369"/>
        <item x="3028"/>
        <item m="1" x="6386"/>
        <item x="1129"/>
        <item x="4062"/>
        <item x="5043"/>
        <item x="3855"/>
        <item x="2460"/>
        <item m="1" x="6095"/>
        <item x="5486"/>
        <item x="5500"/>
        <item x="3677"/>
        <item x="5459"/>
        <item x="4697"/>
        <item x="3689"/>
        <item x="2394"/>
        <item x="5504"/>
        <item x="4257"/>
        <item m="1" x="6439"/>
        <item x="1905"/>
        <item x="856"/>
        <item x="1917"/>
        <item x="2324"/>
        <item x="2008"/>
        <item x="1739"/>
        <item x="2286"/>
        <item x="1632"/>
        <item x="1002"/>
        <item x="3940"/>
        <item x="3048"/>
        <item x="3727"/>
        <item x="2281"/>
        <item x="5862"/>
        <item x="2056"/>
        <item x="5570"/>
        <item x="2033"/>
        <item x="5922"/>
        <item x="5952"/>
        <item x="3937"/>
        <item x="151"/>
        <item x="5847"/>
        <item x="4807"/>
        <item x="5833"/>
        <item x="5651"/>
        <item x="5861"/>
        <item x="5846"/>
        <item x="5955"/>
        <item x="2166"/>
        <item x="4094"/>
        <item x="1078"/>
        <item x="447"/>
        <item x="2269"/>
        <item x="1950"/>
        <item x="1927"/>
        <item x="1640"/>
        <item x="2456"/>
        <item x="1708"/>
        <item x="5425"/>
        <item x="4045"/>
        <item x="2164"/>
        <item m="1" x="6370"/>
        <item x="609"/>
        <item x="1963"/>
        <item x="4321"/>
        <item x="2116"/>
        <item x="766"/>
        <item m="1" x="6418"/>
        <item x="1638"/>
        <item m="1" x="6271"/>
        <item x="4725"/>
        <item x="5180"/>
        <item x="1415"/>
        <item x="1153"/>
        <item x="1141"/>
        <item x="1132"/>
        <item x="1125"/>
        <item m="1" x="6442"/>
        <item x="535"/>
        <item x="1423"/>
        <item x="1635"/>
        <item x="1245"/>
        <item x="747"/>
        <item x="1310"/>
        <item x="2246"/>
        <item x="108"/>
        <item x="6012"/>
        <item x="3962"/>
        <item x="527"/>
        <item x="13"/>
        <item x="920"/>
        <item x="361"/>
        <item x="230"/>
        <item x="673"/>
        <item x="760"/>
        <item x="136"/>
        <item x="174"/>
        <item x="17"/>
        <item x="987"/>
        <item x="466"/>
        <item x="1268"/>
        <item x="150"/>
        <item x="131"/>
        <item x="574"/>
        <item x="162"/>
        <item x="25"/>
        <item x="854"/>
        <item x="507"/>
        <item x="298"/>
        <item x="654"/>
        <item x="503"/>
        <item x="1258"/>
        <item x="499"/>
        <item x="1000"/>
        <item x="1091"/>
        <item m="1" x="6344"/>
        <item x="1167"/>
        <item x="18"/>
        <item x="52"/>
        <item x="1159"/>
        <item x="797"/>
        <item x="227"/>
        <item x="413"/>
        <item x="183"/>
        <item x="178"/>
        <item x="159"/>
        <item x="952"/>
        <item x="135"/>
        <item x="951"/>
        <item x="172"/>
        <item x="404"/>
        <item x="955"/>
        <item x="109"/>
        <item x="1568"/>
        <item x="122"/>
        <item x="669"/>
        <item x="513"/>
        <item x="3444"/>
        <item x="1096"/>
        <item x="2188"/>
        <item x="1348"/>
        <item x="2312"/>
        <item x="2198"/>
        <item x="3696"/>
        <item x="1579"/>
        <item x="1316"/>
        <item x="3448"/>
        <item x="332"/>
        <item x="838"/>
        <item x="2122"/>
        <item x="3020"/>
        <item m="1" x="6132"/>
        <item x="2262"/>
        <item x="617"/>
        <item x="2174"/>
        <item x="2022"/>
        <item x="1797"/>
        <item x="981"/>
        <item x="3008"/>
        <item x="4728"/>
        <item x="1122"/>
        <item x="2405"/>
        <item x="1994"/>
        <item x="1209"/>
        <item x="566"/>
        <item x="2517"/>
        <item x="1188"/>
        <item x="4141"/>
        <item x="3039"/>
        <item x="1226"/>
        <item x="3356"/>
        <item x="3050"/>
        <item m="1" x="6436"/>
        <item x="938"/>
        <item x="3458"/>
        <item x="692"/>
        <item x="1169"/>
        <item x="3538"/>
        <item x="2201"/>
        <item x="1809"/>
        <item m="1" x="6092"/>
        <item x="2040"/>
        <item x="4754"/>
        <item x="399"/>
        <item x="5586"/>
        <item x="5796"/>
        <item x="4897"/>
        <item x="5723"/>
        <item x="5777"/>
        <item x="5774"/>
        <item x="5550"/>
        <item x="5785"/>
        <item x="3384"/>
        <item x="6076"/>
        <item x="5770"/>
        <item x="6014"/>
        <item x="5709"/>
        <item x="5558"/>
        <item x="3926"/>
        <item x="189"/>
        <item x="352"/>
        <item x="2952"/>
        <item x="2111"/>
        <item m="1" x="6402"/>
        <item x="4414"/>
        <item x="2290"/>
        <item x="1124"/>
        <item x="3082"/>
        <item x="3251"/>
        <item x="1490"/>
        <item x="1941"/>
        <item x="2955"/>
        <item x="2413"/>
        <item m="1" x="6298"/>
        <item x="3605"/>
        <item x="1825"/>
        <item x="1542"/>
        <item x="1174"/>
        <item x="1719"/>
        <item x="4184"/>
        <item x="4147"/>
        <item x="1631"/>
        <item x="3460"/>
        <item x="796"/>
        <item m="1" x="6425"/>
        <item x="2278"/>
        <item x="3866"/>
        <item m="1" x="6211"/>
        <item x="1700"/>
        <item x="4623"/>
        <item x="1887"/>
        <item x="4625"/>
        <item x="3849"/>
        <item m="1" x="6465"/>
        <item x="2409"/>
        <item x="2214"/>
        <item x="2502"/>
        <item x="1997"/>
        <item x="2261"/>
        <item x="2127"/>
        <item x="1021"/>
        <item x="1621"/>
        <item x="2196"/>
        <item x="480"/>
        <item x="3886"/>
        <item x="3674"/>
        <item x="2217"/>
        <item x="635"/>
        <item x="4308"/>
        <item x="750"/>
        <item x="3535"/>
        <item x="3455"/>
        <item x="1856"/>
        <item m="1" x="6429"/>
        <item x="3108"/>
        <item x="4458"/>
        <item x="4176"/>
        <item x="655"/>
        <item x="4540"/>
        <item x="3552"/>
        <item x="5434"/>
        <item m="1" x="6183"/>
        <item x="1039"/>
        <item x="1494"/>
        <item x="3345"/>
        <item x="3025"/>
        <item x="3161"/>
        <item x="970"/>
        <item x="6028"/>
        <item x="5711"/>
        <item x="6057"/>
        <item x="6085"/>
        <item x="5941"/>
        <item x="5753"/>
        <item x="5820"/>
        <item x="5581"/>
        <item x="5684"/>
        <item x="5610"/>
        <item x="3424"/>
        <item x="5953"/>
        <item x="5787"/>
        <item x="3932"/>
        <item x="4793"/>
        <item x="5687"/>
        <item x="5720"/>
        <item x="3033"/>
        <item x="5739"/>
        <item x="5658"/>
        <item x="5742"/>
        <item x="5592"/>
        <item x="5761"/>
        <item x="5396"/>
        <item x="5727"/>
        <item x="6013"/>
        <item x="5376"/>
        <item x="5566"/>
        <item x="5015"/>
        <item x="5886"/>
        <item x="6017"/>
        <item x="3253"/>
        <item x="572"/>
        <item x="4749"/>
        <item x="3098"/>
        <item x="1811"/>
        <item x="2147"/>
        <item m="1" x="6157"/>
        <item x="1303"/>
        <item x="3818"/>
        <item x="1488"/>
        <item x="1718"/>
        <item m="1" x="6110"/>
        <item x="3069"/>
        <item x="4319"/>
        <item x="1695"/>
        <item x="2340"/>
        <item x="1350"/>
        <item x="1426"/>
        <item x="1449"/>
        <item x="5871"/>
        <item x="5729"/>
        <item x="1794"/>
        <item x="3995"/>
        <item x="3509"/>
        <item x="1847"/>
        <item x="1824"/>
        <item x="1716"/>
        <item x="3132"/>
        <item x="1075"/>
        <item x="755"/>
        <item m="1" x="6191"/>
        <item m="1" x="6377"/>
        <item x="1873"/>
        <item m="1" x="6437"/>
        <item x="1038"/>
        <item x="3736"/>
        <item x="3935"/>
        <item x="2353"/>
        <item x="5090"/>
        <item x="3912"/>
        <item x="4262"/>
        <item x="3438"/>
        <item x="91"/>
        <item x="3162"/>
        <item x="1495"/>
        <item x="5464"/>
        <item x="4652"/>
        <item x="3244"/>
        <item x="3704"/>
        <item x="4561"/>
        <item x="4752"/>
        <item x="170"/>
        <item m="1" x="6452"/>
        <item m="1" x="6099"/>
        <item x="3009"/>
        <item x="4966"/>
        <item x="5031"/>
        <item x="5018"/>
        <item x="4267"/>
        <item x="3492"/>
        <item x="2232"/>
        <item m="1" x="6455"/>
        <item x="3213"/>
        <item x="2455"/>
        <item x="3092"/>
        <item x="4293"/>
        <item x="3955"/>
        <item x="5440"/>
        <item x="4519"/>
        <item x="3553"/>
        <item x="3968"/>
        <item x="5531"/>
        <item m="1" x="6184"/>
        <item x="4719"/>
        <item x="4154"/>
        <item x="4524"/>
        <item x="5021"/>
        <item m="1" x="6403"/>
        <item x="4002"/>
        <item x="3478"/>
        <item x="3984"/>
        <item x="4352"/>
        <item x="4873"/>
        <item x="4745"/>
        <item x="3550"/>
        <item x="3625"/>
        <item x="647"/>
        <item m="1" x="6387"/>
        <item x="4506"/>
        <item x="2120"/>
        <item x="2423"/>
        <item x="3825"/>
        <item x="5267"/>
        <item x="4947"/>
        <item x="4938"/>
        <item x="4775"/>
        <item x="3383"/>
        <item x="4763"/>
        <item x="3793"/>
        <item x="3908"/>
        <item x="4203"/>
        <item m="1" x="6351"/>
        <item x="5388"/>
        <item x="4190"/>
        <item x="1327"/>
        <item x="4581"/>
        <item x="5106"/>
        <item x="4320"/>
        <item x="2186"/>
        <item x="4933"/>
        <item x="4637"/>
        <item x="4832"/>
        <item x="5400"/>
        <item x="5249"/>
        <item x="4518"/>
        <item x="5137"/>
        <item x="4995"/>
        <item x="493"/>
        <item x="3156"/>
        <item x="4877"/>
        <item x="5014"/>
        <item x="5065"/>
        <item x="3814"/>
        <item x="4395"/>
        <item x="5033"/>
        <item x="1443"/>
        <item x="5661"/>
        <item x="5281"/>
        <item x="4084"/>
        <item x="5115"/>
        <item x="3633"/>
        <item x="5665"/>
        <item x="4746"/>
        <item x="2344"/>
        <item x="4586"/>
        <item x="3807"/>
        <item x="3630"/>
        <item x="1580"/>
        <item m="1" x="6220"/>
        <item x="4411"/>
        <item x="3388"/>
        <item x="2967"/>
        <item m="1" x="6125"/>
        <item x="3983"/>
        <item x="3782"/>
        <item x="5342"/>
        <item x="5345"/>
        <item x="3902"/>
        <item x="4422"/>
        <item x="5071"/>
        <item x="2"/>
        <item x="4207"/>
        <item x="4389"/>
        <item x="2506"/>
        <item x="649"/>
        <item x="5205"/>
        <item x="3485"/>
        <item x="1515"/>
        <item x="1261"/>
        <item m="1" x="6256"/>
        <item x="446"/>
        <item x="4699"/>
        <item x="4495"/>
        <item x="4487"/>
        <item x="3650"/>
        <item x="5323"/>
        <item x="3344"/>
        <item x="5127"/>
        <item x="2237"/>
        <item x="1989"/>
        <item x="3394"/>
        <item x="5166"/>
        <item x="4994"/>
        <item x="2298"/>
        <item x="3999"/>
        <item x="4836"/>
        <item x="1685"/>
        <item x="3801"/>
        <item x="5506"/>
        <item x="5373"/>
        <item x="5050"/>
        <item x="4277"/>
        <item x="5395"/>
        <item x="3257"/>
        <item x="4270"/>
        <item x="3673"/>
        <item x="4784"/>
        <item x="3310"/>
        <item x="274"/>
        <item x="4899"/>
        <item x="1367"/>
        <item x="4871"/>
        <item x="1944"/>
        <item x="5670"/>
        <item x="3904"/>
        <item x="4992"/>
        <item x="4825"/>
        <item x="4486"/>
        <item x="4780"/>
        <item x="3993"/>
        <item x="3051"/>
        <item m="1" x="6463"/>
        <item x="3758"/>
        <item x="3432"/>
        <item x="4542"/>
        <item x="3848"/>
        <item x="4701"/>
        <item x="5144"/>
        <item x="3735"/>
        <item x="4125"/>
        <item x="1893"/>
        <item m="1" x="6242"/>
        <item x="5857"/>
        <item x="532"/>
        <item x="5596"/>
        <item x="5521"/>
        <item x="5725"/>
        <item x="86"/>
        <item x="795"/>
        <item x="809"/>
        <item x="4109"/>
        <item x="3642"/>
        <item x="1424"/>
        <item x="4224"/>
        <item x="4049"/>
        <item x="107"/>
        <item x="179"/>
        <item x="5968"/>
        <item m="1" x="6213"/>
        <item x="5731"/>
        <item x="5721"/>
        <item x="3958"/>
        <item x="616"/>
        <item x="710"/>
        <item x="1133"/>
        <item x="1148"/>
        <item x="1926"/>
        <item x="2200"/>
        <item x="563"/>
        <item x="1545"/>
        <item x="4254"/>
        <item x="1079"/>
        <item x="833"/>
        <item x="1011"/>
        <item x="3977"/>
        <item x="116"/>
        <item x="318"/>
        <item x="5539"/>
        <item x="182"/>
        <item x="5933"/>
        <item x="5945"/>
        <item x="5645"/>
        <item x="4093"/>
        <item x="5625"/>
        <item x="5733"/>
        <item x="5235"/>
        <item x="5795"/>
        <item x="5738"/>
        <item x="515"/>
        <item x="433"/>
        <item x="1447"/>
        <item x="3055"/>
        <item x="294"/>
        <item x="2994"/>
        <item x="1731"/>
        <item x="3569"/>
        <item x="3546"/>
        <item x="4242"/>
        <item x="1117"/>
        <item x="991"/>
        <item x="2521"/>
        <item x="4116"/>
        <item x="4550"/>
        <item x="3906"/>
        <item x="3203"/>
        <item x="1742"/>
        <item x="1280"/>
        <item x="1943"/>
        <item x="1285"/>
        <item x="3725"/>
        <item x="4773"/>
        <item m="1" x="6111"/>
        <item x="3186"/>
        <item x="4222"/>
        <item x="2227"/>
        <item x="3016"/>
        <item x="3957"/>
        <item x="2986"/>
        <item m="1" x="6289"/>
        <item x="4009"/>
        <item x="4117"/>
        <item x="4209"/>
        <item x="4477"/>
        <item x="3580"/>
        <item x="4282"/>
        <item x="2192"/>
        <item x="709"/>
        <item x="5730"/>
        <item x="3950"/>
        <item x="5892"/>
        <item x="5688"/>
        <item x="5815"/>
        <item x="4819"/>
        <item x="5793"/>
        <item x="5237"/>
        <item x="5640"/>
        <item x="5648"/>
        <item x="4856"/>
        <item x="5902"/>
        <item x="5836"/>
        <item x="5783"/>
        <item x="5824"/>
        <item x="5431"/>
        <item x="28"/>
        <item x="2355"/>
        <item x="3949"/>
        <item x="3952"/>
        <item x="5982"/>
        <item x="825"/>
        <item x="339"/>
        <item x="5864"/>
        <item x="690"/>
        <item x="5263"/>
        <item x="1820"/>
        <item x="731"/>
        <item x="3765"/>
        <item x="5123"/>
        <item x="2397"/>
        <item m="1" x="6149"/>
        <item x="1592"/>
        <item x="5247"/>
        <item x="1777"/>
        <item x="383"/>
        <item x="4384"/>
        <item x="4231"/>
        <item x="143"/>
        <item x="1397"/>
        <item x="5306"/>
        <item x="3794"/>
        <item x="4175"/>
        <item x="3263"/>
        <item x="4926"/>
        <item x="49"/>
        <item x="5322"/>
        <item x="5120"/>
        <item x="341"/>
        <item x="3152"/>
        <item x="3887"/>
        <item x="3662"/>
        <item x="4631"/>
        <item x="5505"/>
        <item x="3361"/>
        <item x="4286"/>
        <item x="4671"/>
        <item x="3712"/>
        <item x="334"/>
        <item m="1" x="6476"/>
        <item x="3746"/>
        <item x="3329"/>
        <item x="4026"/>
        <item x="340"/>
        <item x="1286"/>
        <item x="1522"/>
        <item x="5553"/>
        <item x="3986"/>
        <item x="2321"/>
        <item x="4845"/>
        <item x="3685"/>
        <item x="4243"/>
        <item x="1322"/>
        <item x="4601"/>
        <item x="2275"/>
        <item x="4329"/>
        <item x="3277"/>
        <item x="354"/>
        <item x="4923"/>
        <item x="1116"/>
        <item x="5549"/>
        <item x="5242"/>
        <item x="3798"/>
        <item x="5294"/>
        <item x="3018"/>
        <item x="4759"/>
        <item x="1791"/>
        <item x="4688"/>
        <item x="4072"/>
        <item x="3064"/>
        <item x="4805"/>
        <item x="5346"/>
        <item x="5220"/>
        <item x="4993"/>
        <item x="5148"/>
        <item x="3646"/>
        <item x="3585"/>
        <item x="3770"/>
        <item x="3063"/>
        <item x="1591"/>
        <item x="3247"/>
        <item x="4677"/>
        <item x="231"/>
        <item x="5517"/>
        <item x="1956"/>
        <item x="4868"/>
        <item x="3298"/>
        <item x="4510"/>
        <item x="2338"/>
        <item x="2282"/>
        <item x="547"/>
        <item x="4776"/>
        <item x="4391"/>
        <item x="5515"/>
        <item x="2446"/>
        <item x="1965"/>
        <item x="954"/>
        <item x="3554"/>
        <item x="5167"/>
        <item x="3769"/>
        <item x="4817"/>
        <item x="4972"/>
        <item x="753"/>
        <item x="2351"/>
        <item x="5209"/>
        <item x="1919"/>
        <item x="4186"/>
        <item x="3784"/>
        <item x="989"/>
        <item x="4659"/>
        <item x="1138"/>
        <item m="1" x="6374"/>
        <item x="4317"/>
        <item x="1401"/>
        <item m="1" x="6445"/>
        <item x="2436"/>
        <item x="1433"/>
        <item x="4151"/>
        <item x="5053"/>
        <item x="2495"/>
        <item x="2313"/>
        <item x="1784"/>
        <item x="3517"/>
        <item x="5760"/>
        <item x="5636"/>
        <item m="1" x="6214"/>
        <item x="3037"/>
        <item x="345"/>
        <item x="2378"/>
        <item x="2169"/>
        <item m="1" x="6100"/>
        <item x="1918"/>
        <item x="967"/>
        <item x="1925"/>
        <item m="1" x="6456"/>
        <item x="263"/>
        <item x="3541"/>
        <item x="5987"/>
        <item x="3960"/>
        <item x="5652"/>
        <item x="5655"/>
        <item x="1025"/>
        <item x="395"/>
        <item x="847"/>
        <item m="1" x="6447"/>
        <item x="619"/>
        <item x="195"/>
        <item x="4547"/>
        <item x="996"/>
        <item x="6056"/>
        <item x="5628"/>
        <item x="194"/>
        <item x="6055"/>
        <item x="6059"/>
        <item x="421"/>
        <item x="1364"/>
        <item x="2331"/>
        <item x="5079"/>
        <item x="4679"/>
        <item x="5649"/>
        <item x="5879"/>
        <item x="5284"/>
        <item x="6021"/>
        <item x="5937"/>
        <item x="5613"/>
        <item x="5667"/>
        <item x="3326"/>
        <item m="1" x="6361"/>
        <item x="2979"/>
        <item m="1" x="6267"/>
        <item x="1077"/>
        <item x="4124"/>
        <item x="1120"/>
        <item x="4497"/>
        <item x="2513"/>
        <item m="1" x="6278"/>
        <item x="3088"/>
        <item m="1" x="6415"/>
        <item x="1511"/>
        <item x="4165"/>
        <item x="3461"/>
        <item x="2474"/>
        <item m="1" x="6156"/>
        <item x="4884"/>
        <item x="5978"/>
        <item x="6004"/>
        <item x="5778"/>
        <item x="5647"/>
        <item x="5257"/>
        <item x="490"/>
        <item x="320"/>
        <item x="347"/>
        <item x="501"/>
        <item x="7"/>
        <item x="3220"/>
        <item x="6071"/>
        <item x="5762"/>
        <item x="5831"/>
        <item x="5837"/>
        <item x="427"/>
        <item x="481"/>
        <item x="448"/>
        <item x="1242"/>
        <item x="3015"/>
        <item x="4245"/>
        <item x="703"/>
        <item x="1872"/>
        <item x="3021"/>
        <item x="1381"/>
        <item m="1" x="6324"/>
        <item x="4505"/>
        <item x="398"/>
        <item x="2533"/>
        <item m="1" x="6128"/>
        <item x="1940"/>
        <item x="5830"/>
        <item x="3194"/>
        <item x="2117"/>
        <item x="3834"/>
        <item x="4330"/>
        <item x="3549"/>
        <item x="872"/>
        <item x="3682"/>
        <item x="3711"/>
        <item x="4374"/>
        <item x="4693"/>
        <item x="3653"/>
        <item x="567"/>
        <item x="3731"/>
        <item x="5196"/>
        <item x="2191"/>
        <item x="5662"/>
        <item x="5181"/>
        <item x="1422"/>
        <item x="3876"/>
        <item x="1247"/>
        <item x="1045"/>
        <item x="4655"/>
        <item x="2492"/>
        <item m="1" x="6346"/>
        <item x="5897"/>
        <item x="5992"/>
        <item x="6066"/>
        <item x="1382"/>
        <item x="530"/>
        <item x="2304"/>
        <item x="167"/>
        <item x="1396"/>
        <item x="1676"/>
        <item m="1" x="6204"/>
        <item x="713"/>
        <item x="948"/>
        <item x="4704"/>
        <item x="37"/>
        <item x="4410"/>
        <item x="105"/>
        <item x="1270"/>
        <item x="29"/>
        <item x="3889"/>
        <item x="144"/>
        <item x="1403"/>
        <item x="4901"/>
        <item x="2401"/>
        <item x="161"/>
        <item x="691"/>
        <item x="2146"/>
        <item x="2189"/>
        <item x="4632"/>
        <item x="128"/>
        <item x="785"/>
        <item x="285"/>
        <item x="469"/>
        <item x="2223"/>
        <item x="2334"/>
        <item x="510"/>
        <item x="869"/>
        <item m="1" x="6371"/>
        <item x="1473"/>
        <item x="1366"/>
        <item x="5569"/>
        <item x="147"/>
        <item x="2263"/>
        <item x="2124"/>
        <item x="1505"/>
        <item x="1765"/>
        <item x="1290"/>
        <item x="1101"/>
        <item x="2260"/>
        <item x="1541"/>
        <item x="1672"/>
        <item x="723"/>
        <item x="4514"/>
        <item m="1" x="6422"/>
        <item x="5371"/>
        <item x="595"/>
        <item x="3778"/>
        <item x="1314"/>
        <item x="5437"/>
        <item x="2157"/>
        <item m="1" x="6199"/>
        <item x="3229"/>
        <item x="2110"/>
        <item x="412"/>
        <item x="1810"/>
        <item x="57"/>
        <item x="4651"/>
        <item x="3154"/>
        <item x="5008"/>
        <item x="517"/>
        <item x="3149"/>
        <item x="168"/>
        <item x="5541"/>
        <item x="1933"/>
        <item x="1834"/>
        <item x="3145"/>
        <item x="2222"/>
        <item x="5307"/>
        <item x="3294"/>
        <item x="995"/>
        <item x="764"/>
        <item x="2303"/>
        <item x="36"/>
        <item x="689"/>
        <item x="31"/>
        <item x="893"/>
        <item x="3595"/>
        <item x="5519"/>
        <item x="154"/>
        <item x="1165"/>
        <item x="70"/>
        <item x="62"/>
        <item x="324"/>
        <item x="71"/>
        <item x="1139"/>
        <item m="1" x="6441"/>
        <item x="443"/>
        <item x="366"/>
        <item x="38"/>
        <item x="208"/>
        <item x="921"/>
        <item x="271"/>
        <item x="1199"/>
        <item x="3210"/>
        <item x="1315"/>
        <item x="5366"/>
        <item x="3871"/>
        <item x="6002"/>
        <item x="3918"/>
        <item x="4989"/>
        <item x="181"/>
        <item x="3931"/>
        <item x="852"/>
        <item x="374"/>
        <item x="43"/>
        <item x="460"/>
        <item x="238"/>
        <item x="34"/>
        <item x="798"/>
        <item x="1219"/>
        <item x="456"/>
        <item x="544"/>
        <item x="1355"/>
        <item x="1671"/>
        <item x="3190"/>
        <item x="2289"/>
        <item x="1082"/>
        <item x="1881"/>
        <item x="1017"/>
        <item x="96"/>
        <item x="2956"/>
        <item x="3258"/>
        <item x="201"/>
        <item x="2061"/>
        <item m="1" x="6417"/>
        <item x="1110"/>
        <item m="1" x="6405"/>
        <item x="876"/>
        <item x="1243"/>
        <item x="483"/>
        <item x="497"/>
        <item x="301"/>
        <item x="292"/>
        <item x="1005"/>
        <item x="570"/>
        <item x="220"/>
        <item x="4212"/>
        <item x="26"/>
        <item x="289"/>
        <item x="1227"/>
        <item x="1019"/>
        <item x="623"/>
        <item x="639"/>
        <item x="312"/>
        <item x="139"/>
        <item x="373"/>
        <item x="330"/>
        <item x="378"/>
        <item x="293"/>
        <item x="578"/>
        <item x="2272"/>
        <item m="1" x="6151"/>
        <item x="1898"/>
        <item m="1" x="6336"/>
        <item x="221"/>
        <item x="3260"/>
        <item x="2245"/>
        <item x="611"/>
        <item x="1076"/>
        <item x="568"/>
        <item x="3948"/>
        <item x="405"/>
        <item x="409"/>
        <item x="6020"/>
        <item x="5041"/>
        <item x="3917"/>
        <item x="1485"/>
        <item x="5722"/>
        <item x="5424"/>
        <item x="5870"/>
        <item x="5104"/>
        <item x="5798"/>
        <item x="5942"/>
        <item x="5732"/>
        <item x="5239"/>
        <item x="6045"/>
        <item x="5568"/>
        <item x="2101"/>
        <item x="308"/>
        <item x="199"/>
        <item x="1429"/>
        <item x="1768"/>
        <item x="632"/>
        <item x="204"/>
        <item x="2293"/>
        <item x="688"/>
        <item x="634"/>
        <item x="4955"/>
        <item x="464"/>
        <item x="663"/>
        <item x="1498"/>
        <item x="584"/>
        <item x="165"/>
        <item x="671"/>
        <item x="912"/>
        <item x="219"/>
        <item x="3543"/>
        <item x="402"/>
        <item x="148"/>
        <item x="306"/>
        <item x="1098"/>
        <item x="590"/>
        <item x="3945"/>
        <item x="3868"/>
        <item x="3867"/>
        <item x="100"/>
        <item x="27"/>
        <item x="1573"/>
        <item x="1662"/>
        <item x="994"/>
        <item x="1212"/>
        <item x="2467"/>
        <item m="1" x="6453"/>
        <item x="735"/>
        <item x="506"/>
        <item x="1214"/>
        <item x="919"/>
        <item x="1911"/>
        <item x="2179"/>
        <item x="2307"/>
        <item x="488"/>
        <item x="541"/>
        <item x="237"/>
        <item x="368"/>
        <item x="518"/>
        <item x="2291"/>
        <item m="1" x="6343"/>
        <item x="626"/>
        <item x="5087"/>
        <item x="0"/>
        <item x="885"/>
        <item x="5835"/>
        <item x="5143"/>
        <item x="4695"/>
        <item x="4634"/>
        <item x="5125"/>
        <item x="5058"/>
        <item x="5792"/>
        <item x="6042"/>
        <item x="4638"/>
        <item x="4407"/>
        <item x="5350"/>
        <item x="4794"/>
        <item x="5642"/>
        <item x="5916"/>
        <item x="3357"/>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t="default"/>
      </items>
    </pivotField>
    <pivotField showAll="0"/>
    <pivotField showAll="0"/>
    <pivotField showAll="0"/>
    <pivotField showAll="0"/>
    <pivotField axis="axisPage" showAll="0">
      <items count="14">
        <item x="10"/>
        <item x="4"/>
        <item x="0"/>
        <item x="7"/>
        <item x="1"/>
        <item x="3"/>
        <item x="9"/>
        <item x="12"/>
        <item x="11"/>
        <item x="8"/>
        <item x="2"/>
        <item x="5"/>
        <item x="6"/>
        <item t="default"/>
      </items>
    </pivotField>
    <pivotField showAll="0"/>
    <pivotField showAll="0"/>
    <pivotField dragToRow="0" dragToCol="0" dragToPage="0" showAll="0" defaultSubtotal="0"/>
    <pivotField dragToRow="0" dragToCol="0" dragToPage="0" showAll="0" defaultSubtotal="0"/>
  </pivotFields>
  <rowFields count="2">
    <field x="5"/>
    <field x="13"/>
  </rowFields>
  <rowItems count="101">
    <i>
      <x v="796"/>
    </i>
    <i>
      <x v="710"/>
    </i>
    <i>
      <x v="13"/>
    </i>
    <i>
      <x v="38"/>
    </i>
    <i>
      <x v="626"/>
    </i>
    <i>
      <x v="889"/>
    </i>
    <i>
      <x v="180"/>
    </i>
    <i>
      <x v="635"/>
    </i>
    <i>
      <x v="25"/>
    </i>
    <i>
      <x v="58"/>
    </i>
    <i>
      <x v="813"/>
    </i>
    <i>
      <x v="627"/>
    </i>
    <i>
      <x v="177"/>
    </i>
    <i>
      <x v="174"/>
    </i>
    <i>
      <x v="803"/>
    </i>
    <i>
      <x v="299"/>
    </i>
    <i>
      <x v="807"/>
    </i>
    <i>
      <x v="429"/>
    </i>
    <i>
      <x v="502"/>
    </i>
    <i>
      <x v="562"/>
    </i>
    <i>
      <x v="91"/>
    </i>
    <i>
      <x v="654"/>
    </i>
    <i>
      <x v="822"/>
    </i>
    <i>
      <x v="66"/>
    </i>
    <i>
      <x v="795"/>
    </i>
    <i>
      <x v="798"/>
    </i>
    <i>
      <x v="683"/>
    </i>
    <i>
      <x v="810"/>
    </i>
    <i>
      <x v="800"/>
    </i>
    <i>
      <x v="36"/>
    </i>
    <i>
      <x v="851"/>
    </i>
    <i>
      <x v="639"/>
    </i>
    <i>
      <x v="801"/>
    </i>
    <i>
      <x v="863"/>
    </i>
    <i>
      <x v="855"/>
    </i>
    <i>
      <x v="159"/>
    </i>
    <i>
      <x v="648"/>
    </i>
    <i>
      <x v="857"/>
    </i>
    <i>
      <x v="718"/>
    </i>
    <i>
      <x v="870"/>
    </i>
    <i>
      <x v="65"/>
    </i>
    <i>
      <x v="83"/>
    </i>
    <i>
      <x v="61"/>
    </i>
    <i>
      <x v="862"/>
    </i>
    <i>
      <x v="101"/>
    </i>
    <i>
      <x v="873"/>
    </i>
    <i>
      <x v="124"/>
    </i>
    <i>
      <x v="147"/>
    </i>
    <i>
      <x v="63"/>
    </i>
    <i>
      <x v="17"/>
    </i>
    <i>
      <x v="809"/>
    </i>
    <i>
      <x v="859"/>
    </i>
    <i>
      <x v="622"/>
    </i>
    <i>
      <x v="814"/>
    </i>
    <i>
      <x v="854"/>
    </i>
    <i>
      <x v="53"/>
    </i>
    <i>
      <x v="802"/>
    </i>
    <i>
      <x v="95"/>
    </i>
    <i>
      <x v="799"/>
    </i>
    <i>
      <x v="21"/>
    </i>
    <i>
      <x v="59"/>
    </i>
    <i>
      <x v="77"/>
    </i>
    <i>
      <x v="866"/>
    </i>
    <i>
      <x v="829"/>
    </i>
    <i>
      <x v="62"/>
    </i>
    <i>
      <x v="181"/>
    </i>
    <i>
      <x v="860"/>
    </i>
    <i>
      <x v="852"/>
    </i>
    <i>
      <x v="92"/>
    </i>
    <i>
      <x v="73"/>
    </i>
    <i>
      <x v="868"/>
    </i>
    <i>
      <x v="806"/>
    </i>
    <i>
      <x v="819"/>
    </i>
    <i>
      <x v="96"/>
    </i>
    <i>
      <x v="858"/>
    </i>
    <i>
      <x v="820"/>
    </i>
    <i>
      <x v="883"/>
    </i>
    <i>
      <x v="916"/>
    </i>
    <i>
      <x v="888"/>
    </i>
    <i>
      <x v="861"/>
    </i>
    <i>
      <x v="880"/>
    </i>
    <i>
      <x v="853"/>
    </i>
    <i>
      <x v="886"/>
    </i>
    <i>
      <x v="821"/>
    </i>
    <i>
      <x v="909"/>
    </i>
    <i>
      <x v="864"/>
    </i>
    <i>
      <x v="877"/>
    </i>
    <i>
      <x v="865"/>
    </i>
    <i>
      <x v="882"/>
    </i>
    <i>
      <x v="74"/>
    </i>
    <i>
      <x v="885"/>
    </i>
    <i>
      <x v="856"/>
    </i>
    <i>
      <x v="887"/>
    </i>
    <i>
      <x v="869"/>
    </i>
    <i>
      <x v="82"/>
    </i>
    <i>
      <x v="182"/>
    </i>
    <i>
      <x v="912"/>
    </i>
    <i>
      <x v="871"/>
    </i>
    <i>
      <x v="178"/>
    </i>
    <i>
      <x v="830"/>
    </i>
    <i t="grand">
      <x/>
    </i>
  </rowItems>
  <colFields count="1">
    <field x="-2"/>
  </colFields>
  <colItems count="3">
    <i>
      <x/>
    </i>
    <i i="1">
      <x v="1"/>
    </i>
    <i i="2">
      <x v="2"/>
    </i>
  </colItems>
  <pageFields count="6">
    <pageField fld="0" hier="-1"/>
    <pageField fld="3" hier="-1"/>
    <pageField fld="10" hier="-1"/>
    <pageField fld="4" hier="-1"/>
    <pageField fld="2" hier="-1"/>
    <pageField fld="18" hier="-1"/>
  </pageFields>
  <dataFields count="3">
    <dataField name="Win Percentage" fld="9" subtotal="average" baseField="5" baseItem="143" numFmtId="165"/>
    <dataField name="Hants Player Points Scored" fld="9" baseField="5" baseItem="488"/>
    <dataField name="Hants Player Games Played" fld="9" subtotal="count" baseField="5" baseItem="48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ants_Player_Name" xr10:uid="{890819CC-1F4D-40FE-949F-BEBAC9847947}" sourceName="Hants Player Name">
  <pivotTables>
    <pivotTable tabId="18" name="PivotTable2"/>
  </pivotTables>
  <data>
    <tabular pivotCacheId="1233772087">
      <items count="1653">
        <i x="844" s="1"/>
        <i x="405" s="1"/>
        <i x="733" s="1"/>
        <i x="905" s="1"/>
        <i x="423" s="1"/>
        <i x="549" s="1"/>
        <i x="883" s="1"/>
        <i x="897" s="1"/>
        <i x="888" s="1"/>
        <i x="882" s="1"/>
        <i x="637" s="1"/>
        <i x="703" s="1"/>
        <i x="706" s="1"/>
        <i x="723" s="1"/>
        <i x="312" s="1"/>
        <i x="872" s="1"/>
        <i x="401" s="1"/>
        <i x="875" s="1"/>
        <i x="659" s="1"/>
        <i x="855" s="1"/>
        <i x="821" s="1"/>
        <i x="151" s="1"/>
        <i x="736" s="1"/>
        <i x="743" s="1"/>
        <i x="402" s="1"/>
        <i x="859" s="1"/>
        <i x="873" s="1"/>
        <i x="884" s="1"/>
        <i x="801" s="1"/>
        <i x="890" s="1"/>
        <i x="407" s="1"/>
        <i x="555" s="1"/>
        <i x="774" s="1"/>
        <i x="730" s="1"/>
        <i x="896" s="1"/>
        <i x="412" s="1"/>
        <i x="518" s="1"/>
        <i x="864" s="1"/>
        <i x="891" s="1"/>
        <i x="887" s="1"/>
        <i x="663" s="1"/>
        <i x="275" s="1"/>
        <i x="544" s="1"/>
        <i x="762" s="1"/>
        <i x="899" s="1"/>
        <i x="813" s="1"/>
        <i x="862" s="1"/>
        <i x="764" s="1"/>
        <i x="820" s="1"/>
        <i x="834" s="1"/>
        <i x="649" s="1"/>
        <i x="420" s="1"/>
        <i x="639" s="1"/>
        <i x="866" s="1"/>
        <i x="561" s="1"/>
        <i x="894" s="1"/>
        <i x="857" s="1"/>
        <i x="568" s="1"/>
        <i x="727" s="1"/>
        <i x="491" s="1"/>
        <i x="893" s="1"/>
        <i x="900" s="1"/>
        <i x="839" s="1"/>
        <i x="880" s="1"/>
        <i x="413" s="1"/>
        <i x="869" s="1"/>
        <i x="398" s="1"/>
        <i x="753" s="1"/>
        <i x="819" s="1"/>
        <i x="426" s="1"/>
        <i x="889" s="1"/>
        <i x="550" s="1"/>
        <i x="901" s="1"/>
        <i x="403" s="1"/>
        <i x="832" s="1"/>
        <i x="641" s="1"/>
        <i x="881" s="1"/>
        <i x="547" s="1"/>
        <i x="902" s="1"/>
        <i x="865" s="1"/>
        <i x="644" s="1"/>
        <i x="856" s="1"/>
        <i x="867" s="1"/>
        <i x="898" s="1"/>
        <i x="886" s="1"/>
        <i x="837" s="1"/>
        <i x="903" s="1"/>
        <i x="810" s="1"/>
        <i x="895" s="1"/>
        <i x="310" s="1"/>
        <i x="885" s="1"/>
        <i x="363" s="1"/>
        <i x="904" s="1"/>
        <i x="892" s="1"/>
        <i x="852" s="1"/>
        <i x="563" s="1"/>
        <i x="345" s="1"/>
        <i x="599" s="1"/>
        <i x="593" s="1"/>
        <i x="650" s="1"/>
        <i x="1188" s="1" nd="1"/>
        <i x="1292" s="1" nd="1"/>
        <i x="741" s="1" nd="1"/>
        <i x="311" s="1" nd="1"/>
        <i x="58" s="1" nd="1"/>
        <i x="395" s="1" nd="1"/>
        <i x="1396" s="1" nd="1"/>
        <i x="980" s="1" nd="1"/>
        <i x="1074" s="1" nd="1"/>
        <i x="462" s="1" nd="1"/>
        <i x="1432" s="1" nd="1"/>
        <i x="1363" s="1" nd="1"/>
        <i x="1391" s="1" nd="1"/>
        <i x="761" s="1" nd="1"/>
        <i x="351" s="1" nd="1"/>
        <i x="466" s="1" nd="1"/>
        <i x="1639" s="1" nd="1"/>
        <i x="169" s="1" nd="1"/>
        <i x="1519" s="1" nd="1"/>
        <i x="514" s="1" nd="1"/>
        <i x="409" s="1" nd="1"/>
        <i x="364" s="1" nd="1"/>
        <i x="1175" s="1" nd="1"/>
        <i x="506" s="1" nd="1"/>
        <i x="339" s="1" nd="1"/>
        <i x="1178" s="1" nd="1"/>
        <i x="1408" s="1" nd="1"/>
        <i x="952" s="1" nd="1"/>
        <i x="982" s="1" nd="1"/>
        <i x="584" s="1" nd="1"/>
        <i x="261" s="1" nd="1"/>
        <i x="1336" s="1" nd="1"/>
        <i x="1430" s="1" nd="1"/>
        <i x="450" s="1" nd="1"/>
        <i x="1498" s="1" nd="1"/>
        <i x="482" s="1" nd="1"/>
        <i x="102" s="1" nd="1"/>
        <i x="731" s="1" nd="1"/>
        <i x="617" s="1" nd="1"/>
        <i x="1502" s="1" nd="1"/>
        <i x="362" s="1" nd="1"/>
        <i x="524" s="1" nd="1"/>
        <i x="1484" s="1" nd="1"/>
        <i x="1259" s="1" nd="1"/>
        <i x="1006" s="1" nd="1"/>
        <i x="1033" s="1" nd="1"/>
        <i x="661" s="1" nd="1"/>
        <i x="1032" s="1" nd="1"/>
        <i x="1393" s="1" nd="1"/>
        <i x="1230" s="1" nd="1"/>
        <i x="1644" s="1" nd="1"/>
        <i x="1125" s="1" nd="1"/>
        <i x="139" s="1" nd="1"/>
        <i x="613" s="1" nd="1"/>
        <i x="1515" s="1" nd="1"/>
        <i x="569" s="1" nd="1"/>
        <i x="1109" s="1" nd="1"/>
        <i x="1072" s="1" nd="1"/>
        <i x="1027" s="1" nd="1"/>
        <i x="1520" s="1" nd="1"/>
        <i x="1135" s="1" nd="1"/>
        <i x="123" s="1" nd="1"/>
        <i x="72" s="1" nd="1"/>
        <i x="1" s="1" nd="1"/>
        <i x="467" s="1" nd="1"/>
        <i x="1362" s="1" nd="1"/>
        <i x="10" s="1" nd="1"/>
        <i x="1210" s="1" nd="1"/>
        <i x="64" s="1" nd="1"/>
        <i x="610" s="1" nd="1"/>
        <i x="1224" s="1" nd="1"/>
        <i x="384" s="1" nd="1"/>
        <i x="744" s="1" nd="1"/>
        <i x="251" s="1" nd="1"/>
        <i x="266" s="1" nd="1"/>
        <i x="1258" s="1" nd="1"/>
        <i x="642" s="1" nd="1"/>
        <i x="288" s="1" nd="1"/>
        <i x="682" s="1" nd="1"/>
        <i x="738" s="1" nd="1"/>
        <i x="1202" s="1" nd="1"/>
        <i x="1117" s="1" nd="1"/>
        <i x="1114" s="1" nd="1"/>
        <i x="860" s="1" nd="1"/>
        <i x="1285" s="1" nd="1"/>
        <i x="1571" s="1" nd="1"/>
        <i x="1584" s="1" nd="1"/>
        <i x="201" s="1" nd="1"/>
        <i x="664" s="1" nd="1"/>
        <i x="754" s="1" nd="1"/>
        <i x="47" s="1" nd="1"/>
        <i x="915" s="1" nd="1"/>
        <i x="927" s="1" nd="1"/>
        <i x="874" s="1" nd="1"/>
        <i x="769" s="1" nd="1"/>
        <i x="298" s="1" nd="1"/>
        <i x="286" s="1" nd="1"/>
        <i x="1062" s="1" nd="1"/>
        <i x="684" s="1" nd="1"/>
        <i x="185" s="1" nd="1"/>
        <i x="748" s="1" nd="1"/>
        <i x="1387" s="1" nd="1"/>
        <i x="49" s="1" nd="1"/>
        <i x="101" s="1" nd="1"/>
        <i x="272" s="1" nd="1"/>
        <i x="924" s="1" nd="1"/>
        <i x="459" s="1" nd="1"/>
        <i x="372" s="1" nd="1"/>
        <i x="373" s="1" nd="1"/>
        <i x="366" s="1" nd="1"/>
        <i x="1323" s="1" nd="1"/>
        <i x="519" s="1" nd="1"/>
        <i x="876" s="1" nd="1"/>
        <i x="697" s="1" nd="1"/>
        <i x="103" s="1" nd="1"/>
        <i x="278" s="1" nd="1"/>
        <i x="1113" s="1" nd="1"/>
        <i x="70" s="1" nd="1"/>
        <i x="1045" s="1" nd="1"/>
        <i x="156" s="1" nd="1"/>
        <i x="147" s="1" nd="1"/>
        <i x="1553" s="1" nd="1"/>
        <i x="1575" s="1" nd="1"/>
        <i x="1388" s="1" nd="1"/>
        <i x="1488" s="1" nd="1"/>
        <i x="1487" s="1" nd="1"/>
        <i x="1547" s="1" nd="1"/>
        <i x="1556" s="1" nd="1"/>
        <i x="1499" s="1" nd="1"/>
        <i x="1244" s="1" nd="1"/>
        <i x="1625" s="1" nd="1"/>
        <i x="400" s="1" nd="1"/>
        <i x="1603" s="1" nd="1"/>
        <i x="1107" s="1" nd="1"/>
        <i x="1579" s="1" nd="1"/>
        <i x="1146" s="1" nd="1"/>
        <i x="1269" s="1" nd="1"/>
        <i x="1110" s="1" nd="1"/>
        <i x="1104" s="1" nd="1"/>
        <i x="1596" s="1" nd="1"/>
        <i x="1550" s="1" nd="1"/>
        <i x="1245" s="1" nd="1"/>
        <i x="1466" s="1" nd="1"/>
        <i x="1127" s="1" nd="1"/>
        <i x="1214" s="1" nd="1"/>
        <i x="1541" s="1" nd="1"/>
        <i x="1204" s="1" nd="1"/>
        <i x="1256" s="1" nd="1"/>
        <i x="1523" s="1" nd="1"/>
        <i x="1426" s="1" nd="1"/>
        <i x="1241" s="1" nd="1"/>
        <i x="1619" s="1" nd="1"/>
        <i x="1132" s="1" nd="1"/>
        <i x="951" s="1" nd="1"/>
        <i x="356" s="1" nd="1"/>
        <i x="705" s="1" nd="1"/>
        <i x="291" s="1" nd="1"/>
        <i x="528" s="1" nd="1"/>
        <i x="1403" s="1" nd="1"/>
        <i x="543" s="1" nd="1"/>
        <i x="270" s="1" nd="1"/>
        <i x="499" s="1" nd="1"/>
        <i x="494" s="1" nd="1"/>
        <i x="1402" s="1" nd="1"/>
        <i x="724" s="1" nd="1"/>
        <i x="259" s="1" nd="1"/>
        <i x="219" s="1" nd="1"/>
        <i x="842" s="1" nd="1"/>
        <i x="756" s="1" nd="1"/>
        <i x="52" s="1" nd="1"/>
        <i x="1525" s="1" nd="1"/>
        <i x="956" s="1" nd="1"/>
        <i x="678" s="1" nd="1"/>
        <i x="485" s="1" nd="1"/>
        <i x="847" s="1" nd="1"/>
        <i x="1052" s="1" nd="1"/>
        <i x="1353" s="1" nd="1"/>
        <i x="164" s="1" nd="1"/>
        <i x="1309" s="1" nd="1"/>
        <i x="667" s="1" nd="1"/>
        <i x="1427" s="1" nd="1"/>
        <i x="468" s="1" nd="1"/>
        <i x="780" s="1" nd="1"/>
        <i x="133" s="1" nd="1"/>
        <i x="1476" s="1" nd="1"/>
        <i x="1355" s="1" nd="1"/>
        <i x="1449" s="1" nd="1"/>
        <i x="619" s="1" nd="1"/>
        <i x="416" s="1" nd="1"/>
        <i x="701" s="1" nd="1"/>
        <i x="1552" s="1" nd="1"/>
        <i x="1540" s="1" nd="1"/>
        <i x="1490" s="1" nd="1"/>
        <i x="1216" s="1" nd="1"/>
        <i x="592" s="1" nd="1"/>
        <i x="696" s="1" nd="1"/>
        <i x="1303" s="1" nd="1"/>
        <i x="1562" s="1" nd="1"/>
        <i x="1022" s="1" nd="1"/>
        <i x="451" s="1" nd="1"/>
        <i x="1198" s="1" nd="1"/>
        <i x="1008" s="1" nd="1"/>
        <i x="1119" s="1" nd="1"/>
        <i x="1142" s="1" nd="1"/>
        <i x="1099" s="1" nd="1"/>
        <i x="282" s="1" nd="1"/>
        <i x="387" s="1" nd="1"/>
        <i x="694" s="1" nd="1"/>
        <i x="835" s="1" nd="1"/>
        <i x="118" s="1" nd="1"/>
        <i x="124" s="1" nd="1"/>
        <i x="690" s="1" nd="1"/>
        <i x="803" s="1" nd="1"/>
        <i x="1385" s="1" nd="1"/>
        <i x="719" s="1" nd="1"/>
        <i x="1424" s="1" nd="1"/>
        <i x="633" s="1" nd="1"/>
        <i x="521" s="1" nd="1"/>
        <i x="1645" s="1" nd="1"/>
        <i x="906" s="1" nd="1"/>
        <i x="1034" s="1" nd="1"/>
        <i x="284" s="1" nd="1"/>
        <i x="849" s="1" nd="1"/>
        <i x="1126" s="1" nd="1"/>
        <i x="995" s="1" nd="1"/>
        <i x="785" s="1" nd="1"/>
        <i x="579" s="1" nd="1"/>
        <i x="526" s="1" nd="1"/>
        <i x="1390" s="1" nd="1"/>
        <i x="715" s="1" nd="1"/>
        <i x="840" s="1" nd="1"/>
        <i x="1248" s="1" nd="1"/>
        <i x="1209" s="1" nd="1"/>
        <i x="1512" s="1" nd="1"/>
        <i x="1095" s="1" nd="1"/>
        <i x="566" s="1" nd="1"/>
        <i x="1035" s="1" nd="1"/>
        <i x="811" s="1" nd="1"/>
        <i x="1036" s="1" nd="1"/>
        <i x="679" s="1" nd="1"/>
        <i x="631" s="1" nd="1"/>
        <i x="1334" s="1" nd="1"/>
        <i x="989" s="1" nd="1"/>
        <i x="1438" s="1" nd="1"/>
        <i x="693" s="1" nd="1"/>
        <i x="1516" s="1" nd="1"/>
        <i x="685" s="1" nd="1"/>
        <i x="1255" s="1" nd="1"/>
        <i x="71" s="1" nd="1"/>
        <i x="559" s="1" nd="1"/>
        <i x="1050" s="1" nd="1"/>
        <i x="853" s="1" nd="1"/>
        <i x="1486" s="1" nd="1"/>
        <i x="148" s="1" nd="1"/>
        <i x="806" s="1" nd="1"/>
        <i x="320" s="1" nd="1"/>
        <i x="473" s="1" nd="1"/>
        <i x="408" s="1" nd="1"/>
        <i x="113" s="1" nd="1"/>
        <i x="1141" s="1" nd="1"/>
        <i x="1238" s="1" nd="1"/>
        <i x="1365" s="1" nd="1"/>
        <i x="329" s="1" nd="1"/>
        <i x="1203" s="1" nd="1"/>
        <i x="1094" s="1" nd="1"/>
        <i x="704" s="1" nd="1"/>
        <i x="1440" s="1" nd="1"/>
        <i x="1468" s="1" nd="1"/>
        <i x="1278" s="1" nd="1"/>
        <i x="1530" s="1" nd="1"/>
        <i x="1559" s="1" nd="1"/>
        <i x="1493" s="1" nd="1"/>
        <i x="577" s="1" nd="1"/>
        <i x="512" s="1" nd="1"/>
        <i x="12" s="1" nd="1"/>
        <i x="765" s="1" nd="1"/>
        <i x="93" s="1" nd="1"/>
        <i x="1003" s="1" nd="1"/>
        <i x="106" s="1" nd="1"/>
        <i x="1280" s="1" nd="1"/>
        <i x="109" s="1" nd="1"/>
        <i x="116" s="1" nd="1"/>
        <i x="281" s="1" nd="1"/>
        <i x="208" s="1" nd="1"/>
        <i x="1601" s="1" nd="1"/>
        <i x="1105" s="1" nd="1"/>
        <i x="1086" s="1" nd="1"/>
        <i x="1431" s="1" nd="1"/>
        <i x="695" s="1" nd="1"/>
        <i x="665" s="1" nd="1"/>
        <i x="1017" s="1" nd="1"/>
        <i x="1190" s="1" nd="1"/>
        <i x="455" s="1" nd="1"/>
        <i x="789" s="1" nd="1"/>
        <i x="802" s="1" nd="1"/>
        <i x="830" s="1" nd="1"/>
        <i x="1324" s="1" nd="1"/>
        <i x="1183" s="1" nd="1"/>
        <i x="1458" s="1" nd="1"/>
        <i x="432" s="1" nd="1"/>
        <i x="1162" s="1" nd="1"/>
        <i x="1020" s="1" nd="1"/>
        <i x="1299" s="1" nd="1"/>
        <i x="999" s="1" nd="1"/>
        <i x="1130" s="1" nd="1"/>
        <i x="967" s="1" nd="1"/>
        <i x="921" s="1" nd="1"/>
        <i x="1450" s="1" nd="1"/>
        <i x="475" s="1" nd="1"/>
        <i x="944" s="1" nd="1"/>
        <i x="469" s="1" nd="1"/>
        <i x="628" s="1" nd="1"/>
        <i x="979" s="1" nd="1"/>
        <i x="1410" s="1" nd="1"/>
        <i x="632" s="1" nd="1"/>
        <i x="414" s="1" nd="1"/>
        <i x="231" s="1" nd="1"/>
        <i x="1474" s="1" nd="1"/>
        <i x="1090" s="1" nd="1"/>
        <i x="1429" s="1" nd="1"/>
        <i x="656" s="1" nd="1"/>
        <i x="870" s="1" nd="1"/>
        <i x="981" s="1" nd="1"/>
        <i x="1345" s="1" nd="1"/>
        <i x="1288" s="1" nd="1"/>
        <i x="1509" s="1" nd="1"/>
        <i x="507" s="1" nd="1"/>
        <i x="488" s="1" nd="1"/>
        <i x="1040" s="1" nd="1"/>
        <i x="1001" s="1" nd="1"/>
        <i x="985" s="1" nd="1"/>
        <i x="850" s="1" nd="1"/>
        <i x="490" s="1" nd="1"/>
        <i x="1226" s="1" nd="1"/>
        <i x="1400" s="1" nd="1"/>
        <i x="746" s="1" nd="1"/>
        <i x="747" s="1" nd="1"/>
        <i x="666" s="1" nd="1"/>
        <i x="406" s="1" nd="1"/>
        <i x="1612" s="1" nd="1"/>
        <i x="1606" s="1" nd="1"/>
        <i x="1373" s="1" nd="1"/>
        <i x="1384" s="1" nd="1"/>
        <i x="1335" s="1" nd="1"/>
        <i x="1623" s="1" nd="1"/>
        <i x="1189" s="1" nd="1"/>
        <i x="941" s="1" nd="1"/>
        <i x="1290" s="1" nd="1"/>
        <i x="1170" s="1" nd="1"/>
        <i x="1328" s="1" nd="1"/>
        <i x="1282" s="1" nd="1"/>
        <i x="1372" s="1" nd="1"/>
        <i x="976" s="1" nd="1"/>
        <i x="1287" s="1" nd="1"/>
        <i x="1565" s="1" nd="1"/>
        <i x="1159" s="1" nd="1"/>
        <i x="1257" s="1" nd="1"/>
        <i x="940" s="1" nd="1"/>
        <i x="1462" s="1" nd="1"/>
        <i x="936" s="1" nd="1"/>
        <i x="734" s="1" nd="1"/>
        <i x="1576" s="1" nd="1"/>
        <i x="1506" s="1" nd="1"/>
        <i x="1621" s="1" nd="1"/>
        <i x="916" s="1" nd="1"/>
        <i x="1044" s="1" nd="1"/>
        <i x="449" s="1" nd="1"/>
        <i x="817" s="1" nd="1"/>
        <i x="955" s="1" nd="1"/>
        <i x="381" s="1" nd="1"/>
        <i x="155" s="1" nd="1"/>
        <i x="429" s="1" nd="1"/>
        <i x="430" s="1" nd="1"/>
        <i x="778" s="1" nd="1"/>
        <i x="1082" s="1" nd="1"/>
        <i x="796" s="1" nd="1"/>
        <i x="1199" s="1" nd="1"/>
        <i x="1158" s="1" nd="1"/>
        <i x="929" s="1" nd="1"/>
        <i x="285" s="1" nd="1"/>
        <i x="571" s="1" nd="1"/>
        <i x="580" s="1" nd="1"/>
        <i x="495" s="1" nd="1"/>
        <i x="831" s="1" nd="1"/>
        <i x="776" s="1" nd="1"/>
        <i x="587" s="1" nd="1"/>
        <i x="1118" s="1" nd="1"/>
        <i x="972" s="1" nd="1"/>
        <i x="1065" s="1" nd="1"/>
        <i x="511" s="1" nd="1"/>
        <i x="422" s="1" nd="1"/>
        <i x="25" s="1" nd="1"/>
        <i x="57" s="1" nd="1"/>
        <i x="131" s="1" nd="1"/>
        <i x="290" s="1" nd="1"/>
        <i x="33" s="1" nd="1"/>
        <i x="920" s="1" nd="1"/>
        <i x="244" s="1" nd="1"/>
        <i x="86" s="1" nd="1"/>
        <i x="333" s="1" nd="1"/>
        <i x="69" s="1" nd="1"/>
        <i x="829" s="1" nd="1"/>
        <i x="177" s="1" nd="1"/>
        <i x="223" s="1" nd="1"/>
        <i x="9" s="1" nd="1"/>
        <i x="654" s="1" nd="1"/>
        <i x="573" s="1" nd="1"/>
        <i x="615" s="1" nd="1"/>
        <i x="186" s="1" nd="1"/>
        <i x="100" s="1" nd="1"/>
        <i x="4" s="1" nd="1"/>
        <i x="1364" s="1" nd="1"/>
        <i x="126" s="1" nd="1"/>
        <i x="917" s="1" nd="1"/>
        <i x="576" s="1" nd="1"/>
        <i x="1652" s="1" nd="1"/>
        <i x="1352" s="1" nd="1"/>
        <i x="1157" s="1" nd="1"/>
        <i x="1325" s="1" nd="1"/>
        <i x="159" s="1" nd="1"/>
        <i x="1650" s="1" nd="1"/>
        <i x="279" s="1" nd="1"/>
        <i x="91" s="1" nd="1"/>
        <i x="97" s="1" nd="1"/>
        <i x="1233" s="1" nd="1"/>
        <i x="247" s="1" nd="1"/>
        <i x="1470" s="1" nd="1"/>
        <i x="388" s="1" nd="1"/>
        <i x="317" s="1" nd="1"/>
        <i x="115" s="1" nd="1"/>
        <i x="96" s="1" nd="1"/>
        <i x="1616" s="1" nd="1"/>
        <i x="1406" s="1" nd="1"/>
        <i x="1496" s="1" nd="1"/>
        <i x="1180" s="1" nd="1"/>
        <i x="230" s="1" nd="1"/>
        <i x="368" s="1" nd="1"/>
        <i x="292" s="1" nd="1"/>
        <i x="277" s="1" nd="1"/>
        <i x="1014" s="1" nd="1"/>
        <i x="369" s="1" nd="1"/>
        <i x="424" s="1" nd="1"/>
        <i x="525" s="1" nd="1"/>
        <i x="56" s="1" nd="1"/>
        <i x="1574" s="1" nd="1"/>
        <i x="7" s="1" nd="1"/>
        <i x="119" s="1" nd="1"/>
        <i x="1635" s="1" nd="1"/>
        <i x="1537" s="1" nd="1"/>
        <i x="419" s="1" nd="1"/>
        <i x="352" s="1" nd="1"/>
        <i x="557" s="1" nd="1"/>
        <i x="322" s="1" nd="1"/>
        <i x="702" s="1" nd="1"/>
        <i x="24" s="1" nd="1"/>
        <i x="149" s="1" nd="1"/>
        <i x="608" s="1" nd="1"/>
        <i x="851" s="1" nd="1"/>
        <i x="1517" s="1" nd="1"/>
        <i x="1172" s="1" nd="1"/>
        <i x="77" s="1" nd="1"/>
        <i x="38" s="1" nd="1"/>
        <i x="358" s="1" nd="1"/>
        <i x="143" s="1" nd="1"/>
        <i x="660" s="1" nd="1"/>
        <i x="226" s="1" nd="1"/>
        <i x="233" s="1" nd="1"/>
        <i x="316" s="1" nd="1"/>
        <i x="472" s="1" nd="1"/>
        <i x="1604" s="1" nd="1"/>
        <i x="92" s="1" nd="1"/>
        <i x="1200" s="1" nd="1"/>
        <i x="300" s="1" nd="1"/>
        <i x="55" s="1" nd="1"/>
        <i x="297" s="1" nd="1"/>
        <i x="206" s="1" nd="1"/>
        <i x="560" s="1" nd="1"/>
        <i x="1376" s="1" nd="1"/>
        <i x="1206" s="1" nd="1"/>
        <i x="1586" s="1" nd="1"/>
        <i x="343" s="1" nd="1"/>
        <i x="178" s="1" nd="1"/>
        <i x="618" s="1" nd="1"/>
        <i x="305" s="1" nd="1"/>
        <i x="323" s="1" nd="1"/>
        <i x="269" s="1" nd="1"/>
        <i x="393" s="1" nd="1"/>
        <i x="326" s="1" nd="1"/>
        <i x="531" s="1" nd="1"/>
        <i x="27" s="1" nd="1"/>
        <i x="1071" s="1" nd="1"/>
        <i x="11" s="1" nd="1"/>
        <i x="1457" s="1" nd="1"/>
        <i x="960" s="1" nd="1"/>
        <i x="1029" s="1" nd="1"/>
        <i x="931" s="1" nd="1"/>
        <i x="1491" s="1" nd="1"/>
        <i x="1298" s="1" nd="1"/>
        <i x="1152" s="1" nd="1"/>
        <i x="582" s="1" nd="1"/>
        <i x="700" s="1" nd="1"/>
        <i x="548" s="1" nd="1"/>
        <i x="483" s="1" nd="1"/>
        <i x="515" s="1" nd="1"/>
        <i x="228" s="1" nd="1"/>
        <i x="773" s="1" nd="1"/>
        <i x="165" s="1" nd="1"/>
        <i x="144" s="1" nd="1"/>
        <i x="564" s="1" nd="1"/>
        <i x="214" s="1" nd="1"/>
        <i x="141" s="1" nd="1"/>
        <i x="296" s="1" nd="1"/>
        <i x="299" s="1" nd="1"/>
        <i x="95" s="1" nd="1"/>
        <i x="1546" s="1" nd="1"/>
        <i x="1304" s="1" nd="1"/>
        <i x="545" s="1" nd="1"/>
        <i x="258" s="1" nd="1"/>
        <i x="721" s="1" nd="1"/>
        <i x="991" s="1" nd="1"/>
        <i x="725" s="1" nd="1"/>
        <i x="1093" s="1" nd="1"/>
        <i x="638" s="1" nd="1"/>
        <i x="945" s="1" nd="1"/>
        <i x="415" s="1" nd="1"/>
        <i x="1555" s="1" nd="1"/>
        <i x="87" s="1" nd="1"/>
        <i x="166" s="1" nd="1"/>
        <i x="453" s="1" nd="1"/>
        <i x="39" s="1" nd="1"/>
        <i x="136" s="1" nd="1"/>
        <i x="1038" s="1" nd="1"/>
        <i x="63" s="1" nd="1"/>
        <i x="44" s="1" nd="1"/>
        <i x="554" s="1" nd="1"/>
        <i x="1085" s="1" nd="1"/>
        <i x="181" s="1" nd="1"/>
        <i x="176" s="1" nd="1"/>
        <i x="476" s="1" nd="1"/>
        <i x="135" s="1" nd="1"/>
        <i x="301" s="1" nd="1"/>
        <i x="232" s="1" nd="1"/>
        <i x="454" s="1" nd="1"/>
        <i x="180" s="1" nd="1"/>
        <i x="29" s="1" nd="1"/>
        <i x="1366" s="1" nd="1"/>
        <i x="1381" s="1" nd="1"/>
        <i x="1595" s="1" nd="1"/>
        <i x="1305" s="1" nd="1"/>
        <i x="1316" s="1" nd="1"/>
        <i x="1536" s="1" nd="1"/>
        <i x="843" s="1" nd="1"/>
        <i x="294" s="1" nd="1"/>
        <i x="314" s="1" nd="1"/>
        <i x="342" s="1" nd="1"/>
        <i x="1538" s="1" nd="1"/>
        <i x="456" s="1" nd="1"/>
        <i x="501" s="1" nd="1"/>
        <i x="433" s="1" nd="1"/>
        <i x="117" s="1" nd="1"/>
        <i x="530" s="1" nd="1"/>
        <i x="1471" s="1" nd="1"/>
        <i x="108" s="1" nd="1"/>
        <i x="500" s="1" nd="1"/>
        <i x="121" s="1" nd="1"/>
        <i x="145" s="1" nd="1"/>
        <i x="1173" s="1" nd="1"/>
        <i x="319" s="1" nd="1"/>
        <i x="167" s="1" nd="1"/>
        <i x="112" s="1" nd="1"/>
        <i x="949" s="1" nd="1"/>
        <i x="62" s="1" nd="1"/>
        <i x="670" s="1" nd="1"/>
        <i x="224" s="1" nd="1"/>
        <i x="502" s="1" nd="1"/>
        <i x="134" s="1" nd="1"/>
        <i x="94" s="1" nd="1"/>
        <i x="15" s="1" nd="1"/>
        <i x="241" s="1" nd="1"/>
        <i x="172" s="1" nd="1"/>
        <i x="249" s="1" nd="1"/>
        <i x="216" s="1" nd="1"/>
        <i x="46" s="1" nd="1"/>
        <i x="487" s="1" nd="1"/>
        <i x="242" s="1" nd="1"/>
        <i x="209" s="1" nd="1"/>
        <i x="1643" s="1" nd="1"/>
        <i x="353" s="1" nd="1"/>
        <i x="1018" s="1" nd="1"/>
        <i x="397" s="1" nd="1"/>
        <i x="771" s="1" nd="1"/>
        <i x="227" s="1" nd="1"/>
        <i x="1347" s="1" nd="1"/>
        <i x="1528" s="1" nd="1"/>
        <i x="21" s="1" nd="1"/>
        <i x="394" s="1" nd="1"/>
        <i x="1649" s="1" nd="1"/>
        <i x="350" s="1" nd="1"/>
        <i x="198" s="1" nd="1"/>
        <i x="673" s="1" nd="1"/>
        <i x="1648" s="1" nd="1"/>
        <i x="280" s="1" nd="1"/>
        <i x="36" s="1" nd="1"/>
        <i x="190" s="1" nd="1"/>
        <i x="909" s="1" nd="1"/>
        <i x="1651" s="1" nd="1"/>
        <i x="551" s="1" nd="1"/>
        <i x="766" s="1" nd="1"/>
        <i x="386" s="1" nd="1"/>
        <i x="668" s="1" nd="1"/>
        <i x="431" s="1" nd="1"/>
        <i x="289" s="1" nd="1"/>
        <i x="283" s="1" nd="1"/>
        <i x="458" s="1" nd="1"/>
        <i x="707" s="1" nd="1"/>
        <i x="202" s="1" nd="1"/>
        <i x="174" s="1" nd="1"/>
        <i x="770" s="1" nd="1"/>
        <i x="303" s="1" nd="1"/>
        <i x="302" s="1" nd="1"/>
        <i x="717" s="1" nd="1"/>
        <i x="217" s="1" nd="1"/>
        <i x="307" s="1" nd="1"/>
        <i x="954" s="1" nd="1"/>
        <i x="189" s="1" nd="1"/>
        <i x="137" s="1" nd="1"/>
        <i x="534" s="1" nd="1"/>
        <i x="1567" s="1" nd="1"/>
        <i x="51" s="1" nd="1"/>
        <i x="1321" s="1" nd="1"/>
        <i x="85" s="1" nd="1"/>
        <i x="295" s="1" nd="1"/>
        <i x="757" s="1" nd="1"/>
        <i x="1585" s="1" nd="1"/>
        <i x="1566" s="1" nd="1"/>
        <i x="1425" s="1" nd="1"/>
        <i x="344" s="1" nd="1"/>
        <i x="48" s="1" nd="1"/>
        <i x="140" s="1" nd="1"/>
        <i x="841" s="1" nd="1"/>
        <i x="1191" s="1" nd="1"/>
        <i x="370" s="1" nd="1"/>
        <i x="1339" s="1" nd="1"/>
        <i x="1441" s="1" nd="1"/>
        <i x="1291" s="1" nd="1"/>
        <i x="1128" s="1" nd="1"/>
        <i x="978" s="1" nd="1"/>
        <i x="1399" s="1" nd="1"/>
        <i x="589" s="1" nd="1"/>
        <i x="1042" s="1" nd="1"/>
        <i x="1293" s="1" nd="1"/>
        <i x="1273" s="1" nd="1"/>
        <i x="1460" s="1" nd="1"/>
        <i x="1043" s="1" nd="1"/>
        <i x="1306" s="1" nd="1"/>
        <i x="1439" s="1" nd="1"/>
        <i x="1225" s="1" nd="1"/>
        <i x="910" s="1" nd="1"/>
        <i x="392" s="1" nd="1"/>
        <i x="652" s="1" nd="1"/>
        <i x="1019" s="1" nd="1"/>
        <i x="948" s="1" nd="1"/>
        <i x="1532" s="1" nd="1"/>
        <i x="779" s="1" nd="1"/>
        <i x="1102" s="1" nd="1"/>
        <i x="1010" s="1" nd="1"/>
        <i x="382" s="1" nd="1"/>
        <i x="683" s="1" nd="1"/>
        <i x="1031" s="1" nd="1"/>
        <i x="824" s="1" nd="1"/>
        <i x="273" s="1" nd="1"/>
        <i x="535" s="1" nd="1"/>
        <i x="1638" s="1" nd="1"/>
        <i x="1332" s="1" nd="1"/>
        <i x="629" s="1" nd="1"/>
        <i x="1016" s="1" nd="1"/>
        <i x="1201" s="1" nd="1"/>
        <i x="1370" s="1" nd="1"/>
        <i x="792" s="1" nd="1"/>
        <i x="1145" s="1" nd="1"/>
        <i x="1028" s="1" nd="1"/>
        <i x="1510" s="1" nd="1"/>
        <i x="6" s="1" nd="1"/>
        <i x="711" s="1" nd="1"/>
        <i x="623" s="1" nd="1"/>
        <i x="1097" s="1" nd="1"/>
        <i x="1169" s="1" nd="1"/>
        <i x="1235" s="1" nd="1"/>
        <i x="1456" s="1" nd="1"/>
        <i x="443" s="1" nd="1"/>
        <i x="1080" s="1" nd="1"/>
        <i x="325" s="1" nd="1"/>
        <i x="688" s="1" nd="1"/>
        <i x="1247" s="1" nd="1"/>
        <i x="784" s="1" nd="1"/>
        <i x="726" s="1" nd="1"/>
        <i x="681" s="1" nd="1"/>
        <i x="1136" s="1" nd="1"/>
        <i x="858" s="1" nd="1"/>
        <i x="1137" s="1" nd="1"/>
        <i x="1197" s="1" nd="1"/>
        <i x="562" s="1" nd="1"/>
        <i x="509" s="1" nd="1"/>
        <i x="624" s="1" nd="1"/>
        <i x="626" s="1" nd="1"/>
        <i x="162" s="1" nd="1"/>
        <i x="1453" s="1" nd="1"/>
        <i x="1049" s="1" nd="1"/>
        <i x="43" s="1" nd="1"/>
        <i x="1254" s="1" nd="1"/>
        <i x="934" s="1" nd="1"/>
        <i x="935" s="1" nd="1"/>
        <i x="1196" s="1" nd="1"/>
        <i x="750" s="1" nd="1"/>
        <i x="1295" s="1" nd="1"/>
        <i x="457" s="1" nd="1"/>
        <i x="503" s="1" nd="1"/>
        <i x="1205" s="1" nd="1"/>
        <i x="591" s="1" nd="1"/>
        <i x="578" s="1" nd="1"/>
        <i x="1037" s="1" nd="1"/>
        <i x="1030" s="1" nd="1"/>
        <i x="196" s="1" nd="1"/>
        <i x="222" s="1" nd="1"/>
        <i x="347" s="1" nd="1"/>
        <i x="1195" s="1" nd="1"/>
        <i x="486" s="1" nd="1"/>
        <i x="418" s="1" nd="1"/>
        <i x="1271" s="1" nd="1"/>
        <i x="1412" s="1" nd="1"/>
        <i x="1521" s="1" nd="1"/>
        <i x="1445" s="1" nd="1"/>
        <i x="390" s="1" nd="1"/>
        <i x="760" s="1" nd="1"/>
        <i x="367" s="1" nd="1"/>
        <i x="492" s="1" nd="1"/>
        <i x="1078" s="1" nd="1"/>
        <i x="404" s="1" nd="1"/>
        <i x="1564" s="1" nd="1"/>
        <i x="380" s="1" nd="1"/>
        <i x="1478" s="1" nd="1"/>
        <i x="1219" s="1" nd="1"/>
        <i x="1539" s="1" nd="1"/>
        <i x="1326" s="1" nd="1"/>
        <i x="1618" s="1" nd="1"/>
        <i x="1551" s="1" nd="1"/>
        <i x="1155" s="1" nd="1"/>
        <i x="1524" s="1" nd="1"/>
        <i x="1629" s="1" nd="1"/>
        <i x="1179" s="1" nd="1"/>
        <i x="1360" s="1" nd="1"/>
        <i x="1534" s="1" nd="1"/>
        <i x="1544" s="1" nd="1"/>
        <i x="1613" s="1" nd="1"/>
        <i x="183" s="1" nd="1"/>
        <i x="480" s="1" nd="1"/>
        <i x="479" s="1" nd="1"/>
        <i x="643" s="1" nd="1"/>
        <i x="13" s="1" nd="1"/>
        <i x="710" s="1" nd="1"/>
        <i x="795" s="1" nd="1"/>
        <i x="1116" s="1" nd="1"/>
        <i x="728" s="1" nd="1"/>
        <i x="1070" s="1" nd="1"/>
        <i x="794" s="1" nd="1"/>
        <i x="657" s="1" nd="1"/>
        <i x="42" s="1" nd="1"/>
        <i x="168" s="1" nd="1"/>
        <i x="709" s="1" nd="1"/>
        <i x="1138" s="1" nd="1"/>
        <i x="1227" s="1" nd="1"/>
        <i x="1060" s="1" nd="1"/>
        <i x="827" s="1" nd="1"/>
        <i x="532" s="1" nd="1"/>
        <i x="836" s="1" nd="1"/>
        <i x="737" s="1" nd="1"/>
        <i x="809" s="1" nd="1"/>
        <i x="197" s="1" nd="1"/>
        <i x="0" s="1" nd="1"/>
        <i x="609" s="1" nd="1"/>
        <i x="662" s="1" nd="1"/>
        <i x="41" s="1" nd="1"/>
        <i x="1005" s="1" nd="1"/>
        <i x="37" s="1" nd="1"/>
        <i x="914" s="1" nd="1"/>
        <i x="907" s="1" nd="1"/>
        <i x="913" s="1" nd="1"/>
        <i x="484" s="1" nd="1"/>
        <i x="435" s="1" nd="1"/>
        <i x="818" s="1" nd="1"/>
        <i x="1193" s="1" nd="1"/>
        <i x="341" s="1" nd="1"/>
        <i x="596" s="1" nd="1"/>
        <i x="552" s="1" nd="1"/>
        <i x="1160" s="1" nd="1"/>
        <i x="1147" s="1" nd="1"/>
        <i x="1343" s="1" nd="1"/>
        <i x="1446" s="1" nd="1"/>
        <i x="1503" s="1" nd="1"/>
        <i x="1600" s="1" nd="1"/>
        <i x="1417" s="1" nd="1"/>
        <i x="1276" s="1" nd="1"/>
        <i x="1380" s="1" nd="1"/>
        <i x="1560" s="1" nd="1"/>
        <i x="447" s="1" nd="1"/>
        <i x="1308" s="1" nd="1"/>
        <i x="1489" s="1" nd="1"/>
        <i x="1319" s="1" nd="1"/>
        <i x="1428" s="1" nd="1"/>
        <i x="1531" s="1" nd="1"/>
        <i x="1602" s="1" nd="1"/>
        <i x="1597" s="1" nd="1"/>
        <i x="1004" s="1" nd="1"/>
        <i x="327" s="1" nd="1"/>
        <i x="240" s="1" nd="1"/>
        <i x="471" s="1" nd="1"/>
        <i x="428" s="1" nd="1"/>
        <i x="714" s="1" nd="1"/>
        <i x="861" s="1" nd="1"/>
        <i x="211" s="1" nd="1"/>
        <i x="1637" s="1" nd="1"/>
        <i x="31" s="1" nd="1"/>
        <i x="1236" s="1" nd="1"/>
        <i x="735" s="1" nd="1"/>
        <i x="250" s="1" nd="1"/>
        <i x="1067" s="1" nd="1"/>
        <i x="385" s="1" nd="1"/>
        <i x="965" s="1" nd="1"/>
        <i x="255" s="1" nd="1"/>
        <i x="263" s="1" nd="1"/>
        <i x="268" s="1" nd="1"/>
        <i x="318" s="1" nd="1"/>
        <i x="338" s="1" nd="1"/>
        <i x="1185" s="1" nd="1"/>
        <i x="1208" s="1" nd="1"/>
        <i x="969" s="1" nd="1"/>
        <i x="438" s="1" nd="1"/>
        <i x="800" s="1" nd="1"/>
        <i x="1419" s="1" nd="1"/>
        <i x="1228" s="1" nd="1"/>
        <i x="328" s="1" nd="1"/>
        <i x="990" s="1" nd="1"/>
        <i x="621" s="1" nd="1"/>
        <i x="1207" s="1" nd="1"/>
        <i x="713" s="1" nd="1"/>
        <i x="1061" s="1" nd="1"/>
        <i x="536" s="1" nd="1"/>
        <i x="523" s="1" nd="1"/>
        <i x="1475" s="1" nd="1"/>
        <i x="1582" s="1" nd="1"/>
        <i x="171" s="1" nd="1"/>
        <i x="349" s="1" nd="1"/>
        <i x="964" s="1" nd="1"/>
        <i x="1211" s="1" nd="1"/>
        <i x="1448" s="1" nd="1"/>
        <i x="1580" s="1" nd="1"/>
        <i x="1624" s="1" nd="1"/>
        <i x="1239" s="1" nd="1"/>
        <i x="1312" s="1" nd="1"/>
        <i x="1140" s="1" nd="1"/>
        <i x="1394" s="1" nd="1"/>
        <i x="1481" s="1" nd="1"/>
        <i x="1620" s="1" nd="1"/>
        <i x="1112" s="1" nd="1"/>
        <i x="1505" s="1" nd="1"/>
        <i x="1314" s="1" nd="1"/>
        <i x="1260" s="1" nd="1"/>
        <i x="90" s="1" nd="1"/>
        <i x="732" s="1" nd="1"/>
        <i x="838" s="1" nd="1"/>
        <i x="376" s="1" nd="1"/>
        <i x="1079" s="1" nd="1"/>
        <i x="1088" s="1" nd="1"/>
        <i x="848" s="1" nd="1"/>
        <i x="1442" s="1" nd="1"/>
        <i x="1469" s="1" nd="1"/>
        <i x="798" s="1" nd="1"/>
        <i x="173" s="1" nd="1"/>
        <i x="191" s="1" nd="1"/>
        <i x="1367" s="1" nd="1"/>
        <i x="256" s="1" nd="1"/>
        <i x="1289" s="1" nd="1"/>
        <i x="461" s="1" nd="1"/>
        <i x="1307" s="1" nd="1"/>
        <i x="938" s="1" nd="1"/>
        <i x="1340" s="1" nd="1"/>
        <i x="1455" s="1" nd="1"/>
        <i x="871" s="1" nd="1"/>
        <i x="434" s="1" nd="1"/>
        <i x="1231" s="1" nd="1"/>
        <i x="699" s="1" nd="1"/>
        <i x="1418" s="1" nd="1"/>
        <i x="444" s="1" nd="1"/>
        <i x="417" s="1" nd="1"/>
        <i x="330" s="1" nd="1"/>
        <i x="822" s="1" nd="1"/>
        <i x="1483" s="1" nd="1"/>
        <i x="1507" s="1" nd="1"/>
        <i x="276" s="1" nd="1"/>
        <i x="74" s="1" nd="1"/>
        <i x="687" s="1" nd="1"/>
        <i x="653" s="1" nd="1"/>
        <i x="40" s="1" nd="1"/>
        <i x="365" s="1" nd="1"/>
        <i x="781" s="1" nd="1"/>
        <i x="1286" s="1" nd="1"/>
        <i x="1529" s="1" nd="1"/>
        <i x="1514" s="1" nd="1"/>
        <i x="54" s="1" nd="1"/>
        <i x="336" s="1" nd="1"/>
        <i x="918" s="1" nd="1"/>
        <i x="497" s="1" nd="1"/>
        <i x="807" s="1" nd="1"/>
        <i x="1598" s="1" nd="1"/>
        <i x="1615" s="1" nd="1"/>
        <i x="161" s="1" nd="1"/>
        <i x="1059" s="1" nd="1"/>
        <i x="651" s="1" nd="1"/>
        <i x="1344" s="1" nd="1"/>
        <i x="1115" s="1" nd="1"/>
        <i x="928" s="1" nd="1"/>
        <i x="1096" s="1" nd="1"/>
        <i x="1053" s="1" nd="1"/>
        <i x="968" s="1" nd="1"/>
        <i x="331" s="1" nd="1"/>
        <i x="787" s="1" nd="1"/>
        <i x="987" s="1" nd="1"/>
        <i x="1194" s="1" nd="1"/>
        <i x="1246" s="1" nd="1"/>
        <i x="947" s="1" nd="1"/>
        <i x="110" s="1" nd="1"/>
        <i x="751" s="1" nd="1"/>
        <i x="540" s="1" nd="1"/>
        <i x="558" s="1" nd="1"/>
        <i x="556" s="1" nd="1"/>
        <i x="1058" s="1" nd="1"/>
        <i x="441" s="1" nd="1"/>
        <i x="516" s="1" nd="1"/>
        <i x="1501" s="1" nd="1"/>
        <i x="1338" s="1" nd="1"/>
        <i x="1330" s="1" nd="1"/>
        <i x="1144" s="1" nd="1"/>
        <i x="1057" s="1" nd="1"/>
        <i x="1333" s="1" nd="1"/>
        <i x="520" s="1" nd="1"/>
        <i x="1129" s="1" nd="1"/>
        <i x="634" s="1" nd="1"/>
        <i x="1122" s="1" nd="1"/>
        <i x="489" s="1" nd="1"/>
        <i x="658" s="1" nd="1"/>
        <i x="622" s="1" nd="1"/>
        <i x="988" s="1" nd="1"/>
        <i x="669" s="1" nd="1"/>
        <i x="689" s="1" nd="1"/>
        <i x="845" s="1" nd="1"/>
        <i x="1451" s="1" nd="1"/>
        <i x="1435" s="1" nd="1"/>
        <i x="825" s="1" nd="1"/>
        <i x="993" s="1" nd="1"/>
        <i x="986" s="1" nd="1"/>
        <i x="574" s="1" nd="1"/>
        <i x="1124" s="1" nd="1"/>
        <i x="1467" s="1" nd="1"/>
        <i x="238" s="1" nd="1"/>
        <i x="1454" s="1" nd="1"/>
        <i x="1513" s="1" nd="1"/>
        <i x="1184" s="1" nd="1"/>
        <i x="677" s="1" nd="1"/>
        <i x="1568" s="1" nd="1"/>
        <i x="65" s="1" nd="1"/>
        <i x="1300" s="1" nd="1"/>
        <i x="154" s="1" nd="1"/>
        <i x="1277" s="1" nd="1"/>
        <i x="984" s="1" nd="1"/>
        <i x="1156" s="1" nd="1"/>
        <i x="1605" s="1" nd="1"/>
        <i x="1628" s="1" nd="1"/>
        <i x="1570" s="1" nd="1"/>
        <i x="1573" s="1" nd="1"/>
        <i x="1181" s="1" nd="1"/>
        <i x="1542" s="1" nd="1"/>
        <i x="1213" s="1" nd="1"/>
        <i x="1610" s="1" nd="1"/>
        <i x="1092" s="1" nd="1"/>
        <i x="1329" s="1" nd="1"/>
        <i x="1081" s="1" nd="1"/>
        <i x="1594" s="1" nd="1"/>
        <i x="1009" s="1" nd="1"/>
        <i x="1313" s="1" nd="1"/>
        <i x="1459" s="1" nd="1"/>
        <i x="1283" s="1" nd="1"/>
        <i x="1554" s="1" nd="1"/>
        <i x="1274" s="1" nd="1"/>
        <i x="1452" s="1" nd="1"/>
        <i x="1479" s="1" nd="1"/>
        <i x="611" s="1" nd="1"/>
        <i x="565" s="1" nd="1"/>
        <i x="708" s="1" nd="1"/>
        <i x="1617" s="1" nd="1"/>
        <i x="306" s="1" nd="1"/>
        <i x="782" s="1" nd="1"/>
        <i x="465" s="1" nd="1"/>
        <i x="575" s="1" nd="1"/>
        <i x="570" s="1" nd="1"/>
        <i x="1346" s="1" nd="1"/>
        <i x="1397" s="1" nd="1"/>
        <i x="1151" s="1" nd="1"/>
        <i x="1508" s="1" nd="1"/>
        <i x="1563" s="1" nd="1"/>
        <i x="1404" s="1" nd="1"/>
        <i x="655" s="1" nd="1"/>
        <i x="1223" s="1" nd="1"/>
        <i x="777" s="1" nd="1"/>
        <i x="315" s="1" nd="1"/>
        <i x="76" s="1" nd="1"/>
        <i x="1047" s="1" nd="1"/>
        <i x="816" s="1" nd="1"/>
        <i x="793" s="1" nd="1"/>
        <i x="452" s="1" nd="1"/>
        <i x="1234" s="1" nd="1"/>
        <i x="1084" s="1" nd="1"/>
        <i x="477" s="1" nd="1"/>
        <i x="595" s="1" nd="1"/>
        <i x="933" s="1" nd="1"/>
        <i x="1068" s="1" nd="1"/>
        <i x="763" s="1" nd="1"/>
        <i x="1134" s="1" nd="1"/>
        <i x="868" s="1" nd="1"/>
        <i x="877" s="1" nd="1"/>
        <i x="823" s="1" nd="1"/>
        <i x="1611" s="1" nd="1"/>
        <i x="1464" s="1" nd="1"/>
        <i x="645" s="1" nd="1"/>
        <i x="1171" s="1" nd="1"/>
        <i x="371" s="1" nd="1"/>
        <i x="553" s="1" nd="1"/>
        <i x="749" s="1" nd="1"/>
        <i x="481" s="1" nd="1"/>
        <i x="527" s="1" nd="1"/>
        <i x="1101" s="1" nd="1"/>
        <i x="1511" s="1" nd="1"/>
        <i x="1492" s="1" nd="1"/>
        <i x="446" s="1" nd="1"/>
        <i x="1368" s="1" nd="1"/>
        <i x="983" s="1" nd="1"/>
        <i x="1284" s="1" nd="1"/>
        <i x="1015" s="1" nd="1"/>
        <i x="1024" s="1" nd="1"/>
        <i x="912" s="1" nd="1"/>
        <i x="1473" s="1" nd="1"/>
        <i x="1405" s="1" nd="1"/>
        <i x="729" s="1" nd="1"/>
        <i x="1056" s="1" nd="1"/>
        <i x="1262" s="1" nd="1"/>
        <i x="722" s="1" nd="1"/>
        <i x="1268" s="1" nd="1"/>
        <i x="932" s="1" nd="1"/>
        <i x="493" s="1" nd="1"/>
        <i x="1577" s="1" nd="1"/>
        <i x="1386" s="1" nd="1"/>
        <i x="1348" s="1" nd="1"/>
        <i x="138" s="1" nd="1"/>
        <i x="425" s="1" nd="1"/>
        <i x="971" s="1" nd="1"/>
        <i x="1533" s="1" nd="1"/>
        <i x="1349" s="1" nd="1"/>
        <i x="1375" s="1" nd="1"/>
        <i x="158" s="1" nd="1"/>
        <i x="1296" s="1" nd="1"/>
        <i x="1447" s="1" nd="1"/>
        <i x="742" s="1" nd="1"/>
        <i x="1161" s="1" nd="1"/>
        <i x="1263" s="1" nd="1"/>
        <i x="125" s="1" nd="1"/>
        <i x="80" s="1" nd="1"/>
        <i x="1301" s="1" nd="1"/>
        <i x="1482" s="1" nd="1"/>
        <i x="1311" s="1" nd="1"/>
        <i x="1526" s="1" nd="1"/>
        <i x="460" s="1" nd="1"/>
        <i x="998" s="1" nd="1"/>
        <i x="1025" s="1" nd="1"/>
        <i x="961" s="1" nd="1"/>
        <i x="1351" s="1" nd="1"/>
        <i x="1444" s="1" nd="1"/>
        <i x="1320" s="1" nd="1"/>
        <i x="1401" s="1" nd="1"/>
        <i x="73" s="1" nd="1"/>
        <i x="950" s="1" nd="1"/>
        <i x="421" s="1" nd="1"/>
        <i x="1279" s="1" nd="1"/>
        <i x="1342" s="1" nd="1"/>
        <i x="919" s="1" nd="1"/>
        <i x="977" s="1" nd="1"/>
        <i x="1063" s="1" nd="1"/>
        <i x="1270" s="1" nd="1"/>
        <i x="1356" s="1" nd="1"/>
        <i x="775" s="1" nd="1"/>
        <i x="1232" s="1" nd="1"/>
        <i x="1011" s="1" nd="1"/>
        <i x="1046" s="1" nd="1"/>
        <i x="1443" s="1" nd="1"/>
        <i x="605" s="1" nd="1"/>
        <i x="804" s="1" nd="1"/>
        <i x="1222" s="1" nd="1"/>
        <i x="68" s="1" nd="1"/>
        <i x="1382" s="1" nd="1"/>
        <i x="586" s="1" nd="1"/>
        <i x="1054" s="1" nd="1"/>
        <i x="246" s="1" nd="1"/>
        <i x="1076" s="1" nd="1"/>
        <i x="606" s="1" nd="1"/>
        <i x="463" s="1" nd="1"/>
        <i x="939" s="1" nd="1"/>
        <i x="797" s="1" nd="1"/>
        <i x="1337" s="1" nd="1"/>
        <i x="1327" s="1" nd="1"/>
        <i x="1120" s="1" nd="1"/>
        <i x="805" s="1" nd="1"/>
        <i x="745" s="1" nd="1"/>
        <i x="1243" s="1" nd="1"/>
        <i x="600" s="1" nd="1"/>
        <i x="672" s="1" nd="1"/>
        <i x="607" s="1" nd="1"/>
        <i x="378" s="1" nd="1"/>
        <i x="1165" s="1" nd="1"/>
        <i x="1607" s="1" nd="1"/>
        <i x="89" s="1" nd="1"/>
        <i x="1041" s="1" nd="1"/>
        <i x="1630" s="1" nd="1"/>
        <i x="1264" s="1" nd="1"/>
        <i x="1168" s="1" nd="1"/>
        <i x="1021" s="1" nd="1"/>
        <i x="1480" s="1" nd="1"/>
        <i x="1294" s="1" nd="1"/>
        <i x="1240" s="1" nd="1"/>
        <i x="963" s="1" nd="1"/>
        <i x="1371" s="1" nd="1"/>
        <i x="1569" s="1" nd="1"/>
        <i x="1561" s="1" nd="1"/>
        <i x="1500" s="1" nd="1"/>
        <i x="1055" s="1" nd="1"/>
        <i x="674" s="1" nd="1"/>
        <i x="88" s="1" nd="1"/>
        <i x="1389" s="1" nd="1"/>
        <i x="1212" s="1" nd="1"/>
        <i x="1048" s="1" nd="1"/>
        <i x="1039" s="1" nd="1"/>
        <i x="1302" s="1" nd="1"/>
        <i x="1331" s="1" nd="1"/>
        <i x="790" s="1" nd="1"/>
        <i x="712" s="1" nd="1"/>
        <i x="878" s="1" nd="1"/>
        <i x="598" s="1" nd="1"/>
        <i x="1069" s="1" nd="1"/>
        <i x="863" s="1" nd="1"/>
        <i x="854" s="1" nd="1"/>
        <i x="791" s="1" nd="1"/>
        <i x="1463" s="1" nd="1"/>
        <i x="1631" s="1" nd="1"/>
        <i x="1217" s="1" nd="1"/>
        <i x="1413" s="1" nd="1"/>
        <i x="1123" s="1" nd="1"/>
        <i x="1100" s="1" nd="1"/>
        <i x="1599" s="1" nd="1"/>
        <i x="1557" s="1" nd="1"/>
        <i x="66" s="1" nd="1"/>
        <i x="59" s="1" nd="1"/>
        <i x="648" s="1" nd="1"/>
        <i x="1133" s="1" nd="1"/>
        <i x="946" s="1" nd="1"/>
        <i x="1215" s="1" nd="1"/>
        <i x="265" s="1" nd="1"/>
        <i x="923" s="1" nd="1"/>
        <i x="1354" s="1" nd="1"/>
        <i x="1374" s="1" nd="1"/>
        <i x="448" s="1" nd="1"/>
        <i x="942" s="1" nd="1"/>
        <i x="1218" s="1" nd="1"/>
        <i x="957" s="1" nd="1"/>
        <i x="383" s="1" nd="1"/>
        <i x="221" s="1" nd="1"/>
        <i x="239" s="1" nd="1"/>
        <i x="60" s="1" nd="1"/>
        <i x="767" s="1" nd="1"/>
        <i x="692" s="1" nd="1"/>
        <i x="646" s="1" nd="1"/>
        <i x="1252" s="1" nd="1"/>
        <i x="930" s="1" nd="1"/>
        <i x="1106" s="1" nd="1"/>
        <i x="1272" s="1" nd="1"/>
        <i x="539" s="1" nd="1"/>
        <i x="716" s="1" nd="1"/>
        <i x="966" s="1" nd="1"/>
        <i x="828" s="1" nd="1"/>
        <i x="3" s="1" nd="1"/>
        <i x="99" s="1" nd="1"/>
        <i x="170" s="1" nd="1"/>
        <i x="1051" s="1" nd="1"/>
        <i x="758" s="1" nd="1"/>
        <i x="313" s="1" nd="1"/>
        <i x="377" s="1" nd="1"/>
        <i x="1012" s="1" nd="1"/>
        <i x="759" s="1" nd="1"/>
        <i x="926" s="1" nd="1"/>
        <i x="1026" s="1" nd="1"/>
        <i x="783" s="1" nd="1"/>
        <i x="1237" s="1" nd="1"/>
        <i x="826" s="1" nd="1"/>
        <i x="1436" s="1" nd="1"/>
        <i x="442" s="1" nd="1"/>
        <i x="1642" s="1" nd="1"/>
        <i x="1398" s="1" nd="1"/>
        <i x="1121" s="1" nd="1"/>
        <i x="911" s="1" nd="1"/>
        <i x="1640" s="1" nd="1"/>
        <i x="686" s="1" nd="1"/>
        <i x="437" s="1" nd="1"/>
        <i x="235" s="1" nd="1"/>
        <i x="440" s="1" nd="1"/>
        <i x="517" s="1" nd="1"/>
        <i x="1066" s="1" nd="1"/>
        <i x="1423" s="1" nd="1"/>
        <i x="604" s="1" nd="1"/>
        <i x="470" s="1" nd="1"/>
        <i x="537" s="1" nd="1"/>
        <i x="445" s="1" nd="1"/>
        <i x="436" s="1" nd="1"/>
        <i x="603" s="1" nd="1"/>
        <i x="179" s="1" nd="1"/>
        <i x="1150" s="1" nd="1"/>
        <i x="439" s="1" nd="1"/>
        <i x="542" s="1" nd="1"/>
        <i x="1522" s="1" nd="1"/>
        <i x="1409" s="1" nd="1"/>
        <i x="204" s="1" nd="1"/>
        <i x="1163" s="1" nd="1"/>
        <i x="975" s="1" nd="1"/>
        <i x="814" s="1" nd="1"/>
        <i x="1164" s="1" nd="1"/>
        <i x="691" s="1" nd="1"/>
        <i x="1591" s="1" nd="1"/>
        <i x="1549" s="1" nd="1"/>
        <i x="1587" s="1" nd="1"/>
        <i x="1548" s="1" nd="1"/>
        <i x="992" s="1" nd="1"/>
        <i x="815" s="1" nd="1"/>
        <i x="464" s="1" nd="1"/>
        <i x="1317" s="1" nd="1"/>
        <i x="529" s="1" nd="1"/>
        <i x="740" s="1" nd="1"/>
        <i x="1089" s="1" nd="1"/>
        <i x="252" s="1" nd="1"/>
        <i x="799" s="1" nd="1"/>
        <i x="720" s="1" nd="1"/>
        <i x="188" s="1" nd="1"/>
        <i x="308" s="1" nd="1"/>
        <i x="160" s="1" nd="1"/>
        <i x="32" s="1" nd="1"/>
        <i x="207" s="1" nd="1"/>
        <i x="83" s="1" nd="1"/>
        <i x="229" s="1" nd="1"/>
        <i x="75" s="1" nd="1"/>
        <i x="262" s="1" nd="1"/>
        <i x="61" s="1" nd="1"/>
        <i x="293" s="1" nd="1"/>
        <i x="225" s="1" nd="1"/>
        <i x="35" s="1" nd="1"/>
        <i x="271" s="1" nd="1"/>
        <i x="346" s="1" nd="1"/>
        <i x="195" s="1" nd="1"/>
        <i x="937" s="1" nd="1"/>
        <i x="812" s="1" nd="1"/>
        <i x="879" s="1" nd="1"/>
        <i x="334" s="1" nd="1"/>
        <i x="332" s="1" nd="1"/>
        <i x="220" s="1" nd="1"/>
        <i x="772" s="1" nd="1"/>
        <i x="1154" s="1" nd="1"/>
        <i x="152" s="1" nd="1"/>
        <i x="533" s="1" nd="1"/>
        <i x="1108" s="1" nd="1"/>
        <i x="1392" s="1" nd="1"/>
        <i x="1229" s="1" nd="1"/>
        <i x="1614" s="1" nd="1"/>
        <i x="1359" s="1" nd="1"/>
        <i x="541" s="1" nd="1"/>
        <i x="546" s="1" nd="1"/>
        <i x="755" s="1" nd="1"/>
        <i x="274" s="1" nd="1"/>
        <i x="309" s="1" nd="1"/>
        <i x="1103" s="1" nd="1"/>
        <i x="698" s="1" nd="1"/>
        <i x="375" s="1" nd="1"/>
        <i x="739" s="1" nd="1"/>
        <i x="594" s="1" nd="1"/>
        <i x="1073" s="1" nd="1"/>
        <i x="391" s="1" nd="1"/>
        <i x="1187" s="1" nd="1"/>
        <i x="510" s="1" nd="1"/>
        <i x="1622" s="1" nd="1"/>
        <i x="996" s="1" nd="1"/>
        <i x="1377" s="1" nd="1"/>
        <i x="1422" s="1" nd="1"/>
        <i x="1592" s="1" nd="1"/>
        <i x="1275" s="1" nd="1"/>
        <i x="127" s="1" nd="1"/>
        <i x="1357" s="1" nd="1"/>
        <i x="1633" s="1" nd="1"/>
        <i x="581" s="1" nd="1"/>
        <i x="612" s="1" nd="1"/>
        <i x="411" s="1" nd="1"/>
        <i x="253" s="1" nd="1"/>
        <i x="680" s="1" nd="1"/>
        <i x="264" s="1" nd="1"/>
        <i x="640" s="1" nd="1"/>
        <i x="671" s="1" nd="1"/>
        <i x="478" s="1" nd="1"/>
        <i x="846" s="1" nd="1"/>
        <i x="833" s="1" nd="1"/>
        <i x="1609" s="1" nd="1"/>
        <i x="1361" s="1" nd="1"/>
        <i x="1415" s="1" nd="1"/>
        <i x="1411" s="1" nd="1"/>
        <i x="105" s="1" nd="1"/>
        <i x="1647" s="1" nd="1"/>
        <i x="120" s="1" nd="1"/>
        <i x="1002" s="1" nd="1"/>
        <i x="970" s="1" nd="1"/>
        <i x="1421" s="1" nd="1"/>
        <i x="768" s="1" nd="1"/>
        <i x="1143" s="1" nd="1"/>
        <i x="1350" s="1" nd="1"/>
        <i x="1167" s="1" nd="1"/>
        <i x="1378" s="1" nd="1"/>
        <i x="953" s="1" nd="1"/>
        <i x="1497" s="1" nd="1"/>
        <i x="752" s="1" nd="1"/>
        <i x="994" s="1" nd="1"/>
        <i x="1315" s="1" nd="1"/>
        <i x="1341" s="1" nd="1"/>
        <i x="1253" s="1" nd="1"/>
        <i x="1221" s="1" nd="1"/>
        <i x="335" s="1" nd="1"/>
        <i x="111" s="1" nd="1"/>
        <i x="354" s="1" nd="1"/>
        <i x="1177" s="1" nd="1"/>
        <i x="200" s="1" nd="1"/>
        <i x="215" s="1" nd="1"/>
        <i x="396" s="1" nd="1"/>
        <i x="1000" s="1" nd="1"/>
        <i x="1153" s="1" nd="1"/>
        <i x="193" s="1" nd="1"/>
        <i x="1176" s="1" nd="1"/>
        <i x="1379" s="1" nd="1"/>
        <i x="1434" s="1" nd="1"/>
        <i x="1186" s="1" nd="1"/>
        <i x="504" s="1" nd="1"/>
        <i x="84" s="1" nd="1"/>
        <i x="26" s="1" nd="1"/>
        <i x="590" s="1" nd="1"/>
        <i x="625" s="1" nd="1"/>
        <i x="908" s="1" nd="1"/>
        <i x="1369" s="1" nd="1"/>
        <i x="1322" s="1" nd="1"/>
        <i x="786" s="1" nd="1"/>
        <i x="1414" s="1" nd="1"/>
        <i x="1543" s="1" nd="1"/>
        <i x="1527" s="1" nd="1"/>
        <i x="1558" s="1" nd="1"/>
        <i x="374" s="1" nd="1"/>
        <i x="1242" s="1" nd="1"/>
        <i x="973" s="1" nd="1"/>
        <i x="81" s="1" nd="1"/>
        <i x="205" s="1" nd="1"/>
        <i x="218" s="1" nd="1"/>
        <i x="1149" s="1" nd="1"/>
        <i x="1581" s="1" nd="1"/>
        <i x="1087" s="1" nd="1"/>
        <i x="1075" s="1" nd="1"/>
        <i x="496" s="1" nd="1"/>
        <i x="1583" s="1" nd="1"/>
        <i x="1249" s="1" nd="1"/>
        <i x="1111" s="1" nd="1"/>
        <i x="104" s="1" nd="1"/>
        <i x="153" s="1" nd="1"/>
        <i x="1182" s="1" nd="1"/>
        <i x="538" s="1" nd="1"/>
        <i x="676" s="1" nd="1"/>
        <i x="962" s="1" nd="1"/>
        <i x="636" s="1" nd="1"/>
        <i x="959" s="1" nd="1"/>
        <i x="1590" s="1" nd="1"/>
        <i x="130" s="1" nd="1"/>
        <i x="1634" s="1" nd="1"/>
        <i x="513" s="1" nd="1"/>
        <i x="922" s="1" nd="1"/>
        <i x="337" s="1" nd="1"/>
        <i x="1266" s="1" nd="1"/>
        <i x="997" s="1" nd="1"/>
        <i x="958" s="1" nd="1"/>
        <i x="1593" s="1" nd="1"/>
        <i x="1461" s="1" nd="1"/>
        <i x="1281" s="1" nd="1"/>
        <i x="1318" s="1" nd="1"/>
        <i x="1632" s="1" nd="1"/>
        <i x="1465" s="1" nd="1"/>
        <i x="943" s="1" nd="1"/>
        <i x="1166" s="1" nd="1"/>
        <i x="213" s="1" nd="1"/>
        <i x="1192" s="1" nd="1"/>
        <i x="1083" s="1" nd="1"/>
        <i x="1437" s="1" nd="1"/>
        <i x="1250" s="1" nd="1"/>
        <i x="2" s="1" nd="1"/>
        <i x="498" s="1" nd="1"/>
        <i x="427" s="1" nd="1"/>
        <i x="245" s="1" nd="1"/>
        <i x="925" s="1" nd="1"/>
        <i x="16" s="1" nd="1"/>
        <i x="602" s="1" nd="1"/>
        <i x="505" s="1" nd="1"/>
        <i x="187" s="1" nd="1"/>
        <i x="1007" s="1" nd="1"/>
        <i x="1174" s="1" nd="1"/>
        <i x="1064" s="1" nd="1"/>
        <i x="1091" s="1" nd="1"/>
        <i x="522" s="1" nd="1"/>
        <i x="508" s="1" nd="1"/>
        <i x="1495" s="1" nd="1"/>
        <i x="1310" s="1" nd="1"/>
        <i x="236" s="1" nd="1"/>
        <i x="23" s="1" nd="1"/>
        <i x="1494" s="1" nd="1"/>
        <i x="114" s="1" nd="1"/>
        <i x="67" s="1" nd="1"/>
        <i x="808" s="1" nd="1"/>
        <i x="150" s="1" nd="1"/>
        <i x="585" s="1" nd="1"/>
        <i x="1485" s="1" nd="1"/>
        <i x="616" s="1" nd="1"/>
        <i x="389" s="1" nd="1"/>
        <i x="379" s="1" nd="1"/>
        <i x="788" s="1" nd="1"/>
        <i x="1578" s="1" nd="1"/>
        <i x="1589" s="1" nd="1"/>
        <i x="1535" s="1" nd="1"/>
        <i x="1358" s="1" nd="1"/>
        <i x="1265" s="1" nd="1"/>
        <i x="1220" s="1" nd="1"/>
        <i x="1627" s="1" nd="1"/>
        <i x="1420" s="1" nd="1"/>
        <i x="1545" s="1" nd="1"/>
        <i x="1077" s="1" nd="1"/>
        <i x="192" s="1" nd="1"/>
        <i x="1261" s="1" nd="1"/>
        <i x="399" s="1" nd="1"/>
        <i x="1588" s="1" nd="1"/>
        <i x="1267" s="1" nd="1"/>
        <i x="1477" s="1" nd="1"/>
        <i x="1608" s="1" nd="1"/>
        <i x="1504" s="1" nd="1"/>
        <i x="1646" s="1" nd="1"/>
        <i x="583" s="1" nd="1"/>
        <i x="78" s="1" nd="1"/>
        <i x="17" s="1" nd="1"/>
        <i x="321" s="1" nd="1"/>
        <i x="1383" s="1" nd="1"/>
        <i x="1297" s="1" nd="1"/>
        <i x="1407" s="1" nd="1"/>
        <i x="597" s="1" nd="1"/>
        <i x="620" s="1" nd="1"/>
        <i x="82" s="1" nd="1"/>
        <i x="614" s="1" nd="1"/>
        <i x="20" s="1" nd="1"/>
        <i x="132" s="1" nd="1"/>
        <i x="18" s="1" nd="1"/>
        <i x="630" s="1" nd="1"/>
        <i x="361" s="1" nd="1"/>
        <i x="1416" s="1" nd="1"/>
        <i x="1433" s="1" nd="1"/>
        <i x="1641" s="1" nd="1"/>
        <i x="234" s="1" nd="1"/>
        <i x="34" s="1" nd="1"/>
        <i x="357" s="1" nd="1"/>
        <i x="1251" s="1" nd="1"/>
        <i x="474" s="1" nd="1"/>
        <i x="718" s="1" nd="1"/>
        <i x="199" s="1" nd="1"/>
        <i x="1023" s="1" nd="1"/>
        <i x="572" s="1" nd="1"/>
        <i x="1131" s="1" nd="1"/>
        <i x="627" s="1" nd="1"/>
        <i x="1518" s="1" nd="1"/>
        <i x="53" s="1" nd="1"/>
        <i x="22" s="1" nd="1"/>
        <i x="19" s="1" nd="1"/>
        <i x="237" s="1" nd="1"/>
        <i x="248" s="1" nd="1"/>
        <i x="163" s="1" nd="1"/>
        <i x="8" s="1" nd="1"/>
        <i x="254" s="1" nd="1"/>
        <i x="601" s="1" nd="1"/>
        <i x="360" s="1" nd="1"/>
        <i x="359" s="1" nd="1"/>
        <i x="260" s="1" nd="1"/>
        <i x="1472" s="1" nd="1"/>
        <i x="974" s="1" nd="1"/>
        <i x="50" s="1" nd="1"/>
        <i x="28" s="1" nd="1"/>
        <i x="410" s="1" nd="1"/>
        <i x="107" s="1" nd="1"/>
        <i x="157" s="1" nd="1"/>
        <i x="194" s="1" nd="1"/>
        <i x="203" s="1" nd="1"/>
        <i x="184" s="1" nd="1"/>
        <i x="267" s="1" nd="1"/>
        <i x="635" s="1" nd="1"/>
        <i x="675" s="1" nd="1"/>
        <i x="5" s="1" nd="1"/>
        <i x="128" s="1" nd="1"/>
        <i x="30" s="1" nd="1"/>
        <i x="79" s="1" nd="1"/>
        <i x="210" s="1" nd="1"/>
        <i x="1139" s="1" nd="1"/>
        <i x="287" s="1" nd="1"/>
        <i x="1626" s="1" nd="1"/>
        <i x="1013" s="1" nd="1"/>
        <i x="1098" s="1" nd="1"/>
        <i x="1572" s="1" nd="1"/>
        <i x="1148" s="1" nd="1"/>
        <i x="142" s="1" nd="1"/>
        <i x="122" s="1" nd="1"/>
        <i x="257" s="1" nd="1"/>
        <i x="304" s="1" nd="1"/>
        <i x="14" s="1" nd="1"/>
        <i x="182" s="1" nd="1"/>
        <i x="348" s="1" nd="1"/>
        <i x="324" s="1" nd="1"/>
        <i x="45" s="1" nd="1"/>
        <i x="647" s="1" nd="1"/>
        <i x="588" s="1" nd="1"/>
        <i x="567" s="1" nd="1"/>
        <i x="146" s="1" nd="1"/>
        <i x="98" s="1" nd="1"/>
        <i x="175" s="1" nd="1"/>
        <i x="129" s="1" nd="1"/>
        <i x="212" s="1" nd="1"/>
        <i x="243" s="1" nd="1"/>
        <i x="340" s="1" nd="1"/>
        <i x="355" s="1" nd="1"/>
        <i x="1395" s="1" nd="1"/>
        <i x="1636"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ycle" xr10:uid="{D5488A5D-E5A3-44F1-AF62-DD29D9C56CDE}" sourceName="Cycle">
  <pivotTables>
    <pivotTable tabId="18" name="PivotTable2"/>
  </pivotTables>
  <data>
    <tabular pivotCacheId="1233772087">
      <items count="110">
        <i x="0"/>
        <i x="1"/>
        <i x="2"/>
        <i x="3"/>
        <i x="4"/>
        <i x="5"/>
        <i x="6"/>
        <i x="7"/>
        <i x="8"/>
        <i x="9"/>
        <i x="10"/>
        <i x="11"/>
        <i x="12"/>
        <i x="13"/>
        <i x="14"/>
        <i x="15"/>
        <i x="16"/>
        <i x="17"/>
        <i x="18"/>
        <i x="19"/>
        <i x="20"/>
        <i x="21"/>
        <i x="22"/>
        <i x="23"/>
        <i x="24"/>
        <i x="25"/>
        <i x="26"/>
        <i x="27"/>
        <i x="28"/>
        <i x="29"/>
        <i x="30"/>
        <i x="31"/>
        <i x="32"/>
        <i x="33"/>
        <i x="34"/>
        <i x="35"/>
        <i x="36"/>
        <i x="37"/>
        <i x="38"/>
        <i x="39"/>
        <i x="40"/>
        <i x="41"/>
        <i x="42"/>
        <i x="43"/>
        <i x="44"/>
        <i x="45"/>
        <i x="46"/>
        <i x="47"/>
        <i x="48"/>
        <i x="49"/>
        <i x="50"/>
        <i x="51"/>
        <i x="52"/>
        <i x="53"/>
        <i x="54"/>
        <i x="55"/>
        <i x="56"/>
        <i x="57"/>
        <i x="58"/>
        <i x="59" s="1"/>
        <i x="60"/>
        <i x="61"/>
        <i x="62"/>
        <i x="63"/>
        <i x="64"/>
        <i x="65"/>
        <i x="66"/>
        <i x="67"/>
        <i x="68"/>
        <i x="69"/>
        <i x="70"/>
        <i x="71"/>
        <i x="72"/>
        <i x="73"/>
        <i x="74"/>
        <i x="75"/>
        <i x="76"/>
        <i x="77"/>
        <i x="78"/>
        <i x="79"/>
        <i x="80"/>
        <i x="81"/>
        <i x="82"/>
        <i x="83"/>
        <i x="84"/>
        <i x="85"/>
        <i x="86"/>
        <i x="87"/>
        <i x="88"/>
        <i x="89"/>
        <i x="90"/>
        <i x="91"/>
        <i x="92"/>
        <i x="93"/>
        <i x="94"/>
        <i x="95"/>
        <i x="96"/>
        <i x="97"/>
        <i x="98"/>
        <i x="99"/>
        <i x="100"/>
        <i x="101"/>
        <i x="102"/>
        <i x="103"/>
        <i x="104"/>
        <i x="105"/>
        <i x="106"/>
        <i x="107"/>
        <i x="108"/>
        <i x="109"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pponents_Player_Name" xr10:uid="{5E374541-BAA6-4B65-B900-E4744B0F6841}" sourceName="Opponents Player Name">
  <pivotTables>
    <pivotTable tabId="18" name="PivotTable2"/>
  </pivotTables>
  <data>
    <tabular pivotCacheId="1233772087">
      <items count="5884">
        <i x="2602" s="1"/>
        <i x="2384" s="1"/>
        <i x="2561" s="1"/>
        <i x="2566" s="1"/>
        <i x="2389" s="1"/>
        <i x="2669" s="1"/>
        <i x="1916" s="1"/>
        <i x="2564" s="1"/>
        <i x="1527" s="1"/>
        <i x="2655" s="1"/>
        <i x="2468" s="1"/>
        <i x="1251" s="1"/>
        <i x="2067" s="1"/>
        <i x="2636" s="1"/>
        <i x="2568" s="1"/>
        <i x="2731" s="1"/>
        <i x="1360" s="1"/>
        <i x="2772" s="1"/>
        <i x="2177" s="1"/>
        <i x="2162" s="1"/>
        <i x="2701" s="1"/>
        <i x="2550" s="1"/>
        <i x="1458" s="1"/>
        <i x="2481" s="1"/>
        <i x="2679" s="1"/>
        <i x="2744" s="1"/>
        <i x="2418" s="1"/>
        <i x="2764" s="1"/>
        <i x="1404" s="1"/>
        <i x="1832" s="1"/>
        <i x="1172" s="1"/>
        <i x="1664" s="1"/>
        <i x="2724" s="1"/>
        <i x="1175" s="1"/>
        <i x="2770" s="1"/>
        <i x="2551" s="1"/>
        <i x="2704" s="1"/>
        <i x="2619" s="1"/>
        <i x="1813" s="1"/>
        <i x="2713" s="1"/>
        <i x="2751" s="1"/>
        <i x="1135" s="1"/>
        <i x="2582" s="1"/>
        <i x="2639" s="1"/>
        <i x="2759" s="1"/>
        <i x="1703" s="1"/>
        <i x="2084" s="1"/>
        <i x="2769" s="1"/>
        <i x="2657" s="1"/>
        <i x="2563" s="1"/>
        <i x="2617" s="1"/>
        <i x="2614" s="1"/>
        <i x="2558" s="1"/>
        <i x="2364" s="1"/>
        <i x="2698" s="1"/>
        <i x="2635" s="1"/>
        <i x="2425" s="1"/>
        <i x="2771" s="1"/>
        <i x="2236" s="1"/>
        <i x="2254" s="1"/>
        <i x="2768" s="1"/>
        <i x="2736" s="1"/>
        <i x="2734" s="1"/>
        <i x="2557" s="1"/>
        <i x="2036" s="1"/>
        <i x="2732" s="1"/>
        <i x="1232" s="1"/>
        <i x="2730" s="1"/>
        <i x="1648" s="1"/>
        <i x="2349" s="1"/>
        <i x="1858" s="1"/>
        <i x="1955" s="1"/>
        <i x="2585" s="1"/>
        <i x="1283" s="1"/>
        <i x="2693" s="1"/>
        <i x="2682" s="1"/>
        <i x="2383" s="1"/>
        <i x="2601" s="1"/>
        <i x="2537" s="1"/>
        <i x="2740" s="1"/>
        <i x="2592" s="1"/>
        <i x="1945" s="1"/>
        <i x="2749" s="1"/>
        <i x="2565" s="1"/>
        <i x="2650" s="1"/>
        <i x="2694" s="1"/>
        <i x="2671" s="1"/>
        <i x="2723" s="1"/>
        <i x="2613" s="1"/>
        <i x="1539" s="1"/>
        <i x="2746" s="1"/>
        <i x="2534" s="1"/>
        <i x="160" s="1"/>
        <i x="2695" s="1"/>
        <i x="2552" s="1"/>
        <i x="2457" s="1"/>
        <i x="2702" s="1"/>
        <i x="2352" s="1"/>
        <i x="1910" s="1"/>
        <i x="2588" s="1"/>
        <i x="2646" s="1"/>
        <i x="2616" s="1"/>
        <i x="2754" s="1"/>
        <i x="2175" s="1"/>
        <i x="2414" s="1"/>
        <i x="2612" s="1"/>
        <i x="1223" s="1"/>
        <i x="2377" s="1"/>
        <i x="1405" s="1"/>
        <i x="2672" s="1"/>
        <i x="2766" s="1"/>
        <i x="1409" s="1"/>
        <i x="1394" s="1"/>
        <i x="1883" s="1"/>
        <i x="1891" s="1"/>
        <i x="2627" s="1"/>
        <i x="2743" s="1"/>
        <i x="1229" s="1"/>
        <i x="1464" s="1"/>
        <i x="2578" s="1"/>
        <i x="1369" s="1"/>
        <i x="2703" s="1"/>
        <i x="1863" s="1"/>
        <i x="1104" s="1"/>
        <i x="2247" s="1"/>
        <i x="1936" s="1"/>
        <i x="2253" s="1"/>
        <i x="2096" s="1"/>
        <i x="2631" s="1"/>
        <i x="2372" s="1"/>
        <i x="2609" s="1"/>
        <i x="2579" s="1"/>
        <i x="2670" s="1"/>
        <i x="1713" s="1"/>
        <i x="2663" s="1"/>
        <i x="2190" s="1"/>
        <i x="2294" s="1"/>
        <i x="2665" s="1"/>
        <i x="2543" s="1"/>
        <i x="1814" s="1"/>
        <i x="2638" s="1"/>
        <i x="1186" s="1"/>
        <i x="2624" s="1"/>
        <i x="2637" s="1"/>
        <i x="2739" s="1"/>
        <i x="1503" s="1"/>
        <i x="1276" s="1"/>
        <i x="2380" s="1"/>
        <i x="1090" s="1"/>
        <i x="864" s="1"/>
        <i x="1205" s="1"/>
        <i x="2569" s="1"/>
        <i x="1618" s="1"/>
        <i x="2660" s="1"/>
        <i x="1559" s="1"/>
        <i x="1452" s="1"/>
        <i x="2706" s="1"/>
        <i x="2577" s="1"/>
        <i x="2591" s="1"/>
        <i x="2747" s="1"/>
        <i x="2656" s="1"/>
        <i x="2554" s="1"/>
        <i x="2667" s="1"/>
        <i x="2628" s="1"/>
        <i x="1414" s="1"/>
        <i x="2675" s="1"/>
        <i x="2589" s="1"/>
        <i x="2567" s="1"/>
        <i x="2168" s="1"/>
        <i x="2491" s="1"/>
        <i x="1869" s="1"/>
        <i x="2697" s="1"/>
        <i x="1828" s="1"/>
        <i x="2709" s="1"/>
        <i x="2608" s="1"/>
        <i x="2649" s="1"/>
        <i x="2596" s="1"/>
        <i x="1260" s="1"/>
        <i x="2514" s="1"/>
        <i x="2708" s="1"/>
        <i x="2098" s="1"/>
        <i x="2279" s="1"/>
        <i x="2733" s="1"/>
        <i x="2758" s="1"/>
        <i x="2463" s="1"/>
        <i x="2548" s="1"/>
        <i x="2571" s="1"/>
        <i x="2403" s="1"/>
        <i x="2767" s="1"/>
        <i x="2570" s="1"/>
        <i x="2659" s="1"/>
        <i x="2748" s="1"/>
        <i x="1815" s="1"/>
        <i x="2385" s="1"/>
        <i x="2712" s="1"/>
        <i x="2741" s="1"/>
        <i x="2642" s="1"/>
        <i x="2696" s="1"/>
        <i x="2720" s="1"/>
        <i x="2556" s="1"/>
        <i x="2538" s="1"/>
        <i x="2181" s="1"/>
        <i x="2626" s="1"/>
        <i x="2464" s="1"/>
        <i x="1393" s="1"/>
        <i x="2762" s="1"/>
        <i x="2643" s="1"/>
        <i x="2651" s="1"/>
        <i x="2753" s="1"/>
        <i x="1923" s="1"/>
        <i x="1178" s="1"/>
        <i x="1431" s="1"/>
        <i x="2105" s="1"/>
        <i x="2707" s="1"/>
        <i x="1710" s="1"/>
        <i x="2653" s="1"/>
        <i x="1035" s="1"/>
        <i x="2765" s="1"/>
        <i x="2756" s="1"/>
        <i x="2715" s="1"/>
        <i x="2717" s="1"/>
        <i x="2287" s="1"/>
        <i x="2652" s="1"/>
        <i x="2718" s="1"/>
        <i x="2683" s="1"/>
        <i x="2681" s="1"/>
        <i x="2292" s="1"/>
        <i x="2362" s="1"/>
        <i x="2178" s="1"/>
        <i x="1902" s="1"/>
        <i x="2603" s="1"/>
        <i x="2031" s="1"/>
        <i x="2590" s="1"/>
        <i x="1365" s="1"/>
        <i x="2680" s="1"/>
        <i x="2625" s="1"/>
        <i x="1442" s="1"/>
        <i x="2629" s="1"/>
        <i x="2690" s="1"/>
        <i x="2379" s="1"/>
        <i x="1596" s="1"/>
        <i x="1336" s="1"/>
        <i x="1953" s="1"/>
        <i x="2641" s="1"/>
        <i x="2274" s="1"/>
        <i x="2729" s="1"/>
        <i x="1152" s="1"/>
        <i x="2737" s="1"/>
        <i x="2493" s="1"/>
        <i x="2688" s="1"/>
        <i x="1667" s="1"/>
        <i x="2726" s="1"/>
        <i x="2728" s="1"/>
        <i x="1774" s="1"/>
        <i x="2610" s="1"/>
        <i x="2630" s="1"/>
        <i x="2536" s="1"/>
        <i x="2661" s="1"/>
        <i x="2092" s="1"/>
        <i x="2685" s="1"/>
        <i x="2167" s="1"/>
        <i x="1757" s="1"/>
        <i x="1294" s="1"/>
        <i x="1190" s="1"/>
        <i x="2553" s="1"/>
        <i x="2645" s="1"/>
        <i x="1822" s="1"/>
        <i x="2482" s="1"/>
        <i x="2725" s="1"/>
        <i x="2742" s="1"/>
        <i x="2648" s="1"/>
        <i x="1514" s="1"/>
        <i x="1694" s="1"/>
        <i x="2470" s="1"/>
        <i x="2673" s="1"/>
        <i x="2308" s="1"/>
        <i x="2171" s="1"/>
        <i x="2560" s="1"/>
        <i x="2600" s="1"/>
        <i x="2404" s="1"/>
        <i x="2594" s="1"/>
        <i x="2595" s="1"/>
        <i x="2360" s="1"/>
        <i x="1729" s="1"/>
        <i x="2757" s="1"/>
        <i x="2719" s="1"/>
        <i x="2640" s="1"/>
        <i x="2607" s="1"/>
        <i x="2745" s="1"/>
        <i x="2583" s="1"/>
        <i x="2620" s="1"/>
        <i x="2668" s="1"/>
        <i x="2711" s="1"/>
        <i x="1790" s="1"/>
        <i x="2684" s="1"/>
        <i x="2028" s="1"/>
        <i x="2621" s="1"/>
        <i x="2555" s="1"/>
        <i x="2076" s="1"/>
        <i x="1562" s="1"/>
        <i x="1756" s="1"/>
        <i x="2738" s="1"/>
        <i x="1877" s="1"/>
        <i x="2658" s="1"/>
        <i x="2633" s="1"/>
        <i x="2634" s="1"/>
        <i x="2686" s="1"/>
        <i x="2735" s="1"/>
        <i x="2722" s="1"/>
        <i x="2714" s="1"/>
        <i x="1830" s="1"/>
        <i x="2647" s="1"/>
        <i x="2615" s="1"/>
        <i x="2392" s="1"/>
        <i x="2662" s="1"/>
        <i x="2584" s="1"/>
        <i x="2699" s="1"/>
        <i x="2727" s="1"/>
        <i x="2664" s="1"/>
        <i x="2689" s="1"/>
        <i x="2692" s="1"/>
        <i x="2573" s="1"/>
        <i x="2593" s="1"/>
        <i x="2126" s="1"/>
        <i x="2700" s="1"/>
        <i x="2611" s="1"/>
        <i x="2622" s="1"/>
        <i x="2576" s="1"/>
        <i x="2581" s="1"/>
        <i x="2606" s="1"/>
        <i x="2654" s="1"/>
        <i x="1537" s="1"/>
        <i x="2761" s="1"/>
        <i x="2460" s="1"/>
        <i x="2599" s="1"/>
        <i x="2164" s="1"/>
        <i x="2597" s="1"/>
        <i x="2623" s="1"/>
        <i x="1125" s="1"/>
        <i x="1091" s="1"/>
        <i x="2755" s="1"/>
        <i x="2691" s="1"/>
        <i x="1809" s="1"/>
        <i x="2111" s="1"/>
        <i x="2413" s="1"/>
        <i x="2572" s="1"/>
        <i x="2598" s="1"/>
        <i x="2587" s="1"/>
        <i x="2674" s="1"/>
        <i x="2760" s="1"/>
        <i x="2147" s="1"/>
        <i x="1718" s="1"/>
        <i x="2752" s="1"/>
        <i x="2763" s="1"/>
        <i x="2678" s="1"/>
        <i x="2705" s="1"/>
        <i x="2710" s="1"/>
        <i x="2562" s="1"/>
        <i x="2604" s="1"/>
        <i x="2580" s="1"/>
        <i x="2666" s="1"/>
        <i x="2575" s="1"/>
        <i x="1580" s="1"/>
        <i x="2644" s="1"/>
        <i x="2586" s="1"/>
        <i x="2687" s="1"/>
        <i x="1893" s="1"/>
        <i x="2632" s="1"/>
        <i x="2677" s="1"/>
        <i x="2721" s="1"/>
        <i x="2397" s="1"/>
        <i x="2618" s="1"/>
        <i x="2549" s="1"/>
        <i x="1401" s="1"/>
        <i x="2546" s="1"/>
        <i x="2169" s="1"/>
        <i x="1925" s="1"/>
        <i x="847" s="1"/>
        <i x="2750" s="1"/>
        <i x="2716" s="1"/>
        <i x="2676" s="1"/>
        <i x="2547" s="1"/>
        <i x="2474" s="1"/>
        <i x="1381" s="1"/>
        <i x="2533" s="1"/>
        <i x="2492" s="1"/>
        <i x="2574" s="1"/>
        <i x="869" s="1"/>
        <i x="2559" s="1"/>
        <i x="2157" s="1"/>
        <i x="1139" s="1"/>
        <i x="2061" s="1"/>
        <i x="1110" s="1"/>
        <i x="2605" s="1"/>
        <i x="1898" s="1"/>
        <i x="2467" s="1"/>
        <i x="2291" s="1"/>
        <i x="1128" s="1" nd="1"/>
        <i x="5274" s="1" nd="1"/>
        <i x="4736" s="1" nd="1"/>
        <i x="85" s="1" nd="1"/>
        <i x="2925" s="1" nd="1"/>
        <i x="411" s="1" nd="1"/>
        <i x="126" s="1" nd="1"/>
        <i x="1084" s="1" nd="1"/>
        <i x="4624" s="1" nd="1"/>
        <i x="4645" s="1" nd="1"/>
        <i x="1532" s="1" nd="1"/>
        <i x="5446" s="1" nd="1"/>
        <i x="5883" s="1" nd="1"/>
        <i x="3758" s="1" nd="1"/>
        <i x="3235" s="1" nd="1"/>
        <i x="2226" s="1" nd="1"/>
        <i x="4728" s="1" nd="1"/>
        <i x="4850" s="1" nd="1"/>
        <i x="3619" s="1" nd="1"/>
        <i x="2544" s="1" nd="1"/>
        <i x="2912" s="1" nd="1"/>
        <i x="3114" s="1" nd="1"/>
        <i x="3952" s="1" nd="1"/>
        <i x="1440" s="1" nd="1"/>
        <i x="3542" s="1" nd="1"/>
        <i x="4295" s="1" nd="1"/>
        <i x="842" s="1" nd="1"/>
        <i x="3203" s="1" nd="1"/>
        <i x="1686" s="1" nd="1"/>
        <i x="216" s="1" nd="1"/>
        <i x="1466" s="1" nd="1"/>
        <i x="4944" s="1" nd="1"/>
        <i x="5307" s="1" nd="1"/>
        <i x="3900" s="1" nd="1"/>
        <i x="4051" s="1" nd="1"/>
        <i x="3623" s="1" nd="1"/>
        <i x="3667" s="1" nd="1"/>
        <i x="3823" s="1" nd="1"/>
        <i x="4532" s="1" nd="1"/>
        <i x="478" s="1" nd="1"/>
        <i x="4095" s="1" nd="1"/>
        <i x="525" s="1" nd="1"/>
        <i x="4831" s="1" nd="1"/>
        <i x="1538" s="1" nd="1"/>
        <i x="4359" s="1" nd="1"/>
        <i x="4507" s="1" nd="1"/>
        <i x="4653" s="1" nd="1"/>
        <i x="2809" s="1" nd="1"/>
        <i x="3906" s="1" nd="1"/>
        <i x="791" s="1" nd="1"/>
        <i x="4392" s="1" nd="1"/>
        <i x="2871" s="1" nd="1"/>
        <i x="3239" s="1" nd="1"/>
        <i x="3808" s="1" nd="1"/>
        <i x="4556" s="1" nd="1"/>
        <i x="2319" s="1" nd="1"/>
        <i x="4522" s="1" nd="1"/>
        <i x="3097" s="1" nd="1"/>
        <i x="2997" s="1" nd="1"/>
        <i x="3224" s="1" nd="1"/>
        <i x="4134" s="1" nd="1"/>
        <i x="2909" s="1" nd="1"/>
        <i x="1526" s="1" nd="1"/>
        <i x="3437" s="1" nd="1"/>
        <i x="4065" s="1" nd="1"/>
        <i x="121" s="1" nd="1"/>
        <i x="5290" s="1" nd="1"/>
        <i x="4695" s="1" nd="1"/>
        <i x="3454" s="1" nd="1"/>
        <i x="4782" s="1" nd="1"/>
        <i x="1037" s="1" nd="1"/>
        <i x="1410" s="1" nd="1"/>
        <i x="5041" s="1" nd="1"/>
        <i x="4313" s="1" nd="1"/>
        <i x="5272" s="1" nd="1"/>
        <i x="4437" s="1" nd="1"/>
        <i x="3859" s="1" nd="1"/>
        <i x="3085" s="1" nd="1"/>
        <i x="3849" s="1" nd="1"/>
        <i x="5065" s="1" nd="1"/>
        <i x="256" s="1" nd="1"/>
        <i x="5475" s="1" nd="1"/>
        <i x="2439" s="1" nd="1"/>
        <i x="777" s="1" nd="1"/>
        <i x="141" s="1" nd="1"/>
        <i x="485" s="1" nd="1"/>
        <i x="1088" s="1" nd="1"/>
        <i x="3668" s="1" nd="1"/>
        <i x="4316" s="1" nd="1"/>
        <i x="4447" s="1" nd="1"/>
        <i x="1555" s="1" nd="1"/>
        <i x="4762" s="1" nd="1"/>
        <i x="3297" s="1" nd="1"/>
        <i x="3483" s="1" nd="1"/>
        <i x="2366" s="1" nd="1"/>
        <i x="4362" s="1" nd="1"/>
        <i x="3377" s="1" nd="1"/>
        <i x="3576" s="1" nd="1"/>
        <i x="630" s="1" nd="1"/>
        <i x="3364" s="1" nd="1"/>
        <i x="2943" s="1" nd="1"/>
        <i x="3739" s="1" nd="1"/>
        <i x="218" s="1" nd="1"/>
        <i x="200" s="1" nd="1"/>
        <i x="4923" s="1" nd="1"/>
        <i x="927" s="1" nd="1"/>
        <i x="4151" s="1" nd="1"/>
        <i x="2989" s="1" nd="1"/>
        <i x="3873" s="1" nd="1"/>
        <i x="4671" s="1" nd="1"/>
        <i x="1884" s="1" nd="1"/>
        <i x="5033" s="1" nd="1"/>
        <i x="1510" s="1" nd="1"/>
        <i x="5097" s="1" nd="1"/>
        <i x="3319" s="1" nd="1"/>
        <i x="3760" s="1" nd="1"/>
        <i x="5133" s="1" nd="1"/>
        <i x="2973" s="1" nd="1"/>
        <i x="4250" s="1" nd="1"/>
        <i x="1645" s="1" nd="1"/>
        <i x="3089" s="1" nd="1"/>
        <i x="3946" s="1" nd="1"/>
        <i x="1534" s="1" nd="1"/>
        <i x="4940" s="1" nd="1"/>
        <i x="4013" s="1" nd="1"/>
        <i x="1561" s="1" nd="1"/>
        <i x="2358" s="1" nd="1"/>
        <i x="2320" s="1" nd="1"/>
        <i x="3427" s="1" nd="1"/>
        <i x="5276" s="1" nd="1"/>
        <i x="5302" s="1" nd="1"/>
        <i x="3987" s="1" nd="1"/>
        <i x="83" s="1" nd="1"/>
        <i x="5050" s="1" nd="1"/>
        <i x="3598" s="1" nd="1"/>
        <i x="4230" s="1" nd="1"/>
        <i x="2957" s="1" nd="1"/>
        <i x="53" s="1" nd="1"/>
        <i x="620" s="1" nd="1"/>
        <i x="4402" s="1" nd="1"/>
        <i x="2317" s="1" nd="1"/>
        <i x="4144" s="1" nd="1"/>
        <i x="5258" s="1" nd="1"/>
        <i x="2527" s="1" nd="1"/>
        <i x="831" s="1" nd="1"/>
        <i x="2447" s="1" nd="1"/>
        <i x="3838" s="1" nd="1"/>
        <i x="1795" s="1" nd="1"/>
        <i x="1850" s="1" nd="1"/>
        <i x="4192" s="1" nd="1"/>
        <i x="1427" s="1" nd="1"/>
        <i x="3753" s="1" nd="1"/>
        <i x="5177" s="1" nd="1"/>
        <i x="1156" s="1" nd="1"/>
        <i x="5313" s="1" nd="1"/>
        <i x="4433" s="1" nd="1"/>
        <i x="4201" s="1" nd="1"/>
        <i x="1812" s="1" nd="1"/>
        <i x="1359" s="1" nd="1"/>
        <i x="3959" s="1" nd="1"/>
        <i x="4806" s="1" nd="1"/>
        <i x="1496" s="1" nd="1"/>
        <i x="3782" s="1" nd="1"/>
        <i x="1808" s="1" nd="1"/>
        <i x="3099" s="1" nd="1"/>
        <i x="3362" s="1" nd="1"/>
        <i x="4432" s="1" nd="1"/>
        <i x="2325" s="1" nd="1"/>
        <i x="2930" s="1" nd="1"/>
        <i x="4735" s="1" nd="1"/>
        <i x="3403" s="1" nd="1"/>
        <i x="3078" s="1" nd="1"/>
        <i x="4558" s="1" nd="1"/>
        <i x="5057" s="1" nd="1"/>
        <i x="2806" s="1" nd="1"/>
        <i x="3206" s="1" nd="1"/>
        <i x="5273" s="1" nd="1"/>
        <i x="4592" s="1" nd="1"/>
        <i x="4019" s="1" nd="1"/>
        <i x="3077" s="1" nd="1"/>
        <i x="3971" s="1" nd="1"/>
        <i x="281" s="1" nd="1"/>
        <i x="3383" s="1" nd="1"/>
        <i x="2862" s="1" nd="1"/>
        <i x="5255" s="1" nd="1"/>
        <i x="3588" s="1" nd="1"/>
        <i x="5293" s="1" nd="1"/>
        <i x="1982" s="1" nd="1"/>
        <i x="228" s="1" nd="1"/>
        <i x="134" s="1" nd="1"/>
        <i x="1612" s="1" nd="1"/>
        <i x="3599" s="1" nd="1"/>
        <i x="4451" s="1" nd="1"/>
        <i x="4817" s="1" nd="1"/>
        <i x="5299" s="1" nd="1"/>
        <i x="4171" s="1" nd="1"/>
        <i x="3778" s="1" nd="1"/>
        <i x="4569" s="1" nd="1"/>
        <i x="4652" s="1" nd="1"/>
        <i x="834" s="1" nd="1"/>
        <i x="5000" s="1" nd="1"/>
        <i x="3847" s="1" nd="1"/>
        <i x="1762" s="1" nd="1"/>
        <i x="1438" s="1" nd="1"/>
        <i x="4607" s="1" nd="1"/>
        <i x="4565" s="1" nd="1"/>
        <i x="2343" s="1" nd="1"/>
        <i x="2266" s="1" nd="1"/>
        <i x="2121" s="1" nd="1"/>
        <i x="4970" s="1" nd="1"/>
        <i x="2142" s="1" nd="1"/>
        <i x="4155" s="1" nd="1"/>
        <i x="2060" s="1" nd="1"/>
        <i x="477" s="1" nd="1"/>
        <i x="3276" s="1" nd="1"/>
        <i x="3309" s="1" nd="1"/>
        <i x="3071" s="1" nd="1"/>
        <i x="2007" s="1" nd="1"/>
        <i x="3555" s="1" nd="1"/>
        <i x="40" s="1" nd="1"/>
        <i x="4827" s="1" nd="1"/>
        <i x="1118" s="1" nd="1"/>
        <i x="832" s="1" nd="1"/>
        <i x="67" s="1" nd="1"/>
        <i x="1624" s="1" nd="1"/>
        <i x="1753" s="1" nd="1"/>
        <i x="3445" s="1" nd="1"/>
        <i x="4921" s="1" nd="1"/>
        <i x="1781" s="1" nd="1"/>
        <i x="5278" s="1" nd="1"/>
        <i x="4005" s="1" nd="1"/>
        <i x="4606" s="1" nd="1"/>
        <i x="2391" s="1" nd="1"/>
        <i x="2936" s="1" nd="1"/>
        <i x="2153" s="1" nd="1"/>
        <i x="1370" s="1" nd="1"/>
        <i x="5195" s="1" nd="1"/>
        <i x="5324" s="1" nd="1"/>
        <i x="5282" s="1" nd="1"/>
        <i x="1720" s="1" nd="1"/>
        <i x="157" s="1" nd="1"/>
        <i x="1085" s="1" nd="1"/>
        <i x="548" s="1" nd="1"/>
        <i x="5095" s="1" nd="1"/>
        <i x="946" s="1" nd="1"/>
        <i x="1486" s="1" nd="1"/>
        <i x="4081" s="1" nd="1"/>
        <i x="1164" s="1" nd="1"/>
        <i x="1973" s="1" nd="1"/>
        <i x="1922" s="1" nd="1"/>
        <i x="757" s="1" nd="1"/>
        <i x="551" s="1" nd="1"/>
        <i x="1962" s="1" nd="1"/>
        <i x="3516" s="1" nd="1"/>
        <i x="3565" s="1" nd="1"/>
        <i x="3932" s="1" nd="1"/>
        <i x="6" s="1" nd="1"/>
        <i x="474" s="1" nd="1"/>
        <i x="4074" s="1" nd="1"/>
        <i x="1281" s="1" nd="1"/>
        <i x="1297" s="1" nd="1"/>
        <i x="683" s="1" nd="1"/>
        <i x="3507" s="1" nd="1"/>
        <i x="5676" s="1" nd="1"/>
        <i x="867" s="1" nd="1"/>
        <i x="3217" s="1" nd="1"/>
        <i x="3814" s="1" nd="1"/>
        <i x="5769" s="1" nd="1"/>
        <i x="5705" s="1" nd="1"/>
        <i x="638" s="1" nd="1"/>
        <i x="1969" s="1" nd="1"/>
        <i x="4887" s="1" nd="1"/>
        <i x="4581" s="1" nd="1"/>
        <i x="5656" s="1" nd="1"/>
        <i x="3804" s="1" nd="1"/>
        <i x="1092" s="1" nd="1"/>
        <i x="712" s="1" nd="1"/>
        <i x="928" s="1" nd="1"/>
        <i x="467" s="1" nd="1"/>
        <i x="1641" s="1" nd="1"/>
        <i x="726" s="1" nd="1"/>
        <i x="1015" s="1" nd="1"/>
        <i x="998" s="1" nd="1"/>
        <i x="492" s="1" nd="1"/>
        <i x="272" s="1" nd="1"/>
        <i x="267" s="1" nd="1"/>
        <i x="702" s="1" nd="1"/>
        <i x="1032" s="1" nd="1"/>
        <i x="1435" s="1" nd="1"/>
        <i x="333" s="1" nd="1"/>
        <i x="2134" s="1" nd="1"/>
        <i x="915" s="1" nd="1"/>
        <i x="343" s="1" nd="1"/>
        <i x="486" s="1" nd="1"/>
        <i x="957" s="1" nd="1"/>
        <i x="945" s="1" nd="1"/>
        <i x="1789" s="1" nd="1"/>
        <i x="730" s="1" nd="1"/>
        <i x="2043" s="1" nd="1"/>
        <i x="253" s="1" nd="1"/>
        <i x="2172" s="1" nd="1"/>
        <i x="628" s="1" nd="1"/>
        <i x="711" s="1" nd="1"/>
        <i x="891" s="1" nd="1"/>
        <i x="4942" s="1" nd="1"/>
        <i x="1434" s="1" nd="1"/>
        <i x="740" s="1" nd="1"/>
        <i x="3313" s="1" nd="1"/>
        <i x="577" s="1" nd="1"/>
        <i x="1999" s="1" nd="1"/>
        <i x="2130" s="1" nd="1"/>
        <i x="4531" s="1" nd="1"/>
        <i x="1100" s="1" nd="1"/>
        <i x="926" s="1" nd="1"/>
        <i x="4124" s="1" nd="1"/>
        <i x="2900" s="1" nd="1"/>
        <i x="2265" s="1" nd="1"/>
        <i x="2129" s="1" nd="1"/>
        <i x="1806" s="1" nd="1"/>
        <i x="4805" s="1" nd="1"/>
        <i x="1589" s="1" nd="1"/>
        <i x="756" s="1" nd="1"/>
        <i x="92" s="1" nd="1"/>
        <i x="5207" s="1" nd="1"/>
        <i x="749" s="1" nd="1"/>
        <i x="2114" s="1" nd="1"/>
        <i x="2399" s="1" nd="1"/>
        <i x="1868" s="1" nd="1"/>
        <i x="164" s="1" nd="1"/>
        <i x="1351" s="1" nd="1"/>
        <i x="526" s="1" nd="1"/>
        <i x="1481" s="1" nd="1"/>
        <i x="3852" s="1" nd="1"/>
        <i x="1114" s="1" nd="1"/>
        <i x="1208" s="1" nd="1"/>
        <i x="2841" s="1" nd="1"/>
        <i x="4235" s="1" nd="1"/>
        <i x="187" s="1" nd="1"/>
        <i x="1666" s="1" nd="1"/>
        <i x="247" s="1" nd="1"/>
        <i x="471" s="1" nd="1"/>
        <i x="2914" s="1" nd="1"/>
        <i x="2079" s="1" nd="1"/>
        <i x="1692" s="1" nd="1"/>
        <i x="2935" s="1" nd="1"/>
        <i x="1480" s="1" nd="1"/>
        <i x="1807" s="1" nd="1"/>
        <i x="315" s="1" nd="1"/>
        <i x="2055" s="1" nd="1"/>
        <i x="1377" s="1" nd="1"/>
        <i x="552" s="1" nd="1"/>
        <i x="539" s="1" nd="1"/>
        <i x="4232" s="1" nd="1"/>
        <i x="1659" s="1" nd="1"/>
        <i x="685" s="1" nd="1"/>
        <i x="516" s="1" nd="1"/>
        <i x="3786" s="1" nd="1"/>
        <i x="451" s="1" nd="1"/>
        <i x="1094" s="1" nd="1"/>
        <i x="762" s="1" nd="1"/>
        <i x="2270" s="1" nd="1"/>
        <i x="3899" s="1" nd="1"/>
        <i x="2138" s="1" nd="1"/>
        <i x="546" s="1" nd="1"/>
        <i x="3591" s="1" nd="1"/>
        <i x="169" s="1" nd="1"/>
        <i x="2846" s="1" nd="1"/>
        <i x="1782" s="1" nd="1"/>
        <i x="2528" s="1" nd="1"/>
        <i x="1614" s="1" nd="1"/>
        <i x="2437" s="1" nd="1"/>
        <i x="868" s="1" nd="1"/>
        <i x="2327" s="1" nd="1"/>
        <i x="4596" s="1" nd="1"/>
        <i x="911" s="1" nd="1"/>
        <i x="1509" s="1" nd="1"/>
        <i x="1690" s="1" nd="1"/>
        <i x="725" s="1" nd="1"/>
        <i x="482" s="1" nd="1"/>
        <i x="1584" s="1" nd="1"/>
        <i x="5674" s="1" nd="1"/>
        <i x="258" s="1" nd="1"/>
        <i x="355" s="1" nd="1"/>
        <i x="4321" s="1" nd="1"/>
        <i x="788" s="1" nd="1"/>
        <i x="302" s="1" nd="1"/>
        <i x="5783" s="1" nd="1"/>
        <i x="3518" s="1" nd="1"/>
        <i x="5506" s="1" nd="1"/>
        <i x="5379" s="1" nd="1"/>
        <i x="3544" s="1" nd="1"/>
        <i x="5860" s="1" nd="1"/>
        <i x="5351" s="1" nd="1"/>
        <i x="5572" s="1" nd="1"/>
        <i x="5809" s="1" nd="1"/>
        <i x="5545" s="1" nd="1"/>
        <i x="5701" s="1" nd="1"/>
        <i x="5804" s="1" nd="1"/>
        <i x="5788" s="1" nd="1"/>
        <i x="5484" s="1" nd="1"/>
        <i x="5377" s="1" nd="1"/>
        <i x="4069" s="1" nd="1"/>
        <i x="2228" s="1" nd="1"/>
        <i x="1594" s="1" nd="1"/>
        <i x="4387" s="1" nd="1"/>
        <i x="3231" s="1" nd="1"/>
        <i x="5771" s="1" nd="1"/>
        <i x="5803" s="1" nd="1"/>
        <i x="4027" s="1" nd="1"/>
        <i x="5208" s="1" nd="1"/>
        <i x="5052" s="1" nd="1"/>
        <i x="3226" s="1" nd="1"/>
        <i x="5358" s="1" nd="1"/>
        <i x="5542" s="1" nd="1"/>
        <i x="5628" s="1" nd="1"/>
        <i x="5424" s="1" nd="1"/>
        <i x="5559" s="1" nd="1"/>
        <i x="3950" s="1" nd="1"/>
        <i x="5006" s="1" nd="1"/>
        <i x="5646" s="1" nd="1"/>
        <i x="5734" s="1" nd="1"/>
        <i x="5394" s="1" nd="1"/>
        <i x="5460" s="1" nd="1"/>
        <i x="5416" s="1" nd="1"/>
        <i x="3384" s="1" nd="1"/>
        <i x="5447" s="1" nd="1"/>
        <i x="5812" s="1" nd="1"/>
        <i x="5704" s="1" nd="1"/>
        <i x="5456" s="1" nd="1"/>
        <i x="5773" s="1" nd="1"/>
        <i x="4575" s="1" nd="1"/>
        <i x="3262" s="1" nd="1"/>
        <i x="5610" s="1" nd="1"/>
        <i x="1583" s="1" nd="1"/>
        <i x="1071" s="1" nd="1"/>
        <i x="972" s="1" nd="1"/>
        <i x="2348" s="1" nd="1"/>
        <i x="3592" s="1" nd="1"/>
        <i x="3378" s="1" nd="1"/>
        <i x="225" s="1" nd="1"/>
        <i x="205" s="1" nd="1"/>
        <i x="3398" s="1" nd="1"/>
        <i x="1842" s="1" nd="1"/>
        <i x="2911" s="1" nd="1"/>
        <i x="978" s="1" nd="1"/>
        <i x="942" s="1" nd="1"/>
        <i x="331" s="1" nd="1"/>
        <i x="2000" s="1" nd="1"/>
        <i x="2370" s="1" nd="1"/>
        <i x="415" s="1" nd="1"/>
        <i x="3007" s="1" nd="1"/>
        <i x="5707" s="1" nd="1"/>
        <i x="5818" s="1" nd="1"/>
        <i x="5805" s="1" nd="1"/>
        <i x="5698" s="1" nd="1"/>
        <i x="5777" s="1" nd="1"/>
        <i x="5514" s="1" nd="1"/>
        <i x="1248" s="1" nd="1"/>
        <i x="1603" s="1" nd="1"/>
        <i x="4246" s="1" nd="1"/>
        <i x="5216" s="1" nd="1"/>
        <i x="2417" s="1" nd="1"/>
        <i x="697" s="1" nd="1"/>
        <i x="1267" s="1" nd="1"/>
        <i x="2332" s="1" nd="1"/>
        <i x="5685" s="1" nd="1"/>
        <i x="969" s="1" nd="1"/>
        <i x="1483" s="1" nd="1"/>
        <i x="3676" s="1" nd="1"/>
        <i x="505" s="1" nd="1"/>
        <i x="531" s="1" nd="1"/>
        <i x="380" s="1" nd="1"/>
        <i x="808" s="1" nd="1"/>
        <i x="1328" s="1" nd="1"/>
        <i x="5210" s="1" nd="1"/>
        <i x="3355" s="1" nd="1"/>
        <i x="4371" s="1" nd="1"/>
        <i x="1736" s="1" nd="1"/>
        <i x="1728" s="1" nd="1"/>
        <i x="317" s="1" nd="1"/>
        <i x="48" s="1" nd="1"/>
        <i x="222" s="1" nd="1"/>
        <i x="675" s="1" nd="1"/>
        <i x="2465" s="1" nd="1"/>
        <i x="2869" s="1" nd="1"/>
        <i x="4678" s="1" nd="1"/>
        <i x="2917" s="1" nd="1"/>
        <i x="54" s="1" nd="1"/>
        <i x="1633" s="1" nd="1"/>
        <i x="1471" s="1" nd="1"/>
        <i x="1787" s="1" nd="1"/>
        <i x="5554" s="1" nd="1"/>
        <i x="2085" s="1" nd="1"/>
        <i x="3236" s="1" nd="1"/>
        <i x="3881" s="1" nd="1"/>
        <i x="4699" s="1" nd="1"/>
        <i x="1417" s="1" nd="1"/>
        <i x="3832" s="1" nd="1"/>
        <i x="3209" s="1" nd="1"/>
        <i x="3107" s="1" nd="1"/>
        <i x="1759" s="1" nd="1"/>
        <i x="5174" s="1" nd="1"/>
        <i x="4638" s="1" nd="1"/>
        <i x="4630" s="1" nd="1"/>
        <i x="5105" s="1" nd="1"/>
        <i x="4041" s="1" nd="1"/>
        <i x="4582" s="1" nd="1"/>
        <i x="2932" s="1" nd="1"/>
        <i x="1586" s="1" nd="1"/>
        <i x="4100" s="1" nd="1"/>
        <i x="1536" s="1" nd="1"/>
        <i x="3805" s="1" nd="1"/>
        <i x="1181" s="1" nd="1"/>
        <i x="1329" s="1" nd="1"/>
        <i x="1619" s="1" nd="1"/>
        <i x="5242" s="1" nd="1"/>
        <i x="3860" s="1" nd="1"/>
        <i x="4725" s="1" nd="1"/>
        <i x="4802" s="1" nd="1"/>
        <i x="670" s="1" nd="1"/>
        <i x="1714" s="1" nd="1"/>
        <i x="4239" s="1" nd="1"/>
        <i x="601" s="1" nd="1"/>
        <i x="1320" s="1" nd="1"/>
        <i x="4570" s="1" nd="1"/>
        <i x="4378" s="1" nd="1"/>
        <i x="3456" s="1" nd="1"/>
        <i x="2090" s="1" nd="1"/>
        <i x="5030" s="1" nd="1"/>
        <i x="1213" s="1" nd="1"/>
        <i x="4611" s="1" nd="1"/>
        <i x="1637" s="1" nd="1"/>
        <i x="4309" s="1" nd="1"/>
        <i x="2306" s="1" nd="1"/>
        <i x="3024" s="1" nd="1"/>
        <i x="3042" s="1" nd="1"/>
        <i x="1252" s="1" nd="1"/>
        <i x="3545" s="1" nd="1"/>
        <i x="2962" s="1" nd="1"/>
        <i x="4870" s="1" nd="1"/>
        <i x="1380" s="1" nd="1"/>
        <i x="1149" s="1" nd="1"/>
        <i x="1425" s="1" nd="1"/>
        <i x="4537" s="1" nd="1"/>
        <i x="4542" s="1" nd="1"/>
        <i x="82" s="1" nd="1"/>
        <i x="4637" s="1" nd="1"/>
        <i x="4971" s="1" nd="1"/>
        <i x="5444" s="1" nd="1"/>
        <i x="3818" s="1" nd="1"/>
        <i x="5166" s="1" nd="1"/>
        <i x="283" s="1" nd="1"/>
        <i x="60" s="1" nd="1"/>
        <i x="5018" s="1" nd="1"/>
        <i x="5266" s="1" nd="1"/>
        <i x="5118" s="1" nd="1"/>
        <i x="4712" s="1" nd="1"/>
        <i x="3469" s="1" nd="1"/>
        <i x="1183" s="1" nd="1"/>
        <i x="1890" s="1" nd="1"/>
        <i x="3631" s="1" nd="1"/>
        <i x="4723" s="1" nd="1"/>
        <i x="1453" s="1" nd="1"/>
        <i x="5117" s="1" nd="1"/>
        <i x="4934" s="1" nd="1"/>
        <i x="4009" s="1" nd="1"/>
        <i x="4554" s="1" nd="1"/>
        <i x="1399" s="1" nd="1"/>
        <i x="2154" s="1" nd="1"/>
        <i x="4647" s="1" nd="1"/>
        <i x="3303" s="1" nd="1"/>
        <i x="1550" s="1" nd="1"/>
        <i x="5320" s="1" nd="1"/>
        <i x="1912" s="1" nd="1"/>
        <i x="5142" s="1" nd="1"/>
        <i x="2987" s="1" nd="1"/>
        <i x="738" s="1" nd="1"/>
        <i x="3293" s="1" nd="1"/>
        <i x="4758" s="1" nd="1"/>
        <i x="4412" s="1" nd="1"/>
        <i x="5121" s="1" nd="1"/>
        <i x="1983" s="1" nd="1"/>
        <i x="2509" s="1" nd="1"/>
        <i x="2077" s="1" nd="1"/>
        <i x="1821" s="1" nd="1"/>
        <i x="15" s="1" nd="1"/>
        <i x="155" s="1" nd="1"/>
        <i x="3661" s="1" nd="1"/>
        <i x="5606" s="1" nd="1"/>
        <i x="5032" s="1" nd="1"/>
        <i x="198" s="1" nd="1"/>
        <i x="3649" s="1" nd="1"/>
        <i x="1105" s="1" nd="1"/>
        <i x="4102" s="1" nd="1"/>
        <i x="2199" s="1" nd="1"/>
        <i x="5229" s="1" nd="1"/>
        <i x="1273" s="1" nd="1"/>
        <i x="2472" s="1" nd="1"/>
        <i x="3729" s="1" nd="1"/>
        <i x="5831" s="1" nd="1"/>
        <i x="184" s="1" nd="1"/>
        <i x="5774" s="1" nd="1"/>
        <i x="4732" s="1" nd="1"/>
        <i x="4904" s="1" nd="1"/>
        <i x="431" s="1" nd="1"/>
        <i x="1204" s="1" nd="1"/>
        <i x="3634" s="1" nd="1"/>
        <i x="2107" s="1" nd="1"/>
        <i x="348" s="1" nd="1"/>
        <i x="770" s="1" nd="1"/>
        <i x="3001" s="1" nd="1"/>
        <i x="1349" s="1" nd="1"/>
        <i x="1801" s="1" nd="1"/>
        <i x="3382" s="1" nd="1"/>
        <i x="5036" s="1" nd="1"/>
        <i x="1455" s="1" nd="1"/>
        <i x="1391" s="1" nd="1"/>
        <i x="2516" s="1" nd="1"/>
        <i x="3584" s="1" nd="1"/>
        <i x="3798" s="1" nd="1"/>
        <i x="724" s="1" nd="1"/>
        <i x="1228" s="1" nd="1"/>
        <i x="3349" s="1" nd="1"/>
        <i x="2330" s="1" nd="1"/>
        <i x="3752" s="1" nd="1"/>
        <i x="5512" s="1" nd="1"/>
        <i x="5706" s="1" nd="1"/>
        <i x="4038" s="1" nd="1"/>
        <i x="1161" s="1" nd="1"/>
        <i x="1519" s="1" nd="1"/>
        <i x="1097" s="1" nd="1"/>
        <i x="3894" s="1" nd="1"/>
        <i x="4356" s="1" nd="1"/>
        <i x="1234" s="1" nd="1"/>
        <i x="3624" s="1" nd="1"/>
        <i x="3720" s="1" nd="1"/>
        <i x="5404" s="1" nd="1"/>
        <i x="5467" s="1" nd="1"/>
        <i x="5743" s="1" nd="1"/>
        <i x="5356" s="1" nd="1"/>
        <i x="3537" s="1" nd="1"/>
        <i x="3414" s="1" nd="1"/>
        <i x="4300" s="1" nd="1"/>
        <i x="3740" s="1" nd="1"/>
        <i x="5845" s="1" nd="1"/>
        <i x="5851" s="1" nd="1"/>
        <i x="4474" s="1" nd="1"/>
        <i x="2012" s="1" nd="1"/>
        <i x="661" s="1" nd="1"/>
        <i x="3257" s="1" nd="1"/>
        <i x="3350" s="1" nd="1"/>
        <i x="282" s="1" nd="1"/>
        <i x="888" s="1" nd="1"/>
        <i x="3701" s="1" nd="1"/>
        <i x="3727" s="1" nd="1"/>
        <i x="403" s="1" nd="1"/>
        <i x="3014" s="1" nd="1"/>
        <i x="452" s="1" nd="1"/>
        <i x="2347" s="1" nd="1"/>
        <i x="775" s="1" nd="1"/>
        <i x="1465" s="1" nd="1"/>
        <i x="462" s="1" nd="1"/>
        <i x="254" s="1" nd="1"/>
        <i x="3571" s="1" nd="1"/>
        <i x="5091" s="1" nd="1"/>
        <i x="3365" s="1" nd="1"/>
        <i x="3612" s="1" nd="1"/>
        <i x="4837" s="1" nd="1"/>
        <i x="4658" s="1" nd="1"/>
        <i x="3506" s="1" nd="1"/>
        <i x="806" s="1" nd="1"/>
        <i x="1549" s="1" nd="1"/>
        <i x="4792" s="1" nd="1"/>
        <i x="3066" s="1" nd="1"/>
        <i x="3771" s="1" nd="1"/>
        <i x="1049" s="1" nd="1"/>
        <i x="81" s="1" nd="1"/>
        <i x="4254" s="1" nd="1"/>
        <i x="2136" s="1" nd="1"/>
        <i x="5335" s="1" nd="1"/>
        <i x="4539" s="1" nd="1"/>
        <i x="2998" s="1" nd="1"/>
        <i x="4454" s="1" nd="1"/>
        <i x="3218" s="1" nd="1"/>
        <i x="4548" s="1" nd="1"/>
        <i x="4320" s="1" nd="1"/>
        <i x="377" s="1" nd="1"/>
        <i x="4865" s="1" nd="1"/>
        <i x="3944" s="1" nd="1"/>
        <i x="4372" s="1" nd="1"/>
        <i x="1196" s="1" nd="1"/>
        <i x="5089" s="1" nd="1"/>
        <i x="2972" s="1" nd="1"/>
        <i x="3159" s="1" nd="1"/>
        <i x="3016" s="1" nd="1"/>
        <i x="2796" s="1" nd="1"/>
        <i x="3783" s="1" nd="1"/>
        <i x="5104" s="1" nd="1"/>
        <i x="5197" s="1" nd="1"/>
        <i x="652" s="1" nd="1"/>
        <i x="4049" s="1" nd="1"/>
        <i x="784" s="1" nd="1"/>
        <i x="4441" s="1" nd="1"/>
        <i x="5289" s="1" nd="1"/>
        <i x="3806" s="1" nd="1"/>
        <i x="3828" s="1" nd="1"/>
        <i x="5051" s="1" nd="1"/>
        <i x="1069" s="1" nd="1"/>
        <i x="5053" s="1" nd="1"/>
        <i x="4643" s="1" nd="1"/>
        <i x="2231" s="1" nd="1"/>
        <i x="5179" s="1" nd="1"/>
        <i x="3142" s="1" nd="1"/>
        <i x="3227" s="1" nd="1"/>
        <i x="1987" s="1" nd="1"/>
        <i x="4404" s="1" nd="1"/>
        <i x="1897" s="1" nd="1"/>
        <i x="4015" s="1" nd="1"/>
        <i x="22" s="1" nd="1"/>
        <i x="3138" s="1" nd="1"/>
        <i x="524" s="1" nd="1"/>
        <i x="5322" s="1" nd="1"/>
        <i x="2271" s="1" nd="1"/>
        <i x="3497" s="1" nd="1"/>
        <i x="4550" s="1" nd="1"/>
        <i x="3777" s="1" nd="1"/>
        <i x="3939" s="1" nd="1"/>
        <i x="5157" s="1" nd="1"/>
        <i x="665" s="1" nd="1"/>
        <i x="5152" s="1" nd="1"/>
        <i x="2424" s="1" nd="1"/>
        <i x="2992" s="1" nd="1"/>
        <i x="4325" s="1" nd="1"/>
        <i x="4852" s="1" nd="1"/>
        <i x="2451" s="1" nd="1"/>
        <i x="3338" s="1" nd="1"/>
        <i x="3087" s="1" nd="1"/>
        <i x="2927" s="1" nd="1"/>
        <i x="1980" s="1" nd="1"/>
        <i x="261" s="1" nd="1"/>
        <i x="3496" s="1" nd="1"/>
        <i x="874" s="1" nd="1"/>
        <i x="3417" s="1" nd="1"/>
        <i x="4622" s="1" nd="1"/>
        <i x="4553" s="1" nd="1"/>
        <i x="4068" s="1" nd="1"/>
        <i x="5449" s="1" nd="1"/>
        <i x="2477" s="1" nd="1"/>
        <i x="674" s="1" nd="1"/>
        <i x="4764" s="1" nd="1"/>
        <i x="4111" s="1" nd="1"/>
        <i x="4959" s="1" nd="1"/>
        <i x="4809" s="1" nd="1"/>
        <i x="2786" s="1" nd="1"/>
        <i x="1707" s="1" nd="1"/>
        <i x="4585" s="1" nd="1"/>
        <i x="5169" s="1" nd="1"/>
        <i x="3917" s="1" nd="1"/>
        <i x="1838" s="1" nd="1"/>
        <i x="2921" s="1" nd="1"/>
        <i x="4515" s="1" nd="1"/>
        <i x="887" s="1" nd="1"/>
        <i x="3887" s="1" nd="1"/>
        <i x="5257" s="1" nd="1"/>
        <i x="4363" s="1" nd="1"/>
        <i x="4973" s="1" nd="1"/>
        <i x="4297" s="1" nd="1"/>
        <i x="3292" s="1" nd="1"/>
        <i x="3180" s="1" nd="1"/>
        <i x="365" s="1" nd="1"/>
        <i x="1746" s="1" nd="1"/>
        <i x="4635" s="1" nd="1"/>
        <i x="3979" s="1" nd="1"/>
        <i x="783" s="1" nd="1"/>
        <i x="278" s="1" nd="1"/>
        <i x="4963" s="1" nd="1"/>
        <i x="3416" s="1" nd="1"/>
        <i x="3277" s="1" nd="1"/>
        <i x="4058" s="1" nd="1"/>
        <i x="3353" s="1" nd="1"/>
        <i x="4972" s="1" nd="1"/>
        <i x="5020" s="1" nd="1"/>
        <i x="2910" s="1" nd="1"/>
        <i x="440" s="1" nd="1"/>
        <i x="2530" s="1" nd="1"/>
        <i x="2778" s="1" nd="1"/>
        <i x="1061" s="1" nd="1"/>
        <i x="3986" s="1" nd="1"/>
        <i x="5251" s="1" nd="1"/>
        <i x="3356" s="1" nd="1"/>
        <i x="4568" s="1" nd="1"/>
        <i x="1413" s="1" nd="1"/>
        <i x="3977" s="1" nd="1"/>
        <i x="680" s="1" nd="1"/>
        <i x="1487" s="1" nd="1"/>
        <i x="4535" s="1" nd="1"/>
        <i x="4545" s="1" nd="1"/>
        <i x="4992" s="1" nd="1"/>
        <i x="3358" s="1" nd="1"/>
        <i x="98" s="1" nd="1"/>
        <i x="4939" s="1" nd="1"/>
        <i x="4893" s="1" nd="1"/>
        <i x="3393" s="1" nd="1"/>
        <i x="676" s="1" nd="1"/>
        <i x="3759" s="1" nd="1"/>
        <i x="4812" s="1" nd="1"/>
        <i x="434" s="1" nd="1"/>
        <i x="176" s="1" nd="1"/>
        <i x="5277" s="1" nd="1"/>
        <i x="5329" s="1" nd="1"/>
        <i x="889" s="1" nd="1"/>
        <i x="4219" s="1" nd="1"/>
        <i x="828" s="1" nd="1"/>
        <i x="3943" s="1" nd="1"/>
        <i x="1928" s="1" nd="1"/>
        <i x="908" s="1" nd="1"/>
        <i x="914" s="1" nd="1"/>
        <i x="571" s="1" nd="1"/>
        <i x="1705" s="1" nd="1"/>
        <i x="672" s="1" nd="1"/>
        <i x="5861" s="1" nd="1"/>
        <i x="5651" s="1" nd="1"/>
        <i x="3722" s="1" nd="1"/>
        <i x="1500" s="1" nd="1"/>
        <i x="916" s="1" nd="1"/>
        <i x="190" s="1" nd="1"/>
        <i x="1070" s="1" nd="1"/>
        <i x="233" s="1" nd="1"/>
        <i x="624" s="1" nd="1"/>
        <i x="651" s="1" nd="1"/>
        <i x="667" s="1" nd="1"/>
        <i x="789" s="1" nd="1"/>
        <i x="5120" s="1" nd="1"/>
        <i x="4950" s="1" nd="1"/>
        <i x="3663" s="1" nd="1"/>
        <i x="389" s="1" nd="1"/>
        <i x="1475" s="1" nd="1"/>
        <i x="3346" s="1" nd="1"/>
        <i x="684" s="1" nd="1"/>
        <i x="965" s="1" nd="1"/>
        <i x="3034" s="1" nd="1"/>
        <i x="2058" s="1" nd="1"/>
        <i x="420" s="1" nd="1"/>
        <i x="678" s="1" nd="1"/>
        <i x="918" s="1" nd="1"/>
        <i x="1154" s="1" nd="1"/>
        <i x="2489" s="1" nd="1"/>
        <i x="3041" s="1" nd="1"/>
        <i x="484" s="1" nd="1"/>
        <i x="3529" s="1" nd="1"/>
        <i x="3254" s="1" nd="1"/>
        <i x="429" s="1" nd="1"/>
        <i x="1501" s="1" nd="1"/>
        <i x="3964" s="1" nd="1"/>
        <i x="1086" s="1" nd="1"/>
        <i x="1575" s="1" nd="1"/>
        <i x="1507" s="1" nd="1"/>
        <i x="2868" s="1" nd="1"/>
        <i x="3996" s="1" nd="1"/>
        <i x="621" s="1" nd="1"/>
        <i x="2006" s="1" nd="1"/>
        <i x="2267" s="1" nd="1"/>
        <i x="94" s="1" nd="1"/>
        <i x="1221" s="1" nd="1"/>
        <i x="3510" s="1" nd="1"/>
        <i x="878" s="1" nd="1"/>
        <i x="1432" s="1" nd="1"/>
        <i x="382" s="1" nd="1"/>
        <i x="1418" s="1" nd="1"/>
        <i x="356" s="1" nd="1"/>
        <i x="765" s="1" nd="1"/>
        <i x="327" s="1" nd="1"/>
        <i x="1157" s="1" nd="1"/>
        <i x="363" s="1" nd="1"/>
        <i x="935" s="1" nd="1"/>
        <i x="1080" s="1" nd="1"/>
        <i x="123" s="1" nd="1"/>
        <i x="3747" s="1" nd="1"/>
        <i x="4833" s="1" nd="1"/>
        <i x="5672" s="1" nd="1"/>
        <i x="5343" s="1" nd="1"/>
        <i x="3966" s="1" nd="1"/>
        <i x="5384" s="1" nd="1"/>
        <i x="4247" s="1" nd="1"/>
        <i x="10" s="1" nd="1"/>
        <i x="3139" s="1" nd="1"/>
        <i x="3845" s="1" nd="1"/>
        <i x="5716" s="1" nd="1"/>
        <i x="5785" s="1" nd="1"/>
        <i x="5199" s="1" nd="1"/>
        <i x="5595" s="1" nd="1"/>
        <i x="5432" s="1" nd="1"/>
        <i x="4508" s="1" nd="1"/>
        <i x="3864" s="1" nd="1"/>
        <i x="4927" s="1" nd="1"/>
        <i x="5357" s="1" nd="1"/>
        <i x="3495" s="1" nd="1"/>
        <i x="4696" s="1" nd="1"/>
        <i x="455" s="1" nd="1"/>
        <i x="3985" s="1" nd="1"/>
        <i x="2873" s="1" nd="1"/>
        <i x="4197" s="1" nd="1"/>
        <i x="2832" s="1" nd="1"/>
        <i x="5140" s="1" nd="1"/>
        <i x="2238" s="1" nd="1"/>
        <i x="4742" s="1" nd="1"/>
        <i x="4071" s="1" nd="1"/>
        <i x="3922" s="1" nd="1"/>
        <i x="5191" s="1" nd="1"/>
        <i x="133" s="1" nd="1"/>
        <i x="8" s="1" nd="1"/>
        <i x="3221" s="1" nd="1"/>
        <i x="522" s="1" nd="1"/>
        <i x="193" s="1" nd="1"/>
        <i x="5708" s="1" nd="1"/>
        <i x="5352" s="1" nd="1"/>
        <i x="5502" s="1" nd="1"/>
        <i x="4315" s="1" nd="1"/>
        <i x="470" s="1" nd="1"/>
        <i x="3855" s="1" nd="1"/>
        <i x="3502" s="1" nd="1"/>
        <i x="4938" s="1" nd="1"/>
        <i x="3193" s="1" nd="1"/>
        <i x="3776" s="1" nd="1"/>
        <i x="509" s="1" nd="1"/>
        <i x="1780" s="1" nd="1"/>
        <i x="1065" s="1" nd="1"/>
        <i x="1053" s="1" nd="1"/>
        <i x="1282" s="1" nd="1"/>
        <i x="242" s="1" nd="1"/>
        <i x="226" s="1" nd="1"/>
        <i x="5603" s="1" nd="1"/>
        <i x="5461" s="1" nd="1"/>
        <i x="5477" s="1" nd="1"/>
        <i x="5617" s="1" nd="1"/>
        <i x="3489" s="1" nd="1"/>
        <i x="3129" s="1" nd="1"/>
        <i x="5797" s="1" nd="1"/>
        <i x="65" s="1" nd="1"/>
        <i x="250" s="1" nd="1"/>
        <i x="660" s="1" nd="1"/>
        <i x="5536" s="1" nd="1"/>
        <i x="177" s="1" nd="1"/>
        <i x="1992" s="1" nd="1"/>
        <i x="4284" s="1" nd="1"/>
        <i x="1704" s="1" nd="1"/>
        <i x="3532" s="1" nd="1"/>
        <i x="1769" s="1" nd="1"/>
        <i x="644" s="1" nd="1"/>
        <i x="2137" s="1" nd="1"/>
        <i x="1332" s="1" nd="1"/>
        <i x="2143" s="1" nd="1"/>
        <i x="3242" s="1" nd="1"/>
        <i x="3179" s="1" nd="1"/>
        <i x="2459" s="1" nd="1"/>
        <i x="5219" s="1" nd="1"/>
        <i x="3709" s="1" nd="1"/>
        <i x="1319" s="1" nd="1"/>
        <i x="5882" s="1" nd="1"/>
        <i x="4360" s="1" nd="1"/>
        <i x="2523" s="1" nd="1"/>
        <i x="3568" s="1" nd="1"/>
        <i x="778" s="1" nd="1"/>
        <i x="3512" s="1" nd="1"/>
        <i x="322" s="1" nd="1"/>
        <i x="1107" s="1" nd="1"/>
        <i x="3123" s="1" nd="1"/>
        <i x="3466" s="1" nd="1"/>
        <i x="5225" s="1" nd="1"/>
        <i x="1874" s="1" nd="1"/>
        <i x="1961" s="1" nd="1"/>
        <i x="4562" s="1" nd="1"/>
        <i x="4468" s="1" nd="1"/>
        <i x="3480" s="1" nd="1"/>
        <i x="4213" s="1" nd="1"/>
        <i x="5305" s="1" nd="1"/>
        <i x="1715" s="1" nd="1"/>
        <i x="4898" s="1" nd="1"/>
        <i x="3980" s="1" nd="1"/>
        <i x="3605" s="1" nd="1"/>
        <i x="2920" s="1" nd="1"/>
        <i x="4722" s="1" nd="1"/>
        <i x="4408" s="1" nd="1"/>
        <i x="3388" s="1" nd="1"/>
        <i x="4555" s="1" nd="1"/>
        <i x="3481" s="1" nd="1"/>
        <i x="1305" s="1" nd="1"/>
        <i x="4688" s="1" nd="1"/>
        <i x="4844" s="1" nd="1"/>
        <i x="1754" s="1" nd="1"/>
        <i x="4614" s="1" nd="1"/>
        <i x="4589" s="1" nd="1"/>
        <i x="4181" s="1" nd="1"/>
        <i x="3363" s="1" nd="1"/>
        <i x="2047" s="1" nd="1"/>
        <i x="4444" s="1" nd="1"/>
        <i x="3126" s="1" nd="1"/>
        <i x="4878" s="1" nd="1"/>
        <i x="657" s="1" nd="1"/>
        <i x="4411" s="1" nd="1"/>
        <i x="3641" s="1" nd="1"/>
        <i x="2225" s="1" nd="1"/>
        <i x="4926" s="1" nd="1"/>
        <i x="4030" s="1" nd="1"/>
        <i x="4177" s="1" nd="1"/>
        <i x="5323" s="1" nd="1"/>
        <i x="3821" s="1" nd="1"/>
        <i x="2296" s="1" nd="1"/>
        <i x="3279" s="1" nd="1"/>
        <i x="3125" s="1" nd="1"/>
        <i x="1556" s="1" nd="1"/>
        <i x="5159" s="1" nd="1"/>
        <i x="3068" s="1" nd="1"/>
        <i x="3904" s="1" nd="1"/>
        <i x="4196" s="1" nd="1"/>
        <i x="3482" s="1" nd="1"/>
        <i x="5240" s="1" nd="1"/>
        <i x="2070" s="1" nd="1"/>
        <i x="1001" s="1" nd="1"/>
        <i x="1991" s="1" nd="1"/>
        <i x="816" s="1" nd="1"/>
        <i x="4731" s="1" nd="1"/>
        <i x="2811" s="1" nd="1"/>
        <i x="5182" s="1" nd="1"/>
        <i x="3897" s="1" nd="1"/>
        <i x="4804" s="1" nd="1"/>
        <i x="4450" s="1" nd="1"/>
        <i x="3285" s="1" nd="1"/>
        <i x="5236" s="1" nd="1"/>
        <i x="5155" s="1" nd="1"/>
        <i x="4148" s="1" nd="1"/>
        <i x="4291" s="1" nd="1"/>
        <i x="4785" s="1" nd="1"/>
        <i x="4229" s="1" nd="1"/>
        <i x="5028" s="1" nd="1"/>
        <i x="1371" s="1" nd="1"/>
        <i x="5237" s="1" nd="1"/>
        <i x="4763" s="1" nd="1"/>
        <i x="4318" s="1" nd="1"/>
        <i x="3975" s="1" nd="1"/>
        <i x="1582" s="1" nd="1"/>
        <i x="4258" s="1" nd="1"/>
        <i x="1907" s="1" nd="1"/>
        <i x="4185" s="1" nd="1"/>
        <i x="3241" s="1" nd="1"/>
        <i x="4769" s="1" nd="1"/>
        <i x="2784" s="1" nd="1"/>
        <i x="2979" s="1" nd="1"/>
        <i x="4752" s="1" nd="1"/>
        <i x="1291" s="1" nd="1"/>
        <i x="4784" s="1" nd="1"/>
        <i x="4227" s="1" nd="1"/>
        <i x="5245" s="1" nd="1"/>
        <i x="1523" s="1" nd="1"/>
        <i x="4999" s="1" nd="1"/>
        <i x="1846" s="1" nd="1"/>
        <i x="3407" s="1" nd="1"/>
        <i x="3040" s="1" nd="1"/>
        <i x="4007" s="1" nd="1"/>
        <i x="3015" s="1" nd="1"/>
        <i x="4586" s="1" nd="1"/>
        <i x="4780" s="1" nd="1"/>
        <i x="3941" s="1" nd="1"/>
        <i x="3058" s="1" nd="1"/>
        <i x="3410" s="1" nd="1"/>
        <i x="3547" s="1" nd="1"/>
        <i x="3833" s="1" nd="1"/>
        <i x="2969" s="1" nd="1"/>
        <i x="4434" s="1" nd="1"/>
        <i x="4268" s="1" nd="1"/>
        <i x="4329" s="1" nd="1"/>
        <i x="3287" s="1" nd="1"/>
        <i x="2905" s="1" nd="1"/>
        <i x="3158" s="1" nd="1"/>
        <i x="4648" s="1" nd="1"/>
        <i x="4006" s="1" nd="1"/>
        <i x="1748" s="1" nd="1"/>
        <i x="5031" s="1" nd="1"/>
        <i x="1246" s="1" nd="1"/>
        <i x="4580" s="1" nd="1"/>
        <i x="4909" s="1" nd="1"/>
        <i x="4987" s="1" nd="1"/>
        <i x="1428" s="1" nd="1"/>
        <i x="2109" s="1" nd="1"/>
        <i x="2522" s="1" nd="1"/>
        <i x="3302" s="1" nd="1"/>
        <i x="3569" s="1" nd="1"/>
        <i x="4811" s="1" nd="1"/>
        <i x="4480" s="1" nd="1"/>
        <i x="4420" s="1" nd="1"/>
        <i x="4843" s="1" nd="1"/>
        <i x="1419" s="1" nd="1"/>
        <i x="1623" s="1" nd="1"/>
        <i x="2335" s="1" nd="1"/>
        <i x="4149" s="1" nd="1"/>
        <i x="3418" s="1" nd="1"/>
        <i x="4514" s="1" nd="1"/>
        <i x="4704" s="1" nd="1"/>
        <i x="3230" s="1" nd="1"/>
        <i x="1598" s="1" nd="1"/>
        <i x="4525" s="1" nd="1"/>
        <i x="894" s="1" nd="1"/>
        <i x="4616" s="1" nd="1"/>
        <i x="949" s="1" nd="1"/>
        <i x="5241" s="1" nd="1"/>
        <i x="3113" s="1" nd="1"/>
        <i x="3541" s="1" nd="1"/>
        <i x="2450" s="1" nd="1"/>
        <i x="4631" s="1" nd="1"/>
        <i x="1876" s="1" nd="1"/>
        <i x="4097" s="1" nd="1"/>
        <i x="1979" s="1" nd="1"/>
        <i x="1033" s="1" nd="1"/>
        <i x="5238" s="1" nd="1"/>
        <i x="2991" s="1" nd="1"/>
        <i x="4057" s="1" nd="1"/>
        <i x="4518" s="1" nd="1"/>
        <i x="4884" s="1" nd="1"/>
        <i x="3324" s="1" nd="1"/>
        <i x="4846" s="1" nd="1"/>
        <i x="1146" s="1" nd="1"/>
        <i x="1855" s="1" nd="1"/>
        <i x="3166" s="1" nd="1"/>
        <i x="4894" s="1" nd="1"/>
        <i x="3526" s="1" nd="1"/>
        <i x="4210" s="1" nd="1"/>
        <i x="3924" s="1" nd="1"/>
        <i x="3901" s="1" nd="1"/>
        <i x="4357" s="1" nd="1"/>
        <i x="4788" s="1" nd="1"/>
        <i x="4863" s="1" nd="1"/>
        <i x="4107" s="1" nd="1"/>
        <i x="5232" s="1" nd="1"/>
        <i x="3094" s="1" nd="1"/>
        <i x="3774" s="1" nd="1"/>
        <i x="3030" s="1" nd="1"/>
        <i x="2100" s="1" nd="1"/>
        <i x="1411" s="1" nd="1"/>
        <i x="4708" s="1" nd="1"/>
        <i x="4109" s="1" nd="1"/>
        <i x="3098" s="1" nd="1"/>
        <i x="4899" s="1" nd="1"/>
        <i x="4153" s="1" nd="1"/>
        <i x="3372" s="1" nd="1"/>
        <i x="4901" s="1" nd="1"/>
        <i x="4273" s="1" nd="1"/>
        <i x="4839" s="1" nd="1"/>
        <i x="2141" s="1" nd="1"/>
        <i x="4928" s="1" nd="1"/>
        <i x="4903" s="1" nd="1"/>
        <i x="3697" s="1" nd="1"/>
        <i x="4108" s="1" nd="1"/>
        <i x="3687" s="1" nd="1"/>
        <i x="3233" s="1" nd="1"/>
        <i x="2099" s="1" nd="1"/>
        <i x="4431" s="1" nd="1"/>
        <i x="5004" s="1" nd="1"/>
        <i x="3295" s="1" nd="1"/>
        <i x="5055" s="1" nd="1"/>
        <i x="5286" s="1" nd="1"/>
        <i x="5337" s="1" nd="1"/>
        <i x="2929" s="1" nd="1"/>
        <i x="3376" s="1" nd="1"/>
        <i x="3207" s="1" nd="1"/>
        <i x="2445" s="1" nd="1"/>
        <i x="4169" s="1" nd="1"/>
        <i x="4014" s="1" nd="1"/>
        <i x="4612" s="1" nd="1"/>
        <i x="5154" s="1" nd="1"/>
        <i x="4668" s="1" nd="1"/>
        <i x="4994" s="1" nd="1"/>
        <i x="4000" s="1" nd="1"/>
        <i x="4801" s="1" nd="1"/>
        <i x="4187" s="1" nd="1"/>
        <i x="3104" s="1" nd="1"/>
        <i x="5143" s="1" nd="1"/>
        <i x="4162" s="1" nd="1"/>
        <i x="5262" s="1" nd="1"/>
        <i x="1461" s="1" nd="1"/>
        <i x="2235" s="1" nd="1"/>
        <i x="3931" s="1" nd="1"/>
        <i x="4305" s="1" nd="1"/>
        <i x="4286" s="1" nd="1"/>
        <i x="3252" s="1" nd="1"/>
        <i x="3797" s="1" nd="1"/>
        <i x="3215" s="1" nd="1"/>
        <i x="1783" s="1" nd="1"/>
        <i x="4133" s="1" nd="1"/>
        <i x="892" s="1" nd="1"/>
        <i x="2478" s="1" nd="1"/>
        <i x="2051" s="1" nd="1"/>
        <i x="3435" s="1" nd="1"/>
        <i x="1026" s="1" nd="1"/>
        <i x="5867" s="1" nd="1"/>
        <i x="5458" s="1" nd="1"/>
        <i x="5490" s="1" nd="1"/>
        <i x="5528" s="1" nd="1"/>
        <i x="5594" s="1" nd="1"/>
        <i x="5580" s="1" nd="1"/>
        <i x="5421" s="1" nd="1"/>
        <i x="5667" s="1" nd="1"/>
        <i x="5776" s="1" nd="1"/>
        <i x="5472" s="1" nd="1"/>
        <i x="3929" s="1" nd="1"/>
        <i x="5600" s="1" nd="1"/>
        <i x="5858" s="1" nd="1"/>
        <i x="5547" s="1" nd="1"/>
        <i x="3259" s="1" nd="1"/>
        <i x="5584" s="1" nd="1"/>
        <i x="5643" s="1" nd="1"/>
        <i x="5702" s="1" nd="1"/>
        <i x="5550" s="1" nd="1"/>
        <i x="5592" s="1" nd="1"/>
        <i x="5371" s="1" nd="1"/>
        <i x="3719" s="1" nd="1"/>
        <i x="5762" s="1" nd="1"/>
        <i x="5365" s="1" nd="1"/>
        <i x="3577" s="1" nd="1"/>
        <i x="4471" s="1" nd="1"/>
        <i x="5196" s="1" nd="1"/>
        <i x="5435" s="1" nd="1"/>
        <i x="3301" s="1" nd="1"/>
        <i x="5408" s="1" nd="1"/>
        <i x="5636" s="1" nd="1"/>
        <i x="5480" s="1" nd="1"/>
        <i x="4855" s="1" nd="1"/>
        <i x="4931" s="1" nd="1"/>
        <i x="4838" s="1" nd="1"/>
        <i x="5768" s="1" nd="1"/>
        <i x="5811" s="1" nd="1"/>
        <i x="5513" s="1" nd="1"/>
        <i x="5515" s="1" nd="1"/>
        <i x="5367" s="1" nd="1"/>
        <i x="4737" s="1" nd="1"/>
        <i x="5469" s="1" nd="1"/>
        <i x="4702" s="1" nd="1"/>
        <i x="5405" s="1" nd="1"/>
        <i x="5383" s="1" nd="1"/>
        <i x="5363" s="1" nd="1"/>
        <i x="5668" s="1" nd="1"/>
        <i x="5579" s="1" nd="1"/>
        <i x="163" s="1" nd="1"/>
        <i x="1460" s="1" nd="1"/>
        <i x="4496" s="1" nd="1"/>
        <i x="985" s="1" nd="1"/>
        <i x="804" s="1" nd="1"/>
        <i x="4034" s="1" nd="1"/>
        <i x="2163" s="1" nd="1"/>
        <i x="1543" s="1" nd="1"/>
        <i x="979" s="1" nd="1"/>
        <i x="959" s="1" nd="1"/>
        <i x="2990" s="1" nd="1"/>
        <i x="2788" s="1" nd="1"/>
        <i x="2367" s="1" nd="1"/>
        <i x="2135" s="1" nd="1"/>
        <i x="2371" s="1" nd="1"/>
        <i x="1279" s="1" nd="1"/>
        <i x="1398" s="1" nd="1"/>
        <i x="1639" s="1" nd="1"/>
        <i x="3298" s="1" nd="1"/>
        <i x="4386" s="1" nd="1"/>
        <i x="1732" s="1" nd="1"/>
        <i x="3348" s="1" nd="1"/>
        <i x="4237" s="1" nd="1"/>
        <i x="4072" s="1" nd="1"/>
        <i x="4344" s="1" nd="1"/>
        <i x="2252" s="1" nd="1"/>
        <i x="2884" s="1" nd="1"/>
        <i x="2195" s="1" nd="1"/>
        <i x="2284" s="1" nd="1"/>
        <i x="3246" s="1" nd="1"/>
        <i x="1677" s="1" nd="1"/>
        <i x="3154" s="1" nd="1"/>
        <i x="2476" s="1" nd="1"/>
        <i x="3713" s="1" nd="1"/>
        <i x="5345" s="1" nd="1"/>
        <i x="3446" s="1" nd="1"/>
        <i x="4044" s="1" nd="1"/>
        <i x="4860" s="1" nd="1"/>
        <i x="5619" s="1" nd="1"/>
        <i x="4705" s="1" nd="1"/>
        <i x="2273" s="1" nd="1"/>
        <i x="1804" s="1" nd="1"/>
        <i x="1747" s="1" nd="1"/>
        <i x="1450" s="1" nd="1"/>
        <i x="1222" s="1" nd="1"/>
        <i x="1836" s="1" nd="1"/>
        <i x="4121" s="1" nd="1"/>
        <i x="1681" s="1" nd="1"/>
        <i x="3842" s="1" nd="1"/>
        <i x="1363" s="1" nd="1"/>
        <i x="1155" s="1" nd="1"/>
        <i x="1238" s="1" nd="1"/>
        <i x="2520" s="1" nd="1"/>
        <i x="1966" s="1" nd="1"/>
        <i x="3038" s="1" nd="1"/>
        <i x="4128" s="1" nd="1"/>
        <i x="1207" s="1" nd="1"/>
        <i x="1180" s="1" nd="1"/>
        <i x="3640" s="1" nd="1"/>
        <i x="627" s="1" nd="1"/>
        <i x="3444" s="1" nd="1"/>
        <i x="1587" s="1" nd="1"/>
        <i x="436" s="1" nd="1"/>
        <i x="1421" s="1" nd="1"/>
        <i x="4368" s="1" nd="1"/>
        <i x="1998" s="1" nd="1"/>
        <i x="2865" s="1" nd="1"/>
        <i x="5402" s="1" nd="1"/>
        <i x="400" s="1" nd="1"/>
        <i x="3990" s="1" nd="1"/>
        <i x="2411" s="1" nd="1"/>
        <i x="1557" s="1" nd="1"/>
        <i x="2410" s="1" nd="1"/>
        <i x="3840" s="1" nd="1"/>
        <i x="4131" s="1" nd="1"/>
        <i x="4473" s="1" nd="1"/>
        <i x="1472" s="1" nd="1"/>
        <i x="2234" s="1" nd="1"/>
        <i x="1123" s="1" nd="1"/>
        <i x="2369" s="1" nd="1"/>
        <i x="2498" s="1" nd="1"/>
        <i x="3263" s="1" nd="1"/>
        <i x="1626" s="1" nd="1"/>
        <i x="1660" s="1" nd="1"/>
        <i x="2203" s="1" nd="1"/>
        <i x="2339" s="1" nd="1"/>
        <i x="2496" s="1" nd="1"/>
        <i x="1932" s="1" nd="1"/>
        <i x="2315" s="1" nd="1"/>
        <i x="3122" s="1" nd="1"/>
        <i x="4062" s="1" nd="1"/>
        <i x="3102" s="1" nd="1"/>
        <i x="1854" s="1" nd="1"/>
        <i x="2374" s="1" nd="1"/>
        <i x="3329" s="1" nd="1"/>
        <i x="1083" s="1" nd="1"/>
        <i x="2899" s="1" nd="1"/>
        <i x="2933" s="1" nd="1"/>
        <i x="2471" s="1" nd="1"/>
        <i x="2161" s="1" nd="1"/>
        <i x="3517" s="1" nd="1"/>
        <i x="1567" s="1" nd="1"/>
        <i x="2906" s="1" nd="1"/>
        <i x="855" s="1" nd="1"/>
        <i x="2082" s="1" nd="1"/>
        <i x="1802" s="1" nd="1"/>
        <i x="5149" s="1" nd="1"/>
        <i x="3724" s="1" nd="1"/>
        <i x="5485" s="1" nd="1"/>
        <i x="1201" s="1" nd="1"/>
        <i x="3062" s="1" nd="1"/>
        <i x="4080" s="1" nd="1"/>
        <i x="850" s="1" nd="1"/>
        <i x="1012" s="1" nd="1"/>
        <i x="1569" s="1" nd="1"/>
        <i x="3536" s="1" nd="1"/>
        <i x="625" s="1" nd="1"/>
        <i x="270" s="1" nd="1"/>
        <i x="3934" s="1" nd="1"/>
        <i x="977" s="1" nd="1"/>
        <i x="2843" s="1" nd="1"/>
        <i x="41" s="1" nd="1"/>
        <i x="758" s="1" nd="1"/>
        <i x="4152" s="1" nd="1"/>
        <i x="3047" s="1" nd="1"/>
        <i x="845" s="1" nd="1"/>
        <i x="4085" s="1" nd="1"/>
        <i x="158" s="1" nd="1"/>
        <i x="416" s="1" nd="1"/>
        <i x="504" s="1" nd="1"/>
        <i x="666" s="1" nd="1"/>
        <i x="311" s="1" nd="1"/>
        <i x="1625" s="1" nd="1"/>
        <i x="1696" s="1" nd="1"/>
        <i x="279" s="1" nd="1"/>
        <i x="487" s="1" nd="1"/>
        <i x="805" s="1" nd="1"/>
        <i x="1668" s="1" nd="1"/>
        <i x="545" s="1" nd="1"/>
        <i x="465" s="1" nd="1"/>
        <i x="310" s="1" nd="1"/>
        <i x="1915" s="1" nd="1"/>
        <i x="1210" s="1" nd="1"/>
        <i x="2828" s="1" nd="1"/>
        <i x="14" s="1" nd="1"/>
        <i x="124" s="1" nd="1"/>
        <i x="1560" s="1" nd="1"/>
        <i x="2295" s="1" nd="1"/>
        <i x="50" s="1" nd="1"/>
        <i x="1478" s="1" nd="1"/>
        <i x="140" s="1" nd="1"/>
        <i x="142" s="1" nd="1"/>
        <i x="3243" s="1" nd="1"/>
        <i x="1554" s="1" nd="1"/>
        <i x="1345" s="1" nd="1"/>
        <i x="3103" s="1" nd="1"/>
        <i x="1655" s="1" nd="1"/>
        <i x="1755" s="1" nd="1"/>
        <i x="553" s="1" nd="1"/>
        <i x="1036" s="1" nd="1"/>
        <i x="2081" s="1" nd="1"/>
        <i x="4376" s="1" nd="1"/>
        <i x="229" s="1" nd="1"/>
        <i x="1972" s="1" nd="1"/>
        <i x="369" s="1" nd="1"/>
        <i x="1375" s="1" nd="1"/>
        <i x="1102" s="1" nd="1"/>
        <i x="2798" s="1" nd="1"/>
        <i x="3237" s="1" nd="1"/>
        <i x="1735" s="1" nd="1"/>
        <i x="1968" s="1" nd="1"/>
        <i x="1803" s="1" nd="1"/>
        <i x="265" s="1" nd="1"/>
        <i x="273" s="1" nd="1"/>
        <i x="2415" s="1" nd="1"/>
        <i x="1463" s="1" nd="1"/>
        <i x="3145" s="1" nd="1"/>
        <i x="1574" s="1" nd="1"/>
        <i x="839" s="1" nd="1"/>
        <i x="1020" s="1" nd="1"/>
        <i x="1896" s="1" nd="1"/>
        <i x="1706" s="1" nd="1"/>
        <i x="586" s="1" nd="1"/>
        <i x="2945" s="1" nd="1"/>
        <i x="426" s="1" nd="1"/>
        <i x="1095" s="1" nd="1"/>
        <i x="463" s="1" nd="1"/>
        <i x="4241" s="1" nd="1"/>
        <i x="3869" s="1" nd="1"/>
        <i x="2807" s="1" nd="1"/>
        <i x="3258" s="1" nd="1"/>
        <i x="5876" s="1" nd="1"/>
        <i x="197" s="1" nd="1"/>
        <i x="115" s="1" nd="1"/>
        <i x="5744" s="1" nd="1"/>
        <i x="5801" s="1" nd="1"/>
        <i x="5437" s="1" nd="1"/>
        <i x="1041" s="1" nd="1"/>
        <i x="496" s="1" nd="1"/>
        <i x="1031" s="1" nd="1"/>
        <i x="1420" s="1" nd="1"/>
        <i x="1938" s="1" nd="1"/>
        <i x="1046" s="1" nd="1"/>
        <i x="4487" s="1" nd="1"/>
        <i x="3108" s="1" nd="1"/>
        <i x="1839" s="1" nd="1"/>
        <i x="4380" s="1" nd="1"/>
        <i x="45" s="1" nd="1"/>
        <i x="4646" s="1" nd="1"/>
        <i x="5170" s="1" nd="1"/>
        <i x="4836" s="1" nd="1"/>
        <i x="3334" s="1" nd="1"/>
        <i x="835" s="1" nd="1"/>
        <i x="3000" s="1" nd="1"/>
        <i x="2940" s="1" nd="1"/>
        <i x="44" s="1" nd="1"/>
        <i x="397" s="1" nd="1"/>
        <i x="21" s="1" nd="1"/>
        <i x="841" s="1" nd="1"/>
        <i x="3093" s="1" nd="1"/>
        <i x="2243" s="1" nd="1"/>
        <i x="5234" s="1" nd="1"/>
        <i x="1215" s="1" nd="1"/>
        <i x="357" s="1" nd="1"/>
        <i x="430" s="1" nd="1"/>
        <i x="2960" s="1" nd="1"/>
        <i x="2285" s="1" nd="1"/>
        <i x="2858" s="1" nd="1"/>
        <i x="4165" s="1" nd="1"/>
        <i x="3412" s="1" nd="1"/>
        <i x="3689" s="1" nd="1"/>
        <i x="79" s="1" nd="1"/>
        <i x="3476" s="1" nd="1"/>
        <i x="2193" s="1" nd="1"/>
        <i x="3830" s="1" nd="1"/>
        <i x="215" s="1" nd="1"/>
        <i x="4519" s="1" nd="1"/>
        <i x="5253" s="1" nd="1"/>
        <i x="633" s="1" nd="1"/>
        <i x="3596" s="1" nd="1"/>
        <i x="5163" s="1" nd="1"/>
        <i x="239" s="1" nd="1"/>
        <i x="5138" s="1" nd="1"/>
        <i x="500" s="1" nd="1"/>
        <i x="3473" s="1" nd="1"/>
        <i x="3552" s="1" nd="1"/>
        <i x="2250" s="1" nd="1"/>
        <i x="5334" s="1" nd="1"/>
        <i x="4821" s="1" nd="1"/>
        <i x="305" s="1" nd="1"/>
        <i x="565" s="1" nd="1"/>
        <i x="3369" s="1" nd="1"/>
        <i x="381" s="1" nd="1"/>
        <i x="3088" s="1" nd="1"/>
        <i x="3150" s="1" nd="1"/>
        <i x="3278" s="1" nd="1"/>
        <i x="5333" s="1" nd="1"/>
        <i x="1343" s="1" nd="1"/>
        <i x="4373" s="1" nd="1"/>
        <i x="802" s="1" nd="1"/>
        <i x="3110" s="1" nd="1"/>
        <i x="3447" s="1" nd="1"/>
        <i x="4255" s="1" nd="1"/>
        <i x="2230" s="1" nd="1"/>
        <i x="4891" s="1" nd="1"/>
        <i x="1056" s="1" nd="1"/>
        <i x="2856" s="1" nd="1"/>
        <i x="4142" s="1" nd="1"/>
        <i x="715" s="1" nd="1"/>
        <i x="618" s="1" nd="1"/>
        <i x="3202" s="1" nd="1"/>
        <i x="5879" s="1" nd="1"/>
        <i x="211" s="1" nd="1"/>
        <i x="944" s="1" nd="1"/>
        <i x="608" s="1" nd="1"/>
        <i x="4842" s="1" nd="1"/>
        <i x="1337" s="1" nd="1"/>
        <i x="1457" s="1" nd="1"/>
        <i x="2473" s="1" nd="1"/>
        <i x="4958" s="1" nd="1"/>
        <i x="1346" s="1" nd="1"/>
        <i x="224" s="1" nd="1"/>
        <i x="316" s="1" nd="1"/>
        <i x="386" s="1" nd="1"/>
        <i x="1540" s="1" nd="1"/>
        <i x="2981" s="1" nd="1"/>
        <i x="502" s="1" nd="1"/>
        <i x="1233" s="1" nd="1"/>
        <i x="1163" s="1" nd="1"/>
        <i x="1323" s="1" nd="1"/>
        <i x="2244" s="1" nd="1"/>
        <i x="4786" s="1" nd="1"/>
        <i x="5726" s="1" nd="1"/>
        <i x="5434" s="1" nd="1"/>
        <i x="5626" s="1" nd="1"/>
        <i x="5422" s="1" nd="1"/>
        <i x="5815" s="1" nd="1"/>
        <i x="2512" s="1" nd="1"/>
        <i x="708" s="1" nd="1"/>
        <i x="1436" s="1" nd="1"/>
        <i x="741" s="1" nd="1"/>
        <i x="722" s="1" nd="1"/>
        <i x="1274" s="1" nd="1"/>
        <i x="1231" s="1" nd="1"/>
        <i x="4354" s="1" nd="1"/>
        <i x="3948" s="1" nd="1"/>
        <i x="3999" s="1" nd="1"/>
        <i x="212" s="1" nd="1"/>
        <i x="257" s="1" nd="1"/>
        <i x="826" s="1" nd="1"/>
        <i x="3229" s="1" nd="1"/>
        <i x="560" s="1" nd="1"/>
        <i x="774" s="1" nd="1"/>
        <i x="745" s="1" nd="1"/>
        <i x="2029" s="1" nd="1"/>
        <i x="1278" s="1" nd="1"/>
        <i x="700" s="1" nd="1"/>
        <i x="4003" s="1" nd="1"/>
        <i x="575" s="1" nd="1"/>
        <i x="2248" s="1" nd="1"/>
        <i x="614" s="1" nd="1"/>
        <i x="1048" s="1" nd="1"/>
        <i x="817" s="1" nd="1"/>
        <i x="564" s="1" nd="1"/>
        <i x="1198" s="1" nd="1"/>
        <i x="561" s="1" nd="1"/>
        <i x="3918" s="1" nd="1"/>
        <i x="559" s="1" nd="1"/>
        <i x="240" s="1" nd="1"/>
        <i x="1476" s="1" nd="1"/>
        <i x="1376" s="1" nd="1"/>
        <i x="2797" s="1" nd="1"/>
        <i x="2049" s="1" nd="1"/>
        <i x="188" s="1" nd="1"/>
        <i x="1502" s="1" nd="1"/>
        <i x="1067" s="1" nd="1"/>
        <i x="303" s="1" nd="1"/>
        <i x="5745" s="1" nd="1"/>
        <i x="5682" s="1" nd="1"/>
        <i x="822" s="1" nd="1"/>
        <i x="4236" s="1" nd="1"/>
        <i x="1347" s="1" nd="1"/>
        <i x="42" s="1" nd="1"/>
        <i x="600" s="1" nd="1"/>
        <i x="117" s="1" nd="1"/>
        <i x="359" s="1" nd="1"/>
        <i x="1312" s="1" nd="1"/>
        <i x="1763" s="1" nd="1"/>
        <i x="3846" s="1" nd="1"/>
        <i x="1264" s="1" nd="1"/>
        <i x="4561" s="1" nd="1"/>
        <i x="1844" s="1" nd="1"/>
        <i x="191" s="1" nd="1"/>
        <i x="1524" s="1" nd="1"/>
        <i x="983" s="1" nd="1"/>
        <i x="890" s="1" nd="1"/>
        <i x="3060" s="1" nd="1"/>
        <i x="3862" s="1" nd="1"/>
        <i x="587" s="1" nd="1"/>
        <i x="3399" s="1" nd="1"/>
        <i x="786" s="1" nd="1"/>
        <i x="476" s="1" nd="1"/>
        <i x="557" s="1" nd="1"/>
        <i x="3632" s="1" nd="1"/>
        <i x="1356" s="1" nd="1"/>
        <i x="457" s="1" nd="1"/>
        <i x="4343" s="1" nd="1"/>
        <i x="597" s="1" nd="1"/>
        <i x="2449" s="1" nd="1"/>
        <i x="698" s="1" nd="1"/>
        <i x="2452" s="1" nd="1"/>
        <i x="2328" s="1" nd="1"/>
        <i x="2359" s="1" nd="1"/>
        <i x="16" s="1" nd="1"/>
        <i x="63" s="1" nd="1"/>
        <i x="4161" s="1" nd="1"/>
        <i x="453" s="1" nd="1"/>
        <i x="3949" s="1" nd="1"/>
        <i x="1313" s="1" nd="1"/>
        <i x="542" s="1" nd="1"/>
        <i x="2915" s="1" nd="1"/>
        <i x="1750" s="1" nd="1"/>
        <i x="693" s="1" nd="1"/>
        <i x="4587" s="1" nd="1"/>
        <i x="5145" s="1" nd="1"/>
        <i x="937" s="1" nd="1"/>
        <i x="727" s="1" nd="1"/>
        <i x="3522" s="1" nd="1"/>
        <i x="950" s="1" nd="1"/>
        <i x="319" s="1" nd="1"/>
        <i x="458" s="1" nd="1"/>
        <i x="2977" s="1" nd="1"/>
        <i x="4401" s="1" nd="1"/>
        <i x="982" s="1" nd="1"/>
        <i x="101" s="1" nd="1"/>
        <i x="4216" s="1" nd="1"/>
        <i x="1652" s="1" nd="1"/>
        <i x="4741" s="1" nd="1"/>
        <i x="2180" s="1" nd="1"/>
        <i x="47" s="1" nd="1"/>
        <i x="3533" s="1" nd="1"/>
        <i x="737" s="1" nd="1"/>
        <i x="843" s="1" nd="1"/>
        <i x="4445" s="1" nd="1"/>
        <i x="776" s="1" nd="1"/>
        <i x="556" s="1" nd="1"/>
        <i x="1741" s="1" nd="1"/>
        <i x="1644" s="1" nd="1"/>
        <i x="1108" s="1" nd="1"/>
        <i x="5222" s="1" nd="1"/>
        <i x="751" s="1" nd="1"/>
        <i x="5233" s="1" nd="1"/>
        <i x="4943" s="1" nd="1"/>
        <i x="2242" s="1" nd="1"/>
        <i x="4377" s="1" nd="1"/>
        <i x="392" s="1" nd="1"/>
        <i x="4572" s="1" nd="1"/>
        <i x="1446" s="1" nd="1"/>
        <i x="1730" s="1" nd="1"/>
        <i x="5314" s="1" nd="1"/>
        <i x="138" s="1" nd="1"/>
        <i x="1087" s="1" nd="1"/>
        <i x="3308" s="1" nd="1"/>
        <i x="1658" s="1" nd="1"/>
        <i x="127" s="1" nd="1"/>
        <i x="871" s="1" nd="1"/>
        <i x="3106" s="1" nd="1"/>
        <i x="1599" s="1" nd="1"/>
        <i x="3574" s="1" nd="1"/>
        <i x="287" s="1" nd="1"/>
        <i x="1057" s="1" nd="1"/>
        <i x="5088" s="1" nd="1"/>
        <i x="933" s="1" nd="1"/>
        <i x="1590" s="1" nd="1"/>
        <i x="166" s="1" nd="1"/>
        <i x="1588" s="1" nd="1"/>
        <i x="491" s="1" nd="1"/>
        <i x="1192" s="1" nd="1"/>
        <i x="594" s="1" nd="1"/>
        <i x="1389" s="1" nd="1"/>
        <i x="3657" s="1" nd="1"/>
        <i x="1497" s="1" nd="1"/>
        <i x="733" s="1" nd="1"/>
        <i x="851" s="1" nd="1"/>
        <i x="859" s="1" nd="1"/>
        <i x="1740" s="1" nd="1"/>
        <i x="932" s="1" nd="1"/>
        <i x="917" s="1" nd="1"/>
        <i x="519" s="1" nd="1"/>
        <i x="336" s="1" nd="1"/>
        <i x="245" s="1" nd="1"/>
        <i x="1064" s="1" nd="1"/>
        <i x="943" s="1" nd="1"/>
        <i x="418" s="1" nd="1"/>
        <i x="1073" s="1" nd="1"/>
        <i x="940" s="1" nd="1"/>
        <i x="489" s="1" nd="1"/>
        <i x="679" s="1" nd="1"/>
        <i x="554" s="1" nd="1"/>
        <i x="899" s="1" nd="1"/>
        <i x="2519" s="1" nd="1"/>
        <i x="1325" s="1" nd="1"/>
        <i x="744" s="1" nd="1"/>
        <i x="815" s="1" nd="1"/>
        <i x="1050" s="1" nd="1"/>
        <i x="707" s="1" nd="1"/>
        <i x="773" s="1" nd="1"/>
        <i x="106" s="1" nd="1"/>
        <i x="593" s="1" nd="1"/>
        <i x="610" s="1" nd="1"/>
        <i x="900" s="1" nd="1"/>
        <i x="425" s="1" nd="1"/>
        <i x="1006" s="1" nd="1"/>
        <i x="1004" s="1" nd="1"/>
        <i x="1131" s="1" nd="1"/>
        <i x="612" s="1" nd="1"/>
        <i x="1745" s="1" nd="1"/>
        <i x="941" s="1" nd="1"/>
        <i x="1010" s="1" nd="1"/>
        <i x="479" s="1" nd="1"/>
        <i x="432" s="1" nd="1"/>
        <i x="562" s="1" nd="1"/>
        <i x="125" s="1" nd="1"/>
        <i x="276" s="1" nd="1"/>
        <i x="1914" s="1" nd="1"/>
        <i x="529" s="1" nd="1"/>
        <i x="1023" s="1" nd="1"/>
        <i x="77" s="1" nd="1"/>
        <i x="4180" s="1" nd="1"/>
        <i x="1334" s="1" nd="1"/>
        <i x="1185" s="1" nd="1"/>
        <i x="2421" s="1" nd="1"/>
        <i x="269" s="1" nd="1"/>
        <i x="277" s="1" nd="1"/>
        <i x="686" s="1" nd="1"/>
        <i x="947" s="1" nd="1"/>
        <i x="803" s="1" nd="1"/>
        <i x="1054" s="1" nd="1"/>
        <i x="5684" s="1" nd="1"/>
        <i x="5525" s="1" nd="1"/>
        <i x="3658" s="1" nd="1"/>
        <i x="5587" s="1" nd="1"/>
        <i x="5045" s="1" nd="1"/>
        <i x="4657" s="1" nd="1"/>
        <i x="5399" s="1" nd="1"/>
        <i x="640" s="1" nd="1"/>
        <i x="1679" s="1" nd="1"/>
        <i x="1027" s="1" nd="1"/>
        <i x="4787" s="1" nd="1"/>
        <i x="934" s="1" nd="1"/>
        <i x="992" s="1" nd="1"/>
        <i x="1551" s="1" nd="1"/>
        <i x="2907" s="1" nd="1"/>
        <i x="699" s="1" nd="1"/>
        <i x="2795" s="1" nd="1"/>
        <i x="393" s="1" nd="1"/>
        <i x="3728" s="1" nd="1"/>
        <i x="759" s="1" nd="1"/>
        <i x="1467" s="1" nd="1"/>
        <i x="718" s="1" nd="1"/>
        <i x="1" s="1" nd="1"/>
        <i x="209" s="1" nd="1"/>
        <i x="739" s="1" nd="1"/>
        <i x="958" s="1" nd="1"/>
        <i x="537" s="1" nd="1"/>
        <i x="558" s="1" nd="1"/>
        <i x="588" s="1" nd="1"/>
        <i x="882" s="1" nd="1"/>
        <i x="358" s="1" nd="1"/>
        <i x="696" s="1" nd="1"/>
        <i x="58" s="1" nd="1"/>
        <i x="4086" s="1" nd="1"/>
        <i x="3187" s="1" nd="1"/>
        <i x="2302" s="1" nd="1"/>
        <i x="3490" s="1" nd="1"/>
        <i x="4828" s="1" nd="1"/>
        <i x="779" s="1" nd="1"/>
        <i x="4301" s="1" nd="1"/>
        <i x="2205" s="1" nd="1"/>
        <i x="1439" s="1" nd="1"/>
        <i x="4499" s="1" nd="1"/>
        <i x="4996" s="1" nd="1"/>
        <i x="4141" s="1" nd="1"/>
        <i x="2072" s="1" nd="1"/>
        <i x="2420" s="1" nd="1"/>
        <i x="656" s="1" nd="1"/>
        <i x="4001" s="1" nd="1"/>
        <i x="5059" s="1" nd="1"/>
        <i x="3926" s="1" nd="1"/>
        <i x="2059" s="1" nd="1"/>
        <i x="4895" s="1" nd="1"/>
        <i x="3678" s="1" nd="1"/>
        <i x="2810" s="1" nd="1"/>
        <i x="4382" s="1" nd="1"/>
        <i x="1566" s="1" nd="1"/>
        <i x="396" s="1" nd="1"/>
        <i x="2434" s="1" nd="1"/>
        <i x="4527" s="1" nd="1"/>
        <i x="2088" s="1" nd="1"/>
        <i x="2150" s="1" nd="1"/>
        <i x="4053" s="1" nd="1"/>
        <i x="3803" s="1" nd="1"/>
        <i x="3186" s="1" nd="1"/>
        <i x="3392" s="1" nd="1"/>
        <i x="3907" s="1" nd="1"/>
        <i x="1862" s="1" nd="1"/>
        <i x="97" s="1" nd="1"/>
        <i x="4710" s="1" nd="1"/>
        <i x="5131" s="1" nd="1"/>
        <i x="4864" s="1" nd="1"/>
        <i x="1840" s="1" nd="1"/>
        <i x="4026" s="1" nd="1"/>
        <i x="2859" s="1" nd="1"/>
        <i x="4744" s="1" nd="1"/>
        <i x="4184" s="1" nd="1"/>
        <i x="5275" s="1" nd="1"/>
        <i x="549" s="1" nd="1"/>
        <i x="579" s="1" nd="1"/>
        <i x="664" s="1" nd="1"/>
        <i x="5012" s="1" nd="1"/>
        <i x="4937" s="1" nd="1"/>
        <i x="528" s="1" nd="1"/>
        <i x="2893" s="1" nd="1"/>
        <i x="569" s="1" nd="1"/>
        <i x="636" s="1" nd="1"/>
        <i x="1296" s="1" nd="1"/>
        <i x="884" s="1" nd="1"/>
        <i x="4453" s="1" nd="1"/>
        <i x="4549" s="1" nd="1"/>
        <i x="1063" s="1" nd="1"/>
        <i x="61" s="1" nd="1"/>
        <i x="4640" s="1" nd="1"/>
        <i x="4164" s="1" nd="1"/>
        <i x="1981" s="1" nd="1"/>
        <i x="4662" s="1" nd="1"/>
        <i x="2826" s="1" nd="1"/>
        <i x="4900" s="1" nd="1"/>
        <i x="4130" s="1" nd="1"/>
        <i x="3628" s="1" nd="1"/>
        <i x="2923" s="1" nd="1"/>
        <i x="1492" s="1" nd="1"/>
        <i x="3133" s="1" nd="1"/>
        <i x="2216" s="1" nd="1"/>
        <i x="4093" s="1" nd="1"/>
        <i x="2395" s="1" nd="1"/>
        <i x="2837" s="1" nd="1"/>
        <i x="450" s="1" nd="1"/>
        <i x="3374" s="1" nd="1"/>
        <i x="1479" s="1" nd="1"/>
        <i x="4170" s="1" nd="1"/>
        <i x="1072" s="1" nd="1"/>
        <i x="2240" s="1" nd="1"/>
        <i x="2024" s="1" nd="1"/>
        <i x="1634" s="1" nd="1"/>
        <i x="5094" s="1" nd="1"/>
        <i x="5269" s="1" nd="1"/>
        <i x="2487" s="1" nd="1"/>
        <i x="5881" s="1" nd="1"/>
        <i x="4808" s="1" nd="1"/>
        <i x="1275" s="1" nd="1"/>
        <i x="3535" s="1" nd="1"/>
        <i x="5111" s="1" nd="1"/>
        <i x="4091" s="1" nd="1"/>
        <i x="4700" s="1" nd="1"/>
        <i x="4757" s="1" nd="1"/>
        <i x="4262" s="1" nd="1"/>
        <i x="1764" s="1" nd="1"/>
        <i x="4733" s="1" nd="1"/>
        <i x="3064" s="1" nd="1"/>
        <i x="1386" s="1" nd="1"/>
        <i x="4207" s="1" nd="1"/>
        <i x="4364" s="1" nd="1"/>
        <i x="5110" s="1" nd="1"/>
        <i x="4873" s="1" nd="1"/>
        <i x="2305" s="1" nd="1"/>
        <i x="768" s="1" nd="1"/>
        <i x="4922" s="1" nd="1"/>
        <i x="923" s="1" nd="1"/>
        <i x="3020" s="1" nd="1"/>
        <i x="4398" s="1" nd="1"/>
        <i x="4208" s="1" nd="1"/>
        <i x="5171" s="1" nd="1"/>
        <i x="4484" s="1" nd="1"/>
        <i x="3366" s="1" nd="1"/>
        <i x="582" s="1" nd="1"/>
        <i x="4756" s="1" nd="1"/>
        <i x="2183" s="1" nd="1"/>
        <i x="3027" s="1" nd="1"/>
        <i x="4277" s="1" nd="1"/>
        <i x="4876" s="1" nd="1"/>
        <i x="2988" s="1" nd="1"/>
        <i x="350" s="1" nd="1"/>
        <i x="5048" s="1" nd="1"/>
        <i x="3600" s="1" nd="1"/>
        <i x="259" s="1" nd="1"/>
        <i x="5080" s="1" nd="1"/>
        <i x="370" s="1" nd="1"/>
        <i x="1946" s="1" nd="1"/>
        <i x="3843" s="1" nd="1"/>
        <i x="1340" s="1" nd="1"/>
        <i x="236" s="1" nd="1"/>
        <i x="2431" s="1" nd="1"/>
        <i x="2155" s="1" nd="1"/>
        <i x="344" s="1" nd="1"/>
        <i x="2133" s="1" nd="1"/>
        <i x="2112" s="1" nd="1"/>
        <i x="772" s="1" nd="1"/>
        <i x="4276" s="1" nd="1"/>
        <i x="5677" s="1" nd="1"/>
        <i x="3702" s="1" nd="1"/>
        <i x="5235" s="1" nd="1"/>
        <i x="5638" s="1" nd="1"/>
        <i x="5631" s="1" nd="1"/>
        <i x="5428" s="1" nd="1"/>
        <i x="5736" s="1" nd="1"/>
        <i x="5862" s="1" nd="1"/>
        <i x="3493" s="1" nd="1"/>
        <i x="5526" s="1" nd="1"/>
        <i x="4406" s="1" nd="1"/>
        <i x="5764" s="1" nd="1"/>
        <i x="364" s="1" nd="1"/>
        <i x="2852" s="1" nd="1"/>
        <i x="2288" s="1" nd="1"/>
        <i x="1225" s="1" nd="1"/>
        <i x="1142" s="1" nd="1"/>
        <i x="1779" s="1" nd="1"/>
        <i x="1597" s="1" nd="1"/>
        <i x="1042" s="1" nd="1"/>
        <i x="390" s="1" nd="1"/>
        <i x="1661" s="1" nd="1"/>
        <i x="810" s="1" nd="1"/>
        <i x="4601" s="1" nd="1"/>
        <i x="3638" s="1" nd="1"/>
        <i x="2510" s="1" nd="1"/>
        <i x="3439" s="1" nd="1"/>
        <i x="2792" s="1" nd="1"/>
        <i x="1547" s="1" nd="1"/>
        <i x="787" s="1" nd="1"/>
        <i x="721" s="1" nd="1"/>
        <i x="555" s="1" nd="1"/>
        <i x="583" s="1" nd="1"/>
        <i x="235" s="1" nd="1"/>
        <i x="4951" s="1" nd="1"/>
        <i x="4770" s="1" nd="1"/>
        <i x="4205" s="1" nd="1"/>
        <i x="5604" s="1" nd="1"/>
        <i x="5747" s="1" nd="1"/>
        <i x="3175" s="1" nd="1"/>
        <i x="5616" s="1" nd="1"/>
        <i x="5813" s="1" nd="1"/>
        <i x="4799" s="1" nd="1"/>
        <i x="5793" s="1" nd="1"/>
        <i x="5483" s="1" nd="1"/>
        <i x="3035" s="1" nd="1"/>
        <i x="999" s="1" nd="1"/>
        <i x="1068" s="1" nd="1"/>
        <i x="706" s="1" nd="1"/>
        <i x="1166" s="1" nd="1"/>
        <i x="2123" s="1" nd="1"/>
        <i x="1504" s="1" nd="1"/>
        <i x="813" s="1" nd="1"/>
        <i x="2842" s="1" nd="1"/>
        <i x="1521" s="1" nd="1"/>
        <i x="1176" s="1" nd="1"/>
        <i x="3199" s="1" nd="1"/>
        <i x="853" s="1" nd="1"/>
        <i x="615" s="1" nd="1"/>
        <i x="997" s="1" nd="1"/>
        <i x="192" s="1" nd="1"/>
        <i x="2314" s="1" nd="1"/>
        <i x="602" s="1" nd="1"/>
        <i x="1572" s="1" nd="1"/>
        <i x="732" s="1" nd="1"/>
        <i x="3322" s="1" nd="1"/>
        <i x="186" s="1" nd="1"/>
        <i x="5645" s="1" nd="1"/>
        <i x="2140" s="1" nd="1"/>
        <i x="2063" s="1" nd="1"/>
        <i x="2329" s="1" nd="1"/>
        <i x="4617" s="1" nd="1"/>
        <i x="742" s="1" nd="1"/>
        <i x="290" s="1" nd="1"/>
        <i x="1947" s="1" nd="1"/>
        <i x="4037" s="1" nd="1"/>
        <i x="2241" s="1" nd="1"/>
        <i x="4866" s="1" nd="1"/>
        <i x="1548" s="1" nd="1"/>
        <i x="695" s="1" nd="1"/>
        <i x="596" s="1" nd="1"/>
        <i x="508" s="1" nd="1"/>
        <i x="2999" s="1" nd="1"/>
        <i x="394" s="1" nd="1"/>
        <i x="423" s="1" nd="1"/>
        <i x="4089" s="1" nd="1"/>
        <i x="4078" s="1" nd="1"/>
        <i x="2095" s="1" nd="1"/>
        <i x="1678" s="1" nd="1"/>
        <i x="895" s="1" nd="1"/>
        <i x="5816" s="1" nd="1"/>
        <i x="5523" s="1" nd="1"/>
        <i x="4478" s="1" nd="1"/>
        <i x="717" s="1" nd="1"/>
        <i x="966" s="1" nd="1"/>
        <i x="2176" s="1" nd="1"/>
        <i x="2894" s="1" nd="1"/>
        <i x="20" s="1" nd="1"/>
        <i x="1889" s="1" nd="1"/>
        <i x="1722" s="1" nd="1"/>
        <i x="1921" s="1" nd="1"/>
        <i x="33" s="1" nd="1"/>
        <i x="1901" s="1" nd="1"/>
        <i x="897" s="1" nd="1"/>
        <i x="5644" s="1" nd="1"/>
        <i x="5301" s="1" nd="1"/>
        <i x="5381" s="1" nd="1"/>
        <i x="5486" s="1" nd="1"/>
        <i x="4223" s="1" nd="1"/>
        <i x="5721" s="1" nd="1"/>
        <i x="5082" s="1" nd="1"/>
        <i x="299" s="1" nd="1"/>
        <i x="1384" s="1" nd="1"/>
        <i x="3648" s="1" nd="1"/>
        <i x="5474" s="1" nd="1"/>
        <i x="266" s="1" nd="1"/>
        <i x="3817" s="1" nd="1"/>
        <i x="2808" s="1" nd="1"/>
        <i x="30" s="1" nd="1"/>
        <i x="701" s="1" nd="1"/>
        <i x="4427" s="1" nd="1"/>
        <i x="1570" s="1" nd="1"/>
        <i x="716" s="1" nd="1"/>
        <i x="812" s="1" nd="1"/>
        <i x="2045" s="1" nd="1"/>
        <i x="1022" s="1" nd="1"/>
        <i x="1062" s="1" nd="1"/>
        <i x="5697" s="1" nd="1"/>
        <i x="5821" s="1" nd="1"/>
        <i x="5479" s="1" nd="1"/>
        <i x="580" s="1" nd="1"/>
        <i x="2504" s="1" nd="1"/>
        <i x="857" s="1" nd="1"/>
        <i x="2057" s="1" nd="1"/>
        <i x="1311" s="1" nd="1"/>
        <i x="598" s="1" nd="1"/>
        <i x="1257" s="1" nd="1"/>
        <i x="1140" s="1" nd="1"/>
        <i x="2888" s="1" nd="1"/>
        <i x="4048" s="1" nd="1"/>
        <i x="1935" s="1" nd="1"/>
        <i x="682" s="1" nd="1"/>
        <i x="1134" s="1" nd="1"/>
        <i x="39" s="1" nd="1"/>
        <i x="5194" s="1" nd="1"/>
        <i x="3009" s="1" nd="1"/>
        <i x="1525" s="1" nd="1"/>
        <i x="5292" s="1" nd="1"/>
        <i x="1649" s="1" nd="1"/>
        <i x="3672" s="1" nd="1"/>
        <i x="1674" s="1" nd="1"/>
        <i x="494" s="1" nd="1"/>
        <i x="1845" s="1" nd="1"/>
        <i x="2087" s="1" nd="1"/>
        <i x="1259" s="1" nd="1"/>
        <i x="468" s="1" nd="1"/>
        <i x="2139" s="1" nd="1"/>
        <i x="3208" s="1" nd="1"/>
        <i x="4282" s="1" nd="1"/>
        <i x="4094" s="1" nd="1"/>
        <i x="1292" s="1" nd="1"/>
        <i x="2297" s="1" nd="1"/>
        <i x="1448" s="1" nd="1"/>
        <i x="1558" s="1" nd="1"/>
        <i x="3479" s="1" nd="1"/>
        <i x="114" s="1" nd="1"/>
        <i x="2097" s="1" nd="1"/>
        <i x="3177" s="1" nd="1"/>
        <i x="3063" s="1" nd="1"/>
        <i x="4524" s="1" nd="1"/>
        <i x="3434" s="1" nd="1"/>
        <i x="64" s="1" nd="1"/>
        <i x="771" s="1" nd="1"/>
        <i x="746" s="1" nd="1"/>
        <i x="3863" s="1" nd="1"/>
        <i x="4670" s="1" nd="1"/>
        <i x="1299" s="1" nd="1"/>
        <i x="1996" s="1" nd="1"/>
        <i x="1034" s="1" nd="1"/>
        <i x="929" s="1" nd="1"/>
        <i x="407" s="1" nd="1"/>
        <i x="4075" s="1" nd="1"/>
        <i x="338" s="1" nd="1"/>
        <i x="93" s="1" nd="1"/>
        <i x="2928" s="1" nd="1"/>
        <i x="2053" s="1" nd="1"/>
        <i x="1066" s="1" nd="1"/>
        <i x="836" s="1" nd="1"/>
        <i x="904" s="1" nd="1"/>
        <i x="51" s="1" nd="1"/>
        <i x="1581" s="1" nd="1"/>
        <i x="5024" s="1" nd="1"/>
        <i x="3875" s="1" nd="1"/>
        <i x="5014" s="1" nd="1"/>
        <i x="4941" s="1" nd="1"/>
        <i x="930" s="1" nd="1"/>
        <i x="603" s="1" nd="1"/>
        <i x="964" s="1" nd="1"/>
        <i x="931" s="1" nd="1"/>
        <i x="1974" s="1" nd="1"/>
        <i x="2432" s="1" nd="1"/>
        <i x="5" s="1" nd="1"/>
        <i x="1306" s="1" nd="1"/>
        <i x="3856" s="1" nd="1"/>
        <i x="653" s="1" nd="1"/>
        <i x="171" s="1" nd="1"/>
        <i x="1859" s="1" nd="1"/>
        <i x="1493" s="1" nd="1"/>
        <i x="2863" s="1" nd="1"/>
        <i x="2044" s="1" nd="1"/>
        <i x="846" s="1" nd="1"/>
        <i x="4552" s="1" nd="1"/>
        <i x="56" s="1" nd="1"/>
        <i x="599" s="1" nd="1"/>
        <i x="913" s="1" nd="1"/>
        <i x="3874" s="1" nd="1"/>
        <i x="1307" s="1" nd="1"/>
        <i x="827" s="1" nd="1"/>
        <i x="4683" s="1" nd="1"/>
        <i x="80" s="1" nd="1"/>
        <i x="2947" s="1" nd="1"/>
        <i x="922" s="1" nd="1"/>
        <i x="2479" s="1" nd="1"/>
        <i x="372" s="1" nd="1"/>
        <i x="858" s="1" nd="1"/>
        <i x="1474" s="1" nd="1"/>
        <i x="1620" s="1" nd="1"/>
        <i x="1293" s="1" nd="1"/>
        <i x="4375" s="1" nd="1"/>
        <i x="84" s="1" nd="1"/>
        <i x="1040" s="1" nd="1"/>
        <i x="953" s="1" nd="1"/>
        <i x="3750" s="1" nd="1"/>
        <i x="5575" s="1" nd="1"/>
        <i x="5396" s="1" nd="1"/>
        <i x="5339" s="1" nd="1"/>
        <i x="89" s="1" nd="1"/>
        <i x="5822" s="1" nd="1"/>
        <i x="5763" s="1" nd="1"/>
        <i x="1852" s="1" nd="1"/>
        <i x="3715" s="1" nd="1"/>
        <i x="2224" s="1" nd="1"/>
        <i x="146" s="1" nd="1"/>
        <i x="606" s="1" nd="1"/>
        <i x="581" s="1" nd="1"/>
        <i x="668" s="1" nd="1"/>
        <i x="540" s="1" nd="1"/>
        <i x="986" s="1" nd="1"/>
        <i x="1051" s="1" nd="1"/>
        <i x="90" s="1" nd="1"/>
        <i x="1817" s="1" nd="1"/>
        <i x="243" s="1" nd="1"/>
        <i x="2064" s="1" nd="1"/>
        <i x="5880" s="1" nd="1"/>
        <i x="495" s="1" nd="1"/>
        <i x="533" s="1" nd="1"/>
        <i x="1766" s="1" nd="1"/>
        <i x="2531" s="1" nd="1"/>
        <i x="435" s="1" nd="1"/>
        <i x="681" s="1" nd="1"/>
        <i x="295" s="1" nd="1"/>
        <i x="896" s="1" nd="1"/>
        <i x="129" s="1" nd="1"/>
        <i x="2194" s="1" nd="1"/>
        <i x="360" s="1" nd="1"/>
        <i x="3997" s="1" nd="1"/>
        <i x="3699" s="1" nd="1"/>
        <i x="406" s="1" nd="1"/>
        <i x="5473" s="1" nd="1"/>
        <i x="217" s="1" nd="1"/>
        <i x="1383" s="1" nd="1"/>
        <i x="860" s="1" nd="1"/>
        <i x="743" s="1" nd="1"/>
        <i x="830" s="1" nd="1"/>
        <i x="734" s="1" nd="1"/>
        <i x="4127" s="1" nd="1"/>
        <i x="523" s="1" nd="1"/>
        <i x="2845" s="1" nd="1"/>
        <i x="1115" s="1" nd="1"/>
        <i x="2996" s="1" nd="1"/>
        <i x="326" s="1" nd="1"/>
        <i x="767" s="1" nd="1"/>
        <i x="1387" s="1" nd="1"/>
        <i x="1517" s="1" nd="1"/>
        <i x="300" s="1" nd="1"/>
        <i x="3037" s="1" nd="1"/>
        <i x="819" s="1" nd="1"/>
        <i x="1235" s="1" nd="1"/>
        <i x="1454" s="1" nd="1"/>
        <i x="1798" s="1" nd="1"/>
        <i x="925" s="1" nd="1"/>
        <i x="241" s="1" nd="1"/>
        <i x="1931" s="1" nd="1"/>
        <i x="223" s="1" nd="1"/>
        <i x="963" s="1" nd="1"/>
        <i x="1738" s="1" nd="1"/>
        <i x="714" s="1" nd="1"/>
        <i x="180" s="1" nd="1"/>
        <i x="371" s="1" nd="1"/>
        <i x="1218" s="1" nd="1"/>
        <i x="1512" s="1" nd="1"/>
        <i x="962" s="1" nd="1"/>
        <i x="956" s="1" nd="1"/>
        <i x="782" s="1" nd="1"/>
        <i x="849" s="1" nd="1"/>
        <i x="132" s="1" nd="1"/>
        <i x="88" s="1" nd="1"/>
        <i x="1052" s="1" nd="1"/>
        <i x="1823" s="1" nd="1"/>
        <i x="445" s="1" nd="1"/>
        <i x="754" s="1" nd="1"/>
        <i x="761" s="1" nd="1"/>
        <i x="902" s="1" nd="1"/>
        <i x="886" s="1" nd="1"/>
        <i x="794" s="1" nd="1"/>
        <i x="309" s="1" nd="1"/>
        <i x="3394" s="1" nd="1"/>
        <i x="637" s="1" nd="1"/>
        <i x="1578" s="1" nd="1"/>
        <i x="1263" s="1" nd="1"/>
        <i x="1013" s="1" nd="1"/>
        <i x="677" s="1" nd="1"/>
        <i x="2817" s="1" nd="1"/>
        <i x="2073" s="1" nd="1"/>
        <i x="512" s="1" nd="1"/>
        <i x="342" s="1" nd="1"/>
        <i x="514" s="1" nd="1"/>
        <i x="1357" s="1" nd="1"/>
        <i x="3749" s="1" nd="1"/>
        <i x="5749" s="1" nd="1"/>
        <i x="870" s="1" nd="1"/>
        <i x="1416" s="1" nd="1"/>
        <i x="961" s="1" nd="1"/>
        <i x="410" s="1" nd="1"/>
        <i x="275" s="1" nd="1"/>
        <i x="2342" s="1" nd="1"/>
        <i x="335" s="1" nd="1"/>
        <i x="3232" s="1" nd="1"/>
        <i x="313" s="1" nd="1"/>
        <i x="3942" s="1" nd="1"/>
        <i x="1378" s="1" nd="1"/>
        <i x="249" s="1" nd="1"/>
        <i x="206" s="1" nd="1"/>
        <i x="414" s="1" nd="1"/>
        <i x="1880" s="1" nd="1"/>
        <i x="69" s="1" nd="1"/>
        <i x="2213" s="1" nd="1"/>
        <i x="520" s="1" nd="1"/>
        <i x="1145" s="1" nd="1"/>
        <i x="5750" s="1" nd="1"/>
        <i x="3652" s="1" nd="1"/>
        <i x="3700" s="1" nd="1"/>
        <i x="752" s="1" nd="1"/>
        <i x="232" s="1" nd="1"/>
        <i x="534" s="1" nd="1"/>
        <i x="24" s="1" nd="1"/>
        <i x="1230" s="1" nd="1"/>
        <i x="790" s="1" nd="1"/>
        <i x="284" s="1" nd="1"/>
        <i x="314" s="1" nd="1"/>
        <i x="1593" s="1" nd="1"/>
        <i x="202" s="1" nd="1"/>
        <i x="459" s="1" nd="1"/>
        <i x="388" s="1" nd="1"/>
        <i x="984" s="1" nd="1"/>
        <i x="210" s="1" nd="1"/>
        <i x="3819" s="1" nd="1"/>
        <i x="793" s="1" nd="1"/>
        <i x="4293" s="1" nd="1"/>
        <i x="3409" s="1" nd="1"/>
        <i x="4178" s="1" nd="1"/>
        <i x="3548" s="1" nd="1"/>
        <i x="3563" s="1" nd="1"/>
        <i x="3543" s="1" nd="1"/>
        <i x="3429" s="1" nd="1"/>
        <i x="3351" s="1" nd="1"/>
        <i x="3408" s="1" nd="1"/>
        <i x="3323" s="1" nd="1"/>
        <i x="4228" s="1" nd="1"/>
        <i x="3920" s="1" nd="1"/>
        <i x="2790" s="1" nd="1"/>
        <i x="2032" s="1" nd="1"/>
        <i x="4023" s="1" nd="1"/>
        <i x="2104" s="1" nd="1"/>
        <i x="3851" s="1" nd="1"/>
        <i x="5184" s="1" nd="1"/>
        <i x="4157" s="1" nd="1"/>
        <i x="4526" s="1" nd="1"/>
        <i x="4621" s="1" nd="1"/>
        <i x="4745" s="1" nd="1"/>
        <i x="3603" s="1" nd="1"/>
        <i x="5007" s="1" nd="1"/>
        <i x="4822" s="1" nd="1"/>
        <i x="1698" s="1" nd="1"/>
        <i x="4826" s="1" nd="1"/>
        <i x="3617" s="1" nd="1"/>
        <i x="2412" s="1" nd="1"/>
        <i x="4393" s="1" nd="1"/>
        <i x="2541" s="1" nd="1"/>
        <i x="4945" s="1" nd="1"/>
        <i x="5054" s="1" nd="1"/>
        <i x="4666" s="1" nd="1"/>
        <i x="5231" s="1" nd="1"/>
        <i x="1680" s="1" nd="1"/>
        <i x="4296" s="1" nd="1"/>
        <i x="4099" s="1" nd="1"/>
        <i x="2963" s="1" nd="1"/>
        <i x="3915" s="1" nd="1"/>
        <i x="3601" s="1" nd="1"/>
        <i x="2408" s="1" nd="1"/>
        <i x="2864" s="1" nd="1"/>
        <i x="5021" s="1" nd="1"/>
        <i x="4417" s="1" nd="1"/>
        <i x="4253" s="1" nd="1"/>
        <i x="4317" s="1" nd="1"/>
        <i x="5872" s="1" nd="1"/>
        <i x="641" s="1" nd="1"/>
        <i x="5662" s="1" nd="1"/>
        <i x="5671" s="1" nd="1"/>
        <i x="5789" s="1" nd="1"/>
        <i x="5455" s="1" nd="1"/>
        <i x="1627" s="1" nd="1"/>
        <i x="5375" s="1" nd="1"/>
        <i x="5663" s="1" nd="1"/>
        <i x="4566" s="1" nd="1"/>
        <i x="5712" s="1" nd="1"/>
        <i x="3877" s="1" nd="1"/>
        <i x="4389" s="1" nd="1"/>
        <i x="5713" s="1" nd="1"/>
        <i x="4692" s="1" nd="1"/>
        <i x="5856" s="1" nd="1"/>
        <i x="5839" s="1" nd="1"/>
        <i x="4138" s="1" nd="1"/>
        <i x="3905" s="1" nd="1"/>
        <i x="3556" s="1" nd="1"/>
        <i x="4892" s="1" nd="1"/>
        <i x="3413" s="1" nd="1"/>
        <i x="3958" s="1" nd="1"/>
        <i x="442" s="1" nd="1"/>
        <i x="1960" s="1" nd="1"/>
        <i x="5687" s="1" nd="1"/>
        <i x="4135" s="1" nd="1"/>
        <i x="3361" s="1" nd="1"/>
        <i x="5661" s="1" nd="1"/>
        <i x="152" s="1" nd="1"/>
        <i x="5840" s="1" nd="1"/>
        <i x="5807" s="1" nd="1"/>
        <i x="3031" s="1" nd="1"/>
        <i x="3057" s="1" nd="1"/>
        <i x="3756" s="1" nd="1"/>
        <i x="5530" s="1" nd="1"/>
        <i x="5532" s="1" nd="1"/>
        <i x="604" s="1" nd="1"/>
        <i x="4129" s="1" nd="1"/>
        <i x="4505" s="1" nd="1"/>
        <i x="5049" s="1" nd="1"/>
        <i x="3143" s="1" nd="1"/>
        <i x="1725" s="1" nd="1"/>
        <i x="1964" s="1" nd="1"/>
        <i x="3580" s="1" nd="1"/>
        <i x="4287" s="1" nd="1"/>
        <i x="5123" s="1" nd="1"/>
        <i x="5451" s="1" nd="1"/>
        <i x="1670" s="1" nd="1"/>
        <i x="2041" s="1" nd="1"/>
        <i x="5295" s="1" nd="1"/>
        <i x="3620" s="1" nd="1"/>
        <i x="3044" s="1" nd="1"/>
        <i x="2539" s="1" nd="1"/>
        <i x="2299" s="1" nd="1"/>
        <i x="4574" s="1" nd="1"/>
        <i x="4674" s="1" nd="1"/>
        <i x="4914" s="1" nd="1"/>
        <i x="4396" s="1" nd="1"/>
        <i x="4299" s="1" nd="1"/>
        <i x="1903" s="1" nd="1"/>
        <i x="4126" s="1" nd="1"/>
        <i x="2984" s="1" nd="1"/>
        <i x="1354" s="1" nd="1"/>
        <i x="4995" s="1" nd="1"/>
        <i x="4997" s="1" nd="1"/>
        <i x="1352" s="1" nd="1"/>
        <i x="1826" s="1" nd="1"/>
        <i x="662" s="1" nd="1"/>
        <i x="2535" s="1" nd="1"/>
        <i x="4578" s="1" nd="1"/>
        <i x="2926" s="1" nd="1"/>
        <i x="3573" s="1" nd="1"/>
        <i x="2071" s="1" nd="1"/>
        <i x="4610" s="1" nd="1"/>
        <i x="873" s="1" nd="1"/>
        <i x="5326" s="1" nd="1"/>
        <i x="2955" s="1" nd="1"/>
        <i x="2368" s="1" nd="1"/>
        <i x="3508" s="1" nd="1"/>
        <i x="4342" s="1" nd="1"/>
        <i x="2793" s="1" nd="1"/>
        <i x="3305" s="1" nd="1"/>
        <i x="2824" s="1" nd="1"/>
        <i x="543" s="1" nd="1"/>
        <i x="3095" s="1" nd="1"/>
        <i x="3504" s="1" nd="1"/>
        <i x="3352" s="1" nd="1"/>
        <i x="2318" s="1" nd="1"/>
        <i x="3615" s="1" nd="1"/>
        <i x="104" s="1" nd="1"/>
        <i x="260" s="1" nd="1"/>
        <i x="1952" s="1" nd="1"/>
        <i x="1895" s="1" nd="1"/>
        <i x="4867" s="1" nd="1"/>
        <i x="288" s="1" nd="1"/>
        <i x="3982" s="1" nd="1"/>
        <i x="4160" s="1" nd="1"/>
        <i x="4848" s="1" nd="1"/>
        <i x="4968" s="1" nd="1"/>
        <i x="3936" s="1" nd="1"/>
        <i x="4307" s="1" nd="1"/>
        <i x="3578" s="1" nd="1"/>
        <i x="3081" s="1" nd="1"/>
        <i x="2341" s="1" nd="1"/>
        <i x="391" s="1" nd="1"/>
        <i x="417" s="1" nd="1"/>
        <i x="3018" s="1" nd="1"/>
        <i x="3486" s="1" nd="1"/>
        <i x="4355" s="1" nd="1"/>
        <i x="3212" s="1" nd="1"/>
        <i x="4491" s="1" nd="1"/>
        <i x="5113" s="1" nd="1"/>
        <i x="5106" s="1" nd="1"/>
        <i x="980" s="1" nd="1"/>
        <i x="5107" s="1" nd="1"/>
        <i x="3025" s="1" nd="1"/>
        <i x="110" s="1" nd="1"/>
        <i x="5308" s="1" nd="1"/>
        <i x="3438" s="1" nd="1"/>
        <i x="4419" s="1" nd="1"/>
        <i x="262" s="1" nd="1"/>
        <i x="3564" s="1" nd="1"/>
        <i x="5316" s="1" nd="1"/>
        <i x="4231" s="1" nd="1"/>
        <i x="3800" s="1" nd="1"/>
        <i x="1271" s="1" nd="1"/>
        <i x="2499" s="1" nd="1"/>
        <i x="2215" s="1" nd="1"/>
        <i x="4919" s="1" nd="1"/>
        <i x="3681" s="1" nd="1"/>
        <i x="5100" s="1" nd="1"/>
        <i x="2959" s="1" nd="1"/>
        <i x="1308" s="1" nd="1"/>
        <i x="214" s="1" nd="1"/>
        <i x="1529" s="1" nd="1"/>
        <i x="1959" s="1" nd="1"/>
        <i x="5003" s="1" nd="1"/>
        <i x="5158" s="1" nd="1"/>
        <i x="5442" s="1" nd="1"/>
        <i x="2440" s="1" nd="1"/>
        <i x="2398" s="1" nd="1"/>
        <i x="1726" s="1" nd="1"/>
        <i x="4673" s="1" nd="1"/>
        <i x="3745" s="1" nd="1"/>
        <i x="5161" s="1" nd="1"/>
        <i x="1074" s="1" nd="1"/>
        <i x="4625" s="1" nd="1"/>
        <i x="2529" s="1" nd="1"/>
        <i x="5042" s="1" nd="1"/>
        <i x="1758" s="1" nd="1"/>
        <i x="3891" s="1" nd="1"/>
        <i x="1491" s="1" nd="1"/>
        <i x="1743" s="1" nd="1"/>
        <i x="1609" s="1" nd="1"/>
        <i x="4414" s="1" nd="1"/>
        <i x="4446" s="1" nd="1"/>
        <i x="901" s="1" nd="1"/>
        <i x="818" s="1" nd="1"/>
        <i x="1298" s="1" nd="1"/>
        <i x="3270" s="1" nd="1"/>
        <i x="3054" s="1" nd="1"/>
        <i x="511" s="1" nd="1"/>
        <i x="4881" s="1" nd="1"/>
        <i x="4669" s="1" nd="1"/>
        <i x="3916" s="1" nd="1"/>
        <i x="1939" s="1" nd="1"/>
        <i x="367" s="1" nd="1"/>
        <i x="3621" s="1" nd="1"/>
        <i x="1388" s="1" nd="1"/>
        <i x="1860" s="1" nd="1"/>
        <i x="880" s="1" nd="1"/>
        <i x="5203" s="1" nd="1"/>
        <i x="4598" s="1" nd="1"/>
        <i x="4426" s="1" nd="1"/>
        <i x="3160" s="1" nd="1"/>
        <i x="3124" s="1" nd="1"/>
        <i x="1770" s="1" nd="1"/>
        <i x="2016" s="1" nd="1"/>
        <i x="3594" s="1" nd="1"/>
        <i x="2435" s="1" nd="1"/>
        <i x="3792" s="1" nd="1"/>
        <i x="866" s="1" nd="1"/>
        <i x="2974" s="1" nd="1"/>
        <i x="3137" s="1" nd="1"/>
        <i x="68" s="1" nd="1"/>
        <i x="46" s="1" nd="1"/>
        <i x="4883" s="1" nd="1"/>
        <i x="2350" s="1" nd="1"/>
        <i x="3539" s="1" nd="1"/>
        <i x="268" s="1" nd="1"/>
        <i x="5226" s="1" nd="1"/>
        <i x="3425" s="1" nd="1"/>
        <i x="1576" s="1" nd="1"/>
        <i x="1751" s="1" nd="1"/>
        <i x="5198" s="1" nd="1"/>
        <i x="2103" s="1" nd="1"/>
        <i x="3003" s="1" nd="1"/>
        <i x="1723" s="1" nd="1"/>
        <i x="19" s="1" nd="1"/>
        <i x="3550" s="1" nd="1"/>
        <i x="1516" s="1" nd="1"/>
        <i x="3686" s="1" nd="1"/>
        <i x="4456" s="1" nd="1"/>
        <i x="4982" s="1" nd="1"/>
        <i x="5013" s="1" nd="1"/>
        <i x="5201" s="1" nd="1"/>
        <i x="4467" s="1" nd="1"/>
        <i x="4457" s="1" nd="1"/>
        <i x="2454" s="1" nd="1"/>
        <i x="1711" s="1" nd="1"/>
        <i x="5311" s="1" nd="1"/>
        <i x="4953" s="1" nd="1"/>
        <i x="2062" s="1" nd="1"/>
        <i x="5147" s="1" nd="1"/>
        <i x="1289" s="1" nd="1"/>
        <i x="1571" s="1" nd="1"/>
        <i x="4845" s="1" nd="1"/>
        <i x="3335" s="1" nd="1"/>
        <i x="5009" s="1" nd="1"/>
        <i x="4118" s="1" nd="1"/>
        <i x="1392" s="1" nd="1"/>
        <i x="1978" s="1" nd="1"/>
        <i x="3315" s="1" nd="1"/>
        <i x="3101" s="1" nd="1"/>
        <i x="4311" s="1" nd="1"/>
        <i x="5281" s="1" nd="1"/>
        <i x="4871" s="1" nd="1"/>
        <i x="3442" s="1" nd="1"/>
        <i x="2034" s="1" nd="1"/>
        <i x="4879" s="1" nd="1"/>
        <i x="2813" s="1" nd="1"/>
        <i x="4384" s="1" nd="1"/>
        <i x="1318" s="1" nd="1"/>
        <i x="2444" s="1" nd="1"/>
        <i x="4073" s="1" nd="1"/>
        <i x="4983" s="1" nd="1"/>
        <i x="3405" s="1" nd="1"/>
        <i x="3811" s="1" nd="1"/>
        <i x="5871" s="1" nd="1"/>
        <i x="4517" s="1" nd="1"/>
        <i x="5077" s="1" nd="1"/>
        <i x="2211" s="1" nd="1"/>
        <i x="4259" s="1" nd="1"/>
        <i x="4916" s="1" nd="1"/>
        <i x="3682" s="1" nd="1"/>
        <i x="4012" s="1" nd="1"/>
        <i x="2065" s="1" nd="1"/>
        <i x="4613" s="1" nd="1"/>
        <i x="1147" s="1" nd="1"/>
        <i x="2773" s="1" nd="1"/>
        <i x="5085" s="1" nd="1"/>
        <i x="4807" s="1" nd="1"/>
        <i x="1206" s="1" nd="1"/>
        <i x="4167" s="1" nd="1"/>
        <i x="4174" s="1" nd="1"/>
        <i x="4123" s="1" nd="1"/>
        <i x="3281" s="1" nd="1"/>
        <i x="3822" s="1" nd="1"/>
        <i x="3839" s="1" nd="1"/>
        <i x="5093" s="1" nd="1"/>
        <i x="3604" s="1" nd="1"/>
        <i x="1865" s="1" nd="1"/>
        <i x="3144" s="1" nd="1"/>
        <i x="4428" s="1" nd="1"/>
        <i x="2037" s="1" nd="1"/>
        <i x="1772" s="1" nd="1"/>
        <i x="5134" s="1" nd="1"/>
        <i x="2400" s="1" nd="1"/>
        <i x="4186" s="1" nd="1"/>
        <i x="5148" s="1" nd="1"/>
        <i x="5132" s="1" nd="1"/>
        <i x="2500" s="1" nd="1"/>
        <i x="4969" s="1" nd="1"/>
        <i x="1177" s="1" nd="1"/>
        <i x="3607" s="1" nd="1"/>
        <i x="4278" s="1" nd="1"/>
        <i x="99" s="1" nd="1"/>
        <i x="1288" s="1" nd="1"/>
        <i x="2170" s="1" nd="1"/>
        <i x="536" s="1" nd="1"/>
        <i x="1255" s="1" nd="1"/>
        <i x="2256" s="1" nd="1"/>
        <i x="5040" s="1" nd="1"/>
        <i x="3155" s="1" nd="1"/>
        <i x="4353" s="1" nd="1"/>
        <i x="5109" s="1" nd="1"/>
        <i x="3426" s="1" nd="1"/>
        <i x="2152" s="1" nd="1"/>
        <i x="5338" s="1" nd="1"/>
        <i x="4056" s="1" nd="1"/>
        <i x="375" s="1" nd="1"/>
        <i x="4374" s="1" nd="1"/>
        <i x="2469" s="1" nd="1"/>
        <i x="3787" s="1" nd="1"/>
        <i x="4579" s="1" nd="1"/>
        <i x="2429" s="1" nd="1"/>
        <i x="5441" s="1" nd="1"/>
        <i x="807" s="1" nd="1"/>
        <i x="145" s="1" nd="1"/>
        <i x="4189" s="1" nd="1"/>
        <i x="2422" s="1" nd="1"/>
        <i x="4520" s="1" nd="1"/>
        <i x="4" s="1" nd="1"/>
        <i x="4794" s="1" nd="1"/>
        <i x="2013" s="1" nd="1"/>
        <i x="76" s="1" nd="1"/>
        <i x="3468" s="1" nd="1"/>
        <i x="1864" s="1" nd="1"/>
        <i x="1272" s="1" nd="1"/>
        <i x="3630" s="1" nd="1"/>
        <i x="1699" s="1" nd="1"/>
        <i x="438" s="1" nd="1"/>
        <i x="2971" s="1" nd="1"/>
        <i x="4018" s="1" nd="1"/>
        <i x="2346" s="1" nd="1"/>
        <i x="4665" s="1" nd="1"/>
        <i x="5127" s="1" nd="1"/>
        <i x="5150" s="1" nd="1"/>
        <i x="5039" s="1" nd="1"/>
        <i x="3320" s="1" nd="1"/>
        <i x="473" s="1" nd="1"/>
        <i x="1985" s="1" nd="1"/>
        <i x="829" s="1" nd="1"/>
        <i x="4323" s="1" nd="1"/>
        <i x="3945" s="1" nd="1"/>
        <i x="5098" s="1" nd="1"/>
        <i x="1202" s="1" nd="1"/>
        <i x="4304" s="1" nd="1"/>
        <i x="3367" s="1" nd="1"/>
        <i x="73" s="1" nd="1"/>
        <i x="3450" s="1" nd="1"/>
        <i x="11" s="1" nd="1"/>
        <i x="4183" s="1" nd="1"/>
        <i x="2182" s="1" nd="1"/>
        <i x="5230" s="1" nd="1"/>
        <i x="1606" s="1" nd="1"/>
        <i x="4759" s="1" nd="1"/>
        <i x="3404" s="1" nd="1"/>
        <i x="5252" s="1" nd="1"/>
        <i x="1861" s="1" nd="1"/>
        <i x="3974" s="1" nd="1"/>
        <i x="4430" s="1" nd="1"/>
        <i x="3194" s="1" nd="1"/>
        <i x="4319" s="1" nd="1"/>
        <i x="5124" s="1" nd="1"/>
        <i x="1203" s="1" nd="1"/>
        <i x="3428" s="1" nd="1"/>
        <i x="3082" s="1" nd="1"/>
        <i x="5212" s="1" nd="1"/>
        <i x="2847" s="1" nd="1"/>
        <i x="3765" s="1" nd="1"/>
        <i x="4991" s="1" nd="1"/>
        <i x="1254" s="1" nd="1"/>
        <i x="3973" s="1" nd="1"/>
        <i x="4783" s="1" nd="1"/>
        <i x="5165" s="1" nd="1"/>
        <i x="3280" s="1" nd="1"/>
        <i x="4367" s="1" nd="1"/>
        <i x="4358" s="1" nd="1"/>
        <i x="4465" s="1" nd="1"/>
        <i x="3820" s="1" nd="1"/>
        <i x="1608" s="1" nd="1"/>
        <i x="5025" s="1" nd="1"/>
        <i x="5062" s="1" nd="1"/>
        <i x="5069" s="1" nd="1"/>
        <i x="2258" s="1" nd="1"/>
        <i x="4209" s="1" nd="1"/>
        <i x="3188" s="1" nd="1"/>
        <i x="960" s="1" nd="1"/>
        <i x="3256" s="1" nd="1"/>
        <i x="328" s="1" nd="1"/>
        <i x="2774" s="1" nd="1"/>
        <i x="1691" s="1" nd="1"/>
        <i x="3884" s="1" nd="1"/>
        <i x="3597" s="1" nd="1"/>
        <i x="280" s="1" nd="1"/>
        <i x="1249" s="1" nd="1"/>
        <i x="3925" s="1" nd="1"/>
        <i x="1099" s="1" nd="1"/>
        <i x="3992" s="1" nd="1"/>
        <i x="3196" s="1" nd="1"/>
        <i x="2857" s="1" nd="1"/>
        <i x="3118" s="1" nd="1"/>
        <i x="2148" s="1" nd="1"/>
        <i x="441" s="1" nd="1"/>
        <i x="2017" s="1" nd="1"/>
        <i x="1216" s="1" nd="1"/>
        <i x="5218" s="1" nd="1"/>
        <i x="5652" s="1" nd="1"/>
        <i x="5824" s="1" nd="1"/>
        <i x="3801" s="1" nd="1"/>
        <i x="353" s="1" nd="1"/>
        <i x="573" s="1" nd="1"/>
        <i x="5757" s="1" nd="1"/>
        <i x="5732" s="1" nd="1"/>
        <i x="5633" s="1" nd="1"/>
        <i x="5607" s="1" nd="1"/>
        <i x="5534" s="1" nd="1"/>
        <i x="5527" s="1" nd="1"/>
        <i x="3117" s="1" nd="1"/>
        <i x="5660" s="1" nd="1"/>
        <i x="5387" s="1" nd="1"/>
        <i x="5464" s="1" nd="1"/>
        <i x="5481" s="1" nd="1"/>
        <i x="5827" s="1" nd="1"/>
        <i x="5829" s="1" nd="1"/>
        <i x="3947" s="1" nd="1"/>
        <i x="2803" s="1" nd="1"/>
        <i x="5187" s="1" nd="1"/>
        <i x="5836" s="1" nd="1"/>
        <i x="2197" s="1" nd="1"/>
        <i x="1456" s="1" nd="1"/>
        <i x="792" s="1" nd="1"/>
        <i x="4381" s="1" nd="1"/>
        <i x="1266" s="1" nd="1"/>
        <i x="2913" s="1" nd="1"/>
        <i x="3396" s="1" nd="1"/>
        <i x="1651" s="1" nd="1"/>
        <i x="2779" s="1" nd="1"/>
        <i x="3441" s="1" nd="1"/>
        <i x="4791" s="1" nd="1"/>
        <i x="2783" s="1" nd="1"/>
        <i x="4137" s="1" nd="1"/>
        <i x="461" s="1" nd="1"/>
        <i x="1043" s="1" nd="1"/>
        <i x="3836" s="1" nd="1"/>
        <i x="2050" s="1" nd="1"/>
        <i x="521" s="1" nd="1"/>
        <i x="1520" s="1" nd="1"/>
        <i x="2515" s="1" nd="1"/>
        <i x="848" s="1" nd="1"/>
        <i x="2882" s="1" nd="1"/>
        <i x="1773" s="1" nd="1"/>
        <i x="1775" s="1" nd="1"/>
        <i x="1489" s="1" nd="1"/>
        <i x="5865" s="1" nd="1"/>
        <i x="4322" s="1" nd="1"/>
        <i x="424" s="1" nd="1"/>
        <i x="3587" s="1" nd="1"/>
        <i x="2068" s="1" nd="1"/>
        <i x="4218" s="1" nd="1"/>
        <i x="2965" s="1" nd="1"/>
        <i x="1333" s="1" nd="1"/>
        <i x="379" s="1" nd="1"/>
        <i x="3304" s="1" nd="1"/>
        <i x="1546" s="1" nd="1"/>
        <i x="472" s="1" nd="1"/>
        <i x="909" s="1" nd="1"/>
        <i x="993" s="1" nd="1"/>
        <i x="1971" s="1" nd="1"/>
        <i x="2219" s="1" nd="1"/>
        <i x="3762" s="1" nd="1"/>
        <i x="2333" s="1" nd="1"/>
        <i x="2311" s="1" nd="1"/>
        <i x="1284" s="1" nd="1"/>
        <i x="2794" s="1" nd="1"/>
        <i x="264" s="1" nd="1"/>
        <i x="1835" s="1" nd="1"/>
        <i x="5385" s="1" nd="1"/>
        <i x="3266" s="1" nd="1"/>
        <i x="5392" s="1" nd="1"/>
        <i x="5710" s="1" nd="1"/>
        <i x="4403" s="1" nd="1"/>
        <i x="3264" s="1" nd="1"/>
        <i x="1016" s="1" nd="1"/>
        <i x="3908" s="1" nd="1"/>
        <i x="1028" s="1" nd="1"/>
        <i x="4233" s="1" nd="1"/>
        <i x="1269" s="1" nd="1"/>
        <i x="72" s="1" nd="1"/>
        <i x="5878" s="1" nd="1"/>
        <i x="1563" s="1" nd="1"/>
        <i x="2830" s="1" nd="1"/>
        <i x="244" s="1" nd="1"/>
        <i x="304" s="1" nd="1"/>
        <i x="1112" s="1" nd="1"/>
        <i x="4740" s="1" nd="1"/>
        <i x="444" s="1" nd="1"/>
        <i x="1853" s="1" nd="1"/>
        <i x="2532" s="1" nd="1"/>
        <i x="1673" s="1" nd="1"/>
        <i x="1988" s="1" nd="1"/>
        <i x="376" s="1" nd="1"/>
        <i x="32" s="1" nd="1"/>
        <i x="2054" s="1" nd="1"/>
        <i x="307" s="1" nd="1"/>
        <i x="2870" s="1" nd="1"/>
        <i x="576" s="1" nd="1"/>
        <i x="4340" s="1" nd="1"/>
        <i x="1126" s="1" nd="1"/>
        <i x="2005" s="1" nd="1"/>
        <i x="824" s="1" nd="1"/>
        <i x="1665" s="1" nd="1"/>
        <i x="286" s="1" nd="1"/>
        <i x="203" s="1" nd="1"/>
        <i x="592" s="1" nd="1"/>
        <i x="3968" s="1" nd="1"/>
        <i x="2908" s="1" nd="1"/>
        <i x="5597" s="1" nd="1"/>
        <i x="5658" s="1" nd="1"/>
        <i x="5722" s="1" nd="1"/>
        <i x="3387" s="1" nd="1"/>
        <i x="1724" s="1" nd="1"/>
        <i x="2853" s="1" nd="1"/>
        <i x="3954" s="1" nd="1"/>
        <i x="4025" s="1" nd="1"/>
        <i x="1544" s="1" nd="1"/>
        <i x="1093" s="1" nd="1"/>
        <i x="175" s="1" nd="1"/>
        <i x="1958" s="1" nd="1"/>
        <i x="2918" s="1" nd="1"/>
        <i x="4528" s="1" nd="1"/>
        <i x="5213" s="1" nd="1"/>
        <i x="1870" s="1" nd="1"/>
        <i x="2427" s="1" nd="1"/>
        <i x="658" s="1" nd="1"/>
        <i x="2357" s="1" nd="1"/>
        <i x="4476" s="1" nd="1"/>
        <i x="2949" s="1" nd="1"/>
        <i x="844" s="1" nd="1"/>
        <i x="650" s="1" nd="1"/>
        <i x="3912" s="1" nd="1"/>
        <i x="622" s="1" nd="1"/>
        <i x="1137" s="1" nd="1"/>
        <i x="3883" s="1" nd="1"/>
        <i x="1468" s="1" nd="1"/>
        <i x="4063" s="1" nd="1"/>
        <i x="1265" s="1" nd="1"/>
        <i x="2802" s="1" nd="1"/>
        <i x="1687" s="1" nd="1"/>
        <i x="642" s="1" nd="1"/>
        <i x="1682" s="1" nd="1"/>
        <i x="3337" s="1" nd="1"/>
        <i x="1335" s="1" nd="1"/>
        <i x="1785" s="1" nd="1"/>
        <i x="5476" s="1" nd="1"/>
        <i x="5843" s="1" nd="1"/>
        <i x="5641" s="1" nd="1"/>
        <i x="5800" s="1" nd="1"/>
        <i x="5522" s="1" nd="1"/>
        <i x="5859" s="1" nd="1"/>
        <i x="5852" s="1" nd="1"/>
        <i x="5558" s="1" nd="1"/>
        <i x="5729" s="1" nd="1"/>
        <i x="5400" s="1" nd="1"/>
        <i x="5585" s="1" nd="1"/>
        <i x="5562" s="1" nd="1"/>
        <i x="4933" s="1" nd="1"/>
        <i x="5679" s="1" nd="1"/>
        <i x="5209" s="1" nd="1"/>
        <i x="2160" s="1" nd="1"/>
        <i x="2106" s="1" nd="1"/>
        <i x="5008" s="1" nd="1"/>
        <i x="5581" s="1" nd="1"/>
        <i x="5186" s="1" nd="1"/>
        <i x="5543" s="1" nd="1"/>
        <i x="5380" s="1" nd="1"/>
        <i x="5752" s="1" nd="1"/>
        <i x="5415" s="1" nd="1"/>
        <i x="5825" s="1" nd="1"/>
        <i x="5718" s="1" nd="1"/>
        <i x="5767" s="1" nd="1"/>
        <i x="5491" s="1" nd="1"/>
        <i x="5717" s="1" nd="1"/>
        <i x="5778" s="1" nd="1"/>
        <i x="5725" s="1" nd="1"/>
        <i x="5401" s="1" nd="1"/>
        <i x="5056" s="1" nd="1"/>
        <i x="5407" s="1" nd="1"/>
        <i x="5842" s="1" nd="1"/>
        <i x="4513" s="1" nd="1"/>
        <i x="5696" s="1" nd="1"/>
        <i x="5023" s="1" nd="1"/>
        <i x="5494" s="1" nd="1"/>
        <i x="5397" s="1" nd="1"/>
        <i x="5578" s="1" nd="1"/>
        <i x="5666" s="1" nd="1"/>
        <i x="5287" s="1" nd="1"/>
        <i x="5076" s="1" nd="1"/>
        <i x="3710" s="1" nd="1"/>
        <i x="5781" s="1" nd="1"/>
        <i x="5739" s="1" nd="1"/>
        <i x="5349" s="1" nd="1"/>
        <i x="5857" s="1" nd="1"/>
        <i x="5653" s="1" nd="1"/>
        <i x="5362" s="1" nd="1"/>
        <i x="5650" s="1" nd="1"/>
        <i x="5699" s="1" nd="1"/>
        <i x="5709" s="1" nd="1"/>
        <i x="297" s="1" nd="1"/>
        <i x="75" s="1" nd="1"/>
        <i x="111" s="1" nd="1"/>
        <i x="2883" s="1" nd="1"/>
        <i x="4713" s="1" nd="1"/>
        <i x="1871" s="1" nd="1"/>
        <i x="1338" s="1" nd="1"/>
        <i x="4332" s="1" nd="1"/>
        <i x="1866" s="1" nd="1"/>
        <i x="3401" s="1" nd="1"/>
        <i x="799" s="1" nd="1"/>
        <i x="1182" s="1" nd="1"/>
        <i x="1954" s="1" nd="1"/>
        <i x="3625" s="1" nd="1"/>
        <i x="4220" s="1" nd="1"/>
        <i x="1194" s="1" nd="1"/>
        <i x="2486" s="1" nd="1"/>
        <i x="3528" s="1" nd="1"/>
        <i x="1193" s="1" nd="1"/>
        <i x="3825" s="1" nd="1"/>
        <i x="3185" s="1" nd="1"/>
        <i x="2113" s="1" nd="1"/>
        <i x="1030" s="1" nd="1"/>
        <i x="1250" s="1" nd="1"/>
        <i x="1240" s="1" nd="1"/>
        <i x="1200" s="1" nd="1"/>
        <i x="883" s="1" nd="1"/>
        <i x="3930" s="1" nd="1"/>
        <i x="1470" s="1" nd="1"/>
        <i x="5044" s="1" nd="1"/>
        <i x="4327" s="1" nd="1"/>
        <i x="1241" s="1" nd="1"/>
        <i x="3198" s="1" nd="1"/>
        <i x="1373" s="1" nd="1"/>
        <i x="976" s="1" nd="1"/>
        <i x="3893" s="1" nd="1"/>
        <i x="5688" s="1" nd="1"/>
        <i x="4679" s="1" nd="1"/>
        <i x="5583" s="1" nd="1"/>
        <i x="550" s="1" nd="1"/>
        <i x="3" s="1" nd="1"/>
        <i x="1499" s="1" nd="1"/>
        <i x="103" s="1" nd="1"/>
        <i x="814" s="1" nd="1"/>
        <i x="255" s="1" nd="1"/>
        <i x="1564" s="1" nd="1"/>
        <i x="2118" s="1" nd="1"/>
        <i x="5193" s="1" nd="1"/>
        <i x="213" s="1" nd="1"/>
        <i x="1368" s="1" nd="1"/>
        <i x="1605" s="1" nd="1"/>
        <i x="3249" s="1" nd="1"/>
        <i x="475" s="1" nd="1"/>
        <i x="1144" s="1" nd="1"/>
        <i x="5263" s="1" nd="1"/>
        <i x="3583" s="1" nd="1"/>
        <i x="3274" s="1" nd="1"/>
        <i x="3488" s="1" nd="1"/>
        <i x="3593" s="1" nd="1"/>
        <i x="3527" s="1" nd="1"/>
        <i x="2108" s="1" nd="1"/>
        <i x="4245" s="1" nd="1"/>
        <i x="2264" s="1" nd="1"/>
        <i x="4664" s="1" nd="1"/>
        <i x="3419" s="1" nd="1"/>
        <i x="4146" s="1" nd="1"/>
        <i x="3286" s="1" nd="1"/>
        <i x="1262" s="1" nd="1"/>
        <i x="2902" s="1" nd="1"/>
        <i x="4920" s="1" nd="1"/>
        <i x="4310" s="1" nd="1"/>
        <i x="1986" s="1" nd="1"/>
        <i x="2091" s="1" nd="1"/>
        <i x="4707" s="1" nd="1"/>
        <i x="1909" s="1" nd="1"/>
        <i x="4016" s="1" nd="1"/>
        <i x="3128" s="1" nd="1"/>
        <i x="3885" s="1" nd="1"/>
        <i x="3810" s="1" nd="1"/>
        <i x="2239" s="1" nd="1"/>
        <i x="5340" s="1" nd="1"/>
        <i x="3791" s="1" nd="1"/>
        <i x="4767" s="1" nd="1"/>
        <i x="3525" s="1" nd="1"/>
        <i x="5144" s="1" nd="1"/>
        <i x="4998" s="1" nd="1"/>
        <i x="3509" s="1" nd="1"/>
        <i x="4988" s="1" nd="1"/>
        <i x="5254" s="1" nd="1"/>
        <i x="3084" s="1" nd="1"/>
        <i x="5011" s="1" nd="1"/>
        <i x="4829" s="1" nd="1"/>
        <i x="4516" s="1" nd="1"/>
        <i x="5200" s="1" nd="1"/>
        <i x="3211" s="1" nd="1"/>
        <i x="4862" s="1" nd="1"/>
        <i x="3460" s="1" nd="1"/>
        <i x="4771" s="1" nd="1"/>
        <i x="5058" s="1" nd="1"/>
        <i x="3010" s="1" nd="1"/>
        <i x="5172" s="1" nd="1"/>
        <i x="4511" s="1" nd="1"/>
        <i x="3112" s="1" nd="1"/>
        <i x="2442" s="1" nd="1"/>
        <i x="1744" s="1" nd="1"/>
        <i x="3316" s="1" nd="1"/>
        <i x="2004" s="1" nd="1"/>
        <i x="5068" s="1" nd="1"/>
        <i x="2508" s="1" nd="1"/>
        <i x="3272" s="1" nd="1"/>
        <i x="4911" s="1" nd="1"/>
        <i x="3886" s="1" nd="1"/>
        <i x="2218" s="1" nd="1"/>
        <i x="3861" s="1" nd="1"/>
        <i x="2326" s="1" nd="1"/>
        <i x="3092" s="1" nd="1"/>
        <i x="5260" s="1" nd="1"/>
        <i x="4283" s="1" nd="1"/>
        <i x="4703" s="1" nd="1"/>
        <i x="2251" s="1" nd="1"/>
        <i x="2310" s="1" nd="1"/>
        <i x="2800" s="1" nd="1"/>
        <i x="3963" s="1" nd="1"/>
        <i x="3462" s="1" nd="1"/>
        <i x="3397" s="1" nd="1"/>
        <i x="3653" s="1" nd="1"/>
        <i x="1749" s="1" nd="1"/>
        <i x="5227" s="1" nd="1"/>
        <i x="5417" s="1" nd="1"/>
        <i x="4438" s="1" nd="1"/>
        <i x="3725" s="1" nd="1"/>
        <i x="5202" s="1" nd="1"/>
        <i x="5312" s="1" nd="1"/>
        <i x="5541" s="1" nd="1"/>
        <i x="5690" s="1" nd="1"/>
        <i x="173" s="1" nd="1"/>
        <i x="5669" s="1" nd="1"/>
        <i x="4663" s="1" nd="1"/>
        <i x="5665" s="1" nd="1"/>
        <i x="4810" s="1" nd="1"/>
        <i x="5727" s="1" nd="1"/>
        <i x="5390" s="1" nd="1"/>
        <i x="5810" s="1" nd="1"/>
        <i x="5596" s="1" nd="1"/>
        <i x="5535" s="1" nd="1"/>
        <i x="2524" s="1" nd="1"/>
        <i x="1277" s="1" nd="1"/>
        <i x="1109" s="1" nd="1"/>
        <i x="1484" s="1" nd="1"/>
        <i x="1778" s="1" nd="1"/>
        <i x="3260" s="1" nd="1"/>
        <i x="3195" s="1" nd="1"/>
        <i x="2785" s="1" nd="1"/>
        <i x="5354" s="1" nd="1"/>
        <i x="5832" s="1" nd="1"/>
        <i x="3730" s="1" nd="1"/>
        <i x="3225" s="1" nd="1"/>
        <i x="736" s="1" nd="1"/>
        <i x="2776" s="1" nd="1"/>
        <i x="2503" s="1" nd="1"/>
        <i x="4379" s="1" nd="1"/>
        <i x="5632" s="1" nd="1"/>
        <i x="2872" s="1" nd="1"/>
        <i x="936" s="1" nd="1"/>
        <i x="1712" s="1" nd="1"/>
        <i x="3170" s="1" nd="1"/>
        <i x="3354" s="1" nd="1"/>
        <i x="2075" s="1" nd="1"/>
        <i x="769" s="1" nd="1"/>
        <i x="863" s="1" nd="1"/>
        <i x="1800" s="1" nd="1"/>
        <i x="1003" s="1" nd="1"/>
        <i x="4935" s="1" nd="1"/>
        <i x="4425" s="1" nd="1"/>
        <i x="3642" s="1" nd="1"/>
        <i x="861" s="1" nd="1"/>
        <i x="2185" s="1" nd="1"/>
        <i x="4079" s="1" nd="1"/>
        <i x="4820" s="1" nd="1"/>
        <i x="1647" s="1" nd="1"/>
        <i x="3306" s="1" nd="1"/>
        <i x="1437" s="1" nd="1"/>
        <i x="4361" s="1" nd="1"/>
        <i x="2375" s="1" nd="1"/>
        <i x="2801" s="1" nd="1"/>
        <i x="2345" s="1" nd="1"/>
        <i x="1341" s="1" nd="1"/>
        <i x="1197" s="1" nd="1"/>
        <i x="801" s="1" nd="1"/>
        <i x="3614" s="1" nd="1"/>
        <i x="5261" s="1" nd="1"/>
        <i x="5164" s="1" nd="1"/>
        <i x="5875" s="1" nd="1"/>
        <i x="2851" s="1" nd="1"/>
        <i x="4112" s="1" nd="1"/>
        <i x="1693" s="1" nd="1"/>
        <i x="4214" s="1" nd="1"/>
        <i x="5280" s="1" nd="1"/>
        <i x="4694" s="1" nd="1"/>
        <i x="974" s="1" nd="1"/>
        <i x="4761" s="1" nd="1"/>
        <i x="4285" s="1" nd="1"/>
        <i x="1171" s="1" nd="1"/>
        <i x="1513" s="1" nd="1"/>
        <i x="2849" s="1" nd="1"/>
        <i x="4754" s="1" nd="1"/>
        <i x="4292" s="1" nd="1"/>
        <i x="4159" s="1" nd="1"/>
        <i x="4690" s="1" nd="1"/>
        <i x="4814" s="1" nd="1"/>
        <i x="1857" s="1" nd="1"/>
        <i x="5864" s="1" nd="1"/>
        <i x="149" s="1" nd="1"/>
        <i x="1654" s="1" nd="1"/>
        <i x="4328" s="1" nd="1"/>
        <i x="4912" s="1" nd="1"/>
        <i x="296" s="1" nd="1"/>
        <i x="1957" s="1" nd="1"/>
        <i x="2115" s="1" nd="1"/>
        <i x="2428" s="1" nd="1"/>
        <i x="1771" s="1" nd="1"/>
        <i x="1179" s="1" nd="1"/>
        <i x="4544" s="1" nd="1"/>
        <i x="3163" s="1" nd="1"/>
        <i x="4627" s="1" nd="1"/>
        <i x="659" s="1" nd="1"/>
        <i x="1819" s="1" nd="1"/>
        <i x="2985" s="1" nd="1"/>
        <i x="5223" s="1" nd="1"/>
        <i x="1158" s="1" nd="1"/>
        <i x="4182" s="1" nd="1"/>
        <i x="1160" s="1" nd="1"/>
        <i x="1317" s="1" nd="1"/>
        <i x="2046" s="1" nd="1"/>
        <i x="591" s="1" nd="1"/>
        <i x="329" s="1" nd="1"/>
        <i x="2001" s="1" nd="1"/>
        <i x="2131" s="1" nd="1"/>
        <i x="291" s="1" nd="1"/>
        <i x="5692" s="1" nd="1"/>
        <i x="705" s="1" nd="1"/>
        <i x="939" s="1" nd="1"/>
        <i x="5137" s="1" nd="1"/>
        <i x="1143" s="1" nd="1"/>
        <i x="422" s="1" nd="1"/>
        <i x="5567" s="1" nd="1"/>
        <i x="5419" s="1" nd="1"/>
        <i x="5518" s="1" nd="1"/>
        <i x="3714" s="1" nd="1"/>
        <i x="1187" s="1" nd="1"/>
        <i x="1007" s="1" nd="1"/>
        <i x="862" s="1" nd="1"/>
        <i x="1395" s="1" nd="1"/>
        <i x="3051" s="1" nd="1"/>
        <i x="2939" s="1" nd="1"/>
        <i x="694" s="1" nd="1"/>
        <i x="5457" s="1" nd="1"/>
        <i x="5291" s="1" nd="1"/>
        <i x="5360" s="1" nd="1"/>
        <i x="66" s="1" nd="1"/>
        <i x="3651" s="1" nd="1"/>
        <i x="113" s="1" nd="1"/>
        <i x="1330" s="1" nd="1"/>
        <i x="2301" s="1" nd="1"/>
        <i x="4280" s="1" nd="1"/>
        <i x="3967" s="1" nd="1"/>
        <i x="1344" s="1" nd="1"/>
        <i x="5081" s="1" nd="1"/>
        <i x="419" s="1" nd="1"/>
        <i x="5342" s="1" nd="1"/>
        <i x="454" s="1" nd="1"/>
        <i x="74" s="1" nd="1"/>
        <i x="4492" s="1" nd="1"/>
        <i x="3766" s="1" nd="1"/>
        <i x="728" s="1" nd="1"/>
        <i x="720" s="1" nd="1"/>
        <i x="1059" s="1" nd="1"/>
        <i x="1300" s="1" nd="1"/>
        <i x="4701" s="1" nd="1"/>
        <i x="3706" s="1" nd="1"/>
        <i x="1760" s="1" nd="1"/>
        <i x="811" s="1" nd="1"/>
        <i x="1646" s="1" nd="1"/>
        <i x="5306" s="1" nd="1"/>
        <i x="1913" s="1" nd="1"/>
        <i x="3629" s="1" nd="1"/>
        <i x="87" s="1" nd="1"/>
        <i x="5075" s="1" nd="1"/>
        <i x="2938" s="1" nd="1"/>
        <i x="1650" s="1" nd="1"/>
        <i x="3381" s="1" nd="1"/>
        <i x="1663" s="1" nd="1"/>
        <i x="4930" s="1" nd="1"/>
        <i x="3347" s="1" nd="1"/>
        <i x="4715" s="1" nd="1"/>
        <i x="2376" s="1" nd="1"/>
        <i x="2080" s="1" nd="1"/>
        <i x="4348" s="1" nd="1"/>
        <i x="1535" s="1" nd="1"/>
        <i x="4584" s="1" nd="1"/>
        <i x="4333" s="1" nd="1"/>
        <i x="2365" s="1" nd="1"/>
        <i x="1533" s="1" nd="1"/>
        <i x="3167" s="1" nd="1"/>
        <i x="2156" s="1" nd="1"/>
        <i x="3984" s="1" nd="1"/>
        <i x="1237" s="1" nd="1"/>
        <i x="3935" s="1" nd="1"/>
        <i x="2485" s="1" nd="1"/>
        <i x="3111" s="1" nd="1"/>
        <i x="3201" s="1" nd="1"/>
        <i x="2209" s="1" nd="1"/>
        <i x="4593" s="1" nd="1"/>
        <i x="1528" s="1" nd="1"/>
        <i x="4854" s="1" nd="1"/>
        <i x="4449" s="1" nd="1"/>
        <i x="3172" s="1" nd="1"/>
        <i x="4176" s="1" nd="1"/>
        <i x="2488" s="1" nd="1"/>
        <i x="5264" s="1" nd="1"/>
        <i x="3247" s="1" nd="1"/>
        <i x="4429" s="1" nd="1"/>
        <i x="4423" s="1" nd="1"/>
        <i x="3757" s="1" nd="1"/>
        <i x="3871" s="1" nd="1"/>
        <i x="1949" s="1" nd="1"/>
        <i x="3371" s="1" nd="1"/>
        <i x="4849" s="1" nd="1"/>
        <i x="4269" s="1" nd="1"/>
        <i x="5073" s="1" nd="1"/>
        <i x="5135" s="1" nd="1"/>
        <i x="3341" s="1" nd="1"/>
        <i x="2086" s="1" nd="1"/>
        <i x="3183" s="1" nd="1"/>
        <i x="1888" s="1" nd="1"/>
        <i x="3391" s="1" nd="1"/>
        <i x="4501" s="1" nd="1"/>
        <i x="4459" s="1" nd="1"/>
        <i x="1412" s="1" nd="1"/>
        <i x="1444" s="1" nd="1"/>
        <i x="4166" s="1" nd="1"/>
        <i x="1173" s="1" nd="1"/>
        <i x="3799" s="1" nd="1"/>
        <i x="1948" s="1" nd="1"/>
        <i x="5066" s="1" nd="1"/>
        <i x="78" s="1" nd="1"/>
        <i x="4502" s="1" nd="1"/>
        <i x="1827" s="1" nd="1"/>
        <i x="4571" s="1" nd="1"/>
        <i x="3065" s="1" nd="1"/>
        <i x="4211" s="1" nd="1"/>
        <i x="2159" s="1" nd="1"/>
        <i x="4098" s="1" nd="1"/>
        <i x="3618" s="1" nd="1"/>
        <i x="3775" s="1" nd="1"/>
        <i x="5247" s="1" nd="1"/>
        <i x="1600" s="1" nd="1"/>
        <i x="3013" s="1" nd="1"/>
        <i x="3857" s="1" nd="1"/>
        <i x="2438" s="1" nd="1"/>
        <i x="3169" s="1" nd="1"/>
        <i x="3567" s="1" nd="1"/>
        <i x="3485" s="1" nd="1"/>
        <i x="2010" s="1" nd="1"/>
        <i x="4727" s="1" nd="1"/>
        <i x="4275" s="1" nd="1"/>
        <i x="4693" s="1" nd="1"/>
        <i x="1904" s="1" nd="1"/>
        <i x="1130" s="1" nd="1"/>
        <i x="4609" s="1" nd="1"/>
        <i x="4222" s="1" nd="1"/>
        <i x="3755" s="1" nd="1"/>
        <i x="3503" s="1" nd="1"/>
        <i x="4984" s="1" nd="1"/>
        <i x="437" s="1" nd="1"/>
        <i x="5243" s="1" nd="1"/>
        <i x="4789" s="1" nd="1"/>
        <i x="5173" s="1" nd="1"/>
        <i x="3210" s="1" nd="1"/>
        <i x="3156" s="1" nd="1"/>
        <i x="5035" s="1" nd="1"/>
        <i x="4199" s="1" nd="1"/>
        <i x="907" s="1" nd="1"/>
        <i x="1309" s="1" nd="1"/>
        <i x="3773" s="1" nd="1"/>
        <i x="3402" s="1" nd="1"/>
        <i x="3070" s="1" nd="1"/>
        <i x="5246" s="1" nd="1"/>
        <i x="4766" s="1" nd="1"/>
        <i x="3424" s="1" nd="1"/>
        <i x="3314" s="1" nd="1"/>
        <i x="1331" s="1" nd="1"/>
        <i x="3609" s="1" nd="1"/>
        <i x="3326" s="1" nd="1"/>
        <i x="3549" s="1" nd="1"/>
        <i x="4116" s="1" nd="1"/>
        <i x="4390" s="1" nd="1"/>
        <i x="2015" s="1" nd="1"/>
        <i x="4659" s="1" nd="1"/>
        <i x="4541" s="1" nd="1"/>
        <i x="3764" s="1" nd="1"/>
        <i x="3168" s="1" nd="1"/>
        <i x="4495" s="1" nd="1"/>
        <i x="5754" s="1" nd="1"/>
        <i x="2835" s="1" nd="1"/>
        <i x="4691" s="1" nd="1"/>
        <i x="3691" s="1" nd="1"/>
        <i x="1653" s="1" nd="1"/>
        <i x="763" s="1" nd="1"/>
        <i x="4251" s="1" nd="1"/>
        <i x="3501" s="1" nd="1"/>
        <i x="5162" s="1" nd="1"/>
        <i x="3789" s="1" nd="1"/>
        <i x="5221" s="1" nd="1"/>
        <i x="2337" s="1" nd="1"/>
        <i x="4595" s="1" nd="1"/>
        <i x="5224" s="1" nd="1"/>
        <i x="4818" s="1" nd="1"/>
        <i x="3026" s="1" nd="1"/>
        <i x="643" s="1" nd="1"/>
        <i x="3455" s="1" nd="1"/>
        <i x="1875" s="1" nd="1"/>
        <i x="1727" s="1" nd="1"/>
        <i x="5005" s="1" nd="1"/>
        <i x="4498" s="1" nd="1"/>
        <i x="4952" s="1" nd="1"/>
        <i x="5297" s="1" nd="1"/>
        <i x="5189" s="1" nd="1"/>
        <i x="2956" s="1" nd="1"/>
        <i x="4980" s="1" nd="1"/>
        <i x="3807" s="1" nd="1"/>
        <i x="5115" s="1" nd="1"/>
        <i x="3406" s="1" nd="1"/>
        <i x="4265" s="1" nd="1"/>
        <i x="1849" s="1" nd="1"/>
        <i x="5271" s="1" nd="1"/>
        <i x="2255" s="1" nd="1"/>
        <i x="3478" s="1" nd="1"/>
        <i x="5038" s="1" nd="1"/>
        <i x="5866" s="1" nd="1"/>
        <i x="4154" s="1" nd="1"/>
        <i x="1162" s="1" nd="1"/>
        <i x="1709" s="1" nd="1"/>
        <i x="4002" s="1" nd="1"/>
        <i x="2931" s="1" nd="1"/>
        <i x="4150" s="1" nd="1"/>
        <i x="4857" s="1" nd="1"/>
        <i x="3969" s="1" nd="1"/>
        <i x="5206" s="1" nd="1"/>
        <i x="3332" s="1" nd="1"/>
        <i x="3291" s="1" nd="1"/>
        <i x="5185" s="1" nd="1"/>
        <i x="1899" s="1" nd="1"/>
        <i x="2277" s="1" nd="1"/>
        <i x="4022" s="1" nd="1"/>
        <i x="4965" s="1" nd="1"/>
        <i x="2818" s="1" nd="1"/>
        <i x="3514" s="1" nd="1"/>
        <i x="2381" s="1" nd="1"/>
        <i x="4004" s="1" nd="1"/>
        <i x="4882" s="1" nd="1"/>
        <i x="1385" s="1" nd="1"/>
        <i x="3141" s="1" nd="1"/>
        <i x="4336" s="1" nd="1"/>
        <i x="4490" s="1" nd="1"/>
        <i x="4978" s="1" nd="1"/>
        <i x="4793" s="1" nd="1"/>
        <i x="3608" s="1" nd="1"/>
        <i x="3645" s="1" nd="1"/>
        <i x="5181" s="1" nd="1"/>
        <i x="4605" s="1" nd="1"/>
        <i x="5063" s="1" nd="1"/>
        <i x="3115" s="1" nd="1"/>
        <i x="346" s="1" nd="1"/>
        <i x="2836" s="1" nd="1"/>
        <i x="4858" s="1" nd="1"/>
        <i x="3511" s="1" nd="1"/>
        <i x="2145" s="1" nd="1"/>
        <i x="1482" s="1" nd="1"/>
        <i x="3953" s="1" nd="1"/>
        <i x="3981" s="1" nd="1"/>
        <i x="4655" s="1" nd="1"/>
        <i x="4760" s="1" nd="1"/>
        <i x="3475" s="1" nd="1"/>
        <i x="5096" s="1" nd="1"/>
        <i x="2119" s="1" nd="1"/>
        <i x="3794" s="1" nd="1"/>
        <i x="2820" s="1" nd="1"/>
        <i x="4774" s="1" nd="1"/>
        <i x="1629" s="1" nd="1"/>
        <i x="4263" s="1" nd="1"/>
        <i x="4981" s="1" nd="1"/>
        <i x="4620" s="1" nd="1"/>
        <i x="3670" s="1" nd="1"/>
        <i x="3048" s="1" nd="1"/>
        <i x="3957" s="1" nd="1"/>
        <i x="4907" s="1" nd="1"/>
        <i x="1441" s="1" nd="1"/>
        <i x="1553" s="1" nd="1"/>
        <i x="3708" s="1" nd="1"/>
        <i x="3312" s="1" nd="1"/>
        <i x="4448" s="1" nd="1"/>
        <i x="1818" s="1" nd="1"/>
        <i x="3296" s="1" nd="1"/>
        <i x="4599" s="1" nd="1"/>
        <i x="1908" s="1" nd="1"/>
        <i x="2855" s="1" nd="1"/>
        <i x="5016" s="1" nd="1"/>
        <i x="4748" s="1" nd="1"/>
        <i x="3470" s="1" nd="1"/>
        <i x="3815" s="1" nd="1"/>
        <i x="5188" s="1" nd="1"/>
        <i x="4366" s="1" nd="1"/>
        <i x="2480" s="1" nd="1"/>
        <i x="3191" s="1" nd="1"/>
        <i x="3165" s="1" nd="1"/>
        <i x="2078" s="1" nd="1"/>
        <i x="3310" s="1" nd="1"/>
        <i x="2540" s="1" nd="1"/>
        <i x="4346" s="1" nd="1"/>
        <i x="2089" s="1" nd="1"/>
        <i x="2507" s="1" nd="1"/>
        <i x="4946" s="1" nd="1"/>
        <i x="4033" s="1" nd="1"/>
        <i x="5304" s="1" nd="1"/>
        <i x="2204" s="1" nd="1"/>
        <i x="1717" s="1" nd="1"/>
        <i x="2416" s="1" nd="1"/>
        <i x="2980" s="1" nd="1"/>
        <i x="4082" s="1" nd="1"/>
        <i x="119" s="1" nd="1"/>
        <i x="5629" s="1" nd="1"/>
        <i x="3662" s="1" nd="1"/>
        <i x="1189" s="1" nd="1"/>
        <i x="1009" s="1" nd="1"/>
        <i x="5454" s="1" nd="1"/>
        <i x="1211" s="1" nd="1"/>
        <i x="1445" s="1" nd="1"/>
        <i x="9" s="1" nd="1"/>
        <i x="719" s="1" nd="1"/>
        <i x="1047" s="1" nd="1"/>
        <i x="605" s="1" nd="1"/>
        <i x="4816" s="1" nd="1"/>
        <i x="4798" s="1" nd="1"/>
        <i x="4563" s="1" nd="1"/>
        <i x="5794" s="1" nd="1"/>
        <i x="5748" s="1" nd="1"/>
        <i x="968" s="1" nd="1"/>
        <i x="5830" s="1" nd="1"/>
        <i x="5136" s="1" nd="1"/>
        <i x="5386" s="1" nd="1"/>
        <i x="5853" s="1" nd="1"/>
        <i x="5373" s="1" nd="1"/>
        <i x="4859" s="1" nd="1"/>
        <i x="5612" s="1" nd="1"/>
        <i x="5590" s="1" nd="1"/>
        <i x="5529" s="1" nd="1"/>
        <i x="5353" s="1" nd="1"/>
        <i x="4711" s="1" nd="1"/>
        <i x="5678" s="1" nd="1"/>
        <i x="5551" s="1" nd="1"/>
        <i x="4470" s="1" nd="1"/>
        <i x="5582" s="1" nd="1"/>
        <i x="5438" s="1" nd="1"/>
        <i x="5751" s="1" nd="1"/>
        <i x="4395" s="1" nd="1"/>
        <i x="5681" s="1" nd="1"/>
        <i x="4274" s="1" nd="1"/>
        <i x="5463" s="1" nd="1"/>
        <i x="3732" s="1" nd="1"/>
        <i x="3737" s="1" nd="1"/>
        <i x="5488" s="1" nd="1"/>
        <i x="4685" s="1" nd="1"/>
        <i x="5409" s="1" nd="1"/>
        <i x="5850" s="1" nd="1"/>
        <i x="5524" s="1" nd="1"/>
        <i x="4540" s="1" nd="1"/>
        <i x="3733" s="1" nd="1"/>
        <i x="5659" s="1" nd="1"/>
        <i x="5482" s="1" nd="1"/>
        <i x="153" s="1" nd="1"/>
        <i x="196" s="1" nd="1"/>
        <i x="5808" s="1" nd="1"/>
        <i x="5496" s="1" nd="1"/>
        <i x="5497" s="1" nd="1"/>
        <i x="5772" s="1" nd="1"/>
        <i x="5605" s="1" nd="1"/>
        <i x="5452" s="1" nd="1"/>
        <i x="5493" s="1" nd="1"/>
        <i x="5703" s="1" nd="1"/>
        <i x="5758" s="1" nd="1"/>
        <i x="3896" s="1" nd="1"/>
        <i x="1506" s="1" nd="1"/>
        <i x="3181" s="1" nd="1"/>
        <i x="3647" s="1" nd="1"/>
        <i x="2505" s="1" nd="1"/>
        <i x="2323" s="1" nd="1"/>
        <i x="4252" s="1" nd="1"/>
        <i x="2003" s="1" nd="1"/>
        <i x="1934" s="1" nd="1"/>
        <i x="2787" s="1" nd="1"/>
        <i x="3955" s="1" nd="1"/>
        <i x="2950" s="1" nd="1"/>
        <i x="2952" s="1" nd="1"/>
        <i x="2009" s="1" nd="1"/>
        <i x="2839" s="1" nd="1"/>
        <i x="4676" s="1" nd="1"/>
        <i x="1900" s="1" nd="1"/>
        <i x="2958" s="1" nd="1"/>
        <i x="1029" s="1" nd="1"/>
        <i x="118" s="1" nd="1"/>
        <i x="4347" s="1" nd="1"/>
        <i x="1734" s="1" nd="1"/>
        <i x="5848" s="1" nd="1"/>
        <i x="5689" s="1" nd="1"/>
        <i x="5546" s="1" nd="1"/>
        <i x="1604" s="1" nd="1"/>
        <i x="3844" s="1" nd="1"/>
        <i x="898" s="1" nd="1"/>
        <i x="648" s="1" nd="1"/>
        <i x="2876" s="1" nd="1"/>
        <i x="1656" s="1" nd="1"/>
        <i x="2804" s="1" nd="1"/>
        <i x="1879" s="1" nd="1"/>
        <i x="2322" s="1" nd="1"/>
        <i x="4024" s="1" nd="1"/>
        <i x="3216" s="1" nd="1"/>
        <i x="4238" s="1" nd="1"/>
        <i x="1885" s="1" nd="1"/>
        <i x="3056" s="1" nd="1"/>
        <i x="3360" s="1" nd="1"/>
        <i x="5742" s="1" nd="1"/>
        <i x="5495" s="1" nd="1"/>
        <i x="5775" s="1" nd="1"/>
        <i x="5741" s="1" nd="1"/>
        <i x="4350" s="1" nd="1"/>
        <i x="4632" s="1" nd="1"/>
        <i x="4830" s="1" nd="1"/>
        <i x="4957" s="1" nd="1"/>
        <i x="5537" s="1" nd="1"/>
        <i x="5382" s="1" nd="1"/>
        <i x="5766" s="1" nd="1"/>
        <i x="5410" s="1" nd="1"/>
        <i x="2833" s="1" nd="1"/>
        <i x="5361" s="1" nd="1"/>
        <i x="5787" s="1" nd="1"/>
        <i x="5564" s="1" nd="1"/>
        <i x="5755" s="1" nd="1"/>
        <i x="4641" s="1" nd="1"/>
        <i x="1616" s="1" nd="1"/>
        <i x="5588" s="1" nd="1"/>
        <i x="5802" s="1" nd="1"/>
        <i x="5589" s="1" nd="1"/>
        <i x="5504" s="1" nd="1"/>
        <i x="5737" s="1" nd="1"/>
        <i x="5627" s="1" nd="1"/>
        <i x="5372" s="1" nd="1"/>
        <i x="5847" s="1" nd="1"/>
        <i x="5431" s="1" nd="1"/>
        <i x="5740" s="1" nd="1"/>
        <i x="1295" s="1" nd="1"/>
        <i x="2396" s="1" nd="1"/>
        <i x="2402" s="1" nd="1"/>
        <i x="3665" s="1" nd="1"/>
        <i x="1970" s="1" nd="1"/>
        <i x="2233" s="1" nd="1"/>
        <i x="428" s="1" nd="1"/>
        <i x="3318" s="1" nd="1"/>
        <i x="3579" s="1" nd="1"/>
        <i x="1617" s="1" nd="1"/>
        <i x="1702" s="1" nd="1"/>
        <i x="1150" s="1" nd="1"/>
        <i x="3457" s="1" nd="1"/>
        <i x="1611" s="1" nd="1"/>
        <i x="990" s="1" nd="1"/>
        <i x="1552" s="1" nd="1"/>
        <i x="3491" s="1" nd="1"/>
        <i x="1191" s="1" nd="1"/>
        <i x="2518" s="1" nd="1"/>
        <i x="1776" s="1" nd="1"/>
        <i x="3660" s="1" nd="1"/>
        <i x="4088" s="1" nd="1"/>
        <i x="2202" s="1" nd="1"/>
        <i x="2887" s="1" nd="1"/>
        <i x="3868" s="1" nd="1"/>
        <i x="4204" s="1" nd="1"/>
        <i x="2430" s="1" nd="1"/>
        <i x="2799" s="1" nd="1"/>
        <i x="3994" s="1" nd="1"/>
        <i x="2892" s="1" nd="1"/>
        <i x="2897" s="1" nd="1"/>
        <i x="1339" s="1" nd="1"/>
        <i x="3644" s="1" nd="1"/>
        <i x="4087" s="1" nd="1"/>
        <i x="3693" s="1" nd="1"/>
        <i x="1697" s="1" nd="1"/>
        <i x="2283" s="1" nd="1"/>
        <i x="2221" s="1" nd="1"/>
        <i x="1430" s="1" nd="1"/>
        <i x="2207" s="1" nd="1"/>
        <i x="4067" s="1" nd="1"/>
        <i x="1733" s="1" nd="1"/>
        <i x="1287" s="1" nd="1"/>
        <i x="3841" s="1" nd="1"/>
        <i x="2300" s="1" nd="1"/>
        <i x="3834" s="1" nd="1"/>
        <i x="1136" s="1" nd="1"/>
        <i x="2782" s="1" nd="1"/>
        <i x="5046" s="1" nd="1"/>
        <i x="1924" s="1" nd="1"/>
        <i x="2462" s="1" nd="1"/>
        <i x="4234" s="1" nd="1"/>
        <i x="2886" s="1" nd="1"/>
        <i x="1170" s="1" nd="1"/>
        <i x="3854" s="1" nd="1"/>
        <i x="2354" s="1" nd="1"/>
        <i x="1816" s="1" nd="1"/>
        <i x="4482" s="1" nd="1"/>
        <i x="1848" s="1" nd="1"/>
        <i x="2069" s="1" nd="1"/>
        <i x="2490" s="1" nd="1"/>
        <i x="3321" s="1" nd="1"/>
        <i x="1942" s="1" nd="1"/>
        <i x="3152" s="1" nd="1"/>
        <i x="3240" s="1" nd="1"/>
        <i x="4090" s="1" nd="1"/>
        <i x="2259" s="1" nd="1"/>
        <i x="4226" s="1" nd="1"/>
        <i x="3813" s="1" nd="1"/>
        <i x="4084" s="1" nd="1"/>
        <i x="3646" s="1" nd="1"/>
        <i x="1752" s="1" nd="1"/>
        <i x="4203" s="1" nd="1"/>
        <i x="1701" s="1" nd="1"/>
        <i x="4046" s="1" nd="1"/>
        <i x="387" s="1" nd="1"/>
        <i x="3253" s="1" nd="1"/>
        <i x="4338" s="1" nd="1"/>
        <i x="2094" s="1" nd="1"/>
        <i x="1121" s="1" nd="1"/>
        <i x="1721" s="1" nd="1"/>
        <i x="3411" s="1" nd="1"/>
        <i x="780" s="1" nd="1"/>
        <i x="4352" s="1" nd="1"/>
        <i x="3673" s="1" nd="1"/>
        <i x="1342" s="1" nd="1"/>
        <i x="3784" s="1" nd="1"/>
        <i x="3190" s="1" nd="1"/>
        <i x="362" s="1" nd="1"/>
        <i x="3273" s="1" nd="1"/>
        <i x="1060" s="1" nd="1"/>
        <i x="538" s="1" nd="1"/>
        <i x="820" s="1" nd="1"/>
        <i x="5215" s="1" nd="1"/>
        <i x="2093" s="1" nd="1"/>
        <i x="1882" s="1" nd="1"/>
        <i x="4890" s="1" nd="1"/>
        <i x="3627" s="1" nd="1"/>
        <i x="1103" s="1" nd="1"/>
        <i x="4132" s="1" nd="1"/>
        <i x="4506" s="1" nd="1"/>
        <i x="2165" s="1" nd="1"/>
        <i x="1024" s="1" nd="1"/>
        <i x="4264" s="1" nd="1"/>
        <i x="130" s="1" nd="1"/>
        <i x="3837" s="1" nd="1"/>
        <i x="2891" s="1" nd="1"/>
        <i x="2210" s="1" nd="1"/>
        <i x="1018" s="1" nd="1"/>
        <i x="3465" s="1" nd="1"/>
        <i x="3816" s="1" nd="1"/>
        <i x="4644" s="1" nd="1"/>
        <i x="4351" s="1" nd="1"/>
        <i x="5060" s="1" nd="1"/>
        <i x="439" s="1" nd="1"/>
        <i x="4724" s="1" nd="1"/>
        <i x="2025" s="1" nd="1"/>
        <i x="3590" s="1" nd="1"/>
        <i x="4469" s="1" nd="1"/>
        <i x="3422" s="1" nd="1"/>
        <i x="4163" s="1" nd="1"/>
        <i x="3265" s="1" nd="1"/>
        <i x="3059" s="1" nd="1"/>
        <i x="1014" s="1" nd="1"/>
        <i x="4626" s="1" nd="1"/>
        <i x="4765" s="1" nd="1"/>
        <i x="2382" s="1" nd="1"/>
        <i x="1459" s="1" nd="1"/>
        <i x="5167" s="1" nd="1"/>
        <i x="3162" s="1" nd="1"/>
        <i x="4257" s="1" nd="1"/>
        <i x="1407" s="1" nd="1"/>
        <i x="4120" s="1" nd="1"/>
        <i x="2011" s="1" nd="1"/>
        <i x="5268" s="1" nd="1"/>
        <i x="1244" s="1" nd="1"/>
        <i x="3829" s="1" nd="1"/>
        <i x="4915" s="1" nd="1"/>
        <i x="3380" s="1" nd="1"/>
        <i x="3520" s="1" nd="1"/>
        <i x="1894" s="1" nd="1"/>
        <i x="5250" s="1" nd="1"/>
        <i x="5259" s="1" nd="1"/>
        <i x="2993" s="1" nd="1"/>
        <i x="4335" s="1" nd="1"/>
        <i x="4497" s="1" nd="1"/>
        <i x="4493" s="1" nd="1"/>
        <i x="5026" s="1" nd="1"/>
        <i x="3780" s="1" nd="1"/>
        <i x="4510" s="1" nd="1"/>
        <i x="5084" s="1" nd="1"/>
        <i x="4917" s="1" nd="1"/>
        <i x="5071" s="1" nd="1"/>
        <i x="4910" s="1" nd="1"/>
        <i x="3551" s="1" nd="1"/>
        <i x="2942" s="1" nd="1"/>
        <i x="4717" s="1" nd="1"/>
        <i x="1995" s="1" nd="1"/>
        <i x="1967" s="1" nd="1"/>
        <i x="3561" s="1" nd="1"/>
        <i x="3919" s="1" nd="1"/>
        <i x="4523" s="1" nd="1"/>
        <i x="3223" s="1" nd="1"/>
        <i x="4256" s="1" nd="1"/>
        <i x="3530" s="1" nd="1"/>
        <i x="5325" s="1" nd="1"/>
        <i x="5116" s="1" nd="1"/>
        <i x="2039" s="1" nd="1"/>
        <i x="1195" s="1" nd="1"/>
        <i x="2443" s="1" nd="1"/>
        <i x="4875" s="1" nd="1"/>
        <i x="4743" s="1" nd="1"/>
        <i x="1301" s="1" nd="1"/>
        <i x="3696" s="1" nd="1"/>
        <i x="4955" s="1" nd="1"/>
        <i x="1530" s="1" nd="1"/>
        <i x="4400" s="1" nd="1"/>
        <i x="3824" s="1" nd="1"/>
        <i x="1975" s="1" nd="1"/>
        <i x="2494" s="1" nd="1"/>
        <i x="2483" s="1" nd="1"/>
        <i x="1089" s="1" nd="1"/>
        <i x="5728" s="1" nd="1"/>
        <i x="5471" s="1" nd="1"/>
        <i x="4240" s="1" nd="1"/>
        <i x="498" s="1" nd="1"/>
        <i x="1683" s="1" nd="1"/>
        <i x="5318" s="1" nd="1"/>
        <i x="5553" s="1" nd="1"/>
        <i x="5070" s="1" nd="1"/>
        <i x="5468" s="1" nd="1"/>
        <i x="5533" s="1" nd="1"/>
        <i x="3928" s="1" nd="1"/>
        <i x="2019" s="1" nd="1"/>
        <i x="1788" s="1" nd="1"/>
        <i x="1689" s="1" nd="1"/>
        <i x="5846" s="1" nd="1"/>
        <i x="4675" s="1" nd="1"/>
        <i x="4689" s="1" nd="1"/>
        <i x="5622" s="1" nd="1"/>
        <i x="5814" s="1" nd="1"/>
        <i x="5568" s="1" nd="1"/>
        <i x="5067" s="1" nd="1"/>
        <i x="5686" s="1" nd="1"/>
        <i x="5620" s="1" nd="1"/>
        <i x="5557" s="1" nd="1"/>
        <i x="5724" s="1" nd="1"/>
        <i x="5569" s="1" nd="1"/>
        <i x="3283" s="1" nd="1"/>
        <i x="3878" s="1" nd="1"/>
        <i x="5521" s="1" nd="1"/>
        <i x="5738" s="1" nd="1"/>
        <i x="5621" s="1" nd="1"/>
        <i x="5395" s="1" nd="1"/>
        <i x="5623" s="1" nd="1"/>
        <i x="1792" s="1" nd="1"/>
        <i x="2821" s="1" nd="1"/>
        <i x="1642" s="1" nd="1"/>
        <i x="2791" s="1" nd="1"/>
        <i x="3538" s="1" nd="1"/>
        <i x="2874" s="1" nd="1"/>
        <i x="2030" s="1" nd="1"/>
        <i x="4337" s="1" nd="1"/>
        <i x="1217" s="1" nd="1"/>
        <i x="2361" s="1" nd="1"/>
        <i x="4036" s="1" nd="1"/>
        <i x="246" s="1" nd="1"/>
        <i x="137" s="1" nd="1"/>
        <i x="3192" s="1" nd="1"/>
        <i x="5310" s="1" nd="1"/>
        <i x="4521" s="1" nd="1"/>
        <i x="234" s="1" nd="1"/>
        <i x="4956" s="1" nd="1"/>
        <i x="4060" s="1" nd="1"/>
        <i x="4729" s="1" nd="1"/>
        <i x="1353" s="1" nd="1"/>
        <i x="4193" s="1" nd="1"/>
        <i x="252" s="1" nd="1"/>
        <i x="4383" s="1" nd="1"/>
        <i x="1224" s="1" nd="1"/>
        <i x="631" s="1" nd="1"/>
        <i x="4458" s="1" nd="1"/>
        <i x="3554" s="1" nd="1"/>
        <i x="5315" s="1" nd="1"/>
        <i x="5112" s="1" nd="1"/>
        <i x="4976" s="1" nd="1"/>
        <i x="3679" s="1" nd="1"/>
        <i x="4224" s="1" nd="1"/>
        <i x="325" s="1" nd="1"/>
        <i x="1833" s="1" nd="1"/>
        <i x="1518" s="1" nd="1"/>
        <i x="971" s="1" nd="1"/>
        <i x="875" s="1" nd="1"/>
        <i x="401" s="1" nd="1"/>
        <i x="5393" s="1" nd="1"/>
        <i x="5683" s="1" nd="1"/>
        <i x="5817" s="1" nd="1"/>
        <i x="5634" s="1" nd="1"/>
        <i x="5786" s="1" nd="1"/>
        <i x="5618" s="1" nd="1"/>
        <i x="4394" s="1" nd="1"/>
        <i x="3767" s="1" nd="1"/>
        <i x="5695" s="1" nd="1"/>
        <i x="3705" s="1" nd="1"/>
        <i x="5577" s="1" nd="1"/>
        <i x="5355" s="1" nd="1"/>
        <i x="102" s="1" nd="1"/>
        <i x="3083" s="1" nd="1"/>
        <i x="3105" s="1" nd="1"/>
        <i x="23" s="1" nd="1"/>
        <i x="2994" s="1" nd="1"/>
        <i x="4391" s="1" nd="1"/>
        <i x="3269" s="1" nd="1"/>
        <i x="3067" s="1" nd="1"/>
        <i x="5010" s="1" nd="1"/>
        <i x="4960" s="1" nd="1"/>
        <i x="4489" s="1" nd="1"/>
        <i x="4172" s="1" nd="1"/>
        <i x="5160" s="1" nd="1"/>
        <i x="2961" s="1" nd="1"/>
        <i x="3635" s="1" nd="1"/>
        <i x="3611" s="1" nd="1"/>
        <i x="3046" s="1" nd="1"/>
        <i x="5470" s="1" nd="1"/>
        <i x="2426" s="1" nd="1"/>
        <i x="3029" s="1" nd="1"/>
        <i x="4954" s="1" nd="1"/>
        <i x="3889" s="1" nd="1"/>
        <i x="5129" s="1" nd="1"/>
        <i x="2448" s="1" nd="1"/>
        <i x="3330" s="1" nd="1"/>
        <i x="4475" s="1" nd="1"/>
        <i x="5228" s="1" nd="1"/>
        <i x="1657" s="1" nd="1"/>
        <i x="4125" s="1" nd="1"/>
        <i x="4369" s="1" nd="1"/>
        <i x="4339" s="1" nd="1"/>
        <i x="4115" s="1" nd="1"/>
        <i x="3327" s="1" nd="1"/>
        <i x="2393" s="1" nd="1"/>
        <i x="4629" s="1" nd="1"/>
        <i x="4718" s="1" nd="1"/>
        <i x="1796" s="1" nd="1"/>
        <i x="1675" s="1" nd="1"/>
        <i x="3148" s="1" nd="1"/>
        <i x="3136" s="1" nd="1"/>
        <i x="3033" s="1" nd="1"/>
        <i x="5119" s="1" nd="1"/>
        <i x="3809" s="1" nd="1"/>
        <i x="55" s="1" nd="1"/>
        <i x="3200" s="1" nd="1"/>
        <i x="3521" s="1" nd="1"/>
        <i x="2867" s="1" nd="1"/>
        <i x="2406" s="1" nd="1"/>
        <i x="2775" s="1" nd="1"/>
        <i x="5192" s="1" nd="1"/>
        <i x="4050" s="1" nd="1"/>
        <i x="5330" s="1" nd="1"/>
        <i x="3284" s="1" nd="1"/>
        <i x="5183" s="1" nd="1"/>
        <i x="2387" s="1" nd="1"/>
        <i x="2042" s="1" nd="1"/>
        <i x="1408" s="1" nd="1"/>
        <i x="3400" s="1" nd="1"/>
        <i x="4202" s="1" nd="1"/>
        <i x="3075" s="1" nd="1"/>
        <i x="3289" s="1" nd="1"/>
        <i x="4877" s="1" nd="1"/>
        <i x="1837" s="1" nd="1"/>
        <i x="4714" s="1" nd="1"/>
        <i x="3978" s="1" nd="1"/>
        <i x="3433" s="1" nd="1"/>
        <i x="3149" s="1" nd="1"/>
        <i x="3913" s="1" nd="1"/>
        <i x="5114" s="1" nd="1"/>
        <i x="4975" s="1" nd="1"/>
        <i x="2441" s="1" nd="1"/>
        <i x="4147" s="1" nd="1"/>
        <i x="3451" s="1" nd="1"/>
        <i x="2475" s="1" nd="1"/>
        <i x="5288" s="1" nd="1"/>
        <i x="3386" s="1" nd="1"/>
        <i x="2220" s="1" nd="1"/>
        <i x="687" s="1" nd="1"/>
        <i x="3368" s="1" nd="1"/>
        <i x="4964" s="1" nd="1"/>
        <i x="5267" s="1" nd="1"/>
        <i x="5092" s="1" nd="1"/>
        <i x="3080" s="1" nd="1"/>
        <i x="1906" s="1" nd="1"/>
        <i x="3461" s="1" nd="1"/>
        <i x="1508" s="1" nd="1"/>
        <i x="2407" s="1" nd="1"/>
        <i x="3004" s="1" nd="1"/>
        <i x="1565" s="1" nd="1"/>
        <i x="3076" s="1" nd="1"/>
        <i x="1761" s="1" nd="1"/>
        <i x="4880" s="1" nd="1"/>
        <i x="323" s="1" nd="1"/>
        <i x="2257" s="1" nd="1"/>
        <i x="4687" s="1" nd="1"/>
        <i x="3988" s="1" nd="1"/>
        <i x="3892" s="1" nd="1"/>
        <i x="2390" s="1" nd="1"/>
        <i x="3575" s="1" nd="1"/>
        <i x="3459" s="1" nd="1"/>
        <i x="4913" s="1" nd="1"/>
        <i x="3153" s="1" nd="1"/>
        <i x="4551" s="1" nd="1"/>
        <i x="2545" s="1" nd="1"/>
        <i x="3531" s="1" nd="1"/>
        <i x="4546" s="1" nd="1"/>
        <i x="248" s="1" nd="1"/>
        <i x="4260" s="1" nd="1"/>
        <i x="3448" s="1" nd="1"/>
        <i x="4405" s="1" nd="1"/>
        <i x="4868" s="1" nd="1"/>
        <i x="4932" s="1" nd="1"/>
        <i x="1151" s="1" nd="1"/>
        <i x="12" s="1" nd="1"/>
        <i x="3793" s="1" nd="1"/>
        <i x="3680" s="1" nd="1"/>
        <i x="4974" s="1" nd="1"/>
        <i x="4739" s="1" nd="1"/>
        <i x="4188" s="1" nd="1"/>
        <i x="3560" s="1" nd="1"/>
        <i x="1326" s="1" nd="1"/>
        <i x="3633" s="1" nd="1"/>
        <i x="4249" s="1" nd="1"/>
        <i x="4604" s="1" nd="1"/>
        <i x="613" s="1" nd="1"/>
        <i x="384" s="1" nd="1"/>
        <i x="321" s="1" nd="1"/>
        <i x="1737" s="1" nd="1"/>
        <i x="3921" s="1" nd="1"/>
        <i x="4642" s="1" nd="1"/>
        <i x="4686" s="1" nd="1"/>
        <i x="3032" s="1" nd="1"/>
        <i x="1937" s="1" nd="1"/>
        <i x="1851" s="1" nd="1"/>
        <i x="2388" s="1" nd="1"/>
        <i x="3685" s="1" nd="1"/>
        <i x="4504" s="1" nd="1"/>
        <i x="4573" s="1" nd="1"/>
        <i x="2983" s="1" nd="1"/>
        <i x="4110" s="1" nd="1"/>
        <i x="4726" s="1" nd="1"/>
        <i x="4834" s="1" nd="1"/>
        <i x="1688" s="1" nd="1"/>
        <i x="5873" s="1" nd="1"/>
        <i x="4636" s="1" nd="1"/>
        <i x="2184" s="1" nd="1"/>
        <i x="4650" s="1" nd="1"/>
        <i x="3768" s="1" nd="1"/>
        <i x="1236" s="1" nd="1"/>
        <i x="4397" s="1" nd="1"/>
        <i x="4248" s="1" nd="1"/>
        <i x="2083" s="1" nd="1"/>
        <i x="2501" s="1" nd="1"/>
        <i x="4591" s="1" nd="1"/>
        <i x="3096" s="1" nd="1"/>
        <i x="4399" s="1" nd="1"/>
        <i x="3850" s="1" nd="1"/>
        <i x="1951" s="1" nd="1"/>
        <i x="2542" s="1" nd="1"/>
        <i x="1929" s="1" nd="1"/>
        <i x="2453" s="1" nd="1"/>
        <i x="4618" s="1" nd="1"/>
        <i x="3379" s="1" nd="1"/>
        <i x="3267" s="1" nd="1"/>
        <i x="4747" s="1" nd="1"/>
        <i x="1531" s="1" nd="1"/>
        <i x="1577" s="1" nd="1"/>
        <i x="2144" s="1" nd="1"/>
        <i x="4221" s="1" nd="1"/>
        <i x="4190" s="1" nd="1"/>
        <i x="4751" s="1" nd="1"/>
        <i x="4534" s="1" nd="1"/>
        <i x="3471" s="1" nd="1"/>
        <i x="1402" s="1" nd="1"/>
        <i x="1829" s="1" nd="1"/>
        <i x="3610" s="1" nd="1"/>
        <i x="3091" s="1" nd="1"/>
        <i x="2890" s="1" nd="1"/>
        <i x="4272" s="1" nd="1"/>
        <i x="3074" s="1" nd="1"/>
        <i x="337" s="1" nd="1"/>
        <i x="3684" s="1" nd="1"/>
        <i x="2484" s="1" nd="1"/>
        <i x="1184" s="1" nd="1"/>
        <i x="4388" s="1" nd="1"/>
        <i x="5256" s="1" nd="1"/>
        <i x="2309" s="1" nd="1"/>
        <i x="3023" s="1" nd="1"/>
        <i x="607" s="1" nd="1"/>
        <i x="5090" s="1" nd="1"/>
        <i x="4985" s="1" nd="1"/>
        <i x="1930" s="1" nd="1"/>
        <i x="3373" s="1" nd="1"/>
        <i x="4633" s="1" nd="1"/>
        <i x="1113" s="1" nd="1"/>
        <i x="3288" s="1" nd="1"/>
        <i x="3867" s="1" nd="1"/>
        <i x="1843" s="1" nd="1"/>
        <i x="4681" s="1" nd="1"/>
        <i x="3559" s="1" nd="1"/>
        <i x="4966" s="1" nd="1"/>
        <i x="3131" s="1" nd="1"/>
        <i x="3220" s="1" nd="1"/>
        <i x="4773" s="1" nd="1"/>
        <i x="3219" s="1" nd="1"/>
        <i x="1374" s="1" nd="1"/>
        <i x="629" s="1" nd="1"/>
        <i x="1601" s="1" nd="1"/>
        <i x="3028" s="1" nd="1"/>
        <i x="5874" s="1" nd="1"/>
        <i x="2878" s="1" nd="1"/>
        <i x="4021" s="1" nd="1"/>
        <i x="5083" s="1" nd="1"/>
        <i x="4494" s="1" nd="1"/>
        <i x="4677" s="1" nd="1"/>
        <i x="1058" s="1" nd="1"/>
        <i x="1607" s="1" nd="1"/>
        <i x="4889" s="1" nd="1"/>
        <i x="3882" s="1" nd="1"/>
        <i x="1613" s="1" nd="1"/>
        <i x="4410" s="1" nd="1"/>
        <i x="1767" s="1" nd="1"/>
        <i x="1892" s="1" nd="1"/>
        <i x="2880" s="1" nd="1"/>
        <i x="4217" s="1" nd="1"/>
        <i x="2074" s="1" nd="1"/>
        <i x="4083" s="1" nd="1"/>
        <i x="1615" s="1" nd="1"/>
        <i x="5544" s="1" nd="1"/>
        <i x="3707" s="1" nd="1"/>
        <i x="5378" s="1" nd="1"/>
        <i x="5647" s="1" nd="1"/>
        <i x="5369" s="1" nd="1"/>
        <i x="5519" s="1" nd="1"/>
        <i x="5366" s="1" nd="1"/>
        <i x="5586" s="1" nd="1"/>
        <i x="5714" s="1" nd="1"/>
        <i x="5412" s="1" nd="1"/>
        <i x="5838" s="1" nd="1"/>
        <i x="5413" s="1" nd="1"/>
        <i x="3965" s="1" nd="1"/>
        <i x="5492" s="1" nd="1"/>
        <i x="5759" s="1" nd="1"/>
        <i x="5784" s="1" nd="1"/>
        <i x="5368" s="1" nd="1"/>
        <i x="5341" s="1" nd="1"/>
        <i x="5637" s="1" nd="1"/>
        <i x="5779" s="1" nd="1"/>
        <i x="5654" s="1" nd="1"/>
        <i x="5630" s="1" nd="1"/>
        <i x="5453" s="1" nd="1"/>
        <i x="5459" s="1" nd="1"/>
        <i x="5796" s="1" nd="1"/>
        <i x="4795" s="1" nd="1"/>
        <i x="4623" s="1" nd="1"/>
        <i x="5591" s="1" nd="1"/>
        <i x="5693" s="1" nd="1"/>
        <i x="4244" s="1" nd="1"/>
        <i x="3431" s="1" nd="1"/>
        <i x="924" s="1" nd="1"/>
        <i x="3909" s="1" nd="1"/>
        <i x="4059" s="1" nd="1"/>
        <i x="349" s="1" nd="1"/>
        <i x="2466" s="1" nd="1"/>
        <i x="1585" s="1" nd="1"/>
        <i x="2173" s="1" nd="1"/>
        <i x="4266" s="1" nd="1"/>
        <i x="1106" s="1" nd="1"/>
        <i x="1878" s="1" nd="1"/>
        <i x="3923" s="1" nd="1"/>
        <i x="2789" s="1" nd="1"/>
        <i x="840" s="1" nd="1"/>
        <i x="2898" s="1" nd="1"/>
        <i x="1793" s="1" nd="1"/>
        <i x="1786" s="1" nd="1"/>
        <i x="2280" s="1" nd="1"/>
        <i x="4039" s="1" nd="1"/>
        <i x="1044" s="1" nd="1"/>
        <i x="2316" s="1" nd="1"/>
        <i x="975" s="1" nd="1"/>
        <i x="3716" s="1" nd="1"/>
        <i x="112" s="1" nd="1"/>
        <i x="5691" s="1" nd="1"/>
        <i x="5753" s="1" nd="1"/>
        <i x="5389" s="1" nd="1"/>
        <i x="5819" s="1" nd="1"/>
        <i x="5855" s="1" nd="1"/>
        <i x="4200" s="1" nd="1"/>
        <i x="3140" s="1" nd="1"/>
        <i x="4583" s="1" nd="1"/>
        <i x="5332" s="1" nd="1"/>
        <i x="5673" s="1" nd="1"/>
        <i x="5735" s="1" nd="1"/>
        <i x="5655" s="1" nd="1"/>
        <i x="5002" s="1" nd="1"/>
        <i x="5560" s="1" nd="1"/>
        <i x="5761" s="1" nd="1"/>
        <i x="5599" s="1" nd="1"/>
        <i x="5549" s="1" nd="1"/>
        <i x="5478" s="1" nd="1"/>
        <i x="4856" s="1" nd="1"/>
        <i x="3742" s="1" nd="1"/>
        <i x="5826" s="1" nd="1"/>
        <i x="5841" s="1" nd="1"/>
        <i x="2904" s="1" nd="1"/>
        <i x="2875" s="1" nd="1"/>
        <i x="2497" s="1" nd="1"/>
        <i x="4035" s="1" nd="1"/>
        <i x="2229" s="1" nd="1"/>
        <i x="3189" s="1" nd="1"/>
        <i x="3006" s="1" nd="1"/>
        <i x="877" s="1" nd="1"/>
        <i x="5376" s="1" nd="1"/>
        <i x="3390" s="1" nd="1"/>
        <i x="5411" s="1" nd="1"/>
        <i x="2951" s="1" nd="1"/>
        <i x="4597" s="1" nd="1"/>
        <i x="4936" s="1" nd="1"/>
        <i x="5566" s="1" nd="1"/>
        <i x="5828" s="1" nd="1"/>
        <i x="449" s="1" nd="1"/>
        <i x="3711" s="1" nd="1"/>
        <i x="5398" s="1" nd="1"/>
        <i x="156" s="1" nd="1"/>
        <i x="2206" s="1" nd="1"/>
        <i x="408" s="1" nd="1"/>
        <i x="385" s="1" nd="1"/>
        <i x="3991" s="1" nd="1"/>
        <i x="4122" s="1" nd="1"/>
        <i x="2844" s="1" nd="1"/>
        <i x="2363" s="1" nd="1"/>
        <i x="3255" s="1" nd="1"/>
        <i x="2208" s="1" nd="1"/>
        <i x="3197" s="1" nd="1"/>
        <i x="5078" s="1" nd="1"/>
        <i x="589" s="1" nd="1"/>
        <i x="2525" s="1" nd="1"/>
        <i x="2511" s="1" nd="1"/>
        <i x="4314" s="1" nd="1"/>
        <i x="3639" s="1" nd="1"/>
        <i x="1081" s="1" nd="1"/>
        <i x="2026" s="1" nd="1"/>
        <i x="2336" s="1" nd="1"/>
        <i x="4117" s="1" nd="1"/>
        <i x="3261" s="1" nd="1"/>
        <i x="1643" s="1" nd="1"/>
        <i x="3616" s="1" nd="1"/>
        <i x="185" s="1" nd="1"/>
        <i x="5601" s="1" nd="1"/>
        <i x="3865" s="1" nd="1"/>
        <i x="1358" s="1" nd="1"/>
        <i x="4440" s="1" nd="1"/>
        <i x="1993" s="1" nd="1"/>
        <i x="2877" s="1" nd="1"/>
        <i x="1127" s="1" nd="1"/>
        <i x="2419" s="1" nd="1"/>
        <i x="4243" s="1" nd="1"/>
        <i x="2458" s="1" nd="1"/>
        <i x="1684" s="1" nd="1"/>
        <i x="881" s="1" nd="1"/>
        <i x="3345" s="1" nd="1"/>
        <i x="2356" s="1" nd="1"/>
        <i x="1321" s="1" nd="1"/>
        <i x="2125" s="1" nd="1"/>
        <i x="2035" s="1" nd="1"/>
        <i x="2249" s="1" nd="1"/>
        <i x="2976" s="1" nd="1"/>
        <i x="3650" s="1" nd="1"/>
        <i x="120" s="1" nd="1"/>
        <i x="2018" s="1" nd="1"/>
        <i x="903" s="1" nd="1"/>
        <i x="1008" s="1" nd="1"/>
        <i x="4064" s="1" nd="1"/>
        <i x="5139" s="1" nd="1"/>
        <i x="2373" s="1" nd="1"/>
        <i x="1886" s="1" nd="1"/>
        <i x="973" s="1" nd="1"/>
        <i x="2433" s="1" nd="1"/>
        <i x="2812" s="1" nd="1"/>
        <i x="1256" s="1" nd="1"/>
        <i x="251" s="1" nd="1"/>
        <i x="4043" s="1" nd="1"/>
        <i x="3626" s="1" nd="1"/>
        <i x="1841" s="1" nd="1"/>
        <i x="4096" s="1" nd="1"/>
        <i x="3244" s="1" nd="1"/>
        <i x="906" s="1" nd="1"/>
        <i x="1111" s="1" nd="1"/>
        <i x="585" s="1" nd="1"/>
        <i x="837" s="1" nd="1"/>
        <i x="988" s="1" nd="1"/>
        <i x="4462" s="1" nd="1"/>
        <i x="1669" s="1" nd="1"/>
        <i x="5128" s="1" nd="1"/>
        <i x="4594" s="1" nd="1"/>
        <i x="4442" s="1" nd="1"/>
        <i x="3430" s="1" nd="1"/>
        <i x="3161" s="1" nd="1"/>
        <i x="3130" s="1" nd="1"/>
        <i x="3540" s="1" nd="1"/>
        <i x="2831" s="1" nd="1"/>
        <i x="2027" s="1" nd="1"/>
        <i x="1610" s="1" nd="1"/>
        <i x="3300" s="1" nd="1"/>
        <i x="4697" s="1" nd="1"/>
        <i x="4634" s="1" nd="1"/>
        <i x="1477" s="1" nd="1"/>
        <i x="1628" s="1" nd="1"/>
        <i x="1379" s="1" nd="1"/>
        <i x="3120" s="1" nd="1"/>
        <i x="2975" s="1" nd="1"/>
        <i x="1406" s="1" nd="1"/>
        <i x="1390" s="1" nd="1"/>
        <i x="4500" s="1" nd="1"/>
        <i x="4719" s="1" nd="1"/>
        <i x="5178" s="1" nd="1"/>
        <i x="2970" s="1" nd="1"/>
        <i x="3562" s="1" nd="1"/>
        <i x="3176" s="1" nd="1"/>
        <i x="4989" s="1" nd="1"/>
        <i x="3171" s="1" nd="1"/>
        <i x="3914" s="1" nd="1"/>
        <i x="2212" s="1" nd="1"/>
        <i x="1469" s="1" nd="1"/>
        <i x="4106" s="1" nd="1"/>
        <i x="3389" s="1" nd="1"/>
        <i x="3751" s="1" nd="1"/>
        <i x="1451" s="1" nd="1"/>
        <i x="4779" s="1" nd="1"/>
        <i x="2128" s="1" nd="1"/>
        <i x="35" s="1" nd="1"/>
        <i x="5350" s="1" nd="1"/>
        <i x="4225" s="1" nd="1"/>
        <i x="3827" s="1" nd="1"/>
        <i x="3290" s="1" nd="1"/>
        <i x="3072" s="1" nd="1"/>
        <i x="4967" s="1" nd="1"/>
        <i x="3983" s="1" nd="1"/>
        <i x="3487" s="1" nd="1"/>
        <i x="3876" s="1" nd="1"/>
        <i x="207" s="1" nd="1"/>
        <i x="4140" s="1" nd="1"/>
        <i x="3494" s="1" nd="1"/>
        <i x="800" s="1" nd="1"/>
        <i x="781" s="1" nd="1"/>
        <i x="95" s="1" nd="1"/>
        <i x="2066" s="1" nd="1"/>
        <i x="4076" s="1" nd="1"/>
        <i x="4746" s="1" nd="1"/>
        <i x="4753" s="1" nd="1"/>
        <i x="3109" s="1" nd="1"/>
        <i x="2896" s="1" nd="1"/>
        <i x="4288" s="1" nd="1"/>
        <i x="3294" s="1" nd="1"/>
        <i x="1324" s="1" nd="1"/>
        <i x="910" s="1" nd="1"/>
        <i x="1168" s="1" nd="1"/>
        <i x="4341" s="1" nd="1"/>
        <i x="4464" s="1" nd="1"/>
        <i x="4734" s="1" nd="1"/>
        <i x="1990" s="1" nd="1"/>
        <i x="4452" s="1" nd="1"/>
        <i x="3061" s="1" nd="1"/>
        <i x="2052" s="1" nd="1"/>
        <i x="1253" s="1" nd="1"/>
        <i x="2814" s="1" nd="1"/>
        <i x="3683" s="1" nd="1"/>
        <i x="3498" s="1" nd="1"/>
        <i x="2461" s="1" nd="1"/>
        <i x="1239" s="1" nd="1"/>
        <i x="4020" s="1" nd="1"/>
        <i x="2819" s="1" nd="1"/>
        <i x="1867" s="1" nd="1"/>
        <i x="4143" s="1" nd="1"/>
        <i x="4466" s="1" nd="1"/>
        <i x="5270" s="1" nd="1"/>
        <i x="3960" s="1" nd="1"/>
        <i x="3669" s="1" nd="1"/>
        <i x="1055" s="1" nd="1"/>
        <i x="4661" s="1" nd="1"/>
        <i x="1400" s="1" nd="1"/>
        <i x="1630" s="1" nd="1"/>
        <i x="4851" s="1" nd="1"/>
        <i x="4306" s="1" nd="1"/>
        <i x="5450" s="1" nd="1"/>
        <i x="4896" s="1" nd="1"/>
        <i x="3121" s="1" nd="1"/>
        <i x="2881" s="1" nd="1"/>
        <i x="5101" s="1" nd="1"/>
        <i x="2922" s="1" nd="1"/>
        <i x="4156" s="1" nd="1"/>
        <i x="4460" s="1" nd="1"/>
        <i x="865" s="1" nd="1"/>
        <i x="3157" s="1" nd="1"/>
        <i x="3011" s="1" nd="1"/>
        <i x="5868" s="1" nd="1"/>
        <i x="5869" s="1" nd="1"/>
        <i x="4312" s="1" nd="1"/>
        <i x="704" s="1" nd="1"/>
        <i x="3458" s="1" nd="1"/>
        <i x="3311" s="1" nd="1"/>
        <i x="3695" s="1" nd="1"/>
        <i x="4720" s="1" nd="1"/>
        <i x="2964" s="1" nd="1"/>
        <i x="2149" s="1" nd="1"/>
        <i x="1622" s="1" nd="1"/>
        <i x="3826" s="1" nd="1"/>
        <i x="4993" s="1" nd="1"/>
        <i x="2276" s="1" nd="1"/>
        <i x="3888" s="1" nd="1"/>
        <i x="4979" s="1" nd="1"/>
        <i x="4330" s="1" nd="1"/>
        <i x="4119" s="1" nd="1"/>
        <i x="3853" s="1" nd="1"/>
        <i x="3872" s="1" nd="1"/>
        <i x="1602" s="1" nd="1"/>
        <i x="2901" s="1" nd="1"/>
        <i x="59" s="1" nd="1"/>
        <i x="4672" s="1" nd="1"/>
        <i x="1976" s="1" nd="1"/>
        <i x="2158" s="1" nd="1"/>
        <i x="4032" s="1" nd="1"/>
        <i x="2151" s="1" nd="1"/>
        <i x="3505" s="1" nd="1"/>
        <i x="646" s="1" nd="1"/>
        <i x="2102" s="1" nd="1"/>
        <i x="3204" s="1" nd="1"/>
        <i x="5141" s="1" nd="1"/>
        <i x="2386" s="1" nd="1"/>
        <i x="1920" s="1" nd="1"/>
        <i x="3022" s="1" nd="1"/>
        <i x="3182" s="1" nd="1"/>
        <i x="3008" s="1" nd="1"/>
        <i x="821" s="1" nd="1"/>
        <i x="905" s="1" nd="1"/>
        <i x="3019" s="1" nd="1"/>
        <i x="5072" s="1" nd="1"/>
        <i x="3132" s="1" nd="1"/>
        <i x="1831" s="1" nd="1"/>
        <i x="5248" s="1" nd="1"/>
        <i x="3790" s="1" nd="1"/>
        <i x="3449" s="1" nd="1"/>
        <i x="3421" s="1" nd="1"/>
        <i x="3585" s="1" nd="1"/>
        <i x="879" s="1" nd="1"/>
        <i x="2268" s="1" nd="1"/>
        <i x="3213" s="1" nd="1"/>
        <i x="3866" s="1" nd="1"/>
        <i x="1636" s="1" nd="1"/>
        <i x="4011" s="1" nd="1"/>
        <i x="4054" s="1" nd="1"/>
        <i x="1304" s="1" nd="1"/>
        <i x="4649" s="1" nd="1"/>
        <i x="3938" s="1" nd="1"/>
        <i x="2526" s="1" nd="1"/>
        <i x="4750" s="1" nd="1"/>
        <i x="3127" s="1" nd="1"/>
        <i x="2021" s="1" nd="1"/>
        <i x="2187" s="1" nd="1"/>
        <i x="5099" s="1" nd="1"/>
        <i x="2968" s="1" nd="1"/>
        <i x="4267" s="1" nd="1"/>
        <i x="4413" s="1" nd="1"/>
        <i x="1977" s="1" nd="1"/>
        <i x="4824" s="1" nd="1"/>
        <i x="4698" s="1" nd="1"/>
        <i x="3017" s="1" nd="1"/>
        <i x="4045" s="1" nd="1"/>
        <i x="1805" s="1" nd="1"/>
        <i x="4949" s="1" nd="1"/>
        <i x="2919" s="1" nd="1"/>
        <i x="2916" s="1" nd="1"/>
        <i x="2132" s="1" nd="1"/>
        <i x="2048" s="1" nd="1"/>
        <i x="748" s="1" nd="1"/>
        <i x="4139" s="1" nd="1"/>
        <i x="3802" s="1" nd="1"/>
        <i x="3956" s="1" nd="1"/>
        <i x="2934" s="1" nd="1"/>
        <i x="1220" s="1" nd="1"/>
        <i x="1362" s="1" nd="1"/>
        <i x="1119" s="1" nd="1"/>
        <i x="823" s="1" nd="1"/>
        <i x="5309" s="1" nd="1"/>
        <i x="2014" s="1" nd="1"/>
        <i x="2023" s="1" nd="1"/>
        <i x="3053" s="1" nd="1"/>
        <i x="3271" s="1" nd="1"/>
        <i x="4424" s="1" nd="1"/>
        <i x="4145" s="1" nd="1"/>
        <i x="5249" s="1" nd="1"/>
        <i x="1302" s="1" nd="1"/>
        <i x="1984" s="1" nd="1"/>
        <i x="645" s="1" nd="1"/>
        <i x="3666" s="1" nd="1"/>
        <i x="4212" s="1" nd="1"/>
        <i x="3079" s="1" nd="1"/>
        <i x="5108" s="1" nd="1"/>
        <i x="5877" s="1" nd="1"/>
        <i x="729" s="1" nd="1"/>
        <i x="2002" s="1" nd="1"/>
        <i x="4486" s="1" nd="1"/>
        <i x="3357" s="1" nd="1"/>
        <i x="4841" s="1" nd="1"/>
        <i x="4603" s="1" nd="1"/>
        <i x="3761" s="1" nd="1"/>
        <i x="3890" s="1" nd="1"/>
        <i x="2966" s="1" nd="1"/>
        <i x="5034" s="1" nd="1"/>
        <i x="1372" s="1" nd="1"/>
        <i x="3164" s="1" nd="1"/>
        <i x="3317" s="1" nd="1"/>
        <i x="1799" s="1" nd="1"/>
        <i x="4768" s="1" nd="1"/>
        <i x="5190" s="1" nd="1"/>
        <i x="2020" s="1" nd="1"/>
        <i x="5303" s="1" nd="1"/>
        <i x="4874" s="1" nd="1"/>
        <i x="5321" s="1" nd="1"/>
        <i x="3796" s="1" nd="1"/>
        <i x="1595" s="1" nd="1"/>
        <i x="3073" s="1" nd="1"/>
        <i x="351" s="1" nd="1"/>
        <i x="5079" s="1" nd="1"/>
        <i x="1361" s="1" nd="1"/>
        <i x="3453" s="1" nd="1"/>
        <i x="4781" s="1" nd="1"/>
        <i x="4885" s="1" nd="1"/>
        <i x="4349" s="1" nd="1"/>
        <i x="3205" s="1" nd="1"/>
        <i x="1462" s="1" nd="1"/>
        <i x="2967" s="1" nd="1"/>
        <i x="3898" s="1" nd="1"/>
        <i x="2038" s="1" nd="1"/>
        <i x="4215" s="1" nd="1"/>
        <i x="3671" s="1" nd="1"/>
        <i x="4819" s="1" nd="1"/>
        <i x="1129" s="1" nd="1"/>
        <i x="3848" s="1" nd="1"/>
        <i x="4825" s="1" nd="1"/>
        <i x="3643" s="1" nd="1"/>
        <i x="5265" s="1" nd="1"/>
        <i x="5279" s="1" nd="1"/>
        <i x="3467" s="1" nd="1"/>
        <i x="5239" s="1" nd="1"/>
        <i x="4481" s="1" nd="1"/>
        <i x="3477" s="1" nd="1"/>
        <i x="2394" s="1" nd="1"/>
        <i x="5283" s="1" nd="1"/>
        <i x="4042" s="1" nd="1"/>
        <i x="1905" s="1" nd="1"/>
        <i x="856" s="1" nd="1"/>
        <i x="1917" s="1" nd="1"/>
        <i x="2324" s="1" nd="1"/>
        <i x="2008" s="1" nd="1"/>
        <i x="1739" s="1" nd="1"/>
        <i x="2286" s="1" nd="1"/>
        <i x="1632" s="1" nd="1"/>
        <i x="1002" s="1" nd="1"/>
        <i x="3726" s="1" nd="1"/>
        <i x="2848" s="1" nd="1"/>
        <i x="3515" s="1" nd="1"/>
        <i x="2281" s="1" nd="1"/>
        <i x="5640" s="1" nd="1"/>
        <i x="2056" s="1" nd="1"/>
        <i x="5348" s="1" nd="1"/>
        <i x="2033" s="1" nd="1"/>
        <i x="5700" s="1" nd="1"/>
        <i x="5730" s="1" nd="1"/>
        <i x="3723" s="1" nd="1"/>
        <i x="151" s="1" nd="1"/>
        <i x="5625" s="1" nd="1"/>
        <i x="4590" s="1" nd="1"/>
        <i x="5611" s="1" nd="1"/>
        <i x="5429" s="1" nd="1"/>
        <i x="5639" s="1" nd="1"/>
        <i x="5624" s="1" nd="1"/>
        <i x="5733" s="1" nd="1"/>
        <i x="2166" s="1" nd="1"/>
        <i x="3880" s="1" nd="1"/>
        <i x="1078" s="1" nd="1"/>
        <i x="447" s="1" nd="1"/>
        <i x="2269" s="1" nd="1"/>
        <i x="1950" s="1" nd="1"/>
        <i x="1927" s="1" nd="1"/>
        <i x="1640" s="1" nd="1"/>
        <i x="2456" s="1" nd="1"/>
        <i x="1708" s="1" nd="1"/>
        <i x="5205" s="1" nd="1"/>
        <i x="3831" s="1" nd="1"/>
        <i x="609" s="1" nd="1"/>
        <i x="1963" s="1" nd="1"/>
        <i x="4105" s="1" nd="1"/>
        <i x="2116" s="1" nd="1"/>
        <i x="766" s="1" nd="1"/>
        <i x="1638" s="1" nd="1"/>
        <i x="4509" s="1" nd="1"/>
        <i x="4961" s="1" nd="1"/>
        <i x="1415" s="1" nd="1"/>
        <i x="1153" s="1" nd="1"/>
        <i x="1141" s="1" nd="1"/>
        <i x="1132" s="1" nd="1"/>
        <i x="535" s="1" nd="1"/>
        <i x="1423" s="1" nd="1"/>
        <i x="1635" s="1" nd="1"/>
        <i x="1245" s="1" nd="1"/>
        <i x="747" s="1" nd="1"/>
        <i x="1310" s="1" nd="1"/>
        <i x="2246" s="1" nd="1"/>
        <i x="108" s="1" nd="1"/>
        <i x="5790" s="1" nd="1"/>
        <i x="3748" s="1" nd="1"/>
        <i x="527" s="1" nd="1"/>
        <i x="13" s="1" nd="1"/>
        <i x="920" s="1" nd="1"/>
        <i x="361" s="1" nd="1"/>
        <i x="230" s="1" nd="1"/>
        <i x="673" s="1" nd="1"/>
        <i x="760" s="1" nd="1"/>
        <i x="136" s="1" nd="1"/>
        <i x="174" s="1" nd="1"/>
        <i x="17" s="1" nd="1"/>
        <i x="987" s="1" nd="1"/>
        <i x="466" s="1" nd="1"/>
        <i x="1268" s="1" nd="1"/>
        <i x="150" s="1" nd="1"/>
        <i x="131" s="1" nd="1"/>
        <i x="574" s="1" nd="1"/>
        <i x="162" s="1" nd="1"/>
        <i x="25" s="1" nd="1"/>
        <i x="854" s="1" nd="1"/>
        <i x="507" s="1" nd="1"/>
        <i x="298" s="1" nd="1"/>
        <i x="654" s="1" nd="1"/>
        <i x="503" s="1" nd="1"/>
        <i x="1258" s="1" nd="1"/>
        <i x="499" s="1" nd="1"/>
        <i x="1000" s="1" nd="1"/>
        <i x="1167" s="1" nd="1"/>
        <i x="18" s="1" nd="1"/>
        <i x="52" s="1" nd="1"/>
        <i x="1159" s="1" nd="1"/>
        <i x="797" s="1" nd="1"/>
        <i x="227" s="1" nd="1"/>
        <i x="413" s="1" nd="1"/>
        <i x="183" s="1" nd="1"/>
        <i x="178" s="1" nd="1"/>
        <i x="159" s="1" nd="1"/>
        <i x="952" s="1" nd="1"/>
        <i x="135" s="1" nd="1"/>
        <i x="951" s="1" nd="1"/>
        <i x="172" s="1" nd="1"/>
        <i x="404" s="1" nd="1"/>
        <i x="955" s="1" nd="1"/>
        <i x="109" s="1" nd="1"/>
        <i x="1568" s="1" nd="1"/>
        <i x="122" s="1" nd="1"/>
        <i x="669" s="1" nd="1"/>
        <i x="513" s="1" nd="1"/>
        <i x="3234" s="1" nd="1"/>
        <i x="1096" s="1" nd="1"/>
        <i x="2188" s="1" nd="1"/>
        <i x="1348" s="1" nd="1"/>
        <i x="2312" s="1" nd="1"/>
        <i x="2198" s="1" nd="1"/>
        <i x="3484" s="1" nd="1"/>
        <i x="1579" s="1" nd="1"/>
        <i x="1316" s="1" nd="1"/>
        <i x="3238" s="1" nd="1"/>
        <i x="332" s="1" nd="1"/>
        <i x="838" s="1" nd="1"/>
        <i x="2122" s="1" nd="1"/>
        <i x="2262" s="1" nd="1"/>
        <i x="617" s="1" nd="1"/>
        <i x="2174" s="1" nd="1"/>
        <i x="2022" s="1" nd="1"/>
        <i x="1797" s="1" nd="1"/>
        <i x="981" s="1" nd="1"/>
        <i x="2815" s="1" nd="1"/>
        <i x="4512" s="1" nd="1"/>
        <i x="1122" s="1" nd="1"/>
        <i x="2405" s="1" nd="1"/>
        <i x="1994" s="1" nd="1"/>
        <i x="1209" s="1" nd="1"/>
        <i x="566" s="1" nd="1"/>
        <i x="2517" s="1" nd="1"/>
        <i x="1188" s="1" nd="1"/>
        <i x="3927" s="1" nd="1"/>
        <i x="2840" s="1" nd="1"/>
        <i x="1226" s="1" nd="1"/>
        <i x="3146" s="1" nd="1"/>
        <i x="2850" s="1" nd="1"/>
        <i x="938" s="1" nd="1"/>
        <i x="3248" s="1" nd="1"/>
        <i x="692" s="1" nd="1"/>
        <i x="1169" s="1" nd="1"/>
        <i x="3328" s="1" nd="1"/>
        <i x="2201" s="1" nd="1"/>
        <i x="2040" s="1" nd="1"/>
        <i x="4538" s="1" nd="1"/>
        <i x="399" s="1" nd="1"/>
        <i x="5364" s="1" nd="1"/>
        <i x="5574" s="1" nd="1"/>
        <i x="4680" s="1" nd="1"/>
        <i x="5501" s="1" nd="1"/>
        <i x="5555" s="1" nd="1"/>
        <i x="5552" s="1" nd="1"/>
        <i x="5328" s="1" nd="1"/>
        <i x="5563" s="1" nd="1"/>
        <i x="3174" s="1" nd="1"/>
        <i x="5854" s="1" nd="1"/>
        <i x="5548" s="1" nd="1"/>
        <i x="5792" s="1" nd="1"/>
        <i x="5487" s="1" nd="1"/>
        <i x="5336" s="1" nd="1"/>
        <i x="3712" s="1" nd="1"/>
        <i x="189" s="1" nd="1"/>
        <i x="352" s="1" nd="1"/>
        <i x="2777" s="1" nd="1"/>
        <i x="4198" s="1" nd="1"/>
        <i x="2290" s="1" nd="1"/>
        <i x="1124" s="1" nd="1"/>
        <i x="2879" s="1" nd="1"/>
        <i x="3043" s="1" nd="1"/>
        <i x="1490" s="1" nd="1"/>
        <i x="1941" s="1" nd="1"/>
        <i x="2780" s="1" nd="1"/>
        <i x="3395" s="1" nd="1"/>
        <i x="1825" s="1" nd="1"/>
        <i x="1542" s="1" nd="1"/>
        <i x="1174" s="1" nd="1"/>
        <i x="1719" s="1" nd="1"/>
        <i x="3970" s="1" nd="1"/>
        <i x="3933" s="1" nd="1"/>
        <i x="1631" s="1" nd="1"/>
        <i x="3250" s="1" nd="1"/>
        <i x="796" s="1" nd="1"/>
        <i x="2278" s="1" nd="1"/>
        <i x="3654" s="1" nd="1"/>
        <i x="1700" s="1" nd="1"/>
        <i x="4407" s="1" nd="1"/>
        <i x="1887" s="1" nd="1"/>
        <i x="4409" s="1" nd="1"/>
        <i x="3637" s="1" nd="1"/>
        <i x="2409" s="1" nd="1"/>
        <i x="2214" s="1" nd="1"/>
        <i x="2502" s="1" nd="1"/>
        <i x="1997" s="1" nd="1"/>
        <i x="2261" s="1" nd="1"/>
        <i x="2127" s="1" nd="1"/>
        <i x="1021" s="1" nd="1"/>
        <i x="1621" s="1" nd="1"/>
        <i x="2196" s="1" nd="1"/>
        <i x="480" s="1" nd="1"/>
        <i x="3674" s="1" nd="1"/>
        <i x="3464" s="1" nd="1"/>
        <i x="2217" s="1" nd="1"/>
        <i x="635" s="1" nd="1"/>
        <i x="4092" s="1" nd="1"/>
        <i x="750" s="1" nd="1"/>
        <i x="3325" s="1" nd="1"/>
        <i x="3245" s="1" nd="1"/>
        <i x="1856" s="1" nd="1"/>
        <i x="2903" s="1" nd="1"/>
        <i x="4242" s="1" nd="1"/>
        <i x="3962" s="1" nd="1"/>
        <i x="655" s="1" nd="1"/>
        <i x="4324" s="1" nd="1"/>
        <i x="3342" s="1" nd="1"/>
        <i x="5214" s="1" nd="1"/>
        <i x="1039" s="1" nd="1"/>
        <i x="1494" s="1" nd="1"/>
        <i x="3135" s="1" nd="1"/>
        <i x="2829" s="1" nd="1"/>
        <i x="2953" s="1" nd="1"/>
        <i x="970" s="1" nd="1"/>
        <i x="5806" s="1" nd="1"/>
        <i x="5489" s="1" nd="1"/>
        <i x="5835" s="1" nd="1"/>
        <i x="5863" s="1" nd="1"/>
        <i x="5719" s="1" nd="1"/>
        <i x="5531" s="1" nd="1"/>
        <i x="5598" s="1" nd="1"/>
        <i x="5359" s="1" nd="1"/>
        <i x="5462" s="1" nd="1"/>
        <i x="5388" s="1" nd="1"/>
        <i x="3214" s="1" nd="1"/>
        <i x="5731" s="1" nd="1"/>
        <i x="5565" s="1" nd="1"/>
        <i x="3718" s="1" nd="1"/>
        <i x="4576" s="1" nd="1"/>
        <i x="5465" s="1" nd="1"/>
        <i x="5498" s="1" nd="1"/>
        <i x="2834" s="1" nd="1"/>
        <i x="5517" s="1" nd="1"/>
        <i x="5436" s="1" nd="1"/>
        <i x="5520" s="1" nd="1"/>
        <i x="5370" s="1" nd="1"/>
        <i x="5539" s="1" nd="1"/>
        <i x="5176" s="1" nd="1"/>
        <i x="5505" s="1" nd="1"/>
        <i x="5791" s="1" nd="1"/>
        <i x="5156" s="1" nd="1"/>
        <i x="5344" s="1" nd="1"/>
        <i x="4797" s="1" nd="1"/>
        <i x="5664" s="1" nd="1"/>
        <i x="5795" s="1" nd="1"/>
        <i x="3045" s="1" nd="1"/>
        <i x="572" s="1" nd="1"/>
        <i x="4533" s="1" nd="1"/>
        <i x="2895" s="1" nd="1"/>
        <i x="1811" s="1" nd="1"/>
        <i x="1303" s="1" nd="1"/>
        <i x="3606" s="1" nd="1"/>
        <i x="1488" s="1" nd="1"/>
        <i x="2866" s="1" nd="1"/>
        <i x="4103" s="1" nd="1"/>
        <i x="1695" s="1" nd="1"/>
        <i x="2340" s="1" nd="1"/>
        <i x="1350" s="1" nd="1"/>
        <i x="1426" s="1" nd="1"/>
        <i x="1449" s="1" nd="1"/>
        <i x="5649" s="1" nd="1"/>
        <i x="5507" s="1" nd="1"/>
        <i x="1794" s="1" nd="1"/>
        <i x="3781" s="1" nd="1"/>
        <i x="3299" s="1" nd="1"/>
        <i x="1847" s="1" nd="1"/>
        <i x="1824" s="1" nd="1"/>
        <i x="1716" s="1" nd="1"/>
        <i x="2924" s="1" nd="1"/>
        <i x="1075" s="1" nd="1"/>
        <i x="755" s="1" nd="1"/>
        <i x="1873" s="1" nd="1"/>
        <i x="1038" s="1" nd="1"/>
        <i x="3524" s="1" nd="1"/>
        <i x="3721" s="1" nd="1"/>
        <i x="2353" s="1" nd="1"/>
        <i x="4872" s="1" nd="1"/>
        <i x="3698" s="1" nd="1"/>
        <i x="4047" s="1" nd="1"/>
        <i x="3228" s="1" nd="1"/>
        <i x="91" s="1" nd="1"/>
        <i x="2954" s="1" nd="1"/>
        <i x="1495" s="1" nd="1"/>
        <i x="5244" s="1" nd="1"/>
        <i x="4436" s="1" nd="1"/>
        <i x="3036" s="1" nd="1"/>
        <i x="3492" s="1" nd="1"/>
        <i x="4345" s="1" nd="1"/>
        <i x="4536" s="1" nd="1"/>
        <i x="170" s="1" nd="1"/>
        <i x="2816" s="1" nd="1"/>
        <i x="4749" s="1" nd="1"/>
        <i x="4813" s="1" nd="1"/>
        <i x="4800" s="1" nd="1"/>
        <i x="4052" s="1" nd="1"/>
        <i x="3282" s="1" nd="1"/>
        <i x="2232" s="1" nd="1"/>
        <i x="3005" s="1" nd="1"/>
        <i x="2455" s="1" nd="1"/>
        <i x="2889" s="1" nd="1"/>
        <i x="4077" s="1" nd="1"/>
        <i x="3741" s="1" nd="1"/>
        <i x="5220" s="1" nd="1"/>
        <i x="4303" s="1" nd="1"/>
        <i x="3343" s="1" nd="1"/>
        <i x="3754" s="1" nd="1"/>
        <i x="4503" s="1" nd="1"/>
        <i x="3940" s="1" nd="1"/>
        <i x="4308" s="1" nd="1"/>
        <i x="4803" s="1" nd="1"/>
        <i x="3788" s="1" nd="1"/>
        <i x="3268" s="1" nd="1"/>
        <i x="3770" s="1" nd="1"/>
        <i x="4136" s="1" nd="1"/>
        <i x="4656" s="1" nd="1"/>
        <i x="4529" s="1" nd="1"/>
        <i x="3340" s="1" nd="1"/>
        <i x="3415" s="1" nd="1"/>
        <i x="647" s="1" nd="1"/>
        <i x="4290" s="1" nd="1"/>
        <i x="2120" s="1" nd="1"/>
        <i x="2423" s="1" nd="1"/>
        <i x="3613" s="1" nd="1"/>
        <i x="5047" s="1" nd="1"/>
        <i x="4730" s="1" nd="1"/>
        <i x="4721" s="1" nd="1"/>
        <i x="4559" s="1" nd="1"/>
        <i x="3173" s="1" nd="1"/>
        <i x="4547" s="1" nd="1"/>
        <i x="3581" s="1" nd="1"/>
        <i x="3694" s="1" nd="1"/>
        <i x="3989" s="1" nd="1"/>
        <i x="5168" s="1" nd="1"/>
        <i x="3976" s="1" nd="1"/>
        <i x="1327" s="1" nd="1"/>
        <i x="4365" s="1" nd="1"/>
        <i x="4888" s="1" nd="1"/>
        <i x="4104" s="1" nd="1"/>
        <i x="2186" s="1" nd="1"/>
        <i x="4716" s="1" nd="1"/>
        <i x="4421" s="1" nd="1"/>
        <i x="4615" s="1" nd="1"/>
        <i x="5180" s="1" nd="1"/>
        <i x="5029" s="1" nd="1"/>
        <i x="4302" s="1" nd="1"/>
        <i x="4918" s="1" nd="1"/>
        <i x="4778" s="1" nd="1"/>
        <i x="493" s="1" nd="1"/>
        <i x="2948" s="1" nd="1"/>
        <i x="4660" s="1" nd="1"/>
        <i x="4796" s="1" nd="1"/>
        <i x="4847" s="1" nd="1"/>
        <i x="3602" s="1" nd="1"/>
        <i x="4179" s="1" nd="1"/>
        <i x="4815" s="1" nd="1"/>
        <i x="1443" s="1" nd="1"/>
        <i x="5439" s="1" nd="1"/>
        <i x="5061" s="1" nd="1"/>
        <i x="3870" s="1" nd="1"/>
        <i x="4897" s="1" nd="1"/>
        <i x="3423" s="1" nd="1"/>
        <i x="5443" s="1" nd="1"/>
        <i x="4530" s="1" nd="1"/>
        <i x="2344" s="1" nd="1"/>
        <i x="4370" s="1" nd="1"/>
        <i x="3595" s="1" nd="1"/>
        <i x="3420" s="1" nd="1"/>
        <i x="4195" s="1" nd="1"/>
        <i x="3178" s="1" nd="1"/>
        <i x="3769" s="1" nd="1"/>
        <i x="3570" s="1" nd="1"/>
        <i x="5122" s="1" nd="1"/>
        <i x="5125" s="1" nd="1"/>
        <i x="3688" s="1" nd="1"/>
        <i x="4206" s="1" nd="1"/>
        <i x="4853" s="1" nd="1"/>
        <i x="2" s="1" nd="1"/>
        <i x="3993" s="1" nd="1"/>
        <i x="4173" s="1" nd="1"/>
        <i x="2506" s="1" nd="1"/>
        <i x="649" s="1" nd="1"/>
        <i x="4986" s="1" nd="1"/>
        <i x="3275" s="1" nd="1"/>
        <i x="1515" s="1" nd="1"/>
        <i x="1261" s="1" nd="1"/>
        <i x="446" s="1" nd="1"/>
        <i x="4483" s="1" nd="1"/>
        <i x="4279" s="1" nd="1"/>
        <i x="4271" s="1" nd="1"/>
        <i x="3440" s="1" nd="1"/>
        <i x="5103" s="1" nd="1"/>
        <i x="3134" s="1" nd="1"/>
        <i x="4908" s="1" nd="1"/>
        <i x="2237" s="1" nd="1"/>
        <i x="1989" s="1" nd="1"/>
        <i x="3184" s="1" nd="1"/>
        <i x="4947" s="1" nd="1"/>
        <i x="4777" s="1" nd="1"/>
        <i x="2298" s="1" nd="1"/>
        <i x="3785" s="1" nd="1"/>
        <i x="4619" s="1" nd="1"/>
        <i x="1685" s="1" nd="1"/>
        <i x="3589" s="1" nd="1"/>
        <i x="5285" s="1" nd="1"/>
        <i x="5153" s="1" nd="1"/>
        <i x="4832" s="1" nd="1"/>
        <i x="4061" s="1" nd="1"/>
        <i x="5175" s="1" nd="1"/>
        <i x="3049" s="1" nd="1"/>
        <i x="4055" s="1" nd="1"/>
        <i x="3463" s="1" nd="1"/>
        <i x="4567" s="1" nd="1"/>
        <i x="3100" s="1" nd="1"/>
        <i x="274" s="1" nd="1"/>
        <i x="4682" s="1" nd="1"/>
        <i x="1367" s="1" nd="1"/>
        <i x="4654" s="1" nd="1"/>
        <i x="1944" s="1" nd="1"/>
        <i x="5448" s="1" nd="1"/>
        <i x="3690" s="1" nd="1"/>
        <i x="4775" s="1" nd="1"/>
        <i x="4608" s="1" nd="1"/>
        <i x="4270" s="1" nd="1"/>
        <i x="4564" s="1" nd="1"/>
        <i x="3779" s="1" nd="1"/>
        <i x="3546" s="1" nd="1"/>
        <i x="3222" s="1" nd="1"/>
        <i x="4326" s="1" nd="1"/>
        <i x="3636" s="1" nd="1"/>
        <i x="4485" s="1" nd="1"/>
        <i x="4925" s="1" nd="1"/>
        <i x="3523" s="1" nd="1"/>
        <i x="3911" s="1" nd="1"/>
        <i x="5635" s="1" nd="1"/>
        <i x="532" s="1" nd="1"/>
        <i x="5374" s="1" nd="1"/>
        <i x="5300" s="1" nd="1"/>
        <i x="5503" s="1" nd="1"/>
        <i x="86" s="1" nd="1"/>
        <i x="795" s="1" nd="1"/>
        <i x="809" s="1" nd="1"/>
        <i x="3895" s="1" nd="1"/>
        <i x="3432" s="1" nd="1"/>
        <i x="1424" s="1" nd="1"/>
        <i x="4010" s="1" nd="1"/>
        <i x="3835" s="1" nd="1"/>
        <i x="107" s="1" nd="1"/>
        <i x="179" s="1" nd="1"/>
        <i x="5746" s="1" nd="1"/>
        <i x="5509" s="1" nd="1"/>
        <i x="5499" s="1" nd="1"/>
        <i x="3744" s="1" nd="1"/>
        <i x="616" s="1" nd="1"/>
        <i x="710" s="1" nd="1"/>
        <i x="1133" s="1" nd="1"/>
        <i x="1148" s="1" nd="1"/>
        <i x="1926" s="1" nd="1"/>
        <i x="2200" s="1" nd="1"/>
        <i x="563" s="1" nd="1"/>
        <i x="1545" s="1" nd="1"/>
        <i x="4040" s="1" nd="1"/>
        <i x="1079" s="1" nd="1"/>
        <i x="833" s="1" nd="1"/>
        <i x="1011" s="1" nd="1"/>
        <i x="3763" s="1" nd="1"/>
        <i x="116" s="1" nd="1"/>
        <i x="318" s="1" nd="1"/>
        <i x="5317" s="1" nd="1"/>
        <i x="182" s="1" nd="1"/>
        <i x="5711" s="1" nd="1"/>
        <i x="5723" s="1" nd="1"/>
        <i x="5423" s="1" nd="1"/>
        <i x="3879" s="1" nd="1"/>
        <i x="5403" s="1" nd="1"/>
        <i x="5511" s="1" nd="1"/>
        <i x="5015" s="1" nd="1"/>
        <i x="5573" s="1" nd="1"/>
        <i x="5516" s="1" nd="1"/>
        <i x="515" s="1" nd="1"/>
        <i x="433" s="1" nd="1"/>
        <i x="1447" s="1" nd="1"/>
        <i x="2854" s="1" nd="1"/>
        <i x="294" s="1" nd="1"/>
        <i x="2805" s="1" nd="1"/>
        <i x="1731" s="1" nd="1"/>
        <i x="3359" s="1" nd="1"/>
        <i x="3336" s="1" nd="1"/>
        <i x="4028" s="1" nd="1"/>
        <i x="1117" s="1" nd="1"/>
        <i x="991" s="1" nd="1"/>
        <i x="2521" s="1" nd="1"/>
        <i x="3902" s="1" nd="1"/>
        <i x="4334" s="1" nd="1"/>
        <i x="3692" s="1" nd="1"/>
        <i x="2995" s="1" nd="1"/>
        <i x="1742" s="1" nd="1"/>
        <i x="1280" s="1" nd="1"/>
        <i x="1943" s="1" nd="1"/>
        <i x="1285" s="1" nd="1"/>
        <i x="3513" s="1" nd="1"/>
        <i x="4557" s="1" nd="1"/>
        <i x="2978" s="1" nd="1"/>
        <i x="4008" s="1" nd="1"/>
        <i x="2227" s="1" nd="1"/>
        <i x="2823" s="1" nd="1"/>
        <i x="3743" s="1" nd="1"/>
        <i x="3795" s="1" nd="1"/>
        <i x="3903" s="1" nd="1"/>
        <i x="3995" s="1" nd="1"/>
        <i x="4261" s="1" nd="1"/>
        <i x="3370" s="1" nd="1"/>
        <i x="4066" s="1" nd="1"/>
        <i x="2192" s="1" nd="1"/>
        <i x="709" s="1" nd="1"/>
        <i x="5508" s="1" nd="1"/>
        <i x="3736" s="1" nd="1"/>
        <i x="5670" s="1" nd="1"/>
        <i x="5466" s="1" nd="1"/>
        <i x="5593" s="1" nd="1"/>
        <i x="4602" s="1" nd="1"/>
        <i x="5571" s="1" nd="1"/>
        <i x="5017" s="1" nd="1"/>
        <i x="5418" s="1" nd="1"/>
        <i x="5426" s="1" nd="1"/>
        <i x="4639" s="1" nd="1"/>
        <i x="5680" s="1" nd="1"/>
        <i x="5614" s="1" nd="1"/>
        <i x="5561" s="1" nd="1"/>
        <i x="5602" s="1" nd="1"/>
        <i x="5211" s="1" nd="1"/>
        <i x="28" s="1" nd="1"/>
        <i x="2355" s="1" nd="1"/>
        <i x="3735" s="1" nd="1"/>
        <i x="3738" s="1" nd="1"/>
        <i x="5760" s="1" nd="1"/>
        <i x="825" s="1" nd="1"/>
        <i x="339" s="1" nd="1"/>
        <i x="5642" s="1" nd="1"/>
        <i x="690" s="1" nd="1"/>
        <i x="5043" s="1" nd="1"/>
        <i x="1820" s="1" nd="1"/>
        <i x="731" s="1" nd="1"/>
        <i x="3553" s="1" nd="1"/>
        <i x="4905" s="1" nd="1"/>
        <i x="1592" s="1" nd="1"/>
        <i x="5027" s="1" nd="1"/>
        <i x="1777" s="1" nd="1"/>
        <i x="383" s="1" nd="1"/>
        <i x="4168" s="1" nd="1"/>
        <i x="4017" s="1" nd="1"/>
        <i x="143" s="1" nd="1"/>
        <i x="1397" s="1" nd="1"/>
        <i x="5086" s="1" nd="1"/>
        <i x="3582" s="1" nd="1"/>
        <i x="3961" s="1" nd="1"/>
        <i x="3055" s="1" nd="1"/>
        <i x="4709" s="1" nd="1"/>
        <i x="49" s="1" nd="1"/>
        <i x="5102" s="1" nd="1"/>
        <i x="4902" s="1" nd="1"/>
        <i x="341" s="1" nd="1"/>
        <i x="2944" s="1" nd="1"/>
        <i x="3675" s="1" nd="1"/>
        <i x="3452" s="1" nd="1"/>
        <i x="4415" s="1" nd="1"/>
        <i x="5284" s="1" nd="1"/>
        <i x="3151" s="1" nd="1"/>
        <i x="4070" s="1" nd="1"/>
        <i x="4455" s="1" nd="1"/>
        <i x="3500" s="1" nd="1"/>
        <i x="334" s="1" nd="1"/>
        <i x="3534" s="1" nd="1"/>
        <i x="3119" s="1" nd="1"/>
        <i x="3812" s="1" nd="1"/>
        <i x="340" s="1" nd="1"/>
        <i x="1286" s="1" nd="1"/>
        <i x="1522" s="1" nd="1"/>
        <i x="5331" s="1" nd="1"/>
        <i x="3772" s="1" nd="1"/>
        <i x="2321" s="1" nd="1"/>
        <i x="4628" s="1" nd="1"/>
        <i x="3474" s="1" nd="1"/>
        <i x="4029" s="1" nd="1"/>
        <i x="1322" s="1" nd="1"/>
        <i x="4385" s="1" nd="1"/>
        <i x="2275" s="1" nd="1"/>
        <i x="4113" s="1" nd="1"/>
        <i x="3069" s="1" nd="1"/>
        <i x="354" s="1" nd="1"/>
        <i x="4706" s="1" nd="1"/>
        <i x="1116" s="1" nd="1"/>
        <i x="5327" s="1" nd="1"/>
        <i x="5022" s="1" nd="1"/>
        <i x="3586" s="1" nd="1"/>
        <i x="5074" s="1" nd="1"/>
        <i x="2825" s="1" nd="1"/>
        <i x="4543" s="1" nd="1"/>
        <i x="1791" s="1" nd="1"/>
        <i x="4472" s="1" nd="1"/>
        <i x="3858" s="1" nd="1"/>
        <i x="2861" s="1" nd="1"/>
        <i x="4588" s="1" nd="1"/>
        <i x="5126" s="1" nd="1"/>
        <i x="5001" s="1" nd="1"/>
        <i x="4776" s="1" nd="1"/>
        <i x="4929" s="1" nd="1"/>
        <i x="3436" s="1" nd="1"/>
        <i x="3375" s="1" nd="1"/>
        <i x="3558" s="1" nd="1"/>
        <i x="2860" s="1" nd="1"/>
        <i x="1591" s="1" nd="1"/>
        <i x="3039" s="1" nd="1"/>
        <i x="4461" s="1" nd="1"/>
        <i x="231" s="1" nd="1"/>
        <i x="5296" s="1" nd="1"/>
        <i x="1956" s="1" nd="1"/>
        <i x="4651" s="1" nd="1"/>
        <i x="3090" s="1" nd="1"/>
        <i x="4294" s="1" nd="1"/>
        <i x="2338" s="1" nd="1"/>
        <i x="2282" s="1" nd="1"/>
        <i x="547" s="1" nd="1"/>
        <i x="4560" s="1" nd="1"/>
        <i x="4175" s="1" nd="1"/>
        <i x="5294" s="1" nd="1"/>
        <i x="2446" s="1" nd="1"/>
        <i x="1965" s="1" nd="1"/>
        <i x="954" s="1" nd="1"/>
        <i x="3344" s="1" nd="1"/>
        <i x="4948" s="1" nd="1"/>
        <i x="3557" s="1" nd="1"/>
        <i x="4600" s="1" nd="1"/>
        <i x="4755" s="1" nd="1"/>
        <i x="753" s="1" nd="1"/>
        <i x="2351" s="1" nd="1"/>
        <i x="4990" s="1" nd="1"/>
        <i x="1919" s="1" nd="1"/>
        <i x="3972" s="1" nd="1"/>
        <i x="3572" s="1" nd="1"/>
        <i x="989" s="1" nd="1"/>
        <i x="4443" s="1" nd="1"/>
        <i x="1138" s="1" nd="1"/>
        <i x="4101" s="1" nd="1"/>
        <i x="2436" s="1" nd="1"/>
        <i x="1433" s="1" nd="1"/>
        <i x="3937" s="1" nd="1"/>
        <i x="4835" s="1" nd="1"/>
        <i x="2495" s="1" nd="1"/>
        <i x="2313" s="1" nd="1"/>
        <i x="1784" s="1" nd="1"/>
        <i x="3307" s="1" nd="1"/>
        <i x="5538" s="1" nd="1"/>
        <i x="5414" s="1" nd="1"/>
        <i x="2838" s="1" nd="1"/>
        <i x="345" s="1" nd="1"/>
        <i x="2378" s="1" nd="1"/>
        <i x="1918" s="1" nd="1"/>
        <i x="967" s="1" nd="1"/>
        <i x="263" s="1" nd="1"/>
        <i x="3331" s="1" nd="1"/>
        <i x="5765" s="1" nd="1"/>
        <i x="3746" s="1" nd="1"/>
        <i x="5430" s="1" nd="1"/>
        <i x="5433" s="1" nd="1"/>
        <i x="1025" s="1" nd="1"/>
        <i x="395" s="1" nd="1"/>
        <i x="619" s="1" nd="1"/>
        <i x="195" s="1" nd="1"/>
        <i x="4331" s="1" nd="1"/>
        <i x="996" s="1" nd="1"/>
        <i x="5834" s="1" nd="1"/>
        <i x="5406" s="1" nd="1"/>
        <i x="194" s="1" nd="1"/>
        <i x="5833" s="1" nd="1"/>
        <i x="5837" s="1" nd="1"/>
        <i x="421" s="1" nd="1"/>
        <i x="1364" s="1" nd="1"/>
        <i x="2331" s="1" nd="1"/>
        <i x="4861" s="1" nd="1"/>
        <i x="4463" s="1" nd="1"/>
        <i x="5427" s="1" nd="1"/>
        <i x="5657" s="1" nd="1"/>
        <i x="5064" s="1" nd="1"/>
        <i x="5799" s="1" nd="1"/>
        <i x="5715" s="1" nd="1"/>
        <i x="5391" s="1" nd="1"/>
        <i x="5445" s="1" nd="1"/>
        <i x="3116" s="1" nd="1"/>
        <i x="1077" s="1" nd="1"/>
        <i x="3910" s="1" nd="1"/>
        <i x="1120" s="1" nd="1"/>
        <i x="4281" s="1" nd="1"/>
        <i x="2513" s="1" nd="1"/>
        <i x="2885" s="1" nd="1"/>
        <i x="1511" s="1" nd="1"/>
        <i x="3951" s="1" nd="1"/>
        <i x="3251" s="1" nd="1"/>
        <i x="4667" s="1" nd="1"/>
        <i x="5756" s="1" nd="1"/>
        <i x="5782" s="1" nd="1"/>
        <i x="5556" s="1" nd="1"/>
        <i x="5425" s="1" nd="1"/>
        <i x="5037" s="1" nd="1"/>
        <i x="490" s="1" nd="1"/>
        <i x="320" s="1" nd="1"/>
        <i x="347" s="1" nd="1"/>
        <i x="501" s="1" nd="1"/>
        <i x="7" s="1" nd="1"/>
        <i x="3012" s="1" nd="1"/>
        <i x="5849" s="1" nd="1"/>
        <i x="5540" s="1" nd="1"/>
        <i x="5609" s="1" nd="1"/>
        <i x="5615" s="1" nd="1"/>
        <i x="427" s="1" nd="1"/>
        <i x="481" s="1" nd="1"/>
        <i x="448" s="1" nd="1"/>
        <i x="1242" s="1" nd="1"/>
        <i x="2822" s="1" nd="1"/>
        <i x="4031" s="1" nd="1"/>
        <i x="703" s="1" nd="1"/>
        <i x="1872" s="1" nd="1"/>
        <i x="2827" s="1" nd="1"/>
        <i x="4289" s="1" nd="1"/>
        <i x="398" s="1" nd="1"/>
        <i x="1940" s="1" nd="1"/>
        <i x="5608" s="1" nd="1"/>
        <i x="2986" s="1" nd="1"/>
        <i x="2117" s="1" nd="1"/>
        <i x="3622" s="1" nd="1"/>
        <i x="4114" s="1" nd="1"/>
        <i x="3339" s="1" nd="1"/>
        <i x="872" s="1" nd="1"/>
        <i x="3472" s="1" nd="1"/>
        <i x="3499" s="1" nd="1"/>
        <i x="4158" s="1" nd="1"/>
        <i x="4477" s="1" nd="1"/>
        <i x="3443" s="1" nd="1"/>
        <i x="567" s="1" nd="1"/>
        <i x="3519" s="1" nd="1"/>
        <i x="4977" s="1" nd="1"/>
        <i x="2191" s="1" nd="1"/>
        <i x="5440" s="1" nd="1"/>
        <i x="4962" s="1" nd="1"/>
        <i x="1422" s="1" nd="1"/>
        <i x="3664" s="1" nd="1"/>
        <i x="1247" s="1" nd="1"/>
        <i x="1045" s="1" nd="1"/>
        <i x="4439" s="1" nd="1"/>
        <i x="5675" s="1" nd="1"/>
        <i x="5770" s="1" nd="1"/>
        <i x="5844" s="1" nd="1"/>
        <i x="1382" s="1" nd="1"/>
        <i x="530" s="1" nd="1"/>
        <i x="2304" s="1" nd="1"/>
        <i x="167" s="1" nd="1"/>
        <i x="1396" s="1" nd="1"/>
        <i x="1676" s="1" nd="1"/>
        <i x="713" s="1" nd="1"/>
        <i x="948" s="1" nd="1"/>
        <i x="4488" s="1" nd="1"/>
        <i x="37" s="1" nd="1"/>
        <i x="4194" s="1" nd="1"/>
        <i x="105" s="1" nd="1"/>
        <i x="1270" s="1" nd="1"/>
        <i x="29" s="1" nd="1"/>
        <i x="3677" s="1" nd="1"/>
        <i x="144" s="1" nd="1"/>
        <i x="1403" s="1" nd="1"/>
        <i x="4684" s="1" nd="1"/>
        <i x="2401" s="1" nd="1"/>
        <i x="161" s="1" nd="1"/>
        <i x="691" s="1" nd="1"/>
        <i x="2146" s="1" nd="1"/>
        <i x="2189" s="1" nd="1"/>
        <i x="4416" s="1" nd="1"/>
        <i x="128" s="1" nd="1"/>
        <i x="785" s="1" nd="1"/>
        <i x="285" s="1" nd="1"/>
        <i x="469" s="1" nd="1"/>
        <i x="2223" s="1" nd="1"/>
        <i x="2334" s="1" nd="1"/>
        <i x="510" s="1" nd="1"/>
        <i x="1473" s="1" nd="1"/>
        <i x="1366" s="1" nd="1"/>
        <i x="5347" s="1" nd="1"/>
        <i x="147" s="1" nd="1"/>
        <i x="2263" s="1" nd="1"/>
        <i x="2124" s="1" nd="1"/>
        <i x="1505" s="1" nd="1"/>
        <i x="1765" s="1" nd="1"/>
        <i x="1290" s="1" nd="1"/>
        <i x="1101" s="1" nd="1"/>
        <i x="2260" s="1" nd="1"/>
        <i x="1541" s="1" nd="1"/>
        <i x="1672" s="1" nd="1"/>
        <i x="723" s="1" nd="1"/>
        <i x="4298" s="1" nd="1"/>
        <i x="5151" s="1" nd="1"/>
        <i x="595" s="1" nd="1"/>
        <i x="3566" s="1" nd="1"/>
        <i x="1314" s="1" nd="1"/>
        <i x="5217" s="1" nd="1"/>
        <i x="3021" s="1" nd="1"/>
        <i x="2110" s="1" nd="1"/>
        <i x="412" s="1" nd="1"/>
        <i x="1810" s="1" nd="1"/>
        <i x="57" s="1" nd="1"/>
        <i x="4435" s="1" nd="1"/>
        <i x="2946" s="1" nd="1"/>
        <i x="4790" s="1" nd="1"/>
        <i x="5870" s="1" nd="1"/>
        <i x="517" s="1" nd="1"/>
        <i x="2941" s="1" nd="1"/>
        <i x="168" s="1" nd="1"/>
        <i x="5319" s="1" nd="1"/>
        <i x="1933" s="1" nd="1"/>
        <i x="1834" s="1" nd="1"/>
        <i x="2937" s="1" nd="1"/>
        <i x="2222" s="1" nd="1"/>
        <i x="5087" s="1" nd="1"/>
        <i x="3086" s="1" nd="1"/>
        <i x="995" s="1" nd="1"/>
        <i x="764" s="1" nd="1"/>
        <i x="2303" s="1" nd="1"/>
        <i x="36" s="1" nd="1"/>
        <i x="689" s="1" nd="1"/>
        <i x="31" s="1" nd="1"/>
        <i x="893" s="1" nd="1"/>
        <i x="3385" s="1" nd="1"/>
        <i x="5298" s="1" nd="1"/>
        <i x="154" s="1" nd="1"/>
        <i x="1165" s="1" nd="1"/>
        <i x="70" s="1" nd="1"/>
        <i x="62" s="1" nd="1"/>
        <i x="324" s="1" nd="1"/>
        <i x="71" s="1" nd="1"/>
        <i x="443" s="1" nd="1"/>
        <i x="366" s="1" nd="1"/>
        <i x="38" s="1" nd="1"/>
        <i x="208" s="1" nd="1"/>
        <i x="921" s="1" nd="1"/>
        <i x="271" s="1" nd="1"/>
        <i x="1199" s="1" nd="1"/>
        <i x="3002" s="1" nd="1"/>
        <i x="1315" s="1" nd="1"/>
        <i x="5146" s="1" nd="1"/>
        <i x="3659" s="1" nd="1"/>
        <i x="5780" s="1" nd="1"/>
        <i x="3704" s="1" nd="1"/>
        <i x="4772" s="1" nd="1"/>
        <i x="181" s="1" nd="1"/>
        <i x="3717" s="1" nd="1"/>
        <i x="852" s="1" nd="1"/>
        <i x="374" s="1" nd="1"/>
        <i x="43" s="1" nd="1"/>
        <i x="460" s="1" nd="1"/>
        <i x="238" s="1" nd="1"/>
        <i x="34" s="1" nd="1"/>
        <i x="798" s="1" nd="1"/>
        <i x="1219" s="1" nd="1"/>
        <i x="456" s="1" nd="1"/>
        <i x="544" s="1" nd="1"/>
        <i x="1355" s="1" nd="1"/>
        <i x="1671" s="1" nd="1"/>
        <i x="2982" s="1" nd="1"/>
        <i x="2289" s="1" nd="1"/>
        <i x="1082" s="1" nd="1"/>
        <i x="1881" s="1" nd="1"/>
        <i x="1017" s="1" nd="1"/>
        <i x="96" s="1" nd="1"/>
        <i x="2781" s="1" nd="1"/>
        <i x="3050" s="1" nd="1"/>
        <i x="201" s="1" nd="1"/>
        <i x="876" s="1" nd="1"/>
        <i x="1243" s="1" nd="1"/>
        <i x="483" s="1" nd="1"/>
        <i x="497" s="1" nd="1"/>
        <i x="301" s="1" nd="1"/>
        <i x="292" s="1" nd="1"/>
        <i x="1005" s="1" nd="1"/>
        <i x="570" s="1" nd="1"/>
        <i x="220" s="1" nd="1"/>
        <i x="3998" s="1" nd="1"/>
        <i x="26" s="1" nd="1"/>
        <i x="289" s="1" nd="1"/>
        <i x="1227" s="1" nd="1"/>
        <i x="1019" s="1" nd="1"/>
        <i x="623" s="1" nd="1"/>
        <i x="639" s="1" nd="1"/>
        <i x="312" s="1" nd="1"/>
        <i x="139" s="1" nd="1"/>
        <i x="373" s="1" nd="1"/>
        <i x="330" s="1" nd="1"/>
        <i x="378" s="1" nd="1"/>
        <i x="293" s="1" nd="1"/>
        <i x="578" s="1" nd="1"/>
        <i x="2272" s="1" nd="1"/>
        <i x="221" s="1" nd="1"/>
        <i x="3052" s="1" nd="1"/>
        <i x="2245" s="1" nd="1"/>
        <i x="611" s="1" nd="1"/>
        <i x="1076" s="1" nd="1"/>
        <i x="568" s="1" nd="1"/>
        <i x="3734" s="1" nd="1"/>
        <i x="405" s="1" nd="1"/>
        <i x="409" s="1" nd="1"/>
        <i x="5798" s="1" nd="1"/>
        <i x="4823" s="1" nd="1"/>
        <i x="3703" s="1" nd="1"/>
        <i x="1485" s="1" nd="1"/>
        <i x="5500" s="1" nd="1"/>
        <i x="5204" s="1" nd="1"/>
        <i x="5648" s="1" nd="1"/>
        <i x="4886" s="1" nd="1"/>
        <i x="5576" s="1" nd="1"/>
        <i x="5720" s="1" nd="1"/>
        <i x="5510" s="1" nd="1"/>
        <i x="5019" s="1" nd="1"/>
        <i x="5823" s="1" nd="1"/>
        <i x="5346" s="1" nd="1"/>
        <i x="2101" s="1" nd="1"/>
        <i x="308" s="1" nd="1"/>
        <i x="199" s="1" nd="1"/>
        <i x="1429" s="1" nd="1"/>
        <i x="1768" s="1" nd="1"/>
        <i x="632" s="1" nd="1"/>
        <i x="204" s="1" nd="1"/>
        <i x="2293" s="1" nd="1"/>
        <i x="688" s="1" nd="1"/>
        <i x="634" s="1" nd="1"/>
        <i x="4738" s="1" nd="1"/>
        <i x="464" s="1" nd="1"/>
        <i x="663" s="1" nd="1"/>
        <i x="1498" s="1" nd="1"/>
        <i x="584" s="1" nd="1"/>
        <i x="165" s="1" nd="1"/>
        <i x="671" s="1" nd="1"/>
        <i x="912" s="1" nd="1"/>
        <i x="219" s="1" nd="1"/>
        <i x="3333" s="1" nd="1"/>
        <i x="402" s="1" nd="1"/>
        <i x="148" s="1" nd="1"/>
        <i x="306" s="1" nd="1"/>
        <i x="1098" s="1" nd="1"/>
        <i x="590" s="1" nd="1"/>
        <i x="3731" s="1" nd="1"/>
        <i x="3656" s="1" nd="1"/>
        <i x="3655" s="1" nd="1"/>
        <i x="100" s="1" nd="1"/>
        <i x="27" s="1" nd="1"/>
        <i x="1573" s="1" nd="1"/>
        <i x="1662" s="1" nd="1"/>
        <i x="994" s="1" nd="1"/>
        <i x="1212" s="1" nd="1"/>
        <i x="735" s="1" nd="1"/>
        <i x="506" s="1" nd="1"/>
        <i x="1214" s="1" nd="1"/>
        <i x="919" s="1" nd="1"/>
        <i x="1911" s="1" nd="1"/>
        <i x="2179" s="1" nd="1"/>
        <i x="2307" s="1" nd="1"/>
        <i x="488" s="1" nd="1"/>
        <i x="541" s="1" nd="1"/>
        <i x="237" s="1" nd="1"/>
        <i x="368" s="1" nd="1"/>
        <i x="518" s="1" nd="1"/>
        <i x="626" s="1" nd="1"/>
        <i x="4869" s="1" nd="1"/>
        <i x="0" s="1" nd="1"/>
        <i x="885" s="1" nd="1"/>
        <i x="5613" s="1" nd="1"/>
        <i x="4924" s="1" nd="1"/>
        <i x="4479" s="1" nd="1"/>
        <i x="4418" s="1" nd="1"/>
        <i x="4906" s="1" nd="1"/>
        <i x="4840" s="1" nd="1"/>
        <i x="5570" s="1" nd="1"/>
        <i x="5820" s="1" nd="1"/>
        <i x="4422" s="1" nd="1"/>
        <i x="4191" s="1" nd="1"/>
        <i x="5130" s="1" nd="1"/>
        <i x="4577" s="1" nd="1"/>
        <i x="5420" s="1" nd="1"/>
        <i x="5694" s="1" nd="1"/>
        <i x="3147"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pponent_Team" xr10:uid="{61A737C1-A4B9-4508-A774-71A691042F52}" sourceName="Opponent Team">
  <pivotTables>
    <pivotTable tabId="18" name="PivotTable2"/>
  </pivotTables>
  <data>
    <tabular pivotCacheId="1233772087">
      <items count="112">
        <i x="11" s="1"/>
        <i x="21" s="1"/>
        <i x="20" s="1"/>
        <i x="10" s="1"/>
        <i x="17" s="1"/>
        <i x="8" s="1"/>
        <i x="49" s="1"/>
        <i x="22" s="1"/>
        <i x="3" s="1"/>
        <i x="0" s="1"/>
        <i x="16" s="1" nd="1"/>
        <i x="74" s="1" nd="1"/>
        <i x="76" s="1" nd="1"/>
        <i x="98" s="1" nd="1"/>
        <i x="108" s="1" nd="1"/>
        <i x="82" s="1" nd="1"/>
        <i x="91" s="1" nd="1"/>
        <i x="99" s="1" nd="1"/>
        <i x="42" s="1" nd="1"/>
        <i x="53" s="1" nd="1"/>
        <i x="38" s="1" nd="1"/>
        <i x="44" s="1" nd="1"/>
        <i x="83" s="1" nd="1"/>
        <i x="80" s="1" nd="1"/>
        <i x="100" s="1" nd="1"/>
        <i x="107" s="1" nd="1"/>
        <i x="84" s="1" nd="1"/>
        <i x="92" s="1" nd="1"/>
        <i x="101" s="1" nd="1"/>
        <i x="72" s="1" nd="1"/>
        <i x="50" s="1" nd="1"/>
        <i x="58" s="1" nd="1"/>
        <i x="18" s="1" nd="1"/>
        <i x="55" s="1" nd="1"/>
        <i x="86" s="1" nd="1"/>
        <i x="110" s="1" nd="1"/>
        <i x="13" s="1" nd="1"/>
        <i x="51" s="1" nd="1"/>
        <i x="75" s="1" nd="1"/>
        <i x="87" s="1" nd="1"/>
        <i x="33" s="1" nd="1"/>
        <i x="23" s="1" nd="1"/>
        <i x="28" s="1" nd="1"/>
        <i x="15" s="1" nd="1"/>
        <i x="57" s="1" nd="1"/>
        <i x="60" s="1" nd="1"/>
        <i x="89" s="1" nd="1"/>
        <i x="45" s="1" nd="1"/>
        <i x="46" s="1" nd="1"/>
        <i x="39" s="1" nd="1"/>
        <i x="106" s="1" nd="1"/>
        <i x="70" s="1" nd="1"/>
        <i x="73" s="1" nd="1"/>
        <i x="29" s="1" nd="1"/>
        <i x="47" s="1" nd="1"/>
        <i x="24" s="1" nd="1"/>
        <i x="34" s="1" nd="1"/>
        <i x="103" s="1" nd="1"/>
        <i x="71" s="1" nd="1"/>
        <i x="79" s="1" nd="1"/>
        <i x="88" s="1" nd="1"/>
        <i x="35" s="1" nd="1"/>
        <i x="36" s="1" nd="1"/>
        <i x="78" s="1" nd="1"/>
        <i x="12" s="1" nd="1"/>
        <i x="64" s="1" nd="1"/>
        <i x="30" s="1" nd="1"/>
        <i x="31" s="1" nd="1"/>
        <i x="96" s="1" nd="1"/>
        <i x="66" s="1" nd="1"/>
        <i x="5" s="1" nd="1"/>
        <i x="7" s="1" nd="1"/>
        <i x="94" s="1" nd="1"/>
        <i x="77" s="1" nd="1"/>
        <i x="67" s="1" nd="1"/>
        <i x="19" s="1" nd="1"/>
        <i x="68" s="1" nd="1"/>
        <i x="62" s="1" nd="1"/>
        <i x="52" s="1" nd="1"/>
        <i x="105" s="1" nd="1"/>
        <i x="95" s="1" nd="1"/>
        <i x="40" s="1" nd="1"/>
        <i x="81" s="1" nd="1"/>
        <i x="102" s="1" nd="1"/>
        <i x="109" s="1" nd="1"/>
        <i x="85" s="1" nd="1"/>
        <i x="93" s="1" nd="1"/>
        <i x="97" s="1" nd="1"/>
        <i x="111" nd="1"/>
        <i x="9" s="1" nd="1"/>
        <i x="2" s="1" nd="1"/>
        <i x="25" s="1" nd="1"/>
        <i x="14" s="1" nd="1"/>
        <i x="54" s="1" nd="1"/>
        <i x="1" s="1" nd="1"/>
        <i x="65" s="1" nd="1"/>
        <i x="104" s="1" nd="1"/>
        <i x="43" s="1" nd="1"/>
        <i x="26" s="1" nd="1"/>
        <i x="27" s="1" nd="1"/>
        <i x="48" s="1" nd="1"/>
        <i x="41" s="1" nd="1"/>
        <i x="37" s="1" nd="1"/>
        <i x="32" s="1" nd="1"/>
        <i x="63" s="1" nd="1"/>
        <i x="90" s="1" nd="1"/>
        <i x="69" s="1" nd="1"/>
        <i x="4" s="1" nd="1"/>
        <i x="56" s="1" nd="1"/>
        <i x="59" s="1" nd="1"/>
        <i x="61" s="1" nd="1"/>
        <i x="6"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ants Player Name" xr10:uid="{718F33EA-9C2D-4CC7-9DEA-9B50A9388288}" cache="Slicer_Hants_Player_Name" caption="Select Hants Player Name" rowHeight="241300"/>
  <slicer name="Cycle" xr10:uid="{150720FE-171E-4467-830F-A12B61A9775A}" cache="Slicer_Cycle" caption="Select Cycle" rowHeight="241300"/>
  <slicer name="Opponents Player Name" xr10:uid="{F346FCDC-BEEE-44EE-86CA-ADCC6698741C}" cache="Slicer_Opponents_Player_Name" caption="Select Opponents Player Name" rowHeight="241300"/>
  <slicer name="Opponent Team" xr10:uid="{B12196EF-0106-46CB-99FB-FC3BF1DE8C9F}" cache="Slicer_Opponent_Team" caption="Opponent Team"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Q1" dT="2022-04-11T09:49:18.50" personId="{77E630C8-DC7A-4537-96C8-493DB47BCC1B}" id="{2C96F855-044A-4BEF-BC66-96ADD57E1A9A}">
    <text>Converted to new 4 digit ECF Grades post 2021</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A6507-CB3D-4F74-B519-75202E0151CE}">
  <sheetPr codeName="Sheet3">
    <tabColor theme="3"/>
  </sheetPr>
  <dimension ref="A1:U15265"/>
  <sheetViews>
    <sheetView showGridLines="0" zoomScaleNormal="100" workbookViewId="0">
      <pane ySplit="1" topLeftCell="A5075" activePane="bottomLeft" state="frozen"/>
      <selection activeCell="A57" sqref="A57:G68"/>
      <selection pane="bottomLeft" activeCell="H9093" sqref="H9093"/>
    </sheetView>
  </sheetViews>
  <sheetFormatPr defaultColWidth="11.54296875" defaultRowHeight="15.65" customHeight="1" x14ac:dyDescent="0.35"/>
  <cols>
    <col min="1" max="1" width="10.453125" style="35" bestFit="1" customWidth="1"/>
    <col min="2" max="2" width="12.26953125" style="41" bestFit="1" customWidth="1"/>
    <col min="3" max="3" width="14" style="35" bestFit="1" customWidth="1"/>
    <col min="4" max="4" width="21.81640625" style="35" bestFit="1" customWidth="1"/>
    <col min="5" max="5" width="17.7265625" style="38" bestFit="1" customWidth="1"/>
    <col min="6" max="6" width="26.7265625" style="35" bestFit="1" customWidth="1"/>
    <col min="7" max="7" width="21.36328125" style="35" bestFit="1" customWidth="1"/>
    <col min="8" max="8" width="24.453125" style="38" bestFit="1" customWidth="1"/>
    <col min="9" max="9" width="23.26953125" style="43" bestFit="1" customWidth="1"/>
    <col min="10" max="10" width="24.7265625" style="35" bestFit="1" customWidth="1"/>
    <col min="11" max="11" width="26.26953125" style="41" bestFit="1" customWidth="1"/>
    <col min="12" max="12" width="22.36328125" style="38" bestFit="1" customWidth="1"/>
    <col min="13" max="14" width="29.81640625" style="41" bestFit="1" customWidth="1"/>
    <col min="15" max="15" width="20" style="35" customWidth="1"/>
    <col min="16" max="16" width="23.08984375" style="38" customWidth="1"/>
    <col min="17" max="17" width="21.81640625" style="43" customWidth="1"/>
    <col min="18" max="18" width="23.26953125" style="38" customWidth="1"/>
    <col min="19" max="19" width="17.7265625" style="41" customWidth="1"/>
    <col min="20" max="20" width="14.81640625" style="35" customWidth="1"/>
    <col min="21" max="21" width="13.26953125" style="35" customWidth="1"/>
    <col min="22" max="22" width="11.54296875" style="35"/>
    <col min="23" max="23" width="16.6328125" style="35" customWidth="1"/>
    <col min="24" max="16384" width="11.54296875" style="35"/>
  </cols>
  <sheetData>
    <row r="1" spans="1:21" s="38" customFormat="1" ht="15.65" customHeight="1" x14ac:dyDescent="0.35">
      <c r="A1" s="94" t="s">
        <v>0</v>
      </c>
      <c r="B1" s="94" t="s">
        <v>1</v>
      </c>
      <c r="C1" s="94" t="s">
        <v>954</v>
      </c>
      <c r="D1" s="94" t="s">
        <v>4</v>
      </c>
      <c r="E1" s="94" t="s">
        <v>707</v>
      </c>
      <c r="F1" s="94" t="s">
        <v>708</v>
      </c>
      <c r="G1" s="94" t="s">
        <v>1157</v>
      </c>
      <c r="H1" s="94" t="s">
        <v>4435</v>
      </c>
      <c r="I1" s="95" t="s">
        <v>4437</v>
      </c>
      <c r="J1" s="94" t="s">
        <v>709</v>
      </c>
      <c r="K1" s="94" t="s">
        <v>950</v>
      </c>
      <c r="L1" s="94" t="s">
        <v>7621</v>
      </c>
      <c r="M1" s="94" t="s">
        <v>710</v>
      </c>
      <c r="N1" s="94" t="s">
        <v>7829</v>
      </c>
      <c r="O1" s="94" t="s">
        <v>1158</v>
      </c>
      <c r="P1" s="94" t="s">
        <v>1159</v>
      </c>
      <c r="Q1" s="95" t="s">
        <v>4436</v>
      </c>
      <c r="R1" s="94" t="s">
        <v>1160</v>
      </c>
      <c r="S1" s="94" t="s">
        <v>2</v>
      </c>
      <c r="T1" s="94" t="s">
        <v>996</v>
      </c>
      <c r="U1" s="94" t="s">
        <v>3</v>
      </c>
    </row>
    <row r="2" spans="1:21" ht="15.65" customHeight="1" x14ac:dyDescent="0.35">
      <c r="A2" s="92" t="s">
        <v>7606</v>
      </c>
      <c r="B2" s="36" t="s">
        <v>47</v>
      </c>
      <c r="C2" s="92" t="s">
        <v>955</v>
      </c>
      <c r="D2" s="92" t="s">
        <v>118</v>
      </c>
      <c r="E2" s="37">
        <v>1</v>
      </c>
      <c r="F2" s="45" t="s">
        <v>1133</v>
      </c>
      <c r="G2" s="39"/>
      <c r="J2" s="40">
        <v>1</v>
      </c>
      <c r="K2" s="41" t="s">
        <v>962</v>
      </c>
      <c r="L2" s="37">
        <v>1</v>
      </c>
      <c r="M2" s="42" t="s">
        <v>7588</v>
      </c>
      <c r="N2" s="42" t="s">
        <v>7588</v>
      </c>
      <c r="O2" s="39"/>
      <c r="Q2" s="38"/>
      <c r="R2" s="40">
        <v>0</v>
      </c>
      <c r="S2" s="41" t="s">
        <v>56</v>
      </c>
      <c r="T2" s="41" t="s">
        <v>56</v>
      </c>
      <c r="U2" s="41" t="s">
        <v>56</v>
      </c>
    </row>
    <row r="3" spans="1:21" ht="15.65" customHeight="1" x14ac:dyDescent="0.35">
      <c r="A3" s="92" t="s">
        <v>7606</v>
      </c>
      <c r="B3" s="36" t="s">
        <v>47</v>
      </c>
      <c r="C3" s="92" t="s">
        <v>955</v>
      </c>
      <c r="D3" s="92" t="s">
        <v>118</v>
      </c>
      <c r="E3" s="37">
        <v>8</v>
      </c>
      <c r="F3" s="42" t="s">
        <v>7046</v>
      </c>
      <c r="G3" s="39"/>
      <c r="J3" s="40">
        <v>0</v>
      </c>
      <c r="K3" s="41" t="s">
        <v>962</v>
      </c>
      <c r="L3" s="37">
        <v>8</v>
      </c>
      <c r="M3" s="42" t="s">
        <v>7392</v>
      </c>
      <c r="N3" s="42" t="s">
        <v>7392</v>
      </c>
      <c r="O3" s="39"/>
      <c r="Q3" s="38"/>
      <c r="R3" s="40">
        <v>1</v>
      </c>
      <c r="S3" s="41" t="s">
        <v>56</v>
      </c>
      <c r="T3" s="41" t="s">
        <v>56</v>
      </c>
      <c r="U3" s="41" t="s">
        <v>56</v>
      </c>
    </row>
    <row r="4" spans="1:21" ht="15.65" customHeight="1" x14ac:dyDescent="0.35">
      <c r="A4" s="92" t="s">
        <v>7606</v>
      </c>
      <c r="B4" s="36" t="s">
        <v>47</v>
      </c>
      <c r="C4" s="92" t="s">
        <v>955</v>
      </c>
      <c r="D4" s="92" t="s">
        <v>118</v>
      </c>
      <c r="E4" s="37">
        <v>8</v>
      </c>
      <c r="F4" s="42" t="s">
        <v>7046</v>
      </c>
      <c r="G4" s="39"/>
      <c r="J4" s="40">
        <v>0</v>
      </c>
      <c r="K4" s="41" t="s">
        <v>962</v>
      </c>
      <c r="L4" s="37">
        <v>8</v>
      </c>
      <c r="M4" s="42" t="s">
        <v>7392</v>
      </c>
      <c r="N4" s="42" t="s">
        <v>7392</v>
      </c>
      <c r="O4" s="39"/>
      <c r="Q4" s="38"/>
      <c r="R4" s="40">
        <v>1</v>
      </c>
      <c r="S4" s="41" t="s">
        <v>56</v>
      </c>
      <c r="T4" s="41" t="s">
        <v>56</v>
      </c>
      <c r="U4" s="41" t="s">
        <v>56</v>
      </c>
    </row>
    <row r="5" spans="1:21" ht="15.65" customHeight="1" x14ac:dyDescent="0.35">
      <c r="A5" s="92" t="s">
        <v>7606</v>
      </c>
      <c r="B5" s="36" t="s">
        <v>47</v>
      </c>
      <c r="C5" s="92" t="s">
        <v>955</v>
      </c>
      <c r="D5" s="92" t="s">
        <v>118</v>
      </c>
      <c r="E5" s="37">
        <v>9</v>
      </c>
      <c r="F5" s="42" t="s">
        <v>7242</v>
      </c>
      <c r="G5" s="39"/>
      <c r="J5" s="40">
        <v>0</v>
      </c>
      <c r="K5" s="41" t="s">
        <v>962</v>
      </c>
      <c r="L5" s="37">
        <v>9</v>
      </c>
      <c r="M5" s="42" t="s">
        <v>2865</v>
      </c>
      <c r="N5" s="42" t="s">
        <v>2865</v>
      </c>
      <c r="O5" s="39"/>
      <c r="Q5" s="38"/>
      <c r="R5" s="40">
        <v>1</v>
      </c>
      <c r="S5" s="41" t="s">
        <v>56</v>
      </c>
      <c r="T5" s="41" t="s">
        <v>56</v>
      </c>
      <c r="U5" s="41" t="s">
        <v>56</v>
      </c>
    </row>
    <row r="6" spans="1:21" ht="15.65" customHeight="1" x14ac:dyDescent="0.35">
      <c r="A6" s="92" t="s">
        <v>7606</v>
      </c>
      <c r="B6" s="36" t="s">
        <v>47</v>
      </c>
      <c r="C6" s="92" t="s">
        <v>955</v>
      </c>
      <c r="D6" s="92" t="s">
        <v>118</v>
      </c>
      <c r="E6" s="37">
        <v>10</v>
      </c>
      <c r="F6" s="42" t="s">
        <v>7182</v>
      </c>
      <c r="G6" s="39"/>
      <c r="J6" s="40">
        <v>0</v>
      </c>
      <c r="K6" s="41" t="s">
        <v>962</v>
      </c>
      <c r="L6" s="37">
        <v>10</v>
      </c>
      <c r="M6" s="42" t="s">
        <v>7501</v>
      </c>
      <c r="N6" s="42" t="s">
        <v>7501</v>
      </c>
      <c r="O6" s="39"/>
      <c r="Q6" s="38"/>
      <c r="R6" s="40">
        <v>1</v>
      </c>
      <c r="S6" s="41" t="s">
        <v>56</v>
      </c>
      <c r="T6" s="41" t="s">
        <v>56</v>
      </c>
      <c r="U6" s="41" t="s">
        <v>56</v>
      </c>
    </row>
    <row r="7" spans="1:21" ht="15.65" customHeight="1" x14ac:dyDescent="0.35">
      <c r="A7" s="92" t="s">
        <v>7606</v>
      </c>
      <c r="B7" s="36" t="s">
        <v>47</v>
      </c>
      <c r="C7" s="92" t="s">
        <v>955</v>
      </c>
      <c r="D7" s="92" t="s">
        <v>118</v>
      </c>
      <c r="E7" s="37">
        <v>10</v>
      </c>
      <c r="F7" s="42" t="s">
        <v>7182</v>
      </c>
      <c r="G7" s="39"/>
      <c r="J7" s="40">
        <v>1</v>
      </c>
      <c r="K7" s="41" t="s">
        <v>962</v>
      </c>
      <c r="L7" s="37">
        <v>10</v>
      </c>
      <c r="M7" s="42" t="s">
        <v>7501</v>
      </c>
      <c r="N7" s="42" t="s">
        <v>7501</v>
      </c>
      <c r="O7" s="39"/>
      <c r="Q7" s="38"/>
      <c r="R7" s="40">
        <v>0</v>
      </c>
      <c r="S7" s="41" t="s">
        <v>56</v>
      </c>
      <c r="T7" s="41" t="s">
        <v>56</v>
      </c>
      <c r="U7" s="41" t="s">
        <v>56</v>
      </c>
    </row>
    <row r="8" spans="1:21" ht="15.65" customHeight="1" x14ac:dyDescent="0.35">
      <c r="A8" s="92" t="s">
        <v>7606</v>
      </c>
      <c r="B8" s="36" t="s">
        <v>47</v>
      </c>
      <c r="C8" s="92" t="s">
        <v>955</v>
      </c>
      <c r="D8" s="92" t="s">
        <v>118</v>
      </c>
      <c r="E8" s="37">
        <v>11</v>
      </c>
      <c r="F8" s="42" t="s">
        <v>1149</v>
      </c>
      <c r="G8" s="39"/>
      <c r="J8" s="40">
        <v>1</v>
      </c>
      <c r="K8" s="41" t="s">
        <v>962</v>
      </c>
      <c r="L8" s="37">
        <v>11</v>
      </c>
      <c r="M8" s="42" t="s">
        <v>7593</v>
      </c>
      <c r="N8" s="42" t="s">
        <v>7593</v>
      </c>
      <c r="O8" s="39"/>
      <c r="Q8" s="38"/>
      <c r="R8" s="40">
        <v>0</v>
      </c>
      <c r="S8" s="41" t="s">
        <v>56</v>
      </c>
      <c r="T8" s="41" t="s">
        <v>56</v>
      </c>
      <c r="U8" s="41" t="s">
        <v>56</v>
      </c>
    </row>
    <row r="9" spans="1:21" ht="15.65" customHeight="1" x14ac:dyDescent="0.35">
      <c r="A9" s="92" t="s">
        <v>7606</v>
      </c>
      <c r="B9" s="36" t="s">
        <v>47</v>
      </c>
      <c r="C9" s="92" t="s">
        <v>955</v>
      </c>
      <c r="D9" s="92" t="s">
        <v>118</v>
      </c>
      <c r="E9" s="37">
        <v>12</v>
      </c>
      <c r="F9" s="42" t="s">
        <v>6265</v>
      </c>
      <c r="G9" s="39"/>
      <c r="J9" s="40">
        <v>0</v>
      </c>
      <c r="K9" s="41" t="s">
        <v>962</v>
      </c>
      <c r="L9" s="37">
        <v>12</v>
      </c>
      <c r="M9" s="42" t="s">
        <v>7594</v>
      </c>
      <c r="N9" s="42" t="s">
        <v>7594</v>
      </c>
      <c r="O9" s="39"/>
      <c r="Q9" s="38"/>
      <c r="R9" s="40">
        <v>1</v>
      </c>
      <c r="S9" s="41" t="s">
        <v>56</v>
      </c>
      <c r="T9" s="41" t="s">
        <v>56</v>
      </c>
      <c r="U9" s="41" t="s">
        <v>56</v>
      </c>
    </row>
    <row r="10" spans="1:21" ht="15.65" customHeight="1" x14ac:dyDescent="0.35">
      <c r="A10" s="92" t="s">
        <v>7606</v>
      </c>
      <c r="B10" s="36" t="s">
        <v>47</v>
      </c>
      <c r="C10" s="92" t="s">
        <v>955</v>
      </c>
      <c r="D10" s="92" t="s">
        <v>118</v>
      </c>
      <c r="E10" s="37">
        <v>12</v>
      </c>
      <c r="F10" s="42" t="s">
        <v>6265</v>
      </c>
      <c r="G10" s="39"/>
      <c r="J10" s="40">
        <v>0</v>
      </c>
      <c r="K10" s="41" t="s">
        <v>962</v>
      </c>
      <c r="L10" s="37">
        <v>12</v>
      </c>
      <c r="M10" s="42" t="s">
        <v>7594</v>
      </c>
      <c r="N10" s="42" t="s">
        <v>7594</v>
      </c>
      <c r="O10" s="39"/>
      <c r="Q10" s="38"/>
      <c r="R10" s="40">
        <v>1</v>
      </c>
      <c r="S10" s="41" t="s">
        <v>56</v>
      </c>
      <c r="T10" s="41" t="s">
        <v>56</v>
      </c>
      <c r="U10" s="41" t="s">
        <v>56</v>
      </c>
    </row>
    <row r="11" spans="1:21" ht="15.65" customHeight="1" x14ac:dyDescent="0.35">
      <c r="A11" s="92" t="s">
        <v>7606</v>
      </c>
      <c r="B11" s="36" t="s">
        <v>47</v>
      </c>
      <c r="C11" s="92" t="s">
        <v>955</v>
      </c>
      <c r="D11" s="92" t="s">
        <v>118</v>
      </c>
      <c r="E11" s="37">
        <v>13</v>
      </c>
      <c r="F11" s="42" t="s">
        <v>7165</v>
      </c>
      <c r="G11" s="39"/>
      <c r="J11" s="40">
        <v>0</v>
      </c>
      <c r="K11" s="41" t="s">
        <v>962</v>
      </c>
      <c r="L11" s="37">
        <v>13</v>
      </c>
      <c r="M11" s="42" t="s">
        <v>7595</v>
      </c>
      <c r="N11" s="42" t="s">
        <v>7595</v>
      </c>
      <c r="O11" s="39"/>
      <c r="Q11" s="38"/>
      <c r="R11" s="40">
        <v>1</v>
      </c>
      <c r="S11" s="41" t="s">
        <v>56</v>
      </c>
      <c r="T11" s="41" t="s">
        <v>56</v>
      </c>
      <c r="U11" s="41" t="s">
        <v>56</v>
      </c>
    </row>
    <row r="12" spans="1:21" ht="15.65" customHeight="1" x14ac:dyDescent="0.35">
      <c r="A12" s="92" t="s">
        <v>7606</v>
      </c>
      <c r="B12" s="36" t="s">
        <v>47</v>
      </c>
      <c r="C12" s="92" t="s">
        <v>955</v>
      </c>
      <c r="D12" s="92" t="s">
        <v>118</v>
      </c>
      <c r="E12" s="37">
        <v>13</v>
      </c>
      <c r="F12" s="42" t="s">
        <v>7165</v>
      </c>
      <c r="G12" s="39"/>
      <c r="J12" s="40">
        <v>0.5</v>
      </c>
      <c r="K12" s="41" t="s">
        <v>962</v>
      </c>
      <c r="L12" s="37">
        <v>13</v>
      </c>
      <c r="M12" s="42" t="s">
        <v>7595</v>
      </c>
      <c r="N12" s="42" t="s">
        <v>7595</v>
      </c>
      <c r="O12" s="39"/>
      <c r="Q12" s="38"/>
      <c r="R12" s="40">
        <v>0.5</v>
      </c>
      <c r="S12" s="41" t="s">
        <v>56</v>
      </c>
      <c r="T12" s="41" t="s">
        <v>56</v>
      </c>
      <c r="U12" s="41" t="s">
        <v>56</v>
      </c>
    </row>
    <row r="13" spans="1:21" ht="15.65" customHeight="1" x14ac:dyDescent="0.35">
      <c r="A13" s="92" t="s">
        <v>7606</v>
      </c>
      <c r="B13" s="36" t="s">
        <v>47</v>
      </c>
      <c r="C13" s="92" t="s">
        <v>955</v>
      </c>
      <c r="D13" s="92" t="s">
        <v>118</v>
      </c>
      <c r="E13" s="37">
        <v>14</v>
      </c>
      <c r="F13" s="42" t="s">
        <v>7578</v>
      </c>
      <c r="G13" s="39"/>
      <c r="J13" s="40">
        <v>1</v>
      </c>
      <c r="K13" s="41" t="s">
        <v>962</v>
      </c>
      <c r="L13" s="37">
        <v>14</v>
      </c>
      <c r="M13" s="42" t="s">
        <v>7655</v>
      </c>
      <c r="N13" s="42" t="s">
        <v>7655</v>
      </c>
      <c r="O13" s="39"/>
      <c r="Q13" s="38"/>
      <c r="R13" s="40">
        <v>0</v>
      </c>
      <c r="S13" s="41" t="s">
        <v>56</v>
      </c>
      <c r="T13" s="41" t="s">
        <v>56</v>
      </c>
      <c r="U13" s="41" t="s">
        <v>56</v>
      </c>
    </row>
    <row r="14" spans="1:21" ht="15.65" customHeight="1" x14ac:dyDescent="0.35">
      <c r="A14" s="92" t="s">
        <v>7606</v>
      </c>
      <c r="B14" s="36" t="s">
        <v>47</v>
      </c>
      <c r="C14" s="92" t="s">
        <v>955</v>
      </c>
      <c r="D14" s="92" t="s">
        <v>118</v>
      </c>
      <c r="E14" s="37">
        <v>14</v>
      </c>
      <c r="F14" s="42" t="s">
        <v>7578</v>
      </c>
      <c r="G14" s="39"/>
      <c r="J14" s="40">
        <v>1</v>
      </c>
      <c r="K14" s="41" t="s">
        <v>962</v>
      </c>
      <c r="L14" s="37">
        <v>14</v>
      </c>
      <c r="M14" s="42" t="s">
        <v>7655</v>
      </c>
      <c r="N14" s="42" t="s">
        <v>7655</v>
      </c>
      <c r="O14" s="39"/>
      <c r="Q14" s="38"/>
      <c r="R14" s="40">
        <v>0</v>
      </c>
      <c r="S14" s="41" t="s">
        <v>56</v>
      </c>
      <c r="T14" s="41" t="s">
        <v>56</v>
      </c>
      <c r="U14" s="41" t="s">
        <v>56</v>
      </c>
    </row>
    <row r="15" spans="1:21" ht="15.65" customHeight="1" x14ac:dyDescent="0.35">
      <c r="A15" s="92" t="s">
        <v>7606</v>
      </c>
      <c r="B15" s="36" t="s">
        <v>47</v>
      </c>
      <c r="C15" s="92" t="s">
        <v>955</v>
      </c>
      <c r="D15" s="92" t="s">
        <v>118</v>
      </c>
      <c r="E15" s="37">
        <v>15</v>
      </c>
      <c r="F15" s="42" t="s">
        <v>7327</v>
      </c>
      <c r="G15" s="39"/>
      <c r="J15" s="40">
        <v>0</v>
      </c>
      <c r="K15" s="41" t="s">
        <v>962</v>
      </c>
      <c r="L15" s="37">
        <v>15</v>
      </c>
      <c r="M15" s="42" t="s">
        <v>6903</v>
      </c>
      <c r="N15" s="42" t="s">
        <v>6903</v>
      </c>
      <c r="O15" s="39"/>
      <c r="Q15" s="38"/>
      <c r="R15" s="40">
        <v>1</v>
      </c>
      <c r="S15" s="41" t="s">
        <v>56</v>
      </c>
      <c r="T15" s="41" t="s">
        <v>56</v>
      </c>
      <c r="U15" s="41" t="s">
        <v>56</v>
      </c>
    </row>
    <row r="16" spans="1:21" ht="15.65" customHeight="1" x14ac:dyDescent="0.35">
      <c r="A16" s="92" t="s">
        <v>7606</v>
      </c>
      <c r="B16" s="36" t="s">
        <v>47</v>
      </c>
      <c r="C16" s="92" t="s">
        <v>955</v>
      </c>
      <c r="D16" s="92" t="s">
        <v>118</v>
      </c>
      <c r="E16" s="37">
        <v>15</v>
      </c>
      <c r="F16" s="42" t="s">
        <v>7327</v>
      </c>
      <c r="G16" s="39"/>
      <c r="J16" s="40">
        <v>1</v>
      </c>
      <c r="K16" s="41" t="s">
        <v>962</v>
      </c>
      <c r="L16" s="37">
        <v>15</v>
      </c>
      <c r="M16" s="42" t="s">
        <v>6903</v>
      </c>
      <c r="N16" s="42" t="s">
        <v>6903</v>
      </c>
      <c r="O16" s="39"/>
      <c r="Q16" s="38"/>
      <c r="R16" s="40">
        <v>0</v>
      </c>
      <c r="S16" s="41" t="s">
        <v>56</v>
      </c>
      <c r="T16" s="41" t="s">
        <v>56</v>
      </c>
      <c r="U16" s="41" t="s">
        <v>56</v>
      </c>
    </row>
    <row r="17" spans="1:21" ht="15.65" customHeight="1" x14ac:dyDescent="0.35">
      <c r="A17" s="92" t="s">
        <v>7606</v>
      </c>
      <c r="B17" s="36" t="s">
        <v>47</v>
      </c>
      <c r="C17" s="92" t="s">
        <v>955</v>
      </c>
      <c r="D17" s="92" t="s">
        <v>118</v>
      </c>
      <c r="E17" s="37">
        <v>16</v>
      </c>
      <c r="F17" s="42" t="s">
        <v>7579</v>
      </c>
      <c r="G17" s="39"/>
      <c r="J17" s="40">
        <v>0</v>
      </c>
      <c r="K17" s="41" t="s">
        <v>962</v>
      </c>
      <c r="L17" s="37">
        <v>16</v>
      </c>
      <c r="M17" s="42" t="s">
        <v>7596</v>
      </c>
      <c r="N17" s="42" t="s">
        <v>7596</v>
      </c>
      <c r="O17" s="39"/>
      <c r="Q17" s="38"/>
      <c r="R17" s="40">
        <v>1</v>
      </c>
      <c r="S17" s="41" t="s">
        <v>56</v>
      </c>
      <c r="T17" s="41" t="s">
        <v>56</v>
      </c>
      <c r="U17" s="41" t="s">
        <v>56</v>
      </c>
    </row>
    <row r="18" spans="1:21" ht="15.65" customHeight="1" x14ac:dyDescent="0.35">
      <c r="A18" s="92" t="s">
        <v>7606</v>
      </c>
      <c r="B18" s="36" t="s">
        <v>47</v>
      </c>
      <c r="C18" s="92" t="s">
        <v>955</v>
      </c>
      <c r="D18" s="92" t="s">
        <v>118</v>
      </c>
      <c r="E18" s="37">
        <v>16</v>
      </c>
      <c r="F18" s="42" t="s">
        <v>7579</v>
      </c>
      <c r="G18" s="39"/>
      <c r="J18" s="40">
        <v>0</v>
      </c>
      <c r="K18" s="41" t="s">
        <v>962</v>
      </c>
      <c r="L18" s="37">
        <v>16</v>
      </c>
      <c r="M18" s="42" t="s">
        <v>7596</v>
      </c>
      <c r="N18" s="42" t="s">
        <v>7596</v>
      </c>
      <c r="O18" s="39"/>
      <c r="Q18" s="38"/>
      <c r="R18" s="40">
        <v>1</v>
      </c>
      <c r="S18" s="41" t="s">
        <v>56</v>
      </c>
      <c r="T18" s="41" t="s">
        <v>56</v>
      </c>
      <c r="U18" s="41" t="s">
        <v>56</v>
      </c>
    </row>
    <row r="19" spans="1:21" ht="15.65" customHeight="1" x14ac:dyDescent="0.35">
      <c r="A19" s="92" t="s">
        <v>7606</v>
      </c>
      <c r="B19" s="36" t="s">
        <v>47</v>
      </c>
      <c r="C19" s="92" t="s">
        <v>955</v>
      </c>
      <c r="D19" s="92" t="s">
        <v>118</v>
      </c>
      <c r="E19" s="37">
        <v>17</v>
      </c>
      <c r="F19" s="42" t="s">
        <v>7187</v>
      </c>
      <c r="G19" s="39"/>
      <c r="J19" s="40">
        <v>0</v>
      </c>
      <c r="K19" s="41" t="s">
        <v>962</v>
      </c>
      <c r="L19" s="37">
        <v>17</v>
      </c>
      <c r="M19" s="42" t="s">
        <v>7597</v>
      </c>
      <c r="N19" s="42" t="s">
        <v>7597</v>
      </c>
      <c r="O19" s="39"/>
      <c r="Q19" s="38"/>
      <c r="R19" s="40">
        <v>1</v>
      </c>
      <c r="S19" s="41" t="s">
        <v>56</v>
      </c>
      <c r="T19" s="41" t="s">
        <v>56</v>
      </c>
      <c r="U19" s="41" t="s">
        <v>56</v>
      </c>
    </row>
    <row r="20" spans="1:21" ht="15.65" customHeight="1" x14ac:dyDescent="0.35">
      <c r="A20" s="92" t="s">
        <v>7606</v>
      </c>
      <c r="B20" s="36" t="s">
        <v>47</v>
      </c>
      <c r="C20" s="92" t="s">
        <v>955</v>
      </c>
      <c r="D20" s="92" t="s">
        <v>118</v>
      </c>
      <c r="E20" s="37">
        <v>17</v>
      </c>
      <c r="F20" s="42" t="s">
        <v>7187</v>
      </c>
      <c r="G20" s="39"/>
      <c r="J20" s="40">
        <v>0</v>
      </c>
      <c r="K20" s="41" t="s">
        <v>962</v>
      </c>
      <c r="L20" s="37">
        <v>17</v>
      </c>
      <c r="M20" s="42" t="s">
        <v>7597</v>
      </c>
      <c r="N20" s="42" t="s">
        <v>7597</v>
      </c>
      <c r="O20" s="39"/>
      <c r="Q20" s="38"/>
      <c r="R20" s="40">
        <v>1</v>
      </c>
      <c r="S20" s="41" t="s">
        <v>56</v>
      </c>
      <c r="T20" s="41" t="s">
        <v>56</v>
      </c>
      <c r="U20" s="41" t="s">
        <v>56</v>
      </c>
    </row>
    <row r="21" spans="1:21" ht="15.65" customHeight="1" x14ac:dyDescent="0.35">
      <c r="A21" s="92" t="s">
        <v>7606</v>
      </c>
      <c r="B21" s="36" t="s">
        <v>47</v>
      </c>
      <c r="C21" s="92" t="s">
        <v>955</v>
      </c>
      <c r="D21" s="92" t="s">
        <v>118</v>
      </c>
      <c r="E21" s="37">
        <v>18</v>
      </c>
      <c r="F21" s="42" t="s">
        <v>7580</v>
      </c>
      <c r="G21" s="39"/>
      <c r="J21" s="40">
        <v>0</v>
      </c>
      <c r="K21" s="41" t="s">
        <v>962</v>
      </c>
      <c r="L21" s="37">
        <v>18</v>
      </c>
      <c r="M21" s="42" t="s">
        <v>1576</v>
      </c>
      <c r="N21" s="42" t="s">
        <v>1576</v>
      </c>
      <c r="O21" s="39"/>
      <c r="Q21" s="38"/>
      <c r="R21" s="40">
        <v>1</v>
      </c>
      <c r="S21" s="41" t="s">
        <v>56</v>
      </c>
      <c r="T21" s="41" t="s">
        <v>56</v>
      </c>
      <c r="U21" s="41" t="s">
        <v>56</v>
      </c>
    </row>
    <row r="22" spans="1:21" ht="15.65" customHeight="1" x14ac:dyDescent="0.35">
      <c r="A22" s="92" t="s">
        <v>7606</v>
      </c>
      <c r="B22" s="36" t="s">
        <v>47</v>
      </c>
      <c r="C22" s="92" t="s">
        <v>955</v>
      </c>
      <c r="D22" s="92" t="s">
        <v>118</v>
      </c>
      <c r="E22" s="37">
        <v>19</v>
      </c>
      <c r="F22" s="42" t="s">
        <v>7581</v>
      </c>
      <c r="G22" s="39"/>
      <c r="J22" s="40">
        <v>0</v>
      </c>
      <c r="K22" s="41" t="s">
        <v>962</v>
      </c>
      <c r="L22" s="37">
        <v>19</v>
      </c>
      <c r="M22" s="42" t="s">
        <v>628</v>
      </c>
      <c r="N22" s="42" t="s">
        <v>628</v>
      </c>
      <c r="O22" s="39"/>
      <c r="Q22" s="38"/>
      <c r="R22" s="40">
        <v>1</v>
      </c>
      <c r="S22" s="41" t="s">
        <v>56</v>
      </c>
      <c r="T22" s="41" t="s">
        <v>56</v>
      </c>
      <c r="U22" s="41" t="s">
        <v>56</v>
      </c>
    </row>
    <row r="23" spans="1:21" ht="15.65" customHeight="1" x14ac:dyDescent="0.35">
      <c r="A23" s="92" t="s">
        <v>7606</v>
      </c>
      <c r="B23" s="36" t="s">
        <v>47</v>
      </c>
      <c r="C23" s="92" t="s">
        <v>955</v>
      </c>
      <c r="D23" s="92" t="s">
        <v>118</v>
      </c>
      <c r="E23" s="37">
        <v>19</v>
      </c>
      <c r="F23" s="42" t="s">
        <v>7581</v>
      </c>
      <c r="G23" s="39"/>
      <c r="J23" s="40">
        <v>0.5</v>
      </c>
      <c r="K23" s="41" t="s">
        <v>962</v>
      </c>
      <c r="L23" s="37">
        <v>19</v>
      </c>
      <c r="M23" s="42" t="s">
        <v>628</v>
      </c>
      <c r="N23" s="42" t="s">
        <v>628</v>
      </c>
      <c r="O23" s="39"/>
      <c r="Q23" s="38"/>
      <c r="R23" s="40">
        <v>0.5</v>
      </c>
      <c r="S23" s="41" t="s">
        <v>56</v>
      </c>
      <c r="T23" s="41" t="s">
        <v>56</v>
      </c>
      <c r="U23" s="41" t="s">
        <v>56</v>
      </c>
    </row>
    <row r="24" spans="1:21" ht="15.65" customHeight="1" x14ac:dyDescent="0.35">
      <c r="A24" s="92" t="s">
        <v>7606</v>
      </c>
      <c r="B24" s="36" t="s">
        <v>47</v>
      </c>
      <c r="C24" s="92" t="s">
        <v>955</v>
      </c>
      <c r="D24" s="92" t="s">
        <v>118</v>
      </c>
      <c r="E24" s="37">
        <v>20</v>
      </c>
      <c r="F24" s="42" t="s">
        <v>7582</v>
      </c>
      <c r="G24" s="39"/>
      <c r="J24" s="40">
        <v>0</v>
      </c>
      <c r="K24" s="41" t="s">
        <v>962</v>
      </c>
      <c r="L24" s="37">
        <v>20</v>
      </c>
      <c r="M24" s="42" t="s">
        <v>7656</v>
      </c>
      <c r="N24" s="42" t="s">
        <v>7656</v>
      </c>
      <c r="O24" s="39"/>
      <c r="Q24" s="38"/>
      <c r="R24" s="40">
        <v>1</v>
      </c>
      <c r="S24" s="41" t="s">
        <v>56</v>
      </c>
      <c r="T24" s="41" t="s">
        <v>56</v>
      </c>
      <c r="U24" s="41" t="s">
        <v>56</v>
      </c>
    </row>
    <row r="25" spans="1:21" ht="15.65" customHeight="1" x14ac:dyDescent="0.35">
      <c r="A25" s="92" t="s">
        <v>7606</v>
      </c>
      <c r="B25" s="36" t="s">
        <v>47</v>
      </c>
      <c r="C25" s="92" t="s">
        <v>955</v>
      </c>
      <c r="D25" s="92" t="s">
        <v>118</v>
      </c>
      <c r="E25" s="37">
        <v>20</v>
      </c>
      <c r="F25" s="42" t="s">
        <v>7582</v>
      </c>
      <c r="G25" s="39"/>
      <c r="J25" s="40">
        <v>1</v>
      </c>
      <c r="K25" s="41" t="s">
        <v>962</v>
      </c>
      <c r="L25" s="37">
        <v>20</v>
      </c>
      <c r="M25" s="42" t="s">
        <v>7656</v>
      </c>
      <c r="N25" s="42" t="s">
        <v>7656</v>
      </c>
      <c r="O25" s="39"/>
      <c r="Q25" s="38"/>
      <c r="R25" s="40">
        <v>0</v>
      </c>
      <c r="S25" s="41" t="s">
        <v>56</v>
      </c>
      <c r="T25" s="41" t="s">
        <v>56</v>
      </c>
      <c r="U25" s="41" t="s">
        <v>56</v>
      </c>
    </row>
    <row r="26" spans="1:21" ht="15.65" customHeight="1" x14ac:dyDescent="0.35">
      <c r="A26" s="92" t="s">
        <v>7606</v>
      </c>
      <c r="B26" s="36" t="s">
        <v>47</v>
      </c>
      <c r="C26" s="92" t="s">
        <v>955</v>
      </c>
      <c r="D26" s="92" t="s">
        <v>118</v>
      </c>
      <c r="E26" s="37">
        <v>21</v>
      </c>
      <c r="F26" s="42" t="s">
        <v>7372</v>
      </c>
      <c r="G26" s="39"/>
      <c r="J26" s="40">
        <v>1</v>
      </c>
      <c r="K26" s="41" t="s">
        <v>962</v>
      </c>
      <c r="L26" s="37">
        <v>21</v>
      </c>
      <c r="M26" s="42" t="s">
        <v>7607</v>
      </c>
      <c r="N26" s="42" t="s">
        <v>7607</v>
      </c>
      <c r="O26" s="39"/>
      <c r="Q26" s="38"/>
      <c r="R26" s="40">
        <v>0</v>
      </c>
      <c r="S26" s="41" t="s">
        <v>56</v>
      </c>
      <c r="T26" s="41" t="s">
        <v>56</v>
      </c>
      <c r="U26" s="41" t="s">
        <v>56</v>
      </c>
    </row>
    <row r="27" spans="1:21" ht="15.65" customHeight="1" x14ac:dyDescent="0.35">
      <c r="A27" s="92" t="s">
        <v>7606</v>
      </c>
      <c r="B27" s="36" t="s">
        <v>47</v>
      </c>
      <c r="C27" s="92" t="s">
        <v>955</v>
      </c>
      <c r="D27" s="92" t="s">
        <v>118</v>
      </c>
      <c r="E27" s="37">
        <v>21</v>
      </c>
      <c r="F27" s="42" t="s">
        <v>7372</v>
      </c>
      <c r="G27" s="39"/>
      <c r="J27" s="40">
        <v>1</v>
      </c>
      <c r="K27" s="41" t="s">
        <v>962</v>
      </c>
      <c r="L27" s="37">
        <v>21</v>
      </c>
      <c r="M27" s="42" t="s">
        <v>7607</v>
      </c>
      <c r="N27" s="42" t="s">
        <v>7607</v>
      </c>
      <c r="O27" s="39"/>
      <c r="Q27" s="38"/>
      <c r="R27" s="40">
        <v>0</v>
      </c>
      <c r="S27" s="41" t="s">
        <v>56</v>
      </c>
      <c r="T27" s="41" t="s">
        <v>56</v>
      </c>
      <c r="U27" s="41" t="s">
        <v>56</v>
      </c>
    </row>
    <row r="28" spans="1:21" ht="15.65" customHeight="1" x14ac:dyDescent="0.35">
      <c r="A28" s="92" t="s">
        <v>7606</v>
      </c>
      <c r="B28" s="36" t="s">
        <v>47</v>
      </c>
      <c r="C28" s="92" t="s">
        <v>955</v>
      </c>
      <c r="D28" s="92" t="s">
        <v>118</v>
      </c>
      <c r="E28" s="37">
        <v>22</v>
      </c>
      <c r="F28" s="42" t="s">
        <v>7583</v>
      </c>
      <c r="G28" s="39"/>
      <c r="J28" s="40">
        <v>1</v>
      </c>
      <c r="K28" s="41" t="s">
        <v>962</v>
      </c>
      <c r="L28" s="37">
        <v>22</v>
      </c>
      <c r="M28" s="42" t="s">
        <v>7598</v>
      </c>
      <c r="N28" s="42" t="s">
        <v>7598</v>
      </c>
      <c r="O28" s="39"/>
      <c r="Q28" s="38"/>
      <c r="R28" s="40">
        <v>0</v>
      </c>
      <c r="S28" s="41" t="s">
        <v>56</v>
      </c>
      <c r="T28" s="41" t="s">
        <v>56</v>
      </c>
      <c r="U28" s="41" t="s">
        <v>56</v>
      </c>
    </row>
    <row r="29" spans="1:21" ht="15.65" customHeight="1" x14ac:dyDescent="0.35">
      <c r="A29" s="92" t="s">
        <v>7606</v>
      </c>
      <c r="B29" s="36" t="s">
        <v>47</v>
      </c>
      <c r="C29" s="92" t="s">
        <v>955</v>
      </c>
      <c r="D29" s="92" t="s">
        <v>118</v>
      </c>
      <c r="E29" s="37">
        <v>22</v>
      </c>
      <c r="F29" s="42" t="s">
        <v>7583</v>
      </c>
      <c r="G29" s="39"/>
      <c r="J29" s="40">
        <v>1</v>
      </c>
      <c r="K29" s="41" t="s">
        <v>962</v>
      </c>
      <c r="L29" s="37">
        <v>22</v>
      </c>
      <c r="M29" s="42" t="s">
        <v>7598</v>
      </c>
      <c r="N29" s="42" t="s">
        <v>7598</v>
      </c>
      <c r="O29" s="39"/>
      <c r="Q29" s="38"/>
      <c r="R29" s="40">
        <v>0</v>
      </c>
      <c r="S29" s="41" t="s">
        <v>56</v>
      </c>
      <c r="T29" s="41" t="s">
        <v>56</v>
      </c>
      <c r="U29" s="41" t="s">
        <v>56</v>
      </c>
    </row>
    <row r="30" spans="1:21" ht="15.65" customHeight="1" x14ac:dyDescent="0.35">
      <c r="A30" s="92" t="s">
        <v>7606</v>
      </c>
      <c r="B30" s="36" t="s">
        <v>47</v>
      </c>
      <c r="C30" s="92" t="s">
        <v>955</v>
      </c>
      <c r="D30" s="92" t="s">
        <v>118</v>
      </c>
      <c r="E30" s="37">
        <v>23</v>
      </c>
      <c r="F30" s="42" t="s">
        <v>7584</v>
      </c>
      <c r="G30" s="39"/>
      <c r="J30" s="40">
        <v>0</v>
      </c>
      <c r="K30" s="41" t="s">
        <v>962</v>
      </c>
      <c r="L30" s="37">
        <v>23</v>
      </c>
      <c r="M30" s="42" t="s">
        <v>7599</v>
      </c>
      <c r="N30" s="42" t="s">
        <v>7599</v>
      </c>
      <c r="O30" s="39"/>
      <c r="Q30" s="38"/>
      <c r="R30" s="40">
        <v>1</v>
      </c>
      <c r="S30" s="41" t="s">
        <v>56</v>
      </c>
      <c r="T30" s="41" t="s">
        <v>56</v>
      </c>
      <c r="U30" s="41" t="s">
        <v>56</v>
      </c>
    </row>
    <row r="31" spans="1:21" ht="15.65" customHeight="1" x14ac:dyDescent="0.35">
      <c r="A31" s="92" t="s">
        <v>7606</v>
      </c>
      <c r="B31" s="36" t="s">
        <v>47</v>
      </c>
      <c r="C31" s="92" t="s">
        <v>955</v>
      </c>
      <c r="D31" s="92" t="s">
        <v>118</v>
      </c>
      <c r="E31" s="37">
        <v>23</v>
      </c>
      <c r="F31" s="42" t="s">
        <v>7584</v>
      </c>
      <c r="G31" s="39"/>
      <c r="J31" s="40">
        <v>1</v>
      </c>
      <c r="K31" s="41" t="s">
        <v>962</v>
      </c>
      <c r="L31" s="37">
        <v>23</v>
      </c>
      <c r="M31" s="42" t="s">
        <v>7599</v>
      </c>
      <c r="N31" s="42" t="s">
        <v>7599</v>
      </c>
      <c r="O31" s="39"/>
      <c r="Q31" s="38"/>
      <c r="R31" s="40">
        <v>0</v>
      </c>
      <c r="S31" s="41" t="s">
        <v>56</v>
      </c>
      <c r="T31" s="41" t="s">
        <v>56</v>
      </c>
      <c r="U31" s="41" t="s">
        <v>56</v>
      </c>
    </row>
    <row r="32" spans="1:21" ht="15.65" customHeight="1" x14ac:dyDescent="0.35">
      <c r="A32" s="92" t="s">
        <v>7606</v>
      </c>
      <c r="B32" s="36" t="s">
        <v>47</v>
      </c>
      <c r="C32" s="92" t="s">
        <v>955</v>
      </c>
      <c r="D32" s="92" t="s">
        <v>118</v>
      </c>
      <c r="E32" s="37">
        <v>24</v>
      </c>
      <c r="F32" s="42" t="s">
        <v>7536</v>
      </c>
      <c r="G32" s="39"/>
      <c r="J32" s="40">
        <v>1</v>
      </c>
      <c r="K32" s="41" t="s">
        <v>962</v>
      </c>
      <c r="L32" s="37">
        <v>24</v>
      </c>
      <c r="M32" s="42" t="s">
        <v>7600</v>
      </c>
      <c r="N32" s="42" t="s">
        <v>7600</v>
      </c>
      <c r="O32" s="39"/>
      <c r="Q32" s="38"/>
      <c r="R32" s="40">
        <v>0</v>
      </c>
      <c r="S32" s="41" t="s">
        <v>56</v>
      </c>
      <c r="T32" s="41" t="s">
        <v>56</v>
      </c>
      <c r="U32" s="41" t="s">
        <v>56</v>
      </c>
    </row>
    <row r="33" spans="1:21" ht="15.65" customHeight="1" x14ac:dyDescent="0.35">
      <c r="A33" s="92" t="s">
        <v>7606</v>
      </c>
      <c r="B33" s="36" t="s">
        <v>47</v>
      </c>
      <c r="C33" s="92" t="s">
        <v>955</v>
      </c>
      <c r="D33" s="92" t="s">
        <v>118</v>
      </c>
      <c r="E33" s="37">
        <v>24</v>
      </c>
      <c r="F33" s="42" t="s">
        <v>7536</v>
      </c>
      <c r="G33" s="39"/>
      <c r="J33" s="40">
        <v>1</v>
      </c>
      <c r="K33" s="41" t="s">
        <v>962</v>
      </c>
      <c r="L33" s="37">
        <v>24</v>
      </c>
      <c r="M33" s="42" t="s">
        <v>7600</v>
      </c>
      <c r="N33" s="42" t="s">
        <v>7600</v>
      </c>
      <c r="O33" s="39"/>
      <c r="Q33" s="38"/>
      <c r="R33" s="40">
        <v>0</v>
      </c>
      <c r="S33" s="41" t="s">
        <v>56</v>
      </c>
      <c r="T33" s="41" t="s">
        <v>56</v>
      </c>
      <c r="U33" s="41" t="s">
        <v>56</v>
      </c>
    </row>
    <row r="34" spans="1:21" ht="15.65" customHeight="1" x14ac:dyDescent="0.35">
      <c r="A34" s="92" t="s">
        <v>7606</v>
      </c>
      <c r="B34" s="36" t="s">
        <v>47</v>
      </c>
      <c r="C34" s="92" t="s">
        <v>955</v>
      </c>
      <c r="D34" s="92" t="s">
        <v>118</v>
      </c>
      <c r="E34" s="37">
        <v>25</v>
      </c>
      <c r="F34" s="42" t="s">
        <v>7431</v>
      </c>
      <c r="G34" s="39"/>
      <c r="J34" s="40">
        <v>0</v>
      </c>
      <c r="K34" s="41" t="s">
        <v>962</v>
      </c>
      <c r="L34" s="37">
        <v>25</v>
      </c>
      <c r="M34" s="42" t="s">
        <v>7601</v>
      </c>
      <c r="N34" s="42" t="s">
        <v>7601</v>
      </c>
      <c r="O34" s="39"/>
      <c r="Q34" s="38"/>
      <c r="R34" s="40">
        <v>1</v>
      </c>
      <c r="S34" s="41" t="s">
        <v>56</v>
      </c>
      <c r="T34" s="41" t="s">
        <v>56</v>
      </c>
      <c r="U34" s="41" t="s">
        <v>56</v>
      </c>
    </row>
    <row r="35" spans="1:21" ht="15.65" customHeight="1" x14ac:dyDescent="0.35">
      <c r="A35" s="92" t="s">
        <v>7606</v>
      </c>
      <c r="B35" s="36" t="s">
        <v>47</v>
      </c>
      <c r="C35" s="92" t="s">
        <v>955</v>
      </c>
      <c r="D35" s="92" t="s">
        <v>118</v>
      </c>
      <c r="E35" s="37">
        <v>25</v>
      </c>
      <c r="F35" s="42" t="s">
        <v>7431</v>
      </c>
      <c r="G35" s="39"/>
      <c r="J35" s="40">
        <v>1</v>
      </c>
      <c r="K35" s="41" t="s">
        <v>962</v>
      </c>
      <c r="L35" s="37">
        <v>25</v>
      </c>
      <c r="M35" s="42" t="s">
        <v>7601</v>
      </c>
      <c r="N35" s="42" t="s">
        <v>7601</v>
      </c>
      <c r="O35" s="39"/>
      <c r="Q35" s="38"/>
      <c r="R35" s="40">
        <v>0</v>
      </c>
      <c r="S35" s="41" t="s">
        <v>56</v>
      </c>
      <c r="T35" s="41" t="s">
        <v>56</v>
      </c>
      <c r="U35" s="41" t="s">
        <v>56</v>
      </c>
    </row>
    <row r="36" spans="1:21" ht="15.65" customHeight="1" x14ac:dyDescent="0.35">
      <c r="A36" s="92" t="s">
        <v>7606</v>
      </c>
      <c r="B36" s="36" t="s">
        <v>47</v>
      </c>
      <c r="C36" s="92" t="s">
        <v>955</v>
      </c>
      <c r="D36" s="92" t="s">
        <v>118</v>
      </c>
      <c r="E36" s="37">
        <v>26</v>
      </c>
      <c r="F36" s="42" t="s">
        <v>7091</v>
      </c>
      <c r="G36" s="39"/>
      <c r="J36" s="40">
        <v>1</v>
      </c>
      <c r="K36" s="41" t="s">
        <v>962</v>
      </c>
      <c r="L36" s="37">
        <v>26</v>
      </c>
      <c r="M36" s="42" t="s">
        <v>7602</v>
      </c>
      <c r="N36" s="42" t="s">
        <v>7602</v>
      </c>
      <c r="O36" s="39"/>
      <c r="Q36" s="38"/>
      <c r="R36" s="40">
        <v>0</v>
      </c>
      <c r="S36" s="41" t="s">
        <v>56</v>
      </c>
      <c r="T36" s="41" t="s">
        <v>56</v>
      </c>
      <c r="U36" s="41" t="s">
        <v>56</v>
      </c>
    </row>
    <row r="37" spans="1:21" ht="15.65" customHeight="1" x14ac:dyDescent="0.35">
      <c r="A37" s="92" t="s">
        <v>7606</v>
      </c>
      <c r="B37" s="36" t="s">
        <v>47</v>
      </c>
      <c r="C37" s="92" t="s">
        <v>955</v>
      </c>
      <c r="D37" s="92" t="s">
        <v>118</v>
      </c>
      <c r="E37" s="37">
        <v>26</v>
      </c>
      <c r="F37" s="42" t="s">
        <v>7091</v>
      </c>
      <c r="G37" s="39"/>
      <c r="J37" s="40">
        <v>1</v>
      </c>
      <c r="K37" s="41" t="s">
        <v>962</v>
      </c>
      <c r="L37" s="37">
        <v>26</v>
      </c>
      <c r="M37" s="42" t="s">
        <v>7602</v>
      </c>
      <c r="N37" s="42" t="s">
        <v>7602</v>
      </c>
      <c r="O37" s="39"/>
      <c r="Q37" s="38"/>
      <c r="R37" s="40">
        <v>0</v>
      </c>
      <c r="S37" s="41" t="s">
        <v>56</v>
      </c>
      <c r="T37" s="41" t="s">
        <v>56</v>
      </c>
      <c r="U37" s="41" t="s">
        <v>56</v>
      </c>
    </row>
    <row r="38" spans="1:21" ht="15.65" customHeight="1" x14ac:dyDescent="0.35">
      <c r="A38" s="92" t="s">
        <v>7606</v>
      </c>
      <c r="B38" s="36" t="s">
        <v>47</v>
      </c>
      <c r="C38" s="92" t="s">
        <v>955</v>
      </c>
      <c r="D38" s="92" t="s">
        <v>118</v>
      </c>
      <c r="E38" s="37">
        <v>27</v>
      </c>
      <c r="F38" s="42" t="s">
        <v>7127</v>
      </c>
      <c r="G38" s="39"/>
      <c r="J38" s="40">
        <v>1</v>
      </c>
      <c r="K38" s="41" t="s">
        <v>962</v>
      </c>
      <c r="L38" s="37">
        <v>27</v>
      </c>
      <c r="M38" s="42" t="s">
        <v>7589</v>
      </c>
      <c r="N38" s="42" t="s">
        <v>7589</v>
      </c>
      <c r="O38" s="39"/>
      <c r="Q38" s="38"/>
      <c r="R38" s="40">
        <v>0</v>
      </c>
      <c r="S38" s="41" t="s">
        <v>56</v>
      </c>
      <c r="T38" s="41" t="s">
        <v>56</v>
      </c>
      <c r="U38" s="41" t="s">
        <v>56</v>
      </c>
    </row>
    <row r="39" spans="1:21" ht="15.65" customHeight="1" x14ac:dyDescent="0.35">
      <c r="A39" s="92" t="s">
        <v>7606</v>
      </c>
      <c r="B39" s="36" t="s">
        <v>47</v>
      </c>
      <c r="C39" s="92" t="s">
        <v>955</v>
      </c>
      <c r="D39" s="92" t="s">
        <v>118</v>
      </c>
      <c r="E39" s="37">
        <v>27</v>
      </c>
      <c r="F39" s="42" t="s">
        <v>7127</v>
      </c>
      <c r="G39" s="39"/>
      <c r="J39" s="40">
        <v>1</v>
      </c>
      <c r="K39" s="41" t="s">
        <v>962</v>
      </c>
      <c r="L39" s="37">
        <v>27</v>
      </c>
      <c r="M39" s="42" t="s">
        <v>7589</v>
      </c>
      <c r="N39" s="42" t="s">
        <v>7589</v>
      </c>
      <c r="O39" s="39"/>
      <c r="Q39" s="38"/>
      <c r="R39" s="40">
        <v>0</v>
      </c>
      <c r="S39" s="41" t="s">
        <v>56</v>
      </c>
      <c r="T39" s="41" t="s">
        <v>56</v>
      </c>
      <c r="U39" s="41" t="s">
        <v>56</v>
      </c>
    </row>
    <row r="40" spans="1:21" ht="15.65" customHeight="1" x14ac:dyDescent="0.35">
      <c r="A40" s="92" t="s">
        <v>7606</v>
      </c>
      <c r="B40" s="36" t="s">
        <v>47</v>
      </c>
      <c r="C40" s="92" t="s">
        <v>955</v>
      </c>
      <c r="D40" s="92" t="s">
        <v>118</v>
      </c>
      <c r="E40" s="37">
        <v>28</v>
      </c>
      <c r="F40" s="42" t="s">
        <v>7585</v>
      </c>
      <c r="G40" s="39"/>
      <c r="J40" s="40">
        <v>0</v>
      </c>
      <c r="K40" s="41" t="s">
        <v>962</v>
      </c>
      <c r="L40" s="37">
        <v>28</v>
      </c>
      <c r="M40" s="42" t="s">
        <v>7603</v>
      </c>
      <c r="N40" s="42" t="s">
        <v>7603</v>
      </c>
      <c r="O40" s="39"/>
      <c r="Q40" s="38"/>
      <c r="R40" s="40">
        <v>1</v>
      </c>
      <c r="S40" s="41" t="s">
        <v>56</v>
      </c>
      <c r="T40" s="41" t="s">
        <v>56</v>
      </c>
      <c r="U40" s="41" t="s">
        <v>56</v>
      </c>
    </row>
    <row r="41" spans="1:21" ht="15.65" customHeight="1" x14ac:dyDescent="0.35">
      <c r="A41" s="92" t="s">
        <v>7606</v>
      </c>
      <c r="B41" s="36" t="s">
        <v>47</v>
      </c>
      <c r="C41" s="92" t="s">
        <v>955</v>
      </c>
      <c r="D41" s="92" t="s">
        <v>118</v>
      </c>
      <c r="E41" s="37">
        <v>28</v>
      </c>
      <c r="F41" s="42" t="s">
        <v>7585</v>
      </c>
      <c r="G41" s="39"/>
      <c r="J41" s="40">
        <v>0</v>
      </c>
      <c r="K41" s="41" t="s">
        <v>962</v>
      </c>
      <c r="L41" s="37">
        <v>28</v>
      </c>
      <c r="M41" s="42" t="s">
        <v>7603</v>
      </c>
      <c r="N41" s="42" t="s">
        <v>7603</v>
      </c>
      <c r="O41" s="39"/>
      <c r="Q41" s="38"/>
      <c r="R41" s="40">
        <v>1</v>
      </c>
      <c r="S41" s="41" t="s">
        <v>56</v>
      </c>
      <c r="T41" s="41" t="s">
        <v>56</v>
      </c>
      <c r="U41" s="41" t="s">
        <v>56</v>
      </c>
    </row>
    <row r="42" spans="1:21" ht="15.65" customHeight="1" x14ac:dyDescent="0.35">
      <c r="A42" s="92" t="s">
        <v>7606</v>
      </c>
      <c r="B42" s="36" t="s">
        <v>47</v>
      </c>
      <c r="C42" s="92" t="s">
        <v>955</v>
      </c>
      <c r="D42" s="92" t="s">
        <v>118</v>
      </c>
      <c r="E42" s="37">
        <v>29</v>
      </c>
      <c r="F42" s="42" t="s">
        <v>7586</v>
      </c>
      <c r="G42" s="39"/>
      <c r="J42" s="40">
        <v>1</v>
      </c>
      <c r="K42" s="41" t="s">
        <v>962</v>
      </c>
      <c r="L42" s="37">
        <v>29</v>
      </c>
      <c r="M42" s="42" t="s">
        <v>7604</v>
      </c>
      <c r="N42" s="42" t="s">
        <v>7604</v>
      </c>
      <c r="O42" s="39"/>
      <c r="Q42" s="38"/>
      <c r="R42" s="40">
        <v>0</v>
      </c>
      <c r="S42" s="41" t="s">
        <v>56</v>
      </c>
      <c r="T42" s="41" t="s">
        <v>56</v>
      </c>
      <c r="U42" s="41" t="s">
        <v>56</v>
      </c>
    </row>
    <row r="43" spans="1:21" ht="15.65" customHeight="1" x14ac:dyDescent="0.35">
      <c r="A43" s="92" t="s">
        <v>7606</v>
      </c>
      <c r="B43" s="36" t="s">
        <v>47</v>
      </c>
      <c r="C43" s="92" t="s">
        <v>955</v>
      </c>
      <c r="D43" s="92" t="s">
        <v>118</v>
      </c>
      <c r="E43" s="37">
        <v>29</v>
      </c>
      <c r="F43" s="42" t="s">
        <v>7586</v>
      </c>
      <c r="G43" s="39"/>
      <c r="J43" s="40">
        <v>1</v>
      </c>
      <c r="K43" s="41" t="s">
        <v>962</v>
      </c>
      <c r="L43" s="37">
        <v>29</v>
      </c>
      <c r="M43" s="42" t="s">
        <v>7604</v>
      </c>
      <c r="N43" s="42" t="s">
        <v>7604</v>
      </c>
      <c r="O43" s="39"/>
      <c r="Q43" s="38"/>
      <c r="R43" s="40">
        <v>0</v>
      </c>
      <c r="S43" s="41" t="s">
        <v>56</v>
      </c>
      <c r="T43" s="41" t="s">
        <v>56</v>
      </c>
      <c r="U43" s="41" t="s">
        <v>56</v>
      </c>
    </row>
    <row r="44" spans="1:21" ht="15.65" customHeight="1" x14ac:dyDescent="0.35">
      <c r="A44" s="92" t="s">
        <v>7606</v>
      </c>
      <c r="B44" s="36" t="s">
        <v>47</v>
      </c>
      <c r="C44" s="92" t="s">
        <v>955</v>
      </c>
      <c r="D44" s="92" t="s">
        <v>118</v>
      </c>
      <c r="E44" s="37">
        <v>30</v>
      </c>
      <c r="F44" s="42" t="s">
        <v>7587</v>
      </c>
      <c r="G44" s="39"/>
      <c r="J44" s="40">
        <v>0</v>
      </c>
      <c r="K44" s="41" t="s">
        <v>962</v>
      </c>
      <c r="L44" s="37">
        <v>30</v>
      </c>
      <c r="M44" s="42" t="s">
        <v>7605</v>
      </c>
      <c r="N44" s="42" t="s">
        <v>7605</v>
      </c>
      <c r="O44" s="39"/>
      <c r="Q44" s="38"/>
      <c r="R44" s="40">
        <v>1</v>
      </c>
      <c r="S44" s="41" t="s">
        <v>56</v>
      </c>
      <c r="T44" s="41" t="s">
        <v>56</v>
      </c>
      <c r="U44" s="41" t="s">
        <v>56</v>
      </c>
    </row>
    <row r="45" spans="1:21" ht="15.65" customHeight="1" x14ac:dyDescent="0.35">
      <c r="A45" s="92" t="s">
        <v>7606</v>
      </c>
      <c r="B45" s="36" t="s">
        <v>47</v>
      </c>
      <c r="C45" s="92" t="s">
        <v>955</v>
      </c>
      <c r="D45" s="92" t="s">
        <v>118</v>
      </c>
      <c r="E45" s="37">
        <v>30</v>
      </c>
      <c r="F45" s="42" t="s">
        <v>7587</v>
      </c>
      <c r="G45" s="39"/>
      <c r="J45" s="40">
        <v>1</v>
      </c>
      <c r="K45" s="41" t="s">
        <v>962</v>
      </c>
      <c r="L45" s="37">
        <v>30</v>
      </c>
      <c r="M45" s="42" t="s">
        <v>7605</v>
      </c>
      <c r="N45" s="42" t="s">
        <v>7605</v>
      </c>
      <c r="O45" s="39"/>
      <c r="Q45" s="38"/>
      <c r="R45" s="40">
        <v>0</v>
      </c>
      <c r="S45" s="41" t="s">
        <v>56</v>
      </c>
      <c r="T45" s="41" t="s">
        <v>56</v>
      </c>
      <c r="U45" s="41" t="s">
        <v>56</v>
      </c>
    </row>
    <row r="46" spans="1:21" ht="15.65" customHeight="1" x14ac:dyDescent="0.35">
      <c r="A46" s="92" t="s">
        <v>7606</v>
      </c>
      <c r="B46" s="36" t="s">
        <v>47</v>
      </c>
      <c r="C46" s="92" t="s">
        <v>955</v>
      </c>
      <c r="D46" s="92" t="s">
        <v>118</v>
      </c>
      <c r="E46" s="37" t="s">
        <v>7420</v>
      </c>
      <c r="F46" s="42" t="s">
        <v>7324</v>
      </c>
      <c r="G46" s="39"/>
      <c r="J46" s="40">
        <v>0.5</v>
      </c>
      <c r="K46" s="41" t="s">
        <v>962</v>
      </c>
      <c r="L46" s="37" t="s">
        <v>7420</v>
      </c>
      <c r="M46" s="42" t="s">
        <v>7589</v>
      </c>
      <c r="N46" s="42" t="s">
        <v>7589</v>
      </c>
      <c r="O46" s="39"/>
      <c r="Q46" s="38"/>
      <c r="R46" s="40">
        <v>0.5</v>
      </c>
      <c r="S46" s="41" t="s">
        <v>56</v>
      </c>
      <c r="T46" s="41" t="s">
        <v>56</v>
      </c>
      <c r="U46" s="41" t="s">
        <v>56</v>
      </c>
    </row>
    <row r="47" spans="1:21" ht="15.65" customHeight="1" x14ac:dyDescent="0.35">
      <c r="A47" s="92" t="s">
        <v>7606</v>
      </c>
      <c r="B47" s="36" t="s">
        <v>47</v>
      </c>
      <c r="C47" s="92" t="s">
        <v>955</v>
      </c>
      <c r="D47" s="92" t="s">
        <v>118</v>
      </c>
      <c r="E47" s="37" t="s">
        <v>7421</v>
      </c>
      <c r="F47" s="42" t="s">
        <v>7324</v>
      </c>
      <c r="G47" s="39"/>
      <c r="J47" s="40">
        <v>1</v>
      </c>
      <c r="K47" s="41" t="s">
        <v>962</v>
      </c>
      <c r="L47" s="37" t="s">
        <v>7421</v>
      </c>
      <c r="M47" s="42" t="s">
        <v>7589</v>
      </c>
      <c r="N47" s="42" t="s">
        <v>7589</v>
      </c>
      <c r="O47" s="39"/>
      <c r="Q47" s="38"/>
      <c r="R47" s="40">
        <v>0</v>
      </c>
      <c r="S47" s="41" t="s">
        <v>56</v>
      </c>
      <c r="T47" s="41" t="s">
        <v>56</v>
      </c>
      <c r="U47" s="41" t="s">
        <v>56</v>
      </c>
    </row>
    <row r="48" spans="1:21" ht="15.65" customHeight="1" x14ac:dyDescent="0.35">
      <c r="A48" s="92" t="s">
        <v>7606</v>
      </c>
      <c r="B48" s="36" t="s">
        <v>47</v>
      </c>
      <c r="C48" s="92" t="s">
        <v>955</v>
      </c>
      <c r="D48" s="92" t="s">
        <v>118</v>
      </c>
      <c r="E48" s="37" t="s">
        <v>7523</v>
      </c>
      <c r="F48" s="42" t="s">
        <v>7577</v>
      </c>
      <c r="G48" s="39"/>
      <c r="J48" s="40">
        <v>0</v>
      </c>
      <c r="K48" s="41" t="s">
        <v>962</v>
      </c>
      <c r="L48" s="37" t="s">
        <v>7523</v>
      </c>
      <c r="M48" s="42" t="s">
        <v>6924</v>
      </c>
      <c r="N48" s="42" t="s">
        <v>6924</v>
      </c>
      <c r="O48" s="39"/>
      <c r="Q48" s="38"/>
      <c r="R48" s="40">
        <v>1</v>
      </c>
      <c r="S48" s="41" t="s">
        <v>56</v>
      </c>
      <c r="T48" s="41" t="s">
        <v>56</v>
      </c>
      <c r="U48" s="41" t="s">
        <v>56</v>
      </c>
    </row>
    <row r="49" spans="1:21" ht="15.65" customHeight="1" x14ac:dyDescent="0.35">
      <c r="A49" s="92" t="s">
        <v>7606</v>
      </c>
      <c r="B49" s="36" t="s">
        <v>47</v>
      </c>
      <c r="C49" s="92" t="s">
        <v>955</v>
      </c>
      <c r="D49" s="92" t="s">
        <v>118</v>
      </c>
      <c r="E49" s="37" t="s">
        <v>7524</v>
      </c>
      <c r="F49" s="42" t="s">
        <v>7577</v>
      </c>
      <c r="G49" s="39"/>
      <c r="J49" s="40">
        <v>0</v>
      </c>
      <c r="K49" s="41" t="s">
        <v>962</v>
      </c>
      <c r="L49" s="37" t="s">
        <v>7524</v>
      </c>
      <c r="M49" s="42" t="s">
        <v>6924</v>
      </c>
      <c r="N49" s="42" t="s">
        <v>6924</v>
      </c>
      <c r="O49" s="39"/>
      <c r="Q49" s="38"/>
      <c r="R49" s="40">
        <v>1</v>
      </c>
      <c r="S49" s="41" t="s">
        <v>56</v>
      </c>
      <c r="T49" s="41" t="s">
        <v>56</v>
      </c>
      <c r="U49" s="41" t="s">
        <v>56</v>
      </c>
    </row>
    <row r="50" spans="1:21" ht="15.65" customHeight="1" x14ac:dyDescent="0.35">
      <c r="A50" s="92" t="s">
        <v>7606</v>
      </c>
      <c r="B50" s="36" t="s">
        <v>47</v>
      </c>
      <c r="C50" s="92" t="s">
        <v>955</v>
      </c>
      <c r="D50" s="92" t="s">
        <v>118</v>
      </c>
      <c r="E50" s="37" t="s">
        <v>7521</v>
      </c>
      <c r="F50" s="42" t="s">
        <v>7538</v>
      </c>
      <c r="G50" s="39"/>
      <c r="J50" s="40">
        <v>0</v>
      </c>
      <c r="K50" s="41" t="s">
        <v>962</v>
      </c>
      <c r="L50" s="37" t="s">
        <v>7521</v>
      </c>
      <c r="M50" s="42" t="s">
        <v>7394</v>
      </c>
      <c r="N50" s="42" t="s">
        <v>7394</v>
      </c>
      <c r="O50" s="39"/>
      <c r="Q50" s="38"/>
      <c r="R50" s="40">
        <v>1</v>
      </c>
      <c r="S50" s="41" t="s">
        <v>56</v>
      </c>
      <c r="T50" s="41" t="s">
        <v>56</v>
      </c>
      <c r="U50" s="41" t="s">
        <v>56</v>
      </c>
    </row>
    <row r="51" spans="1:21" ht="15.65" customHeight="1" x14ac:dyDescent="0.35">
      <c r="A51" s="92" t="s">
        <v>7606</v>
      </c>
      <c r="B51" s="36" t="s">
        <v>47</v>
      </c>
      <c r="C51" s="92" t="s">
        <v>955</v>
      </c>
      <c r="D51" s="92" t="s">
        <v>118</v>
      </c>
      <c r="E51" s="37" t="s">
        <v>7522</v>
      </c>
      <c r="F51" s="42" t="s">
        <v>7538</v>
      </c>
      <c r="G51" s="39"/>
      <c r="J51" s="40">
        <v>1</v>
      </c>
      <c r="K51" s="41" t="s">
        <v>962</v>
      </c>
      <c r="L51" s="37" t="s">
        <v>7522</v>
      </c>
      <c r="M51" s="42" t="s">
        <v>7394</v>
      </c>
      <c r="N51" s="42" t="s">
        <v>7394</v>
      </c>
      <c r="O51" s="39"/>
      <c r="Q51" s="38"/>
      <c r="R51" s="40">
        <v>0</v>
      </c>
      <c r="S51" s="41" t="s">
        <v>56</v>
      </c>
      <c r="T51" s="41" t="s">
        <v>56</v>
      </c>
      <c r="U51" s="41" t="s">
        <v>56</v>
      </c>
    </row>
    <row r="52" spans="1:21" ht="15.65" customHeight="1" x14ac:dyDescent="0.35">
      <c r="A52" s="92" t="s">
        <v>7606</v>
      </c>
      <c r="B52" s="36" t="s">
        <v>47</v>
      </c>
      <c r="C52" s="92" t="s">
        <v>955</v>
      </c>
      <c r="D52" s="92" t="s">
        <v>118</v>
      </c>
      <c r="E52" s="37" t="s">
        <v>7470</v>
      </c>
      <c r="F52" s="42" t="s">
        <v>7226</v>
      </c>
      <c r="G52" s="39"/>
      <c r="J52" s="40">
        <v>0</v>
      </c>
      <c r="K52" s="41" t="s">
        <v>962</v>
      </c>
      <c r="L52" s="37" t="s">
        <v>7470</v>
      </c>
      <c r="M52" s="42" t="s">
        <v>7590</v>
      </c>
      <c r="N52" s="42" t="s">
        <v>7590</v>
      </c>
      <c r="O52" s="39"/>
      <c r="Q52" s="38"/>
      <c r="R52" s="40">
        <v>1</v>
      </c>
      <c r="S52" s="41" t="s">
        <v>56</v>
      </c>
      <c r="T52" s="41" t="s">
        <v>56</v>
      </c>
      <c r="U52" s="41" t="s">
        <v>56</v>
      </c>
    </row>
    <row r="53" spans="1:21" ht="15.65" customHeight="1" x14ac:dyDescent="0.35">
      <c r="A53" s="92" t="s">
        <v>7606</v>
      </c>
      <c r="B53" s="36" t="s">
        <v>47</v>
      </c>
      <c r="C53" s="92" t="s">
        <v>955</v>
      </c>
      <c r="D53" s="92" t="s">
        <v>118</v>
      </c>
      <c r="E53" s="37" t="s">
        <v>7471</v>
      </c>
      <c r="F53" s="42" t="s">
        <v>7226</v>
      </c>
      <c r="G53" s="39"/>
      <c r="J53" s="40">
        <v>1</v>
      </c>
      <c r="K53" s="41" t="s">
        <v>962</v>
      </c>
      <c r="L53" s="37" t="s">
        <v>7471</v>
      </c>
      <c r="M53" s="42" t="s">
        <v>7590</v>
      </c>
      <c r="N53" s="42" t="s">
        <v>7590</v>
      </c>
      <c r="O53" s="39"/>
      <c r="Q53" s="38"/>
      <c r="R53" s="40">
        <v>0</v>
      </c>
      <c r="S53" s="41" t="s">
        <v>56</v>
      </c>
      <c r="T53" s="41" t="s">
        <v>56</v>
      </c>
      <c r="U53" s="41" t="s">
        <v>56</v>
      </c>
    </row>
    <row r="54" spans="1:21" ht="15.65" customHeight="1" x14ac:dyDescent="0.35">
      <c r="A54" s="92" t="s">
        <v>7606</v>
      </c>
      <c r="B54" s="36" t="s">
        <v>47</v>
      </c>
      <c r="C54" s="92" t="s">
        <v>955</v>
      </c>
      <c r="D54" s="92" t="s">
        <v>118</v>
      </c>
      <c r="E54" s="37" t="s">
        <v>7519</v>
      </c>
      <c r="F54" s="42" t="s">
        <v>6896</v>
      </c>
      <c r="G54" s="39"/>
      <c r="J54" s="40">
        <v>1</v>
      </c>
      <c r="K54" s="41" t="s">
        <v>962</v>
      </c>
      <c r="L54" s="37" t="s">
        <v>7519</v>
      </c>
      <c r="M54" s="42" t="s">
        <v>7591</v>
      </c>
      <c r="N54" s="42" t="s">
        <v>7591</v>
      </c>
      <c r="O54" s="39"/>
      <c r="Q54" s="38"/>
      <c r="R54" s="40">
        <v>0</v>
      </c>
      <c r="S54" s="41" t="s">
        <v>56</v>
      </c>
      <c r="T54" s="41" t="s">
        <v>56</v>
      </c>
      <c r="U54" s="41" t="s">
        <v>56</v>
      </c>
    </row>
    <row r="55" spans="1:21" ht="15.65" customHeight="1" x14ac:dyDescent="0.35">
      <c r="A55" s="92" t="s">
        <v>7606</v>
      </c>
      <c r="B55" s="36" t="s">
        <v>47</v>
      </c>
      <c r="C55" s="92" t="s">
        <v>955</v>
      </c>
      <c r="D55" s="92" t="s">
        <v>118</v>
      </c>
      <c r="E55" s="37" t="s">
        <v>7520</v>
      </c>
      <c r="F55" s="42" t="s">
        <v>6896</v>
      </c>
      <c r="G55" s="39"/>
      <c r="J55" s="40">
        <v>1</v>
      </c>
      <c r="K55" s="41" t="s">
        <v>962</v>
      </c>
      <c r="L55" s="37" t="s">
        <v>7520</v>
      </c>
      <c r="M55" s="42" t="s">
        <v>7591</v>
      </c>
      <c r="N55" s="42" t="s">
        <v>7591</v>
      </c>
      <c r="O55" s="39"/>
      <c r="Q55" s="38"/>
      <c r="R55" s="40">
        <v>0</v>
      </c>
      <c r="S55" s="41" t="s">
        <v>56</v>
      </c>
      <c r="T55" s="41" t="s">
        <v>56</v>
      </c>
      <c r="U55" s="41" t="s">
        <v>56</v>
      </c>
    </row>
    <row r="56" spans="1:21" ht="15.65" customHeight="1" x14ac:dyDescent="0.35">
      <c r="A56" s="92" t="s">
        <v>7606</v>
      </c>
      <c r="B56" s="36" t="s">
        <v>47</v>
      </c>
      <c r="C56" s="92" t="s">
        <v>955</v>
      </c>
      <c r="D56" s="92" t="s">
        <v>118</v>
      </c>
      <c r="E56" s="37" t="s">
        <v>7422</v>
      </c>
      <c r="F56" s="42" t="s">
        <v>6983</v>
      </c>
      <c r="G56" s="39"/>
      <c r="J56" s="40">
        <v>0.5</v>
      </c>
      <c r="K56" s="41" t="s">
        <v>962</v>
      </c>
      <c r="L56" s="37" t="s">
        <v>7422</v>
      </c>
      <c r="M56" s="42" t="s">
        <v>7592</v>
      </c>
      <c r="N56" s="42" t="s">
        <v>7592</v>
      </c>
      <c r="O56" s="39"/>
      <c r="Q56" s="38"/>
      <c r="R56" s="40">
        <v>0.5</v>
      </c>
      <c r="S56" s="41" t="s">
        <v>56</v>
      </c>
      <c r="T56" s="41" t="s">
        <v>56</v>
      </c>
      <c r="U56" s="41" t="s">
        <v>56</v>
      </c>
    </row>
    <row r="57" spans="1:21" ht="15.65" customHeight="1" x14ac:dyDescent="0.35">
      <c r="A57" s="92" t="s">
        <v>7606</v>
      </c>
      <c r="B57" s="36" t="s">
        <v>47</v>
      </c>
      <c r="C57" s="92" t="s">
        <v>955</v>
      </c>
      <c r="D57" s="92" t="s">
        <v>118</v>
      </c>
      <c r="E57" s="37" t="s">
        <v>7423</v>
      </c>
      <c r="F57" s="42" t="s">
        <v>6983</v>
      </c>
      <c r="G57" s="39"/>
      <c r="J57" s="40">
        <v>1</v>
      </c>
      <c r="K57" s="41" t="s">
        <v>962</v>
      </c>
      <c r="L57" s="37" t="s">
        <v>7423</v>
      </c>
      <c r="M57" s="42" t="s">
        <v>7592</v>
      </c>
      <c r="N57" s="42" t="s">
        <v>7592</v>
      </c>
      <c r="O57" s="39"/>
      <c r="Q57" s="38"/>
      <c r="R57" s="40">
        <v>0</v>
      </c>
      <c r="S57" s="41" t="s">
        <v>56</v>
      </c>
      <c r="T57" s="41" t="s">
        <v>56</v>
      </c>
      <c r="U57" s="41" t="s">
        <v>56</v>
      </c>
    </row>
    <row r="58" spans="1:21" ht="15.65" customHeight="1" x14ac:dyDescent="0.35">
      <c r="A58" s="92" t="s">
        <v>7688</v>
      </c>
      <c r="B58" s="36" t="s">
        <v>7689</v>
      </c>
      <c r="C58" s="92" t="s">
        <v>7565</v>
      </c>
      <c r="D58" s="92" t="s">
        <v>37</v>
      </c>
      <c r="E58" s="37" t="s">
        <v>7571</v>
      </c>
      <c r="F58" s="42" t="s">
        <v>7554</v>
      </c>
      <c r="G58" s="39"/>
      <c r="J58" s="40">
        <v>1</v>
      </c>
      <c r="K58" s="41" t="s">
        <v>7619</v>
      </c>
      <c r="L58" s="37" t="s">
        <v>7571</v>
      </c>
      <c r="M58" s="42" t="s">
        <v>7431</v>
      </c>
      <c r="N58" s="42" t="s">
        <v>7431</v>
      </c>
      <c r="O58" s="39"/>
      <c r="Q58" s="38"/>
      <c r="R58" s="40">
        <v>0</v>
      </c>
      <c r="S58" s="41" t="s">
        <v>56</v>
      </c>
      <c r="T58" s="41" t="s">
        <v>56</v>
      </c>
      <c r="U58" s="41" t="s">
        <v>56</v>
      </c>
    </row>
    <row r="59" spans="1:21" ht="15.65" customHeight="1" x14ac:dyDescent="0.35">
      <c r="A59" s="92" t="s">
        <v>7688</v>
      </c>
      <c r="B59" s="36" t="s">
        <v>7689</v>
      </c>
      <c r="C59" s="92" t="s">
        <v>7565</v>
      </c>
      <c r="D59" s="92" t="s">
        <v>37</v>
      </c>
      <c r="E59" s="37" t="s">
        <v>7572</v>
      </c>
      <c r="F59" s="42" t="s">
        <v>7554</v>
      </c>
      <c r="G59" s="39"/>
      <c r="J59" s="40">
        <v>1</v>
      </c>
      <c r="K59" s="41" t="s">
        <v>7619</v>
      </c>
      <c r="L59" s="37" t="s">
        <v>7572</v>
      </c>
      <c r="M59" s="42" t="s">
        <v>7431</v>
      </c>
      <c r="N59" s="42" t="s">
        <v>7431</v>
      </c>
      <c r="O59" s="39"/>
      <c r="Q59" s="38"/>
      <c r="R59" s="40">
        <v>0</v>
      </c>
      <c r="S59" s="41" t="s">
        <v>56</v>
      </c>
      <c r="T59" s="41" t="s">
        <v>56</v>
      </c>
      <c r="U59" s="41" t="s">
        <v>56</v>
      </c>
    </row>
    <row r="60" spans="1:21" ht="15.65" customHeight="1" x14ac:dyDescent="0.35">
      <c r="A60" s="92" t="s">
        <v>7688</v>
      </c>
      <c r="B60" s="36" t="s">
        <v>7689</v>
      </c>
      <c r="C60" s="92" t="s">
        <v>7565</v>
      </c>
      <c r="D60" s="92" t="s">
        <v>37</v>
      </c>
      <c r="E60" s="37" t="s">
        <v>7573</v>
      </c>
      <c r="F60" s="42" t="s">
        <v>6817</v>
      </c>
      <c r="G60" s="39"/>
      <c r="J60" s="40">
        <v>1</v>
      </c>
      <c r="K60" s="41" t="s">
        <v>7619</v>
      </c>
      <c r="L60" s="37" t="s">
        <v>7573</v>
      </c>
      <c r="M60" s="42" t="s">
        <v>7686</v>
      </c>
      <c r="N60" s="42" t="s">
        <v>7686</v>
      </c>
      <c r="O60" s="39"/>
      <c r="Q60" s="38"/>
      <c r="R60" s="40">
        <v>0</v>
      </c>
      <c r="S60" s="41" t="s">
        <v>56</v>
      </c>
      <c r="T60" s="41" t="s">
        <v>56</v>
      </c>
      <c r="U60" s="41" t="s">
        <v>56</v>
      </c>
    </row>
    <row r="61" spans="1:21" ht="15.65" customHeight="1" x14ac:dyDescent="0.35">
      <c r="A61" s="92" t="s">
        <v>7688</v>
      </c>
      <c r="B61" s="36" t="s">
        <v>7689</v>
      </c>
      <c r="C61" s="92" t="s">
        <v>7565</v>
      </c>
      <c r="D61" s="92" t="s">
        <v>37</v>
      </c>
      <c r="E61" s="37" t="s">
        <v>7574</v>
      </c>
      <c r="F61" s="42" t="s">
        <v>6817</v>
      </c>
      <c r="G61" s="39"/>
      <c r="J61" s="40">
        <v>0.5</v>
      </c>
      <c r="K61" s="41" t="s">
        <v>7619</v>
      </c>
      <c r="L61" s="37" t="s">
        <v>7574</v>
      </c>
      <c r="M61" s="42" t="s">
        <v>7686</v>
      </c>
      <c r="N61" s="42" t="s">
        <v>7686</v>
      </c>
      <c r="O61" s="39"/>
      <c r="Q61" s="38"/>
      <c r="R61" s="40">
        <v>0.5</v>
      </c>
      <c r="S61" s="41" t="s">
        <v>56</v>
      </c>
      <c r="T61" s="41" t="s">
        <v>56</v>
      </c>
      <c r="U61" s="41" t="s">
        <v>56</v>
      </c>
    </row>
    <row r="62" spans="1:21" ht="15.65" customHeight="1" x14ac:dyDescent="0.35">
      <c r="A62" s="92" t="s">
        <v>7688</v>
      </c>
      <c r="B62" s="36" t="s">
        <v>7689</v>
      </c>
      <c r="C62" s="92" t="s">
        <v>7565</v>
      </c>
      <c r="D62" s="92" t="s">
        <v>37</v>
      </c>
      <c r="E62" s="37" t="s">
        <v>7426</v>
      </c>
      <c r="F62" s="42" t="s">
        <v>7516</v>
      </c>
      <c r="G62" s="39"/>
      <c r="J62" s="40">
        <v>1</v>
      </c>
      <c r="K62" s="41" t="s">
        <v>7619</v>
      </c>
      <c r="L62" s="37" t="s">
        <v>7426</v>
      </c>
      <c r="M62" s="42" t="s">
        <v>7586</v>
      </c>
      <c r="N62" s="42" t="s">
        <v>7586</v>
      </c>
      <c r="O62" s="39"/>
      <c r="Q62" s="38"/>
      <c r="R62" s="40">
        <v>0</v>
      </c>
      <c r="S62" s="41" t="s">
        <v>56</v>
      </c>
      <c r="T62" s="41" t="s">
        <v>56</v>
      </c>
      <c r="U62" s="41" t="s">
        <v>56</v>
      </c>
    </row>
    <row r="63" spans="1:21" ht="15.65" customHeight="1" x14ac:dyDescent="0.35">
      <c r="A63" s="92" t="s">
        <v>7688</v>
      </c>
      <c r="B63" s="36" t="s">
        <v>7689</v>
      </c>
      <c r="C63" s="92" t="s">
        <v>7565</v>
      </c>
      <c r="D63" s="92" t="s">
        <v>37</v>
      </c>
      <c r="E63" s="37" t="s">
        <v>7427</v>
      </c>
      <c r="F63" s="42" t="s">
        <v>7516</v>
      </c>
      <c r="G63" s="39"/>
      <c r="J63" s="40">
        <v>0</v>
      </c>
      <c r="K63" s="41" t="s">
        <v>7619</v>
      </c>
      <c r="L63" s="37" t="s">
        <v>7427</v>
      </c>
      <c r="M63" s="42" t="s">
        <v>7586</v>
      </c>
      <c r="N63" s="42" t="s">
        <v>7586</v>
      </c>
      <c r="O63" s="39"/>
      <c r="Q63" s="38"/>
      <c r="R63" s="40">
        <v>1</v>
      </c>
      <c r="S63" s="41" t="s">
        <v>56</v>
      </c>
      <c r="T63" s="41" t="s">
        <v>56</v>
      </c>
      <c r="U63" s="41" t="s">
        <v>56</v>
      </c>
    </row>
    <row r="64" spans="1:21" ht="15.65" customHeight="1" x14ac:dyDescent="0.35">
      <c r="A64" s="92" t="s">
        <v>7688</v>
      </c>
      <c r="B64" s="36" t="s">
        <v>7689</v>
      </c>
      <c r="C64" s="92" t="s">
        <v>7565</v>
      </c>
      <c r="D64" s="92" t="s">
        <v>37</v>
      </c>
      <c r="E64" s="37" t="s">
        <v>7525</v>
      </c>
      <c r="F64" s="42" t="s">
        <v>7659</v>
      </c>
      <c r="G64" s="39"/>
      <c r="J64" s="40">
        <v>0</v>
      </c>
      <c r="K64" s="41" t="s">
        <v>7619</v>
      </c>
      <c r="L64" s="37" t="s">
        <v>7525</v>
      </c>
      <c r="M64" s="42" t="s">
        <v>1133</v>
      </c>
      <c r="N64" s="42" t="s">
        <v>1133</v>
      </c>
      <c r="O64" s="39"/>
      <c r="Q64" s="38"/>
      <c r="R64" s="40">
        <v>1</v>
      </c>
      <c r="S64" s="41" t="s">
        <v>56</v>
      </c>
      <c r="T64" s="41" t="s">
        <v>56</v>
      </c>
      <c r="U64" s="41" t="s">
        <v>56</v>
      </c>
    </row>
    <row r="65" spans="1:21" ht="15.65" customHeight="1" x14ac:dyDescent="0.35">
      <c r="A65" s="92" t="s">
        <v>7688</v>
      </c>
      <c r="B65" s="36" t="s">
        <v>7689</v>
      </c>
      <c r="C65" s="92" t="s">
        <v>7565</v>
      </c>
      <c r="D65" s="92" t="s">
        <v>37</v>
      </c>
      <c r="E65" s="37" t="s">
        <v>7518</v>
      </c>
      <c r="F65" s="42" t="s">
        <v>7659</v>
      </c>
      <c r="G65" s="39"/>
      <c r="J65" s="40">
        <v>0</v>
      </c>
      <c r="K65" s="41" t="s">
        <v>7619</v>
      </c>
      <c r="L65" s="37" t="s">
        <v>7518</v>
      </c>
      <c r="M65" s="42" t="s">
        <v>1133</v>
      </c>
      <c r="N65" s="42" t="s">
        <v>1133</v>
      </c>
      <c r="O65" s="39"/>
      <c r="Q65" s="38"/>
      <c r="R65" s="40">
        <v>1</v>
      </c>
      <c r="S65" s="41" t="s">
        <v>56</v>
      </c>
      <c r="T65" s="41" t="s">
        <v>56</v>
      </c>
      <c r="U65" s="41" t="s">
        <v>56</v>
      </c>
    </row>
    <row r="66" spans="1:21" ht="15.65" customHeight="1" x14ac:dyDescent="0.35">
      <c r="A66" s="92" t="s">
        <v>7688</v>
      </c>
      <c r="B66" s="36" t="s">
        <v>7689</v>
      </c>
      <c r="C66" s="92" t="s">
        <v>7565</v>
      </c>
      <c r="D66" s="92" t="s">
        <v>37</v>
      </c>
      <c r="E66" s="37" t="s">
        <v>7420</v>
      </c>
      <c r="F66" s="42" t="s">
        <v>7611</v>
      </c>
      <c r="G66" s="39"/>
      <c r="J66" s="40">
        <v>0</v>
      </c>
      <c r="K66" s="41" t="s">
        <v>7619</v>
      </c>
      <c r="L66" s="37" t="s">
        <v>7420</v>
      </c>
      <c r="M66" s="42" t="s">
        <v>6983</v>
      </c>
      <c r="N66" s="42" t="s">
        <v>6983</v>
      </c>
      <c r="O66" s="39"/>
      <c r="Q66" s="38"/>
      <c r="R66" s="40">
        <v>1</v>
      </c>
      <c r="S66" s="41" t="s">
        <v>56</v>
      </c>
      <c r="T66" s="41" t="s">
        <v>56</v>
      </c>
      <c r="U66" s="41" t="s">
        <v>56</v>
      </c>
    </row>
    <row r="67" spans="1:21" ht="15.65" customHeight="1" x14ac:dyDescent="0.35">
      <c r="A67" s="92" t="s">
        <v>7688</v>
      </c>
      <c r="B67" s="36" t="s">
        <v>7689</v>
      </c>
      <c r="C67" s="92" t="s">
        <v>7565</v>
      </c>
      <c r="D67" s="92" t="s">
        <v>37</v>
      </c>
      <c r="E67" s="37" t="s">
        <v>7421</v>
      </c>
      <c r="F67" s="42" t="s">
        <v>7611</v>
      </c>
      <c r="G67" s="39"/>
      <c r="J67" s="40">
        <v>0.5</v>
      </c>
      <c r="K67" s="41" t="s">
        <v>7619</v>
      </c>
      <c r="L67" s="37" t="s">
        <v>7421</v>
      </c>
      <c r="M67" s="42" t="s">
        <v>6983</v>
      </c>
      <c r="N67" s="42" t="s">
        <v>6983</v>
      </c>
      <c r="O67" s="39"/>
      <c r="Q67" s="38"/>
      <c r="R67" s="40">
        <v>0.5</v>
      </c>
      <c r="S67" s="41" t="s">
        <v>56</v>
      </c>
      <c r="T67" s="41" t="s">
        <v>56</v>
      </c>
      <c r="U67" s="41" t="s">
        <v>56</v>
      </c>
    </row>
    <row r="68" spans="1:21" ht="15.65" customHeight="1" x14ac:dyDescent="0.35">
      <c r="A68" s="92" t="s">
        <v>7688</v>
      </c>
      <c r="B68" s="36" t="s">
        <v>7689</v>
      </c>
      <c r="C68" s="92" t="s">
        <v>7565</v>
      </c>
      <c r="D68" s="92" t="s">
        <v>37</v>
      </c>
      <c r="E68" s="37" t="s">
        <v>7523</v>
      </c>
      <c r="F68" s="42" t="s">
        <v>7499</v>
      </c>
      <c r="G68" s="39"/>
      <c r="J68" s="40">
        <v>1</v>
      </c>
      <c r="K68" s="41" t="s">
        <v>7619</v>
      </c>
      <c r="L68" s="37" t="s">
        <v>7523</v>
      </c>
      <c r="M68" s="42" t="s">
        <v>6896</v>
      </c>
      <c r="N68" s="42" t="s">
        <v>6896</v>
      </c>
      <c r="O68" s="39"/>
      <c r="Q68" s="38"/>
      <c r="R68" s="40">
        <v>0</v>
      </c>
      <c r="S68" s="41" t="s">
        <v>56</v>
      </c>
      <c r="T68" s="41" t="s">
        <v>56</v>
      </c>
      <c r="U68" s="41" t="s">
        <v>56</v>
      </c>
    </row>
    <row r="69" spans="1:21" ht="15.65" customHeight="1" x14ac:dyDescent="0.35">
      <c r="A69" s="92" t="s">
        <v>7688</v>
      </c>
      <c r="B69" s="36" t="s">
        <v>7689</v>
      </c>
      <c r="C69" s="92" t="s">
        <v>7565</v>
      </c>
      <c r="D69" s="92" t="s">
        <v>37</v>
      </c>
      <c r="E69" s="37" t="s">
        <v>7524</v>
      </c>
      <c r="F69" s="42" t="s">
        <v>7499</v>
      </c>
      <c r="G69" s="39"/>
      <c r="J69" s="40">
        <v>0</v>
      </c>
      <c r="K69" s="41" t="s">
        <v>7619</v>
      </c>
      <c r="L69" s="37" t="s">
        <v>7524</v>
      </c>
      <c r="M69" s="42" t="s">
        <v>6896</v>
      </c>
      <c r="N69" s="42" t="s">
        <v>6896</v>
      </c>
      <c r="O69" s="39"/>
      <c r="Q69" s="38"/>
      <c r="R69" s="40">
        <v>1</v>
      </c>
      <c r="S69" s="41" t="s">
        <v>56</v>
      </c>
      <c r="T69" s="41" t="s">
        <v>56</v>
      </c>
      <c r="U69" s="41" t="s">
        <v>56</v>
      </c>
    </row>
    <row r="70" spans="1:21" ht="15.65" customHeight="1" x14ac:dyDescent="0.35">
      <c r="A70" s="92" t="s">
        <v>7688</v>
      </c>
      <c r="B70" s="36" t="s">
        <v>7689</v>
      </c>
      <c r="C70" s="92" t="s">
        <v>7565</v>
      </c>
      <c r="D70" s="92" t="s">
        <v>37</v>
      </c>
      <c r="E70" s="37" t="s">
        <v>7521</v>
      </c>
      <c r="F70" s="42" t="s">
        <v>6259</v>
      </c>
      <c r="G70" s="39"/>
      <c r="J70" s="40">
        <v>1</v>
      </c>
      <c r="K70" s="41" t="s">
        <v>7619</v>
      </c>
      <c r="L70" s="37" t="s">
        <v>7521</v>
      </c>
      <c r="M70" s="42" t="s">
        <v>7182</v>
      </c>
      <c r="N70" s="42" t="s">
        <v>7182</v>
      </c>
      <c r="O70" s="39"/>
      <c r="Q70" s="38"/>
      <c r="R70" s="40">
        <v>0</v>
      </c>
      <c r="S70" s="41" t="s">
        <v>56</v>
      </c>
      <c r="T70" s="41" t="s">
        <v>56</v>
      </c>
      <c r="U70" s="41" t="s">
        <v>56</v>
      </c>
    </row>
    <row r="71" spans="1:21" ht="15.65" customHeight="1" x14ac:dyDescent="0.35">
      <c r="A71" s="92" t="s">
        <v>7688</v>
      </c>
      <c r="B71" s="36" t="s">
        <v>7689</v>
      </c>
      <c r="C71" s="92" t="s">
        <v>7565</v>
      </c>
      <c r="D71" s="92" t="s">
        <v>37</v>
      </c>
      <c r="E71" s="37" t="s">
        <v>7522</v>
      </c>
      <c r="F71" s="42" t="s">
        <v>6259</v>
      </c>
      <c r="G71" s="39"/>
      <c r="J71" s="40">
        <v>0</v>
      </c>
      <c r="K71" s="41" t="s">
        <v>7619</v>
      </c>
      <c r="L71" s="37" t="s">
        <v>7522</v>
      </c>
      <c r="M71" s="42" t="s">
        <v>7182</v>
      </c>
      <c r="N71" s="42" t="s">
        <v>7182</v>
      </c>
      <c r="O71" s="39"/>
      <c r="Q71" s="38"/>
      <c r="R71" s="40">
        <v>1</v>
      </c>
      <c r="S71" s="41" t="s">
        <v>56</v>
      </c>
      <c r="T71" s="41" t="s">
        <v>56</v>
      </c>
      <c r="U71" s="41" t="s">
        <v>56</v>
      </c>
    </row>
    <row r="72" spans="1:21" ht="15.65" customHeight="1" x14ac:dyDescent="0.35">
      <c r="A72" s="92" t="s">
        <v>7688</v>
      </c>
      <c r="B72" s="36" t="s">
        <v>7689</v>
      </c>
      <c r="C72" s="92" t="s">
        <v>7565</v>
      </c>
      <c r="D72" s="92" t="s">
        <v>37</v>
      </c>
      <c r="E72" s="37" t="s">
        <v>7470</v>
      </c>
      <c r="F72" s="42" t="s">
        <v>7504</v>
      </c>
      <c r="G72" s="39"/>
      <c r="J72" s="40">
        <v>0</v>
      </c>
      <c r="K72" s="41" t="s">
        <v>7619</v>
      </c>
      <c r="L72" s="37" t="s">
        <v>7470</v>
      </c>
      <c r="M72" s="42" t="s">
        <v>7685</v>
      </c>
      <c r="N72" s="42" t="s">
        <v>7685</v>
      </c>
      <c r="O72" s="39"/>
      <c r="Q72" s="38"/>
      <c r="R72" s="40">
        <v>1</v>
      </c>
      <c r="S72" s="41" t="s">
        <v>56</v>
      </c>
      <c r="T72" s="41" t="s">
        <v>56</v>
      </c>
      <c r="U72" s="41" t="s">
        <v>56</v>
      </c>
    </row>
    <row r="73" spans="1:21" ht="15.65" customHeight="1" x14ac:dyDescent="0.35">
      <c r="A73" s="92" t="s">
        <v>7688</v>
      </c>
      <c r="B73" s="36" t="s">
        <v>7689</v>
      </c>
      <c r="C73" s="92" t="s">
        <v>7565</v>
      </c>
      <c r="D73" s="92" t="s">
        <v>37</v>
      </c>
      <c r="E73" s="37" t="s">
        <v>7471</v>
      </c>
      <c r="F73" s="42" t="s">
        <v>7504</v>
      </c>
      <c r="G73" s="39"/>
      <c r="J73" s="40">
        <v>0</v>
      </c>
      <c r="K73" s="41" t="s">
        <v>7619</v>
      </c>
      <c r="L73" s="37" t="s">
        <v>7471</v>
      </c>
      <c r="M73" s="42" t="s">
        <v>7685</v>
      </c>
      <c r="N73" s="42" t="s">
        <v>7685</v>
      </c>
      <c r="O73" s="39"/>
      <c r="Q73" s="38"/>
      <c r="R73" s="40">
        <v>1</v>
      </c>
      <c r="S73" s="41" t="s">
        <v>56</v>
      </c>
      <c r="T73" s="41" t="s">
        <v>56</v>
      </c>
      <c r="U73" s="41" t="s">
        <v>56</v>
      </c>
    </row>
    <row r="74" spans="1:21" ht="15.65" customHeight="1" x14ac:dyDescent="0.35">
      <c r="A74" s="92" t="s">
        <v>7688</v>
      </c>
      <c r="B74" s="36" t="s">
        <v>7689</v>
      </c>
      <c r="C74" s="92" t="s">
        <v>7565</v>
      </c>
      <c r="D74" s="92" t="s">
        <v>37</v>
      </c>
      <c r="E74" s="37" t="s">
        <v>7519</v>
      </c>
      <c r="F74" s="42" t="s">
        <v>1143</v>
      </c>
      <c r="G74" s="39"/>
      <c r="J74" s="40">
        <v>0</v>
      </c>
      <c r="K74" s="41" t="s">
        <v>7619</v>
      </c>
      <c r="L74" s="37" t="s">
        <v>7519</v>
      </c>
      <c r="M74" s="42" t="s">
        <v>7127</v>
      </c>
      <c r="N74" s="42" t="s">
        <v>7127</v>
      </c>
      <c r="O74" s="39"/>
      <c r="Q74" s="38"/>
      <c r="R74" s="40">
        <v>1</v>
      </c>
      <c r="S74" s="41" t="s">
        <v>56</v>
      </c>
      <c r="T74" s="41" t="s">
        <v>56</v>
      </c>
      <c r="U74" s="41" t="s">
        <v>56</v>
      </c>
    </row>
    <row r="75" spans="1:21" ht="15.65" customHeight="1" x14ac:dyDescent="0.35">
      <c r="A75" s="92" t="s">
        <v>7688</v>
      </c>
      <c r="B75" s="36" t="s">
        <v>7689</v>
      </c>
      <c r="C75" s="92" t="s">
        <v>7565</v>
      </c>
      <c r="D75" s="92" t="s">
        <v>37</v>
      </c>
      <c r="E75" s="37" t="s">
        <v>7520</v>
      </c>
      <c r="F75" s="42" t="s">
        <v>1143</v>
      </c>
      <c r="G75" s="39"/>
      <c r="J75" s="40">
        <v>0</v>
      </c>
      <c r="K75" s="41" t="s">
        <v>7619</v>
      </c>
      <c r="L75" s="37" t="s">
        <v>7520</v>
      </c>
      <c r="M75" s="42" t="s">
        <v>7127</v>
      </c>
      <c r="N75" s="42" t="s">
        <v>7127</v>
      </c>
      <c r="O75" s="39"/>
      <c r="Q75" s="38"/>
      <c r="R75" s="40">
        <v>1</v>
      </c>
      <c r="S75" s="41" t="s">
        <v>56</v>
      </c>
      <c r="T75" s="41" t="s">
        <v>56</v>
      </c>
      <c r="U75" s="41" t="s">
        <v>56</v>
      </c>
    </row>
    <row r="76" spans="1:21" ht="15.65" customHeight="1" x14ac:dyDescent="0.35">
      <c r="A76" s="92" t="s">
        <v>7688</v>
      </c>
      <c r="B76" s="36" t="s">
        <v>7689</v>
      </c>
      <c r="C76" s="92" t="s">
        <v>7565</v>
      </c>
      <c r="D76" s="92" t="s">
        <v>37</v>
      </c>
      <c r="E76" s="37" t="s">
        <v>7422</v>
      </c>
      <c r="F76" s="42" t="s">
        <v>7682</v>
      </c>
      <c r="G76" s="39"/>
      <c r="J76" s="40">
        <v>1</v>
      </c>
      <c r="K76" s="41" t="s">
        <v>7619</v>
      </c>
      <c r="L76" s="37" t="s">
        <v>7422</v>
      </c>
      <c r="M76" s="42" t="s">
        <v>7327</v>
      </c>
      <c r="N76" s="42" t="s">
        <v>7327</v>
      </c>
      <c r="O76" s="39"/>
      <c r="Q76" s="38"/>
      <c r="R76" s="40">
        <v>0</v>
      </c>
      <c r="S76" s="41" t="s">
        <v>56</v>
      </c>
      <c r="T76" s="41" t="s">
        <v>56</v>
      </c>
      <c r="U76" s="41" t="s">
        <v>56</v>
      </c>
    </row>
    <row r="77" spans="1:21" ht="15.65" customHeight="1" x14ac:dyDescent="0.35">
      <c r="A77" s="92" t="s">
        <v>7688</v>
      </c>
      <c r="B77" s="36" t="s">
        <v>7689</v>
      </c>
      <c r="C77" s="92" t="s">
        <v>7565</v>
      </c>
      <c r="D77" s="92" t="s">
        <v>37</v>
      </c>
      <c r="E77" s="37" t="s">
        <v>7423</v>
      </c>
      <c r="F77" s="42" t="s">
        <v>7682</v>
      </c>
      <c r="G77" s="39"/>
      <c r="J77" s="40">
        <v>0</v>
      </c>
      <c r="K77" s="41" t="s">
        <v>7619</v>
      </c>
      <c r="L77" s="37" t="s">
        <v>7423</v>
      </c>
      <c r="M77" s="42" t="s">
        <v>7327</v>
      </c>
      <c r="N77" s="42" t="s">
        <v>7327</v>
      </c>
      <c r="O77" s="39"/>
      <c r="Q77" s="38"/>
      <c r="R77" s="40">
        <v>1</v>
      </c>
      <c r="S77" s="41" t="s">
        <v>56</v>
      </c>
      <c r="T77" s="41" t="s">
        <v>56</v>
      </c>
      <c r="U77" s="41" t="s">
        <v>56</v>
      </c>
    </row>
    <row r="78" spans="1:21" ht="15.65" customHeight="1" x14ac:dyDescent="0.35">
      <c r="A78" s="92" t="s">
        <v>7688</v>
      </c>
      <c r="B78" s="36" t="s">
        <v>7689</v>
      </c>
      <c r="C78" s="92" t="s">
        <v>7565</v>
      </c>
      <c r="D78" s="92" t="s">
        <v>37</v>
      </c>
      <c r="E78" s="37" t="s">
        <v>7472</v>
      </c>
      <c r="F78" s="42" t="s">
        <v>7683</v>
      </c>
      <c r="G78" s="39"/>
      <c r="J78" s="40">
        <v>0</v>
      </c>
      <c r="K78" s="41" t="s">
        <v>7619</v>
      </c>
      <c r="L78" s="37" t="s">
        <v>7472</v>
      </c>
      <c r="M78" s="42" t="s">
        <v>7383</v>
      </c>
      <c r="N78" s="42" t="s">
        <v>7383</v>
      </c>
      <c r="O78" s="39"/>
      <c r="Q78" s="38"/>
      <c r="R78" s="40">
        <v>1</v>
      </c>
      <c r="S78" s="41" t="s">
        <v>56</v>
      </c>
      <c r="T78" s="41" t="s">
        <v>56</v>
      </c>
      <c r="U78" s="41" t="s">
        <v>56</v>
      </c>
    </row>
    <row r="79" spans="1:21" ht="15.65" customHeight="1" x14ac:dyDescent="0.35">
      <c r="A79" s="92" t="s">
        <v>7688</v>
      </c>
      <c r="B79" s="36" t="s">
        <v>7689</v>
      </c>
      <c r="C79" s="92" t="s">
        <v>7565</v>
      </c>
      <c r="D79" s="92" t="s">
        <v>37</v>
      </c>
      <c r="E79" s="37" t="s">
        <v>7473</v>
      </c>
      <c r="F79" s="42" t="s">
        <v>7683</v>
      </c>
      <c r="G79" s="39"/>
      <c r="J79" s="40">
        <v>0</v>
      </c>
      <c r="K79" s="41" t="s">
        <v>7619</v>
      </c>
      <c r="L79" s="37" t="s">
        <v>7473</v>
      </c>
      <c r="M79" s="42" t="s">
        <v>7383</v>
      </c>
      <c r="N79" s="42" t="s">
        <v>7383</v>
      </c>
      <c r="O79" s="39"/>
      <c r="Q79" s="38"/>
      <c r="R79" s="40">
        <v>1</v>
      </c>
      <c r="S79" s="41" t="s">
        <v>56</v>
      </c>
      <c r="T79" s="41" t="s">
        <v>56</v>
      </c>
      <c r="U79" s="41" t="s">
        <v>56</v>
      </c>
    </row>
    <row r="80" spans="1:21" ht="15.65" customHeight="1" x14ac:dyDescent="0.35">
      <c r="A80" s="92" t="s">
        <v>7688</v>
      </c>
      <c r="B80" s="36" t="s">
        <v>7689</v>
      </c>
      <c r="C80" s="92" t="s">
        <v>7565</v>
      </c>
      <c r="D80" s="92" t="s">
        <v>37</v>
      </c>
      <c r="E80" s="37" t="s">
        <v>7424</v>
      </c>
      <c r="F80" s="42" t="s">
        <v>7684</v>
      </c>
      <c r="G80" s="39"/>
      <c r="J80" s="40">
        <v>1</v>
      </c>
      <c r="K80" s="41" t="s">
        <v>7619</v>
      </c>
      <c r="L80" s="37" t="s">
        <v>7424</v>
      </c>
      <c r="M80" s="42" t="s">
        <v>7187</v>
      </c>
      <c r="N80" s="42" t="s">
        <v>7187</v>
      </c>
      <c r="O80" s="39"/>
      <c r="Q80" s="38"/>
      <c r="R80" s="40">
        <v>0</v>
      </c>
      <c r="S80" s="41" t="s">
        <v>56</v>
      </c>
      <c r="T80" s="41" t="s">
        <v>56</v>
      </c>
      <c r="U80" s="41" t="s">
        <v>56</v>
      </c>
    </row>
    <row r="81" spans="1:21" ht="15.65" customHeight="1" x14ac:dyDescent="0.35">
      <c r="A81" s="92" t="s">
        <v>7688</v>
      </c>
      <c r="B81" s="36" t="s">
        <v>7689</v>
      </c>
      <c r="C81" s="92" t="s">
        <v>7565</v>
      </c>
      <c r="D81" s="92" t="s">
        <v>37</v>
      </c>
      <c r="E81" s="37" t="s">
        <v>7425</v>
      </c>
      <c r="F81" s="42" t="s">
        <v>7684</v>
      </c>
      <c r="G81" s="39"/>
      <c r="J81" s="40">
        <v>0</v>
      </c>
      <c r="K81" s="41" t="s">
        <v>7619</v>
      </c>
      <c r="L81" s="37" t="s">
        <v>7425</v>
      </c>
      <c r="M81" s="42" t="s">
        <v>7187</v>
      </c>
      <c r="N81" s="42" t="s">
        <v>7187</v>
      </c>
      <c r="O81" s="39"/>
      <c r="Q81" s="38"/>
      <c r="R81" s="40">
        <v>1</v>
      </c>
      <c r="S81" s="41" t="s">
        <v>56</v>
      </c>
      <c r="T81" s="41" t="s">
        <v>56</v>
      </c>
      <c r="U81" s="41" t="s">
        <v>56</v>
      </c>
    </row>
    <row r="82" spans="1:21" ht="15.65" customHeight="1" x14ac:dyDescent="0.35">
      <c r="A82" s="92" t="s">
        <v>7688</v>
      </c>
      <c r="B82" s="36" t="s">
        <v>7690</v>
      </c>
      <c r="C82" s="92" t="s">
        <v>7565</v>
      </c>
      <c r="D82" s="92" t="s">
        <v>37</v>
      </c>
      <c r="E82" s="37" t="s">
        <v>7571</v>
      </c>
      <c r="F82" s="42" t="s">
        <v>6817</v>
      </c>
      <c r="G82" s="39"/>
      <c r="J82" s="40">
        <v>1</v>
      </c>
      <c r="K82" s="41" t="s">
        <v>7619</v>
      </c>
      <c r="L82" s="37" t="s">
        <v>7571</v>
      </c>
      <c r="M82" s="42" t="s">
        <v>7187</v>
      </c>
      <c r="N82" s="42" t="s">
        <v>7187</v>
      </c>
      <c r="O82" s="39"/>
      <c r="Q82" s="38"/>
      <c r="R82" s="40">
        <v>0</v>
      </c>
      <c r="S82" s="41" t="s">
        <v>56</v>
      </c>
      <c r="T82" s="41" t="s">
        <v>56</v>
      </c>
      <c r="U82" s="41" t="s">
        <v>56</v>
      </c>
    </row>
    <row r="83" spans="1:21" ht="15.65" customHeight="1" x14ac:dyDescent="0.35">
      <c r="A83" s="92" t="s">
        <v>7688</v>
      </c>
      <c r="B83" s="36" t="s">
        <v>7690</v>
      </c>
      <c r="C83" s="92" t="s">
        <v>7565</v>
      </c>
      <c r="D83" s="92" t="s">
        <v>37</v>
      </c>
      <c r="E83" s="37" t="s">
        <v>7572</v>
      </c>
      <c r="F83" s="42" t="s">
        <v>6817</v>
      </c>
      <c r="G83" s="39"/>
      <c r="J83" s="40">
        <v>1</v>
      </c>
      <c r="K83" s="41" t="s">
        <v>7619</v>
      </c>
      <c r="L83" s="37" t="s">
        <v>7572</v>
      </c>
      <c r="M83" s="42" t="s">
        <v>7187</v>
      </c>
      <c r="N83" s="42" t="s">
        <v>7187</v>
      </c>
      <c r="O83" s="39"/>
      <c r="Q83" s="38"/>
      <c r="R83" s="40">
        <v>0</v>
      </c>
      <c r="S83" s="41" t="s">
        <v>56</v>
      </c>
      <c r="T83" s="41" t="s">
        <v>56</v>
      </c>
      <c r="U83" s="41" t="s">
        <v>56</v>
      </c>
    </row>
    <row r="84" spans="1:21" ht="15.65" customHeight="1" x14ac:dyDescent="0.35">
      <c r="A84" s="92" t="s">
        <v>7688</v>
      </c>
      <c r="B84" s="36" t="s">
        <v>7690</v>
      </c>
      <c r="C84" s="92" t="s">
        <v>7565</v>
      </c>
      <c r="D84" s="92" t="s">
        <v>37</v>
      </c>
      <c r="E84" s="37" t="s">
        <v>7573</v>
      </c>
      <c r="F84" s="42" t="s">
        <v>7684</v>
      </c>
      <c r="G84" s="39"/>
      <c r="J84" s="40">
        <v>0</v>
      </c>
      <c r="K84" s="41" t="s">
        <v>7619</v>
      </c>
      <c r="L84" s="37" t="s">
        <v>7573</v>
      </c>
      <c r="M84" s="42" t="s">
        <v>7431</v>
      </c>
      <c r="N84" s="42" t="s">
        <v>7431</v>
      </c>
      <c r="O84" s="39"/>
      <c r="Q84" s="38"/>
      <c r="R84" s="40">
        <v>1</v>
      </c>
      <c r="S84" s="41" t="s">
        <v>56</v>
      </c>
      <c r="T84" s="41" t="s">
        <v>56</v>
      </c>
      <c r="U84" s="41" t="s">
        <v>56</v>
      </c>
    </row>
    <row r="85" spans="1:21" ht="15.65" customHeight="1" x14ac:dyDescent="0.35">
      <c r="A85" s="92" t="s">
        <v>7688</v>
      </c>
      <c r="B85" s="36" t="s">
        <v>7690</v>
      </c>
      <c r="C85" s="92" t="s">
        <v>7565</v>
      </c>
      <c r="D85" s="92" t="s">
        <v>37</v>
      </c>
      <c r="E85" s="37" t="s">
        <v>7574</v>
      </c>
      <c r="F85" s="42" t="s">
        <v>7684</v>
      </c>
      <c r="G85" s="39"/>
      <c r="J85" s="40">
        <v>1</v>
      </c>
      <c r="K85" s="41" t="s">
        <v>7619</v>
      </c>
      <c r="L85" s="37" t="s">
        <v>7574</v>
      </c>
      <c r="M85" s="42" t="s">
        <v>7431</v>
      </c>
      <c r="N85" s="42" t="s">
        <v>7431</v>
      </c>
      <c r="O85" s="39"/>
      <c r="Q85" s="38"/>
      <c r="R85" s="40">
        <v>0</v>
      </c>
      <c r="S85" s="41" t="s">
        <v>56</v>
      </c>
      <c r="T85" s="41" t="s">
        <v>56</v>
      </c>
      <c r="U85" s="41" t="s">
        <v>56</v>
      </c>
    </row>
    <row r="86" spans="1:21" ht="15.65" customHeight="1" x14ac:dyDescent="0.35">
      <c r="A86" s="92" t="s">
        <v>7688</v>
      </c>
      <c r="B86" s="36" t="s">
        <v>7690</v>
      </c>
      <c r="C86" s="92" t="s">
        <v>7565</v>
      </c>
      <c r="D86" s="92" t="s">
        <v>37</v>
      </c>
      <c r="E86" s="37" t="s">
        <v>7426</v>
      </c>
      <c r="F86" s="42" t="s">
        <v>7683</v>
      </c>
      <c r="G86" s="39"/>
      <c r="J86" s="40">
        <v>0</v>
      </c>
      <c r="K86" s="41" t="s">
        <v>7619</v>
      </c>
      <c r="L86" s="37" t="s">
        <v>7426</v>
      </c>
      <c r="M86" s="42" t="s">
        <v>7586</v>
      </c>
      <c r="N86" s="42" t="s">
        <v>7586</v>
      </c>
      <c r="O86" s="39"/>
      <c r="Q86" s="38"/>
      <c r="R86" s="40">
        <v>1</v>
      </c>
      <c r="S86" s="41" t="s">
        <v>56</v>
      </c>
      <c r="T86" s="41" t="s">
        <v>56</v>
      </c>
      <c r="U86" s="41" t="s">
        <v>56</v>
      </c>
    </row>
    <row r="87" spans="1:21" ht="15.65" customHeight="1" x14ac:dyDescent="0.35">
      <c r="A87" s="92" t="s">
        <v>7688</v>
      </c>
      <c r="B87" s="36" t="s">
        <v>7690</v>
      </c>
      <c r="C87" s="92" t="s">
        <v>7565</v>
      </c>
      <c r="D87" s="92" t="s">
        <v>37</v>
      </c>
      <c r="E87" s="37" t="s">
        <v>7427</v>
      </c>
      <c r="F87" s="42" t="s">
        <v>7683</v>
      </c>
      <c r="G87" s="39"/>
      <c r="J87" s="40">
        <v>0</v>
      </c>
      <c r="K87" s="41" t="s">
        <v>7619</v>
      </c>
      <c r="L87" s="37" t="s">
        <v>7427</v>
      </c>
      <c r="M87" s="42" t="s">
        <v>7586</v>
      </c>
      <c r="N87" s="42" t="s">
        <v>7586</v>
      </c>
      <c r="O87" s="39"/>
      <c r="Q87" s="38"/>
      <c r="R87" s="40">
        <v>1</v>
      </c>
      <c r="S87" s="41" t="s">
        <v>56</v>
      </c>
      <c r="T87" s="41" t="s">
        <v>56</v>
      </c>
      <c r="U87" s="41" t="s">
        <v>56</v>
      </c>
    </row>
    <row r="88" spans="1:21" ht="15.65" customHeight="1" x14ac:dyDescent="0.35">
      <c r="A88" s="92" t="s">
        <v>7688</v>
      </c>
      <c r="B88" s="36" t="s">
        <v>7690</v>
      </c>
      <c r="C88" s="92" t="s">
        <v>7565</v>
      </c>
      <c r="D88" s="92" t="s">
        <v>37</v>
      </c>
      <c r="E88" s="37" t="s">
        <v>7525</v>
      </c>
      <c r="F88" s="45" t="s">
        <v>7225</v>
      </c>
      <c r="G88" s="39"/>
      <c r="J88" s="40">
        <v>1</v>
      </c>
      <c r="K88" s="41" t="s">
        <v>7619</v>
      </c>
      <c r="L88" s="37" t="s">
        <v>7525</v>
      </c>
      <c r="M88" s="42" t="s">
        <v>1133</v>
      </c>
      <c r="N88" s="42" t="s">
        <v>1133</v>
      </c>
      <c r="O88" s="39"/>
      <c r="Q88" s="38"/>
      <c r="R88" s="40">
        <v>0</v>
      </c>
      <c r="S88" s="41" t="s">
        <v>56</v>
      </c>
      <c r="T88" s="41" t="s">
        <v>56</v>
      </c>
      <c r="U88" s="41" t="s">
        <v>56</v>
      </c>
    </row>
    <row r="89" spans="1:21" ht="15.65" customHeight="1" x14ac:dyDescent="0.35">
      <c r="A89" s="92" t="s">
        <v>7688</v>
      </c>
      <c r="B89" s="36" t="s">
        <v>7690</v>
      </c>
      <c r="C89" s="92" t="s">
        <v>7565</v>
      </c>
      <c r="D89" s="92" t="s">
        <v>37</v>
      </c>
      <c r="E89" s="37" t="s">
        <v>7518</v>
      </c>
      <c r="F89" s="42" t="s">
        <v>7225</v>
      </c>
      <c r="G89" s="39"/>
      <c r="J89" s="40">
        <v>0</v>
      </c>
      <c r="K89" s="41" t="s">
        <v>7619</v>
      </c>
      <c r="L89" s="37" t="s">
        <v>7518</v>
      </c>
      <c r="M89" s="42" t="s">
        <v>1133</v>
      </c>
      <c r="N89" s="42" t="s">
        <v>1133</v>
      </c>
      <c r="O89" s="39"/>
      <c r="Q89" s="38"/>
      <c r="R89" s="40">
        <v>1</v>
      </c>
      <c r="S89" s="41" t="s">
        <v>56</v>
      </c>
      <c r="T89" s="41" t="s">
        <v>56</v>
      </c>
      <c r="U89" s="41" t="s">
        <v>56</v>
      </c>
    </row>
    <row r="90" spans="1:21" ht="15.65" customHeight="1" x14ac:dyDescent="0.35">
      <c r="A90" s="92" t="s">
        <v>7688</v>
      </c>
      <c r="B90" s="36" t="s">
        <v>7690</v>
      </c>
      <c r="C90" s="92" t="s">
        <v>7565</v>
      </c>
      <c r="D90" s="92" t="s">
        <v>37</v>
      </c>
      <c r="E90" s="37" t="s">
        <v>7420</v>
      </c>
      <c r="F90" s="42" t="s">
        <v>7659</v>
      </c>
      <c r="G90" s="39"/>
      <c r="J90" s="40">
        <v>1</v>
      </c>
      <c r="K90" s="41" t="s">
        <v>7619</v>
      </c>
      <c r="L90" s="37" t="s">
        <v>7420</v>
      </c>
      <c r="M90" s="42" t="s">
        <v>7577</v>
      </c>
      <c r="N90" s="42" t="s">
        <v>7577</v>
      </c>
      <c r="O90" s="39"/>
      <c r="Q90" s="38"/>
      <c r="R90" s="40">
        <v>0</v>
      </c>
      <c r="S90" s="41" t="s">
        <v>56</v>
      </c>
      <c r="T90" s="41" t="s">
        <v>56</v>
      </c>
      <c r="U90" s="41" t="s">
        <v>56</v>
      </c>
    </row>
    <row r="91" spans="1:21" ht="15.65" customHeight="1" x14ac:dyDescent="0.35">
      <c r="A91" s="92" t="s">
        <v>7688</v>
      </c>
      <c r="B91" s="36" t="s">
        <v>7690</v>
      </c>
      <c r="C91" s="92" t="s">
        <v>7565</v>
      </c>
      <c r="D91" s="92" t="s">
        <v>37</v>
      </c>
      <c r="E91" s="37" t="s">
        <v>7421</v>
      </c>
      <c r="F91" s="42" t="s">
        <v>7659</v>
      </c>
      <c r="G91" s="39"/>
      <c r="J91" s="40">
        <v>0</v>
      </c>
      <c r="K91" s="41" t="s">
        <v>7619</v>
      </c>
      <c r="L91" s="37" t="s">
        <v>7421</v>
      </c>
      <c r="M91" s="42" t="s">
        <v>7577</v>
      </c>
      <c r="N91" s="42" t="s">
        <v>7577</v>
      </c>
      <c r="O91" s="39"/>
      <c r="Q91" s="38"/>
      <c r="R91" s="40">
        <v>1</v>
      </c>
      <c r="S91" s="41" t="s">
        <v>56</v>
      </c>
      <c r="T91" s="41" t="s">
        <v>56</v>
      </c>
      <c r="U91" s="41" t="s">
        <v>56</v>
      </c>
    </row>
    <row r="92" spans="1:21" ht="15.65" customHeight="1" x14ac:dyDescent="0.35">
      <c r="A92" s="92" t="s">
        <v>7688</v>
      </c>
      <c r="B92" s="36" t="s">
        <v>7690</v>
      </c>
      <c r="C92" s="92" t="s">
        <v>7565</v>
      </c>
      <c r="D92" s="92" t="s">
        <v>37</v>
      </c>
      <c r="E92" s="37" t="s">
        <v>7523</v>
      </c>
      <c r="F92" s="42" t="s">
        <v>7611</v>
      </c>
      <c r="G92" s="39"/>
      <c r="J92" s="40">
        <v>0</v>
      </c>
      <c r="K92" s="41" t="s">
        <v>7619</v>
      </c>
      <c r="L92" s="37" t="s">
        <v>7523</v>
      </c>
      <c r="M92" s="42" t="s">
        <v>6983</v>
      </c>
      <c r="N92" s="42" t="s">
        <v>6983</v>
      </c>
      <c r="O92" s="39"/>
      <c r="Q92" s="38"/>
      <c r="R92" s="40">
        <v>1</v>
      </c>
      <c r="S92" s="41" t="s">
        <v>56</v>
      </c>
      <c r="T92" s="41" t="s">
        <v>56</v>
      </c>
      <c r="U92" s="41" t="s">
        <v>56</v>
      </c>
    </row>
    <row r="93" spans="1:21" ht="15.65" customHeight="1" x14ac:dyDescent="0.35">
      <c r="A93" s="92" t="s">
        <v>7688</v>
      </c>
      <c r="B93" s="36" t="s">
        <v>7690</v>
      </c>
      <c r="C93" s="92" t="s">
        <v>7565</v>
      </c>
      <c r="D93" s="92" t="s">
        <v>37</v>
      </c>
      <c r="E93" s="37" t="s">
        <v>7524</v>
      </c>
      <c r="F93" s="42" t="s">
        <v>7611</v>
      </c>
      <c r="G93" s="39"/>
      <c r="J93" s="40">
        <v>0</v>
      </c>
      <c r="K93" s="41" t="s">
        <v>7619</v>
      </c>
      <c r="L93" s="37" t="s">
        <v>7524</v>
      </c>
      <c r="M93" s="42" t="s">
        <v>6983</v>
      </c>
      <c r="N93" s="42" t="s">
        <v>6983</v>
      </c>
      <c r="O93" s="39"/>
      <c r="Q93" s="38"/>
      <c r="R93" s="40">
        <v>1</v>
      </c>
      <c r="S93" s="41" t="s">
        <v>56</v>
      </c>
      <c r="T93" s="41" t="s">
        <v>56</v>
      </c>
      <c r="U93" s="41" t="s">
        <v>56</v>
      </c>
    </row>
    <row r="94" spans="1:21" ht="15.65" customHeight="1" x14ac:dyDescent="0.35">
      <c r="A94" s="92" t="s">
        <v>7688</v>
      </c>
      <c r="B94" s="36" t="s">
        <v>7690</v>
      </c>
      <c r="C94" s="92" t="s">
        <v>7565</v>
      </c>
      <c r="D94" s="92" t="s">
        <v>37</v>
      </c>
      <c r="E94" s="37" t="s">
        <v>7521</v>
      </c>
      <c r="F94" s="42" t="s">
        <v>7499</v>
      </c>
      <c r="G94" s="39"/>
      <c r="J94" s="40">
        <v>0</v>
      </c>
      <c r="K94" s="41" t="s">
        <v>7619</v>
      </c>
      <c r="L94" s="37" t="s">
        <v>7521</v>
      </c>
      <c r="M94" s="42" t="s">
        <v>6896</v>
      </c>
      <c r="N94" s="42" t="s">
        <v>6896</v>
      </c>
      <c r="O94" s="39"/>
      <c r="Q94" s="38"/>
      <c r="R94" s="40">
        <v>1</v>
      </c>
      <c r="S94" s="41" t="s">
        <v>56</v>
      </c>
      <c r="T94" s="41" t="s">
        <v>56</v>
      </c>
      <c r="U94" s="41" t="s">
        <v>56</v>
      </c>
    </row>
    <row r="95" spans="1:21" ht="15.65" customHeight="1" x14ac:dyDescent="0.35">
      <c r="A95" s="92" t="s">
        <v>7688</v>
      </c>
      <c r="B95" s="36" t="s">
        <v>7690</v>
      </c>
      <c r="C95" s="92" t="s">
        <v>7565</v>
      </c>
      <c r="D95" s="92" t="s">
        <v>37</v>
      </c>
      <c r="E95" s="37" t="s">
        <v>7522</v>
      </c>
      <c r="F95" s="42" t="s">
        <v>7499</v>
      </c>
      <c r="G95" s="39"/>
      <c r="J95" s="40">
        <v>0</v>
      </c>
      <c r="K95" s="41" t="s">
        <v>7619</v>
      </c>
      <c r="L95" s="37" t="s">
        <v>7522</v>
      </c>
      <c r="M95" s="42" t="s">
        <v>6896</v>
      </c>
      <c r="N95" s="42" t="s">
        <v>6896</v>
      </c>
      <c r="O95" s="39"/>
      <c r="Q95" s="38"/>
      <c r="R95" s="40">
        <v>1</v>
      </c>
      <c r="S95" s="41" t="s">
        <v>56</v>
      </c>
      <c r="T95" s="41" t="s">
        <v>56</v>
      </c>
      <c r="U95" s="41" t="s">
        <v>56</v>
      </c>
    </row>
    <row r="96" spans="1:21" ht="15.65" customHeight="1" x14ac:dyDescent="0.35">
      <c r="A96" s="92" t="s">
        <v>7688</v>
      </c>
      <c r="B96" s="36" t="s">
        <v>7690</v>
      </c>
      <c r="C96" s="92" t="s">
        <v>7565</v>
      </c>
      <c r="D96" s="92" t="s">
        <v>37</v>
      </c>
      <c r="E96" s="37" t="s">
        <v>7470</v>
      </c>
      <c r="F96" s="42" t="s">
        <v>6259</v>
      </c>
      <c r="G96" s="39"/>
      <c r="J96" s="40">
        <v>0</v>
      </c>
      <c r="K96" s="41" t="s">
        <v>7619</v>
      </c>
      <c r="L96" s="37" t="s">
        <v>7470</v>
      </c>
      <c r="M96" s="42" t="s">
        <v>7182</v>
      </c>
      <c r="N96" s="42" t="s">
        <v>7182</v>
      </c>
      <c r="O96" s="39"/>
      <c r="Q96" s="38"/>
      <c r="R96" s="40">
        <v>1</v>
      </c>
      <c r="S96" s="41" t="s">
        <v>56</v>
      </c>
      <c r="T96" s="41" t="s">
        <v>56</v>
      </c>
      <c r="U96" s="41" t="s">
        <v>56</v>
      </c>
    </row>
    <row r="97" spans="1:21" ht="15.65" customHeight="1" x14ac:dyDescent="0.35">
      <c r="A97" s="92" t="s">
        <v>7688</v>
      </c>
      <c r="B97" s="36" t="s">
        <v>7690</v>
      </c>
      <c r="C97" s="92" t="s">
        <v>7565</v>
      </c>
      <c r="D97" s="92" t="s">
        <v>37</v>
      </c>
      <c r="E97" s="37" t="s">
        <v>7471</v>
      </c>
      <c r="F97" s="42" t="s">
        <v>6259</v>
      </c>
      <c r="G97" s="39"/>
      <c r="J97" s="40">
        <v>1</v>
      </c>
      <c r="K97" s="41" t="s">
        <v>7619</v>
      </c>
      <c r="L97" s="37" t="s">
        <v>7471</v>
      </c>
      <c r="M97" s="42" t="s">
        <v>7182</v>
      </c>
      <c r="N97" s="42" t="s">
        <v>7182</v>
      </c>
      <c r="O97" s="39"/>
      <c r="Q97" s="38"/>
      <c r="R97" s="40">
        <v>0</v>
      </c>
      <c r="S97" s="41" t="s">
        <v>56</v>
      </c>
      <c r="T97" s="41" t="s">
        <v>56</v>
      </c>
      <c r="U97" s="41" t="s">
        <v>56</v>
      </c>
    </row>
    <row r="98" spans="1:21" ht="15.65" customHeight="1" x14ac:dyDescent="0.35">
      <c r="A98" s="92" t="s">
        <v>7688</v>
      </c>
      <c r="B98" s="36" t="s">
        <v>7690</v>
      </c>
      <c r="C98" s="92" t="s">
        <v>7565</v>
      </c>
      <c r="D98" s="92" t="s">
        <v>37</v>
      </c>
      <c r="E98" s="37" t="s">
        <v>7519</v>
      </c>
      <c r="F98" s="42" t="s">
        <v>1143</v>
      </c>
      <c r="G98" s="39"/>
      <c r="J98" s="40">
        <v>1</v>
      </c>
      <c r="K98" s="41" t="s">
        <v>7619</v>
      </c>
      <c r="L98" s="37" t="s">
        <v>7519</v>
      </c>
      <c r="M98" s="42" t="s">
        <v>7578</v>
      </c>
      <c r="N98" s="42" t="s">
        <v>7578</v>
      </c>
      <c r="O98" s="39"/>
      <c r="Q98" s="38"/>
      <c r="R98" s="40">
        <v>0</v>
      </c>
      <c r="S98" s="41" t="s">
        <v>56</v>
      </c>
      <c r="T98" s="41" t="s">
        <v>56</v>
      </c>
      <c r="U98" s="41" t="s">
        <v>56</v>
      </c>
    </row>
    <row r="99" spans="1:21" ht="15.65" customHeight="1" x14ac:dyDescent="0.35">
      <c r="A99" s="92" t="s">
        <v>7688</v>
      </c>
      <c r="B99" s="36" t="s">
        <v>7690</v>
      </c>
      <c r="C99" s="92" t="s">
        <v>7565</v>
      </c>
      <c r="D99" s="92" t="s">
        <v>37</v>
      </c>
      <c r="E99" s="37" t="s">
        <v>7520</v>
      </c>
      <c r="F99" s="42" t="s">
        <v>1143</v>
      </c>
      <c r="G99" s="39"/>
      <c r="J99" s="40">
        <v>0</v>
      </c>
      <c r="K99" s="41" t="s">
        <v>7619</v>
      </c>
      <c r="L99" s="37" t="s">
        <v>7520</v>
      </c>
      <c r="M99" s="42" t="s">
        <v>7578</v>
      </c>
      <c r="N99" s="42" t="s">
        <v>7578</v>
      </c>
      <c r="O99" s="39"/>
      <c r="Q99" s="38"/>
      <c r="R99" s="40">
        <v>1</v>
      </c>
      <c r="S99" s="41" t="s">
        <v>56</v>
      </c>
      <c r="T99" s="41" t="s">
        <v>56</v>
      </c>
      <c r="U99" s="41" t="s">
        <v>56</v>
      </c>
    </row>
    <row r="100" spans="1:21" ht="15.65" customHeight="1" x14ac:dyDescent="0.35">
      <c r="A100" s="92" t="s">
        <v>7688</v>
      </c>
      <c r="B100" s="36" t="s">
        <v>7690</v>
      </c>
      <c r="C100" s="92" t="s">
        <v>7565</v>
      </c>
      <c r="D100" s="92" t="s">
        <v>37</v>
      </c>
      <c r="E100" s="37" t="s">
        <v>7422</v>
      </c>
      <c r="F100" s="42" t="s">
        <v>7682</v>
      </c>
      <c r="G100" s="39"/>
      <c r="J100" s="40">
        <v>0</v>
      </c>
      <c r="K100" s="41" t="s">
        <v>7619</v>
      </c>
      <c r="L100" s="37" t="s">
        <v>7422</v>
      </c>
      <c r="M100" s="42" t="s">
        <v>7110</v>
      </c>
      <c r="N100" s="42" t="s">
        <v>7110</v>
      </c>
      <c r="O100" s="39"/>
      <c r="Q100" s="38"/>
      <c r="R100" s="40">
        <v>1</v>
      </c>
      <c r="S100" s="41" t="s">
        <v>56</v>
      </c>
      <c r="T100" s="41" t="s">
        <v>56</v>
      </c>
      <c r="U100" s="41" t="s">
        <v>56</v>
      </c>
    </row>
    <row r="101" spans="1:21" ht="15.65" customHeight="1" x14ac:dyDescent="0.35">
      <c r="A101" s="92" t="s">
        <v>7688</v>
      </c>
      <c r="B101" s="36" t="s">
        <v>7690</v>
      </c>
      <c r="C101" s="92" t="s">
        <v>7565</v>
      </c>
      <c r="D101" s="92" t="s">
        <v>37</v>
      </c>
      <c r="E101" s="37" t="s">
        <v>7423</v>
      </c>
      <c r="F101" s="42" t="s">
        <v>7682</v>
      </c>
      <c r="G101" s="39"/>
      <c r="J101" s="40">
        <v>0</v>
      </c>
      <c r="K101" s="41" t="s">
        <v>7619</v>
      </c>
      <c r="L101" s="37" t="s">
        <v>7423</v>
      </c>
      <c r="M101" s="42" t="s">
        <v>7110</v>
      </c>
      <c r="N101" s="42" t="s">
        <v>7110</v>
      </c>
      <c r="O101" s="39"/>
      <c r="Q101" s="38"/>
      <c r="R101" s="40">
        <v>1</v>
      </c>
      <c r="S101" s="41" t="s">
        <v>56</v>
      </c>
      <c r="T101" s="41" t="s">
        <v>56</v>
      </c>
      <c r="U101" s="41" t="s">
        <v>56</v>
      </c>
    </row>
    <row r="102" spans="1:21" ht="15.65" customHeight="1" x14ac:dyDescent="0.35">
      <c r="A102" s="92" t="s">
        <v>7688</v>
      </c>
      <c r="B102" s="36" t="s">
        <v>7690</v>
      </c>
      <c r="C102" s="92" t="s">
        <v>7565</v>
      </c>
      <c r="D102" s="92" t="s">
        <v>37</v>
      </c>
      <c r="E102" s="37" t="s">
        <v>7472</v>
      </c>
      <c r="F102" s="42" t="s">
        <v>7687</v>
      </c>
      <c r="G102" s="39"/>
      <c r="J102" s="40">
        <v>0</v>
      </c>
      <c r="K102" s="41" t="s">
        <v>7619</v>
      </c>
      <c r="L102" s="37" t="s">
        <v>7472</v>
      </c>
      <c r="M102" s="42" t="s">
        <v>7127</v>
      </c>
      <c r="N102" s="42" t="s">
        <v>7127</v>
      </c>
      <c r="O102" s="39"/>
      <c r="Q102" s="38"/>
      <c r="R102" s="40">
        <v>1</v>
      </c>
      <c r="S102" s="41" t="s">
        <v>56</v>
      </c>
      <c r="T102" s="41" t="s">
        <v>56</v>
      </c>
      <c r="U102" s="41" t="s">
        <v>56</v>
      </c>
    </row>
    <row r="103" spans="1:21" ht="15.65" customHeight="1" x14ac:dyDescent="0.35">
      <c r="A103" s="92" t="s">
        <v>7688</v>
      </c>
      <c r="B103" s="36" t="s">
        <v>7690</v>
      </c>
      <c r="C103" s="92" t="s">
        <v>7565</v>
      </c>
      <c r="D103" s="92" t="s">
        <v>37</v>
      </c>
      <c r="E103" s="37" t="s">
        <v>7473</v>
      </c>
      <c r="F103" s="42" t="s">
        <v>7687</v>
      </c>
      <c r="G103" s="39"/>
      <c r="J103" s="40">
        <v>0</v>
      </c>
      <c r="K103" s="41" t="s">
        <v>7619</v>
      </c>
      <c r="L103" s="37" t="s">
        <v>7473</v>
      </c>
      <c r="M103" s="42" t="s">
        <v>7127</v>
      </c>
      <c r="N103" s="42" t="s">
        <v>7127</v>
      </c>
      <c r="O103" s="39"/>
      <c r="Q103" s="38"/>
      <c r="R103" s="40">
        <v>1</v>
      </c>
      <c r="S103" s="41" t="s">
        <v>56</v>
      </c>
      <c r="T103" s="41" t="s">
        <v>56</v>
      </c>
      <c r="U103" s="41" t="s">
        <v>56</v>
      </c>
    </row>
    <row r="104" spans="1:21" ht="15.65" customHeight="1" x14ac:dyDescent="0.35">
      <c r="A104" s="92" t="s">
        <v>7688</v>
      </c>
      <c r="B104" s="36" t="s">
        <v>7690</v>
      </c>
      <c r="C104" s="92" t="s">
        <v>7565</v>
      </c>
      <c r="D104" s="92" t="s">
        <v>37</v>
      </c>
      <c r="E104" s="37" t="s">
        <v>7424</v>
      </c>
      <c r="F104" s="42" t="s">
        <v>7554</v>
      </c>
      <c r="G104" s="39"/>
      <c r="J104" s="40">
        <v>1</v>
      </c>
      <c r="K104" s="41" t="s">
        <v>7619</v>
      </c>
      <c r="L104" s="37" t="s">
        <v>7424</v>
      </c>
      <c r="M104" s="42" t="s">
        <v>7327</v>
      </c>
      <c r="N104" s="42" t="s">
        <v>7327</v>
      </c>
      <c r="O104" s="39"/>
      <c r="Q104" s="38"/>
      <c r="R104" s="40">
        <v>0</v>
      </c>
      <c r="S104" s="41" t="s">
        <v>56</v>
      </c>
      <c r="T104" s="41" t="s">
        <v>56</v>
      </c>
      <c r="U104" s="41" t="s">
        <v>56</v>
      </c>
    </row>
    <row r="105" spans="1:21" ht="15.65" customHeight="1" x14ac:dyDescent="0.35">
      <c r="A105" s="92" t="s">
        <v>7688</v>
      </c>
      <c r="B105" s="36" t="s">
        <v>7690</v>
      </c>
      <c r="C105" s="92" t="s">
        <v>7565</v>
      </c>
      <c r="D105" s="92" t="s">
        <v>37</v>
      </c>
      <c r="E105" s="37" t="s">
        <v>7425</v>
      </c>
      <c r="F105" s="42" t="s">
        <v>7554</v>
      </c>
      <c r="G105" s="39"/>
      <c r="J105" s="40">
        <v>1</v>
      </c>
      <c r="K105" s="41" t="s">
        <v>7619</v>
      </c>
      <c r="L105" s="37" t="s">
        <v>7425</v>
      </c>
      <c r="M105" s="42" t="s">
        <v>7327</v>
      </c>
      <c r="N105" s="42" t="s">
        <v>7327</v>
      </c>
      <c r="O105" s="39"/>
      <c r="Q105" s="38"/>
      <c r="R105" s="40">
        <v>0</v>
      </c>
      <c r="S105" s="41" t="s">
        <v>56</v>
      </c>
      <c r="T105" s="41" t="s">
        <v>56</v>
      </c>
      <c r="U105" s="41" t="s">
        <v>56</v>
      </c>
    </row>
    <row r="106" spans="1:21" ht="15.65" customHeight="1" x14ac:dyDescent="0.35">
      <c r="A106" s="92" t="s">
        <v>7618</v>
      </c>
      <c r="B106" s="36" t="s">
        <v>36</v>
      </c>
      <c r="C106" s="35" t="s">
        <v>7576</v>
      </c>
      <c r="D106" s="35" t="s">
        <v>37</v>
      </c>
      <c r="E106" s="37">
        <v>4</v>
      </c>
      <c r="F106" s="42" t="s">
        <v>7225</v>
      </c>
      <c r="G106" s="39"/>
      <c r="J106" s="40">
        <v>1</v>
      </c>
      <c r="K106" s="41" t="s">
        <v>38</v>
      </c>
      <c r="L106" s="37">
        <v>4</v>
      </c>
      <c r="M106" s="42" t="s">
        <v>1149</v>
      </c>
      <c r="N106" s="42" t="s">
        <v>1149</v>
      </c>
      <c r="O106" s="39"/>
      <c r="Q106" s="38"/>
      <c r="R106" s="40">
        <v>0</v>
      </c>
      <c r="S106" s="41" t="s">
        <v>56</v>
      </c>
      <c r="T106" s="41" t="s">
        <v>56</v>
      </c>
      <c r="U106" s="41" t="s">
        <v>56</v>
      </c>
    </row>
    <row r="107" spans="1:21" ht="15.65" customHeight="1" x14ac:dyDescent="0.35">
      <c r="A107" s="92" t="s">
        <v>7618</v>
      </c>
      <c r="B107" s="36" t="s">
        <v>36</v>
      </c>
      <c r="C107" s="35" t="s">
        <v>7576</v>
      </c>
      <c r="D107" s="35" t="s">
        <v>37</v>
      </c>
      <c r="E107" s="37" t="s">
        <v>7571</v>
      </c>
      <c r="F107" s="42" t="s">
        <v>7502</v>
      </c>
      <c r="G107" s="39"/>
      <c r="J107" s="40">
        <v>1</v>
      </c>
      <c r="K107" s="41" t="s">
        <v>38</v>
      </c>
      <c r="L107" s="37" t="s">
        <v>7571</v>
      </c>
      <c r="M107" s="42" t="s">
        <v>7616</v>
      </c>
      <c r="N107" s="42" t="s">
        <v>7616</v>
      </c>
      <c r="O107" s="39"/>
      <c r="Q107" s="38"/>
      <c r="R107" s="40">
        <v>0</v>
      </c>
      <c r="S107" s="41" t="s">
        <v>56</v>
      </c>
      <c r="T107" s="41" t="s">
        <v>56</v>
      </c>
      <c r="U107" s="41" t="s">
        <v>56</v>
      </c>
    </row>
    <row r="108" spans="1:21" ht="15.65" customHeight="1" x14ac:dyDescent="0.35">
      <c r="A108" s="92" t="s">
        <v>7618</v>
      </c>
      <c r="B108" s="36" t="s">
        <v>36</v>
      </c>
      <c r="C108" s="35" t="s">
        <v>7576</v>
      </c>
      <c r="D108" s="35" t="s">
        <v>37</v>
      </c>
      <c r="E108" s="37" t="s">
        <v>7572</v>
      </c>
      <c r="F108" s="42" t="s">
        <v>7502</v>
      </c>
      <c r="G108" s="39"/>
      <c r="J108" s="40">
        <v>1</v>
      </c>
      <c r="K108" s="41" t="s">
        <v>38</v>
      </c>
      <c r="L108" s="37" t="s">
        <v>7572</v>
      </c>
      <c r="M108" s="42" t="s">
        <v>7616</v>
      </c>
      <c r="N108" s="42" t="s">
        <v>7616</v>
      </c>
      <c r="O108" s="39"/>
      <c r="Q108" s="38"/>
      <c r="R108" s="40">
        <v>0</v>
      </c>
      <c r="S108" s="41" t="s">
        <v>56</v>
      </c>
      <c r="T108" s="41" t="s">
        <v>56</v>
      </c>
      <c r="U108" s="41" t="s">
        <v>56</v>
      </c>
    </row>
    <row r="109" spans="1:21" ht="15.65" customHeight="1" x14ac:dyDescent="0.35">
      <c r="A109" s="92" t="s">
        <v>7618</v>
      </c>
      <c r="B109" s="36" t="s">
        <v>36</v>
      </c>
      <c r="C109" s="35" t="s">
        <v>7576</v>
      </c>
      <c r="D109" s="35" t="s">
        <v>37</v>
      </c>
      <c r="E109" s="37" t="s">
        <v>7573</v>
      </c>
      <c r="F109" s="42" t="s">
        <v>7507</v>
      </c>
      <c r="G109" s="39"/>
      <c r="J109" s="40">
        <v>1</v>
      </c>
      <c r="K109" s="41" t="s">
        <v>38</v>
      </c>
      <c r="L109" s="37" t="s">
        <v>7573</v>
      </c>
      <c r="M109" s="42" t="s">
        <v>5308</v>
      </c>
      <c r="N109" s="42" t="s">
        <v>5308</v>
      </c>
      <c r="O109" s="39"/>
      <c r="Q109" s="38"/>
      <c r="R109" s="40">
        <v>0</v>
      </c>
      <c r="S109" s="41" t="s">
        <v>56</v>
      </c>
      <c r="T109" s="41" t="s">
        <v>56</v>
      </c>
      <c r="U109" s="41" t="s">
        <v>56</v>
      </c>
    </row>
    <row r="110" spans="1:21" ht="15.65" customHeight="1" x14ac:dyDescent="0.35">
      <c r="A110" s="92" t="s">
        <v>7618</v>
      </c>
      <c r="B110" s="36" t="s">
        <v>36</v>
      </c>
      <c r="C110" s="35" t="s">
        <v>7576</v>
      </c>
      <c r="D110" s="35" t="s">
        <v>37</v>
      </c>
      <c r="E110" s="37" t="s">
        <v>7574</v>
      </c>
      <c r="F110" s="42" t="s">
        <v>7507</v>
      </c>
      <c r="G110" s="39"/>
      <c r="J110" s="40">
        <v>1</v>
      </c>
      <c r="K110" s="41" t="s">
        <v>38</v>
      </c>
      <c r="L110" s="37" t="s">
        <v>7574</v>
      </c>
      <c r="M110" s="42" t="s">
        <v>5308</v>
      </c>
      <c r="N110" s="42" t="s">
        <v>5308</v>
      </c>
      <c r="O110" s="39"/>
      <c r="Q110" s="38"/>
      <c r="R110" s="40">
        <v>0</v>
      </c>
      <c r="S110" s="41" t="s">
        <v>56</v>
      </c>
      <c r="T110" s="41" t="s">
        <v>56</v>
      </c>
      <c r="U110" s="41" t="s">
        <v>56</v>
      </c>
    </row>
    <row r="111" spans="1:21" ht="15.65" customHeight="1" x14ac:dyDescent="0.35">
      <c r="A111" s="92" t="s">
        <v>7618</v>
      </c>
      <c r="B111" s="36" t="s">
        <v>36</v>
      </c>
      <c r="C111" s="35" t="s">
        <v>7576</v>
      </c>
      <c r="D111" s="35" t="s">
        <v>37</v>
      </c>
      <c r="E111" s="37" t="s">
        <v>7426</v>
      </c>
      <c r="F111" s="42" t="s">
        <v>7517</v>
      </c>
      <c r="G111" s="39"/>
      <c r="J111" s="40">
        <v>0.5</v>
      </c>
      <c r="K111" s="41" t="s">
        <v>38</v>
      </c>
      <c r="L111" s="37" t="s">
        <v>7426</v>
      </c>
      <c r="M111" s="42" t="s">
        <v>6917</v>
      </c>
      <c r="N111" s="42" t="s">
        <v>6917</v>
      </c>
      <c r="O111" s="39"/>
      <c r="Q111" s="38"/>
      <c r="R111" s="40">
        <v>0.5</v>
      </c>
      <c r="S111" s="41" t="s">
        <v>56</v>
      </c>
      <c r="T111" s="41" t="s">
        <v>56</v>
      </c>
      <c r="U111" s="41" t="s">
        <v>56</v>
      </c>
    </row>
    <row r="112" spans="1:21" ht="15.65" customHeight="1" x14ac:dyDescent="0.35">
      <c r="A112" s="92" t="s">
        <v>7618</v>
      </c>
      <c r="B112" s="36" t="s">
        <v>36</v>
      </c>
      <c r="C112" s="35" t="s">
        <v>7576</v>
      </c>
      <c r="D112" s="35" t="s">
        <v>37</v>
      </c>
      <c r="E112" s="37" t="s">
        <v>7427</v>
      </c>
      <c r="F112" s="42" t="s">
        <v>7517</v>
      </c>
      <c r="G112" s="39"/>
      <c r="J112" s="40">
        <v>0</v>
      </c>
      <c r="K112" s="41" t="s">
        <v>38</v>
      </c>
      <c r="L112" s="37" t="s">
        <v>7427</v>
      </c>
      <c r="M112" s="42" t="s">
        <v>6917</v>
      </c>
      <c r="N112" s="42" t="s">
        <v>6917</v>
      </c>
      <c r="O112" s="39"/>
      <c r="Q112" s="38"/>
      <c r="R112" s="40">
        <v>1</v>
      </c>
      <c r="S112" s="41" t="s">
        <v>56</v>
      </c>
      <c r="T112" s="41" t="s">
        <v>56</v>
      </c>
      <c r="U112" s="41" t="s">
        <v>56</v>
      </c>
    </row>
    <row r="113" spans="1:21" ht="15.65" customHeight="1" x14ac:dyDescent="0.35">
      <c r="A113" s="92" t="s">
        <v>7618</v>
      </c>
      <c r="B113" s="36" t="s">
        <v>36</v>
      </c>
      <c r="C113" s="35" t="s">
        <v>7576</v>
      </c>
      <c r="D113" s="35" t="s">
        <v>37</v>
      </c>
      <c r="E113" s="37" t="s">
        <v>7474</v>
      </c>
      <c r="F113" s="42" t="s">
        <v>7612</v>
      </c>
      <c r="G113" s="39"/>
      <c r="J113" s="40">
        <v>0</v>
      </c>
      <c r="K113" s="41" t="s">
        <v>38</v>
      </c>
      <c r="L113" s="37" t="s">
        <v>7474</v>
      </c>
      <c r="M113" s="42" t="s">
        <v>7617</v>
      </c>
      <c r="N113" s="42" t="s">
        <v>7617</v>
      </c>
      <c r="O113" s="39"/>
      <c r="Q113" s="38"/>
      <c r="R113" s="40">
        <v>1</v>
      </c>
      <c r="S113" s="41" t="s">
        <v>56</v>
      </c>
      <c r="T113" s="41" t="s">
        <v>56</v>
      </c>
      <c r="U113" s="41" t="s">
        <v>56</v>
      </c>
    </row>
    <row r="114" spans="1:21" ht="15.65" customHeight="1" x14ac:dyDescent="0.35">
      <c r="A114" s="92" t="s">
        <v>7618</v>
      </c>
      <c r="B114" s="36" t="s">
        <v>36</v>
      </c>
      <c r="C114" s="35" t="s">
        <v>7576</v>
      </c>
      <c r="D114" s="35" t="s">
        <v>37</v>
      </c>
      <c r="E114" s="37" t="s">
        <v>7475</v>
      </c>
      <c r="F114" s="42" t="s">
        <v>7612</v>
      </c>
      <c r="G114" s="39"/>
      <c r="J114" s="40">
        <v>1</v>
      </c>
      <c r="K114" s="41" t="s">
        <v>38</v>
      </c>
      <c r="L114" s="37" t="s">
        <v>7475</v>
      </c>
      <c r="M114" s="42" t="s">
        <v>7617</v>
      </c>
      <c r="N114" s="42" t="s">
        <v>7617</v>
      </c>
      <c r="O114" s="39"/>
      <c r="Q114" s="38"/>
      <c r="R114" s="40">
        <v>0</v>
      </c>
      <c r="S114" s="41" t="s">
        <v>56</v>
      </c>
      <c r="T114" s="41" t="s">
        <v>56</v>
      </c>
      <c r="U114" s="41" t="s">
        <v>56</v>
      </c>
    </row>
    <row r="115" spans="1:21" ht="15.65" customHeight="1" x14ac:dyDescent="0.35">
      <c r="A115" s="92" t="s">
        <v>7618</v>
      </c>
      <c r="B115" s="36" t="s">
        <v>36</v>
      </c>
      <c r="C115" s="35" t="s">
        <v>7576</v>
      </c>
      <c r="D115" s="35" t="s">
        <v>37</v>
      </c>
      <c r="E115" s="37" t="s">
        <v>7525</v>
      </c>
      <c r="F115" s="45" t="s">
        <v>7611</v>
      </c>
      <c r="G115" s="39"/>
      <c r="J115" s="40">
        <v>0</v>
      </c>
      <c r="K115" s="41" t="s">
        <v>38</v>
      </c>
      <c r="L115" s="37" t="s">
        <v>7525</v>
      </c>
      <c r="M115" s="42" t="s">
        <v>7242</v>
      </c>
      <c r="N115" s="42" t="s">
        <v>7242</v>
      </c>
      <c r="O115" s="39"/>
      <c r="Q115" s="38"/>
      <c r="R115" s="40">
        <v>1</v>
      </c>
      <c r="S115" s="41" t="s">
        <v>56</v>
      </c>
      <c r="T115" s="41" t="s">
        <v>56</v>
      </c>
      <c r="U115" s="41" t="s">
        <v>56</v>
      </c>
    </row>
    <row r="116" spans="1:21" ht="15.65" customHeight="1" x14ac:dyDescent="0.35">
      <c r="A116" s="92" t="s">
        <v>7618</v>
      </c>
      <c r="B116" s="36" t="s">
        <v>36</v>
      </c>
      <c r="C116" s="35" t="s">
        <v>7576</v>
      </c>
      <c r="D116" s="35" t="s">
        <v>37</v>
      </c>
      <c r="E116" s="37" t="s">
        <v>7518</v>
      </c>
      <c r="F116" s="42" t="s">
        <v>7611</v>
      </c>
      <c r="G116" s="39"/>
      <c r="J116" s="40">
        <v>1</v>
      </c>
      <c r="K116" s="41" t="s">
        <v>38</v>
      </c>
      <c r="L116" s="37" t="s">
        <v>7518</v>
      </c>
      <c r="M116" s="42" t="s">
        <v>7242</v>
      </c>
      <c r="N116" s="42" t="s">
        <v>7242</v>
      </c>
      <c r="O116" s="39"/>
      <c r="Q116" s="38"/>
      <c r="R116" s="40">
        <v>0</v>
      </c>
      <c r="S116" s="41" t="s">
        <v>56</v>
      </c>
      <c r="T116" s="41" t="s">
        <v>56</v>
      </c>
      <c r="U116" s="41" t="s">
        <v>56</v>
      </c>
    </row>
    <row r="117" spans="1:21" ht="15.65" customHeight="1" x14ac:dyDescent="0.35">
      <c r="A117" s="92" t="s">
        <v>7618</v>
      </c>
      <c r="B117" s="36" t="s">
        <v>36</v>
      </c>
      <c r="C117" s="35" t="s">
        <v>7576</v>
      </c>
      <c r="D117" s="35" t="s">
        <v>37</v>
      </c>
      <c r="E117" s="37" t="s">
        <v>7420</v>
      </c>
      <c r="F117" s="42" t="s">
        <v>7499</v>
      </c>
      <c r="G117" s="39"/>
      <c r="J117" s="40">
        <v>1</v>
      </c>
      <c r="K117" s="41" t="s">
        <v>38</v>
      </c>
      <c r="L117" s="37" t="s">
        <v>7420</v>
      </c>
      <c r="M117" s="42" t="s">
        <v>7659</v>
      </c>
      <c r="N117" s="42" t="s">
        <v>7659</v>
      </c>
      <c r="O117" s="39"/>
      <c r="Q117" s="38"/>
      <c r="R117" s="40">
        <v>0</v>
      </c>
      <c r="S117" s="41" t="s">
        <v>56</v>
      </c>
      <c r="T117" s="41" t="s">
        <v>56</v>
      </c>
      <c r="U117" s="41" t="s">
        <v>56</v>
      </c>
    </row>
    <row r="118" spans="1:21" ht="15.65" customHeight="1" x14ac:dyDescent="0.35">
      <c r="A118" s="92" t="s">
        <v>7618</v>
      </c>
      <c r="B118" s="36" t="s">
        <v>36</v>
      </c>
      <c r="C118" s="35" t="s">
        <v>7576</v>
      </c>
      <c r="D118" s="35" t="s">
        <v>37</v>
      </c>
      <c r="E118" s="37" t="s">
        <v>7421</v>
      </c>
      <c r="F118" s="42" t="s">
        <v>7499</v>
      </c>
      <c r="G118" s="39"/>
      <c r="J118" s="40">
        <v>0</v>
      </c>
      <c r="K118" s="41" t="s">
        <v>38</v>
      </c>
      <c r="L118" s="37" t="s">
        <v>7421</v>
      </c>
      <c r="M118" s="42" t="s">
        <v>7659</v>
      </c>
      <c r="N118" s="42" t="s">
        <v>7659</v>
      </c>
      <c r="O118" s="39"/>
      <c r="Q118" s="38"/>
      <c r="R118" s="40">
        <v>1</v>
      </c>
      <c r="S118" s="41" t="s">
        <v>56</v>
      </c>
      <c r="T118" s="41" t="s">
        <v>56</v>
      </c>
      <c r="U118" s="41" t="s">
        <v>56</v>
      </c>
    </row>
    <row r="119" spans="1:21" ht="15.65" customHeight="1" x14ac:dyDescent="0.35">
      <c r="A119" s="92" t="s">
        <v>7618</v>
      </c>
      <c r="B119" s="36" t="s">
        <v>36</v>
      </c>
      <c r="C119" s="35" t="s">
        <v>7576</v>
      </c>
      <c r="D119" s="35" t="s">
        <v>37</v>
      </c>
      <c r="E119" s="37" t="s">
        <v>7523</v>
      </c>
      <c r="F119" s="42" t="s">
        <v>6259</v>
      </c>
      <c r="G119" s="39"/>
      <c r="J119" s="40">
        <v>0.5</v>
      </c>
      <c r="K119" s="41" t="s">
        <v>38</v>
      </c>
      <c r="L119" s="37" t="s">
        <v>7523</v>
      </c>
      <c r="M119" s="42" t="s">
        <v>7613</v>
      </c>
      <c r="N119" s="42" t="s">
        <v>7613</v>
      </c>
      <c r="O119" s="39"/>
      <c r="Q119" s="38"/>
      <c r="R119" s="40">
        <v>0.5</v>
      </c>
      <c r="S119" s="41" t="s">
        <v>56</v>
      </c>
      <c r="T119" s="41" t="s">
        <v>56</v>
      </c>
      <c r="U119" s="41" t="s">
        <v>56</v>
      </c>
    </row>
    <row r="120" spans="1:21" ht="15.65" customHeight="1" x14ac:dyDescent="0.35">
      <c r="A120" s="92" t="s">
        <v>7618</v>
      </c>
      <c r="B120" s="36" t="s">
        <v>36</v>
      </c>
      <c r="C120" s="35" t="s">
        <v>7576</v>
      </c>
      <c r="D120" s="35" t="s">
        <v>37</v>
      </c>
      <c r="E120" s="37" t="s">
        <v>7524</v>
      </c>
      <c r="F120" s="42" t="s">
        <v>6259</v>
      </c>
      <c r="G120" s="39"/>
      <c r="J120" s="40" t="s">
        <v>1014</v>
      </c>
      <c r="K120" s="41" t="s">
        <v>38</v>
      </c>
      <c r="L120" s="37" t="s">
        <v>7524</v>
      </c>
      <c r="M120" s="42" t="s">
        <v>7613</v>
      </c>
      <c r="N120" s="42" t="s">
        <v>7613</v>
      </c>
      <c r="O120" s="39"/>
      <c r="Q120" s="38"/>
      <c r="R120" s="40" t="s">
        <v>1014</v>
      </c>
      <c r="S120" s="41" t="s">
        <v>56</v>
      </c>
      <c r="T120" s="41" t="s">
        <v>56</v>
      </c>
      <c r="U120" s="41" t="s">
        <v>56</v>
      </c>
    </row>
    <row r="121" spans="1:21" ht="15.65" customHeight="1" x14ac:dyDescent="0.35">
      <c r="A121" s="92" t="s">
        <v>7618</v>
      </c>
      <c r="B121" s="36" t="s">
        <v>36</v>
      </c>
      <c r="C121" s="35" t="s">
        <v>7576</v>
      </c>
      <c r="D121" s="35" t="s">
        <v>37</v>
      </c>
      <c r="E121" s="37" t="s">
        <v>7470</v>
      </c>
      <c r="F121" s="42" t="s">
        <v>6897</v>
      </c>
      <c r="G121" s="39"/>
      <c r="J121" s="40">
        <v>0</v>
      </c>
      <c r="K121" s="41" t="s">
        <v>38</v>
      </c>
      <c r="L121" s="37" t="s">
        <v>7470</v>
      </c>
      <c r="M121" s="42" t="s">
        <v>7568</v>
      </c>
      <c r="N121" s="42" t="s">
        <v>7568</v>
      </c>
      <c r="O121" s="39"/>
      <c r="Q121" s="38"/>
      <c r="R121" s="40">
        <v>1</v>
      </c>
      <c r="S121" s="41" t="s">
        <v>56</v>
      </c>
      <c r="T121" s="41" t="s">
        <v>56</v>
      </c>
      <c r="U121" s="41" t="s">
        <v>56</v>
      </c>
    </row>
    <row r="122" spans="1:21" ht="15.65" customHeight="1" x14ac:dyDescent="0.35">
      <c r="A122" s="92" t="s">
        <v>7618</v>
      </c>
      <c r="B122" s="36" t="s">
        <v>36</v>
      </c>
      <c r="C122" s="35" t="s">
        <v>7576</v>
      </c>
      <c r="D122" s="35" t="s">
        <v>37</v>
      </c>
      <c r="E122" s="37" t="s">
        <v>7471</v>
      </c>
      <c r="F122" s="42" t="s">
        <v>6897</v>
      </c>
      <c r="G122" s="39"/>
      <c r="J122" s="40">
        <v>1</v>
      </c>
      <c r="K122" s="41" t="s">
        <v>38</v>
      </c>
      <c r="L122" s="37" t="s">
        <v>7471</v>
      </c>
      <c r="M122" s="42" t="s">
        <v>7568</v>
      </c>
      <c r="N122" s="42" t="s">
        <v>7568</v>
      </c>
      <c r="O122" s="39"/>
      <c r="Q122" s="38"/>
      <c r="R122" s="40">
        <v>0</v>
      </c>
      <c r="S122" s="41" t="s">
        <v>56</v>
      </c>
      <c r="T122" s="41" t="s">
        <v>56</v>
      </c>
      <c r="U122" s="41" t="s">
        <v>56</v>
      </c>
    </row>
    <row r="123" spans="1:21" ht="15.65" customHeight="1" x14ac:dyDescent="0.35">
      <c r="A123" s="92" t="s">
        <v>7618</v>
      </c>
      <c r="B123" s="36" t="s">
        <v>36</v>
      </c>
      <c r="C123" s="35" t="s">
        <v>7576</v>
      </c>
      <c r="D123" s="35" t="s">
        <v>37</v>
      </c>
      <c r="E123" s="37" t="s">
        <v>7519</v>
      </c>
      <c r="F123" s="42" t="s">
        <v>1143</v>
      </c>
      <c r="G123" s="39"/>
      <c r="J123" s="40">
        <v>1</v>
      </c>
      <c r="K123" s="41" t="s">
        <v>38</v>
      </c>
      <c r="L123" s="37" t="s">
        <v>7519</v>
      </c>
      <c r="M123" s="42" t="s">
        <v>7614</v>
      </c>
      <c r="N123" s="42" t="s">
        <v>7614</v>
      </c>
      <c r="O123" s="39"/>
      <c r="Q123" s="38"/>
      <c r="R123" s="40">
        <v>0</v>
      </c>
      <c r="S123" s="41" t="s">
        <v>56</v>
      </c>
      <c r="T123" s="41" t="s">
        <v>56</v>
      </c>
      <c r="U123" s="41" t="s">
        <v>56</v>
      </c>
    </row>
    <row r="124" spans="1:21" ht="15.65" customHeight="1" x14ac:dyDescent="0.35">
      <c r="A124" s="92" t="s">
        <v>7618</v>
      </c>
      <c r="B124" s="36" t="s">
        <v>36</v>
      </c>
      <c r="C124" s="35" t="s">
        <v>7576</v>
      </c>
      <c r="D124" s="35" t="s">
        <v>37</v>
      </c>
      <c r="E124" s="37" t="s">
        <v>7520</v>
      </c>
      <c r="F124" s="42" t="s">
        <v>1143</v>
      </c>
      <c r="G124" s="39"/>
      <c r="J124" s="40">
        <v>1</v>
      </c>
      <c r="K124" s="41" t="s">
        <v>38</v>
      </c>
      <c r="L124" s="37" t="s">
        <v>7520</v>
      </c>
      <c r="M124" s="42" t="s">
        <v>7614</v>
      </c>
      <c r="N124" s="42" t="s">
        <v>7614</v>
      </c>
      <c r="O124" s="39"/>
      <c r="Q124" s="38"/>
      <c r="R124" s="40">
        <v>0</v>
      </c>
      <c r="S124" s="41" t="s">
        <v>56</v>
      </c>
      <c r="T124" s="41" t="s">
        <v>56</v>
      </c>
      <c r="U124" s="41" t="s">
        <v>56</v>
      </c>
    </row>
    <row r="125" spans="1:21" ht="15.65" customHeight="1" x14ac:dyDescent="0.35">
      <c r="A125" s="92" t="s">
        <v>7618</v>
      </c>
      <c r="B125" s="36" t="s">
        <v>36</v>
      </c>
      <c r="C125" s="35" t="s">
        <v>7576</v>
      </c>
      <c r="D125" s="35" t="s">
        <v>37</v>
      </c>
      <c r="E125" s="37" t="s">
        <v>7422</v>
      </c>
      <c r="F125" s="42" t="s">
        <v>6817</v>
      </c>
      <c r="G125" s="39"/>
      <c r="J125" s="40">
        <v>0</v>
      </c>
      <c r="K125" s="41" t="s">
        <v>38</v>
      </c>
      <c r="L125" s="37" t="s">
        <v>7422</v>
      </c>
      <c r="M125" s="42" t="s">
        <v>7243</v>
      </c>
      <c r="N125" s="42" t="s">
        <v>7243</v>
      </c>
      <c r="O125" s="39"/>
      <c r="Q125" s="38"/>
      <c r="R125" s="40">
        <v>1</v>
      </c>
      <c r="S125" s="41" t="s">
        <v>56</v>
      </c>
      <c r="T125" s="41" t="s">
        <v>56</v>
      </c>
      <c r="U125" s="41" t="s">
        <v>56</v>
      </c>
    </row>
    <row r="126" spans="1:21" ht="15.65" customHeight="1" x14ac:dyDescent="0.35">
      <c r="A126" s="92" t="s">
        <v>7618</v>
      </c>
      <c r="B126" s="36" t="s">
        <v>36</v>
      </c>
      <c r="C126" s="35" t="s">
        <v>7576</v>
      </c>
      <c r="D126" s="35" t="s">
        <v>37</v>
      </c>
      <c r="E126" s="37" t="s">
        <v>7423</v>
      </c>
      <c r="F126" s="42" t="s">
        <v>6817</v>
      </c>
      <c r="G126" s="39"/>
      <c r="J126" s="40">
        <v>0</v>
      </c>
      <c r="K126" s="41" t="s">
        <v>38</v>
      </c>
      <c r="L126" s="37" t="s">
        <v>7423</v>
      </c>
      <c r="M126" s="42" t="s">
        <v>7243</v>
      </c>
      <c r="N126" s="42" t="s">
        <v>7243</v>
      </c>
      <c r="O126" s="39"/>
      <c r="Q126" s="38"/>
      <c r="R126" s="40">
        <v>1</v>
      </c>
      <c r="S126" s="41" t="s">
        <v>56</v>
      </c>
      <c r="T126" s="41" t="s">
        <v>56</v>
      </c>
      <c r="U126" s="41" t="s">
        <v>56</v>
      </c>
    </row>
    <row r="127" spans="1:21" ht="15.65" customHeight="1" x14ac:dyDescent="0.35">
      <c r="A127" s="92" t="s">
        <v>7618</v>
      </c>
      <c r="B127" s="36" t="s">
        <v>36</v>
      </c>
      <c r="C127" s="35" t="s">
        <v>7576</v>
      </c>
      <c r="D127" s="35" t="s">
        <v>37</v>
      </c>
      <c r="E127" s="37" t="s">
        <v>7472</v>
      </c>
      <c r="F127" s="42" t="s">
        <v>7567</v>
      </c>
      <c r="G127" s="39"/>
      <c r="J127" s="40">
        <v>0</v>
      </c>
      <c r="K127" s="41" t="s">
        <v>38</v>
      </c>
      <c r="L127" s="37" t="s">
        <v>7472</v>
      </c>
      <c r="M127" s="42" t="s">
        <v>7569</v>
      </c>
      <c r="N127" s="42" t="s">
        <v>7569</v>
      </c>
      <c r="O127" s="39"/>
      <c r="Q127" s="38"/>
      <c r="R127" s="40">
        <v>1</v>
      </c>
      <c r="S127" s="41" t="s">
        <v>56</v>
      </c>
      <c r="T127" s="41" t="s">
        <v>56</v>
      </c>
      <c r="U127" s="41" t="s">
        <v>56</v>
      </c>
    </row>
    <row r="128" spans="1:21" ht="15.65" customHeight="1" x14ac:dyDescent="0.35">
      <c r="A128" s="92" t="s">
        <v>7618</v>
      </c>
      <c r="B128" s="36" t="s">
        <v>36</v>
      </c>
      <c r="C128" s="35" t="s">
        <v>7576</v>
      </c>
      <c r="D128" s="35" t="s">
        <v>37</v>
      </c>
      <c r="E128" s="37" t="s">
        <v>7473</v>
      </c>
      <c r="F128" s="42" t="s">
        <v>7567</v>
      </c>
      <c r="G128" s="39"/>
      <c r="J128" s="40">
        <v>0</v>
      </c>
      <c r="K128" s="41" t="s">
        <v>38</v>
      </c>
      <c r="L128" s="37" t="s">
        <v>7473</v>
      </c>
      <c r="M128" s="42" t="s">
        <v>7569</v>
      </c>
      <c r="N128" s="42" t="s">
        <v>7569</v>
      </c>
      <c r="O128" s="39"/>
      <c r="Q128" s="38"/>
      <c r="R128" s="40">
        <v>1</v>
      </c>
      <c r="S128" s="41" t="s">
        <v>56</v>
      </c>
      <c r="T128" s="41" t="s">
        <v>56</v>
      </c>
      <c r="U128" s="41" t="s">
        <v>56</v>
      </c>
    </row>
    <row r="129" spans="1:21" ht="15.65" customHeight="1" x14ac:dyDescent="0.35">
      <c r="A129" s="92" t="s">
        <v>7618</v>
      </c>
      <c r="B129" s="36" t="s">
        <v>36</v>
      </c>
      <c r="C129" s="35" t="s">
        <v>7576</v>
      </c>
      <c r="D129" s="35" t="s">
        <v>37</v>
      </c>
      <c r="E129" s="37" t="s">
        <v>7424</v>
      </c>
      <c r="F129" s="42" t="s">
        <v>7504</v>
      </c>
      <c r="G129" s="39"/>
      <c r="J129" s="40">
        <v>0</v>
      </c>
      <c r="K129" s="41" t="s">
        <v>38</v>
      </c>
      <c r="L129" s="37" t="s">
        <v>7424</v>
      </c>
      <c r="M129" s="42" t="s">
        <v>7615</v>
      </c>
      <c r="N129" s="42" t="s">
        <v>7615</v>
      </c>
      <c r="O129" s="39"/>
      <c r="Q129" s="38"/>
      <c r="R129" s="40">
        <v>1</v>
      </c>
      <c r="S129" s="41" t="s">
        <v>56</v>
      </c>
      <c r="T129" s="41" t="s">
        <v>56</v>
      </c>
      <c r="U129" s="41" t="s">
        <v>56</v>
      </c>
    </row>
    <row r="130" spans="1:21" ht="15.65" customHeight="1" x14ac:dyDescent="0.35">
      <c r="A130" s="92" t="s">
        <v>7618</v>
      </c>
      <c r="B130" s="36" t="s">
        <v>36</v>
      </c>
      <c r="C130" s="35" t="s">
        <v>7576</v>
      </c>
      <c r="D130" s="35" t="s">
        <v>37</v>
      </c>
      <c r="E130" s="37" t="s">
        <v>7425</v>
      </c>
      <c r="F130" s="42" t="s">
        <v>7504</v>
      </c>
      <c r="G130" s="39"/>
      <c r="J130" s="40">
        <v>1</v>
      </c>
      <c r="K130" s="41" t="s">
        <v>38</v>
      </c>
      <c r="L130" s="37" t="s">
        <v>7425</v>
      </c>
      <c r="M130" s="42" t="s">
        <v>7615</v>
      </c>
      <c r="N130" s="42" t="s">
        <v>7615</v>
      </c>
      <c r="O130" s="39"/>
      <c r="Q130" s="38"/>
      <c r="R130" s="40">
        <v>0</v>
      </c>
      <c r="S130" s="41" t="s">
        <v>56</v>
      </c>
      <c r="T130" s="41" t="s">
        <v>56</v>
      </c>
      <c r="U130" s="41" t="s">
        <v>56</v>
      </c>
    </row>
    <row r="131" spans="1:21" ht="15.65" customHeight="1" x14ac:dyDescent="0.35">
      <c r="A131" s="92" t="s">
        <v>7618</v>
      </c>
      <c r="B131" s="36" t="s">
        <v>48</v>
      </c>
      <c r="C131" s="92" t="s">
        <v>955</v>
      </c>
      <c r="D131" s="92" t="s">
        <v>118</v>
      </c>
      <c r="E131" s="37">
        <v>1</v>
      </c>
      <c r="F131" s="45" t="s">
        <v>1133</v>
      </c>
      <c r="G131" s="39"/>
      <c r="J131" s="40">
        <v>1</v>
      </c>
      <c r="K131" s="41" t="s">
        <v>962</v>
      </c>
      <c r="L131" s="37">
        <v>1</v>
      </c>
      <c r="M131" s="42" t="s">
        <v>7591</v>
      </c>
      <c r="N131" s="42" t="s">
        <v>7591</v>
      </c>
      <c r="O131" s="39"/>
      <c r="Q131" s="38"/>
      <c r="R131" s="40">
        <v>0</v>
      </c>
      <c r="S131" s="41" t="s">
        <v>56</v>
      </c>
      <c r="T131" s="41" t="s">
        <v>56</v>
      </c>
      <c r="U131" s="41" t="s">
        <v>56</v>
      </c>
    </row>
    <row r="132" spans="1:21" ht="15.65" customHeight="1" x14ac:dyDescent="0.35">
      <c r="A132" s="92" t="s">
        <v>7618</v>
      </c>
      <c r="B132" s="36" t="s">
        <v>48</v>
      </c>
      <c r="C132" s="92" t="s">
        <v>955</v>
      </c>
      <c r="D132" s="92" t="s">
        <v>118</v>
      </c>
      <c r="E132" s="37">
        <v>5</v>
      </c>
      <c r="F132" s="42" t="s">
        <v>6896</v>
      </c>
      <c r="G132" s="39"/>
      <c r="J132" s="40">
        <v>0.5</v>
      </c>
      <c r="K132" s="41" t="s">
        <v>962</v>
      </c>
      <c r="L132" s="37">
        <v>5</v>
      </c>
      <c r="M132" s="42" t="s">
        <v>7497</v>
      </c>
      <c r="N132" s="42" t="s">
        <v>7497</v>
      </c>
      <c r="O132" s="39"/>
      <c r="Q132" s="38"/>
      <c r="R132" s="40">
        <v>0.5</v>
      </c>
      <c r="S132" s="41" t="s">
        <v>56</v>
      </c>
      <c r="T132" s="41" t="s">
        <v>56</v>
      </c>
      <c r="U132" s="41" t="s">
        <v>56</v>
      </c>
    </row>
    <row r="133" spans="1:21" ht="15.65" customHeight="1" x14ac:dyDescent="0.35">
      <c r="A133" s="92" t="s">
        <v>7618</v>
      </c>
      <c r="B133" s="36" t="s">
        <v>48</v>
      </c>
      <c r="C133" s="92" t="s">
        <v>955</v>
      </c>
      <c r="D133" s="92" t="s">
        <v>118</v>
      </c>
      <c r="E133" s="37">
        <v>6</v>
      </c>
      <c r="F133" s="42" t="s">
        <v>7226</v>
      </c>
      <c r="G133" s="39"/>
      <c r="J133" s="40">
        <v>1</v>
      </c>
      <c r="K133" s="41" t="s">
        <v>962</v>
      </c>
      <c r="L133" s="37">
        <v>6</v>
      </c>
      <c r="M133" s="42" t="s">
        <v>7075</v>
      </c>
      <c r="N133" s="42" t="s">
        <v>7075</v>
      </c>
      <c r="O133" s="39"/>
      <c r="Q133" s="38"/>
      <c r="R133" s="40">
        <v>0</v>
      </c>
      <c r="S133" s="41" t="s">
        <v>56</v>
      </c>
      <c r="T133" s="41" t="s">
        <v>56</v>
      </c>
      <c r="U133" s="41" t="s">
        <v>56</v>
      </c>
    </row>
    <row r="134" spans="1:21" ht="15.65" customHeight="1" x14ac:dyDescent="0.35">
      <c r="A134" s="92" t="s">
        <v>7618</v>
      </c>
      <c r="B134" s="36" t="s">
        <v>48</v>
      </c>
      <c r="C134" s="92" t="s">
        <v>955</v>
      </c>
      <c r="D134" s="92" t="s">
        <v>118</v>
      </c>
      <c r="E134" s="37">
        <v>7</v>
      </c>
      <c r="F134" s="42" t="s">
        <v>7659</v>
      </c>
      <c r="G134" s="39"/>
      <c r="J134" s="40">
        <v>0</v>
      </c>
      <c r="K134" s="41" t="s">
        <v>962</v>
      </c>
      <c r="L134" s="37">
        <v>7</v>
      </c>
      <c r="M134" s="42" t="s">
        <v>7590</v>
      </c>
      <c r="N134" s="42" t="s">
        <v>7590</v>
      </c>
      <c r="O134" s="39"/>
      <c r="Q134" s="38"/>
      <c r="R134" s="40">
        <v>1</v>
      </c>
      <c r="S134" s="41" t="s">
        <v>56</v>
      </c>
      <c r="T134" s="41" t="s">
        <v>56</v>
      </c>
      <c r="U134" s="41" t="s">
        <v>56</v>
      </c>
    </row>
    <row r="135" spans="1:21" ht="15.65" customHeight="1" x14ac:dyDescent="0.35">
      <c r="A135" s="92" t="s">
        <v>7618</v>
      </c>
      <c r="B135" s="36" t="s">
        <v>48</v>
      </c>
      <c r="C135" s="92" t="s">
        <v>955</v>
      </c>
      <c r="D135" s="92" t="s">
        <v>118</v>
      </c>
      <c r="E135" s="37">
        <v>9</v>
      </c>
      <c r="F135" s="42" t="s">
        <v>7225</v>
      </c>
      <c r="G135" s="39"/>
      <c r="J135" s="40">
        <v>0.5</v>
      </c>
      <c r="K135" s="41" t="s">
        <v>962</v>
      </c>
      <c r="L135" s="37">
        <v>9</v>
      </c>
      <c r="M135" s="42" t="s">
        <v>576</v>
      </c>
      <c r="N135" s="42" t="s">
        <v>576</v>
      </c>
      <c r="O135" s="39"/>
      <c r="Q135" s="38"/>
      <c r="R135" s="40">
        <v>0.5</v>
      </c>
      <c r="S135" s="41" t="s">
        <v>56</v>
      </c>
      <c r="T135" s="41" t="s">
        <v>56</v>
      </c>
      <c r="U135" s="41" t="s">
        <v>56</v>
      </c>
    </row>
    <row r="136" spans="1:21" ht="15.65" customHeight="1" x14ac:dyDescent="0.35">
      <c r="A136" s="92" t="s">
        <v>7618</v>
      </c>
      <c r="B136" s="36" t="s">
        <v>48</v>
      </c>
      <c r="C136" s="92" t="s">
        <v>955</v>
      </c>
      <c r="D136" s="92" t="s">
        <v>118</v>
      </c>
      <c r="E136" s="37">
        <v>10</v>
      </c>
      <c r="F136" s="42" t="s">
        <v>7182</v>
      </c>
      <c r="G136" s="39"/>
      <c r="J136" s="40">
        <v>0</v>
      </c>
      <c r="K136" s="41" t="s">
        <v>962</v>
      </c>
      <c r="L136" s="37">
        <v>10</v>
      </c>
      <c r="M136" s="42" t="s">
        <v>7657</v>
      </c>
      <c r="N136" s="42" t="s">
        <v>7657</v>
      </c>
      <c r="O136" s="39"/>
      <c r="Q136" s="38"/>
      <c r="R136" s="40">
        <v>1</v>
      </c>
      <c r="S136" s="41" t="s">
        <v>56</v>
      </c>
      <c r="T136" s="41" t="s">
        <v>56</v>
      </c>
      <c r="U136" s="41" t="s">
        <v>56</v>
      </c>
    </row>
    <row r="137" spans="1:21" ht="15.65" customHeight="1" x14ac:dyDescent="0.35">
      <c r="A137" s="92" t="s">
        <v>7618</v>
      </c>
      <c r="B137" s="36" t="s">
        <v>48</v>
      </c>
      <c r="C137" s="92" t="s">
        <v>955</v>
      </c>
      <c r="D137" s="92" t="s">
        <v>118</v>
      </c>
      <c r="E137" s="37">
        <v>11</v>
      </c>
      <c r="F137" s="42" t="s">
        <v>7538</v>
      </c>
      <c r="G137" s="39"/>
      <c r="J137" s="40">
        <v>0</v>
      </c>
      <c r="K137" s="41" t="s">
        <v>962</v>
      </c>
      <c r="L137" s="37">
        <v>11</v>
      </c>
      <c r="M137" s="42" t="s">
        <v>7610</v>
      </c>
      <c r="N137" s="42" t="s">
        <v>7610</v>
      </c>
      <c r="O137" s="39"/>
      <c r="Q137" s="38"/>
      <c r="R137" s="40">
        <v>1</v>
      </c>
      <c r="S137" s="41" t="s">
        <v>56</v>
      </c>
      <c r="T137" s="41" t="s">
        <v>56</v>
      </c>
      <c r="U137" s="41" t="s">
        <v>56</v>
      </c>
    </row>
    <row r="138" spans="1:21" ht="15.65" customHeight="1" x14ac:dyDescent="0.35">
      <c r="A138" s="92" t="s">
        <v>7618</v>
      </c>
      <c r="B138" s="36" t="s">
        <v>48</v>
      </c>
      <c r="C138" s="92" t="s">
        <v>955</v>
      </c>
      <c r="D138" s="92" t="s">
        <v>118</v>
      </c>
      <c r="E138" s="37">
        <v>12</v>
      </c>
      <c r="F138" s="42" t="s">
        <v>1149</v>
      </c>
      <c r="G138" s="39"/>
      <c r="J138" s="40">
        <v>1</v>
      </c>
      <c r="K138" s="41" t="s">
        <v>962</v>
      </c>
      <c r="L138" s="37">
        <v>12</v>
      </c>
      <c r="M138" s="35" t="s">
        <v>7658</v>
      </c>
      <c r="N138" s="35" t="s">
        <v>7658</v>
      </c>
      <c r="O138" s="39"/>
      <c r="Q138" s="38"/>
      <c r="R138" s="40">
        <v>0</v>
      </c>
      <c r="S138" s="41" t="s">
        <v>56</v>
      </c>
      <c r="T138" s="41" t="s">
        <v>56</v>
      </c>
      <c r="U138" s="41" t="s">
        <v>56</v>
      </c>
    </row>
    <row r="139" spans="1:21" ht="15.65" customHeight="1" x14ac:dyDescent="0.35">
      <c r="A139" s="92" t="s">
        <v>7618</v>
      </c>
      <c r="B139" s="36" t="s">
        <v>48</v>
      </c>
      <c r="C139" s="92" t="s">
        <v>955</v>
      </c>
      <c r="D139" s="92" t="s">
        <v>118</v>
      </c>
      <c r="E139" s="37">
        <v>14</v>
      </c>
      <c r="F139" s="42" t="s">
        <v>7110</v>
      </c>
      <c r="G139" s="39"/>
      <c r="J139" s="40">
        <v>1</v>
      </c>
      <c r="K139" s="41" t="s">
        <v>962</v>
      </c>
      <c r="L139" s="37">
        <v>14</v>
      </c>
      <c r="M139" s="42" t="s">
        <v>7607</v>
      </c>
      <c r="N139" s="42" t="s">
        <v>7607</v>
      </c>
      <c r="O139" s="39"/>
      <c r="Q139" s="38"/>
      <c r="R139" s="40">
        <v>0</v>
      </c>
      <c r="S139" s="41" t="s">
        <v>56</v>
      </c>
      <c r="T139" s="41" t="s">
        <v>56</v>
      </c>
      <c r="U139" s="41" t="s">
        <v>56</v>
      </c>
    </row>
    <row r="140" spans="1:21" ht="15.65" customHeight="1" x14ac:dyDescent="0.35">
      <c r="A140" s="92" t="s">
        <v>7618</v>
      </c>
      <c r="B140" s="36" t="s">
        <v>48</v>
      </c>
      <c r="C140" s="92" t="s">
        <v>955</v>
      </c>
      <c r="D140" s="92" t="s">
        <v>118</v>
      </c>
      <c r="E140" s="37">
        <v>15</v>
      </c>
      <c r="F140" s="42" t="s">
        <v>7608</v>
      </c>
      <c r="G140" s="39"/>
      <c r="J140" s="40">
        <v>0.5</v>
      </c>
      <c r="K140" s="41" t="s">
        <v>962</v>
      </c>
      <c r="L140" s="37">
        <v>15</v>
      </c>
      <c r="M140" s="42" t="s">
        <v>7655</v>
      </c>
      <c r="N140" s="42" t="s">
        <v>7655</v>
      </c>
      <c r="O140" s="39"/>
      <c r="Q140" s="38"/>
      <c r="R140" s="40">
        <v>0.5</v>
      </c>
      <c r="S140" s="41" t="s">
        <v>56</v>
      </c>
      <c r="T140" s="41" t="s">
        <v>56</v>
      </c>
      <c r="U140" s="41" t="s">
        <v>56</v>
      </c>
    </row>
    <row r="141" spans="1:21" ht="15.65" customHeight="1" x14ac:dyDescent="0.35">
      <c r="A141" s="92" t="s">
        <v>7618</v>
      </c>
      <c r="B141" s="36" t="s">
        <v>48</v>
      </c>
      <c r="C141" s="92" t="s">
        <v>955</v>
      </c>
      <c r="D141" s="92" t="s">
        <v>118</v>
      </c>
      <c r="E141" s="37">
        <v>16</v>
      </c>
      <c r="F141" s="42" t="s">
        <v>7243</v>
      </c>
      <c r="G141" s="39"/>
      <c r="J141" s="40">
        <v>1</v>
      </c>
      <c r="K141" s="41" t="s">
        <v>962</v>
      </c>
      <c r="L141" s="37">
        <v>16</v>
      </c>
      <c r="M141" s="42" t="s">
        <v>6905</v>
      </c>
      <c r="N141" s="42" t="s">
        <v>6905</v>
      </c>
      <c r="O141" s="39"/>
      <c r="Q141" s="38"/>
      <c r="R141" s="40">
        <v>0</v>
      </c>
      <c r="S141" s="41" t="s">
        <v>56</v>
      </c>
      <c r="T141" s="41" t="s">
        <v>56</v>
      </c>
      <c r="U141" s="41" t="s">
        <v>56</v>
      </c>
    </row>
    <row r="142" spans="1:21" ht="15.65" customHeight="1" x14ac:dyDescent="0.35">
      <c r="A142" s="92" t="s">
        <v>7618</v>
      </c>
      <c r="B142" s="36" t="s">
        <v>48</v>
      </c>
      <c r="C142" s="92" t="s">
        <v>955</v>
      </c>
      <c r="D142" s="92" t="s">
        <v>118</v>
      </c>
      <c r="E142" s="37" t="s">
        <v>7474</v>
      </c>
      <c r="F142" s="42" t="s">
        <v>6265</v>
      </c>
      <c r="G142" s="39"/>
      <c r="J142" s="40">
        <v>1</v>
      </c>
      <c r="K142" s="41" t="s">
        <v>962</v>
      </c>
      <c r="L142" s="37" t="s">
        <v>7474</v>
      </c>
      <c r="M142" s="42" t="s">
        <v>7394</v>
      </c>
      <c r="N142" s="42" t="s">
        <v>7394</v>
      </c>
      <c r="O142" s="39"/>
      <c r="Q142" s="38"/>
      <c r="R142" s="40">
        <v>0</v>
      </c>
      <c r="S142" s="41" t="s">
        <v>56</v>
      </c>
      <c r="T142" s="41" t="s">
        <v>56</v>
      </c>
      <c r="U142" s="41" t="s">
        <v>56</v>
      </c>
    </row>
    <row r="143" spans="1:21" ht="15.65" customHeight="1" x14ac:dyDescent="0.35">
      <c r="A143" s="92" t="s">
        <v>7618</v>
      </c>
      <c r="B143" s="36" t="s">
        <v>48</v>
      </c>
      <c r="C143" s="92" t="s">
        <v>955</v>
      </c>
      <c r="D143" s="92" t="s">
        <v>118</v>
      </c>
      <c r="E143" s="37" t="s">
        <v>7475</v>
      </c>
      <c r="F143" s="42" t="s">
        <v>6265</v>
      </c>
      <c r="G143" s="39"/>
      <c r="J143" s="40">
        <v>0.5</v>
      </c>
      <c r="K143" s="41" t="s">
        <v>962</v>
      </c>
      <c r="L143" s="37" t="s">
        <v>7475</v>
      </c>
      <c r="M143" s="42" t="s">
        <v>7394</v>
      </c>
      <c r="N143" s="42" t="s">
        <v>7394</v>
      </c>
      <c r="O143" s="39"/>
      <c r="Q143" s="38"/>
      <c r="R143" s="40">
        <v>0.5</v>
      </c>
      <c r="S143" s="41" t="s">
        <v>56</v>
      </c>
      <c r="T143" s="41" t="s">
        <v>56</v>
      </c>
      <c r="U143" s="41" t="s">
        <v>56</v>
      </c>
    </row>
    <row r="144" spans="1:21" ht="15.65" customHeight="1" x14ac:dyDescent="0.35">
      <c r="A144" s="92" t="s">
        <v>7618</v>
      </c>
      <c r="B144" s="36" t="s">
        <v>48</v>
      </c>
      <c r="C144" s="92" t="s">
        <v>955</v>
      </c>
      <c r="D144" s="92" t="s">
        <v>118</v>
      </c>
      <c r="E144" s="37" t="s">
        <v>7420</v>
      </c>
      <c r="F144" s="42" t="s">
        <v>7324</v>
      </c>
      <c r="G144" s="39"/>
      <c r="J144" s="40">
        <v>0</v>
      </c>
      <c r="K144" s="41" t="s">
        <v>962</v>
      </c>
      <c r="L144" s="37" t="s">
        <v>7420</v>
      </c>
      <c r="M144" s="42" t="s">
        <v>7588</v>
      </c>
      <c r="N144" s="42" t="s">
        <v>7588</v>
      </c>
      <c r="O144" s="39"/>
      <c r="Q144" s="38"/>
      <c r="R144" s="40">
        <v>1</v>
      </c>
      <c r="S144" s="41" t="s">
        <v>56</v>
      </c>
      <c r="T144" s="41" t="s">
        <v>56</v>
      </c>
      <c r="U144" s="41" t="s">
        <v>56</v>
      </c>
    </row>
    <row r="145" spans="1:21" ht="15.65" customHeight="1" x14ac:dyDescent="0.35">
      <c r="A145" s="92" t="s">
        <v>7618</v>
      </c>
      <c r="B145" s="36" t="s">
        <v>48</v>
      </c>
      <c r="C145" s="92" t="s">
        <v>955</v>
      </c>
      <c r="D145" s="92" t="s">
        <v>118</v>
      </c>
      <c r="E145" s="37" t="s">
        <v>7421</v>
      </c>
      <c r="F145" s="42" t="s">
        <v>7324</v>
      </c>
      <c r="G145" s="39"/>
      <c r="J145" s="40">
        <v>0</v>
      </c>
      <c r="K145" s="41" t="s">
        <v>962</v>
      </c>
      <c r="L145" s="37" t="s">
        <v>7421</v>
      </c>
      <c r="M145" s="42" t="s">
        <v>7588</v>
      </c>
      <c r="N145" s="42" t="s">
        <v>7588</v>
      </c>
      <c r="O145" s="39"/>
      <c r="Q145" s="38"/>
      <c r="R145" s="40">
        <v>1</v>
      </c>
      <c r="S145" s="41" t="s">
        <v>56</v>
      </c>
      <c r="T145" s="41" t="s">
        <v>56</v>
      </c>
      <c r="U145" s="41" t="s">
        <v>56</v>
      </c>
    </row>
    <row r="146" spans="1:21" ht="15.65" customHeight="1" x14ac:dyDescent="0.35">
      <c r="A146" s="92" t="s">
        <v>7618</v>
      </c>
      <c r="B146" s="36" t="s">
        <v>48</v>
      </c>
      <c r="C146" s="92" t="s">
        <v>955</v>
      </c>
      <c r="D146" s="92" t="s">
        <v>118</v>
      </c>
      <c r="E146" s="37" t="s">
        <v>7523</v>
      </c>
      <c r="F146" s="42" t="s">
        <v>6983</v>
      </c>
      <c r="G146" s="39"/>
      <c r="J146" s="40">
        <v>0</v>
      </c>
      <c r="K146" s="41" t="s">
        <v>962</v>
      </c>
      <c r="L146" s="37" t="s">
        <v>7523</v>
      </c>
      <c r="M146" s="42" t="s">
        <v>6924</v>
      </c>
      <c r="N146" s="42" t="s">
        <v>6924</v>
      </c>
      <c r="O146" s="39"/>
      <c r="Q146" s="38"/>
      <c r="R146" s="40">
        <v>1</v>
      </c>
      <c r="S146" s="41" t="s">
        <v>56</v>
      </c>
      <c r="T146" s="41" t="s">
        <v>56</v>
      </c>
      <c r="U146" s="41" t="s">
        <v>56</v>
      </c>
    </row>
    <row r="147" spans="1:21" ht="15.65" customHeight="1" x14ac:dyDescent="0.35">
      <c r="A147" s="92" t="s">
        <v>7618</v>
      </c>
      <c r="B147" s="36" t="s">
        <v>48</v>
      </c>
      <c r="C147" s="92" t="s">
        <v>955</v>
      </c>
      <c r="D147" s="92" t="s">
        <v>118</v>
      </c>
      <c r="E147" s="37" t="s">
        <v>7524</v>
      </c>
      <c r="F147" s="42" t="s">
        <v>6983</v>
      </c>
      <c r="G147" s="39"/>
      <c r="J147" s="40">
        <v>0</v>
      </c>
      <c r="K147" s="41" t="s">
        <v>962</v>
      </c>
      <c r="L147" s="37" t="s">
        <v>7524</v>
      </c>
      <c r="M147" s="42" t="s">
        <v>6924</v>
      </c>
      <c r="N147" s="42" t="s">
        <v>6924</v>
      </c>
      <c r="O147" s="39"/>
      <c r="Q147" s="38"/>
      <c r="R147" s="40">
        <v>1</v>
      </c>
      <c r="S147" s="41" t="s">
        <v>56</v>
      </c>
      <c r="T147" s="41" t="s">
        <v>56</v>
      </c>
      <c r="U147" s="41" t="s">
        <v>56</v>
      </c>
    </row>
    <row r="148" spans="1:21" ht="15.65" customHeight="1" x14ac:dyDescent="0.35">
      <c r="A148" s="92" t="s">
        <v>7618</v>
      </c>
      <c r="B148" s="36" t="s">
        <v>48</v>
      </c>
      <c r="C148" s="92" t="s">
        <v>955</v>
      </c>
      <c r="D148" s="92" t="s">
        <v>118</v>
      </c>
      <c r="E148" s="37" t="s">
        <v>7521</v>
      </c>
      <c r="F148" s="42" t="s">
        <v>7242</v>
      </c>
      <c r="G148" s="39"/>
      <c r="J148" s="40">
        <v>0</v>
      </c>
      <c r="K148" s="41" t="s">
        <v>962</v>
      </c>
      <c r="L148" s="37" t="s">
        <v>7521</v>
      </c>
      <c r="M148" s="42" t="s">
        <v>7609</v>
      </c>
      <c r="N148" s="42" t="s">
        <v>7609</v>
      </c>
      <c r="O148" s="39"/>
      <c r="Q148" s="38"/>
      <c r="R148" s="40">
        <v>1</v>
      </c>
      <c r="S148" s="41" t="s">
        <v>56</v>
      </c>
      <c r="T148" s="41" t="s">
        <v>56</v>
      </c>
      <c r="U148" s="41" t="s">
        <v>56</v>
      </c>
    </row>
    <row r="149" spans="1:21" ht="15.65" customHeight="1" x14ac:dyDescent="0.35">
      <c r="A149" s="92" t="s">
        <v>7618</v>
      </c>
      <c r="B149" s="36" t="s">
        <v>48</v>
      </c>
      <c r="C149" s="92" t="s">
        <v>955</v>
      </c>
      <c r="D149" s="92" t="s">
        <v>118</v>
      </c>
      <c r="E149" s="37" t="s">
        <v>7522</v>
      </c>
      <c r="F149" s="42" t="s">
        <v>7242</v>
      </c>
      <c r="G149" s="39"/>
      <c r="J149" s="40">
        <v>1</v>
      </c>
      <c r="K149" s="41" t="s">
        <v>962</v>
      </c>
      <c r="L149" s="37" t="s">
        <v>7522</v>
      </c>
      <c r="M149" s="42" t="s">
        <v>7609</v>
      </c>
      <c r="N149" s="42" t="s">
        <v>7609</v>
      </c>
      <c r="O149" s="39"/>
      <c r="Q149" s="38"/>
      <c r="R149" s="40">
        <v>0</v>
      </c>
      <c r="S149" s="41" t="s">
        <v>56</v>
      </c>
      <c r="T149" s="41" t="s">
        <v>56</v>
      </c>
      <c r="U149" s="41" t="s">
        <v>56</v>
      </c>
    </row>
    <row r="150" spans="1:21" ht="15.65" customHeight="1" x14ac:dyDescent="0.35">
      <c r="A150" s="92" t="s">
        <v>7618</v>
      </c>
      <c r="B150" s="36" t="s">
        <v>48</v>
      </c>
      <c r="C150" s="92" t="s">
        <v>955</v>
      </c>
      <c r="D150" s="92" t="s">
        <v>118</v>
      </c>
      <c r="E150" s="37" t="s">
        <v>7472</v>
      </c>
      <c r="F150" s="42" t="s">
        <v>7577</v>
      </c>
      <c r="G150" s="39"/>
      <c r="J150" s="40">
        <v>1</v>
      </c>
      <c r="K150" s="41" t="s">
        <v>962</v>
      </c>
      <c r="L150" s="37" t="s">
        <v>7472</v>
      </c>
      <c r="M150" s="42" t="s">
        <v>7392</v>
      </c>
      <c r="N150" s="42" t="s">
        <v>7392</v>
      </c>
      <c r="O150" s="39"/>
      <c r="Q150" s="38"/>
      <c r="R150" s="40">
        <v>0</v>
      </c>
      <c r="S150" s="41" t="s">
        <v>56</v>
      </c>
      <c r="T150" s="41" t="s">
        <v>56</v>
      </c>
      <c r="U150" s="41" t="s">
        <v>56</v>
      </c>
    </row>
    <row r="151" spans="1:21" ht="15.65" customHeight="1" x14ac:dyDescent="0.35">
      <c r="A151" s="92" t="s">
        <v>7618</v>
      </c>
      <c r="B151" s="36" t="s">
        <v>48</v>
      </c>
      <c r="C151" s="92" t="s">
        <v>955</v>
      </c>
      <c r="D151" s="92" t="s">
        <v>118</v>
      </c>
      <c r="E151" s="37" t="s">
        <v>7473</v>
      </c>
      <c r="F151" s="42" t="s">
        <v>7577</v>
      </c>
      <c r="G151" s="39"/>
      <c r="J151" s="40">
        <v>0</v>
      </c>
      <c r="K151" s="41" t="s">
        <v>962</v>
      </c>
      <c r="L151" s="37" t="s">
        <v>7473</v>
      </c>
      <c r="M151" s="42" t="s">
        <v>7392</v>
      </c>
      <c r="N151" s="42" t="s">
        <v>7392</v>
      </c>
      <c r="O151" s="39"/>
      <c r="Q151" s="38"/>
      <c r="R151" s="40">
        <v>1</v>
      </c>
      <c r="S151" s="41" t="s">
        <v>56</v>
      </c>
      <c r="T151" s="41" t="s">
        <v>56</v>
      </c>
      <c r="U151" s="41" t="s">
        <v>56</v>
      </c>
    </row>
    <row r="152" spans="1:21" ht="15.65" customHeight="1" x14ac:dyDescent="0.35">
      <c r="A152" s="92" t="s">
        <v>7575</v>
      </c>
      <c r="B152" s="36" t="s">
        <v>39</v>
      </c>
      <c r="C152" s="92" t="s">
        <v>7576</v>
      </c>
      <c r="D152" s="92" t="s">
        <v>37</v>
      </c>
      <c r="E152" s="37" t="s">
        <v>7571</v>
      </c>
      <c r="F152" s="42" t="s">
        <v>7509</v>
      </c>
      <c r="G152" s="39"/>
      <c r="J152" s="40">
        <v>1</v>
      </c>
      <c r="K152" s="41" t="s">
        <v>38</v>
      </c>
      <c r="L152" s="37" t="s">
        <v>7571</v>
      </c>
      <c r="M152" s="42" t="s">
        <v>7616</v>
      </c>
      <c r="N152" s="42" t="s">
        <v>7616</v>
      </c>
      <c r="O152" s="39"/>
      <c r="Q152" s="38"/>
      <c r="R152" s="40">
        <v>0</v>
      </c>
      <c r="S152" s="41" t="s">
        <v>56</v>
      </c>
      <c r="T152" s="41" t="s">
        <v>56</v>
      </c>
      <c r="U152" s="41" t="s">
        <v>56</v>
      </c>
    </row>
    <row r="153" spans="1:21" ht="15.65" customHeight="1" x14ac:dyDescent="0.35">
      <c r="A153" s="92" t="s">
        <v>7575</v>
      </c>
      <c r="B153" s="36" t="s">
        <v>39</v>
      </c>
      <c r="C153" s="92" t="s">
        <v>7576</v>
      </c>
      <c r="D153" s="92" t="s">
        <v>37</v>
      </c>
      <c r="E153" s="37" t="s">
        <v>7572</v>
      </c>
      <c r="F153" s="42" t="s">
        <v>7509</v>
      </c>
      <c r="G153" s="39"/>
      <c r="J153" s="40">
        <v>0</v>
      </c>
      <c r="K153" s="41" t="s">
        <v>38</v>
      </c>
      <c r="L153" s="37" t="s">
        <v>7572</v>
      </c>
      <c r="M153" s="42" t="s">
        <v>7616</v>
      </c>
      <c r="N153" s="42" t="s">
        <v>7616</v>
      </c>
      <c r="O153" s="39"/>
      <c r="Q153" s="38"/>
      <c r="R153" s="40">
        <v>1</v>
      </c>
      <c r="S153" s="41" t="s">
        <v>56</v>
      </c>
      <c r="T153" s="41" t="s">
        <v>56</v>
      </c>
      <c r="U153" s="41" t="s">
        <v>56</v>
      </c>
    </row>
    <row r="154" spans="1:21" ht="15.65" customHeight="1" x14ac:dyDescent="0.35">
      <c r="A154" s="92" t="s">
        <v>7575</v>
      </c>
      <c r="B154" s="36" t="s">
        <v>39</v>
      </c>
      <c r="C154" s="92" t="s">
        <v>7576</v>
      </c>
      <c r="D154" s="92" t="s">
        <v>37</v>
      </c>
      <c r="E154" s="37" t="s">
        <v>7573</v>
      </c>
      <c r="F154" s="42" t="s">
        <v>7612</v>
      </c>
      <c r="G154" s="39"/>
      <c r="J154" s="40">
        <v>0</v>
      </c>
      <c r="K154" s="41" t="s">
        <v>38</v>
      </c>
      <c r="L154" s="37" t="s">
        <v>7573</v>
      </c>
      <c r="M154" s="42" t="s">
        <v>7570</v>
      </c>
      <c r="N154" s="42" t="s">
        <v>7570</v>
      </c>
      <c r="O154" s="39"/>
      <c r="Q154" s="38"/>
      <c r="R154" s="40">
        <v>1</v>
      </c>
      <c r="S154" s="41" t="s">
        <v>56</v>
      </c>
      <c r="T154" s="41" t="s">
        <v>56</v>
      </c>
      <c r="U154" s="41" t="s">
        <v>56</v>
      </c>
    </row>
    <row r="155" spans="1:21" ht="15.65" customHeight="1" x14ac:dyDescent="0.35">
      <c r="A155" s="92" t="s">
        <v>7575</v>
      </c>
      <c r="B155" s="36" t="s">
        <v>39</v>
      </c>
      <c r="C155" s="92" t="s">
        <v>7576</v>
      </c>
      <c r="D155" s="92" t="s">
        <v>37</v>
      </c>
      <c r="E155" s="37" t="s">
        <v>7574</v>
      </c>
      <c r="F155" s="42" t="s">
        <v>7612</v>
      </c>
      <c r="G155" s="39"/>
      <c r="J155" s="40">
        <v>0</v>
      </c>
      <c r="K155" s="41" t="s">
        <v>38</v>
      </c>
      <c r="L155" s="37" t="s">
        <v>7574</v>
      </c>
      <c r="M155" s="42" t="s">
        <v>7570</v>
      </c>
      <c r="N155" s="42" t="s">
        <v>7570</v>
      </c>
      <c r="O155" s="39"/>
      <c r="Q155" s="38"/>
      <c r="R155" s="40">
        <v>1</v>
      </c>
      <c r="S155" s="41" t="s">
        <v>56</v>
      </c>
      <c r="T155" s="41" t="s">
        <v>56</v>
      </c>
      <c r="U155" s="41" t="s">
        <v>56</v>
      </c>
    </row>
    <row r="156" spans="1:21" ht="15.65" customHeight="1" x14ac:dyDescent="0.35">
      <c r="A156" s="92" t="s">
        <v>7575</v>
      </c>
      <c r="B156" s="36" t="s">
        <v>39</v>
      </c>
      <c r="C156" s="92" t="s">
        <v>7576</v>
      </c>
      <c r="D156" s="92" t="s">
        <v>37</v>
      </c>
      <c r="E156" s="37" t="s">
        <v>7525</v>
      </c>
      <c r="F156" s="45" t="s">
        <v>6897</v>
      </c>
      <c r="G156" s="39"/>
      <c r="J156" s="40">
        <v>0</v>
      </c>
      <c r="K156" s="41" t="s">
        <v>38</v>
      </c>
      <c r="L156" s="37" t="s">
        <v>7525</v>
      </c>
      <c r="M156" s="42" t="s">
        <v>7495</v>
      </c>
      <c r="N156" s="42" t="s">
        <v>7495</v>
      </c>
      <c r="O156" s="39"/>
      <c r="Q156" s="38"/>
      <c r="R156" s="40">
        <v>1</v>
      </c>
      <c r="S156" s="41" t="s">
        <v>56</v>
      </c>
      <c r="T156" s="41" t="s">
        <v>56</v>
      </c>
      <c r="U156" s="41" t="s">
        <v>56</v>
      </c>
    </row>
    <row r="157" spans="1:21" ht="15.65" customHeight="1" x14ac:dyDescent="0.35">
      <c r="A157" s="92" t="s">
        <v>7575</v>
      </c>
      <c r="B157" s="36" t="s">
        <v>39</v>
      </c>
      <c r="C157" s="92" t="s">
        <v>7576</v>
      </c>
      <c r="D157" s="92" t="s">
        <v>37</v>
      </c>
      <c r="E157" s="37" t="s">
        <v>7518</v>
      </c>
      <c r="F157" s="42" t="s">
        <v>6897</v>
      </c>
      <c r="G157" s="39"/>
      <c r="J157" s="40">
        <v>0</v>
      </c>
      <c r="K157" s="41" t="s">
        <v>38</v>
      </c>
      <c r="L157" s="37" t="s">
        <v>7518</v>
      </c>
      <c r="M157" s="42" t="s">
        <v>7495</v>
      </c>
      <c r="N157" s="42" t="s">
        <v>7495</v>
      </c>
      <c r="O157" s="39"/>
      <c r="Q157" s="38"/>
      <c r="R157" s="40">
        <v>1</v>
      </c>
      <c r="S157" s="41" t="s">
        <v>56</v>
      </c>
      <c r="T157" s="41" t="s">
        <v>56</v>
      </c>
      <c r="U157" s="41" t="s">
        <v>56</v>
      </c>
    </row>
    <row r="158" spans="1:21" ht="15.65" customHeight="1" x14ac:dyDescent="0.35">
      <c r="A158" s="92" t="s">
        <v>7575</v>
      </c>
      <c r="B158" s="36" t="s">
        <v>39</v>
      </c>
      <c r="C158" s="92" t="s">
        <v>7576</v>
      </c>
      <c r="D158" s="92" t="s">
        <v>37</v>
      </c>
      <c r="E158" s="37" t="s">
        <v>7420</v>
      </c>
      <c r="F158" s="42" t="s">
        <v>1143</v>
      </c>
      <c r="G158" s="39"/>
      <c r="J158" s="40">
        <v>1</v>
      </c>
      <c r="K158" s="41" t="s">
        <v>38</v>
      </c>
      <c r="L158" s="37" t="s">
        <v>7420</v>
      </c>
      <c r="M158" s="42" t="s">
        <v>7242</v>
      </c>
      <c r="N158" s="42" t="s">
        <v>7242</v>
      </c>
      <c r="O158" s="39"/>
      <c r="Q158" s="38"/>
      <c r="R158" s="40">
        <v>0</v>
      </c>
      <c r="S158" s="41" t="s">
        <v>56</v>
      </c>
      <c r="T158" s="41" t="s">
        <v>56</v>
      </c>
      <c r="U158" s="41" t="s">
        <v>56</v>
      </c>
    </row>
    <row r="159" spans="1:21" ht="15.65" customHeight="1" x14ac:dyDescent="0.35">
      <c r="A159" s="92" t="s">
        <v>7575</v>
      </c>
      <c r="B159" s="36" t="s">
        <v>39</v>
      </c>
      <c r="C159" s="92" t="s">
        <v>7576</v>
      </c>
      <c r="D159" s="92" t="s">
        <v>37</v>
      </c>
      <c r="E159" s="37" t="s">
        <v>7421</v>
      </c>
      <c r="F159" s="42" t="s">
        <v>1143</v>
      </c>
      <c r="G159" s="39"/>
      <c r="J159" s="40">
        <v>0</v>
      </c>
      <c r="K159" s="41" t="s">
        <v>38</v>
      </c>
      <c r="L159" s="37" t="s">
        <v>7421</v>
      </c>
      <c r="M159" s="42" t="s">
        <v>7242</v>
      </c>
      <c r="N159" s="42" t="s">
        <v>7242</v>
      </c>
      <c r="O159" s="39"/>
      <c r="Q159" s="38"/>
      <c r="R159" s="40">
        <v>1</v>
      </c>
      <c r="S159" s="41" t="s">
        <v>56</v>
      </c>
      <c r="T159" s="41" t="s">
        <v>56</v>
      </c>
      <c r="U159" s="41" t="s">
        <v>56</v>
      </c>
    </row>
    <row r="160" spans="1:21" ht="15.65" customHeight="1" x14ac:dyDescent="0.35">
      <c r="A160" s="92" t="s">
        <v>7575</v>
      </c>
      <c r="B160" s="36" t="s">
        <v>39</v>
      </c>
      <c r="C160" s="92" t="s">
        <v>7576</v>
      </c>
      <c r="D160" s="92" t="s">
        <v>37</v>
      </c>
      <c r="E160" s="37" t="s">
        <v>7523</v>
      </c>
      <c r="F160" s="42" t="s">
        <v>6259</v>
      </c>
      <c r="G160" s="39"/>
      <c r="J160" s="40">
        <v>0</v>
      </c>
      <c r="K160" s="41" t="s">
        <v>38</v>
      </c>
      <c r="L160" s="37" t="s">
        <v>7523</v>
      </c>
      <c r="M160" s="42" t="s">
        <v>7659</v>
      </c>
      <c r="N160" s="42" t="s">
        <v>7659</v>
      </c>
      <c r="O160" s="39"/>
      <c r="Q160" s="38"/>
      <c r="R160" s="40">
        <v>1</v>
      </c>
      <c r="S160" s="41" t="s">
        <v>56</v>
      </c>
      <c r="T160" s="41" t="s">
        <v>56</v>
      </c>
      <c r="U160" s="41" t="s">
        <v>56</v>
      </c>
    </row>
    <row r="161" spans="1:21" ht="15.65" customHeight="1" x14ac:dyDescent="0.35">
      <c r="A161" s="92" t="s">
        <v>7575</v>
      </c>
      <c r="B161" s="36" t="s">
        <v>39</v>
      </c>
      <c r="C161" s="92" t="s">
        <v>7576</v>
      </c>
      <c r="D161" s="92" t="s">
        <v>37</v>
      </c>
      <c r="E161" s="37" t="s">
        <v>7524</v>
      </c>
      <c r="F161" s="42" t="s">
        <v>6259</v>
      </c>
      <c r="G161" s="39"/>
      <c r="J161" s="40">
        <v>0</v>
      </c>
      <c r="K161" s="41" t="s">
        <v>38</v>
      </c>
      <c r="L161" s="37" t="s">
        <v>7524</v>
      </c>
      <c r="M161" s="42" t="s">
        <v>7659</v>
      </c>
      <c r="N161" s="42" t="s">
        <v>7659</v>
      </c>
      <c r="O161" s="39"/>
      <c r="Q161" s="38"/>
      <c r="R161" s="40">
        <v>1</v>
      </c>
      <c r="S161" s="41" t="s">
        <v>56</v>
      </c>
      <c r="T161" s="41" t="s">
        <v>56</v>
      </c>
      <c r="U161" s="41" t="s">
        <v>56</v>
      </c>
    </row>
    <row r="162" spans="1:21" ht="15.65" customHeight="1" x14ac:dyDescent="0.35">
      <c r="A162" s="92" t="s">
        <v>7575</v>
      </c>
      <c r="B162" s="36" t="s">
        <v>39</v>
      </c>
      <c r="C162" s="92" t="s">
        <v>7576</v>
      </c>
      <c r="D162" s="92" t="s">
        <v>37</v>
      </c>
      <c r="E162" s="37" t="s">
        <v>7521</v>
      </c>
      <c r="F162" s="42" t="s">
        <v>7225</v>
      </c>
      <c r="G162" s="39"/>
      <c r="J162" s="40">
        <v>1</v>
      </c>
      <c r="K162" s="41" t="s">
        <v>38</v>
      </c>
      <c r="L162" s="37" t="s">
        <v>7521</v>
      </c>
      <c r="M162" s="42" t="s">
        <v>1149</v>
      </c>
      <c r="N162" s="42" t="s">
        <v>1149</v>
      </c>
      <c r="O162" s="39"/>
      <c r="Q162" s="38"/>
      <c r="R162" s="40">
        <v>0</v>
      </c>
      <c r="S162" s="41" t="s">
        <v>56</v>
      </c>
      <c r="T162" s="41" t="s">
        <v>56</v>
      </c>
      <c r="U162" s="41" t="s">
        <v>56</v>
      </c>
    </row>
    <row r="163" spans="1:21" ht="15.65" customHeight="1" x14ac:dyDescent="0.35">
      <c r="A163" s="92" t="s">
        <v>7575</v>
      </c>
      <c r="B163" s="36" t="s">
        <v>39</v>
      </c>
      <c r="C163" s="92" t="s">
        <v>7576</v>
      </c>
      <c r="D163" s="92" t="s">
        <v>37</v>
      </c>
      <c r="E163" s="37" t="s">
        <v>7470</v>
      </c>
      <c r="F163" s="42" t="s">
        <v>7507</v>
      </c>
      <c r="G163" s="39"/>
      <c r="J163" s="40">
        <v>1</v>
      </c>
      <c r="K163" s="41" t="s">
        <v>38</v>
      </c>
      <c r="L163" s="37" t="s">
        <v>7470</v>
      </c>
      <c r="M163" s="42" t="s">
        <v>7568</v>
      </c>
      <c r="N163" s="42" t="s">
        <v>7568</v>
      </c>
      <c r="O163" s="39"/>
      <c r="Q163" s="38"/>
      <c r="R163" s="40">
        <v>0</v>
      </c>
      <c r="S163" s="41" t="s">
        <v>56</v>
      </c>
      <c r="T163" s="41" t="s">
        <v>56</v>
      </c>
      <c r="U163" s="41" t="s">
        <v>56</v>
      </c>
    </row>
    <row r="164" spans="1:21" ht="15.65" customHeight="1" x14ac:dyDescent="0.35">
      <c r="A164" s="92" t="s">
        <v>7575</v>
      </c>
      <c r="B164" s="36" t="s">
        <v>39</v>
      </c>
      <c r="C164" s="92" t="s">
        <v>7576</v>
      </c>
      <c r="D164" s="92" t="s">
        <v>37</v>
      </c>
      <c r="E164" s="37" t="s">
        <v>7471</v>
      </c>
      <c r="F164" s="42" t="s">
        <v>7507</v>
      </c>
      <c r="G164" s="39"/>
      <c r="J164" s="40">
        <v>1</v>
      </c>
      <c r="K164" s="41" t="s">
        <v>38</v>
      </c>
      <c r="L164" s="37" t="s">
        <v>7471</v>
      </c>
      <c r="M164" s="42" t="s">
        <v>7568</v>
      </c>
      <c r="N164" s="42" t="s">
        <v>7568</v>
      </c>
      <c r="O164" s="39"/>
      <c r="Q164" s="38"/>
      <c r="R164" s="40">
        <v>0</v>
      </c>
      <c r="S164" s="41" t="s">
        <v>56</v>
      </c>
      <c r="T164" s="41" t="s">
        <v>56</v>
      </c>
      <c r="U164" s="41" t="s">
        <v>56</v>
      </c>
    </row>
    <row r="165" spans="1:21" ht="15.65" customHeight="1" x14ac:dyDescent="0.35">
      <c r="A165" s="92" t="s">
        <v>7575</v>
      </c>
      <c r="B165" s="36" t="s">
        <v>39</v>
      </c>
      <c r="C165" s="92" t="s">
        <v>7576</v>
      </c>
      <c r="D165" s="92" t="s">
        <v>37</v>
      </c>
      <c r="E165" s="37" t="s">
        <v>7519</v>
      </c>
      <c r="F165" s="42" t="s">
        <v>6817</v>
      </c>
      <c r="G165" s="39"/>
      <c r="J165" s="40">
        <v>0</v>
      </c>
      <c r="K165" s="41" t="s">
        <v>38</v>
      </c>
      <c r="L165" s="37" t="s">
        <v>7519</v>
      </c>
      <c r="M165" s="42" t="s">
        <v>7614</v>
      </c>
      <c r="N165" s="42" t="s">
        <v>7614</v>
      </c>
      <c r="O165" s="39"/>
      <c r="Q165" s="38"/>
      <c r="R165" s="40">
        <v>1</v>
      </c>
      <c r="S165" s="41" t="s">
        <v>56</v>
      </c>
      <c r="T165" s="41" t="s">
        <v>56</v>
      </c>
      <c r="U165" s="41" t="s">
        <v>56</v>
      </c>
    </row>
    <row r="166" spans="1:21" ht="15.65" customHeight="1" x14ac:dyDescent="0.35">
      <c r="A166" s="92" t="s">
        <v>7575</v>
      </c>
      <c r="B166" s="36" t="s">
        <v>39</v>
      </c>
      <c r="C166" s="92" t="s">
        <v>7576</v>
      </c>
      <c r="D166" s="92" t="s">
        <v>37</v>
      </c>
      <c r="E166" s="37" t="s">
        <v>7422</v>
      </c>
      <c r="F166" s="42" t="s">
        <v>7554</v>
      </c>
      <c r="G166" s="39"/>
      <c r="J166" s="40">
        <v>0</v>
      </c>
      <c r="K166" s="41" t="s">
        <v>38</v>
      </c>
      <c r="L166" s="37" t="s">
        <v>7422</v>
      </c>
      <c r="M166" s="42" t="s">
        <v>7341</v>
      </c>
      <c r="N166" s="42" t="s">
        <v>7341</v>
      </c>
      <c r="O166" s="39"/>
      <c r="Q166" s="38"/>
      <c r="R166" s="40">
        <v>1</v>
      </c>
      <c r="S166" s="41" t="s">
        <v>56</v>
      </c>
      <c r="T166" s="41" t="s">
        <v>56</v>
      </c>
      <c r="U166" s="41" t="s">
        <v>56</v>
      </c>
    </row>
    <row r="167" spans="1:21" ht="15.65" customHeight="1" x14ac:dyDescent="0.35">
      <c r="A167" s="92" t="s">
        <v>7575</v>
      </c>
      <c r="B167" s="36" t="s">
        <v>39</v>
      </c>
      <c r="C167" s="92" t="s">
        <v>7576</v>
      </c>
      <c r="D167" s="92" t="s">
        <v>37</v>
      </c>
      <c r="E167" s="37" t="s">
        <v>7423</v>
      </c>
      <c r="F167" s="42" t="s">
        <v>7554</v>
      </c>
      <c r="G167" s="39"/>
      <c r="J167" s="40">
        <v>0</v>
      </c>
      <c r="K167" s="41" t="s">
        <v>38</v>
      </c>
      <c r="L167" s="37" t="s">
        <v>7423</v>
      </c>
      <c r="M167" s="42" t="s">
        <v>7341</v>
      </c>
      <c r="N167" s="42" t="s">
        <v>7341</v>
      </c>
      <c r="O167" s="39"/>
      <c r="Q167" s="38"/>
      <c r="R167" s="40">
        <v>1</v>
      </c>
      <c r="S167" s="41" t="s">
        <v>56</v>
      </c>
      <c r="T167" s="41" t="s">
        <v>56</v>
      </c>
      <c r="U167" s="41" t="s">
        <v>56</v>
      </c>
    </row>
    <row r="168" spans="1:21" ht="15.65" customHeight="1" x14ac:dyDescent="0.35">
      <c r="A168" s="92" t="s">
        <v>7575</v>
      </c>
      <c r="B168" s="36" t="s">
        <v>39</v>
      </c>
      <c r="C168" s="92" t="s">
        <v>7576</v>
      </c>
      <c r="D168" s="92" t="s">
        <v>37</v>
      </c>
      <c r="E168" s="37" t="s">
        <v>7472</v>
      </c>
      <c r="F168" s="42" t="s">
        <v>7502</v>
      </c>
      <c r="G168" s="39"/>
      <c r="J168" s="40">
        <v>1</v>
      </c>
      <c r="K168" s="41" t="s">
        <v>38</v>
      </c>
      <c r="L168" s="37" t="s">
        <v>7472</v>
      </c>
      <c r="M168" s="42" t="s">
        <v>7569</v>
      </c>
      <c r="N168" s="42" t="s">
        <v>7569</v>
      </c>
      <c r="O168" s="39"/>
      <c r="Q168" s="38"/>
      <c r="R168" s="40">
        <v>0</v>
      </c>
      <c r="S168" s="41" t="s">
        <v>56</v>
      </c>
      <c r="T168" s="41" t="s">
        <v>56</v>
      </c>
      <c r="U168" s="41" t="s">
        <v>56</v>
      </c>
    </row>
    <row r="169" spans="1:21" ht="15.65" customHeight="1" x14ac:dyDescent="0.35">
      <c r="A169" s="92" t="s">
        <v>7575</v>
      </c>
      <c r="B169" s="36" t="s">
        <v>39</v>
      </c>
      <c r="C169" s="92" t="s">
        <v>7576</v>
      </c>
      <c r="D169" s="92" t="s">
        <v>37</v>
      </c>
      <c r="E169" s="37" t="s">
        <v>7473</v>
      </c>
      <c r="F169" s="42" t="s">
        <v>7502</v>
      </c>
      <c r="G169" s="39"/>
      <c r="J169" s="40">
        <v>1</v>
      </c>
      <c r="K169" s="41" t="s">
        <v>38</v>
      </c>
      <c r="L169" s="37" t="s">
        <v>7473</v>
      </c>
      <c r="M169" s="42" t="s">
        <v>7569</v>
      </c>
      <c r="N169" s="42" t="s">
        <v>7569</v>
      </c>
      <c r="O169" s="39"/>
      <c r="Q169" s="38"/>
      <c r="R169" s="40">
        <v>0</v>
      </c>
      <c r="S169" s="41" t="s">
        <v>56</v>
      </c>
      <c r="T169" s="41" t="s">
        <v>56</v>
      </c>
      <c r="U169" s="41" t="s">
        <v>56</v>
      </c>
    </row>
    <row r="170" spans="1:21" ht="15.65" customHeight="1" x14ac:dyDescent="0.35">
      <c r="A170" s="92" t="s">
        <v>7575</v>
      </c>
      <c r="B170" s="36" t="s">
        <v>39</v>
      </c>
      <c r="C170" s="92" t="s">
        <v>7576</v>
      </c>
      <c r="D170" s="92" t="s">
        <v>37</v>
      </c>
      <c r="E170" s="37" t="s">
        <v>7424</v>
      </c>
      <c r="F170" s="42" t="s">
        <v>7504</v>
      </c>
      <c r="G170" s="39"/>
      <c r="J170" s="40">
        <v>0</v>
      </c>
      <c r="K170" s="41" t="s">
        <v>38</v>
      </c>
      <c r="L170" s="37" t="s">
        <v>7424</v>
      </c>
      <c r="M170" s="42" t="s">
        <v>6917</v>
      </c>
      <c r="N170" s="42" t="s">
        <v>6917</v>
      </c>
      <c r="O170" s="39"/>
      <c r="Q170" s="38"/>
      <c r="R170" s="40">
        <v>1</v>
      </c>
      <c r="S170" s="41" t="s">
        <v>56</v>
      </c>
      <c r="T170" s="41" t="s">
        <v>56</v>
      </c>
      <c r="U170" s="41" t="s">
        <v>56</v>
      </c>
    </row>
    <row r="171" spans="1:21" ht="15.65" customHeight="1" x14ac:dyDescent="0.35">
      <c r="A171" s="92" t="s">
        <v>7575</v>
      </c>
      <c r="B171" s="36" t="s">
        <v>39</v>
      </c>
      <c r="C171" s="92" t="s">
        <v>7576</v>
      </c>
      <c r="D171" s="92" t="s">
        <v>37</v>
      </c>
      <c r="E171" s="37" t="s">
        <v>7425</v>
      </c>
      <c r="F171" s="42" t="s">
        <v>7504</v>
      </c>
      <c r="G171" s="39"/>
      <c r="J171" s="40">
        <v>0</v>
      </c>
      <c r="K171" s="41" t="s">
        <v>38</v>
      </c>
      <c r="L171" s="37" t="s">
        <v>7425</v>
      </c>
      <c r="M171" s="42" t="s">
        <v>6917</v>
      </c>
      <c r="N171" s="42" t="s">
        <v>6917</v>
      </c>
      <c r="O171" s="39"/>
      <c r="Q171" s="38"/>
      <c r="R171" s="40">
        <v>1</v>
      </c>
      <c r="S171" s="41" t="s">
        <v>56</v>
      </c>
      <c r="T171" s="41" t="s">
        <v>56</v>
      </c>
      <c r="U171" s="41" t="s">
        <v>56</v>
      </c>
    </row>
    <row r="172" spans="1:21" ht="15.65" customHeight="1" x14ac:dyDescent="0.35">
      <c r="A172" s="92" t="s">
        <v>7564</v>
      </c>
      <c r="B172" s="36" t="s">
        <v>7430</v>
      </c>
      <c r="C172" s="48" t="s">
        <v>5848</v>
      </c>
      <c r="D172" s="35" t="s">
        <v>118</v>
      </c>
      <c r="E172" s="37">
        <v>1</v>
      </c>
      <c r="F172" s="45" t="s">
        <v>1133</v>
      </c>
      <c r="G172" s="39"/>
      <c r="J172" s="40">
        <v>1</v>
      </c>
      <c r="K172" s="41" t="s">
        <v>953</v>
      </c>
      <c r="L172" s="37">
        <v>1</v>
      </c>
      <c r="M172" s="42" t="s">
        <v>7434</v>
      </c>
      <c r="N172" s="42" t="s">
        <v>7434</v>
      </c>
      <c r="O172" s="39"/>
      <c r="Q172" s="38"/>
      <c r="R172" s="40">
        <v>0</v>
      </c>
      <c r="S172" s="41" t="s">
        <v>56</v>
      </c>
      <c r="T172" s="41" t="s">
        <v>56</v>
      </c>
      <c r="U172" s="41" t="s">
        <v>56</v>
      </c>
    </row>
    <row r="173" spans="1:21" ht="15.65" customHeight="1" x14ac:dyDescent="0.35">
      <c r="A173" s="92" t="s">
        <v>7564</v>
      </c>
      <c r="B173" s="36" t="s">
        <v>7430</v>
      </c>
      <c r="C173" s="48" t="s">
        <v>7566</v>
      </c>
      <c r="D173" s="35" t="s">
        <v>118</v>
      </c>
      <c r="E173" s="37">
        <v>1</v>
      </c>
      <c r="F173" s="45" t="s">
        <v>1133</v>
      </c>
      <c r="G173" s="39"/>
      <c r="J173" s="40">
        <v>0</v>
      </c>
      <c r="K173" s="41" t="s">
        <v>953</v>
      </c>
      <c r="L173" s="37">
        <v>1</v>
      </c>
      <c r="M173" s="42" t="s">
        <v>7377</v>
      </c>
      <c r="N173" s="42" t="s">
        <v>7377</v>
      </c>
      <c r="O173" s="39"/>
      <c r="Q173" s="38"/>
      <c r="R173" s="40">
        <v>1</v>
      </c>
      <c r="S173" s="41" t="s">
        <v>56</v>
      </c>
      <c r="T173" s="41" t="s">
        <v>56</v>
      </c>
      <c r="U173" s="41" t="s">
        <v>56</v>
      </c>
    </row>
    <row r="174" spans="1:21" ht="15.65" customHeight="1" x14ac:dyDescent="0.35">
      <c r="A174" s="92" t="s">
        <v>7564</v>
      </c>
      <c r="B174" s="36" t="s">
        <v>7430</v>
      </c>
      <c r="C174" s="48" t="s">
        <v>5848</v>
      </c>
      <c r="D174" s="35" t="s">
        <v>118</v>
      </c>
      <c r="E174" s="37">
        <v>2</v>
      </c>
      <c r="F174" s="42" t="s">
        <v>7495</v>
      </c>
      <c r="G174" s="39"/>
      <c r="J174" s="40">
        <v>0</v>
      </c>
      <c r="K174" s="41" t="s">
        <v>953</v>
      </c>
      <c r="L174" s="37">
        <v>2</v>
      </c>
      <c r="M174" s="42" t="s">
        <v>7435</v>
      </c>
      <c r="N174" s="42" t="s">
        <v>7435</v>
      </c>
      <c r="O174" s="39"/>
      <c r="Q174" s="38"/>
      <c r="R174" s="40">
        <v>1</v>
      </c>
      <c r="S174" s="41" t="s">
        <v>56</v>
      </c>
      <c r="T174" s="41" t="s">
        <v>56</v>
      </c>
      <c r="U174" s="41" t="s">
        <v>56</v>
      </c>
    </row>
    <row r="175" spans="1:21" ht="15.65" customHeight="1" x14ac:dyDescent="0.35">
      <c r="A175" s="92" t="s">
        <v>7564</v>
      </c>
      <c r="B175" s="36" t="s">
        <v>7430</v>
      </c>
      <c r="C175" s="48" t="s">
        <v>7566</v>
      </c>
      <c r="D175" s="35" t="s">
        <v>118</v>
      </c>
      <c r="E175" s="37">
        <v>2</v>
      </c>
      <c r="F175" s="42" t="s">
        <v>7495</v>
      </c>
      <c r="G175" s="39"/>
      <c r="J175" s="40">
        <v>1</v>
      </c>
      <c r="K175" s="41" t="s">
        <v>953</v>
      </c>
      <c r="L175" s="37">
        <v>2</v>
      </c>
      <c r="M175" s="42" t="s">
        <v>7435</v>
      </c>
      <c r="N175" s="42" t="s">
        <v>7435</v>
      </c>
      <c r="O175" s="39"/>
      <c r="Q175" s="38"/>
      <c r="R175" s="40">
        <v>0</v>
      </c>
      <c r="S175" s="41" t="s">
        <v>56</v>
      </c>
      <c r="T175" s="41" t="s">
        <v>56</v>
      </c>
      <c r="U175" s="41" t="s">
        <v>56</v>
      </c>
    </row>
    <row r="176" spans="1:21" ht="15.65" customHeight="1" x14ac:dyDescent="0.35">
      <c r="A176" s="92" t="s">
        <v>7564</v>
      </c>
      <c r="B176" s="36" t="s">
        <v>7430</v>
      </c>
      <c r="C176" s="48" t="s">
        <v>5848</v>
      </c>
      <c r="D176" s="35" t="s">
        <v>118</v>
      </c>
      <c r="E176" s="37">
        <v>3</v>
      </c>
      <c r="F176" s="42" t="s">
        <v>1132</v>
      </c>
      <c r="G176" s="39"/>
      <c r="J176" s="40">
        <v>1</v>
      </c>
      <c r="K176" s="41" t="s">
        <v>953</v>
      </c>
      <c r="L176" s="37">
        <v>3</v>
      </c>
      <c r="M176" s="42" t="s">
        <v>7436</v>
      </c>
      <c r="N176" s="42" t="s">
        <v>7436</v>
      </c>
      <c r="O176" s="39"/>
      <c r="Q176" s="38"/>
      <c r="R176" s="40">
        <v>0</v>
      </c>
      <c r="S176" s="41" t="s">
        <v>56</v>
      </c>
      <c r="T176" s="41" t="s">
        <v>56</v>
      </c>
      <c r="U176" s="41" t="s">
        <v>56</v>
      </c>
    </row>
    <row r="177" spans="1:21" ht="15.65" customHeight="1" x14ac:dyDescent="0.35">
      <c r="A177" s="92" t="s">
        <v>7564</v>
      </c>
      <c r="B177" s="36" t="s">
        <v>7430</v>
      </c>
      <c r="C177" s="48" t="s">
        <v>7566</v>
      </c>
      <c r="D177" s="35" t="s">
        <v>118</v>
      </c>
      <c r="E177" s="37">
        <v>3</v>
      </c>
      <c r="F177" s="42" t="s">
        <v>1132</v>
      </c>
      <c r="G177" s="39"/>
      <c r="J177" s="40">
        <v>1</v>
      </c>
      <c r="K177" s="41" t="s">
        <v>953</v>
      </c>
      <c r="L177" s="37">
        <v>3</v>
      </c>
      <c r="M177" s="42" t="s">
        <v>7539</v>
      </c>
      <c r="N177" s="42" t="s">
        <v>7539</v>
      </c>
      <c r="O177" s="39"/>
      <c r="Q177" s="38"/>
      <c r="R177" s="40">
        <v>0</v>
      </c>
      <c r="S177" s="41" t="s">
        <v>56</v>
      </c>
      <c r="T177" s="41" t="s">
        <v>56</v>
      </c>
      <c r="U177" s="41" t="s">
        <v>56</v>
      </c>
    </row>
    <row r="178" spans="1:21" ht="15.65" customHeight="1" x14ac:dyDescent="0.35">
      <c r="A178" s="92" t="s">
        <v>7564</v>
      </c>
      <c r="B178" s="36" t="s">
        <v>7430</v>
      </c>
      <c r="C178" s="48" t="s">
        <v>5848</v>
      </c>
      <c r="D178" s="35" t="s">
        <v>118</v>
      </c>
      <c r="E178" s="37">
        <v>4</v>
      </c>
      <c r="F178" s="42" t="s">
        <v>6264</v>
      </c>
      <c r="G178" s="39"/>
      <c r="J178" s="40">
        <v>0.5</v>
      </c>
      <c r="K178" s="41" t="s">
        <v>953</v>
      </c>
      <c r="L178" s="37">
        <v>4</v>
      </c>
      <c r="M178" s="42" t="s">
        <v>2349</v>
      </c>
      <c r="N178" s="42" t="s">
        <v>2349</v>
      </c>
      <c r="O178" s="39"/>
      <c r="Q178" s="38"/>
      <c r="R178" s="40">
        <v>0.5</v>
      </c>
      <c r="S178" s="41" t="s">
        <v>56</v>
      </c>
      <c r="T178" s="41" t="s">
        <v>56</v>
      </c>
      <c r="U178" s="41" t="s">
        <v>56</v>
      </c>
    </row>
    <row r="179" spans="1:21" ht="15.65" customHeight="1" x14ac:dyDescent="0.35">
      <c r="A179" s="92" t="s">
        <v>7564</v>
      </c>
      <c r="B179" s="36" t="s">
        <v>7430</v>
      </c>
      <c r="C179" s="48" t="s">
        <v>7566</v>
      </c>
      <c r="D179" s="35" t="s">
        <v>118</v>
      </c>
      <c r="E179" s="37">
        <v>4</v>
      </c>
      <c r="F179" s="42" t="s">
        <v>7535</v>
      </c>
      <c r="G179" s="39"/>
      <c r="J179" s="40">
        <v>0.5</v>
      </c>
      <c r="K179" s="41" t="s">
        <v>953</v>
      </c>
      <c r="L179" s="37">
        <v>4</v>
      </c>
      <c r="M179" s="42" t="s">
        <v>6848</v>
      </c>
      <c r="N179" s="42" t="s">
        <v>6848</v>
      </c>
      <c r="O179" s="39"/>
      <c r="Q179" s="38"/>
      <c r="R179" s="40">
        <v>0.5</v>
      </c>
      <c r="S179" s="41" t="s">
        <v>56</v>
      </c>
      <c r="T179" s="41" t="s">
        <v>56</v>
      </c>
      <c r="U179" s="41" t="s">
        <v>56</v>
      </c>
    </row>
    <row r="180" spans="1:21" ht="15.65" customHeight="1" x14ac:dyDescent="0.35">
      <c r="A180" s="92" t="s">
        <v>7564</v>
      </c>
      <c r="B180" s="36" t="s">
        <v>7430</v>
      </c>
      <c r="C180" s="48" t="s">
        <v>5848</v>
      </c>
      <c r="D180" s="35" t="s">
        <v>118</v>
      </c>
      <c r="E180" s="37">
        <v>5</v>
      </c>
      <c r="F180" s="42" t="s">
        <v>7242</v>
      </c>
      <c r="G180" s="39"/>
      <c r="J180" s="40">
        <v>1</v>
      </c>
      <c r="K180" s="41" t="s">
        <v>953</v>
      </c>
      <c r="L180" s="37">
        <v>5</v>
      </c>
      <c r="M180" s="42" t="s">
        <v>6895</v>
      </c>
      <c r="N180" s="42" t="s">
        <v>6895</v>
      </c>
      <c r="O180" s="39"/>
      <c r="Q180" s="38"/>
      <c r="R180" s="40">
        <v>0</v>
      </c>
      <c r="S180" s="41" t="s">
        <v>56</v>
      </c>
      <c r="T180" s="41" t="s">
        <v>56</v>
      </c>
      <c r="U180" s="41" t="s">
        <v>56</v>
      </c>
    </row>
    <row r="181" spans="1:21" ht="15.65" customHeight="1" x14ac:dyDescent="0.35">
      <c r="A181" s="92" t="s">
        <v>7564</v>
      </c>
      <c r="B181" s="36" t="s">
        <v>7430</v>
      </c>
      <c r="C181" s="48" t="s">
        <v>7566</v>
      </c>
      <c r="D181" s="35" t="s">
        <v>118</v>
      </c>
      <c r="E181" s="37">
        <v>5</v>
      </c>
      <c r="F181" s="42" t="s">
        <v>7324</v>
      </c>
      <c r="G181" s="39"/>
      <c r="J181" s="40">
        <v>0</v>
      </c>
      <c r="K181" s="41" t="s">
        <v>953</v>
      </c>
      <c r="L181" s="37">
        <v>5</v>
      </c>
      <c r="M181" s="42" t="s">
        <v>2349</v>
      </c>
      <c r="N181" s="42" t="s">
        <v>2349</v>
      </c>
      <c r="O181" s="39"/>
      <c r="Q181" s="38"/>
      <c r="R181" s="40">
        <v>1</v>
      </c>
      <c r="S181" s="41" t="s">
        <v>56</v>
      </c>
      <c r="T181" s="41" t="s">
        <v>56</v>
      </c>
      <c r="U181" s="41" t="s">
        <v>56</v>
      </c>
    </row>
    <row r="182" spans="1:21" ht="15.65" customHeight="1" x14ac:dyDescent="0.35">
      <c r="A182" s="92" t="s">
        <v>7564</v>
      </c>
      <c r="B182" s="36" t="s">
        <v>7430</v>
      </c>
      <c r="C182" s="48" t="s">
        <v>5848</v>
      </c>
      <c r="D182" s="35" t="s">
        <v>118</v>
      </c>
      <c r="E182" s="37">
        <v>6</v>
      </c>
      <c r="F182" s="42" t="s">
        <v>7659</v>
      </c>
      <c r="G182" s="39"/>
      <c r="J182" s="40">
        <v>1</v>
      </c>
      <c r="K182" s="41" t="s">
        <v>953</v>
      </c>
      <c r="L182" s="37">
        <v>6</v>
      </c>
      <c r="M182" s="42" t="s">
        <v>7437</v>
      </c>
      <c r="N182" s="42" t="s">
        <v>7437</v>
      </c>
      <c r="O182" s="39"/>
      <c r="Q182" s="38"/>
      <c r="R182" s="40">
        <v>0</v>
      </c>
      <c r="S182" s="41" t="s">
        <v>56</v>
      </c>
      <c r="T182" s="41" t="s">
        <v>56</v>
      </c>
      <c r="U182" s="41" t="s">
        <v>56</v>
      </c>
    </row>
    <row r="183" spans="1:21" ht="15.65" customHeight="1" x14ac:dyDescent="0.35">
      <c r="A183" s="92" t="s">
        <v>7564</v>
      </c>
      <c r="B183" s="36" t="s">
        <v>7430</v>
      </c>
      <c r="C183" s="48" t="s">
        <v>7566</v>
      </c>
      <c r="D183" s="35" t="s">
        <v>118</v>
      </c>
      <c r="E183" s="37">
        <v>6</v>
      </c>
      <c r="F183" s="42" t="s">
        <v>6896</v>
      </c>
      <c r="G183" s="39"/>
      <c r="J183" s="40">
        <v>0.5</v>
      </c>
      <c r="K183" s="41" t="s">
        <v>953</v>
      </c>
      <c r="L183" s="37">
        <v>6</v>
      </c>
      <c r="M183" s="42" t="s">
        <v>6332</v>
      </c>
      <c r="N183" s="42" t="s">
        <v>6332</v>
      </c>
      <c r="O183" s="39"/>
      <c r="Q183" s="38"/>
      <c r="R183" s="40">
        <v>0.5</v>
      </c>
      <c r="S183" s="41" t="s">
        <v>56</v>
      </c>
      <c r="T183" s="41" t="s">
        <v>56</v>
      </c>
      <c r="U183" s="41" t="s">
        <v>56</v>
      </c>
    </row>
    <row r="184" spans="1:21" ht="15.65" customHeight="1" x14ac:dyDescent="0.35">
      <c r="A184" s="92" t="s">
        <v>7564</v>
      </c>
      <c r="B184" s="36" t="s">
        <v>7430</v>
      </c>
      <c r="C184" s="48" t="s">
        <v>5848</v>
      </c>
      <c r="D184" s="35" t="s">
        <v>118</v>
      </c>
      <c r="E184" s="37">
        <v>7</v>
      </c>
      <c r="F184" s="42" t="s">
        <v>6896</v>
      </c>
      <c r="G184" s="39"/>
      <c r="J184" s="40">
        <v>1</v>
      </c>
      <c r="K184" s="41" t="s">
        <v>953</v>
      </c>
      <c r="L184" s="37">
        <v>7</v>
      </c>
      <c r="M184" s="42" t="s">
        <v>7438</v>
      </c>
      <c r="N184" s="42" t="s">
        <v>7438</v>
      </c>
      <c r="O184" s="39"/>
      <c r="Q184" s="38"/>
      <c r="R184" s="40">
        <v>0</v>
      </c>
      <c r="S184" s="41" t="s">
        <v>56</v>
      </c>
      <c r="T184" s="41" t="s">
        <v>56</v>
      </c>
      <c r="U184" s="41" t="s">
        <v>56</v>
      </c>
    </row>
    <row r="185" spans="1:21" ht="15.65" customHeight="1" x14ac:dyDescent="0.35">
      <c r="A185" s="92" t="s">
        <v>7564</v>
      </c>
      <c r="B185" s="36" t="s">
        <v>7430</v>
      </c>
      <c r="C185" s="48" t="s">
        <v>7566</v>
      </c>
      <c r="D185" s="35" t="s">
        <v>118</v>
      </c>
      <c r="E185" s="37">
        <v>7</v>
      </c>
      <c r="F185" s="42" t="s">
        <v>1149</v>
      </c>
      <c r="G185" s="39"/>
      <c r="J185" s="40">
        <v>0</v>
      </c>
      <c r="K185" s="41" t="s">
        <v>953</v>
      </c>
      <c r="L185" s="37">
        <v>7</v>
      </c>
      <c r="M185" s="42" t="s">
        <v>7437</v>
      </c>
      <c r="N185" s="42" t="s">
        <v>7437</v>
      </c>
      <c r="O185" s="39"/>
      <c r="Q185" s="38"/>
      <c r="R185" s="40">
        <v>1</v>
      </c>
      <c r="S185" s="41" t="s">
        <v>56</v>
      </c>
      <c r="T185" s="41" t="s">
        <v>56</v>
      </c>
      <c r="U185" s="41" t="s">
        <v>56</v>
      </c>
    </row>
    <row r="186" spans="1:21" ht="15.65" customHeight="1" x14ac:dyDescent="0.35">
      <c r="A186" s="92" t="s">
        <v>7564</v>
      </c>
      <c r="B186" s="36" t="s">
        <v>7430</v>
      </c>
      <c r="C186" s="48" t="s">
        <v>5848</v>
      </c>
      <c r="D186" s="35" t="s">
        <v>118</v>
      </c>
      <c r="E186" s="37">
        <v>8</v>
      </c>
      <c r="F186" s="42" t="s">
        <v>1149</v>
      </c>
      <c r="G186" s="39"/>
      <c r="J186" s="40">
        <v>0.5</v>
      </c>
      <c r="K186" s="41" t="s">
        <v>953</v>
      </c>
      <c r="L186" s="37">
        <v>8</v>
      </c>
      <c r="M186" s="42" t="s">
        <v>7248</v>
      </c>
      <c r="N186" s="42" t="s">
        <v>7248</v>
      </c>
      <c r="O186" s="39"/>
      <c r="Q186" s="38"/>
      <c r="R186" s="40">
        <v>0.5</v>
      </c>
      <c r="S186" s="41" t="s">
        <v>56</v>
      </c>
      <c r="T186" s="41" t="s">
        <v>56</v>
      </c>
      <c r="U186" s="41" t="s">
        <v>56</v>
      </c>
    </row>
    <row r="187" spans="1:21" ht="15.65" customHeight="1" x14ac:dyDescent="0.35">
      <c r="A187" s="92" t="s">
        <v>7564</v>
      </c>
      <c r="B187" s="36" t="s">
        <v>7430</v>
      </c>
      <c r="C187" s="48" t="s">
        <v>7566</v>
      </c>
      <c r="D187" s="35" t="s">
        <v>118</v>
      </c>
      <c r="E187" s="37">
        <v>8</v>
      </c>
      <c r="F187" s="42" t="s">
        <v>6943</v>
      </c>
      <c r="G187" s="39"/>
      <c r="J187" s="40">
        <v>0.5</v>
      </c>
      <c r="K187" s="41" t="s">
        <v>953</v>
      </c>
      <c r="L187" s="37">
        <v>8</v>
      </c>
      <c r="M187" s="42" t="s">
        <v>7540</v>
      </c>
      <c r="N187" s="42" t="s">
        <v>7540</v>
      </c>
      <c r="O187" s="39"/>
      <c r="Q187" s="38"/>
      <c r="R187" s="40">
        <v>0.5</v>
      </c>
      <c r="S187" s="41" t="s">
        <v>56</v>
      </c>
      <c r="T187" s="41" t="s">
        <v>56</v>
      </c>
      <c r="U187" s="41" t="s">
        <v>56</v>
      </c>
    </row>
    <row r="188" spans="1:21" ht="15.65" customHeight="1" x14ac:dyDescent="0.35">
      <c r="A188" s="92" t="s">
        <v>7564</v>
      </c>
      <c r="B188" s="36" t="s">
        <v>7430</v>
      </c>
      <c r="C188" s="48" t="s">
        <v>5848</v>
      </c>
      <c r="D188" s="35" t="s">
        <v>118</v>
      </c>
      <c r="E188" s="37">
        <v>9</v>
      </c>
      <c r="F188" s="42" t="s">
        <v>6983</v>
      </c>
      <c r="G188" s="39"/>
      <c r="J188" s="40">
        <v>1</v>
      </c>
      <c r="K188" s="41" t="s">
        <v>953</v>
      </c>
      <c r="L188" s="37">
        <v>9</v>
      </c>
      <c r="M188" s="42" t="s">
        <v>7439</v>
      </c>
      <c r="N188" s="42" t="s">
        <v>7439</v>
      </c>
      <c r="O188" s="39"/>
      <c r="Q188" s="38"/>
      <c r="R188" s="40">
        <v>0</v>
      </c>
      <c r="S188" s="41" t="s">
        <v>56</v>
      </c>
      <c r="T188" s="41" t="s">
        <v>56</v>
      </c>
      <c r="U188" s="41" t="s">
        <v>56</v>
      </c>
    </row>
    <row r="189" spans="1:21" ht="15.65" customHeight="1" x14ac:dyDescent="0.35">
      <c r="A189" s="92" t="s">
        <v>7564</v>
      </c>
      <c r="B189" s="36" t="s">
        <v>7430</v>
      </c>
      <c r="C189" s="48" t="s">
        <v>7566</v>
      </c>
      <c r="D189" s="35" t="s">
        <v>118</v>
      </c>
      <c r="E189" s="37">
        <v>9</v>
      </c>
      <c r="F189" s="42" t="s">
        <v>6983</v>
      </c>
      <c r="G189" s="39"/>
      <c r="J189" s="40">
        <v>0</v>
      </c>
      <c r="K189" s="41" t="s">
        <v>953</v>
      </c>
      <c r="L189" s="37">
        <v>9</v>
      </c>
      <c r="M189" s="42" t="s">
        <v>7245</v>
      </c>
      <c r="N189" s="42" t="s">
        <v>7245</v>
      </c>
      <c r="O189" s="39"/>
      <c r="Q189" s="38"/>
      <c r="R189" s="40">
        <v>1</v>
      </c>
      <c r="S189" s="41" t="s">
        <v>56</v>
      </c>
      <c r="T189" s="41" t="s">
        <v>56</v>
      </c>
      <c r="U189" s="41" t="s">
        <v>56</v>
      </c>
    </row>
    <row r="190" spans="1:21" ht="15.65" customHeight="1" x14ac:dyDescent="0.35">
      <c r="A190" s="92" t="s">
        <v>7564</v>
      </c>
      <c r="B190" s="36" t="s">
        <v>7430</v>
      </c>
      <c r="C190" s="48" t="s">
        <v>5848</v>
      </c>
      <c r="D190" s="35" t="s">
        <v>118</v>
      </c>
      <c r="E190" s="37">
        <v>10</v>
      </c>
      <c r="F190" s="42" t="s">
        <v>6265</v>
      </c>
      <c r="G190" s="39"/>
      <c r="J190" s="40">
        <v>0</v>
      </c>
      <c r="K190" s="41" t="s">
        <v>953</v>
      </c>
      <c r="L190" s="37">
        <v>10</v>
      </c>
      <c r="M190" s="42" t="s">
        <v>7440</v>
      </c>
      <c r="N190" s="42" t="s">
        <v>7440</v>
      </c>
      <c r="O190" s="39"/>
      <c r="Q190" s="38"/>
      <c r="R190" s="40">
        <v>1</v>
      </c>
      <c r="S190" s="41" t="s">
        <v>56</v>
      </c>
      <c r="T190" s="41" t="s">
        <v>56</v>
      </c>
      <c r="U190" s="41" t="s">
        <v>56</v>
      </c>
    </row>
    <row r="191" spans="1:21" ht="15.65" customHeight="1" x14ac:dyDescent="0.35">
      <c r="A191" s="92" t="s">
        <v>7564</v>
      </c>
      <c r="B191" s="36" t="s">
        <v>7430</v>
      </c>
      <c r="C191" s="48" t="s">
        <v>7566</v>
      </c>
      <c r="D191" s="35" t="s">
        <v>118</v>
      </c>
      <c r="E191" s="37">
        <v>10</v>
      </c>
      <c r="F191" s="42" t="s">
        <v>7127</v>
      </c>
      <c r="G191" s="39"/>
      <c r="J191" s="40">
        <v>0.5</v>
      </c>
      <c r="K191" s="41" t="s">
        <v>953</v>
      </c>
      <c r="L191" s="37">
        <v>10</v>
      </c>
      <c r="M191" s="42" t="s">
        <v>7404</v>
      </c>
      <c r="N191" s="42" t="s">
        <v>7404</v>
      </c>
      <c r="O191" s="39"/>
      <c r="Q191" s="38"/>
      <c r="R191" s="40">
        <v>0.5</v>
      </c>
      <c r="S191" s="41" t="s">
        <v>56</v>
      </c>
      <c r="T191" s="41" t="s">
        <v>56</v>
      </c>
      <c r="U191" s="41" t="s">
        <v>56</v>
      </c>
    </row>
    <row r="192" spans="1:21" ht="15.65" customHeight="1" x14ac:dyDescent="0.35">
      <c r="A192" s="92" t="s">
        <v>7564</v>
      </c>
      <c r="B192" s="36" t="s">
        <v>7430</v>
      </c>
      <c r="C192" s="48" t="s">
        <v>5848</v>
      </c>
      <c r="D192" s="35" t="s">
        <v>118</v>
      </c>
      <c r="E192" s="37">
        <v>11</v>
      </c>
      <c r="F192" s="42" t="s">
        <v>7046</v>
      </c>
      <c r="G192" s="39"/>
      <c r="J192" s="40">
        <v>0.5</v>
      </c>
      <c r="K192" s="41" t="s">
        <v>953</v>
      </c>
      <c r="L192" s="37">
        <v>11</v>
      </c>
      <c r="M192" s="42" t="s">
        <v>7441</v>
      </c>
      <c r="N192" s="42" t="s">
        <v>7441</v>
      </c>
      <c r="O192" s="39"/>
      <c r="Q192" s="38"/>
      <c r="R192" s="40">
        <v>0.5</v>
      </c>
      <c r="S192" s="41" t="s">
        <v>56</v>
      </c>
      <c r="T192" s="41" t="s">
        <v>56</v>
      </c>
      <c r="U192" s="41" t="s">
        <v>56</v>
      </c>
    </row>
    <row r="193" spans="1:21" ht="15.65" customHeight="1" x14ac:dyDescent="0.35">
      <c r="A193" s="92" t="s">
        <v>7564</v>
      </c>
      <c r="B193" s="36" t="s">
        <v>7430</v>
      </c>
      <c r="C193" s="48" t="s">
        <v>7566</v>
      </c>
      <c r="D193" s="35" t="s">
        <v>118</v>
      </c>
      <c r="E193" s="37">
        <v>11</v>
      </c>
      <c r="F193" s="42" t="s">
        <v>7182</v>
      </c>
      <c r="G193" s="39"/>
      <c r="J193" s="40">
        <v>0.5</v>
      </c>
      <c r="K193" s="41" t="s">
        <v>953</v>
      </c>
      <c r="L193" s="37">
        <v>11</v>
      </c>
      <c r="M193" s="42" t="s">
        <v>7247</v>
      </c>
      <c r="N193" s="42" t="s">
        <v>7247</v>
      </c>
      <c r="O193" s="39"/>
      <c r="Q193" s="38"/>
      <c r="R193" s="40">
        <v>0.5</v>
      </c>
      <c r="S193" s="41" t="s">
        <v>56</v>
      </c>
      <c r="T193" s="41" t="s">
        <v>56</v>
      </c>
      <c r="U193" s="41" t="s">
        <v>56</v>
      </c>
    </row>
    <row r="194" spans="1:21" ht="15.65" customHeight="1" x14ac:dyDescent="0.35">
      <c r="A194" s="92" t="s">
        <v>7564</v>
      </c>
      <c r="B194" s="36" t="s">
        <v>7430</v>
      </c>
      <c r="C194" s="48" t="s">
        <v>5848</v>
      </c>
      <c r="D194" s="35" t="s">
        <v>118</v>
      </c>
      <c r="E194" s="37">
        <v>12</v>
      </c>
      <c r="F194" s="42" t="s">
        <v>7182</v>
      </c>
      <c r="G194" s="39"/>
      <c r="J194" s="40">
        <v>0</v>
      </c>
      <c r="K194" s="41" t="s">
        <v>953</v>
      </c>
      <c r="L194" s="37">
        <v>12</v>
      </c>
      <c r="M194" s="42" t="s">
        <v>7442</v>
      </c>
      <c r="N194" s="42" t="s">
        <v>7442</v>
      </c>
      <c r="O194" s="39"/>
      <c r="Q194" s="38"/>
      <c r="R194" s="40">
        <v>1</v>
      </c>
      <c r="S194" s="41" t="s">
        <v>56</v>
      </c>
      <c r="T194" s="41" t="s">
        <v>56</v>
      </c>
      <c r="U194" s="41" t="s">
        <v>56</v>
      </c>
    </row>
    <row r="195" spans="1:21" ht="15.65" customHeight="1" x14ac:dyDescent="0.35">
      <c r="A195" s="92" t="s">
        <v>7564</v>
      </c>
      <c r="B195" s="36" t="s">
        <v>7430</v>
      </c>
      <c r="C195" s="48" t="s">
        <v>7566</v>
      </c>
      <c r="D195" s="35" t="s">
        <v>118</v>
      </c>
      <c r="E195" s="37">
        <v>12</v>
      </c>
      <c r="F195" s="42" t="s">
        <v>7399</v>
      </c>
      <c r="G195" s="39"/>
      <c r="J195" s="40">
        <v>1</v>
      </c>
      <c r="K195" s="41" t="s">
        <v>953</v>
      </c>
      <c r="L195" s="37">
        <v>12</v>
      </c>
      <c r="M195" s="42" t="s">
        <v>7541</v>
      </c>
      <c r="N195" s="42" t="s">
        <v>7541</v>
      </c>
      <c r="O195" s="39"/>
      <c r="Q195" s="38"/>
      <c r="R195" s="40">
        <v>0</v>
      </c>
      <c r="S195" s="41" t="s">
        <v>56</v>
      </c>
      <c r="T195" s="41" t="s">
        <v>56</v>
      </c>
      <c r="U195" s="41" t="s">
        <v>56</v>
      </c>
    </row>
    <row r="196" spans="1:21" ht="15.65" customHeight="1" x14ac:dyDescent="0.35">
      <c r="A196" s="92" t="s">
        <v>7564</v>
      </c>
      <c r="B196" s="36" t="s">
        <v>7430</v>
      </c>
      <c r="C196" s="48" t="s">
        <v>5848</v>
      </c>
      <c r="D196" s="35" t="s">
        <v>118</v>
      </c>
      <c r="E196" s="37">
        <v>13</v>
      </c>
      <c r="F196" s="42" t="s">
        <v>7181</v>
      </c>
      <c r="G196" s="39"/>
      <c r="J196" s="40">
        <v>0.5</v>
      </c>
      <c r="K196" s="41" t="s">
        <v>953</v>
      </c>
      <c r="L196" s="37">
        <v>13</v>
      </c>
      <c r="M196" s="42" t="s">
        <v>7443</v>
      </c>
      <c r="N196" s="42" t="s">
        <v>7443</v>
      </c>
      <c r="O196" s="39"/>
      <c r="Q196" s="38"/>
      <c r="R196" s="40">
        <v>0.5</v>
      </c>
      <c r="S196" s="41" t="s">
        <v>56</v>
      </c>
      <c r="T196" s="41" t="s">
        <v>56</v>
      </c>
      <c r="U196" s="41" t="s">
        <v>56</v>
      </c>
    </row>
    <row r="197" spans="1:21" ht="15.65" customHeight="1" x14ac:dyDescent="0.35">
      <c r="A197" s="92" t="s">
        <v>7564</v>
      </c>
      <c r="B197" s="36" t="s">
        <v>7430</v>
      </c>
      <c r="C197" s="48" t="s">
        <v>7566</v>
      </c>
      <c r="D197" s="35" t="s">
        <v>118</v>
      </c>
      <c r="E197" s="37">
        <v>13</v>
      </c>
      <c r="F197" s="42" t="s">
        <v>6306</v>
      </c>
      <c r="G197" s="39"/>
      <c r="J197" s="40">
        <v>0</v>
      </c>
      <c r="K197" s="41" t="s">
        <v>953</v>
      </c>
      <c r="L197" s="37">
        <v>13</v>
      </c>
      <c r="M197" s="42" t="s">
        <v>7542</v>
      </c>
      <c r="N197" s="42" t="s">
        <v>7542</v>
      </c>
      <c r="O197" s="39"/>
      <c r="Q197" s="38"/>
      <c r="R197" s="40">
        <v>1</v>
      </c>
      <c r="S197" s="41" t="s">
        <v>56</v>
      </c>
      <c r="T197" s="41" t="s">
        <v>56</v>
      </c>
      <c r="U197" s="41" t="s">
        <v>56</v>
      </c>
    </row>
    <row r="198" spans="1:21" ht="15.65" customHeight="1" x14ac:dyDescent="0.35">
      <c r="A198" s="92" t="s">
        <v>7564</v>
      </c>
      <c r="B198" s="36" t="s">
        <v>7430</v>
      </c>
      <c r="C198" s="48" t="s">
        <v>5848</v>
      </c>
      <c r="D198" s="35" t="s">
        <v>118</v>
      </c>
      <c r="E198" s="37">
        <v>14</v>
      </c>
      <c r="F198" s="42" t="s">
        <v>7110</v>
      </c>
      <c r="G198" s="39"/>
      <c r="J198" s="40">
        <v>0</v>
      </c>
      <c r="K198" s="41" t="s">
        <v>953</v>
      </c>
      <c r="L198" s="37">
        <v>14</v>
      </c>
      <c r="M198" s="42" t="s">
        <v>7444</v>
      </c>
      <c r="N198" s="42" t="s">
        <v>7444</v>
      </c>
      <c r="O198" s="39"/>
      <c r="Q198" s="38"/>
      <c r="R198" s="40">
        <v>1</v>
      </c>
      <c r="S198" s="41" t="s">
        <v>56</v>
      </c>
      <c r="T198" s="41" t="s">
        <v>56</v>
      </c>
      <c r="U198" s="41" t="s">
        <v>56</v>
      </c>
    </row>
    <row r="199" spans="1:21" ht="15.65" customHeight="1" x14ac:dyDescent="0.35">
      <c r="A199" s="92" t="s">
        <v>7564</v>
      </c>
      <c r="B199" s="36" t="s">
        <v>7430</v>
      </c>
      <c r="C199" s="48" t="s">
        <v>7566</v>
      </c>
      <c r="D199" s="35" t="s">
        <v>118</v>
      </c>
      <c r="E199" s="37">
        <v>14</v>
      </c>
      <c r="F199" s="42" t="s">
        <v>7110</v>
      </c>
      <c r="G199" s="39"/>
      <c r="J199" s="40">
        <v>0</v>
      </c>
      <c r="K199" s="41" t="s">
        <v>953</v>
      </c>
      <c r="L199" s="37">
        <v>14</v>
      </c>
      <c r="M199" s="42" t="s">
        <v>6895</v>
      </c>
      <c r="N199" s="42" t="s">
        <v>6895</v>
      </c>
      <c r="O199" s="39"/>
      <c r="Q199" s="38"/>
      <c r="R199" s="40">
        <v>1</v>
      </c>
      <c r="S199" s="41" t="s">
        <v>56</v>
      </c>
      <c r="T199" s="41" t="s">
        <v>56</v>
      </c>
      <c r="U199" s="41" t="s">
        <v>56</v>
      </c>
    </row>
    <row r="200" spans="1:21" ht="15.65" customHeight="1" x14ac:dyDescent="0.35">
      <c r="A200" s="92" t="s">
        <v>7564</v>
      </c>
      <c r="B200" s="36" t="s">
        <v>7430</v>
      </c>
      <c r="C200" s="48" t="s">
        <v>5848</v>
      </c>
      <c r="D200" s="35" t="s">
        <v>118</v>
      </c>
      <c r="E200" s="37">
        <v>15</v>
      </c>
      <c r="F200" s="42" t="s">
        <v>7431</v>
      </c>
      <c r="G200" s="39"/>
      <c r="J200" s="40">
        <v>0.5</v>
      </c>
      <c r="K200" s="41" t="s">
        <v>953</v>
      </c>
      <c r="L200" s="37">
        <v>15</v>
      </c>
      <c r="M200" s="42" t="s">
        <v>7377</v>
      </c>
      <c r="N200" s="42" t="s">
        <v>7377</v>
      </c>
      <c r="O200" s="39"/>
      <c r="Q200" s="38"/>
      <c r="R200" s="40">
        <v>0.5</v>
      </c>
      <c r="S200" s="41" t="s">
        <v>56</v>
      </c>
      <c r="T200" s="41" t="s">
        <v>56</v>
      </c>
      <c r="U200" s="41" t="s">
        <v>56</v>
      </c>
    </row>
    <row r="201" spans="1:21" ht="15.65" customHeight="1" x14ac:dyDescent="0.35">
      <c r="A201" s="92" t="s">
        <v>7564</v>
      </c>
      <c r="B201" s="36" t="s">
        <v>7430</v>
      </c>
      <c r="C201" s="48" t="s">
        <v>7566</v>
      </c>
      <c r="D201" s="35" t="s">
        <v>118</v>
      </c>
      <c r="E201" s="37">
        <v>15</v>
      </c>
      <c r="F201" s="42" t="s">
        <v>6259</v>
      </c>
      <c r="G201" s="39"/>
      <c r="J201" s="40">
        <v>1</v>
      </c>
      <c r="K201" s="41" t="s">
        <v>953</v>
      </c>
      <c r="L201" s="37">
        <v>15</v>
      </c>
      <c r="M201" s="42" t="s">
        <v>7543</v>
      </c>
      <c r="N201" s="42" t="s">
        <v>7543</v>
      </c>
      <c r="O201" s="39"/>
      <c r="Q201" s="38"/>
      <c r="R201" s="40">
        <v>0</v>
      </c>
      <c r="S201" s="41" t="s">
        <v>56</v>
      </c>
      <c r="T201" s="41" t="s">
        <v>56</v>
      </c>
      <c r="U201" s="41" t="s">
        <v>56</v>
      </c>
    </row>
    <row r="202" spans="1:21" ht="15.65" customHeight="1" x14ac:dyDescent="0.35">
      <c r="A202" s="92" t="s">
        <v>7564</v>
      </c>
      <c r="B202" s="36" t="s">
        <v>7430</v>
      </c>
      <c r="C202" s="48" t="s">
        <v>5848</v>
      </c>
      <c r="D202" s="35" t="s">
        <v>118</v>
      </c>
      <c r="E202" s="37">
        <v>16</v>
      </c>
      <c r="F202" s="42" t="s">
        <v>7432</v>
      </c>
      <c r="G202" s="39"/>
      <c r="J202" s="40">
        <v>0</v>
      </c>
      <c r="K202" s="41" t="s">
        <v>953</v>
      </c>
      <c r="L202" s="37">
        <v>16</v>
      </c>
      <c r="M202" s="42" t="s">
        <v>7445</v>
      </c>
      <c r="N202" s="42" t="s">
        <v>7445</v>
      </c>
      <c r="O202" s="39"/>
      <c r="Q202" s="38"/>
      <c r="R202" s="40">
        <v>1</v>
      </c>
      <c r="S202" s="41" t="s">
        <v>56</v>
      </c>
      <c r="T202" s="41" t="s">
        <v>56</v>
      </c>
      <c r="U202" s="41" t="s">
        <v>56</v>
      </c>
    </row>
    <row r="203" spans="1:21" ht="15.65" customHeight="1" x14ac:dyDescent="0.35">
      <c r="A203" s="92" t="s">
        <v>7564</v>
      </c>
      <c r="B203" s="36" t="s">
        <v>7430</v>
      </c>
      <c r="C203" s="48" t="s">
        <v>7566</v>
      </c>
      <c r="D203" s="35" t="s">
        <v>118</v>
      </c>
      <c r="E203" s="37">
        <v>16</v>
      </c>
      <c r="F203" s="42" t="s">
        <v>7536</v>
      </c>
      <c r="G203" s="39"/>
      <c r="J203" s="40">
        <v>1</v>
      </c>
      <c r="K203" s="41" t="s">
        <v>953</v>
      </c>
      <c r="L203" s="37">
        <v>16</v>
      </c>
      <c r="M203" s="42" t="s">
        <v>7544</v>
      </c>
      <c r="N203" s="42" t="s">
        <v>7544</v>
      </c>
      <c r="O203" s="39"/>
      <c r="Q203" s="38"/>
      <c r="R203" s="40">
        <v>0</v>
      </c>
      <c r="S203" s="41" t="s">
        <v>56</v>
      </c>
      <c r="T203" s="41" t="s">
        <v>56</v>
      </c>
      <c r="U203" s="41" t="s">
        <v>56</v>
      </c>
    </row>
    <row r="204" spans="1:21" ht="15.65" customHeight="1" x14ac:dyDescent="0.35">
      <c r="A204" s="92" t="s">
        <v>7564</v>
      </c>
      <c r="B204" s="36" t="s">
        <v>7430</v>
      </c>
      <c r="C204" s="48" t="s">
        <v>5848</v>
      </c>
      <c r="D204" s="35" t="s">
        <v>118</v>
      </c>
      <c r="E204" s="37">
        <v>17</v>
      </c>
      <c r="F204" s="42" t="s">
        <v>7538</v>
      </c>
      <c r="G204" s="39"/>
      <c r="J204" s="40">
        <v>0.5</v>
      </c>
      <c r="K204" s="41" t="s">
        <v>953</v>
      </c>
      <c r="L204" s="37">
        <v>17</v>
      </c>
      <c r="M204" s="42" t="s">
        <v>7446</v>
      </c>
      <c r="N204" s="42" t="s">
        <v>7446</v>
      </c>
      <c r="O204" s="39"/>
      <c r="Q204" s="38"/>
      <c r="R204" s="40">
        <v>0.5</v>
      </c>
      <c r="S204" s="41" t="s">
        <v>56</v>
      </c>
      <c r="T204" s="41" t="s">
        <v>56</v>
      </c>
      <c r="U204" s="41" t="s">
        <v>56</v>
      </c>
    </row>
    <row r="205" spans="1:21" ht="15.65" customHeight="1" x14ac:dyDescent="0.35">
      <c r="A205" s="92" t="s">
        <v>7564</v>
      </c>
      <c r="B205" s="36" t="s">
        <v>7430</v>
      </c>
      <c r="C205" s="48" t="s">
        <v>7566</v>
      </c>
      <c r="D205" s="35" t="s">
        <v>118</v>
      </c>
      <c r="E205" s="37">
        <v>17</v>
      </c>
      <c r="F205" s="42" t="s">
        <v>7537</v>
      </c>
      <c r="G205" s="39"/>
      <c r="J205" s="40">
        <v>0</v>
      </c>
      <c r="K205" s="41" t="s">
        <v>953</v>
      </c>
      <c r="L205" s="37">
        <v>17</v>
      </c>
      <c r="M205" s="42" t="s">
        <v>7545</v>
      </c>
      <c r="N205" s="42" t="s">
        <v>7545</v>
      </c>
      <c r="O205" s="39"/>
      <c r="Q205" s="38"/>
      <c r="R205" s="40">
        <v>1</v>
      </c>
      <c r="S205" s="41" t="s">
        <v>56</v>
      </c>
      <c r="T205" s="41" t="s">
        <v>56</v>
      </c>
      <c r="U205" s="41" t="s">
        <v>56</v>
      </c>
    </row>
    <row r="206" spans="1:21" ht="15.65" customHeight="1" x14ac:dyDescent="0.35">
      <c r="A206" s="92" t="s">
        <v>7564</v>
      </c>
      <c r="B206" s="36" t="s">
        <v>7430</v>
      </c>
      <c r="C206" s="48" t="s">
        <v>5848</v>
      </c>
      <c r="D206" s="35" t="s">
        <v>118</v>
      </c>
      <c r="E206" s="37">
        <v>18</v>
      </c>
      <c r="F206" s="42" t="s">
        <v>1143</v>
      </c>
      <c r="G206" s="39"/>
      <c r="J206" s="40">
        <v>0</v>
      </c>
      <c r="K206" s="41" t="s">
        <v>953</v>
      </c>
      <c r="L206" s="37">
        <v>18</v>
      </c>
      <c r="M206" s="42" t="s">
        <v>7447</v>
      </c>
      <c r="N206" s="42" t="s">
        <v>7447</v>
      </c>
      <c r="O206" s="39"/>
      <c r="Q206" s="38"/>
      <c r="R206" s="40">
        <v>1</v>
      </c>
      <c r="S206" s="41" t="s">
        <v>56</v>
      </c>
      <c r="T206" s="41" t="s">
        <v>56</v>
      </c>
      <c r="U206" s="41" t="s">
        <v>56</v>
      </c>
    </row>
    <row r="207" spans="1:21" ht="15.65" customHeight="1" x14ac:dyDescent="0.35">
      <c r="A207" s="92" t="s">
        <v>7564</v>
      </c>
      <c r="B207" s="36" t="s">
        <v>7430</v>
      </c>
      <c r="C207" s="48" t="s">
        <v>7566</v>
      </c>
      <c r="D207" s="35" t="s">
        <v>118</v>
      </c>
      <c r="E207" s="37">
        <v>18</v>
      </c>
      <c r="F207" s="42" t="s">
        <v>7538</v>
      </c>
      <c r="G207" s="39"/>
      <c r="J207" s="40">
        <v>1</v>
      </c>
      <c r="K207" s="41" t="s">
        <v>953</v>
      </c>
      <c r="L207" s="37">
        <v>18</v>
      </c>
      <c r="M207" s="42" t="s">
        <v>7449</v>
      </c>
      <c r="N207" s="42" t="s">
        <v>7449</v>
      </c>
      <c r="O207" s="39"/>
      <c r="Q207" s="38"/>
      <c r="R207" s="40">
        <v>0</v>
      </c>
      <c r="S207" s="41" t="s">
        <v>56</v>
      </c>
      <c r="T207" s="41" t="s">
        <v>56</v>
      </c>
      <c r="U207" s="41" t="s">
        <v>56</v>
      </c>
    </row>
    <row r="208" spans="1:21" ht="15.65" customHeight="1" x14ac:dyDescent="0.35">
      <c r="A208" s="92" t="s">
        <v>7564</v>
      </c>
      <c r="B208" s="36" t="s">
        <v>7430</v>
      </c>
      <c r="C208" s="48" t="s">
        <v>5848</v>
      </c>
      <c r="D208" s="35" t="s">
        <v>118</v>
      </c>
      <c r="E208" s="37">
        <v>19</v>
      </c>
      <c r="F208" s="42" t="s">
        <v>7450</v>
      </c>
      <c r="G208" s="39"/>
      <c r="J208" s="40">
        <v>1</v>
      </c>
      <c r="K208" s="41" t="s">
        <v>953</v>
      </c>
      <c r="L208" s="37">
        <v>19</v>
      </c>
      <c r="M208" s="42" t="s">
        <v>7448</v>
      </c>
      <c r="N208" s="42" t="s">
        <v>7448</v>
      </c>
      <c r="O208" s="39"/>
      <c r="Q208" s="38"/>
      <c r="R208" s="40">
        <v>0</v>
      </c>
      <c r="S208" s="41" t="s">
        <v>56</v>
      </c>
      <c r="T208" s="41" t="s">
        <v>56</v>
      </c>
      <c r="U208" s="41" t="s">
        <v>56</v>
      </c>
    </row>
    <row r="209" spans="1:21" ht="15.65" customHeight="1" x14ac:dyDescent="0.35">
      <c r="A209" s="92" t="s">
        <v>7564</v>
      </c>
      <c r="B209" s="36" t="s">
        <v>7430</v>
      </c>
      <c r="C209" s="48" t="s">
        <v>7566</v>
      </c>
      <c r="D209" s="35" t="s">
        <v>118</v>
      </c>
      <c r="E209" s="37">
        <v>19</v>
      </c>
      <c r="F209" s="42" t="s">
        <v>7431</v>
      </c>
      <c r="G209" s="39"/>
      <c r="J209" s="40">
        <v>0.5</v>
      </c>
      <c r="K209" s="41" t="s">
        <v>953</v>
      </c>
      <c r="L209" s="37">
        <v>19</v>
      </c>
      <c r="M209" s="42" t="s">
        <v>7065</v>
      </c>
      <c r="N209" s="42" t="s">
        <v>7065</v>
      </c>
      <c r="O209" s="39"/>
      <c r="Q209" s="38"/>
      <c r="R209" s="40">
        <v>0.5</v>
      </c>
      <c r="S209" s="41" t="s">
        <v>56</v>
      </c>
      <c r="T209" s="41" t="s">
        <v>56</v>
      </c>
      <c r="U209" s="41" t="s">
        <v>56</v>
      </c>
    </row>
    <row r="210" spans="1:21" ht="15.65" customHeight="1" x14ac:dyDescent="0.35">
      <c r="A210" s="92" t="s">
        <v>7564</v>
      </c>
      <c r="B210" s="36" t="s">
        <v>7430</v>
      </c>
      <c r="C210" s="48" t="s">
        <v>5848</v>
      </c>
      <c r="D210" s="35" t="s">
        <v>118</v>
      </c>
      <c r="E210" s="37">
        <v>20</v>
      </c>
      <c r="F210" s="42" t="s">
        <v>6817</v>
      </c>
      <c r="G210" s="39"/>
      <c r="J210" s="40">
        <v>1</v>
      </c>
      <c r="K210" s="41" t="s">
        <v>953</v>
      </c>
      <c r="L210" s="37">
        <v>20</v>
      </c>
      <c r="M210" s="42" t="s">
        <v>7187</v>
      </c>
      <c r="N210" s="42" t="s">
        <v>7187</v>
      </c>
      <c r="O210" s="39"/>
      <c r="Q210" s="38"/>
      <c r="R210" s="40">
        <v>0</v>
      </c>
      <c r="S210" s="41" t="s">
        <v>56</v>
      </c>
      <c r="T210" s="41" t="s">
        <v>56</v>
      </c>
      <c r="U210" s="41" t="s">
        <v>56</v>
      </c>
    </row>
    <row r="211" spans="1:21" ht="15.65" customHeight="1" x14ac:dyDescent="0.35">
      <c r="A211" s="92" t="s">
        <v>7564</v>
      </c>
      <c r="B211" s="36" t="s">
        <v>7430</v>
      </c>
      <c r="C211" s="48" t="s">
        <v>7566</v>
      </c>
      <c r="D211" s="35" t="s">
        <v>118</v>
      </c>
      <c r="E211" s="37">
        <v>20</v>
      </c>
      <c r="F211" s="42" t="s">
        <v>1143</v>
      </c>
      <c r="G211" s="39"/>
      <c r="J211" s="40">
        <v>0.5</v>
      </c>
      <c r="K211" s="41" t="s">
        <v>953</v>
      </c>
      <c r="L211" s="37">
        <v>20</v>
      </c>
      <c r="M211" s="42" t="s">
        <v>7546</v>
      </c>
      <c r="N211" s="42" t="s">
        <v>7546</v>
      </c>
      <c r="O211" s="39"/>
      <c r="Q211" s="38"/>
      <c r="R211" s="40">
        <v>0.5</v>
      </c>
      <c r="S211" s="41" t="s">
        <v>56</v>
      </c>
      <c r="T211" s="41" t="s">
        <v>56</v>
      </c>
      <c r="U211" s="41" t="s">
        <v>56</v>
      </c>
    </row>
    <row r="212" spans="1:21" ht="15.65" customHeight="1" x14ac:dyDescent="0.35">
      <c r="A212" s="92" t="s">
        <v>7564</v>
      </c>
      <c r="B212" s="36" t="s">
        <v>7430</v>
      </c>
      <c r="C212" s="48" t="s">
        <v>5848</v>
      </c>
      <c r="D212" s="35" t="s">
        <v>118</v>
      </c>
      <c r="E212" s="37">
        <v>21</v>
      </c>
      <c r="F212" s="42" t="s">
        <v>7433</v>
      </c>
      <c r="G212" s="39"/>
      <c r="J212" s="40">
        <v>1</v>
      </c>
      <c r="K212" s="41" t="s">
        <v>953</v>
      </c>
      <c r="L212" s="37">
        <v>21</v>
      </c>
      <c r="M212" s="42" t="s">
        <v>7449</v>
      </c>
      <c r="N212" s="42" t="s">
        <v>7449</v>
      </c>
      <c r="O212" s="39"/>
      <c r="Q212" s="38"/>
      <c r="R212" s="40">
        <v>0</v>
      </c>
      <c r="S212" s="41" t="s">
        <v>56</v>
      </c>
      <c r="T212" s="41" t="s">
        <v>56</v>
      </c>
      <c r="U212" s="41" t="s">
        <v>56</v>
      </c>
    </row>
    <row r="213" spans="1:21" ht="15.65" customHeight="1" x14ac:dyDescent="0.35">
      <c r="A213" s="92" t="s">
        <v>7564</v>
      </c>
      <c r="B213" s="36" t="s">
        <v>51</v>
      </c>
      <c r="C213" s="35" t="s">
        <v>955</v>
      </c>
      <c r="D213" s="35" t="s">
        <v>118</v>
      </c>
      <c r="E213" s="37">
        <v>1</v>
      </c>
      <c r="F213" s="45" t="s">
        <v>1133</v>
      </c>
      <c r="G213" s="39"/>
      <c r="J213" s="40">
        <v>0.5</v>
      </c>
      <c r="K213" s="41" t="s">
        <v>962</v>
      </c>
      <c r="L213" s="37">
        <v>1</v>
      </c>
      <c r="M213" s="42" t="s">
        <v>7588</v>
      </c>
      <c r="N213" s="42" t="s">
        <v>7588</v>
      </c>
      <c r="O213" s="39"/>
      <c r="Q213" s="38"/>
      <c r="R213" s="40">
        <v>0.5</v>
      </c>
      <c r="S213" s="41" t="s">
        <v>56</v>
      </c>
      <c r="T213" s="41" t="s">
        <v>56</v>
      </c>
      <c r="U213" s="41" t="s">
        <v>56</v>
      </c>
    </row>
    <row r="214" spans="1:21" ht="15.65" customHeight="1" x14ac:dyDescent="0.35">
      <c r="A214" s="92" t="s">
        <v>7564</v>
      </c>
      <c r="B214" s="36" t="s">
        <v>51</v>
      </c>
      <c r="C214" s="35" t="s">
        <v>955</v>
      </c>
      <c r="D214" s="35" t="s">
        <v>118</v>
      </c>
      <c r="E214" s="37">
        <v>2</v>
      </c>
      <c r="F214" s="42" t="s">
        <v>1132</v>
      </c>
      <c r="G214" s="39"/>
      <c r="J214" s="40">
        <v>0</v>
      </c>
      <c r="K214" s="41" t="s">
        <v>962</v>
      </c>
      <c r="L214" s="37">
        <v>2</v>
      </c>
      <c r="M214" s="42" t="s">
        <v>6924</v>
      </c>
      <c r="N214" s="42" t="s">
        <v>6924</v>
      </c>
      <c r="O214" s="39"/>
      <c r="Q214" s="38"/>
      <c r="R214" s="40">
        <v>1</v>
      </c>
      <c r="S214" s="41" t="s">
        <v>56</v>
      </c>
      <c r="T214" s="41" t="s">
        <v>56</v>
      </c>
      <c r="U214" s="41" t="s">
        <v>56</v>
      </c>
    </row>
    <row r="215" spans="1:21" ht="15.65" customHeight="1" x14ac:dyDescent="0.35">
      <c r="A215" s="92" t="s">
        <v>7564</v>
      </c>
      <c r="B215" s="36" t="s">
        <v>51</v>
      </c>
      <c r="C215" s="35" t="s">
        <v>955</v>
      </c>
      <c r="D215" s="35" t="s">
        <v>118</v>
      </c>
      <c r="E215" s="37">
        <v>3</v>
      </c>
      <c r="F215" s="42" t="s">
        <v>7242</v>
      </c>
      <c r="G215" s="39"/>
      <c r="J215" s="40">
        <v>1</v>
      </c>
      <c r="K215" s="41" t="s">
        <v>962</v>
      </c>
      <c r="L215" s="37">
        <v>3</v>
      </c>
      <c r="M215" s="42" t="s">
        <v>7591</v>
      </c>
      <c r="N215" s="42" t="s">
        <v>7591</v>
      </c>
      <c r="O215" s="39"/>
      <c r="Q215" s="38"/>
      <c r="R215" s="40">
        <v>0</v>
      </c>
      <c r="S215" s="41" t="s">
        <v>56</v>
      </c>
      <c r="T215" s="41" t="s">
        <v>56</v>
      </c>
      <c r="U215" s="41" t="s">
        <v>56</v>
      </c>
    </row>
    <row r="216" spans="1:21" ht="15.65" customHeight="1" x14ac:dyDescent="0.35">
      <c r="A216" s="92" t="s">
        <v>7564</v>
      </c>
      <c r="B216" s="36" t="s">
        <v>51</v>
      </c>
      <c r="C216" s="35" t="s">
        <v>955</v>
      </c>
      <c r="D216" s="35" t="s">
        <v>118</v>
      </c>
      <c r="E216" s="37">
        <v>4</v>
      </c>
      <c r="F216" s="42" t="s">
        <v>6264</v>
      </c>
      <c r="G216" s="39"/>
      <c r="J216" s="40">
        <v>1</v>
      </c>
      <c r="K216" s="41" t="s">
        <v>962</v>
      </c>
      <c r="L216" s="37">
        <v>4</v>
      </c>
      <c r="M216" s="42" t="s">
        <v>7528</v>
      </c>
      <c r="N216" s="42" t="s">
        <v>7528</v>
      </c>
      <c r="O216" s="39"/>
      <c r="Q216" s="38"/>
      <c r="R216" s="40">
        <v>0</v>
      </c>
      <c r="S216" s="41" t="s">
        <v>56</v>
      </c>
      <c r="T216" s="41" t="s">
        <v>56</v>
      </c>
      <c r="U216" s="41" t="s">
        <v>56</v>
      </c>
    </row>
    <row r="217" spans="1:21" ht="15.65" customHeight="1" x14ac:dyDescent="0.35">
      <c r="A217" s="92" t="s">
        <v>7564</v>
      </c>
      <c r="B217" s="36" t="s">
        <v>51</v>
      </c>
      <c r="C217" s="35" t="s">
        <v>955</v>
      </c>
      <c r="D217" s="35" t="s">
        <v>118</v>
      </c>
      <c r="E217" s="37">
        <v>5</v>
      </c>
      <c r="F217" s="42" t="s">
        <v>7659</v>
      </c>
      <c r="G217" s="39"/>
      <c r="J217" s="40">
        <v>0.5</v>
      </c>
      <c r="K217" s="41" t="s">
        <v>962</v>
      </c>
      <c r="L217" s="37">
        <v>5</v>
      </c>
      <c r="M217" s="42" t="s">
        <v>7231</v>
      </c>
      <c r="N217" s="42" t="s">
        <v>7231</v>
      </c>
      <c r="O217" s="39"/>
      <c r="Q217" s="38"/>
      <c r="R217" s="40">
        <v>0.5</v>
      </c>
      <c r="S217" s="41" t="s">
        <v>56</v>
      </c>
      <c r="T217" s="41" t="s">
        <v>56</v>
      </c>
      <c r="U217" s="41" t="s">
        <v>56</v>
      </c>
    </row>
    <row r="218" spans="1:21" ht="15.65" customHeight="1" x14ac:dyDescent="0.35">
      <c r="A218" s="92" t="s">
        <v>7564</v>
      </c>
      <c r="B218" s="36" t="s">
        <v>51</v>
      </c>
      <c r="C218" s="35" t="s">
        <v>955</v>
      </c>
      <c r="D218" s="35" t="s">
        <v>118</v>
      </c>
      <c r="E218" s="37">
        <v>6</v>
      </c>
      <c r="F218" s="42" t="s">
        <v>6896</v>
      </c>
      <c r="G218" s="39"/>
      <c r="J218" s="40">
        <v>1</v>
      </c>
      <c r="K218" s="41" t="s">
        <v>962</v>
      </c>
      <c r="L218" s="37">
        <v>6</v>
      </c>
      <c r="M218" s="42" t="s">
        <v>6869</v>
      </c>
      <c r="N218" s="42" t="s">
        <v>6869</v>
      </c>
      <c r="O218" s="39"/>
      <c r="Q218" s="38"/>
      <c r="R218" s="40">
        <v>0</v>
      </c>
      <c r="S218" s="41" t="s">
        <v>56</v>
      </c>
      <c r="T218" s="41" t="s">
        <v>56</v>
      </c>
      <c r="U218" s="41" t="s">
        <v>56</v>
      </c>
    </row>
    <row r="219" spans="1:21" ht="15.65" customHeight="1" x14ac:dyDescent="0.35">
      <c r="A219" s="92" t="s">
        <v>7564</v>
      </c>
      <c r="B219" s="36" t="s">
        <v>51</v>
      </c>
      <c r="C219" s="35" t="s">
        <v>955</v>
      </c>
      <c r="D219" s="35" t="s">
        <v>118</v>
      </c>
      <c r="E219" s="37">
        <v>7</v>
      </c>
      <c r="F219" s="42" t="s">
        <v>1149</v>
      </c>
      <c r="G219" s="39"/>
      <c r="J219" s="40">
        <v>1</v>
      </c>
      <c r="K219" s="41" t="s">
        <v>962</v>
      </c>
      <c r="L219" s="37">
        <v>7</v>
      </c>
      <c r="M219" s="42" t="s">
        <v>6865</v>
      </c>
      <c r="N219" s="42" t="s">
        <v>6865</v>
      </c>
      <c r="O219" s="39"/>
      <c r="Q219" s="38"/>
      <c r="R219" s="40">
        <v>0</v>
      </c>
      <c r="S219" s="41" t="s">
        <v>56</v>
      </c>
      <c r="T219" s="41" t="s">
        <v>56</v>
      </c>
      <c r="U219" s="41" t="s">
        <v>56</v>
      </c>
    </row>
    <row r="220" spans="1:21" ht="15.65" customHeight="1" x14ac:dyDescent="0.35">
      <c r="A220" s="92" t="s">
        <v>7564</v>
      </c>
      <c r="B220" s="36" t="s">
        <v>51</v>
      </c>
      <c r="C220" s="35" t="s">
        <v>955</v>
      </c>
      <c r="D220" s="35" t="s">
        <v>118</v>
      </c>
      <c r="E220" s="37">
        <v>8</v>
      </c>
      <c r="F220" s="42" t="s">
        <v>6265</v>
      </c>
      <c r="G220" s="39"/>
      <c r="J220" s="40">
        <v>1</v>
      </c>
      <c r="K220" s="41" t="s">
        <v>962</v>
      </c>
      <c r="L220" s="37">
        <v>8</v>
      </c>
      <c r="M220" s="42" t="s">
        <v>7393</v>
      </c>
      <c r="N220" s="42" t="s">
        <v>7393</v>
      </c>
      <c r="O220" s="39"/>
      <c r="Q220" s="38"/>
      <c r="R220" s="40">
        <v>0</v>
      </c>
      <c r="S220" s="41" t="s">
        <v>56</v>
      </c>
      <c r="T220" s="41" t="s">
        <v>56</v>
      </c>
      <c r="U220" s="41" t="s">
        <v>56</v>
      </c>
    </row>
    <row r="221" spans="1:21" ht="15.65" customHeight="1" x14ac:dyDescent="0.35">
      <c r="A221" s="92" t="s">
        <v>7564</v>
      </c>
      <c r="B221" s="36" t="s">
        <v>51</v>
      </c>
      <c r="C221" s="35" t="s">
        <v>955</v>
      </c>
      <c r="D221" s="35" t="s">
        <v>118</v>
      </c>
      <c r="E221" s="37">
        <v>9</v>
      </c>
      <c r="F221" s="42" t="s">
        <v>6943</v>
      </c>
      <c r="G221" s="39"/>
      <c r="J221" s="40">
        <v>0</v>
      </c>
      <c r="K221" s="41" t="s">
        <v>962</v>
      </c>
      <c r="L221" s="37">
        <v>9</v>
      </c>
      <c r="M221" s="42" t="s">
        <v>7530</v>
      </c>
      <c r="N221" s="42" t="s">
        <v>7530</v>
      </c>
      <c r="O221" s="39"/>
      <c r="Q221" s="38"/>
      <c r="R221" s="40">
        <v>1</v>
      </c>
      <c r="S221" s="41" t="s">
        <v>56</v>
      </c>
      <c r="T221" s="41" t="s">
        <v>56</v>
      </c>
      <c r="U221" s="41" t="s">
        <v>56</v>
      </c>
    </row>
    <row r="222" spans="1:21" ht="15.65" customHeight="1" x14ac:dyDescent="0.35">
      <c r="A222" s="92" t="s">
        <v>7564</v>
      </c>
      <c r="B222" s="36" t="s">
        <v>51</v>
      </c>
      <c r="C222" s="35" t="s">
        <v>955</v>
      </c>
      <c r="D222" s="35" t="s">
        <v>118</v>
      </c>
      <c r="E222" s="37">
        <v>10</v>
      </c>
      <c r="F222" s="42" t="s">
        <v>6259</v>
      </c>
      <c r="G222" s="39"/>
      <c r="J222" s="40">
        <v>0.5</v>
      </c>
      <c r="K222" s="41" t="s">
        <v>962</v>
      </c>
      <c r="L222" s="37">
        <v>10</v>
      </c>
      <c r="M222" s="42" t="s">
        <v>7531</v>
      </c>
      <c r="N222" s="42" t="s">
        <v>7531</v>
      </c>
      <c r="O222" s="39"/>
      <c r="Q222" s="38"/>
      <c r="R222" s="40">
        <v>0.5</v>
      </c>
      <c r="S222" s="41" t="s">
        <v>56</v>
      </c>
      <c r="T222" s="41" t="s">
        <v>56</v>
      </c>
      <c r="U222" s="41" t="s">
        <v>56</v>
      </c>
    </row>
    <row r="223" spans="1:21" ht="15.65" customHeight="1" x14ac:dyDescent="0.35">
      <c r="A223" s="92" t="s">
        <v>7564</v>
      </c>
      <c r="B223" s="36" t="s">
        <v>51</v>
      </c>
      <c r="C223" s="35" t="s">
        <v>955</v>
      </c>
      <c r="D223" s="35" t="s">
        <v>118</v>
      </c>
      <c r="E223" s="37">
        <v>11</v>
      </c>
      <c r="F223" s="42" t="s">
        <v>7127</v>
      </c>
      <c r="G223" s="39"/>
      <c r="J223" s="40">
        <v>0.5</v>
      </c>
      <c r="K223" s="41" t="s">
        <v>962</v>
      </c>
      <c r="L223" s="37">
        <v>11</v>
      </c>
      <c r="M223" s="42" t="s">
        <v>7656</v>
      </c>
      <c r="N223" s="42" t="s">
        <v>7656</v>
      </c>
      <c r="O223" s="39"/>
      <c r="Q223" s="38"/>
      <c r="R223" s="40">
        <v>0.5</v>
      </c>
      <c r="S223" s="41" t="s">
        <v>56</v>
      </c>
      <c r="T223" s="41" t="s">
        <v>56</v>
      </c>
      <c r="U223" s="41" t="s">
        <v>56</v>
      </c>
    </row>
    <row r="224" spans="1:21" ht="15.65" customHeight="1" x14ac:dyDescent="0.35">
      <c r="A224" s="92" t="s">
        <v>7564</v>
      </c>
      <c r="B224" s="36" t="s">
        <v>51</v>
      </c>
      <c r="C224" s="35" t="s">
        <v>955</v>
      </c>
      <c r="D224" s="35" t="s">
        <v>118</v>
      </c>
      <c r="E224" s="37">
        <v>12</v>
      </c>
      <c r="F224" s="42" t="s">
        <v>7165</v>
      </c>
      <c r="G224" s="39"/>
      <c r="J224" s="40">
        <v>1</v>
      </c>
      <c r="K224" s="41" t="s">
        <v>962</v>
      </c>
      <c r="L224" s="37">
        <v>12</v>
      </c>
      <c r="M224" s="42" t="s">
        <v>6903</v>
      </c>
      <c r="N224" s="42" t="s">
        <v>6903</v>
      </c>
      <c r="O224" s="39"/>
      <c r="Q224" s="38"/>
      <c r="R224" s="40">
        <v>0</v>
      </c>
      <c r="S224" s="41" t="s">
        <v>56</v>
      </c>
      <c r="T224" s="41" t="s">
        <v>56</v>
      </c>
      <c r="U224" s="41" t="s">
        <v>56</v>
      </c>
    </row>
    <row r="225" spans="1:21" ht="15.65" customHeight="1" x14ac:dyDescent="0.35">
      <c r="A225" s="92" t="s">
        <v>7564</v>
      </c>
      <c r="B225" s="36" t="s">
        <v>51</v>
      </c>
      <c r="C225" s="35" t="s">
        <v>955</v>
      </c>
      <c r="D225" s="35" t="s">
        <v>118</v>
      </c>
      <c r="E225" s="37">
        <v>13</v>
      </c>
      <c r="F225" s="42" t="s">
        <v>7538</v>
      </c>
      <c r="G225" s="39"/>
      <c r="J225" s="40">
        <v>0</v>
      </c>
      <c r="K225" s="41" t="s">
        <v>962</v>
      </c>
      <c r="L225" s="37">
        <v>13</v>
      </c>
      <c r="M225" s="42" t="s">
        <v>7461</v>
      </c>
      <c r="N225" s="42" t="s">
        <v>7461</v>
      </c>
      <c r="O225" s="39"/>
      <c r="Q225" s="38"/>
      <c r="R225" s="40">
        <v>1</v>
      </c>
      <c r="S225" s="41" t="s">
        <v>56</v>
      </c>
      <c r="T225" s="41" t="s">
        <v>56</v>
      </c>
      <c r="U225" s="41" t="s">
        <v>56</v>
      </c>
    </row>
    <row r="226" spans="1:21" ht="15.65" customHeight="1" x14ac:dyDescent="0.35">
      <c r="A226" s="92" t="s">
        <v>7564</v>
      </c>
      <c r="B226" s="36" t="s">
        <v>51</v>
      </c>
      <c r="C226" s="35" t="s">
        <v>955</v>
      </c>
      <c r="D226" s="35" t="s">
        <v>118</v>
      </c>
      <c r="E226" s="37">
        <v>14</v>
      </c>
      <c r="F226" s="42" t="s">
        <v>7181</v>
      </c>
      <c r="G226" s="39"/>
      <c r="J226" s="40">
        <v>0.5</v>
      </c>
      <c r="K226" s="41" t="s">
        <v>962</v>
      </c>
      <c r="L226" s="37">
        <v>14</v>
      </c>
      <c r="M226" s="42" t="s">
        <v>7240</v>
      </c>
      <c r="N226" s="42" t="s">
        <v>7240</v>
      </c>
      <c r="O226" s="39"/>
      <c r="Q226" s="38"/>
      <c r="R226" s="40">
        <v>0.5</v>
      </c>
      <c r="S226" s="41" t="s">
        <v>56</v>
      </c>
      <c r="T226" s="41" t="s">
        <v>56</v>
      </c>
      <c r="U226" s="41" t="s">
        <v>56</v>
      </c>
    </row>
    <row r="227" spans="1:21" ht="15.65" customHeight="1" x14ac:dyDescent="0.35">
      <c r="A227" s="92" t="s">
        <v>7564</v>
      </c>
      <c r="B227" s="36" t="s">
        <v>51</v>
      </c>
      <c r="C227" s="35" t="s">
        <v>955</v>
      </c>
      <c r="D227" s="35" t="s">
        <v>118</v>
      </c>
      <c r="E227" s="37">
        <v>15</v>
      </c>
      <c r="F227" s="42" t="s">
        <v>7578</v>
      </c>
      <c r="G227" s="39"/>
      <c r="J227" s="40">
        <v>1</v>
      </c>
      <c r="K227" s="41" t="s">
        <v>962</v>
      </c>
      <c r="L227" s="37">
        <v>15</v>
      </c>
      <c r="M227" s="42" t="s">
        <v>7594</v>
      </c>
      <c r="N227" s="42" t="s">
        <v>7594</v>
      </c>
      <c r="O227" s="39"/>
      <c r="Q227" s="38"/>
      <c r="R227" s="40">
        <v>0</v>
      </c>
      <c r="S227" s="41" t="s">
        <v>56</v>
      </c>
      <c r="T227" s="41" t="s">
        <v>56</v>
      </c>
      <c r="U227" s="41" t="s">
        <v>56</v>
      </c>
    </row>
    <row r="228" spans="1:21" ht="15.65" customHeight="1" x14ac:dyDescent="0.35">
      <c r="A228" s="92" t="s">
        <v>7564</v>
      </c>
      <c r="B228" s="36" t="s">
        <v>51</v>
      </c>
      <c r="C228" s="35" t="s">
        <v>955</v>
      </c>
      <c r="D228" s="35" t="s">
        <v>118</v>
      </c>
      <c r="E228" s="37">
        <v>16</v>
      </c>
      <c r="F228" s="42" t="s">
        <v>7526</v>
      </c>
      <c r="G228" s="39"/>
      <c r="J228" s="40">
        <v>1</v>
      </c>
      <c r="K228" s="41" t="s">
        <v>962</v>
      </c>
      <c r="L228" s="37">
        <v>16</v>
      </c>
      <c r="M228" s="42" t="s">
        <v>7500</v>
      </c>
      <c r="N228" s="42" t="s">
        <v>7500</v>
      </c>
      <c r="O228" s="39"/>
      <c r="Q228" s="38"/>
      <c r="R228" s="40">
        <v>0</v>
      </c>
      <c r="S228" s="41" t="s">
        <v>56</v>
      </c>
      <c r="T228" s="41" t="s">
        <v>56</v>
      </c>
      <c r="U228" s="41" t="s">
        <v>56</v>
      </c>
    </row>
    <row r="229" spans="1:21" ht="15.65" customHeight="1" x14ac:dyDescent="0.35">
      <c r="A229" s="92" t="s">
        <v>7564</v>
      </c>
      <c r="B229" s="36" t="s">
        <v>51</v>
      </c>
      <c r="C229" s="35" t="s">
        <v>955</v>
      </c>
      <c r="D229" s="35" t="s">
        <v>118</v>
      </c>
      <c r="E229" s="37">
        <v>17</v>
      </c>
      <c r="F229" s="42" t="s">
        <v>1471</v>
      </c>
      <c r="G229" s="39"/>
      <c r="J229" s="40">
        <v>1</v>
      </c>
      <c r="K229" s="41" t="s">
        <v>962</v>
      </c>
      <c r="L229" s="37">
        <v>17</v>
      </c>
      <c r="M229" s="42" t="s">
        <v>7239</v>
      </c>
      <c r="N229" s="42" t="s">
        <v>7239</v>
      </c>
      <c r="O229" s="39"/>
      <c r="Q229" s="38"/>
      <c r="R229" s="40">
        <v>0</v>
      </c>
      <c r="S229" s="41" t="s">
        <v>56</v>
      </c>
      <c r="T229" s="41" t="s">
        <v>56</v>
      </c>
      <c r="U229" s="41" t="s">
        <v>56</v>
      </c>
    </row>
    <row r="230" spans="1:21" ht="15.65" customHeight="1" x14ac:dyDescent="0.35">
      <c r="A230" s="92" t="s">
        <v>7564</v>
      </c>
      <c r="B230" s="36" t="s">
        <v>51</v>
      </c>
      <c r="C230" s="35" t="s">
        <v>955</v>
      </c>
      <c r="D230" s="35" t="s">
        <v>118</v>
      </c>
      <c r="E230" s="37">
        <v>18</v>
      </c>
      <c r="F230" s="42" t="s">
        <v>7496</v>
      </c>
      <c r="G230" s="39"/>
      <c r="J230" s="40">
        <v>1</v>
      </c>
      <c r="K230" s="41" t="s">
        <v>962</v>
      </c>
      <c r="L230" s="37">
        <v>18</v>
      </c>
      <c r="M230" s="42" t="s">
        <v>7532</v>
      </c>
      <c r="N230" s="42" t="s">
        <v>7532</v>
      </c>
      <c r="O230" s="39"/>
      <c r="Q230" s="38"/>
      <c r="R230" s="40">
        <v>0</v>
      </c>
      <c r="S230" s="41" t="s">
        <v>56</v>
      </c>
      <c r="T230" s="41" t="s">
        <v>56</v>
      </c>
      <c r="U230" s="41" t="s">
        <v>56</v>
      </c>
    </row>
    <row r="231" spans="1:21" ht="15.65" customHeight="1" x14ac:dyDescent="0.35">
      <c r="A231" s="92" t="s">
        <v>7564</v>
      </c>
      <c r="B231" s="36" t="s">
        <v>51</v>
      </c>
      <c r="C231" s="35" t="s">
        <v>955</v>
      </c>
      <c r="D231" s="35" t="s">
        <v>118</v>
      </c>
      <c r="E231" s="37">
        <v>19</v>
      </c>
      <c r="F231" s="42" t="s">
        <v>7243</v>
      </c>
      <c r="G231" s="39"/>
      <c r="J231" s="40">
        <v>1</v>
      </c>
      <c r="K231" s="41" t="s">
        <v>962</v>
      </c>
      <c r="L231" s="37">
        <v>19</v>
      </c>
      <c r="M231" s="42" t="s">
        <v>7605</v>
      </c>
      <c r="N231" s="42" t="s">
        <v>7605</v>
      </c>
      <c r="O231" s="39"/>
      <c r="Q231" s="38"/>
      <c r="R231" s="40">
        <v>0</v>
      </c>
      <c r="S231" s="41" t="s">
        <v>56</v>
      </c>
      <c r="T231" s="41" t="s">
        <v>56</v>
      </c>
      <c r="U231" s="41" t="s">
        <v>56</v>
      </c>
    </row>
    <row r="232" spans="1:21" ht="15.65" customHeight="1" x14ac:dyDescent="0.35">
      <c r="A232" s="92" t="s">
        <v>7564</v>
      </c>
      <c r="B232" s="36" t="s">
        <v>51</v>
      </c>
      <c r="C232" s="35" t="s">
        <v>955</v>
      </c>
      <c r="D232" s="35" t="s">
        <v>118</v>
      </c>
      <c r="E232" s="37">
        <v>20</v>
      </c>
      <c r="F232" s="42" t="s">
        <v>7431</v>
      </c>
      <c r="G232" s="39"/>
      <c r="J232" s="40">
        <v>0</v>
      </c>
      <c r="K232" s="41" t="s">
        <v>962</v>
      </c>
      <c r="L232" s="37">
        <v>20</v>
      </c>
      <c r="M232" s="42" t="s">
        <v>7533</v>
      </c>
      <c r="N232" s="42" t="s">
        <v>7533</v>
      </c>
      <c r="O232" s="39"/>
      <c r="Q232" s="38"/>
      <c r="R232" s="40">
        <v>1</v>
      </c>
      <c r="S232" s="41" t="s">
        <v>56</v>
      </c>
      <c r="T232" s="41" t="s">
        <v>56</v>
      </c>
      <c r="U232" s="41" t="s">
        <v>56</v>
      </c>
    </row>
    <row r="233" spans="1:21" ht="15.65" customHeight="1" x14ac:dyDescent="0.35">
      <c r="A233" s="92" t="s">
        <v>7564</v>
      </c>
      <c r="B233" s="36" t="s">
        <v>51</v>
      </c>
      <c r="C233" s="35" t="s">
        <v>955</v>
      </c>
      <c r="D233" s="35" t="s">
        <v>118</v>
      </c>
      <c r="E233" s="37">
        <v>21</v>
      </c>
      <c r="F233" s="42" t="s">
        <v>1143</v>
      </c>
      <c r="G233" s="39"/>
      <c r="J233" s="40">
        <v>1</v>
      </c>
      <c r="K233" s="41" t="s">
        <v>962</v>
      </c>
      <c r="L233" s="37">
        <v>21</v>
      </c>
      <c r="M233" s="42" t="s">
        <v>7534</v>
      </c>
      <c r="N233" s="42" t="s">
        <v>7534</v>
      </c>
      <c r="O233" s="39"/>
      <c r="Q233" s="38"/>
      <c r="R233" s="40">
        <v>0</v>
      </c>
      <c r="S233" s="41" t="s">
        <v>56</v>
      </c>
      <c r="T233" s="41" t="s">
        <v>56</v>
      </c>
      <c r="U233" s="41" t="s">
        <v>56</v>
      </c>
    </row>
    <row r="234" spans="1:21" ht="15.65" customHeight="1" x14ac:dyDescent="0.35">
      <c r="A234" s="92" t="s">
        <v>7564</v>
      </c>
      <c r="B234" s="36" t="s">
        <v>51</v>
      </c>
      <c r="C234" s="35" t="s">
        <v>955</v>
      </c>
      <c r="D234" s="35" t="s">
        <v>118</v>
      </c>
      <c r="E234" s="37">
        <v>22</v>
      </c>
      <c r="F234" s="42" t="s">
        <v>6817</v>
      </c>
      <c r="G234" s="39"/>
      <c r="J234" s="40">
        <v>1</v>
      </c>
      <c r="K234" s="41" t="s">
        <v>962</v>
      </c>
      <c r="L234" s="37">
        <v>22</v>
      </c>
      <c r="M234" s="42" t="s">
        <v>7395</v>
      </c>
      <c r="N234" s="42" t="s">
        <v>7395</v>
      </c>
      <c r="O234" s="39"/>
      <c r="Q234" s="38"/>
      <c r="R234" s="40">
        <v>0</v>
      </c>
      <c r="S234" s="41" t="s">
        <v>56</v>
      </c>
      <c r="T234" s="41" t="s">
        <v>56</v>
      </c>
      <c r="U234" s="41" t="s">
        <v>56</v>
      </c>
    </row>
    <row r="235" spans="1:21" ht="15.65" customHeight="1" x14ac:dyDescent="0.35">
      <c r="A235" s="92" t="s">
        <v>7564</v>
      </c>
      <c r="B235" s="36" t="s">
        <v>51</v>
      </c>
      <c r="C235" s="35" t="s">
        <v>955</v>
      </c>
      <c r="D235" s="35" t="s">
        <v>118</v>
      </c>
      <c r="E235" s="37">
        <v>23</v>
      </c>
      <c r="F235" s="42" t="s">
        <v>7527</v>
      </c>
      <c r="G235" s="39"/>
      <c r="J235" s="40">
        <v>0</v>
      </c>
      <c r="K235" s="41" t="s">
        <v>962</v>
      </c>
      <c r="L235" s="37">
        <v>23</v>
      </c>
      <c r="M235" s="42" t="s">
        <v>7602</v>
      </c>
      <c r="N235" s="42" t="s">
        <v>7602</v>
      </c>
      <c r="O235" s="39"/>
      <c r="Q235" s="38"/>
      <c r="R235" s="40">
        <v>1</v>
      </c>
      <c r="S235" s="41" t="s">
        <v>56</v>
      </c>
      <c r="T235" s="41" t="s">
        <v>56</v>
      </c>
      <c r="U235" s="41" t="s">
        <v>56</v>
      </c>
    </row>
    <row r="236" spans="1:21" ht="15.65" customHeight="1" x14ac:dyDescent="0.35">
      <c r="A236" s="92" t="s">
        <v>7564</v>
      </c>
      <c r="B236" s="36" t="s">
        <v>49</v>
      </c>
      <c r="C236" s="35" t="s">
        <v>7005</v>
      </c>
      <c r="D236" s="35" t="s">
        <v>118</v>
      </c>
      <c r="E236" s="37">
        <v>1</v>
      </c>
      <c r="F236" s="45" t="s">
        <v>1133</v>
      </c>
      <c r="G236" s="39"/>
      <c r="J236" s="40">
        <v>1</v>
      </c>
      <c r="K236" s="41" t="s">
        <v>962</v>
      </c>
      <c r="L236" s="37">
        <v>1</v>
      </c>
      <c r="M236" s="42" t="s">
        <v>6924</v>
      </c>
      <c r="N236" s="42" t="s">
        <v>6924</v>
      </c>
      <c r="O236" s="39"/>
      <c r="Q236" s="38"/>
      <c r="R236" s="40">
        <v>0</v>
      </c>
      <c r="S236" s="41" t="s">
        <v>56</v>
      </c>
      <c r="T236" s="41" t="s">
        <v>56</v>
      </c>
      <c r="U236" s="41" t="s">
        <v>56</v>
      </c>
    </row>
    <row r="237" spans="1:21" ht="15.65" customHeight="1" x14ac:dyDescent="0.35">
      <c r="A237" s="92" t="s">
        <v>7564</v>
      </c>
      <c r="B237" s="36" t="s">
        <v>49</v>
      </c>
      <c r="C237" s="35" t="s">
        <v>7005</v>
      </c>
      <c r="D237" s="35" t="s">
        <v>118</v>
      </c>
      <c r="E237" s="37">
        <v>2</v>
      </c>
      <c r="F237" s="42" t="s">
        <v>7495</v>
      </c>
      <c r="G237" s="39"/>
      <c r="J237" s="40">
        <v>0</v>
      </c>
      <c r="K237" s="41" t="s">
        <v>962</v>
      </c>
      <c r="L237" s="37">
        <v>2</v>
      </c>
      <c r="M237" s="42" t="s">
        <v>7588</v>
      </c>
      <c r="N237" s="42" t="s">
        <v>7588</v>
      </c>
      <c r="O237" s="39"/>
      <c r="Q237" s="38"/>
      <c r="R237" s="40">
        <v>1</v>
      </c>
      <c r="S237" s="41" t="s">
        <v>56</v>
      </c>
      <c r="T237" s="41" t="s">
        <v>56</v>
      </c>
      <c r="U237" s="41" t="s">
        <v>56</v>
      </c>
    </row>
    <row r="238" spans="1:21" ht="15.65" customHeight="1" x14ac:dyDescent="0.35">
      <c r="A238" s="92" t="s">
        <v>7564</v>
      </c>
      <c r="B238" s="36" t="s">
        <v>49</v>
      </c>
      <c r="C238" s="35" t="s">
        <v>7005</v>
      </c>
      <c r="D238" s="35" t="s">
        <v>118</v>
      </c>
      <c r="E238" s="37">
        <v>3</v>
      </c>
      <c r="F238" s="42" t="s">
        <v>7242</v>
      </c>
      <c r="G238" s="39"/>
      <c r="J238" s="40">
        <v>1</v>
      </c>
      <c r="K238" s="41" t="s">
        <v>962</v>
      </c>
      <c r="L238" s="37">
        <v>3</v>
      </c>
      <c r="M238" s="42" t="s">
        <v>7557</v>
      </c>
      <c r="N238" s="42" t="s">
        <v>7557</v>
      </c>
      <c r="O238" s="39"/>
      <c r="Q238" s="38"/>
      <c r="R238" s="40">
        <v>0</v>
      </c>
      <c r="S238" s="41" t="s">
        <v>56</v>
      </c>
      <c r="T238" s="41" t="s">
        <v>56</v>
      </c>
      <c r="U238" s="41" t="s">
        <v>56</v>
      </c>
    </row>
    <row r="239" spans="1:21" ht="15.65" customHeight="1" x14ac:dyDescent="0.35">
      <c r="A239" s="92" t="s">
        <v>7564</v>
      </c>
      <c r="B239" s="36" t="s">
        <v>49</v>
      </c>
      <c r="C239" s="35" t="s">
        <v>7005</v>
      </c>
      <c r="D239" s="35" t="s">
        <v>118</v>
      </c>
      <c r="E239" s="37">
        <v>4</v>
      </c>
      <c r="F239" s="42" t="s">
        <v>6896</v>
      </c>
      <c r="G239" s="39"/>
      <c r="J239" s="40">
        <v>1</v>
      </c>
      <c r="K239" s="41" t="s">
        <v>962</v>
      </c>
      <c r="L239" s="37">
        <v>4</v>
      </c>
      <c r="M239" s="42" t="s">
        <v>7559</v>
      </c>
      <c r="N239" s="42" t="s">
        <v>7559</v>
      </c>
      <c r="O239" s="39"/>
      <c r="Q239" s="38"/>
      <c r="R239" s="40">
        <v>0</v>
      </c>
      <c r="S239" s="41" t="s">
        <v>56</v>
      </c>
      <c r="T239" s="41" t="s">
        <v>56</v>
      </c>
      <c r="U239" s="41" t="s">
        <v>56</v>
      </c>
    </row>
    <row r="240" spans="1:21" ht="15.65" customHeight="1" x14ac:dyDescent="0.35">
      <c r="A240" s="92" t="s">
        <v>7564</v>
      </c>
      <c r="B240" s="36" t="s">
        <v>49</v>
      </c>
      <c r="C240" s="35" t="s">
        <v>7005</v>
      </c>
      <c r="D240" s="35" t="s">
        <v>118</v>
      </c>
      <c r="E240" s="37">
        <v>5</v>
      </c>
      <c r="F240" s="42" t="s">
        <v>7324</v>
      </c>
      <c r="G240" s="39"/>
      <c r="J240" s="40">
        <v>0.5</v>
      </c>
      <c r="K240" s="41" t="s">
        <v>962</v>
      </c>
      <c r="L240" s="37">
        <v>5</v>
      </c>
      <c r="M240" s="42" t="s">
        <v>7560</v>
      </c>
      <c r="N240" s="42" t="s">
        <v>7560</v>
      </c>
      <c r="O240" s="39"/>
      <c r="Q240" s="38"/>
      <c r="R240" s="40">
        <v>0.5</v>
      </c>
      <c r="S240" s="41" t="s">
        <v>56</v>
      </c>
      <c r="T240" s="41" t="s">
        <v>56</v>
      </c>
      <c r="U240" s="41" t="s">
        <v>56</v>
      </c>
    </row>
    <row r="241" spans="1:21" ht="15.65" customHeight="1" x14ac:dyDescent="0.35">
      <c r="A241" s="92" t="s">
        <v>7564</v>
      </c>
      <c r="B241" s="36" t="s">
        <v>49</v>
      </c>
      <c r="C241" s="35" t="s">
        <v>7005</v>
      </c>
      <c r="D241" s="35" t="s">
        <v>118</v>
      </c>
      <c r="E241" s="37">
        <v>6</v>
      </c>
      <c r="F241" s="42" t="s">
        <v>6983</v>
      </c>
      <c r="G241" s="39"/>
      <c r="J241" s="40">
        <v>0</v>
      </c>
      <c r="K241" s="41" t="s">
        <v>962</v>
      </c>
      <c r="L241" s="37">
        <v>6</v>
      </c>
      <c r="M241" s="42" t="s">
        <v>7528</v>
      </c>
      <c r="N241" s="42" t="s">
        <v>7528</v>
      </c>
      <c r="O241" s="39"/>
      <c r="Q241" s="38"/>
      <c r="R241" s="40">
        <v>1</v>
      </c>
      <c r="S241" s="41" t="s">
        <v>56</v>
      </c>
      <c r="T241" s="41" t="s">
        <v>56</v>
      </c>
      <c r="U241" s="41" t="s">
        <v>56</v>
      </c>
    </row>
    <row r="242" spans="1:21" ht="15.65" customHeight="1" x14ac:dyDescent="0.35">
      <c r="A242" s="92" t="s">
        <v>7564</v>
      </c>
      <c r="B242" s="36" t="s">
        <v>49</v>
      </c>
      <c r="C242" s="35" t="s">
        <v>7005</v>
      </c>
      <c r="D242" s="35" t="s">
        <v>118</v>
      </c>
      <c r="E242" s="37">
        <v>7</v>
      </c>
      <c r="F242" s="42" t="s">
        <v>1132</v>
      </c>
      <c r="G242" s="39"/>
      <c r="J242" s="40">
        <v>1</v>
      </c>
      <c r="K242" s="41" t="s">
        <v>962</v>
      </c>
      <c r="L242" s="37">
        <v>7</v>
      </c>
      <c r="M242" s="42" t="s">
        <v>7610</v>
      </c>
      <c r="N242" s="42" t="s">
        <v>7610</v>
      </c>
      <c r="O242" s="39"/>
      <c r="Q242" s="38"/>
      <c r="R242" s="40">
        <v>0</v>
      </c>
      <c r="S242" s="41" t="s">
        <v>56</v>
      </c>
      <c r="T242" s="41" t="s">
        <v>56</v>
      </c>
      <c r="U242" s="41" t="s">
        <v>56</v>
      </c>
    </row>
    <row r="243" spans="1:21" ht="15.65" customHeight="1" x14ac:dyDescent="0.35">
      <c r="A243" s="92" t="s">
        <v>7564</v>
      </c>
      <c r="B243" s="36" t="s">
        <v>49</v>
      </c>
      <c r="C243" s="35" t="s">
        <v>7005</v>
      </c>
      <c r="D243" s="35" t="s">
        <v>118</v>
      </c>
      <c r="E243" s="37">
        <v>8</v>
      </c>
      <c r="F243" s="42" t="s">
        <v>1149</v>
      </c>
      <c r="G243" s="39"/>
      <c r="J243" s="40">
        <v>1</v>
      </c>
      <c r="K243" s="41" t="s">
        <v>962</v>
      </c>
      <c r="L243" s="37">
        <v>8</v>
      </c>
      <c r="M243" s="42" t="s">
        <v>7561</v>
      </c>
      <c r="N243" s="42" t="s">
        <v>7561</v>
      </c>
      <c r="O243" s="39"/>
      <c r="Q243" s="38"/>
      <c r="R243" s="40">
        <v>0</v>
      </c>
      <c r="S243" s="41" t="s">
        <v>56</v>
      </c>
      <c r="T243" s="41" t="s">
        <v>56</v>
      </c>
      <c r="U243" s="41" t="s">
        <v>56</v>
      </c>
    </row>
    <row r="244" spans="1:21" ht="15.65" customHeight="1" x14ac:dyDescent="0.35">
      <c r="A244" s="92" t="s">
        <v>7564</v>
      </c>
      <c r="B244" s="36" t="s">
        <v>49</v>
      </c>
      <c r="C244" s="35" t="s">
        <v>7005</v>
      </c>
      <c r="D244" s="35" t="s">
        <v>118</v>
      </c>
      <c r="E244" s="37">
        <v>9</v>
      </c>
      <c r="F244" s="42" t="s">
        <v>7226</v>
      </c>
      <c r="G244" s="39"/>
      <c r="J244" s="40">
        <v>0</v>
      </c>
      <c r="K244" s="41" t="s">
        <v>962</v>
      </c>
      <c r="L244" s="37">
        <v>9</v>
      </c>
      <c r="M244" s="42" t="s">
        <v>7501</v>
      </c>
      <c r="N244" s="42" t="s">
        <v>7501</v>
      </c>
      <c r="O244" s="39"/>
      <c r="Q244" s="38"/>
      <c r="R244" s="40">
        <v>1</v>
      </c>
      <c r="S244" s="41" t="s">
        <v>56</v>
      </c>
      <c r="T244" s="41" t="s">
        <v>56</v>
      </c>
      <c r="U244" s="41" t="s">
        <v>56</v>
      </c>
    </row>
    <row r="245" spans="1:21" ht="15.65" customHeight="1" x14ac:dyDescent="0.35">
      <c r="A245" s="92" t="s">
        <v>7564</v>
      </c>
      <c r="B245" s="36" t="s">
        <v>49</v>
      </c>
      <c r="C245" s="35" t="s">
        <v>7005</v>
      </c>
      <c r="D245" s="35" t="s">
        <v>118</v>
      </c>
      <c r="E245" s="37">
        <v>10</v>
      </c>
      <c r="F245" s="42" t="s">
        <v>7182</v>
      </c>
      <c r="G245" s="39"/>
      <c r="J245" s="40">
        <v>0</v>
      </c>
      <c r="K245" s="41" t="s">
        <v>962</v>
      </c>
      <c r="L245" s="37">
        <v>10</v>
      </c>
      <c r="M245" s="42" t="s">
        <v>7231</v>
      </c>
      <c r="N245" s="42" t="s">
        <v>7231</v>
      </c>
      <c r="O245" s="39"/>
      <c r="Q245" s="38"/>
      <c r="R245" s="40">
        <v>1</v>
      </c>
      <c r="S245" s="41" t="s">
        <v>56</v>
      </c>
      <c r="T245" s="41" t="s">
        <v>56</v>
      </c>
      <c r="U245" s="41" t="s">
        <v>56</v>
      </c>
    </row>
    <row r="246" spans="1:21" ht="15.65" customHeight="1" x14ac:dyDescent="0.35">
      <c r="A246" s="92" t="s">
        <v>7564</v>
      </c>
      <c r="B246" s="36" t="s">
        <v>49</v>
      </c>
      <c r="C246" s="35" t="s">
        <v>7005</v>
      </c>
      <c r="D246" s="35" t="s">
        <v>118</v>
      </c>
      <c r="E246" s="37">
        <v>11</v>
      </c>
      <c r="F246" s="42" t="s">
        <v>6306</v>
      </c>
      <c r="G246" s="39"/>
      <c r="J246" s="40">
        <v>1</v>
      </c>
      <c r="K246" s="41" t="s">
        <v>962</v>
      </c>
      <c r="L246" s="37">
        <v>11</v>
      </c>
      <c r="M246" s="42" t="s">
        <v>7230</v>
      </c>
      <c r="N246" s="42" t="s">
        <v>7230</v>
      </c>
      <c r="O246" s="39"/>
      <c r="Q246" s="38"/>
      <c r="R246" s="40">
        <v>0</v>
      </c>
      <c r="S246" s="41" t="s">
        <v>56</v>
      </c>
      <c r="T246" s="41" t="s">
        <v>56</v>
      </c>
      <c r="U246" s="41" t="s">
        <v>56</v>
      </c>
    </row>
    <row r="247" spans="1:21" ht="15.65" customHeight="1" x14ac:dyDescent="0.35">
      <c r="A247" s="92" t="s">
        <v>7564</v>
      </c>
      <c r="B247" s="36" t="s">
        <v>49</v>
      </c>
      <c r="C247" s="35" t="s">
        <v>7005</v>
      </c>
      <c r="D247" s="35" t="s">
        <v>118</v>
      </c>
      <c r="E247" s="37">
        <v>12</v>
      </c>
      <c r="F247" s="42" t="s">
        <v>7659</v>
      </c>
      <c r="G247" s="39"/>
      <c r="J247" s="40">
        <v>0.5</v>
      </c>
      <c r="K247" s="41" t="s">
        <v>962</v>
      </c>
      <c r="L247" s="37">
        <v>12</v>
      </c>
      <c r="M247" s="42" t="s">
        <v>7562</v>
      </c>
      <c r="N247" s="42" t="s">
        <v>7562</v>
      </c>
      <c r="O247" s="39"/>
      <c r="Q247" s="38"/>
      <c r="R247" s="40">
        <v>0.5</v>
      </c>
      <c r="S247" s="41" t="s">
        <v>56</v>
      </c>
      <c r="T247" s="41" t="s">
        <v>56</v>
      </c>
      <c r="U247" s="41" t="s">
        <v>56</v>
      </c>
    </row>
    <row r="248" spans="1:21" ht="15.65" customHeight="1" x14ac:dyDescent="0.35">
      <c r="A248" s="92" t="s">
        <v>7564</v>
      </c>
      <c r="B248" s="36" t="s">
        <v>49</v>
      </c>
      <c r="C248" s="35" t="s">
        <v>7005</v>
      </c>
      <c r="D248" s="35" t="s">
        <v>118</v>
      </c>
      <c r="E248" s="37">
        <v>13</v>
      </c>
      <c r="F248" s="42" t="s">
        <v>7399</v>
      </c>
      <c r="G248" s="39"/>
      <c r="J248" s="40">
        <v>0</v>
      </c>
      <c r="K248" s="41" t="s">
        <v>962</v>
      </c>
      <c r="L248" s="37">
        <v>13</v>
      </c>
      <c r="M248" s="42" t="s">
        <v>7529</v>
      </c>
      <c r="N248" s="42" t="s">
        <v>7529</v>
      </c>
      <c r="O248" s="39"/>
      <c r="Q248" s="38"/>
      <c r="R248" s="40">
        <v>1</v>
      </c>
      <c r="S248" s="41" t="s">
        <v>56</v>
      </c>
      <c r="T248" s="41" t="s">
        <v>56</v>
      </c>
      <c r="U248" s="41" t="s">
        <v>56</v>
      </c>
    </row>
    <row r="249" spans="1:21" ht="15.65" customHeight="1" x14ac:dyDescent="0.35">
      <c r="A249" s="92" t="s">
        <v>7564</v>
      </c>
      <c r="B249" s="36" t="s">
        <v>49</v>
      </c>
      <c r="C249" s="35" t="s">
        <v>7005</v>
      </c>
      <c r="D249" s="35" t="s">
        <v>118</v>
      </c>
      <c r="E249" s="37">
        <v>14</v>
      </c>
      <c r="F249" s="42" t="s">
        <v>6259</v>
      </c>
      <c r="G249" s="39"/>
      <c r="J249" s="40">
        <v>1</v>
      </c>
      <c r="K249" s="41" t="s">
        <v>962</v>
      </c>
      <c r="L249" s="37">
        <v>14</v>
      </c>
      <c r="M249" s="42" t="s">
        <v>7239</v>
      </c>
      <c r="N249" s="42" t="s">
        <v>7239</v>
      </c>
      <c r="O249" s="39"/>
      <c r="Q249" s="38"/>
      <c r="R249" s="40">
        <v>0</v>
      </c>
      <c r="S249" s="41" t="s">
        <v>56</v>
      </c>
      <c r="T249" s="41" t="s">
        <v>56</v>
      </c>
      <c r="U249" s="41" t="s">
        <v>56</v>
      </c>
    </row>
    <row r="250" spans="1:21" ht="15.65" customHeight="1" x14ac:dyDescent="0.35">
      <c r="A250" s="92" t="s">
        <v>7564</v>
      </c>
      <c r="B250" s="36" t="s">
        <v>49</v>
      </c>
      <c r="C250" s="35" t="s">
        <v>7005</v>
      </c>
      <c r="D250" s="35" t="s">
        <v>118</v>
      </c>
      <c r="E250" s="37">
        <v>15</v>
      </c>
      <c r="F250" s="42" t="s">
        <v>7127</v>
      </c>
      <c r="G250" s="39"/>
      <c r="J250" s="40">
        <v>1</v>
      </c>
      <c r="K250" s="41" t="s">
        <v>962</v>
      </c>
      <c r="L250" s="37">
        <v>15</v>
      </c>
      <c r="M250" s="42" t="s">
        <v>7594</v>
      </c>
      <c r="N250" s="42" t="s">
        <v>7594</v>
      </c>
      <c r="O250" s="39"/>
      <c r="Q250" s="38"/>
      <c r="R250" s="40">
        <v>0</v>
      </c>
      <c r="S250" s="41" t="s">
        <v>56</v>
      </c>
      <c r="T250" s="41" t="s">
        <v>56</v>
      </c>
      <c r="U250" s="41" t="s">
        <v>56</v>
      </c>
    </row>
    <row r="251" spans="1:21" ht="15.65" customHeight="1" x14ac:dyDescent="0.35">
      <c r="A251" s="92" t="s">
        <v>7564</v>
      </c>
      <c r="B251" s="36" t="s">
        <v>49</v>
      </c>
      <c r="C251" s="35" t="s">
        <v>7005</v>
      </c>
      <c r="D251" s="35" t="s">
        <v>118</v>
      </c>
      <c r="E251" s="37">
        <v>16</v>
      </c>
      <c r="F251" s="42" t="s">
        <v>1143</v>
      </c>
      <c r="G251" s="39"/>
      <c r="J251" s="40">
        <v>0.5</v>
      </c>
      <c r="K251" s="41" t="s">
        <v>962</v>
      </c>
      <c r="L251" s="37">
        <v>16</v>
      </c>
      <c r="M251" s="42" t="s">
        <v>7563</v>
      </c>
      <c r="N251" s="42" t="s">
        <v>7563</v>
      </c>
      <c r="O251" s="39"/>
      <c r="Q251" s="38"/>
      <c r="R251" s="40">
        <v>0.5</v>
      </c>
      <c r="S251" s="41" t="s">
        <v>56</v>
      </c>
      <c r="T251" s="41" t="s">
        <v>56</v>
      </c>
      <c r="U251" s="41" t="s">
        <v>56</v>
      </c>
    </row>
    <row r="252" spans="1:21" ht="15.65" customHeight="1" x14ac:dyDescent="0.35">
      <c r="A252" s="92" t="s">
        <v>7564</v>
      </c>
      <c r="B252" s="36" t="s">
        <v>41</v>
      </c>
      <c r="C252" s="35" t="s">
        <v>7565</v>
      </c>
      <c r="D252" s="35" t="s">
        <v>37</v>
      </c>
      <c r="E252" s="37">
        <v>1</v>
      </c>
      <c r="F252" s="42" t="s">
        <v>6259</v>
      </c>
      <c r="G252" s="39"/>
      <c r="J252" s="40">
        <v>0.5</v>
      </c>
      <c r="K252" s="41" t="s">
        <v>7619</v>
      </c>
      <c r="L252" s="37">
        <v>1</v>
      </c>
      <c r="M252" s="42" t="s">
        <v>1133</v>
      </c>
      <c r="N252" s="42" t="s">
        <v>1133</v>
      </c>
      <c r="O252" s="39"/>
      <c r="Q252" s="38"/>
      <c r="R252" s="40">
        <v>0.5</v>
      </c>
      <c r="S252" s="41" t="s">
        <v>56</v>
      </c>
      <c r="T252" s="41" t="s">
        <v>56</v>
      </c>
      <c r="U252" s="41" t="s">
        <v>56</v>
      </c>
    </row>
    <row r="253" spans="1:21" ht="15.65" customHeight="1" x14ac:dyDescent="0.35">
      <c r="A253" s="92" t="s">
        <v>7564</v>
      </c>
      <c r="B253" s="36" t="s">
        <v>41</v>
      </c>
      <c r="C253" s="35" t="s">
        <v>7565</v>
      </c>
      <c r="D253" s="35" t="s">
        <v>37</v>
      </c>
      <c r="E253" s="37">
        <v>2</v>
      </c>
      <c r="F253" s="42" t="s">
        <v>6259</v>
      </c>
      <c r="G253" s="39"/>
      <c r="J253" s="40">
        <v>0</v>
      </c>
      <c r="K253" s="41" t="s">
        <v>7619</v>
      </c>
      <c r="L253" s="37">
        <v>2</v>
      </c>
      <c r="M253" s="42" t="s">
        <v>1133</v>
      </c>
      <c r="N253" s="42" t="s">
        <v>1133</v>
      </c>
      <c r="O253" s="39"/>
      <c r="Q253" s="38"/>
      <c r="R253" s="40">
        <v>1</v>
      </c>
      <c r="S253" s="41" t="s">
        <v>56</v>
      </c>
      <c r="T253" s="41" t="s">
        <v>56</v>
      </c>
      <c r="U253" s="41" t="s">
        <v>56</v>
      </c>
    </row>
    <row r="254" spans="1:21" ht="15.65" customHeight="1" x14ac:dyDescent="0.35">
      <c r="A254" s="92" t="s">
        <v>7564</v>
      </c>
      <c r="B254" s="36" t="s">
        <v>41</v>
      </c>
      <c r="C254" s="35" t="s">
        <v>7565</v>
      </c>
      <c r="D254" s="35" t="s">
        <v>37</v>
      </c>
      <c r="E254" s="37">
        <v>3</v>
      </c>
      <c r="F254" s="42" t="s">
        <v>7553</v>
      </c>
      <c r="G254" s="39"/>
      <c r="J254" s="40">
        <v>0</v>
      </c>
      <c r="K254" s="41" t="s">
        <v>7619</v>
      </c>
      <c r="L254" s="37">
        <v>3</v>
      </c>
      <c r="M254" s="42" t="s">
        <v>1132</v>
      </c>
      <c r="N254" s="42" t="s">
        <v>1132</v>
      </c>
      <c r="O254" s="39"/>
      <c r="Q254" s="38"/>
      <c r="R254" s="40">
        <v>1</v>
      </c>
      <c r="S254" s="41" t="s">
        <v>56</v>
      </c>
      <c r="T254" s="41" t="s">
        <v>56</v>
      </c>
      <c r="U254" s="41" t="s">
        <v>56</v>
      </c>
    </row>
    <row r="255" spans="1:21" ht="15.65" customHeight="1" x14ac:dyDescent="0.35">
      <c r="A255" s="92" t="s">
        <v>7564</v>
      </c>
      <c r="B255" s="36" t="s">
        <v>41</v>
      </c>
      <c r="C255" s="35" t="s">
        <v>7565</v>
      </c>
      <c r="D255" s="35" t="s">
        <v>37</v>
      </c>
      <c r="E255" s="37">
        <v>4</v>
      </c>
      <c r="F255" s="42" t="s">
        <v>7553</v>
      </c>
      <c r="G255" s="39"/>
      <c r="J255" s="40">
        <v>0</v>
      </c>
      <c r="K255" s="41" t="s">
        <v>7619</v>
      </c>
      <c r="L255" s="37">
        <v>4</v>
      </c>
      <c r="M255" s="42" t="s">
        <v>1132</v>
      </c>
      <c r="N255" s="42" t="s">
        <v>1132</v>
      </c>
      <c r="O255" s="39"/>
      <c r="Q255" s="38"/>
      <c r="R255" s="40">
        <v>1</v>
      </c>
      <c r="S255" s="41" t="s">
        <v>56</v>
      </c>
      <c r="T255" s="41" t="s">
        <v>56</v>
      </c>
      <c r="U255" s="41" t="s">
        <v>56</v>
      </c>
    </row>
    <row r="256" spans="1:21" ht="15.65" customHeight="1" x14ac:dyDescent="0.35">
      <c r="A256" s="92" t="s">
        <v>7564</v>
      </c>
      <c r="B256" s="36" t="s">
        <v>41</v>
      </c>
      <c r="C256" s="35" t="s">
        <v>7565</v>
      </c>
      <c r="D256" s="35" t="s">
        <v>37</v>
      </c>
      <c r="E256" s="37">
        <v>5</v>
      </c>
      <c r="F256" s="42" t="s">
        <v>1143</v>
      </c>
      <c r="G256" s="39"/>
      <c r="J256" s="40">
        <v>0</v>
      </c>
      <c r="K256" s="41" t="s">
        <v>7619</v>
      </c>
      <c r="L256" s="37">
        <v>5</v>
      </c>
      <c r="M256" s="42" t="s">
        <v>6896</v>
      </c>
      <c r="N256" s="42" t="s">
        <v>6896</v>
      </c>
      <c r="O256" s="39"/>
      <c r="Q256" s="38"/>
      <c r="R256" s="40">
        <v>1</v>
      </c>
      <c r="S256" s="41" t="s">
        <v>56</v>
      </c>
      <c r="T256" s="41" t="s">
        <v>56</v>
      </c>
      <c r="U256" s="41" t="s">
        <v>56</v>
      </c>
    </row>
    <row r="257" spans="1:21" ht="15.65" customHeight="1" x14ac:dyDescent="0.35">
      <c r="A257" s="92" t="s">
        <v>7564</v>
      </c>
      <c r="B257" s="36" t="s">
        <v>41</v>
      </c>
      <c r="C257" s="35" t="s">
        <v>7565</v>
      </c>
      <c r="D257" s="35" t="s">
        <v>37</v>
      </c>
      <c r="E257" s="37">
        <v>6</v>
      </c>
      <c r="F257" s="42" t="s">
        <v>1143</v>
      </c>
      <c r="G257" s="39"/>
      <c r="J257" s="40">
        <v>0</v>
      </c>
      <c r="K257" s="41" t="s">
        <v>7619</v>
      </c>
      <c r="L257" s="37">
        <v>6</v>
      </c>
      <c r="M257" s="42" t="s">
        <v>6896</v>
      </c>
      <c r="N257" s="42" t="s">
        <v>6896</v>
      </c>
      <c r="O257" s="39"/>
      <c r="Q257" s="38"/>
      <c r="R257" s="40">
        <v>1</v>
      </c>
      <c r="S257" s="41" t="s">
        <v>56</v>
      </c>
      <c r="T257" s="41" t="s">
        <v>56</v>
      </c>
      <c r="U257" s="41" t="s">
        <v>56</v>
      </c>
    </row>
    <row r="258" spans="1:21" ht="15.65" customHeight="1" x14ac:dyDescent="0.35">
      <c r="A258" s="92" t="s">
        <v>7564</v>
      </c>
      <c r="B258" s="36" t="s">
        <v>41</v>
      </c>
      <c r="C258" s="35" t="s">
        <v>7565</v>
      </c>
      <c r="D258" s="35" t="s">
        <v>37</v>
      </c>
      <c r="E258" s="37">
        <v>7</v>
      </c>
      <c r="F258" s="42" t="s">
        <v>6897</v>
      </c>
      <c r="G258" s="39"/>
      <c r="J258" s="40">
        <v>0.5</v>
      </c>
      <c r="K258" s="41" t="s">
        <v>7619</v>
      </c>
      <c r="L258" s="37">
        <v>7</v>
      </c>
      <c r="M258" s="42" t="s">
        <v>7127</v>
      </c>
      <c r="N258" s="42" t="s">
        <v>7127</v>
      </c>
      <c r="O258" s="39"/>
      <c r="Q258" s="38"/>
      <c r="R258" s="40">
        <v>0.5</v>
      </c>
      <c r="S258" s="41" t="s">
        <v>56</v>
      </c>
      <c r="T258" s="41" t="s">
        <v>56</v>
      </c>
      <c r="U258" s="41" t="s">
        <v>56</v>
      </c>
    </row>
    <row r="259" spans="1:21" ht="15.65" customHeight="1" x14ac:dyDescent="0.35">
      <c r="A259" s="92" t="s">
        <v>7564</v>
      </c>
      <c r="B259" s="36" t="s">
        <v>41</v>
      </c>
      <c r="C259" s="35" t="s">
        <v>7565</v>
      </c>
      <c r="D259" s="35" t="s">
        <v>37</v>
      </c>
      <c r="E259" s="37">
        <v>8</v>
      </c>
      <c r="F259" s="42" t="s">
        <v>6897</v>
      </c>
      <c r="G259" s="39"/>
      <c r="J259" s="40">
        <v>0</v>
      </c>
      <c r="K259" s="41" t="s">
        <v>7619</v>
      </c>
      <c r="L259" s="37">
        <v>8</v>
      </c>
      <c r="M259" s="42" t="s">
        <v>7127</v>
      </c>
      <c r="N259" s="42" t="s">
        <v>7127</v>
      </c>
      <c r="O259" s="39"/>
      <c r="Q259" s="38"/>
      <c r="R259" s="40">
        <v>1</v>
      </c>
      <c r="S259" s="41" t="s">
        <v>56</v>
      </c>
      <c r="T259" s="41" t="s">
        <v>56</v>
      </c>
      <c r="U259" s="41" t="s">
        <v>56</v>
      </c>
    </row>
    <row r="260" spans="1:21" ht="15.65" customHeight="1" x14ac:dyDescent="0.35">
      <c r="A260" s="92" t="s">
        <v>7564</v>
      </c>
      <c r="B260" s="36" t="s">
        <v>41</v>
      </c>
      <c r="C260" s="35" t="s">
        <v>7565</v>
      </c>
      <c r="D260" s="35" t="s">
        <v>37</v>
      </c>
      <c r="E260" s="37">
        <v>9</v>
      </c>
      <c r="F260" s="42" t="s">
        <v>6817</v>
      </c>
      <c r="G260" s="39"/>
      <c r="J260" s="40">
        <v>0</v>
      </c>
      <c r="K260" s="41" t="s">
        <v>7619</v>
      </c>
      <c r="L260" s="37">
        <v>9</v>
      </c>
      <c r="M260" s="42" t="s">
        <v>7182</v>
      </c>
      <c r="N260" s="42" t="s">
        <v>7182</v>
      </c>
      <c r="O260" s="39"/>
      <c r="Q260" s="38"/>
      <c r="R260" s="40">
        <v>1</v>
      </c>
      <c r="S260" s="41" t="s">
        <v>56</v>
      </c>
      <c r="T260" s="41" t="s">
        <v>56</v>
      </c>
      <c r="U260" s="41" t="s">
        <v>56</v>
      </c>
    </row>
    <row r="261" spans="1:21" ht="15.65" customHeight="1" x14ac:dyDescent="0.35">
      <c r="A261" s="92" t="s">
        <v>7564</v>
      </c>
      <c r="B261" s="36" t="s">
        <v>41</v>
      </c>
      <c r="C261" s="35" t="s">
        <v>7565</v>
      </c>
      <c r="D261" s="35" t="s">
        <v>37</v>
      </c>
      <c r="E261" s="37">
        <v>10</v>
      </c>
      <c r="F261" s="42" t="s">
        <v>6817</v>
      </c>
      <c r="G261" s="39"/>
      <c r="J261" s="40">
        <v>0.5</v>
      </c>
      <c r="K261" s="41" t="s">
        <v>7619</v>
      </c>
      <c r="L261" s="37">
        <v>10</v>
      </c>
      <c r="M261" s="42" t="s">
        <v>7182</v>
      </c>
      <c r="N261" s="42" t="s">
        <v>7182</v>
      </c>
      <c r="O261" s="39"/>
      <c r="Q261" s="38"/>
      <c r="R261" s="40">
        <v>0.5</v>
      </c>
      <c r="S261" s="41" t="s">
        <v>56</v>
      </c>
      <c r="T261" s="41" t="s">
        <v>56</v>
      </c>
      <c r="U261" s="41" t="s">
        <v>56</v>
      </c>
    </row>
    <row r="262" spans="1:21" ht="15.65" customHeight="1" x14ac:dyDescent="0.35">
      <c r="A262" s="92" t="s">
        <v>7564</v>
      </c>
      <c r="B262" s="36" t="s">
        <v>41</v>
      </c>
      <c r="C262" s="35" t="s">
        <v>7565</v>
      </c>
      <c r="D262" s="35" t="s">
        <v>37</v>
      </c>
      <c r="E262" s="37">
        <v>11</v>
      </c>
      <c r="F262" s="42" t="s">
        <v>7702</v>
      </c>
      <c r="G262" s="39"/>
      <c r="J262" s="40">
        <v>0</v>
      </c>
      <c r="K262" s="41" t="s">
        <v>7619</v>
      </c>
      <c r="L262" s="37">
        <v>11</v>
      </c>
      <c r="M262" s="42" t="s">
        <v>7110</v>
      </c>
      <c r="N262" s="42" t="s">
        <v>7110</v>
      </c>
      <c r="O262" s="39"/>
      <c r="Q262" s="38"/>
      <c r="R262" s="40">
        <v>1</v>
      </c>
      <c r="S262" s="41" t="s">
        <v>56</v>
      </c>
      <c r="T262" s="41" t="s">
        <v>56</v>
      </c>
      <c r="U262" s="41" t="s">
        <v>56</v>
      </c>
    </row>
    <row r="263" spans="1:21" ht="15.65" customHeight="1" x14ac:dyDescent="0.35">
      <c r="A263" s="92" t="s">
        <v>7564</v>
      </c>
      <c r="B263" s="36" t="s">
        <v>41</v>
      </c>
      <c r="C263" s="35" t="s">
        <v>7565</v>
      </c>
      <c r="D263" s="35" t="s">
        <v>37</v>
      </c>
      <c r="E263" s="37">
        <v>12</v>
      </c>
      <c r="F263" s="42" t="s">
        <v>7702</v>
      </c>
      <c r="G263" s="39"/>
      <c r="J263" s="40">
        <v>0</v>
      </c>
      <c r="K263" s="41" t="s">
        <v>7619</v>
      </c>
      <c r="L263" s="37">
        <v>12</v>
      </c>
      <c r="M263" s="42" t="s">
        <v>7110</v>
      </c>
      <c r="N263" s="42" t="s">
        <v>7110</v>
      </c>
      <c r="O263" s="39"/>
      <c r="Q263" s="38"/>
      <c r="R263" s="40">
        <v>1</v>
      </c>
      <c r="S263" s="41" t="s">
        <v>56</v>
      </c>
      <c r="T263" s="41" t="s">
        <v>56</v>
      </c>
      <c r="U263" s="41" t="s">
        <v>56</v>
      </c>
    </row>
    <row r="264" spans="1:21" ht="15.65" customHeight="1" x14ac:dyDescent="0.35">
      <c r="A264" s="92" t="s">
        <v>7564</v>
      </c>
      <c r="B264" s="36" t="s">
        <v>41</v>
      </c>
      <c r="C264" s="35" t="s">
        <v>7565</v>
      </c>
      <c r="D264" s="35" t="s">
        <v>37</v>
      </c>
      <c r="E264" s="37">
        <v>13</v>
      </c>
      <c r="F264" s="42" t="s">
        <v>7504</v>
      </c>
      <c r="G264" s="39"/>
      <c r="J264" s="40">
        <v>0</v>
      </c>
      <c r="K264" s="41" t="s">
        <v>7619</v>
      </c>
      <c r="L264" s="37">
        <v>13</v>
      </c>
      <c r="M264" s="42" t="s">
        <v>6943</v>
      </c>
      <c r="N264" s="42" t="s">
        <v>6943</v>
      </c>
      <c r="O264" s="39"/>
      <c r="Q264" s="38"/>
      <c r="R264" s="40">
        <v>1</v>
      </c>
      <c r="S264" s="41" t="s">
        <v>56</v>
      </c>
      <c r="T264" s="41" t="s">
        <v>56</v>
      </c>
      <c r="U264" s="41" t="s">
        <v>56</v>
      </c>
    </row>
    <row r="265" spans="1:21" ht="15.65" customHeight="1" x14ac:dyDescent="0.35">
      <c r="A265" s="92" t="s">
        <v>7564</v>
      </c>
      <c r="B265" s="36" t="s">
        <v>41</v>
      </c>
      <c r="C265" s="35" t="s">
        <v>7565</v>
      </c>
      <c r="D265" s="35" t="s">
        <v>37</v>
      </c>
      <c r="E265" s="37">
        <v>14</v>
      </c>
      <c r="F265" s="42" t="s">
        <v>7504</v>
      </c>
      <c r="G265" s="39"/>
      <c r="J265" s="40">
        <v>1</v>
      </c>
      <c r="K265" s="41" t="s">
        <v>7619</v>
      </c>
      <c r="L265" s="37">
        <v>14</v>
      </c>
      <c r="M265" s="42" t="s">
        <v>6943</v>
      </c>
      <c r="N265" s="42" t="s">
        <v>6943</v>
      </c>
      <c r="O265" s="39"/>
      <c r="Q265" s="38"/>
      <c r="R265" s="40">
        <v>0</v>
      </c>
      <c r="S265" s="41" t="s">
        <v>56</v>
      </c>
      <c r="T265" s="41" t="s">
        <v>56</v>
      </c>
      <c r="U265" s="41" t="s">
        <v>56</v>
      </c>
    </row>
    <row r="266" spans="1:21" ht="15.65" customHeight="1" x14ac:dyDescent="0.35">
      <c r="A266" s="92" t="s">
        <v>7564</v>
      </c>
      <c r="B266" s="36" t="s">
        <v>41</v>
      </c>
      <c r="C266" s="35" t="s">
        <v>7565</v>
      </c>
      <c r="D266" s="35" t="s">
        <v>37</v>
      </c>
      <c r="E266" s="37">
        <v>15</v>
      </c>
      <c r="F266" s="42" t="s">
        <v>7554</v>
      </c>
      <c r="G266" s="39"/>
      <c r="J266" s="40">
        <v>1</v>
      </c>
      <c r="K266" s="41" t="s">
        <v>7619</v>
      </c>
      <c r="L266" s="37">
        <v>15</v>
      </c>
      <c r="M266" s="42" t="s">
        <v>7327</v>
      </c>
      <c r="N266" s="42" t="s">
        <v>7327</v>
      </c>
      <c r="O266" s="39"/>
      <c r="Q266" s="38"/>
      <c r="R266" s="40">
        <v>0</v>
      </c>
      <c r="S266" s="41" t="s">
        <v>56</v>
      </c>
      <c r="T266" s="41" t="s">
        <v>56</v>
      </c>
      <c r="U266" s="41" t="s">
        <v>56</v>
      </c>
    </row>
    <row r="267" spans="1:21" ht="15.65" customHeight="1" x14ac:dyDescent="0.35">
      <c r="A267" s="92" t="s">
        <v>7564</v>
      </c>
      <c r="B267" s="36" t="s">
        <v>41</v>
      </c>
      <c r="C267" s="35" t="s">
        <v>7565</v>
      </c>
      <c r="D267" s="35" t="s">
        <v>37</v>
      </c>
      <c r="E267" s="37">
        <v>16</v>
      </c>
      <c r="F267" s="42" t="s">
        <v>7554</v>
      </c>
      <c r="G267" s="39"/>
      <c r="J267" s="40">
        <v>0.5</v>
      </c>
      <c r="K267" s="41" t="s">
        <v>7619</v>
      </c>
      <c r="L267" s="37">
        <v>16</v>
      </c>
      <c r="M267" s="42" t="s">
        <v>7327</v>
      </c>
      <c r="N267" s="42" t="s">
        <v>7327</v>
      </c>
      <c r="O267" s="39"/>
      <c r="Q267" s="38"/>
      <c r="R267" s="40">
        <v>0.5</v>
      </c>
      <c r="S267" s="41" t="s">
        <v>56</v>
      </c>
      <c r="T267" s="41" t="s">
        <v>56</v>
      </c>
      <c r="U267" s="41" t="s">
        <v>56</v>
      </c>
    </row>
    <row r="268" spans="1:21" ht="15.65" customHeight="1" x14ac:dyDescent="0.35">
      <c r="A268" s="92" t="s">
        <v>7564</v>
      </c>
      <c r="B268" s="36" t="s">
        <v>41</v>
      </c>
      <c r="C268" s="35" t="s">
        <v>7565</v>
      </c>
      <c r="D268" s="35" t="s">
        <v>37</v>
      </c>
      <c r="E268" s="37">
        <v>17</v>
      </c>
      <c r="F268" s="42" t="s">
        <v>7516</v>
      </c>
      <c r="G268" s="39"/>
      <c r="J268" s="40">
        <v>1</v>
      </c>
      <c r="K268" s="41" t="s">
        <v>7619</v>
      </c>
      <c r="L268" s="37">
        <v>17</v>
      </c>
      <c r="M268" s="42" t="s">
        <v>7555</v>
      </c>
      <c r="N268" s="42" t="s">
        <v>7555</v>
      </c>
      <c r="O268" s="39"/>
      <c r="Q268" s="38"/>
      <c r="R268" s="40">
        <v>0</v>
      </c>
      <c r="S268" s="41" t="s">
        <v>56</v>
      </c>
      <c r="T268" s="41" t="s">
        <v>56</v>
      </c>
      <c r="U268" s="41" t="s">
        <v>56</v>
      </c>
    </row>
    <row r="269" spans="1:21" ht="15.65" customHeight="1" x14ac:dyDescent="0.35">
      <c r="A269" s="92" t="s">
        <v>7564</v>
      </c>
      <c r="B269" s="36" t="s">
        <v>41</v>
      </c>
      <c r="C269" s="35" t="s">
        <v>7565</v>
      </c>
      <c r="D269" s="35" t="s">
        <v>37</v>
      </c>
      <c r="E269" s="37">
        <v>18</v>
      </c>
      <c r="F269" s="42" t="s">
        <v>7516</v>
      </c>
      <c r="G269" s="39"/>
      <c r="J269" s="40">
        <v>1</v>
      </c>
      <c r="K269" s="41" t="s">
        <v>7619</v>
      </c>
      <c r="L269" s="37">
        <v>18</v>
      </c>
      <c r="M269" s="42" t="s">
        <v>7555</v>
      </c>
      <c r="N269" s="42" t="s">
        <v>7555</v>
      </c>
      <c r="O269" s="39"/>
      <c r="Q269" s="38"/>
      <c r="R269" s="40">
        <v>0</v>
      </c>
      <c r="S269" s="41" t="s">
        <v>56</v>
      </c>
      <c r="T269" s="41" t="s">
        <v>56</v>
      </c>
      <c r="U269" s="41" t="s">
        <v>56</v>
      </c>
    </row>
    <row r="270" spans="1:21" ht="15.65" customHeight="1" x14ac:dyDescent="0.35">
      <c r="A270" s="92" t="s">
        <v>7564</v>
      </c>
      <c r="B270" s="36" t="s">
        <v>41</v>
      </c>
      <c r="C270" s="35" t="s">
        <v>7565</v>
      </c>
      <c r="D270" s="35" t="s">
        <v>37</v>
      </c>
      <c r="E270" s="37">
        <v>19</v>
      </c>
      <c r="F270" s="42" t="s">
        <v>7502</v>
      </c>
      <c r="G270" s="39"/>
      <c r="J270" s="40">
        <v>1</v>
      </c>
      <c r="K270" s="41" t="s">
        <v>7619</v>
      </c>
      <c r="L270" s="37">
        <v>19</v>
      </c>
      <c r="M270" s="42" t="s">
        <v>7556</v>
      </c>
      <c r="N270" s="42" t="s">
        <v>7556</v>
      </c>
      <c r="O270" s="39"/>
      <c r="Q270" s="38"/>
      <c r="R270" s="40">
        <v>0</v>
      </c>
      <c r="S270" s="41" t="s">
        <v>56</v>
      </c>
      <c r="T270" s="41" t="s">
        <v>56</v>
      </c>
      <c r="U270" s="41" t="s">
        <v>56</v>
      </c>
    </row>
    <row r="271" spans="1:21" ht="15.65" customHeight="1" x14ac:dyDescent="0.35">
      <c r="A271" s="92" t="s">
        <v>7564</v>
      </c>
      <c r="B271" s="36" t="s">
        <v>41</v>
      </c>
      <c r="C271" s="35" t="s">
        <v>7565</v>
      </c>
      <c r="D271" s="35" t="s">
        <v>37</v>
      </c>
      <c r="E271" s="37">
        <v>20</v>
      </c>
      <c r="F271" s="42" t="s">
        <v>7502</v>
      </c>
      <c r="G271" s="39"/>
      <c r="J271" s="40">
        <v>1</v>
      </c>
      <c r="K271" s="41" t="s">
        <v>7619</v>
      </c>
      <c r="L271" s="37">
        <v>20</v>
      </c>
      <c r="M271" s="42" t="s">
        <v>7556</v>
      </c>
      <c r="N271" s="42" t="s">
        <v>7556</v>
      </c>
      <c r="O271" s="39"/>
      <c r="Q271" s="38"/>
      <c r="R271" s="40">
        <v>0</v>
      </c>
      <c r="S271" s="41" t="s">
        <v>56</v>
      </c>
      <c r="T271" s="41" t="s">
        <v>56</v>
      </c>
      <c r="U271" s="41" t="s">
        <v>56</v>
      </c>
    </row>
    <row r="272" spans="1:21" ht="15.65" customHeight="1" x14ac:dyDescent="0.35">
      <c r="A272" s="92" t="s">
        <v>7564</v>
      </c>
      <c r="B272" s="36" t="s">
        <v>50</v>
      </c>
      <c r="C272" s="35" t="s">
        <v>955</v>
      </c>
      <c r="D272" s="35" t="s">
        <v>118</v>
      </c>
      <c r="E272" s="37">
        <v>1</v>
      </c>
      <c r="F272" s="45" t="s">
        <v>1133</v>
      </c>
      <c r="G272" s="39"/>
      <c r="J272" s="40">
        <v>0.5</v>
      </c>
      <c r="K272" s="41" t="s">
        <v>962</v>
      </c>
      <c r="L272" s="37">
        <v>1</v>
      </c>
      <c r="M272" s="42" t="s">
        <v>7588</v>
      </c>
      <c r="N272" s="42" t="s">
        <v>7588</v>
      </c>
      <c r="O272" s="39"/>
      <c r="Q272" s="38"/>
      <c r="R272" s="40">
        <v>0.5</v>
      </c>
      <c r="S272" s="41" t="s">
        <v>56</v>
      </c>
      <c r="T272" s="41" t="s">
        <v>56</v>
      </c>
      <c r="U272" s="41" t="s">
        <v>56</v>
      </c>
    </row>
    <row r="273" spans="1:21" ht="15.65" customHeight="1" x14ac:dyDescent="0.35">
      <c r="A273" s="92" t="s">
        <v>7564</v>
      </c>
      <c r="B273" s="36" t="s">
        <v>50</v>
      </c>
      <c r="C273" s="35" t="s">
        <v>955</v>
      </c>
      <c r="D273" s="35" t="s">
        <v>118</v>
      </c>
      <c r="E273" s="37">
        <v>2</v>
      </c>
      <c r="F273" s="42" t="s">
        <v>7495</v>
      </c>
      <c r="G273" s="39"/>
      <c r="J273" s="40">
        <v>1</v>
      </c>
      <c r="K273" s="41" t="s">
        <v>962</v>
      </c>
      <c r="L273" s="37">
        <v>2</v>
      </c>
      <c r="M273" s="42" t="s">
        <v>6924</v>
      </c>
      <c r="N273" s="42" t="s">
        <v>6924</v>
      </c>
      <c r="O273" s="39"/>
      <c r="Q273" s="38"/>
      <c r="R273" s="40">
        <v>0</v>
      </c>
      <c r="S273" s="41" t="s">
        <v>56</v>
      </c>
      <c r="T273" s="41" t="s">
        <v>56</v>
      </c>
      <c r="U273" s="41" t="s">
        <v>56</v>
      </c>
    </row>
    <row r="274" spans="1:21" ht="15.65" customHeight="1" x14ac:dyDescent="0.35">
      <c r="A274" s="92" t="s">
        <v>7564</v>
      </c>
      <c r="B274" s="36" t="s">
        <v>50</v>
      </c>
      <c r="C274" s="35" t="s">
        <v>955</v>
      </c>
      <c r="D274" s="35" t="s">
        <v>118</v>
      </c>
      <c r="E274" s="37">
        <v>3</v>
      </c>
      <c r="F274" s="42" t="s">
        <v>7242</v>
      </c>
      <c r="G274" s="39"/>
      <c r="J274" s="40">
        <v>1</v>
      </c>
      <c r="K274" s="41" t="s">
        <v>962</v>
      </c>
      <c r="L274" s="37">
        <v>3</v>
      </c>
      <c r="M274" s="42" t="s">
        <v>7591</v>
      </c>
      <c r="N274" s="42" t="s">
        <v>7591</v>
      </c>
      <c r="O274" s="39"/>
      <c r="Q274" s="38"/>
      <c r="R274" s="40">
        <v>0</v>
      </c>
      <c r="S274" s="41" t="s">
        <v>56</v>
      </c>
      <c r="T274" s="41" t="s">
        <v>56</v>
      </c>
      <c r="U274" s="41" t="s">
        <v>56</v>
      </c>
    </row>
    <row r="275" spans="1:21" ht="15.65" customHeight="1" x14ac:dyDescent="0.35">
      <c r="A275" s="92" t="s">
        <v>7564</v>
      </c>
      <c r="B275" s="36" t="s">
        <v>50</v>
      </c>
      <c r="C275" s="35" t="s">
        <v>955</v>
      </c>
      <c r="D275" s="35" t="s">
        <v>118</v>
      </c>
      <c r="E275" s="37">
        <v>4</v>
      </c>
      <c r="F275" s="42" t="s">
        <v>1132</v>
      </c>
      <c r="G275" s="39"/>
      <c r="J275" s="40">
        <v>0.5</v>
      </c>
      <c r="K275" s="41" t="s">
        <v>962</v>
      </c>
      <c r="L275" s="37">
        <v>4</v>
      </c>
      <c r="M275" s="42" t="s">
        <v>7497</v>
      </c>
      <c r="N275" s="42" t="s">
        <v>7497</v>
      </c>
      <c r="O275" s="39"/>
      <c r="Q275" s="38"/>
      <c r="R275" s="40">
        <v>0.5</v>
      </c>
      <c r="S275" s="41" t="s">
        <v>56</v>
      </c>
      <c r="T275" s="41" t="s">
        <v>56</v>
      </c>
      <c r="U275" s="41" t="s">
        <v>56</v>
      </c>
    </row>
    <row r="276" spans="1:21" ht="15.65" customHeight="1" x14ac:dyDescent="0.35">
      <c r="A276" s="92" t="s">
        <v>7564</v>
      </c>
      <c r="B276" s="36" t="s">
        <v>50</v>
      </c>
      <c r="C276" s="35" t="s">
        <v>955</v>
      </c>
      <c r="D276" s="35" t="s">
        <v>118</v>
      </c>
      <c r="E276" s="37">
        <v>5</v>
      </c>
      <c r="F276" s="42" t="s">
        <v>6264</v>
      </c>
      <c r="G276" s="39"/>
      <c r="J276" s="40">
        <v>0</v>
      </c>
      <c r="K276" s="41" t="s">
        <v>962</v>
      </c>
      <c r="L276" s="37">
        <v>5</v>
      </c>
      <c r="M276" s="42" t="s">
        <v>7557</v>
      </c>
      <c r="N276" s="42" t="s">
        <v>7557</v>
      </c>
      <c r="O276" s="39"/>
      <c r="Q276" s="38"/>
      <c r="R276" s="40">
        <v>1</v>
      </c>
      <c r="S276" s="41" t="s">
        <v>56</v>
      </c>
      <c r="T276" s="41" t="s">
        <v>56</v>
      </c>
      <c r="U276" s="41" t="s">
        <v>56</v>
      </c>
    </row>
    <row r="277" spans="1:21" ht="15.65" customHeight="1" x14ac:dyDescent="0.35">
      <c r="A277" s="92" t="s">
        <v>7564</v>
      </c>
      <c r="B277" s="36" t="s">
        <v>50</v>
      </c>
      <c r="C277" s="35" t="s">
        <v>955</v>
      </c>
      <c r="D277" s="35" t="s">
        <v>118</v>
      </c>
      <c r="E277" s="37">
        <v>6</v>
      </c>
      <c r="F277" s="42" t="s">
        <v>6896</v>
      </c>
      <c r="G277" s="39"/>
      <c r="J277" s="40">
        <v>1</v>
      </c>
      <c r="K277" s="41" t="s">
        <v>962</v>
      </c>
      <c r="L277" s="37">
        <v>6</v>
      </c>
      <c r="M277" s="42" t="s">
        <v>6865</v>
      </c>
      <c r="N277" s="42" t="s">
        <v>6865</v>
      </c>
      <c r="O277" s="39"/>
      <c r="Q277" s="38"/>
      <c r="R277" s="40">
        <v>0</v>
      </c>
      <c r="S277" s="41" t="s">
        <v>56</v>
      </c>
      <c r="T277" s="41" t="s">
        <v>56</v>
      </c>
      <c r="U277" s="41" t="s">
        <v>56</v>
      </c>
    </row>
    <row r="278" spans="1:21" ht="15.65" customHeight="1" x14ac:dyDescent="0.35">
      <c r="A278" s="92" t="s">
        <v>7564</v>
      </c>
      <c r="B278" s="36" t="s">
        <v>50</v>
      </c>
      <c r="C278" s="35" t="s">
        <v>955</v>
      </c>
      <c r="D278" s="35" t="s">
        <v>118</v>
      </c>
      <c r="E278" s="37">
        <v>7</v>
      </c>
      <c r="F278" s="42" t="s">
        <v>7324</v>
      </c>
      <c r="G278" s="39"/>
      <c r="J278" s="40">
        <v>1</v>
      </c>
      <c r="K278" s="41" t="s">
        <v>962</v>
      </c>
      <c r="L278" s="37">
        <v>7</v>
      </c>
      <c r="M278" s="42" t="s">
        <v>6869</v>
      </c>
      <c r="N278" s="42" t="s">
        <v>6869</v>
      </c>
      <c r="O278" s="39"/>
      <c r="Q278" s="38"/>
      <c r="R278" s="40">
        <v>0</v>
      </c>
      <c r="S278" s="41" t="s">
        <v>56</v>
      </c>
      <c r="T278" s="41" t="s">
        <v>56</v>
      </c>
      <c r="U278" s="41" t="s">
        <v>56</v>
      </c>
    </row>
    <row r="279" spans="1:21" ht="15.65" customHeight="1" x14ac:dyDescent="0.35">
      <c r="A279" s="92" t="s">
        <v>7564</v>
      </c>
      <c r="B279" s="36" t="s">
        <v>50</v>
      </c>
      <c r="C279" s="35" t="s">
        <v>955</v>
      </c>
      <c r="D279" s="35" t="s">
        <v>118</v>
      </c>
      <c r="E279" s="37">
        <v>8</v>
      </c>
      <c r="F279" s="42" t="s">
        <v>1149</v>
      </c>
      <c r="G279" s="39"/>
      <c r="J279" s="40">
        <v>0.5</v>
      </c>
      <c r="K279" s="41" t="s">
        <v>962</v>
      </c>
      <c r="L279" s="37">
        <v>8</v>
      </c>
      <c r="M279" s="42" t="s">
        <v>7231</v>
      </c>
      <c r="N279" s="42" t="s">
        <v>7231</v>
      </c>
      <c r="O279" s="39"/>
      <c r="Q279" s="38"/>
      <c r="R279" s="40">
        <v>0.5</v>
      </c>
      <c r="S279" s="41" t="s">
        <v>56</v>
      </c>
      <c r="T279" s="41" t="s">
        <v>56</v>
      </c>
      <c r="U279" s="41" t="s">
        <v>56</v>
      </c>
    </row>
    <row r="280" spans="1:21" ht="15.65" customHeight="1" x14ac:dyDescent="0.35">
      <c r="A280" s="92" t="s">
        <v>7564</v>
      </c>
      <c r="B280" s="36" t="s">
        <v>50</v>
      </c>
      <c r="C280" s="35" t="s">
        <v>955</v>
      </c>
      <c r="D280" s="35" t="s">
        <v>118</v>
      </c>
      <c r="E280" s="37">
        <v>9</v>
      </c>
      <c r="F280" s="42" t="s">
        <v>7182</v>
      </c>
      <c r="G280" s="39"/>
      <c r="J280" s="40">
        <v>0.5</v>
      </c>
      <c r="K280" s="41" t="s">
        <v>962</v>
      </c>
      <c r="L280" s="37">
        <v>9</v>
      </c>
      <c r="M280" s="42" t="s">
        <v>7596</v>
      </c>
      <c r="N280" s="42" t="s">
        <v>7596</v>
      </c>
      <c r="O280" s="39"/>
      <c r="Q280" s="38"/>
      <c r="R280" s="40">
        <v>0.5</v>
      </c>
      <c r="S280" s="41" t="s">
        <v>56</v>
      </c>
      <c r="T280" s="41" t="s">
        <v>56</v>
      </c>
      <c r="U280" s="41" t="s">
        <v>56</v>
      </c>
    </row>
    <row r="281" spans="1:21" ht="15.65" customHeight="1" x14ac:dyDescent="0.35">
      <c r="A281" s="92" t="s">
        <v>7564</v>
      </c>
      <c r="B281" s="36" t="s">
        <v>50</v>
      </c>
      <c r="C281" s="35" t="s">
        <v>955</v>
      </c>
      <c r="D281" s="35" t="s">
        <v>118</v>
      </c>
      <c r="E281" s="37">
        <v>10</v>
      </c>
      <c r="F281" s="42" t="s">
        <v>6306</v>
      </c>
      <c r="G281" s="39"/>
      <c r="J281" s="40">
        <v>0</v>
      </c>
      <c r="K281" s="41" t="s">
        <v>962</v>
      </c>
      <c r="L281" s="37">
        <v>10</v>
      </c>
      <c r="M281" s="42" t="s">
        <v>6959</v>
      </c>
      <c r="N281" s="42" t="s">
        <v>6959</v>
      </c>
      <c r="O281" s="39"/>
      <c r="Q281" s="38"/>
      <c r="R281" s="40">
        <v>1</v>
      </c>
      <c r="S281" s="41" t="s">
        <v>56</v>
      </c>
      <c r="T281" s="41" t="s">
        <v>56</v>
      </c>
      <c r="U281" s="41" t="s">
        <v>56</v>
      </c>
    </row>
    <row r="282" spans="1:21" ht="15.65" customHeight="1" x14ac:dyDescent="0.35">
      <c r="A282" s="92" t="s">
        <v>7564</v>
      </c>
      <c r="B282" s="36" t="s">
        <v>50</v>
      </c>
      <c r="C282" s="35" t="s">
        <v>955</v>
      </c>
      <c r="D282" s="35" t="s">
        <v>118</v>
      </c>
      <c r="E282" s="37">
        <v>11</v>
      </c>
      <c r="F282" s="42" t="s">
        <v>6265</v>
      </c>
      <c r="G282" s="39"/>
      <c r="J282" s="40">
        <v>1</v>
      </c>
      <c r="K282" s="41" t="s">
        <v>962</v>
      </c>
      <c r="L282" s="37">
        <v>11</v>
      </c>
      <c r="M282" s="42" t="s">
        <v>7558</v>
      </c>
      <c r="N282" s="42" t="s">
        <v>7558</v>
      </c>
      <c r="O282" s="39"/>
      <c r="Q282" s="38"/>
      <c r="R282" s="40">
        <v>0</v>
      </c>
      <c r="S282" s="41" t="s">
        <v>56</v>
      </c>
      <c r="T282" s="41" t="s">
        <v>56</v>
      </c>
      <c r="U282" s="41" t="s">
        <v>56</v>
      </c>
    </row>
    <row r="283" spans="1:21" ht="15.65" customHeight="1" x14ac:dyDescent="0.35">
      <c r="A283" s="92" t="s">
        <v>7564</v>
      </c>
      <c r="B283" s="36" t="s">
        <v>50</v>
      </c>
      <c r="C283" s="35" t="s">
        <v>955</v>
      </c>
      <c r="D283" s="35" t="s">
        <v>118</v>
      </c>
      <c r="E283" s="37">
        <v>12</v>
      </c>
      <c r="F283" s="42" t="s">
        <v>6259</v>
      </c>
      <c r="G283" s="39"/>
      <c r="J283" s="40">
        <v>0</v>
      </c>
      <c r="K283" s="41" t="s">
        <v>962</v>
      </c>
      <c r="L283" s="37">
        <v>12</v>
      </c>
      <c r="M283" s="42" t="s">
        <v>7605</v>
      </c>
      <c r="N283" s="42" t="s">
        <v>7605</v>
      </c>
      <c r="O283" s="39"/>
      <c r="Q283" s="38"/>
      <c r="R283" s="40">
        <v>1</v>
      </c>
      <c r="S283" s="41" t="s">
        <v>56</v>
      </c>
      <c r="T283" s="41" t="s">
        <v>56</v>
      </c>
      <c r="U283" s="41" t="s">
        <v>56</v>
      </c>
    </row>
    <row r="284" spans="1:21" ht="15.65" customHeight="1" x14ac:dyDescent="0.35">
      <c r="A284" s="92" t="s">
        <v>7564</v>
      </c>
      <c r="B284" s="36" t="s">
        <v>52</v>
      </c>
      <c r="C284" s="35" t="s">
        <v>994</v>
      </c>
      <c r="D284" s="35" t="s">
        <v>118</v>
      </c>
      <c r="E284" s="37">
        <v>1</v>
      </c>
      <c r="F284" s="45" t="s">
        <v>1133</v>
      </c>
      <c r="G284" s="39"/>
      <c r="J284" s="40">
        <v>0.5</v>
      </c>
      <c r="K284" s="41" t="s">
        <v>86</v>
      </c>
      <c r="L284" s="37">
        <v>1</v>
      </c>
      <c r="M284" s="42" t="s">
        <v>7455</v>
      </c>
      <c r="N284" s="42" t="s">
        <v>7455</v>
      </c>
      <c r="O284" s="39"/>
      <c r="Q284" s="38"/>
      <c r="R284" s="40">
        <v>0.5</v>
      </c>
      <c r="S284" s="41" t="s">
        <v>56</v>
      </c>
      <c r="T284" s="41" t="s">
        <v>56</v>
      </c>
      <c r="U284" s="41" t="s">
        <v>56</v>
      </c>
    </row>
    <row r="285" spans="1:21" ht="15.65" customHeight="1" x14ac:dyDescent="0.35">
      <c r="A285" s="92" t="s">
        <v>7564</v>
      </c>
      <c r="B285" s="36" t="s">
        <v>52</v>
      </c>
      <c r="C285" s="35" t="s">
        <v>994</v>
      </c>
      <c r="D285" s="35" t="s">
        <v>118</v>
      </c>
      <c r="E285" s="37">
        <v>2</v>
      </c>
      <c r="F285" s="42" t="s">
        <v>1132</v>
      </c>
      <c r="G285" s="39"/>
      <c r="J285" s="40">
        <v>0</v>
      </c>
      <c r="K285" s="41" t="s">
        <v>86</v>
      </c>
      <c r="L285" s="37">
        <v>2</v>
      </c>
      <c r="M285" s="42" t="s">
        <v>7342</v>
      </c>
      <c r="N285" s="42" t="s">
        <v>7342</v>
      </c>
      <c r="O285" s="39"/>
      <c r="Q285" s="38"/>
      <c r="R285" s="40">
        <v>1</v>
      </c>
      <c r="S285" s="41" t="s">
        <v>56</v>
      </c>
      <c r="T285" s="41" t="s">
        <v>56</v>
      </c>
      <c r="U285" s="41" t="s">
        <v>56</v>
      </c>
    </row>
    <row r="286" spans="1:21" ht="15.65" customHeight="1" x14ac:dyDescent="0.35">
      <c r="A286" s="92" t="s">
        <v>7564</v>
      </c>
      <c r="B286" s="36" t="s">
        <v>52</v>
      </c>
      <c r="C286" s="35" t="s">
        <v>994</v>
      </c>
      <c r="D286" s="35" t="s">
        <v>118</v>
      </c>
      <c r="E286" s="37">
        <v>3</v>
      </c>
      <c r="F286" s="42" t="s">
        <v>7324</v>
      </c>
      <c r="G286" s="39"/>
      <c r="J286" s="40">
        <v>0</v>
      </c>
      <c r="K286" s="41" t="s">
        <v>86</v>
      </c>
      <c r="L286" s="37">
        <v>3</v>
      </c>
      <c r="M286" s="42" t="s">
        <v>7456</v>
      </c>
      <c r="N286" s="42" t="s">
        <v>7456</v>
      </c>
      <c r="O286" s="39"/>
      <c r="Q286" s="38"/>
      <c r="R286" s="40">
        <v>1</v>
      </c>
      <c r="S286" s="41" t="s">
        <v>56</v>
      </c>
      <c r="T286" s="41" t="s">
        <v>56</v>
      </c>
      <c r="U286" s="41" t="s">
        <v>56</v>
      </c>
    </row>
    <row r="287" spans="1:21" ht="15.65" customHeight="1" x14ac:dyDescent="0.35">
      <c r="A287" s="92" t="s">
        <v>7564</v>
      </c>
      <c r="B287" s="36" t="s">
        <v>52</v>
      </c>
      <c r="C287" s="35" t="s">
        <v>994</v>
      </c>
      <c r="D287" s="35" t="s">
        <v>118</v>
      </c>
      <c r="E287" s="37">
        <v>4</v>
      </c>
      <c r="F287" s="42" t="s">
        <v>6896</v>
      </c>
      <c r="G287" s="39"/>
      <c r="J287" s="40">
        <v>1</v>
      </c>
      <c r="K287" s="41" t="s">
        <v>86</v>
      </c>
      <c r="L287" s="37">
        <v>4</v>
      </c>
      <c r="M287" s="42" t="s">
        <v>7457</v>
      </c>
      <c r="N287" s="42" t="s">
        <v>7457</v>
      </c>
      <c r="O287" s="39"/>
      <c r="Q287" s="38"/>
      <c r="R287" s="40">
        <v>0</v>
      </c>
      <c r="S287" s="41" t="s">
        <v>56</v>
      </c>
      <c r="T287" s="41" t="s">
        <v>56</v>
      </c>
      <c r="U287" s="41" t="s">
        <v>56</v>
      </c>
    </row>
    <row r="288" spans="1:21" ht="15.65" customHeight="1" x14ac:dyDescent="0.35">
      <c r="A288" s="92" t="s">
        <v>7564</v>
      </c>
      <c r="B288" s="36" t="s">
        <v>52</v>
      </c>
      <c r="C288" s="35" t="s">
        <v>994</v>
      </c>
      <c r="D288" s="35" t="s">
        <v>118</v>
      </c>
      <c r="E288" s="37">
        <v>6</v>
      </c>
      <c r="F288" s="42" t="s">
        <v>6265</v>
      </c>
      <c r="G288" s="39"/>
      <c r="J288" s="40">
        <v>0</v>
      </c>
      <c r="K288" s="41" t="s">
        <v>86</v>
      </c>
      <c r="L288" s="37">
        <v>6</v>
      </c>
      <c r="M288" s="42" t="s">
        <v>7459</v>
      </c>
      <c r="N288" s="42" t="s">
        <v>7459</v>
      </c>
      <c r="O288" s="39"/>
      <c r="Q288" s="38"/>
      <c r="R288" s="40">
        <v>1</v>
      </c>
      <c r="S288" s="41" t="s">
        <v>56</v>
      </c>
      <c r="T288" s="41" t="s">
        <v>56</v>
      </c>
      <c r="U288" s="41" t="s">
        <v>56</v>
      </c>
    </row>
    <row r="289" spans="1:21" ht="15.65" customHeight="1" x14ac:dyDescent="0.35">
      <c r="A289" s="92" t="s">
        <v>7564</v>
      </c>
      <c r="B289" s="36" t="s">
        <v>52</v>
      </c>
      <c r="C289" s="35" t="s">
        <v>994</v>
      </c>
      <c r="D289" s="35" t="s">
        <v>118</v>
      </c>
      <c r="E289" s="37">
        <v>7</v>
      </c>
      <c r="F289" s="42" t="s">
        <v>7326</v>
      </c>
      <c r="G289" s="39"/>
      <c r="J289" s="40">
        <v>0</v>
      </c>
      <c r="K289" s="41" t="s">
        <v>86</v>
      </c>
      <c r="L289" s="37">
        <v>7</v>
      </c>
      <c r="M289" s="42" t="s">
        <v>7460</v>
      </c>
      <c r="N289" s="42" t="s">
        <v>7460</v>
      </c>
      <c r="O289" s="39"/>
      <c r="Q289" s="38"/>
      <c r="R289" s="40">
        <v>1</v>
      </c>
      <c r="S289" s="41" t="s">
        <v>56</v>
      </c>
      <c r="T289" s="41" t="s">
        <v>56</v>
      </c>
      <c r="U289" s="41" t="s">
        <v>56</v>
      </c>
    </row>
    <row r="290" spans="1:21" ht="15.65" customHeight="1" x14ac:dyDescent="0.35">
      <c r="A290" s="92" t="s">
        <v>7564</v>
      </c>
      <c r="B290" s="36" t="s">
        <v>52</v>
      </c>
      <c r="C290" s="35" t="s">
        <v>994</v>
      </c>
      <c r="D290" s="35" t="s">
        <v>118</v>
      </c>
      <c r="E290" s="37">
        <v>9</v>
      </c>
      <c r="F290" s="42" t="s">
        <v>6943</v>
      </c>
      <c r="G290" s="39"/>
      <c r="J290" s="40">
        <v>1</v>
      </c>
      <c r="K290" s="41" t="s">
        <v>86</v>
      </c>
      <c r="L290" s="37">
        <v>9</v>
      </c>
      <c r="M290" s="42" t="s">
        <v>7462</v>
      </c>
      <c r="N290" s="42" t="s">
        <v>7462</v>
      </c>
      <c r="O290" s="39"/>
      <c r="Q290" s="38"/>
      <c r="R290" s="40">
        <v>0</v>
      </c>
      <c r="S290" s="41" t="s">
        <v>56</v>
      </c>
      <c r="T290" s="41" t="s">
        <v>56</v>
      </c>
      <c r="U290" s="41" t="s">
        <v>56</v>
      </c>
    </row>
    <row r="291" spans="1:21" ht="15.65" customHeight="1" x14ac:dyDescent="0.35">
      <c r="A291" s="92" t="s">
        <v>7564</v>
      </c>
      <c r="B291" s="36" t="s">
        <v>52</v>
      </c>
      <c r="C291" s="35" t="s">
        <v>994</v>
      </c>
      <c r="D291" s="35" t="s">
        <v>118</v>
      </c>
      <c r="E291" s="37">
        <v>10</v>
      </c>
      <c r="F291" s="42" t="s">
        <v>7182</v>
      </c>
      <c r="G291" s="39"/>
      <c r="J291" s="40">
        <v>1</v>
      </c>
      <c r="K291" s="41" t="s">
        <v>86</v>
      </c>
      <c r="L291" s="37">
        <v>10</v>
      </c>
      <c r="M291" s="42" t="s">
        <v>7268</v>
      </c>
      <c r="N291" s="42" t="s">
        <v>7268</v>
      </c>
      <c r="O291" s="39"/>
      <c r="Q291" s="38"/>
      <c r="R291" s="40">
        <v>0</v>
      </c>
      <c r="S291" s="41" t="s">
        <v>56</v>
      </c>
      <c r="T291" s="41" t="s">
        <v>56</v>
      </c>
      <c r="U291" s="41" t="s">
        <v>56</v>
      </c>
    </row>
    <row r="292" spans="1:21" ht="15.65" customHeight="1" x14ac:dyDescent="0.35">
      <c r="A292" s="92" t="s">
        <v>7564</v>
      </c>
      <c r="B292" s="36" t="s">
        <v>52</v>
      </c>
      <c r="C292" s="35" t="s">
        <v>994</v>
      </c>
      <c r="D292" s="35" t="s">
        <v>118</v>
      </c>
      <c r="E292" s="37">
        <v>11</v>
      </c>
      <c r="F292" s="42" t="s">
        <v>7110</v>
      </c>
      <c r="G292" s="39"/>
      <c r="J292" s="40">
        <v>1</v>
      </c>
      <c r="K292" s="41" t="s">
        <v>86</v>
      </c>
      <c r="L292" s="37">
        <v>11</v>
      </c>
      <c r="M292" s="42" t="s">
        <v>7345</v>
      </c>
      <c r="N292" s="42" t="s">
        <v>7345</v>
      </c>
      <c r="O292" s="39"/>
      <c r="Q292" s="38"/>
      <c r="R292" s="40">
        <v>0</v>
      </c>
      <c r="S292" s="41" t="s">
        <v>56</v>
      </c>
      <c r="T292" s="41" t="s">
        <v>56</v>
      </c>
      <c r="U292" s="41" t="s">
        <v>56</v>
      </c>
    </row>
    <row r="293" spans="1:21" ht="15.65" customHeight="1" x14ac:dyDescent="0.35">
      <c r="A293" s="92" t="s">
        <v>7564</v>
      </c>
      <c r="B293" s="36" t="s">
        <v>52</v>
      </c>
      <c r="C293" s="35" t="s">
        <v>994</v>
      </c>
      <c r="D293" s="35" t="s">
        <v>118</v>
      </c>
      <c r="E293" s="37">
        <v>14</v>
      </c>
      <c r="F293" s="42" t="s">
        <v>7431</v>
      </c>
      <c r="G293" s="39"/>
      <c r="J293" s="40">
        <v>1</v>
      </c>
      <c r="K293" s="41" t="s">
        <v>86</v>
      </c>
      <c r="L293" s="37">
        <v>14</v>
      </c>
      <c r="M293" s="42" t="s">
        <v>7463</v>
      </c>
      <c r="N293" s="42" t="s">
        <v>7463</v>
      </c>
      <c r="O293" s="39"/>
      <c r="Q293" s="38"/>
      <c r="R293" s="40">
        <v>0</v>
      </c>
      <c r="S293" s="41" t="s">
        <v>56</v>
      </c>
      <c r="T293" s="41" t="s">
        <v>56</v>
      </c>
      <c r="U293" s="41" t="s">
        <v>56</v>
      </c>
    </row>
    <row r="294" spans="1:21" ht="15.65" customHeight="1" x14ac:dyDescent="0.35">
      <c r="A294" s="92" t="s">
        <v>7564</v>
      </c>
      <c r="B294" s="36" t="s">
        <v>52</v>
      </c>
      <c r="C294" s="35" t="s">
        <v>994</v>
      </c>
      <c r="D294" s="35" t="s">
        <v>118</v>
      </c>
      <c r="E294" s="37">
        <v>15</v>
      </c>
      <c r="F294" s="42" t="s">
        <v>7243</v>
      </c>
      <c r="G294" s="39"/>
      <c r="J294" s="40">
        <v>1</v>
      </c>
      <c r="K294" s="41" t="s">
        <v>86</v>
      </c>
      <c r="L294" s="37">
        <v>15</v>
      </c>
      <c r="M294" s="42" t="s">
        <v>7464</v>
      </c>
      <c r="N294" s="42" t="s">
        <v>7464</v>
      </c>
      <c r="O294" s="39"/>
      <c r="Q294" s="38"/>
      <c r="R294" s="40">
        <v>0</v>
      </c>
      <c r="S294" s="41" t="s">
        <v>56</v>
      </c>
      <c r="T294" s="41" t="s">
        <v>56</v>
      </c>
      <c r="U294" s="41" t="s">
        <v>56</v>
      </c>
    </row>
    <row r="295" spans="1:21" ht="15.65" customHeight="1" x14ac:dyDescent="0.35">
      <c r="A295" s="92" t="s">
        <v>7564</v>
      </c>
      <c r="B295" s="36" t="s">
        <v>52</v>
      </c>
      <c r="C295" s="35" t="s">
        <v>994</v>
      </c>
      <c r="D295" s="35" t="s">
        <v>118</v>
      </c>
      <c r="E295" s="37">
        <v>16</v>
      </c>
      <c r="F295" s="42" t="s">
        <v>1143</v>
      </c>
      <c r="G295" s="39"/>
      <c r="J295" s="40">
        <v>1</v>
      </c>
      <c r="K295" s="41" t="s">
        <v>86</v>
      </c>
      <c r="L295" s="37">
        <v>16</v>
      </c>
      <c r="M295" s="42" t="s">
        <v>7465</v>
      </c>
      <c r="N295" s="42" t="s">
        <v>7465</v>
      </c>
      <c r="O295" s="39"/>
      <c r="Q295" s="38"/>
      <c r="R295" s="40">
        <v>0</v>
      </c>
      <c r="S295" s="41" t="s">
        <v>56</v>
      </c>
      <c r="T295" s="41" t="s">
        <v>56</v>
      </c>
      <c r="U295" s="41" t="s">
        <v>56</v>
      </c>
    </row>
    <row r="296" spans="1:21" ht="15.65" customHeight="1" x14ac:dyDescent="0.35">
      <c r="A296" s="92" t="s">
        <v>7564</v>
      </c>
      <c r="B296" s="36" t="s">
        <v>52</v>
      </c>
      <c r="C296" s="35" t="s">
        <v>994</v>
      </c>
      <c r="D296" s="35" t="s">
        <v>118</v>
      </c>
      <c r="E296" s="37">
        <v>19</v>
      </c>
      <c r="F296" s="42" t="s">
        <v>7569</v>
      </c>
      <c r="G296" s="39"/>
      <c r="J296" s="40">
        <v>1</v>
      </c>
      <c r="K296" s="41" t="s">
        <v>86</v>
      </c>
      <c r="L296" s="37">
        <v>19</v>
      </c>
      <c r="M296" s="42" t="s">
        <v>7293</v>
      </c>
      <c r="N296" s="42" t="s">
        <v>7293</v>
      </c>
      <c r="O296" s="39"/>
      <c r="Q296" s="38"/>
      <c r="R296" s="40">
        <v>0</v>
      </c>
      <c r="S296" s="41" t="s">
        <v>56</v>
      </c>
      <c r="T296" s="41" t="s">
        <v>56</v>
      </c>
      <c r="U296" s="41" t="s">
        <v>56</v>
      </c>
    </row>
    <row r="297" spans="1:21" ht="15.65" customHeight="1" x14ac:dyDescent="0.35">
      <c r="A297" s="92" t="s">
        <v>7564</v>
      </c>
      <c r="B297" s="36" t="s">
        <v>52</v>
      </c>
      <c r="C297" s="35" t="s">
        <v>994</v>
      </c>
      <c r="D297" s="35" t="s">
        <v>118</v>
      </c>
      <c r="E297" s="37" t="s">
        <v>7426</v>
      </c>
      <c r="F297" s="42" t="s">
        <v>7496</v>
      </c>
      <c r="G297" s="39"/>
      <c r="J297" s="40">
        <v>1</v>
      </c>
      <c r="K297" s="41" t="s">
        <v>86</v>
      </c>
      <c r="L297" s="37" t="s">
        <v>7426</v>
      </c>
      <c r="M297" s="42" t="s">
        <v>7308</v>
      </c>
      <c r="N297" s="42" t="s">
        <v>7308</v>
      </c>
      <c r="O297" s="39"/>
      <c r="Q297" s="38"/>
      <c r="R297" s="40">
        <v>0</v>
      </c>
      <c r="S297" s="41" t="s">
        <v>56</v>
      </c>
      <c r="T297" s="41" t="s">
        <v>56</v>
      </c>
      <c r="U297" s="41" t="s">
        <v>56</v>
      </c>
    </row>
    <row r="298" spans="1:21" ht="15.65" customHeight="1" x14ac:dyDescent="0.35">
      <c r="A298" s="92" t="s">
        <v>7564</v>
      </c>
      <c r="B298" s="36" t="s">
        <v>52</v>
      </c>
      <c r="C298" s="35" t="s">
        <v>994</v>
      </c>
      <c r="D298" s="35" t="s">
        <v>118</v>
      </c>
      <c r="E298" s="37" t="s">
        <v>7427</v>
      </c>
      <c r="F298" s="42" t="s">
        <v>7496</v>
      </c>
      <c r="G298" s="39"/>
      <c r="J298" s="40">
        <v>0.5</v>
      </c>
      <c r="K298" s="41" t="s">
        <v>86</v>
      </c>
      <c r="L298" s="37" t="s">
        <v>7427</v>
      </c>
      <c r="M298" s="42" t="s">
        <v>7308</v>
      </c>
      <c r="N298" s="42" t="s">
        <v>7308</v>
      </c>
      <c r="O298" s="39"/>
      <c r="Q298" s="38"/>
      <c r="R298" s="40">
        <v>0.5</v>
      </c>
      <c r="S298" s="41" t="s">
        <v>56</v>
      </c>
      <c r="T298" s="41" t="s">
        <v>56</v>
      </c>
      <c r="U298" s="41" t="s">
        <v>56</v>
      </c>
    </row>
    <row r="299" spans="1:21" ht="15.65" customHeight="1" x14ac:dyDescent="0.35">
      <c r="A299" s="92" t="s">
        <v>7564</v>
      </c>
      <c r="B299" s="36" t="s">
        <v>52</v>
      </c>
      <c r="C299" s="35" t="s">
        <v>994</v>
      </c>
      <c r="D299" s="35" t="s">
        <v>118</v>
      </c>
      <c r="E299" s="37" t="s">
        <v>7474</v>
      </c>
      <c r="F299" s="42" t="s">
        <v>7451</v>
      </c>
      <c r="G299" s="39"/>
      <c r="J299" s="40">
        <v>0.5</v>
      </c>
      <c r="K299" s="41" t="s">
        <v>86</v>
      </c>
      <c r="L299" s="37" t="s">
        <v>7474</v>
      </c>
      <c r="M299" s="42" t="s">
        <v>6825</v>
      </c>
      <c r="N299" s="42" t="s">
        <v>6825</v>
      </c>
      <c r="O299" s="39"/>
      <c r="Q299" s="38"/>
      <c r="R299" s="40">
        <v>0.5</v>
      </c>
      <c r="S299" s="41" t="s">
        <v>56</v>
      </c>
      <c r="T299" s="41" t="s">
        <v>56</v>
      </c>
      <c r="U299" s="41" t="s">
        <v>56</v>
      </c>
    </row>
    <row r="300" spans="1:21" ht="15.65" customHeight="1" x14ac:dyDescent="0.35">
      <c r="A300" s="92" t="s">
        <v>7564</v>
      </c>
      <c r="B300" s="36" t="s">
        <v>52</v>
      </c>
      <c r="C300" s="35" t="s">
        <v>994</v>
      </c>
      <c r="D300" s="35" t="s">
        <v>118</v>
      </c>
      <c r="E300" s="37" t="s">
        <v>7475</v>
      </c>
      <c r="F300" s="42" t="s">
        <v>7451</v>
      </c>
      <c r="G300" s="39"/>
      <c r="J300" s="40">
        <v>0.5</v>
      </c>
      <c r="K300" s="41" t="s">
        <v>86</v>
      </c>
      <c r="L300" s="37" t="s">
        <v>7475</v>
      </c>
      <c r="M300" s="42" t="s">
        <v>6825</v>
      </c>
      <c r="N300" s="42" t="s">
        <v>6825</v>
      </c>
      <c r="O300" s="39"/>
      <c r="Q300" s="38"/>
      <c r="R300" s="40">
        <v>0.5</v>
      </c>
      <c r="S300" s="41" t="s">
        <v>56</v>
      </c>
      <c r="T300" s="41" t="s">
        <v>56</v>
      </c>
      <c r="U300" s="41" t="s">
        <v>56</v>
      </c>
    </row>
    <row r="301" spans="1:21" ht="15.65" customHeight="1" x14ac:dyDescent="0.35">
      <c r="A301" s="92" t="s">
        <v>7564</v>
      </c>
      <c r="B301" s="36" t="s">
        <v>52</v>
      </c>
      <c r="C301" s="35" t="s">
        <v>994</v>
      </c>
      <c r="D301" s="35" t="s">
        <v>118</v>
      </c>
      <c r="E301" s="37" t="s">
        <v>7476</v>
      </c>
      <c r="F301" s="42" t="s">
        <v>7452</v>
      </c>
      <c r="G301" s="39"/>
      <c r="J301" s="40">
        <v>0</v>
      </c>
      <c r="K301" s="41" t="s">
        <v>86</v>
      </c>
      <c r="L301" s="37" t="s">
        <v>7476</v>
      </c>
      <c r="M301" s="42" t="s">
        <v>7466</v>
      </c>
      <c r="N301" s="42" t="s">
        <v>7466</v>
      </c>
      <c r="O301" s="39"/>
      <c r="Q301" s="38"/>
      <c r="R301" s="40">
        <v>1</v>
      </c>
      <c r="S301" s="41" t="s">
        <v>56</v>
      </c>
      <c r="T301" s="41" t="s">
        <v>56</v>
      </c>
      <c r="U301" s="41" t="s">
        <v>56</v>
      </c>
    </row>
    <row r="302" spans="1:21" ht="15.65" customHeight="1" x14ac:dyDescent="0.35">
      <c r="A302" s="92" t="s">
        <v>7564</v>
      </c>
      <c r="B302" s="36" t="s">
        <v>52</v>
      </c>
      <c r="C302" s="35" t="s">
        <v>994</v>
      </c>
      <c r="D302" s="35" t="s">
        <v>118</v>
      </c>
      <c r="E302" s="37" t="s">
        <v>7477</v>
      </c>
      <c r="F302" s="42" t="s">
        <v>7452</v>
      </c>
      <c r="G302" s="39"/>
      <c r="J302" s="40">
        <v>0</v>
      </c>
      <c r="K302" s="41" t="s">
        <v>86</v>
      </c>
      <c r="L302" s="37" t="s">
        <v>7477</v>
      </c>
      <c r="M302" s="42" t="s">
        <v>7466</v>
      </c>
      <c r="N302" s="42" t="s">
        <v>7466</v>
      </c>
      <c r="O302" s="39"/>
      <c r="Q302" s="38"/>
      <c r="R302" s="40">
        <v>1</v>
      </c>
      <c r="S302" s="41" t="s">
        <v>56</v>
      </c>
      <c r="T302" s="41" t="s">
        <v>56</v>
      </c>
      <c r="U302" s="41" t="s">
        <v>56</v>
      </c>
    </row>
    <row r="303" spans="1:21" ht="15.65" customHeight="1" x14ac:dyDescent="0.35">
      <c r="A303" s="92" t="s">
        <v>7564</v>
      </c>
      <c r="B303" s="36" t="s">
        <v>52</v>
      </c>
      <c r="C303" s="35" t="s">
        <v>994</v>
      </c>
      <c r="D303" s="35" t="s">
        <v>118</v>
      </c>
      <c r="E303" s="37" t="s">
        <v>7478</v>
      </c>
      <c r="F303" s="42" t="s">
        <v>7453</v>
      </c>
      <c r="G303" s="39"/>
      <c r="J303" s="40">
        <v>0</v>
      </c>
      <c r="K303" s="41" t="s">
        <v>86</v>
      </c>
      <c r="L303" s="37" t="s">
        <v>7478</v>
      </c>
      <c r="M303" s="42" t="s">
        <v>7467</v>
      </c>
      <c r="N303" s="42" t="s">
        <v>7467</v>
      </c>
      <c r="O303" s="39"/>
      <c r="Q303" s="38"/>
      <c r="R303" s="40">
        <v>1</v>
      </c>
      <c r="S303" s="41" t="s">
        <v>56</v>
      </c>
      <c r="T303" s="41" t="s">
        <v>56</v>
      </c>
      <c r="U303" s="41" t="s">
        <v>56</v>
      </c>
    </row>
    <row r="304" spans="1:21" ht="15.65" customHeight="1" x14ac:dyDescent="0.35">
      <c r="A304" s="92" t="s">
        <v>7564</v>
      </c>
      <c r="B304" s="36" t="s">
        <v>52</v>
      </c>
      <c r="C304" s="35" t="s">
        <v>994</v>
      </c>
      <c r="D304" s="35" t="s">
        <v>118</v>
      </c>
      <c r="E304" s="37" t="s">
        <v>7479</v>
      </c>
      <c r="F304" s="42" t="s">
        <v>7453</v>
      </c>
      <c r="G304" s="39"/>
      <c r="J304" s="40">
        <v>0</v>
      </c>
      <c r="K304" s="41" t="s">
        <v>86</v>
      </c>
      <c r="L304" s="37" t="s">
        <v>7479</v>
      </c>
      <c r="M304" s="42" t="s">
        <v>7467</v>
      </c>
      <c r="N304" s="42" t="s">
        <v>7467</v>
      </c>
      <c r="O304" s="39"/>
      <c r="Q304" s="38"/>
      <c r="R304" s="40">
        <v>1</v>
      </c>
      <c r="S304" s="41" t="s">
        <v>56</v>
      </c>
      <c r="T304" s="41" t="s">
        <v>56</v>
      </c>
      <c r="U304" s="41" t="s">
        <v>56</v>
      </c>
    </row>
    <row r="305" spans="1:21" ht="15.65" customHeight="1" x14ac:dyDescent="0.35">
      <c r="A305" s="92" t="s">
        <v>7564</v>
      </c>
      <c r="B305" s="36" t="s">
        <v>52</v>
      </c>
      <c r="C305" s="35" t="s">
        <v>994</v>
      </c>
      <c r="D305" s="35" t="s">
        <v>118</v>
      </c>
      <c r="E305" s="37" t="s">
        <v>7480</v>
      </c>
      <c r="F305" s="42" t="s">
        <v>6917</v>
      </c>
      <c r="G305" s="39"/>
      <c r="J305" s="40">
        <v>0.5</v>
      </c>
      <c r="K305" s="41" t="s">
        <v>86</v>
      </c>
      <c r="L305" s="37" t="s">
        <v>7480</v>
      </c>
      <c r="M305" s="42" t="s">
        <v>7468</v>
      </c>
      <c r="N305" s="42" t="s">
        <v>7468</v>
      </c>
      <c r="O305" s="39"/>
      <c r="Q305" s="38"/>
      <c r="R305" s="40">
        <v>0.5</v>
      </c>
      <c r="S305" s="41" t="s">
        <v>56</v>
      </c>
      <c r="T305" s="41" t="s">
        <v>56</v>
      </c>
      <c r="U305" s="41" t="s">
        <v>56</v>
      </c>
    </row>
    <row r="306" spans="1:21" ht="15.65" customHeight="1" x14ac:dyDescent="0.35">
      <c r="A306" s="92" t="s">
        <v>7564</v>
      </c>
      <c r="B306" s="36" t="s">
        <v>52</v>
      </c>
      <c r="C306" s="35" t="s">
        <v>994</v>
      </c>
      <c r="D306" s="35" t="s">
        <v>118</v>
      </c>
      <c r="E306" s="37" t="s">
        <v>7481</v>
      </c>
      <c r="F306" s="42" t="s">
        <v>6917</v>
      </c>
      <c r="G306" s="39"/>
      <c r="J306" s="40">
        <v>0.5</v>
      </c>
      <c r="K306" s="41" t="s">
        <v>86</v>
      </c>
      <c r="L306" s="37" t="s">
        <v>7481</v>
      </c>
      <c r="M306" s="42" t="s">
        <v>7468</v>
      </c>
      <c r="N306" s="42" t="s">
        <v>7468</v>
      </c>
      <c r="O306" s="39"/>
      <c r="Q306" s="38"/>
      <c r="R306" s="40">
        <v>0.5</v>
      </c>
      <c r="S306" s="41" t="s">
        <v>56</v>
      </c>
      <c r="T306" s="41" t="s">
        <v>56</v>
      </c>
      <c r="U306" s="41" t="s">
        <v>56</v>
      </c>
    </row>
    <row r="307" spans="1:21" ht="15.65" customHeight="1" x14ac:dyDescent="0.35">
      <c r="A307" s="92" t="s">
        <v>7564</v>
      </c>
      <c r="B307" s="36" t="s">
        <v>52</v>
      </c>
      <c r="C307" s="35" t="s">
        <v>994</v>
      </c>
      <c r="D307" s="35" t="s">
        <v>118</v>
      </c>
      <c r="E307" s="37" t="s">
        <v>7482</v>
      </c>
      <c r="F307" s="42" t="s">
        <v>7454</v>
      </c>
      <c r="G307" s="39"/>
      <c r="J307" s="40">
        <v>1</v>
      </c>
      <c r="K307" s="41" t="s">
        <v>86</v>
      </c>
      <c r="L307" s="37" t="s">
        <v>7482</v>
      </c>
      <c r="M307" s="42" t="s">
        <v>7469</v>
      </c>
      <c r="N307" s="42" t="s">
        <v>7469</v>
      </c>
      <c r="O307" s="39"/>
      <c r="Q307" s="38"/>
      <c r="R307" s="40">
        <v>0</v>
      </c>
      <c r="S307" s="41" t="s">
        <v>56</v>
      </c>
      <c r="T307" s="41" t="s">
        <v>56</v>
      </c>
      <c r="U307" s="41" t="s">
        <v>56</v>
      </c>
    </row>
    <row r="308" spans="1:21" ht="15.65" customHeight="1" x14ac:dyDescent="0.35">
      <c r="A308" s="92" t="s">
        <v>7564</v>
      </c>
      <c r="B308" s="36" t="s">
        <v>52</v>
      </c>
      <c r="C308" s="35" t="s">
        <v>994</v>
      </c>
      <c r="D308" s="35" t="s">
        <v>118</v>
      </c>
      <c r="E308" s="37" t="s">
        <v>7483</v>
      </c>
      <c r="F308" s="42" t="s">
        <v>7454</v>
      </c>
      <c r="G308" s="39"/>
      <c r="J308" s="40">
        <v>0</v>
      </c>
      <c r="K308" s="41" t="s">
        <v>86</v>
      </c>
      <c r="L308" s="37" t="s">
        <v>7483</v>
      </c>
      <c r="M308" s="42" t="s">
        <v>7469</v>
      </c>
      <c r="N308" s="42" t="s">
        <v>7469</v>
      </c>
      <c r="O308" s="39"/>
      <c r="Q308" s="38"/>
      <c r="R308" s="40">
        <v>1</v>
      </c>
      <c r="S308" s="41" t="s">
        <v>56</v>
      </c>
      <c r="T308" s="41" t="s">
        <v>56</v>
      </c>
      <c r="U308" s="41" t="s">
        <v>56</v>
      </c>
    </row>
    <row r="309" spans="1:21" ht="15.65" customHeight="1" x14ac:dyDescent="0.35">
      <c r="A309" s="92" t="s">
        <v>7564</v>
      </c>
      <c r="B309" s="36" t="s">
        <v>52</v>
      </c>
      <c r="C309" s="35" t="s">
        <v>994</v>
      </c>
      <c r="D309" s="35" t="s">
        <v>118</v>
      </c>
      <c r="E309" s="37" t="s">
        <v>7470</v>
      </c>
      <c r="F309" s="42" t="s">
        <v>6983</v>
      </c>
      <c r="G309" s="39"/>
      <c r="J309" s="40">
        <v>1</v>
      </c>
      <c r="K309" s="41" t="s">
        <v>86</v>
      </c>
      <c r="L309" s="37" t="s">
        <v>7470</v>
      </c>
      <c r="M309" s="42" t="s">
        <v>7458</v>
      </c>
      <c r="N309" s="42" t="s">
        <v>7458</v>
      </c>
      <c r="O309" s="39"/>
      <c r="Q309" s="38"/>
      <c r="R309" s="40">
        <v>0</v>
      </c>
      <c r="S309" s="41" t="s">
        <v>56</v>
      </c>
      <c r="T309" s="41" t="s">
        <v>56</v>
      </c>
      <c r="U309" s="41" t="s">
        <v>56</v>
      </c>
    </row>
    <row r="310" spans="1:21" ht="15.65" customHeight="1" x14ac:dyDescent="0.35">
      <c r="A310" s="92" t="s">
        <v>7564</v>
      </c>
      <c r="B310" s="36" t="s">
        <v>52</v>
      </c>
      <c r="C310" s="35" t="s">
        <v>994</v>
      </c>
      <c r="D310" s="35" t="s">
        <v>118</v>
      </c>
      <c r="E310" s="37" t="s">
        <v>7471</v>
      </c>
      <c r="F310" s="42" t="s">
        <v>6983</v>
      </c>
      <c r="G310" s="39"/>
      <c r="J310" s="40">
        <v>1</v>
      </c>
      <c r="K310" s="41" t="s">
        <v>86</v>
      </c>
      <c r="L310" s="37" t="s">
        <v>7471</v>
      </c>
      <c r="M310" s="42" t="s">
        <v>7458</v>
      </c>
      <c r="N310" s="42" t="s">
        <v>7458</v>
      </c>
      <c r="O310" s="39"/>
      <c r="Q310" s="38"/>
      <c r="R310" s="40">
        <v>0</v>
      </c>
      <c r="S310" s="41" t="s">
        <v>56</v>
      </c>
      <c r="T310" s="41" t="s">
        <v>56</v>
      </c>
      <c r="U310" s="41" t="s">
        <v>56</v>
      </c>
    </row>
    <row r="311" spans="1:21" ht="15.65" customHeight="1" x14ac:dyDescent="0.35">
      <c r="A311" s="92" t="s">
        <v>7564</v>
      </c>
      <c r="B311" s="36" t="s">
        <v>52</v>
      </c>
      <c r="C311" s="35" t="s">
        <v>994</v>
      </c>
      <c r="D311" s="35" t="s">
        <v>118</v>
      </c>
      <c r="E311" s="37" t="s">
        <v>7472</v>
      </c>
      <c r="F311" s="42" t="s">
        <v>7127</v>
      </c>
      <c r="G311" s="39"/>
      <c r="J311" s="40">
        <v>1</v>
      </c>
      <c r="K311" s="41" t="s">
        <v>86</v>
      </c>
      <c r="L311" s="37" t="s">
        <v>7472</v>
      </c>
      <c r="M311" s="42" t="s">
        <v>7461</v>
      </c>
      <c r="N311" s="42" t="s">
        <v>7461</v>
      </c>
      <c r="O311" s="39"/>
      <c r="Q311" s="38"/>
      <c r="R311" s="40">
        <v>0</v>
      </c>
      <c r="S311" s="41" t="s">
        <v>56</v>
      </c>
      <c r="T311" s="41" t="s">
        <v>56</v>
      </c>
      <c r="U311" s="41" t="s">
        <v>56</v>
      </c>
    </row>
    <row r="312" spans="1:21" ht="15.65" customHeight="1" x14ac:dyDescent="0.35">
      <c r="A312" s="92" t="s">
        <v>7564</v>
      </c>
      <c r="B312" s="36" t="s">
        <v>52</v>
      </c>
      <c r="C312" s="35" t="s">
        <v>994</v>
      </c>
      <c r="D312" s="35" t="s">
        <v>118</v>
      </c>
      <c r="E312" s="37" t="s">
        <v>7473</v>
      </c>
      <c r="F312" s="42" t="s">
        <v>7127</v>
      </c>
      <c r="G312" s="39"/>
      <c r="J312" s="40">
        <v>0.5</v>
      </c>
      <c r="K312" s="41" t="s">
        <v>86</v>
      </c>
      <c r="L312" s="37" t="s">
        <v>7473</v>
      </c>
      <c r="M312" s="42" t="s">
        <v>7461</v>
      </c>
      <c r="N312" s="42" t="s">
        <v>7461</v>
      </c>
      <c r="O312" s="39"/>
      <c r="Q312" s="38"/>
      <c r="R312" s="40">
        <v>0.5</v>
      </c>
      <c r="S312" s="41" t="s">
        <v>56</v>
      </c>
      <c r="T312" s="41" t="s">
        <v>56</v>
      </c>
      <c r="U312" s="41" t="s">
        <v>56</v>
      </c>
    </row>
    <row r="313" spans="1:21" ht="15.65" customHeight="1" x14ac:dyDescent="0.35">
      <c r="A313" s="92" t="s">
        <v>7564</v>
      </c>
      <c r="B313" s="36" t="s">
        <v>40</v>
      </c>
      <c r="C313" s="48" t="s">
        <v>7552</v>
      </c>
      <c r="D313" s="35" t="s">
        <v>37</v>
      </c>
      <c r="E313" s="37" t="s">
        <v>7571</v>
      </c>
      <c r="F313" s="42" t="s">
        <v>7692</v>
      </c>
      <c r="G313" s="39"/>
      <c r="J313" s="40">
        <v>1</v>
      </c>
      <c r="K313" s="41" t="s">
        <v>38</v>
      </c>
      <c r="L313" s="37" t="s">
        <v>7571</v>
      </c>
      <c r="M313" s="42" t="s">
        <v>7681</v>
      </c>
      <c r="N313" s="42" t="s">
        <v>7681</v>
      </c>
      <c r="O313" s="39"/>
      <c r="Q313" s="38"/>
      <c r="R313" s="40">
        <v>0</v>
      </c>
      <c r="S313" s="41" t="s">
        <v>56</v>
      </c>
      <c r="T313" s="41" t="s">
        <v>56</v>
      </c>
      <c r="U313" s="41" t="s">
        <v>56</v>
      </c>
    </row>
    <row r="314" spans="1:21" ht="15.65" customHeight="1" x14ac:dyDescent="0.35">
      <c r="A314" s="92" t="s">
        <v>7564</v>
      </c>
      <c r="B314" s="36" t="s">
        <v>40</v>
      </c>
      <c r="C314" s="48" t="s">
        <v>7552</v>
      </c>
      <c r="D314" s="35" t="s">
        <v>37</v>
      </c>
      <c r="E314" s="37" t="s">
        <v>7572</v>
      </c>
      <c r="F314" s="42" t="s">
        <v>7692</v>
      </c>
      <c r="G314" s="39"/>
      <c r="J314" s="40">
        <v>1</v>
      </c>
      <c r="K314" s="41" t="s">
        <v>38</v>
      </c>
      <c r="L314" s="37" t="s">
        <v>7572</v>
      </c>
      <c r="M314" s="42" t="s">
        <v>7681</v>
      </c>
      <c r="N314" s="42" t="s">
        <v>7681</v>
      </c>
      <c r="O314" s="39"/>
      <c r="Q314" s="38"/>
      <c r="R314" s="40">
        <v>0</v>
      </c>
      <c r="S314" s="41" t="s">
        <v>56</v>
      </c>
      <c r="T314" s="41" t="s">
        <v>56</v>
      </c>
      <c r="U314" s="41" t="s">
        <v>56</v>
      </c>
    </row>
    <row r="315" spans="1:21" ht="15.65" customHeight="1" x14ac:dyDescent="0.35">
      <c r="A315" s="92" t="s">
        <v>7564</v>
      </c>
      <c r="B315" s="36" t="s">
        <v>40</v>
      </c>
      <c r="C315" s="48" t="s">
        <v>7552</v>
      </c>
      <c r="D315" s="35" t="s">
        <v>37</v>
      </c>
      <c r="E315" s="37" t="s">
        <v>7525</v>
      </c>
      <c r="F315" s="42" t="s">
        <v>7225</v>
      </c>
      <c r="G315" s="39"/>
      <c r="J315" s="40">
        <v>1</v>
      </c>
      <c r="K315" s="41" t="s">
        <v>38</v>
      </c>
      <c r="L315" s="37" t="s">
        <v>7525</v>
      </c>
      <c r="M315" s="42" t="s">
        <v>7431</v>
      </c>
      <c r="N315" s="42" t="s">
        <v>7431</v>
      </c>
      <c r="O315" s="39"/>
      <c r="Q315" s="38"/>
      <c r="R315" s="40">
        <v>0</v>
      </c>
      <c r="S315" s="41" t="s">
        <v>56</v>
      </c>
      <c r="T315" s="41" t="s">
        <v>56</v>
      </c>
      <c r="U315" s="41" t="s">
        <v>56</v>
      </c>
    </row>
    <row r="316" spans="1:21" ht="15.65" customHeight="1" x14ac:dyDescent="0.35">
      <c r="A316" s="92" t="s">
        <v>7564</v>
      </c>
      <c r="B316" s="36" t="s">
        <v>40</v>
      </c>
      <c r="C316" s="48" t="s">
        <v>7552</v>
      </c>
      <c r="D316" s="35" t="s">
        <v>37</v>
      </c>
      <c r="E316" s="37" t="s">
        <v>7518</v>
      </c>
      <c r="F316" s="42" t="s">
        <v>7225</v>
      </c>
      <c r="G316" s="39"/>
      <c r="J316" s="40">
        <v>0.5</v>
      </c>
      <c r="K316" s="41" t="s">
        <v>38</v>
      </c>
      <c r="L316" s="37" t="s">
        <v>7518</v>
      </c>
      <c r="M316" s="42" t="s">
        <v>7431</v>
      </c>
      <c r="N316" s="42" t="s">
        <v>7431</v>
      </c>
      <c r="O316" s="39"/>
      <c r="Q316" s="38"/>
      <c r="R316" s="40">
        <v>0.5</v>
      </c>
      <c r="S316" s="41" t="s">
        <v>56</v>
      </c>
      <c r="T316" s="41" t="s">
        <v>56</v>
      </c>
      <c r="U316" s="41" t="s">
        <v>56</v>
      </c>
    </row>
    <row r="317" spans="1:21" ht="15.65" customHeight="1" x14ac:dyDescent="0.35">
      <c r="A317" s="92" t="s">
        <v>7564</v>
      </c>
      <c r="B317" s="36" t="s">
        <v>40</v>
      </c>
      <c r="C317" s="48" t="s">
        <v>7552</v>
      </c>
      <c r="D317" s="35" t="s">
        <v>37</v>
      </c>
      <c r="E317" s="37" t="s">
        <v>7420</v>
      </c>
      <c r="F317" s="42" t="s">
        <v>6897</v>
      </c>
      <c r="G317" s="39"/>
      <c r="J317" s="40">
        <v>0.5</v>
      </c>
      <c r="K317" s="41" t="s">
        <v>38</v>
      </c>
      <c r="L317" s="37" t="s">
        <v>7420</v>
      </c>
      <c r="M317" s="42" t="s">
        <v>1149</v>
      </c>
      <c r="N317" s="42" t="s">
        <v>1149</v>
      </c>
      <c r="O317" s="39"/>
      <c r="Q317" s="38"/>
      <c r="R317" s="40">
        <v>0.5</v>
      </c>
      <c r="S317" s="41" t="s">
        <v>56</v>
      </c>
      <c r="T317" s="41" t="s">
        <v>56</v>
      </c>
      <c r="U317" s="41" t="s">
        <v>56</v>
      </c>
    </row>
    <row r="318" spans="1:21" ht="15.65" customHeight="1" x14ac:dyDescent="0.35">
      <c r="A318" s="92" t="s">
        <v>7564</v>
      </c>
      <c r="B318" s="36" t="s">
        <v>40</v>
      </c>
      <c r="C318" s="48" t="s">
        <v>7552</v>
      </c>
      <c r="D318" s="35" t="s">
        <v>37</v>
      </c>
      <c r="E318" s="37" t="s">
        <v>7523</v>
      </c>
      <c r="F318" s="42" t="s">
        <v>1143</v>
      </c>
      <c r="G318" s="39"/>
      <c r="J318" s="40">
        <v>1</v>
      </c>
      <c r="K318" s="41" t="s">
        <v>38</v>
      </c>
      <c r="L318" s="37" t="s">
        <v>7523</v>
      </c>
      <c r="M318" s="42" t="s">
        <v>7548</v>
      </c>
      <c r="N318" s="42" t="s">
        <v>7548</v>
      </c>
      <c r="O318" s="39"/>
      <c r="Q318" s="38"/>
      <c r="R318" s="40">
        <v>0</v>
      </c>
      <c r="S318" s="41" t="s">
        <v>56</v>
      </c>
      <c r="T318" s="41" t="s">
        <v>56</v>
      </c>
      <c r="U318" s="41" t="s">
        <v>56</v>
      </c>
    </row>
    <row r="319" spans="1:21" ht="15.65" customHeight="1" x14ac:dyDescent="0.35">
      <c r="A319" s="92" t="s">
        <v>7564</v>
      </c>
      <c r="B319" s="36" t="s">
        <v>40</v>
      </c>
      <c r="C319" s="48" t="s">
        <v>7552</v>
      </c>
      <c r="D319" s="35" t="s">
        <v>37</v>
      </c>
      <c r="E319" s="37" t="s">
        <v>7524</v>
      </c>
      <c r="F319" s="42" t="s">
        <v>1143</v>
      </c>
      <c r="G319" s="39"/>
      <c r="J319" s="40">
        <v>1</v>
      </c>
      <c r="K319" s="41" t="s">
        <v>38</v>
      </c>
      <c r="L319" s="37" t="s">
        <v>7524</v>
      </c>
      <c r="M319" s="42" t="s">
        <v>7548</v>
      </c>
      <c r="N319" s="42" t="s">
        <v>7548</v>
      </c>
      <c r="O319" s="39"/>
      <c r="Q319" s="38"/>
      <c r="R319" s="40">
        <v>0</v>
      </c>
      <c r="S319" s="41" t="s">
        <v>56</v>
      </c>
      <c r="T319" s="41" t="s">
        <v>56</v>
      </c>
      <c r="U319" s="41" t="s">
        <v>56</v>
      </c>
    </row>
    <row r="320" spans="1:21" ht="15.65" customHeight="1" x14ac:dyDescent="0.35">
      <c r="A320" s="92" t="s">
        <v>7564</v>
      </c>
      <c r="B320" s="36" t="s">
        <v>40</v>
      </c>
      <c r="C320" s="48" t="s">
        <v>7552</v>
      </c>
      <c r="D320" s="35" t="s">
        <v>37</v>
      </c>
      <c r="E320" s="37" t="s">
        <v>7521</v>
      </c>
      <c r="F320" s="42" t="s">
        <v>6259</v>
      </c>
      <c r="G320" s="39"/>
      <c r="J320" s="40">
        <v>1</v>
      </c>
      <c r="K320" s="41" t="s">
        <v>38</v>
      </c>
      <c r="L320" s="37" t="s">
        <v>7521</v>
      </c>
      <c r="M320" s="42" t="s">
        <v>7549</v>
      </c>
      <c r="N320" s="42" t="s">
        <v>7549</v>
      </c>
      <c r="O320" s="39"/>
      <c r="Q320" s="38"/>
      <c r="R320" s="40">
        <v>0</v>
      </c>
      <c r="S320" s="41" t="s">
        <v>56</v>
      </c>
      <c r="T320" s="41" t="s">
        <v>56</v>
      </c>
      <c r="U320" s="41" t="s">
        <v>56</v>
      </c>
    </row>
    <row r="321" spans="1:21" ht="15.65" customHeight="1" x14ac:dyDescent="0.35">
      <c r="A321" s="92" t="s">
        <v>7564</v>
      </c>
      <c r="B321" s="36" t="s">
        <v>40</v>
      </c>
      <c r="C321" s="48" t="s">
        <v>7552</v>
      </c>
      <c r="D321" s="35" t="s">
        <v>37</v>
      </c>
      <c r="E321" s="37" t="s">
        <v>7522</v>
      </c>
      <c r="F321" s="42" t="s">
        <v>6259</v>
      </c>
      <c r="G321" s="39"/>
      <c r="J321" s="40">
        <v>1</v>
      </c>
      <c r="K321" s="41" t="s">
        <v>38</v>
      </c>
      <c r="L321" s="37" t="s">
        <v>7522</v>
      </c>
      <c r="M321" s="42" t="s">
        <v>7549</v>
      </c>
      <c r="N321" s="42" t="s">
        <v>7549</v>
      </c>
      <c r="O321" s="39"/>
      <c r="Q321" s="38"/>
      <c r="R321" s="40">
        <v>0</v>
      </c>
      <c r="S321" s="41" t="s">
        <v>56</v>
      </c>
      <c r="T321" s="41" t="s">
        <v>56</v>
      </c>
      <c r="U321" s="41" t="s">
        <v>56</v>
      </c>
    </row>
    <row r="322" spans="1:21" ht="15.65" customHeight="1" x14ac:dyDescent="0.35">
      <c r="A322" s="92" t="s">
        <v>7564</v>
      </c>
      <c r="B322" s="36" t="s">
        <v>40</v>
      </c>
      <c r="C322" s="48" t="s">
        <v>7552</v>
      </c>
      <c r="D322" s="35" t="s">
        <v>37</v>
      </c>
      <c r="E322" s="37" t="s">
        <v>7470</v>
      </c>
      <c r="F322" s="42" t="s">
        <v>7504</v>
      </c>
      <c r="G322" s="39"/>
      <c r="J322" s="40">
        <v>1</v>
      </c>
      <c r="K322" s="41" t="s">
        <v>38</v>
      </c>
      <c r="L322" s="37" t="s">
        <v>7470</v>
      </c>
      <c r="M322" s="42" t="s">
        <v>7091</v>
      </c>
      <c r="N322" s="42" t="s">
        <v>7091</v>
      </c>
      <c r="O322" s="39"/>
      <c r="Q322" s="38"/>
      <c r="R322" s="40">
        <v>0</v>
      </c>
      <c r="S322" s="41" t="s">
        <v>56</v>
      </c>
      <c r="T322" s="41" t="s">
        <v>56</v>
      </c>
      <c r="U322" s="41" t="s">
        <v>56</v>
      </c>
    </row>
    <row r="323" spans="1:21" ht="15.65" customHeight="1" x14ac:dyDescent="0.35">
      <c r="A323" s="92" t="s">
        <v>7564</v>
      </c>
      <c r="B323" s="36" t="s">
        <v>40</v>
      </c>
      <c r="C323" s="48" t="s">
        <v>7552</v>
      </c>
      <c r="D323" s="35" t="s">
        <v>37</v>
      </c>
      <c r="E323" s="37" t="s">
        <v>7471</v>
      </c>
      <c r="F323" s="42" t="s">
        <v>7504</v>
      </c>
      <c r="G323" s="39"/>
      <c r="J323" s="40">
        <v>0</v>
      </c>
      <c r="K323" s="41" t="s">
        <v>38</v>
      </c>
      <c r="L323" s="37" t="s">
        <v>7471</v>
      </c>
      <c r="M323" s="42" t="s">
        <v>7091</v>
      </c>
      <c r="N323" s="42" t="s">
        <v>7091</v>
      </c>
      <c r="O323" s="39"/>
      <c r="Q323" s="38"/>
      <c r="R323" s="40">
        <v>1</v>
      </c>
      <c r="S323" s="41" t="s">
        <v>56</v>
      </c>
      <c r="T323" s="41" t="s">
        <v>56</v>
      </c>
      <c r="U323" s="41" t="s">
        <v>56</v>
      </c>
    </row>
    <row r="324" spans="1:21" ht="15.65" customHeight="1" x14ac:dyDescent="0.35">
      <c r="A324" s="92" t="s">
        <v>7564</v>
      </c>
      <c r="B324" s="36" t="s">
        <v>40</v>
      </c>
      <c r="C324" s="48" t="s">
        <v>7552</v>
      </c>
      <c r="D324" s="35" t="s">
        <v>37</v>
      </c>
      <c r="E324" s="37" t="s">
        <v>7519</v>
      </c>
      <c r="F324" s="42" t="s">
        <v>7502</v>
      </c>
      <c r="G324" s="39"/>
      <c r="J324" s="40">
        <v>1</v>
      </c>
      <c r="K324" s="41" t="s">
        <v>38</v>
      </c>
      <c r="L324" s="37" t="s">
        <v>7519</v>
      </c>
      <c r="M324" s="42" t="s">
        <v>7550</v>
      </c>
      <c r="N324" s="42" t="s">
        <v>7550</v>
      </c>
      <c r="O324" s="39"/>
      <c r="Q324" s="38"/>
      <c r="R324" s="40">
        <v>0</v>
      </c>
      <c r="S324" s="41" t="s">
        <v>56</v>
      </c>
      <c r="T324" s="41" t="s">
        <v>56</v>
      </c>
      <c r="U324" s="41" t="s">
        <v>56</v>
      </c>
    </row>
    <row r="325" spans="1:21" ht="15.65" customHeight="1" x14ac:dyDescent="0.35">
      <c r="A325" s="92" t="s">
        <v>7564</v>
      </c>
      <c r="B325" s="36" t="s">
        <v>40</v>
      </c>
      <c r="C325" s="48" t="s">
        <v>7552</v>
      </c>
      <c r="D325" s="35" t="s">
        <v>37</v>
      </c>
      <c r="E325" s="37" t="s">
        <v>7520</v>
      </c>
      <c r="F325" s="42" t="s">
        <v>7502</v>
      </c>
      <c r="G325" s="39"/>
      <c r="J325" s="40">
        <v>1</v>
      </c>
      <c r="K325" s="41" t="s">
        <v>38</v>
      </c>
      <c r="L325" s="37" t="s">
        <v>7520</v>
      </c>
      <c r="M325" s="42" t="s">
        <v>7550</v>
      </c>
      <c r="N325" s="42" t="s">
        <v>7550</v>
      </c>
      <c r="O325" s="39"/>
      <c r="Q325" s="38"/>
      <c r="R325" s="40">
        <v>0</v>
      </c>
      <c r="S325" s="41" t="s">
        <v>56</v>
      </c>
      <c r="T325" s="41" t="s">
        <v>56</v>
      </c>
      <c r="U325" s="41" t="s">
        <v>56</v>
      </c>
    </row>
    <row r="326" spans="1:21" ht="15.65" customHeight="1" x14ac:dyDescent="0.35">
      <c r="A326" s="92" t="s">
        <v>7564</v>
      </c>
      <c r="B326" s="36" t="s">
        <v>40</v>
      </c>
      <c r="C326" s="48" t="s">
        <v>7552</v>
      </c>
      <c r="D326" s="35" t="s">
        <v>37</v>
      </c>
      <c r="E326" s="37" t="s">
        <v>7422</v>
      </c>
      <c r="F326" s="42" t="s">
        <v>6817</v>
      </c>
      <c r="G326" s="39"/>
      <c r="J326" s="40">
        <v>1</v>
      </c>
      <c r="K326" s="41" t="s">
        <v>38</v>
      </c>
      <c r="L326" s="37" t="s">
        <v>7422</v>
      </c>
      <c r="M326" s="42" t="s">
        <v>7341</v>
      </c>
      <c r="N326" s="42" t="s">
        <v>7341</v>
      </c>
      <c r="O326" s="39"/>
      <c r="Q326" s="38"/>
      <c r="R326" s="40">
        <v>0</v>
      </c>
      <c r="S326" s="41" t="s">
        <v>56</v>
      </c>
      <c r="T326" s="41" t="s">
        <v>56</v>
      </c>
      <c r="U326" s="41" t="s">
        <v>56</v>
      </c>
    </row>
    <row r="327" spans="1:21" ht="15.65" customHeight="1" x14ac:dyDescent="0.35">
      <c r="A327" s="92" t="s">
        <v>7564</v>
      </c>
      <c r="B327" s="36" t="s">
        <v>40</v>
      </c>
      <c r="C327" s="48" t="s">
        <v>7552</v>
      </c>
      <c r="D327" s="35" t="s">
        <v>37</v>
      </c>
      <c r="E327" s="37" t="s">
        <v>7423</v>
      </c>
      <c r="F327" s="42" t="s">
        <v>6817</v>
      </c>
      <c r="G327" s="39"/>
      <c r="J327" s="40">
        <v>1</v>
      </c>
      <c r="K327" s="41" t="s">
        <v>38</v>
      </c>
      <c r="L327" s="37" t="s">
        <v>7423</v>
      </c>
      <c r="M327" s="42" t="s">
        <v>7341</v>
      </c>
      <c r="N327" s="42" t="s">
        <v>7341</v>
      </c>
      <c r="O327" s="39"/>
      <c r="Q327" s="38"/>
      <c r="R327" s="40">
        <v>0</v>
      </c>
      <c r="S327" s="41" t="s">
        <v>56</v>
      </c>
      <c r="T327" s="41" t="s">
        <v>56</v>
      </c>
      <c r="U327" s="41" t="s">
        <v>56</v>
      </c>
    </row>
    <row r="328" spans="1:21" ht="15.65" customHeight="1" x14ac:dyDescent="0.35">
      <c r="A328" s="92" t="s">
        <v>7564</v>
      </c>
      <c r="B328" s="36" t="s">
        <v>40</v>
      </c>
      <c r="C328" s="48" t="s">
        <v>7552</v>
      </c>
      <c r="D328" s="35" t="s">
        <v>37</v>
      </c>
      <c r="E328" s="37" t="s">
        <v>7472</v>
      </c>
      <c r="F328" s="42" t="s">
        <v>7547</v>
      </c>
      <c r="G328" s="39"/>
      <c r="J328" s="40">
        <v>1</v>
      </c>
      <c r="K328" s="41" t="s">
        <v>38</v>
      </c>
      <c r="L328" s="37" t="s">
        <v>7472</v>
      </c>
      <c r="M328" s="42" t="s">
        <v>7551</v>
      </c>
      <c r="N328" s="42" t="s">
        <v>7551</v>
      </c>
      <c r="O328" s="39"/>
      <c r="Q328" s="38"/>
      <c r="R328" s="40">
        <v>0</v>
      </c>
      <c r="S328" s="41" t="s">
        <v>56</v>
      </c>
      <c r="T328" s="41" t="s">
        <v>56</v>
      </c>
      <c r="U328" s="41" t="s">
        <v>56</v>
      </c>
    </row>
    <row r="329" spans="1:21" ht="15.65" customHeight="1" x14ac:dyDescent="0.35">
      <c r="A329" s="92" t="s">
        <v>7564</v>
      </c>
      <c r="B329" s="36" t="s">
        <v>40</v>
      </c>
      <c r="C329" s="48" t="s">
        <v>7552</v>
      </c>
      <c r="D329" s="35" t="s">
        <v>37</v>
      </c>
      <c r="E329" s="37" t="s">
        <v>7473</v>
      </c>
      <c r="F329" s="42" t="s">
        <v>7547</v>
      </c>
      <c r="G329" s="39"/>
      <c r="J329" s="40">
        <v>1</v>
      </c>
      <c r="K329" s="41" t="s">
        <v>38</v>
      </c>
      <c r="L329" s="37" t="s">
        <v>7473</v>
      </c>
      <c r="M329" s="42" t="s">
        <v>7551</v>
      </c>
      <c r="N329" s="42" t="s">
        <v>7551</v>
      </c>
      <c r="O329" s="39"/>
      <c r="Q329" s="38"/>
      <c r="R329" s="40">
        <v>0</v>
      </c>
      <c r="S329" s="41" t="s">
        <v>56</v>
      </c>
      <c r="T329" s="41" t="s">
        <v>56</v>
      </c>
      <c r="U329" s="41" t="s">
        <v>56</v>
      </c>
    </row>
    <row r="330" spans="1:21" ht="15.65" customHeight="1" x14ac:dyDescent="0.35">
      <c r="A330" s="92" t="s">
        <v>7564</v>
      </c>
      <c r="B330" s="36" t="s">
        <v>40</v>
      </c>
      <c r="C330" s="48" t="s">
        <v>7552</v>
      </c>
      <c r="D330" s="35" t="s">
        <v>37</v>
      </c>
      <c r="E330" s="37" t="s">
        <v>7424</v>
      </c>
      <c r="F330" s="42" t="s">
        <v>7509</v>
      </c>
      <c r="G330" s="39"/>
      <c r="J330" s="40">
        <v>1</v>
      </c>
      <c r="K330" s="41" t="s">
        <v>38</v>
      </c>
      <c r="L330" s="37" t="s">
        <v>7424</v>
      </c>
      <c r="M330" s="42" t="s">
        <v>5308</v>
      </c>
      <c r="N330" s="42" t="s">
        <v>5308</v>
      </c>
      <c r="O330" s="39"/>
      <c r="Q330" s="38"/>
      <c r="R330" s="40">
        <v>0</v>
      </c>
      <c r="S330" s="41" t="s">
        <v>56</v>
      </c>
      <c r="T330" s="41" t="s">
        <v>56</v>
      </c>
      <c r="U330" s="41" t="s">
        <v>56</v>
      </c>
    </row>
    <row r="331" spans="1:21" ht="15.65" customHeight="1" x14ac:dyDescent="0.35">
      <c r="A331" s="92" t="s">
        <v>7564</v>
      </c>
      <c r="B331" s="36" t="s">
        <v>40</v>
      </c>
      <c r="C331" s="48" t="s">
        <v>7552</v>
      </c>
      <c r="D331" s="35" t="s">
        <v>37</v>
      </c>
      <c r="E331" s="37" t="s">
        <v>7425</v>
      </c>
      <c r="F331" s="42" t="s">
        <v>7509</v>
      </c>
      <c r="G331" s="39"/>
      <c r="J331" s="40">
        <v>1</v>
      </c>
      <c r="K331" s="41" t="s">
        <v>38</v>
      </c>
      <c r="L331" s="37" t="s">
        <v>7425</v>
      </c>
      <c r="M331" s="42" t="s">
        <v>5308</v>
      </c>
      <c r="N331" s="42" t="s">
        <v>5308</v>
      </c>
      <c r="O331" s="39"/>
      <c r="Q331" s="38"/>
      <c r="R331" s="40">
        <v>0</v>
      </c>
      <c r="S331" s="41" t="s">
        <v>56</v>
      </c>
      <c r="T331" s="41" t="s">
        <v>56</v>
      </c>
      <c r="U331" s="41" t="s">
        <v>56</v>
      </c>
    </row>
    <row r="332" spans="1:21" ht="15.65" customHeight="1" x14ac:dyDescent="0.35">
      <c r="A332" s="92" t="s">
        <v>7339</v>
      </c>
      <c r="B332" s="36" t="s">
        <v>53</v>
      </c>
      <c r="C332" s="35" t="s">
        <v>7005</v>
      </c>
      <c r="D332" s="35" t="s">
        <v>118</v>
      </c>
      <c r="E332" s="37">
        <v>1</v>
      </c>
      <c r="F332" s="45" t="s">
        <v>1133</v>
      </c>
      <c r="G332" s="39"/>
      <c r="J332" s="40">
        <v>0</v>
      </c>
      <c r="K332" s="41" t="s">
        <v>962</v>
      </c>
      <c r="L332" s="37">
        <v>1</v>
      </c>
      <c r="M332" s="42" t="s">
        <v>6924</v>
      </c>
      <c r="N332" s="42" t="s">
        <v>6924</v>
      </c>
      <c r="O332" s="39"/>
      <c r="Q332" s="38"/>
      <c r="R332" s="40">
        <v>1</v>
      </c>
      <c r="S332" s="41" t="s">
        <v>56</v>
      </c>
      <c r="T332" s="41" t="s">
        <v>56</v>
      </c>
      <c r="U332" s="41" t="s">
        <v>56</v>
      </c>
    </row>
    <row r="333" spans="1:21" ht="15.65" customHeight="1" x14ac:dyDescent="0.35">
      <c r="A333" s="92" t="s">
        <v>7339</v>
      </c>
      <c r="B333" s="36" t="s">
        <v>53</v>
      </c>
      <c r="C333" s="35" t="s">
        <v>7005</v>
      </c>
      <c r="D333" s="35" t="s">
        <v>118</v>
      </c>
      <c r="E333" s="37">
        <v>2</v>
      </c>
      <c r="F333" s="42" t="s">
        <v>7495</v>
      </c>
      <c r="G333" s="39"/>
      <c r="J333" s="40">
        <v>0.5</v>
      </c>
      <c r="K333" s="41" t="s">
        <v>962</v>
      </c>
      <c r="L333" s="37">
        <v>2</v>
      </c>
      <c r="M333" s="42" t="s">
        <v>6958</v>
      </c>
      <c r="N333" s="42" t="s">
        <v>6958</v>
      </c>
      <c r="O333" s="39"/>
      <c r="Q333" s="38"/>
      <c r="R333" s="40">
        <v>0.5</v>
      </c>
      <c r="S333" s="41" t="s">
        <v>56</v>
      </c>
      <c r="T333" s="41" t="s">
        <v>56</v>
      </c>
      <c r="U333" s="41" t="s">
        <v>56</v>
      </c>
    </row>
    <row r="334" spans="1:21" ht="15.65" customHeight="1" x14ac:dyDescent="0.35">
      <c r="A334" s="92" t="s">
        <v>7339</v>
      </c>
      <c r="B334" s="36" t="s">
        <v>53</v>
      </c>
      <c r="C334" s="35" t="s">
        <v>7005</v>
      </c>
      <c r="D334" s="35" t="s">
        <v>118</v>
      </c>
      <c r="E334" s="37">
        <v>3</v>
      </c>
      <c r="F334" s="42" t="s">
        <v>1132</v>
      </c>
      <c r="G334" s="39"/>
      <c r="J334" s="40">
        <v>1</v>
      </c>
      <c r="K334" s="41" t="s">
        <v>962</v>
      </c>
      <c r="L334" s="37">
        <v>3</v>
      </c>
      <c r="M334" s="42" t="s">
        <v>7497</v>
      </c>
      <c r="N334" s="42" t="s">
        <v>7497</v>
      </c>
      <c r="O334" s="39"/>
      <c r="Q334" s="38"/>
      <c r="R334" s="40">
        <v>0</v>
      </c>
      <c r="S334" s="41" t="s">
        <v>56</v>
      </c>
      <c r="T334" s="41" t="s">
        <v>56</v>
      </c>
      <c r="U334" s="41" t="s">
        <v>56</v>
      </c>
    </row>
    <row r="335" spans="1:21" ht="15.65" customHeight="1" x14ac:dyDescent="0.35">
      <c r="A335" s="92" t="s">
        <v>7339</v>
      </c>
      <c r="B335" s="36" t="s">
        <v>53</v>
      </c>
      <c r="C335" s="35" t="s">
        <v>7005</v>
      </c>
      <c r="D335" s="35" t="s">
        <v>118</v>
      </c>
      <c r="E335" s="37">
        <v>4</v>
      </c>
      <c r="F335" s="42" t="s">
        <v>6264</v>
      </c>
      <c r="G335" s="39"/>
      <c r="J335" s="40">
        <v>1</v>
      </c>
      <c r="K335" s="41" t="s">
        <v>962</v>
      </c>
      <c r="L335" s="37">
        <v>4</v>
      </c>
      <c r="M335" s="42" t="s">
        <v>7075</v>
      </c>
      <c r="N335" s="42" t="s">
        <v>7075</v>
      </c>
      <c r="O335" s="39"/>
      <c r="Q335" s="38"/>
      <c r="R335" s="40">
        <v>0</v>
      </c>
      <c r="S335" s="41" t="s">
        <v>56</v>
      </c>
      <c r="T335" s="41" t="s">
        <v>56</v>
      </c>
      <c r="U335" s="41" t="s">
        <v>56</v>
      </c>
    </row>
    <row r="336" spans="1:21" ht="15.65" customHeight="1" x14ac:dyDescent="0.35">
      <c r="A336" s="92" t="s">
        <v>7339</v>
      </c>
      <c r="B336" s="36" t="s">
        <v>53</v>
      </c>
      <c r="C336" s="35" t="s">
        <v>7005</v>
      </c>
      <c r="D336" s="35" t="s">
        <v>118</v>
      </c>
      <c r="E336" s="37">
        <v>5</v>
      </c>
      <c r="F336" s="42" t="s">
        <v>6896</v>
      </c>
      <c r="G336" s="39"/>
      <c r="J336" s="40">
        <v>0</v>
      </c>
      <c r="K336" s="41" t="s">
        <v>962</v>
      </c>
      <c r="L336" s="37">
        <v>5</v>
      </c>
      <c r="M336" s="42" t="s">
        <v>7498</v>
      </c>
      <c r="N336" s="42" t="s">
        <v>7498</v>
      </c>
      <c r="O336" s="39"/>
      <c r="Q336" s="38"/>
      <c r="R336" s="40">
        <v>1</v>
      </c>
      <c r="S336" s="41" t="s">
        <v>56</v>
      </c>
      <c r="T336" s="41" t="s">
        <v>56</v>
      </c>
      <c r="U336" s="41" t="s">
        <v>56</v>
      </c>
    </row>
    <row r="337" spans="1:21" ht="15.65" customHeight="1" x14ac:dyDescent="0.35">
      <c r="A337" s="92" t="s">
        <v>7339</v>
      </c>
      <c r="B337" s="36" t="s">
        <v>53</v>
      </c>
      <c r="C337" s="35" t="s">
        <v>7005</v>
      </c>
      <c r="D337" s="35" t="s">
        <v>118</v>
      </c>
      <c r="E337" s="37">
        <v>6</v>
      </c>
      <c r="F337" s="42" t="s">
        <v>7324</v>
      </c>
      <c r="G337" s="39"/>
      <c r="J337" s="40">
        <v>0.5</v>
      </c>
      <c r="K337" s="41" t="s">
        <v>962</v>
      </c>
      <c r="L337" s="37">
        <v>6</v>
      </c>
      <c r="M337" s="42" t="s">
        <v>7230</v>
      </c>
      <c r="N337" s="42" t="s">
        <v>7230</v>
      </c>
      <c r="O337" s="39"/>
      <c r="Q337" s="38"/>
      <c r="R337" s="40">
        <v>0.5</v>
      </c>
      <c r="S337" s="41" t="s">
        <v>56</v>
      </c>
      <c r="T337" s="41" t="s">
        <v>56</v>
      </c>
      <c r="U337" s="41" t="s">
        <v>56</v>
      </c>
    </row>
    <row r="338" spans="1:21" ht="15.65" customHeight="1" x14ac:dyDescent="0.35">
      <c r="A338" s="92" t="s">
        <v>7339</v>
      </c>
      <c r="B338" s="36" t="s">
        <v>53</v>
      </c>
      <c r="C338" s="35" t="s">
        <v>7005</v>
      </c>
      <c r="D338" s="35" t="s">
        <v>118</v>
      </c>
      <c r="E338" s="37">
        <v>7</v>
      </c>
      <c r="F338" s="42" t="s">
        <v>1149</v>
      </c>
      <c r="G338" s="39"/>
      <c r="J338" s="40">
        <v>0.5</v>
      </c>
      <c r="K338" s="41" t="s">
        <v>962</v>
      </c>
      <c r="L338" s="37">
        <v>7</v>
      </c>
      <c r="M338" s="42" t="s">
        <v>7231</v>
      </c>
      <c r="N338" s="42" t="s">
        <v>7231</v>
      </c>
      <c r="O338" s="39"/>
      <c r="Q338" s="38"/>
      <c r="R338" s="40">
        <v>0.5</v>
      </c>
      <c r="S338" s="41" t="s">
        <v>56</v>
      </c>
      <c r="T338" s="41" t="s">
        <v>56</v>
      </c>
      <c r="U338" s="41" t="s">
        <v>56</v>
      </c>
    </row>
    <row r="339" spans="1:21" ht="15.65" customHeight="1" x14ac:dyDescent="0.35">
      <c r="A339" s="92" t="s">
        <v>7339</v>
      </c>
      <c r="B339" s="36" t="s">
        <v>53</v>
      </c>
      <c r="C339" s="35" t="s">
        <v>7005</v>
      </c>
      <c r="D339" s="35" t="s">
        <v>118</v>
      </c>
      <c r="E339" s="37">
        <v>8</v>
      </c>
      <c r="F339" s="42" t="s">
        <v>6943</v>
      </c>
      <c r="G339" s="39"/>
      <c r="J339" s="40">
        <v>0.5</v>
      </c>
      <c r="K339" s="41" t="s">
        <v>962</v>
      </c>
      <c r="L339" s="37">
        <v>8</v>
      </c>
      <c r="M339" s="42" t="s">
        <v>7501</v>
      </c>
      <c r="N339" s="42" t="s">
        <v>7501</v>
      </c>
      <c r="O339" s="39"/>
      <c r="Q339" s="38"/>
      <c r="R339" s="40">
        <v>0.5</v>
      </c>
      <c r="S339" s="41" t="s">
        <v>56</v>
      </c>
      <c r="T339" s="41" t="s">
        <v>56</v>
      </c>
      <c r="U339" s="41" t="s">
        <v>56</v>
      </c>
    </row>
    <row r="340" spans="1:21" ht="15.65" customHeight="1" x14ac:dyDescent="0.35">
      <c r="A340" s="92" t="s">
        <v>7339</v>
      </c>
      <c r="B340" s="36" t="s">
        <v>53</v>
      </c>
      <c r="C340" s="35" t="s">
        <v>7005</v>
      </c>
      <c r="D340" s="35" t="s">
        <v>118</v>
      </c>
      <c r="E340" s="37">
        <v>9</v>
      </c>
      <c r="F340" s="42" t="s">
        <v>7046</v>
      </c>
      <c r="G340" s="39"/>
      <c r="J340" s="40">
        <v>0</v>
      </c>
      <c r="K340" s="41" t="s">
        <v>962</v>
      </c>
      <c r="L340" s="37">
        <v>9</v>
      </c>
      <c r="M340" s="42" t="s">
        <v>6865</v>
      </c>
      <c r="N340" s="42" t="s">
        <v>6865</v>
      </c>
      <c r="O340" s="39"/>
      <c r="Q340" s="38"/>
      <c r="R340" s="40">
        <v>1</v>
      </c>
      <c r="S340" s="41" t="s">
        <v>56</v>
      </c>
      <c r="T340" s="41" t="s">
        <v>56</v>
      </c>
      <c r="U340" s="41" t="s">
        <v>56</v>
      </c>
    </row>
    <row r="341" spans="1:21" ht="15.65" customHeight="1" x14ac:dyDescent="0.35">
      <c r="A341" s="92" t="s">
        <v>7339</v>
      </c>
      <c r="B341" s="36" t="s">
        <v>53</v>
      </c>
      <c r="C341" s="35" t="s">
        <v>7005</v>
      </c>
      <c r="D341" s="35" t="s">
        <v>118</v>
      </c>
      <c r="E341" s="37">
        <v>10</v>
      </c>
      <c r="F341" s="42" t="s">
        <v>7181</v>
      </c>
      <c r="G341" s="39"/>
      <c r="J341" s="40">
        <v>1</v>
      </c>
      <c r="K341" s="41" t="s">
        <v>962</v>
      </c>
      <c r="L341" s="37">
        <v>10</v>
      </c>
      <c r="M341" s="42" t="s">
        <v>6959</v>
      </c>
      <c r="N341" s="42" t="s">
        <v>6959</v>
      </c>
      <c r="O341" s="39"/>
      <c r="Q341" s="38"/>
      <c r="R341" s="40">
        <v>0</v>
      </c>
      <c r="S341" s="41" t="s">
        <v>56</v>
      </c>
      <c r="T341" s="41" t="s">
        <v>56</v>
      </c>
      <c r="U341" s="41" t="s">
        <v>56</v>
      </c>
    </row>
    <row r="342" spans="1:21" ht="15.65" customHeight="1" x14ac:dyDescent="0.35">
      <c r="A342" s="92" t="s">
        <v>7339</v>
      </c>
      <c r="B342" s="36" t="s">
        <v>53</v>
      </c>
      <c r="C342" s="35" t="s">
        <v>7005</v>
      </c>
      <c r="D342" s="35" t="s">
        <v>118</v>
      </c>
      <c r="E342" s="37">
        <v>11</v>
      </c>
      <c r="F342" s="42" t="s">
        <v>6983</v>
      </c>
      <c r="G342" s="39"/>
      <c r="J342" s="40">
        <v>1</v>
      </c>
      <c r="K342" s="41" t="s">
        <v>962</v>
      </c>
      <c r="L342" s="37">
        <v>11</v>
      </c>
      <c r="M342" s="42" t="s">
        <v>7499</v>
      </c>
      <c r="N342" s="42" t="s">
        <v>7499</v>
      </c>
      <c r="O342" s="39"/>
      <c r="Q342" s="38"/>
      <c r="R342" s="40">
        <v>0</v>
      </c>
      <c r="S342" s="41" t="s">
        <v>56</v>
      </c>
      <c r="T342" s="41" t="s">
        <v>56</v>
      </c>
      <c r="U342" s="41" t="s">
        <v>56</v>
      </c>
    </row>
    <row r="343" spans="1:21" ht="15.65" customHeight="1" x14ac:dyDescent="0.35">
      <c r="A343" s="92" t="s">
        <v>7339</v>
      </c>
      <c r="B343" s="36" t="s">
        <v>53</v>
      </c>
      <c r="C343" s="35" t="s">
        <v>7005</v>
      </c>
      <c r="D343" s="35" t="s">
        <v>118</v>
      </c>
      <c r="E343" s="37">
        <v>12</v>
      </c>
      <c r="F343" s="42" t="s">
        <v>7399</v>
      </c>
      <c r="G343" s="39"/>
      <c r="J343" s="40">
        <v>0</v>
      </c>
      <c r="K343" s="41" t="s">
        <v>962</v>
      </c>
      <c r="L343" s="37">
        <v>12</v>
      </c>
      <c r="M343" s="42" t="s">
        <v>7394</v>
      </c>
      <c r="N343" s="42" t="s">
        <v>7394</v>
      </c>
      <c r="O343" s="39"/>
      <c r="Q343" s="38"/>
      <c r="R343" s="40">
        <v>1</v>
      </c>
      <c r="S343" s="41" t="s">
        <v>56</v>
      </c>
      <c r="T343" s="41" t="s">
        <v>56</v>
      </c>
      <c r="U343" s="41" t="s">
        <v>56</v>
      </c>
    </row>
    <row r="344" spans="1:21" ht="15.65" customHeight="1" x14ac:dyDescent="0.35">
      <c r="A344" s="92" t="s">
        <v>7339</v>
      </c>
      <c r="B344" s="36" t="s">
        <v>53</v>
      </c>
      <c r="C344" s="35" t="s">
        <v>7005</v>
      </c>
      <c r="D344" s="35" t="s">
        <v>118</v>
      </c>
      <c r="E344" s="37">
        <v>13</v>
      </c>
      <c r="F344" s="42" t="s">
        <v>7496</v>
      </c>
      <c r="G344" s="39"/>
      <c r="J344" s="40">
        <v>0</v>
      </c>
      <c r="K344" s="41" t="s">
        <v>962</v>
      </c>
      <c r="L344" s="37">
        <v>13</v>
      </c>
      <c r="M344" s="42" t="s">
        <v>7500</v>
      </c>
      <c r="N344" s="42" t="s">
        <v>7500</v>
      </c>
      <c r="O344" s="39"/>
      <c r="Q344" s="38"/>
      <c r="R344" s="40">
        <v>1</v>
      </c>
      <c r="S344" s="41" t="s">
        <v>56</v>
      </c>
      <c r="T344" s="41" t="s">
        <v>56</v>
      </c>
      <c r="U344" s="41" t="s">
        <v>56</v>
      </c>
    </row>
    <row r="345" spans="1:21" ht="15.65" customHeight="1" x14ac:dyDescent="0.35">
      <c r="A345" s="92" t="s">
        <v>7339</v>
      </c>
      <c r="B345" s="36" t="s">
        <v>43</v>
      </c>
      <c r="C345" s="35" t="s">
        <v>7565</v>
      </c>
      <c r="D345" s="41" t="s">
        <v>37</v>
      </c>
      <c r="E345" s="37">
        <v>10</v>
      </c>
      <c r="F345" s="42" t="s">
        <v>7517</v>
      </c>
      <c r="G345" s="41"/>
      <c r="J345" s="40">
        <v>1</v>
      </c>
      <c r="K345" s="35" t="s">
        <v>7619</v>
      </c>
      <c r="L345" s="37">
        <v>10</v>
      </c>
      <c r="M345" s="42" t="s">
        <v>32</v>
      </c>
      <c r="N345" s="42" t="s">
        <v>32</v>
      </c>
      <c r="O345" s="39"/>
      <c r="Q345" s="38"/>
      <c r="R345" s="40">
        <v>0</v>
      </c>
      <c r="S345" s="41" t="s">
        <v>56</v>
      </c>
      <c r="T345" s="41" t="s">
        <v>56</v>
      </c>
      <c r="U345" s="41" t="s">
        <v>56</v>
      </c>
    </row>
    <row r="346" spans="1:21" ht="15.65" customHeight="1" x14ac:dyDescent="0.35">
      <c r="A346" s="92" t="s">
        <v>7339</v>
      </c>
      <c r="B346" s="36" t="s">
        <v>43</v>
      </c>
      <c r="C346" s="35" t="s">
        <v>7565</v>
      </c>
      <c r="D346" s="41" t="s">
        <v>37</v>
      </c>
      <c r="E346" s="37" t="s">
        <v>7525</v>
      </c>
      <c r="F346" s="42" t="s">
        <v>1143</v>
      </c>
      <c r="G346" s="41"/>
      <c r="J346" s="40">
        <v>0</v>
      </c>
      <c r="K346" s="35" t="s">
        <v>7619</v>
      </c>
      <c r="L346" s="37" t="s">
        <v>7525</v>
      </c>
      <c r="M346" s="45" t="s">
        <v>1133</v>
      </c>
      <c r="N346" s="45" t="s">
        <v>1133</v>
      </c>
      <c r="O346" s="39"/>
      <c r="Q346" s="38"/>
      <c r="R346" s="40">
        <v>1</v>
      </c>
      <c r="S346" s="41" t="s">
        <v>56</v>
      </c>
      <c r="T346" s="41" t="s">
        <v>56</v>
      </c>
      <c r="U346" s="41" t="s">
        <v>56</v>
      </c>
    </row>
    <row r="347" spans="1:21" ht="15.65" customHeight="1" x14ac:dyDescent="0.35">
      <c r="A347" s="92" t="s">
        <v>7339</v>
      </c>
      <c r="B347" s="36" t="s">
        <v>43</v>
      </c>
      <c r="C347" s="35" t="s">
        <v>7565</v>
      </c>
      <c r="D347" s="41" t="s">
        <v>37</v>
      </c>
      <c r="E347" s="37" t="s">
        <v>7518</v>
      </c>
      <c r="F347" s="42" t="s">
        <v>1143</v>
      </c>
      <c r="G347" s="41"/>
      <c r="J347" s="40">
        <v>0</v>
      </c>
      <c r="K347" s="35" t="s">
        <v>7619</v>
      </c>
      <c r="L347" s="37" t="s">
        <v>7518</v>
      </c>
      <c r="M347" s="42" t="s">
        <v>1133</v>
      </c>
      <c r="N347" s="42" t="s">
        <v>1133</v>
      </c>
      <c r="O347" s="39"/>
      <c r="Q347" s="38"/>
      <c r="R347" s="40">
        <v>1</v>
      </c>
      <c r="S347" s="41" t="s">
        <v>56</v>
      </c>
      <c r="T347" s="41" t="s">
        <v>56</v>
      </c>
      <c r="U347" s="41" t="s">
        <v>56</v>
      </c>
    </row>
    <row r="348" spans="1:21" ht="15.65" customHeight="1" x14ac:dyDescent="0.35">
      <c r="A348" s="92" t="s">
        <v>7339</v>
      </c>
      <c r="B348" s="36" t="s">
        <v>43</v>
      </c>
      <c r="C348" s="35" t="s">
        <v>7565</v>
      </c>
      <c r="D348" s="41" t="s">
        <v>37</v>
      </c>
      <c r="E348" s="37" t="s">
        <v>7420</v>
      </c>
      <c r="F348" s="42" t="s">
        <v>6898</v>
      </c>
      <c r="G348" s="41"/>
      <c r="J348" s="40">
        <v>0</v>
      </c>
      <c r="K348" s="35" t="s">
        <v>7619</v>
      </c>
      <c r="L348" s="37" t="s">
        <v>7420</v>
      </c>
      <c r="M348" s="42" t="s">
        <v>1132</v>
      </c>
      <c r="N348" s="42" t="s">
        <v>1132</v>
      </c>
      <c r="O348" s="39"/>
      <c r="Q348" s="38"/>
      <c r="R348" s="40">
        <v>1</v>
      </c>
      <c r="S348" s="41" t="s">
        <v>56</v>
      </c>
      <c r="T348" s="41" t="s">
        <v>56</v>
      </c>
      <c r="U348" s="41" t="s">
        <v>56</v>
      </c>
    </row>
    <row r="349" spans="1:21" ht="15.65" customHeight="1" x14ac:dyDescent="0.35">
      <c r="A349" s="92" t="s">
        <v>7339</v>
      </c>
      <c r="B349" s="36" t="s">
        <v>43</v>
      </c>
      <c r="C349" s="35" t="s">
        <v>7565</v>
      </c>
      <c r="D349" s="41" t="s">
        <v>37</v>
      </c>
      <c r="E349" s="37" t="s">
        <v>7421</v>
      </c>
      <c r="F349" s="42" t="s">
        <v>6898</v>
      </c>
      <c r="G349" s="41"/>
      <c r="J349" s="40">
        <v>0</v>
      </c>
      <c r="K349" s="35" t="s">
        <v>7619</v>
      </c>
      <c r="L349" s="37" t="s">
        <v>7421</v>
      </c>
      <c r="M349" s="42" t="s">
        <v>1132</v>
      </c>
      <c r="N349" s="42" t="s">
        <v>1132</v>
      </c>
      <c r="O349" s="39"/>
      <c r="Q349" s="38"/>
      <c r="R349" s="40">
        <v>1</v>
      </c>
      <c r="S349" s="41" t="s">
        <v>56</v>
      </c>
      <c r="T349" s="41" t="s">
        <v>56</v>
      </c>
      <c r="U349" s="41" t="s">
        <v>56</v>
      </c>
    </row>
    <row r="350" spans="1:21" ht="15.65" customHeight="1" x14ac:dyDescent="0.35">
      <c r="A350" s="92" t="s">
        <v>7339</v>
      </c>
      <c r="B350" s="36" t="s">
        <v>43</v>
      </c>
      <c r="C350" s="35" t="s">
        <v>7565</v>
      </c>
      <c r="D350" s="41" t="s">
        <v>37</v>
      </c>
      <c r="E350" s="37" t="s">
        <v>7523</v>
      </c>
      <c r="F350" s="42" t="s">
        <v>6897</v>
      </c>
      <c r="G350" s="41"/>
      <c r="J350" s="40">
        <v>0</v>
      </c>
      <c r="K350" s="35" t="s">
        <v>7619</v>
      </c>
      <c r="L350" s="37" t="s">
        <v>7523</v>
      </c>
      <c r="M350" s="42" t="s">
        <v>6983</v>
      </c>
      <c r="N350" s="42" t="s">
        <v>6983</v>
      </c>
      <c r="O350" s="39"/>
      <c r="Q350" s="38"/>
      <c r="R350" s="40">
        <v>1</v>
      </c>
      <c r="S350" s="41" t="s">
        <v>56</v>
      </c>
      <c r="T350" s="41" t="s">
        <v>56</v>
      </c>
      <c r="U350" s="41" t="s">
        <v>56</v>
      </c>
    </row>
    <row r="351" spans="1:21" ht="15.65" customHeight="1" x14ac:dyDescent="0.35">
      <c r="A351" s="92" t="s">
        <v>7339</v>
      </c>
      <c r="B351" s="36" t="s">
        <v>43</v>
      </c>
      <c r="C351" s="35" t="s">
        <v>7565</v>
      </c>
      <c r="D351" s="41" t="s">
        <v>37</v>
      </c>
      <c r="E351" s="37" t="s">
        <v>7524</v>
      </c>
      <c r="F351" s="42" t="s">
        <v>6897</v>
      </c>
      <c r="G351" s="41"/>
      <c r="J351" s="40">
        <v>1</v>
      </c>
      <c r="K351" s="35" t="s">
        <v>7619</v>
      </c>
      <c r="L351" s="37" t="s">
        <v>7524</v>
      </c>
      <c r="M351" s="42" t="s">
        <v>6983</v>
      </c>
      <c r="N351" s="42" t="s">
        <v>6983</v>
      </c>
      <c r="O351" s="39"/>
      <c r="Q351" s="38"/>
      <c r="R351" s="40">
        <v>0</v>
      </c>
      <c r="S351" s="41" t="s">
        <v>56</v>
      </c>
      <c r="T351" s="41" t="s">
        <v>56</v>
      </c>
      <c r="U351" s="41" t="s">
        <v>56</v>
      </c>
    </row>
    <row r="352" spans="1:21" ht="15.65" customHeight="1" x14ac:dyDescent="0.35">
      <c r="A352" s="92" t="s">
        <v>7339</v>
      </c>
      <c r="B352" s="36" t="s">
        <v>43</v>
      </c>
      <c r="C352" s="35" t="s">
        <v>7565</v>
      </c>
      <c r="D352" s="41" t="s">
        <v>37</v>
      </c>
      <c r="E352" s="37" t="s">
        <v>7521</v>
      </c>
      <c r="F352" s="42" t="s">
        <v>6259</v>
      </c>
      <c r="G352" s="41"/>
      <c r="J352" s="40">
        <v>0.5</v>
      </c>
      <c r="K352" s="35" t="s">
        <v>7619</v>
      </c>
      <c r="L352" s="37" t="s">
        <v>7521</v>
      </c>
      <c r="M352" s="42" t="s">
        <v>7577</v>
      </c>
      <c r="N352" s="42" t="s">
        <v>7577</v>
      </c>
      <c r="O352" s="39"/>
      <c r="Q352" s="38"/>
      <c r="R352" s="40">
        <v>0.5</v>
      </c>
      <c r="S352" s="41" t="s">
        <v>56</v>
      </c>
      <c r="T352" s="41" t="s">
        <v>56</v>
      </c>
      <c r="U352" s="41" t="s">
        <v>56</v>
      </c>
    </row>
    <row r="353" spans="1:21" ht="15.65" customHeight="1" x14ac:dyDescent="0.35">
      <c r="A353" s="92" t="s">
        <v>7339</v>
      </c>
      <c r="B353" s="36" t="s">
        <v>43</v>
      </c>
      <c r="C353" s="35" t="s">
        <v>7565</v>
      </c>
      <c r="D353" s="41" t="s">
        <v>37</v>
      </c>
      <c r="E353" s="37" t="s">
        <v>7522</v>
      </c>
      <c r="F353" s="42" t="s">
        <v>6259</v>
      </c>
      <c r="G353" s="41"/>
      <c r="J353" s="40">
        <v>1</v>
      </c>
      <c r="K353" s="35" t="s">
        <v>7619</v>
      </c>
      <c r="L353" s="37" t="s">
        <v>7522</v>
      </c>
      <c r="M353" s="42" t="s">
        <v>7577</v>
      </c>
      <c r="N353" s="42" t="s">
        <v>7577</v>
      </c>
      <c r="O353" s="39"/>
      <c r="Q353" s="38"/>
      <c r="R353" s="40">
        <v>0</v>
      </c>
      <c r="S353" s="41" t="s">
        <v>56</v>
      </c>
      <c r="T353" s="41" t="s">
        <v>56</v>
      </c>
      <c r="U353" s="41" t="s">
        <v>56</v>
      </c>
    </row>
    <row r="354" spans="1:21" ht="15.65" customHeight="1" x14ac:dyDescent="0.35">
      <c r="A354" s="92" t="s">
        <v>7339</v>
      </c>
      <c r="B354" s="36" t="s">
        <v>43</v>
      </c>
      <c r="C354" s="35" t="s">
        <v>7565</v>
      </c>
      <c r="D354" s="41" t="s">
        <v>37</v>
      </c>
      <c r="E354" s="37" t="s">
        <v>7470</v>
      </c>
      <c r="F354" s="42" t="s">
        <v>6817</v>
      </c>
      <c r="G354" s="41"/>
      <c r="J354" s="40">
        <v>0</v>
      </c>
      <c r="K354" s="35" t="s">
        <v>7619</v>
      </c>
      <c r="L354" s="37" t="s">
        <v>7470</v>
      </c>
      <c r="M354" s="42" t="s">
        <v>6943</v>
      </c>
      <c r="N354" s="42" t="s">
        <v>6943</v>
      </c>
      <c r="O354" s="39"/>
      <c r="Q354" s="38"/>
      <c r="R354" s="40">
        <v>1</v>
      </c>
      <c r="S354" s="41" t="s">
        <v>56</v>
      </c>
      <c r="T354" s="41" t="s">
        <v>56</v>
      </c>
      <c r="U354" s="41" t="s">
        <v>56</v>
      </c>
    </row>
    <row r="355" spans="1:21" ht="15.65" customHeight="1" x14ac:dyDescent="0.35">
      <c r="A355" s="92" t="s">
        <v>7339</v>
      </c>
      <c r="B355" s="36" t="s">
        <v>43</v>
      </c>
      <c r="C355" s="35" t="s">
        <v>7565</v>
      </c>
      <c r="D355" s="41" t="s">
        <v>37</v>
      </c>
      <c r="E355" s="37" t="s">
        <v>7471</v>
      </c>
      <c r="F355" s="42" t="s">
        <v>6817</v>
      </c>
      <c r="G355" s="41"/>
      <c r="J355" s="40">
        <v>0.5</v>
      </c>
      <c r="K355" s="35" t="s">
        <v>7619</v>
      </c>
      <c r="L355" s="37" t="s">
        <v>7471</v>
      </c>
      <c r="M355" s="42" t="s">
        <v>6943</v>
      </c>
      <c r="N355" s="42" t="s">
        <v>6943</v>
      </c>
      <c r="O355" s="39"/>
      <c r="Q355" s="38"/>
      <c r="R355" s="40">
        <v>0.5</v>
      </c>
      <c r="S355" s="41" t="s">
        <v>56</v>
      </c>
      <c r="T355" s="41" t="s">
        <v>56</v>
      </c>
      <c r="U355" s="41" t="s">
        <v>56</v>
      </c>
    </row>
    <row r="356" spans="1:21" ht="15.65" customHeight="1" x14ac:dyDescent="0.35">
      <c r="A356" s="92" t="s">
        <v>7339</v>
      </c>
      <c r="B356" s="36" t="s">
        <v>43</v>
      </c>
      <c r="C356" s="35" t="s">
        <v>7565</v>
      </c>
      <c r="D356" s="41" t="s">
        <v>37</v>
      </c>
      <c r="E356" s="37" t="s">
        <v>7519</v>
      </c>
      <c r="F356" s="42" t="s">
        <v>7502</v>
      </c>
      <c r="G356" s="41"/>
      <c r="J356" s="40">
        <v>0</v>
      </c>
      <c r="K356" s="35" t="s">
        <v>7619</v>
      </c>
      <c r="L356" s="37" t="s">
        <v>7519</v>
      </c>
      <c r="M356" s="42" t="s">
        <v>7709</v>
      </c>
      <c r="N356" s="42" t="s">
        <v>7709</v>
      </c>
      <c r="O356" s="39"/>
      <c r="Q356" s="38"/>
      <c r="R356" s="40">
        <v>1</v>
      </c>
      <c r="S356" s="41" t="s">
        <v>56</v>
      </c>
      <c r="T356" s="41" t="s">
        <v>56</v>
      </c>
      <c r="U356" s="41" t="s">
        <v>56</v>
      </c>
    </row>
    <row r="357" spans="1:21" ht="15.65" customHeight="1" x14ac:dyDescent="0.35">
      <c r="A357" s="92" t="s">
        <v>7339</v>
      </c>
      <c r="B357" s="36" t="s">
        <v>43</v>
      </c>
      <c r="C357" s="35" t="s">
        <v>7565</v>
      </c>
      <c r="D357" s="41" t="s">
        <v>37</v>
      </c>
      <c r="E357" s="37" t="s">
        <v>7520</v>
      </c>
      <c r="F357" s="42" t="s">
        <v>7502</v>
      </c>
      <c r="G357" s="41"/>
      <c r="J357" s="40">
        <v>0</v>
      </c>
      <c r="K357" s="35" t="s">
        <v>7619</v>
      </c>
      <c r="L357" s="37" t="s">
        <v>7520</v>
      </c>
      <c r="M357" s="42" t="s">
        <v>7709</v>
      </c>
      <c r="N357" s="42" t="s">
        <v>7709</v>
      </c>
      <c r="O357" s="39"/>
      <c r="Q357" s="38"/>
      <c r="R357" s="40">
        <v>1</v>
      </c>
      <c r="S357" s="41" t="s">
        <v>56</v>
      </c>
      <c r="T357" s="41" t="s">
        <v>56</v>
      </c>
      <c r="U357" s="41" t="s">
        <v>56</v>
      </c>
    </row>
    <row r="358" spans="1:21" ht="15.65" customHeight="1" x14ac:dyDescent="0.35">
      <c r="A358" s="92" t="s">
        <v>7339</v>
      </c>
      <c r="B358" s="36" t="s">
        <v>43</v>
      </c>
      <c r="C358" s="35" t="s">
        <v>7565</v>
      </c>
      <c r="D358" s="41" t="s">
        <v>37</v>
      </c>
      <c r="E358" s="37" t="s">
        <v>7422</v>
      </c>
      <c r="F358" s="42" t="s">
        <v>7516</v>
      </c>
      <c r="G358" s="41"/>
      <c r="J358" s="40">
        <v>0</v>
      </c>
      <c r="K358" s="35" t="s">
        <v>7619</v>
      </c>
      <c r="L358" s="37" t="s">
        <v>7422</v>
      </c>
      <c r="M358" s="42" t="s">
        <v>6306</v>
      </c>
      <c r="N358" s="42" t="s">
        <v>6306</v>
      </c>
      <c r="O358" s="39"/>
      <c r="Q358" s="38"/>
      <c r="R358" s="40">
        <v>1</v>
      </c>
      <c r="S358" s="41" t="s">
        <v>56</v>
      </c>
      <c r="T358" s="41" t="s">
        <v>56</v>
      </c>
      <c r="U358" s="41" t="s">
        <v>56</v>
      </c>
    </row>
    <row r="359" spans="1:21" ht="15.65" customHeight="1" x14ac:dyDescent="0.35">
      <c r="A359" s="92" t="s">
        <v>7339</v>
      </c>
      <c r="B359" s="36" t="s">
        <v>43</v>
      </c>
      <c r="C359" s="35" t="s">
        <v>7565</v>
      </c>
      <c r="D359" s="41" t="s">
        <v>37</v>
      </c>
      <c r="E359" s="37" t="s">
        <v>7423</v>
      </c>
      <c r="F359" s="42" t="s">
        <v>7516</v>
      </c>
      <c r="G359" s="41"/>
      <c r="J359" s="40">
        <v>0</v>
      </c>
      <c r="K359" s="35" t="s">
        <v>7619</v>
      </c>
      <c r="L359" s="37" t="s">
        <v>7423</v>
      </c>
      <c r="M359" s="42" t="s">
        <v>6306</v>
      </c>
      <c r="N359" s="42" t="s">
        <v>6306</v>
      </c>
      <c r="O359" s="39"/>
      <c r="Q359" s="38"/>
      <c r="R359" s="40">
        <v>1</v>
      </c>
      <c r="S359" s="41" t="s">
        <v>56</v>
      </c>
      <c r="T359" s="41" t="s">
        <v>56</v>
      </c>
      <c r="U359" s="41" t="s">
        <v>56</v>
      </c>
    </row>
    <row r="360" spans="1:21" ht="15.65" customHeight="1" x14ac:dyDescent="0.35">
      <c r="A360" s="92" t="s">
        <v>7339</v>
      </c>
      <c r="B360" s="36" t="s">
        <v>43</v>
      </c>
      <c r="C360" s="35" t="s">
        <v>7565</v>
      </c>
      <c r="D360" s="41" t="s">
        <v>37</v>
      </c>
      <c r="E360" s="37" t="s">
        <v>7472</v>
      </c>
      <c r="F360" s="42" t="s">
        <v>7692</v>
      </c>
      <c r="G360" s="41"/>
      <c r="J360" s="40">
        <v>0</v>
      </c>
      <c r="K360" s="35" t="s">
        <v>7619</v>
      </c>
      <c r="L360" s="37" t="s">
        <v>7472</v>
      </c>
      <c r="M360" s="42" t="s">
        <v>7327</v>
      </c>
      <c r="N360" s="42" t="s">
        <v>7327</v>
      </c>
      <c r="O360" s="39"/>
      <c r="Q360" s="38"/>
      <c r="R360" s="40">
        <v>1</v>
      </c>
      <c r="S360" s="41" t="s">
        <v>56</v>
      </c>
      <c r="T360" s="41" t="s">
        <v>56</v>
      </c>
      <c r="U360" s="41" t="s">
        <v>56</v>
      </c>
    </row>
    <row r="361" spans="1:21" ht="15.65" customHeight="1" x14ac:dyDescent="0.35">
      <c r="A361" s="92" t="s">
        <v>7339</v>
      </c>
      <c r="B361" s="36" t="s">
        <v>43</v>
      </c>
      <c r="C361" s="35" t="s">
        <v>7565</v>
      </c>
      <c r="D361" s="41" t="s">
        <v>37</v>
      </c>
      <c r="E361" s="37" t="s">
        <v>7473</v>
      </c>
      <c r="F361" s="42" t="s">
        <v>7692</v>
      </c>
      <c r="G361" s="41"/>
      <c r="J361" s="40">
        <v>1</v>
      </c>
      <c r="K361" s="35" t="s">
        <v>7619</v>
      </c>
      <c r="L361" s="37" t="s">
        <v>7473</v>
      </c>
      <c r="M361" s="42" t="s">
        <v>7327</v>
      </c>
      <c r="N361" s="42" t="s">
        <v>7327</v>
      </c>
      <c r="O361" s="39"/>
      <c r="Q361" s="38"/>
      <c r="R361" s="40">
        <v>0</v>
      </c>
      <c r="S361" s="41" t="s">
        <v>56</v>
      </c>
      <c r="T361" s="41" t="s">
        <v>56</v>
      </c>
      <c r="U361" s="41" t="s">
        <v>56</v>
      </c>
    </row>
    <row r="362" spans="1:21" ht="15.65" customHeight="1" x14ac:dyDescent="0.35">
      <c r="A362" s="92" t="s">
        <v>7339</v>
      </c>
      <c r="B362" s="36" t="s">
        <v>43</v>
      </c>
      <c r="C362" s="35" t="s">
        <v>7565</v>
      </c>
      <c r="D362" s="41" t="s">
        <v>37</v>
      </c>
      <c r="E362" s="37" t="s">
        <v>7424</v>
      </c>
      <c r="F362" s="42" t="s">
        <v>7508</v>
      </c>
      <c r="G362" s="41"/>
      <c r="J362" s="40">
        <v>0</v>
      </c>
      <c r="K362" s="35" t="s">
        <v>7619</v>
      </c>
      <c r="L362" s="37" t="s">
        <v>7424</v>
      </c>
      <c r="M362" s="42" t="s">
        <v>7515</v>
      </c>
      <c r="N362" s="42" t="s">
        <v>7515</v>
      </c>
      <c r="O362" s="39"/>
      <c r="Q362" s="38"/>
      <c r="R362" s="40">
        <v>1</v>
      </c>
      <c r="S362" s="41" t="s">
        <v>56</v>
      </c>
      <c r="T362" s="41" t="s">
        <v>56</v>
      </c>
      <c r="U362" s="41" t="s">
        <v>56</v>
      </c>
    </row>
    <row r="363" spans="1:21" ht="15.65" customHeight="1" x14ac:dyDescent="0.35">
      <c r="A363" s="92" t="s">
        <v>7339</v>
      </c>
      <c r="B363" s="36" t="s">
        <v>43</v>
      </c>
      <c r="C363" s="35" t="s">
        <v>7565</v>
      </c>
      <c r="D363" s="41" t="s">
        <v>37</v>
      </c>
      <c r="E363" s="37" t="s">
        <v>7425</v>
      </c>
      <c r="F363" s="42" t="s">
        <v>7508</v>
      </c>
      <c r="G363" s="41"/>
      <c r="J363" s="40">
        <v>1</v>
      </c>
      <c r="K363" s="35" t="s">
        <v>7619</v>
      </c>
      <c r="L363" s="37" t="s">
        <v>7425</v>
      </c>
      <c r="M363" s="42" t="s">
        <v>7515</v>
      </c>
      <c r="N363" s="42" t="s">
        <v>7515</v>
      </c>
      <c r="O363" s="39"/>
      <c r="Q363" s="38"/>
      <c r="R363" s="40">
        <v>0</v>
      </c>
      <c r="S363" s="41" t="s">
        <v>56</v>
      </c>
      <c r="T363" s="41" t="s">
        <v>56</v>
      </c>
      <c r="U363" s="41" t="s">
        <v>56</v>
      </c>
    </row>
    <row r="364" spans="1:21" ht="15.65" customHeight="1" x14ac:dyDescent="0.35">
      <c r="A364" s="92" t="s">
        <v>7339</v>
      </c>
      <c r="B364" s="36" t="s">
        <v>44</v>
      </c>
      <c r="C364" s="35" t="s">
        <v>7514</v>
      </c>
      <c r="D364" s="35" t="s">
        <v>37</v>
      </c>
      <c r="E364" s="37">
        <v>1</v>
      </c>
      <c r="F364" s="42" t="s">
        <v>7502</v>
      </c>
      <c r="G364" s="39"/>
      <c r="J364" s="40">
        <v>1</v>
      </c>
      <c r="K364" s="41" t="s">
        <v>7514</v>
      </c>
      <c r="L364" s="37">
        <v>1</v>
      </c>
      <c r="M364" s="42" t="s">
        <v>7506</v>
      </c>
      <c r="N364" s="42" t="s">
        <v>7506</v>
      </c>
      <c r="O364" s="39"/>
      <c r="Q364" s="38"/>
      <c r="R364" s="40">
        <v>0</v>
      </c>
      <c r="S364" s="41" t="s">
        <v>56</v>
      </c>
      <c r="T364" s="41" t="s">
        <v>56</v>
      </c>
      <c r="U364" s="41" t="s">
        <v>56</v>
      </c>
    </row>
    <row r="365" spans="1:21" ht="15.65" customHeight="1" x14ac:dyDescent="0.35">
      <c r="A365" s="92" t="s">
        <v>7339</v>
      </c>
      <c r="B365" s="36" t="s">
        <v>44</v>
      </c>
      <c r="C365" s="35" t="s">
        <v>7514</v>
      </c>
      <c r="D365" s="35" t="s">
        <v>37</v>
      </c>
      <c r="E365" s="37">
        <v>2</v>
      </c>
      <c r="F365" s="42" t="s">
        <v>6898</v>
      </c>
      <c r="G365" s="39"/>
      <c r="J365" s="40">
        <v>1</v>
      </c>
      <c r="K365" s="41" t="s">
        <v>7514</v>
      </c>
      <c r="L365" s="37">
        <v>2</v>
      </c>
      <c r="M365" s="42" t="s">
        <v>7507</v>
      </c>
      <c r="N365" s="42" t="s">
        <v>7507</v>
      </c>
      <c r="O365" s="39"/>
      <c r="Q365" s="38"/>
      <c r="R365" s="40">
        <v>0</v>
      </c>
      <c r="S365" s="41" t="s">
        <v>56</v>
      </c>
      <c r="T365" s="41" t="s">
        <v>56</v>
      </c>
      <c r="U365" s="41" t="s">
        <v>56</v>
      </c>
    </row>
    <row r="366" spans="1:21" ht="15.65" customHeight="1" x14ac:dyDescent="0.35">
      <c r="A366" s="92" t="s">
        <v>7339</v>
      </c>
      <c r="B366" s="36" t="s">
        <v>44</v>
      </c>
      <c r="C366" s="35" t="s">
        <v>7514</v>
      </c>
      <c r="D366" s="35" t="s">
        <v>37</v>
      </c>
      <c r="E366" s="37">
        <v>3</v>
      </c>
      <c r="F366" s="42" t="s">
        <v>6817</v>
      </c>
      <c r="G366" s="39"/>
      <c r="J366" s="40">
        <v>0</v>
      </c>
      <c r="K366" s="41" t="s">
        <v>7514</v>
      </c>
      <c r="L366" s="37">
        <v>3</v>
      </c>
      <c r="M366" s="42" t="s">
        <v>1143</v>
      </c>
      <c r="N366" s="42" t="s">
        <v>1143</v>
      </c>
      <c r="O366" s="39"/>
      <c r="Q366" s="38"/>
      <c r="R366" s="40">
        <v>1</v>
      </c>
      <c r="S366" s="41" t="s">
        <v>56</v>
      </c>
      <c r="T366" s="41" t="s">
        <v>56</v>
      </c>
      <c r="U366" s="41" t="s">
        <v>56</v>
      </c>
    </row>
    <row r="367" spans="1:21" ht="15.65" customHeight="1" x14ac:dyDescent="0.35">
      <c r="A367" s="92" t="s">
        <v>7339</v>
      </c>
      <c r="B367" s="36" t="s">
        <v>44</v>
      </c>
      <c r="C367" s="35" t="s">
        <v>7514</v>
      </c>
      <c r="D367" s="35" t="s">
        <v>37</v>
      </c>
      <c r="E367" s="37">
        <v>4</v>
      </c>
      <c r="F367" s="42" t="s">
        <v>7516</v>
      </c>
      <c r="G367" s="39"/>
      <c r="J367" s="40">
        <v>0</v>
      </c>
      <c r="K367" s="41" t="s">
        <v>7514</v>
      </c>
      <c r="L367" s="37">
        <v>4</v>
      </c>
      <c r="M367" s="42" t="s">
        <v>7508</v>
      </c>
      <c r="N367" s="42" t="s">
        <v>7508</v>
      </c>
      <c r="O367" s="39"/>
      <c r="Q367" s="38"/>
      <c r="R367" s="40">
        <v>1</v>
      </c>
      <c r="S367" s="41" t="s">
        <v>56</v>
      </c>
      <c r="T367" s="41" t="s">
        <v>56</v>
      </c>
      <c r="U367" s="41" t="s">
        <v>56</v>
      </c>
    </row>
    <row r="368" spans="1:21" ht="15.65" customHeight="1" x14ac:dyDescent="0.35">
      <c r="A368" s="92" t="s">
        <v>7339</v>
      </c>
      <c r="B368" s="36" t="s">
        <v>44</v>
      </c>
      <c r="C368" s="35" t="s">
        <v>7514</v>
      </c>
      <c r="D368" s="35" t="s">
        <v>37</v>
      </c>
      <c r="E368" s="37">
        <v>5</v>
      </c>
      <c r="F368" s="42" t="s">
        <v>7516</v>
      </c>
      <c r="G368" s="39"/>
      <c r="J368" s="40">
        <v>0</v>
      </c>
      <c r="K368" s="41" t="s">
        <v>7514</v>
      </c>
      <c r="L368" s="37">
        <v>5</v>
      </c>
      <c r="M368" s="42" t="s">
        <v>7509</v>
      </c>
      <c r="N368" s="42" t="s">
        <v>7509</v>
      </c>
      <c r="O368" s="39"/>
      <c r="Q368" s="38"/>
      <c r="R368" s="40">
        <v>1</v>
      </c>
      <c r="S368" s="41" t="s">
        <v>56</v>
      </c>
      <c r="T368" s="41" t="s">
        <v>56</v>
      </c>
      <c r="U368" s="41" t="s">
        <v>56</v>
      </c>
    </row>
    <row r="369" spans="1:21" ht="15.65" customHeight="1" x14ac:dyDescent="0.35">
      <c r="A369" s="92" t="s">
        <v>7339</v>
      </c>
      <c r="B369" s="36" t="s">
        <v>44</v>
      </c>
      <c r="C369" s="35" t="s">
        <v>7514</v>
      </c>
      <c r="D369" s="35" t="s">
        <v>37</v>
      </c>
      <c r="E369" s="37">
        <v>6</v>
      </c>
      <c r="F369" s="42" t="s">
        <v>7692</v>
      </c>
      <c r="G369" s="39"/>
      <c r="J369" s="40">
        <v>0</v>
      </c>
      <c r="K369" s="41" t="s">
        <v>7514</v>
      </c>
      <c r="L369" s="37">
        <v>6</v>
      </c>
      <c r="M369" s="42" t="s">
        <v>5218</v>
      </c>
      <c r="N369" s="42" t="s">
        <v>5218</v>
      </c>
      <c r="O369" s="39"/>
      <c r="Q369" s="38"/>
      <c r="R369" s="40">
        <v>1</v>
      </c>
      <c r="S369" s="41" t="s">
        <v>56</v>
      </c>
      <c r="T369" s="41" t="s">
        <v>56</v>
      </c>
      <c r="U369" s="41" t="s">
        <v>56</v>
      </c>
    </row>
    <row r="370" spans="1:21" ht="15.65" customHeight="1" x14ac:dyDescent="0.35">
      <c r="A370" s="92" t="s">
        <v>7339</v>
      </c>
      <c r="B370" s="36" t="s">
        <v>44</v>
      </c>
      <c r="C370" s="35" t="s">
        <v>7514</v>
      </c>
      <c r="D370" s="35" t="s">
        <v>37</v>
      </c>
      <c r="E370" s="37">
        <v>7</v>
      </c>
      <c r="F370" s="42" t="s">
        <v>7503</v>
      </c>
      <c r="G370" s="39"/>
      <c r="J370" s="40">
        <v>1</v>
      </c>
      <c r="K370" s="41" t="s">
        <v>7514</v>
      </c>
      <c r="L370" s="37">
        <v>7</v>
      </c>
      <c r="M370" s="42" t="s">
        <v>7510</v>
      </c>
      <c r="N370" s="42" t="s">
        <v>7510</v>
      </c>
      <c r="O370" s="39"/>
      <c r="Q370" s="38"/>
      <c r="R370" s="40">
        <v>0</v>
      </c>
      <c r="S370" s="41" t="s">
        <v>56</v>
      </c>
      <c r="T370" s="41" t="s">
        <v>56</v>
      </c>
      <c r="U370" s="41" t="s">
        <v>56</v>
      </c>
    </row>
    <row r="371" spans="1:21" ht="15.65" customHeight="1" x14ac:dyDescent="0.35">
      <c r="A371" s="92" t="s">
        <v>7339</v>
      </c>
      <c r="B371" s="36" t="s">
        <v>44</v>
      </c>
      <c r="C371" s="35" t="s">
        <v>7514</v>
      </c>
      <c r="D371" s="35" t="s">
        <v>37</v>
      </c>
      <c r="E371" s="37">
        <v>8</v>
      </c>
      <c r="F371" s="42" t="s">
        <v>7504</v>
      </c>
      <c r="G371" s="39"/>
      <c r="J371" s="40">
        <v>1</v>
      </c>
      <c r="K371" s="41" t="s">
        <v>7514</v>
      </c>
      <c r="L371" s="37">
        <v>8</v>
      </c>
      <c r="M371" s="42" t="s">
        <v>7511</v>
      </c>
      <c r="N371" s="42" t="s">
        <v>7511</v>
      </c>
      <c r="O371" s="39"/>
      <c r="Q371" s="38"/>
      <c r="R371" s="40">
        <v>0</v>
      </c>
      <c r="S371" s="41" t="s">
        <v>56</v>
      </c>
      <c r="T371" s="41" t="s">
        <v>56</v>
      </c>
      <c r="U371" s="41" t="s">
        <v>56</v>
      </c>
    </row>
    <row r="372" spans="1:21" ht="15.65" customHeight="1" x14ac:dyDescent="0.35">
      <c r="A372" s="92" t="s">
        <v>7339</v>
      </c>
      <c r="B372" s="36" t="s">
        <v>44</v>
      </c>
      <c r="C372" s="35" t="s">
        <v>7514</v>
      </c>
      <c r="D372" s="35" t="s">
        <v>37</v>
      </c>
      <c r="E372" s="37">
        <v>9</v>
      </c>
      <c r="F372" s="42" t="s">
        <v>7505</v>
      </c>
      <c r="G372" s="39"/>
      <c r="J372" s="40">
        <v>0</v>
      </c>
      <c r="K372" s="41" t="s">
        <v>7514</v>
      </c>
      <c r="L372" s="37">
        <v>9</v>
      </c>
      <c r="M372" s="42" t="s">
        <v>7512</v>
      </c>
      <c r="N372" s="42" t="s">
        <v>7512</v>
      </c>
      <c r="O372" s="39"/>
      <c r="Q372" s="38"/>
      <c r="R372" s="40">
        <v>1</v>
      </c>
      <c r="S372" s="41" t="s">
        <v>56</v>
      </c>
      <c r="T372" s="41" t="s">
        <v>56</v>
      </c>
      <c r="U372" s="41" t="s">
        <v>56</v>
      </c>
    </row>
    <row r="373" spans="1:21" ht="15.65" customHeight="1" x14ac:dyDescent="0.35">
      <c r="A373" s="92" t="s">
        <v>7339</v>
      </c>
      <c r="B373" s="36" t="s">
        <v>44</v>
      </c>
      <c r="C373" s="35" t="s">
        <v>7514</v>
      </c>
      <c r="D373" s="35" t="s">
        <v>37</v>
      </c>
      <c r="E373" s="37">
        <v>10</v>
      </c>
      <c r="F373" s="45" t="s">
        <v>7703</v>
      </c>
      <c r="G373" s="39"/>
      <c r="J373" s="40">
        <v>0</v>
      </c>
      <c r="K373" s="41" t="s">
        <v>7514</v>
      </c>
      <c r="L373" s="37">
        <v>10</v>
      </c>
      <c r="M373" s="42" t="s">
        <v>7513</v>
      </c>
      <c r="N373" s="42" t="s">
        <v>7513</v>
      </c>
      <c r="O373" s="39"/>
      <c r="Q373" s="38"/>
      <c r="R373" s="40">
        <v>1</v>
      </c>
      <c r="S373" s="41" t="s">
        <v>56</v>
      </c>
      <c r="T373" s="41" t="s">
        <v>56</v>
      </c>
      <c r="U373" s="41" t="s">
        <v>56</v>
      </c>
    </row>
    <row r="374" spans="1:21" ht="15.65" customHeight="1" x14ac:dyDescent="0.35">
      <c r="A374" s="35" t="s">
        <v>7339</v>
      </c>
      <c r="B374" s="36" t="s">
        <v>55</v>
      </c>
      <c r="C374" s="35" t="s">
        <v>994</v>
      </c>
      <c r="D374" s="35" t="s">
        <v>118</v>
      </c>
      <c r="E374" s="37">
        <v>1</v>
      </c>
      <c r="F374" s="45" t="s">
        <v>1133</v>
      </c>
      <c r="G374" s="39"/>
      <c r="J374" s="40">
        <v>1</v>
      </c>
      <c r="K374" s="93" t="s">
        <v>86</v>
      </c>
      <c r="L374" s="37">
        <v>1</v>
      </c>
      <c r="M374" s="42" t="s">
        <v>7286</v>
      </c>
      <c r="N374" s="42" t="s">
        <v>7286</v>
      </c>
      <c r="O374" s="39"/>
      <c r="Q374" s="38"/>
      <c r="R374" s="40">
        <v>0</v>
      </c>
      <c r="S374" s="41" t="s">
        <v>56</v>
      </c>
      <c r="T374" s="41" t="s">
        <v>56</v>
      </c>
      <c r="U374" s="41" t="s">
        <v>56</v>
      </c>
    </row>
    <row r="375" spans="1:21" ht="15.65" customHeight="1" x14ac:dyDescent="0.35">
      <c r="A375" s="92" t="s">
        <v>7339</v>
      </c>
      <c r="B375" s="36" t="s">
        <v>55</v>
      </c>
      <c r="C375" s="35" t="s">
        <v>994</v>
      </c>
      <c r="D375" s="35" t="s">
        <v>118</v>
      </c>
      <c r="E375" s="37">
        <v>1</v>
      </c>
      <c r="F375" s="45" t="s">
        <v>1133</v>
      </c>
      <c r="G375" s="39"/>
      <c r="J375" s="40">
        <v>1</v>
      </c>
      <c r="K375" s="41" t="s">
        <v>86</v>
      </c>
      <c r="L375" s="37">
        <v>1</v>
      </c>
      <c r="M375" s="42" t="s">
        <v>7286</v>
      </c>
      <c r="N375" s="42" t="s">
        <v>7286</v>
      </c>
      <c r="O375" s="39"/>
      <c r="Q375" s="38"/>
      <c r="R375" s="40">
        <v>0</v>
      </c>
      <c r="S375" s="41" t="s">
        <v>56</v>
      </c>
      <c r="T375" s="41" t="s">
        <v>56</v>
      </c>
      <c r="U375" s="41" t="s">
        <v>56</v>
      </c>
    </row>
    <row r="376" spans="1:21" ht="15.65" customHeight="1" x14ac:dyDescent="0.35">
      <c r="A376" s="35" t="s">
        <v>7339</v>
      </c>
      <c r="B376" s="36" t="s">
        <v>55</v>
      </c>
      <c r="C376" s="35" t="s">
        <v>994</v>
      </c>
      <c r="D376" s="35" t="s">
        <v>118</v>
      </c>
      <c r="E376" s="37">
        <v>2</v>
      </c>
      <c r="F376" s="42" t="s">
        <v>1132</v>
      </c>
      <c r="G376" s="39"/>
      <c r="J376" s="40">
        <v>0</v>
      </c>
      <c r="K376" s="93" t="s">
        <v>86</v>
      </c>
      <c r="L376" s="37">
        <v>2</v>
      </c>
      <c r="M376" s="42" t="s">
        <v>7330</v>
      </c>
      <c r="N376" s="42" t="s">
        <v>7330</v>
      </c>
      <c r="O376" s="39"/>
      <c r="Q376" s="38"/>
      <c r="R376" s="40">
        <v>1</v>
      </c>
      <c r="S376" s="41" t="s">
        <v>56</v>
      </c>
      <c r="T376" s="41" t="s">
        <v>56</v>
      </c>
      <c r="U376" s="41" t="s">
        <v>56</v>
      </c>
    </row>
    <row r="377" spans="1:21" ht="15.65" customHeight="1" x14ac:dyDescent="0.35">
      <c r="A377" s="92" t="s">
        <v>7339</v>
      </c>
      <c r="B377" s="36" t="s">
        <v>55</v>
      </c>
      <c r="C377" s="35" t="s">
        <v>994</v>
      </c>
      <c r="D377" s="35" t="s">
        <v>118</v>
      </c>
      <c r="E377" s="37">
        <v>2</v>
      </c>
      <c r="F377" s="42" t="s">
        <v>1132</v>
      </c>
      <c r="G377" s="39"/>
      <c r="J377" s="40">
        <v>0</v>
      </c>
      <c r="K377" s="41" t="s">
        <v>86</v>
      </c>
      <c r="L377" s="37">
        <v>2</v>
      </c>
      <c r="M377" s="42" t="s">
        <v>7330</v>
      </c>
      <c r="N377" s="42" t="s">
        <v>7330</v>
      </c>
      <c r="O377" s="39"/>
      <c r="Q377" s="38"/>
      <c r="R377" s="40">
        <v>1</v>
      </c>
      <c r="S377" s="41" t="s">
        <v>56</v>
      </c>
      <c r="T377" s="41" t="s">
        <v>56</v>
      </c>
      <c r="U377" s="41" t="s">
        <v>56</v>
      </c>
    </row>
    <row r="378" spans="1:21" ht="15.65" customHeight="1" x14ac:dyDescent="0.35">
      <c r="A378" s="35" t="s">
        <v>7339</v>
      </c>
      <c r="B378" s="36" t="s">
        <v>55</v>
      </c>
      <c r="C378" s="35" t="s">
        <v>994</v>
      </c>
      <c r="D378" s="35" t="s">
        <v>118</v>
      </c>
      <c r="E378" s="37">
        <v>3</v>
      </c>
      <c r="F378" s="42" t="s">
        <v>6896</v>
      </c>
      <c r="G378" s="39"/>
      <c r="J378" s="40">
        <v>0</v>
      </c>
      <c r="K378" s="93" t="s">
        <v>86</v>
      </c>
      <c r="L378" s="37">
        <v>3</v>
      </c>
      <c r="M378" s="42" t="s">
        <v>7331</v>
      </c>
      <c r="N378" s="42" t="s">
        <v>7331</v>
      </c>
      <c r="O378" s="39"/>
      <c r="Q378" s="38"/>
      <c r="R378" s="40">
        <v>1</v>
      </c>
      <c r="S378" s="41" t="s">
        <v>56</v>
      </c>
      <c r="T378" s="41" t="s">
        <v>56</v>
      </c>
      <c r="U378" s="41" t="s">
        <v>56</v>
      </c>
    </row>
    <row r="379" spans="1:21" ht="15.65" customHeight="1" x14ac:dyDescent="0.35">
      <c r="A379" s="92" t="s">
        <v>7339</v>
      </c>
      <c r="B379" s="36" t="s">
        <v>55</v>
      </c>
      <c r="C379" s="35" t="s">
        <v>994</v>
      </c>
      <c r="D379" s="35" t="s">
        <v>118</v>
      </c>
      <c r="E379" s="37">
        <v>3</v>
      </c>
      <c r="F379" s="42" t="s">
        <v>6896</v>
      </c>
      <c r="G379" s="39"/>
      <c r="J379" s="40">
        <v>0</v>
      </c>
      <c r="K379" s="41" t="s">
        <v>86</v>
      </c>
      <c r="L379" s="37">
        <v>3</v>
      </c>
      <c r="M379" s="42" t="s">
        <v>7331</v>
      </c>
      <c r="N379" s="42" t="s">
        <v>7331</v>
      </c>
      <c r="O379" s="39"/>
      <c r="Q379" s="38"/>
      <c r="R379" s="40">
        <v>1</v>
      </c>
      <c r="S379" s="41" t="s">
        <v>56</v>
      </c>
      <c r="T379" s="41" t="s">
        <v>56</v>
      </c>
      <c r="U379" s="41" t="s">
        <v>56</v>
      </c>
    </row>
    <row r="380" spans="1:21" ht="15.65" customHeight="1" x14ac:dyDescent="0.35">
      <c r="A380" s="35" t="s">
        <v>7339</v>
      </c>
      <c r="B380" s="36" t="s">
        <v>55</v>
      </c>
      <c r="C380" s="35" t="s">
        <v>994</v>
      </c>
      <c r="D380" s="35" t="s">
        <v>118</v>
      </c>
      <c r="E380" s="37">
        <v>4</v>
      </c>
      <c r="F380" s="42" t="s">
        <v>7324</v>
      </c>
      <c r="G380" s="39"/>
      <c r="J380" s="40">
        <v>1</v>
      </c>
      <c r="K380" s="93" t="s">
        <v>86</v>
      </c>
      <c r="L380" s="37">
        <v>4</v>
      </c>
      <c r="M380" s="42" t="s">
        <v>1462</v>
      </c>
      <c r="N380" s="42" t="s">
        <v>1462</v>
      </c>
      <c r="O380" s="39"/>
      <c r="Q380" s="38"/>
      <c r="R380" s="40">
        <v>0</v>
      </c>
      <c r="S380" s="41" t="s">
        <v>56</v>
      </c>
      <c r="T380" s="41" t="s">
        <v>56</v>
      </c>
      <c r="U380" s="41" t="s">
        <v>56</v>
      </c>
    </row>
    <row r="381" spans="1:21" ht="15.65" customHeight="1" x14ac:dyDescent="0.35">
      <c r="A381" s="92" t="s">
        <v>7339</v>
      </c>
      <c r="B381" s="36" t="s">
        <v>55</v>
      </c>
      <c r="C381" s="35" t="s">
        <v>994</v>
      </c>
      <c r="D381" s="35" t="s">
        <v>118</v>
      </c>
      <c r="E381" s="37">
        <v>4</v>
      </c>
      <c r="F381" s="42" t="s">
        <v>7324</v>
      </c>
      <c r="G381" s="39"/>
      <c r="J381" s="40">
        <v>1</v>
      </c>
      <c r="K381" s="41" t="s">
        <v>86</v>
      </c>
      <c r="L381" s="37">
        <v>4</v>
      </c>
      <c r="M381" s="42" t="s">
        <v>1462</v>
      </c>
      <c r="N381" s="42" t="s">
        <v>1462</v>
      </c>
      <c r="O381" s="39"/>
      <c r="Q381" s="38"/>
      <c r="R381" s="40">
        <v>0</v>
      </c>
      <c r="S381" s="41" t="s">
        <v>56</v>
      </c>
      <c r="T381" s="41" t="s">
        <v>56</v>
      </c>
      <c r="U381" s="41" t="s">
        <v>56</v>
      </c>
    </row>
    <row r="382" spans="1:21" ht="15.65" customHeight="1" x14ac:dyDescent="0.35">
      <c r="A382" s="35" t="s">
        <v>7339</v>
      </c>
      <c r="B382" s="36" t="s">
        <v>55</v>
      </c>
      <c r="C382" s="35" t="s">
        <v>994</v>
      </c>
      <c r="D382" s="35" t="s">
        <v>118</v>
      </c>
      <c r="E382" s="37">
        <v>5</v>
      </c>
      <c r="F382" s="42" t="s">
        <v>6943</v>
      </c>
      <c r="G382" s="39"/>
      <c r="J382" s="40">
        <v>0.5</v>
      </c>
      <c r="K382" s="93" t="s">
        <v>86</v>
      </c>
      <c r="L382" s="37">
        <v>5</v>
      </c>
      <c r="M382" s="42" t="s">
        <v>7266</v>
      </c>
      <c r="N382" s="42" t="s">
        <v>7266</v>
      </c>
      <c r="O382" s="39"/>
      <c r="Q382" s="38"/>
      <c r="R382" s="40">
        <v>0.5</v>
      </c>
      <c r="S382" s="41" t="s">
        <v>56</v>
      </c>
      <c r="T382" s="41" t="s">
        <v>56</v>
      </c>
      <c r="U382" s="41" t="s">
        <v>56</v>
      </c>
    </row>
    <row r="383" spans="1:21" ht="15.65" customHeight="1" x14ac:dyDescent="0.35">
      <c r="A383" s="92" t="s">
        <v>7339</v>
      </c>
      <c r="B383" s="36" t="s">
        <v>55</v>
      </c>
      <c r="C383" s="35" t="s">
        <v>994</v>
      </c>
      <c r="D383" s="35" t="s">
        <v>118</v>
      </c>
      <c r="E383" s="37">
        <v>5</v>
      </c>
      <c r="F383" s="42" t="s">
        <v>6943</v>
      </c>
      <c r="G383" s="39"/>
      <c r="J383" s="40">
        <v>0.5</v>
      </c>
      <c r="K383" s="41" t="s">
        <v>86</v>
      </c>
      <c r="L383" s="37">
        <v>5</v>
      </c>
      <c r="M383" s="42" t="s">
        <v>7266</v>
      </c>
      <c r="N383" s="42" t="s">
        <v>7266</v>
      </c>
      <c r="O383" s="39"/>
      <c r="Q383" s="38"/>
      <c r="R383" s="40">
        <v>0.5</v>
      </c>
      <c r="S383" s="41" t="s">
        <v>56</v>
      </c>
      <c r="T383" s="41" t="s">
        <v>56</v>
      </c>
      <c r="U383" s="41" t="s">
        <v>56</v>
      </c>
    </row>
    <row r="384" spans="1:21" ht="15.65" customHeight="1" x14ac:dyDescent="0.35">
      <c r="A384" s="35" t="s">
        <v>7339</v>
      </c>
      <c r="B384" s="36" t="s">
        <v>55</v>
      </c>
      <c r="C384" s="35" t="s">
        <v>994</v>
      </c>
      <c r="D384" s="35" t="s">
        <v>118</v>
      </c>
      <c r="E384" s="37">
        <v>6</v>
      </c>
      <c r="F384" s="42" t="s">
        <v>7325</v>
      </c>
      <c r="G384" s="39"/>
      <c r="J384" s="40">
        <v>0.5</v>
      </c>
      <c r="K384" s="93" t="s">
        <v>86</v>
      </c>
      <c r="L384" s="37">
        <v>6</v>
      </c>
      <c r="M384" s="42" t="s">
        <v>7332</v>
      </c>
      <c r="N384" s="42" t="s">
        <v>7332</v>
      </c>
      <c r="O384" s="39"/>
      <c r="Q384" s="38"/>
      <c r="R384" s="40">
        <v>0.5</v>
      </c>
      <c r="S384" s="41" t="s">
        <v>56</v>
      </c>
      <c r="T384" s="41" t="s">
        <v>56</v>
      </c>
      <c r="U384" s="41" t="s">
        <v>56</v>
      </c>
    </row>
    <row r="385" spans="1:21" ht="15.65" customHeight="1" x14ac:dyDescent="0.35">
      <c r="A385" s="92" t="s">
        <v>7339</v>
      </c>
      <c r="B385" s="36" t="s">
        <v>55</v>
      </c>
      <c r="C385" s="35" t="s">
        <v>994</v>
      </c>
      <c r="D385" s="35" t="s">
        <v>118</v>
      </c>
      <c r="E385" s="37">
        <v>6</v>
      </c>
      <c r="F385" s="42" t="s">
        <v>7325</v>
      </c>
      <c r="G385" s="39"/>
      <c r="J385" s="40">
        <v>0.5</v>
      </c>
      <c r="K385" s="41" t="s">
        <v>86</v>
      </c>
      <c r="L385" s="37">
        <v>6</v>
      </c>
      <c r="M385" s="42" t="s">
        <v>7332</v>
      </c>
      <c r="N385" s="42" t="s">
        <v>7332</v>
      </c>
      <c r="O385" s="39"/>
      <c r="Q385" s="38"/>
      <c r="R385" s="40">
        <v>0.5</v>
      </c>
      <c r="S385" s="41" t="s">
        <v>56</v>
      </c>
      <c r="T385" s="41" t="s">
        <v>56</v>
      </c>
      <c r="U385" s="41" t="s">
        <v>56</v>
      </c>
    </row>
    <row r="386" spans="1:21" ht="15.65" customHeight="1" x14ac:dyDescent="0.35">
      <c r="A386" s="35" t="s">
        <v>7339</v>
      </c>
      <c r="B386" s="36" t="s">
        <v>55</v>
      </c>
      <c r="C386" s="35" t="s">
        <v>994</v>
      </c>
      <c r="D386" s="35" t="s">
        <v>118</v>
      </c>
      <c r="E386" s="37">
        <v>7</v>
      </c>
      <c r="F386" s="42" t="s">
        <v>6983</v>
      </c>
      <c r="G386" s="39"/>
      <c r="J386" s="40">
        <v>0</v>
      </c>
      <c r="K386" s="93" t="s">
        <v>86</v>
      </c>
      <c r="L386" s="37">
        <v>7</v>
      </c>
      <c r="M386" s="42" t="s">
        <v>1450</v>
      </c>
      <c r="N386" s="42" t="s">
        <v>1450</v>
      </c>
      <c r="O386" s="39"/>
      <c r="Q386" s="38"/>
      <c r="R386" s="40">
        <v>1</v>
      </c>
      <c r="S386" s="41" t="s">
        <v>56</v>
      </c>
      <c r="T386" s="41" t="s">
        <v>56</v>
      </c>
      <c r="U386" s="41" t="s">
        <v>56</v>
      </c>
    </row>
    <row r="387" spans="1:21" ht="15.65" customHeight="1" x14ac:dyDescent="0.35">
      <c r="A387" s="92" t="s">
        <v>7339</v>
      </c>
      <c r="B387" s="36" t="s">
        <v>55</v>
      </c>
      <c r="C387" s="35" t="s">
        <v>994</v>
      </c>
      <c r="D387" s="35" t="s">
        <v>118</v>
      </c>
      <c r="E387" s="37">
        <v>7</v>
      </c>
      <c r="F387" s="42" t="s">
        <v>6983</v>
      </c>
      <c r="G387" s="39"/>
      <c r="J387" s="40">
        <v>0</v>
      </c>
      <c r="K387" s="41" t="s">
        <v>86</v>
      </c>
      <c r="L387" s="37">
        <v>7</v>
      </c>
      <c r="M387" s="42" t="s">
        <v>1450</v>
      </c>
      <c r="N387" s="42" t="s">
        <v>1450</v>
      </c>
      <c r="O387" s="39"/>
      <c r="Q387" s="38"/>
      <c r="R387" s="40">
        <v>1</v>
      </c>
      <c r="S387" s="41" t="s">
        <v>56</v>
      </c>
      <c r="T387" s="41" t="s">
        <v>56</v>
      </c>
      <c r="U387" s="41" t="s">
        <v>56</v>
      </c>
    </row>
    <row r="388" spans="1:21" ht="15.65" customHeight="1" x14ac:dyDescent="0.35">
      <c r="A388" s="35" t="s">
        <v>7339</v>
      </c>
      <c r="B388" s="36" t="s">
        <v>55</v>
      </c>
      <c r="C388" s="35" t="s">
        <v>994</v>
      </c>
      <c r="D388" s="35" t="s">
        <v>118</v>
      </c>
      <c r="E388" s="37">
        <v>8</v>
      </c>
      <c r="F388" s="42" t="s">
        <v>7326</v>
      </c>
      <c r="G388" s="39"/>
      <c r="J388" s="40">
        <v>1</v>
      </c>
      <c r="K388" s="93" t="s">
        <v>86</v>
      </c>
      <c r="L388" s="37">
        <v>8</v>
      </c>
      <c r="M388" s="42" t="s">
        <v>7333</v>
      </c>
      <c r="N388" s="42" t="s">
        <v>7333</v>
      </c>
      <c r="O388" s="39"/>
      <c r="Q388" s="38"/>
      <c r="R388" s="40">
        <v>0</v>
      </c>
      <c r="S388" s="41" t="s">
        <v>56</v>
      </c>
      <c r="T388" s="41" t="s">
        <v>56</v>
      </c>
      <c r="U388" s="41" t="s">
        <v>56</v>
      </c>
    </row>
    <row r="389" spans="1:21" ht="15.65" customHeight="1" x14ac:dyDescent="0.35">
      <c r="A389" s="92" t="s">
        <v>7339</v>
      </c>
      <c r="B389" s="36" t="s">
        <v>55</v>
      </c>
      <c r="C389" s="35" t="s">
        <v>994</v>
      </c>
      <c r="D389" s="35" t="s">
        <v>118</v>
      </c>
      <c r="E389" s="37">
        <v>8</v>
      </c>
      <c r="F389" s="42" t="s">
        <v>7326</v>
      </c>
      <c r="G389" s="39"/>
      <c r="J389" s="40">
        <v>1</v>
      </c>
      <c r="K389" s="41" t="s">
        <v>86</v>
      </c>
      <c r="L389" s="37">
        <v>8</v>
      </c>
      <c r="M389" s="42" t="s">
        <v>7333</v>
      </c>
      <c r="N389" s="42" t="s">
        <v>7333</v>
      </c>
      <c r="O389" s="39"/>
      <c r="Q389" s="38"/>
      <c r="R389" s="40">
        <v>0</v>
      </c>
      <c r="S389" s="41" t="s">
        <v>56</v>
      </c>
      <c r="T389" s="41" t="s">
        <v>56</v>
      </c>
      <c r="U389" s="41" t="s">
        <v>56</v>
      </c>
    </row>
    <row r="390" spans="1:21" ht="15.65" customHeight="1" x14ac:dyDescent="0.35">
      <c r="A390" s="35" t="s">
        <v>7339</v>
      </c>
      <c r="B390" s="36" t="s">
        <v>55</v>
      </c>
      <c r="C390" s="35" t="s">
        <v>994</v>
      </c>
      <c r="D390" s="35" t="s">
        <v>118</v>
      </c>
      <c r="E390" s="37">
        <v>9</v>
      </c>
      <c r="F390" s="42" t="s">
        <v>7182</v>
      </c>
      <c r="G390" s="39"/>
      <c r="J390" s="40">
        <v>1</v>
      </c>
      <c r="K390" s="93" t="s">
        <v>86</v>
      </c>
      <c r="L390" s="37">
        <v>9</v>
      </c>
      <c r="M390" s="42" t="s">
        <v>7334</v>
      </c>
      <c r="N390" s="42" t="s">
        <v>7334</v>
      </c>
      <c r="O390" s="39"/>
      <c r="Q390" s="38"/>
      <c r="R390" s="40">
        <v>0</v>
      </c>
      <c r="S390" s="41" t="s">
        <v>56</v>
      </c>
      <c r="T390" s="41" t="s">
        <v>56</v>
      </c>
      <c r="U390" s="41" t="s">
        <v>56</v>
      </c>
    </row>
    <row r="391" spans="1:21" ht="15.65" customHeight="1" x14ac:dyDescent="0.35">
      <c r="A391" s="92" t="s">
        <v>7339</v>
      </c>
      <c r="B391" s="36" t="s">
        <v>55</v>
      </c>
      <c r="C391" s="35" t="s">
        <v>994</v>
      </c>
      <c r="D391" s="35" t="s">
        <v>118</v>
      </c>
      <c r="E391" s="37">
        <v>9</v>
      </c>
      <c r="F391" s="42" t="s">
        <v>7182</v>
      </c>
      <c r="G391" s="39"/>
      <c r="J391" s="40">
        <v>1</v>
      </c>
      <c r="K391" s="41" t="s">
        <v>86</v>
      </c>
      <c r="L391" s="37">
        <v>9</v>
      </c>
      <c r="M391" s="42" t="s">
        <v>7334</v>
      </c>
      <c r="N391" s="42" t="s">
        <v>7334</v>
      </c>
      <c r="O391" s="39"/>
      <c r="Q391" s="38"/>
      <c r="R391" s="40">
        <v>0</v>
      </c>
      <c r="S391" s="41" t="s">
        <v>56</v>
      </c>
      <c r="T391" s="41" t="s">
        <v>56</v>
      </c>
      <c r="U391" s="41" t="s">
        <v>56</v>
      </c>
    </row>
    <row r="392" spans="1:21" ht="15.65" customHeight="1" x14ac:dyDescent="0.35">
      <c r="A392" s="35" t="s">
        <v>7339</v>
      </c>
      <c r="B392" s="36" t="s">
        <v>55</v>
      </c>
      <c r="C392" s="35" t="s">
        <v>994</v>
      </c>
      <c r="D392" s="35" t="s">
        <v>118</v>
      </c>
      <c r="E392" s="37">
        <v>10</v>
      </c>
      <c r="F392" s="42" t="s">
        <v>7008</v>
      </c>
      <c r="G392" s="39"/>
      <c r="J392" s="40">
        <v>0</v>
      </c>
      <c r="K392" s="93" t="s">
        <v>86</v>
      </c>
      <c r="L392" s="37">
        <v>10</v>
      </c>
      <c r="M392" s="42" t="s">
        <v>7268</v>
      </c>
      <c r="N392" s="42" t="s">
        <v>7268</v>
      </c>
      <c r="O392" s="39"/>
      <c r="Q392" s="38"/>
      <c r="R392" s="40">
        <v>1</v>
      </c>
      <c r="S392" s="41" t="s">
        <v>56</v>
      </c>
      <c r="T392" s="41" t="s">
        <v>56</v>
      </c>
      <c r="U392" s="41" t="s">
        <v>56</v>
      </c>
    </row>
    <row r="393" spans="1:21" ht="15.65" customHeight="1" x14ac:dyDescent="0.35">
      <c r="A393" s="92" t="s">
        <v>7339</v>
      </c>
      <c r="B393" s="36" t="s">
        <v>55</v>
      </c>
      <c r="C393" s="35" t="s">
        <v>994</v>
      </c>
      <c r="D393" s="35" t="s">
        <v>118</v>
      </c>
      <c r="E393" s="37">
        <v>10</v>
      </c>
      <c r="F393" s="42" t="s">
        <v>7008</v>
      </c>
      <c r="G393" s="39"/>
      <c r="J393" s="40">
        <v>0</v>
      </c>
      <c r="K393" s="41" t="s">
        <v>86</v>
      </c>
      <c r="L393" s="37">
        <v>10</v>
      </c>
      <c r="M393" s="42" t="s">
        <v>7268</v>
      </c>
      <c r="N393" s="42" t="s">
        <v>7268</v>
      </c>
      <c r="O393" s="39"/>
      <c r="Q393" s="38"/>
      <c r="R393" s="40">
        <v>1</v>
      </c>
      <c r="S393" s="41" t="s">
        <v>56</v>
      </c>
      <c r="T393" s="41" t="s">
        <v>56</v>
      </c>
      <c r="U393" s="41" t="s">
        <v>56</v>
      </c>
    </row>
    <row r="394" spans="1:21" ht="15.65" customHeight="1" x14ac:dyDescent="0.35">
      <c r="A394" s="35" t="s">
        <v>7339</v>
      </c>
      <c r="B394" s="36" t="s">
        <v>55</v>
      </c>
      <c r="C394" s="35" t="s">
        <v>994</v>
      </c>
      <c r="D394" s="35" t="s">
        <v>118</v>
      </c>
      <c r="E394" s="37">
        <v>11</v>
      </c>
      <c r="F394" s="42" t="s">
        <v>7327</v>
      </c>
      <c r="G394" s="39"/>
      <c r="J394" s="40">
        <v>0.5</v>
      </c>
      <c r="K394" s="93" t="s">
        <v>86</v>
      </c>
      <c r="L394" s="37">
        <v>11</v>
      </c>
      <c r="M394" s="42" t="s">
        <v>7335</v>
      </c>
      <c r="N394" s="42" t="s">
        <v>7335</v>
      </c>
      <c r="O394" s="39"/>
      <c r="Q394" s="38"/>
      <c r="R394" s="40">
        <v>0.5</v>
      </c>
      <c r="S394" s="41" t="s">
        <v>56</v>
      </c>
      <c r="T394" s="41" t="s">
        <v>56</v>
      </c>
      <c r="U394" s="41" t="s">
        <v>56</v>
      </c>
    </row>
    <row r="395" spans="1:21" ht="15.65" customHeight="1" x14ac:dyDescent="0.35">
      <c r="A395" s="92" t="s">
        <v>7339</v>
      </c>
      <c r="B395" s="36" t="s">
        <v>55</v>
      </c>
      <c r="C395" s="35" t="s">
        <v>994</v>
      </c>
      <c r="D395" s="35" t="s">
        <v>118</v>
      </c>
      <c r="E395" s="37">
        <v>11</v>
      </c>
      <c r="F395" s="42" t="s">
        <v>7327</v>
      </c>
      <c r="G395" s="39"/>
      <c r="J395" s="40">
        <v>0.5</v>
      </c>
      <c r="K395" s="41" t="s">
        <v>86</v>
      </c>
      <c r="L395" s="37">
        <v>11</v>
      </c>
      <c r="M395" s="42" t="s">
        <v>7335</v>
      </c>
      <c r="N395" s="42" t="s">
        <v>7335</v>
      </c>
      <c r="O395" s="39"/>
      <c r="Q395" s="38"/>
      <c r="R395" s="40">
        <v>0.5</v>
      </c>
      <c r="S395" s="41" t="s">
        <v>56</v>
      </c>
      <c r="T395" s="41" t="s">
        <v>56</v>
      </c>
      <c r="U395" s="41" t="s">
        <v>56</v>
      </c>
    </row>
    <row r="396" spans="1:21" ht="15.65" customHeight="1" x14ac:dyDescent="0.35">
      <c r="A396" s="35" t="s">
        <v>7339</v>
      </c>
      <c r="B396" s="36" t="s">
        <v>55</v>
      </c>
      <c r="C396" s="35" t="s">
        <v>994</v>
      </c>
      <c r="D396" s="35" t="s">
        <v>118</v>
      </c>
      <c r="E396" s="37">
        <v>12</v>
      </c>
      <c r="F396" s="45" t="s">
        <v>6262</v>
      </c>
      <c r="G396" s="39"/>
      <c r="J396" s="40">
        <v>1</v>
      </c>
      <c r="K396" s="93" t="s">
        <v>86</v>
      </c>
      <c r="L396" s="37">
        <v>12</v>
      </c>
      <c r="M396" s="42" t="s">
        <v>7336</v>
      </c>
      <c r="N396" s="42" t="s">
        <v>7336</v>
      </c>
      <c r="O396" s="39"/>
      <c r="Q396" s="38"/>
      <c r="R396" s="40">
        <v>0</v>
      </c>
      <c r="S396" s="41" t="s">
        <v>56</v>
      </c>
      <c r="T396" s="41" t="s">
        <v>56</v>
      </c>
      <c r="U396" s="41" t="s">
        <v>56</v>
      </c>
    </row>
    <row r="397" spans="1:21" ht="15.65" customHeight="1" x14ac:dyDescent="0.35">
      <c r="A397" s="92" t="s">
        <v>7339</v>
      </c>
      <c r="B397" s="36" t="s">
        <v>55</v>
      </c>
      <c r="C397" s="35" t="s">
        <v>994</v>
      </c>
      <c r="D397" s="35" t="s">
        <v>118</v>
      </c>
      <c r="E397" s="37">
        <v>12</v>
      </c>
      <c r="F397" s="45" t="s">
        <v>6262</v>
      </c>
      <c r="G397" s="39"/>
      <c r="J397" s="40">
        <v>1</v>
      </c>
      <c r="K397" s="41" t="s">
        <v>86</v>
      </c>
      <c r="L397" s="37">
        <v>12</v>
      </c>
      <c r="M397" s="42" t="s">
        <v>7336</v>
      </c>
      <c r="N397" s="42" t="s">
        <v>7336</v>
      </c>
      <c r="O397" s="39"/>
      <c r="Q397" s="38"/>
      <c r="R397" s="40">
        <v>0</v>
      </c>
      <c r="S397" s="41" t="s">
        <v>56</v>
      </c>
      <c r="T397" s="41" t="s">
        <v>56</v>
      </c>
      <c r="U397" s="41" t="s">
        <v>56</v>
      </c>
    </row>
    <row r="398" spans="1:21" ht="15.65" customHeight="1" x14ac:dyDescent="0.35">
      <c r="A398" s="35" t="s">
        <v>7339</v>
      </c>
      <c r="B398" s="36" t="s">
        <v>55</v>
      </c>
      <c r="C398" s="35" t="s">
        <v>994</v>
      </c>
      <c r="D398" s="35" t="s">
        <v>118</v>
      </c>
      <c r="E398" s="37">
        <v>13</v>
      </c>
      <c r="F398" s="42" t="s">
        <v>7328</v>
      </c>
      <c r="G398" s="39"/>
      <c r="J398" s="40">
        <v>0</v>
      </c>
      <c r="K398" s="93" t="s">
        <v>86</v>
      </c>
      <c r="L398" s="37">
        <v>13</v>
      </c>
      <c r="M398" s="42" t="s">
        <v>7337</v>
      </c>
      <c r="N398" s="42" t="s">
        <v>7337</v>
      </c>
      <c r="O398" s="39"/>
      <c r="Q398" s="38"/>
      <c r="R398" s="40">
        <v>1</v>
      </c>
      <c r="S398" s="41" t="s">
        <v>56</v>
      </c>
      <c r="T398" s="41" t="s">
        <v>56</v>
      </c>
      <c r="U398" s="41" t="s">
        <v>56</v>
      </c>
    </row>
    <row r="399" spans="1:21" ht="15.65" customHeight="1" x14ac:dyDescent="0.35">
      <c r="A399" s="92" t="s">
        <v>7339</v>
      </c>
      <c r="B399" s="36" t="s">
        <v>55</v>
      </c>
      <c r="C399" s="35" t="s">
        <v>994</v>
      </c>
      <c r="D399" s="35" t="s">
        <v>118</v>
      </c>
      <c r="E399" s="37">
        <v>13</v>
      </c>
      <c r="F399" s="42" t="s">
        <v>7328</v>
      </c>
      <c r="G399" s="39"/>
      <c r="J399" s="40">
        <v>0</v>
      </c>
      <c r="K399" s="41" t="s">
        <v>86</v>
      </c>
      <c r="L399" s="37">
        <v>13</v>
      </c>
      <c r="M399" s="42" t="s">
        <v>7337</v>
      </c>
      <c r="N399" s="42" t="s">
        <v>7337</v>
      </c>
      <c r="O399" s="39"/>
      <c r="Q399" s="38"/>
      <c r="R399" s="40">
        <v>1</v>
      </c>
      <c r="S399" s="41" t="s">
        <v>56</v>
      </c>
      <c r="T399" s="41" t="s">
        <v>56</v>
      </c>
      <c r="U399" s="41" t="s">
        <v>56</v>
      </c>
    </row>
    <row r="400" spans="1:21" ht="15.65" customHeight="1" x14ac:dyDescent="0.35">
      <c r="A400" s="35" t="s">
        <v>7339</v>
      </c>
      <c r="B400" s="36" t="s">
        <v>55</v>
      </c>
      <c r="C400" s="35" t="s">
        <v>994</v>
      </c>
      <c r="D400" s="35" t="s">
        <v>118</v>
      </c>
      <c r="E400" s="37">
        <v>14</v>
      </c>
      <c r="F400" s="42" t="s">
        <v>7329</v>
      </c>
      <c r="G400" s="39"/>
      <c r="J400" s="40">
        <v>0.5</v>
      </c>
      <c r="K400" s="93" t="s">
        <v>86</v>
      </c>
      <c r="L400" s="37">
        <v>14</v>
      </c>
      <c r="M400" s="42" t="s">
        <v>7338</v>
      </c>
      <c r="N400" s="42" t="s">
        <v>7338</v>
      </c>
      <c r="O400" s="39"/>
      <c r="Q400" s="38"/>
      <c r="R400" s="40">
        <v>0.5</v>
      </c>
      <c r="S400" s="41" t="s">
        <v>56</v>
      </c>
      <c r="T400" s="41" t="s">
        <v>56</v>
      </c>
      <c r="U400" s="41" t="s">
        <v>56</v>
      </c>
    </row>
    <row r="401" spans="1:21" ht="15.65" customHeight="1" x14ac:dyDescent="0.35">
      <c r="A401" s="92" t="s">
        <v>7339</v>
      </c>
      <c r="B401" s="36" t="s">
        <v>55</v>
      </c>
      <c r="C401" s="35" t="s">
        <v>994</v>
      </c>
      <c r="D401" s="35" t="s">
        <v>118</v>
      </c>
      <c r="E401" s="37">
        <v>14</v>
      </c>
      <c r="F401" s="42" t="s">
        <v>7329</v>
      </c>
      <c r="G401" s="39"/>
      <c r="J401" s="40">
        <v>0.5</v>
      </c>
      <c r="K401" s="41" t="s">
        <v>86</v>
      </c>
      <c r="L401" s="37">
        <v>14</v>
      </c>
      <c r="M401" s="42" t="s">
        <v>7338</v>
      </c>
      <c r="N401" s="42" t="s">
        <v>7338</v>
      </c>
      <c r="O401" s="39"/>
      <c r="Q401" s="38"/>
      <c r="R401" s="40">
        <v>0.5</v>
      </c>
      <c r="S401" s="41" t="s">
        <v>56</v>
      </c>
      <c r="T401" s="41" t="s">
        <v>56</v>
      </c>
      <c r="U401" s="41" t="s">
        <v>56</v>
      </c>
    </row>
    <row r="402" spans="1:21" ht="15.65" customHeight="1" x14ac:dyDescent="0.35">
      <c r="A402" s="92" t="s">
        <v>7339</v>
      </c>
      <c r="B402" s="36" t="s">
        <v>54</v>
      </c>
      <c r="C402" s="35" t="s">
        <v>6655</v>
      </c>
      <c r="D402" s="35" t="s">
        <v>118</v>
      </c>
      <c r="E402" s="37">
        <v>1</v>
      </c>
      <c r="F402" s="45" t="s">
        <v>1133</v>
      </c>
      <c r="G402" s="39"/>
      <c r="J402" s="40">
        <v>1</v>
      </c>
      <c r="L402" s="37">
        <v>1</v>
      </c>
      <c r="M402" s="42" t="s">
        <v>6848</v>
      </c>
      <c r="N402" s="42" t="s">
        <v>6848</v>
      </c>
      <c r="O402" s="39"/>
      <c r="Q402" s="38"/>
      <c r="R402" s="40">
        <v>0</v>
      </c>
      <c r="S402" s="41" t="s">
        <v>56</v>
      </c>
      <c r="T402" s="41" t="s">
        <v>56</v>
      </c>
      <c r="U402" s="41" t="s">
        <v>56</v>
      </c>
    </row>
    <row r="403" spans="1:21" ht="15.65" customHeight="1" x14ac:dyDescent="0.35">
      <c r="A403" s="92" t="s">
        <v>7339</v>
      </c>
      <c r="B403" s="36" t="s">
        <v>54</v>
      </c>
      <c r="C403" s="35" t="s">
        <v>6655</v>
      </c>
      <c r="D403" s="35" t="s">
        <v>118</v>
      </c>
      <c r="E403" s="37">
        <v>2</v>
      </c>
      <c r="F403" s="42" t="s">
        <v>7484</v>
      </c>
      <c r="G403" s="39"/>
      <c r="J403" s="40">
        <v>1</v>
      </c>
      <c r="L403" s="37">
        <v>2</v>
      </c>
      <c r="M403" s="42" t="s">
        <v>7057</v>
      </c>
      <c r="N403" s="42" t="s">
        <v>7057</v>
      </c>
      <c r="O403" s="39"/>
      <c r="Q403" s="38"/>
      <c r="R403" s="40">
        <v>0</v>
      </c>
      <c r="S403" s="41" t="s">
        <v>56</v>
      </c>
      <c r="T403" s="41" t="s">
        <v>56</v>
      </c>
      <c r="U403" s="41" t="s">
        <v>56</v>
      </c>
    </row>
    <row r="404" spans="1:21" ht="15.65" customHeight="1" x14ac:dyDescent="0.35">
      <c r="A404" s="92" t="s">
        <v>7339</v>
      </c>
      <c r="B404" s="36" t="s">
        <v>54</v>
      </c>
      <c r="C404" s="35" t="s">
        <v>6655</v>
      </c>
      <c r="D404" s="35" t="s">
        <v>118</v>
      </c>
      <c r="E404" s="37">
        <v>3</v>
      </c>
      <c r="F404" s="42" t="s">
        <v>1132</v>
      </c>
      <c r="G404" s="39"/>
      <c r="J404" s="40">
        <v>1</v>
      </c>
      <c r="L404" s="37">
        <v>3</v>
      </c>
      <c r="M404" s="42" t="s">
        <v>7489</v>
      </c>
      <c r="N404" s="42" t="s">
        <v>7489</v>
      </c>
      <c r="O404" s="39"/>
      <c r="Q404" s="38"/>
      <c r="R404" s="40">
        <v>0</v>
      </c>
      <c r="S404" s="41" t="s">
        <v>56</v>
      </c>
      <c r="T404" s="41" t="s">
        <v>56</v>
      </c>
      <c r="U404" s="41" t="s">
        <v>56</v>
      </c>
    </row>
    <row r="405" spans="1:21" ht="15.65" customHeight="1" x14ac:dyDescent="0.35">
      <c r="A405" s="92" t="s">
        <v>7339</v>
      </c>
      <c r="B405" s="36" t="s">
        <v>54</v>
      </c>
      <c r="C405" s="35" t="s">
        <v>6655</v>
      </c>
      <c r="D405" s="35" t="s">
        <v>118</v>
      </c>
      <c r="E405" s="37">
        <v>4</v>
      </c>
      <c r="F405" s="42" t="s">
        <v>6896</v>
      </c>
      <c r="G405" s="39"/>
      <c r="J405" s="40">
        <v>1</v>
      </c>
      <c r="L405" s="37">
        <v>4</v>
      </c>
      <c r="M405" s="42" t="s">
        <v>7490</v>
      </c>
      <c r="N405" s="42" t="s">
        <v>7490</v>
      </c>
      <c r="O405" s="39"/>
      <c r="Q405" s="38"/>
      <c r="R405" s="40">
        <v>0</v>
      </c>
      <c r="S405" s="41" t="s">
        <v>56</v>
      </c>
      <c r="T405" s="41" t="s">
        <v>56</v>
      </c>
      <c r="U405" s="41" t="s">
        <v>56</v>
      </c>
    </row>
    <row r="406" spans="1:21" ht="15.65" customHeight="1" x14ac:dyDescent="0.35">
      <c r="A406" s="92" t="s">
        <v>7339</v>
      </c>
      <c r="B406" s="36" t="s">
        <v>54</v>
      </c>
      <c r="C406" s="35" t="s">
        <v>6655</v>
      </c>
      <c r="D406" s="35" t="s">
        <v>118</v>
      </c>
      <c r="E406" s="37">
        <v>5</v>
      </c>
      <c r="F406" s="42" t="s">
        <v>7324</v>
      </c>
      <c r="G406" s="39"/>
      <c r="J406" s="40">
        <v>0.5</v>
      </c>
      <c r="L406" s="37">
        <v>5</v>
      </c>
      <c r="M406" s="42" t="s">
        <v>7248</v>
      </c>
      <c r="N406" s="42" t="s">
        <v>7248</v>
      </c>
      <c r="O406" s="39"/>
      <c r="Q406" s="38"/>
      <c r="R406" s="40">
        <v>0.5</v>
      </c>
      <c r="S406" s="41" t="s">
        <v>56</v>
      </c>
      <c r="T406" s="41" t="s">
        <v>56</v>
      </c>
      <c r="U406" s="41" t="s">
        <v>56</v>
      </c>
    </row>
    <row r="407" spans="1:21" ht="15.65" customHeight="1" x14ac:dyDescent="0.35">
      <c r="A407" s="92" t="s">
        <v>7339</v>
      </c>
      <c r="B407" s="36" t="s">
        <v>54</v>
      </c>
      <c r="C407" s="35" t="s">
        <v>6655</v>
      </c>
      <c r="D407" s="35" t="s">
        <v>118</v>
      </c>
      <c r="E407" s="37">
        <v>6</v>
      </c>
      <c r="F407" s="42" t="s">
        <v>6943</v>
      </c>
      <c r="G407" s="39"/>
      <c r="J407" s="40">
        <v>1</v>
      </c>
      <c r="L407" s="37">
        <v>6</v>
      </c>
      <c r="M407" s="42" t="s">
        <v>7491</v>
      </c>
      <c r="N407" s="42" t="s">
        <v>7491</v>
      </c>
      <c r="O407" s="39"/>
      <c r="Q407" s="38"/>
      <c r="R407" s="40">
        <v>0</v>
      </c>
      <c r="S407" s="41" t="s">
        <v>56</v>
      </c>
      <c r="T407" s="41" t="s">
        <v>56</v>
      </c>
      <c r="U407" s="41" t="s">
        <v>56</v>
      </c>
    </row>
    <row r="408" spans="1:21" ht="15.65" customHeight="1" x14ac:dyDescent="0.35">
      <c r="A408" s="92" t="s">
        <v>7339</v>
      </c>
      <c r="B408" s="36" t="s">
        <v>54</v>
      </c>
      <c r="C408" s="35" t="s">
        <v>6655</v>
      </c>
      <c r="D408" s="35" t="s">
        <v>118</v>
      </c>
      <c r="E408" s="37">
        <v>7</v>
      </c>
      <c r="F408" s="42" t="s">
        <v>7046</v>
      </c>
      <c r="G408" s="39"/>
      <c r="J408" s="40">
        <v>0.5</v>
      </c>
      <c r="L408" s="37">
        <v>7</v>
      </c>
      <c r="M408" s="42" t="s">
        <v>7245</v>
      </c>
      <c r="N408" s="42" t="s">
        <v>7245</v>
      </c>
      <c r="O408" s="39"/>
      <c r="Q408" s="38"/>
      <c r="R408" s="40">
        <v>0.5</v>
      </c>
      <c r="S408" s="41" t="s">
        <v>56</v>
      </c>
      <c r="T408" s="41" t="s">
        <v>56</v>
      </c>
      <c r="U408" s="41" t="s">
        <v>56</v>
      </c>
    </row>
    <row r="409" spans="1:21" ht="15.65" customHeight="1" x14ac:dyDescent="0.35">
      <c r="A409" s="92" t="s">
        <v>7339</v>
      </c>
      <c r="B409" s="36" t="s">
        <v>54</v>
      </c>
      <c r="C409" s="35" t="s">
        <v>6655</v>
      </c>
      <c r="D409" s="35" t="s">
        <v>118</v>
      </c>
      <c r="E409" s="37">
        <v>8</v>
      </c>
      <c r="F409" s="42" t="s">
        <v>6983</v>
      </c>
      <c r="G409" s="39"/>
      <c r="J409" s="40">
        <v>0</v>
      </c>
      <c r="L409" s="37">
        <v>8</v>
      </c>
      <c r="M409" s="42" t="s">
        <v>7362</v>
      </c>
      <c r="N409" s="42" t="s">
        <v>7362</v>
      </c>
      <c r="O409" s="39"/>
      <c r="Q409" s="38"/>
      <c r="R409" s="40">
        <v>1</v>
      </c>
      <c r="S409" s="41" t="s">
        <v>56</v>
      </c>
      <c r="T409" s="41" t="s">
        <v>56</v>
      </c>
      <c r="U409" s="41" t="s">
        <v>56</v>
      </c>
    </row>
    <row r="410" spans="1:21" ht="15.65" customHeight="1" x14ac:dyDescent="0.35">
      <c r="A410" s="92" t="s">
        <v>7339</v>
      </c>
      <c r="B410" s="36" t="s">
        <v>54</v>
      </c>
      <c r="C410" s="35" t="s">
        <v>6655</v>
      </c>
      <c r="D410" s="35" t="s">
        <v>118</v>
      </c>
      <c r="E410" s="37">
        <v>9</v>
      </c>
      <c r="F410" s="42" t="s">
        <v>7485</v>
      </c>
      <c r="G410" s="39"/>
      <c r="J410" s="40">
        <v>0</v>
      </c>
      <c r="L410" s="37">
        <v>9</v>
      </c>
      <c r="M410" s="42" t="s">
        <v>7405</v>
      </c>
      <c r="N410" s="42" t="s">
        <v>7405</v>
      </c>
      <c r="O410" s="39"/>
      <c r="Q410" s="38"/>
      <c r="R410" s="40">
        <v>1</v>
      </c>
      <c r="S410" s="41" t="s">
        <v>56</v>
      </c>
      <c r="T410" s="41" t="s">
        <v>56</v>
      </c>
      <c r="U410" s="41" t="s">
        <v>56</v>
      </c>
    </row>
    <row r="411" spans="1:21" ht="15.65" customHeight="1" x14ac:dyDescent="0.35">
      <c r="A411" s="92" t="s">
        <v>7339</v>
      </c>
      <c r="B411" s="36" t="s">
        <v>54</v>
      </c>
      <c r="C411" s="35" t="s">
        <v>6655</v>
      </c>
      <c r="D411" s="35" t="s">
        <v>118</v>
      </c>
      <c r="E411" s="37">
        <v>10</v>
      </c>
      <c r="F411" s="42" t="s">
        <v>7008</v>
      </c>
      <c r="G411" s="39"/>
      <c r="J411" s="40">
        <v>0</v>
      </c>
      <c r="L411" s="37">
        <v>10</v>
      </c>
      <c r="M411" s="42" t="s">
        <v>7404</v>
      </c>
      <c r="N411" s="42" t="s">
        <v>7404</v>
      </c>
      <c r="O411" s="39"/>
      <c r="Q411" s="38"/>
      <c r="R411" s="40">
        <v>1</v>
      </c>
      <c r="S411" s="41" t="s">
        <v>56</v>
      </c>
      <c r="T411" s="41" t="s">
        <v>56</v>
      </c>
      <c r="U411" s="41" t="s">
        <v>56</v>
      </c>
    </row>
    <row r="412" spans="1:21" ht="15.65" customHeight="1" x14ac:dyDescent="0.35">
      <c r="A412" s="92" t="s">
        <v>7339</v>
      </c>
      <c r="B412" s="36" t="s">
        <v>54</v>
      </c>
      <c r="C412" s="35" t="s">
        <v>6655</v>
      </c>
      <c r="D412" s="35" t="s">
        <v>118</v>
      </c>
      <c r="E412" s="37">
        <v>11</v>
      </c>
      <c r="F412" s="42" t="s">
        <v>7182</v>
      </c>
      <c r="G412" s="39"/>
      <c r="J412" s="40">
        <v>0.5</v>
      </c>
      <c r="L412" s="37">
        <v>11</v>
      </c>
      <c r="M412" s="42" t="s">
        <v>7486</v>
      </c>
      <c r="N412" s="42" t="s">
        <v>7486</v>
      </c>
      <c r="O412" s="39"/>
      <c r="Q412" s="38"/>
      <c r="R412" s="40">
        <v>0.5</v>
      </c>
      <c r="S412" s="41" t="s">
        <v>56</v>
      </c>
      <c r="T412" s="41" t="s">
        <v>56</v>
      </c>
      <c r="U412" s="41" t="s">
        <v>56</v>
      </c>
    </row>
    <row r="413" spans="1:21" ht="15.65" customHeight="1" x14ac:dyDescent="0.35">
      <c r="A413" s="92" t="s">
        <v>7339</v>
      </c>
      <c r="B413" s="36" t="s">
        <v>54</v>
      </c>
      <c r="C413" s="35" t="s">
        <v>6655</v>
      </c>
      <c r="D413" s="35" t="s">
        <v>118</v>
      </c>
      <c r="E413" s="37">
        <v>12</v>
      </c>
      <c r="F413" s="42" t="s">
        <v>7127</v>
      </c>
      <c r="G413" s="39"/>
      <c r="J413" s="40">
        <v>1</v>
      </c>
      <c r="L413" s="37">
        <v>12</v>
      </c>
      <c r="M413" s="42" t="s">
        <v>1453</v>
      </c>
      <c r="N413" s="42" t="s">
        <v>1453</v>
      </c>
      <c r="O413" s="39"/>
      <c r="Q413" s="38"/>
      <c r="R413" s="40">
        <v>0</v>
      </c>
      <c r="S413" s="41" t="s">
        <v>56</v>
      </c>
      <c r="T413" s="41" t="s">
        <v>56</v>
      </c>
      <c r="U413" s="41" t="s">
        <v>56</v>
      </c>
    </row>
    <row r="414" spans="1:21" ht="15.65" customHeight="1" x14ac:dyDescent="0.35">
      <c r="A414" s="92" t="s">
        <v>7339</v>
      </c>
      <c r="B414" s="36" t="s">
        <v>54</v>
      </c>
      <c r="C414" s="35" t="s">
        <v>6655</v>
      </c>
      <c r="D414" s="35" t="s">
        <v>118</v>
      </c>
      <c r="E414" s="37">
        <v>13</v>
      </c>
      <c r="F414" s="42" t="s">
        <v>7243</v>
      </c>
      <c r="G414" s="39"/>
      <c r="J414" s="40">
        <v>1</v>
      </c>
      <c r="L414" s="37">
        <v>13</v>
      </c>
      <c r="M414" s="42" t="s">
        <v>6941</v>
      </c>
      <c r="N414" s="42" t="s">
        <v>6941</v>
      </c>
      <c r="O414" s="39"/>
      <c r="Q414" s="38"/>
      <c r="R414" s="40">
        <v>0</v>
      </c>
      <c r="S414" s="41" t="s">
        <v>56</v>
      </c>
      <c r="T414" s="41" t="s">
        <v>56</v>
      </c>
      <c r="U414" s="41" t="s">
        <v>56</v>
      </c>
    </row>
    <row r="415" spans="1:21" ht="15.65" customHeight="1" x14ac:dyDescent="0.35">
      <c r="A415" s="92" t="s">
        <v>7339</v>
      </c>
      <c r="B415" s="36" t="s">
        <v>54</v>
      </c>
      <c r="C415" s="35" t="s">
        <v>6655</v>
      </c>
      <c r="D415" s="35" t="s">
        <v>118</v>
      </c>
      <c r="E415" s="37">
        <v>14</v>
      </c>
      <c r="F415" s="42" t="s">
        <v>7486</v>
      </c>
      <c r="G415" s="39"/>
      <c r="J415" s="40">
        <v>0</v>
      </c>
      <c r="L415" s="37">
        <v>14</v>
      </c>
      <c r="M415" s="42" t="s">
        <v>7492</v>
      </c>
      <c r="N415" s="42" t="s">
        <v>7492</v>
      </c>
      <c r="O415" s="39"/>
      <c r="Q415" s="38"/>
      <c r="R415" s="40">
        <v>1</v>
      </c>
      <c r="S415" s="41" t="s">
        <v>56</v>
      </c>
      <c r="T415" s="41" t="s">
        <v>56</v>
      </c>
      <c r="U415" s="41" t="s">
        <v>56</v>
      </c>
    </row>
    <row r="416" spans="1:21" ht="15.65" customHeight="1" x14ac:dyDescent="0.35">
      <c r="A416" s="92" t="s">
        <v>7339</v>
      </c>
      <c r="B416" s="36" t="s">
        <v>54</v>
      </c>
      <c r="C416" s="35" t="s">
        <v>6655</v>
      </c>
      <c r="D416" s="35" t="s">
        <v>118</v>
      </c>
      <c r="E416" s="37">
        <v>15</v>
      </c>
      <c r="F416" s="42" t="s">
        <v>7358</v>
      </c>
      <c r="G416" s="39"/>
      <c r="J416" s="40">
        <v>0</v>
      </c>
      <c r="L416" s="37">
        <v>15</v>
      </c>
      <c r="M416" s="42" t="s">
        <v>7247</v>
      </c>
      <c r="N416" s="42" t="s">
        <v>7247</v>
      </c>
      <c r="O416" s="39"/>
      <c r="Q416" s="38"/>
      <c r="R416" s="40">
        <v>1</v>
      </c>
      <c r="S416" s="41" t="s">
        <v>56</v>
      </c>
      <c r="T416" s="41" t="s">
        <v>56</v>
      </c>
      <c r="U416" s="41" t="s">
        <v>56</v>
      </c>
    </row>
    <row r="417" spans="1:21" ht="15.65" customHeight="1" x14ac:dyDescent="0.35">
      <c r="A417" s="92" t="s">
        <v>7339</v>
      </c>
      <c r="B417" s="36" t="s">
        <v>54</v>
      </c>
      <c r="C417" s="35" t="s">
        <v>6655</v>
      </c>
      <c r="D417" s="35" t="s">
        <v>118</v>
      </c>
      <c r="E417" s="37">
        <v>16</v>
      </c>
      <c r="F417" s="42" t="s">
        <v>7487</v>
      </c>
      <c r="G417" s="39"/>
      <c r="J417" s="40">
        <v>1</v>
      </c>
      <c r="L417" s="37">
        <v>16</v>
      </c>
      <c r="M417" s="42" t="s">
        <v>7493</v>
      </c>
      <c r="N417" s="42" t="s">
        <v>7493</v>
      </c>
      <c r="O417" s="39"/>
      <c r="Q417" s="38"/>
      <c r="R417" s="40">
        <v>0</v>
      </c>
      <c r="S417" s="41" t="s">
        <v>56</v>
      </c>
      <c r="T417" s="41" t="s">
        <v>56</v>
      </c>
      <c r="U417" s="41" t="s">
        <v>56</v>
      </c>
    </row>
    <row r="418" spans="1:21" ht="15.65" customHeight="1" x14ac:dyDescent="0.35">
      <c r="A418" s="92" t="s">
        <v>7339</v>
      </c>
      <c r="B418" s="36" t="s">
        <v>54</v>
      </c>
      <c r="C418" s="35" t="s">
        <v>6655</v>
      </c>
      <c r="D418" s="35" t="s">
        <v>118</v>
      </c>
      <c r="E418" s="50">
        <v>17</v>
      </c>
      <c r="F418" s="45" t="s">
        <v>7488</v>
      </c>
      <c r="G418" s="58"/>
      <c r="J418" s="58">
        <v>0</v>
      </c>
      <c r="L418" s="50">
        <v>17</v>
      </c>
      <c r="M418" s="44" t="s">
        <v>7494</v>
      </c>
      <c r="N418" s="44" t="s">
        <v>7494</v>
      </c>
      <c r="O418" s="58"/>
      <c r="Q418" s="38"/>
      <c r="R418" s="58">
        <v>1</v>
      </c>
      <c r="S418" s="41" t="s">
        <v>56</v>
      </c>
      <c r="T418" s="41" t="s">
        <v>56</v>
      </c>
      <c r="U418" s="41" t="s">
        <v>56</v>
      </c>
    </row>
    <row r="419" spans="1:21" ht="15.65" customHeight="1" x14ac:dyDescent="0.35">
      <c r="A419" s="92" t="s">
        <v>7410</v>
      </c>
      <c r="B419" s="36" t="s">
        <v>9</v>
      </c>
      <c r="C419" s="92" t="s">
        <v>6655</v>
      </c>
      <c r="D419" s="35" t="s">
        <v>118</v>
      </c>
      <c r="E419" s="37">
        <v>1</v>
      </c>
      <c r="F419" s="45" t="s">
        <v>1133</v>
      </c>
      <c r="G419" s="39"/>
      <c r="J419" s="40" t="s">
        <v>1014</v>
      </c>
      <c r="K419" s="41" t="s">
        <v>953</v>
      </c>
      <c r="L419" s="37">
        <v>1</v>
      </c>
      <c r="M419" s="42" t="s">
        <v>6848</v>
      </c>
      <c r="N419" s="42" t="s">
        <v>6848</v>
      </c>
      <c r="O419" s="39"/>
      <c r="Q419" s="38"/>
      <c r="R419" s="40" t="s">
        <v>1014</v>
      </c>
      <c r="S419" s="41" t="s">
        <v>6</v>
      </c>
      <c r="T419" s="35" t="s">
        <v>7</v>
      </c>
      <c r="U419" s="35" t="s">
        <v>33</v>
      </c>
    </row>
    <row r="420" spans="1:21" ht="15.65" customHeight="1" x14ac:dyDescent="0.35">
      <c r="A420" s="92" t="s">
        <v>7410</v>
      </c>
      <c r="B420" s="36" t="s">
        <v>9</v>
      </c>
      <c r="C420" s="92" t="s">
        <v>6655</v>
      </c>
      <c r="D420" s="35" t="s">
        <v>118</v>
      </c>
      <c r="E420" s="37">
        <v>2</v>
      </c>
      <c r="F420" s="42" t="s">
        <v>7495</v>
      </c>
      <c r="G420" s="39"/>
      <c r="J420" s="40">
        <v>1</v>
      </c>
      <c r="K420" s="41" t="s">
        <v>953</v>
      </c>
      <c r="L420" s="37">
        <v>2</v>
      </c>
      <c r="M420" s="42" t="s">
        <v>7363</v>
      </c>
      <c r="N420" s="42" t="s">
        <v>7363</v>
      </c>
      <c r="O420" s="39"/>
      <c r="Q420" s="38"/>
      <c r="R420" s="40">
        <v>0</v>
      </c>
      <c r="S420" s="41" t="s">
        <v>6</v>
      </c>
      <c r="T420" s="35" t="s">
        <v>7</v>
      </c>
      <c r="U420" s="35" t="s">
        <v>33</v>
      </c>
    </row>
    <row r="421" spans="1:21" ht="15.65" customHeight="1" x14ac:dyDescent="0.35">
      <c r="A421" s="92" t="s">
        <v>7410</v>
      </c>
      <c r="B421" s="36" t="s">
        <v>9</v>
      </c>
      <c r="C421" s="92" t="s">
        <v>6655</v>
      </c>
      <c r="D421" s="35" t="s">
        <v>118</v>
      </c>
      <c r="E421" s="37">
        <v>3</v>
      </c>
      <c r="F421" s="42" t="s">
        <v>7099</v>
      </c>
      <c r="G421" s="39"/>
      <c r="J421" s="40">
        <v>0.5</v>
      </c>
      <c r="K421" s="41" t="s">
        <v>953</v>
      </c>
      <c r="L421" s="37">
        <v>3</v>
      </c>
      <c r="M421" s="42" t="s">
        <v>6938</v>
      </c>
      <c r="N421" s="42" t="s">
        <v>6938</v>
      </c>
      <c r="O421" s="39"/>
      <c r="Q421" s="38"/>
      <c r="R421" s="40">
        <v>0.5</v>
      </c>
      <c r="S421" s="41" t="s">
        <v>6</v>
      </c>
      <c r="T421" s="35" t="s">
        <v>7</v>
      </c>
      <c r="U421" s="35" t="s">
        <v>33</v>
      </c>
    </row>
    <row r="422" spans="1:21" ht="15.65" customHeight="1" x14ac:dyDescent="0.35">
      <c r="A422" s="92" t="s">
        <v>7410</v>
      </c>
      <c r="B422" s="36" t="s">
        <v>9</v>
      </c>
      <c r="C422" s="92" t="s">
        <v>6655</v>
      </c>
      <c r="D422" s="35" t="s">
        <v>118</v>
      </c>
      <c r="E422" s="37">
        <v>4</v>
      </c>
      <c r="F422" s="42" t="s">
        <v>1132</v>
      </c>
      <c r="G422" s="39"/>
      <c r="J422" s="40">
        <v>1</v>
      </c>
      <c r="K422" s="41" t="s">
        <v>953</v>
      </c>
      <c r="L422" s="37">
        <v>4</v>
      </c>
      <c r="M422" s="42" t="s">
        <v>7361</v>
      </c>
      <c r="N422" s="42" t="s">
        <v>7361</v>
      </c>
      <c r="O422" s="39"/>
      <c r="Q422" s="38"/>
      <c r="R422" s="40">
        <v>0</v>
      </c>
      <c r="S422" s="41" t="s">
        <v>6</v>
      </c>
      <c r="T422" s="35" t="s">
        <v>7</v>
      </c>
      <c r="U422" s="35" t="s">
        <v>33</v>
      </c>
    </row>
    <row r="423" spans="1:21" ht="15.65" customHeight="1" x14ac:dyDescent="0.35">
      <c r="A423" s="92" t="s">
        <v>7410</v>
      </c>
      <c r="B423" s="36" t="s">
        <v>9</v>
      </c>
      <c r="C423" s="92" t="s">
        <v>6655</v>
      </c>
      <c r="D423" s="35" t="s">
        <v>118</v>
      </c>
      <c r="E423" s="37">
        <v>5</v>
      </c>
      <c r="F423" s="42" t="s">
        <v>6264</v>
      </c>
      <c r="G423" s="39"/>
      <c r="J423" s="40">
        <v>1</v>
      </c>
      <c r="K423" s="41" t="s">
        <v>953</v>
      </c>
      <c r="L423" s="37">
        <v>5</v>
      </c>
      <c r="M423" s="42" t="s">
        <v>7279</v>
      </c>
      <c r="N423" s="42" t="s">
        <v>7279</v>
      </c>
      <c r="O423" s="39"/>
      <c r="Q423" s="38"/>
      <c r="R423" s="40">
        <v>0</v>
      </c>
      <c r="S423" s="41" t="s">
        <v>6</v>
      </c>
      <c r="T423" s="35" t="s">
        <v>7</v>
      </c>
      <c r="U423" s="35" t="s">
        <v>33</v>
      </c>
    </row>
    <row r="424" spans="1:21" ht="15.65" customHeight="1" x14ac:dyDescent="0.35">
      <c r="A424" s="92" t="s">
        <v>7410</v>
      </c>
      <c r="B424" s="36" t="s">
        <v>9</v>
      </c>
      <c r="C424" s="92" t="s">
        <v>6655</v>
      </c>
      <c r="D424" s="35" t="s">
        <v>118</v>
      </c>
      <c r="E424" s="37">
        <v>6</v>
      </c>
      <c r="F424" s="42" t="s">
        <v>6943</v>
      </c>
      <c r="G424" s="39"/>
      <c r="J424" s="40">
        <v>0</v>
      </c>
      <c r="K424" s="41" t="s">
        <v>953</v>
      </c>
      <c r="L424" s="37">
        <v>6</v>
      </c>
      <c r="M424" s="42" t="s">
        <v>7359</v>
      </c>
      <c r="N424" s="42" t="s">
        <v>7359</v>
      </c>
      <c r="O424" s="39"/>
      <c r="Q424" s="38"/>
      <c r="R424" s="40">
        <v>1</v>
      </c>
      <c r="S424" s="41" t="s">
        <v>6</v>
      </c>
      <c r="T424" s="35" t="s">
        <v>7</v>
      </c>
      <c r="U424" s="35" t="s">
        <v>33</v>
      </c>
    </row>
    <row r="425" spans="1:21" ht="15.65" customHeight="1" x14ac:dyDescent="0.35">
      <c r="A425" s="92" t="s">
        <v>7410</v>
      </c>
      <c r="B425" s="36" t="s">
        <v>9</v>
      </c>
      <c r="C425" s="92" t="s">
        <v>6655</v>
      </c>
      <c r="D425" s="35" t="s">
        <v>118</v>
      </c>
      <c r="E425" s="37">
        <v>7</v>
      </c>
      <c r="F425" s="42" t="s">
        <v>6896</v>
      </c>
      <c r="G425" s="39"/>
      <c r="J425" s="40">
        <v>0</v>
      </c>
      <c r="K425" s="41" t="s">
        <v>953</v>
      </c>
      <c r="L425" s="37">
        <v>7</v>
      </c>
      <c r="M425" s="42" t="s">
        <v>7401</v>
      </c>
      <c r="N425" s="42" t="s">
        <v>7401</v>
      </c>
      <c r="O425" s="39"/>
      <c r="Q425" s="38"/>
      <c r="R425" s="40">
        <v>1</v>
      </c>
      <c r="S425" s="41" t="s">
        <v>6</v>
      </c>
      <c r="T425" s="35" t="s">
        <v>7</v>
      </c>
      <c r="U425" s="35" t="s">
        <v>33</v>
      </c>
    </row>
    <row r="426" spans="1:21" ht="15.65" customHeight="1" x14ac:dyDescent="0.35">
      <c r="A426" s="92" t="s">
        <v>7410</v>
      </c>
      <c r="B426" s="36" t="s">
        <v>9</v>
      </c>
      <c r="C426" s="92" t="s">
        <v>6655</v>
      </c>
      <c r="D426" s="35" t="s">
        <v>118</v>
      </c>
      <c r="E426" s="37">
        <v>8</v>
      </c>
      <c r="F426" s="42" t="s">
        <v>6259</v>
      </c>
      <c r="G426" s="39"/>
      <c r="J426" s="40" t="s">
        <v>1014</v>
      </c>
      <c r="K426" s="41" t="s">
        <v>953</v>
      </c>
      <c r="L426" s="37">
        <v>8</v>
      </c>
      <c r="M426" s="42" t="s">
        <v>7402</v>
      </c>
      <c r="N426" s="42" t="s">
        <v>7402</v>
      </c>
      <c r="O426" s="39"/>
      <c r="Q426" s="38"/>
      <c r="R426" s="40" t="s">
        <v>1014</v>
      </c>
      <c r="S426" s="41" t="s">
        <v>6</v>
      </c>
      <c r="T426" s="35" t="s">
        <v>7</v>
      </c>
      <c r="U426" s="35" t="s">
        <v>33</v>
      </c>
    </row>
    <row r="427" spans="1:21" ht="15.65" customHeight="1" x14ac:dyDescent="0.35">
      <c r="A427" s="92" t="s">
        <v>7410</v>
      </c>
      <c r="B427" s="36" t="s">
        <v>9</v>
      </c>
      <c r="C427" s="92" t="s">
        <v>6655</v>
      </c>
      <c r="D427" s="35" t="s">
        <v>118</v>
      </c>
      <c r="E427" s="37">
        <v>9</v>
      </c>
      <c r="F427" s="42" t="s">
        <v>7046</v>
      </c>
      <c r="G427" s="39"/>
      <c r="J427" s="40" t="s">
        <v>1014</v>
      </c>
      <c r="K427" s="41" t="s">
        <v>953</v>
      </c>
      <c r="L427" s="37">
        <v>9</v>
      </c>
      <c r="M427" s="42" t="s">
        <v>7147</v>
      </c>
      <c r="N427" s="42" t="s">
        <v>7147</v>
      </c>
      <c r="O427" s="39"/>
      <c r="Q427" s="38"/>
      <c r="R427" s="40" t="s">
        <v>1014</v>
      </c>
      <c r="S427" s="41" t="s">
        <v>6</v>
      </c>
      <c r="T427" s="35" t="s">
        <v>7</v>
      </c>
      <c r="U427" s="35" t="s">
        <v>33</v>
      </c>
    </row>
    <row r="428" spans="1:21" ht="15.65" customHeight="1" x14ac:dyDescent="0.35">
      <c r="A428" s="92" t="s">
        <v>7410</v>
      </c>
      <c r="B428" s="36" t="s">
        <v>9</v>
      </c>
      <c r="C428" s="92" t="s">
        <v>6655</v>
      </c>
      <c r="D428" s="35" t="s">
        <v>118</v>
      </c>
      <c r="E428" s="37">
        <v>10</v>
      </c>
      <c r="F428" s="42" t="s">
        <v>7325</v>
      </c>
      <c r="G428" s="39"/>
      <c r="J428" s="40">
        <v>0.5</v>
      </c>
      <c r="K428" s="41" t="s">
        <v>953</v>
      </c>
      <c r="L428" s="37">
        <v>10</v>
      </c>
      <c r="M428" s="42" t="s">
        <v>7403</v>
      </c>
      <c r="N428" s="42" t="s">
        <v>7403</v>
      </c>
      <c r="O428" s="39"/>
      <c r="Q428" s="38"/>
      <c r="R428" s="40">
        <v>0.5</v>
      </c>
      <c r="S428" s="41" t="s">
        <v>6</v>
      </c>
      <c r="T428" s="35" t="s">
        <v>7</v>
      </c>
      <c r="U428" s="35" t="s">
        <v>33</v>
      </c>
    </row>
    <row r="429" spans="1:21" ht="15.65" customHeight="1" x14ac:dyDescent="0.35">
      <c r="A429" s="92" t="s">
        <v>7410</v>
      </c>
      <c r="B429" s="36" t="s">
        <v>9</v>
      </c>
      <c r="C429" s="92" t="s">
        <v>6655</v>
      </c>
      <c r="D429" s="35" t="s">
        <v>118</v>
      </c>
      <c r="E429" s="37">
        <v>11</v>
      </c>
      <c r="F429" s="42" t="s">
        <v>7181</v>
      </c>
      <c r="G429" s="39"/>
      <c r="J429" s="40">
        <v>0.5</v>
      </c>
      <c r="K429" s="41" t="s">
        <v>953</v>
      </c>
      <c r="L429" s="37">
        <v>11</v>
      </c>
      <c r="M429" s="42" t="s">
        <v>7245</v>
      </c>
      <c r="N429" s="42" t="s">
        <v>7245</v>
      </c>
      <c r="O429" s="39"/>
      <c r="Q429" s="38"/>
      <c r="R429" s="40">
        <v>0.5</v>
      </c>
      <c r="S429" s="41" t="s">
        <v>6</v>
      </c>
      <c r="T429" s="35" t="s">
        <v>7</v>
      </c>
      <c r="U429" s="35" t="s">
        <v>33</v>
      </c>
    </row>
    <row r="430" spans="1:21" ht="15.65" customHeight="1" x14ac:dyDescent="0.35">
      <c r="A430" s="92" t="s">
        <v>7410</v>
      </c>
      <c r="B430" s="36" t="s">
        <v>9</v>
      </c>
      <c r="C430" s="92" t="s">
        <v>6655</v>
      </c>
      <c r="D430" s="35" t="s">
        <v>118</v>
      </c>
      <c r="E430" s="37">
        <v>12</v>
      </c>
      <c r="F430" s="42" t="s">
        <v>7398</v>
      </c>
      <c r="G430" s="39"/>
      <c r="J430" s="40" t="s">
        <v>1014</v>
      </c>
      <c r="K430" s="41" t="s">
        <v>953</v>
      </c>
      <c r="L430" s="37">
        <v>12</v>
      </c>
      <c r="M430" s="42" t="s">
        <v>7362</v>
      </c>
      <c r="N430" s="42" t="s">
        <v>7362</v>
      </c>
      <c r="O430" s="39"/>
      <c r="Q430" s="38"/>
      <c r="R430" s="40" t="s">
        <v>1014</v>
      </c>
      <c r="S430" s="41" t="s">
        <v>6</v>
      </c>
      <c r="T430" s="35" t="s">
        <v>7</v>
      </c>
      <c r="U430" s="35" t="s">
        <v>33</v>
      </c>
    </row>
    <row r="431" spans="1:21" ht="15.65" customHeight="1" x14ac:dyDescent="0.35">
      <c r="A431" s="92" t="s">
        <v>7410</v>
      </c>
      <c r="B431" s="36" t="s">
        <v>9</v>
      </c>
      <c r="C431" s="92" t="s">
        <v>6655</v>
      </c>
      <c r="D431" s="35" t="s">
        <v>118</v>
      </c>
      <c r="E431" s="37">
        <v>13</v>
      </c>
      <c r="F431" s="42" t="s">
        <v>7243</v>
      </c>
      <c r="G431" s="39"/>
      <c r="J431" s="40" t="s">
        <v>1014</v>
      </c>
      <c r="K431" s="41" t="s">
        <v>953</v>
      </c>
      <c r="L431" s="37">
        <v>13</v>
      </c>
      <c r="M431" s="42" t="s">
        <v>7405</v>
      </c>
      <c r="N431" s="42" t="s">
        <v>7405</v>
      </c>
      <c r="O431" s="39"/>
      <c r="Q431" s="38"/>
      <c r="R431" s="40" t="s">
        <v>1014</v>
      </c>
      <c r="S431" s="41" t="s">
        <v>6</v>
      </c>
      <c r="T431" s="35" t="s">
        <v>7</v>
      </c>
      <c r="U431" s="35" t="s">
        <v>33</v>
      </c>
    </row>
    <row r="432" spans="1:21" ht="15.65" customHeight="1" x14ac:dyDescent="0.35">
      <c r="A432" s="92" t="s">
        <v>7410</v>
      </c>
      <c r="B432" s="36" t="s">
        <v>9</v>
      </c>
      <c r="C432" s="92" t="s">
        <v>6655</v>
      </c>
      <c r="D432" s="35" t="s">
        <v>118</v>
      </c>
      <c r="E432" s="37">
        <v>14</v>
      </c>
      <c r="F432" s="42" t="s">
        <v>1143</v>
      </c>
      <c r="G432" s="39"/>
      <c r="J432" s="40">
        <v>1</v>
      </c>
      <c r="K432" s="41" t="s">
        <v>953</v>
      </c>
      <c r="L432" s="37">
        <v>14</v>
      </c>
      <c r="M432" s="42" t="s">
        <v>7404</v>
      </c>
      <c r="N432" s="42" t="s">
        <v>7404</v>
      </c>
      <c r="O432" s="39"/>
      <c r="Q432" s="38"/>
      <c r="R432" s="40">
        <v>0</v>
      </c>
      <c r="S432" s="41" t="s">
        <v>6</v>
      </c>
      <c r="T432" s="35" t="s">
        <v>7</v>
      </c>
      <c r="U432" s="35" t="s">
        <v>33</v>
      </c>
    </row>
    <row r="433" spans="1:21" ht="15.65" customHeight="1" x14ac:dyDescent="0.35">
      <c r="A433" s="92" t="s">
        <v>7410</v>
      </c>
      <c r="B433" s="36" t="s">
        <v>9</v>
      </c>
      <c r="C433" s="92" t="s">
        <v>6655</v>
      </c>
      <c r="D433" s="35" t="s">
        <v>118</v>
      </c>
      <c r="E433" s="37">
        <v>15</v>
      </c>
      <c r="F433" s="42" t="s">
        <v>7399</v>
      </c>
      <c r="G433" s="39"/>
      <c r="J433" s="40" t="s">
        <v>1014</v>
      </c>
      <c r="K433" s="41" t="s">
        <v>953</v>
      </c>
      <c r="L433" s="37">
        <v>15</v>
      </c>
      <c r="M433" s="42" t="s">
        <v>7377</v>
      </c>
      <c r="N433" s="42" t="s">
        <v>7377</v>
      </c>
      <c r="O433" s="39"/>
      <c r="Q433" s="38"/>
      <c r="R433" s="40" t="s">
        <v>1014</v>
      </c>
      <c r="S433" s="41" t="s">
        <v>6</v>
      </c>
      <c r="T433" s="35" t="s">
        <v>7</v>
      </c>
      <c r="U433" s="35" t="s">
        <v>33</v>
      </c>
    </row>
    <row r="434" spans="1:21" ht="15.65" customHeight="1" x14ac:dyDescent="0.35">
      <c r="A434" s="92" t="s">
        <v>7410</v>
      </c>
      <c r="B434" s="36" t="s">
        <v>9</v>
      </c>
      <c r="C434" s="92" t="s">
        <v>6655</v>
      </c>
      <c r="D434" s="35" t="s">
        <v>118</v>
      </c>
      <c r="E434" s="37">
        <v>16</v>
      </c>
      <c r="F434" s="42" t="s">
        <v>7400</v>
      </c>
      <c r="G434" s="39"/>
      <c r="J434" s="40">
        <v>0</v>
      </c>
      <c r="K434" s="41" t="s">
        <v>953</v>
      </c>
      <c r="L434" s="37">
        <v>16</v>
      </c>
      <c r="M434" s="42" t="s">
        <v>7247</v>
      </c>
      <c r="N434" s="42" t="s">
        <v>7247</v>
      </c>
      <c r="O434" s="39"/>
      <c r="Q434" s="38"/>
      <c r="R434" s="40">
        <v>1</v>
      </c>
      <c r="S434" s="41" t="s">
        <v>6</v>
      </c>
      <c r="T434" s="35" t="s">
        <v>7</v>
      </c>
      <c r="U434" s="35" t="s">
        <v>33</v>
      </c>
    </row>
    <row r="435" spans="1:21" ht="15.65" customHeight="1" x14ac:dyDescent="0.35">
      <c r="A435" s="92" t="s">
        <v>7410</v>
      </c>
      <c r="B435" s="36" t="s">
        <v>5</v>
      </c>
      <c r="C435" s="35" t="s">
        <v>955</v>
      </c>
      <c r="D435" s="35" t="s">
        <v>118</v>
      </c>
      <c r="E435" s="37">
        <v>1</v>
      </c>
      <c r="F435" s="45" t="s">
        <v>1133</v>
      </c>
      <c r="G435" s="39"/>
      <c r="J435" s="40">
        <v>1</v>
      </c>
      <c r="K435" s="41" t="s">
        <v>962</v>
      </c>
      <c r="L435" s="37">
        <v>1</v>
      </c>
      <c r="M435" s="42" t="s">
        <v>7588</v>
      </c>
      <c r="N435" s="42" t="s">
        <v>7588</v>
      </c>
      <c r="O435" s="39"/>
      <c r="Q435" s="38"/>
      <c r="R435" s="40">
        <v>0</v>
      </c>
      <c r="S435" s="41" t="s">
        <v>6</v>
      </c>
      <c r="T435" s="35" t="s">
        <v>7</v>
      </c>
      <c r="U435" s="35" t="s">
        <v>33</v>
      </c>
    </row>
    <row r="436" spans="1:21" ht="15.65" customHeight="1" x14ac:dyDescent="0.35">
      <c r="A436" s="92" t="s">
        <v>7410</v>
      </c>
      <c r="B436" s="36" t="s">
        <v>5</v>
      </c>
      <c r="C436" s="35" t="s">
        <v>955</v>
      </c>
      <c r="D436" s="35" t="s">
        <v>118</v>
      </c>
      <c r="E436" s="37">
        <v>2</v>
      </c>
      <c r="F436" s="42" t="s">
        <v>7495</v>
      </c>
      <c r="G436" s="39"/>
      <c r="J436" s="40">
        <v>1</v>
      </c>
      <c r="K436" s="41" t="s">
        <v>962</v>
      </c>
      <c r="L436" s="37">
        <v>2</v>
      </c>
      <c r="M436" s="42" t="s">
        <v>6958</v>
      </c>
      <c r="N436" s="42" t="s">
        <v>6958</v>
      </c>
      <c r="O436" s="39"/>
      <c r="Q436" s="38"/>
      <c r="R436" s="40">
        <v>0</v>
      </c>
      <c r="S436" s="41" t="s">
        <v>6</v>
      </c>
      <c r="T436" s="35" t="s">
        <v>7</v>
      </c>
      <c r="U436" s="35" t="s">
        <v>33</v>
      </c>
    </row>
    <row r="437" spans="1:21" ht="15.65" customHeight="1" x14ac:dyDescent="0.35">
      <c r="A437" s="92" t="s">
        <v>7410</v>
      </c>
      <c r="B437" s="36" t="s">
        <v>5</v>
      </c>
      <c r="C437" s="35" t="s">
        <v>955</v>
      </c>
      <c r="D437" s="35" t="s">
        <v>118</v>
      </c>
      <c r="E437" s="37">
        <v>3</v>
      </c>
      <c r="F437" s="42" t="s">
        <v>1132</v>
      </c>
      <c r="G437" s="39"/>
      <c r="J437" s="40">
        <v>1</v>
      </c>
      <c r="K437" s="41" t="s">
        <v>962</v>
      </c>
      <c r="L437" s="37">
        <v>3</v>
      </c>
      <c r="M437" s="42" t="s">
        <v>6924</v>
      </c>
      <c r="N437" s="42" t="s">
        <v>6924</v>
      </c>
      <c r="O437" s="39"/>
      <c r="Q437" s="38"/>
      <c r="R437" s="40">
        <v>0</v>
      </c>
      <c r="S437" s="41" t="s">
        <v>6</v>
      </c>
      <c r="T437" s="35" t="s">
        <v>7</v>
      </c>
      <c r="U437" s="35" t="s">
        <v>33</v>
      </c>
    </row>
    <row r="438" spans="1:21" ht="15.65" customHeight="1" x14ac:dyDescent="0.35">
      <c r="A438" s="92" t="s">
        <v>7410</v>
      </c>
      <c r="B438" s="36" t="s">
        <v>5</v>
      </c>
      <c r="C438" s="35" t="s">
        <v>955</v>
      </c>
      <c r="D438" s="35" t="s">
        <v>118</v>
      </c>
      <c r="E438" s="37">
        <v>4</v>
      </c>
      <c r="F438" s="42" t="s">
        <v>6264</v>
      </c>
      <c r="G438" s="39"/>
      <c r="J438" s="40">
        <v>1</v>
      </c>
      <c r="K438" s="41" t="s">
        <v>962</v>
      </c>
      <c r="L438" s="37">
        <v>4</v>
      </c>
      <c r="M438" s="42" t="s">
        <v>7231</v>
      </c>
      <c r="N438" s="42" t="s">
        <v>7231</v>
      </c>
      <c r="O438" s="39"/>
      <c r="Q438" s="38"/>
      <c r="R438" s="40">
        <v>0</v>
      </c>
      <c r="S438" s="41" t="s">
        <v>6</v>
      </c>
      <c r="T438" s="35" t="s">
        <v>7</v>
      </c>
      <c r="U438" s="35" t="s">
        <v>33</v>
      </c>
    </row>
    <row r="439" spans="1:21" ht="15.65" customHeight="1" x14ac:dyDescent="0.35">
      <c r="A439" s="92" t="s">
        <v>7410</v>
      </c>
      <c r="B439" s="36" t="s">
        <v>5</v>
      </c>
      <c r="C439" s="35" t="s">
        <v>955</v>
      </c>
      <c r="D439" s="35" t="s">
        <v>118</v>
      </c>
      <c r="E439" s="37">
        <v>5</v>
      </c>
      <c r="F439" s="42" t="s">
        <v>6259</v>
      </c>
      <c r="G439" s="39"/>
      <c r="J439" s="40">
        <v>0</v>
      </c>
      <c r="K439" s="41" t="s">
        <v>962</v>
      </c>
      <c r="L439" s="37">
        <v>5</v>
      </c>
      <c r="M439" s="42" t="s">
        <v>7497</v>
      </c>
      <c r="N439" s="42" t="s">
        <v>7497</v>
      </c>
      <c r="O439" s="39"/>
      <c r="Q439" s="38"/>
      <c r="R439" s="40">
        <v>1</v>
      </c>
      <c r="S439" s="41" t="s">
        <v>6</v>
      </c>
      <c r="T439" s="35" t="s">
        <v>7</v>
      </c>
      <c r="U439" s="35" t="s">
        <v>33</v>
      </c>
    </row>
    <row r="440" spans="1:21" ht="15.65" customHeight="1" x14ac:dyDescent="0.35">
      <c r="A440" s="92" t="s">
        <v>7410</v>
      </c>
      <c r="B440" s="36" t="s">
        <v>5</v>
      </c>
      <c r="C440" s="35" t="s">
        <v>955</v>
      </c>
      <c r="D440" s="35" t="s">
        <v>118</v>
      </c>
      <c r="E440" s="37">
        <v>6</v>
      </c>
      <c r="F440" s="42" t="s">
        <v>6896</v>
      </c>
      <c r="G440" s="39"/>
      <c r="J440" s="40">
        <v>0</v>
      </c>
      <c r="K440" s="41" t="s">
        <v>962</v>
      </c>
      <c r="L440" s="37">
        <v>6</v>
      </c>
      <c r="M440" s="42" t="s">
        <v>7230</v>
      </c>
      <c r="N440" s="42" t="s">
        <v>7230</v>
      </c>
      <c r="O440" s="39"/>
      <c r="Q440" s="38"/>
      <c r="R440" s="40">
        <v>1</v>
      </c>
      <c r="S440" s="41" t="s">
        <v>6</v>
      </c>
      <c r="T440" s="35" t="s">
        <v>7</v>
      </c>
      <c r="U440" s="35" t="s">
        <v>33</v>
      </c>
    </row>
    <row r="441" spans="1:21" ht="15.65" customHeight="1" x14ac:dyDescent="0.35">
      <c r="A441" s="92" t="s">
        <v>7410</v>
      </c>
      <c r="B441" s="36" t="s">
        <v>5</v>
      </c>
      <c r="C441" s="35" t="s">
        <v>955</v>
      </c>
      <c r="D441" s="35" t="s">
        <v>118</v>
      </c>
      <c r="E441" s="37">
        <v>7</v>
      </c>
      <c r="F441" s="42" t="s">
        <v>7226</v>
      </c>
      <c r="G441" s="39"/>
      <c r="J441" s="40">
        <v>0.5</v>
      </c>
      <c r="K441" s="41" t="s">
        <v>962</v>
      </c>
      <c r="L441" s="37">
        <v>7</v>
      </c>
      <c r="M441" s="42" t="s">
        <v>7075</v>
      </c>
      <c r="N441" s="42" t="s">
        <v>7075</v>
      </c>
      <c r="O441" s="39"/>
      <c r="Q441" s="38"/>
      <c r="R441" s="40">
        <v>0.5</v>
      </c>
      <c r="S441" s="41" t="s">
        <v>6</v>
      </c>
      <c r="T441" s="35" t="s">
        <v>7</v>
      </c>
      <c r="U441" s="35" t="s">
        <v>33</v>
      </c>
    </row>
    <row r="442" spans="1:21" ht="15.65" customHeight="1" x14ac:dyDescent="0.35">
      <c r="A442" s="92" t="s">
        <v>7410</v>
      </c>
      <c r="B442" s="36" t="s">
        <v>5</v>
      </c>
      <c r="C442" s="35" t="s">
        <v>955</v>
      </c>
      <c r="D442" s="35" t="s">
        <v>118</v>
      </c>
      <c r="E442" s="37">
        <v>8</v>
      </c>
      <c r="F442" s="42" t="s">
        <v>7181</v>
      </c>
      <c r="G442" s="39"/>
      <c r="J442" s="40">
        <v>0</v>
      </c>
      <c r="K442" s="41" t="s">
        <v>962</v>
      </c>
      <c r="L442" s="37">
        <v>8</v>
      </c>
      <c r="M442" s="42" t="s">
        <v>6865</v>
      </c>
      <c r="N442" s="42" t="s">
        <v>6865</v>
      </c>
      <c r="O442" s="39"/>
      <c r="Q442" s="38"/>
      <c r="R442" s="40">
        <v>1</v>
      </c>
      <c r="S442" s="41" t="s">
        <v>6</v>
      </c>
      <c r="T442" s="35" t="s">
        <v>7</v>
      </c>
      <c r="U442" s="35" t="s">
        <v>33</v>
      </c>
    </row>
    <row r="443" spans="1:21" ht="15.65" customHeight="1" x14ac:dyDescent="0.35">
      <c r="A443" s="92" t="s">
        <v>7410</v>
      </c>
      <c r="B443" s="36" t="s">
        <v>5</v>
      </c>
      <c r="C443" s="35" t="s">
        <v>955</v>
      </c>
      <c r="D443" s="35" t="s">
        <v>118</v>
      </c>
      <c r="E443" s="37">
        <v>9</v>
      </c>
      <c r="F443" s="42" t="s">
        <v>7502</v>
      </c>
      <c r="G443" s="39"/>
      <c r="J443" s="40">
        <v>0.5</v>
      </c>
      <c r="K443" s="41" t="s">
        <v>962</v>
      </c>
      <c r="L443" s="37">
        <v>9</v>
      </c>
      <c r="M443" s="42" t="s">
        <v>6869</v>
      </c>
      <c r="N443" s="42" t="s">
        <v>6869</v>
      </c>
      <c r="O443" s="39"/>
      <c r="Q443" s="38"/>
      <c r="R443" s="40">
        <v>0.5</v>
      </c>
      <c r="S443" s="41" t="s">
        <v>6</v>
      </c>
      <c r="T443" s="35" t="s">
        <v>7</v>
      </c>
      <c r="U443" s="35" t="s">
        <v>33</v>
      </c>
    </row>
    <row r="444" spans="1:21" ht="15.65" customHeight="1" x14ac:dyDescent="0.35">
      <c r="A444" s="92" t="s">
        <v>7410</v>
      </c>
      <c r="B444" s="36" t="s">
        <v>5</v>
      </c>
      <c r="C444" s="35" t="s">
        <v>955</v>
      </c>
      <c r="D444" s="35" t="s">
        <v>118</v>
      </c>
      <c r="E444" s="37">
        <v>10</v>
      </c>
      <c r="F444" s="42" t="s">
        <v>6983</v>
      </c>
      <c r="G444" s="39"/>
      <c r="J444" s="40">
        <v>1</v>
      </c>
      <c r="K444" s="41" t="s">
        <v>962</v>
      </c>
      <c r="L444" s="37">
        <v>10</v>
      </c>
      <c r="M444" s="42" t="s">
        <v>7394</v>
      </c>
      <c r="N444" s="42" t="s">
        <v>7394</v>
      </c>
      <c r="O444" s="39"/>
      <c r="Q444" s="38"/>
      <c r="R444" s="40">
        <v>0</v>
      </c>
      <c r="S444" s="41" t="s">
        <v>6</v>
      </c>
      <c r="T444" s="35" t="s">
        <v>7</v>
      </c>
      <c r="U444" s="35" t="s">
        <v>33</v>
      </c>
    </row>
    <row r="445" spans="1:21" ht="15.65" customHeight="1" x14ac:dyDescent="0.35">
      <c r="A445" s="92" t="s">
        <v>7410</v>
      </c>
      <c r="B445" s="36" t="s">
        <v>5</v>
      </c>
      <c r="C445" s="35" t="s">
        <v>955</v>
      </c>
      <c r="D445" s="35" t="s">
        <v>118</v>
      </c>
      <c r="E445" s="37">
        <v>11</v>
      </c>
      <c r="F445" s="42" t="s">
        <v>7225</v>
      </c>
      <c r="G445" s="39"/>
      <c r="J445" s="40">
        <v>0</v>
      </c>
      <c r="K445" s="41" t="s">
        <v>962</v>
      </c>
      <c r="L445" s="37">
        <v>11</v>
      </c>
      <c r="M445" s="42" t="s">
        <v>7461</v>
      </c>
      <c r="N445" s="42" t="s">
        <v>7461</v>
      </c>
      <c r="O445" s="39"/>
      <c r="Q445" s="38"/>
      <c r="R445" s="40">
        <v>1</v>
      </c>
      <c r="S445" s="41" t="s">
        <v>6</v>
      </c>
      <c r="T445" s="35" t="s">
        <v>7</v>
      </c>
      <c r="U445" s="35" t="s">
        <v>33</v>
      </c>
    </row>
    <row r="446" spans="1:21" ht="15.65" customHeight="1" x14ac:dyDescent="0.35">
      <c r="A446" s="92" t="s">
        <v>7410</v>
      </c>
      <c r="B446" s="36" t="s">
        <v>5</v>
      </c>
      <c r="C446" s="35" t="s">
        <v>955</v>
      </c>
      <c r="D446" s="35" t="s">
        <v>118</v>
      </c>
      <c r="E446" s="37">
        <v>12</v>
      </c>
      <c r="F446" s="42" t="s">
        <v>7398</v>
      </c>
      <c r="G446" s="39"/>
      <c r="J446" s="40">
        <v>0</v>
      </c>
      <c r="K446" s="41" t="s">
        <v>962</v>
      </c>
      <c r="L446" s="37">
        <v>12</v>
      </c>
      <c r="M446" s="42" t="s">
        <v>7407</v>
      </c>
      <c r="N446" s="42" t="s">
        <v>7407</v>
      </c>
      <c r="O446" s="39"/>
      <c r="Q446" s="38"/>
      <c r="R446" s="40">
        <v>1</v>
      </c>
      <c r="S446" s="41" t="s">
        <v>6</v>
      </c>
      <c r="T446" s="35" t="s">
        <v>7</v>
      </c>
      <c r="U446" s="35" t="s">
        <v>33</v>
      </c>
    </row>
    <row r="447" spans="1:21" ht="15.65" customHeight="1" x14ac:dyDescent="0.35">
      <c r="A447" s="92" t="s">
        <v>7410</v>
      </c>
      <c r="B447" s="36" t="s">
        <v>5</v>
      </c>
      <c r="C447" s="35" t="s">
        <v>955</v>
      </c>
      <c r="D447" s="35" t="s">
        <v>118</v>
      </c>
      <c r="E447" s="37">
        <v>13</v>
      </c>
      <c r="F447" s="42" t="s">
        <v>7243</v>
      </c>
      <c r="G447" s="39"/>
      <c r="J447" s="40">
        <v>0</v>
      </c>
      <c r="K447" s="41" t="s">
        <v>962</v>
      </c>
      <c r="L447" s="37">
        <v>13</v>
      </c>
      <c r="M447" s="42" t="s">
        <v>7408</v>
      </c>
      <c r="N447" s="42" t="s">
        <v>7408</v>
      </c>
      <c r="O447" s="39"/>
      <c r="Q447" s="38"/>
      <c r="R447" s="40">
        <v>1</v>
      </c>
      <c r="S447" s="41" t="s">
        <v>6</v>
      </c>
      <c r="T447" s="35" t="s">
        <v>7</v>
      </c>
      <c r="U447" s="35" t="s">
        <v>33</v>
      </c>
    </row>
    <row r="448" spans="1:21" ht="15.65" customHeight="1" x14ac:dyDescent="0.35">
      <c r="A448" s="92" t="s">
        <v>7410</v>
      </c>
      <c r="B448" s="36" t="s">
        <v>5</v>
      </c>
      <c r="C448" s="35" t="s">
        <v>955</v>
      </c>
      <c r="D448" s="35" t="s">
        <v>118</v>
      </c>
      <c r="E448" s="37">
        <v>14</v>
      </c>
      <c r="F448" s="42" t="s">
        <v>1058</v>
      </c>
      <c r="G448" s="39"/>
      <c r="J448" s="40">
        <v>0</v>
      </c>
      <c r="K448" s="41" t="s">
        <v>962</v>
      </c>
      <c r="L448" s="37">
        <v>14</v>
      </c>
      <c r="M448" s="42" t="s">
        <v>7229</v>
      </c>
      <c r="N448" s="42" t="s">
        <v>7229</v>
      </c>
      <c r="O448" s="39"/>
      <c r="Q448" s="38"/>
      <c r="R448" s="40">
        <v>1</v>
      </c>
      <c r="S448" s="41" t="s">
        <v>6</v>
      </c>
      <c r="T448" s="35" t="s">
        <v>7</v>
      </c>
      <c r="U448" s="35" t="s">
        <v>33</v>
      </c>
    </row>
    <row r="449" spans="1:21" ht="15.65" customHeight="1" x14ac:dyDescent="0.35">
      <c r="A449" s="92" t="s">
        <v>7410</v>
      </c>
      <c r="B449" s="36" t="s">
        <v>5</v>
      </c>
      <c r="C449" s="35" t="s">
        <v>955</v>
      </c>
      <c r="D449" s="35" t="s">
        <v>118</v>
      </c>
      <c r="E449" s="37">
        <v>15</v>
      </c>
      <c r="F449" s="42" t="s">
        <v>1143</v>
      </c>
      <c r="G449" s="39"/>
      <c r="J449" s="40">
        <v>1</v>
      </c>
      <c r="K449" s="41" t="s">
        <v>962</v>
      </c>
      <c r="L449" s="37">
        <v>15</v>
      </c>
      <c r="M449" s="42" t="s">
        <v>7409</v>
      </c>
      <c r="N449" s="42" t="s">
        <v>7409</v>
      </c>
      <c r="O449" s="39"/>
      <c r="Q449" s="38"/>
      <c r="R449" s="40">
        <v>0</v>
      </c>
      <c r="S449" s="41" t="s">
        <v>6</v>
      </c>
      <c r="T449" s="35" t="s">
        <v>7</v>
      </c>
      <c r="U449" s="35" t="s">
        <v>33</v>
      </c>
    </row>
    <row r="450" spans="1:21" ht="15.65" customHeight="1" x14ac:dyDescent="0.35">
      <c r="A450" s="92" t="s">
        <v>7410</v>
      </c>
      <c r="B450" s="36" t="s">
        <v>5</v>
      </c>
      <c r="C450" s="35" t="s">
        <v>955</v>
      </c>
      <c r="D450" s="35" t="s">
        <v>118</v>
      </c>
      <c r="E450" s="37">
        <v>16</v>
      </c>
      <c r="F450" s="42" t="s">
        <v>7406</v>
      </c>
      <c r="G450" s="39"/>
      <c r="J450" s="40">
        <v>0</v>
      </c>
      <c r="K450" s="41" t="s">
        <v>962</v>
      </c>
      <c r="L450" s="37">
        <v>16</v>
      </c>
      <c r="M450" s="42" t="s">
        <v>7228</v>
      </c>
      <c r="N450" s="42" t="s">
        <v>7228</v>
      </c>
      <c r="O450" s="39"/>
      <c r="Q450" s="38"/>
      <c r="R450" s="40">
        <v>1</v>
      </c>
      <c r="S450" s="41" t="s">
        <v>6</v>
      </c>
      <c r="T450" s="35" t="s">
        <v>7</v>
      </c>
      <c r="U450" s="35" t="s">
        <v>33</v>
      </c>
    </row>
    <row r="451" spans="1:21" ht="15.65" customHeight="1" x14ac:dyDescent="0.35">
      <c r="A451" s="92" t="s">
        <v>7410</v>
      </c>
      <c r="B451" s="36" t="s">
        <v>7710</v>
      </c>
      <c r="C451" s="92" t="s">
        <v>7565</v>
      </c>
      <c r="D451" s="92" t="s">
        <v>37</v>
      </c>
      <c r="E451" s="37" t="s">
        <v>7571</v>
      </c>
      <c r="F451" s="42" t="s">
        <v>7712</v>
      </c>
      <c r="G451" s="39"/>
      <c r="J451" s="40">
        <v>0</v>
      </c>
      <c r="K451" s="41" t="s">
        <v>7619</v>
      </c>
      <c r="L451" s="37" t="s">
        <v>7571</v>
      </c>
      <c r="M451" s="42" t="s">
        <v>7715</v>
      </c>
      <c r="N451" s="42" t="s">
        <v>7715</v>
      </c>
      <c r="O451" s="39"/>
      <c r="Q451" s="38"/>
      <c r="R451" s="40">
        <v>1</v>
      </c>
      <c r="S451" s="41" t="s">
        <v>56</v>
      </c>
      <c r="T451" s="41" t="s">
        <v>56</v>
      </c>
      <c r="U451" s="41" t="s">
        <v>56</v>
      </c>
    </row>
    <row r="452" spans="1:21" ht="15.65" customHeight="1" x14ac:dyDescent="0.35">
      <c r="A452" s="92" t="s">
        <v>7410</v>
      </c>
      <c r="B452" s="36" t="s">
        <v>7710</v>
      </c>
      <c r="C452" s="92" t="s">
        <v>7565</v>
      </c>
      <c r="D452" s="92" t="s">
        <v>37</v>
      </c>
      <c r="E452" s="37" t="s">
        <v>7572</v>
      </c>
      <c r="F452" s="42" t="s">
        <v>7712</v>
      </c>
      <c r="G452" s="39"/>
      <c r="J452" s="40">
        <v>0.5</v>
      </c>
      <c r="K452" s="41" t="s">
        <v>7619</v>
      </c>
      <c r="L452" s="37" t="s">
        <v>7572</v>
      </c>
      <c r="M452" s="42" t="s">
        <v>7715</v>
      </c>
      <c r="N452" s="42" t="s">
        <v>7715</v>
      </c>
      <c r="O452" s="39"/>
      <c r="Q452" s="38"/>
      <c r="R452" s="40">
        <v>0.5</v>
      </c>
      <c r="S452" s="41" t="s">
        <v>56</v>
      </c>
      <c r="T452" s="41" t="s">
        <v>56</v>
      </c>
      <c r="U452" s="41" t="s">
        <v>56</v>
      </c>
    </row>
    <row r="453" spans="1:21" ht="15.65" customHeight="1" x14ac:dyDescent="0.35">
      <c r="A453" s="92" t="s">
        <v>7410</v>
      </c>
      <c r="B453" s="36" t="s">
        <v>7710</v>
      </c>
      <c r="C453" s="92" t="s">
        <v>7565</v>
      </c>
      <c r="D453" s="92" t="s">
        <v>37</v>
      </c>
      <c r="E453" s="37" t="s">
        <v>7525</v>
      </c>
      <c r="F453" s="45" t="s">
        <v>6817</v>
      </c>
      <c r="G453" s="39"/>
      <c r="J453" s="40">
        <v>0</v>
      </c>
      <c r="K453" s="41" t="s">
        <v>7619</v>
      </c>
      <c r="L453" s="37" t="s">
        <v>7525</v>
      </c>
      <c r="M453" s="42" t="s">
        <v>1132</v>
      </c>
      <c r="N453" s="42" t="s">
        <v>1132</v>
      </c>
      <c r="O453" s="39"/>
      <c r="Q453" s="38"/>
      <c r="R453" s="40">
        <v>1</v>
      </c>
      <c r="S453" s="41" t="s">
        <v>56</v>
      </c>
      <c r="T453" s="41" t="s">
        <v>56</v>
      </c>
      <c r="U453" s="41" t="s">
        <v>56</v>
      </c>
    </row>
    <row r="454" spans="1:21" ht="15.65" customHeight="1" x14ac:dyDescent="0.35">
      <c r="A454" s="92" t="s">
        <v>7410</v>
      </c>
      <c r="B454" s="36" t="s">
        <v>7710</v>
      </c>
      <c r="C454" s="92" t="s">
        <v>7565</v>
      </c>
      <c r="D454" s="92" t="s">
        <v>37</v>
      </c>
      <c r="E454" s="37" t="s">
        <v>7518</v>
      </c>
      <c r="F454" s="42" t="s">
        <v>6817</v>
      </c>
      <c r="G454" s="39"/>
      <c r="J454" s="40">
        <v>0</v>
      </c>
      <c r="K454" s="41" t="s">
        <v>7619</v>
      </c>
      <c r="L454" s="37" t="s">
        <v>7518</v>
      </c>
      <c r="M454" s="42" t="s">
        <v>1132</v>
      </c>
      <c r="N454" s="42" t="s">
        <v>1132</v>
      </c>
      <c r="O454" s="39"/>
      <c r="Q454" s="38"/>
      <c r="R454" s="40">
        <v>1</v>
      </c>
      <c r="S454" s="41" t="s">
        <v>56</v>
      </c>
      <c r="T454" s="41" t="s">
        <v>56</v>
      </c>
      <c r="U454" s="41" t="s">
        <v>56</v>
      </c>
    </row>
    <row r="455" spans="1:21" ht="15.65" customHeight="1" x14ac:dyDescent="0.35">
      <c r="A455" s="92" t="s">
        <v>7410</v>
      </c>
      <c r="B455" s="36" t="s">
        <v>7710</v>
      </c>
      <c r="C455" s="92" t="s">
        <v>7565</v>
      </c>
      <c r="D455" s="92" t="s">
        <v>37</v>
      </c>
      <c r="E455" s="37" t="s">
        <v>7420</v>
      </c>
      <c r="F455" s="42" t="s">
        <v>7502</v>
      </c>
      <c r="G455" s="39"/>
      <c r="J455" s="40">
        <v>0</v>
      </c>
      <c r="K455" s="41" t="s">
        <v>7619</v>
      </c>
      <c r="L455" s="37" t="s">
        <v>7420</v>
      </c>
      <c r="M455" s="42" t="s">
        <v>6943</v>
      </c>
      <c r="N455" s="42" t="s">
        <v>6943</v>
      </c>
      <c r="O455" s="39"/>
      <c r="Q455" s="38"/>
      <c r="R455" s="40">
        <v>1</v>
      </c>
      <c r="S455" s="41" t="s">
        <v>56</v>
      </c>
      <c r="T455" s="41" t="s">
        <v>56</v>
      </c>
      <c r="U455" s="41" t="s">
        <v>56</v>
      </c>
    </row>
    <row r="456" spans="1:21" ht="15.65" customHeight="1" x14ac:dyDescent="0.35">
      <c r="A456" s="92" t="s">
        <v>7410</v>
      </c>
      <c r="B456" s="36" t="s">
        <v>7710</v>
      </c>
      <c r="C456" s="92" t="s">
        <v>7565</v>
      </c>
      <c r="D456" s="92" t="s">
        <v>37</v>
      </c>
      <c r="E456" s="37" t="s">
        <v>7523</v>
      </c>
      <c r="F456" s="42" t="s">
        <v>1143</v>
      </c>
      <c r="G456" s="39"/>
      <c r="J456" s="40">
        <v>0</v>
      </c>
      <c r="K456" s="41" t="s">
        <v>7619</v>
      </c>
      <c r="L456" s="37" t="s">
        <v>7523</v>
      </c>
      <c r="M456" s="42" t="s">
        <v>6983</v>
      </c>
      <c r="N456" s="42" t="s">
        <v>6983</v>
      </c>
      <c r="O456" s="39"/>
      <c r="Q456" s="38"/>
      <c r="R456" s="40">
        <v>1</v>
      </c>
      <c r="S456" s="41" t="s">
        <v>56</v>
      </c>
      <c r="T456" s="41" t="s">
        <v>56</v>
      </c>
      <c r="U456" s="41" t="s">
        <v>56</v>
      </c>
    </row>
    <row r="457" spans="1:21" ht="15.65" customHeight="1" x14ac:dyDescent="0.35">
      <c r="A457" s="92" t="s">
        <v>7410</v>
      </c>
      <c r="B457" s="36" t="s">
        <v>7710</v>
      </c>
      <c r="C457" s="92" t="s">
        <v>7565</v>
      </c>
      <c r="D457" s="92" t="s">
        <v>37</v>
      </c>
      <c r="E457" s="37" t="s">
        <v>7524</v>
      </c>
      <c r="F457" s="42" t="s">
        <v>1143</v>
      </c>
      <c r="G457" s="39"/>
      <c r="J457" s="40">
        <v>1</v>
      </c>
      <c r="K457" s="41" t="s">
        <v>7619</v>
      </c>
      <c r="L457" s="37" t="s">
        <v>7524</v>
      </c>
      <c r="M457" s="42" t="s">
        <v>6983</v>
      </c>
      <c r="N457" s="42" t="s">
        <v>6983</v>
      </c>
      <c r="O457" s="39"/>
      <c r="Q457" s="38"/>
      <c r="R457" s="40">
        <v>0</v>
      </c>
      <c r="S457" s="41" t="s">
        <v>56</v>
      </c>
      <c r="T457" s="41" t="s">
        <v>56</v>
      </c>
      <c r="U457" s="41" t="s">
        <v>56</v>
      </c>
    </row>
    <row r="458" spans="1:21" ht="15.65" customHeight="1" x14ac:dyDescent="0.35">
      <c r="A458" s="92" t="s">
        <v>7410</v>
      </c>
      <c r="B458" s="36" t="s">
        <v>7710</v>
      </c>
      <c r="C458" s="92" t="s">
        <v>7565</v>
      </c>
      <c r="D458" s="92" t="s">
        <v>37</v>
      </c>
      <c r="E458" s="37" t="s">
        <v>7521</v>
      </c>
      <c r="F458" s="42" t="s">
        <v>7509</v>
      </c>
      <c r="G458" s="39"/>
      <c r="J458" s="40">
        <v>1</v>
      </c>
      <c r="K458" s="41" t="s">
        <v>7619</v>
      </c>
      <c r="L458" s="37" t="s">
        <v>7521</v>
      </c>
      <c r="M458" s="42" t="s">
        <v>7713</v>
      </c>
      <c r="N458" s="42" t="s">
        <v>7713</v>
      </c>
      <c r="O458" s="39"/>
      <c r="Q458" s="38"/>
      <c r="R458" s="40">
        <v>0</v>
      </c>
      <c r="S458" s="41" t="s">
        <v>56</v>
      </c>
      <c r="T458" s="41" t="s">
        <v>56</v>
      </c>
      <c r="U458" s="41" t="s">
        <v>56</v>
      </c>
    </row>
    <row r="459" spans="1:21" ht="15.65" customHeight="1" x14ac:dyDescent="0.35">
      <c r="A459" s="92" t="s">
        <v>7410</v>
      </c>
      <c r="B459" s="36" t="s">
        <v>7710</v>
      </c>
      <c r="C459" s="92" t="s">
        <v>7565</v>
      </c>
      <c r="D459" s="92" t="s">
        <v>37</v>
      </c>
      <c r="E459" s="37" t="s">
        <v>7470</v>
      </c>
      <c r="F459" s="42" t="s">
        <v>6898</v>
      </c>
      <c r="G459" s="39"/>
      <c r="J459" s="40">
        <v>0</v>
      </c>
      <c r="K459" s="41" t="s">
        <v>7619</v>
      </c>
      <c r="L459" s="37" t="s">
        <v>7470</v>
      </c>
      <c r="M459" s="42" t="s">
        <v>7127</v>
      </c>
      <c r="N459" s="42" t="s">
        <v>7127</v>
      </c>
      <c r="O459" s="39"/>
      <c r="Q459" s="38"/>
      <c r="R459" s="40">
        <v>1</v>
      </c>
      <c r="S459" s="41" t="s">
        <v>56</v>
      </c>
      <c r="T459" s="41" t="s">
        <v>56</v>
      </c>
      <c r="U459" s="41" t="s">
        <v>56</v>
      </c>
    </row>
    <row r="460" spans="1:21" ht="15.65" customHeight="1" x14ac:dyDescent="0.35">
      <c r="A460" s="92" t="s">
        <v>7410</v>
      </c>
      <c r="B460" s="36" t="s">
        <v>7710</v>
      </c>
      <c r="C460" s="92" t="s">
        <v>7565</v>
      </c>
      <c r="D460" s="92" t="s">
        <v>37</v>
      </c>
      <c r="E460" s="37" t="s">
        <v>7471</v>
      </c>
      <c r="F460" s="42" t="s">
        <v>6898</v>
      </c>
      <c r="G460" s="39"/>
      <c r="J460" s="40">
        <v>1</v>
      </c>
      <c r="K460" s="41" t="s">
        <v>7619</v>
      </c>
      <c r="L460" s="37" t="s">
        <v>7471</v>
      </c>
      <c r="M460" s="42" t="s">
        <v>7127</v>
      </c>
      <c r="N460" s="42" t="s">
        <v>7127</v>
      </c>
      <c r="O460" s="39"/>
      <c r="Q460" s="38"/>
      <c r="R460" s="40">
        <v>0</v>
      </c>
      <c r="S460" s="41" t="s">
        <v>56</v>
      </c>
      <c r="T460" s="41" t="s">
        <v>56</v>
      </c>
      <c r="U460" s="41" t="s">
        <v>56</v>
      </c>
    </row>
    <row r="461" spans="1:21" ht="15.65" customHeight="1" x14ac:dyDescent="0.35">
      <c r="A461" s="92" t="s">
        <v>7410</v>
      </c>
      <c r="B461" s="36" t="s">
        <v>7710</v>
      </c>
      <c r="C461" s="92" t="s">
        <v>7565</v>
      </c>
      <c r="D461" s="92" t="s">
        <v>37</v>
      </c>
      <c r="E461" s="37" t="s">
        <v>7519</v>
      </c>
      <c r="F461" s="42" t="s">
        <v>7516</v>
      </c>
      <c r="G461" s="39"/>
      <c r="J461" s="40">
        <v>0</v>
      </c>
      <c r="K461" s="41" t="s">
        <v>7619</v>
      </c>
      <c r="L461" s="37" t="s">
        <v>7519</v>
      </c>
      <c r="M461" s="42" t="s">
        <v>7182</v>
      </c>
      <c r="N461" s="42" t="s">
        <v>7182</v>
      </c>
      <c r="O461" s="39"/>
      <c r="Q461" s="38"/>
      <c r="R461" s="40">
        <v>1</v>
      </c>
      <c r="S461" s="41" t="s">
        <v>56</v>
      </c>
      <c r="T461" s="41" t="s">
        <v>56</v>
      </c>
      <c r="U461" s="41" t="s">
        <v>56</v>
      </c>
    </row>
    <row r="462" spans="1:21" ht="15.65" customHeight="1" x14ac:dyDescent="0.35">
      <c r="A462" s="92" t="s">
        <v>7410</v>
      </c>
      <c r="B462" s="36" t="s">
        <v>7710</v>
      </c>
      <c r="C462" s="92" t="s">
        <v>7565</v>
      </c>
      <c r="D462" s="92" t="s">
        <v>37</v>
      </c>
      <c r="E462" s="37" t="s">
        <v>7520</v>
      </c>
      <c r="F462" s="42" t="s">
        <v>7516</v>
      </c>
      <c r="G462" s="39"/>
      <c r="J462" s="40">
        <v>0</v>
      </c>
      <c r="K462" s="41" t="s">
        <v>7619</v>
      </c>
      <c r="L462" s="37" t="s">
        <v>7520</v>
      </c>
      <c r="M462" s="42" t="s">
        <v>7182</v>
      </c>
      <c r="N462" s="42" t="s">
        <v>7182</v>
      </c>
      <c r="O462" s="39"/>
      <c r="Q462" s="38"/>
      <c r="R462" s="40">
        <v>1</v>
      </c>
      <c r="S462" s="41" t="s">
        <v>56</v>
      </c>
      <c r="T462" s="41" t="s">
        <v>56</v>
      </c>
      <c r="U462" s="41" t="s">
        <v>56</v>
      </c>
    </row>
    <row r="463" spans="1:21" ht="15.65" customHeight="1" x14ac:dyDescent="0.35">
      <c r="A463" s="92" t="s">
        <v>7410</v>
      </c>
      <c r="B463" s="36" t="s">
        <v>7710</v>
      </c>
      <c r="C463" s="92" t="s">
        <v>7565</v>
      </c>
      <c r="D463" s="92" t="s">
        <v>37</v>
      </c>
      <c r="E463" s="37" t="s">
        <v>7422</v>
      </c>
      <c r="F463" s="42" t="s">
        <v>5218</v>
      </c>
      <c r="G463" s="39"/>
      <c r="J463" s="40">
        <v>1</v>
      </c>
      <c r="K463" s="41" t="s">
        <v>7619</v>
      </c>
      <c r="L463" s="37" t="s">
        <v>7422</v>
      </c>
      <c r="M463" s="42" t="s">
        <v>7327</v>
      </c>
      <c r="N463" s="42" t="s">
        <v>7327</v>
      </c>
      <c r="O463" s="39"/>
      <c r="Q463" s="38"/>
      <c r="R463" s="40">
        <v>0</v>
      </c>
      <c r="S463" s="41" t="s">
        <v>56</v>
      </c>
      <c r="T463" s="41" t="s">
        <v>56</v>
      </c>
      <c r="U463" s="41" t="s">
        <v>56</v>
      </c>
    </row>
    <row r="464" spans="1:21" ht="15.65" customHeight="1" x14ac:dyDescent="0.35">
      <c r="A464" s="92" t="s">
        <v>7410</v>
      </c>
      <c r="B464" s="36" t="s">
        <v>7710</v>
      </c>
      <c r="C464" s="92" t="s">
        <v>7565</v>
      </c>
      <c r="D464" s="92" t="s">
        <v>37</v>
      </c>
      <c r="E464" s="37" t="s">
        <v>7472</v>
      </c>
      <c r="F464" s="42" t="s">
        <v>7711</v>
      </c>
      <c r="G464" s="39"/>
      <c r="J464" s="40">
        <v>0.5</v>
      </c>
      <c r="K464" s="41" t="s">
        <v>7619</v>
      </c>
      <c r="L464" s="37" t="s">
        <v>7472</v>
      </c>
      <c r="M464" s="42" t="s">
        <v>7714</v>
      </c>
      <c r="N464" s="42" t="s">
        <v>7714</v>
      </c>
      <c r="O464" s="39"/>
      <c r="Q464" s="38"/>
      <c r="R464" s="40">
        <v>0.5</v>
      </c>
      <c r="S464" s="41" t="s">
        <v>56</v>
      </c>
      <c r="T464" s="41" t="s">
        <v>56</v>
      </c>
      <c r="U464" s="41" t="s">
        <v>56</v>
      </c>
    </row>
    <row r="465" spans="1:21" ht="15.65" customHeight="1" x14ac:dyDescent="0.35">
      <c r="A465" s="92" t="s">
        <v>7410</v>
      </c>
      <c r="B465" s="36" t="s">
        <v>7710</v>
      </c>
      <c r="C465" s="92" t="s">
        <v>7565</v>
      </c>
      <c r="D465" s="92" t="s">
        <v>37</v>
      </c>
      <c r="E465" s="37" t="s">
        <v>7424</v>
      </c>
      <c r="F465" s="42" t="s">
        <v>7510</v>
      </c>
      <c r="G465" s="39"/>
      <c r="J465" s="40">
        <v>1</v>
      </c>
      <c r="K465" s="41" t="s">
        <v>7619</v>
      </c>
      <c r="L465" s="37" t="s">
        <v>7424</v>
      </c>
      <c r="M465" s="42" t="s">
        <v>3281</v>
      </c>
      <c r="N465" s="42" t="s">
        <v>3281</v>
      </c>
      <c r="O465" s="39"/>
      <c r="Q465" s="38"/>
      <c r="R465" s="40">
        <v>0</v>
      </c>
      <c r="S465" s="41" t="s">
        <v>56</v>
      </c>
      <c r="T465" s="41" t="s">
        <v>56</v>
      </c>
      <c r="U465" s="41" t="s">
        <v>56</v>
      </c>
    </row>
    <row r="466" spans="1:21" ht="15.65" customHeight="1" x14ac:dyDescent="0.35">
      <c r="A466" s="92" t="s">
        <v>7396</v>
      </c>
      <c r="B466" s="36" t="s">
        <v>10</v>
      </c>
      <c r="C466" s="35" t="s">
        <v>955</v>
      </c>
      <c r="D466" s="35" t="s">
        <v>118</v>
      </c>
      <c r="E466" s="37">
        <v>1</v>
      </c>
      <c r="F466" s="45" t="s">
        <v>1133</v>
      </c>
      <c r="G466" s="39"/>
      <c r="J466" s="40">
        <v>1</v>
      </c>
      <c r="K466" s="41" t="s">
        <v>962</v>
      </c>
      <c r="L466" s="37">
        <v>1</v>
      </c>
      <c r="M466" s="42" t="s">
        <v>6924</v>
      </c>
      <c r="N466" s="42" t="s">
        <v>6924</v>
      </c>
      <c r="O466" s="39"/>
      <c r="Q466" s="38"/>
      <c r="R466" s="40">
        <v>0</v>
      </c>
      <c r="S466" s="41" t="s">
        <v>6</v>
      </c>
      <c r="T466" s="35" t="s">
        <v>7</v>
      </c>
      <c r="U466" s="35" t="s">
        <v>33</v>
      </c>
    </row>
    <row r="467" spans="1:21" ht="15.65" customHeight="1" x14ac:dyDescent="0.35">
      <c r="A467" s="92" t="s">
        <v>7396</v>
      </c>
      <c r="B467" s="36" t="s">
        <v>10</v>
      </c>
      <c r="C467" s="35" t="s">
        <v>955</v>
      </c>
      <c r="D467" s="35" t="s">
        <v>118</v>
      </c>
      <c r="E467" s="37">
        <v>2</v>
      </c>
      <c r="F467" s="42" t="s">
        <v>1132</v>
      </c>
      <c r="G467" s="39"/>
      <c r="J467" s="40">
        <v>1</v>
      </c>
      <c r="K467" s="41" t="s">
        <v>962</v>
      </c>
      <c r="L467" s="37">
        <v>2</v>
      </c>
      <c r="M467" s="42" t="s">
        <v>7073</v>
      </c>
      <c r="N467" s="42" t="s">
        <v>7073</v>
      </c>
      <c r="O467" s="39"/>
      <c r="Q467" s="38"/>
      <c r="R467" s="40">
        <v>0</v>
      </c>
      <c r="S467" s="41" t="s">
        <v>6</v>
      </c>
      <c r="T467" s="35" t="s">
        <v>7</v>
      </c>
      <c r="U467" s="35" t="s">
        <v>33</v>
      </c>
    </row>
    <row r="468" spans="1:21" ht="15.65" customHeight="1" x14ac:dyDescent="0.35">
      <c r="A468" s="92" t="s">
        <v>7396</v>
      </c>
      <c r="B468" s="36" t="s">
        <v>10</v>
      </c>
      <c r="C468" s="35" t="s">
        <v>955</v>
      </c>
      <c r="D468" s="35" t="s">
        <v>118</v>
      </c>
      <c r="E468" s="37">
        <v>3</v>
      </c>
      <c r="F468" s="42" t="s">
        <v>6264</v>
      </c>
      <c r="G468" s="39"/>
      <c r="J468" s="40">
        <v>0.5</v>
      </c>
      <c r="K468" s="41" t="s">
        <v>962</v>
      </c>
      <c r="L468" s="37">
        <v>3</v>
      </c>
      <c r="M468" s="42" t="s">
        <v>7497</v>
      </c>
      <c r="N468" s="42" t="s">
        <v>7497</v>
      </c>
      <c r="O468" s="39"/>
      <c r="Q468" s="38"/>
      <c r="R468" s="40">
        <v>0.5</v>
      </c>
      <c r="S468" s="41" t="s">
        <v>6</v>
      </c>
      <c r="T468" s="35" t="s">
        <v>7</v>
      </c>
      <c r="U468" s="35" t="s">
        <v>33</v>
      </c>
    </row>
    <row r="469" spans="1:21" ht="15.65" customHeight="1" x14ac:dyDescent="0.35">
      <c r="A469" s="92" t="s">
        <v>7396</v>
      </c>
      <c r="B469" s="36" t="s">
        <v>10</v>
      </c>
      <c r="C469" s="35" t="s">
        <v>955</v>
      </c>
      <c r="D469" s="35" t="s">
        <v>118</v>
      </c>
      <c r="E469" s="37">
        <v>4</v>
      </c>
      <c r="F469" s="42" t="s">
        <v>6943</v>
      </c>
      <c r="G469" s="39"/>
      <c r="J469" s="40">
        <v>0</v>
      </c>
      <c r="K469" s="41" t="s">
        <v>962</v>
      </c>
      <c r="L469" s="37">
        <v>4</v>
      </c>
      <c r="M469" s="42" t="s">
        <v>7231</v>
      </c>
      <c r="N469" s="42" t="s">
        <v>7231</v>
      </c>
      <c r="O469" s="39"/>
      <c r="Q469" s="38"/>
      <c r="R469" s="40">
        <v>1</v>
      </c>
      <c r="S469" s="41" t="s">
        <v>6</v>
      </c>
      <c r="T469" s="35" t="s">
        <v>7</v>
      </c>
      <c r="U469" s="35" t="s">
        <v>33</v>
      </c>
    </row>
    <row r="470" spans="1:21" ht="15.65" customHeight="1" x14ac:dyDescent="0.35">
      <c r="A470" s="92" t="s">
        <v>7396</v>
      </c>
      <c r="B470" s="36" t="s">
        <v>10</v>
      </c>
      <c r="C470" s="35" t="s">
        <v>955</v>
      </c>
      <c r="D470" s="35" t="s">
        <v>118</v>
      </c>
      <c r="E470" s="37">
        <v>5</v>
      </c>
      <c r="F470" s="42" t="s">
        <v>6896</v>
      </c>
      <c r="G470" s="39"/>
      <c r="J470" s="40">
        <v>0</v>
      </c>
      <c r="K470" s="41" t="s">
        <v>962</v>
      </c>
      <c r="L470" s="37">
        <v>5</v>
      </c>
      <c r="M470" s="42" t="s">
        <v>7392</v>
      </c>
      <c r="N470" s="42" t="s">
        <v>7392</v>
      </c>
      <c r="O470" s="39"/>
      <c r="Q470" s="38"/>
      <c r="R470" s="40">
        <v>1</v>
      </c>
      <c r="S470" s="41" t="s">
        <v>6</v>
      </c>
      <c r="T470" s="35" t="s">
        <v>7</v>
      </c>
      <c r="U470" s="35" t="s">
        <v>33</v>
      </c>
    </row>
    <row r="471" spans="1:21" ht="15.65" customHeight="1" x14ac:dyDescent="0.35">
      <c r="A471" s="92" t="s">
        <v>7396</v>
      </c>
      <c r="B471" s="36" t="s">
        <v>10</v>
      </c>
      <c r="C471" s="35" t="s">
        <v>955</v>
      </c>
      <c r="D471" s="35" t="s">
        <v>118</v>
      </c>
      <c r="E471" s="37">
        <v>6</v>
      </c>
      <c r="F471" s="42" t="s">
        <v>6259</v>
      </c>
      <c r="G471" s="39"/>
      <c r="J471" s="40">
        <v>0</v>
      </c>
      <c r="K471" s="41" t="s">
        <v>962</v>
      </c>
      <c r="L471" s="37">
        <v>6</v>
      </c>
      <c r="M471" s="42" t="s">
        <v>7230</v>
      </c>
      <c r="N471" s="42" t="s">
        <v>7230</v>
      </c>
      <c r="O471" s="39"/>
      <c r="Q471" s="38"/>
      <c r="R471" s="40">
        <v>1</v>
      </c>
      <c r="S471" s="41" t="s">
        <v>6</v>
      </c>
      <c r="T471" s="35" t="s">
        <v>7</v>
      </c>
      <c r="U471" s="35" t="s">
        <v>33</v>
      </c>
    </row>
    <row r="472" spans="1:21" ht="15.65" customHeight="1" x14ac:dyDescent="0.35">
      <c r="A472" s="92" t="s">
        <v>7396</v>
      </c>
      <c r="B472" s="36" t="s">
        <v>10</v>
      </c>
      <c r="C472" s="35" t="s">
        <v>955</v>
      </c>
      <c r="D472" s="35" t="s">
        <v>118</v>
      </c>
      <c r="E472" s="37">
        <v>7</v>
      </c>
      <c r="F472" s="42" t="s">
        <v>7242</v>
      </c>
      <c r="G472" s="39"/>
      <c r="J472" s="40">
        <v>1</v>
      </c>
      <c r="K472" s="41" t="s">
        <v>962</v>
      </c>
      <c r="L472" s="37">
        <v>7</v>
      </c>
      <c r="M472" s="42" t="s">
        <v>7075</v>
      </c>
      <c r="N472" s="42" t="s">
        <v>7075</v>
      </c>
      <c r="O472" s="39"/>
      <c r="Q472" s="38"/>
      <c r="R472" s="40">
        <v>0</v>
      </c>
      <c r="S472" s="41" t="s">
        <v>6</v>
      </c>
      <c r="T472" s="35" t="s">
        <v>7</v>
      </c>
      <c r="U472" s="35" t="s">
        <v>33</v>
      </c>
    </row>
    <row r="473" spans="1:21" ht="15.65" customHeight="1" x14ac:dyDescent="0.35">
      <c r="A473" s="92" t="s">
        <v>7396</v>
      </c>
      <c r="B473" s="36" t="s">
        <v>10</v>
      </c>
      <c r="C473" s="35" t="s">
        <v>955</v>
      </c>
      <c r="D473" s="35" t="s">
        <v>118</v>
      </c>
      <c r="E473" s="37">
        <v>8</v>
      </c>
      <c r="F473" s="42" t="s">
        <v>1149</v>
      </c>
      <c r="G473" s="39"/>
      <c r="J473" s="40">
        <v>0</v>
      </c>
      <c r="K473" s="41" t="s">
        <v>962</v>
      </c>
      <c r="L473" s="37">
        <v>8</v>
      </c>
      <c r="M473" s="42" t="s">
        <v>6865</v>
      </c>
      <c r="N473" s="42" t="s">
        <v>6865</v>
      </c>
      <c r="O473" s="39"/>
      <c r="Q473" s="38"/>
      <c r="R473" s="40">
        <v>1</v>
      </c>
      <c r="S473" s="41" t="s">
        <v>6</v>
      </c>
      <c r="T473" s="35" t="s">
        <v>7</v>
      </c>
      <c r="U473" s="35" t="s">
        <v>33</v>
      </c>
    </row>
    <row r="474" spans="1:21" ht="15.65" customHeight="1" x14ac:dyDescent="0.35">
      <c r="A474" s="92" t="s">
        <v>7396</v>
      </c>
      <c r="B474" s="36" t="s">
        <v>10</v>
      </c>
      <c r="C474" s="35" t="s">
        <v>955</v>
      </c>
      <c r="D474" s="35" t="s">
        <v>118</v>
      </c>
      <c r="E474" s="37">
        <v>9</v>
      </c>
      <c r="F474" s="42" t="s">
        <v>6817</v>
      </c>
      <c r="G474" s="39"/>
      <c r="J474" s="40">
        <v>0</v>
      </c>
      <c r="K474" s="41" t="s">
        <v>962</v>
      </c>
      <c r="L474" s="37">
        <v>9</v>
      </c>
      <c r="M474" s="42" t="s">
        <v>6869</v>
      </c>
      <c r="N474" s="42" t="s">
        <v>6869</v>
      </c>
      <c r="O474" s="39"/>
      <c r="Q474" s="38"/>
      <c r="R474" s="40">
        <v>1</v>
      </c>
      <c r="S474" s="41" t="s">
        <v>6</v>
      </c>
      <c r="T474" s="35" t="s">
        <v>7</v>
      </c>
      <c r="U474" s="35" t="s">
        <v>33</v>
      </c>
    </row>
    <row r="475" spans="1:21" ht="15.65" customHeight="1" x14ac:dyDescent="0.35">
      <c r="A475" s="92" t="s">
        <v>7396</v>
      </c>
      <c r="B475" s="36" t="s">
        <v>10</v>
      </c>
      <c r="C475" s="35" t="s">
        <v>955</v>
      </c>
      <c r="D475" s="35" t="s">
        <v>118</v>
      </c>
      <c r="E475" s="37">
        <v>10</v>
      </c>
      <c r="F475" s="42" t="s">
        <v>7226</v>
      </c>
      <c r="G475" s="39"/>
      <c r="J475" s="40">
        <v>1</v>
      </c>
      <c r="K475" s="41" t="s">
        <v>962</v>
      </c>
      <c r="L475" s="37">
        <v>10</v>
      </c>
      <c r="M475" s="42" t="s">
        <v>7393</v>
      </c>
      <c r="N475" s="42" t="s">
        <v>7393</v>
      </c>
      <c r="O475" s="39"/>
      <c r="Q475" s="38"/>
      <c r="R475" s="40">
        <v>0</v>
      </c>
      <c r="S475" s="41" t="s">
        <v>6</v>
      </c>
      <c r="T475" s="35" t="s">
        <v>7</v>
      </c>
      <c r="U475" s="35" t="s">
        <v>33</v>
      </c>
    </row>
    <row r="476" spans="1:21" ht="15.65" customHeight="1" x14ac:dyDescent="0.35">
      <c r="A476" s="92" t="s">
        <v>7396</v>
      </c>
      <c r="B476" s="36" t="s">
        <v>10</v>
      </c>
      <c r="C476" s="35" t="s">
        <v>955</v>
      </c>
      <c r="D476" s="35" t="s">
        <v>118</v>
      </c>
      <c r="E476" s="37">
        <v>11</v>
      </c>
      <c r="F476" s="42" t="s">
        <v>7390</v>
      </c>
      <c r="G476" s="39"/>
      <c r="J476" s="40">
        <v>0.5</v>
      </c>
      <c r="K476" s="41" t="s">
        <v>962</v>
      </c>
      <c r="L476" s="37">
        <v>11</v>
      </c>
      <c r="M476" s="42" t="s">
        <v>7501</v>
      </c>
      <c r="N476" s="42" t="s">
        <v>7501</v>
      </c>
      <c r="O476" s="39"/>
      <c r="Q476" s="38"/>
      <c r="R476" s="40">
        <v>0.5</v>
      </c>
      <c r="S476" s="41" t="s">
        <v>6</v>
      </c>
      <c r="T476" s="35" t="s">
        <v>7</v>
      </c>
      <c r="U476" s="35" t="s">
        <v>33</v>
      </c>
    </row>
    <row r="477" spans="1:21" ht="15.65" customHeight="1" x14ac:dyDescent="0.35">
      <c r="A477" s="92" t="s">
        <v>7396</v>
      </c>
      <c r="B477" s="36" t="s">
        <v>10</v>
      </c>
      <c r="C477" s="35" t="s">
        <v>955</v>
      </c>
      <c r="D477" s="35" t="s">
        <v>118</v>
      </c>
      <c r="E477" s="37">
        <v>12</v>
      </c>
      <c r="F477" s="42" t="s">
        <v>7502</v>
      </c>
      <c r="G477" s="39"/>
      <c r="J477" s="40">
        <v>0</v>
      </c>
      <c r="K477" s="41" t="s">
        <v>962</v>
      </c>
      <c r="L477" s="37">
        <v>12</v>
      </c>
      <c r="M477" s="42" t="s">
        <v>7461</v>
      </c>
      <c r="N477" s="42" t="s">
        <v>7461</v>
      </c>
      <c r="O477" s="39"/>
      <c r="Q477" s="38"/>
      <c r="R477" s="40">
        <v>1</v>
      </c>
      <c r="S477" s="41" t="s">
        <v>6</v>
      </c>
      <c r="T477" s="35" t="s">
        <v>7</v>
      </c>
      <c r="U477" s="35" t="s">
        <v>33</v>
      </c>
    </row>
    <row r="478" spans="1:21" ht="15.65" customHeight="1" x14ac:dyDescent="0.35">
      <c r="A478" s="92" t="s">
        <v>7396</v>
      </c>
      <c r="B478" s="36" t="s">
        <v>10</v>
      </c>
      <c r="C478" s="35" t="s">
        <v>955</v>
      </c>
      <c r="D478" s="35" t="s">
        <v>118</v>
      </c>
      <c r="E478" s="37">
        <v>13</v>
      </c>
      <c r="F478" s="42" t="s">
        <v>7181</v>
      </c>
      <c r="G478" s="39"/>
      <c r="J478" s="40">
        <v>1</v>
      </c>
      <c r="K478" s="41" t="s">
        <v>962</v>
      </c>
      <c r="L478" s="37">
        <v>13</v>
      </c>
      <c r="M478" s="42" t="s">
        <v>7394</v>
      </c>
      <c r="N478" s="42" t="s">
        <v>7394</v>
      </c>
      <c r="O478" s="39"/>
      <c r="Q478" s="38"/>
      <c r="R478" s="40">
        <v>0</v>
      </c>
      <c r="S478" s="41" t="s">
        <v>6</v>
      </c>
      <c r="T478" s="35" t="s">
        <v>7</v>
      </c>
      <c r="U478" s="35" t="s">
        <v>33</v>
      </c>
    </row>
    <row r="479" spans="1:21" ht="15.65" customHeight="1" x14ac:dyDescent="0.35">
      <c r="A479" s="92" t="s">
        <v>7396</v>
      </c>
      <c r="B479" s="36" t="s">
        <v>10</v>
      </c>
      <c r="C479" s="35" t="s">
        <v>955</v>
      </c>
      <c r="D479" s="35" t="s">
        <v>118</v>
      </c>
      <c r="E479" s="37">
        <v>14</v>
      </c>
      <c r="F479" s="42" t="s">
        <v>6983</v>
      </c>
      <c r="G479" s="39"/>
      <c r="J479" s="40">
        <v>0</v>
      </c>
      <c r="K479" s="41" t="s">
        <v>962</v>
      </c>
      <c r="L479" s="37">
        <v>14</v>
      </c>
      <c r="M479" s="42" t="s">
        <v>7229</v>
      </c>
      <c r="N479" s="42" t="s">
        <v>7229</v>
      </c>
      <c r="O479" s="39"/>
      <c r="Q479" s="38"/>
      <c r="R479" s="40">
        <v>1</v>
      </c>
      <c r="S479" s="41" t="s">
        <v>6</v>
      </c>
      <c r="T479" s="35" t="s">
        <v>7</v>
      </c>
      <c r="U479" s="35" t="s">
        <v>33</v>
      </c>
    </row>
    <row r="480" spans="1:21" ht="15.65" customHeight="1" x14ac:dyDescent="0.35">
      <c r="A480" s="92" t="s">
        <v>7396</v>
      </c>
      <c r="B480" s="36" t="s">
        <v>10</v>
      </c>
      <c r="C480" s="35" t="s">
        <v>955</v>
      </c>
      <c r="D480" s="35" t="s">
        <v>118</v>
      </c>
      <c r="E480" s="37">
        <v>15</v>
      </c>
      <c r="F480" s="42" t="s">
        <v>7008</v>
      </c>
      <c r="G480" s="39"/>
      <c r="J480" s="40">
        <v>0.5</v>
      </c>
      <c r="K480" s="41" t="s">
        <v>962</v>
      </c>
      <c r="L480" s="37">
        <v>15</v>
      </c>
      <c r="M480" s="42" t="s">
        <v>7656</v>
      </c>
      <c r="N480" s="42" t="s">
        <v>7656</v>
      </c>
      <c r="O480" s="39"/>
      <c r="Q480" s="38"/>
      <c r="R480" s="40">
        <v>0.5</v>
      </c>
      <c r="S480" s="41" t="s">
        <v>6</v>
      </c>
      <c r="T480" s="35" t="s">
        <v>7</v>
      </c>
      <c r="U480" s="35" t="s">
        <v>33</v>
      </c>
    </row>
    <row r="481" spans="1:21" ht="15.65" customHeight="1" x14ac:dyDescent="0.35">
      <c r="A481" s="92" t="s">
        <v>7396</v>
      </c>
      <c r="B481" s="36" t="s">
        <v>10</v>
      </c>
      <c r="C481" s="35" t="s">
        <v>955</v>
      </c>
      <c r="D481" s="35" t="s">
        <v>118</v>
      </c>
      <c r="E481" s="37">
        <v>16</v>
      </c>
      <c r="F481" s="42" t="s">
        <v>7391</v>
      </c>
      <c r="G481" s="39"/>
      <c r="J481" s="40">
        <v>0</v>
      </c>
      <c r="K481" s="41" t="s">
        <v>962</v>
      </c>
      <c r="L481" s="37">
        <v>16</v>
      </c>
      <c r="M481" s="42" t="s">
        <v>7395</v>
      </c>
      <c r="N481" s="42" t="s">
        <v>7395</v>
      </c>
      <c r="O481" s="39"/>
      <c r="Q481" s="38"/>
      <c r="R481" s="40">
        <v>1</v>
      </c>
      <c r="S481" s="41" t="s">
        <v>6</v>
      </c>
      <c r="T481" s="35" t="s">
        <v>7</v>
      </c>
      <c r="U481" s="35" t="s">
        <v>33</v>
      </c>
    </row>
    <row r="482" spans="1:21" ht="15.65" customHeight="1" x14ac:dyDescent="0.35">
      <c r="A482" s="92" t="s">
        <v>7396</v>
      </c>
      <c r="B482" s="36" t="s">
        <v>11</v>
      </c>
      <c r="C482" s="92" t="s">
        <v>6655</v>
      </c>
      <c r="D482" s="35" t="s">
        <v>118</v>
      </c>
      <c r="E482" s="37">
        <v>1</v>
      </c>
      <c r="F482" s="45" t="s">
        <v>1133</v>
      </c>
      <c r="G482" s="39"/>
      <c r="J482" s="40" t="s">
        <v>1014</v>
      </c>
      <c r="K482" s="41" t="s">
        <v>953</v>
      </c>
      <c r="L482" s="37">
        <v>1</v>
      </c>
      <c r="M482" s="42" t="s">
        <v>1032</v>
      </c>
      <c r="N482" s="42" t="s">
        <v>1032</v>
      </c>
      <c r="O482" s="39"/>
      <c r="Q482" s="38"/>
      <c r="R482" s="40" t="s">
        <v>1014</v>
      </c>
      <c r="S482" s="41" t="s">
        <v>6</v>
      </c>
      <c r="T482" s="35" t="s">
        <v>7</v>
      </c>
      <c r="U482" s="35" t="s">
        <v>33</v>
      </c>
    </row>
    <row r="483" spans="1:21" ht="15.65" customHeight="1" x14ac:dyDescent="0.35">
      <c r="A483" s="92" t="s">
        <v>7396</v>
      </c>
      <c r="B483" s="36" t="s">
        <v>11</v>
      </c>
      <c r="C483" s="92" t="s">
        <v>6655</v>
      </c>
      <c r="D483" s="35" t="s">
        <v>118</v>
      </c>
      <c r="E483" s="37">
        <v>2</v>
      </c>
      <c r="F483" s="45" t="s">
        <v>6262</v>
      </c>
      <c r="G483" s="39"/>
      <c r="J483" s="40">
        <v>0</v>
      </c>
      <c r="K483" s="41" t="s">
        <v>953</v>
      </c>
      <c r="L483" s="37">
        <v>2</v>
      </c>
      <c r="M483" s="42" t="s">
        <v>7359</v>
      </c>
      <c r="N483" s="42" t="s">
        <v>7359</v>
      </c>
      <c r="O483" s="39"/>
      <c r="Q483" s="38"/>
      <c r="R483" s="40">
        <v>1</v>
      </c>
      <c r="S483" s="41" t="s">
        <v>6</v>
      </c>
      <c r="T483" s="35" t="s">
        <v>7</v>
      </c>
      <c r="U483" s="35" t="s">
        <v>33</v>
      </c>
    </row>
    <row r="484" spans="1:21" ht="15.65" customHeight="1" x14ac:dyDescent="0.35">
      <c r="A484" s="92" t="s">
        <v>7396</v>
      </c>
      <c r="B484" s="36" t="s">
        <v>11</v>
      </c>
      <c r="C484" s="92" t="s">
        <v>6655</v>
      </c>
      <c r="D484" s="35" t="s">
        <v>118</v>
      </c>
      <c r="E484" s="37">
        <v>3</v>
      </c>
      <c r="F484" s="42" t="s">
        <v>1132</v>
      </c>
      <c r="G484" s="39"/>
      <c r="J484" s="40">
        <v>0</v>
      </c>
      <c r="K484" s="41" t="s">
        <v>953</v>
      </c>
      <c r="L484" s="37">
        <v>3</v>
      </c>
      <c r="M484" s="42" t="s">
        <v>6848</v>
      </c>
      <c r="N484" s="42" t="s">
        <v>6848</v>
      </c>
      <c r="O484" s="39"/>
      <c r="Q484" s="38"/>
      <c r="R484" s="40">
        <v>1</v>
      </c>
      <c r="S484" s="41" t="s">
        <v>6</v>
      </c>
      <c r="T484" s="35" t="s">
        <v>7</v>
      </c>
      <c r="U484" s="35" t="s">
        <v>33</v>
      </c>
    </row>
    <row r="485" spans="1:21" ht="15.65" customHeight="1" x14ac:dyDescent="0.35">
      <c r="A485" s="92" t="s">
        <v>7396</v>
      </c>
      <c r="B485" s="36" t="s">
        <v>11</v>
      </c>
      <c r="C485" s="92" t="s">
        <v>6655</v>
      </c>
      <c r="D485" s="35" t="s">
        <v>118</v>
      </c>
      <c r="E485" s="37">
        <v>4</v>
      </c>
      <c r="F485" s="42" t="s">
        <v>6896</v>
      </c>
      <c r="G485" s="39"/>
      <c r="J485" s="40">
        <v>1</v>
      </c>
      <c r="K485" s="41" t="s">
        <v>953</v>
      </c>
      <c r="L485" s="37">
        <v>4</v>
      </c>
      <c r="M485" s="42" t="s">
        <v>7374</v>
      </c>
      <c r="N485" s="42" t="s">
        <v>7374</v>
      </c>
      <c r="O485" s="39"/>
      <c r="Q485" s="38"/>
      <c r="R485" s="40">
        <v>0</v>
      </c>
      <c r="S485" s="41" t="s">
        <v>6</v>
      </c>
      <c r="T485" s="35" t="s">
        <v>7</v>
      </c>
      <c r="U485" s="35" t="s">
        <v>33</v>
      </c>
    </row>
    <row r="486" spans="1:21" ht="15.65" customHeight="1" x14ac:dyDescent="0.35">
      <c r="A486" s="92" t="s">
        <v>7396</v>
      </c>
      <c r="B486" s="36" t="s">
        <v>11</v>
      </c>
      <c r="C486" s="92" t="s">
        <v>6655</v>
      </c>
      <c r="D486" s="35" t="s">
        <v>118</v>
      </c>
      <c r="E486" s="37">
        <v>5</v>
      </c>
      <c r="F486" s="42" t="s">
        <v>6943</v>
      </c>
      <c r="G486" s="39"/>
      <c r="J486" s="40">
        <v>0.5</v>
      </c>
      <c r="K486" s="41" t="s">
        <v>953</v>
      </c>
      <c r="L486" s="37">
        <v>5</v>
      </c>
      <c r="M486" s="42" t="s">
        <v>7375</v>
      </c>
      <c r="N486" s="42" t="s">
        <v>7375</v>
      </c>
      <c r="O486" s="39"/>
      <c r="Q486" s="38"/>
      <c r="R486" s="40">
        <v>0.5</v>
      </c>
      <c r="S486" s="41" t="s">
        <v>6</v>
      </c>
      <c r="T486" s="35" t="s">
        <v>7</v>
      </c>
      <c r="U486" s="35" t="s">
        <v>33</v>
      </c>
    </row>
    <row r="487" spans="1:21" ht="15.65" customHeight="1" x14ac:dyDescent="0.35">
      <c r="A487" s="92" t="s">
        <v>7396</v>
      </c>
      <c r="B487" s="36" t="s">
        <v>11</v>
      </c>
      <c r="C487" s="92" t="s">
        <v>6655</v>
      </c>
      <c r="D487" s="35" t="s">
        <v>118</v>
      </c>
      <c r="E487" s="37">
        <v>6</v>
      </c>
      <c r="F487" s="42" t="s">
        <v>7369</v>
      </c>
      <c r="G487" s="39"/>
      <c r="J487" s="40">
        <v>0</v>
      </c>
      <c r="K487" s="41" t="s">
        <v>953</v>
      </c>
      <c r="L487" s="37">
        <v>6</v>
      </c>
      <c r="M487" s="42" t="s">
        <v>7147</v>
      </c>
      <c r="N487" s="42" t="s">
        <v>7147</v>
      </c>
      <c r="O487" s="39"/>
      <c r="Q487" s="38"/>
      <c r="R487" s="40">
        <v>1</v>
      </c>
      <c r="S487" s="41" t="s">
        <v>6</v>
      </c>
      <c r="T487" s="35" t="s">
        <v>7</v>
      </c>
      <c r="U487" s="35" t="s">
        <v>33</v>
      </c>
    </row>
    <row r="488" spans="1:21" ht="15.65" customHeight="1" x14ac:dyDescent="0.35">
      <c r="A488" s="92" t="s">
        <v>7396</v>
      </c>
      <c r="B488" s="36" t="s">
        <v>11</v>
      </c>
      <c r="C488" s="92" t="s">
        <v>6655</v>
      </c>
      <c r="D488" s="35" t="s">
        <v>118</v>
      </c>
      <c r="E488" s="37">
        <v>7</v>
      </c>
      <c r="F488" s="42" t="s">
        <v>7370</v>
      </c>
      <c r="G488" s="39"/>
      <c r="J488" s="40" t="s">
        <v>1014</v>
      </c>
      <c r="K488" s="41" t="s">
        <v>953</v>
      </c>
      <c r="L488" s="37">
        <v>7</v>
      </c>
      <c r="M488" s="42" t="s">
        <v>7065</v>
      </c>
      <c r="N488" s="42" t="s">
        <v>7065</v>
      </c>
      <c r="O488" s="39"/>
      <c r="Q488" s="38"/>
      <c r="R488" s="40" t="s">
        <v>1014</v>
      </c>
      <c r="S488" s="41" t="s">
        <v>6</v>
      </c>
      <c r="T488" s="35" t="s">
        <v>7</v>
      </c>
      <c r="U488" s="35" t="s">
        <v>33</v>
      </c>
    </row>
    <row r="489" spans="1:21" ht="15.65" customHeight="1" x14ac:dyDescent="0.35">
      <c r="A489" s="92" t="s">
        <v>7396</v>
      </c>
      <c r="B489" s="36" t="s">
        <v>11</v>
      </c>
      <c r="C489" s="92" t="s">
        <v>6655</v>
      </c>
      <c r="D489" s="35" t="s">
        <v>118</v>
      </c>
      <c r="E489" s="37">
        <v>8</v>
      </c>
      <c r="F489" s="42" t="s">
        <v>6983</v>
      </c>
      <c r="G489" s="39"/>
      <c r="J489" s="40">
        <v>0</v>
      </c>
      <c r="K489" s="41" t="s">
        <v>953</v>
      </c>
      <c r="L489" s="37">
        <v>8</v>
      </c>
      <c r="M489" s="42" t="s">
        <v>7376</v>
      </c>
      <c r="N489" s="42" t="s">
        <v>7376</v>
      </c>
      <c r="O489" s="39"/>
      <c r="Q489" s="38"/>
      <c r="R489" s="40">
        <v>1</v>
      </c>
      <c r="S489" s="41" t="s">
        <v>6</v>
      </c>
      <c r="T489" s="35" t="s">
        <v>7</v>
      </c>
      <c r="U489" s="35" t="s">
        <v>33</v>
      </c>
    </row>
    <row r="490" spans="1:21" ht="15.65" customHeight="1" x14ac:dyDescent="0.35">
      <c r="A490" s="92" t="s">
        <v>7396</v>
      </c>
      <c r="B490" s="36" t="s">
        <v>11</v>
      </c>
      <c r="C490" s="92" t="s">
        <v>6655</v>
      </c>
      <c r="D490" s="35" t="s">
        <v>118</v>
      </c>
      <c r="E490" s="37">
        <v>9</v>
      </c>
      <c r="F490" s="42" t="s">
        <v>7008</v>
      </c>
      <c r="G490" s="39"/>
      <c r="J490" s="40">
        <v>0</v>
      </c>
      <c r="K490" s="41" t="s">
        <v>953</v>
      </c>
      <c r="L490" s="37">
        <v>9</v>
      </c>
      <c r="M490" s="42" t="s">
        <v>7149</v>
      </c>
      <c r="N490" s="42" t="s">
        <v>7149</v>
      </c>
      <c r="O490" s="39"/>
      <c r="Q490" s="38"/>
      <c r="R490" s="40">
        <v>1</v>
      </c>
      <c r="S490" s="41" t="s">
        <v>6</v>
      </c>
      <c r="T490" s="35" t="s">
        <v>7</v>
      </c>
      <c r="U490" s="35" t="s">
        <v>33</v>
      </c>
    </row>
    <row r="491" spans="1:21" ht="15.65" customHeight="1" x14ac:dyDescent="0.35">
      <c r="A491" s="92" t="s">
        <v>7396</v>
      </c>
      <c r="B491" s="36" t="s">
        <v>11</v>
      </c>
      <c r="C491" s="92" t="s">
        <v>6655</v>
      </c>
      <c r="D491" s="35" t="s">
        <v>118</v>
      </c>
      <c r="E491" s="37">
        <v>10</v>
      </c>
      <c r="F491" s="42" t="s">
        <v>7358</v>
      </c>
      <c r="G491" s="39"/>
      <c r="J491" s="40">
        <v>0</v>
      </c>
      <c r="K491" s="41" t="s">
        <v>953</v>
      </c>
      <c r="L491" s="37">
        <v>10</v>
      </c>
      <c r="M491" s="42" t="s">
        <v>6825</v>
      </c>
      <c r="N491" s="42" t="s">
        <v>6825</v>
      </c>
      <c r="O491" s="39"/>
      <c r="Q491" s="38"/>
      <c r="R491" s="40">
        <v>1</v>
      </c>
      <c r="S491" s="41" t="s">
        <v>6</v>
      </c>
      <c r="T491" s="35" t="s">
        <v>7</v>
      </c>
      <c r="U491" s="35" t="s">
        <v>33</v>
      </c>
    </row>
    <row r="492" spans="1:21" ht="15.65" customHeight="1" x14ac:dyDescent="0.35">
      <c r="A492" s="92" t="s">
        <v>7396</v>
      </c>
      <c r="B492" s="36" t="s">
        <v>11</v>
      </c>
      <c r="C492" s="92" t="s">
        <v>6655</v>
      </c>
      <c r="D492" s="35" t="s">
        <v>118</v>
      </c>
      <c r="E492" s="37">
        <v>11</v>
      </c>
      <c r="F492" s="42" t="s">
        <v>7243</v>
      </c>
      <c r="G492" s="39"/>
      <c r="J492" s="40">
        <v>0.5</v>
      </c>
      <c r="K492" s="41" t="s">
        <v>953</v>
      </c>
      <c r="L492" s="37">
        <v>11</v>
      </c>
      <c r="M492" s="42" t="s">
        <v>7247</v>
      </c>
      <c r="N492" s="42" t="s">
        <v>7247</v>
      </c>
      <c r="O492" s="39"/>
      <c r="Q492" s="38"/>
      <c r="R492" s="40">
        <v>0.5</v>
      </c>
      <c r="S492" s="41" t="s">
        <v>6</v>
      </c>
      <c r="T492" s="35" t="s">
        <v>7</v>
      </c>
      <c r="U492" s="35" t="s">
        <v>33</v>
      </c>
    </row>
    <row r="493" spans="1:21" ht="15.65" customHeight="1" x14ac:dyDescent="0.35">
      <c r="A493" s="92" t="s">
        <v>7396</v>
      </c>
      <c r="B493" s="36" t="s">
        <v>11</v>
      </c>
      <c r="C493" s="92" t="s">
        <v>6655</v>
      </c>
      <c r="D493" s="35" t="s">
        <v>118</v>
      </c>
      <c r="E493" s="37">
        <v>12</v>
      </c>
      <c r="F493" s="42" t="s">
        <v>7165</v>
      </c>
      <c r="G493" s="39"/>
      <c r="J493" s="40">
        <v>0</v>
      </c>
      <c r="K493" s="41" t="s">
        <v>953</v>
      </c>
      <c r="L493" s="37">
        <v>12</v>
      </c>
      <c r="M493" s="42" t="s">
        <v>7093</v>
      </c>
      <c r="N493" s="42" t="s">
        <v>7093</v>
      </c>
      <c r="O493" s="39"/>
      <c r="Q493" s="38"/>
      <c r="R493" s="40">
        <v>1</v>
      </c>
      <c r="S493" s="41" t="s">
        <v>6</v>
      </c>
      <c r="T493" s="35" t="s">
        <v>7</v>
      </c>
      <c r="U493" s="35" t="s">
        <v>33</v>
      </c>
    </row>
    <row r="494" spans="1:21" ht="15.65" customHeight="1" x14ac:dyDescent="0.35">
      <c r="A494" s="92" t="s">
        <v>7396</v>
      </c>
      <c r="B494" s="36" t="s">
        <v>11</v>
      </c>
      <c r="C494" s="92" t="s">
        <v>6655</v>
      </c>
      <c r="D494" s="35" t="s">
        <v>118</v>
      </c>
      <c r="E494" s="37">
        <v>13</v>
      </c>
      <c r="F494" s="42" t="s">
        <v>7371</v>
      </c>
      <c r="G494" s="39"/>
      <c r="J494" s="40">
        <v>0</v>
      </c>
      <c r="K494" s="41" t="s">
        <v>953</v>
      </c>
      <c r="L494" s="37">
        <v>13</v>
      </c>
      <c r="M494" s="42" t="s">
        <v>7377</v>
      </c>
      <c r="N494" s="42" t="s">
        <v>7377</v>
      </c>
      <c r="O494" s="39"/>
      <c r="Q494" s="38"/>
      <c r="R494" s="40">
        <v>1</v>
      </c>
      <c r="S494" s="41" t="s">
        <v>6</v>
      </c>
      <c r="T494" s="35" t="s">
        <v>7</v>
      </c>
      <c r="U494" s="35" t="s">
        <v>33</v>
      </c>
    </row>
    <row r="495" spans="1:21" ht="15.65" customHeight="1" x14ac:dyDescent="0.35">
      <c r="A495" s="92" t="s">
        <v>7396</v>
      </c>
      <c r="B495" s="36" t="s">
        <v>11</v>
      </c>
      <c r="C495" s="92" t="s">
        <v>6655</v>
      </c>
      <c r="D495" s="35" t="s">
        <v>118</v>
      </c>
      <c r="E495" s="37">
        <v>14</v>
      </c>
      <c r="F495" s="42" t="s">
        <v>7126</v>
      </c>
      <c r="G495" s="39"/>
      <c r="J495" s="40">
        <v>0</v>
      </c>
      <c r="K495" s="41" t="s">
        <v>953</v>
      </c>
      <c r="L495" s="37">
        <v>14</v>
      </c>
      <c r="M495" s="42" t="s">
        <v>7404</v>
      </c>
      <c r="N495" s="42" t="s">
        <v>7404</v>
      </c>
      <c r="O495" s="39"/>
      <c r="Q495" s="38"/>
      <c r="R495" s="40">
        <v>1</v>
      </c>
      <c r="S495" s="41" t="s">
        <v>6</v>
      </c>
      <c r="T495" s="35" t="s">
        <v>7</v>
      </c>
      <c r="U495" s="35" t="s">
        <v>33</v>
      </c>
    </row>
    <row r="496" spans="1:21" ht="15.65" customHeight="1" x14ac:dyDescent="0.35">
      <c r="A496" s="92" t="s">
        <v>7396</v>
      </c>
      <c r="B496" s="36" t="s">
        <v>11</v>
      </c>
      <c r="C496" s="92" t="s">
        <v>6655</v>
      </c>
      <c r="D496" s="35" t="s">
        <v>118</v>
      </c>
      <c r="E496" s="37">
        <v>15</v>
      </c>
      <c r="F496" s="42" t="s">
        <v>7372</v>
      </c>
      <c r="G496" s="39"/>
      <c r="J496" s="40">
        <v>0</v>
      </c>
      <c r="K496" s="41" t="s">
        <v>953</v>
      </c>
      <c r="L496" s="37">
        <v>15</v>
      </c>
      <c r="M496" s="42" t="s">
        <v>7378</v>
      </c>
      <c r="N496" s="42" t="s">
        <v>7378</v>
      </c>
      <c r="O496" s="39"/>
      <c r="Q496" s="38"/>
      <c r="R496" s="40">
        <v>1</v>
      </c>
      <c r="S496" s="41" t="s">
        <v>6</v>
      </c>
      <c r="T496" s="35" t="s">
        <v>7</v>
      </c>
      <c r="U496" s="35" t="s">
        <v>33</v>
      </c>
    </row>
    <row r="497" spans="1:21" ht="15.65" customHeight="1" x14ac:dyDescent="0.35">
      <c r="A497" s="92" t="s">
        <v>7396</v>
      </c>
      <c r="B497" s="36" t="s">
        <v>11</v>
      </c>
      <c r="C497" s="92" t="s">
        <v>6655</v>
      </c>
      <c r="D497" s="35" t="s">
        <v>118</v>
      </c>
      <c r="E497" s="37">
        <v>16</v>
      </c>
      <c r="F497" s="42" t="s">
        <v>7373</v>
      </c>
      <c r="G497" s="39"/>
      <c r="J497" s="40">
        <v>0</v>
      </c>
      <c r="K497" s="41" t="s">
        <v>953</v>
      </c>
      <c r="L497" s="37">
        <v>16</v>
      </c>
      <c r="M497" s="42" t="s">
        <v>7379</v>
      </c>
      <c r="N497" s="42" t="s">
        <v>7379</v>
      </c>
      <c r="O497" s="39"/>
      <c r="Q497" s="38"/>
      <c r="R497" s="40">
        <v>1</v>
      </c>
      <c r="S497" s="41" t="s">
        <v>6</v>
      </c>
      <c r="T497" s="35" t="s">
        <v>7</v>
      </c>
      <c r="U497" s="35" t="s">
        <v>33</v>
      </c>
    </row>
    <row r="498" spans="1:21" ht="15.65" customHeight="1" x14ac:dyDescent="0.35">
      <c r="A498" s="92" t="s">
        <v>7396</v>
      </c>
      <c r="B498" s="36" t="s">
        <v>7397</v>
      </c>
      <c r="C498" s="35" t="s">
        <v>994</v>
      </c>
      <c r="D498" s="35" t="s">
        <v>118</v>
      </c>
      <c r="E498" s="37">
        <v>1</v>
      </c>
      <c r="F498" s="45" t="s">
        <v>1133</v>
      </c>
      <c r="G498" s="39"/>
      <c r="J498" s="40">
        <v>1</v>
      </c>
      <c r="K498" s="41" t="s">
        <v>86</v>
      </c>
      <c r="L498" s="37">
        <v>1</v>
      </c>
      <c r="M498" s="42" t="s">
        <v>7386</v>
      </c>
      <c r="N498" s="42" t="s">
        <v>7386</v>
      </c>
      <c r="O498" s="39"/>
      <c r="Q498" s="38"/>
      <c r="R498" s="40">
        <v>0</v>
      </c>
      <c r="S498" s="41" t="s">
        <v>56</v>
      </c>
      <c r="T498" s="92" t="s">
        <v>56</v>
      </c>
      <c r="U498" s="92" t="s">
        <v>56</v>
      </c>
    </row>
    <row r="499" spans="1:21" ht="15.65" customHeight="1" x14ac:dyDescent="0.35">
      <c r="A499" s="92" t="s">
        <v>7396</v>
      </c>
      <c r="B499" s="36" t="s">
        <v>7397</v>
      </c>
      <c r="C499" s="35" t="s">
        <v>994</v>
      </c>
      <c r="D499" s="35" t="s">
        <v>118</v>
      </c>
      <c r="E499" s="37">
        <v>2</v>
      </c>
      <c r="F499" s="42" t="s">
        <v>1132</v>
      </c>
      <c r="G499" s="39"/>
      <c r="J499" s="40">
        <v>1</v>
      </c>
      <c r="K499" s="41" t="s">
        <v>86</v>
      </c>
      <c r="L499" s="37">
        <v>2</v>
      </c>
      <c r="M499" s="42" t="s">
        <v>7199</v>
      </c>
      <c r="N499" s="42" t="s">
        <v>7199</v>
      </c>
      <c r="O499" s="39"/>
      <c r="Q499" s="38"/>
      <c r="R499" s="40">
        <v>0</v>
      </c>
      <c r="S499" s="41" t="s">
        <v>56</v>
      </c>
      <c r="T499" s="92" t="s">
        <v>56</v>
      </c>
      <c r="U499" s="92" t="s">
        <v>56</v>
      </c>
    </row>
    <row r="500" spans="1:21" ht="15.65" customHeight="1" x14ac:dyDescent="0.35">
      <c r="A500" s="92" t="s">
        <v>7396</v>
      </c>
      <c r="B500" s="36" t="s">
        <v>7397</v>
      </c>
      <c r="C500" s="35" t="s">
        <v>994</v>
      </c>
      <c r="D500" s="35" t="s">
        <v>118</v>
      </c>
      <c r="E500" s="37">
        <v>3</v>
      </c>
      <c r="F500" s="42" t="s">
        <v>7167</v>
      </c>
      <c r="G500" s="39"/>
      <c r="J500" s="40">
        <v>0.5</v>
      </c>
      <c r="K500" s="41" t="s">
        <v>86</v>
      </c>
      <c r="L500" s="37">
        <v>3</v>
      </c>
      <c r="M500" s="42" t="s">
        <v>7342</v>
      </c>
      <c r="N500" s="42" t="s">
        <v>7342</v>
      </c>
      <c r="O500" s="39"/>
      <c r="Q500" s="38"/>
      <c r="R500" s="40">
        <v>0.5</v>
      </c>
      <c r="S500" s="41" t="s">
        <v>56</v>
      </c>
      <c r="T500" s="92" t="s">
        <v>56</v>
      </c>
      <c r="U500" s="92" t="s">
        <v>56</v>
      </c>
    </row>
    <row r="501" spans="1:21" ht="15.65" customHeight="1" x14ac:dyDescent="0.35">
      <c r="A501" s="92" t="s">
        <v>7396</v>
      </c>
      <c r="B501" s="36" t="s">
        <v>7397</v>
      </c>
      <c r="C501" s="35" t="s">
        <v>994</v>
      </c>
      <c r="D501" s="35" t="s">
        <v>118</v>
      </c>
      <c r="E501" s="37">
        <v>4</v>
      </c>
      <c r="F501" s="42" t="s">
        <v>6259</v>
      </c>
      <c r="G501" s="39"/>
      <c r="J501" s="40">
        <v>0.5</v>
      </c>
      <c r="K501" s="41" t="s">
        <v>86</v>
      </c>
      <c r="L501" s="37">
        <v>4</v>
      </c>
      <c r="M501" s="42" t="s">
        <v>7200</v>
      </c>
      <c r="N501" s="42" t="s">
        <v>7200</v>
      </c>
      <c r="O501" s="39"/>
      <c r="Q501" s="38"/>
      <c r="R501" s="40">
        <v>0.5</v>
      </c>
      <c r="S501" s="41" t="s">
        <v>56</v>
      </c>
      <c r="T501" s="92" t="s">
        <v>56</v>
      </c>
      <c r="U501" s="92" t="s">
        <v>56</v>
      </c>
    </row>
    <row r="502" spans="1:21" ht="15.65" customHeight="1" x14ac:dyDescent="0.35">
      <c r="A502" s="92" t="s">
        <v>7396</v>
      </c>
      <c r="B502" s="36" t="s">
        <v>7397</v>
      </c>
      <c r="C502" s="35" t="s">
        <v>994</v>
      </c>
      <c r="D502" s="35" t="s">
        <v>118</v>
      </c>
      <c r="E502" s="37">
        <v>5</v>
      </c>
      <c r="F502" s="42" t="s">
        <v>7242</v>
      </c>
      <c r="G502" s="39"/>
      <c r="J502" s="40">
        <v>1</v>
      </c>
      <c r="K502" s="41" t="s">
        <v>86</v>
      </c>
      <c r="L502" s="37">
        <v>5</v>
      </c>
      <c r="M502" s="42" t="s">
        <v>7186</v>
      </c>
      <c r="N502" s="42" t="s">
        <v>7186</v>
      </c>
      <c r="O502" s="39"/>
      <c r="Q502" s="38"/>
      <c r="R502" s="40">
        <v>0</v>
      </c>
      <c r="S502" s="41" t="s">
        <v>56</v>
      </c>
      <c r="T502" s="92" t="s">
        <v>56</v>
      </c>
      <c r="U502" s="92" t="s">
        <v>56</v>
      </c>
    </row>
    <row r="503" spans="1:21" ht="15.65" customHeight="1" x14ac:dyDescent="0.35">
      <c r="A503" s="92" t="s">
        <v>7396</v>
      </c>
      <c r="B503" s="36" t="s">
        <v>7397</v>
      </c>
      <c r="C503" s="35" t="s">
        <v>994</v>
      </c>
      <c r="D503" s="35" t="s">
        <v>118</v>
      </c>
      <c r="E503" s="37">
        <v>6</v>
      </c>
      <c r="F503" s="42" t="s">
        <v>1149</v>
      </c>
      <c r="G503" s="39"/>
      <c r="J503" s="40">
        <v>1</v>
      </c>
      <c r="K503" s="41" t="s">
        <v>86</v>
      </c>
      <c r="L503" s="37">
        <v>6</v>
      </c>
      <c r="M503" s="42" t="s">
        <v>7298</v>
      </c>
      <c r="N503" s="42" t="s">
        <v>7298</v>
      </c>
      <c r="O503" s="39"/>
      <c r="Q503" s="38"/>
      <c r="R503" s="40">
        <v>0</v>
      </c>
      <c r="S503" s="41" t="s">
        <v>56</v>
      </c>
      <c r="T503" s="92" t="s">
        <v>56</v>
      </c>
      <c r="U503" s="92" t="s">
        <v>56</v>
      </c>
    </row>
    <row r="504" spans="1:21" ht="15.65" customHeight="1" x14ac:dyDescent="0.35">
      <c r="A504" s="92" t="s">
        <v>7396</v>
      </c>
      <c r="B504" s="36" t="s">
        <v>7397</v>
      </c>
      <c r="C504" s="35" t="s">
        <v>994</v>
      </c>
      <c r="D504" s="35" t="s">
        <v>118</v>
      </c>
      <c r="E504" s="37">
        <v>7</v>
      </c>
      <c r="F504" s="42" t="s">
        <v>7380</v>
      </c>
      <c r="G504" s="39"/>
      <c r="J504" s="40">
        <v>0.5</v>
      </c>
      <c r="K504" s="41" t="s">
        <v>86</v>
      </c>
      <c r="L504" s="37">
        <v>7</v>
      </c>
      <c r="M504" s="42" t="s">
        <v>7266</v>
      </c>
      <c r="N504" s="42" t="s">
        <v>7266</v>
      </c>
      <c r="O504" s="39"/>
      <c r="Q504" s="38"/>
      <c r="R504" s="40">
        <v>0.5</v>
      </c>
      <c r="S504" s="41" t="s">
        <v>56</v>
      </c>
      <c r="T504" s="92" t="s">
        <v>56</v>
      </c>
      <c r="U504" s="92" t="s">
        <v>56</v>
      </c>
    </row>
    <row r="505" spans="1:21" ht="15.65" customHeight="1" x14ac:dyDescent="0.35">
      <c r="A505" s="92" t="s">
        <v>7396</v>
      </c>
      <c r="B505" s="36" t="s">
        <v>7397</v>
      </c>
      <c r="C505" s="35" t="s">
        <v>994</v>
      </c>
      <c r="D505" s="35" t="s">
        <v>118</v>
      </c>
      <c r="E505" s="37">
        <v>8</v>
      </c>
      <c r="F505" s="42" t="s">
        <v>6983</v>
      </c>
      <c r="G505" s="39"/>
      <c r="J505" s="40">
        <v>0</v>
      </c>
      <c r="K505" s="41" t="s">
        <v>86</v>
      </c>
      <c r="L505" s="37">
        <v>8</v>
      </c>
      <c r="M505" s="42" t="s">
        <v>7268</v>
      </c>
      <c r="N505" s="42" t="s">
        <v>7268</v>
      </c>
      <c r="O505" s="39"/>
      <c r="Q505" s="38"/>
      <c r="R505" s="40">
        <v>1</v>
      </c>
      <c r="S505" s="41" t="s">
        <v>56</v>
      </c>
      <c r="T505" s="92" t="s">
        <v>56</v>
      </c>
      <c r="U505" s="92" t="s">
        <v>56</v>
      </c>
    </row>
    <row r="506" spans="1:21" ht="15.65" customHeight="1" x14ac:dyDescent="0.35">
      <c r="A506" s="92" t="s">
        <v>7396</v>
      </c>
      <c r="B506" s="36" t="s">
        <v>7397</v>
      </c>
      <c r="C506" s="35" t="s">
        <v>994</v>
      </c>
      <c r="D506" s="35" t="s">
        <v>118</v>
      </c>
      <c r="E506" s="37">
        <v>9</v>
      </c>
      <c r="F506" s="42" t="s">
        <v>7381</v>
      </c>
      <c r="G506" s="39"/>
      <c r="J506" s="40">
        <v>0</v>
      </c>
      <c r="K506" s="41" t="s">
        <v>86</v>
      </c>
      <c r="L506" s="37">
        <v>9</v>
      </c>
      <c r="M506" s="42" t="s">
        <v>7387</v>
      </c>
      <c r="N506" s="42" t="s">
        <v>7387</v>
      </c>
      <c r="O506" s="39"/>
      <c r="Q506" s="38"/>
      <c r="R506" s="40">
        <v>1</v>
      </c>
      <c r="S506" s="41" t="s">
        <v>56</v>
      </c>
      <c r="T506" s="92" t="s">
        <v>56</v>
      </c>
      <c r="U506" s="92" t="s">
        <v>56</v>
      </c>
    </row>
    <row r="507" spans="1:21" ht="15.65" customHeight="1" x14ac:dyDescent="0.35">
      <c r="A507" s="92" t="s">
        <v>7396</v>
      </c>
      <c r="B507" s="36" t="s">
        <v>7397</v>
      </c>
      <c r="C507" s="35" t="s">
        <v>994</v>
      </c>
      <c r="D507" s="35" t="s">
        <v>118</v>
      </c>
      <c r="E507" s="37">
        <v>10</v>
      </c>
      <c r="F507" s="42" t="s">
        <v>7382</v>
      </c>
      <c r="G507" s="39"/>
      <c r="J507" s="40" t="s">
        <v>1014</v>
      </c>
      <c r="K507" s="41" t="s">
        <v>86</v>
      </c>
      <c r="L507" s="37">
        <v>10</v>
      </c>
      <c r="M507" s="42" t="s">
        <v>7345</v>
      </c>
      <c r="N507" s="42" t="s">
        <v>7345</v>
      </c>
      <c r="O507" s="39"/>
      <c r="Q507" s="38"/>
      <c r="R507" s="40" t="s">
        <v>1014</v>
      </c>
      <c r="S507" s="41" t="s">
        <v>56</v>
      </c>
      <c r="T507" s="92" t="s">
        <v>56</v>
      </c>
      <c r="U507" s="92" t="s">
        <v>56</v>
      </c>
    </row>
    <row r="508" spans="1:21" ht="15.65" customHeight="1" x14ac:dyDescent="0.35">
      <c r="A508" s="92" t="s">
        <v>7396</v>
      </c>
      <c r="B508" s="36" t="s">
        <v>7397</v>
      </c>
      <c r="C508" s="35" t="s">
        <v>994</v>
      </c>
      <c r="D508" s="35" t="s">
        <v>118</v>
      </c>
      <c r="E508" s="37">
        <v>11</v>
      </c>
      <c r="F508" s="42" t="s">
        <v>7383</v>
      </c>
      <c r="G508" s="39"/>
      <c r="J508" s="40">
        <v>0.5</v>
      </c>
      <c r="K508" s="41" t="s">
        <v>86</v>
      </c>
      <c r="L508" s="37">
        <v>11</v>
      </c>
      <c r="M508" s="42" t="s">
        <v>7388</v>
      </c>
      <c r="N508" s="42" t="s">
        <v>7388</v>
      </c>
      <c r="O508" s="39"/>
      <c r="Q508" s="38"/>
      <c r="R508" s="40">
        <v>0.5</v>
      </c>
      <c r="S508" s="41" t="s">
        <v>56</v>
      </c>
      <c r="T508" s="92" t="s">
        <v>56</v>
      </c>
      <c r="U508" s="92" t="s">
        <v>56</v>
      </c>
    </row>
    <row r="509" spans="1:21" ht="15.65" customHeight="1" x14ac:dyDescent="0.35">
      <c r="A509" s="92" t="s">
        <v>7396</v>
      </c>
      <c r="B509" s="36" t="s">
        <v>7397</v>
      </c>
      <c r="C509" s="35" t="s">
        <v>994</v>
      </c>
      <c r="D509" s="35" t="s">
        <v>118</v>
      </c>
      <c r="E509" s="37">
        <v>12</v>
      </c>
      <c r="F509" s="42" t="s">
        <v>7384</v>
      </c>
      <c r="G509" s="39"/>
      <c r="J509" s="40" t="s">
        <v>1014</v>
      </c>
      <c r="K509" s="41" t="s">
        <v>86</v>
      </c>
      <c r="L509" s="37">
        <v>12</v>
      </c>
      <c r="M509" s="42" t="s">
        <v>7270</v>
      </c>
      <c r="N509" s="42" t="s">
        <v>7270</v>
      </c>
      <c r="O509" s="39"/>
      <c r="Q509" s="38"/>
      <c r="R509" s="40" t="s">
        <v>1014</v>
      </c>
      <c r="S509" s="41" t="s">
        <v>56</v>
      </c>
      <c r="T509" s="92" t="s">
        <v>56</v>
      </c>
      <c r="U509" s="92" t="s">
        <v>56</v>
      </c>
    </row>
    <row r="510" spans="1:21" ht="15.65" customHeight="1" x14ac:dyDescent="0.35">
      <c r="A510" s="92" t="s">
        <v>7396</v>
      </c>
      <c r="B510" s="36" t="s">
        <v>7397</v>
      </c>
      <c r="C510" s="35" t="s">
        <v>994</v>
      </c>
      <c r="D510" s="35" t="s">
        <v>118</v>
      </c>
      <c r="E510" s="37">
        <v>13</v>
      </c>
      <c r="F510" s="42" t="s">
        <v>7182</v>
      </c>
      <c r="G510" s="39"/>
      <c r="J510" s="40">
        <v>1</v>
      </c>
      <c r="K510" s="41" t="s">
        <v>86</v>
      </c>
      <c r="L510" s="37">
        <v>13</v>
      </c>
      <c r="M510" s="42" t="s">
        <v>6825</v>
      </c>
      <c r="N510" s="42" t="s">
        <v>6825</v>
      </c>
      <c r="O510" s="39"/>
      <c r="Q510" s="38"/>
      <c r="R510" s="40">
        <v>0</v>
      </c>
      <c r="S510" s="41" t="s">
        <v>56</v>
      </c>
      <c r="T510" s="92" t="s">
        <v>56</v>
      </c>
      <c r="U510" s="92" t="s">
        <v>56</v>
      </c>
    </row>
    <row r="511" spans="1:21" ht="15.65" customHeight="1" x14ac:dyDescent="0.35">
      <c r="A511" s="92" t="s">
        <v>7396</v>
      </c>
      <c r="B511" s="36" t="s">
        <v>7397</v>
      </c>
      <c r="C511" s="35" t="s">
        <v>994</v>
      </c>
      <c r="D511" s="35" t="s">
        <v>118</v>
      </c>
      <c r="E511" s="37">
        <v>14</v>
      </c>
      <c r="F511" s="42" t="s">
        <v>7385</v>
      </c>
      <c r="G511" s="39"/>
      <c r="J511" s="40">
        <v>0</v>
      </c>
      <c r="K511" s="41" t="s">
        <v>86</v>
      </c>
      <c r="L511" s="37">
        <v>14</v>
      </c>
      <c r="M511" s="42" t="s">
        <v>7389</v>
      </c>
      <c r="N511" s="42" t="s">
        <v>7389</v>
      </c>
      <c r="O511" s="39"/>
      <c r="Q511" s="38"/>
      <c r="R511" s="40">
        <v>1</v>
      </c>
      <c r="S511" s="41" t="s">
        <v>56</v>
      </c>
      <c r="T511" s="92" t="s">
        <v>56</v>
      </c>
      <c r="U511" s="92" t="s">
        <v>56</v>
      </c>
    </row>
    <row r="512" spans="1:21" ht="15.65" customHeight="1" x14ac:dyDescent="0.35">
      <c r="A512" s="92" t="s">
        <v>7396</v>
      </c>
      <c r="B512" s="36" t="s">
        <v>7397</v>
      </c>
      <c r="C512" s="35" t="s">
        <v>994</v>
      </c>
      <c r="D512" s="35" t="s">
        <v>118</v>
      </c>
      <c r="E512" s="37">
        <v>15</v>
      </c>
      <c r="F512" s="45" t="s">
        <v>6262</v>
      </c>
      <c r="G512" s="39"/>
      <c r="J512" s="40">
        <v>1</v>
      </c>
      <c r="K512" s="41" t="s">
        <v>86</v>
      </c>
      <c r="L512" s="37">
        <v>15</v>
      </c>
      <c r="M512" s="42" t="s">
        <v>7271</v>
      </c>
      <c r="N512" s="42" t="s">
        <v>7271</v>
      </c>
      <c r="O512" s="39"/>
      <c r="Q512" s="38"/>
      <c r="R512" s="40">
        <v>0</v>
      </c>
      <c r="S512" s="41" t="s">
        <v>56</v>
      </c>
      <c r="T512" s="92" t="s">
        <v>56</v>
      </c>
      <c r="U512" s="92" t="s">
        <v>56</v>
      </c>
    </row>
    <row r="513" spans="1:21" ht="15.65" customHeight="1" x14ac:dyDescent="0.35">
      <c r="A513" s="35" t="s">
        <v>7368</v>
      </c>
      <c r="B513" s="36" t="s">
        <v>13</v>
      </c>
      <c r="C513" s="35" t="s">
        <v>6655</v>
      </c>
      <c r="D513" s="35" t="s">
        <v>118</v>
      </c>
      <c r="E513" s="37">
        <v>1</v>
      </c>
      <c r="F513" s="45" t="s">
        <v>1133</v>
      </c>
      <c r="G513" s="39"/>
      <c r="J513" s="40">
        <v>1</v>
      </c>
      <c r="K513" s="41" t="s">
        <v>953</v>
      </c>
      <c r="L513" s="37">
        <v>1</v>
      </c>
      <c r="M513" s="42" t="s">
        <v>6938</v>
      </c>
      <c r="N513" s="42" t="s">
        <v>6938</v>
      </c>
      <c r="O513" s="39"/>
      <c r="Q513" s="38"/>
      <c r="R513" s="40">
        <v>0</v>
      </c>
      <c r="S513" s="41" t="s">
        <v>6</v>
      </c>
      <c r="T513" s="35" t="s">
        <v>7</v>
      </c>
      <c r="U513" s="35" t="s">
        <v>33</v>
      </c>
    </row>
    <row r="514" spans="1:21" ht="15.65" customHeight="1" x14ac:dyDescent="0.35">
      <c r="A514" s="35" t="s">
        <v>7368</v>
      </c>
      <c r="B514" s="36" t="s">
        <v>13</v>
      </c>
      <c r="C514" s="35" t="s">
        <v>6655</v>
      </c>
      <c r="D514" s="35" t="s">
        <v>118</v>
      </c>
      <c r="E514" s="37">
        <v>2</v>
      </c>
      <c r="F514" s="42" t="s">
        <v>7099</v>
      </c>
      <c r="G514" s="39"/>
      <c r="J514" s="40">
        <v>0</v>
      </c>
      <c r="K514" s="41" t="s">
        <v>953</v>
      </c>
      <c r="L514" s="37">
        <v>2</v>
      </c>
      <c r="M514" s="42" t="s">
        <v>7114</v>
      </c>
      <c r="N514" s="42" t="s">
        <v>7114</v>
      </c>
      <c r="O514" s="39"/>
      <c r="Q514" s="38"/>
      <c r="R514" s="40">
        <v>1</v>
      </c>
      <c r="S514" s="41" t="s">
        <v>6</v>
      </c>
      <c r="T514" s="35" t="s">
        <v>7</v>
      </c>
      <c r="U514" s="35" t="s">
        <v>33</v>
      </c>
    </row>
    <row r="515" spans="1:21" ht="15.65" customHeight="1" x14ac:dyDescent="0.35">
      <c r="A515" s="35" t="s">
        <v>7368</v>
      </c>
      <c r="B515" s="36" t="s">
        <v>13</v>
      </c>
      <c r="C515" s="35" t="s">
        <v>6655</v>
      </c>
      <c r="D515" s="35" t="s">
        <v>118</v>
      </c>
      <c r="E515" s="37">
        <v>3</v>
      </c>
      <c r="F515" s="42" t="s">
        <v>1132</v>
      </c>
      <c r="G515" s="39"/>
      <c r="J515" s="40">
        <v>1</v>
      </c>
      <c r="K515" s="41" t="s">
        <v>953</v>
      </c>
      <c r="L515" s="37">
        <v>3</v>
      </c>
      <c r="M515" s="42" t="s">
        <v>7359</v>
      </c>
      <c r="N515" s="42" t="s">
        <v>7359</v>
      </c>
      <c r="O515" s="39"/>
      <c r="Q515" s="38"/>
      <c r="R515" s="40">
        <v>0</v>
      </c>
      <c r="S515" s="41" t="s">
        <v>6</v>
      </c>
      <c r="T515" s="35" t="s">
        <v>7</v>
      </c>
      <c r="U515" s="35" t="s">
        <v>33</v>
      </c>
    </row>
    <row r="516" spans="1:21" ht="15.65" customHeight="1" x14ac:dyDescent="0.35">
      <c r="A516" s="35" t="s">
        <v>7368</v>
      </c>
      <c r="B516" s="36" t="s">
        <v>13</v>
      </c>
      <c r="C516" s="35" t="s">
        <v>6655</v>
      </c>
      <c r="D516" s="35" t="s">
        <v>118</v>
      </c>
      <c r="E516" s="37">
        <v>4</v>
      </c>
      <c r="F516" s="42" t="s">
        <v>7167</v>
      </c>
      <c r="G516" s="39"/>
      <c r="J516" s="40">
        <v>0</v>
      </c>
      <c r="K516" s="41" t="s">
        <v>953</v>
      </c>
      <c r="L516" s="37">
        <v>4</v>
      </c>
      <c r="M516" s="42" t="s">
        <v>7136</v>
      </c>
      <c r="N516" s="42" t="s">
        <v>7136</v>
      </c>
      <c r="O516" s="39"/>
      <c r="Q516" s="38"/>
      <c r="R516" s="40">
        <v>1</v>
      </c>
      <c r="S516" s="41" t="s">
        <v>6</v>
      </c>
      <c r="T516" s="35" t="s">
        <v>7</v>
      </c>
      <c r="U516" s="35" t="s">
        <v>33</v>
      </c>
    </row>
    <row r="517" spans="1:21" ht="15.65" customHeight="1" x14ac:dyDescent="0.35">
      <c r="A517" s="35" t="s">
        <v>7368</v>
      </c>
      <c r="B517" s="36" t="s">
        <v>13</v>
      </c>
      <c r="C517" s="35" t="s">
        <v>6655</v>
      </c>
      <c r="D517" s="35" t="s">
        <v>118</v>
      </c>
      <c r="E517" s="37">
        <v>5</v>
      </c>
      <c r="F517" s="42" t="s">
        <v>1750</v>
      </c>
      <c r="G517" s="39"/>
      <c r="J517" s="40">
        <v>0</v>
      </c>
      <c r="K517" s="41" t="s">
        <v>953</v>
      </c>
      <c r="L517" s="37">
        <v>5</v>
      </c>
      <c r="M517" s="42" t="s">
        <v>7093</v>
      </c>
      <c r="N517" s="42" t="s">
        <v>7093</v>
      </c>
      <c r="O517" s="39"/>
      <c r="Q517" s="38"/>
      <c r="R517" s="40">
        <v>1</v>
      </c>
      <c r="S517" s="41" t="s">
        <v>6</v>
      </c>
      <c r="T517" s="35" t="s">
        <v>7</v>
      </c>
      <c r="U517" s="35" t="s">
        <v>33</v>
      </c>
    </row>
    <row r="518" spans="1:21" ht="15.65" customHeight="1" x14ac:dyDescent="0.35">
      <c r="A518" s="35" t="s">
        <v>7368</v>
      </c>
      <c r="B518" s="36" t="s">
        <v>13</v>
      </c>
      <c r="C518" s="35" t="s">
        <v>6655</v>
      </c>
      <c r="D518" s="35" t="s">
        <v>118</v>
      </c>
      <c r="E518" s="37">
        <v>6</v>
      </c>
      <c r="F518" s="42" t="s">
        <v>6943</v>
      </c>
      <c r="G518" s="39"/>
      <c r="J518" s="40">
        <v>0.5</v>
      </c>
      <c r="K518" s="41" t="s">
        <v>953</v>
      </c>
      <c r="L518" s="37">
        <v>6</v>
      </c>
      <c r="M518" s="42" t="s">
        <v>7360</v>
      </c>
      <c r="N518" s="42" t="s">
        <v>7360</v>
      </c>
      <c r="O518" s="39"/>
      <c r="Q518" s="38"/>
      <c r="R518" s="40">
        <v>0.5</v>
      </c>
      <c r="S518" s="41" t="s">
        <v>6</v>
      </c>
      <c r="T518" s="35" t="s">
        <v>7</v>
      </c>
      <c r="U518" s="35" t="s">
        <v>33</v>
      </c>
    </row>
    <row r="519" spans="1:21" ht="15.65" customHeight="1" x14ac:dyDescent="0.35">
      <c r="A519" s="35" t="s">
        <v>7368</v>
      </c>
      <c r="B519" s="36" t="s">
        <v>13</v>
      </c>
      <c r="C519" s="35" t="s">
        <v>6655</v>
      </c>
      <c r="D519" s="35" t="s">
        <v>118</v>
      </c>
      <c r="E519" s="37">
        <v>7</v>
      </c>
      <c r="F519" s="42" t="s">
        <v>6259</v>
      </c>
      <c r="G519" s="39"/>
      <c r="J519" s="40">
        <v>0</v>
      </c>
      <c r="K519" s="41" t="s">
        <v>953</v>
      </c>
      <c r="L519" s="37">
        <v>7</v>
      </c>
      <c r="M519" s="42" t="s">
        <v>6848</v>
      </c>
      <c r="N519" s="42" t="s">
        <v>6848</v>
      </c>
      <c r="O519" s="39"/>
      <c r="Q519" s="38"/>
      <c r="R519" s="40">
        <v>1</v>
      </c>
      <c r="S519" s="41" t="s">
        <v>6</v>
      </c>
      <c r="T519" s="35" t="s">
        <v>7</v>
      </c>
      <c r="U519" s="35" t="s">
        <v>33</v>
      </c>
    </row>
    <row r="520" spans="1:21" ht="15.65" customHeight="1" x14ac:dyDescent="0.35">
      <c r="A520" s="35" t="s">
        <v>7368</v>
      </c>
      <c r="B520" s="36" t="s">
        <v>13</v>
      </c>
      <c r="C520" s="35" t="s">
        <v>6655</v>
      </c>
      <c r="D520" s="35" t="s">
        <v>118</v>
      </c>
      <c r="E520" s="37">
        <v>8</v>
      </c>
      <c r="F520" s="42" t="s">
        <v>7242</v>
      </c>
      <c r="G520" s="39"/>
      <c r="J520" s="40">
        <v>0.5</v>
      </c>
      <c r="K520" s="41" t="s">
        <v>953</v>
      </c>
      <c r="L520" s="37">
        <v>8</v>
      </c>
      <c r="M520" s="42" t="s">
        <v>7361</v>
      </c>
      <c r="N520" s="42" t="s">
        <v>7361</v>
      </c>
      <c r="O520" s="39"/>
      <c r="Q520" s="38"/>
      <c r="R520" s="40">
        <v>0.5</v>
      </c>
      <c r="S520" s="41" t="s">
        <v>6</v>
      </c>
      <c r="T520" s="35" t="s">
        <v>7</v>
      </c>
      <c r="U520" s="35" t="s">
        <v>33</v>
      </c>
    </row>
    <row r="521" spans="1:21" ht="15.65" customHeight="1" x14ac:dyDescent="0.35">
      <c r="A521" s="35" t="s">
        <v>7368</v>
      </c>
      <c r="B521" s="36" t="s">
        <v>13</v>
      </c>
      <c r="C521" s="35" t="s">
        <v>6655</v>
      </c>
      <c r="D521" s="35" t="s">
        <v>118</v>
      </c>
      <c r="E521" s="37">
        <v>9</v>
      </c>
      <c r="F521" s="42" t="s">
        <v>1149</v>
      </c>
      <c r="G521" s="39"/>
      <c r="J521" s="40">
        <v>0.5</v>
      </c>
      <c r="K521" s="41" t="s">
        <v>953</v>
      </c>
      <c r="L521" s="37">
        <v>9</v>
      </c>
      <c r="M521" s="42" t="s">
        <v>6332</v>
      </c>
      <c r="N521" s="42" t="s">
        <v>6332</v>
      </c>
      <c r="O521" s="39"/>
      <c r="Q521" s="38"/>
      <c r="R521" s="40">
        <v>0.5</v>
      </c>
      <c r="S521" s="41" t="s">
        <v>6</v>
      </c>
      <c r="T521" s="35" t="s">
        <v>7</v>
      </c>
      <c r="U521" s="35" t="s">
        <v>33</v>
      </c>
    </row>
    <row r="522" spans="1:21" ht="15.65" customHeight="1" x14ac:dyDescent="0.35">
      <c r="A522" s="35" t="s">
        <v>7368</v>
      </c>
      <c r="B522" s="36" t="s">
        <v>13</v>
      </c>
      <c r="C522" s="35" t="s">
        <v>6655</v>
      </c>
      <c r="D522" s="35" t="s">
        <v>118</v>
      </c>
      <c r="E522" s="37">
        <v>10</v>
      </c>
      <c r="F522" s="42" t="s">
        <v>7357</v>
      </c>
      <c r="G522" s="39"/>
      <c r="J522" s="40">
        <v>0</v>
      </c>
      <c r="K522" s="41" t="s">
        <v>953</v>
      </c>
      <c r="L522" s="37">
        <v>10</v>
      </c>
      <c r="M522" s="42" t="s">
        <v>7148</v>
      </c>
      <c r="N522" s="42" t="s">
        <v>7148</v>
      </c>
      <c r="O522" s="39"/>
      <c r="Q522" s="38"/>
      <c r="R522" s="40">
        <v>1</v>
      </c>
      <c r="S522" s="41" t="s">
        <v>6</v>
      </c>
      <c r="T522" s="35" t="s">
        <v>7</v>
      </c>
      <c r="U522" s="35" t="s">
        <v>33</v>
      </c>
    </row>
    <row r="523" spans="1:21" ht="15.65" customHeight="1" x14ac:dyDescent="0.35">
      <c r="A523" s="35" t="s">
        <v>7368</v>
      </c>
      <c r="B523" s="36" t="s">
        <v>13</v>
      </c>
      <c r="C523" s="35" t="s">
        <v>6655</v>
      </c>
      <c r="D523" s="35" t="s">
        <v>118</v>
      </c>
      <c r="E523" s="37">
        <v>11</v>
      </c>
      <c r="F523" s="42" t="s">
        <v>6983</v>
      </c>
      <c r="G523" s="39"/>
      <c r="J523" s="40">
        <v>1</v>
      </c>
      <c r="K523" s="41" t="s">
        <v>953</v>
      </c>
      <c r="L523" s="37">
        <v>11</v>
      </c>
      <c r="M523" s="42" t="s">
        <v>7147</v>
      </c>
      <c r="N523" s="42" t="s">
        <v>7147</v>
      </c>
      <c r="O523" s="39"/>
      <c r="Q523" s="38"/>
      <c r="R523" s="40">
        <v>0</v>
      </c>
      <c r="S523" s="41" t="s">
        <v>6</v>
      </c>
      <c r="T523" s="35" t="s">
        <v>7</v>
      </c>
      <c r="U523" s="35" t="s">
        <v>33</v>
      </c>
    </row>
    <row r="524" spans="1:21" ht="15.65" customHeight="1" x14ac:dyDescent="0.35">
      <c r="A524" s="35" t="s">
        <v>7368</v>
      </c>
      <c r="B524" s="36" t="s">
        <v>13</v>
      </c>
      <c r="C524" s="35" t="s">
        <v>6655</v>
      </c>
      <c r="D524" s="35" t="s">
        <v>118</v>
      </c>
      <c r="E524" s="37">
        <v>12</v>
      </c>
      <c r="F524" s="42" t="s">
        <v>7243</v>
      </c>
      <c r="G524" s="39"/>
      <c r="J524" s="40">
        <v>0</v>
      </c>
      <c r="K524" s="41" t="s">
        <v>953</v>
      </c>
      <c r="L524" s="37">
        <v>12</v>
      </c>
      <c r="M524" s="42" t="s">
        <v>7362</v>
      </c>
      <c r="N524" s="42" t="s">
        <v>7362</v>
      </c>
      <c r="O524" s="39"/>
      <c r="Q524" s="38"/>
      <c r="R524" s="40">
        <v>1</v>
      </c>
      <c r="S524" s="41" t="s">
        <v>6</v>
      </c>
      <c r="T524" s="35" t="s">
        <v>7</v>
      </c>
      <c r="U524" s="35" t="s">
        <v>33</v>
      </c>
    </row>
    <row r="525" spans="1:21" ht="15.65" customHeight="1" x14ac:dyDescent="0.35">
      <c r="A525" s="35" t="s">
        <v>7368</v>
      </c>
      <c r="B525" s="36" t="s">
        <v>13</v>
      </c>
      <c r="C525" s="35" t="s">
        <v>6655</v>
      </c>
      <c r="D525" s="35" t="s">
        <v>118</v>
      </c>
      <c r="E525" s="37">
        <v>13</v>
      </c>
      <c r="F525" s="42" t="s">
        <v>7008</v>
      </c>
      <c r="G525" s="39"/>
      <c r="J525" s="40">
        <v>0.5</v>
      </c>
      <c r="K525" s="41" t="s">
        <v>953</v>
      </c>
      <c r="L525" s="37">
        <v>13</v>
      </c>
      <c r="M525" s="42" t="s">
        <v>7245</v>
      </c>
      <c r="N525" s="42" t="s">
        <v>7245</v>
      </c>
      <c r="O525" s="39"/>
      <c r="Q525" s="38"/>
      <c r="R525" s="40">
        <v>0.5</v>
      </c>
      <c r="S525" s="41" t="s">
        <v>6</v>
      </c>
      <c r="T525" s="35" t="s">
        <v>7</v>
      </c>
      <c r="U525" s="35" t="s">
        <v>33</v>
      </c>
    </row>
    <row r="526" spans="1:21" ht="15.65" customHeight="1" x14ac:dyDescent="0.35">
      <c r="A526" s="35" t="s">
        <v>7368</v>
      </c>
      <c r="B526" s="36" t="s">
        <v>13</v>
      </c>
      <c r="C526" s="35" t="s">
        <v>6655</v>
      </c>
      <c r="D526" s="35" t="s">
        <v>118</v>
      </c>
      <c r="E526" s="37">
        <v>14</v>
      </c>
      <c r="F526" s="45" t="s">
        <v>6262</v>
      </c>
      <c r="G526" s="39"/>
      <c r="J526" s="40">
        <v>0</v>
      </c>
      <c r="K526" s="41" t="s">
        <v>953</v>
      </c>
      <c r="L526" s="37">
        <v>14</v>
      </c>
      <c r="M526" s="42" t="s">
        <v>7149</v>
      </c>
      <c r="N526" s="42" t="s">
        <v>7149</v>
      </c>
      <c r="O526" s="39"/>
      <c r="Q526" s="38"/>
      <c r="R526" s="40">
        <v>1</v>
      </c>
      <c r="S526" s="41" t="s">
        <v>6</v>
      </c>
      <c r="T526" s="35" t="s">
        <v>7</v>
      </c>
      <c r="U526" s="35" t="s">
        <v>33</v>
      </c>
    </row>
    <row r="527" spans="1:21" ht="15.65" customHeight="1" x14ac:dyDescent="0.35">
      <c r="A527" s="35" t="s">
        <v>7368</v>
      </c>
      <c r="B527" s="36" t="s">
        <v>13</v>
      </c>
      <c r="C527" s="35" t="s">
        <v>6655</v>
      </c>
      <c r="D527" s="35" t="s">
        <v>118</v>
      </c>
      <c r="E527" s="37">
        <v>15</v>
      </c>
      <c r="F527" s="42" t="s">
        <v>7358</v>
      </c>
      <c r="G527" s="39"/>
      <c r="J527" s="40">
        <v>0</v>
      </c>
      <c r="K527" s="41" t="s">
        <v>953</v>
      </c>
      <c r="L527" s="37">
        <v>15</v>
      </c>
      <c r="M527" s="42" t="s">
        <v>7247</v>
      </c>
      <c r="N527" s="42" t="s">
        <v>7247</v>
      </c>
      <c r="O527" s="39"/>
      <c r="Q527" s="38"/>
      <c r="R527" s="40">
        <v>1</v>
      </c>
      <c r="S527" s="41" t="s">
        <v>6</v>
      </c>
      <c r="T527" s="35" t="s">
        <v>7</v>
      </c>
      <c r="U527" s="35" t="s">
        <v>33</v>
      </c>
    </row>
    <row r="528" spans="1:21" ht="15.65" customHeight="1" x14ac:dyDescent="0.35">
      <c r="A528" s="35" t="s">
        <v>7368</v>
      </c>
      <c r="B528" s="36" t="s">
        <v>13</v>
      </c>
      <c r="C528" s="35" t="s">
        <v>6655</v>
      </c>
      <c r="D528" s="35" t="s">
        <v>118</v>
      </c>
      <c r="E528" s="37">
        <v>16</v>
      </c>
      <c r="F528" s="42" t="s">
        <v>1058</v>
      </c>
      <c r="G528" s="39"/>
      <c r="J528" s="40">
        <v>1</v>
      </c>
      <c r="K528" s="41" t="s">
        <v>953</v>
      </c>
      <c r="L528" s="37">
        <v>16</v>
      </c>
      <c r="M528" s="42" t="s">
        <v>7377</v>
      </c>
      <c r="N528" s="42" t="s">
        <v>7377</v>
      </c>
      <c r="O528" s="39"/>
      <c r="Q528" s="38"/>
      <c r="R528" s="40">
        <v>0</v>
      </c>
      <c r="S528" s="41" t="s">
        <v>6</v>
      </c>
      <c r="T528" s="35" t="s">
        <v>7</v>
      </c>
      <c r="U528" s="35" t="s">
        <v>33</v>
      </c>
    </row>
    <row r="529" spans="1:21" ht="15.65" customHeight="1" x14ac:dyDescent="0.35">
      <c r="A529" s="35" t="s">
        <v>7368</v>
      </c>
      <c r="B529" s="36" t="s">
        <v>12</v>
      </c>
      <c r="C529" s="35" t="s">
        <v>955</v>
      </c>
      <c r="D529" s="35" t="s">
        <v>118</v>
      </c>
      <c r="E529" s="37">
        <v>1</v>
      </c>
      <c r="F529" s="45" t="s">
        <v>1133</v>
      </c>
      <c r="G529" s="39"/>
      <c r="J529" s="40">
        <v>0.5</v>
      </c>
      <c r="K529" s="41" t="s">
        <v>962</v>
      </c>
      <c r="L529" s="37">
        <v>1</v>
      </c>
      <c r="M529" s="42" t="s">
        <v>7230</v>
      </c>
      <c r="N529" s="42" t="s">
        <v>7230</v>
      </c>
      <c r="O529" s="39"/>
      <c r="Q529" s="38"/>
      <c r="R529" s="40">
        <v>0.5</v>
      </c>
      <c r="S529" s="41" t="s">
        <v>6</v>
      </c>
      <c r="T529" s="35" t="s">
        <v>7</v>
      </c>
      <c r="U529" s="35" t="s">
        <v>33</v>
      </c>
    </row>
    <row r="530" spans="1:21" ht="15.65" customHeight="1" x14ac:dyDescent="0.35">
      <c r="A530" s="35" t="s">
        <v>7368</v>
      </c>
      <c r="B530" s="36" t="s">
        <v>12</v>
      </c>
      <c r="C530" s="35" t="s">
        <v>955</v>
      </c>
      <c r="D530" s="35" t="s">
        <v>118</v>
      </c>
      <c r="E530" s="37">
        <v>2</v>
      </c>
      <c r="F530" s="42" t="s">
        <v>1132</v>
      </c>
      <c r="G530" s="39"/>
      <c r="J530" s="40">
        <v>1</v>
      </c>
      <c r="K530" s="41" t="s">
        <v>962</v>
      </c>
      <c r="L530" s="37">
        <v>2</v>
      </c>
      <c r="M530" s="42" t="s">
        <v>6924</v>
      </c>
      <c r="N530" s="42" t="s">
        <v>6924</v>
      </c>
      <c r="O530" s="39"/>
      <c r="Q530" s="38"/>
      <c r="R530" s="40">
        <v>0</v>
      </c>
      <c r="S530" s="41" t="s">
        <v>6</v>
      </c>
      <c r="T530" s="35" t="s">
        <v>7</v>
      </c>
      <c r="U530" s="35" t="s">
        <v>33</v>
      </c>
    </row>
    <row r="531" spans="1:21" ht="15.65" customHeight="1" x14ac:dyDescent="0.35">
      <c r="A531" s="35" t="s">
        <v>7368</v>
      </c>
      <c r="B531" s="36" t="s">
        <v>12</v>
      </c>
      <c r="C531" s="35" t="s">
        <v>955</v>
      </c>
      <c r="D531" s="35" t="s">
        <v>118</v>
      </c>
      <c r="E531" s="37">
        <v>3</v>
      </c>
      <c r="F531" s="42" t="s">
        <v>7167</v>
      </c>
      <c r="G531" s="39"/>
      <c r="J531" s="40">
        <v>1</v>
      </c>
      <c r="K531" s="41" t="s">
        <v>962</v>
      </c>
      <c r="L531" s="37">
        <v>3</v>
      </c>
      <c r="M531" s="42" t="s">
        <v>6959</v>
      </c>
      <c r="N531" s="42" t="s">
        <v>6959</v>
      </c>
      <c r="O531" s="39"/>
      <c r="Q531" s="38"/>
      <c r="R531" s="40">
        <v>0</v>
      </c>
      <c r="S531" s="41" t="s">
        <v>6</v>
      </c>
      <c r="T531" s="35" t="s">
        <v>7</v>
      </c>
      <c r="U531" s="35" t="s">
        <v>33</v>
      </c>
    </row>
    <row r="532" spans="1:21" ht="15.65" customHeight="1" x14ac:dyDescent="0.35">
      <c r="A532" s="35" t="s">
        <v>7368</v>
      </c>
      <c r="B532" s="36" t="s">
        <v>12</v>
      </c>
      <c r="C532" s="35" t="s">
        <v>955</v>
      </c>
      <c r="D532" s="35" t="s">
        <v>118</v>
      </c>
      <c r="E532" s="37">
        <v>4</v>
      </c>
      <c r="F532" s="42" t="s">
        <v>7363</v>
      </c>
      <c r="G532" s="39"/>
      <c r="J532" s="40">
        <v>0</v>
      </c>
      <c r="K532" s="41" t="s">
        <v>962</v>
      </c>
      <c r="L532" s="37">
        <v>4</v>
      </c>
      <c r="M532" s="42" t="s">
        <v>7229</v>
      </c>
      <c r="N532" s="42" t="s">
        <v>7229</v>
      </c>
      <c r="O532" s="39"/>
      <c r="Q532" s="38"/>
      <c r="R532" s="40">
        <v>1</v>
      </c>
      <c r="S532" s="41" t="s">
        <v>6</v>
      </c>
      <c r="T532" s="35" t="s">
        <v>7</v>
      </c>
      <c r="U532" s="35" t="s">
        <v>33</v>
      </c>
    </row>
    <row r="533" spans="1:21" ht="15.65" customHeight="1" x14ac:dyDescent="0.35">
      <c r="A533" s="35" t="s">
        <v>7368</v>
      </c>
      <c r="B533" s="36" t="s">
        <v>12</v>
      </c>
      <c r="C533" s="35" t="s">
        <v>955</v>
      </c>
      <c r="D533" s="35" t="s">
        <v>118</v>
      </c>
      <c r="E533" s="37">
        <v>5</v>
      </c>
      <c r="F533" s="42" t="s">
        <v>6896</v>
      </c>
      <c r="G533" s="39"/>
      <c r="J533" s="40">
        <v>0</v>
      </c>
      <c r="K533" s="41" t="s">
        <v>962</v>
      </c>
      <c r="L533" s="37">
        <v>5</v>
      </c>
      <c r="M533" s="42" t="s">
        <v>7364</v>
      </c>
      <c r="N533" s="42" t="s">
        <v>7364</v>
      </c>
      <c r="O533" s="39"/>
      <c r="Q533" s="38"/>
      <c r="R533" s="40">
        <v>1</v>
      </c>
      <c r="S533" s="41" t="s">
        <v>6</v>
      </c>
      <c r="T533" s="35" t="s">
        <v>7</v>
      </c>
      <c r="U533" s="35" t="s">
        <v>33</v>
      </c>
    </row>
    <row r="534" spans="1:21" ht="15.65" customHeight="1" x14ac:dyDescent="0.35">
      <c r="A534" s="35" t="s">
        <v>7368</v>
      </c>
      <c r="B534" s="36" t="s">
        <v>12</v>
      </c>
      <c r="C534" s="35" t="s">
        <v>955</v>
      </c>
      <c r="D534" s="35" t="s">
        <v>118</v>
      </c>
      <c r="E534" s="37">
        <v>6</v>
      </c>
      <c r="F534" s="42" t="s">
        <v>6943</v>
      </c>
      <c r="G534" s="39"/>
      <c r="J534" s="40">
        <v>0</v>
      </c>
      <c r="K534" s="41" t="s">
        <v>962</v>
      </c>
      <c r="L534" s="37">
        <v>6</v>
      </c>
      <c r="M534" s="42" t="s">
        <v>7392</v>
      </c>
      <c r="N534" s="42" t="s">
        <v>7392</v>
      </c>
      <c r="O534" s="39"/>
      <c r="Q534" s="38"/>
      <c r="R534" s="40">
        <v>1</v>
      </c>
      <c r="S534" s="41" t="s">
        <v>6</v>
      </c>
      <c r="T534" s="35" t="s">
        <v>7</v>
      </c>
      <c r="U534" s="35" t="s">
        <v>33</v>
      </c>
    </row>
    <row r="535" spans="1:21" ht="15.65" customHeight="1" x14ac:dyDescent="0.35">
      <c r="A535" s="35" t="s">
        <v>7368</v>
      </c>
      <c r="B535" s="36" t="s">
        <v>12</v>
      </c>
      <c r="C535" s="35" t="s">
        <v>955</v>
      </c>
      <c r="D535" s="35" t="s">
        <v>118</v>
      </c>
      <c r="E535" s="37">
        <v>7</v>
      </c>
      <c r="F535" s="42" t="s">
        <v>6259</v>
      </c>
      <c r="G535" s="39"/>
      <c r="J535" s="40">
        <v>0</v>
      </c>
      <c r="K535" s="41" t="s">
        <v>962</v>
      </c>
      <c r="L535" s="37">
        <v>7</v>
      </c>
      <c r="M535" s="42" t="s">
        <v>7231</v>
      </c>
      <c r="N535" s="42" t="s">
        <v>7231</v>
      </c>
      <c r="O535" s="39"/>
      <c r="Q535" s="38"/>
      <c r="R535" s="40">
        <v>1</v>
      </c>
      <c r="S535" s="41" t="s">
        <v>6</v>
      </c>
      <c r="T535" s="35" t="s">
        <v>7</v>
      </c>
      <c r="U535" s="35" t="s">
        <v>33</v>
      </c>
    </row>
    <row r="536" spans="1:21" ht="15.65" customHeight="1" x14ac:dyDescent="0.35">
      <c r="A536" s="35" t="s">
        <v>7368</v>
      </c>
      <c r="B536" s="36" t="s">
        <v>12</v>
      </c>
      <c r="C536" s="35" t="s">
        <v>955</v>
      </c>
      <c r="D536" s="35" t="s">
        <v>118</v>
      </c>
      <c r="E536" s="37">
        <v>8</v>
      </c>
      <c r="F536" s="42" t="s">
        <v>7242</v>
      </c>
      <c r="G536" s="39"/>
      <c r="J536" s="40">
        <v>1</v>
      </c>
      <c r="K536" s="41" t="s">
        <v>962</v>
      </c>
      <c r="L536" s="37">
        <v>8</v>
      </c>
      <c r="M536" s="42" t="s">
        <v>6865</v>
      </c>
      <c r="N536" s="42" t="s">
        <v>6865</v>
      </c>
      <c r="O536" s="39"/>
      <c r="Q536" s="38"/>
      <c r="R536" s="40">
        <v>0</v>
      </c>
      <c r="S536" s="41" t="s">
        <v>6</v>
      </c>
      <c r="T536" s="35" t="s">
        <v>7</v>
      </c>
      <c r="U536" s="35" t="s">
        <v>33</v>
      </c>
    </row>
    <row r="537" spans="1:21" ht="15.65" customHeight="1" x14ac:dyDescent="0.35">
      <c r="A537" s="35" t="s">
        <v>7368</v>
      </c>
      <c r="B537" s="36" t="s">
        <v>12</v>
      </c>
      <c r="C537" s="35" t="s">
        <v>955</v>
      </c>
      <c r="D537" s="35" t="s">
        <v>118</v>
      </c>
      <c r="E537" s="37">
        <v>9</v>
      </c>
      <c r="F537" s="42" t="s">
        <v>1149</v>
      </c>
      <c r="G537" s="39"/>
      <c r="J537" s="40">
        <v>0.5</v>
      </c>
      <c r="K537" s="41" t="s">
        <v>962</v>
      </c>
      <c r="L537" s="37">
        <v>9</v>
      </c>
      <c r="M537" s="42" t="s">
        <v>6869</v>
      </c>
      <c r="N537" s="42" t="s">
        <v>6869</v>
      </c>
      <c r="O537" s="39"/>
      <c r="Q537" s="38"/>
      <c r="R537" s="40">
        <v>0.5</v>
      </c>
      <c r="S537" s="41" t="s">
        <v>6</v>
      </c>
      <c r="T537" s="35" t="s">
        <v>7</v>
      </c>
      <c r="U537" s="35" t="s">
        <v>33</v>
      </c>
    </row>
    <row r="538" spans="1:21" ht="15.65" customHeight="1" x14ac:dyDescent="0.35">
      <c r="A538" s="35" t="s">
        <v>7368</v>
      </c>
      <c r="B538" s="36" t="s">
        <v>12</v>
      </c>
      <c r="C538" s="35" t="s">
        <v>955</v>
      </c>
      <c r="D538" s="35" t="s">
        <v>118</v>
      </c>
      <c r="E538" s="37">
        <v>10</v>
      </c>
      <c r="F538" s="42" t="s">
        <v>7146</v>
      </c>
      <c r="G538" s="39"/>
      <c r="J538" s="40">
        <v>0.5</v>
      </c>
      <c r="K538" s="41" t="s">
        <v>962</v>
      </c>
      <c r="L538" s="37">
        <v>10</v>
      </c>
      <c r="M538" s="42" t="s">
        <v>7365</v>
      </c>
      <c r="N538" s="42" t="s">
        <v>7365</v>
      </c>
      <c r="O538" s="39"/>
      <c r="Q538" s="38"/>
      <c r="R538" s="40">
        <v>0.5</v>
      </c>
      <c r="S538" s="41" t="s">
        <v>6</v>
      </c>
      <c r="T538" s="35" t="s">
        <v>7</v>
      </c>
      <c r="U538" s="35" t="s">
        <v>33</v>
      </c>
    </row>
    <row r="539" spans="1:21" ht="15.65" customHeight="1" x14ac:dyDescent="0.35">
      <c r="A539" s="35" t="s">
        <v>7368</v>
      </c>
      <c r="B539" s="36" t="s">
        <v>12</v>
      </c>
      <c r="C539" s="35" t="s">
        <v>955</v>
      </c>
      <c r="D539" s="35" t="s">
        <v>118</v>
      </c>
      <c r="E539" s="37">
        <v>11</v>
      </c>
      <c r="F539" s="42" t="s">
        <v>6897</v>
      </c>
      <c r="G539" s="39"/>
      <c r="J539" s="40">
        <v>0</v>
      </c>
      <c r="K539" s="41" t="s">
        <v>962</v>
      </c>
      <c r="L539" s="37">
        <v>11</v>
      </c>
      <c r="M539" s="42" t="s">
        <v>7366</v>
      </c>
      <c r="N539" s="42" t="s">
        <v>7366</v>
      </c>
      <c r="O539" s="39"/>
      <c r="Q539" s="38"/>
      <c r="R539" s="40">
        <v>1</v>
      </c>
      <c r="S539" s="41" t="s">
        <v>6</v>
      </c>
      <c r="T539" s="35" t="s">
        <v>7</v>
      </c>
      <c r="U539" s="35" t="s">
        <v>33</v>
      </c>
    </row>
    <row r="540" spans="1:21" ht="15.65" customHeight="1" x14ac:dyDescent="0.35">
      <c r="A540" s="35" t="s">
        <v>7368</v>
      </c>
      <c r="B540" s="36" t="s">
        <v>12</v>
      </c>
      <c r="C540" s="35" t="s">
        <v>955</v>
      </c>
      <c r="D540" s="35" t="s">
        <v>118</v>
      </c>
      <c r="E540" s="37">
        <v>12</v>
      </c>
      <c r="F540" s="42" t="s">
        <v>1143</v>
      </c>
      <c r="G540" s="39"/>
      <c r="J540" s="40">
        <v>1</v>
      </c>
      <c r="K540" s="41" t="s">
        <v>962</v>
      </c>
      <c r="L540" s="37">
        <v>12</v>
      </c>
      <c r="M540" s="42" t="s">
        <v>6961</v>
      </c>
      <c r="N540" s="42" t="s">
        <v>6961</v>
      </c>
      <c r="O540" s="39"/>
      <c r="Q540" s="38"/>
      <c r="R540" s="40">
        <v>0</v>
      </c>
      <c r="S540" s="41" t="s">
        <v>6</v>
      </c>
      <c r="T540" s="35" t="s">
        <v>7</v>
      </c>
      <c r="U540" s="35" t="s">
        <v>33</v>
      </c>
    </row>
    <row r="541" spans="1:21" ht="15.65" customHeight="1" x14ac:dyDescent="0.35">
      <c r="A541" s="35" t="s">
        <v>7368</v>
      </c>
      <c r="B541" s="36" t="s">
        <v>12</v>
      </c>
      <c r="C541" s="35" t="s">
        <v>955</v>
      </c>
      <c r="D541" s="35" t="s">
        <v>118</v>
      </c>
      <c r="E541" s="37">
        <v>13</v>
      </c>
      <c r="F541" s="42" t="s">
        <v>7226</v>
      </c>
      <c r="G541" s="39"/>
      <c r="J541" s="40">
        <v>0.5</v>
      </c>
      <c r="K541" s="41" t="s">
        <v>962</v>
      </c>
      <c r="L541" s="37">
        <v>13</v>
      </c>
      <c r="M541" s="42" t="s">
        <v>6925</v>
      </c>
      <c r="N541" s="42" t="s">
        <v>6925</v>
      </c>
      <c r="O541" s="39"/>
      <c r="Q541" s="38"/>
      <c r="R541" s="40">
        <v>0.5</v>
      </c>
      <c r="S541" s="41" t="s">
        <v>6</v>
      </c>
      <c r="T541" s="35" t="s">
        <v>7</v>
      </c>
      <c r="U541" s="35" t="s">
        <v>33</v>
      </c>
    </row>
    <row r="542" spans="1:21" ht="15.65" customHeight="1" x14ac:dyDescent="0.35">
      <c r="A542" s="35" t="s">
        <v>7368</v>
      </c>
      <c r="B542" s="36" t="s">
        <v>12</v>
      </c>
      <c r="C542" s="35" t="s">
        <v>955</v>
      </c>
      <c r="D542" s="35" t="s">
        <v>118</v>
      </c>
      <c r="E542" s="37">
        <v>14</v>
      </c>
      <c r="F542" s="42" t="s">
        <v>7181</v>
      </c>
      <c r="G542" s="39"/>
      <c r="J542" s="40">
        <v>1</v>
      </c>
      <c r="K542" s="41" t="s">
        <v>962</v>
      </c>
      <c r="L542" s="37">
        <v>14</v>
      </c>
      <c r="M542" s="42" t="s">
        <v>7367</v>
      </c>
      <c r="N542" s="42" t="s">
        <v>7367</v>
      </c>
      <c r="O542" s="39"/>
      <c r="Q542" s="38"/>
      <c r="R542" s="40">
        <v>0</v>
      </c>
      <c r="S542" s="41" t="s">
        <v>6</v>
      </c>
      <c r="T542" s="35" t="s">
        <v>7</v>
      </c>
      <c r="U542" s="35" t="s">
        <v>33</v>
      </c>
    </row>
    <row r="543" spans="1:21" ht="15.65" customHeight="1" x14ac:dyDescent="0.35">
      <c r="A543" s="35" t="s">
        <v>7368</v>
      </c>
      <c r="B543" s="36" t="s">
        <v>12</v>
      </c>
      <c r="C543" s="35" t="s">
        <v>955</v>
      </c>
      <c r="D543" s="35" t="s">
        <v>118</v>
      </c>
      <c r="E543" s="37">
        <v>15</v>
      </c>
      <c r="F543" s="42" t="s">
        <v>6983</v>
      </c>
      <c r="G543" s="39"/>
      <c r="J543" s="40">
        <v>1</v>
      </c>
      <c r="K543" s="41" t="s">
        <v>962</v>
      </c>
      <c r="L543" s="37">
        <v>15</v>
      </c>
      <c r="M543" s="42" t="s">
        <v>6948</v>
      </c>
      <c r="N543" s="42" t="s">
        <v>6948</v>
      </c>
      <c r="O543" s="39"/>
      <c r="Q543" s="38"/>
      <c r="R543" s="40">
        <v>0</v>
      </c>
      <c r="S543" s="41" t="s">
        <v>6</v>
      </c>
      <c r="T543" s="35" t="s">
        <v>7</v>
      </c>
      <c r="U543" s="35" t="s">
        <v>33</v>
      </c>
    </row>
    <row r="544" spans="1:21" ht="15.65" customHeight="1" x14ac:dyDescent="0.35">
      <c r="A544" s="35" t="s">
        <v>7368</v>
      </c>
      <c r="B544" s="36" t="s">
        <v>12</v>
      </c>
      <c r="C544" s="35" t="s">
        <v>955</v>
      </c>
      <c r="D544" s="35" t="s">
        <v>118</v>
      </c>
      <c r="E544" s="37">
        <v>16</v>
      </c>
      <c r="F544" s="42" t="s">
        <v>1058</v>
      </c>
      <c r="G544" s="39"/>
      <c r="J544" s="40">
        <v>0.5</v>
      </c>
      <c r="K544" s="41" t="s">
        <v>962</v>
      </c>
      <c r="L544" s="37">
        <v>16</v>
      </c>
      <c r="M544" s="42" t="s">
        <v>628</v>
      </c>
      <c r="N544" s="42" t="s">
        <v>628</v>
      </c>
      <c r="O544" s="39"/>
      <c r="Q544" s="38"/>
      <c r="R544" s="40">
        <v>0.5</v>
      </c>
      <c r="S544" s="41" t="s">
        <v>6</v>
      </c>
      <c r="T544" s="35" t="s">
        <v>7</v>
      </c>
      <c r="U544" s="35" t="s">
        <v>33</v>
      </c>
    </row>
    <row r="545" spans="1:21" ht="15.65" customHeight="1" x14ac:dyDescent="0.35">
      <c r="A545" s="35" t="s">
        <v>7281</v>
      </c>
      <c r="B545" s="36" t="s">
        <v>14</v>
      </c>
      <c r="C545" s="35" t="s">
        <v>960</v>
      </c>
      <c r="D545" s="35" t="s">
        <v>118</v>
      </c>
      <c r="E545" s="37">
        <v>1</v>
      </c>
      <c r="F545" s="45" t="s">
        <v>1133</v>
      </c>
      <c r="G545" s="39"/>
      <c r="J545" s="40">
        <v>1</v>
      </c>
      <c r="K545" s="41" t="s">
        <v>953</v>
      </c>
      <c r="L545" s="37">
        <v>1</v>
      </c>
      <c r="M545" s="42" t="s">
        <v>7278</v>
      </c>
      <c r="N545" s="42" t="s">
        <v>7278</v>
      </c>
      <c r="O545" s="39"/>
      <c r="Q545" s="38"/>
      <c r="R545" s="40">
        <v>0</v>
      </c>
      <c r="S545" s="41" t="s">
        <v>6</v>
      </c>
      <c r="T545" s="35" t="s">
        <v>7</v>
      </c>
      <c r="U545" s="35" t="s">
        <v>33</v>
      </c>
    </row>
    <row r="546" spans="1:21" ht="15.65" customHeight="1" x14ac:dyDescent="0.35">
      <c r="A546" s="35" t="s">
        <v>7281</v>
      </c>
      <c r="B546" s="36" t="s">
        <v>14</v>
      </c>
      <c r="C546" s="35" t="s">
        <v>960</v>
      </c>
      <c r="D546" s="35" t="s">
        <v>118</v>
      </c>
      <c r="E546" s="37">
        <v>2</v>
      </c>
      <c r="F546" s="42" t="s">
        <v>1132</v>
      </c>
      <c r="G546" s="39"/>
      <c r="J546" s="40">
        <v>0.5</v>
      </c>
      <c r="K546" s="41" t="s">
        <v>953</v>
      </c>
      <c r="L546" s="37">
        <v>2</v>
      </c>
      <c r="M546" s="42" t="s">
        <v>7093</v>
      </c>
      <c r="N546" s="42" t="s">
        <v>7093</v>
      </c>
      <c r="O546" s="39"/>
      <c r="Q546" s="38"/>
      <c r="R546" s="40">
        <v>0.5</v>
      </c>
      <c r="S546" s="41" t="s">
        <v>6</v>
      </c>
      <c r="T546" s="35" t="s">
        <v>7</v>
      </c>
      <c r="U546" s="35" t="s">
        <v>33</v>
      </c>
    </row>
    <row r="547" spans="1:21" ht="15.65" customHeight="1" x14ac:dyDescent="0.35">
      <c r="A547" s="35" t="s">
        <v>7281</v>
      </c>
      <c r="B547" s="36" t="s">
        <v>14</v>
      </c>
      <c r="C547" s="35" t="s">
        <v>960</v>
      </c>
      <c r="D547" s="35" t="s">
        <v>118</v>
      </c>
      <c r="E547" s="37">
        <v>3</v>
      </c>
      <c r="F547" s="42" t="s">
        <v>7099</v>
      </c>
      <c r="G547" s="39"/>
      <c r="J547" s="40">
        <v>0.5</v>
      </c>
      <c r="K547" s="41" t="s">
        <v>953</v>
      </c>
      <c r="L547" s="37">
        <v>3</v>
      </c>
      <c r="M547" s="42" t="s">
        <v>7114</v>
      </c>
      <c r="N547" s="42" t="s">
        <v>7114</v>
      </c>
      <c r="O547" s="39"/>
      <c r="Q547" s="38"/>
      <c r="R547" s="40">
        <v>0.5</v>
      </c>
      <c r="S547" s="41" t="s">
        <v>6</v>
      </c>
      <c r="T547" s="35" t="s">
        <v>7</v>
      </c>
      <c r="U547" s="35" t="s">
        <v>33</v>
      </c>
    </row>
    <row r="548" spans="1:21" ht="15.65" customHeight="1" x14ac:dyDescent="0.35">
      <c r="A548" s="35" t="s">
        <v>7281</v>
      </c>
      <c r="B548" s="36" t="s">
        <v>14</v>
      </c>
      <c r="C548" s="35" t="s">
        <v>960</v>
      </c>
      <c r="D548" s="35" t="s">
        <v>118</v>
      </c>
      <c r="E548" s="37">
        <v>4</v>
      </c>
      <c r="F548" s="42" t="s">
        <v>7242</v>
      </c>
      <c r="G548" s="39"/>
      <c r="J548" s="40">
        <v>1</v>
      </c>
      <c r="K548" s="41" t="s">
        <v>953</v>
      </c>
      <c r="L548" s="37">
        <v>4</v>
      </c>
      <c r="M548" s="42" t="s">
        <v>6938</v>
      </c>
      <c r="N548" s="42" t="s">
        <v>6938</v>
      </c>
      <c r="O548" s="39"/>
      <c r="Q548" s="38"/>
      <c r="R548" s="40">
        <v>0</v>
      </c>
      <c r="S548" s="41" t="s">
        <v>6</v>
      </c>
      <c r="T548" s="35" t="s">
        <v>7</v>
      </c>
      <c r="U548" s="35" t="s">
        <v>33</v>
      </c>
    </row>
    <row r="549" spans="1:21" ht="15.65" customHeight="1" x14ac:dyDescent="0.35">
      <c r="A549" s="35" t="s">
        <v>7281</v>
      </c>
      <c r="B549" s="36" t="s">
        <v>14</v>
      </c>
      <c r="C549" s="35" t="s">
        <v>960</v>
      </c>
      <c r="D549" s="35" t="s">
        <v>118</v>
      </c>
      <c r="E549" s="37">
        <v>5</v>
      </c>
      <c r="F549" s="42" t="s">
        <v>6896</v>
      </c>
      <c r="G549" s="39"/>
      <c r="J549" s="40">
        <v>0.5</v>
      </c>
      <c r="K549" s="41" t="s">
        <v>953</v>
      </c>
      <c r="L549" s="37">
        <v>5</v>
      </c>
      <c r="M549" s="42" t="s">
        <v>820</v>
      </c>
      <c r="N549" s="42" t="s">
        <v>820</v>
      </c>
      <c r="O549" s="39"/>
      <c r="Q549" s="38"/>
      <c r="R549" s="40">
        <v>0.5</v>
      </c>
      <c r="S549" s="41" t="s">
        <v>6</v>
      </c>
      <c r="T549" s="35" t="s">
        <v>7</v>
      </c>
      <c r="U549" s="35" t="s">
        <v>33</v>
      </c>
    </row>
    <row r="550" spans="1:21" ht="15.65" customHeight="1" x14ac:dyDescent="0.35">
      <c r="A550" s="35" t="s">
        <v>7281</v>
      </c>
      <c r="B550" s="36" t="s">
        <v>14</v>
      </c>
      <c r="C550" s="35" t="s">
        <v>960</v>
      </c>
      <c r="D550" s="35" t="s">
        <v>118</v>
      </c>
      <c r="E550" s="37">
        <v>6</v>
      </c>
      <c r="F550" s="42" t="s">
        <v>7276</v>
      </c>
      <c r="G550" s="39"/>
      <c r="J550" s="40">
        <v>0</v>
      </c>
      <c r="K550" s="41" t="s">
        <v>953</v>
      </c>
      <c r="L550" s="37">
        <v>6</v>
      </c>
      <c r="M550" s="42" t="s">
        <v>7057</v>
      </c>
      <c r="N550" s="42" t="s">
        <v>7057</v>
      </c>
      <c r="O550" s="39"/>
      <c r="Q550" s="38"/>
      <c r="R550" s="40">
        <v>1</v>
      </c>
      <c r="S550" s="41" t="s">
        <v>6</v>
      </c>
      <c r="T550" s="35" t="s">
        <v>7</v>
      </c>
      <c r="U550" s="35" t="s">
        <v>33</v>
      </c>
    </row>
    <row r="551" spans="1:21" ht="15.65" customHeight="1" x14ac:dyDescent="0.35">
      <c r="A551" s="35" t="s">
        <v>7281</v>
      </c>
      <c r="B551" s="36" t="s">
        <v>14</v>
      </c>
      <c r="C551" s="35" t="s">
        <v>960</v>
      </c>
      <c r="D551" s="35" t="s">
        <v>118</v>
      </c>
      <c r="E551" s="37">
        <v>7</v>
      </c>
      <c r="F551" s="42" t="s">
        <v>6943</v>
      </c>
      <c r="G551" s="39"/>
      <c r="J551" s="40">
        <v>0.5</v>
      </c>
      <c r="K551" s="41" t="s">
        <v>953</v>
      </c>
      <c r="L551" s="37">
        <v>7</v>
      </c>
      <c r="M551" s="42" t="s">
        <v>7279</v>
      </c>
      <c r="N551" s="42" t="s">
        <v>7279</v>
      </c>
      <c r="O551" s="39"/>
      <c r="Q551" s="38"/>
      <c r="R551" s="40">
        <v>0.5</v>
      </c>
      <c r="S551" s="41" t="s">
        <v>6</v>
      </c>
      <c r="T551" s="35" t="s">
        <v>7</v>
      </c>
      <c r="U551" s="35" t="s">
        <v>33</v>
      </c>
    </row>
    <row r="552" spans="1:21" ht="15.65" customHeight="1" x14ac:dyDescent="0.35">
      <c r="A552" s="35" t="s">
        <v>7281</v>
      </c>
      <c r="B552" s="36" t="s">
        <v>14</v>
      </c>
      <c r="C552" s="35" t="s">
        <v>960</v>
      </c>
      <c r="D552" s="35" t="s">
        <v>118</v>
      </c>
      <c r="E552" s="37">
        <v>8</v>
      </c>
      <c r="F552" s="42" t="s">
        <v>1143</v>
      </c>
      <c r="G552" s="39"/>
      <c r="J552" s="40">
        <v>0.5</v>
      </c>
      <c r="K552" s="41" t="s">
        <v>953</v>
      </c>
      <c r="L552" s="37">
        <v>8</v>
      </c>
      <c r="M552" s="42" t="s">
        <v>6371</v>
      </c>
      <c r="N552" s="42" t="s">
        <v>6371</v>
      </c>
      <c r="O552" s="39"/>
      <c r="Q552" s="38"/>
      <c r="R552" s="40">
        <v>0.5</v>
      </c>
      <c r="S552" s="41" t="s">
        <v>6</v>
      </c>
      <c r="T552" s="35" t="s">
        <v>7</v>
      </c>
      <c r="U552" s="35" t="s">
        <v>33</v>
      </c>
    </row>
    <row r="553" spans="1:21" ht="15.65" customHeight="1" x14ac:dyDescent="0.35">
      <c r="A553" s="35" t="s">
        <v>7281</v>
      </c>
      <c r="B553" s="36" t="s">
        <v>14</v>
      </c>
      <c r="C553" s="35" t="s">
        <v>960</v>
      </c>
      <c r="D553" s="35" t="s">
        <v>118</v>
      </c>
      <c r="E553" s="37">
        <v>9</v>
      </c>
      <c r="F553" s="42" t="s">
        <v>7277</v>
      </c>
      <c r="G553" s="39"/>
      <c r="J553" s="40">
        <v>1</v>
      </c>
      <c r="K553" s="41" t="s">
        <v>953</v>
      </c>
      <c r="L553" s="37">
        <v>9</v>
      </c>
      <c r="M553" s="42" t="s">
        <v>7280</v>
      </c>
      <c r="N553" s="42" t="s">
        <v>7280</v>
      </c>
      <c r="O553" s="39"/>
      <c r="Q553" s="38"/>
      <c r="R553" s="40">
        <v>0</v>
      </c>
      <c r="S553" s="41" t="s">
        <v>6</v>
      </c>
      <c r="T553" s="35" t="s">
        <v>7</v>
      </c>
      <c r="U553" s="35" t="s">
        <v>33</v>
      </c>
    </row>
    <row r="554" spans="1:21" ht="15.65" customHeight="1" x14ac:dyDescent="0.35">
      <c r="A554" s="35" t="s">
        <v>7281</v>
      </c>
      <c r="B554" s="36" t="s">
        <v>14</v>
      </c>
      <c r="C554" s="35" t="s">
        <v>960</v>
      </c>
      <c r="D554" s="35" t="s">
        <v>118</v>
      </c>
      <c r="E554" s="37">
        <v>10</v>
      </c>
      <c r="F554" s="42" t="s">
        <v>6817</v>
      </c>
      <c r="G554" s="39"/>
      <c r="J554" s="40">
        <v>0.5</v>
      </c>
      <c r="K554" s="41" t="s">
        <v>953</v>
      </c>
      <c r="L554" s="37">
        <v>10</v>
      </c>
      <c r="M554" s="42" t="s">
        <v>7362</v>
      </c>
      <c r="N554" s="42" t="s">
        <v>7362</v>
      </c>
      <c r="O554" s="39"/>
      <c r="Q554" s="38"/>
      <c r="R554" s="40">
        <v>0.5</v>
      </c>
      <c r="S554" s="41" t="s">
        <v>6</v>
      </c>
      <c r="T554" s="35" t="s">
        <v>7</v>
      </c>
      <c r="U554" s="35" t="s">
        <v>33</v>
      </c>
    </row>
    <row r="555" spans="1:21" ht="15.65" customHeight="1" x14ac:dyDescent="0.35">
      <c r="A555" s="35" t="s">
        <v>7281</v>
      </c>
      <c r="B555" s="36" t="s">
        <v>7340</v>
      </c>
      <c r="C555" s="35" t="s">
        <v>994</v>
      </c>
      <c r="D555" s="35" t="s">
        <v>118</v>
      </c>
      <c r="E555" s="37">
        <v>1</v>
      </c>
      <c r="F555" s="45" t="s">
        <v>1133</v>
      </c>
      <c r="G555" s="39"/>
      <c r="J555" s="40">
        <v>1</v>
      </c>
      <c r="K555" s="93" t="s">
        <v>86</v>
      </c>
      <c r="L555" s="37">
        <v>1</v>
      </c>
      <c r="M555" s="42" t="s">
        <v>7185</v>
      </c>
      <c r="N555" s="42" t="s">
        <v>7185</v>
      </c>
      <c r="O555" s="39"/>
      <c r="Q555" s="38"/>
      <c r="R555" s="40">
        <v>0</v>
      </c>
      <c r="S555" s="41" t="s">
        <v>56</v>
      </c>
      <c r="T555" s="41" t="s">
        <v>56</v>
      </c>
      <c r="U555" s="41" t="s">
        <v>56</v>
      </c>
    </row>
    <row r="556" spans="1:21" ht="15.65" customHeight="1" x14ac:dyDescent="0.35">
      <c r="A556" s="35" t="s">
        <v>7281</v>
      </c>
      <c r="B556" s="36" t="s">
        <v>7340</v>
      </c>
      <c r="C556" s="35" t="s">
        <v>994</v>
      </c>
      <c r="D556" s="35" t="s">
        <v>118</v>
      </c>
      <c r="E556" s="37">
        <v>2</v>
      </c>
      <c r="F556" s="42" t="s">
        <v>1132</v>
      </c>
      <c r="G556" s="39"/>
      <c r="J556" s="40">
        <v>1</v>
      </c>
      <c r="K556" s="93" t="s">
        <v>86</v>
      </c>
      <c r="L556" s="37">
        <v>2</v>
      </c>
      <c r="M556" s="42" t="s">
        <v>7342</v>
      </c>
      <c r="N556" s="42" t="s">
        <v>7342</v>
      </c>
      <c r="O556" s="39"/>
      <c r="Q556" s="38"/>
      <c r="R556" s="40">
        <v>0</v>
      </c>
      <c r="S556" s="41" t="s">
        <v>56</v>
      </c>
      <c r="T556" s="41" t="s">
        <v>56</v>
      </c>
      <c r="U556" s="41" t="s">
        <v>56</v>
      </c>
    </row>
    <row r="557" spans="1:21" ht="15.65" customHeight="1" x14ac:dyDescent="0.35">
      <c r="A557" s="35" t="s">
        <v>7281</v>
      </c>
      <c r="B557" s="36" t="s">
        <v>7340</v>
      </c>
      <c r="C557" s="35" t="s">
        <v>994</v>
      </c>
      <c r="D557" s="35" t="s">
        <v>118</v>
      </c>
      <c r="E557" s="37">
        <v>3</v>
      </c>
      <c r="F557" s="42" t="s">
        <v>6259</v>
      </c>
      <c r="G557" s="39"/>
      <c r="J557" s="40">
        <v>0.5</v>
      </c>
      <c r="K557" s="93" t="s">
        <v>86</v>
      </c>
      <c r="L557" s="37">
        <v>3</v>
      </c>
      <c r="M557" s="42" t="s">
        <v>7199</v>
      </c>
      <c r="N557" s="42" t="s">
        <v>7199</v>
      </c>
      <c r="O557" s="39"/>
      <c r="Q557" s="38"/>
      <c r="R557" s="40">
        <v>0.5</v>
      </c>
      <c r="S557" s="41" t="s">
        <v>56</v>
      </c>
      <c r="T557" s="41" t="s">
        <v>56</v>
      </c>
      <c r="U557" s="41" t="s">
        <v>56</v>
      </c>
    </row>
    <row r="558" spans="1:21" ht="15.65" customHeight="1" x14ac:dyDescent="0.35">
      <c r="A558" s="35" t="s">
        <v>7281</v>
      </c>
      <c r="B558" s="36" t="s">
        <v>7340</v>
      </c>
      <c r="C558" s="35" t="s">
        <v>994</v>
      </c>
      <c r="D558" s="35" t="s">
        <v>118</v>
      </c>
      <c r="E558" s="37">
        <v>4</v>
      </c>
      <c r="F558" s="42" t="s">
        <v>7242</v>
      </c>
      <c r="G558" s="39"/>
      <c r="J558" s="40">
        <v>0.5</v>
      </c>
      <c r="K558" s="93" t="s">
        <v>86</v>
      </c>
      <c r="L558" s="37">
        <v>4</v>
      </c>
      <c r="M558" s="42" t="s">
        <v>7186</v>
      </c>
      <c r="N558" s="42" t="s">
        <v>7186</v>
      </c>
      <c r="O558" s="39"/>
      <c r="Q558" s="38"/>
      <c r="R558" s="40">
        <v>0.5</v>
      </c>
      <c r="S558" s="41" t="s">
        <v>56</v>
      </c>
      <c r="T558" s="41" t="s">
        <v>56</v>
      </c>
      <c r="U558" s="41" t="s">
        <v>56</v>
      </c>
    </row>
    <row r="559" spans="1:21" ht="15.65" customHeight="1" x14ac:dyDescent="0.35">
      <c r="A559" s="35" t="s">
        <v>7281</v>
      </c>
      <c r="B559" s="36" t="s">
        <v>7340</v>
      </c>
      <c r="C559" s="35" t="s">
        <v>994</v>
      </c>
      <c r="D559" s="35" t="s">
        <v>118</v>
      </c>
      <c r="E559" s="37">
        <v>5</v>
      </c>
      <c r="F559" s="42" t="s">
        <v>6943</v>
      </c>
      <c r="G559" s="39"/>
      <c r="J559" s="40">
        <v>0</v>
      </c>
      <c r="K559" s="93" t="s">
        <v>86</v>
      </c>
      <c r="L559" s="37">
        <v>5</v>
      </c>
      <c r="M559" s="42" t="s">
        <v>7268</v>
      </c>
      <c r="N559" s="42" t="s">
        <v>7268</v>
      </c>
      <c r="O559" s="39"/>
      <c r="Q559" s="38"/>
      <c r="R559" s="40">
        <v>1</v>
      </c>
      <c r="S559" s="41" t="s">
        <v>56</v>
      </c>
      <c r="T559" s="41" t="s">
        <v>56</v>
      </c>
      <c r="U559" s="41" t="s">
        <v>56</v>
      </c>
    </row>
    <row r="560" spans="1:21" ht="15.65" customHeight="1" x14ac:dyDescent="0.35">
      <c r="A560" s="35" t="s">
        <v>7281</v>
      </c>
      <c r="B560" s="36" t="s">
        <v>7340</v>
      </c>
      <c r="C560" s="35" t="s">
        <v>994</v>
      </c>
      <c r="D560" s="35" t="s">
        <v>118</v>
      </c>
      <c r="E560" s="37">
        <v>6</v>
      </c>
      <c r="F560" s="42" t="s">
        <v>6896</v>
      </c>
      <c r="G560" s="39"/>
      <c r="J560" s="40">
        <v>0.5</v>
      </c>
      <c r="K560" s="93" t="s">
        <v>86</v>
      </c>
      <c r="L560" s="37">
        <v>6</v>
      </c>
      <c r="M560" s="42" t="s">
        <v>7200</v>
      </c>
      <c r="N560" s="42" t="s">
        <v>7200</v>
      </c>
      <c r="O560" s="39"/>
      <c r="Q560" s="38"/>
      <c r="R560" s="40">
        <v>0.5</v>
      </c>
      <c r="S560" s="41" t="s">
        <v>56</v>
      </c>
      <c r="T560" s="41" t="s">
        <v>56</v>
      </c>
      <c r="U560" s="41" t="s">
        <v>56</v>
      </c>
    </row>
    <row r="561" spans="1:21" ht="15.65" customHeight="1" x14ac:dyDescent="0.35">
      <c r="A561" s="35" t="s">
        <v>7281</v>
      </c>
      <c r="B561" s="36" t="s">
        <v>7340</v>
      </c>
      <c r="C561" s="35" t="s">
        <v>994</v>
      </c>
      <c r="D561" s="35" t="s">
        <v>118</v>
      </c>
      <c r="E561" s="37">
        <v>7</v>
      </c>
      <c r="F561" s="42" t="s">
        <v>1149</v>
      </c>
      <c r="G561" s="39"/>
      <c r="J561" s="40">
        <v>0.5</v>
      </c>
      <c r="K561" s="93" t="s">
        <v>86</v>
      </c>
      <c r="L561" s="37">
        <v>7</v>
      </c>
      <c r="M561" s="42" t="s">
        <v>7343</v>
      </c>
      <c r="N561" s="42" t="s">
        <v>7343</v>
      </c>
      <c r="O561" s="39"/>
      <c r="Q561" s="38"/>
      <c r="R561" s="40">
        <v>0.5</v>
      </c>
      <c r="S561" s="41" t="s">
        <v>56</v>
      </c>
      <c r="T561" s="41" t="s">
        <v>56</v>
      </c>
      <c r="U561" s="41" t="s">
        <v>56</v>
      </c>
    </row>
    <row r="562" spans="1:21" ht="15.65" customHeight="1" x14ac:dyDescent="0.35">
      <c r="A562" s="35" t="s">
        <v>7281</v>
      </c>
      <c r="B562" s="36" t="s">
        <v>7340</v>
      </c>
      <c r="C562" s="35" t="s">
        <v>994</v>
      </c>
      <c r="D562" s="35" t="s">
        <v>118</v>
      </c>
      <c r="E562" s="37">
        <v>8</v>
      </c>
      <c r="F562" s="42" t="s">
        <v>7046</v>
      </c>
      <c r="G562" s="39"/>
      <c r="J562" s="40">
        <v>1</v>
      </c>
      <c r="K562" s="93" t="s">
        <v>86</v>
      </c>
      <c r="L562" s="37">
        <v>8</v>
      </c>
      <c r="M562" s="42" t="s">
        <v>7187</v>
      </c>
      <c r="N562" s="42" t="s">
        <v>7187</v>
      </c>
      <c r="O562" s="39"/>
      <c r="Q562" s="38"/>
      <c r="R562" s="40">
        <v>0</v>
      </c>
      <c r="S562" s="41" t="s">
        <v>56</v>
      </c>
      <c r="T562" s="41" t="s">
        <v>56</v>
      </c>
      <c r="U562" s="41" t="s">
        <v>56</v>
      </c>
    </row>
    <row r="563" spans="1:21" ht="15.65" customHeight="1" x14ac:dyDescent="0.35">
      <c r="A563" s="35" t="s">
        <v>7281</v>
      </c>
      <c r="B563" s="36" t="s">
        <v>7340</v>
      </c>
      <c r="C563" s="35" t="s">
        <v>994</v>
      </c>
      <c r="D563" s="35" t="s">
        <v>118</v>
      </c>
      <c r="E563" s="37">
        <v>9</v>
      </c>
      <c r="F563" s="42" t="s">
        <v>7008</v>
      </c>
      <c r="G563" s="39"/>
      <c r="J563" s="40">
        <v>0.5</v>
      </c>
      <c r="K563" s="93" t="s">
        <v>86</v>
      </c>
      <c r="L563" s="37">
        <v>9</v>
      </c>
      <c r="M563" s="42" t="s">
        <v>7344</v>
      </c>
      <c r="N563" s="42" t="s">
        <v>7344</v>
      </c>
      <c r="O563" s="39"/>
      <c r="Q563" s="38"/>
      <c r="R563" s="40">
        <v>0.5</v>
      </c>
      <c r="S563" s="41" t="s">
        <v>56</v>
      </c>
      <c r="T563" s="41" t="s">
        <v>56</v>
      </c>
      <c r="U563" s="41" t="s">
        <v>56</v>
      </c>
    </row>
    <row r="564" spans="1:21" ht="15.65" customHeight="1" x14ac:dyDescent="0.35">
      <c r="A564" s="35" t="s">
        <v>7281</v>
      </c>
      <c r="B564" s="36" t="s">
        <v>7340</v>
      </c>
      <c r="C564" s="35" t="s">
        <v>994</v>
      </c>
      <c r="D564" s="35" t="s">
        <v>118</v>
      </c>
      <c r="E564" s="37">
        <v>10</v>
      </c>
      <c r="F564" s="42" t="s">
        <v>1143</v>
      </c>
      <c r="G564" s="39"/>
      <c r="J564" s="40">
        <v>1</v>
      </c>
      <c r="K564" s="93" t="s">
        <v>86</v>
      </c>
      <c r="L564" s="37">
        <v>10</v>
      </c>
      <c r="M564" s="42" t="s">
        <v>7345</v>
      </c>
      <c r="N564" s="42" t="s">
        <v>7345</v>
      </c>
      <c r="O564" s="39"/>
      <c r="Q564" s="38"/>
      <c r="R564" s="40">
        <v>0</v>
      </c>
      <c r="S564" s="41" t="s">
        <v>56</v>
      </c>
      <c r="T564" s="41" t="s">
        <v>56</v>
      </c>
      <c r="U564" s="41" t="s">
        <v>56</v>
      </c>
    </row>
    <row r="565" spans="1:21" ht="15.65" customHeight="1" x14ac:dyDescent="0.35">
      <c r="A565" s="35" t="s">
        <v>7281</v>
      </c>
      <c r="B565" s="36" t="s">
        <v>7340</v>
      </c>
      <c r="C565" s="35" t="s">
        <v>994</v>
      </c>
      <c r="D565" s="35" t="s">
        <v>118</v>
      </c>
      <c r="E565" s="37">
        <v>11</v>
      </c>
      <c r="F565" s="42" t="s">
        <v>1058</v>
      </c>
      <c r="G565" s="39"/>
      <c r="J565" s="40">
        <v>0</v>
      </c>
      <c r="K565" s="93" t="s">
        <v>86</v>
      </c>
      <c r="L565" s="37">
        <v>11</v>
      </c>
      <c r="M565" s="42" t="s">
        <v>7388</v>
      </c>
      <c r="N565" s="42" t="s">
        <v>7388</v>
      </c>
      <c r="O565" s="39"/>
      <c r="Q565" s="38"/>
      <c r="R565" s="40">
        <v>1</v>
      </c>
      <c r="S565" s="41" t="s">
        <v>56</v>
      </c>
      <c r="T565" s="41" t="s">
        <v>56</v>
      </c>
      <c r="U565" s="41" t="s">
        <v>56</v>
      </c>
    </row>
    <row r="566" spans="1:21" ht="15.65" customHeight="1" x14ac:dyDescent="0.35">
      <c r="A566" s="35" t="s">
        <v>7281</v>
      </c>
      <c r="B566" s="36" t="s">
        <v>7340</v>
      </c>
      <c r="C566" s="35" t="s">
        <v>994</v>
      </c>
      <c r="D566" s="35" t="s">
        <v>118</v>
      </c>
      <c r="E566" s="37">
        <v>12</v>
      </c>
      <c r="F566" s="42" t="s">
        <v>7110</v>
      </c>
      <c r="G566" s="39"/>
      <c r="J566" s="40">
        <v>0</v>
      </c>
      <c r="K566" s="93" t="s">
        <v>86</v>
      </c>
      <c r="L566" s="37">
        <v>12</v>
      </c>
      <c r="M566" s="42" t="s">
        <v>7346</v>
      </c>
      <c r="N566" s="42" t="s">
        <v>7346</v>
      </c>
      <c r="O566" s="39"/>
      <c r="Q566" s="38"/>
      <c r="R566" s="40">
        <v>1</v>
      </c>
      <c r="S566" s="41" t="s">
        <v>56</v>
      </c>
      <c r="T566" s="41" t="s">
        <v>56</v>
      </c>
      <c r="U566" s="41" t="s">
        <v>56</v>
      </c>
    </row>
    <row r="567" spans="1:21" ht="15.65" customHeight="1" x14ac:dyDescent="0.35">
      <c r="A567" s="35" t="s">
        <v>7281</v>
      </c>
      <c r="B567" s="36" t="s">
        <v>7340</v>
      </c>
      <c r="C567" s="35" t="s">
        <v>994</v>
      </c>
      <c r="D567" s="35" t="s">
        <v>118</v>
      </c>
      <c r="E567" s="37">
        <v>13</v>
      </c>
      <c r="F567" s="42" t="s">
        <v>7181</v>
      </c>
      <c r="G567" s="39"/>
      <c r="J567" s="40">
        <v>1</v>
      </c>
      <c r="K567" s="93" t="s">
        <v>86</v>
      </c>
      <c r="L567" s="37">
        <v>13</v>
      </c>
      <c r="M567" s="42" t="s">
        <v>7270</v>
      </c>
      <c r="N567" s="42" t="s">
        <v>7270</v>
      </c>
      <c r="O567" s="39"/>
      <c r="Q567" s="38"/>
      <c r="R567" s="40">
        <v>0</v>
      </c>
      <c r="S567" s="41" t="s">
        <v>56</v>
      </c>
      <c r="T567" s="41" t="s">
        <v>56</v>
      </c>
      <c r="U567" s="41" t="s">
        <v>56</v>
      </c>
    </row>
    <row r="568" spans="1:21" ht="15.65" customHeight="1" x14ac:dyDescent="0.35">
      <c r="A568" s="35" t="s">
        <v>7281</v>
      </c>
      <c r="B568" s="36" t="s">
        <v>7340</v>
      </c>
      <c r="C568" s="35" t="s">
        <v>994</v>
      </c>
      <c r="D568" s="35" t="s">
        <v>118</v>
      </c>
      <c r="E568" s="37">
        <v>14</v>
      </c>
      <c r="F568" s="42" t="s">
        <v>7243</v>
      </c>
      <c r="G568" s="39"/>
      <c r="J568" s="40">
        <v>1</v>
      </c>
      <c r="K568" s="93" t="s">
        <v>86</v>
      </c>
      <c r="L568" s="37">
        <v>14</v>
      </c>
      <c r="M568" s="42" t="s">
        <v>7274</v>
      </c>
      <c r="N568" s="42" t="s">
        <v>7274</v>
      </c>
      <c r="O568" s="39"/>
      <c r="Q568" s="38"/>
      <c r="R568" s="40">
        <v>0</v>
      </c>
      <c r="S568" s="41" t="s">
        <v>56</v>
      </c>
      <c r="T568" s="41" t="s">
        <v>56</v>
      </c>
      <c r="U568" s="41" t="s">
        <v>56</v>
      </c>
    </row>
    <row r="569" spans="1:21" ht="15.65" customHeight="1" x14ac:dyDescent="0.35">
      <c r="A569" s="35" t="s">
        <v>7281</v>
      </c>
      <c r="B569" s="36" t="s">
        <v>7340</v>
      </c>
      <c r="C569" s="35" t="s">
        <v>994</v>
      </c>
      <c r="D569" s="35" t="s">
        <v>118</v>
      </c>
      <c r="E569" s="37">
        <v>15</v>
      </c>
      <c r="F569" s="42" t="s">
        <v>7126</v>
      </c>
      <c r="G569" s="39"/>
      <c r="J569" s="40">
        <v>0.5</v>
      </c>
      <c r="K569" s="93" t="s">
        <v>86</v>
      </c>
      <c r="L569" s="37">
        <v>15</v>
      </c>
      <c r="M569" s="42" t="s">
        <v>7194</v>
      </c>
      <c r="N569" s="42" t="s">
        <v>7194</v>
      </c>
      <c r="O569" s="39"/>
      <c r="Q569" s="38"/>
      <c r="R569" s="40">
        <v>0.5</v>
      </c>
      <c r="S569" s="41" t="s">
        <v>56</v>
      </c>
      <c r="T569" s="41" t="s">
        <v>56</v>
      </c>
      <c r="U569" s="41" t="s">
        <v>56</v>
      </c>
    </row>
    <row r="570" spans="1:21" ht="15.65" customHeight="1" x14ac:dyDescent="0.35">
      <c r="A570" s="35" t="s">
        <v>7281</v>
      </c>
      <c r="B570" s="36" t="s">
        <v>7340</v>
      </c>
      <c r="C570" s="35" t="s">
        <v>994</v>
      </c>
      <c r="D570" s="35" t="s">
        <v>118</v>
      </c>
      <c r="E570" s="37">
        <v>16</v>
      </c>
      <c r="F570" s="42" t="s">
        <v>6956</v>
      </c>
      <c r="G570" s="39"/>
      <c r="J570" s="40">
        <v>1</v>
      </c>
      <c r="K570" s="93" t="s">
        <v>86</v>
      </c>
      <c r="L570" s="37">
        <v>16</v>
      </c>
      <c r="M570" s="42" t="s">
        <v>7347</v>
      </c>
      <c r="N570" s="42" t="s">
        <v>7347</v>
      </c>
      <c r="O570" s="39"/>
      <c r="Q570" s="38"/>
      <c r="R570" s="40">
        <v>0</v>
      </c>
      <c r="S570" s="41" t="s">
        <v>56</v>
      </c>
      <c r="T570" s="41" t="s">
        <v>56</v>
      </c>
      <c r="U570" s="41" t="s">
        <v>56</v>
      </c>
    </row>
    <row r="571" spans="1:21" ht="15.65" customHeight="1" x14ac:dyDescent="0.35">
      <c r="A571" s="92" t="s">
        <v>7259</v>
      </c>
      <c r="B571" s="36" t="s">
        <v>16</v>
      </c>
      <c r="C571" s="35" t="s">
        <v>955</v>
      </c>
      <c r="D571" s="35" t="s">
        <v>118</v>
      </c>
      <c r="E571" s="37">
        <v>1</v>
      </c>
      <c r="F571" s="45" t="s">
        <v>1133</v>
      </c>
      <c r="G571" s="39"/>
      <c r="J571" s="40">
        <v>1</v>
      </c>
      <c r="K571" s="41" t="s">
        <v>962</v>
      </c>
      <c r="L571" s="37">
        <v>1</v>
      </c>
      <c r="M571" s="42" t="s">
        <v>6901</v>
      </c>
      <c r="N571" s="42" t="s">
        <v>6901</v>
      </c>
      <c r="O571" s="39"/>
      <c r="Q571" s="38"/>
      <c r="R571" s="40">
        <v>0</v>
      </c>
      <c r="S571" s="41" t="s">
        <v>6</v>
      </c>
      <c r="T571" s="35" t="s">
        <v>7</v>
      </c>
      <c r="U571" s="35" t="s">
        <v>33</v>
      </c>
    </row>
    <row r="572" spans="1:21" ht="15.65" customHeight="1" x14ac:dyDescent="0.35">
      <c r="A572" s="92" t="s">
        <v>7259</v>
      </c>
      <c r="B572" s="36" t="s">
        <v>16</v>
      </c>
      <c r="C572" s="35" t="s">
        <v>955</v>
      </c>
      <c r="D572" s="35" t="s">
        <v>118</v>
      </c>
      <c r="E572" s="37">
        <v>2</v>
      </c>
      <c r="F572" s="42" t="s">
        <v>1132</v>
      </c>
      <c r="G572" s="39"/>
      <c r="J572" s="40">
        <v>1</v>
      </c>
      <c r="K572" s="41" t="s">
        <v>962</v>
      </c>
      <c r="L572" s="37">
        <v>2</v>
      </c>
      <c r="M572" s="42" t="s">
        <v>7229</v>
      </c>
      <c r="N572" s="42" t="s">
        <v>7229</v>
      </c>
      <c r="O572" s="39"/>
      <c r="Q572" s="38"/>
      <c r="R572" s="40">
        <v>0</v>
      </c>
      <c r="S572" s="41" t="s">
        <v>6</v>
      </c>
      <c r="T572" s="35" t="s">
        <v>7</v>
      </c>
      <c r="U572" s="35" t="s">
        <v>33</v>
      </c>
    </row>
    <row r="573" spans="1:21" ht="15.65" customHeight="1" x14ac:dyDescent="0.35">
      <c r="A573" s="92" t="s">
        <v>7259</v>
      </c>
      <c r="B573" s="36" t="s">
        <v>16</v>
      </c>
      <c r="C573" s="35" t="s">
        <v>955</v>
      </c>
      <c r="D573" s="35" t="s">
        <v>118</v>
      </c>
      <c r="E573" s="37">
        <v>3</v>
      </c>
      <c r="F573" s="42" t="s">
        <v>7242</v>
      </c>
      <c r="G573" s="39"/>
      <c r="J573" s="40">
        <v>0</v>
      </c>
      <c r="K573" s="41" t="s">
        <v>962</v>
      </c>
      <c r="L573" s="37">
        <v>3</v>
      </c>
      <c r="M573" s="42" t="s">
        <v>7230</v>
      </c>
      <c r="N573" s="42" t="s">
        <v>7230</v>
      </c>
      <c r="O573" s="39"/>
      <c r="Q573" s="38"/>
      <c r="R573" s="40">
        <v>1</v>
      </c>
      <c r="S573" s="41" t="s">
        <v>6</v>
      </c>
      <c r="T573" s="35" t="s">
        <v>7</v>
      </c>
      <c r="U573" s="35" t="s">
        <v>33</v>
      </c>
    </row>
    <row r="574" spans="1:21" ht="15.65" customHeight="1" x14ac:dyDescent="0.35">
      <c r="A574" s="92" t="s">
        <v>7259</v>
      </c>
      <c r="B574" s="36" t="s">
        <v>16</v>
      </c>
      <c r="C574" s="35" t="s">
        <v>955</v>
      </c>
      <c r="D574" s="35" t="s">
        <v>118</v>
      </c>
      <c r="E574" s="37">
        <v>4</v>
      </c>
      <c r="F574" s="42" t="s">
        <v>6896</v>
      </c>
      <c r="G574" s="39"/>
      <c r="J574" s="40">
        <v>1</v>
      </c>
      <c r="K574" s="41" t="s">
        <v>962</v>
      </c>
      <c r="L574" s="37">
        <v>4</v>
      </c>
      <c r="M574" s="42" t="s">
        <v>6924</v>
      </c>
      <c r="N574" s="42" t="s">
        <v>6924</v>
      </c>
      <c r="O574" s="39"/>
      <c r="Q574" s="38"/>
      <c r="R574" s="40">
        <v>0</v>
      </c>
      <c r="S574" s="41" t="s">
        <v>6</v>
      </c>
      <c r="T574" s="35" t="s">
        <v>7</v>
      </c>
      <c r="U574" s="35" t="s">
        <v>33</v>
      </c>
    </row>
    <row r="575" spans="1:21" ht="15.65" customHeight="1" x14ac:dyDescent="0.35">
      <c r="A575" s="92" t="s">
        <v>7259</v>
      </c>
      <c r="B575" s="36" t="s">
        <v>16</v>
      </c>
      <c r="C575" s="35" t="s">
        <v>955</v>
      </c>
      <c r="D575" s="35" t="s">
        <v>118</v>
      </c>
      <c r="E575" s="37">
        <v>5</v>
      </c>
      <c r="F575" s="42" t="s">
        <v>6259</v>
      </c>
      <c r="G575" s="39"/>
      <c r="J575" s="40">
        <v>0.5</v>
      </c>
      <c r="K575" s="41" t="s">
        <v>962</v>
      </c>
      <c r="L575" s="37">
        <v>5</v>
      </c>
      <c r="M575" s="42" t="s">
        <v>7075</v>
      </c>
      <c r="N575" s="42" t="s">
        <v>7075</v>
      </c>
      <c r="O575" s="39"/>
      <c r="Q575" s="38"/>
      <c r="R575" s="40">
        <v>0.5</v>
      </c>
      <c r="S575" s="41" t="s">
        <v>6</v>
      </c>
      <c r="T575" s="35" t="s">
        <v>7</v>
      </c>
      <c r="U575" s="35" t="s">
        <v>33</v>
      </c>
    </row>
    <row r="576" spans="1:21" ht="15.65" customHeight="1" x14ac:dyDescent="0.35">
      <c r="A576" s="92" t="s">
        <v>7259</v>
      </c>
      <c r="B576" s="36" t="s">
        <v>16</v>
      </c>
      <c r="C576" s="35" t="s">
        <v>955</v>
      </c>
      <c r="D576" s="35" t="s">
        <v>118</v>
      </c>
      <c r="E576" s="37">
        <v>6</v>
      </c>
      <c r="F576" s="42" t="s">
        <v>1149</v>
      </c>
      <c r="G576" s="39"/>
      <c r="J576" s="40">
        <v>0</v>
      </c>
      <c r="K576" s="41" t="s">
        <v>962</v>
      </c>
      <c r="L576" s="37">
        <v>6</v>
      </c>
      <c r="M576" s="42" t="s">
        <v>7231</v>
      </c>
      <c r="N576" s="42" t="s">
        <v>7231</v>
      </c>
      <c r="O576" s="39"/>
      <c r="Q576" s="38"/>
      <c r="R576" s="40">
        <v>1</v>
      </c>
      <c r="S576" s="41" t="s">
        <v>6</v>
      </c>
      <c r="T576" s="35" t="s">
        <v>7</v>
      </c>
      <c r="U576" s="35" t="s">
        <v>33</v>
      </c>
    </row>
    <row r="577" spans="1:21" ht="15.65" customHeight="1" x14ac:dyDescent="0.35">
      <c r="A577" s="92" t="s">
        <v>7259</v>
      </c>
      <c r="B577" s="36" t="s">
        <v>16</v>
      </c>
      <c r="C577" s="35" t="s">
        <v>955</v>
      </c>
      <c r="D577" s="35" t="s">
        <v>118</v>
      </c>
      <c r="E577" s="37">
        <v>7</v>
      </c>
      <c r="F577" s="42" t="s">
        <v>6943</v>
      </c>
      <c r="G577" s="39"/>
      <c r="J577" s="40">
        <v>1</v>
      </c>
      <c r="K577" s="41" t="s">
        <v>962</v>
      </c>
      <c r="L577" s="37">
        <v>7</v>
      </c>
      <c r="M577" s="42" t="s">
        <v>7231</v>
      </c>
      <c r="N577" s="42" t="s">
        <v>7231</v>
      </c>
      <c r="O577" s="39"/>
      <c r="Q577" s="38"/>
      <c r="R577" s="40">
        <v>0</v>
      </c>
      <c r="S577" s="41" t="s">
        <v>6</v>
      </c>
      <c r="T577" s="35" t="s">
        <v>7</v>
      </c>
      <c r="U577" s="35" t="s">
        <v>33</v>
      </c>
    </row>
    <row r="578" spans="1:21" ht="15.65" customHeight="1" x14ac:dyDescent="0.35">
      <c r="A578" s="92" t="s">
        <v>7259</v>
      </c>
      <c r="B578" s="36" t="s">
        <v>16</v>
      </c>
      <c r="C578" s="35" t="s">
        <v>955</v>
      </c>
      <c r="D578" s="35" t="s">
        <v>118</v>
      </c>
      <c r="E578" s="37">
        <v>8</v>
      </c>
      <c r="F578" s="42" t="s">
        <v>1143</v>
      </c>
      <c r="G578" s="39"/>
      <c r="J578" s="40">
        <v>0</v>
      </c>
      <c r="K578" s="41" t="s">
        <v>962</v>
      </c>
      <c r="L578" s="37">
        <v>8</v>
      </c>
      <c r="M578" s="42" t="s">
        <v>7232</v>
      </c>
      <c r="N578" s="42" t="s">
        <v>7232</v>
      </c>
      <c r="O578" s="39"/>
      <c r="Q578" s="38"/>
      <c r="R578" s="40">
        <v>1</v>
      </c>
      <c r="S578" s="41" t="s">
        <v>6</v>
      </c>
      <c r="T578" s="35" t="s">
        <v>7</v>
      </c>
      <c r="U578" s="35" t="s">
        <v>33</v>
      </c>
    </row>
    <row r="579" spans="1:21" ht="15.65" customHeight="1" x14ac:dyDescent="0.35">
      <c r="A579" s="92" t="s">
        <v>7259</v>
      </c>
      <c r="B579" s="36" t="s">
        <v>16</v>
      </c>
      <c r="C579" s="35" t="s">
        <v>955</v>
      </c>
      <c r="D579" s="35" t="s">
        <v>118</v>
      </c>
      <c r="E579" s="37">
        <v>9</v>
      </c>
      <c r="F579" s="42" t="s">
        <v>6956</v>
      </c>
      <c r="G579" s="39"/>
      <c r="J579" s="40">
        <v>1</v>
      </c>
      <c r="K579" s="41" t="s">
        <v>962</v>
      </c>
      <c r="L579" s="37">
        <v>9</v>
      </c>
      <c r="M579" s="42" t="s">
        <v>7233</v>
      </c>
      <c r="N579" s="42" t="s">
        <v>7233</v>
      </c>
      <c r="O579" s="39"/>
      <c r="Q579" s="38"/>
      <c r="R579" s="40">
        <v>0</v>
      </c>
      <c r="S579" s="41" t="s">
        <v>6</v>
      </c>
      <c r="T579" s="35" t="s">
        <v>7</v>
      </c>
      <c r="U579" s="35" t="s">
        <v>33</v>
      </c>
    </row>
    <row r="580" spans="1:21" ht="15.65" customHeight="1" x14ac:dyDescent="0.35">
      <c r="A580" s="92" t="s">
        <v>7259</v>
      </c>
      <c r="B580" s="36" t="s">
        <v>16</v>
      </c>
      <c r="C580" s="35" t="s">
        <v>955</v>
      </c>
      <c r="D580" s="35" t="s">
        <v>118</v>
      </c>
      <c r="E580" s="37">
        <v>10</v>
      </c>
      <c r="F580" s="42" t="s">
        <v>6817</v>
      </c>
      <c r="G580" s="39"/>
      <c r="J580" s="40">
        <v>1</v>
      </c>
      <c r="K580" s="41" t="s">
        <v>962</v>
      </c>
      <c r="L580" s="37">
        <v>10</v>
      </c>
      <c r="M580" s="42" t="s">
        <v>7234</v>
      </c>
      <c r="N580" s="42" t="s">
        <v>7234</v>
      </c>
      <c r="O580" s="39"/>
      <c r="Q580" s="38"/>
      <c r="R580" s="40">
        <v>0</v>
      </c>
      <c r="S580" s="41" t="s">
        <v>6</v>
      </c>
      <c r="T580" s="35" t="s">
        <v>7</v>
      </c>
      <c r="U580" s="35" t="s">
        <v>33</v>
      </c>
    </row>
    <row r="581" spans="1:21" ht="15.65" customHeight="1" x14ac:dyDescent="0.35">
      <c r="A581" s="92" t="s">
        <v>7259</v>
      </c>
      <c r="B581" s="36" t="s">
        <v>16</v>
      </c>
      <c r="C581" s="35" t="s">
        <v>955</v>
      </c>
      <c r="D581" s="35" t="s">
        <v>118</v>
      </c>
      <c r="E581" s="37">
        <v>11</v>
      </c>
      <c r="F581" s="42" t="s">
        <v>6983</v>
      </c>
      <c r="G581" s="39"/>
      <c r="J581" s="40">
        <v>0</v>
      </c>
      <c r="K581" s="41" t="s">
        <v>962</v>
      </c>
      <c r="L581" s="37">
        <v>11</v>
      </c>
      <c r="M581" s="42" t="s">
        <v>7235</v>
      </c>
      <c r="N581" s="42" t="s">
        <v>7235</v>
      </c>
      <c r="O581" s="39"/>
      <c r="Q581" s="38"/>
      <c r="R581" s="40">
        <v>1</v>
      </c>
      <c r="S581" s="41" t="s">
        <v>6</v>
      </c>
      <c r="T581" s="35" t="s">
        <v>7</v>
      </c>
      <c r="U581" s="35" t="s">
        <v>33</v>
      </c>
    </row>
    <row r="582" spans="1:21" ht="15.65" customHeight="1" x14ac:dyDescent="0.35">
      <c r="A582" s="92" t="s">
        <v>7259</v>
      </c>
      <c r="B582" s="36" t="s">
        <v>16</v>
      </c>
      <c r="C582" s="35" t="s">
        <v>955</v>
      </c>
      <c r="D582" s="35" t="s">
        <v>118</v>
      </c>
      <c r="E582" s="37">
        <v>12</v>
      </c>
      <c r="F582" s="42" t="s">
        <v>7225</v>
      </c>
      <c r="G582" s="39"/>
      <c r="J582" s="40">
        <v>0</v>
      </c>
      <c r="K582" s="41" t="s">
        <v>962</v>
      </c>
      <c r="L582" s="37">
        <v>12</v>
      </c>
      <c r="M582" s="42" t="s">
        <v>6961</v>
      </c>
      <c r="N582" s="42" t="s">
        <v>6961</v>
      </c>
      <c r="O582" s="39"/>
      <c r="Q582" s="38"/>
      <c r="R582" s="40">
        <v>1</v>
      </c>
      <c r="S582" s="41" t="s">
        <v>6</v>
      </c>
      <c r="T582" s="35" t="s">
        <v>7</v>
      </c>
      <c r="U582" s="35" t="s">
        <v>33</v>
      </c>
    </row>
    <row r="583" spans="1:21" ht="15.65" customHeight="1" x14ac:dyDescent="0.35">
      <c r="A583" s="92" t="s">
        <v>7259</v>
      </c>
      <c r="B583" s="36" t="s">
        <v>16</v>
      </c>
      <c r="C583" s="35" t="s">
        <v>955</v>
      </c>
      <c r="D583" s="35" t="s">
        <v>118</v>
      </c>
      <c r="E583" s="37">
        <v>13</v>
      </c>
      <c r="F583" s="42" t="s">
        <v>7226</v>
      </c>
      <c r="G583" s="39"/>
      <c r="J583" s="40">
        <v>0.5</v>
      </c>
      <c r="K583" s="41" t="s">
        <v>962</v>
      </c>
      <c r="L583" s="37">
        <v>13</v>
      </c>
      <c r="M583" s="42" t="s">
        <v>7236</v>
      </c>
      <c r="N583" s="42" t="s">
        <v>7236</v>
      </c>
      <c r="O583" s="39"/>
      <c r="Q583" s="38"/>
      <c r="R583" s="40">
        <v>0.5</v>
      </c>
      <c r="S583" s="41" t="s">
        <v>6</v>
      </c>
      <c r="T583" s="35" t="s">
        <v>7</v>
      </c>
      <c r="U583" s="35" t="s">
        <v>33</v>
      </c>
    </row>
    <row r="584" spans="1:21" ht="15.65" customHeight="1" x14ac:dyDescent="0.35">
      <c r="A584" s="92" t="s">
        <v>7259</v>
      </c>
      <c r="B584" s="36" t="s">
        <v>16</v>
      </c>
      <c r="C584" s="35" t="s">
        <v>955</v>
      </c>
      <c r="D584" s="35" t="s">
        <v>118</v>
      </c>
      <c r="E584" s="37">
        <v>14</v>
      </c>
      <c r="F584" s="42" t="s">
        <v>7181</v>
      </c>
      <c r="G584" s="39"/>
      <c r="J584" s="40">
        <v>0</v>
      </c>
      <c r="K584" s="41" t="s">
        <v>962</v>
      </c>
      <c r="L584" s="37">
        <v>14</v>
      </c>
      <c r="M584" s="42" t="s">
        <v>7237</v>
      </c>
      <c r="N584" s="42" t="s">
        <v>7237</v>
      </c>
      <c r="O584" s="39"/>
      <c r="Q584" s="38"/>
      <c r="R584" s="40">
        <v>1</v>
      </c>
      <c r="S584" s="41" t="s">
        <v>6</v>
      </c>
      <c r="T584" s="35" t="s">
        <v>7</v>
      </c>
      <c r="U584" s="35" t="s">
        <v>33</v>
      </c>
    </row>
    <row r="585" spans="1:21" ht="15.65" customHeight="1" x14ac:dyDescent="0.35">
      <c r="A585" s="92" t="s">
        <v>7259</v>
      </c>
      <c r="B585" s="36" t="s">
        <v>16</v>
      </c>
      <c r="C585" s="35" t="s">
        <v>955</v>
      </c>
      <c r="D585" s="35" t="s">
        <v>118</v>
      </c>
      <c r="E585" s="37">
        <v>15</v>
      </c>
      <c r="F585" s="42" t="s">
        <v>7243</v>
      </c>
      <c r="G585" s="39"/>
      <c r="J585" s="40">
        <v>1</v>
      </c>
      <c r="K585" s="41" t="s">
        <v>962</v>
      </c>
      <c r="L585" s="37">
        <v>15</v>
      </c>
      <c r="M585" s="42" t="s">
        <v>7238</v>
      </c>
      <c r="N585" s="42" t="s">
        <v>7238</v>
      </c>
      <c r="O585" s="39"/>
      <c r="Q585" s="38"/>
      <c r="R585" s="40">
        <v>0</v>
      </c>
      <c r="S585" s="41" t="s">
        <v>6</v>
      </c>
      <c r="T585" s="35" t="s">
        <v>7</v>
      </c>
      <c r="U585" s="35" t="s">
        <v>33</v>
      </c>
    </row>
    <row r="586" spans="1:21" ht="15.65" customHeight="1" x14ac:dyDescent="0.35">
      <c r="A586" s="92" t="s">
        <v>7259</v>
      </c>
      <c r="B586" s="36" t="s">
        <v>16</v>
      </c>
      <c r="C586" s="35" t="s">
        <v>955</v>
      </c>
      <c r="D586" s="35" t="s">
        <v>118</v>
      </c>
      <c r="E586" s="37">
        <v>16</v>
      </c>
      <c r="F586" s="42" t="s">
        <v>6898</v>
      </c>
      <c r="G586" s="39"/>
      <c r="J586" s="40">
        <v>1</v>
      </c>
      <c r="K586" s="41" t="s">
        <v>962</v>
      </c>
      <c r="L586" s="37">
        <v>16</v>
      </c>
      <c r="M586" s="42" t="s">
        <v>7239</v>
      </c>
      <c r="N586" s="42" t="s">
        <v>7239</v>
      </c>
      <c r="O586" s="39"/>
      <c r="Q586" s="38"/>
      <c r="R586" s="40">
        <v>0</v>
      </c>
      <c r="S586" s="41" t="s">
        <v>6</v>
      </c>
      <c r="T586" s="35" t="s">
        <v>7</v>
      </c>
      <c r="U586" s="35" t="s">
        <v>33</v>
      </c>
    </row>
    <row r="587" spans="1:21" ht="15.65" customHeight="1" x14ac:dyDescent="0.35">
      <c r="A587" s="92" t="s">
        <v>7259</v>
      </c>
      <c r="B587" s="36" t="s">
        <v>16</v>
      </c>
      <c r="C587" s="35" t="s">
        <v>955</v>
      </c>
      <c r="D587" s="35" t="s">
        <v>118</v>
      </c>
      <c r="E587" s="37">
        <v>17</v>
      </c>
      <c r="F587" s="42" t="s">
        <v>7372</v>
      </c>
      <c r="G587" s="39"/>
      <c r="J587" s="40">
        <v>1</v>
      </c>
      <c r="K587" s="41" t="s">
        <v>962</v>
      </c>
      <c r="L587" s="37">
        <v>17</v>
      </c>
      <c r="M587" s="42" t="s">
        <v>7240</v>
      </c>
      <c r="N587" s="42" t="s">
        <v>7240</v>
      </c>
      <c r="O587" s="39"/>
      <c r="Q587" s="38"/>
      <c r="R587" s="40">
        <v>0</v>
      </c>
      <c r="S587" s="41" t="s">
        <v>6</v>
      </c>
      <c r="T587" s="35" t="s">
        <v>7</v>
      </c>
      <c r="U587" s="35" t="s">
        <v>33</v>
      </c>
    </row>
    <row r="588" spans="1:21" ht="15.65" customHeight="1" x14ac:dyDescent="0.35">
      <c r="A588" s="92" t="s">
        <v>7259</v>
      </c>
      <c r="B588" s="36" t="s">
        <v>16</v>
      </c>
      <c r="C588" s="35" t="s">
        <v>955</v>
      </c>
      <c r="D588" s="35" t="s">
        <v>118</v>
      </c>
      <c r="E588" s="37">
        <v>18</v>
      </c>
      <c r="F588" s="42" t="s">
        <v>7227</v>
      </c>
      <c r="G588" s="39"/>
      <c r="J588" s="40">
        <v>0</v>
      </c>
      <c r="K588" s="41" t="s">
        <v>962</v>
      </c>
      <c r="L588" s="37">
        <v>18</v>
      </c>
      <c r="M588" s="42" t="s">
        <v>7162</v>
      </c>
      <c r="N588" s="42" t="s">
        <v>7162</v>
      </c>
      <c r="O588" s="39"/>
      <c r="Q588" s="38"/>
      <c r="R588" s="40">
        <v>1</v>
      </c>
      <c r="S588" s="41" t="s">
        <v>6</v>
      </c>
      <c r="T588" s="35" t="s">
        <v>7</v>
      </c>
      <c r="U588" s="35" t="s">
        <v>33</v>
      </c>
    </row>
    <row r="589" spans="1:21" ht="15.65" customHeight="1" x14ac:dyDescent="0.35">
      <c r="A589" s="92" t="s">
        <v>7259</v>
      </c>
      <c r="B589" s="36" t="s">
        <v>16</v>
      </c>
      <c r="C589" s="35" t="s">
        <v>955</v>
      </c>
      <c r="D589" s="35" t="s">
        <v>118</v>
      </c>
      <c r="E589" s="37">
        <v>19</v>
      </c>
      <c r="F589" s="42" t="s">
        <v>7182</v>
      </c>
      <c r="G589" s="39"/>
      <c r="J589" s="40">
        <v>0</v>
      </c>
      <c r="K589" s="41" t="s">
        <v>962</v>
      </c>
      <c r="L589" s="37">
        <v>19</v>
      </c>
      <c r="M589" s="42" t="s">
        <v>7241</v>
      </c>
      <c r="N589" s="42" t="s">
        <v>7241</v>
      </c>
      <c r="O589" s="39"/>
      <c r="Q589" s="38"/>
      <c r="R589" s="40">
        <v>1</v>
      </c>
      <c r="S589" s="41" t="s">
        <v>6</v>
      </c>
      <c r="T589" s="35" t="s">
        <v>7</v>
      </c>
      <c r="U589" s="35" t="s">
        <v>33</v>
      </c>
    </row>
    <row r="590" spans="1:21" ht="15.65" customHeight="1" x14ac:dyDescent="0.35">
      <c r="A590" s="92" t="s">
        <v>7259</v>
      </c>
      <c r="B590" s="36" t="s">
        <v>16</v>
      </c>
      <c r="C590" s="35" t="s">
        <v>955</v>
      </c>
      <c r="D590" s="35" t="s">
        <v>118</v>
      </c>
      <c r="E590" s="37">
        <v>20</v>
      </c>
      <c r="F590" s="42" t="s">
        <v>7091</v>
      </c>
      <c r="G590" s="39"/>
      <c r="J590" s="40">
        <v>0</v>
      </c>
      <c r="K590" s="41" t="s">
        <v>962</v>
      </c>
      <c r="L590" s="37">
        <v>20</v>
      </c>
      <c r="M590" s="42" t="s">
        <v>6905</v>
      </c>
      <c r="N590" s="42" t="s">
        <v>6905</v>
      </c>
      <c r="O590" s="39"/>
      <c r="Q590" s="38"/>
      <c r="R590" s="40">
        <v>1</v>
      </c>
      <c r="S590" s="41" t="s">
        <v>6</v>
      </c>
      <c r="T590" s="35" t="s">
        <v>7</v>
      </c>
      <c r="U590" s="35" t="s">
        <v>33</v>
      </c>
    </row>
    <row r="591" spans="1:21" ht="15.65" customHeight="1" x14ac:dyDescent="0.35">
      <c r="A591" s="92" t="s">
        <v>7259</v>
      </c>
      <c r="B591" s="36" t="s">
        <v>7250</v>
      </c>
      <c r="C591" s="35" t="s">
        <v>45</v>
      </c>
      <c r="D591" s="35" t="s">
        <v>37</v>
      </c>
      <c r="E591" s="37">
        <v>1</v>
      </c>
      <c r="F591" s="45" t="s">
        <v>7703</v>
      </c>
      <c r="G591" s="39"/>
      <c r="J591" s="40">
        <v>0.5</v>
      </c>
      <c r="K591" s="41" t="s">
        <v>46</v>
      </c>
      <c r="L591" s="37">
        <v>1</v>
      </c>
      <c r="M591" s="42" t="s">
        <v>7251</v>
      </c>
      <c r="N591" s="42" t="s">
        <v>7251</v>
      </c>
      <c r="O591" s="39"/>
      <c r="Q591" s="38"/>
      <c r="R591" s="40">
        <v>0.5</v>
      </c>
      <c r="S591" s="41" t="s">
        <v>56</v>
      </c>
      <c r="T591" s="41" t="s">
        <v>56</v>
      </c>
      <c r="U591" s="41" t="s">
        <v>56</v>
      </c>
    </row>
    <row r="592" spans="1:21" ht="15.65" customHeight="1" x14ac:dyDescent="0.35">
      <c r="A592" s="92" t="s">
        <v>7259</v>
      </c>
      <c r="B592" s="36" t="s">
        <v>7250</v>
      </c>
      <c r="C592" s="35" t="s">
        <v>45</v>
      </c>
      <c r="D592" s="35" t="s">
        <v>37</v>
      </c>
      <c r="E592" s="37">
        <v>2</v>
      </c>
      <c r="F592" s="42" t="s">
        <v>1143</v>
      </c>
      <c r="G592" s="39"/>
      <c r="J592" s="40">
        <v>0</v>
      </c>
      <c r="K592" s="41" t="s">
        <v>46</v>
      </c>
      <c r="L592" s="37">
        <v>2</v>
      </c>
      <c r="M592" s="42" t="s">
        <v>7252</v>
      </c>
      <c r="N592" s="42" t="s">
        <v>7252</v>
      </c>
      <c r="O592" s="39"/>
      <c r="Q592" s="38"/>
      <c r="R592" s="40">
        <v>1</v>
      </c>
      <c r="S592" s="41" t="s">
        <v>56</v>
      </c>
      <c r="T592" s="41" t="s">
        <v>56</v>
      </c>
      <c r="U592" s="41" t="s">
        <v>56</v>
      </c>
    </row>
    <row r="593" spans="1:21" ht="15.65" customHeight="1" x14ac:dyDescent="0.35">
      <c r="A593" s="92" t="s">
        <v>7259</v>
      </c>
      <c r="B593" s="36" t="s">
        <v>7250</v>
      </c>
      <c r="C593" s="35" t="s">
        <v>45</v>
      </c>
      <c r="D593" s="35" t="s">
        <v>37</v>
      </c>
      <c r="E593" s="37">
        <v>3</v>
      </c>
      <c r="F593" s="42" t="s">
        <v>7502</v>
      </c>
      <c r="G593" s="39"/>
      <c r="J593" s="40">
        <v>0.5</v>
      </c>
      <c r="K593" s="41" t="s">
        <v>46</v>
      </c>
      <c r="L593" s="37">
        <v>3</v>
      </c>
      <c r="M593" s="42" t="s">
        <v>7253</v>
      </c>
      <c r="N593" s="42" t="s">
        <v>7253</v>
      </c>
      <c r="O593" s="39"/>
      <c r="Q593" s="38"/>
      <c r="R593" s="40">
        <v>0.5</v>
      </c>
      <c r="S593" s="41" t="s">
        <v>56</v>
      </c>
      <c r="T593" s="41" t="s">
        <v>56</v>
      </c>
      <c r="U593" s="41" t="s">
        <v>56</v>
      </c>
    </row>
    <row r="594" spans="1:21" ht="15.65" customHeight="1" x14ac:dyDescent="0.35">
      <c r="A594" s="92" t="s">
        <v>7259</v>
      </c>
      <c r="B594" s="36" t="s">
        <v>7250</v>
      </c>
      <c r="C594" s="35" t="s">
        <v>45</v>
      </c>
      <c r="D594" s="35" t="s">
        <v>37</v>
      </c>
      <c r="E594" s="37">
        <v>4</v>
      </c>
      <c r="F594" s="42" t="s">
        <v>6817</v>
      </c>
      <c r="G594" s="39"/>
      <c r="J594" s="40">
        <v>0</v>
      </c>
      <c r="K594" s="41" t="s">
        <v>46</v>
      </c>
      <c r="L594" s="37">
        <v>4</v>
      </c>
      <c r="M594" s="42" t="s">
        <v>7254</v>
      </c>
      <c r="N594" s="42" t="s">
        <v>7254</v>
      </c>
      <c r="O594" s="39"/>
      <c r="Q594" s="38"/>
      <c r="R594" s="40">
        <v>1</v>
      </c>
      <c r="S594" s="41" t="s">
        <v>56</v>
      </c>
      <c r="T594" s="41" t="s">
        <v>56</v>
      </c>
      <c r="U594" s="41" t="s">
        <v>56</v>
      </c>
    </row>
    <row r="595" spans="1:21" ht="15.65" customHeight="1" x14ac:dyDescent="0.35">
      <c r="A595" s="92" t="s">
        <v>7259</v>
      </c>
      <c r="B595" s="36" t="s">
        <v>7250</v>
      </c>
      <c r="C595" s="35" t="s">
        <v>45</v>
      </c>
      <c r="D595" s="35" t="s">
        <v>37</v>
      </c>
      <c r="E595" s="37">
        <v>5</v>
      </c>
      <c r="F595" s="42" t="s">
        <v>6898</v>
      </c>
      <c r="G595" s="39"/>
      <c r="J595" s="40">
        <v>0</v>
      </c>
      <c r="K595" s="41" t="s">
        <v>46</v>
      </c>
      <c r="L595" s="37">
        <v>5</v>
      </c>
      <c r="M595" s="42" t="s">
        <v>7255</v>
      </c>
      <c r="N595" s="42" t="s">
        <v>7255</v>
      </c>
      <c r="O595" s="39"/>
      <c r="Q595" s="38"/>
      <c r="R595" s="40">
        <v>1</v>
      </c>
      <c r="S595" s="41" t="s">
        <v>56</v>
      </c>
      <c r="T595" s="41" t="s">
        <v>56</v>
      </c>
      <c r="U595" s="41" t="s">
        <v>56</v>
      </c>
    </row>
    <row r="596" spans="1:21" ht="15.65" customHeight="1" x14ac:dyDescent="0.35">
      <c r="A596" s="92" t="s">
        <v>7259</v>
      </c>
      <c r="B596" s="36" t="s">
        <v>7250</v>
      </c>
      <c r="C596" s="35" t="s">
        <v>45</v>
      </c>
      <c r="D596" s="35" t="s">
        <v>37</v>
      </c>
      <c r="E596" s="37">
        <v>6</v>
      </c>
      <c r="F596" s="42" t="s">
        <v>7692</v>
      </c>
      <c r="G596" s="39"/>
      <c r="J596" s="40">
        <v>1</v>
      </c>
      <c r="K596" s="41" t="s">
        <v>46</v>
      </c>
      <c r="L596" s="37">
        <v>6</v>
      </c>
      <c r="M596" s="42" t="s">
        <v>7256</v>
      </c>
      <c r="N596" s="42" t="s">
        <v>7256</v>
      </c>
      <c r="O596" s="39"/>
      <c r="Q596" s="38"/>
      <c r="R596" s="40">
        <v>0</v>
      </c>
      <c r="S596" s="41" t="s">
        <v>56</v>
      </c>
      <c r="T596" s="41" t="s">
        <v>56</v>
      </c>
      <c r="U596" s="41" t="s">
        <v>56</v>
      </c>
    </row>
    <row r="597" spans="1:21" ht="15.65" customHeight="1" x14ac:dyDescent="0.35">
      <c r="A597" s="92" t="s">
        <v>7259</v>
      </c>
      <c r="B597" s="36" t="s">
        <v>7250</v>
      </c>
      <c r="C597" s="35" t="s">
        <v>45</v>
      </c>
      <c r="D597" s="35" t="s">
        <v>37</v>
      </c>
      <c r="E597" s="37">
        <v>7</v>
      </c>
      <c r="F597" s="42" t="s">
        <v>7723</v>
      </c>
      <c r="G597" s="39"/>
      <c r="J597" s="40">
        <v>0</v>
      </c>
      <c r="K597" s="41" t="s">
        <v>46</v>
      </c>
      <c r="L597" s="37">
        <v>7</v>
      </c>
      <c r="M597" s="42" t="s">
        <v>7257</v>
      </c>
      <c r="N597" s="42" t="s">
        <v>7257</v>
      </c>
      <c r="O597" s="39"/>
      <c r="Q597" s="38"/>
      <c r="R597" s="40">
        <v>1</v>
      </c>
      <c r="S597" s="41" t="s">
        <v>56</v>
      </c>
      <c r="T597" s="41" t="s">
        <v>56</v>
      </c>
      <c r="U597" s="41" t="s">
        <v>56</v>
      </c>
    </row>
    <row r="598" spans="1:21" ht="15.65" customHeight="1" x14ac:dyDescent="0.35">
      <c r="A598" s="92" t="s">
        <v>7259</v>
      </c>
      <c r="B598" s="36" t="s">
        <v>7250</v>
      </c>
      <c r="C598" s="35" t="s">
        <v>45</v>
      </c>
      <c r="D598" s="35" t="s">
        <v>37</v>
      </c>
      <c r="E598" s="37">
        <v>8</v>
      </c>
      <c r="F598" s="42" t="s">
        <v>7516</v>
      </c>
      <c r="G598" s="39"/>
      <c r="J598" s="40">
        <v>1</v>
      </c>
      <c r="K598" s="41" t="s">
        <v>46</v>
      </c>
      <c r="L598" s="37">
        <v>8</v>
      </c>
      <c r="M598" s="42" t="s">
        <v>7258</v>
      </c>
      <c r="N598" s="42" t="s">
        <v>7258</v>
      </c>
      <c r="O598" s="39"/>
      <c r="Q598" s="38"/>
      <c r="R598" s="40">
        <v>0</v>
      </c>
      <c r="S598" s="41" t="s">
        <v>56</v>
      </c>
      <c r="T598" s="41" t="s">
        <v>56</v>
      </c>
      <c r="U598" s="41" t="s">
        <v>56</v>
      </c>
    </row>
    <row r="599" spans="1:21" ht="15.65" customHeight="1" x14ac:dyDescent="0.35">
      <c r="A599" s="92" t="s">
        <v>7259</v>
      </c>
      <c r="B599" s="36" t="s">
        <v>15</v>
      </c>
      <c r="C599" s="35" t="s">
        <v>42</v>
      </c>
      <c r="D599" s="35" t="s">
        <v>118</v>
      </c>
      <c r="E599" s="37">
        <v>1</v>
      </c>
      <c r="F599" s="45" t="s">
        <v>1133</v>
      </c>
      <c r="G599" s="39"/>
      <c r="J599" s="40">
        <v>1</v>
      </c>
      <c r="K599" s="41" t="s">
        <v>953</v>
      </c>
      <c r="L599" s="37">
        <v>1</v>
      </c>
      <c r="M599" s="42" t="s">
        <v>7093</v>
      </c>
      <c r="N599" s="42" t="s">
        <v>7093</v>
      </c>
      <c r="O599" s="39"/>
      <c r="Q599" s="38"/>
      <c r="R599" s="40">
        <v>0</v>
      </c>
      <c r="S599" s="41" t="s">
        <v>6</v>
      </c>
      <c r="T599" s="35" t="s">
        <v>7</v>
      </c>
      <c r="U599" s="35" t="s">
        <v>33</v>
      </c>
    </row>
    <row r="600" spans="1:21" ht="15.65" customHeight="1" x14ac:dyDescent="0.35">
      <c r="A600" s="92" t="s">
        <v>7259</v>
      </c>
      <c r="B600" s="36" t="s">
        <v>15</v>
      </c>
      <c r="C600" s="35" t="s">
        <v>42</v>
      </c>
      <c r="D600" s="35" t="s">
        <v>118</v>
      </c>
      <c r="E600" s="37">
        <v>2</v>
      </c>
      <c r="F600" s="42" t="s">
        <v>1132</v>
      </c>
      <c r="G600" s="39"/>
      <c r="J600" s="40">
        <v>0</v>
      </c>
      <c r="K600" s="41" t="s">
        <v>953</v>
      </c>
      <c r="L600" s="37">
        <v>2</v>
      </c>
      <c r="M600" s="42" t="s">
        <v>7114</v>
      </c>
      <c r="N600" s="42" t="s">
        <v>7114</v>
      </c>
      <c r="O600" s="39"/>
      <c r="Q600" s="38"/>
      <c r="R600" s="40">
        <v>1</v>
      </c>
      <c r="S600" s="41" t="s">
        <v>6</v>
      </c>
      <c r="T600" s="35" t="s">
        <v>7</v>
      </c>
      <c r="U600" s="35" t="s">
        <v>33</v>
      </c>
    </row>
    <row r="601" spans="1:21" ht="15.65" customHeight="1" x14ac:dyDescent="0.35">
      <c r="A601" s="92" t="s">
        <v>7259</v>
      </c>
      <c r="B601" s="36" t="s">
        <v>15</v>
      </c>
      <c r="C601" s="35" t="s">
        <v>42</v>
      </c>
      <c r="D601" s="35" t="s">
        <v>118</v>
      </c>
      <c r="E601" s="37">
        <v>3</v>
      </c>
      <c r="F601" s="42" t="s">
        <v>7167</v>
      </c>
      <c r="G601" s="39"/>
      <c r="J601" s="40">
        <v>0.5</v>
      </c>
      <c r="K601" s="41" t="s">
        <v>953</v>
      </c>
      <c r="L601" s="37">
        <v>3</v>
      </c>
      <c r="M601" s="42" t="s">
        <v>6938</v>
      </c>
      <c r="N601" s="42" t="s">
        <v>6938</v>
      </c>
      <c r="O601" s="39"/>
      <c r="Q601" s="38"/>
      <c r="R601" s="40">
        <v>0.5</v>
      </c>
      <c r="S601" s="41" t="s">
        <v>6</v>
      </c>
      <c r="T601" s="35" t="s">
        <v>7</v>
      </c>
      <c r="U601" s="35" t="s">
        <v>33</v>
      </c>
    </row>
    <row r="602" spans="1:21" ht="15.65" customHeight="1" x14ac:dyDescent="0.35">
      <c r="A602" s="92" t="s">
        <v>7259</v>
      </c>
      <c r="B602" s="36" t="s">
        <v>15</v>
      </c>
      <c r="C602" s="35" t="s">
        <v>42</v>
      </c>
      <c r="D602" s="35" t="s">
        <v>118</v>
      </c>
      <c r="E602" s="37">
        <v>4</v>
      </c>
      <c r="F602" s="42" t="s">
        <v>7099</v>
      </c>
      <c r="G602" s="39"/>
      <c r="J602" s="40">
        <v>0</v>
      </c>
      <c r="K602" s="41" t="s">
        <v>953</v>
      </c>
      <c r="L602" s="37">
        <v>4</v>
      </c>
      <c r="M602" s="42" t="s">
        <v>6371</v>
      </c>
      <c r="N602" s="42" t="s">
        <v>6371</v>
      </c>
      <c r="O602" s="39"/>
      <c r="Q602" s="38"/>
      <c r="R602" s="40">
        <v>1</v>
      </c>
      <c r="S602" s="41" t="s">
        <v>6</v>
      </c>
      <c r="T602" s="35" t="s">
        <v>7</v>
      </c>
      <c r="U602" s="35" t="s">
        <v>33</v>
      </c>
    </row>
    <row r="603" spans="1:21" ht="15.65" customHeight="1" x14ac:dyDescent="0.35">
      <c r="A603" s="92" t="s">
        <v>7259</v>
      </c>
      <c r="B603" s="36" t="s">
        <v>15</v>
      </c>
      <c r="C603" s="35" t="s">
        <v>42</v>
      </c>
      <c r="D603" s="35" t="s">
        <v>118</v>
      </c>
      <c r="E603" s="37">
        <v>5</v>
      </c>
      <c r="F603" s="42" t="s">
        <v>7242</v>
      </c>
      <c r="G603" s="39"/>
      <c r="J603" s="40">
        <v>0</v>
      </c>
      <c r="K603" s="41" t="s">
        <v>953</v>
      </c>
      <c r="L603" s="37">
        <v>5</v>
      </c>
      <c r="M603" s="42" t="s">
        <v>6848</v>
      </c>
      <c r="N603" s="42" t="s">
        <v>6848</v>
      </c>
      <c r="O603" s="39"/>
      <c r="Q603" s="38"/>
      <c r="R603" s="40">
        <v>1</v>
      </c>
      <c r="S603" s="41" t="s">
        <v>6</v>
      </c>
      <c r="T603" s="35" t="s">
        <v>7</v>
      </c>
      <c r="U603" s="35" t="s">
        <v>33</v>
      </c>
    </row>
    <row r="604" spans="1:21" ht="15.65" customHeight="1" x14ac:dyDescent="0.35">
      <c r="A604" s="92" t="s">
        <v>7259</v>
      </c>
      <c r="B604" s="36" t="s">
        <v>15</v>
      </c>
      <c r="C604" s="35" t="s">
        <v>42</v>
      </c>
      <c r="D604" s="35" t="s">
        <v>118</v>
      </c>
      <c r="E604" s="37">
        <v>6</v>
      </c>
      <c r="F604" s="42" t="s">
        <v>6896</v>
      </c>
      <c r="G604" s="39"/>
      <c r="J604" s="40">
        <v>0.5</v>
      </c>
      <c r="K604" s="41" t="s">
        <v>953</v>
      </c>
      <c r="L604" s="37">
        <v>6</v>
      </c>
      <c r="M604" s="42" t="s">
        <v>7244</v>
      </c>
      <c r="N604" s="42" t="s">
        <v>7244</v>
      </c>
      <c r="O604" s="39"/>
      <c r="Q604" s="38"/>
      <c r="R604" s="40">
        <v>0.5</v>
      </c>
      <c r="S604" s="41" t="s">
        <v>6</v>
      </c>
      <c r="T604" s="35" t="s">
        <v>7</v>
      </c>
      <c r="U604" s="35" t="s">
        <v>33</v>
      </c>
    </row>
    <row r="605" spans="1:21" ht="15.65" customHeight="1" x14ac:dyDescent="0.35">
      <c r="A605" s="92" t="s">
        <v>7259</v>
      </c>
      <c r="B605" s="36" t="s">
        <v>15</v>
      </c>
      <c r="C605" s="35" t="s">
        <v>42</v>
      </c>
      <c r="D605" s="35" t="s">
        <v>118</v>
      </c>
      <c r="E605" s="37">
        <v>7</v>
      </c>
      <c r="F605" s="42" t="s">
        <v>6259</v>
      </c>
      <c r="G605" s="39"/>
      <c r="J605" s="40">
        <v>0.5</v>
      </c>
      <c r="K605" s="41" t="s">
        <v>953</v>
      </c>
      <c r="L605" s="37">
        <v>7</v>
      </c>
      <c r="M605" s="42" t="s">
        <v>7245</v>
      </c>
      <c r="N605" s="42" t="s">
        <v>7245</v>
      </c>
      <c r="O605" s="39"/>
      <c r="Q605" s="38"/>
      <c r="R605" s="40">
        <v>0.5</v>
      </c>
      <c r="S605" s="41" t="s">
        <v>6</v>
      </c>
      <c r="T605" s="35" t="s">
        <v>7</v>
      </c>
      <c r="U605" s="35" t="s">
        <v>33</v>
      </c>
    </row>
    <row r="606" spans="1:21" ht="15.65" customHeight="1" x14ac:dyDescent="0.35">
      <c r="A606" s="92" t="s">
        <v>7259</v>
      </c>
      <c r="B606" s="36" t="s">
        <v>15</v>
      </c>
      <c r="C606" s="35" t="s">
        <v>42</v>
      </c>
      <c r="D606" s="35" t="s">
        <v>118</v>
      </c>
      <c r="E606" s="37">
        <v>8</v>
      </c>
      <c r="F606" s="42" t="s">
        <v>1149</v>
      </c>
      <c r="G606" s="39"/>
      <c r="J606" s="40">
        <v>0.5</v>
      </c>
      <c r="K606" s="41" t="s">
        <v>953</v>
      </c>
      <c r="L606" s="37">
        <v>8</v>
      </c>
      <c r="M606" s="42" t="s">
        <v>6935</v>
      </c>
      <c r="N606" s="42" t="s">
        <v>6935</v>
      </c>
      <c r="O606" s="39"/>
      <c r="Q606" s="38"/>
      <c r="R606" s="40">
        <v>0.5</v>
      </c>
      <c r="S606" s="41" t="s">
        <v>6</v>
      </c>
      <c r="T606" s="35" t="s">
        <v>7</v>
      </c>
      <c r="U606" s="35" t="s">
        <v>33</v>
      </c>
    </row>
    <row r="607" spans="1:21" ht="15.65" customHeight="1" x14ac:dyDescent="0.35">
      <c r="A607" s="92" t="s">
        <v>7259</v>
      </c>
      <c r="B607" s="36" t="s">
        <v>15</v>
      </c>
      <c r="C607" s="35" t="s">
        <v>42</v>
      </c>
      <c r="D607" s="35" t="s">
        <v>118</v>
      </c>
      <c r="E607" s="37">
        <v>9</v>
      </c>
      <c r="F607" s="42" t="s">
        <v>7046</v>
      </c>
      <c r="G607" s="39"/>
      <c r="J607" s="40">
        <v>0.5</v>
      </c>
      <c r="K607" s="41" t="s">
        <v>953</v>
      </c>
      <c r="L607" s="37">
        <v>9</v>
      </c>
      <c r="M607" s="42" t="s">
        <v>7148</v>
      </c>
      <c r="N607" s="42" t="s">
        <v>7148</v>
      </c>
      <c r="O607" s="39"/>
      <c r="Q607" s="38"/>
      <c r="R607" s="40">
        <v>0.5</v>
      </c>
      <c r="S607" s="41" t="s">
        <v>6</v>
      </c>
      <c r="T607" s="35" t="s">
        <v>7</v>
      </c>
      <c r="U607" s="35" t="s">
        <v>33</v>
      </c>
    </row>
    <row r="608" spans="1:21" ht="15.65" customHeight="1" x14ac:dyDescent="0.35">
      <c r="A608" s="92" t="s">
        <v>7259</v>
      </c>
      <c r="B608" s="36" t="s">
        <v>15</v>
      </c>
      <c r="C608" s="35" t="s">
        <v>42</v>
      </c>
      <c r="D608" s="35" t="s">
        <v>118</v>
      </c>
      <c r="E608" s="37">
        <v>10</v>
      </c>
      <c r="F608" s="45" t="s">
        <v>7703</v>
      </c>
      <c r="G608" s="39"/>
      <c r="J608" s="40">
        <v>0.5</v>
      </c>
      <c r="K608" s="41" t="s">
        <v>953</v>
      </c>
      <c r="L608" s="37">
        <v>10</v>
      </c>
      <c r="M608" s="42" t="s">
        <v>7246</v>
      </c>
      <c r="N608" s="42" t="s">
        <v>7246</v>
      </c>
      <c r="O608" s="39"/>
      <c r="Q608" s="38"/>
      <c r="R608" s="40">
        <v>0.5</v>
      </c>
      <c r="S608" s="41" t="s">
        <v>6</v>
      </c>
      <c r="T608" s="35" t="s">
        <v>7</v>
      </c>
      <c r="U608" s="35" t="s">
        <v>33</v>
      </c>
    </row>
    <row r="609" spans="1:21" ht="15.65" customHeight="1" x14ac:dyDescent="0.35">
      <c r="A609" s="92" t="s">
        <v>7259</v>
      </c>
      <c r="B609" s="36" t="s">
        <v>15</v>
      </c>
      <c r="C609" s="35" t="s">
        <v>42</v>
      </c>
      <c r="D609" s="35" t="s">
        <v>118</v>
      </c>
      <c r="E609" s="37">
        <v>11</v>
      </c>
      <c r="F609" s="42" t="s">
        <v>1143</v>
      </c>
      <c r="G609" s="39"/>
      <c r="J609" s="40">
        <v>1</v>
      </c>
      <c r="K609" s="41" t="s">
        <v>953</v>
      </c>
      <c r="L609" s="37">
        <v>11</v>
      </c>
      <c r="M609" s="42" t="s">
        <v>6941</v>
      </c>
      <c r="N609" s="42" t="s">
        <v>6941</v>
      </c>
      <c r="O609" s="39"/>
      <c r="Q609" s="38"/>
      <c r="R609" s="40">
        <v>0</v>
      </c>
      <c r="S609" s="41" t="s">
        <v>6</v>
      </c>
      <c r="T609" s="35" t="s">
        <v>7</v>
      </c>
      <c r="U609" s="35" t="s">
        <v>33</v>
      </c>
    </row>
    <row r="610" spans="1:21" ht="15.65" customHeight="1" x14ac:dyDescent="0.35">
      <c r="A610" s="92" t="s">
        <v>7259</v>
      </c>
      <c r="B610" s="36" t="s">
        <v>15</v>
      </c>
      <c r="C610" s="35" t="s">
        <v>42</v>
      </c>
      <c r="D610" s="35" t="s">
        <v>118</v>
      </c>
      <c r="E610" s="37">
        <v>12</v>
      </c>
      <c r="F610" s="42" t="s">
        <v>6956</v>
      </c>
      <c r="G610" s="39"/>
      <c r="J610" s="40">
        <v>1</v>
      </c>
      <c r="K610" s="41" t="s">
        <v>953</v>
      </c>
      <c r="L610" s="37">
        <v>12</v>
      </c>
      <c r="M610" s="42" t="s">
        <v>7247</v>
      </c>
      <c r="N610" s="42" t="s">
        <v>7247</v>
      </c>
      <c r="O610" s="39"/>
      <c r="Q610" s="38"/>
      <c r="R610" s="40">
        <v>0</v>
      </c>
      <c r="S610" s="41" t="s">
        <v>6</v>
      </c>
      <c r="T610" s="35" t="s">
        <v>7</v>
      </c>
      <c r="U610" s="35" t="s">
        <v>33</v>
      </c>
    </row>
    <row r="611" spans="1:21" ht="15.65" customHeight="1" x14ac:dyDescent="0.35">
      <c r="A611" s="92" t="s">
        <v>7259</v>
      </c>
      <c r="B611" s="36" t="s">
        <v>15</v>
      </c>
      <c r="C611" s="35" t="s">
        <v>42</v>
      </c>
      <c r="D611" s="35" t="s">
        <v>118</v>
      </c>
      <c r="E611" s="37">
        <v>13</v>
      </c>
      <c r="F611" s="42" t="s">
        <v>7007</v>
      </c>
      <c r="G611" s="39"/>
      <c r="J611" s="40">
        <v>0</v>
      </c>
      <c r="K611" s="41" t="s">
        <v>953</v>
      </c>
      <c r="L611" s="37">
        <v>13</v>
      </c>
      <c r="M611" s="42" t="s">
        <v>7248</v>
      </c>
      <c r="N611" s="42" t="s">
        <v>7248</v>
      </c>
      <c r="O611" s="39"/>
      <c r="Q611" s="38"/>
      <c r="R611" s="40">
        <v>1</v>
      </c>
      <c r="S611" s="41" t="s">
        <v>6</v>
      </c>
      <c r="T611" s="35" t="s">
        <v>7</v>
      </c>
      <c r="U611" s="35" t="s">
        <v>33</v>
      </c>
    </row>
    <row r="612" spans="1:21" ht="15.65" customHeight="1" x14ac:dyDescent="0.35">
      <c r="A612" s="92" t="s">
        <v>7259</v>
      </c>
      <c r="B612" s="36" t="s">
        <v>15</v>
      </c>
      <c r="C612" s="35" t="s">
        <v>42</v>
      </c>
      <c r="D612" s="35" t="s">
        <v>118</v>
      </c>
      <c r="E612" s="37">
        <v>14</v>
      </c>
      <c r="F612" s="42" t="s">
        <v>1058</v>
      </c>
      <c r="G612" s="39"/>
      <c r="J612" s="40">
        <v>0</v>
      </c>
      <c r="K612" s="41" t="s">
        <v>953</v>
      </c>
      <c r="L612" s="37">
        <v>14</v>
      </c>
      <c r="M612" s="42" t="s">
        <v>7137</v>
      </c>
      <c r="N612" s="42" t="s">
        <v>7137</v>
      </c>
      <c r="O612" s="39"/>
      <c r="Q612" s="38"/>
      <c r="R612" s="40">
        <v>1</v>
      </c>
      <c r="S612" s="41" t="s">
        <v>6</v>
      </c>
      <c r="T612" s="35" t="s">
        <v>7</v>
      </c>
      <c r="U612" s="35" t="s">
        <v>33</v>
      </c>
    </row>
    <row r="613" spans="1:21" ht="15.65" customHeight="1" x14ac:dyDescent="0.35">
      <c r="A613" s="92" t="s">
        <v>7259</v>
      </c>
      <c r="B613" s="36" t="s">
        <v>15</v>
      </c>
      <c r="C613" s="35" t="s">
        <v>42</v>
      </c>
      <c r="D613" s="35" t="s">
        <v>118</v>
      </c>
      <c r="E613" s="37">
        <v>15</v>
      </c>
      <c r="F613" s="42" t="s">
        <v>6983</v>
      </c>
      <c r="G613" s="39"/>
      <c r="J613" s="40">
        <v>0</v>
      </c>
      <c r="K613" s="41" t="s">
        <v>953</v>
      </c>
      <c r="L613" s="37">
        <v>15</v>
      </c>
      <c r="M613" s="42" t="s">
        <v>7149</v>
      </c>
      <c r="N613" s="42" t="s">
        <v>7149</v>
      </c>
      <c r="O613" s="39"/>
      <c r="Q613" s="38"/>
      <c r="R613" s="40">
        <v>1</v>
      </c>
      <c r="S613" s="41" t="s">
        <v>6</v>
      </c>
      <c r="T613" s="35" t="s">
        <v>7</v>
      </c>
      <c r="U613" s="35" t="s">
        <v>33</v>
      </c>
    </row>
    <row r="614" spans="1:21" ht="15.65" customHeight="1" x14ac:dyDescent="0.35">
      <c r="A614" s="92" t="s">
        <v>7259</v>
      </c>
      <c r="B614" s="36" t="s">
        <v>15</v>
      </c>
      <c r="C614" s="35" t="s">
        <v>42</v>
      </c>
      <c r="D614" s="35" t="s">
        <v>118</v>
      </c>
      <c r="E614" s="37">
        <v>16</v>
      </c>
      <c r="F614" s="42" t="s">
        <v>7243</v>
      </c>
      <c r="G614" s="39"/>
      <c r="J614" s="40">
        <v>1</v>
      </c>
      <c r="K614" s="41" t="s">
        <v>953</v>
      </c>
      <c r="L614" s="37">
        <v>16</v>
      </c>
      <c r="M614" s="42" t="s">
        <v>7058</v>
      </c>
      <c r="N614" s="42" t="s">
        <v>7058</v>
      </c>
      <c r="O614" s="39"/>
      <c r="Q614" s="38"/>
      <c r="R614" s="40">
        <v>0</v>
      </c>
      <c r="S614" s="41" t="s">
        <v>6</v>
      </c>
      <c r="T614" s="35" t="s">
        <v>7</v>
      </c>
      <c r="U614" s="35" t="s">
        <v>33</v>
      </c>
    </row>
    <row r="615" spans="1:21" ht="15.65" customHeight="1" x14ac:dyDescent="0.35">
      <c r="A615" s="92" t="s">
        <v>7259</v>
      </c>
      <c r="B615" s="36" t="s">
        <v>15</v>
      </c>
      <c r="C615" s="35" t="s">
        <v>42</v>
      </c>
      <c r="D615" s="35" t="s">
        <v>118</v>
      </c>
      <c r="E615" s="37">
        <v>17</v>
      </c>
      <c r="F615" s="42" t="s">
        <v>7008</v>
      </c>
      <c r="G615" s="39"/>
      <c r="J615" s="40">
        <v>0</v>
      </c>
      <c r="K615" s="41" t="s">
        <v>953</v>
      </c>
      <c r="L615" s="37">
        <v>17</v>
      </c>
      <c r="M615" s="42" t="s">
        <v>7249</v>
      </c>
      <c r="N615" s="42" t="s">
        <v>7249</v>
      </c>
      <c r="O615" s="39"/>
      <c r="Q615" s="38"/>
      <c r="R615" s="40">
        <v>1</v>
      </c>
      <c r="S615" s="41" t="s">
        <v>6</v>
      </c>
      <c r="T615" s="35" t="s">
        <v>7</v>
      </c>
      <c r="U615" s="35" t="s">
        <v>33</v>
      </c>
    </row>
    <row r="616" spans="1:21" ht="15.65" customHeight="1" x14ac:dyDescent="0.35">
      <c r="A616" s="92" t="s">
        <v>7259</v>
      </c>
      <c r="B616" s="36" t="s">
        <v>7260</v>
      </c>
      <c r="C616" s="35" t="s">
        <v>994</v>
      </c>
      <c r="D616" s="35" t="s">
        <v>118</v>
      </c>
      <c r="E616" s="37">
        <v>1</v>
      </c>
      <c r="F616" s="45" t="s">
        <v>1133</v>
      </c>
      <c r="G616" s="39"/>
      <c r="J616" s="40">
        <v>1</v>
      </c>
      <c r="K616" s="41" t="s">
        <v>86</v>
      </c>
      <c r="L616" s="37">
        <v>1</v>
      </c>
      <c r="M616" s="42" t="s">
        <v>7184</v>
      </c>
      <c r="N616" s="42" t="s">
        <v>7184</v>
      </c>
      <c r="O616" s="39"/>
      <c r="Q616" s="38"/>
      <c r="R616" s="40">
        <v>0</v>
      </c>
      <c r="S616" s="41" t="s">
        <v>56</v>
      </c>
      <c r="T616" s="35" t="s">
        <v>56</v>
      </c>
      <c r="U616" s="35" t="s">
        <v>56</v>
      </c>
    </row>
    <row r="617" spans="1:21" ht="15.65" customHeight="1" x14ac:dyDescent="0.35">
      <c r="A617" s="92" t="s">
        <v>7259</v>
      </c>
      <c r="B617" s="36" t="s">
        <v>7260</v>
      </c>
      <c r="C617" s="35" t="s">
        <v>994</v>
      </c>
      <c r="D617" s="35" t="s">
        <v>118</v>
      </c>
      <c r="E617" s="37">
        <v>2</v>
      </c>
      <c r="F617" s="42" t="s">
        <v>1132</v>
      </c>
      <c r="G617" s="39"/>
      <c r="J617" s="40">
        <v>1</v>
      </c>
      <c r="K617" s="41" t="s">
        <v>86</v>
      </c>
      <c r="L617" s="37">
        <v>2</v>
      </c>
      <c r="M617" s="42" t="s">
        <v>7200</v>
      </c>
      <c r="N617" s="42" t="s">
        <v>7200</v>
      </c>
      <c r="O617" s="39"/>
      <c r="Q617" s="38"/>
      <c r="R617" s="40">
        <v>0</v>
      </c>
      <c r="S617" s="41" t="s">
        <v>56</v>
      </c>
      <c r="T617" s="35" t="s">
        <v>56</v>
      </c>
      <c r="U617" s="35" t="s">
        <v>56</v>
      </c>
    </row>
    <row r="618" spans="1:21" ht="15.65" customHeight="1" x14ac:dyDescent="0.35">
      <c r="A618" s="92" t="s">
        <v>7259</v>
      </c>
      <c r="B618" s="36" t="s">
        <v>7260</v>
      </c>
      <c r="C618" s="35" t="s">
        <v>994</v>
      </c>
      <c r="D618" s="35" t="s">
        <v>118</v>
      </c>
      <c r="E618" s="37">
        <v>3</v>
      </c>
      <c r="F618" s="45" t="s">
        <v>6955</v>
      </c>
      <c r="G618" s="39"/>
      <c r="J618" s="40">
        <v>1</v>
      </c>
      <c r="K618" s="41" t="s">
        <v>86</v>
      </c>
      <c r="L618" s="37">
        <v>3</v>
      </c>
      <c r="M618" s="42" t="s">
        <v>7265</v>
      </c>
      <c r="N618" s="42" t="s">
        <v>7265</v>
      </c>
      <c r="O618" s="39"/>
      <c r="Q618" s="38"/>
      <c r="R618" s="40">
        <v>0</v>
      </c>
      <c r="S618" s="41" t="s">
        <v>56</v>
      </c>
      <c r="T618" s="35" t="s">
        <v>56</v>
      </c>
      <c r="U618" s="35" t="s">
        <v>56</v>
      </c>
    </row>
    <row r="619" spans="1:21" ht="15.65" customHeight="1" x14ac:dyDescent="0.35">
      <c r="A619" s="92" t="s">
        <v>7259</v>
      </c>
      <c r="B619" s="36" t="s">
        <v>7260</v>
      </c>
      <c r="C619" s="35" t="s">
        <v>994</v>
      </c>
      <c r="D619" s="35" t="s">
        <v>118</v>
      </c>
      <c r="E619" s="37">
        <v>4</v>
      </c>
      <c r="F619" s="42" t="s">
        <v>6896</v>
      </c>
      <c r="G619" s="39"/>
      <c r="J619" s="40">
        <v>1</v>
      </c>
      <c r="K619" s="41" t="s">
        <v>86</v>
      </c>
      <c r="L619" s="37">
        <v>4</v>
      </c>
      <c r="M619" s="42" t="s">
        <v>7266</v>
      </c>
      <c r="N619" s="42" t="s">
        <v>7266</v>
      </c>
      <c r="O619" s="39"/>
      <c r="Q619" s="38"/>
      <c r="R619" s="40">
        <v>0</v>
      </c>
      <c r="S619" s="41" t="s">
        <v>56</v>
      </c>
      <c r="T619" s="35" t="s">
        <v>56</v>
      </c>
      <c r="U619" s="35" t="s">
        <v>56</v>
      </c>
    </row>
    <row r="620" spans="1:21" ht="15.65" customHeight="1" x14ac:dyDescent="0.35">
      <c r="A620" s="92" t="s">
        <v>7259</v>
      </c>
      <c r="B620" s="36" t="s">
        <v>7260</v>
      </c>
      <c r="C620" s="35" t="s">
        <v>994</v>
      </c>
      <c r="D620" s="35" t="s">
        <v>118</v>
      </c>
      <c r="E620" s="37">
        <v>5</v>
      </c>
      <c r="F620" s="45" t="s">
        <v>7703</v>
      </c>
      <c r="G620" s="39"/>
      <c r="J620" s="40">
        <v>0</v>
      </c>
      <c r="K620" s="41" t="s">
        <v>86</v>
      </c>
      <c r="L620" s="37">
        <v>5</v>
      </c>
      <c r="M620" s="42" t="s">
        <v>7267</v>
      </c>
      <c r="N620" s="42" t="s">
        <v>7267</v>
      </c>
      <c r="O620" s="39"/>
      <c r="Q620" s="38"/>
      <c r="R620" s="40">
        <v>1</v>
      </c>
      <c r="S620" s="41" t="s">
        <v>56</v>
      </c>
      <c r="T620" s="35" t="s">
        <v>56</v>
      </c>
      <c r="U620" s="35" t="s">
        <v>56</v>
      </c>
    </row>
    <row r="621" spans="1:21" ht="15.65" customHeight="1" x14ac:dyDescent="0.35">
      <c r="A621" s="92" t="s">
        <v>7259</v>
      </c>
      <c r="B621" s="36" t="s">
        <v>7260</v>
      </c>
      <c r="C621" s="35" t="s">
        <v>994</v>
      </c>
      <c r="D621" s="35" t="s">
        <v>118</v>
      </c>
      <c r="E621" s="37">
        <v>6</v>
      </c>
      <c r="F621" s="42" t="s">
        <v>6943</v>
      </c>
      <c r="G621" s="39"/>
      <c r="J621" s="40">
        <v>1</v>
      </c>
      <c r="K621" s="41" t="s">
        <v>86</v>
      </c>
      <c r="L621" s="37">
        <v>6</v>
      </c>
      <c r="M621" s="42" t="s">
        <v>7187</v>
      </c>
      <c r="N621" s="42" t="s">
        <v>7187</v>
      </c>
      <c r="O621" s="39"/>
      <c r="Q621" s="38"/>
      <c r="R621" s="40">
        <v>0</v>
      </c>
      <c r="S621" s="41" t="s">
        <v>56</v>
      </c>
      <c r="T621" s="35" t="s">
        <v>56</v>
      </c>
      <c r="U621" s="35" t="s">
        <v>56</v>
      </c>
    </row>
    <row r="622" spans="1:21" ht="15.65" customHeight="1" x14ac:dyDescent="0.35">
      <c r="A622" s="92" t="s">
        <v>7259</v>
      </c>
      <c r="B622" s="36" t="s">
        <v>7260</v>
      </c>
      <c r="C622" s="35" t="s">
        <v>994</v>
      </c>
      <c r="D622" s="35" t="s">
        <v>118</v>
      </c>
      <c r="E622" s="37">
        <v>7</v>
      </c>
      <c r="F622" s="42" t="s">
        <v>7008</v>
      </c>
      <c r="G622" s="39"/>
      <c r="J622" s="40">
        <v>0.5</v>
      </c>
      <c r="K622" s="41" t="s">
        <v>86</v>
      </c>
      <c r="L622" s="37">
        <v>7</v>
      </c>
      <c r="M622" s="42" t="s">
        <v>7186</v>
      </c>
      <c r="N622" s="42" t="s">
        <v>7186</v>
      </c>
      <c r="O622" s="39"/>
      <c r="Q622" s="38"/>
      <c r="R622" s="40">
        <v>0.5</v>
      </c>
      <c r="S622" s="41" t="s">
        <v>56</v>
      </c>
      <c r="T622" s="35" t="s">
        <v>56</v>
      </c>
      <c r="U622" s="35" t="s">
        <v>56</v>
      </c>
    </row>
    <row r="623" spans="1:21" ht="15.65" customHeight="1" x14ac:dyDescent="0.35">
      <c r="A623" s="92" t="s">
        <v>7259</v>
      </c>
      <c r="B623" s="36" t="s">
        <v>7260</v>
      </c>
      <c r="C623" s="35" t="s">
        <v>994</v>
      </c>
      <c r="D623" s="35" t="s">
        <v>118</v>
      </c>
      <c r="E623" s="37">
        <v>8</v>
      </c>
      <c r="F623" s="42" t="s">
        <v>6983</v>
      </c>
      <c r="G623" s="39"/>
      <c r="J623" s="40">
        <v>1</v>
      </c>
      <c r="K623" s="41" t="s">
        <v>86</v>
      </c>
      <c r="L623" s="37">
        <v>8</v>
      </c>
      <c r="M623" s="42" t="s">
        <v>7268</v>
      </c>
      <c r="N623" s="42" t="s">
        <v>7268</v>
      </c>
      <c r="O623" s="39"/>
      <c r="Q623" s="38"/>
      <c r="R623" s="40">
        <v>0</v>
      </c>
      <c r="S623" s="41" t="s">
        <v>56</v>
      </c>
      <c r="T623" s="35" t="s">
        <v>56</v>
      </c>
      <c r="U623" s="35" t="s">
        <v>56</v>
      </c>
    </row>
    <row r="624" spans="1:21" ht="15.65" customHeight="1" x14ac:dyDescent="0.35">
      <c r="A624" s="92" t="s">
        <v>7259</v>
      </c>
      <c r="B624" s="36" t="s">
        <v>7260</v>
      </c>
      <c r="C624" s="35" t="s">
        <v>994</v>
      </c>
      <c r="D624" s="35" t="s">
        <v>118</v>
      </c>
      <c r="E624" s="37">
        <v>9</v>
      </c>
      <c r="F624" s="42" t="s">
        <v>7243</v>
      </c>
      <c r="G624" s="39"/>
      <c r="J624" s="40">
        <v>0</v>
      </c>
      <c r="K624" s="41" t="s">
        <v>86</v>
      </c>
      <c r="L624" s="37">
        <v>9</v>
      </c>
      <c r="M624" s="42" t="s">
        <v>7269</v>
      </c>
      <c r="N624" s="42" t="s">
        <v>7269</v>
      </c>
      <c r="O624" s="39"/>
      <c r="Q624" s="38"/>
      <c r="R624" s="40">
        <v>1</v>
      </c>
      <c r="S624" s="41" t="s">
        <v>56</v>
      </c>
      <c r="T624" s="35" t="s">
        <v>56</v>
      </c>
      <c r="U624" s="35" t="s">
        <v>56</v>
      </c>
    </row>
    <row r="625" spans="1:21" ht="15.65" customHeight="1" x14ac:dyDescent="0.35">
      <c r="A625" s="92" t="s">
        <v>7259</v>
      </c>
      <c r="B625" s="36" t="s">
        <v>7260</v>
      </c>
      <c r="C625" s="35" t="s">
        <v>994</v>
      </c>
      <c r="D625" s="35" t="s">
        <v>118</v>
      </c>
      <c r="E625" s="37">
        <v>10</v>
      </c>
      <c r="F625" s="42" t="s">
        <v>1058</v>
      </c>
      <c r="G625" s="39"/>
      <c r="J625" s="40">
        <v>1</v>
      </c>
      <c r="K625" s="41" t="s">
        <v>86</v>
      </c>
      <c r="L625" s="37">
        <v>10</v>
      </c>
      <c r="M625" s="42" t="s">
        <v>7270</v>
      </c>
      <c r="N625" s="42" t="s">
        <v>7270</v>
      </c>
      <c r="O625" s="39"/>
      <c r="Q625" s="38"/>
      <c r="R625" s="40">
        <v>0</v>
      </c>
      <c r="S625" s="41" t="s">
        <v>56</v>
      </c>
      <c r="T625" s="35" t="s">
        <v>56</v>
      </c>
      <c r="U625" s="35" t="s">
        <v>56</v>
      </c>
    </row>
    <row r="626" spans="1:21" ht="15.65" customHeight="1" x14ac:dyDescent="0.35">
      <c r="A626" s="92" t="s">
        <v>7259</v>
      </c>
      <c r="B626" s="36" t="s">
        <v>7260</v>
      </c>
      <c r="C626" s="35" t="s">
        <v>994</v>
      </c>
      <c r="D626" s="35" t="s">
        <v>118</v>
      </c>
      <c r="E626" s="37">
        <v>11</v>
      </c>
      <c r="F626" s="42" t="s">
        <v>7261</v>
      </c>
      <c r="G626" s="39"/>
      <c r="J626" s="40">
        <v>1</v>
      </c>
      <c r="K626" s="41" t="s">
        <v>86</v>
      </c>
      <c r="L626" s="37">
        <v>11</v>
      </c>
      <c r="M626" s="42" t="s">
        <v>7271</v>
      </c>
      <c r="N626" s="42" t="s">
        <v>7271</v>
      </c>
      <c r="O626" s="39"/>
      <c r="Q626" s="38"/>
      <c r="R626" s="40">
        <v>0</v>
      </c>
      <c r="S626" s="41" t="s">
        <v>56</v>
      </c>
      <c r="T626" s="35" t="s">
        <v>56</v>
      </c>
      <c r="U626" s="35" t="s">
        <v>56</v>
      </c>
    </row>
    <row r="627" spans="1:21" ht="15.65" customHeight="1" x14ac:dyDescent="0.35">
      <c r="A627" s="92" t="s">
        <v>7259</v>
      </c>
      <c r="B627" s="36" t="s">
        <v>7260</v>
      </c>
      <c r="C627" s="35" t="s">
        <v>994</v>
      </c>
      <c r="D627" s="35" t="s">
        <v>118</v>
      </c>
      <c r="E627" s="37">
        <v>12</v>
      </c>
      <c r="F627" s="42" t="s">
        <v>7182</v>
      </c>
      <c r="G627" s="39"/>
      <c r="J627" s="40">
        <v>0.5</v>
      </c>
      <c r="K627" s="41" t="s">
        <v>86</v>
      </c>
      <c r="L627" s="37">
        <v>12</v>
      </c>
      <c r="M627" s="42" t="s">
        <v>7272</v>
      </c>
      <c r="N627" s="42" t="s">
        <v>7272</v>
      </c>
      <c r="O627" s="39"/>
      <c r="Q627" s="38"/>
      <c r="R627" s="40">
        <v>0.5</v>
      </c>
      <c r="S627" s="41" t="s">
        <v>56</v>
      </c>
      <c r="T627" s="35" t="s">
        <v>56</v>
      </c>
      <c r="U627" s="35" t="s">
        <v>56</v>
      </c>
    </row>
    <row r="628" spans="1:21" ht="15.65" customHeight="1" x14ac:dyDescent="0.35">
      <c r="A628" s="92" t="s">
        <v>7259</v>
      </c>
      <c r="B628" s="36" t="s">
        <v>7260</v>
      </c>
      <c r="C628" s="35" t="s">
        <v>994</v>
      </c>
      <c r="D628" s="35" t="s">
        <v>118</v>
      </c>
      <c r="E628" s="37">
        <v>13</v>
      </c>
      <c r="F628" s="42" t="s">
        <v>7262</v>
      </c>
      <c r="G628" s="39"/>
      <c r="J628" s="40">
        <v>0</v>
      </c>
      <c r="K628" s="41" t="s">
        <v>86</v>
      </c>
      <c r="L628" s="37">
        <v>13</v>
      </c>
      <c r="M628" s="42" t="s">
        <v>7273</v>
      </c>
      <c r="N628" s="42" t="s">
        <v>7273</v>
      </c>
      <c r="O628" s="39"/>
      <c r="Q628" s="38"/>
      <c r="R628" s="40">
        <v>1</v>
      </c>
      <c r="S628" s="41" t="s">
        <v>56</v>
      </c>
      <c r="T628" s="35" t="s">
        <v>56</v>
      </c>
      <c r="U628" s="35" t="s">
        <v>56</v>
      </c>
    </row>
    <row r="629" spans="1:21" ht="15.65" customHeight="1" x14ac:dyDescent="0.35">
      <c r="A629" s="92" t="s">
        <v>7259</v>
      </c>
      <c r="B629" s="36" t="s">
        <v>7260</v>
      </c>
      <c r="C629" s="35" t="s">
        <v>994</v>
      </c>
      <c r="D629" s="35" t="s">
        <v>118</v>
      </c>
      <c r="E629" s="37">
        <v>14</v>
      </c>
      <c r="F629" s="42" t="s">
        <v>7263</v>
      </c>
      <c r="G629" s="39"/>
      <c r="J629" s="40">
        <v>0</v>
      </c>
      <c r="K629" s="41" t="s">
        <v>86</v>
      </c>
      <c r="L629" s="37">
        <v>14</v>
      </c>
      <c r="M629" s="42" t="s">
        <v>7274</v>
      </c>
      <c r="N629" s="42" t="s">
        <v>7274</v>
      </c>
      <c r="O629" s="39"/>
      <c r="Q629" s="38"/>
      <c r="R629" s="40">
        <v>1</v>
      </c>
      <c r="S629" s="41" t="s">
        <v>56</v>
      </c>
      <c r="T629" s="35" t="s">
        <v>56</v>
      </c>
      <c r="U629" s="35" t="s">
        <v>56</v>
      </c>
    </row>
    <row r="630" spans="1:21" ht="15.65" customHeight="1" x14ac:dyDescent="0.35">
      <c r="A630" s="92" t="s">
        <v>7259</v>
      </c>
      <c r="B630" s="36" t="s">
        <v>7260</v>
      </c>
      <c r="C630" s="35" t="s">
        <v>994</v>
      </c>
      <c r="D630" s="35" t="s">
        <v>118</v>
      </c>
      <c r="E630" s="37">
        <v>15</v>
      </c>
      <c r="F630" s="42" t="s">
        <v>7264</v>
      </c>
      <c r="G630" s="39"/>
      <c r="J630" s="40">
        <v>1</v>
      </c>
      <c r="K630" s="41" t="s">
        <v>86</v>
      </c>
      <c r="L630" s="37">
        <v>15</v>
      </c>
      <c r="M630" s="42" t="s">
        <v>7275</v>
      </c>
      <c r="N630" s="42" t="s">
        <v>7275</v>
      </c>
      <c r="O630" s="39"/>
      <c r="Q630" s="38"/>
      <c r="R630" s="40">
        <v>0</v>
      </c>
      <c r="S630" s="41" t="s">
        <v>56</v>
      </c>
      <c r="T630" s="35" t="s">
        <v>56</v>
      </c>
      <c r="U630" s="35" t="s">
        <v>56</v>
      </c>
    </row>
    <row r="631" spans="1:21" ht="15.65" customHeight="1" x14ac:dyDescent="0.35">
      <c r="A631" s="92" t="s">
        <v>7259</v>
      </c>
      <c r="B631" s="36" t="s">
        <v>7260</v>
      </c>
      <c r="C631" s="35" t="s">
        <v>994</v>
      </c>
      <c r="D631" s="35" t="s">
        <v>118</v>
      </c>
      <c r="E631" s="37">
        <v>16</v>
      </c>
      <c r="F631" s="42" t="s">
        <v>7205</v>
      </c>
      <c r="G631" s="39"/>
      <c r="J631" s="40">
        <v>1</v>
      </c>
      <c r="K631" s="41" t="s">
        <v>86</v>
      </c>
      <c r="L631" s="37">
        <v>16</v>
      </c>
      <c r="M631" s="42" t="s">
        <v>6125</v>
      </c>
      <c r="N631" s="42" t="s">
        <v>6125</v>
      </c>
      <c r="O631" s="39"/>
      <c r="Q631" s="38"/>
      <c r="R631" s="40">
        <v>0</v>
      </c>
      <c r="S631" s="41" t="s">
        <v>56</v>
      </c>
      <c r="T631" s="35" t="s">
        <v>56</v>
      </c>
      <c r="U631" s="35" t="s">
        <v>56</v>
      </c>
    </row>
    <row r="632" spans="1:21" ht="15.65" customHeight="1" x14ac:dyDescent="0.35">
      <c r="A632" s="92" t="s">
        <v>7259</v>
      </c>
      <c r="B632" s="36" t="s">
        <v>7691</v>
      </c>
      <c r="C632" s="92" t="s">
        <v>7565</v>
      </c>
      <c r="D632" s="92" t="s">
        <v>37</v>
      </c>
      <c r="E632" s="37">
        <v>5</v>
      </c>
      <c r="F632" s="42" t="s">
        <v>6897</v>
      </c>
      <c r="G632" s="39"/>
      <c r="J632" s="40">
        <v>0</v>
      </c>
      <c r="K632" s="41" t="s">
        <v>7619</v>
      </c>
      <c r="L632" s="37">
        <v>5</v>
      </c>
      <c r="M632" s="42" t="s">
        <v>6983</v>
      </c>
      <c r="N632" s="42" t="s">
        <v>6983</v>
      </c>
      <c r="O632" s="39"/>
      <c r="Q632" s="38"/>
      <c r="R632" s="40">
        <v>1</v>
      </c>
      <c r="S632" s="41" t="s">
        <v>56</v>
      </c>
      <c r="T632" s="41" t="s">
        <v>56</v>
      </c>
      <c r="U632" s="41" t="s">
        <v>56</v>
      </c>
    </row>
    <row r="633" spans="1:21" ht="15.65" customHeight="1" x14ac:dyDescent="0.35">
      <c r="A633" s="92" t="s">
        <v>7259</v>
      </c>
      <c r="B633" s="36" t="s">
        <v>7691</v>
      </c>
      <c r="C633" s="92" t="s">
        <v>7565</v>
      </c>
      <c r="D633" s="92" t="s">
        <v>37</v>
      </c>
      <c r="E633" s="37" t="s">
        <v>7571</v>
      </c>
      <c r="F633" s="42" t="s">
        <v>5218</v>
      </c>
      <c r="G633" s="39"/>
      <c r="J633" s="40">
        <v>0.5</v>
      </c>
      <c r="K633" s="41" t="s">
        <v>7619</v>
      </c>
      <c r="L633" s="37" t="s">
        <v>7571</v>
      </c>
      <c r="M633" s="42" t="s">
        <v>7697</v>
      </c>
      <c r="N633" s="42" t="s">
        <v>7697</v>
      </c>
      <c r="O633" s="39"/>
      <c r="Q633" s="38"/>
      <c r="R633" s="40">
        <v>0.5</v>
      </c>
      <c r="S633" s="41" t="s">
        <v>56</v>
      </c>
      <c r="T633" s="41" t="s">
        <v>56</v>
      </c>
      <c r="U633" s="41" t="s">
        <v>56</v>
      </c>
    </row>
    <row r="634" spans="1:21" ht="15.65" customHeight="1" x14ac:dyDescent="0.35">
      <c r="A634" s="92" t="s">
        <v>7259</v>
      </c>
      <c r="B634" s="36" t="s">
        <v>7691</v>
      </c>
      <c r="C634" s="92" t="s">
        <v>7565</v>
      </c>
      <c r="D634" s="92" t="s">
        <v>37</v>
      </c>
      <c r="E634" s="37" t="s">
        <v>7572</v>
      </c>
      <c r="F634" s="42" t="s">
        <v>5218</v>
      </c>
      <c r="G634" s="39"/>
      <c r="J634" s="40">
        <v>0.5</v>
      </c>
      <c r="K634" s="41" t="s">
        <v>7619</v>
      </c>
      <c r="L634" s="37" t="s">
        <v>7572</v>
      </c>
      <c r="M634" s="42" t="s">
        <v>7697</v>
      </c>
      <c r="N634" s="42" t="s">
        <v>7697</v>
      </c>
      <c r="O634" s="39"/>
      <c r="Q634" s="38"/>
      <c r="R634" s="40">
        <v>0.5</v>
      </c>
      <c r="S634" s="41" t="s">
        <v>56</v>
      </c>
      <c r="T634" s="41" t="s">
        <v>56</v>
      </c>
      <c r="U634" s="41" t="s">
        <v>56</v>
      </c>
    </row>
    <row r="635" spans="1:21" ht="15.65" customHeight="1" x14ac:dyDescent="0.35">
      <c r="A635" s="92" t="s">
        <v>7259</v>
      </c>
      <c r="B635" s="36" t="s">
        <v>7691</v>
      </c>
      <c r="C635" s="92" t="s">
        <v>7565</v>
      </c>
      <c r="D635" s="92" t="s">
        <v>37</v>
      </c>
      <c r="E635" s="37" t="s">
        <v>7573</v>
      </c>
      <c r="F635" s="42" t="s">
        <v>6385</v>
      </c>
      <c r="G635" s="39"/>
      <c r="J635" s="40">
        <v>0</v>
      </c>
      <c r="K635" s="41" t="s">
        <v>7619</v>
      </c>
      <c r="L635" s="37" t="s">
        <v>7573</v>
      </c>
      <c r="M635" s="42" t="s">
        <v>7205</v>
      </c>
      <c r="N635" s="42" t="s">
        <v>7205</v>
      </c>
      <c r="O635" s="39"/>
      <c r="Q635" s="38"/>
      <c r="R635" s="40">
        <v>1</v>
      </c>
      <c r="S635" s="41" t="s">
        <v>56</v>
      </c>
      <c r="T635" s="41" t="s">
        <v>56</v>
      </c>
      <c r="U635" s="41" t="s">
        <v>56</v>
      </c>
    </row>
    <row r="636" spans="1:21" ht="15.65" customHeight="1" x14ac:dyDescent="0.35">
      <c r="A636" s="92" t="s">
        <v>7259</v>
      </c>
      <c r="B636" s="36" t="s">
        <v>7691</v>
      </c>
      <c r="C636" s="92" t="s">
        <v>7565</v>
      </c>
      <c r="D636" s="92" t="s">
        <v>37</v>
      </c>
      <c r="E636" s="37" t="s">
        <v>7574</v>
      </c>
      <c r="F636" s="42" t="s">
        <v>6385</v>
      </c>
      <c r="G636" s="39"/>
      <c r="J636" s="40">
        <v>0</v>
      </c>
      <c r="K636" s="41" t="s">
        <v>7619</v>
      </c>
      <c r="L636" s="37" t="s">
        <v>7574</v>
      </c>
      <c r="M636" s="42" t="s">
        <v>7205</v>
      </c>
      <c r="N636" s="42" t="s">
        <v>7205</v>
      </c>
      <c r="O636" s="39"/>
      <c r="Q636" s="38"/>
      <c r="R636" s="40">
        <v>1</v>
      </c>
      <c r="S636" s="41" t="s">
        <v>56</v>
      </c>
      <c r="T636" s="41" t="s">
        <v>56</v>
      </c>
      <c r="U636" s="41" t="s">
        <v>56</v>
      </c>
    </row>
    <row r="637" spans="1:21" ht="15.65" customHeight="1" x14ac:dyDescent="0.35">
      <c r="A637" s="92" t="s">
        <v>7259</v>
      </c>
      <c r="B637" s="36" t="s">
        <v>7691</v>
      </c>
      <c r="C637" s="92" t="s">
        <v>7565</v>
      </c>
      <c r="D637" s="92" t="s">
        <v>37</v>
      </c>
      <c r="E637" s="37" t="s">
        <v>7426</v>
      </c>
      <c r="F637" s="42" t="s">
        <v>7692</v>
      </c>
      <c r="G637" s="39"/>
      <c r="J637" s="40">
        <v>1</v>
      </c>
      <c r="K637" s="41" t="s">
        <v>7619</v>
      </c>
      <c r="L637" s="37" t="s">
        <v>7426</v>
      </c>
      <c r="M637" s="42" t="s">
        <v>7698</v>
      </c>
      <c r="N637" s="42" t="s">
        <v>7698</v>
      </c>
      <c r="O637" s="39"/>
      <c r="Q637" s="38"/>
      <c r="R637" s="40">
        <v>0</v>
      </c>
      <c r="S637" s="41" t="s">
        <v>56</v>
      </c>
      <c r="T637" s="41" t="s">
        <v>56</v>
      </c>
      <c r="U637" s="41" t="s">
        <v>56</v>
      </c>
    </row>
    <row r="638" spans="1:21" ht="15.65" customHeight="1" x14ac:dyDescent="0.35">
      <c r="A638" s="92" t="s">
        <v>7259</v>
      </c>
      <c r="B638" s="36" t="s">
        <v>7691</v>
      </c>
      <c r="C638" s="92" t="s">
        <v>7565</v>
      </c>
      <c r="D638" s="92" t="s">
        <v>37</v>
      </c>
      <c r="E638" s="37" t="s">
        <v>7427</v>
      </c>
      <c r="F638" s="42" t="s">
        <v>7692</v>
      </c>
      <c r="G638" s="39"/>
      <c r="J638" s="40">
        <v>0</v>
      </c>
      <c r="K638" s="41" t="s">
        <v>7619</v>
      </c>
      <c r="L638" s="37" t="s">
        <v>7427</v>
      </c>
      <c r="M638" s="42" t="s">
        <v>7698</v>
      </c>
      <c r="N638" s="42" t="s">
        <v>7698</v>
      </c>
      <c r="O638" s="39"/>
      <c r="Q638" s="38"/>
      <c r="R638" s="40">
        <v>1</v>
      </c>
      <c r="S638" s="41" t="s">
        <v>56</v>
      </c>
      <c r="T638" s="41" t="s">
        <v>56</v>
      </c>
      <c r="U638" s="41" t="s">
        <v>56</v>
      </c>
    </row>
    <row r="639" spans="1:21" ht="15.65" customHeight="1" x14ac:dyDescent="0.35">
      <c r="A639" s="92" t="s">
        <v>7259</v>
      </c>
      <c r="B639" s="36" t="s">
        <v>7691</v>
      </c>
      <c r="C639" s="92" t="s">
        <v>7565</v>
      </c>
      <c r="D639" s="92" t="s">
        <v>37</v>
      </c>
      <c r="E639" s="37" t="s">
        <v>7474</v>
      </c>
      <c r="F639" s="42" t="s">
        <v>7693</v>
      </c>
      <c r="G639" s="39"/>
      <c r="J639" s="40">
        <v>0</v>
      </c>
      <c r="K639" s="41" t="s">
        <v>7619</v>
      </c>
      <c r="L639" s="37" t="s">
        <v>7474</v>
      </c>
      <c r="M639" s="42" t="s">
        <v>6899</v>
      </c>
      <c r="N639" s="42" t="s">
        <v>6899</v>
      </c>
      <c r="O639" s="39"/>
      <c r="Q639" s="38"/>
      <c r="R639" s="40">
        <v>1</v>
      </c>
      <c r="S639" s="41" t="s">
        <v>56</v>
      </c>
      <c r="T639" s="41" t="s">
        <v>56</v>
      </c>
      <c r="U639" s="41" t="s">
        <v>56</v>
      </c>
    </row>
    <row r="640" spans="1:21" ht="15.65" customHeight="1" x14ac:dyDescent="0.35">
      <c r="A640" s="92" t="s">
        <v>7259</v>
      </c>
      <c r="B640" s="36" t="s">
        <v>7691</v>
      </c>
      <c r="C640" s="92" t="s">
        <v>7565</v>
      </c>
      <c r="D640" s="92" t="s">
        <v>37</v>
      </c>
      <c r="E640" s="37" t="s">
        <v>7700</v>
      </c>
      <c r="F640" s="42" t="s">
        <v>7694</v>
      </c>
      <c r="G640" s="39"/>
      <c r="J640" s="40">
        <v>0</v>
      </c>
      <c r="K640" s="41" t="s">
        <v>7619</v>
      </c>
      <c r="L640" s="37" t="s">
        <v>7700</v>
      </c>
      <c r="M640" s="42" t="s">
        <v>6933</v>
      </c>
      <c r="N640" s="42" t="s">
        <v>6933</v>
      </c>
      <c r="O640" s="39"/>
      <c r="Q640" s="38"/>
      <c r="R640" s="40">
        <v>1</v>
      </c>
      <c r="S640" s="41" t="s">
        <v>56</v>
      </c>
      <c r="T640" s="41" t="s">
        <v>56</v>
      </c>
      <c r="U640" s="41" t="s">
        <v>56</v>
      </c>
    </row>
    <row r="641" spans="1:21" ht="15.65" customHeight="1" x14ac:dyDescent="0.35">
      <c r="A641" s="92" t="s">
        <v>7259</v>
      </c>
      <c r="B641" s="36" t="s">
        <v>7691</v>
      </c>
      <c r="C641" s="92" t="s">
        <v>7565</v>
      </c>
      <c r="D641" s="92" t="s">
        <v>37</v>
      </c>
      <c r="E641" s="37" t="s">
        <v>7701</v>
      </c>
      <c r="F641" s="42" t="s">
        <v>7695</v>
      </c>
      <c r="G641" s="39"/>
      <c r="J641" s="40">
        <v>0.5</v>
      </c>
      <c r="K641" s="41" t="s">
        <v>7619</v>
      </c>
      <c r="L641" s="37" t="s">
        <v>7701</v>
      </c>
      <c r="M641" s="42" t="s">
        <v>7699</v>
      </c>
      <c r="N641" s="42" t="s">
        <v>7699</v>
      </c>
      <c r="O641" s="39"/>
      <c r="Q641" s="38"/>
      <c r="R641" s="40">
        <v>0.5</v>
      </c>
      <c r="S641" s="41" t="s">
        <v>56</v>
      </c>
      <c r="T641" s="41" t="s">
        <v>56</v>
      </c>
      <c r="U641" s="41" t="s">
        <v>56</v>
      </c>
    </row>
    <row r="642" spans="1:21" ht="15.65" customHeight="1" x14ac:dyDescent="0.35">
      <c r="A642" s="92" t="s">
        <v>7259</v>
      </c>
      <c r="B642" s="36" t="s">
        <v>7691</v>
      </c>
      <c r="C642" s="92" t="s">
        <v>7565</v>
      </c>
      <c r="D642" s="92" t="s">
        <v>37</v>
      </c>
      <c r="E642" s="37" t="s">
        <v>7525</v>
      </c>
      <c r="F642" s="45" t="s">
        <v>7703</v>
      </c>
      <c r="G642" s="39"/>
      <c r="J642" s="40">
        <v>0</v>
      </c>
      <c r="K642" s="41" t="s">
        <v>7619</v>
      </c>
      <c r="L642" s="37" t="s">
        <v>7525</v>
      </c>
      <c r="M642" s="42" t="s">
        <v>1133</v>
      </c>
      <c r="N642" s="42" t="s">
        <v>1133</v>
      </c>
      <c r="O642" s="39"/>
      <c r="Q642" s="38"/>
      <c r="R642" s="40">
        <v>1</v>
      </c>
      <c r="S642" s="41" t="s">
        <v>56</v>
      </c>
      <c r="T642" s="41" t="s">
        <v>56</v>
      </c>
      <c r="U642" s="41" t="s">
        <v>56</v>
      </c>
    </row>
    <row r="643" spans="1:21" ht="15.65" customHeight="1" x14ac:dyDescent="0.35">
      <c r="A643" s="92" t="s">
        <v>7259</v>
      </c>
      <c r="B643" s="36" t="s">
        <v>7691</v>
      </c>
      <c r="C643" s="92" t="s">
        <v>7565</v>
      </c>
      <c r="D643" s="92" t="s">
        <v>37</v>
      </c>
      <c r="E643" s="37" t="s">
        <v>7518</v>
      </c>
      <c r="F643" s="45" t="s">
        <v>7703</v>
      </c>
      <c r="G643" s="39"/>
      <c r="J643" s="40">
        <v>0</v>
      </c>
      <c r="K643" s="41" t="s">
        <v>7619</v>
      </c>
      <c r="L643" s="37" t="s">
        <v>7518</v>
      </c>
      <c r="M643" s="42" t="s">
        <v>1133</v>
      </c>
      <c r="N643" s="42" t="s">
        <v>1133</v>
      </c>
      <c r="O643" s="39"/>
      <c r="Q643" s="38"/>
      <c r="R643" s="40">
        <v>1</v>
      </c>
      <c r="S643" s="41" t="s">
        <v>56</v>
      </c>
      <c r="T643" s="41" t="s">
        <v>56</v>
      </c>
      <c r="U643" s="41" t="s">
        <v>56</v>
      </c>
    </row>
    <row r="644" spans="1:21" ht="15.65" customHeight="1" x14ac:dyDescent="0.35">
      <c r="A644" s="92" t="s">
        <v>7259</v>
      </c>
      <c r="B644" s="36" t="s">
        <v>7691</v>
      </c>
      <c r="C644" s="92" t="s">
        <v>7565</v>
      </c>
      <c r="D644" s="92" t="s">
        <v>37</v>
      </c>
      <c r="E644" s="37" t="s">
        <v>7420</v>
      </c>
      <c r="F644" s="42" t="s">
        <v>7502</v>
      </c>
      <c r="G644" s="39"/>
      <c r="J644" s="40">
        <v>0.5</v>
      </c>
      <c r="K644" s="41" t="s">
        <v>7619</v>
      </c>
      <c r="L644" s="37" t="s">
        <v>7420</v>
      </c>
      <c r="M644" s="42" t="s">
        <v>1132</v>
      </c>
      <c r="N644" s="42" t="s">
        <v>1132</v>
      </c>
      <c r="O644" s="39"/>
      <c r="Q644" s="38"/>
      <c r="R644" s="40">
        <v>0.5</v>
      </c>
      <c r="S644" s="41" t="s">
        <v>56</v>
      </c>
      <c r="T644" s="41" t="s">
        <v>56</v>
      </c>
      <c r="U644" s="41" t="s">
        <v>56</v>
      </c>
    </row>
    <row r="645" spans="1:21" ht="15.65" customHeight="1" x14ac:dyDescent="0.35">
      <c r="A645" s="92" t="s">
        <v>7259</v>
      </c>
      <c r="B645" s="36" t="s">
        <v>7691</v>
      </c>
      <c r="C645" s="92" t="s">
        <v>7565</v>
      </c>
      <c r="D645" s="92" t="s">
        <v>37</v>
      </c>
      <c r="E645" s="37" t="s">
        <v>7523</v>
      </c>
      <c r="F645" s="42" t="s">
        <v>1143</v>
      </c>
      <c r="G645" s="39"/>
      <c r="J645" s="40">
        <v>0</v>
      </c>
      <c r="K645" s="41" t="s">
        <v>7619</v>
      </c>
      <c r="L645" s="37" t="s">
        <v>7523</v>
      </c>
      <c r="M645" s="42" t="s">
        <v>6896</v>
      </c>
      <c r="N645" s="42" t="s">
        <v>6896</v>
      </c>
      <c r="O645" s="39"/>
      <c r="Q645" s="38"/>
      <c r="R645" s="40">
        <v>1</v>
      </c>
      <c r="S645" s="41" t="s">
        <v>56</v>
      </c>
      <c r="T645" s="41" t="s">
        <v>56</v>
      </c>
      <c r="U645" s="41" t="s">
        <v>56</v>
      </c>
    </row>
    <row r="646" spans="1:21" ht="15.65" customHeight="1" x14ac:dyDescent="0.35">
      <c r="A646" s="92" t="s">
        <v>7259</v>
      </c>
      <c r="B646" s="36" t="s">
        <v>7691</v>
      </c>
      <c r="C646" s="92" t="s">
        <v>7565</v>
      </c>
      <c r="D646" s="92" t="s">
        <v>37</v>
      </c>
      <c r="E646" s="37" t="s">
        <v>7521</v>
      </c>
      <c r="F646" s="42" t="s">
        <v>6817</v>
      </c>
      <c r="G646" s="39"/>
      <c r="J646" s="40">
        <v>0</v>
      </c>
      <c r="K646" s="41" t="s">
        <v>7619</v>
      </c>
      <c r="L646" s="37" t="s">
        <v>7521</v>
      </c>
      <c r="M646" s="42" t="s">
        <v>6943</v>
      </c>
      <c r="N646" s="42" t="s">
        <v>6943</v>
      </c>
      <c r="O646" s="39"/>
      <c r="Q646" s="38"/>
      <c r="R646" s="40">
        <v>1</v>
      </c>
      <c r="S646" s="41" t="s">
        <v>56</v>
      </c>
      <c r="T646" s="41" t="s">
        <v>56</v>
      </c>
      <c r="U646" s="41" t="s">
        <v>56</v>
      </c>
    </row>
    <row r="647" spans="1:21" ht="15.65" customHeight="1" x14ac:dyDescent="0.35">
      <c r="A647" s="92" t="s">
        <v>7259</v>
      </c>
      <c r="B647" s="36" t="s">
        <v>7691</v>
      </c>
      <c r="C647" s="92" t="s">
        <v>7565</v>
      </c>
      <c r="D647" s="92" t="s">
        <v>37</v>
      </c>
      <c r="E647" s="37" t="s">
        <v>7522</v>
      </c>
      <c r="F647" s="42" t="s">
        <v>6817</v>
      </c>
      <c r="G647" s="39"/>
      <c r="J647" s="40">
        <v>0.5</v>
      </c>
      <c r="K647" s="41" t="s">
        <v>7619</v>
      </c>
      <c r="L647" s="37" t="s">
        <v>7522</v>
      </c>
      <c r="M647" s="42" t="s">
        <v>6943</v>
      </c>
      <c r="N647" s="42" t="s">
        <v>6943</v>
      </c>
      <c r="O647" s="39"/>
      <c r="Q647" s="38"/>
      <c r="R647" s="40">
        <v>0.5</v>
      </c>
      <c r="S647" s="41" t="s">
        <v>56</v>
      </c>
      <c r="T647" s="41" t="s">
        <v>56</v>
      </c>
      <c r="U647" s="41" t="s">
        <v>56</v>
      </c>
    </row>
    <row r="648" spans="1:21" ht="15.65" customHeight="1" x14ac:dyDescent="0.35">
      <c r="A648" s="92" t="s">
        <v>7259</v>
      </c>
      <c r="B648" s="36" t="s">
        <v>7691</v>
      </c>
      <c r="C648" s="92" t="s">
        <v>7565</v>
      </c>
      <c r="D648" s="92" t="s">
        <v>37</v>
      </c>
      <c r="E648" s="37" t="s">
        <v>7519</v>
      </c>
      <c r="F648" s="42" t="s">
        <v>7225</v>
      </c>
      <c r="G648" s="39"/>
      <c r="J648" s="40">
        <v>1</v>
      </c>
      <c r="K648" s="41" t="s">
        <v>7619</v>
      </c>
      <c r="L648" s="37" t="s">
        <v>7519</v>
      </c>
      <c r="M648" s="42" t="s">
        <v>7431</v>
      </c>
      <c r="N648" s="42" t="s">
        <v>7431</v>
      </c>
      <c r="O648" s="39"/>
      <c r="Q648" s="38"/>
      <c r="R648" s="40">
        <v>0</v>
      </c>
      <c r="S648" s="41" t="s">
        <v>56</v>
      </c>
      <c r="T648" s="41" t="s">
        <v>56</v>
      </c>
      <c r="U648" s="41" t="s">
        <v>56</v>
      </c>
    </row>
    <row r="649" spans="1:21" ht="15.65" customHeight="1" x14ac:dyDescent="0.35">
      <c r="A649" s="92" t="s">
        <v>7259</v>
      </c>
      <c r="B649" s="36" t="s">
        <v>7691</v>
      </c>
      <c r="C649" s="92" t="s">
        <v>7565</v>
      </c>
      <c r="D649" s="92" t="s">
        <v>37</v>
      </c>
      <c r="E649" s="37" t="s">
        <v>7520</v>
      </c>
      <c r="F649" s="42" t="s">
        <v>7225</v>
      </c>
      <c r="G649" s="39"/>
      <c r="J649" s="40">
        <v>1</v>
      </c>
      <c r="K649" s="41" t="s">
        <v>7619</v>
      </c>
      <c r="L649" s="37" t="s">
        <v>7520</v>
      </c>
      <c r="M649" s="42" t="s">
        <v>7431</v>
      </c>
      <c r="N649" s="42" t="s">
        <v>7431</v>
      </c>
      <c r="O649" s="39"/>
      <c r="Q649" s="38"/>
      <c r="R649" s="40">
        <v>0</v>
      </c>
      <c r="S649" s="41" t="s">
        <v>56</v>
      </c>
      <c r="T649" s="41" t="s">
        <v>56</v>
      </c>
      <c r="U649" s="41" t="s">
        <v>56</v>
      </c>
    </row>
    <row r="650" spans="1:21" ht="15.65" customHeight="1" x14ac:dyDescent="0.35">
      <c r="A650" s="92" t="s">
        <v>7259</v>
      </c>
      <c r="B650" s="36" t="s">
        <v>7691</v>
      </c>
      <c r="C650" s="92" t="s">
        <v>7565</v>
      </c>
      <c r="D650" s="92" t="s">
        <v>37</v>
      </c>
      <c r="E650" s="37" t="s">
        <v>7422</v>
      </c>
      <c r="F650" s="42" t="s">
        <v>6898</v>
      </c>
      <c r="G650" s="39"/>
      <c r="J650" s="40">
        <v>0.5</v>
      </c>
      <c r="K650" s="41" t="s">
        <v>7619</v>
      </c>
      <c r="L650" s="37" t="s">
        <v>7422</v>
      </c>
      <c r="M650" s="42" t="s">
        <v>7327</v>
      </c>
      <c r="N650" s="42" t="s">
        <v>7327</v>
      </c>
      <c r="O650" s="39"/>
      <c r="Q650" s="38"/>
      <c r="R650" s="40">
        <v>0.5</v>
      </c>
      <c r="S650" s="41" t="s">
        <v>56</v>
      </c>
      <c r="T650" s="41" t="s">
        <v>56</v>
      </c>
      <c r="U650" s="41" t="s">
        <v>56</v>
      </c>
    </row>
    <row r="651" spans="1:21" ht="15.65" customHeight="1" x14ac:dyDescent="0.35">
      <c r="A651" s="92" t="s">
        <v>7259</v>
      </c>
      <c r="B651" s="36" t="s">
        <v>7691</v>
      </c>
      <c r="C651" s="92" t="s">
        <v>7565</v>
      </c>
      <c r="D651" s="92" t="s">
        <v>37</v>
      </c>
      <c r="E651" s="37" t="s">
        <v>7472</v>
      </c>
      <c r="F651" s="42" t="s">
        <v>7509</v>
      </c>
      <c r="G651" s="39"/>
      <c r="J651" s="40">
        <v>1</v>
      </c>
      <c r="K651" s="41" t="s">
        <v>7619</v>
      </c>
      <c r="L651" s="37" t="s">
        <v>7472</v>
      </c>
      <c r="M651" s="42" t="s">
        <v>7127</v>
      </c>
      <c r="N651" s="42" t="s">
        <v>7127</v>
      </c>
      <c r="O651" s="39"/>
      <c r="Q651" s="38"/>
      <c r="R651" s="40">
        <v>0</v>
      </c>
      <c r="S651" s="41" t="s">
        <v>56</v>
      </c>
      <c r="T651" s="41" t="s">
        <v>56</v>
      </c>
      <c r="U651" s="41" t="s">
        <v>56</v>
      </c>
    </row>
    <row r="652" spans="1:21" ht="15.65" customHeight="1" x14ac:dyDescent="0.35">
      <c r="A652" s="92" t="s">
        <v>7259</v>
      </c>
      <c r="B652" s="36" t="s">
        <v>7691</v>
      </c>
      <c r="C652" s="92" t="s">
        <v>7565</v>
      </c>
      <c r="D652" s="92" t="s">
        <v>37</v>
      </c>
      <c r="E652" s="37" t="s">
        <v>7473</v>
      </c>
      <c r="F652" s="42" t="s">
        <v>7509</v>
      </c>
      <c r="G652" s="39"/>
      <c r="J652" s="40">
        <v>0</v>
      </c>
      <c r="K652" s="41" t="s">
        <v>7619</v>
      </c>
      <c r="L652" s="37" t="s">
        <v>7473</v>
      </c>
      <c r="M652" s="42" t="s">
        <v>7127</v>
      </c>
      <c r="N652" s="42" t="s">
        <v>7127</v>
      </c>
      <c r="O652" s="39"/>
      <c r="Q652" s="38"/>
      <c r="R652" s="40">
        <v>1</v>
      </c>
      <c r="S652" s="41" t="s">
        <v>56</v>
      </c>
      <c r="T652" s="41" t="s">
        <v>56</v>
      </c>
      <c r="U652" s="41" t="s">
        <v>56</v>
      </c>
    </row>
    <row r="653" spans="1:21" ht="15.65" customHeight="1" x14ac:dyDescent="0.35">
      <c r="A653" s="92" t="s">
        <v>7259</v>
      </c>
      <c r="B653" s="36" t="s">
        <v>7691</v>
      </c>
      <c r="C653" s="92" t="s">
        <v>7565</v>
      </c>
      <c r="D653" s="92" t="s">
        <v>37</v>
      </c>
      <c r="E653" s="37" t="s">
        <v>7424</v>
      </c>
      <c r="F653" s="42" t="s">
        <v>7510</v>
      </c>
      <c r="G653" s="39"/>
      <c r="J653" s="40">
        <v>0.5</v>
      </c>
      <c r="K653" s="41" t="s">
        <v>7619</v>
      </c>
      <c r="L653" s="37" t="s">
        <v>7424</v>
      </c>
      <c r="M653" s="42" t="s">
        <v>7696</v>
      </c>
      <c r="N653" s="42" t="s">
        <v>7696</v>
      </c>
      <c r="O653" s="39"/>
      <c r="Q653" s="38"/>
      <c r="R653" s="40">
        <v>0.5</v>
      </c>
      <c r="S653" s="41" t="s">
        <v>56</v>
      </c>
      <c r="T653" s="41" t="s">
        <v>56</v>
      </c>
      <c r="U653" s="41" t="s">
        <v>56</v>
      </c>
    </row>
    <row r="654" spans="1:21" ht="15.65" customHeight="1" x14ac:dyDescent="0.35">
      <c r="A654" s="92" t="s">
        <v>7224</v>
      </c>
      <c r="B654" s="36" t="s">
        <v>19</v>
      </c>
      <c r="C654" s="35" t="s">
        <v>6655</v>
      </c>
      <c r="D654" s="35" t="s">
        <v>118</v>
      </c>
      <c r="E654" s="37">
        <v>1</v>
      </c>
      <c r="F654" s="45" t="s">
        <v>1133</v>
      </c>
      <c r="G654" s="39"/>
      <c r="J654" s="40">
        <v>0</v>
      </c>
      <c r="K654" s="41" t="s">
        <v>953</v>
      </c>
      <c r="L654" s="37">
        <v>1</v>
      </c>
      <c r="M654" s="42" t="s">
        <v>7114</v>
      </c>
      <c r="N654" s="42" t="s">
        <v>7114</v>
      </c>
      <c r="O654" s="39"/>
      <c r="Q654" s="38"/>
      <c r="R654" s="40">
        <v>1</v>
      </c>
      <c r="S654" s="41" t="s">
        <v>6</v>
      </c>
      <c r="T654" s="35" t="s">
        <v>7</v>
      </c>
      <c r="U654" s="35" t="s">
        <v>33</v>
      </c>
    </row>
    <row r="655" spans="1:21" ht="15.65" customHeight="1" x14ac:dyDescent="0.35">
      <c r="A655" s="92" t="s">
        <v>7224</v>
      </c>
      <c r="B655" s="36" t="s">
        <v>19</v>
      </c>
      <c r="C655" s="35" t="s">
        <v>6655</v>
      </c>
      <c r="D655" s="35" t="s">
        <v>118</v>
      </c>
      <c r="E655" s="37">
        <v>2</v>
      </c>
      <c r="F655" s="42" t="s">
        <v>1132</v>
      </c>
      <c r="G655" s="39"/>
      <c r="J655" s="40">
        <v>1</v>
      </c>
      <c r="K655" s="41" t="s">
        <v>953</v>
      </c>
      <c r="L655" s="37">
        <v>2</v>
      </c>
      <c r="M655" s="42" t="s">
        <v>7207</v>
      </c>
      <c r="N655" s="42" t="s">
        <v>7207</v>
      </c>
      <c r="O655" s="39"/>
      <c r="Q655" s="38"/>
      <c r="R655" s="40">
        <v>0</v>
      </c>
      <c r="S655" s="41" t="s">
        <v>6</v>
      </c>
      <c r="T655" s="35" t="s">
        <v>7</v>
      </c>
      <c r="U655" s="35" t="s">
        <v>33</v>
      </c>
    </row>
    <row r="656" spans="1:21" ht="15.65" customHeight="1" x14ac:dyDescent="0.35">
      <c r="A656" s="92" t="s">
        <v>7224</v>
      </c>
      <c r="B656" s="36" t="s">
        <v>18</v>
      </c>
      <c r="D656" s="35" t="s">
        <v>118</v>
      </c>
      <c r="E656" s="37">
        <v>4</v>
      </c>
      <c r="F656" s="42" t="s">
        <v>6956</v>
      </c>
      <c r="G656" s="39"/>
      <c r="J656" s="40">
        <v>0.5</v>
      </c>
      <c r="K656" s="41" t="s">
        <v>962</v>
      </c>
      <c r="L656" s="37">
        <v>4</v>
      </c>
      <c r="M656" s="42" t="s">
        <v>6924</v>
      </c>
      <c r="N656" s="42" t="s">
        <v>6924</v>
      </c>
      <c r="O656" s="39"/>
      <c r="Q656" s="38"/>
      <c r="R656" s="40">
        <v>0.5</v>
      </c>
      <c r="S656" s="41" t="s">
        <v>6</v>
      </c>
      <c r="T656" s="35" t="s">
        <v>7</v>
      </c>
      <c r="U656" s="35" t="s">
        <v>33</v>
      </c>
    </row>
    <row r="657" spans="1:21" ht="15.65" customHeight="1" x14ac:dyDescent="0.35">
      <c r="A657" s="92" t="s">
        <v>7224</v>
      </c>
      <c r="B657" s="36" t="s">
        <v>17</v>
      </c>
      <c r="C657" s="35" t="s">
        <v>960</v>
      </c>
      <c r="D657" s="35" t="s">
        <v>118</v>
      </c>
      <c r="E657" s="37">
        <v>1</v>
      </c>
      <c r="F657" s="45" t="s">
        <v>1133</v>
      </c>
      <c r="G657" s="39"/>
      <c r="J657" s="40">
        <v>1</v>
      </c>
      <c r="K657" s="41" t="s">
        <v>97</v>
      </c>
      <c r="L657" s="37">
        <v>1</v>
      </c>
      <c r="M657" s="42" t="s">
        <v>7213</v>
      </c>
      <c r="N657" s="42" t="s">
        <v>7213</v>
      </c>
      <c r="O657" s="39"/>
      <c r="Q657" s="38"/>
      <c r="R657" s="40">
        <v>0</v>
      </c>
      <c r="S657" s="41" t="s">
        <v>6</v>
      </c>
      <c r="T657" s="35" t="s">
        <v>7</v>
      </c>
      <c r="U657" s="35" t="s">
        <v>33</v>
      </c>
    </row>
    <row r="658" spans="1:21" ht="15.65" customHeight="1" x14ac:dyDescent="0.35">
      <c r="A658" s="92" t="s">
        <v>7224</v>
      </c>
      <c r="B658" s="36" t="s">
        <v>17</v>
      </c>
      <c r="C658" s="35" t="s">
        <v>960</v>
      </c>
      <c r="D658" s="35" t="s">
        <v>118</v>
      </c>
      <c r="E658" s="37">
        <v>2</v>
      </c>
      <c r="F658" s="42" t="s">
        <v>1132</v>
      </c>
      <c r="G658" s="39"/>
      <c r="J658" s="40">
        <v>1</v>
      </c>
      <c r="K658" s="41" t="s">
        <v>97</v>
      </c>
      <c r="L658" s="37">
        <v>2</v>
      </c>
      <c r="M658" s="42" t="s">
        <v>7214</v>
      </c>
      <c r="N658" s="42" t="s">
        <v>7214</v>
      </c>
      <c r="O658" s="39"/>
      <c r="Q658" s="38"/>
      <c r="R658" s="40">
        <v>0</v>
      </c>
      <c r="S658" s="41" t="s">
        <v>6</v>
      </c>
      <c r="T658" s="35" t="s">
        <v>7</v>
      </c>
      <c r="U658" s="35" t="s">
        <v>33</v>
      </c>
    </row>
    <row r="659" spans="1:21" ht="15.65" customHeight="1" x14ac:dyDescent="0.35">
      <c r="A659" s="92" t="s">
        <v>7224</v>
      </c>
      <c r="B659" s="36" t="s">
        <v>17</v>
      </c>
      <c r="C659" s="35" t="s">
        <v>960</v>
      </c>
      <c r="D659" s="35" t="s">
        <v>118</v>
      </c>
      <c r="E659" s="37">
        <v>3</v>
      </c>
      <c r="F659" s="42" t="s">
        <v>7242</v>
      </c>
      <c r="G659" s="39"/>
      <c r="J659" s="40">
        <v>0.5</v>
      </c>
      <c r="K659" s="41" t="s">
        <v>97</v>
      </c>
      <c r="L659" s="37">
        <v>3</v>
      </c>
      <c r="M659" s="42" t="s">
        <v>7215</v>
      </c>
      <c r="N659" s="42" t="s">
        <v>7215</v>
      </c>
      <c r="O659" s="39"/>
      <c r="Q659" s="38"/>
      <c r="R659" s="40">
        <v>0.5</v>
      </c>
      <c r="S659" s="41" t="s">
        <v>6</v>
      </c>
      <c r="T659" s="35" t="s">
        <v>7</v>
      </c>
      <c r="U659" s="35" t="s">
        <v>33</v>
      </c>
    </row>
    <row r="660" spans="1:21" ht="15.65" customHeight="1" x14ac:dyDescent="0.35">
      <c r="A660" s="92" t="s">
        <v>7224</v>
      </c>
      <c r="B660" s="36" t="s">
        <v>17</v>
      </c>
      <c r="C660" s="35" t="s">
        <v>960</v>
      </c>
      <c r="D660" s="35" t="s">
        <v>118</v>
      </c>
      <c r="E660" s="37">
        <v>4</v>
      </c>
      <c r="F660" s="42" t="s">
        <v>6896</v>
      </c>
      <c r="G660" s="39"/>
      <c r="J660" s="40">
        <v>1</v>
      </c>
      <c r="K660" s="41" t="s">
        <v>97</v>
      </c>
      <c r="L660" s="37">
        <v>4</v>
      </c>
      <c r="M660" s="42" t="s">
        <v>7032</v>
      </c>
      <c r="N660" s="42" t="s">
        <v>7032</v>
      </c>
      <c r="O660" s="39"/>
      <c r="Q660" s="38"/>
      <c r="R660" s="40">
        <v>0</v>
      </c>
      <c r="S660" s="41" t="s">
        <v>6</v>
      </c>
      <c r="T660" s="35" t="s">
        <v>7</v>
      </c>
      <c r="U660" s="35" t="s">
        <v>33</v>
      </c>
    </row>
    <row r="661" spans="1:21" ht="15.65" customHeight="1" x14ac:dyDescent="0.35">
      <c r="A661" s="92" t="s">
        <v>7224</v>
      </c>
      <c r="B661" s="36" t="s">
        <v>17</v>
      </c>
      <c r="C661" s="35" t="s">
        <v>960</v>
      </c>
      <c r="D661" s="35" t="s">
        <v>118</v>
      </c>
      <c r="E661" s="37">
        <v>5</v>
      </c>
      <c r="F661" s="42" t="s">
        <v>6956</v>
      </c>
      <c r="G661" s="39"/>
      <c r="J661" s="40">
        <v>0</v>
      </c>
      <c r="K661" s="41" t="s">
        <v>97</v>
      </c>
      <c r="L661" s="37">
        <v>5</v>
      </c>
      <c r="M661" s="42" t="s">
        <v>7216</v>
      </c>
      <c r="N661" s="42" t="s">
        <v>7216</v>
      </c>
      <c r="O661" s="39"/>
      <c r="Q661" s="38"/>
      <c r="R661" s="40">
        <v>1</v>
      </c>
      <c r="S661" s="41" t="s">
        <v>6</v>
      </c>
      <c r="T661" s="35" t="s">
        <v>7</v>
      </c>
      <c r="U661" s="35" t="s">
        <v>33</v>
      </c>
    </row>
    <row r="662" spans="1:21" ht="15.65" customHeight="1" x14ac:dyDescent="0.35">
      <c r="A662" s="92" t="s">
        <v>7224</v>
      </c>
      <c r="B662" s="36" t="s">
        <v>17</v>
      </c>
      <c r="C662" s="35" t="s">
        <v>960</v>
      </c>
      <c r="D662" s="35" t="s">
        <v>118</v>
      </c>
      <c r="E662" s="37">
        <v>6</v>
      </c>
      <c r="F662" s="42" t="s">
        <v>7212</v>
      </c>
      <c r="G662" s="39"/>
      <c r="J662" s="40">
        <v>0</v>
      </c>
      <c r="K662" s="41" t="s">
        <v>97</v>
      </c>
      <c r="L662" s="37">
        <v>6</v>
      </c>
      <c r="M662" s="42" t="s">
        <v>7082</v>
      </c>
      <c r="N662" s="42" t="s">
        <v>7082</v>
      </c>
      <c r="O662" s="39"/>
      <c r="Q662" s="38"/>
      <c r="R662" s="40">
        <v>1</v>
      </c>
      <c r="S662" s="41" t="s">
        <v>6</v>
      </c>
      <c r="T662" s="35" t="s">
        <v>7</v>
      </c>
      <c r="U662" s="35" t="s">
        <v>33</v>
      </c>
    </row>
    <row r="663" spans="1:21" ht="15.65" customHeight="1" x14ac:dyDescent="0.35">
      <c r="A663" s="92" t="s">
        <v>7224</v>
      </c>
      <c r="B663" s="36" t="s">
        <v>17</v>
      </c>
      <c r="C663" s="35" t="s">
        <v>960</v>
      </c>
      <c r="D663" s="35" t="s">
        <v>118</v>
      </c>
      <c r="E663" s="37">
        <v>7</v>
      </c>
      <c r="F663" s="42" t="s">
        <v>1149</v>
      </c>
      <c r="G663" s="39"/>
      <c r="J663" s="40">
        <v>0</v>
      </c>
      <c r="K663" s="41" t="s">
        <v>97</v>
      </c>
      <c r="L663" s="37">
        <v>7</v>
      </c>
      <c r="M663" s="42" t="s">
        <v>6264</v>
      </c>
      <c r="N663" s="42" t="s">
        <v>6264</v>
      </c>
      <c r="O663" s="39"/>
      <c r="Q663" s="38"/>
      <c r="R663" s="40">
        <v>1</v>
      </c>
      <c r="S663" s="41" t="s">
        <v>6</v>
      </c>
      <c r="T663" s="35" t="s">
        <v>7</v>
      </c>
      <c r="U663" s="35" t="s">
        <v>33</v>
      </c>
    </row>
    <row r="664" spans="1:21" ht="15.65" customHeight="1" x14ac:dyDescent="0.35">
      <c r="A664" s="92" t="s">
        <v>7224</v>
      </c>
      <c r="B664" s="36" t="s">
        <v>17</v>
      </c>
      <c r="C664" s="35" t="s">
        <v>960</v>
      </c>
      <c r="D664" s="35" t="s">
        <v>118</v>
      </c>
      <c r="E664" s="37">
        <v>8</v>
      </c>
      <c r="F664" s="42" t="s">
        <v>6943</v>
      </c>
      <c r="G664" s="39"/>
      <c r="J664" s="40">
        <v>0</v>
      </c>
      <c r="K664" s="41" t="s">
        <v>97</v>
      </c>
      <c r="L664" s="37">
        <v>8</v>
      </c>
      <c r="M664" s="42" t="s">
        <v>7217</v>
      </c>
      <c r="N664" s="42" t="s">
        <v>7217</v>
      </c>
      <c r="O664" s="39"/>
      <c r="Q664" s="38"/>
      <c r="R664" s="40">
        <v>1</v>
      </c>
      <c r="S664" s="41" t="s">
        <v>6</v>
      </c>
      <c r="T664" s="35" t="s">
        <v>7</v>
      </c>
      <c r="U664" s="35" t="s">
        <v>33</v>
      </c>
    </row>
    <row r="665" spans="1:21" ht="15.65" customHeight="1" x14ac:dyDescent="0.35">
      <c r="A665" s="92" t="s">
        <v>7224</v>
      </c>
      <c r="B665" s="36" t="s">
        <v>17</v>
      </c>
      <c r="C665" s="35" t="s">
        <v>960</v>
      </c>
      <c r="D665" s="35" t="s">
        <v>118</v>
      </c>
      <c r="E665" s="37">
        <v>9</v>
      </c>
      <c r="F665" s="42" t="s">
        <v>7007</v>
      </c>
      <c r="G665" s="39"/>
      <c r="J665" s="40">
        <v>0</v>
      </c>
      <c r="K665" s="41" t="s">
        <v>97</v>
      </c>
      <c r="L665" s="37">
        <v>9</v>
      </c>
      <c r="M665" s="42" t="s">
        <v>7129</v>
      </c>
      <c r="N665" s="42" t="s">
        <v>7129</v>
      </c>
      <c r="O665" s="39"/>
      <c r="Q665" s="38"/>
      <c r="R665" s="40">
        <v>1</v>
      </c>
      <c r="S665" s="41" t="s">
        <v>6</v>
      </c>
      <c r="T665" s="35" t="s">
        <v>7</v>
      </c>
      <c r="U665" s="35" t="s">
        <v>33</v>
      </c>
    </row>
    <row r="666" spans="1:21" ht="15.65" customHeight="1" x14ac:dyDescent="0.35">
      <c r="A666" s="92" t="s">
        <v>7224</v>
      </c>
      <c r="B666" s="36" t="s">
        <v>17</v>
      </c>
      <c r="C666" s="35" t="s">
        <v>960</v>
      </c>
      <c r="D666" s="35" t="s">
        <v>118</v>
      </c>
      <c r="E666" s="37">
        <v>10</v>
      </c>
      <c r="F666" s="42" t="s">
        <v>7027</v>
      </c>
      <c r="G666" s="39"/>
      <c r="J666" s="40">
        <v>0</v>
      </c>
      <c r="K666" s="41" t="s">
        <v>97</v>
      </c>
      <c r="L666" s="37">
        <v>10</v>
      </c>
      <c r="M666" s="42" t="s">
        <v>7218</v>
      </c>
      <c r="N666" s="42" t="s">
        <v>7218</v>
      </c>
      <c r="O666" s="39"/>
      <c r="Q666" s="38"/>
      <c r="R666" s="40">
        <v>1</v>
      </c>
      <c r="S666" s="41" t="s">
        <v>6</v>
      </c>
      <c r="T666" s="35" t="s">
        <v>7</v>
      </c>
      <c r="U666" s="35" t="s">
        <v>33</v>
      </c>
    </row>
    <row r="667" spans="1:21" ht="15.65" customHeight="1" x14ac:dyDescent="0.35">
      <c r="A667" s="92" t="s">
        <v>7224</v>
      </c>
      <c r="B667" s="36" t="s">
        <v>17</v>
      </c>
      <c r="C667" s="35" t="s">
        <v>960</v>
      </c>
      <c r="D667" s="35" t="s">
        <v>118</v>
      </c>
      <c r="E667" s="37">
        <v>11</v>
      </c>
      <c r="F667" s="42" t="s">
        <v>1058</v>
      </c>
      <c r="G667" s="39"/>
      <c r="J667" s="40">
        <v>0</v>
      </c>
      <c r="K667" s="41" t="s">
        <v>97</v>
      </c>
      <c r="L667" s="37">
        <v>11</v>
      </c>
      <c r="M667" s="42" t="s">
        <v>7034</v>
      </c>
      <c r="N667" s="42" t="s">
        <v>7034</v>
      </c>
      <c r="O667" s="39"/>
      <c r="Q667" s="38"/>
      <c r="R667" s="40">
        <v>1</v>
      </c>
      <c r="S667" s="41" t="s">
        <v>6</v>
      </c>
      <c r="T667" s="35" t="s">
        <v>7</v>
      </c>
      <c r="U667" s="35" t="s">
        <v>33</v>
      </c>
    </row>
    <row r="668" spans="1:21" ht="15.65" customHeight="1" x14ac:dyDescent="0.35">
      <c r="A668" s="92" t="s">
        <v>7224</v>
      </c>
      <c r="B668" s="36" t="s">
        <v>17</v>
      </c>
      <c r="C668" s="35" t="s">
        <v>960</v>
      </c>
      <c r="D668" s="35" t="s">
        <v>118</v>
      </c>
      <c r="E668" s="37">
        <v>12</v>
      </c>
      <c r="F668" s="42" t="s">
        <v>6817</v>
      </c>
      <c r="G668" s="39"/>
      <c r="J668" s="40">
        <v>1</v>
      </c>
      <c r="K668" s="41" t="s">
        <v>97</v>
      </c>
      <c r="L668" s="37">
        <v>12</v>
      </c>
      <c r="M668" s="42" t="s">
        <v>7219</v>
      </c>
      <c r="N668" s="42" t="s">
        <v>7219</v>
      </c>
      <c r="O668" s="39"/>
      <c r="Q668" s="38"/>
      <c r="R668" s="40">
        <v>0</v>
      </c>
      <c r="S668" s="41" t="s">
        <v>6</v>
      </c>
      <c r="T668" s="35" t="s">
        <v>7</v>
      </c>
      <c r="U668" s="35" t="s">
        <v>33</v>
      </c>
    </row>
    <row r="669" spans="1:21" ht="15.65" customHeight="1" x14ac:dyDescent="0.35">
      <c r="A669" s="92" t="s">
        <v>7224</v>
      </c>
      <c r="B669" s="36" t="s">
        <v>17</v>
      </c>
      <c r="C669" s="35" t="s">
        <v>960</v>
      </c>
      <c r="D669" s="35" t="s">
        <v>118</v>
      </c>
      <c r="E669" s="37">
        <v>13</v>
      </c>
      <c r="F669" s="42" t="s">
        <v>7153</v>
      </c>
      <c r="G669" s="39"/>
      <c r="J669" s="40">
        <v>0.5</v>
      </c>
      <c r="K669" s="41" t="s">
        <v>97</v>
      </c>
      <c r="L669" s="37">
        <v>13</v>
      </c>
      <c r="M669" s="42" t="s">
        <v>7220</v>
      </c>
      <c r="N669" s="42" t="s">
        <v>7220</v>
      </c>
      <c r="O669" s="39"/>
      <c r="Q669" s="38"/>
      <c r="R669" s="40">
        <v>0.5</v>
      </c>
      <c r="S669" s="41" t="s">
        <v>6</v>
      </c>
      <c r="T669" s="35" t="s">
        <v>7</v>
      </c>
      <c r="U669" s="35" t="s">
        <v>33</v>
      </c>
    </row>
    <row r="670" spans="1:21" ht="15.65" customHeight="1" x14ac:dyDescent="0.35">
      <c r="A670" s="92" t="s">
        <v>7224</v>
      </c>
      <c r="B670" s="36" t="s">
        <v>17</v>
      </c>
      <c r="C670" s="35" t="s">
        <v>960</v>
      </c>
      <c r="D670" s="35" t="s">
        <v>118</v>
      </c>
      <c r="E670" s="37">
        <v>14</v>
      </c>
      <c r="F670" s="42" t="s">
        <v>7143</v>
      </c>
      <c r="G670" s="39"/>
      <c r="J670" s="40">
        <v>1</v>
      </c>
      <c r="K670" s="41" t="s">
        <v>97</v>
      </c>
      <c r="L670" s="37">
        <v>14</v>
      </c>
      <c r="M670" s="42" t="s">
        <v>7221</v>
      </c>
      <c r="N670" s="42" t="s">
        <v>7221</v>
      </c>
      <c r="O670" s="39"/>
      <c r="Q670" s="38"/>
      <c r="R670" s="40">
        <v>0</v>
      </c>
      <c r="S670" s="41" t="s">
        <v>6</v>
      </c>
      <c r="T670" s="35" t="s">
        <v>7</v>
      </c>
      <c r="U670" s="35" t="s">
        <v>33</v>
      </c>
    </row>
    <row r="671" spans="1:21" ht="15.65" customHeight="1" x14ac:dyDescent="0.35">
      <c r="A671" s="92" t="s">
        <v>7224</v>
      </c>
      <c r="B671" s="36" t="s">
        <v>17</v>
      </c>
      <c r="C671" s="35" t="s">
        <v>960</v>
      </c>
      <c r="D671" s="35" t="s">
        <v>118</v>
      </c>
      <c r="E671" s="37">
        <v>15</v>
      </c>
      <c r="F671" s="42" t="s">
        <v>6975</v>
      </c>
      <c r="G671" s="39"/>
      <c r="J671" s="40">
        <v>1</v>
      </c>
      <c r="K671" s="41" t="s">
        <v>97</v>
      </c>
      <c r="L671" s="37">
        <v>15</v>
      </c>
      <c r="M671" s="42" t="s">
        <v>7222</v>
      </c>
      <c r="N671" s="42" t="s">
        <v>7222</v>
      </c>
      <c r="O671" s="39"/>
      <c r="Q671" s="38"/>
      <c r="R671" s="40">
        <v>0</v>
      </c>
      <c r="S671" s="41" t="s">
        <v>6</v>
      </c>
      <c r="T671" s="35" t="s">
        <v>7</v>
      </c>
      <c r="U671" s="35" t="s">
        <v>33</v>
      </c>
    </row>
    <row r="672" spans="1:21" ht="15.65" customHeight="1" x14ac:dyDescent="0.35">
      <c r="A672" s="92" t="s">
        <v>7224</v>
      </c>
      <c r="B672" s="36" t="s">
        <v>17</v>
      </c>
      <c r="C672" s="35" t="s">
        <v>960</v>
      </c>
      <c r="D672" s="35" t="s">
        <v>118</v>
      </c>
      <c r="E672" s="37">
        <v>16</v>
      </c>
      <c r="F672" s="42" t="s">
        <v>7205</v>
      </c>
      <c r="G672" s="39"/>
      <c r="J672" s="40">
        <v>1</v>
      </c>
      <c r="K672" s="41" t="s">
        <v>97</v>
      </c>
      <c r="L672" s="37">
        <v>16</v>
      </c>
      <c r="M672" s="42" t="s">
        <v>7223</v>
      </c>
      <c r="N672" s="42" t="s">
        <v>7223</v>
      </c>
      <c r="O672" s="39"/>
      <c r="Q672" s="38"/>
      <c r="R672" s="40">
        <v>0</v>
      </c>
      <c r="S672" s="41" t="s">
        <v>6</v>
      </c>
      <c r="T672" s="35" t="s">
        <v>7</v>
      </c>
      <c r="U672" s="35" t="s">
        <v>33</v>
      </c>
    </row>
    <row r="673" spans="1:21" ht="15.65" customHeight="1" x14ac:dyDescent="0.35">
      <c r="A673" s="92" t="s">
        <v>7224</v>
      </c>
      <c r="B673" s="36" t="s">
        <v>17</v>
      </c>
      <c r="C673" s="35" t="s">
        <v>6655</v>
      </c>
      <c r="D673" s="35" t="s">
        <v>118</v>
      </c>
      <c r="E673" s="37">
        <v>3</v>
      </c>
      <c r="F673" s="42" t="s">
        <v>7242</v>
      </c>
      <c r="G673" s="39"/>
      <c r="J673" s="40">
        <v>0</v>
      </c>
      <c r="K673" s="41" t="s">
        <v>953</v>
      </c>
      <c r="L673" s="37">
        <v>3</v>
      </c>
      <c r="M673" s="42" t="s">
        <v>6938</v>
      </c>
      <c r="N673" s="42" t="s">
        <v>6938</v>
      </c>
      <c r="O673" s="39"/>
      <c r="Q673" s="38"/>
      <c r="R673" s="40">
        <v>1</v>
      </c>
      <c r="S673" s="41" t="s">
        <v>6</v>
      </c>
      <c r="T673" s="35" t="s">
        <v>7</v>
      </c>
      <c r="U673" s="35" t="s">
        <v>33</v>
      </c>
    </row>
    <row r="674" spans="1:21" ht="15.65" customHeight="1" x14ac:dyDescent="0.35">
      <c r="A674" s="92" t="s">
        <v>7224</v>
      </c>
      <c r="B674" s="36" t="s">
        <v>17</v>
      </c>
      <c r="C674" s="35" t="s">
        <v>6655</v>
      </c>
      <c r="D674" s="35" t="s">
        <v>118</v>
      </c>
      <c r="E674" s="37">
        <v>4</v>
      </c>
      <c r="F674" s="42" t="s">
        <v>6896</v>
      </c>
      <c r="G674" s="39"/>
      <c r="J674" s="40">
        <v>0</v>
      </c>
      <c r="K674" s="41" t="s">
        <v>953</v>
      </c>
      <c r="L674" s="37">
        <v>4</v>
      </c>
      <c r="M674" s="42" t="s">
        <v>6371</v>
      </c>
      <c r="N674" s="42" t="s">
        <v>6371</v>
      </c>
      <c r="O674" s="39"/>
      <c r="Q674" s="38"/>
      <c r="R674" s="40">
        <v>1</v>
      </c>
      <c r="S674" s="41" t="s">
        <v>6</v>
      </c>
      <c r="T674" s="35" t="s">
        <v>7</v>
      </c>
      <c r="U674" s="35" t="s">
        <v>33</v>
      </c>
    </row>
    <row r="675" spans="1:21" ht="15.65" customHeight="1" x14ac:dyDescent="0.35">
      <c r="A675" s="92" t="s">
        <v>7224</v>
      </c>
      <c r="B675" s="36" t="s">
        <v>17</v>
      </c>
      <c r="C675" s="35" t="s">
        <v>6655</v>
      </c>
      <c r="D675" s="35" t="s">
        <v>118</v>
      </c>
      <c r="E675" s="37">
        <v>5</v>
      </c>
      <c r="F675" s="42" t="s">
        <v>7202</v>
      </c>
      <c r="G675" s="39"/>
      <c r="J675" s="40">
        <v>0</v>
      </c>
      <c r="K675" s="41" t="s">
        <v>953</v>
      </c>
      <c r="L675" s="37">
        <v>5</v>
      </c>
      <c r="M675" s="42" t="s">
        <v>7136</v>
      </c>
      <c r="N675" s="42" t="s">
        <v>7136</v>
      </c>
      <c r="O675" s="39"/>
      <c r="Q675" s="38"/>
      <c r="R675" s="40">
        <v>1</v>
      </c>
      <c r="S675" s="41" t="s">
        <v>6</v>
      </c>
      <c r="T675" s="35" t="s">
        <v>7</v>
      </c>
      <c r="U675" s="35" t="s">
        <v>33</v>
      </c>
    </row>
    <row r="676" spans="1:21" ht="15.65" customHeight="1" x14ac:dyDescent="0.35">
      <c r="A676" s="92" t="s">
        <v>7224</v>
      </c>
      <c r="B676" s="36" t="s">
        <v>17</v>
      </c>
      <c r="C676" s="35" t="s">
        <v>6655</v>
      </c>
      <c r="D676" s="35" t="s">
        <v>118</v>
      </c>
      <c r="E676" s="37">
        <v>6</v>
      </c>
      <c r="F676" s="42" t="s">
        <v>6259</v>
      </c>
      <c r="G676" s="39"/>
      <c r="J676" s="40">
        <v>1</v>
      </c>
      <c r="K676" s="41" t="s">
        <v>953</v>
      </c>
      <c r="L676" s="37">
        <v>6</v>
      </c>
      <c r="M676" s="42" t="s">
        <v>7116</v>
      </c>
      <c r="N676" s="42" t="s">
        <v>7116</v>
      </c>
      <c r="O676" s="39"/>
      <c r="Q676" s="38"/>
      <c r="R676" s="40">
        <v>0</v>
      </c>
      <c r="S676" s="41" t="s">
        <v>6</v>
      </c>
      <c r="T676" s="35" t="s">
        <v>7</v>
      </c>
      <c r="U676" s="35" t="s">
        <v>33</v>
      </c>
    </row>
    <row r="677" spans="1:21" ht="15.65" customHeight="1" x14ac:dyDescent="0.35">
      <c r="A677" s="92" t="s">
        <v>7224</v>
      </c>
      <c r="B677" s="36" t="s">
        <v>17</v>
      </c>
      <c r="C677" s="35" t="s">
        <v>6655</v>
      </c>
      <c r="D677" s="35" t="s">
        <v>118</v>
      </c>
      <c r="E677" s="37">
        <v>7</v>
      </c>
      <c r="F677" s="42" t="s">
        <v>1149</v>
      </c>
      <c r="G677" s="39"/>
      <c r="J677" s="40">
        <v>0</v>
      </c>
      <c r="K677" s="41" t="s">
        <v>953</v>
      </c>
      <c r="L677" s="37">
        <v>7</v>
      </c>
      <c r="M677" s="42" t="s">
        <v>4783</v>
      </c>
      <c r="N677" s="42" t="s">
        <v>4783</v>
      </c>
      <c r="O677" s="39"/>
      <c r="Q677" s="38"/>
      <c r="R677" s="40">
        <v>1</v>
      </c>
      <c r="S677" s="41" t="s">
        <v>6</v>
      </c>
      <c r="T677" s="35" t="s">
        <v>7</v>
      </c>
      <c r="U677" s="35" t="s">
        <v>33</v>
      </c>
    </row>
    <row r="678" spans="1:21" ht="15.65" customHeight="1" x14ac:dyDescent="0.35">
      <c r="A678" s="92" t="s">
        <v>7224</v>
      </c>
      <c r="B678" s="36" t="s">
        <v>17</v>
      </c>
      <c r="C678" s="35" t="s">
        <v>6655</v>
      </c>
      <c r="D678" s="35" t="s">
        <v>118</v>
      </c>
      <c r="E678" s="37">
        <v>8</v>
      </c>
      <c r="F678" s="42" t="s">
        <v>6943</v>
      </c>
      <c r="G678" s="39"/>
      <c r="J678" s="40">
        <v>0.5</v>
      </c>
      <c r="K678" s="41" t="s">
        <v>953</v>
      </c>
      <c r="L678" s="37">
        <v>8</v>
      </c>
      <c r="M678" s="42" t="s">
        <v>6935</v>
      </c>
      <c r="N678" s="42" t="s">
        <v>6935</v>
      </c>
      <c r="O678" s="39"/>
      <c r="Q678" s="38"/>
      <c r="R678" s="40">
        <v>0.5</v>
      </c>
      <c r="S678" s="41" t="s">
        <v>6</v>
      </c>
      <c r="T678" s="35" t="s">
        <v>7</v>
      </c>
      <c r="U678" s="35" t="s">
        <v>33</v>
      </c>
    </row>
    <row r="679" spans="1:21" ht="15.65" customHeight="1" x14ac:dyDescent="0.35">
      <c r="A679" s="92" t="s">
        <v>7224</v>
      </c>
      <c r="B679" s="36" t="s">
        <v>17</v>
      </c>
      <c r="C679" s="35" t="s">
        <v>6655</v>
      </c>
      <c r="D679" s="35" t="s">
        <v>118</v>
      </c>
      <c r="E679" s="37">
        <v>9</v>
      </c>
      <c r="F679" s="42" t="s">
        <v>7027</v>
      </c>
      <c r="G679" s="39"/>
      <c r="J679" s="40">
        <v>0.5</v>
      </c>
      <c r="K679" s="41" t="s">
        <v>953</v>
      </c>
      <c r="L679" s="37">
        <v>9</v>
      </c>
      <c r="M679" s="42" t="s">
        <v>7177</v>
      </c>
      <c r="N679" s="42" t="s">
        <v>7177</v>
      </c>
      <c r="O679" s="39"/>
      <c r="Q679" s="38"/>
      <c r="R679" s="40">
        <v>0.5</v>
      </c>
      <c r="S679" s="41" t="s">
        <v>6</v>
      </c>
      <c r="T679" s="35" t="s">
        <v>7</v>
      </c>
      <c r="U679" s="35" t="s">
        <v>33</v>
      </c>
    </row>
    <row r="680" spans="1:21" ht="15.65" customHeight="1" x14ac:dyDescent="0.35">
      <c r="A680" s="92" t="s">
        <v>7224</v>
      </c>
      <c r="B680" s="36" t="s">
        <v>17</v>
      </c>
      <c r="C680" s="35" t="s">
        <v>6655</v>
      </c>
      <c r="D680" s="35" t="s">
        <v>118</v>
      </c>
      <c r="E680" s="37">
        <v>10</v>
      </c>
      <c r="F680" s="42" t="s">
        <v>6817</v>
      </c>
      <c r="G680" s="39"/>
      <c r="J680" s="40">
        <v>0.5</v>
      </c>
      <c r="K680" s="41" t="s">
        <v>953</v>
      </c>
      <c r="L680" s="37">
        <v>10</v>
      </c>
      <c r="M680" s="42" t="s">
        <v>7245</v>
      </c>
      <c r="N680" s="42" t="s">
        <v>7245</v>
      </c>
      <c r="O680" s="39"/>
      <c r="Q680" s="38"/>
      <c r="R680" s="40">
        <v>0.5</v>
      </c>
      <c r="S680" s="41" t="s">
        <v>6</v>
      </c>
      <c r="T680" s="35" t="s">
        <v>7</v>
      </c>
      <c r="U680" s="35" t="s">
        <v>33</v>
      </c>
    </row>
    <row r="681" spans="1:21" ht="15.65" customHeight="1" x14ac:dyDescent="0.35">
      <c r="A681" s="92" t="s">
        <v>7224</v>
      </c>
      <c r="B681" s="36" t="s">
        <v>17</v>
      </c>
      <c r="C681" s="35" t="s">
        <v>6655</v>
      </c>
      <c r="D681" s="35" t="s">
        <v>118</v>
      </c>
      <c r="E681" s="37">
        <v>11</v>
      </c>
      <c r="F681" s="42" t="s">
        <v>7153</v>
      </c>
      <c r="G681" s="39"/>
      <c r="J681" s="40">
        <v>0.5</v>
      </c>
      <c r="K681" s="41" t="s">
        <v>953</v>
      </c>
      <c r="L681" s="37">
        <v>11</v>
      </c>
      <c r="M681" s="42" t="s">
        <v>7148</v>
      </c>
      <c r="N681" s="42" t="s">
        <v>7148</v>
      </c>
      <c r="O681" s="39"/>
      <c r="Q681" s="38"/>
      <c r="R681" s="40">
        <v>0.5</v>
      </c>
      <c r="S681" s="41" t="s">
        <v>6</v>
      </c>
      <c r="T681" s="35" t="s">
        <v>7</v>
      </c>
      <c r="U681" s="35" t="s">
        <v>33</v>
      </c>
    </row>
    <row r="682" spans="1:21" ht="15.65" customHeight="1" x14ac:dyDescent="0.35">
      <c r="A682" s="92" t="s">
        <v>7224</v>
      </c>
      <c r="B682" s="36" t="s">
        <v>17</v>
      </c>
      <c r="C682" s="35" t="s">
        <v>6655</v>
      </c>
      <c r="D682" s="35" t="s">
        <v>118</v>
      </c>
      <c r="E682" s="37">
        <v>12</v>
      </c>
      <c r="F682" s="42" t="s">
        <v>7203</v>
      </c>
      <c r="G682" s="39"/>
      <c r="J682" s="40">
        <v>1</v>
      </c>
      <c r="K682" s="41" t="s">
        <v>953</v>
      </c>
      <c r="L682" s="37">
        <v>12</v>
      </c>
      <c r="M682" s="42" t="s">
        <v>7176</v>
      </c>
      <c r="N682" s="42" t="s">
        <v>7176</v>
      </c>
      <c r="O682" s="39"/>
      <c r="Q682" s="38"/>
      <c r="R682" s="40">
        <v>0</v>
      </c>
      <c r="S682" s="41" t="s">
        <v>6</v>
      </c>
      <c r="T682" s="35" t="s">
        <v>7</v>
      </c>
      <c r="U682" s="35" t="s">
        <v>33</v>
      </c>
    </row>
    <row r="683" spans="1:21" ht="15.65" customHeight="1" x14ac:dyDescent="0.35">
      <c r="A683" s="92" t="s">
        <v>7224</v>
      </c>
      <c r="B683" s="36" t="s">
        <v>17</v>
      </c>
      <c r="C683" s="35" t="s">
        <v>6655</v>
      </c>
      <c r="D683" s="35" t="s">
        <v>118</v>
      </c>
      <c r="E683" s="37">
        <v>13</v>
      </c>
      <c r="F683" s="42" t="s">
        <v>7008</v>
      </c>
      <c r="G683" s="39"/>
      <c r="J683" s="40">
        <v>0</v>
      </c>
      <c r="K683" s="41" t="s">
        <v>953</v>
      </c>
      <c r="L683" s="37">
        <v>13</v>
      </c>
      <c r="M683" s="42" t="s">
        <v>7118</v>
      </c>
      <c r="N683" s="42" t="s">
        <v>7118</v>
      </c>
      <c r="O683" s="39"/>
      <c r="Q683" s="38"/>
      <c r="R683" s="40">
        <v>1</v>
      </c>
      <c r="S683" s="41" t="s">
        <v>6</v>
      </c>
      <c r="T683" s="35" t="s">
        <v>7</v>
      </c>
      <c r="U683" s="35" t="s">
        <v>33</v>
      </c>
    </row>
    <row r="684" spans="1:21" ht="15.65" customHeight="1" x14ac:dyDescent="0.35">
      <c r="A684" s="92" t="s">
        <v>7224</v>
      </c>
      <c r="B684" s="36" t="s">
        <v>17</v>
      </c>
      <c r="C684" s="35" t="s">
        <v>6655</v>
      </c>
      <c r="D684" s="35" t="s">
        <v>118</v>
      </c>
      <c r="E684" s="37">
        <v>14</v>
      </c>
      <c r="F684" s="42" t="s">
        <v>1058</v>
      </c>
      <c r="G684" s="39"/>
      <c r="J684" s="40">
        <v>0</v>
      </c>
      <c r="K684" s="41" t="s">
        <v>953</v>
      </c>
      <c r="L684" s="37">
        <v>14</v>
      </c>
      <c r="M684" s="42" t="s">
        <v>7149</v>
      </c>
      <c r="N684" s="42" t="s">
        <v>7149</v>
      </c>
      <c r="O684" s="39"/>
      <c r="Q684" s="38"/>
      <c r="R684" s="40">
        <v>1</v>
      </c>
      <c r="S684" s="41" t="s">
        <v>6</v>
      </c>
      <c r="T684" s="35" t="s">
        <v>7</v>
      </c>
      <c r="U684" s="35" t="s">
        <v>33</v>
      </c>
    </row>
    <row r="685" spans="1:21" ht="15.65" customHeight="1" x14ac:dyDescent="0.35">
      <c r="A685" s="92" t="s">
        <v>7224</v>
      </c>
      <c r="B685" s="36" t="s">
        <v>17</v>
      </c>
      <c r="C685" s="35" t="s">
        <v>6655</v>
      </c>
      <c r="D685" s="35" t="s">
        <v>118</v>
      </c>
      <c r="E685" s="37">
        <v>15</v>
      </c>
      <c r="F685" s="42" t="s">
        <v>7143</v>
      </c>
      <c r="G685" s="39"/>
      <c r="J685" s="40">
        <v>0.5</v>
      </c>
      <c r="K685" s="41" t="s">
        <v>953</v>
      </c>
      <c r="L685" s="37">
        <v>15</v>
      </c>
      <c r="M685" s="42" t="s">
        <v>6941</v>
      </c>
      <c r="N685" s="42" t="s">
        <v>6941</v>
      </c>
      <c r="O685" s="39"/>
      <c r="Q685" s="38"/>
      <c r="R685" s="40">
        <v>0.5</v>
      </c>
      <c r="S685" s="41" t="s">
        <v>6</v>
      </c>
      <c r="T685" s="35" t="s">
        <v>7</v>
      </c>
      <c r="U685" s="35" t="s">
        <v>33</v>
      </c>
    </row>
    <row r="686" spans="1:21" ht="15.65" customHeight="1" x14ac:dyDescent="0.35">
      <c r="A686" s="92" t="s">
        <v>7224</v>
      </c>
      <c r="B686" s="36" t="s">
        <v>17</v>
      </c>
      <c r="C686" s="35" t="s">
        <v>6655</v>
      </c>
      <c r="D686" s="35" t="s">
        <v>118</v>
      </c>
      <c r="E686" s="37">
        <v>16</v>
      </c>
      <c r="F686" s="42" t="s">
        <v>6975</v>
      </c>
      <c r="G686" s="39"/>
      <c r="J686" s="40">
        <v>1</v>
      </c>
      <c r="K686" s="41" t="s">
        <v>953</v>
      </c>
      <c r="L686" s="37">
        <v>16</v>
      </c>
      <c r="M686" s="42" t="s">
        <v>7208</v>
      </c>
      <c r="N686" s="42" t="s">
        <v>7208</v>
      </c>
      <c r="O686" s="39"/>
      <c r="Q686" s="38"/>
      <c r="R686" s="40">
        <v>0</v>
      </c>
      <c r="S686" s="41" t="s">
        <v>6</v>
      </c>
      <c r="T686" s="35" t="s">
        <v>7</v>
      </c>
      <c r="U686" s="35" t="s">
        <v>33</v>
      </c>
    </row>
    <row r="687" spans="1:21" ht="15.65" customHeight="1" x14ac:dyDescent="0.35">
      <c r="A687" s="92" t="s">
        <v>7224</v>
      </c>
      <c r="B687" s="36" t="s">
        <v>17</v>
      </c>
      <c r="C687" s="35" t="s">
        <v>6655</v>
      </c>
      <c r="D687" s="35" t="s">
        <v>118</v>
      </c>
      <c r="E687" s="37">
        <v>17</v>
      </c>
      <c r="F687" s="42" t="s">
        <v>7204</v>
      </c>
      <c r="G687" s="39"/>
      <c r="J687" s="40">
        <v>1</v>
      </c>
      <c r="K687" s="41" t="s">
        <v>953</v>
      </c>
      <c r="L687" s="37">
        <v>17</v>
      </c>
      <c r="M687" s="42" t="s">
        <v>7209</v>
      </c>
      <c r="N687" s="42" t="s">
        <v>7209</v>
      </c>
      <c r="O687" s="39"/>
      <c r="Q687" s="38"/>
      <c r="R687" s="40">
        <v>0</v>
      </c>
      <c r="S687" s="41" t="s">
        <v>6</v>
      </c>
      <c r="T687" s="35" t="s">
        <v>7</v>
      </c>
      <c r="U687" s="35" t="s">
        <v>33</v>
      </c>
    </row>
    <row r="688" spans="1:21" ht="15.65" customHeight="1" x14ac:dyDescent="0.35">
      <c r="A688" s="92" t="s">
        <v>7224</v>
      </c>
      <c r="B688" s="36" t="s">
        <v>17</v>
      </c>
      <c r="C688" s="35" t="s">
        <v>6655</v>
      </c>
      <c r="D688" s="35" t="s">
        <v>118</v>
      </c>
      <c r="E688" s="37">
        <v>18</v>
      </c>
      <c r="F688" s="42" t="s">
        <v>7101</v>
      </c>
      <c r="G688" s="39"/>
      <c r="J688" s="40">
        <v>0</v>
      </c>
      <c r="K688" s="41" t="s">
        <v>953</v>
      </c>
      <c r="L688" s="37">
        <v>18</v>
      </c>
      <c r="M688" s="42" t="s">
        <v>7210</v>
      </c>
      <c r="N688" s="42" t="s">
        <v>7210</v>
      </c>
      <c r="O688" s="39"/>
      <c r="Q688" s="38"/>
      <c r="R688" s="40">
        <v>1</v>
      </c>
      <c r="S688" s="41" t="s">
        <v>6</v>
      </c>
      <c r="T688" s="35" t="s">
        <v>7</v>
      </c>
      <c r="U688" s="35" t="s">
        <v>33</v>
      </c>
    </row>
    <row r="689" spans="1:21" ht="15.65" customHeight="1" x14ac:dyDescent="0.35">
      <c r="A689" s="92" t="s">
        <v>7224</v>
      </c>
      <c r="B689" s="36" t="s">
        <v>17</v>
      </c>
      <c r="C689" s="35" t="s">
        <v>6655</v>
      </c>
      <c r="D689" s="35" t="s">
        <v>118</v>
      </c>
      <c r="E689" s="37">
        <v>19</v>
      </c>
      <c r="F689" s="42" t="s">
        <v>7205</v>
      </c>
      <c r="G689" s="39"/>
      <c r="J689" s="40">
        <v>0</v>
      </c>
      <c r="K689" s="41" t="s">
        <v>953</v>
      </c>
      <c r="L689" s="37">
        <v>19</v>
      </c>
      <c r="M689" s="42" t="s">
        <v>7211</v>
      </c>
      <c r="N689" s="42" t="s">
        <v>7211</v>
      </c>
      <c r="O689" s="39"/>
      <c r="Q689" s="38"/>
      <c r="R689" s="40">
        <v>1</v>
      </c>
      <c r="S689" s="41" t="s">
        <v>6</v>
      </c>
      <c r="T689" s="35" t="s">
        <v>7</v>
      </c>
      <c r="U689" s="35" t="s">
        <v>33</v>
      </c>
    </row>
    <row r="690" spans="1:21" ht="15.65" customHeight="1" x14ac:dyDescent="0.35">
      <c r="A690" s="92" t="s">
        <v>7224</v>
      </c>
      <c r="B690" s="36" t="s">
        <v>17</v>
      </c>
      <c r="C690" s="35" t="s">
        <v>6655</v>
      </c>
      <c r="D690" s="35" t="s">
        <v>118</v>
      </c>
      <c r="E690" s="37">
        <v>20</v>
      </c>
      <c r="F690" s="42" t="s">
        <v>7206</v>
      </c>
      <c r="G690" s="39"/>
      <c r="J690" s="40">
        <v>0</v>
      </c>
      <c r="K690" s="41" t="s">
        <v>953</v>
      </c>
      <c r="L690" s="37">
        <v>20</v>
      </c>
      <c r="M690" s="42" t="s">
        <v>918</v>
      </c>
      <c r="N690" s="42" t="s">
        <v>918</v>
      </c>
      <c r="O690" s="39"/>
      <c r="Q690" s="38"/>
      <c r="R690" s="40">
        <v>1</v>
      </c>
      <c r="S690" s="41" t="s">
        <v>6</v>
      </c>
      <c r="T690" s="35" t="s">
        <v>7</v>
      </c>
      <c r="U690" s="35" t="s">
        <v>33</v>
      </c>
    </row>
    <row r="691" spans="1:21" ht="15.65" customHeight="1" x14ac:dyDescent="0.35">
      <c r="A691" s="35" t="s">
        <v>7178</v>
      </c>
      <c r="B691" s="36">
        <v>13</v>
      </c>
      <c r="C691" s="35" t="s">
        <v>960</v>
      </c>
      <c r="D691" s="35" t="s">
        <v>118</v>
      </c>
      <c r="E691" s="37">
        <v>1</v>
      </c>
      <c r="F691" s="45" t="s">
        <v>1133</v>
      </c>
      <c r="I691" s="39"/>
      <c r="J691" s="40">
        <v>0</v>
      </c>
      <c r="K691" s="41" t="s">
        <v>97</v>
      </c>
      <c r="L691" s="37">
        <v>1</v>
      </c>
      <c r="M691" s="42" t="s">
        <v>7154</v>
      </c>
      <c r="N691" s="42" t="s">
        <v>7154</v>
      </c>
      <c r="O691" s="39"/>
      <c r="Q691" s="38"/>
      <c r="R691" s="40">
        <v>1</v>
      </c>
      <c r="S691" s="41" t="s">
        <v>6</v>
      </c>
      <c r="T691" s="35" t="s">
        <v>7</v>
      </c>
      <c r="U691" s="35" t="s">
        <v>33</v>
      </c>
    </row>
    <row r="692" spans="1:21" ht="15.65" customHeight="1" x14ac:dyDescent="0.35">
      <c r="A692" s="35" t="s">
        <v>7178</v>
      </c>
      <c r="B692" s="36">
        <v>13</v>
      </c>
      <c r="C692" s="35" t="s">
        <v>960</v>
      </c>
      <c r="D692" s="35" t="s">
        <v>118</v>
      </c>
      <c r="E692" s="37">
        <v>2</v>
      </c>
      <c r="F692" s="42" t="s">
        <v>1132</v>
      </c>
      <c r="I692" s="39"/>
      <c r="J692" s="40">
        <v>0.5</v>
      </c>
      <c r="K692" s="41" t="s">
        <v>97</v>
      </c>
      <c r="L692" s="37">
        <v>2</v>
      </c>
      <c r="M692" s="42" t="s">
        <v>3396</v>
      </c>
      <c r="N692" s="42" t="s">
        <v>3396</v>
      </c>
      <c r="O692" s="39"/>
      <c r="Q692" s="38"/>
      <c r="R692" s="40">
        <v>0.5</v>
      </c>
      <c r="S692" s="41" t="s">
        <v>6</v>
      </c>
      <c r="T692" s="35" t="s">
        <v>7</v>
      </c>
      <c r="U692" s="35" t="s">
        <v>33</v>
      </c>
    </row>
    <row r="693" spans="1:21" ht="15.65" customHeight="1" x14ac:dyDescent="0.35">
      <c r="A693" s="35" t="s">
        <v>7178</v>
      </c>
      <c r="B693" s="36">
        <v>13</v>
      </c>
      <c r="C693" s="35" t="s">
        <v>960</v>
      </c>
      <c r="D693" s="35" t="s">
        <v>118</v>
      </c>
      <c r="E693" s="37">
        <v>3</v>
      </c>
      <c r="F693" s="42" t="s">
        <v>7242</v>
      </c>
      <c r="I693" s="39"/>
      <c r="J693" s="40">
        <v>0.5</v>
      </c>
      <c r="K693" s="41" t="s">
        <v>97</v>
      </c>
      <c r="L693" s="37">
        <v>3</v>
      </c>
      <c r="M693" s="42" t="s">
        <v>6819</v>
      </c>
      <c r="N693" s="42" t="s">
        <v>6819</v>
      </c>
      <c r="O693" s="39"/>
      <c r="Q693" s="38"/>
      <c r="R693" s="40">
        <v>0.5</v>
      </c>
      <c r="S693" s="41" t="s">
        <v>6</v>
      </c>
      <c r="T693" s="35" t="s">
        <v>7</v>
      </c>
      <c r="U693" s="35" t="s">
        <v>33</v>
      </c>
    </row>
    <row r="694" spans="1:21" ht="15.65" customHeight="1" x14ac:dyDescent="0.35">
      <c r="A694" s="35" t="s">
        <v>7178</v>
      </c>
      <c r="B694" s="36">
        <v>13</v>
      </c>
      <c r="C694" s="35" t="s">
        <v>960</v>
      </c>
      <c r="D694" s="35" t="s">
        <v>118</v>
      </c>
      <c r="E694" s="37">
        <v>4</v>
      </c>
      <c r="F694" s="42" t="s">
        <v>6909</v>
      </c>
      <c r="I694" s="39"/>
      <c r="J694" s="40">
        <v>1</v>
      </c>
      <c r="K694" s="41" t="s">
        <v>97</v>
      </c>
      <c r="L694" s="37">
        <v>4</v>
      </c>
      <c r="M694" s="42" t="s">
        <v>7166</v>
      </c>
      <c r="N694" s="42" t="s">
        <v>7166</v>
      </c>
      <c r="O694" s="39"/>
      <c r="Q694" s="38"/>
      <c r="R694" s="40">
        <v>0</v>
      </c>
      <c r="S694" s="41" t="s">
        <v>6</v>
      </c>
      <c r="T694" s="35" t="s">
        <v>7</v>
      </c>
      <c r="U694" s="35" t="s">
        <v>33</v>
      </c>
    </row>
    <row r="695" spans="1:21" ht="15.65" customHeight="1" x14ac:dyDescent="0.35">
      <c r="A695" s="35" t="s">
        <v>7178</v>
      </c>
      <c r="B695" s="36">
        <v>13</v>
      </c>
      <c r="C695" s="35" t="s">
        <v>960</v>
      </c>
      <c r="D695" s="35" t="s">
        <v>118</v>
      </c>
      <c r="E695" s="37">
        <v>5</v>
      </c>
      <c r="F695" s="42" t="s">
        <v>6943</v>
      </c>
      <c r="I695" s="39"/>
      <c r="J695" s="40">
        <v>0</v>
      </c>
      <c r="K695" s="41" t="s">
        <v>97</v>
      </c>
      <c r="L695" s="37">
        <v>5</v>
      </c>
      <c r="M695" s="42" t="s">
        <v>7167</v>
      </c>
      <c r="N695" s="42" t="s">
        <v>7167</v>
      </c>
      <c r="O695" s="39"/>
      <c r="Q695" s="38"/>
      <c r="R695" s="40">
        <v>1</v>
      </c>
      <c r="S695" s="41" t="s">
        <v>6</v>
      </c>
      <c r="T695" s="35" t="s">
        <v>7</v>
      </c>
      <c r="U695" s="35" t="s">
        <v>33</v>
      </c>
    </row>
    <row r="696" spans="1:21" ht="15.65" customHeight="1" x14ac:dyDescent="0.35">
      <c r="A696" s="35" t="s">
        <v>7178</v>
      </c>
      <c r="B696" s="36">
        <v>13</v>
      </c>
      <c r="C696" s="35" t="s">
        <v>960</v>
      </c>
      <c r="D696" s="35" t="s">
        <v>118</v>
      </c>
      <c r="E696" s="37">
        <v>6</v>
      </c>
      <c r="F696" s="42" t="s">
        <v>6896</v>
      </c>
      <c r="I696" s="39"/>
      <c r="J696" s="40">
        <v>0.5</v>
      </c>
      <c r="K696" s="41" t="s">
        <v>97</v>
      </c>
      <c r="L696" s="37">
        <v>6</v>
      </c>
      <c r="M696" s="42" t="s">
        <v>6990</v>
      </c>
      <c r="N696" s="42" t="s">
        <v>6990</v>
      </c>
      <c r="O696" s="39"/>
      <c r="Q696" s="38"/>
      <c r="R696" s="40">
        <v>0.5</v>
      </c>
      <c r="S696" s="41" t="s">
        <v>6</v>
      </c>
      <c r="T696" s="35" t="s">
        <v>7</v>
      </c>
      <c r="U696" s="35" t="s">
        <v>33</v>
      </c>
    </row>
    <row r="697" spans="1:21" ht="15.65" customHeight="1" x14ac:dyDescent="0.35">
      <c r="A697" s="35" t="s">
        <v>7178</v>
      </c>
      <c r="B697" s="36">
        <v>13</v>
      </c>
      <c r="C697" s="35" t="s">
        <v>960</v>
      </c>
      <c r="D697" s="35" t="s">
        <v>118</v>
      </c>
      <c r="E697" s="37">
        <v>7</v>
      </c>
      <c r="F697" s="42" t="s">
        <v>6259</v>
      </c>
      <c r="I697" s="39"/>
      <c r="J697" s="40">
        <v>0</v>
      </c>
      <c r="K697" s="41" t="s">
        <v>97</v>
      </c>
      <c r="L697" s="37">
        <v>7</v>
      </c>
      <c r="M697" s="42" t="s">
        <v>7168</v>
      </c>
      <c r="N697" s="42" t="s">
        <v>7168</v>
      </c>
      <c r="O697" s="39"/>
      <c r="Q697" s="38"/>
      <c r="R697" s="40">
        <v>1</v>
      </c>
      <c r="S697" s="41" t="s">
        <v>6</v>
      </c>
      <c r="T697" s="35" t="s">
        <v>7</v>
      </c>
      <c r="U697" s="35" t="s">
        <v>33</v>
      </c>
    </row>
    <row r="698" spans="1:21" ht="15.65" customHeight="1" x14ac:dyDescent="0.35">
      <c r="A698" s="35" t="s">
        <v>7178</v>
      </c>
      <c r="B698" s="36">
        <v>13</v>
      </c>
      <c r="C698" s="35" t="s">
        <v>960</v>
      </c>
      <c r="D698" s="35" t="s">
        <v>118</v>
      </c>
      <c r="E698" s="37">
        <v>8</v>
      </c>
      <c r="F698" s="42" t="s">
        <v>1143</v>
      </c>
      <c r="I698" s="39"/>
      <c r="J698" s="40">
        <v>0</v>
      </c>
      <c r="K698" s="41" t="s">
        <v>97</v>
      </c>
      <c r="L698" s="37">
        <v>8</v>
      </c>
      <c r="M698" s="42" t="s">
        <v>6895</v>
      </c>
      <c r="N698" s="42" t="s">
        <v>6895</v>
      </c>
      <c r="O698" s="39"/>
      <c r="Q698" s="38"/>
      <c r="R698" s="40">
        <v>1</v>
      </c>
      <c r="S698" s="41" t="s">
        <v>6</v>
      </c>
      <c r="T698" s="35" t="s">
        <v>7</v>
      </c>
      <c r="U698" s="35" t="s">
        <v>33</v>
      </c>
    </row>
    <row r="699" spans="1:21" ht="15.65" customHeight="1" x14ac:dyDescent="0.35">
      <c r="A699" s="35" t="s">
        <v>7178</v>
      </c>
      <c r="B699" s="36">
        <v>13</v>
      </c>
      <c r="C699" s="35" t="s">
        <v>960</v>
      </c>
      <c r="D699" s="35" t="s">
        <v>118</v>
      </c>
      <c r="E699" s="37">
        <v>9</v>
      </c>
      <c r="F699" s="42" t="s">
        <v>6817</v>
      </c>
      <c r="I699" s="39"/>
      <c r="J699" s="40">
        <v>1</v>
      </c>
      <c r="K699" s="41" t="s">
        <v>97</v>
      </c>
      <c r="L699" s="37">
        <v>9</v>
      </c>
      <c r="M699" s="42" t="s">
        <v>7032</v>
      </c>
      <c r="N699" s="42" t="s">
        <v>7032</v>
      </c>
      <c r="O699" s="39"/>
      <c r="Q699" s="38"/>
      <c r="R699" s="40">
        <v>0</v>
      </c>
      <c r="S699" s="41" t="s">
        <v>6</v>
      </c>
      <c r="T699" s="35" t="s">
        <v>7</v>
      </c>
      <c r="U699" s="35" t="s">
        <v>33</v>
      </c>
    </row>
    <row r="700" spans="1:21" ht="15.65" customHeight="1" x14ac:dyDescent="0.35">
      <c r="A700" s="35" t="s">
        <v>7178</v>
      </c>
      <c r="B700" s="36">
        <v>13</v>
      </c>
      <c r="C700" s="35" t="s">
        <v>960</v>
      </c>
      <c r="D700" s="35" t="s">
        <v>118</v>
      </c>
      <c r="E700" s="37">
        <v>10</v>
      </c>
      <c r="F700" s="42" t="s">
        <v>7027</v>
      </c>
      <c r="I700" s="39"/>
      <c r="J700" s="40">
        <v>0.5</v>
      </c>
      <c r="K700" s="41" t="s">
        <v>97</v>
      </c>
      <c r="L700" s="37">
        <v>10</v>
      </c>
      <c r="M700" s="42" t="s">
        <v>7169</v>
      </c>
      <c r="N700" s="42" t="s">
        <v>7169</v>
      </c>
      <c r="O700" s="39"/>
      <c r="Q700" s="38"/>
      <c r="R700" s="40">
        <v>0.5</v>
      </c>
      <c r="S700" s="41" t="s">
        <v>6</v>
      </c>
      <c r="T700" s="35" t="s">
        <v>7</v>
      </c>
      <c r="U700" s="35" t="s">
        <v>33</v>
      </c>
    </row>
    <row r="701" spans="1:21" ht="15.65" customHeight="1" x14ac:dyDescent="0.35">
      <c r="A701" s="35" t="s">
        <v>7178</v>
      </c>
      <c r="B701" s="36">
        <v>13</v>
      </c>
      <c r="C701" s="35" t="s">
        <v>960</v>
      </c>
      <c r="D701" s="35" t="s">
        <v>118</v>
      </c>
      <c r="E701" s="37">
        <v>11</v>
      </c>
      <c r="F701" s="42" t="s">
        <v>7143</v>
      </c>
      <c r="I701" s="39"/>
      <c r="J701" s="40">
        <v>0.5</v>
      </c>
      <c r="K701" s="41" t="s">
        <v>97</v>
      </c>
      <c r="L701" s="37">
        <v>11</v>
      </c>
      <c r="M701" s="42" t="s">
        <v>7082</v>
      </c>
      <c r="N701" s="42" t="s">
        <v>7082</v>
      </c>
      <c r="O701" s="39"/>
      <c r="Q701" s="38"/>
      <c r="R701" s="40">
        <v>0.5</v>
      </c>
      <c r="S701" s="41" t="s">
        <v>6</v>
      </c>
      <c r="T701" s="35" t="s">
        <v>7</v>
      </c>
      <c r="U701" s="35" t="s">
        <v>33</v>
      </c>
    </row>
    <row r="702" spans="1:21" ht="15.65" customHeight="1" x14ac:dyDescent="0.35">
      <c r="A702" s="35" t="s">
        <v>7178</v>
      </c>
      <c r="B702" s="36">
        <v>13</v>
      </c>
      <c r="C702" s="35" t="s">
        <v>960</v>
      </c>
      <c r="D702" s="35" t="s">
        <v>118</v>
      </c>
      <c r="E702" s="37">
        <v>12</v>
      </c>
      <c r="F702" s="42" t="s">
        <v>6975</v>
      </c>
      <c r="I702" s="39"/>
      <c r="J702" s="40">
        <v>0</v>
      </c>
      <c r="K702" s="41" t="s">
        <v>97</v>
      </c>
      <c r="L702" s="37">
        <v>12</v>
      </c>
      <c r="M702" s="42" t="s">
        <v>7129</v>
      </c>
      <c r="N702" s="42" t="s">
        <v>7129</v>
      </c>
      <c r="O702" s="39"/>
      <c r="Q702" s="38"/>
      <c r="R702" s="40">
        <v>1</v>
      </c>
      <c r="S702" s="41" t="s">
        <v>6</v>
      </c>
      <c r="T702" s="35" t="s">
        <v>7</v>
      </c>
      <c r="U702" s="35" t="s">
        <v>33</v>
      </c>
    </row>
    <row r="703" spans="1:21" ht="15.65" customHeight="1" x14ac:dyDescent="0.35">
      <c r="A703" s="35" t="s">
        <v>7178</v>
      </c>
      <c r="B703" s="36">
        <v>13</v>
      </c>
      <c r="C703" s="35" t="s">
        <v>960</v>
      </c>
      <c r="D703" s="35" t="s">
        <v>118</v>
      </c>
      <c r="E703" s="37">
        <v>13</v>
      </c>
      <c r="F703" s="42" t="s">
        <v>32</v>
      </c>
      <c r="I703" s="39"/>
      <c r="J703" s="40">
        <v>0</v>
      </c>
      <c r="K703" s="41" t="s">
        <v>97</v>
      </c>
      <c r="L703" s="37">
        <v>13</v>
      </c>
      <c r="M703" s="42" t="s">
        <v>7036</v>
      </c>
      <c r="N703" s="42" t="s">
        <v>7036</v>
      </c>
      <c r="O703" s="39"/>
      <c r="Q703" s="38"/>
      <c r="R703" s="40">
        <v>1</v>
      </c>
      <c r="S703" s="41" t="s">
        <v>6</v>
      </c>
      <c r="T703" s="35" t="s">
        <v>7</v>
      </c>
      <c r="U703" s="35" t="s">
        <v>33</v>
      </c>
    </row>
    <row r="704" spans="1:21" ht="15.65" customHeight="1" x14ac:dyDescent="0.35">
      <c r="A704" s="35" t="s">
        <v>7178</v>
      </c>
      <c r="B704" s="36">
        <v>13</v>
      </c>
      <c r="C704" s="35" t="s">
        <v>960</v>
      </c>
      <c r="D704" s="35" t="s">
        <v>118</v>
      </c>
      <c r="E704" s="37">
        <v>14</v>
      </c>
      <c r="F704" s="42" t="s">
        <v>7039</v>
      </c>
      <c r="I704" s="39"/>
      <c r="J704" s="40">
        <v>0</v>
      </c>
      <c r="K704" s="41" t="s">
        <v>97</v>
      </c>
      <c r="L704" s="37">
        <v>14</v>
      </c>
      <c r="M704" s="42" t="s">
        <v>7049</v>
      </c>
      <c r="N704" s="42" t="s">
        <v>7049</v>
      </c>
      <c r="O704" s="39"/>
      <c r="Q704" s="38"/>
      <c r="R704" s="40">
        <v>1</v>
      </c>
      <c r="S704" s="41" t="s">
        <v>6</v>
      </c>
      <c r="T704" s="35" t="s">
        <v>7</v>
      </c>
      <c r="U704" s="35" t="s">
        <v>33</v>
      </c>
    </row>
    <row r="705" spans="1:21" ht="15.65" customHeight="1" x14ac:dyDescent="0.35">
      <c r="A705" s="35" t="s">
        <v>7178</v>
      </c>
      <c r="B705" s="36">
        <v>13</v>
      </c>
      <c r="C705" s="35" t="s">
        <v>960</v>
      </c>
      <c r="D705" s="35" t="s">
        <v>118</v>
      </c>
      <c r="E705" s="37">
        <v>15</v>
      </c>
      <c r="F705" s="42" t="s">
        <v>7165</v>
      </c>
      <c r="I705" s="39"/>
      <c r="J705" s="40">
        <v>0</v>
      </c>
      <c r="K705" s="41" t="s">
        <v>97</v>
      </c>
      <c r="L705" s="37">
        <v>15</v>
      </c>
      <c r="M705" s="42" t="s">
        <v>7034</v>
      </c>
      <c r="N705" s="42" t="s">
        <v>7034</v>
      </c>
      <c r="O705" s="39"/>
      <c r="Q705" s="38"/>
      <c r="R705" s="40">
        <v>1</v>
      </c>
      <c r="S705" s="41" t="s">
        <v>6</v>
      </c>
      <c r="T705" s="35" t="s">
        <v>7</v>
      </c>
      <c r="U705" s="35" t="s">
        <v>33</v>
      </c>
    </row>
    <row r="706" spans="1:21" ht="15.65" customHeight="1" x14ac:dyDescent="0.35">
      <c r="A706" s="35" t="s">
        <v>7178</v>
      </c>
      <c r="B706" s="36">
        <v>13</v>
      </c>
      <c r="C706" s="35" t="s">
        <v>960</v>
      </c>
      <c r="D706" s="35" t="s">
        <v>118</v>
      </c>
      <c r="E706" s="37">
        <v>16</v>
      </c>
      <c r="F706" s="42" t="s">
        <v>7008</v>
      </c>
      <c r="I706" s="39"/>
      <c r="J706" s="40">
        <v>0</v>
      </c>
      <c r="K706" s="41" t="s">
        <v>97</v>
      </c>
      <c r="L706" s="37">
        <v>16</v>
      </c>
      <c r="M706" s="42" t="s">
        <v>7170</v>
      </c>
      <c r="N706" s="42" t="s">
        <v>7170</v>
      </c>
      <c r="O706" s="39"/>
      <c r="Q706" s="38"/>
      <c r="R706" s="40">
        <v>1</v>
      </c>
      <c r="S706" s="41" t="s">
        <v>6</v>
      </c>
      <c r="T706" s="35" t="s">
        <v>7</v>
      </c>
      <c r="U706" s="35" t="s">
        <v>33</v>
      </c>
    </row>
    <row r="707" spans="1:21" ht="15.65" customHeight="1" x14ac:dyDescent="0.35">
      <c r="A707" s="35" t="s">
        <v>7178</v>
      </c>
      <c r="B707" s="36">
        <v>41</v>
      </c>
      <c r="C707" s="35" t="s">
        <v>7005</v>
      </c>
      <c r="D707" s="35" t="s">
        <v>118</v>
      </c>
      <c r="E707" s="37">
        <v>1</v>
      </c>
      <c r="F707" s="45" t="s">
        <v>1133</v>
      </c>
      <c r="I707" s="39"/>
      <c r="J707" s="40">
        <v>1</v>
      </c>
      <c r="K707" s="41" t="s">
        <v>962</v>
      </c>
      <c r="L707" s="37">
        <v>1</v>
      </c>
      <c r="M707" s="42" t="s">
        <v>6959</v>
      </c>
      <c r="N707" s="42" t="s">
        <v>6959</v>
      </c>
      <c r="O707" s="39"/>
      <c r="Q707" s="38"/>
      <c r="R707" s="40">
        <v>0</v>
      </c>
      <c r="S707" s="41" t="s">
        <v>6</v>
      </c>
      <c r="T707" s="35" t="s">
        <v>7</v>
      </c>
      <c r="U707" s="35" t="s">
        <v>33</v>
      </c>
    </row>
    <row r="708" spans="1:21" ht="15.65" customHeight="1" x14ac:dyDescent="0.35">
      <c r="A708" s="35" t="s">
        <v>7178</v>
      </c>
      <c r="B708" s="36">
        <v>41</v>
      </c>
      <c r="C708" s="35" t="s">
        <v>7005</v>
      </c>
      <c r="D708" s="35" t="s">
        <v>118</v>
      </c>
      <c r="E708" s="37">
        <v>2</v>
      </c>
      <c r="F708" s="42" t="s">
        <v>1132</v>
      </c>
      <c r="I708" s="39"/>
      <c r="J708" s="40">
        <v>1</v>
      </c>
      <c r="K708" s="41" t="s">
        <v>962</v>
      </c>
      <c r="L708" s="37">
        <v>2</v>
      </c>
      <c r="M708" s="42" t="s">
        <v>6924</v>
      </c>
      <c r="N708" s="42" t="s">
        <v>6924</v>
      </c>
      <c r="O708" s="39"/>
      <c r="Q708" s="38"/>
      <c r="R708" s="40">
        <v>0</v>
      </c>
      <c r="S708" s="41" t="s">
        <v>6</v>
      </c>
      <c r="T708" s="35" t="s">
        <v>7</v>
      </c>
      <c r="U708" s="35" t="s">
        <v>33</v>
      </c>
    </row>
    <row r="709" spans="1:21" ht="15.65" customHeight="1" x14ac:dyDescent="0.35">
      <c r="A709" s="35" t="s">
        <v>7178</v>
      </c>
      <c r="B709" s="36">
        <v>41</v>
      </c>
      <c r="C709" s="35" t="s">
        <v>7005</v>
      </c>
      <c r="D709" s="35" t="s">
        <v>118</v>
      </c>
      <c r="E709" s="37">
        <v>3</v>
      </c>
      <c r="F709" s="42" t="s">
        <v>6917</v>
      </c>
      <c r="I709" s="39"/>
      <c r="J709" s="40">
        <v>0</v>
      </c>
      <c r="K709" s="41" t="s">
        <v>962</v>
      </c>
      <c r="L709" s="37">
        <v>3</v>
      </c>
      <c r="M709" s="42" t="s">
        <v>7231</v>
      </c>
      <c r="N709" s="42" t="s">
        <v>7231</v>
      </c>
      <c r="O709" s="39"/>
      <c r="Q709" s="38"/>
      <c r="R709" s="40">
        <v>1</v>
      </c>
      <c r="S709" s="41" t="s">
        <v>6</v>
      </c>
      <c r="T709" s="35" t="s">
        <v>7</v>
      </c>
      <c r="U709" s="35" t="s">
        <v>33</v>
      </c>
    </row>
    <row r="710" spans="1:21" ht="15.65" customHeight="1" x14ac:dyDescent="0.35">
      <c r="A710" s="35" t="s">
        <v>7178</v>
      </c>
      <c r="B710" s="36">
        <v>41</v>
      </c>
      <c r="C710" s="35" t="s">
        <v>7005</v>
      </c>
      <c r="D710" s="35" t="s">
        <v>118</v>
      </c>
      <c r="E710" s="37">
        <v>4</v>
      </c>
      <c r="F710" s="42" t="s">
        <v>6896</v>
      </c>
      <c r="I710" s="39"/>
      <c r="J710" s="40">
        <v>0</v>
      </c>
      <c r="K710" s="41" t="s">
        <v>962</v>
      </c>
      <c r="L710" s="37">
        <v>4</v>
      </c>
      <c r="M710" s="42" t="s">
        <v>7000</v>
      </c>
      <c r="N710" s="42" t="s">
        <v>7000</v>
      </c>
      <c r="O710" s="39"/>
      <c r="Q710" s="38"/>
      <c r="R710" s="40">
        <v>1</v>
      </c>
      <c r="S710" s="41" t="s">
        <v>6</v>
      </c>
      <c r="T710" s="35" t="s">
        <v>7</v>
      </c>
      <c r="U710" s="35" t="s">
        <v>33</v>
      </c>
    </row>
    <row r="711" spans="1:21" ht="15.65" customHeight="1" x14ac:dyDescent="0.35">
      <c r="A711" s="35" t="s">
        <v>7178</v>
      </c>
      <c r="B711" s="36">
        <v>41</v>
      </c>
      <c r="C711" s="35" t="s">
        <v>7005</v>
      </c>
      <c r="D711" s="35" t="s">
        <v>118</v>
      </c>
      <c r="E711" s="37">
        <v>5</v>
      </c>
      <c r="F711" s="42" t="s">
        <v>1149</v>
      </c>
      <c r="I711" s="39"/>
      <c r="J711" s="40">
        <v>1</v>
      </c>
      <c r="K711" s="41" t="s">
        <v>962</v>
      </c>
      <c r="L711" s="37">
        <v>5</v>
      </c>
      <c r="M711" s="42" t="s">
        <v>6869</v>
      </c>
      <c r="N711" s="42" t="s">
        <v>6869</v>
      </c>
      <c r="O711" s="39"/>
      <c r="Q711" s="38"/>
      <c r="R711" s="40">
        <v>0</v>
      </c>
      <c r="S711" s="41" t="s">
        <v>6</v>
      </c>
      <c r="T711" s="35" t="s">
        <v>7</v>
      </c>
      <c r="U711" s="35" t="s">
        <v>33</v>
      </c>
    </row>
    <row r="712" spans="1:21" ht="15.65" customHeight="1" x14ac:dyDescent="0.35">
      <c r="A712" s="35" t="s">
        <v>7178</v>
      </c>
      <c r="B712" s="36">
        <v>41</v>
      </c>
      <c r="C712" s="35" t="s">
        <v>7005</v>
      </c>
      <c r="D712" s="35" t="s">
        <v>118</v>
      </c>
      <c r="E712" s="37">
        <v>6</v>
      </c>
      <c r="F712" s="42" t="s">
        <v>6956</v>
      </c>
      <c r="I712" s="39"/>
      <c r="J712" s="40">
        <v>0.5</v>
      </c>
      <c r="K712" s="41" t="s">
        <v>962</v>
      </c>
      <c r="L712" s="37">
        <v>6</v>
      </c>
      <c r="M712" s="42" t="s">
        <v>7591</v>
      </c>
      <c r="N712" s="42" t="s">
        <v>7591</v>
      </c>
      <c r="O712" s="39"/>
      <c r="Q712" s="38"/>
      <c r="R712" s="40">
        <v>0.5</v>
      </c>
      <c r="S712" s="41" t="s">
        <v>6</v>
      </c>
      <c r="T712" s="35" t="s">
        <v>7</v>
      </c>
      <c r="U712" s="35" t="s">
        <v>33</v>
      </c>
    </row>
    <row r="713" spans="1:21" ht="15.65" customHeight="1" x14ac:dyDescent="0.35">
      <c r="A713" s="35" t="s">
        <v>7178</v>
      </c>
      <c r="B713" s="36">
        <v>41</v>
      </c>
      <c r="C713" s="35" t="s">
        <v>7005</v>
      </c>
      <c r="D713" s="35" t="s">
        <v>118</v>
      </c>
      <c r="E713" s="37">
        <v>7</v>
      </c>
      <c r="F713" s="42" t="s">
        <v>6259</v>
      </c>
      <c r="I713" s="39"/>
      <c r="J713" s="40">
        <v>0</v>
      </c>
      <c r="K713" s="41" t="s">
        <v>962</v>
      </c>
      <c r="L713" s="37">
        <v>7</v>
      </c>
      <c r="M713" s="42" t="s">
        <v>7161</v>
      </c>
      <c r="N713" s="42" t="s">
        <v>7161</v>
      </c>
      <c r="O713" s="39"/>
      <c r="Q713" s="38"/>
      <c r="R713" s="40">
        <v>1</v>
      </c>
      <c r="S713" s="41" t="s">
        <v>6</v>
      </c>
      <c r="T713" s="35" t="s">
        <v>7</v>
      </c>
      <c r="U713" s="35" t="s">
        <v>33</v>
      </c>
    </row>
    <row r="714" spans="1:21" ht="15.65" customHeight="1" x14ac:dyDescent="0.35">
      <c r="A714" s="35" t="s">
        <v>7178</v>
      </c>
      <c r="B714" s="36">
        <v>41</v>
      </c>
      <c r="C714" s="35" t="s">
        <v>7005</v>
      </c>
      <c r="D714" s="35" t="s">
        <v>118</v>
      </c>
      <c r="E714" s="37">
        <v>8</v>
      </c>
      <c r="F714" s="42" t="s">
        <v>6535</v>
      </c>
      <c r="I714" s="39"/>
      <c r="J714" s="40">
        <v>0.5</v>
      </c>
      <c r="K714" s="41" t="s">
        <v>962</v>
      </c>
      <c r="L714" s="37">
        <v>8</v>
      </c>
      <c r="M714" s="42" t="s">
        <v>7162</v>
      </c>
      <c r="N714" s="42" t="s">
        <v>7162</v>
      </c>
      <c r="O714" s="39"/>
      <c r="Q714" s="38"/>
      <c r="R714" s="40">
        <v>0.5</v>
      </c>
      <c r="S714" s="41" t="s">
        <v>6</v>
      </c>
      <c r="T714" s="35" t="s">
        <v>7</v>
      </c>
      <c r="U714" s="35" t="s">
        <v>33</v>
      </c>
    </row>
    <row r="715" spans="1:21" ht="15.65" customHeight="1" x14ac:dyDescent="0.35">
      <c r="A715" s="35" t="s">
        <v>7178</v>
      </c>
      <c r="B715" s="36">
        <v>41</v>
      </c>
      <c r="C715" s="35" t="s">
        <v>7005</v>
      </c>
      <c r="D715" s="35" t="s">
        <v>118</v>
      </c>
      <c r="E715" s="37">
        <v>9</v>
      </c>
      <c r="F715" s="42" t="s">
        <v>6975</v>
      </c>
      <c r="I715" s="39"/>
      <c r="J715" s="40">
        <v>0</v>
      </c>
      <c r="K715" s="41" t="s">
        <v>962</v>
      </c>
      <c r="L715" s="37">
        <v>9</v>
      </c>
      <c r="M715" s="42" t="s">
        <v>6904</v>
      </c>
      <c r="N715" s="42" t="s">
        <v>6904</v>
      </c>
      <c r="O715" s="39"/>
      <c r="Q715" s="38"/>
      <c r="R715" s="40">
        <v>1</v>
      </c>
      <c r="S715" s="41" t="s">
        <v>6</v>
      </c>
      <c r="T715" s="35" t="s">
        <v>7</v>
      </c>
      <c r="U715" s="35" t="s">
        <v>33</v>
      </c>
    </row>
    <row r="716" spans="1:21" ht="15.65" customHeight="1" x14ac:dyDescent="0.35">
      <c r="A716" s="35" t="s">
        <v>7178</v>
      </c>
      <c r="B716" s="36">
        <v>41</v>
      </c>
      <c r="C716" s="35" t="s">
        <v>7005</v>
      </c>
      <c r="D716" s="35" t="s">
        <v>118</v>
      </c>
      <c r="E716" s="37">
        <v>10</v>
      </c>
      <c r="F716" s="42" t="s">
        <v>7039</v>
      </c>
      <c r="I716" s="39"/>
      <c r="J716" s="40">
        <v>1</v>
      </c>
      <c r="K716" s="41" t="s">
        <v>962</v>
      </c>
      <c r="L716" s="37">
        <v>10</v>
      </c>
      <c r="M716" s="42" t="s">
        <v>7079</v>
      </c>
      <c r="N716" s="42" t="s">
        <v>7079</v>
      </c>
      <c r="O716" s="39"/>
      <c r="Q716" s="38"/>
      <c r="R716" s="40">
        <v>0</v>
      </c>
      <c r="S716" s="41" t="s">
        <v>6</v>
      </c>
      <c r="T716" s="35" t="s">
        <v>7</v>
      </c>
      <c r="U716" s="35" t="s">
        <v>33</v>
      </c>
    </row>
    <row r="717" spans="1:21" ht="15.65" customHeight="1" x14ac:dyDescent="0.35">
      <c r="A717" s="35" t="s">
        <v>7178</v>
      </c>
      <c r="B717" s="36">
        <v>41</v>
      </c>
      <c r="C717" s="35" t="s">
        <v>7005</v>
      </c>
      <c r="D717" s="35" t="s">
        <v>118</v>
      </c>
      <c r="E717" s="37">
        <v>11</v>
      </c>
      <c r="F717" s="42" t="s">
        <v>6898</v>
      </c>
      <c r="I717" s="39"/>
      <c r="J717" s="40">
        <v>1</v>
      </c>
      <c r="K717" s="41" t="s">
        <v>962</v>
      </c>
      <c r="L717" s="37">
        <v>11</v>
      </c>
      <c r="M717" s="42" t="s">
        <v>6436</v>
      </c>
      <c r="N717" s="42" t="s">
        <v>6436</v>
      </c>
      <c r="O717" s="39"/>
      <c r="Q717" s="38"/>
      <c r="R717" s="40">
        <v>0</v>
      </c>
      <c r="S717" s="41" t="s">
        <v>6</v>
      </c>
      <c r="T717" s="35" t="s">
        <v>7</v>
      </c>
      <c r="U717" s="35" t="s">
        <v>33</v>
      </c>
    </row>
    <row r="718" spans="1:21" ht="15.65" customHeight="1" x14ac:dyDescent="0.35">
      <c r="A718" s="35" t="s">
        <v>7178</v>
      </c>
      <c r="B718" s="36">
        <v>41</v>
      </c>
      <c r="C718" s="35" t="s">
        <v>7005</v>
      </c>
      <c r="D718" s="35" t="s">
        <v>118</v>
      </c>
      <c r="E718" s="37">
        <v>12</v>
      </c>
      <c r="F718" s="42" t="s">
        <v>7159</v>
      </c>
      <c r="I718" s="39"/>
      <c r="J718" s="40">
        <v>0</v>
      </c>
      <c r="K718" s="41" t="s">
        <v>962</v>
      </c>
      <c r="L718" s="37">
        <v>12</v>
      </c>
      <c r="M718" s="42" t="s">
        <v>7163</v>
      </c>
      <c r="N718" s="42" t="s">
        <v>7163</v>
      </c>
      <c r="O718" s="39"/>
      <c r="Q718" s="38"/>
      <c r="R718" s="40">
        <v>1</v>
      </c>
      <c r="S718" s="41" t="s">
        <v>6</v>
      </c>
      <c r="T718" s="35" t="s">
        <v>7</v>
      </c>
      <c r="U718" s="35" t="s">
        <v>33</v>
      </c>
    </row>
    <row r="719" spans="1:21" ht="15.65" customHeight="1" x14ac:dyDescent="0.35">
      <c r="A719" s="35" t="s">
        <v>7178</v>
      </c>
      <c r="B719" s="36">
        <v>41</v>
      </c>
      <c r="C719" s="35" t="s">
        <v>7005</v>
      </c>
      <c r="D719" s="35" t="s">
        <v>118</v>
      </c>
      <c r="E719" s="37">
        <v>13</v>
      </c>
      <c r="F719" s="42" t="s">
        <v>7091</v>
      </c>
      <c r="I719" s="39"/>
      <c r="J719" s="40">
        <v>0.5</v>
      </c>
      <c r="K719" s="41" t="s">
        <v>962</v>
      </c>
      <c r="L719" s="37">
        <v>13</v>
      </c>
      <c r="M719" s="42" t="s">
        <v>6905</v>
      </c>
      <c r="N719" s="42" t="s">
        <v>6905</v>
      </c>
      <c r="O719" s="39"/>
      <c r="Q719" s="38"/>
      <c r="R719" s="40">
        <v>0.5</v>
      </c>
      <c r="S719" s="41" t="s">
        <v>6</v>
      </c>
      <c r="T719" s="35" t="s">
        <v>7</v>
      </c>
      <c r="U719" s="35" t="s">
        <v>33</v>
      </c>
    </row>
    <row r="720" spans="1:21" ht="15.65" customHeight="1" x14ac:dyDescent="0.35">
      <c r="A720" s="35" t="s">
        <v>7178</v>
      </c>
      <c r="B720" s="36">
        <v>41</v>
      </c>
      <c r="C720" s="35" t="s">
        <v>7005</v>
      </c>
      <c r="D720" s="35" t="s">
        <v>118</v>
      </c>
      <c r="E720" s="37">
        <v>14</v>
      </c>
      <c r="F720" s="42" t="s">
        <v>6376</v>
      </c>
      <c r="I720" s="39"/>
      <c r="J720" s="40">
        <v>0.5</v>
      </c>
      <c r="K720" s="41" t="s">
        <v>962</v>
      </c>
      <c r="L720" s="37">
        <v>14</v>
      </c>
      <c r="M720" s="42" t="s">
        <v>7164</v>
      </c>
      <c r="N720" s="42" t="s">
        <v>7164</v>
      </c>
      <c r="O720" s="39"/>
      <c r="Q720" s="38"/>
      <c r="R720" s="40">
        <v>0.5</v>
      </c>
      <c r="S720" s="41" t="s">
        <v>6</v>
      </c>
      <c r="T720" s="35" t="s">
        <v>7</v>
      </c>
      <c r="U720" s="35" t="s">
        <v>33</v>
      </c>
    </row>
    <row r="721" spans="1:21" ht="15.65" customHeight="1" x14ac:dyDescent="0.35">
      <c r="A721" s="35" t="s">
        <v>7178</v>
      </c>
      <c r="B721" s="36">
        <v>41</v>
      </c>
      <c r="C721" s="35" t="s">
        <v>7005</v>
      </c>
      <c r="D721" s="35" t="s">
        <v>118</v>
      </c>
      <c r="E721" s="37">
        <v>15</v>
      </c>
      <c r="F721" s="42" t="s">
        <v>7160</v>
      </c>
      <c r="I721" s="39"/>
      <c r="J721" s="40">
        <v>1</v>
      </c>
      <c r="K721" s="41" t="s">
        <v>962</v>
      </c>
      <c r="L721" s="37">
        <v>15</v>
      </c>
      <c r="M721" s="42" t="s">
        <v>32</v>
      </c>
      <c r="N721" s="42" t="s">
        <v>32</v>
      </c>
      <c r="O721" s="39"/>
      <c r="Q721" s="38"/>
      <c r="R721" s="40">
        <v>0</v>
      </c>
      <c r="S721" s="41" t="s">
        <v>6</v>
      </c>
      <c r="T721" s="35" t="s">
        <v>7</v>
      </c>
      <c r="U721" s="35" t="s">
        <v>33</v>
      </c>
    </row>
    <row r="722" spans="1:21" ht="15.65" customHeight="1" x14ac:dyDescent="0.35">
      <c r="A722" s="35" t="s">
        <v>7178</v>
      </c>
      <c r="B722" s="36">
        <v>41</v>
      </c>
      <c r="C722" s="35" t="s">
        <v>7005</v>
      </c>
      <c r="D722" s="35" t="s">
        <v>118</v>
      </c>
      <c r="E722" s="37">
        <v>16</v>
      </c>
      <c r="F722" s="42" t="s">
        <v>6899</v>
      </c>
      <c r="I722" s="39"/>
      <c r="J722" s="40">
        <v>1</v>
      </c>
      <c r="K722" s="41" t="s">
        <v>962</v>
      </c>
      <c r="L722" s="37">
        <v>16</v>
      </c>
      <c r="M722" s="42" t="s">
        <v>32</v>
      </c>
      <c r="N722" s="42" t="s">
        <v>32</v>
      </c>
      <c r="O722" s="39"/>
      <c r="Q722" s="38"/>
      <c r="R722" s="40">
        <v>0</v>
      </c>
      <c r="S722" s="41" t="s">
        <v>6</v>
      </c>
      <c r="T722" s="35" t="s">
        <v>7</v>
      </c>
      <c r="U722" s="35" t="s">
        <v>33</v>
      </c>
    </row>
    <row r="723" spans="1:21" ht="15.65" customHeight="1" x14ac:dyDescent="0.35">
      <c r="A723" s="35" t="s">
        <v>7178</v>
      </c>
      <c r="B723" s="36">
        <v>70</v>
      </c>
      <c r="C723" s="35" t="s">
        <v>6655</v>
      </c>
      <c r="D723" s="35" t="s">
        <v>118</v>
      </c>
      <c r="E723" s="37">
        <v>1</v>
      </c>
      <c r="F723" s="45" t="s">
        <v>1133</v>
      </c>
      <c r="I723" s="39"/>
      <c r="J723" s="40">
        <v>1</v>
      </c>
      <c r="K723" s="41" t="s">
        <v>953</v>
      </c>
      <c r="L723" s="37">
        <v>1</v>
      </c>
      <c r="M723" s="42" t="s">
        <v>7118</v>
      </c>
      <c r="N723" s="42" t="s">
        <v>7118</v>
      </c>
      <c r="O723" s="39"/>
      <c r="Q723" s="38"/>
      <c r="R723" s="40">
        <v>0</v>
      </c>
      <c r="S723" s="41" t="s">
        <v>6</v>
      </c>
      <c r="T723" s="35" t="s">
        <v>7</v>
      </c>
      <c r="U723" s="35" t="s">
        <v>33</v>
      </c>
    </row>
    <row r="724" spans="1:21" ht="15.65" customHeight="1" x14ac:dyDescent="0.35">
      <c r="A724" s="35" t="s">
        <v>7178</v>
      </c>
      <c r="B724" s="36">
        <v>70</v>
      </c>
      <c r="C724" s="35" t="s">
        <v>6655</v>
      </c>
      <c r="D724" s="35" t="s">
        <v>118</v>
      </c>
      <c r="E724" s="37">
        <v>2</v>
      </c>
      <c r="F724" s="42" t="s">
        <v>1132</v>
      </c>
      <c r="I724" s="39"/>
      <c r="J724" s="40">
        <v>0</v>
      </c>
      <c r="K724" s="41" t="s">
        <v>953</v>
      </c>
      <c r="L724" s="37">
        <v>2</v>
      </c>
      <c r="M724" s="42" t="s">
        <v>7114</v>
      </c>
      <c r="N724" s="42" t="s">
        <v>7114</v>
      </c>
      <c r="O724" s="39"/>
      <c r="Q724" s="38"/>
      <c r="R724" s="40">
        <v>1</v>
      </c>
      <c r="S724" s="41" t="s">
        <v>6</v>
      </c>
      <c r="T724" s="35" t="s">
        <v>7179</v>
      </c>
      <c r="U724" s="35" t="s">
        <v>33</v>
      </c>
    </row>
    <row r="725" spans="1:21" ht="15.65" customHeight="1" x14ac:dyDescent="0.35">
      <c r="A725" s="35" t="s">
        <v>7178</v>
      </c>
      <c r="B725" s="36">
        <v>70</v>
      </c>
      <c r="C725" s="35" t="s">
        <v>6655</v>
      </c>
      <c r="D725" s="35" t="s">
        <v>118</v>
      </c>
      <c r="E725" s="37">
        <v>3</v>
      </c>
      <c r="F725" s="42" t="s">
        <v>7242</v>
      </c>
      <c r="I725" s="39"/>
      <c r="J725" s="40">
        <v>0.5</v>
      </c>
      <c r="K725" s="41" t="s">
        <v>953</v>
      </c>
      <c r="L725" s="37">
        <v>3</v>
      </c>
      <c r="M725" s="42" t="s">
        <v>7171</v>
      </c>
      <c r="N725" s="42" t="s">
        <v>7171</v>
      </c>
      <c r="O725" s="39"/>
      <c r="Q725" s="38"/>
      <c r="R725" s="40">
        <v>0.5</v>
      </c>
      <c r="S725" s="41" t="s">
        <v>6</v>
      </c>
      <c r="T725" s="35" t="s">
        <v>7179</v>
      </c>
      <c r="U725" s="35" t="s">
        <v>33</v>
      </c>
    </row>
    <row r="726" spans="1:21" ht="15.65" customHeight="1" x14ac:dyDescent="0.35">
      <c r="A726" s="35" t="s">
        <v>7178</v>
      </c>
      <c r="B726" s="36">
        <v>70</v>
      </c>
      <c r="C726" s="35" t="s">
        <v>6655</v>
      </c>
      <c r="D726" s="35" t="s">
        <v>118</v>
      </c>
      <c r="E726" s="37">
        <v>4</v>
      </c>
      <c r="F726" s="42" t="s">
        <v>6943</v>
      </c>
      <c r="I726" s="39"/>
      <c r="J726" s="40">
        <v>0</v>
      </c>
      <c r="K726" s="41" t="s">
        <v>953</v>
      </c>
      <c r="L726" s="37">
        <v>4</v>
      </c>
      <c r="M726" s="42" t="s">
        <v>6371</v>
      </c>
      <c r="N726" s="42" t="s">
        <v>6371</v>
      </c>
      <c r="O726" s="39"/>
      <c r="Q726" s="38"/>
      <c r="R726" s="40">
        <v>1</v>
      </c>
      <c r="S726" s="41" t="s">
        <v>6</v>
      </c>
      <c r="T726" s="35" t="s">
        <v>7179</v>
      </c>
      <c r="U726" s="35" t="s">
        <v>33</v>
      </c>
    </row>
    <row r="727" spans="1:21" ht="15.65" customHeight="1" x14ac:dyDescent="0.35">
      <c r="A727" s="35" t="s">
        <v>7178</v>
      </c>
      <c r="B727" s="36">
        <v>70</v>
      </c>
      <c r="C727" s="35" t="s">
        <v>6655</v>
      </c>
      <c r="D727" s="35" t="s">
        <v>118</v>
      </c>
      <c r="E727" s="37">
        <v>5</v>
      </c>
      <c r="F727" s="42" t="s">
        <v>6896</v>
      </c>
      <c r="I727" s="39"/>
      <c r="J727" s="40">
        <v>1</v>
      </c>
      <c r="K727" s="41" t="s">
        <v>953</v>
      </c>
      <c r="L727" s="37">
        <v>5</v>
      </c>
      <c r="M727" s="42" t="s">
        <v>7172</v>
      </c>
      <c r="N727" s="42" t="s">
        <v>7172</v>
      </c>
      <c r="O727" s="39"/>
      <c r="Q727" s="38"/>
      <c r="R727" s="40">
        <v>0</v>
      </c>
      <c r="S727" s="41" t="s">
        <v>6</v>
      </c>
      <c r="T727" s="35" t="s">
        <v>7179</v>
      </c>
      <c r="U727" s="35" t="s">
        <v>33</v>
      </c>
    </row>
    <row r="728" spans="1:21" ht="15.65" customHeight="1" x14ac:dyDescent="0.35">
      <c r="A728" s="35" t="s">
        <v>7178</v>
      </c>
      <c r="B728" s="36">
        <v>70</v>
      </c>
      <c r="C728" s="35" t="s">
        <v>6655</v>
      </c>
      <c r="D728" s="35" t="s">
        <v>118</v>
      </c>
      <c r="E728" s="37">
        <v>6</v>
      </c>
      <c r="F728" s="42" t="s">
        <v>1149</v>
      </c>
      <c r="I728" s="39"/>
      <c r="J728" s="40">
        <v>0.5</v>
      </c>
      <c r="K728" s="41" t="s">
        <v>953</v>
      </c>
      <c r="L728" s="37">
        <v>6</v>
      </c>
      <c r="M728" s="42" t="s">
        <v>7116</v>
      </c>
      <c r="N728" s="42" t="s">
        <v>7116</v>
      </c>
      <c r="O728" s="39"/>
      <c r="Q728" s="38"/>
      <c r="R728" s="40">
        <v>0.5</v>
      </c>
      <c r="S728" s="41" t="s">
        <v>6</v>
      </c>
      <c r="T728" s="35" t="s">
        <v>7179</v>
      </c>
      <c r="U728" s="35" t="s">
        <v>33</v>
      </c>
    </row>
    <row r="729" spans="1:21" ht="15.65" customHeight="1" x14ac:dyDescent="0.35">
      <c r="A729" s="35" t="s">
        <v>7178</v>
      </c>
      <c r="B729" s="36">
        <v>70</v>
      </c>
      <c r="C729" s="35" t="s">
        <v>6655</v>
      </c>
      <c r="D729" s="35" t="s">
        <v>118</v>
      </c>
      <c r="E729" s="37">
        <v>7</v>
      </c>
      <c r="F729" s="42" t="s">
        <v>6956</v>
      </c>
      <c r="I729" s="39"/>
      <c r="J729" s="40">
        <v>0.5</v>
      </c>
      <c r="K729" s="41" t="s">
        <v>953</v>
      </c>
      <c r="L729" s="37">
        <v>7</v>
      </c>
      <c r="M729" s="42" t="s">
        <v>6936</v>
      </c>
      <c r="N729" s="42" t="s">
        <v>6936</v>
      </c>
      <c r="O729" s="39"/>
      <c r="Q729" s="38"/>
      <c r="R729" s="40">
        <v>0.5</v>
      </c>
      <c r="S729" s="41" t="s">
        <v>6</v>
      </c>
      <c r="T729" s="35" t="s">
        <v>7179</v>
      </c>
      <c r="U729" s="35" t="s">
        <v>33</v>
      </c>
    </row>
    <row r="730" spans="1:21" ht="15.65" customHeight="1" x14ac:dyDescent="0.35">
      <c r="A730" s="35" t="s">
        <v>7178</v>
      </c>
      <c r="B730" s="36">
        <v>70</v>
      </c>
      <c r="C730" s="35" t="s">
        <v>6655</v>
      </c>
      <c r="D730" s="35" t="s">
        <v>118</v>
      </c>
      <c r="E730" s="37">
        <v>8</v>
      </c>
      <c r="F730" s="42" t="s">
        <v>6259</v>
      </c>
      <c r="I730" s="39"/>
      <c r="J730" s="40">
        <v>0</v>
      </c>
      <c r="K730" s="41" t="s">
        <v>953</v>
      </c>
      <c r="L730" s="37">
        <v>8</v>
      </c>
      <c r="M730" s="42" t="s">
        <v>6935</v>
      </c>
      <c r="N730" s="42" t="s">
        <v>6935</v>
      </c>
      <c r="O730" s="39"/>
      <c r="Q730" s="38"/>
      <c r="R730" s="40">
        <v>1</v>
      </c>
      <c r="S730" s="41" t="s">
        <v>6</v>
      </c>
      <c r="T730" s="35" t="s">
        <v>7179</v>
      </c>
      <c r="U730" s="35" t="s">
        <v>33</v>
      </c>
    </row>
    <row r="731" spans="1:21" ht="15.65" customHeight="1" x14ac:dyDescent="0.35">
      <c r="A731" s="35" t="s">
        <v>7178</v>
      </c>
      <c r="B731" s="36">
        <v>70</v>
      </c>
      <c r="C731" s="35" t="s">
        <v>6655</v>
      </c>
      <c r="D731" s="35" t="s">
        <v>118</v>
      </c>
      <c r="E731" s="37">
        <v>9</v>
      </c>
      <c r="F731" s="42" t="s">
        <v>6535</v>
      </c>
      <c r="I731" s="39"/>
      <c r="J731" s="40">
        <v>0</v>
      </c>
      <c r="K731" s="41" t="s">
        <v>953</v>
      </c>
      <c r="L731" s="37">
        <v>9</v>
      </c>
      <c r="M731" s="42" t="s">
        <v>7173</v>
      </c>
      <c r="N731" s="42" t="s">
        <v>7173</v>
      </c>
      <c r="O731" s="39"/>
      <c r="Q731" s="38"/>
      <c r="R731" s="40">
        <v>1</v>
      </c>
      <c r="S731" s="41" t="s">
        <v>6</v>
      </c>
      <c r="T731" s="35" t="s">
        <v>7179</v>
      </c>
      <c r="U731" s="35" t="s">
        <v>33</v>
      </c>
    </row>
    <row r="732" spans="1:21" ht="15.65" customHeight="1" x14ac:dyDescent="0.35">
      <c r="A732" s="35" t="s">
        <v>7178</v>
      </c>
      <c r="B732" s="36">
        <v>70</v>
      </c>
      <c r="C732" s="35" t="s">
        <v>6655</v>
      </c>
      <c r="D732" s="35" t="s">
        <v>118</v>
      </c>
      <c r="E732" s="37">
        <v>10</v>
      </c>
      <c r="F732" s="42" t="s">
        <v>7027</v>
      </c>
      <c r="I732" s="39"/>
      <c r="J732" s="40">
        <v>0</v>
      </c>
      <c r="K732" s="41" t="s">
        <v>953</v>
      </c>
      <c r="L732" s="37">
        <v>10</v>
      </c>
      <c r="M732" s="42" t="s">
        <v>7058</v>
      </c>
      <c r="N732" s="42" t="s">
        <v>7058</v>
      </c>
      <c r="O732" s="39"/>
      <c r="Q732" s="38"/>
      <c r="R732" s="40">
        <v>1</v>
      </c>
      <c r="S732" s="41" t="s">
        <v>6</v>
      </c>
      <c r="T732" s="35" t="s">
        <v>7179</v>
      </c>
      <c r="U732" s="35" t="s">
        <v>33</v>
      </c>
    </row>
    <row r="733" spans="1:21" ht="15.65" customHeight="1" x14ac:dyDescent="0.35">
      <c r="A733" s="35" t="s">
        <v>7178</v>
      </c>
      <c r="B733" s="36">
        <v>70</v>
      </c>
      <c r="C733" s="35" t="s">
        <v>6655</v>
      </c>
      <c r="D733" s="35" t="s">
        <v>118</v>
      </c>
      <c r="E733" s="37">
        <v>11</v>
      </c>
      <c r="F733" s="42" t="s">
        <v>7142</v>
      </c>
      <c r="I733" s="39"/>
      <c r="J733" s="40">
        <v>1</v>
      </c>
      <c r="K733" s="41" t="s">
        <v>953</v>
      </c>
      <c r="L733" s="37">
        <v>11</v>
      </c>
      <c r="M733" s="42" t="s">
        <v>7115</v>
      </c>
      <c r="N733" s="42" t="s">
        <v>7115</v>
      </c>
      <c r="O733" s="39"/>
      <c r="Q733" s="38"/>
      <c r="R733" s="40">
        <v>0</v>
      </c>
      <c r="S733" s="41" t="s">
        <v>6</v>
      </c>
      <c r="T733" s="35" t="s">
        <v>7179</v>
      </c>
      <c r="U733" s="35" t="s">
        <v>33</v>
      </c>
    </row>
    <row r="734" spans="1:21" ht="15.65" customHeight="1" x14ac:dyDescent="0.35">
      <c r="A734" s="35" t="s">
        <v>7178</v>
      </c>
      <c r="B734" s="36">
        <v>70</v>
      </c>
      <c r="C734" s="35" t="s">
        <v>6655</v>
      </c>
      <c r="D734" s="35" t="s">
        <v>118</v>
      </c>
      <c r="E734" s="37">
        <v>12</v>
      </c>
      <c r="F734" s="42" t="s">
        <v>6975</v>
      </c>
      <c r="I734" s="39"/>
      <c r="J734" s="40">
        <v>0.5</v>
      </c>
      <c r="K734" s="41" t="s">
        <v>953</v>
      </c>
      <c r="L734" s="37">
        <v>12</v>
      </c>
      <c r="M734" s="42" t="s">
        <v>7148</v>
      </c>
      <c r="N734" s="42" t="s">
        <v>7148</v>
      </c>
      <c r="O734" s="39"/>
      <c r="Q734" s="38"/>
      <c r="R734" s="40">
        <v>0.5</v>
      </c>
      <c r="S734" s="41" t="s">
        <v>6</v>
      </c>
      <c r="T734" s="35" t="s">
        <v>7179</v>
      </c>
      <c r="U734" s="35" t="s">
        <v>33</v>
      </c>
    </row>
    <row r="735" spans="1:21" ht="15.65" customHeight="1" x14ac:dyDescent="0.35">
      <c r="A735" s="35" t="s">
        <v>7178</v>
      </c>
      <c r="B735" s="36">
        <v>70</v>
      </c>
      <c r="C735" s="35" t="s">
        <v>6655</v>
      </c>
      <c r="D735" s="35" t="s">
        <v>118</v>
      </c>
      <c r="E735" s="37">
        <v>13</v>
      </c>
      <c r="F735" s="42" t="s">
        <v>6983</v>
      </c>
      <c r="I735" s="39"/>
      <c r="J735" s="40">
        <v>1</v>
      </c>
      <c r="K735" s="41" t="s">
        <v>953</v>
      </c>
      <c r="L735" s="37">
        <v>13</v>
      </c>
      <c r="M735" s="42" t="s">
        <v>7121</v>
      </c>
      <c r="N735" s="42" t="s">
        <v>7121</v>
      </c>
      <c r="O735" s="39"/>
      <c r="Q735" s="38"/>
      <c r="R735" s="40">
        <v>0</v>
      </c>
      <c r="S735" s="41" t="s">
        <v>6</v>
      </c>
      <c r="T735" s="35" t="s">
        <v>7179</v>
      </c>
      <c r="U735" s="35" t="s">
        <v>33</v>
      </c>
    </row>
    <row r="736" spans="1:21" ht="15.65" customHeight="1" x14ac:dyDescent="0.35">
      <c r="A736" s="35" t="s">
        <v>7178</v>
      </c>
      <c r="B736" s="36">
        <v>70</v>
      </c>
      <c r="C736" s="35" t="s">
        <v>6655</v>
      </c>
      <c r="D736" s="35" t="s">
        <v>118</v>
      </c>
      <c r="E736" s="37">
        <v>14</v>
      </c>
      <c r="F736" s="42" t="s">
        <v>7143</v>
      </c>
      <c r="I736" s="39"/>
      <c r="J736" s="40">
        <v>0</v>
      </c>
      <c r="K736" s="41" t="s">
        <v>953</v>
      </c>
      <c r="L736" s="37">
        <v>14</v>
      </c>
      <c r="M736" s="42" t="s">
        <v>7174</v>
      </c>
      <c r="N736" s="42" t="s">
        <v>7174</v>
      </c>
      <c r="O736" s="39"/>
      <c r="Q736" s="38"/>
      <c r="R736" s="40">
        <v>1</v>
      </c>
      <c r="S736" s="41" t="s">
        <v>6</v>
      </c>
      <c r="T736" s="35" t="s">
        <v>7179</v>
      </c>
      <c r="U736" s="35" t="s">
        <v>33</v>
      </c>
    </row>
    <row r="737" spans="1:21" ht="15.65" customHeight="1" x14ac:dyDescent="0.35">
      <c r="A737" s="35" t="s">
        <v>7178</v>
      </c>
      <c r="B737" s="36">
        <v>70</v>
      </c>
      <c r="C737" s="35" t="s">
        <v>6655</v>
      </c>
      <c r="D737" s="35" t="s">
        <v>118</v>
      </c>
      <c r="E737" s="37">
        <v>15</v>
      </c>
      <c r="F737" s="42" t="s">
        <v>7039</v>
      </c>
      <c r="I737" s="39"/>
      <c r="J737" s="40">
        <v>0.5</v>
      </c>
      <c r="K737" s="41" t="s">
        <v>953</v>
      </c>
      <c r="L737" s="37">
        <v>15</v>
      </c>
      <c r="M737" s="42" t="s">
        <v>1065</v>
      </c>
      <c r="N737" s="42" t="s">
        <v>1065</v>
      </c>
      <c r="O737" s="39"/>
      <c r="Q737" s="38"/>
      <c r="R737" s="40">
        <v>0.5</v>
      </c>
      <c r="S737" s="41" t="s">
        <v>6</v>
      </c>
      <c r="T737" s="35" t="s">
        <v>7179</v>
      </c>
      <c r="U737" s="35" t="s">
        <v>33</v>
      </c>
    </row>
    <row r="738" spans="1:21" ht="15.65" customHeight="1" x14ac:dyDescent="0.35">
      <c r="A738" s="35" t="s">
        <v>7178</v>
      </c>
      <c r="B738" s="36">
        <v>70</v>
      </c>
      <c r="C738" s="35" t="s">
        <v>6655</v>
      </c>
      <c r="D738" s="35" t="s">
        <v>118</v>
      </c>
      <c r="E738" s="37">
        <v>16</v>
      </c>
      <c r="F738" s="42" t="s">
        <v>6898</v>
      </c>
      <c r="I738" s="39"/>
      <c r="J738" s="40">
        <v>0</v>
      </c>
      <c r="K738" s="41" t="s">
        <v>953</v>
      </c>
      <c r="L738" s="37">
        <v>16</v>
      </c>
      <c r="M738" s="42" t="s">
        <v>7175</v>
      </c>
      <c r="N738" s="42" t="s">
        <v>7175</v>
      </c>
      <c r="O738" s="39"/>
      <c r="Q738" s="38"/>
      <c r="R738" s="40">
        <v>1</v>
      </c>
      <c r="S738" s="41" t="s">
        <v>6</v>
      </c>
      <c r="T738" s="35" t="s">
        <v>7179</v>
      </c>
      <c r="U738" s="35" t="s">
        <v>33</v>
      </c>
    </row>
    <row r="739" spans="1:21" ht="15.65" customHeight="1" x14ac:dyDescent="0.35">
      <c r="A739" s="92" t="s">
        <v>7178</v>
      </c>
      <c r="B739" s="36" t="s">
        <v>7791</v>
      </c>
      <c r="C739" s="48" t="s">
        <v>7576</v>
      </c>
      <c r="D739" s="92" t="s">
        <v>37</v>
      </c>
      <c r="E739" s="50">
        <v>1</v>
      </c>
      <c r="F739" s="44" t="s">
        <v>6897</v>
      </c>
      <c r="G739" s="44"/>
      <c r="J739" s="58">
        <v>0</v>
      </c>
      <c r="K739" s="41" t="s">
        <v>38</v>
      </c>
      <c r="L739" s="50">
        <v>1</v>
      </c>
      <c r="M739" s="44" t="s">
        <v>1149</v>
      </c>
      <c r="N739" s="44" t="s">
        <v>1149</v>
      </c>
      <c r="O739" s="58"/>
      <c r="Q739" s="38"/>
      <c r="R739" s="58">
        <v>1</v>
      </c>
      <c r="S739" s="41" t="s">
        <v>56</v>
      </c>
      <c r="T739" s="41" t="s">
        <v>56</v>
      </c>
      <c r="U739" s="41" t="s">
        <v>56</v>
      </c>
    </row>
    <row r="740" spans="1:21" ht="15.65" customHeight="1" x14ac:dyDescent="0.35">
      <c r="A740" s="92" t="s">
        <v>7178</v>
      </c>
      <c r="B740" s="36" t="s">
        <v>7791</v>
      </c>
      <c r="C740" s="48" t="s">
        <v>7576</v>
      </c>
      <c r="D740" s="92" t="s">
        <v>37</v>
      </c>
      <c r="E740" s="50">
        <v>2</v>
      </c>
      <c r="F740" s="44" t="s">
        <v>1143</v>
      </c>
      <c r="G740" s="44"/>
      <c r="J740" s="58">
        <v>0</v>
      </c>
      <c r="K740" s="41" t="s">
        <v>38</v>
      </c>
      <c r="L740" s="50">
        <v>2</v>
      </c>
      <c r="M740" s="44" t="s">
        <v>7613</v>
      </c>
      <c r="N740" s="44" t="s">
        <v>7613</v>
      </c>
      <c r="O740" s="58"/>
      <c r="Q740" s="38"/>
      <c r="R740" s="58">
        <v>1</v>
      </c>
      <c r="S740" s="41" t="s">
        <v>56</v>
      </c>
      <c r="T740" s="41" t="s">
        <v>56</v>
      </c>
      <c r="U740" s="41" t="s">
        <v>56</v>
      </c>
    </row>
    <row r="741" spans="1:21" ht="15.65" customHeight="1" x14ac:dyDescent="0.35">
      <c r="A741" s="92" t="s">
        <v>7178</v>
      </c>
      <c r="B741" s="36" t="s">
        <v>7791</v>
      </c>
      <c r="C741" s="48" t="s">
        <v>7576</v>
      </c>
      <c r="D741" s="92" t="s">
        <v>37</v>
      </c>
      <c r="E741" s="50">
        <v>3</v>
      </c>
      <c r="F741" s="42" t="s">
        <v>6817</v>
      </c>
      <c r="G741" s="44"/>
      <c r="J741" s="58">
        <v>0.5</v>
      </c>
      <c r="K741" s="41" t="s">
        <v>38</v>
      </c>
      <c r="L741" s="50">
        <v>3</v>
      </c>
      <c r="M741" s="42" t="s">
        <v>6975</v>
      </c>
      <c r="N741" s="42" t="s">
        <v>6975</v>
      </c>
      <c r="O741" s="58"/>
      <c r="Q741" s="38"/>
      <c r="R741" s="58">
        <v>0.5</v>
      </c>
      <c r="S741" s="41" t="s">
        <v>56</v>
      </c>
      <c r="T741" s="41" t="s">
        <v>56</v>
      </c>
      <c r="U741" s="41" t="s">
        <v>56</v>
      </c>
    </row>
    <row r="742" spans="1:21" ht="15.65" customHeight="1" x14ac:dyDescent="0.35">
      <c r="A742" s="92" t="s">
        <v>7178</v>
      </c>
      <c r="B742" s="36" t="s">
        <v>7791</v>
      </c>
      <c r="C742" s="48" t="s">
        <v>7576</v>
      </c>
      <c r="D742" s="92" t="s">
        <v>37</v>
      </c>
      <c r="E742" s="50">
        <v>4</v>
      </c>
      <c r="F742" s="42" t="s">
        <v>7502</v>
      </c>
      <c r="G742" s="44"/>
      <c r="J742" s="58">
        <v>1</v>
      </c>
      <c r="K742" s="41" t="s">
        <v>38</v>
      </c>
      <c r="L742" s="50">
        <v>4</v>
      </c>
      <c r="M742" s="44" t="s">
        <v>32</v>
      </c>
      <c r="N742" s="44" t="s">
        <v>32</v>
      </c>
      <c r="O742" s="58"/>
      <c r="Q742" s="38"/>
      <c r="R742" s="58">
        <v>0</v>
      </c>
      <c r="S742" s="41" t="s">
        <v>56</v>
      </c>
      <c r="T742" s="41" t="s">
        <v>56</v>
      </c>
      <c r="U742" s="41" t="s">
        <v>56</v>
      </c>
    </row>
    <row r="743" spans="1:21" ht="15.65" customHeight="1" x14ac:dyDescent="0.35">
      <c r="A743" s="92" t="s">
        <v>7178</v>
      </c>
      <c r="B743" s="36" t="s">
        <v>7791</v>
      </c>
      <c r="C743" s="48" t="s">
        <v>7576</v>
      </c>
      <c r="D743" s="92" t="s">
        <v>37</v>
      </c>
      <c r="E743" s="50">
        <v>5</v>
      </c>
      <c r="F743" s="44" t="s">
        <v>7704</v>
      </c>
      <c r="G743" s="44"/>
      <c r="J743" s="58">
        <v>0</v>
      </c>
      <c r="K743" s="41" t="s">
        <v>38</v>
      </c>
      <c r="L743" s="50">
        <v>5</v>
      </c>
      <c r="M743" s="44" t="s">
        <v>7706</v>
      </c>
      <c r="N743" s="44" t="s">
        <v>7706</v>
      </c>
      <c r="O743" s="58"/>
      <c r="Q743" s="38"/>
      <c r="R743" s="58">
        <v>1</v>
      </c>
      <c r="S743" s="41" t="s">
        <v>56</v>
      </c>
      <c r="T743" s="41" t="s">
        <v>56</v>
      </c>
      <c r="U743" s="41" t="s">
        <v>56</v>
      </c>
    </row>
    <row r="744" spans="1:21" ht="15.65" customHeight="1" x14ac:dyDescent="0.35">
      <c r="A744" s="92" t="s">
        <v>7178</v>
      </c>
      <c r="B744" s="36" t="s">
        <v>7791</v>
      </c>
      <c r="C744" s="48" t="s">
        <v>7576</v>
      </c>
      <c r="D744" s="92" t="s">
        <v>37</v>
      </c>
      <c r="E744" s="50">
        <v>6</v>
      </c>
      <c r="F744" s="44" t="s">
        <v>7509</v>
      </c>
      <c r="G744" s="44"/>
      <c r="J744" s="58">
        <v>0</v>
      </c>
      <c r="K744" s="41" t="s">
        <v>38</v>
      </c>
      <c r="L744" s="50">
        <v>6</v>
      </c>
      <c r="M744" s="42" t="s">
        <v>7091</v>
      </c>
      <c r="N744" s="42" t="s">
        <v>7091</v>
      </c>
      <c r="O744" s="58"/>
      <c r="Q744" s="38"/>
      <c r="R744" s="58">
        <v>1</v>
      </c>
      <c r="S744" s="41" t="s">
        <v>56</v>
      </c>
      <c r="T744" s="41" t="s">
        <v>56</v>
      </c>
      <c r="U744" s="41" t="s">
        <v>56</v>
      </c>
    </row>
    <row r="745" spans="1:21" ht="15.65" customHeight="1" x14ac:dyDescent="0.35">
      <c r="A745" s="92" t="s">
        <v>7178</v>
      </c>
      <c r="B745" s="36" t="s">
        <v>7791</v>
      </c>
      <c r="C745" s="48" t="s">
        <v>7576</v>
      </c>
      <c r="D745" s="92" t="s">
        <v>37</v>
      </c>
      <c r="E745" s="50">
        <v>7</v>
      </c>
      <c r="F745" s="44" t="s">
        <v>5218</v>
      </c>
      <c r="G745" s="44"/>
      <c r="J745" s="58">
        <v>1</v>
      </c>
      <c r="K745" s="41" t="s">
        <v>38</v>
      </c>
      <c r="L745" s="50">
        <v>7</v>
      </c>
      <c r="M745" s="44" t="s">
        <v>7707</v>
      </c>
      <c r="N745" s="44" t="s">
        <v>7707</v>
      </c>
      <c r="O745" s="58"/>
      <c r="Q745" s="38"/>
      <c r="R745" s="58">
        <v>0</v>
      </c>
      <c r="S745" s="41" t="s">
        <v>56</v>
      </c>
      <c r="T745" s="41" t="s">
        <v>56</v>
      </c>
      <c r="U745" s="41" t="s">
        <v>56</v>
      </c>
    </row>
    <row r="746" spans="1:21" ht="15.65" customHeight="1" x14ac:dyDescent="0.35">
      <c r="A746" s="92" t="s">
        <v>7178</v>
      </c>
      <c r="B746" s="36" t="s">
        <v>7791</v>
      </c>
      <c r="C746" s="48" t="s">
        <v>7576</v>
      </c>
      <c r="D746" s="92" t="s">
        <v>37</v>
      </c>
      <c r="E746" s="50">
        <v>8</v>
      </c>
      <c r="F746" s="44" t="s">
        <v>7510</v>
      </c>
      <c r="G746" s="44"/>
      <c r="J746" s="58">
        <v>0</v>
      </c>
      <c r="K746" s="41" t="s">
        <v>38</v>
      </c>
      <c r="L746" s="50">
        <v>8</v>
      </c>
      <c r="M746" s="44" t="s">
        <v>7708</v>
      </c>
      <c r="N746" s="44" t="s">
        <v>7708</v>
      </c>
      <c r="O746" s="58"/>
      <c r="Q746" s="38"/>
      <c r="R746" s="58">
        <v>1</v>
      </c>
      <c r="S746" s="41" t="s">
        <v>56</v>
      </c>
      <c r="T746" s="41" t="s">
        <v>56</v>
      </c>
      <c r="U746" s="41" t="s">
        <v>56</v>
      </c>
    </row>
    <row r="747" spans="1:21" ht="15.65" customHeight="1" x14ac:dyDescent="0.35">
      <c r="A747" s="92" t="s">
        <v>7178</v>
      </c>
      <c r="B747" s="36" t="s">
        <v>7791</v>
      </c>
      <c r="C747" s="48" t="s">
        <v>7576</v>
      </c>
      <c r="D747" s="92" t="s">
        <v>37</v>
      </c>
      <c r="E747" s="50">
        <v>9</v>
      </c>
      <c r="F747" s="44" t="s">
        <v>7029</v>
      </c>
      <c r="G747" s="44"/>
      <c r="J747" s="58">
        <v>0</v>
      </c>
      <c r="K747" s="41" t="s">
        <v>38</v>
      </c>
      <c r="L747" s="50">
        <v>9</v>
      </c>
      <c r="M747" s="42" t="s">
        <v>7616</v>
      </c>
      <c r="N747" s="42" t="s">
        <v>7616</v>
      </c>
      <c r="O747" s="58"/>
      <c r="Q747" s="38"/>
      <c r="R747" s="58">
        <v>1</v>
      </c>
      <c r="S747" s="41" t="s">
        <v>56</v>
      </c>
      <c r="T747" s="41" t="s">
        <v>56</v>
      </c>
      <c r="U747" s="41" t="s">
        <v>56</v>
      </c>
    </row>
    <row r="748" spans="1:21" ht="15.65" customHeight="1" x14ac:dyDescent="0.35">
      <c r="A748" s="92" t="s">
        <v>7178</v>
      </c>
      <c r="B748" s="36" t="s">
        <v>7791</v>
      </c>
      <c r="C748" s="48" t="s">
        <v>7576</v>
      </c>
      <c r="D748" s="92" t="s">
        <v>37</v>
      </c>
      <c r="E748" s="50">
        <v>10</v>
      </c>
      <c r="F748" s="44" t="s">
        <v>7695</v>
      </c>
      <c r="G748" s="44"/>
      <c r="J748" s="58">
        <v>1</v>
      </c>
      <c r="K748" s="41" t="s">
        <v>38</v>
      </c>
      <c r="L748" s="50">
        <v>10</v>
      </c>
      <c r="M748" s="42" t="s">
        <v>7303</v>
      </c>
      <c r="N748" s="42" t="s">
        <v>7303</v>
      </c>
      <c r="O748" s="58"/>
      <c r="Q748" s="38"/>
      <c r="R748" s="58">
        <v>0</v>
      </c>
      <c r="S748" s="41" t="s">
        <v>56</v>
      </c>
      <c r="T748" s="41" t="s">
        <v>56</v>
      </c>
      <c r="U748" s="41" t="s">
        <v>56</v>
      </c>
    </row>
    <row r="749" spans="1:21" ht="15.65" customHeight="1" x14ac:dyDescent="0.35">
      <c r="A749" s="92" t="s">
        <v>7178</v>
      </c>
      <c r="B749" s="36" t="s">
        <v>7791</v>
      </c>
      <c r="C749" s="48" t="s">
        <v>7576</v>
      </c>
      <c r="D749" s="92" t="s">
        <v>37</v>
      </c>
      <c r="E749" s="50">
        <v>11</v>
      </c>
      <c r="F749" s="42" t="s">
        <v>7683</v>
      </c>
      <c r="G749" s="44"/>
      <c r="J749" s="58">
        <v>0</v>
      </c>
      <c r="K749" s="41" t="s">
        <v>38</v>
      </c>
      <c r="L749" s="50">
        <v>11</v>
      </c>
      <c r="M749" s="42" t="s">
        <v>7160</v>
      </c>
      <c r="N749" s="42" t="s">
        <v>7160</v>
      </c>
      <c r="O749" s="58"/>
      <c r="Q749" s="38"/>
      <c r="R749" s="58">
        <v>1</v>
      </c>
      <c r="S749" s="41" t="s">
        <v>56</v>
      </c>
      <c r="T749" s="41" t="s">
        <v>56</v>
      </c>
      <c r="U749" s="41" t="s">
        <v>56</v>
      </c>
    </row>
    <row r="750" spans="1:21" ht="15.65" customHeight="1" x14ac:dyDescent="0.35">
      <c r="A750" s="92" t="s">
        <v>7178</v>
      </c>
      <c r="B750" s="36" t="s">
        <v>7791</v>
      </c>
      <c r="C750" s="48" t="s">
        <v>7576</v>
      </c>
      <c r="D750" s="92" t="s">
        <v>37</v>
      </c>
      <c r="E750" s="50">
        <v>12</v>
      </c>
      <c r="F750" s="44" t="s">
        <v>7705</v>
      </c>
      <c r="G750" s="44"/>
      <c r="J750" s="58">
        <v>0</v>
      </c>
      <c r="K750" s="41" t="s">
        <v>38</v>
      </c>
      <c r="L750" s="50">
        <v>12</v>
      </c>
      <c r="M750" s="42" t="s">
        <v>6917</v>
      </c>
      <c r="N750" s="42" t="s">
        <v>6917</v>
      </c>
      <c r="O750" s="58"/>
      <c r="Q750" s="38"/>
      <c r="R750" s="58">
        <v>1</v>
      </c>
      <c r="S750" s="41" t="s">
        <v>56</v>
      </c>
      <c r="T750" s="41" t="s">
        <v>56</v>
      </c>
      <c r="U750" s="41" t="s">
        <v>56</v>
      </c>
    </row>
    <row r="751" spans="1:21" ht="15.65" customHeight="1" x14ac:dyDescent="0.35">
      <c r="A751" s="35" t="s">
        <v>7178</v>
      </c>
      <c r="B751" s="36" t="s">
        <v>20</v>
      </c>
      <c r="C751" s="35" t="s">
        <v>960</v>
      </c>
      <c r="D751" s="35" t="s">
        <v>118</v>
      </c>
      <c r="E751" s="37">
        <v>1</v>
      </c>
      <c r="F751" s="45" t="s">
        <v>1133</v>
      </c>
      <c r="I751" s="39"/>
      <c r="J751" s="40">
        <v>1</v>
      </c>
      <c r="K751" s="41" t="s">
        <v>953</v>
      </c>
      <c r="L751" s="37">
        <v>1</v>
      </c>
      <c r="M751" s="42" t="s">
        <v>7118</v>
      </c>
      <c r="N751" s="42" t="s">
        <v>7118</v>
      </c>
      <c r="O751" s="39"/>
      <c r="Q751" s="38"/>
      <c r="R751" s="40">
        <v>0</v>
      </c>
      <c r="S751" s="41" t="s">
        <v>6</v>
      </c>
      <c r="T751" s="35" t="s">
        <v>7</v>
      </c>
      <c r="U751" s="35" t="s">
        <v>33</v>
      </c>
    </row>
    <row r="752" spans="1:21" ht="15.65" customHeight="1" x14ac:dyDescent="0.35">
      <c r="A752" s="35" t="s">
        <v>7178</v>
      </c>
      <c r="B752" s="36" t="s">
        <v>20</v>
      </c>
      <c r="C752" s="35" t="s">
        <v>960</v>
      </c>
      <c r="D752" s="35" t="s">
        <v>118</v>
      </c>
      <c r="E752" s="37">
        <v>2</v>
      </c>
      <c r="F752" s="42" t="s">
        <v>1132</v>
      </c>
      <c r="I752" s="39"/>
      <c r="J752" s="40">
        <v>0.5</v>
      </c>
      <c r="K752" s="41" t="s">
        <v>953</v>
      </c>
      <c r="L752" s="37">
        <v>2</v>
      </c>
      <c r="M752" s="42" t="s">
        <v>7057</v>
      </c>
      <c r="N752" s="42" t="s">
        <v>7057</v>
      </c>
      <c r="O752" s="39"/>
      <c r="Q752" s="38"/>
      <c r="R752" s="40">
        <v>0.5</v>
      </c>
      <c r="S752" s="41" t="s">
        <v>6</v>
      </c>
      <c r="T752" s="35" t="s">
        <v>7</v>
      </c>
      <c r="U752" s="35" t="s">
        <v>33</v>
      </c>
    </row>
    <row r="753" spans="1:21" ht="15.65" customHeight="1" x14ac:dyDescent="0.35">
      <c r="A753" s="35" t="s">
        <v>7178</v>
      </c>
      <c r="B753" s="36" t="s">
        <v>20</v>
      </c>
      <c r="C753" s="35" t="s">
        <v>960</v>
      </c>
      <c r="D753" s="35" t="s">
        <v>118</v>
      </c>
      <c r="E753" s="37">
        <v>3</v>
      </c>
      <c r="F753" s="42" t="s">
        <v>7242</v>
      </c>
      <c r="I753" s="39"/>
      <c r="J753" s="40">
        <v>1</v>
      </c>
      <c r="K753" s="41" t="s">
        <v>953</v>
      </c>
      <c r="L753" s="37">
        <v>3</v>
      </c>
      <c r="M753" s="42" t="s">
        <v>6371</v>
      </c>
      <c r="N753" s="42" t="s">
        <v>6371</v>
      </c>
      <c r="O753" s="39"/>
      <c r="Q753" s="38"/>
      <c r="R753" s="40">
        <v>0</v>
      </c>
      <c r="S753" s="41" t="s">
        <v>6</v>
      </c>
      <c r="T753" s="35" t="s">
        <v>7</v>
      </c>
      <c r="U753" s="35" t="s">
        <v>33</v>
      </c>
    </row>
    <row r="754" spans="1:21" ht="15.65" customHeight="1" x14ac:dyDescent="0.35">
      <c r="A754" s="35" t="s">
        <v>7178</v>
      </c>
      <c r="B754" s="36" t="s">
        <v>20</v>
      </c>
      <c r="C754" s="35" t="s">
        <v>960</v>
      </c>
      <c r="D754" s="35" t="s">
        <v>118</v>
      </c>
      <c r="E754" s="37">
        <v>4</v>
      </c>
      <c r="F754" s="42" t="s">
        <v>6943</v>
      </c>
      <c r="I754" s="39"/>
      <c r="J754" s="40">
        <v>0</v>
      </c>
      <c r="K754" s="41" t="s">
        <v>953</v>
      </c>
      <c r="L754" s="37">
        <v>4</v>
      </c>
      <c r="M754" s="42" t="s">
        <v>7172</v>
      </c>
      <c r="N754" s="42" t="s">
        <v>7172</v>
      </c>
      <c r="O754" s="39"/>
      <c r="Q754" s="38"/>
      <c r="R754" s="40">
        <v>1</v>
      </c>
      <c r="S754" s="41" t="s">
        <v>6</v>
      </c>
      <c r="T754" s="35" t="s">
        <v>7</v>
      </c>
      <c r="U754" s="35" t="s">
        <v>33</v>
      </c>
    </row>
    <row r="755" spans="1:21" ht="15.65" customHeight="1" x14ac:dyDescent="0.35">
      <c r="A755" s="35" t="s">
        <v>7178</v>
      </c>
      <c r="B755" s="36" t="s">
        <v>20</v>
      </c>
      <c r="C755" s="35" t="s">
        <v>960</v>
      </c>
      <c r="D755" s="35" t="s">
        <v>118</v>
      </c>
      <c r="E755" s="37">
        <v>5</v>
      </c>
      <c r="F755" s="42" t="s">
        <v>6896</v>
      </c>
      <c r="I755" s="39"/>
      <c r="J755" s="40">
        <v>1</v>
      </c>
      <c r="K755" s="41" t="s">
        <v>953</v>
      </c>
      <c r="L755" s="37">
        <v>5</v>
      </c>
      <c r="M755" s="42" t="s">
        <v>7116</v>
      </c>
      <c r="N755" s="42" t="s">
        <v>7116</v>
      </c>
      <c r="O755" s="39"/>
      <c r="Q755" s="38"/>
      <c r="R755" s="40">
        <v>0</v>
      </c>
      <c r="S755" s="41" t="s">
        <v>6</v>
      </c>
      <c r="T755" s="35" t="s">
        <v>7</v>
      </c>
      <c r="U755" s="35" t="s">
        <v>33</v>
      </c>
    </row>
    <row r="756" spans="1:21" ht="15.65" customHeight="1" x14ac:dyDescent="0.35">
      <c r="A756" s="35" t="s">
        <v>7178</v>
      </c>
      <c r="B756" s="36" t="s">
        <v>20</v>
      </c>
      <c r="C756" s="35" t="s">
        <v>960</v>
      </c>
      <c r="D756" s="35" t="s">
        <v>118</v>
      </c>
      <c r="E756" s="37">
        <v>6</v>
      </c>
      <c r="F756" s="42" t="s">
        <v>1149</v>
      </c>
      <c r="I756" s="39"/>
      <c r="J756" s="40">
        <v>0.5</v>
      </c>
      <c r="K756" s="41" t="s">
        <v>953</v>
      </c>
      <c r="L756" s="37">
        <v>6</v>
      </c>
      <c r="M756" s="42" t="s">
        <v>6936</v>
      </c>
      <c r="N756" s="42" t="s">
        <v>6936</v>
      </c>
      <c r="O756" s="39"/>
      <c r="Q756" s="38"/>
      <c r="R756" s="40">
        <v>0.5</v>
      </c>
      <c r="S756" s="41" t="s">
        <v>6</v>
      </c>
      <c r="T756" s="35" t="s">
        <v>7</v>
      </c>
      <c r="U756" s="35" t="s">
        <v>33</v>
      </c>
    </row>
    <row r="757" spans="1:21" ht="15.65" customHeight="1" x14ac:dyDescent="0.35">
      <c r="A757" s="35" t="s">
        <v>7178</v>
      </c>
      <c r="B757" s="36" t="s">
        <v>20</v>
      </c>
      <c r="C757" s="35" t="s">
        <v>960</v>
      </c>
      <c r="D757" s="35" t="s">
        <v>118</v>
      </c>
      <c r="E757" s="37">
        <v>7</v>
      </c>
      <c r="F757" s="42" t="s">
        <v>6956</v>
      </c>
      <c r="I757" s="39"/>
      <c r="J757" s="40">
        <v>0.5</v>
      </c>
      <c r="K757" s="41" t="s">
        <v>953</v>
      </c>
      <c r="L757" s="37">
        <v>7</v>
      </c>
      <c r="M757" s="42" t="s">
        <v>6935</v>
      </c>
      <c r="N757" s="42" t="s">
        <v>6935</v>
      </c>
      <c r="O757" s="39"/>
      <c r="Q757" s="38"/>
      <c r="R757" s="40">
        <v>0.5</v>
      </c>
      <c r="S757" s="41" t="s">
        <v>6</v>
      </c>
      <c r="T757" s="35" t="s">
        <v>7</v>
      </c>
      <c r="U757" s="35" t="s">
        <v>33</v>
      </c>
    </row>
    <row r="758" spans="1:21" ht="15.65" customHeight="1" x14ac:dyDescent="0.35">
      <c r="A758" s="35" t="s">
        <v>7178</v>
      </c>
      <c r="B758" s="36" t="s">
        <v>20</v>
      </c>
      <c r="C758" s="35" t="s">
        <v>960</v>
      </c>
      <c r="D758" s="35" t="s">
        <v>118</v>
      </c>
      <c r="E758" s="37">
        <v>8</v>
      </c>
      <c r="F758" s="42" t="s">
        <v>6259</v>
      </c>
      <c r="I758" s="39"/>
      <c r="J758" s="40" t="s">
        <v>1014</v>
      </c>
      <c r="K758" s="41" t="s">
        <v>953</v>
      </c>
      <c r="L758" s="37">
        <v>8</v>
      </c>
      <c r="M758" s="42" t="s">
        <v>7362</v>
      </c>
      <c r="N758" s="42" t="s">
        <v>7362</v>
      </c>
      <c r="O758" s="39"/>
      <c r="Q758" s="38"/>
      <c r="R758" s="40" t="s">
        <v>1014</v>
      </c>
      <c r="S758" s="41" t="s">
        <v>6</v>
      </c>
      <c r="T758" s="35" t="s">
        <v>7</v>
      </c>
      <c r="U758" s="35" t="s">
        <v>33</v>
      </c>
    </row>
    <row r="759" spans="1:21" ht="15.65" customHeight="1" x14ac:dyDescent="0.35">
      <c r="A759" s="35" t="s">
        <v>7178</v>
      </c>
      <c r="B759" s="36" t="s">
        <v>20</v>
      </c>
      <c r="C759" s="35" t="s">
        <v>960</v>
      </c>
      <c r="D759" s="35" t="s">
        <v>118</v>
      </c>
      <c r="E759" s="37">
        <v>9</v>
      </c>
      <c r="F759" s="42" t="s">
        <v>6817</v>
      </c>
      <c r="I759" s="39"/>
      <c r="J759" s="40">
        <v>0.5</v>
      </c>
      <c r="K759" s="41" t="s">
        <v>953</v>
      </c>
      <c r="L759" s="37">
        <v>9</v>
      </c>
      <c r="M759" s="42" t="s">
        <v>7137</v>
      </c>
      <c r="N759" s="42" t="s">
        <v>7137</v>
      </c>
      <c r="O759" s="39"/>
      <c r="Q759" s="38"/>
      <c r="R759" s="40">
        <v>0.5</v>
      </c>
      <c r="S759" s="41" t="s">
        <v>6</v>
      </c>
      <c r="T759" s="35" t="s">
        <v>7</v>
      </c>
      <c r="U759" s="35" t="s">
        <v>33</v>
      </c>
    </row>
    <row r="760" spans="1:21" ht="15.65" customHeight="1" x14ac:dyDescent="0.35">
      <c r="A760" s="35" t="s">
        <v>7178</v>
      </c>
      <c r="B760" s="36" t="s">
        <v>20</v>
      </c>
      <c r="C760" s="35" t="s">
        <v>960</v>
      </c>
      <c r="D760" s="35" t="s">
        <v>118</v>
      </c>
      <c r="E760" s="37">
        <v>10</v>
      </c>
      <c r="F760" s="42" t="s">
        <v>7007</v>
      </c>
      <c r="I760" s="39"/>
      <c r="J760" s="40">
        <v>0</v>
      </c>
      <c r="K760" s="41" t="s">
        <v>953</v>
      </c>
      <c r="L760" s="37">
        <v>10</v>
      </c>
      <c r="M760" s="42" t="s">
        <v>7176</v>
      </c>
      <c r="N760" s="42" t="s">
        <v>7176</v>
      </c>
      <c r="O760" s="39"/>
      <c r="Q760" s="38"/>
      <c r="R760" s="40">
        <v>1</v>
      </c>
      <c r="S760" s="41" t="s">
        <v>6</v>
      </c>
      <c r="T760" s="35" t="s">
        <v>7</v>
      </c>
      <c r="U760" s="35" t="s">
        <v>33</v>
      </c>
    </row>
    <row r="761" spans="1:21" ht="15.65" customHeight="1" x14ac:dyDescent="0.35">
      <c r="A761" s="35" t="s">
        <v>7178</v>
      </c>
      <c r="B761" s="36" t="s">
        <v>20</v>
      </c>
      <c r="C761" s="35" t="s">
        <v>960</v>
      </c>
      <c r="D761" s="35" t="s">
        <v>118</v>
      </c>
      <c r="E761" s="37">
        <v>11</v>
      </c>
      <c r="F761" s="42" t="s">
        <v>7027</v>
      </c>
      <c r="I761" s="39"/>
      <c r="J761" s="40">
        <v>0.5</v>
      </c>
      <c r="K761" s="41" t="s">
        <v>953</v>
      </c>
      <c r="L761" s="37">
        <v>11</v>
      </c>
      <c r="M761" s="42" t="s">
        <v>7177</v>
      </c>
      <c r="N761" s="42" t="s">
        <v>7177</v>
      </c>
      <c r="O761" s="39"/>
      <c r="Q761" s="38"/>
      <c r="R761" s="40">
        <v>0.5</v>
      </c>
      <c r="S761" s="41" t="s">
        <v>6</v>
      </c>
      <c r="T761" s="35" t="s">
        <v>7</v>
      </c>
      <c r="U761" s="35" t="s">
        <v>33</v>
      </c>
    </row>
    <row r="762" spans="1:21" ht="15.65" customHeight="1" x14ac:dyDescent="0.35">
      <c r="A762" s="35" t="s">
        <v>7178</v>
      </c>
      <c r="B762" s="36" t="s">
        <v>20</v>
      </c>
      <c r="C762" s="35" t="s">
        <v>960</v>
      </c>
      <c r="D762" s="35" t="s">
        <v>118</v>
      </c>
      <c r="E762" s="37">
        <v>12</v>
      </c>
      <c r="F762" s="42" t="s">
        <v>7143</v>
      </c>
      <c r="I762" s="39"/>
      <c r="J762" s="40">
        <v>0.5</v>
      </c>
      <c r="K762" s="41" t="s">
        <v>953</v>
      </c>
      <c r="L762" s="37">
        <v>12</v>
      </c>
      <c r="M762" s="42" t="s">
        <v>6988</v>
      </c>
      <c r="N762" s="42" t="s">
        <v>6988</v>
      </c>
      <c r="O762" s="39"/>
      <c r="Q762" s="38"/>
      <c r="R762" s="40">
        <v>0.5</v>
      </c>
      <c r="S762" s="41" t="s">
        <v>6</v>
      </c>
      <c r="T762" s="35" t="s">
        <v>7</v>
      </c>
      <c r="U762" s="35" t="s">
        <v>33</v>
      </c>
    </row>
    <row r="763" spans="1:21" ht="15.65" customHeight="1" x14ac:dyDescent="0.35">
      <c r="A763" s="35" t="s">
        <v>7178</v>
      </c>
      <c r="B763" s="36" t="s">
        <v>20</v>
      </c>
      <c r="C763" s="35" t="s">
        <v>960</v>
      </c>
      <c r="D763" s="35" t="s">
        <v>118</v>
      </c>
      <c r="E763" s="37">
        <v>13</v>
      </c>
      <c r="F763" s="42" t="s">
        <v>6983</v>
      </c>
      <c r="I763" s="39"/>
      <c r="J763" s="40" t="s">
        <v>1014</v>
      </c>
      <c r="K763" s="41" t="s">
        <v>953</v>
      </c>
      <c r="L763" s="37">
        <v>13</v>
      </c>
      <c r="M763" s="42" t="s">
        <v>7058</v>
      </c>
      <c r="N763" s="42" t="s">
        <v>7058</v>
      </c>
      <c r="O763" s="39"/>
      <c r="Q763" s="38"/>
      <c r="R763" s="40" t="s">
        <v>1014</v>
      </c>
      <c r="S763" s="41" t="s">
        <v>6</v>
      </c>
      <c r="T763" s="35" t="s">
        <v>7</v>
      </c>
      <c r="U763" s="35" t="s">
        <v>33</v>
      </c>
    </row>
    <row r="764" spans="1:21" ht="15.65" customHeight="1" x14ac:dyDescent="0.35">
      <c r="A764" s="35" t="s">
        <v>7178</v>
      </c>
      <c r="B764" s="36" t="s">
        <v>20</v>
      </c>
      <c r="C764" s="35" t="s">
        <v>960</v>
      </c>
      <c r="D764" s="35" t="s">
        <v>118</v>
      </c>
      <c r="E764" s="37">
        <v>14</v>
      </c>
      <c r="F764" s="42" t="s">
        <v>6975</v>
      </c>
      <c r="I764" s="39"/>
      <c r="J764" s="40">
        <v>1</v>
      </c>
      <c r="K764" s="41" t="s">
        <v>953</v>
      </c>
      <c r="L764" s="37">
        <v>14</v>
      </c>
      <c r="M764" s="42" t="s">
        <v>7248</v>
      </c>
      <c r="N764" s="42" t="s">
        <v>7248</v>
      </c>
      <c r="O764" s="39"/>
      <c r="Q764" s="38"/>
      <c r="R764" s="40">
        <v>0</v>
      </c>
      <c r="S764" s="41" t="s">
        <v>6</v>
      </c>
      <c r="T764" s="35" t="s">
        <v>7</v>
      </c>
      <c r="U764" s="35" t="s">
        <v>33</v>
      </c>
    </row>
    <row r="765" spans="1:21" ht="15.65" customHeight="1" x14ac:dyDescent="0.35">
      <c r="A765" s="35" t="s">
        <v>7178</v>
      </c>
      <c r="B765" s="36" t="s">
        <v>20</v>
      </c>
      <c r="C765" s="35" t="s">
        <v>960</v>
      </c>
      <c r="D765" s="35" t="s">
        <v>118</v>
      </c>
      <c r="E765" s="37">
        <v>15</v>
      </c>
      <c r="F765" s="42" t="s">
        <v>7153</v>
      </c>
      <c r="I765" s="39"/>
      <c r="J765" s="40">
        <v>0.5</v>
      </c>
      <c r="K765" s="41" t="s">
        <v>953</v>
      </c>
      <c r="L765" s="37">
        <v>15</v>
      </c>
      <c r="M765" s="42" t="s">
        <v>7148</v>
      </c>
      <c r="N765" s="42" t="s">
        <v>7148</v>
      </c>
      <c r="O765" s="39"/>
      <c r="Q765" s="38"/>
      <c r="R765" s="40">
        <v>0.5</v>
      </c>
      <c r="S765" s="41" t="s">
        <v>6</v>
      </c>
      <c r="T765" s="35" t="s">
        <v>7</v>
      </c>
      <c r="U765" s="35" t="s">
        <v>33</v>
      </c>
    </row>
    <row r="766" spans="1:21" ht="15.65" customHeight="1" x14ac:dyDescent="0.35">
      <c r="A766" s="35" t="s">
        <v>7178</v>
      </c>
      <c r="B766" s="36" t="s">
        <v>20</v>
      </c>
      <c r="C766" s="35" t="s">
        <v>960</v>
      </c>
      <c r="D766" s="35" t="s">
        <v>118</v>
      </c>
      <c r="E766" s="37">
        <v>16</v>
      </c>
      <c r="F766" s="42" t="s">
        <v>7008</v>
      </c>
      <c r="I766" s="39"/>
      <c r="J766" s="40">
        <v>0</v>
      </c>
      <c r="K766" s="41" t="s">
        <v>953</v>
      </c>
      <c r="L766" s="37">
        <v>16</v>
      </c>
      <c r="M766" s="42" t="s">
        <v>7115</v>
      </c>
      <c r="N766" s="42" t="s">
        <v>7115</v>
      </c>
      <c r="O766" s="39"/>
      <c r="Q766" s="38"/>
      <c r="R766" s="40">
        <v>1</v>
      </c>
      <c r="S766" s="41" t="s">
        <v>6</v>
      </c>
      <c r="T766" s="35" t="s">
        <v>7</v>
      </c>
      <c r="U766" s="35" t="s">
        <v>33</v>
      </c>
    </row>
    <row r="767" spans="1:21" ht="15.65" customHeight="1" x14ac:dyDescent="0.35">
      <c r="A767" s="35" t="s">
        <v>7178</v>
      </c>
      <c r="B767" s="36" t="s">
        <v>7201</v>
      </c>
      <c r="C767" s="35" t="s">
        <v>994</v>
      </c>
      <c r="D767" s="35" t="s">
        <v>118</v>
      </c>
      <c r="E767" s="37">
        <v>1</v>
      </c>
      <c r="F767" s="45" t="s">
        <v>1133</v>
      </c>
      <c r="G767" s="39"/>
      <c r="J767" s="40">
        <v>1</v>
      </c>
      <c r="K767" s="41" t="s">
        <v>86</v>
      </c>
      <c r="L767" s="37">
        <v>1</v>
      </c>
      <c r="M767" s="42" t="s">
        <v>7286</v>
      </c>
      <c r="N767" s="42" t="s">
        <v>7286</v>
      </c>
      <c r="O767" s="39"/>
      <c r="Q767" s="38"/>
      <c r="R767" s="40">
        <v>0</v>
      </c>
      <c r="S767" s="41" t="s">
        <v>56</v>
      </c>
      <c r="T767" s="41" t="s">
        <v>56</v>
      </c>
      <c r="U767" s="41" t="s">
        <v>56</v>
      </c>
    </row>
    <row r="768" spans="1:21" ht="15.65" customHeight="1" x14ac:dyDescent="0.35">
      <c r="A768" s="35" t="s">
        <v>7178</v>
      </c>
      <c r="B768" s="36" t="s">
        <v>7201</v>
      </c>
      <c r="C768" s="35" t="s">
        <v>994</v>
      </c>
      <c r="D768" s="35" t="s">
        <v>118</v>
      </c>
      <c r="E768" s="37">
        <v>2</v>
      </c>
      <c r="F768" s="45" t="s">
        <v>6955</v>
      </c>
      <c r="G768" s="39"/>
      <c r="J768" s="40">
        <v>0.5</v>
      </c>
      <c r="K768" s="41" t="s">
        <v>86</v>
      </c>
      <c r="L768" s="37">
        <v>2</v>
      </c>
      <c r="M768" s="42" t="s">
        <v>7184</v>
      </c>
      <c r="N768" s="42" t="s">
        <v>7184</v>
      </c>
      <c r="O768" s="39"/>
      <c r="Q768" s="38"/>
      <c r="R768" s="40">
        <v>0.5</v>
      </c>
      <c r="S768" s="41" t="s">
        <v>56</v>
      </c>
      <c r="T768" s="41" t="s">
        <v>56</v>
      </c>
      <c r="U768" s="41" t="s">
        <v>56</v>
      </c>
    </row>
    <row r="769" spans="1:21" ht="15.65" customHeight="1" x14ac:dyDescent="0.35">
      <c r="A769" s="35" t="s">
        <v>7178</v>
      </c>
      <c r="B769" s="36" t="s">
        <v>7201</v>
      </c>
      <c r="C769" s="35" t="s">
        <v>994</v>
      </c>
      <c r="D769" s="35" t="s">
        <v>118</v>
      </c>
      <c r="E769" s="37">
        <v>3</v>
      </c>
      <c r="F769" s="42" t="s">
        <v>6896</v>
      </c>
      <c r="G769" s="39"/>
      <c r="J769" s="40">
        <v>0</v>
      </c>
      <c r="K769" s="41" t="s">
        <v>86</v>
      </c>
      <c r="L769" s="37">
        <v>3</v>
      </c>
      <c r="M769" s="42" t="s">
        <v>7185</v>
      </c>
      <c r="N769" s="42" t="s">
        <v>7185</v>
      </c>
      <c r="O769" s="39"/>
      <c r="Q769" s="38"/>
      <c r="R769" s="40">
        <v>1</v>
      </c>
      <c r="S769" s="41" t="s">
        <v>56</v>
      </c>
      <c r="T769" s="41" t="s">
        <v>56</v>
      </c>
      <c r="U769" s="41" t="s">
        <v>56</v>
      </c>
    </row>
    <row r="770" spans="1:21" ht="15.65" customHeight="1" x14ac:dyDescent="0.35">
      <c r="A770" s="35" t="s">
        <v>7178</v>
      </c>
      <c r="B770" s="36" t="s">
        <v>7201</v>
      </c>
      <c r="C770" s="35" t="s">
        <v>994</v>
      </c>
      <c r="D770" s="35" t="s">
        <v>118</v>
      </c>
      <c r="E770" s="37">
        <v>4</v>
      </c>
      <c r="F770" s="42" t="s">
        <v>1149</v>
      </c>
      <c r="G770" s="39"/>
      <c r="J770" s="40">
        <v>0.5</v>
      </c>
      <c r="K770" s="41" t="s">
        <v>86</v>
      </c>
      <c r="L770" s="37">
        <v>4</v>
      </c>
      <c r="M770" s="42" t="s">
        <v>7199</v>
      </c>
      <c r="N770" s="42" t="s">
        <v>7199</v>
      </c>
      <c r="O770" s="39"/>
      <c r="Q770" s="38"/>
      <c r="R770" s="40">
        <v>0.5</v>
      </c>
      <c r="S770" s="41" t="s">
        <v>56</v>
      </c>
      <c r="T770" s="41" t="s">
        <v>56</v>
      </c>
      <c r="U770" s="41" t="s">
        <v>56</v>
      </c>
    </row>
    <row r="771" spans="1:21" ht="15.65" customHeight="1" x14ac:dyDescent="0.35">
      <c r="A771" s="35" t="s">
        <v>7178</v>
      </c>
      <c r="B771" s="36" t="s">
        <v>7201</v>
      </c>
      <c r="C771" s="35" t="s">
        <v>994</v>
      </c>
      <c r="D771" s="35" t="s">
        <v>118</v>
      </c>
      <c r="E771" s="37">
        <v>5</v>
      </c>
      <c r="F771" s="42" t="s">
        <v>1143</v>
      </c>
      <c r="G771" s="39"/>
      <c r="J771" s="40">
        <v>0</v>
      </c>
      <c r="K771" s="41" t="s">
        <v>86</v>
      </c>
      <c r="L771" s="37">
        <v>5</v>
      </c>
      <c r="M771" s="42" t="s">
        <v>7200</v>
      </c>
      <c r="N771" s="42" t="s">
        <v>7200</v>
      </c>
      <c r="O771" s="39"/>
      <c r="Q771" s="38"/>
      <c r="R771" s="40">
        <v>1</v>
      </c>
      <c r="S771" s="41" t="s">
        <v>56</v>
      </c>
      <c r="T771" s="41" t="s">
        <v>56</v>
      </c>
      <c r="U771" s="41" t="s">
        <v>56</v>
      </c>
    </row>
    <row r="772" spans="1:21" ht="15.65" customHeight="1" x14ac:dyDescent="0.35">
      <c r="A772" s="35" t="s">
        <v>7178</v>
      </c>
      <c r="B772" s="36" t="s">
        <v>7201</v>
      </c>
      <c r="C772" s="35" t="s">
        <v>994</v>
      </c>
      <c r="D772" s="35" t="s">
        <v>118</v>
      </c>
      <c r="E772" s="37">
        <v>6</v>
      </c>
      <c r="F772" s="42" t="s">
        <v>6943</v>
      </c>
      <c r="G772" s="39"/>
      <c r="J772" s="40">
        <v>0.5</v>
      </c>
      <c r="K772" s="41" t="s">
        <v>86</v>
      </c>
      <c r="L772" s="37">
        <v>6</v>
      </c>
      <c r="M772" s="42" t="s">
        <v>7186</v>
      </c>
      <c r="N772" s="42" t="s">
        <v>7186</v>
      </c>
      <c r="O772" s="39"/>
      <c r="Q772" s="38"/>
      <c r="R772" s="40">
        <v>0.5</v>
      </c>
      <c r="S772" s="41" t="s">
        <v>56</v>
      </c>
      <c r="T772" s="41" t="s">
        <v>56</v>
      </c>
      <c r="U772" s="41" t="s">
        <v>56</v>
      </c>
    </row>
    <row r="773" spans="1:21" ht="15.65" customHeight="1" x14ac:dyDescent="0.35">
      <c r="A773" s="35" t="s">
        <v>7178</v>
      </c>
      <c r="B773" s="36" t="s">
        <v>7201</v>
      </c>
      <c r="C773" s="35" t="s">
        <v>994</v>
      </c>
      <c r="D773" s="35" t="s">
        <v>118</v>
      </c>
      <c r="E773" s="37">
        <v>7</v>
      </c>
      <c r="F773" s="42" t="s">
        <v>7007</v>
      </c>
      <c r="G773" s="39"/>
      <c r="J773" s="40">
        <v>0.5</v>
      </c>
      <c r="K773" s="41" t="s">
        <v>86</v>
      </c>
      <c r="L773" s="37">
        <v>7</v>
      </c>
      <c r="M773" s="42" t="s">
        <v>7187</v>
      </c>
      <c r="N773" s="42" t="s">
        <v>7187</v>
      </c>
      <c r="O773" s="39"/>
      <c r="Q773" s="38"/>
      <c r="R773" s="40">
        <v>0.5</v>
      </c>
      <c r="S773" s="41" t="s">
        <v>56</v>
      </c>
      <c r="T773" s="41" t="s">
        <v>56</v>
      </c>
      <c r="U773" s="41" t="s">
        <v>56</v>
      </c>
    </row>
    <row r="774" spans="1:21" ht="15.65" customHeight="1" x14ac:dyDescent="0.35">
      <c r="A774" s="35" t="s">
        <v>7178</v>
      </c>
      <c r="B774" s="36" t="s">
        <v>7201</v>
      </c>
      <c r="C774" s="35" t="s">
        <v>994</v>
      </c>
      <c r="D774" s="35" t="s">
        <v>118</v>
      </c>
      <c r="E774" s="37">
        <v>8</v>
      </c>
      <c r="F774" s="42" t="s">
        <v>6817</v>
      </c>
      <c r="G774" s="39"/>
      <c r="J774" s="40">
        <v>0</v>
      </c>
      <c r="K774" s="41" t="s">
        <v>86</v>
      </c>
      <c r="L774" s="37">
        <v>8</v>
      </c>
      <c r="M774" s="42" t="s">
        <v>7188</v>
      </c>
      <c r="N774" s="42" t="s">
        <v>7188</v>
      </c>
      <c r="O774" s="39"/>
      <c r="Q774" s="38"/>
      <c r="R774" s="40">
        <v>1</v>
      </c>
      <c r="S774" s="41" t="s">
        <v>56</v>
      </c>
      <c r="T774" s="41" t="s">
        <v>56</v>
      </c>
      <c r="U774" s="41" t="s">
        <v>56</v>
      </c>
    </row>
    <row r="775" spans="1:21" ht="15.65" customHeight="1" x14ac:dyDescent="0.35">
      <c r="A775" s="35" t="s">
        <v>7178</v>
      </c>
      <c r="B775" s="36" t="s">
        <v>7201</v>
      </c>
      <c r="C775" s="35" t="s">
        <v>994</v>
      </c>
      <c r="D775" s="35" t="s">
        <v>118</v>
      </c>
      <c r="E775" s="37">
        <v>9</v>
      </c>
      <c r="F775" s="42" t="s">
        <v>6983</v>
      </c>
      <c r="G775" s="39"/>
      <c r="J775" s="40">
        <v>1</v>
      </c>
      <c r="K775" s="41" t="s">
        <v>86</v>
      </c>
      <c r="L775" s="37">
        <v>9</v>
      </c>
      <c r="M775" s="42" t="s">
        <v>7189</v>
      </c>
      <c r="N775" s="42" t="s">
        <v>7189</v>
      </c>
      <c r="O775" s="39"/>
      <c r="Q775" s="38"/>
      <c r="R775" s="40">
        <v>0</v>
      </c>
      <c r="S775" s="41" t="s">
        <v>56</v>
      </c>
      <c r="T775" s="41" t="s">
        <v>56</v>
      </c>
      <c r="U775" s="41" t="s">
        <v>56</v>
      </c>
    </row>
    <row r="776" spans="1:21" ht="15.65" customHeight="1" x14ac:dyDescent="0.35">
      <c r="A776" s="35" t="s">
        <v>7178</v>
      </c>
      <c r="B776" s="36" t="s">
        <v>7201</v>
      </c>
      <c r="C776" s="35" t="s">
        <v>994</v>
      </c>
      <c r="D776" s="35" t="s">
        <v>118</v>
      </c>
      <c r="E776" s="37">
        <v>10</v>
      </c>
      <c r="F776" s="42" t="s">
        <v>1058</v>
      </c>
      <c r="G776" s="39"/>
      <c r="J776" s="40">
        <v>0</v>
      </c>
      <c r="K776" s="41" t="s">
        <v>86</v>
      </c>
      <c r="L776" s="37">
        <v>10</v>
      </c>
      <c r="M776" s="42" t="s">
        <v>7190</v>
      </c>
      <c r="N776" s="42" t="s">
        <v>7190</v>
      </c>
      <c r="O776" s="39"/>
      <c r="Q776" s="38"/>
      <c r="R776" s="40">
        <v>1</v>
      </c>
      <c r="S776" s="41" t="s">
        <v>56</v>
      </c>
      <c r="T776" s="41" t="s">
        <v>56</v>
      </c>
      <c r="U776" s="41" t="s">
        <v>56</v>
      </c>
    </row>
    <row r="777" spans="1:21" ht="15.65" customHeight="1" x14ac:dyDescent="0.35">
      <c r="A777" s="35" t="s">
        <v>7178</v>
      </c>
      <c r="B777" s="36" t="s">
        <v>7201</v>
      </c>
      <c r="C777" s="35" t="s">
        <v>994</v>
      </c>
      <c r="D777" s="35" t="s">
        <v>118</v>
      </c>
      <c r="E777" s="37">
        <v>11</v>
      </c>
      <c r="F777" s="42" t="s">
        <v>7180</v>
      </c>
      <c r="G777" s="39"/>
      <c r="J777" s="40">
        <v>1</v>
      </c>
      <c r="K777" s="41" t="s">
        <v>86</v>
      </c>
      <c r="L777" s="37">
        <v>11</v>
      </c>
      <c r="M777" s="42" t="s">
        <v>7191</v>
      </c>
      <c r="N777" s="42" t="s">
        <v>7191</v>
      </c>
      <c r="O777" s="39"/>
      <c r="Q777" s="38"/>
      <c r="R777" s="40">
        <v>0</v>
      </c>
      <c r="S777" s="41" t="s">
        <v>56</v>
      </c>
      <c r="T777" s="41" t="s">
        <v>56</v>
      </c>
      <c r="U777" s="41" t="s">
        <v>56</v>
      </c>
    </row>
    <row r="778" spans="1:21" ht="15.65" customHeight="1" x14ac:dyDescent="0.35">
      <c r="A778" s="35" t="s">
        <v>7178</v>
      </c>
      <c r="B778" s="36" t="s">
        <v>7201</v>
      </c>
      <c r="C778" s="35" t="s">
        <v>994</v>
      </c>
      <c r="D778" s="35" t="s">
        <v>118</v>
      </c>
      <c r="E778" s="37">
        <v>12</v>
      </c>
      <c r="F778" s="42" t="s">
        <v>7008</v>
      </c>
      <c r="G778" s="39"/>
      <c r="J778" s="40">
        <v>1</v>
      </c>
      <c r="K778" s="41" t="s">
        <v>86</v>
      </c>
      <c r="L778" s="37">
        <v>12</v>
      </c>
      <c r="M778" s="42" t="s">
        <v>7192</v>
      </c>
      <c r="N778" s="42" t="s">
        <v>7192</v>
      </c>
      <c r="O778" s="39"/>
      <c r="Q778" s="38"/>
      <c r="R778" s="40">
        <v>0</v>
      </c>
      <c r="S778" s="41" t="s">
        <v>56</v>
      </c>
      <c r="T778" s="41" t="s">
        <v>56</v>
      </c>
      <c r="U778" s="41" t="s">
        <v>56</v>
      </c>
    </row>
    <row r="779" spans="1:21" ht="15.65" customHeight="1" x14ac:dyDescent="0.35">
      <c r="A779" s="35" t="s">
        <v>7178</v>
      </c>
      <c r="B779" s="36" t="s">
        <v>7201</v>
      </c>
      <c r="C779" s="35" t="s">
        <v>994</v>
      </c>
      <c r="D779" s="35" t="s">
        <v>118</v>
      </c>
      <c r="E779" s="37">
        <v>13</v>
      </c>
      <c r="F779" s="42" t="s">
        <v>6975</v>
      </c>
      <c r="G779" s="39"/>
      <c r="J779" s="40">
        <v>0.5</v>
      </c>
      <c r="K779" s="41" t="s">
        <v>86</v>
      </c>
      <c r="L779" s="37">
        <v>13</v>
      </c>
      <c r="M779" s="42" t="s">
        <v>7193</v>
      </c>
      <c r="N779" s="42" t="s">
        <v>7193</v>
      </c>
      <c r="O779" s="39"/>
      <c r="Q779" s="38"/>
      <c r="R779" s="40">
        <v>0.5</v>
      </c>
      <c r="S779" s="41" t="s">
        <v>56</v>
      </c>
      <c r="T779" s="41" t="s">
        <v>56</v>
      </c>
      <c r="U779" s="41" t="s">
        <v>56</v>
      </c>
    </row>
    <row r="780" spans="1:21" ht="15.65" customHeight="1" x14ac:dyDescent="0.35">
      <c r="A780" s="35" t="s">
        <v>7178</v>
      </c>
      <c r="B780" s="36" t="s">
        <v>7201</v>
      </c>
      <c r="C780" s="35" t="s">
        <v>994</v>
      </c>
      <c r="D780" s="35" t="s">
        <v>118</v>
      </c>
      <c r="E780" s="37">
        <v>14</v>
      </c>
      <c r="F780" s="42" t="s">
        <v>7181</v>
      </c>
      <c r="G780" s="39"/>
      <c r="J780" s="40">
        <v>0.5</v>
      </c>
      <c r="K780" s="41" t="s">
        <v>86</v>
      </c>
      <c r="L780" s="37">
        <v>14</v>
      </c>
      <c r="M780" s="42" t="s">
        <v>7194</v>
      </c>
      <c r="N780" s="42" t="s">
        <v>7194</v>
      </c>
      <c r="O780" s="39"/>
      <c r="Q780" s="38"/>
      <c r="R780" s="40">
        <v>0.5</v>
      </c>
      <c r="S780" s="41" t="s">
        <v>56</v>
      </c>
      <c r="T780" s="41" t="s">
        <v>56</v>
      </c>
      <c r="U780" s="41" t="s">
        <v>56</v>
      </c>
    </row>
    <row r="781" spans="1:21" ht="15.65" customHeight="1" x14ac:dyDescent="0.35">
      <c r="A781" s="35" t="s">
        <v>7178</v>
      </c>
      <c r="B781" s="36" t="s">
        <v>7201</v>
      </c>
      <c r="C781" s="35" t="s">
        <v>994</v>
      </c>
      <c r="D781" s="35" t="s">
        <v>118</v>
      </c>
      <c r="E781" s="37">
        <v>15</v>
      </c>
      <c r="F781" s="42" t="s">
        <v>7182</v>
      </c>
      <c r="G781" s="39"/>
      <c r="J781" s="40">
        <v>1</v>
      </c>
      <c r="K781" s="41" t="s">
        <v>86</v>
      </c>
      <c r="L781" s="37">
        <v>15</v>
      </c>
      <c r="M781" s="42" t="s">
        <v>7195</v>
      </c>
      <c r="N781" s="42" t="s">
        <v>7195</v>
      </c>
      <c r="O781" s="39"/>
      <c r="Q781" s="38"/>
      <c r="R781" s="40">
        <v>0</v>
      </c>
      <c r="S781" s="41" t="s">
        <v>56</v>
      </c>
      <c r="T781" s="41" t="s">
        <v>56</v>
      </c>
      <c r="U781" s="41" t="s">
        <v>56</v>
      </c>
    </row>
    <row r="782" spans="1:21" ht="15.65" customHeight="1" x14ac:dyDescent="0.35">
      <c r="A782" s="35" t="s">
        <v>7178</v>
      </c>
      <c r="B782" s="36" t="s">
        <v>7201</v>
      </c>
      <c r="C782" s="35" t="s">
        <v>994</v>
      </c>
      <c r="D782" s="35" t="s">
        <v>118</v>
      </c>
      <c r="E782" s="37">
        <v>16</v>
      </c>
      <c r="F782" s="42" t="s">
        <v>7183</v>
      </c>
      <c r="G782" s="39"/>
      <c r="J782" s="40">
        <v>1</v>
      </c>
      <c r="K782" s="41" t="s">
        <v>86</v>
      </c>
      <c r="L782" s="37">
        <v>16</v>
      </c>
      <c r="M782" s="42" t="s">
        <v>7196</v>
      </c>
      <c r="N782" s="42" t="s">
        <v>7196</v>
      </c>
      <c r="O782" s="39"/>
      <c r="Q782" s="38"/>
      <c r="R782" s="40">
        <v>0</v>
      </c>
      <c r="S782" s="41" t="s">
        <v>56</v>
      </c>
      <c r="T782" s="41" t="s">
        <v>56</v>
      </c>
      <c r="U782" s="41" t="s">
        <v>56</v>
      </c>
    </row>
    <row r="783" spans="1:21" ht="15.65" customHeight="1" x14ac:dyDescent="0.35">
      <c r="A783" s="35" t="s">
        <v>7178</v>
      </c>
      <c r="B783" s="36" t="s">
        <v>7201</v>
      </c>
      <c r="C783" s="35" t="s">
        <v>994</v>
      </c>
      <c r="D783" s="35" t="s">
        <v>118</v>
      </c>
      <c r="E783" s="37">
        <v>17</v>
      </c>
      <c r="F783" s="42" t="s">
        <v>6535</v>
      </c>
      <c r="G783" s="39"/>
      <c r="J783" s="40">
        <v>1</v>
      </c>
      <c r="K783" s="41" t="s">
        <v>86</v>
      </c>
      <c r="L783" s="37">
        <v>17</v>
      </c>
      <c r="M783" s="42" t="s">
        <v>7197</v>
      </c>
      <c r="N783" s="42" t="s">
        <v>7197</v>
      </c>
      <c r="O783" s="39"/>
      <c r="Q783" s="38"/>
      <c r="R783" s="40">
        <v>0</v>
      </c>
      <c r="S783" s="41" t="s">
        <v>56</v>
      </c>
      <c r="T783" s="41" t="s">
        <v>56</v>
      </c>
      <c r="U783" s="41" t="s">
        <v>56</v>
      </c>
    </row>
    <row r="784" spans="1:21" ht="15.65" customHeight="1" x14ac:dyDescent="0.35">
      <c r="A784" s="35" t="s">
        <v>7178</v>
      </c>
      <c r="B784" s="36" t="s">
        <v>7201</v>
      </c>
      <c r="C784" s="35" t="s">
        <v>994</v>
      </c>
      <c r="D784" s="35" t="s">
        <v>118</v>
      </c>
      <c r="E784" s="37">
        <v>18</v>
      </c>
      <c r="F784" s="42" t="s">
        <v>6917</v>
      </c>
      <c r="G784" s="39"/>
      <c r="J784" s="40">
        <v>0</v>
      </c>
      <c r="K784" s="41" t="s">
        <v>86</v>
      </c>
      <c r="L784" s="37">
        <v>18</v>
      </c>
      <c r="M784" s="42" t="s">
        <v>7198</v>
      </c>
      <c r="N784" s="42" t="s">
        <v>7198</v>
      </c>
      <c r="O784" s="39"/>
      <c r="Q784" s="38"/>
      <c r="R784" s="40">
        <v>1</v>
      </c>
      <c r="S784" s="41" t="s">
        <v>56</v>
      </c>
      <c r="T784" s="41" t="s">
        <v>56</v>
      </c>
      <c r="U784" s="41" t="s">
        <v>56</v>
      </c>
    </row>
    <row r="785" spans="1:21" ht="15.65" customHeight="1" x14ac:dyDescent="0.35">
      <c r="A785" s="35" t="s">
        <v>7178</v>
      </c>
      <c r="B785" s="36" t="s">
        <v>7201</v>
      </c>
      <c r="C785" s="35" t="s">
        <v>994</v>
      </c>
      <c r="D785" s="35" t="s">
        <v>118</v>
      </c>
      <c r="E785" s="37">
        <v>19</v>
      </c>
      <c r="F785" s="42" t="s">
        <v>7091</v>
      </c>
      <c r="G785" s="39"/>
      <c r="J785" s="40">
        <v>1</v>
      </c>
      <c r="K785" s="41" t="s">
        <v>86</v>
      </c>
      <c r="L785" s="37">
        <v>19</v>
      </c>
      <c r="M785" s="42" t="s">
        <v>5406</v>
      </c>
      <c r="N785" s="42" t="s">
        <v>5406</v>
      </c>
      <c r="O785" s="39"/>
      <c r="Q785" s="38"/>
      <c r="R785" s="40">
        <v>0</v>
      </c>
      <c r="S785" s="41" t="s">
        <v>56</v>
      </c>
      <c r="T785" s="41" t="s">
        <v>56</v>
      </c>
      <c r="U785" s="41" t="s">
        <v>56</v>
      </c>
    </row>
    <row r="786" spans="1:21" ht="15.65" customHeight="1" x14ac:dyDescent="0.35">
      <c r="A786" s="35" t="s">
        <v>7158</v>
      </c>
      <c r="B786" s="36">
        <v>294</v>
      </c>
      <c r="C786" s="35" t="s">
        <v>42</v>
      </c>
      <c r="D786" s="35" t="s">
        <v>118</v>
      </c>
      <c r="E786" s="37">
        <v>1</v>
      </c>
      <c r="F786" s="45" t="s">
        <v>1133</v>
      </c>
      <c r="G786" s="39"/>
      <c r="J786" s="40">
        <v>0</v>
      </c>
      <c r="K786" s="41" t="s">
        <v>953</v>
      </c>
      <c r="L786" s="37">
        <v>1</v>
      </c>
      <c r="M786" s="42" t="s">
        <v>7114</v>
      </c>
      <c r="N786" s="42" t="s">
        <v>7114</v>
      </c>
      <c r="O786" s="39"/>
      <c r="Q786" s="38"/>
      <c r="R786" s="40">
        <v>1</v>
      </c>
      <c r="S786" s="41" t="s">
        <v>6</v>
      </c>
      <c r="T786" s="35" t="s">
        <v>7</v>
      </c>
      <c r="U786" s="35" t="s">
        <v>33</v>
      </c>
    </row>
    <row r="787" spans="1:21" ht="15.65" customHeight="1" x14ac:dyDescent="0.35">
      <c r="A787" s="35" t="s">
        <v>7158</v>
      </c>
      <c r="B787" s="36">
        <v>294</v>
      </c>
      <c r="C787" s="35" t="s">
        <v>42</v>
      </c>
      <c r="D787" s="35" t="s">
        <v>118</v>
      </c>
      <c r="E787" s="37">
        <v>2</v>
      </c>
      <c r="F787" s="42" t="s">
        <v>1132</v>
      </c>
      <c r="G787" s="39"/>
      <c r="J787" s="40">
        <v>0</v>
      </c>
      <c r="K787" s="41" t="s">
        <v>953</v>
      </c>
      <c r="L787" s="37">
        <v>2</v>
      </c>
      <c r="M787" s="42" t="s">
        <v>7057</v>
      </c>
      <c r="N787" s="42" t="s">
        <v>7057</v>
      </c>
      <c r="O787" s="39"/>
      <c r="Q787" s="38"/>
      <c r="R787" s="40">
        <v>1</v>
      </c>
      <c r="S787" s="41" t="s">
        <v>6</v>
      </c>
      <c r="T787" s="35" t="s">
        <v>7</v>
      </c>
      <c r="U787" s="35" t="s">
        <v>33</v>
      </c>
    </row>
    <row r="788" spans="1:21" ht="15.65" customHeight="1" x14ac:dyDescent="0.35">
      <c r="A788" s="35" t="s">
        <v>7158</v>
      </c>
      <c r="B788" s="36">
        <v>294</v>
      </c>
      <c r="C788" s="35" t="s">
        <v>42</v>
      </c>
      <c r="D788" s="35" t="s">
        <v>118</v>
      </c>
      <c r="E788" s="37">
        <v>3</v>
      </c>
      <c r="F788" s="42" t="s">
        <v>7242</v>
      </c>
      <c r="G788" s="39"/>
      <c r="J788" s="40">
        <v>1</v>
      </c>
      <c r="K788" s="41" t="s">
        <v>953</v>
      </c>
      <c r="L788" s="37">
        <v>3</v>
      </c>
      <c r="M788" s="42" t="s">
        <v>7116</v>
      </c>
      <c r="N788" s="42" t="s">
        <v>7116</v>
      </c>
      <c r="O788" s="39"/>
      <c r="Q788" s="38"/>
      <c r="R788" s="40">
        <v>0</v>
      </c>
      <c r="S788" s="41" t="s">
        <v>6</v>
      </c>
      <c r="T788" s="35" t="s">
        <v>7</v>
      </c>
      <c r="U788" s="35" t="s">
        <v>33</v>
      </c>
    </row>
    <row r="789" spans="1:21" ht="15.65" customHeight="1" x14ac:dyDescent="0.35">
      <c r="A789" s="35" t="s">
        <v>7158</v>
      </c>
      <c r="B789" s="36">
        <v>294</v>
      </c>
      <c r="C789" s="35" t="s">
        <v>42</v>
      </c>
      <c r="D789" s="35" t="s">
        <v>118</v>
      </c>
      <c r="E789" s="37">
        <v>4</v>
      </c>
      <c r="F789" s="42" t="s">
        <v>6956</v>
      </c>
      <c r="G789" s="39"/>
      <c r="J789" s="40">
        <v>1</v>
      </c>
      <c r="K789" s="41" t="s">
        <v>953</v>
      </c>
      <c r="L789" s="37">
        <v>4</v>
      </c>
      <c r="M789" s="42" t="s">
        <v>7118</v>
      </c>
      <c r="N789" s="42" t="s">
        <v>7118</v>
      </c>
      <c r="O789" s="39"/>
      <c r="Q789" s="38"/>
      <c r="R789" s="40">
        <v>0</v>
      </c>
      <c r="S789" s="41" t="s">
        <v>6</v>
      </c>
      <c r="T789" s="35" t="s">
        <v>7</v>
      </c>
      <c r="U789" s="35" t="s">
        <v>33</v>
      </c>
    </row>
    <row r="790" spans="1:21" ht="15.65" customHeight="1" x14ac:dyDescent="0.35">
      <c r="A790" s="35" t="s">
        <v>7158</v>
      </c>
      <c r="B790" s="36">
        <v>294</v>
      </c>
      <c r="C790" s="35" t="s">
        <v>42</v>
      </c>
      <c r="D790" s="35" t="s">
        <v>118</v>
      </c>
      <c r="E790" s="37">
        <v>5</v>
      </c>
      <c r="F790" s="42" t="s">
        <v>7141</v>
      </c>
      <c r="G790" s="39"/>
      <c r="J790" s="40">
        <v>0.5</v>
      </c>
      <c r="K790" s="41" t="s">
        <v>953</v>
      </c>
      <c r="L790" s="37">
        <v>5</v>
      </c>
      <c r="M790" s="42" t="s">
        <v>6938</v>
      </c>
      <c r="N790" s="42" t="s">
        <v>6938</v>
      </c>
      <c r="O790" s="39"/>
      <c r="Q790" s="38"/>
      <c r="R790" s="40">
        <v>0.5</v>
      </c>
      <c r="S790" s="41" t="s">
        <v>6</v>
      </c>
      <c r="T790" s="35" t="s">
        <v>7</v>
      </c>
      <c r="U790" s="35" t="s">
        <v>33</v>
      </c>
    </row>
    <row r="791" spans="1:21" ht="15.65" customHeight="1" x14ac:dyDescent="0.35">
      <c r="A791" s="35" t="s">
        <v>7158</v>
      </c>
      <c r="B791" s="36">
        <v>294</v>
      </c>
      <c r="C791" s="35" t="s">
        <v>42</v>
      </c>
      <c r="D791" s="35" t="s">
        <v>118</v>
      </c>
      <c r="E791" s="37">
        <v>6</v>
      </c>
      <c r="F791" s="42" t="s">
        <v>7146</v>
      </c>
      <c r="G791" s="39"/>
      <c r="J791" s="40">
        <v>0</v>
      </c>
      <c r="K791" s="41" t="s">
        <v>953</v>
      </c>
      <c r="L791" s="37">
        <v>6</v>
      </c>
      <c r="M791" s="42" t="s">
        <v>6935</v>
      </c>
      <c r="N791" s="42" t="s">
        <v>6935</v>
      </c>
      <c r="O791" s="39"/>
      <c r="Q791" s="38"/>
      <c r="R791" s="40">
        <v>1</v>
      </c>
      <c r="S791" s="41" t="s">
        <v>6</v>
      </c>
      <c r="T791" s="35" t="s">
        <v>7</v>
      </c>
      <c r="U791" s="35" t="s">
        <v>33</v>
      </c>
    </row>
    <row r="792" spans="1:21" ht="15.65" customHeight="1" x14ac:dyDescent="0.35">
      <c r="A792" s="35" t="s">
        <v>7158</v>
      </c>
      <c r="B792" s="36">
        <v>294</v>
      </c>
      <c r="C792" s="35" t="s">
        <v>42</v>
      </c>
      <c r="D792" s="35" t="s">
        <v>118</v>
      </c>
      <c r="E792" s="37">
        <v>7</v>
      </c>
      <c r="F792" s="42" t="s">
        <v>1149</v>
      </c>
      <c r="G792" s="39"/>
      <c r="J792" s="40">
        <v>0</v>
      </c>
      <c r="K792" s="41" t="s">
        <v>953</v>
      </c>
      <c r="L792" s="37">
        <v>7</v>
      </c>
      <c r="M792" s="42" t="s">
        <v>6848</v>
      </c>
      <c r="N792" s="42" t="s">
        <v>6848</v>
      </c>
      <c r="O792" s="39"/>
      <c r="Q792" s="38"/>
      <c r="R792" s="40">
        <v>1</v>
      </c>
      <c r="S792" s="41" t="s">
        <v>6</v>
      </c>
      <c r="T792" s="35" t="s">
        <v>7</v>
      </c>
      <c r="U792" s="35" t="s">
        <v>33</v>
      </c>
    </row>
    <row r="793" spans="1:21" ht="15.65" customHeight="1" x14ac:dyDescent="0.35">
      <c r="A793" s="35" t="s">
        <v>7158</v>
      </c>
      <c r="B793" s="36">
        <v>294</v>
      </c>
      <c r="C793" s="35" t="s">
        <v>42</v>
      </c>
      <c r="D793" s="35" t="s">
        <v>118</v>
      </c>
      <c r="E793" s="37">
        <v>8</v>
      </c>
      <c r="F793" s="42" t="s">
        <v>6259</v>
      </c>
      <c r="G793" s="39"/>
      <c r="J793" s="40">
        <v>1</v>
      </c>
      <c r="K793" s="41" t="s">
        <v>953</v>
      </c>
      <c r="L793" s="37">
        <v>8</v>
      </c>
      <c r="M793" s="42" t="s">
        <v>7147</v>
      </c>
      <c r="N793" s="42" t="s">
        <v>7147</v>
      </c>
      <c r="O793" s="39"/>
      <c r="Q793" s="38"/>
      <c r="R793" s="40">
        <v>0</v>
      </c>
      <c r="S793" s="41" t="s">
        <v>6</v>
      </c>
      <c r="T793" s="35" t="s">
        <v>7</v>
      </c>
      <c r="U793" s="35" t="s">
        <v>33</v>
      </c>
    </row>
    <row r="794" spans="1:21" ht="15.65" customHeight="1" x14ac:dyDescent="0.35">
      <c r="A794" s="35" t="s">
        <v>7158</v>
      </c>
      <c r="B794" s="36">
        <v>294</v>
      </c>
      <c r="C794" s="35" t="s">
        <v>42</v>
      </c>
      <c r="D794" s="35" t="s">
        <v>118</v>
      </c>
      <c r="E794" s="37">
        <v>9</v>
      </c>
      <c r="F794" s="42" t="s">
        <v>1143</v>
      </c>
      <c r="G794" s="39"/>
      <c r="J794" s="40">
        <v>0</v>
      </c>
      <c r="K794" s="41" t="s">
        <v>953</v>
      </c>
      <c r="L794" s="37">
        <v>9</v>
      </c>
      <c r="M794" s="42" t="s">
        <v>7115</v>
      </c>
      <c r="N794" s="42" t="s">
        <v>7115</v>
      </c>
      <c r="O794" s="39"/>
      <c r="Q794" s="38"/>
      <c r="R794" s="40">
        <v>1</v>
      </c>
      <c r="S794" s="41" t="s">
        <v>6</v>
      </c>
      <c r="T794" s="35" t="s">
        <v>7</v>
      </c>
      <c r="U794" s="35" t="s">
        <v>33</v>
      </c>
    </row>
    <row r="795" spans="1:21" ht="15.65" customHeight="1" x14ac:dyDescent="0.35">
      <c r="A795" s="35" t="s">
        <v>7158</v>
      </c>
      <c r="B795" s="36">
        <v>294</v>
      </c>
      <c r="C795" s="35" t="s">
        <v>42</v>
      </c>
      <c r="D795" s="35" t="s">
        <v>118</v>
      </c>
      <c r="E795" s="37">
        <v>10</v>
      </c>
      <c r="F795" s="42" t="s">
        <v>6817</v>
      </c>
      <c r="G795" s="39"/>
      <c r="J795" s="40">
        <v>0.5</v>
      </c>
      <c r="K795" s="41" t="s">
        <v>953</v>
      </c>
      <c r="L795" s="37">
        <v>10</v>
      </c>
      <c r="M795" s="42" t="s">
        <v>7148</v>
      </c>
      <c r="N795" s="42" t="s">
        <v>7148</v>
      </c>
      <c r="O795" s="39"/>
      <c r="Q795" s="38"/>
      <c r="R795" s="40">
        <v>0.5</v>
      </c>
      <c r="S795" s="41" t="s">
        <v>6</v>
      </c>
      <c r="T795" s="35" t="s">
        <v>7</v>
      </c>
      <c r="U795" s="35" t="s">
        <v>33</v>
      </c>
    </row>
    <row r="796" spans="1:21" ht="15.65" customHeight="1" x14ac:dyDescent="0.35">
      <c r="A796" s="35" t="s">
        <v>7158</v>
      </c>
      <c r="B796" s="36">
        <v>294</v>
      </c>
      <c r="C796" s="35" t="s">
        <v>42</v>
      </c>
      <c r="D796" s="35" t="s">
        <v>118</v>
      </c>
      <c r="E796" s="37">
        <v>11</v>
      </c>
      <c r="F796" s="42" t="s">
        <v>7142</v>
      </c>
      <c r="G796" s="39"/>
      <c r="J796" s="40">
        <v>1</v>
      </c>
      <c r="K796" s="41" t="s">
        <v>953</v>
      </c>
      <c r="L796" s="37">
        <v>11</v>
      </c>
      <c r="M796" s="42" t="s">
        <v>6941</v>
      </c>
      <c r="N796" s="42" t="s">
        <v>6941</v>
      </c>
      <c r="O796" s="39"/>
      <c r="Q796" s="38"/>
      <c r="R796" s="40">
        <v>0</v>
      </c>
      <c r="S796" s="41" t="s">
        <v>6</v>
      </c>
      <c r="T796" s="35" t="s">
        <v>7</v>
      </c>
      <c r="U796" s="35" t="s">
        <v>33</v>
      </c>
    </row>
    <row r="797" spans="1:21" ht="15.65" customHeight="1" x14ac:dyDescent="0.35">
      <c r="A797" s="35" t="s">
        <v>7158</v>
      </c>
      <c r="B797" s="36">
        <v>294</v>
      </c>
      <c r="C797" s="35" t="s">
        <v>42</v>
      </c>
      <c r="D797" s="35" t="s">
        <v>118</v>
      </c>
      <c r="E797" s="37">
        <v>12</v>
      </c>
      <c r="F797" s="42" t="s">
        <v>7143</v>
      </c>
      <c r="G797" s="39"/>
      <c r="J797" s="40">
        <v>0</v>
      </c>
      <c r="K797" s="41" t="s">
        <v>953</v>
      </c>
      <c r="L797" s="37">
        <v>12</v>
      </c>
      <c r="M797" s="42" t="s">
        <v>7149</v>
      </c>
      <c r="N797" s="42" t="s">
        <v>7149</v>
      </c>
      <c r="O797" s="39"/>
      <c r="Q797" s="38"/>
      <c r="R797" s="40">
        <v>1</v>
      </c>
      <c r="S797" s="41" t="s">
        <v>6</v>
      </c>
      <c r="T797" s="35" t="s">
        <v>7</v>
      </c>
      <c r="U797" s="35" t="s">
        <v>33</v>
      </c>
    </row>
    <row r="798" spans="1:21" ht="15.65" customHeight="1" x14ac:dyDescent="0.35">
      <c r="A798" s="35" t="s">
        <v>7158</v>
      </c>
      <c r="B798" s="36">
        <v>294</v>
      </c>
      <c r="C798" s="35" t="s">
        <v>42</v>
      </c>
      <c r="D798" s="35" t="s">
        <v>118</v>
      </c>
      <c r="E798" s="37">
        <v>13</v>
      </c>
      <c r="F798" s="42" t="s">
        <v>6983</v>
      </c>
      <c r="G798" s="39"/>
      <c r="J798" s="40">
        <v>0</v>
      </c>
      <c r="K798" s="41" t="s">
        <v>953</v>
      </c>
      <c r="L798" s="37">
        <v>13</v>
      </c>
      <c r="M798" s="42" t="s">
        <v>7121</v>
      </c>
      <c r="N798" s="42" t="s">
        <v>7121</v>
      </c>
      <c r="O798" s="39"/>
      <c r="Q798" s="38"/>
      <c r="R798" s="40">
        <v>1</v>
      </c>
      <c r="S798" s="41" t="s">
        <v>6</v>
      </c>
      <c r="T798" s="35" t="s">
        <v>7</v>
      </c>
      <c r="U798" s="35" t="s">
        <v>33</v>
      </c>
    </row>
    <row r="799" spans="1:21" ht="15.65" customHeight="1" x14ac:dyDescent="0.35">
      <c r="A799" s="35" t="s">
        <v>7158</v>
      </c>
      <c r="B799" s="36">
        <v>294</v>
      </c>
      <c r="C799" s="35" t="s">
        <v>42</v>
      </c>
      <c r="D799" s="35" t="s">
        <v>118</v>
      </c>
      <c r="E799" s="37">
        <v>14</v>
      </c>
      <c r="F799" s="42" t="s">
        <v>7144</v>
      </c>
      <c r="G799" s="39"/>
      <c r="J799" s="40">
        <v>1</v>
      </c>
      <c r="K799" s="41" t="s">
        <v>953</v>
      </c>
      <c r="L799" s="37">
        <v>14</v>
      </c>
      <c r="M799" s="42" t="s">
        <v>7150</v>
      </c>
      <c r="N799" s="42" t="s">
        <v>7150</v>
      </c>
      <c r="O799" s="39"/>
      <c r="Q799" s="38"/>
      <c r="R799" s="40">
        <v>0</v>
      </c>
      <c r="S799" s="41" t="s">
        <v>6</v>
      </c>
      <c r="T799" s="35" t="s">
        <v>7</v>
      </c>
      <c r="U799" s="35" t="s">
        <v>33</v>
      </c>
    </row>
    <row r="800" spans="1:21" ht="15.65" customHeight="1" x14ac:dyDescent="0.35">
      <c r="A800" s="35" t="s">
        <v>7158</v>
      </c>
      <c r="B800" s="36">
        <v>294</v>
      </c>
      <c r="C800" s="35" t="s">
        <v>42</v>
      </c>
      <c r="D800" s="35" t="s">
        <v>118</v>
      </c>
      <c r="E800" s="37">
        <v>15</v>
      </c>
      <c r="F800" s="42" t="s">
        <v>6975</v>
      </c>
      <c r="G800" s="39"/>
      <c r="J800" s="40">
        <v>1</v>
      </c>
      <c r="K800" s="41" t="s">
        <v>953</v>
      </c>
      <c r="L800" s="37">
        <v>15</v>
      </c>
      <c r="M800" s="42" t="s">
        <v>7151</v>
      </c>
      <c r="N800" s="42" t="s">
        <v>7151</v>
      </c>
      <c r="O800" s="39"/>
      <c r="Q800" s="38"/>
      <c r="R800" s="40">
        <v>0</v>
      </c>
      <c r="S800" s="41" t="s">
        <v>6</v>
      </c>
      <c r="T800" s="35" t="s">
        <v>7</v>
      </c>
      <c r="U800" s="35" t="s">
        <v>33</v>
      </c>
    </row>
    <row r="801" spans="1:21" ht="15.65" customHeight="1" x14ac:dyDescent="0.35">
      <c r="A801" s="35" t="s">
        <v>7158</v>
      </c>
      <c r="B801" s="36">
        <v>294</v>
      </c>
      <c r="C801" s="35" t="s">
        <v>42</v>
      </c>
      <c r="D801" s="35" t="s">
        <v>118</v>
      </c>
      <c r="E801" s="37">
        <v>16</v>
      </c>
      <c r="F801" s="42" t="s">
        <v>7145</v>
      </c>
      <c r="G801" s="39"/>
      <c r="J801" s="40">
        <v>1</v>
      </c>
      <c r="K801" s="41" t="s">
        <v>953</v>
      </c>
      <c r="L801" s="37">
        <v>16</v>
      </c>
      <c r="M801" s="42" t="s">
        <v>32</v>
      </c>
      <c r="N801" s="42" t="s">
        <v>32</v>
      </c>
      <c r="O801" s="39"/>
      <c r="Q801" s="38"/>
      <c r="R801" s="40">
        <v>0</v>
      </c>
      <c r="S801" s="41" t="s">
        <v>6</v>
      </c>
      <c r="T801" s="35" t="s">
        <v>7</v>
      </c>
      <c r="U801" s="35" t="s">
        <v>33</v>
      </c>
    </row>
    <row r="802" spans="1:21" ht="15.65" customHeight="1" x14ac:dyDescent="0.35">
      <c r="A802" s="35" t="s">
        <v>7158</v>
      </c>
      <c r="B802" s="36">
        <v>329</v>
      </c>
      <c r="C802" s="35" t="s">
        <v>960</v>
      </c>
      <c r="D802" s="35" t="s">
        <v>118</v>
      </c>
      <c r="E802" s="37">
        <v>1</v>
      </c>
      <c r="F802" s="45" t="s">
        <v>1133</v>
      </c>
      <c r="G802" s="39"/>
      <c r="J802" s="40">
        <v>0.5</v>
      </c>
      <c r="K802" s="41" t="s">
        <v>97</v>
      </c>
      <c r="L802" s="37">
        <v>1</v>
      </c>
      <c r="M802" s="42" t="s">
        <v>6819</v>
      </c>
      <c r="N802" s="42" t="s">
        <v>6819</v>
      </c>
      <c r="O802" s="39"/>
      <c r="Q802" s="38"/>
      <c r="R802" s="40">
        <v>0.5</v>
      </c>
      <c r="S802" s="41" t="s">
        <v>6</v>
      </c>
      <c r="T802" s="35" t="s">
        <v>7</v>
      </c>
      <c r="U802" s="35" t="s">
        <v>33</v>
      </c>
    </row>
    <row r="803" spans="1:21" ht="15.65" customHeight="1" x14ac:dyDescent="0.35">
      <c r="A803" s="35" t="s">
        <v>7158</v>
      </c>
      <c r="B803" s="36">
        <v>329</v>
      </c>
      <c r="C803" s="35" t="s">
        <v>960</v>
      </c>
      <c r="D803" s="35" t="s">
        <v>118</v>
      </c>
      <c r="E803" s="37">
        <v>2</v>
      </c>
      <c r="F803" s="42" t="s">
        <v>1132</v>
      </c>
      <c r="G803" s="39"/>
      <c r="J803" s="40">
        <v>1</v>
      </c>
      <c r="K803" s="41" t="s">
        <v>97</v>
      </c>
      <c r="L803" s="37">
        <v>2</v>
      </c>
      <c r="M803" s="42" t="s">
        <v>7154</v>
      </c>
      <c r="N803" s="42" t="s">
        <v>7154</v>
      </c>
      <c r="O803" s="39"/>
      <c r="Q803" s="38"/>
      <c r="R803" s="40">
        <v>0</v>
      </c>
      <c r="S803" s="41" t="s">
        <v>6</v>
      </c>
      <c r="T803" s="35" t="s">
        <v>7</v>
      </c>
      <c r="U803" s="35" t="s">
        <v>33</v>
      </c>
    </row>
    <row r="804" spans="1:21" ht="15.65" customHeight="1" x14ac:dyDescent="0.35">
      <c r="A804" s="35" t="s">
        <v>7158</v>
      </c>
      <c r="B804" s="36">
        <v>329</v>
      </c>
      <c r="C804" s="35" t="s">
        <v>960</v>
      </c>
      <c r="D804" s="35" t="s">
        <v>118</v>
      </c>
      <c r="E804" s="37">
        <v>3</v>
      </c>
      <c r="F804" s="42" t="s">
        <v>7242</v>
      </c>
      <c r="G804" s="39"/>
      <c r="J804" s="40">
        <v>0.5</v>
      </c>
      <c r="K804" s="41" t="s">
        <v>97</v>
      </c>
      <c r="L804" s="37">
        <v>3</v>
      </c>
      <c r="M804" s="42" t="s">
        <v>6895</v>
      </c>
      <c r="N804" s="42" t="s">
        <v>6895</v>
      </c>
      <c r="O804" s="39"/>
      <c r="Q804" s="38"/>
      <c r="R804" s="40">
        <v>0.5</v>
      </c>
      <c r="S804" s="41" t="s">
        <v>6</v>
      </c>
      <c r="T804" s="35" t="s">
        <v>7</v>
      </c>
      <c r="U804" s="35" t="s">
        <v>33</v>
      </c>
    </row>
    <row r="805" spans="1:21" ht="15.65" customHeight="1" x14ac:dyDescent="0.35">
      <c r="A805" s="35" t="s">
        <v>7158</v>
      </c>
      <c r="B805" s="36">
        <v>329</v>
      </c>
      <c r="C805" s="35" t="s">
        <v>960</v>
      </c>
      <c r="D805" s="35" t="s">
        <v>118</v>
      </c>
      <c r="E805" s="37">
        <v>4</v>
      </c>
      <c r="F805" s="42" t="s">
        <v>7152</v>
      </c>
      <c r="G805" s="39"/>
      <c r="J805" s="40">
        <v>0</v>
      </c>
      <c r="K805" s="41" t="s">
        <v>97</v>
      </c>
      <c r="L805" s="37">
        <v>4</v>
      </c>
      <c r="M805" s="42" t="s">
        <v>6264</v>
      </c>
      <c r="N805" s="42" t="s">
        <v>6264</v>
      </c>
      <c r="O805" s="39"/>
      <c r="Q805" s="38"/>
      <c r="R805" s="40">
        <v>1</v>
      </c>
      <c r="S805" s="41" t="s">
        <v>6</v>
      </c>
      <c r="T805" s="35" t="s">
        <v>7</v>
      </c>
      <c r="U805" s="35" t="s">
        <v>33</v>
      </c>
    </row>
    <row r="806" spans="1:21" ht="15.65" customHeight="1" x14ac:dyDescent="0.35">
      <c r="A806" s="35" t="s">
        <v>7158</v>
      </c>
      <c r="B806" s="36">
        <v>329</v>
      </c>
      <c r="C806" s="35" t="s">
        <v>960</v>
      </c>
      <c r="D806" s="35" t="s">
        <v>118</v>
      </c>
      <c r="E806" s="37">
        <v>5</v>
      </c>
      <c r="F806" s="42" t="s">
        <v>6896</v>
      </c>
      <c r="G806" s="39"/>
      <c r="J806" s="40">
        <v>0.5</v>
      </c>
      <c r="K806" s="41" t="s">
        <v>97</v>
      </c>
      <c r="L806" s="37">
        <v>5</v>
      </c>
      <c r="M806" s="42" t="s">
        <v>7032</v>
      </c>
      <c r="N806" s="42" t="s">
        <v>7032</v>
      </c>
      <c r="O806" s="39"/>
      <c r="Q806" s="38"/>
      <c r="R806" s="40">
        <v>0.5</v>
      </c>
      <c r="S806" s="41" t="s">
        <v>6</v>
      </c>
      <c r="T806" s="35" t="s">
        <v>7</v>
      </c>
      <c r="U806" s="35" t="s">
        <v>33</v>
      </c>
    </row>
    <row r="807" spans="1:21" ht="15.65" customHeight="1" x14ac:dyDescent="0.35">
      <c r="A807" s="35" t="s">
        <v>7158</v>
      </c>
      <c r="B807" s="36">
        <v>329</v>
      </c>
      <c r="C807" s="35" t="s">
        <v>960</v>
      </c>
      <c r="D807" s="35" t="s">
        <v>118</v>
      </c>
      <c r="E807" s="37">
        <v>6</v>
      </c>
      <c r="F807" s="42" t="s">
        <v>6956</v>
      </c>
      <c r="G807" s="39"/>
      <c r="J807" s="40">
        <v>1</v>
      </c>
      <c r="K807" s="41" t="s">
        <v>97</v>
      </c>
      <c r="L807" s="37">
        <v>6</v>
      </c>
      <c r="M807" s="42" t="s">
        <v>7034</v>
      </c>
      <c r="N807" s="42" t="s">
        <v>7034</v>
      </c>
      <c r="O807" s="39"/>
      <c r="Q807" s="38"/>
      <c r="R807" s="40">
        <v>0</v>
      </c>
      <c r="S807" s="41" t="s">
        <v>6</v>
      </c>
      <c r="T807" s="35" t="s">
        <v>7</v>
      </c>
      <c r="U807" s="35" t="s">
        <v>33</v>
      </c>
    </row>
    <row r="808" spans="1:21" ht="15.65" customHeight="1" x14ac:dyDescent="0.35">
      <c r="A808" s="35" t="s">
        <v>7158</v>
      </c>
      <c r="B808" s="36">
        <v>329</v>
      </c>
      <c r="C808" s="35" t="s">
        <v>960</v>
      </c>
      <c r="D808" s="35" t="s">
        <v>118</v>
      </c>
      <c r="E808" s="37">
        <v>7</v>
      </c>
      <c r="F808" s="42" t="s">
        <v>6943</v>
      </c>
      <c r="G808" s="39"/>
      <c r="J808" s="40">
        <v>0</v>
      </c>
      <c r="K808" s="41" t="s">
        <v>97</v>
      </c>
      <c r="L808" s="37">
        <v>7</v>
      </c>
      <c r="M808" s="42" t="s">
        <v>6498</v>
      </c>
      <c r="N808" s="42" t="s">
        <v>6498</v>
      </c>
      <c r="O808" s="39"/>
      <c r="Q808" s="38"/>
      <c r="R808" s="40">
        <v>1</v>
      </c>
      <c r="S808" s="41" t="s">
        <v>6</v>
      </c>
      <c r="T808" s="35" t="s">
        <v>7</v>
      </c>
      <c r="U808" s="35" t="s">
        <v>33</v>
      </c>
    </row>
    <row r="809" spans="1:21" ht="15.65" customHeight="1" x14ac:dyDescent="0.35">
      <c r="A809" s="35" t="s">
        <v>7158</v>
      </c>
      <c r="B809" s="36">
        <v>329</v>
      </c>
      <c r="C809" s="35" t="s">
        <v>960</v>
      </c>
      <c r="D809" s="35" t="s">
        <v>118</v>
      </c>
      <c r="E809" s="37">
        <v>8</v>
      </c>
      <c r="F809" s="42" t="s">
        <v>1149</v>
      </c>
      <c r="G809" s="39"/>
      <c r="J809" s="40">
        <v>0</v>
      </c>
      <c r="K809" s="41" t="s">
        <v>97</v>
      </c>
      <c r="L809" s="37">
        <v>8</v>
      </c>
      <c r="M809" s="42" t="s">
        <v>7155</v>
      </c>
      <c r="N809" s="42" t="s">
        <v>7155</v>
      </c>
      <c r="O809" s="39"/>
      <c r="Q809" s="38"/>
      <c r="R809" s="40">
        <v>1</v>
      </c>
      <c r="S809" s="41" t="s">
        <v>6</v>
      </c>
      <c r="T809" s="35" t="s">
        <v>7</v>
      </c>
      <c r="U809" s="35" t="s">
        <v>33</v>
      </c>
    </row>
    <row r="810" spans="1:21" ht="15.65" customHeight="1" x14ac:dyDescent="0.35">
      <c r="A810" s="35" t="s">
        <v>7158</v>
      </c>
      <c r="B810" s="36">
        <v>329</v>
      </c>
      <c r="C810" s="35" t="s">
        <v>960</v>
      </c>
      <c r="D810" s="35" t="s">
        <v>118</v>
      </c>
      <c r="E810" s="37">
        <v>9</v>
      </c>
      <c r="F810" s="42" t="s">
        <v>6259</v>
      </c>
      <c r="G810" s="39"/>
      <c r="J810" s="40">
        <v>0</v>
      </c>
      <c r="K810" s="41" t="s">
        <v>97</v>
      </c>
      <c r="L810" s="37">
        <v>9</v>
      </c>
      <c r="M810" s="42" t="s">
        <v>7036</v>
      </c>
      <c r="N810" s="42" t="s">
        <v>7036</v>
      </c>
      <c r="O810" s="39"/>
      <c r="Q810" s="38"/>
      <c r="R810" s="40">
        <v>1</v>
      </c>
      <c r="S810" s="41" t="s">
        <v>6</v>
      </c>
      <c r="T810" s="35" t="s">
        <v>7</v>
      </c>
      <c r="U810" s="35" t="s">
        <v>33</v>
      </c>
    </row>
    <row r="811" spans="1:21" ht="15.65" customHeight="1" x14ac:dyDescent="0.35">
      <c r="A811" s="35" t="s">
        <v>7158</v>
      </c>
      <c r="B811" s="36">
        <v>329</v>
      </c>
      <c r="C811" s="35" t="s">
        <v>960</v>
      </c>
      <c r="D811" s="35" t="s">
        <v>118</v>
      </c>
      <c r="E811" s="37">
        <v>10</v>
      </c>
      <c r="F811" s="42" t="s">
        <v>7027</v>
      </c>
      <c r="G811" s="39"/>
      <c r="J811" s="40">
        <v>0</v>
      </c>
      <c r="K811" s="41" t="s">
        <v>97</v>
      </c>
      <c r="L811" s="37">
        <v>10</v>
      </c>
      <c r="M811" s="42" t="s">
        <v>2326</v>
      </c>
      <c r="N811" s="42" t="s">
        <v>2326</v>
      </c>
      <c r="O811" s="39"/>
      <c r="Q811" s="38"/>
      <c r="R811" s="40">
        <v>1</v>
      </c>
      <c r="S811" s="41" t="s">
        <v>6</v>
      </c>
      <c r="T811" s="35" t="s">
        <v>7</v>
      </c>
      <c r="U811" s="35" t="s">
        <v>33</v>
      </c>
    </row>
    <row r="812" spans="1:21" ht="15.65" customHeight="1" x14ac:dyDescent="0.35">
      <c r="A812" s="35" t="s">
        <v>7158</v>
      </c>
      <c r="B812" s="36">
        <v>329</v>
      </c>
      <c r="C812" s="35" t="s">
        <v>960</v>
      </c>
      <c r="D812" s="35" t="s">
        <v>118</v>
      </c>
      <c r="E812" s="37">
        <v>11</v>
      </c>
      <c r="F812" s="42" t="s">
        <v>6817</v>
      </c>
      <c r="G812" s="39"/>
      <c r="J812" s="40">
        <v>0.5</v>
      </c>
      <c r="K812" s="41" t="s">
        <v>97</v>
      </c>
      <c r="L812" s="37">
        <v>11</v>
      </c>
      <c r="M812" s="42" t="s">
        <v>7084</v>
      </c>
      <c r="N812" s="42" t="s">
        <v>7084</v>
      </c>
      <c r="O812" s="39"/>
      <c r="Q812" s="38"/>
      <c r="R812" s="40">
        <v>0.5</v>
      </c>
      <c r="S812" s="41" t="s">
        <v>6</v>
      </c>
      <c r="T812" s="35" t="s">
        <v>7</v>
      </c>
      <c r="U812" s="35" t="s">
        <v>33</v>
      </c>
    </row>
    <row r="813" spans="1:21" ht="15.65" customHeight="1" x14ac:dyDescent="0.35">
      <c r="A813" s="35" t="s">
        <v>7158</v>
      </c>
      <c r="B813" s="36">
        <v>329</v>
      </c>
      <c r="C813" s="35" t="s">
        <v>960</v>
      </c>
      <c r="D813" s="35" t="s">
        <v>118</v>
      </c>
      <c r="E813" s="37">
        <v>12</v>
      </c>
      <c r="F813" s="42" t="s">
        <v>7153</v>
      </c>
      <c r="G813" s="39"/>
      <c r="J813" s="40">
        <v>0.5</v>
      </c>
      <c r="K813" s="41" t="s">
        <v>97</v>
      </c>
      <c r="L813" s="37">
        <v>12</v>
      </c>
      <c r="M813" s="42" t="s">
        <v>7129</v>
      </c>
      <c r="N813" s="42" t="s">
        <v>7129</v>
      </c>
      <c r="O813" s="39"/>
      <c r="Q813" s="38"/>
      <c r="R813" s="40">
        <v>0.5</v>
      </c>
      <c r="S813" s="41" t="s">
        <v>6</v>
      </c>
      <c r="T813" s="35" t="s">
        <v>7</v>
      </c>
      <c r="U813" s="35" t="s">
        <v>33</v>
      </c>
    </row>
    <row r="814" spans="1:21" ht="15.65" customHeight="1" x14ac:dyDescent="0.35">
      <c r="A814" s="35" t="s">
        <v>7158</v>
      </c>
      <c r="B814" s="36">
        <v>329</v>
      </c>
      <c r="C814" s="35" t="s">
        <v>960</v>
      </c>
      <c r="D814" s="35" t="s">
        <v>118</v>
      </c>
      <c r="E814" s="37">
        <v>13</v>
      </c>
      <c r="F814" s="42" t="s">
        <v>6983</v>
      </c>
      <c r="G814" s="39"/>
      <c r="J814" s="40">
        <v>0</v>
      </c>
      <c r="K814" s="41" t="s">
        <v>97</v>
      </c>
      <c r="L814" s="37">
        <v>13</v>
      </c>
      <c r="M814" s="42" t="s">
        <v>6821</v>
      </c>
      <c r="N814" s="42" t="s">
        <v>6821</v>
      </c>
      <c r="O814" s="39"/>
      <c r="Q814" s="38"/>
      <c r="R814" s="40">
        <v>1</v>
      </c>
      <c r="S814" s="41" t="s">
        <v>6</v>
      </c>
      <c r="T814" s="35" t="s">
        <v>7</v>
      </c>
      <c r="U814" s="35" t="s">
        <v>33</v>
      </c>
    </row>
    <row r="815" spans="1:21" ht="15.65" customHeight="1" x14ac:dyDescent="0.35">
      <c r="A815" s="35" t="s">
        <v>7158</v>
      </c>
      <c r="B815" s="36">
        <v>329</v>
      </c>
      <c r="C815" s="35" t="s">
        <v>960</v>
      </c>
      <c r="D815" s="35" t="s">
        <v>118</v>
      </c>
      <c r="E815" s="37">
        <v>14</v>
      </c>
      <c r="F815" s="42" t="s">
        <v>7143</v>
      </c>
      <c r="G815" s="39"/>
      <c r="J815" s="40">
        <v>0</v>
      </c>
      <c r="K815" s="41" t="s">
        <v>97</v>
      </c>
      <c r="L815" s="37">
        <v>14</v>
      </c>
      <c r="M815" s="42" t="s">
        <v>7156</v>
      </c>
      <c r="N815" s="42" t="s">
        <v>7156</v>
      </c>
      <c r="O815" s="39"/>
      <c r="Q815" s="38"/>
      <c r="R815" s="40">
        <v>1</v>
      </c>
      <c r="S815" s="41" t="s">
        <v>6</v>
      </c>
      <c r="T815" s="35" t="s">
        <v>7</v>
      </c>
      <c r="U815" s="35" t="s">
        <v>33</v>
      </c>
    </row>
    <row r="816" spans="1:21" ht="15.65" customHeight="1" x14ac:dyDescent="0.35">
      <c r="A816" s="35" t="s">
        <v>7158</v>
      </c>
      <c r="B816" s="36">
        <v>329</v>
      </c>
      <c r="C816" s="35" t="s">
        <v>960</v>
      </c>
      <c r="D816" s="35" t="s">
        <v>118</v>
      </c>
      <c r="E816" s="37">
        <v>15</v>
      </c>
      <c r="F816" s="42" t="s">
        <v>7039</v>
      </c>
      <c r="G816" s="39"/>
      <c r="J816" s="40">
        <v>0.5</v>
      </c>
      <c r="K816" s="41" t="s">
        <v>97</v>
      </c>
      <c r="L816" s="37">
        <v>15</v>
      </c>
      <c r="M816" s="42" t="s">
        <v>7157</v>
      </c>
      <c r="N816" s="42" t="s">
        <v>7157</v>
      </c>
      <c r="O816" s="39"/>
      <c r="Q816" s="38"/>
      <c r="R816" s="40">
        <v>0.5</v>
      </c>
      <c r="S816" s="41" t="s">
        <v>6</v>
      </c>
      <c r="T816" s="35" t="s">
        <v>7</v>
      </c>
      <c r="U816" s="35" t="s">
        <v>33</v>
      </c>
    </row>
    <row r="817" spans="1:21" ht="15.65" customHeight="1" x14ac:dyDescent="0.35">
      <c r="A817" s="35" t="s">
        <v>7158</v>
      </c>
      <c r="B817" s="36">
        <v>329</v>
      </c>
      <c r="C817" s="35" t="s">
        <v>960</v>
      </c>
      <c r="D817" s="35" t="s">
        <v>118</v>
      </c>
      <c r="E817" s="37">
        <v>16</v>
      </c>
      <c r="F817" s="42" t="s">
        <v>6975</v>
      </c>
      <c r="G817" s="39"/>
      <c r="J817" s="40">
        <v>0.5</v>
      </c>
      <c r="K817" s="41" t="s">
        <v>97</v>
      </c>
      <c r="L817" s="37">
        <v>16</v>
      </c>
      <c r="M817" s="42" t="s">
        <v>302</v>
      </c>
      <c r="N817" s="42" t="s">
        <v>302</v>
      </c>
      <c r="O817" s="39"/>
      <c r="Q817" s="38"/>
      <c r="R817" s="40">
        <v>0.5</v>
      </c>
      <c r="S817" s="41" t="s">
        <v>6</v>
      </c>
      <c r="T817" s="35" t="s">
        <v>7</v>
      </c>
      <c r="U817" s="35" t="s">
        <v>33</v>
      </c>
    </row>
    <row r="818" spans="1:21" ht="15.65" customHeight="1" x14ac:dyDescent="0.35">
      <c r="A818" s="35" t="s">
        <v>7140</v>
      </c>
      <c r="B818" s="36">
        <v>693</v>
      </c>
      <c r="C818" s="35" t="s">
        <v>960</v>
      </c>
      <c r="D818" s="35" t="s">
        <v>118</v>
      </c>
      <c r="E818" s="37">
        <v>1</v>
      </c>
      <c r="F818" s="45" t="s">
        <v>1133</v>
      </c>
      <c r="G818" s="39"/>
      <c r="J818" s="40">
        <v>0.5</v>
      </c>
      <c r="K818" s="41" t="s">
        <v>97</v>
      </c>
      <c r="L818" s="37">
        <v>1</v>
      </c>
      <c r="M818" s="42" t="s">
        <v>6819</v>
      </c>
      <c r="N818" s="42" t="s">
        <v>6819</v>
      </c>
      <c r="O818" s="39"/>
      <c r="Q818" s="38"/>
      <c r="R818" s="40">
        <v>0.5</v>
      </c>
      <c r="S818" s="41" t="s">
        <v>6</v>
      </c>
      <c r="T818" s="35" t="s">
        <v>7</v>
      </c>
      <c r="U818" s="35" t="s">
        <v>33</v>
      </c>
    </row>
    <row r="819" spans="1:21" ht="15.65" customHeight="1" x14ac:dyDescent="0.35">
      <c r="A819" s="35" t="s">
        <v>7140</v>
      </c>
      <c r="B819" s="36">
        <v>693</v>
      </c>
      <c r="C819" s="35" t="s">
        <v>960</v>
      </c>
      <c r="D819" s="35" t="s">
        <v>118</v>
      </c>
      <c r="E819" s="37">
        <v>2</v>
      </c>
      <c r="F819" s="42" t="s">
        <v>1132</v>
      </c>
      <c r="G819" s="39"/>
      <c r="J819" s="40">
        <v>0</v>
      </c>
      <c r="K819" s="41" t="s">
        <v>97</v>
      </c>
      <c r="L819" s="37">
        <v>2</v>
      </c>
      <c r="M819" s="42" t="s">
        <v>6264</v>
      </c>
      <c r="N819" s="42" t="s">
        <v>6264</v>
      </c>
      <c r="O819" s="39"/>
      <c r="Q819" s="38"/>
      <c r="R819" s="40">
        <v>1</v>
      </c>
      <c r="S819" s="41" t="s">
        <v>6</v>
      </c>
      <c r="T819" s="35" t="s">
        <v>7</v>
      </c>
      <c r="U819" s="35" t="s">
        <v>33</v>
      </c>
    </row>
    <row r="820" spans="1:21" ht="15.65" customHeight="1" x14ac:dyDescent="0.35">
      <c r="A820" s="35" t="s">
        <v>7140</v>
      </c>
      <c r="B820" s="36">
        <v>693</v>
      </c>
      <c r="C820" s="35" t="s">
        <v>960</v>
      </c>
      <c r="D820" s="35" t="s">
        <v>118</v>
      </c>
      <c r="E820" s="37">
        <v>3</v>
      </c>
      <c r="F820" s="42" t="s">
        <v>7099</v>
      </c>
      <c r="G820" s="39"/>
      <c r="J820" s="40">
        <v>1</v>
      </c>
      <c r="K820" s="41" t="s">
        <v>97</v>
      </c>
      <c r="L820" s="37">
        <v>3</v>
      </c>
      <c r="M820" s="42" t="s">
        <v>7362</v>
      </c>
      <c r="N820" s="42" t="s">
        <v>7362</v>
      </c>
      <c r="O820" s="39"/>
      <c r="Q820" s="38"/>
      <c r="R820" s="40">
        <v>0</v>
      </c>
      <c r="S820" s="41" t="s">
        <v>6</v>
      </c>
      <c r="T820" s="35" t="s">
        <v>7</v>
      </c>
      <c r="U820" s="35" t="s">
        <v>33</v>
      </c>
    </row>
    <row r="821" spans="1:21" ht="15.65" customHeight="1" x14ac:dyDescent="0.35">
      <c r="A821" s="35" t="s">
        <v>7140</v>
      </c>
      <c r="B821" s="36">
        <v>693</v>
      </c>
      <c r="C821" s="35" t="s">
        <v>960</v>
      </c>
      <c r="D821" s="35" t="s">
        <v>118</v>
      </c>
      <c r="E821" s="37">
        <v>4</v>
      </c>
      <c r="F821" s="42" t="s">
        <v>7242</v>
      </c>
      <c r="G821" s="39"/>
      <c r="J821" s="40">
        <v>1</v>
      </c>
      <c r="K821" s="41" t="s">
        <v>97</v>
      </c>
      <c r="L821" s="37">
        <v>4</v>
      </c>
      <c r="M821" s="42" t="s">
        <v>7032</v>
      </c>
      <c r="N821" s="42" t="s">
        <v>7032</v>
      </c>
      <c r="O821" s="39"/>
      <c r="Q821" s="38"/>
      <c r="R821" s="40">
        <v>0</v>
      </c>
      <c r="S821" s="41" t="s">
        <v>6</v>
      </c>
      <c r="T821" s="35" t="s">
        <v>7</v>
      </c>
      <c r="U821" s="35" t="s">
        <v>33</v>
      </c>
    </row>
    <row r="822" spans="1:21" ht="15.65" customHeight="1" x14ac:dyDescent="0.35">
      <c r="A822" s="35" t="s">
        <v>7140</v>
      </c>
      <c r="B822" s="36">
        <v>693</v>
      </c>
      <c r="C822" s="35" t="s">
        <v>960</v>
      </c>
      <c r="D822" s="35" t="s">
        <v>118</v>
      </c>
      <c r="E822" s="37">
        <v>5</v>
      </c>
      <c r="F822" s="42" t="s">
        <v>7124</v>
      </c>
      <c r="G822" s="39"/>
      <c r="J822" s="40">
        <v>1</v>
      </c>
      <c r="K822" s="41" t="s">
        <v>97</v>
      </c>
      <c r="L822" s="37">
        <v>5</v>
      </c>
      <c r="M822" s="42" t="s">
        <v>6498</v>
      </c>
      <c r="N822" s="42" t="s">
        <v>6498</v>
      </c>
      <c r="O822" s="39"/>
      <c r="Q822" s="38"/>
      <c r="R822" s="40">
        <v>0</v>
      </c>
      <c r="S822" s="41" t="s">
        <v>6</v>
      </c>
      <c r="T822" s="35" t="s">
        <v>7</v>
      </c>
      <c r="U822" s="35" t="s">
        <v>33</v>
      </c>
    </row>
    <row r="823" spans="1:21" ht="15.65" customHeight="1" x14ac:dyDescent="0.35">
      <c r="A823" s="35" t="s">
        <v>7140</v>
      </c>
      <c r="B823" s="36">
        <v>693</v>
      </c>
      <c r="C823" s="35" t="s">
        <v>960</v>
      </c>
      <c r="D823" s="35" t="s">
        <v>118</v>
      </c>
      <c r="E823" s="37">
        <v>6</v>
      </c>
      <c r="F823" s="42" t="s">
        <v>6896</v>
      </c>
      <c r="G823" s="39"/>
      <c r="J823" s="40">
        <v>0</v>
      </c>
      <c r="K823" s="41" t="s">
        <v>97</v>
      </c>
      <c r="L823" s="37">
        <v>6</v>
      </c>
      <c r="M823" s="42" t="s">
        <v>2326</v>
      </c>
      <c r="N823" s="42" t="s">
        <v>2326</v>
      </c>
      <c r="O823" s="39"/>
      <c r="Q823" s="38"/>
      <c r="R823" s="40">
        <v>1</v>
      </c>
      <c r="S823" s="41" t="s">
        <v>6</v>
      </c>
      <c r="T823" s="35" t="s">
        <v>7</v>
      </c>
      <c r="U823" s="35" t="s">
        <v>33</v>
      </c>
    </row>
    <row r="824" spans="1:21" ht="15.65" customHeight="1" x14ac:dyDescent="0.35">
      <c r="A824" s="35" t="s">
        <v>7140</v>
      </c>
      <c r="B824" s="36">
        <v>693</v>
      </c>
      <c r="C824" s="35" t="s">
        <v>960</v>
      </c>
      <c r="D824" s="35" t="s">
        <v>118</v>
      </c>
      <c r="E824" s="37">
        <v>7</v>
      </c>
      <c r="F824" s="42" t="s">
        <v>6259</v>
      </c>
      <c r="G824" s="39"/>
      <c r="J824" s="40">
        <v>0.5</v>
      </c>
      <c r="K824" s="41" t="s">
        <v>97</v>
      </c>
      <c r="L824" s="37">
        <v>7</v>
      </c>
      <c r="M824" s="42" t="s">
        <v>7128</v>
      </c>
      <c r="N824" s="42" t="s">
        <v>7128</v>
      </c>
      <c r="O824" s="39"/>
      <c r="Q824" s="38"/>
      <c r="R824" s="40">
        <v>0.5</v>
      </c>
      <c r="S824" s="41" t="s">
        <v>6</v>
      </c>
      <c r="T824" s="35" t="s">
        <v>7</v>
      </c>
      <c r="U824" s="35" t="s">
        <v>33</v>
      </c>
    </row>
    <row r="825" spans="1:21" ht="15.65" customHeight="1" x14ac:dyDescent="0.35">
      <c r="A825" s="35" t="s">
        <v>7140</v>
      </c>
      <c r="B825" s="36">
        <v>693</v>
      </c>
      <c r="C825" s="35" t="s">
        <v>960</v>
      </c>
      <c r="D825" s="35" t="s">
        <v>118</v>
      </c>
      <c r="E825" s="37">
        <v>8</v>
      </c>
      <c r="F825" s="42" t="s">
        <v>7046</v>
      </c>
      <c r="G825" s="39"/>
      <c r="J825" s="40">
        <v>1</v>
      </c>
      <c r="K825" s="41" t="s">
        <v>97</v>
      </c>
      <c r="L825" s="37">
        <v>8</v>
      </c>
      <c r="M825" s="42" t="s">
        <v>7129</v>
      </c>
      <c r="N825" s="42" t="s">
        <v>7129</v>
      </c>
      <c r="O825" s="39"/>
      <c r="Q825" s="38"/>
      <c r="R825" s="40">
        <v>0</v>
      </c>
      <c r="S825" s="41" t="s">
        <v>6</v>
      </c>
      <c r="T825" s="35" t="s">
        <v>7</v>
      </c>
      <c r="U825" s="35" t="s">
        <v>33</v>
      </c>
    </row>
    <row r="826" spans="1:21" ht="15.65" customHeight="1" x14ac:dyDescent="0.35">
      <c r="A826" s="35" t="s">
        <v>7140</v>
      </c>
      <c r="B826" s="36">
        <v>693</v>
      </c>
      <c r="C826" s="35" t="s">
        <v>960</v>
      </c>
      <c r="D826" s="35" t="s">
        <v>118</v>
      </c>
      <c r="E826" s="37">
        <v>9</v>
      </c>
      <c r="F826" s="42" t="s">
        <v>6817</v>
      </c>
      <c r="G826" s="39"/>
      <c r="J826" s="40">
        <v>1</v>
      </c>
      <c r="K826" s="41" t="s">
        <v>97</v>
      </c>
      <c r="L826" s="37">
        <v>9</v>
      </c>
      <c r="M826" s="42" t="s">
        <v>7049</v>
      </c>
      <c r="N826" s="42" t="s">
        <v>7049</v>
      </c>
      <c r="O826" s="39"/>
      <c r="Q826" s="38"/>
      <c r="R826" s="40">
        <v>0</v>
      </c>
      <c r="S826" s="41" t="s">
        <v>6</v>
      </c>
      <c r="T826" s="35" t="s">
        <v>7</v>
      </c>
      <c r="U826" s="35" t="s">
        <v>33</v>
      </c>
    </row>
    <row r="827" spans="1:21" ht="15.65" customHeight="1" x14ac:dyDescent="0.35">
      <c r="A827" s="35" t="s">
        <v>7140</v>
      </c>
      <c r="B827" s="36">
        <v>693</v>
      </c>
      <c r="C827" s="35" t="s">
        <v>960</v>
      </c>
      <c r="D827" s="35" t="s">
        <v>118</v>
      </c>
      <c r="E827" s="37">
        <v>10</v>
      </c>
      <c r="F827" s="42" t="s">
        <v>32</v>
      </c>
      <c r="G827" s="39"/>
      <c r="J827" s="40">
        <v>0</v>
      </c>
      <c r="K827" s="41" t="s">
        <v>97</v>
      </c>
      <c r="L827" s="37">
        <v>10</v>
      </c>
      <c r="M827" s="42" t="s">
        <v>302</v>
      </c>
      <c r="N827" s="42" t="s">
        <v>302</v>
      </c>
      <c r="O827" s="39"/>
      <c r="Q827" s="38"/>
      <c r="R827" s="40">
        <v>1</v>
      </c>
      <c r="S827" s="41" t="s">
        <v>6</v>
      </c>
      <c r="T827" s="35" t="s">
        <v>7</v>
      </c>
      <c r="U827" s="35" t="s">
        <v>33</v>
      </c>
    </row>
    <row r="828" spans="1:21" ht="15.65" customHeight="1" x14ac:dyDescent="0.35">
      <c r="A828" s="35" t="s">
        <v>7140</v>
      </c>
      <c r="B828" s="36">
        <v>693</v>
      </c>
      <c r="C828" s="35" t="s">
        <v>960</v>
      </c>
      <c r="D828" s="35" t="s">
        <v>118</v>
      </c>
      <c r="E828" s="37">
        <v>11</v>
      </c>
      <c r="F828" s="42" t="s">
        <v>7125</v>
      </c>
      <c r="G828" s="39"/>
      <c r="J828" s="40">
        <v>1</v>
      </c>
      <c r="K828" s="41" t="s">
        <v>97</v>
      </c>
      <c r="L828" s="37">
        <v>11</v>
      </c>
      <c r="M828" s="42" t="s">
        <v>7130</v>
      </c>
      <c r="N828" s="42" t="s">
        <v>7130</v>
      </c>
      <c r="O828" s="39"/>
      <c r="Q828" s="38"/>
      <c r="R828" s="40">
        <v>0</v>
      </c>
      <c r="S828" s="41" t="s">
        <v>6</v>
      </c>
      <c r="T828" s="35" t="s">
        <v>7</v>
      </c>
      <c r="U828" s="35" t="s">
        <v>33</v>
      </c>
    </row>
    <row r="829" spans="1:21" ht="15.65" customHeight="1" x14ac:dyDescent="0.35">
      <c r="A829" s="35" t="s">
        <v>7140</v>
      </c>
      <c r="B829" s="36">
        <v>693</v>
      </c>
      <c r="C829" s="35" t="s">
        <v>960</v>
      </c>
      <c r="D829" s="35" t="s">
        <v>118</v>
      </c>
      <c r="E829" s="37">
        <v>12</v>
      </c>
      <c r="F829" s="42" t="s">
        <v>6975</v>
      </c>
      <c r="G829" s="39"/>
      <c r="J829" s="40">
        <v>0.5</v>
      </c>
      <c r="K829" s="41" t="s">
        <v>97</v>
      </c>
      <c r="L829" s="37">
        <v>12</v>
      </c>
      <c r="M829" s="42" t="s">
        <v>7036</v>
      </c>
      <c r="N829" s="42" t="s">
        <v>7036</v>
      </c>
      <c r="O829" s="39"/>
      <c r="Q829" s="38"/>
      <c r="R829" s="40">
        <v>0.5</v>
      </c>
      <c r="S829" s="41" t="s">
        <v>6</v>
      </c>
      <c r="T829" s="35" t="s">
        <v>7</v>
      </c>
      <c r="U829" s="35" t="s">
        <v>33</v>
      </c>
    </row>
    <row r="830" spans="1:21" ht="15.65" customHeight="1" x14ac:dyDescent="0.35">
      <c r="A830" s="35" t="s">
        <v>7140</v>
      </c>
      <c r="B830" s="36">
        <v>693</v>
      </c>
      <c r="C830" s="35" t="s">
        <v>960</v>
      </c>
      <c r="D830" s="35" t="s">
        <v>118</v>
      </c>
      <c r="E830" s="37">
        <v>13</v>
      </c>
      <c r="F830" s="42" t="s">
        <v>6376</v>
      </c>
      <c r="G830" s="39"/>
      <c r="J830" s="40">
        <v>0.5</v>
      </c>
      <c r="K830" s="41" t="s">
        <v>97</v>
      </c>
      <c r="L830" s="37">
        <v>13</v>
      </c>
      <c r="M830" s="42" t="s">
        <v>7131</v>
      </c>
      <c r="N830" s="42" t="s">
        <v>7131</v>
      </c>
      <c r="O830" s="39"/>
      <c r="Q830" s="38"/>
      <c r="R830" s="40">
        <v>0.5</v>
      </c>
      <c r="S830" s="41" t="s">
        <v>6</v>
      </c>
      <c r="T830" s="35" t="s">
        <v>7</v>
      </c>
      <c r="U830" s="35" t="s">
        <v>33</v>
      </c>
    </row>
    <row r="831" spans="1:21" ht="15.65" customHeight="1" x14ac:dyDescent="0.35">
      <c r="A831" s="35" t="s">
        <v>7140</v>
      </c>
      <c r="B831" s="36">
        <v>693</v>
      </c>
      <c r="C831" s="35" t="s">
        <v>960</v>
      </c>
      <c r="D831" s="35" t="s">
        <v>118</v>
      </c>
      <c r="E831" s="37">
        <v>14</v>
      </c>
      <c r="F831" s="42" t="s">
        <v>7126</v>
      </c>
      <c r="G831" s="39"/>
      <c r="J831" s="40">
        <v>1</v>
      </c>
      <c r="K831" s="41" t="s">
        <v>97</v>
      </c>
      <c r="L831" s="37">
        <v>14</v>
      </c>
      <c r="M831" s="42" t="s">
        <v>6821</v>
      </c>
      <c r="N831" s="42" t="s">
        <v>6821</v>
      </c>
      <c r="O831" s="39"/>
      <c r="Q831" s="38"/>
      <c r="R831" s="40">
        <v>0</v>
      </c>
      <c r="S831" s="41" t="s">
        <v>6</v>
      </c>
      <c r="T831" s="35" t="s">
        <v>7</v>
      </c>
      <c r="U831" s="35" t="s">
        <v>33</v>
      </c>
    </row>
    <row r="832" spans="1:21" ht="15.65" customHeight="1" x14ac:dyDescent="0.35">
      <c r="A832" s="35" t="s">
        <v>7140</v>
      </c>
      <c r="B832" s="36">
        <v>693</v>
      </c>
      <c r="C832" s="35" t="s">
        <v>960</v>
      </c>
      <c r="D832" s="35" t="s">
        <v>118</v>
      </c>
      <c r="E832" s="37">
        <v>15</v>
      </c>
      <c r="F832" s="42" t="s">
        <v>7091</v>
      </c>
      <c r="G832" s="39"/>
      <c r="J832" s="40">
        <v>0.5</v>
      </c>
      <c r="K832" s="41" t="s">
        <v>97</v>
      </c>
      <c r="L832" s="37">
        <v>15</v>
      </c>
      <c r="M832" s="42" t="s">
        <v>7132</v>
      </c>
      <c r="N832" s="42" t="s">
        <v>7132</v>
      </c>
      <c r="O832" s="39"/>
      <c r="Q832" s="38"/>
      <c r="R832" s="40">
        <v>0.5</v>
      </c>
      <c r="S832" s="41" t="s">
        <v>6</v>
      </c>
      <c r="T832" s="35" t="s">
        <v>7</v>
      </c>
      <c r="U832" s="35" t="s">
        <v>33</v>
      </c>
    </row>
    <row r="833" spans="1:21" ht="15.65" customHeight="1" x14ac:dyDescent="0.35">
      <c r="A833" s="35" t="s">
        <v>7140</v>
      </c>
      <c r="B833" s="36">
        <v>693</v>
      </c>
      <c r="C833" s="35" t="s">
        <v>960</v>
      </c>
      <c r="D833" s="35" t="s">
        <v>118</v>
      </c>
      <c r="E833" s="37">
        <v>16</v>
      </c>
      <c r="F833" s="42" t="s">
        <v>7127</v>
      </c>
      <c r="G833" s="39"/>
      <c r="J833" s="40">
        <v>0</v>
      </c>
      <c r="K833" s="41" t="s">
        <v>97</v>
      </c>
      <c r="L833" s="37">
        <v>16</v>
      </c>
      <c r="M833" s="42" t="s">
        <v>7133</v>
      </c>
      <c r="N833" s="42" t="s">
        <v>7133</v>
      </c>
      <c r="O833" s="39"/>
      <c r="Q833" s="38"/>
      <c r="R833" s="40">
        <v>1</v>
      </c>
      <c r="S833" s="41" t="s">
        <v>6</v>
      </c>
      <c r="T833" s="35" t="s">
        <v>7</v>
      </c>
      <c r="U833" s="35" t="s">
        <v>33</v>
      </c>
    </row>
    <row r="834" spans="1:21" ht="15.65" customHeight="1" x14ac:dyDescent="0.35">
      <c r="A834" s="35" t="s">
        <v>7140</v>
      </c>
      <c r="B834" s="36">
        <v>714</v>
      </c>
      <c r="C834" s="35" t="s">
        <v>960</v>
      </c>
      <c r="D834" s="35" t="s">
        <v>118</v>
      </c>
      <c r="E834" s="37">
        <v>1</v>
      </c>
      <c r="F834" s="45" t="s">
        <v>1133</v>
      </c>
      <c r="G834" s="39"/>
      <c r="J834" s="40">
        <v>0</v>
      </c>
      <c r="K834" s="41" t="s">
        <v>953</v>
      </c>
      <c r="L834" s="37">
        <v>1</v>
      </c>
      <c r="M834" s="42" t="s">
        <v>7114</v>
      </c>
      <c r="N834" s="42" t="s">
        <v>7114</v>
      </c>
      <c r="O834" s="39"/>
      <c r="Q834" s="38"/>
      <c r="R834" s="40">
        <v>1</v>
      </c>
      <c r="S834" s="41" t="s">
        <v>6</v>
      </c>
      <c r="T834" s="35" t="s">
        <v>7</v>
      </c>
      <c r="U834" s="35" t="s">
        <v>33</v>
      </c>
    </row>
    <row r="835" spans="1:21" ht="15.65" customHeight="1" x14ac:dyDescent="0.35">
      <c r="A835" s="35" t="s">
        <v>7140</v>
      </c>
      <c r="B835" s="36">
        <v>714</v>
      </c>
      <c r="C835" s="35" t="s">
        <v>960</v>
      </c>
      <c r="D835" s="35" t="s">
        <v>118</v>
      </c>
      <c r="E835" s="37">
        <v>2</v>
      </c>
      <c r="F835" s="42" t="s">
        <v>1132</v>
      </c>
      <c r="G835" s="39"/>
      <c r="J835" s="40">
        <v>0.5</v>
      </c>
      <c r="K835" s="41" t="s">
        <v>953</v>
      </c>
      <c r="L835" s="37">
        <v>2</v>
      </c>
      <c r="M835" s="42" t="s">
        <v>3396</v>
      </c>
      <c r="N835" s="42" t="s">
        <v>3396</v>
      </c>
      <c r="O835" s="39"/>
      <c r="Q835" s="38"/>
      <c r="R835" s="40">
        <v>0.5</v>
      </c>
      <c r="S835" s="41" t="s">
        <v>6</v>
      </c>
      <c r="T835" s="35" t="s">
        <v>7</v>
      </c>
      <c r="U835" s="35" t="s">
        <v>33</v>
      </c>
    </row>
    <row r="836" spans="1:21" ht="15.65" customHeight="1" x14ac:dyDescent="0.35">
      <c r="A836" s="35" t="s">
        <v>7140</v>
      </c>
      <c r="B836" s="36">
        <v>714</v>
      </c>
      <c r="C836" s="35" t="s">
        <v>960</v>
      </c>
      <c r="D836" s="35" t="s">
        <v>118</v>
      </c>
      <c r="E836" s="37">
        <v>3</v>
      </c>
      <c r="F836" s="42" t="s">
        <v>32</v>
      </c>
      <c r="G836" s="39"/>
      <c r="J836" s="40">
        <v>0</v>
      </c>
      <c r="K836" s="41" t="s">
        <v>953</v>
      </c>
      <c r="L836" s="37">
        <v>3</v>
      </c>
      <c r="M836" s="42" t="s">
        <v>7057</v>
      </c>
      <c r="N836" s="42" t="s">
        <v>7057</v>
      </c>
      <c r="O836" s="39"/>
      <c r="Q836" s="38"/>
      <c r="R836" s="40">
        <v>1</v>
      </c>
      <c r="S836" s="41" t="s">
        <v>6</v>
      </c>
      <c r="T836" s="35" t="s">
        <v>7</v>
      </c>
      <c r="U836" s="35" t="s">
        <v>33</v>
      </c>
    </row>
    <row r="837" spans="1:21" ht="15.65" customHeight="1" x14ac:dyDescent="0.35">
      <c r="A837" s="35" t="s">
        <v>7140</v>
      </c>
      <c r="B837" s="36">
        <v>714</v>
      </c>
      <c r="C837" s="35" t="s">
        <v>960</v>
      </c>
      <c r="D837" s="35" t="s">
        <v>118</v>
      </c>
      <c r="E837" s="37">
        <v>4</v>
      </c>
      <c r="F837" s="42" t="s">
        <v>7242</v>
      </c>
      <c r="G837" s="39"/>
      <c r="J837" s="40">
        <v>0</v>
      </c>
      <c r="K837" s="41" t="s">
        <v>953</v>
      </c>
      <c r="L837" s="37">
        <v>4</v>
      </c>
      <c r="M837" s="42" t="s">
        <v>7134</v>
      </c>
      <c r="N837" s="42" t="s">
        <v>7134</v>
      </c>
      <c r="O837" s="39"/>
      <c r="Q837" s="38"/>
      <c r="R837" s="40">
        <v>1</v>
      </c>
      <c r="S837" s="41" t="s">
        <v>6</v>
      </c>
      <c r="T837" s="35" t="s">
        <v>7</v>
      </c>
      <c r="U837" s="35" t="s">
        <v>33</v>
      </c>
    </row>
    <row r="838" spans="1:21" ht="15.65" customHeight="1" x14ac:dyDescent="0.35">
      <c r="A838" s="35" t="s">
        <v>7140</v>
      </c>
      <c r="B838" s="36">
        <v>714</v>
      </c>
      <c r="C838" s="35" t="s">
        <v>960</v>
      </c>
      <c r="D838" s="35" t="s">
        <v>118</v>
      </c>
      <c r="E838" s="37">
        <v>5</v>
      </c>
      <c r="F838" s="42" t="s">
        <v>7124</v>
      </c>
      <c r="G838" s="39"/>
      <c r="J838" s="40">
        <v>1</v>
      </c>
      <c r="K838" s="41" t="s">
        <v>953</v>
      </c>
      <c r="L838" s="37">
        <v>5</v>
      </c>
      <c r="M838" s="42" t="s">
        <v>7118</v>
      </c>
      <c r="N838" s="42" t="s">
        <v>7118</v>
      </c>
      <c r="O838" s="39"/>
      <c r="Q838" s="38"/>
      <c r="R838" s="40">
        <v>0</v>
      </c>
      <c r="S838" s="41" t="s">
        <v>6</v>
      </c>
      <c r="T838" s="35" t="s">
        <v>7</v>
      </c>
      <c r="U838" s="35" t="s">
        <v>33</v>
      </c>
    </row>
    <row r="839" spans="1:21" ht="15.65" customHeight="1" x14ac:dyDescent="0.35">
      <c r="A839" s="35" t="s">
        <v>7140</v>
      </c>
      <c r="B839" s="36">
        <v>714</v>
      </c>
      <c r="C839" s="35" t="s">
        <v>960</v>
      </c>
      <c r="D839" s="35" t="s">
        <v>118</v>
      </c>
      <c r="E839" s="37">
        <v>6</v>
      </c>
      <c r="F839" s="42" t="s">
        <v>7007</v>
      </c>
      <c r="G839" s="39"/>
      <c r="J839" s="40">
        <v>1</v>
      </c>
      <c r="K839" s="41" t="s">
        <v>953</v>
      </c>
      <c r="L839" s="37">
        <v>6</v>
      </c>
      <c r="M839" s="42" t="s">
        <v>7135</v>
      </c>
      <c r="N839" s="42" t="s">
        <v>7135</v>
      </c>
      <c r="O839" s="39"/>
      <c r="Q839" s="38"/>
      <c r="R839" s="40">
        <v>0</v>
      </c>
      <c r="S839" s="41" t="s">
        <v>6</v>
      </c>
      <c r="T839" s="35" t="s">
        <v>7</v>
      </c>
      <c r="U839" s="35" t="s">
        <v>33</v>
      </c>
    </row>
    <row r="840" spans="1:21" ht="15.65" customHeight="1" x14ac:dyDescent="0.35">
      <c r="A840" s="35" t="s">
        <v>7140</v>
      </c>
      <c r="B840" s="36">
        <v>714</v>
      </c>
      <c r="C840" s="35" t="s">
        <v>960</v>
      </c>
      <c r="D840" s="35" t="s">
        <v>118</v>
      </c>
      <c r="E840" s="37">
        <v>7</v>
      </c>
      <c r="F840" s="42" t="s">
        <v>6259</v>
      </c>
      <c r="G840" s="39"/>
      <c r="J840" s="40">
        <v>1</v>
      </c>
      <c r="K840" s="41" t="s">
        <v>953</v>
      </c>
      <c r="L840" s="37">
        <v>7</v>
      </c>
      <c r="M840" s="42" t="s">
        <v>7136</v>
      </c>
      <c r="N840" s="42" t="s">
        <v>7136</v>
      </c>
      <c r="O840" s="39"/>
      <c r="Q840" s="38"/>
      <c r="R840" s="40">
        <v>0</v>
      </c>
      <c r="S840" s="41" t="s">
        <v>6</v>
      </c>
      <c r="T840" s="35" t="s">
        <v>7</v>
      </c>
      <c r="U840" s="35" t="s">
        <v>33</v>
      </c>
    </row>
    <row r="841" spans="1:21" ht="15.65" customHeight="1" x14ac:dyDescent="0.35">
      <c r="A841" s="35" t="s">
        <v>7140</v>
      </c>
      <c r="B841" s="36">
        <v>714</v>
      </c>
      <c r="C841" s="35" t="s">
        <v>960</v>
      </c>
      <c r="D841" s="35" t="s">
        <v>118</v>
      </c>
      <c r="E841" s="37">
        <v>8</v>
      </c>
      <c r="F841" s="42" t="s">
        <v>32</v>
      </c>
      <c r="G841" s="39"/>
      <c r="J841" s="40">
        <v>0</v>
      </c>
      <c r="K841" s="41" t="s">
        <v>953</v>
      </c>
      <c r="L841" s="37">
        <v>8</v>
      </c>
      <c r="M841" s="42" t="s">
        <v>4783</v>
      </c>
      <c r="N841" s="42" t="s">
        <v>4783</v>
      </c>
      <c r="O841" s="39"/>
      <c r="Q841" s="38"/>
      <c r="R841" s="40">
        <v>1</v>
      </c>
      <c r="S841" s="41" t="s">
        <v>6</v>
      </c>
      <c r="T841" s="35" t="s">
        <v>7</v>
      </c>
      <c r="U841" s="35" t="s">
        <v>33</v>
      </c>
    </row>
    <row r="842" spans="1:21" ht="15.65" customHeight="1" x14ac:dyDescent="0.35">
      <c r="A842" s="35" t="s">
        <v>7140</v>
      </c>
      <c r="B842" s="36">
        <v>714</v>
      </c>
      <c r="C842" s="35" t="s">
        <v>960</v>
      </c>
      <c r="D842" s="35" t="s">
        <v>118</v>
      </c>
      <c r="E842" s="37">
        <v>9</v>
      </c>
      <c r="F842" s="42" t="s">
        <v>7027</v>
      </c>
      <c r="G842" s="39"/>
      <c r="J842" s="40">
        <v>0</v>
      </c>
      <c r="K842" s="41" t="s">
        <v>953</v>
      </c>
      <c r="L842" s="37">
        <v>9</v>
      </c>
      <c r="M842" s="42" t="s">
        <v>6935</v>
      </c>
      <c r="N842" s="42" t="s">
        <v>6935</v>
      </c>
      <c r="O842" s="39"/>
      <c r="Q842" s="38"/>
      <c r="R842" s="40">
        <v>1</v>
      </c>
      <c r="S842" s="41" t="s">
        <v>6</v>
      </c>
      <c r="T842" s="35" t="s">
        <v>7</v>
      </c>
      <c r="U842" s="35" t="s">
        <v>33</v>
      </c>
    </row>
    <row r="843" spans="1:21" ht="15.65" customHeight="1" x14ac:dyDescent="0.35">
      <c r="A843" s="35" t="s">
        <v>7140</v>
      </c>
      <c r="B843" s="36">
        <v>714</v>
      </c>
      <c r="C843" s="35" t="s">
        <v>960</v>
      </c>
      <c r="D843" s="35" t="s">
        <v>118</v>
      </c>
      <c r="E843" s="37">
        <v>10</v>
      </c>
      <c r="F843" s="42" t="s">
        <v>7101</v>
      </c>
      <c r="G843" s="39"/>
      <c r="J843" s="40">
        <v>0</v>
      </c>
      <c r="K843" s="41" t="s">
        <v>953</v>
      </c>
      <c r="L843" s="37">
        <v>10</v>
      </c>
      <c r="M843" s="42" t="s">
        <v>7115</v>
      </c>
      <c r="N843" s="42" t="s">
        <v>7115</v>
      </c>
      <c r="O843" s="39"/>
      <c r="Q843" s="38"/>
      <c r="R843" s="40">
        <v>1</v>
      </c>
      <c r="S843" s="41" t="s">
        <v>6</v>
      </c>
      <c r="T843" s="35" t="s">
        <v>7</v>
      </c>
      <c r="U843" s="35" t="s">
        <v>33</v>
      </c>
    </row>
    <row r="844" spans="1:21" ht="15.65" customHeight="1" x14ac:dyDescent="0.35">
      <c r="A844" s="35" t="s">
        <v>7140</v>
      </c>
      <c r="B844" s="36">
        <v>714</v>
      </c>
      <c r="C844" s="35" t="s">
        <v>960</v>
      </c>
      <c r="D844" s="35" t="s">
        <v>118</v>
      </c>
      <c r="E844" s="37">
        <v>11</v>
      </c>
      <c r="F844" s="42" t="s">
        <v>6975</v>
      </c>
      <c r="G844" s="39"/>
      <c r="J844" s="40">
        <v>0</v>
      </c>
      <c r="K844" s="41" t="s">
        <v>953</v>
      </c>
      <c r="L844" s="37">
        <v>11</v>
      </c>
      <c r="M844" s="42" t="s">
        <v>6848</v>
      </c>
      <c r="N844" s="42" t="s">
        <v>6848</v>
      </c>
      <c r="O844" s="39"/>
      <c r="Q844" s="38"/>
      <c r="R844" s="40">
        <v>1</v>
      </c>
      <c r="S844" s="41" t="s">
        <v>6</v>
      </c>
      <c r="T844" s="35" t="s">
        <v>7</v>
      </c>
      <c r="U844" s="35" t="s">
        <v>33</v>
      </c>
    </row>
    <row r="845" spans="1:21" ht="15.65" customHeight="1" x14ac:dyDescent="0.35">
      <c r="A845" s="35" t="s">
        <v>7140</v>
      </c>
      <c r="B845" s="36">
        <v>714</v>
      </c>
      <c r="C845" s="35" t="s">
        <v>960</v>
      </c>
      <c r="D845" s="35" t="s">
        <v>118</v>
      </c>
      <c r="E845" s="37">
        <v>12</v>
      </c>
      <c r="F845" s="42" t="s">
        <v>6983</v>
      </c>
      <c r="G845" s="39"/>
      <c r="J845" s="40">
        <v>1</v>
      </c>
      <c r="K845" s="41" t="s">
        <v>953</v>
      </c>
      <c r="L845" s="37">
        <v>12</v>
      </c>
      <c r="M845" s="42" t="s">
        <v>7137</v>
      </c>
      <c r="N845" s="42" t="s">
        <v>7137</v>
      </c>
      <c r="O845" s="39"/>
      <c r="Q845" s="38"/>
      <c r="R845" s="40">
        <v>0</v>
      </c>
      <c r="S845" s="41" t="s">
        <v>6</v>
      </c>
      <c r="T845" s="35" t="s">
        <v>7</v>
      </c>
      <c r="U845" s="35" t="s">
        <v>33</v>
      </c>
    </row>
    <row r="846" spans="1:21" ht="15.65" customHeight="1" x14ac:dyDescent="0.35">
      <c r="A846" s="35" t="s">
        <v>7140</v>
      </c>
      <c r="B846" s="36">
        <v>714</v>
      </c>
      <c r="C846" s="35" t="s">
        <v>960</v>
      </c>
      <c r="D846" s="35" t="s">
        <v>118</v>
      </c>
      <c r="E846" s="37">
        <v>13</v>
      </c>
      <c r="F846" s="42" t="s">
        <v>1077</v>
      </c>
      <c r="G846" s="39"/>
      <c r="J846" s="40">
        <v>0</v>
      </c>
      <c r="K846" s="41" t="s">
        <v>953</v>
      </c>
      <c r="L846" s="37">
        <v>13</v>
      </c>
      <c r="M846" s="42" t="s">
        <v>7138</v>
      </c>
      <c r="N846" s="42" t="s">
        <v>7138</v>
      </c>
      <c r="O846" s="39"/>
      <c r="Q846" s="38"/>
      <c r="R846" s="40">
        <v>1</v>
      </c>
      <c r="S846" s="41" t="s">
        <v>6</v>
      </c>
      <c r="T846" s="35" t="s">
        <v>7</v>
      </c>
      <c r="U846" s="35" t="s">
        <v>33</v>
      </c>
    </row>
    <row r="847" spans="1:21" ht="15.65" customHeight="1" x14ac:dyDescent="0.35">
      <c r="A847" s="35" t="s">
        <v>7140</v>
      </c>
      <c r="B847" s="36">
        <v>714</v>
      </c>
      <c r="C847" s="35" t="s">
        <v>960</v>
      </c>
      <c r="D847" s="35" t="s">
        <v>118</v>
      </c>
      <c r="E847" s="37">
        <v>14</v>
      </c>
      <c r="F847" s="42" t="s">
        <v>7091</v>
      </c>
      <c r="G847" s="39"/>
      <c r="J847" s="40">
        <v>0</v>
      </c>
      <c r="K847" s="41" t="s">
        <v>953</v>
      </c>
      <c r="L847" s="37">
        <v>14</v>
      </c>
      <c r="M847" s="42" t="s">
        <v>7058</v>
      </c>
      <c r="N847" s="42" t="s">
        <v>7058</v>
      </c>
      <c r="O847" s="39"/>
      <c r="Q847" s="38"/>
      <c r="R847" s="40">
        <v>1</v>
      </c>
      <c r="S847" s="41" t="s">
        <v>6</v>
      </c>
      <c r="T847" s="35" t="s">
        <v>7</v>
      </c>
      <c r="U847" s="35" t="s">
        <v>33</v>
      </c>
    </row>
    <row r="848" spans="1:21" ht="15.65" customHeight="1" x14ac:dyDescent="0.35">
      <c r="A848" s="35" t="s">
        <v>7140</v>
      </c>
      <c r="B848" s="36">
        <v>714</v>
      </c>
      <c r="C848" s="35" t="s">
        <v>960</v>
      </c>
      <c r="D848" s="35" t="s">
        <v>118</v>
      </c>
      <c r="E848" s="37">
        <v>15</v>
      </c>
      <c r="F848" s="42" t="s">
        <v>7127</v>
      </c>
      <c r="G848" s="39"/>
      <c r="J848" s="40">
        <v>0</v>
      </c>
      <c r="K848" s="41" t="s">
        <v>953</v>
      </c>
      <c r="L848" s="37">
        <v>15</v>
      </c>
      <c r="M848" s="42" t="s">
        <v>7139</v>
      </c>
      <c r="N848" s="42" t="s">
        <v>7139</v>
      </c>
      <c r="O848" s="39"/>
      <c r="Q848" s="38"/>
      <c r="R848" s="40">
        <v>1</v>
      </c>
      <c r="S848" s="41" t="s">
        <v>6</v>
      </c>
      <c r="T848" s="35" t="s">
        <v>7</v>
      </c>
      <c r="U848" s="35" t="s">
        <v>33</v>
      </c>
    </row>
    <row r="849" spans="1:21" ht="15.65" customHeight="1" x14ac:dyDescent="0.35">
      <c r="A849" s="35" t="s">
        <v>7140</v>
      </c>
      <c r="B849" s="36">
        <v>714</v>
      </c>
      <c r="C849" s="35" t="s">
        <v>960</v>
      </c>
      <c r="D849" s="35" t="s">
        <v>118</v>
      </c>
      <c r="E849" s="37">
        <v>16</v>
      </c>
      <c r="F849" s="42" t="s">
        <v>32</v>
      </c>
      <c r="G849" s="39"/>
      <c r="J849" s="40">
        <v>0</v>
      </c>
      <c r="K849" s="41" t="s">
        <v>953</v>
      </c>
      <c r="L849" s="37">
        <v>16</v>
      </c>
      <c r="M849" s="42" t="s">
        <v>7065</v>
      </c>
      <c r="N849" s="42" t="s">
        <v>7065</v>
      </c>
      <c r="O849" s="39"/>
      <c r="Q849" s="38"/>
      <c r="R849" s="40">
        <v>1</v>
      </c>
      <c r="S849" s="41" t="s">
        <v>6</v>
      </c>
      <c r="T849" s="35" t="s">
        <v>7</v>
      </c>
      <c r="U849" s="35" t="s">
        <v>33</v>
      </c>
    </row>
    <row r="850" spans="1:21" ht="15.65" customHeight="1" x14ac:dyDescent="0.35">
      <c r="A850" s="35" t="s">
        <v>7122</v>
      </c>
      <c r="B850" s="36">
        <v>1001</v>
      </c>
      <c r="C850" s="35" t="s">
        <v>955</v>
      </c>
      <c r="D850" s="35" t="s">
        <v>118</v>
      </c>
      <c r="E850" s="37">
        <v>1</v>
      </c>
      <c r="F850" s="45" t="s">
        <v>1133</v>
      </c>
      <c r="G850" s="39"/>
      <c r="J850" s="40">
        <v>1</v>
      </c>
      <c r="K850" s="41" t="s">
        <v>962</v>
      </c>
      <c r="L850" s="37">
        <v>1</v>
      </c>
      <c r="M850" s="42" t="s">
        <v>7092</v>
      </c>
      <c r="N850" s="42" t="s">
        <v>7092</v>
      </c>
      <c r="O850" s="39"/>
      <c r="Q850" s="38"/>
      <c r="R850" s="40">
        <v>0</v>
      </c>
      <c r="S850" s="41" t="s">
        <v>6</v>
      </c>
      <c r="T850" s="35" t="s">
        <v>7</v>
      </c>
      <c r="U850" s="35" t="s">
        <v>33</v>
      </c>
    </row>
    <row r="851" spans="1:21" ht="15.65" customHeight="1" x14ac:dyDescent="0.35">
      <c r="A851" s="35" t="s">
        <v>7122</v>
      </c>
      <c r="B851" s="36">
        <v>1001</v>
      </c>
      <c r="C851" s="35" t="s">
        <v>955</v>
      </c>
      <c r="D851" s="35" t="s">
        <v>118</v>
      </c>
      <c r="E851" s="37">
        <v>2</v>
      </c>
      <c r="F851" s="42" t="s">
        <v>1132</v>
      </c>
      <c r="G851" s="39"/>
      <c r="J851" s="40">
        <v>1</v>
      </c>
      <c r="K851" s="41" t="s">
        <v>962</v>
      </c>
      <c r="L851" s="37">
        <v>2</v>
      </c>
      <c r="M851" s="42" t="s">
        <v>7093</v>
      </c>
      <c r="N851" s="42" t="s">
        <v>7093</v>
      </c>
      <c r="O851" s="39"/>
      <c r="Q851" s="38"/>
      <c r="R851" s="40">
        <v>0</v>
      </c>
      <c r="S851" s="41" t="s">
        <v>6</v>
      </c>
      <c r="T851" s="35" t="s">
        <v>7</v>
      </c>
      <c r="U851" s="35" t="s">
        <v>33</v>
      </c>
    </row>
    <row r="852" spans="1:21" ht="15.65" customHeight="1" x14ac:dyDescent="0.35">
      <c r="A852" s="35" t="s">
        <v>7122</v>
      </c>
      <c r="B852" s="36">
        <v>1001</v>
      </c>
      <c r="C852" s="35" t="s">
        <v>955</v>
      </c>
      <c r="D852" s="35" t="s">
        <v>118</v>
      </c>
      <c r="E852" s="37">
        <v>3</v>
      </c>
      <c r="F852" s="42" t="s">
        <v>32</v>
      </c>
      <c r="G852" s="39"/>
      <c r="J852" s="40">
        <v>0</v>
      </c>
      <c r="K852" s="41" t="s">
        <v>962</v>
      </c>
      <c r="L852" s="37">
        <v>3</v>
      </c>
      <c r="M852" s="42" t="s">
        <v>7094</v>
      </c>
      <c r="N852" s="42" t="s">
        <v>7094</v>
      </c>
      <c r="O852" s="39"/>
      <c r="Q852" s="38"/>
      <c r="R852" s="40">
        <v>1</v>
      </c>
      <c r="S852" s="41" t="s">
        <v>6</v>
      </c>
      <c r="T852" s="35" t="s">
        <v>7</v>
      </c>
      <c r="U852" s="35" t="s">
        <v>33</v>
      </c>
    </row>
    <row r="853" spans="1:21" ht="15.65" customHeight="1" x14ac:dyDescent="0.35">
      <c r="A853" s="35" t="s">
        <v>7122</v>
      </c>
      <c r="B853" s="36">
        <v>1001</v>
      </c>
      <c r="C853" s="35" t="s">
        <v>955</v>
      </c>
      <c r="D853" s="35" t="s">
        <v>118</v>
      </c>
      <c r="E853" s="37">
        <v>4</v>
      </c>
      <c r="F853" s="42" t="s">
        <v>6956</v>
      </c>
      <c r="G853" s="39"/>
      <c r="J853" s="40">
        <v>0</v>
      </c>
      <c r="K853" s="41" t="s">
        <v>962</v>
      </c>
      <c r="L853" s="37">
        <v>4</v>
      </c>
      <c r="M853" s="42" t="s">
        <v>6959</v>
      </c>
      <c r="N853" s="42" t="s">
        <v>6959</v>
      </c>
      <c r="O853" s="39"/>
      <c r="Q853" s="38"/>
      <c r="R853" s="40">
        <v>1</v>
      </c>
      <c r="S853" s="41" t="s">
        <v>6</v>
      </c>
      <c r="T853" s="35" t="s">
        <v>7</v>
      </c>
      <c r="U853" s="35" t="s">
        <v>33</v>
      </c>
    </row>
    <row r="854" spans="1:21" ht="15.65" customHeight="1" x14ac:dyDescent="0.35">
      <c r="A854" s="35" t="s">
        <v>7122</v>
      </c>
      <c r="B854" s="36">
        <v>1001</v>
      </c>
      <c r="C854" s="35" t="s">
        <v>955</v>
      </c>
      <c r="D854" s="35" t="s">
        <v>118</v>
      </c>
      <c r="E854" s="37">
        <v>5</v>
      </c>
      <c r="F854" s="42" t="s">
        <v>6259</v>
      </c>
      <c r="G854" s="39"/>
      <c r="J854" s="40">
        <v>0.5</v>
      </c>
      <c r="K854" s="41" t="s">
        <v>962</v>
      </c>
      <c r="L854" s="37">
        <v>5</v>
      </c>
      <c r="M854" s="42" t="s">
        <v>6924</v>
      </c>
      <c r="N854" s="42" t="s">
        <v>6924</v>
      </c>
      <c r="O854" s="39"/>
      <c r="Q854" s="38"/>
      <c r="R854" s="40">
        <v>0.5</v>
      </c>
      <c r="S854" s="41" t="s">
        <v>6</v>
      </c>
      <c r="T854" s="35" t="s">
        <v>7</v>
      </c>
      <c r="U854" s="35" t="s">
        <v>33</v>
      </c>
    </row>
    <row r="855" spans="1:21" ht="15.65" customHeight="1" x14ac:dyDescent="0.35">
      <c r="A855" s="35" t="s">
        <v>7122</v>
      </c>
      <c r="B855" s="36">
        <v>1001</v>
      </c>
      <c r="C855" s="35" t="s">
        <v>955</v>
      </c>
      <c r="D855" s="35" t="s">
        <v>118</v>
      </c>
      <c r="E855" s="37">
        <v>6</v>
      </c>
      <c r="F855" s="42" t="s">
        <v>1143</v>
      </c>
      <c r="G855" s="39"/>
      <c r="J855" s="40">
        <v>1</v>
      </c>
      <c r="K855" s="41" t="s">
        <v>962</v>
      </c>
      <c r="L855" s="37">
        <v>6</v>
      </c>
      <c r="M855" s="42" t="s">
        <v>7000</v>
      </c>
      <c r="N855" s="42" t="s">
        <v>7000</v>
      </c>
      <c r="O855" s="39"/>
      <c r="Q855" s="38"/>
      <c r="R855" s="40">
        <v>0</v>
      </c>
      <c r="S855" s="41" t="s">
        <v>6</v>
      </c>
      <c r="T855" s="35" t="s">
        <v>7</v>
      </c>
      <c r="U855" s="35" t="s">
        <v>33</v>
      </c>
    </row>
    <row r="856" spans="1:21" ht="15.65" customHeight="1" x14ac:dyDescent="0.35">
      <c r="A856" s="35" t="s">
        <v>7122</v>
      </c>
      <c r="B856" s="36">
        <v>1001</v>
      </c>
      <c r="C856" s="35" t="s">
        <v>955</v>
      </c>
      <c r="D856" s="35" t="s">
        <v>118</v>
      </c>
      <c r="E856" s="37">
        <v>7</v>
      </c>
      <c r="F856" s="42" t="s">
        <v>7089</v>
      </c>
      <c r="G856" s="39"/>
      <c r="J856" s="40">
        <v>1</v>
      </c>
      <c r="K856" s="41" t="s">
        <v>962</v>
      </c>
      <c r="L856" s="37">
        <v>7</v>
      </c>
      <c r="M856" s="42" t="s">
        <v>6869</v>
      </c>
      <c r="N856" s="42" t="s">
        <v>6869</v>
      </c>
      <c r="O856" s="39"/>
      <c r="Q856" s="38"/>
      <c r="R856" s="40">
        <v>0</v>
      </c>
      <c r="S856" s="41" t="s">
        <v>6</v>
      </c>
      <c r="T856" s="35" t="s">
        <v>7</v>
      </c>
      <c r="U856" s="35" t="s">
        <v>33</v>
      </c>
    </row>
    <row r="857" spans="1:21" ht="15.65" customHeight="1" x14ac:dyDescent="0.35">
      <c r="A857" s="35" t="s">
        <v>7122</v>
      </c>
      <c r="B857" s="36">
        <v>1001</v>
      </c>
      <c r="C857" s="35" t="s">
        <v>955</v>
      </c>
      <c r="D857" s="35" t="s">
        <v>118</v>
      </c>
      <c r="E857" s="37">
        <v>8</v>
      </c>
      <c r="F857" s="42" t="s">
        <v>6975</v>
      </c>
      <c r="G857" s="39"/>
      <c r="J857" s="40">
        <v>0</v>
      </c>
      <c r="K857" s="41" t="s">
        <v>962</v>
      </c>
      <c r="L857" s="37">
        <v>8</v>
      </c>
      <c r="M857" s="42" t="s">
        <v>6866</v>
      </c>
      <c r="N857" s="42" t="s">
        <v>6866</v>
      </c>
      <c r="O857" s="39"/>
      <c r="Q857" s="38"/>
      <c r="R857" s="40">
        <v>1</v>
      </c>
      <c r="S857" s="41" t="s">
        <v>6</v>
      </c>
      <c r="T857" s="35" t="s">
        <v>7</v>
      </c>
      <c r="U857" s="35" t="s">
        <v>33</v>
      </c>
    </row>
    <row r="858" spans="1:21" ht="15.65" customHeight="1" x14ac:dyDescent="0.35">
      <c r="A858" s="35" t="s">
        <v>7122</v>
      </c>
      <c r="B858" s="36">
        <v>1001</v>
      </c>
      <c r="C858" s="35" t="s">
        <v>955</v>
      </c>
      <c r="D858" s="35" t="s">
        <v>118</v>
      </c>
      <c r="E858" s="37">
        <v>9</v>
      </c>
      <c r="F858" s="42" t="s">
        <v>6898</v>
      </c>
      <c r="G858" s="39"/>
      <c r="J858" s="40">
        <v>0</v>
      </c>
      <c r="K858" s="41" t="s">
        <v>962</v>
      </c>
      <c r="L858" s="37">
        <v>9</v>
      </c>
      <c r="M858" s="42" t="s">
        <v>7591</v>
      </c>
      <c r="N858" s="42" t="s">
        <v>7591</v>
      </c>
      <c r="O858" s="39"/>
      <c r="Q858" s="38"/>
      <c r="R858" s="40">
        <v>1</v>
      </c>
      <c r="S858" s="41" t="s">
        <v>6</v>
      </c>
      <c r="T858" s="35" t="s">
        <v>7</v>
      </c>
      <c r="U858" s="35" t="s">
        <v>33</v>
      </c>
    </row>
    <row r="859" spans="1:21" ht="15.65" customHeight="1" x14ac:dyDescent="0.35">
      <c r="A859" s="35" t="s">
        <v>7122</v>
      </c>
      <c r="B859" s="36">
        <v>1001</v>
      </c>
      <c r="C859" s="35" t="s">
        <v>955</v>
      </c>
      <c r="D859" s="35" t="s">
        <v>118</v>
      </c>
      <c r="E859" s="37">
        <v>10</v>
      </c>
      <c r="F859" s="42" t="s">
        <v>7021</v>
      </c>
      <c r="G859" s="39"/>
      <c r="J859" s="40">
        <v>0</v>
      </c>
      <c r="K859" s="41" t="s">
        <v>962</v>
      </c>
      <c r="L859" s="37">
        <v>10</v>
      </c>
      <c r="M859" s="42" t="s">
        <v>7095</v>
      </c>
      <c r="N859" s="42" t="s">
        <v>7095</v>
      </c>
      <c r="O859" s="39"/>
      <c r="Q859" s="38"/>
      <c r="R859" s="40">
        <v>1</v>
      </c>
      <c r="S859" s="41" t="s">
        <v>6</v>
      </c>
      <c r="T859" s="35" t="s">
        <v>7</v>
      </c>
      <c r="U859" s="35" t="s">
        <v>33</v>
      </c>
    </row>
    <row r="860" spans="1:21" ht="15.65" customHeight="1" x14ac:dyDescent="0.35">
      <c r="A860" s="35" t="s">
        <v>7122</v>
      </c>
      <c r="B860" s="36">
        <v>1001</v>
      </c>
      <c r="C860" s="35" t="s">
        <v>955</v>
      </c>
      <c r="D860" s="35" t="s">
        <v>118</v>
      </c>
      <c r="E860" s="37">
        <v>11</v>
      </c>
      <c r="F860" s="42" t="s">
        <v>6917</v>
      </c>
      <c r="G860" s="39"/>
      <c r="J860" s="40">
        <v>0</v>
      </c>
      <c r="K860" s="41" t="s">
        <v>962</v>
      </c>
      <c r="L860" s="37">
        <v>11</v>
      </c>
      <c r="M860" s="42" t="s">
        <v>6904</v>
      </c>
      <c r="N860" s="42" t="s">
        <v>6904</v>
      </c>
      <c r="O860" s="39"/>
      <c r="Q860" s="38"/>
      <c r="R860" s="40">
        <v>1</v>
      </c>
      <c r="S860" s="41" t="s">
        <v>6</v>
      </c>
      <c r="T860" s="35" t="s">
        <v>7</v>
      </c>
      <c r="U860" s="35" t="s">
        <v>33</v>
      </c>
    </row>
    <row r="861" spans="1:21" ht="15.65" customHeight="1" x14ac:dyDescent="0.35">
      <c r="A861" s="35" t="s">
        <v>7122</v>
      </c>
      <c r="B861" s="36">
        <v>1001</v>
      </c>
      <c r="C861" s="35" t="s">
        <v>955</v>
      </c>
      <c r="D861" s="35" t="s">
        <v>118</v>
      </c>
      <c r="E861" s="37">
        <v>12</v>
      </c>
      <c r="F861" s="42" t="s">
        <v>7090</v>
      </c>
      <c r="G861" s="39"/>
      <c r="J861" s="40">
        <v>0.5</v>
      </c>
      <c r="K861" s="41" t="s">
        <v>962</v>
      </c>
      <c r="L861" s="37">
        <v>12</v>
      </c>
      <c r="M861" s="42" t="s">
        <v>7001</v>
      </c>
      <c r="N861" s="42" t="s">
        <v>7001</v>
      </c>
      <c r="O861" s="39"/>
      <c r="Q861" s="38"/>
      <c r="R861" s="40">
        <v>0.5</v>
      </c>
      <c r="S861" s="41" t="s">
        <v>6</v>
      </c>
      <c r="T861" s="35" t="s">
        <v>7</v>
      </c>
      <c r="U861" s="35" t="s">
        <v>33</v>
      </c>
    </row>
    <row r="862" spans="1:21" ht="15.65" customHeight="1" x14ac:dyDescent="0.35">
      <c r="A862" s="35" t="s">
        <v>7122</v>
      </c>
      <c r="B862" s="36">
        <v>1001</v>
      </c>
      <c r="C862" s="35" t="s">
        <v>955</v>
      </c>
      <c r="D862" s="35" t="s">
        <v>118</v>
      </c>
      <c r="E862" s="37">
        <v>13</v>
      </c>
      <c r="F862" s="42" t="s">
        <v>6376</v>
      </c>
      <c r="G862" s="39"/>
      <c r="J862" s="40">
        <v>1</v>
      </c>
      <c r="K862" s="41" t="s">
        <v>962</v>
      </c>
      <c r="L862" s="37">
        <v>13</v>
      </c>
      <c r="M862" s="42" t="s">
        <v>7098</v>
      </c>
      <c r="N862" s="42" t="s">
        <v>7098</v>
      </c>
      <c r="O862" s="39"/>
      <c r="Q862" s="38"/>
      <c r="R862" s="40">
        <v>0</v>
      </c>
      <c r="S862" s="41" t="s">
        <v>6</v>
      </c>
      <c r="T862" s="35" t="s">
        <v>7</v>
      </c>
      <c r="U862" s="35" t="s">
        <v>33</v>
      </c>
    </row>
    <row r="863" spans="1:21" ht="15.65" customHeight="1" x14ac:dyDescent="0.35">
      <c r="A863" s="35" t="s">
        <v>7122</v>
      </c>
      <c r="B863" s="36">
        <v>1001</v>
      </c>
      <c r="C863" s="35" t="s">
        <v>955</v>
      </c>
      <c r="D863" s="35" t="s">
        <v>118</v>
      </c>
      <c r="E863" s="37">
        <v>14</v>
      </c>
      <c r="F863" s="42" t="s">
        <v>7008</v>
      </c>
      <c r="G863" s="39"/>
      <c r="J863" s="40">
        <v>0.5</v>
      </c>
      <c r="K863" s="41" t="s">
        <v>962</v>
      </c>
      <c r="L863" s="37">
        <v>14</v>
      </c>
      <c r="M863" s="42" t="s">
        <v>7096</v>
      </c>
      <c r="N863" s="42" t="s">
        <v>7096</v>
      </c>
      <c r="O863" s="39"/>
      <c r="Q863" s="38"/>
      <c r="R863" s="40">
        <v>0.5</v>
      </c>
      <c r="S863" s="41" t="s">
        <v>6</v>
      </c>
      <c r="T863" s="35" t="s">
        <v>7</v>
      </c>
      <c r="U863" s="35" t="s">
        <v>33</v>
      </c>
    </row>
    <row r="864" spans="1:21" ht="15.65" customHeight="1" x14ac:dyDescent="0.35">
      <c r="A864" s="35" t="s">
        <v>7122</v>
      </c>
      <c r="B864" s="36">
        <v>1001</v>
      </c>
      <c r="C864" s="35" t="s">
        <v>955</v>
      </c>
      <c r="D864" s="35" t="s">
        <v>118</v>
      </c>
      <c r="E864" s="37">
        <v>15</v>
      </c>
      <c r="F864" s="42" t="s">
        <v>7091</v>
      </c>
      <c r="G864" s="39"/>
      <c r="J864" s="40">
        <v>0</v>
      </c>
      <c r="K864" s="41" t="s">
        <v>962</v>
      </c>
      <c r="L864" s="37">
        <v>15</v>
      </c>
      <c r="M864" s="42" t="s">
        <v>5933</v>
      </c>
      <c r="N864" s="42" t="s">
        <v>5933</v>
      </c>
      <c r="O864" s="39"/>
      <c r="Q864" s="38"/>
      <c r="R864" s="40">
        <v>1</v>
      </c>
      <c r="S864" s="41" t="s">
        <v>6</v>
      </c>
      <c r="T864" s="35" t="s">
        <v>7</v>
      </c>
      <c r="U864" s="35" t="s">
        <v>33</v>
      </c>
    </row>
    <row r="865" spans="1:21" ht="15.65" customHeight="1" x14ac:dyDescent="0.35">
      <c r="A865" s="35" t="s">
        <v>7122</v>
      </c>
      <c r="B865" s="36">
        <v>1001</v>
      </c>
      <c r="C865" s="35" t="s">
        <v>955</v>
      </c>
      <c r="D865" s="35" t="s">
        <v>118</v>
      </c>
      <c r="E865" s="37">
        <v>16</v>
      </c>
      <c r="F865" s="42" t="s">
        <v>6921</v>
      </c>
      <c r="G865" s="39"/>
      <c r="J865" s="40">
        <v>0</v>
      </c>
      <c r="K865" s="41" t="s">
        <v>962</v>
      </c>
      <c r="L865" s="37">
        <v>16</v>
      </c>
      <c r="M865" s="42" t="s">
        <v>7097</v>
      </c>
      <c r="N865" s="42" t="s">
        <v>7097</v>
      </c>
      <c r="O865" s="39"/>
      <c r="Q865" s="38"/>
      <c r="R865" s="40">
        <v>1</v>
      </c>
      <c r="S865" s="41" t="s">
        <v>6</v>
      </c>
      <c r="T865" s="35" t="s">
        <v>7</v>
      </c>
      <c r="U865" s="35" t="s">
        <v>33</v>
      </c>
    </row>
    <row r="866" spans="1:21" ht="15.65" customHeight="1" x14ac:dyDescent="0.35">
      <c r="A866" s="35" t="s">
        <v>7122</v>
      </c>
      <c r="B866" s="36">
        <v>1057</v>
      </c>
      <c r="C866" s="35" t="s">
        <v>960</v>
      </c>
      <c r="D866" s="35" t="s">
        <v>118</v>
      </c>
      <c r="E866" s="37">
        <v>1</v>
      </c>
      <c r="F866" s="45" t="s">
        <v>1133</v>
      </c>
      <c r="G866" s="39"/>
      <c r="J866" s="40">
        <v>0</v>
      </c>
      <c r="K866" s="41" t="s">
        <v>97</v>
      </c>
      <c r="L866" s="37">
        <v>1</v>
      </c>
      <c r="M866" s="42" t="s">
        <v>6819</v>
      </c>
      <c r="N866" s="42" t="s">
        <v>6819</v>
      </c>
      <c r="O866" s="39"/>
      <c r="Q866" s="38"/>
      <c r="R866" s="40">
        <v>1</v>
      </c>
      <c r="S866" s="41" t="s">
        <v>6</v>
      </c>
      <c r="T866" s="35" t="s">
        <v>7</v>
      </c>
      <c r="U866" s="35" t="s">
        <v>33</v>
      </c>
    </row>
    <row r="867" spans="1:21" ht="15.65" customHeight="1" x14ac:dyDescent="0.35">
      <c r="A867" s="35" t="s">
        <v>7122</v>
      </c>
      <c r="B867" s="36">
        <v>1057</v>
      </c>
      <c r="C867" s="35" t="s">
        <v>960</v>
      </c>
      <c r="D867" s="35" t="s">
        <v>118</v>
      </c>
      <c r="E867" s="37">
        <v>2</v>
      </c>
      <c r="F867" s="42" t="s">
        <v>7099</v>
      </c>
      <c r="G867" s="39"/>
      <c r="J867" s="40">
        <v>0</v>
      </c>
      <c r="K867" s="41" t="s">
        <v>97</v>
      </c>
      <c r="L867" s="37">
        <v>2</v>
      </c>
      <c r="M867" s="42" t="s">
        <v>6264</v>
      </c>
      <c r="N867" s="42" t="s">
        <v>6264</v>
      </c>
      <c r="O867" s="39"/>
      <c r="Q867" s="38"/>
      <c r="R867" s="40">
        <v>1</v>
      </c>
      <c r="S867" s="41" t="s">
        <v>6</v>
      </c>
      <c r="T867" s="35" t="s">
        <v>7</v>
      </c>
      <c r="U867" s="35" t="s">
        <v>33</v>
      </c>
    </row>
    <row r="868" spans="1:21" ht="15.65" customHeight="1" x14ac:dyDescent="0.35">
      <c r="A868" s="35" t="s">
        <v>7122</v>
      </c>
      <c r="B868" s="36">
        <v>1057</v>
      </c>
      <c r="C868" s="35" t="s">
        <v>960</v>
      </c>
      <c r="D868" s="35" t="s">
        <v>118</v>
      </c>
      <c r="E868" s="37">
        <v>3</v>
      </c>
      <c r="F868" s="42" t="s">
        <v>7242</v>
      </c>
      <c r="G868" s="39"/>
      <c r="J868" s="40">
        <v>0</v>
      </c>
      <c r="K868" s="41" t="s">
        <v>97</v>
      </c>
      <c r="L868" s="37">
        <v>3</v>
      </c>
      <c r="M868" s="42" t="s">
        <v>7032</v>
      </c>
      <c r="N868" s="42" t="s">
        <v>7032</v>
      </c>
      <c r="O868" s="39"/>
      <c r="Q868" s="38"/>
      <c r="R868" s="40">
        <v>1</v>
      </c>
      <c r="S868" s="41" t="s">
        <v>6</v>
      </c>
      <c r="T868" s="35" t="s">
        <v>7</v>
      </c>
      <c r="U868" s="35" t="s">
        <v>33</v>
      </c>
    </row>
    <row r="869" spans="1:21" ht="15.65" customHeight="1" x14ac:dyDescent="0.35">
      <c r="A869" s="35" t="s">
        <v>7122</v>
      </c>
      <c r="B869" s="36">
        <v>1057</v>
      </c>
      <c r="C869" s="35" t="s">
        <v>960</v>
      </c>
      <c r="D869" s="35" t="s">
        <v>118</v>
      </c>
      <c r="E869" s="37">
        <v>4</v>
      </c>
      <c r="F869" s="42" t="s">
        <v>6909</v>
      </c>
      <c r="G869" s="39"/>
      <c r="J869" s="40">
        <v>1</v>
      </c>
      <c r="K869" s="41" t="s">
        <v>97</v>
      </c>
      <c r="L869" s="37">
        <v>4</v>
      </c>
      <c r="M869" s="42" t="s">
        <v>2121</v>
      </c>
      <c r="N869" s="42" t="s">
        <v>2121</v>
      </c>
      <c r="O869" s="39"/>
      <c r="Q869" s="38"/>
      <c r="R869" s="40">
        <v>0</v>
      </c>
      <c r="S869" s="41" t="s">
        <v>6</v>
      </c>
      <c r="T869" s="35" t="s">
        <v>7</v>
      </c>
      <c r="U869" s="35" t="s">
        <v>33</v>
      </c>
    </row>
    <row r="870" spans="1:21" ht="15.65" customHeight="1" x14ac:dyDescent="0.35">
      <c r="A870" s="35" t="s">
        <v>7122</v>
      </c>
      <c r="B870" s="36">
        <v>1057</v>
      </c>
      <c r="C870" s="35" t="s">
        <v>960</v>
      </c>
      <c r="D870" s="35" t="s">
        <v>118</v>
      </c>
      <c r="E870" s="37">
        <v>5</v>
      </c>
      <c r="F870" s="42" t="s">
        <v>6896</v>
      </c>
      <c r="G870" s="39"/>
      <c r="J870" s="40">
        <v>0</v>
      </c>
      <c r="K870" s="41" t="s">
        <v>97</v>
      </c>
      <c r="L870" s="37">
        <v>5</v>
      </c>
      <c r="M870" s="42" t="s">
        <v>7081</v>
      </c>
      <c r="N870" s="42" t="s">
        <v>7081</v>
      </c>
      <c r="O870" s="39"/>
      <c r="Q870" s="38"/>
      <c r="R870" s="40">
        <v>1</v>
      </c>
      <c r="S870" s="41" t="s">
        <v>6</v>
      </c>
      <c r="T870" s="35" t="s">
        <v>7</v>
      </c>
      <c r="U870" s="35" t="s">
        <v>33</v>
      </c>
    </row>
    <row r="871" spans="1:21" ht="15.65" customHeight="1" x14ac:dyDescent="0.35">
      <c r="A871" s="35" t="s">
        <v>7122</v>
      </c>
      <c r="B871" s="36">
        <v>1057</v>
      </c>
      <c r="C871" s="35" t="s">
        <v>960</v>
      </c>
      <c r="D871" s="35" t="s">
        <v>118</v>
      </c>
      <c r="E871" s="37">
        <v>6</v>
      </c>
      <c r="F871" s="42" t="s">
        <v>1143</v>
      </c>
      <c r="G871" s="39"/>
      <c r="J871" s="40">
        <v>0</v>
      </c>
      <c r="K871" s="41" t="s">
        <v>97</v>
      </c>
      <c r="L871" s="37">
        <v>6</v>
      </c>
      <c r="M871" s="42" t="s">
        <v>2606</v>
      </c>
      <c r="N871" s="42" t="s">
        <v>2606</v>
      </c>
      <c r="O871" s="39"/>
      <c r="Q871" s="38"/>
      <c r="R871" s="40">
        <v>1</v>
      </c>
      <c r="S871" s="41" t="s">
        <v>6</v>
      </c>
      <c r="T871" s="35" t="s">
        <v>7</v>
      </c>
      <c r="U871" s="35" t="s">
        <v>33</v>
      </c>
    </row>
    <row r="872" spans="1:21" ht="15.65" customHeight="1" x14ac:dyDescent="0.35">
      <c r="A872" s="35" t="s">
        <v>7122</v>
      </c>
      <c r="B872" s="36">
        <v>1057</v>
      </c>
      <c r="C872" s="35" t="s">
        <v>960</v>
      </c>
      <c r="D872" s="35" t="s">
        <v>118</v>
      </c>
      <c r="E872" s="37">
        <v>7</v>
      </c>
      <c r="F872" s="42" t="s">
        <v>7100</v>
      </c>
      <c r="G872" s="39"/>
      <c r="J872" s="40">
        <v>0.5</v>
      </c>
      <c r="K872" s="41" t="s">
        <v>97</v>
      </c>
      <c r="L872" s="37">
        <v>7</v>
      </c>
      <c r="M872" s="42" t="s">
        <v>6498</v>
      </c>
      <c r="N872" s="42" t="s">
        <v>6498</v>
      </c>
      <c r="O872" s="39"/>
      <c r="Q872" s="38"/>
      <c r="R872" s="40">
        <v>0.5</v>
      </c>
      <c r="S872" s="41" t="s">
        <v>6</v>
      </c>
      <c r="T872" s="35" t="s">
        <v>7</v>
      </c>
      <c r="U872" s="35" t="s">
        <v>33</v>
      </c>
    </row>
    <row r="873" spans="1:21" ht="15.65" customHeight="1" x14ac:dyDescent="0.35">
      <c r="A873" s="35" t="s">
        <v>7122</v>
      </c>
      <c r="B873" s="36">
        <v>1057</v>
      </c>
      <c r="C873" s="35" t="s">
        <v>960</v>
      </c>
      <c r="D873" s="35" t="s">
        <v>118</v>
      </c>
      <c r="E873" s="37">
        <v>8</v>
      </c>
      <c r="F873" s="42" t="s">
        <v>1149</v>
      </c>
      <c r="G873" s="39"/>
      <c r="J873" s="40">
        <v>0</v>
      </c>
      <c r="K873" s="41" t="s">
        <v>97</v>
      </c>
      <c r="L873" s="37">
        <v>8</v>
      </c>
      <c r="M873" s="42" t="s">
        <v>7103</v>
      </c>
      <c r="N873" s="42" t="s">
        <v>7103</v>
      </c>
      <c r="O873" s="39"/>
      <c r="Q873" s="38"/>
      <c r="R873" s="40">
        <v>1</v>
      </c>
      <c r="S873" s="41" t="s">
        <v>6</v>
      </c>
      <c r="T873" s="35" t="s">
        <v>7</v>
      </c>
      <c r="U873" s="35" t="s">
        <v>33</v>
      </c>
    </row>
    <row r="874" spans="1:21" ht="15.65" customHeight="1" x14ac:dyDescent="0.35">
      <c r="A874" s="35" t="s">
        <v>7122</v>
      </c>
      <c r="B874" s="36">
        <v>1057</v>
      </c>
      <c r="C874" s="35" t="s">
        <v>960</v>
      </c>
      <c r="D874" s="35" t="s">
        <v>118</v>
      </c>
      <c r="E874" s="37">
        <v>9</v>
      </c>
      <c r="F874" s="42" t="s">
        <v>6817</v>
      </c>
      <c r="G874" s="39"/>
      <c r="J874" s="40">
        <v>1</v>
      </c>
      <c r="K874" s="41" t="s">
        <v>97</v>
      </c>
      <c r="L874" s="37">
        <v>9</v>
      </c>
      <c r="M874" s="42" t="s">
        <v>7104</v>
      </c>
      <c r="N874" s="42" t="s">
        <v>7104</v>
      </c>
      <c r="O874" s="39"/>
      <c r="Q874" s="38"/>
      <c r="R874" s="40">
        <v>0</v>
      </c>
      <c r="S874" s="41" t="s">
        <v>6</v>
      </c>
      <c r="T874" s="35" t="s">
        <v>7</v>
      </c>
      <c r="U874" s="35" t="s">
        <v>33</v>
      </c>
    </row>
    <row r="875" spans="1:21" ht="15.65" customHeight="1" x14ac:dyDescent="0.35">
      <c r="A875" s="35" t="s">
        <v>7122</v>
      </c>
      <c r="B875" s="36">
        <v>1057</v>
      </c>
      <c r="C875" s="35" t="s">
        <v>960</v>
      </c>
      <c r="D875" s="35" t="s">
        <v>118</v>
      </c>
      <c r="E875" s="37">
        <v>10</v>
      </c>
      <c r="F875" s="42" t="s">
        <v>32</v>
      </c>
      <c r="G875" s="39"/>
      <c r="J875" s="40">
        <v>0</v>
      </c>
      <c r="K875" s="41" t="s">
        <v>97</v>
      </c>
      <c r="L875" s="37">
        <v>10</v>
      </c>
      <c r="M875" s="42" t="s">
        <v>7034</v>
      </c>
      <c r="N875" s="42" t="s">
        <v>7034</v>
      </c>
      <c r="O875" s="39"/>
      <c r="Q875" s="38"/>
      <c r="R875" s="40">
        <v>1</v>
      </c>
      <c r="S875" s="41" t="s">
        <v>6</v>
      </c>
      <c r="T875" s="35" t="s">
        <v>7</v>
      </c>
      <c r="U875" s="35" t="s">
        <v>33</v>
      </c>
    </row>
    <row r="876" spans="1:21" ht="15.65" customHeight="1" x14ac:dyDescent="0.35">
      <c r="A876" s="35" t="s">
        <v>7122</v>
      </c>
      <c r="B876" s="36">
        <v>1057</v>
      </c>
      <c r="C876" s="35" t="s">
        <v>960</v>
      </c>
      <c r="D876" s="35" t="s">
        <v>118</v>
      </c>
      <c r="E876" s="37">
        <v>11</v>
      </c>
      <c r="F876" s="42" t="s">
        <v>7101</v>
      </c>
      <c r="G876" s="39"/>
      <c r="J876" s="40">
        <v>1</v>
      </c>
      <c r="K876" s="41" t="s">
        <v>97</v>
      </c>
      <c r="L876" s="37">
        <v>11</v>
      </c>
      <c r="M876" s="42" t="s">
        <v>7105</v>
      </c>
      <c r="N876" s="42" t="s">
        <v>7105</v>
      </c>
      <c r="O876" s="39"/>
      <c r="Q876" s="38"/>
      <c r="R876" s="40">
        <v>0</v>
      </c>
      <c r="S876" s="41" t="s">
        <v>6</v>
      </c>
      <c r="T876" s="35" t="s">
        <v>7</v>
      </c>
      <c r="U876" s="35" t="s">
        <v>33</v>
      </c>
    </row>
    <row r="877" spans="1:21" ht="15.65" customHeight="1" x14ac:dyDescent="0.35">
      <c r="A877" s="35" t="s">
        <v>7122</v>
      </c>
      <c r="B877" s="36">
        <v>1057</v>
      </c>
      <c r="C877" s="35" t="s">
        <v>960</v>
      </c>
      <c r="D877" s="35" t="s">
        <v>118</v>
      </c>
      <c r="E877" s="37">
        <v>12</v>
      </c>
      <c r="F877" s="42" t="s">
        <v>6983</v>
      </c>
      <c r="G877" s="39"/>
      <c r="J877" s="40">
        <v>1</v>
      </c>
      <c r="K877" s="41" t="s">
        <v>97</v>
      </c>
      <c r="L877" s="37">
        <v>12</v>
      </c>
      <c r="M877" s="42" t="s">
        <v>6822</v>
      </c>
      <c r="N877" s="42" t="s">
        <v>6822</v>
      </c>
      <c r="O877" s="39"/>
      <c r="Q877" s="38"/>
      <c r="R877" s="40">
        <v>0</v>
      </c>
      <c r="S877" s="41" t="s">
        <v>6</v>
      </c>
      <c r="T877" s="35" t="s">
        <v>7</v>
      </c>
      <c r="U877" s="35" t="s">
        <v>33</v>
      </c>
    </row>
    <row r="878" spans="1:21" ht="15.65" customHeight="1" x14ac:dyDescent="0.35">
      <c r="A878" s="35" t="s">
        <v>7122</v>
      </c>
      <c r="B878" s="36">
        <v>1057</v>
      </c>
      <c r="C878" s="35" t="s">
        <v>960</v>
      </c>
      <c r="D878" s="35" t="s">
        <v>118</v>
      </c>
      <c r="E878" s="37">
        <v>13</v>
      </c>
      <c r="F878" s="42" t="s">
        <v>6975</v>
      </c>
      <c r="G878" s="39"/>
      <c r="J878" s="40">
        <v>1</v>
      </c>
      <c r="K878" s="41" t="s">
        <v>97</v>
      </c>
      <c r="L878" s="37">
        <v>13</v>
      </c>
      <c r="M878" s="42" t="s">
        <v>7106</v>
      </c>
      <c r="N878" s="42" t="s">
        <v>7106</v>
      </c>
      <c r="O878" s="39"/>
      <c r="Q878" s="38"/>
      <c r="R878" s="40">
        <v>0</v>
      </c>
      <c r="S878" s="41" t="s">
        <v>6</v>
      </c>
      <c r="T878" s="35" t="s">
        <v>7</v>
      </c>
      <c r="U878" s="35" t="s">
        <v>33</v>
      </c>
    </row>
    <row r="879" spans="1:21" ht="15.65" customHeight="1" x14ac:dyDescent="0.35">
      <c r="A879" s="35" t="s">
        <v>7122</v>
      </c>
      <c r="B879" s="36">
        <v>1057</v>
      </c>
      <c r="C879" s="35" t="s">
        <v>960</v>
      </c>
      <c r="D879" s="35" t="s">
        <v>118</v>
      </c>
      <c r="E879" s="37">
        <v>14</v>
      </c>
      <c r="F879" s="42" t="s">
        <v>6376</v>
      </c>
      <c r="G879" s="39"/>
      <c r="J879" s="40">
        <v>0.5</v>
      </c>
      <c r="K879" s="41" t="s">
        <v>97</v>
      </c>
      <c r="L879" s="37">
        <v>14</v>
      </c>
      <c r="M879" s="42" t="s">
        <v>7036</v>
      </c>
      <c r="N879" s="42" t="s">
        <v>7036</v>
      </c>
      <c r="O879" s="39"/>
      <c r="Q879" s="38"/>
      <c r="R879" s="40">
        <v>0.5</v>
      </c>
      <c r="S879" s="41" t="s">
        <v>6</v>
      </c>
      <c r="T879" s="35" t="s">
        <v>7</v>
      </c>
      <c r="U879" s="35" t="s">
        <v>33</v>
      </c>
    </row>
    <row r="880" spans="1:21" ht="15.65" customHeight="1" x14ac:dyDescent="0.35">
      <c r="A880" s="35" t="s">
        <v>7122</v>
      </c>
      <c r="B880" s="36">
        <v>1057</v>
      </c>
      <c r="C880" s="35" t="s">
        <v>960</v>
      </c>
      <c r="D880" s="35" t="s">
        <v>118</v>
      </c>
      <c r="E880" s="37">
        <v>15</v>
      </c>
      <c r="F880" s="42" t="s">
        <v>7102</v>
      </c>
      <c r="G880" s="39"/>
      <c r="J880" s="40">
        <v>1</v>
      </c>
      <c r="K880" s="41" t="s">
        <v>97</v>
      </c>
      <c r="L880" s="37">
        <v>15</v>
      </c>
      <c r="M880" s="42" t="s">
        <v>7035</v>
      </c>
      <c r="N880" s="42" t="s">
        <v>7035</v>
      </c>
      <c r="O880" s="39"/>
      <c r="Q880" s="38"/>
      <c r="R880" s="40">
        <v>0</v>
      </c>
      <c r="S880" s="41" t="s">
        <v>6</v>
      </c>
      <c r="T880" s="35" t="s">
        <v>7</v>
      </c>
      <c r="U880" s="35" t="s">
        <v>33</v>
      </c>
    </row>
    <row r="881" spans="1:21" ht="15.65" customHeight="1" x14ac:dyDescent="0.35">
      <c r="A881" s="35" t="s">
        <v>7122</v>
      </c>
      <c r="B881" s="36">
        <v>1057</v>
      </c>
      <c r="C881" s="35" t="s">
        <v>960</v>
      </c>
      <c r="D881" s="35" t="s">
        <v>118</v>
      </c>
      <c r="E881" s="37">
        <v>16</v>
      </c>
      <c r="F881" s="42" t="s">
        <v>32</v>
      </c>
      <c r="G881" s="39"/>
      <c r="J881" s="40">
        <v>0</v>
      </c>
      <c r="K881" s="41" t="s">
        <v>97</v>
      </c>
      <c r="L881" s="37">
        <v>16</v>
      </c>
      <c r="M881" s="42" t="s">
        <v>7107</v>
      </c>
      <c r="N881" s="42" t="s">
        <v>7107</v>
      </c>
      <c r="O881" s="39"/>
      <c r="Q881" s="38"/>
      <c r="R881" s="40">
        <v>1</v>
      </c>
      <c r="S881" s="41" t="s">
        <v>6</v>
      </c>
      <c r="T881" s="35" t="s">
        <v>7</v>
      </c>
      <c r="U881" s="35" t="s">
        <v>33</v>
      </c>
    </row>
    <row r="882" spans="1:21" ht="15.65" customHeight="1" x14ac:dyDescent="0.35">
      <c r="A882" s="35" t="s">
        <v>7122</v>
      </c>
      <c r="B882" s="36">
        <v>1071</v>
      </c>
      <c r="C882" s="35" t="s">
        <v>42</v>
      </c>
      <c r="D882" s="35" t="s">
        <v>118</v>
      </c>
      <c r="E882" s="37">
        <v>1</v>
      </c>
      <c r="F882" s="45" t="s">
        <v>6909</v>
      </c>
      <c r="G882" s="39"/>
      <c r="J882" s="40">
        <v>0</v>
      </c>
      <c r="K882" s="41" t="s">
        <v>953</v>
      </c>
      <c r="L882" s="37">
        <v>1</v>
      </c>
      <c r="M882" s="42" t="s">
        <v>7113</v>
      </c>
      <c r="N882" s="42" t="s">
        <v>7113</v>
      </c>
      <c r="O882" s="39"/>
      <c r="Q882" s="38"/>
      <c r="R882" s="40">
        <v>1</v>
      </c>
      <c r="S882" s="41" t="s">
        <v>6</v>
      </c>
      <c r="T882" s="35" t="s">
        <v>7</v>
      </c>
      <c r="U882" s="35" t="s">
        <v>33</v>
      </c>
    </row>
    <row r="883" spans="1:21" ht="15.65" customHeight="1" x14ac:dyDescent="0.35">
      <c r="A883" s="35" t="s">
        <v>7122</v>
      </c>
      <c r="B883" s="36">
        <v>1071</v>
      </c>
      <c r="C883" s="35" t="s">
        <v>42</v>
      </c>
      <c r="D883" s="35" t="s">
        <v>118</v>
      </c>
      <c r="E883" s="37">
        <v>2</v>
      </c>
      <c r="F883" s="42" t="s">
        <v>1133</v>
      </c>
      <c r="G883" s="39"/>
      <c r="J883" s="40">
        <v>0.5</v>
      </c>
      <c r="K883" s="41" t="s">
        <v>953</v>
      </c>
      <c r="L883" s="37">
        <v>2</v>
      </c>
      <c r="M883" s="42" t="s">
        <v>7114</v>
      </c>
      <c r="N883" s="42" t="s">
        <v>7114</v>
      </c>
      <c r="O883" s="39"/>
      <c r="Q883" s="38"/>
      <c r="R883" s="40">
        <v>0.5</v>
      </c>
      <c r="S883" s="41" t="s">
        <v>6</v>
      </c>
      <c r="T883" s="35" t="s">
        <v>7</v>
      </c>
      <c r="U883" s="35" t="s">
        <v>33</v>
      </c>
    </row>
    <row r="884" spans="1:21" ht="15.65" customHeight="1" x14ac:dyDescent="0.35">
      <c r="A884" s="35" t="s">
        <v>7122</v>
      </c>
      <c r="B884" s="36">
        <v>1071</v>
      </c>
      <c r="C884" s="35" t="s">
        <v>42</v>
      </c>
      <c r="D884" s="35" t="s">
        <v>118</v>
      </c>
      <c r="E884" s="37">
        <v>3</v>
      </c>
      <c r="F884" s="42" t="s">
        <v>1132</v>
      </c>
      <c r="G884" s="39"/>
      <c r="J884" s="40">
        <v>0.5</v>
      </c>
      <c r="K884" s="41" t="s">
        <v>953</v>
      </c>
      <c r="L884" s="37">
        <v>3</v>
      </c>
      <c r="M884" s="42" t="s">
        <v>7057</v>
      </c>
      <c r="N884" s="42" t="s">
        <v>7057</v>
      </c>
      <c r="O884" s="39"/>
      <c r="Q884" s="38"/>
      <c r="R884" s="40">
        <v>0.5</v>
      </c>
      <c r="S884" s="41" t="s">
        <v>6</v>
      </c>
      <c r="T884" s="35" t="s">
        <v>7</v>
      </c>
      <c r="U884" s="35" t="s">
        <v>33</v>
      </c>
    </row>
    <row r="885" spans="1:21" ht="15.65" customHeight="1" x14ac:dyDescent="0.35">
      <c r="A885" s="35" t="s">
        <v>7122</v>
      </c>
      <c r="B885" s="36">
        <v>1071</v>
      </c>
      <c r="C885" s="35" t="s">
        <v>42</v>
      </c>
      <c r="D885" s="35" t="s">
        <v>118</v>
      </c>
      <c r="E885" s="37">
        <v>4</v>
      </c>
      <c r="F885" s="42" t="s">
        <v>7108</v>
      </c>
      <c r="G885" s="39"/>
      <c r="J885" s="40">
        <v>1</v>
      </c>
      <c r="K885" s="41" t="s">
        <v>953</v>
      </c>
      <c r="L885" s="37">
        <v>4</v>
      </c>
      <c r="M885" s="42" t="s">
        <v>6936</v>
      </c>
      <c r="N885" s="42" t="s">
        <v>6936</v>
      </c>
      <c r="O885" s="39"/>
      <c r="Q885" s="38"/>
      <c r="R885" s="40">
        <v>0</v>
      </c>
      <c r="S885" s="41" t="s">
        <v>6</v>
      </c>
      <c r="T885" s="35" t="s">
        <v>7</v>
      </c>
      <c r="U885" s="35" t="s">
        <v>33</v>
      </c>
    </row>
    <row r="886" spans="1:21" ht="15.65" customHeight="1" x14ac:dyDescent="0.35">
      <c r="A886" s="35" t="s">
        <v>7122</v>
      </c>
      <c r="B886" s="36">
        <v>1071</v>
      </c>
      <c r="C886" s="35" t="s">
        <v>42</v>
      </c>
      <c r="D886" s="35" t="s">
        <v>118</v>
      </c>
      <c r="E886" s="37">
        <v>5</v>
      </c>
      <c r="F886" s="42" t="s">
        <v>6896</v>
      </c>
      <c r="G886" s="39"/>
      <c r="J886" s="40" t="s">
        <v>1014</v>
      </c>
      <c r="K886" s="41" t="s">
        <v>953</v>
      </c>
      <c r="L886" s="37">
        <v>5</v>
      </c>
      <c r="M886" s="42" t="s">
        <v>7115</v>
      </c>
      <c r="N886" s="42" t="s">
        <v>7115</v>
      </c>
      <c r="O886" s="39"/>
      <c r="Q886" s="38"/>
      <c r="R886" s="40" t="s">
        <v>1014</v>
      </c>
      <c r="S886" s="41" t="s">
        <v>6</v>
      </c>
      <c r="T886" s="35" t="s">
        <v>7</v>
      </c>
      <c r="U886" s="35" t="s">
        <v>33</v>
      </c>
    </row>
    <row r="887" spans="1:21" ht="15.65" customHeight="1" x14ac:dyDescent="0.35">
      <c r="A887" s="35" t="s">
        <v>7122</v>
      </c>
      <c r="B887" s="36">
        <v>1071</v>
      </c>
      <c r="C887" s="35" t="s">
        <v>42</v>
      </c>
      <c r="D887" s="35" t="s">
        <v>118</v>
      </c>
      <c r="E887" s="37">
        <v>6</v>
      </c>
      <c r="F887" s="42" t="s">
        <v>6956</v>
      </c>
      <c r="G887" s="39"/>
      <c r="J887" s="40">
        <v>0</v>
      </c>
      <c r="K887" s="41" t="s">
        <v>953</v>
      </c>
      <c r="L887" s="37">
        <v>6</v>
      </c>
      <c r="M887" s="42" t="s">
        <v>7115</v>
      </c>
      <c r="N887" s="42" t="s">
        <v>7115</v>
      </c>
      <c r="O887" s="39"/>
      <c r="Q887" s="38"/>
      <c r="R887" s="40">
        <v>1</v>
      </c>
      <c r="S887" s="41" t="s">
        <v>6</v>
      </c>
      <c r="T887" s="35" t="s">
        <v>7</v>
      </c>
      <c r="U887" s="35" t="s">
        <v>33</v>
      </c>
    </row>
    <row r="888" spans="1:21" ht="15.65" customHeight="1" x14ac:dyDescent="0.35">
      <c r="A888" s="35" t="s">
        <v>7122</v>
      </c>
      <c r="B888" s="36">
        <v>1071</v>
      </c>
      <c r="C888" s="35" t="s">
        <v>42</v>
      </c>
      <c r="D888" s="35" t="s">
        <v>118</v>
      </c>
      <c r="E888" s="37">
        <v>7</v>
      </c>
      <c r="F888" s="42" t="s">
        <v>7046</v>
      </c>
      <c r="G888" s="39"/>
      <c r="J888" s="40">
        <v>0</v>
      </c>
      <c r="K888" s="41" t="s">
        <v>953</v>
      </c>
      <c r="L888" s="37">
        <v>7</v>
      </c>
      <c r="M888" s="42" t="s">
        <v>7116</v>
      </c>
      <c r="N888" s="42" t="s">
        <v>7116</v>
      </c>
      <c r="O888" s="39"/>
      <c r="Q888" s="38"/>
      <c r="R888" s="40">
        <v>1</v>
      </c>
      <c r="S888" s="41" t="s">
        <v>6</v>
      </c>
      <c r="T888" s="35" t="s">
        <v>7</v>
      </c>
      <c r="U888" s="35" t="s">
        <v>33</v>
      </c>
    </row>
    <row r="889" spans="1:21" ht="15.65" customHeight="1" x14ac:dyDescent="0.35">
      <c r="A889" s="35" t="s">
        <v>7122</v>
      </c>
      <c r="B889" s="36">
        <v>1071</v>
      </c>
      <c r="C889" s="35" t="s">
        <v>42</v>
      </c>
      <c r="D889" s="35" t="s">
        <v>118</v>
      </c>
      <c r="E889" s="37">
        <v>8</v>
      </c>
      <c r="F889" s="42" t="s">
        <v>1149</v>
      </c>
      <c r="G889" s="39"/>
      <c r="J889" s="40" t="s">
        <v>1014</v>
      </c>
      <c r="K889" s="41" t="s">
        <v>953</v>
      </c>
      <c r="L889" s="37">
        <v>8</v>
      </c>
      <c r="M889" s="42" t="s">
        <v>7058</v>
      </c>
      <c r="N889" s="42" t="s">
        <v>7058</v>
      </c>
      <c r="O889" s="39"/>
      <c r="Q889" s="38"/>
      <c r="R889" s="40" t="s">
        <v>1014</v>
      </c>
      <c r="S889" s="41" t="s">
        <v>6</v>
      </c>
      <c r="T889" s="35" t="s">
        <v>7</v>
      </c>
      <c r="U889" s="35" t="s">
        <v>33</v>
      </c>
    </row>
    <row r="890" spans="1:21" ht="15.65" customHeight="1" x14ac:dyDescent="0.35">
      <c r="A890" s="35" t="s">
        <v>7122</v>
      </c>
      <c r="B890" s="36">
        <v>1071</v>
      </c>
      <c r="C890" s="35" t="s">
        <v>42</v>
      </c>
      <c r="D890" s="35" t="s">
        <v>118</v>
      </c>
      <c r="E890" s="37">
        <v>9</v>
      </c>
      <c r="F890" s="42" t="s">
        <v>7109</v>
      </c>
      <c r="G890" s="39"/>
      <c r="J890" s="40">
        <v>1</v>
      </c>
      <c r="K890" s="41" t="s">
        <v>953</v>
      </c>
      <c r="L890" s="37">
        <v>9</v>
      </c>
      <c r="M890" s="42" t="s">
        <v>6848</v>
      </c>
      <c r="N890" s="42" t="s">
        <v>6848</v>
      </c>
      <c r="O890" s="39"/>
      <c r="Q890" s="38"/>
      <c r="R890" s="40">
        <v>0</v>
      </c>
      <c r="S890" s="41" t="s">
        <v>6</v>
      </c>
      <c r="T890" s="35" t="s">
        <v>7</v>
      </c>
      <c r="U890" s="35" t="s">
        <v>33</v>
      </c>
    </row>
    <row r="891" spans="1:21" ht="15.65" customHeight="1" x14ac:dyDescent="0.35">
      <c r="A891" s="35" t="s">
        <v>7122</v>
      </c>
      <c r="B891" s="36">
        <v>1071</v>
      </c>
      <c r="C891" s="35" t="s">
        <v>42</v>
      </c>
      <c r="D891" s="35" t="s">
        <v>118</v>
      </c>
      <c r="E891" s="37">
        <v>10</v>
      </c>
      <c r="F891" s="42" t="s">
        <v>6975</v>
      </c>
      <c r="G891" s="39"/>
      <c r="J891" s="40">
        <v>0</v>
      </c>
      <c r="K891" s="41" t="s">
        <v>953</v>
      </c>
      <c r="L891" s="37">
        <v>10</v>
      </c>
      <c r="M891" s="42" t="s">
        <v>7117</v>
      </c>
      <c r="N891" s="42" t="s">
        <v>7117</v>
      </c>
      <c r="O891" s="39"/>
      <c r="Q891" s="38"/>
      <c r="R891" s="40">
        <v>1</v>
      </c>
      <c r="S891" s="41" t="s">
        <v>6</v>
      </c>
      <c r="T891" s="35" t="s">
        <v>7</v>
      </c>
      <c r="U891" s="35" t="s">
        <v>33</v>
      </c>
    </row>
    <row r="892" spans="1:21" ht="15.65" customHeight="1" x14ac:dyDescent="0.35">
      <c r="A892" s="35" t="s">
        <v>7122</v>
      </c>
      <c r="B892" s="36">
        <v>1071</v>
      </c>
      <c r="C892" s="35" t="s">
        <v>42</v>
      </c>
      <c r="D892" s="35" t="s">
        <v>118</v>
      </c>
      <c r="E892" s="37">
        <v>11</v>
      </c>
      <c r="F892" s="42" t="s">
        <v>7110</v>
      </c>
      <c r="G892" s="39"/>
      <c r="J892" s="40">
        <v>0</v>
      </c>
      <c r="K892" s="41" t="s">
        <v>953</v>
      </c>
      <c r="L892" s="37">
        <v>11</v>
      </c>
      <c r="M892" s="42" t="s">
        <v>7118</v>
      </c>
      <c r="N892" s="42" t="s">
        <v>7118</v>
      </c>
      <c r="O892" s="39"/>
      <c r="Q892" s="38"/>
      <c r="R892" s="40">
        <v>1</v>
      </c>
      <c r="S892" s="41" t="s">
        <v>6</v>
      </c>
      <c r="T892" s="35" t="s">
        <v>7</v>
      </c>
      <c r="U892" s="35" t="s">
        <v>33</v>
      </c>
    </row>
    <row r="893" spans="1:21" ht="15.65" customHeight="1" x14ac:dyDescent="0.35">
      <c r="A893" s="35" t="s">
        <v>7122</v>
      </c>
      <c r="B893" s="36">
        <v>1071</v>
      </c>
      <c r="C893" s="35" t="s">
        <v>42</v>
      </c>
      <c r="D893" s="35" t="s">
        <v>118</v>
      </c>
      <c r="E893" s="37">
        <v>12</v>
      </c>
      <c r="F893" s="42" t="s">
        <v>6376</v>
      </c>
      <c r="G893" s="39"/>
      <c r="J893" s="40" t="s">
        <v>1014</v>
      </c>
      <c r="K893" s="41" t="s">
        <v>953</v>
      </c>
      <c r="L893" s="37">
        <v>12</v>
      </c>
      <c r="M893" s="42" t="s">
        <v>6914</v>
      </c>
      <c r="N893" s="42" t="s">
        <v>6914</v>
      </c>
      <c r="O893" s="39"/>
      <c r="Q893" s="38"/>
      <c r="R893" s="40" t="s">
        <v>1014</v>
      </c>
      <c r="S893" s="41" t="s">
        <v>6</v>
      </c>
      <c r="T893" s="35" t="s">
        <v>7</v>
      </c>
      <c r="U893" s="35" t="s">
        <v>33</v>
      </c>
    </row>
    <row r="894" spans="1:21" ht="15.65" customHeight="1" x14ac:dyDescent="0.35">
      <c r="A894" s="35" t="s">
        <v>7122</v>
      </c>
      <c r="B894" s="36">
        <v>1071</v>
      </c>
      <c r="C894" s="35" t="s">
        <v>42</v>
      </c>
      <c r="D894" s="35" t="s">
        <v>118</v>
      </c>
      <c r="E894" s="37">
        <v>13</v>
      </c>
      <c r="F894" s="42" t="s">
        <v>7017</v>
      </c>
      <c r="G894" s="39"/>
      <c r="J894" s="40" t="s">
        <v>1014</v>
      </c>
      <c r="K894" s="41" t="s">
        <v>953</v>
      </c>
      <c r="L894" s="37">
        <v>13</v>
      </c>
      <c r="M894" s="42" t="s">
        <v>7119</v>
      </c>
      <c r="N894" s="42" t="s">
        <v>7119</v>
      </c>
      <c r="O894" s="39"/>
      <c r="Q894" s="38"/>
      <c r="R894" s="40" t="s">
        <v>1014</v>
      </c>
      <c r="S894" s="41" t="s">
        <v>6</v>
      </c>
      <c r="T894" s="35" t="s">
        <v>7</v>
      </c>
      <c r="U894" s="35" t="s">
        <v>33</v>
      </c>
    </row>
    <row r="895" spans="1:21" ht="15.65" customHeight="1" x14ac:dyDescent="0.35">
      <c r="A895" s="35" t="s">
        <v>7122</v>
      </c>
      <c r="B895" s="36">
        <v>1071</v>
      </c>
      <c r="C895" s="35" t="s">
        <v>42</v>
      </c>
      <c r="D895" s="35" t="s">
        <v>118</v>
      </c>
      <c r="E895" s="37">
        <v>14</v>
      </c>
      <c r="F895" s="42" t="s">
        <v>7111</v>
      </c>
      <c r="G895" s="39"/>
      <c r="J895" s="40">
        <v>0</v>
      </c>
      <c r="K895" s="41" t="s">
        <v>953</v>
      </c>
      <c r="L895" s="37">
        <v>14</v>
      </c>
      <c r="M895" s="42" t="s">
        <v>7120</v>
      </c>
      <c r="N895" s="42" t="s">
        <v>7120</v>
      </c>
      <c r="O895" s="39"/>
      <c r="Q895" s="38"/>
      <c r="R895" s="40">
        <v>1</v>
      </c>
      <c r="S895" s="41" t="s">
        <v>6</v>
      </c>
      <c r="T895" s="35" t="s">
        <v>7</v>
      </c>
      <c r="U895" s="35" t="s">
        <v>33</v>
      </c>
    </row>
    <row r="896" spans="1:21" ht="15.65" customHeight="1" x14ac:dyDescent="0.35">
      <c r="A896" s="35" t="s">
        <v>7122</v>
      </c>
      <c r="B896" s="36">
        <v>1071</v>
      </c>
      <c r="C896" s="35" t="s">
        <v>42</v>
      </c>
      <c r="D896" s="35" t="s">
        <v>118</v>
      </c>
      <c r="E896" s="37">
        <v>15</v>
      </c>
      <c r="F896" s="42" t="s">
        <v>7126</v>
      </c>
      <c r="G896" s="39"/>
      <c r="J896" s="40">
        <v>0.5</v>
      </c>
      <c r="K896" s="41" t="s">
        <v>953</v>
      </c>
      <c r="L896" s="37">
        <v>15</v>
      </c>
      <c r="M896" s="42" t="s">
        <v>375</v>
      </c>
      <c r="N896" s="42" t="s">
        <v>375</v>
      </c>
      <c r="O896" s="39"/>
      <c r="Q896" s="38"/>
      <c r="R896" s="40">
        <v>0.5</v>
      </c>
      <c r="S896" s="41" t="s">
        <v>6</v>
      </c>
      <c r="T896" s="35" t="s">
        <v>7</v>
      </c>
      <c r="U896" s="35" t="s">
        <v>33</v>
      </c>
    </row>
    <row r="897" spans="1:21" ht="15.65" customHeight="1" x14ac:dyDescent="0.35">
      <c r="A897" s="35" t="s">
        <v>7122</v>
      </c>
      <c r="B897" s="36">
        <v>1071</v>
      </c>
      <c r="C897" s="35" t="s">
        <v>42</v>
      </c>
      <c r="D897" s="35" t="s">
        <v>118</v>
      </c>
      <c r="E897" s="37">
        <v>16</v>
      </c>
      <c r="F897" s="42" t="s">
        <v>7112</v>
      </c>
      <c r="G897" s="39"/>
      <c r="J897" s="40">
        <v>0</v>
      </c>
      <c r="K897" s="41" t="s">
        <v>953</v>
      </c>
      <c r="L897" s="37">
        <v>16</v>
      </c>
      <c r="M897" s="42" t="s">
        <v>7121</v>
      </c>
      <c r="N897" s="42" t="s">
        <v>7121</v>
      </c>
      <c r="O897" s="39"/>
      <c r="Q897" s="38"/>
      <c r="R897" s="40">
        <v>1</v>
      </c>
      <c r="S897" s="41" t="s">
        <v>6</v>
      </c>
      <c r="T897" s="35" t="s">
        <v>7</v>
      </c>
      <c r="U897" s="35" t="s">
        <v>33</v>
      </c>
    </row>
    <row r="898" spans="1:21" ht="15.65" customHeight="1" x14ac:dyDescent="0.35">
      <c r="A898" s="92" t="s">
        <v>7088</v>
      </c>
      <c r="B898" s="36">
        <v>1292</v>
      </c>
      <c r="C898" s="35" t="s">
        <v>994</v>
      </c>
      <c r="D898" s="35" t="s">
        <v>118</v>
      </c>
      <c r="E898" s="37">
        <v>1</v>
      </c>
      <c r="F898" s="45" t="s">
        <v>1133</v>
      </c>
      <c r="G898" s="39"/>
      <c r="H898" s="35"/>
      <c r="I898" s="35"/>
      <c r="J898" s="40">
        <v>1</v>
      </c>
      <c r="K898" s="93" t="s">
        <v>86</v>
      </c>
      <c r="L898" s="37">
        <v>1</v>
      </c>
      <c r="M898" s="42" t="s">
        <v>7306</v>
      </c>
      <c r="N898" s="42" t="s">
        <v>7306</v>
      </c>
      <c r="O898" s="39"/>
      <c r="P898" s="35"/>
      <c r="Q898" s="38"/>
      <c r="R898" s="40">
        <v>0</v>
      </c>
      <c r="S898" s="41" t="s">
        <v>56</v>
      </c>
      <c r="T898" s="41" t="s">
        <v>56</v>
      </c>
      <c r="U898" s="41" t="s">
        <v>56</v>
      </c>
    </row>
    <row r="899" spans="1:21" ht="15.65" customHeight="1" x14ac:dyDescent="0.35">
      <c r="A899" s="92" t="s">
        <v>7088</v>
      </c>
      <c r="B899" s="36">
        <v>1292</v>
      </c>
      <c r="C899" s="35" t="s">
        <v>994</v>
      </c>
      <c r="D899" s="35" t="s">
        <v>118</v>
      </c>
      <c r="E899" s="37">
        <v>2</v>
      </c>
      <c r="F899" s="42" t="s">
        <v>7046</v>
      </c>
      <c r="G899" s="39"/>
      <c r="H899" s="35"/>
      <c r="I899" s="35"/>
      <c r="J899" s="40">
        <v>0</v>
      </c>
      <c r="K899" s="93" t="s">
        <v>86</v>
      </c>
      <c r="L899" s="37">
        <v>2</v>
      </c>
      <c r="M899" s="42" t="s">
        <v>7184</v>
      </c>
      <c r="N899" s="42" t="s">
        <v>7184</v>
      </c>
      <c r="O899" s="39"/>
      <c r="P899" s="35"/>
      <c r="Q899" s="38"/>
      <c r="R899" s="40">
        <v>1</v>
      </c>
      <c r="S899" s="41" t="s">
        <v>56</v>
      </c>
      <c r="T899" s="41" t="s">
        <v>56</v>
      </c>
      <c r="U899" s="41" t="s">
        <v>56</v>
      </c>
    </row>
    <row r="900" spans="1:21" ht="15.65" customHeight="1" x14ac:dyDescent="0.35">
      <c r="A900" s="92" t="s">
        <v>7088</v>
      </c>
      <c r="B900" s="36">
        <v>1292</v>
      </c>
      <c r="C900" s="35" t="s">
        <v>994</v>
      </c>
      <c r="D900" s="35" t="s">
        <v>118</v>
      </c>
      <c r="E900" s="37">
        <v>3</v>
      </c>
      <c r="F900" s="42" t="s">
        <v>1149</v>
      </c>
      <c r="G900" s="39"/>
      <c r="J900" s="40">
        <v>0</v>
      </c>
      <c r="K900" s="93" t="s">
        <v>86</v>
      </c>
      <c r="L900" s="37">
        <v>3</v>
      </c>
      <c r="M900" s="42" t="s">
        <v>7307</v>
      </c>
      <c r="N900" s="42" t="s">
        <v>7307</v>
      </c>
      <c r="O900" s="39"/>
      <c r="Q900" s="38"/>
      <c r="R900" s="40">
        <v>1</v>
      </c>
      <c r="S900" s="41" t="s">
        <v>56</v>
      </c>
      <c r="T900" s="41" t="s">
        <v>56</v>
      </c>
      <c r="U900" s="41" t="s">
        <v>56</v>
      </c>
    </row>
    <row r="901" spans="1:21" ht="15.65" customHeight="1" x14ac:dyDescent="0.35">
      <c r="A901" s="92" t="s">
        <v>7088</v>
      </c>
      <c r="B901" s="36">
        <v>1292</v>
      </c>
      <c r="C901" s="35" t="s">
        <v>994</v>
      </c>
      <c r="D901" s="35" t="s">
        <v>118</v>
      </c>
      <c r="E901" s="37">
        <v>4</v>
      </c>
      <c r="F901" s="42" t="s">
        <v>7109</v>
      </c>
      <c r="G901" s="39"/>
      <c r="J901" s="40">
        <v>1</v>
      </c>
      <c r="K901" s="93" t="s">
        <v>86</v>
      </c>
      <c r="L901" s="37">
        <v>4</v>
      </c>
      <c r="M901" s="42" t="s">
        <v>7199</v>
      </c>
      <c r="N901" s="42" t="s">
        <v>7199</v>
      </c>
      <c r="O901" s="39"/>
      <c r="Q901" s="38"/>
      <c r="R901" s="40">
        <v>0</v>
      </c>
      <c r="S901" s="41" t="s">
        <v>56</v>
      </c>
      <c r="T901" s="41" t="s">
        <v>56</v>
      </c>
      <c r="U901" s="41" t="s">
        <v>56</v>
      </c>
    </row>
    <row r="902" spans="1:21" ht="15.65" customHeight="1" x14ac:dyDescent="0.35">
      <c r="A902" s="92" t="s">
        <v>7088</v>
      </c>
      <c r="B902" s="36">
        <v>1292</v>
      </c>
      <c r="C902" s="35" t="s">
        <v>994</v>
      </c>
      <c r="D902" s="35" t="s">
        <v>118</v>
      </c>
      <c r="E902" s="37">
        <v>5</v>
      </c>
      <c r="F902" s="42" t="s">
        <v>7039</v>
      </c>
      <c r="G902" s="39"/>
      <c r="J902" s="40">
        <v>0</v>
      </c>
      <c r="K902" s="93" t="s">
        <v>86</v>
      </c>
      <c r="L902" s="37">
        <v>5</v>
      </c>
      <c r="M902" s="42" t="s">
        <v>7186</v>
      </c>
      <c r="N902" s="42" t="s">
        <v>7186</v>
      </c>
      <c r="O902" s="39"/>
      <c r="Q902" s="38"/>
      <c r="R902" s="40">
        <v>1</v>
      </c>
      <c r="S902" s="41" t="s">
        <v>56</v>
      </c>
      <c r="T902" s="41" t="s">
        <v>56</v>
      </c>
      <c r="U902" s="41" t="s">
        <v>56</v>
      </c>
    </row>
    <row r="903" spans="1:21" ht="15.65" customHeight="1" x14ac:dyDescent="0.35">
      <c r="A903" s="92" t="s">
        <v>7088</v>
      </c>
      <c r="B903" s="36">
        <v>1292</v>
      </c>
      <c r="C903" s="35" t="s">
        <v>994</v>
      </c>
      <c r="D903" s="35" t="s">
        <v>118</v>
      </c>
      <c r="E903" s="37">
        <v>6</v>
      </c>
      <c r="F903" s="42" t="s">
        <v>6898</v>
      </c>
      <c r="G903" s="39"/>
      <c r="J903" s="40">
        <v>1</v>
      </c>
      <c r="K903" s="93" t="s">
        <v>86</v>
      </c>
      <c r="L903" s="37">
        <v>6</v>
      </c>
      <c r="M903" s="42" t="s">
        <v>7268</v>
      </c>
      <c r="N903" s="42" t="s">
        <v>7268</v>
      </c>
      <c r="O903" s="39"/>
      <c r="Q903" s="38"/>
      <c r="R903" s="40">
        <v>0</v>
      </c>
      <c r="S903" s="41" t="s">
        <v>56</v>
      </c>
      <c r="T903" s="41" t="s">
        <v>56</v>
      </c>
      <c r="U903" s="41" t="s">
        <v>56</v>
      </c>
    </row>
    <row r="904" spans="1:21" ht="15.65" customHeight="1" x14ac:dyDescent="0.35">
      <c r="A904" s="92" t="s">
        <v>7088</v>
      </c>
      <c r="B904" s="36">
        <v>1292</v>
      </c>
      <c r="C904" s="35" t="s">
        <v>994</v>
      </c>
      <c r="D904" s="35" t="s">
        <v>118</v>
      </c>
      <c r="E904" s="37">
        <v>7</v>
      </c>
      <c r="F904" s="42" t="s">
        <v>7411</v>
      </c>
      <c r="G904" s="39"/>
      <c r="J904" s="40">
        <v>0</v>
      </c>
      <c r="K904" s="93" t="s">
        <v>86</v>
      </c>
      <c r="L904" s="37">
        <v>7</v>
      </c>
      <c r="M904" s="42" t="s">
        <v>7308</v>
      </c>
      <c r="N904" s="42" t="s">
        <v>7308</v>
      </c>
      <c r="O904" s="39"/>
      <c r="Q904" s="38"/>
      <c r="R904" s="40">
        <v>1</v>
      </c>
      <c r="S904" s="41" t="s">
        <v>56</v>
      </c>
      <c r="T904" s="41" t="s">
        <v>56</v>
      </c>
      <c r="U904" s="41" t="s">
        <v>56</v>
      </c>
    </row>
    <row r="905" spans="1:21" ht="15.65" customHeight="1" x14ac:dyDescent="0.35">
      <c r="A905" s="92" t="s">
        <v>7088</v>
      </c>
      <c r="B905" s="36">
        <v>1292</v>
      </c>
      <c r="C905" s="35" t="s">
        <v>994</v>
      </c>
      <c r="D905" s="35" t="s">
        <v>118</v>
      </c>
      <c r="E905" s="37">
        <v>8</v>
      </c>
      <c r="F905" s="42" t="s">
        <v>7182</v>
      </c>
      <c r="G905" s="39"/>
      <c r="J905" s="40">
        <v>0.5</v>
      </c>
      <c r="K905" s="93" t="s">
        <v>86</v>
      </c>
      <c r="L905" s="37">
        <v>8</v>
      </c>
      <c r="M905" s="42" t="s">
        <v>7309</v>
      </c>
      <c r="N905" s="42" t="s">
        <v>7309</v>
      </c>
      <c r="O905" s="39"/>
      <c r="Q905" s="38"/>
      <c r="R905" s="40">
        <v>0.5</v>
      </c>
      <c r="S905" s="41" t="s">
        <v>56</v>
      </c>
      <c r="T905" s="41" t="s">
        <v>56</v>
      </c>
      <c r="U905" s="41" t="s">
        <v>56</v>
      </c>
    </row>
    <row r="906" spans="1:21" ht="15.65" customHeight="1" x14ac:dyDescent="0.35">
      <c r="A906" s="92" t="s">
        <v>7088</v>
      </c>
      <c r="B906" s="36">
        <v>1292</v>
      </c>
      <c r="C906" s="35" t="s">
        <v>994</v>
      </c>
      <c r="D906" s="35" t="s">
        <v>118</v>
      </c>
      <c r="E906" s="37">
        <v>9</v>
      </c>
      <c r="F906" s="42" t="s">
        <v>7187</v>
      </c>
      <c r="G906" s="39"/>
      <c r="J906" s="40">
        <v>0</v>
      </c>
      <c r="K906" s="93" t="s">
        <v>86</v>
      </c>
      <c r="L906" s="37">
        <v>9</v>
      </c>
      <c r="M906" s="42" t="s">
        <v>7188</v>
      </c>
      <c r="N906" s="42" t="s">
        <v>7188</v>
      </c>
      <c r="O906" s="39"/>
      <c r="Q906" s="38"/>
      <c r="R906" s="40">
        <v>1</v>
      </c>
      <c r="S906" s="41" t="s">
        <v>56</v>
      </c>
      <c r="T906" s="41" t="s">
        <v>56</v>
      </c>
      <c r="U906" s="41" t="s">
        <v>56</v>
      </c>
    </row>
    <row r="907" spans="1:21" ht="15.65" customHeight="1" x14ac:dyDescent="0.35">
      <c r="A907" s="92" t="s">
        <v>7088</v>
      </c>
      <c r="B907" s="36">
        <v>1292</v>
      </c>
      <c r="C907" s="35" t="s">
        <v>994</v>
      </c>
      <c r="D907" s="35" t="s">
        <v>118</v>
      </c>
      <c r="E907" s="37">
        <v>10</v>
      </c>
      <c r="F907" s="42" t="s">
        <v>7091</v>
      </c>
      <c r="G907" s="39"/>
      <c r="J907" s="40">
        <v>0</v>
      </c>
      <c r="K907" s="93" t="s">
        <v>86</v>
      </c>
      <c r="L907" s="37">
        <v>10</v>
      </c>
      <c r="M907" s="42" t="s">
        <v>7194</v>
      </c>
      <c r="N907" s="42" t="s">
        <v>7194</v>
      </c>
      <c r="O907" s="39"/>
      <c r="Q907" s="38"/>
      <c r="R907" s="40">
        <v>1</v>
      </c>
      <c r="S907" s="41" t="s">
        <v>56</v>
      </c>
      <c r="T907" s="41" t="s">
        <v>56</v>
      </c>
      <c r="U907" s="41" t="s">
        <v>56</v>
      </c>
    </row>
    <row r="908" spans="1:21" ht="15.65" customHeight="1" x14ac:dyDescent="0.35">
      <c r="A908" s="92" t="s">
        <v>7088</v>
      </c>
      <c r="B908" s="36">
        <v>1292</v>
      </c>
      <c r="C908" s="35" t="s">
        <v>994</v>
      </c>
      <c r="D908" s="35" t="s">
        <v>118</v>
      </c>
      <c r="E908" s="37">
        <v>11</v>
      </c>
      <c r="F908" s="42" t="s">
        <v>7300</v>
      </c>
      <c r="G908" s="39"/>
      <c r="J908" s="40">
        <v>0.5</v>
      </c>
      <c r="K908" s="93" t="s">
        <v>86</v>
      </c>
      <c r="L908" s="37">
        <v>11</v>
      </c>
      <c r="M908" s="42" t="s">
        <v>7270</v>
      </c>
      <c r="N908" s="42" t="s">
        <v>7270</v>
      </c>
      <c r="O908" s="39"/>
      <c r="Q908" s="38"/>
      <c r="R908" s="40">
        <v>0.5</v>
      </c>
      <c r="S908" s="41" t="s">
        <v>56</v>
      </c>
      <c r="T908" s="41" t="s">
        <v>56</v>
      </c>
      <c r="U908" s="41" t="s">
        <v>56</v>
      </c>
    </row>
    <row r="909" spans="1:21" ht="15.65" customHeight="1" x14ac:dyDescent="0.35">
      <c r="A909" s="92" t="s">
        <v>7088</v>
      </c>
      <c r="B909" s="36">
        <v>1292</v>
      </c>
      <c r="C909" s="35" t="s">
        <v>994</v>
      </c>
      <c r="D909" s="35" t="s">
        <v>118</v>
      </c>
      <c r="E909" s="37">
        <v>12</v>
      </c>
      <c r="F909" s="42" t="s">
        <v>7301</v>
      </c>
      <c r="G909" s="39"/>
      <c r="J909" s="40">
        <v>0.5</v>
      </c>
      <c r="K909" s="93" t="s">
        <v>86</v>
      </c>
      <c r="L909" s="37">
        <v>12</v>
      </c>
      <c r="M909" s="42" t="s">
        <v>7310</v>
      </c>
      <c r="N909" s="42" t="s">
        <v>7310</v>
      </c>
      <c r="O909" s="39"/>
      <c r="Q909" s="38"/>
      <c r="R909" s="40">
        <v>0.5</v>
      </c>
      <c r="S909" s="41" t="s">
        <v>56</v>
      </c>
      <c r="T909" s="41" t="s">
        <v>56</v>
      </c>
      <c r="U909" s="41" t="s">
        <v>56</v>
      </c>
    </row>
    <row r="910" spans="1:21" ht="15.65" customHeight="1" x14ac:dyDescent="0.35">
      <c r="A910" s="92" t="s">
        <v>7088</v>
      </c>
      <c r="B910" s="36">
        <v>1292</v>
      </c>
      <c r="C910" s="35" t="s">
        <v>994</v>
      </c>
      <c r="D910" s="35" t="s">
        <v>118</v>
      </c>
      <c r="E910" s="37">
        <v>13</v>
      </c>
      <c r="F910" s="42" t="s">
        <v>7302</v>
      </c>
      <c r="G910" s="39"/>
      <c r="J910" s="40">
        <v>1</v>
      </c>
      <c r="K910" s="93" t="s">
        <v>86</v>
      </c>
      <c r="L910" s="37">
        <v>13</v>
      </c>
      <c r="M910" s="42" t="s">
        <v>7311</v>
      </c>
      <c r="N910" s="42" t="s">
        <v>7311</v>
      </c>
      <c r="O910" s="39"/>
      <c r="Q910" s="38"/>
      <c r="R910" s="40">
        <v>0</v>
      </c>
      <c r="S910" s="41" t="s">
        <v>56</v>
      </c>
      <c r="T910" s="41" t="s">
        <v>56</v>
      </c>
      <c r="U910" s="41" t="s">
        <v>56</v>
      </c>
    </row>
    <row r="911" spans="1:21" ht="15.65" customHeight="1" x14ac:dyDescent="0.35">
      <c r="A911" s="92" t="s">
        <v>7088</v>
      </c>
      <c r="B911" s="36">
        <v>1292</v>
      </c>
      <c r="C911" s="35" t="s">
        <v>994</v>
      </c>
      <c r="D911" s="35" t="s">
        <v>118</v>
      </c>
      <c r="E911" s="37">
        <v>14</v>
      </c>
      <c r="F911" s="42" t="s">
        <v>7070</v>
      </c>
      <c r="G911" s="39"/>
      <c r="J911" s="40">
        <v>1</v>
      </c>
      <c r="K911" s="93" t="s">
        <v>86</v>
      </c>
      <c r="L911" s="37">
        <v>14</v>
      </c>
      <c r="M911" s="42" t="s">
        <v>7312</v>
      </c>
      <c r="N911" s="42" t="s">
        <v>7312</v>
      </c>
      <c r="O911" s="39"/>
      <c r="Q911" s="38"/>
      <c r="R911" s="40">
        <v>0</v>
      </c>
      <c r="S911" s="41" t="s">
        <v>56</v>
      </c>
      <c r="T911" s="41" t="s">
        <v>56</v>
      </c>
      <c r="U911" s="41" t="s">
        <v>56</v>
      </c>
    </row>
    <row r="912" spans="1:21" ht="15.65" customHeight="1" x14ac:dyDescent="0.35">
      <c r="A912" s="92" t="s">
        <v>7088</v>
      </c>
      <c r="B912" s="36">
        <v>1292</v>
      </c>
      <c r="C912" s="35" t="s">
        <v>994</v>
      </c>
      <c r="D912" s="35" t="s">
        <v>118</v>
      </c>
      <c r="E912" s="37">
        <v>15</v>
      </c>
      <c r="F912" s="42" t="s">
        <v>7303</v>
      </c>
      <c r="G912" s="39"/>
      <c r="J912" s="40">
        <v>0.5</v>
      </c>
      <c r="K912" s="93" t="s">
        <v>86</v>
      </c>
      <c r="L912" s="37">
        <v>15</v>
      </c>
      <c r="M912" s="42" t="s">
        <v>7288</v>
      </c>
      <c r="N912" s="42" t="s">
        <v>7288</v>
      </c>
      <c r="O912" s="39"/>
      <c r="Q912" s="38"/>
      <c r="R912" s="40">
        <v>0.5</v>
      </c>
      <c r="S912" s="41" t="s">
        <v>56</v>
      </c>
      <c r="T912" s="41" t="s">
        <v>56</v>
      </c>
      <c r="U912" s="41" t="s">
        <v>56</v>
      </c>
    </row>
    <row r="913" spans="1:21" ht="15.65" customHeight="1" x14ac:dyDescent="0.35">
      <c r="A913" s="92" t="s">
        <v>7088</v>
      </c>
      <c r="B913" s="36">
        <v>1292</v>
      </c>
      <c r="C913" s="35" t="s">
        <v>994</v>
      </c>
      <c r="D913" s="35" t="s">
        <v>118</v>
      </c>
      <c r="E913" s="37">
        <v>16</v>
      </c>
      <c r="F913" s="42" t="s">
        <v>7304</v>
      </c>
      <c r="G913" s="39"/>
      <c r="J913" s="40">
        <v>1</v>
      </c>
      <c r="K913" s="93" t="s">
        <v>86</v>
      </c>
      <c r="L913" s="37">
        <v>16</v>
      </c>
      <c r="M913" s="42" t="s">
        <v>7314</v>
      </c>
      <c r="N913" s="42" t="s">
        <v>7314</v>
      </c>
      <c r="O913" s="39"/>
      <c r="Q913" s="38"/>
      <c r="R913" s="40">
        <v>0</v>
      </c>
      <c r="S913" s="41" t="s">
        <v>56</v>
      </c>
      <c r="T913" s="41" t="s">
        <v>56</v>
      </c>
      <c r="U913" s="41" t="s">
        <v>56</v>
      </c>
    </row>
    <row r="914" spans="1:21" ht="15.65" customHeight="1" x14ac:dyDescent="0.35">
      <c r="A914" s="92" t="s">
        <v>7088</v>
      </c>
      <c r="B914" s="36">
        <v>1292</v>
      </c>
      <c r="C914" s="35" t="s">
        <v>994</v>
      </c>
      <c r="D914" s="35" t="s">
        <v>118</v>
      </c>
      <c r="E914" s="37">
        <v>17</v>
      </c>
      <c r="F914" s="42" t="s">
        <v>6917</v>
      </c>
      <c r="G914" s="39"/>
      <c r="J914" s="40">
        <v>1</v>
      </c>
      <c r="K914" s="93" t="s">
        <v>86</v>
      </c>
      <c r="L914" s="37">
        <v>17</v>
      </c>
      <c r="M914" s="42" t="s">
        <v>7313</v>
      </c>
      <c r="N914" s="42" t="s">
        <v>7313</v>
      </c>
      <c r="O914" s="39"/>
      <c r="Q914" s="38"/>
      <c r="R914" s="40">
        <v>0</v>
      </c>
      <c r="S914" s="41" t="s">
        <v>56</v>
      </c>
      <c r="T914" s="41" t="s">
        <v>56</v>
      </c>
      <c r="U914" s="41" t="s">
        <v>56</v>
      </c>
    </row>
    <row r="915" spans="1:21" ht="15.65" customHeight="1" x14ac:dyDescent="0.35">
      <c r="A915" s="92" t="s">
        <v>7088</v>
      </c>
      <c r="B915" s="36">
        <v>1292</v>
      </c>
      <c r="C915" s="35" t="s">
        <v>994</v>
      </c>
      <c r="D915" s="35" t="s">
        <v>118</v>
      </c>
      <c r="E915" s="37">
        <v>18</v>
      </c>
      <c r="F915" s="42" t="s">
        <v>7305</v>
      </c>
      <c r="G915" s="39"/>
      <c r="J915" s="40">
        <v>0</v>
      </c>
      <c r="K915" s="93" t="s">
        <v>86</v>
      </c>
      <c r="L915" s="37">
        <v>18</v>
      </c>
      <c r="M915" s="42" t="s">
        <v>7195</v>
      </c>
      <c r="N915" s="42" t="s">
        <v>7195</v>
      </c>
      <c r="O915" s="39"/>
      <c r="Q915" s="38"/>
      <c r="R915" s="40">
        <v>1</v>
      </c>
      <c r="S915" s="41" t="s">
        <v>56</v>
      </c>
      <c r="T915" s="41" t="s">
        <v>56</v>
      </c>
      <c r="U915" s="41" t="s">
        <v>56</v>
      </c>
    </row>
    <row r="916" spans="1:21" ht="15.65" customHeight="1" x14ac:dyDescent="0.35">
      <c r="A916" s="35" t="s">
        <v>7088</v>
      </c>
      <c r="B916" s="36">
        <v>1365</v>
      </c>
      <c r="C916" s="35" t="s">
        <v>7005</v>
      </c>
      <c r="D916" s="35" t="s">
        <v>118</v>
      </c>
      <c r="E916" s="37">
        <v>1</v>
      </c>
      <c r="F916" s="45" t="s">
        <v>1133</v>
      </c>
      <c r="G916" s="39"/>
      <c r="J916" s="40">
        <v>1</v>
      </c>
      <c r="K916" s="44" t="s">
        <v>962</v>
      </c>
      <c r="L916" s="37">
        <v>1</v>
      </c>
      <c r="M916" s="42" t="s">
        <v>7073</v>
      </c>
      <c r="N916" s="42" t="s">
        <v>7073</v>
      </c>
      <c r="O916" s="39"/>
      <c r="Q916" s="38"/>
      <c r="R916" s="40">
        <v>0</v>
      </c>
      <c r="S916" s="41" t="s">
        <v>6</v>
      </c>
      <c r="T916" s="35" t="s">
        <v>7</v>
      </c>
      <c r="U916" s="35" t="s">
        <v>33</v>
      </c>
    </row>
    <row r="917" spans="1:21" ht="15.65" customHeight="1" x14ac:dyDescent="0.35">
      <c r="A917" s="35" t="s">
        <v>7088</v>
      </c>
      <c r="B917" s="36">
        <v>1365</v>
      </c>
      <c r="C917" s="35" t="s">
        <v>7005</v>
      </c>
      <c r="D917" s="35" t="s">
        <v>118</v>
      </c>
      <c r="E917" s="37">
        <v>2</v>
      </c>
      <c r="F917" s="42" t="s">
        <v>1132</v>
      </c>
      <c r="G917" s="39"/>
      <c r="J917" s="40">
        <v>1</v>
      </c>
      <c r="K917" s="44" t="s">
        <v>962</v>
      </c>
      <c r="L917" s="37">
        <v>2</v>
      </c>
      <c r="M917" s="42" t="s">
        <v>6849</v>
      </c>
      <c r="N917" s="42" t="s">
        <v>6849</v>
      </c>
      <c r="O917" s="39"/>
      <c r="Q917" s="38"/>
      <c r="R917" s="40">
        <v>0</v>
      </c>
      <c r="S917" s="41" t="s">
        <v>6</v>
      </c>
      <c r="T917" s="35" t="s">
        <v>7</v>
      </c>
      <c r="U917" s="35" t="s">
        <v>33</v>
      </c>
    </row>
    <row r="918" spans="1:21" ht="15.65" customHeight="1" x14ac:dyDescent="0.35">
      <c r="A918" s="35" t="s">
        <v>7088</v>
      </c>
      <c r="B918" s="36">
        <v>1365</v>
      </c>
      <c r="C918" s="35" t="s">
        <v>7005</v>
      </c>
      <c r="D918" s="35" t="s">
        <v>118</v>
      </c>
      <c r="E918" s="37">
        <v>3</v>
      </c>
      <c r="F918" s="42" t="s">
        <v>7242</v>
      </c>
      <c r="G918" s="39"/>
      <c r="J918" s="40">
        <v>0</v>
      </c>
      <c r="K918" s="44" t="s">
        <v>962</v>
      </c>
      <c r="L918" s="37">
        <v>3</v>
      </c>
      <c r="M918" s="42" t="s">
        <v>6959</v>
      </c>
      <c r="N918" s="42" t="s">
        <v>6959</v>
      </c>
      <c r="O918" s="39"/>
      <c r="Q918" s="38"/>
      <c r="R918" s="40">
        <v>1</v>
      </c>
      <c r="S918" s="41" t="s">
        <v>6</v>
      </c>
      <c r="T918" s="35" t="s">
        <v>7</v>
      </c>
      <c r="U918" s="35" t="s">
        <v>33</v>
      </c>
    </row>
    <row r="919" spans="1:21" ht="15.65" customHeight="1" x14ac:dyDescent="0.35">
      <c r="A919" s="35" t="s">
        <v>7088</v>
      </c>
      <c r="B919" s="36">
        <v>1365</v>
      </c>
      <c r="C919" s="35" t="s">
        <v>7005</v>
      </c>
      <c r="D919" s="35" t="s">
        <v>118</v>
      </c>
      <c r="E919" s="37">
        <v>4</v>
      </c>
      <c r="F919" s="42" t="s">
        <v>6535</v>
      </c>
      <c r="G919" s="39"/>
      <c r="J919" s="40">
        <v>0.5</v>
      </c>
      <c r="K919" s="44" t="s">
        <v>962</v>
      </c>
      <c r="L919" s="37">
        <v>4</v>
      </c>
      <c r="M919" s="42" t="s">
        <v>6924</v>
      </c>
      <c r="N919" s="42" t="s">
        <v>6924</v>
      </c>
      <c r="O919" s="39"/>
      <c r="Q919" s="38"/>
      <c r="R919" s="40">
        <v>0.5</v>
      </c>
      <c r="S919" s="41" t="s">
        <v>6</v>
      </c>
      <c r="T919" s="35" t="s">
        <v>7</v>
      </c>
      <c r="U919" s="35" t="s">
        <v>33</v>
      </c>
    </row>
    <row r="920" spans="1:21" ht="15.65" customHeight="1" x14ac:dyDescent="0.35">
      <c r="A920" s="35" t="s">
        <v>7088</v>
      </c>
      <c r="B920" s="36">
        <v>1365</v>
      </c>
      <c r="C920" s="35" t="s">
        <v>7005</v>
      </c>
      <c r="D920" s="35" t="s">
        <v>118</v>
      </c>
      <c r="E920" s="37">
        <v>5</v>
      </c>
      <c r="F920" s="42" t="s">
        <v>6956</v>
      </c>
      <c r="G920" s="39"/>
      <c r="J920" s="40">
        <v>0.5</v>
      </c>
      <c r="K920" s="44" t="s">
        <v>962</v>
      </c>
      <c r="L920" s="37">
        <v>5</v>
      </c>
      <c r="M920" s="42" t="s">
        <v>7074</v>
      </c>
      <c r="N920" s="42" t="s">
        <v>7074</v>
      </c>
      <c r="O920" s="39"/>
      <c r="Q920" s="38"/>
      <c r="R920" s="40">
        <v>0.5</v>
      </c>
      <c r="S920" s="41" t="s">
        <v>6</v>
      </c>
      <c r="T920" s="35" t="s">
        <v>7</v>
      </c>
      <c r="U920" s="35" t="s">
        <v>33</v>
      </c>
    </row>
    <row r="921" spans="1:21" ht="15.65" customHeight="1" x14ac:dyDescent="0.35">
      <c r="A921" s="35" t="s">
        <v>7088</v>
      </c>
      <c r="B921" s="36">
        <v>1365</v>
      </c>
      <c r="C921" s="35" t="s">
        <v>7005</v>
      </c>
      <c r="D921" s="35" t="s">
        <v>118</v>
      </c>
      <c r="E921" s="37">
        <v>6</v>
      </c>
      <c r="F921" s="42" t="s">
        <v>1149</v>
      </c>
      <c r="G921" s="39"/>
      <c r="J921" s="40">
        <v>1</v>
      </c>
      <c r="K921" s="44" t="s">
        <v>962</v>
      </c>
      <c r="L921" s="37">
        <v>6</v>
      </c>
      <c r="M921" s="42" t="s">
        <v>7075</v>
      </c>
      <c r="N921" s="42" t="s">
        <v>7075</v>
      </c>
      <c r="O921" s="39"/>
      <c r="Q921" s="38"/>
      <c r="R921" s="40">
        <v>0</v>
      </c>
      <c r="S921" s="41" t="s">
        <v>6</v>
      </c>
      <c r="T921" s="35" t="s">
        <v>7</v>
      </c>
      <c r="U921" s="35" t="s">
        <v>33</v>
      </c>
    </row>
    <row r="922" spans="1:21" ht="15.65" customHeight="1" x14ac:dyDescent="0.35">
      <c r="A922" s="35" t="s">
        <v>7088</v>
      </c>
      <c r="B922" s="36">
        <v>1365</v>
      </c>
      <c r="C922" s="35" t="s">
        <v>7005</v>
      </c>
      <c r="D922" s="35" t="s">
        <v>118</v>
      </c>
      <c r="E922" s="37">
        <v>7</v>
      </c>
      <c r="F922" s="42" t="s">
        <v>7068</v>
      </c>
      <c r="G922" s="39"/>
      <c r="J922" s="40">
        <v>0</v>
      </c>
      <c r="K922" s="44" t="s">
        <v>962</v>
      </c>
      <c r="L922" s="37">
        <v>7</v>
      </c>
      <c r="M922" s="42" t="s">
        <v>6866</v>
      </c>
      <c r="N922" s="42" t="s">
        <v>6866</v>
      </c>
      <c r="O922" s="39"/>
      <c r="Q922" s="38"/>
      <c r="R922" s="40">
        <v>1</v>
      </c>
      <c r="S922" s="41" t="s">
        <v>6</v>
      </c>
      <c r="T922" s="35" t="s">
        <v>7</v>
      </c>
      <c r="U922" s="35" t="s">
        <v>33</v>
      </c>
    </row>
    <row r="923" spans="1:21" ht="15.65" customHeight="1" x14ac:dyDescent="0.35">
      <c r="A923" s="35" t="s">
        <v>7088</v>
      </c>
      <c r="B923" s="36">
        <v>1365</v>
      </c>
      <c r="C923" s="35" t="s">
        <v>7005</v>
      </c>
      <c r="D923" s="35" t="s">
        <v>118</v>
      </c>
      <c r="E923" s="37">
        <v>8</v>
      </c>
      <c r="F923" s="45" t="s">
        <v>7703</v>
      </c>
      <c r="G923" s="39"/>
      <c r="J923" s="40">
        <v>0.5</v>
      </c>
      <c r="K923" s="44" t="s">
        <v>962</v>
      </c>
      <c r="L923" s="37">
        <v>8</v>
      </c>
      <c r="M923" s="42" t="s">
        <v>7076</v>
      </c>
      <c r="N923" s="42" t="s">
        <v>7076</v>
      </c>
      <c r="O923" s="39"/>
      <c r="Q923" s="38"/>
      <c r="R923" s="40">
        <v>0.5</v>
      </c>
      <c r="S923" s="41" t="s">
        <v>6</v>
      </c>
      <c r="T923" s="35" t="s">
        <v>7</v>
      </c>
      <c r="U923" s="35" t="s">
        <v>33</v>
      </c>
    </row>
    <row r="924" spans="1:21" ht="15.65" customHeight="1" x14ac:dyDescent="0.35">
      <c r="A924" s="35" t="s">
        <v>7088</v>
      </c>
      <c r="B924" s="36">
        <v>1365</v>
      </c>
      <c r="C924" s="35" t="s">
        <v>7005</v>
      </c>
      <c r="D924" s="35" t="s">
        <v>118</v>
      </c>
      <c r="E924" s="37">
        <v>9</v>
      </c>
      <c r="F924" s="42" t="s">
        <v>6975</v>
      </c>
      <c r="G924" s="39"/>
      <c r="J924" s="40">
        <v>0</v>
      </c>
      <c r="K924" s="44" t="s">
        <v>962</v>
      </c>
      <c r="L924" s="37">
        <v>9</v>
      </c>
      <c r="M924" s="42" t="s">
        <v>7077</v>
      </c>
      <c r="N924" s="42" t="s">
        <v>7077</v>
      </c>
      <c r="O924" s="39"/>
      <c r="Q924" s="38"/>
      <c r="R924" s="40">
        <v>1</v>
      </c>
      <c r="S924" s="41" t="s">
        <v>6</v>
      </c>
      <c r="T924" s="35" t="s">
        <v>7</v>
      </c>
      <c r="U924" s="35" t="s">
        <v>33</v>
      </c>
    </row>
    <row r="925" spans="1:21" ht="15.65" customHeight="1" x14ac:dyDescent="0.35">
      <c r="A925" s="35" t="s">
        <v>7088</v>
      </c>
      <c r="B925" s="36">
        <v>1365</v>
      </c>
      <c r="C925" s="35" t="s">
        <v>7005</v>
      </c>
      <c r="D925" s="35" t="s">
        <v>118</v>
      </c>
      <c r="E925" s="37">
        <v>10</v>
      </c>
      <c r="F925" s="42" t="s">
        <v>7502</v>
      </c>
      <c r="G925" s="39"/>
      <c r="J925" s="40">
        <v>0</v>
      </c>
      <c r="K925" s="44" t="s">
        <v>962</v>
      </c>
      <c r="L925" s="37">
        <v>10</v>
      </c>
      <c r="M925" s="42" t="s">
        <v>7078</v>
      </c>
      <c r="N925" s="42" t="s">
        <v>7078</v>
      </c>
      <c r="O925" s="39"/>
      <c r="Q925" s="38"/>
      <c r="R925" s="40">
        <v>1</v>
      </c>
      <c r="S925" s="41" t="s">
        <v>6</v>
      </c>
      <c r="T925" s="35" t="s">
        <v>7</v>
      </c>
      <c r="U925" s="35" t="s">
        <v>33</v>
      </c>
    </row>
    <row r="926" spans="1:21" ht="15.65" customHeight="1" x14ac:dyDescent="0.35">
      <c r="A926" s="35" t="s">
        <v>7088</v>
      </c>
      <c r="B926" s="36">
        <v>1365</v>
      </c>
      <c r="C926" s="35" t="s">
        <v>7005</v>
      </c>
      <c r="D926" s="35" t="s">
        <v>118</v>
      </c>
      <c r="E926" s="37">
        <v>11</v>
      </c>
      <c r="F926" s="42" t="s">
        <v>7069</v>
      </c>
      <c r="G926" s="39"/>
      <c r="J926" s="40">
        <v>1</v>
      </c>
      <c r="K926" s="44" t="s">
        <v>962</v>
      </c>
      <c r="L926" s="37">
        <v>11</v>
      </c>
      <c r="M926" s="42" t="s">
        <v>6869</v>
      </c>
      <c r="N926" s="42" t="s">
        <v>6869</v>
      </c>
      <c r="O926" s="39"/>
      <c r="Q926" s="38"/>
      <c r="R926" s="40">
        <v>0</v>
      </c>
      <c r="S926" s="41" t="s">
        <v>6</v>
      </c>
      <c r="T926" s="35" t="s">
        <v>7</v>
      </c>
      <c r="U926" s="35" t="s">
        <v>33</v>
      </c>
    </row>
    <row r="927" spans="1:21" ht="15.65" customHeight="1" x14ac:dyDescent="0.35">
      <c r="A927" s="35" t="s">
        <v>7088</v>
      </c>
      <c r="B927" s="36">
        <v>1365</v>
      </c>
      <c r="C927" s="35" t="s">
        <v>7005</v>
      </c>
      <c r="D927" s="35" t="s">
        <v>118</v>
      </c>
      <c r="E927" s="37">
        <v>12</v>
      </c>
      <c r="F927" s="42" t="s">
        <v>6376</v>
      </c>
      <c r="G927" s="39"/>
      <c r="J927" s="40">
        <v>0</v>
      </c>
      <c r="K927" s="44" t="s">
        <v>962</v>
      </c>
      <c r="L927" s="37">
        <v>12</v>
      </c>
      <c r="M927" s="42" t="s">
        <v>6904</v>
      </c>
      <c r="N927" s="42" t="s">
        <v>6904</v>
      </c>
      <c r="O927" s="39"/>
      <c r="Q927" s="38"/>
      <c r="R927" s="40">
        <v>1</v>
      </c>
      <c r="S927" s="41" t="s">
        <v>6</v>
      </c>
      <c r="T927" s="35" t="s">
        <v>7</v>
      </c>
      <c r="U927" s="35" t="s">
        <v>33</v>
      </c>
    </row>
    <row r="928" spans="1:21" ht="15.65" customHeight="1" x14ac:dyDescent="0.35">
      <c r="A928" s="35" t="s">
        <v>7088</v>
      </c>
      <c r="B928" s="36">
        <v>1365</v>
      </c>
      <c r="C928" s="35" t="s">
        <v>7005</v>
      </c>
      <c r="D928" s="35" t="s">
        <v>118</v>
      </c>
      <c r="E928" s="37">
        <v>13</v>
      </c>
      <c r="F928" s="42" t="s">
        <v>7071</v>
      </c>
      <c r="G928" s="39"/>
      <c r="J928" s="40">
        <v>0</v>
      </c>
      <c r="K928" s="44" t="s">
        <v>962</v>
      </c>
      <c r="L928" s="37">
        <v>13</v>
      </c>
      <c r="M928" s="42" t="s">
        <v>7045</v>
      </c>
      <c r="N928" s="42" t="s">
        <v>7045</v>
      </c>
      <c r="O928" s="39"/>
      <c r="Q928" s="38"/>
      <c r="R928" s="40">
        <v>1</v>
      </c>
      <c r="S928" s="41" t="s">
        <v>6</v>
      </c>
      <c r="T928" s="35" t="s">
        <v>7</v>
      </c>
      <c r="U928" s="35" t="s">
        <v>33</v>
      </c>
    </row>
    <row r="929" spans="1:21" ht="15.65" customHeight="1" x14ac:dyDescent="0.35">
      <c r="A929" s="35" t="s">
        <v>7088</v>
      </c>
      <c r="B929" s="36">
        <v>1365</v>
      </c>
      <c r="C929" s="35" t="s">
        <v>7005</v>
      </c>
      <c r="D929" s="35" t="s">
        <v>118</v>
      </c>
      <c r="E929" s="37">
        <v>14</v>
      </c>
      <c r="F929" s="42" t="s">
        <v>7070</v>
      </c>
      <c r="G929" s="39"/>
      <c r="J929" s="40">
        <v>0</v>
      </c>
      <c r="K929" s="44" t="s">
        <v>962</v>
      </c>
      <c r="L929" s="37">
        <v>14</v>
      </c>
      <c r="M929" s="42" t="s">
        <v>6905</v>
      </c>
      <c r="N929" s="42" t="s">
        <v>6905</v>
      </c>
      <c r="O929" s="39"/>
      <c r="Q929" s="38"/>
      <c r="R929" s="40">
        <v>1</v>
      </c>
      <c r="S929" s="41" t="s">
        <v>6</v>
      </c>
      <c r="T929" s="35" t="s">
        <v>7</v>
      </c>
      <c r="U929" s="35" t="s">
        <v>33</v>
      </c>
    </row>
    <row r="930" spans="1:21" ht="15.65" customHeight="1" x14ac:dyDescent="0.35">
      <c r="A930" s="35" t="s">
        <v>7088</v>
      </c>
      <c r="B930" s="36">
        <v>1365</v>
      </c>
      <c r="C930" s="35" t="s">
        <v>7005</v>
      </c>
      <c r="D930" s="35" t="s">
        <v>118</v>
      </c>
      <c r="E930" s="37">
        <v>15</v>
      </c>
      <c r="F930" s="42" t="s">
        <v>6926</v>
      </c>
      <c r="G930" s="39"/>
      <c r="J930" s="40">
        <v>0.5</v>
      </c>
      <c r="K930" s="44" t="s">
        <v>962</v>
      </c>
      <c r="L930" s="37">
        <v>15</v>
      </c>
      <c r="M930" s="42" t="s">
        <v>7079</v>
      </c>
      <c r="N930" s="42" t="s">
        <v>7079</v>
      </c>
      <c r="O930" s="39"/>
      <c r="Q930" s="38"/>
      <c r="R930" s="40">
        <v>0.5</v>
      </c>
      <c r="S930" s="41" t="s">
        <v>6</v>
      </c>
      <c r="T930" s="35" t="s">
        <v>7</v>
      </c>
      <c r="U930" s="35" t="s">
        <v>33</v>
      </c>
    </row>
    <row r="931" spans="1:21" ht="15.65" customHeight="1" x14ac:dyDescent="0.35">
      <c r="A931" s="35" t="s">
        <v>7088</v>
      </c>
      <c r="B931" s="36">
        <v>1365</v>
      </c>
      <c r="C931" s="35" t="s">
        <v>7005</v>
      </c>
      <c r="D931" s="35" t="s">
        <v>118</v>
      </c>
      <c r="E931" s="37">
        <v>16</v>
      </c>
      <c r="F931" s="42" t="s">
        <v>7072</v>
      </c>
      <c r="G931" s="39"/>
      <c r="J931" s="40">
        <v>0</v>
      </c>
      <c r="K931" s="44" t="s">
        <v>962</v>
      </c>
      <c r="L931" s="37">
        <v>16</v>
      </c>
      <c r="M931" s="42" t="s">
        <v>6436</v>
      </c>
      <c r="N931" s="42" t="s">
        <v>6436</v>
      </c>
      <c r="O931" s="39"/>
      <c r="Q931" s="38"/>
      <c r="R931" s="40">
        <v>1</v>
      </c>
      <c r="S931" s="41" t="s">
        <v>6</v>
      </c>
      <c r="T931" s="35" t="s">
        <v>7</v>
      </c>
      <c r="U931" s="35" t="s">
        <v>33</v>
      </c>
    </row>
    <row r="932" spans="1:21" ht="15.65" customHeight="1" x14ac:dyDescent="0.35">
      <c r="A932" s="35" t="s">
        <v>7088</v>
      </c>
      <c r="B932" s="36">
        <v>1421</v>
      </c>
      <c r="C932" s="35" t="s">
        <v>960</v>
      </c>
      <c r="D932" s="35" t="s">
        <v>118</v>
      </c>
      <c r="E932" s="37">
        <v>1</v>
      </c>
      <c r="F932" s="45" t="s">
        <v>1133</v>
      </c>
      <c r="G932" s="39"/>
      <c r="J932" s="40">
        <v>1</v>
      </c>
      <c r="K932" s="44" t="s">
        <v>97</v>
      </c>
      <c r="L932" s="37">
        <v>1</v>
      </c>
      <c r="M932" s="42" t="s">
        <v>6819</v>
      </c>
      <c r="N932" s="42" t="s">
        <v>6819</v>
      </c>
      <c r="O932" s="39"/>
      <c r="Q932" s="38"/>
      <c r="R932" s="40">
        <v>0</v>
      </c>
      <c r="S932" s="41" t="s">
        <v>6</v>
      </c>
      <c r="T932" s="35" t="s">
        <v>7</v>
      </c>
      <c r="U932" s="35" t="s">
        <v>33</v>
      </c>
    </row>
    <row r="933" spans="1:21" ht="15.65" customHeight="1" x14ac:dyDescent="0.35">
      <c r="A933" s="35" t="s">
        <v>7088</v>
      </c>
      <c r="B933" s="36">
        <v>1421</v>
      </c>
      <c r="C933" s="35" t="s">
        <v>960</v>
      </c>
      <c r="D933" s="35" t="s">
        <v>118</v>
      </c>
      <c r="E933" s="37">
        <v>2</v>
      </c>
      <c r="F933" s="42" t="s">
        <v>6926</v>
      </c>
      <c r="G933" s="39"/>
      <c r="J933" s="40">
        <v>0</v>
      </c>
      <c r="K933" s="44" t="s">
        <v>97</v>
      </c>
      <c r="L933" s="37">
        <v>2</v>
      </c>
      <c r="M933" s="42" t="s">
        <v>6264</v>
      </c>
      <c r="N933" s="42" t="s">
        <v>6264</v>
      </c>
      <c r="O933" s="39"/>
      <c r="Q933" s="38"/>
      <c r="R933" s="40">
        <v>1</v>
      </c>
      <c r="S933" s="41" t="s">
        <v>6</v>
      </c>
      <c r="T933" s="35" t="s">
        <v>7</v>
      </c>
      <c r="U933" s="35" t="s">
        <v>33</v>
      </c>
    </row>
    <row r="934" spans="1:21" ht="15.65" customHeight="1" x14ac:dyDescent="0.35">
      <c r="A934" s="35" t="s">
        <v>7088</v>
      </c>
      <c r="B934" s="36">
        <v>1421</v>
      </c>
      <c r="C934" s="35" t="s">
        <v>960</v>
      </c>
      <c r="D934" s="35" t="s">
        <v>118</v>
      </c>
      <c r="E934" s="37">
        <v>3</v>
      </c>
      <c r="F934" s="42" t="s">
        <v>7242</v>
      </c>
      <c r="G934" s="39"/>
      <c r="J934" s="40">
        <v>0.5</v>
      </c>
      <c r="K934" s="44" t="s">
        <v>97</v>
      </c>
      <c r="L934" s="37">
        <v>3</v>
      </c>
      <c r="M934" s="42" t="s">
        <v>7081</v>
      </c>
      <c r="N934" s="42" t="s">
        <v>7081</v>
      </c>
      <c r="O934" s="39"/>
      <c r="Q934" s="38"/>
      <c r="R934" s="40">
        <v>0.5</v>
      </c>
      <c r="S934" s="41" t="s">
        <v>6</v>
      </c>
      <c r="T934" s="35" t="s">
        <v>7</v>
      </c>
      <c r="U934" s="35" t="s">
        <v>33</v>
      </c>
    </row>
    <row r="935" spans="1:21" ht="15.65" customHeight="1" x14ac:dyDescent="0.35">
      <c r="A935" s="35" t="s">
        <v>7088</v>
      </c>
      <c r="B935" s="36">
        <v>1421</v>
      </c>
      <c r="C935" s="35" t="s">
        <v>960</v>
      </c>
      <c r="D935" s="35" t="s">
        <v>118</v>
      </c>
      <c r="E935" s="37">
        <v>4</v>
      </c>
      <c r="F935" s="42" t="s">
        <v>6909</v>
      </c>
      <c r="G935" s="39"/>
      <c r="J935" s="40">
        <v>1</v>
      </c>
      <c r="K935" s="44" t="s">
        <v>97</v>
      </c>
      <c r="L935" s="37">
        <v>4</v>
      </c>
      <c r="M935" s="42" t="s">
        <v>302</v>
      </c>
      <c r="N935" s="42" t="s">
        <v>302</v>
      </c>
      <c r="O935" s="39"/>
      <c r="Q935" s="38"/>
      <c r="R935" s="40">
        <v>0</v>
      </c>
      <c r="S935" s="41" t="s">
        <v>6</v>
      </c>
      <c r="T935" s="35" t="s">
        <v>7</v>
      </c>
      <c r="U935" s="35" t="s">
        <v>33</v>
      </c>
    </row>
    <row r="936" spans="1:21" ht="15.65" customHeight="1" x14ac:dyDescent="0.35">
      <c r="A936" s="35" t="s">
        <v>7088</v>
      </c>
      <c r="B936" s="36">
        <v>1421</v>
      </c>
      <c r="C936" s="35" t="s">
        <v>960</v>
      </c>
      <c r="D936" s="35" t="s">
        <v>118</v>
      </c>
      <c r="E936" s="37">
        <v>5</v>
      </c>
      <c r="F936" s="42" t="s">
        <v>6384</v>
      </c>
      <c r="G936" s="39"/>
      <c r="J936" s="40">
        <v>1</v>
      </c>
      <c r="K936" s="44" t="s">
        <v>97</v>
      </c>
      <c r="L936" s="37">
        <v>5</v>
      </c>
      <c r="M936" s="42" t="s">
        <v>7082</v>
      </c>
      <c r="N936" s="42" t="s">
        <v>7082</v>
      </c>
      <c r="O936" s="39"/>
      <c r="Q936" s="38"/>
      <c r="R936" s="40">
        <v>0</v>
      </c>
      <c r="S936" s="41" t="s">
        <v>6</v>
      </c>
      <c r="T936" s="35" t="s">
        <v>7</v>
      </c>
      <c r="U936" s="35" t="s">
        <v>33</v>
      </c>
    </row>
    <row r="937" spans="1:21" ht="15.65" customHeight="1" x14ac:dyDescent="0.35">
      <c r="A937" s="35" t="s">
        <v>7088</v>
      </c>
      <c r="B937" s="36">
        <v>1421</v>
      </c>
      <c r="C937" s="35" t="s">
        <v>960</v>
      </c>
      <c r="D937" s="35" t="s">
        <v>118</v>
      </c>
      <c r="E937" s="37">
        <v>6</v>
      </c>
      <c r="F937" s="42" t="s">
        <v>6896</v>
      </c>
      <c r="G937" s="39"/>
      <c r="J937" s="40">
        <v>0</v>
      </c>
      <c r="K937" s="44" t="s">
        <v>97</v>
      </c>
      <c r="L937" s="37">
        <v>6</v>
      </c>
      <c r="M937" s="42" t="s">
        <v>6498</v>
      </c>
      <c r="N937" s="42" t="s">
        <v>6498</v>
      </c>
      <c r="O937" s="39"/>
      <c r="Q937" s="38"/>
      <c r="R937" s="40">
        <v>1</v>
      </c>
      <c r="S937" s="41" t="s">
        <v>6</v>
      </c>
      <c r="T937" s="35" t="s">
        <v>7</v>
      </c>
      <c r="U937" s="35" t="s">
        <v>33</v>
      </c>
    </row>
    <row r="938" spans="1:21" ht="15.65" customHeight="1" x14ac:dyDescent="0.35">
      <c r="A938" s="35" t="s">
        <v>7088</v>
      </c>
      <c r="B938" s="36">
        <v>1421</v>
      </c>
      <c r="C938" s="35" t="s">
        <v>960</v>
      </c>
      <c r="D938" s="35" t="s">
        <v>118</v>
      </c>
      <c r="E938" s="37">
        <v>7</v>
      </c>
      <c r="F938" s="42" t="s">
        <v>7046</v>
      </c>
      <c r="G938" s="39"/>
      <c r="J938" s="40">
        <v>0</v>
      </c>
      <c r="K938" s="44" t="s">
        <v>97</v>
      </c>
      <c r="L938" s="37">
        <v>7</v>
      </c>
      <c r="M938" s="42" t="s">
        <v>6821</v>
      </c>
      <c r="N938" s="42" t="s">
        <v>6821</v>
      </c>
      <c r="O938" s="39"/>
      <c r="Q938" s="38"/>
      <c r="R938" s="40">
        <v>1</v>
      </c>
      <c r="S938" s="41" t="s">
        <v>6</v>
      </c>
      <c r="T938" s="35" t="s">
        <v>7</v>
      </c>
      <c r="U938" s="35" t="s">
        <v>33</v>
      </c>
    </row>
    <row r="939" spans="1:21" ht="15.65" customHeight="1" x14ac:dyDescent="0.35">
      <c r="A939" s="35" t="s">
        <v>7088</v>
      </c>
      <c r="B939" s="36">
        <v>1421</v>
      </c>
      <c r="C939" s="35" t="s">
        <v>960</v>
      </c>
      <c r="D939" s="35" t="s">
        <v>118</v>
      </c>
      <c r="E939" s="37">
        <v>8</v>
      </c>
      <c r="F939" s="42" t="s">
        <v>1149</v>
      </c>
      <c r="G939" s="39"/>
      <c r="J939" s="40">
        <v>0</v>
      </c>
      <c r="K939" s="44" t="s">
        <v>97</v>
      </c>
      <c r="L939" s="37">
        <v>8</v>
      </c>
      <c r="M939" s="42" t="s">
        <v>6988</v>
      </c>
      <c r="N939" s="42" t="s">
        <v>6988</v>
      </c>
      <c r="O939" s="39"/>
      <c r="Q939" s="38"/>
      <c r="R939" s="40">
        <v>1</v>
      </c>
      <c r="S939" s="41" t="s">
        <v>6</v>
      </c>
      <c r="T939" s="35" t="s">
        <v>7</v>
      </c>
      <c r="U939" s="35" t="s">
        <v>33</v>
      </c>
    </row>
    <row r="940" spans="1:21" ht="15.65" customHeight="1" x14ac:dyDescent="0.35">
      <c r="A940" s="35" t="s">
        <v>7088</v>
      </c>
      <c r="B940" s="36">
        <v>1421</v>
      </c>
      <c r="C940" s="35" t="s">
        <v>960</v>
      </c>
      <c r="D940" s="35" t="s">
        <v>118</v>
      </c>
      <c r="E940" s="37">
        <v>9</v>
      </c>
      <c r="F940" s="42" t="s">
        <v>7007</v>
      </c>
      <c r="G940" s="39"/>
      <c r="J940" s="40">
        <v>0.5</v>
      </c>
      <c r="K940" s="44" t="s">
        <v>97</v>
      </c>
      <c r="L940" s="37">
        <v>9</v>
      </c>
      <c r="M940" s="42" t="s">
        <v>7034</v>
      </c>
      <c r="N940" s="42" t="s">
        <v>7034</v>
      </c>
      <c r="O940" s="39"/>
      <c r="Q940" s="38"/>
      <c r="R940" s="40">
        <v>0.5</v>
      </c>
      <c r="S940" s="41" t="s">
        <v>6</v>
      </c>
      <c r="T940" s="35" t="s">
        <v>7</v>
      </c>
      <c r="U940" s="35" t="s">
        <v>33</v>
      </c>
    </row>
    <row r="941" spans="1:21" ht="15.65" customHeight="1" x14ac:dyDescent="0.35">
      <c r="A941" s="35" t="s">
        <v>7088</v>
      </c>
      <c r="B941" s="36">
        <v>1421</v>
      </c>
      <c r="C941" s="35" t="s">
        <v>960</v>
      </c>
      <c r="D941" s="35" t="s">
        <v>118</v>
      </c>
      <c r="E941" s="37">
        <v>10</v>
      </c>
      <c r="F941" s="42" t="s">
        <v>7027</v>
      </c>
      <c r="G941" s="39"/>
      <c r="J941" s="40">
        <v>0.5</v>
      </c>
      <c r="K941" s="44" t="s">
        <v>97</v>
      </c>
      <c r="L941" s="37">
        <v>10</v>
      </c>
      <c r="M941" s="42" t="s">
        <v>2326</v>
      </c>
      <c r="N941" s="42" t="s">
        <v>2326</v>
      </c>
      <c r="O941" s="39"/>
      <c r="Q941" s="38"/>
      <c r="R941" s="40">
        <v>0.5</v>
      </c>
      <c r="S941" s="41" t="s">
        <v>6</v>
      </c>
      <c r="T941" s="35" t="s">
        <v>7</v>
      </c>
      <c r="U941" s="35" t="s">
        <v>33</v>
      </c>
    </row>
    <row r="942" spans="1:21" ht="15.65" customHeight="1" x14ac:dyDescent="0.35">
      <c r="A942" s="35" t="s">
        <v>7088</v>
      </c>
      <c r="B942" s="36">
        <v>1421</v>
      </c>
      <c r="C942" s="35" t="s">
        <v>960</v>
      </c>
      <c r="D942" s="35" t="s">
        <v>118</v>
      </c>
      <c r="E942" s="37">
        <v>11</v>
      </c>
      <c r="F942" s="42" t="s">
        <v>6975</v>
      </c>
      <c r="G942" s="39"/>
      <c r="J942" s="40">
        <v>0.5</v>
      </c>
      <c r="K942" s="44" t="s">
        <v>97</v>
      </c>
      <c r="L942" s="37">
        <v>11</v>
      </c>
      <c r="M942" s="42" t="s">
        <v>7083</v>
      </c>
      <c r="N942" s="42" t="s">
        <v>7083</v>
      </c>
      <c r="O942" s="39"/>
      <c r="Q942" s="38"/>
      <c r="R942" s="40">
        <v>0.5</v>
      </c>
      <c r="S942" s="41" t="s">
        <v>6</v>
      </c>
      <c r="T942" s="35" t="s">
        <v>7</v>
      </c>
      <c r="U942" s="35" t="s">
        <v>33</v>
      </c>
    </row>
    <row r="943" spans="1:21" ht="15.65" customHeight="1" x14ac:dyDescent="0.35">
      <c r="A943" s="35" t="s">
        <v>7088</v>
      </c>
      <c r="B943" s="36">
        <v>1421</v>
      </c>
      <c r="C943" s="35" t="s">
        <v>960</v>
      </c>
      <c r="D943" s="35" t="s">
        <v>118</v>
      </c>
      <c r="E943" s="37">
        <v>12</v>
      </c>
      <c r="F943" s="42" t="s">
        <v>1058</v>
      </c>
      <c r="G943" s="39"/>
      <c r="J943" s="40">
        <v>0</v>
      </c>
      <c r="K943" s="44" t="s">
        <v>97</v>
      </c>
      <c r="L943" s="37">
        <v>12</v>
      </c>
      <c r="M943" s="42" t="s">
        <v>7036</v>
      </c>
      <c r="N943" s="42" t="s">
        <v>7036</v>
      </c>
      <c r="O943" s="39"/>
      <c r="Q943" s="38"/>
      <c r="R943" s="40">
        <v>1</v>
      </c>
      <c r="S943" s="41" t="s">
        <v>6</v>
      </c>
      <c r="T943" s="35" t="s">
        <v>7</v>
      </c>
      <c r="U943" s="35" t="s">
        <v>33</v>
      </c>
    </row>
    <row r="944" spans="1:21" ht="15.65" customHeight="1" x14ac:dyDescent="0.35">
      <c r="A944" s="35" t="s">
        <v>7088</v>
      </c>
      <c r="B944" s="36">
        <v>1421</v>
      </c>
      <c r="C944" s="35" t="s">
        <v>960</v>
      </c>
      <c r="D944" s="35" t="s">
        <v>118</v>
      </c>
      <c r="E944" s="37">
        <v>13</v>
      </c>
      <c r="F944" s="42" t="s">
        <v>6983</v>
      </c>
      <c r="G944" s="39"/>
      <c r="J944" s="40">
        <v>0.5</v>
      </c>
      <c r="K944" s="44" t="s">
        <v>97</v>
      </c>
      <c r="L944" s="37">
        <v>13</v>
      </c>
      <c r="M944" s="42" t="s">
        <v>7084</v>
      </c>
      <c r="N944" s="42" t="s">
        <v>7084</v>
      </c>
      <c r="O944" s="39"/>
      <c r="Q944" s="38"/>
      <c r="R944" s="40">
        <v>0.5</v>
      </c>
      <c r="S944" s="41" t="s">
        <v>6</v>
      </c>
      <c r="T944" s="35" t="s">
        <v>7</v>
      </c>
      <c r="U944" s="35" t="s">
        <v>33</v>
      </c>
    </row>
    <row r="945" spans="1:21" ht="15.65" customHeight="1" x14ac:dyDescent="0.35">
      <c r="A945" s="35" t="s">
        <v>7088</v>
      </c>
      <c r="B945" s="36">
        <v>1421</v>
      </c>
      <c r="C945" s="35" t="s">
        <v>960</v>
      </c>
      <c r="D945" s="35" t="s">
        <v>118</v>
      </c>
      <c r="E945" s="37">
        <v>14</v>
      </c>
      <c r="F945" s="42" t="s">
        <v>7053</v>
      </c>
      <c r="G945" s="39"/>
      <c r="J945" s="40">
        <v>0</v>
      </c>
      <c r="K945" s="44" t="s">
        <v>97</v>
      </c>
      <c r="L945" s="37">
        <v>14</v>
      </c>
      <c r="M945" s="42" t="s">
        <v>7085</v>
      </c>
      <c r="N945" s="42" t="s">
        <v>7085</v>
      </c>
      <c r="O945" s="39"/>
      <c r="Q945" s="38"/>
      <c r="R945" s="40">
        <v>1</v>
      </c>
      <c r="S945" s="41" t="s">
        <v>6</v>
      </c>
      <c r="T945" s="35" t="s">
        <v>7</v>
      </c>
      <c r="U945" s="35" t="s">
        <v>33</v>
      </c>
    </row>
    <row r="946" spans="1:21" ht="15.65" customHeight="1" x14ac:dyDescent="0.35">
      <c r="A946" s="35" t="s">
        <v>7088</v>
      </c>
      <c r="B946" s="36">
        <v>1421</v>
      </c>
      <c r="C946" s="35" t="s">
        <v>960</v>
      </c>
      <c r="D946" s="35" t="s">
        <v>118</v>
      </c>
      <c r="E946" s="37">
        <v>15</v>
      </c>
      <c r="F946" s="42" t="s">
        <v>7080</v>
      </c>
      <c r="G946" s="39"/>
      <c r="J946" s="40">
        <v>1</v>
      </c>
      <c r="K946" s="44" t="s">
        <v>97</v>
      </c>
      <c r="L946" s="37">
        <v>15</v>
      </c>
      <c r="M946" s="42" t="s">
        <v>7086</v>
      </c>
      <c r="N946" s="42" t="s">
        <v>7086</v>
      </c>
      <c r="O946" s="39"/>
      <c r="Q946" s="38"/>
      <c r="R946" s="40">
        <v>0</v>
      </c>
      <c r="S946" s="41" t="s">
        <v>6</v>
      </c>
      <c r="T946" s="35" t="s">
        <v>7</v>
      </c>
      <c r="U946" s="35" t="s">
        <v>33</v>
      </c>
    </row>
    <row r="947" spans="1:21" ht="15.65" customHeight="1" x14ac:dyDescent="0.35">
      <c r="A947" s="35" t="s">
        <v>7088</v>
      </c>
      <c r="B947" s="36">
        <v>1421</v>
      </c>
      <c r="C947" s="35" t="s">
        <v>960</v>
      </c>
      <c r="D947" s="35" t="s">
        <v>118</v>
      </c>
      <c r="E947" s="37">
        <v>16</v>
      </c>
      <c r="F947" s="42" t="s">
        <v>6376</v>
      </c>
      <c r="G947" s="39"/>
      <c r="J947" s="40">
        <v>0</v>
      </c>
      <c r="K947" s="44" t="s">
        <v>97</v>
      </c>
      <c r="L947" s="37">
        <v>16</v>
      </c>
      <c r="M947" s="42" t="s">
        <v>7087</v>
      </c>
      <c r="N947" s="42" t="s">
        <v>7087</v>
      </c>
      <c r="O947" s="39"/>
      <c r="Q947" s="38"/>
      <c r="R947" s="40">
        <v>1</v>
      </c>
      <c r="S947" s="41" t="s">
        <v>6</v>
      </c>
      <c r="T947" s="35" t="s">
        <v>7</v>
      </c>
      <c r="U947" s="35" t="s">
        <v>33</v>
      </c>
    </row>
    <row r="948" spans="1:21" ht="15.65" customHeight="1" x14ac:dyDescent="0.35">
      <c r="A948" s="92" t="s">
        <v>7067</v>
      </c>
      <c r="B948" s="36">
        <v>1649</v>
      </c>
      <c r="C948" s="92" t="s">
        <v>994</v>
      </c>
      <c r="D948" s="35" t="s">
        <v>118</v>
      </c>
      <c r="E948" s="37">
        <v>1</v>
      </c>
      <c r="F948" s="45" t="s">
        <v>6896</v>
      </c>
      <c r="G948" s="39"/>
      <c r="J948" s="40">
        <v>0</v>
      </c>
      <c r="K948" s="41" t="s">
        <v>86</v>
      </c>
      <c r="L948" s="37">
        <v>1</v>
      </c>
      <c r="M948" s="42" t="s">
        <v>7286</v>
      </c>
      <c r="N948" s="42" t="s">
        <v>7286</v>
      </c>
      <c r="O948" s="39"/>
      <c r="Q948" s="38"/>
      <c r="R948" s="40">
        <f t="shared" ref="R948:R968" si="0">1-J948</f>
        <v>1</v>
      </c>
      <c r="S948" s="41" t="s">
        <v>56</v>
      </c>
      <c r="T948" s="41" t="s">
        <v>56</v>
      </c>
      <c r="U948" s="41" t="s">
        <v>56</v>
      </c>
    </row>
    <row r="949" spans="1:21" ht="15.65" customHeight="1" x14ac:dyDescent="0.35">
      <c r="A949" s="92" t="s">
        <v>7067</v>
      </c>
      <c r="B949" s="36">
        <v>1649</v>
      </c>
      <c r="C949" s="92" t="s">
        <v>994</v>
      </c>
      <c r="D949" s="35" t="s">
        <v>118</v>
      </c>
      <c r="E949" s="37">
        <v>3</v>
      </c>
      <c r="F949" s="42" t="s">
        <v>7411</v>
      </c>
      <c r="G949" s="39"/>
      <c r="J949" s="40">
        <v>1</v>
      </c>
      <c r="K949" s="41" t="s">
        <v>86</v>
      </c>
      <c r="L949" s="37">
        <v>3</v>
      </c>
      <c r="M949" s="42" t="s">
        <v>7306</v>
      </c>
      <c r="N949" s="42" t="s">
        <v>7306</v>
      </c>
      <c r="O949" s="39"/>
      <c r="Q949" s="38"/>
      <c r="R949" s="40">
        <f t="shared" si="0"/>
        <v>0</v>
      </c>
      <c r="S949" s="41" t="s">
        <v>56</v>
      </c>
      <c r="T949" s="41" t="s">
        <v>56</v>
      </c>
      <c r="U949" s="41" t="s">
        <v>56</v>
      </c>
    </row>
    <row r="950" spans="1:21" ht="15.65" customHeight="1" x14ac:dyDescent="0.35">
      <c r="A950" s="92" t="s">
        <v>7067</v>
      </c>
      <c r="B950" s="36">
        <v>1649</v>
      </c>
      <c r="C950" s="92" t="s">
        <v>994</v>
      </c>
      <c r="D950" s="35" t="s">
        <v>118</v>
      </c>
      <c r="E950" s="37">
        <v>4</v>
      </c>
      <c r="F950" s="42" t="s">
        <v>7412</v>
      </c>
      <c r="G950" s="39"/>
      <c r="J950" s="40">
        <v>0.5</v>
      </c>
      <c r="K950" s="41" t="s">
        <v>86</v>
      </c>
      <c r="L950" s="37">
        <v>4</v>
      </c>
      <c r="M950" s="42" t="s">
        <v>7199</v>
      </c>
      <c r="N950" s="42" t="s">
        <v>7199</v>
      </c>
      <c r="O950" s="39"/>
      <c r="Q950" s="38"/>
      <c r="R950" s="40">
        <f t="shared" si="0"/>
        <v>0.5</v>
      </c>
      <c r="S950" s="41" t="s">
        <v>56</v>
      </c>
      <c r="T950" s="41" t="s">
        <v>56</v>
      </c>
      <c r="U950" s="41" t="s">
        <v>56</v>
      </c>
    </row>
    <row r="951" spans="1:21" ht="15.65" customHeight="1" x14ac:dyDescent="0.35">
      <c r="A951" s="92" t="s">
        <v>7067</v>
      </c>
      <c r="B951" s="36">
        <v>1649</v>
      </c>
      <c r="C951" s="92" t="s">
        <v>994</v>
      </c>
      <c r="D951" s="35" t="s">
        <v>118</v>
      </c>
      <c r="E951" s="37">
        <v>5</v>
      </c>
      <c r="F951" s="42" t="s">
        <v>7413</v>
      </c>
      <c r="G951" s="39"/>
      <c r="J951" s="40">
        <v>0.5</v>
      </c>
      <c r="K951" s="41" t="s">
        <v>86</v>
      </c>
      <c r="L951" s="37">
        <v>5</v>
      </c>
      <c r="M951" s="42" t="s">
        <v>7186</v>
      </c>
      <c r="N951" s="42" t="s">
        <v>7186</v>
      </c>
      <c r="O951" s="39"/>
      <c r="Q951" s="38"/>
      <c r="R951" s="40">
        <f t="shared" si="0"/>
        <v>0.5</v>
      </c>
      <c r="S951" s="41" t="s">
        <v>56</v>
      </c>
      <c r="T951" s="41" t="s">
        <v>56</v>
      </c>
      <c r="U951" s="41" t="s">
        <v>56</v>
      </c>
    </row>
    <row r="952" spans="1:21" ht="15.65" customHeight="1" x14ac:dyDescent="0.35">
      <c r="A952" s="92" t="s">
        <v>7067</v>
      </c>
      <c r="B952" s="36">
        <v>1649</v>
      </c>
      <c r="C952" s="92" t="s">
        <v>994</v>
      </c>
      <c r="D952" s="35" t="s">
        <v>118</v>
      </c>
      <c r="E952" s="37">
        <v>6</v>
      </c>
      <c r="F952" s="42" t="s">
        <v>6975</v>
      </c>
      <c r="G952" s="39"/>
      <c r="J952" s="40">
        <v>0</v>
      </c>
      <c r="K952" s="41" t="s">
        <v>86</v>
      </c>
      <c r="L952" s="37">
        <v>6</v>
      </c>
      <c r="M952" s="42" t="s">
        <v>7268</v>
      </c>
      <c r="N952" s="42" t="s">
        <v>7268</v>
      </c>
      <c r="O952" s="39"/>
      <c r="Q952" s="38"/>
      <c r="R952" s="40">
        <f t="shared" si="0"/>
        <v>1</v>
      </c>
      <c r="S952" s="41" t="s">
        <v>56</v>
      </c>
      <c r="T952" s="41" t="s">
        <v>56</v>
      </c>
      <c r="U952" s="41" t="s">
        <v>56</v>
      </c>
    </row>
    <row r="953" spans="1:21" ht="15.65" customHeight="1" x14ac:dyDescent="0.35">
      <c r="A953" s="92" t="s">
        <v>7067</v>
      </c>
      <c r="B953" s="36">
        <v>1649</v>
      </c>
      <c r="C953" s="92" t="s">
        <v>994</v>
      </c>
      <c r="D953" s="35" t="s">
        <v>118</v>
      </c>
      <c r="E953" s="37">
        <v>8</v>
      </c>
      <c r="F953" s="42" t="s">
        <v>7040</v>
      </c>
      <c r="G953" s="39"/>
      <c r="J953" s="40">
        <v>1</v>
      </c>
      <c r="K953" s="41" t="s">
        <v>86</v>
      </c>
      <c r="L953" s="37">
        <v>8</v>
      </c>
      <c r="M953" s="42" t="s">
        <v>7417</v>
      </c>
      <c r="N953" s="42" t="s">
        <v>7417</v>
      </c>
      <c r="O953" s="39"/>
      <c r="Q953" s="38"/>
      <c r="R953" s="40">
        <f t="shared" si="0"/>
        <v>0</v>
      </c>
      <c r="S953" s="41" t="s">
        <v>56</v>
      </c>
      <c r="T953" s="41" t="s">
        <v>56</v>
      </c>
      <c r="U953" s="41" t="s">
        <v>56</v>
      </c>
    </row>
    <row r="954" spans="1:21" ht="15.65" customHeight="1" x14ac:dyDescent="0.35">
      <c r="A954" s="92" t="s">
        <v>7067</v>
      </c>
      <c r="B954" s="36">
        <v>1649</v>
      </c>
      <c r="C954" s="92" t="s">
        <v>994</v>
      </c>
      <c r="D954" s="35" t="s">
        <v>118</v>
      </c>
      <c r="E954" s="37">
        <v>10</v>
      </c>
      <c r="F954" s="42" t="s">
        <v>7692</v>
      </c>
      <c r="G954" s="39"/>
      <c r="J954" s="40">
        <v>0</v>
      </c>
      <c r="K954" s="41" t="s">
        <v>86</v>
      </c>
      <c r="L954" s="37">
        <v>10</v>
      </c>
      <c r="M954" s="42" t="s">
        <v>7419</v>
      </c>
      <c r="N954" s="42" t="s">
        <v>7419</v>
      </c>
      <c r="O954" s="39"/>
      <c r="Q954" s="38"/>
      <c r="R954" s="40">
        <f t="shared" si="0"/>
        <v>1</v>
      </c>
      <c r="S954" s="41" t="s">
        <v>56</v>
      </c>
      <c r="T954" s="41" t="s">
        <v>56</v>
      </c>
      <c r="U954" s="41" t="s">
        <v>56</v>
      </c>
    </row>
    <row r="955" spans="1:21" ht="15.65" customHeight="1" x14ac:dyDescent="0.35">
      <c r="A955" s="92" t="s">
        <v>7067</v>
      </c>
      <c r="B955" s="36">
        <v>1649</v>
      </c>
      <c r="C955" s="92" t="s">
        <v>994</v>
      </c>
      <c r="D955" s="35" t="s">
        <v>118</v>
      </c>
      <c r="E955" s="37">
        <v>11</v>
      </c>
      <c r="F955" s="42" t="s">
        <v>7295</v>
      </c>
      <c r="G955" s="39"/>
      <c r="J955" s="40">
        <v>0</v>
      </c>
      <c r="K955" s="41" t="s">
        <v>86</v>
      </c>
      <c r="L955" s="37">
        <v>11</v>
      </c>
      <c r="M955" s="42" t="s">
        <v>7270</v>
      </c>
      <c r="N955" s="42" t="s">
        <v>7270</v>
      </c>
      <c r="O955" s="39"/>
      <c r="Q955" s="38"/>
      <c r="R955" s="40">
        <f t="shared" si="0"/>
        <v>1</v>
      </c>
      <c r="S955" s="41" t="s">
        <v>56</v>
      </c>
      <c r="T955" s="41" t="s">
        <v>56</v>
      </c>
      <c r="U955" s="41" t="s">
        <v>56</v>
      </c>
    </row>
    <row r="956" spans="1:21" ht="15.65" customHeight="1" x14ac:dyDescent="0.35">
      <c r="A956" s="92" t="s">
        <v>7067</v>
      </c>
      <c r="B956" s="36">
        <v>1649</v>
      </c>
      <c r="C956" s="92" t="s">
        <v>994</v>
      </c>
      <c r="D956" s="35" t="s">
        <v>118</v>
      </c>
      <c r="E956" s="37">
        <v>13</v>
      </c>
      <c r="F956" s="42" t="s">
        <v>7414</v>
      </c>
      <c r="G956" s="39"/>
      <c r="J956" s="40">
        <v>0</v>
      </c>
      <c r="K956" s="41" t="s">
        <v>86</v>
      </c>
      <c r="L956" s="37">
        <v>13</v>
      </c>
      <c r="M956" s="42" t="s">
        <v>7312</v>
      </c>
      <c r="N956" s="42" t="s">
        <v>7312</v>
      </c>
      <c r="O956" s="39"/>
      <c r="Q956" s="38"/>
      <c r="R956" s="40">
        <f t="shared" si="0"/>
        <v>1</v>
      </c>
      <c r="S956" s="41" t="s">
        <v>56</v>
      </c>
      <c r="T956" s="41" t="s">
        <v>56</v>
      </c>
      <c r="U956" s="41" t="s">
        <v>56</v>
      </c>
    </row>
    <row r="957" spans="1:21" ht="15.65" customHeight="1" x14ac:dyDescent="0.35">
      <c r="A957" s="92" t="s">
        <v>7067</v>
      </c>
      <c r="B957" s="36">
        <v>1649</v>
      </c>
      <c r="C957" s="92" t="s">
        <v>994</v>
      </c>
      <c r="D957" s="35" t="s">
        <v>118</v>
      </c>
      <c r="E957" s="37">
        <v>14</v>
      </c>
      <c r="F957" s="42" t="s">
        <v>7415</v>
      </c>
      <c r="G957" s="39"/>
      <c r="J957" s="40">
        <v>1</v>
      </c>
      <c r="K957" s="41" t="s">
        <v>86</v>
      </c>
      <c r="L957" s="37">
        <v>14</v>
      </c>
      <c r="M957" s="42" t="s">
        <v>7288</v>
      </c>
      <c r="N957" s="42" t="s">
        <v>7288</v>
      </c>
      <c r="O957" s="39"/>
      <c r="Q957" s="38"/>
      <c r="R957" s="40">
        <f t="shared" si="0"/>
        <v>0</v>
      </c>
      <c r="S957" s="41" t="s">
        <v>56</v>
      </c>
      <c r="T957" s="41" t="s">
        <v>56</v>
      </c>
      <c r="U957" s="41" t="s">
        <v>56</v>
      </c>
    </row>
    <row r="958" spans="1:21" ht="15.65" customHeight="1" x14ac:dyDescent="0.35">
      <c r="A958" s="92" t="s">
        <v>7067</v>
      </c>
      <c r="B958" s="36">
        <v>1649</v>
      </c>
      <c r="C958" s="92" t="s">
        <v>994</v>
      </c>
      <c r="D958" s="35" t="s">
        <v>118</v>
      </c>
      <c r="E958" s="37">
        <v>15</v>
      </c>
      <c r="F958" s="42" t="s">
        <v>7416</v>
      </c>
      <c r="G958" s="39"/>
      <c r="J958" s="40">
        <v>1</v>
      </c>
      <c r="K958" s="41" t="s">
        <v>86</v>
      </c>
      <c r="L958" s="37">
        <v>15</v>
      </c>
      <c r="M958" s="42" t="s">
        <v>7187</v>
      </c>
      <c r="N958" s="42" t="s">
        <v>7187</v>
      </c>
      <c r="O958" s="39"/>
      <c r="Q958" s="38"/>
      <c r="R958" s="40">
        <f t="shared" si="0"/>
        <v>0</v>
      </c>
      <c r="S958" s="41" t="s">
        <v>56</v>
      </c>
      <c r="T958" s="41" t="s">
        <v>56</v>
      </c>
      <c r="U958" s="41" t="s">
        <v>56</v>
      </c>
    </row>
    <row r="959" spans="1:21" ht="15.65" customHeight="1" x14ac:dyDescent="0.35">
      <c r="A959" s="92" t="s">
        <v>7067</v>
      </c>
      <c r="B959" s="36">
        <v>1649</v>
      </c>
      <c r="C959" s="92" t="s">
        <v>994</v>
      </c>
      <c r="D959" s="35" t="s">
        <v>118</v>
      </c>
      <c r="E959" s="37" t="s">
        <v>7426</v>
      </c>
      <c r="F959" s="42" t="s">
        <v>7182</v>
      </c>
      <c r="G959" s="39"/>
      <c r="J959" s="40">
        <v>0</v>
      </c>
      <c r="K959" s="41" t="s">
        <v>86</v>
      </c>
      <c r="L959" s="37" t="s">
        <v>7426</v>
      </c>
      <c r="M959" s="42" t="s">
        <v>6306</v>
      </c>
      <c r="N959" s="42" t="s">
        <v>6306</v>
      </c>
      <c r="O959" s="39"/>
      <c r="Q959" s="38"/>
      <c r="R959" s="40">
        <f t="shared" si="0"/>
        <v>1</v>
      </c>
      <c r="S959" s="41" t="s">
        <v>56</v>
      </c>
      <c r="T959" s="41" t="s">
        <v>56</v>
      </c>
      <c r="U959" s="41" t="s">
        <v>56</v>
      </c>
    </row>
    <row r="960" spans="1:21" ht="15.65" customHeight="1" x14ac:dyDescent="0.35">
      <c r="A960" s="92" t="s">
        <v>7067</v>
      </c>
      <c r="B960" s="36">
        <v>1649</v>
      </c>
      <c r="C960" s="92" t="s">
        <v>994</v>
      </c>
      <c r="D960" s="35" t="s">
        <v>118</v>
      </c>
      <c r="E960" s="37" t="s">
        <v>7427</v>
      </c>
      <c r="F960" s="42" t="s">
        <v>7182</v>
      </c>
      <c r="G960" s="39"/>
      <c r="J960" s="40">
        <v>0.5</v>
      </c>
      <c r="K960" s="41" t="s">
        <v>86</v>
      </c>
      <c r="L960" s="37" t="s">
        <v>7427</v>
      </c>
      <c r="M960" s="42" t="s">
        <v>6306</v>
      </c>
      <c r="N960" s="42" t="s">
        <v>6306</v>
      </c>
      <c r="O960" s="39"/>
      <c r="Q960" s="38"/>
      <c r="R960" s="40">
        <f t="shared" si="0"/>
        <v>0.5</v>
      </c>
      <c r="S960" s="41" t="s">
        <v>56</v>
      </c>
      <c r="T960" s="41" t="s">
        <v>56</v>
      </c>
      <c r="U960" s="41" t="s">
        <v>56</v>
      </c>
    </row>
    <row r="961" spans="1:21" ht="15.65" customHeight="1" x14ac:dyDescent="0.35">
      <c r="A961" s="92" t="s">
        <v>7067</v>
      </c>
      <c r="B961" s="36">
        <v>1649</v>
      </c>
      <c r="C961" s="92" t="s">
        <v>994</v>
      </c>
      <c r="D961" s="35" t="s">
        <v>118</v>
      </c>
      <c r="E961" s="37" t="s">
        <v>7428</v>
      </c>
      <c r="F961" s="42" t="s">
        <v>6917</v>
      </c>
      <c r="G961" s="39"/>
      <c r="J961" s="40">
        <v>0</v>
      </c>
      <c r="K961" s="41" t="s">
        <v>86</v>
      </c>
      <c r="L961" s="37" t="s">
        <v>7428</v>
      </c>
      <c r="M961" s="42" t="s">
        <v>7194</v>
      </c>
      <c r="N961" s="42" t="s">
        <v>7194</v>
      </c>
      <c r="O961" s="39"/>
      <c r="Q961" s="38"/>
      <c r="R961" s="40">
        <f t="shared" si="0"/>
        <v>1</v>
      </c>
      <c r="S961" s="41" t="s">
        <v>56</v>
      </c>
      <c r="T961" s="41" t="s">
        <v>56</v>
      </c>
      <c r="U961" s="41" t="s">
        <v>56</v>
      </c>
    </row>
    <row r="962" spans="1:21" ht="15.65" customHeight="1" x14ac:dyDescent="0.35">
      <c r="A962" s="92" t="s">
        <v>7067</v>
      </c>
      <c r="B962" s="36">
        <v>1649</v>
      </c>
      <c r="C962" s="92" t="s">
        <v>994</v>
      </c>
      <c r="D962" s="35" t="s">
        <v>118</v>
      </c>
      <c r="E962" s="37" t="s">
        <v>7429</v>
      </c>
      <c r="F962" s="42" t="s">
        <v>6917</v>
      </c>
      <c r="G962" s="39"/>
      <c r="J962" s="40">
        <v>0</v>
      </c>
      <c r="K962" s="41" t="s">
        <v>86</v>
      </c>
      <c r="L962" s="37" t="s">
        <v>7429</v>
      </c>
      <c r="M962" s="42" t="s">
        <v>7194</v>
      </c>
      <c r="N962" s="42" t="s">
        <v>7194</v>
      </c>
      <c r="O962" s="39"/>
      <c r="Q962" s="38"/>
      <c r="R962" s="40">
        <f t="shared" si="0"/>
        <v>1</v>
      </c>
      <c r="S962" s="41" t="s">
        <v>56</v>
      </c>
      <c r="T962" s="41" t="s">
        <v>56</v>
      </c>
      <c r="U962" s="41" t="s">
        <v>56</v>
      </c>
    </row>
    <row r="963" spans="1:21" ht="15.65" customHeight="1" x14ac:dyDescent="0.35">
      <c r="A963" s="92" t="s">
        <v>7067</v>
      </c>
      <c r="B963" s="36">
        <v>1649</v>
      </c>
      <c r="C963" s="92" t="s">
        <v>994</v>
      </c>
      <c r="D963" s="35" t="s">
        <v>118</v>
      </c>
      <c r="E963" s="37" t="s">
        <v>7420</v>
      </c>
      <c r="F963" s="42" t="s">
        <v>7110</v>
      </c>
      <c r="G963" s="39"/>
      <c r="J963" s="40">
        <v>0</v>
      </c>
      <c r="K963" s="41" t="s">
        <v>86</v>
      </c>
      <c r="L963" s="37" t="s">
        <v>7420</v>
      </c>
      <c r="M963" s="42" t="s">
        <v>7184</v>
      </c>
      <c r="N963" s="42" t="s">
        <v>7184</v>
      </c>
      <c r="O963" s="39"/>
      <c r="Q963" s="38"/>
      <c r="R963" s="40">
        <f t="shared" si="0"/>
        <v>1</v>
      </c>
      <c r="S963" s="41" t="s">
        <v>56</v>
      </c>
      <c r="T963" s="41" t="s">
        <v>56</v>
      </c>
      <c r="U963" s="41" t="s">
        <v>56</v>
      </c>
    </row>
    <row r="964" spans="1:21" ht="15.65" customHeight="1" x14ac:dyDescent="0.35">
      <c r="A964" s="92" t="s">
        <v>7067</v>
      </c>
      <c r="B964" s="36">
        <v>1649</v>
      </c>
      <c r="C964" s="92" t="s">
        <v>994</v>
      </c>
      <c r="D964" s="35" t="s">
        <v>118</v>
      </c>
      <c r="E964" s="37" t="s">
        <v>7421</v>
      </c>
      <c r="F964" s="42" t="s">
        <v>7110</v>
      </c>
      <c r="G964" s="39"/>
      <c r="J964" s="40">
        <v>0</v>
      </c>
      <c r="K964" s="41" t="s">
        <v>86</v>
      </c>
      <c r="L964" s="37" t="s">
        <v>7421</v>
      </c>
      <c r="M964" s="42" t="s">
        <v>7184</v>
      </c>
      <c r="N964" s="42" t="s">
        <v>7184</v>
      </c>
      <c r="O964" s="39"/>
      <c r="Q964" s="38"/>
      <c r="R964" s="40">
        <f t="shared" si="0"/>
        <v>1</v>
      </c>
      <c r="S964" s="41" t="s">
        <v>56</v>
      </c>
      <c r="T964" s="41" t="s">
        <v>56</v>
      </c>
      <c r="U964" s="41" t="s">
        <v>56</v>
      </c>
    </row>
    <row r="965" spans="1:21" ht="15.65" customHeight="1" x14ac:dyDescent="0.35">
      <c r="A965" s="92" t="s">
        <v>7067</v>
      </c>
      <c r="B965" s="36">
        <v>1649</v>
      </c>
      <c r="C965" s="92" t="s">
        <v>994</v>
      </c>
      <c r="D965" s="35" t="s">
        <v>118</v>
      </c>
      <c r="E965" s="37" t="s">
        <v>7422</v>
      </c>
      <c r="F965" s="42" t="s">
        <v>7008</v>
      </c>
      <c r="G965" s="39"/>
      <c r="J965" s="40">
        <v>0</v>
      </c>
      <c r="K965" s="41" t="s">
        <v>86</v>
      </c>
      <c r="L965" s="37" t="s">
        <v>7422</v>
      </c>
      <c r="M965" s="42" t="s">
        <v>7308</v>
      </c>
      <c r="N965" s="42" t="s">
        <v>7308</v>
      </c>
      <c r="O965" s="39"/>
      <c r="Q965" s="38"/>
      <c r="R965" s="40">
        <f t="shared" si="0"/>
        <v>1</v>
      </c>
      <c r="S965" s="41" t="s">
        <v>56</v>
      </c>
      <c r="T965" s="41" t="s">
        <v>56</v>
      </c>
      <c r="U965" s="41" t="s">
        <v>56</v>
      </c>
    </row>
    <row r="966" spans="1:21" ht="15.65" customHeight="1" x14ac:dyDescent="0.35">
      <c r="A966" s="92" t="s">
        <v>7067</v>
      </c>
      <c r="B966" s="36">
        <v>1649</v>
      </c>
      <c r="C966" s="92" t="s">
        <v>994</v>
      </c>
      <c r="D966" s="35" t="s">
        <v>118</v>
      </c>
      <c r="E966" s="37" t="s">
        <v>7423</v>
      </c>
      <c r="F966" s="42" t="s">
        <v>7008</v>
      </c>
      <c r="G966" s="39"/>
      <c r="J966" s="40">
        <v>1</v>
      </c>
      <c r="K966" s="41" t="s">
        <v>86</v>
      </c>
      <c r="L966" s="37" t="s">
        <v>7423</v>
      </c>
      <c r="M966" s="42" t="s">
        <v>7308</v>
      </c>
      <c r="N966" s="42" t="s">
        <v>7308</v>
      </c>
      <c r="O966" s="39"/>
      <c r="Q966" s="38"/>
      <c r="R966" s="40">
        <f t="shared" si="0"/>
        <v>0</v>
      </c>
      <c r="S966" s="41" t="s">
        <v>56</v>
      </c>
      <c r="T966" s="41" t="s">
        <v>56</v>
      </c>
      <c r="U966" s="41" t="s">
        <v>56</v>
      </c>
    </row>
    <row r="967" spans="1:21" ht="15.65" customHeight="1" x14ac:dyDescent="0.35">
      <c r="A967" s="92" t="s">
        <v>7067</v>
      </c>
      <c r="B967" s="36">
        <v>1649</v>
      </c>
      <c r="C967" s="92" t="s">
        <v>994</v>
      </c>
      <c r="D967" s="35" t="s">
        <v>118</v>
      </c>
      <c r="E967" s="37" t="s">
        <v>7424</v>
      </c>
      <c r="F967" s="42" t="s">
        <v>7041</v>
      </c>
      <c r="G967" s="39"/>
      <c r="J967" s="40">
        <v>0</v>
      </c>
      <c r="K967" s="41" t="s">
        <v>86</v>
      </c>
      <c r="L967" s="37" t="s">
        <v>7424</v>
      </c>
      <c r="M967" s="42" t="s">
        <v>7418</v>
      </c>
      <c r="N967" s="42" t="s">
        <v>7418</v>
      </c>
      <c r="O967" s="39"/>
      <c r="Q967" s="38"/>
      <c r="R967" s="40">
        <f t="shared" si="0"/>
        <v>1</v>
      </c>
      <c r="S967" s="41" t="s">
        <v>56</v>
      </c>
      <c r="T967" s="41" t="s">
        <v>56</v>
      </c>
      <c r="U967" s="41" t="s">
        <v>56</v>
      </c>
    </row>
    <row r="968" spans="1:21" ht="15.65" customHeight="1" x14ac:dyDescent="0.35">
      <c r="A968" s="92" t="s">
        <v>7067</v>
      </c>
      <c r="B968" s="36">
        <v>1649</v>
      </c>
      <c r="C968" s="92" t="s">
        <v>994</v>
      </c>
      <c r="D968" s="35" t="s">
        <v>118</v>
      </c>
      <c r="E968" s="37" t="s">
        <v>7425</v>
      </c>
      <c r="F968" s="42" t="s">
        <v>7041</v>
      </c>
      <c r="G968" s="39"/>
      <c r="J968" s="40">
        <v>0.5</v>
      </c>
      <c r="K968" s="41" t="s">
        <v>86</v>
      </c>
      <c r="L968" s="37" t="s">
        <v>7425</v>
      </c>
      <c r="M968" s="42" t="s">
        <v>7418</v>
      </c>
      <c r="N968" s="42" t="s">
        <v>7418</v>
      </c>
      <c r="O968" s="39"/>
      <c r="Q968" s="38"/>
      <c r="R968" s="40">
        <f t="shared" si="0"/>
        <v>0.5</v>
      </c>
      <c r="S968" s="41" t="s">
        <v>56</v>
      </c>
      <c r="T968" s="41" t="s">
        <v>56</v>
      </c>
      <c r="U968" s="41" t="s">
        <v>56</v>
      </c>
    </row>
    <row r="969" spans="1:21" ht="15.65" customHeight="1" x14ac:dyDescent="0.35">
      <c r="A969" s="92" t="s">
        <v>7067</v>
      </c>
      <c r="B969" s="36">
        <v>1729</v>
      </c>
      <c r="C969" s="92" t="s">
        <v>7576</v>
      </c>
      <c r="D969" s="92" t="s">
        <v>37</v>
      </c>
      <c r="E969" s="37">
        <v>1</v>
      </c>
      <c r="F969" s="45" t="s">
        <v>6817</v>
      </c>
      <c r="G969" s="39"/>
      <c r="J969" s="40">
        <v>0</v>
      </c>
      <c r="K969" s="41" t="s">
        <v>7730</v>
      </c>
      <c r="L969" s="37">
        <v>1</v>
      </c>
      <c r="M969" s="42" t="s">
        <v>6535</v>
      </c>
      <c r="N969" s="42" t="s">
        <v>6535</v>
      </c>
      <c r="O969" s="39"/>
      <c r="Q969" s="38"/>
      <c r="R969" s="40">
        <v>1</v>
      </c>
      <c r="S969" s="41" t="s">
        <v>56</v>
      </c>
      <c r="T969" s="41" t="s">
        <v>56</v>
      </c>
      <c r="U969" s="41" t="s">
        <v>56</v>
      </c>
    </row>
    <row r="970" spans="1:21" ht="15.65" customHeight="1" x14ac:dyDescent="0.35">
      <c r="A970" s="92" t="s">
        <v>7067</v>
      </c>
      <c r="B970" s="36">
        <v>1729</v>
      </c>
      <c r="C970" s="92" t="s">
        <v>7576</v>
      </c>
      <c r="D970" s="92" t="s">
        <v>37</v>
      </c>
      <c r="E970" s="37">
        <v>2</v>
      </c>
      <c r="F970" s="42" t="s">
        <v>6332</v>
      </c>
      <c r="G970" s="39"/>
      <c r="J970" s="40">
        <v>0.5</v>
      </c>
      <c r="K970" s="41" t="s">
        <v>7730</v>
      </c>
      <c r="L970" s="37">
        <v>2</v>
      </c>
      <c r="M970" s="42" t="s">
        <v>7726</v>
      </c>
      <c r="N970" s="42" t="s">
        <v>7726</v>
      </c>
      <c r="O970" s="39"/>
      <c r="Q970" s="38"/>
      <c r="R970" s="40">
        <v>0.5</v>
      </c>
      <c r="S970" s="41" t="s">
        <v>56</v>
      </c>
      <c r="T970" s="41" t="s">
        <v>56</v>
      </c>
      <c r="U970" s="41" t="s">
        <v>56</v>
      </c>
    </row>
    <row r="971" spans="1:21" ht="15.65" customHeight="1" x14ac:dyDescent="0.35">
      <c r="A971" s="92" t="s">
        <v>7067</v>
      </c>
      <c r="B971" s="36">
        <v>1729</v>
      </c>
      <c r="C971" s="92" t="s">
        <v>7576</v>
      </c>
      <c r="D971" s="92" t="s">
        <v>37</v>
      </c>
      <c r="E971" s="37">
        <v>3</v>
      </c>
      <c r="F971" s="42" t="s">
        <v>1143</v>
      </c>
      <c r="G971" s="39"/>
      <c r="J971" s="40">
        <v>0</v>
      </c>
      <c r="K971" s="41" t="s">
        <v>7730</v>
      </c>
      <c r="L971" s="37">
        <v>3</v>
      </c>
      <c r="M971" s="42" t="s">
        <v>1149</v>
      </c>
      <c r="N971" s="42" t="s">
        <v>1149</v>
      </c>
      <c r="O971" s="39"/>
      <c r="Q971" s="38"/>
      <c r="R971" s="40">
        <v>1</v>
      </c>
      <c r="S971" s="41" t="s">
        <v>56</v>
      </c>
      <c r="T971" s="41" t="s">
        <v>56</v>
      </c>
      <c r="U971" s="41" t="s">
        <v>56</v>
      </c>
    </row>
    <row r="972" spans="1:21" ht="15.65" customHeight="1" x14ac:dyDescent="0.35">
      <c r="A972" s="92" t="s">
        <v>7067</v>
      </c>
      <c r="B972" s="36">
        <v>1729</v>
      </c>
      <c r="C972" s="92" t="s">
        <v>7576</v>
      </c>
      <c r="D972" s="92" t="s">
        <v>37</v>
      </c>
      <c r="E972" s="37">
        <v>4</v>
      </c>
      <c r="F972" s="42" t="s">
        <v>6897</v>
      </c>
      <c r="G972" s="39"/>
      <c r="J972" s="40">
        <v>0.5</v>
      </c>
      <c r="K972" s="41" t="s">
        <v>7730</v>
      </c>
      <c r="L972" s="37">
        <v>4</v>
      </c>
      <c r="M972" s="42" t="s">
        <v>6982</v>
      </c>
      <c r="N972" s="42" t="s">
        <v>6982</v>
      </c>
      <c r="O972" s="39"/>
      <c r="Q972" s="38"/>
      <c r="R972" s="40">
        <v>0.5</v>
      </c>
      <c r="S972" s="41" t="s">
        <v>56</v>
      </c>
      <c r="T972" s="41" t="s">
        <v>56</v>
      </c>
      <c r="U972" s="41" t="s">
        <v>56</v>
      </c>
    </row>
    <row r="973" spans="1:21" ht="15.65" customHeight="1" x14ac:dyDescent="0.35">
      <c r="A973" s="92" t="s">
        <v>7067</v>
      </c>
      <c r="B973" s="36">
        <v>1729</v>
      </c>
      <c r="C973" s="92" t="s">
        <v>7576</v>
      </c>
      <c r="D973" s="92" t="s">
        <v>37</v>
      </c>
      <c r="E973" s="37">
        <v>5</v>
      </c>
      <c r="F973" s="42" t="s">
        <v>7502</v>
      </c>
      <c r="G973" s="39"/>
      <c r="J973" s="40">
        <v>1</v>
      </c>
      <c r="K973" s="41" t="s">
        <v>7730</v>
      </c>
      <c r="L973" s="37">
        <v>5</v>
      </c>
      <c r="M973" s="42" t="s">
        <v>6376</v>
      </c>
      <c r="N973" s="42" t="s">
        <v>6376</v>
      </c>
      <c r="O973" s="39"/>
      <c r="Q973" s="38"/>
      <c r="R973" s="40">
        <v>0</v>
      </c>
      <c r="S973" s="41" t="s">
        <v>56</v>
      </c>
      <c r="T973" s="41" t="s">
        <v>56</v>
      </c>
      <c r="U973" s="41" t="s">
        <v>56</v>
      </c>
    </row>
    <row r="974" spans="1:21" ht="15.65" customHeight="1" x14ac:dyDescent="0.35">
      <c r="A974" s="92" t="s">
        <v>7067</v>
      </c>
      <c r="B974" s="36">
        <v>1729</v>
      </c>
      <c r="C974" s="92" t="s">
        <v>7576</v>
      </c>
      <c r="D974" s="92" t="s">
        <v>37</v>
      </c>
      <c r="E974" s="37">
        <v>6</v>
      </c>
      <c r="F974" s="42" t="s">
        <v>7225</v>
      </c>
      <c r="G974" s="39"/>
      <c r="J974" s="40">
        <v>1</v>
      </c>
      <c r="K974" s="41" t="s">
        <v>7730</v>
      </c>
      <c r="L974" s="37">
        <v>6</v>
      </c>
      <c r="M974" s="42" t="s">
        <v>7727</v>
      </c>
      <c r="N974" s="42" t="s">
        <v>7727</v>
      </c>
      <c r="O974" s="39"/>
      <c r="Q974" s="38"/>
      <c r="R974" s="40">
        <v>0</v>
      </c>
      <c r="S974" s="41" t="s">
        <v>56</v>
      </c>
      <c r="T974" s="41" t="s">
        <v>56</v>
      </c>
      <c r="U974" s="41" t="s">
        <v>56</v>
      </c>
    </row>
    <row r="975" spans="1:21" ht="15.65" customHeight="1" x14ac:dyDescent="0.35">
      <c r="A975" s="92" t="s">
        <v>7067</v>
      </c>
      <c r="B975" s="36">
        <v>1729</v>
      </c>
      <c r="C975" s="92" t="s">
        <v>7576</v>
      </c>
      <c r="D975" s="92" t="s">
        <v>37</v>
      </c>
      <c r="E975" s="37">
        <v>7</v>
      </c>
      <c r="F975" s="42" t="s">
        <v>5218</v>
      </c>
      <c r="G975" s="39"/>
      <c r="J975" s="40">
        <v>0.5</v>
      </c>
      <c r="K975" s="41" t="s">
        <v>7730</v>
      </c>
      <c r="L975" s="37">
        <v>7</v>
      </c>
      <c r="M975" s="42" t="s">
        <v>7091</v>
      </c>
      <c r="N975" s="42" t="s">
        <v>7091</v>
      </c>
      <c r="O975" s="39"/>
      <c r="Q975" s="38"/>
      <c r="R975" s="40">
        <v>0.5</v>
      </c>
      <c r="S975" s="41" t="s">
        <v>56</v>
      </c>
      <c r="T975" s="41" t="s">
        <v>56</v>
      </c>
      <c r="U975" s="41" t="s">
        <v>56</v>
      </c>
    </row>
    <row r="976" spans="1:21" ht="15.65" customHeight="1" x14ac:dyDescent="0.35">
      <c r="A976" s="92" t="s">
        <v>7067</v>
      </c>
      <c r="B976" s="36">
        <v>1729</v>
      </c>
      <c r="C976" s="92" t="s">
        <v>7576</v>
      </c>
      <c r="D976" s="92" t="s">
        <v>37</v>
      </c>
      <c r="E976" s="37">
        <v>8</v>
      </c>
      <c r="F976" s="42" t="s">
        <v>7692</v>
      </c>
      <c r="G976" s="39"/>
      <c r="J976" s="40">
        <v>1</v>
      </c>
      <c r="K976" s="41" t="s">
        <v>7730</v>
      </c>
      <c r="L976" s="37">
        <v>8</v>
      </c>
      <c r="M976" s="42" t="s">
        <v>6945</v>
      </c>
      <c r="N976" s="42" t="s">
        <v>6945</v>
      </c>
      <c r="O976" s="39"/>
      <c r="Q976" s="38"/>
      <c r="R976" s="40">
        <v>0</v>
      </c>
      <c r="S976" s="41" t="s">
        <v>56</v>
      </c>
      <c r="T976" s="41" t="s">
        <v>56</v>
      </c>
      <c r="U976" s="41" t="s">
        <v>56</v>
      </c>
    </row>
    <row r="977" spans="1:21" ht="15.65" customHeight="1" x14ac:dyDescent="0.35">
      <c r="A977" s="92" t="s">
        <v>7067</v>
      </c>
      <c r="B977" s="36">
        <v>1729</v>
      </c>
      <c r="C977" s="92" t="s">
        <v>7576</v>
      </c>
      <c r="D977" s="92" t="s">
        <v>37</v>
      </c>
      <c r="E977" s="37">
        <v>9</v>
      </c>
      <c r="F977" s="42" t="s">
        <v>7724</v>
      </c>
      <c r="G977" s="39"/>
      <c r="J977" s="40">
        <v>1</v>
      </c>
      <c r="K977" s="41" t="s">
        <v>7730</v>
      </c>
      <c r="L977" s="37">
        <v>9</v>
      </c>
      <c r="M977" s="42" t="s">
        <v>7616</v>
      </c>
      <c r="N977" s="42" t="s">
        <v>7616</v>
      </c>
      <c r="O977" s="39"/>
      <c r="Q977" s="38"/>
      <c r="R977" s="40">
        <v>0</v>
      </c>
      <c r="S977" s="41" t="s">
        <v>56</v>
      </c>
      <c r="T977" s="41" t="s">
        <v>56</v>
      </c>
      <c r="U977" s="41" t="s">
        <v>56</v>
      </c>
    </row>
    <row r="978" spans="1:21" ht="15.65" customHeight="1" x14ac:dyDescent="0.35">
      <c r="A978" s="92" t="s">
        <v>7067</v>
      </c>
      <c r="B978" s="36">
        <v>1729</v>
      </c>
      <c r="C978" s="92" t="s">
        <v>7576</v>
      </c>
      <c r="D978" s="92" t="s">
        <v>37</v>
      </c>
      <c r="E978" s="37">
        <v>10</v>
      </c>
      <c r="F978" s="42" t="s">
        <v>7516</v>
      </c>
      <c r="G978" s="39"/>
      <c r="J978" s="40">
        <v>1</v>
      </c>
      <c r="K978" s="41" t="s">
        <v>7730</v>
      </c>
      <c r="L978" s="37">
        <v>10</v>
      </c>
      <c r="M978" s="42" t="s">
        <v>7160</v>
      </c>
      <c r="N978" s="42" t="s">
        <v>7160</v>
      </c>
      <c r="O978" s="39"/>
      <c r="Q978" s="38"/>
      <c r="R978" s="40">
        <v>0</v>
      </c>
      <c r="S978" s="41" t="s">
        <v>56</v>
      </c>
      <c r="T978" s="41" t="s">
        <v>56</v>
      </c>
      <c r="U978" s="41" t="s">
        <v>56</v>
      </c>
    </row>
    <row r="979" spans="1:21" ht="15.65" customHeight="1" x14ac:dyDescent="0.35">
      <c r="A979" s="92" t="s">
        <v>7067</v>
      </c>
      <c r="B979" s="36">
        <v>1729</v>
      </c>
      <c r="C979" s="92" t="s">
        <v>7576</v>
      </c>
      <c r="D979" s="92" t="s">
        <v>37</v>
      </c>
      <c r="E979" s="37">
        <v>11</v>
      </c>
      <c r="F979" s="42" t="s">
        <v>7725</v>
      </c>
      <c r="G979" s="39"/>
      <c r="J979" s="40">
        <v>1</v>
      </c>
      <c r="K979" s="41" t="s">
        <v>7730</v>
      </c>
      <c r="L979" s="37">
        <v>11</v>
      </c>
      <c r="M979" s="42" t="s">
        <v>7728</v>
      </c>
      <c r="N979" s="42" t="s">
        <v>7728</v>
      </c>
      <c r="O979" s="39"/>
      <c r="Q979" s="38"/>
      <c r="R979" s="40">
        <v>0</v>
      </c>
      <c r="S979" s="41" t="s">
        <v>56</v>
      </c>
      <c r="T979" s="41" t="s">
        <v>56</v>
      </c>
      <c r="U979" s="41" t="s">
        <v>56</v>
      </c>
    </row>
    <row r="980" spans="1:21" ht="15.65" customHeight="1" x14ac:dyDescent="0.35">
      <c r="A980" s="92" t="s">
        <v>7067</v>
      </c>
      <c r="B980" s="36">
        <v>1729</v>
      </c>
      <c r="C980" s="92" t="s">
        <v>7576</v>
      </c>
      <c r="D980" s="92" t="s">
        <v>37</v>
      </c>
      <c r="E980" s="37">
        <v>12</v>
      </c>
      <c r="F980" s="42" t="s">
        <v>7029</v>
      </c>
      <c r="G980" s="39"/>
      <c r="J980" s="40">
        <v>1</v>
      </c>
      <c r="K980" s="41" t="s">
        <v>7730</v>
      </c>
      <c r="L980" s="37">
        <v>12</v>
      </c>
      <c r="M980" s="42" t="s">
        <v>7729</v>
      </c>
      <c r="N980" s="42" t="s">
        <v>7729</v>
      </c>
      <c r="O980" s="39"/>
      <c r="Q980" s="38"/>
      <c r="R980" s="40">
        <v>0</v>
      </c>
      <c r="S980" s="41" t="s">
        <v>56</v>
      </c>
      <c r="T980" s="41" t="s">
        <v>56</v>
      </c>
      <c r="U980" s="41" t="s">
        <v>56</v>
      </c>
    </row>
    <row r="981" spans="1:21" ht="15.65" customHeight="1" x14ac:dyDescent="0.35">
      <c r="A981" s="35" t="s">
        <v>7067</v>
      </c>
      <c r="B981" s="36">
        <v>1729</v>
      </c>
      <c r="C981" s="35" t="s">
        <v>955</v>
      </c>
      <c r="D981" s="35" t="s">
        <v>118</v>
      </c>
      <c r="E981" s="37">
        <v>1</v>
      </c>
      <c r="F981" s="45" t="s">
        <v>1133</v>
      </c>
      <c r="G981" s="39"/>
      <c r="J981" s="40">
        <v>1</v>
      </c>
      <c r="K981" s="41" t="s">
        <v>962</v>
      </c>
      <c r="L981" s="37">
        <v>1</v>
      </c>
      <c r="M981" s="42" t="s">
        <v>6959</v>
      </c>
      <c r="N981" s="42" t="s">
        <v>6959</v>
      </c>
      <c r="O981" s="39"/>
      <c r="Q981" s="38"/>
      <c r="R981" s="40">
        <v>0</v>
      </c>
      <c r="S981" s="41" t="s">
        <v>6</v>
      </c>
      <c r="T981" s="35" t="s">
        <v>7</v>
      </c>
      <c r="U981" s="35" t="s">
        <v>33</v>
      </c>
    </row>
    <row r="982" spans="1:21" ht="15.65" customHeight="1" x14ac:dyDescent="0.35">
      <c r="A982" s="35" t="s">
        <v>7067</v>
      </c>
      <c r="B982" s="36">
        <v>1729</v>
      </c>
      <c r="C982" s="35" t="s">
        <v>955</v>
      </c>
      <c r="D982" s="35" t="s">
        <v>118</v>
      </c>
      <c r="E982" s="37">
        <v>2</v>
      </c>
      <c r="F982" s="42" t="s">
        <v>1132</v>
      </c>
      <c r="G982" s="39"/>
      <c r="J982" s="40">
        <v>1</v>
      </c>
      <c r="K982" s="41" t="s">
        <v>962</v>
      </c>
      <c r="L982" s="37">
        <v>2</v>
      </c>
      <c r="M982" s="42" t="s">
        <v>6901</v>
      </c>
      <c r="N982" s="42" t="s">
        <v>6901</v>
      </c>
      <c r="O982" s="39"/>
      <c r="Q982" s="38"/>
      <c r="R982" s="40">
        <v>0</v>
      </c>
      <c r="S982" s="41" t="s">
        <v>6</v>
      </c>
      <c r="T982" s="35" t="s">
        <v>7</v>
      </c>
      <c r="U982" s="35" t="s">
        <v>33</v>
      </c>
    </row>
    <row r="983" spans="1:21" ht="15.65" customHeight="1" x14ac:dyDescent="0.35">
      <c r="A983" s="35" t="s">
        <v>7067</v>
      </c>
      <c r="B983" s="36">
        <v>1729</v>
      </c>
      <c r="C983" s="35" t="s">
        <v>955</v>
      </c>
      <c r="D983" s="35" t="s">
        <v>118</v>
      </c>
      <c r="E983" s="37">
        <v>3</v>
      </c>
      <c r="F983" s="42" t="s">
        <v>7242</v>
      </c>
      <c r="G983" s="39"/>
      <c r="J983" s="40">
        <v>0.5</v>
      </c>
      <c r="K983" s="41" t="s">
        <v>962</v>
      </c>
      <c r="L983" s="37">
        <v>3</v>
      </c>
      <c r="M983" s="42" t="s">
        <v>6924</v>
      </c>
      <c r="N983" s="42" t="s">
        <v>6924</v>
      </c>
      <c r="O983" s="39"/>
      <c r="Q983" s="38"/>
      <c r="R983" s="40">
        <v>0.5</v>
      </c>
      <c r="S983" s="41" t="s">
        <v>6</v>
      </c>
      <c r="T983" s="35" t="s">
        <v>7</v>
      </c>
      <c r="U983" s="35" t="s">
        <v>33</v>
      </c>
    </row>
    <row r="984" spans="1:21" ht="15.65" customHeight="1" x14ac:dyDescent="0.35">
      <c r="A984" s="35" t="s">
        <v>7067</v>
      </c>
      <c r="B984" s="36">
        <v>1729</v>
      </c>
      <c r="C984" s="35" t="s">
        <v>955</v>
      </c>
      <c r="D984" s="35" t="s">
        <v>118</v>
      </c>
      <c r="E984" s="37">
        <v>4</v>
      </c>
      <c r="F984" s="42" t="s">
        <v>6535</v>
      </c>
      <c r="G984" s="39"/>
      <c r="J984" s="40">
        <v>1</v>
      </c>
      <c r="K984" s="41" t="s">
        <v>962</v>
      </c>
      <c r="L984" s="37">
        <v>4</v>
      </c>
      <c r="M984" s="42" t="s">
        <v>6903</v>
      </c>
      <c r="N984" s="42" t="s">
        <v>6903</v>
      </c>
      <c r="O984" s="39"/>
      <c r="Q984" s="38"/>
      <c r="R984" s="40">
        <v>0</v>
      </c>
      <c r="S984" s="41" t="s">
        <v>6</v>
      </c>
      <c r="T984" s="35" t="s">
        <v>7</v>
      </c>
      <c r="U984" s="35" t="s">
        <v>33</v>
      </c>
    </row>
    <row r="985" spans="1:21" ht="15.65" customHeight="1" x14ac:dyDescent="0.35">
      <c r="A985" s="35" t="s">
        <v>7067</v>
      </c>
      <c r="B985" s="36">
        <v>1729</v>
      </c>
      <c r="C985" s="35" t="s">
        <v>955</v>
      </c>
      <c r="D985" s="35" t="s">
        <v>118</v>
      </c>
      <c r="E985" s="37">
        <v>5</v>
      </c>
      <c r="F985" s="42" t="s">
        <v>6956</v>
      </c>
      <c r="G985" s="39"/>
      <c r="J985" s="40">
        <v>0</v>
      </c>
      <c r="K985" s="41" t="s">
        <v>962</v>
      </c>
      <c r="L985" s="37">
        <v>5</v>
      </c>
      <c r="M985" s="42" t="s">
        <v>6995</v>
      </c>
      <c r="N985" s="42" t="s">
        <v>6995</v>
      </c>
      <c r="O985" s="39"/>
      <c r="Q985" s="38"/>
      <c r="R985" s="40">
        <v>1</v>
      </c>
      <c r="S985" s="41" t="s">
        <v>6</v>
      </c>
      <c r="T985" s="35" t="s">
        <v>7</v>
      </c>
      <c r="U985" s="35" t="s">
        <v>33</v>
      </c>
    </row>
    <row r="986" spans="1:21" ht="15.65" customHeight="1" x14ac:dyDescent="0.35">
      <c r="A986" s="35" t="s">
        <v>7067</v>
      </c>
      <c r="B986" s="36">
        <v>1729</v>
      </c>
      <c r="C986" s="35" t="s">
        <v>955</v>
      </c>
      <c r="D986" s="35" t="s">
        <v>118</v>
      </c>
      <c r="E986" s="37">
        <v>6</v>
      </c>
      <c r="F986" s="42" t="s">
        <v>6817</v>
      </c>
      <c r="G986" s="39"/>
      <c r="J986" s="40">
        <v>1</v>
      </c>
      <c r="K986" s="41" t="s">
        <v>962</v>
      </c>
      <c r="L986" s="37">
        <v>6</v>
      </c>
      <c r="M986" s="42" t="s">
        <v>7018</v>
      </c>
      <c r="N986" s="42" t="s">
        <v>7018</v>
      </c>
      <c r="O986" s="39"/>
      <c r="Q986" s="38"/>
      <c r="R986" s="40">
        <v>0</v>
      </c>
      <c r="S986" s="41" t="s">
        <v>6</v>
      </c>
      <c r="T986" s="35" t="s">
        <v>7</v>
      </c>
      <c r="U986" s="35" t="s">
        <v>33</v>
      </c>
    </row>
    <row r="987" spans="1:21" ht="15.65" customHeight="1" x14ac:dyDescent="0.35">
      <c r="A987" s="35" t="s">
        <v>7067</v>
      </c>
      <c r="B987" s="36">
        <v>1729</v>
      </c>
      <c r="C987" s="35" t="s">
        <v>955</v>
      </c>
      <c r="D987" s="35" t="s">
        <v>118</v>
      </c>
      <c r="E987" s="37">
        <v>7</v>
      </c>
      <c r="F987" s="42" t="s">
        <v>6896</v>
      </c>
      <c r="G987" s="39"/>
      <c r="J987" s="40">
        <v>1</v>
      </c>
      <c r="K987" s="41" t="s">
        <v>962</v>
      </c>
      <c r="L987" s="37">
        <v>7</v>
      </c>
      <c r="M987" s="42" t="s">
        <v>7043</v>
      </c>
      <c r="N987" s="42" t="s">
        <v>7043</v>
      </c>
      <c r="O987" s="39"/>
      <c r="Q987" s="38"/>
      <c r="R987" s="40">
        <v>0</v>
      </c>
      <c r="S987" s="41" t="s">
        <v>6</v>
      </c>
      <c r="T987" s="35" t="s">
        <v>7</v>
      </c>
      <c r="U987" s="35" t="s">
        <v>33</v>
      </c>
    </row>
    <row r="988" spans="1:21" ht="15.65" customHeight="1" x14ac:dyDescent="0.35">
      <c r="A988" s="35" t="s">
        <v>7067</v>
      </c>
      <c r="B988" s="36">
        <v>1729</v>
      </c>
      <c r="C988" s="35" t="s">
        <v>955</v>
      </c>
      <c r="D988" s="35" t="s">
        <v>118</v>
      </c>
      <c r="E988" s="37">
        <v>8</v>
      </c>
      <c r="F988" s="42" t="s">
        <v>1149</v>
      </c>
      <c r="G988" s="39"/>
      <c r="J988" s="40">
        <v>0</v>
      </c>
      <c r="K988" s="41" t="s">
        <v>962</v>
      </c>
      <c r="L988" s="37">
        <v>8</v>
      </c>
      <c r="M988" s="42" t="s">
        <v>7001</v>
      </c>
      <c r="N988" s="42" t="s">
        <v>7001</v>
      </c>
      <c r="O988" s="39"/>
      <c r="Q988" s="38"/>
      <c r="R988" s="40">
        <v>1</v>
      </c>
      <c r="S988" s="41" t="s">
        <v>6</v>
      </c>
      <c r="T988" s="35" t="s">
        <v>7</v>
      </c>
      <c r="U988" s="35" t="s">
        <v>33</v>
      </c>
    </row>
    <row r="989" spans="1:21" ht="15.65" customHeight="1" x14ac:dyDescent="0.35">
      <c r="A989" s="35" t="s">
        <v>7067</v>
      </c>
      <c r="B989" s="36">
        <v>1729</v>
      </c>
      <c r="C989" s="35" t="s">
        <v>955</v>
      </c>
      <c r="D989" s="35" t="s">
        <v>118</v>
      </c>
      <c r="E989" s="37">
        <v>9</v>
      </c>
      <c r="F989" s="42" t="s">
        <v>7017</v>
      </c>
      <c r="G989" s="39"/>
      <c r="J989" s="40">
        <v>1</v>
      </c>
      <c r="K989" s="41" t="s">
        <v>962</v>
      </c>
      <c r="L989" s="37">
        <v>9</v>
      </c>
      <c r="M989" s="42" t="s">
        <v>6869</v>
      </c>
      <c r="N989" s="42" t="s">
        <v>6869</v>
      </c>
      <c r="O989" s="39"/>
      <c r="Q989" s="38"/>
      <c r="R989" s="40">
        <v>0</v>
      </c>
      <c r="S989" s="41" t="s">
        <v>6</v>
      </c>
      <c r="T989" s="35" t="s">
        <v>7</v>
      </c>
      <c r="U989" s="35" t="s">
        <v>33</v>
      </c>
    </row>
    <row r="990" spans="1:21" ht="15.65" customHeight="1" x14ac:dyDescent="0.35">
      <c r="A990" s="35" t="s">
        <v>7067</v>
      </c>
      <c r="B990" s="36">
        <v>1729</v>
      </c>
      <c r="C990" s="35" t="s">
        <v>955</v>
      </c>
      <c r="D990" s="35" t="s">
        <v>118</v>
      </c>
      <c r="E990" s="37">
        <v>10</v>
      </c>
      <c r="F990" s="42" t="s">
        <v>6975</v>
      </c>
      <c r="G990" s="39"/>
      <c r="J990" s="40">
        <v>0</v>
      </c>
      <c r="K990" s="41" t="s">
        <v>962</v>
      </c>
      <c r="L990" s="37">
        <v>10</v>
      </c>
      <c r="M990" s="42" t="s">
        <v>6904</v>
      </c>
      <c r="N990" s="42" t="s">
        <v>6904</v>
      </c>
      <c r="O990" s="39"/>
      <c r="Q990" s="38"/>
      <c r="R990" s="40">
        <v>1</v>
      </c>
      <c r="S990" s="41" t="s">
        <v>6</v>
      </c>
      <c r="T990" s="35" t="s">
        <v>7</v>
      </c>
      <c r="U990" s="35" t="s">
        <v>33</v>
      </c>
    </row>
    <row r="991" spans="1:21" ht="15.65" customHeight="1" x14ac:dyDescent="0.35">
      <c r="A991" s="35" t="s">
        <v>7067</v>
      </c>
      <c r="B991" s="36">
        <v>1729</v>
      </c>
      <c r="C991" s="35" t="s">
        <v>955</v>
      </c>
      <c r="D991" s="35" t="s">
        <v>118</v>
      </c>
      <c r="E991" s="37">
        <v>11</v>
      </c>
      <c r="F991" s="42" t="s">
        <v>7039</v>
      </c>
      <c r="G991" s="39"/>
      <c r="J991" s="40">
        <v>1</v>
      </c>
      <c r="K991" s="41" t="s">
        <v>962</v>
      </c>
      <c r="L991" s="37">
        <v>11</v>
      </c>
      <c r="M991" s="42" t="s">
        <v>6905</v>
      </c>
      <c r="N991" s="42" t="s">
        <v>6905</v>
      </c>
      <c r="O991" s="39"/>
      <c r="Q991" s="38"/>
      <c r="R991" s="40">
        <v>0</v>
      </c>
      <c r="S991" s="41" t="s">
        <v>6</v>
      </c>
      <c r="T991" s="35" t="s">
        <v>7</v>
      </c>
      <c r="U991" s="35" t="s">
        <v>33</v>
      </c>
    </row>
    <row r="992" spans="1:21" ht="15.65" customHeight="1" x14ac:dyDescent="0.35">
      <c r="A992" s="35" t="s">
        <v>7067</v>
      </c>
      <c r="B992" s="36">
        <v>1729</v>
      </c>
      <c r="C992" s="35" t="s">
        <v>955</v>
      </c>
      <c r="D992" s="35" t="s">
        <v>118</v>
      </c>
      <c r="E992" s="37">
        <v>12</v>
      </c>
      <c r="F992" s="42" t="s">
        <v>7040</v>
      </c>
      <c r="G992" s="39"/>
      <c r="J992" s="40">
        <v>0.5</v>
      </c>
      <c r="K992" s="41" t="s">
        <v>962</v>
      </c>
      <c r="L992" s="37">
        <v>12</v>
      </c>
      <c r="M992" s="42" t="s">
        <v>7044</v>
      </c>
      <c r="N992" s="42" t="s">
        <v>7044</v>
      </c>
      <c r="O992" s="39"/>
      <c r="Q992" s="38"/>
      <c r="R992" s="40">
        <v>0.5</v>
      </c>
      <c r="S992" s="41" t="s">
        <v>6</v>
      </c>
      <c r="T992" s="35" t="s">
        <v>7</v>
      </c>
      <c r="U992" s="35" t="s">
        <v>33</v>
      </c>
    </row>
    <row r="993" spans="1:21" ht="15.65" customHeight="1" x14ac:dyDescent="0.35">
      <c r="A993" s="35" t="s">
        <v>7067</v>
      </c>
      <c r="B993" s="36">
        <v>1729</v>
      </c>
      <c r="C993" s="35" t="s">
        <v>955</v>
      </c>
      <c r="D993" s="35" t="s">
        <v>118</v>
      </c>
      <c r="E993" s="37">
        <v>13</v>
      </c>
      <c r="F993" s="42" t="s">
        <v>7041</v>
      </c>
      <c r="G993" s="39"/>
      <c r="J993" s="40">
        <v>0</v>
      </c>
      <c r="K993" s="41" t="s">
        <v>962</v>
      </c>
      <c r="L993" s="37">
        <v>13</v>
      </c>
      <c r="M993" s="42" t="s">
        <v>7045</v>
      </c>
      <c r="N993" s="42" t="s">
        <v>7045</v>
      </c>
      <c r="O993" s="39"/>
      <c r="Q993" s="38"/>
      <c r="R993" s="40">
        <v>1</v>
      </c>
      <c r="S993" s="41" t="s">
        <v>6</v>
      </c>
      <c r="T993" s="35" t="s">
        <v>7</v>
      </c>
      <c r="U993" s="35" t="s">
        <v>33</v>
      </c>
    </row>
    <row r="994" spans="1:21" ht="15.65" customHeight="1" x14ac:dyDescent="0.35">
      <c r="A994" s="35" t="s">
        <v>7067</v>
      </c>
      <c r="B994" s="36">
        <v>1729</v>
      </c>
      <c r="C994" s="35" t="s">
        <v>955</v>
      </c>
      <c r="D994" s="35" t="s">
        <v>118</v>
      </c>
      <c r="E994" s="37">
        <v>14</v>
      </c>
      <c r="F994" s="42" t="s">
        <v>7042</v>
      </c>
      <c r="G994" s="39"/>
      <c r="J994" s="40">
        <v>1</v>
      </c>
      <c r="K994" s="41" t="s">
        <v>962</v>
      </c>
      <c r="L994" s="37">
        <v>14</v>
      </c>
      <c r="M994" s="42" t="s">
        <v>6436</v>
      </c>
      <c r="N994" s="42" t="s">
        <v>6436</v>
      </c>
      <c r="O994" s="39"/>
      <c r="Q994" s="38"/>
      <c r="R994" s="40">
        <v>0</v>
      </c>
      <c r="S994" s="41" t="s">
        <v>6</v>
      </c>
      <c r="T994" s="35" t="s">
        <v>7</v>
      </c>
      <c r="U994" s="35" t="s">
        <v>33</v>
      </c>
    </row>
    <row r="995" spans="1:21" ht="15.65" customHeight="1" x14ac:dyDescent="0.35">
      <c r="A995" s="35" t="s">
        <v>7067</v>
      </c>
      <c r="B995" s="36">
        <v>1729</v>
      </c>
      <c r="C995" s="35" t="s">
        <v>955</v>
      </c>
      <c r="D995" s="35" t="s">
        <v>118</v>
      </c>
      <c r="E995" s="37">
        <v>15</v>
      </c>
      <c r="F995" s="42" t="s">
        <v>6376</v>
      </c>
      <c r="G995" s="39"/>
      <c r="J995" s="40">
        <v>0</v>
      </c>
      <c r="K995" s="41" t="s">
        <v>962</v>
      </c>
      <c r="L995" s="37">
        <v>15</v>
      </c>
      <c r="M995" s="42" t="s">
        <v>6947</v>
      </c>
      <c r="N995" s="42" t="s">
        <v>6947</v>
      </c>
      <c r="O995" s="39"/>
      <c r="Q995" s="38"/>
      <c r="R995" s="40">
        <v>1</v>
      </c>
      <c r="S995" s="41" t="s">
        <v>6</v>
      </c>
      <c r="T995" s="35" t="s">
        <v>7</v>
      </c>
      <c r="U995" s="35" t="s">
        <v>33</v>
      </c>
    </row>
    <row r="996" spans="1:21" ht="15.65" customHeight="1" x14ac:dyDescent="0.35">
      <c r="A996" s="35" t="s">
        <v>7067</v>
      </c>
      <c r="B996" s="36">
        <v>1729</v>
      </c>
      <c r="C996" s="35" t="s">
        <v>955</v>
      </c>
      <c r="D996" s="35" t="s">
        <v>118</v>
      </c>
      <c r="E996" s="37">
        <v>16</v>
      </c>
      <c r="F996" s="42" t="s">
        <v>6933</v>
      </c>
      <c r="G996" s="39"/>
      <c r="J996" s="40">
        <v>0</v>
      </c>
      <c r="K996" s="41" t="s">
        <v>962</v>
      </c>
      <c r="L996" s="37">
        <v>16</v>
      </c>
      <c r="M996" s="42" t="s">
        <v>6926</v>
      </c>
      <c r="N996" s="42" t="s">
        <v>6926</v>
      </c>
      <c r="O996" s="39"/>
      <c r="Q996" s="38"/>
      <c r="R996" s="40">
        <v>1</v>
      </c>
      <c r="S996" s="41" t="s">
        <v>6</v>
      </c>
      <c r="T996" s="35" t="s">
        <v>7</v>
      </c>
      <c r="U996" s="35" t="s">
        <v>33</v>
      </c>
    </row>
    <row r="997" spans="1:21" ht="15.65" customHeight="1" x14ac:dyDescent="0.35">
      <c r="A997" s="35" t="s">
        <v>7067</v>
      </c>
      <c r="B997" s="36">
        <v>1785</v>
      </c>
      <c r="C997" s="35" t="s">
        <v>960</v>
      </c>
      <c r="D997" s="35" t="s">
        <v>118</v>
      </c>
      <c r="E997" s="37">
        <v>1</v>
      </c>
      <c r="F997" s="45" t="s">
        <v>1133</v>
      </c>
      <c r="G997" s="39"/>
      <c r="J997" s="40">
        <v>0.5</v>
      </c>
      <c r="K997" s="41" t="s">
        <v>97</v>
      </c>
      <c r="L997" s="37">
        <v>1</v>
      </c>
      <c r="M997" s="42" t="s">
        <v>6819</v>
      </c>
      <c r="N997" s="42" t="s">
        <v>6819</v>
      </c>
      <c r="O997" s="39"/>
      <c r="Q997" s="38"/>
      <c r="R997" s="40">
        <v>0.5</v>
      </c>
      <c r="S997" s="41" t="s">
        <v>6</v>
      </c>
      <c r="T997" s="35" t="s">
        <v>7</v>
      </c>
      <c r="U997" s="35" t="s">
        <v>33</v>
      </c>
    </row>
    <row r="998" spans="1:21" ht="15.65" customHeight="1" x14ac:dyDescent="0.35">
      <c r="A998" s="35" t="s">
        <v>7067</v>
      </c>
      <c r="B998" s="36">
        <v>1785</v>
      </c>
      <c r="C998" s="35" t="s">
        <v>960</v>
      </c>
      <c r="D998" s="35" t="s">
        <v>118</v>
      </c>
      <c r="E998" s="37">
        <v>2</v>
      </c>
      <c r="F998" s="42" t="s">
        <v>1132</v>
      </c>
      <c r="G998" s="39"/>
      <c r="J998" s="40">
        <v>1</v>
      </c>
      <c r="K998" s="41" t="s">
        <v>97</v>
      </c>
      <c r="L998" s="37">
        <v>2</v>
      </c>
      <c r="M998" s="42" t="s">
        <v>6264</v>
      </c>
      <c r="N998" s="42" t="s">
        <v>6264</v>
      </c>
      <c r="O998" s="39"/>
      <c r="Q998" s="38"/>
      <c r="R998" s="40">
        <v>0</v>
      </c>
      <c r="S998" s="41" t="s">
        <v>6</v>
      </c>
      <c r="T998" s="35" t="s">
        <v>7</v>
      </c>
      <c r="U998" s="35" t="s">
        <v>33</v>
      </c>
    </row>
    <row r="999" spans="1:21" ht="15.65" customHeight="1" x14ac:dyDescent="0.35">
      <c r="A999" s="35" t="s">
        <v>7067</v>
      </c>
      <c r="B999" s="36">
        <v>1785</v>
      </c>
      <c r="C999" s="35" t="s">
        <v>960</v>
      </c>
      <c r="D999" s="35" t="s">
        <v>118</v>
      </c>
      <c r="E999" s="37">
        <v>3</v>
      </c>
      <c r="F999" s="42" t="s">
        <v>7242</v>
      </c>
      <c r="G999" s="39"/>
      <c r="J999" s="40">
        <v>0</v>
      </c>
      <c r="K999" s="41" t="s">
        <v>97</v>
      </c>
      <c r="L999" s="37">
        <v>3</v>
      </c>
      <c r="M999" s="42" t="s">
        <v>7362</v>
      </c>
      <c r="N999" s="42" t="s">
        <v>7362</v>
      </c>
      <c r="O999" s="39"/>
      <c r="Q999" s="38"/>
      <c r="R999" s="40">
        <v>1</v>
      </c>
      <c r="S999" s="41" t="s">
        <v>6</v>
      </c>
      <c r="T999" s="35" t="s">
        <v>7</v>
      </c>
      <c r="U999" s="35" t="s">
        <v>33</v>
      </c>
    </row>
    <row r="1000" spans="1:21" ht="15.65" customHeight="1" x14ac:dyDescent="0.35">
      <c r="A1000" s="35" t="s">
        <v>7067</v>
      </c>
      <c r="B1000" s="36">
        <v>1785</v>
      </c>
      <c r="C1000" s="35" t="s">
        <v>960</v>
      </c>
      <c r="D1000" s="35" t="s">
        <v>118</v>
      </c>
      <c r="E1000" s="37">
        <v>4</v>
      </c>
      <c r="F1000" s="42" t="s">
        <v>6909</v>
      </c>
      <c r="G1000" s="39"/>
      <c r="J1000" s="40">
        <v>0</v>
      </c>
      <c r="K1000" s="41" t="s">
        <v>97</v>
      </c>
      <c r="L1000" s="37">
        <v>4</v>
      </c>
      <c r="M1000" s="42" t="s">
        <v>6988</v>
      </c>
      <c r="N1000" s="42" t="s">
        <v>6988</v>
      </c>
      <c r="O1000" s="39"/>
      <c r="Q1000" s="38"/>
      <c r="R1000" s="40">
        <v>1</v>
      </c>
      <c r="S1000" s="41" t="s">
        <v>6</v>
      </c>
      <c r="T1000" s="35" t="s">
        <v>7</v>
      </c>
      <c r="U1000" s="35" t="s">
        <v>33</v>
      </c>
    </row>
    <row r="1001" spans="1:21" ht="15.65" customHeight="1" x14ac:dyDescent="0.35">
      <c r="A1001" s="35" t="s">
        <v>7067</v>
      </c>
      <c r="B1001" s="36">
        <v>1785</v>
      </c>
      <c r="C1001" s="35" t="s">
        <v>960</v>
      </c>
      <c r="D1001" s="35" t="s">
        <v>118</v>
      </c>
      <c r="E1001" s="37">
        <v>5</v>
      </c>
      <c r="F1001" s="42" t="s">
        <v>6896</v>
      </c>
      <c r="G1001" s="39"/>
      <c r="J1001" s="40">
        <v>0</v>
      </c>
      <c r="K1001" s="41" t="s">
        <v>97</v>
      </c>
      <c r="L1001" s="37">
        <v>5</v>
      </c>
      <c r="M1001" s="42" t="s">
        <v>302</v>
      </c>
      <c r="N1001" s="42" t="s">
        <v>302</v>
      </c>
      <c r="O1001" s="39"/>
      <c r="Q1001" s="38"/>
      <c r="R1001" s="40">
        <v>1</v>
      </c>
      <c r="S1001" s="41" t="s">
        <v>6</v>
      </c>
      <c r="T1001" s="35" t="s">
        <v>7</v>
      </c>
      <c r="U1001" s="35" t="s">
        <v>33</v>
      </c>
    </row>
    <row r="1002" spans="1:21" ht="15.65" customHeight="1" x14ac:dyDescent="0.35">
      <c r="A1002" s="35" t="s">
        <v>7067</v>
      </c>
      <c r="B1002" s="36">
        <v>1785</v>
      </c>
      <c r="C1002" s="35" t="s">
        <v>960</v>
      </c>
      <c r="D1002" s="35" t="s">
        <v>118</v>
      </c>
      <c r="E1002" s="37">
        <v>6</v>
      </c>
      <c r="F1002" s="42" t="s">
        <v>7007</v>
      </c>
      <c r="G1002" s="39"/>
      <c r="J1002" s="40">
        <v>0</v>
      </c>
      <c r="K1002" s="41" t="s">
        <v>97</v>
      </c>
      <c r="L1002" s="37">
        <v>6</v>
      </c>
      <c r="M1002" s="42" t="s">
        <v>6821</v>
      </c>
      <c r="N1002" s="42" t="s">
        <v>6821</v>
      </c>
      <c r="O1002" s="39"/>
      <c r="Q1002" s="38"/>
      <c r="R1002" s="40">
        <v>1</v>
      </c>
      <c r="S1002" s="41" t="s">
        <v>6</v>
      </c>
      <c r="T1002" s="35" t="s">
        <v>7</v>
      </c>
      <c r="U1002" s="35" t="s">
        <v>33</v>
      </c>
    </row>
    <row r="1003" spans="1:21" ht="15.65" customHeight="1" x14ac:dyDescent="0.35">
      <c r="A1003" s="35" t="s">
        <v>7067</v>
      </c>
      <c r="B1003" s="36">
        <v>1785</v>
      </c>
      <c r="C1003" s="35" t="s">
        <v>960</v>
      </c>
      <c r="D1003" s="35" t="s">
        <v>118</v>
      </c>
      <c r="E1003" s="37">
        <v>7</v>
      </c>
      <c r="F1003" s="42" t="s">
        <v>7046</v>
      </c>
      <c r="G1003" s="39"/>
      <c r="J1003" s="40">
        <v>0</v>
      </c>
      <c r="K1003" s="41" t="s">
        <v>97</v>
      </c>
      <c r="L1003" s="37">
        <v>7</v>
      </c>
      <c r="M1003" s="42" t="s">
        <v>7048</v>
      </c>
      <c r="N1003" s="42" t="s">
        <v>7048</v>
      </c>
      <c r="O1003" s="39"/>
      <c r="Q1003" s="38"/>
      <c r="R1003" s="40">
        <v>1</v>
      </c>
      <c r="S1003" s="41" t="s">
        <v>6</v>
      </c>
      <c r="T1003" s="35" t="s">
        <v>7</v>
      </c>
      <c r="U1003" s="35" t="s">
        <v>33</v>
      </c>
    </row>
    <row r="1004" spans="1:21" ht="15.65" customHeight="1" x14ac:dyDescent="0.35">
      <c r="A1004" s="35" t="s">
        <v>7067</v>
      </c>
      <c r="B1004" s="36">
        <v>1785</v>
      </c>
      <c r="C1004" s="35" t="s">
        <v>960</v>
      </c>
      <c r="D1004" s="35" t="s">
        <v>118</v>
      </c>
      <c r="E1004" s="37">
        <v>8</v>
      </c>
      <c r="F1004" s="42" t="s">
        <v>6943</v>
      </c>
      <c r="G1004" s="39"/>
      <c r="J1004" s="40">
        <v>0.5</v>
      </c>
      <c r="K1004" s="41" t="s">
        <v>97</v>
      </c>
      <c r="L1004" s="37">
        <v>8</v>
      </c>
      <c r="M1004" s="42" t="s">
        <v>7049</v>
      </c>
      <c r="N1004" s="42" t="s">
        <v>7049</v>
      </c>
      <c r="O1004" s="39"/>
      <c r="Q1004" s="38"/>
      <c r="R1004" s="40">
        <v>0.5</v>
      </c>
      <c r="S1004" s="41" t="s">
        <v>6</v>
      </c>
      <c r="T1004" s="35" t="s">
        <v>7</v>
      </c>
      <c r="U1004" s="35" t="s">
        <v>33</v>
      </c>
    </row>
    <row r="1005" spans="1:21" ht="15.65" customHeight="1" x14ac:dyDescent="0.35">
      <c r="A1005" s="35" t="s">
        <v>7067</v>
      </c>
      <c r="B1005" s="36">
        <v>1785</v>
      </c>
      <c r="C1005" s="35" t="s">
        <v>960</v>
      </c>
      <c r="D1005" s="35" t="s">
        <v>118</v>
      </c>
      <c r="E1005" s="37">
        <v>9</v>
      </c>
      <c r="F1005" s="42" t="s">
        <v>7047</v>
      </c>
      <c r="G1005" s="39"/>
      <c r="J1005" s="40">
        <v>0</v>
      </c>
      <c r="K1005" s="41" t="s">
        <v>97</v>
      </c>
      <c r="L1005" s="37">
        <v>9</v>
      </c>
      <c r="M1005" s="42" t="s">
        <v>6498</v>
      </c>
      <c r="N1005" s="42" t="s">
        <v>6498</v>
      </c>
      <c r="O1005" s="39"/>
      <c r="Q1005" s="38"/>
      <c r="R1005" s="40">
        <v>1</v>
      </c>
      <c r="S1005" s="41" t="s">
        <v>6</v>
      </c>
      <c r="T1005" s="35" t="s">
        <v>7</v>
      </c>
      <c r="U1005" s="35" t="s">
        <v>33</v>
      </c>
    </row>
    <row r="1006" spans="1:21" ht="15.65" customHeight="1" x14ac:dyDescent="0.35">
      <c r="A1006" s="35" t="s">
        <v>7067</v>
      </c>
      <c r="B1006" s="36">
        <v>1785</v>
      </c>
      <c r="C1006" s="35" t="s">
        <v>960</v>
      </c>
      <c r="D1006" s="35" t="s">
        <v>118</v>
      </c>
      <c r="E1006" s="37">
        <v>10</v>
      </c>
      <c r="F1006" s="42" t="s">
        <v>6983</v>
      </c>
      <c r="G1006" s="39"/>
      <c r="J1006" s="40">
        <v>0</v>
      </c>
      <c r="K1006" s="41" t="s">
        <v>97</v>
      </c>
      <c r="L1006" s="37">
        <v>10</v>
      </c>
      <c r="M1006" s="42" t="s">
        <v>7012</v>
      </c>
      <c r="N1006" s="42" t="s">
        <v>7012</v>
      </c>
      <c r="O1006" s="39"/>
      <c r="Q1006" s="38"/>
      <c r="R1006" s="40">
        <v>1</v>
      </c>
      <c r="S1006" s="41" t="s">
        <v>6</v>
      </c>
      <c r="T1006" s="35" t="s">
        <v>7</v>
      </c>
      <c r="U1006" s="35" t="s">
        <v>33</v>
      </c>
    </row>
    <row r="1007" spans="1:21" ht="15.65" customHeight="1" x14ac:dyDescent="0.35">
      <c r="A1007" s="35" t="s">
        <v>7067</v>
      </c>
      <c r="B1007" s="36">
        <v>1785</v>
      </c>
      <c r="C1007" s="35" t="s">
        <v>960</v>
      </c>
      <c r="D1007" s="35" t="s">
        <v>118</v>
      </c>
      <c r="E1007" s="37">
        <v>11</v>
      </c>
      <c r="F1007" s="42" t="s">
        <v>6975</v>
      </c>
      <c r="G1007" s="39"/>
      <c r="J1007" s="40">
        <v>0</v>
      </c>
      <c r="K1007" s="41" t="s">
        <v>97</v>
      </c>
      <c r="L1007" s="37">
        <v>11</v>
      </c>
      <c r="M1007" s="42" t="s">
        <v>7011</v>
      </c>
      <c r="N1007" s="42" t="s">
        <v>7011</v>
      </c>
      <c r="O1007" s="39"/>
      <c r="Q1007" s="38"/>
      <c r="R1007" s="40">
        <v>1</v>
      </c>
      <c r="S1007" s="41" t="s">
        <v>6</v>
      </c>
      <c r="T1007" s="35" t="s">
        <v>7</v>
      </c>
      <c r="U1007" s="35" t="s">
        <v>33</v>
      </c>
    </row>
    <row r="1008" spans="1:21" ht="15.65" customHeight="1" x14ac:dyDescent="0.35">
      <c r="A1008" s="35" t="s">
        <v>7067</v>
      </c>
      <c r="B1008" s="36">
        <v>1785</v>
      </c>
      <c r="C1008" s="35" t="s">
        <v>960</v>
      </c>
      <c r="D1008" s="35" t="s">
        <v>118</v>
      </c>
      <c r="E1008" s="37">
        <v>12</v>
      </c>
      <c r="F1008" s="42" t="s">
        <v>7008</v>
      </c>
      <c r="G1008" s="39"/>
      <c r="J1008" s="40">
        <v>0</v>
      </c>
      <c r="K1008" s="41" t="s">
        <v>97</v>
      </c>
      <c r="L1008" s="37">
        <v>12</v>
      </c>
      <c r="M1008" s="42" t="s">
        <v>7050</v>
      </c>
      <c r="N1008" s="42" t="s">
        <v>7050</v>
      </c>
      <c r="O1008" s="39"/>
      <c r="Q1008" s="38"/>
      <c r="R1008" s="40">
        <v>1</v>
      </c>
      <c r="S1008" s="41" t="s">
        <v>6</v>
      </c>
      <c r="T1008" s="35" t="s">
        <v>7</v>
      </c>
      <c r="U1008" s="35" t="s">
        <v>33</v>
      </c>
    </row>
    <row r="1009" spans="1:21" ht="15.65" customHeight="1" x14ac:dyDescent="0.35">
      <c r="A1009" s="35" t="s">
        <v>7067</v>
      </c>
      <c r="B1009" s="36">
        <v>1785</v>
      </c>
      <c r="C1009" s="35" t="s">
        <v>960</v>
      </c>
      <c r="D1009" s="35" t="s">
        <v>118</v>
      </c>
      <c r="E1009" s="37">
        <v>13</v>
      </c>
      <c r="F1009" s="42" t="s">
        <v>6376</v>
      </c>
      <c r="G1009" s="39"/>
      <c r="J1009" s="40">
        <v>1</v>
      </c>
      <c r="K1009" s="41" t="s">
        <v>97</v>
      </c>
      <c r="L1009" s="37">
        <v>13</v>
      </c>
      <c r="M1009" s="42" t="s">
        <v>7014</v>
      </c>
      <c r="N1009" s="42" t="s">
        <v>7014</v>
      </c>
      <c r="O1009" s="39"/>
      <c r="Q1009" s="38"/>
      <c r="R1009" s="40">
        <v>0</v>
      </c>
      <c r="S1009" s="41" t="s">
        <v>6</v>
      </c>
      <c r="T1009" s="35" t="s">
        <v>7</v>
      </c>
      <c r="U1009" s="35" t="s">
        <v>33</v>
      </c>
    </row>
    <row r="1010" spans="1:21" ht="15.65" customHeight="1" x14ac:dyDescent="0.35">
      <c r="A1010" s="35" t="s">
        <v>7067</v>
      </c>
      <c r="B1010" s="36">
        <v>1785</v>
      </c>
      <c r="C1010" s="35" t="s">
        <v>960</v>
      </c>
      <c r="D1010" s="35" t="s">
        <v>118</v>
      </c>
      <c r="E1010" s="37">
        <v>14</v>
      </c>
      <c r="F1010" s="42" t="s">
        <v>7009</v>
      </c>
      <c r="G1010" s="39"/>
      <c r="J1010" s="40">
        <v>0.5</v>
      </c>
      <c r="K1010" s="41" t="s">
        <v>97</v>
      </c>
      <c r="L1010" s="37">
        <v>14</v>
      </c>
      <c r="M1010" s="42" t="s">
        <v>7051</v>
      </c>
      <c r="N1010" s="42" t="s">
        <v>7051</v>
      </c>
      <c r="O1010" s="39"/>
      <c r="Q1010" s="38"/>
      <c r="R1010" s="40">
        <v>0.5</v>
      </c>
      <c r="S1010" s="41" t="s">
        <v>6</v>
      </c>
      <c r="T1010" s="35" t="s">
        <v>7</v>
      </c>
      <c r="U1010" s="35" t="s">
        <v>33</v>
      </c>
    </row>
    <row r="1011" spans="1:21" ht="15.65" customHeight="1" x14ac:dyDescent="0.35">
      <c r="A1011" s="35" t="s">
        <v>7067</v>
      </c>
      <c r="B1011" s="36">
        <v>1785</v>
      </c>
      <c r="C1011" s="35" t="s">
        <v>960</v>
      </c>
      <c r="D1011" s="35" t="s">
        <v>118</v>
      </c>
      <c r="E1011" s="37">
        <v>15</v>
      </c>
      <c r="F1011" s="42" t="s">
        <v>7029</v>
      </c>
      <c r="G1011" s="39"/>
      <c r="J1011" s="40">
        <v>0.5</v>
      </c>
      <c r="K1011" s="41" t="s">
        <v>97</v>
      </c>
      <c r="L1011" s="37">
        <v>15</v>
      </c>
      <c r="M1011" s="42" t="s">
        <v>2326</v>
      </c>
      <c r="N1011" s="42" t="s">
        <v>2326</v>
      </c>
      <c r="O1011" s="39"/>
      <c r="Q1011" s="38"/>
      <c r="R1011" s="40">
        <v>0.5</v>
      </c>
      <c r="S1011" s="41" t="s">
        <v>6</v>
      </c>
      <c r="T1011" s="35" t="s">
        <v>7</v>
      </c>
      <c r="U1011" s="35" t="s">
        <v>33</v>
      </c>
    </row>
    <row r="1012" spans="1:21" ht="15.65" customHeight="1" x14ac:dyDescent="0.35">
      <c r="A1012" s="35" t="s">
        <v>7067</v>
      </c>
      <c r="B1012" s="36">
        <v>1785</v>
      </c>
      <c r="C1012" s="35" t="s">
        <v>960</v>
      </c>
      <c r="D1012" s="35" t="s">
        <v>118</v>
      </c>
      <c r="E1012" s="37">
        <v>16</v>
      </c>
      <c r="F1012" s="42" t="s">
        <v>6921</v>
      </c>
      <c r="G1012" s="39"/>
      <c r="J1012" s="40">
        <v>1</v>
      </c>
      <c r="K1012" s="41" t="s">
        <v>97</v>
      </c>
      <c r="L1012" s="37">
        <v>16</v>
      </c>
      <c r="M1012" s="42" t="s">
        <v>7052</v>
      </c>
      <c r="N1012" s="42" t="s">
        <v>7052</v>
      </c>
      <c r="O1012" s="39"/>
      <c r="Q1012" s="38"/>
      <c r="R1012" s="40">
        <v>0</v>
      </c>
      <c r="S1012" s="41" t="s">
        <v>6</v>
      </c>
      <c r="T1012" s="35" t="s">
        <v>7</v>
      </c>
      <c r="U1012" s="35" t="s">
        <v>33</v>
      </c>
    </row>
    <row r="1013" spans="1:21" ht="15.65" customHeight="1" x14ac:dyDescent="0.35">
      <c r="A1013" s="35" t="s">
        <v>7067</v>
      </c>
      <c r="B1013" s="36">
        <v>1869</v>
      </c>
      <c r="C1013" s="35" t="s">
        <v>42</v>
      </c>
      <c r="D1013" s="35" t="s">
        <v>118</v>
      </c>
      <c r="E1013" s="37">
        <v>1</v>
      </c>
      <c r="F1013" s="45" t="s">
        <v>1133</v>
      </c>
      <c r="G1013" s="39"/>
      <c r="J1013" s="40">
        <v>0.5</v>
      </c>
      <c r="K1013" s="41" t="s">
        <v>953</v>
      </c>
      <c r="L1013" s="37">
        <v>1</v>
      </c>
      <c r="M1013" s="42" t="s">
        <v>7115</v>
      </c>
      <c r="N1013" s="42" t="s">
        <v>7115</v>
      </c>
      <c r="O1013" s="39"/>
      <c r="Q1013" s="38"/>
      <c r="R1013" s="40">
        <v>0.5</v>
      </c>
      <c r="S1013" s="41" t="s">
        <v>6</v>
      </c>
      <c r="T1013" s="35" t="s">
        <v>7</v>
      </c>
      <c r="U1013" s="35" t="s">
        <v>33</v>
      </c>
    </row>
    <row r="1014" spans="1:21" ht="15.65" customHeight="1" x14ac:dyDescent="0.35">
      <c r="A1014" s="35" t="s">
        <v>7067</v>
      </c>
      <c r="B1014" s="36">
        <v>1869</v>
      </c>
      <c r="C1014" s="35" t="s">
        <v>42</v>
      </c>
      <c r="D1014" s="35" t="s">
        <v>118</v>
      </c>
      <c r="E1014" s="37">
        <v>2</v>
      </c>
      <c r="F1014" s="42" t="s">
        <v>1132</v>
      </c>
      <c r="G1014" s="39"/>
      <c r="J1014" s="40">
        <v>0</v>
      </c>
      <c r="K1014" s="41" t="s">
        <v>953</v>
      </c>
      <c r="L1014" s="37">
        <v>2</v>
      </c>
      <c r="M1014" s="42" t="s">
        <v>7057</v>
      </c>
      <c r="N1014" s="42" t="s">
        <v>7057</v>
      </c>
      <c r="O1014" s="39"/>
      <c r="Q1014" s="38"/>
      <c r="R1014" s="40">
        <v>1</v>
      </c>
      <c r="S1014" s="41" t="s">
        <v>6</v>
      </c>
      <c r="T1014" s="35" t="s">
        <v>7</v>
      </c>
      <c r="U1014" s="35" t="s">
        <v>33</v>
      </c>
    </row>
    <row r="1015" spans="1:21" ht="15.65" customHeight="1" x14ac:dyDescent="0.35">
      <c r="A1015" s="35" t="s">
        <v>7067</v>
      </c>
      <c r="B1015" s="36">
        <v>1869</v>
      </c>
      <c r="C1015" s="35" t="s">
        <v>42</v>
      </c>
      <c r="D1015" s="35" t="s">
        <v>118</v>
      </c>
      <c r="E1015" s="37">
        <v>3</v>
      </c>
      <c r="F1015" s="42" t="s">
        <v>6909</v>
      </c>
      <c r="G1015" s="39"/>
      <c r="J1015" s="40">
        <v>1</v>
      </c>
      <c r="K1015" s="41" t="s">
        <v>953</v>
      </c>
      <c r="L1015" s="37">
        <v>3</v>
      </c>
      <c r="M1015" s="42" t="s">
        <v>7113</v>
      </c>
      <c r="N1015" s="42" t="s">
        <v>7113</v>
      </c>
      <c r="O1015" s="39"/>
      <c r="Q1015" s="38"/>
      <c r="R1015" s="40">
        <v>0</v>
      </c>
      <c r="S1015" s="41" t="s">
        <v>6</v>
      </c>
      <c r="T1015" s="35" t="s">
        <v>7</v>
      </c>
      <c r="U1015" s="35" t="s">
        <v>33</v>
      </c>
    </row>
    <row r="1016" spans="1:21" ht="15.65" customHeight="1" x14ac:dyDescent="0.35">
      <c r="A1016" s="35" t="s">
        <v>7067</v>
      </c>
      <c r="B1016" s="36">
        <v>1869</v>
      </c>
      <c r="C1016" s="35" t="s">
        <v>42</v>
      </c>
      <c r="D1016" s="35" t="s">
        <v>118</v>
      </c>
      <c r="E1016" s="37">
        <v>4</v>
      </c>
      <c r="F1016" s="42" t="s">
        <v>6535</v>
      </c>
      <c r="G1016" s="39"/>
      <c r="J1016" s="40">
        <v>1</v>
      </c>
      <c r="K1016" s="41" t="s">
        <v>953</v>
      </c>
      <c r="L1016" s="37">
        <v>4</v>
      </c>
      <c r="M1016" s="42" t="s">
        <v>6935</v>
      </c>
      <c r="N1016" s="42" t="s">
        <v>6935</v>
      </c>
      <c r="O1016" s="39"/>
      <c r="Q1016" s="38"/>
      <c r="R1016" s="40">
        <v>0</v>
      </c>
      <c r="S1016" s="41" t="s">
        <v>6</v>
      </c>
      <c r="T1016" s="35" t="s">
        <v>7</v>
      </c>
      <c r="U1016" s="35" t="s">
        <v>33</v>
      </c>
    </row>
    <row r="1017" spans="1:21" ht="15.65" customHeight="1" x14ac:dyDescent="0.35">
      <c r="A1017" s="35" t="s">
        <v>7067</v>
      </c>
      <c r="B1017" s="36">
        <v>1869</v>
      </c>
      <c r="C1017" s="35" t="s">
        <v>42</v>
      </c>
      <c r="D1017" s="35" t="s">
        <v>118</v>
      </c>
      <c r="E1017" s="37">
        <v>5</v>
      </c>
      <c r="F1017" s="42" t="s">
        <v>6384</v>
      </c>
      <c r="G1017" s="39"/>
      <c r="J1017" s="40">
        <v>0</v>
      </c>
      <c r="K1017" s="41" t="s">
        <v>953</v>
      </c>
      <c r="L1017" s="37">
        <v>5</v>
      </c>
      <c r="M1017" s="42" t="s">
        <v>7058</v>
      </c>
      <c r="N1017" s="42" t="s">
        <v>7058</v>
      </c>
      <c r="O1017" s="39"/>
      <c r="Q1017" s="38"/>
      <c r="R1017" s="40">
        <v>1</v>
      </c>
      <c r="S1017" s="41" t="s">
        <v>6</v>
      </c>
      <c r="T1017" s="35" t="s">
        <v>7</v>
      </c>
      <c r="U1017" s="35" t="s">
        <v>33</v>
      </c>
    </row>
    <row r="1018" spans="1:21" ht="15.65" customHeight="1" x14ac:dyDescent="0.35">
      <c r="A1018" s="35" t="s">
        <v>7067</v>
      </c>
      <c r="B1018" s="36">
        <v>1869</v>
      </c>
      <c r="C1018" s="35" t="s">
        <v>42</v>
      </c>
      <c r="D1018" s="35" t="s">
        <v>118</v>
      </c>
      <c r="E1018" s="37">
        <v>6</v>
      </c>
      <c r="F1018" s="42" t="s">
        <v>7242</v>
      </c>
      <c r="G1018" s="39"/>
      <c r="J1018" s="40">
        <v>1</v>
      </c>
      <c r="K1018" s="41" t="s">
        <v>953</v>
      </c>
      <c r="L1018" s="37">
        <v>6</v>
      </c>
      <c r="M1018" s="42" t="s">
        <v>7115</v>
      </c>
      <c r="N1018" s="42" t="s">
        <v>7115</v>
      </c>
      <c r="O1018" s="39"/>
      <c r="Q1018" s="38"/>
      <c r="R1018" s="40">
        <v>0</v>
      </c>
      <c r="S1018" s="41" t="s">
        <v>6</v>
      </c>
      <c r="T1018" s="35" t="s">
        <v>7</v>
      </c>
      <c r="U1018" s="35" t="s">
        <v>33</v>
      </c>
    </row>
    <row r="1019" spans="1:21" ht="15.65" customHeight="1" x14ac:dyDescent="0.35">
      <c r="A1019" s="35" t="s">
        <v>7067</v>
      </c>
      <c r="B1019" s="36">
        <v>1869</v>
      </c>
      <c r="C1019" s="35" t="s">
        <v>42</v>
      </c>
      <c r="D1019" s="35" t="s">
        <v>118</v>
      </c>
      <c r="E1019" s="37">
        <v>7</v>
      </c>
      <c r="F1019" s="42" t="s">
        <v>7053</v>
      </c>
      <c r="G1019" s="39"/>
      <c r="J1019" s="40">
        <v>1</v>
      </c>
      <c r="K1019" s="41" t="s">
        <v>953</v>
      </c>
      <c r="L1019" s="37">
        <v>7</v>
      </c>
      <c r="M1019" s="42" t="s">
        <v>32</v>
      </c>
      <c r="N1019" s="42" t="s">
        <v>32</v>
      </c>
      <c r="O1019" s="39"/>
      <c r="Q1019" s="38"/>
      <c r="R1019" s="40">
        <v>0</v>
      </c>
      <c r="S1019" s="41" t="s">
        <v>6</v>
      </c>
      <c r="T1019" s="35" t="s">
        <v>7</v>
      </c>
      <c r="U1019" s="35" t="s">
        <v>33</v>
      </c>
    </row>
    <row r="1020" spans="1:21" ht="15.65" customHeight="1" x14ac:dyDescent="0.35">
      <c r="A1020" s="35" t="s">
        <v>7067</v>
      </c>
      <c r="B1020" s="36">
        <v>1869</v>
      </c>
      <c r="C1020" s="35" t="s">
        <v>42</v>
      </c>
      <c r="D1020" s="35" t="s">
        <v>118</v>
      </c>
      <c r="E1020" s="37">
        <v>8</v>
      </c>
      <c r="F1020" s="42" t="s">
        <v>1149</v>
      </c>
      <c r="G1020" s="39"/>
      <c r="J1020" s="40" t="s">
        <v>1014</v>
      </c>
      <c r="K1020" s="41" t="s">
        <v>953</v>
      </c>
      <c r="L1020" s="37">
        <v>8</v>
      </c>
      <c r="M1020" s="42" t="s">
        <v>7059</v>
      </c>
      <c r="N1020" s="42" t="s">
        <v>7059</v>
      </c>
      <c r="O1020" s="39"/>
      <c r="Q1020" s="38"/>
      <c r="R1020" s="40" t="s">
        <v>1014</v>
      </c>
      <c r="S1020" s="41" t="s">
        <v>6</v>
      </c>
      <c r="T1020" s="35" t="s">
        <v>7</v>
      </c>
      <c r="U1020" s="35" t="s">
        <v>33</v>
      </c>
    </row>
    <row r="1021" spans="1:21" ht="15.65" customHeight="1" x14ac:dyDescent="0.35">
      <c r="A1021" s="35" t="s">
        <v>7067</v>
      </c>
      <c r="B1021" s="36">
        <v>1869</v>
      </c>
      <c r="C1021" s="35" t="s">
        <v>42</v>
      </c>
      <c r="D1021" s="35" t="s">
        <v>118</v>
      </c>
      <c r="E1021" s="37">
        <v>9</v>
      </c>
      <c r="F1021" s="42" t="s">
        <v>6943</v>
      </c>
      <c r="G1021" s="39"/>
      <c r="J1021" s="40">
        <v>0</v>
      </c>
      <c r="K1021" s="41" t="s">
        <v>953</v>
      </c>
      <c r="L1021" s="37">
        <v>9</v>
      </c>
      <c r="M1021" s="42" t="s">
        <v>7060</v>
      </c>
      <c r="N1021" s="42" t="s">
        <v>7060</v>
      </c>
      <c r="O1021" s="39"/>
      <c r="Q1021" s="38"/>
      <c r="R1021" s="40">
        <v>1</v>
      </c>
      <c r="S1021" s="41" t="s">
        <v>6</v>
      </c>
      <c r="T1021" s="35" t="s">
        <v>7</v>
      </c>
      <c r="U1021" s="35" t="s">
        <v>33</v>
      </c>
    </row>
    <row r="1022" spans="1:21" ht="15.65" customHeight="1" x14ac:dyDescent="0.35">
      <c r="A1022" s="35" t="s">
        <v>7067</v>
      </c>
      <c r="B1022" s="36">
        <v>1869</v>
      </c>
      <c r="C1022" s="35" t="s">
        <v>42</v>
      </c>
      <c r="D1022" s="35" t="s">
        <v>118</v>
      </c>
      <c r="E1022" s="37">
        <v>10</v>
      </c>
      <c r="F1022" s="42" t="s">
        <v>7017</v>
      </c>
      <c r="G1022" s="39"/>
      <c r="J1022" s="40" t="s">
        <v>1014</v>
      </c>
      <c r="K1022" s="41" t="s">
        <v>953</v>
      </c>
      <c r="L1022" s="37">
        <v>10</v>
      </c>
      <c r="M1022" s="42" t="s">
        <v>7061</v>
      </c>
      <c r="N1022" s="42" t="s">
        <v>7061</v>
      </c>
      <c r="O1022" s="39"/>
      <c r="Q1022" s="38"/>
      <c r="R1022" s="40" t="s">
        <v>1014</v>
      </c>
      <c r="S1022" s="41" t="s">
        <v>6</v>
      </c>
      <c r="T1022" s="35" t="s">
        <v>7</v>
      </c>
      <c r="U1022" s="35" t="s">
        <v>33</v>
      </c>
    </row>
    <row r="1023" spans="1:21" ht="15.65" customHeight="1" x14ac:dyDescent="0.35">
      <c r="A1023" s="35" t="s">
        <v>7067</v>
      </c>
      <c r="B1023" s="36">
        <v>1869</v>
      </c>
      <c r="C1023" s="35" t="s">
        <v>42</v>
      </c>
      <c r="D1023" s="35" t="s">
        <v>118</v>
      </c>
      <c r="E1023" s="37">
        <v>11</v>
      </c>
      <c r="F1023" s="42" t="s">
        <v>6975</v>
      </c>
      <c r="G1023" s="39"/>
      <c r="J1023" s="40">
        <v>0</v>
      </c>
      <c r="K1023" s="41" t="s">
        <v>953</v>
      </c>
      <c r="L1023" s="37">
        <v>11</v>
      </c>
      <c r="M1023" s="42" t="s">
        <v>7062</v>
      </c>
      <c r="N1023" s="42" t="s">
        <v>7062</v>
      </c>
      <c r="O1023" s="39"/>
      <c r="Q1023" s="38"/>
      <c r="R1023" s="40">
        <v>1</v>
      </c>
      <c r="S1023" s="41" t="s">
        <v>6</v>
      </c>
      <c r="T1023" s="35" t="s">
        <v>7</v>
      </c>
      <c r="U1023" s="35" t="s">
        <v>33</v>
      </c>
    </row>
    <row r="1024" spans="1:21" ht="15.65" customHeight="1" x14ac:dyDescent="0.35">
      <c r="A1024" s="35" t="s">
        <v>7067</v>
      </c>
      <c r="B1024" s="36">
        <v>1869</v>
      </c>
      <c r="C1024" s="35" t="s">
        <v>42</v>
      </c>
      <c r="D1024" s="35" t="s">
        <v>118</v>
      </c>
      <c r="E1024" s="37">
        <v>12</v>
      </c>
      <c r="F1024" s="42" t="s">
        <v>7007</v>
      </c>
      <c r="G1024" s="39"/>
      <c r="J1024" s="40">
        <v>0.5</v>
      </c>
      <c r="K1024" s="41" t="s">
        <v>953</v>
      </c>
      <c r="L1024" s="37">
        <v>12</v>
      </c>
      <c r="M1024" s="42" t="s">
        <v>7063</v>
      </c>
      <c r="N1024" s="42" t="s">
        <v>7063</v>
      </c>
      <c r="O1024" s="39"/>
      <c r="Q1024" s="38"/>
      <c r="R1024" s="40">
        <v>0.5</v>
      </c>
      <c r="S1024" s="41" t="s">
        <v>6</v>
      </c>
      <c r="T1024" s="35" t="s">
        <v>7</v>
      </c>
      <c r="U1024" s="35" t="s">
        <v>33</v>
      </c>
    </row>
    <row r="1025" spans="1:21" ht="15.65" customHeight="1" x14ac:dyDescent="0.35">
      <c r="A1025" s="35" t="s">
        <v>7067</v>
      </c>
      <c r="B1025" s="36">
        <v>1869</v>
      </c>
      <c r="C1025" s="35" t="s">
        <v>42</v>
      </c>
      <c r="D1025" s="35" t="s">
        <v>118</v>
      </c>
      <c r="E1025" s="37">
        <v>13</v>
      </c>
      <c r="F1025" s="42" t="s">
        <v>7054</v>
      </c>
      <c r="G1025" s="39"/>
      <c r="J1025" s="40">
        <v>0</v>
      </c>
      <c r="K1025" s="41" t="s">
        <v>953</v>
      </c>
      <c r="L1025" s="37">
        <v>13</v>
      </c>
      <c r="M1025" s="42" t="s">
        <v>7064</v>
      </c>
      <c r="N1025" s="42" t="s">
        <v>7064</v>
      </c>
      <c r="O1025" s="39"/>
      <c r="Q1025" s="38"/>
      <c r="R1025" s="40">
        <v>1</v>
      </c>
      <c r="S1025" s="41" t="s">
        <v>6</v>
      </c>
      <c r="T1025" s="35" t="s">
        <v>7</v>
      </c>
      <c r="U1025" s="35" t="s">
        <v>33</v>
      </c>
    </row>
    <row r="1026" spans="1:21" ht="15.65" customHeight="1" x14ac:dyDescent="0.35">
      <c r="A1026" s="35" t="s">
        <v>7067</v>
      </c>
      <c r="B1026" s="36">
        <v>1869</v>
      </c>
      <c r="C1026" s="35" t="s">
        <v>42</v>
      </c>
      <c r="D1026" s="35" t="s">
        <v>118</v>
      </c>
      <c r="E1026" s="37">
        <v>14</v>
      </c>
      <c r="F1026" s="42" t="s">
        <v>7055</v>
      </c>
      <c r="G1026" s="39"/>
      <c r="J1026" s="40">
        <v>0</v>
      </c>
      <c r="K1026" s="41" t="s">
        <v>953</v>
      </c>
      <c r="L1026" s="37">
        <v>14</v>
      </c>
      <c r="M1026" s="42" t="s">
        <v>7065</v>
      </c>
      <c r="N1026" s="42" t="s">
        <v>7065</v>
      </c>
      <c r="O1026" s="39"/>
      <c r="Q1026" s="38"/>
      <c r="R1026" s="40">
        <v>1</v>
      </c>
      <c r="S1026" s="41" t="s">
        <v>6</v>
      </c>
      <c r="T1026" s="35" t="s">
        <v>7</v>
      </c>
      <c r="U1026" s="35" t="s">
        <v>33</v>
      </c>
    </row>
    <row r="1027" spans="1:21" ht="15.65" customHeight="1" x14ac:dyDescent="0.35">
      <c r="A1027" s="35" t="s">
        <v>7067</v>
      </c>
      <c r="B1027" s="36">
        <v>1869</v>
      </c>
      <c r="C1027" s="35" t="s">
        <v>42</v>
      </c>
      <c r="D1027" s="35" t="s">
        <v>118</v>
      </c>
      <c r="E1027" s="37">
        <v>15</v>
      </c>
      <c r="F1027" s="42" t="s">
        <v>7056</v>
      </c>
      <c r="G1027" s="39"/>
      <c r="J1027" s="40">
        <v>0.5</v>
      </c>
      <c r="K1027" s="41" t="s">
        <v>953</v>
      </c>
      <c r="L1027" s="37">
        <v>15</v>
      </c>
      <c r="M1027" s="42" t="s">
        <v>7066</v>
      </c>
      <c r="N1027" s="42" t="s">
        <v>7066</v>
      </c>
      <c r="O1027" s="39"/>
      <c r="Q1027" s="38"/>
      <c r="R1027" s="40">
        <v>0.5</v>
      </c>
      <c r="S1027" s="41" t="s">
        <v>6</v>
      </c>
      <c r="T1027" s="35" t="s">
        <v>7</v>
      </c>
      <c r="U1027" s="35" t="s">
        <v>33</v>
      </c>
    </row>
    <row r="1028" spans="1:21" ht="15.65" customHeight="1" x14ac:dyDescent="0.35">
      <c r="A1028" s="35" t="s">
        <v>7067</v>
      </c>
      <c r="B1028" s="36">
        <v>1869</v>
      </c>
      <c r="C1028" s="35" t="s">
        <v>42</v>
      </c>
      <c r="D1028" s="35" t="s">
        <v>118</v>
      </c>
      <c r="E1028" s="37">
        <v>16</v>
      </c>
      <c r="F1028" s="42" t="s">
        <v>7411</v>
      </c>
      <c r="G1028" s="39"/>
      <c r="J1028" s="40">
        <v>0</v>
      </c>
      <c r="K1028" s="41" t="s">
        <v>953</v>
      </c>
      <c r="L1028" s="37">
        <v>16</v>
      </c>
      <c r="M1028" s="42" t="s">
        <v>6941</v>
      </c>
      <c r="N1028" s="42" t="s">
        <v>6941</v>
      </c>
      <c r="O1028" s="39"/>
      <c r="Q1028" s="38"/>
      <c r="R1028" s="40">
        <v>1</v>
      </c>
      <c r="S1028" s="41" t="s">
        <v>6</v>
      </c>
      <c r="T1028" s="35" t="s">
        <v>7</v>
      </c>
      <c r="U1028" s="35" t="s">
        <v>33</v>
      </c>
    </row>
    <row r="1029" spans="1:21" ht="15.65" customHeight="1" x14ac:dyDescent="0.35">
      <c r="A1029" s="35" t="s">
        <v>7038</v>
      </c>
      <c r="B1029" s="36">
        <v>2023</v>
      </c>
      <c r="C1029" s="35" t="s">
        <v>994</v>
      </c>
      <c r="D1029" s="35" t="s">
        <v>118</v>
      </c>
      <c r="E1029" s="37">
        <v>1</v>
      </c>
      <c r="F1029" s="45" t="s">
        <v>1133</v>
      </c>
      <c r="G1029" s="39"/>
      <c r="H1029" s="35"/>
      <c r="I1029" s="35"/>
      <c r="J1029" s="40">
        <v>0</v>
      </c>
      <c r="K1029" s="93" t="s">
        <v>86</v>
      </c>
      <c r="L1029" s="37">
        <v>1</v>
      </c>
      <c r="M1029" s="42" t="s">
        <v>7286</v>
      </c>
      <c r="N1029" s="42" t="s">
        <v>7286</v>
      </c>
      <c r="O1029" s="39"/>
      <c r="P1029" s="35"/>
      <c r="Q1029" s="38"/>
      <c r="R1029" s="40">
        <v>0</v>
      </c>
      <c r="S1029" s="41" t="s">
        <v>56</v>
      </c>
      <c r="T1029" s="41" t="s">
        <v>56</v>
      </c>
      <c r="U1029" s="41" t="s">
        <v>56</v>
      </c>
    </row>
    <row r="1030" spans="1:21" ht="15.65" customHeight="1" x14ac:dyDescent="0.35">
      <c r="A1030" s="35" t="s">
        <v>7038</v>
      </c>
      <c r="B1030" s="36">
        <v>2023</v>
      </c>
      <c r="C1030" s="35" t="s">
        <v>994</v>
      </c>
      <c r="D1030" s="35" t="s">
        <v>118</v>
      </c>
      <c r="E1030" s="37">
        <v>2</v>
      </c>
      <c r="F1030" s="42" t="s">
        <v>6896</v>
      </c>
      <c r="G1030" s="39"/>
      <c r="H1030" s="35"/>
      <c r="I1030" s="35"/>
      <c r="J1030" s="40">
        <v>1</v>
      </c>
      <c r="K1030" s="93" t="s">
        <v>86</v>
      </c>
      <c r="L1030" s="37">
        <v>2</v>
      </c>
      <c r="M1030" s="42" t="s">
        <v>7184</v>
      </c>
      <c r="N1030" s="42" t="s">
        <v>7184</v>
      </c>
      <c r="O1030" s="39"/>
      <c r="P1030" s="35"/>
      <c r="Q1030" s="38"/>
      <c r="R1030" s="40">
        <v>0.5</v>
      </c>
      <c r="S1030" s="41" t="s">
        <v>56</v>
      </c>
      <c r="T1030" s="41" t="s">
        <v>56</v>
      </c>
      <c r="U1030" s="41" t="s">
        <v>56</v>
      </c>
    </row>
    <row r="1031" spans="1:21" ht="15.65" customHeight="1" x14ac:dyDescent="0.35">
      <c r="A1031" s="35" t="s">
        <v>7038</v>
      </c>
      <c r="B1031" s="36">
        <v>2023</v>
      </c>
      <c r="C1031" s="35" t="s">
        <v>994</v>
      </c>
      <c r="D1031" s="35" t="s">
        <v>118</v>
      </c>
      <c r="E1031" s="37">
        <v>3</v>
      </c>
      <c r="F1031" s="42" t="s">
        <v>7282</v>
      </c>
      <c r="G1031" s="39"/>
      <c r="H1031" s="35"/>
      <c r="I1031" s="35"/>
      <c r="J1031" s="40">
        <v>0.5</v>
      </c>
      <c r="K1031" s="93" t="s">
        <v>86</v>
      </c>
      <c r="L1031" s="37">
        <v>3</v>
      </c>
      <c r="M1031" s="42" t="s">
        <v>7287</v>
      </c>
      <c r="N1031" s="42" t="s">
        <v>7287</v>
      </c>
      <c r="O1031" s="39"/>
      <c r="P1031" s="35"/>
      <c r="Q1031" s="38"/>
      <c r="R1031" s="40">
        <v>1</v>
      </c>
      <c r="S1031" s="41" t="s">
        <v>56</v>
      </c>
      <c r="T1031" s="41" t="s">
        <v>56</v>
      </c>
      <c r="U1031" s="41" t="s">
        <v>56</v>
      </c>
    </row>
    <row r="1032" spans="1:21" ht="15.65" customHeight="1" x14ac:dyDescent="0.35">
      <c r="A1032" s="35" t="s">
        <v>7038</v>
      </c>
      <c r="B1032" s="36">
        <v>2023</v>
      </c>
      <c r="C1032" s="35" t="s">
        <v>994</v>
      </c>
      <c r="D1032" s="35" t="s">
        <v>118</v>
      </c>
      <c r="E1032" s="37">
        <v>4</v>
      </c>
      <c r="F1032" s="42" t="s">
        <v>1149</v>
      </c>
      <c r="G1032" s="39"/>
      <c r="H1032" s="35"/>
      <c r="I1032" s="35"/>
      <c r="J1032" s="40">
        <v>1</v>
      </c>
      <c r="K1032" s="93" t="s">
        <v>86</v>
      </c>
      <c r="L1032" s="37">
        <v>4</v>
      </c>
      <c r="M1032" s="42" t="s">
        <v>7186</v>
      </c>
      <c r="N1032" s="42" t="s">
        <v>7186</v>
      </c>
      <c r="O1032" s="39"/>
      <c r="P1032" s="35"/>
      <c r="Q1032" s="38"/>
      <c r="R1032" s="40">
        <v>0</v>
      </c>
      <c r="S1032" s="41" t="s">
        <v>56</v>
      </c>
      <c r="T1032" s="41" t="s">
        <v>56</v>
      </c>
      <c r="U1032" s="41" t="s">
        <v>56</v>
      </c>
    </row>
    <row r="1033" spans="1:21" ht="15.65" customHeight="1" x14ac:dyDescent="0.35">
      <c r="A1033" s="35" t="s">
        <v>7038</v>
      </c>
      <c r="B1033" s="36">
        <v>2023</v>
      </c>
      <c r="C1033" s="35" t="s">
        <v>994</v>
      </c>
      <c r="D1033" s="35" t="s">
        <v>118</v>
      </c>
      <c r="E1033" s="37">
        <v>5</v>
      </c>
      <c r="F1033" s="42" t="s">
        <v>7046</v>
      </c>
      <c r="G1033" s="39"/>
      <c r="H1033" s="35"/>
      <c r="I1033" s="35"/>
      <c r="J1033" s="40">
        <v>0</v>
      </c>
      <c r="K1033" s="93" t="s">
        <v>86</v>
      </c>
      <c r="L1033" s="37">
        <v>5</v>
      </c>
      <c r="M1033" s="42" t="s">
        <v>7268</v>
      </c>
      <c r="N1033" s="42" t="s">
        <v>7268</v>
      </c>
      <c r="O1033" s="39"/>
      <c r="P1033" s="35"/>
      <c r="Q1033" s="38"/>
      <c r="R1033" s="40">
        <v>1</v>
      </c>
      <c r="S1033" s="41" t="s">
        <v>56</v>
      </c>
      <c r="T1033" s="41" t="s">
        <v>56</v>
      </c>
      <c r="U1033" s="41" t="s">
        <v>56</v>
      </c>
    </row>
    <row r="1034" spans="1:21" ht="15.65" customHeight="1" x14ac:dyDescent="0.35">
      <c r="A1034" s="35" t="s">
        <v>7038</v>
      </c>
      <c r="B1034" s="36">
        <v>2023</v>
      </c>
      <c r="C1034" s="35" t="s">
        <v>994</v>
      </c>
      <c r="D1034" s="35" t="s">
        <v>118</v>
      </c>
      <c r="E1034" s="37">
        <v>6</v>
      </c>
      <c r="F1034" s="42" t="s">
        <v>7110</v>
      </c>
      <c r="G1034" s="39"/>
      <c r="H1034" s="35"/>
      <c r="I1034" s="35"/>
      <c r="J1034" s="40">
        <v>1</v>
      </c>
      <c r="K1034" s="93" t="s">
        <v>86</v>
      </c>
      <c r="L1034" s="37">
        <v>6</v>
      </c>
      <c r="M1034" s="42" t="s">
        <v>7200</v>
      </c>
      <c r="N1034" s="42" t="s">
        <v>7200</v>
      </c>
      <c r="O1034" s="39"/>
      <c r="P1034" s="35"/>
      <c r="Q1034" s="38"/>
      <c r="R1034" s="40">
        <v>1</v>
      </c>
      <c r="S1034" s="41" t="s">
        <v>56</v>
      </c>
      <c r="T1034" s="41" t="s">
        <v>56</v>
      </c>
      <c r="U1034" s="41" t="s">
        <v>56</v>
      </c>
    </row>
    <row r="1035" spans="1:21" ht="15.65" customHeight="1" x14ac:dyDescent="0.35">
      <c r="A1035" s="35" t="s">
        <v>7038</v>
      </c>
      <c r="B1035" s="36">
        <v>2023</v>
      </c>
      <c r="C1035" s="35" t="s">
        <v>994</v>
      </c>
      <c r="D1035" s="35" t="s">
        <v>118</v>
      </c>
      <c r="E1035" s="37">
        <v>7</v>
      </c>
      <c r="F1035" s="42" t="s">
        <v>6975</v>
      </c>
      <c r="G1035" s="39"/>
      <c r="H1035" s="35"/>
      <c r="I1035" s="35"/>
      <c r="J1035" s="40">
        <v>0.5</v>
      </c>
      <c r="K1035" s="93" t="s">
        <v>86</v>
      </c>
      <c r="L1035" s="37">
        <v>7</v>
      </c>
      <c r="M1035" s="42" t="s">
        <v>7288</v>
      </c>
      <c r="N1035" s="42" t="s">
        <v>7288</v>
      </c>
      <c r="O1035" s="39"/>
      <c r="P1035" s="35"/>
      <c r="Q1035" s="38"/>
      <c r="R1035" s="40">
        <v>0.5</v>
      </c>
      <c r="S1035" s="41" t="s">
        <v>56</v>
      </c>
      <c r="T1035" s="41" t="s">
        <v>56</v>
      </c>
      <c r="U1035" s="41" t="s">
        <v>56</v>
      </c>
    </row>
    <row r="1036" spans="1:21" ht="15.65" customHeight="1" x14ac:dyDescent="0.35">
      <c r="A1036" s="35" t="s">
        <v>7038</v>
      </c>
      <c r="B1036" s="36">
        <v>2023</v>
      </c>
      <c r="C1036" s="35" t="s">
        <v>994</v>
      </c>
      <c r="D1036" s="35" t="s">
        <v>118</v>
      </c>
      <c r="E1036" s="37">
        <v>8</v>
      </c>
      <c r="F1036" s="42" t="s">
        <v>7054</v>
      </c>
      <c r="G1036" s="39"/>
      <c r="H1036" s="35"/>
      <c r="I1036" s="35"/>
      <c r="J1036" s="40">
        <v>1</v>
      </c>
      <c r="K1036" s="93" t="s">
        <v>86</v>
      </c>
      <c r="L1036" s="37">
        <v>8</v>
      </c>
      <c r="M1036" s="42" t="s">
        <v>7289</v>
      </c>
      <c r="N1036" s="42" t="s">
        <v>7289</v>
      </c>
      <c r="O1036" s="39"/>
      <c r="P1036" s="35"/>
      <c r="Q1036" s="38"/>
      <c r="R1036" s="40">
        <v>1</v>
      </c>
      <c r="S1036" s="41" t="s">
        <v>56</v>
      </c>
      <c r="T1036" s="41" t="s">
        <v>56</v>
      </c>
      <c r="U1036" s="41" t="s">
        <v>56</v>
      </c>
    </row>
    <row r="1037" spans="1:21" ht="15.65" customHeight="1" x14ac:dyDescent="0.35">
      <c r="A1037" s="35" t="s">
        <v>7038</v>
      </c>
      <c r="B1037" s="36">
        <v>2023</v>
      </c>
      <c r="C1037" s="35" t="s">
        <v>994</v>
      </c>
      <c r="D1037" s="35" t="s">
        <v>118</v>
      </c>
      <c r="E1037" s="37">
        <v>9</v>
      </c>
      <c r="F1037" s="42" t="s">
        <v>7283</v>
      </c>
      <c r="G1037" s="39"/>
      <c r="H1037" s="35"/>
      <c r="I1037" s="35"/>
      <c r="J1037" s="40">
        <v>1</v>
      </c>
      <c r="K1037" s="93" t="s">
        <v>86</v>
      </c>
      <c r="L1037" s="37">
        <v>9</v>
      </c>
      <c r="M1037" s="42" t="s">
        <v>7290</v>
      </c>
      <c r="N1037" s="42" t="s">
        <v>7290</v>
      </c>
      <c r="O1037" s="39"/>
      <c r="P1037" s="35"/>
      <c r="Q1037" s="38"/>
      <c r="R1037" s="40">
        <v>0.5</v>
      </c>
      <c r="S1037" s="41" t="s">
        <v>56</v>
      </c>
      <c r="T1037" s="41" t="s">
        <v>56</v>
      </c>
      <c r="U1037" s="41" t="s">
        <v>56</v>
      </c>
    </row>
    <row r="1038" spans="1:21" ht="15.65" customHeight="1" x14ac:dyDescent="0.35">
      <c r="A1038" s="35" t="s">
        <v>7038</v>
      </c>
      <c r="B1038" s="36">
        <v>2023</v>
      </c>
      <c r="C1038" s="35" t="s">
        <v>994</v>
      </c>
      <c r="D1038" s="35" t="s">
        <v>118</v>
      </c>
      <c r="E1038" s="37">
        <v>10</v>
      </c>
      <c r="F1038" s="42" t="s">
        <v>7284</v>
      </c>
      <c r="G1038" s="39"/>
      <c r="H1038" s="35"/>
      <c r="I1038" s="35"/>
      <c r="J1038" s="40">
        <v>0.5</v>
      </c>
      <c r="K1038" s="93" t="s">
        <v>86</v>
      </c>
      <c r="L1038" s="37">
        <v>10</v>
      </c>
      <c r="M1038" s="42" t="s">
        <v>7291</v>
      </c>
      <c r="N1038" s="42" t="s">
        <v>7291</v>
      </c>
      <c r="O1038" s="39"/>
      <c r="P1038" s="35"/>
      <c r="Q1038" s="38"/>
      <c r="R1038" s="40">
        <v>1</v>
      </c>
      <c r="S1038" s="41" t="s">
        <v>56</v>
      </c>
      <c r="T1038" s="41" t="s">
        <v>56</v>
      </c>
      <c r="U1038" s="41" t="s">
        <v>56</v>
      </c>
    </row>
    <row r="1039" spans="1:21" ht="15.65" customHeight="1" x14ac:dyDescent="0.35">
      <c r="A1039" s="35" t="s">
        <v>7038</v>
      </c>
      <c r="B1039" s="36">
        <v>2023</v>
      </c>
      <c r="C1039" s="35" t="s">
        <v>994</v>
      </c>
      <c r="D1039" s="35" t="s">
        <v>118</v>
      </c>
      <c r="E1039" s="37">
        <v>11</v>
      </c>
      <c r="F1039" s="42" t="s">
        <v>7008</v>
      </c>
      <c r="G1039" s="39"/>
      <c r="H1039" s="35"/>
      <c r="I1039" s="35"/>
      <c r="J1039" s="40">
        <v>0</v>
      </c>
      <c r="K1039" s="93" t="s">
        <v>86</v>
      </c>
      <c r="L1039" s="37">
        <v>11</v>
      </c>
      <c r="M1039" s="42" t="s">
        <v>7292</v>
      </c>
      <c r="N1039" s="42" t="s">
        <v>7292</v>
      </c>
      <c r="O1039" s="39"/>
      <c r="P1039" s="35"/>
      <c r="Q1039" s="38"/>
      <c r="R1039" s="40">
        <v>0.5</v>
      </c>
      <c r="S1039" s="41" t="s">
        <v>56</v>
      </c>
      <c r="T1039" s="41" t="s">
        <v>56</v>
      </c>
      <c r="U1039" s="41" t="s">
        <v>56</v>
      </c>
    </row>
    <row r="1040" spans="1:21" ht="15.65" customHeight="1" x14ac:dyDescent="0.35">
      <c r="A1040" s="35" t="s">
        <v>7038</v>
      </c>
      <c r="B1040" s="36">
        <v>2023</v>
      </c>
      <c r="C1040" s="35" t="s">
        <v>994</v>
      </c>
      <c r="D1040" s="35" t="s">
        <v>118</v>
      </c>
      <c r="E1040" s="37">
        <v>12</v>
      </c>
      <c r="F1040" s="42" t="s">
        <v>7053</v>
      </c>
      <c r="G1040" s="39"/>
      <c r="H1040" s="35"/>
      <c r="I1040" s="35"/>
      <c r="J1040" s="40">
        <v>0.5</v>
      </c>
      <c r="K1040" s="93" t="s">
        <v>86</v>
      </c>
      <c r="L1040" s="37">
        <v>12</v>
      </c>
      <c r="M1040" s="42" t="s">
        <v>7293</v>
      </c>
      <c r="N1040" s="42" t="s">
        <v>7293</v>
      </c>
      <c r="O1040" s="39"/>
      <c r="P1040" s="35"/>
      <c r="Q1040" s="38"/>
      <c r="R1040" s="40">
        <v>0.5</v>
      </c>
      <c r="S1040" s="41" t="s">
        <v>56</v>
      </c>
      <c r="T1040" s="41" t="s">
        <v>56</v>
      </c>
      <c r="U1040" s="41" t="s">
        <v>56</v>
      </c>
    </row>
    <row r="1041" spans="1:21" ht="15.65" customHeight="1" x14ac:dyDescent="0.35">
      <c r="A1041" s="35" t="s">
        <v>7038</v>
      </c>
      <c r="B1041" s="36">
        <v>2023</v>
      </c>
      <c r="C1041" s="35" t="s">
        <v>994</v>
      </c>
      <c r="D1041" s="35" t="s">
        <v>118</v>
      </c>
      <c r="E1041" s="37">
        <v>13</v>
      </c>
      <c r="F1041" s="42" t="s">
        <v>7126</v>
      </c>
      <c r="G1041" s="39"/>
      <c r="H1041" s="35"/>
      <c r="I1041" s="35"/>
      <c r="J1041" s="40">
        <v>1</v>
      </c>
      <c r="K1041" s="93" t="s">
        <v>86</v>
      </c>
      <c r="L1041" s="37">
        <v>13</v>
      </c>
      <c r="M1041" s="42" t="s">
        <v>7294</v>
      </c>
      <c r="N1041" s="42" t="s">
        <v>7294</v>
      </c>
      <c r="O1041" s="39"/>
      <c r="P1041" s="35"/>
      <c r="Q1041" s="38"/>
      <c r="R1041" s="40">
        <v>0</v>
      </c>
      <c r="S1041" s="41" t="s">
        <v>56</v>
      </c>
      <c r="T1041" s="41" t="s">
        <v>56</v>
      </c>
      <c r="U1041" s="41" t="s">
        <v>56</v>
      </c>
    </row>
    <row r="1042" spans="1:21" ht="15.65" customHeight="1" x14ac:dyDescent="0.35">
      <c r="A1042" s="35" t="s">
        <v>7038</v>
      </c>
      <c r="B1042" s="36">
        <v>2023</v>
      </c>
      <c r="C1042" s="35" t="s">
        <v>994</v>
      </c>
      <c r="D1042" s="35" t="s">
        <v>118</v>
      </c>
      <c r="E1042" s="37">
        <v>14</v>
      </c>
      <c r="F1042" s="42" t="s">
        <v>7285</v>
      </c>
      <c r="G1042" s="39"/>
      <c r="H1042" s="35"/>
      <c r="I1042" s="35"/>
      <c r="J1042" s="40">
        <v>1</v>
      </c>
      <c r="K1042" s="93" t="s">
        <v>86</v>
      </c>
      <c r="L1042" s="37">
        <v>14</v>
      </c>
      <c r="M1042" s="42" t="s">
        <v>7295</v>
      </c>
      <c r="N1042" s="42" t="s">
        <v>7295</v>
      </c>
      <c r="O1042" s="39"/>
      <c r="P1042" s="35"/>
      <c r="Q1042" s="38"/>
      <c r="R1042" s="40">
        <v>0</v>
      </c>
      <c r="S1042" s="41" t="s">
        <v>56</v>
      </c>
      <c r="T1042" s="41" t="s">
        <v>56</v>
      </c>
      <c r="U1042" s="41" t="s">
        <v>56</v>
      </c>
    </row>
    <row r="1043" spans="1:21" ht="15.65" customHeight="1" x14ac:dyDescent="0.35">
      <c r="A1043" s="35" t="s">
        <v>7038</v>
      </c>
      <c r="B1043" s="36">
        <v>2023</v>
      </c>
      <c r="C1043" s="35" t="s">
        <v>994</v>
      </c>
      <c r="D1043" s="35" t="s">
        <v>118</v>
      </c>
      <c r="E1043" s="37">
        <v>15</v>
      </c>
      <c r="F1043" s="42" t="s">
        <v>5218</v>
      </c>
      <c r="G1043" s="39"/>
      <c r="H1043" s="35"/>
      <c r="I1043" s="35"/>
      <c r="J1043" s="40">
        <v>1</v>
      </c>
      <c r="K1043" s="93" t="s">
        <v>86</v>
      </c>
      <c r="L1043" s="37">
        <v>15</v>
      </c>
      <c r="M1043" s="42" t="s">
        <v>7299</v>
      </c>
      <c r="N1043" s="42" t="s">
        <v>7299</v>
      </c>
      <c r="O1043" s="39"/>
      <c r="P1043" s="35"/>
      <c r="Q1043" s="38"/>
      <c r="R1043" s="40">
        <v>0</v>
      </c>
      <c r="S1043" s="41" t="s">
        <v>56</v>
      </c>
      <c r="T1043" s="41" t="s">
        <v>56</v>
      </c>
      <c r="U1043" s="41" t="s">
        <v>56</v>
      </c>
    </row>
    <row r="1044" spans="1:21" ht="15.65" customHeight="1" x14ac:dyDescent="0.35">
      <c r="A1044" s="35" t="s">
        <v>7038</v>
      </c>
      <c r="B1044" s="36">
        <v>2023</v>
      </c>
      <c r="C1044" s="35" t="s">
        <v>994</v>
      </c>
      <c r="D1044" s="35" t="s">
        <v>118</v>
      </c>
      <c r="E1044" s="37">
        <v>16</v>
      </c>
      <c r="F1044" s="42" t="s">
        <v>6984</v>
      </c>
      <c r="G1044" s="39"/>
      <c r="H1044" s="35"/>
      <c r="I1044" s="35"/>
      <c r="J1044" s="40">
        <v>1</v>
      </c>
      <c r="K1044" s="93" t="s">
        <v>86</v>
      </c>
      <c r="L1044" s="37">
        <v>16</v>
      </c>
      <c r="M1044" s="42" t="s">
        <v>7296</v>
      </c>
      <c r="N1044" s="42" t="s">
        <v>7296</v>
      </c>
      <c r="O1044" s="39"/>
      <c r="P1044" s="35"/>
      <c r="Q1044" s="38"/>
      <c r="R1044" s="40">
        <v>0.5</v>
      </c>
      <c r="S1044" s="41" t="s">
        <v>56</v>
      </c>
      <c r="T1044" s="41" t="s">
        <v>56</v>
      </c>
      <c r="U1044" s="41" t="s">
        <v>56</v>
      </c>
    </row>
    <row r="1045" spans="1:21" ht="15.65" customHeight="1" x14ac:dyDescent="0.35">
      <c r="A1045" s="35" t="s">
        <v>7038</v>
      </c>
      <c r="B1045" s="36">
        <v>2023</v>
      </c>
      <c r="C1045" s="35" t="s">
        <v>994</v>
      </c>
      <c r="D1045" s="35" t="s">
        <v>118</v>
      </c>
      <c r="E1045" s="37">
        <v>17</v>
      </c>
      <c r="F1045" s="42" t="s">
        <v>6944</v>
      </c>
      <c r="G1045" s="39"/>
      <c r="H1045" s="35"/>
      <c r="I1045" s="35"/>
      <c r="J1045" s="40">
        <v>1</v>
      </c>
      <c r="K1045" s="93" t="s">
        <v>86</v>
      </c>
      <c r="L1045" s="37">
        <v>17</v>
      </c>
      <c r="M1045" s="42" t="s">
        <v>7298</v>
      </c>
      <c r="N1045" s="42" t="s">
        <v>7298</v>
      </c>
      <c r="O1045" s="39"/>
      <c r="P1045" s="35"/>
      <c r="Q1045" s="38"/>
      <c r="R1045" s="40">
        <v>1</v>
      </c>
      <c r="S1045" s="41" t="s">
        <v>56</v>
      </c>
      <c r="T1045" s="41" t="s">
        <v>56</v>
      </c>
      <c r="U1045" s="41" t="s">
        <v>56</v>
      </c>
    </row>
    <row r="1046" spans="1:21" ht="15.65" customHeight="1" x14ac:dyDescent="0.35">
      <c r="A1046" s="35" t="s">
        <v>7038</v>
      </c>
      <c r="B1046" s="36">
        <v>2023</v>
      </c>
      <c r="C1046" s="35" t="s">
        <v>994</v>
      </c>
      <c r="D1046" s="35" t="s">
        <v>118</v>
      </c>
      <c r="E1046" s="37">
        <v>18</v>
      </c>
      <c r="F1046" s="42" t="s">
        <v>7047</v>
      </c>
      <c r="G1046" s="39"/>
      <c r="H1046" s="35"/>
      <c r="I1046" s="35"/>
      <c r="J1046" s="40">
        <v>0.5</v>
      </c>
      <c r="K1046" s="93" t="s">
        <v>86</v>
      </c>
      <c r="L1046" s="37">
        <v>18</v>
      </c>
      <c r="M1046" s="42" t="s">
        <v>7297</v>
      </c>
      <c r="N1046" s="42" t="s">
        <v>7297</v>
      </c>
      <c r="O1046" s="39"/>
      <c r="P1046" s="35"/>
      <c r="Q1046" s="38"/>
      <c r="R1046" s="40">
        <v>1</v>
      </c>
      <c r="S1046" s="41" t="s">
        <v>56</v>
      </c>
      <c r="T1046" s="41" t="s">
        <v>56</v>
      </c>
      <c r="U1046" s="41" t="s">
        <v>56</v>
      </c>
    </row>
    <row r="1047" spans="1:21" ht="15.65" customHeight="1" x14ac:dyDescent="0.35">
      <c r="A1047" s="35" t="s">
        <v>7038</v>
      </c>
      <c r="B1047" s="36">
        <v>2100</v>
      </c>
      <c r="C1047" s="35" t="s">
        <v>7005</v>
      </c>
      <c r="D1047" s="35" t="s">
        <v>118</v>
      </c>
      <c r="E1047" s="37">
        <v>1</v>
      </c>
      <c r="F1047" s="45" t="s">
        <v>1133</v>
      </c>
      <c r="G1047" s="39"/>
      <c r="J1047" s="40">
        <v>1</v>
      </c>
      <c r="K1047" s="41" t="s">
        <v>962</v>
      </c>
      <c r="L1047" s="37">
        <v>1</v>
      </c>
      <c r="M1047" s="42" t="s">
        <v>6901</v>
      </c>
      <c r="N1047" s="42" t="s">
        <v>6901</v>
      </c>
      <c r="O1047" s="39"/>
      <c r="Q1047" s="38"/>
      <c r="R1047" s="40">
        <v>0</v>
      </c>
      <c r="S1047" s="41" t="s">
        <v>6</v>
      </c>
      <c r="T1047" s="35" t="s">
        <v>7</v>
      </c>
      <c r="U1047" s="35" t="s">
        <v>33</v>
      </c>
    </row>
    <row r="1048" spans="1:21" ht="15.65" customHeight="1" x14ac:dyDescent="0.35">
      <c r="A1048" s="35" t="s">
        <v>7038</v>
      </c>
      <c r="B1048" s="36">
        <v>2100</v>
      </c>
      <c r="C1048" s="35" t="s">
        <v>7005</v>
      </c>
      <c r="D1048" s="35" t="s">
        <v>118</v>
      </c>
      <c r="E1048" s="37">
        <v>2</v>
      </c>
      <c r="F1048" s="42" t="s">
        <v>1132</v>
      </c>
      <c r="G1048" s="39"/>
      <c r="J1048" s="40">
        <v>1</v>
      </c>
      <c r="K1048" s="41" t="s">
        <v>962</v>
      </c>
      <c r="L1048" s="37">
        <v>2</v>
      </c>
      <c r="M1048" s="42" t="s">
        <v>6959</v>
      </c>
      <c r="N1048" s="42" t="s">
        <v>6959</v>
      </c>
      <c r="O1048" s="39"/>
      <c r="Q1048" s="38"/>
      <c r="R1048" s="40">
        <v>0</v>
      </c>
      <c r="S1048" s="41" t="s">
        <v>6</v>
      </c>
      <c r="T1048" s="35" t="s">
        <v>7</v>
      </c>
      <c r="U1048" s="35" t="s">
        <v>33</v>
      </c>
    </row>
    <row r="1049" spans="1:21" ht="15.65" customHeight="1" x14ac:dyDescent="0.35">
      <c r="A1049" s="35" t="s">
        <v>7038</v>
      </c>
      <c r="B1049" s="36">
        <v>2100</v>
      </c>
      <c r="C1049" s="35" t="s">
        <v>7005</v>
      </c>
      <c r="D1049" s="35" t="s">
        <v>118</v>
      </c>
      <c r="E1049" s="37">
        <v>3</v>
      </c>
      <c r="F1049" s="42" t="s">
        <v>6535</v>
      </c>
      <c r="G1049" s="39"/>
      <c r="J1049" s="40">
        <v>1</v>
      </c>
      <c r="K1049" s="41" t="s">
        <v>962</v>
      </c>
      <c r="L1049" s="37">
        <v>3</v>
      </c>
      <c r="M1049" s="42" t="s">
        <v>6923</v>
      </c>
      <c r="N1049" s="42" t="s">
        <v>6923</v>
      </c>
      <c r="O1049" s="39"/>
      <c r="Q1049" s="38"/>
      <c r="R1049" s="40">
        <v>0</v>
      </c>
      <c r="S1049" s="41" t="s">
        <v>6</v>
      </c>
      <c r="T1049" s="35" t="s">
        <v>7</v>
      </c>
      <c r="U1049" s="35" t="s">
        <v>33</v>
      </c>
    </row>
    <row r="1050" spans="1:21" ht="15.65" customHeight="1" x14ac:dyDescent="0.35">
      <c r="A1050" s="35" t="s">
        <v>7038</v>
      </c>
      <c r="B1050" s="36">
        <v>2100</v>
      </c>
      <c r="C1050" s="35" t="s">
        <v>7005</v>
      </c>
      <c r="D1050" s="35" t="s">
        <v>118</v>
      </c>
      <c r="E1050" s="37">
        <v>4</v>
      </c>
      <c r="F1050" s="42" t="s">
        <v>6956</v>
      </c>
      <c r="G1050" s="39"/>
      <c r="J1050" s="40">
        <v>0.5</v>
      </c>
      <c r="K1050" s="41" t="s">
        <v>962</v>
      </c>
      <c r="L1050" s="37">
        <v>4</v>
      </c>
      <c r="M1050" s="42" t="s">
        <v>6866</v>
      </c>
      <c r="N1050" s="42" t="s">
        <v>6866</v>
      </c>
      <c r="O1050" s="39"/>
      <c r="Q1050" s="38"/>
      <c r="R1050" s="40">
        <v>0.5</v>
      </c>
      <c r="S1050" s="41" t="s">
        <v>6</v>
      </c>
      <c r="T1050" s="35" t="s">
        <v>7</v>
      </c>
      <c r="U1050" s="35" t="s">
        <v>33</v>
      </c>
    </row>
    <row r="1051" spans="1:21" ht="15.65" customHeight="1" x14ac:dyDescent="0.35">
      <c r="A1051" s="35" t="s">
        <v>7038</v>
      </c>
      <c r="B1051" s="36">
        <v>2100</v>
      </c>
      <c r="C1051" s="35" t="s">
        <v>7005</v>
      </c>
      <c r="D1051" s="35" t="s">
        <v>118</v>
      </c>
      <c r="E1051" s="37">
        <v>5</v>
      </c>
      <c r="F1051" s="42" t="s">
        <v>6896</v>
      </c>
      <c r="G1051" s="39"/>
      <c r="J1051" s="40">
        <v>0</v>
      </c>
      <c r="K1051" s="41" t="s">
        <v>962</v>
      </c>
      <c r="L1051" s="37">
        <v>5</v>
      </c>
      <c r="M1051" s="42" t="s">
        <v>7022</v>
      </c>
      <c r="N1051" s="42" t="s">
        <v>7022</v>
      </c>
      <c r="O1051" s="39"/>
      <c r="Q1051" s="38"/>
      <c r="R1051" s="40">
        <v>1</v>
      </c>
      <c r="S1051" s="41" t="s">
        <v>6</v>
      </c>
      <c r="T1051" s="35" t="s">
        <v>7</v>
      </c>
      <c r="U1051" s="35" t="s">
        <v>33</v>
      </c>
    </row>
    <row r="1052" spans="1:21" ht="15.65" customHeight="1" x14ac:dyDescent="0.35">
      <c r="A1052" s="35" t="s">
        <v>7038</v>
      </c>
      <c r="B1052" s="36">
        <v>2100</v>
      </c>
      <c r="C1052" s="35" t="s">
        <v>7005</v>
      </c>
      <c r="D1052" s="35" t="s">
        <v>118</v>
      </c>
      <c r="E1052" s="37">
        <v>6</v>
      </c>
      <c r="F1052" s="42" t="s">
        <v>6259</v>
      </c>
      <c r="G1052" s="39"/>
      <c r="J1052" s="40">
        <v>0</v>
      </c>
      <c r="K1052" s="41" t="s">
        <v>962</v>
      </c>
      <c r="L1052" s="37">
        <v>6</v>
      </c>
      <c r="M1052" s="42" t="s">
        <v>7001</v>
      </c>
      <c r="N1052" s="42" t="s">
        <v>7001</v>
      </c>
      <c r="O1052" s="39"/>
      <c r="Q1052" s="38"/>
      <c r="R1052" s="40">
        <v>1</v>
      </c>
      <c r="S1052" s="41" t="s">
        <v>6</v>
      </c>
      <c r="T1052" s="35" t="s">
        <v>7</v>
      </c>
      <c r="U1052" s="35" t="s">
        <v>33</v>
      </c>
    </row>
    <row r="1053" spans="1:21" ht="15.65" customHeight="1" x14ac:dyDescent="0.35">
      <c r="A1053" s="35" t="s">
        <v>7038</v>
      </c>
      <c r="B1053" s="36">
        <v>2100</v>
      </c>
      <c r="C1053" s="35" t="s">
        <v>7005</v>
      </c>
      <c r="D1053" s="35" t="s">
        <v>118</v>
      </c>
      <c r="E1053" s="37">
        <v>7</v>
      </c>
      <c r="F1053" s="42" t="s">
        <v>1149</v>
      </c>
      <c r="G1053" s="39"/>
      <c r="J1053" s="40">
        <v>0</v>
      </c>
      <c r="K1053" s="41" t="s">
        <v>962</v>
      </c>
      <c r="L1053" s="37">
        <v>7</v>
      </c>
      <c r="M1053" s="42" t="s">
        <v>6870</v>
      </c>
      <c r="N1053" s="42" t="s">
        <v>6870</v>
      </c>
      <c r="O1053" s="39"/>
      <c r="Q1053" s="38"/>
      <c r="R1053" s="40">
        <v>1</v>
      </c>
      <c r="S1053" s="41" t="s">
        <v>6</v>
      </c>
      <c r="T1053" s="35" t="s">
        <v>7</v>
      </c>
      <c r="U1053" s="35" t="s">
        <v>33</v>
      </c>
    </row>
    <row r="1054" spans="1:21" ht="15.65" customHeight="1" x14ac:dyDescent="0.35">
      <c r="A1054" s="35" t="s">
        <v>7038</v>
      </c>
      <c r="B1054" s="36">
        <v>2100</v>
      </c>
      <c r="C1054" s="35" t="s">
        <v>7005</v>
      </c>
      <c r="D1054" s="35" t="s">
        <v>118</v>
      </c>
      <c r="E1054" s="37">
        <v>8</v>
      </c>
      <c r="F1054" s="42" t="s">
        <v>7021</v>
      </c>
      <c r="G1054" s="39"/>
      <c r="J1054" s="40">
        <v>1</v>
      </c>
      <c r="K1054" s="41" t="s">
        <v>962</v>
      </c>
      <c r="L1054" s="37">
        <v>8</v>
      </c>
      <c r="M1054" s="42" t="s">
        <v>7023</v>
      </c>
      <c r="N1054" s="42" t="s">
        <v>7023</v>
      </c>
      <c r="O1054" s="39"/>
      <c r="Q1054" s="38"/>
      <c r="R1054" s="40">
        <v>0</v>
      </c>
      <c r="S1054" s="41" t="s">
        <v>6</v>
      </c>
      <c r="T1054" s="35" t="s">
        <v>7</v>
      </c>
      <c r="U1054" s="35" t="s">
        <v>33</v>
      </c>
    </row>
    <row r="1055" spans="1:21" ht="15.65" customHeight="1" x14ac:dyDescent="0.35">
      <c r="A1055" s="35" t="s">
        <v>7038</v>
      </c>
      <c r="B1055" s="36">
        <v>2100</v>
      </c>
      <c r="C1055" s="35" t="s">
        <v>7005</v>
      </c>
      <c r="D1055" s="35" t="s">
        <v>118</v>
      </c>
      <c r="E1055" s="37">
        <v>9</v>
      </c>
      <c r="F1055" s="42" t="s">
        <v>6975</v>
      </c>
      <c r="G1055" s="39"/>
      <c r="J1055" s="40">
        <v>0</v>
      </c>
      <c r="K1055" s="41" t="s">
        <v>962</v>
      </c>
      <c r="L1055" s="37">
        <v>9</v>
      </c>
      <c r="M1055" s="42" t="s">
        <v>7002</v>
      </c>
      <c r="N1055" s="42" t="s">
        <v>7002</v>
      </c>
      <c r="O1055" s="39"/>
      <c r="Q1055" s="38"/>
      <c r="R1055" s="40">
        <v>1</v>
      </c>
      <c r="S1055" s="41" t="s">
        <v>6</v>
      </c>
      <c r="T1055" s="35" t="s">
        <v>7</v>
      </c>
      <c r="U1055" s="35" t="s">
        <v>33</v>
      </c>
    </row>
    <row r="1056" spans="1:21" ht="15.65" customHeight="1" x14ac:dyDescent="0.35">
      <c r="A1056" s="35" t="s">
        <v>7038</v>
      </c>
      <c r="B1056" s="36">
        <v>2100</v>
      </c>
      <c r="C1056" s="35" t="s">
        <v>7005</v>
      </c>
      <c r="D1056" s="35" t="s">
        <v>118</v>
      </c>
      <c r="E1056" s="37">
        <v>10</v>
      </c>
      <c r="F1056" s="42" t="s">
        <v>6898</v>
      </c>
      <c r="G1056" s="39"/>
      <c r="J1056" s="40">
        <v>0</v>
      </c>
      <c r="K1056" s="41" t="s">
        <v>962</v>
      </c>
      <c r="L1056" s="37">
        <v>10</v>
      </c>
      <c r="M1056" s="42" t="s">
        <v>6981</v>
      </c>
      <c r="N1056" s="42" t="s">
        <v>6981</v>
      </c>
      <c r="O1056" s="39"/>
      <c r="Q1056" s="38"/>
      <c r="R1056" s="40">
        <v>1</v>
      </c>
      <c r="S1056" s="41" t="s">
        <v>6</v>
      </c>
      <c r="T1056" s="35" t="s">
        <v>7</v>
      </c>
      <c r="U1056" s="35" t="s">
        <v>33</v>
      </c>
    </row>
    <row r="1057" spans="1:21" ht="15.65" customHeight="1" x14ac:dyDescent="0.35">
      <c r="A1057" s="35" t="s">
        <v>7038</v>
      </c>
      <c r="B1057" s="36">
        <v>2100</v>
      </c>
      <c r="C1057" s="35" t="s">
        <v>7005</v>
      </c>
      <c r="D1057" s="35" t="s">
        <v>118</v>
      </c>
      <c r="E1057" s="37">
        <v>11</v>
      </c>
      <c r="F1057" s="42" t="s">
        <v>6376</v>
      </c>
      <c r="G1057" s="39"/>
      <c r="J1057" s="40">
        <v>1</v>
      </c>
      <c r="K1057" s="41" t="s">
        <v>962</v>
      </c>
      <c r="L1057" s="37">
        <v>11</v>
      </c>
      <c r="M1057" s="42" t="s">
        <v>6904</v>
      </c>
      <c r="N1057" s="42" t="s">
        <v>6904</v>
      </c>
      <c r="O1057" s="39"/>
      <c r="Q1057" s="38"/>
      <c r="R1057" s="40">
        <v>0</v>
      </c>
      <c r="S1057" s="41" t="s">
        <v>6</v>
      </c>
      <c r="T1057" s="35" t="s">
        <v>7</v>
      </c>
      <c r="U1057" s="35" t="s">
        <v>33</v>
      </c>
    </row>
    <row r="1058" spans="1:21" ht="15.65" customHeight="1" x14ac:dyDescent="0.35">
      <c r="A1058" s="35" t="s">
        <v>7038</v>
      </c>
      <c r="B1058" s="36">
        <v>2100</v>
      </c>
      <c r="C1058" s="35" t="s">
        <v>7005</v>
      </c>
      <c r="D1058" s="35" t="s">
        <v>118</v>
      </c>
      <c r="E1058" s="37">
        <v>12</v>
      </c>
      <c r="F1058" s="42" t="s">
        <v>6984</v>
      </c>
      <c r="G1058" s="39"/>
      <c r="J1058" s="40">
        <v>0</v>
      </c>
      <c r="K1058" s="41" t="s">
        <v>962</v>
      </c>
      <c r="L1058" s="37">
        <v>12</v>
      </c>
      <c r="M1058" s="42" t="s">
        <v>7024</v>
      </c>
      <c r="N1058" s="42" t="s">
        <v>7024</v>
      </c>
      <c r="O1058" s="39"/>
      <c r="Q1058" s="38"/>
      <c r="R1058" s="40">
        <v>1</v>
      </c>
      <c r="S1058" s="41" t="s">
        <v>6</v>
      </c>
      <c r="T1058" s="35" t="s">
        <v>7</v>
      </c>
      <c r="U1058" s="35" t="s">
        <v>33</v>
      </c>
    </row>
    <row r="1059" spans="1:21" ht="15.65" customHeight="1" x14ac:dyDescent="0.35">
      <c r="A1059" s="35" t="s">
        <v>7038</v>
      </c>
      <c r="B1059" s="36">
        <v>2100</v>
      </c>
      <c r="C1059" s="35" t="s">
        <v>7005</v>
      </c>
      <c r="D1059" s="35" t="s">
        <v>118</v>
      </c>
      <c r="E1059" s="37">
        <v>13</v>
      </c>
      <c r="F1059" s="42" t="s">
        <v>7029</v>
      </c>
      <c r="G1059" s="39"/>
      <c r="J1059" s="40">
        <v>0</v>
      </c>
      <c r="K1059" s="41" t="s">
        <v>962</v>
      </c>
      <c r="L1059" s="37">
        <v>13</v>
      </c>
      <c r="M1059" s="42" t="s">
        <v>7025</v>
      </c>
      <c r="N1059" s="42" t="s">
        <v>7025</v>
      </c>
      <c r="O1059" s="39"/>
      <c r="Q1059" s="38"/>
      <c r="R1059" s="40">
        <v>1</v>
      </c>
      <c r="S1059" s="41" t="s">
        <v>6</v>
      </c>
      <c r="T1059" s="35" t="s">
        <v>7</v>
      </c>
      <c r="U1059" s="35" t="s">
        <v>33</v>
      </c>
    </row>
    <row r="1060" spans="1:21" ht="15.65" customHeight="1" x14ac:dyDescent="0.35">
      <c r="A1060" s="35" t="s">
        <v>7038</v>
      </c>
      <c r="B1060" s="36">
        <v>2100</v>
      </c>
      <c r="C1060" s="35" t="s">
        <v>7005</v>
      </c>
      <c r="D1060" s="35" t="s">
        <v>118</v>
      </c>
      <c r="E1060" s="37">
        <v>14</v>
      </c>
      <c r="F1060" s="42" t="s">
        <v>6899</v>
      </c>
      <c r="G1060" s="39"/>
      <c r="J1060" s="40">
        <v>0</v>
      </c>
      <c r="K1060" s="41" t="s">
        <v>962</v>
      </c>
      <c r="L1060" s="37">
        <v>14</v>
      </c>
      <c r="M1060" s="42" t="s">
        <v>6947</v>
      </c>
      <c r="N1060" s="42" t="s">
        <v>6947</v>
      </c>
      <c r="O1060" s="39"/>
      <c r="Q1060" s="38"/>
      <c r="R1060" s="40">
        <v>1</v>
      </c>
      <c r="S1060" s="41" t="s">
        <v>6</v>
      </c>
      <c r="T1060" s="35" t="s">
        <v>7</v>
      </c>
      <c r="U1060" s="35" t="s">
        <v>33</v>
      </c>
    </row>
    <row r="1061" spans="1:21" ht="15.65" customHeight="1" x14ac:dyDescent="0.35">
      <c r="A1061" s="35" t="s">
        <v>7038</v>
      </c>
      <c r="B1061" s="36">
        <v>2100</v>
      </c>
      <c r="C1061" s="35" t="s">
        <v>7005</v>
      </c>
      <c r="D1061" s="35" t="s">
        <v>118</v>
      </c>
      <c r="E1061" s="37">
        <v>15</v>
      </c>
      <c r="F1061" s="42" t="s">
        <v>6921</v>
      </c>
      <c r="G1061" s="39"/>
      <c r="J1061" s="40">
        <v>0</v>
      </c>
      <c r="K1061" s="41" t="s">
        <v>962</v>
      </c>
      <c r="L1061" s="37">
        <v>15</v>
      </c>
      <c r="M1061" s="42" t="s">
        <v>7026</v>
      </c>
      <c r="N1061" s="42" t="s">
        <v>7026</v>
      </c>
      <c r="O1061" s="39"/>
      <c r="Q1061" s="38"/>
      <c r="R1061" s="40">
        <v>1</v>
      </c>
      <c r="S1061" s="41" t="s">
        <v>6</v>
      </c>
      <c r="T1061" s="35" t="s">
        <v>7</v>
      </c>
      <c r="U1061" s="35" t="s">
        <v>33</v>
      </c>
    </row>
    <row r="1062" spans="1:21" ht="15.65" customHeight="1" x14ac:dyDescent="0.35">
      <c r="A1062" s="35" t="s">
        <v>7038</v>
      </c>
      <c r="B1062" s="36">
        <v>2100</v>
      </c>
      <c r="C1062" s="35" t="s">
        <v>7005</v>
      </c>
      <c r="D1062" s="35" t="s">
        <v>118</v>
      </c>
      <c r="E1062" s="37">
        <v>16</v>
      </c>
      <c r="F1062" s="42" t="s">
        <v>6945</v>
      </c>
      <c r="G1062" s="39"/>
      <c r="J1062" s="40">
        <v>0</v>
      </c>
      <c r="K1062" s="41" t="s">
        <v>962</v>
      </c>
      <c r="L1062" s="37">
        <v>16</v>
      </c>
      <c r="M1062" s="42" t="s">
        <v>6926</v>
      </c>
      <c r="N1062" s="42" t="s">
        <v>6926</v>
      </c>
      <c r="O1062" s="39"/>
      <c r="Q1062" s="38"/>
      <c r="R1062" s="40">
        <v>1</v>
      </c>
      <c r="S1062" s="41" t="s">
        <v>6</v>
      </c>
      <c r="T1062" s="35" t="s">
        <v>7</v>
      </c>
      <c r="U1062" s="35" t="s">
        <v>33</v>
      </c>
    </row>
    <row r="1063" spans="1:21" ht="15.65" customHeight="1" x14ac:dyDescent="0.35">
      <c r="A1063" s="35" t="s">
        <v>7038</v>
      </c>
      <c r="B1063" s="36">
        <v>2156</v>
      </c>
      <c r="C1063" s="35" t="s">
        <v>960</v>
      </c>
      <c r="D1063" s="35" t="s">
        <v>118</v>
      </c>
      <c r="E1063" s="37">
        <v>1</v>
      </c>
      <c r="F1063" s="45" t="s">
        <v>1133</v>
      </c>
      <c r="G1063" s="39"/>
      <c r="J1063" s="40">
        <v>1</v>
      </c>
      <c r="K1063" s="41" t="s">
        <v>97</v>
      </c>
      <c r="L1063" s="37">
        <v>1</v>
      </c>
      <c r="M1063" s="42" t="s">
        <v>6819</v>
      </c>
      <c r="N1063" s="42" t="s">
        <v>6819</v>
      </c>
      <c r="O1063" s="39"/>
      <c r="Q1063" s="38"/>
      <c r="R1063" s="40">
        <v>0</v>
      </c>
      <c r="S1063" s="41" t="s">
        <v>6</v>
      </c>
      <c r="T1063" s="35" t="s">
        <v>7</v>
      </c>
      <c r="U1063" s="35" t="s">
        <v>33</v>
      </c>
    </row>
    <row r="1064" spans="1:21" ht="15.65" customHeight="1" x14ac:dyDescent="0.35">
      <c r="A1064" s="35" t="s">
        <v>7038</v>
      </c>
      <c r="B1064" s="36">
        <v>2156</v>
      </c>
      <c r="C1064" s="35" t="s">
        <v>960</v>
      </c>
      <c r="D1064" s="35" t="s">
        <v>118</v>
      </c>
      <c r="E1064" s="37">
        <v>2</v>
      </c>
      <c r="F1064" s="42" t="s">
        <v>1132</v>
      </c>
      <c r="G1064" s="39"/>
      <c r="J1064" s="40">
        <v>0.5</v>
      </c>
      <c r="K1064" s="41" t="s">
        <v>97</v>
      </c>
      <c r="L1064" s="37">
        <v>2</v>
      </c>
      <c r="M1064" s="42" t="s">
        <v>7030</v>
      </c>
      <c r="N1064" s="42" t="s">
        <v>7030</v>
      </c>
      <c r="O1064" s="39"/>
      <c r="Q1064" s="38"/>
      <c r="R1064" s="40">
        <v>0.5</v>
      </c>
      <c r="S1064" s="41" t="s">
        <v>6</v>
      </c>
      <c r="T1064" s="35" t="s">
        <v>7</v>
      </c>
      <c r="U1064" s="35" t="s">
        <v>33</v>
      </c>
    </row>
    <row r="1065" spans="1:21" ht="15.65" customHeight="1" x14ac:dyDescent="0.35">
      <c r="A1065" s="35" t="s">
        <v>7038</v>
      </c>
      <c r="B1065" s="36">
        <v>2156</v>
      </c>
      <c r="C1065" s="35" t="s">
        <v>960</v>
      </c>
      <c r="D1065" s="35" t="s">
        <v>118</v>
      </c>
      <c r="E1065" s="37">
        <v>3</v>
      </c>
      <c r="F1065" s="42" t="s">
        <v>7242</v>
      </c>
      <c r="G1065" s="39"/>
      <c r="J1065" s="40">
        <v>0</v>
      </c>
      <c r="K1065" s="41" t="s">
        <v>97</v>
      </c>
      <c r="L1065" s="37">
        <v>3</v>
      </c>
      <c r="M1065" s="42" t="s">
        <v>6988</v>
      </c>
      <c r="N1065" s="42" t="s">
        <v>6988</v>
      </c>
      <c r="O1065" s="39"/>
      <c r="Q1065" s="38"/>
      <c r="R1065" s="40">
        <v>1</v>
      </c>
      <c r="S1065" s="41" t="s">
        <v>6</v>
      </c>
      <c r="T1065" s="35" t="s">
        <v>7</v>
      </c>
      <c r="U1065" s="35" t="s">
        <v>33</v>
      </c>
    </row>
    <row r="1066" spans="1:21" ht="15.65" customHeight="1" x14ac:dyDescent="0.35">
      <c r="A1066" s="35" t="s">
        <v>7038</v>
      </c>
      <c r="B1066" s="36">
        <v>2156</v>
      </c>
      <c r="C1066" s="35" t="s">
        <v>960</v>
      </c>
      <c r="D1066" s="35" t="s">
        <v>118</v>
      </c>
      <c r="E1066" s="37">
        <v>4</v>
      </c>
      <c r="F1066" s="42" t="s">
        <v>6384</v>
      </c>
      <c r="G1066" s="39"/>
      <c r="J1066" s="40">
        <v>1</v>
      </c>
      <c r="K1066" s="41" t="s">
        <v>97</v>
      </c>
      <c r="L1066" s="37">
        <v>4</v>
      </c>
      <c r="M1066" s="42" t="s">
        <v>302</v>
      </c>
      <c r="N1066" s="42" t="s">
        <v>302</v>
      </c>
      <c r="O1066" s="39"/>
      <c r="Q1066" s="38"/>
      <c r="R1066" s="40">
        <v>0</v>
      </c>
      <c r="S1066" s="41" t="s">
        <v>6</v>
      </c>
      <c r="T1066" s="35" t="s">
        <v>7</v>
      </c>
      <c r="U1066" s="35" t="s">
        <v>33</v>
      </c>
    </row>
    <row r="1067" spans="1:21" ht="15.65" customHeight="1" x14ac:dyDescent="0.35">
      <c r="A1067" s="35" t="s">
        <v>7038</v>
      </c>
      <c r="B1067" s="36">
        <v>2156</v>
      </c>
      <c r="C1067" s="35" t="s">
        <v>960</v>
      </c>
      <c r="D1067" s="35" t="s">
        <v>118</v>
      </c>
      <c r="E1067" s="37">
        <v>5</v>
      </c>
      <c r="F1067" s="42" t="s">
        <v>6998</v>
      </c>
      <c r="G1067" s="39"/>
      <c r="J1067" s="40">
        <v>0</v>
      </c>
      <c r="K1067" s="41" t="s">
        <v>97</v>
      </c>
      <c r="L1067" s="37">
        <v>5</v>
      </c>
      <c r="M1067" s="42" t="s">
        <v>7011</v>
      </c>
      <c r="N1067" s="42" t="s">
        <v>7011</v>
      </c>
      <c r="O1067" s="39"/>
      <c r="Q1067" s="38"/>
      <c r="R1067" s="40">
        <v>1</v>
      </c>
      <c r="S1067" s="41" t="s">
        <v>6</v>
      </c>
      <c r="T1067" s="35" t="s">
        <v>7</v>
      </c>
      <c r="U1067" s="35" t="s">
        <v>33</v>
      </c>
    </row>
    <row r="1068" spans="1:21" ht="15.65" customHeight="1" x14ac:dyDescent="0.35">
      <c r="A1068" s="35" t="s">
        <v>7038</v>
      </c>
      <c r="B1068" s="36">
        <v>2156</v>
      </c>
      <c r="C1068" s="35" t="s">
        <v>960</v>
      </c>
      <c r="D1068" s="35" t="s">
        <v>118</v>
      </c>
      <c r="E1068" s="37">
        <v>6</v>
      </c>
      <c r="F1068" s="42" t="s">
        <v>6896</v>
      </c>
      <c r="G1068" s="39"/>
      <c r="J1068" s="40">
        <v>0</v>
      </c>
      <c r="K1068" s="41" t="s">
        <v>97</v>
      </c>
      <c r="L1068" s="37">
        <v>6</v>
      </c>
      <c r="M1068" s="42" t="s">
        <v>6821</v>
      </c>
      <c r="N1068" s="42" t="s">
        <v>6821</v>
      </c>
      <c r="O1068" s="39"/>
      <c r="Q1068" s="38"/>
      <c r="R1068" s="40">
        <v>1</v>
      </c>
      <c r="S1068" s="41" t="s">
        <v>6</v>
      </c>
      <c r="T1068" s="35" t="s">
        <v>7</v>
      </c>
      <c r="U1068" s="35" t="s">
        <v>33</v>
      </c>
    </row>
    <row r="1069" spans="1:21" ht="15.65" customHeight="1" x14ac:dyDescent="0.35">
      <c r="A1069" s="35" t="s">
        <v>7038</v>
      </c>
      <c r="B1069" s="36">
        <v>2156</v>
      </c>
      <c r="C1069" s="35" t="s">
        <v>960</v>
      </c>
      <c r="D1069" s="35" t="s">
        <v>118</v>
      </c>
      <c r="E1069" s="37">
        <v>7</v>
      </c>
      <c r="F1069" s="42" t="s">
        <v>6817</v>
      </c>
      <c r="G1069" s="39"/>
      <c r="J1069" s="40">
        <v>0.5</v>
      </c>
      <c r="K1069" s="41" t="s">
        <v>97</v>
      </c>
      <c r="L1069" s="37">
        <v>7</v>
      </c>
      <c r="M1069" s="42" t="s">
        <v>7031</v>
      </c>
      <c r="N1069" s="42" t="s">
        <v>7031</v>
      </c>
      <c r="O1069" s="39"/>
      <c r="Q1069" s="38"/>
      <c r="R1069" s="40">
        <v>0.5</v>
      </c>
      <c r="S1069" s="41" t="s">
        <v>6</v>
      </c>
      <c r="T1069" s="35" t="s">
        <v>7</v>
      </c>
      <c r="U1069" s="35" t="s">
        <v>33</v>
      </c>
    </row>
    <row r="1070" spans="1:21" ht="15.65" customHeight="1" x14ac:dyDescent="0.35">
      <c r="A1070" s="35" t="s">
        <v>7038</v>
      </c>
      <c r="B1070" s="36">
        <v>2156</v>
      </c>
      <c r="C1070" s="35" t="s">
        <v>960</v>
      </c>
      <c r="D1070" s="35" t="s">
        <v>118</v>
      </c>
      <c r="E1070" s="37">
        <v>8</v>
      </c>
      <c r="F1070" s="42" t="s">
        <v>7007</v>
      </c>
      <c r="G1070" s="39"/>
      <c r="J1070" s="40">
        <v>0</v>
      </c>
      <c r="K1070" s="41" t="s">
        <v>97</v>
      </c>
      <c r="L1070" s="37">
        <v>8</v>
      </c>
      <c r="M1070" s="42" t="s">
        <v>7032</v>
      </c>
      <c r="N1070" s="42" t="s">
        <v>7032</v>
      </c>
      <c r="O1070" s="39"/>
      <c r="Q1070" s="38"/>
      <c r="R1070" s="40">
        <v>1</v>
      </c>
      <c r="S1070" s="41" t="s">
        <v>6</v>
      </c>
      <c r="T1070" s="35" t="s">
        <v>7</v>
      </c>
      <c r="U1070" s="35" t="s">
        <v>33</v>
      </c>
    </row>
    <row r="1071" spans="1:21" ht="15.65" customHeight="1" x14ac:dyDescent="0.35">
      <c r="A1071" s="35" t="s">
        <v>7038</v>
      </c>
      <c r="B1071" s="36">
        <v>2156</v>
      </c>
      <c r="C1071" s="35" t="s">
        <v>960</v>
      </c>
      <c r="D1071" s="35" t="s">
        <v>118</v>
      </c>
      <c r="E1071" s="37">
        <v>9</v>
      </c>
      <c r="F1071" s="42" t="s">
        <v>6921</v>
      </c>
      <c r="G1071" s="39"/>
      <c r="J1071" s="40">
        <v>0.5</v>
      </c>
      <c r="K1071" s="41" t="s">
        <v>97</v>
      </c>
      <c r="L1071" s="37">
        <v>9</v>
      </c>
      <c r="M1071" s="42" t="s">
        <v>7033</v>
      </c>
      <c r="N1071" s="42" t="s">
        <v>7033</v>
      </c>
      <c r="O1071" s="39"/>
      <c r="Q1071" s="38"/>
      <c r="R1071" s="40">
        <v>0.5</v>
      </c>
      <c r="S1071" s="41" t="s">
        <v>6</v>
      </c>
      <c r="T1071" s="35" t="s">
        <v>7</v>
      </c>
      <c r="U1071" s="35" t="s">
        <v>33</v>
      </c>
    </row>
    <row r="1072" spans="1:21" ht="15.65" customHeight="1" x14ac:dyDescent="0.35">
      <c r="A1072" s="35" t="s">
        <v>7038</v>
      </c>
      <c r="B1072" s="36">
        <v>2156</v>
      </c>
      <c r="C1072" s="35" t="s">
        <v>960</v>
      </c>
      <c r="D1072" s="35" t="s">
        <v>118</v>
      </c>
      <c r="E1072" s="37">
        <v>10</v>
      </c>
      <c r="F1072" s="42" t="s">
        <v>7027</v>
      </c>
      <c r="G1072" s="39"/>
      <c r="J1072" s="40">
        <v>0</v>
      </c>
      <c r="K1072" s="41" t="s">
        <v>97</v>
      </c>
      <c r="L1072" s="37">
        <v>10</v>
      </c>
      <c r="M1072" s="42" t="s">
        <v>7034</v>
      </c>
      <c r="N1072" s="42" t="s">
        <v>7034</v>
      </c>
      <c r="O1072" s="39"/>
      <c r="Q1072" s="38"/>
      <c r="R1072" s="40">
        <v>1</v>
      </c>
      <c r="S1072" s="41" t="s">
        <v>6</v>
      </c>
      <c r="T1072" s="35" t="s">
        <v>7</v>
      </c>
      <c r="U1072" s="35" t="s">
        <v>33</v>
      </c>
    </row>
    <row r="1073" spans="1:21" ht="15.65" customHeight="1" x14ac:dyDescent="0.35">
      <c r="A1073" s="35" t="s">
        <v>7038</v>
      </c>
      <c r="B1073" s="36">
        <v>2156</v>
      </c>
      <c r="C1073" s="35" t="s">
        <v>960</v>
      </c>
      <c r="D1073" s="35" t="s">
        <v>118</v>
      </c>
      <c r="E1073" s="37">
        <v>11</v>
      </c>
      <c r="F1073" s="42" t="s">
        <v>6975</v>
      </c>
      <c r="G1073" s="39"/>
      <c r="J1073" s="40">
        <v>0.5</v>
      </c>
      <c r="K1073" s="41" t="s">
        <v>97</v>
      </c>
      <c r="L1073" s="37">
        <v>11</v>
      </c>
      <c r="M1073" s="42" t="s">
        <v>7035</v>
      </c>
      <c r="N1073" s="42" t="s">
        <v>7035</v>
      </c>
      <c r="O1073" s="39"/>
      <c r="Q1073" s="38"/>
      <c r="R1073" s="40">
        <v>0.5</v>
      </c>
      <c r="S1073" s="41" t="s">
        <v>6</v>
      </c>
      <c r="T1073" s="35" t="s">
        <v>7</v>
      </c>
      <c r="U1073" s="35" t="s">
        <v>33</v>
      </c>
    </row>
    <row r="1074" spans="1:21" ht="15.65" customHeight="1" x14ac:dyDescent="0.35">
      <c r="A1074" s="35" t="s">
        <v>7038</v>
      </c>
      <c r="B1074" s="36">
        <v>2156</v>
      </c>
      <c r="C1074" s="35" t="s">
        <v>960</v>
      </c>
      <c r="D1074" s="35" t="s">
        <v>118</v>
      </c>
      <c r="E1074" s="37">
        <v>12</v>
      </c>
      <c r="F1074" s="42" t="s">
        <v>7028</v>
      </c>
      <c r="G1074" s="39"/>
      <c r="J1074" s="40">
        <v>1</v>
      </c>
      <c r="K1074" s="41" t="s">
        <v>97</v>
      </c>
      <c r="L1074" s="37">
        <v>12</v>
      </c>
      <c r="M1074" s="42" t="s">
        <v>7036</v>
      </c>
      <c r="N1074" s="42" t="s">
        <v>7036</v>
      </c>
      <c r="O1074" s="39"/>
      <c r="Q1074" s="38"/>
      <c r="R1074" s="40">
        <v>0</v>
      </c>
      <c r="S1074" s="41" t="s">
        <v>6</v>
      </c>
      <c r="T1074" s="35" t="s">
        <v>7</v>
      </c>
      <c r="U1074" s="35" t="s">
        <v>33</v>
      </c>
    </row>
    <row r="1075" spans="1:21" ht="15.65" customHeight="1" x14ac:dyDescent="0.35">
      <c r="A1075" s="35" t="s">
        <v>7038</v>
      </c>
      <c r="B1075" s="36">
        <v>2156</v>
      </c>
      <c r="C1075" s="35" t="s">
        <v>960</v>
      </c>
      <c r="D1075" s="35" t="s">
        <v>118</v>
      </c>
      <c r="E1075" s="37">
        <v>13</v>
      </c>
      <c r="F1075" s="42" t="s">
        <v>6376</v>
      </c>
      <c r="G1075" s="39"/>
      <c r="J1075" s="40">
        <v>1</v>
      </c>
      <c r="K1075" s="41" t="s">
        <v>97</v>
      </c>
      <c r="L1075" s="37">
        <v>13</v>
      </c>
      <c r="M1075" s="42" t="s">
        <v>2326</v>
      </c>
      <c r="N1075" s="42" t="s">
        <v>2326</v>
      </c>
      <c r="O1075" s="39"/>
      <c r="Q1075" s="38"/>
      <c r="R1075" s="40">
        <v>0</v>
      </c>
      <c r="S1075" s="41" t="s">
        <v>6</v>
      </c>
      <c r="T1075" s="35" t="s">
        <v>7</v>
      </c>
      <c r="U1075" s="35" t="s">
        <v>33</v>
      </c>
    </row>
    <row r="1076" spans="1:21" ht="15.65" customHeight="1" x14ac:dyDescent="0.35">
      <c r="A1076" s="35" t="s">
        <v>7038</v>
      </c>
      <c r="B1076" s="36">
        <v>2156</v>
      </c>
      <c r="C1076" s="35" t="s">
        <v>960</v>
      </c>
      <c r="D1076" s="35" t="s">
        <v>118</v>
      </c>
      <c r="E1076" s="37">
        <v>14</v>
      </c>
      <c r="F1076" s="42" t="s">
        <v>7008</v>
      </c>
      <c r="G1076" s="39"/>
      <c r="J1076" s="40">
        <v>0.5</v>
      </c>
      <c r="K1076" s="41" t="s">
        <v>97</v>
      </c>
      <c r="L1076" s="37">
        <v>14</v>
      </c>
      <c r="M1076" s="42" t="s">
        <v>7133</v>
      </c>
      <c r="N1076" s="42" t="s">
        <v>7133</v>
      </c>
      <c r="O1076" s="39"/>
      <c r="Q1076" s="38"/>
      <c r="R1076" s="40">
        <v>0.5</v>
      </c>
      <c r="S1076" s="41" t="s">
        <v>6</v>
      </c>
      <c r="T1076" s="35" t="s">
        <v>7</v>
      </c>
      <c r="U1076" s="35" t="s">
        <v>33</v>
      </c>
    </row>
    <row r="1077" spans="1:21" ht="15.65" customHeight="1" x14ac:dyDescent="0.35">
      <c r="A1077" s="35" t="s">
        <v>7038</v>
      </c>
      <c r="B1077" s="36">
        <v>2156</v>
      </c>
      <c r="C1077" s="35" t="s">
        <v>960</v>
      </c>
      <c r="D1077" s="35" t="s">
        <v>118</v>
      </c>
      <c r="E1077" s="37">
        <v>15</v>
      </c>
      <c r="F1077" s="42" t="s">
        <v>6984</v>
      </c>
      <c r="G1077" s="39"/>
      <c r="J1077" s="40">
        <v>0</v>
      </c>
      <c r="K1077" s="41" t="s">
        <v>97</v>
      </c>
      <c r="L1077" s="37">
        <v>15</v>
      </c>
      <c r="M1077" s="42" t="s">
        <v>6822</v>
      </c>
      <c r="N1077" s="42" t="s">
        <v>6822</v>
      </c>
      <c r="O1077" s="39"/>
      <c r="Q1077" s="38"/>
      <c r="R1077" s="40">
        <v>1</v>
      </c>
      <c r="S1077" s="41" t="s">
        <v>6</v>
      </c>
      <c r="T1077" s="35" t="s">
        <v>7</v>
      </c>
      <c r="U1077" s="35" t="s">
        <v>33</v>
      </c>
    </row>
    <row r="1078" spans="1:21" ht="15.65" customHeight="1" x14ac:dyDescent="0.35">
      <c r="A1078" s="35" t="s">
        <v>7038</v>
      </c>
      <c r="B1078" s="36">
        <v>2156</v>
      </c>
      <c r="C1078" s="35" t="s">
        <v>960</v>
      </c>
      <c r="D1078" s="35" t="s">
        <v>118</v>
      </c>
      <c r="E1078" s="37">
        <v>16</v>
      </c>
      <c r="F1078" s="42" t="s">
        <v>7029</v>
      </c>
      <c r="G1078" s="39"/>
      <c r="J1078" s="40">
        <v>0</v>
      </c>
      <c r="K1078" s="41" t="s">
        <v>97</v>
      </c>
      <c r="L1078" s="37">
        <v>16</v>
      </c>
      <c r="M1078" s="42" t="s">
        <v>7037</v>
      </c>
      <c r="N1078" s="42" t="s">
        <v>7037</v>
      </c>
      <c r="O1078" s="39"/>
      <c r="Q1078" s="38"/>
      <c r="R1078" s="40">
        <v>1</v>
      </c>
      <c r="S1078" s="41" t="s">
        <v>6</v>
      </c>
      <c r="T1078" s="35" t="s">
        <v>7</v>
      </c>
      <c r="U1078" s="35" t="s">
        <v>33</v>
      </c>
    </row>
    <row r="1079" spans="1:21" ht="15.65" customHeight="1" x14ac:dyDescent="0.35">
      <c r="A1079" s="35" t="s">
        <v>7038</v>
      </c>
      <c r="B1079" s="36">
        <v>2226</v>
      </c>
      <c r="C1079" s="35" t="s">
        <v>960</v>
      </c>
      <c r="D1079" s="35" t="s">
        <v>118</v>
      </c>
      <c r="E1079" s="37">
        <v>1</v>
      </c>
      <c r="F1079" s="45" t="s">
        <v>1133</v>
      </c>
      <c r="G1079" s="39"/>
      <c r="J1079" s="40">
        <v>0</v>
      </c>
      <c r="K1079" s="41" t="s">
        <v>953</v>
      </c>
      <c r="L1079" s="37">
        <v>1</v>
      </c>
      <c r="M1079" s="42" t="s">
        <v>7114</v>
      </c>
      <c r="N1079" s="42" t="s">
        <v>7114</v>
      </c>
      <c r="Q1079" s="38"/>
      <c r="R1079" s="40">
        <v>1</v>
      </c>
      <c r="S1079" s="41" t="s">
        <v>6</v>
      </c>
      <c r="T1079" s="35" t="s">
        <v>7</v>
      </c>
      <c r="U1079" s="35" t="s">
        <v>33</v>
      </c>
    </row>
    <row r="1080" spans="1:21" ht="15.65" customHeight="1" x14ac:dyDescent="0.35">
      <c r="A1080" s="35" t="s">
        <v>7038</v>
      </c>
      <c r="B1080" s="36">
        <v>2226</v>
      </c>
      <c r="C1080" s="35" t="s">
        <v>960</v>
      </c>
      <c r="D1080" s="35" t="s">
        <v>118</v>
      </c>
      <c r="E1080" s="37">
        <v>2</v>
      </c>
      <c r="F1080" s="42" t="s">
        <v>1132</v>
      </c>
      <c r="G1080" s="39"/>
      <c r="J1080" s="40">
        <v>0</v>
      </c>
      <c r="K1080" s="41" t="s">
        <v>953</v>
      </c>
      <c r="L1080" s="37">
        <v>2</v>
      </c>
      <c r="M1080" s="42" t="s">
        <v>7348</v>
      </c>
      <c r="N1080" s="42" t="s">
        <v>7348</v>
      </c>
      <c r="Q1080" s="38"/>
      <c r="R1080" s="40">
        <v>1</v>
      </c>
      <c r="S1080" s="41" t="s">
        <v>6</v>
      </c>
      <c r="T1080" s="35" t="s">
        <v>7</v>
      </c>
      <c r="U1080" s="35" t="s">
        <v>33</v>
      </c>
    </row>
    <row r="1081" spans="1:21" ht="15.65" customHeight="1" x14ac:dyDescent="0.35">
      <c r="A1081" s="35" t="s">
        <v>7038</v>
      </c>
      <c r="B1081" s="36">
        <v>2226</v>
      </c>
      <c r="C1081" s="35" t="s">
        <v>960</v>
      </c>
      <c r="D1081" s="35" t="s">
        <v>118</v>
      </c>
      <c r="E1081" s="37">
        <v>3</v>
      </c>
      <c r="F1081" s="42" t="s">
        <v>7242</v>
      </c>
      <c r="G1081" s="39"/>
      <c r="J1081" s="40">
        <v>1</v>
      </c>
      <c r="K1081" s="41" t="s">
        <v>953</v>
      </c>
      <c r="L1081" s="37">
        <v>3</v>
      </c>
      <c r="M1081" s="42" t="s">
        <v>7349</v>
      </c>
      <c r="N1081" s="42" t="s">
        <v>7349</v>
      </c>
      <c r="Q1081" s="38"/>
      <c r="R1081" s="40">
        <v>0</v>
      </c>
      <c r="S1081" s="41" t="s">
        <v>6</v>
      </c>
      <c r="T1081" s="35" t="s">
        <v>7</v>
      </c>
      <c r="U1081" s="35" t="s">
        <v>33</v>
      </c>
    </row>
    <row r="1082" spans="1:21" ht="15.65" customHeight="1" x14ac:dyDescent="0.35">
      <c r="A1082" s="35" t="s">
        <v>7038</v>
      </c>
      <c r="B1082" s="36">
        <v>2226</v>
      </c>
      <c r="C1082" s="35" t="s">
        <v>960</v>
      </c>
      <c r="D1082" s="35" t="s">
        <v>118</v>
      </c>
      <c r="E1082" s="37">
        <v>4</v>
      </c>
      <c r="F1082" s="42" t="s">
        <v>6909</v>
      </c>
      <c r="G1082" s="39"/>
      <c r="J1082" s="40">
        <v>0</v>
      </c>
      <c r="K1082" s="41" t="s">
        <v>953</v>
      </c>
      <c r="L1082" s="37">
        <v>4</v>
      </c>
      <c r="M1082" s="42" t="s">
        <v>7057</v>
      </c>
      <c r="N1082" s="42" t="s">
        <v>7057</v>
      </c>
      <c r="Q1082" s="38"/>
      <c r="R1082" s="40">
        <v>1</v>
      </c>
      <c r="S1082" s="41" t="s">
        <v>6</v>
      </c>
      <c r="T1082" s="35" t="s">
        <v>7</v>
      </c>
      <c r="U1082" s="35" t="s">
        <v>33</v>
      </c>
    </row>
    <row r="1083" spans="1:21" ht="15.65" customHeight="1" x14ac:dyDescent="0.35">
      <c r="A1083" s="35" t="s">
        <v>7038</v>
      </c>
      <c r="B1083" s="36">
        <v>2226</v>
      </c>
      <c r="C1083" s="35" t="s">
        <v>960</v>
      </c>
      <c r="D1083" s="35" t="s">
        <v>118</v>
      </c>
      <c r="E1083" s="37">
        <v>5</v>
      </c>
      <c r="F1083" s="42" t="s">
        <v>6384</v>
      </c>
      <c r="G1083" s="39"/>
      <c r="J1083" s="40">
        <v>0.5</v>
      </c>
      <c r="K1083" s="41" t="s">
        <v>953</v>
      </c>
      <c r="L1083" s="37">
        <v>5</v>
      </c>
      <c r="M1083" s="42" t="s">
        <v>7350</v>
      </c>
      <c r="N1083" s="42" t="s">
        <v>7350</v>
      </c>
      <c r="Q1083" s="38"/>
      <c r="R1083" s="40">
        <v>0.5</v>
      </c>
      <c r="S1083" s="41" t="s">
        <v>6</v>
      </c>
      <c r="T1083" s="35" t="s">
        <v>7</v>
      </c>
      <c r="U1083" s="35" t="s">
        <v>33</v>
      </c>
    </row>
    <row r="1084" spans="1:21" ht="15.65" customHeight="1" x14ac:dyDescent="0.35">
      <c r="A1084" s="35" t="s">
        <v>7038</v>
      </c>
      <c r="B1084" s="36">
        <v>2226</v>
      </c>
      <c r="C1084" s="35" t="s">
        <v>960</v>
      </c>
      <c r="D1084" s="35" t="s">
        <v>118</v>
      </c>
      <c r="E1084" s="37">
        <v>6</v>
      </c>
      <c r="F1084" s="42" t="s">
        <v>6998</v>
      </c>
      <c r="G1084" s="39"/>
      <c r="J1084" s="40">
        <v>0.5</v>
      </c>
      <c r="K1084" s="41" t="s">
        <v>953</v>
      </c>
      <c r="L1084" s="37">
        <v>6</v>
      </c>
      <c r="M1084" s="42" t="s">
        <v>6935</v>
      </c>
      <c r="N1084" s="42" t="s">
        <v>6935</v>
      </c>
      <c r="Q1084" s="38"/>
      <c r="R1084" s="40">
        <v>0.5</v>
      </c>
      <c r="S1084" s="41" t="s">
        <v>6</v>
      </c>
      <c r="T1084" s="35" t="s">
        <v>7</v>
      </c>
      <c r="U1084" s="35" t="s">
        <v>33</v>
      </c>
    </row>
    <row r="1085" spans="1:21" ht="15.65" customHeight="1" x14ac:dyDescent="0.35">
      <c r="A1085" s="35" t="s">
        <v>7038</v>
      </c>
      <c r="B1085" s="36">
        <v>2226</v>
      </c>
      <c r="C1085" s="35" t="s">
        <v>960</v>
      </c>
      <c r="D1085" s="35" t="s">
        <v>118</v>
      </c>
      <c r="E1085" s="37">
        <v>7</v>
      </c>
      <c r="F1085" s="42" t="s">
        <v>32</v>
      </c>
      <c r="G1085" s="39"/>
      <c r="J1085" s="40">
        <v>0</v>
      </c>
      <c r="K1085" s="41" t="s">
        <v>953</v>
      </c>
      <c r="L1085" s="37">
        <v>7</v>
      </c>
      <c r="M1085" s="42" t="s">
        <v>7116</v>
      </c>
      <c r="N1085" s="42" t="s">
        <v>7116</v>
      </c>
      <c r="Q1085" s="38"/>
      <c r="R1085" s="40">
        <v>1</v>
      </c>
      <c r="S1085" s="41" t="s">
        <v>6</v>
      </c>
      <c r="T1085" s="35" t="s">
        <v>7</v>
      </c>
      <c r="U1085" s="35" t="s">
        <v>33</v>
      </c>
    </row>
    <row r="1086" spans="1:21" ht="15.65" customHeight="1" x14ac:dyDescent="0.35">
      <c r="A1086" s="35" t="s">
        <v>7038</v>
      </c>
      <c r="B1086" s="36">
        <v>2226</v>
      </c>
      <c r="C1086" s="35" t="s">
        <v>960</v>
      </c>
      <c r="D1086" s="35" t="s">
        <v>118</v>
      </c>
      <c r="E1086" s="37">
        <v>8</v>
      </c>
      <c r="F1086" s="42" t="s">
        <v>7007</v>
      </c>
      <c r="G1086" s="39"/>
      <c r="J1086" s="40">
        <v>0</v>
      </c>
      <c r="K1086" s="41" t="s">
        <v>953</v>
      </c>
      <c r="L1086" s="37">
        <v>8</v>
      </c>
      <c r="M1086" s="42" t="s">
        <v>7353</v>
      </c>
      <c r="N1086" s="42" t="s">
        <v>7353</v>
      </c>
      <c r="Q1086" s="38"/>
      <c r="R1086" s="40">
        <v>1</v>
      </c>
      <c r="S1086" s="41" t="s">
        <v>6</v>
      </c>
      <c r="T1086" s="35" t="s">
        <v>7</v>
      </c>
      <c r="U1086" s="35" t="s">
        <v>33</v>
      </c>
    </row>
    <row r="1087" spans="1:21" ht="15.65" customHeight="1" x14ac:dyDescent="0.35">
      <c r="A1087" s="35" t="s">
        <v>7038</v>
      </c>
      <c r="B1087" s="36">
        <v>2226</v>
      </c>
      <c r="C1087" s="35" t="s">
        <v>960</v>
      </c>
      <c r="D1087" s="35" t="s">
        <v>118</v>
      </c>
      <c r="E1087" s="37">
        <v>9</v>
      </c>
      <c r="F1087" s="42" t="s">
        <v>7047</v>
      </c>
      <c r="G1087" s="39"/>
      <c r="J1087" s="40">
        <v>0</v>
      </c>
      <c r="K1087" s="41" t="s">
        <v>953</v>
      </c>
      <c r="L1087" s="37">
        <v>9</v>
      </c>
      <c r="M1087" s="42" t="s">
        <v>6848</v>
      </c>
      <c r="N1087" s="42" t="s">
        <v>6848</v>
      </c>
      <c r="Q1087" s="38"/>
      <c r="R1087" s="40">
        <v>1</v>
      </c>
      <c r="S1087" s="41" t="s">
        <v>6</v>
      </c>
      <c r="T1087" s="35" t="s">
        <v>7</v>
      </c>
      <c r="U1087" s="35" t="s">
        <v>33</v>
      </c>
    </row>
    <row r="1088" spans="1:21" ht="15.65" customHeight="1" x14ac:dyDescent="0.35">
      <c r="A1088" s="35" t="s">
        <v>7038</v>
      </c>
      <c r="B1088" s="36">
        <v>2226</v>
      </c>
      <c r="C1088" s="35" t="s">
        <v>960</v>
      </c>
      <c r="D1088" s="35" t="s">
        <v>118</v>
      </c>
      <c r="E1088" s="37">
        <v>10</v>
      </c>
      <c r="F1088" s="42" t="s">
        <v>6975</v>
      </c>
      <c r="G1088" s="39"/>
      <c r="J1088" s="40">
        <v>0.5</v>
      </c>
      <c r="K1088" s="41" t="s">
        <v>953</v>
      </c>
      <c r="L1088" s="37">
        <v>10</v>
      </c>
      <c r="M1088" s="42" t="s">
        <v>6914</v>
      </c>
      <c r="N1088" s="42" t="s">
        <v>6914</v>
      </c>
      <c r="Q1088" s="38"/>
      <c r="R1088" s="40">
        <v>0.5</v>
      </c>
      <c r="S1088" s="41" t="s">
        <v>6</v>
      </c>
      <c r="T1088" s="35" t="s">
        <v>7</v>
      </c>
      <c r="U1088" s="35" t="s">
        <v>33</v>
      </c>
    </row>
    <row r="1089" spans="1:21" ht="15.65" customHeight="1" x14ac:dyDescent="0.35">
      <c r="A1089" s="35" t="s">
        <v>7038</v>
      </c>
      <c r="B1089" s="36">
        <v>2226</v>
      </c>
      <c r="C1089" s="35" t="s">
        <v>960</v>
      </c>
      <c r="D1089" s="35" t="s">
        <v>118</v>
      </c>
      <c r="E1089" s="37">
        <v>11</v>
      </c>
      <c r="F1089" s="42" t="s">
        <v>6983</v>
      </c>
      <c r="G1089" s="39"/>
      <c r="J1089" s="40">
        <v>1</v>
      </c>
      <c r="K1089" s="41" t="s">
        <v>953</v>
      </c>
      <c r="L1089" s="37">
        <v>11</v>
      </c>
      <c r="M1089" s="42" t="s">
        <v>6561</v>
      </c>
      <c r="N1089" s="42" t="s">
        <v>6561</v>
      </c>
      <c r="Q1089" s="38"/>
      <c r="R1089" s="40">
        <v>0</v>
      </c>
      <c r="S1089" s="41" t="s">
        <v>6</v>
      </c>
      <c r="T1089" s="35" t="s">
        <v>7</v>
      </c>
      <c r="U1089" s="35" t="s">
        <v>33</v>
      </c>
    </row>
    <row r="1090" spans="1:21" ht="15.65" customHeight="1" x14ac:dyDescent="0.35">
      <c r="A1090" s="35" t="s">
        <v>7038</v>
      </c>
      <c r="B1090" s="36">
        <v>2226</v>
      </c>
      <c r="C1090" s="35" t="s">
        <v>960</v>
      </c>
      <c r="D1090" s="35" t="s">
        <v>118</v>
      </c>
      <c r="E1090" s="37">
        <v>12</v>
      </c>
      <c r="F1090" s="42" t="s">
        <v>7028</v>
      </c>
      <c r="G1090" s="39"/>
      <c r="J1090" s="40">
        <v>0</v>
      </c>
      <c r="K1090" s="41" t="s">
        <v>953</v>
      </c>
      <c r="L1090" s="37">
        <v>12</v>
      </c>
      <c r="M1090" s="42" t="s">
        <v>7354</v>
      </c>
      <c r="N1090" s="42" t="s">
        <v>7354</v>
      </c>
      <c r="Q1090" s="38"/>
      <c r="R1090" s="40">
        <v>1</v>
      </c>
      <c r="S1090" s="41" t="s">
        <v>6</v>
      </c>
      <c r="T1090" s="35" t="s">
        <v>7</v>
      </c>
      <c r="U1090" s="35" t="s">
        <v>33</v>
      </c>
    </row>
    <row r="1091" spans="1:21" ht="15.65" customHeight="1" x14ac:dyDescent="0.35">
      <c r="A1091" s="35" t="s">
        <v>7038</v>
      </c>
      <c r="B1091" s="36">
        <v>2226</v>
      </c>
      <c r="C1091" s="35" t="s">
        <v>960</v>
      </c>
      <c r="D1091" s="35" t="s">
        <v>118</v>
      </c>
      <c r="E1091" s="37">
        <v>13</v>
      </c>
      <c r="F1091" s="42" t="s">
        <v>6376</v>
      </c>
      <c r="G1091" s="39"/>
      <c r="J1091" s="40">
        <v>0</v>
      </c>
      <c r="K1091" s="41" t="s">
        <v>953</v>
      </c>
      <c r="L1091" s="37">
        <v>13</v>
      </c>
      <c r="M1091" s="42" t="s">
        <v>7355</v>
      </c>
      <c r="N1091" s="42" t="s">
        <v>7355</v>
      </c>
      <c r="Q1091" s="38"/>
      <c r="R1091" s="40">
        <v>1</v>
      </c>
      <c r="S1091" s="41" t="s">
        <v>6</v>
      </c>
      <c r="T1091" s="35" t="s">
        <v>7</v>
      </c>
      <c r="U1091" s="35" t="s">
        <v>33</v>
      </c>
    </row>
    <row r="1092" spans="1:21" ht="15.65" customHeight="1" x14ac:dyDescent="0.35">
      <c r="A1092" s="35" t="s">
        <v>7038</v>
      </c>
      <c r="B1092" s="36">
        <v>2226</v>
      </c>
      <c r="C1092" s="35" t="s">
        <v>960</v>
      </c>
      <c r="D1092" s="35" t="s">
        <v>118</v>
      </c>
      <c r="E1092" s="37">
        <v>14</v>
      </c>
      <c r="F1092" s="42" t="s">
        <v>7008</v>
      </c>
      <c r="G1092" s="39"/>
      <c r="J1092" s="40">
        <v>0</v>
      </c>
      <c r="K1092" s="41" t="s">
        <v>953</v>
      </c>
      <c r="L1092" s="37">
        <v>14</v>
      </c>
      <c r="M1092" s="42" t="s">
        <v>7356</v>
      </c>
      <c r="N1092" s="42" t="s">
        <v>7356</v>
      </c>
      <c r="Q1092" s="38"/>
      <c r="R1092" s="40">
        <v>1</v>
      </c>
      <c r="S1092" s="41" t="s">
        <v>6</v>
      </c>
      <c r="T1092" s="35" t="s">
        <v>7</v>
      </c>
      <c r="U1092" s="35" t="s">
        <v>33</v>
      </c>
    </row>
    <row r="1093" spans="1:21" ht="15.65" customHeight="1" x14ac:dyDescent="0.35">
      <c r="A1093" s="35" t="s">
        <v>7038</v>
      </c>
      <c r="B1093" s="36">
        <v>2226</v>
      </c>
      <c r="C1093" s="35" t="s">
        <v>960</v>
      </c>
      <c r="D1093" s="35" t="s">
        <v>118</v>
      </c>
      <c r="E1093" s="37">
        <v>15</v>
      </c>
      <c r="F1093" s="42" t="s">
        <v>7009</v>
      </c>
      <c r="G1093" s="39"/>
      <c r="J1093" s="40">
        <v>0.5</v>
      </c>
      <c r="K1093" s="41" t="s">
        <v>953</v>
      </c>
      <c r="L1093" s="37">
        <v>15</v>
      </c>
      <c r="M1093" s="42" t="s">
        <v>7120</v>
      </c>
      <c r="N1093" s="42" t="s">
        <v>7120</v>
      </c>
      <c r="Q1093" s="38"/>
      <c r="R1093" s="40">
        <v>0.5</v>
      </c>
      <c r="S1093" s="41" t="s">
        <v>6</v>
      </c>
      <c r="T1093" s="35" t="s">
        <v>7</v>
      </c>
      <c r="U1093" s="35" t="s">
        <v>33</v>
      </c>
    </row>
    <row r="1094" spans="1:21" ht="15.65" customHeight="1" x14ac:dyDescent="0.35">
      <c r="A1094" s="35" t="s">
        <v>7038</v>
      </c>
      <c r="B1094" s="36">
        <v>2226</v>
      </c>
      <c r="C1094" s="35" t="s">
        <v>960</v>
      </c>
      <c r="D1094" s="35" t="s">
        <v>118</v>
      </c>
      <c r="E1094" s="37">
        <v>16</v>
      </c>
      <c r="F1094" s="42" t="s">
        <v>7202</v>
      </c>
      <c r="G1094" s="39"/>
      <c r="J1094" s="40">
        <v>0</v>
      </c>
      <c r="K1094" s="41" t="s">
        <v>953</v>
      </c>
      <c r="L1094" s="37">
        <v>16</v>
      </c>
      <c r="M1094" s="42" t="s">
        <v>7066</v>
      </c>
      <c r="N1094" s="42" t="s">
        <v>7066</v>
      </c>
      <c r="Q1094" s="38"/>
      <c r="R1094" s="40">
        <v>1</v>
      </c>
      <c r="S1094" s="41" t="s">
        <v>6</v>
      </c>
      <c r="T1094" s="35" t="s">
        <v>7</v>
      </c>
      <c r="U1094" s="35" t="s">
        <v>33</v>
      </c>
    </row>
    <row r="1095" spans="1:21" ht="15.65" customHeight="1" x14ac:dyDescent="0.35">
      <c r="A1095" s="35" t="s">
        <v>7020</v>
      </c>
      <c r="B1095" s="36">
        <v>2457</v>
      </c>
      <c r="C1095" s="35" t="s">
        <v>955</v>
      </c>
      <c r="D1095" s="35" t="s">
        <v>118</v>
      </c>
      <c r="E1095" s="37">
        <v>1</v>
      </c>
      <c r="F1095" s="45" t="s">
        <v>1133</v>
      </c>
      <c r="G1095" s="39"/>
      <c r="J1095" s="40">
        <v>1</v>
      </c>
      <c r="K1095" s="41" t="s">
        <v>962</v>
      </c>
      <c r="L1095" s="37">
        <v>1</v>
      </c>
      <c r="M1095" s="42" t="s">
        <v>6901</v>
      </c>
      <c r="N1095" s="42" t="s">
        <v>6901</v>
      </c>
      <c r="O1095" s="39"/>
      <c r="Q1095" s="38"/>
      <c r="R1095" s="40">
        <v>0</v>
      </c>
      <c r="S1095" s="41" t="s">
        <v>6</v>
      </c>
      <c r="T1095" s="35" t="s">
        <v>7</v>
      </c>
      <c r="U1095" s="35" t="s">
        <v>33</v>
      </c>
    </row>
    <row r="1096" spans="1:21" ht="15.65" customHeight="1" x14ac:dyDescent="0.35">
      <c r="A1096" s="35" t="s">
        <v>7020</v>
      </c>
      <c r="B1096" s="36">
        <v>2457</v>
      </c>
      <c r="C1096" s="35" t="s">
        <v>955</v>
      </c>
      <c r="D1096" s="35" t="s">
        <v>118</v>
      </c>
      <c r="E1096" s="37">
        <v>2</v>
      </c>
      <c r="F1096" s="42" t="s">
        <v>1132</v>
      </c>
      <c r="G1096" s="39"/>
      <c r="J1096" s="40">
        <v>1</v>
      </c>
      <c r="K1096" s="41" t="s">
        <v>962</v>
      </c>
      <c r="L1096" s="37">
        <v>2</v>
      </c>
      <c r="M1096" s="42" t="s">
        <v>6895</v>
      </c>
      <c r="N1096" s="42" t="s">
        <v>6895</v>
      </c>
      <c r="O1096" s="39"/>
      <c r="Q1096" s="38"/>
      <c r="R1096" s="40">
        <v>0</v>
      </c>
      <c r="S1096" s="41" t="s">
        <v>6</v>
      </c>
      <c r="T1096" s="35" t="s">
        <v>7</v>
      </c>
      <c r="U1096" s="35" t="s">
        <v>33</v>
      </c>
    </row>
    <row r="1097" spans="1:21" ht="15.65" customHeight="1" x14ac:dyDescent="0.35">
      <c r="A1097" s="35" t="s">
        <v>7020</v>
      </c>
      <c r="B1097" s="36">
        <v>2457</v>
      </c>
      <c r="C1097" s="35" t="s">
        <v>955</v>
      </c>
      <c r="D1097" s="35" t="s">
        <v>118</v>
      </c>
      <c r="E1097" s="37">
        <v>3</v>
      </c>
      <c r="F1097" s="42" t="s">
        <v>6535</v>
      </c>
      <c r="G1097" s="39"/>
      <c r="J1097" s="40">
        <v>1</v>
      </c>
      <c r="K1097" s="41" t="s">
        <v>962</v>
      </c>
      <c r="L1097" s="37">
        <v>3</v>
      </c>
      <c r="M1097" s="42" t="s">
        <v>6903</v>
      </c>
      <c r="N1097" s="42" t="s">
        <v>6903</v>
      </c>
      <c r="O1097" s="39"/>
      <c r="Q1097" s="38"/>
      <c r="R1097" s="40">
        <v>0</v>
      </c>
      <c r="S1097" s="41" t="s">
        <v>6</v>
      </c>
      <c r="T1097" s="35" t="s">
        <v>7</v>
      </c>
      <c r="U1097" s="35" t="s">
        <v>33</v>
      </c>
    </row>
    <row r="1098" spans="1:21" ht="15.65" customHeight="1" x14ac:dyDescent="0.35">
      <c r="A1098" s="35" t="s">
        <v>7020</v>
      </c>
      <c r="B1098" s="36">
        <v>2457</v>
      </c>
      <c r="C1098" s="35" t="s">
        <v>955</v>
      </c>
      <c r="D1098" s="35" t="s">
        <v>118</v>
      </c>
      <c r="E1098" s="37">
        <v>4</v>
      </c>
      <c r="F1098" s="42" t="s">
        <v>6909</v>
      </c>
      <c r="G1098" s="39"/>
      <c r="J1098" s="40">
        <v>1</v>
      </c>
      <c r="K1098" s="41" t="s">
        <v>962</v>
      </c>
      <c r="L1098" s="37">
        <v>4</v>
      </c>
      <c r="M1098" s="42" t="s">
        <v>6866</v>
      </c>
      <c r="N1098" s="42" t="s">
        <v>6866</v>
      </c>
      <c r="O1098" s="39"/>
      <c r="Q1098" s="38"/>
      <c r="R1098" s="40">
        <v>0</v>
      </c>
      <c r="S1098" s="41" t="s">
        <v>6</v>
      </c>
      <c r="T1098" s="35" t="s">
        <v>7</v>
      </c>
      <c r="U1098" s="35" t="s">
        <v>33</v>
      </c>
    </row>
    <row r="1099" spans="1:21" ht="15.65" customHeight="1" x14ac:dyDescent="0.35">
      <c r="A1099" s="35" t="s">
        <v>7020</v>
      </c>
      <c r="B1099" s="36">
        <v>2457</v>
      </c>
      <c r="C1099" s="35" t="s">
        <v>955</v>
      </c>
      <c r="D1099" s="35" t="s">
        <v>118</v>
      </c>
      <c r="E1099" s="37">
        <v>5</v>
      </c>
      <c r="F1099" s="42" t="s">
        <v>6384</v>
      </c>
      <c r="G1099" s="39"/>
      <c r="J1099" s="40">
        <v>1</v>
      </c>
      <c r="K1099" s="41" t="s">
        <v>962</v>
      </c>
      <c r="L1099" s="37">
        <v>5</v>
      </c>
      <c r="M1099" s="42" t="s">
        <v>6870</v>
      </c>
      <c r="N1099" s="42" t="s">
        <v>6870</v>
      </c>
      <c r="O1099" s="39"/>
      <c r="Q1099" s="38"/>
      <c r="R1099" s="40">
        <v>0</v>
      </c>
      <c r="S1099" s="41" t="s">
        <v>6</v>
      </c>
      <c r="T1099" s="35" t="s">
        <v>7</v>
      </c>
      <c r="U1099" s="35" t="s">
        <v>33</v>
      </c>
    </row>
    <row r="1100" spans="1:21" ht="15.65" customHeight="1" x14ac:dyDescent="0.35">
      <c r="A1100" s="35" t="s">
        <v>7020</v>
      </c>
      <c r="B1100" s="36">
        <v>2457</v>
      </c>
      <c r="C1100" s="35" t="s">
        <v>955</v>
      </c>
      <c r="D1100" s="35" t="s">
        <v>118</v>
      </c>
      <c r="E1100" s="37">
        <v>6</v>
      </c>
      <c r="F1100" s="42" t="s">
        <v>6896</v>
      </c>
      <c r="G1100" s="39"/>
      <c r="J1100" s="40">
        <v>0</v>
      </c>
      <c r="K1100" s="41" t="s">
        <v>962</v>
      </c>
      <c r="L1100" s="37">
        <v>6</v>
      </c>
      <c r="M1100" s="42" t="s">
        <v>6923</v>
      </c>
      <c r="N1100" s="42" t="s">
        <v>6923</v>
      </c>
      <c r="O1100" s="39"/>
      <c r="Q1100" s="38"/>
      <c r="R1100" s="40">
        <v>1</v>
      </c>
      <c r="S1100" s="41" t="s">
        <v>6</v>
      </c>
      <c r="T1100" s="35" t="s">
        <v>7</v>
      </c>
      <c r="U1100" s="35" t="s">
        <v>33</v>
      </c>
    </row>
    <row r="1101" spans="1:21" ht="15.65" customHeight="1" x14ac:dyDescent="0.35">
      <c r="A1101" s="35" t="s">
        <v>7020</v>
      </c>
      <c r="B1101" s="36">
        <v>2457</v>
      </c>
      <c r="C1101" s="35" t="s">
        <v>955</v>
      </c>
      <c r="D1101" s="35" t="s">
        <v>118</v>
      </c>
      <c r="E1101" s="37">
        <v>7</v>
      </c>
      <c r="F1101" s="42" t="s">
        <v>6817</v>
      </c>
      <c r="G1101" s="39"/>
      <c r="J1101" s="40">
        <v>1</v>
      </c>
      <c r="K1101" s="41" t="s">
        <v>962</v>
      </c>
      <c r="L1101" s="37">
        <v>7</v>
      </c>
      <c r="M1101" s="42" t="s">
        <v>7231</v>
      </c>
      <c r="N1101" s="42" t="s">
        <v>7231</v>
      </c>
      <c r="O1101" s="39"/>
      <c r="Q1101" s="38"/>
      <c r="R1101" s="40">
        <v>0</v>
      </c>
      <c r="S1101" s="41" t="s">
        <v>6</v>
      </c>
      <c r="T1101" s="35" t="s">
        <v>7</v>
      </c>
      <c r="U1101" s="35" t="s">
        <v>33</v>
      </c>
    </row>
    <row r="1102" spans="1:21" ht="15.65" customHeight="1" x14ac:dyDescent="0.35">
      <c r="A1102" s="35" t="s">
        <v>7020</v>
      </c>
      <c r="B1102" s="36">
        <v>2457</v>
      </c>
      <c r="C1102" s="35" t="s">
        <v>955</v>
      </c>
      <c r="D1102" s="35" t="s">
        <v>118</v>
      </c>
      <c r="E1102" s="37">
        <v>8</v>
      </c>
      <c r="F1102" s="42" t="s">
        <v>6998</v>
      </c>
      <c r="G1102" s="39"/>
      <c r="J1102" s="40">
        <v>0</v>
      </c>
      <c r="K1102" s="41" t="s">
        <v>962</v>
      </c>
      <c r="L1102" s="37">
        <v>8</v>
      </c>
      <c r="M1102" s="42" t="s">
        <v>7001</v>
      </c>
      <c r="N1102" s="42" t="s">
        <v>7001</v>
      </c>
      <c r="O1102" s="39"/>
      <c r="Q1102" s="38"/>
      <c r="R1102" s="40">
        <v>1</v>
      </c>
      <c r="S1102" s="41" t="s">
        <v>6</v>
      </c>
      <c r="T1102" s="35" t="s">
        <v>7</v>
      </c>
      <c r="U1102" s="35" t="s">
        <v>33</v>
      </c>
    </row>
    <row r="1103" spans="1:21" ht="15.65" customHeight="1" x14ac:dyDescent="0.35">
      <c r="A1103" s="35" t="s">
        <v>7020</v>
      </c>
      <c r="B1103" s="36">
        <v>2457</v>
      </c>
      <c r="C1103" s="35" t="s">
        <v>955</v>
      </c>
      <c r="D1103" s="35" t="s">
        <v>118</v>
      </c>
      <c r="E1103" s="37">
        <v>9</v>
      </c>
      <c r="F1103" s="42" t="s">
        <v>1143</v>
      </c>
      <c r="G1103" s="39"/>
      <c r="J1103" s="40">
        <v>0</v>
      </c>
      <c r="K1103" s="41" t="s">
        <v>962</v>
      </c>
      <c r="L1103" s="37">
        <v>9</v>
      </c>
      <c r="M1103" s="42" t="s">
        <v>7018</v>
      </c>
      <c r="N1103" s="42" t="s">
        <v>7018</v>
      </c>
      <c r="O1103" s="39"/>
      <c r="Q1103" s="38"/>
      <c r="R1103" s="40">
        <v>1</v>
      </c>
      <c r="S1103" s="41" t="s">
        <v>6</v>
      </c>
      <c r="T1103" s="35" t="s">
        <v>7</v>
      </c>
      <c r="U1103" s="35" t="s">
        <v>33</v>
      </c>
    </row>
    <row r="1104" spans="1:21" ht="15.65" customHeight="1" x14ac:dyDescent="0.35">
      <c r="A1104" s="35" t="s">
        <v>7020</v>
      </c>
      <c r="B1104" s="36">
        <v>2457</v>
      </c>
      <c r="C1104" s="35" t="s">
        <v>955</v>
      </c>
      <c r="D1104" s="35" t="s">
        <v>118</v>
      </c>
      <c r="E1104" s="37">
        <v>10</v>
      </c>
      <c r="F1104" s="42" t="s">
        <v>6999</v>
      </c>
      <c r="G1104" s="39"/>
      <c r="J1104" s="40">
        <v>0</v>
      </c>
      <c r="K1104" s="41" t="s">
        <v>962</v>
      </c>
      <c r="L1104" s="37">
        <v>10</v>
      </c>
      <c r="M1104" s="42" t="s">
        <v>6947</v>
      </c>
      <c r="N1104" s="42" t="s">
        <v>6947</v>
      </c>
      <c r="O1104" s="39"/>
      <c r="Q1104" s="38"/>
      <c r="R1104" s="40">
        <v>1</v>
      </c>
      <c r="S1104" s="41" t="s">
        <v>6</v>
      </c>
      <c r="T1104" s="35" t="s">
        <v>7</v>
      </c>
      <c r="U1104" s="35" t="s">
        <v>33</v>
      </c>
    </row>
    <row r="1105" spans="1:21" ht="15.65" customHeight="1" x14ac:dyDescent="0.35">
      <c r="A1105" s="35" t="s">
        <v>7020</v>
      </c>
      <c r="B1105" s="36">
        <v>2457</v>
      </c>
      <c r="C1105" s="35" t="s">
        <v>955</v>
      </c>
      <c r="D1105" s="35" t="s">
        <v>118</v>
      </c>
      <c r="E1105" s="37">
        <v>11</v>
      </c>
      <c r="F1105" s="42" t="s">
        <v>1149</v>
      </c>
      <c r="G1105" s="39"/>
      <c r="J1105" s="40">
        <v>0</v>
      </c>
      <c r="K1105" s="41" t="s">
        <v>962</v>
      </c>
      <c r="L1105" s="37">
        <v>11</v>
      </c>
      <c r="M1105" s="42" t="s">
        <v>6904</v>
      </c>
      <c r="N1105" s="42" t="s">
        <v>6904</v>
      </c>
      <c r="O1105" s="39"/>
      <c r="Q1105" s="38"/>
      <c r="R1105" s="40">
        <v>1</v>
      </c>
      <c r="S1105" s="41" t="s">
        <v>6</v>
      </c>
      <c r="T1105" s="35" t="s">
        <v>7</v>
      </c>
      <c r="U1105" s="35" t="s">
        <v>33</v>
      </c>
    </row>
    <row r="1106" spans="1:21" ht="15.65" customHeight="1" x14ac:dyDescent="0.35">
      <c r="A1106" s="35" t="s">
        <v>7020</v>
      </c>
      <c r="B1106" s="36">
        <v>2457</v>
      </c>
      <c r="C1106" s="35" t="s">
        <v>955</v>
      </c>
      <c r="D1106" s="35" t="s">
        <v>118</v>
      </c>
      <c r="E1106" s="37">
        <v>12</v>
      </c>
      <c r="F1106" s="42" t="s">
        <v>7502</v>
      </c>
      <c r="G1106" s="39"/>
      <c r="J1106" s="40">
        <v>0</v>
      </c>
      <c r="K1106" s="41" t="s">
        <v>962</v>
      </c>
      <c r="L1106" s="37">
        <v>12</v>
      </c>
      <c r="M1106" s="42" t="s">
        <v>6960</v>
      </c>
      <c r="N1106" s="42" t="s">
        <v>6960</v>
      </c>
      <c r="O1106" s="39"/>
      <c r="Q1106" s="38"/>
      <c r="R1106" s="40">
        <v>1</v>
      </c>
      <c r="S1106" s="41" t="s">
        <v>6</v>
      </c>
      <c r="T1106" s="35" t="s">
        <v>7</v>
      </c>
      <c r="U1106" s="35" t="s">
        <v>33</v>
      </c>
    </row>
    <row r="1107" spans="1:21" ht="15.65" customHeight="1" x14ac:dyDescent="0.35">
      <c r="A1107" s="35" t="s">
        <v>7020</v>
      </c>
      <c r="B1107" s="36">
        <v>2457</v>
      </c>
      <c r="C1107" s="35" t="s">
        <v>955</v>
      </c>
      <c r="D1107" s="35" t="s">
        <v>118</v>
      </c>
      <c r="E1107" s="37">
        <v>13</v>
      </c>
      <c r="F1107" s="42" t="s">
        <v>6259</v>
      </c>
      <c r="G1107" s="39"/>
      <c r="J1107" s="40">
        <v>0.5</v>
      </c>
      <c r="K1107" s="41" t="s">
        <v>962</v>
      </c>
      <c r="L1107" s="37">
        <v>13</v>
      </c>
      <c r="M1107" s="42" t="s">
        <v>6905</v>
      </c>
      <c r="N1107" s="42" t="s">
        <v>6905</v>
      </c>
      <c r="O1107" s="39"/>
      <c r="Q1107" s="38"/>
      <c r="R1107" s="40">
        <v>0.5</v>
      </c>
      <c r="S1107" s="41" t="s">
        <v>6</v>
      </c>
      <c r="T1107" s="35" t="s">
        <v>7</v>
      </c>
      <c r="U1107" s="35" t="s">
        <v>33</v>
      </c>
    </row>
    <row r="1108" spans="1:21" ht="15.65" customHeight="1" x14ac:dyDescent="0.35">
      <c r="A1108" s="35" t="s">
        <v>7020</v>
      </c>
      <c r="B1108" s="36">
        <v>2457</v>
      </c>
      <c r="C1108" s="35" t="s">
        <v>955</v>
      </c>
      <c r="D1108" s="35" t="s">
        <v>118</v>
      </c>
      <c r="E1108" s="37">
        <v>14</v>
      </c>
      <c r="F1108" s="42" t="s">
        <v>7017</v>
      </c>
      <c r="G1108" s="39"/>
      <c r="J1108" s="40">
        <v>0.5</v>
      </c>
      <c r="K1108" s="41" t="s">
        <v>962</v>
      </c>
      <c r="L1108" s="37">
        <v>14</v>
      </c>
      <c r="M1108" s="42" t="s">
        <v>7019</v>
      </c>
      <c r="N1108" s="42" t="s">
        <v>7019</v>
      </c>
      <c r="O1108" s="39"/>
      <c r="Q1108" s="38"/>
      <c r="R1108" s="40">
        <v>0.5</v>
      </c>
      <c r="S1108" s="41" t="s">
        <v>6</v>
      </c>
      <c r="T1108" s="35" t="s">
        <v>7</v>
      </c>
      <c r="U1108" s="35" t="s">
        <v>33</v>
      </c>
    </row>
    <row r="1109" spans="1:21" ht="15.65" customHeight="1" x14ac:dyDescent="0.35">
      <c r="A1109" s="35" t="s">
        <v>7020</v>
      </c>
      <c r="B1109" s="36">
        <v>2457</v>
      </c>
      <c r="C1109" s="35" t="s">
        <v>955</v>
      </c>
      <c r="D1109" s="35" t="s">
        <v>118</v>
      </c>
      <c r="E1109" s="37">
        <v>15</v>
      </c>
      <c r="F1109" s="42" t="s">
        <v>7008</v>
      </c>
      <c r="G1109" s="39"/>
      <c r="J1109" s="40">
        <v>0</v>
      </c>
      <c r="K1109" s="41" t="s">
        <v>962</v>
      </c>
      <c r="L1109" s="37">
        <v>15</v>
      </c>
      <c r="M1109" s="42" t="s">
        <v>6952</v>
      </c>
      <c r="N1109" s="42" t="s">
        <v>6952</v>
      </c>
      <c r="O1109" s="39"/>
      <c r="Q1109" s="38"/>
      <c r="R1109" s="40">
        <v>1</v>
      </c>
      <c r="S1109" s="41" t="s">
        <v>6</v>
      </c>
      <c r="T1109" s="35" t="s">
        <v>7</v>
      </c>
      <c r="U1109" s="35" t="s">
        <v>33</v>
      </c>
    </row>
    <row r="1110" spans="1:21" ht="15.65" customHeight="1" x14ac:dyDescent="0.35">
      <c r="A1110" s="35" t="s">
        <v>7020</v>
      </c>
      <c r="B1110" s="36">
        <v>2457</v>
      </c>
      <c r="C1110" s="35" t="s">
        <v>955</v>
      </c>
      <c r="D1110" s="35" t="s">
        <v>118</v>
      </c>
      <c r="E1110" s="37">
        <v>16</v>
      </c>
      <c r="F1110" s="42" t="s">
        <v>6945</v>
      </c>
      <c r="G1110" s="39"/>
      <c r="J1110" s="40">
        <v>0</v>
      </c>
      <c r="K1110" s="41" t="s">
        <v>962</v>
      </c>
      <c r="L1110" s="37">
        <v>16</v>
      </c>
      <c r="M1110" s="42" t="s">
        <v>6869</v>
      </c>
      <c r="N1110" s="42" t="s">
        <v>6869</v>
      </c>
      <c r="O1110" s="39"/>
      <c r="Q1110" s="38"/>
      <c r="R1110" s="40">
        <v>1</v>
      </c>
      <c r="S1110" s="41" t="s">
        <v>6</v>
      </c>
      <c r="T1110" s="35" t="s">
        <v>7</v>
      </c>
      <c r="U1110" s="35" t="s">
        <v>33</v>
      </c>
    </row>
    <row r="1111" spans="1:21" ht="15.65" customHeight="1" x14ac:dyDescent="0.35">
      <c r="A1111" s="35" t="s">
        <v>7020</v>
      </c>
      <c r="B1111" s="36">
        <v>2520</v>
      </c>
      <c r="C1111" s="35" t="s">
        <v>960</v>
      </c>
      <c r="D1111" s="35" t="s">
        <v>118</v>
      </c>
      <c r="E1111" s="37">
        <v>1</v>
      </c>
      <c r="F1111" s="45" t="s">
        <v>1133</v>
      </c>
      <c r="G1111" s="39"/>
      <c r="J1111" s="40">
        <v>1</v>
      </c>
      <c r="K1111" s="41" t="s">
        <v>97</v>
      </c>
      <c r="L1111" s="37">
        <v>1</v>
      </c>
      <c r="M1111" s="42" t="s">
        <v>6819</v>
      </c>
      <c r="N1111" s="42" t="s">
        <v>6819</v>
      </c>
      <c r="O1111" s="39"/>
      <c r="Q1111" s="38"/>
      <c r="R1111" s="40">
        <v>0</v>
      </c>
      <c r="S1111" s="41" t="s">
        <v>6</v>
      </c>
      <c r="T1111" s="35" t="s">
        <v>7</v>
      </c>
      <c r="U1111" s="35" t="s">
        <v>33</v>
      </c>
    </row>
    <row r="1112" spans="1:21" ht="15.65" customHeight="1" x14ac:dyDescent="0.35">
      <c r="A1112" s="35" t="s">
        <v>7020</v>
      </c>
      <c r="B1112" s="36">
        <v>2520</v>
      </c>
      <c r="C1112" s="35" t="s">
        <v>960</v>
      </c>
      <c r="D1112" s="35" t="s">
        <v>118</v>
      </c>
      <c r="E1112" s="37">
        <v>2</v>
      </c>
      <c r="F1112" s="42" t="s">
        <v>1132</v>
      </c>
      <c r="G1112" s="39"/>
      <c r="J1112" s="40">
        <v>1</v>
      </c>
      <c r="K1112" s="41" t="s">
        <v>97</v>
      </c>
      <c r="L1112" s="37">
        <v>2</v>
      </c>
      <c r="M1112" s="42" t="s">
        <v>6264</v>
      </c>
      <c r="N1112" s="42" t="s">
        <v>6264</v>
      </c>
      <c r="O1112" s="39"/>
      <c r="Q1112" s="38"/>
      <c r="R1112" s="40">
        <v>0</v>
      </c>
      <c r="S1112" s="41" t="s">
        <v>6</v>
      </c>
      <c r="T1112" s="35" t="s">
        <v>7</v>
      </c>
      <c r="U1112" s="35" t="s">
        <v>33</v>
      </c>
    </row>
    <row r="1113" spans="1:21" ht="15.65" customHeight="1" x14ac:dyDescent="0.35">
      <c r="A1113" s="35" t="s">
        <v>7020</v>
      </c>
      <c r="B1113" s="36">
        <v>2520</v>
      </c>
      <c r="C1113" s="35" t="s">
        <v>960</v>
      </c>
      <c r="D1113" s="35" t="s">
        <v>118</v>
      </c>
      <c r="E1113" s="37">
        <v>3</v>
      </c>
      <c r="F1113" s="42" t="s">
        <v>6909</v>
      </c>
      <c r="G1113" s="39"/>
      <c r="J1113" s="40">
        <v>1</v>
      </c>
      <c r="K1113" s="41" t="s">
        <v>97</v>
      </c>
      <c r="L1113" s="37">
        <v>3</v>
      </c>
      <c r="M1113" s="42" t="s">
        <v>6988</v>
      </c>
      <c r="N1113" s="42" t="s">
        <v>6988</v>
      </c>
      <c r="O1113" s="39"/>
      <c r="Q1113" s="38"/>
      <c r="R1113" s="40">
        <v>0</v>
      </c>
      <c r="S1113" s="41" t="s">
        <v>6</v>
      </c>
      <c r="T1113" s="35" t="s">
        <v>7</v>
      </c>
      <c r="U1113" s="35" t="s">
        <v>33</v>
      </c>
    </row>
    <row r="1114" spans="1:21" ht="15.65" customHeight="1" x14ac:dyDescent="0.35">
      <c r="A1114" s="35" t="s">
        <v>7020</v>
      </c>
      <c r="B1114" s="36">
        <v>2520</v>
      </c>
      <c r="C1114" s="35" t="s">
        <v>960</v>
      </c>
      <c r="D1114" s="35" t="s">
        <v>118</v>
      </c>
      <c r="E1114" s="37">
        <v>4</v>
      </c>
      <c r="F1114" s="42" t="s">
        <v>7007</v>
      </c>
      <c r="G1114" s="39"/>
      <c r="J1114" s="40">
        <v>1</v>
      </c>
      <c r="K1114" s="41" t="s">
        <v>97</v>
      </c>
      <c r="L1114" s="37">
        <v>4</v>
      </c>
      <c r="M1114" s="42" t="s">
        <v>7011</v>
      </c>
      <c r="N1114" s="42" t="s">
        <v>7011</v>
      </c>
      <c r="O1114" s="39"/>
      <c r="Q1114" s="38"/>
      <c r="R1114" s="40">
        <v>0</v>
      </c>
      <c r="S1114" s="41" t="s">
        <v>6</v>
      </c>
      <c r="T1114" s="35" t="s">
        <v>7</v>
      </c>
      <c r="U1114" s="35" t="s">
        <v>33</v>
      </c>
    </row>
    <row r="1115" spans="1:21" ht="15.65" customHeight="1" x14ac:dyDescent="0.35">
      <c r="A1115" s="35" t="s">
        <v>7020</v>
      </c>
      <c r="B1115" s="36">
        <v>2520</v>
      </c>
      <c r="C1115" s="35" t="s">
        <v>960</v>
      </c>
      <c r="D1115" s="35" t="s">
        <v>118</v>
      </c>
      <c r="E1115" s="37">
        <v>5</v>
      </c>
      <c r="F1115" s="42" t="s">
        <v>6384</v>
      </c>
      <c r="G1115" s="39"/>
      <c r="J1115" s="40">
        <v>0.5</v>
      </c>
      <c r="K1115" s="41" t="s">
        <v>97</v>
      </c>
      <c r="L1115" s="37">
        <v>5</v>
      </c>
      <c r="M1115" s="42" t="s">
        <v>302</v>
      </c>
      <c r="N1115" s="42" t="s">
        <v>302</v>
      </c>
      <c r="O1115" s="39"/>
      <c r="Q1115" s="38"/>
      <c r="R1115" s="40">
        <v>0.5</v>
      </c>
      <c r="S1115" s="41" t="s">
        <v>6</v>
      </c>
      <c r="T1115" s="35" t="s">
        <v>7</v>
      </c>
      <c r="U1115" s="35" t="s">
        <v>33</v>
      </c>
    </row>
    <row r="1116" spans="1:21" ht="15.65" customHeight="1" x14ac:dyDescent="0.35">
      <c r="A1116" s="35" t="s">
        <v>7020</v>
      </c>
      <c r="B1116" s="36">
        <v>2520</v>
      </c>
      <c r="C1116" s="35" t="s">
        <v>960</v>
      </c>
      <c r="D1116" s="35" t="s">
        <v>118</v>
      </c>
      <c r="E1116" s="37">
        <v>6</v>
      </c>
      <c r="F1116" s="42" t="s">
        <v>6998</v>
      </c>
      <c r="G1116" s="39"/>
      <c r="J1116" s="40">
        <v>0</v>
      </c>
      <c r="K1116" s="41" t="s">
        <v>97</v>
      </c>
      <c r="L1116" s="37">
        <v>6</v>
      </c>
      <c r="M1116" s="42" t="s">
        <v>7362</v>
      </c>
      <c r="N1116" s="42" t="s">
        <v>7362</v>
      </c>
      <c r="O1116" s="39"/>
      <c r="Q1116" s="38"/>
      <c r="R1116" s="40">
        <v>1</v>
      </c>
      <c r="S1116" s="41" t="s">
        <v>6</v>
      </c>
      <c r="T1116" s="35" t="s">
        <v>7</v>
      </c>
      <c r="U1116" s="35" t="s">
        <v>33</v>
      </c>
    </row>
    <row r="1117" spans="1:21" ht="15.65" customHeight="1" x14ac:dyDescent="0.35">
      <c r="A1117" s="35" t="s">
        <v>7020</v>
      </c>
      <c r="B1117" s="36">
        <v>2520</v>
      </c>
      <c r="C1117" s="35" t="s">
        <v>960</v>
      </c>
      <c r="D1117" s="35" t="s">
        <v>118</v>
      </c>
      <c r="E1117" s="37">
        <v>7</v>
      </c>
      <c r="F1117" s="42" t="s">
        <v>6259</v>
      </c>
      <c r="G1117" s="39"/>
      <c r="J1117" s="40">
        <v>0</v>
      </c>
      <c r="K1117" s="41" t="s">
        <v>97</v>
      </c>
      <c r="L1117" s="37">
        <v>7</v>
      </c>
      <c r="M1117" s="42" t="s">
        <v>6821</v>
      </c>
      <c r="N1117" s="42" t="s">
        <v>6821</v>
      </c>
      <c r="O1117" s="39"/>
      <c r="Q1117" s="38"/>
      <c r="R1117" s="40">
        <v>1</v>
      </c>
      <c r="S1117" s="41" t="s">
        <v>6</v>
      </c>
      <c r="T1117" s="35" t="s">
        <v>7</v>
      </c>
      <c r="U1117" s="35" t="s">
        <v>33</v>
      </c>
    </row>
    <row r="1118" spans="1:21" ht="15.65" customHeight="1" x14ac:dyDescent="0.35">
      <c r="A1118" s="35" t="s">
        <v>7020</v>
      </c>
      <c r="B1118" s="36">
        <v>2520</v>
      </c>
      <c r="C1118" s="35" t="s">
        <v>960</v>
      </c>
      <c r="D1118" s="35" t="s">
        <v>118</v>
      </c>
      <c r="E1118" s="37">
        <v>8</v>
      </c>
      <c r="F1118" s="42" t="s">
        <v>6983</v>
      </c>
      <c r="G1118" s="39"/>
      <c r="J1118" s="40">
        <v>0.5</v>
      </c>
      <c r="K1118" s="41" t="s">
        <v>97</v>
      </c>
      <c r="L1118" s="37">
        <v>8</v>
      </c>
      <c r="M1118" s="42" t="s">
        <v>6822</v>
      </c>
      <c r="N1118" s="42" t="s">
        <v>6822</v>
      </c>
      <c r="O1118" s="39"/>
      <c r="Q1118" s="38"/>
      <c r="R1118" s="40">
        <v>0.5</v>
      </c>
      <c r="S1118" s="41" t="s">
        <v>6</v>
      </c>
      <c r="T1118" s="35" t="s">
        <v>7</v>
      </c>
      <c r="U1118" s="35" t="s">
        <v>33</v>
      </c>
    </row>
    <row r="1119" spans="1:21" ht="15.65" customHeight="1" x14ac:dyDescent="0.35">
      <c r="A1119" s="35" t="s">
        <v>7020</v>
      </c>
      <c r="B1119" s="36">
        <v>2520</v>
      </c>
      <c r="C1119" s="35" t="s">
        <v>960</v>
      </c>
      <c r="D1119" s="35" t="s">
        <v>118</v>
      </c>
      <c r="E1119" s="37">
        <v>9</v>
      </c>
      <c r="F1119" s="42" t="s">
        <v>7008</v>
      </c>
      <c r="G1119" s="39"/>
      <c r="J1119" s="40">
        <v>0</v>
      </c>
      <c r="K1119" s="41" t="s">
        <v>97</v>
      </c>
      <c r="L1119" s="37">
        <v>9</v>
      </c>
      <c r="M1119" s="42" t="s">
        <v>7012</v>
      </c>
      <c r="N1119" s="42" t="s">
        <v>7012</v>
      </c>
      <c r="O1119" s="39"/>
      <c r="Q1119" s="38"/>
      <c r="R1119" s="40">
        <v>1</v>
      </c>
      <c r="S1119" s="41" t="s">
        <v>6</v>
      </c>
      <c r="T1119" s="35" t="s">
        <v>7</v>
      </c>
      <c r="U1119" s="35" t="s">
        <v>33</v>
      </c>
    </row>
    <row r="1120" spans="1:21" ht="15.65" customHeight="1" x14ac:dyDescent="0.35">
      <c r="A1120" s="35" t="s">
        <v>7020</v>
      </c>
      <c r="B1120" s="36">
        <v>2520</v>
      </c>
      <c r="C1120" s="35" t="s">
        <v>960</v>
      </c>
      <c r="D1120" s="35" t="s">
        <v>118</v>
      </c>
      <c r="E1120" s="37">
        <v>10</v>
      </c>
      <c r="F1120" s="42" t="s">
        <v>6984</v>
      </c>
      <c r="G1120" s="39"/>
      <c r="J1120" s="40">
        <v>0</v>
      </c>
      <c r="K1120" s="41" t="s">
        <v>97</v>
      </c>
      <c r="L1120" s="37">
        <v>10</v>
      </c>
      <c r="M1120" s="42" t="s">
        <v>7013</v>
      </c>
      <c r="N1120" s="42" t="s">
        <v>7013</v>
      </c>
      <c r="O1120" s="39"/>
      <c r="Q1120" s="38"/>
      <c r="R1120" s="40">
        <v>1</v>
      </c>
      <c r="S1120" s="41" t="s">
        <v>6</v>
      </c>
      <c r="T1120" s="35" t="s">
        <v>7</v>
      </c>
      <c r="U1120" s="35" t="s">
        <v>33</v>
      </c>
    </row>
    <row r="1121" spans="1:21" ht="15.65" customHeight="1" x14ac:dyDescent="0.35">
      <c r="A1121" s="35" t="s">
        <v>7020</v>
      </c>
      <c r="B1121" s="36">
        <v>2520</v>
      </c>
      <c r="C1121" s="35" t="s">
        <v>960</v>
      </c>
      <c r="D1121" s="35" t="s">
        <v>118</v>
      </c>
      <c r="E1121" s="37">
        <v>11</v>
      </c>
      <c r="F1121" s="42" t="s">
        <v>7009</v>
      </c>
      <c r="G1121" s="39"/>
      <c r="J1121" s="40">
        <v>0.5</v>
      </c>
      <c r="K1121" s="41" t="s">
        <v>97</v>
      </c>
      <c r="L1121" s="37">
        <v>11</v>
      </c>
      <c r="M1121" s="42" t="s">
        <v>6990</v>
      </c>
      <c r="N1121" s="42" t="s">
        <v>6990</v>
      </c>
      <c r="O1121" s="39"/>
      <c r="Q1121" s="38"/>
      <c r="R1121" s="40">
        <v>0.5</v>
      </c>
      <c r="S1121" s="41" t="s">
        <v>6</v>
      </c>
      <c r="T1121" s="35" t="s">
        <v>7</v>
      </c>
      <c r="U1121" s="35" t="s">
        <v>33</v>
      </c>
    </row>
    <row r="1122" spans="1:21" ht="15.65" customHeight="1" x14ac:dyDescent="0.35">
      <c r="A1122" s="35" t="s">
        <v>7020</v>
      </c>
      <c r="B1122" s="36">
        <v>2520</v>
      </c>
      <c r="C1122" s="35" t="s">
        <v>960</v>
      </c>
      <c r="D1122" s="35" t="s">
        <v>118</v>
      </c>
      <c r="E1122" s="37">
        <v>12</v>
      </c>
      <c r="F1122" s="42" t="s">
        <v>6921</v>
      </c>
      <c r="G1122" s="39"/>
      <c r="J1122" s="40">
        <v>0</v>
      </c>
      <c r="K1122" s="41" t="s">
        <v>97</v>
      </c>
      <c r="L1122" s="37">
        <v>12</v>
      </c>
      <c r="M1122" s="42" t="s">
        <v>7014</v>
      </c>
      <c r="N1122" s="42" t="s">
        <v>7014</v>
      </c>
      <c r="O1122" s="39"/>
      <c r="Q1122" s="38"/>
      <c r="R1122" s="40">
        <v>1</v>
      </c>
      <c r="S1122" s="41" t="s">
        <v>6</v>
      </c>
      <c r="T1122" s="35" t="s">
        <v>7</v>
      </c>
      <c r="U1122" s="35" t="s">
        <v>33</v>
      </c>
    </row>
    <row r="1123" spans="1:21" ht="15.65" customHeight="1" x14ac:dyDescent="0.35">
      <c r="A1123" s="35" t="s">
        <v>7020</v>
      </c>
      <c r="B1123" s="36">
        <v>2520</v>
      </c>
      <c r="C1123" s="35" t="s">
        <v>960</v>
      </c>
      <c r="D1123" s="35" t="s">
        <v>118</v>
      </c>
      <c r="E1123" s="37">
        <v>13</v>
      </c>
      <c r="F1123" s="42" t="s">
        <v>6385</v>
      </c>
      <c r="G1123" s="39"/>
      <c r="J1123" s="40">
        <v>0</v>
      </c>
      <c r="K1123" s="41" t="s">
        <v>97</v>
      </c>
      <c r="L1123" s="37">
        <v>13</v>
      </c>
      <c r="M1123" s="42" t="s">
        <v>7034</v>
      </c>
      <c r="N1123" s="42" t="s">
        <v>7034</v>
      </c>
      <c r="O1123" s="39"/>
      <c r="Q1123" s="38"/>
      <c r="R1123" s="40">
        <v>1</v>
      </c>
      <c r="S1123" s="41" t="s">
        <v>6</v>
      </c>
      <c r="T1123" s="35" t="s">
        <v>7</v>
      </c>
      <c r="U1123" s="35" t="s">
        <v>33</v>
      </c>
    </row>
    <row r="1124" spans="1:21" ht="15.65" customHeight="1" x14ac:dyDescent="0.35">
      <c r="A1124" s="35" t="s">
        <v>7020</v>
      </c>
      <c r="B1124" s="36">
        <v>2520</v>
      </c>
      <c r="C1124" s="35" t="s">
        <v>960</v>
      </c>
      <c r="D1124" s="35" t="s">
        <v>118</v>
      </c>
      <c r="E1124" s="37">
        <v>14</v>
      </c>
      <c r="F1124" s="42" t="s">
        <v>6507</v>
      </c>
      <c r="G1124" s="39"/>
      <c r="J1124" s="40">
        <v>0</v>
      </c>
      <c r="K1124" s="41" t="s">
        <v>97</v>
      </c>
      <c r="L1124" s="37">
        <v>14</v>
      </c>
      <c r="M1124" s="42" t="s">
        <v>2326</v>
      </c>
      <c r="N1124" s="42" t="s">
        <v>2326</v>
      </c>
      <c r="O1124" s="39"/>
      <c r="Q1124" s="38"/>
      <c r="R1124" s="40">
        <v>1</v>
      </c>
      <c r="S1124" s="41" t="s">
        <v>6</v>
      </c>
      <c r="T1124" s="35" t="s">
        <v>7</v>
      </c>
      <c r="U1124" s="35" t="s">
        <v>33</v>
      </c>
    </row>
    <row r="1125" spans="1:21" ht="15.65" customHeight="1" x14ac:dyDescent="0.35">
      <c r="A1125" s="35" t="s">
        <v>7020</v>
      </c>
      <c r="B1125" s="36">
        <v>2520</v>
      </c>
      <c r="C1125" s="35" t="s">
        <v>960</v>
      </c>
      <c r="D1125" s="35" t="s">
        <v>118</v>
      </c>
      <c r="E1125" s="37">
        <v>15</v>
      </c>
      <c r="F1125" s="42" t="s">
        <v>1137</v>
      </c>
      <c r="G1125" s="39"/>
      <c r="J1125" s="40">
        <v>0.5</v>
      </c>
      <c r="K1125" s="41" t="s">
        <v>97</v>
      </c>
      <c r="L1125" s="37">
        <v>15</v>
      </c>
      <c r="M1125" s="42" t="s">
        <v>7015</v>
      </c>
      <c r="N1125" s="42" t="s">
        <v>7015</v>
      </c>
      <c r="O1125" s="39"/>
      <c r="Q1125" s="38"/>
      <c r="R1125" s="40">
        <v>0.5</v>
      </c>
      <c r="S1125" s="41" t="s">
        <v>6</v>
      </c>
      <c r="T1125" s="35" t="s">
        <v>7</v>
      </c>
      <c r="U1125" s="35" t="s">
        <v>33</v>
      </c>
    </row>
    <row r="1126" spans="1:21" ht="15.65" customHeight="1" x14ac:dyDescent="0.35">
      <c r="A1126" s="35" t="s">
        <v>7020</v>
      </c>
      <c r="B1126" s="36">
        <v>2520</v>
      </c>
      <c r="C1126" s="35" t="s">
        <v>960</v>
      </c>
      <c r="D1126" s="35" t="s">
        <v>118</v>
      </c>
      <c r="E1126" s="37">
        <v>16</v>
      </c>
      <c r="F1126" s="42" t="s">
        <v>7010</v>
      </c>
      <c r="G1126" s="39"/>
      <c r="J1126" s="40">
        <v>0</v>
      </c>
      <c r="K1126" s="41" t="s">
        <v>97</v>
      </c>
      <c r="L1126" s="37">
        <v>16</v>
      </c>
      <c r="M1126" s="42" t="s">
        <v>7016</v>
      </c>
      <c r="N1126" s="42" t="s">
        <v>7016</v>
      </c>
      <c r="O1126" s="39"/>
      <c r="Q1126" s="38"/>
      <c r="R1126" s="40">
        <v>1</v>
      </c>
      <c r="S1126" s="41" t="s">
        <v>6</v>
      </c>
      <c r="T1126" s="35" t="s">
        <v>7</v>
      </c>
      <c r="U1126" s="35" t="s">
        <v>33</v>
      </c>
    </row>
    <row r="1127" spans="1:21" ht="15.65" customHeight="1" x14ac:dyDescent="0.35">
      <c r="A1127" s="35" t="s">
        <v>7004</v>
      </c>
      <c r="B1127" s="36">
        <v>2828</v>
      </c>
      <c r="C1127" s="35" t="s">
        <v>7005</v>
      </c>
      <c r="D1127" s="35" t="s">
        <v>118</v>
      </c>
      <c r="E1127" s="37">
        <v>1</v>
      </c>
      <c r="F1127" s="45" t="s">
        <v>1133</v>
      </c>
      <c r="G1127" s="39"/>
      <c r="J1127" s="40">
        <v>1</v>
      </c>
      <c r="K1127" s="41" t="s">
        <v>962</v>
      </c>
      <c r="L1127" s="37">
        <v>1</v>
      </c>
      <c r="M1127" s="42" t="s">
        <v>6901</v>
      </c>
      <c r="N1127" s="42" t="s">
        <v>6901</v>
      </c>
      <c r="O1127" s="39"/>
      <c r="Q1127" s="38"/>
      <c r="R1127" s="40">
        <v>0</v>
      </c>
      <c r="S1127" s="41" t="s">
        <v>6</v>
      </c>
      <c r="T1127" s="35" t="s">
        <v>7</v>
      </c>
      <c r="U1127" s="35" t="s">
        <v>33</v>
      </c>
    </row>
    <row r="1128" spans="1:21" ht="15.65" customHeight="1" x14ac:dyDescent="0.35">
      <c r="A1128" s="35" t="s">
        <v>7004</v>
      </c>
      <c r="B1128" s="36">
        <v>2828</v>
      </c>
      <c r="C1128" s="35" t="s">
        <v>7005</v>
      </c>
      <c r="D1128" s="35" t="s">
        <v>118</v>
      </c>
      <c r="E1128" s="37">
        <v>2</v>
      </c>
      <c r="F1128" s="42" t="s">
        <v>6535</v>
      </c>
      <c r="G1128" s="39"/>
      <c r="J1128" s="40">
        <v>1</v>
      </c>
      <c r="K1128" s="41" t="s">
        <v>962</v>
      </c>
      <c r="L1128" s="37">
        <v>2</v>
      </c>
      <c r="M1128" s="42" t="s">
        <v>6895</v>
      </c>
      <c r="N1128" s="42" t="s">
        <v>6895</v>
      </c>
      <c r="O1128" s="39"/>
      <c r="Q1128" s="38"/>
      <c r="R1128" s="40">
        <v>0</v>
      </c>
      <c r="S1128" s="41" t="s">
        <v>6</v>
      </c>
      <c r="T1128" s="35" t="s">
        <v>7</v>
      </c>
      <c r="U1128" s="35" t="s">
        <v>33</v>
      </c>
    </row>
    <row r="1129" spans="1:21" ht="15.65" customHeight="1" x14ac:dyDescent="0.35">
      <c r="A1129" s="35" t="s">
        <v>7004</v>
      </c>
      <c r="B1129" s="36">
        <v>2828</v>
      </c>
      <c r="C1129" s="35" t="s">
        <v>7005</v>
      </c>
      <c r="D1129" s="35" t="s">
        <v>118</v>
      </c>
      <c r="E1129" s="37">
        <v>3</v>
      </c>
      <c r="F1129" s="42" t="s">
        <v>1132</v>
      </c>
      <c r="G1129" s="39"/>
      <c r="J1129" s="40">
        <v>1</v>
      </c>
      <c r="K1129" s="41" t="s">
        <v>962</v>
      </c>
      <c r="L1129" s="37">
        <v>3</v>
      </c>
      <c r="M1129" s="42" t="s">
        <v>6959</v>
      </c>
      <c r="N1129" s="42" t="s">
        <v>6959</v>
      </c>
      <c r="O1129" s="39"/>
      <c r="Q1129" s="38"/>
      <c r="R1129" s="40">
        <v>0</v>
      </c>
      <c r="S1129" s="41" t="s">
        <v>6</v>
      </c>
      <c r="T1129" s="35" t="s">
        <v>7</v>
      </c>
      <c r="U1129" s="35" t="s">
        <v>33</v>
      </c>
    </row>
    <row r="1130" spans="1:21" ht="15.65" customHeight="1" x14ac:dyDescent="0.35">
      <c r="A1130" s="35" t="s">
        <v>7004</v>
      </c>
      <c r="B1130" s="36">
        <v>2828</v>
      </c>
      <c r="C1130" s="35" t="s">
        <v>7005</v>
      </c>
      <c r="D1130" s="35" t="s">
        <v>118</v>
      </c>
      <c r="E1130" s="37">
        <v>4</v>
      </c>
      <c r="F1130" s="45" t="s">
        <v>6955</v>
      </c>
      <c r="G1130" s="39"/>
      <c r="J1130" s="40">
        <v>1</v>
      </c>
      <c r="K1130" s="41" t="s">
        <v>962</v>
      </c>
      <c r="L1130" s="37">
        <v>4</v>
      </c>
      <c r="M1130" s="42" t="s">
        <v>7000</v>
      </c>
      <c r="N1130" s="42" t="s">
        <v>7000</v>
      </c>
      <c r="O1130" s="39"/>
      <c r="Q1130" s="38"/>
      <c r="R1130" s="40">
        <v>0</v>
      </c>
      <c r="S1130" s="41" t="s">
        <v>6</v>
      </c>
      <c r="T1130" s="35" t="s">
        <v>7</v>
      </c>
      <c r="U1130" s="35" t="s">
        <v>33</v>
      </c>
    </row>
    <row r="1131" spans="1:21" ht="15.65" customHeight="1" x14ac:dyDescent="0.35">
      <c r="A1131" s="35" t="s">
        <v>7004</v>
      </c>
      <c r="B1131" s="36">
        <v>2828</v>
      </c>
      <c r="C1131" s="35" t="s">
        <v>7005</v>
      </c>
      <c r="D1131" s="35" t="s">
        <v>118</v>
      </c>
      <c r="E1131" s="37">
        <v>5</v>
      </c>
      <c r="F1131" s="42" t="s">
        <v>6956</v>
      </c>
      <c r="G1131" s="39"/>
      <c r="J1131" s="40">
        <v>0</v>
      </c>
      <c r="K1131" s="41" t="s">
        <v>962</v>
      </c>
      <c r="L1131" s="37">
        <v>5</v>
      </c>
      <c r="M1131" s="42" t="s">
        <v>6995</v>
      </c>
      <c r="N1131" s="42" t="s">
        <v>6995</v>
      </c>
      <c r="O1131" s="39"/>
      <c r="Q1131" s="38"/>
      <c r="R1131" s="40">
        <v>1</v>
      </c>
      <c r="S1131" s="41" t="s">
        <v>6</v>
      </c>
      <c r="T1131" s="35" t="s">
        <v>7</v>
      </c>
      <c r="U1131" s="35" t="s">
        <v>33</v>
      </c>
    </row>
    <row r="1132" spans="1:21" ht="15.65" customHeight="1" x14ac:dyDescent="0.35">
      <c r="A1132" s="35" t="s">
        <v>7004</v>
      </c>
      <c r="B1132" s="36">
        <v>2828</v>
      </c>
      <c r="C1132" s="35" t="s">
        <v>7005</v>
      </c>
      <c r="D1132" s="35" t="s">
        <v>118</v>
      </c>
      <c r="E1132" s="37">
        <v>6</v>
      </c>
      <c r="F1132" s="42" t="s">
        <v>1143</v>
      </c>
      <c r="G1132" s="39"/>
      <c r="J1132" s="40">
        <v>0</v>
      </c>
      <c r="K1132" s="41" t="s">
        <v>962</v>
      </c>
      <c r="L1132" s="37">
        <v>6</v>
      </c>
      <c r="M1132" s="42" t="s">
        <v>6923</v>
      </c>
      <c r="N1132" s="42" t="s">
        <v>6923</v>
      </c>
      <c r="O1132" s="39"/>
      <c r="Q1132" s="38"/>
      <c r="R1132" s="40">
        <v>1</v>
      </c>
      <c r="S1132" s="41" t="s">
        <v>6</v>
      </c>
      <c r="T1132" s="35" t="s">
        <v>7</v>
      </c>
      <c r="U1132" s="35" t="s">
        <v>33</v>
      </c>
    </row>
    <row r="1133" spans="1:21" ht="15.65" customHeight="1" x14ac:dyDescent="0.35">
      <c r="A1133" s="35" t="s">
        <v>7004</v>
      </c>
      <c r="B1133" s="36">
        <v>2828</v>
      </c>
      <c r="C1133" s="35" t="s">
        <v>7005</v>
      </c>
      <c r="D1133" s="35" t="s">
        <v>118</v>
      </c>
      <c r="E1133" s="37">
        <v>7</v>
      </c>
      <c r="F1133" s="42" t="s">
        <v>6998</v>
      </c>
      <c r="G1133" s="39"/>
      <c r="J1133" s="40">
        <v>0</v>
      </c>
      <c r="K1133" s="41" t="s">
        <v>962</v>
      </c>
      <c r="L1133" s="37">
        <v>7</v>
      </c>
      <c r="M1133" s="42" t="s">
        <v>6978</v>
      </c>
      <c r="N1133" s="42" t="s">
        <v>6978</v>
      </c>
      <c r="O1133" s="39"/>
      <c r="Q1133" s="38"/>
      <c r="R1133" s="40">
        <v>1</v>
      </c>
      <c r="S1133" s="41" t="s">
        <v>6</v>
      </c>
      <c r="T1133" s="35" t="s">
        <v>7</v>
      </c>
      <c r="U1133" s="35" t="s">
        <v>33</v>
      </c>
    </row>
    <row r="1134" spans="1:21" ht="15.65" customHeight="1" x14ac:dyDescent="0.35">
      <c r="A1134" s="35" t="s">
        <v>7004</v>
      </c>
      <c r="B1134" s="36">
        <v>2828</v>
      </c>
      <c r="C1134" s="35" t="s">
        <v>7005</v>
      </c>
      <c r="D1134" s="35" t="s">
        <v>118</v>
      </c>
      <c r="E1134" s="37">
        <v>8</v>
      </c>
      <c r="F1134" s="42" t="s">
        <v>6896</v>
      </c>
      <c r="G1134" s="39"/>
      <c r="J1134" s="40">
        <v>0</v>
      </c>
      <c r="K1134" s="41" t="s">
        <v>962</v>
      </c>
      <c r="L1134" s="37">
        <v>8</v>
      </c>
      <c r="M1134" s="42" t="s">
        <v>6870</v>
      </c>
      <c r="N1134" s="42" t="s">
        <v>6870</v>
      </c>
      <c r="O1134" s="39"/>
      <c r="Q1134" s="38"/>
      <c r="R1134" s="40">
        <v>1</v>
      </c>
      <c r="S1134" s="41" t="s">
        <v>6</v>
      </c>
      <c r="T1134" s="35" t="s">
        <v>7</v>
      </c>
      <c r="U1134" s="35" t="s">
        <v>33</v>
      </c>
    </row>
    <row r="1135" spans="1:21" ht="15.65" customHeight="1" x14ac:dyDescent="0.35">
      <c r="A1135" s="35" t="s">
        <v>7004</v>
      </c>
      <c r="B1135" s="36">
        <v>2828</v>
      </c>
      <c r="C1135" s="35" t="s">
        <v>7005</v>
      </c>
      <c r="D1135" s="35" t="s">
        <v>118</v>
      </c>
      <c r="E1135" s="37">
        <v>9</v>
      </c>
      <c r="F1135" s="42" t="s">
        <v>6817</v>
      </c>
      <c r="G1135" s="39"/>
      <c r="J1135" s="40">
        <v>0</v>
      </c>
      <c r="K1135" s="41" t="s">
        <v>962</v>
      </c>
      <c r="L1135" s="37">
        <v>9</v>
      </c>
      <c r="M1135" s="42" t="s">
        <v>6866</v>
      </c>
      <c r="N1135" s="42" t="s">
        <v>6866</v>
      </c>
      <c r="O1135" s="39"/>
      <c r="Q1135" s="38"/>
      <c r="R1135" s="40">
        <v>1</v>
      </c>
      <c r="S1135" s="41" t="s">
        <v>6</v>
      </c>
      <c r="T1135" s="35" t="s">
        <v>7</v>
      </c>
      <c r="U1135" s="35" t="s">
        <v>33</v>
      </c>
    </row>
    <row r="1136" spans="1:21" ht="15.65" customHeight="1" x14ac:dyDescent="0.35">
      <c r="A1136" s="35" t="s">
        <v>7004</v>
      </c>
      <c r="B1136" s="36">
        <v>2828</v>
      </c>
      <c r="C1136" s="35" t="s">
        <v>7005</v>
      </c>
      <c r="D1136" s="35" t="s">
        <v>118</v>
      </c>
      <c r="E1136" s="37">
        <v>10</v>
      </c>
      <c r="F1136" s="42" t="s">
        <v>6999</v>
      </c>
      <c r="G1136" s="39"/>
      <c r="J1136" s="40">
        <v>0.5</v>
      </c>
      <c r="K1136" s="41" t="s">
        <v>962</v>
      </c>
      <c r="L1136" s="37">
        <v>10</v>
      </c>
      <c r="M1136" s="42" t="s">
        <v>6903</v>
      </c>
      <c r="N1136" s="42" t="s">
        <v>6903</v>
      </c>
      <c r="O1136" s="39"/>
      <c r="Q1136" s="38"/>
      <c r="R1136" s="40">
        <v>0.5</v>
      </c>
      <c r="S1136" s="41" t="s">
        <v>6</v>
      </c>
      <c r="T1136" s="35" t="s">
        <v>7</v>
      </c>
      <c r="U1136" s="35" t="s">
        <v>33</v>
      </c>
    </row>
    <row r="1137" spans="1:21" ht="15.65" customHeight="1" x14ac:dyDescent="0.35">
      <c r="A1137" s="35" t="s">
        <v>7004</v>
      </c>
      <c r="B1137" s="36">
        <v>2828</v>
      </c>
      <c r="C1137" s="35" t="s">
        <v>7005</v>
      </c>
      <c r="D1137" s="35" t="s">
        <v>118</v>
      </c>
      <c r="E1137" s="37">
        <v>11</v>
      </c>
      <c r="F1137" s="42" t="s">
        <v>1149</v>
      </c>
      <c r="G1137" s="39"/>
      <c r="J1137" s="40">
        <v>1</v>
      </c>
      <c r="K1137" s="41" t="s">
        <v>962</v>
      </c>
      <c r="L1137" s="37">
        <v>11</v>
      </c>
      <c r="M1137" s="42" t="s">
        <v>7001</v>
      </c>
      <c r="N1137" s="42" t="s">
        <v>7001</v>
      </c>
      <c r="O1137" s="39"/>
      <c r="Q1137" s="38"/>
      <c r="R1137" s="40">
        <v>0</v>
      </c>
      <c r="S1137" s="41" t="s">
        <v>6</v>
      </c>
      <c r="T1137" s="35" t="s">
        <v>7</v>
      </c>
      <c r="U1137" s="35" t="s">
        <v>33</v>
      </c>
    </row>
    <row r="1138" spans="1:21" ht="15.65" customHeight="1" x14ac:dyDescent="0.35">
      <c r="A1138" s="35" t="s">
        <v>7004</v>
      </c>
      <c r="B1138" s="36">
        <v>2828</v>
      </c>
      <c r="C1138" s="35" t="s">
        <v>7005</v>
      </c>
      <c r="D1138" s="35" t="s">
        <v>118</v>
      </c>
      <c r="E1138" s="37">
        <v>12</v>
      </c>
      <c r="F1138" s="42" t="s">
        <v>6943</v>
      </c>
      <c r="G1138" s="39"/>
      <c r="J1138" s="40">
        <v>0.5</v>
      </c>
      <c r="K1138" s="41" t="s">
        <v>962</v>
      </c>
      <c r="L1138" s="37">
        <v>12</v>
      </c>
      <c r="M1138" s="42" t="s">
        <v>6947</v>
      </c>
      <c r="N1138" s="42" t="s">
        <v>6947</v>
      </c>
      <c r="O1138" s="39"/>
      <c r="Q1138" s="38"/>
      <c r="R1138" s="40">
        <v>0.5</v>
      </c>
      <c r="S1138" s="41" t="s">
        <v>6</v>
      </c>
      <c r="T1138" s="35" t="s">
        <v>7</v>
      </c>
      <c r="U1138" s="35" t="s">
        <v>33</v>
      </c>
    </row>
    <row r="1139" spans="1:21" ht="15.65" customHeight="1" x14ac:dyDescent="0.35">
      <c r="A1139" s="35" t="s">
        <v>7004</v>
      </c>
      <c r="B1139" s="36">
        <v>2828</v>
      </c>
      <c r="C1139" s="35" t="s">
        <v>7005</v>
      </c>
      <c r="D1139" s="35" t="s">
        <v>118</v>
      </c>
      <c r="E1139" s="37">
        <v>13</v>
      </c>
      <c r="F1139" s="42" t="s">
        <v>6259</v>
      </c>
      <c r="G1139" s="39"/>
      <c r="J1139" s="40">
        <v>0.5</v>
      </c>
      <c r="K1139" s="41" t="s">
        <v>962</v>
      </c>
      <c r="L1139" s="37">
        <v>13</v>
      </c>
      <c r="M1139" s="42" t="s">
        <v>7002</v>
      </c>
      <c r="N1139" s="42" t="s">
        <v>7002</v>
      </c>
      <c r="O1139" s="39"/>
      <c r="Q1139" s="38"/>
      <c r="R1139" s="40">
        <v>0.5</v>
      </c>
      <c r="S1139" s="41" t="s">
        <v>6</v>
      </c>
      <c r="T1139" s="35" t="s">
        <v>7</v>
      </c>
      <c r="U1139" s="35" t="s">
        <v>33</v>
      </c>
    </row>
    <row r="1140" spans="1:21" ht="15.65" customHeight="1" x14ac:dyDescent="0.35">
      <c r="A1140" s="35" t="s">
        <v>7004</v>
      </c>
      <c r="B1140" s="36">
        <v>2828</v>
      </c>
      <c r="C1140" s="35" t="s">
        <v>7005</v>
      </c>
      <c r="D1140" s="35" t="s">
        <v>118</v>
      </c>
      <c r="E1140" s="37">
        <v>14</v>
      </c>
      <c r="F1140" s="42" t="s">
        <v>6975</v>
      </c>
      <c r="G1140" s="39"/>
      <c r="J1140" s="40">
        <v>0.5</v>
      </c>
      <c r="K1140" s="41" t="s">
        <v>962</v>
      </c>
      <c r="L1140" s="37">
        <v>14</v>
      </c>
      <c r="M1140" s="42" t="s">
        <v>6904</v>
      </c>
      <c r="N1140" s="42" t="s">
        <v>6904</v>
      </c>
      <c r="O1140" s="39"/>
      <c r="Q1140" s="38"/>
      <c r="R1140" s="40">
        <v>0.5</v>
      </c>
      <c r="S1140" s="41" t="s">
        <v>6</v>
      </c>
      <c r="T1140" s="35" t="s">
        <v>7</v>
      </c>
      <c r="U1140" s="35" t="s">
        <v>33</v>
      </c>
    </row>
    <row r="1141" spans="1:21" ht="15.65" customHeight="1" x14ac:dyDescent="0.35">
      <c r="A1141" s="35" t="s">
        <v>7004</v>
      </c>
      <c r="B1141" s="36">
        <v>2828</v>
      </c>
      <c r="C1141" s="35" t="s">
        <v>7005</v>
      </c>
      <c r="D1141" s="35" t="s">
        <v>118</v>
      </c>
      <c r="E1141" s="37">
        <v>15</v>
      </c>
      <c r="F1141" s="42" t="s">
        <v>6376</v>
      </c>
      <c r="G1141" s="39"/>
      <c r="J1141" s="40">
        <v>0.5</v>
      </c>
      <c r="K1141" s="41" t="s">
        <v>962</v>
      </c>
      <c r="L1141" s="37">
        <v>15</v>
      </c>
      <c r="M1141" s="42" t="s">
        <v>7003</v>
      </c>
      <c r="N1141" s="42" t="s">
        <v>7003</v>
      </c>
      <c r="O1141" s="39"/>
      <c r="Q1141" s="38"/>
      <c r="R1141" s="40">
        <v>0.5</v>
      </c>
      <c r="S1141" s="41" t="s">
        <v>6</v>
      </c>
      <c r="T1141" s="35" t="s">
        <v>7</v>
      </c>
      <c r="U1141" s="35" t="s">
        <v>33</v>
      </c>
    </row>
    <row r="1142" spans="1:21" ht="15.65" customHeight="1" x14ac:dyDescent="0.35">
      <c r="A1142" s="35" t="s">
        <v>7004</v>
      </c>
      <c r="B1142" s="36">
        <v>2828</v>
      </c>
      <c r="C1142" s="35" t="s">
        <v>7005</v>
      </c>
      <c r="D1142" s="35" t="s">
        <v>118</v>
      </c>
      <c r="E1142" s="37">
        <v>16</v>
      </c>
      <c r="F1142" s="42" t="s">
        <v>6921</v>
      </c>
      <c r="G1142" s="39"/>
      <c r="J1142" s="40">
        <v>0</v>
      </c>
      <c r="K1142" s="41" t="s">
        <v>962</v>
      </c>
      <c r="L1142" s="37">
        <v>16</v>
      </c>
      <c r="M1142" s="42" t="s">
        <v>6961</v>
      </c>
      <c r="N1142" s="42" t="s">
        <v>6961</v>
      </c>
      <c r="O1142" s="39"/>
      <c r="Q1142" s="38"/>
      <c r="R1142" s="40">
        <v>1</v>
      </c>
      <c r="S1142" s="41" t="s">
        <v>6</v>
      </c>
      <c r="T1142" s="35" t="s">
        <v>7</v>
      </c>
      <c r="U1142" s="35" t="s">
        <v>33</v>
      </c>
    </row>
    <row r="1143" spans="1:21" ht="15.65" customHeight="1" x14ac:dyDescent="0.35">
      <c r="A1143" s="35" t="s">
        <v>6997</v>
      </c>
      <c r="B1143" s="36">
        <v>3192</v>
      </c>
      <c r="C1143" s="35" t="s">
        <v>6954</v>
      </c>
      <c r="D1143" s="35" t="s">
        <v>118</v>
      </c>
      <c r="E1143" s="37">
        <v>1</v>
      </c>
      <c r="F1143" s="45" t="s">
        <v>1133</v>
      </c>
      <c r="G1143" s="39"/>
      <c r="J1143" s="40">
        <v>1</v>
      </c>
      <c r="K1143" s="41" t="s">
        <v>962</v>
      </c>
      <c r="L1143" s="37">
        <v>1</v>
      </c>
      <c r="M1143" s="42" t="s">
        <v>6959</v>
      </c>
      <c r="N1143" s="42" t="s">
        <v>6959</v>
      </c>
      <c r="O1143" s="39"/>
      <c r="Q1143" s="38"/>
      <c r="R1143" s="40">
        <v>0</v>
      </c>
      <c r="S1143" s="41" t="s">
        <v>6</v>
      </c>
      <c r="T1143" s="35" t="s">
        <v>7</v>
      </c>
      <c r="U1143" s="35" t="s">
        <v>33</v>
      </c>
    </row>
    <row r="1144" spans="1:21" ht="15.65" customHeight="1" x14ac:dyDescent="0.35">
      <c r="A1144" s="35" t="s">
        <v>6997</v>
      </c>
      <c r="B1144" s="36">
        <v>3192</v>
      </c>
      <c r="C1144" s="35" t="s">
        <v>6954</v>
      </c>
      <c r="D1144" s="35" t="s">
        <v>118</v>
      </c>
      <c r="E1144" s="37">
        <v>2</v>
      </c>
      <c r="F1144" s="42" t="s">
        <v>6535</v>
      </c>
      <c r="G1144" s="39"/>
      <c r="J1144" s="40">
        <v>1</v>
      </c>
      <c r="K1144" s="41" t="s">
        <v>962</v>
      </c>
      <c r="L1144" s="37">
        <v>2</v>
      </c>
      <c r="M1144" s="42" t="s">
        <v>6978</v>
      </c>
      <c r="N1144" s="42" t="s">
        <v>6978</v>
      </c>
      <c r="O1144" s="39"/>
      <c r="Q1144" s="38"/>
      <c r="R1144" s="40">
        <v>0</v>
      </c>
      <c r="S1144" s="41" t="s">
        <v>6</v>
      </c>
      <c r="T1144" s="35" t="s">
        <v>7</v>
      </c>
      <c r="U1144" s="35" t="s">
        <v>33</v>
      </c>
    </row>
    <row r="1145" spans="1:21" ht="15.65" customHeight="1" x14ac:dyDescent="0.35">
      <c r="A1145" s="35" t="s">
        <v>6997</v>
      </c>
      <c r="B1145" s="36">
        <v>3192</v>
      </c>
      <c r="C1145" s="35" t="s">
        <v>6954</v>
      </c>
      <c r="D1145" s="35" t="s">
        <v>118</v>
      </c>
      <c r="E1145" s="37">
        <v>3</v>
      </c>
      <c r="F1145" s="42" t="s">
        <v>1132</v>
      </c>
      <c r="G1145" s="39"/>
      <c r="J1145" s="40">
        <v>1</v>
      </c>
      <c r="K1145" s="41" t="s">
        <v>962</v>
      </c>
      <c r="L1145" s="37">
        <v>3</v>
      </c>
      <c r="M1145" s="42" t="s">
        <v>6994</v>
      </c>
      <c r="N1145" s="42" t="s">
        <v>6994</v>
      </c>
      <c r="O1145" s="39"/>
      <c r="Q1145" s="38"/>
      <c r="R1145" s="40">
        <v>0</v>
      </c>
      <c r="S1145" s="41" t="s">
        <v>6</v>
      </c>
      <c r="T1145" s="35" t="s">
        <v>7</v>
      </c>
      <c r="U1145" s="35" t="s">
        <v>33</v>
      </c>
    </row>
    <row r="1146" spans="1:21" ht="15.65" customHeight="1" x14ac:dyDescent="0.35">
      <c r="A1146" s="35" t="s">
        <v>6997</v>
      </c>
      <c r="B1146" s="36">
        <v>3192</v>
      </c>
      <c r="C1146" s="35" t="s">
        <v>6954</v>
      </c>
      <c r="D1146" s="35" t="s">
        <v>118</v>
      </c>
      <c r="E1146" s="37">
        <v>4</v>
      </c>
      <c r="F1146" s="45" t="s">
        <v>6955</v>
      </c>
      <c r="G1146" s="39"/>
      <c r="J1146" s="40">
        <v>1</v>
      </c>
      <c r="K1146" s="41" t="s">
        <v>962</v>
      </c>
      <c r="L1146" s="37">
        <v>4</v>
      </c>
      <c r="M1146" s="42" t="s">
        <v>6995</v>
      </c>
      <c r="N1146" s="42" t="s">
        <v>6995</v>
      </c>
      <c r="O1146" s="39"/>
      <c r="Q1146" s="38"/>
      <c r="R1146" s="40">
        <v>0</v>
      </c>
      <c r="S1146" s="41" t="s">
        <v>6</v>
      </c>
      <c r="T1146" s="35" t="s">
        <v>7</v>
      </c>
      <c r="U1146" s="35" t="s">
        <v>33</v>
      </c>
    </row>
    <row r="1147" spans="1:21" ht="15.65" customHeight="1" x14ac:dyDescent="0.35">
      <c r="A1147" s="35" t="s">
        <v>6997</v>
      </c>
      <c r="B1147" s="36">
        <v>3192</v>
      </c>
      <c r="C1147" s="35" t="s">
        <v>6954</v>
      </c>
      <c r="D1147" s="35" t="s">
        <v>118</v>
      </c>
      <c r="E1147" s="37">
        <v>5</v>
      </c>
      <c r="F1147" s="42" t="s">
        <v>6259</v>
      </c>
      <c r="G1147" s="39"/>
      <c r="J1147" s="40">
        <v>1</v>
      </c>
      <c r="K1147" s="41" t="s">
        <v>962</v>
      </c>
      <c r="L1147" s="37">
        <v>5</v>
      </c>
      <c r="M1147" s="42" t="s">
        <v>6866</v>
      </c>
      <c r="N1147" s="42" t="s">
        <v>6866</v>
      </c>
      <c r="O1147" s="39"/>
      <c r="Q1147" s="38"/>
      <c r="R1147" s="40">
        <v>0</v>
      </c>
      <c r="S1147" s="41" t="s">
        <v>6</v>
      </c>
      <c r="T1147" s="35" t="s">
        <v>7</v>
      </c>
      <c r="U1147" s="35" t="s">
        <v>33</v>
      </c>
    </row>
    <row r="1148" spans="1:21" ht="15.65" customHeight="1" x14ac:dyDescent="0.35">
      <c r="A1148" s="35" t="s">
        <v>6997</v>
      </c>
      <c r="B1148" s="36">
        <v>3192</v>
      </c>
      <c r="C1148" s="35" t="s">
        <v>6954</v>
      </c>
      <c r="D1148" s="35" t="s">
        <v>118</v>
      </c>
      <c r="E1148" s="37">
        <v>6</v>
      </c>
      <c r="F1148" s="42" t="s">
        <v>6956</v>
      </c>
      <c r="G1148" s="39"/>
      <c r="J1148" s="40">
        <v>0</v>
      </c>
      <c r="K1148" s="41" t="s">
        <v>962</v>
      </c>
      <c r="L1148" s="37">
        <v>6</v>
      </c>
      <c r="M1148" s="42" t="s">
        <v>6903</v>
      </c>
      <c r="N1148" s="42" t="s">
        <v>6903</v>
      </c>
      <c r="O1148" s="39"/>
      <c r="Q1148" s="38"/>
      <c r="R1148" s="40">
        <v>1</v>
      </c>
      <c r="S1148" s="41" t="s">
        <v>6</v>
      </c>
      <c r="T1148" s="35" t="s">
        <v>7</v>
      </c>
      <c r="U1148" s="35" t="s">
        <v>33</v>
      </c>
    </row>
    <row r="1149" spans="1:21" ht="15.65" customHeight="1" x14ac:dyDescent="0.35">
      <c r="A1149" s="35" t="s">
        <v>6997</v>
      </c>
      <c r="B1149" s="36">
        <v>3192</v>
      </c>
      <c r="C1149" s="35" t="s">
        <v>6954</v>
      </c>
      <c r="D1149" s="35" t="s">
        <v>118</v>
      </c>
      <c r="E1149" s="37">
        <v>7</v>
      </c>
      <c r="F1149" s="42" t="s">
        <v>6332</v>
      </c>
      <c r="G1149" s="39"/>
      <c r="J1149" s="40">
        <v>1</v>
      </c>
      <c r="K1149" s="41" t="s">
        <v>962</v>
      </c>
      <c r="L1149" s="37">
        <v>7</v>
      </c>
      <c r="M1149" s="42" t="s">
        <v>7231</v>
      </c>
      <c r="N1149" s="42" t="s">
        <v>7231</v>
      </c>
      <c r="O1149" s="39"/>
      <c r="Q1149" s="38"/>
      <c r="R1149" s="40">
        <v>0</v>
      </c>
      <c r="S1149" s="41" t="s">
        <v>6</v>
      </c>
      <c r="T1149" s="35" t="s">
        <v>7</v>
      </c>
      <c r="U1149" s="35" t="s">
        <v>33</v>
      </c>
    </row>
    <row r="1150" spans="1:21" ht="15.65" customHeight="1" x14ac:dyDescent="0.35">
      <c r="A1150" s="35" t="s">
        <v>6997</v>
      </c>
      <c r="B1150" s="36">
        <v>3192</v>
      </c>
      <c r="C1150" s="35" t="s">
        <v>6954</v>
      </c>
      <c r="D1150" s="35" t="s">
        <v>118</v>
      </c>
      <c r="E1150" s="37">
        <v>8</v>
      </c>
      <c r="F1150" s="42" t="s">
        <v>6896</v>
      </c>
      <c r="G1150" s="39"/>
      <c r="J1150" s="40">
        <v>0</v>
      </c>
      <c r="K1150" s="41" t="s">
        <v>962</v>
      </c>
      <c r="L1150" s="37">
        <v>8</v>
      </c>
      <c r="M1150" s="42" t="s">
        <v>6904</v>
      </c>
      <c r="N1150" s="42" t="s">
        <v>6904</v>
      </c>
      <c r="O1150" s="39"/>
      <c r="Q1150" s="38"/>
      <c r="R1150" s="40">
        <v>1</v>
      </c>
      <c r="S1150" s="41" t="s">
        <v>6</v>
      </c>
      <c r="T1150" s="35" t="s">
        <v>7</v>
      </c>
      <c r="U1150" s="35" t="s">
        <v>33</v>
      </c>
    </row>
    <row r="1151" spans="1:21" ht="15.65" customHeight="1" x14ac:dyDescent="0.35">
      <c r="A1151" s="35" t="s">
        <v>6997</v>
      </c>
      <c r="B1151" s="36">
        <v>3192</v>
      </c>
      <c r="C1151" s="35" t="s">
        <v>6954</v>
      </c>
      <c r="D1151" s="35" t="s">
        <v>118</v>
      </c>
      <c r="E1151" s="37">
        <v>9</v>
      </c>
      <c r="F1151" s="42" t="s">
        <v>6817</v>
      </c>
      <c r="G1151" s="39"/>
      <c r="J1151" s="40">
        <v>0.5</v>
      </c>
      <c r="K1151" s="41" t="s">
        <v>962</v>
      </c>
      <c r="L1151" s="37">
        <v>9</v>
      </c>
      <c r="M1151" s="42" t="s">
        <v>6981</v>
      </c>
      <c r="N1151" s="42" t="s">
        <v>6981</v>
      </c>
      <c r="O1151" s="39"/>
      <c r="Q1151" s="38"/>
      <c r="R1151" s="40">
        <v>0.5</v>
      </c>
      <c r="S1151" s="41" t="s">
        <v>6</v>
      </c>
      <c r="T1151" s="35" t="s">
        <v>7</v>
      </c>
      <c r="U1151" s="35" t="s">
        <v>33</v>
      </c>
    </row>
    <row r="1152" spans="1:21" ht="15.65" customHeight="1" x14ac:dyDescent="0.35">
      <c r="A1152" s="35" t="s">
        <v>6997</v>
      </c>
      <c r="B1152" s="36">
        <v>3192</v>
      </c>
      <c r="C1152" s="35" t="s">
        <v>6954</v>
      </c>
      <c r="D1152" s="35" t="s">
        <v>118</v>
      </c>
      <c r="E1152" s="37">
        <v>10</v>
      </c>
      <c r="F1152" s="42" t="s">
        <v>1143</v>
      </c>
      <c r="G1152" s="39"/>
      <c r="J1152" s="40">
        <v>0</v>
      </c>
      <c r="K1152" s="41" t="s">
        <v>962</v>
      </c>
      <c r="L1152" s="37">
        <v>10</v>
      </c>
      <c r="M1152" s="42" t="s">
        <v>6947</v>
      </c>
      <c r="N1152" s="42" t="s">
        <v>6947</v>
      </c>
      <c r="O1152" s="39"/>
      <c r="Q1152" s="38"/>
      <c r="R1152" s="40">
        <v>1</v>
      </c>
      <c r="S1152" s="41" t="s">
        <v>6</v>
      </c>
      <c r="T1152" s="35" t="s">
        <v>7</v>
      </c>
      <c r="U1152" s="35" t="s">
        <v>33</v>
      </c>
    </row>
    <row r="1153" spans="1:21" ht="15.65" customHeight="1" x14ac:dyDescent="0.35">
      <c r="A1153" s="35" t="s">
        <v>6997</v>
      </c>
      <c r="B1153" s="36">
        <v>3192</v>
      </c>
      <c r="C1153" s="35" t="s">
        <v>6954</v>
      </c>
      <c r="D1153" s="35" t="s">
        <v>118</v>
      </c>
      <c r="E1153" s="37">
        <v>11</v>
      </c>
      <c r="F1153" s="42" t="s">
        <v>6999</v>
      </c>
      <c r="G1153" s="39"/>
      <c r="J1153" s="40">
        <v>1</v>
      </c>
      <c r="K1153" s="41" t="s">
        <v>962</v>
      </c>
      <c r="L1153" s="37">
        <v>11</v>
      </c>
      <c r="M1153" s="42" t="s">
        <v>6869</v>
      </c>
      <c r="N1153" s="42" t="s">
        <v>6869</v>
      </c>
      <c r="O1153" s="39"/>
      <c r="Q1153" s="38"/>
      <c r="R1153" s="40">
        <v>0</v>
      </c>
      <c r="S1153" s="41" t="s">
        <v>6</v>
      </c>
      <c r="T1153" s="35" t="s">
        <v>7</v>
      </c>
      <c r="U1153" s="35" t="s">
        <v>33</v>
      </c>
    </row>
    <row r="1154" spans="1:21" ht="15.65" customHeight="1" x14ac:dyDescent="0.35">
      <c r="A1154" s="35" t="s">
        <v>6997</v>
      </c>
      <c r="B1154" s="36">
        <v>3192</v>
      </c>
      <c r="C1154" s="35" t="s">
        <v>6954</v>
      </c>
      <c r="D1154" s="35" t="s">
        <v>118</v>
      </c>
      <c r="E1154" s="37">
        <v>12</v>
      </c>
      <c r="F1154" s="42" t="s">
        <v>6898</v>
      </c>
      <c r="G1154" s="39"/>
      <c r="J1154" s="40">
        <v>0</v>
      </c>
      <c r="K1154" s="41" t="s">
        <v>962</v>
      </c>
      <c r="L1154" s="37">
        <v>12</v>
      </c>
      <c r="M1154" s="42" t="s">
        <v>6436</v>
      </c>
      <c r="N1154" s="42" t="s">
        <v>6436</v>
      </c>
      <c r="O1154" s="39"/>
      <c r="Q1154" s="38"/>
      <c r="R1154" s="40">
        <v>1</v>
      </c>
      <c r="S1154" s="41" t="s">
        <v>6</v>
      </c>
      <c r="T1154" s="35" t="s">
        <v>7</v>
      </c>
      <c r="U1154" s="35" t="s">
        <v>33</v>
      </c>
    </row>
    <row r="1155" spans="1:21" ht="15.65" customHeight="1" x14ac:dyDescent="0.35">
      <c r="A1155" s="35" t="s">
        <v>6997</v>
      </c>
      <c r="B1155" s="36">
        <v>3192</v>
      </c>
      <c r="C1155" s="35" t="s">
        <v>6954</v>
      </c>
      <c r="D1155" s="35" t="s">
        <v>118</v>
      </c>
      <c r="E1155" s="37">
        <v>13</v>
      </c>
      <c r="F1155" s="42" t="s">
        <v>1149</v>
      </c>
      <c r="G1155" s="39"/>
      <c r="J1155" s="40">
        <v>0</v>
      </c>
      <c r="K1155" s="41" t="s">
        <v>962</v>
      </c>
      <c r="L1155" s="37">
        <v>13</v>
      </c>
      <c r="M1155" s="42" t="s">
        <v>6905</v>
      </c>
      <c r="N1155" s="42" t="s">
        <v>6905</v>
      </c>
      <c r="O1155" s="39"/>
      <c r="Q1155" s="38"/>
      <c r="R1155" s="40">
        <v>1</v>
      </c>
      <c r="S1155" s="41" t="s">
        <v>6</v>
      </c>
      <c r="T1155" s="35" t="s">
        <v>7</v>
      </c>
      <c r="U1155" s="35" t="s">
        <v>33</v>
      </c>
    </row>
    <row r="1156" spans="1:21" ht="15.65" customHeight="1" x14ac:dyDescent="0.35">
      <c r="A1156" s="35" t="s">
        <v>6997</v>
      </c>
      <c r="B1156" s="36">
        <v>3192</v>
      </c>
      <c r="C1156" s="35" t="s">
        <v>6954</v>
      </c>
      <c r="D1156" s="35" t="s">
        <v>118</v>
      </c>
      <c r="E1156" s="37">
        <v>14</v>
      </c>
      <c r="F1156" s="42" t="s">
        <v>6975</v>
      </c>
      <c r="G1156" s="39"/>
      <c r="J1156" s="40">
        <v>0</v>
      </c>
      <c r="K1156" s="41" t="s">
        <v>962</v>
      </c>
      <c r="L1156" s="37">
        <v>14</v>
      </c>
      <c r="M1156" s="42" t="s">
        <v>6996</v>
      </c>
      <c r="N1156" s="42" t="s">
        <v>6996</v>
      </c>
      <c r="O1156" s="39"/>
      <c r="Q1156" s="38"/>
      <c r="R1156" s="40">
        <v>1</v>
      </c>
      <c r="S1156" s="41" t="s">
        <v>6</v>
      </c>
      <c r="T1156" s="35" t="s">
        <v>7</v>
      </c>
      <c r="U1156" s="35" t="s">
        <v>33</v>
      </c>
    </row>
    <row r="1157" spans="1:21" ht="15.65" customHeight="1" x14ac:dyDescent="0.35">
      <c r="A1157" s="35" t="s">
        <v>6997</v>
      </c>
      <c r="B1157" s="36">
        <v>3192</v>
      </c>
      <c r="C1157" s="35" t="s">
        <v>6954</v>
      </c>
      <c r="D1157" s="35" t="s">
        <v>118</v>
      </c>
      <c r="E1157" s="37">
        <v>15</v>
      </c>
      <c r="F1157" s="42" t="s">
        <v>7502</v>
      </c>
      <c r="G1157" s="39"/>
      <c r="J1157" s="40">
        <v>1</v>
      </c>
      <c r="K1157" s="41" t="s">
        <v>962</v>
      </c>
      <c r="L1157" s="37">
        <v>15</v>
      </c>
      <c r="M1157" s="42" t="s">
        <v>6926</v>
      </c>
      <c r="N1157" s="42" t="s">
        <v>6926</v>
      </c>
      <c r="O1157" s="39"/>
      <c r="Q1157" s="38"/>
      <c r="R1157" s="40">
        <v>0</v>
      </c>
      <c r="S1157" s="41" t="s">
        <v>6</v>
      </c>
      <c r="T1157" s="35" t="s">
        <v>7</v>
      </c>
      <c r="U1157" s="35" t="s">
        <v>33</v>
      </c>
    </row>
    <row r="1158" spans="1:21" ht="15.65" customHeight="1" x14ac:dyDescent="0.35">
      <c r="A1158" s="35" t="s">
        <v>6997</v>
      </c>
      <c r="B1158" s="36">
        <v>3192</v>
      </c>
      <c r="C1158" s="35" t="s">
        <v>6954</v>
      </c>
      <c r="D1158" s="35" t="s">
        <v>118</v>
      </c>
      <c r="E1158" s="37">
        <v>16</v>
      </c>
      <c r="F1158" s="42" t="s">
        <v>6376</v>
      </c>
      <c r="G1158" s="39"/>
      <c r="J1158" s="40">
        <v>0.5</v>
      </c>
      <c r="K1158" s="41" t="s">
        <v>962</v>
      </c>
      <c r="L1158" s="37">
        <v>16</v>
      </c>
      <c r="M1158" s="42" t="s">
        <v>6927</v>
      </c>
      <c r="N1158" s="42" t="s">
        <v>6927</v>
      </c>
      <c r="O1158" s="39"/>
      <c r="Q1158" s="38"/>
      <c r="R1158" s="40">
        <v>0.5</v>
      </c>
      <c r="S1158" s="41" t="s">
        <v>6</v>
      </c>
      <c r="T1158" s="35" t="s">
        <v>7</v>
      </c>
      <c r="U1158" s="35" t="s">
        <v>33</v>
      </c>
    </row>
    <row r="1159" spans="1:21" ht="15.65" customHeight="1" x14ac:dyDescent="0.35">
      <c r="A1159" s="92" t="s">
        <v>6997</v>
      </c>
      <c r="B1159" s="36">
        <v>3337</v>
      </c>
      <c r="C1159" s="92" t="s">
        <v>45</v>
      </c>
      <c r="D1159" s="92" t="s">
        <v>37</v>
      </c>
      <c r="E1159" s="37">
        <v>1</v>
      </c>
      <c r="F1159" s="45" t="s">
        <v>6332</v>
      </c>
      <c r="G1159" s="39"/>
      <c r="J1159" s="40">
        <v>0.5</v>
      </c>
      <c r="K1159" s="41" t="s">
        <v>46</v>
      </c>
      <c r="L1159" s="37">
        <v>1</v>
      </c>
      <c r="M1159" s="42" t="s">
        <v>6966</v>
      </c>
      <c r="N1159" s="42" t="s">
        <v>6966</v>
      </c>
      <c r="O1159" s="39"/>
      <c r="Q1159" s="38"/>
      <c r="R1159" s="40">
        <v>0.5</v>
      </c>
      <c r="S1159" s="41" t="s">
        <v>56</v>
      </c>
      <c r="T1159" s="41" t="s">
        <v>56</v>
      </c>
      <c r="U1159" s="41" t="s">
        <v>56</v>
      </c>
    </row>
    <row r="1160" spans="1:21" ht="15.65" customHeight="1" x14ac:dyDescent="0.35">
      <c r="A1160" s="92" t="s">
        <v>6997</v>
      </c>
      <c r="B1160" s="36">
        <v>3337</v>
      </c>
      <c r="C1160" s="92" t="s">
        <v>45</v>
      </c>
      <c r="D1160" s="92" t="s">
        <v>37</v>
      </c>
      <c r="E1160" s="37">
        <v>2</v>
      </c>
      <c r="F1160" s="45" t="s">
        <v>6898</v>
      </c>
      <c r="G1160" s="39"/>
      <c r="J1160" s="40">
        <v>0.5</v>
      </c>
      <c r="K1160" s="41" t="s">
        <v>46</v>
      </c>
      <c r="L1160" s="37">
        <v>2</v>
      </c>
      <c r="M1160" s="42" t="s">
        <v>6967</v>
      </c>
      <c r="N1160" s="42" t="s">
        <v>6967</v>
      </c>
      <c r="O1160" s="39"/>
      <c r="Q1160" s="38"/>
      <c r="R1160" s="40">
        <v>0.5</v>
      </c>
      <c r="S1160" s="41" t="s">
        <v>56</v>
      </c>
      <c r="T1160" s="41" t="s">
        <v>56</v>
      </c>
      <c r="U1160" s="41" t="s">
        <v>56</v>
      </c>
    </row>
    <row r="1161" spans="1:21" ht="15.65" customHeight="1" x14ac:dyDescent="0.35">
      <c r="A1161" s="92" t="s">
        <v>6997</v>
      </c>
      <c r="B1161" s="36">
        <v>3337</v>
      </c>
      <c r="C1161" s="92" t="s">
        <v>45</v>
      </c>
      <c r="D1161" s="92" t="s">
        <v>37</v>
      </c>
      <c r="E1161" s="37">
        <v>3</v>
      </c>
      <c r="F1161" s="45" t="s">
        <v>1143</v>
      </c>
      <c r="G1161" s="39"/>
      <c r="J1161" s="40">
        <v>1</v>
      </c>
      <c r="K1161" s="41" t="s">
        <v>46</v>
      </c>
      <c r="L1161" s="37">
        <v>3</v>
      </c>
      <c r="M1161" s="42" t="s">
        <v>6968</v>
      </c>
      <c r="N1161" s="42" t="s">
        <v>6968</v>
      </c>
      <c r="O1161" s="39"/>
      <c r="Q1161" s="38"/>
      <c r="R1161" s="40">
        <v>0</v>
      </c>
      <c r="S1161" s="41" t="s">
        <v>56</v>
      </c>
      <c r="T1161" s="41" t="s">
        <v>56</v>
      </c>
      <c r="U1161" s="41" t="s">
        <v>56</v>
      </c>
    </row>
    <row r="1162" spans="1:21" ht="15.65" customHeight="1" x14ac:dyDescent="0.35">
      <c r="A1162" s="92" t="s">
        <v>6997</v>
      </c>
      <c r="B1162" s="36">
        <v>3337</v>
      </c>
      <c r="C1162" s="92" t="s">
        <v>45</v>
      </c>
      <c r="D1162" s="92" t="s">
        <v>37</v>
      </c>
      <c r="E1162" s="37">
        <v>4</v>
      </c>
      <c r="F1162" s="45" t="s">
        <v>6817</v>
      </c>
      <c r="G1162" s="39"/>
      <c r="J1162" s="40">
        <v>0</v>
      </c>
      <c r="K1162" s="41" t="s">
        <v>46</v>
      </c>
      <c r="L1162" s="37">
        <v>4</v>
      </c>
      <c r="M1162" s="42" t="s">
        <v>6969</v>
      </c>
      <c r="N1162" s="42" t="s">
        <v>6969</v>
      </c>
      <c r="O1162" s="39"/>
      <c r="Q1162" s="38"/>
      <c r="R1162" s="40">
        <v>1</v>
      </c>
      <c r="S1162" s="41" t="s">
        <v>56</v>
      </c>
      <c r="T1162" s="41" t="s">
        <v>56</v>
      </c>
      <c r="U1162" s="41" t="s">
        <v>56</v>
      </c>
    </row>
    <row r="1163" spans="1:21" ht="15.65" customHeight="1" x14ac:dyDescent="0.35">
      <c r="A1163" s="92" t="s">
        <v>6997</v>
      </c>
      <c r="B1163" s="36">
        <v>3337</v>
      </c>
      <c r="C1163" s="92" t="s">
        <v>45</v>
      </c>
      <c r="D1163" s="92" t="s">
        <v>37</v>
      </c>
      <c r="E1163" s="37">
        <v>5</v>
      </c>
      <c r="F1163" s="45" t="s">
        <v>6897</v>
      </c>
      <c r="G1163" s="39"/>
      <c r="J1163" s="40">
        <v>1</v>
      </c>
      <c r="K1163" s="41" t="s">
        <v>46</v>
      </c>
      <c r="L1163" s="37">
        <v>5</v>
      </c>
      <c r="M1163" s="42" t="s">
        <v>6970</v>
      </c>
      <c r="N1163" s="42" t="s">
        <v>6970</v>
      </c>
      <c r="O1163" s="39"/>
      <c r="Q1163" s="38"/>
      <c r="R1163" s="40">
        <v>0</v>
      </c>
      <c r="S1163" s="41" t="s">
        <v>56</v>
      </c>
      <c r="T1163" s="41" t="s">
        <v>56</v>
      </c>
      <c r="U1163" s="41" t="s">
        <v>56</v>
      </c>
    </row>
    <row r="1164" spans="1:21" ht="15.65" customHeight="1" x14ac:dyDescent="0.35">
      <c r="A1164" s="92" t="s">
        <v>6997</v>
      </c>
      <c r="B1164" s="36">
        <v>3337</v>
      </c>
      <c r="C1164" s="92" t="s">
        <v>45</v>
      </c>
      <c r="D1164" s="92" t="s">
        <v>37</v>
      </c>
      <c r="E1164" s="37">
        <v>6</v>
      </c>
      <c r="F1164" s="45" t="s">
        <v>6964</v>
      </c>
      <c r="G1164" s="39"/>
      <c r="J1164" s="40">
        <v>1</v>
      </c>
      <c r="K1164" s="41" t="s">
        <v>46</v>
      </c>
      <c r="L1164" s="37">
        <v>6</v>
      </c>
      <c r="M1164" s="42" t="s">
        <v>6974</v>
      </c>
      <c r="N1164" s="42" t="s">
        <v>6974</v>
      </c>
      <c r="O1164" s="39"/>
      <c r="Q1164" s="38"/>
      <c r="R1164" s="40">
        <v>0</v>
      </c>
      <c r="S1164" s="41" t="s">
        <v>56</v>
      </c>
      <c r="T1164" s="41" t="s">
        <v>56</v>
      </c>
      <c r="U1164" s="41" t="s">
        <v>56</v>
      </c>
    </row>
    <row r="1165" spans="1:21" ht="15.65" customHeight="1" x14ac:dyDescent="0.35">
      <c r="A1165" s="92" t="s">
        <v>6997</v>
      </c>
      <c r="B1165" s="36">
        <v>3337</v>
      </c>
      <c r="C1165" s="92" t="s">
        <v>45</v>
      </c>
      <c r="D1165" s="92" t="s">
        <v>37</v>
      </c>
      <c r="E1165" s="37">
        <v>7</v>
      </c>
      <c r="F1165" s="45" t="s">
        <v>5218</v>
      </c>
      <c r="G1165" s="39"/>
      <c r="J1165" s="40">
        <v>0</v>
      </c>
      <c r="K1165" s="41" t="s">
        <v>46</v>
      </c>
      <c r="L1165" s="37">
        <v>7</v>
      </c>
      <c r="M1165" s="42" t="s">
        <v>6971</v>
      </c>
      <c r="N1165" s="42" t="s">
        <v>6971</v>
      </c>
      <c r="O1165" s="39"/>
      <c r="Q1165" s="38"/>
      <c r="R1165" s="40">
        <v>1</v>
      </c>
      <c r="S1165" s="41" t="s">
        <v>56</v>
      </c>
      <c r="T1165" s="41" t="s">
        <v>56</v>
      </c>
      <c r="U1165" s="41" t="s">
        <v>56</v>
      </c>
    </row>
    <row r="1166" spans="1:21" ht="15.65" customHeight="1" x14ac:dyDescent="0.35">
      <c r="A1166" s="92" t="s">
        <v>6997</v>
      </c>
      <c r="B1166" s="36">
        <v>3337</v>
      </c>
      <c r="C1166" s="92" t="s">
        <v>45</v>
      </c>
      <c r="D1166" s="92" t="s">
        <v>37</v>
      </c>
      <c r="E1166" s="37">
        <v>8</v>
      </c>
      <c r="F1166" s="45" t="s">
        <v>6965</v>
      </c>
      <c r="G1166" s="39"/>
      <c r="J1166" s="40">
        <v>1</v>
      </c>
      <c r="K1166" s="41" t="s">
        <v>46</v>
      </c>
      <c r="L1166" s="37">
        <v>8</v>
      </c>
      <c r="M1166" s="42" t="s">
        <v>6972</v>
      </c>
      <c r="N1166" s="42" t="s">
        <v>6972</v>
      </c>
      <c r="O1166" s="39"/>
      <c r="Q1166" s="38"/>
      <c r="R1166" s="40">
        <v>0</v>
      </c>
      <c r="S1166" s="41" t="s">
        <v>56</v>
      </c>
      <c r="T1166" s="41" t="s">
        <v>56</v>
      </c>
      <c r="U1166" s="41" t="s">
        <v>56</v>
      </c>
    </row>
    <row r="1167" spans="1:21" ht="15.65" customHeight="1" x14ac:dyDescent="0.35">
      <c r="A1167" s="92" t="s">
        <v>6997</v>
      </c>
      <c r="B1167" s="36">
        <v>3337</v>
      </c>
      <c r="C1167" s="92" t="s">
        <v>45</v>
      </c>
      <c r="D1167" s="92" t="s">
        <v>37</v>
      </c>
      <c r="E1167" s="37">
        <v>9</v>
      </c>
      <c r="F1167" s="42" t="s">
        <v>7516</v>
      </c>
      <c r="G1167" s="39"/>
      <c r="J1167" s="40">
        <v>1</v>
      </c>
      <c r="K1167" s="41" t="s">
        <v>46</v>
      </c>
      <c r="L1167" s="37">
        <v>9</v>
      </c>
      <c r="M1167" s="42" t="s">
        <v>6973</v>
      </c>
      <c r="N1167" s="42" t="s">
        <v>6973</v>
      </c>
      <c r="O1167" s="39"/>
      <c r="Q1167" s="38"/>
      <c r="R1167" s="40">
        <v>0</v>
      </c>
      <c r="S1167" s="41" t="s">
        <v>56</v>
      </c>
      <c r="T1167" s="41" t="s">
        <v>56</v>
      </c>
      <c r="U1167" s="41" t="s">
        <v>56</v>
      </c>
    </row>
    <row r="1168" spans="1:21" ht="15.65" customHeight="1" x14ac:dyDescent="0.35">
      <c r="A1168" s="35" t="s">
        <v>6993</v>
      </c>
      <c r="B1168" s="36">
        <v>3476</v>
      </c>
      <c r="C1168" s="35" t="s">
        <v>994</v>
      </c>
      <c r="D1168" s="35" t="s">
        <v>118</v>
      </c>
      <c r="E1168" s="37">
        <v>1</v>
      </c>
      <c r="F1168" s="45" t="s">
        <v>1133</v>
      </c>
      <c r="G1168" s="39"/>
      <c r="J1168" s="40">
        <v>1</v>
      </c>
      <c r="K1168" s="93" t="s">
        <v>86</v>
      </c>
      <c r="L1168" s="37">
        <v>1</v>
      </c>
      <c r="M1168" s="42" t="s">
        <v>7184</v>
      </c>
      <c r="N1168" s="42" t="s">
        <v>7184</v>
      </c>
      <c r="O1168" s="39"/>
      <c r="Q1168" s="38"/>
      <c r="R1168" s="40">
        <f t="shared" ref="R1168:R1182" si="1">1-J1168</f>
        <v>0</v>
      </c>
      <c r="S1168" s="41" t="s">
        <v>56</v>
      </c>
      <c r="T1168" s="41" t="s">
        <v>56</v>
      </c>
      <c r="U1168" s="41" t="s">
        <v>56</v>
      </c>
    </row>
    <row r="1169" spans="1:21" ht="15.65" customHeight="1" x14ac:dyDescent="0.35">
      <c r="A1169" s="35" t="s">
        <v>6993</v>
      </c>
      <c r="B1169" s="36">
        <v>3476</v>
      </c>
      <c r="C1169" s="35" t="s">
        <v>994</v>
      </c>
      <c r="D1169" s="35" t="s">
        <v>118</v>
      </c>
      <c r="E1169" s="37">
        <v>2</v>
      </c>
      <c r="F1169" s="45" t="s">
        <v>6955</v>
      </c>
      <c r="G1169" s="39"/>
      <c r="J1169" s="40">
        <v>1</v>
      </c>
      <c r="K1169" s="93" t="s">
        <v>86</v>
      </c>
      <c r="L1169" s="37">
        <v>2</v>
      </c>
      <c r="M1169" s="42" t="s">
        <v>7200</v>
      </c>
      <c r="N1169" s="42" t="s">
        <v>7200</v>
      </c>
      <c r="O1169" s="39"/>
      <c r="Q1169" s="38"/>
      <c r="R1169" s="40">
        <f t="shared" si="1"/>
        <v>0</v>
      </c>
      <c r="S1169" s="41" t="s">
        <v>56</v>
      </c>
      <c r="T1169" s="41" t="s">
        <v>56</v>
      </c>
      <c r="U1169" s="41" t="s">
        <v>56</v>
      </c>
    </row>
    <row r="1170" spans="1:21" ht="15.65" customHeight="1" x14ac:dyDescent="0.35">
      <c r="A1170" s="35" t="s">
        <v>6993</v>
      </c>
      <c r="B1170" s="36">
        <v>3476</v>
      </c>
      <c r="C1170" s="35" t="s">
        <v>994</v>
      </c>
      <c r="D1170" s="35" t="s">
        <v>118</v>
      </c>
      <c r="E1170" s="37">
        <v>3</v>
      </c>
      <c r="F1170" s="42" t="s">
        <v>6896</v>
      </c>
      <c r="G1170" s="39"/>
      <c r="J1170" s="40">
        <v>0.5</v>
      </c>
      <c r="K1170" s="93" t="s">
        <v>86</v>
      </c>
      <c r="L1170" s="37">
        <v>3</v>
      </c>
      <c r="M1170" s="42" t="s">
        <v>7319</v>
      </c>
      <c r="N1170" s="42" t="s">
        <v>7319</v>
      </c>
      <c r="O1170" s="39"/>
      <c r="Q1170" s="38"/>
      <c r="R1170" s="40">
        <f t="shared" si="1"/>
        <v>0.5</v>
      </c>
      <c r="S1170" s="41" t="s">
        <v>56</v>
      </c>
      <c r="T1170" s="41" t="s">
        <v>56</v>
      </c>
      <c r="U1170" s="41" t="s">
        <v>56</v>
      </c>
    </row>
    <row r="1171" spans="1:21" ht="15.65" customHeight="1" x14ac:dyDescent="0.35">
      <c r="A1171" s="35" t="s">
        <v>6993</v>
      </c>
      <c r="B1171" s="36">
        <v>3476</v>
      </c>
      <c r="C1171" s="35" t="s">
        <v>994</v>
      </c>
      <c r="D1171" s="35" t="s">
        <v>118</v>
      </c>
      <c r="E1171" s="37">
        <v>4</v>
      </c>
      <c r="F1171" s="42" t="s">
        <v>1149</v>
      </c>
      <c r="G1171" s="39"/>
      <c r="J1171" s="40">
        <v>0</v>
      </c>
      <c r="K1171" s="93" t="s">
        <v>86</v>
      </c>
      <c r="L1171" s="37">
        <v>4</v>
      </c>
      <c r="M1171" s="42" t="s">
        <v>6306</v>
      </c>
      <c r="N1171" s="42" t="s">
        <v>6306</v>
      </c>
      <c r="O1171" s="39"/>
      <c r="Q1171" s="38"/>
      <c r="R1171" s="40">
        <f t="shared" si="1"/>
        <v>1</v>
      </c>
      <c r="S1171" s="41" t="s">
        <v>56</v>
      </c>
      <c r="T1171" s="41" t="s">
        <v>56</v>
      </c>
      <c r="U1171" s="41" t="s">
        <v>56</v>
      </c>
    </row>
    <row r="1172" spans="1:21" ht="15.65" customHeight="1" x14ac:dyDescent="0.35">
      <c r="A1172" s="35" t="s">
        <v>6993</v>
      </c>
      <c r="B1172" s="36">
        <v>3476</v>
      </c>
      <c r="C1172" s="35" t="s">
        <v>994</v>
      </c>
      <c r="D1172" s="35" t="s">
        <v>118</v>
      </c>
      <c r="E1172" s="37">
        <v>5</v>
      </c>
      <c r="F1172" s="42" t="s">
        <v>6944</v>
      </c>
      <c r="G1172" s="39"/>
      <c r="J1172" s="40">
        <v>0</v>
      </c>
      <c r="K1172" s="93" t="s">
        <v>86</v>
      </c>
      <c r="L1172" s="37">
        <v>5</v>
      </c>
      <c r="M1172" s="42" t="s">
        <v>7268</v>
      </c>
      <c r="N1172" s="42" t="s">
        <v>7268</v>
      </c>
      <c r="O1172" s="39"/>
      <c r="Q1172" s="38"/>
      <c r="R1172" s="40">
        <f t="shared" si="1"/>
        <v>1</v>
      </c>
      <c r="S1172" s="41" t="s">
        <v>56</v>
      </c>
      <c r="T1172" s="41" t="s">
        <v>56</v>
      </c>
      <c r="U1172" s="41" t="s">
        <v>56</v>
      </c>
    </row>
    <row r="1173" spans="1:21" ht="15.65" customHeight="1" x14ac:dyDescent="0.35">
      <c r="A1173" s="35" t="s">
        <v>6993</v>
      </c>
      <c r="B1173" s="36">
        <v>3476</v>
      </c>
      <c r="C1173" s="35" t="s">
        <v>994</v>
      </c>
      <c r="D1173" s="35" t="s">
        <v>118</v>
      </c>
      <c r="E1173" s="37">
        <v>6</v>
      </c>
      <c r="F1173" s="42" t="s">
        <v>7315</v>
      </c>
      <c r="G1173" s="39"/>
      <c r="J1173" s="40">
        <v>0.5</v>
      </c>
      <c r="K1173" s="93" t="s">
        <v>86</v>
      </c>
      <c r="L1173" s="37">
        <v>6</v>
      </c>
      <c r="M1173" s="42" t="s">
        <v>7186</v>
      </c>
      <c r="N1173" s="42" t="s">
        <v>7186</v>
      </c>
      <c r="O1173" s="39"/>
      <c r="Q1173" s="38"/>
      <c r="R1173" s="40">
        <f t="shared" si="1"/>
        <v>0.5</v>
      </c>
      <c r="S1173" s="41" t="s">
        <v>56</v>
      </c>
      <c r="T1173" s="41" t="s">
        <v>56</v>
      </c>
      <c r="U1173" s="41" t="s">
        <v>56</v>
      </c>
    </row>
    <row r="1174" spans="1:21" ht="15.65" customHeight="1" x14ac:dyDescent="0.35">
      <c r="A1174" s="35" t="s">
        <v>6993</v>
      </c>
      <c r="B1174" s="36">
        <v>3476</v>
      </c>
      <c r="C1174" s="35" t="s">
        <v>994</v>
      </c>
      <c r="D1174" s="35" t="s">
        <v>118</v>
      </c>
      <c r="E1174" s="37">
        <v>7</v>
      </c>
      <c r="F1174" s="42" t="s">
        <v>1058</v>
      </c>
      <c r="G1174" s="39"/>
      <c r="J1174" s="40">
        <v>1</v>
      </c>
      <c r="K1174" s="93" t="s">
        <v>86</v>
      </c>
      <c r="L1174" s="37">
        <v>7</v>
      </c>
      <c r="M1174" s="42" t="s">
        <v>7320</v>
      </c>
      <c r="N1174" s="42" t="s">
        <v>7320</v>
      </c>
      <c r="O1174" s="39"/>
      <c r="Q1174" s="38"/>
      <c r="R1174" s="40">
        <f t="shared" si="1"/>
        <v>0</v>
      </c>
      <c r="S1174" s="41" t="s">
        <v>56</v>
      </c>
      <c r="T1174" s="41" t="s">
        <v>56</v>
      </c>
      <c r="U1174" s="41" t="s">
        <v>56</v>
      </c>
    </row>
    <row r="1175" spans="1:21" ht="15.65" customHeight="1" x14ac:dyDescent="0.35">
      <c r="A1175" s="35" t="s">
        <v>6993</v>
      </c>
      <c r="B1175" s="36">
        <v>3476</v>
      </c>
      <c r="C1175" s="35" t="s">
        <v>994</v>
      </c>
      <c r="D1175" s="35" t="s">
        <v>118</v>
      </c>
      <c r="E1175" s="37">
        <v>8</v>
      </c>
      <c r="F1175" s="42" t="s">
        <v>7316</v>
      </c>
      <c r="G1175" s="39"/>
      <c r="J1175" s="40">
        <v>1</v>
      </c>
      <c r="K1175" s="93" t="s">
        <v>86</v>
      </c>
      <c r="L1175" s="37">
        <v>8</v>
      </c>
      <c r="M1175" s="42" t="s">
        <v>7270</v>
      </c>
      <c r="N1175" s="42" t="s">
        <v>7270</v>
      </c>
      <c r="O1175" s="39"/>
      <c r="Q1175" s="38"/>
      <c r="R1175" s="40">
        <f t="shared" si="1"/>
        <v>0</v>
      </c>
      <c r="S1175" s="41" t="s">
        <v>56</v>
      </c>
      <c r="T1175" s="41" t="s">
        <v>56</v>
      </c>
      <c r="U1175" s="41" t="s">
        <v>56</v>
      </c>
    </row>
    <row r="1176" spans="1:21" ht="15.65" customHeight="1" x14ac:dyDescent="0.35">
      <c r="A1176" s="35" t="s">
        <v>6993</v>
      </c>
      <c r="B1176" s="36">
        <v>3476</v>
      </c>
      <c r="C1176" s="35" t="s">
        <v>994</v>
      </c>
      <c r="D1176" s="35" t="s">
        <v>118</v>
      </c>
      <c r="E1176" s="37">
        <v>9</v>
      </c>
      <c r="F1176" s="42" t="s">
        <v>7411</v>
      </c>
      <c r="G1176" s="39"/>
      <c r="J1176" s="40">
        <v>1</v>
      </c>
      <c r="K1176" s="93" t="s">
        <v>86</v>
      </c>
      <c r="L1176" s="37">
        <v>9</v>
      </c>
      <c r="M1176" s="42" t="s">
        <v>7321</v>
      </c>
      <c r="N1176" s="42" t="s">
        <v>7321</v>
      </c>
      <c r="O1176" s="39"/>
      <c r="Q1176" s="38"/>
      <c r="R1176" s="40">
        <f t="shared" si="1"/>
        <v>0</v>
      </c>
      <c r="S1176" s="41" t="s">
        <v>56</v>
      </c>
      <c r="T1176" s="41" t="s">
        <v>56</v>
      </c>
      <c r="U1176" s="41" t="s">
        <v>56</v>
      </c>
    </row>
    <row r="1177" spans="1:21" ht="15.65" customHeight="1" x14ac:dyDescent="0.35">
      <c r="A1177" s="35" t="s">
        <v>6993</v>
      </c>
      <c r="B1177" s="36">
        <v>3476</v>
      </c>
      <c r="C1177" s="35" t="s">
        <v>994</v>
      </c>
      <c r="D1177" s="35" t="s">
        <v>118</v>
      </c>
      <c r="E1177" s="37">
        <v>10</v>
      </c>
      <c r="F1177" s="42" t="s">
        <v>4802</v>
      </c>
      <c r="G1177" s="39"/>
      <c r="J1177" s="40">
        <v>1</v>
      </c>
      <c r="K1177" s="93" t="s">
        <v>86</v>
      </c>
      <c r="L1177" s="37">
        <v>10</v>
      </c>
      <c r="M1177" s="42" t="s">
        <v>7322</v>
      </c>
      <c r="N1177" s="42" t="s">
        <v>7322</v>
      </c>
      <c r="O1177" s="39"/>
      <c r="Q1177" s="38"/>
      <c r="R1177" s="40">
        <f t="shared" si="1"/>
        <v>0</v>
      </c>
      <c r="S1177" s="41" t="s">
        <v>56</v>
      </c>
      <c r="T1177" s="41" t="s">
        <v>56</v>
      </c>
      <c r="U1177" s="41" t="s">
        <v>56</v>
      </c>
    </row>
    <row r="1178" spans="1:21" ht="15.65" customHeight="1" x14ac:dyDescent="0.35">
      <c r="A1178" s="35" t="s">
        <v>6993</v>
      </c>
      <c r="B1178" s="36">
        <v>3476</v>
      </c>
      <c r="C1178" s="35" t="s">
        <v>994</v>
      </c>
      <c r="D1178" s="35" t="s">
        <v>118</v>
      </c>
      <c r="E1178" s="37">
        <v>11</v>
      </c>
      <c r="F1178" s="42" t="s">
        <v>7317</v>
      </c>
      <c r="G1178" s="39"/>
      <c r="J1178" s="40">
        <v>1</v>
      </c>
      <c r="K1178" s="93" t="s">
        <v>86</v>
      </c>
      <c r="L1178" s="37">
        <v>11</v>
      </c>
      <c r="M1178" s="42" t="s">
        <v>7194</v>
      </c>
      <c r="N1178" s="42" t="s">
        <v>7194</v>
      </c>
      <c r="O1178" s="39"/>
      <c r="Q1178" s="38"/>
      <c r="R1178" s="40">
        <f t="shared" si="1"/>
        <v>0</v>
      </c>
      <c r="S1178" s="41" t="s">
        <v>56</v>
      </c>
      <c r="T1178" s="41" t="s">
        <v>56</v>
      </c>
      <c r="U1178" s="41" t="s">
        <v>56</v>
      </c>
    </row>
    <row r="1179" spans="1:21" ht="15.65" customHeight="1" x14ac:dyDescent="0.35">
      <c r="A1179" s="35" t="s">
        <v>6993</v>
      </c>
      <c r="B1179" s="36">
        <v>3476</v>
      </c>
      <c r="C1179" s="35" t="s">
        <v>994</v>
      </c>
      <c r="D1179" s="35" t="s">
        <v>118</v>
      </c>
      <c r="E1179" s="37">
        <v>12</v>
      </c>
      <c r="F1179" s="42" t="s">
        <v>1137</v>
      </c>
      <c r="G1179" s="39"/>
      <c r="J1179" s="40">
        <v>1</v>
      </c>
      <c r="K1179" s="93" t="s">
        <v>86</v>
      </c>
      <c r="L1179" s="37">
        <v>12</v>
      </c>
      <c r="M1179" s="42" t="s">
        <v>7294</v>
      </c>
      <c r="N1179" s="42" t="s">
        <v>7294</v>
      </c>
      <c r="O1179" s="39"/>
      <c r="Q1179" s="38"/>
      <c r="R1179" s="40">
        <f t="shared" si="1"/>
        <v>0</v>
      </c>
      <c r="S1179" s="41" t="s">
        <v>56</v>
      </c>
      <c r="T1179" s="41" t="s">
        <v>56</v>
      </c>
      <c r="U1179" s="41" t="s">
        <v>56</v>
      </c>
    </row>
    <row r="1180" spans="1:21" ht="15.65" customHeight="1" x14ac:dyDescent="0.35">
      <c r="A1180" s="35" t="s">
        <v>6993</v>
      </c>
      <c r="B1180" s="36">
        <v>3476</v>
      </c>
      <c r="C1180" s="35" t="s">
        <v>994</v>
      </c>
      <c r="D1180" s="35" t="s">
        <v>118</v>
      </c>
      <c r="E1180" s="37">
        <v>13</v>
      </c>
      <c r="F1180" s="42" t="s">
        <v>729</v>
      </c>
      <c r="G1180" s="39"/>
      <c r="J1180" s="40">
        <v>0</v>
      </c>
      <c r="K1180" s="93" t="s">
        <v>86</v>
      </c>
      <c r="L1180" s="37">
        <v>13</v>
      </c>
      <c r="M1180" s="42" t="s">
        <v>7293</v>
      </c>
      <c r="N1180" s="42" t="s">
        <v>7293</v>
      </c>
      <c r="O1180" s="39"/>
      <c r="Q1180" s="38"/>
      <c r="R1180" s="40">
        <f t="shared" si="1"/>
        <v>1</v>
      </c>
      <c r="S1180" s="41" t="s">
        <v>56</v>
      </c>
      <c r="T1180" s="41" t="s">
        <v>56</v>
      </c>
      <c r="U1180" s="41" t="s">
        <v>56</v>
      </c>
    </row>
    <row r="1181" spans="1:21" ht="15.65" customHeight="1" x14ac:dyDescent="0.35">
      <c r="A1181" s="35" t="s">
        <v>6993</v>
      </c>
      <c r="B1181" s="36">
        <v>3476</v>
      </c>
      <c r="C1181" s="35" t="s">
        <v>994</v>
      </c>
      <c r="D1181" s="35" t="s">
        <v>118</v>
      </c>
      <c r="E1181" s="37">
        <v>14</v>
      </c>
      <c r="F1181" s="42" t="s">
        <v>6921</v>
      </c>
      <c r="G1181" s="39"/>
      <c r="J1181" s="40">
        <v>1</v>
      </c>
      <c r="K1181" s="93" t="s">
        <v>86</v>
      </c>
      <c r="L1181" s="37">
        <v>14</v>
      </c>
      <c r="M1181" s="42" t="s">
        <v>7323</v>
      </c>
      <c r="N1181" s="42" t="s">
        <v>7323</v>
      </c>
      <c r="O1181" s="39"/>
      <c r="Q1181" s="38"/>
      <c r="R1181" s="40">
        <f t="shared" si="1"/>
        <v>0</v>
      </c>
      <c r="S1181" s="41" t="s">
        <v>56</v>
      </c>
      <c r="T1181" s="41" t="s">
        <v>56</v>
      </c>
      <c r="U1181" s="41" t="s">
        <v>56</v>
      </c>
    </row>
    <row r="1182" spans="1:21" ht="15.65" customHeight="1" x14ac:dyDescent="0.35">
      <c r="A1182" s="35" t="s">
        <v>6993</v>
      </c>
      <c r="B1182" s="36">
        <v>3476</v>
      </c>
      <c r="C1182" s="35" t="s">
        <v>994</v>
      </c>
      <c r="D1182" s="35" t="s">
        <v>118</v>
      </c>
      <c r="E1182" s="37">
        <v>15</v>
      </c>
      <c r="F1182" s="42" t="s">
        <v>7318</v>
      </c>
      <c r="G1182" s="39"/>
      <c r="J1182" s="40">
        <v>0.5</v>
      </c>
      <c r="K1182" s="93" t="s">
        <v>86</v>
      </c>
      <c r="L1182" s="37">
        <v>15</v>
      </c>
      <c r="M1182" s="42" t="s">
        <v>7288</v>
      </c>
      <c r="N1182" s="42" t="s">
        <v>7288</v>
      </c>
      <c r="O1182" s="39"/>
      <c r="Q1182" s="38"/>
      <c r="R1182" s="40">
        <f t="shared" si="1"/>
        <v>0.5</v>
      </c>
      <c r="S1182" s="41" t="s">
        <v>56</v>
      </c>
      <c r="T1182" s="41" t="s">
        <v>56</v>
      </c>
      <c r="U1182" s="41" t="s">
        <v>56</v>
      </c>
    </row>
    <row r="1183" spans="1:21" ht="15.65" customHeight="1" x14ac:dyDescent="0.35">
      <c r="A1183" s="35" t="s">
        <v>6993</v>
      </c>
      <c r="B1183" s="36">
        <v>3584</v>
      </c>
      <c r="C1183" s="35" t="s">
        <v>955</v>
      </c>
      <c r="D1183" s="35" t="s">
        <v>118</v>
      </c>
      <c r="E1183" s="37">
        <v>1</v>
      </c>
      <c r="F1183" s="45" t="s">
        <v>1133</v>
      </c>
      <c r="G1183" s="39"/>
      <c r="J1183" s="40">
        <v>1</v>
      </c>
      <c r="K1183" s="41" t="s">
        <v>962</v>
      </c>
      <c r="L1183" s="37">
        <v>1</v>
      </c>
      <c r="M1183" s="42" t="s">
        <v>6977</v>
      </c>
      <c r="N1183" s="42" t="s">
        <v>6977</v>
      </c>
      <c r="O1183" s="39"/>
      <c r="Q1183" s="38"/>
      <c r="R1183" s="40">
        <v>0</v>
      </c>
      <c r="S1183" s="41" t="s">
        <v>6</v>
      </c>
      <c r="T1183" s="35" t="s">
        <v>7</v>
      </c>
      <c r="U1183" s="35" t="s">
        <v>33</v>
      </c>
    </row>
    <row r="1184" spans="1:21" ht="15.65" customHeight="1" x14ac:dyDescent="0.35">
      <c r="A1184" s="35" t="s">
        <v>6993</v>
      </c>
      <c r="B1184" s="36">
        <v>3584</v>
      </c>
      <c r="C1184" s="35" t="s">
        <v>955</v>
      </c>
      <c r="D1184" s="35" t="s">
        <v>118</v>
      </c>
      <c r="E1184" s="37">
        <v>2</v>
      </c>
      <c r="F1184" s="42" t="s">
        <v>6535</v>
      </c>
      <c r="G1184" s="39"/>
      <c r="J1184" s="40">
        <v>1</v>
      </c>
      <c r="K1184" s="41" t="s">
        <v>962</v>
      </c>
      <c r="L1184" s="37">
        <v>2</v>
      </c>
      <c r="M1184" s="42" t="s">
        <v>6924</v>
      </c>
      <c r="N1184" s="42" t="s">
        <v>6924</v>
      </c>
      <c r="O1184" s="39"/>
      <c r="Q1184" s="38"/>
      <c r="R1184" s="40">
        <v>0</v>
      </c>
      <c r="S1184" s="41" t="s">
        <v>6</v>
      </c>
      <c r="T1184" s="35" t="s">
        <v>7</v>
      </c>
      <c r="U1184" s="35" t="s">
        <v>33</v>
      </c>
    </row>
    <row r="1185" spans="1:21" ht="15.65" customHeight="1" x14ac:dyDescent="0.35">
      <c r="A1185" s="35" t="s">
        <v>6993</v>
      </c>
      <c r="B1185" s="36">
        <v>3584</v>
      </c>
      <c r="C1185" s="35" t="s">
        <v>955</v>
      </c>
      <c r="D1185" s="35" t="s">
        <v>118</v>
      </c>
      <c r="E1185" s="37">
        <v>3</v>
      </c>
      <c r="F1185" s="42" t="s">
        <v>1132</v>
      </c>
      <c r="G1185" s="39"/>
      <c r="J1185" s="40">
        <v>0.5</v>
      </c>
      <c r="K1185" s="41" t="s">
        <v>962</v>
      </c>
      <c r="L1185" s="37">
        <v>3</v>
      </c>
      <c r="M1185" s="42" t="s">
        <v>6978</v>
      </c>
      <c r="N1185" s="42" t="s">
        <v>6978</v>
      </c>
      <c r="O1185" s="39"/>
      <c r="Q1185" s="38"/>
      <c r="R1185" s="40">
        <v>0.5</v>
      </c>
      <c r="S1185" s="41" t="s">
        <v>6</v>
      </c>
      <c r="T1185" s="35" t="s">
        <v>7</v>
      </c>
      <c r="U1185" s="35" t="s">
        <v>33</v>
      </c>
    </row>
    <row r="1186" spans="1:21" ht="15.65" customHeight="1" x14ac:dyDescent="0.35">
      <c r="A1186" s="35" t="s">
        <v>6993</v>
      </c>
      <c r="B1186" s="36">
        <v>3584</v>
      </c>
      <c r="C1186" s="35" t="s">
        <v>955</v>
      </c>
      <c r="D1186" s="35" t="s">
        <v>118</v>
      </c>
      <c r="E1186" s="37">
        <v>4</v>
      </c>
      <c r="F1186" s="45" t="s">
        <v>6955</v>
      </c>
      <c r="G1186" s="39"/>
      <c r="J1186" s="40">
        <v>0</v>
      </c>
      <c r="K1186" s="41" t="s">
        <v>962</v>
      </c>
      <c r="L1186" s="37">
        <v>4</v>
      </c>
      <c r="M1186" s="42" t="s">
        <v>6979</v>
      </c>
      <c r="N1186" s="42" t="s">
        <v>6979</v>
      </c>
      <c r="O1186" s="39"/>
      <c r="Q1186" s="38"/>
      <c r="R1186" s="40">
        <v>1</v>
      </c>
      <c r="S1186" s="41" t="s">
        <v>6</v>
      </c>
      <c r="T1186" s="35" t="s">
        <v>7</v>
      </c>
      <c r="U1186" s="35" t="s">
        <v>33</v>
      </c>
    </row>
    <row r="1187" spans="1:21" ht="15.65" customHeight="1" x14ac:dyDescent="0.35">
      <c r="A1187" s="35" t="s">
        <v>6993</v>
      </c>
      <c r="B1187" s="36">
        <v>3584</v>
      </c>
      <c r="C1187" s="35" t="s">
        <v>955</v>
      </c>
      <c r="D1187" s="35" t="s">
        <v>118</v>
      </c>
      <c r="E1187" s="37">
        <v>5</v>
      </c>
      <c r="F1187" s="42" t="s">
        <v>6896</v>
      </c>
      <c r="G1187" s="39"/>
      <c r="J1187" s="40">
        <v>0</v>
      </c>
      <c r="K1187" s="41" t="s">
        <v>962</v>
      </c>
      <c r="L1187" s="37">
        <v>5</v>
      </c>
      <c r="M1187" s="42" t="s">
        <v>6959</v>
      </c>
      <c r="N1187" s="42" t="s">
        <v>6959</v>
      </c>
      <c r="O1187" s="39"/>
      <c r="Q1187" s="38"/>
      <c r="R1187" s="40">
        <v>1</v>
      </c>
      <c r="S1187" s="41" t="s">
        <v>6</v>
      </c>
      <c r="T1187" s="35" t="s">
        <v>7</v>
      </c>
      <c r="U1187" s="35" t="s">
        <v>33</v>
      </c>
    </row>
    <row r="1188" spans="1:21" ht="15.65" customHeight="1" x14ac:dyDescent="0.35">
      <c r="A1188" s="35" t="s">
        <v>6993</v>
      </c>
      <c r="B1188" s="36">
        <v>3584</v>
      </c>
      <c r="C1188" s="35" t="s">
        <v>955</v>
      </c>
      <c r="D1188" s="35" t="s">
        <v>118</v>
      </c>
      <c r="E1188" s="37">
        <v>6</v>
      </c>
      <c r="F1188" s="42" t="s">
        <v>6817</v>
      </c>
      <c r="G1188" s="39"/>
      <c r="J1188" s="40">
        <v>0</v>
      </c>
      <c r="K1188" s="41" t="s">
        <v>962</v>
      </c>
      <c r="L1188" s="37">
        <v>6</v>
      </c>
      <c r="M1188" s="42" t="s">
        <v>6901</v>
      </c>
      <c r="N1188" s="42" t="s">
        <v>6901</v>
      </c>
      <c r="O1188" s="39"/>
      <c r="Q1188" s="38"/>
      <c r="R1188" s="40">
        <v>1</v>
      </c>
      <c r="S1188" s="41" t="s">
        <v>6</v>
      </c>
      <c r="T1188" s="35" t="s">
        <v>7</v>
      </c>
      <c r="U1188" s="35" t="s">
        <v>33</v>
      </c>
    </row>
    <row r="1189" spans="1:21" ht="15.65" customHeight="1" x14ac:dyDescent="0.35">
      <c r="A1189" s="35" t="s">
        <v>6993</v>
      </c>
      <c r="B1189" s="36">
        <v>3584</v>
      </c>
      <c r="C1189" s="35" t="s">
        <v>955</v>
      </c>
      <c r="D1189" s="35" t="s">
        <v>118</v>
      </c>
      <c r="E1189" s="37">
        <v>7</v>
      </c>
      <c r="F1189" s="42" t="s">
        <v>6259</v>
      </c>
      <c r="G1189" s="39"/>
      <c r="J1189" s="40">
        <v>1</v>
      </c>
      <c r="K1189" s="41" t="s">
        <v>962</v>
      </c>
      <c r="L1189" s="37">
        <v>7</v>
      </c>
      <c r="M1189" s="42" t="s">
        <v>6866</v>
      </c>
      <c r="N1189" s="42" t="s">
        <v>6866</v>
      </c>
      <c r="O1189" s="39"/>
      <c r="Q1189" s="38"/>
      <c r="R1189" s="40">
        <v>0</v>
      </c>
      <c r="S1189" s="41" t="s">
        <v>6</v>
      </c>
      <c r="T1189" s="35" t="s">
        <v>7</v>
      </c>
      <c r="U1189" s="35" t="s">
        <v>33</v>
      </c>
    </row>
    <row r="1190" spans="1:21" ht="15.65" customHeight="1" x14ac:dyDescent="0.35">
      <c r="A1190" s="35" t="s">
        <v>6993</v>
      </c>
      <c r="B1190" s="36">
        <v>3584</v>
      </c>
      <c r="C1190" s="35" t="s">
        <v>955</v>
      </c>
      <c r="D1190" s="35" t="s">
        <v>118</v>
      </c>
      <c r="E1190" s="37">
        <v>8</v>
      </c>
      <c r="F1190" s="42" t="s">
        <v>6897</v>
      </c>
      <c r="G1190" s="39"/>
      <c r="J1190" s="40">
        <v>1</v>
      </c>
      <c r="K1190" s="41" t="s">
        <v>962</v>
      </c>
      <c r="L1190" s="37">
        <v>8</v>
      </c>
      <c r="M1190" s="42" t="s">
        <v>6923</v>
      </c>
      <c r="N1190" s="42" t="s">
        <v>6923</v>
      </c>
      <c r="O1190" s="39"/>
      <c r="Q1190" s="38"/>
      <c r="R1190" s="40">
        <v>0</v>
      </c>
      <c r="S1190" s="41" t="s">
        <v>6</v>
      </c>
      <c r="T1190" s="35" t="s">
        <v>7</v>
      </c>
      <c r="U1190" s="35" t="s">
        <v>33</v>
      </c>
    </row>
    <row r="1191" spans="1:21" ht="15.65" customHeight="1" x14ac:dyDescent="0.35">
      <c r="A1191" s="35" t="s">
        <v>6993</v>
      </c>
      <c r="B1191" s="36">
        <v>3584</v>
      </c>
      <c r="C1191" s="35" t="s">
        <v>955</v>
      </c>
      <c r="D1191" s="35" t="s">
        <v>118</v>
      </c>
      <c r="E1191" s="37">
        <v>9</v>
      </c>
      <c r="F1191" s="42" t="s">
        <v>6975</v>
      </c>
      <c r="G1191" s="39"/>
      <c r="J1191" s="40">
        <v>0.5</v>
      </c>
      <c r="K1191" s="41" t="s">
        <v>962</v>
      </c>
      <c r="L1191" s="37">
        <v>9</v>
      </c>
      <c r="M1191" s="42" t="s">
        <v>6903</v>
      </c>
      <c r="N1191" s="42" t="s">
        <v>6903</v>
      </c>
      <c r="O1191" s="39"/>
      <c r="Q1191" s="38"/>
      <c r="R1191" s="40">
        <v>0.5</v>
      </c>
      <c r="S1191" s="41" t="s">
        <v>6</v>
      </c>
      <c r="T1191" s="35" t="s">
        <v>7</v>
      </c>
      <c r="U1191" s="35" t="s">
        <v>33</v>
      </c>
    </row>
    <row r="1192" spans="1:21" ht="15.65" customHeight="1" x14ac:dyDescent="0.35">
      <c r="A1192" s="35" t="s">
        <v>6993</v>
      </c>
      <c r="B1192" s="36">
        <v>3584</v>
      </c>
      <c r="C1192" s="35" t="s">
        <v>955</v>
      </c>
      <c r="D1192" s="35" t="s">
        <v>118</v>
      </c>
      <c r="E1192" s="37">
        <v>10</v>
      </c>
      <c r="F1192" s="42" t="s">
        <v>1149</v>
      </c>
      <c r="G1192" s="39"/>
      <c r="J1192" s="40">
        <v>0.5</v>
      </c>
      <c r="K1192" s="41" t="s">
        <v>962</v>
      </c>
      <c r="L1192" s="37">
        <v>10</v>
      </c>
      <c r="M1192" s="42" t="s">
        <v>6947</v>
      </c>
      <c r="N1192" s="42" t="s">
        <v>6947</v>
      </c>
      <c r="O1192" s="39"/>
      <c r="Q1192" s="38"/>
      <c r="R1192" s="40">
        <v>0.5</v>
      </c>
      <c r="S1192" s="41" t="s">
        <v>6</v>
      </c>
      <c r="T1192" s="35" t="s">
        <v>7</v>
      </c>
      <c r="U1192" s="35" t="s">
        <v>33</v>
      </c>
    </row>
    <row r="1193" spans="1:21" ht="15.65" customHeight="1" x14ac:dyDescent="0.35">
      <c r="A1193" s="35" t="s">
        <v>6993</v>
      </c>
      <c r="B1193" s="36">
        <v>3584</v>
      </c>
      <c r="C1193" s="35" t="s">
        <v>955</v>
      </c>
      <c r="D1193" s="35" t="s">
        <v>118</v>
      </c>
      <c r="E1193" s="37">
        <v>11</v>
      </c>
      <c r="F1193" s="42" t="s">
        <v>6919</v>
      </c>
      <c r="G1193" s="39"/>
      <c r="J1193" s="40">
        <v>0</v>
      </c>
      <c r="K1193" s="41" t="s">
        <v>962</v>
      </c>
      <c r="L1193" s="37">
        <v>11</v>
      </c>
      <c r="M1193" s="42" t="s">
        <v>6980</v>
      </c>
      <c r="N1193" s="42" t="s">
        <v>6980</v>
      </c>
      <c r="O1193" s="39"/>
      <c r="Q1193" s="38"/>
      <c r="R1193" s="40">
        <v>1</v>
      </c>
      <c r="S1193" s="41" t="s">
        <v>6</v>
      </c>
      <c r="T1193" s="35" t="s">
        <v>7</v>
      </c>
      <c r="U1193" s="35" t="s">
        <v>33</v>
      </c>
    </row>
    <row r="1194" spans="1:21" ht="15.65" customHeight="1" x14ac:dyDescent="0.35">
      <c r="A1194" s="35" t="s">
        <v>6993</v>
      </c>
      <c r="B1194" s="36">
        <v>3584</v>
      </c>
      <c r="C1194" s="35" t="s">
        <v>955</v>
      </c>
      <c r="D1194" s="35" t="s">
        <v>118</v>
      </c>
      <c r="E1194" s="37">
        <v>12</v>
      </c>
      <c r="F1194" s="42" t="s">
        <v>7502</v>
      </c>
      <c r="G1194" s="39"/>
      <c r="J1194" s="40">
        <v>0</v>
      </c>
      <c r="K1194" s="41" t="s">
        <v>962</v>
      </c>
      <c r="L1194" s="37">
        <v>12</v>
      </c>
      <c r="M1194" s="42" t="s">
        <v>6962</v>
      </c>
      <c r="N1194" s="42" t="s">
        <v>6962</v>
      </c>
      <c r="O1194" s="39"/>
      <c r="Q1194" s="38"/>
      <c r="R1194" s="40">
        <v>1</v>
      </c>
      <c r="S1194" s="41" t="s">
        <v>6</v>
      </c>
      <c r="T1194" s="35" t="s">
        <v>7</v>
      </c>
      <c r="U1194" s="35" t="s">
        <v>33</v>
      </c>
    </row>
    <row r="1195" spans="1:21" ht="15.65" customHeight="1" x14ac:dyDescent="0.35">
      <c r="A1195" s="35" t="s">
        <v>6993</v>
      </c>
      <c r="B1195" s="36">
        <v>3584</v>
      </c>
      <c r="C1195" s="35" t="s">
        <v>955</v>
      </c>
      <c r="D1195" s="35" t="s">
        <v>118</v>
      </c>
      <c r="E1195" s="37">
        <v>13</v>
      </c>
      <c r="F1195" s="42" t="s">
        <v>6376</v>
      </c>
      <c r="G1195" s="39"/>
      <c r="J1195" s="40">
        <v>0</v>
      </c>
      <c r="K1195" s="41" t="s">
        <v>962</v>
      </c>
      <c r="L1195" s="37">
        <v>13</v>
      </c>
      <c r="M1195" s="42" t="s">
        <v>6981</v>
      </c>
      <c r="N1195" s="42" t="s">
        <v>6981</v>
      </c>
      <c r="O1195" s="39"/>
      <c r="Q1195" s="38"/>
      <c r="R1195" s="40">
        <v>1</v>
      </c>
      <c r="S1195" s="41" t="s">
        <v>6</v>
      </c>
      <c r="T1195" s="35" t="s">
        <v>7</v>
      </c>
      <c r="U1195" s="35" t="s">
        <v>33</v>
      </c>
    </row>
    <row r="1196" spans="1:21" ht="15.65" customHeight="1" x14ac:dyDescent="0.35">
      <c r="A1196" s="35" t="s">
        <v>6993</v>
      </c>
      <c r="B1196" s="36">
        <v>3584</v>
      </c>
      <c r="C1196" s="35" t="s">
        <v>955</v>
      </c>
      <c r="D1196" s="35" t="s">
        <v>118</v>
      </c>
      <c r="E1196" s="37">
        <v>14</v>
      </c>
      <c r="F1196" s="42" t="s">
        <v>6976</v>
      </c>
      <c r="G1196" s="39"/>
      <c r="J1196" s="40">
        <v>0</v>
      </c>
      <c r="K1196" s="41" t="s">
        <v>962</v>
      </c>
      <c r="L1196" s="37">
        <v>14</v>
      </c>
      <c r="M1196" s="42" t="s">
        <v>6869</v>
      </c>
      <c r="N1196" s="42" t="s">
        <v>6869</v>
      </c>
      <c r="O1196" s="39"/>
      <c r="Q1196" s="38"/>
      <c r="R1196" s="40">
        <v>1</v>
      </c>
      <c r="S1196" s="41" t="s">
        <v>6</v>
      </c>
      <c r="T1196" s="35" t="s">
        <v>7</v>
      </c>
      <c r="U1196" s="35" t="s">
        <v>33</v>
      </c>
    </row>
    <row r="1197" spans="1:21" ht="15.65" customHeight="1" x14ac:dyDescent="0.35">
      <c r="A1197" s="35" t="s">
        <v>6993</v>
      </c>
      <c r="B1197" s="36">
        <v>3584</v>
      </c>
      <c r="C1197" s="35" t="s">
        <v>955</v>
      </c>
      <c r="D1197" s="35" t="s">
        <v>118</v>
      </c>
      <c r="E1197" s="37">
        <v>15</v>
      </c>
      <c r="F1197" s="42" t="s">
        <v>6944</v>
      </c>
      <c r="G1197" s="39"/>
      <c r="J1197" s="40">
        <v>0</v>
      </c>
      <c r="K1197" s="41" t="s">
        <v>962</v>
      </c>
      <c r="L1197" s="37">
        <v>15</v>
      </c>
      <c r="M1197" s="42" t="s">
        <v>6905</v>
      </c>
      <c r="N1197" s="42" t="s">
        <v>6905</v>
      </c>
      <c r="O1197" s="39"/>
      <c r="Q1197" s="38"/>
      <c r="R1197" s="40">
        <v>1</v>
      </c>
      <c r="S1197" s="41" t="s">
        <v>6</v>
      </c>
      <c r="T1197" s="35" t="s">
        <v>7</v>
      </c>
      <c r="U1197" s="35" t="s">
        <v>33</v>
      </c>
    </row>
    <row r="1198" spans="1:21" ht="15.65" customHeight="1" x14ac:dyDescent="0.35">
      <c r="A1198" s="35" t="s">
        <v>6993</v>
      </c>
      <c r="B1198" s="36">
        <v>3584</v>
      </c>
      <c r="C1198" s="35" t="s">
        <v>955</v>
      </c>
      <c r="D1198" s="35" t="s">
        <v>118</v>
      </c>
      <c r="E1198" s="37">
        <v>16</v>
      </c>
      <c r="F1198" s="42" t="s">
        <v>6920</v>
      </c>
      <c r="G1198" s="39"/>
      <c r="J1198" s="40">
        <v>0.5</v>
      </c>
      <c r="K1198" s="41" t="s">
        <v>962</v>
      </c>
      <c r="L1198" s="37">
        <v>16</v>
      </c>
      <c r="M1198" s="42" t="s">
        <v>6927</v>
      </c>
      <c r="N1198" s="42" t="s">
        <v>6927</v>
      </c>
      <c r="O1198" s="39"/>
      <c r="Q1198" s="38"/>
      <c r="R1198" s="40">
        <v>0.5</v>
      </c>
      <c r="S1198" s="41" t="s">
        <v>6</v>
      </c>
      <c r="T1198" s="35" t="s">
        <v>7</v>
      </c>
      <c r="U1198" s="35" t="s">
        <v>33</v>
      </c>
    </row>
    <row r="1199" spans="1:21" ht="15.65" customHeight="1" x14ac:dyDescent="0.35">
      <c r="A1199" s="35" t="s">
        <v>6993</v>
      </c>
      <c r="B1199" s="36">
        <v>3605</v>
      </c>
      <c r="C1199" s="35" t="s">
        <v>960</v>
      </c>
      <c r="D1199" s="35" t="s">
        <v>118</v>
      </c>
      <c r="E1199" s="37">
        <v>1</v>
      </c>
      <c r="F1199" s="45" t="s">
        <v>1133</v>
      </c>
      <c r="G1199" s="39"/>
      <c r="J1199" s="40">
        <v>0.5</v>
      </c>
      <c r="K1199" s="41" t="s">
        <v>97</v>
      </c>
      <c r="L1199" s="37">
        <v>1</v>
      </c>
      <c r="M1199" s="42" t="s">
        <v>6819</v>
      </c>
      <c r="N1199" s="42" t="s">
        <v>6819</v>
      </c>
      <c r="O1199" s="39"/>
      <c r="Q1199" s="38"/>
      <c r="R1199" s="40">
        <v>0.5</v>
      </c>
      <c r="S1199" s="41" t="s">
        <v>6</v>
      </c>
      <c r="T1199" s="35" t="s">
        <v>7</v>
      </c>
      <c r="U1199" s="35" t="s">
        <v>33</v>
      </c>
    </row>
    <row r="1200" spans="1:21" ht="15.65" customHeight="1" x14ac:dyDescent="0.35">
      <c r="A1200" s="35" t="s">
        <v>6993</v>
      </c>
      <c r="B1200" s="36">
        <v>3605</v>
      </c>
      <c r="C1200" s="35" t="s">
        <v>960</v>
      </c>
      <c r="D1200" s="35" t="s">
        <v>118</v>
      </c>
      <c r="E1200" s="37">
        <v>2</v>
      </c>
      <c r="F1200" s="42" t="s">
        <v>1132</v>
      </c>
      <c r="G1200" s="39"/>
      <c r="J1200" s="40">
        <v>0.5</v>
      </c>
      <c r="K1200" s="41" t="s">
        <v>97</v>
      </c>
      <c r="L1200" s="37">
        <v>2</v>
      </c>
      <c r="M1200" s="42" t="s">
        <v>6667</v>
      </c>
      <c r="N1200" s="42" t="s">
        <v>6667</v>
      </c>
      <c r="O1200" s="39"/>
      <c r="Q1200" s="38"/>
      <c r="R1200" s="40">
        <v>0.5</v>
      </c>
      <c r="S1200" s="41" t="s">
        <v>6</v>
      </c>
      <c r="T1200" s="35" t="s">
        <v>7</v>
      </c>
      <c r="U1200" s="35" t="s">
        <v>33</v>
      </c>
    </row>
    <row r="1201" spans="1:21" ht="15.65" customHeight="1" x14ac:dyDescent="0.35">
      <c r="A1201" s="35" t="s">
        <v>6993</v>
      </c>
      <c r="B1201" s="36">
        <v>3605</v>
      </c>
      <c r="C1201" s="35" t="s">
        <v>960</v>
      </c>
      <c r="D1201" s="35" t="s">
        <v>118</v>
      </c>
      <c r="E1201" s="37">
        <v>3</v>
      </c>
      <c r="F1201" s="42" t="s">
        <v>6909</v>
      </c>
      <c r="G1201" s="39"/>
      <c r="J1201" s="40">
        <v>0.5</v>
      </c>
      <c r="K1201" s="41" t="s">
        <v>97</v>
      </c>
      <c r="L1201" s="37">
        <v>3</v>
      </c>
      <c r="M1201" s="42" t="s">
        <v>6377</v>
      </c>
      <c r="N1201" s="42" t="s">
        <v>6377</v>
      </c>
      <c r="O1201" s="39"/>
      <c r="Q1201" s="38"/>
      <c r="R1201" s="40">
        <v>0.5</v>
      </c>
      <c r="S1201" s="41" t="s">
        <v>6</v>
      </c>
      <c r="T1201" s="35" t="s">
        <v>7</v>
      </c>
      <c r="U1201" s="35" t="s">
        <v>33</v>
      </c>
    </row>
    <row r="1202" spans="1:21" ht="15.65" customHeight="1" x14ac:dyDescent="0.35">
      <c r="A1202" s="35" t="s">
        <v>6993</v>
      </c>
      <c r="B1202" s="36">
        <v>3605</v>
      </c>
      <c r="C1202" s="35" t="s">
        <v>960</v>
      </c>
      <c r="D1202" s="35" t="s">
        <v>118</v>
      </c>
      <c r="E1202" s="37">
        <v>4</v>
      </c>
      <c r="F1202" s="42" t="s">
        <v>6384</v>
      </c>
      <c r="G1202" s="39"/>
      <c r="J1202" s="40">
        <v>0.5</v>
      </c>
      <c r="K1202" s="41" t="s">
        <v>97</v>
      </c>
      <c r="L1202" s="37">
        <v>4</v>
      </c>
      <c r="M1202" s="42" t="s">
        <v>6821</v>
      </c>
      <c r="N1202" s="42" t="s">
        <v>6821</v>
      </c>
      <c r="O1202" s="39"/>
      <c r="Q1202" s="38"/>
      <c r="R1202" s="40">
        <v>0.5</v>
      </c>
      <c r="S1202" s="41" t="s">
        <v>6</v>
      </c>
      <c r="T1202" s="35" t="s">
        <v>7</v>
      </c>
      <c r="U1202" s="35" t="s">
        <v>33</v>
      </c>
    </row>
    <row r="1203" spans="1:21" ht="15.65" customHeight="1" x14ac:dyDescent="0.35">
      <c r="A1203" s="35" t="s">
        <v>6993</v>
      </c>
      <c r="B1203" s="36">
        <v>3605</v>
      </c>
      <c r="C1203" s="35" t="s">
        <v>960</v>
      </c>
      <c r="D1203" s="35" t="s">
        <v>118</v>
      </c>
      <c r="E1203" s="37">
        <v>5</v>
      </c>
      <c r="F1203" s="45" t="s">
        <v>6955</v>
      </c>
      <c r="G1203" s="39"/>
      <c r="J1203" s="40">
        <v>0</v>
      </c>
      <c r="K1203" s="41" t="s">
        <v>97</v>
      </c>
      <c r="L1203" s="37">
        <v>5</v>
      </c>
      <c r="M1203" s="42" t="s">
        <v>6985</v>
      </c>
      <c r="N1203" s="42" t="s">
        <v>6985</v>
      </c>
      <c r="O1203" s="39"/>
      <c r="Q1203" s="38"/>
      <c r="R1203" s="40">
        <v>1</v>
      </c>
      <c r="S1203" s="41" t="s">
        <v>6</v>
      </c>
      <c r="T1203" s="35" t="s">
        <v>7</v>
      </c>
      <c r="U1203" s="35" t="s">
        <v>33</v>
      </c>
    </row>
    <row r="1204" spans="1:21" ht="15.65" customHeight="1" x14ac:dyDescent="0.35">
      <c r="A1204" s="35" t="s">
        <v>6993</v>
      </c>
      <c r="B1204" s="36">
        <v>3605</v>
      </c>
      <c r="C1204" s="35" t="s">
        <v>960</v>
      </c>
      <c r="D1204" s="35" t="s">
        <v>118</v>
      </c>
      <c r="E1204" s="37">
        <v>6</v>
      </c>
      <c r="F1204" s="42" t="s">
        <v>7007</v>
      </c>
      <c r="G1204" s="39"/>
      <c r="J1204" s="40">
        <v>1</v>
      </c>
      <c r="K1204" s="41" t="s">
        <v>97</v>
      </c>
      <c r="L1204" s="37">
        <v>6</v>
      </c>
      <c r="M1204" s="42" t="s">
        <v>6986</v>
      </c>
      <c r="N1204" s="42" t="s">
        <v>6986</v>
      </c>
      <c r="O1204" s="39"/>
      <c r="Q1204" s="38"/>
      <c r="R1204" s="40">
        <v>0</v>
      </c>
      <c r="S1204" s="41" t="s">
        <v>6</v>
      </c>
      <c r="T1204" s="35" t="s">
        <v>7</v>
      </c>
      <c r="U1204" s="35" t="s">
        <v>33</v>
      </c>
    </row>
    <row r="1205" spans="1:21" ht="15.65" customHeight="1" x14ac:dyDescent="0.35">
      <c r="A1205" s="35" t="s">
        <v>6993</v>
      </c>
      <c r="B1205" s="36">
        <v>3605</v>
      </c>
      <c r="C1205" s="35" t="s">
        <v>960</v>
      </c>
      <c r="D1205" s="35" t="s">
        <v>118</v>
      </c>
      <c r="E1205" s="37">
        <v>7</v>
      </c>
      <c r="F1205" s="42" t="s">
        <v>6259</v>
      </c>
      <c r="G1205" s="39"/>
      <c r="J1205" s="40">
        <v>0</v>
      </c>
      <c r="K1205" s="41" t="s">
        <v>97</v>
      </c>
      <c r="L1205" s="37">
        <v>7</v>
      </c>
      <c r="M1205" s="42" t="s">
        <v>7362</v>
      </c>
      <c r="N1205" s="42" t="s">
        <v>7362</v>
      </c>
      <c r="O1205" s="39"/>
      <c r="Q1205" s="38"/>
      <c r="R1205" s="40">
        <v>1</v>
      </c>
      <c r="S1205" s="41" t="s">
        <v>6</v>
      </c>
      <c r="T1205" s="35" t="s">
        <v>7</v>
      </c>
      <c r="U1205" s="35" t="s">
        <v>33</v>
      </c>
    </row>
    <row r="1206" spans="1:21" ht="15.65" customHeight="1" x14ac:dyDescent="0.35">
      <c r="A1206" s="35" t="s">
        <v>6993</v>
      </c>
      <c r="B1206" s="36">
        <v>3605</v>
      </c>
      <c r="C1206" s="35" t="s">
        <v>960</v>
      </c>
      <c r="D1206" s="35" t="s">
        <v>118</v>
      </c>
      <c r="E1206" s="37">
        <v>8</v>
      </c>
      <c r="F1206" s="42" t="s">
        <v>6943</v>
      </c>
      <c r="G1206" s="39"/>
      <c r="J1206" s="40">
        <v>0</v>
      </c>
      <c r="K1206" s="41" t="s">
        <v>97</v>
      </c>
      <c r="L1206" s="37">
        <v>8</v>
      </c>
      <c r="M1206" s="42" t="s">
        <v>302</v>
      </c>
      <c r="N1206" s="42" t="s">
        <v>302</v>
      </c>
      <c r="O1206" s="39"/>
      <c r="Q1206" s="38"/>
      <c r="R1206" s="40">
        <v>1</v>
      </c>
      <c r="S1206" s="41" t="s">
        <v>6</v>
      </c>
      <c r="T1206" s="35" t="s">
        <v>7</v>
      </c>
      <c r="U1206" s="35" t="s">
        <v>33</v>
      </c>
    </row>
    <row r="1207" spans="1:21" ht="15.65" customHeight="1" x14ac:dyDescent="0.35">
      <c r="A1207" s="35" t="s">
        <v>6993</v>
      </c>
      <c r="B1207" s="36">
        <v>3605</v>
      </c>
      <c r="C1207" s="35" t="s">
        <v>960</v>
      </c>
      <c r="D1207" s="35" t="s">
        <v>118</v>
      </c>
      <c r="E1207" s="37">
        <v>9</v>
      </c>
      <c r="F1207" s="42" t="s">
        <v>6983</v>
      </c>
      <c r="G1207" s="39"/>
      <c r="J1207" s="40">
        <v>1</v>
      </c>
      <c r="K1207" s="41" t="s">
        <v>97</v>
      </c>
      <c r="L1207" s="37">
        <v>9</v>
      </c>
      <c r="M1207" s="42" t="s">
        <v>6987</v>
      </c>
      <c r="N1207" s="42" t="s">
        <v>6987</v>
      </c>
      <c r="O1207" s="39"/>
      <c r="Q1207" s="38"/>
      <c r="R1207" s="40">
        <v>0</v>
      </c>
      <c r="S1207" s="41" t="s">
        <v>6</v>
      </c>
      <c r="T1207" s="35" t="s">
        <v>7</v>
      </c>
      <c r="U1207" s="35" t="s">
        <v>33</v>
      </c>
    </row>
    <row r="1208" spans="1:21" ht="15.65" customHeight="1" x14ac:dyDescent="0.35">
      <c r="A1208" s="35" t="s">
        <v>6993</v>
      </c>
      <c r="B1208" s="36">
        <v>3605</v>
      </c>
      <c r="C1208" s="35" t="s">
        <v>960</v>
      </c>
      <c r="D1208" s="35" t="s">
        <v>118</v>
      </c>
      <c r="E1208" s="37">
        <v>10</v>
      </c>
      <c r="F1208" s="42" t="s">
        <v>6921</v>
      </c>
      <c r="G1208" s="39"/>
      <c r="J1208" s="40">
        <v>0.5</v>
      </c>
      <c r="K1208" s="41" t="s">
        <v>97</v>
      </c>
      <c r="L1208" s="37">
        <v>10</v>
      </c>
      <c r="M1208" s="42" t="s">
        <v>6988</v>
      </c>
      <c r="N1208" s="42" t="s">
        <v>6988</v>
      </c>
      <c r="O1208" s="39"/>
      <c r="Q1208" s="38"/>
      <c r="R1208" s="40">
        <v>0.5</v>
      </c>
      <c r="S1208" s="41" t="s">
        <v>6</v>
      </c>
      <c r="T1208" s="35" t="s">
        <v>7</v>
      </c>
      <c r="U1208" s="35" t="s">
        <v>33</v>
      </c>
    </row>
    <row r="1209" spans="1:21" ht="15.65" customHeight="1" x14ac:dyDescent="0.35">
      <c r="A1209" s="35" t="s">
        <v>6993</v>
      </c>
      <c r="B1209" s="36">
        <v>3605</v>
      </c>
      <c r="C1209" s="35" t="s">
        <v>960</v>
      </c>
      <c r="D1209" s="35" t="s">
        <v>118</v>
      </c>
      <c r="E1209" s="37">
        <v>11</v>
      </c>
      <c r="F1209" s="42" t="s">
        <v>6975</v>
      </c>
      <c r="G1209" s="39"/>
      <c r="J1209" s="40">
        <v>0.5</v>
      </c>
      <c r="K1209" s="41" t="s">
        <v>97</v>
      </c>
      <c r="L1209" s="37">
        <v>11</v>
      </c>
      <c r="M1209" s="42" t="s">
        <v>6989</v>
      </c>
      <c r="N1209" s="42" t="s">
        <v>6989</v>
      </c>
      <c r="O1209" s="39"/>
      <c r="Q1209" s="38"/>
      <c r="R1209" s="40">
        <v>0.5</v>
      </c>
      <c r="S1209" s="41" t="s">
        <v>6</v>
      </c>
      <c r="T1209" s="35" t="s">
        <v>7</v>
      </c>
      <c r="U1209" s="35" t="s">
        <v>33</v>
      </c>
    </row>
    <row r="1210" spans="1:21" ht="15.65" customHeight="1" x14ac:dyDescent="0.35">
      <c r="A1210" s="35" t="s">
        <v>6993</v>
      </c>
      <c r="B1210" s="36">
        <v>3605</v>
      </c>
      <c r="C1210" s="35" t="s">
        <v>960</v>
      </c>
      <c r="D1210" s="35" t="s">
        <v>118</v>
      </c>
      <c r="E1210" s="37">
        <v>12</v>
      </c>
      <c r="F1210" s="42" t="s">
        <v>6919</v>
      </c>
      <c r="G1210" s="39"/>
      <c r="J1210" s="40">
        <v>1</v>
      </c>
      <c r="K1210" s="41" t="s">
        <v>97</v>
      </c>
      <c r="L1210" s="37">
        <v>12</v>
      </c>
      <c r="M1210" s="42" t="s">
        <v>6990</v>
      </c>
      <c r="N1210" s="42" t="s">
        <v>6990</v>
      </c>
      <c r="O1210" s="39"/>
      <c r="Q1210" s="38"/>
      <c r="R1210" s="40">
        <v>0</v>
      </c>
      <c r="S1210" s="41" t="s">
        <v>6</v>
      </c>
      <c r="T1210" s="35" t="s">
        <v>7</v>
      </c>
      <c r="U1210" s="35" t="s">
        <v>33</v>
      </c>
    </row>
    <row r="1211" spans="1:21" ht="15.65" customHeight="1" x14ac:dyDescent="0.35">
      <c r="A1211" s="35" t="s">
        <v>6993</v>
      </c>
      <c r="B1211" s="36">
        <v>3605</v>
      </c>
      <c r="C1211" s="35" t="s">
        <v>960</v>
      </c>
      <c r="D1211" s="35" t="s">
        <v>118</v>
      </c>
      <c r="E1211" s="37">
        <v>13</v>
      </c>
      <c r="F1211" s="42" t="s">
        <v>6332</v>
      </c>
      <c r="G1211" s="39"/>
      <c r="J1211" s="40">
        <v>0.5</v>
      </c>
      <c r="K1211" s="41" t="s">
        <v>97</v>
      </c>
      <c r="L1211" s="37">
        <v>13</v>
      </c>
      <c r="M1211" s="42" t="s">
        <v>6991</v>
      </c>
      <c r="N1211" s="42" t="s">
        <v>6991</v>
      </c>
      <c r="O1211" s="39"/>
      <c r="Q1211" s="38"/>
      <c r="R1211" s="40">
        <v>0.5</v>
      </c>
      <c r="S1211" s="41" t="s">
        <v>6</v>
      </c>
      <c r="T1211" s="35" t="s">
        <v>7</v>
      </c>
      <c r="U1211" s="35" t="s">
        <v>33</v>
      </c>
    </row>
    <row r="1212" spans="1:21" ht="15.65" customHeight="1" x14ac:dyDescent="0.35">
      <c r="A1212" s="35" t="s">
        <v>6993</v>
      </c>
      <c r="B1212" s="36">
        <v>3605</v>
      </c>
      <c r="C1212" s="35" t="s">
        <v>960</v>
      </c>
      <c r="D1212" s="35" t="s">
        <v>118</v>
      </c>
      <c r="E1212" s="37">
        <v>14</v>
      </c>
      <c r="F1212" s="42" t="s">
        <v>6376</v>
      </c>
      <c r="G1212" s="39"/>
      <c r="J1212" s="40">
        <v>0</v>
      </c>
      <c r="K1212" s="41" t="s">
        <v>97</v>
      </c>
      <c r="L1212" s="37">
        <v>14</v>
      </c>
      <c r="M1212" s="42" t="s">
        <v>6824</v>
      </c>
      <c r="N1212" s="42" t="s">
        <v>6824</v>
      </c>
      <c r="O1212" s="39"/>
      <c r="Q1212" s="38"/>
      <c r="R1212" s="40">
        <v>1</v>
      </c>
      <c r="S1212" s="41" t="s">
        <v>6</v>
      </c>
      <c r="T1212" s="35" t="s">
        <v>7</v>
      </c>
      <c r="U1212" s="35" t="s">
        <v>33</v>
      </c>
    </row>
    <row r="1213" spans="1:21" ht="15.65" customHeight="1" x14ac:dyDescent="0.35">
      <c r="A1213" s="35" t="s">
        <v>6993</v>
      </c>
      <c r="B1213" s="36">
        <v>3605</v>
      </c>
      <c r="C1213" s="35" t="s">
        <v>960</v>
      </c>
      <c r="D1213" s="35" t="s">
        <v>118</v>
      </c>
      <c r="E1213" s="37">
        <v>15</v>
      </c>
      <c r="F1213" s="42" t="s">
        <v>6984</v>
      </c>
      <c r="G1213" s="39"/>
      <c r="J1213" s="40">
        <v>1</v>
      </c>
      <c r="K1213" s="41" t="s">
        <v>97</v>
      </c>
      <c r="L1213" s="37">
        <v>15</v>
      </c>
      <c r="M1213" s="42" t="s">
        <v>6992</v>
      </c>
      <c r="N1213" s="42" t="s">
        <v>6992</v>
      </c>
      <c r="O1213" s="39"/>
      <c r="Q1213" s="38"/>
      <c r="R1213" s="40">
        <v>0</v>
      </c>
      <c r="S1213" s="41" t="s">
        <v>6</v>
      </c>
      <c r="T1213" s="35" t="s">
        <v>7</v>
      </c>
      <c r="U1213" s="35" t="s">
        <v>33</v>
      </c>
    </row>
    <row r="1214" spans="1:21" ht="15.65" customHeight="1" x14ac:dyDescent="0.35">
      <c r="A1214" s="35" t="s">
        <v>6993</v>
      </c>
      <c r="B1214" s="36">
        <v>3605</v>
      </c>
      <c r="C1214" s="35" t="s">
        <v>960</v>
      </c>
      <c r="D1214" s="35" t="s">
        <v>118</v>
      </c>
      <c r="E1214" s="37">
        <v>16</v>
      </c>
      <c r="F1214" s="42" t="s">
        <v>1137</v>
      </c>
      <c r="G1214" s="39"/>
      <c r="J1214" s="40">
        <v>0</v>
      </c>
      <c r="K1214" s="41" t="s">
        <v>97</v>
      </c>
      <c r="L1214" s="37">
        <v>16</v>
      </c>
      <c r="M1214" s="42" t="s">
        <v>6822</v>
      </c>
      <c r="N1214" s="42" t="s">
        <v>6822</v>
      </c>
      <c r="O1214" s="39"/>
      <c r="Q1214" s="38"/>
      <c r="R1214" s="40">
        <v>1</v>
      </c>
      <c r="S1214" s="41" t="s">
        <v>6</v>
      </c>
      <c r="T1214" s="35" t="s">
        <v>7</v>
      </c>
      <c r="U1214" s="35" t="s">
        <v>33</v>
      </c>
    </row>
    <row r="1215" spans="1:21" ht="15.65" customHeight="1" x14ac:dyDescent="0.35">
      <c r="A1215" s="35" t="s">
        <v>6963</v>
      </c>
      <c r="B1215" s="36">
        <v>3955</v>
      </c>
      <c r="C1215" s="35" t="s">
        <v>955</v>
      </c>
      <c r="D1215" s="35" t="s">
        <v>118</v>
      </c>
      <c r="E1215" s="37">
        <v>1</v>
      </c>
      <c r="F1215" s="45" t="s">
        <v>1133</v>
      </c>
      <c r="G1215" s="39"/>
      <c r="J1215" s="40">
        <v>1</v>
      </c>
      <c r="K1215" s="41" t="s">
        <v>962</v>
      </c>
      <c r="L1215" s="37">
        <v>1</v>
      </c>
      <c r="M1215" s="42" t="s">
        <v>6958</v>
      </c>
      <c r="N1215" s="42" t="s">
        <v>6958</v>
      </c>
      <c r="O1215" s="39"/>
      <c r="Q1215" s="38"/>
      <c r="R1215" s="40">
        <v>0</v>
      </c>
      <c r="S1215" s="41" t="s">
        <v>6</v>
      </c>
      <c r="T1215" s="35" t="s">
        <v>7</v>
      </c>
      <c r="U1215" s="35" t="s">
        <v>33</v>
      </c>
    </row>
    <row r="1216" spans="1:21" ht="15.65" customHeight="1" x14ac:dyDescent="0.35">
      <c r="A1216" s="35" t="s">
        <v>6963</v>
      </c>
      <c r="B1216" s="36">
        <v>3955</v>
      </c>
      <c r="C1216" s="35" t="s">
        <v>955</v>
      </c>
      <c r="D1216" s="35" t="s">
        <v>118</v>
      </c>
      <c r="E1216" s="37">
        <v>2</v>
      </c>
      <c r="F1216" s="45" t="s">
        <v>6535</v>
      </c>
      <c r="G1216" s="39"/>
      <c r="J1216" s="40">
        <v>1</v>
      </c>
      <c r="K1216" s="41" t="s">
        <v>962</v>
      </c>
      <c r="L1216" s="37">
        <v>2</v>
      </c>
      <c r="M1216" s="42" t="s">
        <v>6977</v>
      </c>
      <c r="N1216" s="42" t="s">
        <v>6977</v>
      </c>
      <c r="O1216" s="39"/>
      <c r="Q1216" s="38"/>
      <c r="R1216" s="40">
        <v>0</v>
      </c>
      <c r="S1216" s="41" t="s">
        <v>6</v>
      </c>
      <c r="T1216" s="35" t="s">
        <v>7</v>
      </c>
      <c r="U1216" s="35" t="s">
        <v>33</v>
      </c>
    </row>
    <row r="1217" spans="1:21" ht="15.65" customHeight="1" x14ac:dyDescent="0.35">
      <c r="A1217" s="35" t="s">
        <v>6963</v>
      </c>
      <c r="B1217" s="36">
        <v>3955</v>
      </c>
      <c r="C1217" s="35" t="s">
        <v>955</v>
      </c>
      <c r="D1217" s="35" t="s">
        <v>118</v>
      </c>
      <c r="E1217" s="37">
        <v>3</v>
      </c>
      <c r="F1217" s="45" t="s">
        <v>1132</v>
      </c>
      <c r="G1217" s="39"/>
      <c r="J1217" s="40">
        <v>1</v>
      </c>
      <c r="K1217" s="41" t="s">
        <v>962</v>
      </c>
      <c r="L1217" s="37">
        <v>3</v>
      </c>
      <c r="M1217" s="42" t="s">
        <v>6901</v>
      </c>
      <c r="N1217" s="42" t="s">
        <v>6901</v>
      </c>
      <c r="O1217" s="39"/>
      <c r="Q1217" s="38"/>
      <c r="R1217" s="40">
        <v>0</v>
      </c>
      <c r="S1217" s="41" t="s">
        <v>6</v>
      </c>
      <c r="T1217" s="35" t="s">
        <v>7</v>
      </c>
      <c r="U1217" s="35" t="s">
        <v>33</v>
      </c>
    </row>
    <row r="1218" spans="1:21" ht="15.65" customHeight="1" x14ac:dyDescent="0.35">
      <c r="A1218" s="35" t="s">
        <v>6963</v>
      </c>
      <c r="B1218" s="36">
        <v>3955</v>
      </c>
      <c r="C1218" s="35" t="s">
        <v>955</v>
      </c>
      <c r="D1218" s="35" t="s">
        <v>118</v>
      </c>
      <c r="E1218" s="37">
        <v>4</v>
      </c>
      <c r="F1218" s="45" t="s">
        <v>6955</v>
      </c>
      <c r="G1218" s="39"/>
      <c r="J1218" s="40">
        <v>1</v>
      </c>
      <c r="K1218" s="41" t="s">
        <v>962</v>
      </c>
      <c r="L1218" s="37">
        <v>4</v>
      </c>
      <c r="M1218" s="42" t="s">
        <v>6959</v>
      </c>
      <c r="N1218" s="42" t="s">
        <v>6959</v>
      </c>
      <c r="O1218" s="39"/>
      <c r="Q1218" s="38"/>
      <c r="R1218" s="40">
        <v>0</v>
      </c>
      <c r="S1218" s="41" t="s">
        <v>6</v>
      </c>
      <c r="T1218" s="35" t="s">
        <v>7</v>
      </c>
      <c r="U1218" s="35" t="s">
        <v>33</v>
      </c>
    </row>
    <row r="1219" spans="1:21" ht="15.65" customHeight="1" x14ac:dyDescent="0.35">
      <c r="A1219" s="35" t="s">
        <v>6963</v>
      </c>
      <c r="B1219" s="36">
        <v>3955</v>
      </c>
      <c r="C1219" s="35" t="s">
        <v>955</v>
      </c>
      <c r="D1219" s="35" t="s">
        <v>118</v>
      </c>
      <c r="E1219" s="37">
        <v>5</v>
      </c>
      <c r="F1219" s="45" t="s">
        <v>6895</v>
      </c>
      <c r="G1219" s="39"/>
      <c r="J1219" s="40">
        <v>1</v>
      </c>
      <c r="K1219" s="41" t="s">
        <v>962</v>
      </c>
      <c r="L1219" s="37">
        <v>5</v>
      </c>
      <c r="M1219" s="42" t="s">
        <v>6947</v>
      </c>
      <c r="N1219" s="42" t="s">
        <v>6947</v>
      </c>
      <c r="O1219" s="39"/>
      <c r="Q1219" s="38"/>
      <c r="R1219" s="40">
        <v>0</v>
      </c>
      <c r="S1219" s="41" t="s">
        <v>6</v>
      </c>
      <c r="T1219" s="35" t="s">
        <v>7</v>
      </c>
      <c r="U1219" s="35" t="s">
        <v>33</v>
      </c>
    </row>
    <row r="1220" spans="1:21" ht="15.65" customHeight="1" x14ac:dyDescent="0.35">
      <c r="A1220" s="35" t="s">
        <v>6963</v>
      </c>
      <c r="B1220" s="36">
        <v>3955</v>
      </c>
      <c r="C1220" s="35" t="s">
        <v>955</v>
      </c>
      <c r="D1220" s="35" t="s">
        <v>118</v>
      </c>
      <c r="E1220" s="37">
        <v>6</v>
      </c>
      <c r="F1220" s="45" t="s">
        <v>6943</v>
      </c>
      <c r="G1220" s="39"/>
      <c r="J1220" s="40">
        <v>0.5</v>
      </c>
      <c r="K1220" s="41" t="s">
        <v>962</v>
      </c>
      <c r="L1220" s="37">
        <v>6</v>
      </c>
      <c r="M1220" s="42" t="s">
        <v>6923</v>
      </c>
      <c r="N1220" s="42" t="s">
        <v>6923</v>
      </c>
      <c r="O1220" s="39"/>
      <c r="Q1220" s="38"/>
      <c r="R1220" s="40">
        <v>0.5</v>
      </c>
      <c r="S1220" s="41" t="s">
        <v>6</v>
      </c>
      <c r="T1220" s="35" t="s">
        <v>7</v>
      </c>
      <c r="U1220" s="35" t="s">
        <v>33</v>
      </c>
    </row>
    <row r="1221" spans="1:21" ht="15.65" customHeight="1" x14ac:dyDescent="0.35">
      <c r="A1221" s="35" t="s">
        <v>6963</v>
      </c>
      <c r="B1221" s="36">
        <v>3955</v>
      </c>
      <c r="C1221" s="35" t="s">
        <v>955</v>
      </c>
      <c r="D1221" s="35" t="s">
        <v>118</v>
      </c>
      <c r="E1221" s="37">
        <v>7</v>
      </c>
      <c r="F1221" s="45" t="s">
        <v>1149</v>
      </c>
      <c r="G1221" s="39"/>
      <c r="J1221" s="40">
        <v>1</v>
      </c>
      <c r="K1221" s="41" t="s">
        <v>962</v>
      </c>
      <c r="L1221" s="37">
        <v>7</v>
      </c>
      <c r="M1221" s="42" t="s">
        <v>6960</v>
      </c>
      <c r="N1221" s="42" t="s">
        <v>6960</v>
      </c>
      <c r="O1221" s="39"/>
      <c r="Q1221" s="38"/>
      <c r="R1221" s="40">
        <v>0</v>
      </c>
      <c r="S1221" s="41" t="s">
        <v>6</v>
      </c>
      <c r="T1221" s="35" t="s">
        <v>7</v>
      </c>
      <c r="U1221" s="35" t="s">
        <v>33</v>
      </c>
    </row>
    <row r="1222" spans="1:21" ht="15.65" customHeight="1" x14ac:dyDescent="0.35">
      <c r="A1222" s="35" t="s">
        <v>6963</v>
      </c>
      <c r="B1222" s="36">
        <v>3955</v>
      </c>
      <c r="C1222" s="35" t="s">
        <v>955</v>
      </c>
      <c r="D1222" s="35" t="s">
        <v>118</v>
      </c>
      <c r="E1222" s="37">
        <v>8</v>
      </c>
      <c r="F1222" s="45" t="s">
        <v>6896</v>
      </c>
      <c r="G1222" s="39"/>
      <c r="J1222" s="40">
        <v>0</v>
      </c>
      <c r="K1222" s="41" t="s">
        <v>962</v>
      </c>
      <c r="L1222" s="37">
        <v>8</v>
      </c>
      <c r="M1222" s="42" t="s">
        <v>6961</v>
      </c>
      <c r="N1222" s="42" t="s">
        <v>6961</v>
      </c>
      <c r="O1222" s="39"/>
      <c r="Q1222" s="38"/>
      <c r="R1222" s="40">
        <v>1</v>
      </c>
      <c r="S1222" s="41" t="s">
        <v>6</v>
      </c>
      <c r="T1222" s="35" t="s">
        <v>7</v>
      </c>
      <c r="U1222" s="35" t="s">
        <v>33</v>
      </c>
    </row>
    <row r="1223" spans="1:21" ht="15.65" customHeight="1" x14ac:dyDescent="0.35">
      <c r="A1223" s="35" t="s">
        <v>6963</v>
      </c>
      <c r="B1223" s="36">
        <v>3955</v>
      </c>
      <c r="C1223" s="35" t="s">
        <v>955</v>
      </c>
      <c r="D1223" s="35" t="s">
        <v>118</v>
      </c>
      <c r="E1223" s="37">
        <v>9</v>
      </c>
      <c r="F1223" s="42" t="s">
        <v>6259</v>
      </c>
      <c r="G1223" s="39"/>
      <c r="J1223" s="40">
        <v>0</v>
      </c>
      <c r="K1223" s="41" t="s">
        <v>962</v>
      </c>
      <c r="L1223" s="37">
        <v>9</v>
      </c>
      <c r="M1223" s="42" t="s">
        <v>6904</v>
      </c>
      <c r="N1223" s="42" t="s">
        <v>6904</v>
      </c>
      <c r="O1223" s="39"/>
      <c r="Q1223" s="38"/>
      <c r="R1223" s="40">
        <v>1</v>
      </c>
      <c r="S1223" s="41" t="s">
        <v>6</v>
      </c>
      <c r="T1223" s="35" t="s">
        <v>7</v>
      </c>
      <c r="U1223" s="35" t="s">
        <v>33</v>
      </c>
    </row>
    <row r="1224" spans="1:21" ht="15.65" customHeight="1" x14ac:dyDescent="0.35">
      <c r="A1224" s="35" t="s">
        <v>6963</v>
      </c>
      <c r="B1224" s="36">
        <v>3955</v>
      </c>
      <c r="C1224" s="35" t="s">
        <v>955</v>
      </c>
      <c r="D1224" s="35" t="s">
        <v>118</v>
      </c>
      <c r="E1224" s="37">
        <v>10</v>
      </c>
      <c r="F1224" s="42" t="s">
        <v>7017</v>
      </c>
      <c r="G1224" s="39"/>
      <c r="J1224" s="40">
        <v>1</v>
      </c>
      <c r="K1224" s="41" t="s">
        <v>962</v>
      </c>
      <c r="L1224" s="37">
        <v>10</v>
      </c>
      <c r="M1224" s="42" t="s">
        <v>6962</v>
      </c>
      <c r="N1224" s="42" t="s">
        <v>6962</v>
      </c>
      <c r="O1224" s="39"/>
      <c r="Q1224" s="38"/>
      <c r="R1224" s="40">
        <v>0</v>
      </c>
      <c r="S1224" s="41" t="s">
        <v>6</v>
      </c>
      <c r="T1224" s="35" t="s">
        <v>7</v>
      </c>
      <c r="U1224" s="35" t="s">
        <v>33</v>
      </c>
    </row>
    <row r="1225" spans="1:21" ht="15.65" customHeight="1" x14ac:dyDescent="0.35">
      <c r="A1225" s="35" t="s">
        <v>6963</v>
      </c>
      <c r="B1225" s="36">
        <v>3955</v>
      </c>
      <c r="C1225" s="35" t="s">
        <v>955</v>
      </c>
      <c r="D1225" s="35" t="s">
        <v>118</v>
      </c>
      <c r="E1225" s="37">
        <v>11</v>
      </c>
      <c r="F1225" s="45" t="s">
        <v>6956</v>
      </c>
      <c r="G1225" s="39"/>
      <c r="J1225" s="40">
        <v>0</v>
      </c>
      <c r="K1225" s="41" t="s">
        <v>962</v>
      </c>
      <c r="L1225" s="37">
        <v>11</v>
      </c>
      <c r="M1225" s="42" t="s">
        <v>6869</v>
      </c>
      <c r="N1225" s="42" t="s">
        <v>6869</v>
      </c>
      <c r="O1225" s="39"/>
      <c r="Q1225" s="38"/>
      <c r="R1225" s="40">
        <v>1</v>
      </c>
      <c r="S1225" s="41" t="s">
        <v>6</v>
      </c>
      <c r="T1225" s="35" t="s">
        <v>7</v>
      </c>
      <c r="U1225" s="35" t="s">
        <v>33</v>
      </c>
    </row>
    <row r="1226" spans="1:21" ht="15.65" customHeight="1" x14ac:dyDescent="0.35">
      <c r="A1226" s="35" t="s">
        <v>6963</v>
      </c>
      <c r="B1226" s="36">
        <v>3955</v>
      </c>
      <c r="C1226" s="35" t="s">
        <v>955</v>
      </c>
      <c r="D1226" s="35" t="s">
        <v>118</v>
      </c>
      <c r="E1226" s="37">
        <v>12</v>
      </c>
      <c r="F1226" s="45" t="s">
        <v>1143</v>
      </c>
      <c r="G1226" s="39"/>
      <c r="J1226" s="40">
        <v>0</v>
      </c>
      <c r="K1226" s="41" t="s">
        <v>962</v>
      </c>
      <c r="L1226" s="37">
        <v>12</v>
      </c>
      <c r="M1226" s="42" t="s">
        <v>6905</v>
      </c>
      <c r="N1226" s="42" t="s">
        <v>6905</v>
      </c>
      <c r="O1226" s="39"/>
      <c r="Q1226" s="38"/>
      <c r="R1226" s="40">
        <v>1</v>
      </c>
      <c r="S1226" s="41" t="s">
        <v>6</v>
      </c>
      <c r="T1226" s="35" t="s">
        <v>7</v>
      </c>
      <c r="U1226" s="35" t="s">
        <v>33</v>
      </c>
    </row>
    <row r="1227" spans="1:21" ht="15.65" customHeight="1" x14ac:dyDescent="0.35">
      <c r="A1227" s="35" t="s">
        <v>6963</v>
      </c>
      <c r="B1227" s="36">
        <v>3955</v>
      </c>
      <c r="C1227" s="35" t="s">
        <v>955</v>
      </c>
      <c r="D1227" s="35" t="s">
        <v>118</v>
      </c>
      <c r="E1227" s="37">
        <v>13</v>
      </c>
      <c r="F1227" s="45" t="s">
        <v>6483</v>
      </c>
      <c r="G1227" s="39"/>
      <c r="J1227" s="40">
        <v>0.5</v>
      </c>
      <c r="K1227" s="41" t="s">
        <v>962</v>
      </c>
      <c r="L1227" s="37">
        <v>13</v>
      </c>
      <c r="M1227" s="42" t="s">
        <v>6927</v>
      </c>
      <c r="N1227" s="42" t="s">
        <v>6927</v>
      </c>
      <c r="O1227" s="39"/>
      <c r="Q1227" s="38"/>
      <c r="R1227" s="40">
        <v>0.5</v>
      </c>
      <c r="S1227" s="41" t="s">
        <v>6</v>
      </c>
      <c r="T1227" s="35" t="s">
        <v>7</v>
      </c>
      <c r="U1227" s="35" t="s">
        <v>33</v>
      </c>
    </row>
    <row r="1228" spans="1:21" ht="15.65" customHeight="1" x14ac:dyDescent="0.35">
      <c r="A1228" s="35" t="s">
        <v>6963</v>
      </c>
      <c r="B1228" s="36">
        <v>3955</v>
      </c>
      <c r="C1228" s="35" t="s">
        <v>955</v>
      </c>
      <c r="D1228" s="35" t="s">
        <v>118</v>
      </c>
      <c r="E1228" s="37">
        <v>14</v>
      </c>
      <c r="F1228" s="45" t="s">
        <v>6919</v>
      </c>
      <c r="G1228" s="39"/>
      <c r="J1228" s="40">
        <v>1</v>
      </c>
      <c r="K1228" s="41" t="s">
        <v>962</v>
      </c>
      <c r="L1228" s="37">
        <v>14</v>
      </c>
      <c r="M1228" s="42" t="s">
        <v>6925</v>
      </c>
      <c r="N1228" s="42" t="s">
        <v>6925</v>
      </c>
      <c r="O1228" s="39"/>
      <c r="Q1228" s="38"/>
      <c r="R1228" s="40">
        <v>0</v>
      </c>
      <c r="S1228" s="41" t="s">
        <v>6</v>
      </c>
      <c r="T1228" s="35" t="s">
        <v>7</v>
      </c>
      <c r="U1228" s="35" t="s">
        <v>33</v>
      </c>
    </row>
    <row r="1229" spans="1:21" ht="15.65" customHeight="1" x14ac:dyDescent="0.35">
      <c r="A1229" s="35" t="s">
        <v>6963</v>
      </c>
      <c r="B1229" s="36">
        <v>3955</v>
      </c>
      <c r="C1229" s="35" t="s">
        <v>955</v>
      </c>
      <c r="D1229" s="35" t="s">
        <v>118</v>
      </c>
      <c r="E1229" s="37">
        <v>15</v>
      </c>
      <c r="F1229" s="45" t="s">
        <v>6376</v>
      </c>
      <c r="G1229" s="39"/>
      <c r="J1229" s="40">
        <v>0.5</v>
      </c>
      <c r="K1229" s="41" t="s">
        <v>962</v>
      </c>
      <c r="L1229" s="37">
        <v>15</v>
      </c>
      <c r="M1229" s="42" t="s">
        <v>6949</v>
      </c>
      <c r="N1229" s="42" t="s">
        <v>6949</v>
      </c>
      <c r="O1229" s="39"/>
      <c r="Q1229" s="38"/>
      <c r="R1229" s="40">
        <v>0.5</v>
      </c>
      <c r="S1229" s="41" t="s">
        <v>6</v>
      </c>
      <c r="T1229" s="35" t="s">
        <v>7</v>
      </c>
      <c r="U1229" s="35" t="s">
        <v>33</v>
      </c>
    </row>
    <row r="1230" spans="1:21" ht="15.65" customHeight="1" x14ac:dyDescent="0.35">
      <c r="A1230" s="35" t="s">
        <v>6963</v>
      </c>
      <c r="B1230" s="36">
        <v>3955</v>
      </c>
      <c r="C1230" s="35" t="s">
        <v>955</v>
      </c>
      <c r="D1230" s="35" t="s">
        <v>118</v>
      </c>
      <c r="E1230" s="37">
        <v>16</v>
      </c>
      <c r="F1230" s="45" t="s">
        <v>6957</v>
      </c>
      <c r="G1230" s="39"/>
      <c r="J1230" s="40">
        <v>0</v>
      </c>
      <c r="K1230" s="41" t="s">
        <v>962</v>
      </c>
      <c r="L1230" s="37">
        <v>16</v>
      </c>
      <c r="M1230" s="42" t="s">
        <v>6872</v>
      </c>
      <c r="N1230" s="42" t="s">
        <v>6872</v>
      </c>
      <c r="O1230" s="39"/>
      <c r="Q1230" s="38"/>
      <c r="R1230" s="40">
        <v>1</v>
      </c>
      <c r="S1230" s="41" t="s">
        <v>6</v>
      </c>
      <c r="T1230" s="35" t="s">
        <v>7</v>
      </c>
      <c r="U1230" s="35" t="s">
        <v>33</v>
      </c>
    </row>
    <row r="1231" spans="1:21" ht="15.65" customHeight="1" x14ac:dyDescent="0.35">
      <c r="A1231" s="35" t="s">
        <v>6953</v>
      </c>
      <c r="B1231" s="36">
        <v>4319</v>
      </c>
      <c r="C1231" s="35" t="s">
        <v>6954</v>
      </c>
      <c r="D1231" s="35" t="s">
        <v>118</v>
      </c>
      <c r="E1231" s="37">
        <v>1</v>
      </c>
      <c r="F1231" s="45" t="s">
        <v>1133</v>
      </c>
      <c r="G1231" s="39"/>
      <c r="J1231" s="40">
        <v>1</v>
      </c>
      <c r="K1231" s="41" t="s">
        <v>962</v>
      </c>
      <c r="L1231" s="37">
        <v>1</v>
      </c>
      <c r="M1231" s="42" t="s">
        <v>6946</v>
      </c>
      <c r="N1231" s="42" t="s">
        <v>6946</v>
      </c>
      <c r="O1231" s="39"/>
      <c r="Q1231" s="38"/>
      <c r="R1231" s="40">
        <v>0</v>
      </c>
      <c r="S1231" s="41" t="s">
        <v>6</v>
      </c>
      <c r="T1231" s="35" t="s">
        <v>7</v>
      </c>
      <c r="U1231" s="35" t="s">
        <v>33</v>
      </c>
    </row>
    <row r="1232" spans="1:21" ht="15.65" customHeight="1" x14ac:dyDescent="0.35">
      <c r="A1232" s="35" t="s">
        <v>6953</v>
      </c>
      <c r="B1232" s="36">
        <v>4319</v>
      </c>
      <c r="C1232" s="35" t="s">
        <v>6954</v>
      </c>
      <c r="D1232" s="35" t="s">
        <v>118</v>
      </c>
      <c r="E1232" s="37">
        <v>2</v>
      </c>
      <c r="F1232" s="45" t="s">
        <v>6535</v>
      </c>
      <c r="G1232" s="39"/>
      <c r="J1232" s="40">
        <v>1</v>
      </c>
      <c r="K1232" s="41" t="s">
        <v>962</v>
      </c>
      <c r="L1232" s="37">
        <v>2</v>
      </c>
      <c r="M1232" s="42" t="s">
        <v>6924</v>
      </c>
      <c r="N1232" s="42" t="s">
        <v>6924</v>
      </c>
      <c r="O1232" s="39"/>
      <c r="Q1232" s="38"/>
      <c r="R1232" s="40">
        <v>0</v>
      </c>
      <c r="S1232" s="41" t="s">
        <v>6</v>
      </c>
      <c r="T1232" s="35" t="s">
        <v>7</v>
      </c>
      <c r="U1232" s="35" t="s">
        <v>33</v>
      </c>
    </row>
    <row r="1233" spans="1:21" ht="15.65" customHeight="1" x14ac:dyDescent="0.35">
      <c r="A1233" s="35" t="s">
        <v>6953</v>
      </c>
      <c r="B1233" s="36">
        <v>4319</v>
      </c>
      <c r="C1233" s="35" t="s">
        <v>6954</v>
      </c>
      <c r="D1233" s="35" t="s">
        <v>118</v>
      </c>
      <c r="E1233" s="37">
        <v>3</v>
      </c>
      <c r="F1233" s="42" t="s">
        <v>1132</v>
      </c>
      <c r="G1233" s="39"/>
      <c r="J1233" s="40">
        <v>0</v>
      </c>
      <c r="K1233" s="41" t="s">
        <v>962</v>
      </c>
      <c r="L1233" s="37">
        <v>3</v>
      </c>
      <c r="M1233" s="42" t="s">
        <v>6901</v>
      </c>
      <c r="N1233" s="42" t="s">
        <v>6901</v>
      </c>
      <c r="O1233" s="39"/>
      <c r="Q1233" s="38"/>
      <c r="R1233" s="40">
        <v>1</v>
      </c>
      <c r="S1233" s="41" t="s">
        <v>6</v>
      </c>
      <c r="T1233" s="35" t="s">
        <v>7</v>
      </c>
      <c r="U1233" s="35" t="s">
        <v>33</v>
      </c>
    </row>
    <row r="1234" spans="1:21" ht="15.65" customHeight="1" x14ac:dyDescent="0.35">
      <c r="A1234" s="35" t="s">
        <v>6953</v>
      </c>
      <c r="B1234" s="36">
        <v>4319</v>
      </c>
      <c r="C1234" s="35" t="s">
        <v>6954</v>
      </c>
      <c r="D1234" s="35" t="s">
        <v>118</v>
      </c>
      <c r="E1234" s="37">
        <v>4</v>
      </c>
      <c r="F1234" s="42" t="s">
        <v>6817</v>
      </c>
      <c r="G1234" s="39"/>
      <c r="J1234" s="40">
        <v>0.5</v>
      </c>
      <c r="K1234" s="41" t="s">
        <v>962</v>
      </c>
      <c r="L1234" s="37">
        <v>4</v>
      </c>
      <c r="M1234" s="42" t="s">
        <v>6926</v>
      </c>
      <c r="N1234" s="42" t="s">
        <v>6926</v>
      </c>
      <c r="O1234" s="39"/>
      <c r="Q1234" s="38"/>
      <c r="R1234" s="40">
        <v>0.5</v>
      </c>
      <c r="S1234" s="41" t="s">
        <v>6</v>
      </c>
      <c r="T1234" s="35" t="s">
        <v>7</v>
      </c>
      <c r="U1234" s="35" t="s">
        <v>33</v>
      </c>
    </row>
    <row r="1235" spans="1:21" ht="15.65" customHeight="1" x14ac:dyDescent="0.35">
      <c r="A1235" s="35" t="s">
        <v>6953</v>
      </c>
      <c r="B1235" s="36">
        <v>4319</v>
      </c>
      <c r="C1235" s="35" t="s">
        <v>6954</v>
      </c>
      <c r="D1235" s="35" t="s">
        <v>118</v>
      </c>
      <c r="E1235" s="37">
        <v>5</v>
      </c>
      <c r="F1235" s="42" t="s">
        <v>6259</v>
      </c>
      <c r="G1235" s="39"/>
      <c r="J1235" s="40">
        <v>0</v>
      </c>
      <c r="K1235" s="41" t="s">
        <v>962</v>
      </c>
      <c r="L1235" s="37">
        <v>5</v>
      </c>
      <c r="M1235" s="46" t="s">
        <v>6866</v>
      </c>
      <c r="N1235" s="46" t="s">
        <v>6866</v>
      </c>
      <c r="O1235" s="39"/>
      <c r="Q1235" s="38"/>
      <c r="R1235" s="40">
        <v>1</v>
      </c>
      <c r="S1235" s="41" t="s">
        <v>6</v>
      </c>
      <c r="T1235" s="35" t="s">
        <v>7</v>
      </c>
      <c r="U1235" s="35" t="s">
        <v>33</v>
      </c>
    </row>
    <row r="1236" spans="1:21" ht="15.65" customHeight="1" x14ac:dyDescent="0.35">
      <c r="A1236" s="35" t="s">
        <v>6953</v>
      </c>
      <c r="B1236" s="36">
        <v>4319</v>
      </c>
      <c r="C1236" s="35" t="s">
        <v>6954</v>
      </c>
      <c r="D1236" s="35" t="s">
        <v>118</v>
      </c>
      <c r="E1236" s="37">
        <v>6</v>
      </c>
      <c r="F1236" s="42" t="s">
        <v>6943</v>
      </c>
      <c r="G1236" s="39"/>
      <c r="J1236" s="40">
        <v>0.5</v>
      </c>
      <c r="K1236" s="41" t="s">
        <v>962</v>
      </c>
      <c r="L1236" s="37">
        <v>6</v>
      </c>
      <c r="M1236" s="46" t="s">
        <v>6947</v>
      </c>
      <c r="N1236" s="46" t="s">
        <v>6947</v>
      </c>
      <c r="O1236" s="39"/>
      <c r="Q1236" s="38"/>
      <c r="R1236" s="40">
        <v>0.5</v>
      </c>
      <c r="S1236" s="41" t="s">
        <v>6</v>
      </c>
      <c r="T1236" s="35" t="s">
        <v>7</v>
      </c>
      <c r="U1236" s="35" t="s">
        <v>33</v>
      </c>
    </row>
    <row r="1237" spans="1:21" ht="15.65" customHeight="1" x14ac:dyDescent="0.35">
      <c r="A1237" s="35" t="s">
        <v>6953</v>
      </c>
      <c r="B1237" s="36">
        <v>4319</v>
      </c>
      <c r="C1237" s="35" t="s">
        <v>6954</v>
      </c>
      <c r="D1237" s="35" t="s">
        <v>118</v>
      </c>
      <c r="E1237" s="37">
        <v>7</v>
      </c>
      <c r="F1237" s="42" t="s">
        <v>1149</v>
      </c>
      <c r="G1237" s="39"/>
      <c r="J1237" s="40">
        <v>0</v>
      </c>
      <c r="K1237" s="41" t="s">
        <v>962</v>
      </c>
      <c r="L1237" s="37">
        <v>7</v>
      </c>
      <c r="M1237" s="42" t="s">
        <v>7231</v>
      </c>
      <c r="N1237" s="42" t="s">
        <v>7231</v>
      </c>
      <c r="O1237" s="39"/>
      <c r="Q1237" s="38"/>
      <c r="R1237" s="47">
        <v>1</v>
      </c>
      <c r="S1237" s="41" t="s">
        <v>6</v>
      </c>
      <c r="T1237" s="35" t="s">
        <v>7</v>
      </c>
      <c r="U1237" s="35" t="s">
        <v>33</v>
      </c>
    </row>
    <row r="1238" spans="1:21" ht="15.65" customHeight="1" x14ac:dyDescent="0.35">
      <c r="A1238" s="35" t="s">
        <v>6953</v>
      </c>
      <c r="B1238" s="36">
        <v>4319</v>
      </c>
      <c r="C1238" s="35" t="s">
        <v>6954</v>
      </c>
      <c r="D1238" s="35" t="s">
        <v>118</v>
      </c>
      <c r="E1238" s="37">
        <v>8</v>
      </c>
      <c r="F1238" s="42" t="s">
        <v>6896</v>
      </c>
      <c r="G1238" s="39"/>
      <c r="J1238" s="40">
        <v>1</v>
      </c>
      <c r="K1238" s="41" t="s">
        <v>962</v>
      </c>
      <c r="L1238" s="37">
        <v>8</v>
      </c>
      <c r="M1238" s="42" t="s">
        <v>6904</v>
      </c>
      <c r="N1238" s="42" t="s">
        <v>6904</v>
      </c>
      <c r="O1238" s="39"/>
      <c r="Q1238" s="38"/>
      <c r="R1238" s="40">
        <v>0</v>
      </c>
      <c r="S1238" s="41" t="s">
        <v>6</v>
      </c>
      <c r="T1238" s="35" t="s">
        <v>7</v>
      </c>
      <c r="U1238" s="35" t="s">
        <v>33</v>
      </c>
    </row>
    <row r="1239" spans="1:21" ht="15.65" customHeight="1" x14ac:dyDescent="0.35">
      <c r="A1239" s="35" t="s">
        <v>6953</v>
      </c>
      <c r="B1239" s="36">
        <v>4319</v>
      </c>
      <c r="C1239" s="35" t="s">
        <v>6954</v>
      </c>
      <c r="D1239" s="35" t="s">
        <v>118</v>
      </c>
      <c r="E1239" s="37">
        <v>9</v>
      </c>
      <c r="F1239" s="42" t="s">
        <v>1137</v>
      </c>
      <c r="G1239" s="39"/>
      <c r="J1239" s="40">
        <v>0</v>
      </c>
      <c r="K1239" s="41" t="s">
        <v>962</v>
      </c>
      <c r="L1239" s="37">
        <v>9</v>
      </c>
      <c r="M1239" s="42" t="s">
        <v>6925</v>
      </c>
      <c r="N1239" s="42" t="s">
        <v>6925</v>
      </c>
      <c r="O1239" s="39"/>
      <c r="Q1239" s="38"/>
      <c r="R1239" s="40">
        <v>1</v>
      </c>
      <c r="S1239" s="41" t="s">
        <v>6</v>
      </c>
      <c r="T1239" s="35" t="s">
        <v>7</v>
      </c>
      <c r="U1239" s="35" t="s">
        <v>33</v>
      </c>
    </row>
    <row r="1240" spans="1:21" ht="15.65" customHeight="1" x14ac:dyDescent="0.35">
      <c r="A1240" s="35" t="s">
        <v>6953</v>
      </c>
      <c r="B1240" s="36">
        <v>4319</v>
      </c>
      <c r="C1240" s="35" t="s">
        <v>6954</v>
      </c>
      <c r="D1240" s="35" t="s">
        <v>118</v>
      </c>
      <c r="E1240" s="37">
        <v>10</v>
      </c>
      <c r="F1240" s="42" t="s">
        <v>6944</v>
      </c>
      <c r="G1240" s="39"/>
      <c r="J1240" s="40">
        <v>1</v>
      </c>
      <c r="K1240" s="41" t="s">
        <v>962</v>
      </c>
      <c r="L1240" s="37">
        <v>10</v>
      </c>
      <c r="M1240" s="42" t="s">
        <v>6869</v>
      </c>
      <c r="N1240" s="42" t="s">
        <v>6869</v>
      </c>
      <c r="O1240" s="39"/>
      <c r="Q1240" s="38"/>
      <c r="R1240" s="40">
        <v>0</v>
      </c>
      <c r="S1240" s="41" t="s">
        <v>6</v>
      </c>
      <c r="T1240" s="35" t="s">
        <v>7</v>
      </c>
      <c r="U1240" s="35" t="s">
        <v>33</v>
      </c>
    </row>
    <row r="1241" spans="1:21" ht="15.65" customHeight="1" x14ac:dyDescent="0.35">
      <c r="A1241" s="35" t="s">
        <v>6953</v>
      </c>
      <c r="B1241" s="36">
        <v>4319</v>
      </c>
      <c r="C1241" s="35" t="s">
        <v>6954</v>
      </c>
      <c r="D1241" s="35" t="s">
        <v>118</v>
      </c>
      <c r="E1241" s="37">
        <v>11</v>
      </c>
      <c r="F1241" s="42" t="s">
        <v>6919</v>
      </c>
      <c r="G1241" s="39"/>
      <c r="J1241" s="40">
        <v>1</v>
      </c>
      <c r="K1241" s="41" t="s">
        <v>962</v>
      </c>
      <c r="L1241" s="37">
        <v>11</v>
      </c>
      <c r="M1241" s="42" t="s">
        <v>6949</v>
      </c>
      <c r="N1241" s="42" t="s">
        <v>6949</v>
      </c>
      <c r="O1241" s="39"/>
      <c r="Q1241" s="38"/>
      <c r="R1241" s="40">
        <v>0</v>
      </c>
      <c r="S1241" s="41" t="s">
        <v>6</v>
      </c>
      <c r="T1241" s="35" t="s">
        <v>7</v>
      </c>
      <c r="U1241" s="35" t="s">
        <v>33</v>
      </c>
    </row>
    <row r="1242" spans="1:21" ht="15.65" customHeight="1" x14ac:dyDescent="0.35">
      <c r="A1242" s="35" t="s">
        <v>6953</v>
      </c>
      <c r="B1242" s="36">
        <v>4319</v>
      </c>
      <c r="C1242" s="35" t="s">
        <v>6954</v>
      </c>
      <c r="D1242" s="35" t="s">
        <v>118</v>
      </c>
      <c r="E1242" s="37">
        <v>12</v>
      </c>
      <c r="F1242" s="42" t="s">
        <v>6920</v>
      </c>
      <c r="G1242" s="39"/>
      <c r="J1242" s="40">
        <v>1</v>
      </c>
      <c r="K1242" s="41" t="s">
        <v>962</v>
      </c>
      <c r="L1242" s="37">
        <v>12</v>
      </c>
      <c r="M1242" s="42" t="s">
        <v>6872</v>
      </c>
      <c r="N1242" s="42" t="s">
        <v>6872</v>
      </c>
      <c r="O1242" s="39"/>
      <c r="Q1242" s="38"/>
      <c r="R1242" s="40">
        <v>0</v>
      </c>
      <c r="S1242" s="41" t="s">
        <v>6</v>
      </c>
      <c r="T1242" s="35" t="s">
        <v>7</v>
      </c>
      <c r="U1242" s="35" t="s">
        <v>33</v>
      </c>
    </row>
    <row r="1243" spans="1:21" ht="15.65" customHeight="1" x14ac:dyDescent="0.35">
      <c r="A1243" s="35" t="s">
        <v>6953</v>
      </c>
      <c r="B1243" s="36">
        <v>4319</v>
      </c>
      <c r="C1243" s="35" t="s">
        <v>6954</v>
      </c>
      <c r="D1243" s="35" t="s">
        <v>118</v>
      </c>
      <c r="E1243" s="37">
        <v>13</v>
      </c>
      <c r="F1243" s="42" t="s">
        <v>6878</v>
      </c>
      <c r="G1243" s="39"/>
      <c r="J1243" s="40">
        <v>1</v>
      </c>
      <c r="K1243" s="41" t="s">
        <v>962</v>
      </c>
      <c r="L1243" s="37">
        <v>13</v>
      </c>
      <c r="M1243" s="42" t="s">
        <v>6950</v>
      </c>
      <c r="N1243" s="42" t="s">
        <v>6950</v>
      </c>
      <c r="O1243" s="39"/>
      <c r="Q1243" s="38"/>
      <c r="R1243" s="40">
        <v>0</v>
      </c>
      <c r="S1243" s="41" t="s">
        <v>6</v>
      </c>
      <c r="T1243" s="35" t="s">
        <v>7</v>
      </c>
      <c r="U1243" s="35" t="s">
        <v>33</v>
      </c>
    </row>
    <row r="1244" spans="1:21" ht="15.65" customHeight="1" x14ac:dyDescent="0.35">
      <c r="A1244" s="35" t="s">
        <v>6953</v>
      </c>
      <c r="B1244" s="36">
        <v>4319</v>
      </c>
      <c r="C1244" s="35" t="s">
        <v>6954</v>
      </c>
      <c r="D1244" s="35" t="s">
        <v>118</v>
      </c>
      <c r="E1244" s="37">
        <v>14</v>
      </c>
      <c r="F1244" s="42" t="s">
        <v>6376</v>
      </c>
      <c r="G1244" s="39"/>
      <c r="J1244" s="40">
        <v>0</v>
      </c>
      <c r="K1244" s="41" t="s">
        <v>962</v>
      </c>
      <c r="L1244" s="37">
        <v>14</v>
      </c>
      <c r="M1244" s="42" t="s">
        <v>6927</v>
      </c>
      <c r="N1244" s="42" t="s">
        <v>6927</v>
      </c>
      <c r="O1244" s="39"/>
      <c r="Q1244" s="38"/>
      <c r="R1244" s="40">
        <v>1</v>
      </c>
      <c r="S1244" s="41" t="s">
        <v>6</v>
      </c>
      <c r="T1244" s="35" t="s">
        <v>7</v>
      </c>
      <c r="U1244" s="35" t="s">
        <v>33</v>
      </c>
    </row>
    <row r="1245" spans="1:21" ht="15.65" customHeight="1" x14ac:dyDescent="0.35">
      <c r="A1245" s="35" t="s">
        <v>6953</v>
      </c>
      <c r="B1245" s="36">
        <v>4319</v>
      </c>
      <c r="C1245" s="35" t="s">
        <v>6954</v>
      </c>
      <c r="D1245" s="35" t="s">
        <v>118</v>
      </c>
      <c r="E1245" s="37">
        <v>15</v>
      </c>
      <c r="F1245" s="42" t="s">
        <v>6933</v>
      </c>
      <c r="G1245" s="39"/>
      <c r="J1245" s="40">
        <v>0</v>
      </c>
      <c r="K1245" s="41" t="s">
        <v>962</v>
      </c>
      <c r="L1245" s="37">
        <v>15</v>
      </c>
      <c r="M1245" s="42" t="s">
        <v>6951</v>
      </c>
      <c r="N1245" s="42" t="s">
        <v>6951</v>
      </c>
      <c r="O1245" s="39"/>
      <c r="Q1245" s="38"/>
      <c r="R1245" s="40">
        <v>1</v>
      </c>
      <c r="S1245" s="41" t="s">
        <v>6</v>
      </c>
      <c r="T1245" s="35" t="s">
        <v>7</v>
      </c>
      <c r="U1245" s="35" t="s">
        <v>33</v>
      </c>
    </row>
    <row r="1246" spans="1:21" ht="15.65" customHeight="1" x14ac:dyDescent="0.35">
      <c r="A1246" s="35" t="s">
        <v>6953</v>
      </c>
      <c r="B1246" s="36">
        <v>4319</v>
      </c>
      <c r="C1246" s="35" t="s">
        <v>6954</v>
      </c>
      <c r="D1246" s="35" t="s">
        <v>118</v>
      </c>
      <c r="E1246" s="37">
        <v>16</v>
      </c>
      <c r="F1246" s="42" t="s">
        <v>6945</v>
      </c>
      <c r="G1246" s="39"/>
      <c r="J1246" s="40">
        <v>0</v>
      </c>
      <c r="K1246" s="41" t="s">
        <v>962</v>
      </c>
      <c r="L1246" s="37">
        <v>16</v>
      </c>
      <c r="M1246" s="42" t="s">
        <v>6952</v>
      </c>
      <c r="N1246" s="42" t="s">
        <v>6952</v>
      </c>
      <c r="O1246" s="39"/>
      <c r="Q1246" s="38"/>
      <c r="R1246" s="40">
        <v>1</v>
      </c>
      <c r="S1246" s="41" t="s">
        <v>6</v>
      </c>
      <c r="T1246" s="35" t="s">
        <v>7</v>
      </c>
      <c r="U1246" s="35" t="s">
        <v>33</v>
      </c>
    </row>
    <row r="1247" spans="1:21" ht="15.65" customHeight="1" x14ac:dyDescent="0.35">
      <c r="A1247" s="35" t="s">
        <v>6942</v>
      </c>
      <c r="B1247" s="36">
        <v>4683</v>
      </c>
      <c r="C1247" s="48" t="s">
        <v>955</v>
      </c>
      <c r="D1247" s="35" t="s">
        <v>118</v>
      </c>
      <c r="E1247" s="37">
        <v>1</v>
      </c>
      <c r="F1247" s="45" t="s">
        <v>1133</v>
      </c>
      <c r="G1247" s="39"/>
      <c r="J1247" s="40">
        <v>1</v>
      </c>
      <c r="K1247" s="41" t="s">
        <v>962</v>
      </c>
      <c r="L1247" s="37">
        <v>1</v>
      </c>
      <c r="M1247" s="42" t="s">
        <v>6863</v>
      </c>
      <c r="N1247" s="42" t="s">
        <v>6863</v>
      </c>
      <c r="O1247" s="39"/>
      <c r="Q1247" s="38"/>
      <c r="R1247" s="40">
        <v>0</v>
      </c>
      <c r="S1247" s="41" t="s">
        <v>6</v>
      </c>
      <c r="T1247" s="35" t="s">
        <v>7</v>
      </c>
      <c r="U1247" s="35" t="s">
        <v>33</v>
      </c>
    </row>
    <row r="1248" spans="1:21" ht="15.65" customHeight="1" x14ac:dyDescent="0.35">
      <c r="A1248" s="35" t="s">
        <v>6942</v>
      </c>
      <c r="B1248" s="36">
        <v>4683</v>
      </c>
      <c r="C1248" s="48" t="s">
        <v>955</v>
      </c>
      <c r="D1248" s="35" t="s">
        <v>118</v>
      </c>
      <c r="E1248" s="37">
        <v>2</v>
      </c>
      <c r="F1248" s="45" t="s">
        <v>6930</v>
      </c>
      <c r="G1248" s="39"/>
      <c r="J1248" s="40">
        <v>1</v>
      </c>
      <c r="K1248" s="41" t="s">
        <v>962</v>
      </c>
      <c r="L1248" s="37">
        <v>2</v>
      </c>
      <c r="M1248" s="42" t="s">
        <v>6922</v>
      </c>
      <c r="N1248" s="42" t="s">
        <v>6922</v>
      </c>
      <c r="O1248" s="39"/>
      <c r="Q1248" s="38"/>
      <c r="R1248" s="40">
        <v>0</v>
      </c>
      <c r="S1248" s="41" t="s">
        <v>6</v>
      </c>
      <c r="T1248" s="35" t="s">
        <v>7</v>
      </c>
      <c r="U1248" s="35" t="s">
        <v>33</v>
      </c>
    </row>
    <row r="1249" spans="1:21" ht="15.65" customHeight="1" x14ac:dyDescent="0.35">
      <c r="A1249" s="35" t="s">
        <v>6942</v>
      </c>
      <c r="B1249" s="36">
        <v>4683</v>
      </c>
      <c r="C1249" s="48" t="s">
        <v>955</v>
      </c>
      <c r="D1249" s="35" t="s">
        <v>118</v>
      </c>
      <c r="E1249" s="37">
        <v>3</v>
      </c>
      <c r="F1249" s="42" t="s">
        <v>6931</v>
      </c>
      <c r="G1249" s="39"/>
      <c r="J1249" s="40">
        <v>0.5</v>
      </c>
      <c r="K1249" s="41" t="s">
        <v>962</v>
      </c>
      <c r="L1249" s="37">
        <v>3</v>
      </c>
      <c r="M1249" s="42" t="s">
        <v>6901</v>
      </c>
      <c r="N1249" s="42" t="s">
        <v>6901</v>
      </c>
      <c r="O1249" s="39"/>
      <c r="Q1249" s="38"/>
      <c r="R1249" s="40">
        <v>0.5</v>
      </c>
      <c r="S1249" s="41" t="s">
        <v>6</v>
      </c>
      <c r="T1249" s="35" t="s">
        <v>7</v>
      </c>
      <c r="U1249" s="35" t="s">
        <v>33</v>
      </c>
    </row>
    <row r="1250" spans="1:21" ht="15.65" customHeight="1" x14ac:dyDescent="0.35">
      <c r="A1250" s="35" t="s">
        <v>6942</v>
      </c>
      <c r="B1250" s="36">
        <v>4683</v>
      </c>
      <c r="C1250" s="48" t="s">
        <v>955</v>
      </c>
      <c r="D1250" s="35" t="s">
        <v>118</v>
      </c>
      <c r="E1250" s="37">
        <v>4</v>
      </c>
      <c r="F1250" s="42" t="s">
        <v>6932</v>
      </c>
      <c r="G1250" s="39"/>
      <c r="J1250" s="40">
        <v>0</v>
      </c>
      <c r="K1250" s="41" t="s">
        <v>962</v>
      </c>
      <c r="L1250" s="37">
        <v>4</v>
      </c>
      <c r="M1250" s="42" t="s">
        <v>6923</v>
      </c>
      <c r="N1250" s="42" t="s">
        <v>6923</v>
      </c>
      <c r="O1250" s="39"/>
      <c r="Q1250" s="38"/>
      <c r="R1250" s="40">
        <v>1</v>
      </c>
      <c r="S1250" s="41" t="s">
        <v>6</v>
      </c>
      <c r="T1250" s="35" t="s">
        <v>7</v>
      </c>
      <c r="U1250" s="35" t="s">
        <v>33</v>
      </c>
    </row>
    <row r="1251" spans="1:21" ht="15.65" customHeight="1" x14ac:dyDescent="0.35">
      <c r="A1251" s="35" t="s">
        <v>6942</v>
      </c>
      <c r="B1251" s="36">
        <v>4683</v>
      </c>
      <c r="C1251" s="48" t="s">
        <v>955</v>
      </c>
      <c r="D1251" s="35" t="s">
        <v>118</v>
      </c>
      <c r="E1251" s="37">
        <v>5</v>
      </c>
      <c r="F1251" s="42" t="s">
        <v>6916</v>
      </c>
      <c r="G1251" s="39"/>
      <c r="J1251" s="40">
        <v>1</v>
      </c>
      <c r="K1251" s="41" t="s">
        <v>962</v>
      </c>
      <c r="L1251" s="37">
        <v>5</v>
      </c>
      <c r="M1251" s="42" t="s">
        <v>6924</v>
      </c>
      <c r="N1251" s="42" t="s">
        <v>6924</v>
      </c>
      <c r="O1251" s="39"/>
      <c r="Q1251" s="38"/>
      <c r="R1251" s="40">
        <v>0</v>
      </c>
      <c r="S1251" s="41" t="s">
        <v>6</v>
      </c>
      <c r="T1251" s="35" t="s">
        <v>7</v>
      </c>
      <c r="U1251" s="35" t="s">
        <v>33</v>
      </c>
    </row>
    <row r="1252" spans="1:21" ht="15.65" customHeight="1" x14ac:dyDescent="0.35">
      <c r="A1252" s="35" t="s">
        <v>6942</v>
      </c>
      <c r="B1252" s="36">
        <v>4683</v>
      </c>
      <c r="C1252" s="48" t="s">
        <v>955</v>
      </c>
      <c r="D1252" s="35" t="s">
        <v>118</v>
      </c>
      <c r="E1252" s="37">
        <v>6</v>
      </c>
      <c r="F1252" s="42" t="s">
        <v>6917</v>
      </c>
      <c r="G1252" s="39"/>
      <c r="J1252" s="40">
        <v>0</v>
      </c>
      <c r="K1252" s="41" t="s">
        <v>962</v>
      </c>
      <c r="L1252" s="37">
        <v>6</v>
      </c>
      <c r="M1252" s="42" t="s">
        <v>7231</v>
      </c>
      <c r="N1252" s="42" t="s">
        <v>7231</v>
      </c>
      <c r="O1252" s="39"/>
      <c r="Q1252" s="38"/>
      <c r="R1252" s="40">
        <v>1</v>
      </c>
      <c r="S1252" s="41" t="s">
        <v>6</v>
      </c>
      <c r="T1252" s="35" t="s">
        <v>7</v>
      </c>
      <c r="U1252" s="35" t="s">
        <v>33</v>
      </c>
    </row>
    <row r="1253" spans="1:21" ht="15.65" customHeight="1" x14ac:dyDescent="0.35">
      <c r="A1253" s="35" t="s">
        <v>6942</v>
      </c>
      <c r="B1253" s="36">
        <v>4683</v>
      </c>
      <c r="C1253" s="48" t="s">
        <v>955</v>
      </c>
      <c r="D1253" s="35" t="s">
        <v>118</v>
      </c>
      <c r="E1253" s="37">
        <v>7</v>
      </c>
      <c r="F1253" s="42" t="s">
        <v>6259</v>
      </c>
      <c r="G1253" s="39"/>
      <c r="J1253" s="40">
        <v>1</v>
      </c>
      <c r="K1253" s="41" t="s">
        <v>962</v>
      </c>
      <c r="L1253" s="37">
        <v>7</v>
      </c>
      <c r="M1253" s="45" t="s">
        <v>6866</v>
      </c>
      <c r="N1253" s="45" t="s">
        <v>6866</v>
      </c>
      <c r="O1253" s="39"/>
      <c r="Q1253" s="38"/>
      <c r="R1253" s="47">
        <v>0</v>
      </c>
      <c r="S1253" s="41" t="s">
        <v>6</v>
      </c>
      <c r="T1253" s="35" t="s">
        <v>7</v>
      </c>
      <c r="U1253" s="35" t="s">
        <v>33</v>
      </c>
    </row>
    <row r="1254" spans="1:21" ht="15.65" customHeight="1" x14ac:dyDescent="0.35">
      <c r="A1254" s="35" t="s">
        <v>6942</v>
      </c>
      <c r="B1254" s="36">
        <v>4683</v>
      </c>
      <c r="C1254" s="48" t="s">
        <v>955</v>
      </c>
      <c r="D1254" s="35" t="s">
        <v>118</v>
      </c>
      <c r="E1254" s="37">
        <v>8</v>
      </c>
      <c r="F1254" s="42" t="s">
        <v>6918</v>
      </c>
      <c r="G1254" s="39"/>
      <c r="J1254" s="40">
        <v>0</v>
      </c>
      <c r="K1254" s="41" t="s">
        <v>962</v>
      </c>
      <c r="L1254" s="37">
        <v>8</v>
      </c>
      <c r="M1254" s="42" t="s">
        <v>6903</v>
      </c>
      <c r="N1254" s="42" t="s">
        <v>6903</v>
      </c>
      <c r="O1254" s="39"/>
      <c r="Q1254" s="38"/>
      <c r="R1254" s="40">
        <v>1</v>
      </c>
      <c r="S1254" s="41" t="s">
        <v>6</v>
      </c>
      <c r="T1254" s="35" t="s">
        <v>7</v>
      </c>
      <c r="U1254" s="35" t="s">
        <v>33</v>
      </c>
    </row>
    <row r="1255" spans="1:21" ht="15.65" customHeight="1" x14ac:dyDescent="0.35">
      <c r="A1255" s="35" t="s">
        <v>6942</v>
      </c>
      <c r="B1255" s="36">
        <v>4683</v>
      </c>
      <c r="C1255" s="48" t="s">
        <v>955</v>
      </c>
      <c r="D1255" s="35" t="s">
        <v>118</v>
      </c>
      <c r="E1255" s="37">
        <v>9</v>
      </c>
      <c r="F1255" s="42" t="s">
        <v>1143</v>
      </c>
      <c r="G1255" s="39"/>
      <c r="J1255" s="40">
        <v>1</v>
      </c>
      <c r="K1255" s="41" t="s">
        <v>962</v>
      </c>
      <c r="L1255" s="37">
        <v>9</v>
      </c>
      <c r="M1255" s="42" t="s">
        <v>6869</v>
      </c>
      <c r="N1255" s="42" t="s">
        <v>6869</v>
      </c>
      <c r="O1255" s="39"/>
      <c r="Q1255" s="38"/>
      <c r="R1255" s="40">
        <v>0</v>
      </c>
      <c r="S1255" s="41" t="s">
        <v>6</v>
      </c>
      <c r="T1255" s="35" t="s">
        <v>7</v>
      </c>
      <c r="U1255" s="35" t="s">
        <v>33</v>
      </c>
    </row>
    <row r="1256" spans="1:21" ht="15.65" customHeight="1" x14ac:dyDescent="0.35">
      <c r="A1256" s="35" t="s">
        <v>6942</v>
      </c>
      <c r="B1256" s="36">
        <v>4683</v>
      </c>
      <c r="C1256" s="48" t="s">
        <v>955</v>
      </c>
      <c r="D1256" s="35" t="s">
        <v>118</v>
      </c>
      <c r="E1256" s="37">
        <v>10</v>
      </c>
      <c r="F1256" s="42" t="s">
        <v>1149</v>
      </c>
      <c r="G1256" s="39"/>
      <c r="J1256" s="40">
        <v>1</v>
      </c>
      <c r="K1256" s="41" t="s">
        <v>962</v>
      </c>
      <c r="L1256" s="37">
        <v>10</v>
      </c>
      <c r="M1256" s="42" t="s">
        <v>6925</v>
      </c>
      <c r="N1256" s="42" t="s">
        <v>6925</v>
      </c>
      <c r="O1256" s="39"/>
      <c r="Q1256" s="38"/>
      <c r="R1256" s="40">
        <v>0</v>
      </c>
      <c r="S1256" s="41" t="s">
        <v>6</v>
      </c>
      <c r="T1256" s="35" t="s">
        <v>7</v>
      </c>
      <c r="U1256" s="35" t="s">
        <v>33</v>
      </c>
    </row>
    <row r="1257" spans="1:21" ht="15.65" customHeight="1" x14ac:dyDescent="0.35">
      <c r="A1257" s="35" t="s">
        <v>6942</v>
      </c>
      <c r="B1257" s="36">
        <v>4683</v>
      </c>
      <c r="C1257" s="48" t="s">
        <v>955</v>
      </c>
      <c r="D1257" s="35" t="s">
        <v>118</v>
      </c>
      <c r="E1257" s="37">
        <v>11</v>
      </c>
      <c r="F1257" s="42" t="s">
        <v>6897</v>
      </c>
      <c r="G1257" s="39"/>
      <c r="J1257" s="40">
        <v>1</v>
      </c>
      <c r="K1257" s="41" t="s">
        <v>962</v>
      </c>
      <c r="L1257" s="37">
        <v>11</v>
      </c>
      <c r="M1257" s="42" t="s">
        <v>6904</v>
      </c>
      <c r="N1257" s="42" t="s">
        <v>6904</v>
      </c>
      <c r="O1257" s="39"/>
      <c r="Q1257" s="38"/>
      <c r="R1257" s="40">
        <v>0</v>
      </c>
      <c r="S1257" s="41" t="s">
        <v>6</v>
      </c>
      <c r="T1257" s="35" t="s">
        <v>7</v>
      </c>
      <c r="U1257" s="35" t="s">
        <v>33</v>
      </c>
    </row>
    <row r="1258" spans="1:21" ht="15.65" customHeight="1" x14ac:dyDescent="0.35">
      <c r="A1258" s="35" t="s">
        <v>6942</v>
      </c>
      <c r="B1258" s="36">
        <v>4683</v>
      </c>
      <c r="C1258" s="48" t="s">
        <v>955</v>
      </c>
      <c r="D1258" s="35" t="s">
        <v>118</v>
      </c>
      <c r="E1258" s="37">
        <v>12</v>
      </c>
      <c r="F1258" s="42" t="s">
        <v>6919</v>
      </c>
      <c r="G1258" s="39"/>
      <c r="J1258" s="40">
        <v>0.5</v>
      </c>
      <c r="K1258" s="41" t="s">
        <v>962</v>
      </c>
      <c r="L1258" s="37">
        <v>12</v>
      </c>
      <c r="M1258" s="42" t="s">
        <v>6926</v>
      </c>
      <c r="N1258" s="42" t="s">
        <v>6926</v>
      </c>
      <c r="O1258" s="39"/>
      <c r="Q1258" s="38"/>
      <c r="R1258" s="40">
        <v>0.5</v>
      </c>
      <c r="S1258" s="41" t="s">
        <v>6</v>
      </c>
      <c r="T1258" s="35" t="s">
        <v>7</v>
      </c>
      <c r="U1258" s="35" t="s">
        <v>33</v>
      </c>
    </row>
    <row r="1259" spans="1:21" ht="15.65" customHeight="1" x14ac:dyDescent="0.35">
      <c r="A1259" s="35" t="s">
        <v>6942</v>
      </c>
      <c r="B1259" s="36">
        <v>4683</v>
      </c>
      <c r="C1259" s="48" t="s">
        <v>955</v>
      </c>
      <c r="D1259" s="35" t="s">
        <v>118</v>
      </c>
      <c r="E1259" s="37">
        <v>13</v>
      </c>
      <c r="F1259" s="42" t="s">
        <v>1137</v>
      </c>
      <c r="G1259" s="39"/>
      <c r="J1259" s="40">
        <v>1</v>
      </c>
      <c r="K1259" s="41" t="s">
        <v>962</v>
      </c>
      <c r="L1259" s="37">
        <v>13</v>
      </c>
      <c r="M1259" s="42" t="s">
        <v>6927</v>
      </c>
      <c r="N1259" s="42" t="s">
        <v>6927</v>
      </c>
      <c r="O1259" s="39"/>
      <c r="Q1259" s="38"/>
      <c r="R1259" s="40">
        <v>0</v>
      </c>
      <c r="S1259" s="41" t="s">
        <v>6</v>
      </c>
      <c r="T1259" s="35" t="s">
        <v>7</v>
      </c>
      <c r="U1259" s="35" t="s">
        <v>33</v>
      </c>
    </row>
    <row r="1260" spans="1:21" ht="15.65" customHeight="1" x14ac:dyDescent="0.35">
      <c r="A1260" s="35" t="s">
        <v>6942</v>
      </c>
      <c r="B1260" s="36">
        <v>4683</v>
      </c>
      <c r="C1260" s="48" t="s">
        <v>955</v>
      </c>
      <c r="D1260" s="35" t="s">
        <v>118</v>
      </c>
      <c r="E1260" s="37">
        <v>14</v>
      </c>
      <c r="F1260" s="42" t="s">
        <v>6920</v>
      </c>
      <c r="G1260" s="39"/>
      <c r="J1260" s="40">
        <v>0</v>
      </c>
      <c r="K1260" s="41" t="s">
        <v>962</v>
      </c>
      <c r="L1260" s="37">
        <v>14</v>
      </c>
      <c r="M1260" s="42" t="s">
        <v>6436</v>
      </c>
      <c r="N1260" s="42" t="s">
        <v>6436</v>
      </c>
      <c r="O1260" s="39"/>
      <c r="Q1260" s="38"/>
      <c r="R1260" s="40">
        <v>1</v>
      </c>
      <c r="S1260" s="41" t="s">
        <v>6</v>
      </c>
      <c r="T1260" s="35" t="s">
        <v>7</v>
      </c>
      <c r="U1260" s="35" t="s">
        <v>33</v>
      </c>
    </row>
    <row r="1261" spans="1:21" ht="15.65" customHeight="1" x14ac:dyDescent="0.35">
      <c r="A1261" s="35" t="s">
        <v>6942</v>
      </c>
      <c r="B1261" s="36">
        <v>4683</v>
      </c>
      <c r="C1261" s="48" t="s">
        <v>955</v>
      </c>
      <c r="D1261" s="35" t="s">
        <v>118</v>
      </c>
      <c r="E1261" s="37">
        <v>15</v>
      </c>
      <c r="F1261" s="42" t="s">
        <v>6878</v>
      </c>
      <c r="G1261" s="39"/>
      <c r="J1261" s="40">
        <v>1</v>
      </c>
      <c r="K1261" s="41" t="s">
        <v>962</v>
      </c>
      <c r="L1261" s="37">
        <v>15</v>
      </c>
      <c r="M1261" s="42" t="s">
        <v>6928</v>
      </c>
      <c r="N1261" s="42" t="s">
        <v>6928</v>
      </c>
      <c r="O1261" s="39"/>
      <c r="Q1261" s="38"/>
      <c r="R1261" s="40">
        <v>0</v>
      </c>
      <c r="S1261" s="41" t="s">
        <v>6</v>
      </c>
      <c r="T1261" s="35" t="s">
        <v>7</v>
      </c>
      <c r="U1261" s="35" t="s">
        <v>33</v>
      </c>
    </row>
    <row r="1262" spans="1:21" ht="15.65" customHeight="1" x14ac:dyDescent="0.35">
      <c r="A1262" s="35" t="s">
        <v>6942</v>
      </c>
      <c r="B1262" s="36">
        <v>4683</v>
      </c>
      <c r="C1262" s="48" t="s">
        <v>955</v>
      </c>
      <c r="D1262" s="35" t="s">
        <v>118</v>
      </c>
      <c r="E1262" s="37">
        <v>16</v>
      </c>
      <c r="F1262" s="42" t="s">
        <v>6921</v>
      </c>
      <c r="G1262" s="39"/>
      <c r="J1262" s="40">
        <v>0</v>
      </c>
      <c r="K1262" s="41" t="s">
        <v>962</v>
      </c>
      <c r="L1262" s="37">
        <v>16</v>
      </c>
      <c r="M1262" s="42" t="s">
        <v>6929</v>
      </c>
      <c r="N1262" s="42" t="s">
        <v>6929</v>
      </c>
      <c r="O1262" s="39"/>
      <c r="Q1262" s="38"/>
      <c r="R1262" s="40">
        <v>1</v>
      </c>
      <c r="S1262" s="41" t="s">
        <v>6</v>
      </c>
      <c r="T1262" s="35" t="s">
        <v>7</v>
      </c>
      <c r="U1262" s="35" t="s">
        <v>33</v>
      </c>
    </row>
    <row r="1263" spans="1:21" ht="15.65" customHeight="1" x14ac:dyDescent="0.35">
      <c r="A1263" s="35" t="s">
        <v>6942</v>
      </c>
      <c r="B1263" s="36">
        <v>4760</v>
      </c>
      <c r="C1263" s="35" t="s">
        <v>42</v>
      </c>
      <c r="D1263" s="35" t="s">
        <v>118</v>
      </c>
      <c r="E1263" s="37">
        <v>1</v>
      </c>
      <c r="F1263" s="45" t="s">
        <v>1133</v>
      </c>
      <c r="G1263" s="39"/>
      <c r="J1263" s="40">
        <v>1</v>
      </c>
      <c r="K1263" s="41" t="s">
        <v>953</v>
      </c>
      <c r="L1263" s="37">
        <v>1</v>
      </c>
      <c r="M1263" s="42" t="s">
        <v>6935</v>
      </c>
      <c r="N1263" s="42" t="s">
        <v>6935</v>
      </c>
      <c r="O1263" s="39"/>
      <c r="Q1263" s="38"/>
      <c r="R1263" s="40">
        <v>0</v>
      </c>
      <c r="S1263" s="41" t="s">
        <v>6</v>
      </c>
      <c r="T1263" s="35" t="s">
        <v>7</v>
      </c>
      <c r="U1263" s="35" t="s">
        <v>33</v>
      </c>
    </row>
    <row r="1264" spans="1:21" ht="15.65" customHeight="1" x14ac:dyDescent="0.35">
      <c r="A1264" s="35" t="s">
        <v>6942</v>
      </c>
      <c r="B1264" s="36">
        <v>4760</v>
      </c>
      <c r="C1264" s="35" t="s">
        <v>42</v>
      </c>
      <c r="D1264" s="35" t="s">
        <v>118</v>
      </c>
      <c r="E1264" s="37">
        <v>2</v>
      </c>
      <c r="F1264" s="42" t="s">
        <v>6930</v>
      </c>
      <c r="G1264" s="39"/>
      <c r="J1264" s="40">
        <v>0.5</v>
      </c>
      <c r="K1264" s="41" t="s">
        <v>953</v>
      </c>
      <c r="L1264" s="37">
        <v>2</v>
      </c>
      <c r="M1264" s="42" t="s">
        <v>6848</v>
      </c>
      <c r="N1264" s="42" t="s">
        <v>6848</v>
      </c>
      <c r="O1264" s="39"/>
      <c r="Q1264" s="38"/>
      <c r="R1264" s="40">
        <v>0.5</v>
      </c>
      <c r="S1264" s="41" t="s">
        <v>6</v>
      </c>
      <c r="T1264" s="35" t="s">
        <v>7</v>
      </c>
      <c r="U1264" s="35" t="s">
        <v>33</v>
      </c>
    </row>
    <row r="1265" spans="1:21" ht="15.65" customHeight="1" x14ac:dyDescent="0.35">
      <c r="A1265" s="35" t="s">
        <v>6942</v>
      </c>
      <c r="B1265" s="36">
        <v>4760</v>
      </c>
      <c r="C1265" s="35" t="s">
        <v>42</v>
      </c>
      <c r="D1265" s="35" t="s">
        <v>118</v>
      </c>
      <c r="E1265" s="37">
        <v>3</v>
      </c>
      <c r="F1265" s="42" t="s">
        <v>6931</v>
      </c>
      <c r="G1265" s="39"/>
      <c r="J1265" s="40">
        <v>1</v>
      </c>
      <c r="K1265" s="41" t="s">
        <v>953</v>
      </c>
      <c r="L1265" s="37">
        <v>3</v>
      </c>
      <c r="M1265" s="42" t="s">
        <v>6936</v>
      </c>
      <c r="N1265" s="42" t="s">
        <v>6936</v>
      </c>
      <c r="O1265" s="39"/>
      <c r="Q1265" s="38"/>
      <c r="R1265" s="40">
        <v>0</v>
      </c>
      <c r="S1265" s="41" t="s">
        <v>6</v>
      </c>
      <c r="T1265" s="35" t="s">
        <v>7</v>
      </c>
      <c r="U1265" s="35" t="s">
        <v>33</v>
      </c>
    </row>
    <row r="1266" spans="1:21" ht="15.65" customHeight="1" x14ac:dyDescent="0.35">
      <c r="A1266" s="35" t="s">
        <v>6942</v>
      </c>
      <c r="B1266" s="36">
        <v>4760</v>
      </c>
      <c r="C1266" s="35" t="s">
        <v>42</v>
      </c>
      <c r="D1266" s="35" t="s">
        <v>118</v>
      </c>
      <c r="E1266" s="37">
        <v>4</v>
      </c>
      <c r="F1266" s="42" t="s">
        <v>6932</v>
      </c>
      <c r="G1266" s="39"/>
      <c r="J1266" s="40">
        <v>1</v>
      </c>
      <c r="K1266" s="41" t="s">
        <v>953</v>
      </c>
      <c r="L1266" s="37">
        <v>4</v>
      </c>
      <c r="M1266" s="42" t="s">
        <v>6498</v>
      </c>
      <c r="N1266" s="42" t="s">
        <v>6498</v>
      </c>
      <c r="O1266" s="39"/>
      <c r="Q1266" s="38"/>
      <c r="R1266" s="40">
        <v>0</v>
      </c>
      <c r="S1266" s="41" t="s">
        <v>6</v>
      </c>
      <c r="T1266" s="35" t="s">
        <v>7</v>
      </c>
      <c r="U1266" s="35" t="s">
        <v>33</v>
      </c>
    </row>
    <row r="1267" spans="1:21" ht="15.65" customHeight="1" x14ac:dyDescent="0.35">
      <c r="A1267" s="35" t="s">
        <v>6942</v>
      </c>
      <c r="B1267" s="36">
        <v>4760</v>
      </c>
      <c r="C1267" s="35" t="s">
        <v>42</v>
      </c>
      <c r="D1267" s="35" t="s">
        <v>118</v>
      </c>
      <c r="E1267" s="37">
        <v>5</v>
      </c>
      <c r="F1267" s="42" t="s">
        <v>6332</v>
      </c>
      <c r="G1267" s="39"/>
      <c r="J1267" s="40">
        <v>0</v>
      </c>
      <c r="K1267" s="41" t="s">
        <v>953</v>
      </c>
      <c r="L1267" s="37">
        <v>5</v>
      </c>
      <c r="M1267" s="42" t="s">
        <v>6849</v>
      </c>
      <c r="N1267" s="42" t="s">
        <v>6849</v>
      </c>
      <c r="O1267" s="39"/>
      <c r="Q1267" s="38"/>
      <c r="R1267" s="40">
        <v>1</v>
      </c>
      <c r="S1267" s="41" t="s">
        <v>6</v>
      </c>
      <c r="T1267" s="35" t="s">
        <v>7</v>
      </c>
      <c r="U1267" s="35" t="s">
        <v>33</v>
      </c>
    </row>
    <row r="1268" spans="1:21" ht="15.65" customHeight="1" x14ac:dyDescent="0.35">
      <c r="A1268" s="35" t="s">
        <v>6942</v>
      </c>
      <c r="B1268" s="36">
        <v>4760</v>
      </c>
      <c r="C1268" s="35" t="s">
        <v>42</v>
      </c>
      <c r="D1268" s="35" t="s">
        <v>118</v>
      </c>
      <c r="E1268" s="37">
        <v>6</v>
      </c>
      <c r="F1268" s="42" t="s">
        <v>6259</v>
      </c>
      <c r="G1268" s="39"/>
      <c r="J1268" s="40">
        <v>0</v>
      </c>
      <c r="K1268" s="41" t="s">
        <v>953</v>
      </c>
      <c r="L1268" s="37">
        <v>6</v>
      </c>
      <c r="M1268" s="42" t="s">
        <v>6937</v>
      </c>
      <c r="N1268" s="42" t="s">
        <v>6937</v>
      </c>
      <c r="O1268" s="39"/>
      <c r="Q1268" s="38"/>
      <c r="R1268" s="40">
        <v>1</v>
      </c>
      <c r="S1268" s="41" t="s">
        <v>6</v>
      </c>
      <c r="T1268" s="35" t="s">
        <v>7</v>
      </c>
      <c r="U1268" s="35" t="s">
        <v>33</v>
      </c>
    </row>
    <row r="1269" spans="1:21" ht="15.65" customHeight="1" x14ac:dyDescent="0.35">
      <c r="A1269" s="35" t="s">
        <v>6942</v>
      </c>
      <c r="B1269" s="36">
        <v>4760</v>
      </c>
      <c r="C1269" s="35" t="s">
        <v>42</v>
      </c>
      <c r="D1269" s="35" t="s">
        <v>118</v>
      </c>
      <c r="E1269" s="37">
        <v>7</v>
      </c>
      <c r="F1269" s="42" t="s">
        <v>6933</v>
      </c>
      <c r="G1269" s="39"/>
      <c r="J1269" s="40">
        <v>0</v>
      </c>
      <c r="K1269" s="41" t="s">
        <v>953</v>
      </c>
      <c r="L1269" s="37">
        <v>7</v>
      </c>
      <c r="M1269" s="42" t="s">
        <v>6914</v>
      </c>
      <c r="N1269" s="42" t="s">
        <v>6914</v>
      </c>
      <c r="O1269" s="39"/>
      <c r="Q1269" s="38"/>
      <c r="R1269" s="40">
        <v>1</v>
      </c>
      <c r="S1269" s="41" t="s">
        <v>6</v>
      </c>
      <c r="T1269" s="35" t="s">
        <v>7</v>
      </c>
      <c r="U1269" s="35" t="s">
        <v>33</v>
      </c>
    </row>
    <row r="1270" spans="1:21" ht="15.65" customHeight="1" x14ac:dyDescent="0.35">
      <c r="A1270" s="35" t="s">
        <v>6942</v>
      </c>
      <c r="B1270" s="36">
        <v>4760</v>
      </c>
      <c r="C1270" s="35" t="s">
        <v>42</v>
      </c>
      <c r="D1270" s="35" t="s">
        <v>118</v>
      </c>
      <c r="E1270" s="37">
        <v>8</v>
      </c>
      <c r="F1270" s="42" t="s">
        <v>6895</v>
      </c>
      <c r="G1270" s="39"/>
      <c r="J1270" s="40">
        <v>1</v>
      </c>
      <c r="K1270" s="41" t="s">
        <v>953</v>
      </c>
      <c r="L1270" s="37">
        <v>8</v>
      </c>
      <c r="M1270" s="42" t="s">
        <v>6938</v>
      </c>
      <c r="N1270" s="42" t="s">
        <v>6938</v>
      </c>
      <c r="O1270" s="39"/>
      <c r="Q1270" s="38"/>
      <c r="R1270" s="40">
        <v>0</v>
      </c>
      <c r="S1270" s="41" t="s">
        <v>6</v>
      </c>
      <c r="T1270" s="35" t="s">
        <v>7</v>
      </c>
      <c r="U1270" s="35" t="s">
        <v>33</v>
      </c>
    </row>
    <row r="1271" spans="1:21" ht="15.65" customHeight="1" x14ac:dyDescent="0.35">
      <c r="A1271" s="35" t="s">
        <v>6942</v>
      </c>
      <c r="B1271" s="36">
        <v>4760</v>
      </c>
      <c r="C1271" s="35" t="s">
        <v>42</v>
      </c>
      <c r="D1271" s="35" t="s">
        <v>118</v>
      </c>
      <c r="E1271" s="37">
        <v>9</v>
      </c>
      <c r="F1271" s="42" t="s">
        <v>1143</v>
      </c>
      <c r="G1271" s="39"/>
      <c r="J1271" s="40">
        <v>0</v>
      </c>
      <c r="K1271" s="41" t="s">
        <v>953</v>
      </c>
      <c r="L1271" s="37">
        <v>9</v>
      </c>
      <c r="M1271" s="42" t="s">
        <v>6360</v>
      </c>
      <c r="N1271" s="42" t="s">
        <v>6360</v>
      </c>
      <c r="O1271" s="39"/>
      <c r="Q1271" s="38"/>
      <c r="R1271" s="40">
        <v>1</v>
      </c>
      <c r="S1271" s="41" t="s">
        <v>6</v>
      </c>
      <c r="T1271" s="35" t="s">
        <v>7</v>
      </c>
      <c r="U1271" s="35" t="s">
        <v>33</v>
      </c>
    </row>
    <row r="1272" spans="1:21" ht="15.65" customHeight="1" x14ac:dyDescent="0.35">
      <c r="A1272" s="35" t="s">
        <v>6942</v>
      </c>
      <c r="B1272" s="36">
        <v>4760</v>
      </c>
      <c r="C1272" s="35" t="s">
        <v>42</v>
      </c>
      <c r="D1272" s="35" t="s">
        <v>118</v>
      </c>
      <c r="E1272" s="37">
        <v>10</v>
      </c>
      <c r="F1272" s="42" t="s">
        <v>6934</v>
      </c>
      <c r="G1272" s="39"/>
      <c r="J1272" s="40">
        <v>0</v>
      </c>
      <c r="K1272" s="41" t="s">
        <v>953</v>
      </c>
      <c r="L1272" s="37">
        <v>10</v>
      </c>
      <c r="M1272" s="42" t="s">
        <v>6939</v>
      </c>
      <c r="N1272" s="42" t="s">
        <v>6939</v>
      </c>
      <c r="O1272" s="39"/>
      <c r="Q1272" s="38"/>
      <c r="R1272" s="40">
        <v>1</v>
      </c>
      <c r="S1272" s="41" t="s">
        <v>6</v>
      </c>
      <c r="T1272" s="35" t="s">
        <v>7</v>
      </c>
      <c r="U1272" s="35" t="s">
        <v>33</v>
      </c>
    </row>
    <row r="1273" spans="1:21" ht="15.65" customHeight="1" x14ac:dyDescent="0.35">
      <c r="A1273" s="35" t="s">
        <v>6942</v>
      </c>
      <c r="B1273" s="36">
        <v>4760</v>
      </c>
      <c r="C1273" s="35" t="s">
        <v>42</v>
      </c>
      <c r="D1273" s="35" t="s">
        <v>118</v>
      </c>
      <c r="E1273" s="37">
        <v>11</v>
      </c>
      <c r="F1273" s="42" t="s">
        <v>6896</v>
      </c>
      <c r="G1273" s="39"/>
      <c r="J1273" s="40">
        <v>0</v>
      </c>
      <c r="K1273" s="41" t="s">
        <v>953</v>
      </c>
      <c r="L1273" s="37">
        <v>11</v>
      </c>
      <c r="M1273" s="42" t="s">
        <v>6940</v>
      </c>
      <c r="N1273" s="42" t="s">
        <v>6940</v>
      </c>
      <c r="O1273" s="39"/>
      <c r="Q1273" s="38"/>
      <c r="R1273" s="40">
        <v>1</v>
      </c>
      <c r="S1273" s="41" t="s">
        <v>6</v>
      </c>
      <c r="T1273" s="35" t="s">
        <v>7</v>
      </c>
      <c r="U1273" s="35" t="s">
        <v>33</v>
      </c>
    </row>
    <row r="1274" spans="1:21" ht="15.65" customHeight="1" x14ac:dyDescent="0.35">
      <c r="A1274" s="35" t="s">
        <v>6942</v>
      </c>
      <c r="B1274" s="36">
        <v>4760</v>
      </c>
      <c r="C1274" s="35" t="s">
        <v>42</v>
      </c>
      <c r="D1274" s="35" t="s">
        <v>118</v>
      </c>
      <c r="E1274" s="37">
        <v>12</v>
      </c>
      <c r="F1274" s="42" t="s">
        <v>1149</v>
      </c>
      <c r="G1274" s="39"/>
      <c r="J1274" s="40">
        <v>0.5</v>
      </c>
      <c r="K1274" s="41" t="s">
        <v>953</v>
      </c>
      <c r="L1274" s="37">
        <v>12</v>
      </c>
      <c r="M1274" s="42" t="s">
        <v>6364</v>
      </c>
      <c r="N1274" s="42" t="s">
        <v>6364</v>
      </c>
      <c r="O1274" s="39"/>
      <c r="Q1274" s="38"/>
      <c r="R1274" s="40">
        <v>0.5</v>
      </c>
      <c r="S1274" s="41" t="s">
        <v>6</v>
      </c>
      <c r="T1274" s="35" t="s">
        <v>7</v>
      </c>
      <c r="U1274" s="35" t="s">
        <v>33</v>
      </c>
    </row>
    <row r="1275" spans="1:21" ht="15.65" customHeight="1" x14ac:dyDescent="0.35">
      <c r="A1275" s="35" t="s">
        <v>6942</v>
      </c>
      <c r="B1275" s="36">
        <v>4760</v>
      </c>
      <c r="C1275" s="35" t="s">
        <v>42</v>
      </c>
      <c r="D1275" s="35" t="s">
        <v>118</v>
      </c>
      <c r="E1275" s="37">
        <v>13</v>
      </c>
      <c r="F1275" s="42" t="s">
        <v>6919</v>
      </c>
      <c r="G1275" s="39"/>
      <c r="J1275" s="40">
        <v>0</v>
      </c>
      <c r="K1275" s="41" t="s">
        <v>953</v>
      </c>
      <c r="L1275" s="37">
        <v>13</v>
      </c>
      <c r="M1275" s="42" t="s">
        <v>6913</v>
      </c>
      <c r="N1275" s="42" t="s">
        <v>6913</v>
      </c>
      <c r="O1275" s="39"/>
      <c r="Q1275" s="38"/>
      <c r="R1275" s="40">
        <v>1</v>
      </c>
      <c r="S1275" s="41" t="s">
        <v>6</v>
      </c>
      <c r="T1275" s="35" t="s">
        <v>7</v>
      </c>
      <c r="U1275" s="35" t="s">
        <v>33</v>
      </c>
    </row>
    <row r="1276" spans="1:21" ht="15.65" customHeight="1" x14ac:dyDescent="0.35">
      <c r="A1276" s="35" t="s">
        <v>6942</v>
      </c>
      <c r="B1276" s="36">
        <v>4760</v>
      </c>
      <c r="C1276" s="35" t="s">
        <v>42</v>
      </c>
      <c r="D1276" s="35" t="s">
        <v>118</v>
      </c>
      <c r="E1276" s="37">
        <v>14</v>
      </c>
      <c r="F1276" s="42" t="s">
        <v>6920</v>
      </c>
      <c r="G1276" s="39"/>
      <c r="J1276" s="40">
        <v>0</v>
      </c>
      <c r="K1276" s="41" t="s">
        <v>953</v>
      </c>
      <c r="L1276" s="37">
        <v>14</v>
      </c>
      <c r="M1276" s="42" t="s">
        <v>6372</v>
      </c>
      <c r="N1276" s="42" t="s">
        <v>6372</v>
      </c>
      <c r="O1276" s="39"/>
      <c r="Q1276" s="38"/>
      <c r="R1276" s="40">
        <v>1</v>
      </c>
      <c r="S1276" s="41" t="s">
        <v>6</v>
      </c>
      <c r="T1276" s="35" t="s">
        <v>7</v>
      </c>
      <c r="U1276" s="35" t="s">
        <v>33</v>
      </c>
    </row>
    <row r="1277" spans="1:21" ht="15.65" customHeight="1" x14ac:dyDescent="0.35">
      <c r="A1277" s="35" t="s">
        <v>6942</v>
      </c>
      <c r="B1277" s="36">
        <v>4760</v>
      </c>
      <c r="C1277" s="35" t="s">
        <v>42</v>
      </c>
      <c r="D1277" s="35" t="s">
        <v>118</v>
      </c>
      <c r="E1277" s="37">
        <v>15</v>
      </c>
      <c r="F1277" s="42" t="s">
        <v>6878</v>
      </c>
      <c r="G1277" s="39"/>
      <c r="J1277" s="40">
        <v>1</v>
      </c>
      <c r="K1277" s="41" t="s">
        <v>953</v>
      </c>
      <c r="L1277" s="37">
        <v>15</v>
      </c>
      <c r="M1277" s="42" t="s">
        <v>6941</v>
      </c>
      <c r="N1277" s="42" t="s">
        <v>6941</v>
      </c>
      <c r="O1277" s="39"/>
      <c r="Q1277" s="38"/>
      <c r="R1277" s="40">
        <v>0</v>
      </c>
      <c r="S1277" s="41" t="s">
        <v>6</v>
      </c>
      <c r="T1277" s="35" t="s">
        <v>7</v>
      </c>
      <c r="U1277" s="35" t="s">
        <v>33</v>
      </c>
    </row>
    <row r="1278" spans="1:21" ht="15.65" customHeight="1" x14ac:dyDescent="0.35">
      <c r="A1278" s="35" t="s">
        <v>6942</v>
      </c>
      <c r="B1278" s="36">
        <v>4760</v>
      </c>
      <c r="C1278" s="35" t="s">
        <v>42</v>
      </c>
      <c r="D1278" s="35" t="s">
        <v>118</v>
      </c>
      <c r="E1278" s="37">
        <v>16</v>
      </c>
      <c r="F1278" s="42" t="s">
        <v>1137</v>
      </c>
      <c r="G1278" s="39"/>
      <c r="J1278" s="40">
        <v>0.5</v>
      </c>
      <c r="K1278" s="41" t="s">
        <v>953</v>
      </c>
      <c r="L1278" s="37">
        <v>16</v>
      </c>
      <c r="M1278" s="42" t="s">
        <v>6850</v>
      </c>
      <c r="N1278" s="42" t="s">
        <v>6850</v>
      </c>
      <c r="O1278" s="39"/>
      <c r="Q1278" s="38"/>
      <c r="R1278" s="40">
        <v>0.5</v>
      </c>
      <c r="S1278" s="41" t="s">
        <v>6</v>
      </c>
      <c r="T1278" s="35" t="s">
        <v>7</v>
      </c>
      <c r="U1278" s="35" t="s">
        <v>33</v>
      </c>
    </row>
    <row r="1279" spans="1:21" ht="15.65" customHeight="1" x14ac:dyDescent="0.35">
      <c r="A1279" s="35" t="s">
        <v>6915</v>
      </c>
      <c r="B1279" s="36">
        <v>5068</v>
      </c>
      <c r="C1279" s="35" t="s">
        <v>955</v>
      </c>
      <c r="D1279" s="35" t="s">
        <v>118</v>
      </c>
      <c r="E1279" s="37">
        <v>1</v>
      </c>
      <c r="F1279" s="45" t="s">
        <v>1133</v>
      </c>
      <c r="G1279" s="39"/>
      <c r="J1279" s="40">
        <v>1</v>
      </c>
      <c r="K1279" s="41" t="s">
        <v>962</v>
      </c>
      <c r="L1279" s="37">
        <v>1</v>
      </c>
      <c r="M1279" s="42" t="s">
        <v>6863</v>
      </c>
      <c r="N1279" s="42" t="s">
        <v>6863</v>
      </c>
      <c r="O1279" s="39"/>
      <c r="Q1279" s="38"/>
      <c r="R1279" s="40">
        <v>0</v>
      </c>
      <c r="S1279" s="41" t="s">
        <v>6</v>
      </c>
      <c r="T1279" s="35" t="s">
        <v>7</v>
      </c>
      <c r="U1279" s="35" t="s">
        <v>33</v>
      </c>
    </row>
    <row r="1280" spans="1:21" ht="15.65" customHeight="1" x14ac:dyDescent="0.35">
      <c r="A1280" s="35" t="s">
        <v>6915</v>
      </c>
      <c r="B1280" s="36">
        <v>5068</v>
      </c>
      <c r="C1280" s="35" t="s">
        <v>955</v>
      </c>
      <c r="D1280" s="35" t="s">
        <v>118</v>
      </c>
      <c r="E1280" s="37">
        <v>2</v>
      </c>
      <c r="F1280" s="45" t="s">
        <v>1132</v>
      </c>
      <c r="G1280" s="39"/>
      <c r="J1280" s="40">
        <v>1</v>
      </c>
      <c r="K1280" s="41" t="s">
        <v>962</v>
      </c>
      <c r="L1280" s="37">
        <v>2</v>
      </c>
      <c r="M1280" s="42" t="s">
        <v>6900</v>
      </c>
      <c r="N1280" s="42" t="s">
        <v>6900</v>
      </c>
      <c r="O1280" s="39"/>
      <c r="Q1280" s="38"/>
      <c r="R1280" s="40">
        <v>0</v>
      </c>
      <c r="S1280" s="41" t="s">
        <v>6</v>
      </c>
      <c r="T1280" s="35" t="s">
        <v>7</v>
      </c>
      <c r="U1280" s="35" t="s">
        <v>33</v>
      </c>
    </row>
    <row r="1281" spans="1:21" ht="15.65" customHeight="1" x14ac:dyDescent="0.35">
      <c r="A1281" s="35" t="s">
        <v>6915</v>
      </c>
      <c r="B1281" s="36">
        <v>5068</v>
      </c>
      <c r="C1281" s="35" t="s">
        <v>955</v>
      </c>
      <c r="D1281" s="35" t="s">
        <v>118</v>
      </c>
      <c r="E1281" s="37">
        <v>3</v>
      </c>
      <c r="F1281" s="42" t="s">
        <v>6895</v>
      </c>
      <c r="G1281" s="39"/>
      <c r="J1281" s="40">
        <v>0</v>
      </c>
      <c r="K1281" s="41" t="s">
        <v>962</v>
      </c>
      <c r="L1281" s="37">
        <v>3</v>
      </c>
      <c r="M1281" s="42" t="s">
        <v>6923</v>
      </c>
      <c r="N1281" s="42" t="s">
        <v>6923</v>
      </c>
      <c r="O1281" s="39"/>
      <c r="Q1281" s="38"/>
      <c r="R1281" s="40">
        <v>1</v>
      </c>
      <c r="S1281" s="41" t="s">
        <v>6</v>
      </c>
      <c r="T1281" s="35" t="s">
        <v>7</v>
      </c>
      <c r="U1281" s="35" t="s">
        <v>33</v>
      </c>
    </row>
    <row r="1282" spans="1:21" ht="15.65" customHeight="1" x14ac:dyDescent="0.35">
      <c r="A1282" s="35" t="s">
        <v>6915</v>
      </c>
      <c r="B1282" s="36">
        <v>5068</v>
      </c>
      <c r="C1282" s="35" t="s">
        <v>955</v>
      </c>
      <c r="D1282" s="35" t="s">
        <v>118</v>
      </c>
      <c r="E1282" s="37">
        <v>4</v>
      </c>
      <c r="F1282" s="42" t="s">
        <v>6344</v>
      </c>
      <c r="G1282" s="39"/>
      <c r="J1282" s="40">
        <v>1</v>
      </c>
      <c r="K1282" s="41" t="s">
        <v>962</v>
      </c>
      <c r="L1282" s="37">
        <v>4</v>
      </c>
      <c r="M1282" s="42" t="s">
        <v>6901</v>
      </c>
      <c r="N1282" s="42" t="s">
        <v>6901</v>
      </c>
      <c r="O1282" s="39"/>
      <c r="Q1282" s="38"/>
      <c r="R1282" s="40">
        <v>0</v>
      </c>
      <c r="S1282" s="41" t="s">
        <v>6</v>
      </c>
      <c r="T1282" s="35" t="s">
        <v>7</v>
      </c>
      <c r="U1282" s="35" t="s">
        <v>33</v>
      </c>
    </row>
    <row r="1283" spans="1:21" ht="15.65" customHeight="1" x14ac:dyDescent="0.35">
      <c r="A1283" s="35" t="s">
        <v>6915</v>
      </c>
      <c r="B1283" s="36">
        <v>5068</v>
      </c>
      <c r="C1283" s="35" t="s">
        <v>955</v>
      </c>
      <c r="D1283" s="35" t="s">
        <v>118</v>
      </c>
      <c r="E1283" s="37">
        <v>5</v>
      </c>
      <c r="F1283" s="42" t="s">
        <v>6259</v>
      </c>
      <c r="G1283" s="39"/>
      <c r="J1283" s="40">
        <v>1</v>
      </c>
      <c r="K1283" s="41" t="s">
        <v>962</v>
      </c>
      <c r="L1283" s="37">
        <v>5</v>
      </c>
      <c r="M1283" s="46" t="s">
        <v>6902</v>
      </c>
      <c r="N1283" s="46" t="s">
        <v>6902</v>
      </c>
      <c r="O1283" s="39"/>
      <c r="Q1283" s="38"/>
      <c r="R1283" s="40">
        <v>0</v>
      </c>
      <c r="S1283" s="41" t="s">
        <v>6</v>
      </c>
      <c r="T1283" s="35" t="s">
        <v>7</v>
      </c>
      <c r="U1283" s="35" t="s">
        <v>33</v>
      </c>
    </row>
    <row r="1284" spans="1:21" ht="15.65" customHeight="1" x14ac:dyDescent="0.35">
      <c r="A1284" s="35" t="s">
        <v>6915</v>
      </c>
      <c r="B1284" s="36">
        <v>5068</v>
      </c>
      <c r="C1284" s="35" t="s">
        <v>955</v>
      </c>
      <c r="D1284" s="35" t="s">
        <v>118</v>
      </c>
      <c r="E1284" s="37">
        <v>6</v>
      </c>
      <c r="F1284" s="42" t="s">
        <v>6896</v>
      </c>
      <c r="G1284" s="39"/>
      <c r="J1284" s="40">
        <v>0</v>
      </c>
      <c r="K1284" s="41" t="s">
        <v>962</v>
      </c>
      <c r="L1284" s="37">
        <v>6</v>
      </c>
      <c r="M1284" s="42" t="s">
        <v>6866</v>
      </c>
      <c r="N1284" s="42" t="s">
        <v>6866</v>
      </c>
      <c r="O1284" s="39"/>
      <c r="Q1284" s="38"/>
      <c r="R1284" s="40">
        <v>1</v>
      </c>
      <c r="S1284" s="41" t="s">
        <v>6</v>
      </c>
      <c r="T1284" s="35" t="s">
        <v>7</v>
      </c>
      <c r="U1284" s="35" t="s">
        <v>33</v>
      </c>
    </row>
    <row r="1285" spans="1:21" ht="15.65" customHeight="1" x14ac:dyDescent="0.35">
      <c r="A1285" s="35" t="s">
        <v>6915</v>
      </c>
      <c r="B1285" s="36">
        <v>5068</v>
      </c>
      <c r="C1285" s="35" t="s">
        <v>955</v>
      </c>
      <c r="D1285" s="35" t="s">
        <v>118</v>
      </c>
      <c r="E1285" s="37">
        <v>7</v>
      </c>
      <c r="F1285" s="42" t="s">
        <v>1143</v>
      </c>
      <c r="G1285" s="39"/>
      <c r="J1285" s="40">
        <v>1</v>
      </c>
      <c r="K1285" s="41" t="s">
        <v>962</v>
      </c>
      <c r="L1285" s="37">
        <v>7</v>
      </c>
      <c r="M1285" s="42" t="s">
        <v>7231</v>
      </c>
      <c r="N1285" s="42" t="s">
        <v>7231</v>
      </c>
      <c r="O1285" s="39"/>
      <c r="Q1285" s="38"/>
      <c r="R1285" s="47">
        <v>0</v>
      </c>
      <c r="S1285" s="41" t="s">
        <v>6</v>
      </c>
      <c r="T1285" s="35" t="s">
        <v>7</v>
      </c>
      <c r="U1285" s="35" t="s">
        <v>33</v>
      </c>
    </row>
    <row r="1286" spans="1:21" ht="15.65" customHeight="1" x14ac:dyDescent="0.35">
      <c r="A1286" s="35" t="s">
        <v>6915</v>
      </c>
      <c r="B1286" s="36">
        <v>5068</v>
      </c>
      <c r="C1286" s="35" t="s">
        <v>955</v>
      </c>
      <c r="D1286" s="35" t="s">
        <v>118</v>
      </c>
      <c r="E1286" s="37">
        <v>8</v>
      </c>
      <c r="F1286" s="42" t="s">
        <v>6878</v>
      </c>
      <c r="G1286" s="39"/>
      <c r="J1286" s="40">
        <v>0.5</v>
      </c>
      <c r="K1286" s="41" t="s">
        <v>962</v>
      </c>
      <c r="L1286" s="37">
        <v>8</v>
      </c>
      <c r="M1286" s="42" t="s">
        <v>6903</v>
      </c>
      <c r="N1286" s="42" t="s">
        <v>6903</v>
      </c>
      <c r="O1286" s="39"/>
      <c r="Q1286" s="38"/>
      <c r="R1286" s="40">
        <v>0.5</v>
      </c>
      <c r="S1286" s="41" t="s">
        <v>6</v>
      </c>
      <c r="T1286" s="35" t="s">
        <v>7</v>
      </c>
      <c r="U1286" s="35" t="s">
        <v>33</v>
      </c>
    </row>
    <row r="1287" spans="1:21" ht="15.65" customHeight="1" x14ac:dyDescent="0.35">
      <c r="A1287" s="35" t="s">
        <v>6915</v>
      </c>
      <c r="B1287" s="36">
        <v>5068</v>
      </c>
      <c r="C1287" s="35" t="s">
        <v>955</v>
      </c>
      <c r="D1287" s="35" t="s">
        <v>118</v>
      </c>
      <c r="E1287" s="37">
        <v>9</v>
      </c>
      <c r="F1287" s="42" t="s">
        <v>1137</v>
      </c>
      <c r="G1287" s="39"/>
      <c r="J1287" s="40">
        <v>1</v>
      </c>
      <c r="K1287" s="41" t="s">
        <v>962</v>
      </c>
      <c r="L1287" s="37">
        <v>9</v>
      </c>
      <c r="M1287" s="42" t="s">
        <v>6924</v>
      </c>
      <c r="N1287" s="42" t="s">
        <v>6924</v>
      </c>
      <c r="O1287" s="39"/>
      <c r="Q1287" s="38"/>
      <c r="R1287" s="40">
        <v>0</v>
      </c>
      <c r="S1287" s="41" t="s">
        <v>6</v>
      </c>
      <c r="T1287" s="35" t="s">
        <v>7</v>
      </c>
      <c r="U1287" s="35" t="s">
        <v>33</v>
      </c>
    </row>
    <row r="1288" spans="1:21" ht="15.65" customHeight="1" x14ac:dyDescent="0.35">
      <c r="A1288" s="35" t="s">
        <v>6915</v>
      </c>
      <c r="B1288" s="36">
        <v>5068</v>
      </c>
      <c r="C1288" s="35" t="s">
        <v>955</v>
      </c>
      <c r="D1288" s="35" t="s">
        <v>118</v>
      </c>
      <c r="E1288" s="37">
        <v>10</v>
      </c>
      <c r="F1288" s="42" t="s">
        <v>1141</v>
      </c>
      <c r="G1288" s="39"/>
      <c r="J1288" s="40">
        <v>1</v>
      </c>
      <c r="K1288" s="41" t="s">
        <v>962</v>
      </c>
      <c r="L1288" s="37">
        <v>10</v>
      </c>
      <c r="M1288" s="42" t="s">
        <v>6869</v>
      </c>
      <c r="N1288" s="42" t="s">
        <v>6869</v>
      </c>
      <c r="O1288" s="39"/>
      <c r="Q1288" s="38"/>
      <c r="R1288" s="40">
        <v>0</v>
      </c>
      <c r="S1288" s="41" t="s">
        <v>6</v>
      </c>
      <c r="T1288" s="35" t="s">
        <v>7</v>
      </c>
      <c r="U1288" s="35" t="s">
        <v>33</v>
      </c>
    </row>
    <row r="1289" spans="1:21" ht="15.65" customHeight="1" x14ac:dyDescent="0.35">
      <c r="A1289" s="35" t="s">
        <v>6915</v>
      </c>
      <c r="B1289" s="36">
        <v>5068</v>
      </c>
      <c r="C1289" s="35" t="s">
        <v>955</v>
      </c>
      <c r="D1289" s="35" t="s">
        <v>118</v>
      </c>
      <c r="E1289" s="37">
        <v>11</v>
      </c>
      <c r="F1289" s="42" t="s">
        <v>6897</v>
      </c>
      <c r="G1289" s="39"/>
      <c r="J1289" s="40">
        <v>0</v>
      </c>
      <c r="K1289" s="41" t="s">
        <v>962</v>
      </c>
      <c r="L1289" s="37">
        <v>11</v>
      </c>
      <c r="M1289" s="42" t="s">
        <v>6904</v>
      </c>
      <c r="N1289" s="42" t="s">
        <v>6904</v>
      </c>
      <c r="O1289" s="39"/>
      <c r="Q1289" s="38"/>
      <c r="R1289" s="40">
        <v>1</v>
      </c>
      <c r="S1289" s="41" t="s">
        <v>6</v>
      </c>
      <c r="T1289" s="35" t="s">
        <v>7</v>
      </c>
      <c r="U1289" s="35" t="s">
        <v>33</v>
      </c>
    </row>
    <row r="1290" spans="1:21" ht="15.65" customHeight="1" x14ac:dyDescent="0.35">
      <c r="A1290" s="35" t="s">
        <v>6915</v>
      </c>
      <c r="B1290" s="36">
        <v>5068</v>
      </c>
      <c r="C1290" s="35" t="s">
        <v>955</v>
      </c>
      <c r="D1290" s="35" t="s">
        <v>118</v>
      </c>
      <c r="E1290" s="37">
        <v>12</v>
      </c>
      <c r="F1290" s="42" t="s">
        <v>6920</v>
      </c>
      <c r="G1290" s="39"/>
      <c r="J1290" s="40">
        <v>1</v>
      </c>
      <c r="K1290" s="41" t="s">
        <v>962</v>
      </c>
      <c r="L1290" s="37">
        <v>12</v>
      </c>
      <c r="M1290" s="42" t="s">
        <v>32</v>
      </c>
      <c r="N1290" s="42" t="s">
        <v>32</v>
      </c>
      <c r="O1290" s="39"/>
      <c r="Q1290" s="38"/>
      <c r="R1290" s="40">
        <v>0</v>
      </c>
      <c r="S1290" s="41" t="s">
        <v>6</v>
      </c>
      <c r="T1290" s="35" t="s">
        <v>7</v>
      </c>
      <c r="U1290" s="35" t="s">
        <v>33</v>
      </c>
    </row>
    <row r="1291" spans="1:21" ht="15.65" customHeight="1" x14ac:dyDescent="0.35">
      <c r="A1291" s="35" t="s">
        <v>6915</v>
      </c>
      <c r="B1291" s="36">
        <v>5068</v>
      </c>
      <c r="C1291" s="35" t="s">
        <v>955</v>
      </c>
      <c r="D1291" s="35" t="s">
        <v>118</v>
      </c>
      <c r="E1291" s="37">
        <v>13</v>
      </c>
      <c r="F1291" s="42" t="s">
        <v>6898</v>
      </c>
      <c r="G1291" s="39"/>
      <c r="J1291" s="40">
        <v>1</v>
      </c>
      <c r="K1291" s="41" t="s">
        <v>962</v>
      </c>
      <c r="L1291" s="37">
        <v>13</v>
      </c>
      <c r="M1291" s="42" t="s">
        <v>6905</v>
      </c>
      <c r="N1291" s="42" t="s">
        <v>6905</v>
      </c>
      <c r="O1291" s="39"/>
      <c r="Q1291" s="38"/>
      <c r="R1291" s="40">
        <v>0</v>
      </c>
      <c r="S1291" s="41" t="s">
        <v>6</v>
      </c>
      <c r="T1291" s="35" t="s">
        <v>7</v>
      </c>
      <c r="U1291" s="35" t="s">
        <v>33</v>
      </c>
    </row>
    <row r="1292" spans="1:21" ht="15.65" customHeight="1" x14ac:dyDescent="0.35">
      <c r="A1292" s="35" t="s">
        <v>6915</v>
      </c>
      <c r="B1292" s="36">
        <v>5068</v>
      </c>
      <c r="C1292" s="35" t="s">
        <v>955</v>
      </c>
      <c r="D1292" s="35" t="s">
        <v>118</v>
      </c>
      <c r="E1292" s="37">
        <v>14</v>
      </c>
      <c r="F1292" s="42" t="s">
        <v>7502</v>
      </c>
      <c r="G1292" s="39"/>
      <c r="J1292" s="40">
        <v>1</v>
      </c>
      <c r="K1292" s="41" t="s">
        <v>962</v>
      </c>
      <c r="L1292" s="37">
        <v>14</v>
      </c>
      <c r="M1292" s="42" t="s">
        <v>6906</v>
      </c>
      <c r="N1292" s="42" t="s">
        <v>6906</v>
      </c>
      <c r="O1292" s="39"/>
      <c r="Q1292" s="38"/>
      <c r="R1292" s="40">
        <v>0</v>
      </c>
      <c r="S1292" s="41" t="s">
        <v>6</v>
      </c>
      <c r="T1292" s="35" t="s">
        <v>7</v>
      </c>
      <c r="U1292" s="35" t="s">
        <v>33</v>
      </c>
    </row>
    <row r="1293" spans="1:21" ht="15.65" customHeight="1" x14ac:dyDescent="0.35">
      <c r="A1293" s="35" t="s">
        <v>6915</v>
      </c>
      <c r="B1293" s="36">
        <v>5068</v>
      </c>
      <c r="C1293" s="35" t="s">
        <v>955</v>
      </c>
      <c r="D1293" s="35" t="s">
        <v>118</v>
      </c>
      <c r="E1293" s="37">
        <v>15</v>
      </c>
      <c r="F1293" s="42" t="s">
        <v>6376</v>
      </c>
      <c r="G1293" s="39"/>
      <c r="J1293" s="40">
        <v>0.5</v>
      </c>
      <c r="K1293" s="41" t="s">
        <v>962</v>
      </c>
      <c r="L1293" s="37">
        <v>15</v>
      </c>
      <c r="M1293" s="42" t="s">
        <v>6907</v>
      </c>
      <c r="N1293" s="42" t="s">
        <v>6907</v>
      </c>
      <c r="O1293" s="39"/>
      <c r="Q1293" s="38"/>
      <c r="R1293" s="40">
        <v>0.5</v>
      </c>
      <c r="S1293" s="41" t="s">
        <v>6</v>
      </c>
      <c r="T1293" s="35" t="s">
        <v>7</v>
      </c>
      <c r="U1293" s="35" t="s">
        <v>33</v>
      </c>
    </row>
    <row r="1294" spans="1:21" ht="15.65" customHeight="1" x14ac:dyDescent="0.35">
      <c r="A1294" s="35" t="s">
        <v>6915</v>
      </c>
      <c r="B1294" s="36">
        <v>5068</v>
      </c>
      <c r="C1294" s="35" t="s">
        <v>955</v>
      </c>
      <c r="D1294" s="35" t="s">
        <v>118</v>
      </c>
      <c r="E1294" s="37">
        <v>16</v>
      </c>
      <c r="F1294" s="42" t="s">
        <v>6899</v>
      </c>
      <c r="G1294" s="39"/>
      <c r="J1294" s="40">
        <v>1</v>
      </c>
      <c r="K1294" s="41" t="s">
        <v>962</v>
      </c>
      <c r="L1294" s="37">
        <v>16</v>
      </c>
      <c r="M1294" s="42" t="s">
        <v>6380</v>
      </c>
      <c r="N1294" s="42" t="s">
        <v>6380</v>
      </c>
      <c r="O1294" s="39"/>
      <c r="Q1294" s="38"/>
      <c r="R1294" s="40">
        <v>0</v>
      </c>
      <c r="S1294" s="41" t="s">
        <v>6</v>
      </c>
      <c r="T1294" s="35" t="s">
        <v>7</v>
      </c>
      <c r="U1294" s="35" t="s">
        <v>33</v>
      </c>
    </row>
    <row r="1295" spans="1:21" ht="15.65" customHeight="1" x14ac:dyDescent="0.35">
      <c r="A1295" s="35" t="s">
        <v>6915</v>
      </c>
      <c r="B1295" s="36">
        <v>5152</v>
      </c>
      <c r="C1295" s="35" t="s">
        <v>960</v>
      </c>
      <c r="D1295" s="35" t="s">
        <v>118</v>
      </c>
      <c r="E1295" s="37">
        <v>1</v>
      </c>
      <c r="F1295" s="45" t="s">
        <v>1133</v>
      </c>
      <c r="G1295" s="39"/>
      <c r="J1295" s="40">
        <v>1</v>
      </c>
      <c r="K1295" s="41" t="s">
        <v>953</v>
      </c>
      <c r="L1295" s="37">
        <v>1</v>
      </c>
      <c r="M1295" s="42" t="s">
        <v>6848</v>
      </c>
      <c r="N1295" s="42" t="s">
        <v>6848</v>
      </c>
      <c r="O1295" s="39"/>
      <c r="Q1295" s="38"/>
      <c r="R1295" s="40">
        <v>0</v>
      </c>
      <c r="S1295" s="41" t="s">
        <v>6</v>
      </c>
      <c r="T1295" s="35" t="s">
        <v>7</v>
      </c>
      <c r="U1295" s="35" t="s">
        <v>33</v>
      </c>
    </row>
    <row r="1296" spans="1:21" ht="15.65" customHeight="1" x14ac:dyDescent="0.35">
      <c r="A1296" s="35" t="s">
        <v>6915</v>
      </c>
      <c r="B1296" s="36">
        <v>5152</v>
      </c>
      <c r="C1296" s="35" t="s">
        <v>960</v>
      </c>
      <c r="D1296" s="35" t="s">
        <v>118</v>
      </c>
      <c r="E1296" s="37">
        <v>2</v>
      </c>
      <c r="F1296" s="42" t="s">
        <v>1132</v>
      </c>
      <c r="G1296" s="39"/>
      <c r="J1296" s="40">
        <v>0.5</v>
      </c>
      <c r="K1296" s="41" t="s">
        <v>953</v>
      </c>
      <c r="L1296" s="37">
        <v>2</v>
      </c>
      <c r="M1296" s="42" t="s">
        <v>6498</v>
      </c>
      <c r="N1296" s="42" t="s">
        <v>6498</v>
      </c>
      <c r="O1296" s="39"/>
      <c r="Q1296" s="38"/>
      <c r="R1296" s="40">
        <v>0.5</v>
      </c>
      <c r="S1296" s="41" t="s">
        <v>6</v>
      </c>
      <c r="T1296" s="35" t="s">
        <v>7</v>
      </c>
      <c r="U1296" s="35" t="s">
        <v>33</v>
      </c>
    </row>
    <row r="1297" spans="1:21" ht="15.65" customHeight="1" x14ac:dyDescent="0.35">
      <c r="A1297" s="35" t="s">
        <v>6915</v>
      </c>
      <c r="B1297" s="36">
        <v>5152</v>
      </c>
      <c r="C1297" s="35" t="s">
        <v>960</v>
      </c>
      <c r="D1297" s="35" t="s">
        <v>118</v>
      </c>
      <c r="E1297" s="37">
        <v>3</v>
      </c>
      <c r="F1297" s="42" t="s">
        <v>6908</v>
      </c>
      <c r="G1297" s="39"/>
      <c r="J1297" s="40">
        <v>0.5</v>
      </c>
      <c r="K1297" s="41" t="s">
        <v>953</v>
      </c>
      <c r="L1297" s="37">
        <v>3</v>
      </c>
      <c r="M1297" s="42" t="s">
        <v>6910</v>
      </c>
      <c r="N1297" s="42" t="s">
        <v>6910</v>
      </c>
      <c r="O1297" s="39"/>
      <c r="Q1297" s="38"/>
      <c r="R1297" s="40">
        <v>0.5</v>
      </c>
      <c r="S1297" s="41" t="s">
        <v>6</v>
      </c>
      <c r="T1297" s="35" t="s">
        <v>7</v>
      </c>
      <c r="U1297" s="35" t="s">
        <v>33</v>
      </c>
    </row>
    <row r="1298" spans="1:21" ht="15.65" customHeight="1" x14ac:dyDescent="0.35">
      <c r="A1298" s="35" t="s">
        <v>6915</v>
      </c>
      <c r="B1298" s="36">
        <v>5152</v>
      </c>
      <c r="C1298" s="35" t="s">
        <v>960</v>
      </c>
      <c r="D1298" s="35" t="s">
        <v>118</v>
      </c>
      <c r="E1298" s="37">
        <v>4</v>
      </c>
      <c r="F1298" s="42" t="s">
        <v>6909</v>
      </c>
      <c r="G1298" s="39"/>
      <c r="J1298" s="40">
        <v>0.5</v>
      </c>
      <c r="K1298" s="41" t="s">
        <v>953</v>
      </c>
      <c r="L1298" s="37">
        <v>4</v>
      </c>
      <c r="M1298" s="42" t="s">
        <v>6911</v>
      </c>
      <c r="N1298" s="42" t="s">
        <v>6911</v>
      </c>
      <c r="O1298" s="39"/>
      <c r="Q1298" s="38"/>
      <c r="R1298" s="40">
        <v>0.5</v>
      </c>
      <c r="S1298" s="41" t="s">
        <v>6</v>
      </c>
      <c r="T1298" s="35" t="s">
        <v>7</v>
      </c>
      <c r="U1298" s="35" t="s">
        <v>33</v>
      </c>
    </row>
    <row r="1299" spans="1:21" ht="15.65" customHeight="1" x14ac:dyDescent="0.35">
      <c r="A1299" s="35" t="s">
        <v>6915</v>
      </c>
      <c r="B1299" s="36">
        <v>5152</v>
      </c>
      <c r="C1299" s="35" t="s">
        <v>960</v>
      </c>
      <c r="D1299" s="35" t="s">
        <v>118</v>
      </c>
      <c r="E1299" s="37">
        <v>5</v>
      </c>
      <c r="F1299" s="42" t="s">
        <v>6895</v>
      </c>
      <c r="G1299" s="39"/>
      <c r="J1299" s="40">
        <v>0.5</v>
      </c>
      <c r="K1299" s="41" t="s">
        <v>953</v>
      </c>
      <c r="L1299" s="37">
        <v>5</v>
      </c>
      <c r="M1299" s="42" t="s">
        <v>6363</v>
      </c>
      <c r="N1299" s="42" t="s">
        <v>6363</v>
      </c>
      <c r="O1299" s="39"/>
      <c r="Q1299" s="38"/>
      <c r="R1299" s="40">
        <v>0.5</v>
      </c>
      <c r="S1299" s="41" t="s">
        <v>6</v>
      </c>
      <c r="T1299" s="35" t="s">
        <v>7</v>
      </c>
      <c r="U1299" s="35" t="s">
        <v>33</v>
      </c>
    </row>
    <row r="1300" spans="1:21" ht="15.65" customHeight="1" x14ac:dyDescent="0.35">
      <c r="A1300" s="35" t="s">
        <v>6915</v>
      </c>
      <c r="B1300" s="36">
        <v>5152</v>
      </c>
      <c r="C1300" s="35" t="s">
        <v>960</v>
      </c>
      <c r="D1300" s="35" t="s">
        <v>118</v>
      </c>
      <c r="E1300" s="37">
        <v>6</v>
      </c>
      <c r="F1300" s="42" t="s">
        <v>6344</v>
      </c>
      <c r="G1300" s="39"/>
      <c r="J1300" s="40">
        <v>0</v>
      </c>
      <c r="K1300" s="41" t="s">
        <v>953</v>
      </c>
      <c r="L1300" s="37">
        <v>6</v>
      </c>
      <c r="M1300" s="42" t="s">
        <v>6914</v>
      </c>
      <c r="N1300" s="42" t="s">
        <v>6914</v>
      </c>
      <c r="O1300" s="39"/>
      <c r="Q1300" s="38"/>
      <c r="R1300" s="40">
        <v>1</v>
      </c>
      <c r="S1300" s="41" t="s">
        <v>6</v>
      </c>
      <c r="T1300" s="35" t="s">
        <v>7</v>
      </c>
      <c r="U1300" s="35" t="s">
        <v>33</v>
      </c>
    </row>
    <row r="1301" spans="1:21" ht="15.65" customHeight="1" x14ac:dyDescent="0.35">
      <c r="A1301" s="35" t="s">
        <v>6915</v>
      </c>
      <c r="B1301" s="36">
        <v>5152</v>
      </c>
      <c r="C1301" s="35" t="s">
        <v>960</v>
      </c>
      <c r="D1301" s="35" t="s">
        <v>118</v>
      </c>
      <c r="E1301" s="37">
        <v>7</v>
      </c>
      <c r="F1301" s="42" t="s">
        <v>6878</v>
      </c>
      <c r="G1301" s="39"/>
      <c r="J1301" s="40">
        <v>1</v>
      </c>
      <c r="K1301" s="41" t="s">
        <v>953</v>
      </c>
      <c r="L1301" s="37">
        <v>7</v>
      </c>
      <c r="M1301" s="42" t="s">
        <v>6360</v>
      </c>
      <c r="N1301" s="42" t="s">
        <v>6360</v>
      </c>
      <c r="O1301" s="39"/>
      <c r="Q1301" s="38"/>
      <c r="R1301" s="40">
        <v>0</v>
      </c>
      <c r="S1301" s="41" t="s">
        <v>6</v>
      </c>
      <c r="T1301" s="35" t="s">
        <v>7</v>
      </c>
      <c r="U1301" s="35" t="s">
        <v>33</v>
      </c>
    </row>
    <row r="1302" spans="1:21" ht="15.65" customHeight="1" x14ac:dyDescent="0.35">
      <c r="A1302" s="35" t="s">
        <v>6915</v>
      </c>
      <c r="B1302" s="36">
        <v>5152</v>
      </c>
      <c r="C1302" s="35" t="s">
        <v>960</v>
      </c>
      <c r="D1302" s="35" t="s">
        <v>118</v>
      </c>
      <c r="E1302" s="37">
        <v>8</v>
      </c>
      <c r="F1302" s="42" t="s">
        <v>1137</v>
      </c>
      <c r="G1302" s="39"/>
      <c r="J1302" s="40">
        <v>0.5</v>
      </c>
      <c r="K1302" s="41" t="s">
        <v>953</v>
      </c>
      <c r="L1302" s="37">
        <v>8</v>
      </c>
      <c r="M1302" s="42" t="s">
        <v>6912</v>
      </c>
      <c r="N1302" s="42" t="s">
        <v>6912</v>
      </c>
      <c r="O1302" s="39"/>
      <c r="Q1302" s="38"/>
      <c r="R1302" s="40">
        <v>0.5</v>
      </c>
      <c r="S1302" s="41" t="s">
        <v>6</v>
      </c>
      <c r="T1302" s="35" t="s">
        <v>7</v>
      </c>
      <c r="U1302" s="35" t="s">
        <v>33</v>
      </c>
    </row>
    <row r="1303" spans="1:21" ht="15.65" customHeight="1" x14ac:dyDescent="0.35">
      <c r="A1303" s="35" t="s">
        <v>6915</v>
      </c>
      <c r="B1303" s="36">
        <v>5152</v>
      </c>
      <c r="C1303" s="35" t="s">
        <v>960</v>
      </c>
      <c r="D1303" s="35" t="s">
        <v>118</v>
      </c>
      <c r="E1303" s="37">
        <v>9</v>
      </c>
      <c r="F1303" s="42" t="s">
        <v>6704</v>
      </c>
      <c r="G1303" s="39"/>
      <c r="J1303" s="40">
        <v>0</v>
      </c>
      <c r="K1303" s="41" t="s">
        <v>953</v>
      </c>
      <c r="L1303" s="37">
        <v>9</v>
      </c>
      <c r="M1303" s="42" t="s">
        <v>6913</v>
      </c>
      <c r="N1303" s="42" t="s">
        <v>6913</v>
      </c>
      <c r="O1303" s="39"/>
      <c r="Q1303" s="38"/>
      <c r="R1303" s="40">
        <v>1</v>
      </c>
      <c r="S1303" s="41" t="s">
        <v>6</v>
      </c>
      <c r="T1303" s="35" t="s">
        <v>7</v>
      </c>
      <c r="U1303" s="35" t="s">
        <v>33</v>
      </c>
    </row>
    <row r="1304" spans="1:21" ht="15.65" customHeight="1" x14ac:dyDescent="0.35">
      <c r="A1304" s="35" t="s">
        <v>6894</v>
      </c>
      <c r="B1304" s="36">
        <v>7707</v>
      </c>
      <c r="C1304" s="48" t="s">
        <v>960</v>
      </c>
      <c r="D1304" s="35" t="s">
        <v>118</v>
      </c>
      <c r="E1304" s="37">
        <v>1</v>
      </c>
      <c r="F1304" s="45" t="s">
        <v>1133</v>
      </c>
      <c r="G1304" s="39"/>
      <c r="J1304" s="40">
        <v>1</v>
      </c>
      <c r="K1304" s="41" t="s">
        <v>2060</v>
      </c>
      <c r="L1304" s="37">
        <v>1</v>
      </c>
      <c r="M1304" s="42" t="s">
        <v>6880</v>
      </c>
      <c r="N1304" s="42" t="s">
        <v>6880</v>
      </c>
      <c r="O1304" s="39"/>
      <c r="Q1304" s="38"/>
      <c r="R1304" s="40">
        <v>0</v>
      </c>
      <c r="S1304" s="41" t="s">
        <v>6</v>
      </c>
      <c r="T1304" s="35" t="s">
        <v>23</v>
      </c>
      <c r="U1304" s="35" t="s">
        <v>33</v>
      </c>
    </row>
    <row r="1305" spans="1:21" ht="15.65" customHeight="1" x14ac:dyDescent="0.35">
      <c r="A1305" s="35" t="s">
        <v>6894</v>
      </c>
      <c r="B1305" s="36">
        <v>7707</v>
      </c>
      <c r="C1305" s="48" t="s">
        <v>960</v>
      </c>
      <c r="D1305" s="35" t="s">
        <v>118</v>
      </c>
      <c r="E1305" s="37">
        <v>2</v>
      </c>
      <c r="F1305" s="42" t="s">
        <v>6382</v>
      </c>
      <c r="G1305" s="39"/>
      <c r="J1305" s="40">
        <v>0.5</v>
      </c>
      <c r="K1305" s="41" t="s">
        <v>2060</v>
      </c>
      <c r="L1305" s="37">
        <v>2</v>
      </c>
      <c r="M1305" s="42" t="s">
        <v>6881</v>
      </c>
      <c r="N1305" s="42" t="s">
        <v>6881</v>
      </c>
      <c r="O1305" s="39"/>
      <c r="Q1305" s="38"/>
      <c r="R1305" s="40">
        <v>0.5</v>
      </c>
      <c r="S1305" s="41" t="s">
        <v>6</v>
      </c>
      <c r="T1305" s="35" t="s">
        <v>23</v>
      </c>
      <c r="U1305" s="35" t="s">
        <v>33</v>
      </c>
    </row>
    <row r="1306" spans="1:21" ht="15.65" customHeight="1" x14ac:dyDescent="0.35">
      <c r="A1306" s="35" t="s">
        <v>6894</v>
      </c>
      <c r="B1306" s="36">
        <v>7707</v>
      </c>
      <c r="C1306" s="48" t="s">
        <v>960</v>
      </c>
      <c r="D1306" s="35" t="s">
        <v>118</v>
      </c>
      <c r="E1306" s="37">
        <v>3</v>
      </c>
      <c r="F1306" s="42" t="s">
        <v>1132</v>
      </c>
      <c r="G1306" s="39"/>
      <c r="J1306" s="40">
        <v>1</v>
      </c>
      <c r="K1306" s="41" t="s">
        <v>2060</v>
      </c>
      <c r="L1306" s="37">
        <v>3</v>
      </c>
      <c r="M1306" s="42" t="s">
        <v>6882</v>
      </c>
      <c r="N1306" s="42" t="s">
        <v>6882</v>
      </c>
      <c r="O1306" s="39"/>
      <c r="Q1306" s="38"/>
      <c r="R1306" s="40">
        <v>0</v>
      </c>
      <c r="S1306" s="41" t="s">
        <v>6</v>
      </c>
      <c r="T1306" s="35" t="s">
        <v>23</v>
      </c>
      <c r="U1306" s="35" t="s">
        <v>33</v>
      </c>
    </row>
    <row r="1307" spans="1:21" ht="15.65" customHeight="1" x14ac:dyDescent="0.35">
      <c r="A1307" s="35" t="s">
        <v>6894</v>
      </c>
      <c r="B1307" s="36">
        <v>7707</v>
      </c>
      <c r="C1307" s="48" t="s">
        <v>960</v>
      </c>
      <c r="D1307" s="35" t="s">
        <v>118</v>
      </c>
      <c r="E1307" s="37">
        <v>4</v>
      </c>
      <c r="F1307" s="42" t="s">
        <v>6384</v>
      </c>
      <c r="G1307" s="39"/>
      <c r="J1307" s="40">
        <v>0.5</v>
      </c>
      <c r="K1307" s="41" t="s">
        <v>2060</v>
      </c>
      <c r="L1307" s="37">
        <v>4</v>
      </c>
      <c r="M1307" s="42" t="s">
        <v>6883</v>
      </c>
      <c r="N1307" s="42" t="s">
        <v>6883</v>
      </c>
      <c r="O1307" s="39"/>
      <c r="Q1307" s="38"/>
      <c r="R1307" s="40">
        <v>0.5</v>
      </c>
      <c r="S1307" s="41" t="s">
        <v>6</v>
      </c>
      <c r="T1307" s="35" t="s">
        <v>23</v>
      </c>
      <c r="U1307" s="35" t="s">
        <v>33</v>
      </c>
    </row>
    <row r="1308" spans="1:21" ht="15.65" customHeight="1" x14ac:dyDescent="0.35">
      <c r="A1308" s="35" t="s">
        <v>6894</v>
      </c>
      <c r="B1308" s="36">
        <v>7707</v>
      </c>
      <c r="C1308" s="48" t="s">
        <v>960</v>
      </c>
      <c r="D1308" s="35" t="s">
        <v>118</v>
      </c>
      <c r="E1308" s="37">
        <v>5</v>
      </c>
      <c r="F1308" s="42" t="s">
        <v>6877</v>
      </c>
      <c r="G1308" s="39"/>
      <c r="J1308" s="40">
        <v>0</v>
      </c>
      <c r="K1308" s="41" t="s">
        <v>2060</v>
      </c>
      <c r="L1308" s="37">
        <v>5</v>
      </c>
      <c r="M1308" s="42" t="s">
        <v>6278</v>
      </c>
      <c r="N1308" s="42" t="s">
        <v>6278</v>
      </c>
      <c r="O1308" s="39"/>
      <c r="Q1308" s="38"/>
      <c r="R1308" s="40">
        <v>1</v>
      </c>
      <c r="S1308" s="41" t="s">
        <v>6</v>
      </c>
      <c r="T1308" s="35" t="s">
        <v>23</v>
      </c>
      <c r="U1308" s="35" t="s">
        <v>33</v>
      </c>
    </row>
    <row r="1309" spans="1:21" ht="15.65" customHeight="1" x14ac:dyDescent="0.35">
      <c r="A1309" s="35" t="s">
        <v>6894</v>
      </c>
      <c r="B1309" s="36">
        <v>7707</v>
      </c>
      <c r="C1309" s="48" t="s">
        <v>960</v>
      </c>
      <c r="D1309" s="35" t="s">
        <v>118</v>
      </c>
      <c r="E1309" s="37">
        <v>6</v>
      </c>
      <c r="F1309" s="42" t="s">
        <v>6259</v>
      </c>
      <c r="G1309" s="39"/>
      <c r="J1309" s="40">
        <v>0</v>
      </c>
      <c r="K1309" s="41" t="s">
        <v>2060</v>
      </c>
      <c r="L1309" s="37">
        <v>6</v>
      </c>
      <c r="M1309" s="42" t="s">
        <v>6884</v>
      </c>
      <c r="N1309" s="42" t="s">
        <v>6884</v>
      </c>
      <c r="O1309" s="39"/>
      <c r="Q1309" s="38"/>
      <c r="R1309" s="40">
        <v>1</v>
      </c>
      <c r="S1309" s="41" t="s">
        <v>6</v>
      </c>
      <c r="T1309" s="35" t="s">
        <v>23</v>
      </c>
      <c r="U1309" s="35" t="s">
        <v>33</v>
      </c>
    </row>
    <row r="1310" spans="1:21" ht="15.65" customHeight="1" x14ac:dyDescent="0.35">
      <c r="A1310" s="35" t="s">
        <v>6894</v>
      </c>
      <c r="B1310" s="36">
        <v>7707</v>
      </c>
      <c r="C1310" s="48" t="s">
        <v>960</v>
      </c>
      <c r="D1310" s="35" t="s">
        <v>118</v>
      </c>
      <c r="E1310" s="37">
        <v>7</v>
      </c>
      <c r="F1310" s="42" t="s">
        <v>6878</v>
      </c>
      <c r="G1310" s="39"/>
      <c r="J1310" s="40">
        <v>1</v>
      </c>
      <c r="K1310" s="41" t="s">
        <v>2060</v>
      </c>
      <c r="L1310" s="37">
        <v>7</v>
      </c>
      <c r="M1310" s="42" t="s">
        <v>6885</v>
      </c>
      <c r="N1310" s="42" t="s">
        <v>6885</v>
      </c>
      <c r="O1310" s="39"/>
      <c r="Q1310" s="38"/>
      <c r="R1310" s="40">
        <v>0</v>
      </c>
      <c r="S1310" s="41" t="s">
        <v>6</v>
      </c>
      <c r="T1310" s="35" t="s">
        <v>23</v>
      </c>
      <c r="U1310" s="35" t="s">
        <v>33</v>
      </c>
    </row>
    <row r="1311" spans="1:21" ht="15.65" customHeight="1" x14ac:dyDescent="0.35">
      <c r="A1311" s="35" t="s">
        <v>6894</v>
      </c>
      <c r="B1311" s="36">
        <v>7707</v>
      </c>
      <c r="C1311" s="48" t="s">
        <v>960</v>
      </c>
      <c r="D1311" s="35" t="s">
        <v>118</v>
      </c>
      <c r="E1311" s="37">
        <v>8</v>
      </c>
      <c r="F1311" s="42" t="s">
        <v>1137</v>
      </c>
      <c r="G1311" s="39"/>
      <c r="J1311" s="40">
        <v>0.5</v>
      </c>
      <c r="K1311" s="41" t="s">
        <v>2060</v>
      </c>
      <c r="L1311" s="37">
        <v>8</v>
      </c>
      <c r="M1311" s="42" t="s">
        <v>6886</v>
      </c>
      <c r="N1311" s="42" t="s">
        <v>6886</v>
      </c>
      <c r="O1311" s="39"/>
      <c r="Q1311" s="38"/>
      <c r="R1311" s="40">
        <v>0.5</v>
      </c>
      <c r="S1311" s="41" t="s">
        <v>6</v>
      </c>
      <c r="T1311" s="35" t="s">
        <v>23</v>
      </c>
      <c r="U1311" s="35" t="s">
        <v>33</v>
      </c>
    </row>
    <row r="1312" spans="1:21" ht="15.65" customHeight="1" x14ac:dyDescent="0.35">
      <c r="A1312" s="35" t="s">
        <v>6894</v>
      </c>
      <c r="B1312" s="36">
        <v>7707</v>
      </c>
      <c r="C1312" s="48" t="s">
        <v>960</v>
      </c>
      <c r="D1312" s="35" t="s">
        <v>118</v>
      </c>
      <c r="E1312" s="37">
        <v>9</v>
      </c>
      <c r="F1312" s="42" t="s">
        <v>6817</v>
      </c>
      <c r="G1312" s="39"/>
      <c r="J1312" s="40">
        <v>0</v>
      </c>
      <c r="K1312" s="41" t="s">
        <v>2060</v>
      </c>
      <c r="L1312" s="37">
        <v>9</v>
      </c>
      <c r="M1312" s="42" t="s">
        <v>6887</v>
      </c>
      <c r="N1312" s="42" t="s">
        <v>6887</v>
      </c>
      <c r="O1312" s="39"/>
      <c r="Q1312" s="38"/>
      <c r="R1312" s="40">
        <v>1</v>
      </c>
      <c r="S1312" s="41" t="s">
        <v>6</v>
      </c>
      <c r="T1312" s="35" t="s">
        <v>23</v>
      </c>
      <c r="U1312" s="35" t="s">
        <v>33</v>
      </c>
    </row>
    <row r="1313" spans="1:21" ht="15.65" customHeight="1" x14ac:dyDescent="0.35">
      <c r="A1313" s="35" t="s">
        <v>6894</v>
      </c>
      <c r="B1313" s="36">
        <v>7707</v>
      </c>
      <c r="C1313" s="48" t="s">
        <v>960</v>
      </c>
      <c r="D1313" s="35" t="s">
        <v>118</v>
      </c>
      <c r="E1313" s="37">
        <v>10</v>
      </c>
      <c r="F1313" s="42" t="s">
        <v>6691</v>
      </c>
      <c r="G1313" s="39"/>
      <c r="J1313" s="40">
        <v>0.5</v>
      </c>
      <c r="K1313" s="41" t="s">
        <v>2060</v>
      </c>
      <c r="L1313" s="37">
        <v>10</v>
      </c>
      <c r="M1313" s="42" t="s">
        <v>6888</v>
      </c>
      <c r="N1313" s="42" t="s">
        <v>6888</v>
      </c>
      <c r="O1313" s="39"/>
      <c r="Q1313" s="38"/>
      <c r="R1313" s="40">
        <v>0.5</v>
      </c>
      <c r="S1313" s="41" t="s">
        <v>6</v>
      </c>
      <c r="T1313" s="35" t="s">
        <v>23</v>
      </c>
      <c r="U1313" s="35" t="s">
        <v>33</v>
      </c>
    </row>
    <row r="1314" spans="1:21" ht="15.65" customHeight="1" x14ac:dyDescent="0.35">
      <c r="A1314" s="35" t="s">
        <v>6894</v>
      </c>
      <c r="B1314" s="36">
        <v>7707</v>
      </c>
      <c r="C1314" s="48" t="s">
        <v>960</v>
      </c>
      <c r="D1314" s="35" t="s">
        <v>118</v>
      </c>
      <c r="E1314" s="37">
        <v>11</v>
      </c>
      <c r="F1314" s="42" t="s">
        <v>6327</v>
      </c>
      <c r="G1314" s="39"/>
      <c r="J1314" s="40">
        <v>0.5</v>
      </c>
      <c r="K1314" s="41" t="s">
        <v>2060</v>
      </c>
      <c r="L1314" s="37">
        <v>11</v>
      </c>
      <c r="M1314" s="42" t="s">
        <v>6889</v>
      </c>
      <c r="N1314" s="42" t="s">
        <v>6889</v>
      </c>
      <c r="O1314" s="39"/>
      <c r="Q1314" s="38"/>
      <c r="R1314" s="40">
        <v>0.5</v>
      </c>
      <c r="S1314" s="41" t="s">
        <v>6</v>
      </c>
      <c r="T1314" s="35" t="s">
        <v>23</v>
      </c>
      <c r="U1314" s="35" t="s">
        <v>33</v>
      </c>
    </row>
    <row r="1315" spans="1:21" ht="15.65" customHeight="1" x14ac:dyDescent="0.35">
      <c r="A1315" s="35" t="s">
        <v>6894</v>
      </c>
      <c r="B1315" s="36">
        <v>7707</v>
      </c>
      <c r="C1315" s="48" t="s">
        <v>960</v>
      </c>
      <c r="D1315" s="35" t="s">
        <v>118</v>
      </c>
      <c r="E1315" s="37">
        <v>12</v>
      </c>
      <c r="F1315" s="42" t="s">
        <v>1143</v>
      </c>
      <c r="G1315" s="39"/>
      <c r="J1315" s="40">
        <v>0.5</v>
      </c>
      <c r="K1315" s="41" t="s">
        <v>2060</v>
      </c>
      <c r="L1315" s="37">
        <v>12</v>
      </c>
      <c r="M1315" s="42" t="s">
        <v>6890</v>
      </c>
      <c r="N1315" s="42" t="s">
        <v>6890</v>
      </c>
      <c r="O1315" s="39"/>
      <c r="Q1315" s="38"/>
      <c r="R1315" s="40">
        <v>0.5</v>
      </c>
      <c r="S1315" s="41" t="s">
        <v>6</v>
      </c>
      <c r="T1315" s="35" t="s">
        <v>23</v>
      </c>
      <c r="U1315" s="35" t="s">
        <v>33</v>
      </c>
    </row>
    <row r="1316" spans="1:21" ht="15.65" customHeight="1" x14ac:dyDescent="0.35">
      <c r="A1316" s="35" t="s">
        <v>6894</v>
      </c>
      <c r="B1316" s="36">
        <v>7707</v>
      </c>
      <c r="C1316" s="48" t="s">
        <v>960</v>
      </c>
      <c r="D1316" s="35" t="s">
        <v>118</v>
      </c>
      <c r="E1316" s="37">
        <v>13</v>
      </c>
      <c r="F1316" s="42" t="s">
        <v>1149</v>
      </c>
      <c r="G1316" s="39"/>
      <c r="J1316" s="40">
        <v>1</v>
      </c>
      <c r="K1316" s="41" t="s">
        <v>2060</v>
      </c>
      <c r="L1316" s="37">
        <v>13</v>
      </c>
      <c r="M1316" s="42" t="s">
        <v>5088</v>
      </c>
      <c r="N1316" s="42" t="s">
        <v>5088</v>
      </c>
      <c r="O1316" s="39"/>
      <c r="Q1316" s="38"/>
      <c r="R1316" s="40">
        <v>0</v>
      </c>
      <c r="S1316" s="41" t="s">
        <v>6</v>
      </c>
      <c r="T1316" s="35" t="s">
        <v>23</v>
      </c>
      <c r="U1316" s="35" t="s">
        <v>33</v>
      </c>
    </row>
    <row r="1317" spans="1:21" ht="15.65" customHeight="1" x14ac:dyDescent="0.35">
      <c r="A1317" s="35" t="s">
        <v>6894</v>
      </c>
      <c r="B1317" s="36">
        <v>7707</v>
      </c>
      <c r="C1317" s="48" t="s">
        <v>960</v>
      </c>
      <c r="D1317" s="35" t="s">
        <v>118</v>
      </c>
      <c r="E1317" s="37">
        <v>14</v>
      </c>
      <c r="F1317" s="42" t="s">
        <v>6507</v>
      </c>
      <c r="G1317" s="39"/>
      <c r="J1317" s="40">
        <v>0</v>
      </c>
      <c r="K1317" s="41" t="s">
        <v>2060</v>
      </c>
      <c r="L1317" s="37">
        <v>14</v>
      </c>
      <c r="M1317" s="42" t="s">
        <v>6891</v>
      </c>
      <c r="N1317" s="42" t="s">
        <v>6891</v>
      </c>
      <c r="O1317" s="39"/>
      <c r="Q1317" s="38"/>
      <c r="R1317" s="40">
        <v>1</v>
      </c>
      <c r="S1317" s="41" t="s">
        <v>6</v>
      </c>
      <c r="T1317" s="35" t="s">
        <v>23</v>
      </c>
      <c r="U1317" s="35" t="s">
        <v>33</v>
      </c>
    </row>
    <row r="1318" spans="1:21" ht="15.65" customHeight="1" x14ac:dyDescent="0.35">
      <c r="A1318" s="35" t="s">
        <v>6894</v>
      </c>
      <c r="B1318" s="36">
        <v>7707</v>
      </c>
      <c r="C1318" s="48" t="s">
        <v>960</v>
      </c>
      <c r="D1318" s="35" t="s">
        <v>118</v>
      </c>
      <c r="E1318" s="37">
        <v>15</v>
      </c>
      <c r="F1318" s="42" t="s">
        <v>6551</v>
      </c>
      <c r="G1318" s="39"/>
      <c r="J1318" s="40">
        <v>0.5</v>
      </c>
      <c r="K1318" s="41" t="s">
        <v>2060</v>
      </c>
      <c r="L1318" s="37">
        <v>15</v>
      </c>
      <c r="M1318" s="42" t="s">
        <v>6892</v>
      </c>
      <c r="N1318" s="42" t="s">
        <v>6892</v>
      </c>
      <c r="O1318" s="39"/>
      <c r="Q1318" s="38"/>
      <c r="R1318" s="40">
        <v>0.5</v>
      </c>
      <c r="S1318" s="41" t="s">
        <v>6</v>
      </c>
      <c r="T1318" s="35" t="s">
        <v>23</v>
      </c>
      <c r="U1318" s="35" t="s">
        <v>33</v>
      </c>
    </row>
    <row r="1319" spans="1:21" ht="15.65" customHeight="1" x14ac:dyDescent="0.35">
      <c r="A1319" s="35" t="s">
        <v>6894</v>
      </c>
      <c r="B1319" s="36">
        <v>7707</v>
      </c>
      <c r="C1319" s="48" t="s">
        <v>960</v>
      </c>
      <c r="D1319" s="35" t="s">
        <v>118</v>
      </c>
      <c r="E1319" s="37">
        <v>16</v>
      </c>
      <c r="F1319" s="42" t="s">
        <v>6879</v>
      </c>
      <c r="G1319" s="39"/>
      <c r="J1319" s="40">
        <v>0</v>
      </c>
      <c r="K1319" s="41" t="s">
        <v>2060</v>
      </c>
      <c r="L1319" s="37">
        <v>16</v>
      </c>
      <c r="M1319" s="42" t="s">
        <v>6893</v>
      </c>
      <c r="N1319" s="42" t="s">
        <v>6893</v>
      </c>
      <c r="O1319" s="39"/>
      <c r="Q1319" s="38"/>
      <c r="R1319" s="40">
        <v>1</v>
      </c>
      <c r="S1319" s="41" t="s">
        <v>6</v>
      </c>
      <c r="T1319" s="35" t="s">
        <v>23</v>
      </c>
      <c r="U1319" s="35" t="s">
        <v>33</v>
      </c>
    </row>
    <row r="1320" spans="1:21" ht="15.65" customHeight="1" x14ac:dyDescent="0.35">
      <c r="A1320" s="35" t="s">
        <v>6875</v>
      </c>
      <c r="B1320" s="36">
        <v>7980</v>
      </c>
      <c r="C1320" s="48" t="s">
        <v>960</v>
      </c>
      <c r="D1320" s="35" t="s">
        <v>118</v>
      </c>
      <c r="E1320" s="37">
        <v>1</v>
      </c>
      <c r="F1320" s="42" t="s">
        <v>6535</v>
      </c>
      <c r="G1320" s="39"/>
      <c r="J1320" s="40">
        <v>1</v>
      </c>
      <c r="K1320" s="41" t="s">
        <v>953</v>
      </c>
      <c r="L1320" s="37">
        <v>1</v>
      </c>
      <c r="M1320" s="42" t="s">
        <v>6361</v>
      </c>
      <c r="N1320" s="42" t="s">
        <v>6361</v>
      </c>
      <c r="O1320" s="39"/>
      <c r="Q1320" s="38"/>
      <c r="R1320" s="40">
        <v>0</v>
      </c>
      <c r="S1320" s="41" t="s">
        <v>6</v>
      </c>
      <c r="T1320" s="35" t="s">
        <v>24</v>
      </c>
      <c r="U1320" s="35" t="s">
        <v>33</v>
      </c>
    </row>
    <row r="1321" spans="1:21" ht="15.65" customHeight="1" x14ac:dyDescent="0.35">
      <c r="A1321" s="35" t="s">
        <v>6875</v>
      </c>
      <c r="B1321" s="36">
        <v>8015</v>
      </c>
      <c r="D1321" s="35" t="s">
        <v>118</v>
      </c>
      <c r="E1321" s="37">
        <v>1</v>
      </c>
      <c r="F1321" s="45" t="s">
        <v>1133</v>
      </c>
      <c r="G1321" s="39"/>
      <c r="J1321" s="40">
        <v>1</v>
      </c>
      <c r="K1321" s="41" t="s">
        <v>962</v>
      </c>
      <c r="L1321" s="37">
        <v>1</v>
      </c>
      <c r="M1321" s="42" t="s">
        <v>5933</v>
      </c>
      <c r="N1321" s="42" t="s">
        <v>5933</v>
      </c>
      <c r="Q1321" s="38"/>
      <c r="R1321" s="40">
        <v>0</v>
      </c>
      <c r="S1321" s="41" t="s">
        <v>6</v>
      </c>
      <c r="T1321" s="35" t="s">
        <v>24</v>
      </c>
      <c r="U1321" s="35" t="s">
        <v>33</v>
      </c>
    </row>
    <row r="1322" spans="1:21" ht="15.65" customHeight="1" x14ac:dyDescent="0.35">
      <c r="A1322" s="35" t="s">
        <v>6875</v>
      </c>
      <c r="B1322" s="36">
        <v>8015</v>
      </c>
      <c r="D1322" s="35" t="s">
        <v>118</v>
      </c>
      <c r="E1322" s="37">
        <v>2</v>
      </c>
      <c r="F1322" s="42" t="s">
        <v>1132</v>
      </c>
      <c r="G1322" s="39"/>
      <c r="J1322" s="40">
        <v>0.5</v>
      </c>
      <c r="K1322" s="41" t="s">
        <v>962</v>
      </c>
      <c r="L1322" s="37">
        <v>2</v>
      </c>
      <c r="M1322" s="42" t="s">
        <v>6862</v>
      </c>
      <c r="N1322" s="42" t="s">
        <v>6862</v>
      </c>
      <c r="Q1322" s="38"/>
      <c r="R1322" s="40">
        <v>0.5</v>
      </c>
      <c r="S1322" s="41" t="s">
        <v>6</v>
      </c>
      <c r="T1322" s="35" t="s">
        <v>24</v>
      </c>
      <c r="U1322" s="35" t="s">
        <v>33</v>
      </c>
    </row>
    <row r="1323" spans="1:21" ht="15.65" customHeight="1" x14ac:dyDescent="0.35">
      <c r="A1323" s="35" t="s">
        <v>6875</v>
      </c>
      <c r="B1323" s="36">
        <v>8015</v>
      </c>
      <c r="D1323" s="35" t="s">
        <v>118</v>
      </c>
      <c r="E1323" s="37">
        <v>3</v>
      </c>
      <c r="F1323" s="42" t="s">
        <v>6493</v>
      </c>
      <c r="G1323" s="39"/>
      <c r="J1323" s="40">
        <v>1</v>
      </c>
      <c r="K1323" s="41" t="s">
        <v>962</v>
      </c>
      <c r="L1323" s="37">
        <v>3</v>
      </c>
      <c r="M1323" s="42" t="s">
        <v>6863</v>
      </c>
      <c r="N1323" s="42" t="s">
        <v>6863</v>
      </c>
      <c r="Q1323" s="38"/>
      <c r="R1323" s="40">
        <v>0</v>
      </c>
      <c r="S1323" s="41" t="s">
        <v>6</v>
      </c>
      <c r="T1323" s="35" t="s">
        <v>24</v>
      </c>
      <c r="U1323" s="35" t="s">
        <v>33</v>
      </c>
    </row>
    <row r="1324" spans="1:21" ht="15.65" customHeight="1" x14ac:dyDescent="0.35">
      <c r="A1324" s="35" t="s">
        <v>6875</v>
      </c>
      <c r="B1324" s="36">
        <v>8015</v>
      </c>
      <c r="D1324" s="35" t="s">
        <v>118</v>
      </c>
      <c r="E1324" s="37">
        <v>4</v>
      </c>
      <c r="F1324" s="42" t="s">
        <v>6259</v>
      </c>
      <c r="G1324" s="39"/>
      <c r="J1324" s="40">
        <v>0.5</v>
      </c>
      <c r="K1324" s="41" t="s">
        <v>962</v>
      </c>
      <c r="L1324" s="37">
        <v>4</v>
      </c>
      <c r="M1324" s="42" t="s">
        <v>6864</v>
      </c>
      <c r="N1324" s="42" t="s">
        <v>6864</v>
      </c>
      <c r="Q1324" s="38"/>
      <c r="R1324" s="40">
        <v>0.5</v>
      </c>
      <c r="S1324" s="41" t="s">
        <v>6</v>
      </c>
      <c r="T1324" s="35" t="s">
        <v>24</v>
      </c>
      <c r="U1324" s="35" t="s">
        <v>33</v>
      </c>
    </row>
    <row r="1325" spans="1:21" ht="15.65" customHeight="1" x14ac:dyDescent="0.35">
      <c r="A1325" s="35" t="s">
        <v>6875</v>
      </c>
      <c r="B1325" s="36">
        <v>8015</v>
      </c>
      <c r="D1325" s="35" t="s">
        <v>118</v>
      </c>
      <c r="E1325" s="37">
        <v>5</v>
      </c>
      <c r="F1325" s="42" t="s">
        <v>6344</v>
      </c>
      <c r="G1325" s="39"/>
      <c r="J1325" s="40">
        <v>1</v>
      </c>
      <c r="K1325" s="41" t="s">
        <v>962</v>
      </c>
      <c r="L1325" s="37">
        <v>5</v>
      </c>
      <c r="M1325" s="42" t="s">
        <v>6865</v>
      </c>
      <c r="N1325" s="42" t="s">
        <v>6865</v>
      </c>
      <c r="Q1325" s="38"/>
      <c r="R1325" s="40">
        <v>0</v>
      </c>
      <c r="S1325" s="41" t="s">
        <v>6</v>
      </c>
      <c r="T1325" s="35" t="s">
        <v>24</v>
      </c>
      <c r="U1325" s="35" t="s">
        <v>33</v>
      </c>
    </row>
    <row r="1326" spans="1:21" ht="15.65" customHeight="1" x14ac:dyDescent="0.35">
      <c r="A1326" s="35" t="s">
        <v>6875</v>
      </c>
      <c r="B1326" s="36">
        <v>8015</v>
      </c>
      <c r="D1326" s="35" t="s">
        <v>118</v>
      </c>
      <c r="E1326" s="37">
        <v>6</v>
      </c>
      <c r="F1326" s="42" t="s">
        <v>6691</v>
      </c>
      <c r="G1326" s="39"/>
      <c r="J1326" s="40">
        <v>1</v>
      </c>
      <c r="K1326" s="41" t="s">
        <v>962</v>
      </c>
      <c r="L1326" s="37">
        <v>6</v>
      </c>
      <c r="M1326" s="42" t="s">
        <v>6866</v>
      </c>
      <c r="N1326" s="42" t="s">
        <v>6866</v>
      </c>
      <c r="Q1326" s="38"/>
      <c r="R1326" s="40">
        <v>0</v>
      </c>
      <c r="S1326" s="41" t="s">
        <v>6</v>
      </c>
      <c r="T1326" s="35" t="s">
        <v>24</v>
      </c>
      <c r="U1326" s="35" t="s">
        <v>33</v>
      </c>
    </row>
    <row r="1327" spans="1:21" ht="15.65" customHeight="1" x14ac:dyDescent="0.35">
      <c r="A1327" s="35" t="s">
        <v>6875</v>
      </c>
      <c r="B1327" s="36">
        <v>8015</v>
      </c>
      <c r="D1327" s="35" t="s">
        <v>118</v>
      </c>
      <c r="E1327" s="37">
        <v>7</v>
      </c>
      <c r="F1327" s="42" t="s">
        <v>1137</v>
      </c>
      <c r="G1327" s="39"/>
      <c r="J1327" s="40">
        <v>0.5</v>
      </c>
      <c r="K1327" s="41" t="s">
        <v>962</v>
      </c>
      <c r="L1327" s="37">
        <v>7</v>
      </c>
      <c r="M1327" s="42" t="s">
        <v>6867</v>
      </c>
      <c r="N1327" s="42" t="s">
        <v>6867</v>
      </c>
      <c r="Q1327" s="38"/>
      <c r="R1327" s="40">
        <v>0.5</v>
      </c>
      <c r="S1327" s="41" t="s">
        <v>6</v>
      </c>
      <c r="T1327" s="35" t="s">
        <v>24</v>
      </c>
      <c r="U1327" s="35" t="s">
        <v>33</v>
      </c>
    </row>
    <row r="1328" spans="1:21" ht="15.65" customHeight="1" x14ac:dyDescent="0.35">
      <c r="A1328" s="35" t="s">
        <v>6875</v>
      </c>
      <c r="B1328" s="36">
        <v>8015</v>
      </c>
      <c r="D1328" s="35" t="s">
        <v>118</v>
      </c>
      <c r="E1328" s="37">
        <v>8</v>
      </c>
      <c r="F1328" s="42" t="s">
        <v>1141</v>
      </c>
      <c r="G1328" s="39"/>
      <c r="J1328" s="40">
        <v>0</v>
      </c>
      <c r="K1328" s="41" t="s">
        <v>962</v>
      </c>
      <c r="L1328" s="37">
        <v>8</v>
      </c>
      <c r="M1328" s="42" t="s">
        <v>128</v>
      </c>
      <c r="N1328" s="42" t="s">
        <v>128</v>
      </c>
      <c r="Q1328" s="38"/>
      <c r="R1328" s="40">
        <v>1</v>
      </c>
      <c r="S1328" s="41" t="s">
        <v>6</v>
      </c>
      <c r="T1328" s="35" t="s">
        <v>24</v>
      </c>
      <c r="U1328" s="35" t="s">
        <v>33</v>
      </c>
    </row>
    <row r="1329" spans="1:21" ht="15.65" customHeight="1" x14ac:dyDescent="0.35">
      <c r="A1329" s="35" t="s">
        <v>6875</v>
      </c>
      <c r="B1329" s="36">
        <v>8015</v>
      </c>
      <c r="D1329" s="35" t="s">
        <v>118</v>
      </c>
      <c r="E1329" s="37">
        <v>9</v>
      </c>
      <c r="F1329" s="42" t="s">
        <v>1135</v>
      </c>
      <c r="G1329" s="39"/>
      <c r="J1329" s="40">
        <v>0.5</v>
      </c>
      <c r="K1329" s="41" t="s">
        <v>962</v>
      </c>
      <c r="L1329" s="37">
        <v>9</v>
      </c>
      <c r="M1329" s="42" t="s">
        <v>6868</v>
      </c>
      <c r="N1329" s="42" t="s">
        <v>6868</v>
      </c>
      <c r="Q1329" s="38"/>
      <c r="R1329" s="40">
        <v>0.5</v>
      </c>
      <c r="S1329" s="41" t="s">
        <v>6</v>
      </c>
      <c r="T1329" s="35" t="s">
        <v>24</v>
      </c>
      <c r="U1329" s="35" t="s">
        <v>33</v>
      </c>
    </row>
    <row r="1330" spans="1:21" ht="15.65" customHeight="1" x14ac:dyDescent="0.35">
      <c r="A1330" s="35" t="s">
        <v>6875</v>
      </c>
      <c r="B1330" s="36">
        <v>8015</v>
      </c>
      <c r="D1330" s="35" t="s">
        <v>118</v>
      </c>
      <c r="E1330" s="37">
        <v>10</v>
      </c>
      <c r="F1330" s="42" t="s">
        <v>6327</v>
      </c>
      <c r="G1330" s="39"/>
      <c r="J1330" s="40">
        <v>0</v>
      </c>
      <c r="K1330" s="41" t="s">
        <v>962</v>
      </c>
      <c r="L1330" s="37">
        <v>10</v>
      </c>
      <c r="M1330" s="42" t="s">
        <v>6869</v>
      </c>
      <c r="N1330" s="42" t="s">
        <v>6869</v>
      </c>
      <c r="Q1330" s="38"/>
      <c r="R1330" s="40">
        <v>1</v>
      </c>
      <c r="S1330" s="41" t="s">
        <v>6</v>
      </c>
      <c r="T1330" s="35" t="s">
        <v>24</v>
      </c>
      <c r="U1330" s="35" t="s">
        <v>33</v>
      </c>
    </row>
    <row r="1331" spans="1:21" ht="15.65" customHeight="1" x14ac:dyDescent="0.35">
      <c r="A1331" s="35" t="s">
        <v>6875</v>
      </c>
      <c r="B1331" s="36">
        <v>8015</v>
      </c>
      <c r="D1331" s="35" t="s">
        <v>118</v>
      </c>
      <c r="E1331" s="37">
        <v>11</v>
      </c>
      <c r="F1331" s="42" t="s">
        <v>6860</v>
      </c>
      <c r="G1331" s="39"/>
      <c r="J1331" s="40">
        <v>0.5</v>
      </c>
      <c r="K1331" s="41" t="s">
        <v>962</v>
      </c>
      <c r="L1331" s="37">
        <v>11</v>
      </c>
      <c r="M1331" s="42" t="s">
        <v>6870</v>
      </c>
      <c r="N1331" s="42" t="s">
        <v>6870</v>
      </c>
      <c r="Q1331" s="38"/>
      <c r="R1331" s="40">
        <v>0.5</v>
      </c>
      <c r="S1331" s="41" t="s">
        <v>6</v>
      </c>
      <c r="T1331" s="35" t="s">
        <v>24</v>
      </c>
      <c r="U1331" s="35" t="s">
        <v>33</v>
      </c>
    </row>
    <row r="1332" spans="1:21" ht="15.65" customHeight="1" x14ac:dyDescent="0.35">
      <c r="A1332" s="35" t="s">
        <v>6875</v>
      </c>
      <c r="B1332" s="36">
        <v>8015</v>
      </c>
      <c r="D1332" s="35" t="s">
        <v>118</v>
      </c>
      <c r="E1332" s="37">
        <v>12</v>
      </c>
      <c r="F1332" s="42" t="s">
        <v>1149</v>
      </c>
      <c r="G1332" s="39"/>
      <c r="J1332" s="40">
        <v>1</v>
      </c>
      <c r="K1332" s="41" t="s">
        <v>962</v>
      </c>
      <c r="L1332" s="37">
        <v>12</v>
      </c>
      <c r="M1332" s="42" t="s">
        <v>6871</v>
      </c>
      <c r="N1332" s="42" t="s">
        <v>6871</v>
      </c>
      <c r="Q1332" s="38"/>
      <c r="R1332" s="40">
        <v>0</v>
      </c>
      <c r="S1332" s="41" t="s">
        <v>6</v>
      </c>
      <c r="T1332" s="35" t="s">
        <v>24</v>
      </c>
      <c r="U1332" s="35" t="s">
        <v>33</v>
      </c>
    </row>
    <row r="1333" spans="1:21" ht="15.65" customHeight="1" x14ac:dyDescent="0.35">
      <c r="A1333" s="35" t="s">
        <v>6875</v>
      </c>
      <c r="B1333" s="36">
        <v>8015</v>
      </c>
      <c r="D1333" s="35" t="s">
        <v>118</v>
      </c>
      <c r="E1333" s="37">
        <v>13</v>
      </c>
      <c r="F1333" s="42" t="s">
        <v>6507</v>
      </c>
      <c r="G1333" s="39"/>
      <c r="J1333" s="40">
        <v>0.5</v>
      </c>
      <c r="K1333" s="41" t="s">
        <v>962</v>
      </c>
      <c r="L1333" s="37">
        <v>13</v>
      </c>
      <c r="M1333" s="42" t="s">
        <v>6865</v>
      </c>
      <c r="N1333" s="42" t="s">
        <v>6865</v>
      </c>
      <c r="Q1333" s="38"/>
      <c r="R1333" s="40">
        <v>0.5</v>
      </c>
      <c r="S1333" s="41" t="s">
        <v>6</v>
      </c>
      <c r="T1333" s="35" t="s">
        <v>24</v>
      </c>
      <c r="U1333" s="35" t="s">
        <v>33</v>
      </c>
    </row>
    <row r="1334" spans="1:21" ht="15.65" customHeight="1" x14ac:dyDescent="0.35">
      <c r="A1334" s="35" t="s">
        <v>6875</v>
      </c>
      <c r="B1334" s="36">
        <v>8015</v>
      </c>
      <c r="D1334" s="35" t="s">
        <v>118</v>
      </c>
      <c r="E1334" s="37">
        <v>14</v>
      </c>
      <c r="F1334" s="42" t="s">
        <v>7502</v>
      </c>
      <c r="G1334" s="39"/>
      <c r="J1334" s="40">
        <v>0</v>
      </c>
      <c r="K1334" s="41" t="s">
        <v>962</v>
      </c>
      <c r="L1334" s="37">
        <v>14</v>
      </c>
      <c r="M1334" s="42" t="s">
        <v>6872</v>
      </c>
      <c r="N1334" s="42" t="s">
        <v>6872</v>
      </c>
      <c r="Q1334" s="38"/>
      <c r="R1334" s="40">
        <v>1</v>
      </c>
      <c r="S1334" s="41" t="s">
        <v>6</v>
      </c>
      <c r="T1334" s="35" t="s">
        <v>24</v>
      </c>
      <c r="U1334" s="35" t="s">
        <v>33</v>
      </c>
    </row>
    <row r="1335" spans="1:21" ht="15.65" customHeight="1" x14ac:dyDescent="0.35">
      <c r="A1335" s="35" t="s">
        <v>6875</v>
      </c>
      <c r="B1335" s="36">
        <v>8015</v>
      </c>
      <c r="D1335" s="35" t="s">
        <v>118</v>
      </c>
      <c r="E1335" s="37">
        <v>15</v>
      </c>
      <c r="F1335" s="42" t="s">
        <v>6861</v>
      </c>
      <c r="G1335" s="39"/>
      <c r="J1335" s="40">
        <v>0</v>
      </c>
      <c r="K1335" s="41" t="s">
        <v>962</v>
      </c>
      <c r="L1335" s="37">
        <v>15</v>
      </c>
      <c r="M1335" s="42" t="s">
        <v>6873</v>
      </c>
      <c r="N1335" s="42" t="s">
        <v>6873</v>
      </c>
      <c r="Q1335" s="38"/>
      <c r="R1335" s="40">
        <v>1</v>
      </c>
      <c r="S1335" s="41" t="s">
        <v>6</v>
      </c>
      <c r="T1335" s="35" t="s">
        <v>24</v>
      </c>
      <c r="U1335" s="35" t="s">
        <v>33</v>
      </c>
    </row>
    <row r="1336" spans="1:21" ht="15.65" customHeight="1" x14ac:dyDescent="0.35">
      <c r="A1336" s="35" t="s">
        <v>6875</v>
      </c>
      <c r="B1336" s="36">
        <v>8015</v>
      </c>
      <c r="D1336" s="35" t="s">
        <v>118</v>
      </c>
      <c r="E1336" s="37">
        <v>16</v>
      </c>
      <c r="F1336" s="42" t="s">
        <v>6818</v>
      </c>
      <c r="G1336" s="39"/>
      <c r="J1336" s="40">
        <v>0</v>
      </c>
      <c r="K1336" s="41" t="s">
        <v>962</v>
      </c>
      <c r="L1336" s="37">
        <v>16</v>
      </c>
      <c r="M1336" s="42" t="s">
        <v>6874</v>
      </c>
      <c r="N1336" s="42" t="s">
        <v>6874</v>
      </c>
      <c r="Q1336" s="38"/>
      <c r="R1336" s="40">
        <v>1</v>
      </c>
      <c r="S1336" s="41" t="s">
        <v>6</v>
      </c>
      <c r="T1336" s="35" t="s">
        <v>24</v>
      </c>
      <c r="U1336" s="35" t="s">
        <v>33</v>
      </c>
    </row>
    <row r="1337" spans="1:21" ht="15.65" customHeight="1" x14ac:dyDescent="0.35">
      <c r="A1337" s="35" t="s">
        <v>6858</v>
      </c>
      <c r="B1337" s="36">
        <v>8323</v>
      </c>
      <c r="C1337" s="35" t="s">
        <v>42</v>
      </c>
      <c r="D1337" s="35" t="s">
        <v>118</v>
      </c>
      <c r="E1337" s="37">
        <v>1</v>
      </c>
      <c r="F1337" s="45" t="s">
        <v>1133</v>
      </c>
      <c r="G1337" s="39"/>
      <c r="J1337" s="40">
        <v>0.5</v>
      </c>
      <c r="K1337" s="41" t="s">
        <v>953</v>
      </c>
      <c r="L1337" s="37">
        <v>1</v>
      </c>
      <c r="M1337" s="42" t="s">
        <v>6361</v>
      </c>
      <c r="N1337" s="42" t="s">
        <v>6361</v>
      </c>
      <c r="O1337" s="39"/>
      <c r="Q1337" s="38"/>
      <c r="R1337" s="40">
        <v>0.5</v>
      </c>
      <c r="S1337" s="41" t="s">
        <v>6</v>
      </c>
      <c r="T1337" s="35" t="s">
        <v>25</v>
      </c>
      <c r="U1337" s="35" t="s">
        <v>33</v>
      </c>
    </row>
    <row r="1338" spans="1:21" ht="15.65" customHeight="1" x14ac:dyDescent="0.35">
      <c r="A1338" s="35" t="s">
        <v>6858</v>
      </c>
      <c r="B1338" s="36">
        <v>8323</v>
      </c>
      <c r="C1338" s="35" t="s">
        <v>42</v>
      </c>
      <c r="D1338" s="35" t="s">
        <v>118</v>
      </c>
      <c r="E1338" s="37">
        <v>2</v>
      </c>
      <c r="F1338" s="45" t="s">
        <v>1132</v>
      </c>
      <c r="G1338" s="39"/>
      <c r="J1338" s="40">
        <v>0</v>
      </c>
      <c r="K1338" s="41" t="s">
        <v>953</v>
      </c>
      <c r="L1338" s="37">
        <v>2</v>
      </c>
      <c r="M1338" s="42" t="s">
        <v>6767</v>
      </c>
      <c r="N1338" s="42" t="s">
        <v>6767</v>
      </c>
      <c r="O1338" s="39"/>
      <c r="Q1338" s="38"/>
      <c r="R1338" s="40">
        <v>1</v>
      </c>
      <c r="S1338" s="41" t="s">
        <v>6</v>
      </c>
      <c r="T1338" s="35" t="s">
        <v>25</v>
      </c>
      <c r="U1338" s="35" t="s">
        <v>33</v>
      </c>
    </row>
    <row r="1339" spans="1:21" ht="15.65" customHeight="1" x14ac:dyDescent="0.35">
      <c r="A1339" s="35" t="s">
        <v>6858</v>
      </c>
      <c r="B1339" s="36">
        <v>8323</v>
      </c>
      <c r="C1339" s="35" t="s">
        <v>42</v>
      </c>
      <c r="D1339" s="35" t="s">
        <v>118</v>
      </c>
      <c r="E1339" s="37">
        <v>3</v>
      </c>
      <c r="F1339" s="42" t="s">
        <v>1135</v>
      </c>
      <c r="G1339" s="39"/>
      <c r="J1339" s="40">
        <v>0</v>
      </c>
      <c r="K1339" s="41" t="s">
        <v>953</v>
      </c>
      <c r="L1339" s="37">
        <v>3</v>
      </c>
      <c r="M1339" s="42" t="s">
        <v>6360</v>
      </c>
      <c r="N1339" s="42" t="s">
        <v>6360</v>
      </c>
      <c r="O1339" s="39"/>
      <c r="Q1339" s="38"/>
      <c r="R1339" s="40">
        <v>1</v>
      </c>
      <c r="S1339" s="41" t="s">
        <v>6</v>
      </c>
      <c r="T1339" s="35" t="s">
        <v>25</v>
      </c>
      <c r="U1339" s="35" t="s">
        <v>33</v>
      </c>
    </row>
    <row r="1340" spans="1:21" ht="15.65" customHeight="1" x14ac:dyDescent="0.35">
      <c r="A1340" s="35" t="s">
        <v>6858</v>
      </c>
      <c r="B1340" s="36">
        <v>8323</v>
      </c>
      <c r="C1340" s="35" t="s">
        <v>42</v>
      </c>
      <c r="D1340" s="35" t="s">
        <v>118</v>
      </c>
      <c r="E1340" s="37">
        <v>4</v>
      </c>
      <c r="F1340" s="42" t="s">
        <v>6259</v>
      </c>
      <c r="G1340" s="39"/>
      <c r="J1340" s="40">
        <v>0</v>
      </c>
      <c r="K1340" s="41" t="s">
        <v>953</v>
      </c>
      <c r="L1340" s="37">
        <v>4</v>
      </c>
      <c r="M1340" s="42" t="s">
        <v>6498</v>
      </c>
      <c r="N1340" s="42" t="s">
        <v>6498</v>
      </c>
      <c r="O1340" s="39"/>
      <c r="Q1340" s="38"/>
      <c r="R1340" s="40">
        <v>1</v>
      </c>
      <c r="S1340" s="41" t="s">
        <v>6</v>
      </c>
      <c r="T1340" s="35" t="s">
        <v>25</v>
      </c>
      <c r="U1340" s="35" t="s">
        <v>33</v>
      </c>
    </row>
    <row r="1341" spans="1:21" ht="15.65" customHeight="1" x14ac:dyDescent="0.35">
      <c r="A1341" s="35" t="s">
        <v>6858</v>
      </c>
      <c r="B1341" s="36">
        <v>8323</v>
      </c>
      <c r="C1341" s="35" t="s">
        <v>42</v>
      </c>
      <c r="D1341" s="35" t="s">
        <v>118</v>
      </c>
      <c r="E1341" s="37">
        <v>5</v>
      </c>
      <c r="F1341" s="42" t="s">
        <v>1141</v>
      </c>
      <c r="G1341" s="39"/>
      <c r="J1341" s="40">
        <v>0.5</v>
      </c>
      <c r="K1341" s="41" t="s">
        <v>953</v>
      </c>
      <c r="L1341" s="37">
        <v>5</v>
      </c>
      <c r="M1341" s="46" t="s">
        <v>6848</v>
      </c>
      <c r="N1341" s="46" t="s">
        <v>6848</v>
      </c>
      <c r="O1341" s="39"/>
      <c r="Q1341" s="38"/>
      <c r="R1341" s="40">
        <v>0.5</v>
      </c>
      <c r="S1341" s="41" t="s">
        <v>6</v>
      </c>
      <c r="T1341" s="35" t="s">
        <v>25</v>
      </c>
      <c r="U1341" s="35" t="s">
        <v>33</v>
      </c>
    </row>
    <row r="1342" spans="1:21" ht="15.65" customHeight="1" x14ac:dyDescent="0.35">
      <c r="A1342" s="35" t="s">
        <v>6858</v>
      </c>
      <c r="B1342" s="36">
        <v>8323</v>
      </c>
      <c r="C1342" s="35" t="s">
        <v>42</v>
      </c>
      <c r="D1342" s="35" t="s">
        <v>118</v>
      </c>
      <c r="E1342" s="37">
        <v>6</v>
      </c>
      <c r="F1342" s="42" t="s">
        <v>1137</v>
      </c>
      <c r="G1342" s="39"/>
      <c r="J1342" s="40">
        <v>0.5</v>
      </c>
      <c r="K1342" s="41" t="s">
        <v>953</v>
      </c>
      <c r="L1342" s="37">
        <v>6</v>
      </c>
      <c r="M1342" s="42" t="s">
        <v>6849</v>
      </c>
      <c r="N1342" s="42" t="s">
        <v>6849</v>
      </c>
      <c r="O1342" s="39"/>
      <c r="Q1342" s="38"/>
      <c r="R1342" s="40">
        <v>0.5</v>
      </c>
      <c r="S1342" s="41" t="s">
        <v>6</v>
      </c>
      <c r="T1342" s="35" t="s">
        <v>25</v>
      </c>
      <c r="U1342" s="35" t="s">
        <v>33</v>
      </c>
    </row>
    <row r="1343" spans="1:21" ht="15.65" customHeight="1" x14ac:dyDescent="0.35">
      <c r="A1343" s="35" t="s">
        <v>6858</v>
      </c>
      <c r="B1343" s="36">
        <v>8323</v>
      </c>
      <c r="C1343" s="35" t="s">
        <v>42</v>
      </c>
      <c r="D1343" s="35" t="s">
        <v>118</v>
      </c>
      <c r="E1343" s="37">
        <v>7</v>
      </c>
      <c r="F1343" s="42" t="s">
        <v>6344</v>
      </c>
      <c r="G1343" s="39"/>
      <c r="J1343" s="40">
        <v>0</v>
      </c>
      <c r="K1343" s="41" t="s">
        <v>953</v>
      </c>
      <c r="L1343" s="37">
        <v>7</v>
      </c>
      <c r="M1343" s="42" t="s">
        <v>6363</v>
      </c>
      <c r="N1343" s="42" t="s">
        <v>6363</v>
      </c>
      <c r="O1343" s="39"/>
      <c r="Q1343" s="38"/>
      <c r="R1343" s="47">
        <v>1</v>
      </c>
      <c r="S1343" s="41" t="s">
        <v>6</v>
      </c>
      <c r="T1343" s="35" t="s">
        <v>25</v>
      </c>
      <c r="U1343" s="35" t="s">
        <v>33</v>
      </c>
    </row>
    <row r="1344" spans="1:21" ht="15.65" customHeight="1" x14ac:dyDescent="0.35">
      <c r="A1344" s="35" t="s">
        <v>6858</v>
      </c>
      <c r="B1344" s="36">
        <v>8323</v>
      </c>
      <c r="C1344" s="35" t="s">
        <v>42</v>
      </c>
      <c r="D1344" s="35" t="s">
        <v>118</v>
      </c>
      <c r="E1344" s="37">
        <v>8</v>
      </c>
      <c r="F1344" s="42" t="s">
        <v>6327</v>
      </c>
      <c r="G1344" s="39"/>
      <c r="J1344" s="40">
        <v>1</v>
      </c>
      <c r="K1344" s="41" t="s">
        <v>953</v>
      </c>
      <c r="L1344" s="37">
        <v>8</v>
      </c>
      <c r="M1344" s="42" t="s">
        <v>6495</v>
      </c>
      <c r="N1344" s="42" t="s">
        <v>6495</v>
      </c>
      <c r="O1344" s="39"/>
      <c r="Q1344" s="38"/>
      <c r="R1344" s="40">
        <v>0</v>
      </c>
      <c r="S1344" s="41" t="s">
        <v>6</v>
      </c>
      <c r="T1344" s="35" t="s">
        <v>25</v>
      </c>
      <c r="U1344" s="35" t="s">
        <v>33</v>
      </c>
    </row>
    <row r="1345" spans="1:21" ht="15.65" customHeight="1" x14ac:dyDescent="0.35">
      <c r="A1345" s="35" t="s">
        <v>6858</v>
      </c>
      <c r="B1345" s="36">
        <v>8323</v>
      </c>
      <c r="C1345" s="35" t="s">
        <v>42</v>
      </c>
      <c r="D1345" s="35" t="s">
        <v>118</v>
      </c>
      <c r="E1345" s="37">
        <v>9</v>
      </c>
      <c r="F1345" s="42" t="s">
        <v>6844</v>
      </c>
      <c r="G1345" s="39"/>
      <c r="J1345" s="40">
        <v>0</v>
      </c>
      <c r="K1345" s="41" t="s">
        <v>953</v>
      </c>
      <c r="L1345" s="37">
        <v>9</v>
      </c>
      <c r="M1345" s="42" t="s">
        <v>6371</v>
      </c>
      <c r="N1345" s="42" t="s">
        <v>6371</v>
      </c>
      <c r="O1345" s="39"/>
      <c r="Q1345" s="38"/>
      <c r="R1345" s="40">
        <v>1</v>
      </c>
      <c r="S1345" s="41" t="s">
        <v>6</v>
      </c>
      <c r="T1345" s="35" t="s">
        <v>25</v>
      </c>
      <c r="U1345" s="35" t="s">
        <v>33</v>
      </c>
    </row>
    <row r="1346" spans="1:21" ht="15.65" customHeight="1" x14ac:dyDescent="0.35">
      <c r="A1346" s="35" t="s">
        <v>6858</v>
      </c>
      <c r="B1346" s="36">
        <v>8323</v>
      </c>
      <c r="C1346" s="35" t="s">
        <v>42</v>
      </c>
      <c r="D1346" s="35" t="s">
        <v>118</v>
      </c>
      <c r="E1346" s="37">
        <v>10</v>
      </c>
      <c r="F1346" s="42" t="s">
        <v>1149</v>
      </c>
      <c r="G1346" s="39"/>
      <c r="J1346" s="40">
        <v>0.5</v>
      </c>
      <c r="K1346" s="41" t="s">
        <v>953</v>
      </c>
      <c r="L1346" s="37">
        <v>10</v>
      </c>
      <c r="M1346" s="42" t="s">
        <v>6850</v>
      </c>
      <c r="N1346" s="42" t="s">
        <v>6850</v>
      </c>
      <c r="O1346" s="39"/>
      <c r="Q1346" s="38"/>
      <c r="R1346" s="40">
        <v>0.5</v>
      </c>
      <c r="S1346" s="41" t="s">
        <v>6</v>
      </c>
      <c r="T1346" s="35" t="s">
        <v>25</v>
      </c>
      <c r="U1346" s="35" t="s">
        <v>33</v>
      </c>
    </row>
    <row r="1347" spans="1:21" ht="15.65" customHeight="1" x14ac:dyDescent="0.35">
      <c r="A1347" s="35" t="s">
        <v>6858</v>
      </c>
      <c r="B1347" s="36">
        <v>8323</v>
      </c>
      <c r="C1347" s="35" t="s">
        <v>42</v>
      </c>
      <c r="D1347" s="35" t="s">
        <v>118</v>
      </c>
      <c r="E1347" s="37">
        <v>11</v>
      </c>
      <c r="F1347" s="42" t="s">
        <v>6845</v>
      </c>
      <c r="G1347" s="39"/>
      <c r="J1347" s="40">
        <v>0</v>
      </c>
      <c r="K1347" s="41" t="s">
        <v>953</v>
      </c>
      <c r="L1347" s="37">
        <v>11</v>
      </c>
      <c r="M1347" s="42" t="s">
        <v>6851</v>
      </c>
      <c r="N1347" s="42" t="s">
        <v>6851</v>
      </c>
      <c r="O1347" s="39"/>
      <c r="Q1347" s="38"/>
      <c r="R1347" s="40">
        <v>1</v>
      </c>
      <c r="S1347" s="41" t="s">
        <v>6</v>
      </c>
      <c r="T1347" s="35" t="s">
        <v>25</v>
      </c>
      <c r="U1347" s="35" t="s">
        <v>33</v>
      </c>
    </row>
    <row r="1348" spans="1:21" ht="15.65" customHeight="1" x14ac:dyDescent="0.35">
      <c r="A1348" s="35" t="s">
        <v>6858</v>
      </c>
      <c r="B1348" s="36">
        <v>8323</v>
      </c>
      <c r="C1348" s="35" t="s">
        <v>42</v>
      </c>
      <c r="D1348" s="35" t="s">
        <v>118</v>
      </c>
      <c r="E1348" s="37">
        <v>12</v>
      </c>
      <c r="F1348" s="42" t="s">
        <v>6846</v>
      </c>
      <c r="G1348" s="39"/>
      <c r="J1348" s="40">
        <v>0</v>
      </c>
      <c r="K1348" s="41" t="s">
        <v>953</v>
      </c>
      <c r="L1348" s="37">
        <v>12</v>
      </c>
      <c r="M1348" s="42" t="s">
        <v>5488</v>
      </c>
      <c r="N1348" s="42" t="s">
        <v>5488</v>
      </c>
      <c r="O1348" s="39"/>
      <c r="Q1348" s="38"/>
      <c r="R1348" s="40">
        <v>1</v>
      </c>
      <c r="S1348" s="41" t="s">
        <v>6</v>
      </c>
      <c r="T1348" s="35" t="s">
        <v>25</v>
      </c>
      <c r="U1348" s="35" t="s">
        <v>33</v>
      </c>
    </row>
    <row r="1349" spans="1:21" ht="15.65" customHeight="1" x14ac:dyDescent="0.35">
      <c r="A1349" s="35" t="s">
        <v>6858</v>
      </c>
      <c r="B1349" s="36">
        <v>8323</v>
      </c>
      <c r="C1349" s="35" t="s">
        <v>42</v>
      </c>
      <c r="D1349" s="35" t="s">
        <v>118</v>
      </c>
      <c r="E1349" s="37">
        <v>13</v>
      </c>
      <c r="F1349" s="42" t="s">
        <v>6847</v>
      </c>
      <c r="G1349" s="39"/>
      <c r="J1349" s="40">
        <v>0</v>
      </c>
      <c r="K1349" s="41" t="s">
        <v>953</v>
      </c>
      <c r="L1349" s="37">
        <v>13</v>
      </c>
      <c r="M1349" s="42" t="s">
        <v>6852</v>
      </c>
      <c r="N1349" s="42" t="s">
        <v>6852</v>
      </c>
      <c r="O1349" s="39"/>
      <c r="Q1349" s="38"/>
      <c r="R1349" s="40">
        <v>1</v>
      </c>
      <c r="S1349" s="41" t="s">
        <v>6</v>
      </c>
      <c r="T1349" s="35" t="s">
        <v>25</v>
      </c>
      <c r="U1349" s="35" t="s">
        <v>33</v>
      </c>
    </row>
    <row r="1350" spans="1:21" ht="15.65" customHeight="1" x14ac:dyDescent="0.35">
      <c r="A1350" s="35" t="s">
        <v>6858</v>
      </c>
      <c r="B1350" s="36">
        <v>8323</v>
      </c>
      <c r="C1350" s="35" t="s">
        <v>42</v>
      </c>
      <c r="D1350" s="35" t="s">
        <v>118</v>
      </c>
      <c r="E1350" s="37">
        <v>14</v>
      </c>
      <c r="F1350" s="42" t="s">
        <v>1489</v>
      </c>
      <c r="G1350" s="39"/>
      <c r="J1350" s="40">
        <v>0.5</v>
      </c>
      <c r="K1350" s="41" t="s">
        <v>953</v>
      </c>
      <c r="L1350" s="37">
        <v>14</v>
      </c>
      <c r="M1350" s="42" t="s">
        <v>6853</v>
      </c>
      <c r="N1350" s="42" t="s">
        <v>6853</v>
      </c>
      <c r="O1350" s="39"/>
      <c r="Q1350" s="38"/>
      <c r="R1350" s="40">
        <v>0.5</v>
      </c>
      <c r="S1350" s="41" t="s">
        <v>6</v>
      </c>
      <c r="T1350" s="35" t="s">
        <v>25</v>
      </c>
      <c r="U1350" s="35" t="s">
        <v>33</v>
      </c>
    </row>
    <row r="1351" spans="1:21" ht="15.65" customHeight="1" x14ac:dyDescent="0.35">
      <c r="A1351" s="35" t="s">
        <v>6858</v>
      </c>
      <c r="B1351" s="36">
        <v>8323</v>
      </c>
      <c r="C1351" s="35" t="s">
        <v>42</v>
      </c>
      <c r="D1351" s="35" t="s">
        <v>118</v>
      </c>
      <c r="E1351" s="37">
        <v>15</v>
      </c>
      <c r="F1351" s="42" t="s">
        <v>4230</v>
      </c>
      <c r="G1351" s="39"/>
      <c r="J1351" s="40">
        <v>0</v>
      </c>
      <c r="K1351" s="41" t="s">
        <v>953</v>
      </c>
      <c r="L1351" s="37">
        <v>15</v>
      </c>
      <c r="M1351" s="42" t="s">
        <v>6372</v>
      </c>
      <c r="N1351" s="42" t="s">
        <v>6372</v>
      </c>
      <c r="O1351" s="39"/>
      <c r="Q1351" s="38"/>
      <c r="R1351" s="40">
        <v>1</v>
      </c>
      <c r="S1351" s="41" t="s">
        <v>6</v>
      </c>
      <c r="T1351" s="35" t="s">
        <v>25</v>
      </c>
      <c r="U1351" s="35" t="s">
        <v>33</v>
      </c>
    </row>
    <row r="1352" spans="1:21" ht="15.65" customHeight="1" x14ac:dyDescent="0.35">
      <c r="A1352" s="35" t="s">
        <v>6858</v>
      </c>
      <c r="B1352" s="36">
        <v>8323</v>
      </c>
      <c r="C1352" s="35" t="s">
        <v>42</v>
      </c>
      <c r="D1352" s="35" t="s">
        <v>118</v>
      </c>
      <c r="E1352" s="37">
        <v>16</v>
      </c>
      <c r="F1352" s="42" t="s">
        <v>6818</v>
      </c>
      <c r="G1352" s="39"/>
      <c r="J1352" s="40">
        <v>0</v>
      </c>
      <c r="K1352" s="41" t="s">
        <v>953</v>
      </c>
      <c r="L1352" s="37">
        <v>16</v>
      </c>
      <c r="M1352" s="42" t="s">
        <v>6854</v>
      </c>
      <c r="N1352" s="42" t="s">
        <v>6854</v>
      </c>
      <c r="O1352" s="39"/>
      <c r="Q1352" s="38"/>
      <c r="R1352" s="40">
        <v>1</v>
      </c>
      <c r="S1352" s="41" t="s">
        <v>6</v>
      </c>
      <c r="T1352" s="35" t="s">
        <v>25</v>
      </c>
      <c r="U1352" s="35" t="s">
        <v>33</v>
      </c>
    </row>
    <row r="1353" spans="1:21" ht="15.65" customHeight="1" x14ac:dyDescent="0.35">
      <c r="A1353" s="35" t="s">
        <v>6858</v>
      </c>
      <c r="B1353" s="36">
        <v>8372</v>
      </c>
      <c r="C1353" s="35" t="s">
        <v>957</v>
      </c>
      <c r="D1353" s="35" t="s">
        <v>118</v>
      </c>
      <c r="E1353" s="37">
        <v>1</v>
      </c>
      <c r="F1353" s="45" t="s">
        <v>1133</v>
      </c>
      <c r="G1353" s="39"/>
      <c r="J1353" s="40">
        <v>1</v>
      </c>
      <c r="K1353" s="41" t="s">
        <v>114</v>
      </c>
      <c r="L1353" s="37">
        <v>1</v>
      </c>
      <c r="M1353" s="42" t="s">
        <v>6292</v>
      </c>
      <c r="N1353" s="42" t="s">
        <v>6292</v>
      </c>
      <c r="O1353" s="39"/>
      <c r="Q1353" s="38"/>
      <c r="R1353" s="40">
        <v>0</v>
      </c>
      <c r="S1353" s="41" t="s">
        <v>6</v>
      </c>
      <c r="T1353" s="35" t="s">
        <v>25</v>
      </c>
      <c r="U1353" s="35" t="s">
        <v>33</v>
      </c>
    </row>
    <row r="1354" spans="1:21" ht="15.65" customHeight="1" x14ac:dyDescent="0.35">
      <c r="A1354" s="35" t="s">
        <v>6858</v>
      </c>
      <c r="B1354" s="36">
        <v>8372</v>
      </c>
      <c r="C1354" s="35" t="s">
        <v>957</v>
      </c>
      <c r="D1354" s="35" t="s">
        <v>118</v>
      </c>
      <c r="E1354" s="37">
        <v>2</v>
      </c>
      <c r="F1354" s="42" t="s">
        <v>1132</v>
      </c>
      <c r="G1354" s="39"/>
      <c r="J1354" s="40">
        <v>0.5</v>
      </c>
      <c r="K1354" s="41" t="s">
        <v>114</v>
      </c>
      <c r="L1354" s="37">
        <v>2</v>
      </c>
      <c r="M1354" s="42" t="s">
        <v>6470</v>
      </c>
      <c r="N1354" s="42" t="s">
        <v>6470</v>
      </c>
      <c r="O1354" s="39"/>
      <c r="Q1354" s="38"/>
      <c r="R1354" s="40">
        <v>0.5</v>
      </c>
      <c r="S1354" s="41" t="s">
        <v>6</v>
      </c>
      <c r="T1354" s="35" t="s">
        <v>25</v>
      </c>
      <c r="U1354" s="35" t="s">
        <v>33</v>
      </c>
    </row>
    <row r="1355" spans="1:21" ht="15.65" customHeight="1" x14ac:dyDescent="0.35">
      <c r="A1355" s="35" t="s">
        <v>6858</v>
      </c>
      <c r="B1355" s="36">
        <v>8372</v>
      </c>
      <c r="C1355" s="35" t="s">
        <v>957</v>
      </c>
      <c r="D1355" s="35" t="s">
        <v>118</v>
      </c>
      <c r="E1355" s="37">
        <v>3</v>
      </c>
      <c r="F1355" s="42" t="s">
        <v>1135</v>
      </c>
      <c r="G1355" s="39"/>
      <c r="J1355" s="40">
        <v>0.5</v>
      </c>
      <c r="K1355" s="41" t="s">
        <v>114</v>
      </c>
      <c r="L1355" s="37">
        <v>3</v>
      </c>
      <c r="M1355" s="42" t="s">
        <v>6469</v>
      </c>
      <c r="N1355" s="42" t="s">
        <v>6469</v>
      </c>
      <c r="O1355" s="39"/>
      <c r="Q1355" s="38"/>
      <c r="R1355" s="40">
        <v>0.5</v>
      </c>
      <c r="S1355" s="41" t="s">
        <v>6</v>
      </c>
      <c r="T1355" s="35" t="s">
        <v>25</v>
      </c>
      <c r="U1355" s="35" t="s">
        <v>33</v>
      </c>
    </row>
    <row r="1356" spans="1:21" ht="15.65" customHeight="1" x14ac:dyDescent="0.35">
      <c r="A1356" s="35" t="s">
        <v>6858</v>
      </c>
      <c r="B1356" s="36">
        <v>8372</v>
      </c>
      <c r="C1356" s="35" t="s">
        <v>957</v>
      </c>
      <c r="D1356" s="35" t="s">
        <v>118</v>
      </c>
      <c r="E1356" s="37">
        <v>4</v>
      </c>
      <c r="F1356" s="42" t="s">
        <v>6259</v>
      </c>
      <c r="G1356" s="39"/>
      <c r="J1356" s="40">
        <v>0.5</v>
      </c>
      <c r="K1356" s="41" t="s">
        <v>114</v>
      </c>
      <c r="L1356" s="37">
        <v>4</v>
      </c>
      <c r="M1356" s="42" t="s">
        <v>6293</v>
      </c>
      <c r="N1356" s="42" t="s">
        <v>6293</v>
      </c>
      <c r="O1356" s="39"/>
      <c r="Q1356" s="38"/>
      <c r="R1356" s="40">
        <v>0.5</v>
      </c>
      <c r="S1356" s="41" t="s">
        <v>6</v>
      </c>
      <c r="T1356" s="35" t="s">
        <v>25</v>
      </c>
      <c r="U1356" s="35" t="s">
        <v>33</v>
      </c>
    </row>
    <row r="1357" spans="1:21" ht="15.65" customHeight="1" x14ac:dyDescent="0.35">
      <c r="A1357" s="35" t="s">
        <v>6858</v>
      </c>
      <c r="B1357" s="36">
        <v>8372</v>
      </c>
      <c r="C1357" s="35" t="s">
        <v>957</v>
      </c>
      <c r="D1357" s="35" t="s">
        <v>118</v>
      </c>
      <c r="E1357" s="37">
        <v>5</v>
      </c>
      <c r="F1357" s="42" t="s">
        <v>1141</v>
      </c>
      <c r="G1357" s="39"/>
      <c r="J1357" s="40">
        <v>0</v>
      </c>
      <c r="K1357" s="41" t="s">
        <v>114</v>
      </c>
      <c r="L1357" s="37">
        <v>5</v>
      </c>
      <c r="M1357" s="42" t="s">
        <v>6471</v>
      </c>
      <c r="N1357" s="42" t="s">
        <v>6471</v>
      </c>
      <c r="O1357" s="39"/>
      <c r="Q1357" s="38"/>
      <c r="R1357" s="40">
        <v>1</v>
      </c>
      <c r="S1357" s="41" t="s">
        <v>6</v>
      </c>
      <c r="T1357" s="35" t="s">
        <v>25</v>
      </c>
      <c r="U1357" s="35" t="s">
        <v>33</v>
      </c>
    </row>
    <row r="1358" spans="1:21" ht="15.65" customHeight="1" x14ac:dyDescent="0.35">
      <c r="A1358" s="35" t="s">
        <v>6858</v>
      </c>
      <c r="B1358" s="36">
        <v>8372</v>
      </c>
      <c r="C1358" s="35" t="s">
        <v>957</v>
      </c>
      <c r="D1358" s="35" t="s">
        <v>118</v>
      </c>
      <c r="E1358" s="37">
        <v>6</v>
      </c>
      <c r="F1358" s="42" t="s">
        <v>1137</v>
      </c>
      <c r="G1358" s="39"/>
      <c r="J1358" s="40">
        <v>1</v>
      </c>
      <c r="K1358" s="41" t="s">
        <v>114</v>
      </c>
      <c r="L1358" s="37">
        <v>6</v>
      </c>
      <c r="M1358" s="42" t="s">
        <v>6855</v>
      </c>
      <c r="N1358" s="42" t="s">
        <v>6855</v>
      </c>
      <c r="O1358" s="39"/>
      <c r="Q1358" s="38"/>
      <c r="R1358" s="40">
        <v>0</v>
      </c>
      <c r="S1358" s="41" t="s">
        <v>6</v>
      </c>
      <c r="T1358" s="35" t="s">
        <v>25</v>
      </c>
      <c r="U1358" s="35" t="s">
        <v>33</v>
      </c>
    </row>
    <row r="1359" spans="1:21" ht="15.65" customHeight="1" x14ac:dyDescent="0.35">
      <c r="A1359" s="35" t="s">
        <v>6858</v>
      </c>
      <c r="B1359" s="36">
        <v>8372</v>
      </c>
      <c r="C1359" s="35" t="s">
        <v>957</v>
      </c>
      <c r="D1359" s="35" t="s">
        <v>118</v>
      </c>
      <c r="E1359" s="37">
        <v>7</v>
      </c>
      <c r="F1359" s="42" t="s">
        <v>1145</v>
      </c>
      <c r="G1359" s="39"/>
      <c r="J1359" s="40">
        <v>1</v>
      </c>
      <c r="K1359" s="41" t="s">
        <v>114</v>
      </c>
      <c r="L1359" s="37">
        <v>7</v>
      </c>
      <c r="M1359" s="42" t="s">
        <v>6392</v>
      </c>
      <c r="N1359" s="42" t="s">
        <v>6392</v>
      </c>
      <c r="O1359" s="39"/>
      <c r="Q1359" s="38"/>
      <c r="R1359" s="40">
        <v>0</v>
      </c>
      <c r="S1359" s="41" t="s">
        <v>6</v>
      </c>
      <c r="T1359" s="35" t="s">
        <v>25</v>
      </c>
      <c r="U1359" s="35" t="s">
        <v>33</v>
      </c>
    </row>
    <row r="1360" spans="1:21" ht="15.65" customHeight="1" x14ac:dyDescent="0.35">
      <c r="A1360" s="35" t="s">
        <v>6858</v>
      </c>
      <c r="B1360" s="36">
        <v>8372</v>
      </c>
      <c r="C1360" s="35" t="s">
        <v>957</v>
      </c>
      <c r="D1360" s="35" t="s">
        <v>118</v>
      </c>
      <c r="E1360" s="37">
        <v>8</v>
      </c>
      <c r="F1360" s="42" t="s">
        <v>6344</v>
      </c>
      <c r="G1360" s="39"/>
      <c r="J1360" s="40">
        <v>1</v>
      </c>
      <c r="K1360" s="41" t="s">
        <v>114</v>
      </c>
      <c r="L1360" s="37">
        <v>8</v>
      </c>
      <c r="M1360" s="42" t="s">
        <v>6836</v>
      </c>
      <c r="N1360" s="42" t="s">
        <v>6836</v>
      </c>
      <c r="O1360" s="39"/>
      <c r="Q1360" s="38"/>
      <c r="R1360" s="40">
        <v>0</v>
      </c>
      <c r="S1360" s="41" t="s">
        <v>6</v>
      </c>
      <c r="T1360" s="35" t="s">
        <v>25</v>
      </c>
      <c r="U1360" s="35" t="s">
        <v>33</v>
      </c>
    </row>
    <row r="1361" spans="1:21" ht="15.65" customHeight="1" x14ac:dyDescent="0.35">
      <c r="A1361" s="35" t="s">
        <v>6858</v>
      </c>
      <c r="B1361" s="36">
        <v>8372</v>
      </c>
      <c r="C1361" s="35" t="s">
        <v>957</v>
      </c>
      <c r="D1361" s="35" t="s">
        <v>118</v>
      </c>
      <c r="E1361" s="37">
        <v>9</v>
      </c>
      <c r="F1361" s="42" t="s">
        <v>6327</v>
      </c>
      <c r="G1361" s="39"/>
      <c r="J1361" s="40">
        <v>1</v>
      </c>
      <c r="K1361" s="41" t="s">
        <v>114</v>
      </c>
      <c r="L1361" s="37">
        <v>9</v>
      </c>
      <c r="M1361" s="42" t="s">
        <v>6395</v>
      </c>
      <c r="N1361" s="42" t="s">
        <v>6395</v>
      </c>
      <c r="O1361" s="39"/>
      <c r="Q1361" s="38"/>
      <c r="R1361" s="40">
        <v>0</v>
      </c>
      <c r="S1361" s="41" t="s">
        <v>6</v>
      </c>
      <c r="T1361" s="35" t="s">
        <v>25</v>
      </c>
      <c r="U1361" s="35" t="s">
        <v>33</v>
      </c>
    </row>
    <row r="1362" spans="1:21" ht="15.65" customHeight="1" x14ac:dyDescent="0.35">
      <c r="A1362" s="35" t="s">
        <v>6858</v>
      </c>
      <c r="B1362" s="36">
        <v>8372</v>
      </c>
      <c r="C1362" s="35" t="s">
        <v>957</v>
      </c>
      <c r="D1362" s="35" t="s">
        <v>118</v>
      </c>
      <c r="E1362" s="37">
        <v>10</v>
      </c>
      <c r="F1362" s="42" t="s">
        <v>6330</v>
      </c>
      <c r="G1362" s="39"/>
      <c r="J1362" s="40">
        <v>0.5</v>
      </c>
      <c r="K1362" s="41" t="s">
        <v>114</v>
      </c>
      <c r="L1362" s="37">
        <v>10</v>
      </c>
      <c r="M1362" s="42" t="s">
        <v>6856</v>
      </c>
      <c r="N1362" s="42" t="s">
        <v>6856</v>
      </c>
      <c r="O1362" s="39"/>
      <c r="Q1362" s="38"/>
      <c r="R1362" s="40">
        <v>0.5</v>
      </c>
      <c r="S1362" s="41" t="s">
        <v>6</v>
      </c>
      <c r="T1362" s="35" t="s">
        <v>25</v>
      </c>
      <c r="U1362" s="35" t="s">
        <v>33</v>
      </c>
    </row>
    <row r="1363" spans="1:21" ht="15.65" customHeight="1" x14ac:dyDescent="0.35">
      <c r="A1363" s="35" t="s">
        <v>6858</v>
      </c>
      <c r="B1363" s="36">
        <v>8372</v>
      </c>
      <c r="C1363" s="35" t="s">
        <v>957</v>
      </c>
      <c r="D1363" s="35" t="s">
        <v>118</v>
      </c>
      <c r="E1363" s="37">
        <v>11</v>
      </c>
      <c r="F1363" s="42" t="s">
        <v>6844</v>
      </c>
      <c r="G1363" s="39"/>
      <c r="J1363" s="40">
        <v>1</v>
      </c>
      <c r="K1363" s="41" t="s">
        <v>114</v>
      </c>
      <c r="L1363" s="37">
        <v>11</v>
      </c>
      <c r="M1363" s="42" t="s">
        <v>6857</v>
      </c>
      <c r="N1363" s="42" t="s">
        <v>6857</v>
      </c>
      <c r="O1363" s="39"/>
      <c r="Q1363" s="38"/>
      <c r="R1363" s="40">
        <v>0</v>
      </c>
      <c r="S1363" s="41" t="s">
        <v>6</v>
      </c>
      <c r="T1363" s="35" t="s">
        <v>25</v>
      </c>
      <c r="U1363" s="35" t="s">
        <v>33</v>
      </c>
    </row>
    <row r="1364" spans="1:21" ht="15.65" customHeight="1" x14ac:dyDescent="0.35">
      <c r="A1364" s="35" t="s">
        <v>6858</v>
      </c>
      <c r="B1364" s="36">
        <v>8372</v>
      </c>
      <c r="C1364" s="35" t="s">
        <v>957</v>
      </c>
      <c r="D1364" s="35" t="s">
        <v>118</v>
      </c>
      <c r="E1364" s="37">
        <v>12</v>
      </c>
      <c r="F1364" s="42" t="s">
        <v>1149</v>
      </c>
      <c r="G1364" s="39"/>
      <c r="J1364" s="40">
        <v>0</v>
      </c>
      <c r="K1364" s="41" t="s">
        <v>114</v>
      </c>
      <c r="L1364" s="37">
        <v>12</v>
      </c>
      <c r="M1364" s="42" t="s">
        <v>6296</v>
      </c>
      <c r="N1364" s="42" t="s">
        <v>6296</v>
      </c>
      <c r="O1364" s="39"/>
      <c r="Q1364" s="38"/>
      <c r="R1364" s="40">
        <v>1</v>
      </c>
      <c r="S1364" s="41" t="s">
        <v>6</v>
      </c>
      <c r="T1364" s="35" t="s">
        <v>25</v>
      </c>
      <c r="U1364" s="35" t="s">
        <v>33</v>
      </c>
    </row>
    <row r="1365" spans="1:21" ht="15.65" customHeight="1" x14ac:dyDescent="0.35">
      <c r="A1365" s="35" t="s">
        <v>6858</v>
      </c>
      <c r="B1365" s="36">
        <v>8372</v>
      </c>
      <c r="C1365" s="35" t="s">
        <v>957</v>
      </c>
      <c r="D1365" s="35" t="s">
        <v>118</v>
      </c>
      <c r="E1365" s="37">
        <v>13</v>
      </c>
      <c r="F1365" s="42" t="s">
        <v>6846</v>
      </c>
      <c r="G1365" s="39"/>
      <c r="J1365" s="40">
        <v>0.5</v>
      </c>
      <c r="K1365" s="41" t="s">
        <v>114</v>
      </c>
      <c r="L1365" s="37">
        <v>13</v>
      </c>
      <c r="M1365" s="42" t="s">
        <v>6596</v>
      </c>
      <c r="N1365" s="42" t="s">
        <v>6596</v>
      </c>
      <c r="O1365" s="39"/>
      <c r="Q1365" s="38"/>
      <c r="R1365" s="40">
        <v>0.5</v>
      </c>
      <c r="S1365" s="41" t="s">
        <v>6</v>
      </c>
      <c r="T1365" s="35" t="s">
        <v>25</v>
      </c>
      <c r="U1365" s="35" t="s">
        <v>33</v>
      </c>
    </row>
    <row r="1366" spans="1:21" ht="15.65" customHeight="1" x14ac:dyDescent="0.35">
      <c r="A1366" s="35" t="s">
        <v>6858</v>
      </c>
      <c r="B1366" s="36">
        <v>8372</v>
      </c>
      <c r="C1366" s="35" t="s">
        <v>957</v>
      </c>
      <c r="D1366" s="35" t="s">
        <v>118</v>
      </c>
      <c r="E1366" s="37">
        <v>14</v>
      </c>
      <c r="F1366" s="42" t="s">
        <v>1489</v>
      </c>
      <c r="G1366" s="39"/>
      <c r="J1366" s="40">
        <v>1</v>
      </c>
      <c r="K1366" s="41" t="s">
        <v>114</v>
      </c>
      <c r="L1366" s="37">
        <v>14</v>
      </c>
      <c r="M1366" s="42" t="s">
        <v>6297</v>
      </c>
      <c r="N1366" s="42" t="s">
        <v>6297</v>
      </c>
      <c r="O1366" s="39"/>
      <c r="Q1366" s="38"/>
      <c r="R1366" s="40">
        <v>0</v>
      </c>
      <c r="S1366" s="41" t="s">
        <v>6</v>
      </c>
      <c r="T1366" s="35" t="s">
        <v>25</v>
      </c>
      <c r="U1366" s="35" t="s">
        <v>33</v>
      </c>
    </row>
    <row r="1367" spans="1:21" ht="15.65" customHeight="1" x14ac:dyDescent="0.35">
      <c r="A1367" s="35" t="s">
        <v>6858</v>
      </c>
      <c r="B1367" s="36">
        <v>8372</v>
      </c>
      <c r="C1367" s="35" t="s">
        <v>957</v>
      </c>
      <c r="D1367" s="35" t="s">
        <v>118</v>
      </c>
      <c r="E1367" s="37">
        <v>15</v>
      </c>
      <c r="F1367" s="42" t="s">
        <v>6839</v>
      </c>
      <c r="G1367" s="39"/>
      <c r="J1367" s="40">
        <v>0</v>
      </c>
      <c r="K1367" s="41" t="s">
        <v>114</v>
      </c>
      <c r="L1367" s="37">
        <v>15</v>
      </c>
      <c r="M1367" s="42" t="s">
        <v>6298</v>
      </c>
      <c r="N1367" s="42" t="s">
        <v>6298</v>
      </c>
      <c r="O1367" s="39"/>
      <c r="Q1367" s="38"/>
      <c r="R1367" s="40">
        <v>1</v>
      </c>
      <c r="S1367" s="41" t="s">
        <v>6</v>
      </c>
      <c r="T1367" s="35" t="s">
        <v>25</v>
      </c>
      <c r="U1367" s="35" t="s">
        <v>33</v>
      </c>
    </row>
    <row r="1368" spans="1:21" ht="15.65" customHeight="1" x14ac:dyDescent="0.35">
      <c r="A1368" s="35" t="s">
        <v>6858</v>
      </c>
      <c r="B1368" s="36">
        <v>8372</v>
      </c>
      <c r="C1368" s="35" t="s">
        <v>957</v>
      </c>
      <c r="D1368" s="35" t="s">
        <v>118</v>
      </c>
      <c r="E1368" s="37">
        <v>16</v>
      </c>
      <c r="F1368" s="42" t="s">
        <v>4230</v>
      </c>
      <c r="G1368" s="39"/>
      <c r="J1368" s="40">
        <v>0</v>
      </c>
      <c r="K1368" s="41" t="s">
        <v>114</v>
      </c>
      <c r="L1368" s="37">
        <v>16</v>
      </c>
      <c r="M1368" s="42" t="s">
        <v>6472</v>
      </c>
      <c r="N1368" s="42" t="s">
        <v>6472</v>
      </c>
      <c r="O1368" s="39"/>
      <c r="Q1368" s="38"/>
      <c r="R1368" s="40">
        <v>1</v>
      </c>
      <c r="S1368" s="41" t="s">
        <v>6</v>
      </c>
      <c r="T1368" s="35" t="s">
        <v>25</v>
      </c>
      <c r="U1368" s="35" t="s">
        <v>33</v>
      </c>
    </row>
    <row r="1369" spans="1:21" ht="15.65" customHeight="1" x14ac:dyDescent="0.35">
      <c r="A1369" s="35" t="s">
        <v>6858</v>
      </c>
      <c r="B1369" s="36">
        <v>8414</v>
      </c>
      <c r="D1369" s="35" t="s">
        <v>118</v>
      </c>
      <c r="E1369" s="37">
        <v>1</v>
      </c>
      <c r="F1369" s="45" t="s">
        <v>1133</v>
      </c>
      <c r="G1369" s="39"/>
      <c r="J1369" s="40">
        <v>1</v>
      </c>
      <c r="K1369" s="41" t="s">
        <v>4580</v>
      </c>
      <c r="L1369" s="37">
        <v>1</v>
      </c>
      <c r="M1369" s="42" t="s">
        <v>2606</v>
      </c>
      <c r="N1369" s="42" t="s">
        <v>2606</v>
      </c>
      <c r="O1369" s="39"/>
      <c r="Q1369" s="38"/>
      <c r="R1369" s="40">
        <v>0</v>
      </c>
      <c r="S1369" s="41" t="s">
        <v>6</v>
      </c>
      <c r="T1369" s="35" t="s">
        <v>25</v>
      </c>
      <c r="U1369" s="35" t="s">
        <v>33</v>
      </c>
    </row>
    <row r="1370" spans="1:21" ht="15.65" customHeight="1" x14ac:dyDescent="0.35">
      <c r="A1370" s="35" t="s">
        <v>6858</v>
      </c>
      <c r="B1370" s="36">
        <v>8414</v>
      </c>
      <c r="D1370" s="35" t="s">
        <v>118</v>
      </c>
      <c r="E1370" s="37">
        <v>2</v>
      </c>
      <c r="F1370" s="42" t="s">
        <v>1132</v>
      </c>
      <c r="G1370" s="39"/>
      <c r="J1370" s="40">
        <v>0.5</v>
      </c>
      <c r="K1370" s="41" t="s">
        <v>4580</v>
      </c>
      <c r="L1370" s="37">
        <v>2</v>
      </c>
      <c r="M1370" s="42" t="s">
        <v>2606</v>
      </c>
      <c r="N1370" s="42" t="s">
        <v>2606</v>
      </c>
      <c r="O1370" s="39"/>
      <c r="Q1370" s="38"/>
      <c r="R1370" s="40">
        <v>0.5</v>
      </c>
      <c r="S1370" s="41" t="s">
        <v>6</v>
      </c>
      <c r="T1370" s="35" t="s">
        <v>25</v>
      </c>
      <c r="U1370" s="35" t="s">
        <v>33</v>
      </c>
    </row>
    <row r="1371" spans="1:21" ht="15.65" customHeight="1" x14ac:dyDescent="0.35">
      <c r="A1371" s="35" t="s">
        <v>6858</v>
      </c>
      <c r="B1371" s="36">
        <v>8414</v>
      </c>
      <c r="D1371" s="35" t="s">
        <v>118</v>
      </c>
      <c r="E1371" s="37">
        <v>3</v>
      </c>
      <c r="F1371" s="42" t="s">
        <v>1135</v>
      </c>
      <c r="G1371" s="39"/>
      <c r="J1371" s="40">
        <v>1</v>
      </c>
      <c r="K1371" s="41" t="s">
        <v>4580</v>
      </c>
      <c r="L1371" s="37">
        <v>3</v>
      </c>
      <c r="M1371" s="42" t="s">
        <v>2606</v>
      </c>
      <c r="N1371" s="42" t="s">
        <v>2606</v>
      </c>
      <c r="O1371" s="39"/>
      <c r="Q1371" s="38"/>
      <c r="R1371" s="40">
        <v>0</v>
      </c>
      <c r="S1371" s="41" t="s">
        <v>6</v>
      </c>
      <c r="T1371" s="35" t="s">
        <v>25</v>
      </c>
      <c r="U1371" s="35" t="s">
        <v>33</v>
      </c>
    </row>
    <row r="1372" spans="1:21" ht="15.65" customHeight="1" x14ac:dyDescent="0.35">
      <c r="A1372" s="35" t="s">
        <v>6858</v>
      </c>
      <c r="B1372" s="36">
        <v>8414</v>
      </c>
      <c r="D1372" s="35" t="s">
        <v>118</v>
      </c>
      <c r="E1372" s="37">
        <v>15</v>
      </c>
      <c r="F1372" s="42" t="s">
        <v>4230</v>
      </c>
      <c r="G1372" s="39"/>
      <c r="J1372" s="40">
        <v>1</v>
      </c>
      <c r="K1372" s="41" t="s">
        <v>4580</v>
      </c>
      <c r="L1372" s="37">
        <v>15</v>
      </c>
      <c r="M1372" s="42" t="s">
        <v>2606</v>
      </c>
      <c r="N1372" s="42" t="s">
        <v>2606</v>
      </c>
      <c r="O1372" s="39"/>
      <c r="Q1372" s="38"/>
      <c r="R1372" s="40">
        <v>0</v>
      </c>
      <c r="S1372" s="41" t="s">
        <v>6</v>
      </c>
      <c r="T1372" s="35" t="s">
        <v>25</v>
      </c>
      <c r="U1372" s="35" t="s">
        <v>33</v>
      </c>
    </row>
    <row r="1373" spans="1:21" ht="15.65" customHeight="1" x14ac:dyDescent="0.35">
      <c r="A1373" s="35" t="s">
        <v>6858</v>
      </c>
      <c r="B1373" s="36">
        <v>8414</v>
      </c>
      <c r="D1373" s="35" t="s">
        <v>118</v>
      </c>
      <c r="E1373" s="37">
        <v>16</v>
      </c>
      <c r="F1373" s="42" t="s">
        <v>6818</v>
      </c>
      <c r="G1373" s="39"/>
      <c r="J1373" s="40">
        <v>0.5</v>
      </c>
      <c r="K1373" s="41" t="s">
        <v>4580</v>
      </c>
      <c r="L1373" s="37">
        <v>16</v>
      </c>
      <c r="M1373" s="42" t="s">
        <v>2606</v>
      </c>
      <c r="N1373" s="42" t="s">
        <v>2606</v>
      </c>
      <c r="O1373" s="39"/>
      <c r="Q1373" s="38"/>
      <c r="R1373" s="40">
        <v>0.5</v>
      </c>
      <c r="S1373" s="41" t="s">
        <v>6</v>
      </c>
      <c r="T1373" s="35" t="s">
        <v>25</v>
      </c>
      <c r="U1373" s="35" t="s">
        <v>33</v>
      </c>
    </row>
    <row r="1374" spans="1:21" ht="15.65" customHeight="1" x14ac:dyDescent="0.35">
      <c r="A1374" s="35" t="s">
        <v>6842</v>
      </c>
      <c r="B1374" s="36">
        <v>8743</v>
      </c>
      <c r="C1374" s="35" t="s">
        <v>960</v>
      </c>
      <c r="D1374" s="35" t="s">
        <v>118</v>
      </c>
      <c r="E1374" s="37">
        <v>1</v>
      </c>
      <c r="F1374" s="45" t="s">
        <v>1133</v>
      </c>
      <c r="G1374" s="39"/>
      <c r="J1374" s="40">
        <v>1</v>
      </c>
      <c r="K1374" s="41" t="s">
        <v>97</v>
      </c>
      <c r="L1374" s="37">
        <v>1</v>
      </c>
      <c r="M1374" s="42" t="s">
        <v>6819</v>
      </c>
      <c r="N1374" s="42" t="s">
        <v>6819</v>
      </c>
      <c r="O1374" s="39"/>
      <c r="Q1374" s="38"/>
      <c r="R1374" s="40">
        <v>0</v>
      </c>
      <c r="S1374" s="41" t="s">
        <v>6</v>
      </c>
      <c r="T1374" s="35" t="s">
        <v>8</v>
      </c>
      <c r="U1374" s="35" t="s">
        <v>33</v>
      </c>
    </row>
    <row r="1375" spans="1:21" ht="15.65" customHeight="1" x14ac:dyDescent="0.35">
      <c r="A1375" s="35" t="s">
        <v>6842</v>
      </c>
      <c r="B1375" s="36">
        <v>8743</v>
      </c>
      <c r="C1375" s="35" t="s">
        <v>960</v>
      </c>
      <c r="D1375" s="35" t="s">
        <v>118</v>
      </c>
      <c r="E1375" s="37">
        <v>2</v>
      </c>
      <c r="F1375" s="45" t="s">
        <v>1132</v>
      </c>
      <c r="G1375" s="39"/>
      <c r="J1375" s="40">
        <v>0.5</v>
      </c>
      <c r="K1375" s="41" t="s">
        <v>97</v>
      </c>
      <c r="L1375" s="37">
        <v>2</v>
      </c>
      <c r="M1375" s="42" t="s">
        <v>6667</v>
      </c>
      <c r="N1375" s="42" t="s">
        <v>6667</v>
      </c>
      <c r="O1375" s="39"/>
      <c r="Q1375" s="38"/>
      <c r="R1375" s="40">
        <v>0.5</v>
      </c>
      <c r="S1375" s="41" t="s">
        <v>6</v>
      </c>
      <c r="T1375" s="35" t="s">
        <v>8</v>
      </c>
      <c r="U1375" s="35" t="s">
        <v>33</v>
      </c>
    </row>
    <row r="1376" spans="1:21" ht="15.65" customHeight="1" x14ac:dyDescent="0.35">
      <c r="A1376" s="35" t="s">
        <v>6842</v>
      </c>
      <c r="B1376" s="36">
        <v>8743</v>
      </c>
      <c r="C1376" s="35" t="s">
        <v>960</v>
      </c>
      <c r="D1376" s="35" t="s">
        <v>118</v>
      </c>
      <c r="E1376" s="37">
        <v>3</v>
      </c>
      <c r="F1376" s="42" t="s">
        <v>6384</v>
      </c>
      <c r="G1376" s="39"/>
      <c r="J1376" s="40">
        <v>0.5</v>
      </c>
      <c r="K1376" s="41" t="s">
        <v>97</v>
      </c>
      <c r="L1376" s="37">
        <v>3</v>
      </c>
      <c r="M1376" s="42" t="s">
        <v>6820</v>
      </c>
      <c r="N1376" s="42" t="s">
        <v>6820</v>
      </c>
      <c r="O1376" s="39"/>
      <c r="Q1376" s="38"/>
      <c r="R1376" s="40">
        <v>0.5</v>
      </c>
      <c r="S1376" s="41" t="s">
        <v>6</v>
      </c>
      <c r="T1376" s="35" t="s">
        <v>8</v>
      </c>
      <c r="U1376" s="35" t="s">
        <v>33</v>
      </c>
    </row>
    <row r="1377" spans="1:21" ht="15.65" customHeight="1" x14ac:dyDescent="0.35">
      <c r="A1377" s="35" t="s">
        <v>6842</v>
      </c>
      <c r="B1377" s="36">
        <v>8743</v>
      </c>
      <c r="C1377" s="35" t="s">
        <v>960</v>
      </c>
      <c r="D1377" s="35" t="s">
        <v>118</v>
      </c>
      <c r="E1377" s="37">
        <v>4</v>
      </c>
      <c r="F1377" s="42" t="s">
        <v>1135</v>
      </c>
      <c r="G1377" s="39"/>
      <c r="J1377" s="40">
        <v>0</v>
      </c>
      <c r="K1377" s="41" t="s">
        <v>97</v>
      </c>
      <c r="L1377" s="37">
        <v>4</v>
      </c>
      <c r="M1377" s="42" t="s">
        <v>7362</v>
      </c>
      <c r="N1377" s="42" t="s">
        <v>7362</v>
      </c>
      <c r="O1377" s="39"/>
      <c r="Q1377" s="38"/>
      <c r="R1377" s="40">
        <v>1</v>
      </c>
      <c r="S1377" s="41" t="s">
        <v>6</v>
      </c>
      <c r="T1377" s="35" t="s">
        <v>8</v>
      </c>
      <c r="U1377" s="35" t="s">
        <v>33</v>
      </c>
    </row>
    <row r="1378" spans="1:21" ht="15.65" customHeight="1" x14ac:dyDescent="0.35">
      <c r="A1378" s="35" t="s">
        <v>6842</v>
      </c>
      <c r="B1378" s="36">
        <v>8743</v>
      </c>
      <c r="C1378" s="35" t="s">
        <v>960</v>
      </c>
      <c r="D1378" s="35" t="s">
        <v>118</v>
      </c>
      <c r="E1378" s="37">
        <v>5</v>
      </c>
      <c r="F1378" s="42" t="s">
        <v>1141</v>
      </c>
      <c r="G1378" s="39"/>
      <c r="J1378" s="40">
        <v>0</v>
      </c>
      <c r="K1378" s="41" t="s">
        <v>97</v>
      </c>
      <c r="L1378" s="37">
        <v>5</v>
      </c>
      <c r="M1378" s="46" t="s">
        <v>6821</v>
      </c>
      <c r="N1378" s="46" t="s">
        <v>6821</v>
      </c>
      <c r="O1378" s="39"/>
      <c r="Q1378" s="38"/>
      <c r="R1378" s="40">
        <v>1</v>
      </c>
      <c r="S1378" s="41" t="s">
        <v>6</v>
      </c>
      <c r="T1378" s="35" t="s">
        <v>8</v>
      </c>
      <c r="U1378" s="35" t="s">
        <v>33</v>
      </c>
    </row>
    <row r="1379" spans="1:21" ht="15.65" customHeight="1" x14ac:dyDescent="0.35">
      <c r="A1379" s="35" t="s">
        <v>6842</v>
      </c>
      <c r="B1379" s="36">
        <v>8743</v>
      </c>
      <c r="C1379" s="35" t="s">
        <v>960</v>
      </c>
      <c r="D1379" s="35" t="s">
        <v>118</v>
      </c>
      <c r="E1379" s="37">
        <v>6</v>
      </c>
      <c r="F1379" s="42" t="s">
        <v>1137</v>
      </c>
      <c r="G1379" s="39"/>
      <c r="J1379" s="40">
        <v>0</v>
      </c>
      <c r="K1379" s="41" t="s">
        <v>97</v>
      </c>
      <c r="L1379" s="37">
        <v>6</v>
      </c>
      <c r="M1379" s="42" t="s">
        <v>6822</v>
      </c>
      <c r="N1379" s="42" t="s">
        <v>6822</v>
      </c>
      <c r="O1379" s="39"/>
      <c r="Q1379" s="38"/>
      <c r="R1379" s="40">
        <v>1</v>
      </c>
      <c r="S1379" s="41" t="s">
        <v>6</v>
      </c>
      <c r="T1379" s="35" t="s">
        <v>8</v>
      </c>
      <c r="U1379" s="35" t="s">
        <v>33</v>
      </c>
    </row>
    <row r="1380" spans="1:21" ht="15.65" customHeight="1" x14ac:dyDescent="0.35">
      <c r="A1380" s="35" t="s">
        <v>6842</v>
      </c>
      <c r="B1380" s="36">
        <v>8743</v>
      </c>
      <c r="C1380" s="35" t="s">
        <v>960</v>
      </c>
      <c r="D1380" s="35" t="s">
        <v>118</v>
      </c>
      <c r="E1380" s="37">
        <v>7</v>
      </c>
      <c r="F1380" s="42" t="s">
        <v>1145</v>
      </c>
      <c r="G1380" s="39"/>
      <c r="J1380" s="40">
        <v>0</v>
      </c>
      <c r="K1380" s="41" t="s">
        <v>97</v>
      </c>
      <c r="L1380" s="37">
        <v>7</v>
      </c>
      <c r="M1380" s="45" t="s">
        <v>6823</v>
      </c>
      <c r="N1380" s="45" t="s">
        <v>6823</v>
      </c>
      <c r="O1380" s="39"/>
      <c r="Q1380" s="38"/>
      <c r="R1380" s="47">
        <v>1</v>
      </c>
      <c r="S1380" s="41" t="s">
        <v>6</v>
      </c>
      <c r="T1380" s="35" t="s">
        <v>8</v>
      </c>
      <c r="U1380" s="35" t="s">
        <v>33</v>
      </c>
    </row>
    <row r="1381" spans="1:21" ht="15.65" customHeight="1" x14ac:dyDescent="0.35">
      <c r="A1381" s="35" t="s">
        <v>6842</v>
      </c>
      <c r="B1381" s="36">
        <v>8743</v>
      </c>
      <c r="C1381" s="35" t="s">
        <v>960</v>
      </c>
      <c r="D1381" s="35" t="s">
        <v>118</v>
      </c>
      <c r="E1381" s="37">
        <v>8</v>
      </c>
      <c r="F1381" s="42" t="s">
        <v>6259</v>
      </c>
      <c r="G1381" s="39"/>
      <c r="J1381" s="40">
        <v>0</v>
      </c>
      <c r="K1381" s="41" t="s">
        <v>97</v>
      </c>
      <c r="L1381" s="37">
        <v>8</v>
      </c>
      <c r="M1381" s="42" t="s">
        <v>6824</v>
      </c>
      <c r="N1381" s="42" t="s">
        <v>6824</v>
      </c>
      <c r="O1381" s="39"/>
      <c r="Q1381" s="38"/>
      <c r="R1381" s="40">
        <v>1</v>
      </c>
      <c r="S1381" s="41" t="s">
        <v>6</v>
      </c>
      <c r="T1381" s="35" t="s">
        <v>8</v>
      </c>
      <c r="U1381" s="35" t="s">
        <v>33</v>
      </c>
    </row>
    <row r="1382" spans="1:21" ht="15.65" customHeight="1" x14ac:dyDescent="0.35">
      <c r="A1382" s="35" t="s">
        <v>6842</v>
      </c>
      <c r="B1382" s="36">
        <v>8743</v>
      </c>
      <c r="C1382" s="35" t="s">
        <v>960</v>
      </c>
      <c r="D1382" s="35" t="s">
        <v>118</v>
      </c>
      <c r="E1382" s="37">
        <v>9</v>
      </c>
      <c r="F1382" s="42" t="s">
        <v>6327</v>
      </c>
      <c r="G1382" s="39"/>
      <c r="J1382" s="40">
        <v>0</v>
      </c>
      <c r="K1382" s="41" t="s">
        <v>97</v>
      </c>
      <c r="L1382" s="37">
        <v>9</v>
      </c>
      <c r="M1382" s="42" t="s">
        <v>6825</v>
      </c>
      <c r="N1382" s="42" t="s">
        <v>6825</v>
      </c>
      <c r="O1382" s="39"/>
      <c r="Q1382" s="38"/>
      <c r="R1382" s="40">
        <v>1</v>
      </c>
      <c r="S1382" s="41" t="s">
        <v>6</v>
      </c>
      <c r="T1382" s="35" t="s">
        <v>8</v>
      </c>
      <c r="U1382" s="35" t="s">
        <v>33</v>
      </c>
    </row>
    <row r="1383" spans="1:21" ht="15.65" customHeight="1" x14ac:dyDescent="0.35">
      <c r="A1383" s="35" t="s">
        <v>6842</v>
      </c>
      <c r="B1383" s="36">
        <v>8743</v>
      </c>
      <c r="C1383" s="35" t="s">
        <v>960</v>
      </c>
      <c r="D1383" s="35" t="s">
        <v>118</v>
      </c>
      <c r="E1383" s="37">
        <v>10</v>
      </c>
      <c r="F1383" s="42" t="s">
        <v>6817</v>
      </c>
      <c r="G1383" s="39"/>
      <c r="J1383" s="40">
        <v>0</v>
      </c>
      <c r="K1383" s="41" t="s">
        <v>97</v>
      </c>
      <c r="L1383" s="37">
        <v>10</v>
      </c>
      <c r="M1383" s="42" t="s">
        <v>6826</v>
      </c>
      <c r="N1383" s="42" t="s">
        <v>6826</v>
      </c>
      <c r="O1383" s="39"/>
      <c r="Q1383" s="38"/>
      <c r="R1383" s="40">
        <v>1</v>
      </c>
      <c r="S1383" s="41" t="s">
        <v>6</v>
      </c>
      <c r="T1383" s="35" t="s">
        <v>8</v>
      </c>
      <c r="U1383" s="35" t="s">
        <v>33</v>
      </c>
    </row>
    <row r="1384" spans="1:21" ht="15.65" customHeight="1" x14ac:dyDescent="0.35">
      <c r="A1384" s="35" t="s">
        <v>6842</v>
      </c>
      <c r="B1384" s="36">
        <v>8743</v>
      </c>
      <c r="C1384" s="35" t="s">
        <v>960</v>
      </c>
      <c r="D1384" s="35" t="s">
        <v>118</v>
      </c>
      <c r="E1384" s="37">
        <v>11</v>
      </c>
      <c r="F1384" s="42" t="s">
        <v>6507</v>
      </c>
      <c r="G1384" s="39"/>
      <c r="J1384" s="40">
        <v>0</v>
      </c>
      <c r="K1384" s="41" t="s">
        <v>97</v>
      </c>
      <c r="L1384" s="37">
        <v>11</v>
      </c>
      <c r="M1384" s="42" t="s">
        <v>6827</v>
      </c>
      <c r="N1384" s="42" t="s">
        <v>6827</v>
      </c>
      <c r="O1384" s="39"/>
      <c r="Q1384" s="38"/>
      <c r="R1384" s="40">
        <v>1</v>
      </c>
      <c r="S1384" s="41" t="s">
        <v>6</v>
      </c>
      <c r="T1384" s="35" t="s">
        <v>8</v>
      </c>
      <c r="U1384" s="35" t="s">
        <v>33</v>
      </c>
    </row>
    <row r="1385" spans="1:21" ht="15.65" customHeight="1" x14ac:dyDescent="0.35">
      <c r="A1385" s="35" t="s">
        <v>6842</v>
      </c>
      <c r="B1385" s="36">
        <v>8743</v>
      </c>
      <c r="C1385" s="35" t="s">
        <v>960</v>
      </c>
      <c r="D1385" s="35" t="s">
        <v>118</v>
      </c>
      <c r="E1385" s="37">
        <v>12</v>
      </c>
      <c r="F1385" s="42" t="s">
        <v>1149</v>
      </c>
      <c r="G1385" s="39"/>
      <c r="J1385" s="40">
        <v>0</v>
      </c>
      <c r="K1385" s="41" t="s">
        <v>97</v>
      </c>
      <c r="L1385" s="37">
        <v>12</v>
      </c>
      <c r="M1385" s="42" t="s">
        <v>6828</v>
      </c>
      <c r="N1385" s="42" t="s">
        <v>6828</v>
      </c>
      <c r="O1385" s="39"/>
      <c r="Q1385" s="38"/>
      <c r="R1385" s="40">
        <v>1</v>
      </c>
      <c r="S1385" s="41" t="s">
        <v>6</v>
      </c>
      <c r="T1385" s="35" t="s">
        <v>8</v>
      </c>
      <c r="U1385" s="35" t="s">
        <v>33</v>
      </c>
    </row>
    <row r="1386" spans="1:21" ht="15.65" customHeight="1" x14ac:dyDescent="0.35">
      <c r="A1386" s="35" t="s">
        <v>6842</v>
      </c>
      <c r="B1386" s="36">
        <v>8743</v>
      </c>
      <c r="C1386" s="35" t="s">
        <v>960</v>
      </c>
      <c r="D1386" s="35" t="s">
        <v>118</v>
      </c>
      <c r="E1386" s="37">
        <v>13</v>
      </c>
      <c r="F1386" s="42" t="s">
        <v>6376</v>
      </c>
      <c r="G1386" s="39"/>
      <c r="J1386" s="40">
        <v>0</v>
      </c>
      <c r="K1386" s="41" t="s">
        <v>97</v>
      </c>
      <c r="L1386" s="37">
        <v>13</v>
      </c>
      <c r="M1386" s="42" t="s">
        <v>6829</v>
      </c>
      <c r="N1386" s="42" t="s">
        <v>6829</v>
      </c>
      <c r="O1386" s="39"/>
      <c r="Q1386" s="38"/>
      <c r="R1386" s="40">
        <v>1</v>
      </c>
      <c r="S1386" s="41" t="s">
        <v>6</v>
      </c>
      <c r="T1386" s="35" t="s">
        <v>8</v>
      </c>
      <c r="U1386" s="35" t="s">
        <v>33</v>
      </c>
    </row>
    <row r="1387" spans="1:21" ht="15.65" customHeight="1" x14ac:dyDescent="0.35">
      <c r="A1387" s="35" t="s">
        <v>6842</v>
      </c>
      <c r="B1387" s="36">
        <v>8743</v>
      </c>
      <c r="C1387" s="35" t="s">
        <v>960</v>
      </c>
      <c r="D1387" s="35" t="s">
        <v>118</v>
      </c>
      <c r="E1387" s="37">
        <v>14</v>
      </c>
      <c r="F1387" s="42" t="s">
        <v>6831</v>
      </c>
      <c r="G1387" s="39"/>
      <c r="J1387" s="40">
        <v>0</v>
      </c>
      <c r="K1387" s="41" t="s">
        <v>97</v>
      </c>
      <c r="L1387" s="37">
        <v>14</v>
      </c>
      <c r="M1387" s="42" t="s">
        <v>6830</v>
      </c>
      <c r="N1387" s="42" t="s">
        <v>6830</v>
      </c>
      <c r="O1387" s="39"/>
      <c r="Q1387" s="38"/>
      <c r="R1387" s="40">
        <v>1</v>
      </c>
      <c r="S1387" s="41" t="s">
        <v>6</v>
      </c>
      <c r="T1387" s="35" t="s">
        <v>8</v>
      </c>
      <c r="U1387" s="35" t="s">
        <v>33</v>
      </c>
    </row>
    <row r="1388" spans="1:21" ht="15.65" customHeight="1" x14ac:dyDescent="0.35">
      <c r="A1388" s="35" t="s">
        <v>6842</v>
      </c>
      <c r="B1388" s="36">
        <v>8743</v>
      </c>
      <c r="C1388" s="35" t="s">
        <v>960</v>
      </c>
      <c r="D1388" s="35" t="s">
        <v>118</v>
      </c>
      <c r="E1388" s="37">
        <v>15</v>
      </c>
      <c r="F1388" s="42" t="s">
        <v>597</v>
      </c>
      <c r="G1388" s="39"/>
      <c r="J1388" s="40">
        <v>0.5</v>
      </c>
      <c r="K1388" s="41" t="s">
        <v>97</v>
      </c>
      <c r="L1388" s="37">
        <v>15</v>
      </c>
      <c r="M1388" s="42" t="s">
        <v>6832</v>
      </c>
      <c r="N1388" s="42" t="s">
        <v>6832</v>
      </c>
      <c r="O1388" s="39"/>
      <c r="Q1388" s="38"/>
      <c r="R1388" s="40">
        <v>0.5</v>
      </c>
      <c r="S1388" s="41" t="s">
        <v>6</v>
      </c>
      <c r="T1388" s="35" t="s">
        <v>8</v>
      </c>
      <c r="U1388" s="35" t="s">
        <v>33</v>
      </c>
    </row>
    <row r="1389" spans="1:21" ht="15.65" customHeight="1" x14ac:dyDescent="0.35">
      <c r="A1389" s="35" t="s">
        <v>6842</v>
      </c>
      <c r="B1389" s="36">
        <v>8743</v>
      </c>
      <c r="C1389" s="35" t="s">
        <v>960</v>
      </c>
      <c r="D1389" s="35" t="s">
        <v>118</v>
      </c>
      <c r="E1389" s="37">
        <v>16</v>
      </c>
      <c r="F1389" s="42" t="s">
        <v>6328</v>
      </c>
      <c r="G1389" s="39"/>
      <c r="J1389" s="40">
        <v>1</v>
      </c>
      <c r="K1389" s="41" t="s">
        <v>97</v>
      </c>
      <c r="L1389" s="37">
        <v>16</v>
      </c>
      <c r="M1389" s="42" t="s">
        <v>6833</v>
      </c>
      <c r="N1389" s="42" t="s">
        <v>6833</v>
      </c>
      <c r="O1389" s="39"/>
      <c r="Q1389" s="38"/>
      <c r="R1389" s="40">
        <v>0</v>
      </c>
      <c r="S1389" s="41" t="s">
        <v>6</v>
      </c>
      <c r="T1389" s="35" t="s">
        <v>8</v>
      </c>
      <c r="U1389" s="35" t="s">
        <v>33</v>
      </c>
    </row>
    <row r="1390" spans="1:21" ht="15.65" customHeight="1" x14ac:dyDescent="0.35">
      <c r="A1390" s="35" t="s">
        <v>6842</v>
      </c>
      <c r="B1390" s="36">
        <v>8806</v>
      </c>
      <c r="C1390" s="48"/>
      <c r="D1390" s="35" t="s">
        <v>118</v>
      </c>
      <c r="E1390" s="37">
        <v>1</v>
      </c>
      <c r="F1390" s="45" t="s">
        <v>1133</v>
      </c>
      <c r="G1390" s="39"/>
      <c r="J1390" s="40">
        <v>1</v>
      </c>
      <c r="K1390" s="41" t="s">
        <v>114</v>
      </c>
      <c r="L1390" s="37">
        <v>1</v>
      </c>
      <c r="M1390" s="42" t="s">
        <v>6292</v>
      </c>
      <c r="N1390" s="42" t="s">
        <v>6292</v>
      </c>
      <c r="O1390" s="39"/>
      <c r="Q1390" s="38"/>
      <c r="R1390" s="40">
        <v>0</v>
      </c>
      <c r="S1390" s="41" t="s">
        <v>6</v>
      </c>
      <c r="T1390" s="35" t="s">
        <v>8</v>
      </c>
      <c r="U1390" s="35" t="s">
        <v>33</v>
      </c>
    </row>
    <row r="1391" spans="1:21" ht="15.65" customHeight="1" x14ac:dyDescent="0.35">
      <c r="A1391" s="35" t="s">
        <v>6842</v>
      </c>
      <c r="B1391" s="36">
        <v>8806</v>
      </c>
      <c r="D1391" s="35" t="s">
        <v>118</v>
      </c>
      <c r="E1391" s="37">
        <v>2</v>
      </c>
      <c r="F1391" s="42" t="s">
        <v>1132</v>
      </c>
      <c r="G1391" s="39"/>
      <c r="J1391" s="40" t="s">
        <v>1014</v>
      </c>
      <c r="K1391" s="41" t="s">
        <v>114</v>
      </c>
      <c r="L1391" s="37">
        <v>2</v>
      </c>
      <c r="M1391" s="42" t="s">
        <v>2111</v>
      </c>
      <c r="N1391" s="42" t="s">
        <v>2111</v>
      </c>
      <c r="O1391" s="39"/>
      <c r="Q1391" s="38"/>
      <c r="R1391" s="40" t="s">
        <v>1014</v>
      </c>
      <c r="S1391" s="41" t="s">
        <v>6</v>
      </c>
      <c r="T1391" s="35" t="s">
        <v>8</v>
      </c>
      <c r="U1391" s="35" t="s">
        <v>33</v>
      </c>
    </row>
    <row r="1392" spans="1:21" ht="15.65" customHeight="1" x14ac:dyDescent="0.35">
      <c r="A1392" s="35" t="s">
        <v>6842</v>
      </c>
      <c r="B1392" s="36">
        <v>8806</v>
      </c>
      <c r="D1392" s="35" t="s">
        <v>118</v>
      </c>
      <c r="E1392" s="37">
        <v>3</v>
      </c>
      <c r="F1392" s="42" t="s">
        <v>1135</v>
      </c>
      <c r="G1392" s="39"/>
      <c r="J1392" s="40">
        <v>0</v>
      </c>
      <c r="K1392" s="41" t="s">
        <v>114</v>
      </c>
      <c r="L1392" s="37">
        <v>3</v>
      </c>
      <c r="M1392" s="42" t="s">
        <v>6293</v>
      </c>
      <c r="N1392" s="42" t="s">
        <v>6293</v>
      </c>
      <c r="O1392" s="39"/>
      <c r="Q1392" s="38"/>
      <c r="R1392" s="40">
        <v>1</v>
      </c>
      <c r="S1392" s="41" t="s">
        <v>6</v>
      </c>
      <c r="T1392" s="35" t="s">
        <v>8</v>
      </c>
      <c r="U1392" s="35" t="s">
        <v>33</v>
      </c>
    </row>
    <row r="1393" spans="1:21" ht="15.65" customHeight="1" x14ac:dyDescent="0.35">
      <c r="A1393" s="35" t="s">
        <v>6842</v>
      </c>
      <c r="B1393" s="36">
        <v>8806</v>
      </c>
      <c r="D1393" s="35" t="s">
        <v>118</v>
      </c>
      <c r="E1393" s="37">
        <v>4</v>
      </c>
      <c r="F1393" s="42" t="s">
        <v>1141</v>
      </c>
      <c r="G1393" s="39"/>
      <c r="J1393" s="40">
        <v>1</v>
      </c>
      <c r="K1393" s="41" t="s">
        <v>114</v>
      </c>
      <c r="L1393" s="37">
        <v>4</v>
      </c>
      <c r="M1393" s="42" t="s">
        <v>6471</v>
      </c>
      <c r="N1393" s="42" t="s">
        <v>6471</v>
      </c>
      <c r="O1393" s="39"/>
      <c r="Q1393" s="38"/>
      <c r="R1393" s="40">
        <v>0</v>
      </c>
      <c r="S1393" s="41" t="s">
        <v>6</v>
      </c>
      <c r="T1393" s="35" t="s">
        <v>8</v>
      </c>
      <c r="U1393" s="35" t="s">
        <v>33</v>
      </c>
    </row>
    <row r="1394" spans="1:21" ht="15.65" customHeight="1" x14ac:dyDescent="0.35">
      <c r="A1394" s="35" t="s">
        <v>6842</v>
      </c>
      <c r="B1394" s="36">
        <v>8806</v>
      </c>
      <c r="D1394" s="35" t="s">
        <v>118</v>
      </c>
      <c r="E1394" s="37">
        <v>5</v>
      </c>
      <c r="F1394" s="42" t="s">
        <v>1137</v>
      </c>
      <c r="G1394" s="39"/>
      <c r="J1394" s="40">
        <v>1</v>
      </c>
      <c r="K1394" s="41" t="s">
        <v>114</v>
      </c>
      <c r="L1394" s="37">
        <v>5</v>
      </c>
      <c r="M1394" s="42" t="s">
        <v>6469</v>
      </c>
      <c r="N1394" s="42" t="s">
        <v>6469</v>
      </c>
      <c r="O1394" s="39"/>
      <c r="Q1394" s="38"/>
      <c r="R1394" s="40">
        <v>0</v>
      </c>
      <c r="S1394" s="41" t="s">
        <v>6</v>
      </c>
      <c r="T1394" s="35" t="s">
        <v>8</v>
      </c>
      <c r="U1394" s="35" t="s">
        <v>33</v>
      </c>
    </row>
    <row r="1395" spans="1:21" ht="15.65" customHeight="1" x14ac:dyDescent="0.35">
      <c r="A1395" s="35" t="s">
        <v>6842</v>
      </c>
      <c r="B1395" s="36">
        <v>8806</v>
      </c>
      <c r="D1395" s="35" t="s">
        <v>118</v>
      </c>
      <c r="E1395" s="37">
        <v>6</v>
      </c>
      <c r="F1395" s="42" t="s">
        <v>6259</v>
      </c>
      <c r="G1395" s="39"/>
      <c r="J1395" s="40">
        <v>0</v>
      </c>
      <c r="K1395" s="41" t="s">
        <v>114</v>
      </c>
      <c r="L1395" s="37">
        <v>6</v>
      </c>
      <c r="M1395" s="42" t="s">
        <v>6474</v>
      </c>
      <c r="N1395" s="42" t="s">
        <v>6474</v>
      </c>
      <c r="O1395" s="39"/>
      <c r="Q1395" s="38"/>
      <c r="R1395" s="40">
        <v>1</v>
      </c>
      <c r="S1395" s="41" t="s">
        <v>6</v>
      </c>
      <c r="T1395" s="35" t="s">
        <v>8</v>
      </c>
      <c r="U1395" s="35" t="s">
        <v>33</v>
      </c>
    </row>
    <row r="1396" spans="1:21" ht="15.65" customHeight="1" x14ac:dyDescent="0.35">
      <c r="A1396" s="35" t="s">
        <v>6842</v>
      </c>
      <c r="B1396" s="36">
        <v>8806</v>
      </c>
      <c r="D1396" s="35" t="s">
        <v>118</v>
      </c>
      <c r="E1396" s="37">
        <v>7</v>
      </c>
      <c r="F1396" s="42" t="s">
        <v>1145</v>
      </c>
      <c r="G1396" s="39"/>
      <c r="J1396" s="40">
        <v>1</v>
      </c>
      <c r="K1396" s="41" t="s">
        <v>114</v>
      </c>
      <c r="L1396" s="37">
        <v>7</v>
      </c>
      <c r="M1396" s="42" t="s">
        <v>6596</v>
      </c>
      <c r="N1396" s="42" t="s">
        <v>6596</v>
      </c>
      <c r="O1396" s="39"/>
      <c r="Q1396" s="38"/>
      <c r="R1396" s="40">
        <v>0</v>
      </c>
      <c r="S1396" s="41" t="s">
        <v>6</v>
      </c>
      <c r="T1396" s="35" t="s">
        <v>8</v>
      </c>
      <c r="U1396" s="35" t="s">
        <v>33</v>
      </c>
    </row>
    <row r="1397" spans="1:21" ht="15.65" customHeight="1" x14ac:dyDescent="0.35">
      <c r="A1397" s="35" t="s">
        <v>6842</v>
      </c>
      <c r="B1397" s="36">
        <v>8806</v>
      </c>
      <c r="D1397" s="35" t="s">
        <v>118</v>
      </c>
      <c r="E1397" s="37">
        <v>8</v>
      </c>
      <c r="F1397" s="42" t="s">
        <v>6327</v>
      </c>
      <c r="G1397" s="39"/>
      <c r="J1397" s="40">
        <v>1</v>
      </c>
      <c r="K1397" s="41" t="s">
        <v>114</v>
      </c>
      <c r="L1397" s="37">
        <v>8</v>
      </c>
      <c r="M1397" s="42" t="s">
        <v>6385</v>
      </c>
      <c r="N1397" s="42" t="s">
        <v>6385</v>
      </c>
      <c r="O1397" s="39"/>
      <c r="Q1397" s="38"/>
      <c r="R1397" s="40">
        <v>0</v>
      </c>
      <c r="S1397" s="41" t="s">
        <v>6</v>
      </c>
      <c r="T1397" s="35" t="s">
        <v>8</v>
      </c>
      <c r="U1397" s="35" t="s">
        <v>33</v>
      </c>
    </row>
    <row r="1398" spans="1:21" ht="15.65" customHeight="1" x14ac:dyDescent="0.35">
      <c r="A1398" s="35" t="s">
        <v>6842</v>
      </c>
      <c r="B1398" s="36">
        <v>8806</v>
      </c>
      <c r="D1398" s="35" t="s">
        <v>118</v>
      </c>
      <c r="E1398" s="37">
        <v>9</v>
      </c>
      <c r="F1398" s="42" t="s">
        <v>6416</v>
      </c>
      <c r="G1398" s="39"/>
      <c r="J1398" s="40">
        <v>0</v>
      </c>
      <c r="K1398" s="41" t="s">
        <v>114</v>
      </c>
      <c r="L1398" s="37">
        <v>9</v>
      </c>
      <c r="M1398" s="42" t="s">
        <v>6472</v>
      </c>
      <c r="N1398" s="42" t="s">
        <v>6472</v>
      </c>
      <c r="O1398" s="39"/>
      <c r="Q1398" s="38"/>
      <c r="R1398" s="40">
        <v>1</v>
      </c>
      <c r="S1398" s="41" t="s">
        <v>6</v>
      </c>
      <c r="T1398" s="35" t="s">
        <v>8</v>
      </c>
      <c r="U1398" s="35" t="s">
        <v>33</v>
      </c>
    </row>
    <row r="1399" spans="1:21" ht="15.65" customHeight="1" x14ac:dyDescent="0.35">
      <c r="A1399" s="35" t="s">
        <v>6842</v>
      </c>
      <c r="B1399" s="36">
        <v>8806</v>
      </c>
      <c r="D1399" s="35" t="s">
        <v>118</v>
      </c>
      <c r="E1399" s="37">
        <v>10</v>
      </c>
      <c r="F1399" s="42" t="s">
        <v>6330</v>
      </c>
      <c r="G1399" s="39"/>
      <c r="J1399" s="40">
        <v>0</v>
      </c>
      <c r="K1399" s="41" t="s">
        <v>114</v>
      </c>
      <c r="L1399" s="37">
        <v>10</v>
      </c>
      <c r="M1399" s="42" t="s">
        <v>6296</v>
      </c>
      <c r="N1399" s="42" t="s">
        <v>6296</v>
      </c>
      <c r="O1399" s="39"/>
      <c r="Q1399" s="38"/>
      <c r="R1399" s="40">
        <v>1</v>
      </c>
      <c r="S1399" s="41" t="s">
        <v>6</v>
      </c>
      <c r="T1399" s="35" t="s">
        <v>8</v>
      </c>
      <c r="U1399" s="35" t="s">
        <v>33</v>
      </c>
    </row>
    <row r="1400" spans="1:21" ht="15.65" customHeight="1" x14ac:dyDescent="0.35">
      <c r="A1400" s="35" t="s">
        <v>6842</v>
      </c>
      <c r="B1400" s="36">
        <v>8806</v>
      </c>
      <c r="D1400" s="35" t="s">
        <v>118</v>
      </c>
      <c r="E1400" s="37">
        <v>11</v>
      </c>
      <c r="F1400" s="42" t="s">
        <v>6507</v>
      </c>
      <c r="G1400" s="39"/>
      <c r="J1400" s="40">
        <v>0</v>
      </c>
      <c r="K1400" s="41" t="s">
        <v>114</v>
      </c>
      <c r="L1400" s="37">
        <v>11</v>
      </c>
      <c r="M1400" s="42" t="s">
        <v>6298</v>
      </c>
      <c r="N1400" s="42" t="s">
        <v>6298</v>
      </c>
      <c r="O1400" s="39"/>
      <c r="Q1400" s="38"/>
      <c r="R1400" s="40">
        <v>1</v>
      </c>
      <c r="S1400" s="41" t="s">
        <v>6</v>
      </c>
      <c r="T1400" s="35" t="s">
        <v>8</v>
      </c>
      <c r="U1400" s="35" t="s">
        <v>33</v>
      </c>
    </row>
    <row r="1401" spans="1:21" ht="15.65" customHeight="1" x14ac:dyDescent="0.35">
      <c r="A1401" s="35" t="s">
        <v>6842</v>
      </c>
      <c r="B1401" s="36">
        <v>8806</v>
      </c>
      <c r="D1401" s="35" t="s">
        <v>118</v>
      </c>
      <c r="E1401" s="37">
        <v>12</v>
      </c>
      <c r="F1401" s="42" t="s">
        <v>1149</v>
      </c>
      <c r="G1401" s="39"/>
      <c r="J1401" s="40">
        <v>0.5</v>
      </c>
      <c r="K1401" s="41" t="s">
        <v>114</v>
      </c>
      <c r="L1401" s="37">
        <v>12</v>
      </c>
      <c r="M1401" s="42" t="s">
        <v>6835</v>
      </c>
      <c r="N1401" s="42" t="s">
        <v>6835</v>
      </c>
      <c r="O1401" s="39"/>
      <c r="Q1401" s="38"/>
      <c r="R1401" s="40">
        <v>0.5</v>
      </c>
      <c r="S1401" s="41" t="s">
        <v>6</v>
      </c>
      <c r="T1401" s="35" t="s">
        <v>8</v>
      </c>
      <c r="U1401" s="35" t="s">
        <v>33</v>
      </c>
    </row>
    <row r="1402" spans="1:21" ht="15.65" customHeight="1" x14ac:dyDescent="0.35">
      <c r="A1402" s="35" t="s">
        <v>6842</v>
      </c>
      <c r="B1402" s="36">
        <v>8806</v>
      </c>
      <c r="D1402" s="35" t="s">
        <v>118</v>
      </c>
      <c r="E1402" s="37">
        <v>13</v>
      </c>
      <c r="F1402" s="42" t="s">
        <v>6376</v>
      </c>
      <c r="G1402" s="39"/>
      <c r="J1402" s="40">
        <v>0</v>
      </c>
      <c r="K1402" s="41" t="s">
        <v>114</v>
      </c>
      <c r="L1402" s="37">
        <v>13</v>
      </c>
      <c r="M1402" s="42" t="s">
        <v>6297</v>
      </c>
      <c r="N1402" s="42" t="s">
        <v>6297</v>
      </c>
      <c r="O1402" s="39"/>
      <c r="Q1402" s="38"/>
      <c r="R1402" s="40">
        <v>1</v>
      </c>
      <c r="S1402" s="41" t="s">
        <v>6</v>
      </c>
      <c r="T1402" s="35" t="s">
        <v>8</v>
      </c>
      <c r="U1402" s="35" t="s">
        <v>33</v>
      </c>
    </row>
    <row r="1403" spans="1:21" ht="15.65" customHeight="1" x14ac:dyDescent="0.35">
      <c r="A1403" s="35" t="s">
        <v>6842</v>
      </c>
      <c r="B1403" s="36">
        <v>8806</v>
      </c>
      <c r="D1403" s="35" t="s">
        <v>118</v>
      </c>
      <c r="E1403" s="37">
        <v>14</v>
      </c>
      <c r="F1403" s="42" t="s">
        <v>6040</v>
      </c>
      <c r="G1403" s="39"/>
      <c r="J1403" s="40">
        <v>1</v>
      </c>
      <c r="K1403" s="41" t="s">
        <v>114</v>
      </c>
      <c r="L1403" s="37">
        <v>14</v>
      </c>
      <c r="M1403" s="42" t="s">
        <v>6836</v>
      </c>
      <c r="N1403" s="42" t="s">
        <v>6836</v>
      </c>
      <c r="O1403" s="39"/>
      <c r="Q1403" s="38"/>
      <c r="R1403" s="40">
        <v>0</v>
      </c>
      <c r="S1403" s="41" t="s">
        <v>6</v>
      </c>
      <c r="T1403" s="35" t="s">
        <v>8</v>
      </c>
      <c r="U1403" s="35" t="s">
        <v>33</v>
      </c>
    </row>
    <row r="1404" spans="1:21" ht="15.65" customHeight="1" x14ac:dyDescent="0.35">
      <c r="A1404" s="35" t="s">
        <v>6842</v>
      </c>
      <c r="B1404" s="36">
        <v>8806</v>
      </c>
      <c r="D1404" s="35" t="s">
        <v>118</v>
      </c>
      <c r="E1404" s="37">
        <v>15</v>
      </c>
      <c r="F1404" s="42" t="s">
        <v>4230</v>
      </c>
      <c r="G1404" s="39"/>
      <c r="J1404" s="40">
        <v>0</v>
      </c>
      <c r="K1404" s="41" t="s">
        <v>114</v>
      </c>
      <c r="L1404" s="37">
        <v>15</v>
      </c>
      <c r="M1404" s="42" t="s">
        <v>5329</v>
      </c>
      <c r="N1404" s="42" t="s">
        <v>5329</v>
      </c>
      <c r="O1404" s="39"/>
      <c r="Q1404" s="38"/>
      <c r="R1404" s="40">
        <v>1</v>
      </c>
      <c r="S1404" s="41" t="s">
        <v>6</v>
      </c>
      <c r="T1404" s="35" t="s">
        <v>8</v>
      </c>
      <c r="U1404" s="35" t="s">
        <v>33</v>
      </c>
    </row>
    <row r="1405" spans="1:21" ht="15.65" customHeight="1" x14ac:dyDescent="0.35">
      <c r="A1405" s="35" t="s">
        <v>6842</v>
      </c>
      <c r="B1405" s="36">
        <v>8806</v>
      </c>
      <c r="D1405" s="35" t="s">
        <v>118</v>
      </c>
      <c r="E1405" s="37">
        <v>16</v>
      </c>
      <c r="F1405" s="42" t="s">
        <v>6328</v>
      </c>
      <c r="G1405" s="39"/>
      <c r="J1405" s="40">
        <v>1</v>
      </c>
      <c r="K1405" s="41" t="s">
        <v>114</v>
      </c>
      <c r="L1405" s="37">
        <v>16</v>
      </c>
      <c r="M1405" s="42" t="s">
        <v>6840</v>
      </c>
      <c r="N1405" s="42" t="s">
        <v>6840</v>
      </c>
      <c r="O1405" s="39"/>
      <c r="Q1405" s="38"/>
      <c r="R1405" s="40">
        <v>0</v>
      </c>
      <c r="S1405" s="41" t="s">
        <v>6</v>
      </c>
      <c r="T1405" s="35" t="s">
        <v>8</v>
      </c>
      <c r="U1405" s="35" t="s">
        <v>33</v>
      </c>
    </row>
    <row r="1406" spans="1:21" ht="15.65" customHeight="1" x14ac:dyDescent="0.35">
      <c r="A1406" s="35" t="s">
        <v>6842</v>
      </c>
      <c r="B1406" s="36">
        <v>8806</v>
      </c>
      <c r="D1406" s="35" t="s">
        <v>118</v>
      </c>
      <c r="E1406" s="37">
        <v>17</v>
      </c>
      <c r="F1406" s="42" t="s">
        <v>6839</v>
      </c>
      <c r="G1406" s="39"/>
      <c r="J1406" s="40">
        <v>0</v>
      </c>
      <c r="K1406" s="41" t="s">
        <v>114</v>
      </c>
      <c r="L1406" s="37">
        <v>17</v>
      </c>
      <c r="M1406" s="49" t="s">
        <v>6837</v>
      </c>
      <c r="N1406" s="49" t="s">
        <v>6837</v>
      </c>
      <c r="O1406" s="39"/>
      <c r="Q1406" s="38"/>
      <c r="R1406" s="47">
        <v>1</v>
      </c>
      <c r="S1406" s="41" t="s">
        <v>6</v>
      </c>
      <c r="T1406" s="35" t="s">
        <v>8</v>
      </c>
      <c r="U1406" s="35" t="s">
        <v>33</v>
      </c>
    </row>
    <row r="1407" spans="1:21" ht="15.65" customHeight="1" x14ac:dyDescent="0.35">
      <c r="A1407" s="35" t="s">
        <v>6842</v>
      </c>
      <c r="B1407" s="36">
        <v>8806</v>
      </c>
      <c r="D1407" s="35" t="s">
        <v>118</v>
      </c>
      <c r="E1407" s="37">
        <v>18</v>
      </c>
      <c r="F1407" s="42" t="s">
        <v>6834</v>
      </c>
      <c r="G1407" s="39"/>
      <c r="J1407" s="40">
        <v>1</v>
      </c>
      <c r="K1407" s="41" t="s">
        <v>114</v>
      </c>
      <c r="L1407" s="37">
        <v>18</v>
      </c>
      <c r="M1407" s="42" t="s">
        <v>6841</v>
      </c>
      <c r="N1407" s="42" t="s">
        <v>6841</v>
      </c>
      <c r="O1407" s="39"/>
      <c r="Q1407" s="38"/>
      <c r="R1407" s="40">
        <v>0</v>
      </c>
      <c r="S1407" s="41" t="s">
        <v>6</v>
      </c>
      <c r="T1407" s="35" t="s">
        <v>8</v>
      </c>
      <c r="U1407" s="35" t="s">
        <v>33</v>
      </c>
    </row>
    <row r="1408" spans="1:21" ht="15.65" customHeight="1" x14ac:dyDescent="0.35">
      <c r="A1408" s="35" t="s">
        <v>6842</v>
      </c>
      <c r="B1408" s="36">
        <v>8806</v>
      </c>
      <c r="D1408" s="35" t="s">
        <v>118</v>
      </c>
      <c r="E1408" s="37">
        <v>19</v>
      </c>
      <c r="F1408" s="42" t="s">
        <v>597</v>
      </c>
      <c r="G1408" s="39"/>
      <c r="J1408" s="40">
        <v>0.5</v>
      </c>
      <c r="K1408" s="41" t="s">
        <v>114</v>
      </c>
      <c r="L1408" s="37">
        <v>19</v>
      </c>
      <c r="M1408" s="42" t="s">
        <v>6838</v>
      </c>
      <c r="N1408" s="42" t="s">
        <v>6838</v>
      </c>
      <c r="O1408" s="39"/>
      <c r="Q1408" s="38"/>
      <c r="R1408" s="40">
        <v>0.5</v>
      </c>
      <c r="S1408" s="41" t="s">
        <v>6</v>
      </c>
      <c r="T1408" s="35" t="s">
        <v>8</v>
      </c>
      <c r="U1408" s="35" t="s">
        <v>33</v>
      </c>
    </row>
    <row r="1409" spans="1:21" ht="15.65" customHeight="1" x14ac:dyDescent="0.35">
      <c r="A1409" s="35" t="s">
        <v>6411</v>
      </c>
      <c r="B1409" s="36">
        <v>9065</v>
      </c>
      <c r="C1409" s="35" t="s">
        <v>6375</v>
      </c>
      <c r="D1409" s="35" t="s">
        <v>118</v>
      </c>
      <c r="E1409" s="50">
        <v>1</v>
      </c>
      <c r="F1409" s="45" t="s">
        <v>1133</v>
      </c>
      <c r="G1409" s="51"/>
      <c r="J1409" s="51">
        <v>1</v>
      </c>
      <c r="K1409" s="41" t="s">
        <v>59</v>
      </c>
      <c r="L1409" s="50">
        <v>1</v>
      </c>
      <c r="M1409" s="42" t="s">
        <v>6264</v>
      </c>
      <c r="N1409" s="42" t="s">
        <v>6264</v>
      </c>
      <c r="O1409" s="45"/>
      <c r="Q1409" s="38"/>
      <c r="R1409" s="51">
        <v>0</v>
      </c>
      <c r="S1409" s="41" t="s">
        <v>26</v>
      </c>
      <c r="T1409" s="35" t="s">
        <v>8</v>
      </c>
      <c r="U1409" s="35" t="s">
        <v>33</v>
      </c>
    </row>
    <row r="1410" spans="1:21" ht="15.65" customHeight="1" x14ac:dyDescent="0.35">
      <c r="A1410" s="35" t="s">
        <v>6411</v>
      </c>
      <c r="B1410" s="36">
        <v>9065</v>
      </c>
      <c r="C1410" s="35" t="s">
        <v>6375</v>
      </c>
      <c r="D1410" s="35" t="s">
        <v>118</v>
      </c>
      <c r="E1410" s="50">
        <v>2</v>
      </c>
      <c r="F1410" s="45" t="s">
        <v>4229</v>
      </c>
      <c r="G1410" s="51"/>
      <c r="J1410" s="51">
        <v>1</v>
      </c>
      <c r="K1410" s="41" t="s">
        <v>59</v>
      </c>
      <c r="L1410" s="50">
        <v>2</v>
      </c>
      <c r="M1410" s="45" t="s">
        <v>6266</v>
      </c>
      <c r="N1410" s="45" t="s">
        <v>6266</v>
      </c>
      <c r="O1410" s="45"/>
      <c r="Q1410" s="38"/>
      <c r="R1410" s="51">
        <v>0</v>
      </c>
      <c r="S1410" s="41" t="s">
        <v>26</v>
      </c>
      <c r="T1410" s="35" t="s">
        <v>8</v>
      </c>
      <c r="U1410" s="35" t="s">
        <v>33</v>
      </c>
    </row>
    <row r="1411" spans="1:21" ht="15.65" customHeight="1" x14ac:dyDescent="0.35">
      <c r="A1411" s="35" t="s">
        <v>6411</v>
      </c>
      <c r="B1411" s="36">
        <v>9065</v>
      </c>
      <c r="C1411" s="35" t="s">
        <v>6375</v>
      </c>
      <c r="D1411" s="35" t="s">
        <v>118</v>
      </c>
      <c r="E1411" s="50">
        <v>3</v>
      </c>
      <c r="F1411" s="45" t="s">
        <v>1132</v>
      </c>
      <c r="G1411" s="51"/>
      <c r="J1411" s="51">
        <v>0.5</v>
      </c>
      <c r="K1411" s="41" t="s">
        <v>59</v>
      </c>
      <c r="L1411" s="50">
        <v>3</v>
      </c>
      <c r="M1411" s="45" t="s">
        <v>6265</v>
      </c>
      <c r="N1411" s="45" t="s">
        <v>6265</v>
      </c>
      <c r="O1411" s="45"/>
      <c r="Q1411" s="38"/>
      <c r="R1411" s="51">
        <v>0.5</v>
      </c>
      <c r="S1411" s="41" t="s">
        <v>26</v>
      </c>
      <c r="T1411" s="35" t="s">
        <v>8</v>
      </c>
      <c r="U1411" s="35" t="s">
        <v>33</v>
      </c>
    </row>
    <row r="1412" spans="1:21" ht="15.65" customHeight="1" x14ac:dyDescent="0.35">
      <c r="A1412" s="35" t="s">
        <v>6411</v>
      </c>
      <c r="B1412" s="36">
        <v>9065</v>
      </c>
      <c r="C1412" s="35" t="s">
        <v>6375</v>
      </c>
      <c r="D1412" s="35" t="s">
        <v>118</v>
      </c>
      <c r="E1412" s="50">
        <v>4</v>
      </c>
      <c r="F1412" s="45" t="s">
        <v>6332</v>
      </c>
      <c r="G1412" s="51"/>
      <c r="J1412" s="51">
        <v>1</v>
      </c>
      <c r="K1412" s="41" t="s">
        <v>59</v>
      </c>
      <c r="L1412" s="50">
        <v>4</v>
      </c>
      <c r="M1412" s="42" t="s">
        <v>6487</v>
      </c>
      <c r="N1412" s="42" t="s">
        <v>6487</v>
      </c>
      <c r="O1412" s="45"/>
      <c r="Q1412" s="38"/>
      <c r="R1412" s="51">
        <v>0</v>
      </c>
      <c r="S1412" s="41" t="s">
        <v>26</v>
      </c>
      <c r="T1412" s="35" t="s">
        <v>8</v>
      </c>
      <c r="U1412" s="35" t="s">
        <v>33</v>
      </c>
    </row>
    <row r="1413" spans="1:21" ht="15.65" customHeight="1" x14ac:dyDescent="0.35">
      <c r="A1413" s="35" t="s">
        <v>6411</v>
      </c>
      <c r="B1413" s="36">
        <v>9065</v>
      </c>
      <c r="C1413" s="35" t="s">
        <v>6375</v>
      </c>
      <c r="D1413" s="35" t="s">
        <v>118</v>
      </c>
      <c r="E1413" s="50">
        <v>5</v>
      </c>
      <c r="F1413" s="45" t="s">
        <v>6343</v>
      </c>
      <c r="G1413" s="51"/>
      <c r="J1413" s="51">
        <v>1</v>
      </c>
      <c r="K1413" s="41" t="s">
        <v>59</v>
      </c>
      <c r="L1413" s="50">
        <v>5</v>
      </c>
      <c r="M1413" s="45" t="s">
        <v>6517</v>
      </c>
      <c r="N1413" s="45" t="s">
        <v>6517</v>
      </c>
      <c r="O1413" s="45"/>
      <c r="Q1413" s="38"/>
      <c r="R1413" s="51">
        <v>0</v>
      </c>
      <c r="S1413" s="41" t="s">
        <v>26</v>
      </c>
      <c r="T1413" s="35" t="s">
        <v>8</v>
      </c>
      <c r="U1413" s="35" t="s">
        <v>33</v>
      </c>
    </row>
    <row r="1414" spans="1:21" ht="15.65" customHeight="1" x14ac:dyDescent="0.35">
      <c r="A1414" s="35" t="s">
        <v>6411</v>
      </c>
      <c r="B1414" s="36">
        <v>9065</v>
      </c>
      <c r="C1414" s="35" t="s">
        <v>6375</v>
      </c>
      <c r="D1414" s="35" t="s">
        <v>118</v>
      </c>
      <c r="E1414" s="50">
        <v>6</v>
      </c>
      <c r="F1414" s="45" t="s">
        <v>1143</v>
      </c>
      <c r="G1414" s="51"/>
      <c r="J1414" s="51">
        <v>1</v>
      </c>
      <c r="K1414" s="41" t="s">
        <v>59</v>
      </c>
      <c r="L1414" s="50">
        <v>6</v>
      </c>
      <c r="M1414" s="45" t="s">
        <v>6267</v>
      </c>
      <c r="N1414" s="45" t="s">
        <v>6267</v>
      </c>
      <c r="O1414" s="45"/>
      <c r="Q1414" s="38"/>
      <c r="R1414" s="51">
        <v>0</v>
      </c>
      <c r="S1414" s="41" t="s">
        <v>26</v>
      </c>
      <c r="T1414" s="35" t="s">
        <v>8</v>
      </c>
      <c r="U1414" s="35" t="s">
        <v>33</v>
      </c>
    </row>
    <row r="1415" spans="1:21" ht="15.65" customHeight="1" x14ac:dyDescent="0.35">
      <c r="A1415" s="35" t="s">
        <v>6411</v>
      </c>
      <c r="B1415" s="36">
        <v>9065</v>
      </c>
      <c r="C1415" s="35" t="s">
        <v>6375</v>
      </c>
      <c r="D1415" s="35" t="s">
        <v>118</v>
      </c>
      <c r="E1415" s="50">
        <v>7</v>
      </c>
      <c r="F1415" s="45" t="s">
        <v>1137</v>
      </c>
      <c r="G1415" s="51"/>
      <c r="J1415" s="51">
        <v>0</v>
      </c>
      <c r="K1415" s="41" t="s">
        <v>59</v>
      </c>
      <c r="L1415" s="50">
        <v>7</v>
      </c>
      <c r="M1415" s="42" t="s">
        <v>6417</v>
      </c>
      <c r="N1415" s="42" t="s">
        <v>6417</v>
      </c>
      <c r="O1415" s="45"/>
      <c r="Q1415" s="38"/>
      <c r="R1415" s="51">
        <v>1</v>
      </c>
      <c r="S1415" s="41" t="s">
        <v>26</v>
      </c>
      <c r="T1415" s="35" t="s">
        <v>8</v>
      </c>
      <c r="U1415" s="35" t="s">
        <v>33</v>
      </c>
    </row>
    <row r="1416" spans="1:21" ht="15.65" customHeight="1" x14ac:dyDescent="0.35">
      <c r="A1416" s="35" t="s">
        <v>6411</v>
      </c>
      <c r="B1416" s="36">
        <v>9065</v>
      </c>
      <c r="C1416" s="35" t="s">
        <v>6375</v>
      </c>
      <c r="D1416" s="35" t="s">
        <v>118</v>
      </c>
      <c r="E1416" s="50">
        <v>8</v>
      </c>
      <c r="F1416" s="45" t="s">
        <v>1135</v>
      </c>
      <c r="G1416" s="51"/>
      <c r="J1416" s="51">
        <v>1</v>
      </c>
      <c r="K1416" s="41" t="s">
        <v>59</v>
      </c>
      <c r="L1416" s="50">
        <v>8</v>
      </c>
      <c r="M1416" s="45" t="s">
        <v>6321</v>
      </c>
      <c r="N1416" s="45" t="s">
        <v>6321</v>
      </c>
      <c r="O1416" s="45"/>
      <c r="Q1416" s="38"/>
      <c r="R1416" s="51">
        <v>0</v>
      </c>
      <c r="S1416" s="41" t="s">
        <v>26</v>
      </c>
      <c r="T1416" s="35" t="s">
        <v>8</v>
      </c>
      <c r="U1416" s="35" t="s">
        <v>33</v>
      </c>
    </row>
    <row r="1417" spans="1:21" ht="15.65" customHeight="1" x14ac:dyDescent="0.35">
      <c r="A1417" s="35" t="s">
        <v>6411</v>
      </c>
      <c r="B1417" s="36">
        <v>9065</v>
      </c>
      <c r="C1417" s="35" t="s">
        <v>6375</v>
      </c>
      <c r="D1417" s="35" t="s">
        <v>118</v>
      </c>
      <c r="E1417" s="50">
        <v>9</v>
      </c>
      <c r="F1417" s="45" t="s">
        <v>6327</v>
      </c>
      <c r="G1417" s="51"/>
      <c r="J1417" s="51">
        <v>0</v>
      </c>
      <c r="K1417" s="41" t="s">
        <v>59</v>
      </c>
      <c r="L1417" s="50">
        <v>9</v>
      </c>
      <c r="M1417" s="45" t="s">
        <v>6268</v>
      </c>
      <c r="N1417" s="45" t="s">
        <v>6268</v>
      </c>
      <c r="O1417" s="45"/>
      <c r="Q1417" s="38"/>
      <c r="R1417" s="51">
        <v>1</v>
      </c>
      <c r="S1417" s="41" t="s">
        <v>26</v>
      </c>
      <c r="T1417" s="35" t="s">
        <v>8</v>
      </c>
      <c r="U1417" s="35" t="s">
        <v>33</v>
      </c>
    </row>
    <row r="1418" spans="1:21" ht="15.65" customHeight="1" x14ac:dyDescent="0.35">
      <c r="A1418" s="35" t="s">
        <v>6411</v>
      </c>
      <c r="B1418" s="36">
        <v>9065</v>
      </c>
      <c r="C1418" s="35" t="s">
        <v>6375</v>
      </c>
      <c r="D1418" s="35" t="s">
        <v>118</v>
      </c>
      <c r="E1418" s="50">
        <v>10</v>
      </c>
      <c r="F1418" s="45" t="s">
        <v>6344</v>
      </c>
      <c r="G1418" s="51"/>
      <c r="J1418" s="51">
        <v>1</v>
      </c>
      <c r="K1418" s="41" t="s">
        <v>59</v>
      </c>
      <c r="L1418" s="50">
        <v>10</v>
      </c>
      <c r="M1418" s="45" t="s">
        <v>6378</v>
      </c>
      <c r="N1418" s="45" t="s">
        <v>6378</v>
      </c>
      <c r="O1418" s="45"/>
      <c r="Q1418" s="38"/>
      <c r="R1418" s="51">
        <v>0</v>
      </c>
      <c r="S1418" s="41" t="s">
        <v>26</v>
      </c>
      <c r="T1418" s="35" t="s">
        <v>8</v>
      </c>
      <c r="U1418" s="35" t="s">
        <v>33</v>
      </c>
    </row>
    <row r="1419" spans="1:21" ht="15.65" customHeight="1" x14ac:dyDescent="0.35">
      <c r="A1419" s="35" t="s">
        <v>6411</v>
      </c>
      <c r="B1419" s="36">
        <v>9065</v>
      </c>
      <c r="C1419" s="35" t="s">
        <v>6375</v>
      </c>
      <c r="D1419" s="35" t="s">
        <v>118</v>
      </c>
      <c r="E1419" s="50">
        <v>11</v>
      </c>
      <c r="F1419" s="42" t="s">
        <v>6259</v>
      </c>
      <c r="G1419" s="51"/>
      <c r="J1419" s="51">
        <v>0.5</v>
      </c>
      <c r="K1419" s="41" t="s">
        <v>59</v>
      </c>
      <c r="L1419" s="50">
        <v>11</v>
      </c>
      <c r="M1419" s="45" t="s">
        <v>6269</v>
      </c>
      <c r="N1419" s="45" t="s">
        <v>6269</v>
      </c>
      <c r="O1419" s="45"/>
      <c r="Q1419" s="38"/>
      <c r="R1419" s="51">
        <v>0.5</v>
      </c>
      <c r="S1419" s="41" t="s">
        <v>26</v>
      </c>
      <c r="T1419" s="35" t="s">
        <v>8</v>
      </c>
      <c r="U1419" s="35" t="s">
        <v>33</v>
      </c>
    </row>
    <row r="1420" spans="1:21" ht="15.65" customHeight="1" x14ac:dyDescent="0.35">
      <c r="A1420" s="35" t="s">
        <v>6411</v>
      </c>
      <c r="B1420" s="36">
        <v>9065</v>
      </c>
      <c r="C1420" s="35" t="s">
        <v>6375</v>
      </c>
      <c r="D1420" s="35" t="s">
        <v>118</v>
      </c>
      <c r="E1420" s="50">
        <v>12</v>
      </c>
      <c r="F1420" s="45" t="s">
        <v>1149</v>
      </c>
      <c r="G1420" s="51"/>
      <c r="J1420" s="51">
        <v>1</v>
      </c>
      <c r="K1420" s="41" t="s">
        <v>59</v>
      </c>
      <c r="L1420" s="50">
        <v>12</v>
      </c>
      <c r="M1420" s="45" t="s">
        <v>6379</v>
      </c>
      <c r="N1420" s="45" t="s">
        <v>6379</v>
      </c>
      <c r="O1420" s="45"/>
      <c r="Q1420" s="38"/>
      <c r="R1420" s="51">
        <v>0</v>
      </c>
      <c r="S1420" s="41" t="s">
        <v>26</v>
      </c>
      <c r="T1420" s="35" t="s">
        <v>8</v>
      </c>
      <c r="U1420" s="35" t="s">
        <v>33</v>
      </c>
    </row>
    <row r="1421" spans="1:21" ht="15.65" customHeight="1" x14ac:dyDescent="0.35">
      <c r="A1421" s="35" t="s">
        <v>6411</v>
      </c>
      <c r="B1421" s="36">
        <v>9065</v>
      </c>
      <c r="C1421" s="35" t="s">
        <v>6375</v>
      </c>
      <c r="D1421" s="35" t="s">
        <v>118</v>
      </c>
      <c r="E1421" s="50">
        <v>13</v>
      </c>
      <c r="F1421" s="45" t="s">
        <v>6306</v>
      </c>
      <c r="G1421" s="51"/>
      <c r="J1421" s="51">
        <v>1</v>
      </c>
      <c r="K1421" s="41" t="s">
        <v>59</v>
      </c>
      <c r="L1421" s="50">
        <v>13</v>
      </c>
      <c r="M1421" s="45" t="s">
        <v>6380</v>
      </c>
      <c r="N1421" s="45" t="s">
        <v>6380</v>
      </c>
      <c r="O1421" s="45"/>
      <c r="Q1421" s="38"/>
      <c r="R1421" s="51">
        <v>0</v>
      </c>
      <c r="S1421" s="41" t="s">
        <v>26</v>
      </c>
      <c r="T1421" s="35" t="s">
        <v>8</v>
      </c>
      <c r="U1421" s="35" t="s">
        <v>33</v>
      </c>
    </row>
    <row r="1422" spans="1:21" ht="15.65" customHeight="1" x14ac:dyDescent="0.35">
      <c r="A1422" s="35" t="s">
        <v>6411</v>
      </c>
      <c r="B1422" s="36">
        <v>9065</v>
      </c>
      <c r="C1422" s="35" t="s">
        <v>6375</v>
      </c>
      <c r="D1422" s="35" t="s">
        <v>118</v>
      </c>
      <c r="E1422" s="50">
        <v>14</v>
      </c>
      <c r="F1422" s="42" t="s">
        <v>6376</v>
      </c>
      <c r="G1422" s="51"/>
      <c r="J1422" s="51">
        <v>0</v>
      </c>
      <c r="K1422" s="41" t="s">
        <v>59</v>
      </c>
      <c r="L1422" s="50">
        <v>14</v>
      </c>
      <c r="M1422" s="45" t="s">
        <v>6275</v>
      </c>
      <c r="N1422" s="45" t="s">
        <v>6275</v>
      </c>
      <c r="O1422" s="45"/>
      <c r="Q1422" s="38"/>
      <c r="R1422" s="51">
        <v>1</v>
      </c>
      <c r="S1422" s="41" t="s">
        <v>26</v>
      </c>
      <c r="T1422" s="35" t="s">
        <v>8</v>
      </c>
      <c r="U1422" s="35" t="s">
        <v>33</v>
      </c>
    </row>
    <row r="1423" spans="1:21" ht="15.65" customHeight="1" x14ac:dyDescent="0.35">
      <c r="A1423" s="35" t="s">
        <v>6411</v>
      </c>
      <c r="B1423" s="36">
        <v>9065</v>
      </c>
      <c r="C1423" s="35" t="s">
        <v>6375</v>
      </c>
      <c r="D1423" s="35" t="s">
        <v>118</v>
      </c>
      <c r="E1423" s="50">
        <v>15</v>
      </c>
      <c r="F1423" s="45" t="s">
        <v>6040</v>
      </c>
      <c r="G1423" s="51"/>
      <c r="J1423" s="51">
        <v>0.5</v>
      </c>
      <c r="K1423" s="41" t="s">
        <v>59</v>
      </c>
      <c r="L1423" s="50">
        <v>15</v>
      </c>
      <c r="M1423" s="45" t="s">
        <v>6381</v>
      </c>
      <c r="N1423" s="45" t="s">
        <v>6381</v>
      </c>
      <c r="O1423" s="45"/>
      <c r="Q1423" s="38"/>
      <c r="R1423" s="51">
        <v>0.5</v>
      </c>
      <c r="S1423" s="41" t="s">
        <v>26</v>
      </c>
      <c r="T1423" s="35" t="s">
        <v>8</v>
      </c>
      <c r="U1423" s="35" t="s">
        <v>33</v>
      </c>
    </row>
    <row r="1424" spans="1:21" ht="15.65" customHeight="1" x14ac:dyDescent="0.35">
      <c r="A1424" s="35" t="s">
        <v>6411</v>
      </c>
      <c r="B1424" s="36">
        <v>9065</v>
      </c>
      <c r="C1424" s="35" t="s">
        <v>6375</v>
      </c>
      <c r="D1424" s="35" t="s">
        <v>118</v>
      </c>
      <c r="E1424" s="50">
        <v>16</v>
      </c>
      <c r="F1424" s="45" t="s">
        <v>6263</v>
      </c>
      <c r="G1424" s="51"/>
      <c r="J1424" s="51">
        <v>1</v>
      </c>
      <c r="K1424" s="41" t="s">
        <v>59</v>
      </c>
      <c r="L1424" s="50">
        <v>16</v>
      </c>
      <c r="M1424" s="45" t="s">
        <v>6380</v>
      </c>
      <c r="N1424" s="45" t="s">
        <v>6380</v>
      </c>
      <c r="O1424" s="45"/>
      <c r="Q1424" s="38"/>
      <c r="R1424" s="51">
        <v>0</v>
      </c>
      <c r="S1424" s="41" t="s">
        <v>26</v>
      </c>
      <c r="T1424" s="35" t="s">
        <v>8</v>
      </c>
      <c r="U1424" s="35" t="s">
        <v>33</v>
      </c>
    </row>
    <row r="1425" spans="1:21" ht="15.65" customHeight="1" x14ac:dyDescent="0.35">
      <c r="A1425" s="35" t="s">
        <v>6411</v>
      </c>
      <c r="B1425" s="36">
        <v>9107</v>
      </c>
      <c r="C1425" s="35" t="s">
        <v>6375</v>
      </c>
      <c r="D1425" s="35" t="s">
        <v>118</v>
      </c>
      <c r="E1425" s="50">
        <v>1</v>
      </c>
      <c r="F1425" s="45" t="s">
        <v>4229</v>
      </c>
      <c r="G1425" s="51"/>
      <c r="J1425" s="51">
        <v>0.5</v>
      </c>
      <c r="K1425" s="41" t="s">
        <v>59</v>
      </c>
      <c r="L1425" s="50">
        <v>1</v>
      </c>
      <c r="M1425" s="42" t="s">
        <v>6264</v>
      </c>
      <c r="N1425" s="42" t="s">
        <v>6264</v>
      </c>
      <c r="O1425" s="45"/>
      <c r="Q1425" s="38"/>
      <c r="R1425" s="51">
        <v>0.5</v>
      </c>
      <c r="S1425" s="41" t="s">
        <v>26</v>
      </c>
      <c r="T1425" s="35" t="s">
        <v>8</v>
      </c>
      <c r="U1425" s="35" t="s">
        <v>33</v>
      </c>
    </row>
    <row r="1426" spans="1:21" ht="15.65" customHeight="1" x14ac:dyDescent="0.35">
      <c r="A1426" s="35" t="s">
        <v>6411</v>
      </c>
      <c r="B1426" s="36">
        <v>9107</v>
      </c>
      <c r="C1426" s="35" t="s">
        <v>6375</v>
      </c>
      <c r="D1426" s="35" t="s">
        <v>118</v>
      </c>
      <c r="E1426" s="50">
        <v>2</v>
      </c>
      <c r="F1426" s="29" t="s">
        <v>1133</v>
      </c>
      <c r="G1426" s="51"/>
      <c r="J1426" s="51">
        <v>1</v>
      </c>
      <c r="K1426" s="41" t="s">
        <v>59</v>
      </c>
      <c r="L1426" s="50">
        <v>2</v>
      </c>
      <c r="M1426" s="42" t="s">
        <v>6487</v>
      </c>
      <c r="N1426" s="42" t="s">
        <v>6487</v>
      </c>
      <c r="O1426" s="45"/>
      <c r="Q1426" s="38"/>
      <c r="R1426" s="51">
        <v>0</v>
      </c>
      <c r="S1426" s="41" t="s">
        <v>26</v>
      </c>
      <c r="T1426" s="35" t="s">
        <v>8</v>
      </c>
      <c r="U1426" s="35" t="s">
        <v>33</v>
      </c>
    </row>
    <row r="1427" spans="1:21" ht="15.65" customHeight="1" x14ac:dyDescent="0.35">
      <c r="A1427" s="35" t="s">
        <v>6411</v>
      </c>
      <c r="B1427" s="36">
        <v>9107</v>
      </c>
      <c r="C1427" s="35" t="s">
        <v>6375</v>
      </c>
      <c r="D1427" s="35" t="s">
        <v>118</v>
      </c>
      <c r="E1427" s="50">
        <v>3</v>
      </c>
      <c r="F1427" s="45" t="s">
        <v>6257</v>
      </c>
      <c r="G1427" s="51"/>
      <c r="J1427" s="51">
        <v>1</v>
      </c>
      <c r="K1427" s="41" t="s">
        <v>59</v>
      </c>
      <c r="L1427" s="50">
        <v>3</v>
      </c>
      <c r="M1427" s="45" t="s">
        <v>6265</v>
      </c>
      <c r="N1427" s="45" t="s">
        <v>6265</v>
      </c>
      <c r="O1427" s="45"/>
      <c r="Q1427" s="38"/>
      <c r="R1427" s="51">
        <v>0</v>
      </c>
      <c r="S1427" s="41" t="s">
        <v>26</v>
      </c>
      <c r="T1427" s="35" t="s">
        <v>8</v>
      </c>
      <c r="U1427" s="35" t="s">
        <v>33</v>
      </c>
    </row>
    <row r="1428" spans="1:21" ht="15.65" customHeight="1" x14ac:dyDescent="0.35">
      <c r="A1428" s="35" t="s">
        <v>6411</v>
      </c>
      <c r="B1428" s="36">
        <v>9107</v>
      </c>
      <c r="C1428" s="35" t="s">
        <v>6375</v>
      </c>
      <c r="D1428" s="35" t="s">
        <v>118</v>
      </c>
      <c r="E1428" s="50">
        <v>4</v>
      </c>
      <c r="F1428" s="45" t="s">
        <v>6258</v>
      </c>
      <c r="G1428" s="51"/>
      <c r="J1428" s="51">
        <v>0.5</v>
      </c>
      <c r="K1428" s="41" t="s">
        <v>59</v>
      </c>
      <c r="L1428" s="50">
        <v>4</v>
      </c>
      <c r="M1428" s="45" t="s">
        <v>6266</v>
      </c>
      <c r="N1428" s="45" t="s">
        <v>6266</v>
      </c>
      <c r="O1428" s="45"/>
      <c r="Q1428" s="38"/>
      <c r="R1428" s="51">
        <v>0.5</v>
      </c>
      <c r="S1428" s="41" t="s">
        <v>26</v>
      </c>
      <c r="T1428" s="35" t="s">
        <v>8</v>
      </c>
      <c r="U1428" s="35" t="s">
        <v>33</v>
      </c>
    </row>
    <row r="1429" spans="1:21" ht="15.65" customHeight="1" x14ac:dyDescent="0.35">
      <c r="A1429" s="35" t="s">
        <v>6411</v>
      </c>
      <c r="B1429" s="36">
        <v>9107</v>
      </c>
      <c r="C1429" s="35" t="s">
        <v>6375</v>
      </c>
      <c r="D1429" s="35" t="s">
        <v>118</v>
      </c>
      <c r="E1429" s="50">
        <v>5</v>
      </c>
      <c r="F1429" s="45" t="s">
        <v>1143</v>
      </c>
      <c r="G1429" s="51"/>
      <c r="J1429" s="51">
        <v>0</v>
      </c>
      <c r="K1429" s="41" t="s">
        <v>59</v>
      </c>
      <c r="L1429" s="50">
        <v>5</v>
      </c>
      <c r="M1429" s="42" t="s">
        <v>6487</v>
      </c>
      <c r="N1429" s="42" t="s">
        <v>6487</v>
      </c>
      <c r="O1429" s="45"/>
      <c r="Q1429" s="38"/>
      <c r="R1429" s="51">
        <v>1</v>
      </c>
      <c r="S1429" s="41" t="s">
        <v>26</v>
      </c>
      <c r="T1429" s="35" t="s">
        <v>8</v>
      </c>
      <c r="U1429" s="35" t="s">
        <v>33</v>
      </c>
    </row>
    <row r="1430" spans="1:21" ht="15.65" customHeight="1" x14ac:dyDescent="0.35">
      <c r="A1430" s="35" t="s">
        <v>6411</v>
      </c>
      <c r="B1430" s="36">
        <v>9107</v>
      </c>
      <c r="C1430" s="35" t="s">
        <v>6375</v>
      </c>
      <c r="D1430" s="35" t="s">
        <v>118</v>
      </c>
      <c r="E1430" s="50">
        <v>6</v>
      </c>
      <c r="F1430" s="45" t="s">
        <v>1137</v>
      </c>
      <c r="G1430" s="51"/>
      <c r="J1430" s="51">
        <v>0</v>
      </c>
      <c r="K1430" s="41" t="s">
        <v>59</v>
      </c>
      <c r="L1430" s="50">
        <v>6</v>
      </c>
      <c r="M1430" s="42" t="s">
        <v>6417</v>
      </c>
      <c r="N1430" s="42" t="s">
        <v>6417</v>
      </c>
      <c r="O1430" s="45"/>
      <c r="Q1430" s="38"/>
      <c r="R1430" s="51">
        <v>1</v>
      </c>
      <c r="S1430" s="41" t="s">
        <v>26</v>
      </c>
      <c r="T1430" s="35" t="s">
        <v>8</v>
      </c>
      <c r="U1430" s="35" t="s">
        <v>33</v>
      </c>
    </row>
    <row r="1431" spans="1:21" ht="15.65" customHeight="1" x14ac:dyDescent="0.35">
      <c r="A1431" s="35" t="s">
        <v>6411</v>
      </c>
      <c r="B1431" s="36">
        <v>9107</v>
      </c>
      <c r="C1431" s="35" t="s">
        <v>6375</v>
      </c>
      <c r="D1431" s="35" t="s">
        <v>118</v>
      </c>
      <c r="E1431" s="50">
        <v>7</v>
      </c>
      <c r="F1431" s="45" t="s">
        <v>1135</v>
      </c>
      <c r="G1431" s="51"/>
      <c r="J1431" s="51">
        <v>1</v>
      </c>
      <c r="K1431" s="41" t="s">
        <v>59</v>
      </c>
      <c r="L1431" s="50">
        <v>7</v>
      </c>
      <c r="M1431" s="45" t="s">
        <v>6267</v>
      </c>
      <c r="N1431" s="45" t="s">
        <v>6267</v>
      </c>
      <c r="O1431" s="45"/>
      <c r="Q1431" s="38"/>
      <c r="R1431" s="51">
        <v>0</v>
      </c>
      <c r="S1431" s="41" t="s">
        <v>26</v>
      </c>
      <c r="T1431" s="35" t="s">
        <v>8</v>
      </c>
      <c r="U1431" s="35" t="s">
        <v>33</v>
      </c>
    </row>
    <row r="1432" spans="1:21" ht="15.65" customHeight="1" x14ac:dyDescent="0.35">
      <c r="A1432" s="35" t="s">
        <v>6411</v>
      </c>
      <c r="B1432" s="36">
        <v>9107</v>
      </c>
      <c r="C1432" s="35" t="s">
        <v>6375</v>
      </c>
      <c r="D1432" s="35" t="s">
        <v>118</v>
      </c>
      <c r="E1432" s="50">
        <v>8</v>
      </c>
      <c r="F1432" s="45" t="s">
        <v>6327</v>
      </c>
      <c r="G1432" s="51"/>
      <c r="J1432" s="51">
        <v>1</v>
      </c>
      <c r="K1432" s="41" t="s">
        <v>59</v>
      </c>
      <c r="L1432" s="50">
        <v>8</v>
      </c>
      <c r="M1432" s="45" t="s">
        <v>6517</v>
      </c>
      <c r="N1432" s="45" t="s">
        <v>6517</v>
      </c>
      <c r="O1432" s="45"/>
      <c r="Q1432" s="38"/>
      <c r="R1432" s="51">
        <v>0</v>
      </c>
      <c r="S1432" s="41" t="s">
        <v>26</v>
      </c>
      <c r="T1432" s="35" t="s">
        <v>8</v>
      </c>
      <c r="U1432" s="35" t="s">
        <v>33</v>
      </c>
    </row>
    <row r="1433" spans="1:21" ht="15.65" customHeight="1" x14ac:dyDescent="0.35">
      <c r="A1433" s="35" t="s">
        <v>6411</v>
      </c>
      <c r="B1433" s="36">
        <v>9107</v>
      </c>
      <c r="C1433" s="35" t="s">
        <v>6375</v>
      </c>
      <c r="D1433" s="35" t="s">
        <v>118</v>
      </c>
      <c r="E1433" s="50">
        <v>9</v>
      </c>
      <c r="F1433" s="42" t="s">
        <v>6259</v>
      </c>
      <c r="G1433" s="51"/>
      <c r="J1433" s="51">
        <v>1</v>
      </c>
      <c r="K1433" s="41" t="s">
        <v>59</v>
      </c>
      <c r="L1433" s="50">
        <v>9</v>
      </c>
      <c r="M1433" s="45" t="s">
        <v>6268</v>
      </c>
      <c r="N1433" s="45" t="s">
        <v>6268</v>
      </c>
      <c r="O1433" s="45"/>
      <c r="Q1433" s="38"/>
      <c r="R1433" s="51">
        <v>0</v>
      </c>
      <c r="S1433" s="41" t="s">
        <v>26</v>
      </c>
      <c r="T1433" s="35" t="s">
        <v>8</v>
      </c>
      <c r="U1433" s="35" t="s">
        <v>33</v>
      </c>
    </row>
    <row r="1434" spans="1:21" ht="15.65" customHeight="1" x14ac:dyDescent="0.35">
      <c r="A1434" s="35" t="s">
        <v>6411</v>
      </c>
      <c r="B1434" s="36">
        <v>9107</v>
      </c>
      <c r="C1434" s="35" t="s">
        <v>6375</v>
      </c>
      <c r="D1434" s="35" t="s">
        <v>118</v>
      </c>
      <c r="E1434" s="50">
        <v>10</v>
      </c>
      <c r="F1434" s="42" t="s">
        <v>6416</v>
      </c>
      <c r="G1434" s="51"/>
      <c r="J1434" s="51">
        <v>1</v>
      </c>
      <c r="K1434" s="41" t="s">
        <v>59</v>
      </c>
      <c r="L1434" s="50">
        <v>10</v>
      </c>
      <c r="M1434" s="45" t="s">
        <v>6269</v>
      </c>
      <c r="N1434" s="45" t="s">
        <v>6269</v>
      </c>
      <c r="O1434" s="45"/>
      <c r="Q1434" s="38"/>
      <c r="R1434" s="51">
        <v>0</v>
      </c>
      <c r="S1434" s="41" t="s">
        <v>26</v>
      </c>
      <c r="T1434" s="35" t="s">
        <v>8</v>
      </c>
      <c r="U1434" s="35" t="s">
        <v>33</v>
      </c>
    </row>
    <row r="1435" spans="1:21" ht="15.65" customHeight="1" x14ac:dyDescent="0.35">
      <c r="A1435" s="35" t="s">
        <v>6411</v>
      </c>
      <c r="B1435" s="36">
        <v>9107</v>
      </c>
      <c r="C1435" s="35" t="s">
        <v>6375</v>
      </c>
      <c r="D1435" s="35" t="s">
        <v>118</v>
      </c>
      <c r="E1435" s="50">
        <v>11</v>
      </c>
      <c r="F1435" s="45" t="s">
        <v>6260</v>
      </c>
      <c r="G1435" s="51"/>
      <c r="J1435" s="51">
        <v>0.5</v>
      </c>
      <c r="K1435" s="41" t="s">
        <v>59</v>
      </c>
      <c r="L1435" s="50">
        <v>11</v>
      </c>
      <c r="M1435" s="45" t="s">
        <v>6270</v>
      </c>
      <c r="N1435" s="45" t="s">
        <v>6270</v>
      </c>
      <c r="O1435" s="45"/>
      <c r="Q1435" s="38"/>
      <c r="R1435" s="51">
        <v>0.5</v>
      </c>
      <c r="S1435" s="41" t="s">
        <v>26</v>
      </c>
      <c r="T1435" s="35" t="s">
        <v>8</v>
      </c>
      <c r="U1435" s="35" t="s">
        <v>33</v>
      </c>
    </row>
    <row r="1436" spans="1:21" ht="15.65" customHeight="1" x14ac:dyDescent="0.35">
      <c r="A1436" s="35" t="s">
        <v>6411</v>
      </c>
      <c r="B1436" s="36">
        <v>9107</v>
      </c>
      <c r="C1436" s="35" t="s">
        <v>6375</v>
      </c>
      <c r="D1436" s="35" t="s">
        <v>118</v>
      </c>
      <c r="E1436" s="50">
        <v>12</v>
      </c>
      <c r="F1436" s="45" t="s">
        <v>1149</v>
      </c>
      <c r="G1436" s="51"/>
      <c r="J1436" s="51">
        <v>1</v>
      </c>
      <c r="K1436" s="41" t="s">
        <v>59</v>
      </c>
      <c r="L1436" s="50">
        <v>12</v>
      </c>
      <c r="M1436" s="45" t="s">
        <v>6271</v>
      </c>
      <c r="N1436" s="45" t="s">
        <v>6271</v>
      </c>
      <c r="O1436" s="45"/>
      <c r="Q1436" s="38"/>
      <c r="R1436" s="51">
        <v>0</v>
      </c>
      <c r="S1436" s="41" t="s">
        <v>26</v>
      </c>
      <c r="T1436" s="35" t="s">
        <v>8</v>
      </c>
      <c r="U1436" s="35" t="s">
        <v>33</v>
      </c>
    </row>
    <row r="1437" spans="1:21" ht="15.65" customHeight="1" x14ac:dyDescent="0.35">
      <c r="A1437" s="35" t="s">
        <v>6411</v>
      </c>
      <c r="B1437" s="36">
        <v>9107</v>
      </c>
      <c r="C1437" s="35" t="s">
        <v>6375</v>
      </c>
      <c r="D1437" s="35" t="s">
        <v>118</v>
      </c>
      <c r="E1437" s="50">
        <v>13</v>
      </c>
      <c r="F1437" s="45" t="s">
        <v>6261</v>
      </c>
      <c r="G1437" s="51"/>
      <c r="J1437" s="51">
        <v>1</v>
      </c>
      <c r="K1437" s="41" t="s">
        <v>59</v>
      </c>
      <c r="L1437" s="50">
        <v>13</v>
      </c>
      <c r="M1437" s="45" t="s">
        <v>6272</v>
      </c>
      <c r="N1437" s="45" t="s">
        <v>6272</v>
      </c>
      <c r="O1437" s="45"/>
      <c r="Q1437" s="38"/>
      <c r="R1437" s="51">
        <v>0</v>
      </c>
      <c r="S1437" s="41" t="s">
        <v>26</v>
      </c>
      <c r="T1437" s="35" t="s">
        <v>8</v>
      </c>
      <c r="U1437" s="35" t="s">
        <v>33</v>
      </c>
    </row>
    <row r="1438" spans="1:21" ht="15.65" customHeight="1" x14ac:dyDescent="0.35">
      <c r="A1438" s="35" t="s">
        <v>6411</v>
      </c>
      <c r="B1438" s="36">
        <v>9107</v>
      </c>
      <c r="C1438" s="35" t="s">
        <v>6375</v>
      </c>
      <c r="D1438" s="35" t="s">
        <v>118</v>
      </c>
      <c r="E1438" s="50">
        <v>14</v>
      </c>
      <c r="F1438" s="42" t="s">
        <v>6306</v>
      </c>
      <c r="G1438" s="51"/>
      <c r="J1438" s="51">
        <v>1</v>
      </c>
      <c r="K1438" s="41" t="s">
        <v>59</v>
      </c>
      <c r="L1438" s="50">
        <v>14</v>
      </c>
      <c r="M1438" s="45" t="s">
        <v>6273</v>
      </c>
      <c r="N1438" s="45" t="s">
        <v>6273</v>
      </c>
      <c r="O1438" s="45"/>
      <c r="Q1438" s="38"/>
      <c r="R1438" s="51">
        <v>0</v>
      </c>
      <c r="S1438" s="41" t="s">
        <v>26</v>
      </c>
      <c r="T1438" s="35" t="s">
        <v>8</v>
      </c>
      <c r="U1438" s="35" t="s">
        <v>33</v>
      </c>
    </row>
    <row r="1439" spans="1:21" ht="15.65" customHeight="1" x14ac:dyDescent="0.35">
      <c r="A1439" s="35" t="s">
        <v>6411</v>
      </c>
      <c r="B1439" s="36">
        <v>9107</v>
      </c>
      <c r="C1439" s="35" t="s">
        <v>6375</v>
      </c>
      <c r="D1439" s="35" t="s">
        <v>118</v>
      </c>
      <c r="E1439" s="50">
        <v>15</v>
      </c>
      <c r="F1439" s="42" t="s">
        <v>4230</v>
      </c>
      <c r="G1439" s="51"/>
      <c r="J1439" s="51">
        <v>1</v>
      </c>
      <c r="K1439" s="41" t="s">
        <v>59</v>
      </c>
      <c r="L1439" s="50">
        <v>15</v>
      </c>
      <c r="M1439" s="45" t="s">
        <v>6274</v>
      </c>
      <c r="N1439" s="45" t="s">
        <v>6274</v>
      </c>
      <c r="O1439" s="45"/>
      <c r="Q1439" s="38"/>
      <c r="R1439" s="51">
        <v>0</v>
      </c>
      <c r="S1439" s="41" t="s">
        <v>26</v>
      </c>
      <c r="T1439" s="35" t="s">
        <v>8</v>
      </c>
      <c r="U1439" s="35" t="s">
        <v>33</v>
      </c>
    </row>
    <row r="1440" spans="1:21" ht="15.65" customHeight="1" x14ac:dyDescent="0.35">
      <c r="A1440" s="35" t="s">
        <v>6411</v>
      </c>
      <c r="B1440" s="36">
        <v>9107</v>
      </c>
      <c r="C1440" s="35" t="s">
        <v>6375</v>
      </c>
      <c r="D1440" s="35" t="s">
        <v>118</v>
      </c>
      <c r="E1440" s="50">
        <v>16</v>
      </c>
      <c r="F1440" s="45" t="s">
        <v>6262</v>
      </c>
      <c r="G1440" s="51"/>
      <c r="J1440" s="51">
        <v>0</v>
      </c>
      <c r="K1440" s="41" t="s">
        <v>59</v>
      </c>
      <c r="L1440" s="50">
        <v>16</v>
      </c>
      <c r="M1440" s="45" t="s">
        <v>6275</v>
      </c>
      <c r="N1440" s="45" t="s">
        <v>6275</v>
      </c>
      <c r="O1440" s="45"/>
      <c r="Q1440" s="38"/>
      <c r="R1440" s="51">
        <v>1</v>
      </c>
      <c r="S1440" s="41" t="s">
        <v>26</v>
      </c>
      <c r="T1440" s="35" t="s">
        <v>8</v>
      </c>
      <c r="U1440" s="35" t="s">
        <v>33</v>
      </c>
    </row>
    <row r="1441" spans="1:21" ht="15.65" customHeight="1" x14ac:dyDescent="0.35">
      <c r="A1441" s="35" t="s">
        <v>6411</v>
      </c>
      <c r="B1441" s="36">
        <v>9107</v>
      </c>
      <c r="C1441" s="35" t="s">
        <v>6375</v>
      </c>
      <c r="D1441" s="35" t="s">
        <v>118</v>
      </c>
      <c r="E1441" s="50">
        <v>17</v>
      </c>
      <c r="F1441" s="42" t="s">
        <v>6263</v>
      </c>
      <c r="G1441" s="51"/>
      <c r="J1441" s="51">
        <v>1</v>
      </c>
      <c r="K1441" s="41" t="s">
        <v>59</v>
      </c>
      <c r="L1441" s="50">
        <v>17</v>
      </c>
      <c r="M1441" s="45" t="s">
        <v>6276</v>
      </c>
      <c r="N1441" s="45" t="s">
        <v>6276</v>
      </c>
      <c r="O1441" s="45"/>
      <c r="Q1441" s="38"/>
      <c r="R1441" s="51">
        <v>0</v>
      </c>
      <c r="S1441" s="41" t="s">
        <v>56</v>
      </c>
      <c r="T1441" s="35" t="s">
        <v>8</v>
      </c>
      <c r="U1441" s="35" t="s">
        <v>33</v>
      </c>
    </row>
    <row r="1442" spans="1:21" ht="15.65" customHeight="1" x14ac:dyDescent="0.35">
      <c r="A1442" s="35" t="s">
        <v>6411</v>
      </c>
      <c r="B1442" s="36">
        <v>9177</v>
      </c>
      <c r="C1442" s="35" t="s">
        <v>960</v>
      </c>
      <c r="D1442" s="35" t="s">
        <v>118</v>
      </c>
      <c r="E1442" s="50">
        <v>1</v>
      </c>
      <c r="F1442" s="45" t="s">
        <v>1133</v>
      </c>
      <c r="G1442" s="51"/>
      <c r="J1442" s="51">
        <v>1</v>
      </c>
      <c r="K1442" s="41" t="s">
        <v>114</v>
      </c>
      <c r="L1442" s="50">
        <v>1</v>
      </c>
      <c r="M1442" s="45" t="s">
        <v>6385</v>
      </c>
      <c r="N1442" s="45" t="s">
        <v>6385</v>
      </c>
      <c r="O1442" s="45"/>
      <c r="Q1442" s="38"/>
      <c r="R1442" s="51">
        <v>0</v>
      </c>
      <c r="S1442" s="41" t="s">
        <v>26</v>
      </c>
      <c r="T1442" s="35" t="s">
        <v>8</v>
      </c>
      <c r="U1442" s="35" t="s">
        <v>33</v>
      </c>
    </row>
    <row r="1443" spans="1:21" ht="15.65" customHeight="1" x14ac:dyDescent="0.35">
      <c r="A1443" s="35" t="s">
        <v>6411</v>
      </c>
      <c r="B1443" s="36">
        <v>9177</v>
      </c>
      <c r="C1443" s="35" t="s">
        <v>960</v>
      </c>
      <c r="D1443" s="35" t="s">
        <v>118</v>
      </c>
      <c r="E1443" s="50">
        <v>2</v>
      </c>
      <c r="F1443" s="45" t="s">
        <v>6382</v>
      </c>
      <c r="G1443" s="51"/>
      <c r="J1443" s="51">
        <v>0.5</v>
      </c>
      <c r="K1443" s="41" t="s">
        <v>114</v>
      </c>
      <c r="L1443" s="50">
        <v>2</v>
      </c>
      <c r="M1443" s="45" t="s">
        <v>2111</v>
      </c>
      <c r="N1443" s="45" t="s">
        <v>2111</v>
      </c>
      <c r="O1443" s="45"/>
      <c r="Q1443" s="38"/>
      <c r="R1443" s="51">
        <v>0.5</v>
      </c>
      <c r="S1443" s="41" t="s">
        <v>26</v>
      </c>
      <c r="T1443" s="35" t="s">
        <v>8</v>
      </c>
      <c r="U1443" s="35" t="s">
        <v>33</v>
      </c>
    </row>
    <row r="1444" spans="1:21" ht="15.65" customHeight="1" x14ac:dyDescent="0.35">
      <c r="A1444" s="35" t="s">
        <v>6411</v>
      </c>
      <c r="B1444" s="36">
        <v>9177</v>
      </c>
      <c r="C1444" s="35" t="s">
        <v>960</v>
      </c>
      <c r="D1444" s="35" t="s">
        <v>118</v>
      </c>
      <c r="E1444" s="50">
        <v>3</v>
      </c>
      <c r="F1444" s="45" t="s">
        <v>1132</v>
      </c>
      <c r="G1444" s="51"/>
      <c r="J1444" s="51">
        <v>0</v>
      </c>
      <c r="K1444" s="41" t="s">
        <v>114</v>
      </c>
      <c r="L1444" s="50">
        <v>3</v>
      </c>
      <c r="M1444" s="42" t="s">
        <v>6469</v>
      </c>
      <c r="N1444" s="42" t="s">
        <v>6469</v>
      </c>
      <c r="O1444" s="45"/>
      <c r="Q1444" s="38"/>
      <c r="R1444" s="51">
        <v>1</v>
      </c>
      <c r="S1444" s="41" t="s">
        <v>26</v>
      </c>
      <c r="T1444" s="35" t="s">
        <v>8</v>
      </c>
      <c r="U1444" s="35" t="s">
        <v>33</v>
      </c>
    </row>
    <row r="1445" spans="1:21" ht="15.65" customHeight="1" x14ac:dyDescent="0.35">
      <c r="A1445" s="35" t="s">
        <v>6411</v>
      </c>
      <c r="B1445" s="36">
        <v>9177</v>
      </c>
      <c r="C1445" s="35" t="s">
        <v>960</v>
      </c>
      <c r="D1445" s="35" t="s">
        <v>118</v>
      </c>
      <c r="E1445" s="50">
        <v>4</v>
      </c>
      <c r="F1445" s="45" t="s">
        <v>6384</v>
      </c>
      <c r="G1445" s="51"/>
      <c r="J1445" s="51">
        <v>1</v>
      </c>
      <c r="K1445" s="41" t="s">
        <v>114</v>
      </c>
      <c r="L1445" s="50">
        <v>4</v>
      </c>
      <c r="M1445" s="45" t="s">
        <v>6386</v>
      </c>
      <c r="N1445" s="45" t="s">
        <v>6386</v>
      </c>
      <c r="O1445" s="45"/>
      <c r="Q1445" s="38"/>
      <c r="R1445" s="51">
        <v>0</v>
      </c>
      <c r="S1445" s="41" t="s">
        <v>26</v>
      </c>
      <c r="T1445" s="35" t="s">
        <v>8</v>
      </c>
      <c r="U1445" s="35" t="s">
        <v>33</v>
      </c>
    </row>
    <row r="1446" spans="1:21" ht="15.65" customHeight="1" x14ac:dyDescent="0.35">
      <c r="A1446" s="35" t="s">
        <v>6411</v>
      </c>
      <c r="B1446" s="36">
        <v>9177</v>
      </c>
      <c r="C1446" s="35" t="s">
        <v>960</v>
      </c>
      <c r="D1446" s="35" t="s">
        <v>118</v>
      </c>
      <c r="E1446" s="50">
        <v>5</v>
      </c>
      <c r="F1446" s="45" t="s">
        <v>4229</v>
      </c>
      <c r="G1446" s="51"/>
      <c r="J1446" s="51">
        <v>1</v>
      </c>
      <c r="K1446" s="41" t="s">
        <v>114</v>
      </c>
      <c r="L1446" s="50">
        <v>5</v>
      </c>
      <c r="M1446" s="45" t="s">
        <v>6387</v>
      </c>
      <c r="N1446" s="45" t="s">
        <v>6387</v>
      </c>
      <c r="O1446" s="45"/>
      <c r="Q1446" s="38"/>
      <c r="R1446" s="51">
        <v>0</v>
      </c>
      <c r="S1446" s="41" t="s">
        <v>26</v>
      </c>
      <c r="T1446" s="35" t="s">
        <v>8</v>
      </c>
      <c r="U1446" s="35" t="s">
        <v>33</v>
      </c>
    </row>
    <row r="1447" spans="1:21" ht="15.65" customHeight="1" x14ac:dyDescent="0.35">
      <c r="A1447" s="35" t="s">
        <v>6411</v>
      </c>
      <c r="B1447" s="36">
        <v>9177</v>
      </c>
      <c r="C1447" s="35" t="s">
        <v>960</v>
      </c>
      <c r="D1447" s="35" t="s">
        <v>118</v>
      </c>
      <c r="E1447" s="50">
        <v>6</v>
      </c>
      <c r="F1447" s="45" t="s">
        <v>6343</v>
      </c>
      <c r="G1447" s="51"/>
      <c r="J1447" s="51">
        <v>0</v>
      </c>
      <c r="K1447" s="41" t="s">
        <v>114</v>
      </c>
      <c r="L1447" s="50">
        <v>6</v>
      </c>
      <c r="M1447" s="45" t="s">
        <v>6388</v>
      </c>
      <c r="N1447" s="45" t="s">
        <v>6388</v>
      </c>
      <c r="O1447" s="45"/>
      <c r="Q1447" s="38"/>
      <c r="R1447" s="51">
        <v>1</v>
      </c>
      <c r="S1447" s="41" t="s">
        <v>26</v>
      </c>
      <c r="T1447" s="35" t="s">
        <v>8</v>
      </c>
      <c r="U1447" s="35" t="s">
        <v>33</v>
      </c>
    </row>
    <row r="1448" spans="1:21" ht="15.65" customHeight="1" x14ac:dyDescent="0.35">
      <c r="A1448" s="35" t="s">
        <v>6411</v>
      </c>
      <c r="B1448" s="36">
        <v>9177</v>
      </c>
      <c r="C1448" s="35" t="s">
        <v>960</v>
      </c>
      <c r="D1448" s="35" t="s">
        <v>118</v>
      </c>
      <c r="E1448" s="50">
        <v>7</v>
      </c>
      <c r="F1448" s="45" t="s">
        <v>1143</v>
      </c>
      <c r="G1448" s="51"/>
      <c r="J1448" s="51">
        <v>1</v>
      </c>
      <c r="K1448" s="41" t="s">
        <v>114</v>
      </c>
      <c r="L1448" s="50">
        <v>7</v>
      </c>
      <c r="M1448" s="45" t="s">
        <v>6389</v>
      </c>
      <c r="N1448" s="45" t="s">
        <v>6389</v>
      </c>
      <c r="O1448" s="45"/>
      <c r="Q1448" s="38"/>
      <c r="R1448" s="51">
        <v>0</v>
      </c>
      <c r="S1448" s="41" t="s">
        <v>26</v>
      </c>
      <c r="T1448" s="35" t="s">
        <v>8</v>
      </c>
      <c r="U1448" s="35" t="s">
        <v>33</v>
      </c>
    </row>
    <row r="1449" spans="1:21" ht="15.65" customHeight="1" x14ac:dyDescent="0.35">
      <c r="A1449" s="35" t="s">
        <v>6411</v>
      </c>
      <c r="B1449" s="36">
        <v>9177</v>
      </c>
      <c r="C1449" s="35" t="s">
        <v>960</v>
      </c>
      <c r="D1449" s="35" t="s">
        <v>118</v>
      </c>
      <c r="E1449" s="50">
        <v>8</v>
      </c>
      <c r="F1449" s="45" t="s">
        <v>1141</v>
      </c>
      <c r="G1449" s="51"/>
      <c r="J1449" s="51">
        <v>0.5</v>
      </c>
      <c r="K1449" s="41" t="s">
        <v>114</v>
      </c>
      <c r="L1449" s="50">
        <v>8</v>
      </c>
      <c r="M1449" s="45" t="s">
        <v>6390</v>
      </c>
      <c r="N1449" s="45" t="s">
        <v>6390</v>
      </c>
      <c r="O1449" s="45"/>
      <c r="Q1449" s="38"/>
      <c r="R1449" s="51">
        <v>0.5</v>
      </c>
      <c r="S1449" s="41" t="s">
        <v>26</v>
      </c>
      <c r="T1449" s="35" t="s">
        <v>8</v>
      </c>
      <c r="U1449" s="35" t="s">
        <v>33</v>
      </c>
    </row>
    <row r="1450" spans="1:21" ht="15.65" customHeight="1" x14ac:dyDescent="0.35">
      <c r="A1450" s="35" t="s">
        <v>6411</v>
      </c>
      <c r="B1450" s="36">
        <v>9177</v>
      </c>
      <c r="C1450" s="35" t="s">
        <v>960</v>
      </c>
      <c r="D1450" s="35" t="s">
        <v>118</v>
      </c>
      <c r="E1450" s="50">
        <v>9</v>
      </c>
      <c r="F1450" s="45" t="s">
        <v>1137</v>
      </c>
      <c r="G1450" s="51"/>
      <c r="J1450" s="51">
        <v>0.5</v>
      </c>
      <c r="K1450" s="41" t="s">
        <v>114</v>
      </c>
      <c r="L1450" s="50">
        <v>9</v>
      </c>
      <c r="M1450" s="45" t="s">
        <v>6297</v>
      </c>
      <c r="N1450" s="45" t="s">
        <v>6297</v>
      </c>
      <c r="O1450" s="45"/>
      <c r="Q1450" s="38"/>
      <c r="R1450" s="51">
        <v>0.5</v>
      </c>
      <c r="S1450" s="41" t="s">
        <v>26</v>
      </c>
      <c r="T1450" s="35" t="s">
        <v>8</v>
      </c>
      <c r="U1450" s="35" t="s">
        <v>33</v>
      </c>
    </row>
    <row r="1451" spans="1:21" ht="15.65" customHeight="1" x14ac:dyDescent="0.35">
      <c r="A1451" s="35" t="s">
        <v>6411</v>
      </c>
      <c r="B1451" s="36">
        <v>9177</v>
      </c>
      <c r="C1451" s="35" t="s">
        <v>960</v>
      </c>
      <c r="D1451" s="35" t="s">
        <v>118</v>
      </c>
      <c r="E1451" s="50">
        <v>10</v>
      </c>
      <c r="F1451" s="45" t="s">
        <v>1135</v>
      </c>
      <c r="G1451" s="51"/>
      <c r="J1451" s="51">
        <v>0</v>
      </c>
      <c r="K1451" s="41" t="s">
        <v>114</v>
      </c>
      <c r="L1451" s="50">
        <v>10</v>
      </c>
      <c r="M1451" s="45" t="s">
        <v>6391</v>
      </c>
      <c r="N1451" s="45" t="s">
        <v>6391</v>
      </c>
      <c r="O1451" s="45"/>
      <c r="Q1451" s="38"/>
      <c r="R1451" s="51">
        <v>1</v>
      </c>
      <c r="S1451" s="41" t="s">
        <v>26</v>
      </c>
      <c r="T1451" s="35" t="s">
        <v>8</v>
      </c>
      <c r="U1451" s="35" t="s">
        <v>33</v>
      </c>
    </row>
    <row r="1452" spans="1:21" ht="15.65" customHeight="1" x14ac:dyDescent="0.35">
      <c r="A1452" s="35" t="s">
        <v>6411</v>
      </c>
      <c r="B1452" s="36">
        <v>9177</v>
      </c>
      <c r="C1452" s="35" t="s">
        <v>960</v>
      </c>
      <c r="D1452" s="35" t="s">
        <v>118</v>
      </c>
      <c r="E1452" s="50">
        <v>11</v>
      </c>
      <c r="F1452" s="45" t="s">
        <v>6327</v>
      </c>
      <c r="G1452" s="51"/>
      <c r="J1452" s="51">
        <v>1</v>
      </c>
      <c r="K1452" s="41" t="s">
        <v>114</v>
      </c>
      <c r="L1452" s="50">
        <v>11</v>
      </c>
      <c r="M1452" s="45" t="s">
        <v>6392</v>
      </c>
      <c r="N1452" s="45" t="s">
        <v>6392</v>
      </c>
      <c r="O1452" s="45"/>
      <c r="Q1452" s="38"/>
      <c r="R1452" s="51">
        <v>0</v>
      </c>
      <c r="S1452" s="41" t="s">
        <v>26</v>
      </c>
      <c r="T1452" s="35" t="s">
        <v>8</v>
      </c>
      <c r="U1452" s="35" t="s">
        <v>33</v>
      </c>
    </row>
    <row r="1453" spans="1:21" ht="15.65" customHeight="1" x14ac:dyDescent="0.35">
      <c r="A1453" s="35" t="s">
        <v>6411</v>
      </c>
      <c r="B1453" s="36">
        <v>9177</v>
      </c>
      <c r="C1453" s="35" t="s">
        <v>960</v>
      </c>
      <c r="D1453" s="35" t="s">
        <v>118</v>
      </c>
      <c r="E1453" s="50">
        <v>12</v>
      </c>
      <c r="F1453" s="42" t="s">
        <v>6259</v>
      </c>
      <c r="G1453" s="51"/>
      <c r="J1453" s="51">
        <v>1</v>
      </c>
      <c r="K1453" s="41" t="s">
        <v>114</v>
      </c>
      <c r="L1453" s="50">
        <v>12</v>
      </c>
      <c r="M1453" s="45" t="s">
        <v>6393</v>
      </c>
      <c r="N1453" s="45" t="s">
        <v>6393</v>
      </c>
      <c r="O1453" s="45"/>
      <c r="Q1453" s="38"/>
      <c r="R1453" s="51">
        <v>0</v>
      </c>
      <c r="S1453" s="41" t="s">
        <v>26</v>
      </c>
      <c r="T1453" s="35" t="s">
        <v>8</v>
      </c>
      <c r="U1453" s="35" t="s">
        <v>33</v>
      </c>
    </row>
    <row r="1454" spans="1:21" ht="15.65" customHeight="1" x14ac:dyDescent="0.35">
      <c r="A1454" s="35" t="s">
        <v>6411</v>
      </c>
      <c r="B1454" s="36">
        <v>9177</v>
      </c>
      <c r="C1454" s="35" t="s">
        <v>960</v>
      </c>
      <c r="D1454" s="35" t="s">
        <v>118</v>
      </c>
      <c r="E1454" s="50">
        <v>13</v>
      </c>
      <c r="F1454" s="42" t="s">
        <v>1145</v>
      </c>
      <c r="G1454" s="51"/>
      <c r="J1454" s="51">
        <v>1</v>
      </c>
      <c r="K1454" s="41" t="s">
        <v>114</v>
      </c>
      <c r="L1454" s="50">
        <v>13</v>
      </c>
      <c r="M1454" s="45" t="s">
        <v>6394</v>
      </c>
      <c r="N1454" s="45" t="s">
        <v>6394</v>
      </c>
      <c r="O1454" s="45"/>
      <c r="Q1454" s="38"/>
      <c r="R1454" s="51">
        <v>0</v>
      </c>
      <c r="S1454" s="41" t="s">
        <v>26</v>
      </c>
      <c r="T1454" s="35" t="s">
        <v>8</v>
      </c>
      <c r="U1454" s="35" t="s">
        <v>33</v>
      </c>
    </row>
    <row r="1455" spans="1:21" ht="15.65" customHeight="1" x14ac:dyDescent="0.35">
      <c r="A1455" s="35" t="s">
        <v>6411</v>
      </c>
      <c r="B1455" s="36">
        <v>9177</v>
      </c>
      <c r="C1455" s="35" t="s">
        <v>960</v>
      </c>
      <c r="D1455" s="35" t="s">
        <v>118</v>
      </c>
      <c r="E1455" s="50">
        <v>14</v>
      </c>
      <c r="F1455" s="42" t="s">
        <v>6330</v>
      </c>
      <c r="G1455" s="51"/>
      <c r="J1455" s="51">
        <v>0</v>
      </c>
      <c r="K1455" s="41" t="s">
        <v>114</v>
      </c>
      <c r="L1455" s="50">
        <v>14</v>
      </c>
      <c r="M1455" s="45" t="s">
        <v>6395</v>
      </c>
      <c r="N1455" s="45" t="s">
        <v>6395</v>
      </c>
      <c r="O1455" s="45"/>
      <c r="Q1455" s="38"/>
      <c r="R1455" s="51">
        <v>1</v>
      </c>
      <c r="S1455" s="41" t="s">
        <v>26</v>
      </c>
      <c r="T1455" s="35" t="s">
        <v>8</v>
      </c>
      <c r="U1455" s="35" t="s">
        <v>33</v>
      </c>
    </row>
    <row r="1456" spans="1:21" ht="15.65" customHeight="1" x14ac:dyDescent="0.35">
      <c r="A1456" s="35" t="s">
        <v>6411</v>
      </c>
      <c r="B1456" s="36">
        <v>9177</v>
      </c>
      <c r="C1456" s="35" t="s">
        <v>960</v>
      </c>
      <c r="D1456" s="35" t="s">
        <v>118</v>
      </c>
      <c r="E1456" s="50">
        <v>15</v>
      </c>
      <c r="F1456" s="45" t="s">
        <v>1149</v>
      </c>
      <c r="G1456" s="51"/>
      <c r="J1456" s="51">
        <v>0.5</v>
      </c>
      <c r="K1456" s="41" t="s">
        <v>114</v>
      </c>
      <c r="L1456" s="50">
        <v>15</v>
      </c>
      <c r="M1456" s="45" t="s">
        <v>6396</v>
      </c>
      <c r="N1456" s="45" t="s">
        <v>6396</v>
      </c>
      <c r="O1456" s="45"/>
      <c r="Q1456" s="38"/>
      <c r="R1456" s="51">
        <v>0.5</v>
      </c>
      <c r="S1456" s="41" t="s">
        <v>26</v>
      </c>
      <c r="T1456" s="35" t="s">
        <v>8</v>
      </c>
      <c r="U1456" s="35" t="s">
        <v>33</v>
      </c>
    </row>
    <row r="1457" spans="1:21" ht="15.65" customHeight="1" x14ac:dyDescent="0.35">
      <c r="A1457" s="35" t="s">
        <v>6411</v>
      </c>
      <c r="B1457" s="36">
        <v>9177</v>
      </c>
      <c r="C1457" s="35" t="s">
        <v>960</v>
      </c>
      <c r="D1457" s="35" t="s">
        <v>118</v>
      </c>
      <c r="E1457" s="50">
        <v>16</v>
      </c>
      <c r="F1457" s="45" t="s">
        <v>6383</v>
      </c>
      <c r="G1457" s="51"/>
      <c r="J1457" s="51">
        <v>0</v>
      </c>
      <c r="K1457" s="41" t="s">
        <v>114</v>
      </c>
      <c r="L1457" s="50">
        <v>16</v>
      </c>
      <c r="M1457" s="45" t="s">
        <v>6397</v>
      </c>
      <c r="N1457" s="45" t="s">
        <v>6397</v>
      </c>
      <c r="O1457" s="45"/>
      <c r="Q1457" s="38"/>
      <c r="R1457" s="51">
        <v>1</v>
      </c>
      <c r="S1457" s="41" t="s">
        <v>26</v>
      </c>
      <c r="T1457" s="35" t="s">
        <v>8</v>
      </c>
      <c r="U1457" s="35" t="s">
        <v>33</v>
      </c>
    </row>
    <row r="1458" spans="1:21" ht="15.65" customHeight="1" x14ac:dyDescent="0.35">
      <c r="A1458" s="35" t="s">
        <v>6411</v>
      </c>
      <c r="B1458" s="36">
        <v>9205</v>
      </c>
      <c r="C1458" s="35" t="s">
        <v>994</v>
      </c>
      <c r="D1458" s="35" t="s">
        <v>118</v>
      </c>
      <c r="E1458" s="50">
        <v>1</v>
      </c>
      <c r="F1458" s="45" t="s">
        <v>1133</v>
      </c>
      <c r="G1458" s="51"/>
      <c r="J1458" s="51">
        <v>0.5</v>
      </c>
      <c r="K1458" s="41" t="s">
        <v>61</v>
      </c>
      <c r="L1458" s="50">
        <v>1</v>
      </c>
      <c r="M1458" s="45" t="s">
        <v>6398</v>
      </c>
      <c r="N1458" s="45" t="s">
        <v>6398</v>
      </c>
      <c r="O1458" s="45"/>
      <c r="Q1458" s="38"/>
      <c r="R1458" s="51">
        <v>0.5</v>
      </c>
      <c r="S1458" s="41" t="s">
        <v>26</v>
      </c>
      <c r="T1458" s="35" t="s">
        <v>8</v>
      </c>
      <c r="U1458" s="35" t="s">
        <v>33</v>
      </c>
    </row>
    <row r="1459" spans="1:21" ht="15.65" customHeight="1" x14ac:dyDescent="0.35">
      <c r="A1459" s="35" t="s">
        <v>6411</v>
      </c>
      <c r="B1459" s="36">
        <v>9205</v>
      </c>
      <c r="C1459" s="35" t="s">
        <v>994</v>
      </c>
      <c r="D1459" s="35" t="s">
        <v>118</v>
      </c>
      <c r="E1459" s="50">
        <v>2</v>
      </c>
      <c r="F1459" s="45" t="s">
        <v>1132</v>
      </c>
      <c r="G1459" s="51"/>
      <c r="J1459" s="51">
        <v>1</v>
      </c>
      <c r="K1459" s="41" t="s">
        <v>61</v>
      </c>
      <c r="L1459" s="50">
        <v>2</v>
      </c>
      <c r="M1459" s="45" t="s">
        <v>6399</v>
      </c>
      <c r="N1459" s="45" t="s">
        <v>6399</v>
      </c>
      <c r="O1459" s="45"/>
      <c r="Q1459" s="38"/>
      <c r="R1459" s="51">
        <v>0</v>
      </c>
      <c r="S1459" s="41" t="s">
        <v>26</v>
      </c>
      <c r="T1459" s="35" t="s">
        <v>8</v>
      </c>
      <c r="U1459" s="35" t="s">
        <v>33</v>
      </c>
    </row>
    <row r="1460" spans="1:21" ht="15.65" customHeight="1" x14ac:dyDescent="0.35">
      <c r="A1460" s="35" t="s">
        <v>6411</v>
      </c>
      <c r="B1460" s="36">
        <v>9205</v>
      </c>
      <c r="C1460" s="35" t="s">
        <v>994</v>
      </c>
      <c r="D1460" s="35" t="s">
        <v>118</v>
      </c>
      <c r="E1460" s="50">
        <v>3</v>
      </c>
      <c r="F1460" s="45" t="s">
        <v>6384</v>
      </c>
      <c r="G1460" s="51"/>
      <c r="J1460" s="51">
        <v>0</v>
      </c>
      <c r="K1460" s="41" t="s">
        <v>61</v>
      </c>
      <c r="L1460" s="50">
        <v>3</v>
      </c>
      <c r="M1460" s="45" t="s">
        <v>6400</v>
      </c>
      <c r="N1460" s="45" t="s">
        <v>6400</v>
      </c>
      <c r="O1460" s="45"/>
      <c r="Q1460" s="38"/>
      <c r="R1460" s="51">
        <v>1</v>
      </c>
      <c r="S1460" s="41" t="s">
        <v>26</v>
      </c>
      <c r="T1460" s="35" t="s">
        <v>8</v>
      </c>
      <c r="U1460" s="35" t="s">
        <v>33</v>
      </c>
    </row>
    <row r="1461" spans="1:21" ht="15.65" customHeight="1" x14ac:dyDescent="0.35">
      <c r="A1461" s="35" t="s">
        <v>6411</v>
      </c>
      <c r="B1461" s="36">
        <v>9205</v>
      </c>
      <c r="C1461" s="35" t="s">
        <v>994</v>
      </c>
      <c r="D1461" s="35" t="s">
        <v>118</v>
      </c>
      <c r="E1461" s="50">
        <v>4</v>
      </c>
      <c r="F1461" s="45" t="s">
        <v>4229</v>
      </c>
      <c r="G1461" s="51"/>
      <c r="J1461" s="51">
        <v>0.5</v>
      </c>
      <c r="K1461" s="41" t="s">
        <v>61</v>
      </c>
      <c r="L1461" s="50">
        <v>4</v>
      </c>
      <c r="M1461" s="42" t="s">
        <v>6666</v>
      </c>
      <c r="N1461" s="42" t="s">
        <v>6666</v>
      </c>
      <c r="O1461" s="45"/>
      <c r="Q1461" s="38"/>
      <c r="R1461" s="51">
        <v>0.5</v>
      </c>
      <c r="S1461" s="41" t="s">
        <v>26</v>
      </c>
      <c r="T1461" s="35" t="s">
        <v>8</v>
      </c>
      <c r="U1461" s="35" t="s">
        <v>33</v>
      </c>
    </row>
    <row r="1462" spans="1:21" ht="15.65" customHeight="1" x14ac:dyDescent="0.35">
      <c r="A1462" s="35" t="s">
        <v>6411</v>
      </c>
      <c r="B1462" s="36">
        <v>9205</v>
      </c>
      <c r="C1462" s="35" t="s">
        <v>994</v>
      </c>
      <c r="D1462" s="35" t="s">
        <v>118</v>
      </c>
      <c r="E1462" s="50">
        <v>5</v>
      </c>
      <c r="F1462" s="45" t="s">
        <v>6343</v>
      </c>
      <c r="G1462" s="51"/>
      <c r="J1462" s="51">
        <v>0.5</v>
      </c>
      <c r="K1462" s="41" t="s">
        <v>61</v>
      </c>
      <c r="L1462" s="50">
        <v>5</v>
      </c>
      <c r="M1462" s="45" t="s">
        <v>6401</v>
      </c>
      <c r="N1462" s="45" t="s">
        <v>6401</v>
      </c>
      <c r="O1462" s="45"/>
      <c r="Q1462" s="38"/>
      <c r="R1462" s="51">
        <v>0.5</v>
      </c>
      <c r="S1462" s="41" t="s">
        <v>26</v>
      </c>
      <c r="T1462" s="35" t="s">
        <v>8</v>
      </c>
      <c r="U1462" s="35" t="s">
        <v>33</v>
      </c>
    </row>
    <row r="1463" spans="1:21" ht="15.65" customHeight="1" x14ac:dyDescent="0.35">
      <c r="A1463" s="35" t="s">
        <v>6411</v>
      </c>
      <c r="B1463" s="36">
        <v>9205</v>
      </c>
      <c r="C1463" s="35" t="s">
        <v>994</v>
      </c>
      <c r="D1463" s="35" t="s">
        <v>118</v>
      </c>
      <c r="E1463" s="50">
        <v>6</v>
      </c>
      <c r="F1463" s="45" t="s">
        <v>1143</v>
      </c>
      <c r="G1463" s="51"/>
      <c r="J1463" s="51">
        <v>1</v>
      </c>
      <c r="K1463" s="41" t="s">
        <v>61</v>
      </c>
      <c r="L1463" s="50">
        <v>6</v>
      </c>
      <c r="M1463" s="45" t="s">
        <v>6402</v>
      </c>
      <c r="N1463" s="45" t="s">
        <v>6402</v>
      </c>
      <c r="O1463" s="45"/>
      <c r="Q1463" s="38"/>
      <c r="R1463" s="51">
        <v>0</v>
      </c>
      <c r="S1463" s="41" t="s">
        <v>26</v>
      </c>
      <c r="T1463" s="35" t="s">
        <v>8</v>
      </c>
      <c r="U1463" s="35" t="s">
        <v>33</v>
      </c>
    </row>
    <row r="1464" spans="1:21" ht="15.65" customHeight="1" x14ac:dyDescent="0.35">
      <c r="A1464" s="35" t="s">
        <v>6411</v>
      </c>
      <c r="B1464" s="36">
        <v>9205</v>
      </c>
      <c r="C1464" s="35" t="s">
        <v>994</v>
      </c>
      <c r="D1464" s="35" t="s">
        <v>118</v>
      </c>
      <c r="E1464" s="50">
        <v>7</v>
      </c>
      <c r="F1464" s="45" t="s">
        <v>1141</v>
      </c>
      <c r="G1464" s="51"/>
      <c r="J1464" s="51">
        <v>0.5</v>
      </c>
      <c r="K1464" s="41" t="s">
        <v>61</v>
      </c>
      <c r="L1464" s="50">
        <v>7</v>
      </c>
      <c r="M1464" s="45" t="s">
        <v>6403</v>
      </c>
      <c r="N1464" s="45" t="s">
        <v>6403</v>
      </c>
      <c r="O1464" s="45"/>
      <c r="Q1464" s="38"/>
      <c r="R1464" s="51">
        <v>0.5</v>
      </c>
      <c r="S1464" s="41" t="s">
        <v>26</v>
      </c>
      <c r="T1464" s="35" t="s">
        <v>8</v>
      </c>
      <c r="U1464" s="35" t="s">
        <v>33</v>
      </c>
    </row>
    <row r="1465" spans="1:21" ht="15.65" customHeight="1" x14ac:dyDescent="0.35">
      <c r="A1465" s="35" t="s">
        <v>6411</v>
      </c>
      <c r="B1465" s="36">
        <v>9205</v>
      </c>
      <c r="C1465" s="35" t="s">
        <v>994</v>
      </c>
      <c r="D1465" s="35" t="s">
        <v>118</v>
      </c>
      <c r="E1465" s="50">
        <v>8</v>
      </c>
      <c r="F1465" s="45" t="s">
        <v>1137</v>
      </c>
      <c r="G1465" s="51"/>
      <c r="J1465" s="51">
        <v>0.5</v>
      </c>
      <c r="K1465" s="41" t="s">
        <v>61</v>
      </c>
      <c r="L1465" s="50">
        <v>8</v>
      </c>
      <c r="M1465" s="45" t="s">
        <v>6404</v>
      </c>
      <c r="N1465" s="45" t="s">
        <v>6404</v>
      </c>
      <c r="O1465" s="45"/>
      <c r="Q1465" s="38"/>
      <c r="R1465" s="51">
        <v>0.5</v>
      </c>
      <c r="S1465" s="41" t="s">
        <v>26</v>
      </c>
      <c r="T1465" s="35" t="s">
        <v>8</v>
      </c>
      <c r="U1465" s="35" t="s">
        <v>33</v>
      </c>
    </row>
    <row r="1466" spans="1:21" ht="15.65" customHeight="1" x14ac:dyDescent="0.35">
      <c r="A1466" s="35" t="s">
        <v>6411</v>
      </c>
      <c r="B1466" s="36">
        <v>9205</v>
      </c>
      <c r="C1466" s="35" t="s">
        <v>994</v>
      </c>
      <c r="D1466" s="35" t="s">
        <v>118</v>
      </c>
      <c r="E1466" s="50">
        <v>9</v>
      </c>
      <c r="F1466" s="45" t="s">
        <v>1135</v>
      </c>
      <c r="G1466" s="51"/>
      <c r="J1466" s="51">
        <v>0</v>
      </c>
      <c r="K1466" s="41" t="s">
        <v>61</v>
      </c>
      <c r="L1466" s="50">
        <v>9</v>
      </c>
      <c r="M1466" s="45" t="s">
        <v>6405</v>
      </c>
      <c r="N1466" s="45" t="s">
        <v>6405</v>
      </c>
      <c r="O1466" s="45"/>
      <c r="Q1466" s="38"/>
      <c r="R1466" s="51">
        <v>1</v>
      </c>
      <c r="S1466" s="41" t="s">
        <v>26</v>
      </c>
      <c r="T1466" s="35" t="s">
        <v>8</v>
      </c>
      <c r="U1466" s="35" t="s">
        <v>33</v>
      </c>
    </row>
    <row r="1467" spans="1:21" ht="15.65" customHeight="1" x14ac:dyDescent="0.35">
      <c r="A1467" s="35" t="s">
        <v>6411</v>
      </c>
      <c r="B1467" s="36">
        <v>9205</v>
      </c>
      <c r="C1467" s="35" t="s">
        <v>994</v>
      </c>
      <c r="D1467" s="35" t="s">
        <v>118</v>
      </c>
      <c r="E1467" s="50">
        <v>10</v>
      </c>
      <c r="F1467" s="45" t="s">
        <v>6327</v>
      </c>
      <c r="G1467" s="51"/>
      <c r="J1467" s="51">
        <v>0.5</v>
      </c>
      <c r="K1467" s="41" t="s">
        <v>61</v>
      </c>
      <c r="L1467" s="50">
        <v>10</v>
      </c>
      <c r="M1467" s="45" t="s">
        <v>6452</v>
      </c>
      <c r="N1467" s="45" t="s">
        <v>6452</v>
      </c>
      <c r="O1467" s="45"/>
      <c r="Q1467" s="38"/>
      <c r="R1467" s="51">
        <v>0.5</v>
      </c>
      <c r="S1467" s="41" t="s">
        <v>26</v>
      </c>
      <c r="T1467" s="35" t="s">
        <v>8</v>
      </c>
      <c r="U1467" s="35" t="s">
        <v>33</v>
      </c>
    </row>
    <row r="1468" spans="1:21" ht="15.65" customHeight="1" x14ac:dyDescent="0.35">
      <c r="A1468" s="35" t="s">
        <v>6411</v>
      </c>
      <c r="B1468" s="36">
        <v>9205</v>
      </c>
      <c r="C1468" s="35" t="s">
        <v>994</v>
      </c>
      <c r="D1468" s="35" t="s">
        <v>118</v>
      </c>
      <c r="E1468" s="50">
        <v>11</v>
      </c>
      <c r="F1468" s="45" t="s">
        <v>6344</v>
      </c>
      <c r="G1468" s="51"/>
      <c r="J1468" s="51">
        <v>0.5</v>
      </c>
      <c r="K1468" s="41" t="s">
        <v>61</v>
      </c>
      <c r="L1468" s="50">
        <v>11</v>
      </c>
      <c r="M1468" s="45" t="s">
        <v>6406</v>
      </c>
      <c r="N1468" s="45" t="s">
        <v>6406</v>
      </c>
      <c r="O1468" s="45"/>
      <c r="Q1468" s="38"/>
      <c r="R1468" s="51">
        <v>0.5</v>
      </c>
      <c r="S1468" s="41" t="s">
        <v>26</v>
      </c>
      <c r="T1468" s="35" t="s">
        <v>8</v>
      </c>
      <c r="U1468" s="35" t="s">
        <v>33</v>
      </c>
    </row>
    <row r="1469" spans="1:21" ht="15.65" customHeight="1" x14ac:dyDescent="0.35">
      <c r="A1469" s="35" t="s">
        <v>6411</v>
      </c>
      <c r="B1469" s="36">
        <v>9205</v>
      </c>
      <c r="C1469" s="35" t="s">
        <v>994</v>
      </c>
      <c r="D1469" s="35" t="s">
        <v>118</v>
      </c>
      <c r="E1469" s="50">
        <v>12</v>
      </c>
      <c r="F1469" s="42" t="s">
        <v>1145</v>
      </c>
      <c r="G1469" s="51"/>
      <c r="J1469" s="51">
        <v>0.5</v>
      </c>
      <c r="K1469" s="41" t="s">
        <v>61</v>
      </c>
      <c r="L1469" s="50">
        <v>12</v>
      </c>
      <c r="M1469" s="45" t="s">
        <v>6407</v>
      </c>
      <c r="N1469" s="45" t="s">
        <v>6407</v>
      </c>
      <c r="O1469" s="45"/>
      <c r="Q1469" s="38"/>
      <c r="R1469" s="51">
        <v>0.5</v>
      </c>
      <c r="S1469" s="41" t="s">
        <v>26</v>
      </c>
      <c r="T1469" s="35" t="s">
        <v>8</v>
      </c>
      <c r="U1469" s="35" t="s">
        <v>33</v>
      </c>
    </row>
    <row r="1470" spans="1:21" ht="15.65" customHeight="1" x14ac:dyDescent="0.35">
      <c r="A1470" s="35" t="s">
        <v>6411</v>
      </c>
      <c r="B1470" s="36">
        <v>9205</v>
      </c>
      <c r="C1470" s="35" t="s">
        <v>994</v>
      </c>
      <c r="D1470" s="35" t="s">
        <v>118</v>
      </c>
      <c r="E1470" s="50">
        <v>13</v>
      </c>
      <c r="F1470" s="42" t="s">
        <v>6259</v>
      </c>
      <c r="G1470" s="51"/>
      <c r="J1470" s="51">
        <v>0.5</v>
      </c>
      <c r="K1470" s="41" t="s">
        <v>61</v>
      </c>
      <c r="L1470" s="50">
        <v>13</v>
      </c>
      <c r="M1470" s="45" t="s">
        <v>6408</v>
      </c>
      <c r="N1470" s="45" t="s">
        <v>6408</v>
      </c>
      <c r="O1470" s="45"/>
      <c r="Q1470" s="38"/>
      <c r="R1470" s="51">
        <v>0.5</v>
      </c>
      <c r="S1470" s="41" t="s">
        <v>26</v>
      </c>
      <c r="T1470" s="35" t="s">
        <v>8</v>
      </c>
      <c r="U1470" s="35" t="s">
        <v>33</v>
      </c>
    </row>
    <row r="1471" spans="1:21" ht="15.65" customHeight="1" x14ac:dyDescent="0.35">
      <c r="A1471" s="35" t="s">
        <v>6411</v>
      </c>
      <c r="B1471" s="36">
        <v>9205</v>
      </c>
      <c r="C1471" s="35" t="s">
        <v>994</v>
      </c>
      <c r="D1471" s="35" t="s">
        <v>118</v>
      </c>
      <c r="E1471" s="50">
        <v>14</v>
      </c>
      <c r="F1471" s="45" t="s">
        <v>6261</v>
      </c>
      <c r="G1471" s="51"/>
      <c r="J1471" s="51">
        <v>0</v>
      </c>
      <c r="K1471" s="41" t="s">
        <v>61</v>
      </c>
      <c r="L1471" s="50">
        <v>14</v>
      </c>
      <c r="M1471" s="42" t="s">
        <v>6669</v>
      </c>
      <c r="N1471" s="42" t="s">
        <v>6669</v>
      </c>
      <c r="O1471" s="45"/>
      <c r="Q1471" s="38"/>
      <c r="R1471" s="51">
        <v>1</v>
      </c>
      <c r="S1471" s="41" t="s">
        <v>26</v>
      </c>
      <c r="T1471" s="35" t="s">
        <v>8</v>
      </c>
      <c r="U1471" s="35" t="s">
        <v>33</v>
      </c>
    </row>
    <row r="1472" spans="1:21" ht="15.65" customHeight="1" x14ac:dyDescent="0.35">
      <c r="A1472" s="35" t="s">
        <v>6411</v>
      </c>
      <c r="B1472" s="36">
        <v>9205</v>
      </c>
      <c r="C1472" s="35" t="s">
        <v>994</v>
      </c>
      <c r="D1472" s="35" t="s">
        <v>118</v>
      </c>
      <c r="E1472" s="50">
        <v>15</v>
      </c>
      <c r="F1472" s="42" t="s">
        <v>6330</v>
      </c>
      <c r="G1472" s="51"/>
      <c r="J1472" s="51">
        <v>0</v>
      </c>
      <c r="K1472" s="41" t="s">
        <v>61</v>
      </c>
      <c r="L1472" s="50">
        <v>15</v>
      </c>
      <c r="M1472" s="45" t="s">
        <v>6409</v>
      </c>
      <c r="N1472" s="45" t="s">
        <v>6409</v>
      </c>
      <c r="O1472" s="45"/>
      <c r="Q1472" s="38"/>
      <c r="R1472" s="51">
        <v>1</v>
      </c>
      <c r="S1472" s="41" t="s">
        <v>26</v>
      </c>
      <c r="T1472" s="35" t="s">
        <v>8</v>
      </c>
      <c r="U1472" s="35" t="s">
        <v>33</v>
      </c>
    </row>
    <row r="1473" spans="1:21" ht="15.65" customHeight="1" x14ac:dyDescent="0.35">
      <c r="A1473" s="35" t="s">
        <v>6411</v>
      </c>
      <c r="B1473" s="36">
        <v>9205</v>
      </c>
      <c r="C1473" s="35" t="s">
        <v>994</v>
      </c>
      <c r="D1473" s="35" t="s">
        <v>118</v>
      </c>
      <c r="E1473" s="50">
        <v>16</v>
      </c>
      <c r="F1473" s="45" t="s">
        <v>1149</v>
      </c>
      <c r="G1473" s="51"/>
      <c r="J1473" s="51">
        <v>1</v>
      </c>
      <c r="K1473" s="41" t="s">
        <v>61</v>
      </c>
      <c r="L1473" s="50">
        <v>16</v>
      </c>
      <c r="M1473" s="45" t="s">
        <v>6410</v>
      </c>
      <c r="N1473" s="45" t="s">
        <v>6410</v>
      </c>
      <c r="O1473" s="45"/>
      <c r="Q1473" s="38"/>
      <c r="R1473" s="51">
        <v>0</v>
      </c>
      <c r="S1473" s="41" t="s">
        <v>26</v>
      </c>
      <c r="T1473" s="35" t="s">
        <v>8</v>
      </c>
      <c r="U1473" s="35" t="s">
        <v>33</v>
      </c>
    </row>
    <row r="1474" spans="1:21" ht="15.65" customHeight="1" x14ac:dyDescent="0.35">
      <c r="A1474" s="35" t="s">
        <v>6816</v>
      </c>
      <c r="B1474" s="36">
        <v>9793</v>
      </c>
      <c r="C1474" s="35" t="s">
        <v>6375</v>
      </c>
      <c r="D1474" s="35" t="s">
        <v>118</v>
      </c>
      <c r="E1474" s="37">
        <v>1</v>
      </c>
      <c r="F1474" s="45" t="s">
        <v>1133</v>
      </c>
      <c r="G1474" s="39"/>
      <c r="J1474" s="40">
        <v>1</v>
      </c>
      <c r="K1474" s="41" t="s">
        <v>59</v>
      </c>
      <c r="L1474" s="37">
        <v>1</v>
      </c>
      <c r="M1474" s="42" t="s">
        <v>6264</v>
      </c>
      <c r="N1474" s="42" t="s">
        <v>6264</v>
      </c>
      <c r="O1474" s="39"/>
      <c r="Q1474" s="38"/>
      <c r="R1474" s="40">
        <v>0</v>
      </c>
      <c r="S1474" s="41" t="s">
        <v>26</v>
      </c>
      <c r="T1474" s="35" t="s">
        <v>28</v>
      </c>
      <c r="U1474" s="35" t="s">
        <v>33</v>
      </c>
    </row>
    <row r="1475" spans="1:21" ht="15.65" customHeight="1" x14ac:dyDescent="0.35">
      <c r="A1475" s="35" t="s">
        <v>6816</v>
      </c>
      <c r="B1475" s="36">
        <v>9793</v>
      </c>
      <c r="C1475" s="35" t="s">
        <v>6375</v>
      </c>
      <c r="D1475" s="35" t="s">
        <v>118</v>
      </c>
      <c r="E1475" s="37">
        <v>2</v>
      </c>
      <c r="F1475" s="45" t="s">
        <v>1132</v>
      </c>
      <c r="G1475" s="39"/>
      <c r="J1475" s="40">
        <v>1</v>
      </c>
      <c r="K1475" s="41" t="s">
        <v>59</v>
      </c>
      <c r="L1475" s="37">
        <v>2</v>
      </c>
      <c r="M1475" s="42" t="s">
        <v>6265</v>
      </c>
      <c r="N1475" s="42" t="s">
        <v>6265</v>
      </c>
      <c r="O1475" s="39"/>
      <c r="Q1475" s="38"/>
      <c r="R1475" s="40">
        <v>0</v>
      </c>
      <c r="S1475" s="41" t="s">
        <v>26</v>
      </c>
      <c r="T1475" s="35" t="s">
        <v>28</v>
      </c>
      <c r="U1475" s="35" t="s">
        <v>33</v>
      </c>
    </row>
    <row r="1476" spans="1:21" ht="15.65" customHeight="1" x14ac:dyDescent="0.35">
      <c r="A1476" s="35" t="s">
        <v>6816</v>
      </c>
      <c r="B1476" s="36">
        <v>9793</v>
      </c>
      <c r="C1476" s="35" t="s">
        <v>6375</v>
      </c>
      <c r="D1476" s="35" t="s">
        <v>118</v>
      </c>
      <c r="E1476" s="37">
        <v>3</v>
      </c>
      <c r="F1476" s="42" t="s">
        <v>1143</v>
      </c>
      <c r="G1476" s="39"/>
      <c r="J1476" s="40">
        <v>1</v>
      </c>
      <c r="K1476" s="41" t="s">
        <v>59</v>
      </c>
      <c r="L1476" s="37">
        <v>3</v>
      </c>
      <c r="M1476" s="42" t="s">
        <v>6812</v>
      </c>
      <c r="N1476" s="42" t="s">
        <v>6812</v>
      </c>
      <c r="O1476" s="39"/>
      <c r="Q1476" s="38"/>
      <c r="R1476" s="40">
        <v>0</v>
      </c>
      <c r="S1476" s="41" t="s">
        <v>26</v>
      </c>
      <c r="T1476" s="35" t="s">
        <v>28</v>
      </c>
      <c r="U1476" s="35" t="s">
        <v>33</v>
      </c>
    </row>
    <row r="1477" spans="1:21" ht="15.65" customHeight="1" x14ac:dyDescent="0.35">
      <c r="A1477" s="35" t="s">
        <v>6816</v>
      </c>
      <c r="B1477" s="36">
        <v>9793</v>
      </c>
      <c r="C1477" s="35" t="s">
        <v>6375</v>
      </c>
      <c r="D1477" s="35" t="s">
        <v>118</v>
      </c>
      <c r="E1477" s="37">
        <v>4</v>
      </c>
      <c r="F1477" s="42" t="s">
        <v>4229</v>
      </c>
      <c r="G1477" s="39"/>
      <c r="J1477" s="40">
        <v>1</v>
      </c>
      <c r="K1477" s="41" t="s">
        <v>59</v>
      </c>
      <c r="L1477" s="37">
        <v>4</v>
      </c>
      <c r="M1477" s="42" t="s">
        <v>6417</v>
      </c>
      <c r="N1477" s="42" t="s">
        <v>6417</v>
      </c>
      <c r="O1477" s="39"/>
      <c r="Q1477" s="38"/>
      <c r="R1477" s="40">
        <v>0</v>
      </c>
      <c r="S1477" s="41" t="s">
        <v>26</v>
      </c>
      <c r="T1477" s="35" t="s">
        <v>28</v>
      </c>
      <c r="U1477" s="35" t="s">
        <v>33</v>
      </c>
    </row>
    <row r="1478" spans="1:21" ht="15.65" customHeight="1" x14ac:dyDescent="0.35">
      <c r="A1478" s="35" t="s">
        <v>6816</v>
      </c>
      <c r="B1478" s="36">
        <v>9793</v>
      </c>
      <c r="C1478" s="35" t="s">
        <v>6375</v>
      </c>
      <c r="D1478" s="35" t="s">
        <v>118</v>
      </c>
      <c r="E1478" s="37">
        <v>5</v>
      </c>
      <c r="F1478" s="42" t="s">
        <v>6327</v>
      </c>
      <c r="G1478" s="39"/>
      <c r="J1478" s="40">
        <v>1</v>
      </c>
      <c r="K1478" s="41" t="s">
        <v>59</v>
      </c>
      <c r="L1478" s="37">
        <v>5</v>
      </c>
      <c r="M1478" s="46" t="s">
        <v>6487</v>
      </c>
      <c r="N1478" s="46" t="s">
        <v>6487</v>
      </c>
      <c r="O1478" s="39"/>
      <c r="Q1478" s="38"/>
      <c r="R1478" s="40">
        <v>0</v>
      </c>
      <c r="S1478" s="41" t="s">
        <v>26</v>
      </c>
      <c r="T1478" s="35" t="s">
        <v>28</v>
      </c>
      <c r="U1478" s="35" t="s">
        <v>33</v>
      </c>
    </row>
    <row r="1479" spans="1:21" ht="15.65" customHeight="1" x14ac:dyDescent="0.35">
      <c r="A1479" s="35" t="s">
        <v>6816</v>
      </c>
      <c r="B1479" s="36">
        <v>9793</v>
      </c>
      <c r="C1479" s="35" t="s">
        <v>6375</v>
      </c>
      <c r="D1479" s="35" t="s">
        <v>118</v>
      </c>
      <c r="E1479" s="37">
        <v>6</v>
      </c>
      <c r="F1479" s="42" t="s">
        <v>6343</v>
      </c>
      <c r="G1479" s="39"/>
      <c r="J1479" s="40">
        <v>0.5</v>
      </c>
      <c r="K1479" s="41" t="s">
        <v>59</v>
      </c>
      <c r="L1479" s="37">
        <v>6</v>
      </c>
      <c r="M1479" s="42" t="s">
        <v>6813</v>
      </c>
      <c r="N1479" s="42" t="s">
        <v>6813</v>
      </c>
      <c r="O1479" s="39"/>
      <c r="Q1479" s="38"/>
      <c r="R1479" s="40">
        <v>0.5</v>
      </c>
      <c r="S1479" s="41" t="s">
        <v>26</v>
      </c>
      <c r="T1479" s="35" t="s">
        <v>28</v>
      </c>
      <c r="U1479" s="35" t="s">
        <v>33</v>
      </c>
    </row>
    <row r="1480" spans="1:21" ht="15.65" customHeight="1" x14ac:dyDescent="0.35">
      <c r="A1480" s="35" t="s">
        <v>6816</v>
      </c>
      <c r="B1480" s="36">
        <v>9793</v>
      </c>
      <c r="C1480" s="35" t="s">
        <v>6375</v>
      </c>
      <c r="D1480" s="35" t="s">
        <v>118</v>
      </c>
      <c r="E1480" s="37">
        <v>7</v>
      </c>
      <c r="F1480" s="42" t="s">
        <v>1137</v>
      </c>
      <c r="G1480" s="39"/>
      <c r="J1480" s="40">
        <v>1</v>
      </c>
      <c r="K1480" s="41" t="s">
        <v>59</v>
      </c>
      <c r="L1480" s="37">
        <v>7</v>
      </c>
      <c r="M1480" s="45" t="s">
        <v>6517</v>
      </c>
      <c r="N1480" s="45" t="s">
        <v>6517</v>
      </c>
      <c r="O1480" s="39"/>
      <c r="Q1480" s="38"/>
      <c r="R1480" s="47">
        <v>0</v>
      </c>
      <c r="S1480" s="41" t="s">
        <v>26</v>
      </c>
      <c r="T1480" s="35" t="s">
        <v>28</v>
      </c>
      <c r="U1480" s="35" t="s">
        <v>33</v>
      </c>
    </row>
    <row r="1481" spans="1:21" ht="15.65" customHeight="1" x14ac:dyDescent="0.35">
      <c r="A1481" s="35" t="s">
        <v>6816</v>
      </c>
      <c r="B1481" s="36">
        <v>9793</v>
      </c>
      <c r="C1481" s="35" t="s">
        <v>6375</v>
      </c>
      <c r="D1481" s="35" t="s">
        <v>118</v>
      </c>
      <c r="E1481" s="37">
        <v>8</v>
      </c>
      <c r="F1481" s="42" t="s">
        <v>1141</v>
      </c>
      <c r="G1481" s="39"/>
      <c r="J1481" s="40">
        <v>1</v>
      </c>
      <c r="K1481" s="41" t="s">
        <v>59</v>
      </c>
      <c r="L1481" s="37">
        <v>8</v>
      </c>
      <c r="M1481" s="42" t="s">
        <v>6322</v>
      </c>
      <c r="N1481" s="42" t="s">
        <v>6322</v>
      </c>
      <c r="O1481" s="39"/>
      <c r="Q1481" s="38"/>
      <c r="R1481" s="40">
        <v>0</v>
      </c>
      <c r="S1481" s="41" t="s">
        <v>26</v>
      </c>
      <c r="T1481" s="35" t="s">
        <v>28</v>
      </c>
      <c r="U1481" s="35" t="s">
        <v>33</v>
      </c>
    </row>
    <row r="1482" spans="1:21" ht="15.65" customHeight="1" x14ac:dyDescent="0.35">
      <c r="A1482" s="35" t="s">
        <v>6816</v>
      </c>
      <c r="B1482" s="36">
        <v>9793</v>
      </c>
      <c r="C1482" s="35" t="s">
        <v>6375</v>
      </c>
      <c r="D1482" s="35" t="s">
        <v>118</v>
      </c>
      <c r="E1482" s="37">
        <v>9</v>
      </c>
      <c r="F1482" s="42" t="s">
        <v>6344</v>
      </c>
      <c r="G1482" s="39"/>
      <c r="J1482" s="40">
        <v>1</v>
      </c>
      <c r="K1482" s="41" t="s">
        <v>59</v>
      </c>
      <c r="L1482" s="37">
        <v>9</v>
      </c>
      <c r="M1482" s="42" t="s">
        <v>6267</v>
      </c>
      <c r="N1482" s="42" t="s">
        <v>6267</v>
      </c>
      <c r="O1482" s="39"/>
      <c r="Q1482" s="38"/>
      <c r="R1482" s="40">
        <v>0</v>
      </c>
      <c r="S1482" s="41" t="s">
        <v>26</v>
      </c>
      <c r="T1482" s="35" t="s">
        <v>28</v>
      </c>
      <c r="U1482" s="35" t="s">
        <v>33</v>
      </c>
    </row>
    <row r="1483" spans="1:21" ht="15.65" customHeight="1" x14ac:dyDescent="0.35">
      <c r="A1483" s="35" t="s">
        <v>6816</v>
      </c>
      <c r="B1483" s="36">
        <v>9793</v>
      </c>
      <c r="C1483" s="35" t="s">
        <v>6375</v>
      </c>
      <c r="D1483" s="35" t="s">
        <v>118</v>
      </c>
      <c r="E1483" s="37">
        <v>10</v>
      </c>
      <c r="F1483" s="42" t="s">
        <v>1149</v>
      </c>
      <c r="G1483" s="39"/>
      <c r="J1483" s="40">
        <v>1</v>
      </c>
      <c r="K1483" s="41" t="s">
        <v>59</v>
      </c>
      <c r="L1483" s="37">
        <v>10</v>
      </c>
      <c r="M1483" s="42" t="s">
        <v>6321</v>
      </c>
      <c r="N1483" s="42" t="s">
        <v>6321</v>
      </c>
      <c r="O1483" s="39"/>
      <c r="Q1483" s="38"/>
      <c r="R1483" s="40">
        <v>0</v>
      </c>
      <c r="S1483" s="41" t="s">
        <v>26</v>
      </c>
      <c r="T1483" s="35" t="s">
        <v>28</v>
      </c>
      <c r="U1483" s="35" t="s">
        <v>33</v>
      </c>
    </row>
    <row r="1484" spans="1:21" ht="15.65" customHeight="1" x14ac:dyDescent="0.35">
      <c r="A1484" s="35" t="s">
        <v>6816</v>
      </c>
      <c r="B1484" s="36">
        <v>9793</v>
      </c>
      <c r="C1484" s="35" t="s">
        <v>6375</v>
      </c>
      <c r="D1484" s="35" t="s">
        <v>118</v>
      </c>
      <c r="E1484" s="37">
        <v>11</v>
      </c>
      <c r="F1484" s="42" t="s">
        <v>6415</v>
      </c>
      <c r="G1484" s="39"/>
      <c r="J1484" s="40">
        <v>0</v>
      </c>
      <c r="K1484" s="41" t="s">
        <v>59</v>
      </c>
      <c r="L1484" s="37">
        <v>11</v>
      </c>
      <c r="M1484" s="42" t="s">
        <v>6268</v>
      </c>
      <c r="N1484" s="42" t="s">
        <v>6268</v>
      </c>
      <c r="O1484" s="39"/>
      <c r="Q1484" s="38"/>
      <c r="R1484" s="40">
        <v>1</v>
      </c>
      <c r="S1484" s="41" t="s">
        <v>26</v>
      </c>
      <c r="T1484" s="35" t="s">
        <v>28</v>
      </c>
      <c r="U1484" s="35" t="s">
        <v>33</v>
      </c>
    </row>
    <row r="1485" spans="1:21" ht="15.65" customHeight="1" x14ac:dyDescent="0.35">
      <c r="A1485" s="35" t="s">
        <v>6816</v>
      </c>
      <c r="B1485" s="36">
        <v>9793</v>
      </c>
      <c r="C1485" s="35" t="s">
        <v>6375</v>
      </c>
      <c r="D1485" s="35" t="s">
        <v>118</v>
      </c>
      <c r="E1485" s="37">
        <v>12</v>
      </c>
      <c r="F1485" s="42" t="s">
        <v>6779</v>
      </c>
      <c r="G1485" s="39"/>
      <c r="J1485" s="40">
        <v>1</v>
      </c>
      <c r="K1485" s="41" t="s">
        <v>59</v>
      </c>
      <c r="L1485" s="37">
        <v>12</v>
      </c>
      <c r="M1485" s="42" t="s">
        <v>6317</v>
      </c>
      <c r="N1485" s="42" t="s">
        <v>6317</v>
      </c>
      <c r="O1485" s="39"/>
      <c r="Q1485" s="38"/>
      <c r="R1485" s="40">
        <v>0</v>
      </c>
      <c r="S1485" s="41" t="s">
        <v>26</v>
      </c>
      <c r="T1485" s="35" t="s">
        <v>28</v>
      </c>
      <c r="U1485" s="35" t="s">
        <v>33</v>
      </c>
    </row>
    <row r="1486" spans="1:21" ht="15.65" customHeight="1" x14ac:dyDescent="0.35">
      <c r="A1486" s="35" t="s">
        <v>6816</v>
      </c>
      <c r="B1486" s="36">
        <v>9793</v>
      </c>
      <c r="C1486" s="35" t="s">
        <v>6375</v>
      </c>
      <c r="D1486" s="35" t="s">
        <v>118</v>
      </c>
      <c r="E1486" s="37">
        <v>13</v>
      </c>
      <c r="F1486" s="42" t="s">
        <v>6756</v>
      </c>
      <c r="G1486" s="39"/>
      <c r="J1486" s="40">
        <v>0.5</v>
      </c>
      <c r="K1486" s="41" t="s">
        <v>59</v>
      </c>
      <c r="L1486" s="37">
        <v>13</v>
      </c>
      <c r="M1486" s="42" t="s">
        <v>6315</v>
      </c>
      <c r="N1486" s="42" t="s">
        <v>6315</v>
      </c>
      <c r="O1486" s="39"/>
      <c r="Q1486" s="38"/>
      <c r="R1486" s="40">
        <v>0.5</v>
      </c>
      <c r="S1486" s="41" t="s">
        <v>26</v>
      </c>
      <c r="T1486" s="35" t="s">
        <v>28</v>
      </c>
      <c r="U1486" s="35" t="s">
        <v>33</v>
      </c>
    </row>
    <row r="1487" spans="1:21" ht="15.65" customHeight="1" x14ac:dyDescent="0.35">
      <c r="A1487" s="35" t="s">
        <v>6816</v>
      </c>
      <c r="B1487" s="36">
        <v>9793</v>
      </c>
      <c r="C1487" s="35" t="s">
        <v>6375</v>
      </c>
      <c r="D1487" s="35" t="s">
        <v>118</v>
      </c>
      <c r="E1487" s="37">
        <v>14</v>
      </c>
      <c r="F1487" s="42" t="s">
        <v>6810</v>
      </c>
      <c r="G1487" s="39"/>
      <c r="J1487" s="40">
        <v>1</v>
      </c>
      <c r="K1487" s="41" t="s">
        <v>59</v>
      </c>
      <c r="L1487" s="37">
        <v>14</v>
      </c>
      <c r="M1487" s="45" t="s">
        <v>6381</v>
      </c>
      <c r="N1487" s="45" t="s">
        <v>6381</v>
      </c>
      <c r="O1487" s="39"/>
      <c r="Q1487" s="38"/>
      <c r="R1487" s="40">
        <v>0</v>
      </c>
      <c r="S1487" s="41" t="s">
        <v>26</v>
      </c>
      <c r="T1487" s="35" t="s">
        <v>28</v>
      </c>
      <c r="U1487" s="35" t="s">
        <v>33</v>
      </c>
    </row>
    <row r="1488" spans="1:21" ht="15.65" customHeight="1" x14ac:dyDescent="0.35">
      <c r="A1488" s="35" t="s">
        <v>6816</v>
      </c>
      <c r="B1488" s="36">
        <v>9793</v>
      </c>
      <c r="C1488" s="35" t="s">
        <v>6375</v>
      </c>
      <c r="D1488" s="35" t="s">
        <v>118</v>
      </c>
      <c r="E1488" s="37">
        <v>15</v>
      </c>
      <c r="F1488" s="42" t="s">
        <v>6416</v>
      </c>
      <c r="G1488" s="39"/>
      <c r="J1488" s="40">
        <v>0</v>
      </c>
      <c r="K1488" s="41" t="s">
        <v>59</v>
      </c>
      <c r="L1488" s="37">
        <v>15</v>
      </c>
      <c r="M1488" s="42" t="s">
        <v>6814</v>
      </c>
      <c r="N1488" s="42" t="s">
        <v>6814</v>
      </c>
      <c r="O1488" s="39"/>
      <c r="Q1488" s="38"/>
      <c r="R1488" s="40">
        <v>1</v>
      </c>
      <c r="S1488" s="41" t="s">
        <v>26</v>
      </c>
      <c r="T1488" s="35" t="s">
        <v>28</v>
      </c>
      <c r="U1488" s="35" t="s">
        <v>33</v>
      </c>
    </row>
    <row r="1489" spans="1:21" ht="15.65" customHeight="1" x14ac:dyDescent="0.35">
      <c r="A1489" s="35" t="s">
        <v>6816</v>
      </c>
      <c r="B1489" s="36">
        <v>9793</v>
      </c>
      <c r="C1489" s="35" t="s">
        <v>6375</v>
      </c>
      <c r="D1489" s="35" t="s">
        <v>118</v>
      </c>
      <c r="E1489" s="37">
        <v>16</v>
      </c>
      <c r="F1489" s="42" t="s">
        <v>6811</v>
      </c>
      <c r="G1489" s="39"/>
      <c r="J1489" s="40">
        <v>1</v>
      </c>
      <c r="K1489" s="41" t="s">
        <v>59</v>
      </c>
      <c r="L1489" s="37">
        <v>16</v>
      </c>
      <c r="M1489" s="42" t="s">
        <v>6815</v>
      </c>
      <c r="N1489" s="42" t="s">
        <v>6815</v>
      </c>
      <c r="O1489" s="39"/>
      <c r="Q1489" s="38"/>
      <c r="R1489" s="40">
        <v>0</v>
      </c>
      <c r="S1489" s="41" t="s">
        <v>26</v>
      </c>
      <c r="T1489" s="35" t="s">
        <v>28</v>
      </c>
      <c r="U1489" s="35" t="s">
        <v>33</v>
      </c>
    </row>
    <row r="1490" spans="1:21" ht="15.65" customHeight="1" x14ac:dyDescent="0.35">
      <c r="A1490" s="35" t="s">
        <v>6809</v>
      </c>
      <c r="B1490" s="36">
        <v>10318</v>
      </c>
      <c r="C1490" s="35" t="s">
        <v>994</v>
      </c>
      <c r="D1490" s="35" t="s">
        <v>118</v>
      </c>
      <c r="E1490" s="37">
        <v>1</v>
      </c>
      <c r="F1490" s="45" t="s">
        <v>1133</v>
      </c>
      <c r="G1490" s="39"/>
      <c r="J1490" s="40">
        <v>1</v>
      </c>
      <c r="K1490" s="41" t="s">
        <v>88</v>
      </c>
      <c r="L1490" s="37">
        <v>1</v>
      </c>
      <c r="M1490" s="42" t="s">
        <v>6802</v>
      </c>
      <c r="N1490" s="42" t="s">
        <v>6802</v>
      </c>
      <c r="O1490" s="39"/>
      <c r="Q1490" s="38"/>
      <c r="R1490" s="40">
        <v>0</v>
      </c>
      <c r="S1490" s="41" t="s">
        <v>26</v>
      </c>
      <c r="T1490" s="35" t="s">
        <v>22</v>
      </c>
      <c r="U1490" s="35" t="s">
        <v>33</v>
      </c>
    </row>
    <row r="1491" spans="1:21" ht="15.65" customHeight="1" x14ac:dyDescent="0.35">
      <c r="A1491" s="35" t="s">
        <v>6809</v>
      </c>
      <c r="B1491" s="36">
        <v>10318</v>
      </c>
      <c r="C1491" s="35" t="s">
        <v>994</v>
      </c>
      <c r="D1491" s="35" t="s">
        <v>118</v>
      </c>
      <c r="E1491" s="37">
        <v>2</v>
      </c>
      <c r="F1491" s="42" t="s">
        <v>1132</v>
      </c>
      <c r="G1491" s="39"/>
      <c r="J1491" s="40">
        <v>1</v>
      </c>
      <c r="K1491" s="41" t="s">
        <v>88</v>
      </c>
      <c r="L1491" s="37">
        <v>2</v>
      </c>
      <c r="M1491" s="42" t="s">
        <v>6803</v>
      </c>
      <c r="N1491" s="42" t="s">
        <v>6803</v>
      </c>
      <c r="O1491" s="39"/>
      <c r="Q1491" s="38"/>
      <c r="R1491" s="40">
        <v>0</v>
      </c>
      <c r="S1491" s="41" t="s">
        <v>26</v>
      </c>
      <c r="T1491" s="35" t="s">
        <v>22</v>
      </c>
      <c r="U1491" s="35" t="s">
        <v>33</v>
      </c>
    </row>
    <row r="1492" spans="1:21" ht="15.65" customHeight="1" x14ac:dyDescent="0.35">
      <c r="A1492" s="35" t="s">
        <v>6809</v>
      </c>
      <c r="B1492" s="36">
        <v>10318</v>
      </c>
      <c r="C1492" s="35" t="s">
        <v>994</v>
      </c>
      <c r="D1492" s="35" t="s">
        <v>118</v>
      </c>
      <c r="E1492" s="37">
        <v>3</v>
      </c>
      <c r="F1492" s="42" t="s">
        <v>6327</v>
      </c>
      <c r="G1492" s="39"/>
      <c r="J1492" s="40">
        <v>1</v>
      </c>
      <c r="K1492" s="41" t="s">
        <v>88</v>
      </c>
      <c r="L1492" s="37">
        <v>3</v>
      </c>
      <c r="M1492" s="42" t="s">
        <v>6672</v>
      </c>
      <c r="N1492" s="42" t="s">
        <v>6672</v>
      </c>
      <c r="O1492" s="39"/>
      <c r="Q1492" s="38"/>
      <c r="R1492" s="40">
        <v>0</v>
      </c>
      <c r="S1492" s="41" t="s">
        <v>26</v>
      </c>
      <c r="T1492" s="35" t="s">
        <v>22</v>
      </c>
      <c r="U1492" s="35" t="s">
        <v>33</v>
      </c>
    </row>
    <row r="1493" spans="1:21" ht="15.65" customHeight="1" x14ac:dyDescent="0.35">
      <c r="A1493" s="35" t="s">
        <v>6809</v>
      </c>
      <c r="B1493" s="36">
        <v>10318</v>
      </c>
      <c r="C1493" s="35" t="s">
        <v>994</v>
      </c>
      <c r="D1493" s="35" t="s">
        <v>118</v>
      </c>
      <c r="E1493" s="37">
        <v>4</v>
      </c>
      <c r="F1493" s="42" t="s">
        <v>1135</v>
      </c>
      <c r="G1493" s="39"/>
      <c r="J1493" s="40">
        <v>1</v>
      </c>
      <c r="K1493" s="41" t="s">
        <v>88</v>
      </c>
      <c r="L1493" s="37">
        <v>4</v>
      </c>
      <c r="M1493" s="42" t="s">
        <v>6671</v>
      </c>
      <c r="N1493" s="42" t="s">
        <v>6671</v>
      </c>
      <c r="O1493" s="39"/>
      <c r="Q1493" s="38"/>
      <c r="R1493" s="40">
        <v>0</v>
      </c>
      <c r="S1493" s="41" t="s">
        <v>26</v>
      </c>
      <c r="T1493" s="35" t="s">
        <v>22</v>
      </c>
      <c r="U1493" s="35" t="s">
        <v>33</v>
      </c>
    </row>
    <row r="1494" spans="1:21" ht="15.65" customHeight="1" x14ac:dyDescent="0.35">
      <c r="A1494" s="35" t="s">
        <v>6809</v>
      </c>
      <c r="B1494" s="36">
        <v>10318</v>
      </c>
      <c r="C1494" s="35" t="s">
        <v>994</v>
      </c>
      <c r="D1494" s="35" t="s">
        <v>118</v>
      </c>
      <c r="E1494" s="37">
        <v>5</v>
      </c>
      <c r="F1494" s="42" t="s">
        <v>1139</v>
      </c>
      <c r="G1494" s="39"/>
      <c r="J1494" s="40">
        <v>1</v>
      </c>
      <c r="K1494" s="41" t="s">
        <v>88</v>
      </c>
      <c r="L1494" s="37">
        <v>5</v>
      </c>
      <c r="M1494" s="42" t="s">
        <v>6804</v>
      </c>
      <c r="N1494" s="42" t="s">
        <v>6804</v>
      </c>
      <c r="O1494" s="39"/>
      <c r="Q1494" s="38"/>
      <c r="R1494" s="40">
        <v>0</v>
      </c>
      <c r="S1494" s="41" t="s">
        <v>26</v>
      </c>
      <c r="T1494" s="35" t="s">
        <v>22</v>
      </c>
      <c r="U1494" s="35" t="s">
        <v>33</v>
      </c>
    </row>
    <row r="1495" spans="1:21" ht="15.65" customHeight="1" x14ac:dyDescent="0.35">
      <c r="A1495" s="35" t="s">
        <v>6809</v>
      </c>
      <c r="B1495" s="36">
        <v>10318</v>
      </c>
      <c r="C1495" s="35" t="s">
        <v>994</v>
      </c>
      <c r="D1495" s="35" t="s">
        <v>118</v>
      </c>
      <c r="E1495" s="37">
        <v>6</v>
      </c>
      <c r="F1495" s="42" t="s">
        <v>1137</v>
      </c>
      <c r="G1495" s="39"/>
      <c r="J1495" s="40">
        <v>0.5</v>
      </c>
      <c r="K1495" s="41" t="s">
        <v>88</v>
      </c>
      <c r="L1495" s="37">
        <v>6</v>
      </c>
      <c r="M1495" s="42" t="s">
        <v>6674</v>
      </c>
      <c r="N1495" s="42" t="s">
        <v>6674</v>
      </c>
      <c r="O1495" s="39"/>
      <c r="Q1495" s="38"/>
      <c r="R1495" s="40">
        <v>0.5</v>
      </c>
      <c r="S1495" s="41" t="s">
        <v>26</v>
      </c>
      <c r="T1495" s="35" t="s">
        <v>22</v>
      </c>
      <c r="U1495" s="35" t="s">
        <v>33</v>
      </c>
    </row>
    <row r="1496" spans="1:21" ht="15.65" customHeight="1" x14ac:dyDescent="0.35">
      <c r="A1496" s="35" t="s">
        <v>6809</v>
      </c>
      <c r="B1496" s="36">
        <v>10318</v>
      </c>
      <c r="C1496" s="35" t="s">
        <v>994</v>
      </c>
      <c r="D1496" s="35" t="s">
        <v>118</v>
      </c>
      <c r="E1496" s="37">
        <v>7</v>
      </c>
      <c r="F1496" s="42" t="s">
        <v>1143</v>
      </c>
      <c r="G1496" s="39"/>
      <c r="J1496" s="40">
        <v>0</v>
      </c>
      <c r="K1496" s="41" t="s">
        <v>88</v>
      </c>
      <c r="L1496" s="37">
        <v>7</v>
      </c>
      <c r="M1496" s="42" t="s">
        <v>6670</v>
      </c>
      <c r="N1496" s="42" t="s">
        <v>6670</v>
      </c>
      <c r="O1496" s="39"/>
      <c r="Q1496" s="38"/>
      <c r="R1496" s="40">
        <v>1</v>
      </c>
      <c r="S1496" s="41" t="s">
        <v>26</v>
      </c>
      <c r="T1496" s="35" t="s">
        <v>22</v>
      </c>
      <c r="U1496" s="35" t="s">
        <v>33</v>
      </c>
    </row>
    <row r="1497" spans="1:21" ht="15.65" customHeight="1" x14ac:dyDescent="0.35">
      <c r="A1497" s="35" t="s">
        <v>6809</v>
      </c>
      <c r="B1497" s="36">
        <v>10318</v>
      </c>
      <c r="C1497" s="35" t="s">
        <v>994</v>
      </c>
      <c r="D1497" s="35" t="s">
        <v>118</v>
      </c>
      <c r="E1497" s="37">
        <v>8</v>
      </c>
      <c r="F1497" s="42" t="s">
        <v>4229</v>
      </c>
      <c r="G1497" s="39"/>
      <c r="J1497" s="40">
        <v>0</v>
      </c>
      <c r="K1497" s="41" t="s">
        <v>88</v>
      </c>
      <c r="L1497" s="37">
        <v>8</v>
      </c>
      <c r="M1497" s="42" t="s">
        <v>920</v>
      </c>
      <c r="N1497" s="42" t="s">
        <v>920</v>
      </c>
      <c r="O1497" s="39"/>
      <c r="Q1497" s="38"/>
      <c r="R1497" s="40">
        <v>1</v>
      </c>
      <c r="S1497" s="41" t="s">
        <v>26</v>
      </c>
      <c r="T1497" s="35" t="s">
        <v>22</v>
      </c>
      <c r="U1497" s="35" t="s">
        <v>33</v>
      </c>
    </row>
    <row r="1498" spans="1:21" ht="15.65" customHeight="1" x14ac:dyDescent="0.35">
      <c r="A1498" s="35" t="s">
        <v>6809</v>
      </c>
      <c r="B1498" s="36">
        <v>10318</v>
      </c>
      <c r="C1498" s="35" t="s">
        <v>994</v>
      </c>
      <c r="D1498" s="35" t="s">
        <v>118</v>
      </c>
      <c r="E1498" s="37">
        <v>9</v>
      </c>
      <c r="F1498" s="42" t="s">
        <v>6801</v>
      </c>
      <c r="G1498" s="39"/>
      <c r="J1498" s="40">
        <v>0</v>
      </c>
      <c r="K1498" s="41" t="s">
        <v>88</v>
      </c>
      <c r="L1498" s="37">
        <v>9</v>
      </c>
      <c r="M1498" s="42" t="s">
        <v>6675</v>
      </c>
      <c r="N1498" s="42" t="s">
        <v>6675</v>
      </c>
      <c r="O1498" s="39"/>
      <c r="Q1498" s="38"/>
      <c r="R1498" s="40">
        <v>1</v>
      </c>
      <c r="S1498" s="41" t="s">
        <v>26</v>
      </c>
      <c r="T1498" s="35" t="s">
        <v>22</v>
      </c>
      <c r="U1498" s="35" t="s">
        <v>33</v>
      </c>
    </row>
    <row r="1499" spans="1:21" ht="15.65" customHeight="1" x14ac:dyDescent="0.35">
      <c r="A1499" s="35" t="s">
        <v>6809</v>
      </c>
      <c r="B1499" s="36">
        <v>10318</v>
      </c>
      <c r="C1499" s="35" t="s">
        <v>994</v>
      </c>
      <c r="D1499" s="35" t="s">
        <v>118</v>
      </c>
      <c r="E1499" s="37">
        <v>10</v>
      </c>
      <c r="F1499" s="42" t="s">
        <v>1145</v>
      </c>
      <c r="G1499" s="39"/>
      <c r="J1499" s="40">
        <v>1</v>
      </c>
      <c r="K1499" s="41" t="s">
        <v>88</v>
      </c>
      <c r="L1499" s="37">
        <v>10</v>
      </c>
      <c r="M1499" s="42" t="s">
        <v>6677</v>
      </c>
      <c r="N1499" s="42" t="s">
        <v>6677</v>
      </c>
      <c r="O1499" s="39"/>
      <c r="Q1499" s="38"/>
      <c r="R1499" s="40">
        <v>0</v>
      </c>
      <c r="S1499" s="41" t="s">
        <v>26</v>
      </c>
      <c r="T1499" s="35" t="s">
        <v>22</v>
      </c>
      <c r="U1499" s="35" t="s">
        <v>33</v>
      </c>
    </row>
    <row r="1500" spans="1:21" ht="15.65" customHeight="1" x14ac:dyDescent="0.35">
      <c r="A1500" s="35" t="s">
        <v>6809</v>
      </c>
      <c r="B1500" s="36">
        <v>10318</v>
      </c>
      <c r="C1500" s="35" t="s">
        <v>994</v>
      </c>
      <c r="D1500" s="35" t="s">
        <v>118</v>
      </c>
      <c r="E1500" s="37">
        <v>11</v>
      </c>
      <c r="F1500" s="42" t="s">
        <v>6493</v>
      </c>
      <c r="G1500" s="39"/>
      <c r="J1500" s="40">
        <v>1</v>
      </c>
      <c r="K1500" s="41" t="s">
        <v>88</v>
      </c>
      <c r="L1500" s="37">
        <v>11</v>
      </c>
      <c r="M1500" s="42" t="s">
        <v>6714</v>
      </c>
      <c r="N1500" s="42" t="s">
        <v>6714</v>
      </c>
      <c r="O1500" s="39"/>
      <c r="Q1500" s="38"/>
      <c r="R1500" s="40">
        <v>0</v>
      </c>
      <c r="S1500" s="41" t="s">
        <v>26</v>
      </c>
      <c r="T1500" s="35" t="s">
        <v>22</v>
      </c>
      <c r="U1500" s="35" t="s">
        <v>33</v>
      </c>
    </row>
    <row r="1501" spans="1:21" ht="15.65" customHeight="1" x14ac:dyDescent="0.35">
      <c r="A1501" s="35" t="s">
        <v>6809</v>
      </c>
      <c r="B1501" s="36">
        <v>10318</v>
      </c>
      <c r="C1501" s="35" t="s">
        <v>994</v>
      </c>
      <c r="D1501" s="35" t="s">
        <v>118</v>
      </c>
      <c r="E1501" s="37">
        <v>12</v>
      </c>
      <c r="F1501" s="42" t="s">
        <v>6756</v>
      </c>
      <c r="G1501" s="39"/>
      <c r="J1501" s="40">
        <v>0.5</v>
      </c>
      <c r="K1501" s="41" t="s">
        <v>88</v>
      </c>
      <c r="L1501" s="37">
        <v>12</v>
      </c>
      <c r="M1501" s="42" t="s">
        <v>6679</v>
      </c>
      <c r="N1501" s="42" t="s">
        <v>6679</v>
      </c>
      <c r="O1501" s="39"/>
      <c r="Q1501" s="38"/>
      <c r="R1501" s="40">
        <v>0.5</v>
      </c>
      <c r="S1501" s="41" t="s">
        <v>26</v>
      </c>
      <c r="T1501" s="35" t="s">
        <v>22</v>
      </c>
      <c r="U1501" s="35" t="s">
        <v>33</v>
      </c>
    </row>
    <row r="1502" spans="1:21" ht="15.65" customHeight="1" x14ac:dyDescent="0.35">
      <c r="A1502" s="35" t="s">
        <v>6809</v>
      </c>
      <c r="B1502" s="36">
        <v>10318</v>
      </c>
      <c r="C1502" s="35" t="s">
        <v>994</v>
      </c>
      <c r="D1502" s="35" t="s">
        <v>118</v>
      </c>
      <c r="E1502" s="37">
        <v>13</v>
      </c>
      <c r="F1502" s="42" t="s">
        <v>4230</v>
      </c>
      <c r="G1502" s="39"/>
      <c r="J1502" s="40">
        <v>0.5</v>
      </c>
      <c r="K1502" s="41" t="s">
        <v>88</v>
      </c>
      <c r="L1502" s="37">
        <v>13</v>
      </c>
      <c r="M1502" s="42" t="s">
        <v>6805</v>
      </c>
      <c r="N1502" s="42" t="s">
        <v>6805</v>
      </c>
      <c r="O1502" s="39"/>
      <c r="Q1502" s="38"/>
      <c r="R1502" s="40">
        <v>0.5</v>
      </c>
      <c r="S1502" s="41" t="s">
        <v>26</v>
      </c>
      <c r="T1502" s="35" t="s">
        <v>22</v>
      </c>
      <c r="U1502" s="35" t="s">
        <v>33</v>
      </c>
    </row>
    <row r="1503" spans="1:21" ht="15.65" customHeight="1" x14ac:dyDescent="0.35">
      <c r="A1503" s="35" t="s">
        <v>6809</v>
      </c>
      <c r="B1503" s="36">
        <v>10318</v>
      </c>
      <c r="C1503" s="35" t="s">
        <v>994</v>
      </c>
      <c r="D1503" s="35" t="s">
        <v>118</v>
      </c>
      <c r="E1503" s="37">
        <v>14</v>
      </c>
      <c r="F1503" s="42" t="s">
        <v>6330</v>
      </c>
      <c r="G1503" s="39"/>
      <c r="J1503" s="40">
        <v>0.5</v>
      </c>
      <c r="K1503" s="41" t="s">
        <v>88</v>
      </c>
      <c r="L1503" s="37">
        <v>14</v>
      </c>
      <c r="M1503" s="49" t="s">
        <v>6806</v>
      </c>
      <c r="N1503" s="49" t="s">
        <v>6806</v>
      </c>
      <c r="O1503" s="39"/>
      <c r="Q1503" s="38"/>
      <c r="R1503" s="47">
        <v>0.5</v>
      </c>
      <c r="S1503" s="41" t="s">
        <v>26</v>
      </c>
      <c r="T1503" s="35" t="s">
        <v>22</v>
      </c>
      <c r="U1503" s="35" t="s">
        <v>33</v>
      </c>
    </row>
    <row r="1504" spans="1:21" ht="15.65" customHeight="1" x14ac:dyDescent="0.35">
      <c r="A1504" s="35" t="s">
        <v>6809</v>
      </c>
      <c r="B1504" s="36">
        <v>10318</v>
      </c>
      <c r="C1504" s="35" t="s">
        <v>994</v>
      </c>
      <c r="D1504" s="35" t="s">
        <v>118</v>
      </c>
      <c r="E1504" s="37">
        <v>15</v>
      </c>
      <c r="F1504" s="42" t="s">
        <v>6779</v>
      </c>
      <c r="G1504" s="39"/>
      <c r="J1504" s="40">
        <v>1</v>
      </c>
      <c r="K1504" s="41" t="s">
        <v>88</v>
      </c>
      <c r="L1504" s="37">
        <v>15</v>
      </c>
      <c r="M1504" s="42" t="s">
        <v>6807</v>
      </c>
      <c r="N1504" s="42" t="s">
        <v>6807</v>
      </c>
      <c r="O1504" s="39"/>
      <c r="Q1504" s="38"/>
      <c r="R1504" s="40">
        <v>0</v>
      </c>
      <c r="S1504" s="41" t="s">
        <v>26</v>
      </c>
      <c r="T1504" s="35" t="s">
        <v>22</v>
      </c>
      <c r="U1504" s="35" t="s">
        <v>33</v>
      </c>
    </row>
    <row r="1505" spans="1:21" ht="15.65" customHeight="1" x14ac:dyDescent="0.35">
      <c r="A1505" s="35" t="s">
        <v>6809</v>
      </c>
      <c r="B1505" s="36">
        <v>10318</v>
      </c>
      <c r="C1505" s="35" t="s">
        <v>994</v>
      </c>
      <c r="D1505" s="35" t="s">
        <v>118</v>
      </c>
      <c r="E1505" s="37">
        <v>16</v>
      </c>
      <c r="F1505" s="45" t="s">
        <v>6601</v>
      </c>
      <c r="G1505" s="39"/>
      <c r="J1505" s="40">
        <v>0.5</v>
      </c>
      <c r="K1505" s="41" t="s">
        <v>88</v>
      </c>
      <c r="L1505" s="37">
        <v>16</v>
      </c>
      <c r="M1505" s="42" t="s">
        <v>6808</v>
      </c>
      <c r="N1505" s="42" t="s">
        <v>6808</v>
      </c>
      <c r="O1505" s="39"/>
      <c r="Q1505" s="38"/>
      <c r="R1505" s="40">
        <v>0.5</v>
      </c>
      <c r="S1505" s="41" t="s">
        <v>26</v>
      </c>
      <c r="T1505" s="35" t="s">
        <v>22</v>
      </c>
      <c r="U1505" s="35" t="s">
        <v>33</v>
      </c>
    </row>
    <row r="1506" spans="1:21" ht="15.65" customHeight="1" x14ac:dyDescent="0.35">
      <c r="A1506" s="35" t="s">
        <v>3110</v>
      </c>
      <c r="B1506" s="36">
        <v>10535</v>
      </c>
      <c r="D1506" s="53" t="s">
        <v>118</v>
      </c>
      <c r="E1506" s="37">
        <v>1</v>
      </c>
      <c r="F1506" s="42" t="s">
        <v>1133</v>
      </c>
      <c r="G1506" s="45"/>
      <c r="H1506" s="40"/>
      <c r="I1506" s="43" t="str">
        <f>IFERROR(VLOOKUP(H1506,#REF!,2,FALSE),"")</f>
        <v/>
      </c>
      <c r="J1506" s="40">
        <v>0.5</v>
      </c>
      <c r="K1506" s="54" t="s">
        <v>3111</v>
      </c>
      <c r="L1506" s="37">
        <v>1</v>
      </c>
      <c r="M1506" s="55" t="s">
        <v>1131</v>
      </c>
      <c r="N1506" s="55" t="s">
        <v>1131</v>
      </c>
      <c r="Q1506" s="56" t="str">
        <f>IFERROR(VLOOKUP(P1506,#REF!,2,FALSE),"")</f>
        <v/>
      </c>
      <c r="R1506" s="40">
        <v>0.5</v>
      </c>
      <c r="S1506" s="41" t="s">
        <v>26</v>
      </c>
      <c r="T1506" s="35" t="s">
        <v>8</v>
      </c>
      <c r="U1506" s="35" t="s">
        <v>33</v>
      </c>
    </row>
    <row r="1507" spans="1:21" ht="15.65" customHeight="1" x14ac:dyDescent="0.35">
      <c r="A1507" s="35" t="s">
        <v>3110</v>
      </c>
      <c r="B1507" s="36">
        <v>10535</v>
      </c>
      <c r="D1507" s="53" t="s">
        <v>118</v>
      </c>
      <c r="E1507" s="37">
        <v>2</v>
      </c>
      <c r="F1507" s="42" t="s">
        <v>1132</v>
      </c>
      <c r="G1507" s="45"/>
      <c r="H1507" s="40"/>
      <c r="I1507" s="43" t="str">
        <f>IFERROR(VLOOKUP(H1507,#REF!,2,FALSE),"")</f>
        <v/>
      </c>
      <c r="J1507" s="40">
        <v>0.5</v>
      </c>
      <c r="K1507" s="54" t="s">
        <v>3111</v>
      </c>
      <c r="L1507" s="37">
        <v>2</v>
      </c>
      <c r="M1507" s="55" t="s">
        <v>1134</v>
      </c>
      <c r="N1507" s="55" t="s">
        <v>1134</v>
      </c>
      <c r="Q1507" s="56" t="str">
        <f>IFERROR(VLOOKUP(P1507,#REF!,2,FALSE),"")</f>
        <v/>
      </c>
      <c r="R1507" s="40">
        <v>0.5</v>
      </c>
      <c r="S1507" s="41" t="s">
        <v>26</v>
      </c>
      <c r="T1507" s="35" t="s">
        <v>8</v>
      </c>
      <c r="U1507" s="35" t="s">
        <v>33</v>
      </c>
    </row>
    <row r="1508" spans="1:21" ht="15.65" customHeight="1" x14ac:dyDescent="0.35">
      <c r="A1508" s="35" t="s">
        <v>3110</v>
      </c>
      <c r="B1508" s="36">
        <v>10535</v>
      </c>
      <c r="D1508" s="53" t="s">
        <v>118</v>
      </c>
      <c r="E1508" s="37">
        <v>3</v>
      </c>
      <c r="F1508" s="46" t="s">
        <v>1135</v>
      </c>
      <c r="G1508" s="46"/>
      <c r="H1508" s="40"/>
      <c r="I1508" s="43" t="str">
        <f>IFERROR(VLOOKUP(H1508,#REF!,2,FALSE),"")</f>
        <v/>
      </c>
      <c r="J1508" s="40">
        <v>1</v>
      </c>
      <c r="K1508" s="54" t="s">
        <v>3111</v>
      </c>
      <c r="L1508" s="37">
        <v>3</v>
      </c>
      <c r="M1508" s="42" t="s">
        <v>6326</v>
      </c>
      <c r="N1508" s="42" t="s">
        <v>6326</v>
      </c>
      <c r="Q1508" s="56" t="str">
        <f>IFERROR(VLOOKUP(P1508,#REF!,2,FALSE),"")</f>
        <v/>
      </c>
      <c r="R1508" s="40">
        <v>0</v>
      </c>
      <c r="S1508" s="41" t="s">
        <v>26</v>
      </c>
      <c r="T1508" s="35" t="s">
        <v>8</v>
      </c>
      <c r="U1508" s="35" t="s">
        <v>33</v>
      </c>
    </row>
    <row r="1509" spans="1:21" ht="15.65" customHeight="1" x14ac:dyDescent="0.35">
      <c r="A1509" s="35" t="s">
        <v>3110</v>
      </c>
      <c r="B1509" s="36">
        <v>10535</v>
      </c>
      <c r="D1509" s="53" t="s">
        <v>118</v>
      </c>
      <c r="E1509" s="37">
        <v>4</v>
      </c>
      <c r="F1509" s="42" t="s">
        <v>6327</v>
      </c>
      <c r="G1509" s="46"/>
      <c r="H1509" s="40"/>
      <c r="I1509" s="43" t="str">
        <f>IFERROR(VLOOKUP(H1509,#REF!,2,FALSE),"")</f>
        <v/>
      </c>
      <c r="J1509" s="40">
        <v>1</v>
      </c>
      <c r="K1509" s="54" t="s">
        <v>3111</v>
      </c>
      <c r="L1509" s="37">
        <v>4</v>
      </c>
      <c r="M1509" s="55" t="s">
        <v>1136</v>
      </c>
      <c r="N1509" s="55" t="s">
        <v>1136</v>
      </c>
      <c r="Q1509" s="56" t="str">
        <f>IFERROR(VLOOKUP(P1509,#REF!,2,FALSE),"")</f>
        <v/>
      </c>
      <c r="R1509" s="40">
        <v>0</v>
      </c>
      <c r="S1509" s="41" t="s">
        <v>26</v>
      </c>
      <c r="T1509" s="35" t="s">
        <v>8</v>
      </c>
      <c r="U1509" s="35" t="s">
        <v>33</v>
      </c>
    </row>
    <row r="1510" spans="1:21" ht="15.65" customHeight="1" x14ac:dyDescent="0.35">
      <c r="A1510" s="35" t="s">
        <v>3110</v>
      </c>
      <c r="B1510" s="36">
        <v>10535</v>
      </c>
      <c r="D1510" s="53" t="s">
        <v>118</v>
      </c>
      <c r="E1510" s="37">
        <v>5</v>
      </c>
      <c r="F1510" s="42" t="s">
        <v>1137</v>
      </c>
      <c r="G1510" s="57"/>
      <c r="H1510" s="40"/>
      <c r="I1510" s="43" t="str">
        <f>IFERROR(VLOOKUP(H1510,#REF!,2,FALSE),"")</f>
        <v/>
      </c>
      <c r="J1510" s="40">
        <v>1</v>
      </c>
      <c r="K1510" s="54" t="s">
        <v>3111</v>
      </c>
      <c r="L1510" s="37">
        <v>5</v>
      </c>
      <c r="M1510" s="55" t="s">
        <v>1138</v>
      </c>
      <c r="N1510" s="55" t="s">
        <v>1138</v>
      </c>
      <c r="Q1510" s="56" t="str">
        <f>IFERROR(VLOOKUP(P1510,#REF!,2,FALSE),"")</f>
        <v/>
      </c>
      <c r="R1510" s="40">
        <v>0</v>
      </c>
      <c r="S1510" s="41" t="s">
        <v>26</v>
      </c>
      <c r="T1510" s="35" t="s">
        <v>8</v>
      </c>
      <c r="U1510" s="35" t="s">
        <v>33</v>
      </c>
    </row>
    <row r="1511" spans="1:21" ht="15.65" customHeight="1" x14ac:dyDescent="0.35">
      <c r="A1511" s="35" t="s">
        <v>3110</v>
      </c>
      <c r="B1511" s="36">
        <v>10535</v>
      </c>
      <c r="D1511" s="53" t="s">
        <v>118</v>
      </c>
      <c r="E1511" s="37">
        <v>6</v>
      </c>
      <c r="F1511" s="42" t="s">
        <v>1139</v>
      </c>
      <c r="G1511" s="57"/>
      <c r="H1511" s="40"/>
      <c r="I1511" s="43" t="str">
        <f>IFERROR(VLOOKUP(H1511,#REF!,2,FALSE),"")</f>
        <v/>
      </c>
      <c r="J1511" s="40">
        <v>1</v>
      </c>
      <c r="K1511" s="54" t="s">
        <v>3111</v>
      </c>
      <c r="L1511" s="37">
        <v>6</v>
      </c>
      <c r="M1511" s="55" t="s">
        <v>1140</v>
      </c>
      <c r="N1511" s="55" t="s">
        <v>1140</v>
      </c>
      <c r="Q1511" s="56" t="str">
        <f>IFERROR(VLOOKUP(P1511,#REF!,2,FALSE),"")</f>
        <v/>
      </c>
      <c r="R1511" s="40">
        <v>0</v>
      </c>
      <c r="S1511" s="41" t="s">
        <v>26</v>
      </c>
      <c r="T1511" s="35" t="s">
        <v>8</v>
      </c>
      <c r="U1511" s="35" t="s">
        <v>33</v>
      </c>
    </row>
    <row r="1512" spans="1:21" ht="15.65" customHeight="1" x14ac:dyDescent="0.35">
      <c r="A1512" s="35" t="s">
        <v>3110</v>
      </c>
      <c r="B1512" s="36">
        <v>10535</v>
      </c>
      <c r="D1512" s="53" t="s">
        <v>118</v>
      </c>
      <c r="E1512" s="37">
        <v>7</v>
      </c>
      <c r="F1512" s="42" t="s">
        <v>1141</v>
      </c>
      <c r="G1512" s="46"/>
      <c r="H1512" s="40"/>
      <c r="I1512" s="43" t="str">
        <f>IFERROR(VLOOKUP(H1512,#REF!,2,FALSE),"")</f>
        <v/>
      </c>
      <c r="J1512" s="40">
        <v>0.5</v>
      </c>
      <c r="K1512" s="54" t="s">
        <v>3111</v>
      </c>
      <c r="L1512" s="37">
        <v>7</v>
      </c>
      <c r="M1512" s="57" t="s">
        <v>1142</v>
      </c>
      <c r="N1512" s="57" t="s">
        <v>1142</v>
      </c>
      <c r="Q1512" s="56" t="str">
        <f>IFERROR(VLOOKUP(P1512,#REF!,2,FALSE),"")</f>
        <v/>
      </c>
      <c r="R1512" s="47">
        <v>0.5</v>
      </c>
      <c r="S1512" s="41" t="s">
        <v>26</v>
      </c>
      <c r="T1512" s="35" t="s">
        <v>8</v>
      </c>
      <c r="U1512" s="35" t="s">
        <v>33</v>
      </c>
    </row>
    <row r="1513" spans="1:21" ht="15.65" customHeight="1" x14ac:dyDescent="0.35">
      <c r="A1513" s="35" t="s">
        <v>3110</v>
      </c>
      <c r="B1513" s="36">
        <v>10535</v>
      </c>
      <c r="D1513" s="53" t="s">
        <v>118</v>
      </c>
      <c r="E1513" s="37">
        <v>8</v>
      </c>
      <c r="F1513" s="42" t="s">
        <v>1143</v>
      </c>
      <c r="G1513" s="46"/>
      <c r="H1513" s="40"/>
      <c r="I1513" s="43" t="str">
        <f>IFERROR(VLOOKUP(H1513,#REF!,2,FALSE),"")</f>
        <v/>
      </c>
      <c r="J1513" s="40">
        <v>1</v>
      </c>
      <c r="K1513" s="54" t="s">
        <v>3111</v>
      </c>
      <c r="L1513" s="37">
        <v>8</v>
      </c>
      <c r="M1513" s="55" t="s">
        <v>1144</v>
      </c>
      <c r="N1513" s="55" t="s">
        <v>1144</v>
      </c>
      <c r="Q1513" s="56" t="str">
        <f>IFERROR(VLOOKUP(P1513,#REF!,2,FALSE),"")</f>
        <v/>
      </c>
      <c r="R1513" s="40">
        <v>0</v>
      </c>
      <c r="S1513" s="41" t="s">
        <v>26</v>
      </c>
      <c r="T1513" s="35" t="s">
        <v>8</v>
      </c>
      <c r="U1513" s="35" t="s">
        <v>33</v>
      </c>
    </row>
    <row r="1514" spans="1:21" ht="15.65" customHeight="1" x14ac:dyDescent="0.35">
      <c r="A1514" s="35" t="s">
        <v>3110</v>
      </c>
      <c r="B1514" s="36">
        <v>10535</v>
      </c>
      <c r="D1514" s="53" t="s">
        <v>118</v>
      </c>
      <c r="E1514" s="37">
        <v>9</v>
      </c>
      <c r="F1514" s="42" t="s">
        <v>1145</v>
      </c>
      <c r="G1514" s="46"/>
      <c r="H1514" s="40"/>
      <c r="I1514" s="43" t="str">
        <f>IFERROR(VLOOKUP(H1514,#REF!,2,FALSE),"")</f>
        <v/>
      </c>
      <c r="J1514" s="40">
        <v>1</v>
      </c>
      <c r="K1514" s="54" t="s">
        <v>3111</v>
      </c>
      <c r="L1514" s="37">
        <v>9</v>
      </c>
      <c r="M1514" s="55" t="s">
        <v>1146</v>
      </c>
      <c r="N1514" s="55" t="s">
        <v>1146</v>
      </c>
      <c r="Q1514" s="56" t="str">
        <f>IFERROR(VLOOKUP(P1514,#REF!,2,FALSE),"")</f>
        <v/>
      </c>
      <c r="R1514" s="40">
        <v>0</v>
      </c>
      <c r="S1514" s="41" t="s">
        <v>26</v>
      </c>
      <c r="T1514" s="35" t="s">
        <v>8</v>
      </c>
      <c r="U1514" s="35" t="s">
        <v>33</v>
      </c>
    </row>
    <row r="1515" spans="1:21" ht="15.65" customHeight="1" x14ac:dyDescent="0.35">
      <c r="A1515" s="35" t="s">
        <v>3110</v>
      </c>
      <c r="B1515" s="36">
        <v>10535</v>
      </c>
      <c r="D1515" s="53" t="s">
        <v>118</v>
      </c>
      <c r="E1515" s="37">
        <v>10</v>
      </c>
      <c r="F1515" s="42" t="s">
        <v>6756</v>
      </c>
      <c r="G1515" s="46"/>
      <c r="H1515" s="40" t="s">
        <v>766</v>
      </c>
      <c r="I1515" s="43" t="str">
        <f>IFERROR(VLOOKUP(H1515,#REF!,2,FALSE),"")</f>
        <v/>
      </c>
      <c r="J1515" s="40">
        <v>1</v>
      </c>
      <c r="K1515" s="54" t="s">
        <v>3111</v>
      </c>
      <c r="L1515" s="37">
        <v>10</v>
      </c>
      <c r="M1515" s="55" t="s">
        <v>1147</v>
      </c>
      <c r="N1515" s="55" t="s">
        <v>1147</v>
      </c>
      <c r="Q1515" s="56" t="str">
        <f>IFERROR(VLOOKUP(P1515,#REF!,2,FALSE),"")</f>
        <v/>
      </c>
      <c r="R1515" s="40">
        <v>0</v>
      </c>
      <c r="S1515" s="41" t="s">
        <v>26</v>
      </c>
      <c r="T1515" s="35" t="s">
        <v>8</v>
      </c>
      <c r="U1515" s="35" t="s">
        <v>33</v>
      </c>
    </row>
    <row r="1516" spans="1:21" ht="15.65" customHeight="1" x14ac:dyDescent="0.35">
      <c r="A1516" s="35" t="s">
        <v>3110</v>
      </c>
      <c r="B1516" s="36">
        <v>10535</v>
      </c>
      <c r="D1516" s="53" t="s">
        <v>118</v>
      </c>
      <c r="E1516" s="37">
        <v>11</v>
      </c>
      <c r="F1516" s="42" t="s">
        <v>6344</v>
      </c>
      <c r="G1516" s="46"/>
      <c r="H1516" s="40"/>
      <c r="I1516" s="43" t="str">
        <f>IFERROR(VLOOKUP(H1516,#REF!,2,FALSE),"")</f>
        <v/>
      </c>
      <c r="J1516" s="40">
        <v>1</v>
      </c>
      <c r="K1516" s="54" t="s">
        <v>3111</v>
      </c>
      <c r="L1516" s="37">
        <v>11</v>
      </c>
      <c r="M1516" s="55" t="s">
        <v>1148</v>
      </c>
      <c r="N1516" s="55" t="s">
        <v>1148</v>
      </c>
      <c r="Q1516" s="56" t="str">
        <f>IFERROR(VLOOKUP(P1516,#REF!,2,FALSE),"")</f>
        <v/>
      </c>
      <c r="R1516" s="40">
        <v>0</v>
      </c>
      <c r="S1516" s="41" t="s">
        <v>26</v>
      </c>
      <c r="T1516" s="35" t="s">
        <v>8</v>
      </c>
      <c r="U1516" s="35" t="s">
        <v>33</v>
      </c>
    </row>
    <row r="1517" spans="1:21" ht="15.65" customHeight="1" x14ac:dyDescent="0.35">
      <c r="A1517" s="35" t="s">
        <v>3110</v>
      </c>
      <c r="B1517" s="36">
        <v>10535</v>
      </c>
      <c r="D1517" s="53" t="s">
        <v>118</v>
      </c>
      <c r="E1517" s="37">
        <v>12</v>
      </c>
      <c r="F1517" s="46" t="s">
        <v>1149</v>
      </c>
      <c r="G1517" s="46"/>
      <c r="H1517" s="40"/>
      <c r="I1517" s="43" t="str">
        <f>IFERROR(VLOOKUP(H1517,#REF!,2,FALSE),"")</f>
        <v/>
      </c>
      <c r="J1517" s="40">
        <v>0.5</v>
      </c>
      <c r="K1517" s="54" t="s">
        <v>3111</v>
      </c>
      <c r="L1517" s="37">
        <v>12</v>
      </c>
      <c r="M1517" s="55" t="s">
        <v>1150</v>
      </c>
      <c r="N1517" s="55" t="s">
        <v>1150</v>
      </c>
      <c r="Q1517" s="56" t="str">
        <f>IFERROR(VLOOKUP(P1517,#REF!,2,FALSE),"")</f>
        <v/>
      </c>
      <c r="R1517" s="40">
        <v>0.5</v>
      </c>
      <c r="S1517" s="41" t="s">
        <v>26</v>
      </c>
      <c r="T1517" s="35" t="s">
        <v>8</v>
      </c>
      <c r="U1517" s="35" t="s">
        <v>33</v>
      </c>
    </row>
    <row r="1518" spans="1:21" ht="15.65" customHeight="1" x14ac:dyDescent="0.35">
      <c r="A1518" s="35" t="s">
        <v>3110</v>
      </c>
      <c r="B1518" s="36">
        <v>10535</v>
      </c>
      <c r="D1518" s="53" t="s">
        <v>118</v>
      </c>
      <c r="E1518" s="37">
        <v>13</v>
      </c>
      <c r="F1518" s="42" t="s">
        <v>1151</v>
      </c>
      <c r="G1518" s="46"/>
      <c r="H1518" s="40"/>
      <c r="I1518" s="43" t="str">
        <f>IFERROR(VLOOKUP(H1518,#REF!,2,FALSE),"")</f>
        <v/>
      </c>
      <c r="J1518" s="40">
        <v>1</v>
      </c>
      <c r="K1518" s="54" t="s">
        <v>3111</v>
      </c>
      <c r="L1518" s="37">
        <v>13</v>
      </c>
      <c r="M1518" s="55" t="s">
        <v>1152</v>
      </c>
      <c r="N1518" s="55" t="s">
        <v>1152</v>
      </c>
      <c r="Q1518" s="56" t="str">
        <f>IFERROR(VLOOKUP(P1518,#REF!,2,FALSE),"")</f>
        <v/>
      </c>
      <c r="R1518" s="40">
        <v>0</v>
      </c>
      <c r="S1518" s="41" t="s">
        <v>26</v>
      </c>
      <c r="T1518" s="35" t="s">
        <v>8</v>
      </c>
      <c r="U1518" s="35" t="s">
        <v>33</v>
      </c>
    </row>
    <row r="1519" spans="1:21" ht="15.65" customHeight="1" x14ac:dyDescent="0.35">
      <c r="A1519" s="35" t="s">
        <v>3110</v>
      </c>
      <c r="B1519" s="36">
        <v>10535</v>
      </c>
      <c r="D1519" s="53" t="s">
        <v>118</v>
      </c>
      <c r="E1519" s="37">
        <v>14</v>
      </c>
      <c r="F1519" s="42" t="s">
        <v>6328</v>
      </c>
      <c r="G1519" s="46"/>
      <c r="H1519" s="40"/>
      <c r="I1519" s="43" t="str">
        <f>IFERROR(VLOOKUP(H1519,#REF!,2,FALSE),"")</f>
        <v/>
      </c>
      <c r="J1519" s="40">
        <v>0.5</v>
      </c>
      <c r="K1519" s="54" t="s">
        <v>3111</v>
      </c>
      <c r="L1519" s="37">
        <v>14</v>
      </c>
      <c r="M1519" s="55" t="s">
        <v>1153</v>
      </c>
      <c r="N1519" s="55" t="s">
        <v>1153</v>
      </c>
      <c r="Q1519" s="56" t="str">
        <f>IFERROR(VLOOKUP(P1519,#REF!,2,FALSE),"")</f>
        <v/>
      </c>
      <c r="R1519" s="40">
        <v>0.5</v>
      </c>
      <c r="S1519" s="41" t="s">
        <v>26</v>
      </c>
      <c r="T1519" s="35" t="s">
        <v>8</v>
      </c>
      <c r="U1519" s="35" t="s">
        <v>33</v>
      </c>
    </row>
    <row r="1520" spans="1:21" ht="15.65" customHeight="1" x14ac:dyDescent="0.35">
      <c r="A1520" s="35" t="s">
        <v>3110</v>
      </c>
      <c r="B1520" s="36">
        <v>10535</v>
      </c>
      <c r="D1520" s="53" t="s">
        <v>118</v>
      </c>
      <c r="E1520" s="37">
        <v>15</v>
      </c>
      <c r="F1520" s="42" t="s">
        <v>1154</v>
      </c>
      <c r="G1520" s="46"/>
      <c r="H1520" s="40"/>
      <c r="I1520" s="43" t="str">
        <f>IFERROR(VLOOKUP(H1520,#REF!,2,FALSE),"")</f>
        <v/>
      </c>
      <c r="J1520" s="40">
        <v>1</v>
      </c>
      <c r="K1520" s="54" t="s">
        <v>3111</v>
      </c>
      <c r="L1520" s="37">
        <v>15</v>
      </c>
      <c r="M1520" s="55" t="s">
        <v>3391</v>
      </c>
      <c r="N1520" s="55" t="s">
        <v>3391</v>
      </c>
      <c r="Q1520" s="56" t="str">
        <f>IFERROR(VLOOKUP(P1520,#REF!,2,FALSE),"")</f>
        <v/>
      </c>
      <c r="R1520" s="40">
        <v>0</v>
      </c>
      <c r="S1520" s="41" t="s">
        <v>26</v>
      </c>
      <c r="T1520" s="35" t="s">
        <v>8</v>
      </c>
      <c r="U1520" s="35" t="s">
        <v>33</v>
      </c>
    </row>
    <row r="1521" spans="1:21" ht="15.65" customHeight="1" x14ac:dyDescent="0.35">
      <c r="A1521" s="35" t="s">
        <v>3110</v>
      </c>
      <c r="B1521" s="36">
        <v>10535</v>
      </c>
      <c r="D1521" s="53" t="s">
        <v>118</v>
      </c>
      <c r="E1521" s="37">
        <v>16</v>
      </c>
      <c r="F1521" s="42" t="s">
        <v>1155</v>
      </c>
      <c r="G1521" s="45"/>
      <c r="H1521" s="40"/>
      <c r="J1521" s="40">
        <v>1</v>
      </c>
      <c r="K1521" s="54" t="s">
        <v>3111</v>
      </c>
      <c r="L1521" s="37">
        <v>16</v>
      </c>
      <c r="M1521" s="55" t="s">
        <v>1156</v>
      </c>
      <c r="N1521" s="55" t="s">
        <v>1156</v>
      </c>
      <c r="Q1521" s="56" t="str">
        <f>IFERROR(VLOOKUP(P1521,#REF!,2,FALSE),"")</f>
        <v/>
      </c>
      <c r="R1521" s="40">
        <v>0</v>
      </c>
      <c r="S1521" s="41" t="s">
        <v>26</v>
      </c>
      <c r="T1521" s="35" t="s">
        <v>8</v>
      </c>
      <c r="U1521" s="35" t="s">
        <v>33</v>
      </c>
    </row>
    <row r="1522" spans="1:21" ht="15.65" customHeight="1" x14ac:dyDescent="0.35">
      <c r="A1522" s="35" t="s">
        <v>3110</v>
      </c>
      <c r="B1522" s="36">
        <v>10570</v>
      </c>
      <c r="D1522" s="53" t="s">
        <v>118</v>
      </c>
      <c r="E1522" s="37">
        <v>1</v>
      </c>
      <c r="F1522" s="42" t="s">
        <v>1133</v>
      </c>
      <c r="G1522" s="39"/>
      <c r="J1522" s="40">
        <v>0</v>
      </c>
      <c r="K1522" s="41" t="s">
        <v>114</v>
      </c>
      <c r="L1522" s="37">
        <v>1</v>
      </c>
      <c r="M1522" s="42" t="s">
        <v>6291</v>
      </c>
      <c r="N1522" s="42" t="s">
        <v>6291</v>
      </c>
      <c r="O1522" s="39"/>
      <c r="Q1522" s="38"/>
      <c r="R1522" s="40">
        <v>1</v>
      </c>
      <c r="S1522" s="41" t="s">
        <v>26</v>
      </c>
      <c r="T1522" s="35" t="s">
        <v>8</v>
      </c>
      <c r="U1522" s="35" t="s">
        <v>33</v>
      </c>
    </row>
    <row r="1523" spans="1:21" ht="15.65" customHeight="1" x14ac:dyDescent="0.35">
      <c r="A1523" s="35" t="s">
        <v>3110</v>
      </c>
      <c r="B1523" s="36">
        <v>10570</v>
      </c>
      <c r="D1523" s="53" t="s">
        <v>118</v>
      </c>
      <c r="E1523" s="37">
        <v>2</v>
      </c>
      <c r="F1523" s="42" t="s">
        <v>1132</v>
      </c>
      <c r="G1523" s="39"/>
      <c r="J1523" s="40">
        <v>1</v>
      </c>
      <c r="K1523" s="41" t="s">
        <v>114</v>
      </c>
      <c r="L1523" s="37">
        <v>2</v>
      </c>
      <c r="M1523" s="42" t="s">
        <v>6292</v>
      </c>
      <c r="N1523" s="42" t="s">
        <v>6292</v>
      </c>
      <c r="O1523" s="39"/>
      <c r="Q1523" s="38"/>
      <c r="R1523" s="40">
        <v>0</v>
      </c>
      <c r="S1523" s="41" t="s">
        <v>26</v>
      </c>
      <c r="T1523" s="35" t="s">
        <v>8</v>
      </c>
      <c r="U1523" s="35" t="s">
        <v>33</v>
      </c>
    </row>
    <row r="1524" spans="1:21" ht="15.65" customHeight="1" x14ac:dyDescent="0.35">
      <c r="A1524" s="35" t="s">
        <v>3110</v>
      </c>
      <c r="B1524" s="36">
        <v>10570</v>
      </c>
      <c r="D1524" s="53" t="s">
        <v>118</v>
      </c>
      <c r="E1524" s="37">
        <v>3</v>
      </c>
      <c r="F1524" s="42" t="s">
        <v>1135</v>
      </c>
      <c r="G1524" s="39"/>
      <c r="J1524" s="40">
        <v>1</v>
      </c>
      <c r="K1524" s="41" t="s">
        <v>114</v>
      </c>
      <c r="L1524" s="37">
        <v>3</v>
      </c>
      <c r="M1524" s="42" t="s">
        <v>6293</v>
      </c>
      <c r="N1524" s="42" t="s">
        <v>6293</v>
      </c>
      <c r="O1524" s="39"/>
      <c r="Q1524" s="38"/>
      <c r="R1524" s="40">
        <v>0</v>
      </c>
      <c r="S1524" s="41" t="s">
        <v>26</v>
      </c>
      <c r="T1524" s="35" t="s">
        <v>8</v>
      </c>
      <c r="U1524" s="35" t="s">
        <v>33</v>
      </c>
    </row>
    <row r="1525" spans="1:21" ht="15.65" customHeight="1" x14ac:dyDescent="0.35">
      <c r="A1525" s="35" t="s">
        <v>3110</v>
      </c>
      <c r="B1525" s="36">
        <v>10570</v>
      </c>
      <c r="D1525" s="53" t="s">
        <v>118</v>
      </c>
      <c r="E1525" s="37">
        <v>4</v>
      </c>
      <c r="F1525" s="42" t="s">
        <v>6327</v>
      </c>
      <c r="G1525" s="39"/>
      <c r="J1525" s="40">
        <v>0.5</v>
      </c>
      <c r="K1525" s="41" t="s">
        <v>114</v>
      </c>
      <c r="L1525" s="37">
        <v>4</v>
      </c>
      <c r="M1525" s="42" t="s">
        <v>6472</v>
      </c>
      <c r="N1525" s="42" t="s">
        <v>6472</v>
      </c>
      <c r="O1525" s="39"/>
      <c r="Q1525" s="38"/>
      <c r="R1525" s="40">
        <v>0.5</v>
      </c>
      <c r="S1525" s="41" t="s">
        <v>26</v>
      </c>
      <c r="T1525" s="35" t="s">
        <v>8</v>
      </c>
      <c r="U1525" s="35" t="s">
        <v>33</v>
      </c>
    </row>
    <row r="1526" spans="1:21" ht="15.65" customHeight="1" x14ac:dyDescent="0.35">
      <c r="A1526" s="35" t="s">
        <v>3110</v>
      </c>
      <c r="B1526" s="36">
        <v>10570</v>
      </c>
      <c r="D1526" s="53" t="s">
        <v>118</v>
      </c>
      <c r="E1526" s="37">
        <v>5</v>
      </c>
      <c r="F1526" s="42" t="s">
        <v>1137</v>
      </c>
      <c r="G1526" s="39"/>
      <c r="J1526" s="40">
        <v>0</v>
      </c>
      <c r="K1526" s="41" t="s">
        <v>114</v>
      </c>
      <c r="L1526" s="37">
        <v>5</v>
      </c>
      <c r="M1526" s="42" t="s">
        <v>6294</v>
      </c>
      <c r="N1526" s="42" t="s">
        <v>6294</v>
      </c>
      <c r="O1526" s="39"/>
      <c r="Q1526" s="38"/>
      <c r="R1526" s="40">
        <v>1</v>
      </c>
      <c r="S1526" s="41" t="s">
        <v>26</v>
      </c>
      <c r="T1526" s="35" t="s">
        <v>8</v>
      </c>
      <c r="U1526" s="35" t="s">
        <v>33</v>
      </c>
    </row>
    <row r="1527" spans="1:21" ht="15.65" customHeight="1" x14ac:dyDescent="0.35">
      <c r="A1527" s="35" t="s">
        <v>3110</v>
      </c>
      <c r="B1527" s="36">
        <v>10570</v>
      </c>
      <c r="D1527" s="53" t="s">
        <v>118</v>
      </c>
      <c r="E1527" s="37">
        <v>6</v>
      </c>
      <c r="F1527" s="42" t="s">
        <v>1139</v>
      </c>
      <c r="G1527" s="39"/>
      <c r="J1527" s="40">
        <v>1</v>
      </c>
      <c r="K1527" s="41" t="s">
        <v>114</v>
      </c>
      <c r="L1527" s="37">
        <v>6</v>
      </c>
      <c r="M1527" s="42" t="s">
        <v>6295</v>
      </c>
      <c r="N1527" s="42" t="s">
        <v>6295</v>
      </c>
      <c r="O1527" s="39"/>
      <c r="Q1527" s="38"/>
      <c r="R1527" s="40">
        <v>0</v>
      </c>
      <c r="S1527" s="41" t="s">
        <v>26</v>
      </c>
      <c r="T1527" s="35" t="s">
        <v>8</v>
      </c>
      <c r="U1527" s="35" t="s">
        <v>33</v>
      </c>
    </row>
    <row r="1528" spans="1:21" ht="15.65" customHeight="1" x14ac:dyDescent="0.35">
      <c r="A1528" s="35" t="s">
        <v>3110</v>
      </c>
      <c r="B1528" s="36">
        <v>10570</v>
      </c>
      <c r="D1528" s="53" t="s">
        <v>118</v>
      </c>
      <c r="E1528" s="37">
        <v>7</v>
      </c>
      <c r="F1528" s="42" t="s">
        <v>1143</v>
      </c>
      <c r="G1528" s="39"/>
      <c r="J1528" s="40">
        <v>0</v>
      </c>
      <c r="K1528" s="41" t="s">
        <v>114</v>
      </c>
      <c r="L1528" s="37">
        <v>7</v>
      </c>
      <c r="M1528" s="49" t="s">
        <v>6296</v>
      </c>
      <c r="N1528" s="49" t="s">
        <v>6296</v>
      </c>
      <c r="O1528" s="39"/>
      <c r="Q1528" s="38"/>
      <c r="R1528" s="47">
        <v>1</v>
      </c>
      <c r="S1528" s="41" t="s">
        <v>26</v>
      </c>
      <c r="T1528" s="35" t="s">
        <v>8</v>
      </c>
      <c r="U1528" s="35" t="s">
        <v>33</v>
      </c>
    </row>
    <row r="1529" spans="1:21" ht="15.65" customHeight="1" x14ac:dyDescent="0.35">
      <c r="A1529" s="35" t="s">
        <v>3110</v>
      </c>
      <c r="B1529" s="36">
        <v>10570</v>
      </c>
      <c r="D1529" s="53" t="s">
        <v>118</v>
      </c>
      <c r="E1529" s="37">
        <v>8</v>
      </c>
      <c r="F1529" s="42" t="s">
        <v>1141</v>
      </c>
      <c r="G1529" s="39"/>
      <c r="J1529" s="40">
        <v>0.5</v>
      </c>
      <c r="K1529" s="41" t="s">
        <v>114</v>
      </c>
      <c r="L1529" s="37">
        <v>8</v>
      </c>
      <c r="M1529" s="42" t="s">
        <v>6297</v>
      </c>
      <c r="N1529" s="42" t="s">
        <v>6297</v>
      </c>
      <c r="O1529" s="39"/>
      <c r="Q1529" s="38"/>
      <c r="R1529" s="40">
        <v>0.5</v>
      </c>
      <c r="S1529" s="41" t="s">
        <v>26</v>
      </c>
      <c r="T1529" s="35" t="s">
        <v>8</v>
      </c>
      <c r="U1529" s="35" t="s">
        <v>33</v>
      </c>
    </row>
    <row r="1530" spans="1:21" ht="15.65" customHeight="1" x14ac:dyDescent="0.35">
      <c r="A1530" s="35" t="s">
        <v>3110</v>
      </c>
      <c r="B1530" s="36">
        <v>10570</v>
      </c>
      <c r="D1530" s="53" t="s">
        <v>118</v>
      </c>
      <c r="E1530" s="37">
        <v>9</v>
      </c>
      <c r="F1530" s="42" t="s">
        <v>6344</v>
      </c>
      <c r="G1530" s="39"/>
      <c r="J1530" s="40">
        <v>0</v>
      </c>
      <c r="K1530" s="41" t="s">
        <v>114</v>
      </c>
      <c r="L1530" s="37">
        <v>9</v>
      </c>
      <c r="M1530" s="42" t="s">
        <v>6298</v>
      </c>
      <c r="N1530" s="42" t="s">
        <v>6298</v>
      </c>
      <c r="O1530" s="39"/>
      <c r="Q1530" s="38"/>
      <c r="R1530" s="40">
        <v>1</v>
      </c>
      <c r="S1530" s="41" t="s">
        <v>26</v>
      </c>
      <c r="T1530" s="35" t="s">
        <v>8</v>
      </c>
      <c r="U1530" s="35" t="s">
        <v>33</v>
      </c>
    </row>
    <row r="1531" spans="1:21" ht="15.65" customHeight="1" x14ac:dyDescent="0.35">
      <c r="A1531" s="35" t="s">
        <v>3110</v>
      </c>
      <c r="B1531" s="36">
        <v>10570</v>
      </c>
      <c r="D1531" s="53" t="s">
        <v>118</v>
      </c>
      <c r="E1531" s="37">
        <v>10</v>
      </c>
      <c r="F1531" s="42" t="s">
        <v>4228</v>
      </c>
      <c r="G1531" s="39"/>
      <c r="J1531" s="40">
        <v>1</v>
      </c>
      <c r="K1531" s="41" t="s">
        <v>114</v>
      </c>
      <c r="L1531" s="37">
        <v>10</v>
      </c>
      <c r="M1531" s="42" t="s">
        <v>6299</v>
      </c>
      <c r="N1531" s="42" t="s">
        <v>6299</v>
      </c>
      <c r="O1531" s="39"/>
      <c r="Q1531" s="38"/>
      <c r="R1531" s="40">
        <v>0</v>
      </c>
      <c r="S1531" s="41" t="s">
        <v>26</v>
      </c>
      <c r="T1531" s="35" t="s">
        <v>8</v>
      </c>
      <c r="U1531" s="35" t="s">
        <v>33</v>
      </c>
    </row>
    <row r="1532" spans="1:21" ht="15.65" customHeight="1" x14ac:dyDescent="0.35">
      <c r="A1532" s="35" t="s">
        <v>3110</v>
      </c>
      <c r="B1532" s="36">
        <v>10570</v>
      </c>
      <c r="D1532" s="53" t="s">
        <v>118</v>
      </c>
      <c r="E1532" s="37">
        <v>11</v>
      </c>
      <c r="F1532" s="42" t="s">
        <v>6413</v>
      </c>
      <c r="G1532" s="39"/>
      <c r="J1532" s="40">
        <v>1</v>
      </c>
      <c r="K1532" s="41" t="s">
        <v>114</v>
      </c>
      <c r="L1532" s="37">
        <v>11</v>
      </c>
      <c r="M1532" s="42" t="s">
        <v>6300</v>
      </c>
      <c r="N1532" s="42" t="s">
        <v>6300</v>
      </c>
      <c r="O1532" s="39"/>
      <c r="Q1532" s="38"/>
      <c r="R1532" s="40">
        <v>0</v>
      </c>
      <c r="S1532" s="41" t="s">
        <v>26</v>
      </c>
      <c r="T1532" s="35" t="s">
        <v>8</v>
      </c>
      <c r="U1532" s="35" t="s">
        <v>33</v>
      </c>
    </row>
    <row r="1533" spans="1:21" ht="15.65" customHeight="1" x14ac:dyDescent="0.35">
      <c r="A1533" s="35" t="s">
        <v>3110</v>
      </c>
      <c r="B1533" s="36">
        <v>10570</v>
      </c>
      <c r="D1533" s="53" t="s">
        <v>118</v>
      </c>
      <c r="E1533" s="37">
        <v>12</v>
      </c>
      <c r="F1533" s="46" t="s">
        <v>1149</v>
      </c>
      <c r="G1533" s="39"/>
      <c r="J1533" s="40">
        <v>0</v>
      </c>
      <c r="K1533" s="41" t="s">
        <v>114</v>
      </c>
      <c r="L1533" s="37">
        <v>12</v>
      </c>
      <c r="M1533" s="42" t="s">
        <v>6301</v>
      </c>
      <c r="N1533" s="42" t="s">
        <v>6301</v>
      </c>
      <c r="O1533" s="39"/>
      <c r="Q1533" s="38"/>
      <c r="R1533" s="40">
        <v>1</v>
      </c>
      <c r="S1533" s="41" t="s">
        <v>26</v>
      </c>
      <c r="T1533" s="35" t="s">
        <v>8</v>
      </c>
      <c r="U1533" s="35" t="s">
        <v>33</v>
      </c>
    </row>
    <row r="1534" spans="1:21" ht="15.65" customHeight="1" x14ac:dyDescent="0.35">
      <c r="A1534" s="35" t="s">
        <v>3110</v>
      </c>
      <c r="B1534" s="36">
        <v>10570</v>
      </c>
      <c r="D1534" s="53" t="s">
        <v>118</v>
      </c>
      <c r="E1534" s="37">
        <v>13</v>
      </c>
      <c r="F1534" s="42" t="s">
        <v>6328</v>
      </c>
      <c r="G1534" s="39"/>
      <c r="J1534" s="40">
        <v>0</v>
      </c>
      <c r="K1534" s="41" t="s">
        <v>114</v>
      </c>
      <c r="L1534" s="37">
        <v>13</v>
      </c>
      <c r="M1534" s="42" t="s">
        <v>6302</v>
      </c>
      <c r="N1534" s="42" t="s">
        <v>6302</v>
      </c>
      <c r="O1534" s="39"/>
      <c r="Q1534" s="38"/>
      <c r="R1534" s="40">
        <v>1</v>
      </c>
      <c r="S1534" s="41" t="s">
        <v>26</v>
      </c>
      <c r="T1534" s="35" t="s">
        <v>8</v>
      </c>
      <c r="U1534" s="35" t="s">
        <v>33</v>
      </c>
    </row>
    <row r="1535" spans="1:21" ht="15.65" customHeight="1" x14ac:dyDescent="0.35">
      <c r="A1535" s="35" t="s">
        <v>3110</v>
      </c>
      <c r="B1535" s="36">
        <v>10570</v>
      </c>
      <c r="D1535" s="53" t="s">
        <v>118</v>
      </c>
      <c r="E1535" s="37">
        <v>14</v>
      </c>
      <c r="F1535" s="42" t="s">
        <v>1154</v>
      </c>
      <c r="G1535" s="39"/>
      <c r="J1535" s="40">
        <v>0.5</v>
      </c>
      <c r="K1535" s="41" t="s">
        <v>114</v>
      </c>
      <c r="L1535" s="37">
        <v>14</v>
      </c>
      <c r="M1535" s="42" t="s">
        <v>6303</v>
      </c>
      <c r="N1535" s="42" t="s">
        <v>6303</v>
      </c>
      <c r="O1535" s="39"/>
      <c r="Q1535" s="38"/>
      <c r="R1535" s="40">
        <v>0.5</v>
      </c>
      <c r="S1535" s="41" t="s">
        <v>26</v>
      </c>
      <c r="T1535" s="35" t="s">
        <v>8</v>
      </c>
      <c r="U1535" s="35" t="s">
        <v>33</v>
      </c>
    </row>
    <row r="1536" spans="1:21" ht="15.65" customHeight="1" x14ac:dyDescent="0.35">
      <c r="A1536" s="35" t="s">
        <v>3110</v>
      </c>
      <c r="B1536" s="36">
        <v>10570</v>
      </c>
      <c r="D1536" s="53" t="s">
        <v>118</v>
      </c>
      <c r="E1536" s="37">
        <v>15</v>
      </c>
      <c r="F1536" s="42" t="s">
        <v>4227</v>
      </c>
      <c r="G1536" s="39"/>
      <c r="J1536" s="40">
        <v>1</v>
      </c>
      <c r="K1536" s="41" t="s">
        <v>114</v>
      </c>
      <c r="L1536" s="37">
        <v>15</v>
      </c>
      <c r="M1536" s="42" t="s">
        <v>6304</v>
      </c>
      <c r="N1536" s="42" t="s">
        <v>6304</v>
      </c>
      <c r="O1536" s="39"/>
      <c r="Q1536" s="38"/>
      <c r="R1536" s="40">
        <v>0</v>
      </c>
      <c r="S1536" s="41" t="s">
        <v>26</v>
      </c>
      <c r="T1536" s="35" t="s">
        <v>8</v>
      </c>
      <c r="U1536" s="35" t="s">
        <v>33</v>
      </c>
    </row>
    <row r="1537" spans="1:21" ht="15.65" customHeight="1" x14ac:dyDescent="0.35">
      <c r="A1537" s="35" t="s">
        <v>3110</v>
      </c>
      <c r="B1537" s="36">
        <v>10570</v>
      </c>
      <c r="D1537" s="53" t="s">
        <v>118</v>
      </c>
      <c r="E1537" s="37">
        <v>16</v>
      </c>
      <c r="F1537" s="42" t="s">
        <v>6306</v>
      </c>
      <c r="G1537" s="39"/>
      <c r="J1537" s="40">
        <v>0</v>
      </c>
      <c r="K1537" s="41" t="s">
        <v>114</v>
      </c>
      <c r="L1537" s="37">
        <v>16</v>
      </c>
      <c r="M1537" s="42" t="s">
        <v>6305</v>
      </c>
      <c r="N1537" s="42" t="s">
        <v>6305</v>
      </c>
      <c r="O1537" s="39"/>
      <c r="Q1537" s="38"/>
      <c r="R1537" s="40">
        <v>1</v>
      </c>
      <c r="S1537" s="41" t="s">
        <v>26</v>
      </c>
      <c r="T1537" s="35" t="s">
        <v>8</v>
      </c>
      <c r="U1537" s="35" t="s">
        <v>33</v>
      </c>
    </row>
    <row r="1538" spans="1:21" ht="15.65" customHeight="1" x14ac:dyDescent="0.35">
      <c r="A1538" s="35" t="s">
        <v>3110</v>
      </c>
      <c r="B1538" s="36">
        <v>10647</v>
      </c>
      <c r="D1538" s="53" t="s">
        <v>118</v>
      </c>
      <c r="E1538" s="37">
        <v>1</v>
      </c>
      <c r="F1538" s="42" t="s">
        <v>1133</v>
      </c>
      <c r="G1538" s="39"/>
      <c r="J1538" s="40">
        <v>1</v>
      </c>
      <c r="K1538" s="41" t="s">
        <v>965</v>
      </c>
      <c r="L1538" s="37">
        <v>1</v>
      </c>
      <c r="M1538" s="42" t="s">
        <v>6277</v>
      </c>
      <c r="N1538" s="42" t="s">
        <v>6277</v>
      </c>
      <c r="O1538" s="39"/>
      <c r="Q1538" s="38"/>
      <c r="R1538" s="40">
        <v>0</v>
      </c>
      <c r="S1538" s="41" t="s">
        <v>26</v>
      </c>
      <c r="T1538" s="35" t="s">
        <v>8</v>
      </c>
      <c r="U1538" s="35" t="s">
        <v>33</v>
      </c>
    </row>
    <row r="1539" spans="1:21" ht="15.65" customHeight="1" x14ac:dyDescent="0.35">
      <c r="A1539" s="35" t="s">
        <v>3110</v>
      </c>
      <c r="B1539" s="36">
        <v>10647</v>
      </c>
      <c r="D1539" s="53" t="s">
        <v>118</v>
      </c>
      <c r="E1539" s="37">
        <v>2</v>
      </c>
      <c r="F1539" s="42" t="s">
        <v>1132</v>
      </c>
      <c r="G1539" s="39"/>
      <c r="J1539" s="40">
        <v>0</v>
      </c>
      <c r="K1539" s="41" t="s">
        <v>965</v>
      </c>
      <c r="L1539" s="37">
        <v>2</v>
      </c>
      <c r="M1539" s="42" t="s">
        <v>6278</v>
      </c>
      <c r="N1539" s="42" t="s">
        <v>6278</v>
      </c>
      <c r="O1539" s="39"/>
      <c r="Q1539" s="38"/>
      <c r="R1539" s="40">
        <v>1</v>
      </c>
      <c r="S1539" s="41" t="s">
        <v>26</v>
      </c>
      <c r="T1539" s="35" t="s">
        <v>8</v>
      </c>
      <c r="U1539" s="35" t="s">
        <v>33</v>
      </c>
    </row>
    <row r="1540" spans="1:21" ht="15.65" customHeight="1" x14ac:dyDescent="0.35">
      <c r="A1540" s="35" t="s">
        <v>3110</v>
      </c>
      <c r="B1540" s="36">
        <v>10647</v>
      </c>
      <c r="D1540" s="53" t="s">
        <v>118</v>
      </c>
      <c r="E1540" s="37">
        <v>3</v>
      </c>
      <c r="F1540" s="42" t="s">
        <v>1137</v>
      </c>
      <c r="G1540" s="39"/>
      <c r="J1540" s="40">
        <v>0.5</v>
      </c>
      <c r="K1540" s="41" t="s">
        <v>965</v>
      </c>
      <c r="L1540" s="37">
        <v>3</v>
      </c>
      <c r="M1540" s="42" t="s">
        <v>6527</v>
      </c>
      <c r="N1540" s="42" t="s">
        <v>6527</v>
      </c>
      <c r="O1540" s="39"/>
      <c r="Q1540" s="38"/>
      <c r="R1540" s="40">
        <v>0.5</v>
      </c>
      <c r="S1540" s="41" t="s">
        <v>26</v>
      </c>
      <c r="T1540" s="35" t="s">
        <v>8</v>
      </c>
      <c r="U1540" s="35" t="s">
        <v>33</v>
      </c>
    </row>
    <row r="1541" spans="1:21" ht="15.65" customHeight="1" x14ac:dyDescent="0.35">
      <c r="A1541" s="35" t="s">
        <v>3110</v>
      </c>
      <c r="B1541" s="36">
        <v>10647</v>
      </c>
      <c r="D1541" s="53" t="s">
        <v>118</v>
      </c>
      <c r="E1541" s="37">
        <v>4</v>
      </c>
      <c r="F1541" s="42" t="s">
        <v>6327</v>
      </c>
      <c r="G1541" s="39"/>
      <c r="J1541" s="40">
        <v>0.5</v>
      </c>
      <c r="K1541" s="41" t="s">
        <v>965</v>
      </c>
      <c r="L1541" s="37">
        <v>4</v>
      </c>
      <c r="M1541" s="42" t="s">
        <v>6279</v>
      </c>
      <c r="N1541" s="42" t="s">
        <v>6279</v>
      </c>
      <c r="O1541" s="39"/>
      <c r="Q1541" s="38"/>
      <c r="R1541" s="40">
        <v>0.5</v>
      </c>
      <c r="S1541" s="41" t="s">
        <v>26</v>
      </c>
      <c r="T1541" s="35" t="s">
        <v>8</v>
      </c>
      <c r="U1541" s="35" t="s">
        <v>33</v>
      </c>
    </row>
    <row r="1542" spans="1:21" ht="15.65" customHeight="1" x14ac:dyDescent="0.35">
      <c r="A1542" s="35" t="s">
        <v>3110</v>
      </c>
      <c r="B1542" s="36">
        <v>10647</v>
      </c>
      <c r="D1542" s="53" t="s">
        <v>118</v>
      </c>
      <c r="E1542" s="37">
        <v>5</v>
      </c>
      <c r="F1542" s="42" t="s">
        <v>4229</v>
      </c>
      <c r="G1542" s="39"/>
      <c r="J1542" s="40">
        <v>1</v>
      </c>
      <c r="K1542" s="41" t="s">
        <v>965</v>
      </c>
      <c r="L1542" s="37">
        <v>5</v>
      </c>
      <c r="M1542" s="42" t="s">
        <v>6280</v>
      </c>
      <c r="N1542" s="42" t="s">
        <v>6280</v>
      </c>
      <c r="O1542" s="39"/>
      <c r="Q1542" s="38"/>
      <c r="R1542" s="40">
        <v>0</v>
      </c>
      <c r="S1542" s="41" t="s">
        <v>26</v>
      </c>
      <c r="T1542" s="35" t="s">
        <v>8</v>
      </c>
      <c r="U1542" s="35" t="s">
        <v>33</v>
      </c>
    </row>
    <row r="1543" spans="1:21" ht="15.65" customHeight="1" x14ac:dyDescent="0.35">
      <c r="A1543" s="35" t="s">
        <v>3110</v>
      </c>
      <c r="B1543" s="36">
        <v>10647</v>
      </c>
      <c r="D1543" s="53" t="s">
        <v>118</v>
      </c>
      <c r="E1543" s="37">
        <v>6</v>
      </c>
      <c r="F1543" s="42" t="s">
        <v>1141</v>
      </c>
      <c r="G1543" s="39"/>
      <c r="J1543" s="40">
        <v>1</v>
      </c>
      <c r="K1543" s="41" t="s">
        <v>965</v>
      </c>
      <c r="L1543" s="37">
        <v>6</v>
      </c>
      <c r="M1543" s="42" t="s">
        <v>6281</v>
      </c>
      <c r="N1543" s="42" t="s">
        <v>6281</v>
      </c>
      <c r="O1543" s="39"/>
      <c r="Q1543" s="38"/>
      <c r="R1543" s="40">
        <v>0</v>
      </c>
      <c r="S1543" s="41" t="s">
        <v>26</v>
      </c>
      <c r="T1543" s="35" t="s">
        <v>8</v>
      </c>
      <c r="U1543" s="35" t="s">
        <v>33</v>
      </c>
    </row>
    <row r="1544" spans="1:21" ht="15.65" customHeight="1" x14ac:dyDescent="0.35">
      <c r="A1544" s="35" t="s">
        <v>3110</v>
      </c>
      <c r="B1544" s="36">
        <v>10647</v>
      </c>
      <c r="D1544" s="53" t="s">
        <v>118</v>
      </c>
      <c r="E1544" s="37">
        <v>7</v>
      </c>
      <c r="F1544" s="42" t="s">
        <v>6343</v>
      </c>
      <c r="G1544" s="39"/>
      <c r="J1544" s="40">
        <v>1</v>
      </c>
      <c r="K1544" s="41" t="s">
        <v>965</v>
      </c>
      <c r="L1544" s="37">
        <v>7</v>
      </c>
      <c r="M1544" s="49" t="s">
        <v>6282</v>
      </c>
      <c r="N1544" s="49" t="s">
        <v>6282</v>
      </c>
      <c r="O1544" s="39"/>
      <c r="Q1544" s="38"/>
      <c r="R1544" s="40">
        <v>0</v>
      </c>
      <c r="S1544" s="41" t="s">
        <v>26</v>
      </c>
      <c r="T1544" s="35" t="s">
        <v>8</v>
      </c>
      <c r="U1544" s="35" t="s">
        <v>33</v>
      </c>
    </row>
    <row r="1545" spans="1:21" ht="15.65" customHeight="1" x14ac:dyDescent="0.35">
      <c r="A1545" s="35" t="s">
        <v>3110</v>
      </c>
      <c r="B1545" s="36">
        <v>10647</v>
      </c>
      <c r="D1545" s="53" t="s">
        <v>118</v>
      </c>
      <c r="E1545" s="37">
        <v>8</v>
      </c>
      <c r="F1545" s="42" t="s">
        <v>1139</v>
      </c>
      <c r="G1545" s="39"/>
      <c r="J1545" s="40">
        <v>1</v>
      </c>
      <c r="K1545" s="41" t="s">
        <v>965</v>
      </c>
      <c r="L1545" s="37">
        <v>8</v>
      </c>
      <c r="M1545" s="42" t="s">
        <v>6283</v>
      </c>
      <c r="N1545" s="42" t="s">
        <v>6283</v>
      </c>
      <c r="O1545" s="39"/>
      <c r="Q1545" s="38"/>
      <c r="R1545" s="40">
        <v>0</v>
      </c>
      <c r="S1545" s="41" t="s">
        <v>26</v>
      </c>
      <c r="T1545" s="35" t="s">
        <v>8</v>
      </c>
      <c r="U1545" s="35" t="s">
        <v>33</v>
      </c>
    </row>
    <row r="1546" spans="1:21" ht="15.65" customHeight="1" x14ac:dyDescent="0.35">
      <c r="A1546" s="35" t="s">
        <v>3110</v>
      </c>
      <c r="B1546" s="36">
        <v>10647</v>
      </c>
      <c r="D1546" s="53" t="s">
        <v>118</v>
      </c>
      <c r="E1546" s="37">
        <v>9</v>
      </c>
      <c r="F1546" s="42" t="s">
        <v>1143</v>
      </c>
      <c r="G1546" s="39"/>
      <c r="J1546" s="40">
        <v>1</v>
      </c>
      <c r="K1546" s="41" t="s">
        <v>965</v>
      </c>
      <c r="L1546" s="37">
        <v>9</v>
      </c>
      <c r="M1546" s="42" t="s">
        <v>6588</v>
      </c>
      <c r="N1546" s="42" t="s">
        <v>6588</v>
      </c>
      <c r="O1546" s="39"/>
      <c r="Q1546" s="38"/>
      <c r="R1546" s="40">
        <v>0</v>
      </c>
      <c r="S1546" s="41" t="s">
        <v>26</v>
      </c>
      <c r="T1546" s="35" t="s">
        <v>8</v>
      </c>
      <c r="U1546" s="35" t="s">
        <v>33</v>
      </c>
    </row>
    <row r="1547" spans="1:21" ht="15.65" customHeight="1" x14ac:dyDescent="0.35">
      <c r="A1547" s="35" t="s">
        <v>3110</v>
      </c>
      <c r="B1547" s="36">
        <v>10647</v>
      </c>
      <c r="D1547" s="53" t="s">
        <v>118</v>
      </c>
      <c r="E1547" s="37">
        <v>10</v>
      </c>
      <c r="F1547" s="42" t="s">
        <v>1145</v>
      </c>
      <c r="G1547" s="39"/>
      <c r="J1547" s="40">
        <v>0.5</v>
      </c>
      <c r="K1547" s="41" t="s">
        <v>965</v>
      </c>
      <c r="L1547" s="37">
        <v>10</v>
      </c>
      <c r="M1547" s="42" t="s">
        <v>6284</v>
      </c>
      <c r="N1547" s="42" t="s">
        <v>6284</v>
      </c>
      <c r="O1547" s="39"/>
      <c r="Q1547" s="38"/>
      <c r="R1547" s="40">
        <v>0.5</v>
      </c>
      <c r="S1547" s="41" t="s">
        <v>26</v>
      </c>
      <c r="T1547" s="35" t="s">
        <v>8</v>
      </c>
      <c r="U1547" s="35" t="s">
        <v>33</v>
      </c>
    </row>
    <row r="1548" spans="1:21" ht="15.65" customHeight="1" x14ac:dyDescent="0.35">
      <c r="A1548" s="35" t="s">
        <v>3110</v>
      </c>
      <c r="B1548" s="36">
        <v>10647</v>
      </c>
      <c r="D1548" s="53" t="s">
        <v>118</v>
      </c>
      <c r="E1548" s="37">
        <v>11</v>
      </c>
      <c r="F1548" s="42" t="s">
        <v>4228</v>
      </c>
      <c r="G1548" s="39"/>
      <c r="J1548" s="40">
        <v>0</v>
      </c>
      <c r="K1548" s="41" t="s">
        <v>965</v>
      </c>
      <c r="L1548" s="37">
        <v>11</v>
      </c>
      <c r="M1548" s="42" t="s">
        <v>6285</v>
      </c>
      <c r="N1548" s="42" t="s">
        <v>6285</v>
      </c>
      <c r="O1548" s="39"/>
      <c r="Q1548" s="38"/>
      <c r="R1548" s="40">
        <v>1</v>
      </c>
      <c r="S1548" s="41" t="s">
        <v>26</v>
      </c>
      <c r="T1548" s="35" t="s">
        <v>8</v>
      </c>
      <c r="U1548" s="35" t="s">
        <v>33</v>
      </c>
    </row>
    <row r="1549" spans="1:21" ht="15.65" customHeight="1" x14ac:dyDescent="0.35">
      <c r="A1549" s="35" t="s">
        <v>3110</v>
      </c>
      <c r="B1549" s="36">
        <v>10647</v>
      </c>
      <c r="D1549" s="53" t="s">
        <v>118</v>
      </c>
      <c r="E1549" s="37">
        <v>12</v>
      </c>
      <c r="F1549" s="42" t="s">
        <v>6756</v>
      </c>
      <c r="G1549" s="39"/>
      <c r="J1549" s="40">
        <v>1</v>
      </c>
      <c r="K1549" s="41" t="s">
        <v>965</v>
      </c>
      <c r="L1549" s="37">
        <v>12</v>
      </c>
      <c r="M1549" s="42" t="s">
        <v>6286</v>
      </c>
      <c r="N1549" s="42" t="s">
        <v>6286</v>
      </c>
      <c r="O1549" s="39"/>
      <c r="Q1549" s="38"/>
      <c r="R1549" s="40">
        <v>0</v>
      </c>
      <c r="S1549" s="41" t="s">
        <v>26</v>
      </c>
      <c r="T1549" s="35" t="s">
        <v>8</v>
      </c>
      <c r="U1549" s="35" t="s">
        <v>33</v>
      </c>
    </row>
    <row r="1550" spans="1:21" ht="15.65" customHeight="1" x14ac:dyDescent="0.35">
      <c r="A1550" s="35" t="s">
        <v>3110</v>
      </c>
      <c r="B1550" s="36">
        <v>10647</v>
      </c>
      <c r="D1550" s="53" t="s">
        <v>118</v>
      </c>
      <c r="E1550" s="37">
        <v>13</v>
      </c>
      <c r="F1550" s="42" t="s">
        <v>4230</v>
      </c>
      <c r="G1550" s="39"/>
      <c r="J1550" s="40">
        <v>0.5</v>
      </c>
      <c r="K1550" s="41" t="s">
        <v>965</v>
      </c>
      <c r="L1550" s="37">
        <v>13</v>
      </c>
      <c r="M1550" s="42" t="s">
        <v>6287</v>
      </c>
      <c r="N1550" s="42" t="s">
        <v>6287</v>
      </c>
      <c r="O1550" s="39"/>
      <c r="Q1550" s="38"/>
      <c r="R1550" s="40">
        <v>0.5</v>
      </c>
      <c r="S1550" s="41" t="s">
        <v>26</v>
      </c>
      <c r="T1550" s="35" t="s">
        <v>8</v>
      </c>
      <c r="U1550" s="35" t="s">
        <v>33</v>
      </c>
    </row>
    <row r="1551" spans="1:21" ht="15.65" customHeight="1" x14ac:dyDescent="0.35">
      <c r="A1551" s="35" t="s">
        <v>3110</v>
      </c>
      <c r="B1551" s="36">
        <v>10647</v>
      </c>
      <c r="D1551" s="53" t="s">
        <v>118</v>
      </c>
      <c r="E1551" s="37">
        <v>14</v>
      </c>
      <c r="F1551" s="42" t="s">
        <v>6413</v>
      </c>
      <c r="G1551" s="39"/>
      <c r="J1551" s="40">
        <v>0</v>
      </c>
      <c r="K1551" s="41" t="s">
        <v>965</v>
      </c>
      <c r="L1551" s="37">
        <v>14</v>
      </c>
      <c r="M1551" s="42" t="s">
        <v>6288</v>
      </c>
      <c r="N1551" s="42" t="s">
        <v>6288</v>
      </c>
      <c r="O1551" s="39"/>
      <c r="Q1551" s="38"/>
      <c r="R1551" s="40">
        <v>1</v>
      </c>
      <c r="S1551" s="41" t="s">
        <v>26</v>
      </c>
      <c r="T1551" s="35" t="s">
        <v>8</v>
      </c>
      <c r="U1551" s="35" t="s">
        <v>33</v>
      </c>
    </row>
    <row r="1552" spans="1:21" ht="15.65" customHeight="1" x14ac:dyDescent="0.35">
      <c r="A1552" s="35" t="s">
        <v>3110</v>
      </c>
      <c r="B1552" s="36">
        <v>10647</v>
      </c>
      <c r="D1552" s="53" t="s">
        <v>118</v>
      </c>
      <c r="E1552" s="37">
        <v>15</v>
      </c>
      <c r="F1552" s="42" t="s">
        <v>1154</v>
      </c>
      <c r="G1552" s="39"/>
      <c r="J1552" s="40">
        <v>0.5</v>
      </c>
      <c r="K1552" s="41" t="s">
        <v>965</v>
      </c>
      <c r="L1552" s="37">
        <v>15</v>
      </c>
      <c r="M1552" s="42" t="s">
        <v>6289</v>
      </c>
      <c r="N1552" s="42" t="s">
        <v>6289</v>
      </c>
      <c r="O1552" s="39"/>
      <c r="Q1552" s="38"/>
      <c r="R1552" s="40">
        <v>0.5</v>
      </c>
      <c r="S1552" s="41" t="s">
        <v>26</v>
      </c>
      <c r="T1552" s="35" t="s">
        <v>8</v>
      </c>
      <c r="U1552" s="35" t="s">
        <v>33</v>
      </c>
    </row>
    <row r="1553" spans="1:21" ht="15.65" customHeight="1" x14ac:dyDescent="0.35">
      <c r="A1553" s="35" t="s">
        <v>3110</v>
      </c>
      <c r="B1553" s="36">
        <v>10647</v>
      </c>
      <c r="D1553" s="53" t="s">
        <v>118</v>
      </c>
      <c r="E1553" s="37">
        <v>16</v>
      </c>
      <c r="F1553" s="42" t="s">
        <v>4227</v>
      </c>
      <c r="G1553" s="39"/>
      <c r="J1553" s="40">
        <v>1</v>
      </c>
      <c r="K1553" s="41" t="s">
        <v>965</v>
      </c>
      <c r="L1553" s="37">
        <v>16</v>
      </c>
      <c r="M1553" s="42" t="s">
        <v>6290</v>
      </c>
      <c r="N1553" s="42" t="s">
        <v>6290</v>
      </c>
      <c r="O1553" s="39"/>
      <c r="Q1553" s="38"/>
      <c r="R1553" s="40">
        <v>0</v>
      </c>
      <c r="S1553" s="41" t="s">
        <v>26</v>
      </c>
      <c r="T1553" s="35" t="s">
        <v>8</v>
      </c>
      <c r="U1553" s="35" t="s">
        <v>33</v>
      </c>
    </row>
    <row r="1554" spans="1:21" ht="15.65" customHeight="1" x14ac:dyDescent="0.35">
      <c r="A1554" s="35" t="s">
        <v>6374</v>
      </c>
      <c r="B1554" s="36">
        <v>10892</v>
      </c>
      <c r="C1554" s="35" t="s">
        <v>6375</v>
      </c>
      <c r="D1554" s="35" t="s">
        <v>118</v>
      </c>
      <c r="E1554" s="37">
        <v>1</v>
      </c>
      <c r="F1554" s="42" t="s">
        <v>1133</v>
      </c>
      <c r="G1554" s="39"/>
      <c r="J1554" s="40">
        <v>1</v>
      </c>
      <c r="K1554" s="41" t="s">
        <v>59</v>
      </c>
      <c r="L1554" s="37">
        <v>1</v>
      </c>
      <c r="M1554" s="42" t="s">
        <v>6417</v>
      </c>
      <c r="N1554" s="42" t="s">
        <v>6417</v>
      </c>
      <c r="O1554" s="39"/>
      <c r="Q1554" s="38"/>
      <c r="R1554" s="40">
        <v>0</v>
      </c>
      <c r="S1554" s="41" t="s">
        <v>26</v>
      </c>
      <c r="T1554" s="35" t="s">
        <v>8</v>
      </c>
      <c r="U1554" s="35" t="s">
        <v>33</v>
      </c>
    </row>
    <row r="1555" spans="1:21" ht="15.65" customHeight="1" x14ac:dyDescent="0.35">
      <c r="A1555" s="35" t="s">
        <v>6374</v>
      </c>
      <c r="B1555" s="36">
        <v>10892</v>
      </c>
      <c r="C1555" s="35" t="s">
        <v>6375</v>
      </c>
      <c r="D1555" s="35" t="s">
        <v>118</v>
      </c>
      <c r="E1555" s="37">
        <v>2</v>
      </c>
      <c r="F1555" s="42" t="s">
        <v>1132</v>
      </c>
      <c r="G1555" s="39"/>
      <c r="J1555" s="40">
        <v>0.5</v>
      </c>
      <c r="K1555" s="41" t="s">
        <v>59</v>
      </c>
      <c r="L1555" s="37">
        <v>2</v>
      </c>
      <c r="M1555" s="42" t="s">
        <v>6264</v>
      </c>
      <c r="N1555" s="42" t="s">
        <v>6264</v>
      </c>
      <c r="O1555" s="39"/>
      <c r="Q1555" s="38"/>
      <c r="R1555" s="40">
        <v>0.5</v>
      </c>
      <c r="S1555" s="41" t="s">
        <v>26</v>
      </c>
      <c r="T1555" s="35" t="s">
        <v>8</v>
      </c>
      <c r="U1555" s="35" t="s">
        <v>33</v>
      </c>
    </row>
    <row r="1556" spans="1:21" ht="15.65" customHeight="1" x14ac:dyDescent="0.35">
      <c r="A1556" s="35" t="s">
        <v>6374</v>
      </c>
      <c r="B1556" s="36">
        <v>10892</v>
      </c>
      <c r="C1556" s="35" t="s">
        <v>6375</v>
      </c>
      <c r="D1556" s="35" t="s">
        <v>118</v>
      </c>
      <c r="E1556" s="37">
        <v>3</v>
      </c>
      <c r="F1556" s="42" t="s">
        <v>1137</v>
      </c>
      <c r="G1556" s="39"/>
      <c r="J1556" s="40">
        <v>0.5</v>
      </c>
      <c r="K1556" s="41" t="s">
        <v>59</v>
      </c>
      <c r="L1556" s="37">
        <v>3</v>
      </c>
      <c r="M1556" s="42" t="s">
        <v>6311</v>
      </c>
      <c r="N1556" s="42" t="s">
        <v>6311</v>
      </c>
      <c r="O1556" s="39"/>
      <c r="Q1556" s="38"/>
      <c r="R1556" s="40">
        <v>0.5</v>
      </c>
      <c r="S1556" s="41" t="s">
        <v>26</v>
      </c>
      <c r="T1556" s="35" t="s">
        <v>8</v>
      </c>
      <c r="U1556" s="35" t="s">
        <v>33</v>
      </c>
    </row>
    <row r="1557" spans="1:21" ht="15.65" customHeight="1" x14ac:dyDescent="0.35">
      <c r="A1557" s="35" t="s">
        <v>6374</v>
      </c>
      <c r="B1557" s="36">
        <v>10892</v>
      </c>
      <c r="C1557" s="35" t="s">
        <v>6375</v>
      </c>
      <c r="D1557" s="35" t="s">
        <v>118</v>
      </c>
      <c r="E1557" s="37">
        <v>4</v>
      </c>
      <c r="F1557" s="42" t="s">
        <v>6327</v>
      </c>
      <c r="G1557" s="39"/>
      <c r="J1557" s="40">
        <v>1</v>
      </c>
      <c r="K1557" s="41" t="s">
        <v>59</v>
      </c>
      <c r="L1557" s="37">
        <v>4</v>
      </c>
      <c r="M1557" s="42" t="s">
        <v>6265</v>
      </c>
      <c r="N1557" s="42" t="s">
        <v>6265</v>
      </c>
      <c r="O1557" s="39"/>
      <c r="Q1557" s="38"/>
      <c r="R1557" s="40">
        <v>0</v>
      </c>
      <c r="S1557" s="41" t="s">
        <v>26</v>
      </c>
      <c r="T1557" s="35" t="s">
        <v>8</v>
      </c>
      <c r="U1557" s="35" t="s">
        <v>33</v>
      </c>
    </row>
    <row r="1558" spans="1:21" ht="15.65" customHeight="1" x14ac:dyDescent="0.35">
      <c r="A1558" s="35" t="s">
        <v>6374</v>
      </c>
      <c r="B1558" s="36">
        <v>10892</v>
      </c>
      <c r="C1558" s="35" t="s">
        <v>6375</v>
      </c>
      <c r="D1558" s="35" t="s">
        <v>118</v>
      </c>
      <c r="E1558" s="37">
        <v>5</v>
      </c>
      <c r="F1558" s="42" t="s">
        <v>6343</v>
      </c>
      <c r="G1558" s="39"/>
      <c r="J1558" s="40">
        <v>1</v>
      </c>
      <c r="K1558" s="41" t="s">
        <v>59</v>
      </c>
      <c r="L1558" s="37">
        <v>5</v>
      </c>
      <c r="M1558" s="46" t="s">
        <v>6321</v>
      </c>
      <c r="N1558" s="46" t="s">
        <v>6321</v>
      </c>
      <c r="O1558" s="39"/>
      <c r="Q1558" s="38"/>
      <c r="R1558" s="40">
        <v>0</v>
      </c>
      <c r="S1558" s="41" t="s">
        <v>26</v>
      </c>
      <c r="T1558" s="35" t="s">
        <v>8</v>
      </c>
      <c r="U1558" s="35" t="s">
        <v>33</v>
      </c>
    </row>
    <row r="1559" spans="1:21" ht="15.65" customHeight="1" x14ac:dyDescent="0.35">
      <c r="A1559" s="35" t="s">
        <v>6374</v>
      </c>
      <c r="B1559" s="36">
        <v>10892</v>
      </c>
      <c r="C1559" s="35" t="s">
        <v>6375</v>
      </c>
      <c r="D1559" s="35" t="s">
        <v>118</v>
      </c>
      <c r="E1559" s="37">
        <v>6</v>
      </c>
      <c r="F1559" s="42" t="s">
        <v>1139</v>
      </c>
      <c r="G1559" s="39"/>
      <c r="J1559" s="40">
        <v>0.5</v>
      </c>
      <c r="K1559" s="41" t="s">
        <v>59</v>
      </c>
      <c r="L1559" s="37">
        <v>6</v>
      </c>
      <c r="M1559" s="42" t="s">
        <v>6312</v>
      </c>
      <c r="N1559" s="42" t="s">
        <v>6312</v>
      </c>
      <c r="O1559" s="39"/>
      <c r="Q1559" s="38"/>
      <c r="R1559" s="40">
        <v>0.5</v>
      </c>
      <c r="S1559" s="41" t="s">
        <v>26</v>
      </c>
      <c r="T1559" s="35" t="s">
        <v>8</v>
      </c>
      <c r="U1559" s="35" t="s">
        <v>33</v>
      </c>
    </row>
    <row r="1560" spans="1:21" ht="15.65" customHeight="1" x14ac:dyDescent="0.35">
      <c r="A1560" s="35" t="s">
        <v>6374</v>
      </c>
      <c r="B1560" s="36">
        <v>10892</v>
      </c>
      <c r="C1560" s="35" t="s">
        <v>6375</v>
      </c>
      <c r="D1560" s="35" t="s">
        <v>118</v>
      </c>
      <c r="E1560" s="37">
        <v>7</v>
      </c>
      <c r="F1560" s="42" t="s">
        <v>6307</v>
      </c>
      <c r="G1560" s="39"/>
      <c r="J1560" s="40">
        <v>0.5</v>
      </c>
      <c r="K1560" s="41" t="s">
        <v>59</v>
      </c>
      <c r="L1560" s="37">
        <v>7</v>
      </c>
      <c r="M1560" s="42" t="s">
        <v>6487</v>
      </c>
      <c r="N1560" s="42" t="s">
        <v>6487</v>
      </c>
      <c r="O1560" s="39"/>
      <c r="Q1560" s="38"/>
      <c r="R1560" s="47">
        <v>0.5</v>
      </c>
      <c r="S1560" s="41" t="s">
        <v>26</v>
      </c>
      <c r="T1560" s="35" t="s">
        <v>8</v>
      </c>
      <c r="U1560" s="35" t="s">
        <v>33</v>
      </c>
    </row>
    <row r="1561" spans="1:21" ht="15.65" customHeight="1" x14ac:dyDescent="0.35">
      <c r="A1561" s="35" t="s">
        <v>6374</v>
      </c>
      <c r="B1561" s="36">
        <v>10892</v>
      </c>
      <c r="C1561" s="35" t="s">
        <v>6375</v>
      </c>
      <c r="D1561" s="35" t="s">
        <v>118</v>
      </c>
      <c r="E1561" s="37">
        <v>8</v>
      </c>
      <c r="F1561" s="42" t="s">
        <v>6756</v>
      </c>
      <c r="G1561" s="39"/>
      <c r="J1561" s="40">
        <v>0</v>
      </c>
      <c r="K1561" s="41" t="s">
        <v>59</v>
      </c>
      <c r="L1561" s="37">
        <v>8</v>
      </c>
      <c r="M1561" s="42" t="s">
        <v>6313</v>
      </c>
      <c r="N1561" s="42" t="s">
        <v>6313</v>
      </c>
      <c r="O1561" s="39"/>
      <c r="Q1561" s="38"/>
      <c r="R1561" s="40">
        <v>1</v>
      </c>
      <c r="S1561" s="41" t="s">
        <v>26</v>
      </c>
      <c r="T1561" s="35" t="s">
        <v>8</v>
      </c>
      <c r="U1561" s="35" t="s">
        <v>33</v>
      </c>
    </row>
    <row r="1562" spans="1:21" ht="15.65" customHeight="1" x14ac:dyDescent="0.35">
      <c r="A1562" s="35" t="s">
        <v>6374</v>
      </c>
      <c r="B1562" s="36">
        <v>10892</v>
      </c>
      <c r="C1562" s="35" t="s">
        <v>6375</v>
      </c>
      <c r="D1562" s="35" t="s">
        <v>118</v>
      </c>
      <c r="E1562" s="37">
        <v>9</v>
      </c>
      <c r="F1562" s="42" t="s">
        <v>6308</v>
      </c>
      <c r="G1562" s="39"/>
      <c r="J1562" s="40">
        <v>0.5</v>
      </c>
      <c r="K1562" s="41" t="s">
        <v>59</v>
      </c>
      <c r="L1562" s="37">
        <v>9</v>
      </c>
      <c r="M1562" s="42" t="s">
        <v>6314</v>
      </c>
      <c r="N1562" s="42" t="s">
        <v>6314</v>
      </c>
      <c r="O1562" s="39"/>
      <c r="Q1562" s="38"/>
      <c r="R1562" s="40">
        <v>0.5</v>
      </c>
      <c r="S1562" s="41" t="s">
        <v>26</v>
      </c>
      <c r="T1562" s="35" t="s">
        <v>8</v>
      </c>
      <c r="U1562" s="35" t="s">
        <v>33</v>
      </c>
    </row>
    <row r="1563" spans="1:21" ht="15.65" customHeight="1" x14ac:dyDescent="0.35">
      <c r="A1563" s="35" t="s">
        <v>6374</v>
      </c>
      <c r="B1563" s="36">
        <v>10892</v>
      </c>
      <c r="C1563" s="35" t="s">
        <v>6375</v>
      </c>
      <c r="D1563" s="35" t="s">
        <v>118</v>
      </c>
      <c r="E1563" s="37">
        <v>10</v>
      </c>
      <c r="F1563" s="42" t="s">
        <v>1154</v>
      </c>
      <c r="G1563" s="39"/>
      <c r="J1563" s="40">
        <v>0.5</v>
      </c>
      <c r="K1563" s="41" t="s">
        <v>59</v>
      </c>
      <c r="L1563" s="37">
        <v>10</v>
      </c>
      <c r="M1563" s="42" t="s">
        <v>6268</v>
      </c>
      <c r="N1563" s="42" t="s">
        <v>6268</v>
      </c>
      <c r="O1563" s="39"/>
      <c r="Q1563" s="38"/>
      <c r="R1563" s="40">
        <v>0.5</v>
      </c>
      <c r="S1563" s="41" t="s">
        <v>26</v>
      </c>
      <c r="T1563" s="35" t="s">
        <v>8</v>
      </c>
      <c r="U1563" s="35" t="s">
        <v>33</v>
      </c>
    </row>
    <row r="1564" spans="1:21" ht="15.65" customHeight="1" x14ac:dyDescent="0.35">
      <c r="A1564" s="35" t="s">
        <v>6374</v>
      </c>
      <c r="B1564" s="36">
        <v>10892</v>
      </c>
      <c r="C1564" s="35" t="s">
        <v>6375</v>
      </c>
      <c r="D1564" s="35" t="s">
        <v>118</v>
      </c>
      <c r="E1564" s="37">
        <v>11</v>
      </c>
      <c r="F1564" s="42" t="s">
        <v>6320</v>
      </c>
      <c r="G1564" s="39"/>
      <c r="J1564" s="40">
        <v>0.5</v>
      </c>
      <c r="K1564" s="41" t="s">
        <v>59</v>
      </c>
      <c r="L1564" s="37">
        <v>11</v>
      </c>
      <c r="M1564" s="42" t="s">
        <v>6315</v>
      </c>
      <c r="N1564" s="42" t="s">
        <v>6315</v>
      </c>
      <c r="O1564" s="39"/>
      <c r="Q1564" s="38"/>
      <c r="R1564" s="40">
        <v>0.5</v>
      </c>
      <c r="S1564" s="41" t="s">
        <v>26</v>
      </c>
      <c r="T1564" s="35" t="s">
        <v>8</v>
      </c>
      <c r="U1564" s="35" t="s">
        <v>33</v>
      </c>
    </row>
    <row r="1565" spans="1:21" ht="15.65" customHeight="1" x14ac:dyDescent="0.35">
      <c r="A1565" s="35" t="s">
        <v>6374</v>
      </c>
      <c r="B1565" s="36">
        <v>10892</v>
      </c>
      <c r="C1565" s="35" t="s">
        <v>6375</v>
      </c>
      <c r="D1565" s="35" t="s">
        <v>118</v>
      </c>
      <c r="E1565" s="37">
        <v>12</v>
      </c>
      <c r="F1565" s="46" t="s">
        <v>6309</v>
      </c>
      <c r="G1565" s="39"/>
      <c r="J1565" s="40">
        <v>0.5</v>
      </c>
      <c r="K1565" s="41" t="s">
        <v>59</v>
      </c>
      <c r="L1565" s="37">
        <v>12</v>
      </c>
      <c r="M1565" s="42" t="s">
        <v>6316</v>
      </c>
      <c r="N1565" s="42" t="s">
        <v>6316</v>
      </c>
      <c r="O1565" s="39"/>
      <c r="Q1565" s="38"/>
      <c r="R1565" s="40">
        <v>0.5</v>
      </c>
      <c r="S1565" s="41" t="s">
        <v>26</v>
      </c>
      <c r="T1565" s="35" t="s">
        <v>8</v>
      </c>
      <c r="U1565" s="35" t="s">
        <v>33</v>
      </c>
    </row>
    <row r="1566" spans="1:21" ht="15.65" customHeight="1" x14ac:dyDescent="0.35">
      <c r="A1566" s="35" t="s">
        <v>6374</v>
      </c>
      <c r="B1566" s="36">
        <v>10892</v>
      </c>
      <c r="C1566" s="35" t="s">
        <v>6375</v>
      </c>
      <c r="D1566" s="35" t="s">
        <v>118</v>
      </c>
      <c r="E1566" s="37">
        <v>13</v>
      </c>
      <c r="F1566" s="42" t="s">
        <v>1149</v>
      </c>
      <c r="G1566" s="39"/>
      <c r="J1566" s="40">
        <v>0</v>
      </c>
      <c r="K1566" s="41" t="s">
        <v>59</v>
      </c>
      <c r="L1566" s="37">
        <v>13</v>
      </c>
      <c r="M1566" s="42" t="s">
        <v>6267</v>
      </c>
      <c r="N1566" s="42" t="s">
        <v>6267</v>
      </c>
      <c r="O1566" s="39"/>
      <c r="Q1566" s="38"/>
      <c r="R1566" s="40">
        <v>1</v>
      </c>
      <c r="S1566" s="41" t="s">
        <v>26</v>
      </c>
      <c r="T1566" s="35" t="s">
        <v>8</v>
      </c>
      <c r="U1566" s="35" t="s">
        <v>33</v>
      </c>
    </row>
    <row r="1567" spans="1:21" ht="15.65" customHeight="1" x14ac:dyDescent="0.35">
      <c r="A1567" s="35" t="s">
        <v>6374</v>
      </c>
      <c r="B1567" s="36">
        <v>10892</v>
      </c>
      <c r="C1567" s="35" t="s">
        <v>6375</v>
      </c>
      <c r="D1567" s="35" t="s">
        <v>118</v>
      </c>
      <c r="E1567" s="37">
        <v>14</v>
      </c>
      <c r="F1567" s="42" t="s">
        <v>6306</v>
      </c>
      <c r="G1567" s="39"/>
      <c r="J1567" s="40">
        <v>0</v>
      </c>
      <c r="K1567" s="41" t="s">
        <v>59</v>
      </c>
      <c r="L1567" s="37">
        <v>14</v>
      </c>
      <c r="M1567" s="45" t="s">
        <v>6517</v>
      </c>
      <c r="N1567" s="45" t="s">
        <v>6517</v>
      </c>
      <c r="O1567" s="39"/>
      <c r="Q1567" s="38"/>
      <c r="R1567" s="40">
        <v>1</v>
      </c>
      <c r="S1567" s="41" t="s">
        <v>26</v>
      </c>
      <c r="T1567" s="35" t="s">
        <v>8</v>
      </c>
      <c r="U1567" s="35" t="s">
        <v>33</v>
      </c>
    </row>
    <row r="1568" spans="1:21" ht="15.65" customHeight="1" x14ac:dyDescent="0.35">
      <c r="A1568" s="35" t="s">
        <v>6374</v>
      </c>
      <c r="B1568" s="36">
        <v>10892</v>
      </c>
      <c r="C1568" s="35" t="s">
        <v>6375</v>
      </c>
      <c r="D1568" s="35" t="s">
        <v>118</v>
      </c>
      <c r="E1568" s="37">
        <v>15</v>
      </c>
      <c r="F1568" s="42" t="s">
        <v>6310</v>
      </c>
      <c r="G1568" s="39"/>
      <c r="J1568" s="40">
        <v>0.5</v>
      </c>
      <c r="K1568" s="41" t="s">
        <v>59</v>
      </c>
      <c r="L1568" s="37">
        <v>15</v>
      </c>
      <c r="M1568" s="42" t="s">
        <v>6317</v>
      </c>
      <c r="N1568" s="42" t="s">
        <v>6317</v>
      </c>
      <c r="O1568" s="39"/>
      <c r="Q1568" s="38"/>
      <c r="R1568" s="40">
        <v>0.5</v>
      </c>
      <c r="S1568" s="41" t="s">
        <v>26</v>
      </c>
      <c r="T1568" s="35" t="s">
        <v>8</v>
      </c>
      <c r="U1568" s="35" t="s">
        <v>33</v>
      </c>
    </row>
    <row r="1569" spans="1:21" ht="15.65" customHeight="1" x14ac:dyDescent="0.35">
      <c r="A1569" s="35" t="s">
        <v>6374</v>
      </c>
      <c r="B1569" s="36">
        <v>10892</v>
      </c>
      <c r="C1569" s="35" t="s">
        <v>6375</v>
      </c>
      <c r="D1569" s="35" t="s">
        <v>118</v>
      </c>
      <c r="E1569" s="37">
        <v>16</v>
      </c>
      <c r="F1569" s="42" t="s">
        <v>6263</v>
      </c>
      <c r="G1569" s="39"/>
      <c r="J1569" s="40">
        <v>0.5</v>
      </c>
      <c r="K1569" s="41" t="s">
        <v>59</v>
      </c>
      <c r="L1569" s="37">
        <v>16</v>
      </c>
      <c r="M1569" s="42" t="s">
        <v>6318</v>
      </c>
      <c r="N1569" s="42" t="s">
        <v>6318</v>
      </c>
      <c r="O1569" s="39"/>
      <c r="Q1569" s="38"/>
      <c r="R1569" s="40">
        <v>0.5</v>
      </c>
      <c r="S1569" s="41" t="s">
        <v>26</v>
      </c>
      <c r="T1569" s="35" t="s">
        <v>8</v>
      </c>
      <c r="U1569" s="35" t="s">
        <v>33</v>
      </c>
    </row>
    <row r="1570" spans="1:21" ht="15.65" customHeight="1" x14ac:dyDescent="0.35">
      <c r="A1570" s="35" t="s">
        <v>6374</v>
      </c>
      <c r="B1570" s="36">
        <v>10927</v>
      </c>
      <c r="C1570" s="35" t="s">
        <v>6375</v>
      </c>
      <c r="D1570" s="35" t="s">
        <v>118</v>
      </c>
      <c r="E1570" s="37">
        <v>1</v>
      </c>
      <c r="F1570" s="42" t="s">
        <v>1133</v>
      </c>
      <c r="G1570" s="39"/>
      <c r="J1570" s="40">
        <v>1</v>
      </c>
      <c r="K1570" s="41" t="s">
        <v>59</v>
      </c>
      <c r="L1570" s="37">
        <v>1</v>
      </c>
      <c r="M1570" s="42" t="s">
        <v>6417</v>
      </c>
      <c r="N1570" s="42" t="s">
        <v>6417</v>
      </c>
      <c r="O1570" s="39"/>
      <c r="Q1570" s="38"/>
      <c r="R1570" s="40">
        <v>0</v>
      </c>
      <c r="S1570" s="41" t="s">
        <v>26</v>
      </c>
      <c r="T1570" s="35" t="s">
        <v>8</v>
      </c>
      <c r="U1570" s="35" t="s">
        <v>33</v>
      </c>
    </row>
    <row r="1571" spans="1:21" ht="15.65" customHeight="1" x14ac:dyDescent="0.35">
      <c r="A1571" s="35" t="s">
        <v>6374</v>
      </c>
      <c r="B1571" s="36">
        <v>10927</v>
      </c>
      <c r="C1571" s="35" t="s">
        <v>6375</v>
      </c>
      <c r="D1571" s="35" t="s">
        <v>118</v>
      </c>
      <c r="E1571" s="37">
        <v>2</v>
      </c>
      <c r="F1571" s="42" t="s">
        <v>1132</v>
      </c>
      <c r="G1571" s="39"/>
      <c r="J1571" s="40">
        <v>1</v>
      </c>
      <c r="K1571" s="41" t="s">
        <v>59</v>
      </c>
      <c r="L1571" s="37">
        <v>2</v>
      </c>
      <c r="M1571" s="42" t="s">
        <v>6264</v>
      </c>
      <c r="N1571" s="42" t="s">
        <v>6264</v>
      </c>
      <c r="O1571" s="39"/>
      <c r="Q1571" s="38"/>
      <c r="R1571" s="40">
        <v>0</v>
      </c>
      <c r="S1571" s="41" t="s">
        <v>26</v>
      </c>
      <c r="T1571" s="35" t="s">
        <v>8</v>
      </c>
      <c r="U1571" s="35" t="s">
        <v>33</v>
      </c>
    </row>
    <row r="1572" spans="1:21" ht="15.65" customHeight="1" x14ac:dyDescent="0.35">
      <c r="A1572" s="35" t="s">
        <v>6374</v>
      </c>
      <c r="B1572" s="36">
        <v>10927</v>
      </c>
      <c r="C1572" s="35" t="s">
        <v>6375</v>
      </c>
      <c r="D1572" s="35" t="s">
        <v>118</v>
      </c>
      <c r="E1572" s="37">
        <v>3</v>
      </c>
      <c r="F1572" s="42" t="s">
        <v>1141</v>
      </c>
      <c r="G1572" s="39"/>
      <c r="J1572" s="40">
        <v>0.5</v>
      </c>
      <c r="K1572" s="41" t="s">
        <v>59</v>
      </c>
      <c r="L1572" s="37">
        <v>3</v>
      </c>
      <c r="M1572" s="42" t="s">
        <v>6311</v>
      </c>
      <c r="N1572" s="42" t="s">
        <v>6311</v>
      </c>
      <c r="O1572" s="39"/>
      <c r="Q1572" s="38"/>
      <c r="R1572" s="40">
        <v>0.5</v>
      </c>
      <c r="S1572" s="41" t="s">
        <v>26</v>
      </c>
      <c r="T1572" s="35" t="s">
        <v>8</v>
      </c>
      <c r="U1572" s="35" t="s">
        <v>33</v>
      </c>
    </row>
    <row r="1573" spans="1:21" ht="15.65" customHeight="1" x14ac:dyDescent="0.35">
      <c r="A1573" s="35" t="s">
        <v>6374</v>
      </c>
      <c r="B1573" s="36">
        <v>10927</v>
      </c>
      <c r="C1573" s="35" t="s">
        <v>6375</v>
      </c>
      <c r="D1573" s="35" t="s">
        <v>118</v>
      </c>
      <c r="E1573" s="37">
        <v>4</v>
      </c>
      <c r="F1573" s="42" t="s">
        <v>6327</v>
      </c>
      <c r="G1573" s="39"/>
      <c r="J1573" s="40">
        <v>0</v>
      </c>
      <c r="K1573" s="41" t="s">
        <v>59</v>
      </c>
      <c r="L1573" s="37">
        <v>4</v>
      </c>
      <c r="M1573" s="42" t="s">
        <v>6265</v>
      </c>
      <c r="N1573" s="42" t="s">
        <v>6265</v>
      </c>
      <c r="O1573" s="39"/>
      <c r="Q1573" s="38"/>
      <c r="R1573" s="40">
        <v>1</v>
      </c>
      <c r="S1573" s="41" t="s">
        <v>26</v>
      </c>
      <c r="T1573" s="35" t="s">
        <v>8</v>
      </c>
      <c r="U1573" s="35" t="s">
        <v>33</v>
      </c>
    </row>
    <row r="1574" spans="1:21" ht="15.65" customHeight="1" x14ac:dyDescent="0.35">
      <c r="A1574" s="35" t="s">
        <v>6374</v>
      </c>
      <c r="B1574" s="36">
        <v>10927</v>
      </c>
      <c r="C1574" s="35" t="s">
        <v>6375</v>
      </c>
      <c r="D1574" s="35" t="s">
        <v>118</v>
      </c>
      <c r="E1574" s="37">
        <v>5</v>
      </c>
      <c r="F1574" s="42" t="s">
        <v>6343</v>
      </c>
      <c r="G1574" s="39"/>
      <c r="J1574" s="40">
        <v>0.5</v>
      </c>
      <c r="K1574" s="41" t="s">
        <v>59</v>
      </c>
      <c r="L1574" s="37">
        <v>5</v>
      </c>
      <c r="M1574" s="42" t="s">
        <v>6321</v>
      </c>
      <c r="N1574" s="42" t="s">
        <v>6321</v>
      </c>
      <c r="O1574" s="39"/>
      <c r="Q1574" s="38"/>
      <c r="R1574" s="40">
        <v>0.5</v>
      </c>
      <c r="S1574" s="41" t="s">
        <v>26</v>
      </c>
      <c r="T1574" s="35" t="s">
        <v>8</v>
      </c>
      <c r="U1574" s="35" t="s">
        <v>33</v>
      </c>
    </row>
    <row r="1575" spans="1:21" ht="15.65" customHeight="1" x14ac:dyDescent="0.35">
      <c r="A1575" s="35" t="s">
        <v>6374</v>
      </c>
      <c r="B1575" s="36">
        <v>10927</v>
      </c>
      <c r="C1575" s="35" t="s">
        <v>6375</v>
      </c>
      <c r="D1575" s="35" t="s">
        <v>118</v>
      </c>
      <c r="E1575" s="37">
        <v>6</v>
      </c>
      <c r="F1575" s="42" t="s">
        <v>4229</v>
      </c>
      <c r="G1575" s="39"/>
      <c r="J1575" s="40">
        <v>1</v>
      </c>
      <c r="K1575" s="41" t="s">
        <v>59</v>
      </c>
      <c r="L1575" s="37">
        <v>6</v>
      </c>
      <c r="M1575" s="42" t="s">
        <v>6313</v>
      </c>
      <c r="N1575" s="42" t="s">
        <v>6313</v>
      </c>
      <c r="O1575" s="39"/>
      <c r="Q1575" s="38"/>
      <c r="R1575" s="40">
        <v>0</v>
      </c>
      <c r="S1575" s="41" t="s">
        <v>26</v>
      </c>
      <c r="T1575" s="35" t="s">
        <v>8</v>
      </c>
      <c r="U1575" s="35" t="s">
        <v>33</v>
      </c>
    </row>
    <row r="1576" spans="1:21" ht="15.65" customHeight="1" x14ac:dyDescent="0.35">
      <c r="A1576" s="35" t="s">
        <v>6374</v>
      </c>
      <c r="B1576" s="36">
        <v>10927</v>
      </c>
      <c r="C1576" s="35" t="s">
        <v>6375</v>
      </c>
      <c r="D1576" s="35" t="s">
        <v>118</v>
      </c>
      <c r="E1576" s="37">
        <v>7</v>
      </c>
      <c r="F1576" s="42" t="s">
        <v>1139</v>
      </c>
      <c r="G1576" s="39"/>
      <c r="J1576" s="40">
        <v>1</v>
      </c>
      <c r="K1576" s="41" t="s">
        <v>59</v>
      </c>
      <c r="L1576" s="37">
        <v>7</v>
      </c>
      <c r="M1576" s="49" t="s">
        <v>6312</v>
      </c>
      <c r="N1576" s="49" t="s">
        <v>6312</v>
      </c>
      <c r="O1576" s="39"/>
      <c r="Q1576" s="38"/>
      <c r="R1576" s="47">
        <v>0</v>
      </c>
      <c r="S1576" s="41" t="s">
        <v>26</v>
      </c>
      <c r="T1576" s="35" t="s">
        <v>8</v>
      </c>
      <c r="U1576" s="35" t="s">
        <v>33</v>
      </c>
    </row>
    <row r="1577" spans="1:21" ht="15.65" customHeight="1" x14ac:dyDescent="0.35">
      <c r="A1577" s="35" t="s">
        <v>6374</v>
      </c>
      <c r="B1577" s="36">
        <v>10927</v>
      </c>
      <c r="C1577" s="35" t="s">
        <v>6375</v>
      </c>
      <c r="D1577" s="35" t="s">
        <v>118</v>
      </c>
      <c r="E1577" s="37">
        <v>8</v>
      </c>
      <c r="F1577" s="42" t="s">
        <v>1143</v>
      </c>
      <c r="G1577" s="39"/>
      <c r="J1577" s="40">
        <v>0</v>
      </c>
      <c r="K1577" s="41" t="s">
        <v>59</v>
      </c>
      <c r="L1577" s="37">
        <v>8</v>
      </c>
      <c r="M1577" s="42" t="s">
        <v>6314</v>
      </c>
      <c r="N1577" s="42" t="s">
        <v>6314</v>
      </c>
      <c r="O1577" s="39"/>
      <c r="Q1577" s="38"/>
      <c r="R1577" s="40">
        <v>1</v>
      </c>
      <c r="S1577" s="41" t="s">
        <v>26</v>
      </c>
      <c r="T1577" s="35" t="s">
        <v>8</v>
      </c>
      <c r="U1577" s="35" t="s">
        <v>33</v>
      </c>
    </row>
    <row r="1578" spans="1:21" ht="15.65" customHeight="1" x14ac:dyDescent="0.35">
      <c r="A1578" s="35" t="s">
        <v>6374</v>
      </c>
      <c r="B1578" s="36">
        <v>10927</v>
      </c>
      <c r="C1578" s="35" t="s">
        <v>6375</v>
      </c>
      <c r="D1578" s="35" t="s">
        <v>118</v>
      </c>
      <c r="E1578" s="37">
        <v>9</v>
      </c>
      <c r="F1578" s="42" t="s">
        <v>6344</v>
      </c>
      <c r="G1578" s="39"/>
      <c r="J1578" s="40">
        <v>0.5</v>
      </c>
      <c r="K1578" s="41" t="s">
        <v>59</v>
      </c>
      <c r="L1578" s="37">
        <v>9</v>
      </c>
      <c r="M1578" s="42" t="s">
        <v>6487</v>
      </c>
      <c r="N1578" s="42" t="s">
        <v>6487</v>
      </c>
      <c r="O1578" s="39"/>
      <c r="Q1578" s="38"/>
      <c r="R1578" s="40">
        <v>0.5</v>
      </c>
      <c r="S1578" s="41" t="s">
        <v>26</v>
      </c>
      <c r="T1578" s="35" t="s">
        <v>8</v>
      </c>
      <c r="U1578" s="35" t="s">
        <v>33</v>
      </c>
    </row>
    <row r="1579" spans="1:21" ht="15.65" customHeight="1" x14ac:dyDescent="0.35">
      <c r="A1579" s="35" t="s">
        <v>6374</v>
      </c>
      <c r="B1579" s="36">
        <v>10927</v>
      </c>
      <c r="C1579" s="35" t="s">
        <v>6375</v>
      </c>
      <c r="D1579" s="35" t="s">
        <v>118</v>
      </c>
      <c r="E1579" s="37">
        <v>10</v>
      </c>
      <c r="F1579" s="42" t="s">
        <v>6756</v>
      </c>
      <c r="G1579" s="39"/>
      <c r="J1579" s="40">
        <v>0</v>
      </c>
      <c r="K1579" s="41" t="s">
        <v>59</v>
      </c>
      <c r="L1579" s="37">
        <v>10</v>
      </c>
      <c r="M1579" s="42" t="s">
        <v>6315</v>
      </c>
      <c r="N1579" s="42" t="s">
        <v>6315</v>
      </c>
      <c r="O1579" s="39"/>
      <c r="Q1579" s="38"/>
      <c r="R1579" s="40">
        <v>1</v>
      </c>
      <c r="S1579" s="41" t="s">
        <v>26</v>
      </c>
      <c r="T1579" s="35" t="s">
        <v>8</v>
      </c>
      <c r="U1579" s="35" t="s">
        <v>33</v>
      </c>
    </row>
    <row r="1580" spans="1:21" ht="15.65" customHeight="1" x14ac:dyDescent="0.35">
      <c r="A1580" s="35" t="s">
        <v>6374</v>
      </c>
      <c r="B1580" s="36">
        <v>10927</v>
      </c>
      <c r="C1580" s="35" t="s">
        <v>6375</v>
      </c>
      <c r="D1580" s="35" t="s">
        <v>118</v>
      </c>
      <c r="E1580" s="37">
        <v>11</v>
      </c>
      <c r="F1580" s="42" t="s">
        <v>6345</v>
      </c>
      <c r="G1580" s="39"/>
      <c r="J1580" s="40">
        <v>1</v>
      </c>
      <c r="K1580" s="41" t="s">
        <v>59</v>
      </c>
      <c r="L1580" s="37">
        <v>11</v>
      </c>
      <c r="M1580" s="42" t="s">
        <v>6267</v>
      </c>
      <c r="N1580" s="42" t="s">
        <v>6267</v>
      </c>
      <c r="O1580" s="39"/>
      <c r="Q1580" s="38"/>
      <c r="R1580" s="40">
        <v>0</v>
      </c>
      <c r="S1580" s="41" t="s">
        <v>26</v>
      </c>
      <c r="T1580" s="35" t="s">
        <v>8</v>
      </c>
      <c r="U1580" s="35" t="s">
        <v>33</v>
      </c>
    </row>
    <row r="1581" spans="1:21" ht="15.65" customHeight="1" x14ac:dyDescent="0.35">
      <c r="A1581" s="35" t="s">
        <v>6374</v>
      </c>
      <c r="B1581" s="36">
        <v>10927</v>
      </c>
      <c r="C1581" s="35" t="s">
        <v>6375</v>
      </c>
      <c r="D1581" s="35" t="s">
        <v>118</v>
      </c>
      <c r="E1581" s="37">
        <v>12</v>
      </c>
      <c r="F1581" s="46" t="s">
        <v>6307</v>
      </c>
      <c r="G1581" s="39"/>
      <c r="J1581" s="40">
        <v>1</v>
      </c>
      <c r="K1581" s="41" t="s">
        <v>59</v>
      </c>
      <c r="L1581" s="37">
        <v>12</v>
      </c>
      <c r="M1581" s="45" t="s">
        <v>6517</v>
      </c>
      <c r="N1581" s="45" t="s">
        <v>6517</v>
      </c>
      <c r="O1581" s="39"/>
      <c r="Q1581" s="38"/>
      <c r="R1581" s="40">
        <v>0</v>
      </c>
      <c r="S1581" s="41" t="s">
        <v>26</v>
      </c>
      <c r="T1581" s="35" t="s">
        <v>8</v>
      </c>
      <c r="U1581" s="35" t="s">
        <v>33</v>
      </c>
    </row>
    <row r="1582" spans="1:21" ht="15.65" customHeight="1" x14ac:dyDescent="0.35">
      <c r="A1582" s="35" t="s">
        <v>6374</v>
      </c>
      <c r="B1582" s="36">
        <v>10927</v>
      </c>
      <c r="C1582" s="35" t="s">
        <v>6375</v>
      </c>
      <c r="D1582" s="35" t="s">
        <v>118</v>
      </c>
      <c r="E1582" s="37">
        <v>13</v>
      </c>
      <c r="F1582" s="42" t="s">
        <v>6319</v>
      </c>
      <c r="G1582" s="39"/>
      <c r="J1582" s="40">
        <v>1</v>
      </c>
      <c r="K1582" s="41" t="s">
        <v>59</v>
      </c>
      <c r="L1582" s="37">
        <v>13</v>
      </c>
      <c r="M1582" s="42" t="s">
        <v>6322</v>
      </c>
      <c r="N1582" s="42" t="s">
        <v>6322</v>
      </c>
      <c r="O1582" s="39"/>
      <c r="Q1582" s="38"/>
      <c r="R1582" s="40">
        <v>0</v>
      </c>
      <c r="S1582" s="41" t="s">
        <v>26</v>
      </c>
      <c r="T1582" s="35" t="s">
        <v>8</v>
      </c>
      <c r="U1582" s="35" t="s">
        <v>33</v>
      </c>
    </row>
    <row r="1583" spans="1:21" ht="15.65" customHeight="1" x14ac:dyDescent="0.35">
      <c r="A1583" s="35" t="s">
        <v>6374</v>
      </c>
      <c r="B1583" s="36">
        <v>10927</v>
      </c>
      <c r="C1583" s="35" t="s">
        <v>6375</v>
      </c>
      <c r="D1583" s="35" t="s">
        <v>118</v>
      </c>
      <c r="E1583" s="37">
        <v>14</v>
      </c>
      <c r="F1583" s="42" t="s">
        <v>6320</v>
      </c>
      <c r="G1583" s="39"/>
      <c r="J1583" s="40">
        <v>0.5</v>
      </c>
      <c r="K1583" s="41" t="s">
        <v>59</v>
      </c>
      <c r="L1583" s="37">
        <v>14</v>
      </c>
      <c r="M1583" s="42" t="s">
        <v>6324</v>
      </c>
      <c r="N1583" s="42" t="s">
        <v>6324</v>
      </c>
      <c r="O1583" s="39"/>
      <c r="Q1583" s="38"/>
      <c r="R1583" s="40">
        <v>0.5</v>
      </c>
      <c r="S1583" s="41" t="s">
        <v>26</v>
      </c>
      <c r="T1583" s="35" t="s">
        <v>8</v>
      </c>
      <c r="U1583" s="35" t="s">
        <v>33</v>
      </c>
    </row>
    <row r="1584" spans="1:21" ht="15.65" customHeight="1" x14ac:dyDescent="0.35">
      <c r="A1584" s="35" t="s">
        <v>6374</v>
      </c>
      <c r="B1584" s="36">
        <v>10927</v>
      </c>
      <c r="C1584" s="35" t="s">
        <v>6375</v>
      </c>
      <c r="D1584" s="35" t="s">
        <v>118</v>
      </c>
      <c r="E1584" s="37">
        <v>15</v>
      </c>
      <c r="F1584" s="42" t="s">
        <v>1149</v>
      </c>
      <c r="G1584" s="39"/>
      <c r="J1584" s="40">
        <v>0</v>
      </c>
      <c r="K1584" s="41" t="s">
        <v>59</v>
      </c>
      <c r="L1584" s="37">
        <v>15</v>
      </c>
      <c r="M1584" s="42" t="s">
        <v>6323</v>
      </c>
      <c r="N1584" s="42" t="s">
        <v>6323</v>
      </c>
      <c r="O1584" s="39"/>
      <c r="Q1584" s="38"/>
      <c r="R1584" s="40">
        <v>1</v>
      </c>
      <c r="S1584" s="41" t="s">
        <v>26</v>
      </c>
      <c r="T1584" s="35" t="s">
        <v>8</v>
      </c>
      <c r="U1584" s="35" t="s">
        <v>33</v>
      </c>
    </row>
    <row r="1585" spans="1:21" ht="15.65" customHeight="1" x14ac:dyDescent="0.35">
      <c r="A1585" s="35" t="s">
        <v>6374</v>
      </c>
      <c r="B1585" s="36">
        <v>10927</v>
      </c>
      <c r="C1585" s="35" t="s">
        <v>6375</v>
      </c>
      <c r="D1585" s="35" t="s">
        <v>118</v>
      </c>
      <c r="E1585" s="37">
        <v>16</v>
      </c>
      <c r="F1585" s="42" t="s">
        <v>6306</v>
      </c>
      <c r="G1585" s="39"/>
      <c r="J1585" s="40">
        <v>0.5</v>
      </c>
      <c r="K1585" s="41" t="s">
        <v>59</v>
      </c>
      <c r="L1585" s="37">
        <v>16</v>
      </c>
      <c r="M1585" s="42" t="s">
        <v>6317</v>
      </c>
      <c r="N1585" s="42" t="s">
        <v>6317</v>
      </c>
      <c r="O1585" s="39"/>
      <c r="Q1585" s="38"/>
      <c r="R1585" s="40">
        <v>0.5</v>
      </c>
      <c r="S1585" s="41" t="s">
        <v>26</v>
      </c>
      <c r="T1585" s="35" t="s">
        <v>8</v>
      </c>
      <c r="U1585" s="35" t="s">
        <v>33</v>
      </c>
    </row>
    <row r="1586" spans="1:21" ht="15.65" customHeight="1" x14ac:dyDescent="0.35">
      <c r="A1586" s="35" t="s">
        <v>6374</v>
      </c>
      <c r="B1586" s="36">
        <v>11025</v>
      </c>
      <c r="C1586" s="35" t="s">
        <v>960</v>
      </c>
      <c r="D1586" s="35" t="s">
        <v>118</v>
      </c>
      <c r="E1586" s="37">
        <v>1</v>
      </c>
      <c r="F1586" s="42" t="s">
        <v>1133</v>
      </c>
      <c r="G1586" s="39"/>
      <c r="J1586" s="40">
        <v>1</v>
      </c>
      <c r="K1586" s="41" t="s">
        <v>965</v>
      </c>
      <c r="L1586" s="37">
        <v>1</v>
      </c>
      <c r="M1586" s="42" t="s">
        <v>6277</v>
      </c>
      <c r="N1586" s="42" t="s">
        <v>6277</v>
      </c>
      <c r="O1586" s="39"/>
      <c r="Q1586" s="38"/>
      <c r="R1586" s="40">
        <v>0</v>
      </c>
      <c r="S1586" s="41" t="s">
        <v>26</v>
      </c>
      <c r="T1586" s="35" t="s">
        <v>8</v>
      </c>
      <c r="U1586" s="35" t="s">
        <v>33</v>
      </c>
    </row>
    <row r="1587" spans="1:21" ht="15.65" customHeight="1" x14ac:dyDescent="0.35">
      <c r="A1587" s="35" t="s">
        <v>6374</v>
      </c>
      <c r="B1587" s="36">
        <v>11025</v>
      </c>
      <c r="C1587" s="35" t="s">
        <v>960</v>
      </c>
      <c r="D1587" s="35" t="s">
        <v>118</v>
      </c>
      <c r="E1587" s="37">
        <v>2</v>
      </c>
      <c r="F1587" s="42" t="s">
        <v>1132</v>
      </c>
      <c r="G1587" s="39"/>
      <c r="J1587" s="40">
        <v>0.5</v>
      </c>
      <c r="K1587" s="41" t="s">
        <v>965</v>
      </c>
      <c r="L1587" s="37">
        <v>2</v>
      </c>
      <c r="M1587" s="42" t="s">
        <v>6331</v>
      </c>
      <c r="N1587" s="42" t="s">
        <v>6331</v>
      </c>
      <c r="O1587" s="39"/>
      <c r="Q1587" s="38"/>
      <c r="R1587" s="40">
        <v>0.5</v>
      </c>
      <c r="S1587" s="41" t="s">
        <v>26</v>
      </c>
      <c r="T1587" s="35" t="s">
        <v>8</v>
      </c>
      <c r="U1587" s="35" t="s">
        <v>33</v>
      </c>
    </row>
    <row r="1588" spans="1:21" ht="15.65" customHeight="1" x14ac:dyDescent="0.35">
      <c r="A1588" s="35" t="s">
        <v>6374</v>
      </c>
      <c r="B1588" s="36">
        <v>11025</v>
      </c>
      <c r="C1588" s="35" t="s">
        <v>960</v>
      </c>
      <c r="D1588" s="35" t="s">
        <v>118</v>
      </c>
      <c r="E1588" s="37">
        <v>3</v>
      </c>
      <c r="F1588" s="42" t="s">
        <v>1137</v>
      </c>
      <c r="G1588" s="39"/>
      <c r="J1588" s="40">
        <v>0</v>
      </c>
      <c r="K1588" s="41" t="s">
        <v>965</v>
      </c>
      <c r="L1588" s="37">
        <v>3</v>
      </c>
      <c r="M1588" s="42" t="s">
        <v>6332</v>
      </c>
      <c r="N1588" s="42" t="s">
        <v>6332</v>
      </c>
      <c r="O1588" s="39"/>
      <c r="Q1588" s="38"/>
      <c r="R1588" s="40">
        <v>1</v>
      </c>
      <c r="S1588" s="41" t="s">
        <v>26</v>
      </c>
      <c r="T1588" s="35" t="s">
        <v>8</v>
      </c>
      <c r="U1588" s="35" t="s">
        <v>33</v>
      </c>
    </row>
    <row r="1589" spans="1:21" ht="15.65" customHeight="1" x14ac:dyDescent="0.35">
      <c r="A1589" s="35" t="s">
        <v>6374</v>
      </c>
      <c r="B1589" s="36">
        <v>11025</v>
      </c>
      <c r="C1589" s="35" t="s">
        <v>960</v>
      </c>
      <c r="D1589" s="35" t="s">
        <v>118</v>
      </c>
      <c r="E1589" s="37">
        <v>4</v>
      </c>
      <c r="F1589" s="42" t="s">
        <v>6327</v>
      </c>
      <c r="G1589" s="39"/>
      <c r="J1589" s="40">
        <v>0.5</v>
      </c>
      <c r="K1589" s="41" t="s">
        <v>965</v>
      </c>
      <c r="L1589" s="37">
        <v>4</v>
      </c>
      <c r="M1589" s="42" t="s">
        <v>6278</v>
      </c>
      <c r="N1589" s="42" t="s">
        <v>6278</v>
      </c>
      <c r="O1589" s="39"/>
      <c r="Q1589" s="38"/>
      <c r="R1589" s="40">
        <v>0.5</v>
      </c>
      <c r="S1589" s="41" t="s">
        <v>26</v>
      </c>
      <c r="T1589" s="35" t="s">
        <v>8</v>
      </c>
      <c r="U1589" s="35" t="s">
        <v>33</v>
      </c>
    </row>
    <row r="1590" spans="1:21" ht="15.65" customHeight="1" x14ac:dyDescent="0.35">
      <c r="A1590" s="35" t="s">
        <v>6374</v>
      </c>
      <c r="B1590" s="36">
        <v>11025</v>
      </c>
      <c r="C1590" s="35" t="s">
        <v>960</v>
      </c>
      <c r="D1590" s="35" t="s">
        <v>118</v>
      </c>
      <c r="E1590" s="37">
        <v>5</v>
      </c>
      <c r="F1590" s="42" t="s">
        <v>1141</v>
      </c>
      <c r="G1590" s="39"/>
      <c r="J1590" s="40">
        <v>0.5</v>
      </c>
      <c r="K1590" s="41" t="s">
        <v>965</v>
      </c>
      <c r="L1590" s="37">
        <v>5</v>
      </c>
      <c r="M1590" s="42" t="s">
        <v>6333</v>
      </c>
      <c r="N1590" s="42" t="s">
        <v>6333</v>
      </c>
      <c r="O1590" s="39"/>
      <c r="Q1590" s="38"/>
      <c r="R1590" s="40">
        <v>0.5</v>
      </c>
      <c r="S1590" s="41" t="s">
        <v>26</v>
      </c>
      <c r="T1590" s="35" t="s">
        <v>8</v>
      </c>
      <c r="U1590" s="35" t="s">
        <v>33</v>
      </c>
    </row>
    <row r="1591" spans="1:21" ht="15.65" customHeight="1" x14ac:dyDescent="0.35">
      <c r="A1591" s="35" t="s">
        <v>6374</v>
      </c>
      <c r="B1591" s="36">
        <v>11025</v>
      </c>
      <c r="C1591" s="35" t="s">
        <v>960</v>
      </c>
      <c r="D1591" s="35" t="s">
        <v>118</v>
      </c>
      <c r="E1591" s="37">
        <v>6</v>
      </c>
      <c r="F1591" s="42" t="s">
        <v>1139</v>
      </c>
      <c r="G1591" s="39"/>
      <c r="J1591" s="40">
        <v>1</v>
      </c>
      <c r="K1591" s="41" t="s">
        <v>965</v>
      </c>
      <c r="L1591" s="37">
        <v>6</v>
      </c>
      <c r="M1591" s="42" t="s">
        <v>6527</v>
      </c>
      <c r="N1591" s="42" t="s">
        <v>6527</v>
      </c>
      <c r="O1591" s="39"/>
      <c r="Q1591" s="38"/>
      <c r="R1591" s="40">
        <v>0</v>
      </c>
      <c r="S1591" s="41" t="s">
        <v>26</v>
      </c>
      <c r="T1591" s="35" t="s">
        <v>8</v>
      </c>
      <c r="U1591" s="35" t="s">
        <v>33</v>
      </c>
    </row>
    <row r="1592" spans="1:21" ht="15.65" customHeight="1" x14ac:dyDescent="0.35">
      <c r="A1592" s="35" t="s">
        <v>6374</v>
      </c>
      <c r="B1592" s="36">
        <v>11025</v>
      </c>
      <c r="C1592" s="35" t="s">
        <v>960</v>
      </c>
      <c r="D1592" s="35" t="s">
        <v>118</v>
      </c>
      <c r="E1592" s="37">
        <v>7</v>
      </c>
      <c r="F1592" s="42" t="s">
        <v>1143</v>
      </c>
      <c r="G1592" s="39"/>
      <c r="J1592" s="40">
        <v>0.5</v>
      </c>
      <c r="K1592" s="41" t="s">
        <v>965</v>
      </c>
      <c r="L1592" s="37">
        <v>7</v>
      </c>
      <c r="M1592" s="49" t="s">
        <v>6334</v>
      </c>
      <c r="N1592" s="49" t="s">
        <v>6334</v>
      </c>
      <c r="O1592" s="39"/>
      <c r="Q1592" s="38"/>
      <c r="R1592" s="40">
        <v>0.5</v>
      </c>
      <c r="S1592" s="41" t="s">
        <v>26</v>
      </c>
      <c r="T1592" s="35" t="s">
        <v>8</v>
      </c>
      <c r="U1592" s="35" t="s">
        <v>33</v>
      </c>
    </row>
    <row r="1593" spans="1:21" ht="15.65" customHeight="1" x14ac:dyDescent="0.35">
      <c r="A1593" s="35" t="s">
        <v>6374</v>
      </c>
      <c r="B1593" s="36">
        <v>11025</v>
      </c>
      <c r="C1593" s="35" t="s">
        <v>960</v>
      </c>
      <c r="D1593" s="35" t="s">
        <v>118</v>
      </c>
      <c r="E1593" s="37">
        <v>8</v>
      </c>
      <c r="F1593" s="42" t="s">
        <v>6307</v>
      </c>
      <c r="G1593" s="39"/>
      <c r="J1593" s="40">
        <v>1</v>
      </c>
      <c r="K1593" s="41" t="s">
        <v>965</v>
      </c>
      <c r="L1593" s="37">
        <v>8</v>
      </c>
      <c r="M1593" s="42" t="s">
        <v>6335</v>
      </c>
      <c r="N1593" s="42" t="s">
        <v>6335</v>
      </c>
      <c r="O1593" s="39"/>
      <c r="Q1593" s="38"/>
      <c r="R1593" s="40">
        <v>0</v>
      </c>
      <c r="S1593" s="41" t="s">
        <v>26</v>
      </c>
      <c r="T1593" s="35" t="s">
        <v>8</v>
      </c>
      <c r="U1593" s="35" t="s">
        <v>33</v>
      </c>
    </row>
    <row r="1594" spans="1:21" ht="15.65" customHeight="1" x14ac:dyDescent="0.35">
      <c r="A1594" s="35" t="s">
        <v>6374</v>
      </c>
      <c r="B1594" s="36">
        <v>11025</v>
      </c>
      <c r="C1594" s="35" t="s">
        <v>960</v>
      </c>
      <c r="D1594" s="35" t="s">
        <v>118</v>
      </c>
      <c r="E1594" s="37">
        <v>9</v>
      </c>
      <c r="F1594" s="42" t="s">
        <v>6344</v>
      </c>
      <c r="G1594" s="39"/>
      <c r="J1594" s="40">
        <v>0.5</v>
      </c>
      <c r="K1594" s="41" t="s">
        <v>965</v>
      </c>
      <c r="L1594" s="37">
        <v>9</v>
      </c>
      <c r="M1594" s="42" t="s">
        <v>6336</v>
      </c>
      <c r="N1594" s="42" t="s">
        <v>6336</v>
      </c>
      <c r="O1594" s="39"/>
      <c r="Q1594" s="38"/>
      <c r="R1594" s="40">
        <v>0.5</v>
      </c>
      <c r="S1594" s="41" t="s">
        <v>26</v>
      </c>
      <c r="T1594" s="35" t="s">
        <v>8</v>
      </c>
      <c r="U1594" s="35" t="s">
        <v>33</v>
      </c>
    </row>
    <row r="1595" spans="1:21" ht="15.65" customHeight="1" x14ac:dyDescent="0.35">
      <c r="A1595" s="35" t="s">
        <v>6374</v>
      </c>
      <c r="B1595" s="36">
        <v>11025</v>
      </c>
      <c r="C1595" s="35" t="s">
        <v>960</v>
      </c>
      <c r="D1595" s="35" t="s">
        <v>118</v>
      </c>
      <c r="E1595" s="37">
        <v>10</v>
      </c>
      <c r="F1595" s="42" t="s">
        <v>1145</v>
      </c>
      <c r="G1595" s="39"/>
      <c r="J1595" s="40">
        <v>1</v>
      </c>
      <c r="K1595" s="41" t="s">
        <v>965</v>
      </c>
      <c r="L1595" s="37">
        <v>10</v>
      </c>
      <c r="M1595" s="42" t="s">
        <v>6337</v>
      </c>
      <c r="N1595" s="42" t="s">
        <v>6337</v>
      </c>
      <c r="O1595" s="39"/>
      <c r="Q1595" s="38"/>
      <c r="R1595" s="40">
        <v>0</v>
      </c>
      <c r="S1595" s="41" t="s">
        <v>26</v>
      </c>
      <c r="T1595" s="35" t="s">
        <v>8</v>
      </c>
      <c r="U1595" s="35" t="s">
        <v>33</v>
      </c>
    </row>
    <row r="1596" spans="1:21" ht="15.65" customHeight="1" x14ac:dyDescent="0.35">
      <c r="A1596" s="35" t="s">
        <v>6374</v>
      </c>
      <c r="B1596" s="36">
        <v>11025</v>
      </c>
      <c r="C1596" s="35" t="s">
        <v>960</v>
      </c>
      <c r="D1596" s="35" t="s">
        <v>118</v>
      </c>
      <c r="E1596" s="37">
        <v>11</v>
      </c>
      <c r="F1596" s="42" t="s">
        <v>6345</v>
      </c>
      <c r="G1596" s="39"/>
      <c r="J1596" s="40">
        <v>0</v>
      </c>
      <c r="K1596" s="41" t="s">
        <v>965</v>
      </c>
      <c r="L1596" s="37">
        <v>11</v>
      </c>
      <c r="M1596" s="42" t="s">
        <v>6338</v>
      </c>
      <c r="N1596" s="42" t="s">
        <v>6338</v>
      </c>
      <c r="O1596" s="39"/>
      <c r="Q1596" s="38"/>
      <c r="R1596" s="40">
        <v>1</v>
      </c>
      <c r="S1596" s="41" t="s">
        <v>26</v>
      </c>
      <c r="T1596" s="35" t="s">
        <v>8</v>
      </c>
      <c r="U1596" s="35" t="s">
        <v>33</v>
      </c>
    </row>
    <row r="1597" spans="1:21" ht="15.65" customHeight="1" x14ac:dyDescent="0.35">
      <c r="A1597" s="35" t="s">
        <v>6374</v>
      </c>
      <c r="B1597" s="36">
        <v>11025</v>
      </c>
      <c r="C1597" s="35" t="s">
        <v>960</v>
      </c>
      <c r="D1597" s="35" t="s">
        <v>118</v>
      </c>
      <c r="E1597" s="37">
        <v>12</v>
      </c>
      <c r="F1597" s="42" t="s">
        <v>6330</v>
      </c>
      <c r="G1597" s="39"/>
      <c r="J1597" s="40">
        <v>0.5</v>
      </c>
      <c r="K1597" s="41" t="s">
        <v>965</v>
      </c>
      <c r="L1597" s="37">
        <v>12</v>
      </c>
      <c r="M1597" s="42" t="s">
        <v>6283</v>
      </c>
      <c r="N1597" s="42" t="s">
        <v>6283</v>
      </c>
      <c r="O1597" s="39"/>
      <c r="Q1597" s="38"/>
      <c r="R1597" s="40">
        <v>0.5</v>
      </c>
      <c r="S1597" s="41" t="s">
        <v>26</v>
      </c>
      <c r="T1597" s="35" t="s">
        <v>8</v>
      </c>
      <c r="U1597" s="35" t="s">
        <v>33</v>
      </c>
    </row>
    <row r="1598" spans="1:21" ht="15.65" customHeight="1" x14ac:dyDescent="0.35">
      <c r="A1598" s="35" t="s">
        <v>6374</v>
      </c>
      <c r="B1598" s="36">
        <v>11025</v>
      </c>
      <c r="C1598" s="35" t="s">
        <v>960</v>
      </c>
      <c r="D1598" s="35" t="s">
        <v>118</v>
      </c>
      <c r="E1598" s="37">
        <v>13</v>
      </c>
      <c r="F1598" s="42" t="s">
        <v>6756</v>
      </c>
      <c r="G1598" s="39"/>
      <c r="J1598" s="40">
        <v>1</v>
      </c>
      <c r="K1598" s="41" t="s">
        <v>965</v>
      </c>
      <c r="L1598" s="37">
        <v>13</v>
      </c>
      <c r="M1598" s="42" t="s">
        <v>6339</v>
      </c>
      <c r="N1598" s="42" t="s">
        <v>6339</v>
      </c>
      <c r="O1598" s="39"/>
      <c r="Q1598" s="38"/>
      <c r="R1598" s="40">
        <v>0</v>
      </c>
      <c r="S1598" s="41" t="s">
        <v>26</v>
      </c>
      <c r="T1598" s="35" t="s">
        <v>8</v>
      </c>
      <c r="U1598" s="35" t="s">
        <v>33</v>
      </c>
    </row>
    <row r="1599" spans="1:21" ht="15.65" customHeight="1" x14ac:dyDescent="0.35">
      <c r="A1599" s="35" t="s">
        <v>6374</v>
      </c>
      <c r="B1599" s="36">
        <v>11025</v>
      </c>
      <c r="C1599" s="35" t="s">
        <v>960</v>
      </c>
      <c r="D1599" s="35" t="s">
        <v>118</v>
      </c>
      <c r="E1599" s="37">
        <v>14</v>
      </c>
      <c r="F1599" s="42" t="s">
        <v>4230</v>
      </c>
      <c r="G1599" s="39"/>
      <c r="J1599" s="40">
        <v>1</v>
      </c>
      <c r="K1599" s="41" t="s">
        <v>965</v>
      </c>
      <c r="L1599" s="37">
        <v>14</v>
      </c>
      <c r="M1599" s="42" t="s">
        <v>6340</v>
      </c>
      <c r="N1599" s="42" t="s">
        <v>6340</v>
      </c>
      <c r="O1599" s="39"/>
      <c r="Q1599" s="38"/>
      <c r="R1599" s="40">
        <v>0</v>
      </c>
      <c r="S1599" s="41" t="s">
        <v>26</v>
      </c>
      <c r="T1599" s="35" t="s">
        <v>8</v>
      </c>
      <c r="U1599" s="35" t="s">
        <v>33</v>
      </c>
    </row>
    <row r="1600" spans="1:21" ht="15.65" customHeight="1" x14ac:dyDescent="0.35">
      <c r="A1600" s="35" t="s">
        <v>6374</v>
      </c>
      <c r="B1600" s="36">
        <v>11025</v>
      </c>
      <c r="C1600" s="35" t="s">
        <v>960</v>
      </c>
      <c r="D1600" s="35" t="s">
        <v>118</v>
      </c>
      <c r="E1600" s="37">
        <v>15</v>
      </c>
      <c r="F1600" s="42" t="s">
        <v>6329</v>
      </c>
      <c r="G1600" s="39"/>
      <c r="J1600" s="40">
        <v>1</v>
      </c>
      <c r="K1600" s="41" t="s">
        <v>965</v>
      </c>
      <c r="L1600" s="37">
        <v>15</v>
      </c>
      <c r="M1600" s="42" t="s">
        <v>6341</v>
      </c>
      <c r="N1600" s="42" t="s">
        <v>6341</v>
      </c>
      <c r="O1600" s="39"/>
      <c r="Q1600" s="38"/>
      <c r="R1600" s="40">
        <v>0</v>
      </c>
      <c r="S1600" s="41" t="s">
        <v>26</v>
      </c>
      <c r="T1600" s="35" t="s">
        <v>8</v>
      </c>
      <c r="U1600" s="35" t="s">
        <v>33</v>
      </c>
    </row>
    <row r="1601" spans="1:21" ht="15.65" customHeight="1" x14ac:dyDescent="0.35">
      <c r="A1601" s="35" t="s">
        <v>6374</v>
      </c>
      <c r="B1601" s="36">
        <v>11025</v>
      </c>
      <c r="C1601" s="35" t="s">
        <v>960</v>
      </c>
      <c r="D1601" s="35" t="s">
        <v>118</v>
      </c>
      <c r="E1601" s="37">
        <v>16</v>
      </c>
      <c r="F1601" s="42" t="s">
        <v>771</v>
      </c>
      <c r="G1601" s="39"/>
      <c r="J1601" s="40">
        <v>1</v>
      </c>
      <c r="K1601" s="41" t="s">
        <v>965</v>
      </c>
      <c r="L1601" s="37">
        <v>16</v>
      </c>
      <c r="M1601" s="42" t="s">
        <v>6342</v>
      </c>
      <c r="N1601" s="42" t="s">
        <v>6342</v>
      </c>
      <c r="O1601" s="39"/>
      <c r="Q1601" s="38"/>
      <c r="R1601" s="40">
        <v>0</v>
      </c>
      <c r="S1601" s="41" t="s">
        <v>26</v>
      </c>
      <c r="T1601" s="35" t="s">
        <v>8</v>
      </c>
      <c r="U1601" s="35" t="s">
        <v>33</v>
      </c>
    </row>
    <row r="1602" spans="1:21" ht="15.65" customHeight="1" x14ac:dyDescent="0.35">
      <c r="A1602" s="35" t="s">
        <v>6374</v>
      </c>
      <c r="B1602" s="36">
        <v>11053</v>
      </c>
      <c r="C1602" s="35" t="s">
        <v>994</v>
      </c>
      <c r="D1602" s="35" t="s">
        <v>118</v>
      </c>
      <c r="E1602" s="37">
        <v>1</v>
      </c>
      <c r="F1602" s="42" t="s">
        <v>1133</v>
      </c>
      <c r="G1602" s="39"/>
      <c r="J1602" s="40">
        <v>0.5</v>
      </c>
      <c r="K1602" s="41" t="s">
        <v>71</v>
      </c>
      <c r="L1602" s="37">
        <v>1</v>
      </c>
      <c r="M1602" s="42" t="s">
        <v>278</v>
      </c>
      <c r="N1602" s="42" t="s">
        <v>278</v>
      </c>
      <c r="O1602" s="39"/>
      <c r="Q1602" s="38"/>
      <c r="R1602" s="40">
        <v>0.5</v>
      </c>
      <c r="S1602" s="41" t="s">
        <v>26</v>
      </c>
      <c r="T1602" s="35" t="s">
        <v>8</v>
      </c>
      <c r="U1602" s="35" t="s">
        <v>33</v>
      </c>
    </row>
    <row r="1603" spans="1:21" ht="15.65" customHeight="1" x14ac:dyDescent="0.35">
      <c r="A1603" s="35" t="s">
        <v>6374</v>
      </c>
      <c r="B1603" s="36">
        <v>11053</v>
      </c>
      <c r="C1603" s="35" t="s">
        <v>994</v>
      </c>
      <c r="D1603" s="35" t="s">
        <v>118</v>
      </c>
      <c r="E1603" s="37">
        <v>2</v>
      </c>
      <c r="F1603" s="42" t="s">
        <v>1132</v>
      </c>
      <c r="G1603" s="39"/>
      <c r="J1603" s="40">
        <v>0</v>
      </c>
      <c r="K1603" s="41" t="s">
        <v>71</v>
      </c>
      <c r="L1603" s="37">
        <v>2</v>
      </c>
      <c r="M1603" s="42" t="s">
        <v>6438</v>
      </c>
      <c r="N1603" s="42" t="s">
        <v>6438</v>
      </c>
      <c r="O1603" s="39"/>
      <c r="Q1603" s="38"/>
      <c r="R1603" s="40">
        <v>1</v>
      </c>
      <c r="S1603" s="41" t="s">
        <v>26</v>
      </c>
      <c r="T1603" s="35" t="s">
        <v>8</v>
      </c>
      <c r="U1603" s="35" t="s">
        <v>33</v>
      </c>
    </row>
    <row r="1604" spans="1:21" ht="15.65" customHeight="1" x14ac:dyDescent="0.35">
      <c r="A1604" s="35" t="s">
        <v>6374</v>
      </c>
      <c r="B1604" s="36">
        <v>11053</v>
      </c>
      <c r="C1604" s="35" t="s">
        <v>994</v>
      </c>
      <c r="D1604" s="35" t="s">
        <v>118</v>
      </c>
      <c r="E1604" s="37">
        <v>3</v>
      </c>
      <c r="F1604" s="42" t="s">
        <v>1137</v>
      </c>
      <c r="G1604" s="39"/>
      <c r="J1604" s="40">
        <v>0.5</v>
      </c>
      <c r="K1604" s="41" t="s">
        <v>71</v>
      </c>
      <c r="L1604" s="37">
        <v>3</v>
      </c>
      <c r="M1604" s="42" t="s">
        <v>6346</v>
      </c>
      <c r="N1604" s="42" t="s">
        <v>6346</v>
      </c>
      <c r="O1604" s="39"/>
      <c r="Q1604" s="38"/>
      <c r="R1604" s="40">
        <v>0.5</v>
      </c>
      <c r="S1604" s="41" t="s">
        <v>26</v>
      </c>
      <c r="T1604" s="35" t="s">
        <v>8</v>
      </c>
      <c r="U1604" s="35" t="s">
        <v>33</v>
      </c>
    </row>
    <row r="1605" spans="1:21" ht="15.65" customHeight="1" x14ac:dyDescent="0.35">
      <c r="A1605" s="35" t="s">
        <v>6374</v>
      </c>
      <c r="B1605" s="36">
        <v>11053</v>
      </c>
      <c r="C1605" s="35" t="s">
        <v>994</v>
      </c>
      <c r="D1605" s="35" t="s">
        <v>118</v>
      </c>
      <c r="E1605" s="37">
        <v>4</v>
      </c>
      <c r="F1605" s="42" t="s">
        <v>6327</v>
      </c>
      <c r="G1605" s="39"/>
      <c r="J1605" s="40">
        <v>0.5</v>
      </c>
      <c r="K1605" s="41" t="s">
        <v>71</v>
      </c>
      <c r="L1605" s="37">
        <v>4</v>
      </c>
      <c r="M1605" s="42" t="s">
        <v>6347</v>
      </c>
      <c r="N1605" s="42" t="s">
        <v>6347</v>
      </c>
      <c r="O1605" s="39"/>
      <c r="Q1605" s="38"/>
      <c r="R1605" s="40">
        <v>0.5</v>
      </c>
      <c r="S1605" s="41" t="s">
        <v>26</v>
      </c>
      <c r="T1605" s="35" t="s">
        <v>8</v>
      </c>
      <c r="U1605" s="35" t="s">
        <v>33</v>
      </c>
    </row>
    <row r="1606" spans="1:21" ht="15.65" customHeight="1" x14ac:dyDescent="0.35">
      <c r="A1606" s="35" t="s">
        <v>6374</v>
      </c>
      <c r="B1606" s="36">
        <v>11053</v>
      </c>
      <c r="C1606" s="35" t="s">
        <v>994</v>
      </c>
      <c r="D1606" s="35" t="s">
        <v>118</v>
      </c>
      <c r="E1606" s="37">
        <v>5</v>
      </c>
      <c r="F1606" s="42" t="s">
        <v>4229</v>
      </c>
      <c r="G1606" s="39"/>
      <c r="J1606" s="40">
        <v>1</v>
      </c>
      <c r="K1606" s="41" t="s">
        <v>71</v>
      </c>
      <c r="L1606" s="37">
        <v>5</v>
      </c>
      <c r="M1606" s="42" t="s">
        <v>6348</v>
      </c>
      <c r="N1606" s="42" t="s">
        <v>6348</v>
      </c>
      <c r="O1606" s="39"/>
      <c r="Q1606" s="38"/>
      <c r="R1606" s="40">
        <v>0</v>
      </c>
      <c r="S1606" s="41" t="s">
        <v>26</v>
      </c>
      <c r="T1606" s="35" t="s">
        <v>8</v>
      </c>
      <c r="U1606" s="35" t="s">
        <v>33</v>
      </c>
    </row>
    <row r="1607" spans="1:21" ht="15.65" customHeight="1" x14ac:dyDescent="0.35">
      <c r="A1607" s="35" t="s">
        <v>6374</v>
      </c>
      <c r="B1607" s="36">
        <v>11053</v>
      </c>
      <c r="C1607" s="35" t="s">
        <v>994</v>
      </c>
      <c r="D1607" s="35" t="s">
        <v>118</v>
      </c>
      <c r="E1607" s="37">
        <v>6</v>
      </c>
      <c r="F1607" s="42" t="s">
        <v>1139</v>
      </c>
      <c r="G1607" s="39"/>
      <c r="J1607" s="40">
        <v>1</v>
      </c>
      <c r="K1607" s="41" t="s">
        <v>71</v>
      </c>
      <c r="L1607" s="37">
        <v>6</v>
      </c>
      <c r="M1607" s="42" t="s">
        <v>6349</v>
      </c>
      <c r="N1607" s="42" t="s">
        <v>6349</v>
      </c>
      <c r="O1607" s="39"/>
      <c r="Q1607" s="38"/>
      <c r="R1607" s="40">
        <v>0</v>
      </c>
      <c r="S1607" s="41" t="s">
        <v>26</v>
      </c>
      <c r="T1607" s="35" t="s">
        <v>8</v>
      </c>
      <c r="U1607" s="35" t="s">
        <v>33</v>
      </c>
    </row>
    <row r="1608" spans="1:21" ht="15.65" customHeight="1" x14ac:dyDescent="0.35">
      <c r="A1608" s="35" t="s">
        <v>6374</v>
      </c>
      <c r="B1608" s="36">
        <v>11053</v>
      </c>
      <c r="C1608" s="35" t="s">
        <v>994</v>
      </c>
      <c r="D1608" s="35" t="s">
        <v>118</v>
      </c>
      <c r="E1608" s="37">
        <v>7</v>
      </c>
      <c r="F1608" s="42" t="s">
        <v>375</v>
      </c>
      <c r="G1608" s="39"/>
      <c r="J1608" s="40">
        <v>1</v>
      </c>
      <c r="K1608" s="41" t="s">
        <v>71</v>
      </c>
      <c r="L1608" s="37">
        <v>7</v>
      </c>
      <c r="M1608" s="49" t="s">
        <v>6350</v>
      </c>
      <c r="N1608" s="49" t="s">
        <v>6350</v>
      </c>
      <c r="O1608" s="39"/>
      <c r="Q1608" s="38"/>
      <c r="R1608" s="40">
        <v>0</v>
      </c>
      <c r="S1608" s="41" t="s">
        <v>26</v>
      </c>
      <c r="T1608" s="35" t="s">
        <v>8</v>
      </c>
      <c r="U1608" s="35" t="s">
        <v>33</v>
      </c>
    </row>
    <row r="1609" spans="1:21" ht="15.65" customHeight="1" x14ac:dyDescent="0.35">
      <c r="A1609" s="35" t="s">
        <v>6374</v>
      </c>
      <c r="B1609" s="36">
        <v>11053</v>
      </c>
      <c r="C1609" s="35" t="s">
        <v>994</v>
      </c>
      <c r="D1609" s="35" t="s">
        <v>118</v>
      </c>
      <c r="E1609" s="37">
        <v>8</v>
      </c>
      <c r="F1609" s="42" t="s">
        <v>1143</v>
      </c>
      <c r="G1609" s="39"/>
      <c r="J1609" s="40">
        <v>1</v>
      </c>
      <c r="K1609" s="41" t="s">
        <v>71</v>
      </c>
      <c r="L1609" s="37">
        <v>8</v>
      </c>
      <c r="M1609" s="42" t="s">
        <v>6351</v>
      </c>
      <c r="N1609" s="42" t="s">
        <v>6351</v>
      </c>
      <c r="O1609" s="39"/>
      <c r="Q1609" s="38"/>
      <c r="R1609" s="40">
        <v>0</v>
      </c>
      <c r="S1609" s="41" t="s">
        <v>26</v>
      </c>
      <c r="T1609" s="35" t="s">
        <v>8</v>
      </c>
      <c r="U1609" s="35" t="s">
        <v>33</v>
      </c>
    </row>
    <row r="1610" spans="1:21" ht="15.65" customHeight="1" x14ac:dyDescent="0.35">
      <c r="A1610" s="35" t="s">
        <v>6374</v>
      </c>
      <c r="B1610" s="36">
        <v>11053</v>
      </c>
      <c r="C1610" s="35" t="s">
        <v>994</v>
      </c>
      <c r="D1610" s="35" t="s">
        <v>118</v>
      </c>
      <c r="E1610" s="37">
        <v>9</v>
      </c>
      <c r="F1610" s="42" t="s">
        <v>6343</v>
      </c>
      <c r="G1610" s="39"/>
      <c r="J1610" s="40">
        <v>0.5</v>
      </c>
      <c r="K1610" s="41" t="s">
        <v>71</v>
      </c>
      <c r="L1610" s="37">
        <v>9</v>
      </c>
      <c r="M1610" s="42" t="s">
        <v>6352</v>
      </c>
      <c r="N1610" s="42" t="s">
        <v>6352</v>
      </c>
      <c r="O1610" s="39"/>
      <c r="Q1610" s="38"/>
      <c r="R1610" s="40">
        <v>0.5</v>
      </c>
      <c r="S1610" s="41" t="s">
        <v>26</v>
      </c>
      <c r="T1610" s="35" t="s">
        <v>8</v>
      </c>
      <c r="U1610" s="35" t="s">
        <v>33</v>
      </c>
    </row>
    <row r="1611" spans="1:21" ht="15.65" customHeight="1" x14ac:dyDescent="0.35">
      <c r="A1611" s="35" t="s">
        <v>6374</v>
      </c>
      <c r="B1611" s="36">
        <v>11053</v>
      </c>
      <c r="C1611" s="35" t="s">
        <v>994</v>
      </c>
      <c r="D1611" s="35" t="s">
        <v>118</v>
      </c>
      <c r="E1611" s="37">
        <v>10</v>
      </c>
      <c r="F1611" s="42" t="s">
        <v>6307</v>
      </c>
      <c r="G1611" s="39"/>
      <c r="J1611" s="40">
        <v>1</v>
      </c>
      <c r="K1611" s="41" t="s">
        <v>71</v>
      </c>
      <c r="L1611" s="37">
        <v>10</v>
      </c>
      <c r="M1611" s="42" t="s">
        <v>6353</v>
      </c>
      <c r="N1611" s="42" t="s">
        <v>6353</v>
      </c>
      <c r="O1611" s="39"/>
      <c r="Q1611" s="38"/>
      <c r="R1611" s="40">
        <v>0</v>
      </c>
      <c r="S1611" s="41" t="s">
        <v>26</v>
      </c>
      <c r="T1611" s="35" t="s">
        <v>8</v>
      </c>
      <c r="U1611" s="35" t="s">
        <v>33</v>
      </c>
    </row>
    <row r="1612" spans="1:21" ht="15.65" customHeight="1" x14ac:dyDescent="0.35">
      <c r="A1612" s="35" t="s">
        <v>6374</v>
      </c>
      <c r="B1612" s="36">
        <v>11053</v>
      </c>
      <c r="C1612" s="35" t="s">
        <v>994</v>
      </c>
      <c r="D1612" s="35" t="s">
        <v>118</v>
      </c>
      <c r="E1612" s="37">
        <v>11</v>
      </c>
      <c r="F1612" s="42" t="s">
        <v>1145</v>
      </c>
      <c r="G1612" s="39"/>
      <c r="J1612" s="40">
        <v>0.5</v>
      </c>
      <c r="K1612" s="41" t="s">
        <v>71</v>
      </c>
      <c r="L1612" s="37">
        <v>11</v>
      </c>
      <c r="M1612" s="42" t="s">
        <v>6354</v>
      </c>
      <c r="N1612" s="42" t="s">
        <v>6354</v>
      </c>
      <c r="O1612" s="39"/>
      <c r="Q1612" s="38"/>
      <c r="R1612" s="40">
        <v>0.5</v>
      </c>
      <c r="S1612" s="41" t="s">
        <v>26</v>
      </c>
      <c r="T1612" s="35" t="s">
        <v>8</v>
      </c>
      <c r="U1612" s="35" t="s">
        <v>33</v>
      </c>
    </row>
    <row r="1613" spans="1:21" ht="15.65" customHeight="1" x14ac:dyDescent="0.35">
      <c r="A1613" s="35" t="s">
        <v>6374</v>
      </c>
      <c r="B1613" s="36">
        <v>11053</v>
      </c>
      <c r="C1613" s="35" t="s">
        <v>994</v>
      </c>
      <c r="D1613" s="35" t="s">
        <v>118</v>
      </c>
      <c r="E1613" s="37">
        <v>12</v>
      </c>
      <c r="F1613" s="42" t="s">
        <v>6344</v>
      </c>
      <c r="G1613" s="39"/>
      <c r="J1613" s="40">
        <v>1</v>
      </c>
      <c r="K1613" s="41" t="s">
        <v>71</v>
      </c>
      <c r="L1613" s="37">
        <v>12</v>
      </c>
      <c r="M1613" s="42" t="s">
        <v>6355</v>
      </c>
      <c r="N1613" s="42" t="s">
        <v>6355</v>
      </c>
      <c r="O1613" s="39"/>
      <c r="Q1613" s="38"/>
      <c r="R1613" s="40">
        <v>0</v>
      </c>
      <c r="S1613" s="41" t="s">
        <v>26</v>
      </c>
      <c r="T1613" s="35" t="s">
        <v>8</v>
      </c>
      <c r="U1613" s="35" t="s">
        <v>33</v>
      </c>
    </row>
    <row r="1614" spans="1:21" ht="15.65" customHeight="1" x14ac:dyDescent="0.35">
      <c r="A1614" s="35" t="s">
        <v>6374</v>
      </c>
      <c r="B1614" s="36">
        <v>11053</v>
      </c>
      <c r="C1614" s="35" t="s">
        <v>994</v>
      </c>
      <c r="D1614" s="35" t="s">
        <v>118</v>
      </c>
      <c r="E1614" s="37">
        <v>13</v>
      </c>
      <c r="F1614" s="42" t="s">
        <v>6345</v>
      </c>
      <c r="G1614" s="39"/>
      <c r="J1614" s="40">
        <v>0</v>
      </c>
      <c r="K1614" s="41" t="s">
        <v>71</v>
      </c>
      <c r="L1614" s="37">
        <v>13</v>
      </c>
      <c r="M1614" s="42" t="s">
        <v>6356</v>
      </c>
      <c r="N1614" s="42" t="s">
        <v>6356</v>
      </c>
      <c r="O1614" s="39"/>
      <c r="Q1614" s="38"/>
      <c r="R1614" s="40">
        <v>1</v>
      </c>
      <c r="S1614" s="41" t="s">
        <v>26</v>
      </c>
      <c r="T1614" s="35" t="s">
        <v>8</v>
      </c>
      <c r="U1614" s="35" t="s">
        <v>33</v>
      </c>
    </row>
    <row r="1615" spans="1:21" ht="15.65" customHeight="1" x14ac:dyDescent="0.35">
      <c r="A1615" s="35" t="s">
        <v>6374</v>
      </c>
      <c r="B1615" s="36">
        <v>11053</v>
      </c>
      <c r="C1615" s="35" t="s">
        <v>994</v>
      </c>
      <c r="D1615" s="35" t="s">
        <v>118</v>
      </c>
      <c r="E1615" s="37">
        <v>14</v>
      </c>
      <c r="F1615" s="42" t="s">
        <v>6756</v>
      </c>
      <c r="G1615" s="39"/>
      <c r="J1615" s="40">
        <v>0.5</v>
      </c>
      <c r="K1615" s="41" t="s">
        <v>71</v>
      </c>
      <c r="L1615" s="37">
        <v>14</v>
      </c>
      <c r="M1615" s="42" t="s">
        <v>6357</v>
      </c>
      <c r="N1615" s="42" t="s">
        <v>6357</v>
      </c>
      <c r="O1615" s="39"/>
      <c r="Q1615" s="38"/>
      <c r="R1615" s="40">
        <v>0.5</v>
      </c>
      <c r="S1615" s="41" t="s">
        <v>26</v>
      </c>
      <c r="T1615" s="35" t="s">
        <v>8</v>
      </c>
      <c r="U1615" s="35" t="s">
        <v>33</v>
      </c>
    </row>
    <row r="1616" spans="1:21" ht="15.65" customHeight="1" x14ac:dyDescent="0.35">
      <c r="A1616" s="35" t="s">
        <v>6374</v>
      </c>
      <c r="B1616" s="36">
        <v>11053</v>
      </c>
      <c r="C1616" s="35" t="s">
        <v>994</v>
      </c>
      <c r="D1616" s="35" t="s">
        <v>118</v>
      </c>
      <c r="E1616" s="37">
        <v>15</v>
      </c>
      <c r="F1616" s="42" t="s">
        <v>4230</v>
      </c>
      <c r="G1616" s="39"/>
      <c r="J1616" s="40">
        <v>1</v>
      </c>
      <c r="K1616" s="41" t="s">
        <v>71</v>
      </c>
      <c r="L1616" s="37">
        <v>15</v>
      </c>
      <c r="M1616" s="42" t="s">
        <v>6358</v>
      </c>
      <c r="N1616" s="42" t="s">
        <v>6358</v>
      </c>
      <c r="O1616" s="39"/>
      <c r="Q1616" s="38"/>
      <c r="R1616" s="40">
        <v>0</v>
      </c>
      <c r="S1616" s="41" t="s">
        <v>26</v>
      </c>
      <c r="T1616" s="35" t="s">
        <v>8</v>
      </c>
      <c r="U1616" s="35" t="s">
        <v>33</v>
      </c>
    </row>
    <row r="1617" spans="1:21" ht="15.65" customHeight="1" x14ac:dyDescent="0.35">
      <c r="A1617" s="35" t="s">
        <v>6374</v>
      </c>
      <c r="B1617" s="36">
        <v>11053</v>
      </c>
      <c r="C1617" s="35" t="s">
        <v>994</v>
      </c>
      <c r="D1617" s="35" t="s">
        <v>118</v>
      </c>
      <c r="E1617" s="37">
        <v>16</v>
      </c>
      <c r="F1617" s="42" t="s">
        <v>6330</v>
      </c>
      <c r="G1617" s="39"/>
      <c r="J1617" s="40">
        <v>0.5</v>
      </c>
      <c r="K1617" s="41" t="s">
        <v>71</v>
      </c>
      <c r="L1617" s="37">
        <v>16</v>
      </c>
      <c r="M1617" s="42" t="s">
        <v>6359</v>
      </c>
      <c r="N1617" s="42" t="s">
        <v>6359</v>
      </c>
      <c r="O1617" s="39"/>
      <c r="Q1617" s="38"/>
      <c r="R1617" s="40">
        <v>0.5</v>
      </c>
      <c r="S1617" s="41" t="s">
        <v>26</v>
      </c>
      <c r="T1617" s="35" t="s">
        <v>8</v>
      </c>
      <c r="U1617" s="35" t="s">
        <v>33</v>
      </c>
    </row>
    <row r="1618" spans="1:21" ht="15.65" customHeight="1" x14ac:dyDescent="0.35">
      <c r="A1618" s="35" t="s">
        <v>6374</v>
      </c>
      <c r="B1618" s="36">
        <v>11095</v>
      </c>
      <c r="C1618" s="35" t="s">
        <v>42</v>
      </c>
      <c r="D1618" s="35" t="s">
        <v>118</v>
      </c>
      <c r="E1618" s="37">
        <v>1</v>
      </c>
      <c r="F1618" s="42" t="s">
        <v>1133</v>
      </c>
      <c r="G1618" s="39"/>
      <c r="J1618" s="40">
        <v>0.5</v>
      </c>
      <c r="K1618" s="41" t="s">
        <v>953</v>
      </c>
      <c r="L1618" s="37">
        <v>1</v>
      </c>
      <c r="M1618" s="42" t="s">
        <v>6360</v>
      </c>
      <c r="N1618" s="42" t="s">
        <v>6360</v>
      </c>
      <c r="O1618" s="39"/>
      <c r="Q1618" s="38"/>
      <c r="R1618" s="40">
        <v>0.5</v>
      </c>
      <c r="S1618" s="41" t="s">
        <v>26</v>
      </c>
      <c r="T1618" s="35" t="s">
        <v>8</v>
      </c>
      <c r="U1618" s="35" t="s">
        <v>33</v>
      </c>
    </row>
    <row r="1619" spans="1:21" ht="15.65" customHeight="1" x14ac:dyDescent="0.35">
      <c r="A1619" s="35" t="s">
        <v>6374</v>
      </c>
      <c r="B1619" s="36">
        <v>11095</v>
      </c>
      <c r="C1619" s="35" t="s">
        <v>42</v>
      </c>
      <c r="D1619" s="35" t="s">
        <v>118</v>
      </c>
      <c r="E1619" s="37">
        <v>2</v>
      </c>
      <c r="F1619" s="42" t="s">
        <v>1132</v>
      </c>
      <c r="G1619" s="39"/>
      <c r="J1619" s="40">
        <v>0</v>
      </c>
      <c r="K1619" s="41" t="s">
        <v>953</v>
      </c>
      <c r="L1619" s="37">
        <v>2</v>
      </c>
      <c r="M1619" s="42" t="s">
        <v>6361</v>
      </c>
      <c r="N1619" s="42" t="s">
        <v>6361</v>
      </c>
      <c r="O1619" s="39"/>
      <c r="Q1619" s="38"/>
      <c r="R1619" s="40">
        <v>1</v>
      </c>
      <c r="S1619" s="41" t="s">
        <v>26</v>
      </c>
      <c r="T1619" s="35" t="s">
        <v>8</v>
      </c>
      <c r="U1619" s="35" t="s">
        <v>33</v>
      </c>
    </row>
    <row r="1620" spans="1:21" ht="15.65" customHeight="1" x14ac:dyDescent="0.35">
      <c r="A1620" s="35" t="s">
        <v>6374</v>
      </c>
      <c r="B1620" s="36">
        <v>11095</v>
      </c>
      <c r="C1620" s="35" t="s">
        <v>42</v>
      </c>
      <c r="D1620" s="35" t="s">
        <v>118</v>
      </c>
      <c r="E1620" s="37">
        <v>3</v>
      </c>
      <c r="F1620" s="42" t="s">
        <v>1137</v>
      </c>
      <c r="G1620" s="39"/>
      <c r="J1620" s="40">
        <v>0</v>
      </c>
      <c r="K1620" s="41" t="s">
        <v>953</v>
      </c>
      <c r="L1620" s="37">
        <v>3</v>
      </c>
      <c r="M1620" s="42" t="s">
        <v>6362</v>
      </c>
      <c r="N1620" s="42" t="s">
        <v>6362</v>
      </c>
      <c r="O1620" s="39"/>
      <c r="Q1620" s="38"/>
      <c r="R1620" s="40">
        <v>1</v>
      </c>
      <c r="S1620" s="41" t="s">
        <v>26</v>
      </c>
      <c r="T1620" s="35" t="s">
        <v>8</v>
      </c>
      <c r="U1620" s="35" t="s">
        <v>33</v>
      </c>
    </row>
    <row r="1621" spans="1:21" ht="15.65" customHeight="1" x14ac:dyDescent="0.35">
      <c r="A1621" s="35" t="s">
        <v>6374</v>
      </c>
      <c r="B1621" s="36">
        <v>11095</v>
      </c>
      <c r="C1621" s="35" t="s">
        <v>42</v>
      </c>
      <c r="D1621" s="35" t="s">
        <v>118</v>
      </c>
      <c r="E1621" s="37">
        <v>4</v>
      </c>
      <c r="F1621" s="42" t="s">
        <v>6327</v>
      </c>
      <c r="G1621" s="39"/>
      <c r="J1621" s="47">
        <v>0.5</v>
      </c>
      <c r="K1621" s="41" t="s">
        <v>953</v>
      </c>
      <c r="L1621" s="37">
        <v>4</v>
      </c>
      <c r="M1621" s="42" t="s">
        <v>6363</v>
      </c>
      <c r="N1621" s="42" t="s">
        <v>6363</v>
      </c>
      <c r="O1621" s="39"/>
      <c r="Q1621" s="38"/>
      <c r="R1621" s="47">
        <v>0.5</v>
      </c>
      <c r="S1621" s="41" t="s">
        <v>26</v>
      </c>
      <c r="T1621" s="35" t="s">
        <v>8</v>
      </c>
      <c r="U1621" s="35" t="s">
        <v>33</v>
      </c>
    </row>
    <row r="1622" spans="1:21" ht="15.65" customHeight="1" x14ac:dyDescent="0.35">
      <c r="A1622" s="35" t="s">
        <v>6374</v>
      </c>
      <c r="B1622" s="36">
        <v>11095</v>
      </c>
      <c r="C1622" s="35" t="s">
        <v>42</v>
      </c>
      <c r="D1622" s="35" t="s">
        <v>118</v>
      </c>
      <c r="E1622" s="37">
        <v>5</v>
      </c>
      <c r="F1622" s="42" t="s">
        <v>4229</v>
      </c>
      <c r="G1622" s="39"/>
      <c r="J1622" s="40">
        <v>0.5</v>
      </c>
      <c r="K1622" s="41" t="s">
        <v>953</v>
      </c>
      <c r="L1622" s="37">
        <v>5</v>
      </c>
      <c r="M1622" s="42" t="s">
        <v>6364</v>
      </c>
      <c r="N1622" s="42" t="s">
        <v>6364</v>
      </c>
      <c r="O1622" s="39"/>
      <c r="Q1622" s="38"/>
      <c r="R1622" s="40">
        <v>0.5</v>
      </c>
      <c r="S1622" s="41" t="s">
        <v>26</v>
      </c>
      <c r="T1622" s="35" t="s">
        <v>8</v>
      </c>
      <c r="U1622" s="35" t="s">
        <v>33</v>
      </c>
    </row>
    <row r="1623" spans="1:21" ht="15.65" customHeight="1" x14ac:dyDescent="0.35">
      <c r="A1623" s="35" t="s">
        <v>6374</v>
      </c>
      <c r="B1623" s="36">
        <v>11095</v>
      </c>
      <c r="C1623" s="35" t="s">
        <v>42</v>
      </c>
      <c r="D1623" s="35" t="s">
        <v>118</v>
      </c>
      <c r="E1623" s="37">
        <v>6</v>
      </c>
      <c r="F1623" s="42" t="s">
        <v>1141</v>
      </c>
      <c r="G1623" s="39"/>
      <c r="J1623" s="40">
        <v>0</v>
      </c>
      <c r="K1623" s="41" t="s">
        <v>953</v>
      </c>
      <c r="L1623" s="37">
        <v>6</v>
      </c>
      <c r="M1623" s="42" t="s">
        <v>147</v>
      </c>
      <c r="N1623" s="42" t="s">
        <v>147</v>
      </c>
      <c r="O1623" s="39"/>
      <c r="Q1623" s="38"/>
      <c r="R1623" s="40">
        <v>1</v>
      </c>
      <c r="S1623" s="41" t="s">
        <v>26</v>
      </c>
      <c r="T1623" s="35" t="s">
        <v>8</v>
      </c>
      <c r="U1623" s="35" t="s">
        <v>33</v>
      </c>
    </row>
    <row r="1624" spans="1:21" ht="15.65" customHeight="1" x14ac:dyDescent="0.35">
      <c r="A1624" s="35" t="s">
        <v>6374</v>
      </c>
      <c r="B1624" s="36">
        <v>11095</v>
      </c>
      <c r="C1624" s="35" t="s">
        <v>42</v>
      </c>
      <c r="D1624" s="35" t="s">
        <v>118</v>
      </c>
      <c r="E1624" s="37">
        <v>7</v>
      </c>
      <c r="F1624" s="42" t="s">
        <v>1139</v>
      </c>
      <c r="G1624" s="39"/>
      <c r="J1624" s="40">
        <v>0</v>
      </c>
      <c r="K1624" s="41" t="s">
        <v>953</v>
      </c>
      <c r="L1624" s="37">
        <v>7</v>
      </c>
      <c r="M1624" s="49" t="s">
        <v>6365</v>
      </c>
      <c r="N1624" s="49" t="s">
        <v>6365</v>
      </c>
      <c r="O1624" s="39"/>
      <c r="Q1624" s="38"/>
      <c r="R1624" s="40">
        <v>1</v>
      </c>
      <c r="S1624" s="41" t="s">
        <v>26</v>
      </c>
      <c r="T1624" s="35" t="s">
        <v>8</v>
      </c>
      <c r="U1624" s="35" t="s">
        <v>33</v>
      </c>
    </row>
    <row r="1625" spans="1:21" ht="15.65" customHeight="1" x14ac:dyDescent="0.35">
      <c r="A1625" s="35" t="s">
        <v>6374</v>
      </c>
      <c r="B1625" s="36">
        <v>11095</v>
      </c>
      <c r="C1625" s="35" t="s">
        <v>42</v>
      </c>
      <c r="D1625" s="35" t="s">
        <v>118</v>
      </c>
      <c r="E1625" s="37">
        <v>8</v>
      </c>
      <c r="F1625" s="42" t="s">
        <v>375</v>
      </c>
      <c r="G1625" s="39"/>
      <c r="J1625" s="40">
        <v>0</v>
      </c>
      <c r="K1625" s="41" t="s">
        <v>953</v>
      </c>
      <c r="L1625" s="37">
        <v>8</v>
      </c>
      <c r="M1625" s="42" t="s">
        <v>6366</v>
      </c>
      <c r="N1625" s="42" t="s">
        <v>6366</v>
      </c>
      <c r="O1625" s="39"/>
      <c r="Q1625" s="38"/>
      <c r="R1625" s="40">
        <v>1</v>
      </c>
      <c r="S1625" s="41" t="s">
        <v>26</v>
      </c>
      <c r="T1625" s="35" t="s">
        <v>8</v>
      </c>
      <c r="U1625" s="35" t="s">
        <v>33</v>
      </c>
    </row>
    <row r="1626" spans="1:21" ht="15.65" customHeight="1" x14ac:dyDescent="0.35">
      <c r="A1626" s="35" t="s">
        <v>6374</v>
      </c>
      <c r="B1626" s="36">
        <v>11095</v>
      </c>
      <c r="C1626" s="35" t="s">
        <v>42</v>
      </c>
      <c r="D1626" s="35" t="s">
        <v>118</v>
      </c>
      <c r="E1626" s="37">
        <v>9</v>
      </c>
      <c r="F1626" s="42" t="s">
        <v>1143</v>
      </c>
      <c r="G1626" s="39"/>
      <c r="J1626" s="40">
        <v>0</v>
      </c>
      <c r="K1626" s="41" t="s">
        <v>953</v>
      </c>
      <c r="L1626" s="37">
        <v>9</v>
      </c>
      <c r="M1626" s="42" t="s">
        <v>6367</v>
      </c>
      <c r="N1626" s="42" t="s">
        <v>6367</v>
      </c>
      <c r="O1626" s="39"/>
      <c r="Q1626" s="38"/>
      <c r="R1626" s="40">
        <v>1</v>
      </c>
      <c r="S1626" s="41" t="s">
        <v>26</v>
      </c>
      <c r="T1626" s="35" t="s">
        <v>8</v>
      </c>
      <c r="U1626" s="35" t="s">
        <v>33</v>
      </c>
    </row>
    <row r="1627" spans="1:21" ht="15.65" customHeight="1" x14ac:dyDescent="0.35">
      <c r="A1627" s="35" t="s">
        <v>6374</v>
      </c>
      <c r="B1627" s="36">
        <v>11095</v>
      </c>
      <c r="C1627" s="35" t="s">
        <v>42</v>
      </c>
      <c r="D1627" s="35" t="s">
        <v>118</v>
      </c>
      <c r="E1627" s="37">
        <v>10</v>
      </c>
      <c r="F1627" s="42" t="s">
        <v>6343</v>
      </c>
      <c r="G1627" s="39"/>
      <c r="J1627" s="40">
        <v>0.5</v>
      </c>
      <c r="K1627" s="41" t="s">
        <v>953</v>
      </c>
      <c r="L1627" s="37">
        <v>10</v>
      </c>
      <c r="M1627" s="42" t="s">
        <v>6368</v>
      </c>
      <c r="N1627" s="42" t="s">
        <v>6368</v>
      </c>
      <c r="O1627" s="39"/>
      <c r="Q1627" s="38"/>
      <c r="R1627" s="40">
        <v>0.5</v>
      </c>
      <c r="S1627" s="41" t="s">
        <v>26</v>
      </c>
      <c r="T1627" s="35" t="s">
        <v>8</v>
      </c>
      <c r="U1627" s="35" t="s">
        <v>33</v>
      </c>
    </row>
    <row r="1628" spans="1:21" ht="15.65" customHeight="1" x14ac:dyDescent="0.35">
      <c r="A1628" s="35" t="s">
        <v>6374</v>
      </c>
      <c r="B1628" s="36">
        <v>11095</v>
      </c>
      <c r="C1628" s="35" t="s">
        <v>42</v>
      </c>
      <c r="D1628" s="35" t="s">
        <v>118</v>
      </c>
      <c r="E1628" s="37">
        <v>11</v>
      </c>
      <c r="F1628" s="42" t="s">
        <v>1145</v>
      </c>
      <c r="G1628" s="39"/>
      <c r="J1628" s="40">
        <v>0</v>
      </c>
      <c r="K1628" s="41" t="s">
        <v>953</v>
      </c>
      <c r="L1628" s="37">
        <v>11</v>
      </c>
      <c r="M1628" s="42" t="s">
        <v>6369</v>
      </c>
      <c r="N1628" s="42" t="s">
        <v>6369</v>
      </c>
      <c r="O1628" s="39"/>
      <c r="Q1628" s="38"/>
      <c r="R1628" s="40">
        <v>1</v>
      </c>
      <c r="S1628" s="41" t="s">
        <v>26</v>
      </c>
      <c r="T1628" s="35" t="s">
        <v>8</v>
      </c>
      <c r="U1628" s="35" t="s">
        <v>33</v>
      </c>
    </row>
    <row r="1629" spans="1:21" ht="15.65" customHeight="1" x14ac:dyDescent="0.35">
      <c r="A1629" s="35" t="s">
        <v>6374</v>
      </c>
      <c r="B1629" s="36">
        <v>11095</v>
      </c>
      <c r="C1629" s="35" t="s">
        <v>42</v>
      </c>
      <c r="D1629" s="35" t="s">
        <v>118</v>
      </c>
      <c r="E1629" s="37">
        <v>12</v>
      </c>
      <c r="F1629" s="42" t="s">
        <v>6307</v>
      </c>
      <c r="G1629" s="39"/>
      <c r="J1629" s="40">
        <v>1</v>
      </c>
      <c r="K1629" s="41" t="s">
        <v>953</v>
      </c>
      <c r="L1629" s="37">
        <v>12</v>
      </c>
      <c r="M1629" s="42" t="s">
        <v>6370</v>
      </c>
      <c r="N1629" s="42" t="s">
        <v>6370</v>
      </c>
      <c r="O1629" s="39"/>
      <c r="Q1629" s="38"/>
      <c r="R1629" s="40">
        <v>0</v>
      </c>
      <c r="S1629" s="41" t="s">
        <v>26</v>
      </c>
      <c r="T1629" s="35" t="s">
        <v>8</v>
      </c>
      <c r="U1629" s="35" t="s">
        <v>33</v>
      </c>
    </row>
    <row r="1630" spans="1:21" ht="15.65" customHeight="1" x14ac:dyDescent="0.35">
      <c r="A1630" s="35" t="s">
        <v>6374</v>
      </c>
      <c r="B1630" s="36">
        <v>11095</v>
      </c>
      <c r="C1630" s="35" t="s">
        <v>42</v>
      </c>
      <c r="D1630" s="35" t="s">
        <v>118</v>
      </c>
      <c r="E1630" s="37">
        <v>13</v>
      </c>
      <c r="F1630" s="42" t="s">
        <v>6344</v>
      </c>
      <c r="G1630" s="39"/>
      <c r="J1630" s="40">
        <v>0</v>
      </c>
      <c r="K1630" s="41" t="s">
        <v>953</v>
      </c>
      <c r="L1630" s="37">
        <v>13</v>
      </c>
      <c r="M1630" s="42" t="s">
        <v>6371</v>
      </c>
      <c r="N1630" s="42" t="s">
        <v>6371</v>
      </c>
      <c r="O1630" s="39"/>
      <c r="Q1630" s="38"/>
      <c r="R1630" s="40">
        <v>1</v>
      </c>
      <c r="S1630" s="41" t="s">
        <v>26</v>
      </c>
      <c r="T1630" s="35" t="s">
        <v>8</v>
      </c>
      <c r="U1630" s="35" t="s">
        <v>33</v>
      </c>
    </row>
    <row r="1631" spans="1:21" ht="15.65" customHeight="1" x14ac:dyDescent="0.35">
      <c r="A1631" s="35" t="s">
        <v>6374</v>
      </c>
      <c r="B1631" s="36">
        <v>11095</v>
      </c>
      <c r="C1631" s="35" t="s">
        <v>42</v>
      </c>
      <c r="D1631" s="35" t="s">
        <v>118</v>
      </c>
      <c r="E1631" s="37">
        <v>14</v>
      </c>
      <c r="F1631" s="42" t="s">
        <v>4230</v>
      </c>
      <c r="G1631" s="39"/>
      <c r="J1631" s="40">
        <v>1</v>
      </c>
      <c r="K1631" s="41" t="s">
        <v>953</v>
      </c>
      <c r="L1631" s="37">
        <v>14</v>
      </c>
      <c r="M1631" s="42" t="s">
        <v>6372</v>
      </c>
      <c r="N1631" s="42" t="s">
        <v>6372</v>
      </c>
      <c r="O1631" s="39"/>
      <c r="Q1631" s="38"/>
      <c r="R1631" s="40">
        <v>0</v>
      </c>
      <c r="S1631" s="41" t="s">
        <v>26</v>
      </c>
      <c r="T1631" s="35" t="s">
        <v>8</v>
      </c>
      <c r="U1631" s="35" t="s">
        <v>33</v>
      </c>
    </row>
    <row r="1632" spans="1:21" ht="15.65" customHeight="1" x14ac:dyDescent="0.35">
      <c r="A1632" s="35" t="s">
        <v>6374</v>
      </c>
      <c r="B1632" s="36">
        <v>11095</v>
      </c>
      <c r="C1632" s="35" t="s">
        <v>42</v>
      </c>
      <c r="D1632" s="35" t="s">
        <v>118</v>
      </c>
      <c r="E1632" s="37">
        <v>15</v>
      </c>
      <c r="F1632" s="42" t="s">
        <v>6756</v>
      </c>
      <c r="G1632" s="39"/>
      <c r="J1632" s="40">
        <v>1</v>
      </c>
      <c r="K1632" s="41" t="s">
        <v>953</v>
      </c>
      <c r="L1632" s="37">
        <v>15</v>
      </c>
      <c r="M1632" s="42" t="s">
        <v>6373</v>
      </c>
      <c r="N1632" s="42" t="s">
        <v>6373</v>
      </c>
      <c r="O1632" s="39"/>
      <c r="Q1632" s="38"/>
      <c r="R1632" s="40">
        <v>0</v>
      </c>
      <c r="S1632" s="41" t="s">
        <v>26</v>
      </c>
      <c r="T1632" s="35" t="s">
        <v>8</v>
      </c>
      <c r="U1632" s="35" t="s">
        <v>33</v>
      </c>
    </row>
    <row r="1633" spans="1:21" ht="15.65" customHeight="1" x14ac:dyDescent="0.35">
      <c r="A1633" s="35" t="s">
        <v>6374</v>
      </c>
      <c r="B1633" s="36">
        <v>11095</v>
      </c>
      <c r="C1633" s="35" t="s">
        <v>42</v>
      </c>
      <c r="D1633" s="35" t="s">
        <v>118</v>
      </c>
      <c r="E1633" s="37">
        <v>16</v>
      </c>
      <c r="F1633" s="42" t="s">
        <v>6345</v>
      </c>
      <c r="G1633" s="39"/>
      <c r="J1633" s="40">
        <v>0.5</v>
      </c>
      <c r="K1633" s="41" t="s">
        <v>953</v>
      </c>
      <c r="L1633" s="37">
        <v>16</v>
      </c>
      <c r="M1633" s="42" t="s">
        <v>6359</v>
      </c>
      <c r="N1633" s="42" t="s">
        <v>6359</v>
      </c>
      <c r="O1633" s="39"/>
      <c r="Q1633" s="38"/>
      <c r="R1633" s="40">
        <v>0.5</v>
      </c>
      <c r="S1633" s="41" t="s">
        <v>26</v>
      </c>
      <c r="T1633" s="35" t="s">
        <v>8</v>
      </c>
      <c r="U1633" s="35" t="s">
        <v>33</v>
      </c>
    </row>
    <row r="1634" spans="1:21" ht="15.65" customHeight="1" x14ac:dyDescent="0.35">
      <c r="A1634" s="35" t="s">
        <v>6446</v>
      </c>
      <c r="B1634" s="36">
        <v>11256</v>
      </c>
      <c r="C1634" s="35" t="s">
        <v>6375</v>
      </c>
      <c r="D1634" s="35" t="s">
        <v>118</v>
      </c>
      <c r="E1634" s="37">
        <v>1</v>
      </c>
      <c r="F1634" s="42" t="s">
        <v>1133</v>
      </c>
      <c r="G1634" s="39"/>
      <c r="J1634" s="40">
        <v>0.5</v>
      </c>
      <c r="K1634" s="41" t="s">
        <v>59</v>
      </c>
      <c r="L1634" s="37">
        <v>1</v>
      </c>
      <c r="M1634" s="42" t="s">
        <v>6417</v>
      </c>
      <c r="N1634" s="42" t="s">
        <v>6417</v>
      </c>
      <c r="O1634" s="39"/>
      <c r="Q1634" s="38"/>
      <c r="R1634" s="40">
        <v>0.5</v>
      </c>
      <c r="S1634" s="41" t="s">
        <v>26</v>
      </c>
      <c r="T1634" s="35" t="s">
        <v>8</v>
      </c>
      <c r="U1634" s="35" t="s">
        <v>33</v>
      </c>
    </row>
    <row r="1635" spans="1:21" ht="15.65" customHeight="1" x14ac:dyDescent="0.35">
      <c r="A1635" s="35" t="s">
        <v>6446</v>
      </c>
      <c r="B1635" s="36">
        <v>11256</v>
      </c>
      <c r="C1635" s="35" t="s">
        <v>6375</v>
      </c>
      <c r="D1635" s="35" t="s">
        <v>118</v>
      </c>
      <c r="E1635" s="37">
        <v>2</v>
      </c>
      <c r="F1635" s="45" t="s">
        <v>1132</v>
      </c>
      <c r="G1635" s="39"/>
      <c r="J1635" s="40">
        <v>0.5</v>
      </c>
      <c r="K1635" s="41" t="s">
        <v>59</v>
      </c>
      <c r="L1635" s="37">
        <v>2</v>
      </c>
      <c r="M1635" s="42" t="s">
        <v>6264</v>
      </c>
      <c r="N1635" s="42" t="s">
        <v>6264</v>
      </c>
      <c r="O1635" s="39"/>
      <c r="Q1635" s="38"/>
      <c r="R1635" s="40">
        <v>0.5</v>
      </c>
      <c r="S1635" s="41" t="s">
        <v>26</v>
      </c>
      <c r="T1635" s="35" t="s">
        <v>8</v>
      </c>
      <c r="U1635" s="35" t="s">
        <v>33</v>
      </c>
    </row>
    <row r="1636" spans="1:21" ht="15.65" customHeight="1" x14ac:dyDescent="0.35">
      <c r="A1636" s="35" t="s">
        <v>6446</v>
      </c>
      <c r="B1636" s="36">
        <v>11256</v>
      </c>
      <c r="C1636" s="35" t="s">
        <v>6375</v>
      </c>
      <c r="D1636" s="35" t="s">
        <v>118</v>
      </c>
      <c r="E1636" s="37">
        <v>3</v>
      </c>
      <c r="F1636" s="42" t="s">
        <v>1137</v>
      </c>
      <c r="G1636" s="39"/>
      <c r="J1636" s="40">
        <v>0.5</v>
      </c>
      <c r="K1636" s="41" t="s">
        <v>59</v>
      </c>
      <c r="L1636" s="37">
        <v>3</v>
      </c>
      <c r="M1636" s="42" t="s">
        <v>6418</v>
      </c>
      <c r="N1636" s="42" t="s">
        <v>6418</v>
      </c>
      <c r="O1636" s="39"/>
      <c r="Q1636" s="38"/>
      <c r="R1636" s="40">
        <v>0.5</v>
      </c>
      <c r="S1636" s="41" t="s">
        <v>26</v>
      </c>
      <c r="T1636" s="35" t="s">
        <v>8</v>
      </c>
      <c r="U1636" s="35" t="s">
        <v>33</v>
      </c>
    </row>
    <row r="1637" spans="1:21" ht="15.65" customHeight="1" x14ac:dyDescent="0.35">
      <c r="A1637" s="35" t="s">
        <v>6446</v>
      </c>
      <c r="B1637" s="36">
        <v>11256</v>
      </c>
      <c r="C1637" s="35" t="s">
        <v>6375</v>
      </c>
      <c r="D1637" s="35" t="s">
        <v>118</v>
      </c>
      <c r="E1637" s="37">
        <v>4</v>
      </c>
      <c r="F1637" s="42" t="s">
        <v>6327</v>
      </c>
      <c r="G1637" s="39"/>
      <c r="J1637" s="40">
        <v>1</v>
      </c>
      <c r="K1637" s="41" t="s">
        <v>59</v>
      </c>
      <c r="L1637" s="37">
        <v>4</v>
      </c>
      <c r="M1637" s="42" t="s">
        <v>6265</v>
      </c>
      <c r="N1637" s="42" t="s">
        <v>6265</v>
      </c>
      <c r="O1637" s="39"/>
      <c r="Q1637" s="38"/>
      <c r="R1637" s="40">
        <v>0</v>
      </c>
      <c r="S1637" s="41" t="s">
        <v>26</v>
      </c>
      <c r="T1637" s="35" t="s">
        <v>8</v>
      </c>
      <c r="U1637" s="35" t="s">
        <v>33</v>
      </c>
    </row>
    <row r="1638" spans="1:21" ht="15.65" customHeight="1" x14ac:dyDescent="0.35">
      <c r="A1638" s="35" t="s">
        <v>6446</v>
      </c>
      <c r="B1638" s="36">
        <v>11256</v>
      </c>
      <c r="C1638" s="35" t="s">
        <v>6375</v>
      </c>
      <c r="D1638" s="35" t="s">
        <v>118</v>
      </c>
      <c r="E1638" s="37">
        <v>5</v>
      </c>
      <c r="F1638" s="42" t="s">
        <v>1141</v>
      </c>
      <c r="G1638" s="39"/>
      <c r="J1638" s="40">
        <v>0.5</v>
      </c>
      <c r="K1638" s="41" t="s">
        <v>59</v>
      </c>
      <c r="L1638" s="37">
        <v>5</v>
      </c>
      <c r="M1638" s="46" t="s">
        <v>6321</v>
      </c>
      <c r="N1638" s="46" t="s">
        <v>6321</v>
      </c>
      <c r="O1638" s="39"/>
      <c r="Q1638" s="38"/>
      <c r="R1638" s="40">
        <v>0.5</v>
      </c>
      <c r="S1638" s="41" t="s">
        <v>26</v>
      </c>
      <c r="T1638" s="35" t="s">
        <v>8</v>
      </c>
      <c r="U1638" s="35" t="s">
        <v>33</v>
      </c>
    </row>
    <row r="1639" spans="1:21" ht="15.65" customHeight="1" x14ac:dyDescent="0.35">
      <c r="A1639" s="35" t="s">
        <v>6446</v>
      </c>
      <c r="B1639" s="36">
        <v>11256</v>
      </c>
      <c r="C1639" s="35" t="s">
        <v>6375</v>
      </c>
      <c r="D1639" s="35" t="s">
        <v>118</v>
      </c>
      <c r="E1639" s="37">
        <v>6</v>
      </c>
      <c r="F1639" s="42" t="s">
        <v>6343</v>
      </c>
      <c r="G1639" s="39"/>
      <c r="J1639" s="40">
        <v>1</v>
      </c>
      <c r="K1639" s="41" t="s">
        <v>59</v>
      </c>
      <c r="L1639" s="37">
        <v>6</v>
      </c>
      <c r="M1639" s="42" t="s">
        <v>6312</v>
      </c>
      <c r="N1639" s="42" t="s">
        <v>6312</v>
      </c>
      <c r="O1639" s="39"/>
      <c r="Q1639" s="38"/>
      <c r="R1639" s="40">
        <v>0</v>
      </c>
      <c r="S1639" s="41" t="s">
        <v>26</v>
      </c>
      <c r="T1639" s="35" t="s">
        <v>8</v>
      </c>
      <c r="U1639" s="35" t="s">
        <v>33</v>
      </c>
    </row>
    <row r="1640" spans="1:21" ht="15.65" customHeight="1" x14ac:dyDescent="0.35">
      <c r="A1640" s="35" t="s">
        <v>6446</v>
      </c>
      <c r="B1640" s="36">
        <v>11256</v>
      </c>
      <c r="C1640" s="35" t="s">
        <v>6375</v>
      </c>
      <c r="D1640" s="35" t="s">
        <v>118</v>
      </c>
      <c r="E1640" s="37">
        <v>7</v>
      </c>
      <c r="F1640" s="42" t="s">
        <v>1139</v>
      </c>
      <c r="G1640" s="39"/>
      <c r="J1640" s="40">
        <v>0.5</v>
      </c>
      <c r="K1640" s="41" t="s">
        <v>59</v>
      </c>
      <c r="L1640" s="37">
        <v>7</v>
      </c>
      <c r="M1640" s="45" t="s">
        <v>6315</v>
      </c>
      <c r="N1640" s="45" t="s">
        <v>6315</v>
      </c>
      <c r="O1640" s="39"/>
      <c r="Q1640" s="38"/>
      <c r="R1640" s="47">
        <v>0.5</v>
      </c>
      <c r="S1640" s="41" t="s">
        <v>26</v>
      </c>
      <c r="T1640" s="35" t="s">
        <v>8</v>
      </c>
      <c r="U1640" s="35" t="s">
        <v>33</v>
      </c>
    </row>
    <row r="1641" spans="1:21" ht="15.65" customHeight="1" x14ac:dyDescent="0.35">
      <c r="A1641" s="35" t="s">
        <v>6446</v>
      </c>
      <c r="B1641" s="36">
        <v>11256</v>
      </c>
      <c r="C1641" s="35" t="s">
        <v>6375</v>
      </c>
      <c r="D1641" s="35" t="s">
        <v>118</v>
      </c>
      <c r="E1641" s="37">
        <v>8</v>
      </c>
      <c r="F1641" s="42" t="s">
        <v>1143</v>
      </c>
      <c r="G1641" s="39"/>
      <c r="J1641" s="40">
        <v>1</v>
      </c>
      <c r="K1641" s="41" t="s">
        <v>59</v>
      </c>
      <c r="L1641" s="37">
        <v>8</v>
      </c>
      <c r="M1641" s="42" t="s">
        <v>6487</v>
      </c>
      <c r="N1641" s="42" t="s">
        <v>6487</v>
      </c>
      <c r="O1641" s="39"/>
      <c r="Q1641" s="38"/>
      <c r="R1641" s="40">
        <v>0</v>
      </c>
      <c r="S1641" s="41" t="s">
        <v>26</v>
      </c>
      <c r="T1641" s="35" t="s">
        <v>8</v>
      </c>
      <c r="U1641" s="35" t="s">
        <v>33</v>
      </c>
    </row>
    <row r="1642" spans="1:21" ht="15.65" customHeight="1" x14ac:dyDescent="0.35">
      <c r="A1642" s="35" t="s">
        <v>6446</v>
      </c>
      <c r="B1642" s="36">
        <v>11256</v>
      </c>
      <c r="C1642" s="35" t="s">
        <v>6375</v>
      </c>
      <c r="D1642" s="35" t="s">
        <v>118</v>
      </c>
      <c r="E1642" s="37">
        <v>9</v>
      </c>
      <c r="F1642" s="42" t="s">
        <v>6307</v>
      </c>
      <c r="G1642" s="39"/>
      <c r="J1642" s="40">
        <v>0.5</v>
      </c>
      <c r="K1642" s="41" t="s">
        <v>59</v>
      </c>
      <c r="L1642" s="37">
        <v>9</v>
      </c>
      <c r="M1642" s="42" t="s">
        <v>6268</v>
      </c>
      <c r="N1642" s="42" t="s">
        <v>6268</v>
      </c>
      <c r="O1642" s="39"/>
      <c r="Q1642" s="38"/>
      <c r="R1642" s="40">
        <v>0.5</v>
      </c>
      <c r="S1642" s="41" t="s">
        <v>26</v>
      </c>
      <c r="T1642" s="35" t="s">
        <v>8</v>
      </c>
      <c r="U1642" s="35" t="s">
        <v>33</v>
      </c>
    </row>
    <row r="1643" spans="1:21" ht="15.65" customHeight="1" x14ac:dyDescent="0.35">
      <c r="A1643" s="35" t="s">
        <v>6446</v>
      </c>
      <c r="B1643" s="36">
        <v>11256</v>
      </c>
      <c r="C1643" s="35" t="s">
        <v>6375</v>
      </c>
      <c r="D1643" s="35" t="s">
        <v>118</v>
      </c>
      <c r="E1643" s="37">
        <v>10</v>
      </c>
      <c r="F1643" s="42" t="s">
        <v>4230</v>
      </c>
      <c r="G1643" s="39"/>
      <c r="J1643" s="40">
        <v>1</v>
      </c>
      <c r="K1643" s="41" t="s">
        <v>59</v>
      </c>
      <c r="L1643" s="37">
        <v>10</v>
      </c>
      <c r="M1643" s="42" t="s">
        <v>6419</v>
      </c>
      <c r="N1643" s="42" t="s">
        <v>6419</v>
      </c>
      <c r="O1643" s="39"/>
      <c r="Q1643" s="38"/>
      <c r="R1643" s="40">
        <v>0</v>
      </c>
      <c r="S1643" s="41" t="s">
        <v>26</v>
      </c>
      <c r="T1643" s="35" t="s">
        <v>8</v>
      </c>
      <c r="U1643" s="35" t="s">
        <v>33</v>
      </c>
    </row>
    <row r="1644" spans="1:21" ht="15.65" customHeight="1" x14ac:dyDescent="0.35">
      <c r="A1644" s="35" t="s">
        <v>6446</v>
      </c>
      <c r="B1644" s="36">
        <v>11256</v>
      </c>
      <c r="C1644" s="35" t="s">
        <v>6375</v>
      </c>
      <c r="D1644" s="35" t="s">
        <v>118</v>
      </c>
      <c r="E1644" s="37">
        <v>11</v>
      </c>
      <c r="F1644" s="42" t="s">
        <v>812</v>
      </c>
      <c r="G1644" s="39"/>
      <c r="J1644" s="40">
        <v>0.5</v>
      </c>
      <c r="K1644" s="41" t="s">
        <v>59</v>
      </c>
      <c r="L1644" s="37">
        <v>11</v>
      </c>
      <c r="M1644" s="45" t="s">
        <v>6517</v>
      </c>
      <c r="N1644" s="45" t="s">
        <v>6517</v>
      </c>
      <c r="O1644" s="39"/>
      <c r="Q1644" s="38"/>
      <c r="R1644" s="40">
        <v>0.5</v>
      </c>
      <c r="S1644" s="41" t="s">
        <v>26</v>
      </c>
      <c r="T1644" s="35" t="s">
        <v>8</v>
      </c>
      <c r="U1644" s="35" t="s">
        <v>33</v>
      </c>
    </row>
    <row r="1645" spans="1:21" ht="15.65" customHeight="1" x14ac:dyDescent="0.35">
      <c r="A1645" s="35" t="s">
        <v>6446</v>
      </c>
      <c r="B1645" s="36">
        <v>11256</v>
      </c>
      <c r="C1645" s="35" t="s">
        <v>6375</v>
      </c>
      <c r="D1645" s="35" t="s">
        <v>118</v>
      </c>
      <c r="E1645" s="37">
        <v>12</v>
      </c>
      <c r="F1645" s="42" t="s">
        <v>6308</v>
      </c>
      <c r="G1645" s="39"/>
      <c r="J1645" s="40">
        <v>1</v>
      </c>
      <c r="K1645" s="41" t="s">
        <v>59</v>
      </c>
      <c r="L1645" s="37">
        <v>12</v>
      </c>
      <c r="M1645" s="42" t="s">
        <v>6322</v>
      </c>
      <c r="N1645" s="42" t="s">
        <v>6322</v>
      </c>
      <c r="O1645" s="39"/>
      <c r="Q1645" s="38"/>
      <c r="R1645" s="40">
        <v>0</v>
      </c>
      <c r="S1645" s="41" t="s">
        <v>26</v>
      </c>
      <c r="T1645" s="35" t="s">
        <v>8</v>
      </c>
      <c r="U1645" s="35" t="s">
        <v>33</v>
      </c>
    </row>
    <row r="1646" spans="1:21" ht="15.65" customHeight="1" x14ac:dyDescent="0.35">
      <c r="A1646" s="35" t="s">
        <v>6446</v>
      </c>
      <c r="B1646" s="36">
        <v>11256</v>
      </c>
      <c r="C1646" s="35" t="s">
        <v>6375</v>
      </c>
      <c r="D1646" s="35" t="s">
        <v>118</v>
      </c>
      <c r="E1646" s="37">
        <v>13</v>
      </c>
      <c r="F1646" s="42" t="s">
        <v>771</v>
      </c>
      <c r="G1646" s="39"/>
      <c r="J1646" s="40">
        <v>0</v>
      </c>
      <c r="K1646" s="41" t="s">
        <v>59</v>
      </c>
      <c r="L1646" s="37">
        <v>13</v>
      </c>
      <c r="M1646" s="42" t="s">
        <v>6420</v>
      </c>
      <c r="N1646" s="42" t="s">
        <v>6420</v>
      </c>
      <c r="O1646" s="39"/>
      <c r="Q1646" s="38"/>
      <c r="R1646" s="40">
        <v>1</v>
      </c>
      <c r="S1646" s="41" t="s">
        <v>26</v>
      </c>
      <c r="T1646" s="35" t="s">
        <v>8</v>
      </c>
      <c r="U1646" s="35" t="s">
        <v>33</v>
      </c>
    </row>
    <row r="1647" spans="1:21" ht="15.65" customHeight="1" x14ac:dyDescent="0.35">
      <c r="A1647" s="35" t="s">
        <v>6446</v>
      </c>
      <c r="B1647" s="36">
        <v>11256</v>
      </c>
      <c r="C1647" s="35" t="s">
        <v>6375</v>
      </c>
      <c r="D1647" s="35" t="s">
        <v>118</v>
      </c>
      <c r="E1647" s="37">
        <v>14</v>
      </c>
      <c r="F1647" s="42" t="s">
        <v>6412</v>
      </c>
      <c r="G1647" s="39"/>
      <c r="J1647" s="40">
        <v>1</v>
      </c>
      <c r="K1647" s="41" t="s">
        <v>59</v>
      </c>
      <c r="L1647" s="37">
        <v>14</v>
      </c>
      <c r="M1647" s="42" t="s">
        <v>6267</v>
      </c>
      <c r="N1647" s="42" t="s">
        <v>6267</v>
      </c>
      <c r="O1647" s="39"/>
      <c r="Q1647" s="38"/>
      <c r="R1647" s="40">
        <v>0</v>
      </c>
      <c r="S1647" s="41" t="s">
        <v>26</v>
      </c>
      <c r="T1647" s="35" t="s">
        <v>8</v>
      </c>
      <c r="U1647" s="35" t="s">
        <v>33</v>
      </c>
    </row>
    <row r="1648" spans="1:21" ht="15.65" customHeight="1" x14ac:dyDescent="0.35">
      <c r="A1648" s="35" t="s">
        <v>6446</v>
      </c>
      <c r="B1648" s="36">
        <v>11256</v>
      </c>
      <c r="C1648" s="35" t="s">
        <v>6375</v>
      </c>
      <c r="D1648" s="35" t="s">
        <v>118</v>
      </c>
      <c r="E1648" s="37">
        <v>15</v>
      </c>
      <c r="F1648" s="42" t="s">
        <v>6345</v>
      </c>
      <c r="G1648" s="39"/>
      <c r="J1648" s="40">
        <v>1</v>
      </c>
      <c r="K1648" s="41" t="s">
        <v>59</v>
      </c>
      <c r="L1648" s="37">
        <v>15</v>
      </c>
      <c r="M1648" s="42" t="s">
        <v>6421</v>
      </c>
      <c r="N1648" s="42" t="s">
        <v>6421</v>
      </c>
      <c r="O1648" s="39"/>
      <c r="Q1648" s="38"/>
      <c r="R1648" s="40">
        <v>0</v>
      </c>
      <c r="S1648" s="41" t="s">
        <v>26</v>
      </c>
      <c r="T1648" s="35" t="s">
        <v>8</v>
      </c>
      <c r="U1648" s="35" t="s">
        <v>33</v>
      </c>
    </row>
    <row r="1649" spans="1:21" ht="15.65" customHeight="1" x14ac:dyDescent="0.35">
      <c r="A1649" s="35" t="s">
        <v>6446</v>
      </c>
      <c r="B1649" s="36">
        <v>11256</v>
      </c>
      <c r="C1649" s="35" t="s">
        <v>6375</v>
      </c>
      <c r="D1649" s="35" t="s">
        <v>118</v>
      </c>
      <c r="E1649" s="37">
        <v>16</v>
      </c>
      <c r="F1649" s="42" t="s">
        <v>6309</v>
      </c>
      <c r="G1649" s="39"/>
      <c r="J1649" s="40">
        <v>1</v>
      </c>
      <c r="K1649" s="41" t="s">
        <v>59</v>
      </c>
      <c r="L1649" s="37">
        <v>16</v>
      </c>
      <c r="M1649" s="42" t="s">
        <v>6422</v>
      </c>
      <c r="N1649" s="42" t="s">
        <v>6422</v>
      </c>
      <c r="O1649" s="39"/>
      <c r="Q1649" s="38"/>
      <c r="R1649" s="40">
        <v>0</v>
      </c>
      <c r="S1649" s="41" t="s">
        <v>26</v>
      </c>
      <c r="T1649" s="35" t="s">
        <v>8</v>
      </c>
      <c r="U1649" s="35" t="s">
        <v>33</v>
      </c>
    </row>
    <row r="1650" spans="1:21" ht="15.65" customHeight="1" x14ac:dyDescent="0.35">
      <c r="A1650" s="35" t="s">
        <v>6446</v>
      </c>
      <c r="B1650" s="36">
        <v>11256</v>
      </c>
      <c r="C1650" s="35" t="s">
        <v>6375</v>
      </c>
      <c r="D1650" s="35" t="s">
        <v>118</v>
      </c>
      <c r="E1650" s="37">
        <v>17</v>
      </c>
      <c r="F1650" s="42" t="s">
        <v>6413</v>
      </c>
      <c r="G1650" s="39"/>
      <c r="J1650" s="40">
        <v>0.5</v>
      </c>
      <c r="K1650" s="41" t="s">
        <v>59</v>
      </c>
      <c r="L1650" s="37">
        <v>17</v>
      </c>
      <c r="M1650" s="42" t="s">
        <v>6423</v>
      </c>
      <c r="N1650" s="42" t="s">
        <v>6423</v>
      </c>
      <c r="O1650" s="39"/>
      <c r="Q1650" s="38"/>
      <c r="R1650" s="40">
        <v>0.5</v>
      </c>
      <c r="S1650" s="41" t="s">
        <v>26</v>
      </c>
      <c r="T1650" s="35" t="s">
        <v>8</v>
      </c>
      <c r="U1650" s="35" t="s">
        <v>33</v>
      </c>
    </row>
    <row r="1651" spans="1:21" ht="15.65" customHeight="1" x14ac:dyDescent="0.35">
      <c r="A1651" s="35" t="s">
        <v>6446</v>
      </c>
      <c r="B1651" s="36">
        <v>11256</v>
      </c>
      <c r="C1651" s="35" t="s">
        <v>6375</v>
      </c>
      <c r="D1651" s="35" t="s">
        <v>118</v>
      </c>
      <c r="E1651" s="37">
        <v>18</v>
      </c>
      <c r="F1651" s="46" t="s">
        <v>6414</v>
      </c>
      <c r="G1651" s="39"/>
      <c r="J1651" s="40">
        <v>1</v>
      </c>
      <c r="K1651" s="41" t="s">
        <v>59</v>
      </c>
      <c r="L1651" s="37">
        <v>18</v>
      </c>
      <c r="M1651" s="42" t="s">
        <v>6424</v>
      </c>
      <c r="N1651" s="42" t="s">
        <v>6424</v>
      </c>
      <c r="O1651" s="39"/>
      <c r="Q1651" s="38"/>
      <c r="R1651" s="40">
        <v>0</v>
      </c>
      <c r="S1651" s="41" t="s">
        <v>26</v>
      </c>
      <c r="T1651" s="35" t="s">
        <v>8</v>
      </c>
      <c r="U1651" s="35" t="s">
        <v>33</v>
      </c>
    </row>
    <row r="1652" spans="1:21" ht="15.65" customHeight="1" x14ac:dyDescent="0.35">
      <c r="A1652" s="35" t="s">
        <v>6446</v>
      </c>
      <c r="B1652" s="36">
        <v>11256</v>
      </c>
      <c r="C1652" s="35" t="s">
        <v>6375</v>
      </c>
      <c r="D1652" s="35" t="s">
        <v>118</v>
      </c>
      <c r="E1652" s="37">
        <v>19</v>
      </c>
      <c r="F1652" s="42" t="s">
        <v>6263</v>
      </c>
      <c r="G1652" s="39"/>
      <c r="J1652" s="40">
        <v>1</v>
      </c>
      <c r="K1652" s="41" t="s">
        <v>59</v>
      </c>
      <c r="L1652" s="37">
        <v>19</v>
      </c>
      <c r="M1652" s="42" t="s">
        <v>6425</v>
      </c>
      <c r="N1652" s="42" t="s">
        <v>6425</v>
      </c>
      <c r="O1652" s="39"/>
      <c r="Q1652" s="38"/>
      <c r="R1652" s="40">
        <v>0</v>
      </c>
      <c r="S1652" s="41" t="s">
        <v>56</v>
      </c>
      <c r="T1652" s="35" t="s">
        <v>8</v>
      </c>
      <c r="U1652" s="35" t="s">
        <v>33</v>
      </c>
    </row>
    <row r="1653" spans="1:21" ht="15.65" customHeight="1" x14ac:dyDescent="0.35">
      <c r="A1653" s="35" t="s">
        <v>6446</v>
      </c>
      <c r="B1653" s="36">
        <v>11256</v>
      </c>
      <c r="C1653" s="35" t="s">
        <v>6375</v>
      </c>
      <c r="D1653" s="35" t="s">
        <v>118</v>
      </c>
      <c r="E1653" s="37">
        <v>20</v>
      </c>
      <c r="F1653" s="42" t="s">
        <v>6415</v>
      </c>
      <c r="G1653" s="39"/>
      <c r="J1653" s="40">
        <v>1</v>
      </c>
      <c r="K1653" s="41" t="s">
        <v>59</v>
      </c>
      <c r="L1653" s="37">
        <v>20</v>
      </c>
      <c r="M1653" s="42" t="s">
        <v>6426</v>
      </c>
      <c r="N1653" s="42" t="s">
        <v>6426</v>
      </c>
      <c r="O1653" s="39"/>
      <c r="Q1653" s="38"/>
      <c r="R1653" s="40">
        <v>0</v>
      </c>
      <c r="S1653" s="41" t="s">
        <v>56</v>
      </c>
      <c r="T1653" s="35" t="s">
        <v>8</v>
      </c>
      <c r="U1653" s="35" t="s">
        <v>33</v>
      </c>
    </row>
    <row r="1654" spans="1:21" ht="15.65" customHeight="1" x14ac:dyDescent="0.35">
      <c r="A1654" s="35" t="s">
        <v>6446</v>
      </c>
      <c r="B1654" s="36">
        <v>11256</v>
      </c>
      <c r="C1654" s="35" t="s">
        <v>6375</v>
      </c>
      <c r="D1654" s="35" t="s">
        <v>118</v>
      </c>
      <c r="E1654" s="37">
        <v>21</v>
      </c>
      <c r="F1654" s="45" t="s">
        <v>6479</v>
      </c>
      <c r="G1654" s="39"/>
      <c r="J1654" s="40">
        <v>0</v>
      </c>
      <c r="K1654" s="41" t="s">
        <v>59</v>
      </c>
      <c r="L1654" s="37">
        <v>21</v>
      </c>
      <c r="M1654" s="42" t="s">
        <v>6427</v>
      </c>
      <c r="N1654" s="42" t="s">
        <v>6427</v>
      </c>
      <c r="O1654" s="39"/>
      <c r="Q1654" s="38"/>
      <c r="R1654" s="40">
        <v>1</v>
      </c>
      <c r="S1654" s="41" t="s">
        <v>56</v>
      </c>
      <c r="T1654" s="35" t="s">
        <v>8</v>
      </c>
      <c r="U1654" s="35" t="s">
        <v>33</v>
      </c>
    </row>
    <row r="1655" spans="1:21" ht="15.65" customHeight="1" x14ac:dyDescent="0.35">
      <c r="A1655" s="35" t="s">
        <v>6446</v>
      </c>
      <c r="B1655" s="36">
        <v>11256</v>
      </c>
      <c r="C1655" s="35" t="s">
        <v>6375</v>
      </c>
      <c r="D1655" s="35" t="s">
        <v>118</v>
      </c>
      <c r="E1655" s="37">
        <v>22</v>
      </c>
      <c r="F1655" s="42" t="s">
        <v>6416</v>
      </c>
      <c r="G1655" s="39"/>
      <c r="J1655" s="40">
        <v>1</v>
      </c>
      <c r="K1655" s="41" t="s">
        <v>59</v>
      </c>
      <c r="L1655" s="37">
        <v>22</v>
      </c>
      <c r="M1655" s="42" t="s">
        <v>6428</v>
      </c>
      <c r="N1655" s="42" t="s">
        <v>6428</v>
      </c>
      <c r="O1655" s="39"/>
      <c r="Q1655" s="38"/>
      <c r="R1655" s="40">
        <v>0</v>
      </c>
      <c r="S1655" s="41" t="s">
        <v>56</v>
      </c>
      <c r="T1655" s="35" t="s">
        <v>8</v>
      </c>
      <c r="U1655" s="35" t="s">
        <v>33</v>
      </c>
    </row>
    <row r="1656" spans="1:21" ht="15.65" customHeight="1" x14ac:dyDescent="0.35">
      <c r="A1656" s="35" t="s">
        <v>6446</v>
      </c>
      <c r="B1656" s="36">
        <v>11291</v>
      </c>
      <c r="C1656" s="35" t="s">
        <v>6375</v>
      </c>
      <c r="D1656" s="35" t="s">
        <v>118</v>
      </c>
      <c r="E1656" s="37">
        <v>1</v>
      </c>
      <c r="F1656" s="42" t="s">
        <v>1133</v>
      </c>
      <c r="G1656" s="39"/>
      <c r="J1656" s="40">
        <v>1</v>
      </c>
      <c r="K1656" s="41" t="s">
        <v>59</v>
      </c>
      <c r="L1656" s="37">
        <v>1</v>
      </c>
      <c r="M1656" s="42" t="s">
        <v>6417</v>
      </c>
      <c r="N1656" s="42" t="s">
        <v>6417</v>
      </c>
      <c r="O1656" s="39"/>
      <c r="Q1656" s="38"/>
      <c r="R1656" s="40">
        <v>0</v>
      </c>
      <c r="S1656" s="41" t="s">
        <v>26</v>
      </c>
      <c r="T1656" s="35" t="s">
        <v>8</v>
      </c>
      <c r="U1656" s="35" t="s">
        <v>33</v>
      </c>
    </row>
    <row r="1657" spans="1:21" ht="15.65" customHeight="1" x14ac:dyDescent="0.35">
      <c r="A1657" s="35" t="s">
        <v>6446</v>
      </c>
      <c r="B1657" s="36">
        <v>11291</v>
      </c>
      <c r="C1657" s="35" t="s">
        <v>6375</v>
      </c>
      <c r="D1657" s="35" t="s">
        <v>118</v>
      </c>
      <c r="E1657" s="37">
        <v>2</v>
      </c>
      <c r="F1657" s="42" t="s">
        <v>1132</v>
      </c>
      <c r="G1657" s="39"/>
      <c r="J1657" s="40">
        <v>1</v>
      </c>
      <c r="K1657" s="41" t="s">
        <v>59</v>
      </c>
      <c r="L1657" s="37">
        <v>2</v>
      </c>
      <c r="M1657" s="42" t="s">
        <v>6264</v>
      </c>
      <c r="N1657" s="42" t="s">
        <v>6264</v>
      </c>
      <c r="O1657" s="39"/>
      <c r="Q1657" s="38"/>
      <c r="R1657" s="40">
        <v>0</v>
      </c>
      <c r="S1657" s="41" t="s">
        <v>26</v>
      </c>
      <c r="T1657" s="35" t="s">
        <v>8</v>
      </c>
      <c r="U1657" s="35" t="s">
        <v>33</v>
      </c>
    </row>
    <row r="1658" spans="1:21" ht="15.65" customHeight="1" x14ac:dyDescent="0.35">
      <c r="A1658" s="35" t="s">
        <v>6446</v>
      </c>
      <c r="B1658" s="36">
        <v>11291</v>
      </c>
      <c r="C1658" s="35" t="s">
        <v>6375</v>
      </c>
      <c r="D1658" s="35" t="s">
        <v>118</v>
      </c>
      <c r="E1658" s="37">
        <v>3</v>
      </c>
      <c r="F1658" s="42" t="s">
        <v>6327</v>
      </c>
      <c r="G1658" s="39"/>
      <c r="J1658" s="40">
        <v>0</v>
      </c>
      <c r="K1658" s="41" t="s">
        <v>59</v>
      </c>
      <c r="L1658" s="37">
        <v>3</v>
      </c>
      <c r="M1658" s="42" t="s">
        <v>6418</v>
      </c>
      <c r="N1658" s="42" t="s">
        <v>6418</v>
      </c>
      <c r="O1658" s="39"/>
      <c r="Q1658" s="38"/>
      <c r="R1658" s="40">
        <v>1</v>
      </c>
      <c r="S1658" s="41" t="s">
        <v>26</v>
      </c>
      <c r="T1658" s="35" t="s">
        <v>8</v>
      </c>
      <c r="U1658" s="35" t="s">
        <v>33</v>
      </c>
    </row>
    <row r="1659" spans="1:21" ht="15.65" customHeight="1" x14ac:dyDescent="0.35">
      <c r="A1659" s="35" t="s">
        <v>6446</v>
      </c>
      <c r="B1659" s="36">
        <v>11291</v>
      </c>
      <c r="C1659" s="35" t="s">
        <v>6375</v>
      </c>
      <c r="D1659" s="35" t="s">
        <v>118</v>
      </c>
      <c r="E1659" s="37">
        <v>4</v>
      </c>
      <c r="F1659" s="42" t="s">
        <v>1141</v>
      </c>
      <c r="G1659" s="39"/>
      <c r="J1659" s="40">
        <v>0</v>
      </c>
      <c r="K1659" s="41" t="s">
        <v>59</v>
      </c>
      <c r="L1659" s="37">
        <v>4</v>
      </c>
      <c r="M1659" s="42" t="s">
        <v>6265</v>
      </c>
      <c r="N1659" s="42" t="s">
        <v>6265</v>
      </c>
      <c r="O1659" s="39"/>
      <c r="Q1659" s="38"/>
      <c r="R1659" s="40">
        <v>1</v>
      </c>
      <c r="S1659" s="41" t="s">
        <v>26</v>
      </c>
      <c r="T1659" s="35" t="s">
        <v>8</v>
      </c>
      <c r="U1659" s="35" t="s">
        <v>33</v>
      </c>
    </row>
    <row r="1660" spans="1:21" ht="15.65" customHeight="1" x14ac:dyDescent="0.35">
      <c r="A1660" s="35" t="s">
        <v>6446</v>
      </c>
      <c r="B1660" s="36">
        <v>11291</v>
      </c>
      <c r="C1660" s="35" t="s">
        <v>6375</v>
      </c>
      <c r="D1660" s="35" t="s">
        <v>118</v>
      </c>
      <c r="E1660" s="37">
        <v>5</v>
      </c>
      <c r="F1660" s="42" t="s">
        <v>6307</v>
      </c>
      <c r="G1660" s="39"/>
      <c r="J1660" s="40">
        <v>0.5</v>
      </c>
      <c r="K1660" s="41" t="s">
        <v>59</v>
      </c>
      <c r="L1660" s="37">
        <v>5</v>
      </c>
      <c r="M1660" s="42" t="s">
        <v>6321</v>
      </c>
      <c r="N1660" s="42" t="s">
        <v>6321</v>
      </c>
      <c r="O1660" s="39"/>
      <c r="Q1660" s="38"/>
      <c r="R1660" s="40">
        <v>0.5</v>
      </c>
      <c r="S1660" s="41" t="s">
        <v>26</v>
      </c>
      <c r="T1660" s="35" t="s">
        <v>8</v>
      </c>
      <c r="U1660" s="35" t="s">
        <v>33</v>
      </c>
    </row>
    <row r="1661" spans="1:21" ht="15.65" customHeight="1" x14ac:dyDescent="0.35">
      <c r="A1661" s="35" t="s">
        <v>6446</v>
      </c>
      <c r="B1661" s="36">
        <v>11291</v>
      </c>
      <c r="C1661" s="35" t="s">
        <v>6375</v>
      </c>
      <c r="D1661" s="35" t="s">
        <v>118</v>
      </c>
      <c r="E1661" s="37">
        <v>6</v>
      </c>
      <c r="F1661" s="42" t="s">
        <v>6343</v>
      </c>
      <c r="G1661" s="39"/>
      <c r="J1661" s="40">
        <v>0.5</v>
      </c>
      <c r="K1661" s="41" t="s">
        <v>59</v>
      </c>
      <c r="L1661" s="37">
        <v>6</v>
      </c>
      <c r="M1661" s="42" t="s">
        <v>6312</v>
      </c>
      <c r="N1661" s="42" t="s">
        <v>6312</v>
      </c>
      <c r="O1661" s="39"/>
      <c r="Q1661" s="38"/>
      <c r="R1661" s="40">
        <v>0.5</v>
      </c>
      <c r="S1661" s="41" t="s">
        <v>26</v>
      </c>
      <c r="T1661" s="35" t="s">
        <v>8</v>
      </c>
      <c r="U1661" s="35" t="s">
        <v>33</v>
      </c>
    </row>
    <row r="1662" spans="1:21" ht="15.65" customHeight="1" x14ac:dyDescent="0.35">
      <c r="A1662" s="35" t="s">
        <v>6446</v>
      </c>
      <c r="B1662" s="36">
        <v>11291</v>
      </c>
      <c r="C1662" s="35" t="s">
        <v>6375</v>
      </c>
      <c r="D1662" s="35" t="s">
        <v>118</v>
      </c>
      <c r="E1662" s="37">
        <v>7</v>
      </c>
      <c r="F1662" s="42" t="s">
        <v>4230</v>
      </c>
      <c r="G1662" s="39"/>
      <c r="J1662" s="40">
        <v>1</v>
      </c>
      <c r="K1662" s="41" t="s">
        <v>59</v>
      </c>
      <c r="L1662" s="37">
        <v>7</v>
      </c>
      <c r="M1662" s="42" t="s">
        <v>6420</v>
      </c>
      <c r="N1662" s="42" t="s">
        <v>6420</v>
      </c>
      <c r="O1662" s="39"/>
      <c r="Q1662" s="38"/>
      <c r="R1662" s="47">
        <v>0</v>
      </c>
      <c r="S1662" s="41" t="s">
        <v>26</v>
      </c>
      <c r="T1662" s="35" t="s">
        <v>8</v>
      </c>
      <c r="U1662" s="35" t="s">
        <v>33</v>
      </c>
    </row>
    <row r="1663" spans="1:21" ht="15.65" customHeight="1" x14ac:dyDescent="0.35">
      <c r="A1663" s="35" t="s">
        <v>6446</v>
      </c>
      <c r="B1663" s="36">
        <v>11291</v>
      </c>
      <c r="C1663" s="35" t="s">
        <v>6375</v>
      </c>
      <c r="D1663" s="35" t="s">
        <v>118</v>
      </c>
      <c r="E1663" s="37">
        <v>8</v>
      </c>
      <c r="F1663" s="42" t="s">
        <v>6412</v>
      </c>
      <c r="G1663" s="39"/>
      <c r="J1663" s="40">
        <v>0.5</v>
      </c>
      <c r="K1663" s="41" t="s">
        <v>59</v>
      </c>
      <c r="L1663" s="37">
        <v>8</v>
      </c>
      <c r="M1663" s="42" t="s">
        <v>6315</v>
      </c>
      <c r="N1663" s="42" t="s">
        <v>6315</v>
      </c>
      <c r="O1663" s="39"/>
      <c r="Q1663" s="38"/>
      <c r="R1663" s="40">
        <v>0.5</v>
      </c>
      <c r="S1663" s="41" t="s">
        <v>26</v>
      </c>
      <c r="T1663" s="35" t="s">
        <v>8</v>
      </c>
      <c r="U1663" s="35" t="s">
        <v>33</v>
      </c>
    </row>
    <row r="1664" spans="1:21" ht="15.65" customHeight="1" x14ac:dyDescent="0.35">
      <c r="A1664" s="35" t="s">
        <v>6446</v>
      </c>
      <c r="B1664" s="36">
        <v>11291</v>
      </c>
      <c r="C1664" s="35" t="s">
        <v>6375</v>
      </c>
      <c r="D1664" s="35" t="s">
        <v>118</v>
      </c>
      <c r="E1664" s="37">
        <v>9</v>
      </c>
      <c r="F1664" s="42" t="s">
        <v>6319</v>
      </c>
      <c r="G1664" s="39"/>
      <c r="J1664" s="40">
        <v>1</v>
      </c>
      <c r="K1664" s="41" t="s">
        <v>59</v>
      </c>
      <c r="L1664" s="37">
        <v>9</v>
      </c>
      <c r="M1664" s="42" t="s">
        <v>6487</v>
      </c>
      <c r="N1664" s="42" t="s">
        <v>6487</v>
      </c>
      <c r="O1664" s="39"/>
      <c r="Q1664" s="38"/>
      <c r="R1664" s="40">
        <v>0</v>
      </c>
      <c r="S1664" s="41" t="s">
        <v>26</v>
      </c>
      <c r="T1664" s="35" t="s">
        <v>8</v>
      </c>
      <c r="U1664" s="35" t="s">
        <v>33</v>
      </c>
    </row>
    <row r="1665" spans="1:21" ht="15.65" customHeight="1" x14ac:dyDescent="0.35">
      <c r="A1665" s="35" t="s">
        <v>6446</v>
      </c>
      <c r="B1665" s="36">
        <v>11291</v>
      </c>
      <c r="C1665" s="35" t="s">
        <v>6375</v>
      </c>
      <c r="D1665" s="35" t="s">
        <v>118</v>
      </c>
      <c r="E1665" s="37">
        <v>10</v>
      </c>
      <c r="F1665" s="42" t="s">
        <v>1154</v>
      </c>
      <c r="G1665" s="39"/>
      <c r="J1665" s="40">
        <v>1</v>
      </c>
      <c r="K1665" s="41" t="s">
        <v>59</v>
      </c>
      <c r="L1665" s="37">
        <v>10</v>
      </c>
      <c r="M1665" s="42" t="s">
        <v>6313</v>
      </c>
      <c r="N1665" s="42" t="s">
        <v>6313</v>
      </c>
      <c r="O1665" s="39"/>
      <c r="Q1665" s="38"/>
      <c r="R1665" s="40">
        <v>0</v>
      </c>
      <c r="S1665" s="41" t="s">
        <v>26</v>
      </c>
      <c r="T1665" s="35" t="s">
        <v>8</v>
      </c>
      <c r="U1665" s="35" t="s">
        <v>33</v>
      </c>
    </row>
    <row r="1666" spans="1:21" ht="15.65" customHeight="1" x14ac:dyDescent="0.35">
      <c r="A1666" s="35" t="s">
        <v>6446</v>
      </c>
      <c r="B1666" s="36">
        <v>11291</v>
      </c>
      <c r="C1666" s="35" t="s">
        <v>6375</v>
      </c>
      <c r="D1666" s="35" t="s">
        <v>118</v>
      </c>
      <c r="E1666" s="37">
        <v>11</v>
      </c>
      <c r="F1666" s="42" t="s">
        <v>812</v>
      </c>
      <c r="G1666" s="39"/>
      <c r="J1666" s="40">
        <v>1</v>
      </c>
      <c r="K1666" s="41" t="s">
        <v>59</v>
      </c>
      <c r="L1666" s="37">
        <v>11</v>
      </c>
      <c r="M1666" s="42" t="s">
        <v>6268</v>
      </c>
      <c r="N1666" s="42" t="s">
        <v>6268</v>
      </c>
      <c r="O1666" s="39"/>
      <c r="Q1666" s="38"/>
      <c r="R1666" s="40">
        <v>0</v>
      </c>
      <c r="S1666" s="41" t="s">
        <v>26</v>
      </c>
      <c r="T1666" s="35" t="s">
        <v>8</v>
      </c>
      <c r="U1666" s="35" t="s">
        <v>33</v>
      </c>
    </row>
    <row r="1667" spans="1:21" ht="15.65" customHeight="1" x14ac:dyDescent="0.35">
      <c r="A1667" s="35" t="s">
        <v>6446</v>
      </c>
      <c r="B1667" s="36">
        <v>11291</v>
      </c>
      <c r="C1667" s="35" t="s">
        <v>6375</v>
      </c>
      <c r="D1667" s="35" t="s">
        <v>118</v>
      </c>
      <c r="E1667" s="37">
        <v>12</v>
      </c>
      <c r="F1667" s="42" t="s">
        <v>6414</v>
      </c>
      <c r="G1667" s="39"/>
      <c r="J1667" s="40">
        <v>0.5</v>
      </c>
      <c r="K1667" s="41" t="s">
        <v>59</v>
      </c>
      <c r="L1667" s="37">
        <v>12</v>
      </c>
      <c r="M1667" s="45" t="s">
        <v>6517</v>
      </c>
      <c r="N1667" s="45" t="s">
        <v>6517</v>
      </c>
      <c r="O1667" s="39"/>
      <c r="Q1667" s="38"/>
      <c r="R1667" s="40">
        <v>0.5</v>
      </c>
      <c r="S1667" s="41" t="s">
        <v>26</v>
      </c>
      <c r="T1667" s="35" t="s">
        <v>8</v>
      </c>
      <c r="U1667" s="35" t="s">
        <v>33</v>
      </c>
    </row>
    <row r="1668" spans="1:21" ht="15.65" customHeight="1" x14ac:dyDescent="0.35">
      <c r="A1668" s="35" t="s">
        <v>6446</v>
      </c>
      <c r="B1668" s="36">
        <v>11291</v>
      </c>
      <c r="C1668" s="35" t="s">
        <v>6375</v>
      </c>
      <c r="D1668" s="35" t="s">
        <v>118</v>
      </c>
      <c r="E1668" s="37">
        <v>13</v>
      </c>
      <c r="F1668" s="42" t="s">
        <v>6308</v>
      </c>
      <c r="G1668" s="39"/>
      <c r="J1668" s="40">
        <v>0</v>
      </c>
      <c r="K1668" s="41" t="s">
        <v>59</v>
      </c>
      <c r="L1668" s="37">
        <v>13</v>
      </c>
      <c r="M1668" s="42" t="s">
        <v>6419</v>
      </c>
      <c r="N1668" s="42" t="s">
        <v>6419</v>
      </c>
      <c r="O1668" s="39"/>
      <c r="Q1668" s="38"/>
      <c r="R1668" s="40">
        <v>1</v>
      </c>
      <c r="S1668" s="41" t="s">
        <v>26</v>
      </c>
      <c r="T1668" s="35" t="s">
        <v>8</v>
      </c>
      <c r="U1668" s="35" t="s">
        <v>33</v>
      </c>
    </row>
    <row r="1669" spans="1:21" ht="15.65" customHeight="1" x14ac:dyDescent="0.35">
      <c r="A1669" s="35" t="s">
        <v>6446</v>
      </c>
      <c r="B1669" s="36">
        <v>11291</v>
      </c>
      <c r="C1669" s="35" t="s">
        <v>6375</v>
      </c>
      <c r="D1669" s="35" t="s">
        <v>118</v>
      </c>
      <c r="E1669" s="37">
        <v>14</v>
      </c>
      <c r="F1669" s="42" t="s">
        <v>6413</v>
      </c>
      <c r="G1669" s="39"/>
      <c r="J1669" s="40">
        <v>1</v>
      </c>
      <c r="K1669" s="41" t="s">
        <v>59</v>
      </c>
      <c r="L1669" s="37">
        <v>14</v>
      </c>
      <c r="M1669" s="42" t="s">
        <v>6488</v>
      </c>
      <c r="N1669" s="42" t="s">
        <v>6488</v>
      </c>
      <c r="O1669" s="39"/>
      <c r="Q1669" s="38"/>
      <c r="R1669" s="40">
        <v>0</v>
      </c>
      <c r="S1669" s="41" t="s">
        <v>26</v>
      </c>
      <c r="T1669" s="35" t="s">
        <v>8</v>
      </c>
      <c r="U1669" s="35" t="s">
        <v>33</v>
      </c>
    </row>
    <row r="1670" spans="1:21" ht="15.65" customHeight="1" x14ac:dyDescent="0.35">
      <c r="A1670" s="35" t="s">
        <v>6446</v>
      </c>
      <c r="B1670" s="36">
        <v>11291</v>
      </c>
      <c r="C1670" s="35" t="s">
        <v>6375</v>
      </c>
      <c r="D1670" s="35" t="s">
        <v>118</v>
      </c>
      <c r="E1670" s="37">
        <v>15</v>
      </c>
      <c r="F1670" s="42" t="s">
        <v>6309</v>
      </c>
      <c r="G1670" s="39"/>
      <c r="J1670" s="40">
        <v>1</v>
      </c>
      <c r="K1670" s="41" t="s">
        <v>59</v>
      </c>
      <c r="L1670" s="37">
        <v>15</v>
      </c>
      <c r="M1670" s="42" t="s">
        <v>6426</v>
      </c>
      <c r="N1670" s="42" t="s">
        <v>6426</v>
      </c>
      <c r="O1670" s="39"/>
      <c r="Q1670" s="38"/>
      <c r="R1670" s="40">
        <v>0</v>
      </c>
      <c r="S1670" s="41" t="s">
        <v>26</v>
      </c>
      <c r="T1670" s="35" t="s">
        <v>8</v>
      </c>
      <c r="U1670" s="35" t="s">
        <v>33</v>
      </c>
    </row>
    <row r="1671" spans="1:21" ht="15.65" customHeight="1" x14ac:dyDescent="0.35">
      <c r="A1671" s="35" t="s">
        <v>6446</v>
      </c>
      <c r="B1671" s="36">
        <v>11291</v>
      </c>
      <c r="C1671" s="35" t="s">
        <v>6375</v>
      </c>
      <c r="D1671" s="35" t="s">
        <v>118</v>
      </c>
      <c r="E1671" s="37">
        <v>16</v>
      </c>
      <c r="F1671" s="42" t="s">
        <v>6430</v>
      </c>
      <c r="G1671" s="39"/>
      <c r="J1671" s="40">
        <v>1</v>
      </c>
      <c r="K1671" s="41" t="s">
        <v>59</v>
      </c>
      <c r="L1671" s="37">
        <v>16</v>
      </c>
      <c r="M1671" s="42" t="s">
        <v>6424</v>
      </c>
      <c r="N1671" s="42" t="s">
        <v>6424</v>
      </c>
      <c r="O1671" s="39"/>
      <c r="Q1671" s="38"/>
      <c r="R1671" s="40">
        <v>0</v>
      </c>
      <c r="S1671" s="41" t="s">
        <v>26</v>
      </c>
      <c r="T1671" s="35" t="s">
        <v>8</v>
      </c>
      <c r="U1671" s="35" t="s">
        <v>33</v>
      </c>
    </row>
    <row r="1672" spans="1:21" ht="15.65" customHeight="1" x14ac:dyDescent="0.35">
      <c r="A1672" s="35" t="s">
        <v>6446</v>
      </c>
      <c r="B1672" s="36">
        <v>11291</v>
      </c>
      <c r="C1672" s="35" t="s">
        <v>6375</v>
      </c>
      <c r="D1672" s="35" t="s">
        <v>118</v>
      </c>
      <c r="E1672" s="37">
        <v>17</v>
      </c>
      <c r="F1672" s="46" t="s">
        <v>771</v>
      </c>
      <c r="G1672" s="39"/>
      <c r="J1672" s="40">
        <v>0</v>
      </c>
      <c r="K1672" s="41" t="s">
        <v>59</v>
      </c>
      <c r="L1672" s="37">
        <v>17</v>
      </c>
      <c r="M1672" s="42" t="s">
        <v>6431</v>
      </c>
      <c r="N1672" s="42" t="s">
        <v>6431</v>
      </c>
      <c r="O1672" s="39"/>
      <c r="Q1672" s="38"/>
      <c r="R1672" s="40">
        <v>1</v>
      </c>
      <c r="S1672" s="41" t="s">
        <v>26</v>
      </c>
      <c r="T1672" s="35" t="s">
        <v>8</v>
      </c>
      <c r="U1672" s="35" t="s">
        <v>33</v>
      </c>
    </row>
    <row r="1673" spans="1:21" ht="15.65" customHeight="1" x14ac:dyDescent="0.35">
      <c r="A1673" s="35" t="s">
        <v>6446</v>
      </c>
      <c r="B1673" s="36">
        <v>11291</v>
      </c>
      <c r="C1673" s="35" t="s">
        <v>6375</v>
      </c>
      <c r="D1673" s="35" t="s">
        <v>118</v>
      </c>
      <c r="E1673" s="37">
        <v>18</v>
      </c>
      <c r="F1673" s="42" t="s">
        <v>6415</v>
      </c>
      <c r="G1673" s="39"/>
      <c r="J1673" s="40">
        <v>0</v>
      </c>
      <c r="K1673" s="41" t="s">
        <v>59</v>
      </c>
      <c r="L1673" s="37">
        <v>18</v>
      </c>
      <c r="M1673" s="42" t="s">
        <v>6432</v>
      </c>
      <c r="N1673" s="42" t="s">
        <v>6432</v>
      </c>
      <c r="O1673" s="39"/>
      <c r="Q1673" s="38"/>
      <c r="R1673" s="40">
        <v>1</v>
      </c>
      <c r="S1673" s="41" t="s">
        <v>26</v>
      </c>
      <c r="T1673" s="35" t="s">
        <v>8</v>
      </c>
      <c r="U1673" s="35" t="s">
        <v>33</v>
      </c>
    </row>
    <row r="1674" spans="1:21" ht="15.65" customHeight="1" x14ac:dyDescent="0.35">
      <c r="A1674" s="35" t="s">
        <v>6446</v>
      </c>
      <c r="B1674" s="36">
        <v>11291</v>
      </c>
      <c r="C1674" s="35" t="s">
        <v>6375</v>
      </c>
      <c r="D1674" s="35" t="s">
        <v>118</v>
      </c>
      <c r="E1674" s="37">
        <v>19</v>
      </c>
      <c r="F1674" s="42" t="s">
        <v>6263</v>
      </c>
      <c r="G1674" s="39"/>
      <c r="J1674" s="40">
        <v>1</v>
      </c>
      <c r="K1674" s="41" t="s">
        <v>59</v>
      </c>
      <c r="L1674" s="37">
        <v>19</v>
      </c>
      <c r="M1674" s="42" t="s">
        <v>6433</v>
      </c>
      <c r="N1674" s="42" t="s">
        <v>6433</v>
      </c>
      <c r="O1674" s="39"/>
      <c r="Q1674" s="38"/>
      <c r="R1674" s="40">
        <v>0</v>
      </c>
      <c r="S1674" s="41" t="s">
        <v>56</v>
      </c>
      <c r="T1674" s="35" t="s">
        <v>8</v>
      </c>
      <c r="U1674" s="35" t="s">
        <v>33</v>
      </c>
    </row>
    <row r="1675" spans="1:21" ht="15.65" customHeight="1" x14ac:dyDescent="0.35">
      <c r="A1675" s="35" t="s">
        <v>6446</v>
      </c>
      <c r="B1675" s="36">
        <v>11291</v>
      </c>
      <c r="C1675" s="35" t="s">
        <v>6375</v>
      </c>
      <c r="D1675" s="35" t="s">
        <v>118</v>
      </c>
      <c r="E1675" s="37">
        <v>20</v>
      </c>
      <c r="F1675" s="45" t="s">
        <v>6479</v>
      </c>
      <c r="G1675" s="39"/>
      <c r="J1675" s="40">
        <v>1</v>
      </c>
      <c r="K1675" s="41" t="s">
        <v>59</v>
      </c>
      <c r="L1675" s="37">
        <v>20</v>
      </c>
      <c r="M1675" s="42" t="s">
        <v>6434</v>
      </c>
      <c r="N1675" s="42" t="s">
        <v>6434</v>
      </c>
      <c r="O1675" s="39"/>
      <c r="Q1675" s="38"/>
      <c r="R1675" s="40">
        <v>0</v>
      </c>
      <c r="S1675" s="41" t="s">
        <v>56</v>
      </c>
      <c r="T1675" s="35" t="s">
        <v>8</v>
      </c>
      <c r="U1675" s="35" t="s">
        <v>33</v>
      </c>
    </row>
    <row r="1676" spans="1:21" ht="15.65" customHeight="1" x14ac:dyDescent="0.35">
      <c r="A1676" s="35" t="s">
        <v>6446</v>
      </c>
      <c r="B1676" s="36">
        <v>11291</v>
      </c>
      <c r="C1676" s="35" t="s">
        <v>6375</v>
      </c>
      <c r="D1676" s="35" t="s">
        <v>118</v>
      </c>
      <c r="E1676" s="37">
        <v>21</v>
      </c>
      <c r="F1676" s="42" t="s">
        <v>6429</v>
      </c>
      <c r="G1676" s="39"/>
      <c r="J1676" s="40">
        <v>1</v>
      </c>
      <c r="K1676" s="41" t="s">
        <v>59</v>
      </c>
      <c r="L1676" s="37">
        <v>21</v>
      </c>
      <c r="M1676" s="42" t="s">
        <v>6435</v>
      </c>
      <c r="N1676" s="42" t="s">
        <v>6435</v>
      </c>
      <c r="O1676" s="39"/>
      <c r="Q1676" s="38"/>
      <c r="R1676" s="40">
        <v>0</v>
      </c>
      <c r="S1676" s="41" t="s">
        <v>56</v>
      </c>
      <c r="T1676" s="35" t="s">
        <v>8</v>
      </c>
      <c r="U1676" s="35" t="s">
        <v>33</v>
      </c>
    </row>
    <row r="1677" spans="1:21" ht="15.65" customHeight="1" x14ac:dyDescent="0.35">
      <c r="A1677" s="35" t="s">
        <v>6446</v>
      </c>
      <c r="B1677" s="36">
        <v>11382</v>
      </c>
      <c r="C1677" s="35" t="s">
        <v>2177</v>
      </c>
      <c r="D1677" s="35" t="s">
        <v>118</v>
      </c>
      <c r="E1677" s="37">
        <v>1</v>
      </c>
      <c r="F1677" s="42" t="s">
        <v>1133</v>
      </c>
      <c r="G1677" s="39"/>
      <c r="J1677" s="40">
        <v>0</v>
      </c>
      <c r="K1677" s="41" t="s">
        <v>71</v>
      </c>
      <c r="L1677" s="37">
        <v>1</v>
      </c>
      <c r="M1677" s="42" t="s">
        <v>278</v>
      </c>
      <c r="N1677" s="42" t="s">
        <v>278</v>
      </c>
      <c r="O1677" s="39"/>
      <c r="Q1677" s="38"/>
      <c r="R1677" s="40">
        <v>1</v>
      </c>
      <c r="S1677" s="41" t="s">
        <v>26</v>
      </c>
      <c r="T1677" s="35" t="s">
        <v>27</v>
      </c>
      <c r="U1677" s="35" t="s">
        <v>33</v>
      </c>
    </row>
    <row r="1678" spans="1:21" ht="15.65" customHeight="1" x14ac:dyDescent="0.35">
      <c r="A1678" s="35" t="s">
        <v>6446</v>
      </c>
      <c r="B1678" s="36">
        <v>11382</v>
      </c>
      <c r="C1678" s="35" t="s">
        <v>2177</v>
      </c>
      <c r="D1678" s="35" t="s">
        <v>118</v>
      </c>
      <c r="E1678" s="37">
        <v>2</v>
      </c>
      <c r="F1678" s="42" t="s">
        <v>1132</v>
      </c>
      <c r="G1678" s="39"/>
      <c r="J1678" s="40">
        <v>1</v>
      </c>
      <c r="K1678" s="41" t="s">
        <v>71</v>
      </c>
      <c r="L1678" s="37">
        <v>2</v>
      </c>
      <c r="M1678" s="42" t="s">
        <v>6438</v>
      </c>
      <c r="N1678" s="42" t="s">
        <v>6438</v>
      </c>
      <c r="O1678" s="39"/>
      <c r="Q1678" s="38"/>
      <c r="R1678" s="40">
        <v>0</v>
      </c>
      <c r="S1678" s="41" t="s">
        <v>26</v>
      </c>
      <c r="T1678" s="35" t="s">
        <v>27</v>
      </c>
      <c r="U1678" s="35" t="s">
        <v>33</v>
      </c>
    </row>
    <row r="1679" spans="1:21" ht="15.65" customHeight="1" x14ac:dyDescent="0.35">
      <c r="A1679" s="35" t="s">
        <v>6446</v>
      </c>
      <c r="B1679" s="36">
        <v>11382</v>
      </c>
      <c r="C1679" s="35" t="s">
        <v>2177</v>
      </c>
      <c r="D1679" s="35" t="s">
        <v>118</v>
      </c>
      <c r="E1679" s="37">
        <v>3</v>
      </c>
      <c r="F1679" s="42" t="s">
        <v>6437</v>
      </c>
      <c r="G1679" s="39"/>
      <c r="J1679" s="40">
        <v>1</v>
      </c>
      <c r="K1679" s="41" t="s">
        <v>71</v>
      </c>
      <c r="L1679" s="37">
        <v>3</v>
      </c>
      <c r="M1679" s="42" t="s">
        <v>6346</v>
      </c>
      <c r="N1679" s="42" t="s">
        <v>6346</v>
      </c>
      <c r="O1679" s="39"/>
      <c r="Q1679" s="38"/>
      <c r="R1679" s="40">
        <v>0</v>
      </c>
      <c r="S1679" s="41" t="s">
        <v>26</v>
      </c>
      <c r="T1679" s="35" t="s">
        <v>27</v>
      </c>
      <c r="U1679" s="35" t="s">
        <v>33</v>
      </c>
    </row>
    <row r="1680" spans="1:21" ht="15.65" customHeight="1" x14ac:dyDescent="0.35">
      <c r="A1680" s="35" t="s">
        <v>6446</v>
      </c>
      <c r="B1680" s="36">
        <v>11382</v>
      </c>
      <c r="C1680" s="35" t="s">
        <v>2177</v>
      </c>
      <c r="D1680" s="35" t="s">
        <v>118</v>
      </c>
      <c r="E1680" s="37">
        <v>4</v>
      </c>
      <c r="F1680" s="42" t="s">
        <v>4229</v>
      </c>
      <c r="G1680" s="39"/>
      <c r="J1680" s="40">
        <v>0</v>
      </c>
      <c r="K1680" s="41" t="s">
        <v>71</v>
      </c>
      <c r="L1680" s="37">
        <v>4</v>
      </c>
      <c r="M1680" s="42" t="s">
        <v>6439</v>
      </c>
      <c r="N1680" s="42" t="s">
        <v>6439</v>
      </c>
      <c r="O1680" s="39"/>
      <c r="Q1680" s="38"/>
      <c r="R1680" s="40">
        <v>1</v>
      </c>
      <c r="S1680" s="41" t="s">
        <v>26</v>
      </c>
      <c r="T1680" s="35" t="s">
        <v>27</v>
      </c>
      <c r="U1680" s="35" t="s">
        <v>33</v>
      </c>
    </row>
    <row r="1681" spans="1:21" ht="15.65" customHeight="1" x14ac:dyDescent="0.35">
      <c r="A1681" s="35" t="s">
        <v>6446</v>
      </c>
      <c r="B1681" s="36">
        <v>11382</v>
      </c>
      <c r="C1681" s="35" t="s">
        <v>2177</v>
      </c>
      <c r="D1681" s="35" t="s">
        <v>118</v>
      </c>
      <c r="E1681" s="37">
        <v>5</v>
      </c>
      <c r="F1681" s="42" t="s">
        <v>6327</v>
      </c>
      <c r="G1681" s="39"/>
      <c r="J1681" s="40">
        <v>1</v>
      </c>
      <c r="K1681" s="41" t="s">
        <v>71</v>
      </c>
      <c r="L1681" s="37">
        <v>5</v>
      </c>
      <c r="M1681" s="42" t="s">
        <v>6347</v>
      </c>
      <c r="N1681" s="42" t="s">
        <v>6347</v>
      </c>
      <c r="O1681" s="39"/>
      <c r="Q1681" s="38"/>
      <c r="R1681" s="40">
        <v>0</v>
      </c>
      <c r="S1681" s="41" t="s">
        <v>26</v>
      </c>
      <c r="T1681" s="35" t="s">
        <v>27</v>
      </c>
      <c r="U1681" s="35" t="s">
        <v>33</v>
      </c>
    </row>
    <row r="1682" spans="1:21" ht="15.65" customHeight="1" x14ac:dyDescent="0.35">
      <c r="A1682" s="35" t="s">
        <v>6446</v>
      </c>
      <c r="B1682" s="36">
        <v>11382</v>
      </c>
      <c r="C1682" s="35" t="s">
        <v>2177</v>
      </c>
      <c r="D1682" s="35" t="s">
        <v>118</v>
      </c>
      <c r="E1682" s="37">
        <v>6</v>
      </c>
      <c r="F1682" s="42" t="s">
        <v>1137</v>
      </c>
      <c r="G1682" s="39"/>
      <c r="J1682" s="40">
        <v>0.5</v>
      </c>
      <c r="K1682" s="41" t="s">
        <v>71</v>
      </c>
      <c r="L1682" s="37">
        <v>6</v>
      </c>
      <c r="M1682" s="42" t="s">
        <v>6440</v>
      </c>
      <c r="N1682" s="42" t="s">
        <v>6440</v>
      </c>
      <c r="O1682" s="39"/>
      <c r="Q1682" s="38"/>
      <c r="R1682" s="40">
        <v>0.5</v>
      </c>
      <c r="S1682" s="41" t="s">
        <v>26</v>
      </c>
      <c r="T1682" s="35" t="s">
        <v>27</v>
      </c>
      <c r="U1682" s="35" t="s">
        <v>33</v>
      </c>
    </row>
    <row r="1683" spans="1:21" ht="15.65" customHeight="1" x14ac:dyDescent="0.35">
      <c r="A1683" s="35" t="s">
        <v>6446</v>
      </c>
      <c r="B1683" s="36">
        <v>11382</v>
      </c>
      <c r="C1683" s="35" t="s">
        <v>2177</v>
      </c>
      <c r="D1683" s="35" t="s">
        <v>118</v>
      </c>
      <c r="E1683" s="37">
        <v>7</v>
      </c>
      <c r="F1683" s="42" t="s">
        <v>6343</v>
      </c>
      <c r="G1683" s="39"/>
      <c r="J1683" s="40">
        <v>0.5</v>
      </c>
      <c r="K1683" s="41" t="s">
        <v>71</v>
      </c>
      <c r="L1683" s="37">
        <v>7</v>
      </c>
      <c r="M1683" s="49" t="s">
        <v>6348</v>
      </c>
      <c r="N1683" s="49" t="s">
        <v>6348</v>
      </c>
      <c r="O1683" s="39"/>
      <c r="Q1683" s="38"/>
      <c r="R1683" s="40">
        <v>0.5</v>
      </c>
      <c r="S1683" s="41" t="s">
        <v>26</v>
      </c>
      <c r="T1683" s="35" t="s">
        <v>27</v>
      </c>
      <c r="U1683" s="35" t="s">
        <v>33</v>
      </c>
    </row>
    <row r="1684" spans="1:21" ht="15.65" customHeight="1" x14ac:dyDescent="0.35">
      <c r="A1684" s="35" t="s">
        <v>6446</v>
      </c>
      <c r="B1684" s="36">
        <v>11382</v>
      </c>
      <c r="C1684" s="35" t="s">
        <v>2177</v>
      </c>
      <c r="D1684" s="35" t="s">
        <v>118</v>
      </c>
      <c r="E1684" s="37">
        <v>8</v>
      </c>
      <c r="F1684" s="42" t="s">
        <v>1141</v>
      </c>
      <c r="G1684" s="39"/>
      <c r="J1684" s="40">
        <v>0</v>
      </c>
      <c r="K1684" s="41" t="s">
        <v>71</v>
      </c>
      <c r="L1684" s="37">
        <v>8</v>
      </c>
      <c r="M1684" s="42" t="s">
        <v>6441</v>
      </c>
      <c r="N1684" s="42" t="s">
        <v>6441</v>
      </c>
      <c r="O1684" s="39"/>
      <c r="Q1684" s="38"/>
      <c r="R1684" s="40">
        <v>1</v>
      </c>
      <c r="S1684" s="41" t="s">
        <v>26</v>
      </c>
      <c r="T1684" s="35" t="s">
        <v>27</v>
      </c>
      <c r="U1684" s="35" t="s">
        <v>33</v>
      </c>
    </row>
    <row r="1685" spans="1:21" ht="15.65" customHeight="1" x14ac:dyDescent="0.35">
      <c r="A1685" s="35" t="s">
        <v>6446</v>
      </c>
      <c r="B1685" s="36">
        <v>11382</v>
      </c>
      <c r="C1685" s="35" t="s">
        <v>2177</v>
      </c>
      <c r="D1685" s="35" t="s">
        <v>118</v>
      </c>
      <c r="E1685" s="37">
        <v>9</v>
      </c>
      <c r="F1685" s="42" t="s">
        <v>6307</v>
      </c>
      <c r="G1685" s="39"/>
      <c r="J1685" s="40">
        <v>0.5</v>
      </c>
      <c r="K1685" s="41" t="s">
        <v>71</v>
      </c>
      <c r="L1685" s="37">
        <v>9</v>
      </c>
      <c r="M1685" s="42" t="s">
        <v>6349</v>
      </c>
      <c r="N1685" s="42" t="s">
        <v>6349</v>
      </c>
      <c r="O1685" s="39"/>
      <c r="Q1685" s="38"/>
      <c r="R1685" s="40">
        <v>0.5</v>
      </c>
      <c r="S1685" s="41" t="s">
        <v>26</v>
      </c>
      <c r="T1685" s="35" t="s">
        <v>27</v>
      </c>
      <c r="U1685" s="35" t="s">
        <v>33</v>
      </c>
    </row>
    <row r="1686" spans="1:21" ht="15.65" customHeight="1" x14ac:dyDescent="0.35">
      <c r="A1686" s="35" t="s">
        <v>6446</v>
      </c>
      <c r="B1686" s="36">
        <v>11382</v>
      </c>
      <c r="C1686" s="35" t="s">
        <v>2177</v>
      </c>
      <c r="D1686" s="35" t="s">
        <v>118</v>
      </c>
      <c r="E1686" s="37">
        <v>10</v>
      </c>
      <c r="F1686" s="42" t="s">
        <v>6756</v>
      </c>
      <c r="G1686" s="39"/>
      <c r="J1686" s="40">
        <v>0.5</v>
      </c>
      <c r="K1686" s="41" t="s">
        <v>71</v>
      </c>
      <c r="L1686" s="37">
        <v>10</v>
      </c>
      <c r="M1686" s="42" t="s">
        <v>6352</v>
      </c>
      <c r="N1686" s="42" t="s">
        <v>6352</v>
      </c>
      <c r="O1686" s="39"/>
      <c r="Q1686" s="38"/>
      <c r="R1686" s="40">
        <v>0.5</v>
      </c>
      <c r="S1686" s="41" t="s">
        <v>26</v>
      </c>
      <c r="T1686" s="35" t="s">
        <v>27</v>
      </c>
      <c r="U1686" s="35" t="s">
        <v>33</v>
      </c>
    </row>
    <row r="1687" spans="1:21" ht="15.65" customHeight="1" x14ac:dyDescent="0.35">
      <c r="A1687" s="35" t="s">
        <v>6446</v>
      </c>
      <c r="B1687" s="36">
        <v>11382</v>
      </c>
      <c r="C1687" s="35" t="s">
        <v>2177</v>
      </c>
      <c r="D1687" s="35" t="s">
        <v>118</v>
      </c>
      <c r="E1687" s="37">
        <v>11</v>
      </c>
      <c r="F1687" s="42" t="s">
        <v>6436</v>
      </c>
      <c r="G1687" s="39"/>
      <c r="J1687" s="40">
        <v>0</v>
      </c>
      <c r="K1687" s="41" t="s">
        <v>71</v>
      </c>
      <c r="L1687" s="37">
        <v>11</v>
      </c>
      <c r="M1687" s="42" t="s">
        <v>6351</v>
      </c>
      <c r="N1687" s="42" t="s">
        <v>6351</v>
      </c>
      <c r="O1687" s="39"/>
      <c r="Q1687" s="38"/>
      <c r="R1687" s="40">
        <v>1</v>
      </c>
      <c r="S1687" s="41" t="s">
        <v>26</v>
      </c>
      <c r="T1687" s="35" t="s">
        <v>27</v>
      </c>
      <c r="U1687" s="35" t="s">
        <v>33</v>
      </c>
    </row>
    <row r="1688" spans="1:21" ht="15.65" customHeight="1" x14ac:dyDescent="0.35">
      <c r="A1688" s="35" t="s">
        <v>6446</v>
      </c>
      <c r="B1688" s="36">
        <v>11382</v>
      </c>
      <c r="C1688" s="35" t="s">
        <v>2177</v>
      </c>
      <c r="D1688" s="35" t="s">
        <v>118</v>
      </c>
      <c r="E1688" s="37">
        <v>12</v>
      </c>
      <c r="F1688" s="42" t="s">
        <v>1145</v>
      </c>
      <c r="G1688" s="39"/>
      <c r="J1688" s="40">
        <v>0</v>
      </c>
      <c r="K1688" s="41" t="s">
        <v>71</v>
      </c>
      <c r="L1688" s="37">
        <v>12</v>
      </c>
      <c r="M1688" s="42" t="s">
        <v>6442</v>
      </c>
      <c r="N1688" s="42" t="s">
        <v>6442</v>
      </c>
      <c r="O1688" s="39"/>
      <c r="Q1688" s="38"/>
      <c r="R1688" s="40">
        <v>1</v>
      </c>
      <c r="S1688" s="41" t="s">
        <v>26</v>
      </c>
      <c r="T1688" s="35" t="s">
        <v>27</v>
      </c>
      <c r="U1688" s="35" t="s">
        <v>33</v>
      </c>
    </row>
    <row r="1689" spans="1:21" ht="15.65" customHeight="1" x14ac:dyDescent="0.35">
      <c r="A1689" s="35" t="s">
        <v>6446</v>
      </c>
      <c r="B1689" s="36">
        <v>11382</v>
      </c>
      <c r="C1689" s="35" t="s">
        <v>2177</v>
      </c>
      <c r="D1689" s="35" t="s">
        <v>118</v>
      </c>
      <c r="E1689" s="37">
        <v>13</v>
      </c>
      <c r="F1689" s="42" t="s">
        <v>6345</v>
      </c>
      <c r="G1689" s="39"/>
      <c r="J1689" s="40">
        <v>0.5</v>
      </c>
      <c r="K1689" s="41" t="s">
        <v>71</v>
      </c>
      <c r="L1689" s="37">
        <v>13</v>
      </c>
      <c r="M1689" s="42" t="s">
        <v>6443</v>
      </c>
      <c r="N1689" s="42" t="s">
        <v>6443</v>
      </c>
      <c r="O1689" s="39"/>
      <c r="Q1689" s="38"/>
      <c r="R1689" s="40">
        <v>0.5</v>
      </c>
      <c r="S1689" s="41" t="s">
        <v>26</v>
      </c>
      <c r="T1689" s="35" t="s">
        <v>27</v>
      </c>
      <c r="U1689" s="35" t="s">
        <v>33</v>
      </c>
    </row>
    <row r="1690" spans="1:21" ht="15.65" customHeight="1" x14ac:dyDescent="0.35">
      <c r="A1690" s="35" t="s">
        <v>6446</v>
      </c>
      <c r="B1690" s="36">
        <v>11382</v>
      </c>
      <c r="C1690" s="35" t="s">
        <v>2177</v>
      </c>
      <c r="D1690" s="35" t="s">
        <v>118</v>
      </c>
      <c r="E1690" s="37">
        <v>14</v>
      </c>
      <c r="F1690" s="42" t="s">
        <v>812</v>
      </c>
      <c r="G1690" s="39"/>
      <c r="J1690" s="40">
        <v>1</v>
      </c>
      <c r="K1690" s="41" t="s">
        <v>71</v>
      </c>
      <c r="L1690" s="37">
        <v>14</v>
      </c>
      <c r="M1690" s="42" t="s">
        <v>6444</v>
      </c>
      <c r="N1690" s="42" t="s">
        <v>6444</v>
      </c>
      <c r="O1690" s="39"/>
      <c r="Q1690" s="38"/>
      <c r="R1690" s="40">
        <v>0</v>
      </c>
      <c r="S1690" s="41" t="s">
        <v>26</v>
      </c>
      <c r="T1690" s="35" t="s">
        <v>27</v>
      </c>
      <c r="U1690" s="35" t="s">
        <v>33</v>
      </c>
    </row>
    <row r="1691" spans="1:21" ht="15.65" customHeight="1" x14ac:dyDescent="0.35">
      <c r="A1691" s="35" t="s">
        <v>6446</v>
      </c>
      <c r="B1691" s="36">
        <v>11382</v>
      </c>
      <c r="C1691" s="35" t="s">
        <v>2177</v>
      </c>
      <c r="D1691" s="35" t="s">
        <v>118</v>
      </c>
      <c r="E1691" s="37">
        <v>15</v>
      </c>
      <c r="F1691" s="42" t="s">
        <v>4230</v>
      </c>
      <c r="G1691" s="39"/>
      <c r="J1691" s="40">
        <v>0</v>
      </c>
      <c r="K1691" s="41" t="s">
        <v>71</v>
      </c>
      <c r="L1691" s="37">
        <v>15</v>
      </c>
      <c r="M1691" s="42" t="s">
        <v>6445</v>
      </c>
      <c r="N1691" s="42" t="s">
        <v>6445</v>
      </c>
      <c r="O1691" s="39"/>
      <c r="Q1691" s="38"/>
      <c r="R1691" s="40">
        <v>1</v>
      </c>
      <c r="S1691" s="41" t="s">
        <v>26</v>
      </c>
      <c r="T1691" s="35" t="s">
        <v>27</v>
      </c>
      <c r="U1691" s="35" t="s">
        <v>33</v>
      </c>
    </row>
    <row r="1692" spans="1:21" ht="15.65" customHeight="1" x14ac:dyDescent="0.35">
      <c r="A1692" s="35" t="s">
        <v>6446</v>
      </c>
      <c r="B1692" s="36">
        <v>11382</v>
      </c>
      <c r="C1692" s="35" t="s">
        <v>2177</v>
      </c>
      <c r="D1692" s="35" t="s">
        <v>118</v>
      </c>
      <c r="E1692" s="37">
        <v>16</v>
      </c>
      <c r="F1692" s="42" t="s">
        <v>6414</v>
      </c>
      <c r="G1692" s="39"/>
      <c r="J1692" s="40">
        <v>1</v>
      </c>
      <c r="K1692" s="41" t="s">
        <v>71</v>
      </c>
      <c r="L1692" s="37">
        <v>16</v>
      </c>
      <c r="M1692" s="42" t="s">
        <v>6357</v>
      </c>
      <c r="N1692" s="42" t="s">
        <v>6357</v>
      </c>
      <c r="O1692" s="39"/>
      <c r="Q1692" s="38"/>
      <c r="R1692" s="40">
        <v>0</v>
      </c>
      <c r="S1692" s="41" t="s">
        <v>26</v>
      </c>
      <c r="T1692" s="35" t="s">
        <v>27</v>
      </c>
      <c r="U1692" s="35" t="s">
        <v>33</v>
      </c>
    </row>
    <row r="1693" spans="1:21" ht="15.65" customHeight="1" x14ac:dyDescent="0.35">
      <c r="A1693" s="35" t="s">
        <v>6549</v>
      </c>
      <c r="B1693" s="36">
        <v>11620</v>
      </c>
      <c r="C1693" s="35" t="s">
        <v>6375</v>
      </c>
      <c r="D1693" s="35" t="s">
        <v>118</v>
      </c>
      <c r="E1693" s="37">
        <v>1</v>
      </c>
      <c r="F1693" s="45" t="s">
        <v>1133</v>
      </c>
      <c r="G1693" s="39"/>
      <c r="J1693" s="40">
        <v>1</v>
      </c>
      <c r="K1693" s="41" t="s">
        <v>59</v>
      </c>
      <c r="L1693" s="37">
        <v>1</v>
      </c>
      <c r="M1693" s="42" t="s">
        <v>6417</v>
      </c>
      <c r="N1693" s="42" t="s">
        <v>6417</v>
      </c>
      <c r="O1693" s="39"/>
      <c r="Q1693" s="38"/>
      <c r="R1693" s="40">
        <v>0</v>
      </c>
      <c r="S1693" s="41" t="s">
        <v>26</v>
      </c>
      <c r="T1693" s="35" t="s">
        <v>8</v>
      </c>
      <c r="U1693" s="41" t="s">
        <v>33</v>
      </c>
    </row>
    <row r="1694" spans="1:21" ht="15.65" customHeight="1" x14ac:dyDescent="0.35">
      <c r="A1694" s="35" t="s">
        <v>6549</v>
      </c>
      <c r="B1694" s="36">
        <v>11620</v>
      </c>
      <c r="C1694" s="35" t="s">
        <v>6375</v>
      </c>
      <c r="D1694" s="35" t="s">
        <v>118</v>
      </c>
      <c r="E1694" s="37">
        <v>2</v>
      </c>
      <c r="F1694" s="45" t="s">
        <v>1132</v>
      </c>
      <c r="G1694" s="39"/>
      <c r="J1694" s="40">
        <v>1</v>
      </c>
      <c r="K1694" s="41" t="s">
        <v>59</v>
      </c>
      <c r="L1694" s="37">
        <v>2</v>
      </c>
      <c r="M1694" s="42" t="s">
        <v>6418</v>
      </c>
      <c r="N1694" s="42" t="s">
        <v>6418</v>
      </c>
      <c r="O1694" s="39"/>
      <c r="Q1694" s="38"/>
      <c r="R1694" s="40">
        <v>0</v>
      </c>
      <c r="S1694" s="41" t="s">
        <v>26</v>
      </c>
      <c r="T1694" s="35" t="s">
        <v>8</v>
      </c>
      <c r="U1694" s="41" t="s">
        <v>33</v>
      </c>
    </row>
    <row r="1695" spans="1:21" ht="15.65" customHeight="1" x14ac:dyDescent="0.35">
      <c r="A1695" s="35" t="s">
        <v>6549</v>
      </c>
      <c r="B1695" s="36">
        <v>11620</v>
      </c>
      <c r="C1695" s="35" t="s">
        <v>6375</v>
      </c>
      <c r="D1695" s="35" t="s">
        <v>118</v>
      </c>
      <c r="E1695" s="37">
        <v>3</v>
      </c>
      <c r="F1695" s="42" t="s">
        <v>4229</v>
      </c>
      <c r="G1695" s="39"/>
      <c r="J1695" s="40">
        <v>1</v>
      </c>
      <c r="K1695" s="41" t="s">
        <v>59</v>
      </c>
      <c r="L1695" s="37">
        <v>3</v>
      </c>
      <c r="M1695" s="42" t="s">
        <v>6265</v>
      </c>
      <c r="N1695" s="42" t="s">
        <v>6265</v>
      </c>
      <c r="O1695" s="39"/>
      <c r="Q1695" s="38"/>
      <c r="R1695" s="40">
        <v>0</v>
      </c>
      <c r="S1695" s="41" t="s">
        <v>26</v>
      </c>
      <c r="T1695" s="35" t="s">
        <v>8</v>
      </c>
      <c r="U1695" s="41" t="s">
        <v>33</v>
      </c>
    </row>
    <row r="1696" spans="1:21" ht="15.65" customHeight="1" x14ac:dyDescent="0.35">
      <c r="A1696" s="35" t="s">
        <v>6549</v>
      </c>
      <c r="B1696" s="36">
        <v>11620</v>
      </c>
      <c r="C1696" s="35" t="s">
        <v>6375</v>
      </c>
      <c r="D1696" s="35" t="s">
        <v>118</v>
      </c>
      <c r="E1696" s="37">
        <v>4</v>
      </c>
      <c r="F1696" s="42" t="s">
        <v>6327</v>
      </c>
      <c r="G1696" s="39"/>
      <c r="J1696" s="40">
        <v>1</v>
      </c>
      <c r="K1696" s="41" t="s">
        <v>59</v>
      </c>
      <c r="L1696" s="37">
        <v>4</v>
      </c>
      <c r="M1696" s="42" t="s">
        <v>6321</v>
      </c>
      <c r="N1696" s="42" t="s">
        <v>6321</v>
      </c>
      <c r="O1696" s="39"/>
      <c r="Q1696" s="38"/>
      <c r="R1696" s="40">
        <v>0</v>
      </c>
      <c r="S1696" s="41" t="s">
        <v>26</v>
      </c>
      <c r="T1696" s="35" t="s">
        <v>8</v>
      </c>
      <c r="U1696" s="41" t="s">
        <v>33</v>
      </c>
    </row>
    <row r="1697" spans="1:21" ht="15.65" customHeight="1" x14ac:dyDescent="0.35">
      <c r="A1697" s="35" t="s">
        <v>6549</v>
      </c>
      <c r="B1697" s="36">
        <v>11620</v>
      </c>
      <c r="C1697" s="35" t="s">
        <v>6375</v>
      </c>
      <c r="D1697" s="35" t="s">
        <v>118</v>
      </c>
      <c r="E1697" s="37">
        <v>5</v>
      </c>
      <c r="F1697" s="42" t="s">
        <v>812</v>
      </c>
      <c r="G1697" s="39"/>
      <c r="J1697" s="40">
        <v>0.5</v>
      </c>
      <c r="K1697" s="41" t="s">
        <v>59</v>
      </c>
      <c r="L1697" s="37">
        <v>5</v>
      </c>
      <c r="M1697" s="46" t="s">
        <v>6312</v>
      </c>
      <c r="N1697" s="46" t="s">
        <v>6312</v>
      </c>
      <c r="O1697" s="39"/>
      <c r="Q1697" s="38"/>
      <c r="R1697" s="40">
        <v>0.5</v>
      </c>
      <c r="S1697" s="41" t="s">
        <v>26</v>
      </c>
      <c r="T1697" s="35" t="s">
        <v>8</v>
      </c>
      <c r="U1697" s="41" t="s">
        <v>33</v>
      </c>
    </row>
    <row r="1698" spans="1:21" ht="15.65" customHeight="1" x14ac:dyDescent="0.35">
      <c r="A1698" s="35" t="s">
        <v>6549</v>
      </c>
      <c r="B1698" s="36">
        <v>11620</v>
      </c>
      <c r="C1698" s="35" t="s">
        <v>6375</v>
      </c>
      <c r="D1698" s="35" t="s">
        <v>118</v>
      </c>
      <c r="E1698" s="37">
        <v>6</v>
      </c>
      <c r="F1698" s="42" t="s">
        <v>1137</v>
      </c>
      <c r="G1698" s="39"/>
      <c r="J1698" s="40">
        <v>0</v>
      </c>
      <c r="K1698" s="41" t="s">
        <v>59</v>
      </c>
      <c r="L1698" s="37">
        <v>6</v>
      </c>
      <c r="M1698" s="42" t="s">
        <v>6420</v>
      </c>
      <c r="N1698" s="42" t="s">
        <v>6420</v>
      </c>
      <c r="O1698" s="39"/>
      <c r="Q1698" s="38"/>
      <c r="R1698" s="40">
        <v>1</v>
      </c>
      <c r="S1698" s="41" t="s">
        <v>26</v>
      </c>
      <c r="T1698" s="35" t="s">
        <v>8</v>
      </c>
      <c r="U1698" s="41" t="s">
        <v>33</v>
      </c>
    </row>
    <row r="1699" spans="1:21" ht="15.65" customHeight="1" x14ac:dyDescent="0.35">
      <c r="A1699" s="35" t="s">
        <v>6549</v>
      </c>
      <c r="B1699" s="36">
        <v>11620</v>
      </c>
      <c r="C1699" s="35" t="s">
        <v>6375</v>
      </c>
      <c r="D1699" s="35" t="s">
        <v>118</v>
      </c>
      <c r="E1699" s="37">
        <v>7</v>
      </c>
      <c r="F1699" s="42" t="s">
        <v>6343</v>
      </c>
      <c r="G1699" s="39"/>
      <c r="J1699" s="40">
        <v>0</v>
      </c>
      <c r="K1699" s="41" t="s">
        <v>59</v>
      </c>
      <c r="L1699" s="37">
        <v>7</v>
      </c>
      <c r="M1699" s="45" t="s">
        <v>6517</v>
      </c>
      <c r="N1699" s="45" t="s">
        <v>6517</v>
      </c>
      <c r="O1699" s="39"/>
      <c r="Q1699" s="38"/>
      <c r="R1699" s="47">
        <v>1</v>
      </c>
      <c r="S1699" s="41" t="s">
        <v>26</v>
      </c>
      <c r="T1699" s="35" t="s">
        <v>8</v>
      </c>
      <c r="U1699" s="41" t="s">
        <v>33</v>
      </c>
    </row>
    <row r="1700" spans="1:21" ht="15.65" customHeight="1" x14ac:dyDescent="0.35">
      <c r="A1700" s="35" t="s">
        <v>6549</v>
      </c>
      <c r="B1700" s="36">
        <v>11620</v>
      </c>
      <c r="C1700" s="35" t="s">
        <v>6375</v>
      </c>
      <c r="D1700" s="35" t="s">
        <v>118</v>
      </c>
      <c r="E1700" s="37">
        <v>8</v>
      </c>
      <c r="F1700" s="42" t="s">
        <v>6476</v>
      </c>
      <c r="G1700" s="39"/>
      <c r="J1700" s="40">
        <v>0.5</v>
      </c>
      <c r="K1700" s="41" t="s">
        <v>59</v>
      </c>
      <c r="L1700" s="37">
        <v>8</v>
      </c>
      <c r="M1700" s="42" t="s">
        <v>6315</v>
      </c>
      <c r="N1700" s="42" t="s">
        <v>6315</v>
      </c>
      <c r="O1700" s="39"/>
      <c r="Q1700" s="38"/>
      <c r="R1700" s="40">
        <v>0.5</v>
      </c>
      <c r="S1700" s="41" t="s">
        <v>26</v>
      </c>
      <c r="T1700" s="35" t="s">
        <v>8</v>
      </c>
      <c r="U1700" s="41" t="s">
        <v>33</v>
      </c>
    </row>
    <row r="1701" spans="1:21" ht="15.65" customHeight="1" x14ac:dyDescent="0.35">
      <c r="A1701" s="35" t="s">
        <v>6549</v>
      </c>
      <c r="B1701" s="36">
        <v>11620</v>
      </c>
      <c r="C1701" s="35" t="s">
        <v>6375</v>
      </c>
      <c r="D1701" s="35" t="s">
        <v>118</v>
      </c>
      <c r="E1701" s="37">
        <v>9</v>
      </c>
      <c r="F1701" s="42" t="s">
        <v>6307</v>
      </c>
      <c r="G1701" s="39"/>
      <c r="J1701" s="40">
        <v>1</v>
      </c>
      <c r="K1701" s="41" t="s">
        <v>59</v>
      </c>
      <c r="L1701" s="37">
        <v>9</v>
      </c>
      <c r="M1701" s="42" t="s">
        <v>6510</v>
      </c>
      <c r="N1701" s="42" t="s">
        <v>6510</v>
      </c>
      <c r="O1701" s="39"/>
      <c r="Q1701" s="38"/>
      <c r="R1701" s="40">
        <v>0</v>
      </c>
      <c r="S1701" s="41" t="s">
        <v>26</v>
      </c>
      <c r="T1701" s="35" t="s">
        <v>8</v>
      </c>
      <c r="U1701" s="41" t="s">
        <v>33</v>
      </c>
    </row>
    <row r="1702" spans="1:21" ht="15.65" customHeight="1" x14ac:dyDescent="0.35">
      <c r="A1702" s="35" t="s">
        <v>6549</v>
      </c>
      <c r="B1702" s="36">
        <v>11620</v>
      </c>
      <c r="C1702" s="35" t="s">
        <v>6375</v>
      </c>
      <c r="D1702" s="35" t="s">
        <v>118</v>
      </c>
      <c r="E1702" s="37">
        <v>10</v>
      </c>
      <c r="F1702" s="42" t="s">
        <v>6436</v>
      </c>
      <c r="G1702" s="39"/>
      <c r="J1702" s="40">
        <v>1</v>
      </c>
      <c r="K1702" s="41" t="s">
        <v>59</v>
      </c>
      <c r="L1702" s="37">
        <v>10</v>
      </c>
      <c r="M1702" s="42" t="s">
        <v>6268</v>
      </c>
      <c r="N1702" s="42" t="s">
        <v>6268</v>
      </c>
      <c r="O1702" s="39"/>
      <c r="Q1702" s="38"/>
      <c r="R1702" s="40">
        <v>0</v>
      </c>
      <c r="S1702" s="41" t="s">
        <v>26</v>
      </c>
      <c r="T1702" s="35" t="s">
        <v>8</v>
      </c>
      <c r="U1702" s="41" t="s">
        <v>33</v>
      </c>
    </row>
    <row r="1703" spans="1:21" ht="15.65" customHeight="1" x14ac:dyDescent="0.35">
      <c r="A1703" s="35" t="s">
        <v>6549</v>
      </c>
      <c r="B1703" s="36">
        <v>11620</v>
      </c>
      <c r="C1703" s="35" t="s">
        <v>6375</v>
      </c>
      <c r="D1703" s="35" t="s">
        <v>118</v>
      </c>
      <c r="E1703" s="37">
        <v>11</v>
      </c>
      <c r="F1703" s="42" t="s">
        <v>6477</v>
      </c>
      <c r="G1703" s="39"/>
      <c r="J1703" s="40">
        <v>1</v>
      </c>
      <c r="K1703" s="41" t="s">
        <v>59</v>
      </c>
      <c r="L1703" s="37">
        <v>11</v>
      </c>
      <c r="M1703" s="42" t="s">
        <v>6511</v>
      </c>
      <c r="N1703" s="42" t="s">
        <v>6511</v>
      </c>
      <c r="O1703" s="39"/>
      <c r="Q1703" s="38"/>
      <c r="R1703" s="40">
        <v>0</v>
      </c>
      <c r="S1703" s="41" t="s">
        <v>26</v>
      </c>
      <c r="T1703" s="35" t="s">
        <v>8</v>
      </c>
      <c r="U1703" s="41" t="s">
        <v>33</v>
      </c>
    </row>
    <row r="1704" spans="1:21" ht="15.65" customHeight="1" x14ac:dyDescent="0.35">
      <c r="A1704" s="35" t="s">
        <v>6549</v>
      </c>
      <c r="B1704" s="36">
        <v>11620</v>
      </c>
      <c r="C1704" s="35" t="s">
        <v>6375</v>
      </c>
      <c r="D1704" s="35" t="s">
        <v>118</v>
      </c>
      <c r="E1704" s="37">
        <v>12</v>
      </c>
      <c r="F1704" s="42" t="s">
        <v>1154</v>
      </c>
      <c r="G1704" s="39"/>
      <c r="J1704" s="40">
        <v>1</v>
      </c>
      <c r="K1704" s="41" t="s">
        <v>59</v>
      </c>
      <c r="L1704" s="37">
        <v>12</v>
      </c>
      <c r="M1704" s="42" t="s">
        <v>6322</v>
      </c>
      <c r="N1704" s="42" t="s">
        <v>6322</v>
      </c>
      <c r="O1704" s="39"/>
      <c r="Q1704" s="38"/>
      <c r="R1704" s="40">
        <v>0</v>
      </c>
      <c r="S1704" s="41" t="s">
        <v>26</v>
      </c>
      <c r="T1704" s="35" t="s">
        <v>8</v>
      </c>
      <c r="U1704" s="41" t="s">
        <v>33</v>
      </c>
    </row>
    <row r="1705" spans="1:21" ht="15.65" customHeight="1" x14ac:dyDescent="0.35">
      <c r="A1705" s="35" t="s">
        <v>6549</v>
      </c>
      <c r="B1705" s="36">
        <v>11620</v>
      </c>
      <c r="C1705" s="35" t="s">
        <v>6375</v>
      </c>
      <c r="D1705" s="35" t="s">
        <v>118</v>
      </c>
      <c r="E1705" s="37">
        <v>13</v>
      </c>
      <c r="F1705" s="42" t="s">
        <v>6506</v>
      </c>
      <c r="G1705" s="39"/>
      <c r="J1705" s="40">
        <v>1</v>
      </c>
      <c r="K1705" s="41" t="s">
        <v>59</v>
      </c>
      <c r="L1705" s="37">
        <v>13</v>
      </c>
      <c r="M1705" s="42" t="s">
        <v>6267</v>
      </c>
      <c r="N1705" s="42" t="s">
        <v>6267</v>
      </c>
      <c r="O1705" s="39"/>
      <c r="Q1705" s="38"/>
      <c r="R1705" s="40">
        <v>0</v>
      </c>
      <c r="S1705" s="41" t="s">
        <v>26</v>
      </c>
      <c r="T1705" s="35" t="s">
        <v>8</v>
      </c>
      <c r="U1705" s="41" t="s">
        <v>33</v>
      </c>
    </row>
    <row r="1706" spans="1:21" ht="15.65" customHeight="1" x14ac:dyDescent="0.35">
      <c r="A1706" s="35" t="s">
        <v>6549</v>
      </c>
      <c r="B1706" s="36">
        <v>11620</v>
      </c>
      <c r="C1706" s="35" t="s">
        <v>6375</v>
      </c>
      <c r="D1706" s="35" t="s">
        <v>118</v>
      </c>
      <c r="E1706" s="37">
        <v>14</v>
      </c>
      <c r="F1706" s="45" t="s">
        <v>6261</v>
      </c>
      <c r="G1706" s="39"/>
      <c r="J1706" s="40">
        <v>0</v>
      </c>
      <c r="K1706" s="41" t="s">
        <v>59</v>
      </c>
      <c r="L1706" s="37">
        <v>14</v>
      </c>
      <c r="M1706" s="42" t="s">
        <v>6426</v>
      </c>
      <c r="N1706" s="42" t="s">
        <v>6426</v>
      </c>
      <c r="O1706" s="39"/>
      <c r="Q1706" s="38"/>
      <c r="R1706" s="40">
        <v>1</v>
      </c>
      <c r="S1706" s="41" t="s">
        <v>26</v>
      </c>
      <c r="T1706" s="35" t="s">
        <v>8</v>
      </c>
      <c r="U1706" s="41" t="s">
        <v>33</v>
      </c>
    </row>
    <row r="1707" spans="1:21" ht="15.65" customHeight="1" x14ac:dyDescent="0.35">
      <c r="A1707" s="35" t="s">
        <v>6549</v>
      </c>
      <c r="B1707" s="36">
        <v>11620</v>
      </c>
      <c r="C1707" s="35" t="s">
        <v>6375</v>
      </c>
      <c r="D1707" s="35" t="s">
        <v>118</v>
      </c>
      <c r="E1707" s="37">
        <v>15</v>
      </c>
      <c r="F1707" s="42" t="s">
        <v>6308</v>
      </c>
      <c r="G1707" s="39"/>
      <c r="J1707" s="40">
        <v>0</v>
      </c>
      <c r="K1707" s="41" t="s">
        <v>59</v>
      </c>
      <c r="L1707" s="37">
        <v>15</v>
      </c>
      <c r="M1707" s="42" t="s">
        <v>6512</v>
      </c>
      <c r="N1707" s="42" t="s">
        <v>6512</v>
      </c>
      <c r="O1707" s="39"/>
      <c r="Q1707" s="38"/>
      <c r="R1707" s="40">
        <v>1</v>
      </c>
      <c r="S1707" s="41" t="s">
        <v>26</v>
      </c>
      <c r="T1707" s="35" t="s">
        <v>8</v>
      </c>
      <c r="U1707" s="41" t="s">
        <v>33</v>
      </c>
    </row>
    <row r="1708" spans="1:21" ht="15.65" customHeight="1" x14ac:dyDescent="0.35">
      <c r="A1708" s="35" t="s">
        <v>6549</v>
      </c>
      <c r="B1708" s="36">
        <v>11620</v>
      </c>
      <c r="C1708" s="35" t="s">
        <v>6375</v>
      </c>
      <c r="D1708" s="35" t="s">
        <v>118</v>
      </c>
      <c r="E1708" s="37">
        <v>16</v>
      </c>
      <c r="F1708" s="42" t="s">
        <v>6309</v>
      </c>
      <c r="G1708" s="39"/>
      <c r="J1708" s="40">
        <v>1</v>
      </c>
      <c r="K1708" s="41" t="s">
        <v>59</v>
      </c>
      <c r="L1708" s="37">
        <v>16</v>
      </c>
      <c r="M1708" s="42" t="s">
        <v>6434</v>
      </c>
      <c r="N1708" s="42" t="s">
        <v>6434</v>
      </c>
      <c r="O1708" s="39"/>
      <c r="Q1708" s="38"/>
      <c r="R1708" s="40">
        <v>0</v>
      </c>
      <c r="S1708" s="41" t="s">
        <v>26</v>
      </c>
      <c r="T1708" s="35" t="s">
        <v>8</v>
      </c>
      <c r="U1708" s="41" t="s">
        <v>33</v>
      </c>
    </row>
    <row r="1709" spans="1:21" ht="15.65" customHeight="1" x14ac:dyDescent="0.35">
      <c r="A1709" s="35" t="s">
        <v>6549</v>
      </c>
      <c r="B1709" s="36">
        <v>11620</v>
      </c>
      <c r="C1709" s="35" t="s">
        <v>6375</v>
      </c>
      <c r="D1709" s="35" t="s">
        <v>118</v>
      </c>
      <c r="E1709" s="37">
        <v>17</v>
      </c>
      <c r="F1709" s="42" t="s">
        <v>6413</v>
      </c>
      <c r="G1709" s="39"/>
      <c r="J1709" s="40">
        <v>0.5</v>
      </c>
      <c r="K1709" s="41" t="s">
        <v>59</v>
      </c>
      <c r="L1709" s="37">
        <v>17</v>
      </c>
      <c r="M1709" s="42" t="s">
        <v>6425</v>
      </c>
      <c r="N1709" s="42" t="s">
        <v>6425</v>
      </c>
      <c r="O1709" s="39"/>
      <c r="Q1709" s="38"/>
      <c r="R1709" s="40">
        <v>0.5</v>
      </c>
      <c r="S1709" s="41" t="s">
        <v>26</v>
      </c>
      <c r="T1709" s="35" t="s">
        <v>8</v>
      </c>
      <c r="U1709" s="41" t="s">
        <v>33</v>
      </c>
    </row>
    <row r="1710" spans="1:21" ht="15.65" customHeight="1" x14ac:dyDescent="0.35">
      <c r="A1710" s="35" t="s">
        <v>6549</v>
      </c>
      <c r="B1710" s="36">
        <v>11620</v>
      </c>
      <c r="C1710" s="35" t="s">
        <v>6375</v>
      </c>
      <c r="D1710" s="35" t="s">
        <v>118</v>
      </c>
      <c r="E1710" s="37">
        <v>18</v>
      </c>
      <c r="F1710" s="42" t="s">
        <v>6263</v>
      </c>
      <c r="G1710" s="39"/>
      <c r="J1710" s="40">
        <v>1</v>
      </c>
      <c r="K1710" s="41" t="s">
        <v>59</v>
      </c>
      <c r="L1710" s="37">
        <v>18</v>
      </c>
      <c r="M1710" s="42" t="s">
        <v>6513</v>
      </c>
      <c r="N1710" s="42" t="s">
        <v>6513</v>
      </c>
      <c r="O1710" s="39"/>
      <c r="Q1710" s="38"/>
      <c r="R1710" s="40">
        <v>0</v>
      </c>
      <c r="S1710" s="41" t="s">
        <v>26</v>
      </c>
      <c r="T1710" s="35" t="s">
        <v>8</v>
      </c>
      <c r="U1710" s="41" t="s">
        <v>33</v>
      </c>
    </row>
    <row r="1711" spans="1:21" ht="15.65" customHeight="1" x14ac:dyDescent="0.35">
      <c r="A1711" s="35" t="s">
        <v>6549</v>
      </c>
      <c r="B1711" s="36">
        <v>11620</v>
      </c>
      <c r="C1711" s="35" t="s">
        <v>6375</v>
      </c>
      <c r="D1711" s="35" t="s">
        <v>118</v>
      </c>
      <c r="E1711" s="37">
        <v>19</v>
      </c>
      <c r="F1711" s="42" t="s">
        <v>6509</v>
      </c>
      <c r="G1711" s="39"/>
      <c r="J1711" s="40">
        <v>0</v>
      </c>
      <c r="K1711" s="41" t="s">
        <v>59</v>
      </c>
      <c r="L1711" s="37">
        <v>19</v>
      </c>
      <c r="M1711" s="42" t="s">
        <v>6431</v>
      </c>
      <c r="N1711" s="42" t="s">
        <v>6431</v>
      </c>
      <c r="O1711" s="39"/>
      <c r="Q1711" s="38"/>
      <c r="R1711" s="40">
        <v>1</v>
      </c>
      <c r="S1711" s="41" t="s">
        <v>26</v>
      </c>
      <c r="T1711" s="35" t="s">
        <v>8</v>
      </c>
      <c r="U1711" s="41" t="s">
        <v>33</v>
      </c>
    </row>
    <row r="1712" spans="1:21" ht="15.65" customHeight="1" x14ac:dyDescent="0.35">
      <c r="A1712" s="35" t="s">
        <v>6549</v>
      </c>
      <c r="B1712" s="36">
        <v>11620</v>
      </c>
      <c r="C1712" s="35" t="s">
        <v>6375</v>
      </c>
      <c r="D1712" s="35" t="s">
        <v>118</v>
      </c>
      <c r="E1712" s="37">
        <v>20</v>
      </c>
      <c r="F1712" s="42" t="s">
        <v>6479</v>
      </c>
      <c r="G1712" s="39"/>
      <c r="J1712" s="40">
        <v>1</v>
      </c>
      <c r="K1712" s="41" t="s">
        <v>59</v>
      </c>
      <c r="L1712" s="37">
        <v>20</v>
      </c>
      <c r="M1712" s="42" t="s">
        <v>6491</v>
      </c>
      <c r="N1712" s="42" t="s">
        <v>6491</v>
      </c>
      <c r="O1712" s="39"/>
      <c r="Q1712" s="38"/>
      <c r="R1712" s="40">
        <v>0</v>
      </c>
      <c r="S1712" s="41" t="s">
        <v>26</v>
      </c>
      <c r="T1712" s="35" t="s">
        <v>8</v>
      </c>
      <c r="U1712" s="41" t="s">
        <v>33</v>
      </c>
    </row>
    <row r="1713" spans="1:21" ht="15.65" customHeight="1" x14ac:dyDescent="0.35">
      <c r="A1713" s="35" t="s">
        <v>6549</v>
      </c>
      <c r="B1713" s="36">
        <v>11669</v>
      </c>
      <c r="C1713" s="35" t="s">
        <v>6375</v>
      </c>
      <c r="D1713" s="35" t="s">
        <v>118</v>
      </c>
      <c r="E1713" s="37">
        <v>1</v>
      </c>
      <c r="F1713" s="45" t="s">
        <v>1132</v>
      </c>
      <c r="G1713" s="39"/>
      <c r="J1713" s="40">
        <v>1</v>
      </c>
      <c r="K1713" s="41" t="s">
        <v>59</v>
      </c>
      <c r="L1713" s="37">
        <v>1</v>
      </c>
      <c r="M1713" s="42" t="s">
        <v>6417</v>
      </c>
      <c r="N1713" s="42" t="s">
        <v>6417</v>
      </c>
      <c r="O1713" s="39"/>
      <c r="Q1713" s="38"/>
      <c r="R1713" s="40">
        <v>0</v>
      </c>
      <c r="S1713" s="41" t="s">
        <v>26</v>
      </c>
      <c r="T1713" s="35" t="s">
        <v>8</v>
      </c>
      <c r="U1713" s="41" t="s">
        <v>33</v>
      </c>
    </row>
    <row r="1714" spans="1:21" ht="15.65" customHeight="1" x14ac:dyDescent="0.35">
      <c r="A1714" s="35" t="s">
        <v>6549</v>
      </c>
      <c r="B1714" s="36">
        <v>11669</v>
      </c>
      <c r="C1714" s="35" t="s">
        <v>6375</v>
      </c>
      <c r="D1714" s="35" t="s">
        <v>118</v>
      </c>
      <c r="E1714" s="37">
        <v>2</v>
      </c>
      <c r="F1714" s="42" t="s">
        <v>1137</v>
      </c>
      <c r="G1714" s="39"/>
      <c r="J1714" s="40">
        <v>0.5</v>
      </c>
      <c r="K1714" s="41" t="s">
        <v>59</v>
      </c>
      <c r="L1714" s="37">
        <v>2</v>
      </c>
      <c r="M1714" s="42" t="s">
        <v>6264</v>
      </c>
      <c r="N1714" s="42" t="s">
        <v>6264</v>
      </c>
      <c r="O1714" s="39"/>
      <c r="Q1714" s="38"/>
      <c r="R1714" s="40">
        <v>0.5</v>
      </c>
      <c r="S1714" s="41" t="s">
        <v>26</v>
      </c>
      <c r="T1714" s="35" t="s">
        <v>8</v>
      </c>
      <c r="U1714" s="41" t="s">
        <v>33</v>
      </c>
    </row>
    <row r="1715" spans="1:21" ht="15.65" customHeight="1" x14ac:dyDescent="0.35">
      <c r="A1715" s="35" t="s">
        <v>6549</v>
      </c>
      <c r="B1715" s="36">
        <v>11669</v>
      </c>
      <c r="C1715" s="35" t="s">
        <v>6375</v>
      </c>
      <c r="D1715" s="35" t="s">
        <v>118</v>
      </c>
      <c r="E1715" s="37">
        <v>3</v>
      </c>
      <c r="F1715" s="42" t="s">
        <v>6327</v>
      </c>
      <c r="G1715" s="39"/>
      <c r="J1715" s="40">
        <v>1</v>
      </c>
      <c r="K1715" s="41" t="s">
        <v>59</v>
      </c>
      <c r="L1715" s="37">
        <v>3</v>
      </c>
      <c r="M1715" s="42" t="s">
        <v>6265</v>
      </c>
      <c r="N1715" s="42" t="s">
        <v>6265</v>
      </c>
      <c r="O1715" s="39"/>
      <c r="Q1715" s="38"/>
      <c r="R1715" s="40">
        <v>0</v>
      </c>
      <c r="S1715" s="41" t="s">
        <v>26</v>
      </c>
      <c r="T1715" s="35" t="s">
        <v>8</v>
      </c>
      <c r="U1715" s="41" t="s">
        <v>33</v>
      </c>
    </row>
    <row r="1716" spans="1:21" ht="15.65" customHeight="1" x14ac:dyDescent="0.35">
      <c r="A1716" s="35" t="s">
        <v>6549</v>
      </c>
      <c r="B1716" s="36">
        <v>11669</v>
      </c>
      <c r="C1716" s="35" t="s">
        <v>6375</v>
      </c>
      <c r="D1716" s="35" t="s">
        <v>118</v>
      </c>
      <c r="E1716" s="37">
        <v>4</v>
      </c>
      <c r="F1716" s="42" t="s">
        <v>4229</v>
      </c>
      <c r="G1716" s="39"/>
      <c r="J1716" s="40">
        <v>0.5</v>
      </c>
      <c r="K1716" s="41" t="s">
        <v>59</v>
      </c>
      <c r="L1716" s="37">
        <v>4</v>
      </c>
      <c r="M1716" s="42" t="s">
        <v>6321</v>
      </c>
      <c r="N1716" s="42" t="s">
        <v>6321</v>
      </c>
      <c r="O1716" s="39"/>
      <c r="Q1716" s="38"/>
      <c r="R1716" s="40">
        <v>0.5</v>
      </c>
      <c r="S1716" s="41" t="s">
        <v>26</v>
      </c>
      <c r="T1716" s="35" t="s">
        <v>8</v>
      </c>
      <c r="U1716" s="41" t="s">
        <v>33</v>
      </c>
    </row>
    <row r="1717" spans="1:21" ht="15.65" customHeight="1" x14ac:dyDescent="0.35">
      <c r="A1717" s="35" t="s">
        <v>6549</v>
      </c>
      <c r="B1717" s="36">
        <v>11669</v>
      </c>
      <c r="C1717" s="35" t="s">
        <v>6375</v>
      </c>
      <c r="D1717" s="35" t="s">
        <v>118</v>
      </c>
      <c r="E1717" s="37">
        <v>5</v>
      </c>
      <c r="F1717" s="42" t="s">
        <v>1139</v>
      </c>
      <c r="G1717" s="39"/>
      <c r="J1717" s="40">
        <v>0.5</v>
      </c>
      <c r="K1717" s="41" t="s">
        <v>59</v>
      </c>
      <c r="L1717" s="37">
        <v>5</v>
      </c>
      <c r="M1717" s="42" t="s">
        <v>6312</v>
      </c>
      <c r="N1717" s="42" t="s">
        <v>6312</v>
      </c>
      <c r="O1717" s="39"/>
      <c r="Q1717" s="38"/>
      <c r="R1717" s="40">
        <v>0.5</v>
      </c>
      <c r="S1717" s="41" t="s">
        <v>26</v>
      </c>
      <c r="T1717" s="35" t="s">
        <v>8</v>
      </c>
      <c r="U1717" s="41" t="s">
        <v>33</v>
      </c>
    </row>
    <row r="1718" spans="1:21" ht="15.65" customHeight="1" x14ac:dyDescent="0.35">
      <c r="A1718" s="35" t="s">
        <v>6549</v>
      </c>
      <c r="B1718" s="36">
        <v>11669</v>
      </c>
      <c r="C1718" s="35" t="s">
        <v>6375</v>
      </c>
      <c r="D1718" s="35" t="s">
        <v>118</v>
      </c>
      <c r="E1718" s="37">
        <v>6</v>
      </c>
      <c r="F1718" s="42" t="s">
        <v>6343</v>
      </c>
      <c r="G1718" s="39"/>
      <c r="J1718" s="40">
        <v>0.5</v>
      </c>
      <c r="K1718" s="41" t="s">
        <v>59</v>
      </c>
      <c r="L1718" s="37">
        <v>6</v>
      </c>
      <c r="M1718" s="42" t="s">
        <v>6420</v>
      </c>
      <c r="N1718" s="42" t="s">
        <v>6420</v>
      </c>
      <c r="O1718" s="39"/>
      <c r="Q1718" s="38"/>
      <c r="R1718" s="40">
        <v>0.5</v>
      </c>
      <c r="S1718" s="41" t="s">
        <v>26</v>
      </c>
      <c r="T1718" s="35" t="s">
        <v>8</v>
      </c>
      <c r="U1718" s="41" t="s">
        <v>33</v>
      </c>
    </row>
    <row r="1719" spans="1:21" ht="15.65" customHeight="1" x14ac:dyDescent="0.35">
      <c r="A1719" s="35" t="s">
        <v>6549</v>
      </c>
      <c r="B1719" s="36">
        <v>11669</v>
      </c>
      <c r="C1719" s="35" t="s">
        <v>6375</v>
      </c>
      <c r="D1719" s="35" t="s">
        <v>118</v>
      </c>
      <c r="E1719" s="37">
        <v>7</v>
      </c>
      <c r="F1719" s="42" t="s">
        <v>6476</v>
      </c>
      <c r="G1719" s="39"/>
      <c r="J1719" s="40">
        <v>0</v>
      </c>
      <c r="K1719" s="41" t="s">
        <v>59</v>
      </c>
      <c r="L1719" s="37">
        <v>7</v>
      </c>
      <c r="M1719" s="45" t="s">
        <v>6517</v>
      </c>
      <c r="N1719" s="45" t="s">
        <v>6517</v>
      </c>
      <c r="O1719" s="39"/>
      <c r="Q1719" s="38"/>
      <c r="R1719" s="47">
        <v>1</v>
      </c>
      <c r="S1719" s="41" t="s">
        <v>26</v>
      </c>
      <c r="T1719" s="35" t="s">
        <v>8</v>
      </c>
      <c r="U1719" s="41" t="s">
        <v>33</v>
      </c>
    </row>
    <row r="1720" spans="1:21" ht="15.65" customHeight="1" x14ac:dyDescent="0.35">
      <c r="A1720" s="35" t="s">
        <v>6549</v>
      </c>
      <c r="B1720" s="36">
        <v>11669</v>
      </c>
      <c r="C1720" s="35" t="s">
        <v>6375</v>
      </c>
      <c r="D1720" s="35" t="s">
        <v>118</v>
      </c>
      <c r="E1720" s="37">
        <v>8</v>
      </c>
      <c r="F1720" s="42" t="s">
        <v>6307</v>
      </c>
      <c r="G1720" s="39"/>
      <c r="J1720" s="40">
        <v>1</v>
      </c>
      <c r="K1720" s="41" t="s">
        <v>59</v>
      </c>
      <c r="L1720" s="37">
        <v>8</v>
      </c>
      <c r="M1720" s="42" t="s">
        <v>6419</v>
      </c>
      <c r="N1720" s="42" t="s">
        <v>6419</v>
      </c>
      <c r="O1720" s="39"/>
      <c r="Q1720" s="38"/>
      <c r="R1720" s="40">
        <v>0</v>
      </c>
      <c r="S1720" s="41" t="s">
        <v>26</v>
      </c>
      <c r="T1720" s="35" t="s">
        <v>8</v>
      </c>
      <c r="U1720" s="41" t="s">
        <v>33</v>
      </c>
    </row>
    <row r="1721" spans="1:21" ht="15.65" customHeight="1" x14ac:dyDescent="0.35">
      <c r="A1721" s="35" t="s">
        <v>6549</v>
      </c>
      <c r="B1721" s="36">
        <v>11669</v>
      </c>
      <c r="C1721" s="35" t="s">
        <v>6375</v>
      </c>
      <c r="D1721" s="35" t="s">
        <v>118</v>
      </c>
      <c r="E1721" s="37">
        <v>9</v>
      </c>
      <c r="F1721" s="42" t="s">
        <v>6436</v>
      </c>
      <c r="G1721" s="39"/>
      <c r="J1721" s="40">
        <v>0</v>
      </c>
      <c r="K1721" s="41" t="s">
        <v>59</v>
      </c>
      <c r="L1721" s="37">
        <v>9</v>
      </c>
      <c r="M1721" s="42" t="s">
        <v>6485</v>
      </c>
      <c r="N1721" s="42" t="s">
        <v>6485</v>
      </c>
      <c r="O1721" s="39"/>
      <c r="Q1721" s="38"/>
      <c r="R1721" s="40">
        <v>1</v>
      </c>
      <c r="S1721" s="41" t="s">
        <v>26</v>
      </c>
      <c r="T1721" s="35" t="s">
        <v>8</v>
      </c>
      <c r="U1721" s="41" t="s">
        <v>33</v>
      </c>
    </row>
    <row r="1722" spans="1:21" ht="15.65" customHeight="1" x14ac:dyDescent="0.35">
      <c r="A1722" s="35" t="s">
        <v>6549</v>
      </c>
      <c r="B1722" s="36">
        <v>11669</v>
      </c>
      <c r="C1722" s="35" t="s">
        <v>6375</v>
      </c>
      <c r="D1722" s="35" t="s">
        <v>118</v>
      </c>
      <c r="E1722" s="37">
        <v>10</v>
      </c>
      <c r="F1722" s="42" t="s">
        <v>6477</v>
      </c>
      <c r="G1722" s="39"/>
      <c r="J1722" s="40">
        <v>1</v>
      </c>
      <c r="K1722" s="41" t="s">
        <v>59</v>
      </c>
      <c r="L1722" s="37">
        <v>10</v>
      </c>
      <c r="M1722" s="42" t="s">
        <v>6511</v>
      </c>
      <c r="N1722" s="42" t="s">
        <v>6511</v>
      </c>
      <c r="O1722" s="39"/>
      <c r="Q1722" s="38"/>
      <c r="R1722" s="40">
        <v>0</v>
      </c>
      <c r="S1722" s="41" t="s">
        <v>26</v>
      </c>
      <c r="T1722" s="35" t="s">
        <v>8</v>
      </c>
      <c r="U1722" s="41" t="s">
        <v>33</v>
      </c>
    </row>
    <row r="1723" spans="1:21" ht="15.65" customHeight="1" x14ac:dyDescent="0.35">
      <c r="A1723" s="35" t="s">
        <v>6549</v>
      </c>
      <c r="B1723" s="36">
        <v>11669</v>
      </c>
      <c r="C1723" s="35" t="s">
        <v>6375</v>
      </c>
      <c r="D1723" s="35" t="s">
        <v>118</v>
      </c>
      <c r="E1723" s="37">
        <v>11</v>
      </c>
      <c r="F1723" s="42" t="s">
        <v>6319</v>
      </c>
      <c r="G1723" s="39"/>
      <c r="J1723" s="40">
        <v>0</v>
      </c>
      <c r="K1723" s="41" t="s">
        <v>59</v>
      </c>
      <c r="L1723" s="37">
        <v>11</v>
      </c>
      <c r="M1723" s="42" t="s">
        <v>6484</v>
      </c>
      <c r="N1723" s="42" t="s">
        <v>6484</v>
      </c>
      <c r="O1723" s="39"/>
      <c r="Q1723" s="38"/>
      <c r="R1723" s="40">
        <v>1</v>
      </c>
      <c r="S1723" s="41" t="s">
        <v>26</v>
      </c>
      <c r="T1723" s="35" t="s">
        <v>8</v>
      </c>
      <c r="U1723" s="41" t="s">
        <v>33</v>
      </c>
    </row>
    <row r="1724" spans="1:21" ht="15.65" customHeight="1" x14ac:dyDescent="0.35">
      <c r="A1724" s="35" t="s">
        <v>6549</v>
      </c>
      <c r="B1724" s="36">
        <v>11669</v>
      </c>
      <c r="C1724" s="35" t="s">
        <v>6375</v>
      </c>
      <c r="D1724" s="35" t="s">
        <v>118</v>
      </c>
      <c r="E1724" s="37">
        <v>12</v>
      </c>
      <c r="F1724" s="42" t="s">
        <v>1154</v>
      </c>
      <c r="G1724" s="39"/>
      <c r="J1724" s="40">
        <v>0</v>
      </c>
      <c r="K1724" s="41" t="s">
        <v>59</v>
      </c>
      <c r="L1724" s="37">
        <v>12</v>
      </c>
      <c r="M1724" s="42" t="s">
        <v>6268</v>
      </c>
      <c r="N1724" s="42" t="s">
        <v>6268</v>
      </c>
      <c r="O1724" s="39"/>
      <c r="Q1724" s="38"/>
      <c r="R1724" s="40">
        <v>1</v>
      </c>
      <c r="S1724" s="41" t="s">
        <v>26</v>
      </c>
      <c r="T1724" s="35" t="s">
        <v>8</v>
      </c>
      <c r="U1724" s="41" t="s">
        <v>33</v>
      </c>
    </row>
    <row r="1725" spans="1:21" ht="15.65" customHeight="1" x14ac:dyDescent="0.35">
      <c r="A1725" s="35" t="s">
        <v>6549</v>
      </c>
      <c r="B1725" s="36">
        <v>11669</v>
      </c>
      <c r="C1725" s="35" t="s">
        <v>6375</v>
      </c>
      <c r="D1725" s="35" t="s">
        <v>118</v>
      </c>
      <c r="E1725" s="37">
        <v>13</v>
      </c>
      <c r="F1725" s="42" t="s">
        <v>6309</v>
      </c>
      <c r="G1725" s="39"/>
      <c r="J1725" s="40">
        <v>0</v>
      </c>
      <c r="K1725" s="41" t="s">
        <v>59</v>
      </c>
      <c r="L1725" s="37">
        <v>13</v>
      </c>
      <c r="M1725" s="42" t="s">
        <v>6487</v>
      </c>
      <c r="N1725" s="42" t="s">
        <v>6487</v>
      </c>
      <c r="O1725" s="39"/>
      <c r="Q1725" s="38"/>
      <c r="R1725" s="40">
        <v>1</v>
      </c>
      <c r="S1725" s="41" t="s">
        <v>26</v>
      </c>
      <c r="T1725" s="35" t="s">
        <v>8</v>
      </c>
      <c r="U1725" s="41" t="s">
        <v>33</v>
      </c>
    </row>
    <row r="1726" spans="1:21" ht="15.65" customHeight="1" x14ac:dyDescent="0.35">
      <c r="A1726" s="35" t="s">
        <v>6549</v>
      </c>
      <c r="B1726" s="36">
        <v>11669</v>
      </c>
      <c r="C1726" s="35" t="s">
        <v>6375</v>
      </c>
      <c r="D1726" s="35" t="s">
        <v>118</v>
      </c>
      <c r="E1726" s="37">
        <v>14</v>
      </c>
      <c r="F1726" s="42" t="s">
        <v>6412</v>
      </c>
      <c r="G1726" s="39"/>
      <c r="J1726" s="40">
        <v>0.5</v>
      </c>
      <c r="K1726" s="41" t="s">
        <v>59</v>
      </c>
      <c r="L1726" s="37">
        <v>14</v>
      </c>
      <c r="M1726" s="42" t="s">
        <v>6322</v>
      </c>
      <c r="N1726" s="42" t="s">
        <v>6322</v>
      </c>
      <c r="O1726" s="39"/>
      <c r="Q1726" s="38"/>
      <c r="R1726" s="40">
        <v>0.5</v>
      </c>
      <c r="S1726" s="41" t="s">
        <v>26</v>
      </c>
      <c r="T1726" s="35" t="s">
        <v>8</v>
      </c>
      <c r="U1726" s="41" t="s">
        <v>33</v>
      </c>
    </row>
    <row r="1727" spans="1:21" ht="15.65" customHeight="1" x14ac:dyDescent="0.35">
      <c r="A1727" s="35" t="s">
        <v>6549</v>
      </c>
      <c r="B1727" s="36">
        <v>11669</v>
      </c>
      <c r="C1727" s="35" t="s">
        <v>6375</v>
      </c>
      <c r="D1727" s="35" t="s">
        <v>118</v>
      </c>
      <c r="E1727" s="37">
        <v>15</v>
      </c>
      <c r="F1727" s="42" t="s">
        <v>6308</v>
      </c>
      <c r="G1727" s="39"/>
      <c r="J1727" s="40">
        <v>0</v>
      </c>
      <c r="K1727" s="41" t="s">
        <v>59</v>
      </c>
      <c r="L1727" s="37">
        <v>15</v>
      </c>
      <c r="M1727" s="42" t="s">
        <v>6426</v>
      </c>
      <c r="N1727" s="42" t="s">
        <v>6426</v>
      </c>
      <c r="O1727" s="39"/>
      <c r="Q1727" s="38"/>
      <c r="R1727" s="40">
        <v>1</v>
      </c>
      <c r="S1727" s="41" t="s">
        <v>26</v>
      </c>
      <c r="T1727" s="35" t="s">
        <v>8</v>
      </c>
      <c r="U1727" s="41" t="s">
        <v>33</v>
      </c>
    </row>
    <row r="1728" spans="1:21" ht="15.65" customHeight="1" x14ac:dyDescent="0.35">
      <c r="A1728" s="35" t="s">
        <v>6549</v>
      </c>
      <c r="B1728" s="36">
        <v>11669</v>
      </c>
      <c r="C1728" s="35" t="s">
        <v>6375</v>
      </c>
      <c r="D1728" s="35" t="s">
        <v>118</v>
      </c>
      <c r="E1728" s="37">
        <v>16</v>
      </c>
      <c r="F1728" s="42" t="s">
        <v>6514</v>
      </c>
      <c r="G1728" s="39"/>
      <c r="J1728" s="40">
        <v>0</v>
      </c>
      <c r="K1728" s="41" t="s">
        <v>59</v>
      </c>
      <c r="L1728" s="37">
        <v>16</v>
      </c>
      <c r="M1728" s="42" t="s">
        <v>6267</v>
      </c>
      <c r="N1728" s="42" t="s">
        <v>6267</v>
      </c>
      <c r="O1728" s="39"/>
      <c r="Q1728" s="38"/>
      <c r="R1728" s="40">
        <v>1</v>
      </c>
      <c r="S1728" s="41" t="s">
        <v>26</v>
      </c>
      <c r="T1728" s="35" t="s">
        <v>8</v>
      </c>
      <c r="U1728" s="41" t="s">
        <v>33</v>
      </c>
    </row>
    <row r="1729" spans="1:21" ht="15.65" customHeight="1" x14ac:dyDescent="0.35">
      <c r="A1729" s="35" t="s">
        <v>6549</v>
      </c>
      <c r="B1729" s="36">
        <v>11669</v>
      </c>
      <c r="C1729" s="35" t="s">
        <v>6375</v>
      </c>
      <c r="D1729" s="35" t="s">
        <v>118</v>
      </c>
      <c r="E1729" s="37">
        <v>17</v>
      </c>
      <c r="F1729" s="42" t="s">
        <v>6263</v>
      </c>
      <c r="G1729" s="39"/>
      <c r="J1729" s="40">
        <v>0</v>
      </c>
      <c r="K1729" s="41" t="s">
        <v>59</v>
      </c>
      <c r="L1729" s="37">
        <v>17</v>
      </c>
      <c r="M1729" s="42" t="s">
        <v>6434</v>
      </c>
      <c r="N1729" s="42" t="s">
        <v>6434</v>
      </c>
      <c r="O1729" s="39"/>
      <c r="Q1729" s="38"/>
      <c r="R1729" s="40">
        <v>1</v>
      </c>
      <c r="S1729" s="41" t="s">
        <v>26</v>
      </c>
      <c r="T1729" s="35" t="s">
        <v>8</v>
      </c>
      <c r="U1729" s="41" t="s">
        <v>33</v>
      </c>
    </row>
    <row r="1730" spans="1:21" ht="15.65" customHeight="1" x14ac:dyDescent="0.35">
      <c r="A1730" s="35" t="s">
        <v>6549</v>
      </c>
      <c r="B1730" s="36">
        <v>11669</v>
      </c>
      <c r="C1730" s="35" t="s">
        <v>6375</v>
      </c>
      <c r="D1730" s="35" t="s">
        <v>118</v>
      </c>
      <c r="E1730" s="37">
        <v>18</v>
      </c>
      <c r="F1730" s="42" t="s">
        <v>2785</v>
      </c>
      <c r="G1730" s="39"/>
      <c r="J1730" s="40">
        <v>1</v>
      </c>
      <c r="K1730" s="41" t="s">
        <v>59</v>
      </c>
      <c r="L1730" s="37">
        <v>18</v>
      </c>
      <c r="M1730" s="42" t="s">
        <v>6518</v>
      </c>
      <c r="N1730" s="42" t="s">
        <v>6518</v>
      </c>
      <c r="O1730" s="39"/>
      <c r="Q1730" s="38"/>
      <c r="R1730" s="40">
        <v>0</v>
      </c>
      <c r="S1730" s="41" t="s">
        <v>26</v>
      </c>
      <c r="T1730" s="35" t="s">
        <v>8</v>
      </c>
      <c r="U1730" s="41" t="s">
        <v>33</v>
      </c>
    </row>
    <row r="1731" spans="1:21" ht="15.65" customHeight="1" x14ac:dyDescent="0.35">
      <c r="A1731" s="35" t="s">
        <v>6549</v>
      </c>
      <c r="B1731" s="36">
        <v>11669</v>
      </c>
      <c r="C1731" s="35" t="s">
        <v>6375</v>
      </c>
      <c r="D1731" s="35" t="s">
        <v>118</v>
      </c>
      <c r="E1731" s="37">
        <v>19</v>
      </c>
      <c r="F1731" s="42" t="s">
        <v>6515</v>
      </c>
      <c r="G1731" s="39"/>
      <c r="J1731" s="40">
        <v>0.5</v>
      </c>
      <c r="K1731" s="41" t="s">
        <v>59</v>
      </c>
      <c r="L1731" s="37">
        <v>19</v>
      </c>
      <c r="M1731" s="42" t="s">
        <v>6519</v>
      </c>
      <c r="N1731" s="42" t="s">
        <v>6519</v>
      </c>
      <c r="O1731" s="39"/>
      <c r="Q1731" s="38"/>
      <c r="R1731" s="40">
        <v>0.5</v>
      </c>
      <c r="S1731" s="41" t="s">
        <v>26</v>
      </c>
      <c r="T1731" s="35" t="s">
        <v>8</v>
      </c>
      <c r="U1731" s="41" t="s">
        <v>33</v>
      </c>
    </row>
    <row r="1732" spans="1:21" ht="15.65" customHeight="1" x14ac:dyDescent="0.35">
      <c r="A1732" s="35" t="s">
        <v>6549</v>
      </c>
      <c r="B1732" s="36">
        <v>11669</v>
      </c>
      <c r="C1732" s="35" t="s">
        <v>6375</v>
      </c>
      <c r="D1732" s="35" t="s">
        <v>118</v>
      </c>
      <c r="E1732" s="37">
        <v>20</v>
      </c>
      <c r="F1732" s="42" t="s">
        <v>6516</v>
      </c>
      <c r="G1732" s="39"/>
      <c r="J1732" s="40">
        <v>1</v>
      </c>
      <c r="K1732" s="41" t="s">
        <v>59</v>
      </c>
      <c r="L1732" s="37">
        <v>20</v>
      </c>
      <c r="M1732" s="42" t="s">
        <v>6491</v>
      </c>
      <c r="N1732" s="42" t="s">
        <v>6491</v>
      </c>
      <c r="O1732" s="39"/>
      <c r="Q1732" s="38"/>
      <c r="R1732" s="40">
        <v>0</v>
      </c>
      <c r="S1732" s="41" t="s">
        <v>26</v>
      </c>
      <c r="T1732" s="35" t="s">
        <v>8</v>
      </c>
      <c r="U1732" s="41" t="s">
        <v>33</v>
      </c>
    </row>
    <row r="1733" spans="1:21" ht="15.65" customHeight="1" x14ac:dyDescent="0.35">
      <c r="A1733" s="35" t="s">
        <v>6549</v>
      </c>
      <c r="B1733" s="36">
        <v>11739</v>
      </c>
      <c r="C1733" s="35" t="s">
        <v>994</v>
      </c>
      <c r="D1733" s="35" t="s">
        <v>118</v>
      </c>
      <c r="E1733" s="37">
        <v>1</v>
      </c>
      <c r="F1733" s="45" t="s">
        <v>1133</v>
      </c>
      <c r="G1733" s="39"/>
      <c r="J1733" s="40">
        <v>1</v>
      </c>
      <c r="K1733" s="41" t="s">
        <v>71</v>
      </c>
      <c r="L1733" s="37">
        <v>1</v>
      </c>
      <c r="M1733" s="42" t="s">
        <v>6438</v>
      </c>
      <c r="N1733" s="42" t="s">
        <v>6438</v>
      </c>
      <c r="O1733" s="39"/>
      <c r="Q1733" s="38"/>
      <c r="R1733" s="40">
        <v>0</v>
      </c>
      <c r="S1733" s="41" t="s">
        <v>26</v>
      </c>
      <c r="T1733" s="41" t="s">
        <v>27</v>
      </c>
      <c r="U1733" s="41" t="s">
        <v>33</v>
      </c>
    </row>
    <row r="1734" spans="1:21" ht="15.65" customHeight="1" x14ac:dyDescent="0.35">
      <c r="A1734" s="35" t="s">
        <v>6549</v>
      </c>
      <c r="B1734" s="36">
        <v>11739</v>
      </c>
      <c r="C1734" s="35" t="s">
        <v>994</v>
      </c>
      <c r="D1734" s="35" t="s">
        <v>118</v>
      </c>
      <c r="E1734" s="37">
        <v>2</v>
      </c>
      <c r="F1734" s="45" t="s">
        <v>1132</v>
      </c>
      <c r="G1734" s="39"/>
      <c r="J1734" s="40">
        <v>0</v>
      </c>
      <c r="K1734" s="41" t="s">
        <v>71</v>
      </c>
      <c r="L1734" s="37">
        <v>2</v>
      </c>
      <c r="M1734" s="42" t="s">
        <v>278</v>
      </c>
      <c r="N1734" s="42" t="s">
        <v>278</v>
      </c>
      <c r="O1734" s="39"/>
      <c r="Q1734" s="38"/>
      <c r="R1734" s="40">
        <v>1</v>
      </c>
      <c r="S1734" s="41" t="s">
        <v>26</v>
      </c>
      <c r="T1734" s="41" t="s">
        <v>27</v>
      </c>
      <c r="U1734" s="41" t="s">
        <v>33</v>
      </c>
    </row>
    <row r="1735" spans="1:21" ht="15.65" customHeight="1" x14ac:dyDescent="0.35">
      <c r="A1735" s="35" t="s">
        <v>6549</v>
      </c>
      <c r="B1735" s="36">
        <v>11739</v>
      </c>
      <c r="C1735" s="35" t="s">
        <v>994</v>
      </c>
      <c r="D1735" s="35" t="s">
        <v>118</v>
      </c>
      <c r="E1735" s="37">
        <v>3</v>
      </c>
      <c r="F1735" s="42" t="s">
        <v>6327</v>
      </c>
      <c r="G1735" s="39"/>
      <c r="J1735" s="40">
        <v>0</v>
      </c>
      <c r="K1735" s="41" t="s">
        <v>71</v>
      </c>
      <c r="L1735" s="37">
        <v>3</v>
      </c>
      <c r="M1735" s="42" t="s">
        <v>6346</v>
      </c>
      <c r="N1735" s="42" t="s">
        <v>6346</v>
      </c>
      <c r="O1735" s="39"/>
      <c r="Q1735" s="38"/>
      <c r="R1735" s="40">
        <v>1</v>
      </c>
      <c r="S1735" s="41" t="s">
        <v>26</v>
      </c>
      <c r="T1735" s="41" t="s">
        <v>27</v>
      </c>
      <c r="U1735" s="41" t="s">
        <v>33</v>
      </c>
    </row>
    <row r="1736" spans="1:21" ht="15.65" customHeight="1" x14ac:dyDescent="0.35">
      <c r="A1736" s="35" t="s">
        <v>6549</v>
      </c>
      <c r="B1736" s="36">
        <v>11739</v>
      </c>
      <c r="C1736" s="35" t="s">
        <v>994</v>
      </c>
      <c r="D1736" s="35" t="s">
        <v>118</v>
      </c>
      <c r="E1736" s="37">
        <v>4</v>
      </c>
      <c r="F1736" s="42" t="s">
        <v>4229</v>
      </c>
      <c r="G1736" s="39"/>
      <c r="J1736" s="40">
        <v>1</v>
      </c>
      <c r="K1736" s="41" t="s">
        <v>71</v>
      </c>
      <c r="L1736" s="37">
        <v>4</v>
      </c>
      <c r="M1736" s="42" t="s">
        <v>6521</v>
      </c>
      <c r="N1736" s="42" t="s">
        <v>6521</v>
      </c>
      <c r="O1736" s="39"/>
      <c r="Q1736" s="38"/>
      <c r="R1736" s="40">
        <v>0</v>
      </c>
      <c r="S1736" s="41" t="s">
        <v>26</v>
      </c>
      <c r="T1736" s="41" t="s">
        <v>27</v>
      </c>
      <c r="U1736" s="41" t="s">
        <v>33</v>
      </c>
    </row>
    <row r="1737" spans="1:21" ht="15.65" customHeight="1" x14ac:dyDescent="0.35">
      <c r="A1737" s="35" t="s">
        <v>6549</v>
      </c>
      <c r="B1737" s="36">
        <v>11739</v>
      </c>
      <c r="C1737" s="35" t="s">
        <v>994</v>
      </c>
      <c r="D1737" s="35" t="s">
        <v>118</v>
      </c>
      <c r="E1737" s="37">
        <v>5</v>
      </c>
      <c r="F1737" s="42" t="s">
        <v>1141</v>
      </c>
      <c r="G1737" s="39"/>
      <c r="J1737" s="40">
        <v>1</v>
      </c>
      <c r="K1737" s="41" t="s">
        <v>71</v>
      </c>
      <c r="L1737" s="37">
        <v>5</v>
      </c>
      <c r="M1737" s="42" t="s">
        <v>6349</v>
      </c>
      <c r="N1737" s="42" t="s">
        <v>6349</v>
      </c>
      <c r="O1737" s="39"/>
      <c r="Q1737" s="38"/>
      <c r="R1737" s="40">
        <v>0</v>
      </c>
      <c r="S1737" s="41" t="s">
        <v>26</v>
      </c>
      <c r="T1737" s="41" t="s">
        <v>27</v>
      </c>
      <c r="U1737" s="41" t="s">
        <v>33</v>
      </c>
    </row>
    <row r="1738" spans="1:21" ht="15.65" customHeight="1" x14ac:dyDescent="0.35">
      <c r="A1738" s="35" t="s">
        <v>6549</v>
      </c>
      <c r="B1738" s="36">
        <v>11739</v>
      </c>
      <c r="C1738" s="35" t="s">
        <v>994</v>
      </c>
      <c r="D1738" s="35" t="s">
        <v>118</v>
      </c>
      <c r="E1738" s="37">
        <v>6</v>
      </c>
      <c r="F1738" s="42" t="s">
        <v>1139</v>
      </c>
      <c r="G1738" s="39"/>
      <c r="J1738" s="40">
        <v>1</v>
      </c>
      <c r="K1738" s="41" t="s">
        <v>71</v>
      </c>
      <c r="L1738" s="37">
        <v>6</v>
      </c>
      <c r="M1738" s="42" t="s">
        <v>6351</v>
      </c>
      <c r="N1738" s="42" t="s">
        <v>6351</v>
      </c>
      <c r="O1738" s="39"/>
      <c r="Q1738" s="38"/>
      <c r="R1738" s="40">
        <v>0</v>
      </c>
      <c r="S1738" s="41" t="s">
        <v>26</v>
      </c>
      <c r="T1738" s="41" t="s">
        <v>27</v>
      </c>
      <c r="U1738" s="41" t="s">
        <v>33</v>
      </c>
    </row>
    <row r="1739" spans="1:21" ht="15.65" customHeight="1" x14ac:dyDescent="0.35">
      <c r="A1739" s="35" t="s">
        <v>6549</v>
      </c>
      <c r="B1739" s="36">
        <v>11739</v>
      </c>
      <c r="C1739" s="35" t="s">
        <v>994</v>
      </c>
      <c r="D1739" s="35" t="s">
        <v>118</v>
      </c>
      <c r="E1739" s="37">
        <v>7</v>
      </c>
      <c r="F1739" s="42" t="s">
        <v>6307</v>
      </c>
      <c r="G1739" s="39"/>
      <c r="J1739" s="40">
        <v>0</v>
      </c>
      <c r="K1739" s="41" t="s">
        <v>71</v>
      </c>
      <c r="L1739" s="37">
        <v>7</v>
      </c>
      <c r="M1739" s="42" t="s">
        <v>6352</v>
      </c>
      <c r="N1739" s="42" t="s">
        <v>6352</v>
      </c>
      <c r="O1739" s="39"/>
      <c r="Q1739" s="38"/>
      <c r="R1739" s="40">
        <v>1</v>
      </c>
      <c r="S1739" s="41" t="s">
        <v>26</v>
      </c>
      <c r="T1739" s="41" t="s">
        <v>27</v>
      </c>
      <c r="U1739" s="41" t="s">
        <v>33</v>
      </c>
    </row>
    <row r="1740" spans="1:21" ht="15.65" customHeight="1" x14ac:dyDescent="0.35">
      <c r="A1740" s="35" t="s">
        <v>6549</v>
      </c>
      <c r="B1740" s="36">
        <v>11739</v>
      </c>
      <c r="C1740" s="35" t="s">
        <v>994</v>
      </c>
      <c r="D1740" s="35" t="s">
        <v>118</v>
      </c>
      <c r="E1740" s="37">
        <v>8</v>
      </c>
      <c r="F1740" s="42" t="s">
        <v>812</v>
      </c>
      <c r="G1740" s="39"/>
      <c r="J1740" s="40">
        <v>0</v>
      </c>
      <c r="K1740" s="41" t="s">
        <v>71</v>
      </c>
      <c r="L1740" s="37">
        <v>8</v>
      </c>
      <c r="M1740" s="42" t="s">
        <v>6522</v>
      </c>
      <c r="N1740" s="42" t="s">
        <v>6522</v>
      </c>
      <c r="O1740" s="39"/>
      <c r="Q1740" s="38"/>
      <c r="R1740" s="40">
        <v>1</v>
      </c>
      <c r="S1740" s="41" t="s">
        <v>26</v>
      </c>
      <c r="T1740" s="41" t="s">
        <v>27</v>
      </c>
      <c r="U1740" s="41" t="s">
        <v>33</v>
      </c>
    </row>
    <row r="1741" spans="1:21" ht="15.65" customHeight="1" x14ac:dyDescent="0.35">
      <c r="A1741" s="35" t="s">
        <v>6549</v>
      </c>
      <c r="B1741" s="36">
        <v>11739</v>
      </c>
      <c r="C1741" s="35" t="s">
        <v>994</v>
      </c>
      <c r="D1741" s="35" t="s">
        <v>118</v>
      </c>
      <c r="E1741" s="37">
        <v>9</v>
      </c>
      <c r="F1741" s="42" t="s">
        <v>6476</v>
      </c>
      <c r="G1741" s="39"/>
      <c r="J1741" s="40">
        <v>1</v>
      </c>
      <c r="K1741" s="41" t="s">
        <v>71</v>
      </c>
      <c r="L1741" s="37">
        <v>9</v>
      </c>
      <c r="M1741" s="42" t="s">
        <v>6463</v>
      </c>
      <c r="N1741" s="42" t="s">
        <v>6463</v>
      </c>
      <c r="O1741" s="39"/>
      <c r="Q1741" s="38"/>
      <c r="R1741" s="40">
        <v>0</v>
      </c>
      <c r="S1741" s="41" t="s">
        <v>26</v>
      </c>
      <c r="T1741" s="41" t="s">
        <v>27</v>
      </c>
      <c r="U1741" s="41" t="s">
        <v>33</v>
      </c>
    </row>
    <row r="1742" spans="1:21" ht="15.65" customHeight="1" x14ac:dyDescent="0.35">
      <c r="A1742" s="35" t="s">
        <v>6549</v>
      </c>
      <c r="B1742" s="36">
        <v>11739</v>
      </c>
      <c r="C1742" s="35" t="s">
        <v>994</v>
      </c>
      <c r="D1742" s="35" t="s">
        <v>118</v>
      </c>
      <c r="E1742" s="37">
        <v>10</v>
      </c>
      <c r="F1742" s="46" t="s">
        <v>6520</v>
      </c>
      <c r="G1742" s="39"/>
      <c r="J1742" s="40">
        <v>1</v>
      </c>
      <c r="K1742" s="41" t="s">
        <v>71</v>
      </c>
      <c r="L1742" s="37">
        <v>10</v>
      </c>
      <c r="M1742" s="42" t="s">
        <v>6523</v>
      </c>
      <c r="N1742" s="42" t="s">
        <v>6523</v>
      </c>
      <c r="O1742" s="39"/>
      <c r="Q1742" s="38"/>
      <c r="R1742" s="40">
        <v>0</v>
      </c>
      <c r="S1742" s="41" t="s">
        <v>26</v>
      </c>
      <c r="T1742" s="41" t="s">
        <v>27</v>
      </c>
      <c r="U1742" s="41" t="s">
        <v>33</v>
      </c>
    </row>
    <row r="1743" spans="1:21" ht="15.65" customHeight="1" x14ac:dyDescent="0.35">
      <c r="A1743" s="35" t="s">
        <v>6549</v>
      </c>
      <c r="B1743" s="36">
        <v>11739</v>
      </c>
      <c r="C1743" s="35" t="s">
        <v>994</v>
      </c>
      <c r="D1743" s="35" t="s">
        <v>118</v>
      </c>
      <c r="E1743" s="37">
        <v>11</v>
      </c>
      <c r="F1743" s="42" t="s">
        <v>6345</v>
      </c>
      <c r="G1743" s="39"/>
      <c r="J1743" s="40">
        <v>1</v>
      </c>
      <c r="K1743" s="41" t="s">
        <v>71</v>
      </c>
      <c r="L1743" s="37">
        <v>11</v>
      </c>
      <c r="M1743" s="42" t="s">
        <v>6462</v>
      </c>
      <c r="N1743" s="42" t="s">
        <v>6462</v>
      </c>
      <c r="O1743" s="39"/>
      <c r="Q1743" s="38"/>
      <c r="R1743" s="40">
        <v>0</v>
      </c>
      <c r="S1743" s="41" t="s">
        <v>26</v>
      </c>
      <c r="T1743" s="41" t="s">
        <v>27</v>
      </c>
      <c r="U1743" s="41" t="s">
        <v>33</v>
      </c>
    </row>
    <row r="1744" spans="1:21" ht="15.65" customHeight="1" x14ac:dyDescent="0.35">
      <c r="A1744" s="35" t="s">
        <v>6549</v>
      </c>
      <c r="B1744" s="36">
        <v>11739</v>
      </c>
      <c r="C1744" s="35" t="s">
        <v>994</v>
      </c>
      <c r="D1744" s="35" t="s">
        <v>118</v>
      </c>
      <c r="E1744" s="37">
        <v>12</v>
      </c>
      <c r="F1744" s="42" t="s">
        <v>4230</v>
      </c>
      <c r="G1744" s="39"/>
      <c r="J1744" s="40">
        <v>0.5</v>
      </c>
      <c r="K1744" s="41" t="s">
        <v>71</v>
      </c>
      <c r="L1744" s="37">
        <v>12</v>
      </c>
      <c r="M1744" s="42" t="s">
        <v>6524</v>
      </c>
      <c r="N1744" s="42" t="s">
        <v>6524</v>
      </c>
      <c r="O1744" s="39"/>
      <c r="Q1744" s="38"/>
      <c r="R1744" s="40">
        <v>0.5</v>
      </c>
      <c r="S1744" s="41" t="s">
        <v>26</v>
      </c>
      <c r="T1744" s="41" t="s">
        <v>27</v>
      </c>
      <c r="U1744" s="41" t="s">
        <v>33</v>
      </c>
    </row>
    <row r="1745" spans="1:21" ht="15.65" customHeight="1" x14ac:dyDescent="0.35">
      <c r="A1745" s="35" t="s">
        <v>6549</v>
      </c>
      <c r="B1745" s="36">
        <v>11739</v>
      </c>
      <c r="C1745" s="35" t="s">
        <v>994</v>
      </c>
      <c r="D1745" s="35" t="s">
        <v>118</v>
      </c>
      <c r="E1745" s="37">
        <v>13</v>
      </c>
      <c r="F1745" s="42" t="s">
        <v>1154</v>
      </c>
      <c r="G1745" s="39"/>
      <c r="J1745" s="40">
        <v>1</v>
      </c>
      <c r="K1745" s="41" t="s">
        <v>71</v>
      </c>
      <c r="L1745" s="37">
        <v>13</v>
      </c>
      <c r="M1745" s="42" t="s">
        <v>6357</v>
      </c>
      <c r="N1745" s="42" t="s">
        <v>6357</v>
      </c>
      <c r="O1745" s="39"/>
      <c r="Q1745" s="38"/>
      <c r="R1745" s="40">
        <v>0</v>
      </c>
      <c r="S1745" s="41" t="s">
        <v>26</v>
      </c>
      <c r="T1745" s="41" t="s">
        <v>27</v>
      </c>
      <c r="U1745" s="41" t="s">
        <v>33</v>
      </c>
    </row>
    <row r="1746" spans="1:21" ht="15.65" customHeight="1" x14ac:dyDescent="0.35">
      <c r="A1746" s="35" t="s">
        <v>6549</v>
      </c>
      <c r="B1746" s="36">
        <v>11739</v>
      </c>
      <c r="C1746" s="35" t="s">
        <v>994</v>
      </c>
      <c r="D1746" s="35" t="s">
        <v>118</v>
      </c>
      <c r="E1746" s="37">
        <v>14</v>
      </c>
      <c r="F1746" s="42" t="s">
        <v>6308</v>
      </c>
      <c r="G1746" s="39"/>
      <c r="J1746" s="40">
        <v>1</v>
      </c>
      <c r="K1746" s="41" t="s">
        <v>71</v>
      </c>
      <c r="L1746" s="37">
        <v>14</v>
      </c>
      <c r="M1746" s="42" t="s">
        <v>6525</v>
      </c>
      <c r="N1746" s="42" t="s">
        <v>6525</v>
      </c>
      <c r="O1746" s="39"/>
      <c r="Q1746" s="38"/>
      <c r="R1746" s="40">
        <v>0</v>
      </c>
      <c r="S1746" s="41" t="s">
        <v>26</v>
      </c>
      <c r="T1746" s="41" t="s">
        <v>27</v>
      </c>
      <c r="U1746" s="41" t="s">
        <v>33</v>
      </c>
    </row>
    <row r="1747" spans="1:21" ht="15.65" customHeight="1" x14ac:dyDescent="0.35">
      <c r="A1747" s="35" t="s">
        <v>6549</v>
      </c>
      <c r="B1747" s="36">
        <v>11739</v>
      </c>
      <c r="C1747" s="35" t="s">
        <v>994</v>
      </c>
      <c r="D1747" s="35" t="s">
        <v>118</v>
      </c>
      <c r="E1747" s="37">
        <v>15</v>
      </c>
      <c r="F1747" s="45" t="s">
        <v>6414</v>
      </c>
      <c r="G1747" s="39"/>
      <c r="J1747" s="40">
        <v>0</v>
      </c>
      <c r="K1747" s="41" t="s">
        <v>71</v>
      </c>
      <c r="L1747" s="37">
        <v>15</v>
      </c>
      <c r="M1747" s="42" t="s">
        <v>6464</v>
      </c>
      <c r="N1747" s="42" t="s">
        <v>6464</v>
      </c>
      <c r="O1747" s="39"/>
      <c r="Q1747" s="38"/>
      <c r="R1747" s="40">
        <v>1</v>
      </c>
      <c r="S1747" s="41" t="s">
        <v>26</v>
      </c>
      <c r="T1747" s="41" t="s">
        <v>27</v>
      </c>
      <c r="U1747" s="41" t="s">
        <v>33</v>
      </c>
    </row>
    <row r="1748" spans="1:21" ht="15.65" customHeight="1" x14ac:dyDescent="0.35">
      <c r="A1748" s="35" t="s">
        <v>6549</v>
      </c>
      <c r="B1748" s="36">
        <v>11739</v>
      </c>
      <c r="C1748" s="35" t="s">
        <v>994</v>
      </c>
      <c r="D1748" s="35" t="s">
        <v>118</v>
      </c>
      <c r="E1748" s="37">
        <v>16</v>
      </c>
      <c r="F1748" s="42" t="s">
        <v>6413</v>
      </c>
      <c r="G1748" s="39"/>
      <c r="J1748" s="40">
        <v>0.5</v>
      </c>
      <c r="K1748" s="41" t="s">
        <v>71</v>
      </c>
      <c r="L1748" s="37">
        <v>16</v>
      </c>
      <c r="M1748" s="42" t="s">
        <v>6526</v>
      </c>
      <c r="N1748" s="42" t="s">
        <v>6526</v>
      </c>
      <c r="O1748" s="39"/>
      <c r="Q1748" s="38"/>
      <c r="R1748" s="40">
        <v>0.5</v>
      </c>
      <c r="S1748" s="41" t="s">
        <v>26</v>
      </c>
      <c r="T1748" s="41" t="s">
        <v>27</v>
      </c>
      <c r="U1748" s="41" t="s">
        <v>33</v>
      </c>
    </row>
    <row r="1749" spans="1:21" ht="15.65" customHeight="1" x14ac:dyDescent="0.35">
      <c r="A1749" s="35" t="s">
        <v>6549</v>
      </c>
      <c r="B1749" s="36">
        <v>11767</v>
      </c>
      <c r="C1749" s="35" t="s">
        <v>960</v>
      </c>
      <c r="D1749" s="35" t="s">
        <v>118</v>
      </c>
      <c r="E1749" s="37">
        <v>1</v>
      </c>
      <c r="F1749" s="42" t="s">
        <v>1133</v>
      </c>
      <c r="G1749" s="39"/>
      <c r="J1749" s="40">
        <v>1</v>
      </c>
      <c r="K1749" s="41" t="s">
        <v>965</v>
      </c>
      <c r="L1749" s="37">
        <v>1</v>
      </c>
      <c r="M1749" s="42" t="s">
        <v>6277</v>
      </c>
      <c r="N1749" s="42" t="s">
        <v>6277</v>
      </c>
      <c r="O1749" s="39"/>
      <c r="Q1749" s="38"/>
      <c r="R1749" s="40">
        <v>0</v>
      </c>
      <c r="S1749" s="41" t="s">
        <v>26</v>
      </c>
      <c r="T1749" s="38" t="s">
        <v>66</v>
      </c>
      <c r="U1749" s="41" t="s">
        <v>33</v>
      </c>
    </row>
    <row r="1750" spans="1:21" ht="15.65" customHeight="1" x14ac:dyDescent="0.35">
      <c r="A1750" s="35" t="s">
        <v>6549</v>
      </c>
      <c r="B1750" s="36">
        <v>11767</v>
      </c>
      <c r="C1750" s="35" t="s">
        <v>960</v>
      </c>
      <c r="D1750" s="35" t="s">
        <v>118</v>
      </c>
      <c r="E1750" s="37">
        <v>2</v>
      </c>
      <c r="F1750" s="45" t="s">
        <v>1132</v>
      </c>
      <c r="G1750" s="39"/>
      <c r="J1750" s="40">
        <v>0.5</v>
      </c>
      <c r="K1750" s="41" t="s">
        <v>965</v>
      </c>
      <c r="L1750" s="37">
        <v>2</v>
      </c>
      <c r="M1750" s="42" t="s">
        <v>6331</v>
      </c>
      <c r="N1750" s="42" t="s">
        <v>6331</v>
      </c>
      <c r="O1750" s="39"/>
      <c r="Q1750" s="38"/>
      <c r="R1750" s="40">
        <v>0.5</v>
      </c>
      <c r="S1750" s="41" t="s">
        <v>26</v>
      </c>
      <c r="T1750" s="38" t="s">
        <v>66</v>
      </c>
      <c r="U1750" s="41" t="s">
        <v>33</v>
      </c>
    </row>
    <row r="1751" spans="1:21" ht="15.65" customHeight="1" x14ac:dyDescent="0.35">
      <c r="A1751" s="35" t="s">
        <v>6549</v>
      </c>
      <c r="B1751" s="36">
        <v>11767</v>
      </c>
      <c r="C1751" s="35" t="s">
        <v>960</v>
      </c>
      <c r="D1751" s="35" t="s">
        <v>118</v>
      </c>
      <c r="E1751" s="37">
        <v>3</v>
      </c>
      <c r="F1751" s="42" t="s">
        <v>4229</v>
      </c>
      <c r="G1751" s="39"/>
      <c r="J1751" s="40">
        <v>1</v>
      </c>
      <c r="K1751" s="41" t="s">
        <v>965</v>
      </c>
      <c r="L1751" s="37">
        <v>3</v>
      </c>
      <c r="M1751" s="42" t="s">
        <v>6332</v>
      </c>
      <c r="N1751" s="42" t="s">
        <v>6332</v>
      </c>
      <c r="O1751" s="39"/>
      <c r="Q1751" s="38"/>
      <c r="R1751" s="40">
        <v>0</v>
      </c>
      <c r="S1751" s="41" t="s">
        <v>26</v>
      </c>
      <c r="T1751" s="38" t="s">
        <v>66</v>
      </c>
      <c r="U1751" s="41" t="s">
        <v>33</v>
      </c>
    </row>
    <row r="1752" spans="1:21" ht="15.65" customHeight="1" x14ac:dyDescent="0.35">
      <c r="A1752" s="35" t="s">
        <v>6549</v>
      </c>
      <c r="B1752" s="36">
        <v>11767</v>
      </c>
      <c r="C1752" s="35" t="s">
        <v>960</v>
      </c>
      <c r="D1752" s="35" t="s">
        <v>118</v>
      </c>
      <c r="E1752" s="37">
        <v>4</v>
      </c>
      <c r="F1752" s="42" t="s">
        <v>6327</v>
      </c>
      <c r="G1752" s="39"/>
      <c r="J1752" s="40">
        <v>1</v>
      </c>
      <c r="K1752" s="41" t="s">
        <v>965</v>
      </c>
      <c r="L1752" s="37">
        <v>4</v>
      </c>
      <c r="M1752" s="42" t="s">
        <v>6333</v>
      </c>
      <c r="N1752" s="42" t="s">
        <v>6333</v>
      </c>
      <c r="O1752" s="39"/>
      <c r="Q1752" s="38"/>
      <c r="R1752" s="40">
        <v>0</v>
      </c>
      <c r="S1752" s="41" t="s">
        <v>26</v>
      </c>
      <c r="T1752" s="38" t="s">
        <v>66</v>
      </c>
      <c r="U1752" s="41" t="s">
        <v>33</v>
      </c>
    </row>
    <row r="1753" spans="1:21" ht="15.65" customHeight="1" x14ac:dyDescent="0.35">
      <c r="A1753" s="35" t="s">
        <v>6549</v>
      </c>
      <c r="B1753" s="36">
        <v>11767</v>
      </c>
      <c r="C1753" s="35" t="s">
        <v>960</v>
      </c>
      <c r="D1753" s="35" t="s">
        <v>118</v>
      </c>
      <c r="E1753" s="37">
        <v>5</v>
      </c>
      <c r="F1753" s="42" t="s">
        <v>1137</v>
      </c>
      <c r="G1753" s="39"/>
      <c r="J1753" s="40">
        <v>1</v>
      </c>
      <c r="K1753" s="41" t="s">
        <v>965</v>
      </c>
      <c r="L1753" s="37">
        <v>5</v>
      </c>
      <c r="M1753" s="42" t="s">
        <v>6527</v>
      </c>
      <c r="N1753" s="42" t="s">
        <v>6527</v>
      </c>
      <c r="O1753" s="39"/>
      <c r="Q1753" s="38"/>
      <c r="R1753" s="40">
        <v>0</v>
      </c>
      <c r="S1753" s="41" t="s">
        <v>26</v>
      </c>
      <c r="T1753" s="38" t="s">
        <v>66</v>
      </c>
      <c r="U1753" s="41" t="s">
        <v>33</v>
      </c>
    </row>
    <row r="1754" spans="1:21" ht="15.65" customHeight="1" x14ac:dyDescent="0.35">
      <c r="A1754" s="35" t="s">
        <v>6549</v>
      </c>
      <c r="B1754" s="36">
        <v>11767</v>
      </c>
      <c r="C1754" s="35" t="s">
        <v>960</v>
      </c>
      <c r="D1754" s="35" t="s">
        <v>118</v>
      </c>
      <c r="E1754" s="37">
        <v>6</v>
      </c>
      <c r="F1754" s="42" t="s">
        <v>1141</v>
      </c>
      <c r="G1754" s="39"/>
      <c r="J1754" s="40">
        <v>0</v>
      </c>
      <c r="K1754" s="41" t="s">
        <v>965</v>
      </c>
      <c r="L1754" s="37">
        <v>6</v>
      </c>
      <c r="M1754" s="42" t="s">
        <v>6528</v>
      </c>
      <c r="N1754" s="42" t="s">
        <v>6528</v>
      </c>
      <c r="O1754" s="39"/>
      <c r="Q1754" s="38"/>
      <c r="R1754" s="40">
        <v>1</v>
      </c>
      <c r="S1754" s="41" t="s">
        <v>26</v>
      </c>
      <c r="T1754" s="38" t="s">
        <v>66</v>
      </c>
      <c r="U1754" s="41" t="s">
        <v>33</v>
      </c>
    </row>
    <row r="1755" spans="1:21" ht="15.65" customHeight="1" x14ac:dyDescent="0.35">
      <c r="A1755" s="35" t="s">
        <v>6549</v>
      </c>
      <c r="B1755" s="36">
        <v>11767</v>
      </c>
      <c r="C1755" s="35" t="s">
        <v>960</v>
      </c>
      <c r="D1755" s="35" t="s">
        <v>118</v>
      </c>
      <c r="E1755" s="37">
        <v>7</v>
      </c>
      <c r="F1755" s="42" t="s">
        <v>1139</v>
      </c>
      <c r="G1755" s="39"/>
      <c r="J1755" s="40">
        <v>1</v>
      </c>
      <c r="K1755" s="41" t="s">
        <v>965</v>
      </c>
      <c r="L1755" s="37">
        <v>7</v>
      </c>
      <c r="M1755" s="49" t="s">
        <v>6283</v>
      </c>
      <c r="N1755" s="49" t="s">
        <v>6283</v>
      </c>
      <c r="O1755" s="39"/>
      <c r="Q1755" s="38"/>
      <c r="R1755" s="40">
        <v>0</v>
      </c>
      <c r="S1755" s="41" t="s">
        <v>26</v>
      </c>
      <c r="T1755" s="38" t="s">
        <v>66</v>
      </c>
      <c r="U1755" s="41" t="s">
        <v>33</v>
      </c>
    </row>
    <row r="1756" spans="1:21" ht="15.65" customHeight="1" x14ac:dyDescent="0.35">
      <c r="A1756" s="35" t="s">
        <v>6549</v>
      </c>
      <c r="B1756" s="36">
        <v>11767</v>
      </c>
      <c r="C1756" s="35" t="s">
        <v>960</v>
      </c>
      <c r="D1756" s="35" t="s">
        <v>118</v>
      </c>
      <c r="E1756" s="37">
        <v>8</v>
      </c>
      <c r="F1756" s="42" t="s">
        <v>6343</v>
      </c>
      <c r="G1756" s="39"/>
      <c r="J1756" s="40">
        <v>0.5</v>
      </c>
      <c r="K1756" s="41" t="s">
        <v>965</v>
      </c>
      <c r="L1756" s="37">
        <v>8</v>
      </c>
      <c r="M1756" s="42" t="s">
        <v>6529</v>
      </c>
      <c r="N1756" s="42" t="s">
        <v>6529</v>
      </c>
      <c r="O1756" s="39"/>
      <c r="Q1756" s="38"/>
      <c r="R1756" s="40">
        <v>0.5</v>
      </c>
      <c r="S1756" s="41" t="s">
        <v>26</v>
      </c>
      <c r="T1756" s="38" t="s">
        <v>66</v>
      </c>
      <c r="U1756" s="41" t="s">
        <v>33</v>
      </c>
    </row>
    <row r="1757" spans="1:21" ht="15.65" customHeight="1" x14ac:dyDescent="0.35">
      <c r="A1757" s="35" t="s">
        <v>6549</v>
      </c>
      <c r="B1757" s="36">
        <v>11767</v>
      </c>
      <c r="C1757" s="35" t="s">
        <v>960</v>
      </c>
      <c r="D1757" s="35" t="s">
        <v>118</v>
      </c>
      <c r="E1757" s="37">
        <v>9</v>
      </c>
      <c r="F1757" s="42" t="s">
        <v>6476</v>
      </c>
      <c r="G1757" s="39"/>
      <c r="J1757" s="40">
        <v>1</v>
      </c>
      <c r="K1757" s="41" t="s">
        <v>965</v>
      </c>
      <c r="L1757" s="37">
        <v>9</v>
      </c>
      <c r="M1757" s="42" t="s">
        <v>6342</v>
      </c>
      <c r="N1757" s="42" t="s">
        <v>6342</v>
      </c>
      <c r="O1757" s="39"/>
      <c r="Q1757" s="38"/>
      <c r="R1757" s="40">
        <v>0</v>
      </c>
      <c r="S1757" s="41" t="s">
        <v>26</v>
      </c>
      <c r="T1757" s="38" t="s">
        <v>66</v>
      </c>
      <c r="U1757" s="41" t="s">
        <v>33</v>
      </c>
    </row>
    <row r="1758" spans="1:21" ht="15.65" customHeight="1" x14ac:dyDescent="0.35">
      <c r="A1758" s="35" t="s">
        <v>6549</v>
      </c>
      <c r="B1758" s="36">
        <v>11767</v>
      </c>
      <c r="C1758" s="35" t="s">
        <v>960</v>
      </c>
      <c r="D1758" s="35" t="s">
        <v>118</v>
      </c>
      <c r="E1758" s="37">
        <v>10</v>
      </c>
      <c r="F1758" s="42" t="s">
        <v>6307</v>
      </c>
      <c r="G1758" s="39"/>
      <c r="J1758" s="40">
        <v>1</v>
      </c>
      <c r="K1758" s="41" t="s">
        <v>965</v>
      </c>
      <c r="L1758" s="37">
        <v>10</v>
      </c>
      <c r="M1758" s="42" t="s">
        <v>6530</v>
      </c>
      <c r="N1758" s="42" t="s">
        <v>6530</v>
      </c>
      <c r="O1758" s="39"/>
      <c r="Q1758" s="38"/>
      <c r="R1758" s="40">
        <v>0</v>
      </c>
      <c r="S1758" s="41" t="s">
        <v>26</v>
      </c>
      <c r="T1758" s="38" t="s">
        <v>66</v>
      </c>
      <c r="U1758" s="41" t="s">
        <v>33</v>
      </c>
    </row>
    <row r="1759" spans="1:21" ht="15.65" customHeight="1" x14ac:dyDescent="0.35">
      <c r="A1759" s="35" t="s">
        <v>6549</v>
      </c>
      <c r="B1759" s="36">
        <v>11767</v>
      </c>
      <c r="C1759" s="35" t="s">
        <v>960</v>
      </c>
      <c r="D1759" s="35" t="s">
        <v>118</v>
      </c>
      <c r="E1759" s="37">
        <v>11</v>
      </c>
      <c r="F1759" s="42" t="s">
        <v>1145</v>
      </c>
      <c r="G1759" s="39"/>
      <c r="J1759" s="40">
        <v>0</v>
      </c>
      <c r="K1759" s="41" t="s">
        <v>965</v>
      </c>
      <c r="L1759" s="37">
        <v>11</v>
      </c>
      <c r="M1759" s="42" t="s">
        <v>6531</v>
      </c>
      <c r="N1759" s="42" t="s">
        <v>6531</v>
      </c>
      <c r="O1759" s="39"/>
      <c r="Q1759" s="38"/>
      <c r="R1759" s="40">
        <v>1</v>
      </c>
      <c r="S1759" s="41" t="s">
        <v>26</v>
      </c>
      <c r="T1759" s="38" t="s">
        <v>66</v>
      </c>
      <c r="U1759" s="41" t="s">
        <v>33</v>
      </c>
    </row>
    <row r="1760" spans="1:21" ht="15.65" customHeight="1" x14ac:dyDescent="0.35">
      <c r="A1760" s="35" t="s">
        <v>6549</v>
      </c>
      <c r="B1760" s="36">
        <v>11767</v>
      </c>
      <c r="C1760" s="35" t="s">
        <v>960</v>
      </c>
      <c r="D1760" s="35" t="s">
        <v>118</v>
      </c>
      <c r="E1760" s="37">
        <v>12</v>
      </c>
      <c r="F1760" s="42" t="s">
        <v>6345</v>
      </c>
      <c r="G1760" s="39"/>
      <c r="J1760" s="40">
        <v>0.5</v>
      </c>
      <c r="K1760" s="41" t="s">
        <v>965</v>
      </c>
      <c r="L1760" s="37">
        <v>12</v>
      </c>
      <c r="M1760" s="42" t="s">
        <v>6532</v>
      </c>
      <c r="N1760" s="42" t="s">
        <v>6532</v>
      </c>
      <c r="O1760" s="39"/>
      <c r="Q1760" s="38"/>
      <c r="R1760" s="40">
        <v>0.5</v>
      </c>
      <c r="S1760" s="41" t="s">
        <v>26</v>
      </c>
      <c r="T1760" s="38" t="s">
        <v>66</v>
      </c>
      <c r="U1760" s="41" t="s">
        <v>33</v>
      </c>
    </row>
    <row r="1761" spans="1:21" ht="15.65" customHeight="1" x14ac:dyDescent="0.35">
      <c r="A1761" s="35" t="s">
        <v>6549</v>
      </c>
      <c r="B1761" s="36">
        <v>11767</v>
      </c>
      <c r="C1761" s="35" t="s">
        <v>960</v>
      </c>
      <c r="D1761" s="35" t="s">
        <v>118</v>
      </c>
      <c r="E1761" s="37">
        <v>13</v>
      </c>
      <c r="F1761" s="42" t="s">
        <v>812</v>
      </c>
      <c r="G1761" s="39"/>
      <c r="J1761" s="40">
        <v>0</v>
      </c>
      <c r="K1761" s="41" t="s">
        <v>965</v>
      </c>
      <c r="L1761" s="37">
        <v>13</v>
      </c>
      <c r="M1761" s="42" t="s">
        <v>6335</v>
      </c>
      <c r="N1761" s="42" t="s">
        <v>6335</v>
      </c>
      <c r="O1761" s="39"/>
      <c r="Q1761" s="38"/>
      <c r="R1761" s="40">
        <v>1</v>
      </c>
      <c r="S1761" s="41" t="s">
        <v>26</v>
      </c>
      <c r="T1761" s="38" t="s">
        <v>66</v>
      </c>
      <c r="U1761" s="41" t="s">
        <v>33</v>
      </c>
    </row>
    <row r="1762" spans="1:21" ht="15.65" customHeight="1" x14ac:dyDescent="0.35">
      <c r="A1762" s="35" t="s">
        <v>6549</v>
      </c>
      <c r="B1762" s="36">
        <v>11767</v>
      </c>
      <c r="C1762" s="35" t="s">
        <v>960</v>
      </c>
      <c r="D1762" s="35" t="s">
        <v>118</v>
      </c>
      <c r="E1762" s="37">
        <v>14</v>
      </c>
      <c r="F1762" s="46" t="s">
        <v>4230</v>
      </c>
      <c r="G1762" s="39"/>
      <c r="J1762" s="40">
        <v>0</v>
      </c>
      <c r="K1762" s="41" t="s">
        <v>965</v>
      </c>
      <c r="L1762" s="37">
        <v>14</v>
      </c>
      <c r="M1762" s="42" t="s">
        <v>6337</v>
      </c>
      <c r="N1762" s="42" t="s">
        <v>6337</v>
      </c>
      <c r="O1762" s="39"/>
      <c r="Q1762" s="38"/>
      <c r="R1762" s="40">
        <v>1</v>
      </c>
      <c r="S1762" s="41" t="s">
        <v>26</v>
      </c>
      <c r="T1762" s="38" t="s">
        <v>66</v>
      </c>
      <c r="U1762" s="41" t="s">
        <v>33</v>
      </c>
    </row>
    <row r="1763" spans="1:21" ht="15.65" customHeight="1" x14ac:dyDescent="0.35">
      <c r="A1763" s="35" t="s">
        <v>6549</v>
      </c>
      <c r="B1763" s="36">
        <v>11767</v>
      </c>
      <c r="C1763" s="35" t="s">
        <v>960</v>
      </c>
      <c r="D1763" s="35" t="s">
        <v>118</v>
      </c>
      <c r="E1763" s="37">
        <v>15</v>
      </c>
      <c r="F1763" s="42" t="s">
        <v>1154</v>
      </c>
      <c r="G1763" s="39"/>
      <c r="J1763" s="40">
        <v>1</v>
      </c>
      <c r="K1763" s="41" t="s">
        <v>965</v>
      </c>
      <c r="L1763" s="37">
        <v>15</v>
      </c>
      <c r="M1763" s="42" t="s">
        <v>6533</v>
      </c>
      <c r="N1763" s="42" t="s">
        <v>6533</v>
      </c>
      <c r="O1763" s="39"/>
      <c r="Q1763" s="38"/>
      <c r="R1763" s="40">
        <v>0</v>
      </c>
      <c r="S1763" s="41" t="s">
        <v>26</v>
      </c>
      <c r="T1763" s="38" t="s">
        <v>66</v>
      </c>
      <c r="U1763" s="41" t="s">
        <v>33</v>
      </c>
    </row>
    <row r="1764" spans="1:21" ht="15.65" customHeight="1" x14ac:dyDescent="0.35">
      <c r="A1764" s="35" t="s">
        <v>6549</v>
      </c>
      <c r="B1764" s="36">
        <v>11767</v>
      </c>
      <c r="C1764" s="35" t="s">
        <v>960</v>
      </c>
      <c r="D1764" s="35" t="s">
        <v>118</v>
      </c>
      <c r="E1764" s="37">
        <v>16</v>
      </c>
      <c r="F1764" s="42" t="s">
        <v>6414</v>
      </c>
      <c r="G1764" s="39"/>
      <c r="J1764" s="40">
        <v>1</v>
      </c>
      <c r="K1764" s="41" t="s">
        <v>965</v>
      </c>
      <c r="L1764" s="37">
        <v>16</v>
      </c>
      <c r="M1764" s="42" t="s">
        <v>6534</v>
      </c>
      <c r="N1764" s="42" t="s">
        <v>6534</v>
      </c>
      <c r="O1764" s="39"/>
      <c r="Q1764" s="38"/>
      <c r="R1764" s="40">
        <v>0</v>
      </c>
      <c r="S1764" s="41" t="s">
        <v>26</v>
      </c>
      <c r="T1764" s="38" t="s">
        <v>66</v>
      </c>
      <c r="U1764" s="41" t="s">
        <v>33</v>
      </c>
    </row>
    <row r="1765" spans="1:21" ht="15.65" customHeight="1" x14ac:dyDescent="0.35">
      <c r="A1765" s="35" t="s">
        <v>6549</v>
      </c>
      <c r="B1765" s="36">
        <v>11816</v>
      </c>
      <c r="C1765" s="35" t="s">
        <v>960</v>
      </c>
      <c r="D1765" s="35" t="s">
        <v>118</v>
      </c>
      <c r="E1765" s="37">
        <v>1</v>
      </c>
      <c r="F1765" s="42" t="s">
        <v>1132</v>
      </c>
      <c r="G1765" s="39"/>
      <c r="J1765" s="40">
        <v>0</v>
      </c>
      <c r="K1765" s="41" t="s">
        <v>4580</v>
      </c>
      <c r="L1765" s="37">
        <v>1</v>
      </c>
      <c r="M1765" s="42" t="s">
        <v>6544</v>
      </c>
      <c r="N1765" s="42" t="s">
        <v>6544</v>
      </c>
      <c r="O1765" s="39"/>
      <c r="Q1765" s="38"/>
      <c r="R1765" s="40">
        <v>1</v>
      </c>
      <c r="S1765" s="41" t="s">
        <v>6</v>
      </c>
      <c r="T1765" s="38" t="s">
        <v>66</v>
      </c>
      <c r="U1765" s="41" t="s">
        <v>33</v>
      </c>
    </row>
    <row r="1766" spans="1:21" ht="15.65" customHeight="1" x14ac:dyDescent="0.35">
      <c r="A1766" s="35" t="s">
        <v>6549</v>
      </c>
      <c r="B1766" s="36">
        <v>11816</v>
      </c>
      <c r="C1766" s="35" t="s">
        <v>960</v>
      </c>
      <c r="D1766" s="35" t="s">
        <v>118</v>
      </c>
      <c r="E1766" s="37">
        <v>2</v>
      </c>
      <c r="F1766" s="42" t="s">
        <v>6535</v>
      </c>
      <c r="G1766" s="39"/>
      <c r="J1766" s="40">
        <v>0.5</v>
      </c>
      <c r="K1766" s="41" t="s">
        <v>4580</v>
      </c>
      <c r="L1766" s="37">
        <v>2</v>
      </c>
      <c r="M1766" s="42" t="s">
        <v>6536</v>
      </c>
      <c r="N1766" s="42" t="s">
        <v>6536</v>
      </c>
      <c r="O1766" s="39"/>
      <c r="Q1766" s="38"/>
      <c r="R1766" s="40">
        <v>0.5</v>
      </c>
      <c r="S1766" s="41" t="s">
        <v>6</v>
      </c>
      <c r="T1766" s="38" t="s">
        <v>66</v>
      </c>
      <c r="U1766" s="41" t="s">
        <v>33</v>
      </c>
    </row>
    <row r="1767" spans="1:21" ht="15.65" customHeight="1" x14ac:dyDescent="0.35">
      <c r="A1767" s="35" t="s">
        <v>6549</v>
      </c>
      <c r="B1767" s="36">
        <v>11816</v>
      </c>
      <c r="C1767" s="35" t="s">
        <v>960</v>
      </c>
      <c r="D1767" s="35" t="s">
        <v>118</v>
      </c>
      <c r="E1767" s="37">
        <v>3</v>
      </c>
      <c r="F1767" s="42" t="s">
        <v>6437</v>
      </c>
      <c r="G1767" s="39"/>
      <c r="J1767" s="40">
        <v>0</v>
      </c>
      <c r="K1767" s="41" t="s">
        <v>4580</v>
      </c>
      <c r="L1767" s="37">
        <v>3</v>
      </c>
      <c r="M1767" s="42" t="s">
        <v>6537</v>
      </c>
      <c r="N1767" s="42" t="s">
        <v>6537</v>
      </c>
      <c r="O1767" s="39"/>
      <c r="Q1767" s="38"/>
      <c r="R1767" s="40">
        <v>1</v>
      </c>
      <c r="S1767" s="41" t="s">
        <v>6</v>
      </c>
      <c r="T1767" s="38" t="s">
        <v>66</v>
      </c>
      <c r="U1767" s="41" t="s">
        <v>33</v>
      </c>
    </row>
    <row r="1768" spans="1:21" ht="15.65" customHeight="1" x14ac:dyDescent="0.35">
      <c r="A1768" s="35" t="s">
        <v>6549</v>
      </c>
      <c r="B1768" s="36">
        <v>11816</v>
      </c>
      <c r="C1768" s="35" t="s">
        <v>960</v>
      </c>
      <c r="D1768" s="35" t="s">
        <v>118</v>
      </c>
      <c r="E1768" s="37">
        <v>4</v>
      </c>
      <c r="F1768" s="42" t="s">
        <v>4229</v>
      </c>
      <c r="G1768" s="39"/>
      <c r="J1768" s="40">
        <v>0</v>
      </c>
      <c r="K1768" s="41" t="s">
        <v>4580</v>
      </c>
      <c r="L1768" s="37">
        <v>4</v>
      </c>
      <c r="M1768" s="42" t="s">
        <v>6538</v>
      </c>
      <c r="N1768" s="42" t="s">
        <v>6538</v>
      </c>
      <c r="O1768" s="39"/>
      <c r="Q1768" s="38"/>
      <c r="R1768" s="40">
        <v>1</v>
      </c>
      <c r="S1768" s="41" t="s">
        <v>6</v>
      </c>
      <c r="T1768" s="38" t="s">
        <v>66</v>
      </c>
      <c r="U1768" s="41" t="s">
        <v>33</v>
      </c>
    </row>
    <row r="1769" spans="1:21" ht="15.65" customHeight="1" x14ac:dyDescent="0.35">
      <c r="A1769" s="35" t="s">
        <v>6549</v>
      </c>
      <c r="B1769" s="36">
        <v>11816</v>
      </c>
      <c r="C1769" s="35" t="s">
        <v>960</v>
      </c>
      <c r="D1769" s="35" t="s">
        <v>118</v>
      </c>
      <c r="E1769" s="37">
        <v>5</v>
      </c>
      <c r="F1769" s="42" t="s">
        <v>6327</v>
      </c>
      <c r="G1769" s="39"/>
      <c r="J1769" s="40">
        <v>1</v>
      </c>
      <c r="K1769" s="41" t="s">
        <v>4580</v>
      </c>
      <c r="L1769" s="37">
        <v>5</v>
      </c>
      <c r="M1769" s="42" t="s">
        <v>6545</v>
      </c>
      <c r="N1769" s="42" t="s">
        <v>6545</v>
      </c>
      <c r="O1769" s="39"/>
      <c r="Q1769" s="38"/>
      <c r="R1769" s="40">
        <v>0</v>
      </c>
      <c r="S1769" s="41" t="s">
        <v>6</v>
      </c>
      <c r="T1769" s="38" t="s">
        <v>66</v>
      </c>
      <c r="U1769" s="41" t="s">
        <v>33</v>
      </c>
    </row>
    <row r="1770" spans="1:21" ht="15.65" customHeight="1" x14ac:dyDescent="0.35">
      <c r="A1770" s="35" t="s">
        <v>6549</v>
      </c>
      <c r="B1770" s="36">
        <v>11816</v>
      </c>
      <c r="C1770" s="35" t="s">
        <v>960</v>
      </c>
      <c r="D1770" s="35" t="s">
        <v>118</v>
      </c>
      <c r="E1770" s="37">
        <v>6</v>
      </c>
      <c r="F1770" s="42" t="s">
        <v>1137</v>
      </c>
      <c r="G1770" s="39"/>
      <c r="J1770" s="40">
        <v>0</v>
      </c>
      <c r="K1770" s="41" t="s">
        <v>4580</v>
      </c>
      <c r="L1770" s="37">
        <v>6</v>
      </c>
      <c r="M1770" s="42" t="s">
        <v>6278</v>
      </c>
      <c r="N1770" s="42" t="s">
        <v>6278</v>
      </c>
      <c r="O1770" s="39"/>
      <c r="Q1770" s="38"/>
      <c r="R1770" s="40">
        <v>1</v>
      </c>
      <c r="S1770" s="41" t="s">
        <v>6</v>
      </c>
      <c r="T1770" s="38" t="s">
        <v>66</v>
      </c>
      <c r="U1770" s="41" t="s">
        <v>33</v>
      </c>
    </row>
    <row r="1771" spans="1:21" ht="15.65" customHeight="1" x14ac:dyDescent="0.35">
      <c r="A1771" s="35" t="s">
        <v>6549</v>
      </c>
      <c r="B1771" s="36">
        <v>11816</v>
      </c>
      <c r="C1771" s="35" t="s">
        <v>960</v>
      </c>
      <c r="D1771" s="35" t="s">
        <v>118</v>
      </c>
      <c r="E1771" s="37">
        <v>7</v>
      </c>
      <c r="F1771" s="42" t="s">
        <v>1141</v>
      </c>
      <c r="G1771" s="39"/>
      <c r="J1771" s="40">
        <v>0.5</v>
      </c>
      <c r="K1771" s="41" t="s">
        <v>4580</v>
      </c>
      <c r="L1771" s="37">
        <v>7</v>
      </c>
      <c r="M1771" s="49" t="s">
        <v>6546</v>
      </c>
      <c r="N1771" s="49" t="s">
        <v>6546</v>
      </c>
      <c r="O1771" s="39"/>
      <c r="Q1771" s="38"/>
      <c r="R1771" s="40">
        <v>0.5</v>
      </c>
      <c r="S1771" s="41" t="s">
        <v>6</v>
      </c>
      <c r="T1771" s="38" t="s">
        <v>66</v>
      </c>
      <c r="U1771" s="41" t="s">
        <v>33</v>
      </c>
    </row>
    <row r="1772" spans="1:21" ht="15.65" customHeight="1" x14ac:dyDescent="0.35">
      <c r="A1772" s="35" t="s">
        <v>6549</v>
      </c>
      <c r="B1772" s="36">
        <v>11816</v>
      </c>
      <c r="C1772" s="35" t="s">
        <v>960</v>
      </c>
      <c r="D1772" s="35" t="s">
        <v>118</v>
      </c>
      <c r="E1772" s="37">
        <v>8</v>
      </c>
      <c r="F1772" s="42" t="s">
        <v>1139</v>
      </c>
      <c r="G1772" s="39"/>
      <c r="J1772" s="40">
        <v>0</v>
      </c>
      <c r="K1772" s="41" t="s">
        <v>4580</v>
      </c>
      <c r="L1772" s="37">
        <v>8</v>
      </c>
      <c r="M1772" s="42" t="s">
        <v>6539</v>
      </c>
      <c r="N1772" s="42" t="s">
        <v>6539</v>
      </c>
      <c r="O1772" s="39"/>
      <c r="Q1772" s="38"/>
      <c r="R1772" s="40">
        <v>1</v>
      </c>
      <c r="S1772" s="41" t="s">
        <v>6</v>
      </c>
      <c r="T1772" s="38" t="s">
        <v>66</v>
      </c>
      <c r="U1772" s="41" t="s">
        <v>33</v>
      </c>
    </row>
    <row r="1773" spans="1:21" ht="15.65" customHeight="1" x14ac:dyDescent="0.35">
      <c r="A1773" s="35" t="s">
        <v>6549</v>
      </c>
      <c r="B1773" s="36">
        <v>11816</v>
      </c>
      <c r="C1773" s="35" t="s">
        <v>960</v>
      </c>
      <c r="D1773" s="35" t="s">
        <v>118</v>
      </c>
      <c r="E1773" s="37">
        <v>9</v>
      </c>
      <c r="F1773" s="42" t="s">
        <v>6476</v>
      </c>
      <c r="G1773" s="39"/>
      <c r="J1773" s="40">
        <v>0</v>
      </c>
      <c r="K1773" s="41" t="s">
        <v>4580</v>
      </c>
      <c r="L1773" s="37">
        <v>9</v>
      </c>
      <c r="M1773" s="42" t="s">
        <v>6657</v>
      </c>
      <c r="N1773" s="42" t="s">
        <v>6657</v>
      </c>
      <c r="O1773" s="39"/>
      <c r="Q1773" s="38"/>
      <c r="R1773" s="40">
        <v>1</v>
      </c>
      <c r="S1773" s="41" t="s">
        <v>6</v>
      </c>
      <c r="T1773" s="38" t="s">
        <v>66</v>
      </c>
      <c r="U1773" s="41" t="s">
        <v>33</v>
      </c>
    </row>
    <row r="1774" spans="1:21" ht="15.65" customHeight="1" x14ac:dyDescent="0.35">
      <c r="A1774" s="35" t="s">
        <v>6549</v>
      </c>
      <c r="B1774" s="36">
        <v>11816</v>
      </c>
      <c r="C1774" s="35" t="s">
        <v>960</v>
      </c>
      <c r="D1774" s="35" t="s">
        <v>118</v>
      </c>
      <c r="E1774" s="37">
        <v>10</v>
      </c>
      <c r="F1774" s="42" t="s">
        <v>6307</v>
      </c>
      <c r="G1774" s="39"/>
      <c r="J1774" s="40">
        <v>0.5</v>
      </c>
      <c r="K1774" s="41" t="s">
        <v>4580</v>
      </c>
      <c r="L1774" s="37">
        <v>10</v>
      </c>
      <c r="M1774" s="42" t="s">
        <v>6540</v>
      </c>
      <c r="N1774" s="42" t="s">
        <v>6540</v>
      </c>
      <c r="O1774" s="39"/>
      <c r="Q1774" s="38"/>
      <c r="R1774" s="40">
        <v>0.5</v>
      </c>
      <c r="S1774" s="41" t="s">
        <v>6</v>
      </c>
      <c r="T1774" s="38" t="s">
        <v>66</v>
      </c>
      <c r="U1774" s="41" t="s">
        <v>33</v>
      </c>
    </row>
    <row r="1775" spans="1:21" ht="15.65" customHeight="1" x14ac:dyDescent="0.35">
      <c r="A1775" s="35" t="s">
        <v>6549</v>
      </c>
      <c r="B1775" s="36">
        <v>11816</v>
      </c>
      <c r="C1775" s="35" t="s">
        <v>960</v>
      </c>
      <c r="D1775" s="35" t="s">
        <v>118</v>
      </c>
      <c r="E1775" s="37">
        <v>11</v>
      </c>
      <c r="F1775" s="42" t="s">
        <v>812</v>
      </c>
      <c r="G1775" s="39"/>
      <c r="J1775" s="40">
        <v>0</v>
      </c>
      <c r="K1775" s="41" t="s">
        <v>4580</v>
      </c>
      <c r="L1775" s="37">
        <v>11</v>
      </c>
      <c r="M1775" s="42" t="s">
        <v>6547</v>
      </c>
      <c r="N1775" s="42" t="s">
        <v>6547</v>
      </c>
      <c r="O1775" s="39"/>
      <c r="Q1775" s="38"/>
      <c r="R1775" s="40">
        <v>1</v>
      </c>
      <c r="S1775" s="41" t="s">
        <v>6</v>
      </c>
      <c r="T1775" s="38" t="s">
        <v>66</v>
      </c>
      <c r="U1775" s="41" t="s">
        <v>33</v>
      </c>
    </row>
    <row r="1776" spans="1:21" ht="15.65" customHeight="1" x14ac:dyDescent="0.35">
      <c r="A1776" s="35" t="s">
        <v>6549</v>
      </c>
      <c r="B1776" s="36">
        <v>11816</v>
      </c>
      <c r="C1776" s="35" t="s">
        <v>960</v>
      </c>
      <c r="D1776" s="35" t="s">
        <v>118</v>
      </c>
      <c r="E1776" s="37">
        <v>12</v>
      </c>
      <c r="F1776" s="42" t="s">
        <v>1145</v>
      </c>
      <c r="G1776" s="39"/>
      <c r="J1776" s="40">
        <v>0</v>
      </c>
      <c r="K1776" s="41" t="s">
        <v>4580</v>
      </c>
      <c r="L1776" s="37">
        <v>12</v>
      </c>
      <c r="M1776" s="42" t="s">
        <v>6548</v>
      </c>
      <c r="N1776" s="42" t="s">
        <v>6548</v>
      </c>
      <c r="O1776" s="39"/>
      <c r="Q1776" s="38"/>
      <c r="R1776" s="40">
        <v>1</v>
      </c>
      <c r="S1776" s="41" t="s">
        <v>6</v>
      </c>
      <c r="T1776" s="38" t="s">
        <v>66</v>
      </c>
      <c r="U1776" s="41" t="s">
        <v>33</v>
      </c>
    </row>
    <row r="1777" spans="1:21" ht="15.65" customHeight="1" x14ac:dyDescent="0.35">
      <c r="A1777" s="35" t="s">
        <v>6549</v>
      </c>
      <c r="B1777" s="36">
        <v>11816</v>
      </c>
      <c r="C1777" s="35" t="s">
        <v>960</v>
      </c>
      <c r="D1777" s="35" t="s">
        <v>118</v>
      </c>
      <c r="E1777" s="37">
        <v>13</v>
      </c>
      <c r="F1777" s="42" t="s">
        <v>6436</v>
      </c>
      <c r="G1777" s="39"/>
      <c r="J1777" s="40">
        <v>0</v>
      </c>
      <c r="K1777" s="41" t="s">
        <v>4580</v>
      </c>
      <c r="L1777" s="37">
        <v>13</v>
      </c>
      <c r="M1777" s="42" t="s">
        <v>6541</v>
      </c>
      <c r="N1777" s="42" t="s">
        <v>6541</v>
      </c>
      <c r="O1777" s="39"/>
      <c r="Q1777" s="38"/>
      <c r="R1777" s="40">
        <v>1</v>
      </c>
      <c r="S1777" s="41" t="s">
        <v>6</v>
      </c>
      <c r="T1777" s="38" t="s">
        <v>66</v>
      </c>
      <c r="U1777" s="41" t="s">
        <v>33</v>
      </c>
    </row>
    <row r="1778" spans="1:21" ht="15.65" customHeight="1" x14ac:dyDescent="0.35">
      <c r="A1778" s="35" t="s">
        <v>6549</v>
      </c>
      <c r="B1778" s="36">
        <v>11816</v>
      </c>
      <c r="C1778" s="35" t="s">
        <v>960</v>
      </c>
      <c r="D1778" s="35" t="s">
        <v>118</v>
      </c>
      <c r="E1778" s="37">
        <v>14</v>
      </c>
      <c r="F1778" s="42" t="s">
        <v>4230</v>
      </c>
      <c r="G1778" s="39"/>
      <c r="J1778" s="40">
        <v>0</v>
      </c>
      <c r="K1778" s="41" t="s">
        <v>4580</v>
      </c>
      <c r="L1778" s="37">
        <v>14</v>
      </c>
      <c r="M1778" s="42" t="s">
        <v>4476</v>
      </c>
      <c r="N1778" s="42" t="s">
        <v>4476</v>
      </c>
      <c r="O1778" s="39"/>
      <c r="Q1778" s="38"/>
      <c r="R1778" s="40">
        <v>1</v>
      </c>
      <c r="S1778" s="41" t="s">
        <v>6</v>
      </c>
      <c r="T1778" s="38" t="s">
        <v>66</v>
      </c>
      <c r="U1778" s="41" t="s">
        <v>33</v>
      </c>
    </row>
    <row r="1779" spans="1:21" ht="15.65" customHeight="1" x14ac:dyDescent="0.35">
      <c r="A1779" s="35" t="s">
        <v>6549</v>
      </c>
      <c r="B1779" s="36">
        <v>11816</v>
      </c>
      <c r="C1779" s="35" t="s">
        <v>960</v>
      </c>
      <c r="D1779" s="35" t="s">
        <v>118</v>
      </c>
      <c r="E1779" s="37">
        <v>15</v>
      </c>
      <c r="F1779" s="42" t="s">
        <v>1154</v>
      </c>
      <c r="G1779" s="39"/>
      <c r="J1779" s="40">
        <v>0.5</v>
      </c>
      <c r="K1779" s="41" t="s">
        <v>4580</v>
      </c>
      <c r="L1779" s="37">
        <v>15</v>
      </c>
      <c r="M1779" s="42" t="s">
        <v>6542</v>
      </c>
      <c r="N1779" s="42" t="s">
        <v>6542</v>
      </c>
      <c r="O1779" s="39"/>
      <c r="Q1779" s="38"/>
      <c r="R1779" s="40">
        <v>0.5</v>
      </c>
      <c r="S1779" s="41" t="s">
        <v>6</v>
      </c>
      <c r="T1779" s="38" t="s">
        <v>66</v>
      </c>
      <c r="U1779" s="41" t="s">
        <v>33</v>
      </c>
    </row>
    <row r="1780" spans="1:21" ht="15.65" customHeight="1" x14ac:dyDescent="0.35">
      <c r="A1780" s="35" t="s">
        <v>6549</v>
      </c>
      <c r="B1780" s="36">
        <v>11816</v>
      </c>
      <c r="C1780" s="35" t="s">
        <v>960</v>
      </c>
      <c r="D1780" s="35" t="s">
        <v>118</v>
      </c>
      <c r="E1780" s="37">
        <v>16</v>
      </c>
      <c r="F1780" s="42" t="s">
        <v>6414</v>
      </c>
      <c r="G1780" s="39"/>
      <c r="J1780" s="40">
        <v>0</v>
      </c>
      <c r="K1780" s="41" t="s">
        <v>4580</v>
      </c>
      <c r="L1780" s="37">
        <v>16</v>
      </c>
      <c r="M1780" s="42" t="s">
        <v>6543</v>
      </c>
      <c r="N1780" s="42" t="s">
        <v>6543</v>
      </c>
      <c r="O1780" s="39"/>
      <c r="Q1780" s="38"/>
      <c r="R1780" s="40">
        <v>1</v>
      </c>
      <c r="S1780" s="41" t="s">
        <v>6</v>
      </c>
      <c r="T1780" s="38" t="s">
        <v>66</v>
      </c>
      <c r="U1780" s="41" t="s">
        <v>33</v>
      </c>
    </row>
    <row r="1781" spans="1:21" ht="15.65" customHeight="1" x14ac:dyDescent="0.35">
      <c r="A1781" s="35" t="s">
        <v>6502</v>
      </c>
      <c r="B1781" s="36">
        <v>12026</v>
      </c>
      <c r="C1781" s="35" t="s">
        <v>6503</v>
      </c>
      <c r="D1781" s="35" t="s">
        <v>118</v>
      </c>
      <c r="E1781" s="37">
        <v>1</v>
      </c>
      <c r="F1781" s="45" t="s">
        <v>6492</v>
      </c>
      <c r="G1781" s="39"/>
      <c r="J1781" s="40">
        <v>1</v>
      </c>
      <c r="K1781" s="41" t="s">
        <v>61</v>
      </c>
      <c r="L1781" s="37">
        <v>1</v>
      </c>
      <c r="M1781" s="42" t="s">
        <v>6665</v>
      </c>
      <c r="N1781" s="42" t="s">
        <v>6665</v>
      </c>
      <c r="O1781" s="39"/>
      <c r="Q1781" s="38"/>
      <c r="R1781" s="40">
        <v>0</v>
      </c>
      <c r="S1781" s="41" t="s">
        <v>26</v>
      </c>
      <c r="T1781" s="35" t="s">
        <v>6504</v>
      </c>
      <c r="U1781" s="35" t="s">
        <v>33</v>
      </c>
    </row>
    <row r="1782" spans="1:21" ht="15.65" customHeight="1" x14ac:dyDescent="0.35">
      <c r="A1782" s="35" t="s">
        <v>6502</v>
      </c>
      <c r="B1782" s="36">
        <v>12026</v>
      </c>
      <c r="C1782" s="35" t="s">
        <v>6503</v>
      </c>
      <c r="D1782" s="35" t="s">
        <v>118</v>
      </c>
      <c r="E1782" s="37">
        <v>2</v>
      </c>
      <c r="F1782" s="45" t="s">
        <v>1132</v>
      </c>
      <c r="G1782" s="39"/>
      <c r="J1782" s="40">
        <v>0.5</v>
      </c>
      <c r="K1782" s="41" t="s">
        <v>61</v>
      </c>
      <c r="L1782" s="37">
        <v>2</v>
      </c>
      <c r="M1782" s="42" t="s">
        <v>6449</v>
      </c>
      <c r="N1782" s="42" t="s">
        <v>6449</v>
      </c>
      <c r="O1782" s="39"/>
      <c r="Q1782" s="38"/>
      <c r="R1782" s="40">
        <v>0.5</v>
      </c>
      <c r="S1782" s="41" t="s">
        <v>26</v>
      </c>
      <c r="T1782" s="35" t="s">
        <v>6504</v>
      </c>
      <c r="U1782" s="35" t="s">
        <v>33</v>
      </c>
    </row>
    <row r="1783" spans="1:21" ht="15.65" customHeight="1" x14ac:dyDescent="0.35">
      <c r="A1783" s="35" t="s">
        <v>6502</v>
      </c>
      <c r="B1783" s="36">
        <v>12026</v>
      </c>
      <c r="C1783" s="35" t="s">
        <v>6503</v>
      </c>
      <c r="D1783" s="35" t="s">
        <v>118</v>
      </c>
      <c r="E1783" s="37">
        <v>3</v>
      </c>
      <c r="F1783" s="42" t="s">
        <v>4229</v>
      </c>
      <c r="G1783" s="39"/>
      <c r="J1783" s="40">
        <v>1</v>
      </c>
      <c r="K1783" s="41" t="s">
        <v>61</v>
      </c>
      <c r="L1783" s="37">
        <v>3</v>
      </c>
      <c r="M1783" s="42" t="s">
        <v>6666</v>
      </c>
      <c r="N1783" s="42" t="s">
        <v>6666</v>
      </c>
      <c r="O1783" s="39"/>
      <c r="Q1783" s="38"/>
      <c r="R1783" s="40">
        <v>0</v>
      </c>
      <c r="S1783" s="41" t="s">
        <v>26</v>
      </c>
      <c r="T1783" s="35" t="s">
        <v>6504</v>
      </c>
      <c r="U1783" s="35" t="s">
        <v>33</v>
      </c>
    </row>
    <row r="1784" spans="1:21" ht="15.65" customHeight="1" x14ac:dyDescent="0.35">
      <c r="A1784" s="35" t="s">
        <v>6502</v>
      </c>
      <c r="B1784" s="36">
        <v>12026</v>
      </c>
      <c r="C1784" s="35" t="s">
        <v>6503</v>
      </c>
      <c r="D1784" s="35" t="s">
        <v>118</v>
      </c>
      <c r="E1784" s="37">
        <v>4</v>
      </c>
      <c r="F1784" s="42" t="s">
        <v>6327</v>
      </c>
      <c r="G1784" s="39"/>
      <c r="J1784" s="40">
        <v>0.5</v>
      </c>
      <c r="K1784" s="41" t="s">
        <v>61</v>
      </c>
      <c r="L1784" s="37">
        <v>4</v>
      </c>
      <c r="M1784" s="42" t="s">
        <v>6450</v>
      </c>
      <c r="N1784" s="42" t="s">
        <v>6450</v>
      </c>
      <c r="O1784" s="39"/>
      <c r="Q1784" s="38"/>
      <c r="R1784" s="40">
        <v>0.5</v>
      </c>
      <c r="S1784" s="41" t="s">
        <v>26</v>
      </c>
      <c r="T1784" s="35" t="s">
        <v>6504</v>
      </c>
      <c r="U1784" s="35" t="s">
        <v>33</v>
      </c>
    </row>
    <row r="1785" spans="1:21" ht="15.65" customHeight="1" x14ac:dyDescent="0.35">
      <c r="A1785" s="35" t="s">
        <v>6502</v>
      </c>
      <c r="B1785" s="36">
        <v>12026</v>
      </c>
      <c r="C1785" s="35" t="s">
        <v>6503</v>
      </c>
      <c r="D1785" s="35" t="s">
        <v>118</v>
      </c>
      <c r="E1785" s="37">
        <v>5</v>
      </c>
      <c r="F1785" s="42" t="s">
        <v>1137</v>
      </c>
      <c r="G1785" s="39"/>
      <c r="J1785" s="40">
        <v>0</v>
      </c>
      <c r="K1785" s="41" t="s">
        <v>61</v>
      </c>
      <c r="L1785" s="37">
        <v>5</v>
      </c>
      <c r="M1785" s="46" t="s">
        <v>6451</v>
      </c>
      <c r="N1785" s="46" t="s">
        <v>6451</v>
      </c>
      <c r="O1785" s="39"/>
      <c r="Q1785" s="38"/>
      <c r="R1785" s="40">
        <v>1</v>
      </c>
      <c r="S1785" s="41" t="s">
        <v>26</v>
      </c>
      <c r="T1785" s="35" t="s">
        <v>6504</v>
      </c>
      <c r="U1785" s="35" t="s">
        <v>33</v>
      </c>
    </row>
    <row r="1786" spans="1:21" ht="15.65" customHeight="1" x14ac:dyDescent="0.35">
      <c r="A1786" s="35" t="s">
        <v>6502</v>
      </c>
      <c r="B1786" s="36">
        <v>12026</v>
      </c>
      <c r="C1786" s="35" t="s">
        <v>6503</v>
      </c>
      <c r="D1786" s="35" t="s">
        <v>118</v>
      </c>
      <c r="E1786" s="37">
        <v>6</v>
      </c>
      <c r="F1786" s="42" t="s">
        <v>1141</v>
      </c>
      <c r="G1786" s="39"/>
      <c r="J1786" s="40">
        <v>1</v>
      </c>
      <c r="K1786" s="41" t="s">
        <v>61</v>
      </c>
      <c r="L1786" s="37">
        <v>6</v>
      </c>
      <c r="M1786" s="42" t="s">
        <v>6404</v>
      </c>
      <c r="N1786" s="42" t="s">
        <v>6404</v>
      </c>
      <c r="O1786" s="39"/>
      <c r="Q1786" s="38"/>
      <c r="R1786" s="40">
        <v>0</v>
      </c>
      <c r="S1786" s="41" t="s">
        <v>26</v>
      </c>
      <c r="T1786" s="35" t="s">
        <v>6504</v>
      </c>
      <c r="U1786" s="35" t="s">
        <v>33</v>
      </c>
    </row>
    <row r="1787" spans="1:21" ht="15.65" customHeight="1" x14ac:dyDescent="0.35">
      <c r="A1787" s="35" t="s">
        <v>6502</v>
      </c>
      <c r="B1787" s="36">
        <v>12026</v>
      </c>
      <c r="C1787" s="35" t="s">
        <v>6503</v>
      </c>
      <c r="D1787" s="35" t="s">
        <v>118</v>
      </c>
      <c r="E1787" s="37">
        <v>7</v>
      </c>
      <c r="F1787" s="42" t="s">
        <v>1139</v>
      </c>
      <c r="G1787" s="39"/>
      <c r="J1787" s="40">
        <v>0</v>
      </c>
      <c r="K1787" s="41" t="s">
        <v>61</v>
      </c>
      <c r="L1787" s="37">
        <v>7</v>
      </c>
      <c r="M1787" s="45" t="s">
        <v>6452</v>
      </c>
      <c r="N1787" s="45" t="s">
        <v>6452</v>
      </c>
      <c r="O1787" s="39"/>
      <c r="Q1787" s="38"/>
      <c r="R1787" s="47">
        <v>1</v>
      </c>
      <c r="S1787" s="41" t="s">
        <v>26</v>
      </c>
      <c r="T1787" s="35" t="s">
        <v>6504</v>
      </c>
      <c r="U1787" s="35" t="s">
        <v>33</v>
      </c>
    </row>
    <row r="1788" spans="1:21" ht="15.65" customHeight="1" x14ac:dyDescent="0.35">
      <c r="A1788" s="35" t="s">
        <v>6502</v>
      </c>
      <c r="B1788" s="36">
        <v>12026</v>
      </c>
      <c r="C1788" s="35" t="s">
        <v>6503</v>
      </c>
      <c r="D1788" s="35" t="s">
        <v>118</v>
      </c>
      <c r="E1788" s="37">
        <v>8</v>
      </c>
      <c r="F1788" s="42" t="s">
        <v>6476</v>
      </c>
      <c r="G1788" s="39"/>
      <c r="J1788" s="40">
        <v>0.5</v>
      </c>
      <c r="K1788" s="41" t="s">
        <v>61</v>
      </c>
      <c r="L1788" s="37">
        <v>8</v>
      </c>
      <c r="M1788" s="42" t="s">
        <v>6405</v>
      </c>
      <c r="N1788" s="42" t="s">
        <v>6405</v>
      </c>
      <c r="O1788" s="39"/>
      <c r="Q1788" s="38"/>
      <c r="R1788" s="40">
        <v>0.5</v>
      </c>
      <c r="S1788" s="41" t="s">
        <v>26</v>
      </c>
      <c r="T1788" s="35" t="s">
        <v>6504</v>
      </c>
      <c r="U1788" s="35" t="s">
        <v>33</v>
      </c>
    </row>
    <row r="1789" spans="1:21" ht="15.65" customHeight="1" x14ac:dyDescent="0.35">
      <c r="A1789" s="35" t="s">
        <v>6502</v>
      </c>
      <c r="B1789" s="36">
        <v>12026</v>
      </c>
      <c r="C1789" s="35" t="s">
        <v>6503</v>
      </c>
      <c r="D1789" s="35" t="s">
        <v>118</v>
      </c>
      <c r="E1789" s="37">
        <v>9</v>
      </c>
      <c r="F1789" s="42" t="s">
        <v>6344</v>
      </c>
      <c r="G1789" s="39"/>
      <c r="J1789" s="40">
        <v>1</v>
      </c>
      <c r="K1789" s="41" t="s">
        <v>61</v>
      </c>
      <c r="L1789" s="37">
        <v>9</v>
      </c>
      <c r="M1789" s="42" t="s">
        <v>6453</v>
      </c>
      <c r="N1789" s="42" t="s">
        <v>6453</v>
      </c>
      <c r="O1789" s="39"/>
      <c r="Q1789" s="38"/>
      <c r="R1789" s="40">
        <v>0</v>
      </c>
      <c r="S1789" s="41" t="s">
        <v>26</v>
      </c>
      <c r="T1789" s="35" t="s">
        <v>6504</v>
      </c>
      <c r="U1789" s="35" t="s">
        <v>33</v>
      </c>
    </row>
    <row r="1790" spans="1:21" ht="15.65" customHeight="1" x14ac:dyDescent="0.35">
      <c r="A1790" s="35" t="s">
        <v>6502</v>
      </c>
      <c r="B1790" s="36">
        <v>12026</v>
      </c>
      <c r="C1790" s="35" t="s">
        <v>6503</v>
      </c>
      <c r="D1790" s="35" t="s">
        <v>118</v>
      </c>
      <c r="E1790" s="37">
        <v>10</v>
      </c>
      <c r="F1790" s="42" t="s">
        <v>6345</v>
      </c>
      <c r="G1790" s="39"/>
      <c r="J1790" s="40">
        <v>0.5</v>
      </c>
      <c r="K1790" s="41" t="s">
        <v>61</v>
      </c>
      <c r="L1790" s="37">
        <v>10</v>
      </c>
      <c r="M1790" s="42" t="s">
        <v>6454</v>
      </c>
      <c r="N1790" s="42" t="s">
        <v>6454</v>
      </c>
      <c r="O1790" s="39"/>
      <c r="Q1790" s="38"/>
      <c r="R1790" s="40">
        <v>0.5</v>
      </c>
      <c r="S1790" s="41" t="s">
        <v>26</v>
      </c>
      <c r="T1790" s="35" t="s">
        <v>6504</v>
      </c>
      <c r="U1790" s="35" t="s">
        <v>33</v>
      </c>
    </row>
    <row r="1791" spans="1:21" ht="15.65" customHeight="1" x14ac:dyDescent="0.35">
      <c r="A1791" s="35" t="s">
        <v>6502</v>
      </c>
      <c r="B1791" s="36">
        <v>12026</v>
      </c>
      <c r="C1791" s="35" t="s">
        <v>6503</v>
      </c>
      <c r="D1791" s="35" t="s">
        <v>118</v>
      </c>
      <c r="E1791" s="37">
        <v>11</v>
      </c>
      <c r="F1791" s="42" t="s">
        <v>4230</v>
      </c>
      <c r="G1791" s="39"/>
      <c r="J1791" s="40">
        <v>0</v>
      </c>
      <c r="K1791" s="41" t="s">
        <v>61</v>
      </c>
      <c r="L1791" s="37">
        <v>11</v>
      </c>
      <c r="M1791" s="42" t="s">
        <v>6455</v>
      </c>
      <c r="N1791" s="42" t="s">
        <v>6455</v>
      </c>
      <c r="O1791" s="39"/>
      <c r="Q1791" s="38"/>
      <c r="R1791" s="40">
        <v>1</v>
      </c>
      <c r="S1791" s="41" t="s">
        <v>26</v>
      </c>
      <c r="T1791" s="35" t="s">
        <v>6504</v>
      </c>
      <c r="U1791" s="35" t="s">
        <v>33</v>
      </c>
    </row>
    <row r="1792" spans="1:21" ht="15.65" customHeight="1" x14ac:dyDescent="0.35">
      <c r="A1792" s="35" t="s">
        <v>6502</v>
      </c>
      <c r="B1792" s="36">
        <v>12026</v>
      </c>
      <c r="C1792" s="35" t="s">
        <v>6503</v>
      </c>
      <c r="D1792" s="35" t="s">
        <v>118</v>
      </c>
      <c r="E1792" s="37">
        <v>12</v>
      </c>
      <c r="F1792" s="42" t="s">
        <v>6413</v>
      </c>
      <c r="G1792" s="39"/>
      <c r="J1792" s="40">
        <v>0.5</v>
      </c>
      <c r="K1792" s="41" t="s">
        <v>61</v>
      </c>
      <c r="L1792" s="37">
        <v>12</v>
      </c>
      <c r="M1792" s="42" t="s">
        <v>6456</v>
      </c>
      <c r="N1792" s="42" t="s">
        <v>6456</v>
      </c>
      <c r="O1792" s="39"/>
      <c r="Q1792" s="38"/>
      <c r="R1792" s="40">
        <v>0.5</v>
      </c>
      <c r="S1792" s="41" t="s">
        <v>26</v>
      </c>
      <c r="T1792" s="35" t="s">
        <v>6504</v>
      </c>
      <c r="U1792" s="35" t="s">
        <v>33</v>
      </c>
    </row>
    <row r="1793" spans="1:21" ht="15.65" customHeight="1" x14ac:dyDescent="0.35">
      <c r="A1793" s="35" t="s">
        <v>6502</v>
      </c>
      <c r="B1793" s="36">
        <v>12026</v>
      </c>
      <c r="C1793" s="35" t="s">
        <v>6503</v>
      </c>
      <c r="D1793" s="35" t="s">
        <v>118</v>
      </c>
      <c r="E1793" s="37">
        <v>13</v>
      </c>
      <c r="F1793" s="42" t="s">
        <v>6319</v>
      </c>
      <c r="G1793" s="39"/>
      <c r="J1793" s="40">
        <v>1</v>
      </c>
      <c r="K1793" s="41" t="s">
        <v>61</v>
      </c>
      <c r="L1793" s="37">
        <v>13</v>
      </c>
      <c r="M1793" s="42" t="s">
        <v>4555</v>
      </c>
      <c r="N1793" s="42" t="s">
        <v>4555</v>
      </c>
      <c r="O1793" s="39"/>
      <c r="Q1793" s="38"/>
      <c r="R1793" s="40">
        <v>0</v>
      </c>
      <c r="S1793" s="41" t="s">
        <v>26</v>
      </c>
      <c r="T1793" s="35" t="s">
        <v>6504</v>
      </c>
      <c r="U1793" s="35" t="s">
        <v>33</v>
      </c>
    </row>
    <row r="1794" spans="1:21" ht="15.65" customHeight="1" x14ac:dyDescent="0.35">
      <c r="A1794" s="35" t="s">
        <v>6502</v>
      </c>
      <c r="B1794" s="36">
        <v>12026</v>
      </c>
      <c r="C1794" s="35" t="s">
        <v>6503</v>
      </c>
      <c r="D1794" s="35" t="s">
        <v>118</v>
      </c>
      <c r="E1794" s="37">
        <v>14</v>
      </c>
      <c r="F1794" s="42" t="s">
        <v>6447</v>
      </c>
      <c r="G1794" s="39"/>
      <c r="J1794" s="40">
        <v>1</v>
      </c>
      <c r="K1794" s="41" t="s">
        <v>61</v>
      </c>
      <c r="L1794" s="37">
        <v>14</v>
      </c>
      <c r="M1794" s="42" t="s">
        <v>6457</v>
      </c>
      <c r="N1794" s="42" t="s">
        <v>6457</v>
      </c>
      <c r="O1794" s="39"/>
      <c r="Q1794" s="38"/>
      <c r="R1794" s="40">
        <v>0</v>
      </c>
      <c r="S1794" s="41" t="s">
        <v>26</v>
      </c>
      <c r="T1794" s="35" t="s">
        <v>6504</v>
      </c>
      <c r="U1794" s="35" t="s">
        <v>33</v>
      </c>
    </row>
    <row r="1795" spans="1:21" ht="15.65" customHeight="1" x14ac:dyDescent="0.35">
      <c r="A1795" s="35" t="s">
        <v>6502</v>
      </c>
      <c r="B1795" s="36">
        <v>12026</v>
      </c>
      <c r="C1795" s="35" t="s">
        <v>6503</v>
      </c>
      <c r="D1795" s="35" t="s">
        <v>118</v>
      </c>
      <c r="E1795" s="37">
        <v>15</v>
      </c>
      <c r="F1795" s="42" t="s">
        <v>6448</v>
      </c>
      <c r="G1795" s="39"/>
      <c r="J1795" s="40">
        <v>1</v>
      </c>
      <c r="K1795" s="41" t="s">
        <v>61</v>
      </c>
      <c r="L1795" s="37">
        <v>15</v>
      </c>
      <c r="M1795" s="42" t="s">
        <v>6458</v>
      </c>
      <c r="N1795" s="42" t="s">
        <v>6458</v>
      </c>
      <c r="O1795" s="39"/>
      <c r="Q1795" s="38"/>
      <c r="R1795" s="40">
        <v>0</v>
      </c>
      <c r="S1795" s="41" t="s">
        <v>26</v>
      </c>
      <c r="T1795" s="35" t="s">
        <v>6504</v>
      </c>
      <c r="U1795" s="35" t="s">
        <v>33</v>
      </c>
    </row>
    <row r="1796" spans="1:21" ht="15.65" customHeight="1" x14ac:dyDescent="0.35">
      <c r="A1796" s="35" t="s">
        <v>6502</v>
      </c>
      <c r="B1796" s="36">
        <v>12026</v>
      </c>
      <c r="C1796" s="35" t="s">
        <v>6503</v>
      </c>
      <c r="D1796" s="35" t="s">
        <v>118</v>
      </c>
      <c r="E1796" s="37">
        <v>16</v>
      </c>
      <c r="F1796" s="42" t="s">
        <v>597</v>
      </c>
      <c r="G1796" s="39"/>
      <c r="J1796" s="40">
        <v>1</v>
      </c>
      <c r="K1796" s="41" t="s">
        <v>61</v>
      </c>
      <c r="L1796" s="37">
        <v>16</v>
      </c>
      <c r="M1796" s="42" t="s">
        <v>6459</v>
      </c>
      <c r="N1796" s="42" t="s">
        <v>6459</v>
      </c>
      <c r="O1796" s="39"/>
      <c r="Q1796" s="38"/>
      <c r="R1796" s="40">
        <v>0</v>
      </c>
      <c r="S1796" s="41" t="s">
        <v>26</v>
      </c>
      <c r="T1796" s="35" t="s">
        <v>6504</v>
      </c>
      <c r="U1796" s="35" t="s">
        <v>33</v>
      </c>
    </row>
    <row r="1797" spans="1:21" ht="15.65" customHeight="1" x14ac:dyDescent="0.35">
      <c r="A1797" s="35" t="s">
        <v>6502</v>
      </c>
      <c r="B1797" s="36">
        <v>12089</v>
      </c>
      <c r="C1797" s="35" t="s">
        <v>994</v>
      </c>
      <c r="D1797" s="35" t="s">
        <v>118</v>
      </c>
      <c r="E1797" s="37">
        <v>1</v>
      </c>
      <c r="F1797" s="45" t="s">
        <v>6492</v>
      </c>
      <c r="G1797" s="39"/>
      <c r="J1797" s="40">
        <v>1</v>
      </c>
      <c r="K1797" s="41" t="s">
        <v>71</v>
      </c>
      <c r="L1797" s="37">
        <v>1</v>
      </c>
      <c r="M1797" s="42" t="s">
        <v>6460</v>
      </c>
      <c r="N1797" s="42" t="s">
        <v>6460</v>
      </c>
      <c r="O1797" s="39"/>
      <c r="Q1797" s="38"/>
      <c r="R1797" s="40">
        <v>0</v>
      </c>
      <c r="S1797" s="41" t="s">
        <v>26</v>
      </c>
      <c r="T1797" s="35" t="s">
        <v>27</v>
      </c>
      <c r="U1797" s="35" t="s">
        <v>33</v>
      </c>
    </row>
    <row r="1798" spans="1:21" ht="15.65" customHeight="1" x14ac:dyDescent="0.35">
      <c r="A1798" s="35" t="s">
        <v>6502</v>
      </c>
      <c r="B1798" s="36">
        <v>12089</v>
      </c>
      <c r="C1798" s="35" t="s">
        <v>994</v>
      </c>
      <c r="D1798" s="35" t="s">
        <v>118</v>
      </c>
      <c r="E1798" s="37">
        <v>2</v>
      </c>
      <c r="F1798" s="42" t="s">
        <v>1132</v>
      </c>
      <c r="G1798" s="39"/>
      <c r="J1798" s="40">
        <v>0</v>
      </c>
      <c r="K1798" s="41" t="s">
        <v>71</v>
      </c>
      <c r="L1798" s="37">
        <v>2</v>
      </c>
      <c r="M1798" s="42" t="s">
        <v>278</v>
      </c>
      <c r="N1798" s="42" t="s">
        <v>278</v>
      </c>
      <c r="O1798" s="39"/>
      <c r="Q1798" s="38"/>
      <c r="R1798" s="40">
        <v>1</v>
      </c>
      <c r="S1798" s="41" t="s">
        <v>26</v>
      </c>
      <c r="T1798" s="35" t="s">
        <v>27</v>
      </c>
      <c r="U1798" s="35" t="s">
        <v>33</v>
      </c>
    </row>
    <row r="1799" spans="1:21" ht="15.65" customHeight="1" x14ac:dyDescent="0.35">
      <c r="A1799" s="35" t="s">
        <v>6502</v>
      </c>
      <c r="B1799" s="36">
        <v>12089</v>
      </c>
      <c r="C1799" s="35" t="s">
        <v>994</v>
      </c>
      <c r="D1799" s="35" t="s">
        <v>118</v>
      </c>
      <c r="E1799" s="37">
        <v>3</v>
      </c>
      <c r="F1799" s="42" t="s">
        <v>6327</v>
      </c>
      <c r="G1799" s="39"/>
      <c r="J1799" s="40">
        <v>0.5</v>
      </c>
      <c r="K1799" s="41" t="s">
        <v>71</v>
      </c>
      <c r="L1799" s="37">
        <v>3</v>
      </c>
      <c r="M1799" s="42" t="s">
        <v>6346</v>
      </c>
      <c r="N1799" s="42" t="s">
        <v>6346</v>
      </c>
      <c r="O1799" s="39"/>
      <c r="Q1799" s="38"/>
      <c r="R1799" s="40">
        <v>0.5</v>
      </c>
      <c r="S1799" s="41" t="s">
        <v>26</v>
      </c>
      <c r="T1799" s="35" t="s">
        <v>27</v>
      </c>
      <c r="U1799" s="35" t="s">
        <v>33</v>
      </c>
    </row>
    <row r="1800" spans="1:21" ht="15.65" customHeight="1" x14ac:dyDescent="0.35">
      <c r="A1800" s="35" t="s">
        <v>6502</v>
      </c>
      <c r="B1800" s="36">
        <v>12089</v>
      </c>
      <c r="C1800" s="35" t="s">
        <v>994</v>
      </c>
      <c r="D1800" s="35" t="s">
        <v>118</v>
      </c>
      <c r="E1800" s="37">
        <v>4</v>
      </c>
      <c r="F1800" s="42" t="s">
        <v>1141</v>
      </c>
      <c r="G1800" s="39"/>
      <c r="J1800" s="40">
        <v>0</v>
      </c>
      <c r="K1800" s="41" t="s">
        <v>71</v>
      </c>
      <c r="L1800" s="37">
        <v>4</v>
      </c>
      <c r="M1800" s="42" t="s">
        <v>6438</v>
      </c>
      <c r="N1800" s="42" t="s">
        <v>6438</v>
      </c>
      <c r="O1800" s="39"/>
      <c r="Q1800" s="38"/>
      <c r="R1800" s="40">
        <v>1</v>
      </c>
      <c r="S1800" s="41" t="s">
        <v>26</v>
      </c>
      <c r="T1800" s="35" t="s">
        <v>27</v>
      </c>
      <c r="U1800" s="35" t="s">
        <v>33</v>
      </c>
    </row>
    <row r="1801" spans="1:21" ht="15.65" customHeight="1" x14ac:dyDescent="0.35">
      <c r="A1801" s="35" t="s">
        <v>6502</v>
      </c>
      <c r="B1801" s="36">
        <v>12089</v>
      </c>
      <c r="C1801" s="35" t="s">
        <v>994</v>
      </c>
      <c r="D1801" s="35" t="s">
        <v>118</v>
      </c>
      <c r="E1801" s="37">
        <v>5</v>
      </c>
      <c r="F1801" s="42" t="s">
        <v>1137</v>
      </c>
      <c r="G1801" s="39"/>
      <c r="J1801" s="40">
        <v>1</v>
      </c>
      <c r="K1801" s="41" t="s">
        <v>71</v>
      </c>
      <c r="L1801" s="37">
        <v>5</v>
      </c>
      <c r="M1801" s="42" t="s">
        <v>6347</v>
      </c>
      <c r="N1801" s="42" t="s">
        <v>6347</v>
      </c>
      <c r="O1801" s="39"/>
      <c r="Q1801" s="38"/>
      <c r="R1801" s="40">
        <v>0</v>
      </c>
      <c r="S1801" s="41" t="s">
        <v>26</v>
      </c>
      <c r="T1801" s="35" t="s">
        <v>27</v>
      </c>
      <c r="U1801" s="35" t="s">
        <v>33</v>
      </c>
    </row>
    <row r="1802" spans="1:21" ht="15.65" customHeight="1" x14ac:dyDescent="0.35">
      <c r="A1802" s="35" t="s">
        <v>6502</v>
      </c>
      <c r="B1802" s="36">
        <v>12089</v>
      </c>
      <c r="C1802" s="35" t="s">
        <v>994</v>
      </c>
      <c r="D1802" s="35" t="s">
        <v>118</v>
      </c>
      <c r="E1802" s="37">
        <v>6</v>
      </c>
      <c r="F1802" s="42" t="s">
        <v>1139</v>
      </c>
      <c r="G1802" s="39"/>
      <c r="J1802" s="40">
        <v>1</v>
      </c>
      <c r="K1802" s="41" t="s">
        <v>71</v>
      </c>
      <c r="L1802" s="37">
        <v>6</v>
      </c>
      <c r="M1802" s="42" t="s">
        <v>6348</v>
      </c>
      <c r="N1802" s="42" t="s">
        <v>6348</v>
      </c>
      <c r="O1802" s="39"/>
      <c r="Q1802" s="38"/>
      <c r="R1802" s="40">
        <v>0</v>
      </c>
      <c r="S1802" s="41" t="s">
        <v>26</v>
      </c>
      <c r="T1802" s="35" t="s">
        <v>27</v>
      </c>
      <c r="U1802" s="35" t="s">
        <v>33</v>
      </c>
    </row>
    <row r="1803" spans="1:21" ht="15.65" customHeight="1" x14ac:dyDescent="0.35">
      <c r="A1803" s="35" t="s">
        <v>6502</v>
      </c>
      <c r="B1803" s="36">
        <v>12089</v>
      </c>
      <c r="C1803" s="35" t="s">
        <v>994</v>
      </c>
      <c r="D1803" s="35" t="s">
        <v>118</v>
      </c>
      <c r="E1803" s="37">
        <v>7</v>
      </c>
      <c r="F1803" s="42" t="s">
        <v>6476</v>
      </c>
      <c r="G1803" s="39"/>
      <c r="J1803" s="40">
        <v>0.5</v>
      </c>
      <c r="K1803" s="41" t="s">
        <v>71</v>
      </c>
      <c r="L1803" s="37">
        <v>7</v>
      </c>
      <c r="M1803" s="42" t="s">
        <v>6349</v>
      </c>
      <c r="N1803" s="42" t="s">
        <v>6349</v>
      </c>
      <c r="O1803" s="39"/>
      <c r="Q1803" s="38"/>
      <c r="R1803" s="47">
        <v>0.5</v>
      </c>
      <c r="S1803" s="41" t="s">
        <v>26</v>
      </c>
      <c r="T1803" s="35" t="s">
        <v>27</v>
      </c>
      <c r="U1803" s="35" t="s">
        <v>33</v>
      </c>
    </row>
    <row r="1804" spans="1:21" ht="15.65" customHeight="1" x14ac:dyDescent="0.35">
      <c r="A1804" s="35" t="s">
        <v>6502</v>
      </c>
      <c r="B1804" s="36">
        <v>12089</v>
      </c>
      <c r="C1804" s="35" t="s">
        <v>994</v>
      </c>
      <c r="D1804" s="35" t="s">
        <v>118</v>
      </c>
      <c r="E1804" s="37">
        <v>8</v>
      </c>
      <c r="F1804" s="42" t="s">
        <v>1137</v>
      </c>
      <c r="G1804" s="39"/>
      <c r="J1804" s="40">
        <v>1</v>
      </c>
      <c r="K1804" s="41" t="s">
        <v>71</v>
      </c>
      <c r="L1804" s="37">
        <v>8</v>
      </c>
      <c r="M1804" s="42" t="s">
        <v>6352</v>
      </c>
      <c r="N1804" s="42" t="s">
        <v>6352</v>
      </c>
      <c r="O1804" s="39"/>
      <c r="Q1804" s="38"/>
      <c r="R1804" s="40">
        <v>0</v>
      </c>
      <c r="S1804" s="41" t="s">
        <v>26</v>
      </c>
      <c r="T1804" s="35" t="s">
        <v>27</v>
      </c>
      <c r="U1804" s="35" t="s">
        <v>33</v>
      </c>
    </row>
    <row r="1805" spans="1:21" ht="15.65" customHeight="1" x14ac:dyDescent="0.35">
      <c r="A1805" s="35" t="s">
        <v>6502</v>
      </c>
      <c r="B1805" s="36">
        <v>12089</v>
      </c>
      <c r="C1805" s="35" t="s">
        <v>994</v>
      </c>
      <c r="D1805" s="35" t="s">
        <v>118</v>
      </c>
      <c r="E1805" s="37">
        <v>9</v>
      </c>
      <c r="F1805" s="42" t="s">
        <v>6345</v>
      </c>
      <c r="G1805" s="39"/>
      <c r="J1805" s="40">
        <v>0.5</v>
      </c>
      <c r="K1805" s="41" t="s">
        <v>71</v>
      </c>
      <c r="L1805" s="37">
        <v>9</v>
      </c>
      <c r="M1805" s="42" t="s">
        <v>6351</v>
      </c>
      <c r="N1805" s="42" t="s">
        <v>6351</v>
      </c>
      <c r="O1805" s="39"/>
      <c r="Q1805" s="38"/>
      <c r="R1805" s="40">
        <v>0.5</v>
      </c>
      <c r="S1805" s="41" t="s">
        <v>26</v>
      </c>
      <c r="T1805" s="35" t="s">
        <v>27</v>
      </c>
      <c r="U1805" s="35" t="s">
        <v>33</v>
      </c>
    </row>
    <row r="1806" spans="1:21" ht="15.65" customHeight="1" x14ac:dyDescent="0.35">
      <c r="A1806" s="35" t="s">
        <v>6502</v>
      </c>
      <c r="B1806" s="36">
        <v>12089</v>
      </c>
      <c r="C1806" s="35" t="s">
        <v>994</v>
      </c>
      <c r="D1806" s="35" t="s">
        <v>118</v>
      </c>
      <c r="E1806" s="37">
        <v>10</v>
      </c>
      <c r="F1806" s="42" t="s">
        <v>6344</v>
      </c>
      <c r="G1806" s="39"/>
      <c r="J1806" s="40">
        <v>1</v>
      </c>
      <c r="K1806" s="41" t="s">
        <v>71</v>
      </c>
      <c r="L1806" s="37">
        <v>10</v>
      </c>
      <c r="M1806" s="42" t="s">
        <v>6461</v>
      </c>
      <c r="N1806" s="42" t="s">
        <v>6461</v>
      </c>
      <c r="O1806" s="39"/>
      <c r="Q1806" s="38"/>
      <c r="R1806" s="40">
        <v>0</v>
      </c>
      <c r="S1806" s="41" t="s">
        <v>26</v>
      </c>
      <c r="T1806" s="35" t="s">
        <v>27</v>
      </c>
      <c r="U1806" s="35" t="s">
        <v>33</v>
      </c>
    </row>
    <row r="1807" spans="1:21" ht="15.65" customHeight="1" x14ac:dyDescent="0.35">
      <c r="A1807" s="35" t="s">
        <v>6502</v>
      </c>
      <c r="B1807" s="36">
        <v>12089</v>
      </c>
      <c r="C1807" s="35" t="s">
        <v>994</v>
      </c>
      <c r="D1807" s="35" t="s">
        <v>118</v>
      </c>
      <c r="E1807" s="37">
        <v>11</v>
      </c>
      <c r="F1807" s="42" t="s">
        <v>812</v>
      </c>
      <c r="G1807" s="39"/>
      <c r="J1807" s="40">
        <v>1</v>
      </c>
      <c r="K1807" s="41" t="s">
        <v>71</v>
      </c>
      <c r="L1807" s="37">
        <v>11</v>
      </c>
      <c r="M1807" s="42" t="s">
        <v>6462</v>
      </c>
      <c r="N1807" s="42" t="s">
        <v>6462</v>
      </c>
      <c r="O1807" s="39"/>
      <c r="Q1807" s="38"/>
      <c r="R1807" s="40">
        <v>0</v>
      </c>
      <c r="S1807" s="41" t="s">
        <v>26</v>
      </c>
      <c r="T1807" s="35" t="s">
        <v>27</v>
      </c>
      <c r="U1807" s="35" t="s">
        <v>33</v>
      </c>
    </row>
    <row r="1808" spans="1:21" ht="15.65" customHeight="1" x14ac:dyDescent="0.35">
      <c r="A1808" s="35" t="s">
        <v>6502</v>
      </c>
      <c r="B1808" s="36">
        <v>12089</v>
      </c>
      <c r="C1808" s="35" t="s">
        <v>994</v>
      </c>
      <c r="D1808" s="35" t="s">
        <v>118</v>
      </c>
      <c r="E1808" s="37">
        <v>12</v>
      </c>
      <c r="F1808" s="42" t="s">
        <v>4230</v>
      </c>
      <c r="G1808" s="39"/>
      <c r="J1808" s="40">
        <v>0</v>
      </c>
      <c r="K1808" s="41" t="s">
        <v>71</v>
      </c>
      <c r="L1808" s="37">
        <v>12</v>
      </c>
      <c r="M1808" s="42" t="s">
        <v>6463</v>
      </c>
      <c r="N1808" s="42" t="s">
        <v>6463</v>
      </c>
      <c r="O1808" s="39"/>
      <c r="Q1808" s="38"/>
      <c r="R1808" s="40">
        <v>1</v>
      </c>
      <c r="S1808" s="41" t="s">
        <v>26</v>
      </c>
      <c r="T1808" s="35" t="s">
        <v>27</v>
      </c>
      <c r="U1808" s="35" t="s">
        <v>33</v>
      </c>
    </row>
    <row r="1809" spans="1:21" ht="15.65" customHeight="1" x14ac:dyDescent="0.35">
      <c r="A1809" s="35" t="s">
        <v>6502</v>
      </c>
      <c r="B1809" s="36">
        <v>12089</v>
      </c>
      <c r="C1809" s="35" t="s">
        <v>994</v>
      </c>
      <c r="D1809" s="35" t="s">
        <v>118</v>
      </c>
      <c r="E1809" s="37">
        <v>13</v>
      </c>
      <c r="F1809" s="42" t="s">
        <v>6330</v>
      </c>
      <c r="G1809" s="39"/>
      <c r="J1809" s="40">
        <v>0.5</v>
      </c>
      <c r="K1809" s="41" t="s">
        <v>71</v>
      </c>
      <c r="L1809" s="37">
        <v>13</v>
      </c>
      <c r="M1809" s="42" t="s">
        <v>6354</v>
      </c>
      <c r="N1809" s="42" t="s">
        <v>6354</v>
      </c>
      <c r="O1809" s="39"/>
      <c r="Q1809" s="38"/>
      <c r="R1809" s="40">
        <v>0.5</v>
      </c>
      <c r="S1809" s="41" t="s">
        <v>26</v>
      </c>
      <c r="T1809" s="35" t="s">
        <v>27</v>
      </c>
      <c r="U1809" s="35" t="s">
        <v>33</v>
      </c>
    </row>
    <row r="1810" spans="1:21" ht="15.65" customHeight="1" x14ac:dyDescent="0.35">
      <c r="A1810" s="35" t="s">
        <v>6502</v>
      </c>
      <c r="B1810" s="36">
        <v>12089</v>
      </c>
      <c r="C1810" s="35" t="s">
        <v>994</v>
      </c>
      <c r="D1810" s="35" t="s">
        <v>118</v>
      </c>
      <c r="E1810" s="37">
        <v>14</v>
      </c>
      <c r="F1810" s="42" t="s">
        <v>1154</v>
      </c>
      <c r="G1810" s="39"/>
      <c r="J1810" s="40">
        <v>1</v>
      </c>
      <c r="K1810" s="41" t="s">
        <v>71</v>
      </c>
      <c r="L1810" s="37">
        <v>14</v>
      </c>
      <c r="M1810" s="42" t="s">
        <v>6464</v>
      </c>
      <c r="N1810" s="42" t="s">
        <v>6464</v>
      </c>
      <c r="O1810" s="39"/>
      <c r="Q1810" s="38"/>
      <c r="R1810" s="40">
        <v>0</v>
      </c>
      <c r="S1810" s="41" t="s">
        <v>26</v>
      </c>
      <c r="T1810" s="35" t="s">
        <v>27</v>
      </c>
      <c r="U1810" s="35" t="s">
        <v>33</v>
      </c>
    </row>
    <row r="1811" spans="1:21" ht="15.65" customHeight="1" x14ac:dyDescent="0.35">
      <c r="A1811" s="35" t="s">
        <v>6502</v>
      </c>
      <c r="B1811" s="36">
        <v>12089</v>
      </c>
      <c r="C1811" s="35" t="s">
        <v>994</v>
      </c>
      <c r="D1811" s="35" t="s">
        <v>118</v>
      </c>
      <c r="E1811" s="37">
        <v>15</v>
      </c>
      <c r="F1811" s="42" t="s">
        <v>6319</v>
      </c>
      <c r="G1811" s="39"/>
      <c r="J1811" s="40">
        <v>1</v>
      </c>
      <c r="K1811" s="41" t="s">
        <v>71</v>
      </c>
      <c r="L1811" s="37">
        <v>15</v>
      </c>
      <c r="M1811" s="42" t="s">
        <v>6465</v>
      </c>
      <c r="N1811" s="42" t="s">
        <v>6465</v>
      </c>
      <c r="O1811" s="39"/>
      <c r="Q1811" s="38"/>
      <c r="R1811" s="40">
        <v>0</v>
      </c>
      <c r="S1811" s="41" t="s">
        <v>26</v>
      </c>
      <c r="T1811" s="35" t="s">
        <v>27</v>
      </c>
      <c r="U1811" s="35" t="s">
        <v>33</v>
      </c>
    </row>
    <row r="1812" spans="1:21" ht="15.65" customHeight="1" x14ac:dyDescent="0.35">
      <c r="A1812" s="35" t="s">
        <v>6502</v>
      </c>
      <c r="B1812" s="36">
        <v>12089</v>
      </c>
      <c r="C1812" s="35" t="s">
        <v>994</v>
      </c>
      <c r="D1812" s="35" t="s">
        <v>118</v>
      </c>
      <c r="E1812" s="37">
        <v>16</v>
      </c>
      <c r="F1812" s="42" t="s">
        <v>6414</v>
      </c>
      <c r="G1812" s="39"/>
      <c r="J1812" s="40">
        <v>0</v>
      </c>
      <c r="K1812" s="41" t="s">
        <v>71</v>
      </c>
      <c r="L1812" s="37">
        <v>16</v>
      </c>
      <c r="M1812" s="42" t="s">
        <v>6466</v>
      </c>
      <c r="N1812" s="42" t="s">
        <v>6466</v>
      </c>
      <c r="O1812" s="39"/>
      <c r="Q1812" s="38"/>
      <c r="R1812" s="40">
        <v>1</v>
      </c>
      <c r="S1812" s="41" t="s">
        <v>26</v>
      </c>
      <c r="T1812" s="35" t="s">
        <v>27</v>
      </c>
      <c r="U1812" s="35" t="s">
        <v>33</v>
      </c>
    </row>
    <row r="1813" spans="1:21" ht="15.65" customHeight="1" x14ac:dyDescent="0.35">
      <c r="A1813" s="35" t="s">
        <v>6502</v>
      </c>
      <c r="B1813" s="36">
        <v>12124</v>
      </c>
      <c r="C1813" s="35" t="s">
        <v>960</v>
      </c>
      <c r="D1813" s="35" t="s">
        <v>118</v>
      </c>
      <c r="E1813" s="37">
        <v>1</v>
      </c>
      <c r="F1813" s="45" t="s">
        <v>6492</v>
      </c>
      <c r="G1813" s="39"/>
      <c r="J1813" s="40">
        <v>0.5</v>
      </c>
      <c r="K1813" s="41" t="s">
        <v>114</v>
      </c>
      <c r="L1813" s="37">
        <v>1</v>
      </c>
      <c r="M1813" s="42" t="s">
        <v>6292</v>
      </c>
      <c r="N1813" s="42" t="s">
        <v>6292</v>
      </c>
      <c r="O1813" s="39"/>
      <c r="Q1813" s="38"/>
      <c r="R1813" s="40">
        <v>0.5</v>
      </c>
      <c r="S1813" s="41" t="s">
        <v>26</v>
      </c>
      <c r="T1813" s="35" t="s">
        <v>6505</v>
      </c>
      <c r="U1813" s="35" t="s">
        <v>33</v>
      </c>
    </row>
    <row r="1814" spans="1:21" ht="15.65" customHeight="1" x14ac:dyDescent="0.35">
      <c r="A1814" s="35" t="s">
        <v>6502</v>
      </c>
      <c r="B1814" s="36">
        <v>12124</v>
      </c>
      <c r="C1814" s="35" t="s">
        <v>960</v>
      </c>
      <c r="D1814" s="35" t="s">
        <v>118</v>
      </c>
      <c r="E1814" s="37">
        <v>2</v>
      </c>
      <c r="F1814" s="45" t="s">
        <v>1132</v>
      </c>
      <c r="G1814" s="39"/>
      <c r="J1814" s="40">
        <v>1</v>
      </c>
      <c r="K1814" s="41" t="s">
        <v>114</v>
      </c>
      <c r="L1814" s="37">
        <v>2</v>
      </c>
      <c r="M1814" s="42" t="s">
        <v>6470</v>
      </c>
      <c r="N1814" s="42" t="s">
        <v>6470</v>
      </c>
      <c r="O1814" s="39"/>
      <c r="Q1814" s="38"/>
      <c r="R1814" s="40">
        <v>0</v>
      </c>
      <c r="S1814" s="41" t="s">
        <v>26</v>
      </c>
      <c r="T1814" s="35" t="s">
        <v>6505</v>
      </c>
      <c r="U1814" s="35" t="s">
        <v>33</v>
      </c>
    </row>
    <row r="1815" spans="1:21" ht="15.65" customHeight="1" x14ac:dyDescent="0.35">
      <c r="A1815" s="35" t="s">
        <v>6502</v>
      </c>
      <c r="B1815" s="36">
        <v>12124</v>
      </c>
      <c r="C1815" s="35" t="s">
        <v>960</v>
      </c>
      <c r="D1815" s="35" t="s">
        <v>118</v>
      </c>
      <c r="E1815" s="37">
        <v>3</v>
      </c>
      <c r="F1815" s="42" t="s">
        <v>6327</v>
      </c>
      <c r="G1815" s="39"/>
      <c r="J1815" s="40">
        <v>0</v>
      </c>
      <c r="K1815" s="41" t="s">
        <v>114</v>
      </c>
      <c r="L1815" s="37">
        <v>3</v>
      </c>
      <c r="M1815" s="42" t="s">
        <v>6468</v>
      </c>
      <c r="N1815" s="42" t="s">
        <v>6468</v>
      </c>
      <c r="O1815" s="39"/>
      <c r="Q1815" s="38"/>
      <c r="R1815" s="40">
        <v>1</v>
      </c>
      <c r="S1815" s="41" t="s">
        <v>26</v>
      </c>
      <c r="T1815" s="35" t="s">
        <v>6505</v>
      </c>
      <c r="U1815" s="35" t="s">
        <v>33</v>
      </c>
    </row>
    <row r="1816" spans="1:21" ht="15.65" customHeight="1" x14ac:dyDescent="0.35">
      <c r="A1816" s="35" t="s">
        <v>6502</v>
      </c>
      <c r="B1816" s="36">
        <v>12124</v>
      </c>
      <c r="C1816" s="35" t="s">
        <v>960</v>
      </c>
      <c r="D1816" s="35" t="s">
        <v>118</v>
      </c>
      <c r="E1816" s="37">
        <v>4</v>
      </c>
      <c r="F1816" s="42" t="s">
        <v>1141</v>
      </c>
      <c r="G1816" s="39"/>
      <c r="J1816" s="40">
        <v>1</v>
      </c>
      <c r="K1816" s="41" t="s">
        <v>114</v>
      </c>
      <c r="L1816" s="37">
        <v>4</v>
      </c>
      <c r="M1816" s="42" t="s">
        <v>6471</v>
      </c>
      <c r="N1816" s="42" t="s">
        <v>6471</v>
      </c>
      <c r="O1816" s="39"/>
      <c r="Q1816" s="38"/>
      <c r="R1816" s="40">
        <v>0</v>
      </c>
      <c r="S1816" s="41" t="s">
        <v>26</v>
      </c>
      <c r="T1816" s="35" t="s">
        <v>6505</v>
      </c>
      <c r="U1816" s="35" t="s">
        <v>33</v>
      </c>
    </row>
    <row r="1817" spans="1:21" ht="15.65" customHeight="1" x14ac:dyDescent="0.35">
      <c r="A1817" s="35" t="s">
        <v>6502</v>
      </c>
      <c r="B1817" s="36">
        <v>12124</v>
      </c>
      <c r="C1817" s="35" t="s">
        <v>960</v>
      </c>
      <c r="D1817" s="35" t="s">
        <v>118</v>
      </c>
      <c r="E1817" s="37">
        <v>5</v>
      </c>
      <c r="F1817" s="42" t="s">
        <v>1137</v>
      </c>
      <c r="G1817" s="39"/>
      <c r="J1817" s="40">
        <v>1</v>
      </c>
      <c r="K1817" s="41" t="s">
        <v>114</v>
      </c>
      <c r="L1817" s="37">
        <v>5</v>
      </c>
      <c r="M1817" s="42" t="s">
        <v>6293</v>
      </c>
      <c r="N1817" s="42" t="s">
        <v>6293</v>
      </c>
      <c r="O1817" s="39"/>
      <c r="Q1817" s="38"/>
      <c r="R1817" s="40">
        <v>0</v>
      </c>
      <c r="S1817" s="41" t="s">
        <v>26</v>
      </c>
      <c r="T1817" s="35" t="s">
        <v>6505</v>
      </c>
      <c r="U1817" s="35" t="s">
        <v>33</v>
      </c>
    </row>
    <row r="1818" spans="1:21" ht="15.65" customHeight="1" x14ac:dyDescent="0.35">
      <c r="A1818" s="35" t="s">
        <v>6502</v>
      </c>
      <c r="B1818" s="36">
        <v>12124</v>
      </c>
      <c r="C1818" s="35" t="s">
        <v>960</v>
      </c>
      <c r="D1818" s="35" t="s">
        <v>118</v>
      </c>
      <c r="E1818" s="37">
        <v>6</v>
      </c>
      <c r="F1818" s="42" t="s">
        <v>6476</v>
      </c>
      <c r="G1818" s="39"/>
      <c r="J1818" s="40">
        <v>0</v>
      </c>
      <c r="K1818" s="41" t="s">
        <v>114</v>
      </c>
      <c r="L1818" s="37">
        <v>6</v>
      </c>
      <c r="M1818" s="42" t="s">
        <v>6469</v>
      </c>
      <c r="N1818" s="42" t="s">
        <v>6469</v>
      </c>
      <c r="O1818" s="39"/>
      <c r="Q1818" s="38"/>
      <c r="R1818" s="40">
        <v>1</v>
      </c>
      <c r="S1818" s="41" t="s">
        <v>26</v>
      </c>
      <c r="T1818" s="35" t="s">
        <v>6505</v>
      </c>
      <c r="U1818" s="35" t="s">
        <v>33</v>
      </c>
    </row>
    <row r="1819" spans="1:21" ht="15.65" customHeight="1" x14ac:dyDescent="0.35">
      <c r="A1819" s="35" t="s">
        <v>6502</v>
      </c>
      <c r="B1819" s="36">
        <v>12124</v>
      </c>
      <c r="C1819" s="35" t="s">
        <v>960</v>
      </c>
      <c r="D1819" s="35" t="s">
        <v>118</v>
      </c>
      <c r="E1819" s="37">
        <v>7</v>
      </c>
      <c r="F1819" s="42" t="s">
        <v>6345</v>
      </c>
      <c r="G1819" s="39"/>
      <c r="J1819" s="40">
        <v>0.5</v>
      </c>
      <c r="K1819" s="41" t="s">
        <v>114</v>
      </c>
      <c r="L1819" s="37">
        <v>7</v>
      </c>
      <c r="M1819" s="42" t="s">
        <v>6472</v>
      </c>
      <c r="N1819" s="42" t="s">
        <v>6472</v>
      </c>
      <c r="O1819" s="39"/>
      <c r="Q1819" s="38"/>
      <c r="R1819" s="40">
        <v>0.5</v>
      </c>
      <c r="S1819" s="41" t="s">
        <v>26</v>
      </c>
      <c r="T1819" s="35" t="s">
        <v>6505</v>
      </c>
      <c r="U1819" s="35" t="s">
        <v>33</v>
      </c>
    </row>
    <row r="1820" spans="1:21" ht="15.65" customHeight="1" x14ac:dyDescent="0.35">
      <c r="A1820" s="35" t="s">
        <v>6502</v>
      </c>
      <c r="B1820" s="36">
        <v>12124</v>
      </c>
      <c r="C1820" s="35" t="s">
        <v>960</v>
      </c>
      <c r="D1820" s="35" t="s">
        <v>118</v>
      </c>
      <c r="E1820" s="37">
        <v>8</v>
      </c>
      <c r="F1820" s="42" t="s">
        <v>6344</v>
      </c>
      <c r="G1820" s="39"/>
      <c r="J1820" s="40">
        <v>0.5</v>
      </c>
      <c r="K1820" s="41" t="s">
        <v>114</v>
      </c>
      <c r="L1820" s="37">
        <v>8</v>
      </c>
      <c r="M1820" s="42" t="s">
        <v>6385</v>
      </c>
      <c r="N1820" s="42" t="s">
        <v>6385</v>
      </c>
      <c r="O1820" s="39"/>
      <c r="Q1820" s="38"/>
      <c r="R1820" s="40">
        <v>0.5</v>
      </c>
      <c r="S1820" s="41" t="s">
        <v>26</v>
      </c>
      <c r="T1820" s="35" t="s">
        <v>6505</v>
      </c>
      <c r="U1820" s="35" t="s">
        <v>33</v>
      </c>
    </row>
    <row r="1821" spans="1:21" ht="15.65" customHeight="1" x14ac:dyDescent="0.35">
      <c r="A1821" s="35" t="s">
        <v>6502</v>
      </c>
      <c r="B1821" s="36">
        <v>12124</v>
      </c>
      <c r="C1821" s="35" t="s">
        <v>960</v>
      </c>
      <c r="D1821" s="35" t="s">
        <v>118</v>
      </c>
      <c r="E1821" s="37">
        <v>9</v>
      </c>
      <c r="F1821" s="46" t="s">
        <v>812</v>
      </c>
      <c r="G1821" s="39"/>
      <c r="J1821" s="40">
        <v>0.5</v>
      </c>
      <c r="K1821" s="41" t="s">
        <v>114</v>
      </c>
      <c r="L1821" s="37">
        <v>9</v>
      </c>
      <c r="M1821" s="42" t="s">
        <v>6297</v>
      </c>
      <c r="N1821" s="42" t="s">
        <v>6297</v>
      </c>
      <c r="O1821" s="39"/>
      <c r="Q1821" s="38"/>
      <c r="R1821" s="40">
        <v>0.5</v>
      </c>
      <c r="S1821" s="41" t="s">
        <v>26</v>
      </c>
      <c r="T1821" s="35" t="s">
        <v>6505</v>
      </c>
      <c r="U1821" s="35" t="s">
        <v>33</v>
      </c>
    </row>
    <row r="1822" spans="1:21" ht="15.65" customHeight="1" x14ac:dyDescent="0.35">
      <c r="A1822" s="35" t="s">
        <v>6502</v>
      </c>
      <c r="B1822" s="36">
        <v>12124</v>
      </c>
      <c r="C1822" s="35" t="s">
        <v>960</v>
      </c>
      <c r="D1822" s="35" t="s">
        <v>118</v>
      </c>
      <c r="E1822" s="37">
        <v>10</v>
      </c>
      <c r="F1822" s="46" t="s">
        <v>4230</v>
      </c>
      <c r="G1822" s="39"/>
      <c r="J1822" s="40">
        <v>1</v>
      </c>
      <c r="K1822" s="41" t="s">
        <v>114</v>
      </c>
      <c r="L1822" s="37">
        <v>10</v>
      </c>
      <c r="M1822" s="42" t="s">
        <v>6296</v>
      </c>
      <c r="N1822" s="42" t="s">
        <v>6296</v>
      </c>
      <c r="O1822" s="39"/>
      <c r="Q1822" s="38"/>
      <c r="R1822" s="40">
        <v>0</v>
      </c>
      <c r="S1822" s="41" t="s">
        <v>26</v>
      </c>
      <c r="T1822" s="35" t="s">
        <v>6505</v>
      </c>
      <c r="U1822" s="35" t="s">
        <v>33</v>
      </c>
    </row>
    <row r="1823" spans="1:21" ht="15.65" customHeight="1" x14ac:dyDescent="0.35">
      <c r="A1823" s="35" t="s">
        <v>6502</v>
      </c>
      <c r="B1823" s="36">
        <v>12124</v>
      </c>
      <c r="C1823" s="35" t="s">
        <v>960</v>
      </c>
      <c r="D1823" s="35" t="s">
        <v>118</v>
      </c>
      <c r="E1823" s="37">
        <v>11</v>
      </c>
      <c r="F1823" s="42" t="s">
        <v>6330</v>
      </c>
      <c r="G1823" s="39"/>
      <c r="J1823" s="40">
        <v>0.5</v>
      </c>
      <c r="K1823" s="41" t="s">
        <v>114</v>
      </c>
      <c r="L1823" s="37">
        <v>11</v>
      </c>
      <c r="M1823" s="42" t="s">
        <v>6473</v>
      </c>
      <c r="N1823" s="42" t="s">
        <v>6473</v>
      </c>
      <c r="O1823" s="39"/>
      <c r="Q1823" s="38"/>
      <c r="R1823" s="40">
        <v>0.5</v>
      </c>
      <c r="S1823" s="41" t="s">
        <v>26</v>
      </c>
      <c r="T1823" s="35" t="s">
        <v>6505</v>
      </c>
      <c r="U1823" s="35" t="s">
        <v>33</v>
      </c>
    </row>
    <row r="1824" spans="1:21" ht="15.65" customHeight="1" x14ac:dyDescent="0.35">
      <c r="A1824" s="35" t="s">
        <v>6502</v>
      </c>
      <c r="B1824" s="36">
        <v>12124</v>
      </c>
      <c r="C1824" s="35" t="s">
        <v>960</v>
      </c>
      <c r="D1824" s="35" t="s">
        <v>118</v>
      </c>
      <c r="E1824" s="37">
        <v>12</v>
      </c>
      <c r="F1824" s="42" t="s">
        <v>1154</v>
      </c>
      <c r="G1824" s="39"/>
      <c r="J1824" s="40">
        <v>0.5</v>
      </c>
      <c r="K1824" s="41" t="s">
        <v>114</v>
      </c>
      <c r="L1824" s="37">
        <v>12</v>
      </c>
      <c r="M1824" s="42" t="s">
        <v>6303</v>
      </c>
      <c r="N1824" s="42" t="s">
        <v>6303</v>
      </c>
      <c r="O1824" s="39"/>
      <c r="Q1824" s="38"/>
      <c r="R1824" s="40">
        <v>0.5</v>
      </c>
      <c r="S1824" s="41" t="s">
        <v>26</v>
      </c>
      <c r="T1824" s="35" t="s">
        <v>6505</v>
      </c>
      <c r="U1824" s="35" t="s">
        <v>33</v>
      </c>
    </row>
    <row r="1825" spans="1:21" ht="15.65" customHeight="1" x14ac:dyDescent="0.35">
      <c r="A1825" s="35" t="s">
        <v>6502</v>
      </c>
      <c r="B1825" s="36">
        <v>12124</v>
      </c>
      <c r="C1825" s="35" t="s">
        <v>960</v>
      </c>
      <c r="D1825" s="35" t="s">
        <v>118</v>
      </c>
      <c r="E1825" s="37">
        <v>13</v>
      </c>
      <c r="F1825" s="45" t="s">
        <v>6319</v>
      </c>
      <c r="G1825" s="39"/>
      <c r="J1825" s="40">
        <v>0</v>
      </c>
      <c r="K1825" s="41" t="s">
        <v>114</v>
      </c>
      <c r="L1825" s="37">
        <v>13</v>
      </c>
      <c r="M1825" s="42" t="s">
        <v>6474</v>
      </c>
      <c r="N1825" s="42" t="s">
        <v>6474</v>
      </c>
      <c r="O1825" s="39"/>
      <c r="Q1825" s="38"/>
      <c r="R1825" s="40">
        <v>1</v>
      </c>
      <c r="S1825" s="41" t="s">
        <v>26</v>
      </c>
      <c r="T1825" s="35" t="s">
        <v>6505</v>
      </c>
      <c r="U1825" s="35" t="s">
        <v>33</v>
      </c>
    </row>
    <row r="1826" spans="1:21" ht="15.65" customHeight="1" x14ac:dyDescent="0.35">
      <c r="A1826" s="35" t="s">
        <v>6502</v>
      </c>
      <c r="B1826" s="36">
        <v>12124</v>
      </c>
      <c r="C1826" s="35" t="s">
        <v>960</v>
      </c>
      <c r="D1826" s="35" t="s">
        <v>118</v>
      </c>
      <c r="E1826" s="37">
        <v>14</v>
      </c>
      <c r="F1826" s="42" t="s">
        <v>6328</v>
      </c>
      <c r="G1826" s="39"/>
      <c r="J1826" s="40">
        <v>0.5</v>
      </c>
      <c r="K1826" s="41" t="s">
        <v>114</v>
      </c>
      <c r="L1826" s="37">
        <v>14</v>
      </c>
      <c r="M1826" s="42" t="s">
        <v>6428</v>
      </c>
      <c r="N1826" s="42" t="s">
        <v>6428</v>
      </c>
      <c r="O1826" s="39"/>
      <c r="Q1826" s="38"/>
      <c r="R1826" s="40">
        <v>0.5</v>
      </c>
      <c r="S1826" s="41" t="s">
        <v>26</v>
      </c>
      <c r="T1826" s="35" t="s">
        <v>6505</v>
      </c>
      <c r="U1826" s="35" t="s">
        <v>33</v>
      </c>
    </row>
    <row r="1827" spans="1:21" ht="15.65" customHeight="1" x14ac:dyDescent="0.35">
      <c r="A1827" s="35" t="s">
        <v>6502</v>
      </c>
      <c r="B1827" s="36">
        <v>12124</v>
      </c>
      <c r="C1827" s="35" t="s">
        <v>960</v>
      </c>
      <c r="D1827" s="35" t="s">
        <v>118</v>
      </c>
      <c r="E1827" s="37">
        <v>15</v>
      </c>
      <c r="F1827" s="45" t="s">
        <v>6467</v>
      </c>
      <c r="G1827" s="39"/>
      <c r="J1827" s="40">
        <v>1</v>
      </c>
      <c r="K1827" s="41" t="s">
        <v>114</v>
      </c>
      <c r="L1827" s="37">
        <v>15</v>
      </c>
      <c r="M1827" s="42" t="s">
        <v>6393</v>
      </c>
      <c r="N1827" s="42" t="s">
        <v>6393</v>
      </c>
      <c r="O1827" s="39"/>
      <c r="Q1827" s="38"/>
      <c r="R1827" s="40">
        <v>0</v>
      </c>
      <c r="S1827" s="41" t="s">
        <v>26</v>
      </c>
      <c r="T1827" s="35" t="s">
        <v>6505</v>
      </c>
      <c r="U1827" s="35" t="s">
        <v>33</v>
      </c>
    </row>
    <row r="1828" spans="1:21" ht="15.65" customHeight="1" x14ac:dyDescent="0.35">
      <c r="A1828" s="35" t="s">
        <v>6502</v>
      </c>
      <c r="B1828" s="36">
        <v>12124</v>
      </c>
      <c r="C1828" s="35" t="s">
        <v>960</v>
      </c>
      <c r="D1828" s="35" t="s">
        <v>118</v>
      </c>
      <c r="E1828" s="37">
        <v>16</v>
      </c>
      <c r="F1828" s="42" t="s">
        <v>6447</v>
      </c>
      <c r="G1828" s="39"/>
      <c r="J1828" s="40">
        <v>0</v>
      </c>
      <c r="K1828" s="41" t="s">
        <v>114</v>
      </c>
      <c r="L1828" s="37">
        <v>16</v>
      </c>
      <c r="M1828" s="42" t="s">
        <v>6475</v>
      </c>
      <c r="N1828" s="42" t="s">
        <v>6475</v>
      </c>
      <c r="O1828" s="39"/>
      <c r="Q1828" s="38"/>
      <c r="R1828" s="40">
        <v>1</v>
      </c>
      <c r="S1828" s="41" t="s">
        <v>26</v>
      </c>
      <c r="T1828" s="35" t="s">
        <v>6505</v>
      </c>
      <c r="U1828" s="35" t="s">
        <v>33</v>
      </c>
    </row>
    <row r="1829" spans="1:21" ht="15.65" customHeight="1" x14ac:dyDescent="0.35">
      <c r="A1829" s="35" t="s">
        <v>6502</v>
      </c>
      <c r="B1829" s="36">
        <v>12175</v>
      </c>
      <c r="C1829" s="35" t="s">
        <v>6375</v>
      </c>
      <c r="D1829" s="35" t="s">
        <v>118</v>
      </c>
      <c r="E1829" s="37">
        <v>1</v>
      </c>
      <c r="F1829" s="42" t="s">
        <v>1132</v>
      </c>
      <c r="G1829" s="39"/>
      <c r="J1829" s="40">
        <v>1</v>
      </c>
      <c r="K1829" s="41" t="s">
        <v>59</v>
      </c>
      <c r="L1829" s="37">
        <v>1</v>
      </c>
      <c r="M1829" s="42" t="s">
        <v>6483</v>
      </c>
      <c r="N1829" s="42" t="s">
        <v>6483</v>
      </c>
      <c r="O1829" s="39"/>
      <c r="Q1829" s="38"/>
      <c r="R1829" s="40">
        <v>0</v>
      </c>
      <c r="S1829" s="41" t="s">
        <v>56</v>
      </c>
      <c r="T1829" s="41" t="s">
        <v>56</v>
      </c>
      <c r="U1829" s="41" t="s">
        <v>56</v>
      </c>
    </row>
    <row r="1830" spans="1:21" ht="15.65" customHeight="1" x14ac:dyDescent="0.35">
      <c r="A1830" s="35" t="s">
        <v>6502</v>
      </c>
      <c r="B1830" s="36">
        <v>12175</v>
      </c>
      <c r="C1830" s="35" t="s">
        <v>6375</v>
      </c>
      <c r="D1830" s="35" t="s">
        <v>118</v>
      </c>
      <c r="E1830" s="37">
        <v>2</v>
      </c>
      <c r="F1830" s="45" t="s">
        <v>6327</v>
      </c>
      <c r="G1830" s="39"/>
      <c r="J1830" s="40">
        <v>0.5</v>
      </c>
      <c r="K1830" s="41" t="s">
        <v>59</v>
      </c>
      <c r="L1830" s="37">
        <v>2</v>
      </c>
      <c r="M1830" s="42" t="s">
        <v>6417</v>
      </c>
      <c r="N1830" s="42" t="s">
        <v>6417</v>
      </c>
      <c r="O1830" s="39"/>
      <c r="Q1830" s="38"/>
      <c r="R1830" s="40">
        <v>0.5</v>
      </c>
      <c r="S1830" s="41" t="s">
        <v>56</v>
      </c>
      <c r="T1830" s="41" t="s">
        <v>56</v>
      </c>
      <c r="U1830" s="41" t="s">
        <v>56</v>
      </c>
    </row>
    <row r="1831" spans="1:21" ht="15.65" customHeight="1" x14ac:dyDescent="0.35">
      <c r="A1831" s="35" t="s">
        <v>6502</v>
      </c>
      <c r="B1831" s="36">
        <v>12175</v>
      </c>
      <c r="C1831" s="35" t="s">
        <v>6375</v>
      </c>
      <c r="D1831" s="35" t="s">
        <v>118</v>
      </c>
      <c r="E1831" s="37">
        <v>3</v>
      </c>
      <c r="F1831" s="42" t="s">
        <v>1141</v>
      </c>
      <c r="G1831" s="39"/>
      <c r="J1831" s="40">
        <v>0.5</v>
      </c>
      <c r="K1831" s="41" t="s">
        <v>59</v>
      </c>
      <c r="L1831" s="37">
        <v>3</v>
      </c>
      <c r="M1831" s="42" t="s">
        <v>6321</v>
      </c>
      <c r="N1831" s="42" t="s">
        <v>6321</v>
      </c>
      <c r="O1831" s="39"/>
      <c r="Q1831" s="38"/>
      <c r="R1831" s="40">
        <v>0.5</v>
      </c>
      <c r="S1831" s="41" t="s">
        <v>56</v>
      </c>
      <c r="T1831" s="41" t="s">
        <v>56</v>
      </c>
      <c r="U1831" s="41" t="s">
        <v>56</v>
      </c>
    </row>
    <row r="1832" spans="1:21" ht="15.65" customHeight="1" x14ac:dyDescent="0.35">
      <c r="A1832" s="35" t="s">
        <v>6502</v>
      </c>
      <c r="B1832" s="36">
        <v>12175</v>
      </c>
      <c r="C1832" s="35" t="s">
        <v>6375</v>
      </c>
      <c r="D1832" s="35" t="s">
        <v>118</v>
      </c>
      <c r="E1832" s="37">
        <v>4</v>
      </c>
      <c r="F1832" s="42" t="s">
        <v>6476</v>
      </c>
      <c r="G1832" s="39"/>
      <c r="J1832" s="40">
        <v>0.5</v>
      </c>
      <c r="K1832" s="41" t="s">
        <v>59</v>
      </c>
      <c r="L1832" s="37">
        <v>4</v>
      </c>
      <c r="M1832" s="42" t="s">
        <v>6312</v>
      </c>
      <c r="N1832" s="42" t="s">
        <v>6312</v>
      </c>
      <c r="O1832" s="39"/>
      <c r="Q1832" s="38"/>
      <c r="R1832" s="40">
        <v>0.5</v>
      </c>
      <c r="S1832" s="41" t="s">
        <v>56</v>
      </c>
      <c r="T1832" s="41" t="s">
        <v>56</v>
      </c>
      <c r="U1832" s="41" t="s">
        <v>56</v>
      </c>
    </row>
    <row r="1833" spans="1:21" ht="15.65" customHeight="1" x14ac:dyDescent="0.35">
      <c r="A1833" s="35" t="s">
        <v>6502</v>
      </c>
      <c r="B1833" s="36">
        <v>12175</v>
      </c>
      <c r="C1833" s="35" t="s">
        <v>6375</v>
      </c>
      <c r="D1833" s="35" t="s">
        <v>118</v>
      </c>
      <c r="E1833" s="37">
        <v>5</v>
      </c>
      <c r="F1833" s="42" t="s">
        <v>6343</v>
      </c>
      <c r="G1833" s="39"/>
      <c r="J1833" s="40">
        <v>1</v>
      </c>
      <c r="K1833" s="41" t="s">
        <v>59</v>
      </c>
      <c r="L1833" s="37">
        <v>5</v>
      </c>
      <c r="M1833" s="42" t="s">
        <v>6265</v>
      </c>
      <c r="N1833" s="42" t="s">
        <v>6265</v>
      </c>
      <c r="O1833" s="39"/>
      <c r="Q1833" s="38"/>
      <c r="R1833" s="40">
        <v>0</v>
      </c>
      <c r="S1833" s="41" t="s">
        <v>56</v>
      </c>
      <c r="T1833" s="41" t="s">
        <v>56</v>
      </c>
      <c r="U1833" s="41" t="s">
        <v>56</v>
      </c>
    </row>
    <row r="1834" spans="1:21" ht="15.65" customHeight="1" x14ac:dyDescent="0.35">
      <c r="A1834" s="35" t="s">
        <v>6502</v>
      </c>
      <c r="B1834" s="36">
        <v>12175</v>
      </c>
      <c r="C1834" s="35" t="s">
        <v>6375</v>
      </c>
      <c r="D1834" s="35" t="s">
        <v>118</v>
      </c>
      <c r="E1834" s="37">
        <v>6</v>
      </c>
      <c r="F1834" s="42" t="s">
        <v>6436</v>
      </c>
      <c r="G1834" s="39"/>
      <c r="J1834" s="40">
        <v>0</v>
      </c>
      <c r="K1834" s="41" t="s">
        <v>59</v>
      </c>
      <c r="L1834" s="37">
        <v>6</v>
      </c>
      <c r="M1834" s="42" t="s">
        <v>6264</v>
      </c>
      <c r="N1834" s="42" t="s">
        <v>6264</v>
      </c>
      <c r="O1834" s="39"/>
      <c r="Q1834" s="38"/>
      <c r="R1834" s="40">
        <v>1</v>
      </c>
      <c r="S1834" s="41" t="s">
        <v>56</v>
      </c>
      <c r="T1834" s="41" t="s">
        <v>56</v>
      </c>
      <c r="U1834" s="41" t="s">
        <v>56</v>
      </c>
    </row>
    <row r="1835" spans="1:21" ht="15.65" customHeight="1" x14ac:dyDescent="0.35">
      <c r="A1835" s="35" t="s">
        <v>6502</v>
      </c>
      <c r="B1835" s="36">
        <v>12175</v>
      </c>
      <c r="C1835" s="35" t="s">
        <v>6375</v>
      </c>
      <c r="D1835" s="35" t="s">
        <v>118</v>
      </c>
      <c r="E1835" s="37">
        <v>7</v>
      </c>
      <c r="F1835" s="42" t="s">
        <v>6477</v>
      </c>
      <c r="G1835" s="39"/>
      <c r="J1835" s="40">
        <v>0.5</v>
      </c>
      <c r="K1835" s="41" t="s">
        <v>59</v>
      </c>
      <c r="L1835" s="37">
        <v>7</v>
      </c>
      <c r="M1835" s="49" t="s">
        <v>6484</v>
      </c>
      <c r="N1835" s="49" t="s">
        <v>6484</v>
      </c>
      <c r="O1835" s="39"/>
      <c r="Q1835" s="38"/>
      <c r="R1835" s="40">
        <v>0.5</v>
      </c>
      <c r="S1835" s="41" t="s">
        <v>56</v>
      </c>
      <c r="T1835" s="41" t="s">
        <v>56</v>
      </c>
      <c r="U1835" s="41" t="s">
        <v>56</v>
      </c>
    </row>
    <row r="1836" spans="1:21" ht="15.65" customHeight="1" x14ac:dyDescent="0.35">
      <c r="A1836" s="35" t="s">
        <v>6502</v>
      </c>
      <c r="B1836" s="36">
        <v>12175</v>
      </c>
      <c r="C1836" s="35" t="s">
        <v>6375</v>
      </c>
      <c r="D1836" s="35" t="s">
        <v>118</v>
      </c>
      <c r="E1836" s="37">
        <v>8</v>
      </c>
      <c r="F1836" s="42" t="s">
        <v>6478</v>
      </c>
      <c r="G1836" s="39"/>
      <c r="J1836" s="40">
        <v>0</v>
      </c>
      <c r="K1836" s="41" t="s">
        <v>59</v>
      </c>
      <c r="L1836" s="37">
        <v>8</v>
      </c>
      <c r="M1836" s="45" t="s">
        <v>6517</v>
      </c>
      <c r="N1836" s="45" t="s">
        <v>6517</v>
      </c>
      <c r="O1836" s="39"/>
      <c r="Q1836" s="38"/>
      <c r="R1836" s="40">
        <v>1</v>
      </c>
      <c r="S1836" s="41" t="s">
        <v>56</v>
      </c>
      <c r="T1836" s="41" t="s">
        <v>56</v>
      </c>
      <c r="U1836" s="41" t="s">
        <v>56</v>
      </c>
    </row>
    <row r="1837" spans="1:21" ht="15.65" customHeight="1" x14ac:dyDescent="0.35">
      <c r="A1837" s="35" t="s">
        <v>6502</v>
      </c>
      <c r="B1837" s="36">
        <v>12175</v>
      </c>
      <c r="C1837" s="35" t="s">
        <v>6375</v>
      </c>
      <c r="D1837" s="35" t="s">
        <v>118</v>
      </c>
      <c r="E1837" s="37">
        <v>9</v>
      </c>
      <c r="F1837" s="42" t="s">
        <v>6413</v>
      </c>
      <c r="G1837" s="39"/>
      <c r="J1837" s="40">
        <v>0.5</v>
      </c>
      <c r="K1837" s="41" t="s">
        <v>59</v>
      </c>
      <c r="L1837" s="37">
        <v>9</v>
      </c>
      <c r="M1837" s="42" t="s">
        <v>6485</v>
      </c>
      <c r="N1837" s="42" t="s">
        <v>6485</v>
      </c>
      <c r="O1837" s="39"/>
      <c r="Q1837" s="38"/>
      <c r="R1837" s="40">
        <v>0.5</v>
      </c>
      <c r="S1837" s="41" t="s">
        <v>56</v>
      </c>
      <c r="T1837" s="41" t="s">
        <v>56</v>
      </c>
      <c r="U1837" s="41" t="s">
        <v>56</v>
      </c>
    </row>
    <row r="1838" spans="1:21" ht="15.65" customHeight="1" x14ac:dyDescent="0.35">
      <c r="A1838" s="35" t="s">
        <v>6502</v>
      </c>
      <c r="B1838" s="36">
        <v>12175</v>
      </c>
      <c r="C1838" s="35" t="s">
        <v>6375</v>
      </c>
      <c r="D1838" s="35" t="s">
        <v>118</v>
      </c>
      <c r="E1838" s="37">
        <v>10</v>
      </c>
      <c r="F1838" s="42" t="s">
        <v>6480</v>
      </c>
      <c r="G1838" s="39"/>
      <c r="J1838" s="40">
        <v>1</v>
      </c>
      <c r="K1838" s="41" t="s">
        <v>59</v>
      </c>
      <c r="L1838" s="37">
        <v>10</v>
      </c>
      <c r="M1838" s="42" t="s">
        <v>6420</v>
      </c>
      <c r="N1838" s="42" t="s">
        <v>6420</v>
      </c>
      <c r="O1838" s="39"/>
      <c r="Q1838" s="38"/>
      <c r="R1838" s="40">
        <v>0</v>
      </c>
      <c r="S1838" s="41" t="s">
        <v>56</v>
      </c>
      <c r="T1838" s="41" t="s">
        <v>56</v>
      </c>
      <c r="U1838" s="41" t="s">
        <v>56</v>
      </c>
    </row>
    <row r="1839" spans="1:21" ht="15.65" customHeight="1" x14ac:dyDescent="0.35">
      <c r="A1839" s="35" t="s">
        <v>6502</v>
      </c>
      <c r="B1839" s="36">
        <v>12175</v>
      </c>
      <c r="C1839" s="35" t="s">
        <v>6375</v>
      </c>
      <c r="D1839" s="35" t="s">
        <v>118</v>
      </c>
      <c r="E1839" s="37">
        <v>11</v>
      </c>
      <c r="F1839" s="42" t="s">
        <v>6447</v>
      </c>
      <c r="G1839" s="39"/>
      <c r="J1839" s="40">
        <v>0</v>
      </c>
      <c r="K1839" s="41" t="s">
        <v>59</v>
      </c>
      <c r="L1839" s="37">
        <v>11</v>
      </c>
      <c r="M1839" s="42" t="s">
        <v>6419</v>
      </c>
      <c r="N1839" s="42" t="s">
        <v>6419</v>
      </c>
      <c r="O1839" s="39"/>
      <c r="Q1839" s="38"/>
      <c r="R1839" s="40">
        <v>1</v>
      </c>
      <c r="S1839" s="41" t="s">
        <v>56</v>
      </c>
      <c r="T1839" s="41" t="s">
        <v>56</v>
      </c>
      <c r="U1839" s="41" t="s">
        <v>56</v>
      </c>
    </row>
    <row r="1840" spans="1:21" ht="15.65" customHeight="1" x14ac:dyDescent="0.35">
      <c r="A1840" s="35" t="s">
        <v>6502</v>
      </c>
      <c r="B1840" s="36">
        <v>12175</v>
      </c>
      <c r="C1840" s="35" t="s">
        <v>6375</v>
      </c>
      <c r="D1840" s="35" t="s">
        <v>118</v>
      </c>
      <c r="E1840" s="37">
        <v>12</v>
      </c>
      <c r="F1840" s="42" t="s">
        <v>6416</v>
      </c>
      <c r="G1840" s="39"/>
      <c r="J1840" s="40">
        <v>0.5</v>
      </c>
      <c r="K1840" s="41" t="s">
        <v>59</v>
      </c>
      <c r="L1840" s="37">
        <v>12</v>
      </c>
      <c r="M1840" s="42" t="s">
        <v>6486</v>
      </c>
      <c r="N1840" s="42" t="s">
        <v>6486</v>
      </c>
      <c r="O1840" s="39"/>
      <c r="Q1840" s="38"/>
      <c r="R1840" s="40">
        <v>0.5</v>
      </c>
      <c r="S1840" s="41" t="s">
        <v>56</v>
      </c>
      <c r="T1840" s="41" t="s">
        <v>56</v>
      </c>
      <c r="U1840" s="41" t="s">
        <v>56</v>
      </c>
    </row>
    <row r="1841" spans="1:21" ht="15.65" customHeight="1" x14ac:dyDescent="0.35">
      <c r="A1841" s="35" t="s">
        <v>6502</v>
      </c>
      <c r="B1841" s="36">
        <v>12175</v>
      </c>
      <c r="C1841" s="35" t="s">
        <v>6375</v>
      </c>
      <c r="D1841" s="35" t="s">
        <v>118</v>
      </c>
      <c r="E1841" s="37">
        <v>13</v>
      </c>
      <c r="F1841" s="42" t="s">
        <v>6415</v>
      </c>
      <c r="G1841" s="39"/>
      <c r="J1841" s="40">
        <v>0.5</v>
      </c>
      <c r="K1841" s="41" t="s">
        <v>59</v>
      </c>
      <c r="L1841" s="37">
        <v>13</v>
      </c>
      <c r="M1841" s="42" t="s">
        <v>6487</v>
      </c>
      <c r="N1841" s="42" t="s">
        <v>6487</v>
      </c>
      <c r="O1841" s="39"/>
      <c r="Q1841" s="38"/>
      <c r="R1841" s="40">
        <v>0.5</v>
      </c>
      <c r="S1841" s="41" t="s">
        <v>56</v>
      </c>
      <c r="T1841" s="41" t="s">
        <v>56</v>
      </c>
      <c r="U1841" s="41" t="s">
        <v>56</v>
      </c>
    </row>
    <row r="1842" spans="1:21" ht="15.65" customHeight="1" x14ac:dyDescent="0.35">
      <c r="A1842" s="35" t="s">
        <v>6502</v>
      </c>
      <c r="B1842" s="36">
        <v>12175</v>
      </c>
      <c r="C1842" s="35" t="s">
        <v>6375</v>
      </c>
      <c r="D1842" s="35" t="s">
        <v>118</v>
      </c>
      <c r="E1842" s="37">
        <v>14</v>
      </c>
      <c r="F1842" s="46" t="s">
        <v>6467</v>
      </c>
      <c r="G1842" s="39"/>
      <c r="J1842" s="40">
        <v>1</v>
      </c>
      <c r="K1842" s="41" t="s">
        <v>59</v>
      </c>
      <c r="L1842" s="37">
        <v>14</v>
      </c>
      <c r="M1842" s="42" t="s">
        <v>6488</v>
      </c>
      <c r="N1842" s="42" t="s">
        <v>6488</v>
      </c>
      <c r="O1842" s="39"/>
      <c r="Q1842" s="38"/>
      <c r="R1842" s="40">
        <v>0</v>
      </c>
      <c r="S1842" s="41" t="s">
        <v>56</v>
      </c>
      <c r="T1842" s="41" t="s">
        <v>56</v>
      </c>
      <c r="U1842" s="41" t="s">
        <v>56</v>
      </c>
    </row>
    <row r="1843" spans="1:21" ht="15.65" customHeight="1" x14ac:dyDescent="0.35">
      <c r="A1843" s="35" t="s">
        <v>6502</v>
      </c>
      <c r="B1843" s="36">
        <v>12175</v>
      </c>
      <c r="C1843" s="35" t="s">
        <v>6375</v>
      </c>
      <c r="D1843" s="35" t="s">
        <v>118</v>
      </c>
      <c r="E1843" s="37">
        <v>15</v>
      </c>
      <c r="F1843" s="46" t="s">
        <v>6481</v>
      </c>
      <c r="G1843" s="39"/>
      <c r="J1843" s="40">
        <v>0</v>
      </c>
      <c r="K1843" s="41" t="s">
        <v>59</v>
      </c>
      <c r="L1843" s="37">
        <v>15</v>
      </c>
      <c r="M1843" s="42" t="s">
        <v>6268</v>
      </c>
      <c r="N1843" s="42" t="s">
        <v>6268</v>
      </c>
      <c r="O1843" s="39"/>
      <c r="Q1843" s="38"/>
      <c r="R1843" s="40">
        <v>1</v>
      </c>
      <c r="S1843" s="41" t="s">
        <v>56</v>
      </c>
      <c r="T1843" s="41" t="s">
        <v>56</v>
      </c>
      <c r="U1843" s="41" t="s">
        <v>56</v>
      </c>
    </row>
    <row r="1844" spans="1:21" ht="15.65" customHeight="1" x14ac:dyDescent="0.35">
      <c r="A1844" s="35" t="s">
        <v>6502</v>
      </c>
      <c r="B1844" s="36">
        <v>12175</v>
      </c>
      <c r="C1844" s="35" t="s">
        <v>6375</v>
      </c>
      <c r="D1844" s="35" t="s">
        <v>118</v>
      </c>
      <c r="E1844" s="37">
        <v>16</v>
      </c>
      <c r="F1844" s="42" t="s">
        <v>6309</v>
      </c>
      <c r="G1844" s="39"/>
      <c r="J1844" s="40">
        <v>1</v>
      </c>
      <c r="K1844" s="41" t="s">
        <v>59</v>
      </c>
      <c r="L1844" s="37">
        <v>16</v>
      </c>
      <c r="M1844" s="42" t="s">
        <v>6322</v>
      </c>
      <c r="N1844" s="42" t="s">
        <v>6322</v>
      </c>
      <c r="O1844" s="39"/>
      <c r="Q1844" s="38"/>
      <c r="R1844" s="40">
        <v>0</v>
      </c>
      <c r="S1844" s="41" t="s">
        <v>56</v>
      </c>
      <c r="T1844" s="41" t="s">
        <v>56</v>
      </c>
      <c r="U1844" s="41" t="s">
        <v>56</v>
      </c>
    </row>
    <row r="1845" spans="1:21" ht="15.65" customHeight="1" x14ac:dyDescent="0.35">
      <c r="A1845" s="35" t="s">
        <v>6502</v>
      </c>
      <c r="B1845" s="36">
        <v>12175</v>
      </c>
      <c r="C1845" s="35" t="s">
        <v>6375</v>
      </c>
      <c r="D1845" s="35" t="s">
        <v>118</v>
      </c>
      <c r="E1845" s="37">
        <v>17</v>
      </c>
      <c r="F1845" s="42" t="s">
        <v>6482</v>
      </c>
      <c r="G1845" s="39"/>
      <c r="J1845" s="40">
        <v>1</v>
      </c>
      <c r="K1845" s="41" t="s">
        <v>59</v>
      </c>
      <c r="L1845" s="37">
        <v>17</v>
      </c>
      <c r="M1845" s="42" t="s">
        <v>6489</v>
      </c>
      <c r="N1845" s="42" t="s">
        <v>6489</v>
      </c>
      <c r="O1845" s="39"/>
      <c r="Q1845" s="38"/>
      <c r="R1845" s="40">
        <v>0</v>
      </c>
      <c r="S1845" s="41" t="s">
        <v>56</v>
      </c>
      <c r="T1845" s="41" t="s">
        <v>56</v>
      </c>
      <c r="U1845" s="41" t="s">
        <v>56</v>
      </c>
    </row>
    <row r="1846" spans="1:21" ht="15.65" customHeight="1" x14ac:dyDescent="0.35">
      <c r="A1846" s="35" t="s">
        <v>6502</v>
      </c>
      <c r="B1846" s="36">
        <v>12175</v>
      </c>
      <c r="C1846" s="35" t="s">
        <v>6375</v>
      </c>
      <c r="D1846" s="35" t="s">
        <v>118</v>
      </c>
      <c r="E1846" s="37">
        <v>18</v>
      </c>
      <c r="F1846" s="45" t="s">
        <v>6479</v>
      </c>
      <c r="G1846" s="39"/>
      <c r="J1846" s="40">
        <v>0</v>
      </c>
      <c r="K1846" s="41" t="s">
        <v>59</v>
      </c>
      <c r="L1846" s="37">
        <v>18</v>
      </c>
      <c r="M1846" s="42" t="s">
        <v>7351</v>
      </c>
      <c r="N1846" s="42" t="s">
        <v>7351</v>
      </c>
      <c r="O1846" s="39"/>
      <c r="Q1846" s="38"/>
      <c r="R1846" s="40">
        <v>1</v>
      </c>
      <c r="S1846" s="41" t="s">
        <v>56</v>
      </c>
      <c r="T1846" s="41" t="s">
        <v>56</v>
      </c>
      <c r="U1846" s="41" t="s">
        <v>56</v>
      </c>
    </row>
    <row r="1847" spans="1:21" ht="15.65" customHeight="1" x14ac:dyDescent="0.35">
      <c r="A1847" s="35" t="s">
        <v>6502</v>
      </c>
      <c r="B1847" s="36">
        <v>12175</v>
      </c>
      <c r="C1847" s="35" t="s">
        <v>6375</v>
      </c>
      <c r="D1847" s="35" t="s">
        <v>118</v>
      </c>
      <c r="E1847" s="37">
        <v>19</v>
      </c>
      <c r="F1847" s="42" t="s">
        <v>6448</v>
      </c>
      <c r="G1847" s="39"/>
      <c r="J1847" s="40">
        <v>1</v>
      </c>
      <c r="K1847" s="41" t="s">
        <v>59</v>
      </c>
      <c r="L1847" s="37">
        <v>19</v>
      </c>
      <c r="M1847" s="42" t="s">
        <v>6490</v>
      </c>
      <c r="N1847" s="42" t="s">
        <v>6490</v>
      </c>
      <c r="O1847" s="39"/>
      <c r="Q1847" s="38"/>
      <c r="R1847" s="40">
        <v>0</v>
      </c>
      <c r="S1847" s="41" t="s">
        <v>56</v>
      </c>
      <c r="T1847" s="41" t="s">
        <v>56</v>
      </c>
      <c r="U1847" s="41" t="s">
        <v>56</v>
      </c>
    </row>
    <row r="1848" spans="1:21" ht="15.65" customHeight="1" x14ac:dyDescent="0.35">
      <c r="A1848" s="35" t="s">
        <v>6502</v>
      </c>
      <c r="B1848" s="36">
        <v>12175</v>
      </c>
      <c r="C1848" s="35" t="s">
        <v>6375</v>
      </c>
      <c r="D1848" s="35" t="s">
        <v>118</v>
      </c>
      <c r="E1848" s="37">
        <v>20</v>
      </c>
      <c r="F1848" s="42" t="s">
        <v>6516</v>
      </c>
      <c r="G1848" s="39"/>
      <c r="J1848" s="40">
        <v>0.5</v>
      </c>
      <c r="K1848" s="41" t="s">
        <v>59</v>
      </c>
      <c r="L1848" s="37">
        <v>20</v>
      </c>
      <c r="M1848" s="42" t="s">
        <v>6491</v>
      </c>
      <c r="N1848" s="42" t="s">
        <v>6491</v>
      </c>
      <c r="O1848" s="39"/>
      <c r="Q1848" s="38"/>
      <c r="R1848" s="40">
        <v>0.5</v>
      </c>
      <c r="S1848" s="41" t="s">
        <v>56</v>
      </c>
      <c r="T1848" s="41" t="s">
        <v>56</v>
      </c>
      <c r="U1848" s="41" t="s">
        <v>56</v>
      </c>
    </row>
    <row r="1849" spans="1:21" ht="15.65" customHeight="1" x14ac:dyDescent="0.35">
      <c r="A1849" s="35" t="s">
        <v>6502</v>
      </c>
      <c r="B1849" s="36">
        <v>12187</v>
      </c>
      <c r="C1849" s="35" t="s">
        <v>42</v>
      </c>
      <c r="D1849" s="35" t="s">
        <v>118</v>
      </c>
      <c r="E1849" s="37">
        <v>1</v>
      </c>
      <c r="F1849" s="42" t="s">
        <v>6492</v>
      </c>
      <c r="G1849" s="39"/>
      <c r="J1849" s="40">
        <v>0.5</v>
      </c>
      <c r="K1849" s="41" t="s">
        <v>953</v>
      </c>
      <c r="L1849" s="37">
        <v>1</v>
      </c>
      <c r="M1849" s="42" t="s">
        <v>6361</v>
      </c>
      <c r="N1849" s="42" t="s">
        <v>6361</v>
      </c>
      <c r="O1849" s="39"/>
      <c r="Q1849" s="38"/>
      <c r="R1849" s="40">
        <v>0.5</v>
      </c>
      <c r="S1849" s="41" t="s">
        <v>6</v>
      </c>
      <c r="T1849" s="35" t="s">
        <v>66</v>
      </c>
      <c r="U1849" s="35" t="s">
        <v>33</v>
      </c>
    </row>
    <row r="1850" spans="1:21" ht="15.65" customHeight="1" x14ac:dyDescent="0.35">
      <c r="A1850" s="35" t="s">
        <v>6502</v>
      </c>
      <c r="B1850" s="36">
        <v>12187</v>
      </c>
      <c r="C1850" s="35" t="s">
        <v>42</v>
      </c>
      <c r="D1850" s="35" t="s">
        <v>118</v>
      </c>
      <c r="E1850" s="37">
        <v>2</v>
      </c>
      <c r="F1850" s="42" t="s">
        <v>1132</v>
      </c>
      <c r="G1850" s="39"/>
      <c r="J1850" s="40">
        <v>0.5</v>
      </c>
      <c r="K1850" s="41" t="s">
        <v>953</v>
      </c>
      <c r="L1850" s="37">
        <v>2</v>
      </c>
      <c r="M1850" s="42" t="s">
        <v>6363</v>
      </c>
      <c r="N1850" s="42" t="s">
        <v>6363</v>
      </c>
      <c r="O1850" s="39"/>
      <c r="Q1850" s="38"/>
      <c r="R1850" s="40">
        <v>0.5</v>
      </c>
      <c r="S1850" s="41" t="s">
        <v>6</v>
      </c>
      <c r="T1850" s="35" t="s">
        <v>66</v>
      </c>
      <c r="U1850" s="35" t="s">
        <v>33</v>
      </c>
    </row>
    <row r="1851" spans="1:21" ht="15.65" customHeight="1" x14ac:dyDescent="0.35">
      <c r="A1851" s="35" t="s">
        <v>6502</v>
      </c>
      <c r="B1851" s="36">
        <v>12187</v>
      </c>
      <c r="C1851" s="35" t="s">
        <v>42</v>
      </c>
      <c r="D1851" s="35" t="s">
        <v>118</v>
      </c>
      <c r="E1851" s="37">
        <v>3</v>
      </c>
      <c r="F1851" s="42" t="s">
        <v>6327</v>
      </c>
      <c r="G1851" s="39"/>
      <c r="J1851" s="40">
        <v>0.5</v>
      </c>
      <c r="K1851" s="41" t="s">
        <v>953</v>
      </c>
      <c r="L1851" s="37">
        <v>3</v>
      </c>
      <c r="M1851" s="42" t="s">
        <v>6360</v>
      </c>
      <c r="N1851" s="42" t="s">
        <v>6360</v>
      </c>
      <c r="O1851" s="39"/>
      <c r="Q1851" s="38"/>
      <c r="R1851" s="40">
        <v>0.5</v>
      </c>
      <c r="S1851" s="41" t="s">
        <v>6</v>
      </c>
      <c r="T1851" s="35" t="s">
        <v>66</v>
      </c>
      <c r="U1851" s="35" t="s">
        <v>33</v>
      </c>
    </row>
    <row r="1852" spans="1:21" ht="15.65" customHeight="1" x14ac:dyDescent="0.35">
      <c r="A1852" s="35" t="s">
        <v>6502</v>
      </c>
      <c r="B1852" s="36">
        <v>12187</v>
      </c>
      <c r="C1852" s="35" t="s">
        <v>42</v>
      </c>
      <c r="D1852" s="35" t="s">
        <v>118</v>
      </c>
      <c r="E1852" s="37">
        <v>4</v>
      </c>
      <c r="F1852" s="42" t="s">
        <v>1141</v>
      </c>
      <c r="G1852" s="39"/>
      <c r="J1852" s="40">
        <v>0</v>
      </c>
      <c r="K1852" s="41" t="s">
        <v>953</v>
      </c>
      <c r="L1852" s="37">
        <v>4</v>
      </c>
      <c r="M1852" s="42" t="s">
        <v>6494</v>
      </c>
      <c r="N1852" s="42" t="s">
        <v>6494</v>
      </c>
      <c r="O1852" s="39"/>
      <c r="Q1852" s="38"/>
      <c r="R1852" s="40">
        <v>1</v>
      </c>
      <c r="S1852" s="41" t="s">
        <v>6</v>
      </c>
      <c r="T1852" s="35" t="s">
        <v>66</v>
      </c>
      <c r="U1852" s="35" t="s">
        <v>33</v>
      </c>
    </row>
    <row r="1853" spans="1:21" ht="15.65" customHeight="1" x14ac:dyDescent="0.35">
      <c r="A1853" s="35" t="s">
        <v>6502</v>
      </c>
      <c r="B1853" s="36">
        <v>12187</v>
      </c>
      <c r="C1853" s="35" t="s">
        <v>42</v>
      </c>
      <c r="D1853" s="35" t="s">
        <v>118</v>
      </c>
      <c r="E1853" s="37">
        <v>5</v>
      </c>
      <c r="F1853" s="42" t="s">
        <v>1137</v>
      </c>
      <c r="G1853" s="39"/>
      <c r="J1853" s="40">
        <v>0.5</v>
      </c>
      <c r="K1853" s="41" t="s">
        <v>953</v>
      </c>
      <c r="L1853" s="37">
        <v>5</v>
      </c>
      <c r="M1853" s="42" t="s">
        <v>4855</v>
      </c>
      <c r="N1853" s="42" t="s">
        <v>4855</v>
      </c>
      <c r="O1853" s="39"/>
      <c r="Q1853" s="38"/>
      <c r="R1853" s="40">
        <v>0.5</v>
      </c>
      <c r="S1853" s="41" t="s">
        <v>6</v>
      </c>
      <c r="T1853" s="35" t="s">
        <v>66</v>
      </c>
      <c r="U1853" s="35" t="s">
        <v>33</v>
      </c>
    </row>
    <row r="1854" spans="1:21" ht="15.65" customHeight="1" x14ac:dyDescent="0.35">
      <c r="A1854" s="35" t="s">
        <v>6502</v>
      </c>
      <c r="B1854" s="36">
        <v>12187</v>
      </c>
      <c r="C1854" s="35" t="s">
        <v>42</v>
      </c>
      <c r="D1854" s="35" t="s">
        <v>118</v>
      </c>
      <c r="E1854" s="37">
        <v>6</v>
      </c>
      <c r="F1854" s="42" t="s">
        <v>6476</v>
      </c>
      <c r="G1854" s="39"/>
      <c r="J1854" s="40">
        <v>0</v>
      </c>
      <c r="K1854" s="41" t="s">
        <v>953</v>
      </c>
      <c r="L1854" s="37">
        <v>6</v>
      </c>
      <c r="M1854" s="42" t="s">
        <v>6278</v>
      </c>
      <c r="N1854" s="42" t="s">
        <v>6278</v>
      </c>
      <c r="O1854" s="39"/>
      <c r="Q1854" s="38"/>
      <c r="R1854" s="40">
        <v>1</v>
      </c>
      <c r="S1854" s="41" t="s">
        <v>6</v>
      </c>
      <c r="T1854" s="35" t="s">
        <v>66</v>
      </c>
      <c r="U1854" s="35" t="s">
        <v>33</v>
      </c>
    </row>
    <row r="1855" spans="1:21" ht="15.65" customHeight="1" x14ac:dyDescent="0.35">
      <c r="A1855" s="35" t="s">
        <v>6502</v>
      </c>
      <c r="B1855" s="36">
        <v>12187</v>
      </c>
      <c r="C1855" s="35" t="s">
        <v>42</v>
      </c>
      <c r="D1855" s="35" t="s">
        <v>118</v>
      </c>
      <c r="E1855" s="37">
        <v>7</v>
      </c>
      <c r="F1855" s="42" t="s">
        <v>6493</v>
      </c>
      <c r="G1855" s="39"/>
      <c r="J1855" s="40">
        <v>0.5</v>
      </c>
      <c r="K1855" s="41" t="s">
        <v>953</v>
      </c>
      <c r="L1855" s="37">
        <v>7</v>
      </c>
      <c r="M1855" s="49" t="s">
        <v>6495</v>
      </c>
      <c r="N1855" s="49" t="s">
        <v>6495</v>
      </c>
      <c r="O1855" s="39"/>
      <c r="Q1855" s="38"/>
      <c r="R1855" s="40">
        <v>0.5</v>
      </c>
      <c r="S1855" s="41" t="s">
        <v>6</v>
      </c>
      <c r="T1855" s="35" t="s">
        <v>66</v>
      </c>
      <c r="U1855" s="35" t="s">
        <v>33</v>
      </c>
    </row>
    <row r="1856" spans="1:21" ht="15.65" customHeight="1" x14ac:dyDescent="0.35">
      <c r="A1856" s="35" t="s">
        <v>6502</v>
      </c>
      <c r="B1856" s="36">
        <v>12187</v>
      </c>
      <c r="C1856" s="35" t="s">
        <v>42</v>
      </c>
      <c r="D1856" s="35" t="s">
        <v>118</v>
      </c>
      <c r="E1856" s="37">
        <v>8</v>
      </c>
      <c r="F1856" s="42" t="s">
        <v>6436</v>
      </c>
      <c r="G1856" s="39"/>
      <c r="J1856" s="40">
        <v>0</v>
      </c>
      <c r="K1856" s="41" t="s">
        <v>953</v>
      </c>
      <c r="L1856" s="37">
        <v>8</v>
      </c>
      <c r="M1856" s="42" t="s">
        <v>6496</v>
      </c>
      <c r="N1856" s="42" t="s">
        <v>6496</v>
      </c>
      <c r="O1856" s="39"/>
      <c r="Q1856" s="38"/>
      <c r="R1856" s="40">
        <v>1</v>
      </c>
      <c r="S1856" s="41" t="s">
        <v>6</v>
      </c>
      <c r="T1856" s="35" t="s">
        <v>66</v>
      </c>
      <c r="U1856" s="35" t="s">
        <v>33</v>
      </c>
    </row>
    <row r="1857" spans="1:21" ht="15.65" customHeight="1" x14ac:dyDescent="0.35">
      <c r="A1857" s="35" t="s">
        <v>6502</v>
      </c>
      <c r="B1857" s="36">
        <v>12187</v>
      </c>
      <c r="C1857" s="35" t="s">
        <v>42</v>
      </c>
      <c r="D1857" s="35" t="s">
        <v>118</v>
      </c>
      <c r="E1857" s="37">
        <v>9</v>
      </c>
      <c r="F1857" s="42" t="s">
        <v>6344</v>
      </c>
      <c r="G1857" s="39"/>
      <c r="J1857" s="40">
        <v>0</v>
      </c>
      <c r="K1857" s="41" t="s">
        <v>953</v>
      </c>
      <c r="L1857" s="37">
        <v>9</v>
      </c>
      <c r="M1857" s="42" t="s">
        <v>6365</v>
      </c>
      <c r="N1857" s="42" t="s">
        <v>6365</v>
      </c>
      <c r="O1857" s="39"/>
      <c r="Q1857" s="38"/>
      <c r="R1857" s="40">
        <v>1</v>
      </c>
      <c r="S1857" s="41" t="s">
        <v>6</v>
      </c>
      <c r="T1857" s="35" t="s">
        <v>66</v>
      </c>
      <c r="U1857" s="35" t="s">
        <v>33</v>
      </c>
    </row>
    <row r="1858" spans="1:21" ht="15.65" customHeight="1" x14ac:dyDescent="0.35">
      <c r="A1858" s="35" t="s">
        <v>6502</v>
      </c>
      <c r="B1858" s="36">
        <v>12187</v>
      </c>
      <c r="C1858" s="35" t="s">
        <v>42</v>
      </c>
      <c r="D1858" s="35" t="s">
        <v>118</v>
      </c>
      <c r="E1858" s="37">
        <v>10</v>
      </c>
      <c r="F1858" s="42" t="s">
        <v>812</v>
      </c>
      <c r="G1858" s="39"/>
      <c r="J1858" s="40">
        <v>0</v>
      </c>
      <c r="K1858" s="41" t="s">
        <v>953</v>
      </c>
      <c r="L1858" s="37">
        <v>10</v>
      </c>
      <c r="M1858" s="42" t="s">
        <v>6497</v>
      </c>
      <c r="N1858" s="42" t="s">
        <v>6497</v>
      </c>
      <c r="O1858" s="39"/>
      <c r="Q1858" s="38"/>
      <c r="R1858" s="40">
        <v>1</v>
      </c>
      <c r="S1858" s="41" t="s">
        <v>6</v>
      </c>
      <c r="T1858" s="35" t="s">
        <v>66</v>
      </c>
      <c r="U1858" s="35" t="s">
        <v>33</v>
      </c>
    </row>
    <row r="1859" spans="1:21" ht="15.65" customHeight="1" x14ac:dyDescent="0.35">
      <c r="A1859" s="35" t="s">
        <v>6502</v>
      </c>
      <c r="B1859" s="36">
        <v>12187</v>
      </c>
      <c r="C1859" s="35" t="s">
        <v>42</v>
      </c>
      <c r="D1859" s="35" t="s">
        <v>118</v>
      </c>
      <c r="E1859" s="37">
        <v>11</v>
      </c>
      <c r="F1859" s="42" t="s">
        <v>6345</v>
      </c>
      <c r="G1859" s="39"/>
      <c r="J1859" s="40">
        <v>0.5</v>
      </c>
      <c r="K1859" s="41" t="s">
        <v>953</v>
      </c>
      <c r="L1859" s="37">
        <v>11</v>
      </c>
      <c r="M1859" s="42" t="s">
        <v>6498</v>
      </c>
      <c r="N1859" s="42" t="s">
        <v>6498</v>
      </c>
      <c r="O1859" s="39"/>
      <c r="Q1859" s="38"/>
      <c r="R1859" s="40">
        <v>0.5</v>
      </c>
      <c r="S1859" s="41" t="s">
        <v>6</v>
      </c>
      <c r="T1859" s="35" t="s">
        <v>66</v>
      </c>
      <c r="U1859" s="35" t="s">
        <v>33</v>
      </c>
    </row>
    <row r="1860" spans="1:21" ht="15.65" customHeight="1" x14ac:dyDescent="0.35">
      <c r="A1860" s="35" t="s">
        <v>6502</v>
      </c>
      <c r="B1860" s="36">
        <v>12187</v>
      </c>
      <c r="C1860" s="35" t="s">
        <v>42</v>
      </c>
      <c r="D1860" s="35" t="s">
        <v>118</v>
      </c>
      <c r="E1860" s="37">
        <v>12</v>
      </c>
      <c r="F1860" s="42" t="s">
        <v>4230</v>
      </c>
      <c r="G1860" s="39"/>
      <c r="J1860" s="40">
        <v>0.5</v>
      </c>
      <c r="K1860" s="41" t="s">
        <v>953</v>
      </c>
      <c r="L1860" s="37">
        <v>12</v>
      </c>
      <c r="M1860" s="42" t="s">
        <v>6499</v>
      </c>
      <c r="N1860" s="42" t="s">
        <v>6499</v>
      </c>
      <c r="O1860" s="39"/>
      <c r="Q1860" s="38"/>
      <c r="R1860" s="40">
        <v>0.5</v>
      </c>
      <c r="S1860" s="41" t="s">
        <v>6</v>
      </c>
      <c r="T1860" s="35" t="s">
        <v>66</v>
      </c>
      <c r="U1860" s="35" t="s">
        <v>33</v>
      </c>
    </row>
    <row r="1861" spans="1:21" ht="15.65" customHeight="1" x14ac:dyDescent="0.35">
      <c r="A1861" s="35" t="s">
        <v>6502</v>
      </c>
      <c r="B1861" s="36">
        <v>12187</v>
      </c>
      <c r="C1861" s="35" t="s">
        <v>42</v>
      </c>
      <c r="D1861" s="35" t="s">
        <v>118</v>
      </c>
      <c r="E1861" s="37">
        <v>13</v>
      </c>
      <c r="F1861" s="42" t="s">
        <v>6413</v>
      </c>
      <c r="G1861" s="39"/>
      <c r="J1861" s="40">
        <v>0.5</v>
      </c>
      <c r="K1861" s="41" t="s">
        <v>953</v>
      </c>
      <c r="L1861" s="37">
        <v>13</v>
      </c>
      <c r="M1861" s="42" t="s">
        <v>6500</v>
      </c>
      <c r="N1861" s="42" t="s">
        <v>6500</v>
      </c>
      <c r="O1861" s="39"/>
      <c r="Q1861" s="38"/>
      <c r="R1861" s="40">
        <v>0.5</v>
      </c>
      <c r="S1861" s="41" t="s">
        <v>6</v>
      </c>
      <c r="T1861" s="35" t="s">
        <v>66</v>
      </c>
      <c r="U1861" s="35" t="s">
        <v>33</v>
      </c>
    </row>
    <row r="1862" spans="1:21" ht="15.65" customHeight="1" x14ac:dyDescent="0.35">
      <c r="A1862" s="35" t="s">
        <v>6502</v>
      </c>
      <c r="B1862" s="36">
        <v>12187</v>
      </c>
      <c r="C1862" s="35" t="s">
        <v>42</v>
      </c>
      <c r="D1862" s="35" t="s">
        <v>118</v>
      </c>
      <c r="E1862" s="37">
        <v>14</v>
      </c>
      <c r="F1862" s="42" t="s">
        <v>1154</v>
      </c>
      <c r="G1862" s="39"/>
      <c r="J1862" s="40">
        <v>1</v>
      </c>
      <c r="K1862" s="41" t="s">
        <v>953</v>
      </c>
      <c r="L1862" s="37">
        <v>14</v>
      </c>
      <c r="M1862" s="42" t="s">
        <v>341</v>
      </c>
      <c r="N1862" s="42" t="s">
        <v>341</v>
      </c>
      <c r="O1862" s="39"/>
      <c r="Q1862" s="38"/>
      <c r="R1862" s="40">
        <v>0</v>
      </c>
      <c r="S1862" s="41" t="s">
        <v>6</v>
      </c>
      <c r="T1862" s="35" t="s">
        <v>66</v>
      </c>
      <c r="U1862" s="35" t="s">
        <v>33</v>
      </c>
    </row>
    <row r="1863" spans="1:21" ht="15.65" customHeight="1" x14ac:dyDescent="0.35">
      <c r="A1863" s="35" t="s">
        <v>6502</v>
      </c>
      <c r="B1863" s="36">
        <v>12187</v>
      </c>
      <c r="C1863" s="35" t="s">
        <v>42</v>
      </c>
      <c r="D1863" s="35" t="s">
        <v>118</v>
      </c>
      <c r="E1863" s="37">
        <v>15</v>
      </c>
      <c r="F1863" s="42" t="s">
        <v>6480</v>
      </c>
      <c r="G1863" s="39"/>
      <c r="J1863" s="40">
        <v>0.5</v>
      </c>
      <c r="K1863" s="41" t="s">
        <v>953</v>
      </c>
      <c r="L1863" s="37">
        <v>15</v>
      </c>
      <c r="M1863" s="42" t="s">
        <v>5940</v>
      </c>
      <c r="N1863" s="42" t="s">
        <v>5940</v>
      </c>
      <c r="O1863" s="39"/>
      <c r="Q1863" s="38"/>
      <c r="R1863" s="40">
        <v>0.5</v>
      </c>
      <c r="S1863" s="41" t="s">
        <v>6</v>
      </c>
      <c r="T1863" s="35" t="s">
        <v>66</v>
      </c>
      <c r="U1863" s="35" t="s">
        <v>33</v>
      </c>
    </row>
    <row r="1864" spans="1:21" ht="15.65" customHeight="1" x14ac:dyDescent="0.35">
      <c r="A1864" s="35" t="s">
        <v>6502</v>
      </c>
      <c r="B1864" s="36">
        <v>12187</v>
      </c>
      <c r="C1864" s="35" t="s">
        <v>42</v>
      </c>
      <c r="D1864" s="35" t="s">
        <v>118</v>
      </c>
      <c r="E1864" s="37">
        <v>16</v>
      </c>
      <c r="F1864" s="42" t="s">
        <v>6414</v>
      </c>
      <c r="G1864" s="39"/>
      <c r="J1864" s="40">
        <v>1</v>
      </c>
      <c r="K1864" s="41" t="s">
        <v>953</v>
      </c>
      <c r="L1864" s="37">
        <v>16</v>
      </c>
      <c r="M1864" s="42" t="s">
        <v>6501</v>
      </c>
      <c r="N1864" s="42" t="s">
        <v>6501</v>
      </c>
      <c r="O1864" s="39"/>
      <c r="Q1864" s="38"/>
      <c r="R1864" s="40">
        <v>0</v>
      </c>
      <c r="S1864" s="41" t="s">
        <v>6</v>
      </c>
      <c r="T1864" s="35" t="s">
        <v>66</v>
      </c>
      <c r="U1864" s="35" t="s">
        <v>33</v>
      </c>
    </row>
    <row r="1865" spans="1:21" ht="15.65" customHeight="1" x14ac:dyDescent="0.35">
      <c r="A1865" s="35" t="s">
        <v>6592</v>
      </c>
      <c r="B1865" s="36">
        <v>12362</v>
      </c>
      <c r="C1865" s="35" t="s">
        <v>960</v>
      </c>
      <c r="D1865" s="35" t="s">
        <v>118</v>
      </c>
      <c r="E1865" s="37">
        <v>1</v>
      </c>
      <c r="F1865" s="45" t="s">
        <v>6327</v>
      </c>
      <c r="G1865" s="39"/>
      <c r="J1865" s="40">
        <v>0.5</v>
      </c>
      <c r="K1865" s="41" t="s">
        <v>3111</v>
      </c>
      <c r="L1865" s="37">
        <v>1</v>
      </c>
      <c r="M1865" s="42" t="s">
        <v>6326</v>
      </c>
      <c r="N1865" s="42" t="s">
        <v>6326</v>
      </c>
      <c r="O1865" s="39"/>
      <c r="Q1865" s="38"/>
      <c r="R1865" s="40">
        <v>0.5</v>
      </c>
      <c r="S1865" s="41" t="s">
        <v>26</v>
      </c>
      <c r="T1865" s="35" t="s">
        <v>28</v>
      </c>
      <c r="U1865" s="35" t="s">
        <v>33</v>
      </c>
    </row>
    <row r="1866" spans="1:21" ht="15.65" customHeight="1" x14ac:dyDescent="0.35">
      <c r="A1866" s="35" t="s">
        <v>6592</v>
      </c>
      <c r="B1866" s="36">
        <v>12362</v>
      </c>
      <c r="C1866" s="35" t="s">
        <v>960</v>
      </c>
      <c r="D1866" s="35" t="s">
        <v>118</v>
      </c>
      <c r="E1866" s="37">
        <v>2</v>
      </c>
      <c r="F1866" s="45" t="s">
        <v>1132</v>
      </c>
      <c r="G1866" s="39"/>
      <c r="J1866" s="40">
        <v>1</v>
      </c>
      <c r="K1866" s="41" t="s">
        <v>3111</v>
      </c>
      <c r="L1866" s="37">
        <v>2</v>
      </c>
      <c r="M1866" s="42" t="s">
        <v>6553</v>
      </c>
      <c r="N1866" s="42" t="s">
        <v>6553</v>
      </c>
      <c r="O1866" s="39"/>
      <c r="Q1866" s="38"/>
      <c r="R1866" s="40">
        <v>0</v>
      </c>
      <c r="S1866" s="41" t="s">
        <v>26</v>
      </c>
      <c r="T1866" s="35" t="s">
        <v>28</v>
      </c>
      <c r="U1866" s="35" t="s">
        <v>33</v>
      </c>
    </row>
    <row r="1867" spans="1:21" ht="15.65" customHeight="1" x14ac:dyDescent="0.35">
      <c r="A1867" s="35" t="s">
        <v>6592</v>
      </c>
      <c r="B1867" s="36">
        <v>12362</v>
      </c>
      <c r="C1867" s="35" t="s">
        <v>960</v>
      </c>
      <c r="D1867" s="35" t="s">
        <v>118</v>
      </c>
      <c r="E1867" s="37">
        <v>3</v>
      </c>
      <c r="F1867" s="42" t="s">
        <v>1137</v>
      </c>
      <c r="G1867" s="39"/>
      <c r="J1867" s="40">
        <v>0.5</v>
      </c>
      <c r="K1867" s="41" t="s">
        <v>3111</v>
      </c>
      <c r="L1867" s="37">
        <v>3</v>
      </c>
      <c r="M1867" s="42" t="s">
        <v>1134</v>
      </c>
      <c r="N1867" s="42" t="s">
        <v>1134</v>
      </c>
      <c r="O1867" s="39"/>
      <c r="Q1867" s="38"/>
      <c r="R1867" s="40">
        <v>0.5</v>
      </c>
      <c r="S1867" s="41" t="s">
        <v>26</v>
      </c>
      <c r="T1867" s="35" t="s">
        <v>28</v>
      </c>
      <c r="U1867" s="35" t="s">
        <v>33</v>
      </c>
    </row>
    <row r="1868" spans="1:21" ht="15.65" customHeight="1" x14ac:dyDescent="0.35">
      <c r="A1868" s="35" t="s">
        <v>6592</v>
      </c>
      <c r="B1868" s="36">
        <v>12362</v>
      </c>
      <c r="C1868" s="35" t="s">
        <v>960</v>
      </c>
      <c r="D1868" s="35" t="s">
        <v>118</v>
      </c>
      <c r="E1868" s="37">
        <v>4</v>
      </c>
      <c r="F1868" s="42" t="s">
        <v>1141</v>
      </c>
      <c r="G1868" s="39"/>
      <c r="J1868" s="40">
        <v>0.5</v>
      </c>
      <c r="K1868" s="41" t="s">
        <v>3111</v>
      </c>
      <c r="L1868" s="37">
        <v>4</v>
      </c>
      <c r="M1868" s="42" t="s">
        <v>1131</v>
      </c>
      <c r="N1868" s="42" t="s">
        <v>1131</v>
      </c>
      <c r="O1868" s="39"/>
      <c r="Q1868" s="38"/>
      <c r="R1868" s="40">
        <v>0.5</v>
      </c>
      <c r="S1868" s="41" t="s">
        <v>26</v>
      </c>
      <c r="T1868" s="35" t="s">
        <v>28</v>
      </c>
      <c r="U1868" s="35" t="s">
        <v>33</v>
      </c>
    </row>
    <row r="1869" spans="1:21" ht="15.65" customHeight="1" x14ac:dyDescent="0.35">
      <c r="A1869" s="35" t="s">
        <v>6592</v>
      </c>
      <c r="B1869" s="36">
        <v>12362</v>
      </c>
      <c r="C1869" s="35" t="s">
        <v>960</v>
      </c>
      <c r="D1869" s="35" t="s">
        <v>118</v>
      </c>
      <c r="E1869" s="37">
        <v>5</v>
      </c>
      <c r="F1869" s="42" t="s">
        <v>1145</v>
      </c>
      <c r="G1869" s="39"/>
      <c r="J1869" s="40">
        <v>0</v>
      </c>
      <c r="K1869" s="41" t="s">
        <v>3111</v>
      </c>
      <c r="L1869" s="37">
        <v>5</v>
      </c>
      <c r="M1869" s="46" t="s">
        <v>6554</v>
      </c>
      <c r="N1869" s="46" t="s">
        <v>6554</v>
      </c>
      <c r="O1869" s="39"/>
      <c r="Q1869" s="38"/>
      <c r="R1869" s="40">
        <v>1</v>
      </c>
      <c r="S1869" s="41" t="s">
        <v>26</v>
      </c>
      <c r="T1869" s="35" t="s">
        <v>28</v>
      </c>
      <c r="U1869" s="35" t="s">
        <v>33</v>
      </c>
    </row>
    <row r="1870" spans="1:21" ht="15.65" customHeight="1" x14ac:dyDescent="0.35">
      <c r="A1870" s="35" t="s">
        <v>6592</v>
      </c>
      <c r="B1870" s="36">
        <v>12362</v>
      </c>
      <c r="C1870" s="35" t="s">
        <v>960</v>
      </c>
      <c r="D1870" s="35" t="s">
        <v>118</v>
      </c>
      <c r="E1870" s="37">
        <v>6</v>
      </c>
      <c r="F1870" s="42" t="s">
        <v>4230</v>
      </c>
      <c r="G1870" s="39"/>
      <c r="J1870" s="40">
        <v>0</v>
      </c>
      <c r="K1870" s="41" t="s">
        <v>3111</v>
      </c>
      <c r="L1870" s="37">
        <v>6</v>
      </c>
      <c r="M1870" s="42" t="s">
        <v>1140</v>
      </c>
      <c r="N1870" s="42" t="s">
        <v>1140</v>
      </c>
      <c r="O1870" s="39"/>
      <c r="Q1870" s="38"/>
      <c r="R1870" s="40">
        <v>1</v>
      </c>
      <c r="S1870" s="41" t="s">
        <v>26</v>
      </c>
      <c r="T1870" s="35" t="s">
        <v>28</v>
      </c>
      <c r="U1870" s="35" t="s">
        <v>33</v>
      </c>
    </row>
    <row r="1871" spans="1:21" ht="15.65" customHeight="1" x14ac:dyDescent="0.35">
      <c r="A1871" s="35" t="s">
        <v>6592</v>
      </c>
      <c r="B1871" s="36">
        <v>12362</v>
      </c>
      <c r="C1871" s="35" t="s">
        <v>960</v>
      </c>
      <c r="D1871" s="35" t="s">
        <v>118</v>
      </c>
      <c r="E1871" s="37">
        <v>7</v>
      </c>
      <c r="F1871" s="42" t="s">
        <v>6330</v>
      </c>
      <c r="G1871" s="39"/>
      <c r="J1871" s="40">
        <v>0</v>
      </c>
      <c r="K1871" s="41" t="s">
        <v>3111</v>
      </c>
      <c r="L1871" s="37">
        <v>7</v>
      </c>
      <c r="M1871" s="45" t="s">
        <v>6555</v>
      </c>
      <c r="N1871" s="45" t="s">
        <v>6555</v>
      </c>
      <c r="O1871" s="39"/>
      <c r="Q1871" s="38"/>
      <c r="R1871" s="47">
        <v>1</v>
      </c>
      <c r="S1871" s="41" t="s">
        <v>26</v>
      </c>
      <c r="T1871" s="35" t="s">
        <v>28</v>
      </c>
      <c r="U1871" s="35" t="s">
        <v>33</v>
      </c>
    </row>
    <row r="1872" spans="1:21" ht="15.65" customHeight="1" x14ac:dyDescent="0.35">
      <c r="A1872" s="35" t="s">
        <v>6592</v>
      </c>
      <c r="B1872" s="36">
        <v>12362</v>
      </c>
      <c r="C1872" s="35" t="s">
        <v>960</v>
      </c>
      <c r="D1872" s="35" t="s">
        <v>118</v>
      </c>
      <c r="E1872" s="37">
        <v>8</v>
      </c>
      <c r="F1872" s="42" t="s">
        <v>6413</v>
      </c>
      <c r="G1872" s="39"/>
      <c r="J1872" s="40">
        <v>0.5</v>
      </c>
      <c r="K1872" s="41" t="s">
        <v>3111</v>
      </c>
      <c r="L1872" s="37">
        <v>8</v>
      </c>
      <c r="M1872" s="42" t="s">
        <v>1138</v>
      </c>
      <c r="N1872" s="42" t="s">
        <v>1138</v>
      </c>
      <c r="O1872" s="39"/>
      <c r="Q1872" s="38"/>
      <c r="R1872" s="40">
        <v>0.5</v>
      </c>
      <c r="S1872" s="41" t="s">
        <v>26</v>
      </c>
      <c r="T1872" s="35" t="s">
        <v>28</v>
      </c>
      <c r="U1872" s="35" t="s">
        <v>33</v>
      </c>
    </row>
    <row r="1873" spans="1:21" ht="15.65" customHeight="1" x14ac:dyDescent="0.35">
      <c r="A1873" s="35" t="s">
        <v>6592</v>
      </c>
      <c r="B1873" s="36">
        <v>12362</v>
      </c>
      <c r="C1873" s="35" t="s">
        <v>960</v>
      </c>
      <c r="D1873" s="35" t="s">
        <v>118</v>
      </c>
      <c r="E1873" s="37">
        <v>9</v>
      </c>
      <c r="F1873" s="42" t="s">
        <v>1154</v>
      </c>
      <c r="G1873" s="39"/>
      <c r="J1873" s="40">
        <v>1</v>
      </c>
      <c r="K1873" s="41" t="s">
        <v>3111</v>
      </c>
      <c r="L1873" s="37">
        <v>9</v>
      </c>
      <c r="M1873" s="42" t="s">
        <v>1146</v>
      </c>
      <c r="N1873" s="42" t="s">
        <v>1146</v>
      </c>
      <c r="O1873" s="39"/>
      <c r="Q1873" s="38"/>
      <c r="R1873" s="40">
        <v>0</v>
      </c>
      <c r="S1873" s="41" t="s">
        <v>26</v>
      </c>
      <c r="T1873" s="35" t="s">
        <v>28</v>
      </c>
      <c r="U1873" s="35" t="s">
        <v>33</v>
      </c>
    </row>
    <row r="1874" spans="1:21" ht="15.65" customHeight="1" x14ac:dyDescent="0.35">
      <c r="A1874" s="35" t="s">
        <v>6592</v>
      </c>
      <c r="B1874" s="36">
        <v>12362</v>
      </c>
      <c r="C1874" s="35" t="s">
        <v>960</v>
      </c>
      <c r="D1874" s="35" t="s">
        <v>118</v>
      </c>
      <c r="E1874" s="37">
        <v>10</v>
      </c>
      <c r="F1874" s="42" t="s">
        <v>6550</v>
      </c>
      <c r="G1874" s="39"/>
      <c r="J1874" s="40">
        <v>0.5</v>
      </c>
      <c r="K1874" s="41" t="s">
        <v>3111</v>
      </c>
      <c r="L1874" s="37">
        <v>10</v>
      </c>
      <c r="M1874" s="42" t="s">
        <v>6558</v>
      </c>
      <c r="N1874" s="42" t="s">
        <v>6558</v>
      </c>
      <c r="O1874" s="39"/>
      <c r="Q1874" s="38"/>
      <c r="R1874" s="40">
        <v>0.5</v>
      </c>
      <c r="S1874" s="41" t="s">
        <v>26</v>
      </c>
      <c r="T1874" s="35" t="s">
        <v>28</v>
      </c>
      <c r="U1874" s="35" t="s">
        <v>33</v>
      </c>
    </row>
    <row r="1875" spans="1:21" ht="15.65" customHeight="1" x14ac:dyDescent="0.35">
      <c r="A1875" s="35" t="s">
        <v>6592</v>
      </c>
      <c r="B1875" s="36">
        <v>12362</v>
      </c>
      <c r="C1875" s="35" t="s">
        <v>960</v>
      </c>
      <c r="D1875" s="35" t="s">
        <v>118</v>
      </c>
      <c r="E1875" s="37">
        <v>11</v>
      </c>
      <c r="F1875" s="42" t="s">
        <v>6551</v>
      </c>
      <c r="G1875" s="39"/>
      <c r="J1875" s="40">
        <v>1</v>
      </c>
      <c r="K1875" s="41" t="s">
        <v>3111</v>
      </c>
      <c r="L1875" s="37">
        <v>11</v>
      </c>
      <c r="M1875" s="42" t="s">
        <v>6559</v>
      </c>
      <c r="N1875" s="42" t="s">
        <v>6559</v>
      </c>
      <c r="O1875" s="39"/>
      <c r="Q1875" s="38"/>
      <c r="R1875" s="40">
        <v>0</v>
      </c>
      <c r="S1875" s="41" t="s">
        <v>26</v>
      </c>
      <c r="T1875" s="35" t="s">
        <v>28</v>
      </c>
      <c r="U1875" s="35" t="s">
        <v>33</v>
      </c>
    </row>
    <row r="1876" spans="1:21" ht="15.65" customHeight="1" x14ac:dyDescent="0.35">
      <c r="A1876" s="35" t="s">
        <v>6592</v>
      </c>
      <c r="B1876" s="36">
        <v>12362</v>
      </c>
      <c r="C1876" s="35" t="s">
        <v>960</v>
      </c>
      <c r="D1876" s="35" t="s">
        <v>118</v>
      </c>
      <c r="E1876" s="37">
        <v>12</v>
      </c>
      <c r="F1876" s="42" t="s">
        <v>6508</v>
      </c>
      <c r="G1876" s="39"/>
      <c r="J1876" s="40">
        <v>0</v>
      </c>
      <c r="K1876" s="41" t="s">
        <v>3111</v>
      </c>
      <c r="L1876" s="37">
        <v>12</v>
      </c>
      <c r="M1876" s="42" t="s">
        <v>6560</v>
      </c>
      <c r="N1876" s="42" t="s">
        <v>6560</v>
      </c>
      <c r="O1876" s="39"/>
      <c r="Q1876" s="38"/>
      <c r="R1876" s="40">
        <v>1</v>
      </c>
      <c r="S1876" s="41" t="s">
        <v>26</v>
      </c>
      <c r="T1876" s="35" t="s">
        <v>28</v>
      </c>
      <c r="U1876" s="35" t="s">
        <v>33</v>
      </c>
    </row>
    <row r="1877" spans="1:21" ht="15.65" customHeight="1" x14ac:dyDescent="0.35">
      <c r="A1877" s="35" t="s">
        <v>6592</v>
      </c>
      <c r="B1877" s="36">
        <v>12362</v>
      </c>
      <c r="C1877" s="35" t="s">
        <v>960</v>
      </c>
      <c r="D1877" s="35" t="s">
        <v>118</v>
      </c>
      <c r="E1877" s="37">
        <v>13</v>
      </c>
      <c r="F1877" s="42" t="s">
        <v>6319</v>
      </c>
      <c r="G1877" s="39"/>
      <c r="J1877" s="40">
        <v>0.5</v>
      </c>
      <c r="K1877" s="41" t="s">
        <v>3111</v>
      </c>
      <c r="L1877" s="37">
        <v>13</v>
      </c>
      <c r="M1877" s="42" t="s">
        <v>6556</v>
      </c>
      <c r="N1877" s="42" t="s">
        <v>6556</v>
      </c>
      <c r="O1877" s="39"/>
      <c r="Q1877" s="38"/>
      <c r="R1877" s="40">
        <v>0.5</v>
      </c>
      <c r="S1877" s="41" t="s">
        <v>26</v>
      </c>
      <c r="T1877" s="35" t="s">
        <v>28</v>
      </c>
      <c r="U1877" s="35" t="s">
        <v>33</v>
      </c>
    </row>
    <row r="1878" spans="1:21" ht="15.65" customHeight="1" x14ac:dyDescent="0.35">
      <c r="A1878" s="35" t="s">
        <v>6592</v>
      </c>
      <c r="B1878" s="36">
        <v>12362</v>
      </c>
      <c r="C1878" s="35" t="s">
        <v>960</v>
      </c>
      <c r="D1878" s="35" t="s">
        <v>118</v>
      </c>
      <c r="E1878" s="37">
        <v>14</v>
      </c>
      <c r="F1878" s="42" t="s">
        <v>6328</v>
      </c>
      <c r="G1878" s="39"/>
      <c r="J1878" s="40">
        <v>1</v>
      </c>
      <c r="K1878" s="41" t="s">
        <v>3111</v>
      </c>
      <c r="L1878" s="37">
        <v>14</v>
      </c>
      <c r="M1878" s="42" t="s">
        <v>1534</v>
      </c>
      <c r="N1878" s="42" t="s">
        <v>1534</v>
      </c>
      <c r="O1878" s="39"/>
      <c r="Q1878" s="38"/>
      <c r="R1878" s="40">
        <v>0</v>
      </c>
      <c r="S1878" s="41" t="s">
        <v>26</v>
      </c>
      <c r="T1878" s="35" t="s">
        <v>28</v>
      </c>
      <c r="U1878" s="35" t="s">
        <v>33</v>
      </c>
    </row>
    <row r="1879" spans="1:21" ht="15.65" customHeight="1" x14ac:dyDescent="0.35">
      <c r="A1879" s="35" t="s">
        <v>6592</v>
      </c>
      <c r="B1879" s="36">
        <v>12362</v>
      </c>
      <c r="C1879" s="35" t="s">
        <v>960</v>
      </c>
      <c r="D1879" s="35" t="s">
        <v>118</v>
      </c>
      <c r="E1879" s="37">
        <v>15</v>
      </c>
      <c r="F1879" s="42" t="s">
        <v>6552</v>
      </c>
      <c r="G1879" s="39"/>
      <c r="J1879" s="40">
        <v>0.5</v>
      </c>
      <c r="K1879" s="41" t="s">
        <v>3111</v>
      </c>
      <c r="L1879" s="37">
        <v>15</v>
      </c>
      <c r="M1879" s="42" t="s">
        <v>6557</v>
      </c>
      <c r="N1879" s="42" t="s">
        <v>6557</v>
      </c>
      <c r="O1879" s="39"/>
      <c r="Q1879" s="38"/>
      <c r="R1879" s="40">
        <v>0.5</v>
      </c>
      <c r="S1879" s="41" t="s">
        <v>26</v>
      </c>
      <c r="T1879" s="35" t="s">
        <v>28</v>
      </c>
      <c r="U1879" s="35" t="s">
        <v>33</v>
      </c>
    </row>
    <row r="1880" spans="1:21" ht="15.65" customHeight="1" x14ac:dyDescent="0.35">
      <c r="A1880" s="35" t="s">
        <v>6592</v>
      </c>
      <c r="B1880" s="36">
        <v>12362</v>
      </c>
      <c r="C1880" s="35" t="s">
        <v>960</v>
      </c>
      <c r="D1880" s="35" t="s">
        <v>118</v>
      </c>
      <c r="E1880" s="37">
        <v>16</v>
      </c>
      <c r="F1880" s="42" t="s">
        <v>6447</v>
      </c>
      <c r="G1880" s="39"/>
      <c r="J1880" s="40">
        <v>1</v>
      </c>
      <c r="K1880" s="41" t="s">
        <v>3111</v>
      </c>
      <c r="L1880" s="37">
        <v>16</v>
      </c>
      <c r="M1880" s="42" t="s">
        <v>1150</v>
      </c>
      <c r="N1880" s="42" t="s">
        <v>1150</v>
      </c>
      <c r="O1880" s="39"/>
      <c r="Q1880" s="38"/>
      <c r="R1880" s="40">
        <v>0</v>
      </c>
      <c r="S1880" s="41" t="s">
        <v>26</v>
      </c>
      <c r="T1880" s="35" t="s">
        <v>28</v>
      </c>
      <c r="U1880" s="35" t="s">
        <v>33</v>
      </c>
    </row>
    <row r="1881" spans="1:21" ht="15.65" customHeight="1" x14ac:dyDescent="0.35">
      <c r="A1881" s="35" t="s">
        <v>6592</v>
      </c>
      <c r="B1881" s="36">
        <v>12383</v>
      </c>
      <c r="C1881" s="35" t="s">
        <v>960</v>
      </c>
      <c r="D1881" s="35" t="s">
        <v>118</v>
      </c>
      <c r="E1881" s="37">
        <v>1</v>
      </c>
      <c r="F1881" s="45" t="s">
        <v>6492</v>
      </c>
      <c r="G1881" s="39"/>
      <c r="J1881" s="40">
        <v>0.5</v>
      </c>
      <c r="K1881" s="41" t="s">
        <v>6593</v>
      </c>
      <c r="L1881" s="37">
        <v>1</v>
      </c>
      <c r="M1881" s="42" t="s">
        <v>6565</v>
      </c>
      <c r="N1881" s="42" t="s">
        <v>6565</v>
      </c>
      <c r="O1881" s="39"/>
      <c r="Q1881" s="38"/>
      <c r="R1881" s="40">
        <v>0.5</v>
      </c>
      <c r="S1881" s="41" t="s">
        <v>26</v>
      </c>
      <c r="T1881" s="35" t="s">
        <v>28</v>
      </c>
      <c r="U1881" s="35" t="s">
        <v>33</v>
      </c>
    </row>
    <row r="1882" spans="1:21" ht="15.65" customHeight="1" x14ac:dyDescent="0.35">
      <c r="A1882" s="35" t="s">
        <v>6592</v>
      </c>
      <c r="B1882" s="36">
        <v>12383</v>
      </c>
      <c r="C1882" s="35" t="s">
        <v>960</v>
      </c>
      <c r="D1882" s="35" t="s">
        <v>118</v>
      </c>
      <c r="E1882" s="37">
        <v>2</v>
      </c>
      <c r="F1882" s="42" t="s">
        <v>6327</v>
      </c>
      <c r="G1882" s="39"/>
      <c r="J1882" s="40">
        <v>0.5</v>
      </c>
      <c r="K1882" s="41" t="s">
        <v>6593</v>
      </c>
      <c r="L1882" s="37">
        <v>2</v>
      </c>
      <c r="M1882" s="42" t="s">
        <v>6566</v>
      </c>
      <c r="N1882" s="42" t="s">
        <v>6566</v>
      </c>
      <c r="O1882" s="39"/>
      <c r="Q1882" s="38"/>
      <c r="R1882" s="40">
        <v>0.5</v>
      </c>
      <c r="S1882" s="41" t="s">
        <v>26</v>
      </c>
      <c r="T1882" s="35" t="s">
        <v>28</v>
      </c>
      <c r="U1882" s="35" t="s">
        <v>33</v>
      </c>
    </row>
    <row r="1883" spans="1:21" ht="15.65" customHeight="1" x14ac:dyDescent="0.35">
      <c r="A1883" s="35" t="s">
        <v>6592</v>
      </c>
      <c r="B1883" s="36">
        <v>12383</v>
      </c>
      <c r="C1883" s="35" t="s">
        <v>960</v>
      </c>
      <c r="D1883" s="35" t="s">
        <v>118</v>
      </c>
      <c r="E1883" s="37">
        <v>3</v>
      </c>
      <c r="F1883" s="42" t="s">
        <v>1132</v>
      </c>
      <c r="G1883" s="39"/>
      <c r="J1883" s="40">
        <v>1</v>
      </c>
      <c r="K1883" s="41" t="s">
        <v>6593</v>
      </c>
      <c r="L1883" s="37">
        <v>3</v>
      </c>
      <c r="M1883" s="42" t="s">
        <v>6589</v>
      </c>
      <c r="N1883" s="42" t="s">
        <v>6589</v>
      </c>
      <c r="O1883" s="39"/>
      <c r="Q1883" s="38"/>
      <c r="R1883" s="40">
        <v>0</v>
      </c>
      <c r="S1883" s="41" t="s">
        <v>26</v>
      </c>
      <c r="T1883" s="35" t="s">
        <v>28</v>
      </c>
      <c r="U1883" s="35" t="s">
        <v>33</v>
      </c>
    </row>
    <row r="1884" spans="1:21" ht="15.65" customHeight="1" x14ac:dyDescent="0.35">
      <c r="A1884" s="35" t="s">
        <v>6592</v>
      </c>
      <c r="B1884" s="36">
        <v>12383</v>
      </c>
      <c r="C1884" s="35" t="s">
        <v>960</v>
      </c>
      <c r="D1884" s="35" t="s">
        <v>118</v>
      </c>
      <c r="E1884" s="37">
        <v>4</v>
      </c>
      <c r="F1884" s="42" t="s">
        <v>6493</v>
      </c>
      <c r="G1884" s="39"/>
      <c r="J1884" s="40">
        <v>1</v>
      </c>
      <c r="K1884" s="41" t="s">
        <v>6593</v>
      </c>
      <c r="L1884" s="37">
        <v>4</v>
      </c>
      <c r="M1884" s="42" t="s">
        <v>6567</v>
      </c>
      <c r="N1884" s="42" t="s">
        <v>6567</v>
      </c>
      <c r="O1884" s="39"/>
      <c r="Q1884" s="38"/>
      <c r="R1884" s="40">
        <v>0</v>
      </c>
      <c r="S1884" s="41" t="s">
        <v>26</v>
      </c>
      <c r="T1884" s="35" t="s">
        <v>28</v>
      </c>
      <c r="U1884" s="35" t="s">
        <v>33</v>
      </c>
    </row>
    <row r="1885" spans="1:21" ht="15.65" customHeight="1" x14ac:dyDescent="0.35">
      <c r="A1885" s="35" t="s">
        <v>6592</v>
      </c>
      <c r="B1885" s="36">
        <v>12383</v>
      </c>
      <c r="C1885" s="35" t="s">
        <v>960</v>
      </c>
      <c r="D1885" s="35" t="s">
        <v>118</v>
      </c>
      <c r="E1885" s="37">
        <v>5</v>
      </c>
      <c r="F1885" s="42" t="s">
        <v>4229</v>
      </c>
      <c r="G1885" s="39"/>
      <c r="J1885" s="40">
        <v>0.5</v>
      </c>
      <c r="K1885" s="41" t="s">
        <v>6593</v>
      </c>
      <c r="L1885" s="37">
        <v>5</v>
      </c>
      <c r="M1885" s="42" t="s">
        <v>6568</v>
      </c>
      <c r="N1885" s="42" t="s">
        <v>6568</v>
      </c>
      <c r="O1885" s="39"/>
      <c r="Q1885" s="38"/>
      <c r="R1885" s="40">
        <v>0.5</v>
      </c>
      <c r="S1885" s="41" t="s">
        <v>26</v>
      </c>
      <c r="T1885" s="35" t="s">
        <v>28</v>
      </c>
      <c r="U1885" s="35" t="s">
        <v>33</v>
      </c>
    </row>
    <row r="1886" spans="1:21" ht="15.65" customHeight="1" x14ac:dyDescent="0.35">
      <c r="A1886" s="35" t="s">
        <v>6592</v>
      </c>
      <c r="B1886" s="36">
        <v>12383</v>
      </c>
      <c r="C1886" s="35" t="s">
        <v>960</v>
      </c>
      <c r="D1886" s="35" t="s">
        <v>118</v>
      </c>
      <c r="E1886" s="37">
        <v>6</v>
      </c>
      <c r="F1886" s="42" t="s">
        <v>1137</v>
      </c>
      <c r="G1886" s="39"/>
      <c r="J1886" s="40">
        <v>0.5</v>
      </c>
      <c r="K1886" s="41" t="s">
        <v>6593</v>
      </c>
      <c r="L1886" s="37">
        <v>6</v>
      </c>
      <c r="M1886" s="42" t="s">
        <v>6569</v>
      </c>
      <c r="N1886" s="42" t="s">
        <v>6569</v>
      </c>
      <c r="O1886" s="39"/>
      <c r="Q1886" s="38"/>
      <c r="R1886" s="40">
        <v>0.5</v>
      </c>
      <c r="S1886" s="41" t="s">
        <v>26</v>
      </c>
      <c r="T1886" s="35" t="s">
        <v>28</v>
      </c>
      <c r="U1886" s="35" t="s">
        <v>33</v>
      </c>
    </row>
    <row r="1887" spans="1:21" ht="15.65" customHeight="1" x14ac:dyDescent="0.35">
      <c r="A1887" s="35" t="s">
        <v>6592</v>
      </c>
      <c r="B1887" s="36">
        <v>12383</v>
      </c>
      <c r="C1887" s="35" t="s">
        <v>960</v>
      </c>
      <c r="D1887" s="35" t="s">
        <v>118</v>
      </c>
      <c r="E1887" s="37">
        <v>7</v>
      </c>
      <c r="F1887" s="42" t="s">
        <v>1154</v>
      </c>
      <c r="G1887" s="39"/>
      <c r="J1887" s="40">
        <v>1</v>
      </c>
      <c r="K1887" s="41" t="s">
        <v>6593</v>
      </c>
      <c r="L1887" s="37">
        <v>7</v>
      </c>
      <c r="M1887" s="49" t="s">
        <v>6570</v>
      </c>
      <c r="N1887" s="49" t="s">
        <v>6570</v>
      </c>
      <c r="O1887" s="39"/>
      <c r="Q1887" s="38"/>
      <c r="R1887" s="47">
        <v>0</v>
      </c>
      <c r="S1887" s="41" t="s">
        <v>26</v>
      </c>
      <c r="T1887" s="35" t="s">
        <v>28</v>
      </c>
      <c r="U1887" s="35" t="s">
        <v>33</v>
      </c>
    </row>
    <row r="1888" spans="1:21" ht="15.65" customHeight="1" x14ac:dyDescent="0.35">
      <c r="A1888" s="35" t="s">
        <v>6592</v>
      </c>
      <c r="B1888" s="36">
        <v>12383</v>
      </c>
      <c r="C1888" s="35" t="s">
        <v>960</v>
      </c>
      <c r="D1888" s="35" t="s">
        <v>118</v>
      </c>
      <c r="E1888" s="37">
        <v>8</v>
      </c>
      <c r="F1888" s="42" t="s">
        <v>32</v>
      </c>
      <c r="G1888" s="39"/>
      <c r="J1888" s="40">
        <v>0</v>
      </c>
      <c r="K1888" s="41" t="s">
        <v>6593</v>
      </c>
      <c r="L1888" s="37">
        <v>8</v>
      </c>
      <c r="M1888" s="42" t="s">
        <v>6571</v>
      </c>
      <c r="N1888" s="42" t="s">
        <v>6571</v>
      </c>
      <c r="O1888" s="39"/>
      <c r="Q1888" s="38"/>
      <c r="R1888" s="40">
        <v>1</v>
      </c>
      <c r="S1888" s="41" t="s">
        <v>26</v>
      </c>
      <c r="T1888" s="35" t="s">
        <v>28</v>
      </c>
      <c r="U1888" s="35" t="s">
        <v>33</v>
      </c>
    </row>
    <row r="1889" spans="1:21" ht="15.65" customHeight="1" x14ac:dyDescent="0.35">
      <c r="A1889" s="35" t="s">
        <v>6592</v>
      </c>
      <c r="B1889" s="36">
        <v>12383</v>
      </c>
      <c r="C1889" s="35" t="s">
        <v>960</v>
      </c>
      <c r="D1889" s="35" t="s">
        <v>118</v>
      </c>
      <c r="E1889" s="37">
        <v>9</v>
      </c>
      <c r="F1889" s="42" t="s">
        <v>6330</v>
      </c>
      <c r="G1889" s="39"/>
      <c r="J1889" s="40">
        <v>0.5</v>
      </c>
      <c r="K1889" s="41" t="s">
        <v>6593</v>
      </c>
      <c r="L1889" s="37">
        <v>9</v>
      </c>
      <c r="M1889" s="42" t="s">
        <v>6590</v>
      </c>
      <c r="N1889" s="42" t="s">
        <v>6590</v>
      </c>
      <c r="O1889" s="39"/>
      <c r="Q1889" s="38"/>
      <c r="R1889" s="40">
        <v>0.5</v>
      </c>
      <c r="S1889" s="41" t="s">
        <v>26</v>
      </c>
      <c r="T1889" s="35" t="s">
        <v>28</v>
      </c>
      <c r="U1889" s="35" t="s">
        <v>33</v>
      </c>
    </row>
    <row r="1890" spans="1:21" ht="15.65" customHeight="1" x14ac:dyDescent="0.35">
      <c r="A1890" s="35" t="s">
        <v>6592</v>
      </c>
      <c r="B1890" s="36">
        <v>12383</v>
      </c>
      <c r="C1890" s="35" t="s">
        <v>960</v>
      </c>
      <c r="D1890" s="35" t="s">
        <v>118</v>
      </c>
      <c r="E1890" s="37">
        <v>10</v>
      </c>
      <c r="F1890" s="42" t="s">
        <v>6447</v>
      </c>
      <c r="G1890" s="39"/>
      <c r="J1890" s="40">
        <v>1</v>
      </c>
      <c r="K1890" s="41" t="s">
        <v>6593</v>
      </c>
      <c r="L1890" s="37">
        <v>10</v>
      </c>
      <c r="M1890" s="42" t="s">
        <v>6572</v>
      </c>
      <c r="N1890" s="42" t="s">
        <v>6572</v>
      </c>
      <c r="O1890" s="39"/>
      <c r="Q1890" s="38"/>
      <c r="R1890" s="40">
        <v>0</v>
      </c>
      <c r="S1890" s="41" t="s">
        <v>26</v>
      </c>
      <c r="T1890" s="35" t="s">
        <v>28</v>
      </c>
      <c r="U1890" s="35" t="s">
        <v>33</v>
      </c>
    </row>
    <row r="1891" spans="1:21" ht="15.65" customHeight="1" x14ac:dyDescent="0.35">
      <c r="A1891" s="35" t="s">
        <v>6592</v>
      </c>
      <c r="B1891" s="36">
        <v>12383</v>
      </c>
      <c r="C1891" s="35" t="s">
        <v>960</v>
      </c>
      <c r="D1891" s="35" t="s">
        <v>118</v>
      </c>
      <c r="E1891" s="37">
        <v>11</v>
      </c>
      <c r="F1891" s="42" t="s">
        <v>6328</v>
      </c>
      <c r="G1891" s="39"/>
      <c r="J1891" s="40">
        <v>1</v>
      </c>
      <c r="K1891" s="41" t="s">
        <v>6593</v>
      </c>
      <c r="L1891" s="37">
        <v>11</v>
      </c>
      <c r="M1891" s="42" t="s">
        <v>6573</v>
      </c>
      <c r="N1891" s="42" t="s">
        <v>6573</v>
      </c>
      <c r="O1891" s="39"/>
      <c r="Q1891" s="38"/>
      <c r="R1891" s="40">
        <v>0</v>
      </c>
      <c r="S1891" s="41" t="s">
        <v>26</v>
      </c>
      <c r="T1891" s="35" t="s">
        <v>28</v>
      </c>
      <c r="U1891" s="35" t="s">
        <v>33</v>
      </c>
    </row>
    <row r="1892" spans="1:21" ht="15.65" customHeight="1" x14ac:dyDescent="0.35">
      <c r="A1892" s="35" t="s">
        <v>6592</v>
      </c>
      <c r="B1892" s="36">
        <v>12383</v>
      </c>
      <c r="C1892" s="35" t="s">
        <v>960</v>
      </c>
      <c r="D1892" s="35" t="s">
        <v>118</v>
      </c>
      <c r="E1892" s="37">
        <v>12</v>
      </c>
      <c r="F1892" s="42" t="s">
        <v>6561</v>
      </c>
      <c r="G1892" s="39"/>
      <c r="J1892" s="40">
        <v>1</v>
      </c>
      <c r="K1892" s="41" t="s">
        <v>6593</v>
      </c>
      <c r="L1892" s="37">
        <v>12</v>
      </c>
      <c r="M1892" s="42" t="s">
        <v>6574</v>
      </c>
      <c r="N1892" s="42" t="s">
        <v>6574</v>
      </c>
      <c r="O1892" s="39"/>
      <c r="Q1892" s="38"/>
      <c r="R1892" s="40">
        <v>0</v>
      </c>
      <c r="S1892" s="41" t="s">
        <v>26</v>
      </c>
      <c r="T1892" s="35" t="s">
        <v>28</v>
      </c>
      <c r="U1892" s="35" t="s">
        <v>33</v>
      </c>
    </row>
    <row r="1893" spans="1:21" ht="15.65" customHeight="1" x14ac:dyDescent="0.35">
      <c r="A1893" s="35" t="s">
        <v>6592</v>
      </c>
      <c r="B1893" s="36">
        <v>12383</v>
      </c>
      <c r="C1893" s="35" t="s">
        <v>960</v>
      </c>
      <c r="D1893" s="35" t="s">
        <v>118</v>
      </c>
      <c r="E1893" s="37">
        <v>13</v>
      </c>
      <c r="F1893" s="42" t="s">
        <v>6508</v>
      </c>
      <c r="G1893" s="39"/>
      <c r="J1893" s="40">
        <v>1</v>
      </c>
      <c r="K1893" s="41" t="s">
        <v>6593</v>
      </c>
      <c r="L1893" s="37">
        <v>13</v>
      </c>
      <c r="M1893" s="42" t="s">
        <v>6575</v>
      </c>
      <c r="N1893" s="42" t="s">
        <v>6575</v>
      </c>
      <c r="O1893" s="39"/>
      <c r="Q1893" s="38"/>
      <c r="R1893" s="40">
        <v>0</v>
      </c>
      <c r="S1893" s="41" t="s">
        <v>26</v>
      </c>
      <c r="T1893" s="35" t="s">
        <v>28</v>
      </c>
      <c r="U1893" s="35" t="s">
        <v>33</v>
      </c>
    </row>
    <row r="1894" spans="1:21" ht="15.65" customHeight="1" x14ac:dyDescent="0.35">
      <c r="A1894" s="35" t="s">
        <v>6592</v>
      </c>
      <c r="B1894" s="36">
        <v>12383</v>
      </c>
      <c r="C1894" s="35" t="s">
        <v>960</v>
      </c>
      <c r="D1894" s="35" t="s">
        <v>118</v>
      </c>
      <c r="E1894" s="37">
        <v>14</v>
      </c>
      <c r="F1894" s="42" t="s">
        <v>6562</v>
      </c>
      <c r="G1894" s="39"/>
      <c r="J1894" s="40">
        <v>1</v>
      </c>
      <c r="K1894" s="41" t="s">
        <v>6593</v>
      </c>
      <c r="L1894" s="37">
        <v>14</v>
      </c>
      <c r="M1894" s="42" t="s">
        <v>6576</v>
      </c>
      <c r="N1894" s="42" t="s">
        <v>6576</v>
      </c>
      <c r="O1894" s="39"/>
      <c r="Q1894" s="38"/>
      <c r="R1894" s="40">
        <v>0</v>
      </c>
      <c r="S1894" s="41" t="s">
        <v>26</v>
      </c>
      <c r="T1894" s="35" t="s">
        <v>28</v>
      </c>
      <c r="U1894" s="35" t="s">
        <v>33</v>
      </c>
    </row>
    <row r="1895" spans="1:21" ht="15.65" customHeight="1" x14ac:dyDescent="0.35">
      <c r="A1895" s="35" t="s">
        <v>6592</v>
      </c>
      <c r="B1895" s="36">
        <v>12383</v>
      </c>
      <c r="C1895" s="35" t="s">
        <v>960</v>
      </c>
      <c r="D1895" s="35" t="s">
        <v>118</v>
      </c>
      <c r="E1895" s="37">
        <v>15</v>
      </c>
      <c r="F1895" s="42" t="s">
        <v>6563</v>
      </c>
      <c r="G1895" s="39"/>
      <c r="J1895" s="40">
        <v>1</v>
      </c>
      <c r="K1895" s="41" t="s">
        <v>6593</v>
      </c>
      <c r="L1895" s="37">
        <v>15</v>
      </c>
      <c r="M1895" s="42" t="s">
        <v>6577</v>
      </c>
      <c r="N1895" s="42" t="s">
        <v>6577</v>
      </c>
      <c r="O1895" s="39"/>
      <c r="Q1895" s="38"/>
      <c r="R1895" s="40">
        <v>0</v>
      </c>
      <c r="S1895" s="41" t="s">
        <v>26</v>
      </c>
      <c r="T1895" s="35" t="s">
        <v>28</v>
      </c>
      <c r="U1895" s="35" t="s">
        <v>33</v>
      </c>
    </row>
    <row r="1896" spans="1:21" ht="15.65" customHeight="1" x14ac:dyDescent="0.35">
      <c r="A1896" s="35" t="s">
        <v>6592</v>
      </c>
      <c r="B1896" s="36">
        <v>12383</v>
      </c>
      <c r="C1896" s="35" t="s">
        <v>960</v>
      </c>
      <c r="D1896" s="35" t="s">
        <v>118</v>
      </c>
      <c r="E1896" s="37">
        <v>16</v>
      </c>
      <c r="F1896" s="42" t="s">
        <v>6564</v>
      </c>
      <c r="G1896" s="39"/>
      <c r="J1896" s="40">
        <v>1</v>
      </c>
      <c r="K1896" s="41" t="s">
        <v>6593</v>
      </c>
      <c r="L1896" s="37">
        <v>16</v>
      </c>
      <c r="M1896" s="42" t="s">
        <v>6591</v>
      </c>
      <c r="N1896" s="42" t="s">
        <v>6591</v>
      </c>
      <c r="O1896" s="39"/>
      <c r="Q1896" s="38"/>
      <c r="R1896" s="40">
        <v>0</v>
      </c>
      <c r="S1896" s="41" t="s">
        <v>26</v>
      </c>
      <c r="T1896" s="35" t="s">
        <v>28</v>
      </c>
      <c r="U1896" s="35" t="s">
        <v>33</v>
      </c>
    </row>
    <row r="1897" spans="1:21" ht="15.65" customHeight="1" x14ac:dyDescent="0.35">
      <c r="A1897" s="35" t="s">
        <v>6592</v>
      </c>
      <c r="B1897" s="36">
        <v>12453</v>
      </c>
      <c r="C1897" s="35" t="s">
        <v>960</v>
      </c>
      <c r="D1897" s="35" t="s">
        <v>118</v>
      </c>
      <c r="E1897" s="37">
        <v>1</v>
      </c>
      <c r="F1897" s="45" t="s">
        <v>6492</v>
      </c>
      <c r="G1897" s="39"/>
      <c r="J1897" s="40">
        <v>0</v>
      </c>
      <c r="K1897" s="41" t="s">
        <v>965</v>
      </c>
      <c r="L1897" s="37">
        <v>1</v>
      </c>
      <c r="M1897" s="42" t="s">
        <v>6579</v>
      </c>
      <c r="N1897" s="42" t="s">
        <v>6579</v>
      </c>
      <c r="O1897" s="39"/>
      <c r="Q1897" s="38"/>
      <c r="R1897" s="40">
        <v>1</v>
      </c>
      <c r="S1897" s="41" t="s">
        <v>26</v>
      </c>
      <c r="T1897" s="35" t="s">
        <v>28</v>
      </c>
      <c r="U1897" s="35" t="s">
        <v>33</v>
      </c>
    </row>
    <row r="1898" spans="1:21" ht="15.65" customHeight="1" x14ac:dyDescent="0.35">
      <c r="A1898" s="35" t="s">
        <v>6592</v>
      </c>
      <c r="B1898" s="36">
        <v>12453</v>
      </c>
      <c r="C1898" s="35" t="s">
        <v>960</v>
      </c>
      <c r="D1898" s="35" t="s">
        <v>118</v>
      </c>
      <c r="E1898" s="37">
        <v>2</v>
      </c>
      <c r="F1898" s="45" t="s">
        <v>6327</v>
      </c>
      <c r="G1898" s="39"/>
      <c r="J1898" s="40">
        <v>1</v>
      </c>
      <c r="K1898" s="41" t="s">
        <v>965</v>
      </c>
      <c r="L1898" s="37">
        <v>2</v>
      </c>
      <c r="M1898" s="42" t="s">
        <v>6332</v>
      </c>
      <c r="N1898" s="42" t="s">
        <v>6332</v>
      </c>
      <c r="O1898" s="39"/>
      <c r="Q1898" s="38"/>
      <c r="R1898" s="40">
        <v>0</v>
      </c>
      <c r="S1898" s="41" t="s">
        <v>26</v>
      </c>
      <c r="T1898" s="35" t="s">
        <v>28</v>
      </c>
      <c r="U1898" s="35" t="s">
        <v>33</v>
      </c>
    </row>
    <row r="1899" spans="1:21" ht="15.65" customHeight="1" x14ac:dyDescent="0.35">
      <c r="A1899" s="35" t="s">
        <v>6592</v>
      </c>
      <c r="B1899" s="36">
        <v>12453</v>
      </c>
      <c r="C1899" s="35" t="s">
        <v>960</v>
      </c>
      <c r="D1899" s="35" t="s">
        <v>118</v>
      </c>
      <c r="E1899" s="37">
        <v>3</v>
      </c>
      <c r="F1899" s="42" t="s">
        <v>1132</v>
      </c>
      <c r="G1899" s="39"/>
      <c r="J1899" s="40">
        <v>0.5</v>
      </c>
      <c r="K1899" s="41" t="s">
        <v>965</v>
      </c>
      <c r="L1899" s="37">
        <v>3</v>
      </c>
      <c r="M1899" s="42" t="s">
        <v>6333</v>
      </c>
      <c r="N1899" s="42" t="s">
        <v>6333</v>
      </c>
      <c r="O1899" s="39"/>
      <c r="Q1899" s="38"/>
      <c r="R1899" s="40">
        <v>0.5</v>
      </c>
      <c r="S1899" s="41" t="s">
        <v>26</v>
      </c>
      <c r="T1899" s="35" t="s">
        <v>28</v>
      </c>
      <c r="U1899" s="35" t="s">
        <v>33</v>
      </c>
    </row>
    <row r="1900" spans="1:21" ht="15.65" customHeight="1" x14ac:dyDescent="0.35">
      <c r="A1900" s="35" t="s">
        <v>6592</v>
      </c>
      <c r="B1900" s="36">
        <v>12453</v>
      </c>
      <c r="C1900" s="35" t="s">
        <v>960</v>
      </c>
      <c r="D1900" s="35" t="s">
        <v>118</v>
      </c>
      <c r="E1900" s="37">
        <v>4</v>
      </c>
      <c r="F1900" s="42" t="s">
        <v>6493</v>
      </c>
      <c r="G1900" s="39"/>
      <c r="J1900" s="40">
        <v>0</v>
      </c>
      <c r="K1900" s="41" t="s">
        <v>965</v>
      </c>
      <c r="L1900" s="37">
        <v>4</v>
      </c>
      <c r="M1900" s="42" t="s">
        <v>6331</v>
      </c>
      <c r="N1900" s="42" t="s">
        <v>6331</v>
      </c>
      <c r="O1900" s="39"/>
      <c r="Q1900" s="38"/>
      <c r="R1900" s="40">
        <v>1</v>
      </c>
      <c r="S1900" s="41" t="s">
        <v>26</v>
      </c>
      <c r="T1900" s="35" t="s">
        <v>28</v>
      </c>
      <c r="U1900" s="35" t="s">
        <v>33</v>
      </c>
    </row>
    <row r="1901" spans="1:21" ht="15.65" customHeight="1" x14ac:dyDescent="0.35">
      <c r="A1901" s="35" t="s">
        <v>6592</v>
      </c>
      <c r="B1901" s="36">
        <v>12453</v>
      </c>
      <c r="C1901" s="35" t="s">
        <v>960</v>
      </c>
      <c r="D1901" s="35" t="s">
        <v>118</v>
      </c>
      <c r="E1901" s="37">
        <v>5</v>
      </c>
      <c r="F1901" s="42" t="s">
        <v>1141</v>
      </c>
      <c r="G1901" s="39"/>
      <c r="J1901" s="40">
        <v>0</v>
      </c>
      <c r="K1901" s="41" t="s">
        <v>965</v>
      </c>
      <c r="L1901" s="37">
        <v>5</v>
      </c>
      <c r="M1901" s="42" t="s">
        <v>6580</v>
      </c>
      <c r="N1901" s="42" t="s">
        <v>6580</v>
      </c>
      <c r="O1901" s="39"/>
      <c r="Q1901" s="38"/>
      <c r="R1901" s="40">
        <v>1</v>
      </c>
      <c r="S1901" s="41" t="s">
        <v>26</v>
      </c>
      <c r="T1901" s="35" t="s">
        <v>28</v>
      </c>
      <c r="U1901" s="35" t="s">
        <v>33</v>
      </c>
    </row>
    <row r="1902" spans="1:21" ht="15.65" customHeight="1" x14ac:dyDescent="0.35">
      <c r="A1902" s="35" t="s">
        <v>6592</v>
      </c>
      <c r="B1902" s="36">
        <v>12453</v>
      </c>
      <c r="C1902" s="35" t="s">
        <v>960</v>
      </c>
      <c r="D1902" s="35" t="s">
        <v>118</v>
      </c>
      <c r="E1902" s="37">
        <v>6</v>
      </c>
      <c r="F1902" s="42" t="s">
        <v>4229</v>
      </c>
      <c r="G1902" s="39"/>
      <c r="J1902" s="40">
        <v>0</v>
      </c>
      <c r="K1902" s="41" t="s">
        <v>965</v>
      </c>
      <c r="L1902" s="37">
        <v>6</v>
      </c>
      <c r="M1902" s="42" t="s">
        <v>6337</v>
      </c>
      <c r="N1902" s="42" t="s">
        <v>6337</v>
      </c>
      <c r="O1902" s="39"/>
      <c r="Q1902" s="38"/>
      <c r="R1902" s="40">
        <v>1</v>
      </c>
      <c r="S1902" s="41" t="s">
        <v>26</v>
      </c>
      <c r="T1902" s="35" t="s">
        <v>28</v>
      </c>
      <c r="U1902" s="35" t="s">
        <v>33</v>
      </c>
    </row>
    <row r="1903" spans="1:21" ht="15.65" customHeight="1" x14ac:dyDescent="0.35">
      <c r="A1903" s="35" t="s">
        <v>6592</v>
      </c>
      <c r="B1903" s="36">
        <v>12453</v>
      </c>
      <c r="C1903" s="35" t="s">
        <v>960</v>
      </c>
      <c r="D1903" s="35" t="s">
        <v>118</v>
      </c>
      <c r="E1903" s="37">
        <v>7</v>
      </c>
      <c r="F1903" s="42" t="s">
        <v>1137</v>
      </c>
      <c r="G1903" s="39"/>
      <c r="J1903" s="40">
        <v>0.5</v>
      </c>
      <c r="K1903" s="41" t="s">
        <v>965</v>
      </c>
      <c r="L1903" s="37">
        <v>7</v>
      </c>
      <c r="M1903" s="49" t="s">
        <v>6527</v>
      </c>
      <c r="N1903" s="49" t="s">
        <v>6527</v>
      </c>
      <c r="O1903" s="39"/>
      <c r="Q1903" s="38"/>
      <c r="R1903" s="40">
        <v>0.5</v>
      </c>
      <c r="S1903" s="41" t="s">
        <v>26</v>
      </c>
      <c r="T1903" s="35" t="s">
        <v>28</v>
      </c>
      <c r="U1903" s="35" t="s">
        <v>33</v>
      </c>
    </row>
    <row r="1904" spans="1:21" ht="15.65" customHeight="1" x14ac:dyDescent="0.35">
      <c r="A1904" s="35" t="s">
        <v>6592</v>
      </c>
      <c r="B1904" s="36">
        <v>12453</v>
      </c>
      <c r="C1904" s="35" t="s">
        <v>960</v>
      </c>
      <c r="D1904" s="35" t="s">
        <v>118</v>
      </c>
      <c r="E1904" s="37">
        <v>8</v>
      </c>
      <c r="F1904" s="42" t="s">
        <v>1145</v>
      </c>
      <c r="G1904" s="39"/>
      <c r="J1904" s="40">
        <v>1</v>
      </c>
      <c r="K1904" s="41" t="s">
        <v>965</v>
      </c>
      <c r="L1904" s="37">
        <v>8</v>
      </c>
      <c r="M1904" s="42" t="s">
        <v>6581</v>
      </c>
      <c r="N1904" s="42" t="s">
        <v>6581</v>
      </c>
      <c r="O1904" s="39"/>
      <c r="Q1904" s="38"/>
      <c r="R1904" s="40">
        <v>0</v>
      </c>
      <c r="S1904" s="41" t="s">
        <v>26</v>
      </c>
      <c r="T1904" s="35" t="s">
        <v>28</v>
      </c>
      <c r="U1904" s="35" t="s">
        <v>33</v>
      </c>
    </row>
    <row r="1905" spans="1:21" ht="15.65" customHeight="1" x14ac:dyDescent="0.35">
      <c r="A1905" s="35" t="s">
        <v>6592</v>
      </c>
      <c r="B1905" s="36">
        <v>12453</v>
      </c>
      <c r="C1905" s="35" t="s">
        <v>960</v>
      </c>
      <c r="D1905" s="35" t="s">
        <v>118</v>
      </c>
      <c r="E1905" s="37">
        <v>9</v>
      </c>
      <c r="F1905" s="46" t="s">
        <v>6344</v>
      </c>
      <c r="G1905" s="39"/>
      <c r="J1905" s="40">
        <v>0.5</v>
      </c>
      <c r="K1905" s="41" t="s">
        <v>965</v>
      </c>
      <c r="L1905" s="37">
        <v>9</v>
      </c>
      <c r="M1905" s="42" t="s">
        <v>6582</v>
      </c>
      <c r="N1905" s="42" t="s">
        <v>6582</v>
      </c>
      <c r="O1905" s="39"/>
      <c r="Q1905" s="38"/>
      <c r="R1905" s="40">
        <v>0.5</v>
      </c>
      <c r="S1905" s="41" t="s">
        <v>26</v>
      </c>
      <c r="T1905" s="35" t="s">
        <v>28</v>
      </c>
      <c r="U1905" s="35" t="s">
        <v>33</v>
      </c>
    </row>
    <row r="1906" spans="1:21" ht="15.65" customHeight="1" x14ac:dyDescent="0.35">
      <c r="A1906" s="35" t="s">
        <v>6592</v>
      </c>
      <c r="B1906" s="36">
        <v>12453</v>
      </c>
      <c r="C1906" s="35" t="s">
        <v>960</v>
      </c>
      <c r="D1906" s="35" t="s">
        <v>118</v>
      </c>
      <c r="E1906" s="37">
        <v>10</v>
      </c>
      <c r="F1906" s="42" t="s">
        <v>1154</v>
      </c>
      <c r="G1906" s="39"/>
      <c r="J1906" s="40">
        <v>0.5</v>
      </c>
      <c r="K1906" s="41" t="s">
        <v>965</v>
      </c>
      <c r="L1906" s="37">
        <v>10</v>
      </c>
      <c r="M1906" s="42" t="s">
        <v>6583</v>
      </c>
      <c r="N1906" s="42" t="s">
        <v>6583</v>
      </c>
      <c r="O1906" s="39"/>
      <c r="Q1906" s="38"/>
      <c r="R1906" s="40">
        <v>0.5</v>
      </c>
      <c r="S1906" s="41" t="s">
        <v>26</v>
      </c>
      <c r="T1906" s="35" t="s">
        <v>28</v>
      </c>
      <c r="U1906" s="35" t="s">
        <v>33</v>
      </c>
    </row>
    <row r="1907" spans="1:21" ht="15.65" customHeight="1" x14ac:dyDescent="0.35">
      <c r="A1907" s="35" t="s">
        <v>6592</v>
      </c>
      <c r="B1907" s="36">
        <v>12453</v>
      </c>
      <c r="C1907" s="35" t="s">
        <v>960</v>
      </c>
      <c r="D1907" s="35" t="s">
        <v>118</v>
      </c>
      <c r="E1907" s="37">
        <v>11</v>
      </c>
      <c r="F1907" s="42" t="s">
        <v>4230</v>
      </c>
      <c r="G1907" s="39"/>
      <c r="J1907" s="40">
        <v>1</v>
      </c>
      <c r="K1907" s="41" t="s">
        <v>965</v>
      </c>
      <c r="L1907" s="37">
        <v>11</v>
      </c>
      <c r="M1907" s="42" t="s">
        <v>6583</v>
      </c>
      <c r="N1907" s="42" t="s">
        <v>6583</v>
      </c>
      <c r="O1907" s="39"/>
      <c r="Q1907" s="38"/>
      <c r="R1907" s="40">
        <v>0</v>
      </c>
      <c r="S1907" s="41" t="s">
        <v>26</v>
      </c>
      <c r="T1907" s="35" t="s">
        <v>28</v>
      </c>
      <c r="U1907" s="35" t="s">
        <v>33</v>
      </c>
    </row>
    <row r="1908" spans="1:21" ht="15.65" customHeight="1" x14ac:dyDescent="0.35">
      <c r="A1908" s="35" t="s">
        <v>6592</v>
      </c>
      <c r="B1908" s="36">
        <v>12453</v>
      </c>
      <c r="C1908" s="35" t="s">
        <v>960</v>
      </c>
      <c r="D1908" s="35" t="s">
        <v>118</v>
      </c>
      <c r="E1908" s="37">
        <v>12</v>
      </c>
      <c r="F1908" s="42" t="s">
        <v>6413</v>
      </c>
      <c r="G1908" s="39"/>
      <c r="J1908" s="40">
        <v>0.5</v>
      </c>
      <c r="K1908" s="41" t="s">
        <v>965</v>
      </c>
      <c r="L1908" s="37">
        <v>12</v>
      </c>
      <c r="M1908" s="42" t="s">
        <v>6587</v>
      </c>
      <c r="N1908" s="42" t="s">
        <v>6587</v>
      </c>
      <c r="O1908" s="39"/>
      <c r="Q1908" s="38"/>
      <c r="R1908" s="40">
        <v>0.5</v>
      </c>
      <c r="S1908" s="41" t="s">
        <v>26</v>
      </c>
      <c r="T1908" s="35" t="s">
        <v>28</v>
      </c>
      <c r="U1908" s="35" t="s">
        <v>33</v>
      </c>
    </row>
    <row r="1909" spans="1:21" ht="15.65" customHeight="1" x14ac:dyDescent="0.35">
      <c r="A1909" s="35" t="s">
        <v>6592</v>
      </c>
      <c r="B1909" s="36">
        <v>12453</v>
      </c>
      <c r="C1909" s="35" t="s">
        <v>960</v>
      </c>
      <c r="D1909" s="35" t="s">
        <v>118</v>
      </c>
      <c r="E1909" s="37">
        <v>13</v>
      </c>
      <c r="F1909" s="42" t="s">
        <v>6563</v>
      </c>
      <c r="G1909" s="39"/>
      <c r="J1909" s="40">
        <v>0</v>
      </c>
      <c r="K1909" s="41" t="s">
        <v>965</v>
      </c>
      <c r="L1909" s="37">
        <v>13</v>
      </c>
      <c r="M1909" s="42" t="s">
        <v>6588</v>
      </c>
      <c r="N1909" s="42" t="s">
        <v>6588</v>
      </c>
      <c r="O1909" s="39"/>
      <c r="Q1909" s="38"/>
      <c r="R1909" s="40">
        <v>1</v>
      </c>
      <c r="S1909" s="41" t="s">
        <v>26</v>
      </c>
      <c r="T1909" s="35" t="s">
        <v>28</v>
      </c>
      <c r="U1909" s="35" t="s">
        <v>33</v>
      </c>
    </row>
    <row r="1910" spans="1:21" ht="15.65" customHeight="1" x14ac:dyDescent="0.35">
      <c r="A1910" s="35" t="s">
        <v>6592</v>
      </c>
      <c r="B1910" s="36">
        <v>12453</v>
      </c>
      <c r="C1910" s="35" t="s">
        <v>960</v>
      </c>
      <c r="D1910" s="35" t="s">
        <v>118</v>
      </c>
      <c r="E1910" s="37">
        <v>14</v>
      </c>
      <c r="F1910" s="42" t="s">
        <v>6578</v>
      </c>
      <c r="G1910" s="39"/>
      <c r="J1910" s="40">
        <v>0.5</v>
      </c>
      <c r="K1910" s="41" t="s">
        <v>965</v>
      </c>
      <c r="L1910" s="37">
        <v>14</v>
      </c>
      <c r="M1910" s="42" t="s">
        <v>6531</v>
      </c>
      <c r="N1910" s="42" t="s">
        <v>6531</v>
      </c>
      <c r="O1910" s="39"/>
      <c r="Q1910" s="38"/>
      <c r="R1910" s="40">
        <v>0.5</v>
      </c>
      <c r="S1910" s="41" t="s">
        <v>26</v>
      </c>
      <c r="T1910" s="35" t="s">
        <v>28</v>
      </c>
      <c r="U1910" s="35" t="s">
        <v>33</v>
      </c>
    </row>
    <row r="1911" spans="1:21" ht="15.65" customHeight="1" x14ac:dyDescent="0.35">
      <c r="A1911" s="35" t="s">
        <v>6592</v>
      </c>
      <c r="B1911" s="36">
        <v>12453</v>
      </c>
      <c r="C1911" s="35" t="s">
        <v>960</v>
      </c>
      <c r="D1911" s="35" t="s">
        <v>118</v>
      </c>
      <c r="E1911" s="37">
        <v>15</v>
      </c>
      <c r="F1911" s="45" t="s">
        <v>6328</v>
      </c>
      <c r="G1911" s="39"/>
      <c r="J1911" s="40">
        <v>0</v>
      </c>
      <c r="K1911" s="41" t="s">
        <v>965</v>
      </c>
      <c r="L1911" s="37">
        <v>15</v>
      </c>
      <c r="M1911" s="42" t="s">
        <v>6584</v>
      </c>
      <c r="N1911" s="42" t="s">
        <v>6584</v>
      </c>
      <c r="O1911" s="39"/>
      <c r="Q1911" s="38"/>
      <c r="R1911" s="40">
        <v>1</v>
      </c>
      <c r="S1911" s="41" t="s">
        <v>26</v>
      </c>
      <c r="T1911" s="35" t="s">
        <v>28</v>
      </c>
      <c r="U1911" s="35" t="s">
        <v>33</v>
      </c>
    </row>
    <row r="1912" spans="1:21" ht="15.65" customHeight="1" x14ac:dyDescent="0.35">
      <c r="A1912" s="35" t="s">
        <v>6592</v>
      </c>
      <c r="B1912" s="36">
        <v>12453</v>
      </c>
      <c r="C1912" s="35" t="s">
        <v>960</v>
      </c>
      <c r="D1912" s="35" t="s">
        <v>118</v>
      </c>
      <c r="E1912" s="37">
        <v>16</v>
      </c>
      <c r="F1912" s="42" t="s">
        <v>6552</v>
      </c>
      <c r="G1912" s="39"/>
      <c r="J1912" s="40">
        <v>1</v>
      </c>
      <c r="K1912" s="41" t="s">
        <v>965</v>
      </c>
      <c r="L1912" s="37">
        <v>16</v>
      </c>
      <c r="M1912" s="42" t="s">
        <v>6585</v>
      </c>
      <c r="N1912" s="42" t="s">
        <v>6585</v>
      </c>
      <c r="O1912" s="39"/>
      <c r="Q1912" s="38"/>
      <c r="R1912" s="40">
        <v>0</v>
      </c>
      <c r="S1912" s="41" t="s">
        <v>26</v>
      </c>
      <c r="T1912" s="35" t="s">
        <v>28</v>
      </c>
      <c r="U1912" s="35" t="s">
        <v>33</v>
      </c>
    </row>
    <row r="1913" spans="1:21" ht="15.65" customHeight="1" x14ac:dyDescent="0.35">
      <c r="A1913" s="35" t="s">
        <v>6592</v>
      </c>
      <c r="B1913" s="36">
        <v>12453</v>
      </c>
      <c r="C1913" s="35" t="s">
        <v>960</v>
      </c>
      <c r="D1913" s="35" t="s">
        <v>118</v>
      </c>
      <c r="E1913" s="50">
        <v>17</v>
      </c>
      <c r="F1913" s="45" t="s">
        <v>6562</v>
      </c>
      <c r="G1913" s="58"/>
      <c r="J1913" s="58">
        <v>0</v>
      </c>
      <c r="K1913" s="41" t="s">
        <v>965</v>
      </c>
      <c r="L1913" s="50">
        <v>17</v>
      </c>
      <c r="M1913" s="44" t="s">
        <v>6586</v>
      </c>
      <c r="N1913" s="44" t="s">
        <v>6586</v>
      </c>
      <c r="O1913" s="58"/>
      <c r="Q1913" s="38"/>
      <c r="R1913" s="58">
        <v>1</v>
      </c>
      <c r="S1913" s="41" t="s">
        <v>26</v>
      </c>
      <c r="T1913" s="35" t="s">
        <v>28</v>
      </c>
      <c r="U1913" s="35" t="s">
        <v>33</v>
      </c>
    </row>
    <row r="1914" spans="1:21" ht="15.65" customHeight="1" x14ac:dyDescent="0.35">
      <c r="A1914" s="35" t="s">
        <v>6654</v>
      </c>
      <c r="B1914" s="36">
        <v>12726</v>
      </c>
      <c r="C1914" s="35" t="s">
        <v>6655</v>
      </c>
      <c r="D1914" s="35" t="s">
        <v>118</v>
      </c>
      <c r="E1914" s="37">
        <v>1</v>
      </c>
      <c r="F1914" s="45" t="s">
        <v>1132</v>
      </c>
      <c r="G1914" s="39"/>
      <c r="J1914" s="40">
        <v>1</v>
      </c>
      <c r="K1914" s="41" t="s">
        <v>114</v>
      </c>
      <c r="L1914" s="37">
        <v>1</v>
      </c>
      <c r="M1914" s="42" t="s">
        <v>6594</v>
      </c>
      <c r="N1914" s="42" t="s">
        <v>6594</v>
      </c>
      <c r="O1914" s="39"/>
      <c r="Q1914" s="38"/>
      <c r="R1914" s="40">
        <v>0</v>
      </c>
      <c r="S1914" s="41" t="s">
        <v>26</v>
      </c>
      <c r="T1914" s="35" t="s">
        <v>28</v>
      </c>
      <c r="U1914" s="35" t="s">
        <v>33</v>
      </c>
    </row>
    <row r="1915" spans="1:21" ht="15.65" customHeight="1" x14ac:dyDescent="0.35">
      <c r="A1915" s="35" t="s">
        <v>6654</v>
      </c>
      <c r="B1915" s="36">
        <v>12726</v>
      </c>
      <c r="C1915" s="35" t="s">
        <v>6655</v>
      </c>
      <c r="D1915" s="35" t="s">
        <v>118</v>
      </c>
      <c r="E1915" s="37">
        <v>2</v>
      </c>
      <c r="F1915" s="45" t="s">
        <v>6327</v>
      </c>
      <c r="G1915" s="39"/>
      <c r="J1915" s="40">
        <v>0</v>
      </c>
      <c r="K1915" s="41" t="s">
        <v>114</v>
      </c>
      <c r="L1915" s="37">
        <v>2</v>
      </c>
      <c r="M1915" s="42" t="s">
        <v>2111</v>
      </c>
      <c r="N1915" s="42" t="s">
        <v>2111</v>
      </c>
      <c r="O1915" s="39"/>
      <c r="Q1915" s="38"/>
      <c r="R1915" s="40">
        <v>1</v>
      </c>
      <c r="S1915" s="41" t="s">
        <v>26</v>
      </c>
      <c r="T1915" s="35" t="s">
        <v>28</v>
      </c>
      <c r="U1915" s="35" t="s">
        <v>33</v>
      </c>
    </row>
    <row r="1916" spans="1:21" ht="15.65" customHeight="1" x14ac:dyDescent="0.35">
      <c r="A1916" s="35" t="s">
        <v>6654</v>
      </c>
      <c r="B1916" s="36">
        <v>12726</v>
      </c>
      <c r="C1916" s="35" t="s">
        <v>6655</v>
      </c>
      <c r="D1916" s="35" t="s">
        <v>118</v>
      </c>
      <c r="E1916" s="37">
        <v>3</v>
      </c>
      <c r="F1916" s="42" t="s">
        <v>4229</v>
      </c>
      <c r="G1916" s="39"/>
      <c r="J1916" s="40">
        <v>0</v>
      </c>
      <c r="K1916" s="41" t="s">
        <v>114</v>
      </c>
      <c r="L1916" s="37">
        <v>3</v>
      </c>
      <c r="M1916" s="42" t="s">
        <v>6293</v>
      </c>
      <c r="N1916" s="42" t="s">
        <v>6293</v>
      </c>
      <c r="O1916" s="39"/>
      <c r="Q1916" s="38"/>
      <c r="R1916" s="40">
        <v>1</v>
      </c>
      <c r="S1916" s="41" t="s">
        <v>26</v>
      </c>
      <c r="T1916" s="35" t="s">
        <v>28</v>
      </c>
      <c r="U1916" s="35" t="s">
        <v>33</v>
      </c>
    </row>
    <row r="1917" spans="1:21" ht="15.65" customHeight="1" x14ac:dyDescent="0.35">
      <c r="A1917" s="35" t="s">
        <v>6654</v>
      </c>
      <c r="B1917" s="36">
        <v>12726</v>
      </c>
      <c r="C1917" s="35" t="s">
        <v>6655</v>
      </c>
      <c r="D1917" s="35" t="s">
        <v>118</v>
      </c>
      <c r="E1917" s="37">
        <v>4</v>
      </c>
      <c r="F1917" s="42" t="s">
        <v>1141</v>
      </c>
      <c r="G1917" s="39"/>
      <c r="J1917" s="40">
        <v>0</v>
      </c>
      <c r="K1917" s="41" t="s">
        <v>114</v>
      </c>
      <c r="L1917" s="37">
        <v>4</v>
      </c>
      <c r="M1917" s="42" t="s">
        <v>6469</v>
      </c>
      <c r="N1917" s="42" t="s">
        <v>6469</v>
      </c>
      <c r="O1917" s="39"/>
      <c r="Q1917" s="38"/>
      <c r="R1917" s="40">
        <v>1</v>
      </c>
      <c r="S1917" s="41" t="s">
        <v>26</v>
      </c>
      <c r="T1917" s="35" t="s">
        <v>28</v>
      </c>
      <c r="U1917" s="35" t="s">
        <v>33</v>
      </c>
    </row>
    <row r="1918" spans="1:21" ht="15.65" customHeight="1" x14ac:dyDescent="0.35">
      <c r="A1918" s="35" t="s">
        <v>6654</v>
      </c>
      <c r="B1918" s="36">
        <v>12726</v>
      </c>
      <c r="C1918" s="35" t="s">
        <v>6655</v>
      </c>
      <c r="D1918" s="35" t="s">
        <v>118</v>
      </c>
      <c r="E1918" s="37">
        <v>5</v>
      </c>
      <c r="F1918" s="42" t="s">
        <v>1137</v>
      </c>
      <c r="G1918" s="39"/>
      <c r="J1918" s="40">
        <v>0.5</v>
      </c>
      <c r="K1918" s="41" t="s">
        <v>114</v>
      </c>
      <c r="L1918" s="37">
        <v>5</v>
      </c>
      <c r="M1918" s="46" t="s">
        <v>6471</v>
      </c>
      <c r="N1918" s="46" t="s">
        <v>6471</v>
      </c>
      <c r="O1918" s="39"/>
      <c r="Q1918" s="38"/>
      <c r="R1918" s="40">
        <v>0.5</v>
      </c>
      <c r="S1918" s="41" t="s">
        <v>26</v>
      </c>
      <c r="T1918" s="35" t="s">
        <v>28</v>
      </c>
      <c r="U1918" s="35" t="s">
        <v>33</v>
      </c>
    </row>
    <row r="1919" spans="1:21" ht="15.65" customHeight="1" x14ac:dyDescent="0.35">
      <c r="A1919" s="35" t="s">
        <v>6654</v>
      </c>
      <c r="B1919" s="36">
        <v>12726</v>
      </c>
      <c r="C1919" s="35" t="s">
        <v>6655</v>
      </c>
      <c r="D1919" s="35" t="s">
        <v>118</v>
      </c>
      <c r="E1919" s="37">
        <v>6</v>
      </c>
      <c r="F1919" s="42" t="s">
        <v>6476</v>
      </c>
      <c r="G1919" s="39"/>
      <c r="J1919" s="40">
        <v>0</v>
      </c>
      <c r="K1919" s="41" t="s">
        <v>114</v>
      </c>
      <c r="L1919" s="37">
        <v>6</v>
      </c>
      <c r="M1919" s="42" t="s">
        <v>6595</v>
      </c>
      <c r="N1919" s="42" t="s">
        <v>6595</v>
      </c>
      <c r="O1919" s="39"/>
      <c r="Q1919" s="38"/>
      <c r="R1919" s="40">
        <v>1</v>
      </c>
      <c r="S1919" s="41" t="s">
        <v>26</v>
      </c>
      <c r="T1919" s="35" t="s">
        <v>28</v>
      </c>
      <c r="U1919" s="35" t="s">
        <v>33</v>
      </c>
    </row>
    <row r="1920" spans="1:21" ht="15.65" customHeight="1" x14ac:dyDescent="0.35">
      <c r="A1920" s="35" t="s">
        <v>6654</v>
      </c>
      <c r="B1920" s="36">
        <v>12726</v>
      </c>
      <c r="C1920" s="35" t="s">
        <v>6655</v>
      </c>
      <c r="D1920" s="35" t="s">
        <v>118</v>
      </c>
      <c r="E1920" s="37">
        <v>7</v>
      </c>
      <c r="F1920" s="42" t="s">
        <v>6344</v>
      </c>
      <c r="G1920" s="39"/>
      <c r="J1920" s="40">
        <v>0</v>
      </c>
      <c r="K1920" s="41" t="s">
        <v>114</v>
      </c>
      <c r="L1920" s="37">
        <v>7</v>
      </c>
      <c r="M1920" s="42" t="s">
        <v>6472</v>
      </c>
      <c r="N1920" s="42" t="s">
        <v>6472</v>
      </c>
      <c r="O1920" s="39"/>
      <c r="Q1920" s="38"/>
      <c r="R1920" s="47">
        <v>1</v>
      </c>
      <c r="S1920" s="41" t="s">
        <v>26</v>
      </c>
      <c r="T1920" s="35" t="s">
        <v>28</v>
      </c>
      <c r="U1920" s="35" t="s">
        <v>33</v>
      </c>
    </row>
    <row r="1921" spans="1:21" ht="15.65" customHeight="1" x14ac:dyDescent="0.35">
      <c r="A1921" s="35" t="s">
        <v>6654</v>
      </c>
      <c r="B1921" s="36">
        <v>12726</v>
      </c>
      <c r="C1921" s="35" t="s">
        <v>6655</v>
      </c>
      <c r="D1921" s="35" t="s">
        <v>118</v>
      </c>
      <c r="E1921" s="37">
        <v>8</v>
      </c>
      <c r="F1921" s="42" t="s">
        <v>4684</v>
      </c>
      <c r="G1921" s="39"/>
      <c r="J1921" s="40">
        <v>1</v>
      </c>
      <c r="K1921" s="41" t="s">
        <v>114</v>
      </c>
      <c r="L1921" s="37">
        <v>8</v>
      </c>
      <c r="M1921" s="42" t="s">
        <v>6297</v>
      </c>
      <c r="N1921" s="42" t="s">
        <v>6297</v>
      </c>
      <c r="O1921" s="39"/>
      <c r="Q1921" s="38"/>
      <c r="R1921" s="40">
        <v>0</v>
      </c>
      <c r="S1921" s="41" t="s">
        <v>26</v>
      </c>
      <c r="T1921" s="35" t="s">
        <v>28</v>
      </c>
      <c r="U1921" s="35" t="s">
        <v>33</v>
      </c>
    </row>
    <row r="1922" spans="1:21" ht="15.65" customHeight="1" x14ac:dyDescent="0.35">
      <c r="A1922" s="35" t="s">
        <v>6654</v>
      </c>
      <c r="B1922" s="36">
        <v>12726</v>
      </c>
      <c r="C1922" s="35" t="s">
        <v>6655</v>
      </c>
      <c r="D1922" s="35" t="s">
        <v>118</v>
      </c>
      <c r="E1922" s="37">
        <v>9</v>
      </c>
      <c r="F1922" s="42" t="s">
        <v>6508</v>
      </c>
      <c r="G1922" s="39"/>
      <c r="J1922" s="40">
        <v>0</v>
      </c>
      <c r="K1922" s="41" t="s">
        <v>114</v>
      </c>
      <c r="L1922" s="37">
        <v>9</v>
      </c>
      <c r="M1922" s="42" t="s">
        <v>6296</v>
      </c>
      <c r="N1922" s="42" t="s">
        <v>6296</v>
      </c>
      <c r="O1922" s="39"/>
      <c r="Q1922" s="38"/>
      <c r="R1922" s="40">
        <v>1</v>
      </c>
      <c r="S1922" s="41" t="s">
        <v>26</v>
      </c>
      <c r="T1922" s="35" t="s">
        <v>28</v>
      </c>
      <c r="U1922" s="35" t="s">
        <v>33</v>
      </c>
    </row>
    <row r="1923" spans="1:21" ht="15.65" customHeight="1" x14ac:dyDescent="0.35">
      <c r="A1923" s="35" t="s">
        <v>6654</v>
      </c>
      <c r="B1923" s="36">
        <v>12726</v>
      </c>
      <c r="C1923" s="35" t="s">
        <v>6655</v>
      </c>
      <c r="D1923" s="35" t="s">
        <v>118</v>
      </c>
      <c r="E1923" s="37">
        <v>10</v>
      </c>
      <c r="F1923" s="42" t="s">
        <v>1154</v>
      </c>
      <c r="G1923" s="39"/>
      <c r="J1923" s="40">
        <v>1</v>
      </c>
      <c r="K1923" s="41" t="s">
        <v>114</v>
      </c>
      <c r="L1923" s="37">
        <v>10</v>
      </c>
      <c r="M1923" s="42" t="s">
        <v>6596</v>
      </c>
      <c r="N1923" s="42" t="s">
        <v>6596</v>
      </c>
      <c r="O1923" s="39"/>
      <c r="Q1923" s="38"/>
      <c r="R1923" s="40">
        <v>0</v>
      </c>
      <c r="S1923" s="41" t="s">
        <v>26</v>
      </c>
      <c r="T1923" s="35" t="s">
        <v>28</v>
      </c>
      <c r="U1923" s="35" t="s">
        <v>33</v>
      </c>
    </row>
    <row r="1924" spans="1:21" ht="15.65" customHeight="1" x14ac:dyDescent="0.35">
      <c r="A1924" s="35" t="s">
        <v>6654</v>
      </c>
      <c r="B1924" s="36">
        <v>12726</v>
      </c>
      <c r="C1924" s="35" t="s">
        <v>6655</v>
      </c>
      <c r="D1924" s="35" t="s">
        <v>118</v>
      </c>
      <c r="E1924" s="37">
        <v>11</v>
      </c>
      <c r="F1924" s="42" t="s">
        <v>771</v>
      </c>
      <c r="G1924" s="39"/>
      <c r="J1924" s="40">
        <v>0.5</v>
      </c>
      <c r="K1924" s="41" t="s">
        <v>114</v>
      </c>
      <c r="L1924" s="37">
        <v>11</v>
      </c>
      <c r="M1924" s="42" t="s">
        <v>6597</v>
      </c>
      <c r="N1924" s="42" t="s">
        <v>6597</v>
      </c>
      <c r="O1924" s="39"/>
      <c r="Q1924" s="38"/>
      <c r="R1924" s="40">
        <v>0.5</v>
      </c>
      <c r="S1924" s="41" t="s">
        <v>26</v>
      </c>
      <c r="T1924" s="35" t="s">
        <v>28</v>
      </c>
      <c r="U1924" s="35" t="s">
        <v>33</v>
      </c>
    </row>
    <row r="1925" spans="1:21" ht="15.65" customHeight="1" x14ac:dyDescent="0.35">
      <c r="A1925" s="35" t="s">
        <v>6654</v>
      </c>
      <c r="B1925" s="36">
        <v>12726</v>
      </c>
      <c r="C1925" s="35" t="s">
        <v>6655</v>
      </c>
      <c r="D1925" s="35" t="s">
        <v>118</v>
      </c>
      <c r="E1925" s="37">
        <v>12</v>
      </c>
      <c r="F1925" s="42" t="s">
        <v>4230</v>
      </c>
      <c r="G1925" s="39"/>
      <c r="J1925" s="40">
        <v>1</v>
      </c>
      <c r="K1925" s="41" t="s">
        <v>114</v>
      </c>
      <c r="L1925" s="37">
        <v>12</v>
      </c>
      <c r="M1925" s="42" t="s">
        <v>6598</v>
      </c>
      <c r="N1925" s="42" t="s">
        <v>6598</v>
      </c>
      <c r="O1925" s="39"/>
      <c r="Q1925" s="38"/>
      <c r="R1925" s="40">
        <v>0</v>
      </c>
      <c r="S1925" s="41" t="s">
        <v>26</v>
      </c>
      <c r="T1925" s="35" t="s">
        <v>28</v>
      </c>
      <c r="U1925" s="35" t="s">
        <v>33</v>
      </c>
    </row>
    <row r="1926" spans="1:21" ht="15.65" customHeight="1" x14ac:dyDescent="0.35">
      <c r="A1926" s="35" t="s">
        <v>6654</v>
      </c>
      <c r="B1926" s="36">
        <v>12726</v>
      </c>
      <c r="C1926" s="35" t="s">
        <v>6655</v>
      </c>
      <c r="D1926" s="35" t="s">
        <v>118</v>
      </c>
      <c r="E1926" s="37">
        <v>13</v>
      </c>
      <c r="F1926" s="42" t="s">
        <v>6330</v>
      </c>
      <c r="G1926" s="39"/>
      <c r="J1926" s="40">
        <v>0.5</v>
      </c>
      <c r="K1926" s="41" t="s">
        <v>114</v>
      </c>
      <c r="L1926" s="37">
        <v>13</v>
      </c>
      <c r="M1926" s="42" t="s">
        <v>6396</v>
      </c>
      <c r="N1926" s="42" t="s">
        <v>6396</v>
      </c>
      <c r="O1926" s="39"/>
      <c r="Q1926" s="38"/>
      <c r="R1926" s="40">
        <v>0.5</v>
      </c>
      <c r="S1926" s="41" t="s">
        <v>26</v>
      </c>
      <c r="T1926" s="35" t="s">
        <v>28</v>
      </c>
      <c r="U1926" s="35" t="s">
        <v>33</v>
      </c>
    </row>
    <row r="1927" spans="1:21" ht="15.65" customHeight="1" x14ac:dyDescent="0.35">
      <c r="A1927" s="35" t="s">
        <v>6654</v>
      </c>
      <c r="B1927" s="36">
        <v>12726</v>
      </c>
      <c r="C1927" s="35" t="s">
        <v>6655</v>
      </c>
      <c r="D1927" s="35" t="s">
        <v>118</v>
      </c>
      <c r="E1927" s="37">
        <v>14</v>
      </c>
      <c r="F1927" s="42" t="s">
        <v>6413</v>
      </c>
      <c r="G1927" s="39"/>
      <c r="J1927" s="40">
        <v>1</v>
      </c>
      <c r="K1927" s="41" t="s">
        <v>114</v>
      </c>
      <c r="L1927" s="37">
        <v>14</v>
      </c>
      <c r="M1927" s="42" t="s">
        <v>6599</v>
      </c>
      <c r="N1927" s="42" t="s">
        <v>6599</v>
      </c>
      <c r="O1927" s="39"/>
      <c r="Q1927" s="38"/>
      <c r="R1927" s="40">
        <v>0</v>
      </c>
      <c r="S1927" s="41" t="s">
        <v>26</v>
      </c>
      <c r="T1927" s="35" t="s">
        <v>28</v>
      </c>
      <c r="U1927" s="35" t="s">
        <v>33</v>
      </c>
    </row>
    <row r="1928" spans="1:21" ht="15.65" customHeight="1" x14ac:dyDescent="0.35">
      <c r="A1928" s="35" t="s">
        <v>6654</v>
      </c>
      <c r="B1928" s="36">
        <v>12726</v>
      </c>
      <c r="C1928" s="35" t="s">
        <v>6655</v>
      </c>
      <c r="D1928" s="35" t="s">
        <v>118</v>
      </c>
      <c r="E1928" s="37">
        <v>15</v>
      </c>
      <c r="F1928" s="42" t="s">
        <v>7411</v>
      </c>
      <c r="G1928" s="39"/>
      <c r="J1928" s="40">
        <v>1</v>
      </c>
      <c r="K1928" s="41" t="s">
        <v>114</v>
      </c>
      <c r="L1928" s="37">
        <v>15</v>
      </c>
      <c r="M1928" s="42" t="s">
        <v>6303</v>
      </c>
      <c r="N1928" s="42" t="s">
        <v>6303</v>
      </c>
      <c r="O1928" s="39"/>
      <c r="Q1928" s="38"/>
      <c r="R1928" s="40">
        <v>0</v>
      </c>
      <c r="S1928" s="41" t="s">
        <v>26</v>
      </c>
      <c r="T1928" s="35" t="s">
        <v>28</v>
      </c>
      <c r="U1928" s="35" t="s">
        <v>33</v>
      </c>
    </row>
    <row r="1929" spans="1:21" ht="15.65" customHeight="1" x14ac:dyDescent="0.35">
      <c r="A1929" s="35" t="s">
        <v>6654</v>
      </c>
      <c r="B1929" s="36">
        <v>12726</v>
      </c>
      <c r="C1929" s="35" t="s">
        <v>6655</v>
      </c>
      <c r="D1929" s="35" t="s">
        <v>118</v>
      </c>
      <c r="E1929" s="37">
        <v>16</v>
      </c>
      <c r="F1929" s="42" t="s">
        <v>6448</v>
      </c>
      <c r="G1929" s="39"/>
      <c r="J1929" s="40">
        <v>0.5</v>
      </c>
      <c r="K1929" s="41" t="s">
        <v>114</v>
      </c>
      <c r="L1929" s="37">
        <v>16</v>
      </c>
      <c r="M1929" s="42" t="s">
        <v>6600</v>
      </c>
      <c r="N1929" s="42" t="s">
        <v>6600</v>
      </c>
      <c r="O1929" s="39"/>
      <c r="Q1929" s="38"/>
      <c r="R1929" s="40">
        <v>0.5</v>
      </c>
      <c r="S1929" s="41" t="s">
        <v>26</v>
      </c>
      <c r="T1929" s="35" t="s">
        <v>28</v>
      </c>
      <c r="U1929" s="35" t="s">
        <v>33</v>
      </c>
    </row>
    <row r="1930" spans="1:21" ht="15.65" customHeight="1" x14ac:dyDescent="0.35">
      <c r="A1930" s="35" t="s">
        <v>6654</v>
      </c>
      <c r="B1930" s="36">
        <v>12754</v>
      </c>
      <c r="C1930" s="35" t="s">
        <v>6656</v>
      </c>
      <c r="D1930" s="35" t="s">
        <v>118</v>
      </c>
      <c r="E1930" s="37">
        <v>1</v>
      </c>
      <c r="F1930" s="45" t="s">
        <v>1132</v>
      </c>
      <c r="G1930" s="39"/>
      <c r="J1930" s="40">
        <v>1</v>
      </c>
      <c r="K1930" s="41" t="s">
        <v>86</v>
      </c>
      <c r="L1930" s="37">
        <v>1</v>
      </c>
      <c r="M1930" s="42" t="s">
        <v>6770</v>
      </c>
      <c r="N1930" s="42" t="s">
        <v>6770</v>
      </c>
      <c r="O1930" s="39"/>
      <c r="Q1930" s="38"/>
      <c r="R1930" s="40">
        <v>0</v>
      </c>
      <c r="S1930" s="41" t="s">
        <v>30</v>
      </c>
      <c r="T1930" s="35" t="s">
        <v>28</v>
      </c>
      <c r="U1930" s="35" t="s">
        <v>33</v>
      </c>
    </row>
    <row r="1931" spans="1:21" ht="15.65" customHeight="1" x14ac:dyDescent="0.35">
      <c r="A1931" s="35" t="s">
        <v>6654</v>
      </c>
      <c r="B1931" s="36">
        <v>12754</v>
      </c>
      <c r="C1931" s="35" t="s">
        <v>6656</v>
      </c>
      <c r="D1931" s="35" t="s">
        <v>118</v>
      </c>
      <c r="E1931" s="37">
        <v>2</v>
      </c>
      <c r="F1931" s="42" t="s">
        <v>6327</v>
      </c>
      <c r="G1931" s="39"/>
      <c r="J1931" s="40">
        <v>1</v>
      </c>
      <c r="K1931" s="41" t="s">
        <v>86</v>
      </c>
      <c r="L1931" s="37">
        <v>2</v>
      </c>
      <c r="M1931" s="42" t="s">
        <v>6604</v>
      </c>
      <c r="N1931" s="42" t="s">
        <v>6604</v>
      </c>
      <c r="O1931" s="39"/>
      <c r="Q1931" s="38"/>
      <c r="R1931" s="40">
        <v>0</v>
      </c>
      <c r="S1931" s="41" t="s">
        <v>30</v>
      </c>
      <c r="T1931" s="35" t="s">
        <v>28</v>
      </c>
      <c r="U1931" s="35" t="s">
        <v>33</v>
      </c>
    </row>
    <row r="1932" spans="1:21" ht="15.65" customHeight="1" x14ac:dyDescent="0.35">
      <c r="A1932" s="35" t="s">
        <v>6654</v>
      </c>
      <c r="B1932" s="36">
        <v>12754</v>
      </c>
      <c r="C1932" s="35" t="s">
        <v>6656</v>
      </c>
      <c r="D1932" s="35" t="s">
        <v>118</v>
      </c>
      <c r="E1932" s="37">
        <v>3</v>
      </c>
      <c r="F1932" s="42" t="s">
        <v>4229</v>
      </c>
      <c r="G1932" s="39"/>
      <c r="J1932" s="40">
        <v>1</v>
      </c>
      <c r="K1932" s="41" t="s">
        <v>86</v>
      </c>
      <c r="L1932" s="37">
        <v>3</v>
      </c>
      <c r="M1932" s="42" t="s">
        <v>6605</v>
      </c>
      <c r="N1932" s="42" t="s">
        <v>6605</v>
      </c>
      <c r="O1932" s="39"/>
      <c r="Q1932" s="38"/>
      <c r="R1932" s="40">
        <v>0</v>
      </c>
      <c r="S1932" s="41" t="s">
        <v>30</v>
      </c>
      <c r="T1932" s="35" t="s">
        <v>28</v>
      </c>
      <c r="U1932" s="35" t="s">
        <v>33</v>
      </c>
    </row>
    <row r="1933" spans="1:21" ht="15.65" customHeight="1" x14ac:dyDescent="0.35">
      <c r="A1933" s="35" t="s">
        <v>6654</v>
      </c>
      <c r="B1933" s="36">
        <v>12754</v>
      </c>
      <c r="C1933" s="35" t="s">
        <v>6656</v>
      </c>
      <c r="D1933" s="35" t="s">
        <v>118</v>
      </c>
      <c r="E1933" s="37">
        <v>4</v>
      </c>
      <c r="F1933" s="42" t="s">
        <v>1137</v>
      </c>
      <c r="G1933" s="39"/>
      <c r="J1933" s="40">
        <v>1</v>
      </c>
      <c r="K1933" s="41" t="s">
        <v>86</v>
      </c>
      <c r="L1933" s="37">
        <v>4</v>
      </c>
      <c r="M1933" s="42" t="s">
        <v>6606</v>
      </c>
      <c r="N1933" s="42" t="s">
        <v>6606</v>
      </c>
      <c r="O1933" s="39"/>
      <c r="Q1933" s="38"/>
      <c r="R1933" s="40">
        <v>0</v>
      </c>
      <c r="S1933" s="41" t="s">
        <v>30</v>
      </c>
      <c r="T1933" s="35" t="s">
        <v>28</v>
      </c>
      <c r="U1933" s="35" t="s">
        <v>33</v>
      </c>
    </row>
    <row r="1934" spans="1:21" ht="15.65" customHeight="1" x14ac:dyDescent="0.35">
      <c r="A1934" s="35" t="s">
        <v>6654</v>
      </c>
      <c r="B1934" s="36">
        <v>12754</v>
      </c>
      <c r="C1934" s="35" t="s">
        <v>6656</v>
      </c>
      <c r="D1934" s="35" t="s">
        <v>118</v>
      </c>
      <c r="E1934" s="37">
        <v>5</v>
      </c>
      <c r="F1934" s="42" t="s">
        <v>6476</v>
      </c>
      <c r="G1934" s="39"/>
      <c r="J1934" s="40">
        <v>1</v>
      </c>
      <c r="K1934" s="41" t="s">
        <v>86</v>
      </c>
      <c r="L1934" s="37">
        <v>5</v>
      </c>
      <c r="M1934" s="42" t="s">
        <v>5329</v>
      </c>
      <c r="N1934" s="42" t="s">
        <v>5329</v>
      </c>
      <c r="O1934" s="39"/>
      <c r="Q1934" s="38"/>
      <c r="R1934" s="40">
        <v>0</v>
      </c>
      <c r="S1934" s="41" t="s">
        <v>30</v>
      </c>
      <c r="T1934" s="35" t="s">
        <v>28</v>
      </c>
      <c r="U1934" s="35" t="s">
        <v>33</v>
      </c>
    </row>
    <row r="1935" spans="1:21" ht="15.65" customHeight="1" x14ac:dyDescent="0.35">
      <c r="A1935" s="35" t="s">
        <v>6654</v>
      </c>
      <c r="B1935" s="36">
        <v>12754</v>
      </c>
      <c r="C1935" s="35" t="s">
        <v>6656</v>
      </c>
      <c r="D1935" s="35" t="s">
        <v>118</v>
      </c>
      <c r="E1935" s="37">
        <v>6</v>
      </c>
      <c r="F1935" s="42" t="s">
        <v>6508</v>
      </c>
      <c r="G1935" s="39"/>
      <c r="J1935" s="40">
        <v>0</v>
      </c>
      <c r="K1935" s="41" t="s">
        <v>86</v>
      </c>
      <c r="L1935" s="37">
        <v>6</v>
      </c>
      <c r="M1935" s="42" t="s">
        <v>6607</v>
      </c>
      <c r="N1935" s="42" t="s">
        <v>6607</v>
      </c>
      <c r="O1935" s="39"/>
      <c r="Q1935" s="38"/>
      <c r="R1935" s="40">
        <v>1</v>
      </c>
      <c r="S1935" s="41" t="s">
        <v>30</v>
      </c>
      <c r="T1935" s="35" t="s">
        <v>28</v>
      </c>
      <c r="U1935" s="35" t="s">
        <v>33</v>
      </c>
    </row>
    <row r="1936" spans="1:21" ht="15.65" customHeight="1" x14ac:dyDescent="0.35">
      <c r="A1936" s="35" t="s">
        <v>6654</v>
      </c>
      <c r="B1936" s="36">
        <v>12754</v>
      </c>
      <c r="C1936" s="35" t="s">
        <v>6656</v>
      </c>
      <c r="D1936" s="35" t="s">
        <v>118</v>
      </c>
      <c r="E1936" s="37">
        <v>7</v>
      </c>
      <c r="F1936" s="42" t="s">
        <v>1154</v>
      </c>
      <c r="G1936" s="39"/>
      <c r="J1936" s="40">
        <v>1</v>
      </c>
      <c r="K1936" s="41" t="s">
        <v>86</v>
      </c>
      <c r="L1936" s="37">
        <v>7</v>
      </c>
      <c r="M1936" s="42" t="s">
        <v>6608</v>
      </c>
      <c r="N1936" s="42" t="s">
        <v>6608</v>
      </c>
      <c r="O1936" s="39"/>
      <c r="Q1936" s="38"/>
      <c r="R1936" s="40">
        <v>0</v>
      </c>
      <c r="S1936" s="41" t="s">
        <v>30</v>
      </c>
      <c r="T1936" s="35" t="s">
        <v>28</v>
      </c>
      <c r="U1936" s="35" t="s">
        <v>33</v>
      </c>
    </row>
    <row r="1937" spans="1:21" ht="15.65" customHeight="1" x14ac:dyDescent="0.35">
      <c r="A1937" s="35" t="s">
        <v>6654</v>
      </c>
      <c r="B1937" s="36">
        <v>12754</v>
      </c>
      <c r="C1937" s="35" t="s">
        <v>6656</v>
      </c>
      <c r="D1937" s="35" t="s">
        <v>118</v>
      </c>
      <c r="E1937" s="37">
        <v>8</v>
      </c>
      <c r="F1937" s="42" t="s">
        <v>771</v>
      </c>
      <c r="G1937" s="39"/>
      <c r="J1937" s="40">
        <v>1</v>
      </c>
      <c r="K1937" s="41" t="s">
        <v>86</v>
      </c>
      <c r="L1937" s="37">
        <v>8</v>
      </c>
      <c r="M1937" s="42" t="s">
        <v>6609</v>
      </c>
      <c r="N1937" s="42" t="s">
        <v>6609</v>
      </c>
      <c r="O1937" s="39"/>
      <c r="Q1937" s="38"/>
      <c r="R1937" s="40">
        <v>0</v>
      </c>
      <c r="S1937" s="41" t="s">
        <v>30</v>
      </c>
      <c r="T1937" s="35" t="s">
        <v>28</v>
      </c>
      <c r="U1937" s="35" t="s">
        <v>33</v>
      </c>
    </row>
    <row r="1938" spans="1:21" ht="15.65" customHeight="1" x14ac:dyDescent="0.35">
      <c r="A1938" s="35" t="s">
        <v>6654</v>
      </c>
      <c r="B1938" s="36">
        <v>12754</v>
      </c>
      <c r="C1938" s="35" t="s">
        <v>6656</v>
      </c>
      <c r="D1938" s="35" t="s">
        <v>118</v>
      </c>
      <c r="E1938" s="37">
        <v>9</v>
      </c>
      <c r="F1938" s="42" t="s">
        <v>4230</v>
      </c>
      <c r="G1938" s="39"/>
      <c r="J1938" s="40">
        <v>1</v>
      </c>
      <c r="K1938" s="41" t="s">
        <v>86</v>
      </c>
      <c r="L1938" s="37">
        <v>9</v>
      </c>
      <c r="M1938" s="42" t="s">
        <v>6610</v>
      </c>
      <c r="N1938" s="42" t="s">
        <v>6610</v>
      </c>
      <c r="O1938" s="39"/>
      <c r="Q1938" s="38"/>
      <c r="R1938" s="40">
        <v>0</v>
      </c>
      <c r="S1938" s="41" t="s">
        <v>30</v>
      </c>
      <c r="T1938" s="35" t="s">
        <v>28</v>
      </c>
      <c r="U1938" s="35" t="s">
        <v>33</v>
      </c>
    </row>
    <row r="1939" spans="1:21" ht="15.65" customHeight="1" x14ac:dyDescent="0.35">
      <c r="A1939" s="35" t="s">
        <v>6654</v>
      </c>
      <c r="B1939" s="36">
        <v>12754</v>
      </c>
      <c r="C1939" s="35" t="s">
        <v>6656</v>
      </c>
      <c r="D1939" s="35" t="s">
        <v>118</v>
      </c>
      <c r="E1939" s="37">
        <v>10</v>
      </c>
      <c r="F1939" s="42" t="s">
        <v>6413</v>
      </c>
      <c r="G1939" s="39"/>
      <c r="J1939" s="40">
        <v>1</v>
      </c>
      <c r="K1939" s="41" t="s">
        <v>86</v>
      </c>
      <c r="L1939" s="37">
        <v>10</v>
      </c>
      <c r="M1939" s="42" t="s">
        <v>6664</v>
      </c>
      <c r="N1939" s="42" t="s">
        <v>6664</v>
      </c>
      <c r="O1939" s="39"/>
      <c r="Q1939" s="38"/>
      <c r="R1939" s="40">
        <v>0</v>
      </c>
      <c r="S1939" s="41" t="s">
        <v>30</v>
      </c>
      <c r="T1939" s="35" t="s">
        <v>28</v>
      </c>
      <c r="U1939" s="35" t="s">
        <v>33</v>
      </c>
    </row>
    <row r="1940" spans="1:21" ht="15.65" customHeight="1" x14ac:dyDescent="0.35">
      <c r="A1940" s="35" t="s">
        <v>6654</v>
      </c>
      <c r="B1940" s="36">
        <v>12754</v>
      </c>
      <c r="C1940" s="35" t="s">
        <v>6656</v>
      </c>
      <c r="D1940" s="35" t="s">
        <v>118</v>
      </c>
      <c r="E1940" s="37">
        <v>11</v>
      </c>
      <c r="F1940" s="42" t="s">
        <v>7411</v>
      </c>
      <c r="G1940" s="39"/>
      <c r="J1940" s="40">
        <v>0.5</v>
      </c>
      <c r="K1940" s="41" t="s">
        <v>86</v>
      </c>
      <c r="L1940" s="37">
        <v>11</v>
      </c>
      <c r="M1940" s="42" t="s">
        <v>6611</v>
      </c>
      <c r="N1940" s="42" t="s">
        <v>6611</v>
      </c>
      <c r="O1940" s="39"/>
      <c r="Q1940" s="38"/>
      <c r="R1940" s="40">
        <v>0.5</v>
      </c>
      <c r="S1940" s="41" t="s">
        <v>30</v>
      </c>
      <c r="T1940" s="35" t="s">
        <v>28</v>
      </c>
      <c r="U1940" s="35" t="s">
        <v>33</v>
      </c>
    </row>
    <row r="1941" spans="1:21" ht="15.65" customHeight="1" x14ac:dyDescent="0.35">
      <c r="A1941" s="35" t="s">
        <v>6654</v>
      </c>
      <c r="B1941" s="36">
        <v>12754</v>
      </c>
      <c r="C1941" s="35" t="s">
        <v>6656</v>
      </c>
      <c r="D1941" s="35" t="s">
        <v>118</v>
      </c>
      <c r="E1941" s="37">
        <v>12</v>
      </c>
      <c r="F1941" s="42" t="s">
        <v>6319</v>
      </c>
      <c r="G1941" s="39"/>
      <c r="J1941" s="40">
        <v>1</v>
      </c>
      <c r="K1941" s="41" t="s">
        <v>86</v>
      </c>
      <c r="L1941" s="37">
        <v>12</v>
      </c>
      <c r="M1941" s="42" t="s">
        <v>6772</v>
      </c>
      <c r="N1941" s="42" t="s">
        <v>6772</v>
      </c>
      <c r="O1941" s="39"/>
      <c r="Q1941" s="38"/>
      <c r="R1941" s="47">
        <v>0</v>
      </c>
      <c r="S1941" s="41" t="s">
        <v>30</v>
      </c>
      <c r="T1941" s="35" t="s">
        <v>28</v>
      </c>
      <c r="U1941" s="35" t="s">
        <v>33</v>
      </c>
    </row>
    <row r="1942" spans="1:21" ht="15.65" customHeight="1" x14ac:dyDescent="0.35">
      <c r="A1942" s="35" t="s">
        <v>6654</v>
      </c>
      <c r="B1942" s="36">
        <v>12754</v>
      </c>
      <c r="C1942" s="35" t="s">
        <v>6656</v>
      </c>
      <c r="D1942" s="35" t="s">
        <v>118</v>
      </c>
      <c r="E1942" s="37">
        <v>13</v>
      </c>
      <c r="F1942" s="42" t="s">
        <v>6601</v>
      </c>
      <c r="G1942" s="39"/>
      <c r="J1942" s="40">
        <v>0.5</v>
      </c>
      <c r="K1942" s="41" t="s">
        <v>86</v>
      </c>
      <c r="L1942" s="37">
        <v>13</v>
      </c>
      <c r="M1942" s="42" t="s">
        <v>6612</v>
      </c>
      <c r="N1942" s="42" t="s">
        <v>6612</v>
      </c>
      <c r="O1942" s="39"/>
      <c r="Q1942" s="38"/>
      <c r="R1942" s="40">
        <v>0.5</v>
      </c>
      <c r="S1942" s="41" t="s">
        <v>30</v>
      </c>
      <c r="T1942" s="35" t="s">
        <v>28</v>
      </c>
      <c r="U1942" s="35" t="s">
        <v>33</v>
      </c>
    </row>
    <row r="1943" spans="1:21" ht="15.65" customHeight="1" x14ac:dyDescent="0.35">
      <c r="A1943" s="35" t="s">
        <v>6654</v>
      </c>
      <c r="B1943" s="36">
        <v>12754</v>
      </c>
      <c r="C1943" s="35" t="s">
        <v>6656</v>
      </c>
      <c r="D1943" s="35" t="s">
        <v>118</v>
      </c>
      <c r="E1943" s="37">
        <v>14</v>
      </c>
      <c r="F1943" s="46" t="s">
        <v>6750</v>
      </c>
      <c r="G1943" s="39"/>
      <c r="J1943" s="40">
        <v>1</v>
      </c>
      <c r="K1943" s="41" t="s">
        <v>86</v>
      </c>
      <c r="L1943" s="37">
        <v>14</v>
      </c>
      <c r="M1943" s="42" t="s">
        <v>6613</v>
      </c>
      <c r="N1943" s="42" t="s">
        <v>6613</v>
      </c>
      <c r="O1943" s="39"/>
      <c r="Q1943" s="38"/>
      <c r="R1943" s="40">
        <v>0</v>
      </c>
      <c r="S1943" s="41" t="s">
        <v>30</v>
      </c>
      <c r="T1943" s="35" t="s">
        <v>28</v>
      </c>
      <c r="U1943" s="35" t="s">
        <v>33</v>
      </c>
    </row>
    <row r="1944" spans="1:21" ht="15.65" customHeight="1" x14ac:dyDescent="0.35">
      <c r="A1944" s="35" t="s">
        <v>6654</v>
      </c>
      <c r="B1944" s="36">
        <v>12754</v>
      </c>
      <c r="C1944" s="35" t="s">
        <v>6656</v>
      </c>
      <c r="D1944" s="35" t="s">
        <v>118</v>
      </c>
      <c r="E1944" s="37">
        <v>15</v>
      </c>
      <c r="F1944" s="42" t="s">
        <v>6416</v>
      </c>
      <c r="G1944" s="39"/>
      <c r="J1944" s="40">
        <v>1</v>
      </c>
      <c r="K1944" s="41" t="s">
        <v>86</v>
      </c>
      <c r="L1944" s="37">
        <v>15</v>
      </c>
      <c r="M1944" s="42" t="s">
        <v>6614</v>
      </c>
      <c r="N1944" s="42" t="s">
        <v>6614</v>
      </c>
      <c r="O1944" s="39"/>
      <c r="Q1944" s="38"/>
      <c r="R1944" s="40">
        <v>0</v>
      </c>
      <c r="S1944" s="41" t="s">
        <v>30</v>
      </c>
      <c r="T1944" s="35" t="s">
        <v>28</v>
      </c>
      <c r="U1944" s="35" t="s">
        <v>33</v>
      </c>
    </row>
    <row r="1945" spans="1:21" ht="15.65" customHeight="1" x14ac:dyDescent="0.35">
      <c r="A1945" s="35" t="s">
        <v>6654</v>
      </c>
      <c r="B1945" s="36">
        <v>12754</v>
      </c>
      <c r="C1945" s="35" t="s">
        <v>6656</v>
      </c>
      <c r="D1945" s="35" t="s">
        <v>118</v>
      </c>
      <c r="E1945" s="37">
        <v>16</v>
      </c>
      <c r="F1945" s="42" t="s">
        <v>6550</v>
      </c>
      <c r="G1945" s="39"/>
      <c r="J1945" s="40">
        <v>1</v>
      </c>
      <c r="K1945" s="41" t="s">
        <v>86</v>
      </c>
      <c r="L1945" s="37">
        <v>16</v>
      </c>
      <c r="M1945" s="42" t="s">
        <v>6615</v>
      </c>
      <c r="N1945" s="42" t="s">
        <v>6615</v>
      </c>
      <c r="O1945" s="39"/>
      <c r="Q1945" s="38"/>
      <c r="R1945" s="40">
        <v>0</v>
      </c>
      <c r="S1945" s="41" t="s">
        <v>30</v>
      </c>
      <c r="T1945" s="35" t="s">
        <v>28</v>
      </c>
      <c r="U1945" s="35" t="s">
        <v>33</v>
      </c>
    </row>
    <row r="1946" spans="1:21" ht="15.65" customHeight="1" x14ac:dyDescent="0.35">
      <c r="A1946" s="35" t="s">
        <v>6654</v>
      </c>
      <c r="B1946" s="36">
        <v>12754</v>
      </c>
      <c r="C1946" s="35" t="s">
        <v>6656</v>
      </c>
      <c r="D1946" s="35" t="s">
        <v>118</v>
      </c>
      <c r="E1946" s="37">
        <v>17</v>
      </c>
      <c r="F1946" s="42" t="s">
        <v>597</v>
      </c>
      <c r="G1946" s="39"/>
      <c r="J1946" s="40">
        <v>1</v>
      </c>
      <c r="K1946" s="41" t="s">
        <v>86</v>
      </c>
      <c r="L1946" s="37">
        <v>17</v>
      </c>
      <c r="M1946" s="42" t="s">
        <v>6616</v>
      </c>
      <c r="N1946" s="42" t="s">
        <v>6616</v>
      </c>
      <c r="O1946" s="39"/>
      <c r="Q1946" s="38"/>
      <c r="R1946" s="40">
        <v>0</v>
      </c>
      <c r="S1946" s="41" t="s">
        <v>30</v>
      </c>
      <c r="T1946" s="35" t="s">
        <v>28</v>
      </c>
      <c r="U1946" s="35" t="s">
        <v>33</v>
      </c>
    </row>
    <row r="1947" spans="1:21" ht="15.65" customHeight="1" x14ac:dyDescent="0.35">
      <c r="A1947" s="35" t="s">
        <v>6654</v>
      </c>
      <c r="B1947" s="36">
        <v>12754</v>
      </c>
      <c r="C1947" s="35" t="s">
        <v>6656</v>
      </c>
      <c r="D1947" s="35" t="s">
        <v>118</v>
      </c>
      <c r="E1947" s="37">
        <v>18</v>
      </c>
      <c r="F1947" s="42" t="s">
        <v>6328</v>
      </c>
      <c r="G1947" s="39"/>
      <c r="J1947" s="40">
        <v>1</v>
      </c>
      <c r="K1947" s="41" t="s">
        <v>86</v>
      </c>
      <c r="L1947" s="37">
        <v>18</v>
      </c>
      <c r="M1947" s="42" t="s">
        <v>6617</v>
      </c>
      <c r="N1947" s="42" t="s">
        <v>6617</v>
      </c>
      <c r="O1947" s="39"/>
      <c r="Q1947" s="38"/>
      <c r="R1947" s="40">
        <v>0</v>
      </c>
      <c r="S1947" s="41" t="s">
        <v>30</v>
      </c>
      <c r="T1947" s="35" t="s">
        <v>28</v>
      </c>
      <c r="U1947" s="35" t="s">
        <v>33</v>
      </c>
    </row>
    <row r="1948" spans="1:21" ht="15.65" customHeight="1" x14ac:dyDescent="0.35">
      <c r="A1948" s="35" t="s">
        <v>6654</v>
      </c>
      <c r="B1948" s="36">
        <v>12754</v>
      </c>
      <c r="C1948" s="35" t="s">
        <v>6656</v>
      </c>
      <c r="D1948" s="35" t="s">
        <v>118</v>
      </c>
      <c r="E1948" s="37">
        <v>19</v>
      </c>
      <c r="F1948" s="42" t="s">
        <v>6602</v>
      </c>
      <c r="G1948" s="39"/>
      <c r="J1948" s="40">
        <v>0</v>
      </c>
      <c r="K1948" s="41" t="s">
        <v>86</v>
      </c>
      <c r="L1948" s="37">
        <v>19</v>
      </c>
      <c r="M1948" s="42" t="s">
        <v>6618</v>
      </c>
      <c r="N1948" s="42" t="s">
        <v>6618</v>
      </c>
      <c r="O1948" s="39"/>
      <c r="Q1948" s="38"/>
      <c r="R1948" s="40">
        <v>1</v>
      </c>
      <c r="S1948" s="41" t="s">
        <v>30</v>
      </c>
      <c r="T1948" s="35" t="s">
        <v>28</v>
      </c>
      <c r="U1948" s="35" t="s">
        <v>33</v>
      </c>
    </row>
    <row r="1949" spans="1:21" ht="15.65" customHeight="1" x14ac:dyDescent="0.35">
      <c r="A1949" s="35" t="s">
        <v>6654</v>
      </c>
      <c r="B1949" s="36">
        <v>12754</v>
      </c>
      <c r="C1949" s="35" t="s">
        <v>6656</v>
      </c>
      <c r="D1949" s="35" t="s">
        <v>118</v>
      </c>
      <c r="E1949" s="37">
        <v>20</v>
      </c>
      <c r="F1949" s="42" t="s">
        <v>6448</v>
      </c>
      <c r="G1949" s="39"/>
      <c r="J1949" s="40">
        <v>1</v>
      </c>
      <c r="K1949" s="41" t="s">
        <v>86</v>
      </c>
      <c r="L1949" s="37">
        <v>20</v>
      </c>
      <c r="M1949" s="42" t="s">
        <v>6619</v>
      </c>
      <c r="N1949" s="42" t="s">
        <v>6619</v>
      </c>
      <c r="O1949" s="39"/>
      <c r="Q1949" s="38"/>
      <c r="R1949" s="40">
        <v>0</v>
      </c>
      <c r="S1949" s="41" t="s">
        <v>30</v>
      </c>
      <c r="T1949" s="35" t="s">
        <v>28</v>
      </c>
      <c r="U1949" s="35" t="s">
        <v>33</v>
      </c>
    </row>
    <row r="1950" spans="1:21" ht="15.65" customHeight="1" x14ac:dyDescent="0.35">
      <c r="A1950" s="35" t="s">
        <v>6654</v>
      </c>
      <c r="B1950" s="36">
        <v>12754</v>
      </c>
      <c r="C1950" s="35" t="s">
        <v>6656</v>
      </c>
      <c r="D1950" s="35" t="s">
        <v>118</v>
      </c>
      <c r="E1950" s="37">
        <v>21</v>
      </c>
      <c r="F1950" s="42" t="s">
        <v>6603</v>
      </c>
      <c r="G1950" s="39"/>
      <c r="J1950" s="40">
        <v>1</v>
      </c>
      <c r="K1950" s="41" t="s">
        <v>86</v>
      </c>
      <c r="L1950" s="37">
        <v>21</v>
      </c>
      <c r="M1950" s="42" t="s">
        <v>6620</v>
      </c>
      <c r="N1950" s="42" t="s">
        <v>6620</v>
      </c>
      <c r="O1950" s="39"/>
      <c r="Q1950" s="38"/>
      <c r="R1950" s="40">
        <v>0</v>
      </c>
      <c r="S1950" s="41" t="s">
        <v>30</v>
      </c>
      <c r="T1950" s="35" t="s">
        <v>28</v>
      </c>
      <c r="U1950" s="35" t="s">
        <v>33</v>
      </c>
    </row>
    <row r="1951" spans="1:21" ht="15.65" customHeight="1" x14ac:dyDescent="0.35">
      <c r="A1951" s="35" t="s">
        <v>6654</v>
      </c>
      <c r="B1951" s="36">
        <v>12817</v>
      </c>
      <c r="C1951" s="35" t="s">
        <v>6503</v>
      </c>
      <c r="D1951" s="35" t="s">
        <v>118</v>
      </c>
      <c r="E1951" s="37">
        <v>1</v>
      </c>
      <c r="F1951" s="45" t="s">
        <v>6492</v>
      </c>
      <c r="G1951" s="39"/>
      <c r="J1951" s="40">
        <v>1</v>
      </c>
      <c r="K1951" s="41" t="s">
        <v>61</v>
      </c>
      <c r="L1951" s="37">
        <v>1</v>
      </c>
      <c r="M1951" s="45" t="s">
        <v>6398</v>
      </c>
      <c r="N1951" s="45" t="s">
        <v>6398</v>
      </c>
      <c r="O1951" s="39"/>
      <c r="Q1951" s="38"/>
      <c r="R1951" s="40">
        <v>0</v>
      </c>
      <c r="S1951" s="41" t="s">
        <v>30</v>
      </c>
      <c r="T1951" s="35" t="s">
        <v>27</v>
      </c>
      <c r="U1951" s="35" t="s">
        <v>33</v>
      </c>
    </row>
    <row r="1952" spans="1:21" ht="15.65" customHeight="1" x14ac:dyDescent="0.35">
      <c r="A1952" s="35" t="s">
        <v>6654</v>
      </c>
      <c r="B1952" s="36">
        <v>12817</v>
      </c>
      <c r="C1952" s="35" t="s">
        <v>6503</v>
      </c>
      <c r="D1952" s="35" t="s">
        <v>118</v>
      </c>
      <c r="E1952" s="37">
        <v>2</v>
      </c>
      <c r="F1952" s="45" t="s">
        <v>1132</v>
      </c>
      <c r="G1952" s="39"/>
      <c r="J1952" s="40">
        <v>1</v>
      </c>
      <c r="K1952" s="41" t="s">
        <v>61</v>
      </c>
      <c r="L1952" s="37">
        <v>2</v>
      </c>
      <c r="M1952" s="42" t="s">
        <v>6401</v>
      </c>
      <c r="N1952" s="42" t="s">
        <v>6401</v>
      </c>
      <c r="O1952" s="39"/>
      <c r="Q1952" s="38"/>
      <c r="R1952" s="40">
        <v>0</v>
      </c>
      <c r="S1952" s="41" t="s">
        <v>30</v>
      </c>
      <c r="T1952" s="35" t="s">
        <v>27</v>
      </c>
      <c r="U1952" s="35" t="s">
        <v>33</v>
      </c>
    </row>
    <row r="1953" spans="1:21" ht="15.65" customHeight="1" x14ac:dyDescent="0.35">
      <c r="A1953" s="35" t="s">
        <v>6654</v>
      </c>
      <c r="B1953" s="36">
        <v>12817</v>
      </c>
      <c r="C1953" s="35" t="s">
        <v>6503</v>
      </c>
      <c r="D1953" s="35" t="s">
        <v>118</v>
      </c>
      <c r="E1953" s="37">
        <v>3</v>
      </c>
      <c r="F1953" s="42" t="s">
        <v>6327</v>
      </c>
      <c r="G1953" s="39"/>
      <c r="J1953" s="40">
        <v>1</v>
      </c>
      <c r="K1953" s="41" t="s">
        <v>61</v>
      </c>
      <c r="L1953" s="37">
        <v>3</v>
      </c>
      <c r="M1953" s="42" t="s">
        <v>6666</v>
      </c>
      <c r="N1953" s="42" t="s">
        <v>6666</v>
      </c>
      <c r="O1953" s="39"/>
      <c r="Q1953" s="38"/>
      <c r="R1953" s="40">
        <v>0</v>
      </c>
      <c r="S1953" s="41" t="s">
        <v>30</v>
      </c>
      <c r="T1953" s="35" t="s">
        <v>27</v>
      </c>
      <c r="U1953" s="35" t="s">
        <v>33</v>
      </c>
    </row>
    <row r="1954" spans="1:21" ht="15.65" customHeight="1" x14ac:dyDescent="0.35">
      <c r="A1954" s="35" t="s">
        <v>6654</v>
      </c>
      <c r="B1954" s="36">
        <v>12817</v>
      </c>
      <c r="C1954" s="35" t="s">
        <v>6503</v>
      </c>
      <c r="D1954" s="35" t="s">
        <v>118</v>
      </c>
      <c r="E1954" s="37">
        <v>4</v>
      </c>
      <c r="F1954" s="42" t="s">
        <v>4684</v>
      </c>
      <c r="G1954" s="39"/>
      <c r="J1954" s="40">
        <v>1</v>
      </c>
      <c r="K1954" s="41" t="s">
        <v>61</v>
      </c>
      <c r="L1954" s="37">
        <v>4</v>
      </c>
      <c r="M1954" s="42" t="s">
        <v>6622</v>
      </c>
      <c r="N1954" s="42" t="s">
        <v>6622</v>
      </c>
      <c r="O1954" s="39"/>
      <c r="Q1954" s="38"/>
      <c r="R1954" s="40">
        <v>0</v>
      </c>
      <c r="S1954" s="41" t="s">
        <v>30</v>
      </c>
      <c r="T1954" s="35" t="s">
        <v>27</v>
      </c>
      <c r="U1954" s="35" t="s">
        <v>33</v>
      </c>
    </row>
    <row r="1955" spans="1:21" ht="15.65" customHeight="1" x14ac:dyDescent="0.35">
      <c r="A1955" s="35" t="s">
        <v>6654</v>
      </c>
      <c r="B1955" s="36">
        <v>12817</v>
      </c>
      <c r="C1955" s="35" t="s">
        <v>6503</v>
      </c>
      <c r="D1955" s="35" t="s">
        <v>118</v>
      </c>
      <c r="E1955" s="37">
        <v>5</v>
      </c>
      <c r="F1955" s="42" t="s">
        <v>1154</v>
      </c>
      <c r="G1955" s="39"/>
      <c r="J1955" s="40">
        <v>0</v>
      </c>
      <c r="K1955" s="41" t="s">
        <v>61</v>
      </c>
      <c r="L1955" s="37">
        <v>5</v>
      </c>
      <c r="M1955" s="42" t="s">
        <v>6450</v>
      </c>
      <c r="N1955" s="42" t="s">
        <v>6450</v>
      </c>
      <c r="O1955" s="39"/>
      <c r="Q1955" s="38"/>
      <c r="R1955" s="40">
        <v>1</v>
      </c>
      <c r="S1955" s="41" t="s">
        <v>30</v>
      </c>
      <c r="T1955" s="35" t="s">
        <v>27</v>
      </c>
      <c r="U1955" s="35" t="s">
        <v>33</v>
      </c>
    </row>
    <row r="1956" spans="1:21" ht="15.65" customHeight="1" x14ac:dyDescent="0.35">
      <c r="A1956" s="35" t="s">
        <v>6654</v>
      </c>
      <c r="B1956" s="36">
        <v>12817</v>
      </c>
      <c r="C1956" s="35" t="s">
        <v>6503</v>
      </c>
      <c r="D1956" s="35" t="s">
        <v>118</v>
      </c>
      <c r="E1956" s="37">
        <v>6</v>
      </c>
      <c r="F1956" s="42" t="s">
        <v>1137</v>
      </c>
      <c r="G1956" s="39"/>
      <c r="J1956" s="40">
        <v>1</v>
      </c>
      <c r="K1956" s="41" t="s">
        <v>61</v>
      </c>
      <c r="L1956" s="37">
        <v>6</v>
      </c>
      <c r="M1956" s="42" t="s">
        <v>6452</v>
      </c>
      <c r="N1956" s="42" t="s">
        <v>6452</v>
      </c>
      <c r="O1956" s="39"/>
      <c r="Q1956" s="38"/>
      <c r="R1956" s="40">
        <v>0</v>
      </c>
      <c r="S1956" s="41" t="s">
        <v>30</v>
      </c>
      <c r="T1956" s="35" t="s">
        <v>27</v>
      </c>
      <c r="U1956" s="35" t="s">
        <v>33</v>
      </c>
    </row>
    <row r="1957" spans="1:21" ht="15.65" customHeight="1" x14ac:dyDescent="0.35">
      <c r="A1957" s="35" t="s">
        <v>6654</v>
      </c>
      <c r="B1957" s="36">
        <v>12817</v>
      </c>
      <c r="C1957" s="35" t="s">
        <v>6503</v>
      </c>
      <c r="D1957" s="35" t="s">
        <v>118</v>
      </c>
      <c r="E1957" s="37">
        <v>7</v>
      </c>
      <c r="F1957" s="42" t="s">
        <v>6621</v>
      </c>
      <c r="G1957" s="39"/>
      <c r="J1957" s="40">
        <v>1</v>
      </c>
      <c r="K1957" s="41" t="s">
        <v>61</v>
      </c>
      <c r="L1957" s="37">
        <v>7</v>
      </c>
      <c r="M1957" s="49" t="s">
        <v>6404</v>
      </c>
      <c r="N1957" s="49" t="s">
        <v>6404</v>
      </c>
      <c r="O1957" s="39"/>
      <c r="Q1957" s="38"/>
      <c r="R1957" s="40">
        <v>0</v>
      </c>
      <c r="S1957" s="41" t="s">
        <v>30</v>
      </c>
      <c r="T1957" s="35" t="s">
        <v>27</v>
      </c>
      <c r="U1957" s="35" t="s">
        <v>33</v>
      </c>
    </row>
    <row r="1958" spans="1:21" ht="15.65" customHeight="1" x14ac:dyDescent="0.35">
      <c r="A1958" s="35" t="s">
        <v>6654</v>
      </c>
      <c r="B1958" s="36">
        <v>12817</v>
      </c>
      <c r="C1958" s="35" t="s">
        <v>6503</v>
      </c>
      <c r="D1958" s="35" t="s">
        <v>118</v>
      </c>
      <c r="E1958" s="37">
        <v>8</v>
      </c>
      <c r="F1958" s="42" t="s">
        <v>771</v>
      </c>
      <c r="G1958" s="39"/>
      <c r="J1958" s="40">
        <v>0.5</v>
      </c>
      <c r="K1958" s="41" t="s">
        <v>61</v>
      </c>
      <c r="L1958" s="37">
        <v>8</v>
      </c>
      <c r="M1958" s="42" t="s">
        <v>6449</v>
      </c>
      <c r="N1958" s="42" t="s">
        <v>6449</v>
      </c>
      <c r="O1958" s="39"/>
      <c r="Q1958" s="38"/>
      <c r="R1958" s="40">
        <v>0.5</v>
      </c>
      <c r="S1958" s="41" t="s">
        <v>30</v>
      </c>
      <c r="T1958" s="35" t="s">
        <v>27</v>
      </c>
      <c r="U1958" s="35" t="s">
        <v>33</v>
      </c>
    </row>
    <row r="1959" spans="1:21" ht="15.65" customHeight="1" x14ac:dyDescent="0.35">
      <c r="A1959" s="35" t="s">
        <v>6654</v>
      </c>
      <c r="B1959" s="36">
        <v>12817</v>
      </c>
      <c r="C1959" s="35" t="s">
        <v>6503</v>
      </c>
      <c r="D1959" s="35" t="s">
        <v>118</v>
      </c>
      <c r="E1959" s="37">
        <v>9</v>
      </c>
      <c r="F1959" s="46" t="s">
        <v>6476</v>
      </c>
      <c r="G1959" s="39"/>
      <c r="J1959" s="40">
        <v>0.5</v>
      </c>
      <c r="K1959" s="41" t="s">
        <v>61</v>
      </c>
      <c r="L1959" s="37">
        <v>9</v>
      </c>
      <c r="M1959" s="42" t="s">
        <v>6453</v>
      </c>
      <c r="N1959" s="42" t="s">
        <v>6453</v>
      </c>
      <c r="O1959" s="39"/>
      <c r="Q1959" s="38"/>
      <c r="R1959" s="40">
        <v>0.5</v>
      </c>
      <c r="S1959" s="41" t="s">
        <v>30</v>
      </c>
      <c r="T1959" s="35" t="s">
        <v>27</v>
      </c>
      <c r="U1959" s="35" t="s">
        <v>33</v>
      </c>
    </row>
    <row r="1960" spans="1:21" ht="15.65" customHeight="1" x14ac:dyDescent="0.35">
      <c r="A1960" s="35" t="s">
        <v>6654</v>
      </c>
      <c r="B1960" s="36">
        <v>12817</v>
      </c>
      <c r="C1960" s="35" t="s">
        <v>6503</v>
      </c>
      <c r="D1960" s="35" t="s">
        <v>118</v>
      </c>
      <c r="E1960" s="37">
        <v>10</v>
      </c>
      <c r="F1960" s="46" t="s">
        <v>4230</v>
      </c>
      <c r="G1960" s="39"/>
      <c r="J1960" s="40">
        <v>0.5</v>
      </c>
      <c r="K1960" s="41" t="s">
        <v>61</v>
      </c>
      <c r="L1960" s="37">
        <v>10</v>
      </c>
      <c r="M1960" s="42" t="s">
        <v>6623</v>
      </c>
      <c r="N1960" s="42" t="s">
        <v>6623</v>
      </c>
      <c r="O1960" s="39"/>
      <c r="Q1960" s="38"/>
      <c r="R1960" s="40">
        <v>0.5</v>
      </c>
      <c r="S1960" s="41" t="s">
        <v>30</v>
      </c>
      <c r="T1960" s="35" t="s">
        <v>27</v>
      </c>
      <c r="U1960" s="35" t="s">
        <v>33</v>
      </c>
    </row>
    <row r="1961" spans="1:21" ht="15.65" customHeight="1" x14ac:dyDescent="0.35">
      <c r="A1961" s="35" t="s">
        <v>6654</v>
      </c>
      <c r="B1961" s="36">
        <v>12817</v>
      </c>
      <c r="C1961" s="35" t="s">
        <v>6503</v>
      </c>
      <c r="D1961" s="35" t="s">
        <v>118</v>
      </c>
      <c r="E1961" s="37">
        <v>11</v>
      </c>
      <c r="F1961" s="42" t="s">
        <v>1141</v>
      </c>
      <c r="G1961" s="39"/>
      <c r="J1961" s="40">
        <v>0.5</v>
      </c>
      <c r="K1961" s="41" t="s">
        <v>61</v>
      </c>
      <c r="L1961" s="37">
        <v>11</v>
      </c>
      <c r="M1961" s="42" t="s">
        <v>6624</v>
      </c>
      <c r="N1961" s="42" t="s">
        <v>6624</v>
      </c>
      <c r="O1961" s="39"/>
      <c r="Q1961" s="38"/>
      <c r="R1961" s="40">
        <v>0.5</v>
      </c>
      <c r="S1961" s="41" t="s">
        <v>30</v>
      </c>
      <c r="T1961" s="35" t="s">
        <v>27</v>
      </c>
      <c r="U1961" s="35" t="s">
        <v>33</v>
      </c>
    </row>
    <row r="1962" spans="1:21" ht="15.65" customHeight="1" x14ac:dyDescent="0.35">
      <c r="A1962" s="35" t="s">
        <v>6654</v>
      </c>
      <c r="B1962" s="36">
        <v>12817</v>
      </c>
      <c r="C1962" s="35" t="s">
        <v>6503</v>
      </c>
      <c r="D1962" s="35" t="s">
        <v>118</v>
      </c>
      <c r="E1962" s="37">
        <v>12</v>
      </c>
      <c r="F1962" s="42" t="s">
        <v>6309</v>
      </c>
      <c r="G1962" s="39"/>
      <c r="J1962" s="40">
        <v>0.5</v>
      </c>
      <c r="K1962" s="41" t="s">
        <v>61</v>
      </c>
      <c r="L1962" s="37">
        <v>12</v>
      </c>
      <c r="M1962" s="42" t="s">
        <v>6625</v>
      </c>
      <c r="N1962" s="42" t="s">
        <v>6625</v>
      </c>
      <c r="O1962" s="39"/>
      <c r="Q1962" s="38"/>
      <c r="R1962" s="40">
        <v>0.5</v>
      </c>
      <c r="S1962" s="41" t="s">
        <v>30</v>
      </c>
      <c r="T1962" s="35" t="s">
        <v>27</v>
      </c>
      <c r="U1962" s="35" t="s">
        <v>33</v>
      </c>
    </row>
    <row r="1963" spans="1:21" ht="15.65" customHeight="1" x14ac:dyDescent="0.35">
      <c r="A1963" s="35" t="s">
        <v>6654</v>
      </c>
      <c r="B1963" s="36">
        <v>12817</v>
      </c>
      <c r="C1963" s="35" t="s">
        <v>6503</v>
      </c>
      <c r="D1963" s="35" t="s">
        <v>118</v>
      </c>
      <c r="E1963" s="37">
        <v>13</v>
      </c>
      <c r="F1963" s="45" t="s">
        <v>6330</v>
      </c>
      <c r="G1963" s="39"/>
      <c r="J1963" s="40">
        <v>0.5</v>
      </c>
      <c r="K1963" s="41" t="s">
        <v>61</v>
      </c>
      <c r="L1963" s="37">
        <v>13</v>
      </c>
      <c r="M1963" s="42" t="s">
        <v>6626</v>
      </c>
      <c r="N1963" s="42" t="s">
        <v>6626</v>
      </c>
      <c r="O1963" s="39"/>
      <c r="Q1963" s="38"/>
      <c r="R1963" s="40">
        <v>0.5</v>
      </c>
      <c r="S1963" s="41" t="s">
        <v>30</v>
      </c>
      <c r="T1963" s="35" t="s">
        <v>27</v>
      </c>
      <c r="U1963" s="35" t="s">
        <v>33</v>
      </c>
    </row>
    <row r="1964" spans="1:21" ht="15.65" customHeight="1" x14ac:dyDescent="0.35">
      <c r="A1964" s="35" t="s">
        <v>6654</v>
      </c>
      <c r="B1964" s="36">
        <v>12817</v>
      </c>
      <c r="C1964" s="35" t="s">
        <v>6503</v>
      </c>
      <c r="D1964" s="35" t="s">
        <v>118</v>
      </c>
      <c r="E1964" s="37">
        <v>14</v>
      </c>
      <c r="F1964" s="42" t="s">
        <v>7411</v>
      </c>
      <c r="G1964" s="39"/>
      <c r="J1964" s="40">
        <v>0.5</v>
      </c>
      <c r="K1964" s="41" t="s">
        <v>61</v>
      </c>
      <c r="L1964" s="37">
        <v>14</v>
      </c>
      <c r="M1964" s="42" t="s">
        <v>6627</v>
      </c>
      <c r="N1964" s="42" t="s">
        <v>6627</v>
      </c>
      <c r="O1964" s="39"/>
      <c r="Q1964" s="38"/>
      <c r="R1964" s="40">
        <v>0.5</v>
      </c>
      <c r="S1964" s="41" t="s">
        <v>30</v>
      </c>
      <c r="T1964" s="35" t="s">
        <v>27</v>
      </c>
      <c r="U1964" s="35" t="s">
        <v>33</v>
      </c>
    </row>
    <row r="1965" spans="1:21" ht="15.65" customHeight="1" x14ac:dyDescent="0.35">
      <c r="A1965" s="35" t="s">
        <v>6654</v>
      </c>
      <c r="B1965" s="36">
        <v>12817</v>
      </c>
      <c r="C1965" s="35" t="s">
        <v>6503</v>
      </c>
      <c r="D1965" s="35" t="s">
        <v>118</v>
      </c>
      <c r="E1965" s="37">
        <v>15</v>
      </c>
      <c r="F1965" s="46" t="s">
        <v>6750</v>
      </c>
      <c r="G1965" s="39"/>
      <c r="J1965" s="40">
        <v>0.5</v>
      </c>
      <c r="K1965" s="41" t="s">
        <v>61</v>
      </c>
      <c r="L1965" s="37">
        <v>15</v>
      </c>
      <c r="M1965" s="42" t="s">
        <v>6455</v>
      </c>
      <c r="N1965" s="42" t="s">
        <v>6455</v>
      </c>
      <c r="O1965" s="39"/>
      <c r="Q1965" s="38"/>
      <c r="R1965" s="40">
        <v>0.5</v>
      </c>
      <c r="S1965" s="41" t="s">
        <v>30</v>
      </c>
      <c r="T1965" s="35" t="s">
        <v>27</v>
      </c>
      <c r="U1965" s="35" t="s">
        <v>33</v>
      </c>
    </row>
    <row r="1966" spans="1:21" ht="15.65" customHeight="1" x14ac:dyDescent="0.35">
      <c r="A1966" s="35" t="s">
        <v>6654</v>
      </c>
      <c r="B1966" s="36">
        <v>12817</v>
      </c>
      <c r="C1966" s="35" t="s">
        <v>6503</v>
      </c>
      <c r="D1966" s="35" t="s">
        <v>118</v>
      </c>
      <c r="E1966" s="37">
        <v>16</v>
      </c>
      <c r="F1966" s="42" t="s">
        <v>597</v>
      </c>
      <c r="G1966" s="39"/>
      <c r="J1966" s="40">
        <v>1</v>
      </c>
      <c r="K1966" s="41" t="s">
        <v>61</v>
      </c>
      <c r="L1966" s="37">
        <v>16</v>
      </c>
      <c r="M1966" s="42" t="s">
        <v>6628</v>
      </c>
      <c r="N1966" s="42" t="s">
        <v>6628</v>
      </c>
      <c r="O1966" s="39"/>
      <c r="Q1966" s="38"/>
      <c r="R1966" s="40">
        <v>0</v>
      </c>
      <c r="S1966" s="41" t="s">
        <v>30</v>
      </c>
      <c r="T1966" s="35" t="s">
        <v>27</v>
      </c>
      <c r="U1966" s="35" t="s">
        <v>33</v>
      </c>
    </row>
    <row r="1967" spans="1:21" ht="15.65" customHeight="1" x14ac:dyDescent="0.35">
      <c r="A1967" s="35" t="s">
        <v>6654</v>
      </c>
      <c r="B1967" s="36">
        <v>12859</v>
      </c>
      <c r="C1967" s="35" t="s">
        <v>960</v>
      </c>
      <c r="D1967" s="35" t="s">
        <v>118</v>
      </c>
      <c r="E1967" s="37">
        <v>1</v>
      </c>
      <c r="F1967" s="45" t="s">
        <v>1132</v>
      </c>
      <c r="G1967" s="39"/>
      <c r="J1967" s="40">
        <v>1</v>
      </c>
      <c r="K1967" s="41" t="s">
        <v>101</v>
      </c>
      <c r="L1967" s="37">
        <v>1</v>
      </c>
      <c r="M1967" s="42" t="s">
        <v>6630</v>
      </c>
      <c r="N1967" s="42" t="s">
        <v>6630</v>
      </c>
      <c r="O1967" s="39"/>
      <c r="Q1967" s="38"/>
      <c r="R1967" s="40">
        <v>0</v>
      </c>
      <c r="S1967" s="41" t="s">
        <v>30</v>
      </c>
      <c r="T1967" s="35" t="s">
        <v>66</v>
      </c>
      <c r="U1967" s="35" t="s">
        <v>33</v>
      </c>
    </row>
    <row r="1968" spans="1:21" ht="15.65" customHeight="1" x14ac:dyDescent="0.35">
      <c r="A1968" s="35" t="s">
        <v>6654</v>
      </c>
      <c r="B1968" s="36">
        <v>12859</v>
      </c>
      <c r="C1968" s="35" t="s">
        <v>960</v>
      </c>
      <c r="D1968" s="35" t="s">
        <v>118</v>
      </c>
      <c r="E1968" s="37">
        <v>2</v>
      </c>
      <c r="F1968" s="45" t="s">
        <v>6327</v>
      </c>
      <c r="G1968" s="39"/>
      <c r="J1968" s="40">
        <v>0.5</v>
      </c>
      <c r="K1968" s="41" t="s">
        <v>101</v>
      </c>
      <c r="L1968" s="37">
        <v>2</v>
      </c>
      <c r="M1968" s="42" t="s">
        <v>6631</v>
      </c>
      <c r="N1968" s="42" t="s">
        <v>6631</v>
      </c>
      <c r="O1968" s="39"/>
      <c r="Q1968" s="38"/>
      <c r="R1968" s="40">
        <v>0.5</v>
      </c>
      <c r="S1968" s="41" t="s">
        <v>30</v>
      </c>
      <c r="T1968" s="35" t="s">
        <v>66</v>
      </c>
      <c r="U1968" s="35" t="s">
        <v>33</v>
      </c>
    </row>
    <row r="1969" spans="1:21" ht="15.65" customHeight="1" x14ac:dyDescent="0.35">
      <c r="A1969" s="35" t="s">
        <v>6654</v>
      </c>
      <c r="B1969" s="36">
        <v>12859</v>
      </c>
      <c r="C1969" s="35" t="s">
        <v>960</v>
      </c>
      <c r="D1969" s="35" t="s">
        <v>118</v>
      </c>
      <c r="E1969" s="37">
        <v>3</v>
      </c>
      <c r="F1969" s="42" t="s">
        <v>1145</v>
      </c>
      <c r="G1969" s="39"/>
      <c r="J1969" s="40">
        <v>0</v>
      </c>
      <c r="K1969" s="41" t="s">
        <v>101</v>
      </c>
      <c r="L1969" s="37">
        <v>3</v>
      </c>
      <c r="M1969" s="42" t="s">
        <v>6632</v>
      </c>
      <c r="N1969" s="42" t="s">
        <v>6632</v>
      </c>
      <c r="O1969" s="39"/>
      <c r="Q1969" s="38"/>
      <c r="R1969" s="40">
        <v>1</v>
      </c>
      <c r="S1969" s="41" t="s">
        <v>30</v>
      </c>
      <c r="T1969" s="35" t="s">
        <v>66</v>
      </c>
      <c r="U1969" s="35" t="s">
        <v>33</v>
      </c>
    </row>
    <row r="1970" spans="1:21" ht="15.65" customHeight="1" x14ac:dyDescent="0.35">
      <c r="A1970" s="35" t="s">
        <v>6654</v>
      </c>
      <c r="B1970" s="36">
        <v>12859</v>
      </c>
      <c r="C1970" s="35" t="s">
        <v>960</v>
      </c>
      <c r="D1970" s="35" t="s">
        <v>118</v>
      </c>
      <c r="E1970" s="37">
        <v>4</v>
      </c>
      <c r="F1970" s="42" t="s">
        <v>6476</v>
      </c>
      <c r="G1970" s="39"/>
      <c r="J1970" s="40">
        <v>0</v>
      </c>
      <c r="K1970" s="41" t="s">
        <v>101</v>
      </c>
      <c r="L1970" s="37">
        <v>4</v>
      </c>
      <c r="M1970" s="42" t="s">
        <v>6633</v>
      </c>
      <c r="N1970" s="42" t="s">
        <v>6633</v>
      </c>
      <c r="O1970" s="39"/>
      <c r="Q1970" s="38"/>
      <c r="R1970" s="40">
        <v>1</v>
      </c>
      <c r="S1970" s="41" t="s">
        <v>30</v>
      </c>
      <c r="T1970" s="35" t="s">
        <v>66</v>
      </c>
      <c r="U1970" s="35" t="s">
        <v>33</v>
      </c>
    </row>
    <row r="1971" spans="1:21" ht="15.65" customHeight="1" x14ac:dyDescent="0.35">
      <c r="A1971" s="35" t="s">
        <v>6654</v>
      </c>
      <c r="B1971" s="36">
        <v>12859</v>
      </c>
      <c r="C1971" s="35" t="s">
        <v>960</v>
      </c>
      <c r="D1971" s="35" t="s">
        <v>118</v>
      </c>
      <c r="E1971" s="37">
        <v>5</v>
      </c>
      <c r="F1971" s="42" t="s">
        <v>1154</v>
      </c>
      <c r="G1971" s="39"/>
      <c r="J1971" s="40">
        <v>0</v>
      </c>
      <c r="K1971" s="41" t="s">
        <v>101</v>
      </c>
      <c r="L1971" s="37">
        <v>5</v>
      </c>
      <c r="M1971" s="42" t="s">
        <v>6634</v>
      </c>
      <c r="N1971" s="42" t="s">
        <v>6634</v>
      </c>
      <c r="O1971" s="39"/>
      <c r="Q1971" s="38"/>
      <c r="R1971" s="40">
        <v>1</v>
      </c>
      <c r="S1971" s="41" t="s">
        <v>30</v>
      </c>
      <c r="T1971" s="35" t="s">
        <v>66</v>
      </c>
      <c r="U1971" s="35" t="s">
        <v>33</v>
      </c>
    </row>
    <row r="1972" spans="1:21" ht="15.65" customHeight="1" x14ac:dyDescent="0.35">
      <c r="A1972" s="35" t="s">
        <v>6654</v>
      </c>
      <c r="B1972" s="36">
        <v>12859</v>
      </c>
      <c r="C1972" s="35" t="s">
        <v>960</v>
      </c>
      <c r="D1972" s="35" t="s">
        <v>118</v>
      </c>
      <c r="E1972" s="37">
        <v>6</v>
      </c>
      <c r="F1972" s="42" t="s">
        <v>192</v>
      </c>
      <c r="G1972" s="39"/>
      <c r="J1972" s="40">
        <v>0.5</v>
      </c>
      <c r="K1972" s="41" t="s">
        <v>101</v>
      </c>
      <c r="L1972" s="37">
        <v>6</v>
      </c>
      <c r="M1972" s="42" t="s">
        <v>1918</v>
      </c>
      <c r="N1972" s="42" t="s">
        <v>1918</v>
      </c>
      <c r="O1972" s="39"/>
      <c r="Q1972" s="38"/>
      <c r="R1972" s="40">
        <v>0.5</v>
      </c>
      <c r="S1972" s="41" t="s">
        <v>30</v>
      </c>
      <c r="T1972" s="35" t="s">
        <v>66</v>
      </c>
      <c r="U1972" s="35" t="s">
        <v>33</v>
      </c>
    </row>
    <row r="1973" spans="1:21" ht="15.65" customHeight="1" x14ac:dyDescent="0.35">
      <c r="A1973" s="35" t="s">
        <v>6654</v>
      </c>
      <c r="B1973" s="36">
        <v>12859</v>
      </c>
      <c r="C1973" s="35" t="s">
        <v>960</v>
      </c>
      <c r="D1973" s="35" t="s">
        <v>118</v>
      </c>
      <c r="E1973" s="37">
        <v>7</v>
      </c>
      <c r="F1973" s="42" t="s">
        <v>771</v>
      </c>
      <c r="G1973" s="39"/>
      <c r="J1973" s="40">
        <v>1</v>
      </c>
      <c r="K1973" s="41" t="s">
        <v>101</v>
      </c>
      <c r="L1973" s="37">
        <v>7</v>
      </c>
      <c r="M1973" s="49" t="s">
        <v>6635</v>
      </c>
      <c r="N1973" s="49" t="s">
        <v>6635</v>
      </c>
      <c r="O1973" s="39"/>
      <c r="Q1973" s="38"/>
      <c r="R1973" s="40">
        <v>0</v>
      </c>
      <c r="S1973" s="41" t="s">
        <v>30</v>
      </c>
      <c r="T1973" s="35" t="s">
        <v>66</v>
      </c>
      <c r="U1973" s="35" t="s">
        <v>33</v>
      </c>
    </row>
    <row r="1974" spans="1:21" ht="15.65" customHeight="1" x14ac:dyDescent="0.35">
      <c r="A1974" s="35" t="s">
        <v>6654</v>
      </c>
      <c r="B1974" s="36">
        <v>12859</v>
      </c>
      <c r="C1974" s="35" t="s">
        <v>960</v>
      </c>
      <c r="D1974" s="35" t="s">
        <v>118</v>
      </c>
      <c r="E1974" s="37">
        <v>8</v>
      </c>
      <c r="F1974" s="42" t="s">
        <v>4230</v>
      </c>
      <c r="G1974" s="39"/>
      <c r="J1974" s="40">
        <v>0.5</v>
      </c>
      <c r="K1974" s="41" t="s">
        <v>101</v>
      </c>
      <c r="L1974" s="37">
        <v>8</v>
      </c>
      <c r="M1974" s="42" t="s">
        <v>5499</v>
      </c>
      <c r="N1974" s="42" t="s">
        <v>5499</v>
      </c>
      <c r="O1974" s="39"/>
      <c r="Q1974" s="38"/>
      <c r="R1974" s="40">
        <v>0.5</v>
      </c>
      <c r="S1974" s="41" t="s">
        <v>30</v>
      </c>
      <c r="T1974" s="35" t="s">
        <v>66</v>
      </c>
      <c r="U1974" s="35" t="s">
        <v>33</v>
      </c>
    </row>
    <row r="1975" spans="1:21" ht="15.65" customHeight="1" x14ac:dyDescent="0.35">
      <c r="A1975" s="35" t="s">
        <v>6654</v>
      </c>
      <c r="B1975" s="36">
        <v>12859</v>
      </c>
      <c r="C1975" s="35" t="s">
        <v>960</v>
      </c>
      <c r="D1975" s="35" t="s">
        <v>118</v>
      </c>
      <c r="E1975" s="37">
        <v>9</v>
      </c>
      <c r="F1975" s="42" t="s">
        <v>7411</v>
      </c>
      <c r="G1975" s="39"/>
      <c r="J1975" s="40">
        <v>0</v>
      </c>
      <c r="K1975" s="41" t="s">
        <v>101</v>
      </c>
      <c r="L1975" s="37">
        <v>9</v>
      </c>
      <c r="M1975" s="42" t="s">
        <v>6636</v>
      </c>
      <c r="N1975" s="42" t="s">
        <v>6636</v>
      </c>
      <c r="O1975" s="39"/>
      <c r="Q1975" s="38"/>
      <c r="R1975" s="40">
        <v>1</v>
      </c>
      <c r="S1975" s="41" t="s">
        <v>30</v>
      </c>
      <c r="T1975" s="35" t="s">
        <v>66</v>
      </c>
      <c r="U1975" s="35" t="s">
        <v>33</v>
      </c>
    </row>
    <row r="1976" spans="1:21" ht="15.65" customHeight="1" x14ac:dyDescent="0.35">
      <c r="A1976" s="35" t="s">
        <v>6654</v>
      </c>
      <c r="B1976" s="36">
        <v>12859</v>
      </c>
      <c r="C1976" s="35" t="s">
        <v>960</v>
      </c>
      <c r="D1976" s="35" t="s">
        <v>118</v>
      </c>
      <c r="E1976" s="37">
        <v>10</v>
      </c>
      <c r="F1976" s="46" t="s">
        <v>6330</v>
      </c>
      <c r="G1976" s="39"/>
      <c r="J1976" s="40">
        <v>1</v>
      </c>
      <c r="K1976" s="41" t="s">
        <v>101</v>
      </c>
      <c r="L1976" s="37">
        <v>10</v>
      </c>
      <c r="M1976" s="42" t="s">
        <v>6637</v>
      </c>
      <c r="N1976" s="42" t="s">
        <v>6637</v>
      </c>
      <c r="O1976" s="39"/>
      <c r="Q1976" s="38"/>
      <c r="R1976" s="40">
        <v>0</v>
      </c>
      <c r="S1976" s="41" t="s">
        <v>30</v>
      </c>
      <c r="T1976" s="35" t="s">
        <v>66</v>
      </c>
      <c r="U1976" s="35" t="s">
        <v>33</v>
      </c>
    </row>
    <row r="1977" spans="1:21" ht="15.65" customHeight="1" x14ac:dyDescent="0.35">
      <c r="A1977" s="35" t="s">
        <v>6654</v>
      </c>
      <c r="B1977" s="36">
        <v>12859</v>
      </c>
      <c r="C1977" s="35" t="s">
        <v>960</v>
      </c>
      <c r="D1977" s="35" t="s">
        <v>118</v>
      </c>
      <c r="E1977" s="37">
        <v>11</v>
      </c>
      <c r="F1977" s="42" t="s">
        <v>6413</v>
      </c>
      <c r="G1977" s="39"/>
      <c r="J1977" s="40">
        <v>0.5</v>
      </c>
      <c r="K1977" s="41" t="s">
        <v>101</v>
      </c>
      <c r="L1977" s="37">
        <v>11</v>
      </c>
      <c r="M1977" s="42" t="s">
        <v>6638</v>
      </c>
      <c r="N1977" s="42" t="s">
        <v>6638</v>
      </c>
      <c r="O1977" s="39"/>
      <c r="Q1977" s="38"/>
      <c r="R1977" s="40">
        <v>0.5</v>
      </c>
      <c r="S1977" s="41" t="s">
        <v>30</v>
      </c>
      <c r="T1977" s="35" t="s">
        <v>66</v>
      </c>
      <c r="U1977" s="35" t="s">
        <v>33</v>
      </c>
    </row>
    <row r="1978" spans="1:21" ht="15.65" customHeight="1" x14ac:dyDescent="0.35">
      <c r="A1978" s="35" t="s">
        <v>6654</v>
      </c>
      <c r="B1978" s="36">
        <v>12859</v>
      </c>
      <c r="C1978" s="35" t="s">
        <v>960</v>
      </c>
      <c r="D1978" s="35" t="s">
        <v>118</v>
      </c>
      <c r="E1978" s="37">
        <v>12</v>
      </c>
      <c r="F1978" s="42" t="s">
        <v>6309</v>
      </c>
      <c r="G1978" s="39"/>
      <c r="J1978" s="40">
        <v>0</v>
      </c>
      <c r="K1978" s="41" t="s">
        <v>101</v>
      </c>
      <c r="L1978" s="37">
        <v>12</v>
      </c>
      <c r="M1978" s="42" t="s">
        <v>6639</v>
      </c>
      <c r="N1978" s="42" t="s">
        <v>6639</v>
      </c>
      <c r="O1978" s="39"/>
      <c r="Q1978" s="38"/>
      <c r="R1978" s="40">
        <v>1</v>
      </c>
      <c r="S1978" s="41" t="s">
        <v>30</v>
      </c>
      <c r="T1978" s="35" t="s">
        <v>66</v>
      </c>
      <c r="U1978" s="35" t="s">
        <v>33</v>
      </c>
    </row>
    <row r="1979" spans="1:21" ht="15.65" customHeight="1" x14ac:dyDescent="0.35">
      <c r="A1979" s="35" t="s">
        <v>6654</v>
      </c>
      <c r="B1979" s="36">
        <v>12859</v>
      </c>
      <c r="C1979" s="35" t="s">
        <v>960</v>
      </c>
      <c r="D1979" s="35" t="s">
        <v>118</v>
      </c>
      <c r="E1979" s="37">
        <v>13</v>
      </c>
      <c r="F1979" s="45" t="s">
        <v>597</v>
      </c>
      <c r="G1979" s="39"/>
      <c r="J1979" s="40">
        <v>0</v>
      </c>
      <c r="K1979" s="41" t="s">
        <v>101</v>
      </c>
      <c r="L1979" s="37">
        <v>13</v>
      </c>
      <c r="M1979" s="42" t="s">
        <v>6640</v>
      </c>
      <c r="N1979" s="42" t="s">
        <v>6640</v>
      </c>
      <c r="O1979" s="39"/>
      <c r="Q1979" s="38"/>
      <c r="R1979" s="40">
        <v>1</v>
      </c>
      <c r="S1979" s="41" t="s">
        <v>30</v>
      </c>
      <c r="T1979" s="35" t="s">
        <v>66</v>
      </c>
      <c r="U1979" s="35" t="s">
        <v>33</v>
      </c>
    </row>
    <row r="1980" spans="1:21" ht="15.65" customHeight="1" x14ac:dyDescent="0.35">
      <c r="A1980" s="35" t="s">
        <v>6654</v>
      </c>
      <c r="B1980" s="36">
        <v>12859</v>
      </c>
      <c r="C1980" s="35" t="s">
        <v>960</v>
      </c>
      <c r="D1980" s="35" t="s">
        <v>118</v>
      </c>
      <c r="E1980" s="37">
        <v>14</v>
      </c>
      <c r="F1980" s="42" t="s">
        <v>6578</v>
      </c>
      <c r="G1980" s="39"/>
      <c r="J1980" s="40">
        <v>0.5</v>
      </c>
      <c r="K1980" s="41" t="s">
        <v>101</v>
      </c>
      <c r="L1980" s="37">
        <v>14</v>
      </c>
      <c r="M1980" s="42" t="s">
        <v>6641</v>
      </c>
      <c r="N1980" s="42" t="s">
        <v>6641</v>
      </c>
      <c r="O1980" s="39"/>
      <c r="Q1980" s="38"/>
      <c r="R1980" s="40">
        <v>0.5</v>
      </c>
      <c r="S1980" s="41" t="s">
        <v>30</v>
      </c>
      <c r="T1980" s="35" t="s">
        <v>66</v>
      </c>
      <c r="U1980" s="35" t="s">
        <v>33</v>
      </c>
    </row>
    <row r="1981" spans="1:21" ht="15.65" customHeight="1" x14ac:dyDescent="0.35">
      <c r="A1981" s="35" t="s">
        <v>6654</v>
      </c>
      <c r="B1981" s="36">
        <v>12859</v>
      </c>
      <c r="C1981" s="35" t="s">
        <v>960</v>
      </c>
      <c r="D1981" s="35" t="s">
        <v>118</v>
      </c>
      <c r="E1981" s="37">
        <v>15</v>
      </c>
      <c r="F1981" s="45" t="s">
        <v>6328</v>
      </c>
      <c r="G1981" s="39"/>
      <c r="J1981" s="40">
        <v>0.5</v>
      </c>
      <c r="K1981" s="41" t="s">
        <v>101</v>
      </c>
      <c r="L1981" s="37">
        <v>15</v>
      </c>
      <c r="M1981" s="42" t="s">
        <v>6642</v>
      </c>
      <c r="N1981" s="42" t="s">
        <v>6642</v>
      </c>
      <c r="O1981" s="39"/>
      <c r="Q1981" s="38"/>
      <c r="R1981" s="40">
        <v>0.5</v>
      </c>
      <c r="S1981" s="41" t="s">
        <v>30</v>
      </c>
      <c r="T1981" s="35" t="s">
        <v>66</v>
      </c>
      <c r="U1981" s="35" t="s">
        <v>33</v>
      </c>
    </row>
    <row r="1982" spans="1:21" ht="15.65" customHeight="1" x14ac:dyDescent="0.35">
      <c r="A1982" s="35" t="s">
        <v>6654</v>
      </c>
      <c r="B1982" s="36">
        <v>12859</v>
      </c>
      <c r="C1982" s="35" t="s">
        <v>960</v>
      </c>
      <c r="D1982" s="35" t="s">
        <v>118</v>
      </c>
      <c r="E1982" s="37">
        <v>16</v>
      </c>
      <c r="F1982" s="42" t="s">
        <v>6629</v>
      </c>
      <c r="G1982" s="39"/>
      <c r="J1982" s="40">
        <v>0</v>
      </c>
      <c r="K1982" s="41" t="s">
        <v>101</v>
      </c>
      <c r="L1982" s="37">
        <v>16</v>
      </c>
      <c r="M1982" s="42" t="s">
        <v>6643</v>
      </c>
      <c r="N1982" s="42" t="s">
        <v>6643</v>
      </c>
      <c r="O1982" s="39"/>
      <c r="Q1982" s="38"/>
      <c r="R1982" s="40">
        <v>1</v>
      </c>
      <c r="S1982" s="41" t="s">
        <v>30</v>
      </c>
      <c r="T1982" s="35" t="s">
        <v>66</v>
      </c>
      <c r="U1982" s="35" t="s">
        <v>33</v>
      </c>
    </row>
    <row r="1983" spans="1:21" ht="15.65" customHeight="1" x14ac:dyDescent="0.35">
      <c r="A1983" s="35" t="s">
        <v>6654</v>
      </c>
      <c r="B1983" s="36">
        <v>12887</v>
      </c>
      <c r="C1983" s="35" t="s">
        <v>6375</v>
      </c>
      <c r="D1983" s="35" t="s">
        <v>118</v>
      </c>
      <c r="E1983" s="37">
        <v>1</v>
      </c>
      <c r="F1983" s="45" t="s">
        <v>1132</v>
      </c>
      <c r="G1983" s="39"/>
      <c r="J1983" s="40">
        <v>0</v>
      </c>
      <c r="K1983" s="41" t="s">
        <v>59</v>
      </c>
      <c r="L1983" s="37">
        <v>1</v>
      </c>
      <c r="M1983" s="42" t="s">
        <v>6483</v>
      </c>
      <c r="N1983" s="42" t="s">
        <v>6483</v>
      </c>
      <c r="O1983" s="39"/>
      <c r="Q1983" s="38"/>
      <c r="R1983" s="40">
        <v>1</v>
      </c>
      <c r="S1983" s="41" t="s">
        <v>56</v>
      </c>
      <c r="T1983" s="41" t="s">
        <v>56</v>
      </c>
      <c r="U1983" s="41" t="s">
        <v>56</v>
      </c>
    </row>
    <row r="1984" spans="1:21" ht="15.65" customHeight="1" x14ac:dyDescent="0.35">
      <c r="A1984" s="35" t="s">
        <v>6654</v>
      </c>
      <c r="B1984" s="36">
        <v>12887</v>
      </c>
      <c r="C1984" s="35" t="s">
        <v>6375</v>
      </c>
      <c r="D1984" s="35" t="s">
        <v>118</v>
      </c>
      <c r="E1984" s="37">
        <v>2</v>
      </c>
      <c r="F1984" s="45" t="s">
        <v>6327</v>
      </c>
      <c r="G1984" s="39"/>
      <c r="J1984" s="40">
        <v>0.5</v>
      </c>
      <c r="K1984" s="41" t="s">
        <v>59</v>
      </c>
      <c r="L1984" s="37">
        <v>2</v>
      </c>
      <c r="M1984" s="42" t="s">
        <v>6418</v>
      </c>
      <c r="N1984" s="42" t="s">
        <v>6418</v>
      </c>
      <c r="O1984" s="39"/>
      <c r="Q1984" s="38"/>
      <c r="R1984" s="40">
        <v>0.5</v>
      </c>
      <c r="S1984" s="41" t="s">
        <v>56</v>
      </c>
      <c r="T1984" s="41" t="s">
        <v>56</v>
      </c>
      <c r="U1984" s="41" t="s">
        <v>56</v>
      </c>
    </row>
    <row r="1985" spans="1:21" ht="15.65" customHeight="1" x14ac:dyDescent="0.35">
      <c r="A1985" s="35" t="s">
        <v>6654</v>
      </c>
      <c r="B1985" s="36">
        <v>12887</v>
      </c>
      <c r="C1985" s="35" t="s">
        <v>6375</v>
      </c>
      <c r="D1985" s="35" t="s">
        <v>118</v>
      </c>
      <c r="E1985" s="37">
        <v>3</v>
      </c>
      <c r="F1985" s="42" t="s">
        <v>6621</v>
      </c>
      <c r="G1985" s="39"/>
      <c r="J1985" s="40">
        <v>1</v>
      </c>
      <c r="K1985" s="41" t="s">
        <v>59</v>
      </c>
      <c r="L1985" s="37">
        <v>3</v>
      </c>
      <c r="M1985" s="42" t="s">
        <v>6417</v>
      </c>
      <c r="N1985" s="42" t="s">
        <v>6417</v>
      </c>
      <c r="O1985" s="39"/>
      <c r="Q1985" s="38"/>
      <c r="R1985" s="40">
        <v>0</v>
      </c>
      <c r="S1985" s="41" t="s">
        <v>56</v>
      </c>
      <c r="T1985" s="41" t="s">
        <v>56</v>
      </c>
      <c r="U1985" s="41" t="s">
        <v>56</v>
      </c>
    </row>
    <row r="1986" spans="1:21" ht="15.65" customHeight="1" x14ac:dyDescent="0.35">
      <c r="A1986" s="35" t="s">
        <v>6654</v>
      </c>
      <c r="B1986" s="36">
        <v>12887</v>
      </c>
      <c r="C1986" s="35" t="s">
        <v>6375</v>
      </c>
      <c r="D1986" s="35" t="s">
        <v>118</v>
      </c>
      <c r="E1986" s="37">
        <v>4</v>
      </c>
      <c r="F1986" s="42" t="s">
        <v>4684</v>
      </c>
      <c r="G1986" s="39"/>
      <c r="J1986" s="40">
        <v>1</v>
      </c>
      <c r="K1986" s="41" t="s">
        <v>59</v>
      </c>
      <c r="L1986" s="37">
        <v>4</v>
      </c>
      <c r="M1986" s="42" t="s">
        <v>6321</v>
      </c>
      <c r="N1986" s="42" t="s">
        <v>6321</v>
      </c>
      <c r="O1986" s="39"/>
      <c r="Q1986" s="38"/>
      <c r="R1986" s="40">
        <v>0</v>
      </c>
      <c r="S1986" s="41" t="s">
        <v>56</v>
      </c>
      <c r="T1986" s="41" t="s">
        <v>56</v>
      </c>
      <c r="U1986" s="41" t="s">
        <v>56</v>
      </c>
    </row>
    <row r="1987" spans="1:21" ht="15.65" customHeight="1" x14ac:dyDescent="0.35">
      <c r="A1987" s="35" t="s">
        <v>6654</v>
      </c>
      <c r="B1987" s="36">
        <v>12887</v>
      </c>
      <c r="C1987" s="35" t="s">
        <v>6375</v>
      </c>
      <c r="D1987" s="35" t="s">
        <v>118</v>
      </c>
      <c r="E1987" s="37">
        <v>5</v>
      </c>
      <c r="F1987" s="42" t="s">
        <v>1137</v>
      </c>
      <c r="G1987" s="39"/>
      <c r="J1987" s="40">
        <v>0.5</v>
      </c>
      <c r="K1987" s="41" t="s">
        <v>59</v>
      </c>
      <c r="L1987" s="37">
        <v>5</v>
      </c>
      <c r="M1987" s="42" t="s">
        <v>6264</v>
      </c>
      <c r="N1987" s="42" t="s">
        <v>6264</v>
      </c>
      <c r="O1987" s="39"/>
      <c r="Q1987" s="38"/>
      <c r="R1987" s="40">
        <v>0.5</v>
      </c>
      <c r="S1987" s="41" t="s">
        <v>56</v>
      </c>
      <c r="T1987" s="41" t="s">
        <v>56</v>
      </c>
      <c r="U1987" s="41" t="s">
        <v>56</v>
      </c>
    </row>
    <row r="1988" spans="1:21" ht="15.65" customHeight="1" x14ac:dyDescent="0.35">
      <c r="A1988" s="35" t="s">
        <v>6654</v>
      </c>
      <c r="B1988" s="36">
        <v>12887</v>
      </c>
      <c r="C1988" s="35" t="s">
        <v>6375</v>
      </c>
      <c r="D1988" s="35" t="s">
        <v>118</v>
      </c>
      <c r="E1988" s="37">
        <v>6</v>
      </c>
      <c r="F1988" s="42" t="s">
        <v>6343</v>
      </c>
      <c r="G1988" s="39"/>
      <c r="J1988" s="40">
        <v>0.5</v>
      </c>
      <c r="K1988" s="41" t="s">
        <v>59</v>
      </c>
      <c r="L1988" s="37">
        <v>6</v>
      </c>
      <c r="M1988" s="42" t="s">
        <v>6312</v>
      </c>
      <c r="N1988" s="42" t="s">
        <v>6312</v>
      </c>
      <c r="O1988" s="39"/>
      <c r="Q1988" s="38"/>
      <c r="R1988" s="40">
        <v>0.5</v>
      </c>
      <c r="S1988" s="41" t="s">
        <v>56</v>
      </c>
      <c r="T1988" s="41" t="s">
        <v>56</v>
      </c>
      <c r="U1988" s="41" t="s">
        <v>56</v>
      </c>
    </row>
    <row r="1989" spans="1:21" ht="15.65" customHeight="1" x14ac:dyDescent="0.35">
      <c r="A1989" s="35" t="s">
        <v>6654</v>
      </c>
      <c r="B1989" s="36">
        <v>12887</v>
      </c>
      <c r="C1989" s="35" t="s">
        <v>6375</v>
      </c>
      <c r="D1989" s="35" t="s">
        <v>118</v>
      </c>
      <c r="E1989" s="37">
        <v>7</v>
      </c>
      <c r="F1989" s="42" t="s">
        <v>6476</v>
      </c>
      <c r="G1989" s="39"/>
      <c r="J1989" s="40">
        <v>1</v>
      </c>
      <c r="K1989" s="41" t="s">
        <v>59</v>
      </c>
      <c r="L1989" s="37">
        <v>7</v>
      </c>
      <c r="M1989" s="49" t="s">
        <v>6649</v>
      </c>
      <c r="N1989" s="49" t="s">
        <v>6649</v>
      </c>
      <c r="O1989" s="39"/>
      <c r="Q1989" s="38"/>
      <c r="R1989" s="40">
        <v>0</v>
      </c>
      <c r="S1989" s="41" t="s">
        <v>56</v>
      </c>
      <c r="T1989" s="41" t="s">
        <v>56</v>
      </c>
      <c r="U1989" s="41" t="s">
        <v>56</v>
      </c>
    </row>
    <row r="1990" spans="1:21" ht="15.65" customHeight="1" x14ac:dyDescent="0.35">
      <c r="A1990" s="35" t="s">
        <v>6654</v>
      </c>
      <c r="B1990" s="36">
        <v>12887</v>
      </c>
      <c r="C1990" s="35" t="s">
        <v>6375</v>
      </c>
      <c r="D1990" s="35" t="s">
        <v>118</v>
      </c>
      <c r="E1990" s="37">
        <v>8</v>
      </c>
      <c r="F1990" s="42" t="s">
        <v>6436</v>
      </c>
      <c r="G1990" s="39"/>
      <c r="J1990" s="40">
        <v>0.5</v>
      </c>
      <c r="K1990" s="41" t="s">
        <v>59</v>
      </c>
      <c r="L1990" s="37">
        <v>8</v>
      </c>
      <c r="M1990" s="42" t="s">
        <v>6265</v>
      </c>
      <c r="N1990" s="42" t="s">
        <v>6265</v>
      </c>
      <c r="O1990" s="39"/>
      <c r="Q1990" s="38"/>
      <c r="R1990" s="40">
        <v>0.5</v>
      </c>
      <c r="S1990" s="41" t="s">
        <v>56</v>
      </c>
      <c r="T1990" s="41" t="s">
        <v>56</v>
      </c>
      <c r="U1990" s="41" t="s">
        <v>56</v>
      </c>
    </row>
    <row r="1991" spans="1:21" ht="15.65" customHeight="1" x14ac:dyDescent="0.35">
      <c r="A1991" s="35" t="s">
        <v>6654</v>
      </c>
      <c r="B1991" s="36">
        <v>12887</v>
      </c>
      <c r="C1991" s="35" t="s">
        <v>6375</v>
      </c>
      <c r="D1991" s="35" t="s">
        <v>118</v>
      </c>
      <c r="E1991" s="37">
        <v>9</v>
      </c>
      <c r="F1991" s="42" t="s">
        <v>1154</v>
      </c>
      <c r="G1991" s="39"/>
      <c r="J1991" s="40">
        <v>0</v>
      </c>
      <c r="K1991" s="41" t="s">
        <v>59</v>
      </c>
      <c r="L1991" s="37">
        <v>9</v>
      </c>
      <c r="M1991" s="42" t="s">
        <v>6314</v>
      </c>
      <c r="N1991" s="42" t="s">
        <v>6314</v>
      </c>
      <c r="O1991" s="39"/>
      <c r="Q1991" s="38"/>
      <c r="R1991" s="40">
        <v>1</v>
      </c>
      <c r="S1991" s="41" t="s">
        <v>56</v>
      </c>
      <c r="T1991" s="41" t="s">
        <v>56</v>
      </c>
      <c r="U1991" s="41" t="s">
        <v>56</v>
      </c>
    </row>
    <row r="1992" spans="1:21" ht="15.65" customHeight="1" x14ac:dyDescent="0.35">
      <c r="A1992" s="35" t="s">
        <v>6654</v>
      </c>
      <c r="B1992" s="36">
        <v>12887</v>
      </c>
      <c r="C1992" s="35" t="s">
        <v>6375</v>
      </c>
      <c r="D1992" s="35" t="s">
        <v>118</v>
      </c>
      <c r="E1992" s="37">
        <v>10</v>
      </c>
      <c r="F1992" s="46" t="s">
        <v>771</v>
      </c>
      <c r="G1992" s="39"/>
      <c r="J1992" s="40">
        <v>1</v>
      </c>
      <c r="K1992" s="41" t="s">
        <v>59</v>
      </c>
      <c r="L1992" s="37">
        <v>10</v>
      </c>
      <c r="M1992" s="42" t="s">
        <v>6420</v>
      </c>
      <c r="N1992" s="42" t="s">
        <v>6420</v>
      </c>
      <c r="O1992" s="39"/>
      <c r="Q1992" s="38"/>
      <c r="R1992" s="40">
        <v>0</v>
      </c>
      <c r="S1992" s="41" t="s">
        <v>56</v>
      </c>
      <c r="T1992" s="41" t="s">
        <v>56</v>
      </c>
      <c r="U1992" s="41" t="s">
        <v>56</v>
      </c>
    </row>
    <row r="1993" spans="1:21" ht="15.65" customHeight="1" x14ac:dyDescent="0.35">
      <c r="A1993" s="35" t="s">
        <v>6654</v>
      </c>
      <c r="B1993" s="36">
        <v>12887</v>
      </c>
      <c r="C1993" s="35" t="s">
        <v>6375</v>
      </c>
      <c r="D1993" s="35" t="s">
        <v>118</v>
      </c>
      <c r="E1993" s="37">
        <v>11</v>
      </c>
      <c r="F1993" s="42" t="s">
        <v>6508</v>
      </c>
      <c r="G1993" s="39"/>
      <c r="J1993" s="40">
        <v>1</v>
      </c>
      <c r="K1993" s="41" t="s">
        <v>59</v>
      </c>
      <c r="L1993" s="37">
        <v>11</v>
      </c>
      <c r="M1993" s="42" t="s">
        <v>6512</v>
      </c>
      <c r="N1993" s="42" t="s">
        <v>6512</v>
      </c>
      <c r="O1993" s="39"/>
      <c r="Q1993" s="38"/>
      <c r="R1993" s="40">
        <v>0</v>
      </c>
      <c r="S1993" s="41" t="s">
        <v>56</v>
      </c>
      <c r="T1993" s="41" t="s">
        <v>56</v>
      </c>
      <c r="U1993" s="41" t="s">
        <v>56</v>
      </c>
    </row>
    <row r="1994" spans="1:21" ht="15.65" customHeight="1" x14ac:dyDescent="0.35">
      <c r="A1994" s="35" t="s">
        <v>6654</v>
      </c>
      <c r="B1994" s="36">
        <v>12887</v>
      </c>
      <c r="C1994" s="35" t="s">
        <v>6375</v>
      </c>
      <c r="D1994" s="35" t="s">
        <v>118</v>
      </c>
      <c r="E1994" s="37">
        <v>12</v>
      </c>
      <c r="F1994" s="46" t="s">
        <v>6644</v>
      </c>
      <c r="G1994" s="39"/>
      <c r="J1994" s="40">
        <v>0</v>
      </c>
      <c r="K1994" s="41" t="s">
        <v>59</v>
      </c>
      <c r="L1994" s="37">
        <v>12</v>
      </c>
      <c r="M1994" s="42" t="s">
        <v>6487</v>
      </c>
      <c r="N1994" s="42" t="s">
        <v>6487</v>
      </c>
      <c r="O1994" s="39"/>
      <c r="Q1994" s="38"/>
      <c r="R1994" s="40">
        <v>1</v>
      </c>
      <c r="S1994" s="41" t="s">
        <v>56</v>
      </c>
      <c r="T1994" s="41" t="s">
        <v>56</v>
      </c>
      <c r="U1994" s="41" t="s">
        <v>56</v>
      </c>
    </row>
    <row r="1995" spans="1:21" ht="15.65" customHeight="1" x14ac:dyDescent="0.35">
      <c r="A1995" s="35" t="s">
        <v>6654</v>
      </c>
      <c r="B1995" s="36">
        <v>12887</v>
      </c>
      <c r="C1995" s="35" t="s">
        <v>6375</v>
      </c>
      <c r="D1995" s="35" t="s">
        <v>118</v>
      </c>
      <c r="E1995" s="37">
        <v>13</v>
      </c>
      <c r="F1995" s="46" t="s">
        <v>2785</v>
      </c>
      <c r="G1995" s="39"/>
      <c r="J1995" s="40">
        <v>1</v>
      </c>
      <c r="K1995" s="41" t="s">
        <v>59</v>
      </c>
      <c r="L1995" s="37">
        <v>13</v>
      </c>
      <c r="M1995" s="42" t="s">
        <v>6268</v>
      </c>
      <c r="N1995" s="42" t="s">
        <v>6268</v>
      </c>
      <c r="O1995" s="39"/>
      <c r="Q1995" s="38"/>
      <c r="R1995" s="40">
        <v>0</v>
      </c>
      <c r="S1995" s="41" t="s">
        <v>56</v>
      </c>
      <c r="T1995" s="41" t="s">
        <v>56</v>
      </c>
      <c r="U1995" s="41" t="s">
        <v>56</v>
      </c>
    </row>
    <row r="1996" spans="1:21" ht="15.65" customHeight="1" x14ac:dyDescent="0.35">
      <c r="A1996" s="35" t="s">
        <v>6654</v>
      </c>
      <c r="B1996" s="36">
        <v>12887</v>
      </c>
      <c r="C1996" s="35" t="s">
        <v>6375</v>
      </c>
      <c r="D1996" s="35" t="s">
        <v>118</v>
      </c>
      <c r="E1996" s="37">
        <v>14</v>
      </c>
      <c r="F1996" s="46" t="s">
        <v>6645</v>
      </c>
      <c r="G1996" s="39"/>
      <c r="J1996" s="40">
        <v>1</v>
      </c>
      <c r="K1996" s="41" t="s">
        <v>59</v>
      </c>
      <c r="L1996" s="37">
        <v>14</v>
      </c>
      <c r="M1996" s="42" t="s">
        <v>6267</v>
      </c>
      <c r="N1996" s="42" t="s">
        <v>6267</v>
      </c>
      <c r="O1996" s="39"/>
      <c r="Q1996" s="38"/>
      <c r="R1996" s="40">
        <v>0</v>
      </c>
      <c r="S1996" s="41" t="s">
        <v>56</v>
      </c>
      <c r="T1996" s="41" t="s">
        <v>56</v>
      </c>
      <c r="U1996" s="41" t="s">
        <v>56</v>
      </c>
    </row>
    <row r="1997" spans="1:21" ht="15.65" customHeight="1" x14ac:dyDescent="0.35">
      <c r="A1997" s="35" t="s">
        <v>6654</v>
      </c>
      <c r="B1997" s="36">
        <v>12887</v>
      </c>
      <c r="C1997" s="35" t="s">
        <v>6375</v>
      </c>
      <c r="D1997" s="35" t="s">
        <v>118</v>
      </c>
      <c r="E1997" s="37">
        <v>15</v>
      </c>
      <c r="F1997" s="42" t="s">
        <v>6646</v>
      </c>
      <c r="G1997" s="39"/>
      <c r="J1997" s="40">
        <v>1</v>
      </c>
      <c r="K1997" s="41" t="s">
        <v>59</v>
      </c>
      <c r="L1997" s="37">
        <v>15</v>
      </c>
      <c r="M1997" s="42" t="s">
        <v>6489</v>
      </c>
      <c r="N1997" s="42" t="s">
        <v>6489</v>
      </c>
      <c r="O1997" s="39"/>
      <c r="Q1997" s="38"/>
      <c r="R1997" s="40">
        <v>0</v>
      </c>
      <c r="S1997" s="41" t="s">
        <v>56</v>
      </c>
      <c r="T1997" s="41" t="s">
        <v>56</v>
      </c>
      <c r="U1997" s="41" t="s">
        <v>56</v>
      </c>
    </row>
    <row r="1998" spans="1:21" ht="15.65" customHeight="1" x14ac:dyDescent="0.35">
      <c r="A1998" s="35" t="s">
        <v>6654</v>
      </c>
      <c r="B1998" s="36">
        <v>12887</v>
      </c>
      <c r="C1998" s="35" t="s">
        <v>6375</v>
      </c>
      <c r="D1998" s="35" t="s">
        <v>118</v>
      </c>
      <c r="E1998" s="37">
        <v>16</v>
      </c>
      <c r="F1998" s="42" t="s">
        <v>6308</v>
      </c>
      <c r="G1998" s="39"/>
      <c r="J1998" s="40">
        <v>1</v>
      </c>
      <c r="K1998" s="41" t="s">
        <v>59</v>
      </c>
      <c r="L1998" s="37">
        <v>16</v>
      </c>
      <c r="M1998" s="42" t="s">
        <v>6650</v>
      </c>
      <c r="N1998" s="42" t="s">
        <v>6650</v>
      </c>
      <c r="O1998" s="39"/>
      <c r="Q1998" s="38"/>
      <c r="R1998" s="40">
        <v>0</v>
      </c>
      <c r="S1998" s="41" t="s">
        <v>56</v>
      </c>
      <c r="T1998" s="41" t="s">
        <v>56</v>
      </c>
      <c r="U1998" s="41" t="s">
        <v>56</v>
      </c>
    </row>
    <row r="1999" spans="1:21" ht="15.65" customHeight="1" x14ac:dyDescent="0.35">
      <c r="A1999" s="35" t="s">
        <v>6654</v>
      </c>
      <c r="B1999" s="36">
        <v>12887</v>
      </c>
      <c r="C1999" s="35" t="s">
        <v>6375</v>
      </c>
      <c r="D1999" s="35" t="s">
        <v>118</v>
      </c>
      <c r="E1999" s="37">
        <v>17</v>
      </c>
      <c r="F1999" s="45" t="s">
        <v>6647</v>
      </c>
      <c r="G1999" s="39"/>
      <c r="J1999" s="40">
        <v>0.5</v>
      </c>
      <c r="K1999" s="41" t="s">
        <v>59</v>
      </c>
      <c r="L1999" s="37">
        <v>17</v>
      </c>
      <c r="M1999" s="42" t="s">
        <v>6651</v>
      </c>
      <c r="N1999" s="42" t="s">
        <v>6651</v>
      </c>
      <c r="O1999" s="39"/>
      <c r="Q1999" s="38"/>
      <c r="R1999" s="40">
        <v>0.5</v>
      </c>
      <c r="S1999" s="41" t="s">
        <v>56</v>
      </c>
      <c r="T1999" s="41" t="s">
        <v>56</v>
      </c>
      <c r="U1999" s="41" t="s">
        <v>56</v>
      </c>
    </row>
    <row r="2000" spans="1:21" ht="15.65" customHeight="1" x14ac:dyDescent="0.35">
      <c r="A2000" s="35" t="s">
        <v>6654</v>
      </c>
      <c r="B2000" s="36">
        <v>12887</v>
      </c>
      <c r="C2000" s="35" t="s">
        <v>6375</v>
      </c>
      <c r="D2000" s="35" t="s">
        <v>118</v>
      </c>
      <c r="E2000" s="37">
        <v>18</v>
      </c>
      <c r="F2000" s="42" t="s">
        <v>6415</v>
      </c>
      <c r="G2000" s="39"/>
      <c r="J2000" s="40">
        <v>1</v>
      </c>
      <c r="K2000" s="41" t="s">
        <v>59</v>
      </c>
      <c r="L2000" s="37">
        <v>18</v>
      </c>
      <c r="M2000" s="42" t="s">
        <v>6434</v>
      </c>
      <c r="N2000" s="42" t="s">
        <v>6434</v>
      </c>
      <c r="O2000" s="39"/>
      <c r="Q2000" s="38"/>
      <c r="R2000" s="40">
        <v>0</v>
      </c>
      <c r="S2000" s="41" t="s">
        <v>56</v>
      </c>
      <c r="T2000" s="41" t="s">
        <v>56</v>
      </c>
      <c r="U2000" s="41" t="s">
        <v>56</v>
      </c>
    </row>
    <row r="2001" spans="1:21" ht="15.65" customHeight="1" x14ac:dyDescent="0.35">
      <c r="A2001" s="35" t="s">
        <v>6654</v>
      </c>
      <c r="B2001" s="36">
        <v>12887</v>
      </c>
      <c r="C2001" s="35" t="s">
        <v>6375</v>
      </c>
      <c r="D2001" s="35" t="s">
        <v>118</v>
      </c>
      <c r="E2001" s="37">
        <v>19</v>
      </c>
      <c r="F2001" s="45" t="s">
        <v>6648</v>
      </c>
      <c r="G2001" s="39"/>
      <c r="J2001" s="40">
        <v>1</v>
      </c>
      <c r="K2001" s="41" t="s">
        <v>59</v>
      </c>
      <c r="L2001" s="37">
        <v>19</v>
      </c>
      <c r="M2001" s="42" t="s">
        <v>6652</v>
      </c>
      <c r="N2001" s="42" t="s">
        <v>6652</v>
      </c>
      <c r="O2001" s="39"/>
      <c r="Q2001" s="38"/>
      <c r="R2001" s="40">
        <v>0</v>
      </c>
      <c r="S2001" s="41" t="s">
        <v>56</v>
      </c>
      <c r="T2001" s="41" t="s">
        <v>56</v>
      </c>
      <c r="U2001" s="41" t="s">
        <v>56</v>
      </c>
    </row>
    <row r="2002" spans="1:21" ht="15.65" customHeight="1" x14ac:dyDescent="0.35">
      <c r="A2002" s="35" t="s">
        <v>6654</v>
      </c>
      <c r="B2002" s="36">
        <v>12887</v>
      </c>
      <c r="C2002" s="35" t="s">
        <v>6375</v>
      </c>
      <c r="D2002" s="35" t="s">
        <v>118</v>
      </c>
      <c r="E2002" s="37">
        <v>20</v>
      </c>
      <c r="F2002" s="42" t="s">
        <v>6516</v>
      </c>
      <c r="G2002" s="39"/>
      <c r="J2002" s="40">
        <v>1</v>
      </c>
      <c r="K2002" s="41" t="s">
        <v>59</v>
      </c>
      <c r="L2002" s="37">
        <v>20</v>
      </c>
      <c r="M2002" s="42" t="s">
        <v>6653</v>
      </c>
      <c r="N2002" s="42" t="s">
        <v>6653</v>
      </c>
      <c r="O2002" s="39"/>
      <c r="Q2002" s="38"/>
      <c r="R2002" s="40">
        <v>0</v>
      </c>
      <c r="S2002" s="41" t="s">
        <v>56</v>
      </c>
      <c r="T2002" s="41" t="s">
        <v>56</v>
      </c>
      <c r="U2002" s="41" t="s">
        <v>56</v>
      </c>
    </row>
    <row r="2003" spans="1:21" ht="15.65" customHeight="1" x14ac:dyDescent="0.35">
      <c r="A2003" s="35" t="s">
        <v>6701</v>
      </c>
      <c r="B2003" s="36">
        <v>13125</v>
      </c>
      <c r="C2003" s="35" t="s">
        <v>6503</v>
      </c>
      <c r="D2003" s="35" t="s">
        <v>118</v>
      </c>
      <c r="E2003" s="37">
        <v>1</v>
      </c>
      <c r="F2003" s="45" t="s">
        <v>6492</v>
      </c>
      <c r="G2003" s="39"/>
      <c r="J2003" s="40">
        <v>1</v>
      </c>
      <c r="K2003" s="41" t="s">
        <v>61</v>
      </c>
      <c r="L2003" s="37">
        <v>1</v>
      </c>
      <c r="M2003" s="45" t="s">
        <v>6398</v>
      </c>
      <c r="N2003" s="45" t="s">
        <v>6398</v>
      </c>
      <c r="O2003" s="39"/>
      <c r="Q2003" s="38"/>
      <c r="R2003" s="40">
        <v>0</v>
      </c>
      <c r="S2003" s="38" t="s">
        <v>26</v>
      </c>
      <c r="T2003" s="35" t="s">
        <v>28</v>
      </c>
      <c r="U2003" s="35" t="s">
        <v>33</v>
      </c>
    </row>
    <row r="2004" spans="1:21" ht="15.65" customHeight="1" x14ac:dyDescent="0.35">
      <c r="A2004" s="35" t="s">
        <v>6701</v>
      </c>
      <c r="B2004" s="36">
        <v>13125</v>
      </c>
      <c r="C2004" s="35" t="s">
        <v>6503</v>
      </c>
      <c r="D2004" s="35" t="s">
        <v>118</v>
      </c>
      <c r="E2004" s="37">
        <v>2</v>
      </c>
      <c r="F2004" s="45" t="s">
        <v>1132</v>
      </c>
      <c r="G2004" s="39"/>
      <c r="J2004" s="40">
        <v>1</v>
      </c>
      <c r="K2004" s="41" t="s">
        <v>61</v>
      </c>
      <c r="L2004" s="37">
        <v>2</v>
      </c>
      <c r="M2004" s="42" t="s">
        <v>6665</v>
      </c>
      <c r="N2004" s="42" t="s">
        <v>6665</v>
      </c>
      <c r="O2004" s="39"/>
      <c r="Q2004" s="38"/>
      <c r="R2004" s="40">
        <v>0</v>
      </c>
      <c r="S2004" s="38" t="s">
        <v>26</v>
      </c>
      <c r="T2004" s="35" t="s">
        <v>28</v>
      </c>
      <c r="U2004" s="35" t="s">
        <v>33</v>
      </c>
    </row>
    <row r="2005" spans="1:21" ht="15.65" customHeight="1" x14ac:dyDescent="0.35">
      <c r="A2005" s="35" t="s">
        <v>6701</v>
      </c>
      <c r="B2005" s="36">
        <v>13125</v>
      </c>
      <c r="C2005" s="35" t="s">
        <v>6503</v>
      </c>
      <c r="D2005" s="35" t="s">
        <v>118</v>
      </c>
      <c r="E2005" s="37">
        <v>3</v>
      </c>
      <c r="F2005" s="42" t="s">
        <v>6327</v>
      </c>
      <c r="G2005" s="39"/>
      <c r="J2005" s="40">
        <v>1</v>
      </c>
      <c r="K2005" s="41" t="s">
        <v>61</v>
      </c>
      <c r="L2005" s="37">
        <v>3</v>
      </c>
      <c r="M2005" s="42" t="s">
        <v>6666</v>
      </c>
      <c r="N2005" s="42" t="s">
        <v>6666</v>
      </c>
      <c r="O2005" s="39"/>
      <c r="Q2005" s="38"/>
      <c r="R2005" s="40">
        <v>0</v>
      </c>
      <c r="S2005" s="38" t="s">
        <v>26</v>
      </c>
      <c r="T2005" s="35" t="s">
        <v>28</v>
      </c>
      <c r="U2005" s="35" t="s">
        <v>33</v>
      </c>
    </row>
    <row r="2006" spans="1:21" ht="15.65" customHeight="1" x14ac:dyDescent="0.35">
      <c r="A2006" s="35" t="s">
        <v>6701</v>
      </c>
      <c r="B2006" s="36">
        <v>13125</v>
      </c>
      <c r="C2006" s="35" t="s">
        <v>6503</v>
      </c>
      <c r="D2006" s="35" t="s">
        <v>118</v>
      </c>
      <c r="E2006" s="37">
        <v>4</v>
      </c>
      <c r="F2006" s="42" t="s">
        <v>4684</v>
      </c>
      <c r="G2006" s="39"/>
      <c r="J2006" s="40">
        <v>1</v>
      </c>
      <c r="K2006" s="41" t="s">
        <v>61</v>
      </c>
      <c r="L2006" s="37">
        <v>4</v>
      </c>
      <c r="M2006" s="42" t="s">
        <v>6622</v>
      </c>
      <c r="N2006" s="42" t="s">
        <v>6622</v>
      </c>
      <c r="O2006" s="39"/>
      <c r="Q2006" s="38"/>
      <c r="R2006" s="40">
        <v>0</v>
      </c>
      <c r="S2006" s="38" t="s">
        <v>26</v>
      </c>
      <c r="T2006" s="35" t="s">
        <v>28</v>
      </c>
      <c r="U2006" s="35" t="s">
        <v>33</v>
      </c>
    </row>
    <row r="2007" spans="1:21" ht="15.65" customHeight="1" x14ac:dyDescent="0.35">
      <c r="A2007" s="35" t="s">
        <v>6701</v>
      </c>
      <c r="B2007" s="36">
        <v>13125</v>
      </c>
      <c r="C2007" s="35" t="s">
        <v>6503</v>
      </c>
      <c r="D2007" s="35" t="s">
        <v>118</v>
      </c>
      <c r="E2007" s="37">
        <v>5</v>
      </c>
      <c r="F2007" s="42" t="s">
        <v>1154</v>
      </c>
      <c r="G2007" s="39"/>
      <c r="J2007" s="40">
        <v>0</v>
      </c>
      <c r="K2007" s="41" t="s">
        <v>61</v>
      </c>
      <c r="L2007" s="37">
        <v>5</v>
      </c>
      <c r="M2007" s="46" t="s">
        <v>6450</v>
      </c>
      <c r="N2007" s="46" t="s">
        <v>6450</v>
      </c>
      <c r="O2007" s="39"/>
      <c r="Q2007" s="38"/>
      <c r="R2007" s="40">
        <v>1</v>
      </c>
      <c r="S2007" s="38" t="s">
        <v>26</v>
      </c>
      <c r="T2007" s="35" t="s">
        <v>28</v>
      </c>
      <c r="U2007" s="35" t="s">
        <v>33</v>
      </c>
    </row>
    <row r="2008" spans="1:21" ht="15.65" customHeight="1" x14ac:dyDescent="0.35">
      <c r="A2008" s="35" t="s">
        <v>6701</v>
      </c>
      <c r="B2008" s="36">
        <v>13125</v>
      </c>
      <c r="C2008" s="35" t="s">
        <v>6503</v>
      </c>
      <c r="D2008" s="35" t="s">
        <v>118</v>
      </c>
      <c r="E2008" s="37">
        <v>6</v>
      </c>
      <c r="F2008" s="42" t="s">
        <v>1137</v>
      </c>
      <c r="G2008" s="39"/>
      <c r="J2008" s="40">
        <v>1</v>
      </c>
      <c r="K2008" s="41" t="s">
        <v>61</v>
      </c>
      <c r="L2008" s="37">
        <v>6</v>
      </c>
      <c r="M2008" s="42" t="s">
        <v>6452</v>
      </c>
      <c r="N2008" s="42" t="s">
        <v>6452</v>
      </c>
      <c r="O2008" s="39"/>
      <c r="Q2008" s="38"/>
      <c r="R2008" s="40">
        <v>0</v>
      </c>
      <c r="S2008" s="38" t="s">
        <v>26</v>
      </c>
      <c r="T2008" s="35" t="s">
        <v>28</v>
      </c>
      <c r="U2008" s="35" t="s">
        <v>33</v>
      </c>
    </row>
    <row r="2009" spans="1:21" ht="15.65" customHeight="1" x14ac:dyDescent="0.35">
      <c r="A2009" s="35" t="s">
        <v>6701</v>
      </c>
      <c r="B2009" s="36">
        <v>13125</v>
      </c>
      <c r="C2009" s="35" t="s">
        <v>6503</v>
      </c>
      <c r="D2009" s="35" t="s">
        <v>118</v>
      </c>
      <c r="E2009" s="37">
        <v>7</v>
      </c>
      <c r="F2009" s="42" t="s">
        <v>4229</v>
      </c>
      <c r="G2009" s="39"/>
      <c r="J2009" s="40">
        <v>1</v>
      </c>
      <c r="K2009" s="41" t="s">
        <v>61</v>
      </c>
      <c r="L2009" s="37">
        <v>7</v>
      </c>
      <c r="M2009" s="45" t="s">
        <v>6404</v>
      </c>
      <c r="N2009" s="45" t="s">
        <v>6404</v>
      </c>
      <c r="O2009" s="39"/>
      <c r="Q2009" s="38"/>
      <c r="R2009" s="47">
        <v>0</v>
      </c>
      <c r="S2009" s="38" t="s">
        <v>26</v>
      </c>
      <c r="T2009" s="35" t="s">
        <v>28</v>
      </c>
      <c r="U2009" s="35" t="s">
        <v>33</v>
      </c>
    </row>
    <row r="2010" spans="1:21" ht="15.65" customHeight="1" x14ac:dyDescent="0.35">
      <c r="A2010" s="35" t="s">
        <v>6701</v>
      </c>
      <c r="B2010" s="36">
        <v>13125</v>
      </c>
      <c r="C2010" s="35" t="s">
        <v>6503</v>
      </c>
      <c r="D2010" s="35" t="s">
        <v>118</v>
      </c>
      <c r="E2010" s="37">
        <v>8</v>
      </c>
      <c r="F2010" s="42" t="s">
        <v>771</v>
      </c>
      <c r="G2010" s="39"/>
      <c r="J2010" s="40">
        <v>0.5</v>
      </c>
      <c r="K2010" s="41" t="s">
        <v>61</v>
      </c>
      <c r="L2010" s="37">
        <v>8</v>
      </c>
      <c r="M2010" s="42" t="s">
        <v>4555</v>
      </c>
      <c r="N2010" s="42" t="s">
        <v>4555</v>
      </c>
      <c r="O2010" s="39"/>
      <c r="Q2010" s="38"/>
      <c r="R2010" s="40">
        <v>0.5</v>
      </c>
      <c r="S2010" s="38" t="s">
        <v>26</v>
      </c>
      <c r="T2010" s="35" t="s">
        <v>28</v>
      </c>
      <c r="U2010" s="35" t="s">
        <v>33</v>
      </c>
    </row>
    <row r="2011" spans="1:21" ht="15.65" customHeight="1" x14ac:dyDescent="0.35">
      <c r="A2011" s="35" t="s">
        <v>6701</v>
      </c>
      <c r="B2011" s="36">
        <v>13125</v>
      </c>
      <c r="C2011" s="35" t="s">
        <v>6503</v>
      </c>
      <c r="D2011" s="35" t="s">
        <v>118</v>
      </c>
      <c r="E2011" s="37">
        <v>9</v>
      </c>
      <c r="F2011" s="42" t="s">
        <v>6476</v>
      </c>
      <c r="G2011" s="39"/>
      <c r="J2011" s="40">
        <v>0.5</v>
      </c>
      <c r="K2011" s="41" t="s">
        <v>61</v>
      </c>
      <c r="L2011" s="37">
        <v>9</v>
      </c>
      <c r="M2011" s="42" t="s">
        <v>6453</v>
      </c>
      <c r="N2011" s="42" t="s">
        <v>6453</v>
      </c>
      <c r="O2011" s="39"/>
      <c r="Q2011" s="38"/>
      <c r="R2011" s="40">
        <v>0.5</v>
      </c>
      <c r="S2011" s="38" t="s">
        <v>26</v>
      </c>
      <c r="T2011" s="35" t="s">
        <v>28</v>
      </c>
      <c r="U2011" s="35" t="s">
        <v>33</v>
      </c>
    </row>
    <row r="2012" spans="1:21" ht="15.65" customHeight="1" x14ac:dyDescent="0.35">
      <c r="A2012" s="35" t="s">
        <v>6701</v>
      </c>
      <c r="B2012" s="36">
        <v>13125</v>
      </c>
      <c r="C2012" s="35" t="s">
        <v>6503</v>
      </c>
      <c r="D2012" s="35" t="s">
        <v>118</v>
      </c>
      <c r="E2012" s="37">
        <v>10</v>
      </c>
      <c r="F2012" s="42" t="s">
        <v>4230</v>
      </c>
      <c r="G2012" s="39"/>
      <c r="J2012" s="40">
        <v>0.5</v>
      </c>
      <c r="K2012" s="41" t="s">
        <v>61</v>
      </c>
      <c r="L2012" s="37">
        <v>10</v>
      </c>
      <c r="M2012" s="42" t="s">
        <v>6668</v>
      </c>
      <c r="N2012" s="42" t="s">
        <v>6668</v>
      </c>
      <c r="O2012" s="39"/>
      <c r="Q2012" s="38"/>
      <c r="R2012" s="40">
        <v>0.5</v>
      </c>
      <c r="S2012" s="38" t="s">
        <v>26</v>
      </c>
      <c r="T2012" s="35" t="s">
        <v>28</v>
      </c>
      <c r="U2012" s="35" t="s">
        <v>33</v>
      </c>
    </row>
    <row r="2013" spans="1:21" ht="15.65" customHeight="1" x14ac:dyDescent="0.35">
      <c r="A2013" s="35" t="s">
        <v>6701</v>
      </c>
      <c r="B2013" s="36">
        <v>13125</v>
      </c>
      <c r="C2013" s="35" t="s">
        <v>6503</v>
      </c>
      <c r="D2013" s="35" t="s">
        <v>118</v>
      </c>
      <c r="E2013" s="37">
        <v>11</v>
      </c>
      <c r="F2013" s="42" t="s">
        <v>1141</v>
      </c>
      <c r="G2013" s="39"/>
      <c r="J2013" s="40">
        <v>0.5</v>
      </c>
      <c r="K2013" s="41" t="s">
        <v>61</v>
      </c>
      <c r="L2013" s="37">
        <v>11</v>
      </c>
      <c r="M2013" s="42" t="s">
        <v>6624</v>
      </c>
      <c r="N2013" s="42" t="s">
        <v>6624</v>
      </c>
      <c r="O2013" s="39"/>
      <c r="Q2013" s="38"/>
      <c r="R2013" s="40">
        <v>0.5</v>
      </c>
      <c r="S2013" s="38" t="s">
        <v>26</v>
      </c>
      <c r="T2013" s="35" t="s">
        <v>28</v>
      </c>
      <c r="U2013" s="35" t="s">
        <v>33</v>
      </c>
    </row>
    <row r="2014" spans="1:21" ht="15.65" customHeight="1" x14ac:dyDescent="0.35">
      <c r="A2014" s="35" t="s">
        <v>6701</v>
      </c>
      <c r="B2014" s="36">
        <v>13125</v>
      </c>
      <c r="C2014" s="35" t="s">
        <v>6503</v>
      </c>
      <c r="D2014" s="35" t="s">
        <v>118</v>
      </c>
      <c r="E2014" s="37">
        <v>12</v>
      </c>
      <c r="F2014" s="42" t="s">
        <v>6508</v>
      </c>
      <c r="G2014" s="39"/>
      <c r="J2014" s="40">
        <v>0.5</v>
      </c>
      <c r="K2014" s="41" t="s">
        <v>61</v>
      </c>
      <c r="L2014" s="37">
        <v>12</v>
      </c>
      <c r="M2014" s="42" t="s">
        <v>6625</v>
      </c>
      <c r="N2014" s="42" t="s">
        <v>6625</v>
      </c>
      <c r="O2014" s="39"/>
      <c r="Q2014" s="38"/>
      <c r="R2014" s="40">
        <v>0.5</v>
      </c>
      <c r="S2014" s="38" t="s">
        <v>26</v>
      </c>
      <c r="T2014" s="35" t="s">
        <v>28</v>
      </c>
      <c r="U2014" s="35" t="s">
        <v>33</v>
      </c>
    </row>
    <row r="2015" spans="1:21" ht="15.65" customHeight="1" x14ac:dyDescent="0.35">
      <c r="A2015" s="35" t="s">
        <v>6701</v>
      </c>
      <c r="B2015" s="36">
        <v>13125</v>
      </c>
      <c r="C2015" s="35" t="s">
        <v>6503</v>
      </c>
      <c r="D2015" s="35" t="s">
        <v>118</v>
      </c>
      <c r="E2015" s="37">
        <v>13</v>
      </c>
      <c r="F2015" s="42" t="s">
        <v>6330</v>
      </c>
      <c r="G2015" s="39"/>
      <c r="J2015" s="40">
        <v>0.5</v>
      </c>
      <c r="K2015" s="41" t="s">
        <v>61</v>
      </c>
      <c r="L2015" s="37">
        <v>13</v>
      </c>
      <c r="M2015" s="42" t="s">
        <v>6626</v>
      </c>
      <c r="N2015" s="42" t="s">
        <v>6626</v>
      </c>
      <c r="O2015" s="39"/>
      <c r="Q2015" s="38"/>
      <c r="R2015" s="40">
        <v>0.5</v>
      </c>
      <c r="S2015" s="38" t="s">
        <v>26</v>
      </c>
      <c r="T2015" s="35" t="s">
        <v>28</v>
      </c>
      <c r="U2015" s="35" t="s">
        <v>33</v>
      </c>
    </row>
    <row r="2016" spans="1:21" ht="15.65" customHeight="1" x14ac:dyDescent="0.35">
      <c r="A2016" s="35" t="s">
        <v>6701</v>
      </c>
      <c r="B2016" s="36">
        <v>13125</v>
      </c>
      <c r="C2016" s="35" t="s">
        <v>6503</v>
      </c>
      <c r="D2016" s="35" t="s">
        <v>118</v>
      </c>
      <c r="E2016" s="37">
        <v>14</v>
      </c>
      <c r="F2016" s="42" t="s">
        <v>7411</v>
      </c>
      <c r="G2016" s="39"/>
      <c r="J2016" s="40">
        <v>0.5</v>
      </c>
      <c r="K2016" s="41" t="s">
        <v>61</v>
      </c>
      <c r="L2016" s="37">
        <v>14</v>
      </c>
      <c r="M2016" s="42" t="s">
        <v>6669</v>
      </c>
      <c r="N2016" s="42" t="s">
        <v>6669</v>
      </c>
      <c r="O2016" s="39"/>
      <c r="Q2016" s="38"/>
      <c r="R2016" s="40">
        <v>0.5</v>
      </c>
      <c r="S2016" s="38" t="s">
        <v>26</v>
      </c>
      <c r="T2016" s="35" t="s">
        <v>28</v>
      </c>
      <c r="U2016" s="35" t="s">
        <v>33</v>
      </c>
    </row>
    <row r="2017" spans="1:21" ht="15.65" customHeight="1" x14ac:dyDescent="0.35">
      <c r="A2017" s="35" t="s">
        <v>6701</v>
      </c>
      <c r="B2017" s="36">
        <v>13125</v>
      </c>
      <c r="C2017" s="35" t="s">
        <v>6503</v>
      </c>
      <c r="D2017" s="35" t="s">
        <v>118</v>
      </c>
      <c r="E2017" s="37">
        <v>15</v>
      </c>
      <c r="F2017" s="46" t="s">
        <v>6750</v>
      </c>
      <c r="G2017" s="39"/>
      <c r="J2017" s="40">
        <v>0.5</v>
      </c>
      <c r="K2017" s="41" t="s">
        <v>61</v>
      </c>
      <c r="L2017" s="37">
        <v>15</v>
      </c>
      <c r="M2017" s="42" t="s">
        <v>6455</v>
      </c>
      <c r="N2017" s="42" t="s">
        <v>6455</v>
      </c>
      <c r="O2017" s="39"/>
      <c r="Q2017" s="38"/>
      <c r="R2017" s="40">
        <v>0.5</v>
      </c>
      <c r="S2017" s="38" t="s">
        <v>26</v>
      </c>
      <c r="T2017" s="35" t="s">
        <v>28</v>
      </c>
      <c r="U2017" s="35" t="s">
        <v>33</v>
      </c>
    </row>
    <row r="2018" spans="1:21" ht="15.65" customHeight="1" x14ac:dyDescent="0.35">
      <c r="A2018" s="35" t="s">
        <v>6701</v>
      </c>
      <c r="B2018" s="36">
        <v>13125</v>
      </c>
      <c r="C2018" s="35" t="s">
        <v>6503</v>
      </c>
      <c r="D2018" s="35" t="s">
        <v>118</v>
      </c>
      <c r="E2018" s="37">
        <v>16</v>
      </c>
      <c r="F2018" s="42" t="s">
        <v>597</v>
      </c>
      <c r="G2018" s="39"/>
      <c r="J2018" s="40">
        <v>1</v>
      </c>
      <c r="K2018" s="41" t="s">
        <v>61</v>
      </c>
      <c r="L2018" s="37">
        <v>16</v>
      </c>
      <c r="M2018" s="42" t="s">
        <v>6628</v>
      </c>
      <c r="N2018" s="42" t="s">
        <v>6628</v>
      </c>
      <c r="O2018" s="39"/>
      <c r="Q2018" s="38"/>
      <c r="R2018" s="40">
        <v>0</v>
      </c>
      <c r="S2018" s="38" t="s">
        <v>26</v>
      </c>
      <c r="T2018" s="35" t="s">
        <v>28</v>
      </c>
      <c r="U2018" s="35" t="s">
        <v>33</v>
      </c>
    </row>
    <row r="2019" spans="1:21" ht="15.65" customHeight="1" x14ac:dyDescent="0.35">
      <c r="A2019" s="35" t="s">
        <v>6701</v>
      </c>
      <c r="B2019" s="36">
        <v>13181</v>
      </c>
      <c r="C2019" s="35" t="s">
        <v>2182</v>
      </c>
      <c r="D2019" s="35" t="s">
        <v>118</v>
      </c>
      <c r="E2019" s="37">
        <v>1</v>
      </c>
      <c r="F2019" s="45" t="s">
        <v>6492</v>
      </c>
      <c r="G2019" s="39"/>
      <c r="J2019" s="40">
        <v>1</v>
      </c>
      <c r="K2019" s="41" t="s">
        <v>88</v>
      </c>
      <c r="L2019" s="37">
        <v>1</v>
      </c>
      <c r="M2019" s="42" t="s">
        <v>6670</v>
      </c>
      <c r="N2019" s="42" t="s">
        <v>6670</v>
      </c>
      <c r="O2019" s="39"/>
      <c r="Q2019" s="38"/>
      <c r="R2019" s="40">
        <v>0</v>
      </c>
      <c r="S2019" s="38" t="s">
        <v>26</v>
      </c>
      <c r="T2019" s="35" t="s">
        <v>68</v>
      </c>
      <c r="U2019" s="35" t="s">
        <v>33</v>
      </c>
    </row>
    <row r="2020" spans="1:21" ht="15.65" customHeight="1" x14ac:dyDescent="0.35">
      <c r="A2020" s="35" t="s">
        <v>6701</v>
      </c>
      <c r="B2020" s="36">
        <v>13181</v>
      </c>
      <c r="C2020" s="35" t="s">
        <v>2182</v>
      </c>
      <c r="D2020" s="35" t="s">
        <v>118</v>
      </c>
      <c r="E2020" s="37">
        <v>2</v>
      </c>
      <c r="F2020" s="42" t="s">
        <v>1132</v>
      </c>
      <c r="G2020" s="39"/>
      <c r="J2020" s="40">
        <v>0</v>
      </c>
      <c r="K2020" s="41" t="s">
        <v>88</v>
      </c>
      <c r="L2020" s="37">
        <v>2</v>
      </c>
      <c r="M2020" s="42" t="s">
        <v>6671</v>
      </c>
      <c r="N2020" s="42" t="s">
        <v>6671</v>
      </c>
      <c r="O2020" s="39"/>
      <c r="Q2020" s="38"/>
      <c r="R2020" s="40">
        <v>1</v>
      </c>
      <c r="S2020" s="38" t="s">
        <v>26</v>
      </c>
      <c r="T2020" s="35" t="s">
        <v>68</v>
      </c>
      <c r="U2020" s="35" t="s">
        <v>33</v>
      </c>
    </row>
    <row r="2021" spans="1:21" ht="15.65" customHeight="1" x14ac:dyDescent="0.35">
      <c r="A2021" s="35" t="s">
        <v>6701</v>
      </c>
      <c r="B2021" s="36">
        <v>13181</v>
      </c>
      <c r="C2021" s="35" t="s">
        <v>2182</v>
      </c>
      <c r="D2021" s="35" t="s">
        <v>118</v>
      </c>
      <c r="E2021" s="37">
        <v>3</v>
      </c>
      <c r="F2021" s="42" t="s">
        <v>6327</v>
      </c>
      <c r="G2021" s="39"/>
      <c r="J2021" s="40">
        <v>0</v>
      </c>
      <c r="K2021" s="41" t="s">
        <v>88</v>
      </c>
      <c r="L2021" s="37">
        <v>3</v>
      </c>
      <c r="M2021" s="42" t="s">
        <v>6672</v>
      </c>
      <c r="N2021" s="42" t="s">
        <v>6672</v>
      </c>
      <c r="O2021" s="39"/>
      <c r="Q2021" s="38"/>
      <c r="R2021" s="40">
        <v>1</v>
      </c>
      <c r="S2021" s="38" t="s">
        <v>26</v>
      </c>
      <c r="T2021" s="35" t="s">
        <v>68</v>
      </c>
      <c r="U2021" s="35" t="s">
        <v>33</v>
      </c>
    </row>
    <row r="2022" spans="1:21" ht="15.65" customHeight="1" x14ac:dyDescent="0.35">
      <c r="A2022" s="35" t="s">
        <v>6701</v>
      </c>
      <c r="B2022" s="36">
        <v>13181</v>
      </c>
      <c r="C2022" s="35" t="s">
        <v>2182</v>
      </c>
      <c r="D2022" s="35" t="s">
        <v>118</v>
      </c>
      <c r="E2022" s="37">
        <v>4</v>
      </c>
      <c r="F2022" s="42" t="s">
        <v>4684</v>
      </c>
      <c r="G2022" s="39"/>
      <c r="J2022" s="40">
        <v>1</v>
      </c>
      <c r="K2022" s="41" t="s">
        <v>88</v>
      </c>
      <c r="L2022" s="37">
        <v>4</v>
      </c>
      <c r="M2022" s="42" t="s">
        <v>920</v>
      </c>
      <c r="N2022" s="42" t="s">
        <v>920</v>
      </c>
      <c r="O2022" s="39"/>
      <c r="Q2022" s="38"/>
      <c r="R2022" s="40">
        <v>0</v>
      </c>
      <c r="S2022" s="38" t="s">
        <v>26</v>
      </c>
      <c r="T2022" s="35" t="s">
        <v>68</v>
      </c>
      <c r="U2022" s="35" t="s">
        <v>33</v>
      </c>
    </row>
    <row r="2023" spans="1:21" ht="15.65" customHeight="1" x14ac:dyDescent="0.35">
      <c r="A2023" s="35" t="s">
        <v>6701</v>
      </c>
      <c r="B2023" s="36">
        <v>13181</v>
      </c>
      <c r="C2023" s="35" t="s">
        <v>2182</v>
      </c>
      <c r="D2023" s="35" t="s">
        <v>118</v>
      </c>
      <c r="E2023" s="37">
        <v>5</v>
      </c>
      <c r="F2023" s="42" t="s">
        <v>1137</v>
      </c>
      <c r="G2023" s="39"/>
      <c r="J2023" s="40">
        <v>0.5</v>
      </c>
      <c r="K2023" s="41" t="s">
        <v>88</v>
      </c>
      <c r="L2023" s="37">
        <v>5</v>
      </c>
      <c r="M2023" s="42" t="s">
        <v>6673</v>
      </c>
      <c r="N2023" s="42" t="s">
        <v>6673</v>
      </c>
      <c r="O2023" s="39"/>
      <c r="Q2023" s="38"/>
      <c r="R2023" s="40">
        <v>0.5</v>
      </c>
      <c r="S2023" s="38" t="s">
        <v>26</v>
      </c>
      <c r="T2023" s="35" t="s">
        <v>68</v>
      </c>
      <c r="U2023" s="35" t="s">
        <v>33</v>
      </c>
    </row>
    <row r="2024" spans="1:21" ht="15.65" customHeight="1" x14ac:dyDescent="0.35">
      <c r="A2024" s="35" t="s">
        <v>6701</v>
      </c>
      <c r="B2024" s="36">
        <v>13181</v>
      </c>
      <c r="C2024" s="35" t="s">
        <v>2182</v>
      </c>
      <c r="D2024" s="35" t="s">
        <v>118</v>
      </c>
      <c r="E2024" s="37">
        <v>6</v>
      </c>
      <c r="F2024" s="42" t="s">
        <v>1141</v>
      </c>
      <c r="G2024" s="39"/>
      <c r="J2024" s="40">
        <v>1</v>
      </c>
      <c r="K2024" s="41" t="s">
        <v>88</v>
      </c>
      <c r="L2024" s="37">
        <v>6</v>
      </c>
      <c r="M2024" s="42" t="s">
        <v>6674</v>
      </c>
      <c r="N2024" s="42" t="s">
        <v>6674</v>
      </c>
      <c r="O2024" s="39"/>
      <c r="Q2024" s="38"/>
      <c r="R2024" s="40">
        <v>0</v>
      </c>
      <c r="S2024" s="38" t="s">
        <v>26</v>
      </c>
      <c r="T2024" s="35" t="s">
        <v>68</v>
      </c>
      <c r="U2024" s="35" t="s">
        <v>33</v>
      </c>
    </row>
    <row r="2025" spans="1:21" ht="15.65" customHeight="1" x14ac:dyDescent="0.35">
      <c r="A2025" s="35" t="s">
        <v>6701</v>
      </c>
      <c r="B2025" s="36">
        <v>13181</v>
      </c>
      <c r="C2025" s="35" t="s">
        <v>2182</v>
      </c>
      <c r="D2025" s="35" t="s">
        <v>118</v>
      </c>
      <c r="E2025" s="37">
        <v>7</v>
      </c>
      <c r="F2025" s="42" t="s">
        <v>4229</v>
      </c>
      <c r="G2025" s="39"/>
      <c r="J2025" s="40">
        <v>1</v>
      </c>
      <c r="K2025" s="41" t="s">
        <v>88</v>
      </c>
      <c r="L2025" s="37">
        <v>7</v>
      </c>
      <c r="M2025" s="42" t="s">
        <v>6675</v>
      </c>
      <c r="N2025" s="42" t="s">
        <v>6675</v>
      </c>
      <c r="O2025" s="39"/>
      <c r="Q2025" s="38"/>
      <c r="R2025" s="40">
        <v>0</v>
      </c>
      <c r="S2025" s="38" t="s">
        <v>26</v>
      </c>
      <c r="T2025" s="35" t="s">
        <v>68</v>
      </c>
      <c r="U2025" s="35" t="s">
        <v>33</v>
      </c>
    </row>
    <row r="2026" spans="1:21" ht="15.65" customHeight="1" x14ac:dyDescent="0.35">
      <c r="A2026" s="35" t="s">
        <v>6701</v>
      </c>
      <c r="B2026" s="36">
        <v>13181</v>
      </c>
      <c r="C2026" s="35" t="s">
        <v>2182</v>
      </c>
      <c r="D2026" s="35" t="s">
        <v>118</v>
      </c>
      <c r="E2026" s="37">
        <v>8</v>
      </c>
      <c r="F2026" s="42" t="s">
        <v>771</v>
      </c>
      <c r="G2026" s="39"/>
      <c r="J2026" s="40">
        <v>0</v>
      </c>
      <c r="K2026" s="41" t="s">
        <v>88</v>
      </c>
      <c r="L2026" s="37">
        <v>8</v>
      </c>
      <c r="M2026" s="42" t="s">
        <v>6676</v>
      </c>
      <c r="N2026" s="42" t="s">
        <v>6676</v>
      </c>
      <c r="O2026" s="39"/>
      <c r="Q2026" s="38"/>
      <c r="R2026" s="40">
        <v>1</v>
      </c>
      <c r="S2026" s="38" t="s">
        <v>26</v>
      </c>
      <c r="T2026" s="35" t="s">
        <v>68</v>
      </c>
      <c r="U2026" s="35" t="s">
        <v>33</v>
      </c>
    </row>
    <row r="2027" spans="1:21" ht="15.65" customHeight="1" x14ac:dyDescent="0.35">
      <c r="A2027" s="35" t="s">
        <v>6701</v>
      </c>
      <c r="B2027" s="36">
        <v>13181</v>
      </c>
      <c r="C2027" s="35" t="s">
        <v>2182</v>
      </c>
      <c r="D2027" s="35" t="s">
        <v>118</v>
      </c>
      <c r="E2027" s="37">
        <v>9</v>
      </c>
      <c r="F2027" s="42" t="s">
        <v>6476</v>
      </c>
      <c r="G2027" s="39"/>
      <c r="J2027" s="40">
        <v>1</v>
      </c>
      <c r="K2027" s="41" t="s">
        <v>88</v>
      </c>
      <c r="L2027" s="37">
        <v>9</v>
      </c>
      <c r="M2027" s="42" t="s">
        <v>6677</v>
      </c>
      <c r="N2027" s="42" t="s">
        <v>6677</v>
      </c>
      <c r="O2027" s="39"/>
      <c r="Q2027" s="38"/>
      <c r="R2027" s="40">
        <v>0</v>
      </c>
      <c r="S2027" s="38" t="s">
        <v>26</v>
      </c>
      <c r="T2027" s="35" t="s">
        <v>68</v>
      </c>
      <c r="U2027" s="35" t="s">
        <v>33</v>
      </c>
    </row>
    <row r="2028" spans="1:21" ht="15.65" customHeight="1" x14ac:dyDescent="0.35">
      <c r="A2028" s="35" t="s">
        <v>6701</v>
      </c>
      <c r="B2028" s="36">
        <v>13181</v>
      </c>
      <c r="C2028" s="35" t="s">
        <v>2182</v>
      </c>
      <c r="D2028" s="35" t="s">
        <v>118</v>
      </c>
      <c r="E2028" s="37">
        <v>10</v>
      </c>
      <c r="F2028" s="42" t="s">
        <v>6436</v>
      </c>
      <c r="G2028" s="39"/>
      <c r="J2028" s="40">
        <v>0</v>
      </c>
      <c r="K2028" s="41" t="s">
        <v>88</v>
      </c>
      <c r="L2028" s="37">
        <v>10</v>
      </c>
      <c r="M2028" s="42" t="s">
        <v>6678</v>
      </c>
      <c r="N2028" s="42" t="s">
        <v>6678</v>
      </c>
      <c r="O2028" s="39"/>
      <c r="Q2028" s="38"/>
      <c r="R2028" s="40">
        <v>1</v>
      </c>
      <c r="S2028" s="38" t="s">
        <v>26</v>
      </c>
      <c r="T2028" s="35" t="s">
        <v>68</v>
      </c>
      <c r="U2028" s="35" t="s">
        <v>33</v>
      </c>
    </row>
    <row r="2029" spans="1:21" ht="15.65" customHeight="1" x14ac:dyDescent="0.35">
      <c r="A2029" s="35" t="s">
        <v>6701</v>
      </c>
      <c r="B2029" s="36">
        <v>13181</v>
      </c>
      <c r="C2029" s="35" t="s">
        <v>2182</v>
      </c>
      <c r="D2029" s="35" t="s">
        <v>118</v>
      </c>
      <c r="E2029" s="37">
        <v>11</v>
      </c>
      <c r="F2029" s="42" t="s">
        <v>4230</v>
      </c>
      <c r="G2029" s="39"/>
      <c r="J2029" s="40">
        <v>1</v>
      </c>
      <c r="K2029" s="41" t="s">
        <v>88</v>
      </c>
      <c r="L2029" s="37">
        <v>11</v>
      </c>
      <c r="M2029" s="42" t="s">
        <v>2986</v>
      </c>
      <c r="N2029" s="42" t="s">
        <v>2986</v>
      </c>
      <c r="O2029" s="39"/>
      <c r="Q2029" s="38"/>
      <c r="R2029" s="40">
        <v>0</v>
      </c>
      <c r="S2029" s="38" t="s">
        <v>26</v>
      </c>
      <c r="T2029" s="35" t="s">
        <v>68</v>
      </c>
      <c r="U2029" s="35" t="s">
        <v>33</v>
      </c>
    </row>
    <row r="2030" spans="1:21" ht="15.65" customHeight="1" x14ac:dyDescent="0.35">
      <c r="A2030" s="35" t="s">
        <v>6701</v>
      </c>
      <c r="B2030" s="36">
        <v>13181</v>
      </c>
      <c r="C2030" s="35" t="s">
        <v>2182</v>
      </c>
      <c r="D2030" s="35" t="s">
        <v>118</v>
      </c>
      <c r="E2030" s="37">
        <v>12</v>
      </c>
      <c r="F2030" s="42" t="s">
        <v>6493</v>
      </c>
      <c r="G2030" s="39"/>
      <c r="J2030" s="40">
        <v>1</v>
      </c>
      <c r="K2030" s="41" t="s">
        <v>88</v>
      </c>
      <c r="L2030" s="37">
        <v>12</v>
      </c>
      <c r="M2030" s="49" t="s">
        <v>6679</v>
      </c>
      <c r="N2030" s="49" t="s">
        <v>6679</v>
      </c>
      <c r="O2030" s="39"/>
      <c r="Q2030" s="38"/>
      <c r="R2030" s="47">
        <v>0</v>
      </c>
      <c r="S2030" s="38" t="s">
        <v>26</v>
      </c>
      <c r="T2030" s="35" t="s">
        <v>68</v>
      </c>
      <c r="U2030" s="35" t="s">
        <v>33</v>
      </c>
    </row>
    <row r="2031" spans="1:21" ht="15.65" customHeight="1" x14ac:dyDescent="0.35">
      <c r="A2031" s="35" t="s">
        <v>6701</v>
      </c>
      <c r="B2031" s="36">
        <v>13181</v>
      </c>
      <c r="C2031" s="35" t="s">
        <v>2182</v>
      </c>
      <c r="D2031" s="35" t="s">
        <v>118</v>
      </c>
      <c r="E2031" s="37">
        <v>13</v>
      </c>
      <c r="F2031" s="42" t="s">
        <v>1154</v>
      </c>
      <c r="G2031" s="39"/>
      <c r="J2031" s="40">
        <v>1</v>
      </c>
      <c r="K2031" s="41" t="s">
        <v>88</v>
      </c>
      <c r="L2031" s="37">
        <v>13</v>
      </c>
      <c r="M2031" s="42" t="s">
        <v>6680</v>
      </c>
      <c r="N2031" s="42" t="s">
        <v>6680</v>
      </c>
      <c r="O2031" s="39"/>
      <c r="Q2031" s="38"/>
      <c r="R2031" s="40">
        <v>0</v>
      </c>
      <c r="S2031" s="38" t="s">
        <v>26</v>
      </c>
      <c r="T2031" s="35" t="s">
        <v>68</v>
      </c>
      <c r="U2031" s="35" t="s">
        <v>33</v>
      </c>
    </row>
    <row r="2032" spans="1:21" ht="15.65" customHeight="1" x14ac:dyDescent="0.35">
      <c r="A2032" s="35" t="s">
        <v>6701</v>
      </c>
      <c r="B2032" s="36">
        <v>13181</v>
      </c>
      <c r="C2032" s="35" t="s">
        <v>2182</v>
      </c>
      <c r="D2032" s="35" t="s">
        <v>118</v>
      </c>
      <c r="E2032" s="37">
        <v>14</v>
      </c>
      <c r="F2032" s="42" t="s">
        <v>6508</v>
      </c>
      <c r="G2032" s="39"/>
      <c r="J2032" s="40">
        <v>0.5</v>
      </c>
      <c r="K2032" s="41" t="s">
        <v>88</v>
      </c>
      <c r="L2032" s="37">
        <v>14</v>
      </c>
      <c r="M2032" s="42" t="s">
        <v>6681</v>
      </c>
      <c r="N2032" s="42" t="s">
        <v>6681</v>
      </c>
      <c r="O2032" s="39"/>
      <c r="Q2032" s="38"/>
      <c r="R2032" s="40">
        <v>0.5</v>
      </c>
      <c r="S2032" s="38" t="s">
        <v>26</v>
      </c>
      <c r="T2032" s="35" t="s">
        <v>68</v>
      </c>
      <c r="U2032" s="35" t="s">
        <v>33</v>
      </c>
    </row>
    <row r="2033" spans="1:21" ht="15.65" customHeight="1" x14ac:dyDescent="0.35">
      <c r="A2033" s="35" t="s">
        <v>6701</v>
      </c>
      <c r="B2033" s="36">
        <v>13181</v>
      </c>
      <c r="C2033" s="35" t="s">
        <v>2182</v>
      </c>
      <c r="D2033" s="35" t="s">
        <v>118</v>
      </c>
      <c r="E2033" s="37">
        <v>15</v>
      </c>
      <c r="F2033" s="42" t="s">
        <v>6330</v>
      </c>
      <c r="G2033" s="39"/>
      <c r="J2033" s="40">
        <v>0</v>
      </c>
      <c r="K2033" s="41" t="s">
        <v>88</v>
      </c>
      <c r="L2033" s="37">
        <v>15</v>
      </c>
      <c r="M2033" s="42" t="s">
        <v>6682</v>
      </c>
      <c r="N2033" s="42" t="s">
        <v>6682</v>
      </c>
      <c r="O2033" s="39"/>
      <c r="Q2033" s="38"/>
      <c r="R2033" s="40">
        <v>1</v>
      </c>
      <c r="S2033" s="38" t="s">
        <v>26</v>
      </c>
      <c r="T2033" s="35" t="s">
        <v>68</v>
      </c>
      <c r="U2033" s="35" t="s">
        <v>33</v>
      </c>
    </row>
    <row r="2034" spans="1:21" ht="15.65" customHeight="1" x14ac:dyDescent="0.35">
      <c r="A2034" s="35" t="s">
        <v>6701</v>
      </c>
      <c r="B2034" s="36">
        <v>13181</v>
      </c>
      <c r="C2034" s="35" t="s">
        <v>2182</v>
      </c>
      <c r="D2034" s="35" t="s">
        <v>118</v>
      </c>
      <c r="E2034" s="37">
        <v>16</v>
      </c>
      <c r="F2034" s="42" t="s">
        <v>7411</v>
      </c>
      <c r="G2034" s="39"/>
      <c r="J2034" s="40">
        <v>0</v>
      </c>
      <c r="K2034" s="41" t="s">
        <v>88</v>
      </c>
      <c r="L2034" s="37">
        <v>16</v>
      </c>
      <c r="M2034" s="42" t="s">
        <v>6683</v>
      </c>
      <c r="N2034" s="42" t="s">
        <v>6683</v>
      </c>
      <c r="O2034" s="39"/>
      <c r="Q2034" s="38"/>
      <c r="R2034" s="40">
        <v>1</v>
      </c>
      <c r="S2034" s="38" t="s">
        <v>26</v>
      </c>
      <c r="T2034" s="35" t="s">
        <v>68</v>
      </c>
      <c r="U2034" s="35" t="s">
        <v>33</v>
      </c>
    </row>
    <row r="2035" spans="1:21" ht="15.65" customHeight="1" x14ac:dyDescent="0.35">
      <c r="A2035" s="35" t="s">
        <v>6701</v>
      </c>
      <c r="B2035" s="36">
        <v>13181</v>
      </c>
      <c r="C2035" s="35" t="s">
        <v>2182</v>
      </c>
      <c r="D2035" s="35" t="s">
        <v>118</v>
      </c>
      <c r="E2035" s="37">
        <v>17</v>
      </c>
      <c r="F2035" s="46" t="s">
        <v>6750</v>
      </c>
      <c r="G2035" s="39"/>
      <c r="J2035" s="40">
        <v>0</v>
      </c>
      <c r="K2035" s="41" t="s">
        <v>88</v>
      </c>
      <c r="L2035" s="37">
        <v>17</v>
      </c>
      <c r="M2035" s="42" t="s">
        <v>6684</v>
      </c>
      <c r="N2035" s="42" t="s">
        <v>6684</v>
      </c>
      <c r="O2035" s="39"/>
      <c r="Q2035" s="38"/>
      <c r="R2035" s="40">
        <v>1</v>
      </c>
      <c r="S2035" s="38" t="s">
        <v>26</v>
      </c>
      <c r="T2035" s="35" t="s">
        <v>68</v>
      </c>
      <c r="U2035" s="35" t="s">
        <v>33</v>
      </c>
    </row>
    <row r="2036" spans="1:21" ht="15.65" customHeight="1" x14ac:dyDescent="0.35">
      <c r="A2036" s="35" t="s">
        <v>6701</v>
      </c>
      <c r="B2036" s="36">
        <v>13181</v>
      </c>
      <c r="C2036" s="35" t="s">
        <v>2182</v>
      </c>
      <c r="D2036" s="35" t="s">
        <v>118</v>
      </c>
      <c r="E2036" s="37">
        <v>18</v>
      </c>
      <c r="F2036" s="42" t="s">
        <v>597</v>
      </c>
      <c r="G2036" s="39"/>
      <c r="J2036" s="40">
        <v>1</v>
      </c>
      <c r="K2036" s="41" t="s">
        <v>88</v>
      </c>
      <c r="L2036" s="37">
        <v>18</v>
      </c>
      <c r="M2036" s="42" t="s">
        <v>6685</v>
      </c>
      <c r="N2036" s="42" t="s">
        <v>6685</v>
      </c>
      <c r="O2036" s="39"/>
      <c r="Q2036" s="38"/>
      <c r="R2036" s="40">
        <v>0</v>
      </c>
      <c r="S2036" s="38" t="s">
        <v>26</v>
      </c>
      <c r="T2036" s="35" t="s">
        <v>68</v>
      </c>
      <c r="U2036" s="35" t="s">
        <v>33</v>
      </c>
    </row>
    <row r="2037" spans="1:21" ht="15.65" customHeight="1" x14ac:dyDescent="0.35">
      <c r="A2037" s="35" t="s">
        <v>6701</v>
      </c>
      <c r="B2037" s="36">
        <v>13181</v>
      </c>
      <c r="C2037" s="35" t="s">
        <v>2182</v>
      </c>
      <c r="D2037" s="35" t="s">
        <v>118</v>
      </c>
      <c r="E2037" s="37">
        <v>19</v>
      </c>
      <c r="F2037" s="42" t="s">
        <v>6689</v>
      </c>
      <c r="G2037" s="39"/>
      <c r="J2037" s="40">
        <v>1</v>
      </c>
      <c r="K2037" s="41" t="s">
        <v>88</v>
      </c>
      <c r="L2037" s="37">
        <v>19</v>
      </c>
      <c r="M2037" s="42" t="s">
        <v>6686</v>
      </c>
      <c r="N2037" s="42" t="s">
        <v>6686</v>
      </c>
      <c r="O2037" s="39"/>
      <c r="Q2037" s="38"/>
      <c r="R2037" s="40">
        <v>0</v>
      </c>
      <c r="S2037" s="38" t="s">
        <v>26</v>
      </c>
      <c r="T2037" s="35" t="s">
        <v>68</v>
      </c>
      <c r="U2037" s="35" t="s">
        <v>33</v>
      </c>
    </row>
    <row r="2038" spans="1:21" ht="15.65" customHeight="1" x14ac:dyDescent="0.35">
      <c r="A2038" s="35" t="s">
        <v>6701</v>
      </c>
      <c r="B2038" s="36">
        <v>13181</v>
      </c>
      <c r="C2038" s="35" t="s">
        <v>2182</v>
      </c>
      <c r="D2038" s="35" t="s">
        <v>118</v>
      </c>
      <c r="E2038" s="37">
        <v>20</v>
      </c>
      <c r="F2038" s="42" t="s">
        <v>6688</v>
      </c>
      <c r="G2038" s="39"/>
      <c r="J2038" s="40">
        <v>1</v>
      </c>
      <c r="K2038" s="41" t="s">
        <v>88</v>
      </c>
      <c r="L2038" s="37">
        <v>20</v>
      </c>
      <c r="M2038" s="42" t="s">
        <v>6687</v>
      </c>
      <c r="N2038" s="42" t="s">
        <v>6687</v>
      </c>
      <c r="O2038" s="39"/>
      <c r="Q2038" s="38"/>
      <c r="R2038" s="40">
        <v>0</v>
      </c>
      <c r="S2038" s="38" t="s">
        <v>26</v>
      </c>
      <c r="T2038" s="35" t="s">
        <v>68</v>
      </c>
      <c r="U2038" s="35" t="s">
        <v>33</v>
      </c>
    </row>
    <row r="2039" spans="1:21" ht="15.65" customHeight="1" x14ac:dyDescent="0.35">
      <c r="A2039" s="35" t="s">
        <v>6701</v>
      </c>
      <c r="B2039" s="36">
        <v>13223</v>
      </c>
      <c r="C2039" s="35" t="s">
        <v>960</v>
      </c>
      <c r="D2039" s="35" t="s">
        <v>118</v>
      </c>
      <c r="E2039" s="37">
        <v>1</v>
      </c>
      <c r="F2039" s="45" t="s">
        <v>6492</v>
      </c>
      <c r="G2039" s="39"/>
      <c r="J2039" s="40">
        <v>0.5</v>
      </c>
      <c r="K2039" s="41" t="s">
        <v>101</v>
      </c>
      <c r="L2039" s="37">
        <v>1</v>
      </c>
      <c r="M2039" s="42" t="s">
        <v>163</v>
      </c>
      <c r="N2039" s="42" t="s">
        <v>163</v>
      </c>
      <c r="O2039" s="39"/>
      <c r="Q2039" s="38"/>
      <c r="R2039" s="40">
        <v>0.5</v>
      </c>
      <c r="S2039" s="38" t="s">
        <v>26</v>
      </c>
      <c r="T2039" s="35" t="s">
        <v>66</v>
      </c>
      <c r="U2039" s="35" t="s">
        <v>33</v>
      </c>
    </row>
    <row r="2040" spans="1:21" ht="15.65" customHeight="1" x14ac:dyDescent="0.35">
      <c r="A2040" s="35" t="s">
        <v>6701</v>
      </c>
      <c r="B2040" s="36">
        <v>13223</v>
      </c>
      <c r="C2040" s="35" t="s">
        <v>960</v>
      </c>
      <c r="D2040" s="35" t="s">
        <v>118</v>
      </c>
      <c r="E2040" s="37">
        <v>2</v>
      </c>
      <c r="F2040" s="45" t="s">
        <v>1132</v>
      </c>
      <c r="G2040" s="39"/>
      <c r="J2040" s="40">
        <v>0</v>
      </c>
      <c r="K2040" s="41" t="s">
        <v>101</v>
      </c>
      <c r="L2040" s="37">
        <v>2</v>
      </c>
      <c r="M2040" s="42" t="s">
        <v>6691</v>
      </c>
      <c r="N2040" s="42" t="s">
        <v>6691</v>
      </c>
      <c r="O2040" s="39"/>
      <c r="Q2040" s="38"/>
      <c r="R2040" s="40">
        <v>1</v>
      </c>
      <c r="S2040" s="38" t="s">
        <v>26</v>
      </c>
      <c r="T2040" s="35" t="s">
        <v>66</v>
      </c>
      <c r="U2040" s="35" t="s">
        <v>33</v>
      </c>
    </row>
    <row r="2041" spans="1:21" ht="15.65" customHeight="1" x14ac:dyDescent="0.35">
      <c r="A2041" s="35" t="s">
        <v>6701</v>
      </c>
      <c r="B2041" s="36">
        <v>13223</v>
      </c>
      <c r="C2041" s="35" t="s">
        <v>960</v>
      </c>
      <c r="D2041" s="35" t="s">
        <v>118</v>
      </c>
      <c r="E2041" s="37">
        <v>3</v>
      </c>
      <c r="F2041" s="42" t="s">
        <v>6327</v>
      </c>
      <c r="G2041" s="39"/>
      <c r="J2041" s="40">
        <v>0</v>
      </c>
      <c r="K2041" s="41" t="s">
        <v>101</v>
      </c>
      <c r="L2041" s="37">
        <v>3</v>
      </c>
      <c r="M2041" s="42" t="s">
        <v>6692</v>
      </c>
      <c r="N2041" s="42" t="s">
        <v>6692</v>
      </c>
      <c r="O2041" s="39"/>
      <c r="Q2041" s="38"/>
      <c r="R2041" s="40">
        <v>1</v>
      </c>
      <c r="S2041" s="38" t="s">
        <v>26</v>
      </c>
      <c r="T2041" s="35" t="s">
        <v>66</v>
      </c>
      <c r="U2041" s="35" t="s">
        <v>33</v>
      </c>
    </row>
    <row r="2042" spans="1:21" ht="15.65" customHeight="1" x14ac:dyDescent="0.35">
      <c r="A2042" s="35" t="s">
        <v>6701</v>
      </c>
      <c r="B2042" s="36">
        <v>13223</v>
      </c>
      <c r="C2042" s="35" t="s">
        <v>960</v>
      </c>
      <c r="D2042" s="35" t="s">
        <v>118</v>
      </c>
      <c r="E2042" s="37">
        <v>4</v>
      </c>
      <c r="F2042" s="42" t="s">
        <v>4684</v>
      </c>
      <c r="G2042" s="39"/>
      <c r="J2042" s="40">
        <v>0</v>
      </c>
      <c r="K2042" s="41" t="s">
        <v>101</v>
      </c>
      <c r="L2042" s="37">
        <v>4</v>
      </c>
      <c r="M2042" s="42" t="s">
        <v>6693</v>
      </c>
      <c r="N2042" s="42" t="s">
        <v>6693</v>
      </c>
      <c r="O2042" s="39"/>
      <c r="Q2042" s="38"/>
      <c r="R2042" s="40">
        <v>1</v>
      </c>
      <c r="S2042" s="38" t="s">
        <v>26</v>
      </c>
      <c r="T2042" s="35" t="s">
        <v>66</v>
      </c>
      <c r="U2042" s="35" t="s">
        <v>33</v>
      </c>
    </row>
    <row r="2043" spans="1:21" ht="15.65" customHeight="1" x14ac:dyDescent="0.35">
      <c r="A2043" s="35" t="s">
        <v>6701</v>
      </c>
      <c r="B2043" s="36">
        <v>13223</v>
      </c>
      <c r="C2043" s="35" t="s">
        <v>960</v>
      </c>
      <c r="D2043" s="35" t="s">
        <v>118</v>
      </c>
      <c r="E2043" s="37">
        <v>5</v>
      </c>
      <c r="F2043" s="42" t="s">
        <v>1137</v>
      </c>
      <c r="G2043" s="39"/>
      <c r="J2043" s="40">
        <v>0</v>
      </c>
      <c r="K2043" s="41" t="s">
        <v>101</v>
      </c>
      <c r="L2043" s="37">
        <v>5</v>
      </c>
      <c r="M2043" s="42" t="s">
        <v>6694</v>
      </c>
      <c r="N2043" s="42" t="s">
        <v>6694</v>
      </c>
      <c r="O2043" s="39"/>
      <c r="Q2043" s="38"/>
      <c r="R2043" s="40">
        <v>1</v>
      </c>
      <c r="S2043" s="38" t="s">
        <v>26</v>
      </c>
      <c r="T2043" s="35" t="s">
        <v>66</v>
      </c>
      <c r="U2043" s="35" t="s">
        <v>33</v>
      </c>
    </row>
    <row r="2044" spans="1:21" ht="15.65" customHeight="1" x14ac:dyDescent="0.35">
      <c r="A2044" s="35" t="s">
        <v>6701</v>
      </c>
      <c r="B2044" s="36">
        <v>13223</v>
      </c>
      <c r="C2044" s="35" t="s">
        <v>960</v>
      </c>
      <c r="D2044" s="35" t="s">
        <v>118</v>
      </c>
      <c r="E2044" s="37">
        <v>6</v>
      </c>
      <c r="F2044" s="42" t="s">
        <v>1141</v>
      </c>
      <c r="G2044" s="39"/>
      <c r="J2044" s="40">
        <v>0</v>
      </c>
      <c r="K2044" s="41" t="s">
        <v>101</v>
      </c>
      <c r="L2044" s="37">
        <v>6</v>
      </c>
      <c r="M2044" s="42" t="s">
        <v>6695</v>
      </c>
      <c r="N2044" s="42" t="s">
        <v>6695</v>
      </c>
      <c r="O2044" s="39"/>
      <c r="Q2044" s="38"/>
      <c r="R2044" s="40">
        <v>1</v>
      </c>
      <c r="S2044" s="38" t="s">
        <v>26</v>
      </c>
      <c r="T2044" s="35" t="s">
        <v>66</v>
      </c>
      <c r="U2044" s="35" t="s">
        <v>33</v>
      </c>
    </row>
    <row r="2045" spans="1:21" ht="15.65" customHeight="1" x14ac:dyDescent="0.35">
      <c r="A2045" s="35" t="s">
        <v>6701</v>
      </c>
      <c r="B2045" s="36">
        <v>13223</v>
      </c>
      <c r="C2045" s="35" t="s">
        <v>960</v>
      </c>
      <c r="D2045" s="35" t="s">
        <v>118</v>
      </c>
      <c r="E2045" s="37">
        <v>7</v>
      </c>
      <c r="F2045" s="42" t="s">
        <v>4229</v>
      </c>
      <c r="G2045" s="39"/>
      <c r="J2045" s="40">
        <v>0.5</v>
      </c>
      <c r="K2045" s="41" t="s">
        <v>101</v>
      </c>
      <c r="L2045" s="37">
        <v>7</v>
      </c>
      <c r="M2045" s="49" t="s">
        <v>6696</v>
      </c>
      <c r="N2045" s="49" t="s">
        <v>6696</v>
      </c>
      <c r="O2045" s="39"/>
      <c r="Q2045" s="38"/>
      <c r="R2045" s="40">
        <v>0.5</v>
      </c>
      <c r="S2045" s="38" t="s">
        <v>26</v>
      </c>
      <c r="T2045" s="35" t="s">
        <v>66</v>
      </c>
      <c r="U2045" s="35" t="s">
        <v>33</v>
      </c>
    </row>
    <row r="2046" spans="1:21" ht="15.65" customHeight="1" x14ac:dyDescent="0.35">
      <c r="A2046" s="35" t="s">
        <v>6701</v>
      </c>
      <c r="B2046" s="36">
        <v>13223</v>
      </c>
      <c r="C2046" s="35" t="s">
        <v>960</v>
      </c>
      <c r="D2046" s="35" t="s">
        <v>118</v>
      </c>
      <c r="E2046" s="37">
        <v>8</v>
      </c>
      <c r="F2046" s="42" t="s">
        <v>812</v>
      </c>
      <c r="G2046" s="39"/>
      <c r="J2046" s="40">
        <v>1</v>
      </c>
      <c r="K2046" s="41" t="s">
        <v>101</v>
      </c>
      <c r="L2046" s="37">
        <v>8</v>
      </c>
      <c r="M2046" s="42" t="s">
        <v>6634</v>
      </c>
      <c r="N2046" s="42" t="s">
        <v>6634</v>
      </c>
      <c r="O2046" s="39"/>
      <c r="Q2046" s="38"/>
      <c r="R2046" s="40">
        <v>0</v>
      </c>
      <c r="S2046" s="38" t="s">
        <v>26</v>
      </c>
      <c r="T2046" s="35" t="s">
        <v>66</v>
      </c>
      <c r="U2046" s="35" t="s">
        <v>33</v>
      </c>
    </row>
    <row r="2047" spans="1:21" ht="15.65" customHeight="1" x14ac:dyDescent="0.35">
      <c r="A2047" s="35" t="s">
        <v>6701</v>
      </c>
      <c r="B2047" s="36">
        <v>13223</v>
      </c>
      <c r="C2047" s="35" t="s">
        <v>960</v>
      </c>
      <c r="D2047" s="35" t="s">
        <v>118</v>
      </c>
      <c r="E2047" s="37">
        <v>9</v>
      </c>
      <c r="F2047" s="46" t="s">
        <v>6476</v>
      </c>
      <c r="G2047" s="39"/>
      <c r="J2047" s="40">
        <v>0.5</v>
      </c>
      <c r="K2047" s="41" t="s">
        <v>101</v>
      </c>
      <c r="L2047" s="37">
        <v>9</v>
      </c>
      <c r="M2047" s="42" t="s">
        <v>6697</v>
      </c>
      <c r="N2047" s="42" t="s">
        <v>6697</v>
      </c>
      <c r="O2047" s="39"/>
      <c r="Q2047" s="38"/>
      <c r="R2047" s="40">
        <v>0.5</v>
      </c>
      <c r="S2047" s="38" t="s">
        <v>26</v>
      </c>
      <c r="T2047" s="35" t="s">
        <v>66</v>
      </c>
      <c r="U2047" s="35" t="s">
        <v>33</v>
      </c>
    </row>
    <row r="2048" spans="1:21" ht="15.65" customHeight="1" x14ac:dyDescent="0.35">
      <c r="A2048" s="35" t="s">
        <v>6701</v>
      </c>
      <c r="B2048" s="36">
        <v>13223</v>
      </c>
      <c r="C2048" s="35" t="s">
        <v>960</v>
      </c>
      <c r="D2048" s="35" t="s">
        <v>118</v>
      </c>
      <c r="E2048" s="37">
        <v>10</v>
      </c>
      <c r="F2048" s="46" t="s">
        <v>6436</v>
      </c>
      <c r="G2048" s="39"/>
      <c r="J2048" s="40">
        <v>1</v>
      </c>
      <c r="K2048" s="41" t="s">
        <v>101</v>
      </c>
      <c r="L2048" s="37">
        <v>10</v>
      </c>
      <c r="M2048" s="42" t="s">
        <v>6467</v>
      </c>
      <c r="N2048" s="42" t="s">
        <v>6467</v>
      </c>
      <c r="O2048" s="39"/>
      <c r="Q2048" s="38"/>
      <c r="R2048" s="40">
        <v>0</v>
      </c>
      <c r="S2048" s="38" t="s">
        <v>26</v>
      </c>
      <c r="T2048" s="35" t="s">
        <v>66</v>
      </c>
      <c r="U2048" s="35" t="s">
        <v>33</v>
      </c>
    </row>
    <row r="2049" spans="1:21" ht="15.65" customHeight="1" x14ac:dyDescent="0.35">
      <c r="A2049" s="35" t="s">
        <v>6701</v>
      </c>
      <c r="B2049" s="36">
        <v>13223</v>
      </c>
      <c r="C2049" s="35" t="s">
        <v>960</v>
      </c>
      <c r="D2049" s="35" t="s">
        <v>118</v>
      </c>
      <c r="E2049" s="37">
        <v>11</v>
      </c>
      <c r="F2049" s="42" t="s">
        <v>6690</v>
      </c>
      <c r="G2049" s="39"/>
      <c r="J2049" s="40">
        <v>0.5</v>
      </c>
      <c r="K2049" s="41" t="s">
        <v>101</v>
      </c>
      <c r="L2049" s="37">
        <v>11</v>
      </c>
      <c r="M2049" s="42" t="s">
        <v>6698</v>
      </c>
      <c r="N2049" s="42" t="s">
        <v>6698</v>
      </c>
      <c r="O2049" s="39"/>
      <c r="Q2049" s="38"/>
      <c r="R2049" s="40">
        <v>0.5</v>
      </c>
      <c r="S2049" s="38" t="s">
        <v>26</v>
      </c>
      <c r="T2049" s="35" t="s">
        <v>66</v>
      </c>
      <c r="U2049" s="35" t="s">
        <v>33</v>
      </c>
    </row>
    <row r="2050" spans="1:21" ht="15.65" customHeight="1" x14ac:dyDescent="0.35">
      <c r="A2050" s="35" t="s">
        <v>6701</v>
      </c>
      <c r="B2050" s="36">
        <v>13223</v>
      </c>
      <c r="C2050" s="35" t="s">
        <v>960</v>
      </c>
      <c r="D2050" s="35" t="s">
        <v>118</v>
      </c>
      <c r="E2050" s="37">
        <v>12</v>
      </c>
      <c r="F2050" s="42" t="s">
        <v>1143</v>
      </c>
      <c r="G2050" s="39"/>
      <c r="J2050" s="40">
        <v>0</v>
      </c>
      <c r="K2050" s="41" t="s">
        <v>101</v>
      </c>
      <c r="L2050" s="37">
        <v>12</v>
      </c>
      <c r="M2050" s="42" t="s">
        <v>6636</v>
      </c>
      <c r="N2050" s="42" t="s">
        <v>6636</v>
      </c>
      <c r="O2050" s="39"/>
      <c r="Q2050" s="38"/>
      <c r="R2050" s="40">
        <v>1</v>
      </c>
      <c r="S2050" s="38" t="s">
        <v>26</v>
      </c>
      <c r="T2050" s="35" t="s">
        <v>66</v>
      </c>
      <c r="U2050" s="35" t="s">
        <v>33</v>
      </c>
    </row>
    <row r="2051" spans="1:21" ht="15.65" customHeight="1" x14ac:dyDescent="0.35">
      <c r="A2051" s="35" t="s">
        <v>6701</v>
      </c>
      <c r="B2051" s="36">
        <v>13223</v>
      </c>
      <c r="C2051" s="35" t="s">
        <v>960</v>
      </c>
      <c r="D2051" s="35" t="s">
        <v>118</v>
      </c>
      <c r="E2051" s="37">
        <v>13</v>
      </c>
      <c r="F2051" s="45" t="s">
        <v>4230</v>
      </c>
      <c r="G2051" s="39"/>
      <c r="J2051" s="40">
        <v>0</v>
      </c>
      <c r="K2051" s="41" t="s">
        <v>101</v>
      </c>
      <c r="L2051" s="37">
        <v>13</v>
      </c>
      <c r="M2051" s="42" t="s">
        <v>6699</v>
      </c>
      <c r="N2051" s="42" t="s">
        <v>6699</v>
      </c>
      <c r="O2051" s="39"/>
      <c r="Q2051" s="38"/>
      <c r="R2051" s="40">
        <v>1</v>
      </c>
      <c r="S2051" s="38" t="s">
        <v>26</v>
      </c>
      <c r="T2051" s="35" t="s">
        <v>66</v>
      </c>
      <c r="U2051" s="35" t="s">
        <v>33</v>
      </c>
    </row>
    <row r="2052" spans="1:21" ht="15.65" customHeight="1" x14ac:dyDescent="0.35">
      <c r="A2052" s="35" t="s">
        <v>6701</v>
      </c>
      <c r="B2052" s="36">
        <v>13223</v>
      </c>
      <c r="C2052" s="35" t="s">
        <v>960</v>
      </c>
      <c r="D2052" s="35" t="s">
        <v>118</v>
      </c>
      <c r="E2052" s="37">
        <v>14</v>
      </c>
      <c r="F2052" s="42" t="s">
        <v>1154</v>
      </c>
      <c r="G2052" s="39"/>
      <c r="J2052" s="40">
        <v>0</v>
      </c>
      <c r="K2052" s="41" t="s">
        <v>101</v>
      </c>
      <c r="L2052" s="37">
        <v>14</v>
      </c>
      <c r="M2052" s="42" t="s">
        <v>6635</v>
      </c>
      <c r="N2052" s="42" t="s">
        <v>6635</v>
      </c>
      <c r="O2052" s="39"/>
      <c r="Q2052" s="38"/>
      <c r="R2052" s="40">
        <v>1</v>
      </c>
      <c r="S2052" s="38" t="s">
        <v>26</v>
      </c>
      <c r="T2052" s="35" t="s">
        <v>66</v>
      </c>
      <c r="U2052" s="35" t="s">
        <v>33</v>
      </c>
    </row>
    <row r="2053" spans="1:21" ht="15.65" customHeight="1" x14ac:dyDescent="0.35">
      <c r="A2053" s="35" t="s">
        <v>6701</v>
      </c>
      <c r="B2053" s="36">
        <v>13223</v>
      </c>
      <c r="C2053" s="35" t="s">
        <v>960</v>
      </c>
      <c r="D2053" s="35" t="s">
        <v>118</v>
      </c>
      <c r="E2053" s="37">
        <v>15</v>
      </c>
      <c r="F2053" s="45" t="s">
        <v>6330</v>
      </c>
      <c r="G2053" s="39"/>
      <c r="J2053" s="40">
        <v>0.5</v>
      </c>
      <c r="K2053" s="41" t="s">
        <v>101</v>
      </c>
      <c r="L2053" s="37">
        <v>15</v>
      </c>
      <c r="M2053" s="42" t="s">
        <v>6700</v>
      </c>
      <c r="N2053" s="42" t="s">
        <v>6700</v>
      </c>
      <c r="O2053" s="39"/>
      <c r="Q2053" s="38"/>
      <c r="R2053" s="40">
        <v>0.5</v>
      </c>
      <c r="S2053" s="38" t="s">
        <v>26</v>
      </c>
      <c r="T2053" s="35" t="s">
        <v>66</v>
      </c>
      <c r="U2053" s="35" t="s">
        <v>33</v>
      </c>
    </row>
    <row r="2054" spans="1:21" ht="15.65" customHeight="1" x14ac:dyDescent="0.35">
      <c r="A2054" s="35" t="s">
        <v>6701</v>
      </c>
      <c r="B2054" s="36">
        <v>13223</v>
      </c>
      <c r="C2054" s="35" t="s">
        <v>960</v>
      </c>
      <c r="D2054" s="35" t="s">
        <v>118</v>
      </c>
      <c r="E2054" s="37">
        <v>16</v>
      </c>
      <c r="F2054" s="42" t="s">
        <v>6508</v>
      </c>
      <c r="G2054" s="39"/>
      <c r="J2054" s="40">
        <v>0.5</v>
      </c>
      <c r="K2054" s="41" t="s">
        <v>101</v>
      </c>
      <c r="L2054" s="37">
        <v>16</v>
      </c>
      <c r="M2054" s="42" t="s">
        <v>5499</v>
      </c>
      <c r="N2054" s="42" t="s">
        <v>5499</v>
      </c>
      <c r="O2054" s="39"/>
      <c r="Q2054" s="38"/>
      <c r="R2054" s="40">
        <v>0.5</v>
      </c>
      <c r="S2054" s="38" t="s">
        <v>26</v>
      </c>
      <c r="T2054" s="35" t="s">
        <v>66</v>
      </c>
      <c r="U2054" s="35" t="s">
        <v>33</v>
      </c>
    </row>
    <row r="2055" spans="1:21" ht="15.65" customHeight="1" x14ac:dyDescent="0.35">
      <c r="A2055" s="35" t="s">
        <v>6728</v>
      </c>
      <c r="B2055" s="36">
        <v>13454</v>
      </c>
      <c r="C2055" s="35" t="s">
        <v>6375</v>
      </c>
      <c r="D2055" s="35" t="s">
        <v>118</v>
      </c>
      <c r="E2055" s="37">
        <v>1</v>
      </c>
      <c r="F2055" s="45" t="s">
        <v>6492</v>
      </c>
      <c r="G2055" s="39"/>
      <c r="J2055" s="40">
        <v>0.5</v>
      </c>
      <c r="K2055" s="41" t="s">
        <v>59</v>
      </c>
      <c r="L2055" s="37">
        <v>1</v>
      </c>
      <c r="M2055" s="42" t="s">
        <v>6418</v>
      </c>
      <c r="N2055" s="42" t="s">
        <v>6418</v>
      </c>
      <c r="O2055" s="39"/>
      <c r="Q2055" s="38"/>
      <c r="R2055" s="40">
        <v>0.5</v>
      </c>
      <c r="S2055" s="41" t="s">
        <v>26</v>
      </c>
      <c r="T2055" s="35" t="s">
        <v>28</v>
      </c>
      <c r="U2055" s="35" t="s">
        <v>33</v>
      </c>
    </row>
    <row r="2056" spans="1:21" ht="15.65" customHeight="1" x14ac:dyDescent="0.35">
      <c r="A2056" s="35" t="s">
        <v>6728</v>
      </c>
      <c r="B2056" s="36">
        <v>13454</v>
      </c>
      <c r="C2056" s="35" t="s">
        <v>6375</v>
      </c>
      <c r="D2056" s="35" t="s">
        <v>118</v>
      </c>
      <c r="E2056" s="37">
        <v>2</v>
      </c>
      <c r="F2056" s="45" t="s">
        <v>1132</v>
      </c>
      <c r="G2056" s="39"/>
      <c r="J2056" s="40">
        <v>0.5</v>
      </c>
      <c r="K2056" s="41" t="s">
        <v>59</v>
      </c>
      <c r="L2056" s="37">
        <v>2</v>
      </c>
      <c r="M2056" s="42" t="s">
        <v>6483</v>
      </c>
      <c r="N2056" s="42" t="s">
        <v>6483</v>
      </c>
      <c r="O2056" s="39"/>
      <c r="Q2056" s="38"/>
      <c r="R2056" s="40">
        <v>0.5</v>
      </c>
      <c r="S2056" s="41" t="s">
        <v>26</v>
      </c>
      <c r="T2056" s="35" t="s">
        <v>28</v>
      </c>
      <c r="U2056" s="35" t="s">
        <v>33</v>
      </c>
    </row>
    <row r="2057" spans="1:21" ht="15.65" customHeight="1" x14ac:dyDescent="0.35">
      <c r="A2057" s="35" t="s">
        <v>6728</v>
      </c>
      <c r="B2057" s="36">
        <v>13454</v>
      </c>
      <c r="C2057" s="35" t="s">
        <v>6375</v>
      </c>
      <c r="D2057" s="35" t="s">
        <v>118</v>
      </c>
      <c r="E2057" s="37">
        <v>3</v>
      </c>
      <c r="F2057" s="42" t="s">
        <v>4684</v>
      </c>
      <c r="G2057" s="39"/>
      <c r="J2057" s="40">
        <v>1</v>
      </c>
      <c r="K2057" s="41" t="s">
        <v>59</v>
      </c>
      <c r="L2057" s="37">
        <v>3</v>
      </c>
      <c r="M2057" s="42" t="s">
        <v>6321</v>
      </c>
      <c r="N2057" s="42" t="s">
        <v>6321</v>
      </c>
      <c r="O2057" s="39"/>
      <c r="Q2057" s="38"/>
      <c r="R2057" s="40">
        <v>0</v>
      </c>
      <c r="S2057" s="41" t="s">
        <v>26</v>
      </c>
      <c r="T2057" s="35" t="s">
        <v>28</v>
      </c>
      <c r="U2057" s="35" t="s">
        <v>33</v>
      </c>
    </row>
    <row r="2058" spans="1:21" ht="15.65" customHeight="1" x14ac:dyDescent="0.35">
      <c r="A2058" s="35" t="s">
        <v>6728</v>
      </c>
      <c r="B2058" s="36">
        <v>13454</v>
      </c>
      <c r="C2058" s="35" t="s">
        <v>6375</v>
      </c>
      <c r="D2058" s="35" t="s">
        <v>118</v>
      </c>
      <c r="E2058" s="37">
        <v>4</v>
      </c>
      <c r="F2058" s="42" t="s">
        <v>6327</v>
      </c>
      <c r="G2058" s="39"/>
      <c r="J2058" s="40">
        <v>1</v>
      </c>
      <c r="K2058" s="41" t="s">
        <v>59</v>
      </c>
      <c r="L2058" s="37">
        <v>4</v>
      </c>
      <c r="M2058" s="42" t="s">
        <v>6417</v>
      </c>
      <c r="N2058" s="42" t="s">
        <v>6417</v>
      </c>
      <c r="O2058" s="39"/>
      <c r="Q2058" s="38"/>
      <c r="R2058" s="40">
        <v>0</v>
      </c>
      <c r="S2058" s="41" t="s">
        <v>26</v>
      </c>
      <c r="T2058" s="35" t="s">
        <v>28</v>
      </c>
      <c r="U2058" s="35" t="s">
        <v>33</v>
      </c>
    </row>
    <row r="2059" spans="1:21" ht="15.65" customHeight="1" x14ac:dyDescent="0.35">
      <c r="A2059" s="35" t="s">
        <v>6728</v>
      </c>
      <c r="B2059" s="36">
        <v>13454</v>
      </c>
      <c r="C2059" s="35" t="s">
        <v>6375</v>
      </c>
      <c r="D2059" s="35" t="s">
        <v>118</v>
      </c>
      <c r="E2059" s="37">
        <v>5</v>
      </c>
      <c r="F2059" s="42" t="s">
        <v>6702</v>
      </c>
      <c r="G2059" s="39"/>
      <c r="J2059" s="40">
        <v>1</v>
      </c>
      <c r="K2059" s="41" t="s">
        <v>59</v>
      </c>
      <c r="L2059" s="37">
        <v>5</v>
      </c>
      <c r="M2059" s="46" t="s">
        <v>6312</v>
      </c>
      <c r="N2059" s="46" t="s">
        <v>6312</v>
      </c>
      <c r="O2059" s="39"/>
      <c r="Q2059" s="38"/>
      <c r="R2059" s="40">
        <v>0</v>
      </c>
      <c r="S2059" s="41" t="s">
        <v>26</v>
      </c>
      <c r="T2059" s="35" t="s">
        <v>28</v>
      </c>
      <c r="U2059" s="35" t="s">
        <v>33</v>
      </c>
    </row>
    <row r="2060" spans="1:21" ht="15.65" customHeight="1" x14ac:dyDescent="0.35">
      <c r="A2060" s="35" t="s">
        <v>6728</v>
      </c>
      <c r="B2060" s="36">
        <v>13454</v>
      </c>
      <c r="C2060" s="35" t="s">
        <v>6375</v>
      </c>
      <c r="D2060" s="35" t="s">
        <v>118</v>
      </c>
      <c r="E2060" s="37">
        <v>6</v>
      </c>
      <c r="F2060" s="42" t="s">
        <v>1137</v>
      </c>
      <c r="G2060" s="39"/>
      <c r="J2060" s="40">
        <v>0.5</v>
      </c>
      <c r="K2060" s="41" t="s">
        <v>59</v>
      </c>
      <c r="L2060" s="37">
        <v>6</v>
      </c>
      <c r="M2060" s="42" t="s">
        <v>6264</v>
      </c>
      <c r="N2060" s="42" t="s">
        <v>6264</v>
      </c>
      <c r="O2060" s="39"/>
      <c r="Q2060" s="38"/>
      <c r="R2060" s="40">
        <v>0.5</v>
      </c>
      <c r="S2060" s="41" t="s">
        <v>26</v>
      </c>
      <c r="T2060" s="35" t="s">
        <v>28</v>
      </c>
      <c r="U2060" s="35" t="s">
        <v>33</v>
      </c>
    </row>
    <row r="2061" spans="1:21" ht="15.65" customHeight="1" x14ac:dyDescent="0.35">
      <c r="A2061" s="35" t="s">
        <v>6728</v>
      </c>
      <c r="B2061" s="36">
        <v>13454</v>
      </c>
      <c r="C2061" s="35" t="s">
        <v>6375</v>
      </c>
      <c r="D2061" s="35" t="s">
        <v>118</v>
      </c>
      <c r="E2061" s="37">
        <v>7</v>
      </c>
      <c r="F2061" s="42" t="s">
        <v>6688</v>
      </c>
      <c r="G2061" s="39"/>
      <c r="J2061" s="40">
        <v>1</v>
      </c>
      <c r="K2061" s="41" t="s">
        <v>59</v>
      </c>
      <c r="L2061" s="37">
        <v>7</v>
      </c>
      <c r="M2061" s="45" t="s">
        <v>6265</v>
      </c>
      <c r="N2061" s="45" t="s">
        <v>6265</v>
      </c>
      <c r="O2061" s="39"/>
      <c r="Q2061" s="38"/>
      <c r="R2061" s="47">
        <v>0</v>
      </c>
      <c r="S2061" s="41" t="s">
        <v>26</v>
      </c>
      <c r="T2061" s="35" t="s">
        <v>28</v>
      </c>
      <c r="U2061" s="35" t="s">
        <v>33</v>
      </c>
    </row>
    <row r="2062" spans="1:21" ht="15.65" customHeight="1" x14ac:dyDescent="0.35">
      <c r="A2062" s="35" t="s">
        <v>6728</v>
      </c>
      <c r="B2062" s="36">
        <v>13454</v>
      </c>
      <c r="C2062" s="35" t="s">
        <v>6375</v>
      </c>
      <c r="D2062" s="35" t="s">
        <v>118</v>
      </c>
      <c r="E2062" s="37">
        <v>8</v>
      </c>
      <c r="F2062" s="42" t="s">
        <v>4229</v>
      </c>
      <c r="G2062" s="39"/>
      <c r="J2062" s="40">
        <v>0.5</v>
      </c>
      <c r="K2062" s="41" t="s">
        <v>59</v>
      </c>
      <c r="L2062" s="37">
        <v>8</v>
      </c>
      <c r="M2062" s="42" t="s">
        <v>6314</v>
      </c>
      <c r="N2062" s="42" t="s">
        <v>6314</v>
      </c>
      <c r="O2062" s="39"/>
      <c r="Q2062" s="38"/>
      <c r="R2062" s="40">
        <v>0.5</v>
      </c>
      <c r="S2062" s="41" t="s">
        <v>26</v>
      </c>
      <c r="T2062" s="35" t="s">
        <v>28</v>
      </c>
      <c r="U2062" s="35" t="s">
        <v>33</v>
      </c>
    </row>
    <row r="2063" spans="1:21" ht="15.65" customHeight="1" x14ac:dyDescent="0.35">
      <c r="A2063" s="35" t="s">
        <v>6728</v>
      </c>
      <c r="B2063" s="36">
        <v>13454</v>
      </c>
      <c r="C2063" s="35" t="s">
        <v>6375</v>
      </c>
      <c r="D2063" s="35" t="s">
        <v>118</v>
      </c>
      <c r="E2063" s="37">
        <v>9</v>
      </c>
      <c r="F2063" s="42" t="s">
        <v>771</v>
      </c>
      <c r="G2063" s="39"/>
      <c r="J2063" s="40">
        <v>1</v>
      </c>
      <c r="K2063" s="41" t="s">
        <v>59</v>
      </c>
      <c r="L2063" s="37">
        <v>9</v>
      </c>
      <c r="M2063" s="42" t="s">
        <v>6705</v>
      </c>
      <c r="N2063" s="42" t="s">
        <v>6705</v>
      </c>
      <c r="O2063" s="39"/>
      <c r="Q2063" s="38"/>
      <c r="R2063" s="40">
        <v>0</v>
      </c>
      <c r="S2063" s="41" t="s">
        <v>26</v>
      </c>
      <c r="T2063" s="35" t="s">
        <v>28</v>
      </c>
      <c r="U2063" s="35" t="s">
        <v>33</v>
      </c>
    </row>
    <row r="2064" spans="1:21" ht="15.65" customHeight="1" x14ac:dyDescent="0.35">
      <c r="A2064" s="35" t="s">
        <v>6728</v>
      </c>
      <c r="B2064" s="36">
        <v>13454</v>
      </c>
      <c r="C2064" s="35" t="s">
        <v>6375</v>
      </c>
      <c r="D2064" s="35" t="s">
        <v>118</v>
      </c>
      <c r="E2064" s="37">
        <v>10</v>
      </c>
      <c r="F2064" s="42" t="s">
        <v>6343</v>
      </c>
      <c r="G2064" s="39"/>
      <c r="J2064" s="40">
        <v>1</v>
      </c>
      <c r="K2064" s="41" t="s">
        <v>59</v>
      </c>
      <c r="L2064" s="37">
        <v>10</v>
      </c>
      <c r="M2064" s="42" t="s">
        <v>6706</v>
      </c>
      <c r="N2064" s="42" t="s">
        <v>6706</v>
      </c>
      <c r="O2064" s="39"/>
      <c r="Q2064" s="38"/>
      <c r="R2064" s="40">
        <v>0</v>
      </c>
      <c r="S2064" s="41" t="s">
        <v>26</v>
      </c>
      <c r="T2064" s="35" t="s">
        <v>28</v>
      </c>
      <c r="U2064" s="35" t="s">
        <v>33</v>
      </c>
    </row>
    <row r="2065" spans="1:21" ht="15.65" customHeight="1" x14ac:dyDescent="0.35">
      <c r="A2065" s="35" t="s">
        <v>6728</v>
      </c>
      <c r="B2065" s="36">
        <v>13454</v>
      </c>
      <c r="C2065" s="35" t="s">
        <v>6375</v>
      </c>
      <c r="D2065" s="35" t="s">
        <v>118</v>
      </c>
      <c r="E2065" s="37">
        <v>11</v>
      </c>
      <c r="F2065" s="42" t="s">
        <v>6493</v>
      </c>
      <c r="G2065" s="39"/>
      <c r="J2065" s="40">
        <v>1</v>
      </c>
      <c r="K2065" s="41" t="s">
        <v>59</v>
      </c>
      <c r="L2065" s="37">
        <v>11</v>
      </c>
      <c r="M2065" s="42" t="s">
        <v>6352</v>
      </c>
      <c r="N2065" s="42" t="s">
        <v>6352</v>
      </c>
      <c r="O2065" s="39"/>
      <c r="Q2065" s="38"/>
      <c r="R2065" s="40">
        <v>0</v>
      </c>
      <c r="S2065" s="41" t="s">
        <v>26</v>
      </c>
      <c r="T2065" s="35" t="s">
        <v>28</v>
      </c>
      <c r="U2065" s="35" t="s">
        <v>33</v>
      </c>
    </row>
    <row r="2066" spans="1:21" ht="15.65" customHeight="1" x14ac:dyDescent="0.35">
      <c r="A2066" s="35" t="s">
        <v>6728</v>
      </c>
      <c r="B2066" s="36">
        <v>13454</v>
      </c>
      <c r="C2066" s="35" t="s">
        <v>6375</v>
      </c>
      <c r="D2066" s="35" t="s">
        <v>118</v>
      </c>
      <c r="E2066" s="37">
        <v>12</v>
      </c>
      <c r="F2066" s="42" t="s">
        <v>6703</v>
      </c>
      <c r="G2066" s="39"/>
      <c r="J2066" s="40">
        <v>1</v>
      </c>
      <c r="K2066" s="41" t="s">
        <v>59</v>
      </c>
      <c r="L2066" s="37">
        <v>12</v>
      </c>
      <c r="M2066" s="42" t="s">
        <v>6707</v>
      </c>
      <c r="N2066" s="42" t="s">
        <v>6707</v>
      </c>
      <c r="O2066" s="39"/>
      <c r="Q2066" s="38"/>
      <c r="R2066" s="40">
        <v>0</v>
      </c>
      <c r="S2066" s="41" t="s">
        <v>26</v>
      </c>
      <c r="T2066" s="35" t="s">
        <v>28</v>
      </c>
      <c r="U2066" s="35" t="s">
        <v>33</v>
      </c>
    </row>
    <row r="2067" spans="1:21" ht="15.65" customHeight="1" x14ac:dyDescent="0.35">
      <c r="A2067" s="35" t="s">
        <v>6728</v>
      </c>
      <c r="B2067" s="36">
        <v>13454</v>
      </c>
      <c r="C2067" s="35" t="s">
        <v>6375</v>
      </c>
      <c r="D2067" s="35" t="s">
        <v>118</v>
      </c>
      <c r="E2067" s="37">
        <v>13</v>
      </c>
      <c r="F2067" s="42" t="s">
        <v>2932</v>
      </c>
      <c r="G2067" s="39"/>
      <c r="J2067" s="40">
        <v>1</v>
      </c>
      <c r="K2067" s="41" t="s">
        <v>59</v>
      </c>
      <c r="L2067" s="37">
        <v>13</v>
      </c>
      <c r="M2067" s="42" t="s">
        <v>6708</v>
      </c>
      <c r="N2067" s="42" t="s">
        <v>6708</v>
      </c>
      <c r="O2067" s="39"/>
      <c r="Q2067" s="38"/>
      <c r="R2067" s="40">
        <v>0</v>
      </c>
      <c r="S2067" s="41" t="s">
        <v>26</v>
      </c>
      <c r="T2067" s="35" t="s">
        <v>28</v>
      </c>
      <c r="U2067" s="35" t="s">
        <v>33</v>
      </c>
    </row>
    <row r="2068" spans="1:21" ht="15.65" customHeight="1" x14ac:dyDescent="0.35">
      <c r="A2068" s="35" t="s">
        <v>6728</v>
      </c>
      <c r="B2068" s="36">
        <v>13454</v>
      </c>
      <c r="C2068" s="35" t="s">
        <v>6375</v>
      </c>
      <c r="D2068" s="35" t="s">
        <v>118</v>
      </c>
      <c r="E2068" s="37">
        <v>14</v>
      </c>
      <c r="F2068" s="42" t="s">
        <v>4230</v>
      </c>
      <c r="G2068" s="39"/>
      <c r="J2068" s="40">
        <v>0.5</v>
      </c>
      <c r="K2068" s="41" t="s">
        <v>59</v>
      </c>
      <c r="L2068" s="37">
        <v>14</v>
      </c>
      <c r="M2068" s="42" t="s">
        <v>6487</v>
      </c>
      <c r="N2068" s="42" t="s">
        <v>6487</v>
      </c>
      <c r="O2068" s="39"/>
      <c r="Q2068" s="38"/>
      <c r="R2068" s="40">
        <v>0.5</v>
      </c>
      <c r="S2068" s="41" t="s">
        <v>26</v>
      </c>
      <c r="T2068" s="35" t="s">
        <v>28</v>
      </c>
      <c r="U2068" s="35" t="s">
        <v>33</v>
      </c>
    </row>
    <row r="2069" spans="1:21" ht="15.65" customHeight="1" x14ac:dyDescent="0.35">
      <c r="A2069" s="35" t="s">
        <v>6728</v>
      </c>
      <c r="B2069" s="36">
        <v>13454</v>
      </c>
      <c r="C2069" s="35" t="s">
        <v>6375</v>
      </c>
      <c r="D2069" s="35" t="s">
        <v>118</v>
      </c>
      <c r="E2069" s="37">
        <v>15</v>
      </c>
      <c r="F2069" s="42" t="s">
        <v>1154</v>
      </c>
      <c r="G2069" s="39"/>
      <c r="J2069" s="40">
        <v>1</v>
      </c>
      <c r="K2069" s="41" t="s">
        <v>59</v>
      </c>
      <c r="L2069" s="37">
        <v>15</v>
      </c>
      <c r="M2069" s="42" t="s">
        <v>6709</v>
      </c>
      <c r="N2069" s="42" t="s">
        <v>6709</v>
      </c>
      <c r="O2069" s="39"/>
      <c r="Q2069" s="38"/>
      <c r="R2069" s="40">
        <v>0</v>
      </c>
      <c r="S2069" s="41" t="s">
        <v>26</v>
      </c>
      <c r="T2069" s="35" t="s">
        <v>28</v>
      </c>
      <c r="U2069" s="35" t="s">
        <v>33</v>
      </c>
    </row>
    <row r="2070" spans="1:21" ht="15.65" customHeight="1" x14ac:dyDescent="0.35">
      <c r="A2070" s="35" t="s">
        <v>6728</v>
      </c>
      <c r="B2070" s="36">
        <v>13454</v>
      </c>
      <c r="C2070" s="35" t="s">
        <v>6375</v>
      </c>
      <c r="D2070" s="35" t="s">
        <v>118</v>
      </c>
      <c r="E2070" s="37">
        <v>16</v>
      </c>
      <c r="F2070" s="42" t="s">
        <v>6644</v>
      </c>
      <c r="G2070" s="39"/>
      <c r="J2070" s="40">
        <v>0.5</v>
      </c>
      <c r="K2070" s="41" t="s">
        <v>59</v>
      </c>
      <c r="L2070" s="37">
        <v>16</v>
      </c>
      <c r="M2070" s="42" t="s">
        <v>6650</v>
      </c>
      <c r="N2070" s="42" t="s">
        <v>6650</v>
      </c>
      <c r="O2070" s="39"/>
      <c r="Q2070" s="38"/>
      <c r="R2070" s="40">
        <v>0.5</v>
      </c>
      <c r="S2070" s="41" t="s">
        <v>26</v>
      </c>
      <c r="T2070" s="35" t="s">
        <v>28</v>
      </c>
      <c r="U2070" s="35" t="s">
        <v>33</v>
      </c>
    </row>
    <row r="2071" spans="1:21" ht="15.65" customHeight="1" x14ac:dyDescent="0.35">
      <c r="A2071" s="35" t="s">
        <v>6728</v>
      </c>
      <c r="B2071" s="36">
        <v>13454</v>
      </c>
      <c r="C2071" s="35" t="s">
        <v>6375</v>
      </c>
      <c r="D2071" s="35" t="s">
        <v>118</v>
      </c>
      <c r="E2071" s="37">
        <v>17</v>
      </c>
      <c r="F2071" s="42" t="s">
        <v>6508</v>
      </c>
      <c r="G2071" s="39"/>
      <c r="J2071" s="40">
        <v>0</v>
      </c>
      <c r="K2071" s="41" t="s">
        <v>59</v>
      </c>
      <c r="L2071" s="37">
        <v>17</v>
      </c>
      <c r="M2071" s="42" t="s">
        <v>6489</v>
      </c>
      <c r="N2071" s="42" t="s">
        <v>6489</v>
      </c>
      <c r="O2071" s="39"/>
      <c r="Q2071" s="38"/>
      <c r="R2071" s="40">
        <v>1</v>
      </c>
      <c r="S2071" s="41" t="s">
        <v>26</v>
      </c>
      <c r="T2071" s="35" t="s">
        <v>28</v>
      </c>
      <c r="U2071" s="35" t="s">
        <v>33</v>
      </c>
    </row>
    <row r="2072" spans="1:21" ht="15.65" customHeight="1" x14ac:dyDescent="0.35">
      <c r="A2072" s="35" t="s">
        <v>6728</v>
      </c>
      <c r="B2072" s="36">
        <v>13454</v>
      </c>
      <c r="C2072" s="35" t="s">
        <v>6375</v>
      </c>
      <c r="D2072" s="35" t="s">
        <v>118</v>
      </c>
      <c r="E2072" s="37">
        <v>18</v>
      </c>
      <c r="F2072" s="42" t="s">
        <v>6704</v>
      </c>
      <c r="G2072" s="39"/>
      <c r="J2072" s="40">
        <v>1</v>
      </c>
      <c r="K2072" s="41" t="s">
        <v>59</v>
      </c>
      <c r="L2072" s="37">
        <v>18</v>
      </c>
      <c r="M2072" s="42" t="s">
        <v>6267</v>
      </c>
      <c r="N2072" s="42" t="s">
        <v>6267</v>
      </c>
      <c r="O2072" s="39"/>
      <c r="Q2072" s="38"/>
      <c r="R2072" s="40">
        <v>0</v>
      </c>
      <c r="S2072" s="41" t="s">
        <v>26</v>
      </c>
      <c r="T2072" s="35" t="s">
        <v>28</v>
      </c>
      <c r="U2072" s="35" t="s">
        <v>33</v>
      </c>
    </row>
    <row r="2073" spans="1:21" ht="15.65" customHeight="1" x14ac:dyDescent="0.35">
      <c r="A2073" s="35" t="s">
        <v>6728</v>
      </c>
      <c r="B2073" s="36">
        <v>13454</v>
      </c>
      <c r="C2073" s="35" t="s">
        <v>6375</v>
      </c>
      <c r="D2073" s="35" t="s">
        <v>118</v>
      </c>
      <c r="E2073" s="37">
        <v>19</v>
      </c>
      <c r="F2073" s="42" t="s">
        <v>6552</v>
      </c>
      <c r="G2073" s="39"/>
      <c r="J2073" s="40">
        <v>0</v>
      </c>
      <c r="K2073" s="41" t="s">
        <v>59</v>
      </c>
      <c r="L2073" s="37">
        <v>19</v>
      </c>
      <c r="M2073" s="42" t="s">
        <v>6710</v>
      </c>
      <c r="N2073" s="42" t="s">
        <v>6710</v>
      </c>
      <c r="O2073" s="39"/>
      <c r="Q2073" s="38"/>
      <c r="R2073" s="40">
        <v>1</v>
      </c>
      <c r="S2073" s="41" t="s">
        <v>26</v>
      </c>
      <c r="T2073" s="35" t="s">
        <v>28</v>
      </c>
      <c r="U2073" s="35" t="s">
        <v>33</v>
      </c>
    </row>
    <row r="2074" spans="1:21" ht="15.65" customHeight="1" x14ac:dyDescent="0.35">
      <c r="A2074" s="35" t="s">
        <v>6728</v>
      </c>
      <c r="B2074" s="36">
        <v>13454</v>
      </c>
      <c r="C2074" s="35" t="s">
        <v>6375</v>
      </c>
      <c r="D2074" s="35" t="s">
        <v>118</v>
      </c>
      <c r="E2074" s="37">
        <v>20</v>
      </c>
      <c r="F2074" s="42" t="s">
        <v>6602</v>
      </c>
      <c r="G2074" s="39"/>
      <c r="J2074" s="40">
        <v>0</v>
      </c>
      <c r="K2074" s="41" t="s">
        <v>59</v>
      </c>
      <c r="L2074" s="37">
        <v>20</v>
      </c>
      <c r="M2074" s="42" t="s">
        <v>6711</v>
      </c>
      <c r="N2074" s="42" t="s">
        <v>6711</v>
      </c>
      <c r="O2074" s="39"/>
      <c r="Q2074" s="38"/>
      <c r="R2074" s="40">
        <v>1</v>
      </c>
      <c r="S2074" s="41" t="s">
        <v>26</v>
      </c>
      <c r="T2074" s="35" t="s">
        <v>28</v>
      </c>
      <c r="U2074" s="35" t="s">
        <v>33</v>
      </c>
    </row>
    <row r="2075" spans="1:21" ht="15.65" customHeight="1" x14ac:dyDescent="0.35">
      <c r="A2075" s="35" t="s">
        <v>6728</v>
      </c>
      <c r="B2075" s="36">
        <v>13489</v>
      </c>
      <c r="C2075" s="35" t="s">
        <v>2182</v>
      </c>
      <c r="D2075" s="35" t="s">
        <v>118</v>
      </c>
      <c r="E2075" s="37">
        <v>1</v>
      </c>
      <c r="F2075" s="45" t="s">
        <v>6492</v>
      </c>
      <c r="G2075" s="39"/>
      <c r="J2075" s="40">
        <v>1</v>
      </c>
      <c r="K2075" s="41" t="s">
        <v>88</v>
      </c>
      <c r="L2075" s="37">
        <v>1</v>
      </c>
      <c r="M2075" s="42" t="s">
        <v>6670</v>
      </c>
      <c r="N2075" s="42" t="s">
        <v>6670</v>
      </c>
      <c r="O2075" s="39"/>
      <c r="Q2075" s="38"/>
      <c r="R2075" s="40">
        <v>0</v>
      </c>
      <c r="S2075" s="41" t="s">
        <v>26</v>
      </c>
      <c r="T2075" s="35" t="s">
        <v>28</v>
      </c>
      <c r="U2075" s="35" t="s">
        <v>33</v>
      </c>
    </row>
    <row r="2076" spans="1:21" ht="15.65" customHeight="1" x14ac:dyDescent="0.35">
      <c r="A2076" s="35" t="s">
        <v>6728</v>
      </c>
      <c r="B2076" s="36">
        <v>13489</v>
      </c>
      <c r="C2076" s="35" t="s">
        <v>2182</v>
      </c>
      <c r="D2076" s="35" t="s">
        <v>118</v>
      </c>
      <c r="E2076" s="37">
        <v>2</v>
      </c>
      <c r="F2076" s="42" t="s">
        <v>6327</v>
      </c>
      <c r="G2076" s="39"/>
      <c r="J2076" s="40">
        <v>1</v>
      </c>
      <c r="K2076" s="41" t="s">
        <v>88</v>
      </c>
      <c r="L2076" s="37">
        <v>2</v>
      </c>
      <c r="M2076" s="42" t="s">
        <v>6671</v>
      </c>
      <c r="N2076" s="42" t="s">
        <v>6671</v>
      </c>
      <c r="O2076" s="39"/>
      <c r="Q2076" s="38"/>
      <c r="R2076" s="40">
        <v>0</v>
      </c>
      <c r="S2076" s="41" t="s">
        <v>26</v>
      </c>
      <c r="T2076" s="35" t="s">
        <v>28</v>
      </c>
      <c r="U2076" s="35" t="s">
        <v>33</v>
      </c>
    </row>
    <row r="2077" spans="1:21" ht="15.65" customHeight="1" x14ac:dyDescent="0.35">
      <c r="A2077" s="35" t="s">
        <v>6728</v>
      </c>
      <c r="B2077" s="36">
        <v>13489</v>
      </c>
      <c r="C2077" s="35" t="s">
        <v>2182</v>
      </c>
      <c r="D2077" s="35" t="s">
        <v>118</v>
      </c>
      <c r="E2077" s="37">
        <v>3</v>
      </c>
      <c r="F2077" s="42" t="s">
        <v>1137</v>
      </c>
      <c r="G2077" s="39"/>
      <c r="J2077" s="40">
        <v>1</v>
      </c>
      <c r="K2077" s="41" t="s">
        <v>88</v>
      </c>
      <c r="L2077" s="37">
        <v>3</v>
      </c>
      <c r="M2077" s="42" t="s">
        <v>6676</v>
      </c>
      <c r="N2077" s="42" t="s">
        <v>6676</v>
      </c>
      <c r="O2077" s="39"/>
      <c r="Q2077" s="38"/>
      <c r="R2077" s="40">
        <v>0</v>
      </c>
      <c r="S2077" s="41" t="s">
        <v>26</v>
      </c>
      <c r="T2077" s="35" t="s">
        <v>28</v>
      </c>
      <c r="U2077" s="35" t="s">
        <v>33</v>
      </c>
    </row>
    <row r="2078" spans="1:21" ht="15.65" customHeight="1" x14ac:dyDescent="0.35">
      <c r="A2078" s="35" t="s">
        <v>6728</v>
      </c>
      <c r="B2078" s="36">
        <v>13489</v>
      </c>
      <c r="C2078" s="35" t="s">
        <v>2182</v>
      </c>
      <c r="D2078" s="35" t="s">
        <v>118</v>
      </c>
      <c r="E2078" s="37">
        <v>4</v>
      </c>
      <c r="F2078" s="42" t="s">
        <v>1141</v>
      </c>
      <c r="G2078" s="39"/>
      <c r="J2078" s="40">
        <v>0.5</v>
      </c>
      <c r="K2078" s="41" t="s">
        <v>88</v>
      </c>
      <c r="L2078" s="37">
        <v>4</v>
      </c>
      <c r="M2078" s="42" t="s">
        <v>920</v>
      </c>
      <c r="N2078" s="42" t="s">
        <v>920</v>
      </c>
      <c r="O2078" s="39"/>
      <c r="Q2078" s="38"/>
      <c r="R2078" s="40">
        <v>0.5</v>
      </c>
      <c r="S2078" s="41" t="s">
        <v>26</v>
      </c>
      <c r="T2078" s="35" t="s">
        <v>28</v>
      </c>
      <c r="U2078" s="35" t="s">
        <v>33</v>
      </c>
    </row>
    <row r="2079" spans="1:21" ht="15.65" customHeight="1" x14ac:dyDescent="0.35">
      <c r="A2079" s="35" t="s">
        <v>6728</v>
      </c>
      <c r="B2079" s="36">
        <v>13489</v>
      </c>
      <c r="C2079" s="35" t="s">
        <v>2182</v>
      </c>
      <c r="D2079" s="35" t="s">
        <v>118</v>
      </c>
      <c r="E2079" s="37">
        <v>5</v>
      </c>
      <c r="F2079" s="42" t="s">
        <v>6688</v>
      </c>
      <c r="G2079" s="39"/>
      <c r="J2079" s="40">
        <v>1</v>
      </c>
      <c r="K2079" s="41" t="s">
        <v>88</v>
      </c>
      <c r="L2079" s="37">
        <v>5</v>
      </c>
      <c r="M2079" s="42" t="s">
        <v>6675</v>
      </c>
      <c r="N2079" s="42" t="s">
        <v>6675</v>
      </c>
      <c r="O2079" s="39"/>
      <c r="Q2079" s="38"/>
      <c r="R2079" s="40">
        <v>0</v>
      </c>
      <c r="S2079" s="41" t="s">
        <v>26</v>
      </c>
      <c r="T2079" s="35" t="s">
        <v>28</v>
      </c>
      <c r="U2079" s="35" t="s">
        <v>33</v>
      </c>
    </row>
    <row r="2080" spans="1:21" ht="15.65" customHeight="1" x14ac:dyDescent="0.35">
      <c r="A2080" s="35" t="s">
        <v>6728</v>
      </c>
      <c r="B2080" s="36">
        <v>13489</v>
      </c>
      <c r="C2080" s="35" t="s">
        <v>2182</v>
      </c>
      <c r="D2080" s="35" t="s">
        <v>118</v>
      </c>
      <c r="E2080" s="37">
        <v>6</v>
      </c>
      <c r="F2080" s="42" t="s">
        <v>4229</v>
      </c>
      <c r="G2080" s="39"/>
      <c r="J2080" s="40">
        <v>0.5</v>
      </c>
      <c r="K2080" s="41" t="s">
        <v>88</v>
      </c>
      <c r="L2080" s="37">
        <v>6</v>
      </c>
      <c r="M2080" s="42" t="s">
        <v>6714</v>
      </c>
      <c r="N2080" s="42" t="s">
        <v>6714</v>
      </c>
      <c r="O2080" s="39"/>
      <c r="Q2080" s="38"/>
      <c r="R2080" s="40">
        <v>0.5</v>
      </c>
      <c r="S2080" s="41" t="s">
        <v>26</v>
      </c>
      <c r="T2080" s="35" t="s">
        <v>28</v>
      </c>
      <c r="U2080" s="35" t="s">
        <v>33</v>
      </c>
    </row>
    <row r="2081" spans="1:21" ht="15.65" customHeight="1" x14ac:dyDescent="0.35">
      <c r="A2081" s="35" t="s">
        <v>6728</v>
      </c>
      <c r="B2081" s="36">
        <v>13489</v>
      </c>
      <c r="C2081" s="35" t="s">
        <v>2182</v>
      </c>
      <c r="D2081" s="35" t="s">
        <v>118</v>
      </c>
      <c r="E2081" s="37">
        <v>7</v>
      </c>
      <c r="F2081" s="42" t="s">
        <v>771</v>
      </c>
      <c r="G2081" s="39"/>
      <c r="J2081" s="40">
        <v>1</v>
      </c>
      <c r="K2081" s="41" t="s">
        <v>88</v>
      </c>
      <c r="L2081" s="37">
        <v>7</v>
      </c>
      <c r="M2081" s="42" t="s">
        <v>6674</v>
      </c>
      <c r="N2081" s="42" t="s">
        <v>6674</v>
      </c>
      <c r="O2081" s="39"/>
      <c r="Q2081" s="38"/>
      <c r="R2081" s="40">
        <v>0</v>
      </c>
      <c r="S2081" s="41" t="s">
        <v>26</v>
      </c>
      <c r="T2081" s="35" t="s">
        <v>28</v>
      </c>
      <c r="U2081" s="35" t="s">
        <v>33</v>
      </c>
    </row>
    <row r="2082" spans="1:21" ht="15.65" customHeight="1" x14ac:dyDescent="0.35">
      <c r="A2082" s="35" t="s">
        <v>6728</v>
      </c>
      <c r="B2082" s="36">
        <v>13489</v>
      </c>
      <c r="C2082" s="35" t="s">
        <v>2182</v>
      </c>
      <c r="D2082" s="35" t="s">
        <v>118</v>
      </c>
      <c r="E2082" s="37">
        <v>8</v>
      </c>
      <c r="F2082" s="42" t="s">
        <v>2932</v>
      </c>
      <c r="G2082" s="39"/>
      <c r="J2082" s="40">
        <v>0</v>
      </c>
      <c r="K2082" s="41" t="s">
        <v>88</v>
      </c>
      <c r="L2082" s="37">
        <v>8</v>
      </c>
      <c r="M2082" s="42" t="s">
        <v>6677</v>
      </c>
      <c r="N2082" s="42" t="s">
        <v>6677</v>
      </c>
      <c r="O2082" s="39"/>
      <c r="Q2082" s="38"/>
      <c r="R2082" s="40">
        <v>1</v>
      </c>
      <c r="S2082" s="41" t="s">
        <v>26</v>
      </c>
      <c r="T2082" s="35" t="s">
        <v>28</v>
      </c>
      <c r="U2082" s="35" t="s">
        <v>33</v>
      </c>
    </row>
    <row r="2083" spans="1:21" ht="15.65" customHeight="1" x14ac:dyDescent="0.35">
      <c r="A2083" s="35" t="s">
        <v>6728</v>
      </c>
      <c r="B2083" s="36">
        <v>13489</v>
      </c>
      <c r="C2083" s="35" t="s">
        <v>2182</v>
      </c>
      <c r="D2083" s="35" t="s">
        <v>118</v>
      </c>
      <c r="E2083" s="37">
        <v>9</v>
      </c>
      <c r="F2083" s="42" t="s">
        <v>4532</v>
      </c>
      <c r="G2083" s="39"/>
      <c r="J2083" s="40">
        <v>1</v>
      </c>
      <c r="K2083" s="41" t="s">
        <v>88</v>
      </c>
      <c r="L2083" s="37">
        <v>9</v>
      </c>
      <c r="M2083" s="42" t="s">
        <v>6678</v>
      </c>
      <c r="N2083" s="42" t="s">
        <v>6678</v>
      </c>
      <c r="O2083" s="39"/>
      <c r="Q2083" s="38"/>
      <c r="R2083" s="40">
        <v>0</v>
      </c>
      <c r="S2083" s="41" t="s">
        <v>26</v>
      </c>
      <c r="T2083" s="35" t="s">
        <v>28</v>
      </c>
      <c r="U2083" s="35" t="s">
        <v>33</v>
      </c>
    </row>
    <row r="2084" spans="1:21" ht="15.65" customHeight="1" x14ac:dyDescent="0.35">
      <c r="A2084" s="35" t="s">
        <v>6728</v>
      </c>
      <c r="B2084" s="36">
        <v>13489</v>
      </c>
      <c r="C2084" s="35" t="s">
        <v>2182</v>
      </c>
      <c r="D2084" s="35" t="s">
        <v>118</v>
      </c>
      <c r="E2084" s="37">
        <v>10</v>
      </c>
      <c r="F2084" s="42" t="s">
        <v>4230</v>
      </c>
      <c r="G2084" s="39"/>
      <c r="J2084" s="40">
        <v>0</v>
      </c>
      <c r="K2084" s="41" t="s">
        <v>88</v>
      </c>
      <c r="L2084" s="37">
        <v>10</v>
      </c>
      <c r="M2084" s="42" t="s">
        <v>6715</v>
      </c>
      <c r="N2084" s="42" t="s">
        <v>6715</v>
      </c>
      <c r="O2084" s="39"/>
      <c r="Q2084" s="38"/>
      <c r="R2084" s="40">
        <v>1</v>
      </c>
      <c r="S2084" s="41" t="s">
        <v>26</v>
      </c>
      <c r="T2084" s="35" t="s">
        <v>28</v>
      </c>
      <c r="U2084" s="35" t="s">
        <v>33</v>
      </c>
    </row>
    <row r="2085" spans="1:21" ht="15.65" customHeight="1" x14ac:dyDescent="0.35">
      <c r="A2085" s="35" t="s">
        <v>6728</v>
      </c>
      <c r="B2085" s="36">
        <v>13489</v>
      </c>
      <c r="C2085" s="35" t="s">
        <v>2182</v>
      </c>
      <c r="D2085" s="35" t="s">
        <v>118</v>
      </c>
      <c r="E2085" s="37">
        <v>11</v>
      </c>
      <c r="F2085" s="42" t="s">
        <v>1154</v>
      </c>
      <c r="G2085" s="39"/>
      <c r="J2085" s="40">
        <v>0</v>
      </c>
      <c r="K2085" s="41" t="s">
        <v>88</v>
      </c>
      <c r="L2085" s="37">
        <v>11</v>
      </c>
      <c r="M2085" s="42" t="s">
        <v>549</v>
      </c>
      <c r="N2085" s="42" t="s">
        <v>549</v>
      </c>
      <c r="O2085" s="39"/>
      <c r="Q2085" s="38"/>
      <c r="R2085" s="40">
        <v>1</v>
      </c>
      <c r="S2085" s="41" t="s">
        <v>26</v>
      </c>
      <c r="T2085" s="35" t="s">
        <v>28</v>
      </c>
      <c r="U2085" s="35" t="s">
        <v>33</v>
      </c>
    </row>
    <row r="2086" spans="1:21" ht="15.65" customHeight="1" x14ac:dyDescent="0.35">
      <c r="A2086" s="35" t="s">
        <v>6728</v>
      </c>
      <c r="B2086" s="36">
        <v>13489</v>
      </c>
      <c r="C2086" s="35" t="s">
        <v>2182</v>
      </c>
      <c r="D2086" s="35" t="s">
        <v>118</v>
      </c>
      <c r="E2086" s="37">
        <v>12</v>
      </c>
      <c r="F2086" s="42" t="s">
        <v>6712</v>
      </c>
      <c r="G2086" s="39"/>
      <c r="J2086" s="40">
        <v>1</v>
      </c>
      <c r="K2086" s="41" t="s">
        <v>88</v>
      </c>
      <c r="L2086" s="37">
        <v>12</v>
      </c>
      <c r="M2086" s="49" t="s">
        <v>6716</v>
      </c>
      <c r="N2086" s="49" t="s">
        <v>6716</v>
      </c>
      <c r="O2086" s="39"/>
      <c r="Q2086" s="38"/>
      <c r="R2086" s="47">
        <v>0</v>
      </c>
      <c r="S2086" s="41" t="s">
        <v>26</v>
      </c>
      <c r="T2086" s="35" t="s">
        <v>28</v>
      </c>
      <c r="U2086" s="35" t="s">
        <v>33</v>
      </c>
    </row>
    <row r="2087" spans="1:21" ht="15.65" customHeight="1" x14ac:dyDescent="0.35">
      <c r="A2087" s="35" t="s">
        <v>6728</v>
      </c>
      <c r="B2087" s="36">
        <v>13489</v>
      </c>
      <c r="C2087" s="35" t="s">
        <v>2182</v>
      </c>
      <c r="D2087" s="35" t="s">
        <v>118</v>
      </c>
      <c r="E2087" s="37">
        <v>13</v>
      </c>
      <c r="F2087" s="42" t="s">
        <v>6508</v>
      </c>
      <c r="G2087" s="39"/>
      <c r="J2087" s="40">
        <v>0.5</v>
      </c>
      <c r="K2087" s="41" t="s">
        <v>88</v>
      </c>
      <c r="L2087" s="37">
        <v>13</v>
      </c>
      <c r="M2087" s="42" t="s">
        <v>6717</v>
      </c>
      <c r="N2087" s="42" t="s">
        <v>6717</v>
      </c>
      <c r="O2087" s="39"/>
      <c r="Q2087" s="38"/>
      <c r="R2087" s="40">
        <v>0.5</v>
      </c>
      <c r="S2087" s="41" t="s">
        <v>26</v>
      </c>
      <c r="T2087" s="35" t="s">
        <v>28</v>
      </c>
      <c r="U2087" s="35" t="s">
        <v>33</v>
      </c>
    </row>
    <row r="2088" spans="1:21" ht="15.65" customHeight="1" x14ac:dyDescent="0.35">
      <c r="A2088" s="35" t="s">
        <v>6728</v>
      </c>
      <c r="B2088" s="36">
        <v>13489</v>
      </c>
      <c r="C2088" s="35" t="s">
        <v>2182</v>
      </c>
      <c r="D2088" s="35" t="s">
        <v>118</v>
      </c>
      <c r="E2088" s="37">
        <v>14</v>
      </c>
      <c r="F2088" s="42" t="s">
        <v>6704</v>
      </c>
      <c r="G2088" s="39"/>
      <c r="J2088" s="40">
        <v>0.5</v>
      </c>
      <c r="K2088" s="41" t="s">
        <v>88</v>
      </c>
      <c r="L2088" s="37">
        <v>14</v>
      </c>
      <c r="M2088" s="42" t="s">
        <v>6718</v>
      </c>
      <c r="N2088" s="42" t="s">
        <v>6718</v>
      </c>
      <c r="O2088" s="39"/>
      <c r="Q2088" s="38"/>
      <c r="R2088" s="40">
        <v>0.5</v>
      </c>
      <c r="S2088" s="41" t="s">
        <v>26</v>
      </c>
      <c r="T2088" s="35" t="s">
        <v>28</v>
      </c>
      <c r="U2088" s="35" t="s">
        <v>33</v>
      </c>
    </row>
    <row r="2089" spans="1:21" ht="15.65" customHeight="1" x14ac:dyDescent="0.35">
      <c r="A2089" s="35" t="s">
        <v>6728</v>
      </c>
      <c r="B2089" s="36">
        <v>13489</v>
      </c>
      <c r="C2089" s="35" t="s">
        <v>2182</v>
      </c>
      <c r="D2089" s="35" t="s">
        <v>118</v>
      </c>
      <c r="E2089" s="37">
        <v>15</v>
      </c>
      <c r="F2089" s="42" t="s">
        <v>6779</v>
      </c>
      <c r="G2089" s="39"/>
      <c r="J2089" s="40">
        <v>0</v>
      </c>
      <c r="K2089" s="41" t="s">
        <v>88</v>
      </c>
      <c r="L2089" s="37">
        <v>15</v>
      </c>
      <c r="M2089" s="42" t="s">
        <v>6684</v>
      </c>
      <c r="N2089" s="42" t="s">
        <v>6684</v>
      </c>
      <c r="O2089" s="39"/>
      <c r="Q2089" s="38"/>
      <c r="R2089" s="40">
        <v>1</v>
      </c>
      <c r="S2089" s="41" t="s">
        <v>26</v>
      </c>
      <c r="T2089" s="35" t="s">
        <v>28</v>
      </c>
      <c r="U2089" s="35" t="s">
        <v>33</v>
      </c>
    </row>
    <row r="2090" spans="1:21" ht="15.65" customHeight="1" x14ac:dyDescent="0.35">
      <c r="A2090" s="35" t="s">
        <v>6728</v>
      </c>
      <c r="B2090" s="36">
        <v>13489</v>
      </c>
      <c r="C2090" s="35" t="s">
        <v>2182</v>
      </c>
      <c r="D2090" s="35" t="s">
        <v>118</v>
      </c>
      <c r="E2090" s="37">
        <v>16</v>
      </c>
      <c r="F2090" s="42" t="s">
        <v>6480</v>
      </c>
      <c r="G2090" s="39"/>
      <c r="J2090" s="40">
        <v>1</v>
      </c>
      <c r="K2090" s="41" t="s">
        <v>88</v>
      </c>
      <c r="L2090" s="37">
        <v>16</v>
      </c>
      <c r="M2090" s="42" t="s">
        <v>6719</v>
      </c>
      <c r="N2090" s="42" t="s">
        <v>6719</v>
      </c>
      <c r="O2090" s="39"/>
      <c r="Q2090" s="38"/>
      <c r="R2090" s="40">
        <v>0</v>
      </c>
      <c r="S2090" s="41" t="s">
        <v>26</v>
      </c>
      <c r="T2090" s="35" t="s">
        <v>28</v>
      </c>
      <c r="U2090" s="35" t="s">
        <v>33</v>
      </c>
    </row>
    <row r="2091" spans="1:21" ht="15.65" customHeight="1" x14ac:dyDescent="0.35">
      <c r="A2091" s="35" t="s">
        <v>6728</v>
      </c>
      <c r="B2091" s="36">
        <v>13489</v>
      </c>
      <c r="C2091" s="35" t="s">
        <v>2182</v>
      </c>
      <c r="D2091" s="35" t="s">
        <v>118</v>
      </c>
      <c r="E2091" s="37">
        <v>17</v>
      </c>
      <c r="F2091" s="42" t="s">
        <v>6552</v>
      </c>
      <c r="G2091" s="39"/>
      <c r="J2091" s="40">
        <v>0</v>
      </c>
      <c r="K2091" s="41" t="s">
        <v>88</v>
      </c>
      <c r="L2091" s="37">
        <v>17</v>
      </c>
      <c r="M2091" s="42" t="s">
        <v>6672</v>
      </c>
      <c r="N2091" s="42" t="s">
        <v>6672</v>
      </c>
      <c r="O2091" s="39"/>
      <c r="Q2091" s="38"/>
      <c r="R2091" s="40">
        <v>1</v>
      </c>
      <c r="S2091" s="41" t="s">
        <v>26</v>
      </c>
      <c r="T2091" s="35" t="s">
        <v>28</v>
      </c>
      <c r="U2091" s="35" t="s">
        <v>33</v>
      </c>
    </row>
    <row r="2092" spans="1:21" ht="15.65" customHeight="1" x14ac:dyDescent="0.35">
      <c r="A2092" s="35" t="s">
        <v>6728</v>
      </c>
      <c r="B2092" s="36">
        <v>13489</v>
      </c>
      <c r="C2092" s="35" t="s">
        <v>2182</v>
      </c>
      <c r="D2092" s="35" t="s">
        <v>118</v>
      </c>
      <c r="E2092" s="37">
        <v>18</v>
      </c>
      <c r="F2092" s="42" t="s">
        <v>6713</v>
      </c>
      <c r="G2092" s="39"/>
      <c r="J2092" s="40">
        <v>0.5</v>
      </c>
      <c r="K2092" s="41" t="s">
        <v>88</v>
      </c>
      <c r="L2092" s="37">
        <v>18</v>
      </c>
      <c r="M2092" s="42" t="s">
        <v>6720</v>
      </c>
      <c r="N2092" s="42" t="s">
        <v>6720</v>
      </c>
      <c r="O2092" s="39"/>
      <c r="Q2092" s="38"/>
      <c r="R2092" s="40">
        <v>0.5</v>
      </c>
      <c r="S2092" s="41" t="s">
        <v>26</v>
      </c>
      <c r="T2092" s="35" t="s">
        <v>28</v>
      </c>
      <c r="U2092" s="35" t="s">
        <v>33</v>
      </c>
    </row>
    <row r="2093" spans="1:21" ht="15.65" customHeight="1" x14ac:dyDescent="0.35">
      <c r="A2093" s="35" t="s">
        <v>6728</v>
      </c>
      <c r="B2093" s="36">
        <v>13552</v>
      </c>
      <c r="C2093" s="35" t="s">
        <v>6729</v>
      </c>
      <c r="D2093" s="35" t="s">
        <v>118</v>
      </c>
      <c r="E2093" s="37">
        <v>1</v>
      </c>
      <c r="F2093" s="45" t="s">
        <v>6492</v>
      </c>
      <c r="G2093" s="39"/>
      <c r="J2093" s="40">
        <v>1</v>
      </c>
      <c r="K2093" s="41" t="s">
        <v>71</v>
      </c>
      <c r="L2093" s="37">
        <v>1</v>
      </c>
      <c r="M2093" s="42" t="s">
        <v>6439</v>
      </c>
      <c r="N2093" s="42" t="s">
        <v>6439</v>
      </c>
      <c r="O2093" s="39"/>
      <c r="Q2093" s="38"/>
      <c r="R2093" s="40">
        <v>0</v>
      </c>
      <c r="S2093" s="41" t="s">
        <v>26</v>
      </c>
      <c r="T2093" s="35" t="s">
        <v>27</v>
      </c>
      <c r="U2093" s="35" t="s">
        <v>33</v>
      </c>
    </row>
    <row r="2094" spans="1:21" ht="15.65" customHeight="1" x14ac:dyDescent="0.35">
      <c r="A2094" s="35" t="s">
        <v>6728</v>
      </c>
      <c r="B2094" s="36">
        <v>13552</v>
      </c>
      <c r="C2094" s="35" t="s">
        <v>6729</v>
      </c>
      <c r="D2094" s="35" t="s">
        <v>118</v>
      </c>
      <c r="E2094" s="37">
        <v>2</v>
      </c>
      <c r="F2094" s="45" t="s">
        <v>6327</v>
      </c>
      <c r="G2094" s="39"/>
      <c r="J2094" s="40">
        <v>0</v>
      </c>
      <c r="K2094" s="41" t="s">
        <v>71</v>
      </c>
      <c r="L2094" s="37">
        <v>2</v>
      </c>
      <c r="M2094" s="42" t="s">
        <v>6346</v>
      </c>
      <c r="N2094" s="42" t="s">
        <v>6346</v>
      </c>
      <c r="O2094" s="39"/>
      <c r="Q2094" s="38"/>
      <c r="R2094" s="40">
        <v>1</v>
      </c>
      <c r="S2094" s="41" t="s">
        <v>26</v>
      </c>
      <c r="T2094" s="35" t="s">
        <v>27</v>
      </c>
      <c r="U2094" s="35" t="s">
        <v>33</v>
      </c>
    </row>
    <row r="2095" spans="1:21" ht="15.65" customHeight="1" x14ac:dyDescent="0.35">
      <c r="A2095" s="35" t="s">
        <v>6728</v>
      </c>
      <c r="B2095" s="36">
        <v>13552</v>
      </c>
      <c r="C2095" s="35" t="s">
        <v>6729</v>
      </c>
      <c r="D2095" s="35" t="s">
        <v>118</v>
      </c>
      <c r="E2095" s="37">
        <v>3</v>
      </c>
      <c r="F2095" s="42" t="s">
        <v>1137</v>
      </c>
      <c r="G2095" s="39"/>
      <c r="J2095" s="40">
        <v>0.5</v>
      </c>
      <c r="K2095" s="41" t="s">
        <v>71</v>
      </c>
      <c r="L2095" s="37">
        <v>3</v>
      </c>
      <c r="M2095" s="42" t="s">
        <v>278</v>
      </c>
      <c r="N2095" s="42" t="s">
        <v>278</v>
      </c>
      <c r="O2095" s="39"/>
      <c r="Q2095" s="38"/>
      <c r="R2095" s="40">
        <v>0.5</v>
      </c>
      <c r="S2095" s="41" t="s">
        <v>26</v>
      </c>
      <c r="T2095" s="35" t="s">
        <v>27</v>
      </c>
      <c r="U2095" s="35" t="s">
        <v>33</v>
      </c>
    </row>
    <row r="2096" spans="1:21" ht="15.65" customHeight="1" x14ac:dyDescent="0.35">
      <c r="A2096" s="35" t="s">
        <v>6728</v>
      </c>
      <c r="B2096" s="36">
        <v>13552</v>
      </c>
      <c r="C2096" s="35" t="s">
        <v>6729</v>
      </c>
      <c r="D2096" s="35" t="s">
        <v>118</v>
      </c>
      <c r="E2096" s="37">
        <v>4</v>
      </c>
      <c r="F2096" s="42" t="s">
        <v>1141</v>
      </c>
      <c r="G2096" s="39"/>
      <c r="J2096" s="40">
        <v>0.5</v>
      </c>
      <c r="K2096" s="41" t="s">
        <v>71</v>
      </c>
      <c r="L2096" s="37">
        <v>4</v>
      </c>
      <c r="M2096" s="42" t="s">
        <v>6438</v>
      </c>
      <c r="N2096" s="42" t="s">
        <v>6438</v>
      </c>
      <c r="O2096" s="39"/>
      <c r="Q2096" s="38"/>
      <c r="R2096" s="40">
        <v>0.5</v>
      </c>
      <c r="S2096" s="41" t="s">
        <v>26</v>
      </c>
      <c r="T2096" s="35" t="s">
        <v>27</v>
      </c>
      <c r="U2096" s="35" t="s">
        <v>33</v>
      </c>
    </row>
    <row r="2097" spans="1:21" ht="15.65" customHeight="1" x14ac:dyDescent="0.35">
      <c r="A2097" s="35" t="s">
        <v>6728</v>
      </c>
      <c r="B2097" s="36">
        <v>13552</v>
      </c>
      <c r="C2097" s="35" t="s">
        <v>6729</v>
      </c>
      <c r="D2097" s="35" t="s">
        <v>118</v>
      </c>
      <c r="E2097" s="37">
        <v>5</v>
      </c>
      <c r="F2097" s="42" t="s">
        <v>4532</v>
      </c>
      <c r="G2097" s="39"/>
      <c r="J2097" s="40">
        <v>1</v>
      </c>
      <c r="K2097" s="41" t="s">
        <v>71</v>
      </c>
      <c r="L2097" s="37">
        <v>5</v>
      </c>
      <c r="M2097" s="42" t="s">
        <v>6721</v>
      </c>
      <c r="N2097" s="42" t="s">
        <v>6721</v>
      </c>
      <c r="O2097" s="39"/>
      <c r="Q2097" s="38"/>
      <c r="R2097" s="40">
        <v>0</v>
      </c>
      <c r="S2097" s="41" t="s">
        <v>26</v>
      </c>
      <c r="T2097" s="35" t="s">
        <v>27</v>
      </c>
      <c r="U2097" s="35" t="s">
        <v>33</v>
      </c>
    </row>
    <row r="2098" spans="1:21" ht="15.65" customHeight="1" x14ac:dyDescent="0.35">
      <c r="A2098" s="35" t="s">
        <v>6728</v>
      </c>
      <c r="B2098" s="36">
        <v>13552</v>
      </c>
      <c r="C2098" s="35" t="s">
        <v>6729</v>
      </c>
      <c r="D2098" s="35" t="s">
        <v>118</v>
      </c>
      <c r="E2098" s="37">
        <v>6</v>
      </c>
      <c r="F2098" s="42" t="s">
        <v>6712</v>
      </c>
      <c r="G2098" s="39"/>
      <c r="J2098" s="40">
        <v>1</v>
      </c>
      <c r="K2098" s="41" t="s">
        <v>71</v>
      </c>
      <c r="L2098" s="37">
        <v>6</v>
      </c>
      <c r="M2098" s="42" t="s">
        <v>1139</v>
      </c>
      <c r="N2098" s="42" t="s">
        <v>1139</v>
      </c>
      <c r="O2098" s="39"/>
      <c r="Q2098" s="38"/>
      <c r="R2098" s="40">
        <v>0</v>
      </c>
      <c r="S2098" s="41" t="s">
        <v>26</v>
      </c>
      <c r="T2098" s="35" t="s">
        <v>27</v>
      </c>
      <c r="U2098" s="35" t="s">
        <v>33</v>
      </c>
    </row>
    <row r="2099" spans="1:21" ht="15.65" customHeight="1" x14ac:dyDescent="0.35">
      <c r="A2099" s="35" t="s">
        <v>6728</v>
      </c>
      <c r="B2099" s="36">
        <v>13552</v>
      </c>
      <c r="C2099" s="35" t="s">
        <v>6729</v>
      </c>
      <c r="D2099" s="35" t="s">
        <v>118</v>
      </c>
      <c r="E2099" s="37">
        <v>7</v>
      </c>
      <c r="F2099" s="42" t="s">
        <v>6493</v>
      </c>
      <c r="G2099" s="39"/>
      <c r="J2099" s="40">
        <v>0.5</v>
      </c>
      <c r="K2099" s="41" t="s">
        <v>71</v>
      </c>
      <c r="L2099" s="37">
        <v>7</v>
      </c>
      <c r="M2099" s="42" t="s">
        <v>6349</v>
      </c>
      <c r="N2099" s="42" t="s">
        <v>6349</v>
      </c>
      <c r="O2099" s="39"/>
      <c r="Q2099" s="38"/>
      <c r="R2099" s="40">
        <v>0.5</v>
      </c>
      <c r="S2099" s="41" t="s">
        <v>26</v>
      </c>
      <c r="T2099" s="35" t="s">
        <v>27</v>
      </c>
      <c r="U2099" s="35" t="s">
        <v>33</v>
      </c>
    </row>
    <row r="2100" spans="1:21" ht="15.65" customHeight="1" x14ac:dyDescent="0.35">
      <c r="A2100" s="35" t="s">
        <v>6728</v>
      </c>
      <c r="B2100" s="36">
        <v>13552</v>
      </c>
      <c r="C2100" s="35" t="s">
        <v>6729</v>
      </c>
      <c r="D2100" s="35" t="s">
        <v>118</v>
      </c>
      <c r="E2100" s="37">
        <v>8</v>
      </c>
      <c r="F2100" s="42" t="s">
        <v>771</v>
      </c>
      <c r="G2100" s="39"/>
      <c r="J2100" s="40">
        <v>1</v>
      </c>
      <c r="K2100" s="41" t="s">
        <v>71</v>
      </c>
      <c r="L2100" s="37">
        <v>8</v>
      </c>
      <c r="M2100" s="42" t="s">
        <v>6442</v>
      </c>
      <c r="N2100" s="42" t="s">
        <v>6442</v>
      </c>
      <c r="O2100" s="39"/>
      <c r="Q2100" s="38"/>
      <c r="R2100" s="40">
        <v>0</v>
      </c>
      <c r="S2100" s="41" t="s">
        <v>26</v>
      </c>
      <c r="T2100" s="35" t="s">
        <v>27</v>
      </c>
      <c r="U2100" s="35" t="s">
        <v>33</v>
      </c>
    </row>
    <row r="2101" spans="1:21" ht="15.65" customHeight="1" x14ac:dyDescent="0.35">
      <c r="A2101" s="35" t="s">
        <v>6728</v>
      </c>
      <c r="B2101" s="36">
        <v>13552</v>
      </c>
      <c r="C2101" s="35" t="s">
        <v>6729</v>
      </c>
      <c r="D2101" s="35" t="s">
        <v>118</v>
      </c>
      <c r="E2101" s="37">
        <v>9</v>
      </c>
      <c r="F2101" s="46" t="s">
        <v>4230</v>
      </c>
      <c r="G2101" s="39"/>
      <c r="J2101" s="40">
        <v>0</v>
      </c>
      <c r="K2101" s="41" t="s">
        <v>71</v>
      </c>
      <c r="L2101" s="37">
        <v>9</v>
      </c>
      <c r="M2101" s="42" t="s">
        <v>6351</v>
      </c>
      <c r="N2101" s="42" t="s">
        <v>6351</v>
      </c>
      <c r="O2101" s="39"/>
      <c r="Q2101" s="38"/>
      <c r="R2101" s="40">
        <v>1</v>
      </c>
      <c r="S2101" s="41" t="s">
        <v>26</v>
      </c>
      <c r="T2101" s="35" t="s">
        <v>27</v>
      </c>
      <c r="U2101" s="35" t="s">
        <v>33</v>
      </c>
    </row>
    <row r="2102" spans="1:21" ht="15.65" customHeight="1" x14ac:dyDescent="0.35">
      <c r="A2102" s="35" t="s">
        <v>6728</v>
      </c>
      <c r="B2102" s="36">
        <v>13552</v>
      </c>
      <c r="C2102" s="35" t="s">
        <v>6729</v>
      </c>
      <c r="D2102" s="35" t="s">
        <v>118</v>
      </c>
      <c r="E2102" s="37">
        <v>10</v>
      </c>
      <c r="F2102" s="42" t="s">
        <v>1154</v>
      </c>
      <c r="G2102" s="39"/>
      <c r="J2102" s="40">
        <v>1</v>
      </c>
      <c r="K2102" s="41" t="s">
        <v>71</v>
      </c>
      <c r="L2102" s="37">
        <v>10</v>
      </c>
      <c r="M2102" s="42" t="s">
        <v>1388</v>
      </c>
      <c r="N2102" s="42" t="s">
        <v>1388</v>
      </c>
      <c r="O2102" s="39"/>
      <c r="Q2102" s="38"/>
      <c r="R2102" s="40">
        <v>0</v>
      </c>
      <c r="S2102" s="41" t="s">
        <v>26</v>
      </c>
      <c r="T2102" s="35" t="s">
        <v>27</v>
      </c>
      <c r="U2102" s="35" t="s">
        <v>33</v>
      </c>
    </row>
    <row r="2103" spans="1:21" ht="15.65" customHeight="1" x14ac:dyDescent="0.35">
      <c r="A2103" s="35" t="s">
        <v>6728</v>
      </c>
      <c r="B2103" s="36">
        <v>13552</v>
      </c>
      <c r="C2103" s="35" t="s">
        <v>6729</v>
      </c>
      <c r="D2103" s="35" t="s">
        <v>118</v>
      </c>
      <c r="E2103" s="37">
        <v>11</v>
      </c>
      <c r="F2103" s="42" t="s">
        <v>6480</v>
      </c>
      <c r="G2103" s="39"/>
      <c r="J2103" s="40">
        <v>1</v>
      </c>
      <c r="K2103" s="41" t="s">
        <v>71</v>
      </c>
      <c r="L2103" s="37">
        <v>11</v>
      </c>
      <c r="M2103" s="42" t="s">
        <v>1663</v>
      </c>
      <c r="N2103" s="42" t="s">
        <v>1663</v>
      </c>
      <c r="O2103" s="39"/>
      <c r="Q2103" s="38"/>
      <c r="R2103" s="40">
        <v>0</v>
      </c>
      <c r="S2103" s="41" t="s">
        <v>26</v>
      </c>
      <c r="T2103" s="35" t="s">
        <v>27</v>
      </c>
      <c r="U2103" s="35" t="s">
        <v>33</v>
      </c>
    </row>
    <row r="2104" spans="1:21" ht="15.65" customHeight="1" x14ac:dyDescent="0.35">
      <c r="A2104" s="35" t="s">
        <v>6728</v>
      </c>
      <c r="B2104" s="36">
        <v>13552</v>
      </c>
      <c r="C2104" s="35" t="s">
        <v>6729</v>
      </c>
      <c r="D2104" s="35" t="s">
        <v>118</v>
      </c>
      <c r="E2104" s="37">
        <v>12</v>
      </c>
      <c r="F2104" s="42" t="s">
        <v>597</v>
      </c>
      <c r="G2104" s="39"/>
      <c r="J2104" s="40">
        <v>0</v>
      </c>
      <c r="K2104" s="41" t="s">
        <v>71</v>
      </c>
      <c r="L2104" s="37">
        <v>12</v>
      </c>
      <c r="M2104" s="42" t="s">
        <v>6722</v>
      </c>
      <c r="N2104" s="42" t="s">
        <v>6722</v>
      </c>
      <c r="O2104" s="39"/>
      <c r="Q2104" s="38"/>
      <c r="R2104" s="40">
        <v>1</v>
      </c>
      <c r="S2104" s="41" t="s">
        <v>26</v>
      </c>
      <c r="T2104" s="35" t="s">
        <v>27</v>
      </c>
      <c r="U2104" s="35" t="s">
        <v>33</v>
      </c>
    </row>
    <row r="2105" spans="1:21" ht="15.65" customHeight="1" x14ac:dyDescent="0.35">
      <c r="A2105" s="35" t="s">
        <v>6728</v>
      </c>
      <c r="B2105" s="36">
        <v>13552</v>
      </c>
      <c r="C2105" s="35" t="s">
        <v>6729</v>
      </c>
      <c r="D2105" s="35" t="s">
        <v>118</v>
      </c>
      <c r="E2105" s="37">
        <v>13</v>
      </c>
      <c r="F2105" s="45" t="s">
        <v>6601</v>
      </c>
      <c r="G2105" s="39"/>
      <c r="J2105" s="40">
        <v>0</v>
      </c>
      <c r="K2105" s="41" t="s">
        <v>71</v>
      </c>
      <c r="L2105" s="37">
        <v>13</v>
      </c>
      <c r="M2105" s="42" t="s">
        <v>6463</v>
      </c>
      <c r="N2105" s="42" t="s">
        <v>6463</v>
      </c>
      <c r="O2105" s="39"/>
      <c r="Q2105" s="38"/>
      <c r="R2105" s="40">
        <v>1</v>
      </c>
      <c r="S2105" s="41" t="s">
        <v>26</v>
      </c>
      <c r="T2105" s="35" t="s">
        <v>27</v>
      </c>
      <c r="U2105" s="35" t="s">
        <v>33</v>
      </c>
    </row>
    <row r="2106" spans="1:21" ht="15.65" customHeight="1" x14ac:dyDescent="0.35">
      <c r="A2106" s="35" t="s">
        <v>6728</v>
      </c>
      <c r="B2106" s="36">
        <v>13552</v>
      </c>
      <c r="C2106" s="35" t="s">
        <v>6729</v>
      </c>
      <c r="D2106" s="35" t="s">
        <v>118</v>
      </c>
      <c r="E2106" s="37">
        <v>14</v>
      </c>
      <c r="F2106" s="42" t="s">
        <v>6704</v>
      </c>
      <c r="G2106" s="39"/>
      <c r="J2106" s="40">
        <v>0.5</v>
      </c>
      <c r="K2106" s="41" t="s">
        <v>71</v>
      </c>
      <c r="L2106" s="37">
        <v>14</v>
      </c>
      <c r="M2106" s="42" t="s">
        <v>6723</v>
      </c>
      <c r="N2106" s="42" t="s">
        <v>6723</v>
      </c>
      <c r="O2106" s="39"/>
      <c r="Q2106" s="38"/>
      <c r="R2106" s="40">
        <v>0.5</v>
      </c>
      <c r="S2106" s="41" t="s">
        <v>26</v>
      </c>
      <c r="T2106" s="35" t="s">
        <v>27</v>
      </c>
      <c r="U2106" s="35" t="s">
        <v>33</v>
      </c>
    </row>
    <row r="2107" spans="1:21" ht="15.65" customHeight="1" x14ac:dyDescent="0.35">
      <c r="A2107" s="35" t="s">
        <v>6728</v>
      </c>
      <c r="B2107" s="36">
        <v>13552</v>
      </c>
      <c r="C2107" s="35" t="s">
        <v>6729</v>
      </c>
      <c r="D2107" s="35" t="s">
        <v>118</v>
      </c>
      <c r="E2107" s="37">
        <v>15</v>
      </c>
      <c r="F2107" s="42" t="s">
        <v>6508</v>
      </c>
      <c r="G2107" s="39"/>
      <c r="J2107" s="40">
        <v>0</v>
      </c>
      <c r="K2107" s="41" t="s">
        <v>71</v>
      </c>
      <c r="L2107" s="37">
        <v>15</v>
      </c>
      <c r="M2107" s="42" t="s">
        <v>6464</v>
      </c>
      <c r="N2107" s="42" t="s">
        <v>6464</v>
      </c>
      <c r="O2107" s="39"/>
      <c r="Q2107" s="38"/>
      <c r="R2107" s="40">
        <v>1</v>
      </c>
      <c r="S2107" s="41" t="s">
        <v>26</v>
      </c>
      <c r="T2107" s="35" t="s">
        <v>27</v>
      </c>
      <c r="U2107" s="35" t="s">
        <v>33</v>
      </c>
    </row>
    <row r="2108" spans="1:21" ht="15.65" customHeight="1" x14ac:dyDescent="0.35">
      <c r="A2108" s="35" t="s">
        <v>6728</v>
      </c>
      <c r="B2108" s="36">
        <v>13552</v>
      </c>
      <c r="C2108" s="35" t="s">
        <v>6729</v>
      </c>
      <c r="D2108" s="35" t="s">
        <v>118</v>
      </c>
      <c r="E2108" s="37">
        <v>16</v>
      </c>
      <c r="F2108" s="42" t="s">
        <v>6602</v>
      </c>
      <c r="G2108" s="39"/>
      <c r="J2108" s="40">
        <v>1</v>
      </c>
      <c r="K2108" s="41" t="s">
        <v>71</v>
      </c>
      <c r="L2108" s="37">
        <v>16</v>
      </c>
      <c r="M2108" s="42" t="s">
        <v>6724</v>
      </c>
      <c r="N2108" s="42" t="s">
        <v>6724</v>
      </c>
      <c r="O2108" s="39"/>
      <c r="Q2108" s="38"/>
      <c r="R2108" s="40">
        <v>0</v>
      </c>
      <c r="S2108" s="41" t="s">
        <v>26</v>
      </c>
      <c r="T2108" s="35" t="s">
        <v>27</v>
      </c>
      <c r="U2108" s="35" t="s">
        <v>33</v>
      </c>
    </row>
    <row r="2109" spans="1:21" ht="15.65" customHeight="1" x14ac:dyDescent="0.35">
      <c r="A2109" s="35" t="s">
        <v>6728</v>
      </c>
      <c r="B2109" s="36">
        <v>13587</v>
      </c>
      <c r="C2109" s="35" t="s">
        <v>960</v>
      </c>
      <c r="D2109" s="35" t="s">
        <v>118</v>
      </c>
      <c r="E2109" s="37">
        <v>1</v>
      </c>
      <c r="F2109" s="45" t="s">
        <v>6535</v>
      </c>
      <c r="G2109" s="39"/>
      <c r="J2109" s="40">
        <v>0.5</v>
      </c>
      <c r="K2109" s="41" t="s">
        <v>101</v>
      </c>
      <c r="L2109" s="37">
        <v>1</v>
      </c>
      <c r="M2109" s="42" t="s">
        <v>163</v>
      </c>
      <c r="N2109" s="42" t="s">
        <v>163</v>
      </c>
      <c r="O2109" s="39"/>
      <c r="Q2109" s="38"/>
      <c r="R2109" s="40">
        <v>0.5</v>
      </c>
      <c r="S2109" s="41" t="s">
        <v>26</v>
      </c>
      <c r="T2109" s="35" t="s">
        <v>22</v>
      </c>
      <c r="U2109" s="35" t="s">
        <v>33</v>
      </c>
    </row>
    <row r="2110" spans="1:21" ht="15.65" customHeight="1" x14ac:dyDescent="0.35">
      <c r="A2110" s="35" t="s">
        <v>6728</v>
      </c>
      <c r="B2110" s="36">
        <v>13587</v>
      </c>
      <c r="C2110" s="35" t="s">
        <v>960</v>
      </c>
      <c r="D2110" s="35" t="s">
        <v>118</v>
      </c>
      <c r="E2110" s="37">
        <v>2</v>
      </c>
      <c r="F2110" s="45" t="s">
        <v>6492</v>
      </c>
      <c r="G2110" s="39"/>
      <c r="J2110" s="40">
        <v>1</v>
      </c>
      <c r="K2110" s="41" t="s">
        <v>101</v>
      </c>
      <c r="L2110" s="37">
        <v>2</v>
      </c>
      <c r="M2110" s="42" t="s">
        <v>6691</v>
      </c>
      <c r="N2110" s="42" t="s">
        <v>6691</v>
      </c>
      <c r="O2110" s="39"/>
      <c r="Q2110" s="38"/>
      <c r="R2110" s="40">
        <v>0</v>
      </c>
      <c r="S2110" s="41" t="s">
        <v>26</v>
      </c>
      <c r="T2110" s="35" t="s">
        <v>22</v>
      </c>
      <c r="U2110" s="35" t="s">
        <v>33</v>
      </c>
    </row>
    <row r="2111" spans="1:21" ht="15.65" customHeight="1" x14ac:dyDescent="0.35">
      <c r="A2111" s="35" t="s">
        <v>6728</v>
      </c>
      <c r="B2111" s="36">
        <v>13587</v>
      </c>
      <c r="C2111" s="35" t="s">
        <v>960</v>
      </c>
      <c r="D2111" s="35" t="s">
        <v>118</v>
      </c>
      <c r="E2111" s="37">
        <v>3</v>
      </c>
      <c r="F2111" s="42" t="s">
        <v>4684</v>
      </c>
      <c r="G2111" s="39"/>
      <c r="J2111" s="40">
        <v>1</v>
      </c>
      <c r="K2111" s="41" t="s">
        <v>101</v>
      </c>
      <c r="L2111" s="37">
        <v>3</v>
      </c>
      <c r="M2111" s="42" t="s">
        <v>6692</v>
      </c>
      <c r="N2111" s="42" t="s">
        <v>6692</v>
      </c>
      <c r="O2111" s="39"/>
      <c r="Q2111" s="38"/>
      <c r="R2111" s="40">
        <v>0</v>
      </c>
      <c r="S2111" s="41" t="s">
        <v>26</v>
      </c>
      <c r="T2111" s="35" t="s">
        <v>22</v>
      </c>
      <c r="U2111" s="35" t="s">
        <v>33</v>
      </c>
    </row>
    <row r="2112" spans="1:21" ht="15.65" customHeight="1" x14ac:dyDescent="0.35">
      <c r="A2112" s="35" t="s">
        <v>6728</v>
      </c>
      <c r="B2112" s="36">
        <v>13587</v>
      </c>
      <c r="C2112" s="35" t="s">
        <v>960</v>
      </c>
      <c r="D2112" s="35" t="s">
        <v>118</v>
      </c>
      <c r="E2112" s="37">
        <v>4</v>
      </c>
      <c r="F2112" s="42" t="s">
        <v>6327</v>
      </c>
      <c r="G2112" s="39"/>
      <c r="J2112" s="40">
        <v>0.5</v>
      </c>
      <c r="K2112" s="41" t="s">
        <v>101</v>
      </c>
      <c r="L2112" s="37">
        <v>4</v>
      </c>
      <c r="M2112" s="42" t="s">
        <v>6693</v>
      </c>
      <c r="N2112" s="42" t="s">
        <v>6693</v>
      </c>
      <c r="O2112" s="39"/>
      <c r="Q2112" s="38"/>
      <c r="R2112" s="40">
        <v>0.5</v>
      </c>
      <c r="S2112" s="41" t="s">
        <v>26</v>
      </c>
      <c r="T2112" s="35" t="s">
        <v>22</v>
      </c>
      <c r="U2112" s="35" t="s">
        <v>33</v>
      </c>
    </row>
    <row r="2113" spans="1:21" ht="15.65" customHeight="1" x14ac:dyDescent="0.35">
      <c r="A2113" s="35" t="s">
        <v>6728</v>
      </c>
      <c r="B2113" s="36">
        <v>13587</v>
      </c>
      <c r="C2113" s="35" t="s">
        <v>960</v>
      </c>
      <c r="D2113" s="35" t="s">
        <v>118</v>
      </c>
      <c r="E2113" s="37">
        <v>5</v>
      </c>
      <c r="F2113" s="42" t="s">
        <v>6702</v>
      </c>
      <c r="G2113" s="39"/>
      <c r="J2113" s="40">
        <v>0</v>
      </c>
      <c r="K2113" s="41" t="s">
        <v>101</v>
      </c>
      <c r="L2113" s="37">
        <v>5</v>
      </c>
      <c r="M2113" s="42" t="s">
        <v>6694</v>
      </c>
      <c r="N2113" s="42" t="s">
        <v>6694</v>
      </c>
      <c r="O2113" s="39"/>
      <c r="Q2113" s="38"/>
      <c r="R2113" s="40">
        <v>1</v>
      </c>
      <c r="S2113" s="41" t="s">
        <v>26</v>
      </c>
      <c r="T2113" s="35" t="s">
        <v>22</v>
      </c>
      <c r="U2113" s="35" t="s">
        <v>33</v>
      </c>
    </row>
    <row r="2114" spans="1:21" ht="15.65" customHeight="1" x14ac:dyDescent="0.35">
      <c r="A2114" s="35" t="s">
        <v>6728</v>
      </c>
      <c r="B2114" s="36">
        <v>13587</v>
      </c>
      <c r="C2114" s="35" t="s">
        <v>960</v>
      </c>
      <c r="D2114" s="35" t="s">
        <v>118</v>
      </c>
      <c r="E2114" s="37">
        <v>6</v>
      </c>
      <c r="F2114" s="42" t="s">
        <v>1137</v>
      </c>
      <c r="G2114" s="39"/>
      <c r="J2114" s="40">
        <v>0</v>
      </c>
      <c r="K2114" s="41" t="s">
        <v>101</v>
      </c>
      <c r="L2114" s="37">
        <v>6</v>
      </c>
      <c r="M2114" s="42" t="s">
        <v>6696</v>
      </c>
      <c r="N2114" s="42" t="s">
        <v>6696</v>
      </c>
      <c r="O2114" s="39"/>
      <c r="Q2114" s="38"/>
      <c r="R2114" s="40">
        <v>1</v>
      </c>
      <c r="S2114" s="41" t="s">
        <v>26</v>
      </c>
      <c r="T2114" s="35" t="s">
        <v>22</v>
      </c>
      <c r="U2114" s="35" t="s">
        <v>33</v>
      </c>
    </row>
    <row r="2115" spans="1:21" ht="15.65" customHeight="1" x14ac:dyDescent="0.35">
      <c r="A2115" s="35" t="s">
        <v>6728</v>
      </c>
      <c r="B2115" s="36">
        <v>13587</v>
      </c>
      <c r="C2115" s="35" t="s">
        <v>960</v>
      </c>
      <c r="D2115" s="35" t="s">
        <v>118</v>
      </c>
      <c r="E2115" s="37">
        <v>7</v>
      </c>
      <c r="F2115" s="42" t="s">
        <v>1141</v>
      </c>
      <c r="G2115" s="39"/>
      <c r="J2115" s="40">
        <v>0.5</v>
      </c>
      <c r="K2115" s="41" t="s">
        <v>101</v>
      </c>
      <c r="L2115" s="37">
        <v>7</v>
      </c>
      <c r="M2115" s="49" t="s">
        <v>6725</v>
      </c>
      <c r="N2115" s="49" t="s">
        <v>6725</v>
      </c>
      <c r="O2115" s="39"/>
      <c r="Q2115" s="38"/>
      <c r="R2115" s="40">
        <v>0.5</v>
      </c>
      <c r="S2115" s="41" t="s">
        <v>26</v>
      </c>
      <c r="T2115" s="35" t="s">
        <v>22</v>
      </c>
      <c r="U2115" s="35" t="s">
        <v>33</v>
      </c>
    </row>
    <row r="2116" spans="1:21" ht="15.65" customHeight="1" x14ac:dyDescent="0.35">
      <c r="A2116" s="35" t="s">
        <v>6728</v>
      </c>
      <c r="B2116" s="36">
        <v>13587</v>
      </c>
      <c r="C2116" s="35" t="s">
        <v>960</v>
      </c>
      <c r="D2116" s="35" t="s">
        <v>118</v>
      </c>
      <c r="E2116" s="37">
        <v>8</v>
      </c>
      <c r="F2116" s="42" t="s">
        <v>4532</v>
      </c>
      <c r="G2116" s="39"/>
      <c r="J2116" s="40">
        <v>0</v>
      </c>
      <c r="K2116" s="41" t="s">
        <v>101</v>
      </c>
      <c r="L2116" s="37">
        <v>8</v>
      </c>
      <c r="M2116" s="42" t="s">
        <v>6633</v>
      </c>
      <c r="N2116" s="42" t="s">
        <v>6633</v>
      </c>
      <c r="O2116" s="39"/>
      <c r="Q2116" s="38"/>
      <c r="R2116" s="40">
        <v>1</v>
      </c>
      <c r="S2116" s="41" t="s">
        <v>26</v>
      </c>
      <c r="T2116" s="35" t="s">
        <v>22</v>
      </c>
      <c r="U2116" s="35" t="s">
        <v>33</v>
      </c>
    </row>
    <row r="2117" spans="1:21" ht="15.65" customHeight="1" x14ac:dyDescent="0.35">
      <c r="A2117" s="35" t="s">
        <v>6728</v>
      </c>
      <c r="B2117" s="36">
        <v>13587</v>
      </c>
      <c r="C2117" s="35" t="s">
        <v>960</v>
      </c>
      <c r="D2117" s="35" t="s">
        <v>118</v>
      </c>
      <c r="E2117" s="37">
        <v>9</v>
      </c>
      <c r="F2117" s="46" t="s">
        <v>6712</v>
      </c>
      <c r="G2117" s="39"/>
      <c r="J2117" s="40">
        <v>1</v>
      </c>
      <c r="K2117" s="41" t="s">
        <v>101</v>
      </c>
      <c r="L2117" s="37">
        <v>9</v>
      </c>
      <c r="M2117" s="42" t="s">
        <v>6698</v>
      </c>
      <c r="N2117" s="42" t="s">
        <v>6698</v>
      </c>
      <c r="O2117" s="39"/>
      <c r="Q2117" s="38"/>
      <c r="R2117" s="40">
        <v>0</v>
      </c>
      <c r="S2117" s="41" t="s">
        <v>26</v>
      </c>
      <c r="T2117" s="35" t="s">
        <v>22</v>
      </c>
      <c r="U2117" s="35" t="s">
        <v>33</v>
      </c>
    </row>
    <row r="2118" spans="1:21" ht="15.65" customHeight="1" x14ac:dyDescent="0.35">
      <c r="A2118" s="35" t="s">
        <v>6728</v>
      </c>
      <c r="B2118" s="36">
        <v>13587</v>
      </c>
      <c r="C2118" s="35" t="s">
        <v>960</v>
      </c>
      <c r="D2118" s="35" t="s">
        <v>118</v>
      </c>
      <c r="E2118" s="37">
        <v>10</v>
      </c>
      <c r="F2118" s="46" t="s">
        <v>771</v>
      </c>
      <c r="G2118" s="39"/>
      <c r="J2118" s="40">
        <v>0</v>
      </c>
      <c r="K2118" s="41" t="s">
        <v>101</v>
      </c>
      <c r="L2118" s="37">
        <v>10</v>
      </c>
      <c r="M2118" s="42" t="s">
        <v>6726</v>
      </c>
      <c r="N2118" s="42" t="s">
        <v>6726</v>
      </c>
      <c r="O2118" s="39"/>
      <c r="Q2118" s="38"/>
      <c r="R2118" s="40">
        <v>1</v>
      </c>
      <c r="S2118" s="41" t="s">
        <v>26</v>
      </c>
      <c r="T2118" s="35" t="s">
        <v>22</v>
      </c>
      <c r="U2118" s="35" t="s">
        <v>33</v>
      </c>
    </row>
    <row r="2119" spans="1:21" ht="15.65" customHeight="1" x14ac:dyDescent="0.35">
      <c r="A2119" s="35" t="s">
        <v>6728</v>
      </c>
      <c r="B2119" s="36">
        <v>13587</v>
      </c>
      <c r="C2119" s="35" t="s">
        <v>960</v>
      </c>
      <c r="D2119" s="35" t="s">
        <v>118</v>
      </c>
      <c r="E2119" s="37">
        <v>11</v>
      </c>
      <c r="F2119" s="46" t="s">
        <v>6493</v>
      </c>
      <c r="G2119" s="39"/>
      <c r="J2119" s="40">
        <v>0</v>
      </c>
      <c r="K2119" s="41" t="s">
        <v>101</v>
      </c>
      <c r="L2119" s="37">
        <v>11</v>
      </c>
      <c r="M2119" s="42" t="s">
        <v>6467</v>
      </c>
      <c r="N2119" s="42" t="s">
        <v>6467</v>
      </c>
      <c r="O2119" s="39"/>
      <c r="Q2119" s="38"/>
      <c r="R2119" s="40">
        <v>1</v>
      </c>
      <c r="S2119" s="41" t="s">
        <v>26</v>
      </c>
      <c r="T2119" s="35" t="s">
        <v>22</v>
      </c>
      <c r="U2119" s="35" t="s">
        <v>33</v>
      </c>
    </row>
    <row r="2120" spans="1:21" ht="15.65" customHeight="1" x14ac:dyDescent="0.35">
      <c r="A2120" s="35" t="s">
        <v>6728</v>
      </c>
      <c r="B2120" s="36">
        <v>13587</v>
      </c>
      <c r="C2120" s="35" t="s">
        <v>960</v>
      </c>
      <c r="D2120" s="35" t="s">
        <v>118</v>
      </c>
      <c r="E2120" s="37">
        <v>12</v>
      </c>
      <c r="F2120" s="46" t="s">
        <v>5684</v>
      </c>
      <c r="G2120" s="39"/>
      <c r="J2120" s="40">
        <v>0.5</v>
      </c>
      <c r="K2120" s="41" t="s">
        <v>101</v>
      </c>
      <c r="L2120" s="37">
        <v>12</v>
      </c>
      <c r="M2120" s="42" t="s">
        <v>6636</v>
      </c>
      <c r="N2120" s="42" t="s">
        <v>6636</v>
      </c>
      <c r="O2120" s="39"/>
      <c r="Q2120" s="38"/>
      <c r="R2120" s="40">
        <v>0.5</v>
      </c>
      <c r="S2120" s="41" t="s">
        <v>26</v>
      </c>
      <c r="T2120" s="35" t="s">
        <v>22</v>
      </c>
      <c r="U2120" s="35" t="s">
        <v>33</v>
      </c>
    </row>
    <row r="2121" spans="1:21" ht="15.65" customHeight="1" x14ac:dyDescent="0.35">
      <c r="A2121" s="35" t="s">
        <v>6728</v>
      </c>
      <c r="B2121" s="36">
        <v>13587</v>
      </c>
      <c r="C2121" s="35" t="s">
        <v>960</v>
      </c>
      <c r="D2121" s="35" t="s">
        <v>118</v>
      </c>
      <c r="E2121" s="37">
        <v>13</v>
      </c>
      <c r="F2121" s="42" t="s">
        <v>6756</v>
      </c>
      <c r="G2121" s="39"/>
      <c r="J2121" s="40">
        <v>0</v>
      </c>
      <c r="K2121" s="41" t="s">
        <v>101</v>
      </c>
      <c r="L2121" s="37">
        <v>13</v>
      </c>
      <c r="M2121" s="42" t="s">
        <v>6727</v>
      </c>
      <c r="N2121" s="42" t="s">
        <v>6727</v>
      </c>
      <c r="O2121" s="39"/>
      <c r="Q2121" s="38"/>
      <c r="R2121" s="40">
        <v>1</v>
      </c>
      <c r="S2121" s="41" t="s">
        <v>26</v>
      </c>
      <c r="T2121" s="35" t="s">
        <v>22</v>
      </c>
      <c r="U2121" s="35" t="s">
        <v>33</v>
      </c>
    </row>
    <row r="2122" spans="1:21" ht="15.65" customHeight="1" x14ac:dyDescent="0.35">
      <c r="A2122" s="35" t="s">
        <v>6728</v>
      </c>
      <c r="B2122" s="36">
        <v>13587</v>
      </c>
      <c r="C2122" s="35" t="s">
        <v>960</v>
      </c>
      <c r="D2122" s="35" t="s">
        <v>118</v>
      </c>
      <c r="E2122" s="37">
        <v>14</v>
      </c>
      <c r="F2122" s="46" t="s">
        <v>4230</v>
      </c>
      <c r="G2122" s="39"/>
      <c r="J2122" s="40">
        <v>0.5</v>
      </c>
      <c r="K2122" s="41" t="s">
        <v>101</v>
      </c>
      <c r="L2122" s="37">
        <v>14</v>
      </c>
      <c r="M2122" s="42" t="s">
        <v>6699</v>
      </c>
      <c r="N2122" s="42" t="s">
        <v>6699</v>
      </c>
      <c r="O2122" s="39"/>
      <c r="Q2122" s="38"/>
      <c r="R2122" s="40">
        <v>0.5</v>
      </c>
      <c r="S2122" s="41" t="s">
        <v>26</v>
      </c>
      <c r="T2122" s="35" t="s">
        <v>22</v>
      </c>
      <c r="U2122" s="35" t="s">
        <v>33</v>
      </c>
    </row>
    <row r="2123" spans="1:21" ht="15.65" customHeight="1" x14ac:dyDescent="0.35">
      <c r="A2123" s="35" t="s">
        <v>6728</v>
      </c>
      <c r="B2123" s="36">
        <v>13587</v>
      </c>
      <c r="C2123" s="35" t="s">
        <v>960</v>
      </c>
      <c r="D2123" s="35" t="s">
        <v>118</v>
      </c>
      <c r="E2123" s="37">
        <v>15</v>
      </c>
      <c r="F2123" s="42" t="s">
        <v>6480</v>
      </c>
      <c r="G2123" s="39"/>
      <c r="J2123" s="40">
        <v>0</v>
      </c>
      <c r="K2123" s="41" t="s">
        <v>101</v>
      </c>
      <c r="L2123" s="37">
        <v>15</v>
      </c>
      <c r="M2123" s="42" t="s">
        <v>6700</v>
      </c>
      <c r="N2123" s="42" t="s">
        <v>6700</v>
      </c>
      <c r="O2123" s="39"/>
      <c r="Q2123" s="38"/>
      <c r="R2123" s="40">
        <v>1</v>
      </c>
      <c r="S2123" s="41" t="s">
        <v>26</v>
      </c>
      <c r="T2123" s="35" t="s">
        <v>22</v>
      </c>
      <c r="U2123" s="35" t="s">
        <v>33</v>
      </c>
    </row>
    <row r="2124" spans="1:21" ht="15.65" customHeight="1" x14ac:dyDescent="0.35">
      <c r="A2124" s="35" t="s">
        <v>6728</v>
      </c>
      <c r="B2124" s="36">
        <v>13587</v>
      </c>
      <c r="C2124" s="35" t="s">
        <v>960</v>
      </c>
      <c r="D2124" s="35" t="s">
        <v>118</v>
      </c>
      <c r="E2124" s="37">
        <v>16</v>
      </c>
      <c r="F2124" s="42" t="s">
        <v>6602</v>
      </c>
      <c r="G2124" s="39"/>
      <c r="J2124" s="40">
        <v>0</v>
      </c>
      <c r="K2124" s="41" t="s">
        <v>101</v>
      </c>
      <c r="L2124" s="37">
        <v>16</v>
      </c>
      <c r="M2124" s="42" t="s">
        <v>5499</v>
      </c>
      <c r="N2124" s="42" t="s">
        <v>5499</v>
      </c>
      <c r="O2124" s="39"/>
      <c r="Q2124" s="38"/>
      <c r="R2124" s="40">
        <v>1</v>
      </c>
      <c r="S2124" s="41" t="s">
        <v>26</v>
      </c>
      <c r="T2124" s="35" t="s">
        <v>22</v>
      </c>
      <c r="U2124" s="35" t="s">
        <v>33</v>
      </c>
    </row>
    <row r="2125" spans="1:21" ht="15.65" customHeight="1" x14ac:dyDescent="0.35">
      <c r="A2125" s="35" t="s">
        <v>6768</v>
      </c>
      <c r="B2125" s="36">
        <v>13811</v>
      </c>
      <c r="C2125" s="35" t="s">
        <v>6375</v>
      </c>
      <c r="D2125" s="35" t="s">
        <v>118</v>
      </c>
      <c r="E2125" s="37">
        <v>1</v>
      </c>
      <c r="F2125" s="45" t="s">
        <v>6492</v>
      </c>
      <c r="G2125" s="39"/>
      <c r="J2125" s="40">
        <v>1</v>
      </c>
      <c r="K2125" s="41" t="s">
        <v>59</v>
      </c>
      <c r="L2125" s="37">
        <v>1</v>
      </c>
      <c r="M2125" s="42" t="s">
        <v>6352</v>
      </c>
      <c r="N2125" s="42" t="s">
        <v>6352</v>
      </c>
      <c r="O2125" s="39"/>
      <c r="Q2125" s="38"/>
      <c r="R2125" s="40">
        <v>0</v>
      </c>
      <c r="S2125" s="41" t="s">
        <v>26</v>
      </c>
      <c r="T2125" s="35" t="s">
        <v>28</v>
      </c>
      <c r="U2125" s="35" t="s">
        <v>33</v>
      </c>
    </row>
    <row r="2126" spans="1:21" ht="15.65" customHeight="1" x14ac:dyDescent="0.35">
      <c r="A2126" s="35" t="s">
        <v>6768</v>
      </c>
      <c r="B2126" s="36">
        <v>13811</v>
      </c>
      <c r="C2126" s="35" t="s">
        <v>6375</v>
      </c>
      <c r="D2126" s="35" t="s">
        <v>118</v>
      </c>
      <c r="E2126" s="37">
        <v>2</v>
      </c>
      <c r="F2126" s="45" t="s">
        <v>1132</v>
      </c>
      <c r="G2126" s="39"/>
      <c r="J2126" s="40">
        <v>1</v>
      </c>
      <c r="K2126" s="41" t="s">
        <v>59</v>
      </c>
      <c r="L2126" s="37">
        <v>2</v>
      </c>
      <c r="M2126" s="42" t="s">
        <v>6418</v>
      </c>
      <c r="N2126" s="42" t="s">
        <v>6418</v>
      </c>
      <c r="O2126" s="39"/>
      <c r="Q2126" s="38"/>
      <c r="R2126" s="40">
        <v>0</v>
      </c>
      <c r="S2126" s="41" t="s">
        <v>26</v>
      </c>
      <c r="T2126" s="35" t="s">
        <v>28</v>
      </c>
      <c r="U2126" s="35" t="s">
        <v>33</v>
      </c>
    </row>
    <row r="2127" spans="1:21" ht="15.65" customHeight="1" x14ac:dyDescent="0.35">
      <c r="A2127" s="35" t="s">
        <v>6768</v>
      </c>
      <c r="B2127" s="36">
        <v>13811</v>
      </c>
      <c r="C2127" s="35" t="s">
        <v>6375</v>
      </c>
      <c r="D2127" s="35" t="s">
        <v>118</v>
      </c>
      <c r="E2127" s="37">
        <v>3</v>
      </c>
      <c r="F2127" s="42" t="s">
        <v>6327</v>
      </c>
      <c r="G2127" s="39"/>
      <c r="J2127" s="40">
        <v>0.5</v>
      </c>
      <c r="K2127" s="41" t="s">
        <v>59</v>
      </c>
      <c r="L2127" s="37">
        <v>3</v>
      </c>
      <c r="M2127" s="42" t="s">
        <v>6483</v>
      </c>
      <c r="N2127" s="42" t="s">
        <v>6483</v>
      </c>
      <c r="O2127" s="39"/>
      <c r="Q2127" s="38"/>
      <c r="R2127" s="40">
        <v>0.5</v>
      </c>
      <c r="S2127" s="41" t="s">
        <v>26</v>
      </c>
      <c r="T2127" s="35" t="s">
        <v>28</v>
      </c>
      <c r="U2127" s="35" t="s">
        <v>33</v>
      </c>
    </row>
    <row r="2128" spans="1:21" ht="15.65" customHeight="1" x14ac:dyDescent="0.35">
      <c r="A2128" s="35" t="s">
        <v>6768</v>
      </c>
      <c r="B2128" s="36">
        <v>13811</v>
      </c>
      <c r="C2128" s="35" t="s">
        <v>6375</v>
      </c>
      <c r="D2128" s="35" t="s">
        <v>118</v>
      </c>
      <c r="E2128" s="37">
        <v>4</v>
      </c>
      <c r="F2128" s="42" t="s">
        <v>6702</v>
      </c>
      <c r="G2128" s="39"/>
      <c r="J2128" s="40">
        <v>0.5</v>
      </c>
      <c r="K2128" s="41" t="s">
        <v>59</v>
      </c>
      <c r="L2128" s="37">
        <v>4</v>
      </c>
      <c r="M2128" s="42" t="s">
        <v>6417</v>
      </c>
      <c r="N2128" s="42" t="s">
        <v>6417</v>
      </c>
      <c r="O2128" s="39"/>
      <c r="Q2128" s="38"/>
      <c r="R2128" s="40">
        <v>0.5</v>
      </c>
      <c r="S2128" s="41" t="s">
        <v>26</v>
      </c>
      <c r="T2128" s="35" t="s">
        <v>28</v>
      </c>
      <c r="U2128" s="35" t="s">
        <v>33</v>
      </c>
    </row>
    <row r="2129" spans="1:21" ht="15.65" customHeight="1" x14ac:dyDescent="0.35">
      <c r="A2129" s="35" t="s">
        <v>6768</v>
      </c>
      <c r="B2129" s="36">
        <v>13811</v>
      </c>
      <c r="C2129" s="35" t="s">
        <v>6375</v>
      </c>
      <c r="D2129" s="35" t="s">
        <v>118</v>
      </c>
      <c r="E2129" s="37">
        <v>5</v>
      </c>
      <c r="F2129" s="42" t="s">
        <v>1137</v>
      </c>
      <c r="G2129" s="39"/>
      <c r="J2129" s="40">
        <v>1</v>
      </c>
      <c r="K2129" s="41" t="s">
        <v>59</v>
      </c>
      <c r="L2129" s="37">
        <v>5</v>
      </c>
      <c r="M2129" s="46" t="s">
        <v>6321</v>
      </c>
      <c r="N2129" s="46" t="s">
        <v>6321</v>
      </c>
      <c r="O2129" s="39"/>
      <c r="Q2129" s="38"/>
      <c r="R2129" s="40">
        <v>0</v>
      </c>
      <c r="S2129" s="41" t="s">
        <v>26</v>
      </c>
      <c r="T2129" s="35" t="s">
        <v>28</v>
      </c>
      <c r="U2129" s="35" t="s">
        <v>33</v>
      </c>
    </row>
    <row r="2130" spans="1:21" ht="15.65" customHeight="1" x14ac:dyDescent="0.35">
      <c r="A2130" s="35" t="s">
        <v>6768</v>
      </c>
      <c r="B2130" s="36">
        <v>13811</v>
      </c>
      <c r="C2130" s="35" t="s">
        <v>6375</v>
      </c>
      <c r="D2130" s="35" t="s">
        <v>118</v>
      </c>
      <c r="E2130" s="37">
        <v>6</v>
      </c>
      <c r="F2130" s="42" t="s">
        <v>6688</v>
      </c>
      <c r="G2130" s="39"/>
      <c r="J2130" s="40">
        <v>0</v>
      </c>
      <c r="K2130" s="41" t="s">
        <v>59</v>
      </c>
      <c r="L2130" s="37">
        <v>6</v>
      </c>
      <c r="M2130" s="42" t="s">
        <v>6312</v>
      </c>
      <c r="N2130" s="42" t="s">
        <v>6312</v>
      </c>
      <c r="O2130" s="39"/>
      <c r="Q2130" s="38"/>
      <c r="R2130" s="40">
        <v>1</v>
      </c>
      <c r="S2130" s="41" t="s">
        <v>26</v>
      </c>
      <c r="T2130" s="35" t="s">
        <v>28</v>
      </c>
      <c r="U2130" s="35" t="s">
        <v>33</v>
      </c>
    </row>
    <row r="2131" spans="1:21" ht="15.65" customHeight="1" x14ac:dyDescent="0.35">
      <c r="A2131" s="35" t="s">
        <v>6768</v>
      </c>
      <c r="B2131" s="36">
        <v>13811</v>
      </c>
      <c r="C2131" s="35" t="s">
        <v>6375</v>
      </c>
      <c r="D2131" s="35" t="s">
        <v>118</v>
      </c>
      <c r="E2131" s="37">
        <v>7</v>
      </c>
      <c r="F2131" s="42" t="s">
        <v>6712</v>
      </c>
      <c r="G2131" s="39"/>
      <c r="J2131" s="40">
        <v>1</v>
      </c>
      <c r="K2131" s="41" t="s">
        <v>59</v>
      </c>
      <c r="L2131" s="37">
        <v>7</v>
      </c>
      <c r="M2131" s="42" t="s">
        <v>6264</v>
      </c>
      <c r="N2131" s="42" t="s">
        <v>6264</v>
      </c>
      <c r="O2131" s="39"/>
      <c r="Q2131" s="38"/>
      <c r="R2131" s="47">
        <v>0</v>
      </c>
      <c r="S2131" s="41" t="s">
        <v>26</v>
      </c>
      <c r="T2131" s="35" t="s">
        <v>28</v>
      </c>
      <c r="U2131" s="35" t="s">
        <v>33</v>
      </c>
    </row>
    <row r="2132" spans="1:21" ht="15.65" customHeight="1" x14ac:dyDescent="0.35">
      <c r="A2132" s="35" t="s">
        <v>6768</v>
      </c>
      <c r="B2132" s="36">
        <v>13811</v>
      </c>
      <c r="C2132" s="35" t="s">
        <v>6375</v>
      </c>
      <c r="D2132" s="35" t="s">
        <v>118</v>
      </c>
      <c r="E2132" s="37">
        <v>8</v>
      </c>
      <c r="F2132" s="42" t="s">
        <v>6343</v>
      </c>
      <c r="G2132" s="39"/>
      <c r="J2132" s="40">
        <v>0</v>
      </c>
      <c r="K2132" s="41" t="s">
        <v>59</v>
      </c>
      <c r="L2132" s="37">
        <v>8</v>
      </c>
      <c r="M2132" s="42" t="s">
        <v>6314</v>
      </c>
      <c r="N2132" s="42" t="s">
        <v>6314</v>
      </c>
      <c r="O2132" s="39"/>
      <c r="Q2132" s="38"/>
      <c r="R2132" s="40">
        <v>1</v>
      </c>
      <c r="S2132" s="41" t="s">
        <v>26</v>
      </c>
      <c r="T2132" s="35" t="s">
        <v>28</v>
      </c>
      <c r="U2132" s="35" t="s">
        <v>33</v>
      </c>
    </row>
    <row r="2133" spans="1:21" ht="15.65" customHeight="1" x14ac:dyDescent="0.35">
      <c r="A2133" s="35" t="s">
        <v>6768</v>
      </c>
      <c r="B2133" s="36">
        <v>13811</v>
      </c>
      <c r="C2133" s="35" t="s">
        <v>6375</v>
      </c>
      <c r="D2133" s="35" t="s">
        <v>118</v>
      </c>
      <c r="E2133" s="37">
        <v>9</v>
      </c>
      <c r="F2133" s="42" t="s">
        <v>6730</v>
      </c>
      <c r="G2133" s="39"/>
      <c r="J2133" s="40">
        <v>0.5</v>
      </c>
      <c r="K2133" s="41" t="s">
        <v>59</v>
      </c>
      <c r="L2133" s="37">
        <v>9</v>
      </c>
      <c r="M2133" s="42" t="s">
        <v>6698</v>
      </c>
      <c r="N2133" s="42" t="s">
        <v>6698</v>
      </c>
      <c r="O2133" s="39"/>
      <c r="Q2133" s="38"/>
      <c r="R2133" s="40">
        <v>0.5</v>
      </c>
      <c r="S2133" s="41" t="s">
        <v>26</v>
      </c>
      <c r="T2133" s="35" t="s">
        <v>28</v>
      </c>
      <c r="U2133" s="35" t="s">
        <v>33</v>
      </c>
    </row>
    <row r="2134" spans="1:21" ht="15.65" customHeight="1" x14ac:dyDescent="0.35">
      <c r="A2134" s="35" t="s">
        <v>6768</v>
      </c>
      <c r="B2134" s="36">
        <v>13811</v>
      </c>
      <c r="C2134" s="35" t="s">
        <v>6375</v>
      </c>
      <c r="D2134" s="35" t="s">
        <v>118</v>
      </c>
      <c r="E2134" s="37">
        <v>10</v>
      </c>
      <c r="F2134" s="42" t="s">
        <v>6493</v>
      </c>
      <c r="G2134" s="39"/>
      <c r="J2134" s="40">
        <v>0</v>
      </c>
      <c r="K2134" s="41" t="s">
        <v>59</v>
      </c>
      <c r="L2134" s="37">
        <v>10</v>
      </c>
      <c r="M2134" s="42" t="s">
        <v>6707</v>
      </c>
      <c r="N2134" s="42" t="s">
        <v>6707</v>
      </c>
      <c r="O2134" s="39"/>
      <c r="Q2134" s="38"/>
      <c r="R2134" s="40">
        <v>1</v>
      </c>
      <c r="S2134" s="41" t="s">
        <v>26</v>
      </c>
      <c r="T2134" s="35" t="s">
        <v>28</v>
      </c>
      <c r="U2134" s="35" t="s">
        <v>33</v>
      </c>
    </row>
    <row r="2135" spans="1:21" ht="15.65" customHeight="1" x14ac:dyDescent="0.35">
      <c r="A2135" s="35" t="s">
        <v>6768</v>
      </c>
      <c r="B2135" s="36">
        <v>13811</v>
      </c>
      <c r="C2135" s="35" t="s">
        <v>6375</v>
      </c>
      <c r="D2135" s="35" t="s">
        <v>118</v>
      </c>
      <c r="E2135" s="37">
        <v>11</v>
      </c>
      <c r="F2135" s="42" t="s">
        <v>6480</v>
      </c>
      <c r="G2135" s="39"/>
      <c r="J2135" s="40">
        <v>1</v>
      </c>
      <c r="K2135" s="41" t="s">
        <v>59</v>
      </c>
      <c r="L2135" s="37">
        <v>11</v>
      </c>
      <c r="M2135" s="42" t="s">
        <v>6731</v>
      </c>
      <c r="N2135" s="42" t="s">
        <v>6731</v>
      </c>
      <c r="O2135" s="39"/>
      <c r="Q2135" s="38"/>
      <c r="R2135" s="40">
        <v>0</v>
      </c>
      <c r="S2135" s="41" t="s">
        <v>26</v>
      </c>
      <c r="T2135" s="35" t="s">
        <v>28</v>
      </c>
      <c r="U2135" s="35" t="s">
        <v>33</v>
      </c>
    </row>
    <row r="2136" spans="1:21" ht="15.65" customHeight="1" x14ac:dyDescent="0.35">
      <c r="A2136" s="35" t="s">
        <v>6768</v>
      </c>
      <c r="B2136" s="36">
        <v>13811</v>
      </c>
      <c r="C2136" s="35" t="s">
        <v>6375</v>
      </c>
      <c r="D2136" s="35" t="s">
        <v>118</v>
      </c>
      <c r="E2136" s="37">
        <v>12</v>
      </c>
      <c r="F2136" s="46" t="s">
        <v>5684</v>
      </c>
      <c r="G2136" s="39"/>
      <c r="J2136" s="40">
        <v>1</v>
      </c>
      <c r="K2136" s="41" t="s">
        <v>59</v>
      </c>
      <c r="L2136" s="37">
        <v>12</v>
      </c>
      <c r="M2136" s="42" t="s">
        <v>6732</v>
      </c>
      <c r="N2136" s="42" t="s">
        <v>6732</v>
      </c>
      <c r="O2136" s="39"/>
      <c r="Q2136" s="38"/>
      <c r="R2136" s="40">
        <v>0</v>
      </c>
      <c r="S2136" s="41" t="s">
        <v>26</v>
      </c>
      <c r="T2136" s="35" t="s">
        <v>28</v>
      </c>
      <c r="U2136" s="35" t="s">
        <v>33</v>
      </c>
    </row>
    <row r="2137" spans="1:21" ht="15.65" customHeight="1" x14ac:dyDescent="0.35">
      <c r="A2137" s="35" t="s">
        <v>6768</v>
      </c>
      <c r="B2137" s="36">
        <v>13811</v>
      </c>
      <c r="C2137" s="35" t="s">
        <v>6375</v>
      </c>
      <c r="D2137" s="35" t="s">
        <v>118</v>
      </c>
      <c r="E2137" s="37">
        <v>13</v>
      </c>
      <c r="F2137" s="42" t="s">
        <v>4230</v>
      </c>
      <c r="G2137" s="39"/>
      <c r="J2137" s="40">
        <v>0</v>
      </c>
      <c r="K2137" s="41" t="s">
        <v>59</v>
      </c>
      <c r="L2137" s="37">
        <v>13</v>
      </c>
      <c r="M2137" s="42" t="s">
        <v>6512</v>
      </c>
      <c r="N2137" s="42" t="s">
        <v>6512</v>
      </c>
      <c r="O2137" s="39"/>
      <c r="Q2137" s="38"/>
      <c r="R2137" s="40">
        <v>1</v>
      </c>
      <c r="S2137" s="41" t="s">
        <v>26</v>
      </c>
      <c r="T2137" s="35" t="s">
        <v>28</v>
      </c>
      <c r="U2137" s="35" t="s">
        <v>33</v>
      </c>
    </row>
    <row r="2138" spans="1:21" ht="15.65" customHeight="1" x14ac:dyDescent="0.35">
      <c r="A2138" s="35" t="s">
        <v>6768</v>
      </c>
      <c r="B2138" s="36">
        <v>13811</v>
      </c>
      <c r="C2138" s="35" t="s">
        <v>6375</v>
      </c>
      <c r="D2138" s="35" t="s">
        <v>118</v>
      </c>
      <c r="E2138" s="37">
        <v>14</v>
      </c>
      <c r="F2138" s="42" t="s">
        <v>1154</v>
      </c>
      <c r="G2138" s="39"/>
      <c r="J2138" s="40">
        <v>0.5</v>
      </c>
      <c r="K2138" s="41" t="s">
        <v>59</v>
      </c>
      <c r="L2138" s="37">
        <v>14</v>
      </c>
      <c r="M2138" s="42" t="s">
        <v>6650</v>
      </c>
      <c r="N2138" s="42" t="s">
        <v>6650</v>
      </c>
      <c r="O2138" s="39"/>
      <c r="Q2138" s="38"/>
      <c r="R2138" s="40">
        <v>0.5</v>
      </c>
      <c r="S2138" s="41" t="s">
        <v>26</v>
      </c>
      <c r="T2138" s="35" t="s">
        <v>28</v>
      </c>
      <c r="U2138" s="35" t="s">
        <v>33</v>
      </c>
    </row>
    <row r="2139" spans="1:21" ht="15.65" customHeight="1" x14ac:dyDescent="0.35">
      <c r="A2139" s="35" t="s">
        <v>6768</v>
      </c>
      <c r="B2139" s="36">
        <v>13811</v>
      </c>
      <c r="C2139" s="35" t="s">
        <v>6375</v>
      </c>
      <c r="D2139" s="35" t="s">
        <v>118</v>
      </c>
      <c r="E2139" s="37">
        <v>15</v>
      </c>
      <c r="F2139" s="42" t="s">
        <v>6703</v>
      </c>
      <c r="G2139" s="39"/>
      <c r="J2139" s="40">
        <v>1</v>
      </c>
      <c r="K2139" s="41" t="s">
        <v>59</v>
      </c>
      <c r="L2139" s="37">
        <v>15</v>
      </c>
      <c r="M2139" s="42" t="s">
        <v>6710</v>
      </c>
      <c r="N2139" s="42" t="s">
        <v>6710</v>
      </c>
      <c r="O2139" s="39"/>
      <c r="Q2139" s="38"/>
      <c r="R2139" s="40">
        <v>0</v>
      </c>
      <c r="S2139" s="41" t="s">
        <v>26</v>
      </c>
      <c r="T2139" s="35" t="s">
        <v>28</v>
      </c>
      <c r="U2139" s="35" t="s">
        <v>33</v>
      </c>
    </row>
    <row r="2140" spans="1:21" ht="15.65" customHeight="1" x14ac:dyDescent="0.35">
      <c r="A2140" s="35" t="s">
        <v>6768</v>
      </c>
      <c r="B2140" s="36">
        <v>13811</v>
      </c>
      <c r="C2140" s="35" t="s">
        <v>6375</v>
      </c>
      <c r="D2140" s="35" t="s">
        <v>118</v>
      </c>
      <c r="E2140" s="37">
        <v>16</v>
      </c>
      <c r="F2140" s="42" t="s">
        <v>6704</v>
      </c>
      <c r="G2140" s="39"/>
      <c r="J2140" s="40">
        <v>0</v>
      </c>
      <c r="K2140" s="41" t="s">
        <v>59</v>
      </c>
      <c r="L2140" s="37">
        <v>16</v>
      </c>
      <c r="M2140" s="42" t="s">
        <v>6733</v>
      </c>
      <c r="N2140" s="42" t="s">
        <v>6733</v>
      </c>
      <c r="O2140" s="39"/>
      <c r="Q2140" s="38"/>
      <c r="R2140" s="40">
        <v>1</v>
      </c>
      <c r="S2140" s="41" t="s">
        <v>26</v>
      </c>
      <c r="T2140" s="35" t="s">
        <v>28</v>
      </c>
      <c r="U2140" s="35" t="s">
        <v>33</v>
      </c>
    </row>
    <row r="2141" spans="1:21" ht="15.65" customHeight="1" x14ac:dyDescent="0.35">
      <c r="A2141" s="35" t="s">
        <v>6768</v>
      </c>
      <c r="B2141" s="36">
        <v>13811</v>
      </c>
      <c r="C2141" s="35" t="s">
        <v>6375</v>
      </c>
      <c r="D2141" s="35" t="s">
        <v>118</v>
      </c>
      <c r="E2141" s="37">
        <v>17</v>
      </c>
      <c r="F2141" s="42" t="s">
        <v>6644</v>
      </c>
      <c r="G2141" s="39"/>
      <c r="J2141" s="40">
        <v>1</v>
      </c>
      <c r="K2141" s="41" t="s">
        <v>59</v>
      </c>
      <c r="L2141" s="37">
        <v>17</v>
      </c>
      <c r="M2141" s="42" t="s">
        <v>6734</v>
      </c>
      <c r="N2141" s="42" t="s">
        <v>6734</v>
      </c>
      <c r="O2141" s="39"/>
      <c r="Q2141" s="38"/>
      <c r="R2141" s="40">
        <v>0</v>
      </c>
      <c r="S2141" s="41" t="s">
        <v>26</v>
      </c>
      <c r="T2141" s="35" t="s">
        <v>28</v>
      </c>
      <c r="U2141" s="35" t="s">
        <v>33</v>
      </c>
    </row>
    <row r="2142" spans="1:21" ht="15.65" customHeight="1" x14ac:dyDescent="0.35">
      <c r="A2142" s="35" t="s">
        <v>6768</v>
      </c>
      <c r="B2142" s="36">
        <v>13811</v>
      </c>
      <c r="C2142" s="35" t="s">
        <v>6375</v>
      </c>
      <c r="D2142" s="35" t="s">
        <v>118</v>
      </c>
      <c r="E2142" s="37">
        <v>18</v>
      </c>
      <c r="F2142" s="42" t="s">
        <v>6602</v>
      </c>
      <c r="G2142" s="39"/>
      <c r="J2142" s="40">
        <v>1</v>
      </c>
      <c r="K2142" s="41" t="s">
        <v>59</v>
      </c>
      <c r="L2142" s="37">
        <v>18</v>
      </c>
      <c r="M2142" s="42" t="s">
        <v>6709</v>
      </c>
      <c r="N2142" s="42" t="s">
        <v>6709</v>
      </c>
      <c r="O2142" s="39"/>
      <c r="Q2142" s="38"/>
      <c r="R2142" s="40">
        <v>0</v>
      </c>
      <c r="S2142" s="41" t="s">
        <v>26</v>
      </c>
      <c r="T2142" s="35" t="s">
        <v>28</v>
      </c>
      <c r="U2142" s="35" t="s">
        <v>33</v>
      </c>
    </row>
    <row r="2143" spans="1:21" ht="15.65" customHeight="1" x14ac:dyDescent="0.35">
      <c r="A2143" s="35" t="s">
        <v>6768</v>
      </c>
      <c r="B2143" s="36">
        <v>13811</v>
      </c>
      <c r="C2143" s="35" t="s">
        <v>6375</v>
      </c>
      <c r="D2143" s="35" t="s">
        <v>118</v>
      </c>
      <c r="E2143" s="37">
        <v>19</v>
      </c>
      <c r="F2143" s="42" t="s">
        <v>6508</v>
      </c>
      <c r="G2143" s="39"/>
      <c r="J2143" s="40">
        <v>1</v>
      </c>
      <c r="K2143" s="41" t="s">
        <v>59</v>
      </c>
      <c r="L2143" s="37">
        <v>19</v>
      </c>
      <c r="M2143" s="42" t="s">
        <v>6434</v>
      </c>
      <c r="N2143" s="42" t="s">
        <v>6434</v>
      </c>
      <c r="O2143" s="39"/>
      <c r="Q2143" s="38"/>
      <c r="R2143" s="40">
        <v>0</v>
      </c>
      <c r="S2143" s="41" t="s">
        <v>26</v>
      </c>
      <c r="T2143" s="35" t="s">
        <v>28</v>
      </c>
      <c r="U2143" s="35" t="s">
        <v>33</v>
      </c>
    </row>
    <row r="2144" spans="1:21" ht="15.65" customHeight="1" x14ac:dyDescent="0.35">
      <c r="A2144" s="35" t="s">
        <v>6768</v>
      </c>
      <c r="B2144" s="36">
        <v>13853</v>
      </c>
      <c r="C2144" s="48" t="s">
        <v>2182</v>
      </c>
      <c r="D2144" s="35" t="s">
        <v>118</v>
      </c>
      <c r="E2144" s="37">
        <v>1</v>
      </c>
      <c r="F2144" s="45" t="s">
        <v>6492</v>
      </c>
      <c r="G2144" s="39"/>
      <c r="J2144" s="40">
        <v>1</v>
      </c>
      <c r="K2144" s="41" t="s">
        <v>88</v>
      </c>
      <c r="L2144" s="37">
        <v>1</v>
      </c>
      <c r="M2144" s="42" t="s">
        <v>6672</v>
      </c>
      <c r="N2144" s="42" t="s">
        <v>6672</v>
      </c>
      <c r="O2144" s="39"/>
      <c r="Q2144" s="38"/>
      <c r="R2144" s="40">
        <v>0</v>
      </c>
      <c r="S2144" s="41" t="s">
        <v>26</v>
      </c>
      <c r="T2144" s="35" t="s">
        <v>28</v>
      </c>
      <c r="U2144" s="35" t="s">
        <v>33</v>
      </c>
    </row>
    <row r="2145" spans="1:21" ht="15.65" customHeight="1" x14ac:dyDescent="0.35">
      <c r="A2145" s="35" t="s">
        <v>6768</v>
      </c>
      <c r="B2145" s="36">
        <v>13853</v>
      </c>
      <c r="C2145" s="48" t="s">
        <v>2182</v>
      </c>
      <c r="D2145" s="35" t="s">
        <v>118</v>
      </c>
      <c r="E2145" s="37">
        <v>2</v>
      </c>
      <c r="F2145" s="42" t="s">
        <v>1132</v>
      </c>
      <c r="G2145" s="39"/>
      <c r="J2145" s="40">
        <v>0.5</v>
      </c>
      <c r="K2145" s="41" t="s">
        <v>88</v>
      </c>
      <c r="L2145" s="37">
        <v>2</v>
      </c>
      <c r="M2145" s="42" t="s">
        <v>6670</v>
      </c>
      <c r="N2145" s="42" t="s">
        <v>6670</v>
      </c>
      <c r="O2145" s="39"/>
      <c r="Q2145" s="38"/>
      <c r="R2145" s="40">
        <v>0.5</v>
      </c>
      <c r="S2145" s="41" t="s">
        <v>26</v>
      </c>
      <c r="T2145" s="35" t="s">
        <v>28</v>
      </c>
      <c r="U2145" s="35" t="s">
        <v>33</v>
      </c>
    </row>
    <row r="2146" spans="1:21" ht="15.65" customHeight="1" x14ac:dyDescent="0.35">
      <c r="A2146" s="35" t="s">
        <v>6768</v>
      </c>
      <c r="B2146" s="36">
        <v>13853</v>
      </c>
      <c r="C2146" s="48" t="s">
        <v>2182</v>
      </c>
      <c r="D2146" s="35" t="s">
        <v>118</v>
      </c>
      <c r="E2146" s="37">
        <v>3</v>
      </c>
      <c r="F2146" s="42" t="s">
        <v>6327</v>
      </c>
      <c r="G2146" s="39"/>
      <c r="J2146" s="40">
        <v>0</v>
      </c>
      <c r="K2146" s="41" t="s">
        <v>88</v>
      </c>
      <c r="L2146" s="37">
        <v>3</v>
      </c>
      <c r="M2146" s="42" t="s">
        <v>6735</v>
      </c>
      <c r="N2146" s="42" t="s">
        <v>6735</v>
      </c>
      <c r="O2146" s="39"/>
      <c r="Q2146" s="38"/>
      <c r="R2146" s="40">
        <v>1</v>
      </c>
      <c r="S2146" s="41" t="s">
        <v>26</v>
      </c>
      <c r="T2146" s="35" t="s">
        <v>28</v>
      </c>
      <c r="U2146" s="35" t="s">
        <v>33</v>
      </c>
    </row>
    <row r="2147" spans="1:21" ht="15.65" customHeight="1" x14ac:dyDescent="0.35">
      <c r="A2147" s="35" t="s">
        <v>6768</v>
      </c>
      <c r="B2147" s="36">
        <v>13853</v>
      </c>
      <c r="C2147" s="48" t="s">
        <v>2182</v>
      </c>
      <c r="D2147" s="35" t="s">
        <v>118</v>
      </c>
      <c r="E2147" s="37">
        <v>4</v>
      </c>
      <c r="F2147" s="42" t="s">
        <v>6702</v>
      </c>
      <c r="G2147" s="39"/>
      <c r="J2147" s="40">
        <v>1</v>
      </c>
      <c r="K2147" s="41" t="s">
        <v>88</v>
      </c>
      <c r="L2147" s="37">
        <v>4</v>
      </c>
      <c r="M2147" s="42" t="s">
        <v>3271</v>
      </c>
      <c r="N2147" s="42" t="s">
        <v>3271</v>
      </c>
      <c r="O2147" s="39"/>
      <c r="Q2147" s="38"/>
      <c r="R2147" s="40">
        <v>0</v>
      </c>
      <c r="S2147" s="41" t="s">
        <v>26</v>
      </c>
      <c r="T2147" s="35" t="s">
        <v>28</v>
      </c>
      <c r="U2147" s="35" t="s">
        <v>33</v>
      </c>
    </row>
    <row r="2148" spans="1:21" ht="15.65" customHeight="1" x14ac:dyDescent="0.35">
      <c r="A2148" s="35" t="s">
        <v>6768</v>
      </c>
      <c r="B2148" s="36">
        <v>13853</v>
      </c>
      <c r="C2148" s="48" t="s">
        <v>2182</v>
      </c>
      <c r="D2148" s="35" t="s">
        <v>118</v>
      </c>
      <c r="E2148" s="37">
        <v>5</v>
      </c>
      <c r="F2148" s="42" t="s">
        <v>1137</v>
      </c>
      <c r="G2148" s="39"/>
      <c r="J2148" s="40">
        <v>1</v>
      </c>
      <c r="K2148" s="41" t="s">
        <v>88</v>
      </c>
      <c r="L2148" s="37">
        <v>5</v>
      </c>
      <c r="M2148" s="42" t="s">
        <v>6676</v>
      </c>
      <c r="N2148" s="42" t="s">
        <v>6676</v>
      </c>
      <c r="O2148" s="39"/>
      <c r="Q2148" s="38"/>
      <c r="R2148" s="40">
        <v>0</v>
      </c>
      <c r="S2148" s="41" t="s">
        <v>26</v>
      </c>
      <c r="T2148" s="35" t="s">
        <v>28</v>
      </c>
      <c r="U2148" s="35" t="s">
        <v>33</v>
      </c>
    </row>
    <row r="2149" spans="1:21" ht="15.65" customHeight="1" x14ac:dyDescent="0.35">
      <c r="A2149" s="35" t="s">
        <v>6768</v>
      </c>
      <c r="B2149" s="36">
        <v>13853</v>
      </c>
      <c r="C2149" s="48" t="s">
        <v>2182</v>
      </c>
      <c r="D2149" s="35" t="s">
        <v>118</v>
      </c>
      <c r="E2149" s="37">
        <v>6</v>
      </c>
      <c r="F2149" s="42" t="s">
        <v>1141</v>
      </c>
      <c r="G2149" s="39"/>
      <c r="J2149" s="40">
        <v>0</v>
      </c>
      <c r="K2149" s="41" t="s">
        <v>88</v>
      </c>
      <c r="L2149" s="37">
        <v>6</v>
      </c>
      <c r="M2149" s="42" t="s">
        <v>6714</v>
      </c>
      <c r="N2149" s="42" t="s">
        <v>6714</v>
      </c>
      <c r="O2149" s="39"/>
      <c r="Q2149" s="38"/>
      <c r="R2149" s="40">
        <v>1</v>
      </c>
      <c r="S2149" s="41" t="s">
        <v>26</v>
      </c>
      <c r="T2149" s="35" t="s">
        <v>28</v>
      </c>
      <c r="U2149" s="35" t="s">
        <v>33</v>
      </c>
    </row>
    <row r="2150" spans="1:21" ht="15.65" customHeight="1" x14ac:dyDescent="0.35">
      <c r="A2150" s="35" t="s">
        <v>6768</v>
      </c>
      <c r="B2150" s="36">
        <v>13853</v>
      </c>
      <c r="C2150" s="48" t="s">
        <v>2182</v>
      </c>
      <c r="D2150" s="35" t="s">
        <v>118</v>
      </c>
      <c r="E2150" s="37">
        <v>7</v>
      </c>
      <c r="F2150" s="42" t="s">
        <v>6712</v>
      </c>
      <c r="G2150" s="39"/>
      <c r="J2150" s="40">
        <v>0</v>
      </c>
      <c r="K2150" s="41" t="s">
        <v>88</v>
      </c>
      <c r="L2150" s="37">
        <v>7</v>
      </c>
      <c r="M2150" s="42" t="s">
        <v>920</v>
      </c>
      <c r="N2150" s="42" t="s">
        <v>920</v>
      </c>
      <c r="O2150" s="39"/>
      <c r="Q2150" s="38"/>
      <c r="R2150" s="40">
        <v>1</v>
      </c>
      <c r="S2150" s="41" t="s">
        <v>26</v>
      </c>
      <c r="T2150" s="35" t="s">
        <v>28</v>
      </c>
      <c r="U2150" s="35" t="s">
        <v>33</v>
      </c>
    </row>
    <row r="2151" spans="1:21" ht="15.65" customHeight="1" x14ac:dyDescent="0.35">
      <c r="A2151" s="35" t="s">
        <v>6768</v>
      </c>
      <c r="B2151" s="36">
        <v>13853</v>
      </c>
      <c r="C2151" s="48" t="s">
        <v>2182</v>
      </c>
      <c r="D2151" s="35" t="s">
        <v>118</v>
      </c>
      <c r="E2151" s="37">
        <v>8</v>
      </c>
      <c r="F2151" s="42" t="s">
        <v>6493</v>
      </c>
      <c r="G2151" s="39"/>
      <c r="J2151" s="40">
        <v>1</v>
      </c>
      <c r="K2151" s="41" t="s">
        <v>88</v>
      </c>
      <c r="L2151" s="37">
        <v>8</v>
      </c>
      <c r="M2151" s="42" t="s">
        <v>6675</v>
      </c>
      <c r="N2151" s="42" t="s">
        <v>6675</v>
      </c>
      <c r="O2151" s="39"/>
      <c r="Q2151" s="38"/>
      <c r="R2151" s="40">
        <v>0</v>
      </c>
      <c r="S2151" s="41" t="s">
        <v>26</v>
      </c>
      <c r="T2151" s="35" t="s">
        <v>28</v>
      </c>
      <c r="U2151" s="35" t="s">
        <v>33</v>
      </c>
    </row>
    <row r="2152" spans="1:21" ht="15.65" customHeight="1" x14ac:dyDescent="0.35">
      <c r="A2152" s="35" t="s">
        <v>6768</v>
      </c>
      <c r="B2152" s="36">
        <v>13853</v>
      </c>
      <c r="C2152" s="48" t="s">
        <v>2182</v>
      </c>
      <c r="D2152" s="35" t="s">
        <v>118</v>
      </c>
      <c r="E2152" s="37">
        <v>9</v>
      </c>
      <c r="F2152" s="42" t="s">
        <v>6688</v>
      </c>
      <c r="G2152" s="39"/>
      <c r="J2152" s="40">
        <v>0</v>
      </c>
      <c r="K2152" s="41" t="s">
        <v>88</v>
      </c>
      <c r="L2152" s="37">
        <v>9</v>
      </c>
      <c r="M2152" s="42" t="s">
        <v>6677</v>
      </c>
      <c r="N2152" s="42" t="s">
        <v>6677</v>
      </c>
      <c r="O2152" s="39"/>
      <c r="Q2152" s="38"/>
      <c r="R2152" s="40">
        <v>1</v>
      </c>
      <c r="S2152" s="41" t="s">
        <v>26</v>
      </c>
      <c r="T2152" s="35" t="s">
        <v>28</v>
      </c>
      <c r="U2152" s="35" t="s">
        <v>33</v>
      </c>
    </row>
    <row r="2153" spans="1:21" ht="15.65" customHeight="1" x14ac:dyDescent="0.35">
      <c r="A2153" s="35" t="s">
        <v>6768</v>
      </c>
      <c r="B2153" s="36">
        <v>13853</v>
      </c>
      <c r="C2153" s="48" t="s">
        <v>2182</v>
      </c>
      <c r="D2153" s="35" t="s">
        <v>118</v>
      </c>
      <c r="E2153" s="37">
        <v>10</v>
      </c>
      <c r="F2153" s="42" t="s">
        <v>6480</v>
      </c>
      <c r="G2153" s="39"/>
      <c r="J2153" s="40">
        <v>1</v>
      </c>
      <c r="K2153" s="41" t="s">
        <v>88</v>
      </c>
      <c r="L2153" s="37">
        <v>10</v>
      </c>
      <c r="M2153" s="42" t="s">
        <v>6674</v>
      </c>
      <c r="N2153" s="42" t="s">
        <v>6674</v>
      </c>
      <c r="O2153" s="39"/>
      <c r="Q2153" s="38"/>
      <c r="R2153" s="40">
        <v>0</v>
      </c>
      <c r="S2153" s="41" t="s">
        <v>26</v>
      </c>
      <c r="T2153" s="35" t="s">
        <v>28</v>
      </c>
      <c r="U2153" s="35" t="s">
        <v>33</v>
      </c>
    </row>
    <row r="2154" spans="1:21" ht="15.65" customHeight="1" x14ac:dyDescent="0.35">
      <c r="A2154" s="35" t="s">
        <v>6768</v>
      </c>
      <c r="B2154" s="36">
        <v>13853</v>
      </c>
      <c r="C2154" s="48" t="s">
        <v>2182</v>
      </c>
      <c r="D2154" s="35" t="s">
        <v>118</v>
      </c>
      <c r="E2154" s="37">
        <v>11</v>
      </c>
      <c r="F2154" s="46" t="s">
        <v>5684</v>
      </c>
      <c r="G2154" s="39"/>
      <c r="J2154" s="40">
        <v>1</v>
      </c>
      <c r="K2154" s="41" t="s">
        <v>88</v>
      </c>
      <c r="L2154" s="37">
        <v>11</v>
      </c>
      <c r="M2154" s="42" t="s">
        <v>6736</v>
      </c>
      <c r="N2154" s="42" t="s">
        <v>6736</v>
      </c>
      <c r="O2154" s="39"/>
      <c r="Q2154" s="38"/>
      <c r="R2154" s="40">
        <v>0</v>
      </c>
      <c r="S2154" s="41" t="s">
        <v>26</v>
      </c>
      <c r="T2154" s="35" t="s">
        <v>28</v>
      </c>
      <c r="U2154" s="35" t="s">
        <v>33</v>
      </c>
    </row>
    <row r="2155" spans="1:21" ht="15.65" customHeight="1" x14ac:dyDescent="0.35">
      <c r="A2155" s="35" t="s">
        <v>6768</v>
      </c>
      <c r="B2155" s="36">
        <v>13853</v>
      </c>
      <c r="C2155" s="48" t="s">
        <v>2182</v>
      </c>
      <c r="D2155" s="35" t="s">
        <v>118</v>
      </c>
      <c r="E2155" s="37">
        <v>12</v>
      </c>
      <c r="F2155" s="42" t="s">
        <v>6779</v>
      </c>
      <c r="G2155" s="39"/>
      <c r="J2155" s="40">
        <v>0.5</v>
      </c>
      <c r="K2155" s="41" t="s">
        <v>88</v>
      </c>
      <c r="L2155" s="37">
        <v>12</v>
      </c>
      <c r="M2155" s="49" t="s">
        <v>6678</v>
      </c>
      <c r="N2155" s="49" t="s">
        <v>6678</v>
      </c>
      <c r="O2155" s="39"/>
      <c r="Q2155" s="38"/>
      <c r="R2155" s="47">
        <v>0.5</v>
      </c>
      <c r="S2155" s="41" t="s">
        <v>26</v>
      </c>
      <c r="T2155" s="35" t="s">
        <v>28</v>
      </c>
      <c r="U2155" s="35" t="s">
        <v>33</v>
      </c>
    </row>
    <row r="2156" spans="1:21" ht="15.65" customHeight="1" x14ac:dyDescent="0.35">
      <c r="A2156" s="35" t="s">
        <v>6768</v>
      </c>
      <c r="B2156" s="36">
        <v>13853</v>
      </c>
      <c r="C2156" s="48" t="s">
        <v>2182</v>
      </c>
      <c r="D2156" s="35" t="s">
        <v>118</v>
      </c>
      <c r="E2156" s="37">
        <v>13</v>
      </c>
      <c r="F2156" s="42" t="s">
        <v>771</v>
      </c>
      <c r="G2156" s="39"/>
      <c r="J2156" s="40">
        <v>0.5</v>
      </c>
      <c r="K2156" s="41" t="s">
        <v>88</v>
      </c>
      <c r="L2156" s="37">
        <v>13</v>
      </c>
      <c r="M2156" s="42" t="s">
        <v>6679</v>
      </c>
      <c r="N2156" s="42" t="s">
        <v>6679</v>
      </c>
      <c r="O2156" s="39"/>
      <c r="Q2156" s="38"/>
      <c r="R2156" s="40">
        <v>0.5</v>
      </c>
      <c r="S2156" s="41" t="s">
        <v>26</v>
      </c>
      <c r="T2156" s="35" t="s">
        <v>28</v>
      </c>
      <c r="U2156" s="35" t="s">
        <v>33</v>
      </c>
    </row>
    <row r="2157" spans="1:21" ht="15.65" customHeight="1" x14ac:dyDescent="0.35">
      <c r="A2157" s="35" t="s">
        <v>6768</v>
      </c>
      <c r="B2157" s="36">
        <v>13853</v>
      </c>
      <c r="C2157" s="48" t="s">
        <v>2182</v>
      </c>
      <c r="D2157" s="35" t="s">
        <v>118</v>
      </c>
      <c r="E2157" s="37">
        <v>14</v>
      </c>
      <c r="F2157" s="42" t="s">
        <v>4230</v>
      </c>
      <c r="G2157" s="39"/>
      <c r="J2157" s="40">
        <v>1</v>
      </c>
      <c r="K2157" s="41" t="s">
        <v>88</v>
      </c>
      <c r="L2157" s="37">
        <v>14</v>
      </c>
      <c r="M2157" s="42" t="s">
        <v>6737</v>
      </c>
      <c r="N2157" s="42" t="s">
        <v>6737</v>
      </c>
      <c r="O2157" s="39"/>
      <c r="Q2157" s="38"/>
      <c r="R2157" s="40">
        <v>0</v>
      </c>
      <c r="S2157" s="41" t="s">
        <v>26</v>
      </c>
      <c r="T2157" s="35" t="s">
        <v>28</v>
      </c>
      <c r="U2157" s="35" t="s">
        <v>33</v>
      </c>
    </row>
    <row r="2158" spans="1:21" ht="15.65" customHeight="1" x14ac:dyDescent="0.35">
      <c r="A2158" s="35" t="s">
        <v>6768</v>
      </c>
      <c r="B2158" s="36">
        <v>13853</v>
      </c>
      <c r="C2158" s="48" t="s">
        <v>2182</v>
      </c>
      <c r="D2158" s="35" t="s">
        <v>118</v>
      </c>
      <c r="E2158" s="37">
        <v>15</v>
      </c>
      <c r="F2158" s="42" t="s">
        <v>597</v>
      </c>
      <c r="G2158" s="39"/>
      <c r="J2158" s="40">
        <v>1</v>
      </c>
      <c r="K2158" s="41" t="s">
        <v>88</v>
      </c>
      <c r="L2158" s="37">
        <v>15</v>
      </c>
      <c r="M2158" s="42" t="s">
        <v>6738</v>
      </c>
      <c r="N2158" s="42" t="s">
        <v>6738</v>
      </c>
      <c r="O2158" s="39"/>
      <c r="Q2158" s="38"/>
      <c r="R2158" s="40">
        <v>0</v>
      </c>
      <c r="S2158" s="41" t="s">
        <v>26</v>
      </c>
      <c r="T2158" s="35" t="s">
        <v>28</v>
      </c>
      <c r="U2158" s="35" t="s">
        <v>33</v>
      </c>
    </row>
    <row r="2159" spans="1:21" ht="15.65" customHeight="1" x14ac:dyDescent="0.35">
      <c r="A2159" s="35" t="s">
        <v>6768</v>
      </c>
      <c r="B2159" s="36">
        <v>13853</v>
      </c>
      <c r="C2159" s="48" t="s">
        <v>2182</v>
      </c>
      <c r="D2159" s="35" t="s">
        <v>118</v>
      </c>
      <c r="E2159" s="37">
        <v>16</v>
      </c>
      <c r="F2159" s="42" t="s">
        <v>6704</v>
      </c>
      <c r="G2159" s="39"/>
      <c r="J2159" s="40">
        <v>0.5</v>
      </c>
      <c r="K2159" s="41" t="s">
        <v>88</v>
      </c>
      <c r="L2159" s="37">
        <v>16</v>
      </c>
      <c r="M2159" s="42" t="s">
        <v>6684</v>
      </c>
      <c r="N2159" s="42" t="s">
        <v>6684</v>
      </c>
      <c r="O2159" s="39"/>
      <c r="Q2159" s="38"/>
      <c r="R2159" s="40">
        <v>0.5</v>
      </c>
      <c r="S2159" s="41" t="s">
        <v>26</v>
      </c>
      <c r="T2159" s="35" t="s">
        <v>28</v>
      </c>
      <c r="U2159" s="35" t="s">
        <v>33</v>
      </c>
    </row>
    <row r="2160" spans="1:21" ht="15.65" customHeight="1" x14ac:dyDescent="0.35">
      <c r="A2160" s="35" t="s">
        <v>6768</v>
      </c>
      <c r="B2160" s="36">
        <v>13853</v>
      </c>
      <c r="C2160" s="48" t="s">
        <v>2182</v>
      </c>
      <c r="D2160" s="35" t="s">
        <v>118</v>
      </c>
      <c r="E2160" s="37">
        <v>17</v>
      </c>
      <c r="F2160" s="42" t="s">
        <v>6602</v>
      </c>
      <c r="G2160" s="39"/>
      <c r="J2160" s="40">
        <v>1</v>
      </c>
      <c r="K2160" s="41" t="s">
        <v>88</v>
      </c>
      <c r="L2160" s="37">
        <v>17</v>
      </c>
      <c r="M2160" s="42" t="s">
        <v>6739</v>
      </c>
      <c r="N2160" s="42" t="s">
        <v>6739</v>
      </c>
      <c r="O2160" s="39"/>
      <c r="Q2160" s="38"/>
      <c r="R2160" s="40">
        <v>0</v>
      </c>
      <c r="S2160" s="41" t="s">
        <v>26</v>
      </c>
      <c r="T2160" s="35" t="s">
        <v>28</v>
      </c>
      <c r="U2160" s="35" t="s">
        <v>33</v>
      </c>
    </row>
    <row r="2161" spans="1:21" ht="15.65" customHeight="1" x14ac:dyDescent="0.35">
      <c r="A2161" s="35" t="s">
        <v>6768</v>
      </c>
      <c r="B2161" s="36">
        <v>13853</v>
      </c>
      <c r="C2161" s="48" t="s">
        <v>2182</v>
      </c>
      <c r="D2161" s="35" t="s">
        <v>118</v>
      </c>
      <c r="E2161" s="37">
        <v>18</v>
      </c>
      <c r="F2161" s="42" t="s">
        <v>6508</v>
      </c>
      <c r="G2161" s="39"/>
      <c r="J2161" s="40">
        <v>1</v>
      </c>
      <c r="K2161" s="41" t="s">
        <v>88</v>
      </c>
      <c r="L2161" s="37">
        <v>18</v>
      </c>
      <c r="M2161" s="42" t="s">
        <v>6717</v>
      </c>
      <c r="N2161" s="42" t="s">
        <v>6717</v>
      </c>
      <c r="O2161" s="39"/>
      <c r="Q2161" s="38"/>
      <c r="R2161" s="40">
        <v>0</v>
      </c>
      <c r="S2161" s="41" t="s">
        <v>26</v>
      </c>
      <c r="T2161" s="35" t="s">
        <v>28</v>
      </c>
      <c r="U2161" s="35" t="s">
        <v>33</v>
      </c>
    </row>
    <row r="2162" spans="1:21" ht="15.65" customHeight="1" x14ac:dyDescent="0.35">
      <c r="A2162" s="35" t="s">
        <v>6768</v>
      </c>
      <c r="B2162" s="36">
        <v>13916</v>
      </c>
      <c r="C2162" s="35" t="s">
        <v>994</v>
      </c>
      <c r="D2162" s="35" t="s">
        <v>118</v>
      </c>
      <c r="E2162" s="37">
        <v>1</v>
      </c>
      <c r="F2162" s="45" t="s">
        <v>6492</v>
      </c>
      <c r="G2162" s="39"/>
      <c r="J2162" s="40">
        <v>1</v>
      </c>
      <c r="K2162" s="41" t="s">
        <v>61</v>
      </c>
      <c r="L2162" s="37">
        <v>1</v>
      </c>
      <c r="M2162" s="45" t="s">
        <v>6398</v>
      </c>
      <c r="N2162" s="45" t="s">
        <v>6398</v>
      </c>
      <c r="O2162" s="39"/>
      <c r="Q2162" s="38"/>
      <c r="R2162" s="40">
        <v>0</v>
      </c>
      <c r="S2162" s="41" t="s">
        <v>26</v>
      </c>
      <c r="T2162" s="35" t="s">
        <v>27</v>
      </c>
      <c r="U2162" s="35" t="s">
        <v>33</v>
      </c>
    </row>
    <row r="2163" spans="1:21" ht="15.65" customHeight="1" x14ac:dyDescent="0.35">
      <c r="A2163" s="35" t="s">
        <v>6768</v>
      </c>
      <c r="B2163" s="36">
        <v>13916</v>
      </c>
      <c r="C2163" s="35" t="s">
        <v>994</v>
      </c>
      <c r="D2163" s="35" t="s">
        <v>118</v>
      </c>
      <c r="E2163" s="37">
        <v>2</v>
      </c>
      <c r="F2163" s="45" t="s">
        <v>6327</v>
      </c>
      <c r="G2163" s="39"/>
      <c r="J2163" s="40">
        <v>0</v>
      </c>
      <c r="K2163" s="41" t="s">
        <v>61</v>
      </c>
      <c r="L2163" s="37">
        <v>2</v>
      </c>
      <c r="M2163" s="42" t="s">
        <v>6666</v>
      </c>
      <c r="N2163" s="42" t="s">
        <v>6666</v>
      </c>
      <c r="O2163" s="39"/>
      <c r="Q2163" s="38"/>
      <c r="R2163" s="40">
        <v>1</v>
      </c>
      <c r="S2163" s="41" t="s">
        <v>26</v>
      </c>
      <c r="T2163" s="35" t="s">
        <v>27</v>
      </c>
      <c r="U2163" s="35" t="s">
        <v>33</v>
      </c>
    </row>
    <row r="2164" spans="1:21" ht="15.65" customHeight="1" x14ac:dyDescent="0.35">
      <c r="A2164" s="35" t="s">
        <v>6768</v>
      </c>
      <c r="B2164" s="36">
        <v>13916</v>
      </c>
      <c r="C2164" s="35" t="s">
        <v>994</v>
      </c>
      <c r="D2164" s="35" t="s">
        <v>118</v>
      </c>
      <c r="E2164" s="37">
        <v>3</v>
      </c>
      <c r="F2164" s="42" t="s">
        <v>6702</v>
      </c>
      <c r="G2164" s="39"/>
      <c r="J2164" s="40">
        <v>0.5</v>
      </c>
      <c r="K2164" s="41" t="s">
        <v>61</v>
      </c>
      <c r="L2164" s="37">
        <v>3</v>
      </c>
      <c r="M2164" s="42" t="s">
        <v>6665</v>
      </c>
      <c r="N2164" s="42" t="s">
        <v>6665</v>
      </c>
      <c r="O2164" s="39"/>
      <c r="Q2164" s="38"/>
      <c r="R2164" s="40">
        <v>0.5</v>
      </c>
      <c r="S2164" s="41" t="s">
        <v>26</v>
      </c>
      <c r="T2164" s="35" t="s">
        <v>27</v>
      </c>
      <c r="U2164" s="35" t="s">
        <v>33</v>
      </c>
    </row>
    <row r="2165" spans="1:21" ht="15.65" customHeight="1" x14ac:dyDescent="0.35">
      <c r="A2165" s="35" t="s">
        <v>6768</v>
      </c>
      <c r="B2165" s="36">
        <v>13916</v>
      </c>
      <c r="C2165" s="35" t="s">
        <v>994</v>
      </c>
      <c r="D2165" s="35" t="s">
        <v>118</v>
      </c>
      <c r="E2165" s="37">
        <v>4</v>
      </c>
      <c r="F2165" s="42" t="s">
        <v>1137</v>
      </c>
      <c r="G2165" s="39"/>
      <c r="J2165" s="40">
        <v>0.5</v>
      </c>
      <c r="K2165" s="41" t="s">
        <v>61</v>
      </c>
      <c r="L2165" s="37">
        <v>4</v>
      </c>
      <c r="M2165" s="42" t="s">
        <v>6401</v>
      </c>
      <c r="N2165" s="42" t="s">
        <v>6401</v>
      </c>
      <c r="O2165" s="39"/>
      <c r="Q2165" s="38"/>
      <c r="R2165" s="40">
        <v>0.5</v>
      </c>
      <c r="S2165" s="41" t="s">
        <v>26</v>
      </c>
      <c r="T2165" s="35" t="s">
        <v>27</v>
      </c>
      <c r="U2165" s="35" t="s">
        <v>33</v>
      </c>
    </row>
    <row r="2166" spans="1:21" ht="15.65" customHeight="1" x14ac:dyDescent="0.35">
      <c r="A2166" s="35" t="s">
        <v>6768</v>
      </c>
      <c r="B2166" s="36">
        <v>13916</v>
      </c>
      <c r="C2166" s="35" t="s">
        <v>994</v>
      </c>
      <c r="D2166" s="35" t="s">
        <v>118</v>
      </c>
      <c r="E2166" s="37">
        <v>5</v>
      </c>
      <c r="F2166" s="42" t="s">
        <v>1141</v>
      </c>
      <c r="G2166" s="39"/>
      <c r="J2166" s="40">
        <v>0.5</v>
      </c>
      <c r="K2166" s="41" t="s">
        <v>61</v>
      </c>
      <c r="L2166" s="37">
        <v>5</v>
      </c>
      <c r="M2166" s="42" t="s">
        <v>6622</v>
      </c>
      <c r="N2166" s="42" t="s">
        <v>6622</v>
      </c>
      <c r="O2166" s="39"/>
      <c r="Q2166" s="38"/>
      <c r="R2166" s="40">
        <v>0.5</v>
      </c>
      <c r="S2166" s="41" t="s">
        <v>26</v>
      </c>
      <c r="T2166" s="35" t="s">
        <v>27</v>
      </c>
      <c r="U2166" s="35" t="s">
        <v>33</v>
      </c>
    </row>
    <row r="2167" spans="1:21" ht="15.65" customHeight="1" x14ac:dyDescent="0.35">
      <c r="A2167" s="35" t="s">
        <v>6768</v>
      </c>
      <c r="B2167" s="36">
        <v>13916</v>
      </c>
      <c r="C2167" s="35" t="s">
        <v>994</v>
      </c>
      <c r="D2167" s="35" t="s">
        <v>118</v>
      </c>
      <c r="E2167" s="37">
        <v>6</v>
      </c>
      <c r="F2167" s="42" t="s">
        <v>6712</v>
      </c>
      <c r="G2167" s="39"/>
      <c r="J2167" s="40">
        <v>1</v>
      </c>
      <c r="K2167" s="41" t="s">
        <v>61</v>
      </c>
      <c r="L2167" s="37">
        <v>6</v>
      </c>
      <c r="M2167" s="42" t="s">
        <v>6450</v>
      </c>
      <c r="N2167" s="42" t="s">
        <v>6450</v>
      </c>
      <c r="O2167" s="39"/>
      <c r="Q2167" s="38"/>
      <c r="R2167" s="40">
        <v>0</v>
      </c>
      <c r="S2167" s="41" t="s">
        <v>26</v>
      </c>
      <c r="T2167" s="35" t="s">
        <v>27</v>
      </c>
      <c r="U2167" s="35" t="s">
        <v>33</v>
      </c>
    </row>
    <row r="2168" spans="1:21" ht="15.65" customHeight="1" x14ac:dyDescent="0.35">
      <c r="A2168" s="35" t="s">
        <v>6768</v>
      </c>
      <c r="B2168" s="36">
        <v>13916</v>
      </c>
      <c r="C2168" s="35" t="s">
        <v>994</v>
      </c>
      <c r="D2168" s="35" t="s">
        <v>118</v>
      </c>
      <c r="E2168" s="37">
        <v>7</v>
      </c>
      <c r="F2168" s="42" t="s">
        <v>4532</v>
      </c>
      <c r="G2168" s="39"/>
      <c r="J2168" s="40">
        <v>0.5</v>
      </c>
      <c r="K2168" s="41" t="s">
        <v>61</v>
      </c>
      <c r="L2168" s="37">
        <v>7</v>
      </c>
      <c r="M2168" s="49" t="s">
        <v>6740</v>
      </c>
      <c r="N2168" s="49" t="s">
        <v>6740</v>
      </c>
      <c r="O2168" s="39"/>
      <c r="Q2168" s="38"/>
      <c r="R2168" s="40">
        <v>0.5</v>
      </c>
      <c r="S2168" s="41" t="s">
        <v>26</v>
      </c>
      <c r="T2168" s="35" t="s">
        <v>27</v>
      </c>
      <c r="U2168" s="35" t="s">
        <v>33</v>
      </c>
    </row>
    <row r="2169" spans="1:21" ht="15.65" customHeight="1" x14ac:dyDescent="0.35">
      <c r="A2169" s="35" t="s">
        <v>6768</v>
      </c>
      <c r="B2169" s="36">
        <v>13916</v>
      </c>
      <c r="C2169" s="35" t="s">
        <v>994</v>
      </c>
      <c r="D2169" s="35" t="s">
        <v>118</v>
      </c>
      <c r="E2169" s="37">
        <v>8</v>
      </c>
      <c r="F2169" s="42" t="s">
        <v>6688</v>
      </c>
      <c r="G2169" s="39"/>
      <c r="J2169" s="40">
        <v>0.5</v>
      </c>
      <c r="K2169" s="41" t="s">
        <v>61</v>
      </c>
      <c r="L2169" s="37">
        <v>8</v>
      </c>
      <c r="M2169" s="49" t="s">
        <v>6449</v>
      </c>
      <c r="N2169" s="49" t="s">
        <v>6449</v>
      </c>
      <c r="O2169" s="39"/>
      <c r="Q2169" s="38"/>
      <c r="R2169" s="40">
        <v>0.5</v>
      </c>
      <c r="S2169" s="41" t="s">
        <v>26</v>
      </c>
      <c r="T2169" s="35" t="s">
        <v>27</v>
      </c>
      <c r="U2169" s="35" t="s">
        <v>33</v>
      </c>
    </row>
    <row r="2170" spans="1:21" ht="15.65" customHeight="1" x14ac:dyDescent="0.35">
      <c r="A2170" s="35" t="s">
        <v>6768</v>
      </c>
      <c r="B2170" s="36">
        <v>13916</v>
      </c>
      <c r="C2170" s="35" t="s">
        <v>994</v>
      </c>
      <c r="D2170" s="35" t="s">
        <v>118</v>
      </c>
      <c r="E2170" s="37">
        <v>9</v>
      </c>
      <c r="F2170" s="42" t="s">
        <v>6436</v>
      </c>
      <c r="G2170" s="39"/>
      <c r="J2170" s="40">
        <v>1</v>
      </c>
      <c r="K2170" s="41" t="s">
        <v>61</v>
      </c>
      <c r="L2170" s="37">
        <v>9</v>
      </c>
      <c r="M2170" s="49" t="s">
        <v>6452</v>
      </c>
      <c r="N2170" s="49" t="s">
        <v>6452</v>
      </c>
      <c r="O2170" s="39"/>
      <c r="Q2170" s="38"/>
      <c r="R2170" s="40">
        <v>0</v>
      </c>
      <c r="S2170" s="41" t="s">
        <v>26</v>
      </c>
      <c r="T2170" s="35" t="s">
        <v>27</v>
      </c>
      <c r="U2170" s="35" t="s">
        <v>33</v>
      </c>
    </row>
    <row r="2171" spans="1:21" ht="15.65" customHeight="1" x14ac:dyDescent="0.35">
      <c r="A2171" s="35" t="s">
        <v>6768</v>
      </c>
      <c r="B2171" s="36">
        <v>13916</v>
      </c>
      <c r="C2171" s="35" t="s">
        <v>994</v>
      </c>
      <c r="D2171" s="35" t="s">
        <v>118</v>
      </c>
      <c r="E2171" s="37">
        <v>10</v>
      </c>
      <c r="F2171" s="42" t="s">
        <v>6493</v>
      </c>
      <c r="G2171" s="39"/>
      <c r="J2171" s="40">
        <v>1</v>
      </c>
      <c r="K2171" s="41" t="s">
        <v>61</v>
      </c>
      <c r="L2171" s="37">
        <v>10</v>
      </c>
      <c r="M2171" s="49" t="s">
        <v>6741</v>
      </c>
      <c r="N2171" s="49" t="s">
        <v>6741</v>
      </c>
      <c r="O2171" s="39"/>
      <c r="Q2171" s="38"/>
      <c r="R2171" s="40">
        <v>0</v>
      </c>
      <c r="S2171" s="41" t="s">
        <v>26</v>
      </c>
      <c r="T2171" s="35" t="s">
        <v>27</v>
      </c>
      <c r="U2171" s="35" t="s">
        <v>33</v>
      </c>
    </row>
    <row r="2172" spans="1:21" ht="15.65" customHeight="1" x14ac:dyDescent="0.35">
      <c r="A2172" s="35" t="s">
        <v>6768</v>
      </c>
      <c r="B2172" s="36">
        <v>13916</v>
      </c>
      <c r="C2172" s="35" t="s">
        <v>994</v>
      </c>
      <c r="D2172" s="35" t="s">
        <v>118</v>
      </c>
      <c r="E2172" s="37">
        <v>11</v>
      </c>
      <c r="F2172" s="42" t="s">
        <v>771</v>
      </c>
      <c r="G2172" s="39"/>
      <c r="J2172" s="40">
        <v>1</v>
      </c>
      <c r="K2172" s="41" t="s">
        <v>61</v>
      </c>
      <c r="L2172" s="37">
        <v>11</v>
      </c>
      <c r="M2172" s="49" t="s">
        <v>6748</v>
      </c>
      <c r="N2172" s="49" t="s">
        <v>6748</v>
      </c>
      <c r="O2172" s="39"/>
      <c r="Q2172" s="38"/>
      <c r="R2172" s="40">
        <v>0</v>
      </c>
      <c r="S2172" s="41" t="s">
        <v>26</v>
      </c>
      <c r="T2172" s="35" t="s">
        <v>27</v>
      </c>
      <c r="U2172" s="35" t="s">
        <v>33</v>
      </c>
    </row>
    <row r="2173" spans="1:21" ht="15.65" customHeight="1" x14ac:dyDescent="0.35">
      <c r="A2173" s="35" t="s">
        <v>6768</v>
      </c>
      <c r="B2173" s="36">
        <v>13916</v>
      </c>
      <c r="C2173" s="35" t="s">
        <v>994</v>
      </c>
      <c r="D2173" s="35" t="s">
        <v>118</v>
      </c>
      <c r="E2173" s="37">
        <v>12</v>
      </c>
      <c r="F2173" s="42" t="s">
        <v>6480</v>
      </c>
      <c r="G2173" s="39"/>
      <c r="J2173" s="40">
        <v>0</v>
      </c>
      <c r="K2173" s="41" t="s">
        <v>61</v>
      </c>
      <c r="L2173" s="37">
        <v>12</v>
      </c>
      <c r="M2173" s="42" t="s">
        <v>6742</v>
      </c>
      <c r="N2173" s="42" t="s">
        <v>6742</v>
      </c>
      <c r="O2173" s="39"/>
      <c r="Q2173" s="38"/>
      <c r="R2173" s="40">
        <v>1</v>
      </c>
      <c r="S2173" s="41" t="s">
        <v>26</v>
      </c>
      <c r="T2173" s="35" t="s">
        <v>27</v>
      </c>
      <c r="U2173" s="35" t="s">
        <v>33</v>
      </c>
    </row>
    <row r="2174" spans="1:21" ht="15.65" customHeight="1" x14ac:dyDescent="0.35">
      <c r="A2174" s="35" t="s">
        <v>6768</v>
      </c>
      <c r="B2174" s="36">
        <v>13916</v>
      </c>
      <c r="C2174" s="35" t="s">
        <v>994</v>
      </c>
      <c r="D2174" s="35" t="s">
        <v>118</v>
      </c>
      <c r="E2174" s="37">
        <v>13</v>
      </c>
      <c r="F2174" s="42" t="s">
        <v>6779</v>
      </c>
      <c r="G2174" s="39"/>
      <c r="J2174" s="40">
        <v>0.5</v>
      </c>
      <c r="K2174" s="41" t="s">
        <v>61</v>
      </c>
      <c r="L2174" s="37">
        <v>13</v>
      </c>
      <c r="M2174" s="42" t="s">
        <v>6743</v>
      </c>
      <c r="N2174" s="42" t="s">
        <v>6743</v>
      </c>
      <c r="O2174" s="39"/>
      <c r="Q2174" s="38"/>
      <c r="R2174" s="40">
        <v>0.5</v>
      </c>
      <c r="S2174" s="41" t="s">
        <v>26</v>
      </c>
      <c r="T2174" s="35" t="s">
        <v>27</v>
      </c>
      <c r="U2174" s="35" t="s">
        <v>33</v>
      </c>
    </row>
    <row r="2175" spans="1:21" ht="15.65" customHeight="1" x14ac:dyDescent="0.35">
      <c r="A2175" s="35" t="s">
        <v>6768</v>
      </c>
      <c r="B2175" s="36">
        <v>13916</v>
      </c>
      <c r="C2175" s="35" t="s">
        <v>994</v>
      </c>
      <c r="D2175" s="35" t="s">
        <v>118</v>
      </c>
      <c r="E2175" s="37">
        <v>14</v>
      </c>
      <c r="F2175" s="46" t="s">
        <v>5684</v>
      </c>
      <c r="G2175" s="39"/>
      <c r="J2175" s="40">
        <v>0</v>
      </c>
      <c r="K2175" s="41" t="s">
        <v>61</v>
      </c>
      <c r="L2175" s="37">
        <v>14</v>
      </c>
      <c r="M2175" s="42" t="s">
        <v>6623</v>
      </c>
      <c r="N2175" s="42" t="s">
        <v>6623</v>
      </c>
      <c r="O2175" s="39"/>
      <c r="Q2175" s="38"/>
      <c r="R2175" s="40">
        <v>1</v>
      </c>
      <c r="S2175" s="41" t="s">
        <v>26</v>
      </c>
      <c r="T2175" s="35" t="s">
        <v>27</v>
      </c>
      <c r="U2175" s="35" t="s">
        <v>33</v>
      </c>
    </row>
    <row r="2176" spans="1:21" ht="15.65" customHeight="1" x14ac:dyDescent="0.35">
      <c r="A2176" s="35" t="s">
        <v>6768</v>
      </c>
      <c r="B2176" s="36">
        <v>13916</v>
      </c>
      <c r="C2176" s="35" t="s">
        <v>994</v>
      </c>
      <c r="D2176" s="35" t="s">
        <v>118</v>
      </c>
      <c r="E2176" s="37">
        <v>15</v>
      </c>
      <c r="F2176" s="42" t="s">
        <v>4230</v>
      </c>
      <c r="G2176" s="39"/>
      <c r="J2176" s="40">
        <v>1</v>
      </c>
      <c r="K2176" s="41" t="s">
        <v>61</v>
      </c>
      <c r="L2176" s="37">
        <v>15</v>
      </c>
      <c r="M2176" s="42" t="s">
        <v>6625</v>
      </c>
      <c r="N2176" s="42" t="s">
        <v>6625</v>
      </c>
      <c r="O2176" s="39"/>
      <c r="Q2176" s="38"/>
      <c r="R2176" s="40">
        <v>0</v>
      </c>
      <c r="S2176" s="41" t="s">
        <v>26</v>
      </c>
      <c r="T2176" s="35" t="s">
        <v>27</v>
      </c>
      <c r="U2176" s="35" t="s">
        <v>33</v>
      </c>
    </row>
    <row r="2177" spans="1:21" ht="15.65" customHeight="1" x14ac:dyDescent="0.35">
      <c r="A2177" s="35" t="s">
        <v>6768</v>
      </c>
      <c r="B2177" s="36">
        <v>13916</v>
      </c>
      <c r="C2177" s="35" t="s">
        <v>994</v>
      </c>
      <c r="D2177" s="35" t="s">
        <v>118</v>
      </c>
      <c r="E2177" s="37">
        <v>16</v>
      </c>
      <c r="F2177" s="42" t="s">
        <v>1154</v>
      </c>
      <c r="G2177" s="39"/>
      <c r="J2177" s="40">
        <v>1</v>
      </c>
      <c r="K2177" s="41" t="s">
        <v>61</v>
      </c>
      <c r="L2177" s="37">
        <v>16</v>
      </c>
      <c r="M2177" s="42" t="s">
        <v>6744</v>
      </c>
      <c r="N2177" s="42" t="s">
        <v>6744</v>
      </c>
      <c r="O2177" s="39"/>
      <c r="Q2177" s="38"/>
      <c r="R2177" s="40">
        <v>0</v>
      </c>
      <c r="S2177" s="41" t="s">
        <v>26</v>
      </c>
      <c r="T2177" s="35" t="s">
        <v>27</v>
      </c>
      <c r="U2177" s="35" t="s">
        <v>33</v>
      </c>
    </row>
    <row r="2178" spans="1:21" ht="15.65" customHeight="1" x14ac:dyDescent="0.35">
      <c r="A2178" s="35" t="s">
        <v>6768</v>
      </c>
      <c r="B2178" s="36">
        <v>13916</v>
      </c>
      <c r="C2178" s="35" t="s">
        <v>994</v>
      </c>
      <c r="D2178" s="35" t="s">
        <v>118</v>
      </c>
      <c r="E2178" s="37">
        <v>17</v>
      </c>
      <c r="F2178" s="45" t="s">
        <v>597</v>
      </c>
      <c r="G2178" s="39"/>
      <c r="J2178" s="40">
        <v>0</v>
      </c>
      <c r="K2178" s="41" t="s">
        <v>61</v>
      </c>
      <c r="L2178" s="37">
        <v>17</v>
      </c>
      <c r="M2178" s="42" t="s">
        <v>6745</v>
      </c>
      <c r="N2178" s="42" t="s">
        <v>6745</v>
      </c>
      <c r="O2178" s="39"/>
      <c r="Q2178" s="38"/>
      <c r="R2178" s="40">
        <v>1</v>
      </c>
      <c r="S2178" s="41" t="s">
        <v>26</v>
      </c>
      <c r="T2178" s="35" t="s">
        <v>27</v>
      </c>
      <c r="U2178" s="35" t="s">
        <v>33</v>
      </c>
    </row>
    <row r="2179" spans="1:21" ht="15.65" customHeight="1" x14ac:dyDescent="0.35">
      <c r="A2179" s="35" t="s">
        <v>6768</v>
      </c>
      <c r="B2179" s="36">
        <v>13916</v>
      </c>
      <c r="C2179" s="35" t="s">
        <v>994</v>
      </c>
      <c r="D2179" s="35" t="s">
        <v>118</v>
      </c>
      <c r="E2179" s="37">
        <v>18</v>
      </c>
      <c r="F2179" s="42" t="s">
        <v>6704</v>
      </c>
      <c r="G2179" s="39"/>
      <c r="J2179" s="40">
        <v>0</v>
      </c>
      <c r="K2179" s="41" t="s">
        <v>61</v>
      </c>
      <c r="L2179" s="37">
        <v>18</v>
      </c>
      <c r="M2179" s="42" t="s">
        <v>6626</v>
      </c>
      <c r="N2179" s="42" t="s">
        <v>6626</v>
      </c>
      <c r="O2179" s="39"/>
      <c r="Q2179" s="38"/>
      <c r="R2179" s="40">
        <v>1</v>
      </c>
      <c r="S2179" s="41" t="s">
        <v>26</v>
      </c>
      <c r="T2179" s="35" t="s">
        <v>27</v>
      </c>
      <c r="U2179" s="35" t="s">
        <v>33</v>
      </c>
    </row>
    <row r="2180" spans="1:21" ht="15.65" customHeight="1" x14ac:dyDescent="0.35">
      <c r="A2180" s="35" t="s">
        <v>6768</v>
      </c>
      <c r="B2180" s="36">
        <v>13916</v>
      </c>
      <c r="C2180" s="35" t="s">
        <v>994</v>
      </c>
      <c r="D2180" s="35" t="s">
        <v>118</v>
      </c>
      <c r="E2180" s="37">
        <v>19</v>
      </c>
      <c r="F2180" s="45" t="s">
        <v>6602</v>
      </c>
      <c r="G2180" s="39"/>
      <c r="J2180" s="40">
        <v>0</v>
      </c>
      <c r="K2180" s="41" t="s">
        <v>61</v>
      </c>
      <c r="L2180" s="37">
        <v>19</v>
      </c>
      <c r="M2180" s="42" t="s">
        <v>6746</v>
      </c>
      <c r="N2180" s="42" t="s">
        <v>6746</v>
      </c>
      <c r="O2180" s="39"/>
      <c r="Q2180" s="38"/>
      <c r="R2180" s="40">
        <v>1</v>
      </c>
      <c r="S2180" s="41" t="s">
        <v>26</v>
      </c>
      <c r="T2180" s="35" t="s">
        <v>27</v>
      </c>
      <c r="U2180" s="35" t="s">
        <v>33</v>
      </c>
    </row>
    <row r="2181" spans="1:21" ht="15.65" customHeight="1" x14ac:dyDescent="0.35">
      <c r="A2181" s="35" t="s">
        <v>6768</v>
      </c>
      <c r="B2181" s="36">
        <v>13916</v>
      </c>
      <c r="C2181" s="35" t="s">
        <v>994</v>
      </c>
      <c r="D2181" s="35" t="s">
        <v>118</v>
      </c>
      <c r="E2181" s="37">
        <v>20</v>
      </c>
      <c r="F2181" s="42" t="s">
        <v>6309</v>
      </c>
      <c r="G2181" s="39"/>
      <c r="J2181" s="40">
        <v>0</v>
      </c>
      <c r="K2181" s="41" t="s">
        <v>61</v>
      </c>
      <c r="L2181" s="37">
        <v>20</v>
      </c>
      <c r="M2181" s="42" t="s">
        <v>6747</v>
      </c>
      <c r="N2181" s="42" t="s">
        <v>6747</v>
      </c>
      <c r="O2181" s="39"/>
      <c r="Q2181" s="38"/>
      <c r="R2181" s="40">
        <v>1</v>
      </c>
      <c r="S2181" s="41" t="s">
        <v>26</v>
      </c>
      <c r="T2181" s="35" t="s">
        <v>27</v>
      </c>
      <c r="U2181" s="35" t="s">
        <v>33</v>
      </c>
    </row>
    <row r="2182" spans="1:21" ht="15.65" customHeight="1" x14ac:dyDescent="0.35">
      <c r="A2182" s="35" t="s">
        <v>6768</v>
      </c>
      <c r="B2182" s="36">
        <v>13951</v>
      </c>
      <c r="C2182" s="48" t="s">
        <v>960</v>
      </c>
      <c r="D2182" s="35" t="s">
        <v>118</v>
      </c>
      <c r="E2182" s="37">
        <v>1</v>
      </c>
      <c r="F2182" s="45" t="s">
        <v>6492</v>
      </c>
      <c r="G2182" s="39"/>
      <c r="J2182" s="40">
        <v>1</v>
      </c>
      <c r="K2182" s="41" t="s">
        <v>101</v>
      </c>
      <c r="L2182" s="37">
        <v>1</v>
      </c>
      <c r="M2182" s="42" t="s">
        <v>163</v>
      </c>
      <c r="N2182" s="42" t="s">
        <v>163</v>
      </c>
      <c r="O2182" s="39"/>
      <c r="Q2182" s="38"/>
      <c r="R2182" s="40">
        <v>0</v>
      </c>
      <c r="S2182" s="41" t="s">
        <v>26</v>
      </c>
      <c r="T2182" s="35" t="s">
        <v>66</v>
      </c>
      <c r="U2182" s="35" t="s">
        <v>33</v>
      </c>
    </row>
    <row r="2183" spans="1:21" ht="15.65" customHeight="1" x14ac:dyDescent="0.35">
      <c r="A2183" s="35" t="s">
        <v>6768</v>
      </c>
      <c r="B2183" s="36">
        <v>13951</v>
      </c>
      <c r="C2183" s="48" t="s">
        <v>960</v>
      </c>
      <c r="D2183" s="35" t="s">
        <v>118</v>
      </c>
      <c r="E2183" s="37">
        <v>2</v>
      </c>
      <c r="F2183" s="45" t="s">
        <v>6535</v>
      </c>
      <c r="G2183" s="39"/>
      <c r="J2183" s="40">
        <v>0.5</v>
      </c>
      <c r="K2183" s="41" t="s">
        <v>101</v>
      </c>
      <c r="L2183" s="37">
        <v>2</v>
      </c>
      <c r="M2183" s="42" t="s">
        <v>6691</v>
      </c>
      <c r="N2183" s="42" t="s">
        <v>6691</v>
      </c>
      <c r="O2183" s="39"/>
      <c r="Q2183" s="38"/>
      <c r="R2183" s="40">
        <v>0.5</v>
      </c>
      <c r="S2183" s="41" t="s">
        <v>26</v>
      </c>
      <c r="T2183" s="35" t="s">
        <v>66</v>
      </c>
      <c r="U2183" s="35" t="s">
        <v>33</v>
      </c>
    </row>
    <row r="2184" spans="1:21" ht="15.65" customHeight="1" x14ac:dyDescent="0.35">
      <c r="A2184" s="35" t="s">
        <v>6768</v>
      </c>
      <c r="B2184" s="36">
        <v>13951</v>
      </c>
      <c r="C2184" s="48" t="s">
        <v>960</v>
      </c>
      <c r="D2184" s="35" t="s">
        <v>118</v>
      </c>
      <c r="E2184" s="37">
        <v>3</v>
      </c>
      <c r="F2184" s="42" t="s">
        <v>4684</v>
      </c>
      <c r="G2184" s="39"/>
      <c r="J2184" s="40">
        <v>1</v>
      </c>
      <c r="K2184" s="41" t="s">
        <v>101</v>
      </c>
      <c r="L2184" s="37">
        <v>3</v>
      </c>
      <c r="M2184" s="42" t="s">
        <v>6696</v>
      </c>
      <c r="N2184" s="42" t="s">
        <v>6696</v>
      </c>
      <c r="O2184" s="39"/>
      <c r="Q2184" s="38"/>
      <c r="R2184" s="40">
        <v>0</v>
      </c>
      <c r="S2184" s="41" t="s">
        <v>26</v>
      </c>
      <c r="T2184" s="35" t="s">
        <v>66</v>
      </c>
      <c r="U2184" s="35" t="s">
        <v>33</v>
      </c>
    </row>
    <row r="2185" spans="1:21" ht="15.65" customHeight="1" x14ac:dyDescent="0.35">
      <c r="A2185" s="35" t="s">
        <v>6768</v>
      </c>
      <c r="B2185" s="36">
        <v>13951</v>
      </c>
      <c r="C2185" s="48" t="s">
        <v>960</v>
      </c>
      <c r="D2185" s="35" t="s">
        <v>118</v>
      </c>
      <c r="E2185" s="37">
        <v>4</v>
      </c>
      <c r="F2185" s="42" t="s">
        <v>6702</v>
      </c>
      <c r="G2185" s="39"/>
      <c r="J2185" s="40">
        <v>1</v>
      </c>
      <c r="K2185" s="41" t="s">
        <v>101</v>
      </c>
      <c r="L2185" s="37">
        <v>4</v>
      </c>
      <c r="M2185" s="42" t="s">
        <v>6697</v>
      </c>
      <c r="N2185" s="42" t="s">
        <v>6697</v>
      </c>
      <c r="O2185" s="39"/>
      <c r="Q2185" s="38"/>
      <c r="R2185" s="40">
        <v>0</v>
      </c>
      <c r="S2185" s="41" t="s">
        <v>26</v>
      </c>
      <c r="T2185" s="35" t="s">
        <v>66</v>
      </c>
      <c r="U2185" s="35" t="s">
        <v>33</v>
      </c>
    </row>
    <row r="2186" spans="1:21" ht="15.65" customHeight="1" x14ac:dyDescent="0.35">
      <c r="A2186" s="35" t="s">
        <v>6768</v>
      </c>
      <c r="B2186" s="36">
        <v>13951</v>
      </c>
      <c r="C2186" s="48" t="s">
        <v>960</v>
      </c>
      <c r="D2186" s="35" t="s">
        <v>118</v>
      </c>
      <c r="E2186" s="37">
        <v>5</v>
      </c>
      <c r="F2186" s="42" t="s">
        <v>6327</v>
      </c>
      <c r="G2186" s="39"/>
      <c r="J2186" s="40">
        <v>0.5</v>
      </c>
      <c r="K2186" s="41" t="s">
        <v>101</v>
      </c>
      <c r="L2186" s="37">
        <v>5</v>
      </c>
      <c r="M2186" s="42" t="s">
        <v>6751</v>
      </c>
      <c r="N2186" s="42" t="s">
        <v>6751</v>
      </c>
      <c r="O2186" s="39"/>
      <c r="Q2186" s="38"/>
      <c r="R2186" s="40">
        <v>0.5</v>
      </c>
      <c r="S2186" s="41" t="s">
        <v>26</v>
      </c>
      <c r="T2186" s="35" t="s">
        <v>66</v>
      </c>
      <c r="U2186" s="35" t="s">
        <v>33</v>
      </c>
    </row>
    <row r="2187" spans="1:21" ht="15.65" customHeight="1" x14ac:dyDescent="0.35">
      <c r="A2187" s="35" t="s">
        <v>6768</v>
      </c>
      <c r="B2187" s="36">
        <v>13951</v>
      </c>
      <c r="C2187" s="48" t="s">
        <v>960</v>
      </c>
      <c r="D2187" s="35" t="s">
        <v>118</v>
      </c>
      <c r="E2187" s="37">
        <v>6</v>
      </c>
      <c r="F2187" s="42" t="s">
        <v>1137</v>
      </c>
      <c r="G2187" s="39"/>
      <c r="J2187" s="40">
        <v>0.5</v>
      </c>
      <c r="K2187" s="41" t="s">
        <v>101</v>
      </c>
      <c r="L2187" s="37">
        <v>6</v>
      </c>
      <c r="M2187" s="42" t="s">
        <v>6633</v>
      </c>
      <c r="N2187" s="42" t="s">
        <v>6633</v>
      </c>
      <c r="O2187" s="39"/>
      <c r="Q2187" s="38"/>
      <c r="R2187" s="40">
        <v>0.5</v>
      </c>
      <c r="S2187" s="41" t="s">
        <v>26</v>
      </c>
      <c r="T2187" s="35" t="s">
        <v>66</v>
      </c>
      <c r="U2187" s="35" t="s">
        <v>33</v>
      </c>
    </row>
    <row r="2188" spans="1:21" ht="15.65" customHeight="1" x14ac:dyDescent="0.35">
      <c r="A2188" s="35" t="s">
        <v>6768</v>
      </c>
      <c r="B2188" s="36">
        <v>13951</v>
      </c>
      <c r="C2188" s="48" t="s">
        <v>960</v>
      </c>
      <c r="D2188" s="35" t="s">
        <v>118</v>
      </c>
      <c r="E2188" s="37">
        <v>7</v>
      </c>
      <c r="F2188" s="42" t="s">
        <v>1141</v>
      </c>
      <c r="G2188" s="39"/>
      <c r="J2188" s="40">
        <v>1</v>
      </c>
      <c r="K2188" s="41" t="s">
        <v>101</v>
      </c>
      <c r="L2188" s="37">
        <v>7</v>
      </c>
      <c r="M2188" s="49" t="s">
        <v>6207</v>
      </c>
      <c r="N2188" s="49" t="s">
        <v>6207</v>
      </c>
      <c r="O2188" s="39"/>
      <c r="Q2188" s="38"/>
      <c r="R2188" s="40">
        <v>0</v>
      </c>
      <c r="S2188" s="41" t="s">
        <v>26</v>
      </c>
      <c r="T2188" s="35" t="s">
        <v>66</v>
      </c>
      <c r="U2188" s="35" t="s">
        <v>33</v>
      </c>
    </row>
    <row r="2189" spans="1:21" ht="15.65" customHeight="1" x14ac:dyDescent="0.35">
      <c r="A2189" s="35" t="s">
        <v>6768</v>
      </c>
      <c r="B2189" s="36">
        <v>13951</v>
      </c>
      <c r="C2189" s="48" t="s">
        <v>960</v>
      </c>
      <c r="D2189" s="35" t="s">
        <v>118</v>
      </c>
      <c r="E2189" s="37">
        <v>8</v>
      </c>
      <c r="F2189" s="42" t="s">
        <v>6712</v>
      </c>
      <c r="G2189" s="39"/>
      <c r="J2189" s="40">
        <v>0.5</v>
      </c>
      <c r="K2189" s="41" t="s">
        <v>101</v>
      </c>
      <c r="L2189" s="37">
        <v>8</v>
      </c>
      <c r="M2189" s="42" t="s">
        <v>6698</v>
      </c>
      <c r="N2189" s="42" t="s">
        <v>6698</v>
      </c>
      <c r="O2189" s="39"/>
      <c r="Q2189" s="38"/>
      <c r="R2189" s="40">
        <v>0.5</v>
      </c>
      <c r="S2189" s="41" t="s">
        <v>26</v>
      </c>
      <c r="T2189" s="35" t="s">
        <v>66</v>
      </c>
      <c r="U2189" s="35" t="s">
        <v>33</v>
      </c>
    </row>
    <row r="2190" spans="1:21" ht="15.65" customHeight="1" x14ac:dyDescent="0.35">
      <c r="A2190" s="35" t="s">
        <v>6768</v>
      </c>
      <c r="B2190" s="36">
        <v>13951</v>
      </c>
      <c r="C2190" s="48" t="s">
        <v>960</v>
      </c>
      <c r="D2190" s="35" t="s">
        <v>118</v>
      </c>
      <c r="E2190" s="37">
        <v>9</v>
      </c>
      <c r="F2190" s="46" t="s">
        <v>4229</v>
      </c>
      <c r="G2190" s="39"/>
      <c r="J2190" s="40">
        <v>0</v>
      </c>
      <c r="K2190" s="41" t="s">
        <v>101</v>
      </c>
      <c r="L2190" s="37">
        <v>9</v>
      </c>
      <c r="M2190" s="42" t="s">
        <v>6467</v>
      </c>
      <c r="N2190" s="42" t="s">
        <v>6467</v>
      </c>
      <c r="O2190" s="39"/>
      <c r="Q2190" s="38"/>
      <c r="R2190" s="40">
        <v>1</v>
      </c>
      <c r="S2190" s="41" t="s">
        <v>26</v>
      </c>
      <c r="T2190" s="35" t="s">
        <v>66</v>
      </c>
      <c r="U2190" s="35" t="s">
        <v>33</v>
      </c>
    </row>
    <row r="2191" spans="1:21" ht="15.65" customHeight="1" x14ac:dyDescent="0.35">
      <c r="A2191" s="35" t="s">
        <v>6768</v>
      </c>
      <c r="B2191" s="36">
        <v>13951</v>
      </c>
      <c r="C2191" s="48" t="s">
        <v>960</v>
      </c>
      <c r="D2191" s="35" t="s">
        <v>118</v>
      </c>
      <c r="E2191" s="37">
        <v>10</v>
      </c>
      <c r="F2191" s="46" t="s">
        <v>6750</v>
      </c>
      <c r="G2191" s="39"/>
      <c r="J2191" s="40">
        <v>1</v>
      </c>
      <c r="K2191" s="41" t="s">
        <v>101</v>
      </c>
      <c r="L2191" s="37">
        <v>10</v>
      </c>
      <c r="M2191" s="42" t="s">
        <v>6752</v>
      </c>
      <c r="N2191" s="42" t="s">
        <v>6752</v>
      </c>
      <c r="O2191" s="39"/>
      <c r="Q2191" s="38"/>
      <c r="R2191" s="40">
        <v>0</v>
      </c>
      <c r="S2191" s="41" t="s">
        <v>26</v>
      </c>
      <c r="T2191" s="35" t="s">
        <v>66</v>
      </c>
      <c r="U2191" s="35" t="s">
        <v>33</v>
      </c>
    </row>
    <row r="2192" spans="1:21" ht="15.65" customHeight="1" x14ac:dyDescent="0.35">
      <c r="A2192" s="35" t="s">
        <v>6768</v>
      </c>
      <c r="B2192" s="36">
        <v>13951</v>
      </c>
      <c r="C2192" s="48" t="s">
        <v>960</v>
      </c>
      <c r="D2192" s="35" t="s">
        <v>118</v>
      </c>
      <c r="E2192" s="37">
        <v>11</v>
      </c>
      <c r="F2192" s="46" t="s">
        <v>4532</v>
      </c>
      <c r="G2192" s="39"/>
      <c r="J2192" s="40">
        <v>0.5</v>
      </c>
      <c r="K2192" s="41" t="s">
        <v>101</v>
      </c>
      <c r="L2192" s="37">
        <v>11</v>
      </c>
      <c r="M2192" s="42" t="s">
        <v>6635</v>
      </c>
      <c r="N2192" s="42" t="s">
        <v>6635</v>
      </c>
      <c r="O2192" s="39"/>
      <c r="Q2192" s="38"/>
      <c r="R2192" s="40">
        <v>0.5</v>
      </c>
      <c r="S2192" s="41" t="s">
        <v>26</v>
      </c>
      <c r="T2192" s="35" t="s">
        <v>66</v>
      </c>
      <c r="U2192" s="35" t="s">
        <v>33</v>
      </c>
    </row>
    <row r="2193" spans="1:21" ht="15.65" customHeight="1" x14ac:dyDescent="0.35">
      <c r="A2193" s="35" t="s">
        <v>6768</v>
      </c>
      <c r="B2193" s="36">
        <v>13951</v>
      </c>
      <c r="C2193" s="48" t="s">
        <v>960</v>
      </c>
      <c r="D2193" s="35" t="s">
        <v>118</v>
      </c>
      <c r="E2193" s="37">
        <v>12</v>
      </c>
      <c r="F2193" s="46" t="s">
        <v>6493</v>
      </c>
      <c r="G2193" s="39"/>
      <c r="J2193" s="40">
        <v>0.5</v>
      </c>
      <c r="K2193" s="41" t="s">
        <v>101</v>
      </c>
      <c r="L2193" s="37">
        <v>12</v>
      </c>
      <c r="M2193" s="42" t="s">
        <v>6753</v>
      </c>
      <c r="N2193" s="42" t="s">
        <v>6753</v>
      </c>
      <c r="O2193" s="39"/>
      <c r="Q2193" s="38"/>
      <c r="R2193" s="40">
        <v>0.5</v>
      </c>
      <c r="S2193" s="41" t="s">
        <v>26</v>
      </c>
      <c r="T2193" s="35" t="s">
        <v>66</v>
      </c>
      <c r="U2193" s="35" t="s">
        <v>33</v>
      </c>
    </row>
    <row r="2194" spans="1:21" ht="15.65" customHeight="1" x14ac:dyDescent="0.35">
      <c r="A2194" s="35" t="s">
        <v>6768</v>
      </c>
      <c r="B2194" s="36">
        <v>13951</v>
      </c>
      <c r="C2194" s="48" t="s">
        <v>960</v>
      </c>
      <c r="D2194" s="35" t="s">
        <v>118</v>
      </c>
      <c r="E2194" s="37">
        <v>13</v>
      </c>
      <c r="F2194" s="46" t="s">
        <v>771</v>
      </c>
      <c r="G2194" s="39"/>
      <c r="J2194" s="40">
        <v>1</v>
      </c>
      <c r="K2194" s="41" t="s">
        <v>101</v>
      </c>
      <c r="L2194" s="37">
        <v>13</v>
      </c>
      <c r="M2194" s="42" t="s">
        <v>6754</v>
      </c>
      <c r="N2194" s="42" t="s">
        <v>6754</v>
      </c>
      <c r="O2194" s="39"/>
      <c r="Q2194" s="38"/>
      <c r="R2194" s="40">
        <v>0</v>
      </c>
      <c r="S2194" s="41" t="s">
        <v>26</v>
      </c>
      <c r="T2194" s="35" t="s">
        <v>66</v>
      </c>
      <c r="U2194" s="35" t="s">
        <v>33</v>
      </c>
    </row>
    <row r="2195" spans="1:21" ht="15.65" customHeight="1" x14ac:dyDescent="0.35">
      <c r="A2195" s="35" t="s">
        <v>6768</v>
      </c>
      <c r="B2195" s="36">
        <v>13951</v>
      </c>
      <c r="C2195" s="48" t="s">
        <v>960</v>
      </c>
      <c r="D2195" s="35" t="s">
        <v>118</v>
      </c>
      <c r="E2195" s="37">
        <v>14</v>
      </c>
      <c r="F2195" s="46" t="s">
        <v>5684</v>
      </c>
      <c r="G2195" s="39"/>
      <c r="J2195" s="40">
        <v>1</v>
      </c>
      <c r="K2195" s="41" t="s">
        <v>101</v>
      </c>
      <c r="L2195" s="37">
        <v>14</v>
      </c>
      <c r="M2195" s="42" t="s">
        <v>5499</v>
      </c>
      <c r="N2195" s="42" t="s">
        <v>5499</v>
      </c>
      <c r="O2195" s="39"/>
      <c r="Q2195" s="38"/>
      <c r="R2195" s="40">
        <v>0</v>
      </c>
      <c r="S2195" s="41" t="s">
        <v>26</v>
      </c>
      <c r="T2195" s="35" t="s">
        <v>66</v>
      </c>
      <c r="U2195" s="35" t="s">
        <v>33</v>
      </c>
    </row>
    <row r="2196" spans="1:21" ht="15.65" customHeight="1" x14ac:dyDescent="0.35">
      <c r="A2196" s="35" t="s">
        <v>6768</v>
      </c>
      <c r="B2196" s="36">
        <v>13951</v>
      </c>
      <c r="C2196" s="48" t="s">
        <v>960</v>
      </c>
      <c r="D2196" s="35" t="s">
        <v>118</v>
      </c>
      <c r="E2196" s="37">
        <v>15</v>
      </c>
      <c r="F2196" s="42" t="s">
        <v>4230</v>
      </c>
      <c r="G2196" s="39"/>
      <c r="J2196" s="40">
        <v>0.5</v>
      </c>
      <c r="K2196" s="41" t="s">
        <v>101</v>
      </c>
      <c r="L2196" s="37">
        <v>15</v>
      </c>
      <c r="M2196" s="42" t="s">
        <v>6700</v>
      </c>
      <c r="N2196" s="42" t="s">
        <v>6700</v>
      </c>
      <c r="O2196" s="39"/>
      <c r="Q2196" s="38"/>
      <c r="R2196" s="40">
        <v>0.5</v>
      </c>
      <c r="S2196" s="41" t="s">
        <v>26</v>
      </c>
      <c r="T2196" s="35" t="s">
        <v>66</v>
      </c>
      <c r="U2196" s="35" t="s">
        <v>33</v>
      </c>
    </row>
    <row r="2197" spans="1:21" ht="15.65" customHeight="1" x14ac:dyDescent="0.35">
      <c r="A2197" s="35" t="s">
        <v>6768</v>
      </c>
      <c r="B2197" s="36">
        <v>13951</v>
      </c>
      <c r="C2197" s="48" t="s">
        <v>960</v>
      </c>
      <c r="D2197" s="35" t="s">
        <v>118</v>
      </c>
      <c r="E2197" s="37">
        <v>16</v>
      </c>
      <c r="F2197" s="42" t="s">
        <v>6602</v>
      </c>
      <c r="G2197" s="39"/>
      <c r="J2197" s="40">
        <v>0</v>
      </c>
      <c r="K2197" s="41" t="s">
        <v>101</v>
      </c>
      <c r="L2197" s="37">
        <v>16</v>
      </c>
      <c r="M2197" s="42" t="s">
        <v>6755</v>
      </c>
      <c r="N2197" s="42" t="s">
        <v>6755</v>
      </c>
      <c r="O2197" s="39"/>
      <c r="Q2197" s="38"/>
      <c r="R2197" s="40">
        <v>1</v>
      </c>
      <c r="S2197" s="41" t="s">
        <v>26</v>
      </c>
      <c r="T2197" s="35" t="s">
        <v>66</v>
      </c>
      <c r="U2197" s="35" t="s">
        <v>33</v>
      </c>
    </row>
    <row r="2198" spans="1:21" ht="15.65" customHeight="1" x14ac:dyDescent="0.35">
      <c r="A2198" s="35" t="s">
        <v>6768</v>
      </c>
      <c r="B2198" s="36">
        <v>14021</v>
      </c>
      <c r="C2198" s="48" t="s">
        <v>960</v>
      </c>
      <c r="D2198" s="35" t="s">
        <v>118</v>
      </c>
      <c r="E2198" s="37">
        <v>1</v>
      </c>
      <c r="F2198" s="45" t="s">
        <v>6492</v>
      </c>
      <c r="G2198" s="39"/>
      <c r="J2198" s="40">
        <v>1</v>
      </c>
      <c r="K2198" s="41" t="s">
        <v>953</v>
      </c>
      <c r="L2198" s="37">
        <v>1</v>
      </c>
      <c r="M2198" s="42" t="s">
        <v>6494</v>
      </c>
      <c r="N2198" s="42" t="s">
        <v>6494</v>
      </c>
      <c r="O2198" s="39"/>
      <c r="Q2198" s="38"/>
      <c r="R2198" s="40">
        <v>0</v>
      </c>
      <c r="S2198" s="41" t="s">
        <v>6</v>
      </c>
      <c r="T2198" s="35" t="s">
        <v>66</v>
      </c>
      <c r="U2198" s="35" t="s">
        <v>33</v>
      </c>
    </row>
    <row r="2199" spans="1:21" ht="15.65" customHeight="1" x14ac:dyDescent="0.35">
      <c r="A2199" s="35" t="s">
        <v>6768</v>
      </c>
      <c r="B2199" s="36">
        <v>14021</v>
      </c>
      <c r="C2199" s="48" t="s">
        <v>960</v>
      </c>
      <c r="D2199" s="35" t="s">
        <v>118</v>
      </c>
      <c r="E2199" s="37">
        <v>2</v>
      </c>
      <c r="F2199" s="45" t="s">
        <v>6535</v>
      </c>
      <c r="G2199" s="39"/>
      <c r="J2199" s="40">
        <v>0</v>
      </c>
      <c r="K2199" s="41" t="s">
        <v>953</v>
      </c>
      <c r="L2199" s="37">
        <v>2</v>
      </c>
      <c r="M2199" s="42" t="s">
        <v>6761</v>
      </c>
      <c r="N2199" s="42" t="s">
        <v>6761</v>
      </c>
      <c r="O2199" s="39"/>
      <c r="Q2199" s="38"/>
      <c r="R2199" s="40">
        <v>1</v>
      </c>
      <c r="S2199" s="41" t="s">
        <v>6</v>
      </c>
      <c r="T2199" s="35" t="s">
        <v>66</v>
      </c>
      <c r="U2199" s="35" t="s">
        <v>33</v>
      </c>
    </row>
    <row r="2200" spans="1:21" ht="15.65" customHeight="1" x14ac:dyDescent="0.35">
      <c r="A2200" s="35" t="s">
        <v>6768</v>
      </c>
      <c r="B2200" s="36">
        <v>14021</v>
      </c>
      <c r="C2200" s="48" t="s">
        <v>960</v>
      </c>
      <c r="D2200" s="35" t="s">
        <v>118</v>
      </c>
      <c r="E2200" s="37">
        <v>3</v>
      </c>
      <c r="F2200" s="42" t="s">
        <v>32</v>
      </c>
      <c r="G2200" s="39"/>
      <c r="J2200" s="40">
        <v>0</v>
      </c>
      <c r="K2200" s="41" t="s">
        <v>953</v>
      </c>
      <c r="L2200" s="37">
        <v>3</v>
      </c>
      <c r="M2200" s="42" t="s">
        <v>6363</v>
      </c>
      <c r="N2200" s="42" t="s">
        <v>6363</v>
      </c>
      <c r="O2200" s="39"/>
      <c r="Q2200" s="38"/>
      <c r="R2200" s="40">
        <v>1</v>
      </c>
      <c r="S2200" s="41" t="s">
        <v>6</v>
      </c>
      <c r="T2200" s="35" t="s">
        <v>66</v>
      </c>
      <c r="U2200" s="35" t="s">
        <v>33</v>
      </c>
    </row>
    <row r="2201" spans="1:21" ht="15.65" customHeight="1" x14ac:dyDescent="0.35">
      <c r="A2201" s="35" t="s">
        <v>6768</v>
      </c>
      <c r="B2201" s="36">
        <v>14021</v>
      </c>
      <c r="C2201" s="48" t="s">
        <v>960</v>
      </c>
      <c r="D2201" s="35" t="s">
        <v>118</v>
      </c>
      <c r="E2201" s="37">
        <v>4</v>
      </c>
      <c r="F2201" s="42" t="s">
        <v>6702</v>
      </c>
      <c r="G2201" s="39"/>
      <c r="J2201" s="40">
        <v>1</v>
      </c>
      <c r="K2201" s="41" t="s">
        <v>953</v>
      </c>
      <c r="L2201" s="37">
        <v>4</v>
      </c>
      <c r="M2201" s="42" t="s">
        <v>6767</v>
      </c>
      <c r="N2201" s="42" t="s">
        <v>6767</v>
      </c>
      <c r="O2201" s="39"/>
      <c r="Q2201" s="38"/>
      <c r="R2201" s="40">
        <v>0</v>
      </c>
      <c r="S2201" s="41" t="s">
        <v>6</v>
      </c>
      <c r="T2201" s="35" t="s">
        <v>66</v>
      </c>
      <c r="U2201" s="35" t="s">
        <v>33</v>
      </c>
    </row>
    <row r="2202" spans="1:21" ht="15.65" customHeight="1" x14ac:dyDescent="0.35">
      <c r="A2202" s="35" t="s">
        <v>6768</v>
      </c>
      <c r="B2202" s="36">
        <v>14021</v>
      </c>
      <c r="C2202" s="48" t="s">
        <v>960</v>
      </c>
      <c r="D2202" s="35" t="s">
        <v>118</v>
      </c>
      <c r="E2202" s="37">
        <v>5</v>
      </c>
      <c r="F2202" s="42" t="s">
        <v>6327</v>
      </c>
      <c r="G2202" s="39"/>
      <c r="J2202" s="40">
        <v>1</v>
      </c>
      <c r="K2202" s="41" t="s">
        <v>953</v>
      </c>
      <c r="L2202" s="37">
        <v>5</v>
      </c>
      <c r="M2202" s="42" t="s">
        <v>147</v>
      </c>
      <c r="N2202" s="42" t="s">
        <v>147</v>
      </c>
      <c r="O2202" s="39"/>
      <c r="Q2202" s="38"/>
      <c r="R2202" s="40">
        <v>0</v>
      </c>
      <c r="S2202" s="41" t="s">
        <v>6</v>
      </c>
      <c r="T2202" s="35" t="s">
        <v>66</v>
      </c>
      <c r="U2202" s="35" t="s">
        <v>33</v>
      </c>
    </row>
    <row r="2203" spans="1:21" ht="15.65" customHeight="1" x14ac:dyDescent="0.35">
      <c r="A2203" s="35" t="s">
        <v>6768</v>
      </c>
      <c r="B2203" s="36">
        <v>14021</v>
      </c>
      <c r="C2203" s="48" t="s">
        <v>960</v>
      </c>
      <c r="D2203" s="35" t="s">
        <v>118</v>
      </c>
      <c r="E2203" s="37">
        <v>6</v>
      </c>
      <c r="F2203" s="42" t="s">
        <v>1137</v>
      </c>
      <c r="G2203" s="39"/>
      <c r="J2203" s="40">
        <v>0</v>
      </c>
      <c r="K2203" s="41" t="s">
        <v>953</v>
      </c>
      <c r="L2203" s="37">
        <v>6</v>
      </c>
      <c r="M2203" s="42" t="s">
        <v>137</v>
      </c>
      <c r="N2203" s="42" t="s">
        <v>137</v>
      </c>
      <c r="O2203" s="39"/>
      <c r="Q2203" s="38"/>
      <c r="R2203" s="40">
        <v>1</v>
      </c>
      <c r="S2203" s="41" t="s">
        <v>6</v>
      </c>
      <c r="T2203" s="35" t="s">
        <v>66</v>
      </c>
      <c r="U2203" s="35" t="s">
        <v>33</v>
      </c>
    </row>
    <row r="2204" spans="1:21" ht="15.65" customHeight="1" x14ac:dyDescent="0.35">
      <c r="A2204" s="35" t="s">
        <v>6768</v>
      </c>
      <c r="B2204" s="36">
        <v>14021</v>
      </c>
      <c r="C2204" s="48" t="s">
        <v>960</v>
      </c>
      <c r="D2204" s="35" t="s">
        <v>118</v>
      </c>
      <c r="E2204" s="37">
        <v>7</v>
      </c>
      <c r="F2204" s="42" t="s">
        <v>6712</v>
      </c>
      <c r="G2204" s="39"/>
      <c r="J2204" s="40">
        <v>0</v>
      </c>
      <c r="K2204" s="41" t="s">
        <v>953</v>
      </c>
      <c r="L2204" s="37">
        <v>7</v>
      </c>
      <c r="M2204" s="42" t="s">
        <v>6762</v>
      </c>
      <c r="N2204" s="42" t="s">
        <v>6762</v>
      </c>
      <c r="O2204" s="39"/>
      <c r="Q2204" s="38"/>
      <c r="R2204" s="40">
        <v>1</v>
      </c>
      <c r="S2204" s="41" t="s">
        <v>6</v>
      </c>
      <c r="T2204" s="35" t="s">
        <v>66</v>
      </c>
      <c r="U2204" s="35" t="s">
        <v>33</v>
      </c>
    </row>
    <row r="2205" spans="1:21" ht="15.65" customHeight="1" x14ac:dyDescent="0.35">
      <c r="A2205" s="35" t="s">
        <v>6768</v>
      </c>
      <c r="B2205" s="36">
        <v>14021</v>
      </c>
      <c r="C2205" s="48" t="s">
        <v>960</v>
      </c>
      <c r="D2205" s="35" t="s">
        <v>118</v>
      </c>
      <c r="E2205" s="37">
        <v>8</v>
      </c>
      <c r="F2205" s="42" t="s">
        <v>6750</v>
      </c>
      <c r="G2205" s="39"/>
      <c r="J2205" s="40">
        <v>0</v>
      </c>
      <c r="K2205" s="41" t="s">
        <v>953</v>
      </c>
      <c r="L2205" s="37">
        <v>8</v>
      </c>
      <c r="M2205" s="42" t="s">
        <v>6565</v>
      </c>
      <c r="N2205" s="42" t="s">
        <v>6565</v>
      </c>
      <c r="O2205" s="39"/>
      <c r="Q2205" s="38"/>
      <c r="R2205" s="40">
        <v>1</v>
      </c>
      <c r="S2205" s="41" t="s">
        <v>6</v>
      </c>
      <c r="T2205" s="35" t="s">
        <v>66</v>
      </c>
      <c r="U2205" s="35" t="s">
        <v>33</v>
      </c>
    </row>
    <row r="2206" spans="1:21" ht="15.65" customHeight="1" x14ac:dyDescent="0.35">
      <c r="A2206" s="35" t="s">
        <v>6768</v>
      </c>
      <c r="B2206" s="36">
        <v>14021</v>
      </c>
      <c r="C2206" s="48" t="s">
        <v>960</v>
      </c>
      <c r="D2206" s="35" t="s">
        <v>118</v>
      </c>
      <c r="E2206" s="37">
        <v>9</v>
      </c>
      <c r="F2206" s="46" t="s">
        <v>5684</v>
      </c>
      <c r="G2206" s="39"/>
      <c r="J2206" s="40">
        <v>0</v>
      </c>
      <c r="K2206" s="41" t="s">
        <v>953</v>
      </c>
      <c r="L2206" s="37">
        <v>9</v>
      </c>
      <c r="M2206" s="42" t="s">
        <v>6367</v>
      </c>
      <c r="N2206" s="42" t="s">
        <v>6367</v>
      </c>
      <c r="O2206" s="39"/>
      <c r="Q2206" s="38"/>
      <c r="R2206" s="40">
        <v>1</v>
      </c>
      <c r="S2206" s="41" t="s">
        <v>6</v>
      </c>
      <c r="T2206" s="35" t="s">
        <v>66</v>
      </c>
      <c r="U2206" s="35" t="s">
        <v>33</v>
      </c>
    </row>
    <row r="2207" spans="1:21" ht="15.65" customHeight="1" x14ac:dyDescent="0.35">
      <c r="A2207" s="35" t="s">
        <v>6768</v>
      </c>
      <c r="B2207" s="36">
        <v>14021</v>
      </c>
      <c r="C2207" s="48" t="s">
        <v>960</v>
      </c>
      <c r="D2207" s="35" t="s">
        <v>118</v>
      </c>
      <c r="E2207" s="37">
        <v>10</v>
      </c>
      <c r="F2207" s="42" t="s">
        <v>6436</v>
      </c>
      <c r="G2207" s="39"/>
      <c r="J2207" s="40">
        <v>0.5</v>
      </c>
      <c r="K2207" s="41" t="s">
        <v>953</v>
      </c>
      <c r="L2207" s="37">
        <v>10</v>
      </c>
      <c r="M2207" s="42" t="s">
        <v>6763</v>
      </c>
      <c r="N2207" s="42" t="s">
        <v>6763</v>
      </c>
      <c r="O2207" s="39"/>
      <c r="Q2207" s="38"/>
      <c r="R2207" s="40">
        <v>0.5</v>
      </c>
      <c r="S2207" s="41" t="s">
        <v>6</v>
      </c>
      <c r="T2207" s="35" t="s">
        <v>66</v>
      </c>
      <c r="U2207" s="35" t="s">
        <v>33</v>
      </c>
    </row>
    <row r="2208" spans="1:21" ht="15.65" customHeight="1" x14ac:dyDescent="0.35">
      <c r="A2208" s="35" t="s">
        <v>6768</v>
      </c>
      <c r="B2208" s="36">
        <v>14021</v>
      </c>
      <c r="C2208" s="48" t="s">
        <v>960</v>
      </c>
      <c r="D2208" s="35" t="s">
        <v>118</v>
      </c>
      <c r="E2208" s="37">
        <v>11</v>
      </c>
      <c r="F2208" s="42" t="s">
        <v>6480</v>
      </c>
      <c r="G2208" s="39"/>
      <c r="J2208" s="40">
        <v>0</v>
      </c>
      <c r="K2208" s="41" t="s">
        <v>953</v>
      </c>
      <c r="L2208" s="37">
        <v>11</v>
      </c>
      <c r="M2208" s="42" t="s">
        <v>6373</v>
      </c>
      <c r="N2208" s="42" t="s">
        <v>6373</v>
      </c>
      <c r="O2208" s="39"/>
      <c r="Q2208" s="38"/>
      <c r="R2208" s="40">
        <v>1</v>
      </c>
      <c r="S2208" s="41" t="s">
        <v>6</v>
      </c>
      <c r="T2208" s="35" t="s">
        <v>66</v>
      </c>
      <c r="U2208" s="35" t="s">
        <v>33</v>
      </c>
    </row>
    <row r="2209" spans="1:21" ht="15.65" customHeight="1" x14ac:dyDescent="0.35">
      <c r="A2209" s="35" t="s">
        <v>6768</v>
      </c>
      <c r="B2209" s="36">
        <v>14021</v>
      </c>
      <c r="C2209" s="48" t="s">
        <v>960</v>
      </c>
      <c r="D2209" s="35" t="s">
        <v>118</v>
      </c>
      <c r="E2209" s="37">
        <v>12</v>
      </c>
      <c r="F2209" s="42" t="s">
        <v>6493</v>
      </c>
      <c r="G2209" s="39"/>
      <c r="J2209" s="40">
        <v>0.5</v>
      </c>
      <c r="K2209" s="41" t="s">
        <v>953</v>
      </c>
      <c r="L2209" s="37">
        <v>12</v>
      </c>
      <c r="M2209" s="42" t="s">
        <v>6764</v>
      </c>
      <c r="N2209" s="42" t="s">
        <v>6764</v>
      </c>
      <c r="O2209" s="39"/>
      <c r="Q2209" s="38"/>
      <c r="R2209" s="40">
        <v>0.5</v>
      </c>
      <c r="S2209" s="41" t="s">
        <v>6</v>
      </c>
      <c r="T2209" s="35" t="s">
        <v>66</v>
      </c>
      <c r="U2209" s="35" t="s">
        <v>33</v>
      </c>
    </row>
    <row r="2210" spans="1:21" ht="15.65" customHeight="1" x14ac:dyDescent="0.35">
      <c r="A2210" s="35" t="s">
        <v>6768</v>
      </c>
      <c r="B2210" s="36">
        <v>14021</v>
      </c>
      <c r="C2210" s="48" t="s">
        <v>960</v>
      </c>
      <c r="D2210" s="35" t="s">
        <v>118</v>
      </c>
      <c r="E2210" s="37">
        <v>13</v>
      </c>
      <c r="F2210" s="42" t="s">
        <v>6688</v>
      </c>
      <c r="G2210" s="39"/>
      <c r="J2210" s="40">
        <v>0</v>
      </c>
      <c r="K2210" s="41" t="s">
        <v>953</v>
      </c>
      <c r="L2210" s="37">
        <v>13</v>
      </c>
      <c r="M2210" s="42" t="s">
        <v>6765</v>
      </c>
      <c r="N2210" s="42" t="s">
        <v>6765</v>
      </c>
      <c r="O2210" s="39"/>
      <c r="Q2210" s="38"/>
      <c r="R2210" s="40">
        <v>1</v>
      </c>
      <c r="S2210" s="41" t="s">
        <v>6</v>
      </c>
      <c r="T2210" s="35" t="s">
        <v>66</v>
      </c>
      <c r="U2210" s="35" t="s">
        <v>33</v>
      </c>
    </row>
    <row r="2211" spans="1:21" ht="15.65" customHeight="1" x14ac:dyDescent="0.35">
      <c r="A2211" s="35" t="s">
        <v>6768</v>
      </c>
      <c r="B2211" s="36">
        <v>14021</v>
      </c>
      <c r="C2211" s="48" t="s">
        <v>960</v>
      </c>
      <c r="D2211" s="35" t="s">
        <v>118</v>
      </c>
      <c r="E2211" s="37">
        <v>14</v>
      </c>
      <c r="F2211" s="42" t="s">
        <v>4230</v>
      </c>
      <c r="G2211" s="39"/>
      <c r="J2211" s="40">
        <v>0</v>
      </c>
      <c r="K2211" s="41" t="s">
        <v>953</v>
      </c>
      <c r="L2211" s="37">
        <v>14</v>
      </c>
      <c r="M2211" s="42" t="s">
        <v>6497</v>
      </c>
      <c r="N2211" s="42" t="s">
        <v>6497</v>
      </c>
      <c r="O2211" s="39"/>
      <c r="Q2211" s="38"/>
      <c r="R2211" s="40">
        <v>1</v>
      </c>
      <c r="S2211" s="41" t="s">
        <v>6</v>
      </c>
      <c r="T2211" s="35" t="s">
        <v>66</v>
      </c>
      <c r="U2211" s="35" t="s">
        <v>33</v>
      </c>
    </row>
    <row r="2212" spans="1:21" ht="15.65" customHeight="1" x14ac:dyDescent="0.35">
      <c r="A2212" s="35" t="s">
        <v>6768</v>
      </c>
      <c r="B2212" s="36">
        <v>14021</v>
      </c>
      <c r="C2212" s="48" t="s">
        <v>960</v>
      </c>
      <c r="D2212" s="35" t="s">
        <v>118</v>
      </c>
      <c r="E2212" s="37">
        <v>15</v>
      </c>
      <c r="F2212" s="42" t="s">
        <v>1154</v>
      </c>
      <c r="G2212" s="39"/>
      <c r="J2212" s="40">
        <v>0</v>
      </c>
      <c r="K2212" s="41" t="s">
        <v>953</v>
      </c>
      <c r="L2212" s="37">
        <v>15</v>
      </c>
      <c r="M2212" s="42" t="s">
        <v>6365</v>
      </c>
      <c r="N2212" s="42" t="s">
        <v>6365</v>
      </c>
      <c r="O2212" s="39"/>
      <c r="Q2212" s="38"/>
      <c r="R2212" s="40">
        <v>1</v>
      </c>
      <c r="S2212" s="41" t="s">
        <v>6</v>
      </c>
      <c r="T2212" s="35" t="s">
        <v>66</v>
      </c>
      <c r="U2212" s="35" t="s">
        <v>33</v>
      </c>
    </row>
    <row r="2213" spans="1:21" ht="15.65" customHeight="1" x14ac:dyDescent="0.35">
      <c r="A2213" s="35" t="s">
        <v>6768</v>
      </c>
      <c r="B2213" s="36">
        <v>14021</v>
      </c>
      <c r="C2213" s="48" t="s">
        <v>960</v>
      </c>
      <c r="D2213" s="35" t="s">
        <v>118</v>
      </c>
      <c r="E2213" s="37">
        <v>16</v>
      </c>
      <c r="F2213" s="42" t="s">
        <v>6756</v>
      </c>
      <c r="G2213" s="39"/>
      <c r="J2213" s="40">
        <v>1</v>
      </c>
      <c r="K2213" s="41" t="s">
        <v>953</v>
      </c>
      <c r="L2213" s="37">
        <v>16</v>
      </c>
      <c r="M2213" s="49" t="s">
        <v>6499</v>
      </c>
      <c r="N2213" s="49" t="s">
        <v>6499</v>
      </c>
      <c r="O2213" s="39"/>
      <c r="Q2213" s="38"/>
      <c r="R2213" s="40">
        <v>0</v>
      </c>
      <c r="S2213" s="41" t="s">
        <v>6</v>
      </c>
      <c r="T2213" s="35" t="s">
        <v>66</v>
      </c>
      <c r="U2213" s="35" t="s">
        <v>33</v>
      </c>
    </row>
    <row r="2214" spans="1:21" ht="15.65" customHeight="1" x14ac:dyDescent="0.35">
      <c r="A2214" s="35" t="s">
        <v>6768</v>
      </c>
      <c r="B2214" s="36">
        <v>14021</v>
      </c>
      <c r="C2214" s="48" t="s">
        <v>960</v>
      </c>
      <c r="D2214" s="35" t="s">
        <v>118</v>
      </c>
      <c r="E2214" s="37">
        <v>17</v>
      </c>
      <c r="F2214" s="42" t="s">
        <v>6704</v>
      </c>
      <c r="G2214" s="39"/>
      <c r="J2214" s="40">
        <v>0.5</v>
      </c>
      <c r="K2214" s="41" t="s">
        <v>953</v>
      </c>
      <c r="L2214" s="37">
        <v>17</v>
      </c>
      <c r="M2214" s="42" t="s">
        <v>5080</v>
      </c>
      <c r="N2214" s="42" t="s">
        <v>5080</v>
      </c>
      <c r="O2214" s="39"/>
      <c r="Q2214" s="38"/>
      <c r="R2214" s="40">
        <v>0.5</v>
      </c>
      <c r="S2214" s="41" t="s">
        <v>6</v>
      </c>
      <c r="T2214" s="35" t="s">
        <v>66</v>
      </c>
      <c r="U2214" s="35" t="s">
        <v>33</v>
      </c>
    </row>
    <row r="2215" spans="1:21" ht="15.65" customHeight="1" x14ac:dyDescent="0.35">
      <c r="A2215" s="35" t="s">
        <v>6768</v>
      </c>
      <c r="B2215" s="36">
        <v>14021</v>
      </c>
      <c r="C2215" s="48" t="s">
        <v>960</v>
      </c>
      <c r="D2215" s="35" t="s">
        <v>118</v>
      </c>
      <c r="E2215" s="37">
        <v>18</v>
      </c>
      <c r="F2215" s="46" t="s">
        <v>597</v>
      </c>
      <c r="G2215" s="39"/>
      <c r="J2215" s="40">
        <v>0</v>
      </c>
      <c r="K2215" s="41" t="s">
        <v>953</v>
      </c>
      <c r="L2215" s="37">
        <v>18</v>
      </c>
      <c r="M2215" s="42" t="s">
        <v>6369</v>
      </c>
      <c r="N2215" s="42" t="s">
        <v>6369</v>
      </c>
      <c r="O2215" s="39"/>
      <c r="Q2215" s="38"/>
      <c r="R2215" s="40">
        <v>1</v>
      </c>
      <c r="S2215" s="41" t="s">
        <v>6</v>
      </c>
      <c r="T2215" s="35" t="s">
        <v>66</v>
      </c>
      <c r="U2215" s="35" t="s">
        <v>33</v>
      </c>
    </row>
    <row r="2216" spans="1:21" ht="15.65" customHeight="1" x14ac:dyDescent="0.35">
      <c r="A2216" s="35" t="s">
        <v>6768</v>
      </c>
      <c r="B2216" s="36">
        <v>14021</v>
      </c>
      <c r="C2216" s="48" t="s">
        <v>960</v>
      </c>
      <c r="D2216" s="35" t="s">
        <v>118</v>
      </c>
      <c r="E2216" s="37">
        <v>19</v>
      </c>
      <c r="F2216" s="46" t="s">
        <v>6704</v>
      </c>
      <c r="G2216" s="39"/>
      <c r="J2216" s="40">
        <v>0</v>
      </c>
      <c r="K2216" s="41" t="s">
        <v>953</v>
      </c>
      <c r="L2216" s="37">
        <v>19</v>
      </c>
      <c r="M2216" s="42" t="s">
        <v>5940</v>
      </c>
      <c r="N2216" s="42" t="s">
        <v>5940</v>
      </c>
      <c r="O2216" s="39"/>
      <c r="Q2216" s="38"/>
      <c r="R2216" s="40">
        <v>1</v>
      </c>
      <c r="S2216" s="41" t="s">
        <v>6</v>
      </c>
      <c r="T2216" s="35" t="s">
        <v>66</v>
      </c>
      <c r="U2216" s="35" t="s">
        <v>33</v>
      </c>
    </row>
    <row r="2217" spans="1:21" ht="15.65" customHeight="1" x14ac:dyDescent="0.35">
      <c r="A2217" s="35" t="s">
        <v>6768</v>
      </c>
      <c r="B2217" s="36">
        <v>14021</v>
      </c>
      <c r="C2217" s="48" t="s">
        <v>960</v>
      </c>
      <c r="D2217" s="35" t="s">
        <v>118</v>
      </c>
      <c r="E2217" s="37">
        <v>20</v>
      </c>
      <c r="F2217" s="46" t="s">
        <v>6602</v>
      </c>
      <c r="G2217" s="39"/>
      <c r="J2217" s="40">
        <v>0</v>
      </c>
      <c r="K2217" s="41" t="s">
        <v>953</v>
      </c>
      <c r="L2217" s="37">
        <v>20</v>
      </c>
      <c r="M2217" s="42" t="s">
        <v>6372</v>
      </c>
      <c r="N2217" s="42" t="s">
        <v>6372</v>
      </c>
      <c r="O2217" s="39"/>
      <c r="Q2217" s="38"/>
      <c r="R2217" s="40">
        <v>1</v>
      </c>
      <c r="S2217" s="41" t="s">
        <v>6</v>
      </c>
      <c r="T2217" s="35" t="s">
        <v>66</v>
      </c>
      <c r="U2217" s="35" t="s">
        <v>33</v>
      </c>
    </row>
    <row r="2218" spans="1:21" ht="15.65" customHeight="1" x14ac:dyDescent="0.35">
      <c r="A2218" s="35" t="s">
        <v>6768</v>
      </c>
      <c r="B2218" s="36">
        <v>14021</v>
      </c>
      <c r="C2218" s="48" t="s">
        <v>960</v>
      </c>
      <c r="D2218" s="35" t="s">
        <v>118</v>
      </c>
      <c r="E2218" s="37">
        <v>21</v>
      </c>
      <c r="F2218" s="46" t="s">
        <v>6757</v>
      </c>
      <c r="G2218" s="39"/>
      <c r="J2218" s="40">
        <v>1</v>
      </c>
      <c r="K2218" s="41" t="s">
        <v>953</v>
      </c>
      <c r="L2218" s="37">
        <v>21</v>
      </c>
      <c r="M2218" s="42" t="s">
        <v>6368</v>
      </c>
      <c r="N2218" s="42" t="s">
        <v>6368</v>
      </c>
      <c r="O2218" s="39"/>
      <c r="Q2218" s="38"/>
      <c r="R2218" s="40">
        <v>0</v>
      </c>
      <c r="S2218" s="41" t="s">
        <v>6</v>
      </c>
      <c r="T2218" s="35" t="s">
        <v>66</v>
      </c>
      <c r="U2218" s="35" t="s">
        <v>33</v>
      </c>
    </row>
    <row r="2219" spans="1:21" ht="15.65" customHeight="1" x14ac:dyDescent="0.35">
      <c r="A2219" s="35" t="s">
        <v>6768</v>
      </c>
      <c r="B2219" s="36">
        <v>14021</v>
      </c>
      <c r="C2219" s="48" t="s">
        <v>960</v>
      </c>
      <c r="D2219" s="35" t="s">
        <v>118</v>
      </c>
      <c r="E2219" s="37">
        <v>22</v>
      </c>
      <c r="F2219" s="46" t="s">
        <v>6758</v>
      </c>
      <c r="G2219" s="39"/>
      <c r="J2219" s="40">
        <v>0.5</v>
      </c>
      <c r="K2219" s="41" t="s">
        <v>953</v>
      </c>
      <c r="L2219" s="37">
        <v>22</v>
      </c>
      <c r="M2219" s="42" t="s">
        <v>6766</v>
      </c>
      <c r="N2219" s="42" t="s">
        <v>6766</v>
      </c>
      <c r="O2219" s="39"/>
      <c r="Q2219" s="38"/>
      <c r="R2219" s="40">
        <v>0.5</v>
      </c>
      <c r="S2219" s="41" t="s">
        <v>6</v>
      </c>
      <c r="T2219" s="35" t="s">
        <v>66</v>
      </c>
      <c r="U2219" s="35" t="s">
        <v>33</v>
      </c>
    </row>
    <row r="2220" spans="1:21" ht="15.65" customHeight="1" x14ac:dyDescent="0.35">
      <c r="A2220" s="35" t="s">
        <v>6768</v>
      </c>
      <c r="B2220" s="36">
        <v>14021</v>
      </c>
      <c r="C2220" s="48" t="s">
        <v>960</v>
      </c>
      <c r="D2220" s="35" t="s">
        <v>118</v>
      </c>
      <c r="E2220" s="37">
        <v>23</v>
      </c>
      <c r="F2220" s="46" t="s">
        <v>6759</v>
      </c>
      <c r="G2220" s="39"/>
      <c r="J2220" s="40">
        <v>0.5</v>
      </c>
      <c r="K2220" s="41" t="s">
        <v>953</v>
      </c>
      <c r="L2220" s="37">
        <v>23</v>
      </c>
      <c r="M2220" s="42" t="s">
        <v>6498</v>
      </c>
      <c r="N2220" s="42" t="s">
        <v>6498</v>
      </c>
      <c r="O2220" s="39"/>
      <c r="Q2220" s="38"/>
      <c r="R2220" s="40">
        <v>0.5</v>
      </c>
      <c r="S2220" s="41" t="s">
        <v>6</v>
      </c>
      <c r="T2220" s="35" t="s">
        <v>66</v>
      </c>
      <c r="U2220" s="35" t="s">
        <v>33</v>
      </c>
    </row>
    <row r="2221" spans="1:21" ht="15.65" customHeight="1" x14ac:dyDescent="0.35">
      <c r="A2221" s="35" t="s">
        <v>6768</v>
      </c>
      <c r="B2221" s="36">
        <v>14021</v>
      </c>
      <c r="C2221" s="48" t="s">
        <v>960</v>
      </c>
      <c r="D2221" s="35" t="s">
        <v>118</v>
      </c>
      <c r="E2221" s="37">
        <v>24</v>
      </c>
      <c r="F2221" s="46" t="s">
        <v>6760</v>
      </c>
      <c r="G2221" s="39"/>
      <c r="J2221" s="40">
        <v>0</v>
      </c>
      <c r="K2221" s="41" t="s">
        <v>953</v>
      </c>
      <c r="L2221" s="37">
        <v>24</v>
      </c>
      <c r="M2221" s="42" t="s">
        <v>341</v>
      </c>
      <c r="N2221" s="42" t="s">
        <v>341</v>
      </c>
      <c r="O2221" s="39"/>
      <c r="Q2221" s="38"/>
      <c r="R2221" s="40">
        <v>1</v>
      </c>
      <c r="S2221" s="41" t="s">
        <v>6</v>
      </c>
      <c r="T2221" s="35" t="s">
        <v>66</v>
      </c>
      <c r="U2221" s="35" t="s">
        <v>33</v>
      </c>
    </row>
    <row r="2222" spans="1:21" ht="15.65" customHeight="1" x14ac:dyDescent="0.35">
      <c r="A2222" s="35" t="s">
        <v>6768</v>
      </c>
      <c r="B2222" s="36">
        <v>14021</v>
      </c>
      <c r="C2222" s="48" t="s">
        <v>960</v>
      </c>
      <c r="D2222" s="35" t="s">
        <v>118</v>
      </c>
      <c r="E2222" s="37">
        <v>25</v>
      </c>
      <c r="F2222" s="42" t="s">
        <v>6134</v>
      </c>
      <c r="G2222" s="39"/>
      <c r="J2222" s="40">
        <v>0</v>
      </c>
      <c r="K2222" s="41" t="s">
        <v>953</v>
      </c>
      <c r="L2222" s="37">
        <v>25</v>
      </c>
      <c r="M2222" s="42" t="s">
        <v>824</v>
      </c>
      <c r="N2222" s="42" t="s">
        <v>824</v>
      </c>
      <c r="O2222" s="39"/>
      <c r="Q2222" s="38"/>
      <c r="R2222" s="40">
        <v>1</v>
      </c>
      <c r="S2222" s="41" t="s">
        <v>6</v>
      </c>
      <c r="T2222" s="35" t="s">
        <v>66</v>
      </c>
      <c r="U2222" s="35" t="s">
        <v>33</v>
      </c>
    </row>
    <row r="2223" spans="1:21" ht="15.65" customHeight="1" x14ac:dyDescent="0.35">
      <c r="A2223" s="35" t="s">
        <v>6791</v>
      </c>
      <c r="B2223" s="36">
        <v>14168</v>
      </c>
      <c r="C2223" s="35" t="s">
        <v>6787</v>
      </c>
      <c r="D2223" s="35" t="s">
        <v>118</v>
      </c>
      <c r="E2223" s="37">
        <v>1</v>
      </c>
      <c r="F2223" s="45" t="s">
        <v>6702</v>
      </c>
      <c r="G2223" s="39"/>
      <c r="J2223" s="40">
        <v>1</v>
      </c>
      <c r="K2223" s="41" t="s">
        <v>86</v>
      </c>
      <c r="L2223" s="37">
        <v>1</v>
      </c>
      <c r="M2223" s="42" t="s">
        <v>6770</v>
      </c>
      <c r="N2223" s="42" t="s">
        <v>6770</v>
      </c>
      <c r="O2223" s="39"/>
      <c r="Q2223" s="38"/>
      <c r="R2223" s="40">
        <v>0</v>
      </c>
      <c r="S2223" s="41" t="s">
        <v>26</v>
      </c>
      <c r="T2223" s="35" t="s">
        <v>28</v>
      </c>
      <c r="U2223" s="35" t="s">
        <v>33</v>
      </c>
    </row>
    <row r="2224" spans="1:21" ht="15.65" customHeight="1" x14ac:dyDescent="0.35">
      <c r="A2224" s="35" t="s">
        <v>6791</v>
      </c>
      <c r="B2224" s="36">
        <v>14168</v>
      </c>
      <c r="C2224" s="35" t="s">
        <v>6787</v>
      </c>
      <c r="D2224" s="35" t="s">
        <v>118</v>
      </c>
      <c r="E2224" s="37">
        <v>2</v>
      </c>
      <c r="F2224" s="45" t="s">
        <v>1132</v>
      </c>
      <c r="G2224" s="39"/>
      <c r="J2224" s="40">
        <v>0</v>
      </c>
      <c r="K2224" s="41" t="s">
        <v>86</v>
      </c>
      <c r="L2224" s="37">
        <v>2</v>
      </c>
      <c r="M2224" s="42" t="s">
        <v>6605</v>
      </c>
      <c r="N2224" s="42" t="s">
        <v>6605</v>
      </c>
      <c r="O2224" s="39"/>
      <c r="Q2224" s="38"/>
      <c r="R2224" s="40">
        <v>1</v>
      </c>
      <c r="S2224" s="41" t="s">
        <v>26</v>
      </c>
      <c r="T2224" s="35" t="s">
        <v>28</v>
      </c>
      <c r="U2224" s="35" t="s">
        <v>33</v>
      </c>
    </row>
    <row r="2225" spans="1:21" ht="15.65" customHeight="1" x14ac:dyDescent="0.35">
      <c r="A2225" s="35" t="s">
        <v>6791</v>
      </c>
      <c r="B2225" s="36">
        <v>14168</v>
      </c>
      <c r="C2225" s="35" t="s">
        <v>6787</v>
      </c>
      <c r="D2225" s="35" t="s">
        <v>118</v>
      </c>
      <c r="E2225" s="37">
        <v>3</v>
      </c>
      <c r="F2225" s="42" t="s">
        <v>6327</v>
      </c>
      <c r="G2225" s="39"/>
      <c r="J2225" s="40">
        <v>0</v>
      </c>
      <c r="K2225" s="41" t="s">
        <v>86</v>
      </c>
      <c r="L2225" s="37">
        <v>3</v>
      </c>
      <c r="M2225" s="42" t="s">
        <v>6604</v>
      </c>
      <c r="N2225" s="42" t="s">
        <v>6604</v>
      </c>
      <c r="O2225" s="39"/>
      <c r="Q2225" s="38"/>
      <c r="R2225" s="40">
        <v>1</v>
      </c>
      <c r="S2225" s="41" t="s">
        <v>26</v>
      </c>
      <c r="T2225" s="35" t="s">
        <v>28</v>
      </c>
      <c r="U2225" s="35" t="s">
        <v>33</v>
      </c>
    </row>
    <row r="2226" spans="1:21" ht="15.65" customHeight="1" x14ac:dyDescent="0.35">
      <c r="A2226" s="35" t="s">
        <v>6791</v>
      </c>
      <c r="B2226" s="36">
        <v>14168</v>
      </c>
      <c r="C2226" s="35" t="s">
        <v>6787</v>
      </c>
      <c r="D2226" s="35" t="s">
        <v>118</v>
      </c>
      <c r="E2226" s="37">
        <v>4</v>
      </c>
      <c r="F2226" s="42" t="s">
        <v>1137</v>
      </c>
      <c r="G2226" s="39"/>
      <c r="J2226" s="40">
        <v>1</v>
      </c>
      <c r="K2226" s="41" t="s">
        <v>86</v>
      </c>
      <c r="L2226" s="37">
        <v>4</v>
      </c>
      <c r="M2226" s="42" t="s">
        <v>6771</v>
      </c>
      <c r="N2226" s="42" t="s">
        <v>6771</v>
      </c>
      <c r="O2226" s="39"/>
      <c r="Q2226" s="38"/>
      <c r="R2226" s="40">
        <v>0</v>
      </c>
      <c r="S2226" s="41" t="s">
        <v>26</v>
      </c>
      <c r="T2226" s="35" t="s">
        <v>28</v>
      </c>
      <c r="U2226" s="35" t="s">
        <v>33</v>
      </c>
    </row>
    <row r="2227" spans="1:21" ht="15.65" customHeight="1" x14ac:dyDescent="0.35">
      <c r="A2227" s="35" t="s">
        <v>6791</v>
      </c>
      <c r="B2227" s="36">
        <v>14168</v>
      </c>
      <c r="C2227" s="35" t="s">
        <v>6787</v>
      </c>
      <c r="D2227" s="35" t="s">
        <v>118</v>
      </c>
      <c r="E2227" s="37">
        <v>5</v>
      </c>
      <c r="F2227" s="46" t="s">
        <v>5684</v>
      </c>
      <c r="G2227" s="39"/>
      <c r="J2227" s="40">
        <v>1</v>
      </c>
      <c r="K2227" s="41" t="s">
        <v>86</v>
      </c>
      <c r="L2227" s="37">
        <v>5</v>
      </c>
      <c r="M2227" s="46" t="s">
        <v>6606</v>
      </c>
      <c r="N2227" s="46" t="s">
        <v>6606</v>
      </c>
      <c r="O2227" s="39"/>
      <c r="Q2227" s="38"/>
      <c r="R2227" s="40">
        <v>0</v>
      </c>
      <c r="S2227" s="41" t="s">
        <v>26</v>
      </c>
      <c r="T2227" s="35" t="s">
        <v>28</v>
      </c>
      <c r="U2227" s="35" t="s">
        <v>33</v>
      </c>
    </row>
    <row r="2228" spans="1:21" ht="15.65" customHeight="1" x14ac:dyDescent="0.35">
      <c r="A2228" s="35" t="s">
        <v>6791</v>
      </c>
      <c r="B2228" s="36">
        <v>14168</v>
      </c>
      <c r="C2228" s="35" t="s">
        <v>6787</v>
      </c>
      <c r="D2228" s="35" t="s">
        <v>118</v>
      </c>
      <c r="E2228" s="37">
        <v>6</v>
      </c>
      <c r="F2228" s="42" t="s">
        <v>6750</v>
      </c>
      <c r="G2228" s="39"/>
      <c r="J2228" s="40">
        <v>0</v>
      </c>
      <c r="K2228" s="41" t="s">
        <v>86</v>
      </c>
      <c r="L2228" s="37">
        <v>6</v>
      </c>
      <c r="M2228" s="42" t="s">
        <v>6772</v>
      </c>
      <c r="N2228" s="42" t="s">
        <v>6772</v>
      </c>
      <c r="O2228" s="39"/>
      <c r="Q2228" s="38"/>
      <c r="R2228" s="40">
        <v>1</v>
      </c>
      <c r="S2228" s="41" t="s">
        <v>26</v>
      </c>
      <c r="T2228" s="35" t="s">
        <v>28</v>
      </c>
      <c r="U2228" s="35" t="s">
        <v>33</v>
      </c>
    </row>
    <row r="2229" spans="1:21" ht="15.65" customHeight="1" x14ac:dyDescent="0.35">
      <c r="A2229" s="35" t="s">
        <v>6791</v>
      </c>
      <c r="B2229" s="36">
        <v>14168</v>
      </c>
      <c r="C2229" s="35" t="s">
        <v>6787</v>
      </c>
      <c r="D2229" s="35" t="s">
        <v>118</v>
      </c>
      <c r="E2229" s="37">
        <v>7</v>
      </c>
      <c r="F2229" s="42" t="s">
        <v>6480</v>
      </c>
      <c r="G2229" s="39"/>
      <c r="J2229" s="40">
        <v>0</v>
      </c>
      <c r="K2229" s="41" t="s">
        <v>86</v>
      </c>
      <c r="L2229" s="37">
        <v>7</v>
      </c>
      <c r="M2229" s="45" t="s">
        <v>6610</v>
      </c>
      <c r="N2229" s="45" t="s">
        <v>6610</v>
      </c>
      <c r="O2229" s="39"/>
      <c r="Q2229" s="38"/>
      <c r="R2229" s="47">
        <v>1</v>
      </c>
      <c r="S2229" s="41" t="s">
        <v>26</v>
      </c>
      <c r="T2229" s="35" t="s">
        <v>28</v>
      </c>
      <c r="U2229" s="35" t="s">
        <v>33</v>
      </c>
    </row>
    <row r="2230" spans="1:21" ht="15.65" customHeight="1" x14ac:dyDescent="0.35">
      <c r="A2230" s="35" t="s">
        <v>6791</v>
      </c>
      <c r="B2230" s="36">
        <v>14168</v>
      </c>
      <c r="C2230" s="35" t="s">
        <v>6787</v>
      </c>
      <c r="D2230" s="35" t="s">
        <v>118</v>
      </c>
      <c r="E2230" s="37">
        <v>8</v>
      </c>
      <c r="F2230" s="42" t="s">
        <v>771</v>
      </c>
      <c r="G2230" s="39"/>
      <c r="J2230" s="40">
        <v>0</v>
      </c>
      <c r="K2230" s="41" t="s">
        <v>86</v>
      </c>
      <c r="L2230" s="37">
        <v>8</v>
      </c>
      <c r="M2230" s="42" t="s">
        <v>6614</v>
      </c>
      <c r="N2230" s="42" t="s">
        <v>6614</v>
      </c>
      <c r="O2230" s="39"/>
      <c r="Q2230" s="38"/>
      <c r="R2230" s="40">
        <v>1</v>
      </c>
      <c r="S2230" s="41" t="s">
        <v>26</v>
      </c>
      <c r="T2230" s="35" t="s">
        <v>28</v>
      </c>
      <c r="U2230" s="35" t="s">
        <v>33</v>
      </c>
    </row>
    <row r="2231" spans="1:21" ht="15.65" customHeight="1" x14ac:dyDescent="0.35">
      <c r="A2231" s="35" t="s">
        <v>6791</v>
      </c>
      <c r="B2231" s="36">
        <v>14168</v>
      </c>
      <c r="C2231" s="35" t="s">
        <v>6787</v>
      </c>
      <c r="D2231" s="35" t="s">
        <v>118</v>
      </c>
      <c r="E2231" s="37">
        <v>9</v>
      </c>
      <c r="F2231" s="42" t="s">
        <v>4532</v>
      </c>
      <c r="G2231" s="39"/>
      <c r="J2231" s="40">
        <v>0</v>
      </c>
      <c r="K2231" s="41" t="s">
        <v>86</v>
      </c>
      <c r="L2231" s="37">
        <v>9</v>
      </c>
      <c r="M2231" s="42" t="s">
        <v>6773</v>
      </c>
      <c r="N2231" s="42" t="s">
        <v>6773</v>
      </c>
      <c r="O2231" s="39"/>
      <c r="Q2231" s="38"/>
      <c r="R2231" s="40">
        <v>1</v>
      </c>
      <c r="S2231" s="41" t="s">
        <v>26</v>
      </c>
      <c r="T2231" s="35" t="s">
        <v>28</v>
      </c>
      <c r="U2231" s="35" t="s">
        <v>33</v>
      </c>
    </row>
    <row r="2232" spans="1:21" ht="15.65" customHeight="1" x14ac:dyDescent="0.35">
      <c r="A2232" s="35" t="s">
        <v>6791</v>
      </c>
      <c r="B2232" s="36">
        <v>14168</v>
      </c>
      <c r="C2232" s="35" t="s">
        <v>6787</v>
      </c>
      <c r="D2232" s="35" t="s">
        <v>118</v>
      </c>
      <c r="E2232" s="37">
        <v>10</v>
      </c>
      <c r="F2232" s="42" t="s">
        <v>6493</v>
      </c>
      <c r="G2232" s="39"/>
      <c r="J2232" s="40">
        <v>0.5</v>
      </c>
      <c r="K2232" s="41" t="s">
        <v>86</v>
      </c>
      <c r="L2232" s="37">
        <v>10</v>
      </c>
      <c r="M2232" s="42" t="s">
        <v>6774</v>
      </c>
      <c r="N2232" s="42" t="s">
        <v>6774</v>
      </c>
      <c r="O2232" s="39"/>
      <c r="Q2232" s="38"/>
      <c r="R2232" s="40">
        <v>0.5</v>
      </c>
      <c r="S2232" s="41" t="s">
        <v>26</v>
      </c>
      <c r="T2232" s="35" t="s">
        <v>28</v>
      </c>
      <c r="U2232" s="35" t="s">
        <v>33</v>
      </c>
    </row>
    <row r="2233" spans="1:21" ht="15.65" customHeight="1" x14ac:dyDescent="0.35">
      <c r="A2233" s="35" t="s">
        <v>6791</v>
      </c>
      <c r="B2233" s="36">
        <v>14168</v>
      </c>
      <c r="C2233" s="35" t="s">
        <v>6787</v>
      </c>
      <c r="D2233" s="35" t="s">
        <v>118</v>
      </c>
      <c r="E2233" s="37">
        <v>11</v>
      </c>
      <c r="F2233" s="42" t="s">
        <v>6436</v>
      </c>
      <c r="G2233" s="39"/>
      <c r="J2233" s="40">
        <v>0</v>
      </c>
      <c r="K2233" s="41" t="s">
        <v>86</v>
      </c>
      <c r="L2233" s="37">
        <v>11</v>
      </c>
      <c r="M2233" s="42" t="s">
        <v>6775</v>
      </c>
      <c r="N2233" s="42" t="s">
        <v>6775</v>
      </c>
      <c r="O2233" s="39"/>
      <c r="Q2233" s="38"/>
      <c r="R2233" s="40">
        <v>1</v>
      </c>
      <c r="S2233" s="41" t="s">
        <v>26</v>
      </c>
      <c r="T2233" s="35" t="s">
        <v>28</v>
      </c>
      <c r="U2233" s="35" t="s">
        <v>33</v>
      </c>
    </row>
    <row r="2234" spans="1:21" ht="15.65" customHeight="1" x14ac:dyDescent="0.35">
      <c r="A2234" s="35" t="s">
        <v>6791</v>
      </c>
      <c r="B2234" s="36">
        <v>14168</v>
      </c>
      <c r="C2234" s="35" t="s">
        <v>6787</v>
      </c>
      <c r="D2234" s="35" t="s">
        <v>118</v>
      </c>
      <c r="E2234" s="37">
        <v>12</v>
      </c>
      <c r="F2234" s="42" t="s">
        <v>4230</v>
      </c>
      <c r="G2234" s="39"/>
      <c r="J2234" s="40">
        <v>0.5</v>
      </c>
      <c r="K2234" s="41" t="s">
        <v>86</v>
      </c>
      <c r="L2234" s="37">
        <v>12</v>
      </c>
      <c r="M2234" s="42" t="s">
        <v>6613</v>
      </c>
      <c r="N2234" s="42" t="s">
        <v>6613</v>
      </c>
      <c r="O2234" s="39"/>
      <c r="Q2234" s="38"/>
      <c r="R2234" s="40">
        <v>0.5</v>
      </c>
      <c r="S2234" s="41" t="s">
        <v>26</v>
      </c>
      <c r="T2234" s="35" t="s">
        <v>28</v>
      </c>
      <c r="U2234" s="35" t="s">
        <v>33</v>
      </c>
    </row>
    <row r="2235" spans="1:21" ht="15.65" customHeight="1" x14ac:dyDescent="0.35">
      <c r="A2235" s="35" t="s">
        <v>6791</v>
      </c>
      <c r="B2235" s="36">
        <v>14168</v>
      </c>
      <c r="C2235" s="35" t="s">
        <v>6787</v>
      </c>
      <c r="D2235" s="35" t="s">
        <v>118</v>
      </c>
      <c r="E2235" s="37">
        <v>13</v>
      </c>
      <c r="F2235" s="42" t="s">
        <v>6704</v>
      </c>
      <c r="G2235" s="39"/>
      <c r="J2235" s="40">
        <v>0</v>
      </c>
      <c r="K2235" s="41" t="s">
        <v>86</v>
      </c>
      <c r="L2235" s="37">
        <v>13</v>
      </c>
      <c r="M2235" s="42" t="s">
        <v>6776</v>
      </c>
      <c r="N2235" s="42" t="s">
        <v>6776</v>
      </c>
      <c r="O2235" s="39"/>
      <c r="Q2235" s="38"/>
      <c r="R2235" s="40">
        <v>1</v>
      </c>
      <c r="S2235" s="41" t="s">
        <v>26</v>
      </c>
      <c r="T2235" s="35" t="s">
        <v>28</v>
      </c>
      <c r="U2235" s="35" t="s">
        <v>33</v>
      </c>
    </row>
    <row r="2236" spans="1:21" ht="15.65" customHeight="1" x14ac:dyDescent="0.35">
      <c r="A2236" s="35" t="s">
        <v>6791</v>
      </c>
      <c r="B2236" s="36">
        <v>14168</v>
      </c>
      <c r="C2236" s="35" t="s">
        <v>6787</v>
      </c>
      <c r="D2236" s="35" t="s">
        <v>118</v>
      </c>
      <c r="E2236" s="37">
        <v>14</v>
      </c>
      <c r="F2236" s="42" t="s">
        <v>6602</v>
      </c>
      <c r="G2236" s="39"/>
      <c r="J2236" s="40">
        <v>0</v>
      </c>
      <c r="K2236" s="41" t="s">
        <v>86</v>
      </c>
      <c r="L2236" s="37">
        <v>14</v>
      </c>
      <c r="M2236" s="42" t="s">
        <v>6777</v>
      </c>
      <c r="N2236" s="42" t="s">
        <v>6777</v>
      </c>
      <c r="O2236" s="39"/>
      <c r="Q2236" s="38"/>
      <c r="R2236" s="40">
        <v>1</v>
      </c>
      <c r="S2236" s="41" t="s">
        <v>26</v>
      </c>
      <c r="T2236" s="35" t="s">
        <v>28</v>
      </c>
      <c r="U2236" s="35" t="s">
        <v>33</v>
      </c>
    </row>
    <row r="2237" spans="1:21" ht="15.65" customHeight="1" x14ac:dyDescent="0.35">
      <c r="A2237" s="35" t="s">
        <v>6791</v>
      </c>
      <c r="B2237" s="36">
        <v>14168</v>
      </c>
      <c r="C2237" s="35" t="s">
        <v>6787</v>
      </c>
      <c r="D2237" s="35" t="s">
        <v>118</v>
      </c>
      <c r="E2237" s="37">
        <v>15</v>
      </c>
      <c r="F2237" s="42" t="s">
        <v>6769</v>
      </c>
      <c r="G2237" s="39"/>
      <c r="J2237" s="40">
        <v>0</v>
      </c>
      <c r="K2237" s="41" t="s">
        <v>86</v>
      </c>
      <c r="L2237" s="37">
        <v>15</v>
      </c>
      <c r="M2237" s="42" t="s">
        <v>6616</v>
      </c>
      <c r="N2237" s="42" t="s">
        <v>6616</v>
      </c>
      <c r="O2237" s="39"/>
      <c r="Q2237" s="38"/>
      <c r="R2237" s="40">
        <v>1</v>
      </c>
      <c r="S2237" s="41" t="s">
        <v>26</v>
      </c>
      <c r="T2237" s="35" t="s">
        <v>28</v>
      </c>
      <c r="U2237" s="35" t="s">
        <v>33</v>
      </c>
    </row>
    <row r="2238" spans="1:21" ht="15.65" customHeight="1" x14ac:dyDescent="0.35">
      <c r="A2238" s="35" t="s">
        <v>6791</v>
      </c>
      <c r="B2238" s="36">
        <v>14168</v>
      </c>
      <c r="C2238" s="35" t="s">
        <v>6787</v>
      </c>
      <c r="D2238" s="35" t="s">
        <v>118</v>
      </c>
      <c r="E2238" s="37">
        <v>16</v>
      </c>
      <c r="F2238" s="42" t="s">
        <v>5517</v>
      </c>
      <c r="G2238" s="39"/>
      <c r="J2238" s="40">
        <v>1</v>
      </c>
      <c r="K2238" s="41" t="s">
        <v>86</v>
      </c>
      <c r="L2238" s="37">
        <v>16</v>
      </c>
      <c r="M2238" s="42" t="s">
        <v>6617</v>
      </c>
      <c r="N2238" s="42" t="s">
        <v>6617</v>
      </c>
      <c r="O2238" s="39"/>
      <c r="Q2238" s="38"/>
      <c r="R2238" s="40">
        <v>0</v>
      </c>
      <c r="S2238" s="41" t="s">
        <v>26</v>
      </c>
      <c r="T2238" s="35" t="s">
        <v>28</v>
      </c>
      <c r="U2238" s="35" t="s">
        <v>33</v>
      </c>
    </row>
    <row r="2239" spans="1:21" ht="15.65" customHeight="1" x14ac:dyDescent="0.35">
      <c r="A2239" s="35" t="s">
        <v>6791</v>
      </c>
      <c r="B2239" s="36">
        <v>14217</v>
      </c>
      <c r="C2239" s="48" t="s">
        <v>6375</v>
      </c>
      <c r="D2239" s="35" t="s">
        <v>118</v>
      </c>
      <c r="E2239" s="37">
        <v>1</v>
      </c>
      <c r="F2239" s="45" t="s">
        <v>6702</v>
      </c>
      <c r="G2239" s="39"/>
      <c r="J2239" s="40">
        <v>1</v>
      </c>
      <c r="K2239" s="41" t="s">
        <v>59</v>
      </c>
      <c r="L2239" s="37">
        <v>1</v>
      </c>
      <c r="M2239" s="42" t="s">
        <v>6417</v>
      </c>
      <c r="N2239" s="42" t="s">
        <v>6417</v>
      </c>
      <c r="O2239" s="39"/>
      <c r="Q2239" s="38"/>
      <c r="R2239" s="40">
        <v>0</v>
      </c>
      <c r="S2239" s="41" t="s">
        <v>26</v>
      </c>
      <c r="T2239" s="35" t="s">
        <v>28</v>
      </c>
      <c r="U2239" s="35" t="s">
        <v>33</v>
      </c>
    </row>
    <row r="2240" spans="1:21" ht="15.65" customHeight="1" x14ac:dyDescent="0.35">
      <c r="A2240" s="35" t="s">
        <v>6791</v>
      </c>
      <c r="B2240" s="36">
        <v>14217</v>
      </c>
      <c r="C2240" s="48" t="s">
        <v>6375</v>
      </c>
      <c r="D2240" s="35" t="s">
        <v>118</v>
      </c>
      <c r="E2240" s="37">
        <v>2</v>
      </c>
      <c r="F2240" s="42" t="s">
        <v>1132</v>
      </c>
      <c r="G2240" s="39"/>
      <c r="J2240" s="40">
        <v>0.5</v>
      </c>
      <c r="K2240" s="41" t="s">
        <v>59</v>
      </c>
      <c r="L2240" s="37">
        <v>2</v>
      </c>
      <c r="M2240" s="42" t="s">
        <v>6321</v>
      </c>
      <c r="N2240" s="42" t="s">
        <v>6321</v>
      </c>
      <c r="O2240" s="39"/>
      <c r="Q2240" s="38"/>
      <c r="R2240" s="40">
        <v>0.5</v>
      </c>
      <c r="S2240" s="41" t="s">
        <v>26</v>
      </c>
      <c r="T2240" s="35" t="s">
        <v>28</v>
      </c>
      <c r="U2240" s="35" t="s">
        <v>33</v>
      </c>
    </row>
    <row r="2241" spans="1:21" ht="15.65" customHeight="1" x14ac:dyDescent="0.35">
      <c r="A2241" s="35" t="s">
        <v>6791</v>
      </c>
      <c r="B2241" s="36">
        <v>14217</v>
      </c>
      <c r="C2241" s="48" t="s">
        <v>6375</v>
      </c>
      <c r="D2241" s="35" t="s">
        <v>118</v>
      </c>
      <c r="E2241" s="37">
        <v>3</v>
      </c>
      <c r="F2241" s="42" t="s">
        <v>6327</v>
      </c>
      <c r="G2241" s="39"/>
      <c r="J2241" s="40">
        <v>0.5</v>
      </c>
      <c r="K2241" s="41" t="s">
        <v>59</v>
      </c>
      <c r="L2241" s="37">
        <v>3</v>
      </c>
      <c r="M2241" s="42" t="s">
        <v>6483</v>
      </c>
      <c r="N2241" s="42" t="s">
        <v>6483</v>
      </c>
      <c r="O2241" s="39"/>
      <c r="Q2241" s="38"/>
      <c r="R2241" s="40">
        <v>0.5</v>
      </c>
      <c r="S2241" s="41" t="s">
        <v>26</v>
      </c>
      <c r="T2241" s="35" t="s">
        <v>28</v>
      </c>
      <c r="U2241" s="35" t="s">
        <v>33</v>
      </c>
    </row>
    <row r="2242" spans="1:21" ht="15.65" customHeight="1" x14ac:dyDescent="0.35">
      <c r="A2242" s="35" t="s">
        <v>6791</v>
      </c>
      <c r="B2242" s="36">
        <v>14217</v>
      </c>
      <c r="C2242" s="48" t="s">
        <v>6375</v>
      </c>
      <c r="D2242" s="35" t="s">
        <v>118</v>
      </c>
      <c r="E2242" s="37">
        <v>4</v>
      </c>
      <c r="F2242" s="42" t="s">
        <v>1137</v>
      </c>
      <c r="G2242" s="39"/>
      <c r="J2242" s="40">
        <v>1</v>
      </c>
      <c r="K2242" s="41" t="s">
        <v>59</v>
      </c>
      <c r="L2242" s="37">
        <v>4</v>
      </c>
      <c r="M2242" s="42" t="s">
        <v>6352</v>
      </c>
      <c r="N2242" s="42" t="s">
        <v>6352</v>
      </c>
      <c r="O2242" s="39"/>
      <c r="Q2242" s="38"/>
      <c r="R2242" s="40">
        <v>0</v>
      </c>
      <c r="S2242" s="41" t="s">
        <v>26</v>
      </c>
      <c r="T2242" s="35" t="s">
        <v>28</v>
      </c>
      <c r="U2242" s="35" t="s">
        <v>33</v>
      </c>
    </row>
    <row r="2243" spans="1:21" ht="15.65" customHeight="1" x14ac:dyDescent="0.35">
      <c r="A2243" s="35" t="s">
        <v>6791</v>
      </c>
      <c r="B2243" s="36">
        <v>14217</v>
      </c>
      <c r="C2243" s="48" t="s">
        <v>6375</v>
      </c>
      <c r="D2243" s="35" t="s">
        <v>118</v>
      </c>
      <c r="E2243" s="37">
        <v>5</v>
      </c>
      <c r="F2243" s="42" t="s">
        <v>6712</v>
      </c>
      <c r="G2243" s="39"/>
      <c r="J2243" s="40">
        <v>1</v>
      </c>
      <c r="K2243" s="41" t="s">
        <v>59</v>
      </c>
      <c r="L2243" s="37">
        <v>5</v>
      </c>
      <c r="M2243" s="42" t="s">
        <v>6312</v>
      </c>
      <c r="N2243" s="42" t="s">
        <v>6312</v>
      </c>
      <c r="O2243" s="39"/>
      <c r="Q2243" s="38"/>
      <c r="R2243" s="40">
        <v>0</v>
      </c>
      <c r="S2243" s="41" t="s">
        <v>26</v>
      </c>
      <c r="T2243" s="35" t="s">
        <v>28</v>
      </c>
      <c r="U2243" s="35" t="s">
        <v>33</v>
      </c>
    </row>
    <row r="2244" spans="1:21" ht="15.65" customHeight="1" x14ac:dyDescent="0.35">
      <c r="A2244" s="35" t="s">
        <v>6791</v>
      </c>
      <c r="B2244" s="36">
        <v>14217</v>
      </c>
      <c r="C2244" s="48" t="s">
        <v>6375</v>
      </c>
      <c r="D2244" s="35" t="s">
        <v>118</v>
      </c>
      <c r="E2244" s="37">
        <v>6</v>
      </c>
      <c r="F2244" s="46" t="s">
        <v>5684</v>
      </c>
      <c r="G2244" s="39"/>
      <c r="J2244" s="40">
        <v>1</v>
      </c>
      <c r="K2244" s="41" t="s">
        <v>59</v>
      </c>
      <c r="L2244" s="37">
        <v>6</v>
      </c>
      <c r="M2244" s="42" t="s">
        <v>6314</v>
      </c>
      <c r="N2244" s="42" t="s">
        <v>6314</v>
      </c>
      <c r="O2244" s="39"/>
      <c r="Q2244" s="38"/>
      <c r="R2244" s="40">
        <v>0</v>
      </c>
      <c r="S2244" s="41" t="s">
        <v>26</v>
      </c>
      <c r="T2244" s="35" t="s">
        <v>28</v>
      </c>
      <c r="U2244" s="35" t="s">
        <v>33</v>
      </c>
    </row>
    <row r="2245" spans="1:21" ht="15.65" customHeight="1" x14ac:dyDescent="0.35">
      <c r="A2245" s="35" t="s">
        <v>6791</v>
      </c>
      <c r="B2245" s="36">
        <v>14217</v>
      </c>
      <c r="C2245" s="48" t="s">
        <v>6375</v>
      </c>
      <c r="D2245" s="35" t="s">
        <v>118</v>
      </c>
      <c r="E2245" s="37">
        <v>7</v>
      </c>
      <c r="F2245" s="42" t="s">
        <v>4532</v>
      </c>
      <c r="G2245" s="39"/>
      <c r="J2245" s="40">
        <v>1</v>
      </c>
      <c r="K2245" s="41" t="s">
        <v>59</v>
      </c>
      <c r="L2245" s="37">
        <v>7</v>
      </c>
      <c r="M2245" s="42" t="s">
        <v>6264</v>
      </c>
      <c r="N2245" s="42" t="s">
        <v>6264</v>
      </c>
      <c r="O2245" s="39"/>
      <c r="Q2245" s="38"/>
      <c r="R2245" s="40">
        <v>0</v>
      </c>
      <c r="S2245" s="41" t="s">
        <v>26</v>
      </c>
      <c r="T2245" s="35" t="s">
        <v>28</v>
      </c>
      <c r="U2245" s="35" t="s">
        <v>33</v>
      </c>
    </row>
    <row r="2246" spans="1:21" ht="15.65" customHeight="1" x14ac:dyDescent="0.35">
      <c r="A2246" s="35" t="s">
        <v>6791</v>
      </c>
      <c r="B2246" s="36">
        <v>14217</v>
      </c>
      <c r="C2246" s="48" t="s">
        <v>6375</v>
      </c>
      <c r="D2246" s="35" t="s">
        <v>118</v>
      </c>
      <c r="E2246" s="37">
        <v>8</v>
      </c>
      <c r="F2246" s="42" t="s">
        <v>1137</v>
      </c>
      <c r="G2246" s="39"/>
      <c r="J2246" s="40">
        <v>1</v>
      </c>
      <c r="K2246" s="41" t="s">
        <v>59</v>
      </c>
      <c r="L2246" s="37">
        <v>8</v>
      </c>
      <c r="M2246" s="42" t="s">
        <v>6780</v>
      </c>
      <c r="N2246" s="42" t="s">
        <v>6780</v>
      </c>
      <c r="O2246" s="39"/>
      <c r="Q2246" s="38"/>
      <c r="R2246" s="40">
        <v>0</v>
      </c>
      <c r="S2246" s="41" t="s">
        <v>26</v>
      </c>
      <c r="T2246" s="35" t="s">
        <v>28</v>
      </c>
      <c r="U2246" s="35" t="s">
        <v>33</v>
      </c>
    </row>
    <row r="2247" spans="1:21" ht="15.65" customHeight="1" x14ac:dyDescent="0.35">
      <c r="A2247" s="35" t="s">
        <v>6791</v>
      </c>
      <c r="B2247" s="36">
        <v>14217</v>
      </c>
      <c r="C2247" s="48" t="s">
        <v>6375</v>
      </c>
      <c r="D2247" s="35" t="s">
        <v>118</v>
      </c>
      <c r="E2247" s="37">
        <v>9</v>
      </c>
      <c r="F2247" s="42" t="s">
        <v>6436</v>
      </c>
      <c r="G2247" s="39"/>
      <c r="J2247" s="40">
        <v>1</v>
      </c>
      <c r="K2247" s="41" t="s">
        <v>59</v>
      </c>
      <c r="L2247" s="37">
        <v>9</v>
      </c>
      <c r="M2247" s="42" t="s">
        <v>6781</v>
      </c>
      <c r="N2247" s="42" t="s">
        <v>6781</v>
      </c>
      <c r="O2247" s="39"/>
      <c r="Q2247" s="38"/>
      <c r="R2247" s="40">
        <v>0</v>
      </c>
      <c r="S2247" s="41" t="s">
        <v>26</v>
      </c>
      <c r="T2247" s="35" t="s">
        <v>28</v>
      </c>
      <c r="U2247" s="35" t="s">
        <v>33</v>
      </c>
    </row>
    <row r="2248" spans="1:21" ht="15.65" customHeight="1" x14ac:dyDescent="0.35">
      <c r="A2248" s="35" t="s">
        <v>6791</v>
      </c>
      <c r="B2248" s="36">
        <v>14217</v>
      </c>
      <c r="C2248" s="48" t="s">
        <v>6375</v>
      </c>
      <c r="D2248" s="35" t="s">
        <v>118</v>
      </c>
      <c r="E2248" s="37">
        <v>10</v>
      </c>
      <c r="F2248" s="42" t="s">
        <v>771</v>
      </c>
      <c r="G2248" s="39"/>
      <c r="J2248" s="40">
        <v>0.5</v>
      </c>
      <c r="K2248" s="41" t="s">
        <v>59</v>
      </c>
      <c r="L2248" s="37">
        <v>10</v>
      </c>
      <c r="M2248" s="42" t="s">
        <v>6707</v>
      </c>
      <c r="N2248" s="42" t="s">
        <v>6707</v>
      </c>
      <c r="O2248" s="39"/>
      <c r="Q2248" s="38"/>
      <c r="R2248" s="40">
        <v>0.5</v>
      </c>
      <c r="S2248" s="41" t="s">
        <v>26</v>
      </c>
      <c r="T2248" s="35" t="s">
        <v>28</v>
      </c>
      <c r="U2248" s="35" t="s">
        <v>33</v>
      </c>
    </row>
    <row r="2249" spans="1:21" ht="15.65" customHeight="1" x14ac:dyDescent="0.35">
      <c r="A2249" s="35" t="s">
        <v>6791</v>
      </c>
      <c r="B2249" s="36">
        <v>14217</v>
      </c>
      <c r="C2249" s="48" t="s">
        <v>6375</v>
      </c>
      <c r="D2249" s="35" t="s">
        <v>118</v>
      </c>
      <c r="E2249" s="37">
        <v>11</v>
      </c>
      <c r="F2249" s="42" t="s">
        <v>6343</v>
      </c>
      <c r="G2249" s="39"/>
      <c r="J2249" s="40">
        <v>0.5</v>
      </c>
      <c r="K2249" s="41" t="s">
        <v>59</v>
      </c>
      <c r="L2249" s="37">
        <v>11</v>
      </c>
      <c r="M2249" s="42" t="s">
        <v>6782</v>
      </c>
      <c r="N2249" s="42" t="s">
        <v>6782</v>
      </c>
      <c r="O2249" s="39"/>
      <c r="Q2249" s="38"/>
      <c r="R2249" s="40">
        <v>0.5</v>
      </c>
      <c r="S2249" s="41" t="s">
        <v>26</v>
      </c>
      <c r="T2249" s="35" t="s">
        <v>28</v>
      </c>
      <c r="U2249" s="35" t="s">
        <v>33</v>
      </c>
    </row>
    <row r="2250" spans="1:21" ht="15.65" customHeight="1" x14ac:dyDescent="0.35">
      <c r="A2250" s="35" t="s">
        <v>6791</v>
      </c>
      <c r="B2250" s="36">
        <v>14217</v>
      </c>
      <c r="C2250" s="48" t="s">
        <v>6375</v>
      </c>
      <c r="D2250" s="35" t="s">
        <v>118</v>
      </c>
      <c r="E2250" s="37">
        <v>12</v>
      </c>
      <c r="F2250" s="42" t="s">
        <v>6779</v>
      </c>
      <c r="G2250" s="39"/>
      <c r="J2250" s="40">
        <v>0.5</v>
      </c>
      <c r="K2250" s="41" t="s">
        <v>59</v>
      </c>
      <c r="L2250" s="37">
        <v>12</v>
      </c>
      <c r="M2250" s="42" t="s">
        <v>6650</v>
      </c>
      <c r="N2250" s="42" t="s">
        <v>6650</v>
      </c>
      <c r="O2250" s="39"/>
      <c r="Q2250" s="38"/>
      <c r="R2250" s="40">
        <v>0.5</v>
      </c>
      <c r="S2250" s="41" t="s">
        <v>26</v>
      </c>
      <c r="T2250" s="35" t="s">
        <v>28</v>
      </c>
      <c r="U2250" s="35" t="s">
        <v>33</v>
      </c>
    </row>
    <row r="2251" spans="1:21" ht="15.65" customHeight="1" x14ac:dyDescent="0.35">
      <c r="A2251" s="35" t="s">
        <v>6791</v>
      </c>
      <c r="B2251" s="36">
        <v>14217</v>
      </c>
      <c r="C2251" s="48" t="s">
        <v>6375</v>
      </c>
      <c r="D2251" s="35" t="s">
        <v>118</v>
      </c>
      <c r="E2251" s="37">
        <v>13</v>
      </c>
      <c r="F2251" s="42" t="s">
        <v>4230</v>
      </c>
      <c r="G2251" s="39"/>
      <c r="J2251" s="40">
        <v>0.5</v>
      </c>
      <c r="K2251" s="41" t="s">
        <v>59</v>
      </c>
      <c r="L2251" s="37">
        <v>13</v>
      </c>
      <c r="M2251" s="42" t="s">
        <v>6783</v>
      </c>
      <c r="N2251" s="42" t="s">
        <v>6783</v>
      </c>
      <c r="O2251" s="39"/>
      <c r="Q2251" s="38"/>
      <c r="R2251" s="40">
        <v>0.5</v>
      </c>
      <c r="S2251" s="41" t="s">
        <v>26</v>
      </c>
      <c r="T2251" s="35" t="s">
        <v>28</v>
      </c>
      <c r="U2251" s="35" t="s">
        <v>33</v>
      </c>
    </row>
    <row r="2252" spans="1:21" ht="15.65" customHeight="1" x14ac:dyDescent="0.35">
      <c r="A2252" s="35" t="s">
        <v>6791</v>
      </c>
      <c r="B2252" s="36">
        <v>14217</v>
      </c>
      <c r="C2252" s="48" t="s">
        <v>6375</v>
      </c>
      <c r="D2252" s="35" t="s">
        <v>118</v>
      </c>
      <c r="E2252" s="37">
        <v>14</v>
      </c>
      <c r="F2252" s="42" t="s">
        <v>1154</v>
      </c>
      <c r="G2252" s="39"/>
      <c r="J2252" s="40">
        <v>1</v>
      </c>
      <c r="K2252" s="41" t="s">
        <v>59</v>
      </c>
      <c r="L2252" s="37">
        <v>14</v>
      </c>
      <c r="M2252" s="49" t="s">
        <v>6710</v>
      </c>
      <c r="N2252" s="49" t="s">
        <v>6710</v>
      </c>
      <c r="O2252" s="39"/>
      <c r="Q2252" s="38"/>
      <c r="R2252" s="47">
        <v>0</v>
      </c>
      <c r="S2252" s="41" t="s">
        <v>26</v>
      </c>
      <c r="T2252" s="35" t="s">
        <v>28</v>
      </c>
      <c r="U2252" s="35" t="s">
        <v>33</v>
      </c>
    </row>
    <row r="2253" spans="1:21" ht="15.65" customHeight="1" x14ac:dyDescent="0.35">
      <c r="A2253" s="35" t="s">
        <v>6791</v>
      </c>
      <c r="B2253" s="36">
        <v>14217</v>
      </c>
      <c r="C2253" s="48" t="s">
        <v>6375</v>
      </c>
      <c r="D2253" s="35" t="s">
        <v>118</v>
      </c>
      <c r="E2253" s="37">
        <v>15</v>
      </c>
      <c r="F2253" s="42" t="s">
        <v>6550</v>
      </c>
      <c r="G2253" s="39"/>
      <c r="J2253" s="40">
        <v>1</v>
      </c>
      <c r="K2253" s="41" t="s">
        <v>59</v>
      </c>
      <c r="L2253" s="37">
        <v>15</v>
      </c>
      <c r="M2253" s="42" t="s">
        <v>6487</v>
      </c>
      <c r="N2253" s="42" t="s">
        <v>6487</v>
      </c>
      <c r="O2253" s="39"/>
      <c r="Q2253" s="38"/>
      <c r="R2253" s="40">
        <v>0</v>
      </c>
      <c r="S2253" s="41" t="s">
        <v>26</v>
      </c>
      <c r="T2253" s="35" t="s">
        <v>28</v>
      </c>
      <c r="U2253" s="35" t="s">
        <v>33</v>
      </c>
    </row>
    <row r="2254" spans="1:21" ht="15.65" customHeight="1" x14ac:dyDescent="0.35">
      <c r="A2254" s="35" t="s">
        <v>6791</v>
      </c>
      <c r="B2254" s="36">
        <v>14217</v>
      </c>
      <c r="C2254" s="48" t="s">
        <v>6375</v>
      </c>
      <c r="D2254" s="35" t="s">
        <v>118</v>
      </c>
      <c r="E2254" s="37">
        <v>16</v>
      </c>
      <c r="F2254" s="42" t="s">
        <v>6786</v>
      </c>
      <c r="G2254" s="39"/>
      <c r="J2254" s="40">
        <v>0.5</v>
      </c>
      <c r="K2254" s="41" t="s">
        <v>59</v>
      </c>
      <c r="L2254" s="37">
        <v>16</v>
      </c>
      <c r="M2254" s="42" t="s">
        <v>6734</v>
      </c>
      <c r="N2254" s="42" t="s">
        <v>6734</v>
      </c>
      <c r="O2254" s="39"/>
      <c r="Q2254" s="38"/>
      <c r="R2254" s="40">
        <v>0.5</v>
      </c>
      <c r="S2254" s="41" t="s">
        <v>26</v>
      </c>
      <c r="T2254" s="35" t="s">
        <v>28</v>
      </c>
      <c r="U2254" s="35" t="s">
        <v>33</v>
      </c>
    </row>
    <row r="2255" spans="1:21" ht="15.65" customHeight="1" x14ac:dyDescent="0.35">
      <c r="A2255" s="35" t="s">
        <v>6791</v>
      </c>
      <c r="B2255" s="36">
        <v>14217</v>
      </c>
      <c r="C2255" s="48" t="s">
        <v>6375</v>
      </c>
      <c r="D2255" s="35" t="s">
        <v>118</v>
      </c>
      <c r="E2255" s="37">
        <v>17</v>
      </c>
      <c r="F2255" s="42" t="s">
        <v>6644</v>
      </c>
      <c r="G2255" s="39"/>
      <c r="J2255" s="40">
        <v>1</v>
      </c>
      <c r="K2255" s="41" t="s">
        <v>59</v>
      </c>
      <c r="L2255" s="37">
        <v>17</v>
      </c>
      <c r="M2255" s="42" t="s">
        <v>6653</v>
      </c>
      <c r="N2255" s="42" t="s">
        <v>6653</v>
      </c>
      <c r="O2255" s="39"/>
      <c r="Q2255" s="38"/>
      <c r="R2255" s="40">
        <v>0</v>
      </c>
      <c r="S2255" s="41" t="s">
        <v>26</v>
      </c>
      <c r="T2255" s="35" t="s">
        <v>28</v>
      </c>
      <c r="U2255" s="35" t="s">
        <v>33</v>
      </c>
    </row>
    <row r="2256" spans="1:21" ht="15.65" customHeight="1" x14ac:dyDescent="0.35">
      <c r="A2256" s="35" t="s">
        <v>6791</v>
      </c>
      <c r="B2256" s="36">
        <v>14217</v>
      </c>
      <c r="C2256" s="48" t="s">
        <v>6375</v>
      </c>
      <c r="D2256" s="35" t="s">
        <v>118</v>
      </c>
      <c r="E2256" s="37">
        <v>18</v>
      </c>
      <c r="F2256" s="42" t="s">
        <v>6602</v>
      </c>
      <c r="G2256" s="39"/>
      <c r="J2256" s="40">
        <v>1</v>
      </c>
      <c r="K2256" s="41" t="s">
        <v>59</v>
      </c>
      <c r="L2256" s="37">
        <v>18</v>
      </c>
      <c r="M2256" s="42" t="s">
        <v>7640</v>
      </c>
      <c r="N2256" s="42" t="s">
        <v>7640</v>
      </c>
      <c r="O2256" s="39"/>
      <c r="Q2256" s="38"/>
      <c r="R2256" s="40">
        <v>0</v>
      </c>
      <c r="S2256" s="41" t="s">
        <v>26</v>
      </c>
      <c r="T2256" s="35" t="s">
        <v>28</v>
      </c>
      <c r="U2256" s="35" t="s">
        <v>33</v>
      </c>
    </row>
    <row r="2257" spans="1:21" ht="15.65" customHeight="1" x14ac:dyDescent="0.35">
      <c r="A2257" s="35" t="s">
        <v>6791</v>
      </c>
      <c r="B2257" s="36">
        <v>14217</v>
      </c>
      <c r="C2257" s="48" t="s">
        <v>6375</v>
      </c>
      <c r="D2257" s="35" t="s">
        <v>118</v>
      </c>
      <c r="E2257" s="37">
        <v>19</v>
      </c>
      <c r="F2257" s="42" t="s">
        <v>6508</v>
      </c>
      <c r="G2257" s="39"/>
      <c r="J2257" s="40">
        <v>1</v>
      </c>
      <c r="K2257" s="41" t="s">
        <v>59</v>
      </c>
      <c r="L2257" s="37">
        <v>19</v>
      </c>
      <c r="M2257" s="42" t="s">
        <v>6784</v>
      </c>
      <c r="N2257" s="42" t="s">
        <v>6784</v>
      </c>
      <c r="O2257" s="39"/>
      <c r="Q2257" s="38"/>
      <c r="R2257" s="40">
        <v>0</v>
      </c>
      <c r="S2257" s="41" t="s">
        <v>26</v>
      </c>
      <c r="T2257" s="35" t="s">
        <v>28</v>
      </c>
      <c r="U2257" s="35" t="s">
        <v>33</v>
      </c>
    </row>
    <row r="2258" spans="1:21" ht="15.65" customHeight="1" x14ac:dyDescent="0.35">
      <c r="A2258" s="35" t="s">
        <v>6791</v>
      </c>
      <c r="B2258" s="36">
        <v>14217</v>
      </c>
      <c r="C2258" s="48" t="s">
        <v>6375</v>
      </c>
      <c r="D2258" s="35" t="s">
        <v>118</v>
      </c>
      <c r="E2258" s="50">
        <v>20</v>
      </c>
      <c r="F2258" s="45" t="s">
        <v>6778</v>
      </c>
      <c r="G2258" s="58"/>
      <c r="J2258" s="58">
        <v>0</v>
      </c>
      <c r="K2258" s="41" t="s">
        <v>59</v>
      </c>
      <c r="L2258" s="50">
        <v>20</v>
      </c>
      <c r="M2258" s="44" t="s">
        <v>6785</v>
      </c>
      <c r="N2258" s="44" t="s">
        <v>6785</v>
      </c>
      <c r="O2258" s="58"/>
      <c r="Q2258" s="38"/>
      <c r="R2258" s="58">
        <v>1</v>
      </c>
      <c r="S2258" s="41" t="s">
        <v>26</v>
      </c>
      <c r="T2258" s="35" t="s">
        <v>28</v>
      </c>
      <c r="U2258" s="35" t="s">
        <v>33</v>
      </c>
    </row>
    <row r="2259" spans="1:21" ht="15.65" customHeight="1" x14ac:dyDescent="0.35">
      <c r="A2259" s="35" t="s">
        <v>6791</v>
      </c>
      <c r="B2259" s="36">
        <v>14280</v>
      </c>
      <c r="C2259" s="35" t="s">
        <v>994</v>
      </c>
      <c r="D2259" s="35" t="s">
        <v>118</v>
      </c>
      <c r="E2259" s="37">
        <v>1</v>
      </c>
      <c r="F2259" s="45" t="s">
        <v>6702</v>
      </c>
      <c r="G2259" s="39"/>
      <c r="J2259" s="40">
        <v>0</v>
      </c>
      <c r="K2259" s="41" t="s">
        <v>71</v>
      </c>
      <c r="L2259" s="37">
        <v>1</v>
      </c>
      <c r="M2259" s="42" t="s">
        <v>6346</v>
      </c>
      <c r="N2259" s="42" t="s">
        <v>6346</v>
      </c>
      <c r="O2259" s="39"/>
      <c r="Q2259" s="38"/>
      <c r="R2259" s="40">
        <v>1</v>
      </c>
      <c r="S2259" s="41" t="s">
        <v>26</v>
      </c>
      <c r="T2259" s="35" t="s">
        <v>27</v>
      </c>
      <c r="U2259" s="35" t="s">
        <v>33</v>
      </c>
    </row>
    <row r="2260" spans="1:21" ht="15.65" customHeight="1" x14ac:dyDescent="0.35">
      <c r="A2260" s="35" t="s">
        <v>6791</v>
      </c>
      <c r="B2260" s="36">
        <v>14280</v>
      </c>
      <c r="C2260" s="35" t="s">
        <v>994</v>
      </c>
      <c r="D2260" s="35" t="s">
        <v>118</v>
      </c>
      <c r="E2260" s="37">
        <v>2</v>
      </c>
      <c r="F2260" s="45" t="s">
        <v>1132</v>
      </c>
      <c r="G2260" s="39"/>
      <c r="J2260" s="40">
        <v>1</v>
      </c>
      <c r="K2260" s="41" t="s">
        <v>71</v>
      </c>
      <c r="L2260" s="37">
        <v>2</v>
      </c>
      <c r="M2260" s="42" t="s">
        <v>278</v>
      </c>
      <c r="N2260" s="42" t="s">
        <v>278</v>
      </c>
      <c r="O2260" s="39"/>
      <c r="Q2260" s="38"/>
      <c r="R2260" s="40">
        <v>0</v>
      </c>
      <c r="S2260" s="41" t="s">
        <v>26</v>
      </c>
      <c r="T2260" s="35" t="s">
        <v>27</v>
      </c>
      <c r="U2260" s="35" t="s">
        <v>33</v>
      </c>
    </row>
    <row r="2261" spans="1:21" ht="15.65" customHeight="1" x14ac:dyDescent="0.35">
      <c r="A2261" s="35" t="s">
        <v>6791</v>
      </c>
      <c r="B2261" s="36">
        <v>14280</v>
      </c>
      <c r="C2261" s="35" t="s">
        <v>994</v>
      </c>
      <c r="D2261" s="35" t="s">
        <v>118</v>
      </c>
      <c r="E2261" s="37">
        <v>3</v>
      </c>
      <c r="F2261" s="42" t="s">
        <v>6327</v>
      </c>
      <c r="G2261" s="39"/>
      <c r="J2261" s="40">
        <v>1</v>
      </c>
      <c r="K2261" s="41" t="s">
        <v>71</v>
      </c>
      <c r="L2261" s="37">
        <v>3</v>
      </c>
      <c r="M2261" s="42" t="s">
        <v>6439</v>
      </c>
      <c r="N2261" s="42" t="s">
        <v>6439</v>
      </c>
      <c r="O2261" s="39"/>
      <c r="Q2261" s="38"/>
      <c r="R2261" s="40">
        <v>0</v>
      </c>
      <c r="S2261" s="41" t="s">
        <v>26</v>
      </c>
      <c r="T2261" s="35" t="s">
        <v>27</v>
      </c>
      <c r="U2261" s="35" t="s">
        <v>33</v>
      </c>
    </row>
    <row r="2262" spans="1:21" ht="15.65" customHeight="1" x14ac:dyDescent="0.35">
      <c r="A2262" s="35" t="s">
        <v>6791</v>
      </c>
      <c r="B2262" s="36">
        <v>14280</v>
      </c>
      <c r="C2262" s="35" t="s">
        <v>994</v>
      </c>
      <c r="D2262" s="35" t="s">
        <v>118</v>
      </c>
      <c r="E2262" s="37">
        <v>4</v>
      </c>
      <c r="F2262" s="42" t="s">
        <v>6493</v>
      </c>
      <c r="G2262" s="39"/>
      <c r="J2262" s="40">
        <v>0</v>
      </c>
      <c r="K2262" s="41" t="s">
        <v>71</v>
      </c>
      <c r="L2262" s="37">
        <v>4</v>
      </c>
      <c r="M2262" s="42" t="s">
        <v>6438</v>
      </c>
      <c r="N2262" s="42" t="s">
        <v>6438</v>
      </c>
      <c r="O2262" s="39"/>
      <c r="Q2262" s="38"/>
      <c r="R2262" s="40">
        <v>1</v>
      </c>
      <c r="S2262" s="41" t="s">
        <v>26</v>
      </c>
      <c r="T2262" s="35" t="s">
        <v>27</v>
      </c>
      <c r="U2262" s="35" t="s">
        <v>33</v>
      </c>
    </row>
    <row r="2263" spans="1:21" ht="15.65" customHeight="1" x14ac:dyDescent="0.35">
      <c r="A2263" s="35" t="s">
        <v>6791</v>
      </c>
      <c r="B2263" s="36">
        <v>14280</v>
      </c>
      <c r="C2263" s="35" t="s">
        <v>994</v>
      </c>
      <c r="D2263" s="35" t="s">
        <v>118</v>
      </c>
      <c r="E2263" s="37">
        <v>5</v>
      </c>
      <c r="F2263" s="42" t="s">
        <v>1137</v>
      </c>
      <c r="G2263" s="39"/>
      <c r="J2263" s="40">
        <v>0.5</v>
      </c>
      <c r="K2263" s="41" t="s">
        <v>71</v>
      </c>
      <c r="L2263" s="37">
        <v>5</v>
      </c>
      <c r="M2263" s="42" t="s">
        <v>6462</v>
      </c>
      <c r="N2263" s="42" t="s">
        <v>6462</v>
      </c>
      <c r="O2263" s="39"/>
      <c r="Q2263" s="38"/>
      <c r="R2263" s="40">
        <v>0.5</v>
      </c>
      <c r="S2263" s="41" t="s">
        <v>26</v>
      </c>
      <c r="T2263" s="35" t="s">
        <v>27</v>
      </c>
      <c r="U2263" s="35" t="s">
        <v>33</v>
      </c>
    </row>
    <row r="2264" spans="1:21" ht="15.65" customHeight="1" x14ac:dyDescent="0.35">
      <c r="A2264" s="35" t="s">
        <v>6791</v>
      </c>
      <c r="B2264" s="36">
        <v>14280</v>
      </c>
      <c r="C2264" s="35" t="s">
        <v>994</v>
      </c>
      <c r="D2264" s="35" t="s">
        <v>118</v>
      </c>
      <c r="E2264" s="37">
        <v>6</v>
      </c>
      <c r="F2264" s="46" t="s">
        <v>5684</v>
      </c>
      <c r="G2264" s="39"/>
      <c r="J2264" s="40">
        <v>0.5</v>
      </c>
      <c r="K2264" s="41" t="s">
        <v>71</v>
      </c>
      <c r="L2264" s="37">
        <v>6</v>
      </c>
      <c r="M2264" s="42" t="s">
        <v>1139</v>
      </c>
      <c r="N2264" s="42" t="s">
        <v>1139</v>
      </c>
      <c r="O2264" s="39"/>
      <c r="Q2264" s="38"/>
      <c r="R2264" s="40">
        <v>0.5</v>
      </c>
      <c r="S2264" s="41" t="s">
        <v>26</v>
      </c>
      <c r="T2264" s="35" t="s">
        <v>27</v>
      </c>
      <c r="U2264" s="35" t="s">
        <v>33</v>
      </c>
    </row>
    <row r="2265" spans="1:21" ht="15.65" customHeight="1" x14ac:dyDescent="0.35">
      <c r="A2265" s="35" t="s">
        <v>6791</v>
      </c>
      <c r="B2265" s="36">
        <v>14280</v>
      </c>
      <c r="C2265" s="35" t="s">
        <v>994</v>
      </c>
      <c r="D2265" s="35" t="s">
        <v>118</v>
      </c>
      <c r="E2265" s="37">
        <v>7</v>
      </c>
      <c r="F2265" s="42" t="s">
        <v>6712</v>
      </c>
      <c r="G2265" s="39"/>
      <c r="J2265" s="40">
        <v>0.5</v>
      </c>
      <c r="K2265" s="41" t="s">
        <v>71</v>
      </c>
      <c r="L2265" s="37">
        <v>7</v>
      </c>
      <c r="M2265" s="49" t="s">
        <v>6349</v>
      </c>
      <c r="N2265" s="49" t="s">
        <v>6349</v>
      </c>
      <c r="O2265" s="39"/>
      <c r="Q2265" s="38"/>
      <c r="R2265" s="40">
        <v>0.5</v>
      </c>
      <c r="S2265" s="41" t="s">
        <v>26</v>
      </c>
      <c r="T2265" s="35" t="s">
        <v>27</v>
      </c>
      <c r="U2265" s="35" t="s">
        <v>33</v>
      </c>
    </row>
    <row r="2266" spans="1:21" ht="15.65" customHeight="1" x14ac:dyDescent="0.35">
      <c r="A2266" s="35" t="s">
        <v>6791</v>
      </c>
      <c r="B2266" s="36">
        <v>14280</v>
      </c>
      <c r="C2266" s="35" t="s">
        <v>994</v>
      </c>
      <c r="D2266" s="35" t="s">
        <v>118</v>
      </c>
      <c r="E2266" s="37">
        <v>8</v>
      </c>
      <c r="F2266" s="42" t="s">
        <v>4532</v>
      </c>
      <c r="G2266" s="39"/>
      <c r="J2266" s="40">
        <v>1</v>
      </c>
      <c r="K2266" s="41" t="s">
        <v>71</v>
      </c>
      <c r="L2266" s="37">
        <v>8</v>
      </c>
      <c r="M2266" s="42" t="s">
        <v>1388</v>
      </c>
      <c r="N2266" s="42" t="s">
        <v>1388</v>
      </c>
      <c r="O2266" s="39"/>
      <c r="Q2266" s="38"/>
      <c r="R2266" s="40">
        <v>0</v>
      </c>
      <c r="S2266" s="41" t="s">
        <v>26</v>
      </c>
      <c r="T2266" s="35" t="s">
        <v>27</v>
      </c>
      <c r="U2266" s="35" t="s">
        <v>33</v>
      </c>
    </row>
    <row r="2267" spans="1:21" ht="15.65" customHeight="1" x14ac:dyDescent="0.35">
      <c r="A2267" s="35" t="s">
        <v>6791</v>
      </c>
      <c r="B2267" s="36">
        <v>14280</v>
      </c>
      <c r="C2267" s="35" t="s">
        <v>994</v>
      </c>
      <c r="D2267" s="35" t="s">
        <v>118</v>
      </c>
      <c r="E2267" s="37">
        <v>9</v>
      </c>
      <c r="F2267" s="42" t="s">
        <v>6750</v>
      </c>
      <c r="G2267" s="39"/>
      <c r="J2267" s="40">
        <v>0.5</v>
      </c>
      <c r="K2267" s="41" t="s">
        <v>71</v>
      </c>
      <c r="L2267" s="37">
        <v>9</v>
      </c>
      <c r="M2267" s="49" t="s">
        <v>6789</v>
      </c>
      <c r="N2267" s="49" t="s">
        <v>6789</v>
      </c>
      <c r="O2267" s="39"/>
      <c r="Q2267" s="38"/>
      <c r="R2267" s="40">
        <v>0.5</v>
      </c>
      <c r="S2267" s="41" t="s">
        <v>26</v>
      </c>
      <c r="T2267" s="35" t="s">
        <v>27</v>
      </c>
      <c r="U2267" s="35" t="s">
        <v>33</v>
      </c>
    </row>
    <row r="2268" spans="1:21" ht="15.65" customHeight="1" x14ac:dyDescent="0.35">
      <c r="A2268" s="35" t="s">
        <v>6791</v>
      </c>
      <c r="B2268" s="36">
        <v>14280</v>
      </c>
      <c r="C2268" s="35" t="s">
        <v>994</v>
      </c>
      <c r="D2268" s="35" t="s">
        <v>118</v>
      </c>
      <c r="E2268" s="37">
        <v>10</v>
      </c>
      <c r="F2268" s="42" t="s">
        <v>6436</v>
      </c>
      <c r="G2268" s="39"/>
      <c r="J2268" s="40">
        <v>0</v>
      </c>
      <c r="K2268" s="41" t="s">
        <v>71</v>
      </c>
      <c r="L2268" s="37">
        <v>10</v>
      </c>
      <c r="M2268" s="49" t="s">
        <v>6351</v>
      </c>
      <c r="N2268" s="49" t="s">
        <v>6351</v>
      </c>
      <c r="O2268" s="39"/>
      <c r="Q2268" s="38"/>
      <c r="R2268" s="40">
        <v>1</v>
      </c>
      <c r="S2268" s="41" t="s">
        <v>26</v>
      </c>
      <c r="T2268" s="35" t="s">
        <v>27</v>
      </c>
      <c r="U2268" s="35" t="s">
        <v>33</v>
      </c>
    </row>
    <row r="2269" spans="1:21" ht="15.65" customHeight="1" x14ac:dyDescent="0.35">
      <c r="A2269" s="35" t="s">
        <v>6791</v>
      </c>
      <c r="B2269" s="36">
        <v>14280</v>
      </c>
      <c r="C2269" s="35" t="s">
        <v>994</v>
      </c>
      <c r="D2269" s="35" t="s">
        <v>118</v>
      </c>
      <c r="E2269" s="37">
        <v>11</v>
      </c>
      <c r="F2269" s="42" t="s">
        <v>771</v>
      </c>
      <c r="G2269" s="39"/>
      <c r="J2269" s="40">
        <v>0.5</v>
      </c>
      <c r="K2269" s="41" t="s">
        <v>71</v>
      </c>
      <c r="L2269" s="37">
        <v>11</v>
      </c>
      <c r="M2269" s="49" t="s">
        <v>1663</v>
      </c>
      <c r="N2269" s="49" t="s">
        <v>1663</v>
      </c>
      <c r="O2269" s="39"/>
      <c r="Q2269" s="38"/>
      <c r="R2269" s="40">
        <v>0.5</v>
      </c>
      <c r="S2269" s="41" t="s">
        <v>26</v>
      </c>
      <c r="T2269" s="35" t="s">
        <v>27</v>
      </c>
      <c r="U2269" s="35" t="s">
        <v>33</v>
      </c>
    </row>
    <row r="2270" spans="1:21" ht="15.65" customHeight="1" x14ac:dyDescent="0.35">
      <c r="A2270" s="35" t="s">
        <v>6791</v>
      </c>
      <c r="B2270" s="36">
        <v>14280</v>
      </c>
      <c r="C2270" s="35" t="s">
        <v>994</v>
      </c>
      <c r="D2270" s="35" t="s">
        <v>118</v>
      </c>
      <c r="E2270" s="37">
        <v>12</v>
      </c>
      <c r="F2270" s="42" t="s">
        <v>6788</v>
      </c>
      <c r="G2270" s="39"/>
      <c r="J2270" s="40">
        <v>0</v>
      </c>
      <c r="K2270" s="41" t="s">
        <v>71</v>
      </c>
      <c r="L2270" s="37">
        <v>12</v>
      </c>
      <c r="M2270" s="42" t="s">
        <v>6790</v>
      </c>
      <c r="N2270" s="42" t="s">
        <v>6790</v>
      </c>
      <c r="O2270" s="39"/>
      <c r="Q2270" s="38"/>
      <c r="R2270" s="40">
        <v>1</v>
      </c>
      <c r="S2270" s="41" t="s">
        <v>26</v>
      </c>
      <c r="T2270" s="35" t="s">
        <v>27</v>
      </c>
      <c r="U2270" s="35" t="s">
        <v>33</v>
      </c>
    </row>
    <row r="2271" spans="1:21" ht="15.65" customHeight="1" x14ac:dyDescent="0.35">
      <c r="A2271" s="35" t="s">
        <v>6791</v>
      </c>
      <c r="B2271" s="36">
        <v>14280</v>
      </c>
      <c r="C2271" s="35" t="s">
        <v>994</v>
      </c>
      <c r="D2271" s="35" t="s">
        <v>118</v>
      </c>
      <c r="E2271" s="37">
        <v>13</v>
      </c>
      <c r="F2271" s="46" t="s">
        <v>6779</v>
      </c>
      <c r="G2271" s="39"/>
      <c r="J2271" s="40">
        <v>0.5</v>
      </c>
      <c r="K2271" s="41" t="s">
        <v>71</v>
      </c>
      <c r="L2271" s="37">
        <v>13</v>
      </c>
      <c r="M2271" s="42" t="s">
        <v>6722</v>
      </c>
      <c r="N2271" s="42" t="s">
        <v>6722</v>
      </c>
      <c r="O2271" s="39"/>
      <c r="Q2271" s="38"/>
      <c r="R2271" s="40">
        <v>0.5</v>
      </c>
      <c r="S2271" s="41" t="s">
        <v>26</v>
      </c>
      <c r="T2271" s="35" t="s">
        <v>27</v>
      </c>
      <c r="U2271" s="35" t="s">
        <v>33</v>
      </c>
    </row>
    <row r="2272" spans="1:21" ht="15.65" customHeight="1" x14ac:dyDescent="0.35">
      <c r="A2272" s="35" t="s">
        <v>6791</v>
      </c>
      <c r="B2272" s="36">
        <v>14280</v>
      </c>
      <c r="C2272" s="35" t="s">
        <v>994</v>
      </c>
      <c r="D2272" s="35" t="s">
        <v>118</v>
      </c>
      <c r="E2272" s="37">
        <v>14</v>
      </c>
      <c r="F2272" s="42" t="s">
        <v>6688</v>
      </c>
      <c r="G2272" s="39"/>
      <c r="J2272" s="40">
        <v>0</v>
      </c>
      <c r="K2272" s="41" t="s">
        <v>71</v>
      </c>
      <c r="L2272" s="37">
        <v>14</v>
      </c>
      <c r="M2272" s="42" t="s">
        <v>1595</v>
      </c>
      <c r="N2272" s="42" t="s">
        <v>1595</v>
      </c>
      <c r="O2272" s="39"/>
      <c r="Q2272" s="38"/>
      <c r="R2272" s="40">
        <v>1</v>
      </c>
      <c r="S2272" s="41" t="s">
        <v>26</v>
      </c>
      <c r="T2272" s="35" t="s">
        <v>27</v>
      </c>
      <c r="U2272" s="35" t="s">
        <v>33</v>
      </c>
    </row>
    <row r="2273" spans="1:21" ht="15.65" customHeight="1" x14ac:dyDescent="0.35">
      <c r="A2273" s="35" t="s">
        <v>6791</v>
      </c>
      <c r="B2273" s="36">
        <v>14280</v>
      </c>
      <c r="C2273" s="35" t="s">
        <v>994</v>
      </c>
      <c r="D2273" s="35" t="s">
        <v>118</v>
      </c>
      <c r="E2273" s="37">
        <v>15</v>
      </c>
      <c r="F2273" s="42" t="s">
        <v>4230</v>
      </c>
      <c r="G2273" s="39"/>
      <c r="J2273" s="40">
        <v>1</v>
      </c>
      <c r="K2273" s="41" t="s">
        <v>71</v>
      </c>
      <c r="L2273" s="37">
        <v>15</v>
      </c>
      <c r="M2273" s="42" t="s">
        <v>6463</v>
      </c>
      <c r="N2273" s="42" t="s">
        <v>6463</v>
      </c>
      <c r="O2273" s="39"/>
      <c r="Q2273" s="38"/>
      <c r="R2273" s="40">
        <v>0</v>
      </c>
      <c r="S2273" s="41" t="s">
        <v>26</v>
      </c>
      <c r="T2273" s="35" t="s">
        <v>27</v>
      </c>
      <c r="U2273" s="35" t="s">
        <v>33</v>
      </c>
    </row>
    <row r="2274" spans="1:21" ht="15.65" customHeight="1" x14ac:dyDescent="0.35">
      <c r="A2274" s="35" t="s">
        <v>6791</v>
      </c>
      <c r="B2274" s="36">
        <v>14280</v>
      </c>
      <c r="C2274" s="35" t="s">
        <v>994</v>
      </c>
      <c r="D2274" s="35" t="s">
        <v>118</v>
      </c>
      <c r="E2274" s="37">
        <v>16</v>
      </c>
      <c r="F2274" s="42" t="s">
        <v>6704</v>
      </c>
      <c r="G2274" s="39"/>
      <c r="J2274" s="40">
        <v>0.5</v>
      </c>
      <c r="K2274" s="41" t="s">
        <v>71</v>
      </c>
      <c r="L2274" s="37">
        <v>16</v>
      </c>
      <c r="M2274" s="42" t="s">
        <v>6464</v>
      </c>
      <c r="N2274" s="42" t="s">
        <v>6464</v>
      </c>
      <c r="O2274" s="39"/>
      <c r="Q2274" s="38"/>
      <c r="R2274" s="40">
        <v>0.5</v>
      </c>
      <c r="S2274" s="41" t="s">
        <v>26</v>
      </c>
      <c r="T2274" s="35" t="s">
        <v>27</v>
      </c>
      <c r="U2274" s="35" t="s">
        <v>33</v>
      </c>
    </row>
    <row r="2275" spans="1:21" ht="15.65" customHeight="1" x14ac:dyDescent="0.35">
      <c r="A2275" s="92" t="s">
        <v>7628</v>
      </c>
      <c r="B2275" s="36">
        <v>16891</v>
      </c>
      <c r="C2275" s="92" t="s">
        <v>994</v>
      </c>
      <c r="D2275" s="35" t="s">
        <v>118</v>
      </c>
      <c r="E2275" s="37">
        <v>1</v>
      </c>
      <c r="F2275" s="45" t="s">
        <v>6492</v>
      </c>
      <c r="G2275" s="39"/>
      <c r="J2275" s="40">
        <v>0.5</v>
      </c>
      <c r="K2275" s="41" t="s">
        <v>71</v>
      </c>
      <c r="L2275" s="37">
        <v>1</v>
      </c>
      <c r="M2275" s="42" t="s">
        <v>6346</v>
      </c>
      <c r="N2275" s="42" t="s">
        <v>6346</v>
      </c>
      <c r="O2275" s="39"/>
      <c r="Q2275" s="38"/>
      <c r="R2275" s="40">
        <v>0.5</v>
      </c>
      <c r="S2275" s="41" t="s">
        <v>26</v>
      </c>
      <c r="T2275" s="35" t="s">
        <v>27</v>
      </c>
      <c r="U2275" s="35" t="s">
        <v>33</v>
      </c>
    </row>
    <row r="2276" spans="1:21" ht="15.65" customHeight="1" x14ac:dyDescent="0.35">
      <c r="A2276" s="92" t="s">
        <v>7628</v>
      </c>
      <c r="B2276" s="36">
        <v>16891</v>
      </c>
      <c r="C2276" s="92" t="s">
        <v>994</v>
      </c>
      <c r="D2276" s="35" t="s">
        <v>118</v>
      </c>
      <c r="E2276" s="37">
        <v>2</v>
      </c>
      <c r="F2276" s="42" t="s">
        <v>6327</v>
      </c>
      <c r="G2276" s="39"/>
      <c r="J2276" s="40">
        <v>0.5</v>
      </c>
      <c r="K2276" s="41" t="s">
        <v>71</v>
      </c>
      <c r="L2276" s="37">
        <v>2</v>
      </c>
      <c r="M2276" s="42" t="s">
        <v>278</v>
      </c>
      <c r="N2276" s="42" t="s">
        <v>278</v>
      </c>
      <c r="O2276" s="39"/>
      <c r="Q2276" s="38"/>
      <c r="R2276" s="40">
        <v>0.5</v>
      </c>
      <c r="S2276" s="41" t="s">
        <v>26</v>
      </c>
      <c r="T2276" s="35" t="s">
        <v>27</v>
      </c>
      <c r="U2276" s="35" t="s">
        <v>33</v>
      </c>
    </row>
    <row r="2277" spans="1:21" ht="15.65" customHeight="1" x14ac:dyDescent="0.35">
      <c r="A2277" s="92" t="s">
        <v>7628</v>
      </c>
      <c r="B2277" s="36">
        <v>16891</v>
      </c>
      <c r="C2277" s="92" t="s">
        <v>994</v>
      </c>
      <c r="D2277" s="35" t="s">
        <v>118</v>
      </c>
      <c r="E2277" s="37">
        <v>3</v>
      </c>
      <c r="F2277" s="42" t="s">
        <v>4684</v>
      </c>
      <c r="G2277" s="39"/>
      <c r="J2277" s="40">
        <v>0.5</v>
      </c>
      <c r="K2277" s="41" t="s">
        <v>71</v>
      </c>
      <c r="L2277" s="37">
        <v>3</v>
      </c>
      <c r="M2277" s="42" t="s">
        <v>6439</v>
      </c>
      <c r="N2277" s="42" t="s">
        <v>6439</v>
      </c>
      <c r="O2277" s="39"/>
      <c r="Q2277" s="38"/>
      <c r="R2277" s="40">
        <v>0.5</v>
      </c>
      <c r="S2277" s="41" t="s">
        <v>26</v>
      </c>
      <c r="T2277" s="35" t="s">
        <v>27</v>
      </c>
      <c r="U2277" s="35" t="s">
        <v>33</v>
      </c>
    </row>
    <row r="2278" spans="1:21" ht="15.65" customHeight="1" x14ac:dyDescent="0.35">
      <c r="A2278" s="92" t="s">
        <v>7628</v>
      </c>
      <c r="B2278" s="36">
        <v>16891</v>
      </c>
      <c r="C2278" s="92" t="s">
        <v>994</v>
      </c>
      <c r="D2278" s="35" t="s">
        <v>118</v>
      </c>
      <c r="E2278" s="37">
        <v>4</v>
      </c>
      <c r="F2278" s="42" t="s">
        <v>5851</v>
      </c>
      <c r="G2278" s="39"/>
      <c r="J2278" s="40">
        <v>0</v>
      </c>
      <c r="K2278" s="41" t="s">
        <v>71</v>
      </c>
      <c r="L2278" s="37">
        <v>4</v>
      </c>
      <c r="M2278" s="42" t="s">
        <v>7625</v>
      </c>
      <c r="N2278" s="42" t="s">
        <v>7625</v>
      </c>
      <c r="O2278" s="39"/>
      <c r="Q2278" s="38"/>
      <c r="R2278" s="40">
        <v>1</v>
      </c>
      <c r="S2278" s="41" t="s">
        <v>26</v>
      </c>
      <c r="T2278" s="35" t="s">
        <v>27</v>
      </c>
      <c r="U2278" s="35" t="s">
        <v>33</v>
      </c>
    </row>
    <row r="2279" spans="1:21" ht="15.65" customHeight="1" x14ac:dyDescent="0.35">
      <c r="A2279" s="92" t="s">
        <v>7628</v>
      </c>
      <c r="B2279" s="36">
        <v>16891</v>
      </c>
      <c r="C2279" s="92" t="s">
        <v>994</v>
      </c>
      <c r="D2279" s="35" t="s">
        <v>118</v>
      </c>
      <c r="E2279" s="37">
        <v>5</v>
      </c>
      <c r="F2279" s="42" t="s">
        <v>1137</v>
      </c>
      <c r="G2279" s="39"/>
      <c r="J2279" s="40">
        <v>0.5</v>
      </c>
      <c r="K2279" s="41" t="s">
        <v>71</v>
      </c>
      <c r="L2279" s="37">
        <v>5</v>
      </c>
      <c r="M2279" s="42" t="s">
        <v>1388</v>
      </c>
      <c r="N2279" s="42" t="s">
        <v>1388</v>
      </c>
      <c r="O2279" s="39"/>
      <c r="Q2279" s="38"/>
      <c r="R2279" s="40">
        <v>0.5</v>
      </c>
      <c r="S2279" s="41" t="s">
        <v>26</v>
      </c>
      <c r="T2279" s="35" t="s">
        <v>27</v>
      </c>
      <c r="U2279" s="35" t="s">
        <v>33</v>
      </c>
    </row>
    <row r="2280" spans="1:21" ht="15.65" customHeight="1" x14ac:dyDescent="0.35">
      <c r="A2280" s="92" t="s">
        <v>7628</v>
      </c>
      <c r="B2280" s="36">
        <v>16891</v>
      </c>
      <c r="C2280" s="92" t="s">
        <v>994</v>
      </c>
      <c r="D2280" s="35" t="s">
        <v>118</v>
      </c>
      <c r="E2280" s="37">
        <v>6</v>
      </c>
      <c r="F2280" s="42" t="s">
        <v>7622</v>
      </c>
      <c r="G2280" s="39"/>
      <c r="J2280" s="40">
        <v>1</v>
      </c>
      <c r="K2280" s="41" t="s">
        <v>71</v>
      </c>
      <c r="L2280" s="37">
        <v>6</v>
      </c>
      <c r="M2280" s="42" t="s">
        <v>6351</v>
      </c>
      <c r="N2280" s="42" t="s">
        <v>6351</v>
      </c>
      <c r="O2280" s="39"/>
      <c r="Q2280" s="38"/>
      <c r="R2280" s="40">
        <v>0</v>
      </c>
      <c r="S2280" s="41" t="s">
        <v>26</v>
      </c>
      <c r="T2280" s="35" t="s">
        <v>27</v>
      </c>
      <c r="U2280" s="35" t="s">
        <v>33</v>
      </c>
    </row>
    <row r="2281" spans="1:21" ht="15.65" customHeight="1" x14ac:dyDescent="0.35">
      <c r="A2281" s="92" t="s">
        <v>7628</v>
      </c>
      <c r="B2281" s="36">
        <v>16891</v>
      </c>
      <c r="C2281" s="92" t="s">
        <v>994</v>
      </c>
      <c r="D2281" s="35" t="s">
        <v>118</v>
      </c>
      <c r="E2281" s="37">
        <v>7</v>
      </c>
      <c r="F2281" s="42" t="s">
        <v>6493</v>
      </c>
      <c r="G2281" s="39"/>
      <c r="J2281" s="40">
        <v>0.5</v>
      </c>
      <c r="K2281" s="41" t="s">
        <v>71</v>
      </c>
      <c r="L2281" s="37">
        <v>7</v>
      </c>
      <c r="M2281" s="42" t="s">
        <v>6349</v>
      </c>
      <c r="N2281" s="42" t="s">
        <v>6349</v>
      </c>
      <c r="O2281" s="39"/>
      <c r="Q2281" s="38"/>
      <c r="R2281" s="40">
        <v>0.5</v>
      </c>
      <c r="S2281" s="41" t="s">
        <v>26</v>
      </c>
      <c r="T2281" s="35" t="s">
        <v>27</v>
      </c>
      <c r="U2281" s="35" t="s">
        <v>33</v>
      </c>
    </row>
    <row r="2282" spans="1:21" ht="15.65" customHeight="1" x14ac:dyDescent="0.35">
      <c r="A2282" s="92" t="s">
        <v>7628</v>
      </c>
      <c r="B2282" s="36">
        <v>16891</v>
      </c>
      <c r="C2282" s="92" t="s">
        <v>994</v>
      </c>
      <c r="D2282" s="35" t="s">
        <v>118</v>
      </c>
      <c r="E2282" s="37">
        <v>8</v>
      </c>
      <c r="F2282" s="42" t="s">
        <v>4532</v>
      </c>
      <c r="G2282" s="39"/>
      <c r="J2282" s="40">
        <v>1</v>
      </c>
      <c r="K2282" s="41" t="s">
        <v>71</v>
      </c>
      <c r="L2282" s="37">
        <v>8</v>
      </c>
      <c r="M2282" s="42" t="s">
        <v>6463</v>
      </c>
      <c r="N2282" s="42" t="s">
        <v>6463</v>
      </c>
      <c r="O2282" s="39"/>
      <c r="Q2282" s="38"/>
      <c r="R2282" s="40">
        <v>0</v>
      </c>
      <c r="S2282" s="41" t="s">
        <v>26</v>
      </c>
      <c r="T2282" s="35" t="s">
        <v>27</v>
      </c>
      <c r="U2282" s="35" t="s">
        <v>33</v>
      </c>
    </row>
    <row r="2283" spans="1:21" ht="15.65" customHeight="1" x14ac:dyDescent="0.35">
      <c r="A2283" s="92" t="s">
        <v>7628</v>
      </c>
      <c r="B2283" s="36">
        <v>16891</v>
      </c>
      <c r="C2283" s="92" t="s">
        <v>994</v>
      </c>
      <c r="D2283" s="35" t="s">
        <v>118</v>
      </c>
      <c r="E2283" s="37">
        <v>9</v>
      </c>
      <c r="F2283" s="42" t="s">
        <v>6436</v>
      </c>
      <c r="G2283" s="39"/>
      <c r="J2283" s="40">
        <v>0</v>
      </c>
      <c r="K2283" s="41" t="s">
        <v>71</v>
      </c>
      <c r="L2283" s="37">
        <v>9</v>
      </c>
      <c r="M2283" s="42" t="s">
        <v>1114</v>
      </c>
      <c r="N2283" s="42" t="s">
        <v>1114</v>
      </c>
      <c r="O2283" s="39"/>
      <c r="Q2283" s="38"/>
      <c r="R2283" s="40">
        <v>1</v>
      </c>
      <c r="S2283" s="41" t="s">
        <v>26</v>
      </c>
      <c r="T2283" s="35" t="s">
        <v>27</v>
      </c>
      <c r="U2283" s="35" t="s">
        <v>33</v>
      </c>
    </row>
    <row r="2284" spans="1:21" ht="15.65" customHeight="1" x14ac:dyDescent="0.35">
      <c r="A2284" s="92" t="s">
        <v>7628</v>
      </c>
      <c r="B2284" s="36">
        <v>16891</v>
      </c>
      <c r="C2284" s="92" t="s">
        <v>994</v>
      </c>
      <c r="D2284" s="35" t="s">
        <v>118</v>
      </c>
      <c r="E2284" s="37">
        <v>10</v>
      </c>
      <c r="F2284" s="42" t="s">
        <v>7623</v>
      </c>
      <c r="G2284" s="39"/>
      <c r="J2284" s="40">
        <v>1</v>
      </c>
      <c r="K2284" s="41" t="s">
        <v>71</v>
      </c>
      <c r="L2284" s="37">
        <v>10</v>
      </c>
      <c r="M2284" s="42" t="s">
        <v>7626</v>
      </c>
      <c r="N2284" s="42" t="s">
        <v>7626</v>
      </c>
      <c r="O2284" s="39"/>
      <c r="Q2284" s="38"/>
      <c r="R2284" s="40">
        <v>0</v>
      </c>
      <c r="S2284" s="41" t="s">
        <v>26</v>
      </c>
      <c r="T2284" s="35" t="s">
        <v>27</v>
      </c>
      <c r="U2284" s="35" t="s">
        <v>33</v>
      </c>
    </row>
    <row r="2285" spans="1:21" ht="15.65" customHeight="1" x14ac:dyDescent="0.35">
      <c r="A2285" s="92" t="s">
        <v>7628</v>
      </c>
      <c r="B2285" s="36">
        <v>16891</v>
      </c>
      <c r="C2285" s="92" t="s">
        <v>994</v>
      </c>
      <c r="D2285" s="35" t="s">
        <v>118</v>
      </c>
      <c r="E2285" s="37">
        <v>11</v>
      </c>
      <c r="F2285" s="42" t="s">
        <v>138</v>
      </c>
      <c r="G2285" s="39"/>
      <c r="J2285" s="40">
        <v>0</v>
      </c>
      <c r="K2285" s="41" t="s">
        <v>71</v>
      </c>
      <c r="L2285" s="37">
        <v>11</v>
      </c>
      <c r="M2285" s="42" t="s">
        <v>7627</v>
      </c>
      <c r="N2285" s="42" t="s">
        <v>7627</v>
      </c>
      <c r="O2285" s="39"/>
      <c r="Q2285" s="38"/>
      <c r="R2285" s="40">
        <v>1</v>
      </c>
      <c r="S2285" s="41" t="s">
        <v>26</v>
      </c>
      <c r="T2285" s="35" t="s">
        <v>27</v>
      </c>
      <c r="U2285" s="35" t="s">
        <v>33</v>
      </c>
    </row>
    <row r="2286" spans="1:21" ht="15.65" customHeight="1" x14ac:dyDescent="0.35">
      <c r="A2286" s="92" t="s">
        <v>7628</v>
      </c>
      <c r="B2286" s="36">
        <v>16891</v>
      </c>
      <c r="C2286" s="92" t="s">
        <v>994</v>
      </c>
      <c r="D2286" s="35" t="s">
        <v>118</v>
      </c>
      <c r="E2286" s="37">
        <v>12</v>
      </c>
      <c r="F2286" s="42" t="s">
        <v>7624</v>
      </c>
      <c r="G2286" s="39"/>
      <c r="J2286" s="40">
        <v>0</v>
      </c>
      <c r="K2286" s="41" t="s">
        <v>71</v>
      </c>
      <c r="L2286" s="37">
        <v>12</v>
      </c>
      <c r="M2286" s="42" t="s">
        <v>6464</v>
      </c>
      <c r="N2286" s="42" t="s">
        <v>6464</v>
      </c>
      <c r="O2286" s="39"/>
      <c r="Q2286" s="38"/>
      <c r="R2286" s="40">
        <v>1</v>
      </c>
      <c r="S2286" s="41" t="s">
        <v>26</v>
      </c>
      <c r="T2286" s="35" t="s">
        <v>27</v>
      </c>
      <c r="U2286" s="35" t="s">
        <v>33</v>
      </c>
    </row>
    <row r="2287" spans="1:21" ht="15.65" customHeight="1" x14ac:dyDescent="0.35">
      <c r="A2287" s="92" t="s">
        <v>7654</v>
      </c>
      <c r="B2287" s="36">
        <v>17107</v>
      </c>
      <c r="C2287" s="35" t="s">
        <v>6375</v>
      </c>
      <c r="D2287" s="35" t="s">
        <v>118</v>
      </c>
      <c r="E2287" s="37">
        <v>1</v>
      </c>
      <c r="F2287" s="45" t="s">
        <v>6327</v>
      </c>
      <c r="G2287" s="39"/>
      <c r="J2287" s="40">
        <v>1</v>
      </c>
      <c r="K2287" s="41" t="s">
        <v>59</v>
      </c>
      <c r="L2287" s="37">
        <v>1</v>
      </c>
      <c r="M2287" s="42" t="s">
        <v>6483</v>
      </c>
      <c r="N2287" s="42" t="s">
        <v>6483</v>
      </c>
      <c r="O2287" s="39"/>
      <c r="Q2287" s="38"/>
      <c r="R2287" s="40">
        <v>0</v>
      </c>
      <c r="S2287" s="41" t="s">
        <v>26</v>
      </c>
      <c r="T2287" s="35" t="s">
        <v>29</v>
      </c>
      <c r="U2287" s="35" t="s">
        <v>31</v>
      </c>
    </row>
    <row r="2288" spans="1:21" ht="15.65" customHeight="1" x14ac:dyDescent="0.35">
      <c r="A2288" s="92" t="s">
        <v>7654</v>
      </c>
      <c r="B2288" s="36">
        <v>17107</v>
      </c>
      <c r="C2288" s="35" t="s">
        <v>6375</v>
      </c>
      <c r="D2288" s="35" t="s">
        <v>118</v>
      </c>
      <c r="E2288" s="37">
        <v>2</v>
      </c>
      <c r="F2288" s="42" t="s">
        <v>4684</v>
      </c>
      <c r="G2288" s="39"/>
      <c r="J2288" s="40">
        <v>0.5</v>
      </c>
      <c r="K2288" s="41" t="s">
        <v>59</v>
      </c>
      <c r="L2288" s="37">
        <v>2</v>
      </c>
      <c r="M2288" s="42" t="s">
        <v>6321</v>
      </c>
      <c r="N2288" s="42" t="s">
        <v>6321</v>
      </c>
      <c r="O2288" s="39"/>
      <c r="Q2288" s="38"/>
      <c r="R2288" s="40">
        <v>0.5</v>
      </c>
      <c r="S2288" s="41" t="s">
        <v>26</v>
      </c>
      <c r="T2288" s="35" t="s">
        <v>29</v>
      </c>
      <c r="U2288" s="35" t="s">
        <v>31</v>
      </c>
    </row>
    <row r="2289" spans="1:21" ht="15.65" customHeight="1" x14ac:dyDescent="0.35">
      <c r="A2289" s="92" t="s">
        <v>7654</v>
      </c>
      <c r="B2289" s="36">
        <v>17107</v>
      </c>
      <c r="C2289" s="35" t="s">
        <v>6375</v>
      </c>
      <c r="D2289" s="35" t="s">
        <v>118</v>
      </c>
      <c r="E2289" s="37">
        <v>3</v>
      </c>
      <c r="F2289" s="42" t="s">
        <v>1137</v>
      </c>
      <c r="G2289" s="39"/>
      <c r="J2289" s="40">
        <v>1</v>
      </c>
      <c r="K2289" s="41" t="s">
        <v>59</v>
      </c>
      <c r="L2289" s="37">
        <v>3</v>
      </c>
      <c r="M2289" s="42" t="s">
        <v>6417</v>
      </c>
      <c r="N2289" s="42" t="s">
        <v>6417</v>
      </c>
      <c r="O2289" s="39"/>
      <c r="Q2289" s="38"/>
      <c r="R2289" s="40">
        <v>0</v>
      </c>
      <c r="S2289" s="41" t="s">
        <v>26</v>
      </c>
      <c r="T2289" s="35" t="s">
        <v>29</v>
      </c>
      <c r="U2289" s="35" t="s">
        <v>31</v>
      </c>
    </row>
    <row r="2290" spans="1:21" ht="15.65" customHeight="1" x14ac:dyDescent="0.35">
      <c r="A2290" s="92" t="s">
        <v>7654</v>
      </c>
      <c r="B2290" s="36">
        <v>17107</v>
      </c>
      <c r="C2290" s="35" t="s">
        <v>6375</v>
      </c>
      <c r="D2290" s="35" t="s">
        <v>118</v>
      </c>
      <c r="E2290" s="37">
        <v>4</v>
      </c>
      <c r="F2290" s="42" t="s">
        <v>5851</v>
      </c>
      <c r="G2290" s="39"/>
      <c r="J2290" s="40">
        <v>1</v>
      </c>
      <c r="K2290" s="41" t="s">
        <v>59</v>
      </c>
      <c r="L2290" s="37">
        <v>4</v>
      </c>
      <c r="M2290" s="42" t="s">
        <v>7633</v>
      </c>
      <c r="N2290" s="42" t="s">
        <v>7633</v>
      </c>
      <c r="O2290" s="39"/>
      <c r="Q2290" s="38"/>
      <c r="R2290" s="40">
        <v>0</v>
      </c>
      <c r="S2290" s="41" t="s">
        <v>26</v>
      </c>
      <c r="T2290" s="35" t="s">
        <v>29</v>
      </c>
      <c r="U2290" s="35" t="s">
        <v>31</v>
      </c>
    </row>
    <row r="2291" spans="1:21" ht="15.65" customHeight="1" x14ac:dyDescent="0.35">
      <c r="A2291" s="92" t="s">
        <v>7654</v>
      </c>
      <c r="B2291" s="36">
        <v>17107</v>
      </c>
      <c r="C2291" s="35" t="s">
        <v>6375</v>
      </c>
      <c r="D2291" s="35" t="s">
        <v>118</v>
      </c>
      <c r="E2291" s="37">
        <v>5</v>
      </c>
      <c r="F2291" s="42" t="s">
        <v>7622</v>
      </c>
      <c r="G2291" s="39"/>
      <c r="J2291" s="40">
        <v>0.5</v>
      </c>
      <c r="K2291" s="41" t="s">
        <v>59</v>
      </c>
      <c r="L2291" s="37">
        <v>5</v>
      </c>
      <c r="M2291" s="42" t="s">
        <v>6650</v>
      </c>
      <c r="N2291" s="42" t="s">
        <v>6650</v>
      </c>
      <c r="O2291" s="39"/>
      <c r="Q2291" s="38"/>
      <c r="R2291" s="40">
        <v>0.5</v>
      </c>
      <c r="S2291" s="41" t="s">
        <v>26</v>
      </c>
      <c r="T2291" s="35" t="s">
        <v>29</v>
      </c>
      <c r="U2291" s="35" t="s">
        <v>31</v>
      </c>
    </row>
    <row r="2292" spans="1:21" ht="15.65" customHeight="1" x14ac:dyDescent="0.35">
      <c r="A2292" s="92" t="s">
        <v>7654</v>
      </c>
      <c r="B2292" s="36">
        <v>17107</v>
      </c>
      <c r="C2292" s="35" t="s">
        <v>6375</v>
      </c>
      <c r="D2292" s="35" t="s">
        <v>118</v>
      </c>
      <c r="E2292" s="37">
        <v>6</v>
      </c>
      <c r="F2292" s="42" t="s">
        <v>7623</v>
      </c>
      <c r="G2292" s="39"/>
      <c r="J2292" s="40">
        <v>0.5</v>
      </c>
      <c r="K2292" s="41" t="s">
        <v>59</v>
      </c>
      <c r="L2292" s="37">
        <v>6</v>
      </c>
      <c r="M2292" s="42" t="s">
        <v>6711</v>
      </c>
      <c r="N2292" s="42" t="s">
        <v>6711</v>
      </c>
      <c r="O2292" s="39"/>
      <c r="Q2292" s="38"/>
      <c r="R2292" s="40">
        <v>0.5</v>
      </c>
      <c r="S2292" s="41" t="s">
        <v>26</v>
      </c>
      <c r="T2292" s="35" t="s">
        <v>29</v>
      </c>
      <c r="U2292" s="35" t="s">
        <v>31</v>
      </c>
    </row>
    <row r="2293" spans="1:21" ht="15.65" customHeight="1" x14ac:dyDescent="0.35">
      <c r="A2293" s="92" t="s">
        <v>7654</v>
      </c>
      <c r="B2293" s="36">
        <v>17107</v>
      </c>
      <c r="C2293" s="35" t="s">
        <v>6375</v>
      </c>
      <c r="D2293" s="35" t="s">
        <v>118</v>
      </c>
      <c r="E2293" s="37">
        <v>7</v>
      </c>
      <c r="F2293" s="42" t="s">
        <v>4532</v>
      </c>
      <c r="G2293" s="39"/>
      <c r="J2293" s="40">
        <v>1</v>
      </c>
      <c r="K2293" s="41" t="s">
        <v>59</v>
      </c>
      <c r="L2293" s="37">
        <v>7</v>
      </c>
      <c r="M2293" s="42" t="s">
        <v>7634</v>
      </c>
      <c r="N2293" s="42" t="s">
        <v>7634</v>
      </c>
      <c r="O2293" s="39"/>
      <c r="Q2293" s="38"/>
      <c r="R2293" s="40">
        <v>0</v>
      </c>
      <c r="S2293" s="41" t="s">
        <v>26</v>
      </c>
      <c r="T2293" s="35" t="s">
        <v>29</v>
      </c>
      <c r="U2293" s="35" t="s">
        <v>31</v>
      </c>
    </row>
    <row r="2294" spans="1:21" ht="15.65" customHeight="1" x14ac:dyDescent="0.35">
      <c r="A2294" s="92" t="s">
        <v>7654</v>
      </c>
      <c r="B2294" s="36">
        <v>17107</v>
      </c>
      <c r="C2294" s="35" t="s">
        <v>6375</v>
      </c>
      <c r="D2294" s="35" t="s">
        <v>118</v>
      </c>
      <c r="E2294" s="37">
        <v>8</v>
      </c>
      <c r="F2294" s="42" t="s">
        <v>7629</v>
      </c>
      <c r="G2294" s="39"/>
      <c r="J2294" s="40">
        <v>1</v>
      </c>
      <c r="K2294" s="41" t="s">
        <v>59</v>
      </c>
      <c r="L2294" s="37">
        <v>8</v>
      </c>
      <c r="M2294" s="42" t="s">
        <v>6707</v>
      </c>
      <c r="N2294" s="42" t="s">
        <v>6707</v>
      </c>
      <c r="O2294" s="39"/>
      <c r="Q2294" s="38"/>
      <c r="R2294" s="40">
        <v>0</v>
      </c>
      <c r="S2294" s="41" t="s">
        <v>26</v>
      </c>
      <c r="T2294" s="35" t="s">
        <v>29</v>
      </c>
      <c r="U2294" s="35" t="s">
        <v>31</v>
      </c>
    </row>
    <row r="2295" spans="1:21" ht="15.65" customHeight="1" x14ac:dyDescent="0.35">
      <c r="A2295" s="92" t="s">
        <v>7654</v>
      </c>
      <c r="B2295" s="36">
        <v>17107</v>
      </c>
      <c r="C2295" s="35" t="s">
        <v>6375</v>
      </c>
      <c r="D2295" s="35" t="s">
        <v>118</v>
      </c>
      <c r="E2295" s="37">
        <v>9</v>
      </c>
      <c r="F2295" s="42" t="s">
        <v>7630</v>
      </c>
      <c r="G2295" s="39"/>
      <c r="J2295" s="40">
        <v>0.5</v>
      </c>
      <c r="K2295" s="41" t="s">
        <v>59</v>
      </c>
      <c r="L2295" s="37">
        <v>9</v>
      </c>
      <c r="M2295" s="42" t="s">
        <v>7635</v>
      </c>
      <c r="N2295" s="42" t="s">
        <v>7635</v>
      </c>
      <c r="O2295" s="39"/>
      <c r="Q2295" s="38"/>
      <c r="R2295" s="40">
        <v>0.5</v>
      </c>
      <c r="S2295" s="41" t="s">
        <v>26</v>
      </c>
      <c r="T2295" s="35" t="s">
        <v>29</v>
      </c>
      <c r="U2295" s="35" t="s">
        <v>31</v>
      </c>
    </row>
    <row r="2296" spans="1:21" ht="15.65" customHeight="1" x14ac:dyDescent="0.35">
      <c r="A2296" s="92" t="s">
        <v>7654</v>
      </c>
      <c r="B2296" s="36">
        <v>17107</v>
      </c>
      <c r="C2296" s="35" t="s">
        <v>6375</v>
      </c>
      <c r="D2296" s="35" t="s">
        <v>118</v>
      </c>
      <c r="E2296" s="37">
        <v>10</v>
      </c>
      <c r="F2296" s="42" t="s">
        <v>7624</v>
      </c>
      <c r="G2296" s="39"/>
      <c r="J2296" s="40">
        <v>1</v>
      </c>
      <c r="K2296" s="41" t="s">
        <v>59</v>
      </c>
      <c r="L2296" s="37">
        <v>10</v>
      </c>
      <c r="M2296" s="42" t="s">
        <v>7636</v>
      </c>
      <c r="N2296" s="42" t="s">
        <v>7636</v>
      </c>
      <c r="O2296" s="39"/>
      <c r="Q2296" s="38"/>
      <c r="R2296" s="40">
        <v>0</v>
      </c>
      <c r="S2296" s="41" t="s">
        <v>26</v>
      </c>
      <c r="T2296" s="35" t="s">
        <v>29</v>
      </c>
      <c r="U2296" s="35" t="s">
        <v>31</v>
      </c>
    </row>
    <row r="2297" spans="1:21" ht="15.65" customHeight="1" x14ac:dyDescent="0.35">
      <c r="A2297" s="92" t="s">
        <v>7654</v>
      </c>
      <c r="B2297" s="36">
        <v>17107</v>
      </c>
      <c r="C2297" s="35" t="s">
        <v>6375</v>
      </c>
      <c r="D2297" s="35" t="s">
        <v>118</v>
      </c>
      <c r="E2297" s="37">
        <v>11</v>
      </c>
      <c r="F2297" s="42" t="s">
        <v>7631</v>
      </c>
      <c r="G2297" s="39"/>
      <c r="J2297" s="40">
        <v>0.5</v>
      </c>
      <c r="K2297" s="41" t="s">
        <v>59</v>
      </c>
      <c r="L2297" s="37">
        <v>11</v>
      </c>
      <c r="M2297" s="42" t="s">
        <v>7637</v>
      </c>
      <c r="N2297" s="42" t="s">
        <v>7637</v>
      </c>
      <c r="O2297" s="39"/>
      <c r="Q2297" s="38"/>
      <c r="R2297" s="40">
        <v>0.5</v>
      </c>
      <c r="S2297" s="41" t="s">
        <v>26</v>
      </c>
      <c r="T2297" s="35" t="s">
        <v>29</v>
      </c>
      <c r="U2297" s="35" t="s">
        <v>31</v>
      </c>
    </row>
    <row r="2298" spans="1:21" ht="15.65" customHeight="1" x14ac:dyDescent="0.35">
      <c r="A2298" s="92" t="s">
        <v>7654</v>
      </c>
      <c r="B2298" s="36">
        <v>17107</v>
      </c>
      <c r="C2298" s="35" t="s">
        <v>6375</v>
      </c>
      <c r="D2298" s="35" t="s">
        <v>118</v>
      </c>
      <c r="E2298" s="37">
        <v>12</v>
      </c>
      <c r="F2298" s="42" t="s">
        <v>6436</v>
      </c>
      <c r="G2298" s="39"/>
      <c r="J2298" s="40">
        <v>1</v>
      </c>
      <c r="K2298" s="41" t="s">
        <v>59</v>
      </c>
      <c r="L2298" s="37">
        <v>12</v>
      </c>
      <c r="M2298" s="42" t="s">
        <v>7638</v>
      </c>
      <c r="N2298" s="42" t="s">
        <v>7638</v>
      </c>
      <c r="O2298" s="39"/>
      <c r="Q2298" s="38"/>
      <c r="R2298" s="40">
        <v>0</v>
      </c>
      <c r="S2298" s="41" t="s">
        <v>26</v>
      </c>
      <c r="T2298" s="35" t="s">
        <v>29</v>
      </c>
      <c r="U2298" s="35" t="s">
        <v>31</v>
      </c>
    </row>
    <row r="2299" spans="1:21" ht="15.65" customHeight="1" x14ac:dyDescent="0.35">
      <c r="A2299" s="92" t="s">
        <v>7654</v>
      </c>
      <c r="B2299" s="36">
        <v>17107</v>
      </c>
      <c r="C2299" s="35" t="s">
        <v>6375</v>
      </c>
      <c r="D2299" s="35" t="s">
        <v>118</v>
      </c>
      <c r="E2299" s="37">
        <v>13</v>
      </c>
      <c r="F2299" s="42" t="s">
        <v>771</v>
      </c>
      <c r="G2299" s="39"/>
      <c r="J2299" s="40">
        <v>0</v>
      </c>
      <c r="K2299" s="41" t="s">
        <v>59</v>
      </c>
      <c r="L2299" s="37">
        <v>13</v>
      </c>
      <c r="M2299" s="42" t="s">
        <v>2908</v>
      </c>
      <c r="N2299" s="42" t="s">
        <v>2908</v>
      </c>
      <c r="O2299" s="39"/>
      <c r="Q2299" s="38"/>
      <c r="R2299" s="40">
        <v>1</v>
      </c>
      <c r="S2299" s="41" t="s">
        <v>26</v>
      </c>
      <c r="T2299" s="35" t="s">
        <v>29</v>
      </c>
      <c r="U2299" s="35" t="s">
        <v>31</v>
      </c>
    </row>
    <row r="2300" spans="1:21" ht="15.65" customHeight="1" x14ac:dyDescent="0.35">
      <c r="A2300" s="92" t="s">
        <v>7654</v>
      </c>
      <c r="B2300" s="36">
        <v>17107</v>
      </c>
      <c r="C2300" s="35" t="s">
        <v>6375</v>
      </c>
      <c r="D2300" s="35" t="s">
        <v>118</v>
      </c>
      <c r="E2300" s="37">
        <v>14</v>
      </c>
      <c r="F2300" s="42" t="s">
        <v>6314</v>
      </c>
      <c r="G2300" s="39"/>
      <c r="J2300" s="40">
        <v>1</v>
      </c>
      <c r="K2300" s="41" t="s">
        <v>59</v>
      </c>
      <c r="L2300" s="37">
        <v>14</v>
      </c>
      <c r="M2300" s="42" t="s">
        <v>7639</v>
      </c>
      <c r="N2300" s="42" t="s">
        <v>7639</v>
      </c>
      <c r="O2300" s="39"/>
      <c r="Q2300" s="38"/>
      <c r="R2300" s="40">
        <v>0</v>
      </c>
      <c r="S2300" s="41" t="s">
        <v>26</v>
      </c>
      <c r="T2300" s="35" t="s">
        <v>29</v>
      </c>
      <c r="U2300" s="35" t="s">
        <v>31</v>
      </c>
    </row>
    <row r="2301" spans="1:21" ht="15.65" customHeight="1" x14ac:dyDescent="0.35">
      <c r="A2301" s="92" t="s">
        <v>7654</v>
      </c>
      <c r="B2301" s="36">
        <v>17107</v>
      </c>
      <c r="C2301" s="35" t="s">
        <v>6375</v>
      </c>
      <c r="D2301" s="35" t="s">
        <v>118</v>
      </c>
      <c r="E2301" s="37">
        <v>15</v>
      </c>
      <c r="F2301" s="42" t="s">
        <v>6550</v>
      </c>
      <c r="G2301" s="39"/>
      <c r="J2301" s="40">
        <v>1</v>
      </c>
      <c r="K2301" s="41" t="s">
        <v>59</v>
      </c>
      <c r="L2301" s="37">
        <v>15</v>
      </c>
      <c r="M2301" s="42" t="s">
        <v>6734</v>
      </c>
      <c r="N2301" s="42" t="s">
        <v>6734</v>
      </c>
      <c r="O2301" s="39"/>
      <c r="Q2301" s="38"/>
      <c r="R2301" s="40">
        <v>0</v>
      </c>
      <c r="S2301" s="41" t="s">
        <v>26</v>
      </c>
      <c r="T2301" s="35" t="s">
        <v>29</v>
      </c>
      <c r="U2301" s="35" t="s">
        <v>31</v>
      </c>
    </row>
    <row r="2302" spans="1:21" ht="15.65" customHeight="1" x14ac:dyDescent="0.35">
      <c r="A2302" s="92" t="s">
        <v>7654</v>
      </c>
      <c r="B2302" s="36">
        <v>17107</v>
      </c>
      <c r="C2302" s="35" t="s">
        <v>6375</v>
      </c>
      <c r="D2302" s="35" t="s">
        <v>118</v>
      </c>
      <c r="E2302" s="37">
        <v>16</v>
      </c>
      <c r="F2302" s="42" t="s">
        <v>6779</v>
      </c>
      <c r="G2302" s="39"/>
      <c r="J2302" s="40">
        <v>0.5</v>
      </c>
      <c r="K2302" s="41" t="s">
        <v>59</v>
      </c>
      <c r="L2302" s="37">
        <v>16</v>
      </c>
      <c r="M2302" s="42" t="s">
        <v>6425</v>
      </c>
      <c r="N2302" s="42" t="s">
        <v>6425</v>
      </c>
      <c r="O2302" s="39"/>
      <c r="Q2302" s="38"/>
      <c r="R2302" s="40">
        <v>0.5</v>
      </c>
      <c r="S2302" s="41" t="s">
        <v>26</v>
      </c>
      <c r="T2302" s="35" t="s">
        <v>29</v>
      </c>
      <c r="U2302" s="35" t="s">
        <v>31</v>
      </c>
    </row>
    <row r="2303" spans="1:21" ht="15.65" customHeight="1" x14ac:dyDescent="0.35">
      <c r="A2303" s="92" t="s">
        <v>7654</v>
      </c>
      <c r="B2303" s="36">
        <v>17107</v>
      </c>
      <c r="C2303" s="35" t="s">
        <v>6375</v>
      </c>
      <c r="D2303" s="35" t="s">
        <v>118</v>
      </c>
      <c r="E2303" s="37">
        <v>17</v>
      </c>
      <c r="F2303" s="42" t="s">
        <v>138</v>
      </c>
      <c r="G2303" s="39"/>
      <c r="J2303" s="40">
        <v>1</v>
      </c>
      <c r="K2303" s="41" t="s">
        <v>59</v>
      </c>
      <c r="L2303" s="37">
        <v>17</v>
      </c>
      <c r="M2303" s="42" t="s">
        <v>6653</v>
      </c>
      <c r="N2303" s="42" t="s">
        <v>6653</v>
      </c>
      <c r="O2303" s="39"/>
      <c r="Q2303" s="38"/>
      <c r="R2303" s="40">
        <v>0</v>
      </c>
      <c r="S2303" s="41" t="s">
        <v>26</v>
      </c>
      <c r="T2303" s="35" t="s">
        <v>29</v>
      </c>
      <c r="U2303" s="35" t="s">
        <v>31</v>
      </c>
    </row>
    <row r="2304" spans="1:21" ht="15.65" customHeight="1" x14ac:dyDescent="0.35">
      <c r="A2304" s="92" t="s">
        <v>7654</v>
      </c>
      <c r="B2304" s="36">
        <v>17107</v>
      </c>
      <c r="C2304" s="35" t="s">
        <v>6375</v>
      </c>
      <c r="D2304" s="35" t="s">
        <v>118</v>
      </c>
      <c r="E2304" s="37">
        <v>18</v>
      </c>
      <c r="F2304" s="42" t="s">
        <v>5517</v>
      </c>
      <c r="G2304" s="39"/>
      <c r="J2304" s="40">
        <v>0.5</v>
      </c>
      <c r="K2304" s="41" t="s">
        <v>59</v>
      </c>
      <c r="L2304" s="37">
        <v>18</v>
      </c>
      <c r="M2304" s="42" t="s">
        <v>7640</v>
      </c>
      <c r="N2304" s="42" t="s">
        <v>7640</v>
      </c>
      <c r="O2304" s="39"/>
      <c r="Q2304" s="38"/>
      <c r="R2304" s="40">
        <v>0.5</v>
      </c>
      <c r="S2304" s="41" t="s">
        <v>26</v>
      </c>
      <c r="T2304" s="35" t="s">
        <v>29</v>
      </c>
      <c r="U2304" s="35" t="s">
        <v>31</v>
      </c>
    </row>
    <row r="2305" spans="1:21" ht="15.65" customHeight="1" x14ac:dyDescent="0.35">
      <c r="A2305" s="92" t="s">
        <v>7654</v>
      </c>
      <c r="B2305" s="36">
        <v>17107</v>
      </c>
      <c r="C2305" s="35" t="s">
        <v>6375</v>
      </c>
      <c r="D2305" s="35" t="s">
        <v>118</v>
      </c>
      <c r="E2305" s="37">
        <v>19</v>
      </c>
      <c r="F2305" s="42" t="s">
        <v>4230</v>
      </c>
      <c r="G2305" s="39"/>
      <c r="J2305" s="40">
        <v>0</v>
      </c>
      <c r="K2305" s="41" t="s">
        <v>59</v>
      </c>
      <c r="L2305" s="37">
        <v>19</v>
      </c>
      <c r="M2305" s="42" t="s">
        <v>7641</v>
      </c>
      <c r="N2305" s="42" t="s">
        <v>7641</v>
      </c>
      <c r="O2305" s="39"/>
      <c r="Q2305" s="38"/>
      <c r="R2305" s="40">
        <v>1</v>
      </c>
      <c r="S2305" s="41" t="s">
        <v>26</v>
      </c>
      <c r="T2305" s="35" t="s">
        <v>29</v>
      </c>
      <c r="U2305" s="35" t="s">
        <v>31</v>
      </c>
    </row>
    <row r="2306" spans="1:21" ht="15.65" customHeight="1" x14ac:dyDescent="0.35">
      <c r="A2306" s="92" t="s">
        <v>7654</v>
      </c>
      <c r="B2306" s="36">
        <v>17107</v>
      </c>
      <c r="C2306" s="35" t="s">
        <v>6375</v>
      </c>
      <c r="D2306" s="35" t="s">
        <v>118</v>
      </c>
      <c r="E2306" s="37">
        <v>20</v>
      </c>
      <c r="F2306" s="42" t="s">
        <v>7632</v>
      </c>
      <c r="G2306" s="39"/>
      <c r="J2306" s="40">
        <v>0</v>
      </c>
      <c r="K2306" s="41" t="s">
        <v>59</v>
      </c>
      <c r="L2306" s="37">
        <v>20</v>
      </c>
      <c r="M2306" s="42" t="s">
        <v>7642</v>
      </c>
      <c r="N2306" s="42" t="s">
        <v>7642</v>
      </c>
      <c r="O2306" s="39"/>
      <c r="Q2306" s="38"/>
      <c r="R2306" s="40">
        <v>1</v>
      </c>
      <c r="S2306" s="41" t="s">
        <v>26</v>
      </c>
      <c r="T2306" s="35" t="s">
        <v>29</v>
      </c>
      <c r="U2306" s="35" t="s">
        <v>31</v>
      </c>
    </row>
    <row r="2307" spans="1:21" ht="15.65" customHeight="1" x14ac:dyDescent="0.35">
      <c r="A2307" s="92" t="s">
        <v>7654</v>
      </c>
      <c r="B2307" s="36">
        <v>17192</v>
      </c>
      <c r="C2307" s="92" t="s">
        <v>2177</v>
      </c>
      <c r="D2307" s="35" t="s">
        <v>118</v>
      </c>
      <c r="E2307" s="37">
        <v>1</v>
      </c>
      <c r="F2307" s="45" t="s">
        <v>6327</v>
      </c>
      <c r="G2307" s="39"/>
      <c r="J2307" s="40">
        <v>0.5</v>
      </c>
      <c r="K2307" s="41" t="s">
        <v>71</v>
      </c>
      <c r="L2307" s="37">
        <v>1</v>
      </c>
      <c r="M2307" s="42" t="s">
        <v>6346</v>
      </c>
      <c r="N2307" s="42" t="s">
        <v>6346</v>
      </c>
      <c r="O2307" s="39"/>
      <c r="Q2307" s="38"/>
      <c r="R2307" s="40">
        <v>0.5</v>
      </c>
      <c r="S2307" s="41" t="s">
        <v>26</v>
      </c>
      <c r="T2307" s="35" t="s">
        <v>27</v>
      </c>
      <c r="U2307" s="35" t="s">
        <v>21</v>
      </c>
    </row>
    <row r="2308" spans="1:21" ht="15.65" customHeight="1" x14ac:dyDescent="0.35">
      <c r="A2308" s="92" t="s">
        <v>7654</v>
      </c>
      <c r="B2308" s="36">
        <v>17192</v>
      </c>
      <c r="C2308" s="92" t="s">
        <v>2177</v>
      </c>
      <c r="D2308" s="35" t="s">
        <v>118</v>
      </c>
      <c r="E2308" s="37">
        <v>2</v>
      </c>
      <c r="F2308" s="42" t="s">
        <v>4684</v>
      </c>
      <c r="G2308" s="39"/>
      <c r="J2308" s="40" t="s">
        <v>1014</v>
      </c>
      <c r="K2308" s="41" t="s">
        <v>71</v>
      </c>
      <c r="L2308" s="37">
        <v>2</v>
      </c>
      <c r="M2308" s="42" t="s">
        <v>7647</v>
      </c>
      <c r="N2308" s="42" t="s">
        <v>7647</v>
      </c>
      <c r="O2308" s="39"/>
      <c r="Q2308" s="38"/>
      <c r="R2308" s="40" t="s">
        <v>1014</v>
      </c>
      <c r="S2308" s="41" t="s">
        <v>26</v>
      </c>
      <c r="T2308" s="35" t="s">
        <v>27</v>
      </c>
      <c r="U2308" s="35" t="s">
        <v>21</v>
      </c>
    </row>
    <row r="2309" spans="1:21" ht="15.65" customHeight="1" x14ac:dyDescent="0.35">
      <c r="A2309" s="92" t="s">
        <v>7654</v>
      </c>
      <c r="B2309" s="36">
        <v>17192</v>
      </c>
      <c r="C2309" s="92" t="s">
        <v>2177</v>
      </c>
      <c r="D2309" s="35" t="s">
        <v>118</v>
      </c>
      <c r="E2309" s="37">
        <v>3</v>
      </c>
      <c r="F2309" s="42" t="s">
        <v>7645</v>
      </c>
      <c r="G2309" s="39"/>
      <c r="J2309" s="40">
        <v>0</v>
      </c>
      <c r="K2309" s="41" t="s">
        <v>71</v>
      </c>
      <c r="L2309" s="37">
        <v>3</v>
      </c>
      <c r="M2309" s="42" t="s">
        <v>278</v>
      </c>
      <c r="N2309" s="42" t="s">
        <v>278</v>
      </c>
      <c r="O2309" s="39"/>
      <c r="Q2309" s="38"/>
      <c r="R2309" s="40">
        <v>1</v>
      </c>
      <c r="S2309" s="41" t="s">
        <v>26</v>
      </c>
      <c r="T2309" s="35" t="s">
        <v>27</v>
      </c>
      <c r="U2309" s="35" t="s">
        <v>21</v>
      </c>
    </row>
    <row r="2310" spans="1:21" ht="15.65" customHeight="1" x14ac:dyDescent="0.35">
      <c r="A2310" s="92" t="s">
        <v>7654</v>
      </c>
      <c r="B2310" s="36">
        <v>17192</v>
      </c>
      <c r="C2310" s="92" t="s">
        <v>2177</v>
      </c>
      <c r="D2310" s="35" t="s">
        <v>118</v>
      </c>
      <c r="E2310" s="37">
        <v>4</v>
      </c>
      <c r="F2310" s="42" t="s">
        <v>5851</v>
      </c>
      <c r="G2310" s="39"/>
      <c r="J2310" s="40" t="s">
        <v>1014</v>
      </c>
      <c r="K2310" s="41" t="s">
        <v>71</v>
      </c>
      <c r="L2310" s="37">
        <v>4</v>
      </c>
      <c r="M2310" s="42" t="s">
        <v>6439</v>
      </c>
      <c r="N2310" s="42" t="s">
        <v>6439</v>
      </c>
      <c r="O2310" s="39"/>
      <c r="Q2310" s="38"/>
      <c r="R2310" s="40" t="s">
        <v>1014</v>
      </c>
      <c r="S2310" s="41" t="s">
        <v>26</v>
      </c>
      <c r="T2310" s="35" t="s">
        <v>27</v>
      </c>
      <c r="U2310" s="35" t="s">
        <v>21</v>
      </c>
    </row>
    <row r="2311" spans="1:21" ht="15.65" customHeight="1" x14ac:dyDescent="0.35">
      <c r="A2311" s="92" t="s">
        <v>7654</v>
      </c>
      <c r="B2311" s="36">
        <v>17192</v>
      </c>
      <c r="C2311" s="92" t="s">
        <v>2177</v>
      </c>
      <c r="D2311" s="35" t="s">
        <v>118</v>
      </c>
      <c r="E2311" s="37">
        <v>5</v>
      </c>
      <c r="F2311" s="42" t="s">
        <v>7622</v>
      </c>
      <c r="G2311" s="39"/>
      <c r="J2311" s="40">
        <v>1</v>
      </c>
      <c r="K2311" s="41" t="s">
        <v>71</v>
      </c>
      <c r="L2311" s="37">
        <v>5</v>
      </c>
      <c r="M2311" s="42" t="s">
        <v>1388</v>
      </c>
      <c r="N2311" s="42" t="s">
        <v>1388</v>
      </c>
      <c r="O2311" s="39"/>
      <c r="Q2311" s="38"/>
      <c r="R2311" s="40">
        <v>0</v>
      </c>
      <c r="S2311" s="41" t="s">
        <v>26</v>
      </c>
      <c r="T2311" s="35" t="s">
        <v>27</v>
      </c>
      <c r="U2311" s="35" t="s">
        <v>21</v>
      </c>
    </row>
    <row r="2312" spans="1:21" ht="15.65" customHeight="1" x14ac:dyDescent="0.35">
      <c r="A2312" s="92" t="s">
        <v>7654</v>
      </c>
      <c r="B2312" s="36">
        <v>17192</v>
      </c>
      <c r="C2312" s="92" t="s">
        <v>2177</v>
      </c>
      <c r="D2312" s="35" t="s">
        <v>118</v>
      </c>
      <c r="E2312" s="37">
        <v>6</v>
      </c>
      <c r="F2312" s="42" t="s">
        <v>1137</v>
      </c>
      <c r="G2312" s="39"/>
      <c r="J2312" s="40">
        <v>0.5</v>
      </c>
      <c r="K2312" s="41" t="s">
        <v>71</v>
      </c>
      <c r="L2312" s="37">
        <v>6</v>
      </c>
      <c r="M2312" s="42" t="s">
        <v>7648</v>
      </c>
      <c r="N2312" s="42" t="s">
        <v>7648</v>
      </c>
      <c r="O2312" s="39"/>
      <c r="Q2312" s="38"/>
      <c r="R2312" s="40">
        <v>0.5</v>
      </c>
      <c r="S2312" s="41" t="s">
        <v>26</v>
      </c>
      <c r="T2312" s="35" t="s">
        <v>27</v>
      </c>
      <c r="U2312" s="35" t="s">
        <v>21</v>
      </c>
    </row>
    <row r="2313" spans="1:21" ht="15.65" customHeight="1" x14ac:dyDescent="0.35">
      <c r="A2313" s="92" t="s">
        <v>7654</v>
      </c>
      <c r="B2313" s="36">
        <v>17192</v>
      </c>
      <c r="C2313" s="92" t="s">
        <v>2177</v>
      </c>
      <c r="D2313" s="35" t="s">
        <v>118</v>
      </c>
      <c r="E2313" s="37">
        <v>7</v>
      </c>
      <c r="F2313" s="42" t="s">
        <v>7646</v>
      </c>
      <c r="G2313" s="39"/>
      <c r="J2313" s="40" t="s">
        <v>1014</v>
      </c>
      <c r="K2313" s="41" t="s">
        <v>71</v>
      </c>
      <c r="L2313" s="37">
        <v>7</v>
      </c>
      <c r="M2313" s="42" t="s">
        <v>7644</v>
      </c>
      <c r="N2313" s="42" t="s">
        <v>7644</v>
      </c>
      <c r="O2313" s="39"/>
      <c r="Q2313" s="38"/>
      <c r="R2313" s="40" t="s">
        <v>1014</v>
      </c>
      <c r="S2313" s="41" t="s">
        <v>26</v>
      </c>
      <c r="T2313" s="35" t="s">
        <v>27</v>
      </c>
      <c r="U2313" s="35" t="s">
        <v>21</v>
      </c>
    </row>
    <row r="2314" spans="1:21" ht="15.65" customHeight="1" x14ac:dyDescent="0.35">
      <c r="A2314" s="92" t="s">
        <v>7654</v>
      </c>
      <c r="B2314" s="36">
        <v>17192</v>
      </c>
      <c r="C2314" s="92" t="s">
        <v>2177</v>
      </c>
      <c r="D2314" s="35" t="s">
        <v>118</v>
      </c>
      <c r="E2314" s="37">
        <v>8</v>
      </c>
      <c r="F2314" s="42" t="s">
        <v>4532</v>
      </c>
      <c r="G2314" s="39"/>
      <c r="J2314" s="40">
        <v>0.5</v>
      </c>
      <c r="K2314" s="41" t="s">
        <v>71</v>
      </c>
      <c r="L2314" s="37">
        <v>8</v>
      </c>
      <c r="M2314" s="42" t="s">
        <v>6333</v>
      </c>
      <c r="N2314" s="42" t="s">
        <v>6333</v>
      </c>
      <c r="O2314" s="39"/>
      <c r="Q2314" s="38"/>
      <c r="R2314" s="40">
        <v>0.5</v>
      </c>
      <c r="S2314" s="41" t="s">
        <v>26</v>
      </c>
      <c r="T2314" s="35" t="s">
        <v>27</v>
      </c>
      <c r="U2314" s="35" t="s">
        <v>21</v>
      </c>
    </row>
    <row r="2315" spans="1:21" ht="15.65" customHeight="1" x14ac:dyDescent="0.35">
      <c r="A2315" s="92" t="s">
        <v>7654</v>
      </c>
      <c r="B2315" s="36">
        <v>17192</v>
      </c>
      <c r="C2315" s="92" t="s">
        <v>2177</v>
      </c>
      <c r="D2315" s="35" t="s">
        <v>118</v>
      </c>
      <c r="E2315" s="37">
        <v>9</v>
      </c>
      <c r="F2315" s="42" t="s">
        <v>7629</v>
      </c>
      <c r="G2315" s="39"/>
      <c r="J2315" s="40" t="s">
        <v>1014</v>
      </c>
      <c r="K2315" s="41" t="s">
        <v>71</v>
      </c>
      <c r="L2315" s="37">
        <v>9</v>
      </c>
      <c r="M2315" s="42" t="s">
        <v>1114</v>
      </c>
      <c r="N2315" s="42" t="s">
        <v>1114</v>
      </c>
      <c r="O2315" s="39"/>
      <c r="Q2315" s="38"/>
      <c r="R2315" s="40" t="s">
        <v>1014</v>
      </c>
      <c r="S2315" s="41" t="s">
        <v>26</v>
      </c>
      <c r="T2315" s="35" t="s">
        <v>27</v>
      </c>
      <c r="U2315" s="35" t="s">
        <v>21</v>
      </c>
    </row>
    <row r="2316" spans="1:21" ht="15.65" customHeight="1" x14ac:dyDescent="0.35">
      <c r="A2316" s="92" t="s">
        <v>7654</v>
      </c>
      <c r="B2316" s="36">
        <v>17192</v>
      </c>
      <c r="C2316" s="92" t="s">
        <v>2177</v>
      </c>
      <c r="D2316" s="35" t="s">
        <v>118</v>
      </c>
      <c r="E2316" s="37">
        <v>10</v>
      </c>
      <c r="F2316" s="42" t="s">
        <v>6436</v>
      </c>
      <c r="G2316" s="39"/>
      <c r="J2316" s="40">
        <v>0</v>
      </c>
      <c r="K2316" s="41" t="s">
        <v>71</v>
      </c>
      <c r="L2316" s="37">
        <v>10</v>
      </c>
      <c r="M2316" s="42" t="s">
        <v>7626</v>
      </c>
      <c r="N2316" s="42" t="s">
        <v>7626</v>
      </c>
      <c r="O2316" s="39"/>
      <c r="Q2316" s="38"/>
      <c r="R2316" s="40">
        <v>1</v>
      </c>
      <c r="S2316" s="41" t="s">
        <v>26</v>
      </c>
      <c r="T2316" s="35" t="s">
        <v>27</v>
      </c>
      <c r="U2316" s="35" t="s">
        <v>21</v>
      </c>
    </row>
    <row r="2317" spans="1:21" ht="15.65" customHeight="1" x14ac:dyDescent="0.35">
      <c r="A2317" s="92" t="s">
        <v>7654</v>
      </c>
      <c r="B2317" s="36">
        <v>17192</v>
      </c>
      <c r="C2317" s="92" t="s">
        <v>2177</v>
      </c>
      <c r="D2317" s="35" t="s">
        <v>118</v>
      </c>
      <c r="E2317" s="37">
        <v>11</v>
      </c>
      <c r="F2317" s="42" t="s">
        <v>7623</v>
      </c>
      <c r="G2317" s="39"/>
      <c r="J2317" s="40">
        <v>0.5</v>
      </c>
      <c r="K2317" s="41" t="s">
        <v>71</v>
      </c>
      <c r="L2317" s="37">
        <v>11</v>
      </c>
      <c r="M2317" s="42" t="s">
        <v>7649</v>
      </c>
      <c r="N2317" s="42" t="s">
        <v>7649</v>
      </c>
      <c r="O2317" s="39"/>
      <c r="Q2317" s="38"/>
      <c r="R2317" s="40">
        <v>0.5</v>
      </c>
      <c r="S2317" s="41" t="s">
        <v>26</v>
      </c>
      <c r="T2317" s="35" t="s">
        <v>27</v>
      </c>
      <c r="U2317" s="35" t="s">
        <v>21</v>
      </c>
    </row>
    <row r="2318" spans="1:21" ht="15.65" customHeight="1" x14ac:dyDescent="0.35">
      <c r="A2318" s="92" t="s">
        <v>7654</v>
      </c>
      <c r="B2318" s="36">
        <v>17192</v>
      </c>
      <c r="C2318" s="92" t="s">
        <v>2177</v>
      </c>
      <c r="D2318" s="35" t="s">
        <v>118</v>
      </c>
      <c r="E2318" s="37">
        <v>12</v>
      </c>
      <c r="F2318" s="42" t="s">
        <v>3456</v>
      </c>
      <c r="G2318" s="39"/>
      <c r="J2318" s="40" t="s">
        <v>1014</v>
      </c>
      <c r="K2318" s="41" t="s">
        <v>71</v>
      </c>
      <c r="L2318" s="37">
        <v>12</v>
      </c>
      <c r="M2318" s="42" t="s">
        <v>7650</v>
      </c>
      <c r="N2318" s="42" t="s">
        <v>7650</v>
      </c>
      <c r="O2318" s="39"/>
      <c r="Q2318" s="38"/>
      <c r="R2318" s="40" t="s">
        <v>1014</v>
      </c>
      <c r="S2318" s="41" t="s">
        <v>26</v>
      </c>
      <c r="T2318" s="35" t="s">
        <v>27</v>
      </c>
      <c r="U2318" s="35" t="s">
        <v>21</v>
      </c>
    </row>
    <row r="2319" spans="1:21" ht="15.65" customHeight="1" x14ac:dyDescent="0.35">
      <c r="A2319" s="92" t="s">
        <v>7654</v>
      </c>
      <c r="B2319" s="36">
        <v>17192</v>
      </c>
      <c r="C2319" s="92" t="s">
        <v>2177</v>
      </c>
      <c r="D2319" s="35" t="s">
        <v>118</v>
      </c>
      <c r="E2319" s="37">
        <v>13</v>
      </c>
      <c r="F2319" s="42" t="s">
        <v>138</v>
      </c>
      <c r="G2319" s="39"/>
      <c r="J2319" s="40">
        <v>1</v>
      </c>
      <c r="K2319" s="41" t="s">
        <v>71</v>
      </c>
      <c r="L2319" s="37">
        <v>13</v>
      </c>
      <c r="M2319" s="42" t="s">
        <v>6464</v>
      </c>
      <c r="N2319" s="42" t="s">
        <v>6464</v>
      </c>
      <c r="O2319" s="39"/>
      <c r="Q2319" s="38"/>
      <c r="R2319" s="40">
        <v>0</v>
      </c>
      <c r="S2319" s="41" t="s">
        <v>26</v>
      </c>
      <c r="T2319" s="35" t="s">
        <v>27</v>
      </c>
      <c r="U2319" s="35" t="s">
        <v>21</v>
      </c>
    </row>
    <row r="2320" spans="1:21" ht="15.65" customHeight="1" x14ac:dyDescent="0.35">
      <c r="A2320" s="92" t="s">
        <v>7654</v>
      </c>
      <c r="B2320" s="36">
        <v>17192</v>
      </c>
      <c r="C2320" s="92" t="s">
        <v>2177</v>
      </c>
      <c r="D2320" s="35" t="s">
        <v>118</v>
      </c>
      <c r="E2320" s="37">
        <v>14</v>
      </c>
      <c r="F2320" s="42" t="s">
        <v>6779</v>
      </c>
      <c r="G2320" s="39"/>
      <c r="J2320" s="40">
        <v>0</v>
      </c>
      <c r="K2320" s="41" t="s">
        <v>71</v>
      </c>
      <c r="L2320" s="37">
        <v>14</v>
      </c>
      <c r="M2320" s="42" t="s">
        <v>7651</v>
      </c>
      <c r="N2320" s="42" t="s">
        <v>7651</v>
      </c>
      <c r="O2320" s="39"/>
      <c r="Q2320" s="38"/>
      <c r="R2320" s="40">
        <v>1</v>
      </c>
      <c r="S2320" s="41" t="s">
        <v>26</v>
      </c>
      <c r="T2320" s="35" t="s">
        <v>27</v>
      </c>
      <c r="U2320" s="35" t="s">
        <v>21</v>
      </c>
    </row>
    <row r="2321" spans="1:21" ht="15.65" customHeight="1" x14ac:dyDescent="0.35">
      <c r="A2321" s="92" t="s">
        <v>7654</v>
      </c>
      <c r="B2321" s="36">
        <v>17192</v>
      </c>
      <c r="C2321" s="92" t="s">
        <v>2177</v>
      </c>
      <c r="D2321" s="35" t="s">
        <v>118</v>
      </c>
      <c r="E2321" s="37">
        <v>15</v>
      </c>
      <c r="F2321" s="42" t="s">
        <v>771</v>
      </c>
      <c r="G2321" s="39"/>
      <c r="J2321" s="40">
        <v>0.5</v>
      </c>
      <c r="K2321" s="41" t="s">
        <v>71</v>
      </c>
      <c r="L2321" s="37">
        <v>15</v>
      </c>
      <c r="M2321" s="42" t="s">
        <v>7652</v>
      </c>
      <c r="N2321" s="42" t="s">
        <v>7652</v>
      </c>
      <c r="O2321" s="39"/>
      <c r="Q2321" s="38"/>
      <c r="R2321" s="40">
        <v>0.5</v>
      </c>
      <c r="S2321" s="41" t="s">
        <v>26</v>
      </c>
      <c r="T2321" s="35" t="s">
        <v>27</v>
      </c>
      <c r="U2321" s="35" t="s">
        <v>21</v>
      </c>
    </row>
    <row r="2322" spans="1:21" ht="15.65" customHeight="1" x14ac:dyDescent="0.35">
      <c r="A2322" s="92" t="s">
        <v>7654</v>
      </c>
      <c r="B2322" s="36">
        <v>17192</v>
      </c>
      <c r="C2322" s="92" t="s">
        <v>2177</v>
      </c>
      <c r="D2322" s="35" t="s">
        <v>118</v>
      </c>
      <c r="E2322" s="37">
        <v>16</v>
      </c>
      <c r="F2322" s="42" t="s">
        <v>4230</v>
      </c>
      <c r="G2322" s="39"/>
      <c r="J2322" s="40">
        <v>1</v>
      </c>
      <c r="K2322" s="41" t="s">
        <v>71</v>
      </c>
      <c r="L2322" s="37">
        <v>16</v>
      </c>
      <c r="M2322" s="42" t="s">
        <v>7653</v>
      </c>
      <c r="N2322" s="42" t="s">
        <v>7653</v>
      </c>
      <c r="O2322" s="39"/>
      <c r="Q2322" s="38"/>
      <c r="R2322" s="40">
        <v>0</v>
      </c>
      <c r="S2322" s="41" t="s">
        <v>26</v>
      </c>
      <c r="T2322" s="35" t="s">
        <v>27</v>
      </c>
      <c r="U2322" s="35" t="s">
        <v>21</v>
      </c>
    </row>
    <row r="2323" spans="1:21" ht="15.65" customHeight="1" x14ac:dyDescent="0.35">
      <c r="A2323" s="92" t="s">
        <v>7722</v>
      </c>
      <c r="B2323" s="36">
        <v>18914</v>
      </c>
      <c r="C2323" s="92" t="s">
        <v>957</v>
      </c>
      <c r="D2323" s="35" t="s">
        <v>118</v>
      </c>
      <c r="E2323" s="37">
        <v>1</v>
      </c>
      <c r="F2323" s="45" t="s">
        <v>4684</v>
      </c>
      <c r="G2323" s="39"/>
      <c r="J2323" s="40">
        <v>0.5</v>
      </c>
      <c r="K2323" s="41" t="s">
        <v>115</v>
      </c>
      <c r="L2323" s="37">
        <v>1</v>
      </c>
      <c r="M2323" s="42" t="s">
        <v>5409</v>
      </c>
      <c r="N2323" s="42" t="s">
        <v>5409</v>
      </c>
      <c r="O2323" s="39"/>
      <c r="Q2323" s="38"/>
      <c r="R2323" s="40">
        <v>0.5</v>
      </c>
      <c r="S2323" s="41" t="s">
        <v>26</v>
      </c>
      <c r="T2323" s="92" t="s">
        <v>8</v>
      </c>
      <c r="U2323" s="35" t="s">
        <v>33</v>
      </c>
    </row>
    <row r="2324" spans="1:21" ht="15.65" customHeight="1" x14ac:dyDescent="0.35">
      <c r="A2324" s="92" t="s">
        <v>7722</v>
      </c>
      <c r="B2324" s="36">
        <v>18914</v>
      </c>
      <c r="C2324" s="92" t="s">
        <v>957</v>
      </c>
      <c r="D2324" s="35" t="s">
        <v>118</v>
      </c>
      <c r="E2324" s="37">
        <v>9</v>
      </c>
      <c r="F2324" s="42" t="s">
        <v>7679</v>
      </c>
      <c r="G2324" s="39"/>
      <c r="J2324" s="40">
        <v>1</v>
      </c>
      <c r="K2324" s="41" t="s">
        <v>115</v>
      </c>
      <c r="L2324" s="37">
        <v>9</v>
      </c>
      <c r="M2324" s="42" t="s">
        <v>5421</v>
      </c>
      <c r="N2324" s="42" t="s">
        <v>5421</v>
      </c>
      <c r="O2324" s="39"/>
      <c r="Q2324" s="38"/>
      <c r="R2324" s="40">
        <v>0</v>
      </c>
      <c r="S2324" s="41" t="s">
        <v>26</v>
      </c>
      <c r="T2324" s="92" t="s">
        <v>8</v>
      </c>
      <c r="U2324" s="35" t="s">
        <v>33</v>
      </c>
    </row>
    <row r="2325" spans="1:21" ht="15.65" customHeight="1" x14ac:dyDescent="0.35">
      <c r="A2325" s="92" t="s">
        <v>7722</v>
      </c>
      <c r="B2325" s="36">
        <v>18914</v>
      </c>
      <c r="C2325" s="92" t="s">
        <v>957</v>
      </c>
      <c r="D2325" s="35" t="s">
        <v>118</v>
      </c>
      <c r="E2325" s="37">
        <v>17</v>
      </c>
      <c r="F2325" s="42" t="s">
        <v>7716</v>
      </c>
      <c r="G2325" s="39"/>
      <c r="J2325" s="40">
        <v>1</v>
      </c>
      <c r="K2325" s="41" t="s">
        <v>115</v>
      </c>
      <c r="L2325" s="37">
        <v>17</v>
      </c>
      <c r="M2325" s="42" t="s">
        <v>7717</v>
      </c>
      <c r="N2325" s="42" t="s">
        <v>7717</v>
      </c>
      <c r="O2325" s="39"/>
      <c r="Q2325" s="38"/>
      <c r="R2325" s="40">
        <v>0</v>
      </c>
      <c r="S2325" s="41" t="s">
        <v>26</v>
      </c>
      <c r="T2325" s="92" t="s">
        <v>8</v>
      </c>
      <c r="U2325" s="35" t="s">
        <v>33</v>
      </c>
    </row>
    <row r="2326" spans="1:21" ht="15.65" customHeight="1" x14ac:dyDescent="0.35">
      <c r="A2326" s="92" t="s">
        <v>7722</v>
      </c>
      <c r="B2326" s="36">
        <v>18914</v>
      </c>
      <c r="C2326" s="92" t="s">
        <v>957</v>
      </c>
      <c r="D2326" s="35" t="s">
        <v>118</v>
      </c>
      <c r="E2326" s="37">
        <v>18</v>
      </c>
      <c r="F2326" s="42" t="s">
        <v>2027</v>
      </c>
      <c r="G2326" s="39"/>
      <c r="J2326" s="40">
        <v>1</v>
      </c>
      <c r="K2326" s="41" t="s">
        <v>115</v>
      </c>
      <c r="L2326" s="37">
        <v>18</v>
      </c>
      <c r="M2326" s="42" t="s">
        <v>5428</v>
      </c>
      <c r="N2326" s="42" t="s">
        <v>5428</v>
      </c>
      <c r="O2326" s="39"/>
      <c r="Q2326" s="38"/>
      <c r="R2326" s="40">
        <v>0</v>
      </c>
      <c r="S2326" s="41" t="s">
        <v>26</v>
      </c>
      <c r="T2326" s="92" t="s">
        <v>8</v>
      </c>
      <c r="U2326" s="35" t="s">
        <v>33</v>
      </c>
    </row>
    <row r="2327" spans="1:21" ht="15.65" customHeight="1" x14ac:dyDescent="0.35">
      <c r="A2327" s="92" t="s">
        <v>7722</v>
      </c>
      <c r="B2327" s="36">
        <v>18914</v>
      </c>
      <c r="C2327" s="92" t="s">
        <v>957</v>
      </c>
      <c r="D2327" s="35" t="s">
        <v>118</v>
      </c>
      <c r="E2327" s="37">
        <v>19</v>
      </c>
      <c r="F2327" s="42" t="s">
        <v>6133</v>
      </c>
      <c r="G2327" s="39"/>
      <c r="J2327" s="40">
        <v>1</v>
      </c>
      <c r="K2327" s="41" t="s">
        <v>115</v>
      </c>
      <c r="L2327" s="37">
        <v>19</v>
      </c>
      <c r="M2327" s="42" t="s">
        <v>879</v>
      </c>
      <c r="N2327" s="42" t="s">
        <v>879</v>
      </c>
      <c r="O2327" s="39"/>
      <c r="Q2327" s="38"/>
      <c r="R2327" s="40">
        <v>0</v>
      </c>
      <c r="S2327" s="41" t="s">
        <v>26</v>
      </c>
      <c r="T2327" s="92" t="s">
        <v>8</v>
      </c>
      <c r="U2327" s="35" t="s">
        <v>33</v>
      </c>
    </row>
    <row r="2328" spans="1:21" ht="15.65" customHeight="1" x14ac:dyDescent="0.35">
      <c r="A2328" s="92" t="s">
        <v>7722</v>
      </c>
      <c r="B2328" s="36">
        <v>18914</v>
      </c>
      <c r="C2328" s="92" t="s">
        <v>957</v>
      </c>
      <c r="D2328" s="35" t="s">
        <v>118</v>
      </c>
      <c r="E2328" s="37">
        <v>20</v>
      </c>
      <c r="F2328" s="42" t="s">
        <v>7718</v>
      </c>
      <c r="G2328" s="39"/>
      <c r="J2328" s="40">
        <v>0.5</v>
      </c>
      <c r="K2328" s="41" t="s">
        <v>115</v>
      </c>
      <c r="L2328" s="37">
        <v>20</v>
      </c>
      <c r="M2328" s="42" t="s">
        <v>7719</v>
      </c>
      <c r="N2328" s="42" t="s">
        <v>7719</v>
      </c>
      <c r="O2328" s="39"/>
      <c r="Q2328" s="38"/>
      <c r="R2328" s="40">
        <v>0.5</v>
      </c>
      <c r="S2328" s="41" t="s">
        <v>26</v>
      </c>
      <c r="T2328" s="92" t="s">
        <v>8</v>
      </c>
      <c r="U2328" s="35" t="s">
        <v>33</v>
      </c>
    </row>
    <row r="2329" spans="1:21" ht="15.65" customHeight="1" x14ac:dyDescent="0.35">
      <c r="A2329" s="92" t="s">
        <v>7722</v>
      </c>
      <c r="B2329" s="36">
        <v>18914</v>
      </c>
      <c r="C2329" s="92" t="s">
        <v>957</v>
      </c>
      <c r="D2329" s="35" t="s">
        <v>118</v>
      </c>
      <c r="E2329" s="37">
        <v>22</v>
      </c>
      <c r="F2329" s="42" t="s">
        <v>7720</v>
      </c>
      <c r="G2329" s="39"/>
      <c r="J2329" s="40">
        <v>0</v>
      </c>
      <c r="K2329" s="41" t="s">
        <v>115</v>
      </c>
      <c r="L2329" s="37">
        <v>22</v>
      </c>
      <c r="M2329" s="42" t="s">
        <v>7721</v>
      </c>
      <c r="N2329" s="42" t="s">
        <v>7721</v>
      </c>
      <c r="O2329" s="39"/>
      <c r="Q2329" s="38"/>
      <c r="R2329" s="40">
        <v>1</v>
      </c>
      <c r="S2329" s="41" t="s">
        <v>26</v>
      </c>
      <c r="T2329" s="92" t="s">
        <v>8</v>
      </c>
      <c r="U2329" s="35" t="s">
        <v>33</v>
      </c>
    </row>
    <row r="2330" spans="1:21" ht="15.65" customHeight="1" x14ac:dyDescent="0.35">
      <c r="A2330" s="35" t="s">
        <v>6250</v>
      </c>
      <c r="B2330" s="36">
        <v>21476</v>
      </c>
      <c r="D2330" s="35" t="s">
        <v>118</v>
      </c>
      <c r="E2330" s="59">
        <v>1</v>
      </c>
      <c r="F2330" s="42" t="s">
        <v>4684</v>
      </c>
      <c r="G2330" s="46"/>
      <c r="J2330" s="16">
        <v>0</v>
      </c>
      <c r="K2330" s="41" t="s">
        <v>113</v>
      </c>
      <c r="L2330" s="59">
        <v>1</v>
      </c>
      <c r="M2330" s="46" t="s">
        <v>175</v>
      </c>
      <c r="N2330" s="46" t="s">
        <v>175</v>
      </c>
      <c r="O2330" s="16"/>
      <c r="Q2330" s="38"/>
      <c r="R2330" s="51">
        <v>1</v>
      </c>
      <c r="S2330" s="41" t="s">
        <v>6</v>
      </c>
      <c r="T2330" s="35" t="s">
        <v>8</v>
      </c>
      <c r="U2330" s="35" t="s">
        <v>33</v>
      </c>
    </row>
    <row r="2331" spans="1:21" ht="15.65" customHeight="1" x14ac:dyDescent="0.35">
      <c r="A2331" s="35" t="s">
        <v>6250</v>
      </c>
      <c r="B2331" s="36">
        <v>21476</v>
      </c>
      <c r="D2331" s="35" t="s">
        <v>118</v>
      </c>
      <c r="E2331" s="59">
        <v>2</v>
      </c>
      <c r="F2331" s="29" t="s">
        <v>6236</v>
      </c>
      <c r="G2331" s="16"/>
      <c r="J2331" s="16">
        <v>1</v>
      </c>
      <c r="K2331" s="41" t="s">
        <v>113</v>
      </c>
      <c r="L2331" s="59">
        <v>2</v>
      </c>
      <c r="M2331" s="46" t="s">
        <v>6238</v>
      </c>
      <c r="N2331" s="46" t="s">
        <v>6238</v>
      </c>
      <c r="O2331" s="16"/>
      <c r="Q2331" s="38"/>
      <c r="R2331" s="51">
        <v>0</v>
      </c>
      <c r="S2331" s="41" t="s">
        <v>6</v>
      </c>
      <c r="T2331" s="35" t="s">
        <v>8</v>
      </c>
      <c r="U2331" s="35" t="s">
        <v>33</v>
      </c>
    </row>
    <row r="2332" spans="1:21" ht="15.65" customHeight="1" x14ac:dyDescent="0.35">
      <c r="A2332" s="35" t="s">
        <v>6250</v>
      </c>
      <c r="B2332" s="36">
        <v>21476</v>
      </c>
      <c r="D2332" s="35" t="s">
        <v>118</v>
      </c>
      <c r="E2332" s="59">
        <v>3</v>
      </c>
      <c r="F2332" s="46" t="s">
        <v>5851</v>
      </c>
      <c r="G2332" s="16"/>
      <c r="J2332" s="16">
        <v>1</v>
      </c>
      <c r="K2332" s="41" t="s">
        <v>113</v>
      </c>
      <c r="L2332" s="59">
        <v>3</v>
      </c>
      <c r="M2332" s="46" t="s">
        <v>4741</v>
      </c>
      <c r="N2332" s="46" t="s">
        <v>4741</v>
      </c>
      <c r="O2332" s="16"/>
      <c r="Q2332" s="38"/>
      <c r="R2332" s="51">
        <v>0</v>
      </c>
      <c r="S2332" s="41" t="s">
        <v>6</v>
      </c>
      <c r="T2332" s="35" t="s">
        <v>8</v>
      </c>
      <c r="U2332" s="35" t="s">
        <v>33</v>
      </c>
    </row>
    <row r="2333" spans="1:21" ht="15.65" customHeight="1" x14ac:dyDescent="0.35">
      <c r="A2333" s="35" t="s">
        <v>6250</v>
      </c>
      <c r="B2333" s="36">
        <v>21476</v>
      </c>
      <c r="D2333" s="35" t="s">
        <v>118</v>
      </c>
      <c r="E2333" s="59">
        <v>4</v>
      </c>
      <c r="F2333" s="29" t="s">
        <v>4152</v>
      </c>
      <c r="G2333" s="16"/>
      <c r="J2333" s="16">
        <v>1</v>
      </c>
      <c r="K2333" s="41" t="s">
        <v>113</v>
      </c>
      <c r="L2333" s="59">
        <v>4</v>
      </c>
      <c r="M2333" s="46" t="s">
        <v>6658</v>
      </c>
      <c r="N2333" s="46" t="s">
        <v>6658</v>
      </c>
      <c r="O2333" s="16"/>
      <c r="Q2333" s="38"/>
      <c r="R2333" s="51">
        <v>0</v>
      </c>
      <c r="S2333" s="41" t="s">
        <v>6</v>
      </c>
      <c r="T2333" s="35" t="s">
        <v>8</v>
      </c>
      <c r="U2333" s="35" t="s">
        <v>33</v>
      </c>
    </row>
    <row r="2334" spans="1:21" ht="15.65" customHeight="1" x14ac:dyDescent="0.35">
      <c r="A2334" s="35" t="s">
        <v>6250</v>
      </c>
      <c r="B2334" s="36">
        <v>21476</v>
      </c>
      <c r="D2334" s="35" t="s">
        <v>118</v>
      </c>
      <c r="E2334" s="59">
        <v>5</v>
      </c>
      <c r="F2334" s="46" t="s">
        <v>5892</v>
      </c>
      <c r="G2334" s="16"/>
      <c r="J2334" s="16">
        <v>1</v>
      </c>
      <c r="K2334" s="41" t="s">
        <v>113</v>
      </c>
      <c r="L2334" s="59">
        <v>5</v>
      </c>
      <c r="M2334" s="46" t="s">
        <v>6239</v>
      </c>
      <c r="N2334" s="46" t="s">
        <v>6239</v>
      </c>
      <c r="O2334" s="16"/>
      <c r="Q2334" s="38"/>
      <c r="R2334" s="51">
        <v>0</v>
      </c>
      <c r="S2334" s="41" t="s">
        <v>6</v>
      </c>
      <c r="T2334" s="35" t="s">
        <v>8</v>
      </c>
      <c r="U2334" s="35" t="s">
        <v>33</v>
      </c>
    </row>
    <row r="2335" spans="1:21" ht="15.65" customHeight="1" x14ac:dyDescent="0.35">
      <c r="A2335" s="35" t="s">
        <v>6250</v>
      </c>
      <c r="B2335" s="36">
        <v>21476</v>
      </c>
      <c r="D2335" s="35" t="s">
        <v>118</v>
      </c>
      <c r="E2335" s="59">
        <v>6</v>
      </c>
      <c r="F2335" s="46" t="s">
        <v>5177</v>
      </c>
      <c r="G2335" s="16"/>
      <c r="J2335" s="16">
        <v>0.5</v>
      </c>
      <c r="K2335" s="41" t="s">
        <v>113</v>
      </c>
      <c r="L2335" s="59">
        <v>6</v>
      </c>
      <c r="M2335" s="46" t="s">
        <v>5466</v>
      </c>
      <c r="N2335" s="46" t="s">
        <v>5466</v>
      </c>
      <c r="O2335" s="16"/>
      <c r="Q2335" s="38"/>
      <c r="R2335" s="51">
        <v>0.5</v>
      </c>
      <c r="S2335" s="41" t="s">
        <v>6</v>
      </c>
      <c r="T2335" s="35" t="s">
        <v>8</v>
      </c>
      <c r="U2335" s="35" t="s">
        <v>33</v>
      </c>
    </row>
    <row r="2336" spans="1:21" ht="15.65" customHeight="1" x14ac:dyDescent="0.35">
      <c r="A2336" s="35" t="s">
        <v>6250</v>
      </c>
      <c r="B2336" s="36">
        <v>21476</v>
      </c>
      <c r="D2336" s="35" t="s">
        <v>118</v>
      </c>
      <c r="E2336" s="59">
        <v>7</v>
      </c>
      <c r="F2336" s="46" t="s">
        <v>4532</v>
      </c>
      <c r="G2336" s="16"/>
      <c r="J2336" s="16">
        <v>0</v>
      </c>
      <c r="K2336" s="41" t="s">
        <v>113</v>
      </c>
      <c r="L2336" s="59">
        <v>7</v>
      </c>
      <c r="M2336" s="46" t="s">
        <v>6240</v>
      </c>
      <c r="N2336" s="46" t="s">
        <v>6240</v>
      </c>
      <c r="O2336" s="16"/>
      <c r="Q2336" s="38"/>
      <c r="R2336" s="51">
        <v>1</v>
      </c>
      <c r="S2336" s="41" t="s">
        <v>6</v>
      </c>
      <c r="T2336" s="35" t="s">
        <v>8</v>
      </c>
      <c r="U2336" s="35" t="s">
        <v>33</v>
      </c>
    </row>
    <row r="2337" spans="1:21" ht="15.65" customHeight="1" x14ac:dyDescent="0.35">
      <c r="A2337" s="35" t="s">
        <v>6250</v>
      </c>
      <c r="B2337" s="36">
        <v>21476</v>
      </c>
      <c r="D2337" s="35" t="s">
        <v>118</v>
      </c>
      <c r="E2337" s="59">
        <v>8</v>
      </c>
      <c r="F2337" s="29" t="s">
        <v>743</v>
      </c>
      <c r="G2337" s="16"/>
      <c r="J2337" s="16">
        <v>0</v>
      </c>
      <c r="K2337" s="41" t="s">
        <v>113</v>
      </c>
      <c r="L2337" s="59">
        <v>8</v>
      </c>
      <c r="M2337" s="46" t="s">
        <v>6241</v>
      </c>
      <c r="N2337" s="46" t="s">
        <v>6241</v>
      </c>
      <c r="O2337" s="16"/>
      <c r="Q2337" s="38"/>
      <c r="R2337" s="51">
        <v>1</v>
      </c>
      <c r="S2337" s="41" t="s">
        <v>6</v>
      </c>
      <c r="T2337" s="35" t="s">
        <v>8</v>
      </c>
      <c r="U2337" s="35" t="s">
        <v>33</v>
      </c>
    </row>
    <row r="2338" spans="1:21" ht="15.65" customHeight="1" x14ac:dyDescent="0.35">
      <c r="A2338" s="35" t="s">
        <v>6250</v>
      </c>
      <c r="B2338" s="36">
        <v>21476</v>
      </c>
      <c r="D2338" s="35" t="s">
        <v>118</v>
      </c>
      <c r="E2338" s="59">
        <v>9</v>
      </c>
      <c r="F2338" s="46" t="s">
        <v>481</v>
      </c>
      <c r="G2338" s="16"/>
      <c r="J2338" s="16">
        <v>0</v>
      </c>
      <c r="K2338" s="41" t="s">
        <v>113</v>
      </c>
      <c r="L2338" s="59">
        <v>9</v>
      </c>
      <c r="M2338" s="46" t="s">
        <v>6242</v>
      </c>
      <c r="N2338" s="46" t="s">
        <v>6242</v>
      </c>
      <c r="O2338" s="16"/>
      <c r="Q2338" s="38"/>
      <c r="R2338" s="51">
        <v>1</v>
      </c>
      <c r="S2338" s="41" t="s">
        <v>6</v>
      </c>
      <c r="T2338" s="35" t="s">
        <v>8</v>
      </c>
      <c r="U2338" s="35" t="s">
        <v>33</v>
      </c>
    </row>
    <row r="2339" spans="1:21" ht="15.65" customHeight="1" x14ac:dyDescent="0.35">
      <c r="A2339" s="35" t="s">
        <v>6250</v>
      </c>
      <c r="B2339" s="36">
        <v>21476</v>
      </c>
      <c r="D2339" s="35" t="s">
        <v>118</v>
      </c>
      <c r="E2339" s="59">
        <v>10</v>
      </c>
      <c r="F2339" s="29" t="s">
        <v>4070</v>
      </c>
      <c r="G2339" s="16"/>
      <c r="J2339" s="16">
        <v>0.5</v>
      </c>
      <c r="K2339" s="41" t="s">
        <v>113</v>
      </c>
      <c r="L2339" s="59">
        <v>10</v>
      </c>
      <c r="M2339" s="46" t="s">
        <v>6059</v>
      </c>
      <c r="N2339" s="46" t="s">
        <v>6059</v>
      </c>
      <c r="O2339" s="16"/>
      <c r="Q2339" s="38"/>
      <c r="R2339" s="51">
        <v>0.5</v>
      </c>
      <c r="S2339" s="41" t="s">
        <v>6</v>
      </c>
      <c r="T2339" s="35" t="s">
        <v>8</v>
      </c>
      <c r="U2339" s="35" t="s">
        <v>33</v>
      </c>
    </row>
    <row r="2340" spans="1:21" ht="15.65" customHeight="1" x14ac:dyDescent="0.35">
      <c r="A2340" s="35" t="s">
        <v>6250</v>
      </c>
      <c r="B2340" s="36">
        <v>21476</v>
      </c>
      <c r="D2340" s="35" t="s">
        <v>118</v>
      </c>
      <c r="E2340" s="59">
        <v>11</v>
      </c>
      <c r="F2340" s="46" t="s">
        <v>4825</v>
      </c>
      <c r="G2340" s="16"/>
      <c r="J2340" s="16">
        <v>1</v>
      </c>
      <c r="K2340" s="41" t="s">
        <v>113</v>
      </c>
      <c r="L2340" s="59">
        <v>11</v>
      </c>
      <c r="M2340" s="46" t="s">
        <v>6243</v>
      </c>
      <c r="N2340" s="46" t="s">
        <v>6243</v>
      </c>
      <c r="O2340" s="16"/>
      <c r="Q2340" s="38"/>
      <c r="R2340" s="51">
        <v>0</v>
      </c>
      <c r="S2340" s="41" t="s">
        <v>6</v>
      </c>
      <c r="T2340" s="35" t="s">
        <v>8</v>
      </c>
      <c r="U2340" s="35" t="s">
        <v>33</v>
      </c>
    </row>
    <row r="2341" spans="1:21" ht="15.65" customHeight="1" x14ac:dyDescent="0.35">
      <c r="A2341" s="35" t="s">
        <v>6250</v>
      </c>
      <c r="B2341" s="36">
        <v>21476</v>
      </c>
      <c r="D2341" s="35" t="s">
        <v>118</v>
      </c>
      <c r="E2341" s="59">
        <v>12</v>
      </c>
      <c r="F2341" s="46" t="s">
        <v>600</v>
      </c>
      <c r="G2341" s="16"/>
      <c r="J2341" s="16">
        <v>0</v>
      </c>
      <c r="K2341" s="41" t="s">
        <v>113</v>
      </c>
      <c r="L2341" s="59">
        <v>12</v>
      </c>
      <c r="M2341" s="46" t="s">
        <v>6244</v>
      </c>
      <c r="N2341" s="46" t="s">
        <v>6244</v>
      </c>
      <c r="O2341" s="16"/>
      <c r="Q2341" s="38"/>
      <c r="R2341" s="51">
        <v>1</v>
      </c>
      <c r="S2341" s="41" t="s">
        <v>6</v>
      </c>
      <c r="T2341" s="35" t="s">
        <v>8</v>
      </c>
      <c r="U2341" s="35" t="s">
        <v>33</v>
      </c>
    </row>
    <row r="2342" spans="1:21" ht="15.65" customHeight="1" x14ac:dyDescent="0.35">
      <c r="A2342" s="35" t="s">
        <v>6250</v>
      </c>
      <c r="B2342" s="36">
        <v>21476</v>
      </c>
      <c r="D2342" s="35" t="s">
        <v>118</v>
      </c>
      <c r="E2342" s="59">
        <v>13</v>
      </c>
      <c r="F2342" s="29" t="s">
        <v>129</v>
      </c>
      <c r="G2342" s="16"/>
      <c r="J2342" s="16">
        <v>0.5</v>
      </c>
      <c r="K2342" s="41" t="s">
        <v>113</v>
      </c>
      <c r="L2342" s="59">
        <v>13</v>
      </c>
      <c r="M2342" s="46" t="s">
        <v>6245</v>
      </c>
      <c r="N2342" s="46" t="s">
        <v>6245</v>
      </c>
      <c r="O2342" s="16"/>
      <c r="Q2342" s="38"/>
      <c r="R2342" s="51">
        <v>0.5</v>
      </c>
      <c r="S2342" s="41" t="s">
        <v>6</v>
      </c>
      <c r="T2342" s="35" t="s">
        <v>8</v>
      </c>
      <c r="U2342" s="35" t="s">
        <v>33</v>
      </c>
    </row>
    <row r="2343" spans="1:21" ht="15.65" customHeight="1" x14ac:dyDescent="0.35">
      <c r="A2343" s="35" t="s">
        <v>6250</v>
      </c>
      <c r="B2343" s="36">
        <v>21476</v>
      </c>
      <c r="D2343" s="35" t="s">
        <v>118</v>
      </c>
      <c r="E2343" s="59">
        <v>14</v>
      </c>
      <c r="F2343" s="46" t="s">
        <v>771</v>
      </c>
      <c r="G2343" s="16"/>
      <c r="J2343" s="16">
        <v>1</v>
      </c>
      <c r="K2343" s="41" t="s">
        <v>113</v>
      </c>
      <c r="L2343" s="59">
        <v>14</v>
      </c>
      <c r="M2343" s="46" t="s">
        <v>6246</v>
      </c>
      <c r="N2343" s="46" t="s">
        <v>6246</v>
      </c>
      <c r="O2343" s="16"/>
      <c r="Q2343" s="38"/>
      <c r="R2343" s="51">
        <v>0</v>
      </c>
      <c r="S2343" s="41" t="s">
        <v>6</v>
      </c>
      <c r="T2343" s="35" t="s">
        <v>8</v>
      </c>
      <c r="U2343" s="35" t="s">
        <v>33</v>
      </c>
    </row>
    <row r="2344" spans="1:21" ht="15.65" customHeight="1" x14ac:dyDescent="0.35">
      <c r="A2344" s="35" t="s">
        <v>6250</v>
      </c>
      <c r="B2344" s="36">
        <v>21476</v>
      </c>
      <c r="D2344" s="35" t="s">
        <v>118</v>
      </c>
      <c r="E2344" s="59">
        <v>15</v>
      </c>
      <c r="F2344" s="45" t="s">
        <v>126</v>
      </c>
      <c r="G2344" s="16"/>
      <c r="J2344" s="16">
        <v>0</v>
      </c>
      <c r="K2344" s="41" t="s">
        <v>113</v>
      </c>
      <c r="L2344" s="59">
        <v>15</v>
      </c>
      <c r="M2344" s="46" t="s">
        <v>5890</v>
      </c>
      <c r="N2344" s="46" t="s">
        <v>5890</v>
      </c>
      <c r="O2344" s="16"/>
      <c r="Q2344" s="38"/>
      <c r="R2344" s="51">
        <v>1</v>
      </c>
      <c r="S2344" s="41" t="s">
        <v>6</v>
      </c>
      <c r="T2344" s="35" t="s">
        <v>8</v>
      </c>
      <c r="U2344" s="35" t="s">
        <v>33</v>
      </c>
    </row>
    <row r="2345" spans="1:21" ht="15.65" customHeight="1" x14ac:dyDescent="0.35">
      <c r="A2345" s="35" t="s">
        <v>6250</v>
      </c>
      <c r="B2345" s="36">
        <v>21476</v>
      </c>
      <c r="D2345" s="35" t="s">
        <v>118</v>
      </c>
      <c r="E2345" s="59">
        <v>16</v>
      </c>
      <c r="F2345" s="46" t="s">
        <v>649</v>
      </c>
      <c r="G2345" s="16"/>
      <c r="J2345" s="16">
        <v>1</v>
      </c>
      <c r="K2345" s="41" t="s">
        <v>113</v>
      </c>
      <c r="L2345" s="59">
        <v>16</v>
      </c>
      <c r="M2345" s="46" t="s">
        <v>6247</v>
      </c>
      <c r="N2345" s="46" t="s">
        <v>6247</v>
      </c>
      <c r="O2345" s="16"/>
      <c r="Q2345" s="38"/>
      <c r="R2345" s="51">
        <v>0</v>
      </c>
      <c r="S2345" s="41" t="s">
        <v>6</v>
      </c>
      <c r="T2345" s="35" t="s">
        <v>8</v>
      </c>
      <c r="U2345" s="35" t="s">
        <v>33</v>
      </c>
    </row>
    <row r="2346" spans="1:21" ht="15.65" customHeight="1" x14ac:dyDescent="0.35">
      <c r="A2346" s="35" t="s">
        <v>6250</v>
      </c>
      <c r="B2346" s="36">
        <v>21476</v>
      </c>
      <c r="D2346" s="35" t="s">
        <v>118</v>
      </c>
      <c r="E2346" s="59">
        <v>17</v>
      </c>
      <c r="F2346" s="46" t="s">
        <v>6237</v>
      </c>
      <c r="G2346" s="16"/>
      <c r="J2346" s="16">
        <v>0.5</v>
      </c>
      <c r="K2346" s="41" t="s">
        <v>113</v>
      </c>
      <c r="L2346" s="59">
        <v>17</v>
      </c>
      <c r="M2346" s="46" t="s">
        <v>4743</v>
      </c>
      <c r="N2346" s="46" t="s">
        <v>4743</v>
      </c>
      <c r="O2346" s="16"/>
      <c r="Q2346" s="38"/>
      <c r="R2346" s="51">
        <v>0.5</v>
      </c>
      <c r="S2346" s="41" t="s">
        <v>6</v>
      </c>
      <c r="T2346" s="35" t="s">
        <v>8</v>
      </c>
      <c r="U2346" s="35" t="s">
        <v>33</v>
      </c>
    </row>
    <row r="2347" spans="1:21" ht="15.65" customHeight="1" x14ac:dyDescent="0.35">
      <c r="A2347" s="35" t="s">
        <v>6250</v>
      </c>
      <c r="B2347" s="36">
        <v>21476</v>
      </c>
      <c r="D2347" s="35" t="s">
        <v>118</v>
      </c>
      <c r="E2347" s="59">
        <v>18</v>
      </c>
      <c r="F2347" s="46" t="s">
        <v>6061</v>
      </c>
      <c r="G2347" s="16"/>
      <c r="J2347" s="16">
        <v>0.5</v>
      </c>
      <c r="K2347" s="41" t="s">
        <v>113</v>
      </c>
      <c r="L2347" s="59">
        <v>18</v>
      </c>
      <c r="M2347" s="46" t="s">
        <v>5472</v>
      </c>
      <c r="N2347" s="46" t="s">
        <v>5472</v>
      </c>
      <c r="O2347" s="16"/>
      <c r="Q2347" s="38"/>
      <c r="R2347" s="51">
        <v>0.5</v>
      </c>
      <c r="S2347" s="41" t="s">
        <v>6</v>
      </c>
      <c r="T2347" s="35" t="s">
        <v>8</v>
      </c>
      <c r="U2347" s="35" t="s">
        <v>33</v>
      </c>
    </row>
    <row r="2348" spans="1:21" ht="15.65" customHeight="1" x14ac:dyDescent="0.35">
      <c r="A2348" s="35" t="s">
        <v>6250</v>
      </c>
      <c r="B2348" s="36">
        <v>21476</v>
      </c>
      <c r="D2348" s="35" t="s">
        <v>118</v>
      </c>
      <c r="E2348" s="59">
        <v>19</v>
      </c>
      <c r="F2348" s="46" t="s">
        <v>5785</v>
      </c>
      <c r="G2348" s="16"/>
      <c r="J2348" s="16">
        <v>0</v>
      </c>
      <c r="K2348" s="41" t="s">
        <v>113</v>
      </c>
      <c r="L2348" s="59">
        <v>19</v>
      </c>
      <c r="M2348" s="46" t="s">
        <v>6248</v>
      </c>
      <c r="N2348" s="46" t="s">
        <v>6248</v>
      </c>
      <c r="O2348" s="16"/>
      <c r="Q2348" s="38"/>
      <c r="R2348" s="51">
        <v>1</v>
      </c>
      <c r="S2348" s="41" t="s">
        <v>6</v>
      </c>
      <c r="T2348" s="35" t="s">
        <v>8</v>
      </c>
      <c r="U2348" s="35" t="s">
        <v>33</v>
      </c>
    </row>
    <row r="2349" spans="1:21" ht="15.65" customHeight="1" x14ac:dyDescent="0.35">
      <c r="A2349" s="35" t="s">
        <v>6250</v>
      </c>
      <c r="B2349" s="36">
        <v>21476</v>
      </c>
      <c r="D2349" s="35" t="s">
        <v>118</v>
      </c>
      <c r="E2349" s="59">
        <v>20</v>
      </c>
      <c r="F2349" s="57" t="s">
        <v>652</v>
      </c>
      <c r="G2349" s="16"/>
      <c r="J2349" s="16">
        <v>1</v>
      </c>
      <c r="K2349" s="41" t="s">
        <v>113</v>
      </c>
      <c r="L2349" s="59">
        <v>20</v>
      </c>
      <c r="M2349" s="46" t="s">
        <v>6249</v>
      </c>
      <c r="N2349" s="46" t="s">
        <v>6249</v>
      </c>
      <c r="O2349" s="16"/>
      <c r="Q2349" s="38"/>
      <c r="R2349" s="51">
        <v>0</v>
      </c>
      <c r="S2349" s="41" t="s">
        <v>6</v>
      </c>
      <c r="T2349" s="35" t="s">
        <v>8</v>
      </c>
      <c r="U2349" s="35" t="s">
        <v>33</v>
      </c>
    </row>
    <row r="2350" spans="1:21" ht="15.65" customHeight="1" x14ac:dyDescent="0.35">
      <c r="A2350" s="35" t="s">
        <v>6250</v>
      </c>
      <c r="B2350" s="36">
        <v>21511</v>
      </c>
      <c r="C2350" s="35" t="s">
        <v>2184</v>
      </c>
      <c r="D2350" s="35" t="s">
        <v>118</v>
      </c>
      <c r="E2350" s="50">
        <v>1</v>
      </c>
      <c r="F2350" s="45" t="s">
        <v>5851</v>
      </c>
      <c r="G2350" s="51"/>
      <c r="J2350" s="51">
        <v>0.5</v>
      </c>
      <c r="K2350" s="41" t="s">
        <v>953</v>
      </c>
      <c r="L2350" s="50">
        <v>1</v>
      </c>
      <c r="M2350" s="45" t="s">
        <v>5975</v>
      </c>
      <c r="N2350" s="45" t="s">
        <v>5975</v>
      </c>
      <c r="O2350" s="45"/>
      <c r="Q2350" s="38"/>
      <c r="R2350" s="51">
        <v>0.5</v>
      </c>
      <c r="S2350" s="41" t="s">
        <v>6</v>
      </c>
      <c r="T2350" s="35" t="s">
        <v>8</v>
      </c>
      <c r="U2350" s="35" t="s">
        <v>33</v>
      </c>
    </row>
    <row r="2351" spans="1:21" ht="15.65" customHeight="1" x14ac:dyDescent="0.35">
      <c r="A2351" s="35" t="s">
        <v>6250</v>
      </c>
      <c r="B2351" s="36">
        <v>21511</v>
      </c>
      <c r="C2351" s="35" t="s">
        <v>2184</v>
      </c>
      <c r="D2351" s="35" t="s">
        <v>118</v>
      </c>
      <c r="E2351" s="50">
        <v>2</v>
      </c>
      <c r="F2351" s="29" t="s">
        <v>4098</v>
      </c>
      <c r="G2351" s="51"/>
      <c r="J2351" s="51">
        <v>0</v>
      </c>
      <c r="K2351" s="41" t="s">
        <v>953</v>
      </c>
      <c r="L2351" s="50">
        <v>2</v>
      </c>
      <c r="M2351" s="45" t="s">
        <v>5075</v>
      </c>
      <c r="N2351" s="45" t="s">
        <v>5075</v>
      </c>
      <c r="O2351" s="45"/>
      <c r="Q2351" s="38"/>
      <c r="R2351" s="51">
        <v>1</v>
      </c>
      <c r="S2351" s="41" t="s">
        <v>6</v>
      </c>
      <c r="T2351" s="35" t="s">
        <v>8</v>
      </c>
      <c r="U2351" s="35" t="s">
        <v>33</v>
      </c>
    </row>
    <row r="2352" spans="1:21" ht="15.65" customHeight="1" x14ac:dyDescent="0.35">
      <c r="A2352" s="35" t="s">
        <v>6250</v>
      </c>
      <c r="B2352" s="36">
        <v>21511</v>
      </c>
      <c r="C2352" s="35" t="s">
        <v>2184</v>
      </c>
      <c r="D2352" s="35" t="s">
        <v>118</v>
      </c>
      <c r="E2352" s="50">
        <v>3</v>
      </c>
      <c r="F2352" s="45" t="s">
        <v>4152</v>
      </c>
      <c r="G2352" s="51"/>
      <c r="J2352" s="51">
        <v>0</v>
      </c>
      <c r="K2352" s="41" t="s">
        <v>953</v>
      </c>
      <c r="L2352" s="50">
        <v>3</v>
      </c>
      <c r="M2352" s="45" t="s">
        <v>4864</v>
      </c>
      <c r="N2352" s="45" t="s">
        <v>4864</v>
      </c>
      <c r="O2352" s="45"/>
      <c r="Q2352" s="38"/>
      <c r="R2352" s="51">
        <v>1</v>
      </c>
      <c r="S2352" s="41" t="s">
        <v>6</v>
      </c>
      <c r="T2352" s="35" t="s">
        <v>8</v>
      </c>
      <c r="U2352" s="35" t="s">
        <v>33</v>
      </c>
    </row>
    <row r="2353" spans="1:21" ht="15.65" customHeight="1" x14ac:dyDescent="0.35">
      <c r="A2353" s="35" t="s">
        <v>6250</v>
      </c>
      <c r="B2353" s="36">
        <v>21511</v>
      </c>
      <c r="C2353" s="35" t="s">
        <v>2184</v>
      </c>
      <c r="D2353" s="35" t="s">
        <v>118</v>
      </c>
      <c r="E2353" s="50">
        <v>4</v>
      </c>
      <c r="F2353" s="45" t="s">
        <v>5892</v>
      </c>
      <c r="G2353" s="51"/>
      <c r="J2353" s="51">
        <v>0.5</v>
      </c>
      <c r="K2353" s="41" t="s">
        <v>953</v>
      </c>
      <c r="L2353" s="50">
        <v>4</v>
      </c>
      <c r="M2353" s="42" t="s">
        <v>147</v>
      </c>
      <c r="N2353" s="42" t="s">
        <v>147</v>
      </c>
      <c r="O2353" s="45"/>
      <c r="Q2353" s="38"/>
      <c r="R2353" s="51">
        <v>0.5</v>
      </c>
      <c r="S2353" s="41" t="s">
        <v>6</v>
      </c>
      <c r="T2353" s="35" t="s">
        <v>8</v>
      </c>
      <c r="U2353" s="35" t="s">
        <v>33</v>
      </c>
    </row>
    <row r="2354" spans="1:21" ht="15.65" customHeight="1" x14ac:dyDescent="0.35">
      <c r="A2354" s="35" t="s">
        <v>6250</v>
      </c>
      <c r="B2354" s="36">
        <v>21511</v>
      </c>
      <c r="C2354" s="35" t="s">
        <v>2184</v>
      </c>
      <c r="D2354" s="35" t="s">
        <v>118</v>
      </c>
      <c r="E2354" s="50">
        <v>5</v>
      </c>
      <c r="F2354" s="45" t="s">
        <v>4532</v>
      </c>
      <c r="G2354" s="51"/>
      <c r="J2354" s="51">
        <v>0.5</v>
      </c>
      <c r="K2354" s="41" t="s">
        <v>953</v>
      </c>
      <c r="L2354" s="50">
        <v>5</v>
      </c>
      <c r="M2354" s="45" t="s">
        <v>6206</v>
      </c>
      <c r="N2354" s="45" t="s">
        <v>6206</v>
      </c>
      <c r="O2354" s="45"/>
      <c r="Q2354" s="38"/>
      <c r="R2354" s="51">
        <v>0.5</v>
      </c>
      <c r="S2354" s="41" t="s">
        <v>6</v>
      </c>
      <c r="T2354" s="35" t="s">
        <v>8</v>
      </c>
      <c r="U2354" s="35" t="s">
        <v>33</v>
      </c>
    </row>
    <row r="2355" spans="1:21" ht="15.65" customHeight="1" x14ac:dyDescent="0.35">
      <c r="A2355" s="35" t="s">
        <v>6250</v>
      </c>
      <c r="B2355" s="36">
        <v>21511</v>
      </c>
      <c r="C2355" s="35" t="s">
        <v>2184</v>
      </c>
      <c r="D2355" s="35" t="s">
        <v>118</v>
      </c>
      <c r="E2355" s="50">
        <v>6</v>
      </c>
      <c r="F2355" s="45" t="s">
        <v>5177</v>
      </c>
      <c r="G2355" s="51"/>
      <c r="J2355" s="51">
        <v>1</v>
      </c>
      <c r="K2355" s="41" t="s">
        <v>953</v>
      </c>
      <c r="L2355" s="50">
        <v>6</v>
      </c>
      <c r="M2355" s="45" t="s">
        <v>6207</v>
      </c>
      <c r="N2355" s="45" t="s">
        <v>6207</v>
      </c>
      <c r="O2355" s="45"/>
      <c r="Q2355" s="38"/>
      <c r="R2355" s="51">
        <v>0</v>
      </c>
      <c r="S2355" s="41" t="s">
        <v>6</v>
      </c>
      <c r="T2355" s="35" t="s">
        <v>8</v>
      </c>
      <c r="U2355" s="35" t="s">
        <v>33</v>
      </c>
    </row>
    <row r="2356" spans="1:21" ht="15.65" customHeight="1" x14ac:dyDescent="0.35">
      <c r="A2356" s="35" t="s">
        <v>6250</v>
      </c>
      <c r="B2356" s="36">
        <v>21511</v>
      </c>
      <c r="C2356" s="35" t="s">
        <v>2184</v>
      </c>
      <c r="D2356" s="35" t="s">
        <v>118</v>
      </c>
      <c r="E2356" s="50">
        <v>7</v>
      </c>
      <c r="F2356" s="45" t="s">
        <v>5323</v>
      </c>
      <c r="G2356" s="51"/>
      <c r="J2356" s="51">
        <v>0.5</v>
      </c>
      <c r="K2356" s="41" t="s">
        <v>953</v>
      </c>
      <c r="L2356" s="50">
        <v>7</v>
      </c>
      <c r="M2356" s="45" t="s">
        <v>5328</v>
      </c>
      <c r="N2356" s="45" t="s">
        <v>5328</v>
      </c>
      <c r="O2356" s="45"/>
      <c r="Q2356" s="38"/>
      <c r="R2356" s="51">
        <v>0.5</v>
      </c>
      <c r="S2356" s="41" t="s">
        <v>6</v>
      </c>
      <c r="T2356" s="35" t="s">
        <v>8</v>
      </c>
      <c r="U2356" s="35" t="s">
        <v>33</v>
      </c>
    </row>
    <row r="2357" spans="1:21" ht="15.65" customHeight="1" x14ac:dyDescent="0.35">
      <c r="A2357" s="35" t="s">
        <v>6250</v>
      </c>
      <c r="B2357" s="36">
        <v>21511</v>
      </c>
      <c r="C2357" s="35" t="s">
        <v>2184</v>
      </c>
      <c r="D2357" s="35" t="s">
        <v>118</v>
      </c>
      <c r="E2357" s="50">
        <v>8</v>
      </c>
      <c r="F2357" s="45" t="s">
        <v>743</v>
      </c>
      <c r="G2357" s="51"/>
      <c r="J2357" s="51">
        <v>0.5</v>
      </c>
      <c r="K2357" s="41" t="s">
        <v>953</v>
      </c>
      <c r="L2357" s="50">
        <v>8</v>
      </c>
      <c r="M2357" s="45" t="s">
        <v>5084</v>
      </c>
      <c r="N2357" s="45" t="s">
        <v>5084</v>
      </c>
      <c r="O2357" s="45"/>
      <c r="Q2357" s="38"/>
      <c r="R2357" s="51">
        <v>0.5</v>
      </c>
      <c r="S2357" s="41" t="s">
        <v>6</v>
      </c>
      <c r="T2357" s="35" t="s">
        <v>8</v>
      </c>
      <c r="U2357" s="35" t="s">
        <v>33</v>
      </c>
    </row>
    <row r="2358" spans="1:21" ht="15.65" customHeight="1" x14ac:dyDescent="0.35">
      <c r="A2358" s="35" t="s">
        <v>6250</v>
      </c>
      <c r="B2358" s="36">
        <v>21511</v>
      </c>
      <c r="C2358" s="35" t="s">
        <v>2184</v>
      </c>
      <c r="D2358" s="35" t="s">
        <v>118</v>
      </c>
      <c r="E2358" s="50">
        <v>9</v>
      </c>
      <c r="F2358" s="45" t="s">
        <v>771</v>
      </c>
      <c r="G2358" s="51"/>
      <c r="J2358" s="51">
        <v>0</v>
      </c>
      <c r="K2358" s="41" t="s">
        <v>953</v>
      </c>
      <c r="L2358" s="50">
        <v>9</v>
      </c>
      <c r="M2358" s="45" t="s">
        <v>6208</v>
      </c>
      <c r="N2358" s="45" t="s">
        <v>6208</v>
      </c>
      <c r="O2358" s="45"/>
      <c r="Q2358" s="38"/>
      <c r="R2358" s="51">
        <v>1</v>
      </c>
      <c r="S2358" s="41" t="s">
        <v>6</v>
      </c>
      <c r="T2358" s="35" t="s">
        <v>8</v>
      </c>
      <c r="U2358" s="35" t="s">
        <v>33</v>
      </c>
    </row>
    <row r="2359" spans="1:21" ht="15.65" customHeight="1" x14ac:dyDescent="0.35">
      <c r="A2359" s="35" t="s">
        <v>6250</v>
      </c>
      <c r="B2359" s="36">
        <v>21511</v>
      </c>
      <c r="C2359" s="35" t="s">
        <v>2184</v>
      </c>
      <c r="D2359" s="35" t="s">
        <v>118</v>
      </c>
      <c r="E2359" s="50">
        <v>10</v>
      </c>
      <c r="F2359" s="45" t="s">
        <v>4070</v>
      </c>
      <c r="G2359" s="51"/>
      <c r="J2359" s="51">
        <v>0.5</v>
      </c>
      <c r="K2359" s="41" t="s">
        <v>953</v>
      </c>
      <c r="L2359" s="50">
        <v>10</v>
      </c>
      <c r="M2359" s="42" t="s">
        <v>824</v>
      </c>
      <c r="N2359" s="42" t="s">
        <v>824</v>
      </c>
      <c r="O2359" s="45"/>
      <c r="Q2359" s="38"/>
      <c r="R2359" s="51">
        <v>0.5</v>
      </c>
      <c r="S2359" s="41" t="s">
        <v>6</v>
      </c>
      <c r="T2359" s="35" t="s">
        <v>8</v>
      </c>
      <c r="U2359" s="35" t="s">
        <v>33</v>
      </c>
    </row>
    <row r="2360" spans="1:21" ht="15.65" customHeight="1" x14ac:dyDescent="0.35">
      <c r="A2360" s="35" t="s">
        <v>6250</v>
      </c>
      <c r="B2360" s="36">
        <v>21511</v>
      </c>
      <c r="C2360" s="35" t="s">
        <v>2184</v>
      </c>
      <c r="D2360" s="35" t="s">
        <v>118</v>
      </c>
      <c r="E2360" s="50">
        <v>11</v>
      </c>
      <c r="F2360" s="45" t="s">
        <v>600</v>
      </c>
      <c r="G2360" s="51"/>
      <c r="J2360" s="51">
        <v>0.5</v>
      </c>
      <c r="K2360" s="41" t="s">
        <v>953</v>
      </c>
      <c r="L2360" s="50">
        <v>11</v>
      </c>
      <c r="M2360" s="45" t="s">
        <v>6209</v>
      </c>
      <c r="N2360" s="45" t="s">
        <v>6209</v>
      </c>
      <c r="O2360" s="45"/>
      <c r="Q2360" s="38"/>
      <c r="R2360" s="51">
        <v>0.5</v>
      </c>
      <c r="S2360" s="41" t="s">
        <v>6</v>
      </c>
      <c r="T2360" s="35" t="s">
        <v>8</v>
      </c>
      <c r="U2360" s="35" t="s">
        <v>33</v>
      </c>
    </row>
    <row r="2361" spans="1:21" ht="15.65" customHeight="1" x14ac:dyDescent="0.35">
      <c r="A2361" s="35" t="s">
        <v>6250</v>
      </c>
      <c r="B2361" s="36">
        <v>21511</v>
      </c>
      <c r="C2361" s="35" t="s">
        <v>2184</v>
      </c>
      <c r="D2361" s="35" t="s">
        <v>118</v>
      </c>
      <c r="E2361" s="50">
        <v>12</v>
      </c>
      <c r="F2361" s="45" t="s">
        <v>4141</v>
      </c>
      <c r="G2361" s="51"/>
      <c r="J2361" s="51">
        <v>0</v>
      </c>
      <c r="K2361" s="41" t="s">
        <v>953</v>
      </c>
      <c r="L2361" s="50">
        <v>12</v>
      </c>
      <c r="M2361" s="45" t="s">
        <v>5977</v>
      </c>
      <c r="N2361" s="45" t="s">
        <v>5977</v>
      </c>
      <c r="O2361" s="45"/>
      <c r="Q2361" s="38"/>
      <c r="R2361" s="51">
        <v>1</v>
      </c>
      <c r="S2361" s="41" t="s">
        <v>6</v>
      </c>
      <c r="T2361" s="35" t="s">
        <v>8</v>
      </c>
      <c r="U2361" s="35" t="s">
        <v>33</v>
      </c>
    </row>
    <row r="2362" spans="1:21" ht="15.65" customHeight="1" x14ac:dyDescent="0.35">
      <c r="A2362" s="35" t="s">
        <v>6250</v>
      </c>
      <c r="B2362" s="36">
        <v>21511</v>
      </c>
      <c r="C2362" s="35" t="s">
        <v>2184</v>
      </c>
      <c r="D2362" s="35" t="s">
        <v>118</v>
      </c>
      <c r="E2362" s="50">
        <v>13</v>
      </c>
      <c r="F2362" s="46" t="s">
        <v>649</v>
      </c>
      <c r="G2362" s="51"/>
      <c r="J2362" s="51">
        <v>0</v>
      </c>
      <c r="K2362" s="41" t="s">
        <v>953</v>
      </c>
      <c r="L2362" s="50">
        <v>13</v>
      </c>
      <c r="M2362" s="45" t="s">
        <v>6210</v>
      </c>
      <c r="N2362" s="45" t="s">
        <v>6210</v>
      </c>
      <c r="O2362" s="45"/>
      <c r="Q2362" s="38"/>
      <c r="R2362" s="51">
        <v>1</v>
      </c>
      <c r="S2362" s="41" t="s">
        <v>6</v>
      </c>
      <c r="T2362" s="35" t="s">
        <v>8</v>
      </c>
      <c r="U2362" s="35" t="s">
        <v>33</v>
      </c>
    </row>
    <row r="2363" spans="1:21" ht="15.65" customHeight="1" x14ac:dyDescent="0.35">
      <c r="A2363" s="35" t="s">
        <v>6250</v>
      </c>
      <c r="B2363" s="36">
        <v>21511</v>
      </c>
      <c r="C2363" s="35" t="s">
        <v>2184</v>
      </c>
      <c r="D2363" s="35" t="s">
        <v>118</v>
      </c>
      <c r="E2363" s="50">
        <v>14</v>
      </c>
      <c r="F2363" s="45" t="s">
        <v>481</v>
      </c>
      <c r="G2363" s="51"/>
      <c r="J2363" s="51">
        <v>0</v>
      </c>
      <c r="K2363" s="41" t="s">
        <v>953</v>
      </c>
      <c r="L2363" s="50">
        <v>14</v>
      </c>
      <c r="M2363" s="45" t="s">
        <v>5980</v>
      </c>
      <c r="N2363" s="45" t="s">
        <v>5980</v>
      </c>
      <c r="O2363" s="45"/>
      <c r="Q2363" s="38"/>
      <c r="R2363" s="51">
        <v>1</v>
      </c>
      <c r="S2363" s="41" t="s">
        <v>6</v>
      </c>
      <c r="T2363" s="35" t="s">
        <v>8</v>
      </c>
      <c r="U2363" s="35" t="s">
        <v>33</v>
      </c>
    </row>
    <row r="2364" spans="1:21" ht="15.65" customHeight="1" x14ac:dyDescent="0.35">
      <c r="A2364" s="35" t="s">
        <v>6250</v>
      </c>
      <c r="B2364" s="36">
        <v>21511</v>
      </c>
      <c r="C2364" s="35" t="s">
        <v>2184</v>
      </c>
      <c r="D2364" s="35" t="s">
        <v>118</v>
      </c>
      <c r="E2364" s="50">
        <v>15</v>
      </c>
      <c r="F2364" s="29" t="s">
        <v>126</v>
      </c>
      <c r="G2364" s="51"/>
      <c r="J2364" s="51">
        <v>0</v>
      </c>
      <c r="K2364" s="41" t="s">
        <v>953</v>
      </c>
      <c r="L2364" s="50">
        <v>15</v>
      </c>
      <c r="M2364" s="45" t="s">
        <v>6033</v>
      </c>
      <c r="N2364" s="45" t="s">
        <v>6033</v>
      </c>
      <c r="O2364" s="45"/>
      <c r="Q2364" s="38"/>
      <c r="R2364" s="51">
        <v>1</v>
      </c>
      <c r="S2364" s="41" t="s">
        <v>6</v>
      </c>
      <c r="T2364" s="35" t="s">
        <v>8</v>
      </c>
      <c r="U2364" s="35" t="s">
        <v>33</v>
      </c>
    </row>
    <row r="2365" spans="1:21" ht="15.65" customHeight="1" x14ac:dyDescent="0.35">
      <c r="A2365" s="35" t="s">
        <v>6250</v>
      </c>
      <c r="B2365" s="36">
        <v>21511</v>
      </c>
      <c r="C2365" s="35" t="s">
        <v>2184</v>
      </c>
      <c r="D2365" s="35" t="s">
        <v>118</v>
      </c>
      <c r="E2365" s="50">
        <v>16</v>
      </c>
      <c r="F2365" s="46" t="s">
        <v>6061</v>
      </c>
      <c r="G2365" s="51"/>
      <c r="J2365" s="51">
        <v>0</v>
      </c>
      <c r="K2365" s="41" t="s">
        <v>953</v>
      </c>
      <c r="L2365" s="50">
        <v>16</v>
      </c>
      <c r="M2365" s="45" t="s">
        <v>6211</v>
      </c>
      <c r="N2365" s="45" t="s">
        <v>6211</v>
      </c>
      <c r="O2365" s="45"/>
      <c r="Q2365" s="38"/>
      <c r="R2365" s="51">
        <v>1</v>
      </c>
      <c r="S2365" s="41" t="s">
        <v>6</v>
      </c>
      <c r="T2365" s="35" t="s">
        <v>8</v>
      </c>
      <c r="U2365" s="35" t="s">
        <v>33</v>
      </c>
    </row>
    <row r="2366" spans="1:21" ht="15.65" customHeight="1" x14ac:dyDescent="0.35">
      <c r="A2366" s="35" t="s">
        <v>6250</v>
      </c>
      <c r="B2366" s="36">
        <v>21511</v>
      </c>
      <c r="C2366" s="35" t="s">
        <v>2184</v>
      </c>
      <c r="D2366" s="35" t="s">
        <v>118</v>
      </c>
      <c r="E2366" s="50">
        <v>17</v>
      </c>
      <c r="F2366" s="45" t="s">
        <v>812</v>
      </c>
      <c r="G2366" s="51"/>
      <c r="J2366" s="51">
        <v>0</v>
      </c>
      <c r="K2366" s="41" t="s">
        <v>953</v>
      </c>
      <c r="L2366" s="50">
        <v>17</v>
      </c>
      <c r="M2366" s="45" t="s">
        <v>6212</v>
      </c>
      <c r="N2366" s="45" t="s">
        <v>6212</v>
      </c>
      <c r="O2366" s="45"/>
      <c r="Q2366" s="38"/>
      <c r="R2366" s="51">
        <v>1</v>
      </c>
      <c r="S2366" s="41" t="s">
        <v>6</v>
      </c>
      <c r="T2366" s="35" t="s">
        <v>8</v>
      </c>
      <c r="U2366" s="35" t="s">
        <v>33</v>
      </c>
    </row>
    <row r="2367" spans="1:21" ht="15.65" customHeight="1" x14ac:dyDescent="0.35">
      <c r="A2367" s="35" t="s">
        <v>6250</v>
      </c>
      <c r="B2367" s="36">
        <v>21511</v>
      </c>
      <c r="C2367" s="35" t="s">
        <v>2184</v>
      </c>
      <c r="D2367" s="35" t="s">
        <v>118</v>
      </c>
      <c r="E2367" s="50">
        <v>18</v>
      </c>
      <c r="F2367" s="29" t="s">
        <v>129</v>
      </c>
      <c r="G2367" s="51"/>
      <c r="J2367" s="51">
        <v>0</v>
      </c>
      <c r="K2367" s="41" t="s">
        <v>953</v>
      </c>
      <c r="L2367" s="50">
        <v>18</v>
      </c>
      <c r="M2367" s="45" t="s">
        <v>149</v>
      </c>
      <c r="N2367" s="45" t="s">
        <v>149</v>
      </c>
      <c r="O2367" s="45"/>
      <c r="Q2367" s="38"/>
      <c r="R2367" s="51">
        <v>1</v>
      </c>
      <c r="S2367" s="41" t="s">
        <v>6</v>
      </c>
      <c r="T2367" s="35" t="s">
        <v>8</v>
      </c>
      <c r="U2367" s="35" t="s">
        <v>33</v>
      </c>
    </row>
    <row r="2368" spans="1:21" ht="15.65" customHeight="1" x14ac:dyDescent="0.35">
      <c r="A2368" s="35" t="s">
        <v>6250</v>
      </c>
      <c r="B2368" s="36">
        <v>21511</v>
      </c>
      <c r="C2368" s="35" t="s">
        <v>2184</v>
      </c>
      <c r="D2368" s="35" t="s">
        <v>118</v>
      </c>
      <c r="E2368" s="50">
        <v>19</v>
      </c>
      <c r="F2368" s="45" t="s">
        <v>652</v>
      </c>
      <c r="G2368" s="51"/>
      <c r="J2368" s="51">
        <v>0.5</v>
      </c>
      <c r="K2368" s="41" t="s">
        <v>953</v>
      </c>
      <c r="L2368" s="50">
        <v>19</v>
      </c>
      <c r="M2368" s="45" t="s">
        <v>6213</v>
      </c>
      <c r="N2368" s="45" t="s">
        <v>6213</v>
      </c>
      <c r="O2368" s="45"/>
      <c r="Q2368" s="38"/>
      <c r="R2368" s="51">
        <v>0.5</v>
      </c>
      <c r="S2368" s="41" t="s">
        <v>6</v>
      </c>
      <c r="T2368" s="35" t="s">
        <v>8</v>
      </c>
      <c r="U2368" s="35" t="s">
        <v>33</v>
      </c>
    </row>
    <row r="2369" spans="1:21" ht="15.65" customHeight="1" x14ac:dyDescent="0.35">
      <c r="A2369" s="35" t="s">
        <v>6250</v>
      </c>
      <c r="B2369" s="36">
        <v>21511</v>
      </c>
      <c r="C2369" s="35" t="s">
        <v>2184</v>
      </c>
      <c r="D2369" s="35" t="s">
        <v>118</v>
      </c>
      <c r="E2369" s="50">
        <v>20</v>
      </c>
      <c r="F2369" s="46" t="s">
        <v>5785</v>
      </c>
      <c r="G2369" s="51"/>
      <c r="J2369" s="51">
        <v>1</v>
      </c>
      <c r="K2369" s="41" t="s">
        <v>953</v>
      </c>
      <c r="L2369" s="50">
        <v>20</v>
      </c>
      <c r="M2369" s="45" t="s">
        <v>6214</v>
      </c>
      <c r="N2369" s="45" t="s">
        <v>6214</v>
      </c>
      <c r="O2369" s="45"/>
      <c r="Q2369" s="38"/>
      <c r="R2369" s="51">
        <v>0</v>
      </c>
      <c r="S2369" s="41" t="s">
        <v>6</v>
      </c>
      <c r="T2369" s="35" t="s">
        <v>8</v>
      </c>
      <c r="U2369" s="35" t="s">
        <v>33</v>
      </c>
    </row>
    <row r="2370" spans="1:21" ht="15.65" customHeight="1" x14ac:dyDescent="0.35">
      <c r="A2370" s="35" t="s">
        <v>6250</v>
      </c>
      <c r="B2370" s="36">
        <v>21511</v>
      </c>
      <c r="C2370" s="35" t="s">
        <v>2184</v>
      </c>
      <c r="D2370" s="35" t="s">
        <v>118</v>
      </c>
      <c r="E2370" s="50">
        <v>21</v>
      </c>
      <c r="F2370" s="45" t="s">
        <v>5519</v>
      </c>
      <c r="G2370" s="51"/>
      <c r="J2370" s="51">
        <v>0.5</v>
      </c>
      <c r="K2370" s="41" t="s">
        <v>953</v>
      </c>
      <c r="L2370" s="50">
        <v>21</v>
      </c>
      <c r="M2370" s="45" t="s">
        <v>825</v>
      </c>
      <c r="N2370" s="45" t="s">
        <v>825</v>
      </c>
      <c r="O2370" s="45"/>
      <c r="Q2370" s="38"/>
      <c r="R2370" s="51">
        <v>0.5</v>
      </c>
      <c r="S2370" s="41" t="s">
        <v>767</v>
      </c>
      <c r="T2370" s="35" t="s">
        <v>8</v>
      </c>
      <c r="U2370" s="35" t="s">
        <v>33</v>
      </c>
    </row>
    <row r="2371" spans="1:21" ht="15.65" customHeight="1" x14ac:dyDescent="0.35">
      <c r="A2371" s="35" t="s">
        <v>6250</v>
      </c>
      <c r="B2371" s="36">
        <v>21511</v>
      </c>
      <c r="C2371" s="35" t="s">
        <v>2184</v>
      </c>
      <c r="D2371" s="35" t="s">
        <v>118</v>
      </c>
      <c r="E2371" s="50">
        <v>22</v>
      </c>
      <c r="F2371" s="45" t="s">
        <v>597</v>
      </c>
      <c r="G2371" s="51"/>
      <c r="J2371" s="51">
        <v>0.5</v>
      </c>
      <c r="K2371" s="41" t="s">
        <v>953</v>
      </c>
      <c r="L2371" s="50">
        <v>22</v>
      </c>
      <c r="M2371" s="45" t="s">
        <v>5985</v>
      </c>
      <c r="N2371" s="45" t="s">
        <v>5985</v>
      </c>
      <c r="O2371" s="45"/>
      <c r="Q2371" s="38"/>
      <c r="R2371" s="51">
        <v>0.5</v>
      </c>
      <c r="S2371" s="41" t="s">
        <v>767</v>
      </c>
      <c r="T2371" s="35" t="s">
        <v>8</v>
      </c>
      <c r="U2371" s="35" t="s">
        <v>33</v>
      </c>
    </row>
    <row r="2372" spans="1:21" ht="15.65" customHeight="1" x14ac:dyDescent="0.35">
      <c r="A2372" s="35" t="s">
        <v>6250</v>
      </c>
      <c r="B2372" s="36">
        <v>21511</v>
      </c>
      <c r="C2372" s="35" t="s">
        <v>2184</v>
      </c>
      <c r="D2372" s="35" t="s">
        <v>118</v>
      </c>
      <c r="E2372" s="50">
        <v>23</v>
      </c>
      <c r="F2372" s="45" t="s">
        <v>778</v>
      </c>
      <c r="G2372" s="51"/>
      <c r="J2372" s="51">
        <v>1</v>
      </c>
      <c r="K2372" s="41" t="s">
        <v>953</v>
      </c>
      <c r="L2372" s="50">
        <v>23</v>
      </c>
      <c r="M2372" s="45" t="s">
        <v>842</v>
      </c>
      <c r="N2372" s="45" t="s">
        <v>842</v>
      </c>
      <c r="O2372" s="45"/>
      <c r="Q2372" s="38"/>
      <c r="R2372" s="51">
        <v>0</v>
      </c>
      <c r="S2372" s="41" t="s">
        <v>767</v>
      </c>
      <c r="T2372" s="35" t="s">
        <v>8</v>
      </c>
      <c r="U2372" s="35" t="s">
        <v>33</v>
      </c>
    </row>
    <row r="2373" spans="1:21" ht="15.65" customHeight="1" x14ac:dyDescent="0.35">
      <c r="A2373" s="35" t="s">
        <v>6250</v>
      </c>
      <c r="B2373" s="36">
        <v>21511</v>
      </c>
      <c r="C2373" s="35" t="s">
        <v>2184</v>
      </c>
      <c r="D2373" s="35" t="s">
        <v>118</v>
      </c>
      <c r="E2373" s="50">
        <v>24</v>
      </c>
      <c r="F2373" s="45" t="s">
        <v>4808</v>
      </c>
      <c r="G2373" s="51"/>
      <c r="J2373" s="51">
        <v>1</v>
      </c>
      <c r="K2373" s="41" t="s">
        <v>953</v>
      </c>
      <c r="L2373" s="50">
        <v>24</v>
      </c>
      <c r="M2373" s="45" t="s">
        <v>6225</v>
      </c>
      <c r="N2373" s="45" t="s">
        <v>6225</v>
      </c>
      <c r="O2373" s="45"/>
      <c r="Q2373" s="38"/>
      <c r="R2373" s="51">
        <v>0</v>
      </c>
      <c r="S2373" s="41" t="s">
        <v>767</v>
      </c>
      <c r="T2373" s="35" t="s">
        <v>8</v>
      </c>
      <c r="U2373" s="35" t="s">
        <v>33</v>
      </c>
    </row>
    <row r="2374" spans="1:21" ht="15.65" customHeight="1" x14ac:dyDescent="0.35">
      <c r="A2374" s="35" t="s">
        <v>6250</v>
      </c>
      <c r="B2374" s="36">
        <v>21511</v>
      </c>
      <c r="C2374" s="35" t="s">
        <v>2184</v>
      </c>
      <c r="D2374" s="35" t="s">
        <v>118</v>
      </c>
      <c r="E2374" s="50">
        <v>25</v>
      </c>
      <c r="F2374" s="45" t="s">
        <v>6215</v>
      </c>
      <c r="G2374" s="51"/>
      <c r="J2374" s="51">
        <v>0</v>
      </c>
      <c r="K2374" s="41" t="s">
        <v>953</v>
      </c>
      <c r="L2374" s="50">
        <v>25</v>
      </c>
      <c r="M2374" s="45" t="s">
        <v>5829</v>
      </c>
      <c r="N2374" s="45" t="s">
        <v>5829</v>
      </c>
      <c r="O2374" s="45"/>
      <c r="Q2374" s="38"/>
      <c r="R2374" s="51">
        <v>1</v>
      </c>
      <c r="S2374" s="41" t="s">
        <v>767</v>
      </c>
      <c r="T2374" s="35" t="s">
        <v>8</v>
      </c>
      <c r="U2374" s="35" t="s">
        <v>33</v>
      </c>
    </row>
    <row r="2375" spans="1:21" ht="15.65" customHeight="1" x14ac:dyDescent="0.35">
      <c r="A2375" s="35" t="s">
        <v>6250</v>
      </c>
      <c r="B2375" s="36">
        <v>21511</v>
      </c>
      <c r="C2375" s="35" t="s">
        <v>2184</v>
      </c>
      <c r="D2375" s="35" t="s">
        <v>118</v>
      </c>
      <c r="E2375" s="50">
        <v>26</v>
      </c>
      <c r="F2375" s="45" t="s">
        <v>775</v>
      </c>
      <c r="G2375" s="51"/>
      <c r="J2375" s="51">
        <v>0.5</v>
      </c>
      <c r="K2375" s="41" t="s">
        <v>953</v>
      </c>
      <c r="L2375" s="50">
        <v>26</v>
      </c>
      <c r="M2375" s="45" t="s">
        <v>6226</v>
      </c>
      <c r="N2375" s="45" t="s">
        <v>6226</v>
      </c>
      <c r="O2375" s="45"/>
      <c r="Q2375" s="38"/>
      <c r="R2375" s="51">
        <v>0.5</v>
      </c>
      <c r="S2375" s="41" t="s">
        <v>767</v>
      </c>
      <c r="T2375" s="35" t="s">
        <v>8</v>
      </c>
      <c r="U2375" s="35" t="s">
        <v>33</v>
      </c>
    </row>
    <row r="2376" spans="1:21" ht="15.65" customHeight="1" x14ac:dyDescent="0.35">
      <c r="A2376" s="35" t="s">
        <v>6250</v>
      </c>
      <c r="B2376" s="36">
        <v>21511</v>
      </c>
      <c r="C2376" s="35" t="s">
        <v>2184</v>
      </c>
      <c r="D2376" s="35" t="s">
        <v>118</v>
      </c>
      <c r="E2376" s="50">
        <v>27</v>
      </c>
      <c r="F2376" s="45" t="s">
        <v>6216</v>
      </c>
      <c r="G2376" s="51"/>
      <c r="J2376" s="51">
        <v>0</v>
      </c>
      <c r="K2376" s="41" t="s">
        <v>953</v>
      </c>
      <c r="L2376" s="50">
        <v>27</v>
      </c>
      <c r="M2376" s="45" t="s">
        <v>693</v>
      </c>
      <c r="N2376" s="45" t="s">
        <v>693</v>
      </c>
      <c r="O2376" s="45"/>
      <c r="Q2376" s="38"/>
      <c r="R2376" s="51">
        <v>1</v>
      </c>
      <c r="S2376" s="41" t="s">
        <v>767</v>
      </c>
      <c r="T2376" s="35" t="s">
        <v>8</v>
      </c>
      <c r="U2376" s="35" t="s">
        <v>33</v>
      </c>
    </row>
    <row r="2377" spans="1:21" ht="15.65" customHeight="1" x14ac:dyDescent="0.35">
      <c r="A2377" s="35" t="s">
        <v>6250</v>
      </c>
      <c r="B2377" s="36">
        <v>21511</v>
      </c>
      <c r="C2377" s="35" t="s">
        <v>2184</v>
      </c>
      <c r="D2377" s="35" t="s">
        <v>118</v>
      </c>
      <c r="E2377" s="50">
        <v>28</v>
      </c>
      <c r="F2377" s="45" t="s">
        <v>5677</v>
      </c>
      <c r="G2377" s="51"/>
      <c r="J2377" s="51">
        <v>1</v>
      </c>
      <c r="K2377" s="41" t="s">
        <v>953</v>
      </c>
      <c r="L2377" s="50">
        <v>28</v>
      </c>
      <c r="M2377" s="45" t="s">
        <v>6227</v>
      </c>
      <c r="N2377" s="45" t="s">
        <v>6227</v>
      </c>
      <c r="O2377" s="45"/>
      <c r="Q2377" s="38"/>
      <c r="R2377" s="51">
        <v>0</v>
      </c>
      <c r="S2377" s="41" t="s">
        <v>767</v>
      </c>
      <c r="T2377" s="35" t="s">
        <v>8</v>
      </c>
      <c r="U2377" s="35" t="s">
        <v>33</v>
      </c>
    </row>
    <row r="2378" spans="1:21" ht="15.65" customHeight="1" x14ac:dyDescent="0.35">
      <c r="A2378" s="35" t="s">
        <v>6250</v>
      </c>
      <c r="B2378" s="36">
        <v>21511</v>
      </c>
      <c r="C2378" s="35" t="s">
        <v>2184</v>
      </c>
      <c r="D2378" s="35" t="s">
        <v>118</v>
      </c>
      <c r="E2378" s="50">
        <v>29</v>
      </c>
      <c r="F2378" s="45" t="s">
        <v>777</v>
      </c>
      <c r="G2378" s="51"/>
      <c r="J2378" s="51">
        <v>0</v>
      </c>
      <c r="K2378" s="41" t="s">
        <v>953</v>
      </c>
      <c r="L2378" s="50">
        <v>29</v>
      </c>
      <c r="M2378" s="45" t="s">
        <v>5838</v>
      </c>
      <c r="N2378" s="45" t="s">
        <v>5838</v>
      </c>
      <c r="O2378" s="45"/>
      <c r="Q2378" s="38"/>
      <c r="R2378" s="51">
        <v>1</v>
      </c>
      <c r="S2378" s="41" t="s">
        <v>767</v>
      </c>
      <c r="T2378" s="35" t="s">
        <v>8</v>
      </c>
      <c r="U2378" s="35" t="s">
        <v>33</v>
      </c>
    </row>
    <row r="2379" spans="1:21" ht="15.65" customHeight="1" x14ac:dyDescent="0.35">
      <c r="A2379" s="35" t="s">
        <v>6250</v>
      </c>
      <c r="B2379" s="36">
        <v>21511</v>
      </c>
      <c r="C2379" s="35" t="s">
        <v>2184</v>
      </c>
      <c r="D2379" s="35" t="s">
        <v>118</v>
      </c>
      <c r="E2379" s="50">
        <v>30</v>
      </c>
      <c r="F2379" s="45" t="s">
        <v>6134</v>
      </c>
      <c r="G2379" s="51"/>
      <c r="J2379" s="51">
        <v>0.5</v>
      </c>
      <c r="K2379" s="41" t="s">
        <v>953</v>
      </c>
      <c r="L2379" s="50">
        <v>30</v>
      </c>
      <c r="M2379" s="45" t="s">
        <v>4449</v>
      </c>
      <c r="N2379" s="45" t="s">
        <v>4449</v>
      </c>
      <c r="O2379" s="45"/>
      <c r="Q2379" s="38"/>
      <c r="R2379" s="51">
        <v>0.5</v>
      </c>
      <c r="S2379" s="41" t="s">
        <v>767</v>
      </c>
      <c r="T2379" s="35" t="s">
        <v>8</v>
      </c>
      <c r="U2379" s="35" t="s">
        <v>33</v>
      </c>
    </row>
    <row r="2380" spans="1:21" ht="15.65" customHeight="1" x14ac:dyDescent="0.35">
      <c r="A2380" s="35" t="s">
        <v>6250</v>
      </c>
      <c r="B2380" s="36">
        <v>21511</v>
      </c>
      <c r="C2380" s="35" t="s">
        <v>2184</v>
      </c>
      <c r="D2380" s="35" t="s">
        <v>118</v>
      </c>
      <c r="E2380" s="50">
        <v>31</v>
      </c>
      <c r="F2380" s="29" t="s">
        <v>5894</v>
      </c>
      <c r="G2380" s="51"/>
      <c r="J2380" s="51">
        <v>0.5</v>
      </c>
      <c r="K2380" s="41" t="s">
        <v>953</v>
      </c>
      <c r="L2380" s="50">
        <v>31</v>
      </c>
      <c r="M2380" s="60" t="s">
        <v>831</v>
      </c>
      <c r="N2380" s="60" t="s">
        <v>831</v>
      </c>
      <c r="O2380" s="45"/>
      <c r="Q2380" s="38"/>
      <c r="R2380" s="51">
        <v>0.5</v>
      </c>
      <c r="S2380" s="41" t="s">
        <v>767</v>
      </c>
      <c r="T2380" s="35" t="s">
        <v>8</v>
      </c>
      <c r="U2380" s="35" t="s">
        <v>33</v>
      </c>
    </row>
    <row r="2381" spans="1:21" ht="15.65" customHeight="1" x14ac:dyDescent="0.35">
      <c r="A2381" s="35" t="s">
        <v>6250</v>
      </c>
      <c r="B2381" s="36">
        <v>21511</v>
      </c>
      <c r="C2381" s="35" t="s">
        <v>2184</v>
      </c>
      <c r="D2381" s="35" t="s">
        <v>118</v>
      </c>
      <c r="E2381" s="50">
        <v>32</v>
      </c>
      <c r="F2381" s="45" t="s">
        <v>6217</v>
      </c>
      <c r="G2381" s="51"/>
      <c r="J2381" s="51">
        <v>0</v>
      </c>
      <c r="K2381" s="41" t="s">
        <v>953</v>
      </c>
      <c r="L2381" s="50">
        <v>32</v>
      </c>
      <c r="M2381" s="45" t="s">
        <v>5107</v>
      </c>
      <c r="N2381" s="45" t="s">
        <v>5107</v>
      </c>
      <c r="O2381" s="45"/>
      <c r="Q2381" s="38"/>
      <c r="R2381" s="51">
        <v>1</v>
      </c>
      <c r="S2381" s="41" t="s">
        <v>767</v>
      </c>
      <c r="T2381" s="35" t="s">
        <v>8</v>
      </c>
      <c r="U2381" s="35" t="s">
        <v>33</v>
      </c>
    </row>
    <row r="2382" spans="1:21" ht="15.65" customHeight="1" x14ac:dyDescent="0.35">
      <c r="A2382" s="35" t="s">
        <v>6250</v>
      </c>
      <c r="B2382" s="36">
        <v>21511</v>
      </c>
      <c r="C2382" s="35" t="s">
        <v>2184</v>
      </c>
      <c r="D2382" s="35" t="s">
        <v>118</v>
      </c>
      <c r="E2382" s="50">
        <v>33</v>
      </c>
      <c r="F2382" s="45" t="s">
        <v>1916</v>
      </c>
      <c r="G2382" s="51"/>
      <c r="J2382" s="51">
        <v>0</v>
      </c>
      <c r="K2382" s="41" t="s">
        <v>953</v>
      </c>
      <c r="L2382" s="50">
        <v>33</v>
      </c>
      <c r="M2382" s="45" t="s">
        <v>6048</v>
      </c>
      <c r="N2382" s="45" t="s">
        <v>6048</v>
      </c>
      <c r="O2382" s="45"/>
      <c r="Q2382" s="38"/>
      <c r="R2382" s="51">
        <v>1</v>
      </c>
      <c r="S2382" s="41" t="s">
        <v>767</v>
      </c>
      <c r="T2382" s="35" t="s">
        <v>8</v>
      </c>
      <c r="U2382" s="35" t="s">
        <v>33</v>
      </c>
    </row>
    <row r="2383" spans="1:21" ht="15.65" customHeight="1" x14ac:dyDescent="0.35">
      <c r="A2383" s="35" t="s">
        <v>6250</v>
      </c>
      <c r="B2383" s="36">
        <v>21511</v>
      </c>
      <c r="C2383" s="35" t="s">
        <v>2184</v>
      </c>
      <c r="D2383" s="35" t="s">
        <v>118</v>
      </c>
      <c r="E2383" s="50">
        <v>34</v>
      </c>
      <c r="F2383" s="45" t="s">
        <v>6218</v>
      </c>
      <c r="G2383" s="51"/>
      <c r="J2383" s="51">
        <v>0</v>
      </c>
      <c r="K2383" s="41" t="s">
        <v>953</v>
      </c>
      <c r="L2383" s="50">
        <v>34</v>
      </c>
      <c r="M2383" s="45" t="s">
        <v>6228</v>
      </c>
      <c r="N2383" s="45" t="s">
        <v>6228</v>
      </c>
      <c r="O2383" s="45"/>
      <c r="Q2383" s="38"/>
      <c r="R2383" s="51">
        <v>1</v>
      </c>
      <c r="S2383" s="41" t="s">
        <v>767</v>
      </c>
      <c r="T2383" s="35" t="s">
        <v>8</v>
      </c>
      <c r="U2383" s="35" t="s">
        <v>33</v>
      </c>
    </row>
    <row r="2384" spans="1:21" ht="15.65" customHeight="1" x14ac:dyDescent="0.35">
      <c r="A2384" s="35" t="s">
        <v>6250</v>
      </c>
      <c r="B2384" s="36">
        <v>21511</v>
      </c>
      <c r="C2384" s="35" t="s">
        <v>2184</v>
      </c>
      <c r="D2384" s="35" t="s">
        <v>118</v>
      </c>
      <c r="E2384" s="50">
        <v>35</v>
      </c>
      <c r="F2384" s="45" t="s">
        <v>773</v>
      </c>
      <c r="G2384" s="51"/>
      <c r="J2384" s="51">
        <v>0.5</v>
      </c>
      <c r="K2384" s="41" t="s">
        <v>953</v>
      </c>
      <c r="L2384" s="50">
        <v>35</v>
      </c>
      <c r="M2384" s="45" t="s">
        <v>4768</v>
      </c>
      <c r="N2384" s="45" t="s">
        <v>4768</v>
      </c>
      <c r="O2384" s="45"/>
      <c r="Q2384" s="38"/>
      <c r="R2384" s="51">
        <v>0.5</v>
      </c>
      <c r="S2384" s="41" t="s">
        <v>767</v>
      </c>
      <c r="T2384" s="35" t="s">
        <v>8</v>
      </c>
      <c r="U2384" s="35" t="s">
        <v>33</v>
      </c>
    </row>
    <row r="2385" spans="1:21" ht="15.65" customHeight="1" x14ac:dyDescent="0.35">
      <c r="A2385" s="35" t="s">
        <v>6250</v>
      </c>
      <c r="B2385" s="36">
        <v>21511</v>
      </c>
      <c r="C2385" s="35" t="s">
        <v>2184</v>
      </c>
      <c r="D2385" s="35" t="s">
        <v>118</v>
      </c>
      <c r="E2385" s="50">
        <v>36</v>
      </c>
      <c r="F2385" s="45" t="s">
        <v>786</v>
      </c>
      <c r="G2385" s="51"/>
      <c r="J2385" s="51">
        <v>0</v>
      </c>
      <c r="K2385" s="41" t="s">
        <v>953</v>
      </c>
      <c r="L2385" s="50">
        <v>36</v>
      </c>
      <c r="M2385" s="45" t="s">
        <v>5703</v>
      </c>
      <c r="N2385" s="45" t="s">
        <v>5703</v>
      </c>
      <c r="O2385" s="45"/>
      <c r="Q2385" s="38"/>
      <c r="R2385" s="51">
        <v>1</v>
      </c>
      <c r="S2385" s="41" t="s">
        <v>767</v>
      </c>
      <c r="T2385" s="35" t="s">
        <v>8</v>
      </c>
      <c r="U2385" s="35" t="s">
        <v>33</v>
      </c>
    </row>
    <row r="2386" spans="1:21" ht="15.65" customHeight="1" x14ac:dyDescent="0.35">
      <c r="A2386" s="35" t="s">
        <v>6250</v>
      </c>
      <c r="B2386" s="36">
        <v>21511</v>
      </c>
      <c r="C2386" s="35" t="s">
        <v>2184</v>
      </c>
      <c r="D2386" s="35" t="s">
        <v>118</v>
      </c>
      <c r="E2386" s="50">
        <v>37</v>
      </c>
      <c r="F2386" s="45" t="s">
        <v>5544</v>
      </c>
      <c r="G2386" s="51"/>
      <c r="J2386" s="51">
        <v>0</v>
      </c>
      <c r="K2386" s="41" t="s">
        <v>953</v>
      </c>
      <c r="L2386" s="50">
        <v>37</v>
      </c>
      <c r="M2386" s="45" t="s">
        <v>6229</v>
      </c>
      <c r="N2386" s="45" t="s">
        <v>6229</v>
      </c>
      <c r="O2386" s="45"/>
      <c r="Q2386" s="38"/>
      <c r="R2386" s="51">
        <v>1</v>
      </c>
      <c r="S2386" s="41" t="s">
        <v>767</v>
      </c>
      <c r="T2386" s="35" t="s">
        <v>8</v>
      </c>
      <c r="U2386" s="35" t="s">
        <v>33</v>
      </c>
    </row>
    <row r="2387" spans="1:21" ht="15.65" customHeight="1" x14ac:dyDescent="0.35">
      <c r="A2387" s="35" t="s">
        <v>6250</v>
      </c>
      <c r="B2387" s="36">
        <v>21511</v>
      </c>
      <c r="C2387" s="35" t="s">
        <v>2184</v>
      </c>
      <c r="D2387" s="35" t="s">
        <v>118</v>
      </c>
      <c r="E2387" s="50">
        <v>38</v>
      </c>
      <c r="F2387" s="45" t="s">
        <v>780</v>
      </c>
      <c r="G2387" s="51"/>
      <c r="J2387" s="51">
        <v>0</v>
      </c>
      <c r="K2387" s="41" t="s">
        <v>953</v>
      </c>
      <c r="L2387" s="50">
        <v>38</v>
      </c>
      <c r="M2387" s="45" t="s">
        <v>6230</v>
      </c>
      <c r="N2387" s="45" t="s">
        <v>6230</v>
      </c>
      <c r="O2387" s="45"/>
      <c r="Q2387" s="38"/>
      <c r="R2387" s="51">
        <v>1</v>
      </c>
      <c r="S2387" s="41" t="s">
        <v>767</v>
      </c>
      <c r="T2387" s="35" t="s">
        <v>8</v>
      </c>
      <c r="U2387" s="35" t="s">
        <v>33</v>
      </c>
    </row>
    <row r="2388" spans="1:21" ht="15.65" customHeight="1" x14ac:dyDescent="0.35">
      <c r="A2388" s="35" t="s">
        <v>6250</v>
      </c>
      <c r="B2388" s="36">
        <v>21511</v>
      </c>
      <c r="C2388" s="35" t="s">
        <v>2184</v>
      </c>
      <c r="D2388" s="35" t="s">
        <v>118</v>
      </c>
      <c r="E2388" s="50">
        <v>39</v>
      </c>
      <c r="F2388" s="45" t="s">
        <v>659</v>
      </c>
      <c r="G2388" s="51"/>
      <c r="J2388" s="51">
        <v>1</v>
      </c>
      <c r="K2388" s="41" t="s">
        <v>953</v>
      </c>
      <c r="L2388" s="50">
        <v>39</v>
      </c>
      <c r="M2388" s="45" t="s">
        <v>6054</v>
      </c>
      <c r="N2388" s="45" t="s">
        <v>6054</v>
      </c>
      <c r="O2388" s="45"/>
      <c r="Q2388" s="38"/>
      <c r="R2388" s="51">
        <v>0</v>
      </c>
      <c r="S2388" s="41" t="s">
        <v>767</v>
      </c>
      <c r="T2388" s="35" t="s">
        <v>8</v>
      </c>
      <c r="U2388" s="35" t="s">
        <v>33</v>
      </c>
    </row>
    <row r="2389" spans="1:21" ht="15.65" customHeight="1" x14ac:dyDescent="0.35">
      <c r="A2389" s="35" t="s">
        <v>6250</v>
      </c>
      <c r="B2389" s="36">
        <v>21511</v>
      </c>
      <c r="C2389" s="35" t="s">
        <v>2184</v>
      </c>
      <c r="D2389" s="35" t="s">
        <v>118</v>
      </c>
      <c r="E2389" s="50">
        <v>40</v>
      </c>
      <c r="F2389" s="45" t="s">
        <v>6219</v>
      </c>
      <c r="G2389" s="51"/>
      <c r="J2389" s="51">
        <v>0</v>
      </c>
      <c r="K2389" s="41" t="s">
        <v>953</v>
      </c>
      <c r="L2389" s="50">
        <v>40</v>
      </c>
      <c r="M2389" s="45" t="s">
        <v>6047</v>
      </c>
      <c r="N2389" s="45" t="s">
        <v>6047</v>
      </c>
      <c r="O2389" s="45"/>
      <c r="Q2389" s="38"/>
      <c r="R2389" s="51">
        <v>1</v>
      </c>
      <c r="S2389" s="41" t="s">
        <v>767</v>
      </c>
      <c r="T2389" s="35" t="s">
        <v>8</v>
      </c>
      <c r="U2389" s="35" t="s">
        <v>33</v>
      </c>
    </row>
    <row r="2390" spans="1:21" ht="15.65" customHeight="1" x14ac:dyDescent="0.35">
      <c r="A2390" s="35" t="s">
        <v>6250</v>
      </c>
      <c r="B2390" s="36">
        <v>21511</v>
      </c>
      <c r="C2390" s="35" t="s">
        <v>2184</v>
      </c>
      <c r="D2390" s="35" t="s">
        <v>118</v>
      </c>
      <c r="E2390" s="50">
        <v>41</v>
      </c>
      <c r="F2390" s="45" t="s">
        <v>5824</v>
      </c>
      <c r="G2390" s="51"/>
      <c r="J2390" s="51">
        <v>0.5</v>
      </c>
      <c r="K2390" s="41" t="s">
        <v>953</v>
      </c>
      <c r="L2390" s="50">
        <v>41</v>
      </c>
      <c r="M2390" s="45" t="s">
        <v>6231</v>
      </c>
      <c r="N2390" s="45" t="s">
        <v>6231</v>
      </c>
      <c r="O2390" s="45"/>
      <c r="Q2390" s="38"/>
      <c r="R2390" s="51">
        <v>0.5</v>
      </c>
      <c r="S2390" s="41" t="s">
        <v>767</v>
      </c>
      <c r="T2390" s="35" t="s">
        <v>8</v>
      </c>
      <c r="U2390" s="35" t="s">
        <v>33</v>
      </c>
    </row>
    <row r="2391" spans="1:21" ht="15.65" customHeight="1" x14ac:dyDescent="0.35">
      <c r="A2391" s="35" t="s">
        <v>6250</v>
      </c>
      <c r="B2391" s="36">
        <v>21511</v>
      </c>
      <c r="C2391" s="35" t="s">
        <v>2184</v>
      </c>
      <c r="D2391" s="35" t="s">
        <v>118</v>
      </c>
      <c r="E2391" s="50">
        <v>42</v>
      </c>
      <c r="F2391" s="45" t="s">
        <v>6220</v>
      </c>
      <c r="G2391" s="51"/>
      <c r="J2391" s="51">
        <v>1</v>
      </c>
      <c r="K2391" s="41" t="s">
        <v>953</v>
      </c>
      <c r="L2391" s="50">
        <v>42</v>
      </c>
      <c r="M2391" s="45" t="s">
        <v>140</v>
      </c>
      <c r="N2391" s="45" t="s">
        <v>140</v>
      </c>
      <c r="O2391" s="45"/>
      <c r="Q2391" s="38"/>
      <c r="R2391" s="51">
        <v>0</v>
      </c>
      <c r="S2391" s="41" t="s">
        <v>767</v>
      </c>
      <c r="T2391" s="35" t="s">
        <v>8</v>
      </c>
      <c r="U2391" s="35" t="s">
        <v>33</v>
      </c>
    </row>
    <row r="2392" spans="1:21" ht="15.65" customHeight="1" x14ac:dyDescent="0.35">
      <c r="A2392" s="35" t="s">
        <v>6250</v>
      </c>
      <c r="B2392" s="36">
        <v>21511</v>
      </c>
      <c r="C2392" s="35" t="s">
        <v>2184</v>
      </c>
      <c r="D2392" s="35" t="s">
        <v>118</v>
      </c>
      <c r="E2392" s="50">
        <v>43</v>
      </c>
      <c r="F2392" s="45" t="s">
        <v>6221</v>
      </c>
      <c r="G2392" s="51"/>
      <c r="J2392" s="51">
        <v>0</v>
      </c>
      <c r="K2392" s="41" t="s">
        <v>953</v>
      </c>
      <c r="L2392" s="50">
        <v>43</v>
      </c>
      <c r="M2392" s="45" t="s">
        <v>6232</v>
      </c>
      <c r="N2392" s="45" t="s">
        <v>6232</v>
      </c>
      <c r="O2392" s="45"/>
      <c r="Q2392" s="38"/>
      <c r="R2392" s="51">
        <v>1</v>
      </c>
      <c r="S2392" s="41" t="s">
        <v>767</v>
      </c>
      <c r="T2392" s="35" t="s">
        <v>8</v>
      </c>
      <c r="U2392" s="35" t="s">
        <v>33</v>
      </c>
    </row>
    <row r="2393" spans="1:21" ht="15.65" customHeight="1" x14ac:dyDescent="0.35">
      <c r="A2393" s="35" t="s">
        <v>6250</v>
      </c>
      <c r="B2393" s="36">
        <v>21511</v>
      </c>
      <c r="C2393" s="35" t="s">
        <v>2184</v>
      </c>
      <c r="D2393" s="35" t="s">
        <v>118</v>
      </c>
      <c r="E2393" s="50">
        <v>44</v>
      </c>
      <c r="F2393" s="45" t="s">
        <v>6222</v>
      </c>
      <c r="G2393" s="51"/>
      <c r="J2393" s="51">
        <v>0.5</v>
      </c>
      <c r="K2393" s="41" t="s">
        <v>953</v>
      </c>
      <c r="L2393" s="50">
        <v>44</v>
      </c>
      <c r="M2393" s="45" t="s">
        <v>6233</v>
      </c>
      <c r="N2393" s="45" t="s">
        <v>6233</v>
      </c>
      <c r="O2393" s="45"/>
      <c r="Q2393" s="38"/>
      <c r="R2393" s="51">
        <v>0.5</v>
      </c>
      <c r="S2393" s="41" t="s">
        <v>767</v>
      </c>
      <c r="T2393" s="35" t="s">
        <v>8</v>
      </c>
      <c r="U2393" s="35" t="s">
        <v>33</v>
      </c>
    </row>
    <row r="2394" spans="1:21" ht="15.65" customHeight="1" x14ac:dyDescent="0.35">
      <c r="A2394" s="35" t="s">
        <v>6250</v>
      </c>
      <c r="B2394" s="36">
        <v>21511</v>
      </c>
      <c r="C2394" s="35" t="s">
        <v>2184</v>
      </c>
      <c r="D2394" s="35" t="s">
        <v>118</v>
      </c>
      <c r="E2394" s="50">
        <v>45</v>
      </c>
      <c r="F2394" s="45" t="s">
        <v>6223</v>
      </c>
      <c r="G2394" s="51"/>
      <c r="J2394" s="51">
        <v>0</v>
      </c>
      <c r="K2394" s="41" t="s">
        <v>953</v>
      </c>
      <c r="L2394" s="50">
        <v>45</v>
      </c>
      <c r="M2394" s="45" t="s">
        <v>5994</v>
      </c>
      <c r="N2394" s="45" t="s">
        <v>5994</v>
      </c>
      <c r="O2394" s="45"/>
      <c r="Q2394" s="38"/>
      <c r="R2394" s="51">
        <v>1</v>
      </c>
      <c r="S2394" s="41" t="s">
        <v>767</v>
      </c>
      <c r="T2394" s="35" t="s">
        <v>8</v>
      </c>
      <c r="U2394" s="35" t="s">
        <v>33</v>
      </c>
    </row>
    <row r="2395" spans="1:21" ht="15.65" customHeight="1" x14ac:dyDescent="0.35">
      <c r="A2395" s="35" t="s">
        <v>6250</v>
      </c>
      <c r="B2395" s="36">
        <v>21511</v>
      </c>
      <c r="C2395" s="35" t="s">
        <v>2184</v>
      </c>
      <c r="D2395" s="35" t="s">
        <v>118</v>
      </c>
      <c r="E2395" s="50">
        <v>46</v>
      </c>
      <c r="F2395" s="45" t="s">
        <v>6224</v>
      </c>
      <c r="G2395" s="51"/>
      <c r="J2395" s="51">
        <v>0</v>
      </c>
      <c r="K2395" s="41" t="s">
        <v>953</v>
      </c>
      <c r="L2395" s="50">
        <v>46</v>
      </c>
      <c r="M2395" s="45" t="s">
        <v>6234</v>
      </c>
      <c r="N2395" s="45" t="s">
        <v>6234</v>
      </c>
      <c r="O2395" s="45"/>
      <c r="Q2395" s="38"/>
      <c r="R2395" s="51">
        <v>1</v>
      </c>
      <c r="S2395" s="41" t="s">
        <v>767</v>
      </c>
      <c r="T2395" s="35" t="s">
        <v>8</v>
      </c>
      <c r="U2395" s="35" t="s">
        <v>33</v>
      </c>
    </row>
    <row r="2396" spans="1:21" ht="15.65" customHeight="1" x14ac:dyDescent="0.35">
      <c r="A2396" s="35" t="s">
        <v>6250</v>
      </c>
      <c r="B2396" s="36">
        <v>21511</v>
      </c>
      <c r="C2396" s="35" t="s">
        <v>2184</v>
      </c>
      <c r="D2396" s="35" t="s">
        <v>118</v>
      </c>
      <c r="E2396" s="50">
        <v>47</v>
      </c>
      <c r="F2396" s="45" t="s">
        <v>5826</v>
      </c>
      <c r="G2396" s="51"/>
      <c r="J2396" s="51">
        <v>0</v>
      </c>
      <c r="K2396" s="41" t="s">
        <v>953</v>
      </c>
      <c r="L2396" s="50">
        <v>47</v>
      </c>
      <c r="M2396" s="45" t="s">
        <v>6235</v>
      </c>
      <c r="N2396" s="45" t="s">
        <v>6235</v>
      </c>
      <c r="O2396" s="45"/>
      <c r="Q2396" s="38"/>
      <c r="R2396" s="51">
        <v>1</v>
      </c>
      <c r="S2396" s="41" t="s">
        <v>767</v>
      </c>
      <c r="T2396" s="35" t="s">
        <v>8</v>
      </c>
      <c r="U2396" s="35" t="s">
        <v>33</v>
      </c>
    </row>
    <row r="2397" spans="1:21" ht="15.65" customHeight="1" x14ac:dyDescent="0.35">
      <c r="A2397" s="35" t="s">
        <v>6250</v>
      </c>
      <c r="B2397" s="36">
        <v>21511</v>
      </c>
      <c r="C2397" s="35" t="s">
        <v>2184</v>
      </c>
      <c r="D2397" s="35" t="s">
        <v>118</v>
      </c>
      <c r="E2397" s="50">
        <v>48</v>
      </c>
      <c r="F2397" s="45" t="s">
        <v>6006</v>
      </c>
      <c r="G2397" s="51"/>
      <c r="J2397" s="51">
        <v>0</v>
      </c>
      <c r="K2397" s="41" t="s">
        <v>953</v>
      </c>
      <c r="L2397" s="50">
        <v>48</v>
      </c>
      <c r="M2397" s="45" t="s">
        <v>826</v>
      </c>
      <c r="N2397" s="45" t="s">
        <v>826</v>
      </c>
      <c r="O2397" s="45"/>
      <c r="Q2397" s="38"/>
      <c r="R2397" s="51">
        <v>1</v>
      </c>
      <c r="S2397" s="41" t="s">
        <v>767</v>
      </c>
      <c r="T2397" s="35" t="s">
        <v>8</v>
      </c>
      <c r="U2397" s="35" t="s">
        <v>33</v>
      </c>
    </row>
    <row r="2398" spans="1:21" ht="15.65" customHeight="1" x14ac:dyDescent="0.35">
      <c r="A2398" s="35" t="s">
        <v>6250</v>
      </c>
      <c r="B2398" s="36">
        <v>21511</v>
      </c>
      <c r="C2398" s="35" t="s">
        <v>2184</v>
      </c>
      <c r="D2398" s="35" t="s">
        <v>118</v>
      </c>
      <c r="E2398" s="50">
        <v>49</v>
      </c>
      <c r="F2398" s="45" t="s">
        <v>6110</v>
      </c>
      <c r="G2398" s="51"/>
      <c r="J2398" s="51">
        <v>0</v>
      </c>
      <c r="K2398" s="41" t="s">
        <v>953</v>
      </c>
      <c r="L2398" s="50">
        <v>49</v>
      </c>
      <c r="M2398" s="45" t="s">
        <v>840</v>
      </c>
      <c r="N2398" s="45" t="s">
        <v>840</v>
      </c>
      <c r="O2398" s="45"/>
      <c r="Q2398" s="38"/>
      <c r="R2398" s="51">
        <v>1</v>
      </c>
      <c r="S2398" s="41" t="s">
        <v>767</v>
      </c>
      <c r="T2398" s="35" t="s">
        <v>8</v>
      </c>
      <c r="U2398" s="35" t="s">
        <v>33</v>
      </c>
    </row>
    <row r="2399" spans="1:21" ht="15.65" customHeight="1" x14ac:dyDescent="0.35">
      <c r="A2399" s="35" t="s">
        <v>6250</v>
      </c>
      <c r="B2399" s="36">
        <v>21511</v>
      </c>
      <c r="C2399" s="35" t="s">
        <v>2184</v>
      </c>
      <c r="D2399" s="35" t="s">
        <v>118</v>
      </c>
      <c r="E2399" s="50">
        <v>50</v>
      </c>
      <c r="F2399" s="45" t="s">
        <v>6111</v>
      </c>
      <c r="G2399" s="51"/>
      <c r="J2399" s="51">
        <v>0</v>
      </c>
      <c r="K2399" s="41" t="s">
        <v>953</v>
      </c>
      <c r="L2399" s="50">
        <v>50</v>
      </c>
      <c r="M2399" s="45" t="s">
        <v>839</v>
      </c>
      <c r="N2399" s="45" t="s">
        <v>839</v>
      </c>
      <c r="O2399" s="45"/>
      <c r="Q2399" s="38"/>
      <c r="R2399" s="51">
        <v>1</v>
      </c>
      <c r="S2399" s="41" t="s">
        <v>767</v>
      </c>
      <c r="T2399" s="35" t="s">
        <v>8</v>
      </c>
      <c r="U2399" s="35" t="s">
        <v>33</v>
      </c>
    </row>
    <row r="2400" spans="1:21" ht="15.65" customHeight="1" x14ac:dyDescent="0.35">
      <c r="A2400" s="35" t="s">
        <v>6250</v>
      </c>
      <c r="B2400" s="36">
        <v>21553</v>
      </c>
      <c r="C2400" s="35" t="s">
        <v>960</v>
      </c>
      <c r="D2400" s="35" t="s">
        <v>118</v>
      </c>
      <c r="E2400" s="59">
        <v>1</v>
      </c>
      <c r="F2400" s="29" t="s">
        <v>4152</v>
      </c>
      <c r="G2400" s="16"/>
      <c r="J2400" s="16">
        <v>0</v>
      </c>
      <c r="K2400" s="41" t="s">
        <v>962</v>
      </c>
      <c r="L2400" s="59">
        <v>1</v>
      </c>
      <c r="M2400" s="46" t="s">
        <v>5626</v>
      </c>
      <c r="N2400" s="46" t="s">
        <v>5626</v>
      </c>
      <c r="O2400" s="16"/>
      <c r="Q2400" s="38"/>
      <c r="R2400" s="16">
        <v>1</v>
      </c>
      <c r="S2400" s="41" t="s">
        <v>6</v>
      </c>
      <c r="T2400" s="35" t="s">
        <v>8</v>
      </c>
      <c r="U2400" s="35" t="s">
        <v>33</v>
      </c>
    </row>
    <row r="2401" spans="1:21" ht="15.65" customHeight="1" x14ac:dyDescent="0.35">
      <c r="A2401" s="35" t="s">
        <v>6250</v>
      </c>
      <c r="B2401" s="36">
        <v>21553</v>
      </c>
      <c r="C2401" s="35" t="s">
        <v>960</v>
      </c>
      <c r="D2401" s="35" t="s">
        <v>118</v>
      </c>
      <c r="E2401" s="59">
        <v>2</v>
      </c>
      <c r="F2401" s="30" t="s">
        <v>5892</v>
      </c>
      <c r="G2401" s="16"/>
      <c r="J2401" s="16">
        <v>0.5</v>
      </c>
      <c r="K2401" s="41" t="s">
        <v>962</v>
      </c>
      <c r="L2401" s="59">
        <v>2</v>
      </c>
      <c r="M2401" s="46" t="s">
        <v>6176</v>
      </c>
      <c r="N2401" s="46" t="s">
        <v>6176</v>
      </c>
      <c r="O2401" s="16"/>
      <c r="Q2401" s="38"/>
      <c r="R2401" s="16">
        <v>0.5</v>
      </c>
      <c r="S2401" s="41" t="s">
        <v>6</v>
      </c>
      <c r="T2401" s="35" t="s">
        <v>8</v>
      </c>
      <c r="U2401" s="35" t="s">
        <v>33</v>
      </c>
    </row>
    <row r="2402" spans="1:21" ht="15.65" customHeight="1" x14ac:dyDescent="0.35">
      <c r="A2402" s="35" t="s">
        <v>6250</v>
      </c>
      <c r="B2402" s="36">
        <v>21553</v>
      </c>
      <c r="C2402" s="35" t="s">
        <v>960</v>
      </c>
      <c r="D2402" s="35" t="s">
        <v>118</v>
      </c>
      <c r="E2402" s="59">
        <v>3</v>
      </c>
      <c r="F2402" s="46" t="s">
        <v>6160</v>
      </c>
      <c r="G2402" s="16"/>
      <c r="J2402" s="16">
        <v>0</v>
      </c>
      <c r="K2402" s="41" t="s">
        <v>962</v>
      </c>
      <c r="L2402" s="59">
        <v>3</v>
      </c>
      <c r="M2402" s="60" t="s">
        <v>178</v>
      </c>
      <c r="N2402" s="60" t="s">
        <v>178</v>
      </c>
      <c r="O2402" s="16"/>
      <c r="Q2402" s="38"/>
      <c r="R2402" s="16">
        <v>1</v>
      </c>
      <c r="S2402" s="41" t="s">
        <v>6</v>
      </c>
      <c r="T2402" s="35" t="s">
        <v>8</v>
      </c>
      <c r="U2402" s="35" t="s">
        <v>33</v>
      </c>
    </row>
    <row r="2403" spans="1:21" ht="15.65" customHeight="1" x14ac:dyDescent="0.35">
      <c r="A2403" s="35" t="s">
        <v>6250</v>
      </c>
      <c r="B2403" s="36">
        <v>21553</v>
      </c>
      <c r="C2403" s="35" t="s">
        <v>960</v>
      </c>
      <c r="D2403" s="35" t="s">
        <v>118</v>
      </c>
      <c r="E2403" s="59">
        <v>4</v>
      </c>
      <c r="F2403" s="29" t="s">
        <v>5323</v>
      </c>
      <c r="G2403" s="16"/>
      <c r="J2403" s="16">
        <v>0.5</v>
      </c>
      <c r="K2403" s="41" t="s">
        <v>962</v>
      </c>
      <c r="L2403" s="59">
        <v>4</v>
      </c>
      <c r="M2403" s="46" t="s">
        <v>938</v>
      </c>
      <c r="N2403" s="46" t="s">
        <v>938</v>
      </c>
      <c r="O2403" s="16"/>
      <c r="Q2403" s="38"/>
      <c r="R2403" s="16">
        <v>0.5</v>
      </c>
      <c r="S2403" s="41" t="s">
        <v>6</v>
      </c>
      <c r="T2403" s="35" t="s">
        <v>8</v>
      </c>
      <c r="U2403" s="35" t="s">
        <v>33</v>
      </c>
    </row>
    <row r="2404" spans="1:21" ht="15.65" customHeight="1" x14ac:dyDescent="0.35">
      <c r="A2404" s="35" t="s">
        <v>6250</v>
      </c>
      <c r="B2404" s="36">
        <v>21553</v>
      </c>
      <c r="C2404" s="35" t="s">
        <v>960</v>
      </c>
      <c r="D2404" s="35" t="s">
        <v>118</v>
      </c>
      <c r="E2404" s="59">
        <v>5</v>
      </c>
      <c r="F2404" s="46" t="s">
        <v>743</v>
      </c>
      <c r="G2404" s="16"/>
      <c r="J2404" s="16">
        <v>0.5</v>
      </c>
      <c r="K2404" s="41" t="s">
        <v>962</v>
      </c>
      <c r="L2404" s="59">
        <v>5</v>
      </c>
      <c r="M2404" s="46" t="s">
        <v>6659</v>
      </c>
      <c r="N2404" s="46" t="s">
        <v>6659</v>
      </c>
      <c r="O2404" s="16"/>
      <c r="Q2404" s="38"/>
      <c r="R2404" s="16">
        <v>0.5</v>
      </c>
      <c r="S2404" s="41" t="s">
        <v>6</v>
      </c>
      <c r="T2404" s="35" t="s">
        <v>8</v>
      </c>
      <c r="U2404" s="35" t="s">
        <v>33</v>
      </c>
    </row>
    <row r="2405" spans="1:21" ht="15.65" customHeight="1" x14ac:dyDescent="0.35">
      <c r="A2405" s="35" t="s">
        <v>6250</v>
      </c>
      <c r="B2405" s="36">
        <v>21553</v>
      </c>
      <c r="C2405" s="35" t="s">
        <v>960</v>
      </c>
      <c r="D2405" s="35" t="s">
        <v>118</v>
      </c>
      <c r="E2405" s="59">
        <v>6</v>
      </c>
      <c r="F2405" s="46" t="s">
        <v>4825</v>
      </c>
      <c r="G2405" s="16"/>
      <c r="J2405" s="16">
        <v>0.5</v>
      </c>
      <c r="K2405" s="41" t="s">
        <v>962</v>
      </c>
      <c r="L2405" s="59">
        <v>6</v>
      </c>
      <c r="M2405" s="46" t="s">
        <v>6177</v>
      </c>
      <c r="N2405" s="46" t="s">
        <v>6177</v>
      </c>
      <c r="O2405" s="16"/>
      <c r="Q2405" s="38"/>
      <c r="R2405" s="16">
        <v>0.5</v>
      </c>
      <c r="S2405" s="41" t="s">
        <v>6</v>
      </c>
      <c r="T2405" s="35" t="s">
        <v>8</v>
      </c>
      <c r="U2405" s="35" t="s">
        <v>33</v>
      </c>
    </row>
    <row r="2406" spans="1:21" ht="15.65" customHeight="1" x14ac:dyDescent="0.35">
      <c r="A2406" s="35" t="s">
        <v>6250</v>
      </c>
      <c r="B2406" s="36">
        <v>21553</v>
      </c>
      <c r="C2406" s="35" t="s">
        <v>960</v>
      </c>
      <c r="D2406" s="35" t="s">
        <v>118</v>
      </c>
      <c r="E2406" s="59">
        <v>7</v>
      </c>
      <c r="F2406" s="46" t="s">
        <v>4070</v>
      </c>
      <c r="G2406" s="16"/>
      <c r="J2406" s="16">
        <v>0</v>
      </c>
      <c r="K2406" s="41" t="s">
        <v>962</v>
      </c>
      <c r="L2406" s="59">
        <v>7</v>
      </c>
      <c r="M2406" s="46" t="s">
        <v>179</v>
      </c>
      <c r="N2406" s="46" t="s">
        <v>179</v>
      </c>
      <c r="O2406" s="16"/>
      <c r="Q2406" s="38"/>
      <c r="R2406" s="16">
        <v>1</v>
      </c>
      <c r="S2406" s="41" t="s">
        <v>6</v>
      </c>
      <c r="T2406" s="35" t="s">
        <v>8</v>
      </c>
      <c r="U2406" s="35" t="s">
        <v>33</v>
      </c>
    </row>
    <row r="2407" spans="1:21" ht="15.65" customHeight="1" x14ac:dyDescent="0.35">
      <c r="A2407" s="35" t="s">
        <v>6250</v>
      </c>
      <c r="B2407" s="36">
        <v>21553</v>
      </c>
      <c r="C2407" s="35" t="s">
        <v>960</v>
      </c>
      <c r="D2407" s="35" t="s">
        <v>118</v>
      </c>
      <c r="E2407" s="59">
        <v>8</v>
      </c>
      <c r="F2407" s="46" t="s">
        <v>649</v>
      </c>
      <c r="G2407" s="16"/>
      <c r="J2407" s="16">
        <v>1</v>
      </c>
      <c r="K2407" s="41" t="s">
        <v>962</v>
      </c>
      <c r="L2407" s="59">
        <v>8</v>
      </c>
      <c r="M2407" s="46" t="s">
        <v>6178</v>
      </c>
      <c r="N2407" s="46" t="s">
        <v>6178</v>
      </c>
      <c r="O2407" s="16"/>
      <c r="Q2407" s="38"/>
      <c r="R2407" s="16">
        <v>0</v>
      </c>
      <c r="S2407" s="41" t="s">
        <v>6</v>
      </c>
      <c r="T2407" s="35" t="s">
        <v>8</v>
      </c>
      <c r="U2407" s="35" t="s">
        <v>33</v>
      </c>
    </row>
    <row r="2408" spans="1:21" ht="15.65" customHeight="1" x14ac:dyDescent="0.35">
      <c r="A2408" s="35" t="s">
        <v>6250</v>
      </c>
      <c r="B2408" s="36">
        <v>21553</v>
      </c>
      <c r="C2408" s="35" t="s">
        <v>960</v>
      </c>
      <c r="D2408" s="35" t="s">
        <v>118</v>
      </c>
      <c r="E2408" s="59">
        <v>9</v>
      </c>
      <c r="F2408" s="46" t="s">
        <v>812</v>
      </c>
      <c r="G2408" s="16"/>
      <c r="J2408" s="16">
        <v>0</v>
      </c>
      <c r="K2408" s="41" t="s">
        <v>962</v>
      </c>
      <c r="L2408" s="59">
        <v>9</v>
      </c>
      <c r="M2408" s="46" t="s">
        <v>6179</v>
      </c>
      <c r="N2408" s="46" t="s">
        <v>6179</v>
      </c>
      <c r="O2408" s="16"/>
      <c r="Q2408" s="38"/>
      <c r="R2408" s="16">
        <v>1</v>
      </c>
      <c r="S2408" s="41" t="s">
        <v>6</v>
      </c>
      <c r="T2408" s="35" t="s">
        <v>8</v>
      </c>
      <c r="U2408" s="35" t="s">
        <v>33</v>
      </c>
    </row>
    <row r="2409" spans="1:21" ht="15.65" customHeight="1" x14ac:dyDescent="0.35">
      <c r="A2409" s="35" t="s">
        <v>6250</v>
      </c>
      <c r="B2409" s="36">
        <v>21553</v>
      </c>
      <c r="C2409" s="35" t="s">
        <v>960</v>
      </c>
      <c r="D2409" s="35" t="s">
        <v>118</v>
      </c>
      <c r="E2409" s="59">
        <v>10</v>
      </c>
      <c r="F2409" s="46" t="s">
        <v>6161</v>
      </c>
      <c r="G2409" s="16"/>
      <c r="J2409" s="16">
        <v>0.5</v>
      </c>
      <c r="K2409" s="41" t="s">
        <v>962</v>
      </c>
      <c r="L2409" s="59">
        <v>10</v>
      </c>
      <c r="M2409" s="46" t="s">
        <v>744</v>
      </c>
      <c r="N2409" s="46" t="s">
        <v>744</v>
      </c>
      <c r="O2409" s="16"/>
      <c r="Q2409" s="38"/>
      <c r="R2409" s="16">
        <v>0.5</v>
      </c>
      <c r="S2409" s="41" t="s">
        <v>6</v>
      </c>
      <c r="T2409" s="35" t="s">
        <v>8</v>
      </c>
      <c r="U2409" s="35" t="s">
        <v>33</v>
      </c>
    </row>
    <row r="2410" spans="1:21" ht="15.65" customHeight="1" x14ac:dyDescent="0.35">
      <c r="A2410" s="35" t="s">
        <v>6250</v>
      </c>
      <c r="B2410" s="36">
        <v>21553</v>
      </c>
      <c r="C2410" s="35" t="s">
        <v>960</v>
      </c>
      <c r="D2410" s="35" t="s">
        <v>118</v>
      </c>
      <c r="E2410" s="59">
        <v>11</v>
      </c>
      <c r="F2410" s="46" t="s">
        <v>6061</v>
      </c>
      <c r="G2410" s="16"/>
      <c r="J2410" s="16">
        <v>0</v>
      </c>
      <c r="K2410" s="41" t="s">
        <v>962</v>
      </c>
      <c r="L2410" s="59">
        <v>11</v>
      </c>
      <c r="M2410" s="46" t="s">
        <v>5933</v>
      </c>
      <c r="N2410" s="46" t="s">
        <v>5933</v>
      </c>
      <c r="O2410" s="16"/>
      <c r="Q2410" s="38"/>
      <c r="R2410" s="16">
        <v>1</v>
      </c>
      <c r="S2410" s="41" t="s">
        <v>6</v>
      </c>
      <c r="T2410" s="35" t="s">
        <v>8</v>
      </c>
      <c r="U2410" s="35" t="s">
        <v>33</v>
      </c>
    </row>
    <row r="2411" spans="1:21" ht="15.65" customHeight="1" x14ac:dyDescent="0.35">
      <c r="A2411" s="35" t="s">
        <v>6250</v>
      </c>
      <c r="B2411" s="36">
        <v>21553</v>
      </c>
      <c r="C2411" s="35" t="s">
        <v>960</v>
      </c>
      <c r="D2411" s="35" t="s">
        <v>118</v>
      </c>
      <c r="E2411" s="59">
        <v>12</v>
      </c>
      <c r="F2411" s="46" t="s">
        <v>1135</v>
      </c>
      <c r="G2411" s="16"/>
      <c r="J2411" s="16">
        <v>1</v>
      </c>
      <c r="K2411" s="41" t="s">
        <v>962</v>
      </c>
      <c r="L2411" s="59">
        <v>12</v>
      </c>
      <c r="M2411" s="46" t="s">
        <v>159</v>
      </c>
      <c r="N2411" s="46" t="s">
        <v>159</v>
      </c>
      <c r="O2411" s="16"/>
      <c r="Q2411" s="38"/>
      <c r="R2411" s="16">
        <v>0</v>
      </c>
      <c r="S2411" s="41" t="s">
        <v>6</v>
      </c>
      <c r="T2411" s="35" t="s">
        <v>8</v>
      </c>
      <c r="U2411" s="35" t="s">
        <v>33</v>
      </c>
    </row>
    <row r="2412" spans="1:21" ht="15.65" customHeight="1" x14ac:dyDescent="0.35">
      <c r="A2412" s="35" t="s">
        <v>6250</v>
      </c>
      <c r="B2412" s="36">
        <v>21553</v>
      </c>
      <c r="C2412" s="35" t="s">
        <v>960</v>
      </c>
      <c r="D2412" s="35" t="s">
        <v>118</v>
      </c>
      <c r="E2412" s="59">
        <v>13</v>
      </c>
      <c r="F2412" s="46" t="s">
        <v>4141</v>
      </c>
      <c r="G2412" s="16"/>
      <c r="J2412" s="16">
        <v>0</v>
      </c>
      <c r="K2412" s="41" t="s">
        <v>962</v>
      </c>
      <c r="L2412" s="59">
        <v>13</v>
      </c>
      <c r="M2412" s="46" t="s">
        <v>5380</v>
      </c>
      <c r="N2412" s="46" t="s">
        <v>5380</v>
      </c>
      <c r="O2412" s="16"/>
      <c r="Q2412" s="38"/>
      <c r="R2412" s="16">
        <v>1</v>
      </c>
      <c r="S2412" s="41" t="s">
        <v>6</v>
      </c>
      <c r="T2412" s="35" t="s">
        <v>8</v>
      </c>
      <c r="U2412" s="35" t="s">
        <v>33</v>
      </c>
    </row>
    <row r="2413" spans="1:21" ht="15.65" customHeight="1" x14ac:dyDescent="0.35">
      <c r="A2413" s="35" t="s">
        <v>6250</v>
      </c>
      <c r="B2413" s="36">
        <v>21553</v>
      </c>
      <c r="C2413" s="35" t="s">
        <v>960</v>
      </c>
      <c r="D2413" s="35" t="s">
        <v>118</v>
      </c>
      <c r="E2413" s="59">
        <v>14</v>
      </c>
      <c r="F2413" s="46" t="s">
        <v>652</v>
      </c>
      <c r="G2413" s="16"/>
      <c r="J2413" s="16">
        <v>0.5</v>
      </c>
      <c r="K2413" s="41" t="s">
        <v>962</v>
      </c>
      <c r="L2413" s="59">
        <v>14</v>
      </c>
      <c r="M2413" s="46" t="s">
        <v>6660</v>
      </c>
      <c r="N2413" s="46" t="s">
        <v>6660</v>
      </c>
      <c r="O2413" s="16"/>
      <c r="Q2413" s="38"/>
      <c r="R2413" s="16">
        <v>0.5</v>
      </c>
      <c r="S2413" s="41" t="s">
        <v>6</v>
      </c>
      <c r="T2413" s="35" t="s">
        <v>8</v>
      </c>
      <c r="U2413" s="35" t="s">
        <v>33</v>
      </c>
    </row>
    <row r="2414" spans="1:21" ht="15.65" customHeight="1" x14ac:dyDescent="0.35">
      <c r="A2414" s="35" t="s">
        <v>6250</v>
      </c>
      <c r="B2414" s="36">
        <v>21553</v>
      </c>
      <c r="C2414" s="35" t="s">
        <v>960</v>
      </c>
      <c r="D2414" s="35" t="s">
        <v>118</v>
      </c>
      <c r="E2414" s="59">
        <v>15</v>
      </c>
      <c r="F2414" s="29" t="s">
        <v>5894</v>
      </c>
      <c r="G2414" s="16"/>
      <c r="J2414" s="16">
        <v>1</v>
      </c>
      <c r="K2414" s="41" t="s">
        <v>962</v>
      </c>
      <c r="L2414" s="59">
        <v>15</v>
      </c>
      <c r="M2414" s="46" t="s">
        <v>920</v>
      </c>
      <c r="N2414" s="46" t="s">
        <v>920</v>
      </c>
      <c r="O2414" s="16"/>
      <c r="Q2414" s="38"/>
      <c r="R2414" s="16">
        <v>0</v>
      </c>
      <c r="S2414" s="41" t="s">
        <v>6</v>
      </c>
      <c r="T2414" s="35" t="s">
        <v>8</v>
      </c>
      <c r="U2414" s="35" t="s">
        <v>33</v>
      </c>
    </row>
    <row r="2415" spans="1:21" ht="15.65" customHeight="1" x14ac:dyDescent="0.35">
      <c r="A2415" s="35" t="s">
        <v>6250</v>
      </c>
      <c r="B2415" s="36">
        <v>21553</v>
      </c>
      <c r="C2415" s="35" t="s">
        <v>960</v>
      </c>
      <c r="D2415" s="35" t="s">
        <v>118</v>
      </c>
      <c r="E2415" s="59">
        <v>16</v>
      </c>
      <c r="F2415" s="29" t="s">
        <v>6130</v>
      </c>
      <c r="G2415" s="16"/>
      <c r="J2415" s="16">
        <v>1</v>
      </c>
      <c r="K2415" s="41" t="s">
        <v>962</v>
      </c>
      <c r="L2415" s="59">
        <v>16</v>
      </c>
      <c r="M2415" s="46" t="s">
        <v>5938</v>
      </c>
      <c r="N2415" s="46" t="s">
        <v>5938</v>
      </c>
      <c r="O2415" s="16"/>
      <c r="Q2415" s="38"/>
      <c r="R2415" s="16">
        <v>0</v>
      </c>
      <c r="S2415" s="41" t="s">
        <v>6</v>
      </c>
      <c r="T2415" s="35" t="s">
        <v>8</v>
      </c>
      <c r="U2415" s="35" t="s">
        <v>33</v>
      </c>
    </row>
    <row r="2416" spans="1:21" ht="15.65" customHeight="1" x14ac:dyDescent="0.35">
      <c r="A2416" s="35" t="s">
        <v>6250</v>
      </c>
      <c r="B2416" s="36">
        <v>21553</v>
      </c>
      <c r="C2416" s="35" t="s">
        <v>960</v>
      </c>
      <c r="D2416" s="35" t="s">
        <v>118</v>
      </c>
      <c r="E2416" s="59">
        <v>17</v>
      </c>
      <c r="F2416" s="46" t="s">
        <v>4808</v>
      </c>
      <c r="G2416" s="16"/>
      <c r="J2416" s="16">
        <v>0.5</v>
      </c>
      <c r="K2416" s="41" t="s">
        <v>962</v>
      </c>
      <c r="L2416" s="59">
        <v>17</v>
      </c>
      <c r="M2416" s="46" t="s">
        <v>1490</v>
      </c>
      <c r="N2416" s="46" t="s">
        <v>1490</v>
      </c>
      <c r="O2416" s="16"/>
      <c r="Q2416" s="38"/>
      <c r="R2416" s="16">
        <v>0.5</v>
      </c>
      <c r="S2416" s="41" t="s">
        <v>6</v>
      </c>
      <c r="T2416" s="35" t="s">
        <v>8</v>
      </c>
      <c r="U2416" s="35" t="s">
        <v>33</v>
      </c>
    </row>
    <row r="2417" spans="1:21" ht="15.65" customHeight="1" x14ac:dyDescent="0.35">
      <c r="A2417" s="35" t="s">
        <v>6250</v>
      </c>
      <c r="B2417" s="36">
        <v>21553</v>
      </c>
      <c r="C2417" s="35" t="s">
        <v>960</v>
      </c>
      <c r="D2417" s="35" t="s">
        <v>118</v>
      </c>
      <c r="E2417" s="59">
        <v>18</v>
      </c>
      <c r="F2417" s="46" t="s">
        <v>3543</v>
      </c>
      <c r="G2417" s="16"/>
      <c r="J2417" s="16">
        <v>0</v>
      </c>
      <c r="K2417" s="41" t="s">
        <v>962</v>
      </c>
      <c r="L2417" s="59">
        <v>18</v>
      </c>
      <c r="M2417" s="46" t="s">
        <v>5934</v>
      </c>
      <c r="N2417" s="46" t="s">
        <v>5934</v>
      </c>
      <c r="O2417" s="16"/>
      <c r="Q2417" s="38"/>
      <c r="R2417" s="16">
        <v>1</v>
      </c>
      <c r="S2417" s="41" t="s">
        <v>6</v>
      </c>
      <c r="T2417" s="35" t="s">
        <v>8</v>
      </c>
      <c r="U2417" s="35" t="s">
        <v>33</v>
      </c>
    </row>
    <row r="2418" spans="1:21" ht="15.65" customHeight="1" x14ac:dyDescent="0.35">
      <c r="A2418" s="35" t="s">
        <v>6250</v>
      </c>
      <c r="B2418" s="36">
        <v>21553</v>
      </c>
      <c r="C2418" s="35" t="s">
        <v>960</v>
      </c>
      <c r="D2418" s="35" t="s">
        <v>118</v>
      </c>
      <c r="E2418" s="59">
        <v>19</v>
      </c>
      <c r="F2418" s="46" t="s">
        <v>5824</v>
      </c>
      <c r="G2418" s="16"/>
      <c r="J2418" s="16">
        <v>0</v>
      </c>
      <c r="K2418" s="41" t="s">
        <v>962</v>
      </c>
      <c r="L2418" s="59">
        <v>19</v>
      </c>
      <c r="M2418" s="46" t="s">
        <v>5742</v>
      </c>
      <c r="N2418" s="46" t="s">
        <v>5742</v>
      </c>
      <c r="O2418" s="16"/>
      <c r="Q2418" s="38"/>
      <c r="R2418" s="16">
        <v>1</v>
      </c>
      <c r="S2418" s="41" t="s">
        <v>6</v>
      </c>
      <c r="T2418" s="35" t="s">
        <v>8</v>
      </c>
      <c r="U2418" s="35" t="s">
        <v>33</v>
      </c>
    </row>
    <row r="2419" spans="1:21" ht="15.65" customHeight="1" x14ac:dyDescent="0.35">
      <c r="A2419" s="35" t="s">
        <v>6250</v>
      </c>
      <c r="B2419" s="36">
        <v>21553</v>
      </c>
      <c r="C2419" s="35" t="s">
        <v>960</v>
      </c>
      <c r="D2419" s="35" t="s">
        <v>118</v>
      </c>
      <c r="E2419" s="59">
        <v>20</v>
      </c>
      <c r="F2419" s="46" t="s">
        <v>5967</v>
      </c>
      <c r="G2419" s="16"/>
      <c r="J2419" s="16">
        <v>1</v>
      </c>
      <c r="K2419" s="41" t="s">
        <v>962</v>
      </c>
      <c r="L2419" s="59">
        <v>20</v>
      </c>
      <c r="M2419" s="46" t="s">
        <v>4529</v>
      </c>
      <c r="N2419" s="46" t="s">
        <v>4529</v>
      </c>
      <c r="O2419" s="16"/>
      <c r="Q2419" s="38"/>
      <c r="R2419" s="16">
        <v>0</v>
      </c>
      <c r="S2419" s="41" t="s">
        <v>6</v>
      </c>
      <c r="T2419" s="35" t="s">
        <v>8</v>
      </c>
      <c r="U2419" s="35" t="s">
        <v>33</v>
      </c>
    </row>
    <row r="2420" spans="1:21" ht="15.65" customHeight="1" x14ac:dyDescent="0.35">
      <c r="A2420" s="35" t="s">
        <v>6250</v>
      </c>
      <c r="B2420" s="36">
        <v>21553</v>
      </c>
      <c r="C2420" s="35" t="s">
        <v>960</v>
      </c>
      <c r="D2420" s="35" t="s">
        <v>118</v>
      </c>
      <c r="E2420" s="59">
        <v>21</v>
      </c>
      <c r="F2420" s="29" t="s">
        <v>5884</v>
      </c>
      <c r="G2420" s="16"/>
      <c r="J2420" s="16">
        <v>0</v>
      </c>
      <c r="K2420" s="41" t="s">
        <v>962</v>
      </c>
      <c r="L2420" s="59">
        <v>21</v>
      </c>
      <c r="M2420" s="46" t="s">
        <v>6180</v>
      </c>
      <c r="N2420" s="46" t="s">
        <v>6180</v>
      </c>
      <c r="O2420" s="16"/>
      <c r="Q2420" s="38"/>
      <c r="R2420" s="16">
        <v>1</v>
      </c>
      <c r="S2420" s="41" t="s">
        <v>767</v>
      </c>
      <c r="T2420" s="35" t="s">
        <v>8</v>
      </c>
      <c r="U2420" s="35" t="s">
        <v>33</v>
      </c>
    </row>
    <row r="2421" spans="1:21" ht="15.65" customHeight="1" x14ac:dyDescent="0.35">
      <c r="A2421" s="35" t="s">
        <v>6250</v>
      </c>
      <c r="B2421" s="36">
        <v>21553</v>
      </c>
      <c r="C2421" s="35" t="s">
        <v>960</v>
      </c>
      <c r="D2421" s="35" t="s">
        <v>118</v>
      </c>
      <c r="E2421" s="59">
        <v>22</v>
      </c>
      <c r="F2421" s="29" t="s">
        <v>6162</v>
      </c>
      <c r="G2421" s="16"/>
      <c r="J2421" s="16">
        <v>0.5</v>
      </c>
      <c r="K2421" s="41" t="s">
        <v>962</v>
      </c>
      <c r="L2421" s="59">
        <v>22</v>
      </c>
      <c r="M2421" s="46" t="s">
        <v>5943</v>
      </c>
      <c r="N2421" s="46" t="s">
        <v>5943</v>
      </c>
      <c r="O2421" s="16"/>
      <c r="Q2421" s="38"/>
      <c r="R2421" s="16">
        <v>0.5</v>
      </c>
      <c r="S2421" s="41" t="s">
        <v>767</v>
      </c>
      <c r="T2421" s="35" t="s">
        <v>8</v>
      </c>
      <c r="U2421" s="35" t="s">
        <v>33</v>
      </c>
    </row>
    <row r="2422" spans="1:21" ht="15.65" customHeight="1" x14ac:dyDescent="0.35">
      <c r="A2422" s="35" t="s">
        <v>6250</v>
      </c>
      <c r="B2422" s="36">
        <v>21553</v>
      </c>
      <c r="C2422" s="35" t="s">
        <v>960</v>
      </c>
      <c r="D2422" s="35" t="s">
        <v>118</v>
      </c>
      <c r="E2422" s="59">
        <v>23</v>
      </c>
      <c r="F2422" s="29" t="s">
        <v>6163</v>
      </c>
      <c r="G2422" s="16"/>
      <c r="J2422" s="16">
        <v>0</v>
      </c>
      <c r="K2422" s="41" t="s">
        <v>962</v>
      </c>
      <c r="L2422" s="59">
        <v>23</v>
      </c>
      <c r="M2422" s="46" t="s">
        <v>926</v>
      </c>
      <c r="N2422" s="46" t="s">
        <v>926</v>
      </c>
      <c r="O2422" s="16"/>
      <c r="Q2422" s="38"/>
      <c r="R2422" s="16">
        <v>1</v>
      </c>
      <c r="S2422" s="41" t="s">
        <v>767</v>
      </c>
      <c r="T2422" s="35" t="s">
        <v>8</v>
      </c>
      <c r="U2422" s="35" t="s">
        <v>33</v>
      </c>
    </row>
    <row r="2423" spans="1:21" ht="15.65" customHeight="1" x14ac:dyDescent="0.35">
      <c r="A2423" s="35" t="s">
        <v>6250</v>
      </c>
      <c r="B2423" s="36">
        <v>21553</v>
      </c>
      <c r="C2423" s="35" t="s">
        <v>960</v>
      </c>
      <c r="D2423" s="35" t="s">
        <v>118</v>
      </c>
      <c r="E2423" s="59">
        <v>24</v>
      </c>
      <c r="F2423" s="45" t="s">
        <v>6035</v>
      </c>
      <c r="G2423" s="16"/>
      <c r="J2423" s="16">
        <v>1</v>
      </c>
      <c r="K2423" s="41" t="s">
        <v>962</v>
      </c>
      <c r="L2423" s="59">
        <v>24</v>
      </c>
      <c r="M2423" s="46" t="s">
        <v>6181</v>
      </c>
      <c r="N2423" s="46" t="s">
        <v>6181</v>
      </c>
      <c r="O2423" s="16"/>
      <c r="Q2423" s="38"/>
      <c r="R2423" s="16">
        <v>0</v>
      </c>
      <c r="S2423" s="41" t="s">
        <v>767</v>
      </c>
      <c r="T2423" s="35" t="s">
        <v>8</v>
      </c>
      <c r="U2423" s="35" t="s">
        <v>33</v>
      </c>
    </row>
    <row r="2424" spans="1:21" ht="15.65" customHeight="1" x14ac:dyDescent="0.35">
      <c r="A2424" s="35" t="s">
        <v>6250</v>
      </c>
      <c r="B2424" s="36">
        <v>21553</v>
      </c>
      <c r="C2424" s="35" t="s">
        <v>960</v>
      </c>
      <c r="D2424" s="35" t="s">
        <v>118</v>
      </c>
      <c r="E2424" s="59">
        <v>25</v>
      </c>
      <c r="F2424" s="46" t="s">
        <v>6325</v>
      </c>
      <c r="G2424" s="16"/>
      <c r="J2424" s="16">
        <v>0.5</v>
      </c>
      <c r="K2424" s="41" t="s">
        <v>962</v>
      </c>
      <c r="L2424" s="59">
        <v>25</v>
      </c>
      <c r="M2424" s="46" t="s">
        <v>6182</v>
      </c>
      <c r="N2424" s="46" t="s">
        <v>6182</v>
      </c>
      <c r="O2424" s="16"/>
      <c r="Q2424" s="38"/>
      <c r="R2424" s="16">
        <v>0.5</v>
      </c>
      <c r="S2424" s="41" t="s">
        <v>767</v>
      </c>
      <c r="T2424" s="35" t="s">
        <v>8</v>
      </c>
      <c r="U2424" s="35" t="s">
        <v>33</v>
      </c>
    </row>
    <row r="2425" spans="1:21" ht="15.65" customHeight="1" x14ac:dyDescent="0.35">
      <c r="A2425" s="35" t="s">
        <v>6250</v>
      </c>
      <c r="B2425" s="36">
        <v>21553</v>
      </c>
      <c r="C2425" s="35" t="s">
        <v>960</v>
      </c>
      <c r="D2425" s="35" t="s">
        <v>118</v>
      </c>
      <c r="E2425" s="59">
        <v>26</v>
      </c>
      <c r="F2425" s="29" t="s">
        <v>775</v>
      </c>
      <c r="G2425" s="16"/>
      <c r="J2425" s="16">
        <v>0</v>
      </c>
      <c r="K2425" s="41" t="s">
        <v>962</v>
      </c>
      <c r="L2425" s="59">
        <v>26</v>
      </c>
      <c r="M2425" s="62" t="s">
        <v>4784</v>
      </c>
      <c r="N2425" s="62" t="s">
        <v>4784</v>
      </c>
      <c r="O2425" s="16"/>
      <c r="Q2425" s="38"/>
      <c r="R2425" s="16">
        <v>1</v>
      </c>
      <c r="S2425" s="41" t="s">
        <v>767</v>
      </c>
      <c r="T2425" s="35" t="s">
        <v>8</v>
      </c>
      <c r="U2425" s="35" t="s">
        <v>33</v>
      </c>
    </row>
    <row r="2426" spans="1:21" ht="15.65" customHeight="1" x14ac:dyDescent="0.35">
      <c r="A2426" s="35" t="s">
        <v>6250</v>
      </c>
      <c r="B2426" s="36">
        <v>21553</v>
      </c>
      <c r="C2426" s="35" t="s">
        <v>960</v>
      </c>
      <c r="D2426" s="35" t="s">
        <v>118</v>
      </c>
      <c r="E2426" s="59">
        <v>27</v>
      </c>
      <c r="F2426" s="29" t="s">
        <v>6164</v>
      </c>
      <c r="G2426" s="16"/>
      <c r="J2426" s="16">
        <v>1</v>
      </c>
      <c r="K2426" s="41" t="s">
        <v>962</v>
      </c>
      <c r="L2426" s="59">
        <v>27</v>
      </c>
      <c r="M2426" s="46" t="s">
        <v>5453</v>
      </c>
      <c r="N2426" s="46" t="s">
        <v>5453</v>
      </c>
      <c r="O2426" s="16"/>
      <c r="Q2426" s="38"/>
      <c r="R2426" s="16">
        <v>0</v>
      </c>
      <c r="S2426" s="41" t="s">
        <v>767</v>
      </c>
      <c r="T2426" s="35" t="s">
        <v>8</v>
      </c>
      <c r="U2426" s="35" t="s">
        <v>33</v>
      </c>
    </row>
    <row r="2427" spans="1:21" ht="15.65" customHeight="1" x14ac:dyDescent="0.35">
      <c r="A2427" s="35" t="s">
        <v>6250</v>
      </c>
      <c r="B2427" s="36">
        <v>21553</v>
      </c>
      <c r="C2427" s="35" t="s">
        <v>960</v>
      </c>
      <c r="D2427" s="35" t="s">
        <v>118</v>
      </c>
      <c r="E2427" s="59">
        <v>28</v>
      </c>
      <c r="F2427" s="29" t="s">
        <v>32</v>
      </c>
      <c r="G2427" s="16"/>
      <c r="J2427" s="16">
        <v>0</v>
      </c>
      <c r="K2427" s="41" t="s">
        <v>962</v>
      </c>
      <c r="L2427" s="59">
        <v>28</v>
      </c>
      <c r="M2427" s="46" t="s">
        <v>6183</v>
      </c>
      <c r="N2427" s="46" t="s">
        <v>6183</v>
      </c>
      <c r="O2427" s="16"/>
      <c r="Q2427" s="38"/>
      <c r="R2427" s="16">
        <v>1</v>
      </c>
      <c r="S2427" s="41" t="s">
        <v>767</v>
      </c>
      <c r="T2427" s="35" t="s">
        <v>8</v>
      </c>
      <c r="U2427" s="35" t="s">
        <v>33</v>
      </c>
    </row>
    <row r="2428" spans="1:21" ht="15.65" customHeight="1" x14ac:dyDescent="0.35">
      <c r="A2428" s="35" t="s">
        <v>6250</v>
      </c>
      <c r="B2428" s="36">
        <v>21553</v>
      </c>
      <c r="C2428" s="35" t="s">
        <v>960</v>
      </c>
      <c r="D2428" s="35" t="s">
        <v>118</v>
      </c>
      <c r="E2428" s="59">
        <v>29</v>
      </c>
      <c r="F2428" s="29" t="s">
        <v>6165</v>
      </c>
      <c r="G2428" s="16"/>
      <c r="J2428" s="16">
        <v>0</v>
      </c>
      <c r="K2428" s="41" t="s">
        <v>962</v>
      </c>
      <c r="L2428" s="59">
        <v>29</v>
      </c>
      <c r="M2428" s="46" t="s">
        <v>2438</v>
      </c>
      <c r="N2428" s="46" t="s">
        <v>2438</v>
      </c>
      <c r="O2428" s="16"/>
      <c r="Q2428" s="38"/>
      <c r="R2428" s="16">
        <v>1</v>
      </c>
      <c r="S2428" s="41" t="s">
        <v>767</v>
      </c>
      <c r="T2428" s="35" t="s">
        <v>8</v>
      </c>
      <c r="U2428" s="35" t="s">
        <v>33</v>
      </c>
    </row>
    <row r="2429" spans="1:21" ht="15.65" customHeight="1" x14ac:dyDescent="0.35">
      <c r="A2429" s="35" t="s">
        <v>6250</v>
      </c>
      <c r="B2429" s="36">
        <v>21553</v>
      </c>
      <c r="C2429" s="35" t="s">
        <v>960</v>
      </c>
      <c r="D2429" s="35" t="s">
        <v>118</v>
      </c>
      <c r="E2429" s="59">
        <v>30</v>
      </c>
      <c r="F2429" s="29" t="s">
        <v>597</v>
      </c>
      <c r="G2429" s="16"/>
      <c r="J2429" s="16">
        <v>1</v>
      </c>
      <c r="K2429" s="41" t="s">
        <v>962</v>
      </c>
      <c r="L2429" s="59">
        <v>30</v>
      </c>
      <c r="M2429" s="46" t="s">
        <v>6184</v>
      </c>
      <c r="N2429" s="46" t="s">
        <v>6184</v>
      </c>
      <c r="O2429" s="16"/>
      <c r="Q2429" s="38"/>
      <c r="R2429" s="16">
        <v>0</v>
      </c>
      <c r="S2429" s="41" t="s">
        <v>767</v>
      </c>
      <c r="T2429" s="35" t="s">
        <v>8</v>
      </c>
      <c r="U2429" s="35" t="s">
        <v>33</v>
      </c>
    </row>
    <row r="2430" spans="1:21" ht="15.65" customHeight="1" x14ac:dyDescent="0.35">
      <c r="A2430" s="35" t="s">
        <v>6250</v>
      </c>
      <c r="B2430" s="36">
        <v>21553</v>
      </c>
      <c r="C2430" s="35" t="s">
        <v>960</v>
      </c>
      <c r="D2430" s="35" t="s">
        <v>118</v>
      </c>
      <c r="E2430" s="59">
        <v>31</v>
      </c>
      <c r="F2430" s="29" t="s">
        <v>6166</v>
      </c>
      <c r="G2430" s="16"/>
      <c r="J2430" s="16">
        <v>0</v>
      </c>
      <c r="K2430" s="41" t="s">
        <v>962</v>
      </c>
      <c r="L2430" s="59">
        <v>31</v>
      </c>
      <c r="M2430" s="46" t="s">
        <v>6185</v>
      </c>
      <c r="N2430" s="46" t="s">
        <v>6185</v>
      </c>
      <c r="O2430" s="16"/>
      <c r="Q2430" s="38"/>
      <c r="R2430" s="16">
        <v>1</v>
      </c>
      <c r="S2430" s="41" t="s">
        <v>767</v>
      </c>
      <c r="T2430" s="35" t="s">
        <v>8</v>
      </c>
      <c r="U2430" s="35" t="s">
        <v>33</v>
      </c>
    </row>
    <row r="2431" spans="1:21" ht="15.65" customHeight="1" x14ac:dyDescent="0.35">
      <c r="A2431" s="35" t="s">
        <v>6250</v>
      </c>
      <c r="B2431" s="36">
        <v>21553</v>
      </c>
      <c r="C2431" s="35" t="s">
        <v>960</v>
      </c>
      <c r="D2431" s="35" t="s">
        <v>118</v>
      </c>
      <c r="E2431" s="59">
        <v>32</v>
      </c>
      <c r="F2431" s="29" t="s">
        <v>1010</v>
      </c>
      <c r="G2431" s="16"/>
      <c r="J2431" s="16">
        <v>0.5</v>
      </c>
      <c r="K2431" s="41" t="s">
        <v>962</v>
      </c>
      <c r="L2431" s="59">
        <v>32</v>
      </c>
      <c r="M2431" s="46" t="s">
        <v>2166</v>
      </c>
      <c r="N2431" s="46" t="s">
        <v>2166</v>
      </c>
      <c r="O2431" s="16"/>
      <c r="Q2431" s="38"/>
      <c r="R2431" s="16">
        <v>0.5</v>
      </c>
      <c r="S2431" s="41" t="s">
        <v>767</v>
      </c>
      <c r="T2431" s="35" t="s">
        <v>8</v>
      </c>
      <c r="U2431" s="35" t="s">
        <v>33</v>
      </c>
    </row>
    <row r="2432" spans="1:21" ht="15.65" customHeight="1" x14ac:dyDescent="0.35">
      <c r="A2432" s="35" t="s">
        <v>6250</v>
      </c>
      <c r="B2432" s="36">
        <v>21553</v>
      </c>
      <c r="C2432" s="35" t="s">
        <v>960</v>
      </c>
      <c r="D2432" s="35" t="s">
        <v>118</v>
      </c>
      <c r="E2432" s="59">
        <v>33</v>
      </c>
      <c r="F2432" s="29" t="s">
        <v>6167</v>
      </c>
      <c r="G2432" s="16"/>
      <c r="J2432" s="16">
        <v>0</v>
      </c>
      <c r="K2432" s="41" t="s">
        <v>962</v>
      </c>
      <c r="L2432" s="59">
        <v>33</v>
      </c>
      <c r="M2432" s="46" t="s">
        <v>5947</v>
      </c>
      <c r="N2432" s="46" t="s">
        <v>5947</v>
      </c>
      <c r="O2432" s="16"/>
      <c r="Q2432" s="38"/>
      <c r="R2432" s="16">
        <v>1</v>
      </c>
      <c r="S2432" s="41" t="s">
        <v>767</v>
      </c>
      <c r="T2432" s="35" t="s">
        <v>8</v>
      </c>
      <c r="U2432" s="35" t="s">
        <v>33</v>
      </c>
    </row>
    <row r="2433" spans="1:21" ht="15.65" customHeight="1" x14ac:dyDescent="0.35">
      <c r="A2433" s="35" t="s">
        <v>6250</v>
      </c>
      <c r="B2433" s="36">
        <v>21553</v>
      </c>
      <c r="C2433" s="35" t="s">
        <v>960</v>
      </c>
      <c r="D2433" s="35" t="s">
        <v>118</v>
      </c>
      <c r="E2433" s="59">
        <v>34</v>
      </c>
      <c r="F2433" s="29" t="s">
        <v>777</v>
      </c>
      <c r="G2433" s="16"/>
      <c r="J2433" s="16">
        <v>0</v>
      </c>
      <c r="K2433" s="41" t="s">
        <v>962</v>
      </c>
      <c r="L2433" s="59">
        <v>34</v>
      </c>
      <c r="M2433" s="46" t="s">
        <v>177</v>
      </c>
      <c r="N2433" s="46" t="s">
        <v>177</v>
      </c>
      <c r="O2433" s="16"/>
      <c r="Q2433" s="38"/>
      <c r="R2433" s="16">
        <v>1</v>
      </c>
      <c r="S2433" s="41" t="s">
        <v>767</v>
      </c>
      <c r="T2433" s="35" t="s">
        <v>8</v>
      </c>
      <c r="U2433" s="35" t="s">
        <v>33</v>
      </c>
    </row>
    <row r="2434" spans="1:21" ht="15.65" customHeight="1" x14ac:dyDescent="0.35">
      <c r="A2434" s="35" t="s">
        <v>6250</v>
      </c>
      <c r="B2434" s="36">
        <v>21553</v>
      </c>
      <c r="C2434" s="35" t="s">
        <v>960</v>
      </c>
      <c r="D2434" s="35" t="s">
        <v>118</v>
      </c>
      <c r="E2434" s="59">
        <v>35</v>
      </c>
      <c r="F2434" s="46" t="s">
        <v>6083</v>
      </c>
      <c r="G2434" s="16"/>
      <c r="J2434" s="16">
        <v>1</v>
      </c>
      <c r="K2434" s="41" t="s">
        <v>962</v>
      </c>
      <c r="L2434" s="59">
        <v>35</v>
      </c>
      <c r="M2434" s="46" t="s">
        <v>6125</v>
      </c>
      <c r="N2434" s="46" t="s">
        <v>6125</v>
      </c>
      <c r="O2434" s="16"/>
      <c r="Q2434" s="38"/>
      <c r="R2434" s="16">
        <v>0</v>
      </c>
      <c r="S2434" s="41" t="s">
        <v>767</v>
      </c>
      <c r="T2434" s="35" t="s">
        <v>8</v>
      </c>
      <c r="U2434" s="35" t="s">
        <v>33</v>
      </c>
    </row>
    <row r="2435" spans="1:21" ht="15.65" customHeight="1" x14ac:dyDescent="0.35">
      <c r="A2435" s="35" t="s">
        <v>6250</v>
      </c>
      <c r="B2435" s="36">
        <v>21553</v>
      </c>
      <c r="C2435" s="35" t="s">
        <v>960</v>
      </c>
      <c r="D2435" s="35" t="s">
        <v>118</v>
      </c>
      <c r="E2435" s="59">
        <v>36</v>
      </c>
      <c r="F2435" s="29" t="s">
        <v>6168</v>
      </c>
      <c r="G2435" s="16"/>
      <c r="J2435" s="16">
        <v>1</v>
      </c>
      <c r="K2435" s="41" t="s">
        <v>962</v>
      </c>
      <c r="L2435" s="59">
        <v>36</v>
      </c>
      <c r="M2435" s="46" t="s">
        <v>6186</v>
      </c>
      <c r="N2435" s="46" t="s">
        <v>6186</v>
      </c>
      <c r="O2435" s="16"/>
      <c r="Q2435" s="38"/>
      <c r="R2435" s="16">
        <v>0</v>
      </c>
      <c r="S2435" s="41" t="s">
        <v>767</v>
      </c>
      <c r="T2435" s="35" t="s">
        <v>8</v>
      </c>
      <c r="U2435" s="35" t="s">
        <v>33</v>
      </c>
    </row>
    <row r="2436" spans="1:21" ht="15.65" customHeight="1" x14ac:dyDescent="0.35">
      <c r="A2436" s="35" t="s">
        <v>6250</v>
      </c>
      <c r="B2436" s="36">
        <v>21553</v>
      </c>
      <c r="C2436" s="35" t="s">
        <v>960</v>
      </c>
      <c r="D2436" s="35" t="s">
        <v>118</v>
      </c>
      <c r="E2436" s="59">
        <v>37</v>
      </c>
      <c r="F2436" s="29" t="s">
        <v>6138</v>
      </c>
      <c r="G2436" s="16"/>
      <c r="J2436" s="16">
        <v>0</v>
      </c>
      <c r="K2436" s="41" t="s">
        <v>962</v>
      </c>
      <c r="L2436" s="59">
        <v>37</v>
      </c>
      <c r="M2436" s="46" t="s">
        <v>6187</v>
      </c>
      <c r="N2436" s="46" t="s">
        <v>6187</v>
      </c>
      <c r="O2436" s="16"/>
      <c r="Q2436" s="38"/>
      <c r="R2436" s="16">
        <v>1</v>
      </c>
      <c r="S2436" s="41" t="s">
        <v>767</v>
      </c>
      <c r="T2436" s="35" t="s">
        <v>8</v>
      </c>
      <c r="U2436" s="35" t="s">
        <v>33</v>
      </c>
    </row>
    <row r="2437" spans="1:21" ht="15.65" customHeight="1" x14ac:dyDescent="0.35">
      <c r="A2437" s="35" t="s">
        <v>6250</v>
      </c>
      <c r="B2437" s="36">
        <v>21553</v>
      </c>
      <c r="C2437" s="35" t="s">
        <v>960</v>
      </c>
      <c r="D2437" s="35" t="s">
        <v>118</v>
      </c>
      <c r="E2437" s="59">
        <v>38</v>
      </c>
      <c r="F2437" s="29" t="s">
        <v>6169</v>
      </c>
      <c r="G2437" s="16"/>
      <c r="J2437" s="16">
        <v>1</v>
      </c>
      <c r="K2437" s="41" t="s">
        <v>962</v>
      </c>
      <c r="L2437" s="59">
        <v>38</v>
      </c>
      <c r="M2437" s="46" t="s">
        <v>5449</v>
      </c>
      <c r="N2437" s="46" t="s">
        <v>5449</v>
      </c>
      <c r="O2437" s="16"/>
      <c r="Q2437" s="38"/>
      <c r="R2437" s="16">
        <v>0</v>
      </c>
      <c r="S2437" s="41" t="s">
        <v>767</v>
      </c>
      <c r="T2437" s="35" t="s">
        <v>8</v>
      </c>
      <c r="U2437" s="35" t="s">
        <v>33</v>
      </c>
    </row>
    <row r="2438" spans="1:21" ht="15.65" customHeight="1" x14ac:dyDescent="0.35">
      <c r="A2438" s="35" t="s">
        <v>6250</v>
      </c>
      <c r="B2438" s="36">
        <v>21553</v>
      </c>
      <c r="C2438" s="35" t="s">
        <v>960</v>
      </c>
      <c r="D2438" s="35" t="s">
        <v>118</v>
      </c>
      <c r="E2438" s="59">
        <v>39</v>
      </c>
      <c r="F2438" s="29" t="s">
        <v>6170</v>
      </c>
      <c r="G2438" s="16"/>
      <c r="J2438" s="16">
        <v>0</v>
      </c>
      <c r="K2438" s="41" t="s">
        <v>962</v>
      </c>
      <c r="L2438" s="59">
        <v>39</v>
      </c>
      <c r="M2438" s="46" t="s">
        <v>4807</v>
      </c>
      <c r="N2438" s="46" t="s">
        <v>4807</v>
      </c>
      <c r="O2438" s="16"/>
      <c r="Q2438" s="38"/>
      <c r="R2438" s="16">
        <v>1</v>
      </c>
      <c r="S2438" s="41" t="s">
        <v>767</v>
      </c>
      <c r="T2438" s="35" t="s">
        <v>8</v>
      </c>
      <c r="U2438" s="35" t="s">
        <v>33</v>
      </c>
    </row>
    <row r="2439" spans="1:21" ht="15.65" customHeight="1" x14ac:dyDescent="0.35">
      <c r="A2439" s="35" t="s">
        <v>6250</v>
      </c>
      <c r="B2439" s="36">
        <v>21553</v>
      </c>
      <c r="C2439" s="35" t="s">
        <v>960</v>
      </c>
      <c r="D2439" s="35" t="s">
        <v>118</v>
      </c>
      <c r="E2439" s="59">
        <v>40</v>
      </c>
      <c r="F2439" s="46" t="s">
        <v>32</v>
      </c>
      <c r="G2439" s="16"/>
      <c r="J2439" s="16">
        <v>0</v>
      </c>
      <c r="K2439" s="41" t="s">
        <v>962</v>
      </c>
      <c r="L2439" s="59">
        <v>40</v>
      </c>
      <c r="M2439" s="45" t="s">
        <v>5452</v>
      </c>
      <c r="N2439" s="45" t="s">
        <v>5452</v>
      </c>
      <c r="O2439" s="16"/>
      <c r="Q2439" s="38"/>
      <c r="R2439" s="16">
        <v>1</v>
      </c>
      <c r="S2439" s="41" t="s">
        <v>767</v>
      </c>
      <c r="T2439" s="35" t="s">
        <v>8</v>
      </c>
      <c r="U2439" s="35" t="s">
        <v>33</v>
      </c>
    </row>
    <row r="2440" spans="1:21" ht="15.65" customHeight="1" x14ac:dyDescent="0.35">
      <c r="A2440" s="35" t="s">
        <v>6250</v>
      </c>
      <c r="B2440" s="36">
        <v>21553</v>
      </c>
      <c r="C2440" s="35" t="s">
        <v>960</v>
      </c>
      <c r="D2440" s="35" t="s">
        <v>118</v>
      </c>
      <c r="E2440" s="59">
        <v>41</v>
      </c>
      <c r="F2440" s="46" t="s">
        <v>32</v>
      </c>
      <c r="G2440" s="16"/>
      <c r="J2440" s="16">
        <v>0</v>
      </c>
      <c r="K2440" s="41" t="s">
        <v>962</v>
      </c>
      <c r="L2440" s="59">
        <v>41</v>
      </c>
      <c r="M2440" s="46" t="s">
        <v>5949</v>
      </c>
      <c r="N2440" s="46" t="s">
        <v>5949</v>
      </c>
      <c r="O2440" s="16"/>
      <c r="Q2440" s="38"/>
      <c r="R2440" s="16">
        <v>1</v>
      </c>
      <c r="S2440" s="41" t="s">
        <v>767</v>
      </c>
      <c r="T2440" s="35" t="s">
        <v>8</v>
      </c>
      <c r="U2440" s="35" t="s">
        <v>33</v>
      </c>
    </row>
    <row r="2441" spans="1:21" ht="15.65" customHeight="1" x14ac:dyDescent="0.35">
      <c r="A2441" s="35" t="s">
        <v>6250</v>
      </c>
      <c r="B2441" s="36">
        <v>21553</v>
      </c>
      <c r="C2441" s="35" t="s">
        <v>960</v>
      </c>
      <c r="D2441" s="35" t="s">
        <v>118</v>
      </c>
      <c r="E2441" s="59">
        <v>42</v>
      </c>
      <c r="F2441" s="46" t="s">
        <v>32</v>
      </c>
      <c r="G2441" s="16"/>
      <c r="J2441" s="16">
        <v>0</v>
      </c>
      <c r="K2441" s="41" t="s">
        <v>962</v>
      </c>
      <c r="L2441" s="59">
        <v>42</v>
      </c>
      <c r="M2441" s="46" t="s">
        <v>6188</v>
      </c>
      <c r="N2441" s="46" t="s">
        <v>6188</v>
      </c>
      <c r="O2441" s="16"/>
      <c r="Q2441" s="38"/>
      <c r="R2441" s="16">
        <v>1</v>
      </c>
      <c r="S2441" s="41" t="s">
        <v>767</v>
      </c>
      <c r="T2441" s="35" t="s">
        <v>8</v>
      </c>
      <c r="U2441" s="35" t="s">
        <v>33</v>
      </c>
    </row>
    <row r="2442" spans="1:21" ht="15.65" customHeight="1" x14ac:dyDescent="0.35">
      <c r="A2442" s="35" t="s">
        <v>6250</v>
      </c>
      <c r="B2442" s="36">
        <v>21553</v>
      </c>
      <c r="C2442" s="35" t="s">
        <v>960</v>
      </c>
      <c r="D2442" s="35" t="s">
        <v>118</v>
      </c>
      <c r="E2442" s="59">
        <v>43</v>
      </c>
      <c r="F2442" s="46" t="s">
        <v>6171</v>
      </c>
      <c r="G2442" s="16"/>
      <c r="J2442" s="16">
        <v>0.5</v>
      </c>
      <c r="K2442" s="41" t="s">
        <v>962</v>
      </c>
      <c r="L2442" s="59">
        <v>43</v>
      </c>
      <c r="M2442" s="46" t="s">
        <v>6189</v>
      </c>
      <c r="N2442" s="46" t="s">
        <v>6189</v>
      </c>
      <c r="O2442" s="16"/>
      <c r="Q2442" s="38"/>
      <c r="R2442" s="16">
        <v>0.5</v>
      </c>
      <c r="S2442" s="41" t="s">
        <v>767</v>
      </c>
      <c r="T2442" s="35" t="s">
        <v>8</v>
      </c>
      <c r="U2442" s="35" t="s">
        <v>33</v>
      </c>
    </row>
    <row r="2443" spans="1:21" ht="15.65" customHeight="1" x14ac:dyDescent="0.35">
      <c r="A2443" s="35" t="s">
        <v>6250</v>
      </c>
      <c r="B2443" s="36">
        <v>21553</v>
      </c>
      <c r="C2443" s="35" t="s">
        <v>960</v>
      </c>
      <c r="D2443" s="35" t="s">
        <v>118</v>
      </c>
      <c r="E2443" s="59">
        <v>44</v>
      </c>
      <c r="F2443" s="46" t="s">
        <v>5826</v>
      </c>
      <c r="G2443" s="16"/>
      <c r="J2443" s="16">
        <v>0.5</v>
      </c>
      <c r="K2443" s="41" t="s">
        <v>962</v>
      </c>
      <c r="L2443" s="59">
        <v>44</v>
      </c>
      <c r="M2443" s="46" t="s">
        <v>5628</v>
      </c>
      <c r="N2443" s="46" t="s">
        <v>5628</v>
      </c>
      <c r="O2443" s="16"/>
      <c r="Q2443" s="38"/>
      <c r="R2443" s="16">
        <v>0.5</v>
      </c>
      <c r="S2443" s="41" t="s">
        <v>767</v>
      </c>
      <c r="T2443" s="35" t="s">
        <v>8</v>
      </c>
      <c r="U2443" s="35" t="s">
        <v>33</v>
      </c>
    </row>
    <row r="2444" spans="1:21" ht="15.65" customHeight="1" x14ac:dyDescent="0.35">
      <c r="A2444" s="35" t="s">
        <v>6250</v>
      </c>
      <c r="B2444" s="36">
        <v>21553</v>
      </c>
      <c r="C2444" s="35" t="s">
        <v>960</v>
      </c>
      <c r="D2444" s="35" t="s">
        <v>118</v>
      </c>
      <c r="E2444" s="59">
        <v>45</v>
      </c>
      <c r="F2444" s="46" t="s">
        <v>5819</v>
      </c>
      <c r="G2444" s="16"/>
      <c r="J2444" s="16">
        <v>0</v>
      </c>
      <c r="K2444" s="41" t="s">
        <v>962</v>
      </c>
      <c r="L2444" s="59">
        <v>45</v>
      </c>
      <c r="M2444" s="46" t="s">
        <v>6190</v>
      </c>
      <c r="N2444" s="46" t="s">
        <v>6190</v>
      </c>
      <c r="O2444" s="16"/>
      <c r="Q2444" s="38"/>
      <c r="R2444" s="16">
        <v>1</v>
      </c>
      <c r="S2444" s="41" t="s">
        <v>767</v>
      </c>
      <c r="T2444" s="35" t="s">
        <v>8</v>
      </c>
      <c r="U2444" s="35" t="s">
        <v>33</v>
      </c>
    </row>
    <row r="2445" spans="1:21" ht="15.65" customHeight="1" x14ac:dyDescent="0.35">
      <c r="A2445" s="35" t="s">
        <v>6250</v>
      </c>
      <c r="B2445" s="36">
        <v>21553</v>
      </c>
      <c r="C2445" s="35" t="s">
        <v>960</v>
      </c>
      <c r="D2445" s="35" t="s">
        <v>118</v>
      </c>
      <c r="E2445" s="59">
        <v>46</v>
      </c>
      <c r="F2445" s="29" t="s">
        <v>6172</v>
      </c>
      <c r="G2445" s="16"/>
      <c r="J2445" s="16">
        <v>0</v>
      </c>
      <c r="K2445" s="41" t="s">
        <v>962</v>
      </c>
      <c r="L2445" s="59">
        <v>46</v>
      </c>
      <c r="M2445" s="46" t="s">
        <v>6191</v>
      </c>
      <c r="N2445" s="46" t="s">
        <v>6191</v>
      </c>
      <c r="O2445" s="16"/>
      <c r="Q2445" s="38"/>
      <c r="R2445" s="16">
        <v>1</v>
      </c>
      <c r="S2445" s="41" t="s">
        <v>767</v>
      </c>
      <c r="T2445" s="35" t="s">
        <v>8</v>
      </c>
      <c r="U2445" s="35" t="s">
        <v>33</v>
      </c>
    </row>
    <row r="2446" spans="1:21" ht="15.65" customHeight="1" x14ac:dyDescent="0.35">
      <c r="A2446" s="35" t="s">
        <v>6250</v>
      </c>
      <c r="B2446" s="36">
        <v>21553</v>
      </c>
      <c r="C2446" s="35" t="s">
        <v>960</v>
      </c>
      <c r="D2446" s="35" t="s">
        <v>118</v>
      </c>
      <c r="E2446" s="59">
        <v>47</v>
      </c>
      <c r="F2446" s="46" t="s">
        <v>6173</v>
      </c>
      <c r="G2446" s="16"/>
      <c r="J2446" s="16">
        <v>0</v>
      </c>
      <c r="K2446" s="41" t="s">
        <v>962</v>
      </c>
      <c r="L2446" s="59">
        <v>47</v>
      </c>
      <c r="M2446" s="46" t="s">
        <v>6192</v>
      </c>
      <c r="N2446" s="46" t="s">
        <v>6192</v>
      </c>
      <c r="O2446" s="16"/>
      <c r="Q2446" s="38"/>
      <c r="R2446" s="16">
        <v>1</v>
      </c>
      <c r="S2446" s="41" t="s">
        <v>767</v>
      </c>
      <c r="T2446" s="35" t="s">
        <v>8</v>
      </c>
      <c r="U2446" s="35" t="s">
        <v>33</v>
      </c>
    </row>
    <row r="2447" spans="1:21" ht="15.65" customHeight="1" x14ac:dyDescent="0.35">
      <c r="A2447" s="35" t="s">
        <v>6250</v>
      </c>
      <c r="B2447" s="36">
        <v>21553</v>
      </c>
      <c r="C2447" s="35" t="s">
        <v>960</v>
      </c>
      <c r="D2447" s="35" t="s">
        <v>118</v>
      </c>
      <c r="E2447" s="59">
        <v>48</v>
      </c>
      <c r="F2447" s="46" t="s">
        <v>6174</v>
      </c>
      <c r="G2447" s="16"/>
      <c r="J2447" s="16">
        <v>0</v>
      </c>
      <c r="K2447" s="41" t="s">
        <v>962</v>
      </c>
      <c r="L2447" s="59">
        <v>48</v>
      </c>
      <c r="M2447" s="46" t="s">
        <v>6193</v>
      </c>
      <c r="N2447" s="46" t="s">
        <v>6193</v>
      </c>
      <c r="O2447" s="16"/>
      <c r="Q2447" s="38"/>
      <c r="R2447" s="16">
        <v>1</v>
      </c>
      <c r="S2447" s="41" t="s">
        <v>767</v>
      </c>
      <c r="T2447" s="35" t="s">
        <v>8</v>
      </c>
      <c r="U2447" s="35" t="s">
        <v>33</v>
      </c>
    </row>
    <row r="2448" spans="1:21" ht="15.65" customHeight="1" x14ac:dyDescent="0.35">
      <c r="A2448" s="35" t="s">
        <v>6250</v>
      </c>
      <c r="B2448" s="36">
        <v>21553</v>
      </c>
      <c r="C2448" s="35" t="s">
        <v>960</v>
      </c>
      <c r="D2448" s="35" t="s">
        <v>118</v>
      </c>
      <c r="E2448" s="59">
        <v>49</v>
      </c>
      <c r="F2448" s="46" t="s">
        <v>6175</v>
      </c>
      <c r="G2448" s="16"/>
      <c r="J2448" s="16">
        <v>0</v>
      </c>
      <c r="K2448" s="41" t="s">
        <v>962</v>
      </c>
      <c r="L2448" s="59">
        <v>49</v>
      </c>
      <c r="M2448" s="46" t="s">
        <v>5951</v>
      </c>
      <c r="N2448" s="46" t="s">
        <v>5951</v>
      </c>
      <c r="O2448" s="16"/>
      <c r="Q2448" s="38"/>
      <c r="R2448" s="16">
        <v>1</v>
      </c>
      <c r="S2448" s="41" t="s">
        <v>767</v>
      </c>
      <c r="T2448" s="35" t="s">
        <v>8</v>
      </c>
      <c r="U2448" s="35" t="s">
        <v>33</v>
      </c>
    </row>
    <row r="2449" spans="1:21" ht="15.65" customHeight="1" x14ac:dyDescent="0.35">
      <c r="A2449" s="35" t="s">
        <v>6250</v>
      </c>
      <c r="B2449" s="36">
        <v>21553</v>
      </c>
      <c r="C2449" s="35" t="s">
        <v>960</v>
      </c>
      <c r="D2449" s="35" t="s">
        <v>118</v>
      </c>
      <c r="E2449" s="59">
        <v>50</v>
      </c>
      <c r="F2449" s="46" t="s">
        <v>5642</v>
      </c>
      <c r="G2449" s="16"/>
      <c r="J2449" s="16">
        <v>0</v>
      </c>
      <c r="K2449" s="41" t="s">
        <v>962</v>
      </c>
      <c r="L2449" s="59">
        <v>50</v>
      </c>
      <c r="M2449" s="46" t="s">
        <v>6194</v>
      </c>
      <c r="N2449" s="46" t="s">
        <v>6194</v>
      </c>
      <c r="O2449" s="16"/>
      <c r="Q2449" s="38"/>
      <c r="R2449" s="16">
        <v>1</v>
      </c>
      <c r="S2449" s="41" t="s">
        <v>767</v>
      </c>
      <c r="T2449" s="35" t="s">
        <v>8</v>
      </c>
      <c r="U2449" s="35" t="s">
        <v>33</v>
      </c>
    </row>
    <row r="2450" spans="1:21" ht="15.65" customHeight="1" x14ac:dyDescent="0.35">
      <c r="A2450" s="35" t="s">
        <v>6250</v>
      </c>
      <c r="B2450" s="36">
        <v>21588</v>
      </c>
      <c r="C2450" s="35" t="s">
        <v>957</v>
      </c>
      <c r="D2450" s="35" t="s">
        <v>118</v>
      </c>
      <c r="E2450" s="59">
        <v>1</v>
      </c>
      <c r="F2450" s="46" t="s">
        <v>5851</v>
      </c>
      <c r="G2450" s="16"/>
      <c r="J2450" s="16">
        <v>1</v>
      </c>
      <c r="K2450" s="41" t="s">
        <v>114</v>
      </c>
      <c r="L2450" s="59">
        <v>1</v>
      </c>
      <c r="M2450" s="46" t="s">
        <v>6196</v>
      </c>
      <c r="N2450" s="46" t="s">
        <v>6196</v>
      </c>
      <c r="O2450" s="16"/>
      <c r="Q2450" s="38"/>
      <c r="R2450" s="16">
        <v>0</v>
      </c>
      <c r="S2450" s="41" t="s">
        <v>6</v>
      </c>
      <c r="T2450" s="35" t="s">
        <v>8</v>
      </c>
      <c r="U2450" s="35" t="s">
        <v>33</v>
      </c>
    </row>
    <row r="2451" spans="1:21" ht="15.65" customHeight="1" x14ac:dyDescent="0.35">
      <c r="A2451" s="35" t="s">
        <v>6250</v>
      </c>
      <c r="B2451" s="36">
        <v>21588</v>
      </c>
      <c r="C2451" s="35" t="s">
        <v>957</v>
      </c>
      <c r="D2451" s="35" t="s">
        <v>118</v>
      </c>
      <c r="E2451" s="59">
        <v>2</v>
      </c>
      <c r="F2451" s="29" t="s">
        <v>4152</v>
      </c>
      <c r="G2451" s="16"/>
      <c r="J2451" s="16">
        <v>0</v>
      </c>
      <c r="K2451" s="41" t="s">
        <v>114</v>
      </c>
      <c r="L2451" s="59">
        <v>2</v>
      </c>
      <c r="M2451" s="46" t="s">
        <v>577</v>
      </c>
      <c r="N2451" s="46" t="s">
        <v>577</v>
      </c>
      <c r="O2451" s="16"/>
      <c r="Q2451" s="38"/>
      <c r="R2451" s="16">
        <v>1</v>
      </c>
      <c r="S2451" s="41" t="s">
        <v>6</v>
      </c>
      <c r="T2451" s="35" t="s">
        <v>8</v>
      </c>
      <c r="U2451" s="35" t="s">
        <v>33</v>
      </c>
    </row>
    <row r="2452" spans="1:21" ht="15.65" customHeight="1" x14ac:dyDescent="0.35">
      <c r="A2452" s="35" t="s">
        <v>6250</v>
      </c>
      <c r="B2452" s="36">
        <v>21588</v>
      </c>
      <c r="C2452" s="35" t="s">
        <v>957</v>
      </c>
      <c r="D2452" s="35" t="s">
        <v>118</v>
      </c>
      <c r="E2452" s="59">
        <v>3</v>
      </c>
      <c r="F2452" s="46" t="s">
        <v>5323</v>
      </c>
      <c r="G2452" s="16"/>
      <c r="J2452" s="16">
        <v>1</v>
      </c>
      <c r="K2452" s="41" t="s">
        <v>114</v>
      </c>
      <c r="L2452" s="59">
        <v>3</v>
      </c>
      <c r="M2452" s="46" t="s">
        <v>5710</v>
      </c>
      <c r="N2452" s="46" t="s">
        <v>5710</v>
      </c>
      <c r="O2452" s="16"/>
      <c r="Q2452" s="38"/>
      <c r="R2452" s="16">
        <v>0</v>
      </c>
      <c r="S2452" s="41" t="s">
        <v>6</v>
      </c>
      <c r="T2452" s="35" t="s">
        <v>8</v>
      </c>
      <c r="U2452" s="35" t="s">
        <v>33</v>
      </c>
    </row>
    <row r="2453" spans="1:21" ht="15.65" customHeight="1" x14ac:dyDescent="0.35">
      <c r="A2453" s="35" t="s">
        <v>6250</v>
      </c>
      <c r="B2453" s="36">
        <v>21588</v>
      </c>
      <c r="C2453" s="35" t="s">
        <v>957</v>
      </c>
      <c r="D2453" s="35" t="s">
        <v>118</v>
      </c>
      <c r="E2453" s="59">
        <v>4</v>
      </c>
      <c r="F2453" s="29" t="s">
        <v>4070</v>
      </c>
      <c r="G2453" s="16"/>
      <c r="J2453" s="16">
        <v>1</v>
      </c>
      <c r="K2453" s="41" t="s">
        <v>114</v>
      </c>
      <c r="L2453" s="59">
        <v>4</v>
      </c>
      <c r="M2453" s="46" t="s">
        <v>4669</v>
      </c>
      <c r="N2453" s="46" t="s">
        <v>4669</v>
      </c>
      <c r="O2453" s="16"/>
      <c r="Q2453" s="38"/>
      <c r="R2453" s="16">
        <v>0</v>
      </c>
      <c r="S2453" s="41" t="s">
        <v>6</v>
      </c>
      <c r="T2453" s="35" t="s">
        <v>8</v>
      </c>
      <c r="U2453" s="35" t="s">
        <v>33</v>
      </c>
    </row>
    <row r="2454" spans="1:21" ht="15.65" customHeight="1" x14ac:dyDescent="0.35">
      <c r="A2454" s="35" t="s">
        <v>6250</v>
      </c>
      <c r="B2454" s="36">
        <v>21588</v>
      </c>
      <c r="C2454" s="35" t="s">
        <v>957</v>
      </c>
      <c r="D2454" s="35" t="s">
        <v>118</v>
      </c>
      <c r="E2454" s="59">
        <v>5</v>
      </c>
      <c r="F2454" s="46" t="s">
        <v>4825</v>
      </c>
      <c r="G2454" s="16"/>
      <c r="J2454" s="16">
        <v>1</v>
      </c>
      <c r="K2454" s="41" t="s">
        <v>114</v>
      </c>
      <c r="L2454" s="59">
        <v>5</v>
      </c>
      <c r="M2454" s="46" t="s">
        <v>784</v>
      </c>
      <c r="N2454" s="46" t="s">
        <v>784</v>
      </c>
      <c r="O2454" s="16"/>
      <c r="Q2454" s="38"/>
      <c r="R2454" s="16">
        <v>0</v>
      </c>
      <c r="S2454" s="41" t="s">
        <v>6</v>
      </c>
      <c r="T2454" s="35" t="s">
        <v>8</v>
      </c>
      <c r="U2454" s="35" t="s">
        <v>33</v>
      </c>
    </row>
    <row r="2455" spans="1:21" ht="15.65" customHeight="1" x14ac:dyDescent="0.35">
      <c r="A2455" s="35" t="s">
        <v>6250</v>
      </c>
      <c r="B2455" s="36">
        <v>21588</v>
      </c>
      <c r="C2455" s="35" t="s">
        <v>957</v>
      </c>
      <c r="D2455" s="35" t="s">
        <v>118</v>
      </c>
      <c r="E2455" s="59">
        <v>6</v>
      </c>
      <c r="F2455" s="46" t="s">
        <v>743</v>
      </c>
      <c r="G2455" s="16"/>
      <c r="J2455" s="16">
        <v>0</v>
      </c>
      <c r="K2455" s="41" t="s">
        <v>114</v>
      </c>
      <c r="L2455" s="59">
        <v>6</v>
      </c>
      <c r="M2455" s="46" t="s">
        <v>138</v>
      </c>
      <c r="N2455" s="46" t="s">
        <v>138</v>
      </c>
      <c r="O2455" s="16"/>
      <c r="Q2455" s="38"/>
      <c r="R2455" s="16">
        <v>1</v>
      </c>
      <c r="S2455" s="41" t="s">
        <v>6</v>
      </c>
      <c r="T2455" s="35" t="s">
        <v>8</v>
      </c>
      <c r="U2455" s="35" t="s">
        <v>33</v>
      </c>
    </row>
    <row r="2456" spans="1:21" ht="15.65" customHeight="1" x14ac:dyDescent="0.35">
      <c r="A2456" s="35" t="s">
        <v>6250</v>
      </c>
      <c r="B2456" s="36">
        <v>21588</v>
      </c>
      <c r="C2456" s="35" t="s">
        <v>957</v>
      </c>
      <c r="D2456" s="35" t="s">
        <v>118</v>
      </c>
      <c r="E2456" s="59">
        <v>7</v>
      </c>
      <c r="F2456" s="46" t="s">
        <v>649</v>
      </c>
      <c r="G2456" s="16"/>
      <c r="J2456" s="16">
        <v>0</v>
      </c>
      <c r="K2456" s="41" t="s">
        <v>114</v>
      </c>
      <c r="L2456" s="59">
        <v>7</v>
      </c>
      <c r="M2456" s="46" t="s">
        <v>6197</v>
      </c>
      <c r="N2456" s="46" t="s">
        <v>6197</v>
      </c>
      <c r="O2456" s="16"/>
      <c r="Q2456" s="38"/>
      <c r="R2456" s="16">
        <v>1</v>
      </c>
      <c r="S2456" s="41" t="s">
        <v>6</v>
      </c>
      <c r="T2456" s="35" t="s">
        <v>8</v>
      </c>
      <c r="U2456" s="35" t="s">
        <v>33</v>
      </c>
    </row>
    <row r="2457" spans="1:21" ht="15.65" customHeight="1" x14ac:dyDescent="0.35">
      <c r="A2457" s="35" t="s">
        <v>6250</v>
      </c>
      <c r="B2457" s="36">
        <v>21588</v>
      </c>
      <c r="C2457" s="35" t="s">
        <v>957</v>
      </c>
      <c r="D2457" s="35" t="s">
        <v>118</v>
      </c>
      <c r="E2457" s="59">
        <v>8</v>
      </c>
      <c r="F2457" s="29" t="s">
        <v>600</v>
      </c>
      <c r="G2457" s="16"/>
      <c r="J2457" s="16" t="s">
        <v>1014</v>
      </c>
      <c r="K2457" s="41" t="s">
        <v>114</v>
      </c>
      <c r="L2457" s="59">
        <v>8</v>
      </c>
      <c r="M2457" s="46" t="s">
        <v>838</v>
      </c>
      <c r="N2457" s="46" t="s">
        <v>838</v>
      </c>
      <c r="O2457" s="16"/>
      <c r="Q2457" s="38"/>
      <c r="R2457" s="16" t="s">
        <v>1014</v>
      </c>
      <c r="S2457" s="41" t="s">
        <v>6</v>
      </c>
      <c r="T2457" s="35" t="s">
        <v>8</v>
      </c>
      <c r="U2457" s="35" t="s">
        <v>33</v>
      </c>
    </row>
    <row r="2458" spans="1:21" ht="15.65" customHeight="1" x14ac:dyDescent="0.35">
      <c r="A2458" s="35" t="s">
        <v>6250</v>
      </c>
      <c r="B2458" s="36">
        <v>21588</v>
      </c>
      <c r="C2458" s="35" t="s">
        <v>957</v>
      </c>
      <c r="D2458" s="35" t="s">
        <v>118</v>
      </c>
      <c r="E2458" s="59">
        <v>9</v>
      </c>
      <c r="F2458" s="29" t="s">
        <v>1135</v>
      </c>
      <c r="G2458" s="16"/>
      <c r="J2458" s="16" t="s">
        <v>1014</v>
      </c>
      <c r="K2458" s="41" t="s">
        <v>114</v>
      </c>
      <c r="L2458" s="59">
        <v>9</v>
      </c>
      <c r="M2458" s="45" t="s">
        <v>5364</v>
      </c>
      <c r="N2458" s="45" t="s">
        <v>5364</v>
      </c>
      <c r="O2458" s="16"/>
      <c r="Q2458" s="38"/>
      <c r="R2458" s="16" t="s">
        <v>1014</v>
      </c>
      <c r="S2458" s="41" t="s">
        <v>6</v>
      </c>
      <c r="T2458" s="35" t="s">
        <v>8</v>
      </c>
      <c r="U2458" s="35" t="s">
        <v>33</v>
      </c>
    </row>
    <row r="2459" spans="1:21" ht="15.65" customHeight="1" x14ac:dyDescent="0.35">
      <c r="A2459" s="35" t="s">
        <v>6250</v>
      </c>
      <c r="B2459" s="36">
        <v>21588</v>
      </c>
      <c r="C2459" s="35" t="s">
        <v>957</v>
      </c>
      <c r="D2459" s="35" t="s">
        <v>118</v>
      </c>
      <c r="E2459" s="59">
        <v>10</v>
      </c>
      <c r="F2459" s="29" t="s">
        <v>771</v>
      </c>
      <c r="G2459" s="16"/>
      <c r="J2459" s="16">
        <v>0</v>
      </c>
      <c r="K2459" s="41" t="s">
        <v>114</v>
      </c>
      <c r="L2459" s="59">
        <v>10</v>
      </c>
      <c r="M2459" s="46" t="s">
        <v>5711</v>
      </c>
      <c r="N2459" s="46" t="s">
        <v>5711</v>
      </c>
      <c r="O2459" s="16"/>
      <c r="Q2459" s="38"/>
      <c r="R2459" s="16">
        <v>1</v>
      </c>
      <c r="S2459" s="41" t="s">
        <v>6</v>
      </c>
      <c r="T2459" s="35" t="s">
        <v>8</v>
      </c>
      <c r="U2459" s="35" t="s">
        <v>33</v>
      </c>
    </row>
    <row r="2460" spans="1:21" ht="15.65" customHeight="1" x14ac:dyDescent="0.35">
      <c r="A2460" s="35" t="s">
        <v>6250</v>
      </c>
      <c r="B2460" s="36">
        <v>21588</v>
      </c>
      <c r="C2460" s="35" t="s">
        <v>957</v>
      </c>
      <c r="D2460" s="35" t="s">
        <v>118</v>
      </c>
      <c r="E2460" s="59">
        <v>11</v>
      </c>
      <c r="F2460" s="29" t="s">
        <v>4141</v>
      </c>
      <c r="G2460" s="16"/>
      <c r="J2460" s="16">
        <v>0</v>
      </c>
      <c r="K2460" s="41" t="s">
        <v>114</v>
      </c>
      <c r="L2460" s="59">
        <v>11</v>
      </c>
      <c r="M2460" s="46" t="s">
        <v>6198</v>
      </c>
      <c r="N2460" s="46" t="s">
        <v>6198</v>
      </c>
      <c r="O2460" s="16"/>
      <c r="Q2460" s="38"/>
      <c r="R2460" s="16">
        <v>1</v>
      </c>
      <c r="S2460" s="41" t="s">
        <v>6</v>
      </c>
      <c r="T2460" s="35" t="s">
        <v>8</v>
      </c>
      <c r="U2460" s="35" t="s">
        <v>33</v>
      </c>
    </row>
    <row r="2461" spans="1:21" ht="15.65" customHeight="1" x14ac:dyDescent="0.35">
      <c r="A2461" s="35" t="s">
        <v>6250</v>
      </c>
      <c r="B2461" s="36">
        <v>21588</v>
      </c>
      <c r="C2461" s="35" t="s">
        <v>957</v>
      </c>
      <c r="D2461" s="35" t="s">
        <v>118</v>
      </c>
      <c r="E2461" s="59">
        <v>12</v>
      </c>
      <c r="F2461" s="46" t="s">
        <v>6061</v>
      </c>
      <c r="G2461" s="16"/>
      <c r="J2461" s="16">
        <v>1</v>
      </c>
      <c r="K2461" s="41" t="s">
        <v>114</v>
      </c>
      <c r="L2461" s="59">
        <v>12</v>
      </c>
      <c r="M2461" s="46" t="s">
        <v>6199</v>
      </c>
      <c r="N2461" s="46" t="s">
        <v>6199</v>
      </c>
      <c r="O2461" s="16"/>
      <c r="Q2461" s="38"/>
      <c r="R2461" s="16">
        <v>0</v>
      </c>
      <c r="S2461" s="41" t="s">
        <v>6</v>
      </c>
      <c r="T2461" s="35" t="s">
        <v>8</v>
      </c>
      <c r="U2461" s="35" t="s">
        <v>33</v>
      </c>
    </row>
    <row r="2462" spans="1:21" ht="15.65" customHeight="1" x14ac:dyDescent="0.35">
      <c r="A2462" s="35" t="s">
        <v>6250</v>
      </c>
      <c r="B2462" s="36">
        <v>21588</v>
      </c>
      <c r="C2462" s="35" t="s">
        <v>957</v>
      </c>
      <c r="D2462" s="35" t="s">
        <v>118</v>
      </c>
      <c r="E2462" s="59">
        <v>13</v>
      </c>
      <c r="F2462" s="29" t="s">
        <v>129</v>
      </c>
      <c r="G2462" s="16"/>
      <c r="J2462" s="16">
        <v>1</v>
      </c>
      <c r="K2462" s="41" t="s">
        <v>114</v>
      </c>
      <c r="L2462" s="59">
        <v>13</v>
      </c>
      <c r="M2462" s="46" t="s">
        <v>6200</v>
      </c>
      <c r="N2462" s="46" t="s">
        <v>6200</v>
      </c>
      <c r="O2462" s="16"/>
      <c r="Q2462" s="38"/>
      <c r="R2462" s="16">
        <v>0</v>
      </c>
      <c r="S2462" s="41" t="s">
        <v>6</v>
      </c>
      <c r="T2462" s="35" t="s">
        <v>8</v>
      </c>
      <c r="U2462" s="35" t="s">
        <v>33</v>
      </c>
    </row>
    <row r="2463" spans="1:21" ht="15.65" customHeight="1" x14ac:dyDescent="0.35">
      <c r="A2463" s="35" t="s">
        <v>6250</v>
      </c>
      <c r="B2463" s="36">
        <v>21588</v>
      </c>
      <c r="C2463" s="35" t="s">
        <v>957</v>
      </c>
      <c r="D2463" s="35" t="s">
        <v>118</v>
      </c>
      <c r="E2463" s="59">
        <v>14</v>
      </c>
      <c r="F2463" s="29" t="s">
        <v>4808</v>
      </c>
      <c r="G2463" s="16"/>
      <c r="J2463" s="16" t="s">
        <v>1014</v>
      </c>
      <c r="K2463" s="41" t="s">
        <v>114</v>
      </c>
      <c r="L2463" s="59">
        <v>14</v>
      </c>
      <c r="M2463" s="46" t="s">
        <v>4557</v>
      </c>
      <c r="N2463" s="46" t="s">
        <v>4557</v>
      </c>
      <c r="O2463" s="16"/>
      <c r="Q2463" s="38"/>
      <c r="R2463" s="16" t="s">
        <v>1014</v>
      </c>
      <c r="S2463" s="41" t="s">
        <v>6</v>
      </c>
      <c r="T2463" s="35" t="s">
        <v>8</v>
      </c>
      <c r="U2463" s="35" t="s">
        <v>33</v>
      </c>
    </row>
    <row r="2464" spans="1:21" ht="15.65" customHeight="1" x14ac:dyDescent="0.35">
      <c r="A2464" s="35" t="s">
        <v>6250</v>
      </c>
      <c r="B2464" s="36">
        <v>21588</v>
      </c>
      <c r="C2464" s="35" t="s">
        <v>957</v>
      </c>
      <c r="D2464" s="35" t="s">
        <v>118</v>
      </c>
      <c r="E2464" s="59">
        <v>15</v>
      </c>
      <c r="F2464" s="46" t="s">
        <v>5785</v>
      </c>
      <c r="G2464" s="16"/>
      <c r="J2464" s="16">
        <v>0.5</v>
      </c>
      <c r="K2464" s="41" t="s">
        <v>114</v>
      </c>
      <c r="L2464" s="59">
        <v>15</v>
      </c>
      <c r="M2464" s="46" t="s">
        <v>6201</v>
      </c>
      <c r="N2464" s="46" t="s">
        <v>6201</v>
      </c>
      <c r="O2464" s="16"/>
      <c r="Q2464" s="38"/>
      <c r="R2464" s="16">
        <v>0.5</v>
      </c>
      <c r="S2464" s="41" t="s">
        <v>6</v>
      </c>
      <c r="T2464" s="35" t="s">
        <v>8</v>
      </c>
      <c r="U2464" s="35" t="s">
        <v>33</v>
      </c>
    </row>
    <row r="2465" spans="1:21" ht="15.65" customHeight="1" x14ac:dyDescent="0.35">
      <c r="A2465" s="35" t="s">
        <v>6250</v>
      </c>
      <c r="B2465" s="36">
        <v>21588</v>
      </c>
      <c r="C2465" s="35" t="s">
        <v>957</v>
      </c>
      <c r="D2465" s="35" t="s">
        <v>118</v>
      </c>
      <c r="E2465" s="59">
        <v>16</v>
      </c>
      <c r="F2465" s="29" t="s">
        <v>652</v>
      </c>
      <c r="G2465" s="16"/>
      <c r="J2465" s="16">
        <v>0</v>
      </c>
      <c r="K2465" s="41" t="s">
        <v>114</v>
      </c>
      <c r="L2465" s="59">
        <v>16</v>
      </c>
      <c r="M2465" s="46" t="s">
        <v>6202</v>
      </c>
      <c r="N2465" s="46" t="s">
        <v>6202</v>
      </c>
      <c r="O2465" s="16"/>
      <c r="Q2465" s="38"/>
      <c r="R2465" s="16">
        <v>1</v>
      </c>
      <c r="S2465" s="41" t="s">
        <v>6</v>
      </c>
      <c r="T2465" s="35" t="s">
        <v>8</v>
      </c>
      <c r="U2465" s="35" t="s">
        <v>33</v>
      </c>
    </row>
    <row r="2466" spans="1:21" ht="15.65" customHeight="1" x14ac:dyDescent="0.35">
      <c r="A2466" s="35" t="s">
        <v>6250</v>
      </c>
      <c r="B2466" s="36">
        <v>21588</v>
      </c>
      <c r="C2466" s="35" t="s">
        <v>957</v>
      </c>
      <c r="D2466" s="35" t="s">
        <v>118</v>
      </c>
      <c r="E2466" s="59">
        <v>17</v>
      </c>
      <c r="F2466" s="29" t="s">
        <v>812</v>
      </c>
      <c r="G2466" s="16"/>
      <c r="J2466" s="16">
        <v>0</v>
      </c>
      <c r="K2466" s="41" t="s">
        <v>114</v>
      </c>
      <c r="L2466" s="59">
        <v>17</v>
      </c>
      <c r="M2466" s="46" t="s">
        <v>6203</v>
      </c>
      <c r="N2466" s="46" t="s">
        <v>6203</v>
      </c>
      <c r="O2466" s="16"/>
      <c r="Q2466" s="38"/>
      <c r="R2466" s="16">
        <v>1</v>
      </c>
      <c r="S2466" s="41" t="s">
        <v>6</v>
      </c>
      <c r="T2466" s="35" t="s">
        <v>8</v>
      </c>
      <c r="U2466" s="35" t="s">
        <v>33</v>
      </c>
    </row>
    <row r="2467" spans="1:21" ht="15.65" customHeight="1" x14ac:dyDescent="0.35">
      <c r="A2467" s="35" t="s">
        <v>6250</v>
      </c>
      <c r="B2467" s="36">
        <v>21588</v>
      </c>
      <c r="C2467" s="35" t="s">
        <v>957</v>
      </c>
      <c r="D2467" s="35" t="s">
        <v>118</v>
      </c>
      <c r="E2467" s="59">
        <v>18</v>
      </c>
      <c r="F2467" s="29" t="s">
        <v>4665</v>
      </c>
      <c r="G2467" s="16"/>
      <c r="J2467" s="16">
        <v>0.5</v>
      </c>
      <c r="K2467" s="41" t="s">
        <v>114</v>
      </c>
      <c r="L2467" s="59">
        <v>18</v>
      </c>
      <c r="M2467" s="46" t="s">
        <v>6204</v>
      </c>
      <c r="N2467" s="46" t="s">
        <v>6204</v>
      </c>
      <c r="O2467" s="16"/>
      <c r="Q2467" s="38"/>
      <c r="R2467" s="16">
        <v>0.5</v>
      </c>
      <c r="S2467" s="41" t="s">
        <v>6</v>
      </c>
      <c r="T2467" s="35" t="s">
        <v>8</v>
      </c>
      <c r="U2467" s="35" t="s">
        <v>33</v>
      </c>
    </row>
    <row r="2468" spans="1:21" ht="15.65" customHeight="1" x14ac:dyDescent="0.35">
      <c r="A2468" s="35" t="s">
        <v>6250</v>
      </c>
      <c r="B2468" s="36">
        <v>21588</v>
      </c>
      <c r="C2468" s="35" t="s">
        <v>957</v>
      </c>
      <c r="D2468" s="35" t="s">
        <v>118</v>
      </c>
      <c r="E2468" s="59">
        <v>19</v>
      </c>
      <c r="F2468" s="45" t="s">
        <v>6132</v>
      </c>
      <c r="G2468" s="16"/>
      <c r="J2468" s="16">
        <v>0.5</v>
      </c>
      <c r="K2468" s="41" t="s">
        <v>114</v>
      </c>
      <c r="L2468" s="59">
        <v>19</v>
      </c>
      <c r="M2468" s="46" t="s">
        <v>1587</v>
      </c>
      <c r="N2468" s="46" t="s">
        <v>1587</v>
      </c>
      <c r="O2468" s="16"/>
      <c r="Q2468" s="38"/>
      <c r="R2468" s="16">
        <v>0.5</v>
      </c>
      <c r="S2468" s="41" t="s">
        <v>6</v>
      </c>
      <c r="T2468" s="35" t="s">
        <v>8</v>
      </c>
      <c r="U2468" s="35" t="s">
        <v>33</v>
      </c>
    </row>
    <row r="2469" spans="1:21" ht="15.65" customHeight="1" x14ac:dyDescent="0.35">
      <c r="A2469" s="35" t="s">
        <v>6250</v>
      </c>
      <c r="B2469" s="36">
        <v>21588</v>
      </c>
      <c r="C2469" s="35" t="s">
        <v>957</v>
      </c>
      <c r="D2469" s="35" t="s">
        <v>118</v>
      </c>
      <c r="E2469" s="59">
        <v>20</v>
      </c>
      <c r="F2469" s="29" t="s">
        <v>6195</v>
      </c>
      <c r="G2469" s="16"/>
      <c r="J2469" s="16">
        <v>0</v>
      </c>
      <c r="K2469" s="41" t="s">
        <v>114</v>
      </c>
      <c r="L2469" s="59">
        <v>20</v>
      </c>
      <c r="M2469" s="46" t="s">
        <v>6205</v>
      </c>
      <c r="N2469" s="46" t="s">
        <v>6205</v>
      </c>
      <c r="O2469" s="16"/>
      <c r="Q2469" s="38"/>
      <c r="R2469" s="16">
        <v>1</v>
      </c>
      <c r="S2469" s="41" t="s">
        <v>6</v>
      </c>
      <c r="T2469" s="35" t="s">
        <v>8</v>
      </c>
      <c r="U2469" s="35" t="s">
        <v>33</v>
      </c>
    </row>
    <row r="2470" spans="1:21" ht="15.65" customHeight="1" x14ac:dyDescent="0.35">
      <c r="A2470" s="35" t="s">
        <v>6250</v>
      </c>
      <c r="B2470" s="36">
        <v>21616</v>
      </c>
      <c r="C2470" s="35" t="s">
        <v>6251</v>
      </c>
      <c r="D2470" s="35" t="s">
        <v>118</v>
      </c>
      <c r="E2470" s="50">
        <v>1</v>
      </c>
      <c r="F2470" s="45" t="s">
        <v>5892</v>
      </c>
      <c r="G2470" s="51"/>
      <c r="J2470" s="51">
        <v>0.5</v>
      </c>
      <c r="K2470" s="41" t="s">
        <v>115</v>
      </c>
      <c r="L2470" s="50">
        <v>1</v>
      </c>
      <c r="M2470" s="45" t="s">
        <v>1881</v>
      </c>
      <c r="N2470" s="45" t="s">
        <v>1881</v>
      </c>
      <c r="O2470" s="45"/>
      <c r="Q2470" s="38"/>
      <c r="R2470" s="51">
        <v>0.5</v>
      </c>
      <c r="S2470" s="41" t="s">
        <v>6</v>
      </c>
      <c r="T2470" s="35" t="s">
        <v>8</v>
      </c>
      <c r="U2470" s="35" t="s">
        <v>33</v>
      </c>
    </row>
    <row r="2471" spans="1:21" ht="15.65" customHeight="1" x14ac:dyDescent="0.35">
      <c r="A2471" s="35" t="s">
        <v>6250</v>
      </c>
      <c r="B2471" s="36">
        <v>21616</v>
      </c>
      <c r="C2471" s="35" t="s">
        <v>6251</v>
      </c>
      <c r="D2471" s="35" t="s">
        <v>118</v>
      </c>
      <c r="E2471" s="50">
        <v>2</v>
      </c>
      <c r="F2471" s="45" t="s">
        <v>4152</v>
      </c>
      <c r="G2471" s="51"/>
      <c r="J2471" s="51">
        <v>0</v>
      </c>
      <c r="K2471" s="41" t="s">
        <v>115</v>
      </c>
      <c r="L2471" s="50">
        <v>2</v>
      </c>
      <c r="M2471" s="45" t="s">
        <v>6142</v>
      </c>
      <c r="N2471" s="45" t="s">
        <v>6142</v>
      </c>
      <c r="O2471" s="45"/>
      <c r="Q2471" s="38"/>
      <c r="R2471" s="51">
        <v>1</v>
      </c>
      <c r="S2471" s="41" t="s">
        <v>6</v>
      </c>
      <c r="T2471" s="35" t="s">
        <v>8</v>
      </c>
      <c r="U2471" s="35" t="s">
        <v>33</v>
      </c>
    </row>
    <row r="2472" spans="1:21" ht="15.65" customHeight="1" x14ac:dyDescent="0.35">
      <c r="A2472" s="35" t="s">
        <v>6250</v>
      </c>
      <c r="B2472" s="36">
        <v>21616</v>
      </c>
      <c r="C2472" s="35" t="s">
        <v>6251</v>
      </c>
      <c r="D2472" s="35" t="s">
        <v>118</v>
      </c>
      <c r="E2472" s="50">
        <v>3</v>
      </c>
      <c r="F2472" s="45" t="s">
        <v>32</v>
      </c>
      <c r="G2472" s="51"/>
      <c r="J2472" s="51">
        <v>0</v>
      </c>
      <c r="K2472" s="41" t="s">
        <v>115</v>
      </c>
      <c r="L2472" s="50">
        <v>3</v>
      </c>
      <c r="M2472" s="45" t="s">
        <v>341</v>
      </c>
      <c r="N2472" s="45" t="s">
        <v>341</v>
      </c>
      <c r="O2472" s="45"/>
      <c r="Q2472" s="38"/>
      <c r="R2472" s="51">
        <v>1</v>
      </c>
      <c r="S2472" s="41" t="s">
        <v>6</v>
      </c>
      <c r="T2472" s="35" t="s">
        <v>8</v>
      </c>
      <c r="U2472" s="35" t="s">
        <v>33</v>
      </c>
    </row>
    <row r="2473" spans="1:21" ht="15.65" customHeight="1" x14ac:dyDescent="0.35">
      <c r="A2473" s="35" t="s">
        <v>6250</v>
      </c>
      <c r="B2473" s="36">
        <v>21616</v>
      </c>
      <c r="C2473" s="35" t="s">
        <v>6251</v>
      </c>
      <c r="D2473" s="35" t="s">
        <v>118</v>
      </c>
      <c r="E2473" s="50">
        <v>4</v>
      </c>
      <c r="F2473" s="45" t="s">
        <v>32</v>
      </c>
      <c r="G2473" s="51"/>
      <c r="J2473" s="51">
        <v>0</v>
      </c>
      <c r="K2473" s="41" t="s">
        <v>115</v>
      </c>
      <c r="L2473" s="50">
        <v>4</v>
      </c>
      <c r="M2473" s="45" t="s">
        <v>6143</v>
      </c>
      <c r="N2473" s="45" t="s">
        <v>6143</v>
      </c>
      <c r="O2473" s="45"/>
      <c r="Q2473" s="38"/>
      <c r="R2473" s="51">
        <v>1</v>
      </c>
      <c r="S2473" s="41" t="s">
        <v>6</v>
      </c>
      <c r="T2473" s="35" t="s">
        <v>8</v>
      </c>
      <c r="U2473" s="35" t="s">
        <v>33</v>
      </c>
    </row>
    <row r="2474" spans="1:21" ht="15.65" customHeight="1" x14ac:dyDescent="0.35">
      <c r="A2474" s="35" t="s">
        <v>6250</v>
      </c>
      <c r="B2474" s="36">
        <v>21616</v>
      </c>
      <c r="C2474" s="35" t="s">
        <v>6251</v>
      </c>
      <c r="D2474" s="35" t="s">
        <v>118</v>
      </c>
      <c r="E2474" s="50">
        <v>5</v>
      </c>
      <c r="F2474" s="45" t="s">
        <v>4532</v>
      </c>
      <c r="G2474" s="51"/>
      <c r="J2474" s="51">
        <v>1</v>
      </c>
      <c r="K2474" s="41" t="s">
        <v>115</v>
      </c>
      <c r="L2474" s="50">
        <v>5</v>
      </c>
      <c r="M2474" s="45" t="s">
        <v>6009</v>
      </c>
      <c r="N2474" s="45" t="s">
        <v>6009</v>
      </c>
      <c r="O2474" s="45"/>
      <c r="Q2474" s="38"/>
      <c r="R2474" s="51">
        <v>0</v>
      </c>
      <c r="S2474" s="41" t="s">
        <v>6</v>
      </c>
      <c r="T2474" s="35" t="s">
        <v>8</v>
      </c>
      <c r="U2474" s="35" t="s">
        <v>33</v>
      </c>
    </row>
    <row r="2475" spans="1:21" ht="15.65" customHeight="1" x14ac:dyDescent="0.35">
      <c r="A2475" s="35" t="s">
        <v>6250</v>
      </c>
      <c r="B2475" s="36">
        <v>21616</v>
      </c>
      <c r="C2475" s="35" t="s">
        <v>6251</v>
      </c>
      <c r="D2475" s="35" t="s">
        <v>118</v>
      </c>
      <c r="E2475" s="50">
        <v>6</v>
      </c>
      <c r="F2475" s="45" t="s">
        <v>4070</v>
      </c>
      <c r="G2475" s="51"/>
      <c r="J2475" s="51">
        <v>0.5</v>
      </c>
      <c r="K2475" s="41" t="s">
        <v>115</v>
      </c>
      <c r="L2475" s="50">
        <v>6</v>
      </c>
      <c r="M2475" s="45" t="s">
        <v>6144</v>
      </c>
      <c r="N2475" s="45" t="s">
        <v>6144</v>
      </c>
      <c r="O2475" s="45"/>
      <c r="Q2475" s="38"/>
      <c r="R2475" s="51">
        <v>0.5</v>
      </c>
      <c r="S2475" s="41" t="s">
        <v>6</v>
      </c>
      <c r="T2475" s="35" t="s">
        <v>8</v>
      </c>
      <c r="U2475" s="35" t="s">
        <v>33</v>
      </c>
    </row>
    <row r="2476" spans="1:21" ht="15.65" customHeight="1" x14ac:dyDescent="0.35">
      <c r="A2476" s="35" t="s">
        <v>6250</v>
      </c>
      <c r="B2476" s="36">
        <v>21616</v>
      </c>
      <c r="C2476" s="35" t="s">
        <v>6251</v>
      </c>
      <c r="D2476" s="35" t="s">
        <v>118</v>
      </c>
      <c r="E2476" s="50">
        <v>7</v>
      </c>
      <c r="F2476" s="45" t="s">
        <v>4825</v>
      </c>
      <c r="G2476" s="51"/>
      <c r="J2476" s="51">
        <v>0</v>
      </c>
      <c r="K2476" s="41" t="s">
        <v>115</v>
      </c>
      <c r="L2476" s="50">
        <v>7</v>
      </c>
      <c r="M2476" s="45" t="s">
        <v>646</v>
      </c>
      <c r="N2476" s="45" t="s">
        <v>646</v>
      </c>
      <c r="O2476" s="45"/>
      <c r="Q2476" s="38"/>
      <c r="R2476" s="51">
        <v>1</v>
      </c>
      <c r="S2476" s="41" t="s">
        <v>6</v>
      </c>
      <c r="T2476" s="35" t="s">
        <v>8</v>
      </c>
      <c r="U2476" s="35" t="s">
        <v>33</v>
      </c>
    </row>
    <row r="2477" spans="1:21" ht="15.65" customHeight="1" x14ac:dyDescent="0.35">
      <c r="A2477" s="35" t="s">
        <v>6250</v>
      </c>
      <c r="B2477" s="36">
        <v>21616</v>
      </c>
      <c r="C2477" s="35" t="s">
        <v>6251</v>
      </c>
      <c r="D2477" s="35" t="s">
        <v>118</v>
      </c>
      <c r="E2477" s="50">
        <v>8</v>
      </c>
      <c r="F2477" s="45" t="s">
        <v>743</v>
      </c>
      <c r="G2477" s="51"/>
      <c r="J2477" s="51">
        <v>0</v>
      </c>
      <c r="K2477" s="41" t="s">
        <v>115</v>
      </c>
      <c r="L2477" s="50">
        <v>8</v>
      </c>
      <c r="M2477" s="45" t="s">
        <v>6145</v>
      </c>
      <c r="N2477" s="45" t="s">
        <v>6145</v>
      </c>
      <c r="O2477" s="45"/>
      <c r="Q2477" s="38"/>
      <c r="R2477" s="51">
        <v>1</v>
      </c>
      <c r="S2477" s="41" t="s">
        <v>6</v>
      </c>
      <c r="T2477" s="35" t="s">
        <v>8</v>
      </c>
      <c r="U2477" s="35" t="s">
        <v>33</v>
      </c>
    </row>
    <row r="2478" spans="1:21" ht="15.65" customHeight="1" x14ac:dyDescent="0.35">
      <c r="A2478" s="35" t="s">
        <v>6250</v>
      </c>
      <c r="B2478" s="36">
        <v>21616</v>
      </c>
      <c r="C2478" s="35" t="s">
        <v>6251</v>
      </c>
      <c r="D2478" s="35" t="s">
        <v>118</v>
      </c>
      <c r="E2478" s="50">
        <v>9</v>
      </c>
      <c r="F2478" s="45" t="s">
        <v>600</v>
      </c>
      <c r="G2478" s="51"/>
      <c r="J2478" s="51">
        <v>0</v>
      </c>
      <c r="K2478" s="41" t="s">
        <v>115</v>
      </c>
      <c r="L2478" s="50">
        <v>9</v>
      </c>
      <c r="M2478" s="45" t="s">
        <v>698</v>
      </c>
      <c r="N2478" s="45" t="s">
        <v>698</v>
      </c>
      <c r="O2478" s="45"/>
      <c r="Q2478" s="38"/>
      <c r="R2478" s="51">
        <v>1</v>
      </c>
      <c r="S2478" s="41" t="s">
        <v>6</v>
      </c>
      <c r="T2478" s="35" t="s">
        <v>8</v>
      </c>
      <c r="U2478" s="35" t="s">
        <v>33</v>
      </c>
    </row>
    <row r="2479" spans="1:21" ht="15.65" customHeight="1" x14ac:dyDescent="0.35">
      <c r="A2479" s="35" t="s">
        <v>6250</v>
      </c>
      <c r="B2479" s="36">
        <v>21616</v>
      </c>
      <c r="C2479" s="35" t="s">
        <v>6251</v>
      </c>
      <c r="D2479" s="35" t="s">
        <v>118</v>
      </c>
      <c r="E2479" s="50">
        <v>10</v>
      </c>
      <c r="F2479" s="45" t="s">
        <v>1135</v>
      </c>
      <c r="G2479" s="51"/>
      <c r="J2479" s="51">
        <v>0.5</v>
      </c>
      <c r="K2479" s="41" t="s">
        <v>115</v>
      </c>
      <c r="L2479" s="50">
        <v>10</v>
      </c>
      <c r="M2479" s="45" t="s">
        <v>699</v>
      </c>
      <c r="N2479" s="45" t="s">
        <v>699</v>
      </c>
      <c r="O2479" s="45"/>
      <c r="Q2479" s="38"/>
      <c r="R2479" s="51">
        <v>0.5</v>
      </c>
      <c r="S2479" s="41" t="s">
        <v>6</v>
      </c>
      <c r="T2479" s="35" t="s">
        <v>8</v>
      </c>
      <c r="U2479" s="35" t="s">
        <v>33</v>
      </c>
    </row>
    <row r="2480" spans="1:21" ht="15.65" customHeight="1" x14ac:dyDescent="0.35">
      <c r="A2480" s="35" t="s">
        <v>6250</v>
      </c>
      <c r="B2480" s="36">
        <v>21616</v>
      </c>
      <c r="C2480" s="35" t="s">
        <v>6251</v>
      </c>
      <c r="D2480" s="35" t="s">
        <v>118</v>
      </c>
      <c r="E2480" s="50">
        <v>11</v>
      </c>
      <c r="F2480" s="29" t="s">
        <v>129</v>
      </c>
      <c r="G2480" s="51"/>
      <c r="J2480" s="51">
        <v>0.5</v>
      </c>
      <c r="K2480" s="41" t="s">
        <v>115</v>
      </c>
      <c r="L2480" s="50">
        <v>11</v>
      </c>
      <c r="M2480" s="45" t="s">
        <v>5861</v>
      </c>
      <c r="N2480" s="45" t="s">
        <v>5861</v>
      </c>
      <c r="O2480" s="45"/>
      <c r="Q2480" s="38"/>
      <c r="R2480" s="51">
        <v>0.5</v>
      </c>
      <c r="S2480" s="41" t="s">
        <v>6</v>
      </c>
      <c r="T2480" s="35" t="s">
        <v>8</v>
      </c>
      <c r="U2480" s="35" t="s">
        <v>33</v>
      </c>
    </row>
    <row r="2481" spans="1:21" ht="15.65" customHeight="1" x14ac:dyDescent="0.35">
      <c r="A2481" s="35" t="s">
        <v>6250</v>
      </c>
      <c r="B2481" s="36">
        <v>21616</v>
      </c>
      <c r="C2481" s="35" t="s">
        <v>6251</v>
      </c>
      <c r="D2481" s="35" t="s">
        <v>118</v>
      </c>
      <c r="E2481" s="50">
        <v>12</v>
      </c>
      <c r="F2481" s="46" t="s">
        <v>6061</v>
      </c>
      <c r="G2481" s="51"/>
      <c r="J2481" s="51">
        <v>0</v>
      </c>
      <c r="K2481" s="41" t="s">
        <v>115</v>
      </c>
      <c r="L2481" s="50">
        <v>12</v>
      </c>
      <c r="M2481" s="45" t="s">
        <v>862</v>
      </c>
      <c r="N2481" s="45" t="s">
        <v>862</v>
      </c>
      <c r="O2481" s="45"/>
      <c r="Q2481" s="38"/>
      <c r="R2481" s="51">
        <v>1</v>
      </c>
      <c r="S2481" s="41" t="s">
        <v>6</v>
      </c>
      <c r="T2481" s="35" t="s">
        <v>8</v>
      </c>
      <c r="U2481" s="35" t="s">
        <v>33</v>
      </c>
    </row>
    <row r="2482" spans="1:21" ht="15.65" customHeight="1" x14ac:dyDescent="0.35">
      <c r="A2482" s="35" t="s">
        <v>6250</v>
      </c>
      <c r="B2482" s="36">
        <v>21616</v>
      </c>
      <c r="C2482" s="35" t="s">
        <v>6251</v>
      </c>
      <c r="D2482" s="35" t="s">
        <v>118</v>
      </c>
      <c r="E2482" s="50">
        <v>13</v>
      </c>
      <c r="F2482" s="46" t="s">
        <v>649</v>
      </c>
      <c r="G2482" s="51"/>
      <c r="J2482" s="51">
        <v>0</v>
      </c>
      <c r="K2482" s="41" t="s">
        <v>115</v>
      </c>
      <c r="L2482" s="50">
        <v>13</v>
      </c>
      <c r="M2482" s="45" t="s">
        <v>6146</v>
      </c>
      <c r="N2482" s="45" t="s">
        <v>6146</v>
      </c>
      <c r="O2482" s="45"/>
      <c r="Q2482" s="38"/>
      <c r="R2482" s="51">
        <v>1</v>
      </c>
      <c r="S2482" s="41" t="s">
        <v>6</v>
      </c>
      <c r="T2482" s="35" t="s">
        <v>8</v>
      </c>
      <c r="U2482" s="35" t="s">
        <v>33</v>
      </c>
    </row>
    <row r="2483" spans="1:21" ht="15.65" customHeight="1" x14ac:dyDescent="0.35">
      <c r="A2483" s="35" t="s">
        <v>6250</v>
      </c>
      <c r="B2483" s="36">
        <v>21616</v>
      </c>
      <c r="C2483" s="35" t="s">
        <v>6251</v>
      </c>
      <c r="D2483" s="35" t="s">
        <v>118</v>
      </c>
      <c r="E2483" s="50">
        <v>14</v>
      </c>
      <c r="F2483" s="45" t="s">
        <v>4808</v>
      </c>
      <c r="G2483" s="51"/>
      <c r="J2483" s="51">
        <v>0.5</v>
      </c>
      <c r="K2483" s="41" t="s">
        <v>115</v>
      </c>
      <c r="L2483" s="50">
        <v>14</v>
      </c>
      <c r="M2483" s="45" t="s">
        <v>6147</v>
      </c>
      <c r="N2483" s="45" t="s">
        <v>6147</v>
      </c>
      <c r="O2483" s="45"/>
      <c r="Q2483" s="38"/>
      <c r="R2483" s="51">
        <v>0.5</v>
      </c>
      <c r="S2483" s="41" t="s">
        <v>6</v>
      </c>
      <c r="T2483" s="35" t="s">
        <v>8</v>
      </c>
      <c r="U2483" s="35" t="s">
        <v>33</v>
      </c>
    </row>
    <row r="2484" spans="1:21" ht="15.65" customHeight="1" x14ac:dyDescent="0.35">
      <c r="A2484" s="35" t="s">
        <v>6250</v>
      </c>
      <c r="B2484" s="36">
        <v>21616</v>
      </c>
      <c r="C2484" s="35" t="s">
        <v>6251</v>
      </c>
      <c r="D2484" s="35" t="s">
        <v>118</v>
      </c>
      <c r="E2484" s="50">
        <v>15</v>
      </c>
      <c r="F2484" s="45" t="s">
        <v>771</v>
      </c>
      <c r="G2484" s="51"/>
      <c r="J2484" s="51">
        <v>1</v>
      </c>
      <c r="K2484" s="41" t="s">
        <v>115</v>
      </c>
      <c r="L2484" s="50">
        <v>15</v>
      </c>
      <c r="M2484" s="45" t="s">
        <v>5556</v>
      </c>
      <c r="N2484" s="45" t="s">
        <v>5556</v>
      </c>
      <c r="O2484" s="45"/>
      <c r="Q2484" s="38"/>
      <c r="R2484" s="51">
        <v>0</v>
      </c>
      <c r="S2484" s="41" t="s">
        <v>6</v>
      </c>
      <c r="T2484" s="35" t="s">
        <v>8</v>
      </c>
      <c r="U2484" s="35" t="s">
        <v>33</v>
      </c>
    </row>
    <row r="2485" spans="1:21" ht="15.65" customHeight="1" x14ac:dyDescent="0.35">
      <c r="A2485" s="35" t="s">
        <v>6250</v>
      </c>
      <c r="B2485" s="36">
        <v>21616</v>
      </c>
      <c r="C2485" s="35" t="s">
        <v>6251</v>
      </c>
      <c r="D2485" s="35" t="s">
        <v>118</v>
      </c>
      <c r="E2485" s="50">
        <v>16</v>
      </c>
      <c r="F2485" s="45" t="s">
        <v>6130</v>
      </c>
      <c r="G2485" s="51"/>
      <c r="J2485" s="51">
        <v>1</v>
      </c>
      <c r="K2485" s="41" t="s">
        <v>115</v>
      </c>
      <c r="L2485" s="50">
        <v>16</v>
      </c>
      <c r="M2485" s="45" t="s">
        <v>5746</v>
      </c>
      <c r="N2485" s="45" t="s">
        <v>5746</v>
      </c>
      <c r="O2485" s="45"/>
      <c r="Q2485" s="38"/>
      <c r="R2485" s="51">
        <v>0</v>
      </c>
      <c r="S2485" s="41" t="s">
        <v>6</v>
      </c>
      <c r="T2485" s="35" t="s">
        <v>8</v>
      </c>
      <c r="U2485" s="35" t="s">
        <v>33</v>
      </c>
    </row>
    <row r="2486" spans="1:21" ht="15.65" customHeight="1" x14ac:dyDescent="0.35">
      <c r="A2486" s="35" t="s">
        <v>6250</v>
      </c>
      <c r="B2486" s="36">
        <v>21616</v>
      </c>
      <c r="C2486" s="35" t="s">
        <v>6251</v>
      </c>
      <c r="D2486" s="35" t="s">
        <v>118</v>
      </c>
      <c r="E2486" s="50">
        <v>17</v>
      </c>
      <c r="F2486" s="45" t="s">
        <v>5967</v>
      </c>
      <c r="G2486" s="51"/>
      <c r="J2486" s="51">
        <v>1</v>
      </c>
      <c r="K2486" s="41" t="s">
        <v>115</v>
      </c>
      <c r="L2486" s="50">
        <v>17</v>
      </c>
      <c r="M2486" s="45" t="s">
        <v>6014</v>
      </c>
      <c r="N2486" s="45" t="s">
        <v>6014</v>
      </c>
      <c r="O2486" s="45"/>
      <c r="Q2486" s="38"/>
      <c r="R2486" s="51">
        <v>0</v>
      </c>
      <c r="S2486" s="41" t="s">
        <v>6</v>
      </c>
      <c r="T2486" s="35" t="s">
        <v>8</v>
      </c>
      <c r="U2486" s="35" t="s">
        <v>33</v>
      </c>
    </row>
    <row r="2487" spans="1:21" ht="15.65" customHeight="1" x14ac:dyDescent="0.35">
      <c r="A2487" s="35" t="s">
        <v>6250</v>
      </c>
      <c r="B2487" s="36">
        <v>21616</v>
      </c>
      <c r="C2487" s="35" t="s">
        <v>6251</v>
      </c>
      <c r="D2487" s="35" t="s">
        <v>118</v>
      </c>
      <c r="E2487" s="50">
        <v>18</v>
      </c>
      <c r="F2487" s="45" t="s">
        <v>347</v>
      </c>
      <c r="G2487" s="51"/>
      <c r="J2487" s="51">
        <v>1</v>
      </c>
      <c r="K2487" s="41" t="s">
        <v>115</v>
      </c>
      <c r="L2487" s="50">
        <v>18</v>
      </c>
      <c r="M2487" s="45" t="s">
        <v>5412</v>
      </c>
      <c r="N2487" s="45" t="s">
        <v>5412</v>
      </c>
      <c r="O2487" s="45"/>
      <c r="Q2487" s="38"/>
      <c r="R2487" s="51">
        <v>0</v>
      </c>
      <c r="S2487" s="41" t="s">
        <v>6</v>
      </c>
      <c r="T2487" s="35" t="s">
        <v>8</v>
      </c>
      <c r="U2487" s="35" t="s">
        <v>33</v>
      </c>
    </row>
    <row r="2488" spans="1:21" ht="15.65" customHeight="1" x14ac:dyDescent="0.35">
      <c r="A2488" s="35" t="s">
        <v>6250</v>
      </c>
      <c r="B2488" s="36">
        <v>21616</v>
      </c>
      <c r="C2488" s="35" t="s">
        <v>6251</v>
      </c>
      <c r="D2488" s="35" t="s">
        <v>118</v>
      </c>
      <c r="E2488" s="50">
        <v>19</v>
      </c>
      <c r="F2488" s="45" t="s">
        <v>6131</v>
      </c>
      <c r="G2488" s="51"/>
      <c r="J2488" s="51">
        <v>1</v>
      </c>
      <c r="K2488" s="41" t="s">
        <v>115</v>
      </c>
      <c r="L2488" s="50">
        <v>19</v>
      </c>
      <c r="M2488" s="45" t="s">
        <v>6148</v>
      </c>
      <c r="N2488" s="45" t="s">
        <v>6148</v>
      </c>
      <c r="O2488" s="45"/>
      <c r="Q2488" s="38"/>
      <c r="R2488" s="51">
        <v>0</v>
      </c>
      <c r="S2488" s="41" t="s">
        <v>6</v>
      </c>
      <c r="T2488" s="35" t="s">
        <v>8</v>
      </c>
      <c r="U2488" s="35" t="s">
        <v>33</v>
      </c>
    </row>
    <row r="2489" spans="1:21" ht="15.65" customHeight="1" x14ac:dyDescent="0.35">
      <c r="A2489" s="35" t="s">
        <v>6250</v>
      </c>
      <c r="B2489" s="36">
        <v>21616</v>
      </c>
      <c r="C2489" s="35" t="s">
        <v>6251</v>
      </c>
      <c r="D2489" s="35" t="s">
        <v>118</v>
      </c>
      <c r="E2489" s="50">
        <v>20</v>
      </c>
      <c r="F2489" s="46" t="s">
        <v>5785</v>
      </c>
      <c r="G2489" s="51"/>
      <c r="J2489" s="51">
        <v>1</v>
      </c>
      <c r="K2489" s="41" t="s">
        <v>115</v>
      </c>
      <c r="L2489" s="50">
        <v>20</v>
      </c>
      <c r="M2489" s="45" t="s">
        <v>6149</v>
      </c>
      <c r="N2489" s="45" t="s">
        <v>6149</v>
      </c>
      <c r="O2489" s="45"/>
      <c r="Q2489" s="38"/>
      <c r="R2489" s="51">
        <v>0</v>
      </c>
      <c r="S2489" s="41" t="s">
        <v>6</v>
      </c>
      <c r="T2489" s="35" t="s">
        <v>8</v>
      </c>
      <c r="U2489" s="35" t="s">
        <v>33</v>
      </c>
    </row>
    <row r="2490" spans="1:21" ht="15.65" customHeight="1" x14ac:dyDescent="0.35">
      <c r="A2490" s="35" t="s">
        <v>6250</v>
      </c>
      <c r="B2490" s="36">
        <v>21616</v>
      </c>
      <c r="C2490" s="35" t="s">
        <v>6251</v>
      </c>
      <c r="D2490" s="35" t="s">
        <v>118</v>
      </c>
      <c r="E2490" s="50">
        <v>21</v>
      </c>
      <c r="F2490" s="45" t="s">
        <v>5519</v>
      </c>
      <c r="G2490" s="51"/>
      <c r="J2490" s="51">
        <v>1</v>
      </c>
      <c r="K2490" s="41" t="s">
        <v>115</v>
      </c>
      <c r="L2490" s="50">
        <v>21</v>
      </c>
      <c r="M2490" s="45" t="s">
        <v>6150</v>
      </c>
      <c r="N2490" s="45" t="s">
        <v>6150</v>
      </c>
      <c r="O2490" s="45"/>
      <c r="Q2490" s="38"/>
      <c r="R2490" s="51">
        <v>0</v>
      </c>
      <c r="S2490" s="41" t="s">
        <v>767</v>
      </c>
      <c r="T2490" s="35" t="s">
        <v>8</v>
      </c>
      <c r="U2490" s="35" t="s">
        <v>33</v>
      </c>
    </row>
    <row r="2491" spans="1:21" ht="15.65" customHeight="1" x14ac:dyDescent="0.35">
      <c r="A2491" s="35" t="s">
        <v>6250</v>
      </c>
      <c r="B2491" s="36">
        <v>21616</v>
      </c>
      <c r="C2491" s="35" t="s">
        <v>6251</v>
      </c>
      <c r="D2491" s="35" t="s">
        <v>118</v>
      </c>
      <c r="E2491" s="50">
        <v>22</v>
      </c>
      <c r="F2491" s="45" t="s">
        <v>6132</v>
      </c>
      <c r="G2491" s="51"/>
      <c r="J2491" s="51">
        <v>1</v>
      </c>
      <c r="K2491" s="41" t="s">
        <v>115</v>
      </c>
      <c r="L2491" s="50">
        <v>22</v>
      </c>
      <c r="M2491" s="45" t="s">
        <v>6011</v>
      </c>
      <c r="N2491" s="45" t="s">
        <v>6011</v>
      </c>
      <c r="O2491" s="45"/>
      <c r="Q2491" s="38"/>
      <c r="R2491" s="51">
        <v>0</v>
      </c>
      <c r="S2491" s="41" t="s">
        <v>767</v>
      </c>
      <c r="T2491" s="35" t="s">
        <v>8</v>
      </c>
      <c r="U2491" s="35" t="s">
        <v>33</v>
      </c>
    </row>
    <row r="2492" spans="1:21" ht="15.65" customHeight="1" x14ac:dyDescent="0.35">
      <c r="A2492" s="35" t="s">
        <v>6250</v>
      </c>
      <c r="B2492" s="36">
        <v>21616</v>
      </c>
      <c r="C2492" s="35" t="s">
        <v>6251</v>
      </c>
      <c r="D2492" s="35" t="s">
        <v>118</v>
      </c>
      <c r="E2492" s="50">
        <v>23</v>
      </c>
      <c r="F2492" s="45" t="s">
        <v>652</v>
      </c>
      <c r="G2492" s="51"/>
      <c r="J2492" s="51">
        <v>0</v>
      </c>
      <c r="K2492" s="41" t="s">
        <v>115</v>
      </c>
      <c r="L2492" s="50">
        <v>23</v>
      </c>
      <c r="M2492" s="45" t="s">
        <v>641</v>
      </c>
      <c r="N2492" s="45" t="s">
        <v>641</v>
      </c>
      <c r="O2492" s="45"/>
      <c r="Q2492" s="38"/>
      <c r="R2492" s="51">
        <v>1</v>
      </c>
      <c r="S2492" s="41" t="s">
        <v>767</v>
      </c>
      <c r="T2492" s="35" t="s">
        <v>8</v>
      </c>
      <c r="U2492" s="35" t="s">
        <v>33</v>
      </c>
    </row>
    <row r="2493" spans="1:21" ht="15.65" customHeight="1" x14ac:dyDescent="0.35">
      <c r="A2493" s="35" t="s">
        <v>6250</v>
      </c>
      <c r="B2493" s="36">
        <v>21616</v>
      </c>
      <c r="C2493" s="35" t="s">
        <v>6251</v>
      </c>
      <c r="D2493" s="35" t="s">
        <v>118</v>
      </c>
      <c r="E2493" s="50">
        <v>24</v>
      </c>
      <c r="F2493" s="45" t="s">
        <v>6133</v>
      </c>
      <c r="G2493" s="51"/>
      <c r="J2493" s="51">
        <v>1</v>
      </c>
      <c r="K2493" s="41" t="s">
        <v>115</v>
      </c>
      <c r="L2493" s="50">
        <v>24</v>
      </c>
      <c r="M2493" s="45" t="s">
        <v>2300</v>
      </c>
      <c r="N2493" s="45" t="s">
        <v>2300</v>
      </c>
      <c r="O2493" s="45"/>
      <c r="Q2493" s="38"/>
      <c r="R2493" s="51">
        <v>0</v>
      </c>
      <c r="S2493" s="41" t="s">
        <v>767</v>
      </c>
      <c r="T2493" s="35" t="s">
        <v>8</v>
      </c>
      <c r="U2493" s="35" t="s">
        <v>33</v>
      </c>
    </row>
    <row r="2494" spans="1:21" ht="15.65" customHeight="1" x14ac:dyDescent="0.35">
      <c r="A2494" s="35" t="s">
        <v>6250</v>
      </c>
      <c r="B2494" s="36">
        <v>21616</v>
      </c>
      <c r="C2494" s="35" t="s">
        <v>6251</v>
      </c>
      <c r="D2494" s="35" t="s">
        <v>118</v>
      </c>
      <c r="E2494" s="50">
        <v>25</v>
      </c>
      <c r="F2494" s="45" t="s">
        <v>6134</v>
      </c>
      <c r="G2494" s="51"/>
      <c r="J2494" s="51">
        <v>1</v>
      </c>
      <c r="K2494" s="41" t="s">
        <v>115</v>
      </c>
      <c r="L2494" s="50">
        <v>25</v>
      </c>
      <c r="M2494" s="45" t="s">
        <v>704</v>
      </c>
      <c r="N2494" s="45" t="s">
        <v>704</v>
      </c>
      <c r="O2494" s="45"/>
      <c r="Q2494" s="38"/>
      <c r="R2494" s="51">
        <v>0</v>
      </c>
      <c r="S2494" s="41" t="s">
        <v>767</v>
      </c>
      <c r="T2494" s="35" t="s">
        <v>8</v>
      </c>
      <c r="U2494" s="35" t="s">
        <v>33</v>
      </c>
    </row>
    <row r="2495" spans="1:21" ht="15.65" customHeight="1" x14ac:dyDescent="0.35">
      <c r="A2495" s="35" t="s">
        <v>6250</v>
      </c>
      <c r="B2495" s="36">
        <v>21616</v>
      </c>
      <c r="C2495" s="35" t="s">
        <v>6251</v>
      </c>
      <c r="D2495" s="35" t="s">
        <v>118</v>
      </c>
      <c r="E2495" s="50">
        <v>26</v>
      </c>
      <c r="F2495" s="45" t="s">
        <v>6135</v>
      </c>
      <c r="G2495" s="51"/>
      <c r="J2495" s="51">
        <v>1</v>
      </c>
      <c r="K2495" s="41" t="s">
        <v>115</v>
      </c>
      <c r="L2495" s="50">
        <v>26</v>
      </c>
      <c r="M2495" s="45" t="s">
        <v>5421</v>
      </c>
      <c r="N2495" s="45" t="s">
        <v>5421</v>
      </c>
      <c r="O2495" s="45"/>
      <c r="Q2495" s="38"/>
      <c r="R2495" s="51">
        <v>0</v>
      </c>
      <c r="S2495" s="41" t="s">
        <v>767</v>
      </c>
      <c r="T2495" s="35" t="s">
        <v>8</v>
      </c>
      <c r="U2495" s="35" t="s">
        <v>33</v>
      </c>
    </row>
    <row r="2496" spans="1:21" ht="15.65" customHeight="1" x14ac:dyDescent="0.35">
      <c r="A2496" s="35" t="s">
        <v>6250</v>
      </c>
      <c r="B2496" s="36">
        <v>21616</v>
      </c>
      <c r="C2496" s="35" t="s">
        <v>6251</v>
      </c>
      <c r="D2496" s="35" t="s">
        <v>118</v>
      </c>
      <c r="E2496" s="50">
        <v>27</v>
      </c>
      <c r="F2496" s="45" t="s">
        <v>6136</v>
      </c>
      <c r="G2496" s="51"/>
      <c r="J2496" s="51">
        <v>1</v>
      </c>
      <c r="K2496" s="41" t="s">
        <v>115</v>
      </c>
      <c r="L2496" s="50">
        <v>27</v>
      </c>
      <c r="M2496" s="45" t="s">
        <v>2700</v>
      </c>
      <c r="N2496" s="45" t="s">
        <v>2700</v>
      </c>
      <c r="O2496" s="45"/>
      <c r="Q2496" s="38"/>
      <c r="R2496" s="51">
        <v>0</v>
      </c>
      <c r="S2496" s="41" t="s">
        <v>767</v>
      </c>
      <c r="T2496" s="35" t="s">
        <v>8</v>
      </c>
      <c r="U2496" s="35" t="s">
        <v>33</v>
      </c>
    </row>
    <row r="2497" spans="1:21" ht="15.65" customHeight="1" x14ac:dyDescent="0.35">
      <c r="A2497" s="35" t="s">
        <v>6250</v>
      </c>
      <c r="B2497" s="36">
        <v>21616</v>
      </c>
      <c r="C2497" s="35" t="s">
        <v>6251</v>
      </c>
      <c r="D2497" s="35" t="s">
        <v>118</v>
      </c>
      <c r="E2497" s="50">
        <v>28</v>
      </c>
      <c r="F2497" s="45" t="s">
        <v>6137</v>
      </c>
      <c r="G2497" s="51"/>
      <c r="J2497" s="51">
        <v>1</v>
      </c>
      <c r="K2497" s="41" t="s">
        <v>115</v>
      </c>
      <c r="L2497" s="50">
        <v>28</v>
      </c>
      <c r="M2497" s="45" t="s">
        <v>6151</v>
      </c>
      <c r="N2497" s="45" t="s">
        <v>6151</v>
      </c>
      <c r="O2497" s="45"/>
      <c r="Q2497" s="38"/>
      <c r="R2497" s="51">
        <v>0</v>
      </c>
      <c r="S2497" s="41" t="s">
        <v>767</v>
      </c>
      <c r="T2497" s="35" t="s">
        <v>8</v>
      </c>
      <c r="U2497" s="35" t="s">
        <v>33</v>
      </c>
    </row>
    <row r="2498" spans="1:21" ht="15.65" customHeight="1" x14ac:dyDescent="0.35">
      <c r="A2498" s="35" t="s">
        <v>6250</v>
      </c>
      <c r="B2498" s="36">
        <v>21616</v>
      </c>
      <c r="C2498" s="35" t="s">
        <v>6251</v>
      </c>
      <c r="D2498" s="35" t="s">
        <v>118</v>
      </c>
      <c r="E2498" s="50">
        <v>29</v>
      </c>
      <c r="F2498" s="45" t="s">
        <v>6035</v>
      </c>
      <c r="G2498" s="51"/>
      <c r="J2498" s="51">
        <v>1</v>
      </c>
      <c r="K2498" s="41" t="s">
        <v>115</v>
      </c>
      <c r="L2498" s="50">
        <v>29</v>
      </c>
      <c r="M2498" s="45" t="s">
        <v>6152</v>
      </c>
      <c r="N2498" s="45" t="s">
        <v>6152</v>
      </c>
      <c r="O2498" s="45"/>
      <c r="Q2498" s="38"/>
      <c r="R2498" s="51">
        <v>0</v>
      </c>
      <c r="S2498" s="41" t="s">
        <v>767</v>
      </c>
      <c r="T2498" s="35" t="s">
        <v>8</v>
      </c>
      <c r="U2498" s="35" t="s">
        <v>33</v>
      </c>
    </row>
    <row r="2499" spans="1:21" ht="15.65" customHeight="1" x14ac:dyDescent="0.35">
      <c r="A2499" s="35" t="s">
        <v>6250</v>
      </c>
      <c r="B2499" s="36">
        <v>21616</v>
      </c>
      <c r="C2499" s="35" t="s">
        <v>6251</v>
      </c>
      <c r="D2499" s="35" t="s">
        <v>118</v>
      </c>
      <c r="E2499" s="50">
        <v>30</v>
      </c>
      <c r="F2499" s="45" t="s">
        <v>5824</v>
      </c>
      <c r="G2499" s="51"/>
      <c r="J2499" s="51">
        <v>0</v>
      </c>
      <c r="K2499" s="41" t="s">
        <v>115</v>
      </c>
      <c r="L2499" s="50">
        <v>30</v>
      </c>
      <c r="M2499" s="45" t="s">
        <v>6153</v>
      </c>
      <c r="N2499" s="45" t="s">
        <v>6153</v>
      </c>
      <c r="O2499" s="45"/>
      <c r="Q2499" s="38"/>
      <c r="R2499" s="51">
        <v>1</v>
      </c>
      <c r="S2499" s="41" t="s">
        <v>767</v>
      </c>
      <c r="T2499" s="35" t="s">
        <v>8</v>
      </c>
      <c r="U2499" s="35" t="s">
        <v>33</v>
      </c>
    </row>
    <row r="2500" spans="1:21" ht="15.65" customHeight="1" x14ac:dyDescent="0.35">
      <c r="A2500" s="35" t="s">
        <v>6250</v>
      </c>
      <c r="B2500" s="36">
        <v>21616</v>
      </c>
      <c r="C2500" s="35" t="s">
        <v>6251</v>
      </c>
      <c r="D2500" s="35" t="s">
        <v>118</v>
      </c>
      <c r="E2500" s="50">
        <v>31</v>
      </c>
      <c r="F2500" s="45" t="s">
        <v>5971</v>
      </c>
      <c r="G2500" s="51"/>
      <c r="J2500" s="51">
        <v>0.5</v>
      </c>
      <c r="K2500" s="41" t="s">
        <v>115</v>
      </c>
      <c r="L2500" s="50">
        <v>31</v>
      </c>
      <c r="M2500" s="45" t="s">
        <v>6154</v>
      </c>
      <c r="N2500" s="45" t="s">
        <v>6154</v>
      </c>
      <c r="O2500" s="45"/>
      <c r="Q2500" s="38"/>
      <c r="R2500" s="51">
        <v>0.5</v>
      </c>
      <c r="S2500" s="41" t="s">
        <v>767</v>
      </c>
      <c r="T2500" s="35" t="s">
        <v>8</v>
      </c>
      <c r="U2500" s="35" t="s">
        <v>33</v>
      </c>
    </row>
    <row r="2501" spans="1:21" ht="15.65" customHeight="1" x14ac:dyDescent="0.35">
      <c r="A2501" s="35" t="s">
        <v>6250</v>
      </c>
      <c r="B2501" s="36">
        <v>21616</v>
      </c>
      <c r="C2501" s="35" t="s">
        <v>6251</v>
      </c>
      <c r="D2501" s="35" t="s">
        <v>118</v>
      </c>
      <c r="E2501" s="50">
        <v>32</v>
      </c>
      <c r="F2501" s="45" t="s">
        <v>777</v>
      </c>
      <c r="G2501" s="51"/>
      <c r="J2501" s="51">
        <v>0</v>
      </c>
      <c r="K2501" s="41" t="s">
        <v>115</v>
      </c>
      <c r="L2501" s="50">
        <v>32</v>
      </c>
      <c r="M2501" s="45" t="s">
        <v>5174</v>
      </c>
      <c r="N2501" s="45" t="s">
        <v>5174</v>
      </c>
      <c r="O2501" s="45"/>
      <c r="Q2501" s="38"/>
      <c r="R2501" s="51">
        <v>1</v>
      </c>
      <c r="S2501" s="41" t="s">
        <v>767</v>
      </c>
      <c r="T2501" s="35" t="s">
        <v>8</v>
      </c>
      <c r="U2501" s="35" t="s">
        <v>33</v>
      </c>
    </row>
    <row r="2502" spans="1:21" ht="15.65" customHeight="1" x14ac:dyDescent="0.35">
      <c r="A2502" s="35" t="s">
        <v>6250</v>
      </c>
      <c r="B2502" s="36">
        <v>21616</v>
      </c>
      <c r="C2502" s="35" t="s">
        <v>6251</v>
      </c>
      <c r="D2502" s="35" t="s">
        <v>118</v>
      </c>
      <c r="E2502" s="50">
        <v>33</v>
      </c>
      <c r="F2502" s="45" t="s">
        <v>4553</v>
      </c>
      <c r="G2502" s="51"/>
      <c r="J2502" s="51">
        <v>1</v>
      </c>
      <c r="K2502" s="41" t="s">
        <v>115</v>
      </c>
      <c r="L2502" s="50">
        <v>33</v>
      </c>
      <c r="M2502" s="45" t="s">
        <v>6155</v>
      </c>
      <c r="N2502" s="45" t="s">
        <v>6155</v>
      </c>
      <c r="O2502" s="45"/>
      <c r="Q2502" s="38"/>
      <c r="R2502" s="51">
        <v>0</v>
      </c>
      <c r="S2502" s="41" t="s">
        <v>767</v>
      </c>
      <c r="T2502" s="35" t="s">
        <v>8</v>
      </c>
      <c r="U2502" s="35" t="s">
        <v>33</v>
      </c>
    </row>
    <row r="2503" spans="1:21" ht="15.65" customHeight="1" x14ac:dyDescent="0.35">
      <c r="A2503" s="35" t="s">
        <v>6250</v>
      </c>
      <c r="B2503" s="36">
        <v>21616</v>
      </c>
      <c r="C2503" s="35" t="s">
        <v>6251</v>
      </c>
      <c r="D2503" s="35" t="s">
        <v>118</v>
      </c>
      <c r="E2503" s="50">
        <v>34</v>
      </c>
      <c r="F2503" s="45" t="s">
        <v>5766</v>
      </c>
      <c r="G2503" s="51"/>
      <c r="J2503" s="51">
        <v>1</v>
      </c>
      <c r="K2503" s="41" t="s">
        <v>115</v>
      </c>
      <c r="L2503" s="50">
        <v>34</v>
      </c>
      <c r="M2503" s="45" t="s">
        <v>5614</v>
      </c>
      <c r="N2503" s="45" t="s">
        <v>5614</v>
      </c>
      <c r="O2503" s="45"/>
      <c r="Q2503" s="38"/>
      <c r="R2503" s="51">
        <v>0</v>
      </c>
      <c r="S2503" s="41" t="s">
        <v>767</v>
      </c>
      <c r="T2503" s="35" t="s">
        <v>8</v>
      </c>
      <c r="U2503" s="35" t="s">
        <v>33</v>
      </c>
    </row>
    <row r="2504" spans="1:21" ht="15.65" customHeight="1" x14ac:dyDescent="0.35">
      <c r="A2504" s="35" t="s">
        <v>6250</v>
      </c>
      <c r="B2504" s="36">
        <v>21616</v>
      </c>
      <c r="C2504" s="35" t="s">
        <v>6251</v>
      </c>
      <c r="D2504" s="35" t="s">
        <v>118</v>
      </c>
      <c r="E2504" s="50">
        <v>35</v>
      </c>
      <c r="F2504" s="45" t="s">
        <v>5761</v>
      </c>
      <c r="G2504" s="51"/>
      <c r="J2504" s="51">
        <v>1</v>
      </c>
      <c r="K2504" s="41" t="s">
        <v>115</v>
      </c>
      <c r="L2504" s="50">
        <v>35</v>
      </c>
      <c r="M2504" s="45" t="s">
        <v>6156</v>
      </c>
      <c r="N2504" s="45" t="s">
        <v>6156</v>
      </c>
      <c r="O2504" s="45"/>
      <c r="Q2504" s="38"/>
      <c r="R2504" s="51">
        <v>0</v>
      </c>
      <c r="S2504" s="41" t="s">
        <v>767</v>
      </c>
      <c r="T2504" s="35" t="s">
        <v>8</v>
      </c>
      <c r="U2504" s="35" t="s">
        <v>33</v>
      </c>
    </row>
    <row r="2505" spans="1:21" ht="15.65" customHeight="1" x14ac:dyDescent="0.35">
      <c r="A2505" s="35" t="s">
        <v>6250</v>
      </c>
      <c r="B2505" s="36">
        <v>21616</v>
      </c>
      <c r="C2505" s="35" t="s">
        <v>6251</v>
      </c>
      <c r="D2505" s="35" t="s">
        <v>118</v>
      </c>
      <c r="E2505" s="50">
        <v>36</v>
      </c>
      <c r="F2505" s="45" t="s">
        <v>6138</v>
      </c>
      <c r="G2505" s="51"/>
      <c r="J2505" s="51">
        <v>0</v>
      </c>
      <c r="K2505" s="41" t="s">
        <v>115</v>
      </c>
      <c r="L2505" s="50">
        <v>36</v>
      </c>
      <c r="M2505" s="45" t="s">
        <v>5754</v>
      </c>
      <c r="N2505" s="45" t="s">
        <v>5754</v>
      </c>
      <c r="O2505" s="45"/>
      <c r="Q2505" s="38"/>
      <c r="R2505" s="51">
        <v>1</v>
      </c>
      <c r="S2505" s="41" t="s">
        <v>767</v>
      </c>
      <c r="T2505" s="35" t="s">
        <v>8</v>
      </c>
      <c r="U2505" s="35" t="s">
        <v>33</v>
      </c>
    </row>
    <row r="2506" spans="1:21" ht="15.65" customHeight="1" x14ac:dyDescent="0.35">
      <c r="A2506" s="35" t="s">
        <v>6250</v>
      </c>
      <c r="B2506" s="36">
        <v>21616</v>
      </c>
      <c r="C2506" s="35" t="s">
        <v>6251</v>
      </c>
      <c r="D2506" s="35" t="s">
        <v>118</v>
      </c>
      <c r="E2506" s="50">
        <v>37</v>
      </c>
      <c r="F2506" s="45" t="s">
        <v>5925</v>
      </c>
      <c r="G2506" s="51"/>
      <c r="J2506" s="51">
        <v>0.5</v>
      </c>
      <c r="K2506" s="41" t="s">
        <v>115</v>
      </c>
      <c r="L2506" s="50">
        <v>37</v>
      </c>
      <c r="M2506" s="45" t="s">
        <v>5557</v>
      </c>
      <c r="N2506" s="45" t="s">
        <v>5557</v>
      </c>
      <c r="O2506" s="45"/>
      <c r="Q2506" s="38"/>
      <c r="R2506" s="51">
        <v>0.5</v>
      </c>
      <c r="S2506" s="41" t="s">
        <v>767</v>
      </c>
      <c r="T2506" s="35" t="s">
        <v>8</v>
      </c>
      <c r="U2506" s="35" t="s">
        <v>33</v>
      </c>
    </row>
    <row r="2507" spans="1:21" ht="15.65" customHeight="1" x14ac:dyDescent="0.35">
      <c r="A2507" s="35" t="s">
        <v>6250</v>
      </c>
      <c r="B2507" s="36">
        <v>21616</v>
      </c>
      <c r="C2507" s="35" t="s">
        <v>6251</v>
      </c>
      <c r="D2507" s="35" t="s">
        <v>118</v>
      </c>
      <c r="E2507" s="50">
        <v>38</v>
      </c>
      <c r="F2507" s="45" t="s">
        <v>597</v>
      </c>
      <c r="G2507" s="51"/>
      <c r="J2507" s="51">
        <v>1</v>
      </c>
      <c r="K2507" s="41" t="s">
        <v>115</v>
      </c>
      <c r="L2507" s="50">
        <v>38</v>
      </c>
      <c r="M2507" s="45" t="s">
        <v>32</v>
      </c>
      <c r="N2507" s="45" t="s">
        <v>32</v>
      </c>
      <c r="O2507" s="45"/>
      <c r="Q2507" s="38"/>
      <c r="R2507" s="51">
        <v>0</v>
      </c>
      <c r="S2507" s="41" t="s">
        <v>767</v>
      </c>
      <c r="T2507" s="35" t="s">
        <v>8</v>
      </c>
      <c r="U2507" s="35" t="s">
        <v>33</v>
      </c>
    </row>
    <row r="2508" spans="1:21" ht="15.65" customHeight="1" x14ac:dyDescent="0.35">
      <c r="A2508" s="35" t="s">
        <v>6250</v>
      </c>
      <c r="B2508" s="36">
        <v>21616</v>
      </c>
      <c r="C2508" s="35" t="s">
        <v>6251</v>
      </c>
      <c r="D2508" s="35" t="s">
        <v>118</v>
      </c>
      <c r="E2508" s="50">
        <v>39</v>
      </c>
      <c r="F2508" s="45" t="s">
        <v>780</v>
      </c>
      <c r="G2508" s="51"/>
      <c r="J2508" s="51">
        <v>0</v>
      </c>
      <c r="K2508" s="41" t="s">
        <v>115</v>
      </c>
      <c r="L2508" s="50">
        <v>39</v>
      </c>
      <c r="M2508" s="45" t="s">
        <v>6157</v>
      </c>
      <c r="N2508" s="45" t="s">
        <v>6157</v>
      </c>
      <c r="O2508" s="45"/>
      <c r="Q2508" s="38"/>
      <c r="R2508" s="51">
        <v>1</v>
      </c>
      <c r="S2508" s="41" t="s">
        <v>767</v>
      </c>
      <c r="T2508" s="35" t="s">
        <v>8</v>
      </c>
      <c r="U2508" s="35" t="s">
        <v>33</v>
      </c>
    </row>
    <row r="2509" spans="1:21" ht="15.65" customHeight="1" x14ac:dyDescent="0.35">
      <c r="A2509" s="35" t="s">
        <v>6250</v>
      </c>
      <c r="B2509" s="36">
        <v>21616</v>
      </c>
      <c r="C2509" s="35" t="s">
        <v>6251</v>
      </c>
      <c r="D2509" s="35" t="s">
        <v>118</v>
      </c>
      <c r="E2509" s="50">
        <v>40</v>
      </c>
      <c r="F2509" s="45" t="s">
        <v>659</v>
      </c>
      <c r="G2509" s="51"/>
      <c r="J2509" s="51">
        <v>0.5</v>
      </c>
      <c r="K2509" s="41" t="s">
        <v>115</v>
      </c>
      <c r="L2509" s="50">
        <v>40</v>
      </c>
      <c r="M2509" s="45" t="s">
        <v>6661</v>
      </c>
      <c r="N2509" s="45" t="s">
        <v>6661</v>
      </c>
      <c r="O2509" s="45"/>
      <c r="Q2509" s="38"/>
      <c r="R2509" s="51">
        <v>0.5</v>
      </c>
      <c r="S2509" s="41" t="s">
        <v>767</v>
      </c>
      <c r="T2509" s="35" t="s">
        <v>8</v>
      </c>
      <c r="U2509" s="35" t="s">
        <v>33</v>
      </c>
    </row>
    <row r="2510" spans="1:21" ht="15.65" customHeight="1" x14ac:dyDescent="0.35">
      <c r="A2510" s="35" t="s">
        <v>6250</v>
      </c>
      <c r="B2510" s="36">
        <v>21616</v>
      </c>
      <c r="C2510" s="35" t="s">
        <v>6251</v>
      </c>
      <c r="D2510" s="35" t="s">
        <v>118</v>
      </c>
      <c r="E2510" s="50">
        <v>41</v>
      </c>
      <c r="F2510" s="45" t="s">
        <v>32</v>
      </c>
      <c r="G2510" s="51"/>
      <c r="J2510" s="51">
        <v>0.5</v>
      </c>
      <c r="K2510" s="41" t="s">
        <v>115</v>
      </c>
      <c r="L2510" s="50">
        <v>41</v>
      </c>
      <c r="M2510" s="45" t="s">
        <v>32</v>
      </c>
      <c r="N2510" s="45" t="s">
        <v>32</v>
      </c>
      <c r="O2510" s="45"/>
      <c r="Q2510" s="38"/>
      <c r="R2510" s="51">
        <v>0.5</v>
      </c>
      <c r="S2510" s="41" t="s">
        <v>767</v>
      </c>
      <c r="T2510" s="35" t="s">
        <v>8</v>
      </c>
      <c r="U2510" s="35" t="s">
        <v>33</v>
      </c>
    </row>
    <row r="2511" spans="1:21" ht="15.65" customHeight="1" x14ac:dyDescent="0.35">
      <c r="A2511" s="35" t="s">
        <v>6250</v>
      </c>
      <c r="B2511" s="36">
        <v>21616</v>
      </c>
      <c r="C2511" s="35" t="s">
        <v>6251</v>
      </c>
      <c r="D2511" s="35" t="s">
        <v>118</v>
      </c>
      <c r="E2511" s="50">
        <v>42</v>
      </c>
      <c r="F2511" s="45" t="s">
        <v>6082</v>
      </c>
      <c r="G2511" s="51"/>
      <c r="J2511" s="51">
        <v>0</v>
      </c>
      <c r="K2511" s="41" t="s">
        <v>115</v>
      </c>
      <c r="L2511" s="50">
        <v>42</v>
      </c>
      <c r="M2511" s="45" t="s">
        <v>6017</v>
      </c>
      <c r="N2511" s="45" t="s">
        <v>6017</v>
      </c>
      <c r="O2511" s="45"/>
      <c r="Q2511" s="38"/>
      <c r="R2511" s="51">
        <v>1</v>
      </c>
      <c r="S2511" s="41" t="s">
        <v>767</v>
      </c>
      <c r="T2511" s="35" t="s">
        <v>8</v>
      </c>
      <c r="U2511" s="35" t="s">
        <v>33</v>
      </c>
    </row>
    <row r="2512" spans="1:21" ht="15.65" customHeight="1" x14ac:dyDescent="0.35">
      <c r="A2512" s="35" t="s">
        <v>6250</v>
      </c>
      <c r="B2512" s="36">
        <v>21616</v>
      </c>
      <c r="C2512" s="35" t="s">
        <v>6251</v>
      </c>
      <c r="D2512" s="35" t="s">
        <v>118</v>
      </c>
      <c r="E2512" s="50">
        <v>43</v>
      </c>
      <c r="F2512" s="45" t="s">
        <v>32</v>
      </c>
      <c r="G2512" s="51"/>
      <c r="J2512" s="51">
        <v>0.5</v>
      </c>
      <c r="K2512" s="41" t="s">
        <v>115</v>
      </c>
      <c r="L2512" s="50">
        <v>43</v>
      </c>
      <c r="M2512" s="45" t="s">
        <v>32</v>
      </c>
      <c r="N2512" s="45" t="s">
        <v>32</v>
      </c>
      <c r="O2512" s="45"/>
      <c r="Q2512" s="38"/>
      <c r="R2512" s="51">
        <v>0.5</v>
      </c>
      <c r="S2512" s="41" t="s">
        <v>767</v>
      </c>
      <c r="T2512" s="35" t="s">
        <v>8</v>
      </c>
      <c r="U2512" s="35" t="s">
        <v>33</v>
      </c>
    </row>
    <row r="2513" spans="1:21" ht="15.65" customHeight="1" x14ac:dyDescent="0.35">
      <c r="A2513" s="35" t="s">
        <v>6250</v>
      </c>
      <c r="B2513" s="36">
        <v>21616</v>
      </c>
      <c r="C2513" s="35" t="s">
        <v>6251</v>
      </c>
      <c r="D2513" s="35" t="s">
        <v>118</v>
      </c>
      <c r="E2513" s="50">
        <v>44</v>
      </c>
      <c r="F2513" s="45" t="s">
        <v>5819</v>
      </c>
      <c r="G2513" s="51"/>
      <c r="J2513" s="51">
        <v>0.5</v>
      </c>
      <c r="K2513" s="41" t="s">
        <v>115</v>
      </c>
      <c r="L2513" s="50">
        <v>44</v>
      </c>
      <c r="M2513" s="45" t="s">
        <v>877</v>
      </c>
      <c r="N2513" s="45" t="s">
        <v>877</v>
      </c>
      <c r="O2513" s="45"/>
      <c r="Q2513" s="38"/>
      <c r="R2513" s="51">
        <v>0.5</v>
      </c>
      <c r="S2513" s="41" t="s">
        <v>767</v>
      </c>
      <c r="T2513" s="35" t="s">
        <v>8</v>
      </c>
      <c r="U2513" s="35" t="s">
        <v>33</v>
      </c>
    </row>
    <row r="2514" spans="1:21" ht="15.65" customHeight="1" x14ac:dyDescent="0.35">
      <c r="A2514" s="35" t="s">
        <v>6250</v>
      </c>
      <c r="B2514" s="36">
        <v>21616</v>
      </c>
      <c r="C2514" s="35" t="s">
        <v>6251</v>
      </c>
      <c r="D2514" s="35" t="s">
        <v>118</v>
      </c>
      <c r="E2514" s="50">
        <v>45</v>
      </c>
      <c r="F2514" s="45" t="s">
        <v>6139</v>
      </c>
      <c r="G2514" s="51"/>
      <c r="J2514" s="51">
        <v>0</v>
      </c>
      <c r="K2514" s="41" t="s">
        <v>115</v>
      </c>
      <c r="L2514" s="50">
        <v>45</v>
      </c>
      <c r="M2514" s="45" t="s">
        <v>860</v>
      </c>
      <c r="N2514" s="45" t="s">
        <v>860</v>
      </c>
      <c r="O2514" s="45"/>
      <c r="Q2514" s="38"/>
      <c r="R2514" s="51">
        <v>1</v>
      </c>
      <c r="S2514" s="41" t="s">
        <v>767</v>
      </c>
      <c r="T2514" s="35" t="s">
        <v>8</v>
      </c>
      <c r="U2514" s="35" t="s">
        <v>33</v>
      </c>
    </row>
    <row r="2515" spans="1:21" ht="15.65" customHeight="1" x14ac:dyDescent="0.35">
      <c r="A2515" s="35" t="s">
        <v>6250</v>
      </c>
      <c r="B2515" s="36">
        <v>21616</v>
      </c>
      <c r="C2515" s="35" t="s">
        <v>6251</v>
      </c>
      <c r="D2515" s="35" t="s">
        <v>118</v>
      </c>
      <c r="E2515" s="50">
        <v>46</v>
      </c>
      <c r="F2515" s="57" t="s">
        <v>6140</v>
      </c>
      <c r="G2515" s="51"/>
      <c r="J2515" s="51">
        <v>0</v>
      </c>
      <c r="K2515" s="41" t="s">
        <v>115</v>
      </c>
      <c r="L2515" s="50">
        <v>46</v>
      </c>
      <c r="M2515" s="45" t="s">
        <v>6158</v>
      </c>
      <c r="N2515" s="45" t="s">
        <v>6158</v>
      </c>
      <c r="O2515" s="45"/>
      <c r="Q2515" s="38"/>
      <c r="R2515" s="51">
        <v>1</v>
      </c>
      <c r="S2515" s="41" t="s">
        <v>767</v>
      </c>
      <c r="T2515" s="35" t="s">
        <v>8</v>
      </c>
      <c r="U2515" s="35" t="s">
        <v>33</v>
      </c>
    </row>
    <row r="2516" spans="1:21" ht="15.65" customHeight="1" x14ac:dyDescent="0.35">
      <c r="A2516" s="35" t="s">
        <v>6250</v>
      </c>
      <c r="B2516" s="36">
        <v>21616</v>
      </c>
      <c r="C2516" s="35" t="s">
        <v>6251</v>
      </c>
      <c r="D2516" s="35" t="s">
        <v>118</v>
      </c>
      <c r="E2516" s="50">
        <v>47</v>
      </c>
      <c r="F2516" s="45" t="s">
        <v>6109</v>
      </c>
      <c r="G2516" s="51"/>
      <c r="J2516" s="51">
        <v>0</v>
      </c>
      <c r="K2516" s="41" t="s">
        <v>115</v>
      </c>
      <c r="L2516" s="50">
        <v>47</v>
      </c>
      <c r="M2516" s="45" t="s">
        <v>5874</v>
      </c>
      <c r="N2516" s="45" t="s">
        <v>5874</v>
      </c>
      <c r="O2516" s="45"/>
      <c r="Q2516" s="38"/>
      <c r="R2516" s="51">
        <v>1</v>
      </c>
      <c r="S2516" s="41" t="s">
        <v>767</v>
      </c>
      <c r="T2516" s="35" t="s">
        <v>8</v>
      </c>
      <c r="U2516" s="35" t="s">
        <v>33</v>
      </c>
    </row>
    <row r="2517" spans="1:21" ht="15.65" customHeight="1" x14ac:dyDescent="0.35">
      <c r="A2517" s="35" t="s">
        <v>6250</v>
      </c>
      <c r="B2517" s="36">
        <v>21616</v>
      </c>
      <c r="C2517" s="35" t="s">
        <v>6251</v>
      </c>
      <c r="D2517" s="35" t="s">
        <v>118</v>
      </c>
      <c r="E2517" s="50">
        <v>48</v>
      </c>
      <c r="F2517" s="45" t="s">
        <v>2830</v>
      </c>
      <c r="G2517" s="51"/>
      <c r="J2517" s="51">
        <v>0</v>
      </c>
      <c r="K2517" s="41" t="s">
        <v>115</v>
      </c>
      <c r="L2517" s="50">
        <v>48</v>
      </c>
      <c r="M2517" s="45" t="s">
        <v>879</v>
      </c>
      <c r="N2517" s="45" t="s">
        <v>879</v>
      </c>
      <c r="O2517" s="45"/>
      <c r="Q2517" s="38"/>
      <c r="R2517" s="51">
        <v>1</v>
      </c>
      <c r="S2517" s="41" t="s">
        <v>767</v>
      </c>
      <c r="T2517" s="35" t="s">
        <v>8</v>
      </c>
      <c r="U2517" s="35" t="s">
        <v>33</v>
      </c>
    </row>
    <row r="2518" spans="1:21" ht="15.65" customHeight="1" x14ac:dyDescent="0.35">
      <c r="A2518" s="35" t="s">
        <v>6250</v>
      </c>
      <c r="B2518" s="36">
        <v>21616</v>
      </c>
      <c r="C2518" s="35" t="s">
        <v>6251</v>
      </c>
      <c r="D2518" s="35" t="s">
        <v>118</v>
      </c>
      <c r="E2518" s="50">
        <v>49</v>
      </c>
      <c r="F2518" s="45" t="s">
        <v>6141</v>
      </c>
      <c r="G2518" s="51"/>
      <c r="J2518" s="51">
        <v>0.5</v>
      </c>
      <c r="K2518" s="41" t="s">
        <v>115</v>
      </c>
      <c r="L2518" s="50">
        <v>49</v>
      </c>
      <c r="M2518" s="45" t="s">
        <v>4910</v>
      </c>
      <c r="N2518" s="45" t="s">
        <v>4910</v>
      </c>
      <c r="O2518" s="45"/>
      <c r="Q2518" s="38"/>
      <c r="R2518" s="51">
        <v>0.5</v>
      </c>
      <c r="S2518" s="41" t="s">
        <v>767</v>
      </c>
      <c r="T2518" s="35" t="s">
        <v>8</v>
      </c>
      <c r="U2518" s="35" t="s">
        <v>33</v>
      </c>
    </row>
    <row r="2519" spans="1:21" ht="15.65" customHeight="1" x14ac:dyDescent="0.35">
      <c r="A2519" s="35" t="s">
        <v>6250</v>
      </c>
      <c r="B2519" s="36">
        <v>21616</v>
      </c>
      <c r="C2519" s="35" t="s">
        <v>6251</v>
      </c>
      <c r="D2519" s="35" t="s">
        <v>118</v>
      </c>
      <c r="E2519" s="50">
        <v>50</v>
      </c>
      <c r="F2519" s="45" t="s">
        <v>1020</v>
      </c>
      <c r="G2519" s="51"/>
      <c r="J2519" s="51">
        <v>0</v>
      </c>
      <c r="K2519" s="41" t="s">
        <v>115</v>
      </c>
      <c r="L2519" s="50">
        <v>50</v>
      </c>
      <c r="M2519" s="45" t="s">
        <v>6159</v>
      </c>
      <c r="N2519" s="45" t="s">
        <v>6159</v>
      </c>
      <c r="O2519" s="45"/>
      <c r="Q2519" s="38"/>
      <c r="R2519" s="51">
        <v>1</v>
      </c>
      <c r="S2519" s="41" t="s">
        <v>767</v>
      </c>
      <c r="T2519" s="35" t="s">
        <v>8</v>
      </c>
      <c r="U2519" s="35" t="s">
        <v>33</v>
      </c>
    </row>
    <row r="2520" spans="1:21" ht="15.65" customHeight="1" x14ac:dyDescent="0.35">
      <c r="A2520" s="35" t="s">
        <v>6128</v>
      </c>
      <c r="B2520" s="36">
        <v>21833</v>
      </c>
      <c r="D2520" s="35" t="s">
        <v>118</v>
      </c>
      <c r="E2520" s="59">
        <v>1</v>
      </c>
      <c r="F2520" s="46" t="s">
        <v>5851</v>
      </c>
      <c r="G2520" s="16"/>
      <c r="J2520" s="16">
        <v>0</v>
      </c>
      <c r="K2520" s="41" t="s">
        <v>97</v>
      </c>
      <c r="L2520" s="59">
        <v>1</v>
      </c>
      <c r="M2520" s="46" t="s">
        <v>6069</v>
      </c>
      <c r="N2520" s="46" t="s">
        <v>6069</v>
      </c>
      <c r="O2520" s="16"/>
      <c r="Q2520" s="38"/>
      <c r="R2520" s="16">
        <v>1</v>
      </c>
      <c r="S2520" s="41" t="s">
        <v>6</v>
      </c>
      <c r="T2520" s="35" t="s">
        <v>8</v>
      </c>
      <c r="U2520" s="35" t="s">
        <v>33</v>
      </c>
    </row>
    <row r="2521" spans="1:21" ht="15.65" customHeight="1" x14ac:dyDescent="0.35">
      <c r="A2521" s="35" t="s">
        <v>6128</v>
      </c>
      <c r="B2521" s="36">
        <v>21833</v>
      </c>
      <c r="D2521" s="35" t="s">
        <v>118</v>
      </c>
      <c r="E2521" s="59">
        <v>2</v>
      </c>
      <c r="F2521" s="30" t="s">
        <v>4152</v>
      </c>
      <c r="G2521" s="16"/>
      <c r="J2521" s="16">
        <v>0</v>
      </c>
      <c r="K2521" s="41" t="s">
        <v>97</v>
      </c>
      <c r="L2521" s="59">
        <v>2</v>
      </c>
      <c r="M2521" s="46" t="s">
        <v>6070</v>
      </c>
      <c r="N2521" s="46" t="s">
        <v>6070</v>
      </c>
      <c r="O2521" s="16"/>
      <c r="Q2521" s="38"/>
      <c r="R2521" s="16">
        <v>1</v>
      </c>
      <c r="S2521" s="41" t="s">
        <v>6</v>
      </c>
      <c r="T2521" s="35" t="s">
        <v>8</v>
      </c>
      <c r="U2521" s="35" t="s">
        <v>33</v>
      </c>
    </row>
    <row r="2522" spans="1:21" ht="15.65" customHeight="1" x14ac:dyDescent="0.35">
      <c r="A2522" s="35" t="s">
        <v>6128</v>
      </c>
      <c r="B2522" s="36">
        <v>21833</v>
      </c>
      <c r="D2522" s="35" t="s">
        <v>118</v>
      </c>
      <c r="E2522" s="59">
        <v>3</v>
      </c>
      <c r="F2522" s="46" t="s">
        <v>4070</v>
      </c>
      <c r="G2522" s="16"/>
      <c r="J2522" s="16">
        <v>1</v>
      </c>
      <c r="K2522" s="41" t="s">
        <v>97</v>
      </c>
      <c r="L2522" s="59">
        <v>3</v>
      </c>
      <c r="M2522" s="46" t="s">
        <v>6662</v>
      </c>
      <c r="N2522" s="46" t="s">
        <v>6662</v>
      </c>
      <c r="O2522" s="16"/>
      <c r="Q2522" s="38"/>
      <c r="R2522" s="16">
        <v>0</v>
      </c>
      <c r="S2522" s="41" t="s">
        <v>6</v>
      </c>
      <c r="T2522" s="35" t="s">
        <v>8</v>
      </c>
      <c r="U2522" s="35" t="s">
        <v>33</v>
      </c>
    </row>
    <row r="2523" spans="1:21" ht="15.65" customHeight="1" x14ac:dyDescent="0.35">
      <c r="A2523" s="35" t="s">
        <v>6128</v>
      </c>
      <c r="B2523" s="36">
        <v>21833</v>
      </c>
      <c r="D2523" s="35" t="s">
        <v>118</v>
      </c>
      <c r="E2523" s="59">
        <v>4</v>
      </c>
      <c r="F2523" s="29" t="s">
        <v>4825</v>
      </c>
      <c r="G2523" s="16"/>
      <c r="J2523" s="16">
        <v>0</v>
      </c>
      <c r="K2523" s="41" t="s">
        <v>97</v>
      </c>
      <c r="L2523" s="59">
        <v>4</v>
      </c>
      <c r="M2523" s="46" t="s">
        <v>6071</v>
      </c>
      <c r="N2523" s="46" t="s">
        <v>6071</v>
      </c>
      <c r="O2523" s="16"/>
      <c r="Q2523" s="38"/>
      <c r="R2523" s="16">
        <v>1</v>
      </c>
      <c r="S2523" s="41" t="s">
        <v>6</v>
      </c>
      <c r="T2523" s="35" t="s">
        <v>8</v>
      </c>
      <c r="U2523" s="35" t="s">
        <v>33</v>
      </c>
    </row>
    <row r="2524" spans="1:21" ht="15.65" customHeight="1" x14ac:dyDescent="0.35">
      <c r="A2524" s="35" t="s">
        <v>6128</v>
      </c>
      <c r="B2524" s="36">
        <v>21833</v>
      </c>
      <c r="D2524" s="35" t="s">
        <v>118</v>
      </c>
      <c r="E2524" s="59">
        <v>5</v>
      </c>
      <c r="F2524" s="46" t="s">
        <v>4071</v>
      </c>
      <c r="G2524" s="16"/>
      <c r="J2524" s="16">
        <v>1</v>
      </c>
      <c r="K2524" s="41" t="s">
        <v>97</v>
      </c>
      <c r="L2524" s="59">
        <v>5</v>
      </c>
      <c r="M2524" s="46" t="s">
        <v>6072</v>
      </c>
      <c r="N2524" s="46" t="s">
        <v>6072</v>
      </c>
      <c r="O2524" s="16"/>
      <c r="Q2524" s="38"/>
      <c r="R2524" s="16">
        <v>0</v>
      </c>
      <c r="S2524" s="41" t="s">
        <v>6</v>
      </c>
      <c r="T2524" s="35" t="s">
        <v>8</v>
      </c>
      <c r="U2524" s="35" t="s">
        <v>33</v>
      </c>
    </row>
    <row r="2525" spans="1:21" ht="15.65" customHeight="1" x14ac:dyDescent="0.35">
      <c r="A2525" s="35" t="s">
        <v>6128</v>
      </c>
      <c r="B2525" s="36">
        <v>21833</v>
      </c>
      <c r="D2525" s="35" t="s">
        <v>118</v>
      </c>
      <c r="E2525" s="59">
        <v>6</v>
      </c>
      <c r="F2525" s="46" t="s">
        <v>6061</v>
      </c>
      <c r="G2525" s="16"/>
      <c r="J2525" s="16">
        <v>0</v>
      </c>
      <c r="K2525" s="41" t="s">
        <v>97</v>
      </c>
      <c r="L2525" s="59">
        <v>6</v>
      </c>
      <c r="M2525" s="46" t="s">
        <v>3211</v>
      </c>
      <c r="N2525" s="46" t="s">
        <v>3211</v>
      </c>
      <c r="O2525" s="16"/>
      <c r="Q2525" s="38"/>
      <c r="R2525" s="16">
        <v>1</v>
      </c>
      <c r="S2525" s="41" t="s">
        <v>6</v>
      </c>
      <c r="T2525" s="35" t="s">
        <v>8</v>
      </c>
      <c r="U2525" s="35" t="s">
        <v>33</v>
      </c>
    </row>
    <row r="2526" spans="1:21" ht="15.65" customHeight="1" x14ac:dyDescent="0.35">
      <c r="A2526" s="35" t="s">
        <v>6128</v>
      </c>
      <c r="B2526" s="36">
        <v>21833</v>
      </c>
      <c r="D2526" s="35" t="s">
        <v>118</v>
      </c>
      <c r="E2526" s="59">
        <v>7</v>
      </c>
      <c r="F2526" s="29" t="s">
        <v>743</v>
      </c>
      <c r="G2526" s="16"/>
      <c r="J2526" s="16">
        <v>1</v>
      </c>
      <c r="K2526" s="41" t="s">
        <v>97</v>
      </c>
      <c r="L2526" s="59">
        <v>7</v>
      </c>
      <c r="M2526" s="46" t="s">
        <v>6073</v>
      </c>
      <c r="N2526" s="46" t="s">
        <v>6073</v>
      </c>
      <c r="O2526" s="16"/>
      <c r="Q2526" s="38"/>
      <c r="R2526" s="16">
        <v>0</v>
      </c>
      <c r="S2526" s="41" t="s">
        <v>6</v>
      </c>
      <c r="T2526" s="35" t="s">
        <v>8</v>
      </c>
      <c r="U2526" s="35" t="s">
        <v>33</v>
      </c>
    </row>
    <row r="2527" spans="1:21" ht="15.65" customHeight="1" x14ac:dyDescent="0.35">
      <c r="A2527" s="35" t="s">
        <v>6128</v>
      </c>
      <c r="B2527" s="36">
        <v>21833</v>
      </c>
      <c r="D2527" s="35" t="s">
        <v>118</v>
      </c>
      <c r="E2527" s="59">
        <v>8</v>
      </c>
      <c r="F2527" s="46" t="s">
        <v>649</v>
      </c>
      <c r="G2527" s="16"/>
      <c r="J2527" s="16" t="s">
        <v>1014</v>
      </c>
      <c r="K2527" s="41" t="s">
        <v>97</v>
      </c>
      <c r="L2527" s="59">
        <v>8</v>
      </c>
      <c r="M2527" s="46" t="s">
        <v>704</v>
      </c>
      <c r="N2527" s="46" t="s">
        <v>704</v>
      </c>
      <c r="O2527" s="16"/>
      <c r="Q2527" s="38"/>
      <c r="R2527" s="16" t="s">
        <v>1014</v>
      </c>
      <c r="S2527" s="41" t="s">
        <v>6</v>
      </c>
      <c r="T2527" s="35" t="s">
        <v>8</v>
      </c>
      <c r="U2527" s="35" t="s">
        <v>33</v>
      </c>
    </row>
    <row r="2528" spans="1:21" ht="15.65" customHeight="1" x14ac:dyDescent="0.35">
      <c r="A2528" s="35" t="s">
        <v>6128</v>
      </c>
      <c r="B2528" s="36">
        <v>21833</v>
      </c>
      <c r="D2528" s="35" t="s">
        <v>118</v>
      </c>
      <c r="E2528" s="59">
        <v>9</v>
      </c>
      <c r="F2528" s="29" t="s">
        <v>5997</v>
      </c>
      <c r="G2528" s="16"/>
      <c r="J2528" s="16">
        <v>1</v>
      </c>
      <c r="K2528" s="41" t="s">
        <v>97</v>
      </c>
      <c r="L2528" s="59">
        <v>9</v>
      </c>
      <c r="M2528" s="46" t="s">
        <v>5491</v>
      </c>
      <c r="N2528" s="46" t="s">
        <v>5491</v>
      </c>
      <c r="O2528" s="16"/>
      <c r="Q2528" s="38"/>
      <c r="R2528" s="16">
        <v>0</v>
      </c>
      <c r="S2528" s="41" t="s">
        <v>6</v>
      </c>
      <c r="T2528" s="35" t="s">
        <v>8</v>
      </c>
      <c r="U2528" s="35" t="s">
        <v>33</v>
      </c>
    </row>
    <row r="2529" spans="1:21" ht="15.65" customHeight="1" x14ac:dyDescent="0.35">
      <c r="A2529" s="35" t="s">
        <v>6128</v>
      </c>
      <c r="B2529" s="36">
        <v>21833</v>
      </c>
      <c r="D2529" s="35" t="s">
        <v>118</v>
      </c>
      <c r="E2529" s="59">
        <v>10</v>
      </c>
      <c r="F2529" s="46" t="s">
        <v>600</v>
      </c>
      <c r="G2529" s="16"/>
      <c r="J2529" s="16">
        <v>0.5</v>
      </c>
      <c r="K2529" s="41" t="s">
        <v>97</v>
      </c>
      <c r="L2529" s="59">
        <v>10</v>
      </c>
      <c r="M2529" s="46" t="s">
        <v>5646</v>
      </c>
      <c r="N2529" s="46" t="s">
        <v>5646</v>
      </c>
      <c r="O2529" s="16"/>
      <c r="Q2529" s="38"/>
      <c r="R2529" s="16">
        <v>0.5</v>
      </c>
      <c r="S2529" s="41" t="s">
        <v>6</v>
      </c>
      <c r="T2529" s="35" t="s">
        <v>8</v>
      </c>
      <c r="U2529" s="35" t="s">
        <v>33</v>
      </c>
    </row>
    <row r="2530" spans="1:21" ht="15.65" customHeight="1" x14ac:dyDescent="0.35">
      <c r="A2530" s="35" t="s">
        <v>6128</v>
      </c>
      <c r="B2530" s="36">
        <v>21833</v>
      </c>
      <c r="D2530" s="35" t="s">
        <v>118</v>
      </c>
      <c r="E2530" s="59">
        <v>11</v>
      </c>
      <c r="F2530" s="46" t="s">
        <v>481</v>
      </c>
      <c r="G2530" s="16"/>
      <c r="J2530" s="16" t="s">
        <v>1014</v>
      </c>
      <c r="K2530" s="41" t="s">
        <v>97</v>
      </c>
      <c r="L2530" s="59">
        <v>11</v>
      </c>
      <c r="M2530" s="46" t="s">
        <v>4970</v>
      </c>
      <c r="N2530" s="46" t="s">
        <v>4970</v>
      </c>
      <c r="O2530" s="16"/>
      <c r="Q2530" s="38"/>
      <c r="R2530" s="16" t="s">
        <v>1014</v>
      </c>
      <c r="S2530" s="41" t="s">
        <v>6</v>
      </c>
      <c r="T2530" s="35" t="s">
        <v>8</v>
      </c>
      <c r="U2530" s="35" t="s">
        <v>33</v>
      </c>
    </row>
    <row r="2531" spans="1:21" ht="15.65" customHeight="1" x14ac:dyDescent="0.35">
      <c r="A2531" s="35" t="s">
        <v>6128</v>
      </c>
      <c r="B2531" s="36">
        <v>21833</v>
      </c>
      <c r="D2531" s="35" t="s">
        <v>118</v>
      </c>
      <c r="E2531" s="59">
        <v>12</v>
      </c>
      <c r="F2531" s="46" t="s">
        <v>4532</v>
      </c>
      <c r="G2531" s="16"/>
      <c r="J2531" s="16">
        <v>0</v>
      </c>
      <c r="K2531" s="41" t="s">
        <v>97</v>
      </c>
      <c r="L2531" s="59">
        <v>12</v>
      </c>
      <c r="M2531" s="46" t="s">
        <v>7801</v>
      </c>
      <c r="N2531" s="46" t="s">
        <v>7801</v>
      </c>
      <c r="O2531" s="16"/>
      <c r="Q2531" s="38"/>
      <c r="R2531" s="16">
        <v>1</v>
      </c>
      <c r="S2531" s="41" t="s">
        <v>6</v>
      </c>
      <c r="T2531" s="35" t="s">
        <v>8</v>
      </c>
      <c r="U2531" s="35" t="s">
        <v>33</v>
      </c>
    </row>
    <row r="2532" spans="1:21" ht="15.65" customHeight="1" x14ac:dyDescent="0.35">
      <c r="A2532" s="35" t="s">
        <v>6128</v>
      </c>
      <c r="B2532" s="36">
        <v>21833</v>
      </c>
      <c r="D2532" s="35" t="s">
        <v>118</v>
      </c>
      <c r="E2532" s="59">
        <v>13</v>
      </c>
      <c r="F2532" s="46" t="s">
        <v>5797</v>
      </c>
      <c r="G2532" s="16"/>
      <c r="J2532" s="16" t="s">
        <v>1014</v>
      </c>
      <c r="K2532" s="41" t="s">
        <v>97</v>
      </c>
      <c r="L2532" s="59">
        <v>13</v>
      </c>
      <c r="M2532" s="46" t="s">
        <v>4589</v>
      </c>
      <c r="N2532" s="46" t="s">
        <v>4589</v>
      </c>
      <c r="O2532" s="16"/>
      <c r="Q2532" s="38"/>
      <c r="R2532" s="16" t="s">
        <v>1014</v>
      </c>
      <c r="S2532" s="41" t="s">
        <v>6</v>
      </c>
      <c r="T2532" s="35" t="s">
        <v>8</v>
      </c>
      <c r="U2532" s="35" t="s">
        <v>33</v>
      </c>
    </row>
    <row r="2533" spans="1:21" ht="15.65" customHeight="1" x14ac:dyDescent="0.35">
      <c r="A2533" s="35" t="s">
        <v>6128</v>
      </c>
      <c r="B2533" s="36">
        <v>21833</v>
      </c>
      <c r="D2533" s="35" t="s">
        <v>118</v>
      </c>
      <c r="E2533" s="59">
        <v>14</v>
      </c>
      <c r="F2533" s="46" t="s">
        <v>771</v>
      </c>
      <c r="G2533" s="16"/>
      <c r="J2533" s="16">
        <v>0</v>
      </c>
      <c r="K2533" s="41" t="s">
        <v>97</v>
      </c>
      <c r="L2533" s="59">
        <v>14</v>
      </c>
      <c r="M2533" s="46" t="s">
        <v>6074</v>
      </c>
      <c r="N2533" s="46" t="s">
        <v>6074</v>
      </c>
      <c r="O2533" s="16"/>
      <c r="Q2533" s="38"/>
      <c r="R2533" s="16">
        <v>1</v>
      </c>
      <c r="S2533" s="41" t="s">
        <v>6</v>
      </c>
      <c r="T2533" s="35" t="s">
        <v>8</v>
      </c>
      <c r="U2533" s="35" t="s">
        <v>33</v>
      </c>
    </row>
    <row r="2534" spans="1:21" ht="15.65" customHeight="1" x14ac:dyDescent="0.35">
      <c r="A2534" s="35" t="s">
        <v>6128</v>
      </c>
      <c r="B2534" s="36">
        <v>21833</v>
      </c>
      <c r="D2534" s="35" t="s">
        <v>118</v>
      </c>
      <c r="E2534" s="59">
        <v>15</v>
      </c>
      <c r="F2534" s="46" t="s">
        <v>652</v>
      </c>
      <c r="G2534" s="16"/>
      <c r="J2534" s="16" t="s">
        <v>1014</v>
      </c>
      <c r="K2534" s="41" t="s">
        <v>97</v>
      </c>
      <c r="L2534" s="59">
        <v>15</v>
      </c>
      <c r="M2534" s="46" t="s">
        <v>6075</v>
      </c>
      <c r="N2534" s="46" t="s">
        <v>6075</v>
      </c>
      <c r="O2534" s="16"/>
      <c r="Q2534" s="38"/>
      <c r="R2534" s="16" t="s">
        <v>1014</v>
      </c>
      <c r="S2534" s="41" t="s">
        <v>6</v>
      </c>
      <c r="T2534" s="35" t="s">
        <v>8</v>
      </c>
      <c r="U2534" s="35" t="s">
        <v>33</v>
      </c>
    </row>
    <row r="2535" spans="1:21" ht="15.65" customHeight="1" x14ac:dyDescent="0.35">
      <c r="A2535" s="35" t="s">
        <v>6128</v>
      </c>
      <c r="B2535" s="36">
        <v>21833</v>
      </c>
      <c r="D2535" s="35" t="s">
        <v>118</v>
      </c>
      <c r="E2535" s="59">
        <v>16</v>
      </c>
      <c r="F2535" s="46" t="s">
        <v>5057</v>
      </c>
      <c r="G2535" s="16"/>
      <c r="J2535" s="16">
        <v>0.5</v>
      </c>
      <c r="K2535" s="41" t="s">
        <v>97</v>
      </c>
      <c r="L2535" s="59">
        <v>16</v>
      </c>
      <c r="M2535" s="46" t="s">
        <v>6076</v>
      </c>
      <c r="N2535" s="46" t="s">
        <v>6076</v>
      </c>
      <c r="O2535" s="16"/>
      <c r="Q2535" s="38"/>
      <c r="R2535" s="16">
        <v>0.5</v>
      </c>
      <c r="S2535" s="41" t="s">
        <v>6</v>
      </c>
      <c r="T2535" s="35" t="s">
        <v>8</v>
      </c>
      <c r="U2535" s="35" t="s">
        <v>33</v>
      </c>
    </row>
    <row r="2536" spans="1:21" ht="15.65" customHeight="1" x14ac:dyDescent="0.35">
      <c r="A2536" s="35" t="s">
        <v>6128</v>
      </c>
      <c r="B2536" s="36">
        <v>21833</v>
      </c>
      <c r="D2536" s="35" t="s">
        <v>118</v>
      </c>
      <c r="E2536" s="59">
        <v>17</v>
      </c>
      <c r="F2536" s="46" t="s">
        <v>5785</v>
      </c>
      <c r="G2536" s="16"/>
      <c r="J2536" s="16">
        <v>0.5</v>
      </c>
      <c r="K2536" s="41" t="s">
        <v>97</v>
      </c>
      <c r="L2536" s="59">
        <v>17</v>
      </c>
      <c r="M2536" s="46" t="s">
        <v>5648</v>
      </c>
      <c r="N2536" s="46" t="s">
        <v>5648</v>
      </c>
      <c r="O2536" s="16"/>
      <c r="Q2536" s="38"/>
      <c r="R2536" s="16">
        <v>0.5</v>
      </c>
      <c r="S2536" s="41" t="s">
        <v>6</v>
      </c>
      <c r="T2536" s="35" t="s">
        <v>8</v>
      </c>
      <c r="U2536" s="35" t="s">
        <v>33</v>
      </c>
    </row>
    <row r="2537" spans="1:21" ht="15.65" customHeight="1" x14ac:dyDescent="0.35">
      <c r="A2537" s="35" t="s">
        <v>6128</v>
      </c>
      <c r="B2537" s="36">
        <v>21833</v>
      </c>
      <c r="D2537" s="35" t="s">
        <v>118</v>
      </c>
      <c r="E2537" s="59">
        <v>18</v>
      </c>
      <c r="F2537" s="29" t="s">
        <v>129</v>
      </c>
      <c r="G2537" s="16"/>
      <c r="J2537" s="16" t="s">
        <v>1014</v>
      </c>
      <c r="K2537" s="41" t="s">
        <v>97</v>
      </c>
      <c r="L2537" s="59">
        <v>18</v>
      </c>
      <c r="M2537" s="46" t="s">
        <v>6077</v>
      </c>
      <c r="N2537" s="46" t="s">
        <v>6077</v>
      </c>
      <c r="O2537" s="16"/>
      <c r="Q2537" s="38"/>
      <c r="R2537" s="16" t="s">
        <v>1014</v>
      </c>
      <c r="S2537" s="41" t="s">
        <v>6</v>
      </c>
      <c r="T2537" s="35" t="s">
        <v>8</v>
      </c>
      <c r="U2537" s="35" t="s">
        <v>33</v>
      </c>
    </row>
    <row r="2538" spans="1:21" ht="15.65" customHeight="1" x14ac:dyDescent="0.35">
      <c r="A2538" s="35" t="s">
        <v>6128</v>
      </c>
      <c r="B2538" s="36">
        <v>21833</v>
      </c>
      <c r="D2538" s="35" t="s">
        <v>118</v>
      </c>
      <c r="E2538" s="59">
        <v>19</v>
      </c>
      <c r="F2538" s="46" t="s">
        <v>5967</v>
      </c>
      <c r="G2538" s="16"/>
      <c r="J2538" s="16">
        <v>1</v>
      </c>
      <c r="K2538" s="41" t="s">
        <v>97</v>
      </c>
      <c r="L2538" s="59">
        <v>19</v>
      </c>
      <c r="M2538" s="46" t="s">
        <v>4646</v>
      </c>
      <c r="N2538" s="46" t="s">
        <v>4646</v>
      </c>
      <c r="O2538" s="16"/>
      <c r="Q2538" s="38"/>
      <c r="R2538" s="16">
        <v>0</v>
      </c>
      <c r="S2538" s="41" t="s">
        <v>6</v>
      </c>
      <c r="T2538" s="35" t="s">
        <v>8</v>
      </c>
      <c r="U2538" s="35" t="s">
        <v>33</v>
      </c>
    </row>
    <row r="2539" spans="1:21" ht="15.65" customHeight="1" x14ac:dyDescent="0.35">
      <c r="A2539" s="35" t="s">
        <v>6128</v>
      </c>
      <c r="B2539" s="36">
        <v>21833</v>
      </c>
      <c r="D2539" s="35" t="s">
        <v>118</v>
      </c>
      <c r="E2539" s="59">
        <v>20</v>
      </c>
      <c r="F2539" s="46" t="s">
        <v>5519</v>
      </c>
      <c r="G2539" s="16"/>
      <c r="J2539" s="16" t="s">
        <v>1014</v>
      </c>
      <c r="K2539" s="41" t="s">
        <v>97</v>
      </c>
      <c r="L2539" s="59">
        <v>20</v>
      </c>
      <c r="M2539" s="46" t="s">
        <v>916</v>
      </c>
      <c r="N2539" s="46" t="s">
        <v>916</v>
      </c>
      <c r="O2539" s="16"/>
      <c r="Q2539" s="38"/>
      <c r="R2539" s="16" t="s">
        <v>1014</v>
      </c>
      <c r="S2539" s="41" t="s">
        <v>6</v>
      </c>
      <c r="T2539" s="35" t="s">
        <v>8</v>
      </c>
      <c r="U2539" s="35" t="s">
        <v>33</v>
      </c>
    </row>
    <row r="2540" spans="1:21" ht="15.65" customHeight="1" x14ac:dyDescent="0.35">
      <c r="A2540" s="35" t="s">
        <v>6128</v>
      </c>
      <c r="B2540" s="36">
        <v>21833</v>
      </c>
      <c r="D2540" s="35" t="s">
        <v>118</v>
      </c>
      <c r="E2540" s="59">
        <v>21</v>
      </c>
      <c r="F2540" s="46" t="s">
        <v>5884</v>
      </c>
      <c r="G2540" s="16"/>
      <c r="J2540" s="16" t="s">
        <v>1014</v>
      </c>
      <c r="K2540" s="41" t="s">
        <v>97</v>
      </c>
      <c r="L2540" s="59">
        <v>21</v>
      </c>
      <c r="M2540" s="46" t="s">
        <v>6078</v>
      </c>
      <c r="N2540" s="46" t="s">
        <v>6078</v>
      </c>
      <c r="O2540" s="16"/>
      <c r="Q2540" s="38"/>
      <c r="R2540" s="16" t="s">
        <v>1014</v>
      </c>
      <c r="S2540" s="41" t="s">
        <v>767</v>
      </c>
      <c r="T2540" s="35" t="s">
        <v>8</v>
      </c>
      <c r="U2540" s="35" t="s">
        <v>33</v>
      </c>
    </row>
    <row r="2541" spans="1:21" ht="15.65" customHeight="1" x14ac:dyDescent="0.35">
      <c r="A2541" s="35" t="s">
        <v>6128</v>
      </c>
      <c r="B2541" s="36">
        <v>21833</v>
      </c>
      <c r="D2541" s="35" t="s">
        <v>118</v>
      </c>
      <c r="E2541" s="59">
        <v>22</v>
      </c>
      <c r="F2541" s="46" t="s">
        <v>4808</v>
      </c>
      <c r="G2541" s="16"/>
      <c r="J2541" s="16">
        <v>1</v>
      </c>
      <c r="K2541" s="41" t="s">
        <v>97</v>
      </c>
      <c r="L2541" s="59">
        <v>22</v>
      </c>
      <c r="M2541" s="46" t="s">
        <v>4989</v>
      </c>
      <c r="N2541" s="46" t="s">
        <v>4989</v>
      </c>
      <c r="O2541" s="16"/>
      <c r="Q2541" s="38"/>
      <c r="R2541" s="16">
        <v>0</v>
      </c>
      <c r="S2541" s="41" t="s">
        <v>767</v>
      </c>
      <c r="T2541" s="35" t="s">
        <v>8</v>
      </c>
      <c r="U2541" s="35" t="s">
        <v>33</v>
      </c>
    </row>
    <row r="2542" spans="1:21" ht="15.65" customHeight="1" x14ac:dyDescent="0.35">
      <c r="A2542" s="35" t="s">
        <v>6128</v>
      </c>
      <c r="B2542" s="36">
        <v>21833</v>
      </c>
      <c r="D2542" s="35" t="s">
        <v>118</v>
      </c>
      <c r="E2542" s="59">
        <v>23</v>
      </c>
      <c r="F2542" s="46" t="s">
        <v>5822</v>
      </c>
      <c r="G2542" s="16"/>
      <c r="J2542" s="16">
        <v>0</v>
      </c>
      <c r="K2542" s="41" t="s">
        <v>97</v>
      </c>
      <c r="L2542" s="59">
        <v>23</v>
      </c>
      <c r="M2542" s="46" t="s">
        <v>6079</v>
      </c>
      <c r="N2542" s="46" t="s">
        <v>6079</v>
      </c>
      <c r="O2542" s="16"/>
      <c r="Q2542" s="38"/>
      <c r="R2542" s="16">
        <v>1</v>
      </c>
      <c r="S2542" s="41" t="s">
        <v>767</v>
      </c>
      <c r="T2542" s="35" t="s">
        <v>8</v>
      </c>
      <c r="U2542" s="35" t="s">
        <v>33</v>
      </c>
    </row>
    <row r="2543" spans="1:21" ht="15.65" customHeight="1" x14ac:dyDescent="0.35">
      <c r="A2543" s="35" t="s">
        <v>6128</v>
      </c>
      <c r="B2543" s="36">
        <v>21833</v>
      </c>
      <c r="D2543" s="35" t="s">
        <v>118</v>
      </c>
      <c r="E2543" s="59">
        <v>24</v>
      </c>
      <c r="F2543" s="46" t="s">
        <v>347</v>
      </c>
      <c r="G2543" s="16"/>
      <c r="J2543" s="16">
        <v>1</v>
      </c>
      <c r="K2543" s="41" t="s">
        <v>97</v>
      </c>
      <c r="L2543" s="59">
        <v>24</v>
      </c>
      <c r="M2543" s="46" t="s">
        <v>6080</v>
      </c>
      <c r="N2543" s="46" t="s">
        <v>6080</v>
      </c>
      <c r="O2543" s="16"/>
      <c r="Q2543" s="38"/>
      <c r="R2543" s="16">
        <v>0</v>
      </c>
      <c r="S2543" s="41" t="s">
        <v>767</v>
      </c>
      <c r="T2543" s="35" t="s">
        <v>8</v>
      </c>
      <c r="U2543" s="35" t="s">
        <v>33</v>
      </c>
    </row>
    <row r="2544" spans="1:21" ht="15.65" customHeight="1" x14ac:dyDescent="0.35">
      <c r="A2544" s="35" t="s">
        <v>6128</v>
      </c>
      <c r="B2544" s="36">
        <v>21833</v>
      </c>
      <c r="D2544" s="35" t="s">
        <v>118</v>
      </c>
      <c r="E2544" s="59">
        <v>25</v>
      </c>
      <c r="F2544" s="46" t="s">
        <v>773</v>
      </c>
      <c r="G2544" s="16"/>
      <c r="J2544" s="16">
        <v>0</v>
      </c>
      <c r="K2544" s="41" t="s">
        <v>97</v>
      </c>
      <c r="L2544" s="59">
        <v>25</v>
      </c>
      <c r="M2544" s="46" t="s">
        <v>5647</v>
      </c>
      <c r="N2544" s="46" t="s">
        <v>5647</v>
      </c>
      <c r="O2544" s="16"/>
      <c r="Q2544" s="38"/>
      <c r="R2544" s="16">
        <v>1</v>
      </c>
      <c r="S2544" s="41" t="s">
        <v>767</v>
      </c>
      <c r="T2544" s="35" t="s">
        <v>8</v>
      </c>
      <c r="U2544" s="35" t="s">
        <v>33</v>
      </c>
    </row>
    <row r="2545" spans="1:21" ht="15.65" customHeight="1" x14ac:dyDescent="0.35">
      <c r="A2545" s="35" t="s">
        <v>6128</v>
      </c>
      <c r="B2545" s="36">
        <v>21833</v>
      </c>
      <c r="D2545" s="35" t="s">
        <v>118</v>
      </c>
      <c r="E2545" s="59">
        <v>26</v>
      </c>
      <c r="F2545" s="45" t="s">
        <v>5638</v>
      </c>
      <c r="G2545" s="16"/>
      <c r="J2545" s="16">
        <v>1</v>
      </c>
      <c r="K2545" s="41" t="s">
        <v>97</v>
      </c>
      <c r="L2545" s="59">
        <v>26</v>
      </c>
      <c r="M2545" s="46" t="s">
        <v>6091</v>
      </c>
      <c r="N2545" s="46" t="s">
        <v>6091</v>
      </c>
      <c r="O2545" s="16"/>
      <c r="Q2545" s="38"/>
      <c r="R2545" s="16">
        <v>0</v>
      </c>
      <c r="S2545" s="41" t="s">
        <v>767</v>
      </c>
      <c r="T2545" s="35" t="s">
        <v>8</v>
      </c>
      <c r="U2545" s="35" t="s">
        <v>33</v>
      </c>
    </row>
    <row r="2546" spans="1:21" ht="15.65" customHeight="1" x14ac:dyDescent="0.35">
      <c r="A2546" s="35" t="s">
        <v>6128</v>
      </c>
      <c r="B2546" s="36">
        <v>21833</v>
      </c>
      <c r="D2546" s="35" t="s">
        <v>118</v>
      </c>
      <c r="E2546" s="59">
        <v>27</v>
      </c>
      <c r="F2546" s="46" t="s">
        <v>5898</v>
      </c>
      <c r="G2546" s="16"/>
      <c r="J2546" s="16">
        <v>0.5</v>
      </c>
      <c r="K2546" s="41" t="s">
        <v>97</v>
      </c>
      <c r="L2546" s="59">
        <v>27</v>
      </c>
      <c r="M2546" s="46" t="s">
        <v>6092</v>
      </c>
      <c r="N2546" s="46" t="s">
        <v>6092</v>
      </c>
      <c r="O2546" s="16"/>
      <c r="Q2546" s="38"/>
      <c r="R2546" s="16">
        <v>0.5</v>
      </c>
      <c r="S2546" s="41" t="s">
        <v>767</v>
      </c>
      <c r="T2546" s="35" t="s">
        <v>8</v>
      </c>
      <c r="U2546" s="35" t="s">
        <v>33</v>
      </c>
    </row>
    <row r="2547" spans="1:21" ht="15.65" customHeight="1" x14ac:dyDescent="0.35">
      <c r="A2547" s="35" t="s">
        <v>6128</v>
      </c>
      <c r="B2547" s="36">
        <v>21833</v>
      </c>
      <c r="D2547" s="35" t="s">
        <v>118</v>
      </c>
      <c r="E2547" s="59">
        <v>28</v>
      </c>
      <c r="F2547" s="46" t="s">
        <v>5824</v>
      </c>
      <c r="G2547" s="16"/>
      <c r="J2547" s="16">
        <v>0.5</v>
      </c>
      <c r="K2547" s="41" t="s">
        <v>97</v>
      </c>
      <c r="L2547" s="59">
        <v>28</v>
      </c>
      <c r="M2547" s="46" t="s">
        <v>6093</v>
      </c>
      <c r="N2547" s="46" t="s">
        <v>6093</v>
      </c>
      <c r="O2547" s="16"/>
      <c r="Q2547" s="38"/>
      <c r="R2547" s="16">
        <v>0.5</v>
      </c>
      <c r="S2547" s="41" t="s">
        <v>767</v>
      </c>
      <c r="T2547" s="35" t="s">
        <v>8</v>
      </c>
      <c r="U2547" s="35" t="s">
        <v>33</v>
      </c>
    </row>
    <row r="2548" spans="1:21" ht="15.65" customHeight="1" x14ac:dyDescent="0.35">
      <c r="A2548" s="35" t="s">
        <v>6128</v>
      </c>
      <c r="B2548" s="36">
        <v>21833</v>
      </c>
      <c r="D2548" s="35" t="s">
        <v>118</v>
      </c>
      <c r="E2548" s="59">
        <v>29</v>
      </c>
      <c r="F2548" s="46" t="s">
        <v>6081</v>
      </c>
      <c r="G2548" s="16"/>
      <c r="J2548" s="16">
        <v>0</v>
      </c>
      <c r="K2548" s="41" t="s">
        <v>97</v>
      </c>
      <c r="L2548" s="59">
        <v>29</v>
      </c>
      <c r="M2548" s="46" t="s">
        <v>6094</v>
      </c>
      <c r="N2548" s="46" t="s">
        <v>6094</v>
      </c>
      <c r="O2548" s="16"/>
      <c r="Q2548" s="38"/>
      <c r="R2548" s="16">
        <v>1</v>
      </c>
      <c r="S2548" s="41" t="s">
        <v>767</v>
      </c>
      <c r="T2548" s="35" t="s">
        <v>8</v>
      </c>
      <c r="U2548" s="35" t="s">
        <v>33</v>
      </c>
    </row>
    <row r="2549" spans="1:21" ht="15.65" customHeight="1" x14ac:dyDescent="0.35">
      <c r="A2549" s="35" t="s">
        <v>6128</v>
      </c>
      <c r="B2549" s="36">
        <v>21833</v>
      </c>
      <c r="D2549" s="35" t="s">
        <v>118</v>
      </c>
      <c r="E2549" s="59">
        <v>30</v>
      </c>
      <c r="F2549" s="29" t="s">
        <v>5956</v>
      </c>
      <c r="G2549" s="16"/>
      <c r="J2549" s="16">
        <v>0</v>
      </c>
      <c r="K2549" s="41" t="s">
        <v>97</v>
      </c>
      <c r="L2549" s="59">
        <v>30</v>
      </c>
      <c r="M2549" s="46" t="s">
        <v>4064</v>
      </c>
      <c r="N2549" s="46" t="s">
        <v>4064</v>
      </c>
      <c r="O2549" s="16"/>
      <c r="Q2549" s="38"/>
      <c r="R2549" s="16">
        <v>1</v>
      </c>
      <c r="S2549" s="41" t="s">
        <v>767</v>
      </c>
      <c r="T2549" s="35" t="s">
        <v>8</v>
      </c>
      <c r="U2549" s="35" t="s">
        <v>33</v>
      </c>
    </row>
    <row r="2550" spans="1:21" ht="15.65" customHeight="1" x14ac:dyDescent="0.35">
      <c r="A2550" s="35" t="s">
        <v>6128</v>
      </c>
      <c r="B2550" s="36">
        <v>21833</v>
      </c>
      <c r="D2550" s="35" t="s">
        <v>118</v>
      </c>
      <c r="E2550" s="59">
        <v>31</v>
      </c>
      <c r="F2550" s="45" t="s">
        <v>6035</v>
      </c>
      <c r="G2550" s="16"/>
      <c r="J2550" s="16">
        <v>1</v>
      </c>
      <c r="K2550" s="41" t="s">
        <v>97</v>
      </c>
      <c r="L2550" s="59">
        <v>31</v>
      </c>
      <c r="M2550" s="46" t="s">
        <v>5921</v>
      </c>
      <c r="N2550" s="46" t="s">
        <v>5921</v>
      </c>
      <c r="O2550" s="16"/>
      <c r="Q2550" s="38"/>
      <c r="R2550" s="16">
        <v>0</v>
      </c>
      <c r="S2550" s="41" t="s">
        <v>767</v>
      </c>
      <c r="T2550" s="35" t="s">
        <v>8</v>
      </c>
      <c r="U2550" s="35" t="s">
        <v>33</v>
      </c>
    </row>
    <row r="2551" spans="1:21" ht="15.65" customHeight="1" x14ac:dyDescent="0.35">
      <c r="A2551" s="35" t="s">
        <v>6128</v>
      </c>
      <c r="B2551" s="36">
        <v>21833</v>
      </c>
      <c r="D2551" s="35" t="s">
        <v>118</v>
      </c>
      <c r="E2551" s="59">
        <v>32</v>
      </c>
      <c r="F2551" s="46" t="s">
        <v>775</v>
      </c>
      <c r="G2551" s="16"/>
      <c r="J2551" s="16">
        <v>0.5</v>
      </c>
      <c r="K2551" s="41" t="s">
        <v>97</v>
      </c>
      <c r="L2551" s="59">
        <v>32</v>
      </c>
      <c r="M2551" s="46" t="s">
        <v>6095</v>
      </c>
      <c r="N2551" s="46" t="s">
        <v>6095</v>
      </c>
      <c r="O2551" s="16"/>
      <c r="Q2551" s="38"/>
      <c r="R2551" s="16">
        <v>0.5</v>
      </c>
      <c r="S2551" s="41" t="s">
        <v>767</v>
      </c>
      <c r="T2551" s="35" t="s">
        <v>8</v>
      </c>
      <c r="U2551" s="35" t="s">
        <v>33</v>
      </c>
    </row>
    <row r="2552" spans="1:21" ht="15.65" customHeight="1" x14ac:dyDescent="0.35">
      <c r="A2552" s="35" t="s">
        <v>6128</v>
      </c>
      <c r="B2552" s="36">
        <v>21833</v>
      </c>
      <c r="D2552" s="35" t="s">
        <v>118</v>
      </c>
      <c r="E2552" s="59">
        <v>33</v>
      </c>
      <c r="F2552" s="45" t="s">
        <v>5766</v>
      </c>
      <c r="G2552" s="16"/>
      <c r="J2552" s="16">
        <v>0.5</v>
      </c>
      <c r="K2552" s="41" t="s">
        <v>97</v>
      </c>
      <c r="L2552" s="59">
        <v>33</v>
      </c>
      <c r="M2552" s="46" t="s">
        <v>5916</v>
      </c>
      <c r="N2552" s="46" t="s">
        <v>5916</v>
      </c>
      <c r="O2552" s="16"/>
      <c r="Q2552" s="38"/>
      <c r="R2552" s="16">
        <v>0.5</v>
      </c>
      <c r="S2552" s="41" t="s">
        <v>767</v>
      </c>
      <c r="T2552" s="35" t="s">
        <v>8</v>
      </c>
      <c r="U2552" s="35" t="s">
        <v>33</v>
      </c>
    </row>
    <row r="2553" spans="1:21" ht="15.65" customHeight="1" x14ac:dyDescent="0.35">
      <c r="A2553" s="35" t="s">
        <v>6128</v>
      </c>
      <c r="B2553" s="36">
        <v>21833</v>
      </c>
      <c r="D2553" s="35" t="s">
        <v>118</v>
      </c>
      <c r="E2553" s="59">
        <v>34</v>
      </c>
      <c r="F2553" s="46" t="s">
        <v>4553</v>
      </c>
      <c r="G2553" s="16"/>
      <c r="J2553" s="16">
        <v>0.5</v>
      </c>
      <c r="K2553" s="41" t="s">
        <v>97</v>
      </c>
      <c r="L2553" s="59">
        <v>34</v>
      </c>
      <c r="M2553" s="46" t="s">
        <v>2427</v>
      </c>
      <c r="N2553" s="46" t="s">
        <v>2427</v>
      </c>
      <c r="O2553" s="16"/>
      <c r="Q2553" s="38"/>
      <c r="R2553" s="16">
        <v>0.5</v>
      </c>
      <c r="S2553" s="41" t="s">
        <v>767</v>
      </c>
      <c r="T2553" s="35" t="s">
        <v>8</v>
      </c>
      <c r="U2553" s="35" t="s">
        <v>33</v>
      </c>
    </row>
    <row r="2554" spans="1:21" ht="15.65" customHeight="1" x14ac:dyDescent="0.35">
      <c r="A2554" s="35" t="s">
        <v>6128</v>
      </c>
      <c r="B2554" s="36">
        <v>21833</v>
      </c>
      <c r="D2554" s="35" t="s">
        <v>118</v>
      </c>
      <c r="E2554" s="59">
        <v>35</v>
      </c>
      <c r="F2554" s="46" t="s">
        <v>786</v>
      </c>
      <c r="G2554" s="16"/>
      <c r="J2554" s="16">
        <v>1</v>
      </c>
      <c r="K2554" s="41" t="s">
        <v>97</v>
      </c>
      <c r="L2554" s="59">
        <v>35</v>
      </c>
      <c r="M2554" s="46" t="s">
        <v>6097</v>
      </c>
      <c r="N2554" s="46" t="s">
        <v>6097</v>
      </c>
      <c r="O2554" s="16"/>
      <c r="Q2554" s="38"/>
      <c r="R2554" s="16">
        <v>0</v>
      </c>
      <c r="S2554" s="41" t="s">
        <v>767</v>
      </c>
      <c r="T2554" s="35" t="s">
        <v>8</v>
      </c>
      <c r="U2554" s="35" t="s">
        <v>33</v>
      </c>
    </row>
    <row r="2555" spans="1:21" ht="15.65" customHeight="1" x14ac:dyDescent="0.35">
      <c r="A2555" s="35" t="s">
        <v>6128</v>
      </c>
      <c r="B2555" s="36">
        <v>21833</v>
      </c>
      <c r="D2555" s="35" t="s">
        <v>118</v>
      </c>
      <c r="E2555" s="59">
        <v>36</v>
      </c>
      <c r="F2555" s="46" t="s">
        <v>5855</v>
      </c>
      <c r="G2555" s="16"/>
      <c r="J2555" s="16">
        <v>0.5</v>
      </c>
      <c r="K2555" s="41" t="s">
        <v>97</v>
      </c>
      <c r="L2555" s="59">
        <v>36</v>
      </c>
      <c r="M2555" s="46" t="s">
        <v>5655</v>
      </c>
      <c r="N2555" s="46" t="s">
        <v>5655</v>
      </c>
      <c r="O2555" s="16"/>
      <c r="Q2555" s="38"/>
      <c r="R2555" s="16">
        <v>0.5</v>
      </c>
      <c r="S2555" s="41" t="s">
        <v>767</v>
      </c>
      <c r="T2555" s="35" t="s">
        <v>8</v>
      </c>
      <c r="U2555" s="35" t="s">
        <v>33</v>
      </c>
    </row>
    <row r="2556" spans="1:21" ht="15.65" customHeight="1" x14ac:dyDescent="0.35">
      <c r="A2556" s="35" t="s">
        <v>6128</v>
      </c>
      <c r="B2556" s="36">
        <v>21833</v>
      </c>
      <c r="D2556" s="35" t="s">
        <v>118</v>
      </c>
      <c r="E2556" s="59">
        <v>37</v>
      </c>
      <c r="F2556" s="46" t="s">
        <v>5925</v>
      </c>
      <c r="G2556" s="16"/>
      <c r="J2556" s="16">
        <v>1</v>
      </c>
      <c r="K2556" s="41" t="s">
        <v>97</v>
      </c>
      <c r="L2556" s="59">
        <v>37</v>
      </c>
      <c r="M2556" s="46" t="s">
        <v>6096</v>
      </c>
      <c r="N2556" s="46" t="s">
        <v>6096</v>
      </c>
      <c r="O2556" s="16"/>
      <c r="Q2556" s="38"/>
      <c r="R2556" s="16">
        <v>0</v>
      </c>
      <c r="S2556" s="41" t="s">
        <v>767</v>
      </c>
      <c r="T2556" s="35" t="s">
        <v>8</v>
      </c>
      <c r="U2556" s="35" t="s">
        <v>33</v>
      </c>
    </row>
    <row r="2557" spans="1:21" ht="15.65" customHeight="1" x14ac:dyDescent="0.35">
      <c r="A2557" s="35" t="s">
        <v>6128</v>
      </c>
      <c r="B2557" s="36">
        <v>21833</v>
      </c>
      <c r="D2557" s="35" t="s">
        <v>118</v>
      </c>
      <c r="E2557" s="59">
        <v>38</v>
      </c>
      <c r="F2557" s="46" t="s">
        <v>5974</v>
      </c>
      <c r="G2557" s="16"/>
      <c r="J2557" s="16">
        <v>0</v>
      </c>
      <c r="K2557" s="41" t="s">
        <v>97</v>
      </c>
      <c r="L2557" s="59">
        <v>38</v>
      </c>
      <c r="M2557" s="46" t="s">
        <v>5497</v>
      </c>
      <c r="N2557" s="46" t="s">
        <v>5497</v>
      </c>
      <c r="O2557" s="16"/>
      <c r="Q2557" s="38"/>
      <c r="R2557" s="16">
        <v>1</v>
      </c>
      <c r="S2557" s="41" t="s">
        <v>767</v>
      </c>
      <c r="T2557" s="35" t="s">
        <v>8</v>
      </c>
      <c r="U2557" s="35" t="s">
        <v>33</v>
      </c>
    </row>
    <row r="2558" spans="1:21" ht="15.65" customHeight="1" x14ac:dyDescent="0.35">
      <c r="A2558" s="35" t="s">
        <v>6128</v>
      </c>
      <c r="B2558" s="36">
        <v>21833</v>
      </c>
      <c r="D2558" s="35" t="s">
        <v>118</v>
      </c>
      <c r="E2558" s="59">
        <v>39</v>
      </c>
      <c r="F2558" s="29" t="s">
        <v>6082</v>
      </c>
      <c r="G2558" s="16"/>
      <c r="J2558" s="16">
        <v>1</v>
      </c>
      <c r="K2558" s="41" t="s">
        <v>97</v>
      </c>
      <c r="L2558" s="59">
        <v>39</v>
      </c>
      <c r="M2558" s="46" t="s">
        <v>6098</v>
      </c>
      <c r="N2558" s="46" t="s">
        <v>6098</v>
      </c>
      <c r="O2558" s="16"/>
      <c r="Q2558" s="38"/>
      <c r="R2558" s="16">
        <v>0</v>
      </c>
      <c r="S2558" s="41" t="s">
        <v>767</v>
      </c>
      <c r="T2558" s="35" t="s">
        <v>8</v>
      </c>
      <c r="U2558" s="35" t="s">
        <v>33</v>
      </c>
    </row>
    <row r="2559" spans="1:21" ht="15.65" customHeight="1" x14ac:dyDescent="0.35">
      <c r="A2559" s="35" t="s">
        <v>6128</v>
      </c>
      <c r="B2559" s="36">
        <v>21833</v>
      </c>
      <c r="D2559" s="35" t="s">
        <v>118</v>
      </c>
      <c r="E2559" s="59">
        <v>40</v>
      </c>
      <c r="F2559" s="46" t="s">
        <v>6083</v>
      </c>
      <c r="G2559" s="16"/>
      <c r="J2559" s="16">
        <v>0</v>
      </c>
      <c r="K2559" s="41" t="s">
        <v>97</v>
      </c>
      <c r="L2559" s="59">
        <v>40</v>
      </c>
      <c r="M2559" s="46" t="s">
        <v>5917</v>
      </c>
      <c r="N2559" s="46" t="s">
        <v>5917</v>
      </c>
      <c r="O2559" s="16"/>
      <c r="Q2559" s="38"/>
      <c r="R2559" s="16">
        <v>1</v>
      </c>
      <c r="S2559" s="41" t="s">
        <v>767</v>
      </c>
      <c r="T2559" s="35" t="s">
        <v>8</v>
      </c>
      <c r="U2559" s="35" t="s">
        <v>33</v>
      </c>
    </row>
    <row r="2560" spans="1:21" ht="15.65" customHeight="1" x14ac:dyDescent="0.35">
      <c r="A2560" s="35" t="s">
        <v>6128</v>
      </c>
      <c r="B2560" s="36">
        <v>21833</v>
      </c>
      <c r="D2560" s="35" t="s">
        <v>118</v>
      </c>
      <c r="E2560" s="59">
        <v>41</v>
      </c>
      <c r="F2560" s="46" t="s">
        <v>6084</v>
      </c>
      <c r="G2560" s="16"/>
      <c r="J2560" s="16">
        <v>0</v>
      </c>
      <c r="K2560" s="41" t="s">
        <v>97</v>
      </c>
      <c r="L2560" s="59">
        <v>41</v>
      </c>
      <c r="M2560" s="46" t="s">
        <v>2197</v>
      </c>
      <c r="N2560" s="46" t="s">
        <v>2197</v>
      </c>
      <c r="O2560" s="16"/>
      <c r="Q2560" s="38"/>
      <c r="R2560" s="16">
        <v>1</v>
      </c>
      <c r="S2560" s="41" t="s">
        <v>767</v>
      </c>
      <c r="T2560" s="35" t="s">
        <v>8</v>
      </c>
      <c r="U2560" s="35" t="s">
        <v>33</v>
      </c>
    </row>
    <row r="2561" spans="1:21" ht="15.65" customHeight="1" x14ac:dyDescent="0.35">
      <c r="A2561" s="35" t="s">
        <v>6128</v>
      </c>
      <c r="B2561" s="36">
        <v>21833</v>
      </c>
      <c r="D2561" s="35" t="s">
        <v>118</v>
      </c>
      <c r="E2561" s="59">
        <v>42</v>
      </c>
      <c r="F2561" s="46" t="s">
        <v>6085</v>
      </c>
      <c r="G2561" s="16"/>
      <c r="J2561" s="16">
        <v>0.5</v>
      </c>
      <c r="K2561" s="41" t="s">
        <v>97</v>
      </c>
      <c r="L2561" s="59">
        <v>42</v>
      </c>
      <c r="M2561" s="46" t="s">
        <v>6099</v>
      </c>
      <c r="N2561" s="46" t="s">
        <v>6099</v>
      </c>
      <c r="O2561" s="16"/>
      <c r="Q2561" s="38"/>
      <c r="R2561" s="16">
        <v>0.5</v>
      </c>
      <c r="S2561" s="41" t="s">
        <v>767</v>
      </c>
      <c r="T2561" s="35" t="s">
        <v>8</v>
      </c>
      <c r="U2561" s="35" t="s">
        <v>33</v>
      </c>
    </row>
    <row r="2562" spans="1:21" ht="15.65" customHeight="1" x14ac:dyDescent="0.35">
      <c r="A2562" s="35" t="s">
        <v>6128</v>
      </c>
      <c r="B2562" s="36">
        <v>21833</v>
      </c>
      <c r="D2562" s="35" t="s">
        <v>118</v>
      </c>
      <c r="E2562" s="59">
        <v>43</v>
      </c>
      <c r="F2562" s="46" t="s">
        <v>5928</v>
      </c>
      <c r="G2562" s="16"/>
      <c r="J2562" s="16" t="s">
        <v>1014</v>
      </c>
      <c r="K2562" s="41" t="s">
        <v>97</v>
      </c>
      <c r="L2562" s="59">
        <v>43</v>
      </c>
      <c r="M2562" s="46" t="s">
        <v>6100</v>
      </c>
      <c r="N2562" s="46" t="s">
        <v>6100</v>
      </c>
      <c r="O2562" s="16"/>
      <c r="Q2562" s="38"/>
      <c r="R2562" s="16" t="s">
        <v>1014</v>
      </c>
      <c r="S2562" s="41" t="s">
        <v>767</v>
      </c>
      <c r="T2562" s="35" t="s">
        <v>8</v>
      </c>
      <c r="U2562" s="35" t="s">
        <v>33</v>
      </c>
    </row>
    <row r="2563" spans="1:21" ht="15.65" customHeight="1" x14ac:dyDescent="0.35">
      <c r="A2563" s="35" t="s">
        <v>6128</v>
      </c>
      <c r="B2563" s="36">
        <v>21833</v>
      </c>
      <c r="D2563" s="35" t="s">
        <v>118</v>
      </c>
      <c r="E2563" s="59">
        <v>44</v>
      </c>
      <c r="F2563" s="46" t="s">
        <v>5826</v>
      </c>
      <c r="G2563" s="16"/>
      <c r="J2563" s="16">
        <v>0.5</v>
      </c>
      <c r="K2563" s="41" t="s">
        <v>97</v>
      </c>
      <c r="L2563" s="59">
        <v>44</v>
      </c>
      <c r="M2563" s="46" t="s">
        <v>6104</v>
      </c>
      <c r="N2563" s="46" t="s">
        <v>6104</v>
      </c>
      <c r="O2563" s="16"/>
      <c r="Q2563" s="38"/>
      <c r="R2563" s="16">
        <v>0.5</v>
      </c>
      <c r="S2563" s="41" t="s">
        <v>767</v>
      </c>
      <c r="T2563" s="35" t="s">
        <v>8</v>
      </c>
      <c r="U2563" s="35" t="s">
        <v>33</v>
      </c>
    </row>
    <row r="2564" spans="1:21" ht="15.65" customHeight="1" x14ac:dyDescent="0.35">
      <c r="A2564" s="35" t="s">
        <v>6128</v>
      </c>
      <c r="B2564" s="36">
        <v>21833</v>
      </c>
      <c r="D2564" s="35" t="s">
        <v>118</v>
      </c>
      <c r="E2564" s="59">
        <v>45</v>
      </c>
      <c r="F2564" s="46" t="s">
        <v>5827</v>
      </c>
      <c r="G2564" s="16"/>
      <c r="J2564" s="16" t="s">
        <v>1014</v>
      </c>
      <c r="K2564" s="41" t="s">
        <v>97</v>
      </c>
      <c r="L2564" s="59">
        <v>45</v>
      </c>
      <c r="M2564" s="46" t="s">
        <v>5495</v>
      </c>
      <c r="N2564" s="46" t="s">
        <v>5495</v>
      </c>
      <c r="O2564" s="16"/>
      <c r="Q2564" s="38"/>
      <c r="R2564" s="16" t="s">
        <v>1014</v>
      </c>
      <c r="S2564" s="41" t="s">
        <v>767</v>
      </c>
      <c r="T2564" s="35" t="s">
        <v>8</v>
      </c>
      <c r="U2564" s="35" t="s">
        <v>33</v>
      </c>
    </row>
    <row r="2565" spans="1:21" ht="15.65" customHeight="1" x14ac:dyDescent="0.35">
      <c r="A2565" s="35" t="s">
        <v>6128</v>
      </c>
      <c r="B2565" s="36">
        <v>21833</v>
      </c>
      <c r="D2565" s="35" t="s">
        <v>118</v>
      </c>
      <c r="E2565" s="59">
        <v>46</v>
      </c>
      <c r="F2565" s="46" t="s">
        <v>6086</v>
      </c>
      <c r="G2565" s="16"/>
      <c r="J2565" s="16">
        <v>0</v>
      </c>
      <c r="K2565" s="41" t="s">
        <v>97</v>
      </c>
      <c r="L2565" s="59">
        <v>46</v>
      </c>
      <c r="M2565" s="46" t="s">
        <v>6101</v>
      </c>
      <c r="N2565" s="46" t="s">
        <v>6101</v>
      </c>
      <c r="O2565" s="16"/>
      <c r="Q2565" s="38"/>
      <c r="R2565" s="16">
        <v>1</v>
      </c>
      <c r="S2565" s="41" t="s">
        <v>767</v>
      </c>
      <c r="T2565" s="35" t="s">
        <v>8</v>
      </c>
      <c r="U2565" s="35" t="s">
        <v>33</v>
      </c>
    </row>
    <row r="2566" spans="1:21" ht="15.65" customHeight="1" x14ac:dyDescent="0.35">
      <c r="A2566" s="35" t="s">
        <v>6128</v>
      </c>
      <c r="B2566" s="36">
        <v>21833</v>
      </c>
      <c r="D2566" s="35" t="s">
        <v>118</v>
      </c>
      <c r="E2566" s="59">
        <v>47</v>
      </c>
      <c r="F2566" s="46" t="s">
        <v>6087</v>
      </c>
      <c r="G2566" s="16"/>
      <c r="J2566" s="16">
        <v>0</v>
      </c>
      <c r="K2566" s="41" t="s">
        <v>97</v>
      </c>
      <c r="L2566" s="59">
        <v>47</v>
      </c>
      <c r="M2566" s="46" t="s">
        <v>6102</v>
      </c>
      <c r="N2566" s="46" t="s">
        <v>6102</v>
      </c>
      <c r="O2566" s="16"/>
      <c r="Q2566" s="38"/>
      <c r="R2566" s="16">
        <v>1</v>
      </c>
      <c r="S2566" s="41" t="s">
        <v>767</v>
      </c>
      <c r="T2566" s="35" t="s">
        <v>8</v>
      </c>
      <c r="U2566" s="35" t="s">
        <v>33</v>
      </c>
    </row>
    <row r="2567" spans="1:21" ht="15.65" customHeight="1" x14ac:dyDescent="0.35">
      <c r="A2567" s="35" t="s">
        <v>6128</v>
      </c>
      <c r="B2567" s="36">
        <v>21833</v>
      </c>
      <c r="D2567" s="35" t="s">
        <v>118</v>
      </c>
      <c r="E2567" s="59">
        <v>48</v>
      </c>
      <c r="F2567" s="46" t="s">
        <v>6088</v>
      </c>
      <c r="G2567" s="16"/>
      <c r="J2567" s="16">
        <v>0.5</v>
      </c>
      <c r="K2567" s="41" t="s">
        <v>97</v>
      </c>
      <c r="L2567" s="59">
        <v>48</v>
      </c>
      <c r="M2567" s="46" t="s">
        <v>6103</v>
      </c>
      <c r="N2567" s="46" t="s">
        <v>6103</v>
      </c>
      <c r="O2567" s="16"/>
      <c r="Q2567" s="38"/>
      <c r="R2567" s="16">
        <v>0.5</v>
      </c>
      <c r="S2567" s="41" t="s">
        <v>767</v>
      </c>
      <c r="T2567" s="35" t="s">
        <v>8</v>
      </c>
      <c r="U2567" s="35" t="s">
        <v>33</v>
      </c>
    </row>
    <row r="2568" spans="1:21" ht="15.65" customHeight="1" x14ac:dyDescent="0.35">
      <c r="A2568" s="35" t="s">
        <v>6128</v>
      </c>
      <c r="B2568" s="36">
        <v>21833</v>
      </c>
      <c r="D2568" s="35" t="s">
        <v>118</v>
      </c>
      <c r="E2568" s="59">
        <v>49</v>
      </c>
      <c r="F2568" s="46" t="s">
        <v>6090</v>
      </c>
      <c r="G2568" s="16"/>
      <c r="J2568" s="16">
        <v>0</v>
      </c>
      <c r="K2568" s="41" t="s">
        <v>97</v>
      </c>
      <c r="L2568" s="59">
        <v>49</v>
      </c>
      <c r="M2568" s="46" t="s">
        <v>5262</v>
      </c>
      <c r="N2568" s="46" t="s">
        <v>5262</v>
      </c>
      <c r="O2568" s="16"/>
      <c r="Q2568" s="38"/>
      <c r="R2568" s="16">
        <v>1</v>
      </c>
      <c r="S2568" s="41" t="s">
        <v>767</v>
      </c>
      <c r="T2568" s="35" t="s">
        <v>8</v>
      </c>
      <c r="U2568" s="35" t="s">
        <v>33</v>
      </c>
    </row>
    <row r="2569" spans="1:21" ht="15.65" customHeight="1" x14ac:dyDescent="0.35">
      <c r="A2569" s="35" t="s">
        <v>6128</v>
      </c>
      <c r="B2569" s="36">
        <v>21833</v>
      </c>
      <c r="D2569" s="35" t="s">
        <v>118</v>
      </c>
      <c r="E2569" s="59">
        <v>50</v>
      </c>
      <c r="F2569" s="45" t="s">
        <v>6089</v>
      </c>
      <c r="G2569" s="51"/>
      <c r="J2569" s="51">
        <v>1</v>
      </c>
      <c r="K2569" s="41" t="s">
        <v>97</v>
      </c>
      <c r="L2569" s="59">
        <v>50</v>
      </c>
      <c r="M2569" s="45" t="s">
        <v>6105</v>
      </c>
      <c r="N2569" s="45" t="s">
        <v>6105</v>
      </c>
      <c r="O2569" s="45"/>
      <c r="Q2569" s="38"/>
      <c r="R2569" s="51">
        <v>0</v>
      </c>
      <c r="S2569" s="41" t="s">
        <v>767</v>
      </c>
      <c r="T2569" s="35" t="s">
        <v>8</v>
      </c>
      <c r="U2569" s="35" t="s">
        <v>33</v>
      </c>
    </row>
    <row r="2570" spans="1:21" ht="15.65" customHeight="1" x14ac:dyDescent="0.35">
      <c r="A2570" s="35" t="s">
        <v>6128</v>
      </c>
      <c r="B2570" s="36">
        <v>21847</v>
      </c>
      <c r="C2570" s="35" t="s">
        <v>960</v>
      </c>
      <c r="D2570" s="35" t="s">
        <v>118</v>
      </c>
      <c r="E2570" s="59">
        <v>1</v>
      </c>
      <c r="F2570" s="29" t="s">
        <v>4070</v>
      </c>
      <c r="G2570" s="16"/>
      <c r="J2570" s="16">
        <v>0.5</v>
      </c>
      <c r="K2570" s="41" t="s">
        <v>962</v>
      </c>
      <c r="L2570" s="59">
        <v>1</v>
      </c>
      <c r="M2570" s="46" t="s">
        <v>171</v>
      </c>
      <c r="N2570" s="46" t="s">
        <v>171</v>
      </c>
      <c r="O2570" s="16"/>
      <c r="Q2570" s="38"/>
      <c r="R2570" s="16">
        <v>0.5</v>
      </c>
      <c r="S2570" s="41" t="s">
        <v>6</v>
      </c>
      <c r="T2570" s="35" t="s">
        <v>8</v>
      </c>
      <c r="U2570" s="35" t="s">
        <v>33</v>
      </c>
    </row>
    <row r="2571" spans="1:21" ht="15.65" customHeight="1" x14ac:dyDescent="0.35">
      <c r="A2571" s="35" t="s">
        <v>6128</v>
      </c>
      <c r="B2571" s="36">
        <v>21847</v>
      </c>
      <c r="C2571" s="35" t="s">
        <v>960</v>
      </c>
      <c r="D2571" s="35" t="s">
        <v>118</v>
      </c>
      <c r="E2571" s="59">
        <v>2</v>
      </c>
      <c r="F2571" s="30" t="s">
        <v>4152</v>
      </c>
      <c r="G2571" s="16"/>
      <c r="J2571" s="16">
        <v>1</v>
      </c>
      <c r="K2571" s="41" t="s">
        <v>962</v>
      </c>
      <c r="L2571" s="59">
        <v>2</v>
      </c>
      <c r="M2571" s="46" t="s">
        <v>5626</v>
      </c>
      <c r="N2571" s="46" t="s">
        <v>5626</v>
      </c>
      <c r="O2571" s="16"/>
      <c r="Q2571" s="38"/>
      <c r="R2571" s="16">
        <v>0</v>
      </c>
      <c r="S2571" s="41" t="s">
        <v>6</v>
      </c>
      <c r="T2571" s="35" t="s">
        <v>8</v>
      </c>
      <c r="U2571" s="35" t="s">
        <v>33</v>
      </c>
    </row>
    <row r="2572" spans="1:21" ht="15.65" customHeight="1" x14ac:dyDescent="0.35">
      <c r="A2572" s="35" t="s">
        <v>6128</v>
      </c>
      <c r="B2572" s="36">
        <v>21847</v>
      </c>
      <c r="C2572" s="35" t="s">
        <v>960</v>
      </c>
      <c r="D2572" s="35" t="s">
        <v>118</v>
      </c>
      <c r="E2572" s="59">
        <v>3</v>
      </c>
      <c r="F2572" s="46" t="s">
        <v>743</v>
      </c>
      <c r="G2572" s="16"/>
      <c r="J2572" s="16">
        <v>0.5</v>
      </c>
      <c r="K2572" s="41" t="s">
        <v>962</v>
      </c>
      <c r="L2572" s="59">
        <v>3</v>
      </c>
      <c r="M2572" s="46" t="s">
        <v>6112</v>
      </c>
      <c r="N2572" s="46" t="s">
        <v>6112</v>
      </c>
      <c r="O2572" s="16"/>
      <c r="Q2572" s="38"/>
      <c r="R2572" s="16">
        <v>0.5</v>
      </c>
      <c r="S2572" s="41" t="s">
        <v>6</v>
      </c>
      <c r="T2572" s="35" t="s">
        <v>8</v>
      </c>
      <c r="U2572" s="35" t="s">
        <v>33</v>
      </c>
    </row>
    <row r="2573" spans="1:21" ht="15.65" customHeight="1" x14ac:dyDescent="0.35">
      <c r="A2573" s="35" t="s">
        <v>6128</v>
      </c>
      <c r="B2573" s="36">
        <v>21847</v>
      </c>
      <c r="C2573" s="35" t="s">
        <v>960</v>
      </c>
      <c r="D2573" s="35" t="s">
        <v>118</v>
      </c>
      <c r="E2573" s="59">
        <v>4</v>
      </c>
      <c r="F2573" s="29" t="s">
        <v>5997</v>
      </c>
      <c r="G2573" s="16"/>
      <c r="J2573" s="16">
        <v>0.5</v>
      </c>
      <c r="K2573" s="41" t="s">
        <v>962</v>
      </c>
      <c r="L2573" s="59">
        <v>4</v>
      </c>
      <c r="M2573" s="60" t="s">
        <v>178</v>
      </c>
      <c r="N2573" s="60" t="s">
        <v>178</v>
      </c>
      <c r="O2573" s="16"/>
      <c r="Q2573" s="38"/>
      <c r="R2573" s="16">
        <v>0.5</v>
      </c>
      <c r="S2573" s="41" t="s">
        <v>6</v>
      </c>
      <c r="T2573" s="35" t="s">
        <v>8</v>
      </c>
      <c r="U2573" s="35" t="s">
        <v>33</v>
      </c>
    </row>
    <row r="2574" spans="1:21" ht="15.65" customHeight="1" x14ac:dyDescent="0.35">
      <c r="A2574" s="35" t="s">
        <v>6128</v>
      </c>
      <c r="B2574" s="36">
        <v>21847</v>
      </c>
      <c r="C2574" s="35" t="s">
        <v>960</v>
      </c>
      <c r="D2574" s="35" t="s">
        <v>118</v>
      </c>
      <c r="E2574" s="59">
        <v>5</v>
      </c>
      <c r="F2574" s="46" t="s">
        <v>4825</v>
      </c>
      <c r="G2574" s="16"/>
      <c r="J2574" s="16">
        <v>0</v>
      </c>
      <c r="K2574" s="41" t="s">
        <v>962</v>
      </c>
      <c r="L2574" s="59">
        <v>5</v>
      </c>
      <c r="M2574" s="46" t="s">
        <v>6113</v>
      </c>
      <c r="N2574" s="46" t="s">
        <v>6113</v>
      </c>
      <c r="O2574" s="16"/>
      <c r="Q2574" s="38"/>
      <c r="R2574" s="16">
        <v>1</v>
      </c>
      <c r="S2574" s="41" t="s">
        <v>6</v>
      </c>
      <c r="T2574" s="35" t="s">
        <v>8</v>
      </c>
      <c r="U2574" s="35" t="s">
        <v>33</v>
      </c>
    </row>
    <row r="2575" spans="1:21" ht="15.65" customHeight="1" x14ac:dyDescent="0.35">
      <c r="A2575" s="35" t="s">
        <v>6128</v>
      </c>
      <c r="B2575" s="36">
        <v>21847</v>
      </c>
      <c r="C2575" s="35" t="s">
        <v>960</v>
      </c>
      <c r="D2575" s="35" t="s">
        <v>118</v>
      </c>
      <c r="E2575" s="59">
        <v>6</v>
      </c>
      <c r="F2575" s="46" t="s">
        <v>4071</v>
      </c>
      <c r="G2575" s="16"/>
      <c r="J2575" s="16">
        <v>0</v>
      </c>
      <c r="K2575" s="41" t="s">
        <v>962</v>
      </c>
      <c r="L2575" s="59">
        <v>6</v>
      </c>
      <c r="M2575" s="46" t="s">
        <v>5931</v>
      </c>
      <c r="N2575" s="46" t="s">
        <v>5931</v>
      </c>
      <c r="O2575" s="16"/>
      <c r="Q2575" s="38"/>
      <c r="R2575" s="16">
        <v>1</v>
      </c>
      <c r="S2575" s="41" t="s">
        <v>6</v>
      </c>
      <c r="T2575" s="35" t="s">
        <v>8</v>
      </c>
      <c r="U2575" s="35" t="s">
        <v>33</v>
      </c>
    </row>
    <row r="2576" spans="1:21" ht="15.65" customHeight="1" x14ac:dyDescent="0.35">
      <c r="A2576" s="35" t="s">
        <v>6128</v>
      </c>
      <c r="B2576" s="36">
        <v>21847</v>
      </c>
      <c r="C2576" s="35" t="s">
        <v>960</v>
      </c>
      <c r="D2576" s="35" t="s">
        <v>118</v>
      </c>
      <c r="E2576" s="59">
        <v>7</v>
      </c>
      <c r="F2576" s="46" t="s">
        <v>32</v>
      </c>
      <c r="G2576" s="16"/>
      <c r="J2576" s="16">
        <v>0</v>
      </c>
      <c r="K2576" s="41" t="s">
        <v>962</v>
      </c>
      <c r="L2576" s="59">
        <v>7</v>
      </c>
      <c r="M2576" s="46" t="s">
        <v>5939</v>
      </c>
      <c r="N2576" s="46" t="s">
        <v>5939</v>
      </c>
      <c r="O2576" s="16"/>
      <c r="Q2576" s="38"/>
      <c r="R2576" s="16">
        <v>1</v>
      </c>
      <c r="S2576" s="41" t="s">
        <v>6</v>
      </c>
      <c r="T2576" s="35" t="s">
        <v>8</v>
      </c>
      <c r="U2576" s="35" t="s">
        <v>33</v>
      </c>
    </row>
    <row r="2577" spans="1:21" ht="15.65" customHeight="1" x14ac:dyDescent="0.35">
      <c r="A2577" s="35" t="s">
        <v>6128</v>
      </c>
      <c r="B2577" s="36">
        <v>21847</v>
      </c>
      <c r="C2577" s="35" t="s">
        <v>960</v>
      </c>
      <c r="D2577" s="35" t="s">
        <v>118</v>
      </c>
      <c r="E2577" s="59">
        <v>8</v>
      </c>
      <c r="F2577" s="46" t="s">
        <v>649</v>
      </c>
      <c r="G2577" s="16"/>
      <c r="J2577" s="16">
        <v>0.5</v>
      </c>
      <c r="K2577" s="41" t="s">
        <v>962</v>
      </c>
      <c r="L2577" s="59">
        <v>8</v>
      </c>
      <c r="M2577" s="46" t="s">
        <v>6114</v>
      </c>
      <c r="N2577" s="46" t="s">
        <v>6114</v>
      </c>
      <c r="O2577" s="16"/>
      <c r="Q2577" s="38"/>
      <c r="R2577" s="16">
        <v>0.5</v>
      </c>
      <c r="S2577" s="41" t="s">
        <v>6</v>
      </c>
      <c r="T2577" s="35" t="s">
        <v>8</v>
      </c>
      <c r="U2577" s="35" t="s">
        <v>33</v>
      </c>
    </row>
    <row r="2578" spans="1:21" ht="15.65" customHeight="1" x14ac:dyDescent="0.35">
      <c r="A2578" s="35" t="s">
        <v>6128</v>
      </c>
      <c r="B2578" s="36">
        <v>21847</v>
      </c>
      <c r="C2578" s="35" t="s">
        <v>960</v>
      </c>
      <c r="D2578" s="35" t="s">
        <v>118</v>
      </c>
      <c r="E2578" s="59">
        <v>9</v>
      </c>
      <c r="F2578" s="46" t="s">
        <v>600</v>
      </c>
      <c r="G2578" s="16"/>
      <c r="J2578" s="16">
        <v>0.5</v>
      </c>
      <c r="K2578" s="41" t="s">
        <v>962</v>
      </c>
      <c r="L2578" s="59">
        <v>9</v>
      </c>
      <c r="M2578" s="46" t="s">
        <v>6659</v>
      </c>
      <c r="N2578" s="46" t="s">
        <v>6659</v>
      </c>
      <c r="O2578" s="16"/>
      <c r="Q2578" s="38"/>
      <c r="R2578" s="16">
        <v>0.5</v>
      </c>
      <c r="S2578" s="41" t="s">
        <v>6</v>
      </c>
      <c r="T2578" s="35" t="s">
        <v>8</v>
      </c>
      <c r="U2578" s="35" t="s">
        <v>33</v>
      </c>
    </row>
    <row r="2579" spans="1:21" ht="15.65" customHeight="1" x14ac:dyDescent="0.35">
      <c r="A2579" s="35" t="s">
        <v>6128</v>
      </c>
      <c r="B2579" s="36">
        <v>21847</v>
      </c>
      <c r="C2579" s="35" t="s">
        <v>960</v>
      </c>
      <c r="D2579" s="35" t="s">
        <v>118</v>
      </c>
      <c r="E2579" s="59">
        <v>10</v>
      </c>
      <c r="F2579" s="46" t="s">
        <v>6061</v>
      </c>
      <c r="G2579" s="16"/>
      <c r="J2579" s="16">
        <v>0</v>
      </c>
      <c r="K2579" s="41" t="s">
        <v>962</v>
      </c>
      <c r="L2579" s="59">
        <v>10</v>
      </c>
      <c r="M2579" s="46" t="s">
        <v>6115</v>
      </c>
      <c r="N2579" s="46" t="s">
        <v>6115</v>
      </c>
      <c r="O2579" s="16"/>
      <c r="Q2579" s="38"/>
      <c r="R2579" s="16">
        <v>1</v>
      </c>
      <c r="S2579" s="41" t="s">
        <v>6</v>
      </c>
      <c r="T2579" s="35" t="s">
        <v>8</v>
      </c>
      <c r="U2579" s="35" t="s">
        <v>33</v>
      </c>
    </row>
    <row r="2580" spans="1:21" ht="15.65" customHeight="1" x14ac:dyDescent="0.35">
      <c r="A2580" s="35" t="s">
        <v>6128</v>
      </c>
      <c r="B2580" s="36">
        <v>21847</v>
      </c>
      <c r="C2580" s="35" t="s">
        <v>960</v>
      </c>
      <c r="D2580" s="35" t="s">
        <v>118</v>
      </c>
      <c r="E2580" s="59">
        <v>11</v>
      </c>
      <c r="F2580" s="29" t="s">
        <v>129</v>
      </c>
      <c r="G2580" s="16"/>
      <c r="J2580" s="16">
        <v>0.5</v>
      </c>
      <c r="K2580" s="41" t="s">
        <v>962</v>
      </c>
      <c r="L2580" s="59">
        <v>11</v>
      </c>
      <c r="M2580" s="46" t="s">
        <v>744</v>
      </c>
      <c r="N2580" s="46" t="s">
        <v>744</v>
      </c>
      <c r="O2580" s="16"/>
      <c r="Q2580" s="38"/>
      <c r="R2580" s="16">
        <v>0.5</v>
      </c>
      <c r="S2580" s="41" t="s">
        <v>6</v>
      </c>
      <c r="T2580" s="35" t="s">
        <v>8</v>
      </c>
      <c r="U2580" s="35" t="s">
        <v>33</v>
      </c>
    </row>
    <row r="2581" spans="1:21" ht="15.65" customHeight="1" x14ac:dyDescent="0.35">
      <c r="A2581" s="35" t="s">
        <v>6128</v>
      </c>
      <c r="B2581" s="36">
        <v>21847</v>
      </c>
      <c r="C2581" s="35" t="s">
        <v>960</v>
      </c>
      <c r="D2581" s="35" t="s">
        <v>118</v>
      </c>
      <c r="E2581" s="59">
        <v>12</v>
      </c>
      <c r="F2581" s="45" t="s">
        <v>5465</v>
      </c>
      <c r="G2581" s="16"/>
      <c r="J2581" s="16">
        <v>0.5</v>
      </c>
      <c r="K2581" s="41" t="s">
        <v>962</v>
      </c>
      <c r="L2581" s="59">
        <v>12</v>
      </c>
      <c r="M2581" s="46" t="s">
        <v>329</v>
      </c>
      <c r="N2581" s="46" t="s">
        <v>329</v>
      </c>
      <c r="O2581" s="16"/>
      <c r="Q2581" s="38"/>
      <c r="R2581" s="16">
        <v>0.5</v>
      </c>
      <c r="S2581" s="41" t="s">
        <v>6</v>
      </c>
      <c r="T2581" s="35" t="s">
        <v>8</v>
      </c>
      <c r="U2581" s="35" t="s">
        <v>33</v>
      </c>
    </row>
    <row r="2582" spans="1:21" ht="15.65" customHeight="1" x14ac:dyDescent="0.35">
      <c r="A2582" s="35" t="s">
        <v>6128</v>
      </c>
      <c r="B2582" s="36">
        <v>21847</v>
      </c>
      <c r="C2582" s="35" t="s">
        <v>960</v>
      </c>
      <c r="D2582" s="35" t="s">
        <v>118</v>
      </c>
      <c r="E2582" s="59">
        <v>13</v>
      </c>
      <c r="F2582" s="46" t="s">
        <v>5797</v>
      </c>
      <c r="G2582" s="16"/>
      <c r="J2582" s="16">
        <v>0</v>
      </c>
      <c r="K2582" s="41" t="s">
        <v>962</v>
      </c>
      <c r="L2582" s="59">
        <v>13</v>
      </c>
      <c r="M2582" s="46" t="s">
        <v>5933</v>
      </c>
      <c r="N2582" s="46" t="s">
        <v>5933</v>
      </c>
      <c r="O2582" s="16"/>
      <c r="Q2582" s="38"/>
      <c r="R2582" s="16">
        <v>1</v>
      </c>
      <c r="S2582" s="41" t="s">
        <v>6</v>
      </c>
      <c r="T2582" s="35" t="s">
        <v>8</v>
      </c>
      <c r="U2582" s="35" t="s">
        <v>33</v>
      </c>
    </row>
    <row r="2583" spans="1:21" ht="15.65" customHeight="1" x14ac:dyDescent="0.35">
      <c r="A2583" s="35" t="s">
        <v>6128</v>
      </c>
      <c r="B2583" s="36">
        <v>21847</v>
      </c>
      <c r="C2583" s="35" t="s">
        <v>960</v>
      </c>
      <c r="D2583" s="35" t="s">
        <v>118</v>
      </c>
      <c r="E2583" s="59">
        <v>14</v>
      </c>
      <c r="F2583" s="46" t="s">
        <v>652</v>
      </c>
      <c r="G2583" s="16"/>
      <c r="J2583" s="16">
        <v>0</v>
      </c>
      <c r="K2583" s="41" t="s">
        <v>962</v>
      </c>
      <c r="L2583" s="59">
        <v>14</v>
      </c>
      <c r="M2583" s="46" t="s">
        <v>5380</v>
      </c>
      <c r="N2583" s="46" t="s">
        <v>5380</v>
      </c>
      <c r="O2583" s="16"/>
      <c r="Q2583" s="38"/>
      <c r="R2583" s="16">
        <v>1</v>
      </c>
      <c r="S2583" s="41" t="s">
        <v>6</v>
      </c>
      <c r="T2583" s="35" t="s">
        <v>8</v>
      </c>
      <c r="U2583" s="35" t="s">
        <v>33</v>
      </c>
    </row>
    <row r="2584" spans="1:21" ht="15.65" customHeight="1" x14ac:dyDescent="0.35">
      <c r="A2584" s="35" t="s">
        <v>6128</v>
      </c>
      <c r="B2584" s="36">
        <v>21847</v>
      </c>
      <c r="C2584" s="35" t="s">
        <v>960</v>
      </c>
      <c r="D2584" s="35" t="s">
        <v>118</v>
      </c>
      <c r="E2584" s="59">
        <v>15</v>
      </c>
      <c r="F2584" s="29" t="s">
        <v>771</v>
      </c>
      <c r="G2584" s="16"/>
      <c r="J2584" s="16">
        <v>0</v>
      </c>
      <c r="K2584" s="41" t="s">
        <v>962</v>
      </c>
      <c r="L2584" s="59">
        <v>15</v>
      </c>
      <c r="M2584" s="46" t="s">
        <v>5934</v>
      </c>
      <c r="N2584" s="46" t="s">
        <v>5934</v>
      </c>
      <c r="O2584" s="16"/>
      <c r="Q2584" s="38"/>
      <c r="R2584" s="16">
        <v>1</v>
      </c>
      <c r="S2584" s="41" t="s">
        <v>6</v>
      </c>
      <c r="T2584" s="35" t="s">
        <v>8</v>
      </c>
      <c r="U2584" s="35" t="s">
        <v>33</v>
      </c>
    </row>
    <row r="2585" spans="1:21" ht="15.65" customHeight="1" x14ac:dyDescent="0.35">
      <c r="A2585" s="35" t="s">
        <v>6128</v>
      </c>
      <c r="B2585" s="36">
        <v>21847</v>
      </c>
      <c r="C2585" s="35" t="s">
        <v>960</v>
      </c>
      <c r="D2585" s="35" t="s">
        <v>118</v>
      </c>
      <c r="E2585" s="59">
        <v>16</v>
      </c>
      <c r="F2585" s="29" t="s">
        <v>5057</v>
      </c>
      <c r="G2585" s="16"/>
      <c r="J2585" s="16">
        <v>0</v>
      </c>
      <c r="K2585" s="41" t="s">
        <v>962</v>
      </c>
      <c r="L2585" s="59">
        <v>16</v>
      </c>
      <c r="M2585" s="46" t="s">
        <v>5935</v>
      </c>
      <c r="N2585" s="46" t="s">
        <v>5935</v>
      </c>
      <c r="O2585" s="16"/>
      <c r="Q2585" s="38"/>
      <c r="R2585" s="16">
        <v>1</v>
      </c>
      <c r="S2585" s="41" t="s">
        <v>6</v>
      </c>
      <c r="T2585" s="35" t="s">
        <v>8</v>
      </c>
      <c r="U2585" s="35" t="s">
        <v>33</v>
      </c>
    </row>
    <row r="2586" spans="1:21" ht="15.65" customHeight="1" x14ac:dyDescent="0.35">
      <c r="A2586" s="35" t="s">
        <v>6128</v>
      </c>
      <c r="B2586" s="36">
        <v>21847</v>
      </c>
      <c r="C2586" s="35" t="s">
        <v>960</v>
      </c>
      <c r="D2586" s="35" t="s">
        <v>118</v>
      </c>
      <c r="E2586" s="59">
        <v>17</v>
      </c>
      <c r="F2586" s="46" t="s">
        <v>4141</v>
      </c>
      <c r="G2586" s="16"/>
      <c r="J2586" s="16">
        <v>0</v>
      </c>
      <c r="K2586" s="41" t="s">
        <v>962</v>
      </c>
      <c r="L2586" s="59">
        <v>17</v>
      </c>
      <c r="M2586" s="46" t="s">
        <v>1490</v>
      </c>
      <c r="N2586" s="46" t="s">
        <v>1490</v>
      </c>
      <c r="O2586" s="16"/>
      <c r="Q2586" s="38"/>
      <c r="R2586" s="16">
        <v>1</v>
      </c>
      <c r="S2586" s="41" t="s">
        <v>6</v>
      </c>
      <c r="T2586" s="35" t="s">
        <v>8</v>
      </c>
      <c r="U2586" s="35" t="s">
        <v>33</v>
      </c>
    </row>
    <row r="2587" spans="1:21" ht="15.65" customHeight="1" x14ac:dyDescent="0.35">
      <c r="A2587" s="35" t="s">
        <v>6128</v>
      </c>
      <c r="B2587" s="36">
        <v>21847</v>
      </c>
      <c r="C2587" s="35" t="s">
        <v>960</v>
      </c>
      <c r="D2587" s="35" t="s">
        <v>118</v>
      </c>
      <c r="E2587" s="59">
        <v>18</v>
      </c>
      <c r="F2587" s="46" t="s">
        <v>4532</v>
      </c>
      <c r="G2587" s="16"/>
      <c r="J2587" s="16">
        <v>1</v>
      </c>
      <c r="K2587" s="41" t="s">
        <v>962</v>
      </c>
      <c r="L2587" s="59">
        <v>18</v>
      </c>
      <c r="M2587" s="62" t="s">
        <v>4784</v>
      </c>
      <c r="N2587" s="62" t="s">
        <v>4784</v>
      </c>
      <c r="O2587" s="16"/>
      <c r="Q2587" s="38"/>
      <c r="R2587" s="16">
        <v>0</v>
      </c>
      <c r="S2587" s="41" t="s">
        <v>6</v>
      </c>
      <c r="T2587" s="35" t="s">
        <v>8</v>
      </c>
      <c r="U2587" s="35" t="s">
        <v>33</v>
      </c>
    </row>
    <row r="2588" spans="1:21" ht="15.65" customHeight="1" x14ac:dyDescent="0.35">
      <c r="A2588" s="35" t="s">
        <v>6128</v>
      </c>
      <c r="B2588" s="36">
        <v>21847</v>
      </c>
      <c r="C2588" s="35" t="s">
        <v>960</v>
      </c>
      <c r="D2588" s="35" t="s">
        <v>118</v>
      </c>
      <c r="E2588" s="59">
        <v>19</v>
      </c>
      <c r="F2588" s="46" t="s">
        <v>5967</v>
      </c>
      <c r="G2588" s="16"/>
      <c r="J2588" s="16">
        <v>0.5</v>
      </c>
      <c r="K2588" s="41" t="s">
        <v>962</v>
      </c>
      <c r="L2588" s="59">
        <v>19</v>
      </c>
      <c r="M2588" s="46" t="s">
        <v>6660</v>
      </c>
      <c r="N2588" s="46" t="s">
        <v>6660</v>
      </c>
      <c r="O2588" s="16"/>
      <c r="Q2588" s="38"/>
      <c r="R2588" s="16">
        <v>0.5</v>
      </c>
      <c r="S2588" s="41" t="s">
        <v>6</v>
      </c>
      <c r="T2588" s="35" t="s">
        <v>8</v>
      </c>
      <c r="U2588" s="35" t="s">
        <v>33</v>
      </c>
    </row>
    <row r="2589" spans="1:21" ht="15.65" customHeight="1" x14ac:dyDescent="0.35">
      <c r="A2589" s="35" t="s">
        <v>6128</v>
      </c>
      <c r="B2589" s="36">
        <v>21847</v>
      </c>
      <c r="C2589" s="35" t="s">
        <v>960</v>
      </c>
      <c r="D2589" s="35" t="s">
        <v>118</v>
      </c>
      <c r="E2589" s="59">
        <v>20</v>
      </c>
      <c r="F2589" s="46" t="s">
        <v>5519</v>
      </c>
      <c r="G2589" s="16"/>
      <c r="J2589" s="16">
        <v>0.5</v>
      </c>
      <c r="K2589" s="41" t="s">
        <v>962</v>
      </c>
      <c r="L2589" s="59">
        <v>20</v>
      </c>
      <c r="M2589" s="46" t="s">
        <v>5742</v>
      </c>
      <c r="N2589" s="46" t="s">
        <v>5742</v>
      </c>
      <c r="O2589" s="16"/>
      <c r="Q2589" s="38"/>
      <c r="R2589" s="16">
        <v>0.5</v>
      </c>
      <c r="S2589" s="41" t="s">
        <v>6</v>
      </c>
      <c r="T2589" s="35" t="s">
        <v>8</v>
      </c>
      <c r="U2589" s="35" t="s">
        <v>33</v>
      </c>
    </row>
    <row r="2590" spans="1:21" ht="15.65" customHeight="1" x14ac:dyDescent="0.35">
      <c r="A2590" s="35" t="s">
        <v>6128</v>
      </c>
      <c r="B2590" s="36">
        <v>21847</v>
      </c>
      <c r="C2590" s="35" t="s">
        <v>960</v>
      </c>
      <c r="D2590" s="35" t="s">
        <v>118</v>
      </c>
      <c r="E2590" s="59">
        <v>21</v>
      </c>
      <c r="F2590" s="29" t="s">
        <v>4808</v>
      </c>
      <c r="G2590" s="16"/>
      <c r="J2590" s="16">
        <v>0</v>
      </c>
      <c r="K2590" s="41" t="s">
        <v>962</v>
      </c>
      <c r="L2590" s="59">
        <v>21</v>
      </c>
      <c r="M2590" s="46" t="s">
        <v>6116</v>
      </c>
      <c r="N2590" s="46" t="s">
        <v>6116</v>
      </c>
      <c r="O2590" s="16"/>
      <c r="Q2590" s="38"/>
      <c r="R2590" s="16">
        <v>1</v>
      </c>
      <c r="S2590" s="41" t="s">
        <v>767</v>
      </c>
      <c r="T2590" s="35" t="s">
        <v>8</v>
      </c>
      <c r="U2590" s="35" t="s">
        <v>33</v>
      </c>
    </row>
    <row r="2591" spans="1:21" ht="15.65" customHeight="1" x14ac:dyDescent="0.35">
      <c r="A2591" s="35" t="s">
        <v>6128</v>
      </c>
      <c r="B2591" s="36">
        <v>21847</v>
      </c>
      <c r="C2591" s="35" t="s">
        <v>960</v>
      </c>
      <c r="D2591" s="35" t="s">
        <v>118</v>
      </c>
      <c r="E2591" s="59">
        <v>22</v>
      </c>
      <c r="F2591" s="29" t="s">
        <v>347</v>
      </c>
      <c r="G2591" s="16"/>
      <c r="J2591" s="16">
        <v>0.5</v>
      </c>
      <c r="K2591" s="41" t="s">
        <v>962</v>
      </c>
      <c r="L2591" s="59">
        <v>22</v>
      </c>
      <c r="M2591" s="46" t="s">
        <v>920</v>
      </c>
      <c r="N2591" s="46" t="s">
        <v>920</v>
      </c>
      <c r="O2591" s="16"/>
      <c r="Q2591" s="38"/>
      <c r="R2591" s="16">
        <v>0.5</v>
      </c>
      <c r="S2591" s="41" t="s">
        <v>767</v>
      </c>
      <c r="T2591" s="35" t="s">
        <v>8</v>
      </c>
      <c r="U2591" s="35" t="s">
        <v>33</v>
      </c>
    </row>
    <row r="2592" spans="1:21" ht="15.65" customHeight="1" x14ac:dyDescent="0.35">
      <c r="A2592" s="35" t="s">
        <v>6128</v>
      </c>
      <c r="B2592" s="36">
        <v>21847</v>
      </c>
      <c r="C2592" s="35" t="s">
        <v>960</v>
      </c>
      <c r="D2592" s="35" t="s">
        <v>118</v>
      </c>
      <c r="E2592" s="59">
        <v>23</v>
      </c>
      <c r="F2592" s="29" t="s">
        <v>6106</v>
      </c>
      <c r="G2592" s="16"/>
      <c r="J2592" s="16">
        <v>0.5</v>
      </c>
      <c r="K2592" s="41" t="s">
        <v>962</v>
      </c>
      <c r="L2592" s="59">
        <v>23</v>
      </c>
      <c r="M2592" s="46" t="s">
        <v>6117</v>
      </c>
      <c r="N2592" s="46" t="s">
        <v>6117</v>
      </c>
      <c r="O2592" s="16"/>
      <c r="Q2592" s="38"/>
      <c r="R2592" s="16">
        <v>0.5</v>
      </c>
      <c r="S2592" s="41" t="s">
        <v>767</v>
      </c>
      <c r="T2592" s="35" t="s">
        <v>8</v>
      </c>
      <c r="U2592" s="35" t="s">
        <v>33</v>
      </c>
    </row>
    <row r="2593" spans="1:21" ht="15.65" customHeight="1" x14ac:dyDescent="0.35">
      <c r="A2593" s="35" t="s">
        <v>6128</v>
      </c>
      <c r="B2593" s="36">
        <v>21847</v>
      </c>
      <c r="C2593" s="35" t="s">
        <v>960</v>
      </c>
      <c r="D2593" s="35" t="s">
        <v>118</v>
      </c>
      <c r="E2593" s="59">
        <v>24</v>
      </c>
      <c r="F2593" s="46" t="s">
        <v>5822</v>
      </c>
      <c r="G2593" s="16"/>
      <c r="J2593" s="16">
        <v>0</v>
      </c>
      <c r="K2593" s="41" t="s">
        <v>962</v>
      </c>
      <c r="L2593" s="59">
        <v>24</v>
      </c>
      <c r="M2593" s="46" t="s">
        <v>4529</v>
      </c>
      <c r="N2593" s="46" t="s">
        <v>4529</v>
      </c>
      <c r="O2593" s="16"/>
      <c r="Q2593" s="38"/>
      <c r="R2593" s="16">
        <v>1</v>
      </c>
      <c r="S2593" s="41" t="s">
        <v>767</v>
      </c>
      <c r="T2593" s="35" t="s">
        <v>8</v>
      </c>
      <c r="U2593" s="35" t="s">
        <v>33</v>
      </c>
    </row>
    <row r="2594" spans="1:21" ht="15.65" customHeight="1" x14ac:dyDescent="0.35">
      <c r="A2594" s="35" t="s">
        <v>6128</v>
      </c>
      <c r="B2594" s="36">
        <v>21847</v>
      </c>
      <c r="C2594" s="35" t="s">
        <v>960</v>
      </c>
      <c r="D2594" s="35" t="s">
        <v>118</v>
      </c>
      <c r="E2594" s="59">
        <v>25</v>
      </c>
      <c r="F2594" s="29" t="s">
        <v>5638</v>
      </c>
      <c r="G2594" s="16"/>
      <c r="J2594" s="16">
        <v>0.5</v>
      </c>
      <c r="K2594" s="41" t="s">
        <v>962</v>
      </c>
      <c r="L2594" s="59">
        <v>25</v>
      </c>
      <c r="M2594" s="46" t="s">
        <v>946</v>
      </c>
      <c r="N2594" s="46" t="s">
        <v>946</v>
      </c>
      <c r="O2594" s="16"/>
      <c r="Q2594" s="38"/>
      <c r="R2594" s="16">
        <v>0.5</v>
      </c>
      <c r="S2594" s="41" t="s">
        <v>767</v>
      </c>
      <c r="T2594" s="35" t="s">
        <v>8</v>
      </c>
      <c r="U2594" s="35" t="s">
        <v>33</v>
      </c>
    </row>
    <row r="2595" spans="1:21" ht="15.65" customHeight="1" x14ac:dyDescent="0.35">
      <c r="A2595" s="35" t="s">
        <v>6128</v>
      </c>
      <c r="B2595" s="36">
        <v>21847</v>
      </c>
      <c r="C2595" s="35" t="s">
        <v>960</v>
      </c>
      <c r="D2595" s="35" t="s">
        <v>118</v>
      </c>
      <c r="E2595" s="59">
        <v>26</v>
      </c>
      <c r="F2595" s="29" t="s">
        <v>773</v>
      </c>
      <c r="G2595" s="16"/>
      <c r="J2595" s="16">
        <v>0</v>
      </c>
      <c r="K2595" s="41" t="s">
        <v>962</v>
      </c>
      <c r="L2595" s="59">
        <v>26</v>
      </c>
      <c r="M2595" s="46" t="s">
        <v>926</v>
      </c>
      <c r="N2595" s="46" t="s">
        <v>926</v>
      </c>
      <c r="O2595" s="16"/>
      <c r="Q2595" s="38"/>
      <c r="R2595" s="16">
        <v>1</v>
      </c>
      <c r="S2595" s="41" t="s">
        <v>767</v>
      </c>
      <c r="T2595" s="35" t="s">
        <v>8</v>
      </c>
      <c r="U2595" s="35" t="s">
        <v>33</v>
      </c>
    </row>
    <row r="2596" spans="1:21" ht="15.65" customHeight="1" x14ac:dyDescent="0.35">
      <c r="A2596" s="35" t="s">
        <v>6128</v>
      </c>
      <c r="B2596" s="36">
        <v>21847</v>
      </c>
      <c r="C2596" s="35" t="s">
        <v>960</v>
      </c>
      <c r="D2596" s="35" t="s">
        <v>118</v>
      </c>
      <c r="E2596" s="59">
        <v>27</v>
      </c>
      <c r="F2596" s="29" t="s">
        <v>5898</v>
      </c>
      <c r="G2596" s="16"/>
      <c r="J2596" s="16">
        <v>0</v>
      </c>
      <c r="K2596" s="41" t="s">
        <v>962</v>
      </c>
      <c r="L2596" s="59">
        <v>27</v>
      </c>
      <c r="M2596" s="46" t="s">
        <v>177</v>
      </c>
      <c r="N2596" s="46" t="s">
        <v>177</v>
      </c>
      <c r="O2596" s="16"/>
      <c r="Q2596" s="38"/>
      <c r="R2596" s="16">
        <v>1</v>
      </c>
      <c r="S2596" s="41" t="s">
        <v>767</v>
      </c>
      <c r="T2596" s="35" t="s">
        <v>8</v>
      </c>
      <c r="U2596" s="35" t="s">
        <v>33</v>
      </c>
    </row>
    <row r="2597" spans="1:21" ht="15.65" customHeight="1" x14ac:dyDescent="0.35">
      <c r="A2597" s="35" t="s">
        <v>6128</v>
      </c>
      <c r="B2597" s="36">
        <v>21847</v>
      </c>
      <c r="C2597" s="35" t="s">
        <v>960</v>
      </c>
      <c r="D2597" s="35" t="s">
        <v>118</v>
      </c>
      <c r="E2597" s="59">
        <v>28</v>
      </c>
      <c r="F2597" s="29" t="s">
        <v>786</v>
      </c>
      <c r="G2597" s="16"/>
      <c r="J2597" s="16">
        <v>0.5</v>
      </c>
      <c r="K2597" s="41" t="s">
        <v>962</v>
      </c>
      <c r="L2597" s="59">
        <v>28</v>
      </c>
      <c r="M2597" s="46" t="s">
        <v>6118</v>
      </c>
      <c r="N2597" s="46" t="s">
        <v>6118</v>
      </c>
      <c r="O2597" s="16"/>
      <c r="Q2597" s="38"/>
      <c r="R2597" s="16">
        <v>0.5</v>
      </c>
      <c r="S2597" s="41" t="s">
        <v>767</v>
      </c>
      <c r="T2597" s="35" t="s">
        <v>8</v>
      </c>
      <c r="U2597" s="35" t="s">
        <v>33</v>
      </c>
    </row>
    <row r="2598" spans="1:21" ht="15.65" customHeight="1" x14ac:dyDescent="0.35">
      <c r="A2598" s="35" t="s">
        <v>6128</v>
      </c>
      <c r="B2598" s="36">
        <v>21847</v>
      </c>
      <c r="C2598" s="35" t="s">
        <v>960</v>
      </c>
      <c r="D2598" s="35" t="s">
        <v>118</v>
      </c>
      <c r="E2598" s="59">
        <v>29</v>
      </c>
      <c r="F2598" s="29" t="s">
        <v>32</v>
      </c>
      <c r="G2598" s="16"/>
      <c r="J2598" s="16">
        <v>0</v>
      </c>
      <c r="K2598" s="41" t="s">
        <v>962</v>
      </c>
      <c r="L2598" s="59">
        <v>29</v>
      </c>
      <c r="M2598" s="46" t="s">
        <v>2166</v>
      </c>
      <c r="N2598" s="46" t="s">
        <v>2166</v>
      </c>
      <c r="O2598" s="16"/>
      <c r="Q2598" s="38"/>
      <c r="R2598" s="16">
        <v>1</v>
      </c>
      <c r="S2598" s="41" t="s">
        <v>767</v>
      </c>
      <c r="T2598" s="35" t="s">
        <v>8</v>
      </c>
      <c r="U2598" s="35" t="s">
        <v>33</v>
      </c>
    </row>
    <row r="2599" spans="1:21" ht="15.65" customHeight="1" x14ac:dyDescent="0.35">
      <c r="A2599" s="35" t="s">
        <v>6128</v>
      </c>
      <c r="B2599" s="36">
        <v>21847</v>
      </c>
      <c r="C2599" s="35" t="s">
        <v>960</v>
      </c>
      <c r="D2599" s="35" t="s">
        <v>118</v>
      </c>
      <c r="E2599" s="59">
        <v>30</v>
      </c>
      <c r="F2599" s="29" t="s">
        <v>5956</v>
      </c>
      <c r="G2599" s="16"/>
      <c r="J2599" s="16">
        <v>1</v>
      </c>
      <c r="K2599" s="41" t="s">
        <v>962</v>
      </c>
      <c r="L2599" s="59">
        <v>30</v>
      </c>
      <c r="M2599" s="46" t="s">
        <v>940</v>
      </c>
      <c r="N2599" s="46" t="s">
        <v>940</v>
      </c>
      <c r="O2599" s="16"/>
      <c r="Q2599" s="38"/>
      <c r="R2599" s="16">
        <v>0</v>
      </c>
      <c r="S2599" s="41" t="s">
        <v>767</v>
      </c>
      <c r="T2599" s="35" t="s">
        <v>8</v>
      </c>
      <c r="U2599" s="35" t="s">
        <v>33</v>
      </c>
    </row>
    <row r="2600" spans="1:21" ht="15.65" customHeight="1" x14ac:dyDescent="0.35">
      <c r="A2600" s="35" t="s">
        <v>6128</v>
      </c>
      <c r="B2600" s="36">
        <v>21847</v>
      </c>
      <c r="C2600" s="35" t="s">
        <v>960</v>
      </c>
      <c r="D2600" s="35" t="s">
        <v>118</v>
      </c>
      <c r="E2600" s="59">
        <v>31</v>
      </c>
      <c r="F2600" s="29" t="s">
        <v>4553</v>
      </c>
      <c r="G2600" s="16"/>
      <c r="J2600" s="16">
        <v>1</v>
      </c>
      <c r="K2600" s="41" t="s">
        <v>962</v>
      </c>
      <c r="L2600" s="59">
        <v>31</v>
      </c>
      <c r="M2600" s="46" t="s">
        <v>5943</v>
      </c>
      <c r="N2600" s="46" t="s">
        <v>5943</v>
      </c>
      <c r="O2600" s="16"/>
      <c r="Q2600" s="38"/>
      <c r="R2600" s="16">
        <v>0</v>
      </c>
      <c r="S2600" s="41" t="s">
        <v>767</v>
      </c>
      <c r="T2600" s="35" t="s">
        <v>8</v>
      </c>
      <c r="U2600" s="35" t="s">
        <v>33</v>
      </c>
    </row>
    <row r="2601" spans="1:21" ht="15.65" customHeight="1" x14ac:dyDescent="0.35">
      <c r="A2601" s="35" t="s">
        <v>6128</v>
      </c>
      <c r="B2601" s="36">
        <v>21847</v>
      </c>
      <c r="C2601" s="35" t="s">
        <v>960</v>
      </c>
      <c r="D2601" s="35" t="s">
        <v>118</v>
      </c>
      <c r="E2601" s="59">
        <v>32</v>
      </c>
      <c r="F2601" s="45" t="s">
        <v>5766</v>
      </c>
      <c r="G2601" s="16"/>
      <c r="J2601" s="16">
        <v>0</v>
      </c>
      <c r="K2601" s="41" t="s">
        <v>962</v>
      </c>
      <c r="L2601" s="59">
        <v>32</v>
      </c>
      <c r="M2601" s="46" t="s">
        <v>6119</v>
      </c>
      <c r="N2601" s="46" t="s">
        <v>6119</v>
      </c>
      <c r="O2601" s="16"/>
      <c r="Q2601" s="38"/>
      <c r="R2601" s="16">
        <v>1</v>
      </c>
      <c r="S2601" s="41" t="s">
        <v>767</v>
      </c>
      <c r="T2601" s="35" t="s">
        <v>8</v>
      </c>
      <c r="U2601" s="35" t="s">
        <v>33</v>
      </c>
    </row>
    <row r="2602" spans="1:21" ht="15.65" customHeight="1" x14ac:dyDescent="0.35">
      <c r="A2602" s="35" t="s">
        <v>6128</v>
      </c>
      <c r="B2602" s="36">
        <v>21847</v>
      </c>
      <c r="C2602" s="35" t="s">
        <v>960</v>
      </c>
      <c r="D2602" s="35" t="s">
        <v>118</v>
      </c>
      <c r="E2602" s="59">
        <v>33</v>
      </c>
      <c r="F2602" s="29" t="s">
        <v>775</v>
      </c>
      <c r="G2602" s="16"/>
      <c r="J2602" s="16">
        <v>0</v>
      </c>
      <c r="K2602" s="41" t="s">
        <v>962</v>
      </c>
      <c r="L2602" s="59">
        <v>33</v>
      </c>
      <c r="M2602" s="46" t="s">
        <v>4520</v>
      </c>
      <c r="N2602" s="46" t="s">
        <v>4520</v>
      </c>
      <c r="O2602" s="16"/>
      <c r="Q2602" s="38"/>
      <c r="R2602" s="16">
        <v>1</v>
      </c>
      <c r="S2602" s="41" t="s">
        <v>767</v>
      </c>
      <c r="T2602" s="35" t="s">
        <v>8</v>
      </c>
      <c r="U2602" s="35" t="s">
        <v>33</v>
      </c>
    </row>
    <row r="2603" spans="1:21" ht="15.65" customHeight="1" x14ac:dyDescent="0.35">
      <c r="A2603" s="35" t="s">
        <v>6128</v>
      </c>
      <c r="B2603" s="36">
        <v>21847</v>
      </c>
      <c r="C2603" s="35" t="s">
        <v>960</v>
      </c>
      <c r="D2603" s="35" t="s">
        <v>118</v>
      </c>
      <c r="E2603" s="59">
        <v>34</v>
      </c>
      <c r="F2603" s="29" t="s">
        <v>5925</v>
      </c>
      <c r="G2603" s="16"/>
      <c r="J2603" s="16">
        <v>1</v>
      </c>
      <c r="K2603" s="41" t="s">
        <v>962</v>
      </c>
      <c r="L2603" s="59">
        <v>34</v>
      </c>
      <c r="M2603" s="46" t="s">
        <v>938</v>
      </c>
      <c r="N2603" s="46" t="s">
        <v>938</v>
      </c>
      <c r="O2603" s="16"/>
      <c r="Q2603" s="38"/>
      <c r="R2603" s="16">
        <v>0</v>
      </c>
      <c r="S2603" s="41" t="s">
        <v>767</v>
      </c>
      <c r="T2603" s="35" t="s">
        <v>8</v>
      </c>
      <c r="U2603" s="35" t="s">
        <v>33</v>
      </c>
    </row>
    <row r="2604" spans="1:21" ht="15.65" customHeight="1" x14ac:dyDescent="0.35">
      <c r="A2604" s="35" t="s">
        <v>6128</v>
      </c>
      <c r="B2604" s="36">
        <v>21847</v>
      </c>
      <c r="C2604" s="35" t="s">
        <v>960</v>
      </c>
      <c r="D2604" s="35" t="s">
        <v>118</v>
      </c>
      <c r="E2604" s="59">
        <v>35</v>
      </c>
      <c r="F2604" s="29" t="s">
        <v>5855</v>
      </c>
      <c r="G2604" s="16"/>
      <c r="J2604" s="16">
        <v>0</v>
      </c>
      <c r="K2604" s="41" t="s">
        <v>962</v>
      </c>
      <c r="L2604" s="59">
        <v>35</v>
      </c>
      <c r="M2604" s="46" t="s">
        <v>5944</v>
      </c>
      <c r="N2604" s="46" t="s">
        <v>5944</v>
      </c>
      <c r="O2604" s="16"/>
      <c r="Q2604" s="38"/>
      <c r="R2604" s="16">
        <v>1</v>
      </c>
      <c r="S2604" s="41" t="s">
        <v>767</v>
      </c>
      <c r="T2604" s="35" t="s">
        <v>8</v>
      </c>
      <c r="U2604" s="35" t="s">
        <v>33</v>
      </c>
    </row>
    <row r="2605" spans="1:21" ht="15.65" customHeight="1" x14ac:dyDescent="0.35">
      <c r="A2605" s="35" t="s">
        <v>6128</v>
      </c>
      <c r="B2605" s="36">
        <v>21847</v>
      </c>
      <c r="C2605" s="35" t="s">
        <v>960</v>
      </c>
      <c r="D2605" s="35" t="s">
        <v>118</v>
      </c>
      <c r="E2605" s="59">
        <v>36</v>
      </c>
      <c r="F2605" s="29" t="s">
        <v>777</v>
      </c>
      <c r="G2605" s="16"/>
      <c r="J2605" s="16">
        <v>0</v>
      </c>
      <c r="K2605" s="41" t="s">
        <v>962</v>
      </c>
      <c r="L2605" s="59">
        <v>36</v>
      </c>
      <c r="M2605" s="46" t="s">
        <v>6120</v>
      </c>
      <c r="N2605" s="46" t="s">
        <v>6120</v>
      </c>
      <c r="O2605" s="16"/>
      <c r="Q2605" s="38"/>
      <c r="R2605" s="16">
        <v>1</v>
      </c>
      <c r="S2605" s="41" t="s">
        <v>767</v>
      </c>
      <c r="T2605" s="35" t="s">
        <v>8</v>
      </c>
      <c r="U2605" s="35" t="s">
        <v>33</v>
      </c>
    </row>
    <row r="2606" spans="1:21" ht="15.65" customHeight="1" x14ac:dyDescent="0.35">
      <c r="A2606" s="35" t="s">
        <v>6128</v>
      </c>
      <c r="B2606" s="36">
        <v>21847</v>
      </c>
      <c r="C2606" s="35" t="s">
        <v>960</v>
      </c>
      <c r="D2606" s="35" t="s">
        <v>118</v>
      </c>
      <c r="E2606" s="59">
        <v>37</v>
      </c>
      <c r="F2606" s="29" t="s">
        <v>6082</v>
      </c>
      <c r="G2606" s="16"/>
      <c r="J2606" s="16">
        <v>0</v>
      </c>
      <c r="K2606" s="41" t="s">
        <v>962</v>
      </c>
      <c r="L2606" s="59">
        <v>37</v>
      </c>
      <c r="M2606" s="46" t="s">
        <v>5453</v>
      </c>
      <c r="N2606" s="46" t="s">
        <v>5453</v>
      </c>
      <c r="O2606" s="16"/>
      <c r="Q2606" s="38"/>
      <c r="R2606" s="16">
        <v>1</v>
      </c>
      <c r="S2606" s="41" t="s">
        <v>767</v>
      </c>
      <c r="T2606" s="35" t="s">
        <v>8</v>
      </c>
      <c r="U2606" s="35" t="s">
        <v>33</v>
      </c>
    </row>
    <row r="2607" spans="1:21" ht="15.65" customHeight="1" x14ac:dyDescent="0.35">
      <c r="A2607" s="35" t="s">
        <v>6128</v>
      </c>
      <c r="B2607" s="36">
        <v>21847</v>
      </c>
      <c r="C2607" s="35" t="s">
        <v>960</v>
      </c>
      <c r="D2607" s="35" t="s">
        <v>118</v>
      </c>
      <c r="E2607" s="59">
        <v>38</v>
      </c>
      <c r="F2607" s="29" t="s">
        <v>5827</v>
      </c>
      <c r="G2607" s="16"/>
      <c r="J2607" s="16">
        <v>0</v>
      </c>
      <c r="K2607" s="41" t="s">
        <v>962</v>
      </c>
      <c r="L2607" s="59">
        <v>38</v>
      </c>
      <c r="M2607" s="46" t="s">
        <v>6121</v>
      </c>
      <c r="N2607" s="46" t="s">
        <v>6121</v>
      </c>
      <c r="O2607" s="16"/>
      <c r="Q2607" s="38"/>
      <c r="R2607" s="16">
        <v>1</v>
      </c>
      <c r="S2607" s="41" t="s">
        <v>767</v>
      </c>
      <c r="T2607" s="35" t="s">
        <v>8</v>
      </c>
      <c r="U2607" s="35" t="s">
        <v>33</v>
      </c>
    </row>
    <row r="2608" spans="1:21" ht="15.65" customHeight="1" x14ac:dyDescent="0.35">
      <c r="A2608" s="35" t="s">
        <v>6128</v>
      </c>
      <c r="B2608" s="36">
        <v>21847</v>
      </c>
      <c r="C2608" s="35" t="s">
        <v>960</v>
      </c>
      <c r="D2608" s="35" t="s">
        <v>118</v>
      </c>
      <c r="E2608" s="59">
        <v>39</v>
      </c>
      <c r="F2608" s="29" t="s">
        <v>6089</v>
      </c>
      <c r="G2608" s="16"/>
      <c r="J2608" s="16">
        <v>0.5</v>
      </c>
      <c r="K2608" s="41" t="s">
        <v>962</v>
      </c>
      <c r="L2608" s="59">
        <v>39</v>
      </c>
      <c r="M2608" s="46" t="s">
        <v>5449</v>
      </c>
      <c r="N2608" s="46" t="s">
        <v>5449</v>
      </c>
      <c r="O2608" s="16"/>
      <c r="Q2608" s="38"/>
      <c r="R2608" s="16">
        <v>0.5</v>
      </c>
      <c r="S2608" s="41" t="s">
        <v>767</v>
      </c>
      <c r="T2608" s="35" t="s">
        <v>8</v>
      </c>
      <c r="U2608" s="35" t="s">
        <v>33</v>
      </c>
    </row>
    <row r="2609" spans="1:21" ht="15.65" customHeight="1" x14ac:dyDescent="0.35">
      <c r="A2609" s="35" t="s">
        <v>6128</v>
      </c>
      <c r="B2609" s="36">
        <v>21847</v>
      </c>
      <c r="C2609" s="35" t="s">
        <v>960</v>
      </c>
      <c r="D2609" s="35" t="s">
        <v>118</v>
      </c>
      <c r="E2609" s="59">
        <v>40</v>
      </c>
      <c r="F2609" s="46" t="s">
        <v>5826</v>
      </c>
      <c r="G2609" s="16"/>
      <c r="J2609" s="16">
        <v>0.5</v>
      </c>
      <c r="K2609" s="41" t="s">
        <v>962</v>
      </c>
      <c r="L2609" s="59">
        <v>40</v>
      </c>
      <c r="M2609" s="46" t="s">
        <v>6122</v>
      </c>
      <c r="N2609" s="46" t="s">
        <v>6122</v>
      </c>
      <c r="O2609" s="16"/>
      <c r="Q2609" s="38"/>
      <c r="R2609" s="16">
        <v>0.5</v>
      </c>
      <c r="S2609" s="41" t="s">
        <v>767</v>
      </c>
      <c r="T2609" s="35" t="s">
        <v>8</v>
      </c>
      <c r="U2609" s="35" t="s">
        <v>33</v>
      </c>
    </row>
    <row r="2610" spans="1:21" ht="15.65" customHeight="1" x14ac:dyDescent="0.35">
      <c r="A2610" s="35" t="s">
        <v>6128</v>
      </c>
      <c r="B2610" s="36">
        <v>21847</v>
      </c>
      <c r="C2610" s="35" t="s">
        <v>960</v>
      </c>
      <c r="D2610" s="35" t="s">
        <v>118</v>
      </c>
      <c r="E2610" s="59">
        <v>41</v>
      </c>
      <c r="F2610" s="46" t="s">
        <v>6107</v>
      </c>
      <c r="G2610" s="16"/>
      <c r="J2610" s="16">
        <v>0</v>
      </c>
      <c r="K2610" s="41" t="s">
        <v>962</v>
      </c>
      <c r="L2610" s="59">
        <v>41</v>
      </c>
      <c r="M2610" s="46" t="s">
        <v>6123</v>
      </c>
      <c r="N2610" s="46" t="s">
        <v>6123</v>
      </c>
      <c r="O2610" s="16"/>
      <c r="Q2610" s="38"/>
      <c r="R2610" s="16">
        <v>1</v>
      </c>
      <c r="S2610" s="41" t="s">
        <v>767</v>
      </c>
      <c r="T2610" s="35" t="s">
        <v>8</v>
      </c>
      <c r="U2610" s="35" t="s">
        <v>33</v>
      </c>
    </row>
    <row r="2611" spans="1:21" ht="15.65" customHeight="1" x14ac:dyDescent="0.35">
      <c r="A2611" s="35" t="s">
        <v>6128</v>
      </c>
      <c r="B2611" s="36">
        <v>21847</v>
      </c>
      <c r="C2611" s="35" t="s">
        <v>960</v>
      </c>
      <c r="D2611" s="35" t="s">
        <v>118</v>
      </c>
      <c r="E2611" s="59">
        <v>42</v>
      </c>
      <c r="F2611" s="46" t="s">
        <v>6108</v>
      </c>
      <c r="G2611" s="16"/>
      <c r="J2611" s="16">
        <v>1</v>
      </c>
      <c r="K2611" s="41" t="s">
        <v>962</v>
      </c>
      <c r="L2611" s="59">
        <v>42</v>
      </c>
      <c r="M2611" s="46" t="s">
        <v>934</v>
      </c>
      <c r="N2611" s="46" t="s">
        <v>934</v>
      </c>
      <c r="O2611" s="16"/>
      <c r="Q2611" s="38"/>
      <c r="R2611" s="16">
        <v>0</v>
      </c>
      <c r="S2611" s="41" t="s">
        <v>767</v>
      </c>
      <c r="T2611" s="35" t="s">
        <v>8</v>
      </c>
      <c r="U2611" s="35" t="s">
        <v>33</v>
      </c>
    </row>
    <row r="2612" spans="1:21" ht="15.65" customHeight="1" x14ac:dyDescent="0.35">
      <c r="A2612" s="35" t="s">
        <v>6128</v>
      </c>
      <c r="B2612" s="36">
        <v>21847</v>
      </c>
      <c r="C2612" s="35" t="s">
        <v>960</v>
      </c>
      <c r="D2612" s="35" t="s">
        <v>118</v>
      </c>
      <c r="E2612" s="59">
        <v>43</v>
      </c>
      <c r="F2612" s="46" t="s">
        <v>6109</v>
      </c>
      <c r="G2612" s="16"/>
      <c r="J2612" s="16">
        <v>0</v>
      </c>
      <c r="K2612" s="41" t="s">
        <v>962</v>
      </c>
      <c r="L2612" s="59">
        <v>43</v>
      </c>
      <c r="M2612" s="46" t="s">
        <v>6124</v>
      </c>
      <c r="N2612" s="46" t="s">
        <v>6124</v>
      </c>
      <c r="O2612" s="16"/>
      <c r="Q2612" s="38"/>
      <c r="R2612" s="16">
        <v>1</v>
      </c>
      <c r="S2612" s="41" t="s">
        <v>767</v>
      </c>
      <c r="T2612" s="35" t="s">
        <v>8</v>
      </c>
      <c r="U2612" s="35" t="s">
        <v>33</v>
      </c>
    </row>
    <row r="2613" spans="1:21" ht="15.65" customHeight="1" x14ac:dyDescent="0.35">
      <c r="A2613" s="35" t="s">
        <v>6128</v>
      </c>
      <c r="B2613" s="36">
        <v>21847</v>
      </c>
      <c r="C2613" s="35" t="s">
        <v>960</v>
      </c>
      <c r="D2613" s="35" t="s">
        <v>118</v>
      </c>
      <c r="E2613" s="59">
        <v>44</v>
      </c>
      <c r="F2613" s="46" t="s">
        <v>6110</v>
      </c>
      <c r="G2613" s="16"/>
      <c r="J2613" s="16">
        <v>0</v>
      </c>
      <c r="K2613" s="41" t="s">
        <v>962</v>
      </c>
      <c r="L2613" s="59">
        <v>44</v>
      </c>
      <c r="M2613" s="46" t="s">
        <v>4807</v>
      </c>
      <c r="N2613" s="46" t="s">
        <v>4807</v>
      </c>
      <c r="O2613" s="16"/>
      <c r="Q2613" s="38"/>
      <c r="R2613" s="16">
        <v>1</v>
      </c>
      <c r="S2613" s="41" t="s">
        <v>767</v>
      </c>
      <c r="T2613" s="35" t="s">
        <v>8</v>
      </c>
      <c r="U2613" s="35" t="s">
        <v>33</v>
      </c>
    </row>
    <row r="2614" spans="1:21" ht="15.65" customHeight="1" x14ac:dyDescent="0.35">
      <c r="A2614" s="35" t="s">
        <v>6128</v>
      </c>
      <c r="B2614" s="36">
        <v>21847</v>
      </c>
      <c r="C2614" s="35" t="s">
        <v>960</v>
      </c>
      <c r="D2614" s="35" t="s">
        <v>118</v>
      </c>
      <c r="E2614" s="59">
        <v>45</v>
      </c>
      <c r="F2614" s="46" t="s">
        <v>6111</v>
      </c>
      <c r="G2614" s="16"/>
      <c r="J2614" s="16">
        <v>0</v>
      </c>
      <c r="K2614" s="41" t="s">
        <v>962</v>
      </c>
      <c r="L2614" s="59">
        <v>45</v>
      </c>
      <c r="M2614" s="46" t="s">
        <v>6125</v>
      </c>
      <c r="N2614" s="46" t="s">
        <v>6125</v>
      </c>
      <c r="O2614" s="16"/>
      <c r="Q2614" s="38"/>
      <c r="R2614" s="16">
        <v>1</v>
      </c>
      <c r="S2614" s="41" t="s">
        <v>767</v>
      </c>
      <c r="T2614" s="35" t="s">
        <v>8</v>
      </c>
      <c r="U2614" s="35" t="s">
        <v>33</v>
      </c>
    </row>
    <row r="2615" spans="1:21" ht="15.65" customHeight="1" x14ac:dyDescent="0.35">
      <c r="A2615" s="35" t="s">
        <v>6128</v>
      </c>
      <c r="B2615" s="36">
        <v>21847</v>
      </c>
      <c r="C2615" s="35" t="s">
        <v>960</v>
      </c>
      <c r="D2615" s="35" t="s">
        <v>118</v>
      </c>
      <c r="E2615" s="59">
        <v>46</v>
      </c>
      <c r="F2615" s="29" t="s">
        <v>32</v>
      </c>
      <c r="G2615" s="16"/>
      <c r="J2615" s="16">
        <v>0</v>
      </c>
      <c r="K2615" s="41" t="s">
        <v>962</v>
      </c>
      <c r="L2615" s="59">
        <v>46</v>
      </c>
      <c r="M2615" s="46" t="s">
        <v>6126</v>
      </c>
      <c r="N2615" s="46" t="s">
        <v>6126</v>
      </c>
      <c r="O2615" s="16"/>
      <c r="Q2615" s="38"/>
      <c r="R2615" s="16">
        <v>1</v>
      </c>
      <c r="S2615" s="41" t="s">
        <v>767</v>
      </c>
      <c r="T2615" s="35" t="s">
        <v>8</v>
      </c>
      <c r="U2615" s="35" t="s">
        <v>33</v>
      </c>
    </row>
    <row r="2616" spans="1:21" ht="15.65" customHeight="1" x14ac:dyDescent="0.35">
      <c r="A2616" s="35" t="s">
        <v>6128</v>
      </c>
      <c r="B2616" s="36">
        <v>21847</v>
      </c>
      <c r="C2616" s="35" t="s">
        <v>960</v>
      </c>
      <c r="D2616" s="35" t="s">
        <v>118</v>
      </c>
      <c r="E2616" s="59">
        <v>47</v>
      </c>
      <c r="F2616" s="46" t="s">
        <v>32</v>
      </c>
      <c r="G2616" s="16"/>
      <c r="J2616" s="16">
        <v>0</v>
      </c>
      <c r="K2616" s="41" t="s">
        <v>962</v>
      </c>
      <c r="L2616" s="59">
        <v>47</v>
      </c>
      <c r="M2616" s="46" t="s">
        <v>6127</v>
      </c>
      <c r="N2616" s="46" t="s">
        <v>6127</v>
      </c>
      <c r="O2616" s="16"/>
      <c r="Q2616" s="38"/>
      <c r="R2616" s="16">
        <v>1</v>
      </c>
      <c r="S2616" s="41" t="s">
        <v>767</v>
      </c>
      <c r="T2616" s="35" t="s">
        <v>8</v>
      </c>
      <c r="U2616" s="35" t="s">
        <v>33</v>
      </c>
    </row>
    <row r="2617" spans="1:21" ht="15.65" customHeight="1" x14ac:dyDescent="0.35">
      <c r="A2617" s="35" t="s">
        <v>6128</v>
      </c>
      <c r="B2617" s="36">
        <v>21847</v>
      </c>
      <c r="C2617" s="35" t="s">
        <v>960</v>
      </c>
      <c r="D2617" s="35" t="s">
        <v>118</v>
      </c>
      <c r="E2617" s="59">
        <v>48</v>
      </c>
      <c r="F2617" s="46" t="s">
        <v>32</v>
      </c>
      <c r="G2617" s="16"/>
      <c r="J2617" s="16">
        <v>0</v>
      </c>
      <c r="K2617" s="41" t="s">
        <v>962</v>
      </c>
      <c r="L2617" s="59">
        <v>48</v>
      </c>
      <c r="M2617" s="46" t="s">
        <v>154</v>
      </c>
      <c r="N2617" s="46" t="s">
        <v>154</v>
      </c>
      <c r="O2617" s="16"/>
      <c r="Q2617" s="38"/>
      <c r="R2617" s="16">
        <v>1</v>
      </c>
      <c r="S2617" s="41" t="s">
        <v>767</v>
      </c>
      <c r="T2617" s="35" t="s">
        <v>8</v>
      </c>
      <c r="U2617" s="35" t="s">
        <v>33</v>
      </c>
    </row>
    <row r="2618" spans="1:21" ht="15.65" customHeight="1" x14ac:dyDescent="0.35">
      <c r="A2618" s="35" t="s">
        <v>6128</v>
      </c>
      <c r="B2618" s="36">
        <v>21847</v>
      </c>
      <c r="C2618" s="35" t="s">
        <v>960</v>
      </c>
      <c r="D2618" s="35" t="s">
        <v>118</v>
      </c>
      <c r="E2618" s="59">
        <v>49</v>
      </c>
      <c r="F2618" s="46" t="s">
        <v>32</v>
      </c>
      <c r="G2618" s="16"/>
      <c r="J2618" s="16">
        <v>0</v>
      </c>
      <c r="K2618" s="41" t="s">
        <v>962</v>
      </c>
      <c r="L2618" s="59">
        <v>49</v>
      </c>
      <c r="M2618" s="46" t="s">
        <v>5950</v>
      </c>
      <c r="N2618" s="46" t="s">
        <v>5950</v>
      </c>
      <c r="O2618" s="16"/>
      <c r="Q2618" s="38"/>
      <c r="R2618" s="16">
        <v>1</v>
      </c>
      <c r="S2618" s="41" t="s">
        <v>767</v>
      </c>
      <c r="T2618" s="35" t="s">
        <v>8</v>
      </c>
      <c r="U2618" s="35" t="s">
        <v>33</v>
      </c>
    </row>
    <row r="2619" spans="1:21" ht="15.65" customHeight="1" x14ac:dyDescent="0.35">
      <c r="A2619" s="35" t="s">
        <v>6128</v>
      </c>
      <c r="B2619" s="36">
        <v>21847</v>
      </c>
      <c r="D2619" s="35" t="s">
        <v>118</v>
      </c>
      <c r="E2619" s="59">
        <v>50</v>
      </c>
      <c r="F2619" s="46" t="s">
        <v>32</v>
      </c>
      <c r="G2619" s="16"/>
      <c r="J2619" s="16">
        <v>0</v>
      </c>
      <c r="K2619" s="41" t="s">
        <v>962</v>
      </c>
      <c r="L2619" s="59">
        <v>50</v>
      </c>
      <c r="M2619" s="46" t="s">
        <v>5628</v>
      </c>
      <c r="N2619" s="46" t="s">
        <v>5628</v>
      </c>
      <c r="O2619" s="16"/>
      <c r="Q2619" s="38"/>
      <c r="R2619" s="16">
        <v>1</v>
      </c>
      <c r="S2619" s="41" t="s">
        <v>767</v>
      </c>
      <c r="T2619" s="35" t="s">
        <v>8</v>
      </c>
      <c r="U2619" s="35" t="s">
        <v>33</v>
      </c>
    </row>
    <row r="2620" spans="1:21" ht="15.65" customHeight="1" x14ac:dyDescent="0.35">
      <c r="A2620" s="35" t="s">
        <v>6128</v>
      </c>
      <c r="B2620" s="36">
        <v>21938</v>
      </c>
      <c r="C2620" s="35" t="s">
        <v>960</v>
      </c>
      <c r="D2620" s="35" t="s">
        <v>118</v>
      </c>
      <c r="E2620" s="50">
        <v>1</v>
      </c>
      <c r="F2620" s="45" t="s">
        <v>4070</v>
      </c>
      <c r="G2620" s="51"/>
      <c r="J2620" s="51">
        <v>0</v>
      </c>
      <c r="K2620" s="41" t="s">
        <v>115</v>
      </c>
      <c r="L2620" s="50">
        <v>1</v>
      </c>
      <c r="M2620" s="45" t="s">
        <v>697</v>
      </c>
      <c r="N2620" s="45" t="s">
        <v>697</v>
      </c>
      <c r="O2620" s="45"/>
      <c r="Q2620" s="38"/>
      <c r="R2620" s="51">
        <v>1</v>
      </c>
      <c r="S2620" s="41" t="s">
        <v>6</v>
      </c>
      <c r="T2620" s="35" t="s">
        <v>8</v>
      </c>
      <c r="U2620" s="35" t="s">
        <v>33</v>
      </c>
    </row>
    <row r="2621" spans="1:21" ht="15.65" customHeight="1" x14ac:dyDescent="0.35">
      <c r="A2621" s="35" t="s">
        <v>6128</v>
      </c>
      <c r="B2621" s="36">
        <v>21938</v>
      </c>
      <c r="C2621" s="35" t="s">
        <v>960</v>
      </c>
      <c r="D2621" s="35" t="s">
        <v>118</v>
      </c>
      <c r="E2621" s="50">
        <v>2</v>
      </c>
      <c r="F2621" s="45" t="s">
        <v>4808</v>
      </c>
      <c r="G2621" s="51"/>
      <c r="J2621" s="51">
        <v>0</v>
      </c>
      <c r="K2621" s="41" t="s">
        <v>115</v>
      </c>
      <c r="L2621" s="50">
        <v>2</v>
      </c>
      <c r="M2621" s="45" t="s">
        <v>5410</v>
      </c>
      <c r="N2621" s="45" t="s">
        <v>5410</v>
      </c>
      <c r="O2621" s="45"/>
      <c r="Q2621" s="38"/>
      <c r="R2621" s="51">
        <v>1</v>
      </c>
      <c r="S2621" s="41" t="s">
        <v>6</v>
      </c>
      <c r="T2621" s="35" t="s">
        <v>8</v>
      </c>
      <c r="U2621" s="35" t="s">
        <v>33</v>
      </c>
    </row>
    <row r="2622" spans="1:21" ht="15.65" customHeight="1" x14ac:dyDescent="0.35">
      <c r="A2622" s="35" t="s">
        <v>6128</v>
      </c>
      <c r="B2622" s="36">
        <v>21938</v>
      </c>
      <c r="C2622" s="35" t="s">
        <v>960</v>
      </c>
      <c r="D2622" s="35" t="s">
        <v>118</v>
      </c>
      <c r="E2622" s="50">
        <v>3</v>
      </c>
      <c r="F2622" s="45" t="s">
        <v>5997</v>
      </c>
      <c r="G2622" s="51"/>
      <c r="J2622" s="51">
        <v>0.5</v>
      </c>
      <c r="K2622" s="41" t="s">
        <v>115</v>
      </c>
      <c r="L2622" s="50">
        <v>3</v>
      </c>
      <c r="M2622" s="45" t="s">
        <v>6007</v>
      </c>
      <c r="N2622" s="45" t="s">
        <v>6007</v>
      </c>
      <c r="O2622" s="45"/>
      <c r="Q2622" s="38"/>
      <c r="R2622" s="51">
        <v>0.5</v>
      </c>
      <c r="S2622" s="41" t="s">
        <v>6</v>
      </c>
      <c r="T2622" s="35" t="s">
        <v>8</v>
      </c>
      <c r="U2622" s="35" t="s">
        <v>33</v>
      </c>
    </row>
    <row r="2623" spans="1:21" ht="15.65" customHeight="1" x14ac:dyDescent="0.35">
      <c r="A2623" s="35" t="s">
        <v>6128</v>
      </c>
      <c r="B2623" s="36">
        <v>21938</v>
      </c>
      <c r="C2623" s="35" t="s">
        <v>960</v>
      </c>
      <c r="D2623" s="35" t="s">
        <v>118</v>
      </c>
      <c r="E2623" s="50">
        <v>4</v>
      </c>
      <c r="F2623" s="45" t="s">
        <v>743</v>
      </c>
      <c r="G2623" s="51"/>
      <c r="J2623" s="51">
        <v>0</v>
      </c>
      <c r="K2623" s="41" t="s">
        <v>115</v>
      </c>
      <c r="L2623" s="50">
        <v>4</v>
      </c>
      <c r="M2623" s="45" t="s">
        <v>341</v>
      </c>
      <c r="N2623" s="45" t="s">
        <v>341</v>
      </c>
      <c r="O2623" s="45"/>
      <c r="Q2623" s="38"/>
      <c r="R2623" s="51">
        <v>1</v>
      </c>
      <c r="S2623" s="41" t="s">
        <v>6</v>
      </c>
      <c r="T2623" s="35" t="s">
        <v>8</v>
      </c>
      <c r="U2623" s="35" t="s">
        <v>33</v>
      </c>
    </row>
    <row r="2624" spans="1:21" ht="15.65" customHeight="1" x14ac:dyDescent="0.35">
      <c r="A2624" s="35" t="s">
        <v>6128</v>
      </c>
      <c r="B2624" s="36">
        <v>21938</v>
      </c>
      <c r="C2624" s="35" t="s">
        <v>960</v>
      </c>
      <c r="D2624" s="35" t="s">
        <v>118</v>
      </c>
      <c r="E2624" s="50">
        <v>5</v>
      </c>
      <c r="F2624" s="45" t="s">
        <v>481</v>
      </c>
      <c r="G2624" s="51"/>
      <c r="J2624" s="51">
        <v>1</v>
      </c>
      <c r="K2624" s="41" t="s">
        <v>115</v>
      </c>
      <c r="L2624" s="50">
        <v>5</v>
      </c>
      <c r="M2624" s="45" t="s">
        <v>6008</v>
      </c>
      <c r="N2624" s="45" t="s">
        <v>6008</v>
      </c>
      <c r="O2624" s="45"/>
      <c r="Q2624" s="38"/>
      <c r="R2624" s="51">
        <v>0</v>
      </c>
      <c r="S2624" s="41" t="s">
        <v>6</v>
      </c>
      <c r="T2624" s="35" t="s">
        <v>8</v>
      </c>
      <c r="U2624" s="35" t="s">
        <v>33</v>
      </c>
    </row>
    <row r="2625" spans="1:21" ht="15.65" customHeight="1" x14ac:dyDescent="0.35">
      <c r="A2625" s="35" t="s">
        <v>6128</v>
      </c>
      <c r="B2625" s="36">
        <v>21938</v>
      </c>
      <c r="C2625" s="35" t="s">
        <v>960</v>
      </c>
      <c r="D2625" s="35" t="s">
        <v>118</v>
      </c>
      <c r="E2625" s="50">
        <v>6</v>
      </c>
      <c r="F2625" s="45" t="s">
        <v>5465</v>
      </c>
      <c r="G2625" s="51"/>
      <c r="J2625" s="51">
        <v>0.5</v>
      </c>
      <c r="K2625" s="41" t="s">
        <v>115</v>
      </c>
      <c r="L2625" s="50">
        <v>6</v>
      </c>
      <c r="M2625" s="45" t="s">
        <v>5310</v>
      </c>
      <c r="N2625" s="45" t="s">
        <v>5310</v>
      </c>
      <c r="O2625" s="45"/>
      <c r="Q2625" s="38"/>
      <c r="R2625" s="51">
        <v>0.5</v>
      </c>
      <c r="S2625" s="41" t="s">
        <v>6</v>
      </c>
      <c r="T2625" s="35" t="s">
        <v>8</v>
      </c>
      <c r="U2625" s="35" t="s">
        <v>33</v>
      </c>
    </row>
    <row r="2626" spans="1:21" ht="15.65" customHeight="1" x14ac:dyDescent="0.35">
      <c r="A2626" s="35" t="s">
        <v>6128</v>
      </c>
      <c r="B2626" s="36">
        <v>21938</v>
      </c>
      <c r="C2626" s="35" t="s">
        <v>960</v>
      </c>
      <c r="D2626" s="35" t="s">
        <v>118</v>
      </c>
      <c r="E2626" s="50">
        <v>7</v>
      </c>
      <c r="F2626" s="46" t="s">
        <v>649</v>
      </c>
      <c r="G2626" s="51"/>
      <c r="J2626" s="51">
        <v>0.5</v>
      </c>
      <c r="K2626" s="41" t="s">
        <v>115</v>
      </c>
      <c r="L2626" s="50">
        <v>7</v>
      </c>
      <c r="M2626" s="45" t="s">
        <v>6009</v>
      </c>
      <c r="N2626" s="45" t="s">
        <v>6009</v>
      </c>
      <c r="O2626" s="45"/>
      <c r="Q2626" s="38"/>
      <c r="R2626" s="51">
        <v>0.5</v>
      </c>
      <c r="S2626" s="41" t="s">
        <v>6</v>
      </c>
      <c r="T2626" s="35" t="s">
        <v>8</v>
      </c>
      <c r="U2626" s="35" t="s">
        <v>33</v>
      </c>
    </row>
    <row r="2627" spans="1:21" ht="15.65" customHeight="1" x14ac:dyDescent="0.35">
      <c r="A2627" s="35" t="s">
        <v>6128</v>
      </c>
      <c r="B2627" s="36">
        <v>21938</v>
      </c>
      <c r="C2627" s="35" t="s">
        <v>960</v>
      </c>
      <c r="D2627" s="35" t="s">
        <v>118</v>
      </c>
      <c r="E2627" s="50">
        <v>8</v>
      </c>
      <c r="F2627" s="45" t="s">
        <v>4071</v>
      </c>
      <c r="G2627" s="51"/>
      <c r="J2627" s="51">
        <v>1</v>
      </c>
      <c r="K2627" s="41" t="s">
        <v>115</v>
      </c>
      <c r="L2627" s="50">
        <v>8</v>
      </c>
      <c r="M2627" s="45" t="s">
        <v>6010</v>
      </c>
      <c r="N2627" s="45" t="s">
        <v>6010</v>
      </c>
      <c r="O2627" s="45"/>
      <c r="Q2627" s="38"/>
      <c r="R2627" s="51">
        <v>0</v>
      </c>
      <c r="S2627" s="41" t="s">
        <v>6</v>
      </c>
      <c r="T2627" s="35" t="s">
        <v>8</v>
      </c>
      <c r="U2627" s="35" t="s">
        <v>33</v>
      </c>
    </row>
    <row r="2628" spans="1:21" ht="15.65" customHeight="1" x14ac:dyDescent="0.35">
      <c r="A2628" s="35" t="s">
        <v>6128</v>
      </c>
      <c r="B2628" s="36">
        <v>21938</v>
      </c>
      <c r="C2628" s="35" t="s">
        <v>960</v>
      </c>
      <c r="D2628" s="35" t="s">
        <v>118</v>
      </c>
      <c r="E2628" s="50">
        <v>9</v>
      </c>
      <c r="F2628" s="45" t="s">
        <v>4532</v>
      </c>
      <c r="G2628" s="51"/>
      <c r="J2628" s="51">
        <v>0.5</v>
      </c>
      <c r="K2628" s="41" t="s">
        <v>115</v>
      </c>
      <c r="L2628" s="50">
        <v>9</v>
      </c>
      <c r="M2628" s="45" t="s">
        <v>646</v>
      </c>
      <c r="N2628" s="45" t="s">
        <v>646</v>
      </c>
      <c r="O2628" s="45"/>
      <c r="Q2628" s="38"/>
      <c r="R2628" s="51">
        <v>0.5</v>
      </c>
      <c r="S2628" s="41" t="s">
        <v>6</v>
      </c>
      <c r="T2628" s="35" t="s">
        <v>8</v>
      </c>
      <c r="U2628" s="35" t="s">
        <v>33</v>
      </c>
    </row>
    <row r="2629" spans="1:21" ht="15.65" customHeight="1" x14ac:dyDescent="0.35">
      <c r="A2629" s="35" t="s">
        <v>6128</v>
      </c>
      <c r="B2629" s="36">
        <v>21938</v>
      </c>
      <c r="C2629" s="35" t="s">
        <v>960</v>
      </c>
      <c r="D2629" s="35" t="s">
        <v>118</v>
      </c>
      <c r="E2629" s="50">
        <v>10</v>
      </c>
      <c r="F2629" s="45" t="s">
        <v>771</v>
      </c>
      <c r="G2629" s="51"/>
      <c r="J2629" s="51">
        <v>0.5</v>
      </c>
      <c r="K2629" s="41" t="s">
        <v>115</v>
      </c>
      <c r="L2629" s="50">
        <v>10</v>
      </c>
      <c r="M2629" s="45" t="s">
        <v>862</v>
      </c>
      <c r="N2629" s="45" t="s">
        <v>862</v>
      </c>
      <c r="O2629" s="45"/>
      <c r="Q2629" s="38"/>
      <c r="R2629" s="51">
        <v>0.5</v>
      </c>
      <c r="S2629" s="41" t="s">
        <v>6</v>
      </c>
      <c r="T2629" s="35" t="s">
        <v>8</v>
      </c>
      <c r="U2629" s="35" t="s">
        <v>33</v>
      </c>
    </row>
    <row r="2630" spans="1:21" ht="15.65" customHeight="1" x14ac:dyDescent="0.35">
      <c r="A2630" s="35" t="s">
        <v>6128</v>
      </c>
      <c r="B2630" s="36">
        <v>21938</v>
      </c>
      <c r="C2630" s="35" t="s">
        <v>960</v>
      </c>
      <c r="D2630" s="35" t="s">
        <v>118</v>
      </c>
      <c r="E2630" s="50">
        <v>11</v>
      </c>
      <c r="F2630" s="45" t="s">
        <v>32</v>
      </c>
      <c r="G2630" s="51"/>
      <c r="J2630" s="51">
        <v>0</v>
      </c>
      <c r="K2630" s="41" t="s">
        <v>115</v>
      </c>
      <c r="L2630" s="50">
        <v>11</v>
      </c>
      <c r="M2630" s="45" t="s">
        <v>5412</v>
      </c>
      <c r="N2630" s="45" t="s">
        <v>5412</v>
      </c>
      <c r="O2630" s="45"/>
      <c r="Q2630" s="38"/>
      <c r="R2630" s="51">
        <v>1</v>
      </c>
      <c r="S2630" s="41" t="s">
        <v>6</v>
      </c>
      <c r="T2630" s="35" t="s">
        <v>8</v>
      </c>
      <c r="U2630" s="35" t="s">
        <v>33</v>
      </c>
    </row>
    <row r="2631" spans="1:21" ht="15.65" customHeight="1" x14ac:dyDescent="0.35">
      <c r="A2631" s="35" t="s">
        <v>6128</v>
      </c>
      <c r="B2631" s="36">
        <v>21938</v>
      </c>
      <c r="C2631" s="35" t="s">
        <v>960</v>
      </c>
      <c r="D2631" s="35" t="s">
        <v>118</v>
      </c>
      <c r="E2631" s="50">
        <v>12</v>
      </c>
      <c r="F2631" s="29" t="s">
        <v>129</v>
      </c>
      <c r="G2631" s="51"/>
      <c r="J2631" s="51">
        <v>1</v>
      </c>
      <c r="K2631" s="41" t="s">
        <v>115</v>
      </c>
      <c r="L2631" s="50">
        <v>12</v>
      </c>
      <c r="M2631" s="45" t="s">
        <v>5174</v>
      </c>
      <c r="N2631" s="45" t="s">
        <v>5174</v>
      </c>
      <c r="O2631" s="45"/>
      <c r="Q2631" s="38"/>
      <c r="R2631" s="51">
        <v>0</v>
      </c>
      <c r="S2631" s="41" t="s">
        <v>6</v>
      </c>
      <c r="T2631" s="35" t="s">
        <v>8</v>
      </c>
      <c r="U2631" s="35" t="s">
        <v>33</v>
      </c>
    </row>
    <row r="2632" spans="1:21" ht="15.65" customHeight="1" x14ac:dyDescent="0.35">
      <c r="A2632" s="35" t="s">
        <v>6128</v>
      </c>
      <c r="B2632" s="36">
        <v>21938</v>
      </c>
      <c r="C2632" s="35" t="s">
        <v>960</v>
      </c>
      <c r="D2632" s="35" t="s">
        <v>118</v>
      </c>
      <c r="E2632" s="50">
        <v>13</v>
      </c>
      <c r="F2632" s="45" t="s">
        <v>32</v>
      </c>
      <c r="G2632" s="51"/>
      <c r="J2632" s="51">
        <v>0</v>
      </c>
      <c r="K2632" s="41" t="s">
        <v>115</v>
      </c>
      <c r="L2632" s="50">
        <v>13</v>
      </c>
      <c r="M2632" s="45" t="s">
        <v>5415</v>
      </c>
      <c r="N2632" s="45" t="s">
        <v>5415</v>
      </c>
      <c r="O2632" s="45"/>
      <c r="Q2632" s="38"/>
      <c r="R2632" s="51">
        <v>1</v>
      </c>
      <c r="S2632" s="41" t="s">
        <v>6</v>
      </c>
      <c r="T2632" s="35" t="s">
        <v>8</v>
      </c>
      <c r="U2632" s="35" t="s">
        <v>33</v>
      </c>
    </row>
    <row r="2633" spans="1:21" ht="15.65" customHeight="1" x14ac:dyDescent="0.35">
      <c r="A2633" s="35" t="s">
        <v>6128</v>
      </c>
      <c r="B2633" s="36">
        <v>21938</v>
      </c>
      <c r="C2633" s="35" t="s">
        <v>960</v>
      </c>
      <c r="D2633" s="35" t="s">
        <v>118</v>
      </c>
      <c r="E2633" s="50">
        <v>14</v>
      </c>
      <c r="F2633" s="46" t="s">
        <v>5785</v>
      </c>
      <c r="G2633" s="51"/>
      <c r="J2633" s="51">
        <v>0.5</v>
      </c>
      <c r="K2633" s="41" t="s">
        <v>115</v>
      </c>
      <c r="L2633" s="50">
        <v>14</v>
      </c>
      <c r="M2633" s="45" t="s">
        <v>5861</v>
      </c>
      <c r="N2633" s="45" t="s">
        <v>5861</v>
      </c>
      <c r="O2633" s="45"/>
      <c r="Q2633" s="38"/>
      <c r="R2633" s="51">
        <v>0.5</v>
      </c>
      <c r="S2633" s="41" t="s">
        <v>6</v>
      </c>
      <c r="T2633" s="35" t="s">
        <v>8</v>
      </c>
      <c r="U2633" s="35" t="s">
        <v>33</v>
      </c>
    </row>
    <row r="2634" spans="1:21" ht="15.65" customHeight="1" x14ac:dyDescent="0.35">
      <c r="A2634" s="35" t="s">
        <v>6128</v>
      </c>
      <c r="B2634" s="36">
        <v>21938</v>
      </c>
      <c r="C2634" s="35" t="s">
        <v>960</v>
      </c>
      <c r="D2634" s="35" t="s">
        <v>118</v>
      </c>
      <c r="E2634" s="50">
        <v>15</v>
      </c>
      <c r="F2634" s="45" t="s">
        <v>5797</v>
      </c>
      <c r="G2634" s="51"/>
      <c r="J2634" s="51">
        <v>1</v>
      </c>
      <c r="K2634" s="41" t="s">
        <v>115</v>
      </c>
      <c r="L2634" s="50">
        <v>15</v>
      </c>
      <c r="M2634" s="45" t="s">
        <v>6011</v>
      </c>
      <c r="N2634" s="45" t="s">
        <v>6011</v>
      </c>
      <c r="O2634" s="45"/>
      <c r="Q2634" s="38"/>
      <c r="R2634" s="51">
        <v>0</v>
      </c>
      <c r="S2634" s="41" t="s">
        <v>6</v>
      </c>
      <c r="T2634" s="35" t="s">
        <v>8</v>
      </c>
      <c r="U2634" s="35" t="s">
        <v>33</v>
      </c>
    </row>
    <row r="2635" spans="1:21" ht="15.65" customHeight="1" x14ac:dyDescent="0.35">
      <c r="A2635" s="35" t="s">
        <v>6128</v>
      </c>
      <c r="B2635" s="36">
        <v>21938</v>
      </c>
      <c r="C2635" s="35" t="s">
        <v>960</v>
      </c>
      <c r="D2635" s="35" t="s">
        <v>118</v>
      </c>
      <c r="E2635" s="50">
        <v>16</v>
      </c>
      <c r="F2635" s="45" t="s">
        <v>347</v>
      </c>
      <c r="G2635" s="51"/>
      <c r="J2635" s="51">
        <v>1</v>
      </c>
      <c r="K2635" s="41" t="s">
        <v>115</v>
      </c>
      <c r="L2635" s="50">
        <v>16</v>
      </c>
      <c r="M2635" s="45" t="s">
        <v>5746</v>
      </c>
      <c r="N2635" s="45" t="s">
        <v>5746</v>
      </c>
      <c r="O2635" s="45"/>
      <c r="Q2635" s="38"/>
      <c r="R2635" s="51">
        <v>0</v>
      </c>
      <c r="S2635" s="41" t="s">
        <v>6</v>
      </c>
      <c r="T2635" s="35" t="s">
        <v>8</v>
      </c>
      <c r="U2635" s="35" t="s">
        <v>33</v>
      </c>
    </row>
    <row r="2636" spans="1:21" ht="15.65" customHeight="1" x14ac:dyDescent="0.35">
      <c r="A2636" s="35" t="s">
        <v>6128</v>
      </c>
      <c r="B2636" s="36">
        <v>21938</v>
      </c>
      <c r="C2636" s="35" t="s">
        <v>960</v>
      </c>
      <c r="D2636" s="35" t="s">
        <v>118</v>
      </c>
      <c r="E2636" s="50">
        <v>17</v>
      </c>
      <c r="F2636" s="45" t="s">
        <v>5638</v>
      </c>
      <c r="G2636" s="51"/>
      <c r="J2636" s="51">
        <v>1</v>
      </c>
      <c r="K2636" s="41" t="s">
        <v>115</v>
      </c>
      <c r="L2636" s="50">
        <v>17</v>
      </c>
      <c r="M2636" s="45" t="s">
        <v>6012</v>
      </c>
      <c r="N2636" s="45" t="s">
        <v>6012</v>
      </c>
      <c r="O2636" s="45"/>
      <c r="Q2636" s="38"/>
      <c r="R2636" s="51">
        <v>0</v>
      </c>
      <c r="S2636" s="41" t="s">
        <v>6</v>
      </c>
      <c r="T2636" s="35" t="s">
        <v>8</v>
      </c>
      <c r="U2636" s="35" t="s">
        <v>33</v>
      </c>
    </row>
    <row r="2637" spans="1:21" ht="15.65" customHeight="1" x14ac:dyDescent="0.35">
      <c r="A2637" s="35" t="s">
        <v>6128</v>
      </c>
      <c r="B2637" s="36">
        <v>21938</v>
      </c>
      <c r="C2637" s="35" t="s">
        <v>960</v>
      </c>
      <c r="D2637" s="35" t="s">
        <v>118</v>
      </c>
      <c r="E2637" s="50">
        <v>18</v>
      </c>
      <c r="F2637" s="45" t="s">
        <v>5057</v>
      </c>
      <c r="G2637" s="51"/>
      <c r="J2637" s="51">
        <v>0</v>
      </c>
      <c r="K2637" s="41" t="s">
        <v>115</v>
      </c>
      <c r="L2637" s="50">
        <v>18</v>
      </c>
      <c r="M2637" s="45" t="s">
        <v>6013</v>
      </c>
      <c r="N2637" s="45" t="s">
        <v>6013</v>
      </c>
      <c r="O2637" s="45"/>
      <c r="Q2637" s="38"/>
      <c r="R2637" s="51">
        <v>1</v>
      </c>
      <c r="S2637" s="41" t="s">
        <v>6</v>
      </c>
      <c r="T2637" s="35" t="s">
        <v>8</v>
      </c>
      <c r="U2637" s="35" t="s">
        <v>33</v>
      </c>
    </row>
    <row r="2638" spans="1:21" ht="15.65" customHeight="1" x14ac:dyDescent="0.35">
      <c r="A2638" s="35" t="s">
        <v>6128</v>
      </c>
      <c r="B2638" s="36">
        <v>21938</v>
      </c>
      <c r="C2638" s="35" t="s">
        <v>960</v>
      </c>
      <c r="D2638" s="35" t="s">
        <v>118</v>
      </c>
      <c r="E2638" s="50">
        <v>19</v>
      </c>
      <c r="F2638" s="45" t="s">
        <v>5519</v>
      </c>
      <c r="G2638" s="51"/>
      <c r="J2638" s="51">
        <v>0.5</v>
      </c>
      <c r="K2638" s="41" t="s">
        <v>115</v>
      </c>
      <c r="L2638" s="50">
        <v>19</v>
      </c>
      <c r="M2638" s="45" t="s">
        <v>6014</v>
      </c>
      <c r="N2638" s="45" t="s">
        <v>6014</v>
      </c>
      <c r="O2638" s="45"/>
      <c r="Q2638" s="38"/>
      <c r="R2638" s="51">
        <v>0.5</v>
      </c>
      <c r="S2638" s="41" t="s">
        <v>6</v>
      </c>
      <c r="T2638" s="35" t="s">
        <v>8</v>
      </c>
      <c r="U2638" s="35" t="s">
        <v>33</v>
      </c>
    </row>
    <row r="2639" spans="1:21" ht="15.65" customHeight="1" x14ac:dyDescent="0.35">
      <c r="A2639" s="35" t="s">
        <v>6128</v>
      </c>
      <c r="B2639" s="36">
        <v>21938</v>
      </c>
      <c r="C2639" s="35" t="s">
        <v>960</v>
      </c>
      <c r="D2639" s="35" t="s">
        <v>118</v>
      </c>
      <c r="E2639" s="50">
        <v>20</v>
      </c>
      <c r="F2639" s="45" t="s">
        <v>778</v>
      </c>
      <c r="G2639" s="51"/>
      <c r="J2639" s="51">
        <v>0</v>
      </c>
      <c r="K2639" s="41" t="s">
        <v>115</v>
      </c>
      <c r="L2639" s="50">
        <v>20</v>
      </c>
      <c r="M2639" s="45" t="s">
        <v>704</v>
      </c>
      <c r="N2639" s="45" t="s">
        <v>704</v>
      </c>
      <c r="O2639" s="45"/>
      <c r="Q2639" s="38"/>
      <c r="R2639" s="51">
        <v>1</v>
      </c>
      <c r="S2639" s="41" t="s">
        <v>6</v>
      </c>
      <c r="T2639" s="35" t="s">
        <v>8</v>
      </c>
      <c r="U2639" s="35" t="s">
        <v>33</v>
      </c>
    </row>
    <row r="2640" spans="1:21" ht="15.65" customHeight="1" x14ac:dyDescent="0.35">
      <c r="A2640" s="35" t="s">
        <v>6128</v>
      </c>
      <c r="B2640" s="36">
        <v>21938</v>
      </c>
      <c r="C2640" s="35" t="s">
        <v>960</v>
      </c>
      <c r="D2640" s="35" t="s">
        <v>118</v>
      </c>
      <c r="E2640" s="50">
        <v>21</v>
      </c>
      <c r="F2640" s="45" t="s">
        <v>32</v>
      </c>
      <c r="G2640" s="51"/>
      <c r="J2640" s="51">
        <v>0</v>
      </c>
      <c r="K2640" s="41" t="s">
        <v>115</v>
      </c>
      <c r="L2640" s="50">
        <v>21</v>
      </c>
      <c r="M2640" s="45" t="s">
        <v>6015</v>
      </c>
      <c r="N2640" s="45" t="s">
        <v>6015</v>
      </c>
      <c r="O2640" s="45"/>
      <c r="Q2640" s="38"/>
      <c r="R2640" s="51">
        <v>1</v>
      </c>
      <c r="S2640" s="41" t="s">
        <v>767</v>
      </c>
      <c r="T2640" s="35" t="s">
        <v>8</v>
      </c>
      <c r="U2640" s="35" t="s">
        <v>33</v>
      </c>
    </row>
    <row r="2641" spans="1:21" ht="15.65" customHeight="1" x14ac:dyDescent="0.35">
      <c r="A2641" s="35" t="s">
        <v>6128</v>
      </c>
      <c r="B2641" s="36">
        <v>21938</v>
      </c>
      <c r="C2641" s="35" t="s">
        <v>960</v>
      </c>
      <c r="D2641" s="35" t="s">
        <v>118</v>
      </c>
      <c r="E2641" s="50">
        <v>22</v>
      </c>
      <c r="F2641" s="45" t="s">
        <v>5967</v>
      </c>
      <c r="G2641" s="51"/>
      <c r="J2641" s="51">
        <v>1</v>
      </c>
      <c r="K2641" s="41" t="s">
        <v>115</v>
      </c>
      <c r="L2641" s="50">
        <v>22</v>
      </c>
      <c r="M2641" s="45" t="s">
        <v>5556</v>
      </c>
      <c r="N2641" s="45" t="s">
        <v>5556</v>
      </c>
      <c r="O2641" s="45"/>
      <c r="Q2641" s="38"/>
      <c r="R2641" s="51">
        <v>0</v>
      </c>
      <c r="S2641" s="41" t="s">
        <v>767</v>
      </c>
      <c r="T2641" s="35" t="s">
        <v>8</v>
      </c>
      <c r="U2641" s="35" t="s">
        <v>33</v>
      </c>
    </row>
    <row r="2642" spans="1:21" ht="15.65" customHeight="1" x14ac:dyDescent="0.35">
      <c r="A2642" s="35" t="s">
        <v>6128</v>
      </c>
      <c r="B2642" s="36">
        <v>21938</v>
      </c>
      <c r="C2642" s="35" t="s">
        <v>960</v>
      </c>
      <c r="D2642" s="35" t="s">
        <v>118</v>
      </c>
      <c r="E2642" s="50">
        <v>23</v>
      </c>
      <c r="F2642" s="46" t="s">
        <v>5822</v>
      </c>
      <c r="G2642" s="51"/>
      <c r="J2642" s="51">
        <v>0</v>
      </c>
      <c r="K2642" s="41" t="s">
        <v>115</v>
      </c>
      <c r="L2642" s="50">
        <v>23</v>
      </c>
      <c r="M2642" s="45" t="s">
        <v>699</v>
      </c>
      <c r="N2642" s="45" t="s">
        <v>699</v>
      </c>
      <c r="O2642" s="45"/>
      <c r="Q2642" s="38"/>
      <c r="R2642" s="51">
        <v>1</v>
      </c>
      <c r="S2642" s="41" t="s">
        <v>767</v>
      </c>
      <c r="T2642" s="35" t="s">
        <v>8</v>
      </c>
      <c r="U2642" s="35" t="s">
        <v>33</v>
      </c>
    </row>
    <row r="2643" spans="1:21" ht="15.65" customHeight="1" x14ac:dyDescent="0.35">
      <c r="A2643" s="35" t="s">
        <v>6128</v>
      </c>
      <c r="B2643" s="36">
        <v>21938</v>
      </c>
      <c r="C2643" s="35" t="s">
        <v>960</v>
      </c>
      <c r="D2643" s="35" t="s">
        <v>118</v>
      </c>
      <c r="E2643" s="50">
        <v>24</v>
      </c>
      <c r="F2643" s="45" t="s">
        <v>5544</v>
      </c>
      <c r="G2643" s="51"/>
      <c r="J2643" s="51">
        <v>1</v>
      </c>
      <c r="K2643" s="41" t="s">
        <v>115</v>
      </c>
      <c r="L2643" s="50">
        <v>24</v>
      </c>
      <c r="M2643" s="45" t="s">
        <v>6016</v>
      </c>
      <c r="N2643" s="45" t="s">
        <v>6016</v>
      </c>
      <c r="O2643" s="45"/>
      <c r="Q2643" s="38"/>
      <c r="R2643" s="51">
        <v>0</v>
      </c>
      <c r="S2643" s="41" t="s">
        <v>767</v>
      </c>
      <c r="T2643" s="35" t="s">
        <v>8</v>
      </c>
      <c r="U2643" s="35" t="s">
        <v>33</v>
      </c>
    </row>
    <row r="2644" spans="1:21" ht="15.65" customHeight="1" x14ac:dyDescent="0.35">
      <c r="A2644" s="35" t="s">
        <v>6128</v>
      </c>
      <c r="B2644" s="36">
        <v>21938</v>
      </c>
      <c r="C2644" s="35" t="s">
        <v>960</v>
      </c>
      <c r="D2644" s="35" t="s">
        <v>118</v>
      </c>
      <c r="E2644" s="50">
        <v>25</v>
      </c>
      <c r="F2644" s="45" t="s">
        <v>786</v>
      </c>
      <c r="G2644" s="51"/>
      <c r="J2644" s="51">
        <v>0</v>
      </c>
      <c r="K2644" s="41" t="s">
        <v>115</v>
      </c>
      <c r="L2644" s="50">
        <v>25</v>
      </c>
      <c r="M2644" s="45" t="s">
        <v>3095</v>
      </c>
      <c r="N2644" s="45" t="s">
        <v>3095</v>
      </c>
      <c r="O2644" s="45"/>
      <c r="Q2644" s="38"/>
      <c r="R2644" s="51">
        <v>1</v>
      </c>
      <c r="S2644" s="41" t="s">
        <v>767</v>
      </c>
      <c r="T2644" s="35" t="s">
        <v>8</v>
      </c>
      <c r="U2644" s="35" t="s">
        <v>33</v>
      </c>
    </row>
    <row r="2645" spans="1:21" ht="15.65" customHeight="1" x14ac:dyDescent="0.35">
      <c r="A2645" s="35" t="s">
        <v>6128</v>
      </c>
      <c r="B2645" s="36">
        <v>21938</v>
      </c>
      <c r="C2645" s="35" t="s">
        <v>960</v>
      </c>
      <c r="D2645" s="35" t="s">
        <v>118</v>
      </c>
      <c r="E2645" s="50">
        <v>26</v>
      </c>
      <c r="F2645" s="45" t="s">
        <v>32</v>
      </c>
      <c r="G2645" s="51"/>
      <c r="J2645" s="51">
        <v>0</v>
      </c>
      <c r="K2645" s="41" t="s">
        <v>115</v>
      </c>
      <c r="L2645" s="50">
        <v>26</v>
      </c>
      <c r="M2645" s="45" t="s">
        <v>6017</v>
      </c>
      <c r="N2645" s="45" t="s">
        <v>6017</v>
      </c>
      <c r="O2645" s="45"/>
      <c r="Q2645" s="38"/>
      <c r="R2645" s="51">
        <v>1</v>
      </c>
      <c r="S2645" s="41" t="s">
        <v>767</v>
      </c>
      <c r="T2645" s="35" t="s">
        <v>8</v>
      </c>
      <c r="U2645" s="35" t="s">
        <v>33</v>
      </c>
    </row>
    <row r="2646" spans="1:21" ht="15.65" customHeight="1" x14ac:dyDescent="0.35">
      <c r="A2646" s="35" t="s">
        <v>6128</v>
      </c>
      <c r="B2646" s="36">
        <v>21938</v>
      </c>
      <c r="C2646" s="35" t="s">
        <v>960</v>
      </c>
      <c r="D2646" s="35" t="s">
        <v>118</v>
      </c>
      <c r="E2646" s="50">
        <v>27</v>
      </c>
      <c r="F2646" s="45" t="s">
        <v>5925</v>
      </c>
      <c r="G2646" s="51"/>
      <c r="J2646" s="51">
        <v>1</v>
      </c>
      <c r="K2646" s="41" t="s">
        <v>115</v>
      </c>
      <c r="L2646" s="50">
        <v>27</v>
      </c>
      <c r="M2646" s="45" t="s">
        <v>6018</v>
      </c>
      <c r="N2646" s="45" t="s">
        <v>6018</v>
      </c>
      <c r="O2646" s="45"/>
      <c r="Q2646" s="38"/>
      <c r="R2646" s="51">
        <v>0</v>
      </c>
      <c r="S2646" s="41" t="s">
        <v>767</v>
      </c>
      <c r="T2646" s="35" t="s">
        <v>8</v>
      </c>
      <c r="U2646" s="35" t="s">
        <v>33</v>
      </c>
    </row>
    <row r="2647" spans="1:21" ht="15.65" customHeight="1" x14ac:dyDescent="0.35">
      <c r="A2647" s="35" t="s">
        <v>6128</v>
      </c>
      <c r="B2647" s="36">
        <v>21938</v>
      </c>
      <c r="C2647" s="35" t="s">
        <v>960</v>
      </c>
      <c r="D2647" s="35" t="s">
        <v>118</v>
      </c>
      <c r="E2647" s="50">
        <v>28</v>
      </c>
      <c r="F2647" s="45" t="s">
        <v>32</v>
      </c>
      <c r="G2647" s="51"/>
      <c r="J2647" s="51">
        <v>0</v>
      </c>
      <c r="K2647" s="41" t="s">
        <v>115</v>
      </c>
      <c r="L2647" s="50">
        <v>28</v>
      </c>
      <c r="M2647" s="45" t="s">
        <v>5421</v>
      </c>
      <c r="N2647" s="45" t="s">
        <v>5421</v>
      </c>
      <c r="O2647" s="45"/>
      <c r="Q2647" s="38"/>
      <c r="R2647" s="51">
        <v>1</v>
      </c>
      <c r="S2647" s="41" t="s">
        <v>767</v>
      </c>
      <c r="T2647" s="35" t="s">
        <v>8</v>
      </c>
      <c r="U2647" s="35" t="s">
        <v>33</v>
      </c>
    </row>
    <row r="2648" spans="1:21" ht="15.65" customHeight="1" x14ac:dyDescent="0.35">
      <c r="A2648" s="35" t="s">
        <v>6128</v>
      </c>
      <c r="B2648" s="36">
        <v>21938</v>
      </c>
      <c r="C2648" s="35" t="s">
        <v>960</v>
      </c>
      <c r="D2648" s="35" t="s">
        <v>118</v>
      </c>
      <c r="E2648" s="50">
        <v>29</v>
      </c>
      <c r="F2648" s="45" t="s">
        <v>773</v>
      </c>
      <c r="G2648" s="51"/>
      <c r="J2648" s="51">
        <v>0.5</v>
      </c>
      <c r="K2648" s="41" t="s">
        <v>115</v>
      </c>
      <c r="L2648" s="50">
        <v>29</v>
      </c>
      <c r="M2648" s="45" t="s">
        <v>6019</v>
      </c>
      <c r="N2648" s="45" t="s">
        <v>6019</v>
      </c>
      <c r="O2648" s="45"/>
      <c r="Q2648" s="38"/>
      <c r="R2648" s="51">
        <v>0.5</v>
      </c>
      <c r="S2648" s="41" t="s">
        <v>767</v>
      </c>
      <c r="T2648" s="35" t="s">
        <v>8</v>
      </c>
      <c r="U2648" s="35" t="s">
        <v>33</v>
      </c>
    </row>
    <row r="2649" spans="1:21" ht="15.65" customHeight="1" x14ac:dyDescent="0.35">
      <c r="A2649" s="35" t="s">
        <v>6128</v>
      </c>
      <c r="B2649" s="36">
        <v>21938</v>
      </c>
      <c r="C2649" s="35" t="s">
        <v>960</v>
      </c>
      <c r="D2649" s="35" t="s">
        <v>118</v>
      </c>
      <c r="E2649" s="50">
        <v>30</v>
      </c>
      <c r="F2649" s="45" t="s">
        <v>775</v>
      </c>
      <c r="G2649" s="51"/>
      <c r="J2649" s="51">
        <v>0</v>
      </c>
      <c r="K2649" s="41" t="s">
        <v>115</v>
      </c>
      <c r="L2649" s="50">
        <v>30</v>
      </c>
      <c r="M2649" s="45" t="s">
        <v>5873</v>
      </c>
      <c r="N2649" s="45" t="s">
        <v>5873</v>
      </c>
      <c r="O2649" s="45"/>
      <c r="Q2649" s="38"/>
      <c r="R2649" s="51">
        <v>1</v>
      </c>
      <c r="S2649" s="41" t="s">
        <v>767</v>
      </c>
      <c r="T2649" s="35" t="s">
        <v>8</v>
      </c>
      <c r="U2649" s="35" t="s">
        <v>33</v>
      </c>
    </row>
    <row r="2650" spans="1:21" ht="15.65" customHeight="1" x14ac:dyDescent="0.35">
      <c r="A2650" s="35" t="s">
        <v>6128</v>
      </c>
      <c r="B2650" s="36">
        <v>21938</v>
      </c>
      <c r="C2650" s="35" t="s">
        <v>960</v>
      </c>
      <c r="D2650" s="35" t="s">
        <v>118</v>
      </c>
      <c r="E2650" s="50">
        <v>31</v>
      </c>
      <c r="F2650" s="45" t="s">
        <v>1844</v>
      </c>
      <c r="G2650" s="51"/>
      <c r="J2650" s="51">
        <v>0</v>
      </c>
      <c r="K2650" s="41" t="s">
        <v>115</v>
      </c>
      <c r="L2650" s="50">
        <v>31</v>
      </c>
      <c r="M2650" s="45" t="s">
        <v>5614</v>
      </c>
      <c r="N2650" s="45" t="s">
        <v>5614</v>
      </c>
      <c r="O2650" s="45"/>
      <c r="Q2650" s="38"/>
      <c r="R2650" s="51">
        <v>1</v>
      </c>
      <c r="S2650" s="41" t="s">
        <v>767</v>
      </c>
      <c r="T2650" s="35" t="s">
        <v>8</v>
      </c>
      <c r="U2650" s="35" t="s">
        <v>33</v>
      </c>
    </row>
    <row r="2651" spans="1:21" ht="15.65" customHeight="1" x14ac:dyDescent="0.35">
      <c r="A2651" s="35" t="s">
        <v>6128</v>
      </c>
      <c r="B2651" s="36">
        <v>21938</v>
      </c>
      <c r="C2651" s="35" t="s">
        <v>960</v>
      </c>
      <c r="D2651" s="35" t="s">
        <v>118</v>
      </c>
      <c r="E2651" s="50">
        <v>32</v>
      </c>
      <c r="F2651" s="45" t="s">
        <v>780</v>
      </c>
      <c r="G2651" s="51"/>
      <c r="J2651" s="51">
        <v>0.5</v>
      </c>
      <c r="K2651" s="41" t="s">
        <v>115</v>
      </c>
      <c r="L2651" s="50">
        <v>32</v>
      </c>
      <c r="M2651" s="45" t="s">
        <v>700</v>
      </c>
      <c r="N2651" s="45" t="s">
        <v>700</v>
      </c>
      <c r="O2651" s="45"/>
      <c r="Q2651" s="38"/>
      <c r="R2651" s="51">
        <v>0.5</v>
      </c>
      <c r="S2651" s="41" t="s">
        <v>767</v>
      </c>
      <c r="T2651" s="35" t="s">
        <v>8</v>
      </c>
      <c r="U2651" s="35" t="s">
        <v>33</v>
      </c>
    </row>
    <row r="2652" spans="1:21" ht="15.65" customHeight="1" x14ac:dyDescent="0.35">
      <c r="A2652" s="35" t="s">
        <v>6128</v>
      </c>
      <c r="B2652" s="36">
        <v>21938</v>
      </c>
      <c r="C2652" s="35" t="s">
        <v>960</v>
      </c>
      <c r="D2652" s="35" t="s">
        <v>118</v>
      </c>
      <c r="E2652" s="50">
        <v>33</v>
      </c>
      <c r="F2652" s="45" t="s">
        <v>777</v>
      </c>
      <c r="G2652" s="51"/>
      <c r="J2652" s="51">
        <v>0</v>
      </c>
      <c r="K2652" s="41" t="s">
        <v>115</v>
      </c>
      <c r="L2652" s="50">
        <v>33</v>
      </c>
      <c r="M2652" s="45" t="s">
        <v>5557</v>
      </c>
      <c r="N2652" s="45" t="s">
        <v>5557</v>
      </c>
      <c r="O2652" s="45"/>
      <c r="Q2652" s="38"/>
      <c r="R2652" s="51">
        <v>1</v>
      </c>
      <c r="S2652" s="41" t="s">
        <v>767</v>
      </c>
      <c r="T2652" s="35" t="s">
        <v>8</v>
      </c>
      <c r="U2652" s="35" t="s">
        <v>33</v>
      </c>
    </row>
    <row r="2653" spans="1:21" ht="15.65" customHeight="1" x14ac:dyDescent="0.35">
      <c r="A2653" s="35" t="s">
        <v>6128</v>
      </c>
      <c r="B2653" s="36">
        <v>21938</v>
      </c>
      <c r="C2653" s="35" t="s">
        <v>960</v>
      </c>
      <c r="D2653" s="35" t="s">
        <v>118</v>
      </c>
      <c r="E2653" s="50">
        <v>34</v>
      </c>
      <c r="F2653" s="45" t="s">
        <v>5859</v>
      </c>
      <c r="G2653" s="51"/>
      <c r="J2653" s="51">
        <v>0</v>
      </c>
      <c r="K2653" s="41" t="s">
        <v>115</v>
      </c>
      <c r="L2653" s="50">
        <v>34</v>
      </c>
      <c r="M2653" s="45" t="s">
        <v>6020</v>
      </c>
      <c r="N2653" s="45" t="s">
        <v>6020</v>
      </c>
      <c r="O2653" s="45"/>
      <c r="Q2653" s="38"/>
      <c r="R2653" s="51">
        <v>1</v>
      </c>
      <c r="S2653" s="41" t="s">
        <v>767</v>
      </c>
      <c r="T2653" s="35" t="s">
        <v>8</v>
      </c>
      <c r="U2653" s="35" t="s">
        <v>33</v>
      </c>
    </row>
    <row r="2654" spans="1:21" ht="15.65" customHeight="1" x14ac:dyDescent="0.35">
      <c r="A2654" s="35" t="s">
        <v>6128</v>
      </c>
      <c r="B2654" s="36">
        <v>21938</v>
      </c>
      <c r="C2654" s="35" t="s">
        <v>960</v>
      </c>
      <c r="D2654" s="35" t="s">
        <v>118</v>
      </c>
      <c r="E2654" s="50">
        <v>35</v>
      </c>
      <c r="F2654" s="45" t="s">
        <v>5998</v>
      </c>
      <c r="G2654" s="51"/>
      <c r="J2654" s="51">
        <v>0</v>
      </c>
      <c r="K2654" s="41" t="s">
        <v>115</v>
      </c>
      <c r="L2654" s="50">
        <v>35</v>
      </c>
      <c r="M2654" s="45" t="s">
        <v>877</v>
      </c>
      <c r="N2654" s="45" t="s">
        <v>877</v>
      </c>
      <c r="O2654" s="45"/>
      <c r="Q2654" s="38"/>
      <c r="R2654" s="51">
        <v>1</v>
      </c>
      <c r="S2654" s="41" t="s">
        <v>767</v>
      </c>
      <c r="T2654" s="35" t="s">
        <v>8</v>
      </c>
      <c r="U2654" s="35" t="s">
        <v>33</v>
      </c>
    </row>
    <row r="2655" spans="1:21" ht="15.65" customHeight="1" x14ac:dyDescent="0.35">
      <c r="A2655" s="35" t="s">
        <v>6128</v>
      </c>
      <c r="B2655" s="36">
        <v>21938</v>
      </c>
      <c r="C2655" s="35" t="s">
        <v>960</v>
      </c>
      <c r="D2655" s="35" t="s">
        <v>118</v>
      </c>
      <c r="E2655" s="50">
        <v>36</v>
      </c>
      <c r="F2655" s="45" t="s">
        <v>713</v>
      </c>
      <c r="G2655" s="51"/>
      <c r="J2655" s="51">
        <v>1</v>
      </c>
      <c r="K2655" s="41" t="s">
        <v>115</v>
      </c>
      <c r="L2655" s="50">
        <v>36</v>
      </c>
      <c r="M2655" s="45" t="s">
        <v>6021</v>
      </c>
      <c r="N2655" s="45" t="s">
        <v>6021</v>
      </c>
      <c r="O2655" s="45"/>
      <c r="Q2655" s="38"/>
      <c r="R2655" s="51">
        <v>0</v>
      </c>
      <c r="S2655" s="41" t="s">
        <v>767</v>
      </c>
      <c r="T2655" s="35" t="s">
        <v>8</v>
      </c>
      <c r="U2655" s="35" t="s">
        <v>33</v>
      </c>
    </row>
    <row r="2656" spans="1:21" ht="15.65" customHeight="1" x14ac:dyDescent="0.35">
      <c r="A2656" s="35" t="s">
        <v>6128</v>
      </c>
      <c r="B2656" s="36">
        <v>21938</v>
      </c>
      <c r="C2656" s="35" t="s">
        <v>960</v>
      </c>
      <c r="D2656" s="35" t="s">
        <v>118</v>
      </c>
      <c r="E2656" s="50">
        <v>37</v>
      </c>
      <c r="F2656" s="45" t="s">
        <v>5999</v>
      </c>
      <c r="G2656" s="51"/>
      <c r="J2656" s="51">
        <v>1</v>
      </c>
      <c r="K2656" s="41" t="s">
        <v>115</v>
      </c>
      <c r="L2656" s="50">
        <v>37</v>
      </c>
      <c r="M2656" s="45" t="s">
        <v>6022</v>
      </c>
      <c r="N2656" s="45" t="s">
        <v>6022</v>
      </c>
      <c r="O2656" s="45"/>
      <c r="Q2656" s="38"/>
      <c r="R2656" s="51">
        <v>0</v>
      </c>
      <c r="S2656" s="41" t="s">
        <v>767</v>
      </c>
      <c r="T2656" s="35" t="s">
        <v>8</v>
      </c>
      <c r="U2656" s="35" t="s">
        <v>33</v>
      </c>
    </row>
    <row r="2657" spans="1:21" ht="15.65" customHeight="1" x14ac:dyDescent="0.35">
      <c r="A2657" s="35" t="s">
        <v>6128</v>
      </c>
      <c r="B2657" s="36">
        <v>21938</v>
      </c>
      <c r="C2657" s="35" t="s">
        <v>960</v>
      </c>
      <c r="D2657" s="35" t="s">
        <v>118</v>
      </c>
      <c r="E2657" s="50">
        <v>38</v>
      </c>
      <c r="F2657" s="45" t="s">
        <v>5827</v>
      </c>
      <c r="G2657" s="51"/>
      <c r="J2657" s="51">
        <v>1</v>
      </c>
      <c r="K2657" s="41" t="s">
        <v>115</v>
      </c>
      <c r="L2657" s="50">
        <v>38</v>
      </c>
      <c r="M2657" s="45" t="s">
        <v>3152</v>
      </c>
      <c r="N2657" s="45" t="s">
        <v>3152</v>
      </c>
      <c r="O2657" s="45"/>
      <c r="Q2657" s="38"/>
      <c r="R2657" s="51">
        <v>0</v>
      </c>
      <c r="S2657" s="41" t="s">
        <v>767</v>
      </c>
      <c r="T2657" s="35" t="s">
        <v>8</v>
      </c>
      <c r="U2657" s="35" t="s">
        <v>33</v>
      </c>
    </row>
    <row r="2658" spans="1:21" ht="15.65" customHeight="1" x14ac:dyDescent="0.35">
      <c r="A2658" s="35" t="s">
        <v>6128</v>
      </c>
      <c r="B2658" s="36">
        <v>21938</v>
      </c>
      <c r="C2658" s="35" t="s">
        <v>960</v>
      </c>
      <c r="D2658" s="35" t="s">
        <v>118</v>
      </c>
      <c r="E2658" s="50">
        <v>39</v>
      </c>
      <c r="F2658" s="45" t="s">
        <v>6000</v>
      </c>
      <c r="G2658" s="51"/>
      <c r="J2658" s="51">
        <v>0</v>
      </c>
      <c r="K2658" s="41" t="s">
        <v>115</v>
      </c>
      <c r="L2658" s="50">
        <v>39</v>
      </c>
      <c r="M2658" s="45" t="s">
        <v>860</v>
      </c>
      <c r="N2658" s="45" t="s">
        <v>860</v>
      </c>
      <c r="O2658" s="45"/>
      <c r="Q2658" s="38"/>
      <c r="R2658" s="51">
        <v>1</v>
      </c>
      <c r="S2658" s="41" t="s">
        <v>767</v>
      </c>
      <c r="T2658" s="35" t="s">
        <v>8</v>
      </c>
      <c r="U2658" s="35" t="s">
        <v>33</v>
      </c>
    </row>
    <row r="2659" spans="1:21" ht="15.65" customHeight="1" x14ac:dyDescent="0.35">
      <c r="A2659" s="35" t="s">
        <v>6128</v>
      </c>
      <c r="B2659" s="36">
        <v>21938</v>
      </c>
      <c r="C2659" s="35" t="s">
        <v>960</v>
      </c>
      <c r="D2659" s="35" t="s">
        <v>118</v>
      </c>
      <c r="E2659" s="50">
        <v>40</v>
      </c>
      <c r="F2659" s="45" t="s">
        <v>302</v>
      </c>
      <c r="G2659" s="51"/>
      <c r="J2659" s="51">
        <v>0.5</v>
      </c>
      <c r="K2659" s="41" t="s">
        <v>115</v>
      </c>
      <c r="L2659" s="50">
        <v>40</v>
      </c>
      <c r="M2659" s="45" t="s">
        <v>5874</v>
      </c>
      <c r="N2659" s="45" t="s">
        <v>5874</v>
      </c>
      <c r="O2659" s="45"/>
      <c r="Q2659" s="38"/>
      <c r="R2659" s="51">
        <v>0.5</v>
      </c>
      <c r="S2659" s="41" t="s">
        <v>767</v>
      </c>
      <c r="T2659" s="35" t="s">
        <v>8</v>
      </c>
      <c r="U2659" s="35" t="s">
        <v>33</v>
      </c>
    </row>
    <row r="2660" spans="1:21" ht="15.65" customHeight="1" x14ac:dyDescent="0.35">
      <c r="A2660" s="35" t="s">
        <v>6128</v>
      </c>
      <c r="B2660" s="36">
        <v>21938</v>
      </c>
      <c r="C2660" s="35" t="s">
        <v>960</v>
      </c>
      <c r="D2660" s="35" t="s">
        <v>118</v>
      </c>
      <c r="E2660" s="50">
        <v>41</v>
      </c>
      <c r="F2660" s="45" t="s">
        <v>6001</v>
      </c>
      <c r="G2660" s="51"/>
      <c r="J2660" s="51">
        <v>1</v>
      </c>
      <c r="K2660" s="41" t="s">
        <v>115</v>
      </c>
      <c r="L2660" s="50">
        <v>41</v>
      </c>
      <c r="M2660" s="45" t="s">
        <v>6023</v>
      </c>
      <c r="N2660" s="45" t="s">
        <v>6023</v>
      </c>
      <c r="O2660" s="45"/>
      <c r="Q2660" s="38"/>
      <c r="R2660" s="51">
        <v>0</v>
      </c>
      <c r="S2660" s="41" t="s">
        <v>767</v>
      </c>
      <c r="T2660" s="35" t="s">
        <v>8</v>
      </c>
      <c r="U2660" s="35" t="s">
        <v>33</v>
      </c>
    </row>
    <row r="2661" spans="1:21" ht="15.65" customHeight="1" x14ac:dyDescent="0.35">
      <c r="A2661" s="35" t="s">
        <v>6128</v>
      </c>
      <c r="B2661" s="36">
        <v>21938</v>
      </c>
      <c r="C2661" s="35" t="s">
        <v>960</v>
      </c>
      <c r="D2661" s="35" t="s">
        <v>118</v>
      </c>
      <c r="E2661" s="50">
        <v>42</v>
      </c>
      <c r="F2661" s="45" t="s">
        <v>6002</v>
      </c>
      <c r="G2661" s="51"/>
      <c r="J2661" s="51">
        <v>1</v>
      </c>
      <c r="K2661" s="41" t="s">
        <v>115</v>
      </c>
      <c r="L2661" s="50">
        <v>42</v>
      </c>
      <c r="M2661" s="45" t="s">
        <v>5875</v>
      </c>
      <c r="N2661" s="45" t="s">
        <v>5875</v>
      </c>
      <c r="O2661" s="45"/>
      <c r="Q2661" s="38"/>
      <c r="R2661" s="51">
        <v>0</v>
      </c>
      <c r="S2661" s="41" t="s">
        <v>767</v>
      </c>
      <c r="T2661" s="35" t="s">
        <v>8</v>
      </c>
      <c r="U2661" s="35" t="s">
        <v>33</v>
      </c>
    </row>
    <row r="2662" spans="1:21" ht="15.65" customHeight="1" x14ac:dyDescent="0.35">
      <c r="A2662" s="35" t="s">
        <v>6128</v>
      </c>
      <c r="B2662" s="36">
        <v>21938</v>
      </c>
      <c r="C2662" s="35" t="s">
        <v>960</v>
      </c>
      <c r="D2662" s="35" t="s">
        <v>118</v>
      </c>
      <c r="E2662" s="50">
        <v>43</v>
      </c>
      <c r="F2662" s="45" t="s">
        <v>6003</v>
      </c>
      <c r="G2662" s="51"/>
      <c r="J2662" s="51">
        <v>0</v>
      </c>
      <c r="K2662" s="41" t="s">
        <v>115</v>
      </c>
      <c r="L2662" s="50">
        <v>43</v>
      </c>
      <c r="M2662" s="45" t="s">
        <v>6024</v>
      </c>
      <c r="N2662" s="45" t="s">
        <v>6024</v>
      </c>
      <c r="O2662" s="45"/>
      <c r="Q2662" s="38"/>
      <c r="R2662" s="51">
        <v>1</v>
      </c>
      <c r="S2662" s="41" t="s">
        <v>767</v>
      </c>
      <c r="T2662" s="35" t="s">
        <v>8</v>
      </c>
      <c r="U2662" s="35" t="s">
        <v>33</v>
      </c>
    </row>
    <row r="2663" spans="1:21" ht="15.65" customHeight="1" x14ac:dyDescent="0.35">
      <c r="A2663" s="35" t="s">
        <v>6128</v>
      </c>
      <c r="B2663" s="36">
        <v>21938</v>
      </c>
      <c r="C2663" s="35" t="s">
        <v>960</v>
      </c>
      <c r="D2663" s="35" t="s">
        <v>118</v>
      </c>
      <c r="E2663" s="50">
        <v>44</v>
      </c>
      <c r="F2663" s="45" t="s">
        <v>6004</v>
      </c>
      <c r="G2663" s="51"/>
      <c r="J2663" s="51">
        <v>0</v>
      </c>
      <c r="K2663" s="41" t="s">
        <v>115</v>
      </c>
      <c r="L2663" s="50">
        <v>44</v>
      </c>
      <c r="M2663" s="45" t="s">
        <v>6025</v>
      </c>
      <c r="N2663" s="45" t="s">
        <v>6025</v>
      </c>
      <c r="O2663" s="45"/>
      <c r="Q2663" s="38"/>
      <c r="R2663" s="51">
        <v>1</v>
      </c>
      <c r="S2663" s="41" t="s">
        <v>767</v>
      </c>
      <c r="T2663" s="35" t="s">
        <v>8</v>
      </c>
      <c r="U2663" s="35" t="s">
        <v>33</v>
      </c>
    </row>
    <row r="2664" spans="1:21" ht="15.65" customHeight="1" x14ac:dyDescent="0.35">
      <c r="A2664" s="35" t="s">
        <v>6128</v>
      </c>
      <c r="B2664" s="36">
        <v>21938</v>
      </c>
      <c r="C2664" s="35" t="s">
        <v>960</v>
      </c>
      <c r="D2664" s="35" t="s">
        <v>118</v>
      </c>
      <c r="E2664" s="50">
        <v>45</v>
      </c>
      <c r="F2664" s="45" t="s">
        <v>5906</v>
      </c>
      <c r="G2664" s="51"/>
      <c r="J2664" s="51">
        <v>0</v>
      </c>
      <c r="K2664" s="41" t="s">
        <v>115</v>
      </c>
      <c r="L2664" s="50">
        <v>45</v>
      </c>
      <c r="M2664" s="45" t="s">
        <v>677</v>
      </c>
      <c r="N2664" s="45" t="s">
        <v>677</v>
      </c>
      <c r="O2664" s="45"/>
      <c r="Q2664" s="38"/>
      <c r="R2664" s="51">
        <v>1</v>
      </c>
      <c r="S2664" s="41" t="s">
        <v>767</v>
      </c>
      <c r="T2664" s="35" t="s">
        <v>8</v>
      </c>
      <c r="U2664" s="35" t="s">
        <v>33</v>
      </c>
    </row>
    <row r="2665" spans="1:21" ht="15.65" customHeight="1" x14ac:dyDescent="0.35">
      <c r="A2665" s="35" t="s">
        <v>6128</v>
      </c>
      <c r="B2665" s="36">
        <v>21938</v>
      </c>
      <c r="C2665" s="35" t="s">
        <v>960</v>
      </c>
      <c r="D2665" s="35" t="s">
        <v>118</v>
      </c>
      <c r="E2665" s="50">
        <v>46</v>
      </c>
      <c r="F2665" s="57" t="s">
        <v>6005</v>
      </c>
      <c r="G2665" s="51"/>
      <c r="J2665" s="51">
        <v>1</v>
      </c>
      <c r="K2665" s="41" t="s">
        <v>115</v>
      </c>
      <c r="L2665" s="50">
        <v>46</v>
      </c>
      <c r="M2665" s="45" t="s">
        <v>6026</v>
      </c>
      <c r="N2665" s="45" t="s">
        <v>6026</v>
      </c>
      <c r="O2665" s="45"/>
      <c r="Q2665" s="38"/>
      <c r="R2665" s="51">
        <v>0</v>
      </c>
      <c r="S2665" s="41" t="s">
        <v>767</v>
      </c>
      <c r="T2665" s="35" t="s">
        <v>8</v>
      </c>
      <c r="U2665" s="35" t="s">
        <v>33</v>
      </c>
    </row>
    <row r="2666" spans="1:21" ht="15.65" customHeight="1" x14ac:dyDescent="0.35">
      <c r="A2666" s="35" t="s">
        <v>6128</v>
      </c>
      <c r="B2666" s="36">
        <v>21938</v>
      </c>
      <c r="C2666" s="35" t="s">
        <v>960</v>
      </c>
      <c r="D2666" s="35" t="s">
        <v>118</v>
      </c>
      <c r="E2666" s="50">
        <v>47</v>
      </c>
      <c r="F2666" s="45" t="s">
        <v>6006</v>
      </c>
      <c r="G2666" s="51"/>
      <c r="J2666" s="51">
        <v>1</v>
      </c>
      <c r="K2666" s="41" t="s">
        <v>115</v>
      </c>
      <c r="L2666" s="50">
        <v>47</v>
      </c>
      <c r="M2666" s="45" t="s">
        <v>5631</v>
      </c>
      <c r="N2666" s="45" t="s">
        <v>5631</v>
      </c>
      <c r="O2666" s="45"/>
      <c r="Q2666" s="38"/>
      <c r="R2666" s="51">
        <v>0</v>
      </c>
      <c r="S2666" s="41" t="s">
        <v>767</v>
      </c>
      <c r="T2666" s="35" t="s">
        <v>8</v>
      </c>
      <c r="U2666" s="35" t="s">
        <v>33</v>
      </c>
    </row>
    <row r="2667" spans="1:21" ht="15.65" customHeight="1" x14ac:dyDescent="0.35">
      <c r="A2667" s="35" t="s">
        <v>6128</v>
      </c>
      <c r="B2667" s="36">
        <v>21938</v>
      </c>
      <c r="C2667" s="35" t="s">
        <v>960</v>
      </c>
      <c r="D2667" s="35" t="s">
        <v>118</v>
      </c>
      <c r="E2667" s="50">
        <v>48</v>
      </c>
      <c r="F2667" s="45" t="s">
        <v>32</v>
      </c>
      <c r="G2667" s="51"/>
      <c r="J2667" s="51">
        <v>0</v>
      </c>
      <c r="K2667" s="41" t="s">
        <v>115</v>
      </c>
      <c r="L2667" s="50">
        <v>48</v>
      </c>
      <c r="M2667" s="45" t="s">
        <v>5869</v>
      </c>
      <c r="N2667" s="45" t="s">
        <v>5869</v>
      </c>
      <c r="O2667" s="45"/>
      <c r="Q2667" s="38"/>
      <c r="R2667" s="51">
        <v>1</v>
      </c>
      <c r="S2667" s="41" t="s">
        <v>767</v>
      </c>
      <c r="T2667" s="35" t="s">
        <v>8</v>
      </c>
      <c r="U2667" s="35" t="s">
        <v>33</v>
      </c>
    </row>
    <row r="2668" spans="1:21" ht="15.65" customHeight="1" x14ac:dyDescent="0.35">
      <c r="A2668" s="35" t="s">
        <v>6128</v>
      </c>
      <c r="B2668" s="36">
        <v>21938</v>
      </c>
      <c r="C2668" s="35" t="s">
        <v>960</v>
      </c>
      <c r="D2668" s="35" t="s">
        <v>118</v>
      </c>
      <c r="E2668" s="50">
        <v>49</v>
      </c>
      <c r="F2668" s="45" t="s">
        <v>32</v>
      </c>
      <c r="G2668" s="51"/>
      <c r="J2668" s="51">
        <v>0.5</v>
      </c>
      <c r="K2668" s="41" t="s">
        <v>115</v>
      </c>
      <c r="L2668" s="50">
        <v>49</v>
      </c>
      <c r="M2668" s="45" t="s">
        <v>32</v>
      </c>
      <c r="N2668" s="45" t="s">
        <v>32</v>
      </c>
      <c r="O2668" s="45"/>
      <c r="Q2668" s="38"/>
      <c r="R2668" s="51">
        <v>0.5</v>
      </c>
      <c r="S2668" s="41" t="s">
        <v>767</v>
      </c>
      <c r="T2668" s="35" t="s">
        <v>8</v>
      </c>
      <c r="U2668" s="35" t="s">
        <v>33</v>
      </c>
    </row>
    <row r="2669" spans="1:21" ht="15.65" customHeight="1" x14ac:dyDescent="0.35">
      <c r="A2669" s="35" t="s">
        <v>6128</v>
      </c>
      <c r="B2669" s="36">
        <v>21938</v>
      </c>
      <c r="C2669" s="35" t="s">
        <v>960</v>
      </c>
      <c r="D2669" s="35" t="s">
        <v>118</v>
      </c>
      <c r="E2669" s="50">
        <v>50</v>
      </c>
      <c r="F2669" s="45" t="s">
        <v>32</v>
      </c>
      <c r="G2669" s="51"/>
      <c r="J2669" s="51">
        <v>0.5</v>
      </c>
      <c r="K2669" s="41" t="s">
        <v>115</v>
      </c>
      <c r="L2669" s="50">
        <v>50</v>
      </c>
      <c r="M2669" s="45" t="s">
        <v>32</v>
      </c>
      <c r="N2669" s="45" t="s">
        <v>32</v>
      </c>
      <c r="O2669" s="45"/>
      <c r="Q2669" s="38"/>
      <c r="R2669" s="51">
        <v>0.5</v>
      </c>
      <c r="S2669" s="41" t="s">
        <v>767</v>
      </c>
      <c r="T2669" s="35" t="s">
        <v>8</v>
      </c>
      <c r="U2669" s="35" t="s">
        <v>33</v>
      </c>
    </row>
    <row r="2670" spans="1:21" ht="15.65" customHeight="1" x14ac:dyDescent="0.35">
      <c r="A2670" s="35" t="s">
        <v>6128</v>
      </c>
      <c r="B2670" s="36">
        <v>21959</v>
      </c>
      <c r="D2670" s="35" t="s">
        <v>118</v>
      </c>
      <c r="E2670" s="50">
        <v>1</v>
      </c>
      <c r="F2670" s="46" t="s">
        <v>5851</v>
      </c>
      <c r="G2670" s="51"/>
      <c r="J2670" s="51">
        <v>1</v>
      </c>
      <c r="K2670" s="41" t="s">
        <v>953</v>
      </c>
      <c r="L2670" s="50">
        <v>1</v>
      </c>
      <c r="M2670" s="45" t="s">
        <v>4864</v>
      </c>
      <c r="N2670" s="45" t="s">
        <v>4864</v>
      </c>
      <c r="O2670" s="45"/>
      <c r="Q2670" s="38"/>
      <c r="R2670" s="51">
        <v>0</v>
      </c>
      <c r="S2670" s="41" t="s">
        <v>6</v>
      </c>
      <c r="T2670" s="35" t="s">
        <v>8</v>
      </c>
      <c r="U2670" s="35" t="s">
        <v>33</v>
      </c>
    </row>
    <row r="2671" spans="1:21" ht="15.65" customHeight="1" x14ac:dyDescent="0.35">
      <c r="A2671" s="35" t="s">
        <v>6128</v>
      </c>
      <c r="B2671" s="36">
        <v>21959</v>
      </c>
      <c r="D2671" s="35" t="s">
        <v>118</v>
      </c>
      <c r="E2671" s="50">
        <v>2</v>
      </c>
      <c r="F2671" s="29" t="s">
        <v>4152</v>
      </c>
      <c r="G2671" s="51"/>
      <c r="J2671" s="51">
        <v>0.5</v>
      </c>
      <c r="K2671" s="41" t="s">
        <v>953</v>
      </c>
      <c r="L2671" s="50">
        <v>2</v>
      </c>
      <c r="M2671" s="45" t="s">
        <v>142</v>
      </c>
      <c r="N2671" s="45" t="s">
        <v>142</v>
      </c>
      <c r="O2671" s="45"/>
      <c r="Q2671" s="38"/>
      <c r="R2671" s="51">
        <v>0.5</v>
      </c>
      <c r="S2671" s="41" t="s">
        <v>6</v>
      </c>
      <c r="T2671" s="35" t="s">
        <v>8</v>
      </c>
      <c r="U2671" s="35" t="s">
        <v>33</v>
      </c>
    </row>
    <row r="2672" spans="1:21" ht="15.65" customHeight="1" x14ac:dyDescent="0.35">
      <c r="A2672" s="35" t="s">
        <v>6128</v>
      </c>
      <c r="B2672" s="36">
        <v>21959</v>
      </c>
      <c r="D2672" s="35" t="s">
        <v>118</v>
      </c>
      <c r="E2672" s="50">
        <v>3</v>
      </c>
      <c r="F2672" s="45" t="s">
        <v>481</v>
      </c>
      <c r="G2672" s="51"/>
      <c r="J2672" s="51">
        <v>0.5</v>
      </c>
      <c r="K2672" s="41" t="s">
        <v>953</v>
      </c>
      <c r="L2672" s="50">
        <v>3</v>
      </c>
      <c r="M2672" s="45" t="s">
        <v>6029</v>
      </c>
      <c r="N2672" s="45" t="s">
        <v>6029</v>
      </c>
      <c r="O2672" s="45"/>
      <c r="Q2672" s="38"/>
      <c r="R2672" s="51">
        <v>0.5</v>
      </c>
      <c r="S2672" s="41" t="s">
        <v>6</v>
      </c>
      <c r="T2672" s="35" t="s">
        <v>8</v>
      </c>
      <c r="U2672" s="35" t="s">
        <v>33</v>
      </c>
    </row>
    <row r="2673" spans="1:21" ht="15.65" customHeight="1" x14ac:dyDescent="0.35">
      <c r="A2673" s="35" t="s">
        <v>6128</v>
      </c>
      <c r="B2673" s="36">
        <v>21959</v>
      </c>
      <c r="D2673" s="35" t="s">
        <v>118</v>
      </c>
      <c r="E2673" s="50">
        <v>4</v>
      </c>
      <c r="F2673" s="45" t="s">
        <v>4070</v>
      </c>
      <c r="G2673" s="51"/>
      <c r="J2673" s="51">
        <v>0</v>
      </c>
      <c r="K2673" s="41" t="s">
        <v>953</v>
      </c>
      <c r="L2673" s="50">
        <v>4</v>
      </c>
      <c r="M2673" s="42" t="s">
        <v>147</v>
      </c>
      <c r="N2673" s="42" t="s">
        <v>147</v>
      </c>
      <c r="O2673" s="45"/>
      <c r="Q2673" s="38"/>
      <c r="R2673" s="51">
        <v>1</v>
      </c>
      <c r="S2673" s="41" t="s">
        <v>6</v>
      </c>
      <c r="T2673" s="35" t="s">
        <v>8</v>
      </c>
      <c r="U2673" s="35" t="s">
        <v>33</v>
      </c>
    </row>
    <row r="2674" spans="1:21" ht="15.65" customHeight="1" x14ac:dyDescent="0.35">
      <c r="A2674" s="35" t="s">
        <v>6128</v>
      </c>
      <c r="B2674" s="36">
        <v>21959</v>
      </c>
      <c r="D2674" s="35" t="s">
        <v>118</v>
      </c>
      <c r="E2674" s="50">
        <v>5</v>
      </c>
      <c r="F2674" s="45" t="s">
        <v>743</v>
      </c>
      <c r="G2674" s="51"/>
      <c r="J2674" s="51">
        <v>0</v>
      </c>
      <c r="K2674" s="41" t="s">
        <v>953</v>
      </c>
      <c r="L2674" s="50">
        <v>5</v>
      </c>
      <c r="M2674" s="45" t="s">
        <v>6030</v>
      </c>
      <c r="N2674" s="45" t="s">
        <v>6030</v>
      </c>
      <c r="O2674" s="45"/>
      <c r="Q2674" s="38"/>
      <c r="R2674" s="51">
        <v>1</v>
      </c>
      <c r="S2674" s="41" t="s">
        <v>6</v>
      </c>
      <c r="T2674" s="35" t="s">
        <v>8</v>
      </c>
      <c r="U2674" s="35" t="s">
        <v>33</v>
      </c>
    </row>
    <row r="2675" spans="1:21" ht="15.65" customHeight="1" x14ac:dyDescent="0.35">
      <c r="A2675" s="35" t="s">
        <v>6128</v>
      </c>
      <c r="B2675" s="36">
        <v>21959</v>
      </c>
      <c r="D2675" s="35" t="s">
        <v>118</v>
      </c>
      <c r="E2675" s="50">
        <v>6</v>
      </c>
      <c r="F2675" s="45" t="s">
        <v>6027</v>
      </c>
      <c r="G2675" s="51"/>
      <c r="J2675" s="51">
        <v>0</v>
      </c>
      <c r="K2675" s="41" t="s">
        <v>953</v>
      </c>
      <c r="L2675" s="50">
        <v>6</v>
      </c>
      <c r="M2675" s="45" t="s">
        <v>1345</v>
      </c>
      <c r="N2675" s="45" t="s">
        <v>1345</v>
      </c>
      <c r="O2675" s="45"/>
      <c r="Q2675" s="38"/>
      <c r="R2675" s="51">
        <v>1</v>
      </c>
      <c r="S2675" s="41" t="s">
        <v>6</v>
      </c>
      <c r="T2675" s="35" t="s">
        <v>8</v>
      </c>
      <c r="U2675" s="35" t="s">
        <v>33</v>
      </c>
    </row>
    <row r="2676" spans="1:21" ht="15.65" customHeight="1" x14ac:dyDescent="0.35">
      <c r="A2676" s="35" t="s">
        <v>6128</v>
      </c>
      <c r="B2676" s="36">
        <v>21959</v>
      </c>
      <c r="D2676" s="35" t="s">
        <v>118</v>
      </c>
      <c r="E2676" s="50">
        <v>7</v>
      </c>
      <c r="F2676" s="45" t="s">
        <v>5323</v>
      </c>
      <c r="G2676" s="51"/>
      <c r="J2676" s="51">
        <v>0.5</v>
      </c>
      <c r="K2676" s="41" t="s">
        <v>953</v>
      </c>
      <c r="L2676" s="50">
        <v>7</v>
      </c>
      <c r="M2676" s="45" t="s">
        <v>6031</v>
      </c>
      <c r="N2676" s="45" t="s">
        <v>6031</v>
      </c>
      <c r="O2676" s="45"/>
      <c r="Q2676" s="38"/>
      <c r="R2676" s="51">
        <v>0.5</v>
      </c>
      <c r="S2676" s="41" t="s">
        <v>6</v>
      </c>
      <c r="T2676" s="35" t="s">
        <v>8</v>
      </c>
      <c r="U2676" s="35" t="s">
        <v>33</v>
      </c>
    </row>
    <row r="2677" spans="1:21" ht="15.65" customHeight="1" x14ac:dyDescent="0.35">
      <c r="A2677" s="35" t="s">
        <v>6128</v>
      </c>
      <c r="B2677" s="36">
        <v>21959</v>
      </c>
      <c r="D2677" s="35" t="s">
        <v>118</v>
      </c>
      <c r="E2677" s="50">
        <v>8</v>
      </c>
      <c r="F2677" s="45" t="s">
        <v>4071</v>
      </c>
      <c r="G2677" s="51"/>
      <c r="J2677" s="51">
        <v>0</v>
      </c>
      <c r="K2677" s="41" t="s">
        <v>953</v>
      </c>
      <c r="L2677" s="50">
        <v>8</v>
      </c>
      <c r="M2677" s="45" t="s">
        <v>5084</v>
      </c>
      <c r="N2677" s="45" t="s">
        <v>5084</v>
      </c>
      <c r="O2677" s="45"/>
      <c r="Q2677" s="38"/>
      <c r="R2677" s="51">
        <v>1</v>
      </c>
      <c r="S2677" s="41" t="s">
        <v>6</v>
      </c>
      <c r="T2677" s="35" t="s">
        <v>8</v>
      </c>
      <c r="U2677" s="35" t="s">
        <v>33</v>
      </c>
    </row>
    <row r="2678" spans="1:21" ht="15.65" customHeight="1" x14ac:dyDescent="0.35">
      <c r="A2678" s="35" t="s">
        <v>6128</v>
      </c>
      <c r="B2678" s="36">
        <v>21959</v>
      </c>
      <c r="D2678" s="35" t="s">
        <v>118</v>
      </c>
      <c r="E2678" s="50">
        <v>9</v>
      </c>
      <c r="F2678" s="46" t="s">
        <v>649</v>
      </c>
      <c r="G2678" s="51"/>
      <c r="J2678" s="51">
        <v>0</v>
      </c>
      <c r="K2678" s="41" t="s">
        <v>953</v>
      </c>
      <c r="L2678" s="50">
        <v>9</v>
      </c>
      <c r="M2678" s="45" t="s">
        <v>6032</v>
      </c>
      <c r="N2678" s="45" t="s">
        <v>6032</v>
      </c>
      <c r="O2678" s="45"/>
      <c r="Q2678" s="38"/>
      <c r="R2678" s="51">
        <v>1</v>
      </c>
      <c r="S2678" s="41" t="s">
        <v>6</v>
      </c>
      <c r="T2678" s="35" t="s">
        <v>8</v>
      </c>
      <c r="U2678" s="35" t="s">
        <v>33</v>
      </c>
    </row>
    <row r="2679" spans="1:21" ht="15.65" customHeight="1" x14ac:dyDescent="0.35">
      <c r="A2679" s="35" t="s">
        <v>6128</v>
      </c>
      <c r="B2679" s="36">
        <v>21959</v>
      </c>
      <c r="D2679" s="35" t="s">
        <v>118</v>
      </c>
      <c r="E2679" s="50">
        <v>10</v>
      </c>
      <c r="F2679" s="45" t="s">
        <v>5465</v>
      </c>
      <c r="G2679" s="51"/>
      <c r="J2679" s="51">
        <v>1</v>
      </c>
      <c r="K2679" s="41" t="s">
        <v>953</v>
      </c>
      <c r="L2679" s="50">
        <v>10</v>
      </c>
      <c r="M2679" s="45" t="s">
        <v>5788</v>
      </c>
      <c r="N2679" s="45" t="s">
        <v>5788</v>
      </c>
      <c r="O2679" s="45"/>
      <c r="Q2679" s="38"/>
      <c r="R2679" s="51">
        <v>0</v>
      </c>
      <c r="S2679" s="41" t="s">
        <v>6</v>
      </c>
      <c r="T2679" s="35" t="s">
        <v>8</v>
      </c>
      <c r="U2679" s="35" t="s">
        <v>33</v>
      </c>
    </row>
    <row r="2680" spans="1:21" ht="15.65" customHeight="1" x14ac:dyDescent="0.35">
      <c r="A2680" s="35" t="s">
        <v>6128</v>
      </c>
      <c r="B2680" s="36">
        <v>21959</v>
      </c>
      <c r="D2680" s="35" t="s">
        <v>118</v>
      </c>
      <c r="E2680" s="50">
        <v>11</v>
      </c>
      <c r="F2680" s="29" t="s">
        <v>129</v>
      </c>
      <c r="G2680" s="51"/>
      <c r="J2680" s="51">
        <v>0</v>
      </c>
      <c r="K2680" s="41" t="s">
        <v>953</v>
      </c>
      <c r="L2680" s="50">
        <v>11</v>
      </c>
      <c r="M2680" s="45" t="s">
        <v>5976</v>
      </c>
      <c r="N2680" s="45" t="s">
        <v>5976</v>
      </c>
      <c r="O2680" s="45"/>
      <c r="Q2680" s="38"/>
      <c r="R2680" s="51">
        <v>1</v>
      </c>
      <c r="S2680" s="41" t="s">
        <v>6</v>
      </c>
      <c r="T2680" s="35" t="s">
        <v>8</v>
      </c>
      <c r="U2680" s="35" t="s">
        <v>33</v>
      </c>
    </row>
    <row r="2681" spans="1:21" ht="15.65" customHeight="1" x14ac:dyDescent="0.35">
      <c r="A2681" s="35" t="s">
        <v>6128</v>
      </c>
      <c r="B2681" s="36">
        <v>21959</v>
      </c>
      <c r="D2681" s="35" t="s">
        <v>118</v>
      </c>
      <c r="E2681" s="50">
        <v>12</v>
      </c>
      <c r="F2681" s="45" t="s">
        <v>600</v>
      </c>
      <c r="G2681" s="51"/>
      <c r="J2681" s="51">
        <v>0.5</v>
      </c>
      <c r="K2681" s="41" t="s">
        <v>953</v>
      </c>
      <c r="L2681" s="50">
        <v>12</v>
      </c>
      <c r="M2681" s="45" t="s">
        <v>6033</v>
      </c>
      <c r="N2681" s="45" t="s">
        <v>6033</v>
      </c>
      <c r="O2681" s="45"/>
      <c r="Q2681" s="38"/>
      <c r="R2681" s="51">
        <v>0.5</v>
      </c>
      <c r="S2681" s="41" t="s">
        <v>6</v>
      </c>
      <c r="T2681" s="35" t="s">
        <v>8</v>
      </c>
      <c r="U2681" s="35" t="s">
        <v>33</v>
      </c>
    </row>
    <row r="2682" spans="1:21" ht="15.65" customHeight="1" x14ac:dyDescent="0.35">
      <c r="A2682" s="35" t="s">
        <v>6128</v>
      </c>
      <c r="B2682" s="36">
        <v>21959</v>
      </c>
      <c r="D2682" s="35" t="s">
        <v>118</v>
      </c>
      <c r="E2682" s="50">
        <v>13</v>
      </c>
      <c r="F2682" s="45" t="s">
        <v>652</v>
      </c>
      <c r="G2682" s="51"/>
      <c r="J2682" s="51">
        <v>0</v>
      </c>
      <c r="K2682" s="41" t="s">
        <v>953</v>
      </c>
      <c r="L2682" s="50">
        <v>13</v>
      </c>
      <c r="M2682" s="45" t="s">
        <v>149</v>
      </c>
      <c r="N2682" s="45" t="s">
        <v>149</v>
      </c>
      <c r="O2682" s="45"/>
      <c r="Q2682" s="38"/>
      <c r="R2682" s="51">
        <v>1</v>
      </c>
      <c r="S2682" s="41" t="s">
        <v>6</v>
      </c>
      <c r="T2682" s="35" t="s">
        <v>8</v>
      </c>
      <c r="U2682" s="35" t="s">
        <v>33</v>
      </c>
    </row>
    <row r="2683" spans="1:21" ht="15.65" customHeight="1" x14ac:dyDescent="0.35">
      <c r="A2683" s="35" t="s">
        <v>6128</v>
      </c>
      <c r="B2683" s="36">
        <v>21959</v>
      </c>
      <c r="D2683" s="35" t="s">
        <v>118</v>
      </c>
      <c r="E2683" s="50">
        <v>14</v>
      </c>
      <c r="F2683" s="45" t="s">
        <v>6028</v>
      </c>
      <c r="G2683" s="51"/>
      <c r="J2683" s="51">
        <v>0</v>
      </c>
      <c r="K2683" s="41" t="s">
        <v>953</v>
      </c>
      <c r="L2683" s="50">
        <v>14</v>
      </c>
      <c r="M2683" s="45" t="s">
        <v>5829</v>
      </c>
      <c r="N2683" s="45" t="s">
        <v>5829</v>
      </c>
      <c r="O2683" s="45"/>
      <c r="Q2683" s="38"/>
      <c r="R2683" s="51">
        <v>1</v>
      </c>
      <c r="S2683" s="41" t="s">
        <v>6</v>
      </c>
      <c r="T2683" s="35" t="s">
        <v>8</v>
      </c>
      <c r="U2683" s="35" t="s">
        <v>33</v>
      </c>
    </row>
    <row r="2684" spans="1:21" ht="15.65" customHeight="1" x14ac:dyDescent="0.35">
      <c r="A2684" s="35" t="s">
        <v>6128</v>
      </c>
      <c r="B2684" s="36">
        <v>21959</v>
      </c>
      <c r="D2684" s="35" t="s">
        <v>118</v>
      </c>
      <c r="E2684" s="50">
        <v>15</v>
      </c>
      <c r="F2684" s="45" t="s">
        <v>4532</v>
      </c>
      <c r="G2684" s="51"/>
      <c r="J2684" s="51">
        <v>1</v>
      </c>
      <c r="K2684" s="41" t="s">
        <v>953</v>
      </c>
      <c r="L2684" s="50">
        <v>15</v>
      </c>
      <c r="M2684" s="45" t="s">
        <v>5980</v>
      </c>
      <c r="N2684" s="45" t="s">
        <v>5980</v>
      </c>
      <c r="O2684" s="45"/>
      <c r="Q2684" s="38"/>
      <c r="R2684" s="51">
        <v>0</v>
      </c>
      <c r="S2684" s="41" t="s">
        <v>6</v>
      </c>
      <c r="T2684" s="35" t="s">
        <v>8</v>
      </c>
      <c r="U2684" s="35" t="s">
        <v>33</v>
      </c>
    </row>
    <row r="2685" spans="1:21" ht="15.65" customHeight="1" x14ac:dyDescent="0.35">
      <c r="A2685" s="35" t="s">
        <v>6128</v>
      </c>
      <c r="B2685" s="36">
        <v>21959</v>
      </c>
      <c r="D2685" s="35" t="s">
        <v>118</v>
      </c>
      <c r="E2685" s="50">
        <v>16</v>
      </c>
      <c r="F2685" s="45" t="s">
        <v>5677</v>
      </c>
      <c r="G2685" s="51"/>
      <c r="J2685" s="51">
        <v>0.5</v>
      </c>
      <c r="K2685" s="41" t="s">
        <v>953</v>
      </c>
      <c r="L2685" s="50">
        <v>16</v>
      </c>
      <c r="M2685" s="45" t="s">
        <v>693</v>
      </c>
      <c r="N2685" s="45" t="s">
        <v>693</v>
      </c>
      <c r="O2685" s="45"/>
      <c r="Q2685" s="38"/>
      <c r="R2685" s="51">
        <v>0.5</v>
      </c>
      <c r="S2685" s="41" t="s">
        <v>6</v>
      </c>
      <c r="T2685" s="35" t="s">
        <v>8</v>
      </c>
      <c r="U2685" s="35" t="s">
        <v>33</v>
      </c>
    </row>
    <row r="2686" spans="1:21" ht="15.65" customHeight="1" x14ac:dyDescent="0.35">
      <c r="A2686" s="35" t="s">
        <v>6128</v>
      </c>
      <c r="B2686" s="36">
        <v>21959</v>
      </c>
      <c r="D2686" s="35" t="s">
        <v>118</v>
      </c>
      <c r="E2686" s="50">
        <v>17</v>
      </c>
      <c r="F2686" s="45" t="s">
        <v>126</v>
      </c>
      <c r="G2686" s="51"/>
      <c r="J2686" s="51">
        <v>0.5</v>
      </c>
      <c r="K2686" s="41" t="s">
        <v>953</v>
      </c>
      <c r="L2686" s="50">
        <v>17</v>
      </c>
      <c r="M2686" s="45" t="s">
        <v>5985</v>
      </c>
      <c r="N2686" s="45" t="s">
        <v>5985</v>
      </c>
      <c r="O2686" s="45"/>
      <c r="Q2686" s="38"/>
      <c r="R2686" s="51">
        <v>0.5</v>
      </c>
      <c r="S2686" s="41" t="s">
        <v>6</v>
      </c>
      <c r="T2686" s="35" t="s">
        <v>8</v>
      </c>
      <c r="U2686" s="35" t="s">
        <v>33</v>
      </c>
    </row>
    <row r="2687" spans="1:21" ht="15.65" customHeight="1" x14ac:dyDescent="0.35">
      <c r="A2687" s="35" t="s">
        <v>6128</v>
      </c>
      <c r="B2687" s="36">
        <v>21959</v>
      </c>
      <c r="D2687" s="35" t="s">
        <v>118</v>
      </c>
      <c r="E2687" s="50">
        <v>18</v>
      </c>
      <c r="F2687" s="45" t="s">
        <v>5638</v>
      </c>
      <c r="G2687" s="51"/>
      <c r="J2687" s="51">
        <v>0</v>
      </c>
      <c r="K2687" s="41" t="s">
        <v>953</v>
      </c>
      <c r="L2687" s="50">
        <v>18</v>
      </c>
      <c r="M2687" s="45" t="s">
        <v>146</v>
      </c>
      <c r="N2687" s="45" t="s">
        <v>146</v>
      </c>
      <c r="O2687" s="45"/>
      <c r="Q2687" s="38"/>
      <c r="R2687" s="51">
        <v>1</v>
      </c>
      <c r="S2687" s="41" t="s">
        <v>6</v>
      </c>
      <c r="T2687" s="35" t="s">
        <v>8</v>
      </c>
      <c r="U2687" s="35" t="s">
        <v>33</v>
      </c>
    </row>
    <row r="2688" spans="1:21" ht="15.65" customHeight="1" x14ac:dyDescent="0.35">
      <c r="A2688" s="35" t="s">
        <v>6128</v>
      </c>
      <c r="B2688" s="36">
        <v>21959</v>
      </c>
      <c r="D2688" s="35" t="s">
        <v>118</v>
      </c>
      <c r="E2688" s="50">
        <v>19</v>
      </c>
      <c r="F2688" s="45" t="s">
        <v>347</v>
      </c>
      <c r="G2688" s="51"/>
      <c r="J2688" s="51">
        <v>0.5</v>
      </c>
      <c r="K2688" s="41" t="s">
        <v>953</v>
      </c>
      <c r="L2688" s="50">
        <v>19</v>
      </c>
      <c r="M2688" s="45" t="s">
        <v>6034</v>
      </c>
      <c r="N2688" s="45" t="s">
        <v>6034</v>
      </c>
      <c r="O2688" s="45"/>
      <c r="Q2688" s="38"/>
      <c r="R2688" s="51">
        <v>0.5</v>
      </c>
      <c r="S2688" s="41" t="s">
        <v>6</v>
      </c>
      <c r="T2688" s="35" t="s">
        <v>8</v>
      </c>
      <c r="U2688" s="35" t="s">
        <v>33</v>
      </c>
    </row>
    <row r="2689" spans="1:21" ht="15.65" customHeight="1" x14ac:dyDescent="0.35">
      <c r="A2689" s="35" t="s">
        <v>6128</v>
      </c>
      <c r="B2689" s="36">
        <v>21959</v>
      </c>
      <c r="D2689" s="35" t="s">
        <v>118</v>
      </c>
      <c r="E2689" s="50">
        <v>20</v>
      </c>
      <c r="F2689" s="45" t="s">
        <v>597</v>
      </c>
      <c r="G2689" s="51"/>
      <c r="J2689" s="51">
        <v>0.5</v>
      </c>
      <c r="K2689" s="41" t="s">
        <v>953</v>
      </c>
      <c r="L2689" s="50">
        <v>20</v>
      </c>
      <c r="M2689" s="45" t="s">
        <v>5699</v>
      </c>
      <c r="N2689" s="45" t="s">
        <v>5699</v>
      </c>
      <c r="O2689" s="45"/>
      <c r="Q2689" s="38"/>
      <c r="R2689" s="51">
        <v>0.5</v>
      </c>
      <c r="S2689" s="41" t="s">
        <v>6</v>
      </c>
      <c r="T2689" s="35" t="s">
        <v>8</v>
      </c>
      <c r="U2689" s="35" t="s">
        <v>33</v>
      </c>
    </row>
    <row r="2690" spans="1:21" ht="15.65" customHeight="1" x14ac:dyDescent="0.35">
      <c r="A2690" s="35" t="s">
        <v>6128</v>
      </c>
      <c r="B2690" s="36">
        <v>21959</v>
      </c>
      <c r="D2690" s="35" t="s">
        <v>118</v>
      </c>
      <c r="E2690" s="50">
        <v>21</v>
      </c>
      <c r="F2690" s="45" t="s">
        <v>4808</v>
      </c>
      <c r="G2690" s="51"/>
      <c r="J2690" s="51">
        <v>0</v>
      </c>
      <c r="K2690" s="41" t="s">
        <v>953</v>
      </c>
      <c r="L2690" s="50">
        <v>21</v>
      </c>
      <c r="M2690" s="60" t="s">
        <v>831</v>
      </c>
      <c r="N2690" s="60" t="s">
        <v>831</v>
      </c>
      <c r="O2690" s="45"/>
      <c r="Q2690" s="38"/>
      <c r="R2690" s="51">
        <v>1</v>
      </c>
      <c r="S2690" s="41" t="s">
        <v>767</v>
      </c>
      <c r="T2690" s="35" t="s">
        <v>8</v>
      </c>
      <c r="U2690" s="35" t="s">
        <v>33</v>
      </c>
    </row>
    <row r="2691" spans="1:21" ht="15.65" customHeight="1" x14ac:dyDescent="0.35">
      <c r="A2691" s="35" t="s">
        <v>6128</v>
      </c>
      <c r="B2691" s="36">
        <v>21959</v>
      </c>
      <c r="D2691" s="35" t="s">
        <v>118</v>
      </c>
      <c r="E2691" s="50">
        <v>22</v>
      </c>
      <c r="F2691" s="45" t="s">
        <v>2830</v>
      </c>
      <c r="G2691" s="51"/>
      <c r="J2691" s="51">
        <v>0</v>
      </c>
      <c r="K2691" s="41" t="s">
        <v>953</v>
      </c>
      <c r="L2691" s="50">
        <v>22</v>
      </c>
      <c r="M2691" s="45" t="s">
        <v>826</v>
      </c>
      <c r="N2691" s="45" t="s">
        <v>826</v>
      </c>
      <c r="O2691" s="45"/>
      <c r="Q2691" s="38"/>
      <c r="R2691" s="51">
        <v>1</v>
      </c>
      <c r="S2691" s="41" t="s">
        <v>767</v>
      </c>
      <c r="T2691" s="35" t="s">
        <v>8</v>
      </c>
      <c r="U2691" s="35" t="s">
        <v>33</v>
      </c>
    </row>
    <row r="2692" spans="1:21" ht="15.65" customHeight="1" x14ac:dyDescent="0.35">
      <c r="A2692" s="35" t="s">
        <v>6128</v>
      </c>
      <c r="B2692" s="36">
        <v>21959</v>
      </c>
      <c r="D2692" s="35" t="s">
        <v>118</v>
      </c>
      <c r="E2692" s="50">
        <v>23</v>
      </c>
      <c r="F2692" s="45" t="s">
        <v>5519</v>
      </c>
      <c r="G2692" s="51"/>
      <c r="J2692" s="51">
        <v>0.5</v>
      </c>
      <c r="K2692" s="41" t="s">
        <v>953</v>
      </c>
      <c r="L2692" s="50">
        <v>23</v>
      </c>
      <c r="M2692" s="45" t="s">
        <v>5703</v>
      </c>
      <c r="N2692" s="45" t="s">
        <v>5703</v>
      </c>
      <c r="O2692" s="45"/>
      <c r="Q2692" s="38"/>
      <c r="R2692" s="51">
        <v>0.5</v>
      </c>
      <c r="S2692" s="41" t="s">
        <v>767</v>
      </c>
      <c r="T2692" s="35" t="s">
        <v>8</v>
      </c>
      <c r="U2692" s="35" t="s">
        <v>33</v>
      </c>
    </row>
    <row r="2693" spans="1:21" ht="15.65" customHeight="1" x14ac:dyDescent="0.35">
      <c r="A2693" s="35" t="s">
        <v>6128</v>
      </c>
      <c r="B2693" s="36">
        <v>21959</v>
      </c>
      <c r="D2693" s="35" t="s">
        <v>118</v>
      </c>
      <c r="E2693" s="50">
        <v>24</v>
      </c>
      <c r="F2693" s="45" t="s">
        <v>5057</v>
      </c>
      <c r="G2693" s="51"/>
      <c r="J2693" s="51">
        <v>0</v>
      </c>
      <c r="K2693" s="41" t="s">
        <v>953</v>
      </c>
      <c r="L2693" s="50">
        <v>24</v>
      </c>
      <c r="M2693" s="45" t="s">
        <v>692</v>
      </c>
      <c r="N2693" s="45" t="s">
        <v>692</v>
      </c>
      <c r="O2693" s="45"/>
      <c r="Q2693" s="38"/>
      <c r="R2693" s="51">
        <v>1</v>
      </c>
      <c r="S2693" s="41" t="s">
        <v>767</v>
      </c>
      <c r="T2693" s="35" t="s">
        <v>8</v>
      </c>
      <c r="U2693" s="35" t="s">
        <v>33</v>
      </c>
    </row>
    <row r="2694" spans="1:21" ht="15.65" customHeight="1" x14ac:dyDescent="0.35">
      <c r="A2694" s="35" t="s">
        <v>6128</v>
      </c>
      <c r="B2694" s="36">
        <v>21959</v>
      </c>
      <c r="D2694" s="35" t="s">
        <v>118</v>
      </c>
      <c r="E2694" s="50">
        <v>25</v>
      </c>
      <c r="F2694" s="45" t="s">
        <v>5884</v>
      </c>
      <c r="G2694" s="51"/>
      <c r="J2694" s="51">
        <v>0</v>
      </c>
      <c r="K2694" s="41" t="s">
        <v>953</v>
      </c>
      <c r="L2694" s="50">
        <v>25</v>
      </c>
      <c r="M2694" s="45" t="s">
        <v>4888</v>
      </c>
      <c r="N2694" s="45" t="s">
        <v>4888</v>
      </c>
      <c r="O2694" s="45"/>
      <c r="Q2694" s="38"/>
      <c r="R2694" s="51">
        <v>1</v>
      </c>
      <c r="S2694" s="41" t="s">
        <v>767</v>
      </c>
      <c r="T2694" s="35" t="s">
        <v>8</v>
      </c>
      <c r="U2694" s="35" t="s">
        <v>33</v>
      </c>
    </row>
    <row r="2695" spans="1:21" ht="15.65" customHeight="1" x14ac:dyDescent="0.35">
      <c r="A2695" s="35" t="s">
        <v>6128</v>
      </c>
      <c r="B2695" s="36">
        <v>21959</v>
      </c>
      <c r="D2695" s="35" t="s">
        <v>118</v>
      </c>
      <c r="E2695" s="50">
        <v>26</v>
      </c>
      <c r="F2695" s="45" t="s">
        <v>6035</v>
      </c>
      <c r="G2695" s="51"/>
      <c r="J2695" s="51">
        <v>1</v>
      </c>
      <c r="K2695" s="41" t="s">
        <v>953</v>
      </c>
      <c r="L2695" s="50">
        <v>26</v>
      </c>
      <c r="M2695" s="45" t="s">
        <v>5704</v>
      </c>
      <c r="N2695" s="45" t="s">
        <v>5704</v>
      </c>
      <c r="O2695" s="45"/>
      <c r="Q2695" s="38"/>
      <c r="R2695" s="51">
        <v>0</v>
      </c>
      <c r="S2695" s="41" t="s">
        <v>767</v>
      </c>
      <c r="T2695" s="35" t="s">
        <v>8</v>
      </c>
      <c r="U2695" s="35" t="s">
        <v>33</v>
      </c>
    </row>
    <row r="2696" spans="1:21" ht="15.65" customHeight="1" x14ac:dyDescent="0.35">
      <c r="A2696" s="35" t="s">
        <v>6128</v>
      </c>
      <c r="B2696" s="36">
        <v>21959</v>
      </c>
      <c r="D2696" s="35" t="s">
        <v>118</v>
      </c>
      <c r="E2696" s="50">
        <v>27</v>
      </c>
      <c r="F2696" s="46" t="s">
        <v>5822</v>
      </c>
      <c r="G2696" s="51"/>
      <c r="J2696" s="51">
        <v>0</v>
      </c>
      <c r="K2696" s="41" t="s">
        <v>953</v>
      </c>
      <c r="L2696" s="50">
        <v>27</v>
      </c>
      <c r="M2696" s="45" t="s">
        <v>6047</v>
      </c>
      <c r="N2696" s="45" t="s">
        <v>6047</v>
      </c>
      <c r="O2696" s="45"/>
      <c r="Q2696" s="38"/>
      <c r="R2696" s="51">
        <v>1</v>
      </c>
      <c r="S2696" s="41" t="s">
        <v>767</v>
      </c>
      <c r="T2696" s="35" t="s">
        <v>8</v>
      </c>
      <c r="U2696" s="35" t="s">
        <v>33</v>
      </c>
    </row>
    <row r="2697" spans="1:21" ht="15.65" customHeight="1" x14ac:dyDescent="0.35">
      <c r="A2697" s="35" t="s">
        <v>6128</v>
      </c>
      <c r="B2697" s="36">
        <v>21959</v>
      </c>
      <c r="D2697" s="35" t="s">
        <v>118</v>
      </c>
      <c r="E2697" s="50">
        <v>28</v>
      </c>
      <c r="F2697" s="45" t="s">
        <v>6036</v>
      </c>
      <c r="G2697" s="51"/>
      <c r="J2697" s="51">
        <v>0</v>
      </c>
      <c r="K2697" s="41" t="s">
        <v>953</v>
      </c>
      <c r="L2697" s="50">
        <v>28</v>
      </c>
      <c r="M2697" s="45" t="s">
        <v>6048</v>
      </c>
      <c r="N2697" s="45" t="s">
        <v>6048</v>
      </c>
      <c r="O2697" s="45"/>
      <c r="Q2697" s="38"/>
      <c r="R2697" s="51">
        <v>1</v>
      </c>
      <c r="S2697" s="41" t="s">
        <v>767</v>
      </c>
      <c r="T2697" s="35" t="s">
        <v>8</v>
      </c>
      <c r="U2697" s="35" t="s">
        <v>33</v>
      </c>
    </row>
    <row r="2698" spans="1:21" ht="15.65" customHeight="1" x14ac:dyDescent="0.35">
      <c r="A2698" s="35" t="s">
        <v>6128</v>
      </c>
      <c r="B2698" s="36">
        <v>21959</v>
      </c>
      <c r="D2698" s="35" t="s">
        <v>118</v>
      </c>
      <c r="E2698" s="50">
        <v>29</v>
      </c>
      <c r="F2698" s="45" t="s">
        <v>786</v>
      </c>
      <c r="G2698" s="51"/>
      <c r="J2698" s="51">
        <v>1</v>
      </c>
      <c r="K2698" s="41" t="s">
        <v>953</v>
      </c>
      <c r="L2698" s="50">
        <v>29</v>
      </c>
      <c r="M2698" s="45" t="s">
        <v>5840</v>
      </c>
      <c r="N2698" s="45" t="s">
        <v>5840</v>
      </c>
      <c r="O2698" s="45"/>
      <c r="Q2698" s="38"/>
      <c r="R2698" s="51">
        <v>0</v>
      </c>
      <c r="S2698" s="41" t="s">
        <v>767</v>
      </c>
      <c r="T2698" s="35" t="s">
        <v>8</v>
      </c>
      <c r="U2698" s="35" t="s">
        <v>33</v>
      </c>
    </row>
    <row r="2699" spans="1:21" ht="15.65" customHeight="1" x14ac:dyDescent="0.35">
      <c r="A2699" s="35" t="s">
        <v>6128</v>
      </c>
      <c r="B2699" s="36">
        <v>21959</v>
      </c>
      <c r="D2699" s="35" t="s">
        <v>118</v>
      </c>
      <c r="E2699" s="50">
        <v>30</v>
      </c>
      <c r="F2699" s="45" t="s">
        <v>5898</v>
      </c>
      <c r="G2699" s="51"/>
      <c r="J2699" s="51">
        <v>0.5</v>
      </c>
      <c r="K2699" s="41" t="s">
        <v>953</v>
      </c>
      <c r="L2699" s="50">
        <v>30</v>
      </c>
      <c r="M2699" s="45" t="s">
        <v>844</v>
      </c>
      <c r="N2699" s="45" t="s">
        <v>844</v>
      </c>
      <c r="O2699" s="45"/>
      <c r="Q2699" s="38"/>
      <c r="R2699" s="51">
        <v>0.5</v>
      </c>
      <c r="S2699" s="41" t="s">
        <v>767</v>
      </c>
      <c r="T2699" s="35" t="s">
        <v>8</v>
      </c>
      <c r="U2699" s="35" t="s">
        <v>33</v>
      </c>
    </row>
    <row r="2700" spans="1:21" ht="15.65" customHeight="1" x14ac:dyDescent="0.35">
      <c r="A2700" s="35" t="s">
        <v>6128</v>
      </c>
      <c r="B2700" s="36">
        <v>21959</v>
      </c>
      <c r="D2700" s="35" t="s">
        <v>118</v>
      </c>
      <c r="E2700" s="50">
        <v>31</v>
      </c>
      <c r="F2700" s="45" t="s">
        <v>5925</v>
      </c>
      <c r="G2700" s="51"/>
      <c r="J2700" s="51">
        <v>0.5</v>
      </c>
      <c r="K2700" s="41" t="s">
        <v>953</v>
      </c>
      <c r="L2700" s="50">
        <v>31</v>
      </c>
      <c r="M2700" s="45" t="s">
        <v>5836</v>
      </c>
      <c r="N2700" s="45" t="s">
        <v>5836</v>
      </c>
      <c r="O2700" s="45"/>
      <c r="Q2700" s="38"/>
      <c r="R2700" s="51">
        <v>0.5</v>
      </c>
      <c r="S2700" s="41" t="s">
        <v>767</v>
      </c>
      <c r="T2700" s="35" t="s">
        <v>8</v>
      </c>
      <c r="U2700" s="35" t="s">
        <v>33</v>
      </c>
    </row>
    <row r="2701" spans="1:21" ht="15.65" customHeight="1" x14ac:dyDescent="0.35">
      <c r="A2701" s="35" t="s">
        <v>6128</v>
      </c>
      <c r="B2701" s="36">
        <v>21959</v>
      </c>
      <c r="D2701" s="35" t="s">
        <v>118</v>
      </c>
      <c r="E2701" s="50">
        <v>32</v>
      </c>
      <c r="F2701" s="45" t="s">
        <v>780</v>
      </c>
      <c r="G2701" s="51"/>
      <c r="J2701" s="51">
        <v>0.5</v>
      </c>
      <c r="K2701" s="41" t="s">
        <v>953</v>
      </c>
      <c r="L2701" s="50">
        <v>32</v>
      </c>
      <c r="M2701" s="45" t="s">
        <v>6049</v>
      </c>
      <c r="N2701" s="45" t="s">
        <v>6049</v>
      </c>
      <c r="O2701" s="45"/>
      <c r="Q2701" s="38"/>
      <c r="R2701" s="51">
        <v>0.5</v>
      </c>
      <c r="S2701" s="41" t="s">
        <v>767</v>
      </c>
      <c r="T2701" s="35" t="s">
        <v>8</v>
      </c>
      <c r="U2701" s="35" t="s">
        <v>33</v>
      </c>
    </row>
    <row r="2702" spans="1:21" ht="15.65" customHeight="1" x14ac:dyDescent="0.35">
      <c r="A2702" s="35" t="s">
        <v>6128</v>
      </c>
      <c r="B2702" s="36">
        <v>21959</v>
      </c>
      <c r="D2702" s="35" t="s">
        <v>118</v>
      </c>
      <c r="E2702" s="50">
        <v>33</v>
      </c>
      <c r="F2702" s="45" t="s">
        <v>777</v>
      </c>
      <c r="G2702" s="51"/>
      <c r="J2702" s="51">
        <v>0</v>
      </c>
      <c r="K2702" s="41" t="s">
        <v>953</v>
      </c>
      <c r="L2702" s="50">
        <v>33</v>
      </c>
      <c r="M2702" s="45" t="s">
        <v>6050</v>
      </c>
      <c r="N2702" s="45" t="s">
        <v>6050</v>
      </c>
      <c r="O2702" s="45"/>
      <c r="Q2702" s="38"/>
      <c r="R2702" s="51">
        <v>1</v>
      </c>
      <c r="S2702" s="41" t="s">
        <v>767</v>
      </c>
      <c r="T2702" s="35" t="s">
        <v>8</v>
      </c>
      <c r="U2702" s="35" t="s">
        <v>33</v>
      </c>
    </row>
    <row r="2703" spans="1:21" ht="15.65" customHeight="1" x14ac:dyDescent="0.35">
      <c r="A2703" s="35" t="s">
        <v>6128</v>
      </c>
      <c r="B2703" s="36">
        <v>21959</v>
      </c>
      <c r="D2703" s="35" t="s">
        <v>118</v>
      </c>
      <c r="E2703" s="50">
        <v>34</v>
      </c>
      <c r="F2703" s="45" t="s">
        <v>6037</v>
      </c>
      <c r="G2703" s="51"/>
      <c r="J2703" s="51">
        <v>1</v>
      </c>
      <c r="K2703" s="41" t="s">
        <v>953</v>
      </c>
      <c r="L2703" s="50">
        <v>34</v>
      </c>
      <c r="M2703" s="45" t="s">
        <v>6051</v>
      </c>
      <c r="N2703" s="45" t="s">
        <v>6051</v>
      </c>
      <c r="O2703" s="45"/>
      <c r="Q2703" s="38"/>
      <c r="R2703" s="51">
        <v>0</v>
      </c>
      <c r="S2703" s="41" t="s">
        <v>767</v>
      </c>
      <c r="T2703" s="35" t="s">
        <v>8</v>
      </c>
      <c r="U2703" s="35" t="s">
        <v>33</v>
      </c>
    </row>
    <row r="2704" spans="1:21" ht="15.65" customHeight="1" x14ac:dyDescent="0.35">
      <c r="A2704" s="35" t="s">
        <v>6128</v>
      </c>
      <c r="B2704" s="36">
        <v>21959</v>
      </c>
      <c r="D2704" s="35" t="s">
        <v>118</v>
      </c>
      <c r="E2704" s="50">
        <v>35</v>
      </c>
      <c r="F2704" s="45" t="s">
        <v>597</v>
      </c>
      <c r="G2704" s="51"/>
      <c r="J2704" s="51">
        <v>1</v>
      </c>
      <c r="K2704" s="41" t="s">
        <v>953</v>
      </c>
      <c r="L2704" s="50">
        <v>35</v>
      </c>
      <c r="M2704" s="45" t="s">
        <v>848</v>
      </c>
      <c r="N2704" s="45" t="s">
        <v>848</v>
      </c>
      <c r="O2704" s="45"/>
      <c r="Q2704" s="38"/>
      <c r="R2704" s="51">
        <v>0</v>
      </c>
      <c r="S2704" s="41" t="s">
        <v>767</v>
      </c>
      <c r="T2704" s="35" t="s">
        <v>8</v>
      </c>
      <c r="U2704" s="35" t="s">
        <v>33</v>
      </c>
    </row>
    <row r="2705" spans="1:21" ht="15.65" customHeight="1" x14ac:dyDescent="0.35">
      <c r="A2705" s="35" t="s">
        <v>6128</v>
      </c>
      <c r="B2705" s="36">
        <v>21959</v>
      </c>
      <c r="D2705" s="35" t="s">
        <v>118</v>
      </c>
      <c r="E2705" s="50">
        <v>36</v>
      </c>
      <c r="F2705" s="45" t="s">
        <v>6038</v>
      </c>
      <c r="G2705" s="51"/>
      <c r="J2705" s="51">
        <v>0.5</v>
      </c>
      <c r="K2705" s="41" t="s">
        <v>953</v>
      </c>
      <c r="L2705" s="50">
        <v>36</v>
      </c>
      <c r="M2705" s="45" t="s">
        <v>6052</v>
      </c>
      <c r="N2705" s="45" t="s">
        <v>6052</v>
      </c>
      <c r="O2705" s="45"/>
      <c r="Q2705" s="38"/>
      <c r="R2705" s="51">
        <v>0.5</v>
      </c>
      <c r="S2705" s="41" t="s">
        <v>767</v>
      </c>
      <c r="T2705" s="35" t="s">
        <v>8</v>
      </c>
      <c r="U2705" s="35" t="s">
        <v>33</v>
      </c>
    </row>
    <row r="2706" spans="1:21" ht="15.65" customHeight="1" x14ac:dyDescent="0.35">
      <c r="A2706" s="35" t="s">
        <v>6128</v>
      </c>
      <c r="B2706" s="36">
        <v>21959</v>
      </c>
      <c r="D2706" s="35" t="s">
        <v>118</v>
      </c>
      <c r="E2706" s="50">
        <v>37</v>
      </c>
      <c r="F2706" s="45" t="s">
        <v>1010</v>
      </c>
      <c r="G2706" s="51"/>
      <c r="J2706" s="51">
        <v>0.5</v>
      </c>
      <c r="K2706" s="41" t="s">
        <v>953</v>
      </c>
      <c r="L2706" s="50">
        <v>37</v>
      </c>
      <c r="M2706" s="45" t="s">
        <v>1799</v>
      </c>
      <c r="N2706" s="45" t="s">
        <v>1799</v>
      </c>
      <c r="O2706" s="45"/>
      <c r="Q2706" s="38"/>
      <c r="R2706" s="51">
        <v>0.5</v>
      </c>
      <c r="S2706" s="41" t="s">
        <v>767</v>
      </c>
      <c r="T2706" s="35" t="s">
        <v>8</v>
      </c>
      <c r="U2706" s="35" t="s">
        <v>33</v>
      </c>
    </row>
    <row r="2707" spans="1:21" ht="15.65" customHeight="1" x14ac:dyDescent="0.35">
      <c r="A2707" s="35" t="s">
        <v>6128</v>
      </c>
      <c r="B2707" s="36">
        <v>21959</v>
      </c>
      <c r="D2707" s="35" t="s">
        <v>118</v>
      </c>
      <c r="E2707" s="50">
        <v>38</v>
      </c>
      <c r="F2707" s="45" t="s">
        <v>6039</v>
      </c>
      <c r="G2707" s="51"/>
      <c r="J2707" s="51">
        <v>1</v>
      </c>
      <c r="K2707" s="41" t="s">
        <v>953</v>
      </c>
      <c r="L2707" s="50">
        <v>38</v>
      </c>
      <c r="M2707" s="45" t="s">
        <v>6053</v>
      </c>
      <c r="N2707" s="45" t="s">
        <v>6053</v>
      </c>
      <c r="O2707" s="45"/>
      <c r="Q2707" s="38"/>
      <c r="R2707" s="51">
        <v>0</v>
      </c>
      <c r="S2707" s="41" t="s">
        <v>767</v>
      </c>
      <c r="T2707" s="35" t="s">
        <v>8</v>
      </c>
      <c r="U2707" s="35" t="s">
        <v>33</v>
      </c>
    </row>
    <row r="2708" spans="1:21" ht="15.65" customHeight="1" x14ac:dyDescent="0.35">
      <c r="A2708" s="35" t="s">
        <v>6128</v>
      </c>
      <c r="B2708" s="36">
        <v>21959</v>
      </c>
      <c r="D2708" s="35" t="s">
        <v>118</v>
      </c>
      <c r="E2708" s="50">
        <v>39</v>
      </c>
      <c r="F2708" s="45" t="s">
        <v>5542</v>
      </c>
      <c r="G2708" s="51"/>
      <c r="J2708" s="51">
        <v>1</v>
      </c>
      <c r="K2708" s="41" t="s">
        <v>953</v>
      </c>
      <c r="L2708" s="50">
        <v>39</v>
      </c>
      <c r="M2708" s="45" t="s">
        <v>4894</v>
      </c>
      <c r="N2708" s="45" t="s">
        <v>4894</v>
      </c>
      <c r="O2708" s="45"/>
      <c r="Q2708" s="38"/>
      <c r="R2708" s="51">
        <v>0</v>
      </c>
      <c r="S2708" s="41" t="s">
        <v>767</v>
      </c>
      <c r="T2708" s="35" t="s">
        <v>8</v>
      </c>
      <c r="U2708" s="35" t="s">
        <v>33</v>
      </c>
    </row>
    <row r="2709" spans="1:21" ht="15.65" customHeight="1" x14ac:dyDescent="0.35">
      <c r="A2709" s="35" t="s">
        <v>6128</v>
      </c>
      <c r="B2709" s="36">
        <v>21959</v>
      </c>
      <c r="D2709" s="35" t="s">
        <v>118</v>
      </c>
      <c r="E2709" s="50">
        <v>40</v>
      </c>
      <c r="F2709" s="45" t="s">
        <v>6040</v>
      </c>
      <c r="G2709" s="51"/>
      <c r="J2709" s="51">
        <v>0</v>
      </c>
      <c r="K2709" s="41" t="s">
        <v>953</v>
      </c>
      <c r="L2709" s="50">
        <v>40</v>
      </c>
      <c r="M2709" s="45" t="s">
        <v>6234</v>
      </c>
      <c r="N2709" s="45" t="s">
        <v>6234</v>
      </c>
      <c r="O2709" s="45"/>
      <c r="Q2709" s="38"/>
      <c r="R2709" s="51">
        <v>1</v>
      </c>
      <c r="S2709" s="41" t="s">
        <v>767</v>
      </c>
      <c r="T2709" s="35" t="s">
        <v>8</v>
      </c>
      <c r="U2709" s="35" t="s">
        <v>33</v>
      </c>
    </row>
    <row r="2710" spans="1:21" ht="15.65" customHeight="1" x14ac:dyDescent="0.35">
      <c r="A2710" s="35" t="s">
        <v>6128</v>
      </c>
      <c r="B2710" s="36">
        <v>21959</v>
      </c>
      <c r="D2710" s="35" t="s">
        <v>118</v>
      </c>
      <c r="E2710" s="50">
        <v>41</v>
      </c>
      <c r="F2710" s="45" t="s">
        <v>5766</v>
      </c>
      <c r="G2710" s="51"/>
      <c r="J2710" s="51">
        <v>1</v>
      </c>
      <c r="K2710" s="41" t="s">
        <v>953</v>
      </c>
      <c r="L2710" s="50">
        <v>41</v>
      </c>
      <c r="M2710" s="45" t="s">
        <v>839</v>
      </c>
      <c r="N2710" s="45" t="s">
        <v>839</v>
      </c>
      <c r="O2710" s="45"/>
      <c r="Q2710" s="38"/>
      <c r="R2710" s="51">
        <v>0</v>
      </c>
      <c r="S2710" s="41" t="s">
        <v>767</v>
      </c>
      <c r="T2710" s="35" t="s">
        <v>8</v>
      </c>
      <c r="U2710" s="35" t="s">
        <v>33</v>
      </c>
    </row>
    <row r="2711" spans="1:21" ht="15.65" customHeight="1" x14ac:dyDescent="0.35">
      <c r="A2711" s="35" t="s">
        <v>6128</v>
      </c>
      <c r="B2711" s="36">
        <v>21959</v>
      </c>
      <c r="D2711" s="35" t="s">
        <v>118</v>
      </c>
      <c r="E2711" s="50">
        <v>42</v>
      </c>
      <c r="F2711" s="45" t="s">
        <v>570</v>
      </c>
      <c r="G2711" s="51"/>
      <c r="J2711" s="51">
        <v>0</v>
      </c>
      <c r="K2711" s="41" t="s">
        <v>953</v>
      </c>
      <c r="L2711" s="50">
        <v>42</v>
      </c>
      <c r="M2711" s="45" t="s">
        <v>4881</v>
      </c>
      <c r="N2711" s="45" t="s">
        <v>4881</v>
      </c>
      <c r="O2711" s="45"/>
      <c r="Q2711" s="38"/>
      <c r="R2711" s="51">
        <v>1</v>
      </c>
      <c r="S2711" s="41" t="s">
        <v>767</v>
      </c>
      <c r="T2711" s="35" t="s">
        <v>8</v>
      </c>
      <c r="U2711" s="35" t="s">
        <v>33</v>
      </c>
    </row>
    <row r="2712" spans="1:21" ht="15.65" customHeight="1" x14ac:dyDescent="0.35">
      <c r="A2712" s="35" t="s">
        <v>6128</v>
      </c>
      <c r="B2712" s="36">
        <v>21959</v>
      </c>
      <c r="D2712" s="35" t="s">
        <v>118</v>
      </c>
      <c r="E2712" s="50">
        <v>43</v>
      </c>
      <c r="F2712" s="45" t="s">
        <v>6041</v>
      </c>
      <c r="G2712" s="51"/>
      <c r="J2712" s="51">
        <v>0.5</v>
      </c>
      <c r="K2712" s="41" t="s">
        <v>953</v>
      </c>
      <c r="L2712" s="50">
        <v>43</v>
      </c>
      <c r="M2712" s="45" t="s">
        <v>5994</v>
      </c>
      <c r="N2712" s="45" t="s">
        <v>5994</v>
      </c>
      <c r="O2712" s="45"/>
      <c r="Q2712" s="38"/>
      <c r="R2712" s="51">
        <v>0.5</v>
      </c>
      <c r="S2712" s="41" t="s">
        <v>767</v>
      </c>
      <c r="T2712" s="35" t="s">
        <v>8</v>
      </c>
      <c r="U2712" s="35" t="s">
        <v>33</v>
      </c>
    </row>
    <row r="2713" spans="1:21" ht="15.65" customHeight="1" x14ac:dyDescent="0.35">
      <c r="A2713" s="35" t="s">
        <v>6128</v>
      </c>
      <c r="B2713" s="36">
        <v>21959</v>
      </c>
      <c r="D2713" s="35" t="s">
        <v>118</v>
      </c>
      <c r="E2713" s="50">
        <v>44</v>
      </c>
      <c r="F2713" s="45" t="s">
        <v>5928</v>
      </c>
      <c r="G2713" s="51"/>
      <c r="J2713" s="51">
        <v>0.5</v>
      </c>
      <c r="K2713" s="41" t="s">
        <v>953</v>
      </c>
      <c r="L2713" s="50">
        <v>44</v>
      </c>
      <c r="M2713" s="45" t="s">
        <v>6054</v>
      </c>
      <c r="N2713" s="45" t="s">
        <v>6054</v>
      </c>
      <c r="O2713" s="45"/>
      <c r="Q2713" s="38"/>
      <c r="R2713" s="51">
        <v>0.5</v>
      </c>
      <c r="S2713" s="41" t="s">
        <v>767</v>
      </c>
      <c r="T2713" s="35" t="s">
        <v>8</v>
      </c>
      <c r="U2713" s="35" t="s">
        <v>33</v>
      </c>
    </row>
    <row r="2714" spans="1:21" ht="15.65" customHeight="1" x14ac:dyDescent="0.35">
      <c r="A2714" s="35" t="s">
        <v>6128</v>
      </c>
      <c r="B2714" s="36">
        <v>21959</v>
      </c>
      <c r="D2714" s="35" t="s">
        <v>118</v>
      </c>
      <c r="E2714" s="50">
        <v>45</v>
      </c>
      <c r="F2714" s="45" t="s">
        <v>6042</v>
      </c>
      <c r="G2714" s="51"/>
      <c r="J2714" s="51">
        <v>1</v>
      </c>
      <c r="K2714" s="41" t="s">
        <v>953</v>
      </c>
      <c r="L2714" s="50">
        <v>45</v>
      </c>
      <c r="M2714" s="45" t="s">
        <v>5846</v>
      </c>
      <c r="N2714" s="45" t="s">
        <v>5846</v>
      </c>
      <c r="O2714" s="45"/>
      <c r="Q2714" s="38"/>
      <c r="R2714" s="51">
        <v>0</v>
      </c>
      <c r="S2714" s="41" t="s">
        <v>767</v>
      </c>
      <c r="T2714" s="35" t="s">
        <v>8</v>
      </c>
      <c r="U2714" s="35" t="s">
        <v>33</v>
      </c>
    </row>
    <row r="2715" spans="1:21" ht="15.65" customHeight="1" x14ac:dyDescent="0.35">
      <c r="A2715" s="35" t="s">
        <v>6128</v>
      </c>
      <c r="B2715" s="36">
        <v>21959</v>
      </c>
      <c r="D2715" s="35" t="s">
        <v>118</v>
      </c>
      <c r="E2715" s="50">
        <v>46</v>
      </c>
      <c r="F2715" s="45" t="s">
        <v>6043</v>
      </c>
      <c r="G2715" s="51"/>
      <c r="J2715" s="51">
        <v>0</v>
      </c>
      <c r="K2715" s="41" t="s">
        <v>953</v>
      </c>
      <c r="L2715" s="50">
        <v>46</v>
      </c>
      <c r="M2715" s="45" t="s">
        <v>6055</v>
      </c>
      <c r="N2715" s="45" t="s">
        <v>6055</v>
      </c>
      <c r="O2715" s="45"/>
      <c r="Q2715" s="38"/>
      <c r="R2715" s="51">
        <v>1</v>
      </c>
      <c r="S2715" s="41" t="s">
        <v>767</v>
      </c>
      <c r="T2715" s="35" t="s">
        <v>8</v>
      </c>
      <c r="U2715" s="35" t="s">
        <v>33</v>
      </c>
    </row>
    <row r="2716" spans="1:21" ht="15.65" customHeight="1" x14ac:dyDescent="0.35">
      <c r="A2716" s="35" t="s">
        <v>6128</v>
      </c>
      <c r="B2716" s="36">
        <v>21959</v>
      </c>
      <c r="D2716" s="35" t="s">
        <v>118</v>
      </c>
      <c r="E2716" s="50">
        <v>47</v>
      </c>
      <c r="F2716" s="45" t="s">
        <v>6044</v>
      </c>
      <c r="G2716" s="51"/>
      <c r="J2716" s="51">
        <v>0</v>
      </c>
      <c r="K2716" s="41" t="s">
        <v>953</v>
      </c>
      <c r="L2716" s="50">
        <v>47</v>
      </c>
      <c r="M2716" s="45" t="s">
        <v>6056</v>
      </c>
      <c r="N2716" s="45" t="s">
        <v>6056</v>
      </c>
      <c r="O2716" s="45"/>
      <c r="Q2716" s="38"/>
      <c r="R2716" s="51">
        <v>1</v>
      </c>
      <c r="S2716" s="41" t="s">
        <v>767</v>
      </c>
      <c r="T2716" s="35" t="s">
        <v>8</v>
      </c>
      <c r="U2716" s="35" t="s">
        <v>33</v>
      </c>
    </row>
    <row r="2717" spans="1:21" ht="15.65" customHeight="1" x14ac:dyDescent="0.35">
      <c r="A2717" s="35" t="s">
        <v>6128</v>
      </c>
      <c r="B2717" s="36">
        <v>21959</v>
      </c>
      <c r="D2717" s="35" t="s">
        <v>118</v>
      </c>
      <c r="E2717" s="50">
        <v>48</v>
      </c>
      <c r="F2717" s="45" t="s">
        <v>6045</v>
      </c>
      <c r="G2717" s="51"/>
      <c r="J2717" s="51">
        <v>1</v>
      </c>
      <c r="K2717" s="41" t="s">
        <v>953</v>
      </c>
      <c r="L2717" s="50">
        <v>48</v>
      </c>
      <c r="M2717" s="45" t="s">
        <v>6057</v>
      </c>
      <c r="N2717" s="45" t="s">
        <v>6057</v>
      </c>
      <c r="O2717" s="45"/>
      <c r="Q2717" s="38"/>
      <c r="R2717" s="51">
        <v>0</v>
      </c>
      <c r="S2717" s="41" t="s">
        <v>767</v>
      </c>
      <c r="T2717" s="35" t="s">
        <v>8</v>
      </c>
      <c r="U2717" s="35" t="s">
        <v>33</v>
      </c>
    </row>
    <row r="2718" spans="1:21" ht="15.65" customHeight="1" x14ac:dyDescent="0.35">
      <c r="A2718" s="35" t="s">
        <v>6128</v>
      </c>
      <c r="B2718" s="36">
        <v>21959</v>
      </c>
      <c r="D2718" s="35" t="s">
        <v>118</v>
      </c>
      <c r="E2718" s="50">
        <v>49</v>
      </c>
      <c r="F2718" s="45" t="s">
        <v>5827</v>
      </c>
      <c r="G2718" s="51"/>
      <c r="J2718" s="51">
        <v>0</v>
      </c>
      <c r="K2718" s="41" t="s">
        <v>953</v>
      </c>
      <c r="L2718" s="50">
        <v>49</v>
      </c>
      <c r="M2718" s="45" t="s">
        <v>5698</v>
      </c>
      <c r="N2718" s="45" t="s">
        <v>5698</v>
      </c>
      <c r="O2718" s="45"/>
      <c r="Q2718" s="38"/>
      <c r="R2718" s="51">
        <v>1</v>
      </c>
      <c r="S2718" s="41" t="s">
        <v>767</v>
      </c>
      <c r="T2718" s="35" t="s">
        <v>8</v>
      </c>
      <c r="U2718" s="35" t="s">
        <v>33</v>
      </c>
    </row>
    <row r="2719" spans="1:21" ht="15.65" customHeight="1" x14ac:dyDescent="0.35">
      <c r="A2719" s="35" t="s">
        <v>6128</v>
      </c>
      <c r="B2719" s="36">
        <v>21959</v>
      </c>
      <c r="D2719" s="35" t="s">
        <v>118</v>
      </c>
      <c r="E2719" s="50">
        <v>50</v>
      </c>
      <c r="F2719" s="45" t="s">
        <v>6046</v>
      </c>
      <c r="G2719" s="51"/>
      <c r="J2719" s="51">
        <v>1</v>
      </c>
      <c r="K2719" s="41" t="s">
        <v>953</v>
      </c>
      <c r="L2719" s="50">
        <v>50</v>
      </c>
      <c r="M2719" s="45" t="s">
        <v>6058</v>
      </c>
      <c r="N2719" s="45" t="s">
        <v>6058</v>
      </c>
      <c r="O2719" s="45"/>
      <c r="Q2719" s="38"/>
      <c r="R2719" s="51">
        <v>0</v>
      </c>
      <c r="S2719" s="41" t="s">
        <v>767</v>
      </c>
      <c r="T2719" s="35" t="s">
        <v>8</v>
      </c>
      <c r="U2719" s="35" t="s">
        <v>33</v>
      </c>
    </row>
    <row r="2720" spans="1:21" ht="15.65" customHeight="1" x14ac:dyDescent="0.35">
      <c r="A2720" s="35" t="s">
        <v>6128</v>
      </c>
      <c r="B2720" s="36">
        <v>21980</v>
      </c>
      <c r="C2720" s="35" t="s">
        <v>5848</v>
      </c>
      <c r="D2720" s="35" t="s">
        <v>118</v>
      </c>
      <c r="E2720" s="59">
        <v>1</v>
      </c>
      <c r="F2720" s="46" t="s">
        <v>5851</v>
      </c>
      <c r="G2720" s="16"/>
      <c r="J2720" s="16">
        <v>0</v>
      </c>
      <c r="K2720" s="41" t="s">
        <v>113</v>
      </c>
      <c r="L2720" s="59">
        <v>1</v>
      </c>
      <c r="M2720" s="46" t="s">
        <v>4741</v>
      </c>
      <c r="N2720" s="46" t="s">
        <v>4741</v>
      </c>
      <c r="O2720" s="16"/>
      <c r="Q2720" s="38"/>
      <c r="R2720" s="51">
        <v>1</v>
      </c>
      <c r="S2720" s="41" t="s">
        <v>767</v>
      </c>
      <c r="T2720" s="35" t="s">
        <v>8</v>
      </c>
      <c r="U2720" s="35" t="s">
        <v>33</v>
      </c>
    </row>
    <row r="2721" spans="1:21" ht="15.65" customHeight="1" x14ac:dyDescent="0.35">
      <c r="A2721" s="35" t="s">
        <v>6128</v>
      </c>
      <c r="B2721" s="36">
        <v>21980</v>
      </c>
      <c r="C2721" s="35" t="s">
        <v>5848</v>
      </c>
      <c r="D2721" s="35" t="s">
        <v>118</v>
      </c>
      <c r="E2721" s="59">
        <v>2</v>
      </c>
      <c r="F2721" s="29" t="s">
        <v>4152</v>
      </c>
      <c r="G2721" s="16"/>
      <c r="J2721" s="16">
        <v>0.5</v>
      </c>
      <c r="K2721" s="41" t="s">
        <v>113</v>
      </c>
      <c r="L2721" s="59">
        <v>2</v>
      </c>
      <c r="M2721" s="46" t="s">
        <v>4737</v>
      </c>
      <c r="N2721" s="46" t="s">
        <v>4737</v>
      </c>
      <c r="O2721" s="16"/>
      <c r="Q2721" s="38"/>
      <c r="R2721" s="51">
        <v>0.5</v>
      </c>
      <c r="S2721" s="41" t="s">
        <v>767</v>
      </c>
      <c r="T2721" s="35" t="s">
        <v>8</v>
      </c>
      <c r="U2721" s="35" t="s">
        <v>33</v>
      </c>
    </row>
    <row r="2722" spans="1:21" ht="15.65" customHeight="1" x14ac:dyDescent="0.35">
      <c r="A2722" s="35" t="s">
        <v>6128</v>
      </c>
      <c r="B2722" s="36">
        <v>21980</v>
      </c>
      <c r="C2722" s="35" t="s">
        <v>5848</v>
      </c>
      <c r="D2722" s="35" t="s">
        <v>118</v>
      </c>
      <c r="E2722" s="59">
        <v>3</v>
      </c>
      <c r="F2722" s="46" t="s">
        <v>4070</v>
      </c>
      <c r="G2722" s="16"/>
      <c r="J2722" s="16">
        <v>0</v>
      </c>
      <c r="K2722" s="41" t="s">
        <v>113</v>
      </c>
      <c r="L2722" s="59">
        <v>3</v>
      </c>
      <c r="M2722" s="46" t="s">
        <v>5773</v>
      </c>
      <c r="N2722" s="46" t="s">
        <v>5773</v>
      </c>
      <c r="O2722" s="16"/>
      <c r="Q2722" s="38"/>
      <c r="R2722" s="51">
        <v>1</v>
      </c>
      <c r="S2722" s="41" t="s">
        <v>767</v>
      </c>
      <c r="T2722" s="35" t="s">
        <v>8</v>
      </c>
      <c r="U2722" s="35" t="s">
        <v>33</v>
      </c>
    </row>
    <row r="2723" spans="1:21" ht="15.65" customHeight="1" x14ac:dyDescent="0.35">
      <c r="A2723" s="35" t="s">
        <v>6128</v>
      </c>
      <c r="B2723" s="36">
        <v>21980</v>
      </c>
      <c r="C2723" s="35" t="s">
        <v>5848</v>
      </c>
      <c r="D2723" s="35" t="s">
        <v>118</v>
      </c>
      <c r="E2723" s="59">
        <v>4</v>
      </c>
      <c r="F2723" s="29" t="s">
        <v>743</v>
      </c>
      <c r="G2723" s="16"/>
      <c r="J2723" s="16">
        <v>1</v>
      </c>
      <c r="K2723" s="41" t="s">
        <v>113</v>
      </c>
      <c r="L2723" s="59">
        <v>4</v>
      </c>
      <c r="M2723" s="46" t="s">
        <v>6658</v>
      </c>
      <c r="N2723" s="46" t="s">
        <v>6658</v>
      </c>
      <c r="O2723" s="16"/>
      <c r="Q2723" s="38"/>
      <c r="R2723" s="51">
        <v>0</v>
      </c>
      <c r="S2723" s="41" t="s">
        <v>767</v>
      </c>
      <c r="T2723" s="35" t="s">
        <v>8</v>
      </c>
      <c r="U2723" s="35" t="s">
        <v>33</v>
      </c>
    </row>
    <row r="2724" spans="1:21" ht="15.65" customHeight="1" x14ac:dyDescent="0.35">
      <c r="A2724" s="35" t="s">
        <v>6128</v>
      </c>
      <c r="B2724" s="36">
        <v>21980</v>
      </c>
      <c r="C2724" s="35" t="s">
        <v>5848</v>
      </c>
      <c r="D2724" s="35" t="s">
        <v>118</v>
      </c>
      <c r="E2724" s="59">
        <v>5</v>
      </c>
      <c r="F2724" s="46" t="s">
        <v>5323</v>
      </c>
      <c r="G2724" s="16"/>
      <c r="J2724" s="16">
        <v>1</v>
      </c>
      <c r="K2724" s="41" t="s">
        <v>113</v>
      </c>
      <c r="L2724" s="59">
        <v>5</v>
      </c>
      <c r="M2724" s="46" t="s">
        <v>32</v>
      </c>
      <c r="N2724" s="46" t="s">
        <v>32</v>
      </c>
      <c r="O2724" s="16"/>
      <c r="Q2724" s="38"/>
      <c r="R2724" s="51">
        <v>0</v>
      </c>
      <c r="S2724" s="41" t="s">
        <v>767</v>
      </c>
      <c r="T2724" s="35" t="s">
        <v>8</v>
      </c>
      <c r="U2724" s="35" t="s">
        <v>33</v>
      </c>
    </row>
    <row r="2725" spans="1:21" ht="15.65" customHeight="1" x14ac:dyDescent="0.35">
      <c r="A2725" s="35" t="s">
        <v>6128</v>
      </c>
      <c r="B2725" s="36">
        <v>21980</v>
      </c>
      <c r="C2725" s="35" t="s">
        <v>5848</v>
      </c>
      <c r="D2725" s="35" t="s">
        <v>118</v>
      </c>
      <c r="E2725" s="59">
        <v>6</v>
      </c>
      <c r="F2725" s="46" t="s">
        <v>481</v>
      </c>
      <c r="G2725" s="16"/>
      <c r="J2725" s="16">
        <v>0.5</v>
      </c>
      <c r="K2725" s="41" t="s">
        <v>113</v>
      </c>
      <c r="L2725" s="59">
        <v>6</v>
      </c>
      <c r="M2725" s="46" t="s">
        <v>6059</v>
      </c>
      <c r="N2725" s="46" t="s">
        <v>6059</v>
      </c>
      <c r="O2725" s="16"/>
      <c r="Q2725" s="38"/>
      <c r="R2725" s="51">
        <v>0.5</v>
      </c>
      <c r="S2725" s="41" t="s">
        <v>767</v>
      </c>
      <c r="T2725" s="35" t="s">
        <v>8</v>
      </c>
      <c r="U2725" s="35" t="s">
        <v>33</v>
      </c>
    </row>
    <row r="2726" spans="1:21" ht="15.65" customHeight="1" x14ac:dyDescent="0.35">
      <c r="A2726" s="35" t="s">
        <v>6128</v>
      </c>
      <c r="B2726" s="36">
        <v>21980</v>
      </c>
      <c r="C2726" s="35" t="s">
        <v>5848</v>
      </c>
      <c r="D2726" s="35" t="s">
        <v>118</v>
      </c>
      <c r="E2726" s="59">
        <v>7</v>
      </c>
      <c r="F2726" s="46" t="s">
        <v>600</v>
      </c>
      <c r="G2726" s="16"/>
      <c r="J2726" s="16">
        <v>0</v>
      </c>
      <c r="K2726" s="41" t="s">
        <v>113</v>
      </c>
      <c r="L2726" s="59">
        <v>7</v>
      </c>
      <c r="M2726" s="46" t="s">
        <v>6060</v>
      </c>
      <c r="N2726" s="46" t="s">
        <v>6060</v>
      </c>
      <c r="O2726" s="16"/>
      <c r="Q2726" s="38"/>
      <c r="R2726" s="51">
        <v>1</v>
      </c>
      <c r="S2726" s="41" t="s">
        <v>767</v>
      </c>
      <c r="T2726" s="35" t="s">
        <v>8</v>
      </c>
      <c r="U2726" s="35" t="s">
        <v>33</v>
      </c>
    </row>
    <row r="2727" spans="1:21" ht="15.65" customHeight="1" x14ac:dyDescent="0.35">
      <c r="A2727" s="35" t="s">
        <v>6128</v>
      </c>
      <c r="B2727" s="36">
        <v>21980</v>
      </c>
      <c r="C2727" s="35" t="s">
        <v>5848</v>
      </c>
      <c r="D2727" s="35" t="s">
        <v>118</v>
      </c>
      <c r="E2727" s="59">
        <v>8</v>
      </c>
      <c r="F2727" s="29" t="s">
        <v>5677</v>
      </c>
      <c r="G2727" s="16"/>
      <c r="J2727" s="16">
        <v>0.5</v>
      </c>
      <c r="K2727" s="41" t="s">
        <v>113</v>
      </c>
      <c r="L2727" s="59">
        <v>8</v>
      </c>
      <c r="M2727" s="46" t="s">
        <v>577</v>
      </c>
      <c r="N2727" s="46" t="s">
        <v>577</v>
      </c>
      <c r="O2727" s="16"/>
      <c r="Q2727" s="38"/>
      <c r="R2727" s="51">
        <v>0.5</v>
      </c>
      <c r="S2727" s="41" t="s">
        <v>767</v>
      </c>
      <c r="T2727" s="35" t="s">
        <v>8</v>
      </c>
      <c r="U2727" s="35" t="s">
        <v>33</v>
      </c>
    </row>
    <row r="2728" spans="1:21" ht="15.65" customHeight="1" x14ac:dyDescent="0.35">
      <c r="A2728" s="35" t="s">
        <v>6128</v>
      </c>
      <c r="B2728" s="36">
        <v>21980</v>
      </c>
      <c r="C2728" s="35" t="s">
        <v>5848</v>
      </c>
      <c r="D2728" s="35" t="s">
        <v>118</v>
      </c>
      <c r="E2728" s="59">
        <v>9</v>
      </c>
      <c r="F2728" s="46" t="s">
        <v>649</v>
      </c>
      <c r="G2728" s="16"/>
      <c r="J2728" s="16">
        <v>0.5</v>
      </c>
      <c r="K2728" s="41" t="s">
        <v>113</v>
      </c>
      <c r="L2728" s="59">
        <v>9</v>
      </c>
      <c r="M2728" s="46" t="s">
        <v>4480</v>
      </c>
      <c r="N2728" s="46" t="s">
        <v>4480</v>
      </c>
      <c r="O2728" s="16"/>
      <c r="Q2728" s="38"/>
      <c r="R2728" s="51">
        <v>0.5</v>
      </c>
      <c r="S2728" s="41" t="s">
        <v>767</v>
      </c>
      <c r="T2728" s="35" t="s">
        <v>8</v>
      </c>
      <c r="U2728" s="35" t="s">
        <v>33</v>
      </c>
    </row>
    <row r="2729" spans="1:21" ht="15.65" customHeight="1" x14ac:dyDescent="0.35">
      <c r="A2729" s="35" t="s">
        <v>6128</v>
      </c>
      <c r="B2729" s="36">
        <v>21980</v>
      </c>
      <c r="C2729" s="35" t="s">
        <v>5848</v>
      </c>
      <c r="D2729" s="35" t="s">
        <v>118</v>
      </c>
      <c r="E2729" s="59">
        <v>10</v>
      </c>
      <c r="F2729" s="29" t="s">
        <v>129</v>
      </c>
      <c r="G2729" s="16"/>
      <c r="J2729" s="16">
        <v>0</v>
      </c>
      <c r="K2729" s="41" t="s">
        <v>113</v>
      </c>
      <c r="L2729" s="59">
        <v>10</v>
      </c>
      <c r="M2729" s="46" t="s">
        <v>4740</v>
      </c>
      <c r="N2729" s="46" t="s">
        <v>4740</v>
      </c>
      <c r="O2729" s="16"/>
      <c r="Q2729" s="38"/>
      <c r="R2729" s="51">
        <v>1</v>
      </c>
      <c r="S2729" s="41" t="s">
        <v>767</v>
      </c>
      <c r="T2729" s="35" t="s">
        <v>8</v>
      </c>
      <c r="U2729" s="35" t="s">
        <v>33</v>
      </c>
    </row>
    <row r="2730" spans="1:21" ht="15.65" customHeight="1" x14ac:dyDescent="0.35">
      <c r="A2730" s="35" t="s">
        <v>6128</v>
      </c>
      <c r="B2730" s="36">
        <v>21980</v>
      </c>
      <c r="C2730" s="35" t="s">
        <v>5848</v>
      </c>
      <c r="D2730" s="35" t="s">
        <v>118</v>
      </c>
      <c r="E2730" s="59">
        <v>11</v>
      </c>
      <c r="F2730" s="46" t="s">
        <v>4532</v>
      </c>
      <c r="G2730" s="16"/>
      <c r="J2730" s="16">
        <v>0.5</v>
      </c>
      <c r="K2730" s="41" t="s">
        <v>113</v>
      </c>
      <c r="L2730" s="59">
        <v>11</v>
      </c>
      <c r="M2730" s="46" t="s">
        <v>6063</v>
      </c>
      <c r="N2730" s="46" t="s">
        <v>6063</v>
      </c>
      <c r="O2730" s="16"/>
      <c r="Q2730" s="38"/>
      <c r="R2730" s="51">
        <v>0.5</v>
      </c>
      <c r="S2730" s="41" t="s">
        <v>767</v>
      </c>
      <c r="T2730" s="35" t="s">
        <v>8</v>
      </c>
      <c r="U2730" s="35" t="s">
        <v>33</v>
      </c>
    </row>
    <row r="2731" spans="1:21" ht="15.65" customHeight="1" x14ac:dyDescent="0.35">
      <c r="A2731" s="35" t="s">
        <v>6128</v>
      </c>
      <c r="B2731" s="36">
        <v>21980</v>
      </c>
      <c r="C2731" s="35" t="s">
        <v>5848</v>
      </c>
      <c r="D2731" s="35" t="s">
        <v>118</v>
      </c>
      <c r="E2731" s="59">
        <v>12</v>
      </c>
      <c r="F2731" s="46" t="s">
        <v>126</v>
      </c>
      <c r="G2731" s="16"/>
      <c r="J2731" s="16">
        <v>1</v>
      </c>
      <c r="K2731" s="41" t="s">
        <v>113</v>
      </c>
      <c r="L2731" s="59">
        <v>12</v>
      </c>
      <c r="M2731" s="46" t="s">
        <v>4743</v>
      </c>
      <c r="N2731" s="46" t="s">
        <v>4743</v>
      </c>
      <c r="O2731" s="16"/>
      <c r="Q2731" s="38"/>
      <c r="R2731" s="51">
        <v>0</v>
      </c>
      <c r="S2731" s="41" t="s">
        <v>767</v>
      </c>
      <c r="T2731" s="35" t="s">
        <v>8</v>
      </c>
      <c r="U2731" s="35" t="s">
        <v>33</v>
      </c>
    </row>
    <row r="2732" spans="1:21" ht="15.65" customHeight="1" x14ac:dyDescent="0.35">
      <c r="A2732" s="35" t="s">
        <v>6128</v>
      </c>
      <c r="B2732" s="36">
        <v>21980</v>
      </c>
      <c r="C2732" s="35" t="s">
        <v>5848</v>
      </c>
      <c r="D2732" s="35" t="s">
        <v>118</v>
      </c>
      <c r="E2732" s="59">
        <v>13</v>
      </c>
      <c r="F2732" s="46" t="s">
        <v>6061</v>
      </c>
      <c r="G2732" s="16"/>
      <c r="J2732" s="16">
        <v>1</v>
      </c>
      <c r="K2732" s="41" t="s">
        <v>113</v>
      </c>
      <c r="L2732" s="59">
        <v>13</v>
      </c>
      <c r="M2732" s="46" t="s">
        <v>6064</v>
      </c>
      <c r="N2732" s="46" t="s">
        <v>6064</v>
      </c>
      <c r="O2732" s="16"/>
      <c r="Q2732" s="38"/>
      <c r="R2732" s="51">
        <v>0</v>
      </c>
      <c r="S2732" s="41" t="s">
        <v>767</v>
      </c>
      <c r="T2732" s="35" t="s">
        <v>8</v>
      </c>
      <c r="U2732" s="35" t="s">
        <v>33</v>
      </c>
    </row>
    <row r="2733" spans="1:21" ht="15.65" customHeight="1" x14ac:dyDescent="0.35">
      <c r="A2733" s="35" t="s">
        <v>6128</v>
      </c>
      <c r="B2733" s="36">
        <v>21980</v>
      </c>
      <c r="C2733" s="35" t="s">
        <v>5848</v>
      </c>
      <c r="D2733" s="35" t="s">
        <v>118</v>
      </c>
      <c r="E2733" s="59">
        <v>14</v>
      </c>
      <c r="F2733" s="46" t="s">
        <v>5519</v>
      </c>
      <c r="G2733" s="16"/>
      <c r="J2733" s="16">
        <v>0.5</v>
      </c>
      <c r="K2733" s="41" t="s">
        <v>113</v>
      </c>
      <c r="L2733" s="59">
        <v>14</v>
      </c>
      <c r="M2733" s="46" t="s">
        <v>6065</v>
      </c>
      <c r="N2733" s="46" t="s">
        <v>6065</v>
      </c>
      <c r="O2733" s="16"/>
      <c r="Q2733" s="38"/>
      <c r="R2733" s="51">
        <v>0.5</v>
      </c>
      <c r="S2733" s="41" t="s">
        <v>767</v>
      </c>
      <c r="T2733" s="35" t="s">
        <v>8</v>
      </c>
      <c r="U2733" s="35" t="s">
        <v>33</v>
      </c>
    </row>
    <row r="2734" spans="1:21" ht="15.65" customHeight="1" x14ac:dyDescent="0.35">
      <c r="A2734" s="35" t="s">
        <v>6128</v>
      </c>
      <c r="B2734" s="36">
        <v>21980</v>
      </c>
      <c r="C2734" s="35" t="s">
        <v>5848</v>
      </c>
      <c r="D2734" s="35" t="s">
        <v>118</v>
      </c>
      <c r="E2734" s="59">
        <v>15</v>
      </c>
      <c r="F2734" s="45" t="s">
        <v>652</v>
      </c>
      <c r="G2734" s="16"/>
      <c r="J2734" s="16">
        <v>0.5</v>
      </c>
      <c r="K2734" s="41" t="s">
        <v>113</v>
      </c>
      <c r="L2734" s="59">
        <v>15</v>
      </c>
      <c r="M2734" s="119" t="s">
        <v>7799</v>
      </c>
      <c r="N2734" s="119" t="s">
        <v>7799</v>
      </c>
      <c r="O2734" s="16"/>
      <c r="Q2734" s="38"/>
      <c r="R2734" s="51">
        <v>0.5</v>
      </c>
      <c r="S2734" s="41" t="s">
        <v>767</v>
      </c>
      <c r="T2734" s="35" t="s">
        <v>8</v>
      </c>
      <c r="U2734" s="35" t="s">
        <v>33</v>
      </c>
    </row>
    <row r="2735" spans="1:21" ht="15.65" customHeight="1" x14ac:dyDescent="0.35">
      <c r="A2735" s="35" t="s">
        <v>6128</v>
      </c>
      <c r="B2735" s="36">
        <v>21980</v>
      </c>
      <c r="C2735" s="35" t="s">
        <v>5848</v>
      </c>
      <c r="D2735" s="35" t="s">
        <v>118</v>
      </c>
      <c r="E2735" s="59">
        <v>16</v>
      </c>
      <c r="F2735" s="46" t="s">
        <v>6037</v>
      </c>
      <c r="G2735" s="16"/>
      <c r="J2735" s="16">
        <v>0</v>
      </c>
      <c r="K2735" s="41" t="s">
        <v>113</v>
      </c>
      <c r="L2735" s="59">
        <v>16</v>
      </c>
      <c r="M2735" s="46" t="s">
        <v>446</v>
      </c>
      <c r="N2735" s="46" t="s">
        <v>446</v>
      </c>
      <c r="O2735" s="16"/>
      <c r="Q2735" s="38"/>
      <c r="R2735" s="51">
        <v>1</v>
      </c>
      <c r="S2735" s="41" t="s">
        <v>767</v>
      </c>
      <c r="T2735" s="35" t="s">
        <v>8</v>
      </c>
      <c r="U2735" s="35" t="s">
        <v>33</v>
      </c>
    </row>
    <row r="2736" spans="1:21" ht="15.65" customHeight="1" x14ac:dyDescent="0.35">
      <c r="A2736" s="35" t="s">
        <v>6128</v>
      </c>
      <c r="B2736" s="36">
        <v>21980</v>
      </c>
      <c r="C2736" s="35" t="s">
        <v>5848</v>
      </c>
      <c r="D2736" s="35" t="s">
        <v>118</v>
      </c>
      <c r="E2736" s="59">
        <v>17</v>
      </c>
      <c r="F2736" s="46" t="s">
        <v>5785</v>
      </c>
      <c r="G2736" s="16"/>
      <c r="J2736" s="16">
        <v>1</v>
      </c>
      <c r="K2736" s="41" t="s">
        <v>113</v>
      </c>
      <c r="L2736" s="59">
        <v>17</v>
      </c>
      <c r="M2736" s="46" t="s">
        <v>6066</v>
      </c>
      <c r="N2736" s="46" t="s">
        <v>6066</v>
      </c>
      <c r="O2736" s="16"/>
      <c r="Q2736" s="38"/>
      <c r="R2736" s="51">
        <v>0</v>
      </c>
      <c r="S2736" s="41" t="s">
        <v>767</v>
      </c>
      <c r="T2736" s="35" t="s">
        <v>8</v>
      </c>
      <c r="U2736" s="35" t="s">
        <v>33</v>
      </c>
    </row>
    <row r="2737" spans="1:21" ht="15.65" customHeight="1" x14ac:dyDescent="0.35">
      <c r="A2737" s="35" t="s">
        <v>6128</v>
      </c>
      <c r="B2737" s="36">
        <v>21980</v>
      </c>
      <c r="C2737" s="35" t="s">
        <v>5848</v>
      </c>
      <c r="D2737" s="35" t="s">
        <v>118</v>
      </c>
      <c r="E2737" s="59">
        <v>18</v>
      </c>
      <c r="F2737" s="46" t="s">
        <v>347</v>
      </c>
      <c r="G2737" s="16"/>
      <c r="J2737" s="16">
        <v>1</v>
      </c>
      <c r="K2737" s="41" t="s">
        <v>113</v>
      </c>
      <c r="L2737" s="59">
        <v>18</v>
      </c>
      <c r="M2737" s="46" t="s">
        <v>6067</v>
      </c>
      <c r="N2737" s="46" t="s">
        <v>6067</v>
      </c>
      <c r="O2737" s="16"/>
      <c r="Q2737" s="38"/>
      <c r="R2737" s="51">
        <v>0</v>
      </c>
      <c r="S2737" s="41" t="s">
        <v>767</v>
      </c>
      <c r="T2737" s="35" t="s">
        <v>8</v>
      </c>
      <c r="U2737" s="35" t="s">
        <v>33</v>
      </c>
    </row>
    <row r="2738" spans="1:21" ht="15.65" customHeight="1" x14ac:dyDescent="0.35">
      <c r="A2738" s="35" t="s">
        <v>6128</v>
      </c>
      <c r="B2738" s="36">
        <v>21980</v>
      </c>
      <c r="C2738" s="35" t="s">
        <v>5848</v>
      </c>
      <c r="D2738" s="35" t="s">
        <v>118</v>
      </c>
      <c r="E2738" s="59">
        <v>19</v>
      </c>
      <c r="F2738" s="46" t="s">
        <v>5638</v>
      </c>
      <c r="G2738" s="16"/>
      <c r="J2738" s="16">
        <v>1</v>
      </c>
      <c r="K2738" s="41" t="s">
        <v>113</v>
      </c>
      <c r="L2738" s="59">
        <v>19</v>
      </c>
      <c r="M2738" s="46" t="s">
        <v>6068</v>
      </c>
      <c r="N2738" s="46" t="s">
        <v>6068</v>
      </c>
      <c r="O2738" s="16"/>
      <c r="Q2738" s="38"/>
      <c r="R2738" s="51">
        <v>0</v>
      </c>
      <c r="S2738" s="41" t="s">
        <v>767</v>
      </c>
      <c r="T2738" s="35" t="s">
        <v>8</v>
      </c>
      <c r="U2738" s="35" t="s">
        <v>33</v>
      </c>
    </row>
    <row r="2739" spans="1:21" ht="15.65" customHeight="1" x14ac:dyDescent="0.35">
      <c r="A2739" s="35" t="s">
        <v>6128</v>
      </c>
      <c r="B2739" s="36">
        <v>21980</v>
      </c>
      <c r="C2739" s="35" t="s">
        <v>5848</v>
      </c>
      <c r="D2739" s="35" t="s">
        <v>118</v>
      </c>
      <c r="E2739" s="59">
        <v>20</v>
      </c>
      <c r="F2739" s="57" t="s">
        <v>6062</v>
      </c>
      <c r="G2739" s="16"/>
      <c r="J2739" s="16">
        <v>0.5</v>
      </c>
      <c r="K2739" s="41" t="s">
        <v>113</v>
      </c>
      <c r="L2739" s="59">
        <v>20</v>
      </c>
      <c r="M2739" s="46" t="s">
        <v>4574</v>
      </c>
      <c r="N2739" s="46" t="s">
        <v>4574</v>
      </c>
      <c r="O2739" s="16"/>
      <c r="Q2739" s="38"/>
      <c r="R2739" s="51">
        <v>0.5</v>
      </c>
      <c r="S2739" s="41" t="s">
        <v>767</v>
      </c>
      <c r="T2739" s="35" t="s">
        <v>8</v>
      </c>
      <c r="U2739" s="35" t="s">
        <v>33</v>
      </c>
    </row>
    <row r="2740" spans="1:21" ht="15.65" customHeight="1" x14ac:dyDescent="0.35">
      <c r="A2740" s="35" t="s">
        <v>5996</v>
      </c>
      <c r="B2740" s="36">
        <v>22197</v>
      </c>
      <c r="C2740" s="35" t="s">
        <v>2184</v>
      </c>
      <c r="D2740" s="35" t="s">
        <v>118</v>
      </c>
      <c r="E2740" s="50">
        <v>1</v>
      </c>
      <c r="F2740" s="45" t="s">
        <v>4098</v>
      </c>
      <c r="G2740" s="51"/>
      <c r="J2740" s="51">
        <v>1</v>
      </c>
      <c r="K2740" s="41" t="s">
        <v>953</v>
      </c>
      <c r="L2740" s="50">
        <v>1</v>
      </c>
      <c r="M2740" s="45" t="s">
        <v>5975</v>
      </c>
      <c r="N2740" s="45" t="s">
        <v>5975</v>
      </c>
      <c r="O2740" s="45"/>
      <c r="Q2740" s="38"/>
      <c r="R2740" s="51">
        <v>0</v>
      </c>
      <c r="S2740" s="41" t="s">
        <v>6</v>
      </c>
      <c r="T2740" s="35" t="s">
        <v>8</v>
      </c>
      <c r="U2740" s="35" t="s">
        <v>33</v>
      </c>
    </row>
    <row r="2741" spans="1:21" ht="15.65" customHeight="1" x14ac:dyDescent="0.35">
      <c r="A2741" s="35" t="s">
        <v>5996</v>
      </c>
      <c r="B2741" s="36">
        <v>22197</v>
      </c>
      <c r="C2741" s="35" t="s">
        <v>2184</v>
      </c>
      <c r="D2741" s="35" t="s">
        <v>118</v>
      </c>
      <c r="E2741" s="50">
        <v>2</v>
      </c>
      <c r="F2741" s="29" t="s">
        <v>5851</v>
      </c>
      <c r="G2741" s="51"/>
      <c r="J2741" s="51">
        <v>0</v>
      </c>
      <c r="K2741" s="41" t="s">
        <v>953</v>
      </c>
      <c r="L2741" s="50">
        <v>2</v>
      </c>
      <c r="M2741" s="45" t="s">
        <v>4864</v>
      </c>
      <c r="N2741" s="45" t="s">
        <v>4864</v>
      </c>
      <c r="O2741" s="45"/>
      <c r="Q2741" s="38"/>
      <c r="R2741" s="51">
        <v>1</v>
      </c>
      <c r="S2741" s="41" t="s">
        <v>6</v>
      </c>
      <c r="T2741" s="35" t="s">
        <v>8</v>
      </c>
      <c r="U2741" s="35" t="s">
        <v>33</v>
      </c>
    </row>
    <row r="2742" spans="1:21" ht="15.65" customHeight="1" x14ac:dyDescent="0.35">
      <c r="A2742" s="35" t="s">
        <v>5996</v>
      </c>
      <c r="B2742" s="36">
        <v>22197</v>
      </c>
      <c r="C2742" s="35" t="s">
        <v>2184</v>
      </c>
      <c r="D2742" s="35" t="s">
        <v>118</v>
      </c>
      <c r="E2742" s="50">
        <v>3</v>
      </c>
      <c r="F2742" s="45" t="s">
        <v>4152</v>
      </c>
      <c r="G2742" s="51"/>
      <c r="J2742" s="51">
        <v>1</v>
      </c>
      <c r="K2742" s="41" t="s">
        <v>953</v>
      </c>
      <c r="L2742" s="50">
        <v>3</v>
      </c>
      <c r="M2742" s="42" t="s">
        <v>147</v>
      </c>
      <c r="N2742" s="42" t="s">
        <v>147</v>
      </c>
      <c r="O2742" s="45"/>
      <c r="Q2742" s="38"/>
      <c r="R2742" s="51">
        <v>0</v>
      </c>
      <c r="S2742" s="41" t="s">
        <v>6</v>
      </c>
      <c r="T2742" s="35" t="s">
        <v>8</v>
      </c>
      <c r="U2742" s="35" t="s">
        <v>33</v>
      </c>
    </row>
    <row r="2743" spans="1:21" ht="15.65" customHeight="1" x14ac:dyDescent="0.35">
      <c r="A2743" s="35" t="s">
        <v>5996</v>
      </c>
      <c r="B2743" s="36">
        <v>22197</v>
      </c>
      <c r="C2743" s="35" t="s">
        <v>2184</v>
      </c>
      <c r="D2743" s="35" t="s">
        <v>118</v>
      </c>
      <c r="E2743" s="50">
        <v>4</v>
      </c>
      <c r="F2743" s="45" t="s">
        <v>743</v>
      </c>
      <c r="G2743" s="51"/>
      <c r="J2743" s="51">
        <v>0.5</v>
      </c>
      <c r="K2743" s="41" t="s">
        <v>953</v>
      </c>
      <c r="L2743" s="50">
        <v>4</v>
      </c>
      <c r="M2743" s="45" t="s">
        <v>1345</v>
      </c>
      <c r="N2743" s="45" t="s">
        <v>1345</v>
      </c>
      <c r="O2743" s="45"/>
      <c r="Q2743" s="38"/>
      <c r="R2743" s="51">
        <v>0.5</v>
      </c>
      <c r="S2743" s="41" t="s">
        <v>6</v>
      </c>
      <c r="T2743" s="35" t="s">
        <v>8</v>
      </c>
      <c r="U2743" s="35" t="s">
        <v>33</v>
      </c>
    </row>
    <row r="2744" spans="1:21" ht="15.65" customHeight="1" x14ac:dyDescent="0.35">
      <c r="A2744" s="35" t="s">
        <v>5996</v>
      </c>
      <c r="B2744" s="36">
        <v>22197</v>
      </c>
      <c r="C2744" s="35" t="s">
        <v>2184</v>
      </c>
      <c r="D2744" s="35" t="s">
        <v>118</v>
      </c>
      <c r="E2744" s="50">
        <v>5</v>
      </c>
      <c r="F2744" s="45" t="s">
        <v>4070</v>
      </c>
      <c r="G2744" s="51"/>
      <c r="J2744" s="51">
        <v>0</v>
      </c>
      <c r="K2744" s="41" t="s">
        <v>953</v>
      </c>
      <c r="L2744" s="50">
        <v>5</v>
      </c>
      <c r="M2744" s="45" t="s">
        <v>5976</v>
      </c>
      <c r="N2744" s="45" t="s">
        <v>5976</v>
      </c>
      <c r="O2744" s="45"/>
      <c r="Q2744" s="38"/>
      <c r="R2744" s="51">
        <v>1</v>
      </c>
      <c r="S2744" s="41" t="s">
        <v>6</v>
      </c>
      <c r="T2744" s="35" t="s">
        <v>8</v>
      </c>
      <c r="U2744" s="35" t="s">
        <v>33</v>
      </c>
    </row>
    <row r="2745" spans="1:21" ht="15.65" customHeight="1" x14ac:dyDescent="0.35">
      <c r="A2745" s="35" t="s">
        <v>5996</v>
      </c>
      <c r="B2745" s="36">
        <v>22197</v>
      </c>
      <c r="C2745" s="35" t="s">
        <v>2184</v>
      </c>
      <c r="D2745" s="35" t="s">
        <v>118</v>
      </c>
      <c r="E2745" s="50">
        <v>6</v>
      </c>
      <c r="F2745" s="45" t="s">
        <v>481</v>
      </c>
      <c r="G2745" s="51"/>
      <c r="J2745" s="51">
        <v>0.5</v>
      </c>
      <c r="K2745" s="41" t="s">
        <v>953</v>
      </c>
      <c r="L2745" s="50">
        <v>6</v>
      </c>
      <c r="M2745" s="45" t="s">
        <v>5977</v>
      </c>
      <c r="N2745" s="45" t="s">
        <v>5977</v>
      </c>
      <c r="O2745" s="45"/>
      <c r="Q2745" s="38"/>
      <c r="R2745" s="51">
        <v>0.5</v>
      </c>
      <c r="S2745" s="41" t="s">
        <v>6</v>
      </c>
      <c r="T2745" s="35" t="s">
        <v>8</v>
      </c>
      <c r="U2745" s="35" t="s">
        <v>33</v>
      </c>
    </row>
    <row r="2746" spans="1:21" ht="15.65" customHeight="1" x14ac:dyDescent="0.35">
      <c r="A2746" s="35" t="s">
        <v>5996</v>
      </c>
      <c r="B2746" s="36">
        <v>22197</v>
      </c>
      <c r="C2746" s="35" t="s">
        <v>2184</v>
      </c>
      <c r="D2746" s="35" t="s">
        <v>118</v>
      </c>
      <c r="E2746" s="50">
        <v>7</v>
      </c>
      <c r="F2746" s="45" t="s">
        <v>5177</v>
      </c>
      <c r="G2746" s="51"/>
      <c r="J2746" s="51">
        <v>0.5</v>
      </c>
      <c r="K2746" s="41" t="s">
        <v>953</v>
      </c>
      <c r="L2746" s="50">
        <v>7</v>
      </c>
      <c r="M2746" s="45" t="s">
        <v>5978</v>
      </c>
      <c r="N2746" s="45" t="s">
        <v>5978</v>
      </c>
      <c r="O2746" s="45"/>
      <c r="Q2746" s="38"/>
      <c r="R2746" s="51">
        <v>0.5</v>
      </c>
      <c r="S2746" s="41" t="s">
        <v>6</v>
      </c>
      <c r="T2746" s="35" t="s">
        <v>8</v>
      </c>
      <c r="U2746" s="35" t="s">
        <v>33</v>
      </c>
    </row>
    <row r="2747" spans="1:21" ht="15.65" customHeight="1" x14ac:dyDescent="0.35">
      <c r="A2747" s="35" t="s">
        <v>5996</v>
      </c>
      <c r="B2747" s="36">
        <v>22197</v>
      </c>
      <c r="C2747" s="35" t="s">
        <v>2184</v>
      </c>
      <c r="D2747" s="35" t="s">
        <v>118</v>
      </c>
      <c r="E2747" s="50">
        <v>8</v>
      </c>
      <c r="F2747" s="45" t="s">
        <v>5323</v>
      </c>
      <c r="G2747" s="51"/>
      <c r="J2747" s="51">
        <v>0.5</v>
      </c>
      <c r="K2747" s="41" t="s">
        <v>953</v>
      </c>
      <c r="L2747" s="50">
        <v>8</v>
      </c>
      <c r="M2747" s="45" t="s">
        <v>690</v>
      </c>
      <c r="N2747" s="45" t="s">
        <v>690</v>
      </c>
      <c r="O2747" s="45"/>
      <c r="Q2747" s="38"/>
      <c r="R2747" s="51">
        <v>0.5</v>
      </c>
      <c r="S2747" s="41" t="s">
        <v>6</v>
      </c>
      <c r="T2747" s="35" t="s">
        <v>8</v>
      </c>
      <c r="U2747" s="35" t="s">
        <v>33</v>
      </c>
    </row>
    <row r="2748" spans="1:21" ht="15.65" customHeight="1" x14ac:dyDescent="0.35">
      <c r="A2748" s="35" t="s">
        <v>5996</v>
      </c>
      <c r="B2748" s="36">
        <v>22197</v>
      </c>
      <c r="C2748" s="35" t="s">
        <v>2184</v>
      </c>
      <c r="D2748" s="35" t="s">
        <v>118</v>
      </c>
      <c r="E2748" s="50">
        <v>9</v>
      </c>
      <c r="F2748" s="46" t="s">
        <v>649</v>
      </c>
      <c r="G2748" s="51"/>
      <c r="J2748" s="51">
        <v>0</v>
      </c>
      <c r="K2748" s="41" t="s">
        <v>953</v>
      </c>
      <c r="L2748" s="50">
        <v>9</v>
      </c>
      <c r="M2748" s="45" t="s">
        <v>5692</v>
      </c>
      <c r="N2748" s="45" t="s">
        <v>5692</v>
      </c>
      <c r="O2748" s="45"/>
      <c r="Q2748" s="38"/>
      <c r="R2748" s="51">
        <v>1</v>
      </c>
      <c r="S2748" s="41" t="s">
        <v>6</v>
      </c>
      <c r="T2748" s="35" t="s">
        <v>8</v>
      </c>
      <c r="U2748" s="35" t="s">
        <v>33</v>
      </c>
    </row>
    <row r="2749" spans="1:21" ht="15.65" customHeight="1" x14ac:dyDescent="0.35">
      <c r="A2749" s="35" t="s">
        <v>5996</v>
      </c>
      <c r="B2749" s="36">
        <v>22197</v>
      </c>
      <c r="C2749" s="35" t="s">
        <v>2184</v>
      </c>
      <c r="D2749" s="35" t="s">
        <v>118</v>
      </c>
      <c r="E2749" s="50">
        <v>10</v>
      </c>
      <c r="F2749" s="45" t="s">
        <v>600</v>
      </c>
      <c r="G2749" s="51"/>
      <c r="J2749" s="51">
        <v>0</v>
      </c>
      <c r="K2749" s="41" t="s">
        <v>953</v>
      </c>
      <c r="L2749" s="50">
        <v>10</v>
      </c>
      <c r="M2749" s="45" t="s">
        <v>5689</v>
      </c>
      <c r="N2749" s="45" t="s">
        <v>5689</v>
      </c>
      <c r="O2749" s="45"/>
      <c r="Q2749" s="38"/>
      <c r="R2749" s="51">
        <v>1</v>
      </c>
      <c r="S2749" s="41" t="s">
        <v>6</v>
      </c>
      <c r="T2749" s="35" t="s">
        <v>8</v>
      </c>
      <c r="U2749" s="35" t="s">
        <v>33</v>
      </c>
    </row>
    <row r="2750" spans="1:21" ht="15.65" customHeight="1" x14ac:dyDescent="0.35">
      <c r="A2750" s="35" t="s">
        <v>5996</v>
      </c>
      <c r="B2750" s="36">
        <v>22197</v>
      </c>
      <c r="C2750" s="35" t="s">
        <v>2184</v>
      </c>
      <c r="D2750" s="35" t="s">
        <v>118</v>
      </c>
      <c r="E2750" s="50">
        <v>11</v>
      </c>
      <c r="F2750" s="45" t="s">
        <v>4071</v>
      </c>
      <c r="G2750" s="51"/>
      <c r="J2750" s="51">
        <v>1</v>
      </c>
      <c r="K2750" s="41" t="s">
        <v>953</v>
      </c>
      <c r="L2750" s="50">
        <v>11</v>
      </c>
      <c r="M2750" s="45" t="s">
        <v>149</v>
      </c>
      <c r="N2750" s="45" t="s">
        <v>149</v>
      </c>
      <c r="O2750" s="45"/>
      <c r="Q2750" s="38"/>
      <c r="R2750" s="51">
        <v>0</v>
      </c>
      <c r="S2750" s="41" t="s">
        <v>6</v>
      </c>
      <c r="T2750" s="35" t="s">
        <v>8</v>
      </c>
      <c r="U2750" s="35" t="s">
        <v>33</v>
      </c>
    </row>
    <row r="2751" spans="1:21" ht="15.65" customHeight="1" x14ac:dyDescent="0.35">
      <c r="A2751" s="35" t="s">
        <v>5996</v>
      </c>
      <c r="B2751" s="36">
        <v>22197</v>
      </c>
      <c r="C2751" s="35" t="s">
        <v>2184</v>
      </c>
      <c r="D2751" s="35" t="s">
        <v>118</v>
      </c>
      <c r="E2751" s="50">
        <v>12</v>
      </c>
      <c r="F2751" s="45" t="s">
        <v>5465</v>
      </c>
      <c r="G2751" s="51"/>
      <c r="J2751" s="51">
        <v>0</v>
      </c>
      <c r="K2751" s="41" t="s">
        <v>953</v>
      </c>
      <c r="L2751" s="50">
        <v>12</v>
      </c>
      <c r="M2751" s="45" t="s">
        <v>5829</v>
      </c>
      <c r="N2751" s="45" t="s">
        <v>5829</v>
      </c>
      <c r="O2751" s="45"/>
      <c r="Q2751" s="38"/>
      <c r="R2751" s="51">
        <v>1</v>
      </c>
      <c r="S2751" s="41" t="s">
        <v>6</v>
      </c>
      <c r="T2751" s="35" t="s">
        <v>8</v>
      </c>
      <c r="U2751" s="35" t="s">
        <v>33</v>
      </c>
    </row>
    <row r="2752" spans="1:21" ht="15.65" customHeight="1" x14ac:dyDescent="0.35">
      <c r="A2752" s="35" t="s">
        <v>5996</v>
      </c>
      <c r="B2752" s="36">
        <v>22197</v>
      </c>
      <c r="C2752" s="35" t="s">
        <v>2184</v>
      </c>
      <c r="D2752" s="35" t="s">
        <v>118</v>
      </c>
      <c r="E2752" s="50">
        <v>13</v>
      </c>
      <c r="F2752" s="46" t="s">
        <v>4825</v>
      </c>
      <c r="G2752" s="51"/>
      <c r="J2752" s="51">
        <v>0</v>
      </c>
      <c r="K2752" s="41" t="s">
        <v>953</v>
      </c>
      <c r="L2752" s="50">
        <v>13</v>
      </c>
      <c r="M2752" s="45" t="s">
        <v>693</v>
      </c>
      <c r="N2752" s="45" t="s">
        <v>693</v>
      </c>
      <c r="O2752" s="45"/>
      <c r="Q2752" s="38"/>
      <c r="R2752" s="51">
        <v>1</v>
      </c>
      <c r="S2752" s="41" t="s">
        <v>6</v>
      </c>
      <c r="T2752" s="35" t="s">
        <v>8</v>
      </c>
      <c r="U2752" s="35" t="s">
        <v>33</v>
      </c>
    </row>
    <row r="2753" spans="1:21" ht="15.65" customHeight="1" x14ac:dyDescent="0.35">
      <c r="A2753" s="35" t="s">
        <v>5996</v>
      </c>
      <c r="B2753" s="36">
        <v>22197</v>
      </c>
      <c r="C2753" s="35" t="s">
        <v>2184</v>
      </c>
      <c r="D2753" s="35" t="s">
        <v>118</v>
      </c>
      <c r="E2753" s="50">
        <v>14</v>
      </c>
      <c r="F2753" s="29" t="s">
        <v>129</v>
      </c>
      <c r="G2753" s="51"/>
      <c r="J2753" s="51">
        <v>1</v>
      </c>
      <c r="K2753" s="41" t="s">
        <v>953</v>
      </c>
      <c r="L2753" s="50">
        <v>14</v>
      </c>
      <c r="M2753" s="42" t="s">
        <v>824</v>
      </c>
      <c r="N2753" s="42" t="s">
        <v>824</v>
      </c>
      <c r="O2753" s="45"/>
      <c r="Q2753" s="38"/>
      <c r="R2753" s="51">
        <v>0</v>
      </c>
      <c r="S2753" s="41" t="s">
        <v>6</v>
      </c>
      <c r="T2753" s="35" t="s">
        <v>8</v>
      </c>
      <c r="U2753" s="35" t="s">
        <v>33</v>
      </c>
    </row>
    <row r="2754" spans="1:21" ht="15.65" customHeight="1" x14ac:dyDescent="0.35">
      <c r="A2754" s="35" t="s">
        <v>5996</v>
      </c>
      <c r="B2754" s="36">
        <v>22197</v>
      </c>
      <c r="C2754" s="35" t="s">
        <v>2184</v>
      </c>
      <c r="D2754" s="35" t="s">
        <v>118</v>
      </c>
      <c r="E2754" s="50">
        <v>15</v>
      </c>
      <c r="F2754" s="45" t="s">
        <v>5677</v>
      </c>
      <c r="G2754" s="51"/>
      <c r="J2754" s="51">
        <v>0.5</v>
      </c>
      <c r="K2754" s="41" t="s">
        <v>953</v>
      </c>
      <c r="L2754" s="50">
        <v>15</v>
      </c>
      <c r="M2754" s="45" t="s">
        <v>692</v>
      </c>
      <c r="N2754" s="45" t="s">
        <v>692</v>
      </c>
      <c r="O2754" s="45"/>
      <c r="Q2754" s="38"/>
      <c r="R2754" s="51">
        <v>0.5</v>
      </c>
      <c r="S2754" s="41" t="s">
        <v>6</v>
      </c>
      <c r="T2754" s="35" t="s">
        <v>8</v>
      </c>
      <c r="U2754" s="35" t="s">
        <v>33</v>
      </c>
    </row>
    <row r="2755" spans="1:21" ht="15.65" customHeight="1" x14ac:dyDescent="0.35">
      <c r="A2755" s="35" t="s">
        <v>5996</v>
      </c>
      <c r="B2755" s="36">
        <v>22197</v>
      </c>
      <c r="C2755" s="35" t="s">
        <v>2184</v>
      </c>
      <c r="D2755" s="35" t="s">
        <v>118</v>
      </c>
      <c r="E2755" s="50">
        <v>16</v>
      </c>
      <c r="F2755" s="45" t="s">
        <v>4065</v>
      </c>
      <c r="G2755" s="51"/>
      <c r="J2755" s="51">
        <v>0</v>
      </c>
      <c r="K2755" s="41" t="s">
        <v>953</v>
      </c>
      <c r="L2755" s="50">
        <v>16</v>
      </c>
      <c r="M2755" s="45" t="s">
        <v>5695</v>
      </c>
      <c r="N2755" s="45" t="s">
        <v>5695</v>
      </c>
      <c r="O2755" s="45"/>
      <c r="Q2755" s="38"/>
      <c r="R2755" s="51">
        <v>1</v>
      </c>
      <c r="S2755" s="41" t="s">
        <v>6</v>
      </c>
      <c r="T2755" s="35" t="s">
        <v>8</v>
      </c>
      <c r="U2755" s="35" t="s">
        <v>33</v>
      </c>
    </row>
    <row r="2756" spans="1:21" ht="15.65" customHeight="1" x14ac:dyDescent="0.35">
      <c r="A2756" s="35" t="s">
        <v>5996</v>
      </c>
      <c r="B2756" s="36">
        <v>22197</v>
      </c>
      <c r="C2756" s="35" t="s">
        <v>2184</v>
      </c>
      <c r="D2756" s="35" t="s">
        <v>118</v>
      </c>
      <c r="E2756" s="50">
        <v>17</v>
      </c>
      <c r="F2756" s="45" t="s">
        <v>597</v>
      </c>
      <c r="G2756" s="51"/>
      <c r="J2756" s="51">
        <v>0</v>
      </c>
      <c r="K2756" s="41" t="s">
        <v>953</v>
      </c>
      <c r="L2756" s="50">
        <v>17</v>
      </c>
      <c r="M2756" s="45" t="s">
        <v>826</v>
      </c>
      <c r="N2756" s="45" t="s">
        <v>826</v>
      </c>
      <c r="O2756" s="45"/>
      <c r="Q2756" s="38"/>
      <c r="R2756" s="51">
        <v>1</v>
      </c>
      <c r="S2756" s="41" t="s">
        <v>6</v>
      </c>
      <c r="T2756" s="35" t="s">
        <v>8</v>
      </c>
      <c r="U2756" s="35" t="s">
        <v>33</v>
      </c>
    </row>
    <row r="2757" spans="1:21" ht="15.65" customHeight="1" x14ac:dyDescent="0.35">
      <c r="A2757" s="35" t="s">
        <v>5996</v>
      </c>
      <c r="B2757" s="36">
        <v>22197</v>
      </c>
      <c r="C2757" s="35" t="s">
        <v>2184</v>
      </c>
      <c r="D2757" s="35" t="s">
        <v>118</v>
      </c>
      <c r="E2757" s="50">
        <v>18</v>
      </c>
      <c r="F2757" s="45" t="s">
        <v>4532</v>
      </c>
      <c r="G2757" s="51"/>
      <c r="J2757" s="51">
        <v>0</v>
      </c>
      <c r="K2757" s="41" t="s">
        <v>953</v>
      </c>
      <c r="L2757" s="50">
        <v>18</v>
      </c>
      <c r="M2757" s="45" t="s">
        <v>146</v>
      </c>
      <c r="N2757" s="45" t="s">
        <v>146</v>
      </c>
      <c r="O2757" s="45"/>
      <c r="Q2757" s="38"/>
      <c r="R2757" s="51">
        <v>1</v>
      </c>
      <c r="S2757" s="41" t="s">
        <v>6</v>
      </c>
      <c r="T2757" s="35" t="s">
        <v>8</v>
      </c>
      <c r="U2757" s="35" t="s">
        <v>33</v>
      </c>
    </row>
    <row r="2758" spans="1:21" ht="15.65" customHeight="1" x14ac:dyDescent="0.35">
      <c r="A2758" s="35" t="s">
        <v>5996</v>
      </c>
      <c r="B2758" s="36">
        <v>22197</v>
      </c>
      <c r="C2758" s="35" t="s">
        <v>2184</v>
      </c>
      <c r="D2758" s="35" t="s">
        <v>118</v>
      </c>
      <c r="E2758" s="50">
        <v>19</v>
      </c>
      <c r="F2758" s="45" t="s">
        <v>652</v>
      </c>
      <c r="G2758" s="51"/>
      <c r="J2758" s="51">
        <v>1</v>
      </c>
      <c r="K2758" s="41" t="s">
        <v>953</v>
      </c>
      <c r="L2758" s="50">
        <v>19</v>
      </c>
      <c r="M2758" s="45" t="s">
        <v>5979</v>
      </c>
      <c r="N2758" s="45" t="s">
        <v>5979</v>
      </c>
      <c r="O2758" s="45"/>
      <c r="Q2758" s="38"/>
      <c r="R2758" s="51">
        <v>0</v>
      </c>
      <c r="S2758" s="41" t="s">
        <v>6</v>
      </c>
      <c r="T2758" s="35" t="s">
        <v>8</v>
      </c>
      <c r="U2758" s="35" t="s">
        <v>33</v>
      </c>
    </row>
    <row r="2759" spans="1:21" ht="15.65" customHeight="1" x14ac:dyDescent="0.35">
      <c r="A2759" s="35" t="s">
        <v>5996</v>
      </c>
      <c r="B2759" s="36">
        <v>22197</v>
      </c>
      <c r="C2759" s="35" t="s">
        <v>2184</v>
      </c>
      <c r="D2759" s="35" t="s">
        <v>118</v>
      </c>
      <c r="E2759" s="50">
        <v>20</v>
      </c>
      <c r="F2759" s="46" t="s">
        <v>5785</v>
      </c>
      <c r="G2759" s="51"/>
      <c r="J2759" s="51">
        <v>1</v>
      </c>
      <c r="K2759" s="41" t="s">
        <v>953</v>
      </c>
      <c r="L2759" s="50">
        <v>20</v>
      </c>
      <c r="M2759" s="45" t="s">
        <v>825</v>
      </c>
      <c r="N2759" s="45" t="s">
        <v>825</v>
      </c>
      <c r="O2759" s="45"/>
      <c r="Q2759" s="38"/>
      <c r="R2759" s="51">
        <v>0</v>
      </c>
      <c r="S2759" s="41" t="s">
        <v>6</v>
      </c>
      <c r="T2759" s="35" t="s">
        <v>8</v>
      </c>
      <c r="U2759" s="35" t="s">
        <v>33</v>
      </c>
    </row>
    <row r="2760" spans="1:21" ht="15.65" customHeight="1" x14ac:dyDescent="0.35">
      <c r="A2760" s="35" t="s">
        <v>5996</v>
      </c>
      <c r="B2760" s="36">
        <v>22197</v>
      </c>
      <c r="C2760" s="35" t="s">
        <v>2184</v>
      </c>
      <c r="D2760" s="35" t="s">
        <v>118</v>
      </c>
      <c r="E2760" s="50">
        <v>21</v>
      </c>
      <c r="F2760" s="45" t="s">
        <v>5967</v>
      </c>
      <c r="G2760" s="51"/>
      <c r="J2760" s="51">
        <v>0</v>
      </c>
      <c r="K2760" s="41" t="s">
        <v>953</v>
      </c>
      <c r="L2760" s="50">
        <v>21</v>
      </c>
      <c r="M2760" s="60" t="s">
        <v>831</v>
      </c>
      <c r="N2760" s="60" t="s">
        <v>831</v>
      </c>
      <c r="O2760" s="45"/>
      <c r="Q2760" s="38"/>
      <c r="R2760" s="51">
        <v>1</v>
      </c>
      <c r="S2760" s="41" t="s">
        <v>767</v>
      </c>
      <c r="T2760" s="35" t="s">
        <v>8</v>
      </c>
      <c r="U2760" s="35" t="s">
        <v>33</v>
      </c>
    </row>
    <row r="2761" spans="1:21" ht="15.65" customHeight="1" x14ac:dyDescent="0.35">
      <c r="A2761" s="35" t="s">
        <v>5996</v>
      </c>
      <c r="B2761" s="36">
        <v>22197</v>
      </c>
      <c r="C2761" s="35" t="s">
        <v>2184</v>
      </c>
      <c r="D2761" s="35" t="s">
        <v>118</v>
      </c>
      <c r="E2761" s="50">
        <v>22</v>
      </c>
      <c r="F2761" s="45" t="s">
        <v>5519</v>
      </c>
      <c r="G2761" s="51"/>
      <c r="J2761" s="51">
        <v>0</v>
      </c>
      <c r="K2761" s="41" t="s">
        <v>953</v>
      </c>
      <c r="L2761" s="50">
        <v>22</v>
      </c>
      <c r="M2761" s="45" t="s">
        <v>5699</v>
      </c>
      <c r="N2761" s="45" t="s">
        <v>5699</v>
      </c>
      <c r="O2761" s="45"/>
      <c r="Q2761" s="38"/>
      <c r="R2761" s="51">
        <v>1</v>
      </c>
      <c r="S2761" s="41" t="s">
        <v>767</v>
      </c>
      <c r="T2761" s="35" t="s">
        <v>8</v>
      </c>
      <c r="U2761" s="35" t="s">
        <v>33</v>
      </c>
    </row>
    <row r="2762" spans="1:21" ht="15.65" customHeight="1" x14ac:dyDescent="0.35">
      <c r="A2762" s="35" t="s">
        <v>5996</v>
      </c>
      <c r="B2762" s="36">
        <v>22197</v>
      </c>
      <c r="C2762" s="35" t="s">
        <v>2184</v>
      </c>
      <c r="D2762" s="35" t="s">
        <v>118</v>
      </c>
      <c r="E2762" s="50">
        <v>23</v>
      </c>
      <c r="F2762" s="45" t="s">
        <v>5638</v>
      </c>
      <c r="G2762" s="51"/>
      <c r="J2762" s="51">
        <v>0</v>
      </c>
      <c r="K2762" s="41" t="s">
        <v>953</v>
      </c>
      <c r="L2762" s="50">
        <v>23</v>
      </c>
      <c r="M2762" s="45" t="s">
        <v>5980</v>
      </c>
      <c r="N2762" s="45" t="s">
        <v>5980</v>
      </c>
      <c r="O2762" s="45"/>
      <c r="Q2762" s="38"/>
      <c r="R2762" s="51">
        <v>1</v>
      </c>
      <c r="S2762" s="41" t="s">
        <v>767</v>
      </c>
      <c r="T2762" s="35" t="s">
        <v>8</v>
      </c>
      <c r="U2762" s="35" t="s">
        <v>33</v>
      </c>
    </row>
    <row r="2763" spans="1:21" ht="15.65" customHeight="1" x14ac:dyDescent="0.35">
      <c r="A2763" s="35" t="s">
        <v>5996</v>
      </c>
      <c r="B2763" s="36">
        <v>22197</v>
      </c>
      <c r="C2763" s="35" t="s">
        <v>2184</v>
      </c>
      <c r="D2763" s="35" t="s">
        <v>118</v>
      </c>
      <c r="E2763" s="50">
        <v>24</v>
      </c>
      <c r="F2763" s="45" t="s">
        <v>5057</v>
      </c>
      <c r="G2763" s="51"/>
      <c r="J2763" s="51">
        <v>0</v>
      </c>
      <c r="K2763" s="41" t="s">
        <v>953</v>
      </c>
      <c r="L2763" s="50">
        <v>24</v>
      </c>
      <c r="M2763" s="45" t="s">
        <v>5981</v>
      </c>
      <c r="N2763" s="45" t="s">
        <v>5981</v>
      </c>
      <c r="O2763" s="45"/>
      <c r="Q2763" s="38"/>
      <c r="R2763" s="51">
        <v>1</v>
      </c>
      <c r="S2763" s="41" t="s">
        <v>767</v>
      </c>
      <c r="T2763" s="35" t="s">
        <v>8</v>
      </c>
      <c r="U2763" s="35" t="s">
        <v>33</v>
      </c>
    </row>
    <row r="2764" spans="1:21" ht="15.65" customHeight="1" x14ac:dyDescent="0.35">
      <c r="A2764" s="35" t="s">
        <v>5996</v>
      </c>
      <c r="B2764" s="36">
        <v>22197</v>
      </c>
      <c r="C2764" s="35" t="s">
        <v>2184</v>
      </c>
      <c r="D2764" s="35" t="s">
        <v>118</v>
      </c>
      <c r="E2764" s="50">
        <v>25</v>
      </c>
      <c r="F2764" s="45" t="s">
        <v>347</v>
      </c>
      <c r="G2764" s="51"/>
      <c r="J2764" s="51">
        <v>0.5</v>
      </c>
      <c r="K2764" s="41" t="s">
        <v>953</v>
      </c>
      <c r="L2764" s="50">
        <v>25</v>
      </c>
      <c r="M2764" s="45" t="s">
        <v>5982</v>
      </c>
      <c r="N2764" s="45" t="s">
        <v>5982</v>
      </c>
      <c r="O2764" s="45"/>
      <c r="Q2764" s="38"/>
      <c r="R2764" s="51">
        <v>0.5</v>
      </c>
      <c r="S2764" s="41" t="s">
        <v>767</v>
      </c>
      <c r="T2764" s="35" t="s">
        <v>8</v>
      </c>
      <c r="U2764" s="35" t="s">
        <v>33</v>
      </c>
    </row>
    <row r="2765" spans="1:21" ht="15.65" customHeight="1" x14ac:dyDescent="0.35">
      <c r="A2765" s="35" t="s">
        <v>5996</v>
      </c>
      <c r="B2765" s="36">
        <v>22197</v>
      </c>
      <c r="C2765" s="35" t="s">
        <v>2184</v>
      </c>
      <c r="D2765" s="35" t="s">
        <v>118</v>
      </c>
      <c r="E2765" s="50">
        <v>26</v>
      </c>
      <c r="F2765" s="45" t="s">
        <v>5898</v>
      </c>
      <c r="G2765" s="51"/>
      <c r="J2765" s="51">
        <v>0.5</v>
      </c>
      <c r="K2765" s="41" t="s">
        <v>953</v>
      </c>
      <c r="L2765" s="50">
        <v>26</v>
      </c>
      <c r="M2765" s="45" t="s">
        <v>5837</v>
      </c>
      <c r="N2765" s="45" t="s">
        <v>5837</v>
      </c>
      <c r="O2765" s="45"/>
      <c r="Q2765" s="38"/>
      <c r="R2765" s="51">
        <v>0.5</v>
      </c>
      <c r="S2765" s="41" t="s">
        <v>767</v>
      </c>
      <c r="T2765" s="35" t="s">
        <v>8</v>
      </c>
      <c r="U2765" s="35" t="s">
        <v>33</v>
      </c>
    </row>
    <row r="2766" spans="1:21" ht="15.65" customHeight="1" x14ac:dyDescent="0.35">
      <c r="A2766" s="35" t="s">
        <v>5996</v>
      </c>
      <c r="B2766" s="36">
        <v>22197</v>
      </c>
      <c r="C2766" s="35" t="s">
        <v>2184</v>
      </c>
      <c r="D2766" s="35" t="s">
        <v>118</v>
      </c>
      <c r="E2766" s="50">
        <v>27</v>
      </c>
      <c r="F2766" s="45" t="s">
        <v>150</v>
      </c>
      <c r="G2766" s="51"/>
      <c r="J2766" s="51">
        <v>1</v>
      </c>
      <c r="K2766" s="41" t="s">
        <v>953</v>
      </c>
      <c r="L2766" s="50">
        <v>27</v>
      </c>
      <c r="M2766" s="45" t="s">
        <v>5704</v>
      </c>
      <c r="N2766" s="45" t="s">
        <v>5704</v>
      </c>
      <c r="O2766" s="45"/>
      <c r="Q2766" s="38"/>
      <c r="R2766" s="51">
        <v>0</v>
      </c>
      <c r="S2766" s="41" t="s">
        <v>767</v>
      </c>
      <c r="T2766" s="35" t="s">
        <v>8</v>
      </c>
      <c r="U2766" s="35" t="s">
        <v>33</v>
      </c>
    </row>
    <row r="2767" spans="1:21" ht="15.65" customHeight="1" x14ac:dyDescent="0.35">
      <c r="A2767" s="35" t="s">
        <v>5996</v>
      </c>
      <c r="B2767" s="36">
        <v>22197</v>
      </c>
      <c r="C2767" s="35" t="s">
        <v>2184</v>
      </c>
      <c r="D2767" s="35" t="s">
        <v>118</v>
      </c>
      <c r="E2767" s="50">
        <v>28</v>
      </c>
      <c r="F2767" s="45" t="s">
        <v>5968</v>
      </c>
      <c r="G2767" s="51"/>
      <c r="J2767" s="51">
        <v>1</v>
      </c>
      <c r="K2767" s="41" t="s">
        <v>953</v>
      </c>
      <c r="L2767" s="50">
        <v>28</v>
      </c>
      <c r="M2767" s="45" t="s">
        <v>5697</v>
      </c>
      <c r="N2767" s="45" t="s">
        <v>5697</v>
      </c>
      <c r="O2767" s="45"/>
      <c r="Q2767" s="38"/>
      <c r="R2767" s="51">
        <v>0</v>
      </c>
      <c r="S2767" s="41" t="s">
        <v>767</v>
      </c>
      <c r="T2767" s="35" t="s">
        <v>8</v>
      </c>
      <c r="U2767" s="35" t="s">
        <v>33</v>
      </c>
    </row>
    <row r="2768" spans="1:21" ht="15.65" customHeight="1" x14ac:dyDescent="0.35">
      <c r="A2768" s="35" t="s">
        <v>5996</v>
      </c>
      <c r="B2768" s="36">
        <v>22197</v>
      </c>
      <c r="C2768" s="35" t="s">
        <v>2184</v>
      </c>
      <c r="D2768" s="35" t="s">
        <v>118</v>
      </c>
      <c r="E2768" s="50">
        <v>29</v>
      </c>
      <c r="F2768" s="45" t="s">
        <v>5969</v>
      </c>
      <c r="G2768" s="51"/>
      <c r="J2768" s="51">
        <v>0</v>
      </c>
      <c r="K2768" s="41" t="s">
        <v>953</v>
      </c>
      <c r="L2768" s="50">
        <v>29</v>
      </c>
      <c r="M2768" s="45" t="s">
        <v>4449</v>
      </c>
      <c r="N2768" s="45" t="s">
        <v>4449</v>
      </c>
      <c r="O2768" s="45"/>
      <c r="Q2768" s="38"/>
      <c r="R2768" s="51">
        <v>1</v>
      </c>
      <c r="S2768" s="41" t="s">
        <v>767</v>
      </c>
      <c r="T2768" s="35" t="s">
        <v>8</v>
      </c>
      <c r="U2768" s="35" t="s">
        <v>33</v>
      </c>
    </row>
    <row r="2769" spans="1:21" ht="15.65" customHeight="1" x14ac:dyDescent="0.35">
      <c r="A2769" s="35" t="s">
        <v>5996</v>
      </c>
      <c r="B2769" s="36">
        <v>22197</v>
      </c>
      <c r="C2769" s="35" t="s">
        <v>2184</v>
      </c>
      <c r="D2769" s="35" t="s">
        <v>118</v>
      </c>
      <c r="E2769" s="50">
        <v>30</v>
      </c>
      <c r="F2769" s="45" t="s">
        <v>778</v>
      </c>
      <c r="G2769" s="51"/>
      <c r="J2769" s="51">
        <v>0</v>
      </c>
      <c r="K2769" s="41" t="s">
        <v>953</v>
      </c>
      <c r="L2769" s="50">
        <v>30</v>
      </c>
      <c r="M2769" s="45" t="s">
        <v>5983</v>
      </c>
      <c r="N2769" s="45" t="s">
        <v>5983</v>
      </c>
      <c r="O2769" s="45"/>
      <c r="Q2769" s="38"/>
      <c r="R2769" s="51">
        <v>1</v>
      </c>
      <c r="S2769" s="41" t="s">
        <v>767</v>
      </c>
      <c r="T2769" s="35" t="s">
        <v>8</v>
      </c>
      <c r="U2769" s="35" t="s">
        <v>33</v>
      </c>
    </row>
    <row r="2770" spans="1:21" ht="15.65" customHeight="1" x14ac:dyDescent="0.35">
      <c r="A2770" s="35" t="s">
        <v>5996</v>
      </c>
      <c r="B2770" s="36">
        <v>22197</v>
      </c>
      <c r="C2770" s="35" t="s">
        <v>2184</v>
      </c>
      <c r="D2770" s="35" t="s">
        <v>118</v>
      </c>
      <c r="E2770" s="50">
        <v>31</v>
      </c>
      <c r="F2770" s="45" t="s">
        <v>4098</v>
      </c>
      <c r="G2770" s="51"/>
      <c r="J2770" s="51">
        <v>0</v>
      </c>
      <c r="K2770" s="41" t="s">
        <v>953</v>
      </c>
      <c r="L2770" s="50">
        <v>31</v>
      </c>
      <c r="M2770" s="45" t="s">
        <v>4888</v>
      </c>
      <c r="N2770" s="45" t="s">
        <v>4888</v>
      </c>
      <c r="O2770" s="45"/>
      <c r="Q2770" s="38"/>
      <c r="R2770" s="51">
        <v>1</v>
      </c>
      <c r="S2770" s="41" t="s">
        <v>767</v>
      </c>
      <c r="T2770" s="35" t="s">
        <v>8</v>
      </c>
      <c r="U2770" s="35" t="s">
        <v>33</v>
      </c>
    </row>
    <row r="2771" spans="1:21" ht="15.65" customHeight="1" x14ac:dyDescent="0.35">
      <c r="A2771" s="35" t="s">
        <v>5996</v>
      </c>
      <c r="B2771" s="36">
        <v>22197</v>
      </c>
      <c r="C2771" s="35" t="s">
        <v>2184</v>
      </c>
      <c r="D2771" s="35" t="s">
        <v>118</v>
      </c>
      <c r="E2771" s="50">
        <v>32</v>
      </c>
      <c r="F2771" s="45" t="s">
        <v>5544</v>
      </c>
      <c r="G2771" s="51"/>
      <c r="J2771" s="51">
        <v>0</v>
      </c>
      <c r="K2771" s="41" t="s">
        <v>953</v>
      </c>
      <c r="L2771" s="50">
        <v>32</v>
      </c>
      <c r="M2771" s="45" t="s">
        <v>5984</v>
      </c>
      <c r="N2771" s="45" t="s">
        <v>5984</v>
      </c>
      <c r="O2771" s="45"/>
      <c r="Q2771" s="38"/>
      <c r="R2771" s="51">
        <v>1</v>
      </c>
      <c r="S2771" s="41" t="s">
        <v>767</v>
      </c>
      <c r="T2771" s="35" t="s">
        <v>8</v>
      </c>
      <c r="U2771" s="35" t="s">
        <v>33</v>
      </c>
    </row>
    <row r="2772" spans="1:21" ht="15.65" customHeight="1" x14ac:dyDescent="0.35">
      <c r="A2772" s="35" t="s">
        <v>5996</v>
      </c>
      <c r="B2772" s="36">
        <v>22197</v>
      </c>
      <c r="C2772" s="35" t="s">
        <v>2184</v>
      </c>
      <c r="D2772" s="35" t="s">
        <v>118</v>
      </c>
      <c r="E2772" s="50">
        <v>33</v>
      </c>
      <c r="F2772" s="45" t="s">
        <v>786</v>
      </c>
      <c r="G2772" s="51"/>
      <c r="J2772" s="51">
        <v>0</v>
      </c>
      <c r="K2772" s="41" t="s">
        <v>953</v>
      </c>
      <c r="L2772" s="50">
        <v>33</v>
      </c>
      <c r="M2772" s="45" t="s">
        <v>5985</v>
      </c>
      <c r="N2772" s="45" t="s">
        <v>5985</v>
      </c>
      <c r="O2772" s="45"/>
      <c r="Q2772" s="38"/>
      <c r="R2772" s="51">
        <v>1</v>
      </c>
      <c r="S2772" s="41" t="s">
        <v>767</v>
      </c>
      <c r="T2772" s="35" t="s">
        <v>8</v>
      </c>
      <c r="U2772" s="35" t="s">
        <v>33</v>
      </c>
    </row>
    <row r="2773" spans="1:21" ht="15.65" customHeight="1" x14ac:dyDescent="0.35">
      <c r="A2773" s="35" t="s">
        <v>5996</v>
      </c>
      <c r="B2773" s="36">
        <v>22197</v>
      </c>
      <c r="C2773" s="35" t="s">
        <v>2184</v>
      </c>
      <c r="D2773" s="35" t="s">
        <v>118</v>
      </c>
      <c r="E2773" s="50">
        <v>34</v>
      </c>
      <c r="F2773" s="45" t="s">
        <v>123</v>
      </c>
      <c r="G2773" s="51"/>
      <c r="J2773" s="51">
        <v>0.5</v>
      </c>
      <c r="K2773" s="41" t="s">
        <v>953</v>
      </c>
      <c r="L2773" s="50">
        <v>34</v>
      </c>
      <c r="M2773" s="45" t="s">
        <v>5986</v>
      </c>
      <c r="N2773" s="45" t="s">
        <v>5986</v>
      </c>
      <c r="O2773" s="45"/>
      <c r="Q2773" s="38"/>
      <c r="R2773" s="51">
        <v>0.5</v>
      </c>
      <c r="S2773" s="41" t="s">
        <v>767</v>
      </c>
      <c r="T2773" s="35" t="s">
        <v>8</v>
      </c>
      <c r="U2773" s="35" t="s">
        <v>33</v>
      </c>
    </row>
    <row r="2774" spans="1:21" ht="15.65" customHeight="1" x14ac:dyDescent="0.35">
      <c r="A2774" s="35" t="s">
        <v>5996</v>
      </c>
      <c r="B2774" s="36">
        <v>22197</v>
      </c>
      <c r="C2774" s="35" t="s">
        <v>2184</v>
      </c>
      <c r="D2774" s="35" t="s">
        <v>118</v>
      </c>
      <c r="E2774" s="50">
        <v>35</v>
      </c>
      <c r="F2774" s="45" t="s">
        <v>5970</v>
      </c>
      <c r="G2774" s="51"/>
      <c r="J2774" s="51">
        <v>0</v>
      </c>
      <c r="K2774" s="41" t="s">
        <v>953</v>
      </c>
      <c r="L2774" s="50">
        <v>35</v>
      </c>
      <c r="M2774" s="45" t="s">
        <v>5987</v>
      </c>
      <c r="N2774" s="45" t="s">
        <v>5987</v>
      </c>
      <c r="O2774" s="45"/>
      <c r="Q2774" s="38"/>
      <c r="R2774" s="51">
        <v>1</v>
      </c>
      <c r="S2774" s="41" t="s">
        <v>767</v>
      </c>
      <c r="T2774" s="35" t="s">
        <v>8</v>
      </c>
      <c r="U2774" s="35" t="s">
        <v>33</v>
      </c>
    </row>
    <row r="2775" spans="1:21" ht="15.65" customHeight="1" x14ac:dyDescent="0.35">
      <c r="A2775" s="35" t="s">
        <v>5996</v>
      </c>
      <c r="B2775" s="36">
        <v>22197</v>
      </c>
      <c r="C2775" s="35" t="s">
        <v>2184</v>
      </c>
      <c r="D2775" s="35" t="s">
        <v>118</v>
      </c>
      <c r="E2775" s="50">
        <v>36</v>
      </c>
      <c r="F2775" s="45" t="s">
        <v>4553</v>
      </c>
      <c r="G2775" s="51"/>
      <c r="J2775" s="51">
        <v>1</v>
      </c>
      <c r="K2775" s="41" t="s">
        <v>953</v>
      </c>
      <c r="L2775" s="50">
        <v>36</v>
      </c>
      <c r="M2775" s="45" t="s">
        <v>5988</v>
      </c>
      <c r="N2775" s="45" t="s">
        <v>5988</v>
      </c>
      <c r="O2775" s="45"/>
      <c r="Q2775" s="38"/>
      <c r="R2775" s="51">
        <v>0</v>
      </c>
      <c r="S2775" s="41" t="s">
        <v>767</v>
      </c>
      <c r="T2775" s="35" t="s">
        <v>8</v>
      </c>
      <c r="U2775" s="35" t="s">
        <v>33</v>
      </c>
    </row>
    <row r="2776" spans="1:21" ht="15.65" customHeight="1" x14ac:dyDescent="0.35">
      <c r="A2776" s="35" t="s">
        <v>5996</v>
      </c>
      <c r="B2776" s="36">
        <v>22197</v>
      </c>
      <c r="C2776" s="35" t="s">
        <v>2184</v>
      </c>
      <c r="D2776" s="35" t="s">
        <v>118</v>
      </c>
      <c r="E2776" s="50">
        <v>37</v>
      </c>
      <c r="F2776" s="45" t="s">
        <v>5971</v>
      </c>
      <c r="G2776" s="51"/>
      <c r="J2776" s="51">
        <v>0</v>
      </c>
      <c r="K2776" s="41" t="s">
        <v>953</v>
      </c>
      <c r="L2776" s="50">
        <v>37</v>
      </c>
      <c r="M2776" s="45" t="s">
        <v>5989</v>
      </c>
      <c r="N2776" s="45" t="s">
        <v>5989</v>
      </c>
      <c r="O2776" s="45"/>
      <c r="Q2776" s="38"/>
      <c r="R2776" s="51">
        <v>1</v>
      </c>
      <c r="S2776" s="41" t="s">
        <v>767</v>
      </c>
      <c r="T2776" s="35" t="s">
        <v>8</v>
      </c>
      <c r="U2776" s="35" t="s">
        <v>33</v>
      </c>
    </row>
    <row r="2777" spans="1:21" ht="15.65" customHeight="1" x14ac:dyDescent="0.35">
      <c r="A2777" s="35" t="s">
        <v>5996</v>
      </c>
      <c r="B2777" s="36">
        <v>22197</v>
      </c>
      <c r="C2777" s="35" t="s">
        <v>2184</v>
      </c>
      <c r="D2777" s="35" t="s">
        <v>118</v>
      </c>
      <c r="E2777" s="50">
        <v>38</v>
      </c>
      <c r="F2777" s="45" t="s">
        <v>820</v>
      </c>
      <c r="G2777" s="51"/>
      <c r="J2777" s="51">
        <v>0</v>
      </c>
      <c r="K2777" s="41" t="s">
        <v>953</v>
      </c>
      <c r="L2777" s="50">
        <v>38</v>
      </c>
      <c r="M2777" s="45" t="s">
        <v>829</v>
      </c>
      <c r="N2777" s="45" t="s">
        <v>829</v>
      </c>
      <c r="O2777" s="45"/>
      <c r="Q2777" s="38"/>
      <c r="R2777" s="51">
        <v>1</v>
      </c>
      <c r="S2777" s="41" t="s">
        <v>767</v>
      </c>
      <c r="T2777" s="35" t="s">
        <v>8</v>
      </c>
      <c r="U2777" s="35" t="s">
        <v>33</v>
      </c>
    </row>
    <row r="2778" spans="1:21" ht="15.65" customHeight="1" x14ac:dyDescent="0.35">
      <c r="A2778" s="35" t="s">
        <v>5996</v>
      </c>
      <c r="B2778" s="36">
        <v>22197</v>
      </c>
      <c r="C2778" s="35" t="s">
        <v>2184</v>
      </c>
      <c r="D2778" s="35" t="s">
        <v>118</v>
      </c>
      <c r="E2778" s="50">
        <v>39</v>
      </c>
      <c r="F2778" s="45" t="s">
        <v>775</v>
      </c>
      <c r="G2778" s="51"/>
      <c r="J2778" s="51">
        <v>1</v>
      </c>
      <c r="K2778" s="41" t="s">
        <v>953</v>
      </c>
      <c r="L2778" s="50">
        <v>39</v>
      </c>
      <c r="M2778" s="45" t="s">
        <v>5990</v>
      </c>
      <c r="N2778" s="45" t="s">
        <v>5990</v>
      </c>
      <c r="O2778" s="45"/>
      <c r="Q2778" s="38"/>
      <c r="R2778" s="51">
        <v>0</v>
      </c>
      <c r="S2778" s="41" t="s">
        <v>767</v>
      </c>
      <c r="T2778" s="35" t="s">
        <v>8</v>
      </c>
      <c r="U2778" s="35" t="s">
        <v>33</v>
      </c>
    </row>
    <row r="2779" spans="1:21" ht="15.65" customHeight="1" x14ac:dyDescent="0.35">
      <c r="A2779" s="35" t="s">
        <v>5996</v>
      </c>
      <c r="B2779" s="36">
        <v>22197</v>
      </c>
      <c r="C2779" s="35" t="s">
        <v>2184</v>
      </c>
      <c r="D2779" s="35" t="s">
        <v>118</v>
      </c>
      <c r="E2779" s="50">
        <v>40</v>
      </c>
      <c r="F2779" s="45" t="s">
        <v>4126</v>
      </c>
      <c r="G2779" s="51"/>
      <c r="J2779" s="51">
        <v>0</v>
      </c>
      <c r="K2779" s="41" t="s">
        <v>953</v>
      </c>
      <c r="L2779" s="50">
        <v>40</v>
      </c>
      <c r="M2779" s="45" t="s">
        <v>5991</v>
      </c>
      <c r="N2779" s="45" t="s">
        <v>5991</v>
      </c>
      <c r="O2779" s="45"/>
      <c r="Q2779" s="38"/>
      <c r="R2779" s="51">
        <v>1</v>
      </c>
      <c r="S2779" s="41" t="s">
        <v>767</v>
      </c>
      <c r="T2779" s="35" t="s">
        <v>8</v>
      </c>
      <c r="U2779" s="35" t="s">
        <v>33</v>
      </c>
    </row>
    <row r="2780" spans="1:21" ht="15.65" customHeight="1" x14ac:dyDescent="0.35">
      <c r="A2780" s="35" t="s">
        <v>5996</v>
      </c>
      <c r="B2780" s="36">
        <v>22197</v>
      </c>
      <c r="C2780" s="35" t="s">
        <v>2184</v>
      </c>
      <c r="D2780" s="35" t="s">
        <v>118</v>
      </c>
      <c r="E2780" s="50">
        <v>41</v>
      </c>
      <c r="F2780" s="45" t="s">
        <v>777</v>
      </c>
      <c r="G2780" s="51"/>
      <c r="J2780" s="51">
        <v>0</v>
      </c>
      <c r="K2780" s="41" t="s">
        <v>953</v>
      </c>
      <c r="L2780" s="50">
        <v>41</v>
      </c>
      <c r="M2780" s="45" t="s">
        <v>5701</v>
      </c>
      <c r="N2780" s="45" t="s">
        <v>5701</v>
      </c>
      <c r="O2780" s="45"/>
      <c r="Q2780" s="38"/>
      <c r="R2780" s="51">
        <v>1</v>
      </c>
      <c r="S2780" s="41" t="s">
        <v>767</v>
      </c>
      <c r="T2780" s="35" t="s">
        <v>8</v>
      </c>
      <c r="U2780" s="35" t="s">
        <v>33</v>
      </c>
    </row>
    <row r="2781" spans="1:21" ht="15.65" customHeight="1" x14ac:dyDescent="0.35">
      <c r="A2781" s="35" t="s">
        <v>5996</v>
      </c>
      <c r="B2781" s="36">
        <v>22197</v>
      </c>
      <c r="C2781" s="35" t="s">
        <v>2184</v>
      </c>
      <c r="D2781" s="35" t="s">
        <v>118</v>
      </c>
      <c r="E2781" s="50">
        <v>42</v>
      </c>
      <c r="F2781" s="45" t="s">
        <v>5972</v>
      </c>
      <c r="G2781" s="51"/>
      <c r="J2781" s="51">
        <v>0.5</v>
      </c>
      <c r="K2781" s="41" t="s">
        <v>953</v>
      </c>
      <c r="L2781" s="50">
        <v>42</v>
      </c>
      <c r="M2781" s="45" t="s">
        <v>5992</v>
      </c>
      <c r="N2781" s="45" t="s">
        <v>5992</v>
      </c>
      <c r="O2781" s="45"/>
      <c r="Q2781" s="38"/>
      <c r="R2781" s="51">
        <v>0.5</v>
      </c>
      <c r="S2781" s="41" t="s">
        <v>767</v>
      </c>
      <c r="T2781" s="35" t="s">
        <v>8</v>
      </c>
      <c r="U2781" s="35" t="s">
        <v>33</v>
      </c>
    </row>
    <row r="2782" spans="1:21" ht="15.65" customHeight="1" x14ac:dyDescent="0.35">
      <c r="A2782" s="35" t="s">
        <v>5996</v>
      </c>
      <c r="B2782" s="36">
        <v>22197</v>
      </c>
      <c r="C2782" s="35" t="s">
        <v>2184</v>
      </c>
      <c r="D2782" s="35" t="s">
        <v>118</v>
      </c>
      <c r="E2782" s="50">
        <v>43</v>
      </c>
      <c r="F2782" s="45" t="s">
        <v>772</v>
      </c>
      <c r="G2782" s="51"/>
      <c r="J2782" s="51">
        <v>0</v>
      </c>
      <c r="K2782" s="41" t="s">
        <v>953</v>
      </c>
      <c r="L2782" s="50">
        <v>43</v>
      </c>
      <c r="M2782" s="45" t="s">
        <v>140</v>
      </c>
      <c r="N2782" s="45" t="s">
        <v>140</v>
      </c>
      <c r="O2782" s="45"/>
      <c r="Q2782" s="38"/>
      <c r="R2782" s="51">
        <v>1</v>
      </c>
      <c r="S2782" s="41" t="s">
        <v>767</v>
      </c>
      <c r="T2782" s="35" t="s">
        <v>8</v>
      </c>
      <c r="U2782" s="35" t="s">
        <v>33</v>
      </c>
    </row>
    <row r="2783" spans="1:21" ht="15.65" customHeight="1" x14ac:dyDescent="0.35">
      <c r="A2783" s="35" t="s">
        <v>5996</v>
      </c>
      <c r="B2783" s="36">
        <v>22197</v>
      </c>
      <c r="C2783" s="35" t="s">
        <v>2184</v>
      </c>
      <c r="D2783" s="35" t="s">
        <v>118</v>
      </c>
      <c r="E2783" s="50">
        <v>44</v>
      </c>
      <c r="F2783" s="45" t="s">
        <v>5928</v>
      </c>
      <c r="G2783" s="51"/>
      <c r="J2783" s="51">
        <v>0</v>
      </c>
      <c r="K2783" s="41" t="s">
        <v>953</v>
      </c>
      <c r="L2783" s="50">
        <v>44</v>
      </c>
      <c r="M2783" s="45" t="s">
        <v>5993</v>
      </c>
      <c r="N2783" s="45" t="s">
        <v>5993</v>
      </c>
      <c r="O2783" s="45"/>
      <c r="Q2783" s="38"/>
      <c r="R2783" s="51">
        <v>1</v>
      </c>
      <c r="S2783" s="41" t="s">
        <v>767</v>
      </c>
      <c r="T2783" s="35" t="s">
        <v>8</v>
      </c>
      <c r="U2783" s="35" t="s">
        <v>33</v>
      </c>
    </row>
    <row r="2784" spans="1:21" ht="15.65" customHeight="1" x14ac:dyDescent="0.35">
      <c r="A2784" s="35" t="s">
        <v>5996</v>
      </c>
      <c r="B2784" s="36">
        <v>22197</v>
      </c>
      <c r="C2784" s="35" t="s">
        <v>2184</v>
      </c>
      <c r="D2784" s="35" t="s">
        <v>118</v>
      </c>
      <c r="E2784" s="50">
        <v>45</v>
      </c>
      <c r="F2784" s="45" t="s">
        <v>570</v>
      </c>
      <c r="G2784" s="51"/>
      <c r="J2784" s="51">
        <v>0</v>
      </c>
      <c r="K2784" s="41" t="s">
        <v>953</v>
      </c>
      <c r="L2784" s="50">
        <v>45</v>
      </c>
      <c r="M2784" s="45" t="s">
        <v>5840</v>
      </c>
      <c r="N2784" s="45" t="s">
        <v>5840</v>
      </c>
      <c r="O2784" s="45"/>
      <c r="Q2784" s="38"/>
      <c r="R2784" s="51">
        <v>1</v>
      </c>
      <c r="S2784" s="41" t="s">
        <v>767</v>
      </c>
      <c r="T2784" s="35" t="s">
        <v>8</v>
      </c>
      <c r="U2784" s="35" t="s">
        <v>33</v>
      </c>
    </row>
    <row r="2785" spans="1:21" ht="15.65" customHeight="1" x14ac:dyDescent="0.35">
      <c r="A2785" s="35" t="s">
        <v>5996</v>
      </c>
      <c r="B2785" s="36">
        <v>22197</v>
      </c>
      <c r="C2785" s="35" t="s">
        <v>2184</v>
      </c>
      <c r="D2785" s="35" t="s">
        <v>118</v>
      </c>
      <c r="E2785" s="50">
        <v>46</v>
      </c>
      <c r="F2785" s="45" t="s">
        <v>5766</v>
      </c>
      <c r="G2785" s="51"/>
      <c r="J2785" s="51">
        <v>0</v>
      </c>
      <c r="K2785" s="41" t="s">
        <v>953</v>
      </c>
      <c r="L2785" s="50">
        <v>46</v>
      </c>
      <c r="M2785" s="45" t="s">
        <v>4881</v>
      </c>
      <c r="N2785" s="45" t="s">
        <v>4881</v>
      </c>
      <c r="O2785" s="45"/>
      <c r="Q2785" s="38"/>
      <c r="R2785" s="51">
        <v>1</v>
      </c>
      <c r="S2785" s="41" t="s">
        <v>767</v>
      </c>
      <c r="T2785" s="35" t="s">
        <v>8</v>
      </c>
      <c r="U2785" s="35" t="s">
        <v>33</v>
      </c>
    </row>
    <row r="2786" spans="1:21" ht="15.65" customHeight="1" x14ac:dyDescent="0.35">
      <c r="A2786" s="35" t="s">
        <v>5996</v>
      </c>
      <c r="B2786" s="36">
        <v>22197</v>
      </c>
      <c r="C2786" s="35" t="s">
        <v>2184</v>
      </c>
      <c r="D2786" s="35" t="s">
        <v>118</v>
      </c>
      <c r="E2786" s="50">
        <v>47</v>
      </c>
      <c r="F2786" s="45" t="s">
        <v>5973</v>
      </c>
      <c r="G2786" s="51"/>
      <c r="J2786" s="51">
        <v>0</v>
      </c>
      <c r="K2786" s="41" t="s">
        <v>953</v>
      </c>
      <c r="L2786" s="50">
        <v>47</v>
      </c>
      <c r="M2786" s="45" t="s">
        <v>5994</v>
      </c>
      <c r="N2786" s="45" t="s">
        <v>5994</v>
      </c>
      <c r="O2786" s="45"/>
      <c r="Q2786" s="38"/>
      <c r="R2786" s="51">
        <v>1</v>
      </c>
      <c r="S2786" s="41" t="s">
        <v>767</v>
      </c>
      <c r="T2786" s="35" t="s">
        <v>8</v>
      </c>
      <c r="U2786" s="35" t="s">
        <v>33</v>
      </c>
    </row>
    <row r="2787" spans="1:21" ht="15.65" customHeight="1" x14ac:dyDescent="0.35">
      <c r="A2787" s="35" t="s">
        <v>5996</v>
      </c>
      <c r="B2787" s="36">
        <v>22197</v>
      </c>
      <c r="C2787" s="35" t="s">
        <v>2184</v>
      </c>
      <c r="D2787" s="35" t="s">
        <v>118</v>
      </c>
      <c r="E2787" s="50">
        <v>48</v>
      </c>
      <c r="F2787" s="45" t="s">
        <v>3399</v>
      </c>
      <c r="G2787" s="51"/>
      <c r="J2787" s="51">
        <v>1</v>
      </c>
      <c r="K2787" s="41" t="s">
        <v>953</v>
      </c>
      <c r="L2787" s="50">
        <v>48</v>
      </c>
      <c r="M2787" s="45" t="s">
        <v>4894</v>
      </c>
      <c r="N2787" s="45" t="s">
        <v>4894</v>
      </c>
      <c r="O2787" s="45"/>
      <c r="Q2787" s="38"/>
      <c r="R2787" s="51">
        <v>0</v>
      </c>
      <c r="S2787" s="41" t="s">
        <v>767</v>
      </c>
      <c r="T2787" s="35" t="s">
        <v>8</v>
      </c>
      <c r="U2787" s="35" t="s">
        <v>33</v>
      </c>
    </row>
    <row r="2788" spans="1:21" ht="15.65" customHeight="1" x14ac:dyDescent="0.35">
      <c r="A2788" s="35" t="s">
        <v>5996</v>
      </c>
      <c r="B2788" s="36">
        <v>22197</v>
      </c>
      <c r="C2788" s="35" t="s">
        <v>2184</v>
      </c>
      <c r="D2788" s="35" t="s">
        <v>118</v>
      </c>
      <c r="E2788" s="50">
        <v>49</v>
      </c>
      <c r="F2788" s="45" t="s">
        <v>721</v>
      </c>
      <c r="G2788" s="51"/>
      <c r="J2788" s="51">
        <v>0</v>
      </c>
      <c r="K2788" s="41" t="s">
        <v>953</v>
      </c>
      <c r="L2788" s="50">
        <v>49</v>
      </c>
      <c r="M2788" s="45" t="s">
        <v>5995</v>
      </c>
      <c r="N2788" s="45" t="s">
        <v>5995</v>
      </c>
      <c r="O2788" s="45"/>
      <c r="Q2788" s="38"/>
      <c r="R2788" s="51">
        <v>1</v>
      </c>
      <c r="S2788" s="41" t="s">
        <v>767</v>
      </c>
      <c r="T2788" s="35" t="s">
        <v>8</v>
      </c>
      <c r="U2788" s="35" t="s">
        <v>33</v>
      </c>
    </row>
    <row r="2789" spans="1:21" ht="15.65" customHeight="1" x14ac:dyDescent="0.35">
      <c r="A2789" s="35" t="s">
        <v>5996</v>
      </c>
      <c r="B2789" s="36">
        <v>22197</v>
      </c>
      <c r="C2789" s="35" t="s">
        <v>2184</v>
      </c>
      <c r="D2789" s="35" t="s">
        <v>118</v>
      </c>
      <c r="E2789" s="50">
        <v>50</v>
      </c>
      <c r="F2789" s="45" t="s">
        <v>5974</v>
      </c>
      <c r="G2789" s="51"/>
      <c r="J2789" s="51">
        <v>1</v>
      </c>
      <c r="K2789" s="41" t="s">
        <v>953</v>
      </c>
      <c r="L2789" s="50">
        <v>50</v>
      </c>
      <c r="M2789" s="45" t="s">
        <v>848</v>
      </c>
      <c r="N2789" s="45" t="s">
        <v>848</v>
      </c>
      <c r="O2789" s="45"/>
      <c r="Q2789" s="38"/>
      <c r="R2789" s="51">
        <v>0</v>
      </c>
      <c r="S2789" s="41" t="s">
        <v>767</v>
      </c>
      <c r="T2789" s="35" t="s">
        <v>8</v>
      </c>
      <c r="U2789" s="35" t="s">
        <v>33</v>
      </c>
    </row>
    <row r="2790" spans="1:21" ht="15.65" customHeight="1" x14ac:dyDescent="0.35">
      <c r="A2790" s="35" t="s">
        <v>5996</v>
      </c>
      <c r="B2790" s="36">
        <v>22218</v>
      </c>
      <c r="D2790" s="35" t="s">
        <v>118</v>
      </c>
      <c r="E2790" s="59">
        <v>1</v>
      </c>
      <c r="F2790" s="46" t="s">
        <v>4098</v>
      </c>
      <c r="G2790" s="16"/>
      <c r="J2790" s="16">
        <v>1</v>
      </c>
      <c r="K2790" s="41" t="s">
        <v>114</v>
      </c>
      <c r="L2790" s="59">
        <v>1</v>
      </c>
      <c r="M2790" s="46" t="s">
        <v>5957</v>
      </c>
      <c r="N2790" s="46" t="s">
        <v>5957</v>
      </c>
      <c r="O2790" s="16"/>
      <c r="Q2790" s="38"/>
      <c r="R2790" s="16">
        <v>0</v>
      </c>
      <c r="S2790" s="41" t="s">
        <v>6</v>
      </c>
      <c r="T2790" s="35" t="s">
        <v>8</v>
      </c>
      <c r="U2790" s="35" t="s">
        <v>33</v>
      </c>
    </row>
    <row r="2791" spans="1:21" ht="15.65" customHeight="1" x14ac:dyDescent="0.35">
      <c r="A2791" s="35" t="s">
        <v>5996</v>
      </c>
      <c r="B2791" s="36">
        <v>22218</v>
      </c>
      <c r="D2791" s="35" t="s">
        <v>118</v>
      </c>
      <c r="E2791" s="59">
        <v>2</v>
      </c>
      <c r="F2791" s="29" t="s">
        <v>4152</v>
      </c>
      <c r="G2791" s="16"/>
      <c r="J2791" s="16">
        <v>1</v>
      </c>
      <c r="K2791" s="41" t="s">
        <v>114</v>
      </c>
      <c r="L2791" s="59">
        <v>2</v>
      </c>
      <c r="M2791" s="46" t="s">
        <v>4669</v>
      </c>
      <c r="N2791" s="46" t="s">
        <v>4669</v>
      </c>
      <c r="O2791" s="16"/>
      <c r="Q2791" s="38"/>
      <c r="R2791" s="16">
        <v>0</v>
      </c>
      <c r="S2791" s="41" t="s">
        <v>6</v>
      </c>
      <c r="T2791" s="35" t="s">
        <v>8</v>
      </c>
      <c r="U2791" s="35" t="s">
        <v>33</v>
      </c>
    </row>
    <row r="2792" spans="1:21" ht="15.65" customHeight="1" x14ac:dyDescent="0.35">
      <c r="A2792" s="35" t="s">
        <v>5996</v>
      </c>
      <c r="B2792" s="36">
        <v>22218</v>
      </c>
      <c r="D2792" s="35" t="s">
        <v>118</v>
      </c>
      <c r="E2792" s="59">
        <v>3</v>
      </c>
      <c r="F2792" s="46" t="s">
        <v>743</v>
      </c>
      <c r="G2792" s="16"/>
      <c r="J2792" s="16">
        <v>0.5</v>
      </c>
      <c r="K2792" s="41" t="s">
        <v>114</v>
      </c>
      <c r="L2792" s="59">
        <v>3</v>
      </c>
      <c r="M2792" s="46" t="s">
        <v>5958</v>
      </c>
      <c r="N2792" s="46" t="s">
        <v>5958</v>
      </c>
      <c r="O2792" s="16"/>
      <c r="Q2792" s="38"/>
      <c r="R2792" s="16">
        <v>0.5</v>
      </c>
      <c r="S2792" s="41" t="s">
        <v>6</v>
      </c>
      <c r="T2792" s="35" t="s">
        <v>8</v>
      </c>
      <c r="U2792" s="35" t="s">
        <v>33</v>
      </c>
    </row>
    <row r="2793" spans="1:21" ht="15.65" customHeight="1" x14ac:dyDescent="0.35">
      <c r="A2793" s="35" t="s">
        <v>5996</v>
      </c>
      <c r="B2793" s="36">
        <v>22218</v>
      </c>
      <c r="D2793" s="35" t="s">
        <v>118</v>
      </c>
      <c r="E2793" s="59">
        <v>4</v>
      </c>
      <c r="F2793" s="29" t="s">
        <v>4071</v>
      </c>
      <c r="G2793" s="16"/>
      <c r="J2793" s="16">
        <v>0</v>
      </c>
      <c r="K2793" s="41" t="s">
        <v>114</v>
      </c>
      <c r="L2793" s="59">
        <v>4</v>
      </c>
      <c r="M2793" s="46" t="s">
        <v>5711</v>
      </c>
      <c r="N2793" s="46" t="s">
        <v>5711</v>
      </c>
      <c r="O2793" s="16"/>
      <c r="Q2793" s="38"/>
      <c r="R2793" s="16">
        <v>1</v>
      </c>
      <c r="S2793" s="41" t="s">
        <v>6</v>
      </c>
      <c r="T2793" s="35" t="s">
        <v>8</v>
      </c>
      <c r="U2793" s="35" t="s">
        <v>33</v>
      </c>
    </row>
    <row r="2794" spans="1:21" ht="15.65" customHeight="1" x14ac:dyDescent="0.35">
      <c r="A2794" s="35" t="s">
        <v>5996</v>
      </c>
      <c r="B2794" s="36">
        <v>22218</v>
      </c>
      <c r="D2794" s="35" t="s">
        <v>118</v>
      </c>
      <c r="E2794" s="59">
        <v>5</v>
      </c>
      <c r="F2794" s="46" t="s">
        <v>32</v>
      </c>
      <c r="G2794" s="16"/>
      <c r="J2794" s="16">
        <v>0</v>
      </c>
      <c r="K2794" s="41" t="s">
        <v>114</v>
      </c>
      <c r="L2794" s="59">
        <v>5</v>
      </c>
      <c r="M2794" s="46" t="s">
        <v>32</v>
      </c>
      <c r="N2794" s="46" t="s">
        <v>32</v>
      </c>
      <c r="O2794" s="16"/>
      <c r="Q2794" s="38"/>
      <c r="R2794" s="16">
        <v>1</v>
      </c>
      <c r="S2794" s="41" t="s">
        <v>6</v>
      </c>
      <c r="T2794" s="35" t="s">
        <v>8</v>
      </c>
      <c r="U2794" s="35" t="s">
        <v>33</v>
      </c>
    </row>
    <row r="2795" spans="1:21" ht="15.65" customHeight="1" x14ac:dyDescent="0.35">
      <c r="A2795" s="35" t="s">
        <v>5996</v>
      </c>
      <c r="B2795" s="36">
        <v>22218</v>
      </c>
      <c r="D2795" s="35" t="s">
        <v>118</v>
      </c>
      <c r="E2795" s="59">
        <v>6</v>
      </c>
      <c r="F2795" s="46" t="s">
        <v>4070</v>
      </c>
      <c r="G2795" s="16"/>
      <c r="J2795" s="16">
        <v>0</v>
      </c>
      <c r="K2795" s="41" t="s">
        <v>114</v>
      </c>
      <c r="L2795" s="59">
        <v>6</v>
      </c>
      <c r="M2795" s="46" t="s">
        <v>5959</v>
      </c>
      <c r="N2795" s="46" t="s">
        <v>5959</v>
      </c>
      <c r="O2795" s="16"/>
      <c r="Q2795" s="38"/>
      <c r="R2795" s="16">
        <v>1</v>
      </c>
      <c r="S2795" s="41" t="s">
        <v>6</v>
      </c>
      <c r="T2795" s="35" t="s">
        <v>8</v>
      </c>
      <c r="U2795" s="35" t="s">
        <v>33</v>
      </c>
    </row>
    <row r="2796" spans="1:21" ht="15.65" customHeight="1" x14ac:dyDescent="0.35">
      <c r="A2796" s="35" t="s">
        <v>5996</v>
      </c>
      <c r="B2796" s="36">
        <v>22218</v>
      </c>
      <c r="D2796" s="35" t="s">
        <v>118</v>
      </c>
      <c r="E2796" s="59">
        <v>7</v>
      </c>
      <c r="F2796" s="46" t="s">
        <v>649</v>
      </c>
      <c r="G2796" s="16"/>
      <c r="J2796" s="16">
        <v>0</v>
      </c>
      <c r="K2796" s="41" t="s">
        <v>114</v>
      </c>
      <c r="L2796" s="59">
        <v>7</v>
      </c>
      <c r="M2796" s="46" t="s">
        <v>4557</v>
      </c>
      <c r="N2796" s="46" t="s">
        <v>4557</v>
      </c>
      <c r="O2796" s="16"/>
      <c r="Q2796" s="38"/>
      <c r="R2796" s="16">
        <v>1</v>
      </c>
      <c r="S2796" s="41" t="s">
        <v>6</v>
      </c>
      <c r="T2796" s="35" t="s">
        <v>8</v>
      </c>
      <c r="U2796" s="35" t="s">
        <v>33</v>
      </c>
    </row>
    <row r="2797" spans="1:21" ht="15.65" customHeight="1" x14ac:dyDescent="0.35">
      <c r="A2797" s="35" t="s">
        <v>5996</v>
      </c>
      <c r="B2797" s="36">
        <v>22218</v>
      </c>
      <c r="D2797" s="35" t="s">
        <v>118</v>
      </c>
      <c r="E2797" s="59">
        <v>8</v>
      </c>
      <c r="F2797" s="29" t="s">
        <v>600</v>
      </c>
      <c r="G2797" s="16"/>
      <c r="J2797" s="16">
        <v>0.5</v>
      </c>
      <c r="K2797" s="41" t="s">
        <v>114</v>
      </c>
      <c r="L2797" s="59">
        <v>8</v>
      </c>
      <c r="M2797" s="46" t="s">
        <v>5960</v>
      </c>
      <c r="N2797" s="46" t="s">
        <v>5960</v>
      </c>
      <c r="O2797" s="16"/>
      <c r="Q2797" s="38"/>
      <c r="R2797" s="16">
        <v>0.5</v>
      </c>
      <c r="S2797" s="41" t="s">
        <v>6</v>
      </c>
      <c r="T2797" s="35" t="s">
        <v>8</v>
      </c>
      <c r="U2797" s="35" t="s">
        <v>33</v>
      </c>
    </row>
    <row r="2798" spans="1:21" ht="15.65" customHeight="1" x14ac:dyDescent="0.35">
      <c r="A2798" s="35" t="s">
        <v>5996</v>
      </c>
      <c r="B2798" s="36">
        <v>22218</v>
      </c>
      <c r="D2798" s="35" t="s">
        <v>118</v>
      </c>
      <c r="E2798" s="59">
        <v>9</v>
      </c>
      <c r="F2798" s="45" t="s">
        <v>5465</v>
      </c>
      <c r="G2798" s="16"/>
      <c r="J2798" s="16">
        <v>0.5</v>
      </c>
      <c r="K2798" s="41" t="s">
        <v>114</v>
      </c>
      <c r="L2798" s="59">
        <v>9</v>
      </c>
      <c r="M2798" s="46" t="s">
        <v>4664</v>
      </c>
      <c r="N2798" s="46" t="s">
        <v>4664</v>
      </c>
      <c r="O2798" s="16"/>
      <c r="Q2798" s="38"/>
      <c r="R2798" s="16">
        <v>0.5</v>
      </c>
      <c r="S2798" s="41" t="s">
        <v>6</v>
      </c>
      <c r="T2798" s="35" t="s">
        <v>8</v>
      </c>
      <c r="U2798" s="35" t="s">
        <v>33</v>
      </c>
    </row>
    <row r="2799" spans="1:21" ht="15.65" customHeight="1" x14ac:dyDescent="0.35">
      <c r="A2799" s="35" t="s">
        <v>5996</v>
      </c>
      <c r="B2799" s="36">
        <v>22218</v>
      </c>
      <c r="D2799" s="35" t="s">
        <v>118</v>
      </c>
      <c r="E2799" s="59">
        <v>10</v>
      </c>
      <c r="F2799" s="46" t="s">
        <v>4825</v>
      </c>
      <c r="G2799" s="16"/>
      <c r="J2799" s="16">
        <v>0.5</v>
      </c>
      <c r="K2799" s="41" t="s">
        <v>114</v>
      </c>
      <c r="L2799" s="59">
        <v>10</v>
      </c>
      <c r="M2799" s="46" t="s">
        <v>5961</v>
      </c>
      <c r="N2799" s="46" t="s">
        <v>5961</v>
      </c>
      <c r="O2799" s="16"/>
      <c r="Q2799" s="38"/>
      <c r="R2799" s="16">
        <v>0.5</v>
      </c>
      <c r="S2799" s="41" t="s">
        <v>6</v>
      </c>
      <c r="T2799" s="35" t="s">
        <v>8</v>
      </c>
      <c r="U2799" s="35" t="s">
        <v>33</v>
      </c>
    </row>
    <row r="2800" spans="1:21" ht="15.65" customHeight="1" x14ac:dyDescent="0.35">
      <c r="A2800" s="35" t="s">
        <v>5996</v>
      </c>
      <c r="B2800" s="36">
        <v>22218</v>
      </c>
      <c r="D2800" s="35" t="s">
        <v>118</v>
      </c>
      <c r="E2800" s="59">
        <v>11</v>
      </c>
      <c r="F2800" s="29" t="s">
        <v>652</v>
      </c>
      <c r="G2800" s="16"/>
      <c r="J2800" s="16">
        <v>1</v>
      </c>
      <c r="K2800" s="41" t="s">
        <v>114</v>
      </c>
      <c r="L2800" s="59">
        <v>11</v>
      </c>
      <c r="M2800" s="46" t="s">
        <v>350</v>
      </c>
      <c r="N2800" s="46" t="s">
        <v>350</v>
      </c>
      <c r="O2800" s="16"/>
      <c r="Q2800" s="38"/>
      <c r="R2800" s="16">
        <v>0</v>
      </c>
      <c r="S2800" s="41" t="s">
        <v>6</v>
      </c>
      <c r="T2800" s="35" t="s">
        <v>8</v>
      </c>
      <c r="U2800" s="35" t="s">
        <v>33</v>
      </c>
    </row>
    <row r="2801" spans="1:21" ht="15.65" customHeight="1" x14ac:dyDescent="0.35">
      <c r="A2801" s="35" t="s">
        <v>5996</v>
      </c>
      <c r="B2801" s="36">
        <v>22218</v>
      </c>
      <c r="D2801" s="35" t="s">
        <v>118</v>
      </c>
      <c r="E2801" s="59">
        <v>12</v>
      </c>
      <c r="F2801" s="46" t="s">
        <v>5785</v>
      </c>
      <c r="G2801" s="16"/>
      <c r="J2801" s="16">
        <v>0.5</v>
      </c>
      <c r="K2801" s="41" t="s">
        <v>114</v>
      </c>
      <c r="L2801" s="59">
        <v>12</v>
      </c>
      <c r="M2801" s="46" t="s">
        <v>6198</v>
      </c>
      <c r="N2801" s="46" t="s">
        <v>6198</v>
      </c>
      <c r="O2801" s="16"/>
      <c r="Q2801" s="38"/>
      <c r="R2801" s="16">
        <v>0.5</v>
      </c>
      <c r="S2801" s="41" t="s">
        <v>6</v>
      </c>
      <c r="T2801" s="35" t="s">
        <v>8</v>
      </c>
      <c r="U2801" s="35" t="s">
        <v>33</v>
      </c>
    </row>
    <row r="2802" spans="1:21" ht="15.65" customHeight="1" x14ac:dyDescent="0.35">
      <c r="A2802" s="35" t="s">
        <v>5996</v>
      </c>
      <c r="B2802" s="36">
        <v>22218</v>
      </c>
      <c r="D2802" s="35" t="s">
        <v>118</v>
      </c>
      <c r="E2802" s="59">
        <v>13</v>
      </c>
      <c r="F2802" s="29" t="s">
        <v>5677</v>
      </c>
      <c r="G2802" s="16"/>
      <c r="J2802" s="16">
        <v>1</v>
      </c>
      <c r="K2802" s="41" t="s">
        <v>114</v>
      </c>
      <c r="L2802" s="59">
        <v>13</v>
      </c>
      <c r="M2802" s="46" t="s">
        <v>5962</v>
      </c>
      <c r="N2802" s="46" t="s">
        <v>5962</v>
      </c>
      <c r="O2802" s="16"/>
      <c r="Q2802" s="38"/>
      <c r="R2802" s="16">
        <v>0</v>
      </c>
      <c r="S2802" s="41" t="s">
        <v>6</v>
      </c>
      <c r="T2802" s="35" t="s">
        <v>8</v>
      </c>
      <c r="U2802" s="35" t="s">
        <v>33</v>
      </c>
    </row>
    <row r="2803" spans="1:21" ht="15.65" customHeight="1" x14ac:dyDescent="0.35">
      <c r="A2803" s="35" t="s">
        <v>5996</v>
      </c>
      <c r="B2803" s="36">
        <v>22218</v>
      </c>
      <c r="D2803" s="35" t="s">
        <v>118</v>
      </c>
      <c r="E2803" s="59">
        <v>14</v>
      </c>
      <c r="F2803" s="29" t="s">
        <v>5955</v>
      </c>
      <c r="G2803" s="16"/>
      <c r="J2803" s="16">
        <v>1</v>
      </c>
      <c r="K2803" s="41" t="s">
        <v>114</v>
      </c>
      <c r="L2803" s="59">
        <v>14</v>
      </c>
      <c r="M2803" s="46" t="s">
        <v>5963</v>
      </c>
      <c r="N2803" s="46" t="s">
        <v>5963</v>
      </c>
      <c r="O2803" s="16"/>
      <c r="Q2803" s="38"/>
      <c r="R2803" s="16">
        <v>0</v>
      </c>
      <c r="S2803" s="41" t="s">
        <v>6</v>
      </c>
      <c r="T2803" s="35" t="s">
        <v>8</v>
      </c>
      <c r="U2803" s="35" t="s">
        <v>33</v>
      </c>
    </row>
    <row r="2804" spans="1:21" ht="15.65" customHeight="1" x14ac:dyDescent="0.35">
      <c r="A2804" s="35" t="s">
        <v>5996</v>
      </c>
      <c r="B2804" s="36">
        <v>22218</v>
      </c>
      <c r="D2804" s="35" t="s">
        <v>118</v>
      </c>
      <c r="E2804" s="59">
        <v>15</v>
      </c>
      <c r="F2804" s="29" t="s">
        <v>4532</v>
      </c>
      <c r="G2804" s="16"/>
      <c r="J2804" s="16">
        <v>1</v>
      </c>
      <c r="K2804" s="41" t="s">
        <v>114</v>
      </c>
      <c r="L2804" s="59">
        <v>15</v>
      </c>
      <c r="M2804" s="46" t="s">
        <v>5964</v>
      </c>
      <c r="N2804" s="46" t="s">
        <v>5964</v>
      </c>
      <c r="O2804" s="16"/>
      <c r="Q2804" s="38"/>
      <c r="R2804" s="16">
        <v>0</v>
      </c>
      <c r="S2804" s="41" t="s">
        <v>6</v>
      </c>
      <c r="T2804" s="35" t="s">
        <v>8</v>
      </c>
      <c r="U2804" s="35" t="s">
        <v>33</v>
      </c>
    </row>
    <row r="2805" spans="1:21" ht="15.65" customHeight="1" x14ac:dyDescent="0.35">
      <c r="A2805" s="35" t="s">
        <v>5996</v>
      </c>
      <c r="B2805" s="36">
        <v>22218</v>
      </c>
      <c r="D2805" s="35" t="s">
        <v>118</v>
      </c>
      <c r="E2805" s="59">
        <v>16</v>
      </c>
      <c r="F2805" s="29" t="s">
        <v>5956</v>
      </c>
      <c r="G2805" s="16"/>
      <c r="J2805" s="16">
        <v>0.5</v>
      </c>
      <c r="K2805" s="41" t="s">
        <v>114</v>
      </c>
      <c r="L2805" s="59">
        <v>16</v>
      </c>
      <c r="M2805" s="46" t="s">
        <v>5373</v>
      </c>
      <c r="N2805" s="46" t="s">
        <v>5373</v>
      </c>
      <c r="O2805" s="16"/>
      <c r="Q2805" s="38"/>
      <c r="R2805" s="16">
        <v>0.5</v>
      </c>
      <c r="S2805" s="41" t="s">
        <v>6</v>
      </c>
      <c r="T2805" s="35" t="s">
        <v>8</v>
      </c>
      <c r="U2805" s="35" t="s">
        <v>33</v>
      </c>
    </row>
    <row r="2806" spans="1:21" ht="15.65" customHeight="1" x14ac:dyDescent="0.35">
      <c r="A2806" s="35" t="s">
        <v>5996</v>
      </c>
      <c r="B2806" s="36">
        <v>22218</v>
      </c>
      <c r="D2806" s="35" t="s">
        <v>118</v>
      </c>
      <c r="E2806" s="59">
        <v>17</v>
      </c>
      <c r="F2806" s="29" t="s">
        <v>5519</v>
      </c>
      <c r="G2806" s="16"/>
      <c r="J2806" s="16">
        <v>1</v>
      </c>
      <c r="K2806" s="41" t="s">
        <v>114</v>
      </c>
      <c r="L2806" s="59">
        <v>17</v>
      </c>
      <c r="M2806" s="46" t="s">
        <v>806</v>
      </c>
      <c r="N2806" s="46" t="s">
        <v>806</v>
      </c>
      <c r="O2806" s="16"/>
      <c r="Q2806" s="38"/>
      <c r="R2806" s="16">
        <v>0</v>
      </c>
      <c r="S2806" s="41" t="s">
        <v>6</v>
      </c>
      <c r="T2806" s="35" t="s">
        <v>8</v>
      </c>
      <c r="U2806" s="35" t="s">
        <v>33</v>
      </c>
    </row>
    <row r="2807" spans="1:21" ht="15.65" customHeight="1" x14ac:dyDescent="0.35">
      <c r="A2807" s="35" t="s">
        <v>5996</v>
      </c>
      <c r="B2807" s="36">
        <v>22218</v>
      </c>
      <c r="D2807" s="35" t="s">
        <v>118</v>
      </c>
      <c r="E2807" s="59">
        <v>18</v>
      </c>
      <c r="F2807" s="29" t="s">
        <v>771</v>
      </c>
      <c r="G2807" s="16"/>
      <c r="J2807" s="16">
        <v>1</v>
      </c>
      <c r="K2807" s="41" t="s">
        <v>114</v>
      </c>
      <c r="L2807" s="59">
        <v>18</v>
      </c>
      <c r="M2807" s="45" t="s">
        <v>787</v>
      </c>
      <c r="N2807" s="45" t="s">
        <v>787</v>
      </c>
      <c r="O2807" s="16"/>
      <c r="Q2807" s="38"/>
      <c r="R2807" s="16">
        <v>0</v>
      </c>
      <c r="S2807" s="41" t="s">
        <v>6</v>
      </c>
      <c r="T2807" s="35" t="s">
        <v>8</v>
      </c>
      <c r="U2807" s="35" t="s">
        <v>33</v>
      </c>
    </row>
    <row r="2808" spans="1:21" ht="15.65" customHeight="1" x14ac:dyDescent="0.35">
      <c r="A2808" s="35" t="s">
        <v>5996</v>
      </c>
      <c r="B2808" s="36">
        <v>22218</v>
      </c>
      <c r="D2808" s="35" t="s">
        <v>118</v>
      </c>
      <c r="E2808" s="59">
        <v>19</v>
      </c>
      <c r="F2808" s="29" t="s">
        <v>5057</v>
      </c>
      <c r="G2808" s="16"/>
      <c r="J2808" s="16">
        <v>0</v>
      </c>
      <c r="K2808" s="41" t="s">
        <v>114</v>
      </c>
      <c r="L2808" s="59">
        <v>19</v>
      </c>
      <c r="M2808" s="46" t="s">
        <v>5965</v>
      </c>
      <c r="N2808" s="46" t="s">
        <v>5965</v>
      </c>
      <c r="O2808" s="16"/>
      <c r="Q2808" s="38"/>
      <c r="R2808" s="16">
        <v>1</v>
      </c>
      <c r="S2808" s="41" t="s">
        <v>6</v>
      </c>
      <c r="T2808" s="35" t="s">
        <v>8</v>
      </c>
      <c r="U2808" s="35" t="s">
        <v>33</v>
      </c>
    </row>
    <row r="2809" spans="1:21" ht="15.65" customHeight="1" x14ac:dyDescent="0.35">
      <c r="A2809" s="35" t="s">
        <v>5996</v>
      </c>
      <c r="B2809" s="36">
        <v>22218</v>
      </c>
      <c r="D2809" s="35" t="s">
        <v>118</v>
      </c>
      <c r="E2809" s="59">
        <v>20</v>
      </c>
      <c r="F2809" s="29" t="s">
        <v>4553</v>
      </c>
      <c r="G2809" s="16"/>
      <c r="J2809" s="16">
        <v>1</v>
      </c>
      <c r="K2809" s="41" t="s">
        <v>114</v>
      </c>
      <c r="L2809" s="59">
        <v>20</v>
      </c>
      <c r="M2809" s="46" t="s">
        <v>5966</v>
      </c>
      <c r="N2809" s="46" t="s">
        <v>5966</v>
      </c>
      <c r="O2809" s="16"/>
      <c r="Q2809" s="38"/>
      <c r="R2809" s="16">
        <v>0</v>
      </c>
      <c r="S2809" s="41" t="s">
        <v>6</v>
      </c>
      <c r="T2809" s="35" t="s">
        <v>8</v>
      </c>
      <c r="U2809" s="35" t="s">
        <v>33</v>
      </c>
    </row>
    <row r="2810" spans="1:21" ht="15.65" customHeight="1" x14ac:dyDescent="0.35">
      <c r="A2810" s="35" t="s">
        <v>5996</v>
      </c>
      <c r="B2810" s="36">
        <v>22253</v>
      </c>
      <c r="C2810" s="35" t="s">
        <v>5625</v>
      </c>
      <c r="D2810" s="35" t="s">
        <v>118</v>
      </c>
      <c r="E2810" s="59">
        <v>1</v>
      </c>
      <c r="F2810" s="29" t="s">
        <v>4098</v>
      </c>
      <c r="G2810" s="16"/>
      <c r="J2810" s="16">
        <v>1</v>
      </c>
      <c r="K2810" s="41" t="s">
        <v>962</v>
      </c>
      <c r="L2810" s="59">
        <v>1</v>
      </c>
      <c r="M2810" s="46" t="s">
        <v>175</v>
      </c>
      <c r="N2810" s="46" t="s">
        <v>175</v>
      </c>
      <c r="O2810" s="16"/>
      <c r="Q2810" s="38"/>
      <c r="R2810" s="16">
        <v>0</v>
      </c>
      <c r="S2810" s="41" t="s">
        <v>6</v>
      </c>
      <c r="T2810" s="35" t="s">
        <v>8</v>
      </c>
      <c r="U2810" s="35" t="s">
        <v>33</v>
      </c>
    </row>
    <row r="2811" spans="1:21" ht="15.65" customHeight="1" x14ac:dyDescent="0.35">
      <c r="A2811" s="35" t="s">
        <v>5996</v>
      </c>
      <c r="B2811" s="36">
        <v>22253</v>
      </c>
      <c r="C2811" s="35" t="s">
        <v>5625</v>
      </c>
      <c r="D2811" s="35" t="s">
        <v>118</v>
      </c>
      <c r="E2811" s="59">
        <v>2</v>
      </c>
      <c r="F2811" s="30" t="s">
        <v>4152</v>
      </c>
      <c r="G2811" s="16"/>
      <c r="J2811" s="16">
        <v>1</v>
      </c>
      <c r="K2811" s="41" t="s">
        <v>962</v>
      </c>
      <c r="L2811" s="59">
        <v>2</v>
      </c>
      <c r="M2811" s="60" t="s">
        <v>178</v>
      </c>
      <c r="N2811" s="60" t="s">
        <v>178</v>
      </c>
      <c r="O2811" s="16"/>
      <c r="Q2811" s="38"/>
      <c r="R2811" s="16">
        <v>0</v>
      </c>
      <c r="S2811" s="41" t="s">
        <v>6</v>
      </c>
      <c r="T2811" s="35" t="s">
        <v>8</v>
      </c>
      <c r="U2811" s="35" t="s">
        <v>33</v>
      </c>
    </row>
    <row r="2812" spans="1:21" ht="15.65" customHeight="1" x14ac:dyDescent="0.35">
      <c r="A2812" s="35" t="s">
        <v>5996</v>
      </c>
      <c r="B2812" s="36">
        <v>22253</v>
      </c>
      <c r="C2812" s="35" t="s">
        <v>5625</v>
      </c>
      <c r="D2812" s="35" t="s">
        <v>118</v>
      </c>
      <c r="E2812" s="59">
        <v>3</v>
      </c>
      <c r="F2812" s="46" t="s">
        <v>5892</v>
      </c>
      <c r="G2812" s="16"/>
      <c r="J2812" s="16">
        <v>0.5</v>
      </c>
      <c r="K2812" s="41" t="s">
        <v>962</v>
      </c>
      <c r="L2812" s="59">
        <v>3</v>
      </c>
      <c r="M2812" s="46" t="s">
        <v>5931</v>
      </c>
      <c r="N2812" s="46" t="s">
        <v>5931</v>
      </c>
      <c r="O2812" s="16"/>
      <c r="Q2812" s="38"/>
      <c r="R2812" s="16">
        <v>0.5</v>
      </c>
      <c r="S2812" s="41" t="s">
        <v>6</v>
      </c>
      <c r="T2812" s="35" t="s">
        <v>8</v>
      </c>
      <c r="U2812" s="35" t="s">
        <v>33</v>
      </c>
    </row>
    <row r="2813" spans="1:21" ht="15.65" customHeight="1" x14ac:dyDescent="0.35">
      <c r="A2813" s="35" t="s">
        <v>5996</v>
      </c>
      <c r="B2813" s="36">
        <v>22253</v>
      </c>
      <c r="C2813" s="35" t="s">
        <v>5625</v>
      </c>
      <c r="D2813" s="35" t="s">
        <v>118</v>
      </c>
      <c r="E2813" s="59">
        <v>4</v>
      </c>
      <c r="F2813" s="29" t="s">
        <v>743</v>
      </c>
      <c r="G2813" s="16"/>
      <c r="J2813" s="16">
        <v>1</v>
      </c>
      <c r="K2813" s="41" t="s">
        <v>962</v>
      </c>
      <c r="L2813" s="59">
        <v>4</v>
      </c>
      <c r="M2813" s="46" t="s">
        <v>5627</v>
      </c>
      <c r="N2813" s="46" t="s">
        <v>5627</v>
      </c>
      <c r="O2813" s="16"/>
      <c r="Q2813" s="38"/>
      <c r="R2813" s="16">
        <v>0</v>
      </c>
      <c r="S2813" s="41" t="s">
        <v>6</v>
      </c>
      <c r="T2813" s="35" t="s">
        <v>8</v>
      </c>
      <c r="U2813" s="35" t="s">
        <v>33</v>
      </c>
    </row>
    <row r="2814" spans="1:21" ht="15.65" customHeight="1" x14ac:dyDescent="0.35">
      <c r="A2814" s="35" t="s">
        <v>5996</v>
      </c>
      <c r="B2814" s="36">
        <v>22253</v>
      </c>
      <c r="C2814" s="35" t="s">
        <v>5625</v>
      </c>
      <c r="D2814" s="35" t="s">
        <v>118</v>
      </c>
      <c r="E2814" s="59">
        <v>5</v>
      </c>
      <c r="F2814" s="46" t="s">
        <v>481</v>
      </c>
      <c r="G2814" s="16"/>
      <c r="J2814" s="16">
        <v>0</v>
      </c>
      <c r="K2814" s="41" t="s">
        <v>962</v>
      </c>
      <c r="L2814" s="59">
        <v>5</v>
      </c>
      <c r="M2814" s="46" t="s">
        <v>5932</v>
      </c>
      <c r="N2814" s="46" t="s">
        <v>5932</v>
      </c>
      <c r="O2814" s="16"/>
      <c r="Q2814" s="38"/>
      <c r="R2814" s="16">
        <v>1</v>
      </c>
      <c r="S2814" s="41" t="s">
        <v>6</v>
      </c>
      <c r="T2814" s="35" t="s">
        <v>8</v>
      </c>
      <c r="U2814" s="35" t="s">
        <v>33</v>
      </c>
    </row>
    <row r="2815" spans="1:21" ht="15.65" customHeight="1" x14ac:dyDescent="0.35">
      <c r="A2815" s="35" t="s">
        <v>5996</v>
      </c>
      <c r="B2815" s="36">
        <v>22253</v>
      </c>
      <c r="C2815" s="35" t="s">
        <v>5625</v>
      </c>
      <c r="D2815" s="35" t="s">
        <v>118</v>
      </c>
      <c r="E2815" s="59">
        <v>6</v>
      </c>
      <c r="F2815" s="46" t="s">
        <v>4071</v>
      </c>
      <c r="G2815" s="16"/>
      <c r="J2815" s="16">
        <v>0.5</v>
      </c>
      <c r="K2815" s="41" t="s">
        <v>962</v>
      </c>
      <c r="L2815" s="59">
        <v>6</v>
      </c>
      <c r="M2815" s="46" t="s">
        <v>744</v>
      </c>
      <c r="N2815" s="46" t="s">
        <v>744</v>
      </c>
      <c r="O2815" s="16"/>
      <c r="Q2815" s="38"/>
      <c r="R2815" s="16">
        <v>0.5</v>
      </c>
      <c r="S2815" s="41" t="s">
        <v>6</v>
      </c>
      <c r="T2815" s="35" t="s">
        <v>8</v>
      </c>
      <c r="U2815" s="35" t="s">
        <v>33</v>
      </c>
    </row>
    <row r="2816" spans="1:21" ht="15.65" customHeight="1" x14ac:dyDescent="0.35">
      <c r="A2816" s="35" t="s">
        <v>5996</v>
      </c>
      <c r="B2816" s="36">
        <v>22253</v>
      </c>
      <c r="C2816" s="35" t="s">
        <v>5625</v>
      </c>
      <c r="D2816" s="35" t="s">
        <v>118</v>
      </c>
      <c r="E2816" s="59">
        <v>7</v>
      </c>
      <c r="F2816" s="46" t="s">
        <v>5177</v>
      </c>
      <c r="G2816" s="16"/>
      <c r="J2816" s="16">
        <v>0</v>
      </c>
      <c r="K2816" s="41" t="s">
        <v>962</v>
      </c>
      <c r="L2816" s="59">
        <v>7</v>
      </c>
      <c r="M2816" s="46" t="s">
        <v>329</v>
      </c>
      <c r="N2816" s="46" t="s">
        <v>329</v>
      </c>
      <c r="O2816" s="16"/>
      <c r="Q2816" s="38"/>
      <c r="R2816" s="16">
        <v>1</v>
      </c>
      <c r="S2816" s="41" t="s">
        <v>6</v>
      </c>
      <c r="T2816" s="35" t="s">
        <v>8</v>
      </c>
      <c r="U2816" s="35" t="s">
        <v>33</v>
      </c>
    </row>
    <row r="2817" spans="1:21" ht="15.65" customHeight="1" x14ac:dyDescent="0.35">
      <c r="A2817" s="35" t="s">
        <v>5996</v>
      </c>
      <c r="B2817" s="36">
        <v>22253</v>
      </c>
      <c r="C2817" s="35" t="s">
        <v>5625</v>
      </c>
      <c r="D2817" s="35" t="s">
        <v>118</v>
      </c>
      <c r="E2817" s="59">
        <v>8</v>
      </c>
      <c r="F2817" s="46" t="s">
        <v>5924</v>
      </c>
      <c r="G2817" s="16"/>
      <c r="J2817" s="16">
        <v>0</v>
      </c>
      <c r="K2817" s="41" t="s">
        <v>962</v>
      </c>
      <c r="L2817" s="59">
        <v>8</v>
      </c>
      <c r="M2817" s="46" t="s">
        <v>6659</v>
      </c>
      <c r="N2817" s="46" t="s">
        <v>6659</v>
      </c>
      <c r="O2817" s="16"/>
      <c r="Q2817" s="38"/>
      <c r="R2817" s="16">
        <v>1</v>
      </c>
      <c r="S2817" s="41" t="s">
        <v>6</v>
      </c>
      <c r="T2817" s="35" t="s">
        <v>8</v>
      </c>
      <c r="U2817" s="35" t="s">
        <v>33</v>
      </c>
    </row>
    <row r="2818" spans="1:21" ht="15.65" customHeight="1" x14ac:dyDescent="0.35">
      <c r="A2818" s="35" t="s">
        <v>5996</v>
      </c>
      <c r="B2818" s="36">
        <v>22253</v>
      </c>
      <c r="C2818" s="35" t="s">
        <v>5625</v>
      </c>
      <c r="D2818" s="35" t="s">
        <v>118</v>
      </c>
      <c r="E2818" s="59">
        <v>9</v>
      </c>
      <c r="F2818" s="46" t="s">
        <v>4825</v>
      </c>
      <c r="G2818" s="16"/>
      <c r="J2818" s="16">
        <v>0</v>
      </c>
      <c r="K2818" s="41" t="s">
        <v>962</v>
      </c>
      <c r="L2818" s="59">
        <v>9</v>
      </c>
      <c r="M2818" s="46" t="s">
        <v>5933</v>
      </c>
      <c r="N2818" s="46" t="s">
        <v>5933</v>
      </c>
      <c r="O2818" s="16"/>
      <c r="Q2818" s="38"/>
      <c r="R2818" s="16">
        <v>1</v>
      </c>
      <c r="S2818" s="41" t="s">
        <v>6</v>
      </c>
      <c r="T2818" s="35" t="s">
        <v>8</v>
      </c>
      <c r="U2818" s="35" t="s">
        <v>33</v>
      </c>
    </row>
    <row r="2819" spans="1:21" ht="15.65" customHeight="1" x14ac:dyDescent="0.35">
      <c r="A2819" s="35" t="s">
        <v>5996</v>
      </c>
      <c r="B2819" s="36">
        <v>22253</v>
      </c>
      <c r="C2819" s="35" t="s">
        <v>5625</v>
      </c>
      <c r="D2819" s="35" t="s">
        <v>118</v>
      </c>
      <c r="E2819" s="59">
        <v>10</v>
      </c>
      <c r="F2819" s="46" t="s">
        <v>600</v>
      </c>
      <c r="G2819" s="16"/>
      <c r="J2819" s="16">
        <v>1</v>
      </c>
      <c r="K2819" s="41" t="s">
        <v>962</v>
      </c>
      <c r="L2819" s="59">
        <v>10</v>
      </c>
      <c r="M2819" s="46" t="s">
        <v>5380</v>
      </c>
      <c r="N2819" s="46" t="s">
        <v>5380</v>
      </c>
      <c r="O2819" s="16"/>
      <c r="Q2819" s="38"/>
      <c r="R2819" s="16">
        <v>0</v>
      </c>
      <c r="S2819" s="41" t="s">
        <v>6</v>
      </c>
      <c r="T2819" s="35" t="s">
        <v>8</v>
      </c>
      <c r="U2819" s="35" t="s">
        <v>33</v>
      </c>
    </row>
    <row r="2820" spans="1:21" ht="15.65" customHeight="1" x14ac:dyDescent="0.35">
      <c r="A2820" s="35" t="s">
        <v>5996</v>
      </c>
      <c r="B2820" s="36">
        <v>22253</v>
      </c>
      <c r="C2820" s="35" t="s">
        <v>5625</v>
      </c>
      <c r="D2820" s="35" t="s">
        <v>118</v>
      </c>
      <c r="E2820" s="59">
        <v>11</v>
      </c>
      <c r="F2820" s="46" t="s">
        <v>1757</v>
      </c>
      <c r="G2820" s="16"/>
      <c r="J2820" s="16">
        <v>1</v>
      </c>
      <c r="K2820" s="41" t="s">
        <v>962</v>
      </c>
      <c r="L2820" s="59">
        <v>11</v>
      </c>
      <c r="M2820" s="46" t="s">
        <v>5934</v>
      </c>
      <c r="N2820" s="46" t="s">
        <v>5934</v>
      </c>
      <c r="O2820" s="16"/>
      <c r="Q2820" s="38"/>
      <c r="R2820" s="16">
        <v>0</v>
      </c>
      <c r="S2820" s="41" t="s">
        <v>6</v>
      </c>
      <c r="T2820" s="35" t="s">
        <v>8</v>
      </c>
      <c r="U2820" s="35" t="s">
        <v>33</v>
      </c>
    </row>
    <row r="2821" spans="1:21" ht="15.65" customHeight="1" x14ac:dyDescent="0.35">
      <c r="A2821" s="35" t="s">
        <v>5996</v>
      </c>
      <c r="B2821" s="36">
        <v>22253</v>
      </c>
      <c r="C2821" s="35" t="s">
        <v>5625</v>
      </c>
      <c r="D2821" s="35" t="s">
        <v>118</v>
      </c>
      <c r="E2821" s="59">
        <v>12</v>
      </c>
      <c r="F2821" s="29" t="s">
        <v>129</v>
      </c>
      <c r="G2821" s="16"/>
      <c r="J2821" s="16">
        <v>0</v>
      </c>
      <c r="K2821" s="41" t="s">
        <v>962</v>
      </c>
      <c r="L2821" s="59">
        <v>12</v>
      </c>
      <c r="M2821" s="62" t="s">
        <v>4784</v>
      </c>
      <c r="N2821" s="62" t="s">
        <v>4784</v>
      </c>
      <c r="O2821" s="16"/>
      <c r="Q2821" s="38"/>
      <c r="R2821" s="16">
        <v>1</v>
      </c>
      <c r="S2821" s="41" t="s">
        <v>6</v>
      </c>
      <c r="T2821" s="35" t="s">
        <v>8</v>
      </c>
      <c r="U2821" s="35" t="s">
        <v>33</v>
      </c>
    </row>
    <row r="2822" spans="1:21" ht="15.65" customHeight="1" x14ac:dyDescent="0.35">
      <c r="A2822" s="35" t="s">
        <v>5996</v>
      </c>
      <c r="B2822" s="36">
        <v>22253</v>
      </c>
      <c r="C2822" s="35" t="s">
        <v>5625</v>
      </c>
      <c r="D2822" s="35" t="s">
        <v>118</v>
      </c>
      <c r="E2822" s="59">
        <v>13</v>
      </c>
      <c r="F2822" s="46" t="s">
        <v>4070</v>
      </c>
      <c r="G2822" s="16"/>
      <c r="J2822" s="16">
        <v>0.5</v>
      </c>
      <c r="K2822" s="41" t="s">
        <v>962</v>
      </c>
      <c r="L2822" s="59">
        <v>13</v>
      </c>
      <c r="M2822" s="46" t="s">
        <v>4520</v>
      </c>
      <c r="N2822" s="46" t="s">
        <v>4520</v>
      </c>
      <c r="O2822" s="16"/>
      <c r="Q2822" s="38"/>
      <c r="R2822" s="16">
        <v>0.5</v>
      </c>
      <c r="S2822" s="41" t="s">
        <v>6</v>
      </c>
      <c r="T2822" s="35" t="s">
        <v>8</v>
      </c>
      <c r="U2822" s="35" t="s">
        <v>33</v>
      </c>
    </row>
    <row r="2823" spans="1:21" ht="15.65" customHeight="1" x14ac:dyDescent="0.35">
      <c r="A2823" s="35" t="s">
        <v>5996</v>
      </c>
      <c r="B2823" s="36">
        <v>22253</v>
      </c>
      <c r="C2823" s="35" t="s">
        <v>5625</v>
      </c>
      <c r="D2823" s="35" t="s">
        <v>118</v>
      </c>
      <c r="E2823" s="59">
        <v>14</v>
      </c>
      <c r="F2823" s="46" t="s">
        <v>649</v>
      </c>
      <c r="G2823" s="16"/>
      <c r="J2823" s="16">
        <v>0</v>
      </c>
      <c r="K2823" s="41" t="s">
        <v>962</v>
      </c>
      <c r="L2823" s="59">
        <v>14</v>
      </c>
      <c r="M2823" s="46" t="s">
        <v>5935</v>
      </c>
      <c r="N2823" s="46" t="s">
        <v>5935</v>
      </c>
      <c r="O2823" s="16"/>
      <c r="Q2823" s="38"/>
      <c r="R2823" s="16">
        <v>1</v>
      </c>
      <c r="S2823" s="41" t="s">
        <v>6</v>
      </c>
      <c r="T2823" s="35" t="s">
        <v>8</v>
      </c>
      <c r="U2823" s="35" t="s">
        <v>33</v>
      </c>
    </row>
    <row r="2824" spans="1:21" ht="15.65" customHeight="1" x14ac:dyDescent="0.35">
      <c r="A2824" s="35" t="s">
        <v>5996</v>
      </c>
      <c r="B2824" s="36">
        <v>22253</v>
      </c>
      <c r="C2824" s="35" t="s">
        <v>5625</v>
      </c>
      <c r="D2824" s="35" t="s">
        <v>118</v>
      </c>
      <c r="E2824" s="59">
        <v>15</v>
      </c>
      <c r="F2824" s="29" t="s">
        <v>4532</v>
      </c>
      <c r="G2824" s="16"/>
      <c r="J2824" s="16">
        <v>0.5</v>
      </c>
      <c r="K2824" s="41" t="s">
        <v>962</v>
      </c>
      <c r="L2824" s="59">
        <v>15</v>
      </c>
      <c r="M2824" s="46" t="s">
        <v>5936</v>
      </c>
      <c r="N2824" s="46" t="s">
        <v>5936</v>
      </c>
      <c r="O2824" s="16"/>
      <c r="Q2824" s="38"/>
      <c r="R2824" s="16">
        <v>0.5</v>
      </c>
      <c r="S2824" s="41" t="s">
        <v>6</v>
      </c>
      <c r="T2824" s="35" t="s">
        <v>8</v>
      </c>
      <c r="U2824" s="35" t="s">
        <v>33</v>
      </c>
    </row>
    <row r="2825" spans="1:21" ht="15.65" customHeight="1" x14ac:dyDescent="0.35">
      <c r="A2825" s="35" t="s">
        <v>5996</v>
      </c>
      <c r="B2825" s="36">
        <v>22253</v>
      </c>
      <c r="C2825" s="35" t="s">
        <v>5625</v>
      </c>
      <c r="D2825" s="35" t="s">
        <v>118</v>
      </c>
      <c r="E2825" s="59">
        <v>16</v>
      </c>
      <c r="F2825" s="29" t="s">
        <v>771</v>
      </c>
      <c r="G2825" s="16"/>
      <c r="J2825" s="16">
        <v>1</v>
      </c>
      <c r="K2825" s="41" t="s">
        <v>962</v>
      </c>
      <c r="L2825" s="59">
        <v>16</v>
      </c>
      <c r="M2825" s="46" t="s">
        <v>6660</v>
      </c>
      <c r="N2825" s="46" t="s">
        <v>6660</v>
      </c>
      <c r="O2825" s="16"/>
      <c r="Q2825" s="38"/>
      <c r="R2825" s="16">
        <v>0</v>
      </c>
      <c r="S2825" s="41" t="s">
        <v>6</v>
      </c>
      <c r="T2825" s="35" t="s">
        <v>8</v>
      </c>
      <c r="U2825" s="35" t="s">
        <v>33</v>
      </c>
    </row>
    <row r="2826" spans="1:21" ht="15.65" customHeight="1" x14ac:dyDescent="0.35">
      <c r="A2826" s="35" t="s">
        <v>5996</v>
      </c>
      <c r="B2826" s="36">
        <v>22253</v>
      </c>
      <c r="C2826" s="35" t="s">
        <v>5625</v>
      </c>
      <c r="D2826" s="35" t="s">
        <v>118</v>
      </c>
      <c r="E2826" s="59">
        <v>17</v>
      </c>
      <c r="F2826" s="46" t="s">
        <v>597</v>
      </c>
      <c r="G2826" s="16"/>
      <c r="J2826" s="16">
        <v>0</v>
      </c>
      <c r="K2826" s="41" t="s">
        <v>962</v>
      </c>
      <c r="L2826" s="59">
        <v>17</v>
      </c>
      <c r="M2826" s="46" t="s">
        <v>5937</v>
      </c>
      <c r="N2826" s="46" t="s">
        <v>5937</v>
      </c>
      <c r="O2826" s="16"/>
      <c r="Q2826" s="38"/>
      <c r="R2826" s="16">
        <v>1</v>
      </c>
      <c r="S2826" s="41" t="s">
        <v>6</v>
      </c>
      <c r="T2826" s="35" t="s">
        <v>8</v>
      </c>
      <c r="U2826" s="35" t="s">
        <v>33</v>
      </c>
    </row>
    <row r="2827" spans="1:21" ht="15.65" customHeight="1" x14ac:dyDescent="0.35">
      <c r="A2827" s="35" t="s">
        <v>5996</v>
      </c>
      <c r="B2827" s="36">
        <v>22253</v>
      </c>
      <c r="C2827" s="35" t="s">
        <v>5625</v>
      </c>
      <c r="D2827" s="35" t="s">
        <v>118</v>
      </c>
      <c r="E2827" s="59">
        <v>18</v>
      </c>
      <c r="F2827" s="46" t="s">
        <v>5925</v>
      </c>
      <c r="G2827" s="16"/>
      <c r="J2827" s="16">
        <v>0</v>
      </c>
      <c r="K2827" s="41" t="s">
        <v>962</v>
      </c>
      <c r="L2827" s="59">
        <v>18</v>
      </c>
      <c r="M2827" s="46" t="s">
        <v>1417</v>
      </c>
      <c r="N2827" s="46" t="s">
        <v>1417</v>
      </c>
      <c r="O2827" s="16"/>
      <c r="Q2827" s="38"/>
      <c r="R2827" s="16">
        <v>1</v>
      </c>
      <c r="S2827" s="41" t="s">
        <v>6</v>
      </c>
      <c r="T2827" s="35" t="s">
        <v>8</v>
      </c>
      <c r="U2827" s="35" t="s">
        <v>33</v>
      </c>
    </row>
    <row r="2828" spans="1:21" ht="15.65" customHeight="1" x14ac:dyDescent="0.35">
      <c r="A2828" s="35" t="s">
        <v>5996</v>
      </c>
      <c r="B2828" s="36">
        <v>22253</v>
      </c>
      <c r="C2828" s="35" t="s">
        <v>5625</v>
      </c>
      <c r="D2828" s="35" t="s">
        <v>118</v>
      </c>
      <c r="E2828" s="59">
        <v>19</v>
      </c>
      <c r="F2828" s="46" t="s">
        <v>5517</v>
      </c>
      <c r="G2828" s="16"/>
      <c r="J2828" s="16">
        <v>1</v>
      </c>
      <c r="K2828" s="41" t="s">
        <v>962</v>
      </c>
      <c r="L2828" s="59">
        <v>19</v>
      </c>
      <c r="M2828" s="46" t="s">
        <v>5938</v>
      </c>
      <c r="N2828" s="46" t="s">
        <v>5938</v>
      </c>
      <c r="O2828" s="16"/>
      <c r="Q2828" s="38"/>
      <c r="R2828" s="16">
        <v>0</v>
      </c>
      <c r="S2828" s="41" t="s">
        <v>6</v>
      </c>
      <c r="T2828" s="35" t="s">
        <v>8</v>
      </c>
      <c r="U2828" s="35" t="s">
        <v>33</v>
      </c>
    </row>
    <row r="2829" spans="1:21" ht="15.65" customHeight="1" x14ac:dyDescent="0.35">
      <c r="A2829" s="35" t="s">
        <v>5996</v>
      </c>
      <c r="B2829" s="36">
        <v>22253</v>
      </c>
      <c r="C2829" s="35" t="s">
        <v>5625</v>
      </c>
      <c r="D2829" s="35" t="s">
        <v>118</v>
      </c>
      <c r="E2829" s="59">
        <v>20</v>
      </c>
      <c r="F2829" s="46" t="s">
        <v>5785</v>
      </c>
      <c r="G2829" s="16"/>
      <c r="J2829" s="16">
        <v>1</v>
      </c>
      <c r="K2829" s="41" t="s">
        <v>962</v>
      </c>
      <c r="L2829" s="59">
        <v>20</v>
      </c>
      <c r="M2829" s="46" t="s">
        <v>5939</v>
      </c>
      <c r="N2829" s="46" t="s">
        <v>5939</v>
      </c>
      <c r="O2829" s="16"/>
      <c r="Q2829" s="38"/>
      <c r="R2829" s="16">
        <v>0</v>
      </c>
      <c r="S2829" s="41" t="s">
        <v>6</v>
      </c>
      <c r="T2829" s="35" t="s">
        <v>8</v>
      </c>
      <c r="U2829" s="35" t="s">
        <v>33</v>
      </c>
    </row>
    <row r="2830" spans="1:21" ht="15.65" customHeight="1" x14ac:dyDescent="0.35">
      <c r="A2830" s="35" t="s">
        <v>5996</v>
      </c>
      <c r="B2830" s="36">
        <v>22253</v>
      </c>
      <c r="C2830" s="35" t="s">
        <v>5625</v>
      </c>
      <c r="D2830" s="35" t="s">
        <v>118</v>
      </c>
      <c r="E2830" s="59">
        <v>21</v>
      </c>
      <c r="F2830" s="29" t="s">
        <v>5764</v>
      </c>
      <c r="G2830" s="16"/>
      <c r="J2830" s="16">
        <v>1</v>
      </c>
      <c r="K2830" s="41" t="s">
        <v>962</v>
      </c>
      <c r="L2830" s="59">
        <v>21</v>
      </c>
      <c r="M2830" s="46" t="s">
        <v>940</v>
      </c>
      <c r="N2830" s="46" t="s">
        <v>940</v>
      </c>
      <c r="O2830" s="16"/>
      <c r="Q2830" s="38"/>
      <c r="R2830" s="16">
        <v>0</v>
      </c>
      <c r="S2830" s="41" t="s">
        <v>767</v>
      </c>
      <c r="T2830" s="35" t="s">
        <v>8</v>
      </c>
      <c r="U2830" s="35" t="s">
        <v>33</v>
      </c>
    </row>
    <row r="2831" spans="1:21" ht="15.65" customHeight="1" x14ac:dyDescent="0.35">
      <c r="A2831" s="35" t="s">
        <v>5996</v>
      </c>
      <c r="B2831" s="36">
        <v>22253</v>
      </c>
      <c r="C2831" s="35" t="s">
        <v>5625</v>
      </c>
      <c r="D2831" s="35" t="s">
        <v>118</v>
      </c>
      <c r="E2831" s="59">
        <v>22</v>
      </c>
      <c r="F2831" s="29" t="s">
        <v>4065</v>
      </c>
      <c r="G2831" s="16"/>
      <c r="J2831" s="16">
        <v>0</v>
      </c>
      <c r="K2831" s="41" t="s">
        <v>962</v>
      </c>
      <c r="L2831" s="59">
        <v>22</v>
      </c>
      <c r="M2831" s="46" t="s">
        <v>5742</v>
      </c>
      <c r="N2831" s="46" t="s">
        <v>5742</v>
      </c>
      <c r="O2831" s="16"/>
      <c r="Q2831" s="38"/>
      <c r="R2831" s="16">
        <v>1</v>
      </c>
      <c r="S2831" s="41" t="s">
        <v>767</v>
      </c>
      <c r="T2831" s="35" t="s">
        <v>8</v>
      </c>
      <c r="U2831" s="35" t="s">
        <v>33</v>
      </c>
    </row>
    <row r="2832" spans="1:21" ht="15.65" customHeight="1" x14ac:dyDescent="0.35">
      <c r="A2832" s="35" t="s">
        <v>5996</v>
      </c>
      <c r="B2832" s="36">
        <v>22253</v>
      </c>
      <c r="C2832" s="35" t="s">
        <v>5625</v>
      </c>
      <c r="D2832" s="35" t="s">
        <v>118</v>
      </c>
      <c r="E2832" s="59">
        <v>23</v>
      </c>
      <c r="F2832" s="29" t="s">
        <v>5519</v>
      </c>
      <c r="G2832" s="16"/>
      <c r="J2832" s="16">
        <v>0.5</v>
      </c>
      <c r="K2832" s="41" t="s">
        <v>962</v>
      </c>
      <c r="L2832" s="59">
        <v>23</v>
      </c>
      <c r="M2832" s="46" t="s">
        <v>5940</v>
      </c>
      <c r="N2832" s="46" t="s">
        <v>5940</v>
      </c>
      <c r="O2832" s="16"/>
      <c r="Q2832" s="38"/>
      <c r="R2832" s="16">
        <v>0.5</v>
      </c>
      <c r="S2832" s="41" t="s">
        <v>767</v>
      </c>
      <c r="T2832" s="35" t="s">
        <v>8</v>
      </c>
      <c r="U2832" s="35" t="s">
        <v>33</v>
      </c>
    </row>
    <row r="2833" spans="1:21" ht="15.65" customHeight="1" x14ac:dyDescent="0.35">
      <c r="A2833" s="35" t="s">
        <v>5996</v>
      </c>
      <c r="B2833" s="36">
        <v>22253</v>
      </c>
      <c r="C2833" s="35" t="s">
        <v>5625</v>
      </c>
      <c r="D2833" s="35" t="s">
        <v>118</v>
      </c>
      <c r="E2833" s="59">
        <v>24</v>
      </c>
      <c r="F2833" s="29" t="s">
        <v>5665</v>
      </c>
      <c r="G2833" s="16"/>
      <c r="J2833" s="16">
        <v>0.5</v>
      </c>
      <c r="K2833" s="41" t="s">
        <v>962</v>
      </c>
      <c r="L2833" s="59">
        <v>24</v>
      </c>
      <c r="M2833" s="46" t="s">
        <v>4526</v>
      </c>
      <c r="N2833" s="46" t="s">
        <v>4526</v>
      </c>
      <c r="O2833" s="16"/>
      <c r="Q2833" s="38"/>
      <c r="R2833" s="16">
        <v>0.5</v>
      </c>
      <c r="S2833" s="41" t="s">
        <v>767</v>
      </c>
      <c r="T2833" s="35" t="s">
        <v>8</v>
      </c>
      <c r="U2833" s="35" t="s">
        <v>33</v>
      </c>
    </row>
    <row r="2834" spans="1:21" ht="15.65" customHeight="1" x14ac:dyDescent="0.35">
      <c r="A2834" s="35" t="s">
        <v>5996</v>
      </c>
      <c r="B2834" s="36">
        <v>22253</v>
      </c>
      <c r="C2834" s="35" t="s">
        <v>5625</v>
      </c>
      <c r="D2834" s="35" t="s">
        <v>118</v>
      </c>
      <c r="E2834" s="59">
        <v>25</v>
      </c>
      <c r="F2834" s="29" t="s">
        <v>599</v>
      </c>
      <c r="G2834" s="16"/>
      <c r="J2834" s="16">
        <v>1</v>
      </c>
      <c r="K2834" s="41" t="s">
        <v>962</v>
      </c>
      <c r="L2834" s="59">
        <v>25</v>
      </c>
      <c r="M2834" s="46" t="s">
        <v>5941</v>
      </c>
      <c r="N2834" s="46" t="s">
        <v>5941</v>
      </c>
      <c r="O2834" s="16"/>
      <c r="Q2834" s="38"/>
      <c r="R2834" s="16">
        <v>0</v>
      </c>
      <c r="S2834" s="41" t="s">
        <v>767</v>
      </c>
      <c r="T2834" s="35" t="s">
        <v>8</v>
      </c>
      <c r="U2834" s="35" t="s">
        <v>33</v>
      </c>
    </row>
    <row r="2835" spans="1:21" ht="15.65" customHeight="1" x14ac:dyDescent="0.35">
      <c r="A2835" s="35" t="s">
        <v>5996</v>
      </c>
      <c r="B2835" s="36">
        <v>22253</v>
      </c>
      <c r="C2835" s="35" t="s">
        <v>5625</v>
      </c>
      <c r="D2835" s="35" t="s">
        <v>118</v>
      </c>
      <c r="E2835" s="59">
        <v>26</v>
      </c>
      <c r="F2835" s="29" t="s">
        <v>347</v>
      </c>
      <c r="G2835" s="16"/>
      <c r="J2835" s="16">
        <v>1</v>
      </c>
      <c r="K2835" s="41" t="s">
        <v>962</v>
      </c>
      <c r="L2835" s="59">
        <v>26</v>
      </c>
      <c r="M2835" s="46" t="s">
        <v>177</v>
      </c>
      <c r="N2835" s="46" t="s">
        <v>177</v>
      </c>
      <c r="O2835" s="16"/>
      <c r="Q2835" s="38"/>
      <c r="R2835" s="16">
        <v>0</v>
      </c>
      <c r="S2835" s="41" t="s">
        <v>767</v>
      </c>
      <c r="T2835" s="35" t="s">
        <v>8</v>
      </c>
      <c r="U2835" s="35" t="s">
        <v>33</v>
      </c>
    </row>
    <row r="2836" spans="1:21" ht="15.65" customHeight="1" x14ac:dyDescent="0.35">
      <c r="A2836" s="35" t="s">
        <v>5996</v>
      </c>
      <c r="B2836" s="36">
        <v>22253</v>
      </c>
      <c r="C2836" s="35" t="s">
        <v>5625</v>
      </c>
      <c r="D2836" s="35" t="s">
        <v>118</v>
      </c>
      <c r="E2836" s="59">
        <v>27</v>
      </c>
      <c r="F2836" s="29" t="s">
        <v>5308</v>
      </c>
      <c r="G2836" s="16"/>
      <c r="J2836" s="16">
        <v>1</v>
      </c>
      <c r="K2836" s="41" t="s">
        <v>962</v>
      </c>
      <c r="L2836" s="59">
        <v>27</v>
      </c>
      <c r="M2836" s="46" t="s">
        <v>5942</v>
      </c>
      <c r="N2836" s="46" t="s">
        <v>5942</v>
      </c>
      <c r="O2836" s="16"/>
      <c r="Q2836" s="38"/>
      <c r="R2836" s="16">
        <v>0</v>
      </c>
      <c r="S2836" s="41" t="s">
        <v>767</v>
      </c>
      <c r="T2836" s="35" t="s">
        <v>8</v>
      </c>
      <c r="U2836" s="35" t="s">
        <v>33</v>
      </c>
    </row>
    <row r="2837" spans="1:21" ht="15.65" customHeight="1" x14ac:dyDescent="0.35">
      <c r="A2837" s="35" t="s">
        <v>5996</v>
      </c>
      <c r="B2837" s="36">
        <v>22253</v>
      </c>
      <c r="C2837" s="35" t="s">
        <v>5625</v>
      </c>
      <c r="D2837" s="35" t="s">
        <v>118</v>
      </c>
      <c r="E2837" s="59">
        <v>28</v>
      </c>
      <c r="F2837" s="29" t="s">
        <v>687</v>
      </c>
      <c r="G2837" s="16"/>
      <c r="J2837" s="16">
        <v>1</v>
      </c>
      <c r="K2837" s="41" t="s">
        <v>962</v>
      </c>
      <c r="L2837" s="59">
        <v>28</v>
      </c>
      <c r="M2837" s="46" t="s">
        <v>5453</v>
      </c>
      <c r="N2837" s="46" t="s">
        <v>5453</v>
      </c>
      <c r="O2837" s="16"/>
      <c r="Q2837" s="38"/>
      <c r="R2837" s="16">
        <v>0</v>
      </c>
      <c r="S2837" s="41" t="s">
        <v>767</v>
      </c>
      <c r="T2837" s="35" t="s">
        <v>8</v>
      </c>
      <c r="U2837" s="35" t="s">
        <v>33</v>
      </c>
    </row>
    <row r="2838" spans="1:21" ht="15.65" customHeight="1" x14ac:dyDescent="0.35">
      <c r="A2838" s="35" t="s">
        <v>5996</v>
      </c>
      <c r="B2838" s="36">
        <v>22253</v>
      </c>
      <c r="C2838" s="35" t="s">
        <v>5625</v>
      </c>
      <c r="D2838" s="35" t="s">
        <v>118</v>
      </c>
      <c r="E2838" s="59">
        <v>29</v>
      </c>
      <c r="F2838" s="29" t="s">
        <v>5884</v>
      </c>
      <c r="G2838" s="16"/>
      <c r="J2838" s="16">
        <v>0.5</v>
      </c>
      <c r="K2838" s="41" t="s">
        <v>962</v>
      </c>
      <c r="L2838" s="59">
        <v>29</v>
      </c>
      <c r="M2838" s="46" t="s">
        <v>5943</v>
      </c>
      <c r="N2838" s="46" t="s">
        <v>5943</v>
      </c>
      <c r="O2838" s="16"/>
      <c r="Q2838" s="38"/>
      <c r="R2838" s="16">
        <v>0.5</v>
      </c>
      <c r="S2838" s="41" t="s">
        <v>767</v>
      </c>
      <c r="T2838" s="35" t="s">
        <v>8</v>
      </c>
      <c r="U2838" s="35" t="s">
        <v>33</v>
      </c>
    </row>
    <row r="2839" spans="1:21" ht="15.65" customHeight="1" x14ac:dyDescent="0.35">
      <c r="A2839" s="35" t="s">
        <v>5996</v>
      </c>
      <c r="B2839" s="36">
        <v>22253</v>
      </c>
      <c r="C2839" s="35" t="s">
        <v>5625</v>
      </c>
      <c r="D2839" s="35" t="s">
        <v>118</v>
      </c>
      <c r="E2839" s="59">
        <v>30</v>
      </c>
      <c r="F2839" s="29" t="s">
        <v>4553</v>
      </c>
      <c r="G2839" s="16"/>
      <c r="J2839" s="16">
        <v>0.5</v>
      </c>
      <c r="K2839" s="41" t="s">
        <v>962</v>
      </c>
      <c r="L2839" s="59">
        <v>30</v>
      </c>
      <c r="M2839" s="46" t="s">
        <v>1516</v>
      </c>
      <c r="N2839" s="46" t="s">
        <v>1516</v>
      </c>
      <c r="O2839" s="16"/>
      <c r="Q2839" s="38"/>
      <c r="R2839" s="16">
        <v>0.5</v>
      </c>
      <c r="S2839" s="41" t="s">
        <v>767</v>
      </c>
      <c r="T2839" s="35" t="s">
        <v>8</v>
      </c>
      <c r="U2839" s="35" t="s">
        <v>33</v>
      </c>
    </row>
    <row r="2840" spans="1:21" ht="15.65" customHeight="1" x14ac:dyDescent="0.35">
      <c r="A2840" s="35" t="s">
        <v>5996</v>
      </c>
      <c r="B2840" s="36">
        <v>22253</v>
      </c>
      <c r="C2840" s="35" t="s">
        <v>5625</v>
      </c>
      <c r="D2840" s="35" t="s">
        <v>118</v>
      </c>
      <c r="E2840" s="59">
        <v>31</v>
      </c>
      <c r="F2840" s="29" t="s">
        <v>5057</v>
      </c>
      <c r="G2840" s="16"/>
      <c r="J2840" s="16">
        <v>1</v>
      </c>
      <c r="K2840" s="41" t="s">
        <v>962</v>
      </c>
      <c r="L2840" s="59">
        <v>31</v>
      </c>
      <c r="M2840" s="46" t="s">
        <v>5944</v>
      </c>
      <c r="N2840" s="46" t="s">
        <v>5944</v>
      </c>
      <c r="O2840" s="16"/>
      <c r="Q2840" s="38"/>
      <c r="R2840" s="16">
        <v>0</v>
      </c>
      <c r="S2840" s="41" t="s">
        <v>767</v>
      </c>
      <c r="T2840" s="35" t="s">
        <v>8</v>
      </c>
      <c r="U2840" s="35" t="s">
        <v>33</v>
      </c>
    </row>
    <row r="2841" spans="1:21" ht="15.65" customHeight="1" x14ac:dyDescent="0.35">
      <c r="A2841" s="35" t="s">
        <v>5996</v>
      </c>
      <c r="B2841" s="36">
        <v>22253</v>
      </c>
      <c r="C2841" s="35" t="s">
        <v>5625</v>
      </c>
      <c r="D2841" s="35" t="s">
        <v>118</v>
      </c>
      <c r="E2841" s="59">
        <v>32</v>
      </c>
      <c r="F2841" s="29" t="s">
        <v>5638</v>
      </c>
      <c r="G2841" s="16"/>
      <c r="J2841" s="16">
        <v>1</v>
      </c>
      <c r="K2841" s="41" t="s">
        <v>962</v>
      </c>
      <c r="L2841" s="59">
        <v>32</v>
      </c>
      <c r="M2841" s="46" t="s">
        <v>5945</v>
      </c>
      <c r="N2841" s="46" t="s">
        <v>5945</v>
      </c>
      <c r="O2841" s="16"/>
      <c r="Q2841" s="38"/>
      <c r="R2841" s="16">
        <v>0</v>
      </c>
      <c r="S2841" s="41" t="s">
        <v>767</v>
      </c>
      <c r="T2841" s="35" t="s">
        <v>8</v>
      </c>
      <c r="U2841" s="35" t="s">
        <v>33</v>
      </c>
    </row>
    <row r="2842" spans="1:21" ht="15.65" customHeight="1" x14ac:dyDescent="0.35">
      <c r="A2842" s="35" t="s">
        <v>5996</v>
      </c>
      <c r="B2842" s="36">
        <v>22253</v>
      </c>
      <c r="C2842" s="35" t="s">
        <v>5625</v>
      </c>
      <c r="D2842" s="35" t="s">
        <v>118</v>
      </c>
      <c r="E2842" s="59">
        <v>33</v>
      </c>
      <c r="F2842" s="29" t="s">
        <v>786</v>
      </c>
      <c r="G2842" s="16"/>
      <c r="J2842" s="16">
        <v>0.5</v>
      </c>
      <c r="K2842" s="41" t="s">
        <v>962</v>
      </c>
      <c r="L2842" s="59">
        <v>33</v>
      </c>
      <c r="M2842" s="46" t="s">
        <v>938</v>
      </c>
      <c r="N2842" s="46" t="s">
        <v>938</v>
      </c>
      <c r="O2842" s="16"/>
      <c r="Q2842" s="38"/>
      <c r="R2842" s="16">
        <v>0.5</v>
      </c>
      <c r="S2842" s="41" t="s">
        <v>767</v>
      </c>
      <c r="T2842" s="35" t="s">
        <v>8</v>
      </c>
      <c r="U2842" s="35" t="s">
        <v>33</v>
      </c>
    </row>
    <row r="2843" spans="1:21" ht="15.65" customHeight="1" x14ac:dyDescent="0.35">
      <c r="A2843" s="35" t="s">
        <v>5996</v>
      </c>
      <c r="B2843" s="36">
        <v>22253</v>
      </c>
      <c r="C2843" s="35" t="s">
        <v>5625</v>
      </c>
      <c r="D2843" s="35" t="s">
        <v>118</v>
      </c>
      <c r="E2843" s="59">
        <v>34</v>
      </c>
      <c r="F2843" s="29" t="s">
        <v>496</v>
      </c>
      <c r="G2843" s="16"/>
      <c r="J2843" s="16">
        <v>0</v>
      </c>
      <c r="K2843" s="41" t="s">
        <v>962</v>
      </c>
      <c r="L2843" s="59">
        <v>34</v>
      </c>
      <c r="M2843" s="46" t="s">
        <v>5954</v>
      </c>
      <c r="N2843" s="46" t="s">
        <v>5954</v>
      </c>
      <c r="O2843" s="16"/>
      <c r="Q2843" s="38"/>
      <c r="R2843" s="16">
        <v>1</v>
      </c>
      <c r="S2843" s="41" t="s">
        <v>767</v>
      </c>
      <c r="T2843" s="35" t="s">
        <v>8</v>
      </c>
      <c r="U2843" s="35" t="s">
        <v>33</v>
      </c>
    </row>
    <row r="2844" spans="1:21" ht="15.65" customHeight="1" x14ac:dyDescent="0.35">
      <c r="A2844" s="35" t="s">
        <v>5996</v>
      </c>
      <c r="B2844" s="36">
        <v>22253</v>
      </c>
      <c r="C2844" s="35" t="s">
        <v>5625</v>
      </c>
      <c r="D2844" s="35" t="s">
        <v>118</v>
      </c>
      <c r="E2844" s="59">
        <v>35</v>
      </c>
      <c r="F2844" s="29" t="s">
        <v>773</v>
      </c>
      <c r="G2844" s="16"/>
      <c r="J2844" s="16">
        <v>1</v>
      </c>
      <c r="K2844" s="41" t="s">
        <v>962</v>
      </c>
      <c r="L2844" s="59">
        <v>35</v>
      </c>
      <c r="M2844" s="46" t="s">
        <v>931</v>
      </c>
      <c r="N2844" s="46" t="s">
        <v>931</v>
      </c>
      <c r="O2844" s="16"/>
      <c r="Q2844" s="38"/>
      <c r="R2844" s="16">
        <v>0</v>
      </c>
      <c r="S2844" s="41" t="s">
        <v>767</v>
      </c>
      <c r="T2844" s="35" t="s">
        <v>8</v>
      </c>
      <c r="U2844" s="35" t="s">
        <v>33</v>
      </c>
    </row>
    <row r="2845" spans="1:21" ht="15.65" customHeight="1" x14ac:dyDescent="0.35">
      <c r="A2845" s="35" t="s">
        <v>5996</v>
      </c>
      <c r="B2845" s="36">
        <v>22253</v>
      </c>
      <c r="C2845" s="35" t="s">
        <v>5625</v>
      </c>
      <c r="D2845" s="35" t="s">
        <v>118</v>
      </c>
      <c r="E2845" s="59">
        <v>36</v>
      </c>
      <c r="F2845" s="29" t="s">
        <v>713</v>
      </c>
      <c r="G2845" s="16"/>
      <c r="J2845" s="16">
        <v>1</v>
      </c>
      <c r="K2845" s="41" t="s">
        <v>962</v>
      </c>
      <c r="L2845" s="59">
        <v>36</v>
      </c>
      <c r="M2845" s="46" t="s">
        <v>5449</v>
      </c>
      <c r="N2845" s="46" t="s">
        <v>5449</v>
      </c>
      <c r="O2845" s="16"/>
      <c r="Q2845" s="38"/>
      <c r="R2845" s="16">
        <v>0</v>
      </c>
      <c r="S2845" s="41" t="s">
        <v>767</v>
      </c>
      <c r="T2845" s="35" t="s">
        <v>8</v>
      </c>
      <c r="U2845" s="35" t="s">
        <v>33</v>
      </c>
    </row>
    <row r="2846" spans="1:21" ht="15.65" customHeight="1" x14ac:dyDescent="0.35">
      <c r="A2846" s="35" t="s">
        <v>5996</v>
      </c>
      <c r="B2846" s="36">
        <v>22253</v>
      </c>
      <c r="C2846" s="35" t="s">
        <v>5625</v>
      </c>
      <c r="D2846" s="35" t="s">
        <v>118</v>
      </c>
      <c r="E2846" s="59">
        <v>37</v>
      </c>
      <c r="F2846" s="29" t="s">
        <v>5643</v>
      </c>
      <c r="G2846" s="16"/>
      <c r="J2846" s="16">
        <v>0.5</v>
      </c>
      <c r="K2846" s="41" t="s">
        <v>962</v>
      </c>
      <c r="L2846" s="59">
        <v>37</v>
      </c>
      <c r="M2846" s="46" t="s">
        <v>934</v>
      </c>
      <c r="N2846" s="46" t="s">
        <v>934</v>
      </c>
      <c r="O2846" s="16"/>
      <c r="Q2846" s="38"/>
      <c r="R2846" s="16">
        <v>0.5</v>
      </c>
      <c r="S2846" s="41" t="s">
        <v>767</v>
      </c>
      <c r="T2846" s="35" t="s">
        <v>8</v>
      </c>
      <c r="U2846" s="35" t="s">
        <v>33</v>
      </c>
    </row>
    <row r="2847" spans="1:21" ht="15.65" customHeight="1" x14ac:dyDescent="0.35">
      <c r="A2847" s="35" t="s">
        <v>5996</v>
      </c>
      <c r="B2847" s="36">
        <v>22253</v>
      </c>
      <c r="C2847" s="35" t="s">
        <v>5625</v>
      </c>
      <c r="D2847" s="35" t="s">
        <v>118</v>
      </c>
      <c r="E2847" s="59">
        <v>38</v>
      </c>
      <c r="F2847" s="29" t="s">
        <v>775</v>
      </c>
      <c r="G2847" s="16"/>
      <c r="J2847" s="16">
        <v>1</v>
      </c>
      <c r="K2847" s="41" t="s">
        <v>962</v>
      </c>
      <c r="L2847" s="59">
        <v>38</v>
      </c>
      <c r="M2847" s="46" t="s">
        <v>5946</v>
      </c>
      <c r="N2847" s="46" t="s">
        <v>5946</v>
      </c>
      <c r="O2847" s="16"/>
      <c r="Q2847" s="38"/>
      <c r="R2847" s="16">
        <v>0</v>
      </c>
      <c r="S2847" s="41" t="s">
        <v>767</v>
      </c>
      <c r="T2847" s="35" t="s">
        <v>8</v>
      </c>
      <c r="U2847" s="35" t="s">
        <v>33</v>
      </c>
    </row>
    <row r="2848" spans="1:21" ht="15.65" customHeight="1" x14ac:dyDescent="0.35">
      <c r="A2848" s="35" t="s">
        <v>5996</v>
      </c>
      <c r="B2848" s="36">
        <v>22253</v>
      </c>
      <c r="C2848" s="35" t="s">
        <v>5625</v>
      </c>
      <c r="D2848" s="35" t="s">
        <v>118</v>
      </c>
      <c r="E2848" s="59">
        <v>39</v>
      </c>
      <c r="F2848" s="29" t="s">
        <v>5926</v>
      </c>
      <c r="G2848" s="16"/>
      <c r="J2848" s="16">
        <v>0</v>
      </c>
      <c r="K2848" s="41" t="s">
        <v>962</v>
      </c>
      <c r="L2848" s="59">
        <v>39</v>
      </c>
      <c r="M2848" s="46" t="s">
        <v>154</v>
      </c>
      <c r="N2848" s="46" t="s">
        <v>154</v>
      </c>
      <c r="O2848" s="16"/>
      <c r="Q2848" s="38"/>
      <c r="R2848" s="16">
        <v>1</v>
      </c>
      <c r="S2848" s="41" t="s">
        <v>767</v>
      </c>
      <c r="T2848" s="35" t="s">
        <v>8</v>
      </c>
      <c r="U2848" s="35" t="s">
        <v>33</v>
      </c>
    </row>
    <row r="2849" spans="1:21" ht="15.65" customHeight="1" x14ac:dyDescent="0.35">
      <c r="A2849" s="35" t="s">
        <v>5996</v>
      </c>
      <c r="B2849" s="36">
        <v>22253</v>
      </c>
      <c r="C2849" s="35" t="s">
        <v>5625</v>
      </c>
      <c r="D2849" s="35" t="s">
        <v>118</v>
      </c>
      <c r="E2849" s="59">
        <v>40</v>
      </c>
      <c r="F2849" s="46" t="s">
        <v>6325</v>
      </c>
      <c r="G2849" s="16"/>
      <c r="J2849" s="16">
        <v>0</v>
      </c>
      <c r="K2849" s="41" t="s">
        <v>962</v>
      </c>
      <c r="L2849" s="59">
        <v>40</v>
      </c>
      <c r="M2849" s="46" t="s">
        <v>4807</v>
      </c>
      <c r="N2849" s="46" t="s">
        <v>4807</v>
      </c>
      <c r="O2849" s="16"/>
      <c r="Q2849" s="38"/>
      <c r="R2849" s="16">
        <v>1</v>
      </c>
      <c r="S2849" s="41" t="s">
        <v>767</v>
      </c>
      <c r="T2849" s="35" t="s">
        <v>8</v>
      </c>
      <c r="U2849" s="35" t="s">
        <v>33</v>
      </c>
    </row>
    <row r="2850" spans="1:21" ht="15.65" customHeight="1" x14ac:dyDescent="0.35">
      <c r="A2850" s="35" t="s">
        <v>5996</v>
      </c>
      <c r="B2850" s="36">
        <v>22253</v>
      </c>
      <c r="C2850" s="35" t="s">
        <v>5625</v>
      </c>
      <c r="D2850" s="35" t="s">
        <v>118</v>
      </c>
      <c r="E2850" s="59">
        <v>41</v>
      </c>
      <c r="F2850" s="46" t="s">
        <v>32</v>
      </c>
      <c r="G2850" s="16"/>
      <c r="J2850" s="16">
        <v>0</v>
      </c>
      <c r="K2850" s="41" t="s">
        <v>962</v>
      </c>
      <c r="L2850" s="59">
        <v>41</v>
      </c>
      <c r="M2850" s="46" t="s">
        <v>5440</v>
      </c>
      <c r="N2850" s="46" t="s">
        <v>5440</v>
      </c>
      <c r="O2850" s="16"/>
      <c r="Q2850" s="38"/>
      <c r="R2850" s="16">
        <v>1</v>
      </c>
      <c r="S2850" s="41" t="s">
        <v>767</v>
      </c>
      <c r="T2850" s="35" t="s">
        <v>8</v>
      </c>
      <c r="U2850" s="35" t="s">
        <v>33</v>
      </c>
    </row>
    <row r="2851" spans="1:21" ht="15.65" customHeight="1" x14ac:dyDescent="0.35">
      <c r="A2851" s="35" t="s">
        <v>5996</v>
      </c>
      <c r="B2851" s="36">
        <v>22253</v>
      </c>
      <c r="C2851" s="35" t="s">
        <v>5625</v>
      </c>
      <c r="D2851" s="35" t="s">
        <v>118</v>
      </c>
      <c r="E2851" s="59">
        <v>42</v>
      </c>
      <c r="F2851" s="46" t="s">
        <v>5824</v>
      </c>
      <c r="G2851" s="16"/>
      <c r="J2851" s="16">
        <v>0.5</v>
      </c>
      <c r="K2851" s="41" t="s">
        <v>962</v>
      </c>
      <c r="L2851" s="59">
        <v>42</v>
      </c>
      <c r="M2851" s="46" t="s">
        <v>5947</v>
      </c>
      <c r="N2851" s="46" t="s">
        <v>5947</v>
      </c>
      <c r="O2851" s="16"/>
      <c r="Q2851" s="38"/>
      <c r="R2851" s="16">
        <v>0.5</v>
      </c>
      <c r="S2851" s="41" t="s">
        <v>767</v>
      </c>
      <c r="T2851" s="35" t="s">
        <v>8</v>
      </c>
      <c r="U2851" s="35" t="s">
        <v>33</v>
      </c>
    </row>
    <row r="2852" spans="1:21" ht="15.65" customHeight="1" x14ac:dyDescent="0.35">
      <c r="A2852" s="35" t="s">
        <v>5996</v>
      </c>
      <c r="B2852" s="36">
        <v>22253</v>
      </c>
      <c r="C2852" s="35" t="s">
        <v>5625</v>
      </c>
      <c r="D2852" s="35" t="s">
        <v>118</v>
      </c>
      <c r="E2852" s="59">
        <v>43</v>
      </c>
      <c r="F2852" s="46" t="s">
        <v>123</v>
      </c>
      <c r="G2852" s="16"/>
      <c r="J2852" s="16">
        <v>1</v>
      </c>
      <c r="K2852" s="41" t="s">
        <v>962</v>
      </c>
      <c r="L2852" s="59">
        <v>43</v>
      </c>
      <c r="M2852" s="46" t="s">
        <v>946</v>
      </c>
      <c r="N2852" s="46" t="s">
        <v>946</v>
      </c>
      <c r="O2852" s="16"/>
      <c r="Q2852" s="38"/>
      <c r="R2852" s="16">
        <v>0</v>
      </c>
      <c r="S2852" s="41" t="s">
        <v>767</v>
      </c>
      <c r="T2852" s="35" t="s">
        <v>8</v>
      </c>
      <c r="U2852" s="35" t="s">
        <v>33</v>
      </c>
    </row>
    <row r="2853" spans="1:21" ht="15.65" customHeight="1" x14ac:dyDescent="0.35">
      <c r="A2853" s="35" t="s">
        <v>5996</v>
      </c>
      <c r="B2853" s="36">
        <v>22253</v>
      </c>
      <c r="C2853" s="35" t="s">
        <v>5625</v>
      </c>
      <c r="D2853" s="35" t="s">
        <v>118</v>
      </c>
      <c r="E2853" s="59">
        <v>44</v>
      </c>
      <c r="F2853" s="46" t="s">
        <v>3399</v>
      </c>
      <c r="G2853" s="16"/>
      <c r="J2853" s="16">
        <v>1</v>
      </c>
      <c r="K2853" s="41" t="s">
        <v>962</v>
      </c>
      <c r="L2853" s="59">
        <v>44</v>
      </c>
      <c r="M2853" s="46" t="s">
        <v>5948</v>
      </c>
      <c r="N2853" s="46" t="s">
        <v>5948</v>
      </c>
      <c r="O2853" s="16"/>
      <c r="Q2853" s="38"/>
      <c r="R2853" s="16">
        <v>0</v>
      </c>
      <c r="S2853" s="41" t="s">
        <v>767</v>
      </c>
      <c r="T2853" s="35" t="s">
        <v>8</v>
      </c>
      <c r="U2853" s="35" t="s">
        <v>33</v>
      </c>
    </row>
    <row r="2854" spans="1:21" ht="15.65" customHeight="1" x14ac:dyDescent="0.35">
      <c r="A2854" s="35" t="s">
        <v>5996</v>
      </c>
      <c r="B2854" s="36">
        <v>22253</v>
      </c>
      <c r="C2854" s="35" t="s">
        <v>5625</v>
      </c>
      <c r="D2854" s="35" t="s">
        <v>118</v>
      </c>
      <c r="E2854" s="59">
        <v>45</v>
      </c>
      <c r="F2854" s="46" t="s">
        <v>5927</v>
      </c>
      <c r="G2854" s="16"/>
      <c r="J2854" s="16">
        <v>1</v>
      </c>
      <c r="K2854" s="41" t="s">
        <v>962</v>
      </c>
      <c r="L2854" s="59">
        <v>45</v>
      </c>
      <c r="M2854" s="46" t="s">
        <v>5949</v>
      </c>
      <c r="N2854" s="46" t="s">
        <v>5949</v>
      </c>
      <c r="O2854" s="16"/>
      <c r="Q2854" s="38"/>
      <c r="R2854" s="16">
        <v>0</v>
      </c>
      <c r="S2854" s="41" t="s">
        <v>767</v>
      </c>
      <c r="T2854" s="35" t="s">
        <v>8</v>
      </c>
      <c r="U2854" s="35" t="s">
        <v>33</v>
      </c>
    </row>
    <row r="2855" spans="1:21" ht="15.65" customHeight="1" x14ac:dyDescent="0.35">
      <c r="A2855" s="35" t="s">
        <v>5996</v>
      </c>
      <c r="B2855" s="36">
        <v>22253</v>
      </c>
      <c r="C2855" s="35" t="s">
        <v>5625</v>
      </c>
      <c r="D2855" s="35" t="s">
        <v>118</v>
      </c>
      <c r="E2855" s="59">
        <v>46</v>
      </c>
      <c r="F2855" s="29" t="s">
        <v>4079</v>
      </c>
      <c r="G2855" s="16"/>
      <c r="J2855" s="16">
        <v>1</v>
      </c>
      <c r="K2855" s="41" t="s">
        <v>962</v>
      </c>
      <c r="L2855" s="59">
        <v>46</v>
      </c>
      <c r="M2855" s="46" t="s">
        <v>5950</v>
      </c>
      <c r="N2855" s="46" t="s">
        <v>5950</v>
      </c>
      <c r="O2855" s="16"/>
      <c r="Q2855" s="38"/>
      <c r="R2855" s="16">
        <v>0</v>
      </c>
      <c r="S2855" s="41" t="s">
        <v>767</v>
      </c>
      <c r="T2855" s="35" t="s">
        <v>8</v>
      </c>
      <c r="U2855" s="35" t="s">
        <v>33</v>
      </c>
    </row>
    <row r="2856" spans="1:21" ht="15.65" customHeight="1" x14ac:dyDescent="0.35">
      <c r="A2856" s="35" t="s">
        <v>5996</v>
      </c>
      <c r="B2856" s="36">
        <v>22253</v>
      </c>
      <c r="C2856" s="35" t="s">
        <v>5625</v>
      </c>
      <c r="D2856" s="35" t="s">
        <v>118</v>
      </c>
      <c r="E2856" s="59">
        <v>47</v>
      </c>
      <c r="F2856" s="46" t="s">
        <v>5928</v>
      </c>
      <c r="G2856" s="16"/>
      <c r="J2856" s="16">
        <v>1</v>
      </c>
      <c r="K2856" s="41" t="s">
        <v>962</v>
      </c>
      <c r="L2856" s="59">
        <v>47</v>
      </c>
      <c r="M2856" s="46" t="s">
        <v>5951</v>
      </c>
      <c r="N2856" s="46" t="s">
        <v>5951</v>
      </c>
      <c r="O2856" s="16"/>
      <c r="Q2856" s="38"/>
      <c r="R2856" s="16">
        <v>0</v>
      </c>
      <c r="S2856" s="41" t="s">
        <v>767</v>
      </c>
      <c r="T2856" s="35" t="s">
        <v>8</v>
      </c>
      <c r="U2856" s="35" t="s">
        <v>33</v>
      </c>
    </row>
    <row r="2857" spans="1:21" ht="15.65" customHeight="1" x14ac:dyDescent="0.35">
      <c r="A2857" s="35" t="s">
        <v>5996</v>
      </c>
      <c r="B2857" s="36">
        <v>22253</v>
      </c>
      <c r="C2857" s="35" t="s">
        <v>5625</v>
      </c>
      <c r="D2857" s="35" t="s">
        <v>118</v>
      </c>
      <c r="E2857" s="59">
        <v>48</v>
      </c>
      <c r="F2857" s="45" t="s">
        <v>721</v>
      </c>
      <c r="G2857" s="16"/>
      <c r="J2857" s="16">
        <v>0</v>
      </c>
      <c r="K2857" s="41" t="s">
        <v>962</v>
      </c>
      <c r="L2857" s="59">
        <v>48</v>
      </c>
      <c r="M2857" s="45" t="s">
        <v>5452</v>
      </c>
      <c r="N2857" s="45" t="s">
        <v>5452</v>
      </c>
      <c r="O2857" s="16"/>
      <c r="Q2857" s="38"/>
      <c r="R2857" s="16">
        <v>1</v>
      </c>
      <c r="S2857" s="41" t="s">
        <v>767</v>
      </c>
      <c r="T2857" s="35" t="s">
        <v>8</v>
      </c>
      <c r="U2857" s="35" t="s">
        <v>33</v>
      </c>
    </row>
    <row r="2858" spans="1:21" ht="15.65" customHeight="1" x14ac:dyDescent="0.35">
      <c r="A2858" s="35" t="s">
        <v>5996</v>
      </c>
      <c r="B2858" s="36">
        <v>22253</v>
      </c>
      <c r="C2858" s="35" t="s">
        <v>5625</v>
      </c>
      <c r="D2858" s="35" t="s">
        <v>118</v>
      </c>
      <c r="E2858" s="59">
        <v>49</v>
      </c>
      <c r="F2858" s="46" t="s">
        <v>5929</v>
      </c>
      <c r="G2858" s="16"/>
      <c r="J2858" s="16">
        <v>1</v>
      </c>
      <c r="K2858" s="41" t="s">
        <v>962</v>
      </c>
      <c r="L2858" s="59">
        <v>49</v>
      </c>
      <c r="M2858" s="46" t="s">
        <v>5952</v>
      </c>
      <c r="N2858" s="46" t="s">
        <v>5952</v>
      </c>
      <c r="O2858" s="16"/>
      <c r="Q2858" s="38"/>
      <c r="R2858" s="16">
        <v>0</v>
      </c>
      <c r="S2858" s="41" t="s">
        <v>767</v>
      </c>
      <c r="T2858" s="35" t="s">
        <v>8</v>
      </c>
      <c r="U2858" s="35" t="s">
        <v>33</v>
      </c>
    </row>
    <row r="2859" spans="1:21" ht="15.65" customHeight="1" x14ac:dyDescent="0.35">
      <c r="A2859" s="35" t="s">
        <v>5996</v>
      </c>
      <c r="B2859" s="36">
        <v>22253</v>
      </c>
      <c r="C2859" s="35" t="s">
        <v>5625</v>
      </c>
      <c r="D2859" s="35" t="s">
        <v>118</v>
      </c>
      <c r="E2859" s="59">
        <v>50</v>
      </c>
      <c r="F2859" s="46" t="s">
        <v>5930</v>
      </c>
      <c r="G2859" s="16"/>
      <c r="J2859" s="16">
        <v>0</v>
      </c>
      <c r="K2859" s="41" t="s">
        <v>962</v>
      </c>
      <c r="L2859" s="59">
        <v>50</v>
      </c>
      <c r="M2859" s="46" t="s">
        <v>5953</v>
      </c>
      <c r="N2859" s="46" t="s">
        <v>5953</v>
      </c>
      <c r="O2859" s="16"/>
      <c r="Q2859" s="38"/>
      <c r="R2859" s="16">
        <v>1</v>
      </c>
      <c r="S2859" s="41" t="s">
        <v>767</v>
      </c>
      <c r="T2859" s="35" t="s">
        <v>8</v>
      </c>
      <c r="U2859" s="35" t="s">
        <v>33</v>
      </c>
    </row>
    <row r="2860" spans="1:21" ht="15.65" customHeight="1" x14ac:dyDescent="0.35">
      <c r="A2860" s="35" t="s">
        <v>5996</v>
      </c>
      <c r="B2860" s="36">
        <v>22302</v>
      </c>
      <c r="D2860" s="35" t="s">
        <v>118</v>
      </c>
      <c r="E2860" s="50">
        <v>1</v>
      </c>
      <c r="F2860" s="45" t="s">
        <v>4098</v>
      </c>
      <c r="G2860" s="51"/>
      <c r="J2860" s="51">
        <v>0.5</v>
      </c>
      <c r="K2860" s="41" t="s">
        <v>115</v>
      </c>
      <c r="L2860" s="50">
        <v>1</v>
      </c>
      <c r="M2860" s="45" t="s">
        <v>697</v>
      </c>
      <c r="N2860" s="45" t="s">
        <v>697</v>
      </c>
      <c r="O2860" s="45"/>
      <c r="Q2860" s="38"/>
      <c r="R2860" s="51">
        <v>0.5</v>
      </c>
      <c r="S2860" s="41" t="s">
        <v>6</v>
      </c>
      <c r="T2860" s="35" t="s">
        <v>8</v>
      </c>
      <c r="U2860" s="35" t="s">
        <v>33</v>
      </c>
    </row>
    <row r="2861" spans="1:21" ht="15.65" customHeight="1" x14ac:dyDescent="0.35">
      <c r="A2861" s="35" t="s">
        <v>5996</v>
      </c>
      <c r="B2861" s="36">
        <v>22302</v>
      </c>
      <c r="D2861" s="35" t="s">
        <v>118</v>
      </c>
      <c r="E2861" s="50">
        <v>2</v>
      </c>
      <c r="F2861" s="45" t="s">
        <v>4152</v>
      </c>
      <c r="G2861" s="51"/>
      <c r="J2861" s="51">
        <v>1</v>
      </c>
      <c r="K2861" s="41" t="s">
        <v>115</v>
      </c>
      <c r="L2861" s="50">
        <v>2</v>
      </c>
      <c r="M2861" s="45" t="s">
        <v>5410</v>
      </c>
      <c r="N2861" s="45" t="s">
        <v>5410</v>
      </c>
      <c r="O2861" s="45"/>
      <c r="Q2861" s="38"/>
      <c r="R2861" s="51">
        <v>0</v>
      </c>
      <c r="S2861" s="41" t="s">
        <v>6</v>
      </c>
      <c r="T2861" s="35" t="s">
        <v>8</v>
      </c>
      <c r="U2861" s="35" t="s">
        <v>33</v>
      </c>
    </row>
    <row r="2862" spans="1:21" ht="15.65" customHeight="1" x14ac:dyDescent="0.35">
      <c r="A2862" s="35" t="s">
        <v>5996</v>
      </c>
      <c r="B2862" s="36">
        <v>22302</v>
      </c>
      <c r="D2862" s="35" t="s">
        <v>118</v>
      </c>
      <c r="E2862" s="50">
        <v>3</v>
      </c>
      <c r="F2862" s="45" t="s">
        <v>743</v>
      </c>
      <c r="G2862" s="51"/>
      <c r="J2862" s="51">
        <v>0.5</v>
      </c>
      <c r="K2862" s="41" t="s">
        <v>115</v>
      </c>
      <c r="L2862" s="50">
        <v>3</v>
      </c>
      <c r="M2862" s="45" t="s">
        <v>698</v>
      </c>
      <c r="N2862" s="45" t="s">
        <v>698</v>
      </c>
      <c r="O2862" s="45"/>
      <c r="Q2862" s="38"/>
      <c r="R2862" s="51">
        <v>0.5</v>
      </c>
      <c r="S2862" s="41" t="s">
        <v>6</v>
      </c>
      <c r="T2862" s="35" t="s">
        <v>8</v>
      </c>
      <c r="U2862" s="35" t="s">
        <v>33</v>
      </c>
    </row>
    <row r="2863" spans="1:21" ht="15.65" customHeight="1" x14ac:dyDescent="0.35">
      <c r="A2863" s="35" t="s">
        <v>5996</v>
      </c>
      <c r="B2863" s="36">
        <v>22302</v>
      </c>
      <c r="D2863" s="35" t="s">
        <v>118</v>
      </c>
      <c r="E2863" s="50">
        <v>4</v>
      </c>
      <c r="F2863" s="45" t="s">
        <v>4071</v>
      </c>
      <c r="G2863" s="51"/>
      <c r="J2863" s="51">
        <v>0.5</v>
      </c>
      <c r="K2863" s="41" t="s">
        <v>115</v>
      </c>
      <c r="L2863" s="50">
        <v>4</v>
      </c>
      <c r="M2863" s="45" t="s">
        <v>5107</v>
      </c>
      <c r="N2863" s="45" t="s">
        <v>5107</v>
      </c>
      <c r="O2863" s="45"/>
      <c r="Q2863" s="38"/>
      <c r="R2863" s="51">
        <v>0.5</v>
      </c>
      <c r="S2863" s="41" t="s">
        <v>6</v>
      </c>
      <c r="T2863" s="35" t="s">
        <v>8</v>
      </c>
      <c r="U2863" s="35" t="s">
        <v>33</v>
      </c>
    </row>
    <row r="2864" spans="1:21" ht="15.65" customHeight="1" x14ac:dyDescent="0.35">
      <c r="A2864" s="35" t="s">
        <v>5996</v>
      </c>
      <c r="B2864" s="36">
        <v>22302</v>
      </c>
      <c r="D2864" s="35" t="s">
        <v>118</v>
      </c>
      <c r="E2864" s="50">
        <v>5</v>
      </c>
      <c r="F2864" s="45" t="s">
        <v>5851</v>
      </c>
      <c r="G2864" s="51"/>
      <c r="J2864" s="51">
        <v>0.5</v>
      </c>
      <c r="K2864" s="41" t="s">
        <v>115</v>
      </c>
      <c r="L2864" s="50">
        <v>5</v>
      </c>
      <c r="M2864" s="45" t="s">
        <v>646</v>
      </c>
      <c r="N2864" s="45" t="s">
        <v>646</v>
      </c>
      <c r="O2864" s="45"/>
      <c r="Q2864" s="38"/>
      <c r="R2864" s="51">
        <v>0.5</v>
      </c>
      <c r="S2864" s="41" t="s">
        <v>6</v>
      </c>
      <c r="T2864" s="35" t="s">
        <v>8</v>
      </c>
      <c r="U2864" s="35" t="s">
        <v>33</v>
      </c>
    </row>
    <row r="2865" spans="1:21" ht="15.65" customHeight="1" x14ac:dyDescent="0.35">
      <c r="A2865" s="35" t="s">
        <v>5996</v>
      </c>
      <c r="B2865" s="36">
        <v>22302</v>
      </c>
      <c r="D2865" s="35" t="s">
        <v>118</v>
      </c>
      <c r="E2865" s="50">
        <v>6</v>
      </c>
      <c r="F2865" s="45" t="s">
        <v>4065</v>
      </c>
      <c r="G2865" s="51"/>
      <c r="J2865" s="51">
        <v>1</v>
      </c>
      <c r="K2865" s="41" t="s">
        <v>115</v>
      </c>
      <c r="L2865" s="50">
        <v>6</v>
      </c>
      <c r="M2865" s="45" t="s">
        <v>5310</v>
      </c>
      <c r="N2865" s="45" t="s">
        <v>5310</v>
      </c>
      <c r="O2865" s="45"/>
      <c r="Q2865" s="38"/>
      <c r="R2865" s="51">
        <v>0</v>
      </c>
      <c r="S2865" s="41" t="s">
        <v>6</v>
      </c>
      <c r="T2865" s="35" t="s">
        <v>8</v>
      </c>
      <c r="U2865" s="35" t="s">
        <v>33</v>
      </c>
    </row>
    <row r="2866" spans="1:21" ht="15.65" customHeight="1" x14ac:dyDescent="0.35">
      <c r="A2866" s="35" t="s">
        <v>5996</v>
      </c>
      <c r="B2866" s="36">
        <v>22302</v>
      </c>
      <c r="D2866" s="35" t="s">
        <v>118</v>
      </c>
      <c r="E2866" s="50">
        <v>7</v>
      </c>
      <c r="F2866" s="45" t="s">
        <v>600</v>
      </c>
      <c r="G2866" s="51"/>
      <c r="J2866" s="51">
        <v>0.5</v>
      </c>
      <c r="K2866" s="41" t="s">
        <v>115</v>
      </c>
      <c r="L2866" s="50">
        <v>7</v>
      </c>
      <c r="M2866" s="45" t="s">
        <v>862</v>
      </c>
      <c r="N2866" s="45" t="s">
        <v>862</v>
      </c>
      <c r="O2866" s="45"/>
      <c r="Q2866" s="38"/>
      <c r="R2866" s="51">
        <v>0.5</v>
      </c>
      <c r="S2866" s="41" t="s">
        <v>6</v>
      </c>
      <c r="T2866" s="35" t="s">
        <v>8</v>
      </c>
      <c r="U2866" s="35" t="s">
        <v>33</v>
      </c>
    </row>
    <row r="2867" spans="1:21" ht="15.65" customHeight="1" x14ac:dyDescent="0.35">
      <c r="A2867" s="35" t="s">
        <v>5996</v>
      </c>
      <c r="B2867" s="36">
        <v>22302</v>
      </c>
      <c r="D2867" s="35" t="s">
        <v>118</v>
      </c>
      <c r="E2867" s="50">
        <v>8</v>
      </c>
      <c r="F2867" s="45" t="s">
        <v>4070</v>
      </c>
      <c r="G2867" s="51"/>
      <c r="J2867" s="51">
        <v>0.5</v>
      </c>
      <c r="K2867" s="41" t="s">
        <v>115</v>
      </c>
      <c r="L2867" s="50">
        <v>8</v>
      </c>
      <c r="M2867" s="45" t="s">
        <v>5174</v>
      </c>
      <c r="N2867" s="45" t="s">
        <v>5174</v>
      </c>
      <c r="O2867" s="45"/>
      <c r="Q2867" s="38"/>
      <c r="R2867" s="51">
        <v>0.5</v>
      </c>
      <c r="S2867" s="41" t="s">
        <v>6</v>
      </c>
      <c r="T2867" s="35" t="s">
        <v>8</v>
      </c>
      <c r="U2867" s="35" t="s">
        <v>33</v>
      </c>
    </row>
    <row r="2868" spans="1:21" ht="15.65" customHeight="1" x14ac:dyDescent="0.35">
      <c r="A2868" s="35" t="s">
        <v>5996</v>
      </c>
      <c r="B2868" s="36">
        <v>22302</v>
      </c>
      <c r="D2868" s="35" t="s">
        <v>118</v>
      </c>
      <c r="E2868" s="50">
        <v>9</v>
      </c>
      <c r="F2868" s="45" t="s">
        <v>5465</v>
      </c>
      <c r="G2868" s="51"/>
      <c r="J2868" s="51">
        <v>1</v>
      </c>
      <c r="K2868" s="41" t="s">
        <v>115</v>
      </c>
      <c r="L2868" s="50">
        <v>9</v>
      </c>
      <c r="M2868" s="45" t="s">
        <v>5412</v>
      </c>
      <c r="N2868" s="45" t="s">
        <v>5412</v>
      </c>
      <c r="O2868" s="45"/>
      <c r="Q2868" s="38"/>
      <c r="R2868" s="51">
        <v>0</v>
      </c>
      <c r="S2868" s="41" t="s">
        <v>6</v>
      </c>
      <c r="T2868" s="35" t="s">
        <v>8</v>
      </c>
      <c r="U2868" s="35" t="s">
        <v>33</v>
      </c>
    </row>
    <row r="2869" spans="1:21" ht="15.65" customHeight="1" x14ac:dyDescent="0.35">
      <c r="A2869" s="35" t="s">
        <v>5996</v>
      </c>
      <c r="B2869" s="36">
        <v>22302</v>
      </c>
      <c r="D2869" s="35" t="s">
        <v>118</v>
      </c>
      <c r="E2869" s="50">
        <v>10</v>
      </c>
      <c r="F2869" s="45" t="s">
        <v>599</v>
      </c>
      <c r="G2869" s="51"/>
      <c r="J2869" s="51">
        <v>0.5</v>
      </c>
      <c r="K2869" s="41" t="s">
        <v>115</v>
      </c>
      <c r="L2869" s="50">
        <v>10</v>
      </c>
      <c r="M2869" s="45" t="s">
        <v>5415</v>
      </c>
      <c r="N2869" s="45" t="s">
        <v>5415</v>
      </c>
      <c r="O2869" s="45"/>
      <c r="Q2869" s="38"/>
      <c r="R2869" s="51">
        <v>0.5</v>
      </c>
      <c r="S2869" s="41" t="s">
        <v>6</v>
      </c>
      <c r="T2869" s="35" t="s">
        <v>8</v>
      </c>
      <c r="U2869" s="35" t="s">
        <v>33</v>
      </c>
    </row>
    <row r="2870" spans="1:21" ht="15.65" customHeight="1" x14ac:dyDescent="0.35">
      <c r="A2870" s="35" t="s">
        <v>5996</v>
      </c>
      <c r="B2870" s="36">
        <v>22302</v>
      </c>
      <c r="D2870" s="35" t="s">
        <v>118</v>
      </c>
      <c r="E2870" s="50">
        <v>11</v>
      </c>
      <c r="F2870" s="46" t="s">
        <v>649</v>
      </c>
      <c r="G2870" s="51"/>
      <c r="J2870" s="51">
        <v>0.5</v>
      </c>
      <c r="K2870" s="41" t="s">
        <v>115</v>
      </c>
      <c r="L2870" s="50">
        <v>11</v>
      </c>
      <c r="M2870" s="45" t="s">
        <v>5861</v>
      </c>
      <c r="N2870" s="45" t="s">
        <v>5861</v>
      </c>
      <c r="O2870" s="45"/>
      <c r="Q2870" s="38"/>
      <c r="R2870" s="51">
        <v>0.5</v>
      </c>
      <c r="S2870" s="41" t="s">
        <v>6</v>
      </c>
      <c r="T2870" s="35" t="s">
        <v>8</v>
      </c>
      <c r="U2870" s="35" t="s">
        <v>33</v>
      </c>
    </row>
    <row r="2871" spans="1:21" ht="15.65" customHeight="1" x14ac:dyDescent="0.35">
      <c r="A2871" s="35" t="s">
        <v>5996</v>
      </c>
      <c r="B2871" s="36">
        <v>22302</v>
      </c>
      <c r="D2871" s="35" t="s">
        <v>118</v>
      </c>
      <c r="E2871" s="50">
        <v>12</v>
      </c>
      <c r="F2871" s="45" t="s">
        <v>150</v>
      </c>
      <c r="G2871" s="51"/>
      <c r="J2871" s="51">
        <v>1</v>
      </c>
      <c r="K2871" s="41" t="s">
        <v>115</v>
      </c>
      <c r="L2871" s="50">
        <v>12</v>
      </c>
      <c r="M2871" s="45" t="s">
        <v>5862</v>
      </c>
      <c r="N2871" s="45" t="s">
        <v>5862</v>
      </c>
      <c r="O2871" s="45"/>
      <c r="Q2871" s="38"/>
      <c r="R2871" s="51">
        <v>0</v>
      </c>
      <c r="S2871" s="41" t="s">
        <v>6</v>
      </c>
      <c r="T2871" s="35" t="s">
        <v>8</v>
      </c>
      <c r="U2871" s="35" t="s">
        <v>33</v>
      </c>
    </row>
    <row r="2872" spans="1:21" ht="15.65" customHeight="1" x14ac:dyDescent="0.35">
      <c r="A2872" s="35" t="s">
        <v>5996</v>
      </c>
      <c r="B2872" s="36">
        <v>22302</v>
      </c>
      <c r="D2872" s="35" t="s">
        <v>118</v>
      </c>
      <c r="E2872" s="50">
        <v>13</v>
      </c>
      <c r="F2872" s="45" t="s">
        <v>5519</v>
      </c>
      <c r="G2872" s="51"/>
      <c r="J2872" s="51">
        <v>0.5</v>
      </c>
      <c r="K2872" s="41" t="s">
        <v>115</v>
      </c>
      <c r="L2872" s="50">
        <v>13</v>
      </c>
      <c r="M2872" s="45" t="s">
        <v>5863</v>
      </c>
      <c r="N2872" s="45" t="s">
        <v>5863</v>
      </c>
      <c r="O2872" s="45"/>
      <c r="Q2872" s="38"/>
      <c r="R2872" s="51">
        <v>0.5</v>
      </c>
      <c r="S2872" s="41" t="s">
        <v>6</v>
      </c>
      <c r="T2872" s="35" t="s">
        <v>8</v>
      </c>
      <c r="U2872" s="35" t="s">
        <v>33</v>
      </c>
    </row>
    <row r="2873" spans="1:21" ht="15.65" customHeight="1" x14ac:dyDescent="0.35">
      <c r="A2873" s="35" t="s">
        <v>5996</v>
      </c>
      <c r="B2873" s="36">
        <v>22302</v>
      </c>
      <c r="D2873" s="35" t="s">
        <v>118</v>
      </c>
      <c r="E2873" s="50">
        <v>14</v>
      </c>
      <c r="F2873" s="45" t="s">
        <v>4532</v>
      </c>
      <c r="G2873" s="51"/>
      <c r="J2873" s="51">
        <v>0</v>
      </c>
      <c r="K2873" s="41" t="s">
        <v>115</v>
      </c>
      <c r="L2873" s="50">
        <v>14</v>
      </c>
      <c r="M2873" s="45" t="s">
        <v>5747</v>
      </c>
      <c r="N2873" s="45" t="s">
        <v>5747</v>
      </c>
      <c r="O2873" s="45"/>
      <c r="Q2873" s="38"/>
      <c r="R2873" s="51">
        <v>1</v>
      </c>
      <c r="S2873" s="41" t="s">
        <v>6</v>
      </c>
      <c r="T2873" s="35" t="s">
        <v>8</v>
      </c>
      <c r="U2873" s="35" t="s">
        <v>33</v>
      </c>
    </row>
    <row r="2874" spans="1:21" ht="15.65" customHeight="1" x14ac:dyDescent="0.35">
      <c r="A2874" s="35" t="s">
        <v>5996</v>
      </c>
      <c r="B2874" s="36">
        <v>22302</v>
      </c>
      <c r="D2874" s="35" t="s">
        <v>118</v>
      </c>
      <c r="E2874" s="50">
        <v>15</v>
      </c>
      <c r="F2874" s="45" t="s">
        <v>771</v>
      </c>
      <c r="G2874" s="51"/>
      <c r="J2874" s="51">
        <v>0.5</v>
      </c>
      <c r="K2874" s="41" t="s">
        <v>115</v>
      </c>
      <c r="L2874" s="50">
        <v>15</v>
      </c>
      <c r="M2874" s="45" t="s">
        <v>5864</v>
      </c>
      <c r="N2874" s="45" t="s">
        <v>5864</v>
      </c>
      <c r="O2874" s="45"/>
      <c r="Q2874" s="38"/>
      <c r="R2874" s="51">
        <v>0.5</v>
      </c>
      <c r="S2874" s="41" t="s">
        <v>6</v>
      </c>
      <c r="T2874" s="35" t="s">
        <v>8</v>
      </c>
      <c r="U2874" s="35" t="s">
        <v>33</v>
      </c>
    </row>
    <row r="2875" spans="1:21" ht="15.65" customHeight="1" x14ac:dyDescent="0.35">
      <c r="A2875" s="35" t="s">
        <v>5996</v>
      </c>
      <c r="B2875" s="36">
        <v>22302</v>
      </c>
      <c r="D2875" s="35" t="s">
        <v>118</v>
      </c>
      <c r="E2875" s="50">
        <v>16</v>
      </c>
      <c r="F2875" s="46" t="s">
        <v>4825</v>
      </c>
      <c r="G2875" s="51"/>
      <c r="J2875" s="51">
        <v>0</v>
      </c>
      <c r="K2875" s="41" t="s">
        <v>115</v>
      </c>
      <c r="L2875" s="50">
        <v>16</v>
      </c>
      <c r="M2875" s="45" t="s">
        <v>860</v>
      </c>
      <c r="N2875" s="45" t="s">
        <v>860</v>
      </c>
      <c r="O2875" s="45"/>
      <c r="Q2875" s="38"/>
      <c r="R2875" s="51">
        <v>1</v>
      </c>
      <c r="S2875" s="41" t="s">
        <v>6</v>
      </c>
      <c r="T2875" s="35" t="s">
        <v>8</v>
      </c>
      <c r="U2875" s="35" t="s">
        <v>33</v>
      </c>
    </row>
    <row r="2876" spans="1:21" ht="15.65" customHeight="1" x14ac:dyDescent="0.35">
      <c r="A2876" s="35" t="s">
        <v>5996</v>
      </c>
      <c r="B2876" s="36">
        <v>22302</v>
      </c>
      <c r="D2876" s="35" t="s">
        <v>118</v>
      </c>
      <c r="E2876" s="50">
        <v>17</v>
      </c>
      <c r="F2876" s="45" t="s">
        <v>652</v>
      </c>
      <c r="G2876" s="51"/>
      <c r="J2876" s="51">
        <v>1</v>
      </c>
      <c r="K2876" s="41" t="s">
        <v>115</v>
      </c>
      <c r="L2876" s="50">
        <v>17</v>
      </c>
      <c r="M2876" s="45" t="s">
        <v>5865</v>
      </c>
      <c r="N2876" s="45" t="s">
        <v>5865</v>
      </c>
      <c r="O2876" s="45"/>
      <c r="Q2876" s="38"/>
      <c r="R2876" s="51">
        <v>0</v>
      </c>
      <c r="S2876" s="41" t="s">
        <v>6</v>
      </c>
      <c r="T2876" s="35" t="s">
        <v>8</v>
      </c>
      <c r="U2876" s="35" t="s">
        <v>33</v>
      </c>
    </row>
    <row r="2877" spans="1:21" ht="15.65" customHeight="1" x14ac:dyDescent="0.35">
      <c r="A2877" s="35" t="s">
        <v>5996</v>
      </c>
      <c r="B2877" s="36">
        <v>22302</v>
      </c>
      <c r="D2877" s="35" t="s">
        <v>118</v>
      </c>
      <c r="E2877" s="50">
        <v>18</v>
      </c>
      <c r="F2877" s="45" t="s">
        <v>4079</v>
      </c>
      <c r="G2877" s="51"/>
      <c r="J2877" s="51">
        <v>0.5</v>
      </c>
      <c r="K2877" s="41" t="s">
        <v>115</v>
      </c>
      <c r="L2877" s="50">
        <v>18</v>
      </c>
      <c r="M2877" s="45" t="s">
        <v>5421</v>
      </c>
      <c r="N2877" s="45" t="s">
        <v>5421</v>
      </c>
      <c r="O2877" s="45"/>
      <c r="Q2877" s="38"/>
      <c r="R2877" s="51">
        <v>0.5</v>
      </c>
      <c r="S2877" s="41" t="s">
        <v>6</v>
      </c>
      <c r="T2877" s="35" t="s">
        <v>8</v>
      </c>
      <c r="U2877" s="35" t="s">
        <v>33</v>
      </c>
    </row>
    <row r="2878" spans="1:21" ht="15.65" customHeight="1" x14ac:dyDescent="0.35">
      <c r="A2878" s="35" t="s">
        <v>5996</v>
      </c>
      <c r="B2878" s="36">
        <v>22302</v>
      </c>
      <c r="D2878" s="35" t="s">
        <v>118</v>
      </c>
      <c r="E2878" s="50">
        <v>19</v>
      </c>
      <c r="F2878" s="45" t="s">
        <v>687</v>
      </c>
      <c r="G2878" s="51"/>
      <c r="J2878" s="51">
        <v>1</v>
      </c>
      <c r="K2878" s="41" t="s">
        <v>115</v>
      </c>
      <c r="L2878" s="50">
        <v>19</v>
      </c>
      <c r="M2878" s="45" t="s">
        <v>5751</v>
      </c>
      <c r="N2878" s="45" t="s">
        <v>5751</v>
      </c>
      <c r="O2878" s="45"/>
      <c r="Q2878" s="38"/>
      <c r="R2878" s="51">
        <v>0</v>
      </c>
      <c r="S2878" s="41" t="s">
        <v>6</v>
      </c>
      <c r="T2878" s="35" t="s">
        <v>8</v>
      </c>
      <c r="U2878" s="35" t="s">
        <v>33</v>
      </c>
    </row>
    <row r="2879" spans="1:21" ht="15.65" customHeight="1" x14ac:dyDescent="0.35">
      <c r="A2879" s="35" t="s">
        <v>5996</v>
      </c>
      <c r="B2879" s="36">
        <v>22302</v>
      </c>
      <c r="D2879" s="35" t="s">
        <v>118</v>
      </c>
      <c r="E2879" s="50">
        <v>20</v>
      </c>
      <c r="F2879" s="45" t="s">
        <v>123</v>
      </c>
      <c r="G2879" s="51"/>
      <c r="J2879" s="51">
        <v>1</v>
      </c>
      <c r="K2879" s="41" t="s">
        <v>115</v>
      </c>
      <c r="L2879" s="50">
        <v>20</v>
      </c>
      <c r="M2879" s="45" t="s">
        <v>700</v>
      </c>
      <c r="N2879" s="45" t="s">
        <v>700</v>
      </c>
      <c r="O2879" s="45"/>
      <c r="Q2879" s="38"/>
      <c r="R2879" s="51">
        <v>0</v>
      </c>
      <c r="S2879" s="41" t="s">
        <v>6</v>
      </c>
      <c r="T2879" s="35" t="s">
        <v>8</v>
      </c>
      <c r="U2879" s="35" t="s">
        <v>33</v>
      </c>
    </row>
    <row r="2880" spans="1:21" ht="15.65" customHeight="1" x14ac:dyDescent="0.35">
      <c r="A2880" s="35" t="s">
        <v>5996</v>
      </c>
      <c r="B2880" s="36">
        <v>22302</v>
      </c>
      <c r="D2880" s="35" t="s">
        <v>118</v>
      </c>
      <c r="E2880" s="50">
        <v>21</v>
      </c>
      <c r="F2880" s="45" t="s">
        <v>5665</v>
      </c>
      <c r="G2880" s="51"/>
      <c r="J2880" s="51">
        <v>1</v>
      </c>
      <c r="K2880" s="41" t="s">
        <v>115</v>
      </c>
      <c r="L2880" s="50">
        <v>21</v>
      </c>
      <c r="M2880" s="45" t="s">
        <v>5866</v>
      </c>
      <c r="N2880" s="45" t="s">
        <v>5866</v>
      </c>
      <c r="O2880" s="45"/>
      <c r="Q2880" s="38"/>
      <c r="R2880" s="51">
        <v>0</v>
      </c>
      <c r="S2880" s="41" t="s">
        <v>767</v>
      </c>
      <c r="T2880" s="35" t="s">
        <v>8</v>
      </c>
      <c r="U2880" s="35" t="s">
        <v>33</v>
      </c>
    </row>
    <row r="2881" spans="1:21" ht="15.65" customHeight="1" x14ac:dyDescent="0.35">
      <c r="A2881" s="35" t="s">
        <v>5996</v>
      </c>
      <c r="B2881" s="36">
        <v>22302</v>
      </c>
      <c r="D2881" s="35" t="s">
        <v>118</v>
      </c>
      <c r="E2881" s="50">
        <v>22</v>
      </c>
      <c r="F2881" s="45" t="s">
        <v>347</v>
      </c>
      <c r="G2881" s="51"/>
      <c r="J2881" s="51">
        <v>1</v>
      </c>
      <c r="K2881" s="41" t="s">
        <v>115</v>
      </c>
      <c r="L2881" s="50">
        <v>22</v>
      </c>
      <c r="M2881" s="45" t="s">
        <v>5867</v>
      </c>
      <c r="N2881" s="45" t="s">
        <v>5867</v>
      </c>
      <c r="O2881" s="45"/>
      <c r="Q2881" s="38"/>
      <c r="R2881" s="51">
        <v>0</v>
      </c>
      <c r="S2881" s="41" t="s">
        <v>767</v>
      </c>
      <c r="T2881" s="35" t="s">
        <v>8</v>
      </c>
      <c r="U2881" s="35" t="s">
        <v>33</v>
      </c>
    </row>
    <row r="2882" spans="1:21" ht="15.65" customHeight="1" x14ac:dyDescent="0.35">
      <c r="A2882" s="35" t="s">
        <v>5996</v>
      </c>
      <c r="B2882" s="36">
        <v>22302</v>
      </c>
      <c r="D2882" s="35" t="s">
        <v>118</v>
      </c>
      <c r="E2882" s="50">
        <v>23</v>
      </c>
      <c r="F2882" s="45" t="s">
        <v>32</v>
      </c>
      <c r="G2882" s="51"/>
      <c r="J2882" s="51">
        <v>0.5</v>
      </c>
      <c r="K2882" s="41" t="s">
        <v>115</v>
      </c>
      <c r="L2882" s="50">
        <v>23</v>
      </c>
      <c r="M2882" s="45" t="s">
        <v>32</v>
      </c>
      <c r="N2882" s="45" t="s">
        <v>32</v>
      </c>
      <c r="O2882" s="45"/>
      <c r="Q2882" s="38"/>
      <c r="R2882" s="51">
        <v>0.5</v>
      </c>
      <c r="S2882" s="41" t="s">
        <v>767</v>
      </c>
      <c r="T2882" s="35" t="s">
        <v>8</v>
      </c>
      <c r="U2882" s="35" t="s">
        <v>33</v>
      </c>
    </row>
    <row r="2883" spans="1:21" ht="15.65" customHeight="1" x14ac:dyDescent="0.35">
      <c r="A2883" s="35" t="s">
        <v>5996</v>
      </c>
      <c r="B2883" s="36">
        <v>22302</v>
      </c>
      <c r="D2883" s="35" t="s">
        <v>118</v>
      </c>
      <c r="E2883" s="50">
        <v>24</v>
      </c>
      <c r="F2883" s="45" t="s">
        <v>5638</v>
      </c>
      <c r="G2883" s="51"/>
      <c r="J2883" s="51">
        <v>1</v>
      </c>
      <c r="K2883" s="41" t="s">
        <v>115</v>
      </c>
      <c r="L2883" s="50">
        <v>24</v>
      </c>
      <c r="M2883" s="45" t="s">
        <v>5869</v>
      </c>
      <c r="N2883" s="45" t="s">
        <v>5869</v>
      </c>
      <c r="O2883" s="45"/>
      <c r="Q2883" s="38"/>
      <c r="R2883" s="51">
        <v>0</v>
      </c>
      <c r="S2883" s="41" t="s">
        <v>767</v>
      </c>
      <c r="T2883" s="35" t="s">
        <v>8</v>
      </c>
      <c r="U2883" s="35" t="s">
        <v>33</v>
      </c>
    </row>
    <row r="2884" spans="1:21" ht="15.65" customHeight="1" x14ac:dyDescent="0.35">
      <c r="A2884" s="35" t="s">
        <v>5996</v>
      </c>
      <c r="B2884" s="36">
        <v>22302</v>
      </c>
      <c r="D2884" s="35" t="s">
        <v>118</v>
      </c>
      <c r="E2884" s="50">
        <v>25</v>
      </c>
      <c r="F2884" s="45" t="s">
        <v>775</v>
      </c>
      <c r="G2884" s="51"/>
      <c r="J2884" s="51">
        <v>1</v>
      </c>
      <c r="K2884" s="41" t="s">
        <v>115</v>
      </c>
      <c r="L2884" s="50">
        <v>25</v>
      </c>
      <c r="M2884" s="45" t="s">
        <v>5868</v>
      </c>
      <c r="N2884" s="45" t="s">
        <v>5868</v>
      </c>
      <c r="O2884" s="45"/>
      <c r="Q2884" s="38"/>
      <c r="R2884" s="51">
        <v>0</v>
      </c>
      <c r="S2884" s="41" t="s">
        <v>767</v>
      </c>
      <c r="T2884" s="35" t="s">
        <v>8</v>
      </c>
      <c r="U2884" s="35" t="s">
        <v>33</v>
      </c>
    </row>
    <row r="2885" spans="1:21" ht="15.65" customHeight="1" x14ac:dyDescent="0.35">
      <c r="A2885" s="35" t="s">
        <v>5996</v>
      </c>
      <c r="B2885" s="36">
        <v>22302</v>
      </c>
      <c r="D2885" s="35" t="s">
        <v>118</v>
      </c>
      <c r="E2885" s="50">
        <v>26</v>
      </c>
      <c r="F2885" s="45" t="s">
        <v>4098</v>
      </c>
      <c r="G2885" s="51"/>
      <c r="J2885" s="51">
        <v>0.5</v>
      </c>
      <c r="K2885" s="41" t="s">
        <v>115</v>
      </c>
      <c r="L2885" s="50">
        <v>26</v>
      </c>
      <c r="M2885" s="45" t="s">
        <v>5870</v>
      </c>
      <c r="N2885" s="45" t="s">
        <v>5870</v>
      </c>
      <c r="O2885" s="45"/>
      <c r="Q2885" s="38"/>
      <c r="R2885" s="51">
        <v>0.5</v>
      </c>
      <c r="S2885" s="41" t="s">
        <v>767</v>
      </c>
      <c r="T2885" s="35" t="s">
        <v>8</v>
      </c>
      <c r="U2885" s="35" t="s">
        <v>33</v>
      </c>
    </row>
    <row r="2886" spans="1:21" ht="15.65" customHeight="1" x14ac:dyDescent="0.35">
      <c r="A2886" s="35" t="s">
        <v>5996</v>
      </c>
      <c r="B2886" s="36">
        <v>22302</v>
      </c>
      <c r="D2886" s="35" t="s">
        <v>118</v>
      </c>
      <c r="E2886" s="50">
        <v>27</v>
      </c>
      <c r="F2886" s="45" t="s">
        <v>5544</v>
      </c>
      <c r="G2886" s="51"/>
      <c r="J2886" s="51">
        <v>0</v>
      </c>
      <c r="K2886" s="41" t="s">
        <v>115</v>
      </c>
      <c r="L2886" s="50">
        <v>27</v>
      </c>
      <c r="M2886" s="45" t="s">
        <v>5871</v>
      </c>
      <c r="N2886" s="45" t="s">
        <v>5871</v>
      </c>
      <c r="O2886" s="45"/>
      <c r="Q2886" s="38"/>
      <c r="R2886" s="51">
        <v>1</v>
      </c>
      <c r="S2886" s="41" t="s">
        <v>767</v>
      </c>
      <c r="T2886" s="35" t="s">
        <v>8</v>
      </c>
      <c r="U2886" s="35" t="s">
        <v>33</v>
      </c>
    </row>
    <row r="2887" spans="1:21" ht="15.65" customHeight="1" x14ac:dyDescent="0.35">
      <c r="A2887" s="35" t="s">
        <v>5996</v>
      </c>
      <c r="B2887" s="36">
        <v>22302</v>
      </c>
      <c r="D2887" s="35" t="s">
        <v>118</v>
      </c>
      <c r="E2887" s="50">
        <v>28</v>
      </c>
      <c r="F2887" s="45" t="s">
        <v>773</v>
      </c>
      <c r="G2887" s="51"/>
      <c r="J2887" s="51">
        <v>0</v>
      </c>
      <c r="K2887" s="41" t="s">
        <v>115</v>
      </c>
      <c r="L2887" s="50">
        <v>28</v>
      </c>
      <c r="M2887" s="45" t="s">
        <v>5745</v>
      </c>
      <c r="N2887" s="45" t="s">
        <v>5745</v>
      </c>
      <c r="O2887" s="45"/>
      <c r="Q2887" s="38"/>
      <c r="R2887" s="51">
        <v>1</v>
      </c>
      <c r="S2887" s="41" t="s">
        <v>767</v>
      </c>
      <c r="T2887" s="35" t="s">
        <v>8</v>
      </c>
      <c r="U2887" s="35" t="s">
        <v>33</v>
      </c>
    </row>
    <row r="2888" spans="1:21" ht="15.65" customHeight="1" x14ac:dyDescent="0.35">
      <c r="A2888" s="35" t="s">
        <v>5996</v>
      </c>
      <c r="B2888" s="36">
        <v>22302</v>
      </c>
      <c r="D2888" s="35" t="s">
        <v>118</v>
      </c>
      <c r="E2888" s="50">
        <v>29</v>
      </c>
      <c r="F2888" s="45" t="s">
        <v>3399</v>
      </c>
      <c r="G2888" s="51"/>
      <c r="J2888" s="51">
        <v>0</v>
      </c>
      <c r="K2888" s="41" t="s">
        <v>115</v>
      </c>
      <c r="L2888" s="50">
        <v>29</v>
      </c>
      <c r="M2888" s="45" t="s">
        <v>5872</v>
      </c>
      <c r="N2888" s="45" t="s">
        <v>5872</v>
      </c>
      <c r="O2888" s="45"/>
      <c r="Q2888" s="38"/>
      <c r="R2888" s="51">
        <v>1</v>
      </c>
      <c r="S2888" s="41" t="s">
        <v>767</v>
      </c>
      <c r="T2888" s="35" t="s">
        <v>8</v>
      </c>
      <c r="U2888" s="35" t="s">
        <v>33</v>
      </c>
    </row>
    <row r="2889" spans="1:21" ht="15.65" customHeight="1" x14ac:dyDescent="0.35">
      <c r="A2889" s="35" t="s">
        <v>5996</v>
      </c>
      <c r="B2889" s="36">
        <v>22302</v>
      </c>
      <c r="D2889" s="35" t="s">
        <v>118</v>
      </c>
      <c r="E2889" s="50">
        <v>30</v>
      </c>
      <c r="F2889" s="45" t="s">
        <v>777</v>
      </c>
      <c r="G2889" s="51"/>
      <c r="J2889" s="51">
        <v>0</v>
      </c>
      <c r="K2889" s="41" t="s">
        <v>115</v>
      </c>
      <c r="L2889" s="50">
        <v>30</v>
      </c>
      <c r="M2889" s="45" t="s">
        <v>877</v>
      </c>
      <c r="N2889" s="45" t="s">
        <v>877</v>
      </c>
      <c r="O2889" s="45"/>
      <c r="Q2889" s="38"/>
      <c r="R2889" s="51">
        <v>1</v>
      </c>
      <c r="S2889" s="41" t="s">
        <v>767</v>
      </c>
      <c r="T2889" s="35" t="s">
        <v>8</v>
      </c>
      <c r="U2889" s="35" t="s">
        <v>33</v>
      </c>
    </row>
    <row r="2890" spans="1:21" ht="15.65" customHeight="1" x14ac:dyDescent="0.35">
      <c r="A2890" s="35" t="s">
        <v>5996</v>
      </c>
      <c r="B2890" s="36">
        <v>22302</v>
      </c>
      <c r="D2890" s="35" t="s">
        <v>118</v>
      </c>
      <c r="E2890" s="50">
        <v>31</v>
      </c>
      <c r="F2890" s="45" t="s">
        <v>4553</v>
      </c>
      <c r="G2890" s="51"/>
      <c r="J2890" s="51">
        <v>0.5</v>
      </c>
      <c r="K2890" s="41" t="s">
        <v>115</v>
      </c>
      <c r="L2890" s="50">
        <v>31</v>
      </c>
      <c r="M2890" s="45" t="s">
        <v>5873</v>
      </c>
      <c r="N2890" s="45" t="s">
        <v>5873</v>
      </c>
      <c r="O2890" s="45"/>
      <c r="Q2890" s="38"/>
      <c r="R2890" s="51">
        <v>0.5</v>
      </c>
      <c r="S2890" s="41" t="s">
        <v>767</v>
      </c>
      <c r="T2890" s="35" t="s">
        <v>8</v>
      </c>
      <c r="U2890" s="35" t="s">
        <v>33</v>
      </c>
    </row>
    <row r="2891" spans="1:21" ht="15.65" customHeight="1" x14ac:dyDescent="0.35">
      <c r="A2891" s="35" t="s">
        <v>5996</v>
      </c>
      <c r="B2891" s="36">
        <v>22302</v>
      </c>
      <c r="D2891" s="35" t="s">
        <v>118</v>
      </c>
      <c r="E2891" s="50">
        <v>32</v>
      </c>
      <c r="F2891" s="45" t="s">
        <v>5852</v>
      </c>
      <c r="G2891" s="51"/>
      <c r="J2891" s="51">
        <v>1</v>
      </c>
      <c r="K2891" s="41" t="s">
        <v>115</v>
      </c>
      <c r="L2891" s="50">
        <v>32</v>
      </c>
      <c r="M2891" s="45" t="s">
        <v>879</v>
      </c>
      <c r="N2891" s="45" t="s">
        <v>879</v>
      </c>
      <c r="O2891" s="45"/>
      <c r="Q2891" s="38"/>
      <c r="R2891" s="51">
        <v>0</v>
      </c>
      <c r="S2891" s="41" t="s">
        <v>767</v>
      </c>
      <c r="T2891" s="35" t="s">
        <v>8</v>
      </c>
      <c r="U2891" s="35" t="s">
        <v>33</v>
      </c>
    </row>
    <row r="2892" spans="1:21" ht="15.65" customHeight="1" x14ac:dyDescent="0.35">
      <c r="A2892" s="35" t="s">
        <v>5996</v>
      </c>
      <c r="B2892" s="36">
        <v>22302</v>
      </c>
      <c r="D2892" s="35" t="s">
        <v>118</v>
      </c>
      <c r="E2892" s="50">
        <v>33</v>
      </c>
      <c r="F2892" s="45" t="s">
        <v>5721</v>
      </c>
      <c r="G2892" s="51"/>
      <c r="J2892" s="51">
        <v>0.5</v>
      </c>
      <c r="K2892" s="41" t="s">
        <v>115</v>
      </c>
      <c r="L2892" s="50">
        <v>33</v>
      </c>
      <c r="M2892" s="45" t="s">
        <v>5557</v>
      </c>
      <c r="N2892" s="45" t="s">
        <v>5557</v>
      </c>
      <c r="O2892" s="45"/>
      <c r="Q2892" s="38"/>
      <c r="R2892" s="51">
        <v>0.5</v>
      </c>
      <c r="S2892" s="41" t="s">
        <v>767</v>
      </c>
      <c r="T2892" s="35" t="s">
        <v>8</v>
      </c>
      <c r="U2892" s="35" t="s">
        <v>33</v>
      </c>
    </row>
    <row r="2893" spans="1:21" ht="15.65" customHeight="1" x14ac:dyDescent="0.35">
      <c r="A2893" s="35" t="s">
        <v>5996</v>
      </c>
      <c r="B2893" s="36">
        <v>22302</v>
      </c>
      <c r="D2893" s="35" t="s">
        <v>118</v>
      </c>
      <c r="E2893" s="50">
        <v>34</v>
      </c>
      <c r="F2893" s="45" t="s">
        <v>5853</v>
      </c>
      <c r="G2893" s="51"/>
      <c r="J2893" s="51">
        <v>1</v>
      </c>
      <c r="K2893" s="41" t="s">
        <v>115</v>
      </c>
      <c r="L2893" s="50">
        <v>34</v>
      </c>
      <c r="M2893" s="45" t="s">
        <v>6157</v>
      </c>
      <c r="N2893" s="45" t="s">
        <v>6157</v>
      </c>
      <c r="O2893" s="45"/>
      <c r="Q2893" s="38"/>
      <c r="R2893" s="51">
        <v>0</v>
      </c>
      <c r="S2893" s="41" t="s">
        <v>767</v>
      </c>
      <c r="T2893" s="35" t="s">
        <v>8</v>
      </c>
      <c r="U2893" s="35" t="s">
        <v>33</v>
      </c>
    </row>
    <row r="2894" spans="1:21" ht="15.65" customHeight="1" x14ac:dyDescent="0.35">
      <c r="A2894" s="35" t="s">
        <v>5996</v>
      </c>
      <c r="B2894" s="36">
        <v>22302</v>
      </c>
      <c r="D2894" s="35" t="s">
        <v>118</v>
      </c>
      <c r="E2894" s="50">
        <v>35</v>
      </c>
      <c r="F2894" s="45" t="s">
        <v>5824</v>
      </c>
      <c r="G2894" s="51"/>
      <c r="J2894" s="51">
        <v>1</v>
      </c>
      <c r="K2894" s="41" t="s">
        <v>115</v>
      </c>
      <c r="L2894" s="50">
        <v>35</v>
      </c>
      <c r="M2894" s="45" t="s">
        <v>5874</v>
      </c>
      <c r="N2894" s="45" t="s">
        <v>5874</v>
      </c>
      <c r="O2894" s="45"/>
      <c r="Q2894" s="38"/>
      <c r="R2894" s="51">
        <v>0</v>
      </c>
      <c r="S2894" s="41" t="s">
        <v>767</v>
      </c>
      <c r="T2894" s="35" t="s">
        <v>8</v>
      </c>
      <c r="U2894" s="35" t="s">
        <v>33</v>
      </c>
    </row>
    <row r="2895" spans="1:21" ht="15.65" customHeight="1" x14ac:dyDescent="0.35">
      <c r="A2895" s="35" t="s">
        <v>5996</v>
      </c>
      <c r="B2895" s="36">
        <v>22302</v>
      </c>
      <c r="D2895" s="35" t="s">
        <v>118</v>
      </c>
      <c r="E2895" s="50">
        <v>36</v>
      </c>
      <c r="F2895" s="45" t="s">
        <v>32</v>
      </c>
      <c r="G2895" s="51"/>
      <c r="J2895" s="51">
        <v>0.5</v>
      </c>
      <c r="K2895" s="41" t="s">
        <v>115</v>
      </c>
      <c r="L2895" s="50">
        <v>36</v>
      </c>
      <c r="M2895" s="45" t="s">
        <v>32</v>
      </c>
      <c r="N2895" s="45" t="s">
        <v>32</v>
      </c>
      <c r="O2895" s="45"/>
      <c r="Q2895" s="38"/>
      <c r="R2895" s="51">
        <v>0.5</v>
      </c>
      <c r="S2895" s="41" t="s">
        <v>767</v>
      </c>
      <c r="T2895" s="35" t="s">
        <v>8</v>
      </c>
      <c r="U2895" s="35" t="s">
        <v>33</v>
      </c>
    </row>
    <row r="2896" spans="1:21" ht="15.65" customHeight="1" x14ac:dyDescent="0.35">
      <c r="A2896" s="35" t="s">
        <v>5996</v>
      </c>
      <c r="B2896" s="36">
        <v>22302</v>
      </c>
      <c r="D2896" s="35" t="s">
        <v>118</v>
      </c>
      <c r="E2896" s="50">
        <v>37</v>
      </c>
      <c r="F2896" s="45" t="s">
        <v>5854</v>
      </c>
      <c r="G2896" s="51"/>
      <c r="J2896" s="51">
        <v>0</v>
      </c>
      <c r="K2896" s="41" t="s">
        <v>115</v>
      </c>
      <c r="L2896" s="50">
        <v>37</v>
      </c>
      <c r="M2896" s="45" t="s">
        <v>5414</v>
      </c>
      <c r="N2896" s="45" t="s">
        <v>5414</v>
      </c>
      <c r="O2896" s="45"/>
      <c r="Q2896" s="38"/>
      <c r="R2896" s="51">
        <v>1</v>
      </c>
      <c r="S2896" s="41" t="s">
        <v>767</v>
      </c>
      <c r="T2896" s="35" t="s">
        <v>8</v>
      </c>
      <c r="U2896" s="35" t="s">
        <v>33</v>
      </c>
    </row>
    <row r="2897" spans="1:21" ht="15.65" customHeight="1" x14ac:dyDescent="0.35">
      <c r="A2897" s="35" t="s">
        <v>5996</v>
      </c>
      <c r="B2897" s="36">
        <v>22302</v>
      </c>
      <c r="D2897" s="35" t="s">
        <v>118</v>
      </c>
      <c r="E2897" s="50">
        <v>38</v>
      </c>
      <c r="F2897" s="45" t="s">
        <v>5855</v>
      </c>
      <c r="G2897" s="51"/>
      <c r="J2897" s="51">
        <v>1</v>
      </c>
      <c r="K2897" s="41" t="s">
        <v>115</v>
      </c>
      <c r="L2897" s="50">
        <v>38</v>
      </c>
      <c r="M2897" s="45" t="s">
        <v>5875</v>
      </c>
      <c r="N2897" s="45" t="s">
        <v>5875</v>
      </c>
      <c r="O2897" s="45"/>
      <c r="Q2897" s="38"/>
      <c r="R2897" s="51">
        <v>0</v>
      </c>
      <c r="S2897" s="41" t="s">
        <v>767</v>
      </c>
      <c r="T2897" s="35" t="s">
        <v>8</v>
      </c>
      <c r="U2897" s="35" t="s">
        <v>33</v>
      </c>
    </row>
    <row r="2898" spans="1:21" ht="15.65" customHeight="1" x14ac:dyDescent="0.35">
      <c r="A2898" s="35" t="s">
        <v>5996</v>
      </c>
      <c r="B2898" s="36">
        <v>22302</v>
      </c>
      <c r="D2898" s="35" t="s">
        <v>118</v>
      </c>
      <c r="E2898" s="50">
        <v>39</v>
      </c>
      <c r="F2898" s="45" t="s">
        <v>5856</v>
      </c>
      <c r="G2898" s="51"/>
      <c r="J2898" s="51">
        <v>0</v>
      </c>
      <c r="K2898" s="41" t="s">
        <v>115</v>
      </c>
      <c r="L2898" s="50">
        <v>39</v>
      </c>
      <c r="M2898" s="45" t="s">
        <v>5876</v>
      </c>
      <c r="N2898" s="45" t="s">
        <v>5876</v>
      </c>
      <c r="O2898" s="45"/>
      <c r="Q2898" s="38"/>
      <c r="R2898" s="51">
        <v>1</v>
      </c>
      <c r="S2898" s="41" t="s">
        <v>767</v>
      </c>
      <c r="T2898" s="35" t="s">
        <v>8</v>
      </c>
      <c r="U2898" s="35" t="s">
        <v>33</v>
      </c>
    </row>
    <row r="2899" spans="1:21" ht="15.65" customHeight="1" x14ac:dyDescent="0.35">
      <c r="A2899" s="35" t="s">
        <v>5996</v>
      </c>
      <c r="B2899" s="36">
        <v>22302</v>
      </c>
      <c r="D2899" s="35" t="s">
        <v>118</v>
      </c>
      <c r="E2899" s="50">
        <v>40</v>
      </c>
      <c r="F2899" s="45" t="s">
        <v>5857</v>
      </c>
      <c r="G2899" s="51"/>
      <c r="J2899" s="51">
        <v>0</v>
      </c>
      <c r="K2899" s="41" t="s">
        <v>115</v>
      </c>
      <c r="L2899" s="50">
        <v>40</v>
      </c>
      <c r="M2899" s="45" t="s">
        <v>3601</v>
      </c>
      <c r="N2899" s="45" t="s">
        <v>3601</v>
      </c>
      <c r="O2899" s="45"/>
      <c r="Q2899" s="38"/>
      <c r="R2899" s="51">
        <v>1</v>
      </c>
      <c r="S2899" s="41" t="s">
        <v>767</v>
      </c>
      <c r="T2899" s="35" t="s">
        <v>8</v>
      </c>
      <c r="U2899" s="35" t="s">
        <v>33</v>
      </c>
    </row>
    <row r="2900" spans="1:21" ht="15.65" customHeight="1" x14ac:dyDescent="0.35">
      <c r="A2900" s="35" t="s">
        <v>5996</v>
      </c>
      <c r="B2900" s="36">
        <v>22302</v>
      </c>
      <c r="D2900" s="35" t="s">
        <v>118</v>
      </c>
      <c r="E2900" s="50">
        <v>41</v>
      </c>
      <c r="F2900" s="45" t="s">
        <v>5766</v>
      </c>
      <c r="G2900" s="51"/>
      <c r="J2900" s="51">
        <v>1</v>
      </c>
      <c r="K2900" s="41" t="s">
        <v>115</v>
      </c>
      <c r="L2900" s="50">
        <v>41</v>
      </c>
      <c r="M2900" s="45" t="s">
        <v>5877</v>
      </c>
      <c r="N2900" s="45" t="s">
        <v>5877</v>
      </c>
      <c r="O2900" s="45"/>
      <c r="Q2900" s="38"/>
      <c r="R2900" s="51">
        <v>0</v>
      </c>
      <c r="S2900" s="41" t="s">
        <v>767</v>
      </c>
      <c r="T2900" s="35" t="s">
        <v>8</v>
      </c>
      <c r="U2900" s="35" t="s">
        <v>33</v>
      </c>
    </row>
    <row r="2901" spans="1:21" ht="15.65" customHeight="1" x14ac:dyDescent="0.35">
      <c r="A2901" s="35" t="s">
        <v>5996</v>
      </c>
      <c r="B2901" s="36">
        <v>22302</v>
      </c>
      <c r="D2901" s="35" t="s">
        <v>118</v>
      </c>
      <c r="E2901" s="50">
        <v>42</v>
      </c>
      <c r="F2901" s="46" t="s">
        <v>6325</v>
      </c>
      <c r="G2901" s="51"/>
      <c r="J2901" s="51">
        <v>1</v>
      </c>
      <c r="K2901" s="41" t="s">
        <v>115</v>
      </c>
      <c r="L2901" s="50">
        <v>42</v>
      </c>
      <c r="M2901" s="45" t="s">
        <v>5878</v>
      </c>
      <c r="N2901" s="45" t="s">
        <v>5878</v>
      </c>
      <c r="O2901" s="45"/>
      <c r="Q2901" s="38"/>
      <c r="R2901" s="51">
        <v>0</v>
      </c>
      <c r="S2901" s="41" t="s">
        <v>767</v>
      </c>
      <c r="T2901" s="35" t="s">
        <v>8</v>
      </c>
      <c r="U2901" s="35" t="s">
        <v>33</v>
      </c>
    </row>
    <row r="2902" spans="1:21" ht="15.65" customHeight="1" x14ac:dyDescent="0.35">
      <c r="A2902" s="35" t="s">
        <v>5996</v>
      </c>
      <c r="B2902" s="36">
        <v>22302</v>
      </c>
      <c r="D2902" s="35" t="s">
        <v>118</v>
      </c>
      <c r="E2902" s="50">
        <v>43</v>
      </c>
      <c r="F2902" s="45" t="s">
        <v>5858</v>
      </c>
      <c r="G2902" s="51"/>
      <c r="J2902" s="51">
        <v>0</v>
      </c>
      <c r="K2902" s="41" t="s">
        <v>115</v>
      </c>
      <c r="L2902" s="50">
        <v>43</v>
      </c>
      <c r="M2902" s="45" t="s">
        <v>5419</v>
      </c>
      <c r="N2902" s="45" t="s">
        <v>5419</v>
      </c>
      <c r="O2902" s="45"/>
      <c r="Q2902" s="38"/>
      <c r="R2902" s="51">
        <v>1</v>
      </c>
      <c r="S2902" s="41" t="s">
        <v>767</v>
      </c>
      <c r="T2902" s="35" t="s">
        <v>8</v>
      </c>
      <c r="U2902" s="35" t="s">
        <v>33</v>
      </c>
    </row>
    <row r="2903" spans="1:21" ht="15.65" customHeight="1" x14ac:dyDescent="0.35">
      <c r="A2903" s="35" t="s">
        <v>5996</v>
      </c>
      <c r="B2903" s="36">
        <v>22302</v>
      </c>
      <c r="D2903" s="35" t="s">
        <v>118</v>
      </c>
      <c r="E2903" s="50">
        <v>44</v>
      </c>
      <c r="F2903" s="45" t="s">
        <v>32</v>
      </c>
      <c r="G2903" s="51"/>
      <c r="J2903" s="51">
        <v>0</v>
      </c>
      <c r="K2903" s="41" t="s">
        <v>115</v>
      </c>
      <c r="L2903" s="50">
        <v>44</v>
      </c>
      <c r="M2903" s="45" t="s">
        <v>5879</v>
      </c>
      <c r="N2903" s="45" t="s">
        <v>5879</v>
      </c>
      <c r="O2903" s="45"/>
      <c r="Q2903" s="38"/>
      <c r="R2903" s="51">
        <v>1</v>
      </c>
      <c r="S2903" s="41" t="s">
        <v>767</v>
      </c>
      <c r="T2903" s="35" t="s">
        <v>8</v>
      </c>
      <c r="U2903" s="35" t="s">
        <v>33</v>
      </c>
    </row>
    <row r="2904" spans="1:21" ht="15.65" customHeight="1" x14ac:dyDescent="0.35">
      <c r="A2904" s="35" t="s">
        <v>5996</v>
      </c>
      <c r="B2904" s="36">
        <v>22302</v>
      </c>
      <c r="D2904" s="35" t="s">
        <v>118</v>
      </c>
      <c r="E2904" s="50">
        <v>45</v>
      </c>
      <c r="F2904" s="45" t="s">
        <v>32</v>
      </c>
      <c r="G2904" s="51"/>
      <c r="J2904" s="51">
        <v>0</v>
      </c>
      <c r="K2904" s="41" t="s">
        <v>115</v>
      </c>
      <c r="L2904" s="50">
        <v>45</v>
      </c>
      <c r="M2904" s="45" t="s">
        <v>5880</v>
      </c>
      <c r="N2904" s="45" t="s">
        <v>5880</v>
      </c>
      <c r="O2904" s="45"/>
      <c r="Q2904" s="38"/>
      <c r="R2904" s="51">
        <v>1</v>
      </c>
      <c r="S2904" s="41" t="s">
        <v>767</v>
      </c>
      <c r="T2904" s="35" t="s">
        <v>8</v>
      </c>
      <c r="U2904" s="35" t="s">
        <v>33</v>
      </c>
    </row>
    <row r="2905" spans="1:21" ht="15.65" customHeight="1" x14ac:dyDescent="0.35">
      <c r="A2905" s="35" t="s">
        <v>5996</v>
      </c>
      <c r="B2905" s="36">
        <v>22302</v>
      </c>
      <c r="D2905" s="35" t="s">
        <v>118</v>
      </c>
      <c r="E2905" s="50">
        <v>46</v>
      </c>
      <c r="F2905" s="57" t="s">
        <v>32</v>
      </c>
      <c r="G2905" s="51"/>
      <c r="J2905" s="51">
        <v>0</v>
      </c>
      <c r="K2905" s="41" t="s">
        <v>115</v>
      </c>
      <c r="L2905" s="50">
        <v>46</v>
      </c>
      <c r="M2905" s="45" t="s">
        <v>4905</v>
      </c>
      <c r="N2905" s="45" t="s">
        <v>4905</v>
      </c>
      <c r="O2905" s="45"/>
      <c r="Q2905" s="38"/>
      <c r="R2905" s="51">
        <v>1</v>
      </c>
      <c r="S2905" s="41" t="s">
        <v>767</v>
      </c>
      <c r="T2905" s="35" t="s">
        <v>8</v>
      </c>
      <c r="U2905" s="35" t="s">
        <v>33</v>
      </c>
    </row>
    <row r="2906" spans="1:21" ht="15.65" customHeight="1" x14ac:dyDescent="0.35">
      <c r="A2906" s="35" t="s">
        <v>5996</v>
      </c>
      <c r="B2906" s="36">
        <v>22302</v>
      </c>
      <c r="D2906" s="35" t="s">
        <v>118</v>
      </c>
      <c r="E2906" s="50">
        <v>47</v>
      </c>
      <c r="F2906" s="45" t="s">
        <v>5859</v>
      </c>
      <c r="G2906" s="51"/>
      <c r="J2906" s="51">
        <v>0</v>
      </c>
      <c r="K2906" s="41" t="s">
        <v>115</v>
      </c>
      <c r="L2906" s="50">
        <v>47</v>
      </c>
      <c r="M2906" s="45" t="s">
        <v>5758</v>
      </c>
      <c r="N2906" s="45" t="s">
        <v>5758</v>
      </c>
      <c r="O2906" s="45"/>
      <c r="Q2906" s="38"/>
      <c r="R2906" s="51">
        <v>1</v>
      </c>
      <c r="S2906" s="41" t="s">
        <v>767</v>
      </c>
      <c r="T2906" s="35" t="s">
        <v>8</v>
      </c>
      <c r="U2906" s="35" t="s">
        <v>33</v>
      </c>
    </row>
    <row r="2907" spans="1:21" ht="15.65" customHeight="1" x14ac:dyDescent="0.35">
      <c r="A2907" s="35" t="s">
        <v>5996</v>
      </c>
      <c r="B2907" s="36">
        <v>22302</v>
      </c>
      <c r="D2907" s="35" t="s">
        <v>118</v>
      </c>
      <c r="E2907" s="50">
        <v>48</v>
      </c>
      <c r="F2907" s="45" t="s">
        <v>570</v>
      </c>
      <c r="G2907" s="51"/>
      <c r="J2907" s="51">
        <v>0</v>
      </c>
      <c r="K2907" s="41" t="s">
        <v>115</v>
      </c>
      <c r="L2907" s="50">
        <v>48</v>
      </c>
      <c r="M2907" s="45" t="s">
        <v>5881</v>
      </c>
      <c r="N2907" s="45" t="s">
        <v>5881</v>
      </c>
      <c r="O2907" s="45"/>
      <c r="Q2907" s="38"/>
      <c r="R2907" s="51">
        <v>1</v>
      </c>
      <c r="S2907" s="41" t="s">
        <v>767</v>
      </c>
      <c r="T2907" s="35" t="s">
        <v>8</v>
      </c>
      <c r="U2907" s="35" t="s">
        <v>33</v>
      </c>
    </row>
    <row r="2908" spans="1:21" ht="15.65" customHeight="1" x14ac:dyDescent="0.35">
      <c r="A2908" s="35" t="s">
        <v>5996</v>
      </c>
      <c r="B2908" s="36">
        <v>22302</v>
      </c>
      <c r="D2908" s="35" t="s">
        <v>118</v>
      </c>
      <c r="E2908" s="50">
        <v>49</v>
      </c>
      <c r="F2908" s="45" t="s">
        <v>5860</v>
      </c>
      <c r="G2908" s="51"/>
      <c r="J2908" s="51">
        <v>1</v>
      </c>
      <c r="K2908" s="41" t="s">
        <v>115</v>
      </c>
      <c r="L2908" s="50">
        <v>49</v>
      </c>
      <c r="M2908" s="45" t="s">
        <v>5882</v>
      </c>
      <c r="N2908" s="45" t="s">
        <v>5882</v>
      </c>
      <c r="O2908" s="45"/>
      <c r="Q2908" s="38"/>
      <c r="R2908" s="51">
        <v>0</v>
      </c>
      <c r="S2908" s="41" t="s">
        <v>767</v>
      </c>
      <c r="T2908" s="35" t="s">
        <v>8</v>
      </c>
      <c r="U2908" s="35" t="s">
        <v>33</v>
      </c>
    </row>
    <row r="2909" spans="1:21" ht="15.65" customHeight="1" x14ac:dyDescent="0.35">
      <c r="A2909" s="35" t="s">
        <v>5996</v>
      </c>
      <c r="B2909" s="36">
        <v>22302</v>
      </c>
      <c r="D2909" s="35" t="s">
        <v>118</v>
      </c>
      <c r="E2909" s="50">
        <v>50</v>
      </c>
      <c r="F2909" s="45" t="s">
        <v>818</v>
      </c>
      <c r="G2909" s="51"/>
      <c r="J2909" s="51">
        <v>1</v>
      </c>
      <c r="K2909" s="41" t="s">
        <v>115</v>
      </c>
      <c r="L2909" s="50">
        <v>50</v>
      </c>
      <c r="M2909" s="45" t="s">
        <v>5883</v>
      </c>
      <c r="N2909" s="45" t="s">
        <v>5883</v>
      </c>
      <c r="O2909" s="45"/>
      <c r="Q2909" s="38"/>
      <c r="R2909" s="51">
        <v>0</v>
      </c>
      <c r="S2909" s="41" t="s">
        <v>767</v>
      </c>
      <c r="T2909" s="35" t="s">
        <v>8</v>
      </c>
      <c r="U2909" s="35" t="s">
        <v>33</v>
      </c>
    </row>
    <row r="2910" spans="1:21" ht="15.65" customHeight="1" x14ac:dyDescent="0.35">
      <c r="A2910" s="35" t="s">
        <v>5996</v>
      </c>
      <c r="B2910" s="36">
        <v>22330</v>
      </c>
      <c r="C2910" s="35" t="s">
        <v>960</v>
      </c>
      <c r="D2910" s="35" t="s">
        <v>118</v>
      </c>
      <c r="E2910" s="59">
        <v>1</v>
      </c>
      <c r="F2910" s="29" t="s">
        <v>4098</v>
      </c>
      <c r="G2910" s="16"/>
      <c r="J2910" s="16">
        <v>0.5</v>
      </c>
      <c r="K2910" s="41" t="s">
        <v>97</v>
      </c>
      <c r="L2910" s="59">
        <v>1</v>
      </c>
      <c r="M2910" s="46" t="s">
        <v>3203</v>
      </c>
      <c r="N2910" s="46" t="s">
        <v>3203</v>
      </c>
      <c r="O2910" s="16"/>
      <c r="Q2910" s="38"/>
      <c r="R2910" s="16">
        <v>0.5</v>
      </c>
      <c r="S2910" s="41" t="s">
        <v>6</v>
      </c>
      <c r="T2910" s="35" t="s">
        <v>8</v>
      </c>
      <c r="U2910" s="35" t="s">
        <v>33</v>
      </c>
    </row>
    <row r="2911" spans="1:21" ht="15.65" customHeight="1" x14ac:dyDescent="0.35">
      <c r="A2911" s="35" t="s">
        <v>5996</v>
      </c>
      <c r="B2911" s="36">
        <v>22330</v>
      </c>
      <c r="C2911" s="35" t="s">
        <v>960</v>
      </c>
      <c r="D2911" s="35" t="s">
        <v>118</v>
      </c>
      <c r="E2911" s="59">
        <v>2</v>
      </c>
      <c r="F2911" s="30" t="s">
        <v>4152</v>
      </c>
      <c r="G2911" s="16"/>
      <c r="J2911" s="16">
        <v>0</v>
      </c>
      <c r="K2911" s="41" t="s">
        <v>97</v>
      </c>
      <c r="L2911" s="59">
        <v>2</v>
      </c>
      <c r="M2911" s="46" t="s">
        <v>5909</v>
      </c>
      <c r="N2911" s="46" t="s">
        <v>5909</v>
      </c>
      <c r="O2911" s="16"/>
      <c r="Q2911" s="38"/>
      <c r="R2911" s="16">
        <v>1</v>
      </c>
      <c r="S2911" s="41" t="s">
        <v>6</v>
      </c>
      <c r="T2911" s="35" t="s">
        <v>8</v>
      </c>
      <c r="U2911" s="35" t="s">
        <v>33</v>
      </c>
    </row>
    <row r="2912" spans="1:21" ht="15.65" customHeight="1" x14ac:dyDescent="0.35">
      <c r="A2912" s="35" t="s">
        <v>5996</v>
      </c>
      <c r="B2912" s="36">
        <v>22330</v>
      </c>
      <c r="C2912" s="35" t="s">
        <v>960</v>
      </c>
      <c r="D2912" s="35" t="s">
        <v>118</v>
      </c>
      <c r="E2912" s="59">
        <v>3</v>
      </c>
      <c r="F2912" s="46" t="s">
        <v>743</v>
      </c>
      <c r="G2912" s="16"/>
      <c r="J2912" s="16">
        <v>0.5</v>
      </c>
      <c r="K2912" s="41" t="s">
        <v>97</v>
      </c>
      <c r="L2912" s="59">
        <v>3</v>
      </c>
      <c r="M2912" s="46" t="s">
        <v>616</v>
      </c>
      <c r="N2912" s="46" t="s">
        <v>616</v>
      </c>
      <c r="O2912" s="16"/>
      <c r="Q2912" s="38"/>
      <c r="R2912" s="16">
        <v>0.5</v>
      </c>
      <c r="S2912" s="41" t="s">
        <v>6</v>
      </c>
      <c r="T2912" s="35" t="s">
        <v>8</v>
      </c>
      <c r="U2912" s="35" t="s">
        <v>33</v>
      </c>
    </row>
    <row r="2913" spans="1:21" ht="15.65" customHeight="1" x14ac:dyDescent="0.35">
      <c r="A2913" s="35" t="s">
        <v>5996</v>
      </c>
      <c r="B2913" s="36">
        <v>22330</v>
      </c>
      <c r="C2913" s="35" t="s">
        <v>960</v>
      </c>
      <c r="D2913" s="35" t="s">
        <v>118</v>
      </c>
      <c r="E2913" s="59">
        <v>4</v>
      </c>
      <c r="F2913" s="29" t="s">
        <v>5892</v>
      </c>
      <c r="G2913" s="16"/>
      <c r="J2913" s="16">
        <v>1</v>
      </c>
      <c r="K2913" s="41" t="s">
        <v>97</v>
      </c>
      <c r="L2913" s="59">
        <v>4</v>
      </c>
      <c r="M2913" s="46" t="s">
        <v>5908</v>
      </c>
      <c r="N2913" s="46" t="s">
        <v>5908</v>
      </c>
      <c r="O2913" s="16"/>
      <c r="Q2913" s="38"/>
      <c r="R2913" s="16">
        <v>0</v>
      </c>
      <c r="S2913" s="41" t="s">
        <v>6</v>
      </c>
      <c r="T2913" s="35" t="s">
        <v>8</v>
      </c>
      <c r="U2913" s="35" t="s">
        <v>33</v>
      </c>
    </row>
    <row r="2914" spans="1:21" ht="15.65" customHeight="1" x14ac:dyDescent="0.35">
      <c r="A2914" s="35" t="s">
        <v>5996</v>
      </c>
      <c r="B2914" s="36">
        <v>22330</v>
      </c>
      <c r="C2914" s="35" t="s">
        <v>960</v>
      </c>
      <c r="D2914" s="35" t="s">
        <v>118</v>
      </c>
      <c r="E2914" s="59">
        <v>5</v>
      </c>
      <c r="F2914" s="46" t="s">
        <v>4071</v>
      </c>
      <c r="G2914" s="16"/>
      <c r="J2914" s="16">
        <v>0</v>
      </c>
      <c r="K2914" s="41" t="s">
        <v>97</v>
      </c>
      <c r="L2914" s="59">
        <v>5</v>
      </c>
      <c r="M2914" s="46" t="s">
        <v>3211</v>
      </c>
      <c r="N2914" s="46" t="s">
        <v>3211</v>
      </c>
      <c r="O2914" s="16"/>
      <c r="Q2914" s="38"/>
      <c r="R2914" s="16">
        <v>1</v>
      </c>
      <c r="S2914" s="41" t="s">
        <v>6</v>
      </c>
      <c r="T2914" s="35" t="s">
        <v>8</v>
      </c>
      <c r="U2914" s="35" t="s">
        <v>33</v>
      </c>
    </row>
    <row r="2915" spans="1:21" ht="15.65" customHeight="1" x14ac:dyDescent="0.35">
      <c r="A2915" s="35" t="s">
        <v>5996</v>
      </c>
      <c r="B2915" s="36">
        <v>22330</v>
      </c>
      <c r="C2915" s="35" t="s">
        <v>960</v>
      </c>
      <c r="D2915" s="35" t="s">
        <v>118</v>
      </c>
      <c r="E2915" s="59">
        <v>6</v>
      </c>
      <c r="F2915" s="46" t="s">
        <v>5893</v>
      </c>
      <c r="G2915" s="16"/>
      <c r="J2915" s="16">
        <v>1</v>
      </c>
      <c r="K2915" s="41" t="s">
        <v>97</v>
      </c>
      <c r="L2915" s="59">
        <v>6</v>
      </c>
      <c r="M2915" s="60" t="s">
        <v>759</v>
      </c>
      <c r="N2915" s="60" t="s">
        <v>759</v>
      </c>
      <c r="O2915" s="16"/>
      <c r="Q2915" s="38"/>
      <c r="R2915" s="16">
        <v>0</v>
      </c>
      <c r="S2915" s="41" t="s">
        <v>6</v>
      </c>
      <c r="T2915" s="35" t="s">
        <v>8</v>
      </c>
      <c r="U2915" s="35" t="s">
        <v>33</v>
      </c>
    </row>
    <row r="2916" spans="1:21" ht="15.65" customHeight="1" x14ac:dyDescent="0.35">
      <c r="A2916" s="35" t="s">
        <v>5996</v>
      </c>
      <c r="B2916" s="36">
        <v>22330</v>
      </c>
      <c r="C2916" s="35" t="s">
        <v>960</v>
      </c>
      <c r="D2916" s="35" t="s">
        <v>118</v>
      </c>
      <c r="E2916" s="59">
        <v>7</v>
      </c>
      <c r="F2916" s="29" t="s">
        <v>481</v>
      </c>
      <c r="G2916" s="16"/>
      <c r="J2916" s="16" t="s">
        <v>1014</v>
      </c>
      <c r="K2916" s="41" t="s">
        <v>97</v>
      </c>
      <c r="L2916" s="59">
        <v>7</v>
      </c>
      <c r="M2916" s="46" t="s">
        <v>5340</v>
      </c>
      <c r="N2916" s="46" t="s">
        <v>5340</v>
      </c>
      <c r="O2916" s="16"/>
      <c r="Q2916" s="38"/>
      <c r="R2916" s="16" t="s">
        <v>1014</v>
      </c>
      <c r="S2916" s="41" t="s">
        <v>6</v>
      </c>
      <c r="T2916" s="35" t="s">
        <v>8</v>
      </c>
      <c r="U2916" s="35" t="s">
        <v>33</v>
      </c>
    </row>
    <row r="2917" spans="1:21" ht="15.65" customHeight="1" x14ac:dyDescent="0.35">
      <c r="A2917" s="35" t="s">
        <v>5996</v>
      </c>
      <c r="B2917" s="36">
        <v>22330</v>
      </c>
      <c r="C2917" s="35" t="s">
        <v>960</v>
      </c>
      <c r="D2917" s="35" t="s">
        <v>118</v>
      </c>
      <c r="E2917" s="59">
        <v>8</v>
      </c>
      <c r="F2917" s="46" t="s">
        <v>600</v>
      </c>
      <c r="G2917" s="16"/>
      <c r="J2917" s="16">
        <v>0.5</v>
      </c>
      <c r="K2917" s="41" t="s">
        <v>97</v>
      </c>
      <c r="L2917" s="59">
        <v>8</v>
      </c>
      <c r="M2917" s="46" t="s">
        <v>5488</v>
      </c>
      <c r="N2917" s="46" t="s">
        <v>5488</v>
      </c>
      <c r="O2917" s="16"/>
      <c r="Q2917" s="38"/>
      <c r="R2917" s="16">
        <v>0.5</v>
      </c>
      <c r="S2917" s="41" t="s">
        <v>6</v>
      </c>
      <c r="T2917" s="35" t="s">
        <v>8</v>
      </c>
      <c r="U2917" s="35" t="s">
        <v>33</v>
      </c>
    </row>
    <row r="2918" spans="1:21" ht="15.65" customHeight="1" x14ac:dyDescent="0.35">
      <c r="A2918" s="35" t="s">
        <v>5996</v>
      </c>
      <c r="B2918" s="36">
        <v>22330</v>
      </c>
      <c r="C2918" s="35" t="s">
        <v>960</v>
      </c>
      <c r="D2918" s="35" t="s">
        <v>118</v>
      </c>
      <c r="E2918" s="59">
        <v>9</v>
      </c>
      <c r="F2918" s="29" t="s">
        <v>1757</v>
      </c>
      <c r="G2918" s="16"/>
      <c r="J2918" s="16">
        <v>0</v>
      </c>
      <c r="K2918" s="41" t="s">
        <v>97</v>
      </c>
      <c r="L2918" s="59">
        <v>9</v>
      </c>
      <c r="M2918" s="46" t="s">
        <v>704</v>
      </c>
      <c r="N2918" s="46" t="s">
        <v>704</v>
      </c>
      <c r="O2918" s="16"/>
      <c r="Q2918" s="38"/>
      <c r="R2918" s="16">
        <v>1</v>
      </c>
      <c r="S2918" s="41" t="s">
        <v>6</v>
      </c>
      <c r="T2918" s="35" t="s">
        <v>8</v>
      </c>
      <c r="U2918" s="35" t="s">
        <v>33</v>
      </c>
    </row>
    <row r="2919" spans="1:21" ht="15.65" customHeight="1" x14ac:dyDescent="0.35">
      <c r="A2919" s="35" t="s">
        <v>5996</v>
      </c>
      <c r="B2919" s="36">
        <v>22330</v>
      </c>
      <c r="C2919" s="35" t="s">
        <v>960</v>
      </c>
      <c r="D2919" s="35" t="s">
        <v>118</v>
      </c>
      <c r="E2919" s="59">
        <v>10</v>
      </c>
      <c r="F2919" s="45" t="s">
        <v>5465</v>
      </c>
      <c r="G2919" s="16"/>
      <c r="J2919" s="16">
        <v>0</v>
      </c>
      <c r="K2919" s="41" t="s">
        <v>97</v>
      </c>
      <c r="L2919" s="59">
        <v>10</v>
      </c>
      <c r="M2919" s="46" t="s">
        <v>2121</v>
      </c>
      <c r="N2919" s="46" t="s">
        <v>2121</v>
      </c>
      <c r="O2919" s="16"/>
      <c r="Q2919" s="38"/>
      <c r="R2919" s="16">
        <v>1</v>
      </c>
      <c r="S2919" s="41" t="s">
        <v>6</v>
      </c>
      <c r="T2919" s="35" t="s">
        <v>8</v>
      </c>
      <c r="U2919" s="35" t="s">
        <v>33</v>
      </c>
    </row>
    <row r="2920" spans="1:21" ht="15.65" customHeight="1" x14ac:dyDescent="0.35">
      <c r="A2920" s="35" t="s">
        <v>5996</v>
      </c>
      <c r="B2920" s="36">
        <v>22330</v>
      </c>
      <c r="C2920" s="35" t="s">
        <v>960</v>
      </c>
      <c r="D2920" s="35" t="s">
        <v>118</v>
      </c>
      <c r="E2920" s="59">
        <v>11</v>
      </c>
      <c r="F2920" s="46" t="s">
        <v>5177</v>
      </c>
      <c r="G2920" s="16"/>
      <c r="J2920" s="16">
        <v>0.5</v>
      </c>
      <c r="K2920" s="41" t="s">
        <v>97</v>
      </c>
      <c r="L2920" s="59">
        <v>11</v>
      </c>
      <c r="M2920" s="46" t="s">
        <v>7801</v>
      </c>
      <c r="N2920" s="46" t="s">
        <v>7801</v>
      </c>
      <c r="O2920" s="16"/>
      <c r="Q2920" s="38"/>
      <c r="R2920" s="16">
        <v>0.5</v>
      </c>
      <c r="S2920" s="41" t="s">
        <v>6</v>
      </c>
      <c r="T2920" s="35" t="s">
        <v>8</v>
      </c>
      <c r="U2920" s="35" t="s">
        <v>33</v>
      </c>
    </row>
    <row r="2921" spans="1:21" ht="15.65" customHeight="1" x14ac:dyDescent="0.35">
      <c r="A2921" s="35" t="s">
        <v>5996</v>
      </c>
      <c r="B2921" s="36">
        <v>22330</v>
      </c>
      <c r="C2921" s="35" t="s">
        <v>960</v>
      </c>
      <c r="D2921" s="35" t="s">
        <v>118</v>
      </c>
      <c r="E2921" s="59">
        <v>12</v>
      </c>
      <c r="F2921" s="29" t="s">
        <v>129</v>
      </c>
      <c r="G2921" s="16"/>
      <c r="J2921" s="16">
        <v>0</v>
      </c>
      <c r="K2921" s="41" t="s">
        <v>97</v>
      </c>
      <c r="L2921" s="59">
        <v>12</v>
      </c>
      <c r="M2921" s="46" t="s">
        <v>4589</v>
      </c>
      <c r="N2921" s="46" t="s">
        <v>4589</v>
      </c>
      <c r="O2921" s="16"/>
      <c r="Q2921" s="38"/>
      <c r="R2921" s="16">
        <v>1</v>
      </c>
      <c r="S2921" s="41" t="s">
        <v>6</v>
      </c>
      <c r="T2921" s="35" t="s">
        <v>8</v>
      </c>
      <c r="U2921" s="35" t="s">
        <v>33</v>
      </c>
    </row>
    <row r="2922" spans="1:21" ht="15.65" customHeight="1" x14ac:dyDescent="0.35">
      <c r="A2922" s="35" t="s">
        <v>5996</v>
      </c>
      <c r="B2922" s="36">
        <v>22330</v>
      </c>
      <c r="C2922" s="35" t="s">
        <v>960</v>
      </c>
      <c r="D2922" s="35" t="s">
        <v>118</v>
      </c>
      <c r="E2922" s="59">
        <v>13</v>
      </c>
      <c r="F2922" s="46" t="s">
        <v>4070</v>
      </c>
      <c r="G2922" s="16"/>
      <c r="J2922" s="16">
        <v>0.5</v>
      </c>
      <c r="K2922" s="41" t="s">
        <v>97</v>
      </c>
      <c r="L2922" s="59">
        <v>13</v>
      </c>
      <c r="M2922" s="46" t="s">
        <v>5491</v>
      </c>
      <c r="N2922" s="46" t="s">
        <v>5491</v>
      </c>
      <c r="O2922" s="16"/>
      <c r="Q2922" s="38"/>
      <c r="R2922" s="16">
        <v>0.5</v>
      </c>
      <c r="S2922" s="41" t="s">
        <v>6</v>
      </c>
      <c r="T2922" s="35" t="s">
        <v>8</v>
      </c>
      <c r="U2922" s="35" t="s">
        <v>33</v>
      </c>
    </row>
    <row r="2923" spans="1:21" ht="15.65" customHeight="1" x14ac:dyDescent="0.35">
      <c r="A2923" s="35" t="s">
        <v>5996</v>
      </c>
      <c r="B2923" s="36">
        <v>22330</v>
      </c>
      <c r="C2923" s="35" t="s">
        <v>960</v>
      </c>
      <c r="D2923" s="35" t="s">
        <v>118</v>
      </c>
      <c r="E2923" s="59">
        <v>14</v>
      </c>
      <c r="F2923" s="46" t="s">
        <v>771</v>
      </c>
      <c r="G2923" s="16"/>
      <c r="J2923" s="16">
        <v>0</v>
      </c>
      <c r="K2923" s="41" t="s">
        <v>97</v>
      </c>
      <c r="L2923" s="59">
        <v>14</v>
      </c>
      <c r="M2923" s="46" t="s">
        <v>908</v>
      </c>
      <c r="N2923" s="46" t="s">
        <v>908</v>
      </c>
      <c r="O2923" s="16"/>
      <c r="Q2923" s="38"/>
      <c r="R2923" s="16">
        <v>1</v>
      </c>
      <c r="S2923" s="41" t="s">
        <v>6</v>
      </c>
      <c r="T2923" s="35" t="s">
        <v>8</v>
      </c>
      <c r="U2923" s="35" t="s">
        <v>33</v>
      </c>
    </row>
    <row r="2924" spans="1:21" ht="15.65" customHeight="1" x14ac:dyDescent="0.35">
      <c r="A2924" s="35" t="s">
        <v>5996</v>
      </c>
      <c r="B2924" s="36">
        <v>22330</v>
      </c>
      <c r="C2924" s="35" t="s">
        <v>960</v>
      </c>
      <c r="D2924" s="35" t="s">
        <v>118</v>
      </c>
      <c r="E2924" s="59">
        <v>15</v>
      </c>
      <c r="F2924" s="46" t="s">
        <v>4532</v>
      </c>
      <c r="G2924" s="16"/>
      <c r="J2924" s="16">
        <v>1</v>
      </c>
      <c r="K2924" s="41" t="s">
        <v>97</v>
      </c>
      <c r="L2924" s="59">
        <v>15</v>
      </c>
      <c r="M2924" s="46" t="s">
        <v>32</v>
      </c>
      <c r="N2924" s="46" t="s">
        <v>32</v>
      </c>
      <c r="O2924" s="16"/>
      <c r="Q2924" s="38"/>
      <c r="R2924" s="16">
        <v>0</v>
      </c>
      <c r="S2924" s="41" t="s">
        <v>6</v>
      </c>
      <c r="T2924" s="35" t="s">
        <v>8</v>
      </c>
      <c r="U2924" s="35" t="s">
        <v>33</v>
      </c>
    </row>
    <row r="2925" spans="1:21" ht="15.65" customHeight="1" x14ac:dyDescent="0.35">
      <c r="A2925" s="35" t="s">
        <v>5996</v>
      </c>
      <c r="B2925" s="36">
        <v>22330</v>
      </c>
      <c r="C2925" s="35" t="s">
        <v>960</v>
      </c>
      <c r="D2925" s="35" t="s">
        <v>118</v>
      </c>
      <c r="E2925" s="59">
        <v>16</v>
      </c>
      <c r="F2925" s="46" t="s">
        <v>5894</v>
      </c>
      <c r="G2925" s="16"/>
      <c r="J2925" s="16">
        <v>0.5</v>
      </c>
      <c r="K2925" s="41" t="s">
        <v>97</v>
      </c>
      <c r="L2925" s="59">
        <v>16</v>
      </c>
      <c r="M2925" s="46" t="s">
        <v>4588</v>
      </c>
      <c r="N2925" s="46" t="s">
        <v>4588</v>
      </c>
      <c r="O2925" s="16"/>
      <c r="Q2925" s="38"/>
      <c r="R2925" s="16">
        <v>0.5</v>
      </c>
      <c r="S2925" s="41" t="s">
        <v>6</v>
      </c>
      <c r="T2925" s="35" t="s">
        <v>8</v>
      </c>
      <c r="U2925" s="35" t="s">
        <v>33</v>
      </c>
    </row>
    <row r="2926" spans="1:21" ht="15.65" customHeight="1" x14ac:dyDescent="0.35">
      <c r="A2926" s="35" t="s">
        <v>5996</v>
      </c>
      <c r="B2926" s="36">
        <v>22330</v>
      </c>
      <c r="C2926" s="35" t="s">
        <v>960</v>
      </c>
      <c r="D2926" s="35" t="s">
        <v>118</v>
      </c>
      <c r="E2926" s="59">
        <v>17</v>
      </c>
      <c r="F2926" s="46" t="s">
        <v>5895</v>
      </c>
      <c r="G2926" s="16"/>
      <c r="J2926" s="16">
        <v>0.5</v>
      </c>
      <c r="K2926" s="41" t="s">
        <v>97</v>
      </c>
      <c r="L2926" s="59">
        <v>17</v>
      </c>
      <c r="M2926" s="46" t="s">
        <v>898</v>
      </c>
      <c r="N2926" s="46" t="s">
        <v>898</v>
      </c>
      <c r="O2926" s="16"/>
      <c r="Q2926" s="38"/>
      <c r="R2926" s="16">
        <v>0.5</v>
      </c>
      <c r="S2926" s="41" t="s">
        <v>6</v>
      </c>
      <c r="T2926" s="35" t="s">
        <v>8</v>
      </c>
      <c r="U2926" s="35" t="s">
        <v>33</v>
      </c>
    </row>
    <row r="2927" spans="1:21" ht="15.65" customHeight="1" x14ac:dyDescent="0.35">
      <c r="A2927" s="35" t="s">
        <v>5996</v>
      </c>
      <c r="B2927" s="36">
        <v>22330</v>
      </c>
      <c r="C2927" s="35" t="s">
        <v>960</v>
      </c>
      <c r="D2927" s="35" t="s">
        <v>118</v>
      </c>
      <c r="E2927" s="59">
        <v>18</v>
      </c>
      <c r="F2927" s="46" t="s">
        <v>649</v>
      </c>
      <c r="G2927" s="16"/>
      <c r="J2927" s="16">
        <v>0</v>
      </c>
      <c r="K2927" s="41" t="s">
        <v>97</v>
      </c>
      <c r="L2927" s="59">
        <v>18</v>
      </c>
      <c r="M2927" s="46" t="s">
        <v>916</v>
      </c>
      <c r="N2927" s="46" t="s">
        <v>916</v>
      </c>
      <c r="O2927" s="16"/>
      <c r="Q2927" s="38"/>
      <c r="R2927" s="16">
        <v>1</v>
      </c>
      <c r="S2927" s="41" t="s">
        <v>6</v>
      </c>
      <c r="T2927" s="35" t="s">
        <v>8</v>
      </c>
      <c r="U2927" s="35" t="s">
        <v>33</v>
      </c>
    </row>
    <row r="2928" spans="1:21" ht="15.65" customHeight="1" x14ac:dyDescent="0.35">
      <c r="A2928" s="35" t="s">
        <v>5996</v>
      </c>
      <c r="B2928" s="36">
        <v>22330</v>
      </c>
      <c r="C2928" s="35" t="s">
        <v>960</v>
      </c>
      <c r="D2928" s="35" t="s">
        <v>118</v>
      </c>
      <c r="E2928" s="59">
        <v>19</v>
      </c>
      <c r="F2928" s="46" t="s">
        <v>4065</v>
      </c>
      <c r="G2928" s="16"/>
      <c r="J2928" s="16">
        <v>1</v>
      </c>
      <c r="K2928" s="41" t="s">
        <v>97</v>
      </c>
      <c r="L2928" s="59">
        <v>19</v>
      </c>
      <c r="M2928" s="46" t="s">
        <v>5651</v>
      </c>
      <c r="N2928" s="46" t="s">
        <v>5651</v>
      </c>
      <c r="O2928" s="16"/>
      <c r="Q2928" s="38"/>
      <c r="R2928" s="16">
        <v>0</v>
      </c>
      <c r="S2928" s="41" t="s">
        <v>6</v>
      </c>
      <c r="T2928" s="35" t="s">
        <v>8</v>
      </c>
      <c r="U2928" s="35" t="s">
        <v>33</v>
      </c>
    </row>
    <row r="2929" spans="1:21" ht="15.65" customHeight="1" x14ac:dyDescent="0.35">
      <c r="A2929" s="35" t="s">
        <v>5996</v>
      </c>
      <c r="B2929" s="36">
        <v>22330</v>
      </c>
      <c r="C2929" s="35" t="s">
        <v>960</v>
      </c>
      <c r="D2929" s="35" t="s">
        <v>118</v>
      </c>
      <c r="E2929" s="59">
        <v>20</v>
      </c>
      <c r="F2929" s="46" t="s">
        <v>687</v>
      </c>
      <c r="G2929" s="16"/>
      <c r="J2929" s="16">
        <v>0.5</v>
      </c>
      <c r="K2929" s="41" t="s">
        <v>97</v>
      </c>
      <c r="L2929" s="59">
        <v>20</v>
      </c>
      <c r="M2929" s="46" t="s">
        <v>5647</v>
      </c>
      <c r="N2929" s="46" t="s">
        <v>5647</v>
      </c>
      <c r="O2929" s="16"/>
      <c r="Q2929" s="38"/>
      <c r="R2929" s="16">
        <v>0.5</v>
      </c>
      <c r="S2929" s="41" t="s">
        <v>6</v>
      </c>
      <c r="T2929" s="35" t="s">
        <v>8</v>
      </c>
      <c r="U2929" s="35" t="s">
        <v>33</v>
      </c>
    </row>
    <row r="2930" spans="1:21" ht="15.65" customHeight="1" x14ac:dyDescent="0.35">
      <c r="A2930" s="35" t="s">
        <v>5996</v>
      </c>
      <c r="B2930" s="36">
        <v>22330</v>
      </c>
      <c r="C2930" s="35" t="s">
        <v>960</v>
      </c>
      <c r="D2930" s="35" t="s">
        <v>118</v>
      </c>
      <c r="E2930" s="59">
        <v>21</v>
      </c>
      <c r="F2930" s="46" t="s">
        <v>597</v>
      </c>
      <c r="G2930" s="16"/>
      <c r="J2930" s="16">
        <v>0.5</v>
      </c>
      <c r="K2930" s="41" t="s">
        <v>97</v>
      </c>
      <c r="L2930" s="59">
        <v>21</v>
      </c>
      <c r="M2930" s="46" t="s">
        <v>5910</v>
      </c>
      <c r="N2930" s="46" t="s">
        <v>5910</v>
      </c>
      <c r="O2930" s="16"/>
      <c r="Q2930" s="38"/>
      <c r="R2930" s="16">
        <v>0.5</v>
      </c>
      <c r="S2930" s="41" t="s">
        <v>767</v>
      </c>
      <c r="T2930" s="35" t="s">
        <v>8</v>
      </c>
      <c r="U2930" s="35" t="s">
        <v>33</v>
      </c>
    </row>
    <row r="2931" spans="1:21" ht="15.65" customHeight="1" x14ac:dyDescent="0.35">
      <c r="A2931" s="35" t="s">
        <v>5996</v>
      </c>
      <c r="B2931" s="36">
        <v>22330</v>
      </c>
      <c r="C2931" s="35" t="s">
        <v>960</v>
      </c>
      <c r="D2931" s="35" t="s">
        <v>118</v>
      </c>
      <c r="E2931" s="59">
        <v>22</v>
      </c>
      <c r="F2931" s="46" t="s">
        <v>5896</v>
      </c>
      <c r="G2931" s="16"/>
      <c r="J2931" s="16">
        <v>1</v>
      </c>
      <c r="K2931" s="41" t="s">
        <v>97</v>
      </c>
      <c r="L2931" s="59">
        <v>22</v>
      </c>
      <c r="M2931" s="46" t="s">
        <v>5656</v>
      </c>
      <c r="N2931" s="46" t="s">
        <v>5656</v>
      </c>
      <c r="O2931" s="16"/>
      <c r="Q2931" s="38"/>
      <c r="R2931" s="16">
        <v>0</v>
      </c>
      <c r="S2931" s="41" t="s">
        <v>767</v>
      </c>
      <c r="T2931" s="35" t="s">
        <v>8</v>
      </c>
      <c r="U2931" s="35" t="s">
        <v>33</v>
      </c>
    </row>
    <row r="2932" spans="1:21" ht="15.65" customHeight="1" x14ac:dyDescent="0.35">
      <c r="A2932" s="35" t="s">
        <v>5996</v>
      </c>
      <c r="B2932" s="36">
        <v>22330</v>
      </c>
      <c r="C2932" s="35" t="s">
        <v>960</v>
      </c>
      <c r="D2932" s="35" t="s">
        <v>118</v>
      </c>
      <c r="E2932" s="59">
        <v>23</v>
      </c>
      <c r="F2932" s="46" t="s">
        <v>123</v>
      </c>
      <c r="G2932" s="16"/>
      <c r="J2932" s="16">
        <v>1</v>
      </c>
      <c r="K2932" s="41" t="s">
        <v>97</v>
      </c>
      <c r="L2932" s="59">
        <v>23</v>
      </c>
      <c r="M2932" s="46" t="s">
        <v>906</v>
      </c>
      <c r="N2932" s="46" t="s">
        <v>906</v>
      </c>
      <c r="O2932" s="16"/>
      <c r="Q2932" s="38"/>
      <c r="R2932" s="16">
        <v>0</v>
      </c>
      <c r="S2932" s="41" t="s">
        <v>767</v>
      </c>
      <c r="T2932" s="35" t="s">
        <v>8</v>
      </c>
      <c r="U2932" s="35" t="s">
        <v>33</v>
      </c>
    </row>
    <row r="2933" spans="1:21" ht="15.65" customHeight="1" x14ac:dyDescent="0.35">
      <c r="A2933" s="35" t="s">
        <v>5996</v>
      </c>
      <c r="B2933" s="36">
        <v>22330</v>
      </c>
      <c r="C2933" s="35" t="s">
        <v>960</v>
      </c>
      <c r="D2933" s="35" t="s">
        <v>118</v>
      </c>
      <c r="E2933" s="59">
        <v>24</v>
      </c>
      <c r="F2933" s="46" t="s">
        <v>5638</v>
      </c>
      <c r="G2933" s="16"/>
      <c r="J2933" s="16" t="s">
        <v>1014</v>
      </c>
      <c r="K2933" s="41" t="s">
        <v>97</v>
      </c>
      <c r="L2933" s="59">
        <v>24</v>
      </c>
      <c r="M2933" s="46" t="s">
        <v>5911</v>
      </c>
      <c r="N2933" s="46" t="s">
        <v>5911</v>
      </c>
      <c r="O2933" s="16"/>
      <c r="Q2933" s="38"/>
      <c r="R2933" s="16" t="s">
        <v>1014</v>
      </c>
      <c r="S2933" s="41" t="s">
        <v>767</v>
      </c>
      <c r="T2933" s="35" t="s">
        <v>8</v>
      </c>
      <c r="U2933" s="35" t="s">
        <v>33</v>
      </c>
    </row>
    <row r="2934" spans="1:21" ht="15.65" customHeight="1" x14ac:dyDescent="0.35">
      <c r="A2934" s="35" t="s">
        <v>5996</v>
      </c>
      <c r="B2934" s="36">
        <v>22330</v>
      </c>
      <c r="C2934" s="35" t="s">
        <v>960</v>
      </c>
      <c r="D2934" s="35" t="s">
        <v>118</v>
      </c>
      <c r="E2934" s="59">
        <v>25</v>
      </c>
      <c r="F2934" s="46" t="s">
        <v>347</v>
      </c>
      <c r="G2934" s="16"/>
      <c r="J2934" s="16">
        <v>0.5</v>
      </c>
      <c r="K2934" s="41" t="s">
        <v>97</v>
      </c>
      <c r="L2934" s="59">
        <v>25</v>
      </c>
      <c r="M2934" s="46" t="s">
        <v>913</v>
      </c>
      <c r="N2934" s="46" t="s">
        <v>913</v>
      </c>
      <c r="O2934" s="16"/>
      <c r="Q2934" s="38"/>
      <c r="R2934" s="16">
        <v>0.5</v>
      </c>
      <c r="S2934" s="41" t="s">
        <v>767</v>
      </c>
      <c r="T2934" s="35" t="s">
        <v>8</v>
      </c>
      <c r="U2934" s="35" t="s">
        <v>33</v>
      </c>
    </row>
    <row r="2935" spans="1:21" ht="15.65" customHeight="1" x14ac:dyDescent="0.35">
      <c r="A2935" s="35" t="s">
        <v>5996</v>
      </c>
      <c r="B2935" s="36">
        <v>22330</v>
      </c>
      <c r="C2935" s="35" t="s">
        <v>960</v>
      </c>
      <c r="D2935" s="35" t="s">
        <v>118</v>
      </c>
      <c r="E2935" s="59">
        <v>26</v>
      </c>
      <c r="F2935" s="46" t="s">
        <v>599</v>
      </c>
      <c r="G2935" s="16"/>
      <c r="J2935" s="16">
        <v>0.5</v>
      </c>
      <c r="K2935" s="41" t="s">
        <v>97</v>
      </c>
      <c r="L2935" s="59">
        <v>26</v>
      </c>
      <c r="M2935" s="46" t="s">
        <v>5780</v>
      </c>
      <c r="N2935" s="46" t="s">
        <v>5780</v>
      </c>
      <c r="O2935" s="16"/>
      <c r="Q2935" s="38"/>
      <c r="R2935" s="16">
        <v>0.5</v>
      </c>
      <c r="S2935" s="41" t="s">
        <v>767</v>
      </c>
      <c r="T2935" s="35" t="s">
        <v>8</v>
      </c>
      <c r="U2935" s="35" t="s">
        <v>33</v>
      </c>
    </row>
    <row r="2936" spans="1:21" ht="15.65" customHeight="1" x14ac:dyDescent="0.35">
      <c r="A2936" s="35" t="s">
        <v>5996</v>
      </c>
      <c r="B2936" s="36">
        <v>22330</v>
      </c>
      <c r="C2936" s="35" t="s">
        <v>960</v>
      </c>
      <c r="D2936" s="35" t="s">
        <v>118</v>
      </c>
      <c r="E2936" s="59">
        <v>27</v>
      </c>
      <c r="F2936" s="46" t="s">
        <v>5897</v>
      </c>
      <c r="G2936" s="16"/>
      <c r="J2936" s="16">
        <v>0.5</v>
      </c>
      <c r="K2936" s="41" t="s">
        <v>97</v>
      </c>
      <c r="L2936" s="59">
        <v>27</v>
      </c>
      <c r="M2936" s="46" t="s">
        <v>5912</v>
      </c>
      <c r="N2936" s="46" t="s">
        <v>5912</v>
      </c>
      <c r="O2936" s="16"/>
      <c r="Q2936" s="38"/>
      <c r="R2936" s="16">
        <v>0.5</v>
      </c>
      <c r="S2936" s="41" t="s">
        <v>767</v>
      </c>
      <c r="T2936" s="35" t="s">
        <v>8</v>
      </c>
      <c r="U2936" s="35" t="s">
        <v>33</v>
      </c>
    </row>
    <row r="2937" spans="1:21" ht="15.65" customHeight="1" x14ac:dyDescent="0.35">
      <c r="A2937" s="35" t="s">
        <v>5996</v>
      </c>
      <c r="B2937" s="36">
        <v>22330</v>
      </c>
      <c r="C2937" s="35" t="s">
        <v>960</v>
      </c>
      <c r="D2937" s="35" t="s">
        <v>118</v>
      </c>
      <c r="E2937" s="59">
        <v>28</v>
      </c>
      <c r="F2937" s="46" t="s">
        <v>5057</v>
      </c>
      <c r="G2937" s="16"/>
      <c r="J2937" s="16">
        <v>0.5</v>
      </c>
      <c r="K2937" s="41" t="s">
        <v>97</v>
      </c>
      <c r="L2937" s="59">
        <v>28</v>
      </c>
      <c r="M2937" s="46" t="s">
        <v>5913</v>
      </c>
      <c r="N2937" s="46" t="s">
        <v>5913</v>
      </c>
      <c r="O2937" s="16"/>
      <c r="Q2937" s="38"/>
      <c r="R2937" s="16">
        <v>0.5</v>
      </c>
      <c r="S2937" s="41" t="s">
        <v>767</v>
      </c>
      <c r="T2937" s="35" t="s">
        <v>8</v>
      </c>
      <c r="U2937" s="35" t="s">
        <v>33</v>
      </c>
    </row>
    <row r="2938" spans="1:21" ht="15.65" customHeight="1" x14ac:dyDescent="0.35">
      <c r="A2938" s="35" t="s">
        <v>5996</v>
      </c>
      <c r="B2938" s="36">
        <v>22330</v>
      </c>
      <c r="C2938" s="35" t="s">
        <v>960</v>
      </c>
      <c r="D2938" s="35" t="s">
        <v>118</v>
      </c>
      <c r="E2938" s="59">
        <v>29</v>
      </c>
      <c r="F2938" s="46" t="s">
        <v>5898</v>
      </c>
      <c r="G2938" s="16"/>
      <c r="J2938" s="16">
        <v>0</v>
      </c>
      <c r="K2938" s="41" t="s">
        <v>97</v>
      </c>
      <c r="L2938" s="59">
        <v>29</v>
      </c>
      <c r="M2938" s="62" t="s">
        <v>4708</v>
      </c>
      <c r="N2938" s="62" t="s">
        <v>4708</v>
      </c>
      <c r="O2938" s="16"/>
      <c r="Q2938" s="38"/>
      <c r="R2938" s="16">
        <v>1</v>
      </c>
      <c r="S2938" s="41" t="s">
        <v>767</v>
      </c>
      <c r="T2938" s="35" t="s">
        <v>8</v>
      </c>
      <c r="U2938" s="35" t="s">
        <v>33</v>
      </c>
    </row>
    <row r="2939" spans="1:21" ht="15.65" customHeight="1" x14ac:dyDescent="0.35">
      <c r="A2939" s="35" t="s">
        <v>5996</v>
      </c>
      <c r="B2939" s="36">
        <v>22330</v>
      </c>
      <c r="C2939" s="35" t="s">
        <v>960</v>
      </c>
      <c r="D2939" s="35" t="s">
        <v>118</v>
      </c>
      <c r="E2939" s="59">
        <v>30</v>
      </c>
      <c r="F2939" s="46" t="s">
        <v>5899</v>
      </c>
      <c r="G2939" s="16"/>
      <c r="J2939" s="16">
        <v>0</v>
      </c>
      <c r="K2939" s="41" t="s">
        <v>97</v>
      </c>
      <c r="L2939" s="59">
        <v>30</v>
      </c>
      <c r="M2939" s="46" t="s">
        <v>5655</v>
      </c>
      <c r="N2939" s="46" t="s">
        <v>5655</v>
      </c>
      <c r="O2939" s="16"/>
      <c r="Q2939" s="38"/>
      <c r="R2939" s="16">
        <v>1</v>
      </c>
      <c r="S2939" s="41" t="s">
        <v>767</v>
      </c>
      <c r="T2939" s="35" t="s">
        <v>8</v>
      </c>
      <c r="U2939" s="35" t="s">
        <v>33</v>
      </c>
    </row>
    <row r="2940" spans="1:21" ht="15.65" customHeight="1" x14ac:dyDescent="0.35">
      <c r="A2940" s="35" t="s">
        <v>5996</v>
      </c>
      <c r="B2940" s="36">
        <v>22330</v>
      </c>
      <c r="C2940" s="35" t="s">
        <v>960</v>
      </c>
      <c r="D2940" s="35" t="s">
        <v>118</v>
      </c>
      <c r="E2940" s="59">
        <v>31</v>
      </c>
      <c r="F2940" s="46" t="s">
        <v>5229</v>
      </c>
      <c r="G2940" s="16"/>
      <c r="J2940" s="16">
        <v>0</v>
      </c>
      <c r="K2940" s="41" t="s">
        <v>97</v>
      </c>
      <c r="L2940" s="59">
        <v>31</v>
      </c>
      <c r="M2940" s="46" t="s">
        <v>4064</v>
      </c>
      <c r="N2940" s="46" t="s">
        <v>4064</v>
      </c>
      <c r="O2940" s="16"/>
      <c r="Q2940" s="38"/>
      <c r="R2940" s="16">
        <v>1</v>
      </c>
      <c r="S2940" s="41" t="s">
        <v>767</v>
      </c>
      <c r="T2940" s="35" t="s">
        <v>8</v>
      </c>
      <c r="U2940" s="35" t="s">
        <v>33</v>
      </c>
    </row>
    <row r="2941" spans="1:21" ht="15.65" customHeight="1" x14ac:dyDescent="0.35">
      <c r="A2941" s="35" t="s">
        <v>5996</v>
      </c>
      <c r="B2941" s="36">
        <v>22330</v>
      </c>
      <c r="C2941" s="35" t="s">
        <v>960</v>
      </c>
      <c r="D2941" s="35" t="s">
        <v>118</v>
      </c>
      <c r="E2941" s="59">
        <v>32</v>
      </c>
      <c r="F2941" s="46" t="s">
        <v>775</v>
      </c>
      <c r="G2941" s="16"/>
      <c r="J2941" s="16">
        <v>1</v>
      </c>
      <c r="K2941" s="41" t="s">
        <v>97</v>
      </c>
      <c r="L2941" s="59">
        <v>32</v>
      </c>
      <c r="M2941" s="46" t="s">
        <v>5654</v>
      </c>
      <c r="N2941" s="46" t="s">
        <v>5654</v>
      </c>
      <c r="O2941" s="16"/>
      <c r="Q2941" s="38"/>
      <c r="R2941" s="16">
        <v>0</v>
      </c>
      <c r="S2941" s="41" t="s">
        <v>767</v>
      </c>
      <c r="T2941" s="35" t="s">
        <v>8</v>
      </c>
      <c r="U2941" s="35" t="s">
        <v>33</v>
      </c>
    </row>
    <row r="2942" spans="1:21" ht="15.65" customHeight="1" x14ac:dyDescent="0.35">
      <c r="A2942" s="35" t="s">
        <v>5996</v>
      </c>
      <c r="B2942" s="36">
        <v>22330</v>
      </c>
      <c r="C2942" s="35" t="s">
        <v>960</v>
      </c>
      <c r="D2942" s="35" t="s">
        <v>118</v>
      </c>
      <c r="E2942" s="59">
        <v>33</v>
      </c>
      <c r="F2942" s="46" t="s">
        <v>773</v>
      </c>
      <c r="G2942" s="16"/>
      <c r="J2942" s="16">
        <v>0.5</v>
      </c>
      <c r="K2942" s="41" t="s">
        <v>97</v>
      </c>
      <c r="L2942" s="59">
        <v>33</v>
      </c>
      <c r="M2942" s="46" t="s">
        <v>5499</v>
      </c>
      <c r="N2942" s="46" t="s">
        <v>5499</v>
      </c>
      <c r="O2942" s="16"/>
      <c r="Q2942" s="38"/>
      <c r="R2942" s="16">
        <v>0.5</v>
      </c>
      <c r="S2942" s="41" t="s">
        <v>767</v>
      </c>
      <c r="T2942" s="35" t="s">
        <v>8</v>
      </c>
      <c r="U2942" s="35" t="s">
        <v>33</v>
      </c>
    </row>
    <row r="2943" spans="1:21" ht="15.65" customHeight="1" x14ac:dyDescent="0.35">
      <c r="A2943" s="35" t="s">
        <v>5996</v>
      </c>
      <c r="B2943" s="36">
        <v>22330</v>
      </c>
      <c r="C2943" s="35" t="s">
        <v>960</v>
      </c>
      <c r="D2943" s="35" t="s">
        <v>118</v>
      </c>
      <c r="E2943" s="59">
        <v>34</v>
      </c>
      <c r="F2943" s="46" t="s">
        <v>5822</v>
      </c>
      <c r="G2943" s="16"/>
      <c r="J2943" s="16">
        <v>1</v>
      </c>
      <c r="K2943" s="41" t="s">
        <v>97</v>
      </c>
      <c r="L2943" s="59">
        <v>34</v>
      </c>
      <c r="M2943" s="46" t="s">
        <v>5262</v>
      </c>
      <c r="N2943" s="46" t="s">
        <v>5262</v>
      </c>
      <c r="O2943" s="16"/>
      <c r="Q2943" s="38"/>
      <c r="R2943" s="16">
        <v>0</v>
      </c>
      <c r="S2943" s="41" t="s">
        <v>767</v>
      </c>
      <c r="T2943" s="35" t="s">
        <v>8</v>
      </c>
      <c r="U2943" s="35" t="s">
        <v>33</v>
      </c>
    </row>
    <row r="2944" spans="1:21" ht="15.65" customHeight="1" x14ac:dyDescent="0.35">
      <c r="A2944" s="35" t="s">
        <v>5996</v>
      </c>
      <c r="B2944" s="36">
        <v>22330</v>
      </c>
      <c r="C2944" s="35" t="s">
        <v>960</v>
      </c>
      <c r="D2944" s="35" t="s">
        <v>118</v>
      </c>
      <c r="E2944" s="59">
        <v>35</v>
      </c>
      <c r="F2944" s="46" t="s">
        <v>5900</v>
      </c>
      <c r="G2944" s="16"/>
      <c r="J2944" s="16">
        <v>0.5</v>
      </c>
      <c r="K2944" s="41" t="s">
        <v>97</v>
      </c>
      <c r="L2944" s="59">
        <v>35</v>
      </c>
      <c r="M2944" s="46" t="s">
        <v>5914</v>
      </c>
      <c r="N2944" s="46" t="s">
        <v>5914</v>
      </c>
      <c r="O2944" s="16"/>
      <c r="Q2944" s="38"/>
      <c r="R2944" s="16">
        <v>0.5</v>
      </c>
      <c r="S2944" s="41" t="s">
        <v>767</v>
      </c>
      <c r="T2944" s="35" t="s">
        <v>8</v>
      </c>
      <c r="U2944" s="35" t="s">
        <v>33</v>
      </c>
    </row>
    <row r="2945" spans="1:21" ht="15.65" customHeight="1" x14ac:dyDescent="0.35">
      <c r="A2945" s="35" t="s">
        <v>5996</v>
      </c>
      <c r="B2945" s="36">
        <v>22330</v>
      </c>
      <c r="C2945" s="35" t="s">
        <v>960</v>
      </c>
      <c r="D2945" s="35" t="s">
        <v>118</v>
      </c>
      <c r="E2945" s="59">
        <v>36</v>
      </c>
      <c r="F2945" s="46" t="s">
        <v>5902</v>
      </c>
      <c r="G2945" s="16"/>
      <c r="J2945" s="16" t="s">
        <v>1014</v>
      </c>
      <c r="K2945" s="41" t="s">
        <v>97</v>
      </c>
      <c r="L2945" s="59">
        <v>36</v>
      </c>
      <c r="M2945" s="46" t="s">
        <v>5658</v>
      </c>
      <c r="N2945" s="46" t="s">
        <v>5658</v>
      </c>
      <c r="O2945" s="16"/>
      <c r="Q2945" s="38"/>
      <c r="R2945" s="16" t="s">
        <v>1014</v>
      </c>
      <c r="S2945" s="41" t="s">
        <v>767</v>
      </c>
      <c r="T2945" s="35" t="s">
        <v>8</v>
      </c>
      <c r="U2945" s="35" t="s">
        <v>33</v>
      </c>
    </row>
    <row r="2946" spans="1:21" ht="15.65" customHeight="1" x14ac:dyDescent="0.35">
      <c r="A2946" s="35" t="s">
        <v>5996</v>
      </c>
      <c r="B2946" s="36">
        <v>22330</v>
      </c>
      <c r="C2946" s="35" t="s">
        <v>960</v>
      </c>
      <c r="D2946" s="35" t="s">
        <v>118</v>
      </c>
      <c r="E2946" s="59">
        <v>37</v>
      </c>
      <c r="F2946" s="46" t="s">
        <v>786</v>
      </c>
      <c r="G2946" s="16"/>
      <c r="J2946" s="16">
        <v>0</v>
      </c>
      <c r="K2946" s="41" t="s">
        <v>97</v>
      </c>
      <c r="L2946" s="59">
        <v>37</v>
      </c>
      <c r="M2946" s="46" t="s">
        <v>5497</v>
      </c>
      <c r="N2946" s="46" t="s">
        <v>5497</v>
      </c>
      <c r="O2946" s="16"/>
      <c r="Q2946" s="38"/>
      <c r="R2946" s="16">
        <v>1</v>
      </c>
      <c r="S2946" s="41" t="s">
        <v>767</v>
      </c>
      <c r="T2946" s="35" t="s">
        <v>8</v>
      </c>
      <c r="U2946" s="35" t="s">
        <v>33</v>
      </c>
    </row>
    <row r="2947" spans="1:21" ht="15.65" customHeight="1" x14ac:dyDescent="0.35">
      <c r="A2947" s="35" t="s">
        <v>5996</v>
      </c>
      <c r="B2947" s="36">
        <v>22330</v>
      </c>
      <c r="C2947" s="35" t="s">
        <v>960</v>
      </c>
      <c r="D2947" s="35" t="s">
        <v>118</v>
      </c>
      <c r="E2947" s="59">
        <v>38</v>
      </c>
      <c r="F2947" s="46" t="s">
        <v>5901</v>
      </c>
      <c r="G2947" s="16"/>
      <c r="J2947" s="16">
        <v>0.5</v>
      </c>
      <c r="K2947" s="41" t="s">
        <v>97</v>
      </c>
      <c r="L2947" s="59">
        <v>38</v>
      </c>
      <c r="M2947" s="46" t="s">
        <v>5496</v>
      </c>
      <c r="N2947" s="46" t="s">
        <v>5496</v>
      </c>
      <c r="O2947" s="16"/>
      <c r="Q2947" s="38"/>
      <c r="R2947" s="16">
        <v>0.5</v>
      </c>
      <c r="S2947" s="41" t="s">
        <v>767</v>
      </c>
      <c r="T2947" s="35" t="s">
        <v>8</v>
      </c>
      <c r="U2947" s="35" t="s">
        <v>33</v>
      </c>
    </row>
    <row r="2948" spans="1:21" ht="15.65" customHeight="1" x14ac:dyDescent="0.35">
      <c r="A2948" s="35" t="s">
        <v>5996</v>
      </c>
      <c r="B2948" s="36">
        <v>22330</v>
      </c>
      <c r="C2948" s="35" t="s">
        <v>960</v>
      </c>
      <c r="D2948" s="35" t="s">
        <v>118</v>
      </c>
      <c r="E2948" s="59">
        <v>39</v>
      </c>
      <c r="F2948" s="29" t="s">
        <v>3399</v>
      </c>
      <c r="G2948" s="16"/>
      <c r="J2948" s="16">
        <v>1</v>
      </c>
      <c r="K2948" s="41" t="s">
        <v>97</v>
      </c>
      <c r="L2948" s="59">
        <v>39</v>
      </c>
      <c r="M2948" s="46" t="s">
        <v>5915</v>
      </c>
      <c r="N2948" s="46" t="s">
        <v>5915</v>
      </c>
      <c r="O2948" s="16"/>
      <c r="Q2948" s="38"/>
      <c r="R2948" s="16">
        <v>0</v>
      </c>
      <c r="S2948" s="41" t="s">
        <v>767</v>
      </c>
      <c r="T2948" s="35" t="s">
        <v>8</v>
      </c>
      <c r="U2948" s="35" t="s">
        <v>33</v>
      </c>
    </row>
    <row r="2949" spans="1:21" ht="15.65" customHeight="1" x14ac:dyDescent="0.35">
      <c r="A2949" s="35" t="s">
        <v>5996</v>
      </c>
      <c r="B2949" s="36">
        <v>22330</v>
      </c>
      <c r="C2949" s="35" t="s">
        <v>960</v>
      </c>
      <c r="D2949" s="35" t="s">
        <v>118</v>
      </c>
      <c r="E2949" s="59">
        <v>40</v>
      </c>
      <c r="F2949" s="46" t="s">
        <v>5903</v>
      </c>
      <c r="G2949" s="16"/>
      <c r="J2949" s="16">
        <v>0.5</v>
      </c>
      <c r="K2949" s="41" t="s">
        <v>97</v>
      </c>
      <c r="L2949" s="59">
        <v>40</v>
      </c>
      <c r="M2949" s="46" t="s">
        <v>5916</v>
      </c>
      <c r="N2949" s="46" t="s">
        <v>5916</v>
      </c>
      <c r="O2949" s="16"/>
      <c r="Q2949" s="38"/>
      <c r="R2949" s="16">
        <v>0.5</v>
      </c>
      <c r="S2949" s="41" t="s">
        <v>767</v>
      </c>
      <c r="T2949" s="35" t="s">
        <v>8</v>
      </c>
      <c r="U2949" s="35" t="s">
        <v>33</v>
      </c>
    </row>
    <row r="2950" spans="1:21" ht="15.65" customHeight="1" x14ac:dyDescent="0.35">
      <c r="A2950" s="35" t="s">
        <v>5996</v>
      </c>
      <c r="B2950" s="36">
        <v>22330</v>
      </c>
      <c r="C2950" s="35" t="s">
        <v>960</v>
      </c>
      <c r="D2950" s="35" t="s">
        <v>118</v>
      </c>
      <c r="E2950" s="59">
        <v>41</v>
      </c>
      <c r="F2950" s="45" t="s">
        <v>5766</v>
      </c>
      <c r="G2950" s="16"/>
      <c r="J2950" s="16">
        <v>0</v>
      </c>
      <c r="K2950" s="41" t="s">
        <v>97</v>
      </c>
      <c r="L2950" s="59">
        <v>41</v>
      </c>
      <c r="M2950" s="46" t="s">
        <v>5917</v>
      </c>
      <c r="N2950" s="46" t="s">
        <v>5917</v>
      </c>
      <c r="O2950" s="16"/>
      <c r="Q2950" s="38"/>
      <c r="R2950" s="16">
        <v>1</v>
      </c>
      <c r="S2950" s="41" t="s">
        <v>767</v>
      </c>
      <c r="T2950" s="35" t="s">
        <v>8</v>
      </c>
      <c r="U2950" s="35" t="s">
        <v>33</v>
      </c>
    </row>
    <row r="2951" spans="1:21" ht="15.65" customHeight="1" x14ac:dyDescent="0.35">
      <c r="A2951" s="35" t="s">
        <v>5996</v>
      </c>
      <c r="B2951" s="36">
        <v>22330</v>
      </c>
      <c r="C2951" s="35" t="s">
        <v>960</v>
      </c>
      <c r="D2951" s="35" t="s">
        <v>118</v>
      </c>
      <c r="E2951" s="59">
        <v>42</v>
      </c>
      <c r="F2951" s="46" t="s">
        <v>777</v>
      </c>
      <c r="G2951" s="16"/>
      <c r="J2951" s="16">
        <v>1</v>
      </c>
      <c r="K2951" s="41" t="s">
        <v>97</v>
      </c>
      <c r="L2951" s="59">
        <v>42</v>
      </c>
      <c r="M2951" s="46" t="s">
        <v>5918</v>
      </c>
      <c r="N2951" s="46" t="s">
        <v>5918</v>
      </c>
      <c r="O2951" s="16"/>
      <c r="Q2951" s="38"/>
      <c r="R2951" s="16">
        <v>0</v>
      </c>
      <c r="S2951" s="41" t="s">
        <v>767</v>
      </c>
      <c r="T2951" s="35" t="s">
        <v>8</v>
      </c>
      <c r="U2951" s="35" t="s">
        <v>33</v>
      </c>
    </row>
    <row r="2952" spans="1:21" ht="15.65" customHeight="1" x14ac:dyDescent="0.35">
      <c r="A2952" s="35" t="s">
        <v>5996</v>
      </c>
      <c r="B2952" s="36">
        <v>22330</v>
      </c>
      <c r="C2952" s="35" t="s">
        <v>960</v>
      </c>
      <c r="D2952" s="35" t="s">
        <v>118</v>
      </c>
      <c r="E2952" s="59">
        <v>43</v>
      </c>
      <c r="F2952" s="46" t="s">
        <v>4079</v>
      </c>
      <c r="G2952" s="16"/>
      <c r="J2952" s="16" t="s">
        <v>1014</v>
      </c>
      <c r="K2952" s="41" t="s">
        <v>97</v>
      </c>
      <c r="L2952" s="59">
        <v>43</v>
      </c>
      <c r="M2952" s="46" t="s">
        <v>5510</v>
      </c>
      <c r="N2952" s="46" t="s">
        <v>5510</v>
      </c>
      <c r="O2952" s="16"/>
      <c r="Q2952" s="38"/>
      <c r="R2952" s="16" t="s">
        <v>1014</v>
      </c>
      <c r="S2952" s="41" t="s">
        <v>767</v>
      </c>
      <c r="T2952" s="35" t="s">
        <v>8</v>
      </c>
      <c r="U2952" s="35" t="s">
        <v>33</v>
      </c>
    </row>
    <row r="2953" spans="1:21" ht="15.65" customHeight="1" x14ac:dyDescent="0.35">
      <c r="A2953" s="35" t="s">
        <v>5996</v>
      </c>
      <c r="B2953" s="36">
        <v>22330</v>
      </c>
      <c r="C2953" s="35" t="s">
        <v>960</v>
      </c>
      <c r="D2953" s="35" t="s">
        <v>118</v>
      </c>
      <c r="E2953" s="59">
        <v>44</v>
      </c>
      <c r="F2953" s="46" t="s">
        <v>5904</v>
      </c>
      <c r="G2953" s="16"/>
      <c r="J2953" s="16">
        <v>0.5</v>
      </c>
      <c r="K2953" s="41" t="s">
        <v>97</v>
      </c>
      <c r="L2953" s="59">
        <v>44</v>
      </c>
      <c r="M2953" s="46" t="s">
        <v>5919</v>
      </c>
      <c r="N2953" s="46" t="s">
        <v>5919</v>
      </c>
      <c r="O2953" s="16"/>
      <c r="Q2953" s="38"/>
      <c r="R2953" s="16">
        <v>0.5</v>
      </c>
      <c r="S2953" s="41" t="s">
        <v>767</v>
      </c>
      <c r="T2953" s="35" t="s">
        <v>8</v>
      </c>
      <c r="U2953" s="35" t="s">
        <v>33</v>
      </c>
    </row>
    <row r="2954" spans="1:21" ht="15.65" customHeight="1" x14ac:dyDescent="0.35">
      <c r="A2954" s="35" t="s">
        <v>5996</v>
      </c>
      <c r="B2954" s="36">
        <v>22330</v>
      </c>
      <c r="C2954" s="35" t="s">
        <v>960</v>
      </c>
      <c r="D2954" s="35" t="s">
        <v>118</v>
      </c>
      <c r="E2954" s="59">
        <v>45</v>
      </c>
      <c r="F2954" s="46" t="s">
        <v>5905</v>
      </c>
      <c r="G2954" s="16"/>
      <c r="J2954" s="16">
        <v>0</v>
      </c>
      <c r="K2954" s="41" t="s">
        <v>97</v>
      </c>
      <c r="L2954" s="59">
        <v>45</v>
      </c>
      <c r="M2954" s="46" t="s">
        <v>5920</v>
      </c>
      <c r="N2954" s="46" t="s">
        <v>5920</v>
      </c>
      <c r="O2954" s="16"/>
      <c r="Q2954" s="38"/>
      <c r="R2954" s="16">
        <v>1</v>
      </c>
      <c r="S2954" s="41" t="s">
        <v>767</v>
      </c>
      <c r="T2954" s="35" t="s">
        <v>8</v>
      </c>
      <c r="U2954" s="35" t="s">
        <v>33</v>
      </c>
    </row>
    <row r="2955" spans="1:21" ht="15.65" customHeight="1" x14ac:dyDescent="0.35">
      <c r="A2955" s="35" t="s">
        <v>5996</v>
      </c>
      <c r="B2955" s="36">
        <v>22330</v>
      </c>
      <c r="C2955" s="35" t="s">
        <v>960</v>
      </c>
      <c r="D2955" s="35" t="s">
        <v>118</v>
      </c>
      <c r="E2955" s="59">
        <v>46</v>
      </c>
      <c r="F2955" s="46" t="s">
        <v>5855</v>
      </c>
      <c r="G2955" s="16"/>
      <c r="J2955" s="16">
        <v>0.5</v>
      </c>
      <c r="K2955" s="41" t="s">
        <v>97</v>
      </c>
      <c r="L2955" s="59">
        <v>46</v>
      </c>
      <c r="M2955" s="46" t="s">
        <v>5495</v>
      </c>
      <c r="N2955" s="46" t="s">
        <v>5495</v>
      </c>
      <c r="O2955" s="16"/>
      <c r="Q2955" s="38"/>
      <c r="R2955" s="16">
        <v>0.5</v>
      </c>
      <c r="S2955" s="41" t="s">
        <v>767</v>
      </c>
      <c r="T2955" s="35" t="s">
        <v>8</v>
      </c>
      <c r="U2955" s="35" t="s">
        <v>33</v>
      </c>
    </row>
    <row r="2956" spans="1:21" ht="15.65" customHeight="1" x14ac:dyDescent="0.35">
      <c r="A2956" s="35" t="s">
        <v>5996</v>
      </c>
      <c r="B2956" s="36">
        <v>22330</v>
      </c>
      <c r="C2956" s="35" t="s">
        <v>960</v>
      </c>
      <c r="D2956" s="35" t="s">
        <v>118</v>
      </c>
      <c r="E2956" s="59">
        <v>47</v>
      </c>
      <c r="F2956" s="46" t="s">
        <v>570</v>
      </c>
      <c r="G2956" s="16"/>
      <c r="J2956" s="16">
        <v>0</v>
      </c>
      <c r="K2956" s="41" t="s">
        <v>97</v>
      </c>
      <c r="L2956" s="59">
        <v>47</v>
      </c>
      <c r="M2956" s="46" t="s">
        <v>5505</v>
      </c>
      <c r="N2956" s="46" t="s">
        <v>5505</v>
      </c>
      <c r="O2956" s="16"/>
      <c r="Q2956" s="38"/>
      <c r="R2956" s="16">
        <v>1</v>
      </c>
      <c r="S2956" s="41" t="s">
        <v>767</v>
      </c>
      <c r="T2956" s="35" t="s">
        <v>8</v>
      </c>
      <c r="U2956" s="35" t="s">
        <v>33</v>
      </c>
    </row>
    <row r="2957" spans="1:21" ht="15.65" customHeight="1" x14ac:dyDescent="0.35">
      <c r="A2957" s="35" t="s">
        <v>5996</v>
      </c>
      <c r="B2957" s="36">
        <v>22330</v>
      </c>
      <c r="C2957" s="35" t="s">
        <v>960</v>
      </c>
      <c r="D2957" s="35" t="s">
        <v>118</v>
      </c>
      <c r="E2957" s="59">
        <v>48</v>
      </c>
      <c r="F2957" s="46" t="s">
        <v>5827</v>
      </c>
      <c r="G2957" s="16"/>
      <c r="J2957" s="16" t="s">
        <v>1014</v>
      </c>
      <c r="K2957" s="41" t="s">
        <v>97</v>
      </c>
      <c r="L2957" s="59">
        <v>48</v>
      </c>
      <c r="M2957" s="46" t="s">
        <v>5921</v>
      </c>
      <c r="N2957" s="46" t="s">
        <v>5921</v>
      </c>
      <c r="O2957" s="16"/>
      <c r="Q2957" s="38"/>
      <c r="R2957" s="16" t="s">
        <v>1014</v>
      </c>
      <c r="S2957" s="41" t="s">
        <v>767</v>
      </c>
      <c r="T2957" s="35" t="s">
        <v>8</v>
      </c>
      <c r="U2957" s="35" t="s">
        <v>33</v>
      </c>
    </row>
    <row r="2958" spans="1:21" ht="15.65" customHeight="1" x14ac:dyDescent="0.35">
      <c r="A2958" s="35" t="s">
        <v>5996</v>
      </c>
      <c r="B2958" s="36">
        <v>22330</v>
      </c>
      <c r="C2958" s="35" t="s">
        <v>960</v>
      </c>
      <c r="D2958" s="35" t="s">
        <v>118</v>
      </c>
      <c r="E2958" s="59">
        <v>49</v>
      </c>
      <c r="F2958" s="46" t="s">
        <v>5906</v>
      </c>
      <c r="G2958" s="16"/>
      <c r="J2958" s="16">
        <v>0</v>
      </c>
      <c r="K2958" s="41" t="s">
        <v>97</v>
      </c>
      <c r="L2958" s="59">
        <v>49</v>
      </c>
      <c r="M2958" s="46" t="s">
        <v>5922</v>
      </c>
      <c r="N2958" s="46" t="s">
        <v>5922</v>
      </c>
      <c r="O2958" s="16"/>
      <c r="Q2958" s="38"/>
      <c r="R2958" s="16">
        <v>1</v>
      </c>
      <c r="S2958" s="41" t="s">
        <v>767</v>
      </c>
      <c r="T2958" s="35" t="s">
        <v>8</v>
      </c>
      <c r="U2958" s="35" t="s">
        <v>33</v>
      </c>
    </row>
    <row r="2959" spans="1:21" ht="15.65" customHeight="1" x14ac:dyDescent="0.35">
      <c r="A2959" s="35" t="s">
        <v>5996</v>
      </c>
      <c r="B2959" s="36">
        <v>22330</v>
      </c>
      <c r="C2959" s="35" t="s">
        <v>960</v>
      </c>
      <c r="D2959" s="35" t="s">
        <v>118</v>
      </c>
      <c r="E2959" s="59">
        <v>50</v>
      </c>
      <c r="F2959" s="45" t="s">
        <v>5907</v>
      </c>
      <c r="G2959" s="51"/>
      <c r="J2959" s="51">
        <v>0</v>
      </c>
      <c r="K2959" s="41" t="s">
        <v>97</v>
      </c>
      <c r="L2959" s="59">
        <v>50</v>
      </c>
      <c r="M2959" s="45" t="s">
        <v>5923</v>
      </c>
      <c r="N2959" s="45" t="s">
        <v>5923</v>
      </c>
      <c r="O2959" s="45"/>
      <c r="Q2959" s="38"/>
      <c r="R2959" s="51">
        <v>1</v>
      </c>
      <c r="S2959" s="41" t="s">
        <v>767</v>
      </c>
      <c r="T2959" s="35" t="s">
        <v>8</v>
      </c>
      <c r="U2959" s="35" t="s">
        <v>33</v>
      </c>
    </row>
    <row r="2960" spans="1:21" ht="15.65" customHeight="1" x14ac:dyDescent="0.35">
      <c r="A2960" s="35" t="s">
        <v>5996</v>
      </c>
      <c r="B2960" s="36">
        <v>22351</v>
      </c>
      <c r="D2960" s="35" t="s">
        <v>118</v>
      </c>
      <c r="E2960" s="59">
        <v>1</v>
      </c>
      <c r="F2960" s="29" t="s">
        <v>4098</v>
      </c>
      <c r="G2960" s="16"/>
      <c r="J2960" s="16">
        <v>0.5</v>
      </c>
      <c r="K2960" s="41" t="s">
        <v>113</v>
      </c>
      <c r="L2960" s="59">
        <v>1</v>
      </c>
      <c r="M2960" s="46" t="s">
        <v>577</v>
      </c>
      <c r="N2960" s="46" t="s">
        <v>577</v>
      </c>
      <c r="O2960" s="16"/>
      <c r="Q2960" s="38"/>
      <c r="R2960" s="16">
        <v>0.5</v>
      </c>
      <c r="S2960" s="41" t="s">
        <v>6</v>
      </c>
      <c r="T2960" s="35" t="s">
        <v>8</v>
      </c>
      <c r="U2960" s="35" t="s">
        <v>33</v>
      </c>
    </row>
    <row r="2961" spans="1:21" ht="15.65" customHeight="1" x14ac:dyDescent="0.35">
      <c r="A2961" s="35" t="s">
        <v>5996</v>
      </c>
      <c r="B2961" s="36">
        <v>22351</v>
      </c>
      <c r="D2961" s="35" t="s">
        <v>118</v>
      </c>
      <c r="E2961" s="59">
        <v>2</v>
      </c>
      <c r="F2961" s="29" t="s">
        <v>743</v>
      </c>
      <c r="G2961" s="16"/>
      <c r="J2961" s="16">
        <v>0</v>
      </c>
      <c r="K2961" s="41" t="s">
        <v>113</v>
      </c>
      <c r="L2961" s="59">
        <v>2</v>
      </c>
      <c r="M2961" s="46" t="s">
        <v>4718</v>
      </c>
      <c r="N2961" s="46" t="s">
        <v>4718</v>
      </c>
      <c r="O2961" s="16"/>
      <c r="Q2961" s="38"/>
      <c r="R2961" s="16">
        <v>1</v>
      </c>
      <c r="S2961" s="41" t="s">
        <v>6</v>
      </c>
      <c r="T2961" s="35" t="s">
        <v>8</v>
      </c>
      <c r="U2961" s="35" t="s">
        <v>33</v>
      </c>
    </row>
    <row r="2962" spans="1:21" ht="15.65" customHeight="1" x14ac:dyDescent="0.35">
      <c r="A2962" s="35" t="s">
        <v>5996</v>
      </c>
      <c r="B2962" s="36">
        <v>22351</v>
      </c>
      <c r="D2962" s="35" t="s">
        <v>118</v>
      </c>
      <c r="E2962" s="59">
        <v>3</v>
      </c>
      <c r="F2962" s="46" t="s">
        <v>4152</v>
      </c>
      <c r="G2962" s="16"/>
      <c r="J2962" s="16">
        <v>0.5</v>
      </c>
      <c r="K2962" s="41" t="s">
        <v>113</v>
      </c>
      <c r="L2962" s="59">
        <v>3</v>
      </c>
      <c r="M2962" s="46" t="s">
        <v>2655</v>
      </c>
      <c r="N2962" s="46" t="s">
        <v>2655</v>
      </c>
      <c r="O2962" s="16"/>
      <c r="Q2962" s="38"/>
      <c r="R2962" s="16">
        <v>0.5</v>
      </c>
      <c r="S2962" s="41" t="s">
        <v>6</v>
      </c>
      <c r="T2962" s="35" t="s">
        <v>8</v>
      </c>
      <c r="U2962" s="35" t="s">
        <v>33</v>
      </c>
    </row>
    <row r="2963" spans="1:21" ht="15.65" customHeight="1" x14ac:dyDescent="0.35">
      <c r="A2963" s="35" t="s">
        <v>5996</v>
      </c>
      <c r="B2963" s="36">
        <v>22351</v>
      </c>
      <c r="D2963" s="35" t="s">
        <v>118</v>
      </c>
      <c r="E2963" s="59">
        <v>4</v>
      </c>
      <c r="F2963" s="29" t="s">
        <v>5323</v>
      </c>
      <c r="G2963" s="16"/>
      <c r="J2963" s="16">
        <v>0.5</v>
      </c>
      <c r="K2963" s="41" t="s">
        <v>113</v>
      </c>
      <c r="L2963" s="59">
        <v>4</v>
      </c>
      <c r="M2963" s="46" t="s">
        <v>5885</v>
      </c>
      <c r="N2963" s="46" t="s">
        <v>5885</v>
      </c>
      <c r="O2963" s="16"/>
      <c r="Q2963" s="38"/>
      <c r="R2963" s="16">
        <v>0.5</v>
      </c>
      <c r="S2963" s="41" t="s">
        <v>6</v>
      </c>
      <c r="T2963" s="35" t="s">
        <v>8</v>
      </c>
      <c r="U2963" s="35" t="s">
        <v>33</v>
      </c>
    </row>
    <row r="2964" spans="1:21" ht="15.65" customHeight="1" x14ac:dyDescent="0.35">
      <c r="A2964" s="35" t="s">
        <v>5996</v>
      </c>
      <c r="B2964" s="36">
        <v>22351</v>
      </c>
      <c r="D2964" s="35" t="s">
        <v>118</v>
      </c>
      <c r="E2964" s="59">
        <v>5</v>
      </c>
      <c r="F2964" s="46" t="s">
        <v>5851</v>
      </c>
      <c r="G2964" s="16"/>
      <c r="J2964" s="16">
        <v>0</v>
      </c>
      <c r="K2964" s="41" t="s">
        <v>113</v>
      </c>
      <c r="L2964" s="59">
        <v>5</v>
      </c>
      <c r="M2964" s="46" t="s">
        <v>159</v>
      </c>
      <c r="N2964" s="46" t="s">
        <v>159</v>
      </c>
      <c r="O2964" s="16"/>
      <c r="Q2964" s="38"/>
      <c r="R2964" s="16">
        <v>1</v>
      </c>
      <c r="S2964" s="41" t="s">
        <v>6</v>
      </c>
      <c r="T2964" s="35" t="s">
        <v>8</v>
      </c>
      <c r="U2964" s="35" t="s">
        <v>33</v>
      </c>
    </row>
    <row r="2965" spans="1:21" ht="15.65" customHeight="1" x14ac:dyDescent="0.35">
      <c r="A2965" s="35" t="s">
        <v>5996</v>
      </c>
      <c r="B2965" s="36">
        <v>22351</v>
      </c>
      <c r="D2965" s="35" t="s">
        <v>118</v>
      </c>
      <c r="E2965" s="59">
        <v>6</v>
      </c>
      <c r="F2965" s="46" t="s">
        <v>4071</v>
      </c>
      <c r="G2965" s="16"/>
      <c r="J2965" s="16">
        <v>1</v>
      </c>
      <c r="K2965" s="41" t="s">
        <v>113</v>
      </c>
      <c r="L2965" s="59">
        <v>6</v>
      </c>
      <c r="M2965" s="46" t="s">
        <v>4741</v>
      </c>
      <c r="N2965" s="46" t="s">
        <v>4741</v>
      </c>
      <c r="O2965" s="16"/>
      <c r="Q2965" s="38"/>
      <c r="R2965" s="16">
        <v>0</v>
      </c>
      <c r="S2965" s="41" t="s">
        <v>6</v>
      </c>
      <c r="T2965" s="35" t="s">
        <v>8</v>
      </c>
      <c r="U2965" s="35" t="s">
        <v>33</v>
      </c>
    </row>
    <row r="2966" spans="1:21" ht="15.65" customHeight="1" x14ac:dyDescent="0.35">
      <c r="A2966" s="35" t="s">
        <v>5996</v>
      </c>
      <c r="B2966" s="36">
        <v>22351</v>
      </c>
      <c r="D2966" s="35" t="s">
        <v>118</v>
      </c>
      <c r="E2966" s="59">
        <v>7</v>
      </c>
      <c r="F2966" s="46" t="s">
        <v>600</v>
      </c>
      <c r="G2966" s="16"/>
      <c r="J2966" s="16">
        <v>0</v>
      </c>
      <c r="K2966" s="41" t="s">
        <v>113</v>
      </c>
      <c r="L2966" s="59">
        <v>7</v>
      </c>
      <c r="M2966" s="46" t="s">
        <v>2304</v>
      </c>
      <c r="N2966" s="46" t="s">
        <v>2304</v>
      </c>
      <c r="O2966" s="16"/>
      <c r="Q2966" s="38"/>
      <c r="R2966" s="16">
        <v>1</v>
      </c>
      <c r="S2966" s="41" t="s">
        <v>6</v>
      </c>
      <c r="T2966" s="35" t="s">
        <v>8</v>
      </c>
      <c r="U2966" s="35" t="s">
        <v>33</v>
      </c>
    </row>
    <row r="2967" spans="1:21" ht="15.65" customHeight="1" x14ac:dyDescent="0.35">
      <c r="A2967" s="35" t="s">
        <v>5996</v>
      </c>
      <c r="B2967" s="36">
        <v>22351</v>
      </c>
      <c r="D2967" s="35" t="s">
        <v>118</v>
      </c>
      <c r="E2967" s="59">
        <v>8</v>
      </c>
      <c r="F2967" s="46" t="s">
        <v>4825</v>
      </c>
      <c r="G2967" s="16"/>
      <c r="J2967" s="16">
        <v>0</v>
      </c>
      <c r="K2967" s="41" t="s">
        <v>113</v>
      </c>
      <c r="L2967" s="59">
        <v>8</v>
      </c>
      <c r="M2967" s="46" t="s">
        <v>446</v>
      </c>
      <c r="N2967" s="46" t="s">
        <v>446</v>
      </c>
      <c r="O2967" s="16"/>
      <c r="Q2967" s="38"/>
      <c r="R2967" s="16">
        <v>1</v>
      </c>
      <c r="S2967" s="41" t="s">
        <v>6</v>
      </c>
      <c r="T2967" s="35" t="s">
        <v>8</v>
      </c>
      <c r="U2967" s="35" t="s">
        <v>33</v>
      </c>
    </row>
    <row r="2968" spans="1:21" ht="15.65" customHeight="1" x14ac:dyDescent="0.35">
      <c r="A2968" s="35" t="s">
        <v>5996</v>
      </c>
      <c r="B2968" s="36">
        <v>22351</v>
      </c>
      <c r="D2968" s="35" t="s">
        <v>118</v>
      </c>
      <c r="E2968" s="59">
        <v>9</v>
      </c>
      <c r="F2968" s="46" t="s">
        <v>4065</v>
      </c>
      <c r="G2968" s="16"/>
      <c r="J2968" s="16">
        <v>1</v>
      </c>
      <c r="K2968" s="41" t="s">
        <v>113</v>
      </c>
      <c r="L2968" s="59">
        <v>9</v>
      </c>
      <c r="M2968" s="46" t="s">
        <v>5789</v>
      </c>
      <c r="N2968" s="46" t="s">
        <v>5789</v>
      </c>
      <c r="O2968" s="16"/>
      <c r="Q2968" s="38"/>
      <c r="R2968" s="16">
        <v>0</v>
      </c>
      <c r="S2968" s="41" t="s">
        <v>6</v>
      </c>
      <c r="T2968" s="35" t="s">
        <v>8</v>
      </c>
      <c r="U2968" s="35" t="s">
        <v>33</v>
      </c>
    </row>
    <row r="2969" spans="1:21" ht="15.65" customHeight="1" x14ac:dyDescent="0.35">
      <c r="A2969" s="35" t="s">
        <v>5996</v>
      </c>
      <c r="B2969" s="36">
        <v>22351</v>
      </c>
      <c r="D2969" s="35" t="s">
        <v>118</v>
      </c>
      <c r="E2969" s="59">
        <v>10</v>
      </c>
      <c r="F2969" s="46" t="s">
        <v>649</v>
      </c>
      <c r="G2969" s="16"/>
      <c r="J2969" s="16">
        <v>1</v>
      </c>
      <c r="K2969" s="41" t="s">
        <v>113</v>
      </c>
      <c r="L2969" s="59">
        <v>10</v>
      </c>
      <c r="M2969" s="46" t="s">
        <v>4733</v>
      </c>
      <c r="N2969" s="46" t="s">
        <v>4733</v>
      </c>
      <c r="O2969" s="16"/>
      <c r="Q2969" s="38"/>
      <c r="R2969" s="16">
        <v>0</v>
      </c>
      <c r="S2969" s="41" t="s">
        <v>6</v>
      </c>
      <c r="T2969" s="35" t="s">
        <v>8</v>
      </c>
      <c r="U2969" s="35" t="s">
        <v>33</v>
      </c>
    </row>
    <row r="2970" spans="1:21" ht="15.65" customHeight="1" x14ac:dyDescent="0.35">
      <c r="A2970" s="35" t="s">
        <v>5996</v>
      </c>
      <c r="B2970" s="36">
        <v>22351</v>
      </c>
      <c r="D2970" s="35" t="s">
        <v>118</v>
      </c>
      <c r="E2970" s="59">
        <v>11</v>
      </c>
      <c r="F2970" s="46" t="s">
        <v>599</v>
      </c>
      <c r="G2970" s="16"/>
      <c r="J2970" s="16">
        <v>1</v>
      </c>
      <c r="K2970" s="41" t="s">
        <v>113</v>
      </c>
      <c r="L2970" s="59">
        <v>11</v>
      </c>
      <c r="M2970" s="46" t="s">
        <v>5886</v>
      </c>
      <c r="N2970" s="46" t="s">
        <v>5886</v>
      </c>
      <c r="O2970" s="16"/>
      <c r="Q2970" s="38"/>
      <c r="R2970" s="16">
        <v>0</v>
      </c>
      <c r="S2970" s="41" t="s">
        <v>6</v>
      </c>
      <c r="T2970" s="35" t="s">
        <v>8</v>
      </c>
      <c r="U2970" s="35" t="s">
        <v>33</v>
      </c>
    </row>
    <row r="2971" spans="1:21" ht="15.65" customHeight="1" x14ac:dyDescent="0.35">
      <c r="A2971" s="35" t="s">
        <v>5996</v>
      </c>
      <c r="B2971" s="36">
        <v>22351</v>
      </c>
      <c r="D2971" s="35" t="s">
        <v>118</v>
      </c>
      <c r="E2971" s="59">
        <v>12</v>
      </c>
      <c r="F2971" s="46" t="s">
        <v>5519</v>
      </c>
      <c r="G2971" s="16"/>
      <c r="J2971" s="16">
        <v>0</v>
      </c>
      <c r="K2971" s="41" t="s">
        <v>113</v>
      </c>
      <c r="L2971" s="59">
        <v>12</v>
      </c>
      <c r="M2971" s="46" t="s">
        <v>5887</v>
      </c>
      <c r="N2971" s="46" t="s">
        <v>5887</v>
      </c>
      <c r="O2971" s="16"/>
      <c r="Q2971" s="38"/>
      <c r="R2971" s="16">
        <v>1</v>
      </c>
      <c r="S2971" s="41" t="s">
        <v>6</v>
      </c>
      <c r="T2971" s="35" t="s">
        <v>8</v>
      </c>
      <c r="U2971" s="35" t="s">
        <v>33</v>
      </c>
    </row>
    <row r="2972" spans="1:21" ht="15.65" customHeight="1" x14ac:dyDescent="0.35">
      <c r="A2972" s="35" t="s">
        <v>5996</v>
      </c>
      <c r="B2972" s="36">
        <v>22351</v>
      </c>
      <c r="D2972" s="35" t="s">
        <v>118</v>
      </c>
      <c r="E2972" s="59">
        <v>13</v>
      </c>
      <c r="F2972" s="46" t="s">
        <v>687</v>
      </c>
      <c r="G2972" s="16"/>
      <c r="J2972" s="16">
        <v>0</v>
      </c>
      <c r="K2972" s="41" t="s">
        <v>113</v>
      </c>
      <c r="L2972" s="59">
        <v>13</v>
      </c>
      <c r="M2972" s="46" t="s">
        <v>5888</v>
      </c>
      <c r="N2972" s="46" t="s">
        <v>5888</v>
      </c>
      <c r="O2972" s="16"/>
      <c r="Q2972" s="38"/>
      <c r="R2972" s="16">
        <v>1</v>
      </c>
      <c r="S2972" s="41" t="s">
        <v>6</v>
      </c>
      <c r="T2972" s="35" t="s">
        <v>8</v>
      </c>
      <c r="U2972" s="35" t="s">
        <v>33</v>
      </c>
    </row>
    <row r="2973" spans="1:21" ht="15.65" customHeight="1" x14ac:dyDescent="0.35">
      <c r="A2973" s="35" t="s">
        <v>5996</v>
      </c>
      <c r="B2973" s="36">
        <v>22351</v>
      </c>
      <c r="D2973" s="35" t="s">
        <v>118</v>
      </c>
      <c r="E2973" s="59">
        <v>14</v>
      </c>
      <c r="F2973" s="46" t="s">
        <v>4532</v>
      </c>
      <c r="G2973" s="16"/>
      <c r="J2973" s="16">
        <v>1</v>
      </c>
      <c r="K2973" s="41" t="s">
        <v>113</v>
      </c>
      <c r="L2973" s="59">
        <v>14</v>
      </c>
      <c r="M2973" s="46" t="s">
        <v>5889</v>
      </c>
      <c r="N2973" s="46" t="s">
        <v>5889</v>
      </c>
      <c r="O2973" s="16"/>
      <c r="Q2973" s="38"/>
      <c r="R2973" s="16">
        <v>0</v>
      </c>
      <c r="S2973" s="41" t="s">
        <v>6</v>
      </c>
      <c r="T2973" s="35" t="s">
        <v>8</v>
      </c>
      <c r="U2973" s="35" t="s">
        <v>33</v>
      </c>
    </row>
    <row r="2974" spans="1:21" ht="15.65" customHeight="1" x14ac:dyDescent="0.35">
      <c r="A2974" s="35" t="s">
        <v>5996</v>
      </c>
      <c r="B2974" s="36">
        <v>22351</v>
      </c>
      <c r="D2974" s="35" t="s">
        <v>118</v>
      </c>
      <c r="E2974" s="59">
        <v>15</v>
      </c>
      <c r="F2974" s="45" t="s">
        <v>5665</v>
      </c>
      <c r="G2974" s="16"/>
      <c r="J2974" s="16">
        <v>0</v>
      </c>
      <c r="K2974" s="41" t="s">
        <v>113</v>
      </c>
      <c r="L2974" s="59">
        <v>15</v>
      </c>
      <c r="M2974" s="46" t="s">
        <v>4608</v>
      </c>
      <c r="N2974" s="46" t="s">
        <v>4608</v>
      </c>
      <c r="O2974" s="16"/>
      <c r="Q2974" s="38"/>
      <c r="R2974" s="16">
        <v>1</v>
      </c>
      <c r="S2974" s="41" t="s">
        <v>6</v>
      </c>
      <c r="T2974" s="35" t="s">
        <v>8</v>
      </c>
      <c r="U2974" s="35" t="s">
        <v>33</v>
      </c>
    </row>
    <row r="2975" spans="1:21" ht="15.65" customHeight="1" x14ac:dyDescent="0.35">
      <c r="A2975" s="35" t="s">
        <v>5996</v>
      </c>
      <c r="B2975" s="36">
        <v>22351</v>
      </c>
      <c r="D2975" s="35" t="s">
        <v>118</v>
      </c>
      <c r="E2975" s="59">
        <v>16</v>
      </c>
      <c r="F2975" s="46" t="s">
        <v>771</v>
      </c>
      <c r="G2975" s="16"/>
      <c r="J2975" s="16">
        <v>0.5</v>
      </c>
      <c r="K2975" s="41" t="s">
        <v>113</v>
      </c>
      <c r="L2975" s="59">
        <v>16</v>
      </c>
      <c r="M2975" s="46" t="s">
        <v>5890</v>
      </c>
      <c r="N2975" s="46" t="s">
        <v>5890</v>
      </c>
      <c r="O2975" s="16"/>
      <c r="Q2975" s="38"/>
      <c r="R2975" s="16">
        <v>0.5</v>
      </c>
      <c r="S2975" s="41" t="s">
        <v>6</v>
      </c>
      <c r="T2975" s="35" t="s">
        <v>8</v>
      </c>
      <c r="U2975" s="35" t="s">
        <v>33</v>
      </c>
    </row>
    <row r="2976" spans="1:21" ht="15.65" customHeight="1" x14ac:dyDescent="0.35">
      <c r="A2976" s="35" t="s">
        <v>5996</v>
      </c>
      <c r="B2976" s="36">
        <v>22351</v>
      </c>
      <c r="D2976" s="35" t="s">
        <v>118</v>
      </c>
      <c r="E2976" s="59">
        <v>17</v>
      </c>
      <c r="F2976" s="46" t="s">
        <v>5057</v>
      </c>
      <c r="G2976" s="16"/>
      <c r="J2976" s="16">
        <v>1</v>
      </c>
      <c r="K2976" s="41" t="s">
        <v>113</v>
      </c>
      <c r="L2976" s="59">
        <v>17</v>
      </c>
      <c r="M2976" s="46" t="s">
        <v>6658</v>
      </c>
      <c r="N2976" s="46" t="s">
        <v>6658</v>
      </c>
      <c r="O2976" s="16"/>
      <c r="Q2976" s="38"/>
      <c r="R2976" s="16">
        <v>0</v>
      </c>
      <c r="S2976" s="41" t="s">
        <v>6</v>
      </c>
      <c r="T2976" s="35" t="s">
        <v>8</v>
      </c>
      <c r="U2976" s="35" t="s">
        <v>33</v>
      </c>
    </row>
    <row r="2977" spans="1:21" ht="15.65" customHeight="1" x14ac:dyDescent="0.35">
      <c r="A2977" s="35" t="s">
        <v>5996</v>
      </c>
      <c r="B2977" s="36">
        <v>22351</v>
      </c>
      <c r="D2977" s="35" t="s">
        <v>118</v>
      </c>
      <c r="E2977" s="59">
        <v>18</v>
      </c>
      <c r="F2977" s="46" t="s">
        <v>4553</v>
      </c>
      <c r="G2977" s="16"/>
      <c r="J2977" s="16">
        <v>0</v>
      </c>
      <c r="K2977" s="41" t="s">
        <v>113</v>
      </c>
      <c r="L2977" s="59">
        <v>18</v>
      </c>
      <c r="M2977" s="46" t="s">
        <v>5891</v>
      </c>
      <c r="N2977" s="46" t="s">
        <v>5891</v>
      </c>
      <c r="O2977" s="16"/>
      <c r="Q2977" s="38"/>
      <c r="R2977" s="16">
        <v>1</v>
      </c>
      <c r="S2977" s="41" t="s">
        <v>6</v>
      </c>
      <c r="T2977" s="35" t="s">
        <v>8</v>
      </c>
      <c r="U2977" s="35" t="s">
        <v>33</v>
      </c>
    </row>
    <row r="2978" spans="1:21" ht="15.65" customHeight="1" x14ac:dyDescent="0.35">
      <c r="A2978" s="35" t="s">
        <v>5996</v>
      </c>
      <c r="B2978" s="36">
        <v>22351</v>
      </c>
      <c r="D2978" s="35" t="s">
        <v>118</v>
      </c>
      <c r="E2978" s="59">
        <v>19</v>
      </c>
      <c r="F2978" s="46" t="s">
        <v>5884</v>
      </c>
      <c r="G2978" s="16"/>
      <c r="J2978" s="16">
        <v>0</v>
      </c>
      <c r="K2978" s="41" t="s">
        <v>113</v>
      </c>
      <c r="L2978" s="59">
        <v>19</v>
      </c>
      <c r="M2978" s="46" t="s">
        <v>5171</v>
      </c>
      <c r="N2978" s="46" t="s">
        <v>5171</v>
      </c>
      <c r="O2978" s="16"/>
      <c r="Q2978" s="38"/>
      <c r="R2978" s="16">
        <v>1</v>
      </c>
      <c r="S2978" s="41" t="s">
        <v>6</v>
      </c>
      <c r="T2978" s="35" t="s">
        <v>8</v>
      </c>
      <c r="U2978" s="35" t="s">
        <v>33</v>
      </c>
    </row>
    <row r="2979" spans="1:21" ht="15.65" customHeight="1" x14ac:dyDescent="0.35">
      <c r="A2979" s="35" t="s">
        <v>5996</v>
      </c>
      <c r="B2979" s="36">
        <v>22351</v>
      </c>
      <c r="D2979" s="35" t="s">
        <v>118</v>
      </c>
      <c r="E2979" s="59">
        <v>20</v>
      </c>
      <c r="F2979" s="57" t="s">
        <v>4079</v>
      </c>
      <c r="G2979" s="16"/>
      <c r="J2979" s="16">
        <v>1</v>
      </c>
      <c r="K2979" s="41" t="s">
        <v>113</v>
      </c>
      <c r="L2979" s="59">
        <v>20</v>
      </c>
      <c r="M2979" s="46" t="s">
        <v>4743</v>
      </c>
      <c r="N2979" s="46" t="s">
        <v>4743</v>
      </c>
      <c r="O2979" s="16"/>
      <c r="Q2979" s="38"/>
      <c r="R2979" s="16">
        <v>0</v>
      </c>
      <c r="S2979" s="41" t="s">
        <v>6</v>
      </c>
      <c r="T2979" s="35" t="s">
        <v>8</v>
      </c>
      <c r="U2979" s="35" t="s">
        <v>33</v>
      </c>
    </row>
    <row r="2980" spans="1:21" ht="15.65" customHeight="1" x14ac:dyDescent="0.35">
      <c r="A2980" s="35" t="s">
        <v>5847</v>
      </c>
      <c r="B2980" s="36">
        <v>22589</v>
      </c>
      <c r="C2980" s="35" t="s">
        <v>960</v>
      </c>
      <c r="D2980" s="35" t="s">
        <v>118</v>
      </c>
      <c r="E2980" s="59">
        <v>6</v>
      </c>
      <c r="F2980" s="45" t="s">
        <v>4532</v>
      </c>
      <c r="G2980" s="51"/>
      <c r="J2980" s="51">
        <v>0.5</v>
      </c>
      <c r="K2980" s="41" t="s">
        <v>115</v>
      </c>
      <c r="L2980" s="59">
        <v>6</v>
      </c>
      <c r="M2980" s="45" t="s">
        <v>5811</v>
      </c>
      <c r="N2980" s="45" t="s">
        <v>5811</v>
      </c>
      <c r="O2980" s="45"/>
      <c r="Q2980" s="38"/>
      <c r="R2980" s="51">
        <v>0.5</v>
      </c>
      <c r="S2980" s="41" t="s">
        <v>74</v>
      </c>
      <c r="T2980" s="41" t="s">
        <v>74</v>
      </c>
      <c r="U2980" s="35" t="s">
        <v>33</v>
      </c>
    </row>
    <row r="2981" spans="1:21" ht="15.65" customHeight="1" x14ac:dyDescent="0.35">
      <c r="A2981" s="35" t="s">
        <v>5847</v>
      </c>
      <c r="B2981" s="36">
        <v>22589</v>
      </c>
      <c r="C2981" s="35" t="s">
        <v>960</v>
      </c>
      <c r="D2981" s="35" t="s">
        <v>118</v>
      </c>
      <c r="E2981" s="59">
        <v>8</v>
      </c>
      <c r="F2981" s="29" t="s">
        <v>129</v>
      </c>
      <c r="G2981" s="51"/>
      <c r="J2981" s="51">
        <v>1</v>
      </c>
      <c r="K2981" s="41" t="s">
        <v>5610</v>
      </c>
      <c r="L2981" s="59">
        <v>8</v>
      </c>
      <c r="M2981" s="45" t="s">
        <v>5813</v>
      </c>
      <c r="N2981" s="45" t="s">
        <v>5813</v>
      </c>
      <c r="O2981" s="45"/>
      <c r="Q2981" s="38"/>
      <c r="R2981" s="51">
        <v>0</v>
      </c>
      <c r="S2981" s="41" t="s">
        <v>74</v>
      </c>
      <c r="T2981" s="41" t="s">
        <v>74</v>
      </c>
      <c r="U2981" s="35" t="s">
        <v>33</v>
      </c>
    </row>
    <row r="2982" spans="1:21" ht="15.65" customHeight="1" x14ac:dyDescent="0.35">
      <c r="A2982" s="35" t="s">
        <v>5847</v>
      </c>
      <c r="B2982" s="36">
        <v>22589</v>
      </c>
      <c r="C2982" s="35" t="s">
        <v>960</v>
      </c>
      <c r="D2982" s="35" t="s">
        <v>118</v>
      </c>
      <c r="E2982" s="59">
        <v>5</v>
      </c>
      <c r="F2982" s="45" t="s">
        <v>4070</v>
      </c>
      <c r="G2982" s="51"/>
      <c r="J2982" s="51">
        <v>1</v>
      </c>
      <c r="K2982" s="41" t="s">
        <v>965</v>
      </c>
      <c r="L2982" s="59">
        <v>5</v>
      </c>
      <c r="M2982" s="45" t="s">
        <v>5810</v>
      </c>
      <c r="N2982" s="45" t="s">
        <v>5810</v>
      </c>
      <c r="O2982" s="45"/>
      <c r="Q2982" s="38"/>
      <c r="R2982" s="51">
        <v>0</v>
      </c>
      <c r="S2982" s="41" t="s">
        <v>74</v>
      </c>
      <c r="T2982" s="41" t="s">
        <v>74</v>
      </c>
      <c r="U2982" s="35" t="s">
        <v>33</v>
      </c>
    </row>
    <row r="2983" spans="1:21" ht="15.65" customHeight="1" x14ac:dyDescent="0.35">
      <c r="A2983" s="35" t="s">
        <v>5847</v>
      </c>
      <c r="B2983" s="36">
        <v>22589</v>
      </c>
      <c r="C2983" s="35" t="s">
        <v>960</v>
      </c>
      <c r="D2983" s="35" t="s">
        <v>118</v>
      </c>
      <c r="E2983" s="59">
        <v>1</v>
      </c>
      <c r="F2983" s="42" t="s">
        <v>4684</v>
      </c>
      <c r="G2983" s="51"/>
      <c r="J2983" s="51">
        <v>1</v>
      </c>
      <c r="K2983" s="41" t="s">
        <v>5604</v>
      </c>
      <c r="L2983" s="59">
        <v>1</v>
      </c>
      <c r="M2983" s="45" t="s">
        <v>2427</v>
      </c>
      <c r="N2983" s="45" t="s">
        <v>2427</v>
      </c>
      <c r="O2983" s="45"/>
      <c r="Q2983" s="38"/>
      <c r="R2983" s="51">
        <v>0</v>
      </c>
      <c r="S2983" s="41" t="s">
        <v>74</v>
      </c>
      <c r="T2983" s="41" t="s">
        <v>74</v>
      </c>
      <c r="U2983" s="35" t="s">
        <v>33</v>
      </c>
    </row>
    <row r="2984" spans="1:21" ht="15.65" customHeight="1" x14ac:dyDescent="0.35">
      <c r="A2984" s="35" t="s">
        <v>5847</v>
      </c>
      <c r="B2984" s="36">
        <v>22589</v>
      </c>
      <c r="C2984" s="35" t="s">
        <v>960</v>
      </c>
      <c r="D2984" s="35" t="s">
        <v>118</v>
      </c>
      <c r="E2984" s="59">
        <v>3</v>
      </c>
      <c r="F2984" s="45" t="s">
        <v>743</v>
      </c>
      <c r="G2984" s="51"/>
      <c r="J2984" s="51">
        <v>0.5</v>
      </c>
      <c r="K2984" s="41" t="s">
        <v>4580</v>
      </c>
      <c r="L2984" s="59">
        <v>3</v>
      </c>
      <c r="M2984" s="45" t="s">
        <v>4925</v>
      </c>
      <c r="N2984" s="45" t="s">
        <v>4925</v>
      </c>
      <c r="O2984" s="45"/>
      <c r="Q2984" s="38"/>
      <c r="R2984" s="51">
        <v>0.5</v>
      </c>
      <c r="S2984" s="41" t="s">
        <v>74</v>
      </c>
      <c r="T2984" s="41" t="s">
        <v>74</v>
      </c>
      <c r="U2984" s="35" t="s">
        <v>33</v>
      </c>
    </row>
    <row r="2985" spans="1:21" ht="15.65" customHeight="1" x14ac:dyDescent="0.35">
      <c r="A2985" s="35" t="s">
        <v>5847</v>
      </c>
      <c r="B2985" s="36">
        <v>22589</v>
      </c>
      <c r="C2985" s="35" t="s">
        <v>960</v>
      </c>
      <c r="D2985" s="35" t="s">
        <v>118</v>
      </c>
      <c r="E2985" s="59">
        <v>4</v>
      </c>
      <c r="F2985" s="45" t="s">
        <v>5808</v>
      </c>
      <c r="G2985" s="51"/>
      <c r="J2985" s="51">
        <v>0</v>
      </c>
      <c r="K2985" s="41" t="s">
        <v>113</v>
      </c>
      <c r="L2985" s="59">
        <v>4</v>
      </c>
      <c r="M2985" s="45" t="s">
        <v>5809</v>
      </c>
      <c r="N2985" s="45" t="s">
        <v>5809</v>
      </c>
      <c r="O2985" s="45"/>
      <c r="Q2985" s="38"/>
      <c r="R2985" s="51">
        <v>1</v>
      </c>
      <c r="S2985" s="41" t="s">
        <v>74</v>
      </c>
      <c r="T2985" s="41" t="s">
        <v>74</v>
      </c>
      <c r="U2985" s="35" t="s">
        <v>33</v>
      </c>
    </row>
    <row r="2986" spans="1:21" ht="15.65" customHeight="1" x14ac:dyDescent="0.35">
      <c r="A2986" s="35" t="s">
        <v>5847</v>
      </c>
      <c r="B2986" s="36">
        <v>22589</v>
      </c>
      <c r="C2986" s="35" t="s">
        <v>960</v>
      </c>
      <c r="D2986" s="35" t="s">
        <v>118</v>
      </c>
      <c r="E2986" s="59">
        <v>7</v>
      </c>
      <c r="F2986" s="46" t="s">
        <v>649</v>
      </c>
      <c r="G2986" s="51"/>
      <c r="J2986" s="51">
        <v>0.5</v>
      </c>
      <c r="K2986" s="57" t="s">
        <v>973</v>
      </c>
      <c r="L2986" s="59">
        <v>7</v>
      </c>
      <c r="M2986" s="45" t="s">
        <v>5812</v>
      </c>
      <c r="N2986" s="45" t="s">
        <v>5812</v>
      </c>
      <c r="O2986" s="45"/>
      <c r="Q2986" s="38"/>
      <c r="R2986" s="51">
        <v>0.5</v>
      </c>
      <c r="S2986" s="41" t="s">
        <v>74</v>
      </c>
      <c r="T2986" s="41" t="s">
        <v>74</v>
      </c>
      <c r="U2986" s="35" t="s">
        <v>33</v>
      </c>
    </row>
    <row r="2987" spans="1:21" ht="15.65" customHeight="1" x14ac:dyDescent="0.35">
      <c r="A2987" s="35" t="s">
        <v>5847</v>
      </c>
      <c r="B2987" s="36">
        <v>22589</v>
      </c>
      <c r="C2987" s="35" t="s">
        <v>960</v>
      </c>
      <c r="D2987" s="35" t="s">
        <v>118</v>
      </c>
      <c r="E2987" s="59">
        <v>2</v>
      </c>
      <c r="F2987" s="45" t="s">
        <v>4098</v>
      </c>
      <c r="G2987" s="51"/>
      <c r="J2987" s="51">
        <v>0</v>
      </c>
      <c r="K2987" s="41" t="s">
        <v>5584</v>
      </c>
      <c r="L2987" s="59">
        <v>2</v>
      </c>
      <c r="M2987" s="45" t="s">
        <v>5807</v>
      </c>
      <c r="N2987" s="45" t="s">
        <v>5807</v>
      </c>
      <c r="O2987" s="45"/>
      <c r="Q2987" s="38"/>
      <c r="R2987" s="51">
        <v>1</v>
      </c>
      <c r="S2987" s="41" t="s">
        <v>74</v>
      </c>
      <c r="T2987" s="41" t="s">
        <v>74</v>
      </c>
      <c r="U2987" s="35" t="s">
        <v>33</v>
      </c>
    </row>
    <row r="2988" spans="1:21" ht="15.65" customHeight="1" x14ac:dyDescent="0.35">
      <c r="A2988" s="35" t="s">
        <v>5847</v>
      </c>
      <c r="B2988" s="36">
        <v>22589</v>
      </c>
      <c r="C2988" s="35" t="s">
        <v>960</v>
      </c>
      <c r="D2988" s="35" t="s">
        <v>118</v>
      </c>
      <c r="E2988" s="59">
        <v>9</v>
      </c>
      <c r="F2988" s="46" t="s">
        <v>6325</v>
      </c>
      <c r="G2988" s="51"/>
      <c r="J2988" s="51">
        <v>0</v>
      </c>
      <c r="K2988" s="41" t="s">
        <v>5583</v>
      </c>
      <c r="L2988" s="59">
        <v>9</v>
      </c>
      <c r="M2988" s="45" t="s">
        <v>5692</v>
      </c>
      <c r="N2988" s="45" t="s">
        <v>5692</v>
      </c>
      <c r="O2988" s="45"/>
      <c r="Q2988" s="38"/>
      <c r="R2988" s="51">
        <v>1</v>
      </c>
      <c r="S2988" s="41" t="s">
        <v>74</v>
      </c>
      <c r="T2988" s="41" t="s">
        <v>74</v>
      </c>
      <c r="U2988" s="35" t="s">
        <v>33</v>
      </c>
    </row>
    <row r="2989" spans="1:21" ht="15.65" customHeight="1" x14ac:dyDescent="0.35">
      <c r="A2989" s="35" t="s">
        <v>5847</v>
      </c>
      <c r="B2989" s="36">
        <v>22589</v>
      </c>
      <c r="C2989" s="35" t="s">
        <v>960</v>
      </c>
      <c r="D2989" s="35" t="s">
        <v>118</v>
      </c>
      <c r="E2989" s="59">
        <v>10</v>
      </c>
      <c r="F2989" s="45" t="s">
        <v>721</v>
      </c>
      <c r="G2989" s="51"/>
      <c r="J2989" s="51">
        <v>0.5</v>
      </c>
      <c r="K2989" s="41" t="s">
        <v>962</v>
      </c>
      <c r="L2989" s="59">
        <v>10</v>
      </c>
      <c r="M2989" s="45" t="s">
        <v>5814</v>
      </c>
      <c r="N2989" s="45" t="s">
        <v>5814</v>
      </c>
      <c r="O2989" s="45"/>
      <c r="Q2989" s="38"/>
      <c r="R2989" s="51">
        <v>0.5</v>
      </c>
      <c r="S2989" s="41" t="s">
        <v>74</v>
      </c>
      <c r="T2989" s="41" t="s">
        <v>74</v>
      </c>
      <c r="U2989" s="35" t="s">
        <v>33</v>
      </c>
    </row>
    <row r="2990" spans="1:21" ht="15.65" customHeight="1" x14ac:dyDescent="0.35">
      <c r="A2990" s="35" t="s">
        <v>5847</v>
      </c>
      <c r="B2990" s="36">
        <v>22603</v>
      </c>
      <c r="C2990" s="35" t="s">
        <v>42</v>
      </c>
      <c r="D2990" s="35" t="s">
        <v>118</v>
      </c>
      <c r="E2990" s="59">
        <v>1</v>
      </c>
      <c r="F2990" s="46" t="s">
        <v>616</v>
      </c>
      <c r="G2990" s="16"/>
      <c r="J2990" s="16">
        <v>0.5</v>
      </c>
      <c r="K2990" s="41" t="s">
        <v>114</v>
      </c>
      <c r="L2990" s="59">
        <v>1</v>
      </c>
      <c r="M2990" s="46" t="s">
        <v>5798</v>
      </c>
      <c r="N2990" s="46" t="s">
        <v>5798</v>
      </c>
      <c r="O2990" s="16"/>
      <c r="Q2990" s="38"/>
      <c r="R2990" s="16">
        <v>0.5</v>
      </c>
      <c r="S2990" s="41" t="s">
        <v>6</v>
      </c>
      <c r="T2990" s="35" t="s">
        <v>8</v>
      </c>
      <c r="U2990" s="35" t="s">
        <v>33</v>
      </c>
    </row>
    <row r="2991" spans="1:21" ht="15.65" customHeight="1" x14ac:dyDescent="0.35">
      <c r="A2991" s="35" t="s">
        <v>5847</v>
      </c>
      <c r="B2991" s="36">
        <v>22603</v>
      </c>
      <c r="C2991" s="35" t="s">
        <v>42</v>
      </c>
      <c r="D2991" s="35" t="s">
        <v>118</v>
      </c>
      <c r="E2991" s="59">
        <v>2</v>
      </c>
      <c r="F2991" s="29" t="s">
        <v>481</v>
      </c>
      <c r="G2991" s="16"/>
      <c r="J2991" s="16">
        <v>0.5</v>
      </c>
      <c r="K2991" s="41" t="s">
        <v>114</v>
      </c>
      <c r="L2991" s="59">
        <v>2</v>
      </c>
      <c r="M2991" s="46" t="s">
        <v>5358</v>
      </c>
      <c r="N2991" s="46" t="s">
        <v>5358</v>
      </c>
      <c r="O2991" s="16"/>
      <c r="Q2991" s="38"/>
      <c r="R2991" s="16">
        <v>0.5</v>
      </c>
      <c r="S2991" s="41" t="s">
        <v>6</v>
      </c>
      <c r="T2991" s="35" t="s">
        <v>8</v>
      </c>
      <c r="U2991" s="35" t="s">
        <v>33</v>
      </c>
    </row>
    <row r="2992" spans="1:21" ht="15.65" customHeight="1" x14ac:dyDescent="0.35">
      <c r="A2992" s="35" t="s">
        <v>5847</v>
      </c>
      <c r="B2992" s="36">
        <v>22603</v>
      </c>
      <c r="C2992" s="35" t="s">
        <v>42</v>
      </c>
      <c r="D2992" s="35" t="s">
        <v>118</v>
      </c>
      <c r="E2992" s="59">
        <v>3</v>
      </c>
      <c r="F2992" s="46" t="s">
        <v>4071</v>
      </c>
      <c r="G2992" s="16"/>
      <c r="J2992" s="16">
        <v>0.5</v>
      </c>
      <c r="K2992" s="41" t="s">
        <v>114</v>
      </c>
      <c r="L2992" s="59">
        <v>3</v>
      </c>
      <c r="M2992" s="46" t="s">
        <v>577</v>
      </c>
      <c r="N2992" s="46" t="s">
        <v>577</v>
      </c>
      <c r="O2992" s="16"/>
      <c r="Q2992" s="38"/>
      <c r="R2992" s="16">
        <v>0.5</v>
      </c>
      <c r="S2992" s="41" t="s">
        <v>6</v>
      </c>
      <c r="T2992" s="35" t="s">
        <v>8</v>
      </c>
      <c r="U2992" s="35" t="s">
        <v>33</v>
      </c>
    </row>
    <row r="2993" spans="1:21" ht="15.65" customHeight="1" x14ac:dyDescent="0.35">
      <c r="A2993" s="35" t="s">
        <v>5847</v>
      </c>
      <c r="B2993" s="36">
        <v>22603</v>
      </c>
      <c r="C2993" s="35" t="s">
        <v>42</v>
      </c>
      <c r="D2993" s="35" t="s">
        <v>118</v>
      </c>
      <c r="E2993" s="59">
        <v>4</v>
      </c>
      <c r="F2993" s="29" t="s">
        <v>126</v>
      </c>
      <c r="G2993" s="16"/>
      <c r="J2993" s="16">
        <v>0.5</v>
      </c>
      <c r="K2993" s="41" t="s">
        <v>114</v>
      </c>
      <c r="L2993" s="59">
        <v>4</v>
      </c>
      <c r="M2993" s="46" t="s">
        <v>138</v>
      </c>
      <c r="N2993" s="46" t="s">
        <v>138</v>
      </c>
      <c r="O2993" s="16"/>
      <c r="Q2993" s="38"/>
      <c r="R2993" s="16">
        <v>0.5</v>
      </c>
      <c r="S2993" s="41" t="s">
        <v>6</v>
      </c>
      <c r="T2993" s="35" t="s">
        <v>8</v>
      </c>
      <c r="U2993" s="35" t="s">
        <v>33</v>
      </c>
    </row>
    <row r="2994" spans="1:21" ht="15.65" customHeight="1" x14ac:dyDescent="0.35">
      <c r="A2994" s="35" t="s">
        <v>5847</v>
      </c>
      <c r="B2994" s="36">
        <v>22603</v>
      </c>
      <c r="C2994" s="35" t="s">
        <v>42</v>
      </c>
      <c r="D2994" s="35" t="s">
        <v>118</v>
      </c>
      <c r="E2994" s="59">
        <v>5</v>
      </c>
      <c r="F2994" s="46" t="s">
        <v>4070</v>
      </c>
      <c r="G2994" s="16"/>
      <c r="J2994" s="16">
        <v>0</v>
      </c>
      <c r="K2994" s="41" t="s">
        <v>114</v>
      </c>
      <c r="L2994" s="59">
        <v>5</v>
      </c>
      <c r="M2994" s="46" t="s">
        <v>5799</v>
      </c>
      <c r="N2994" s="46" t="s">
        <v>5799</v>
      </c>
      <c r="O2994" s="16"/>
      <c r="Q2994" s="38"/>
      <c r="R2994" s="16">
        <v>1</v>
      </c>
      <c r="S2994" s="41" t="s">
        <v>6</v>
      </c>
      <c r="T2994" s="35" t="s">
        <v>8</v>
      </c>
      <c r="U2994" s="35" t="s">
        <v>33</v>
      </c>
    </row>
    <row r="2995" spans="1:21" ht="15.65" customHeight="1" x14ac:dyDescent="0.35">
      <c r="A2995" s="35" t="s">
        <v>5847</v>
      </c>
      <c r="B2995" s="36">
        <v>22603</v>
      </c>
      <c r="C2995" s="35" t="s">
        <v>42</v>
      </c>
      <c r="D2995" s="35" t="s">
        <v>118</v>
      </c>
      <c r="E2995" s="59">
        <v>6</v>
      </c>
      <c r="F2995" s="46" t="s">
        <v>743</v>
      </c>
      <c r="G2995" s="16"/>
      <c r="J2995" s="16">
        <v>0.5</v>
      </c>
      <c r="K2995" s="41" t="s">
        <v>114</v>
      </c>
      <c r="L2995" s="59">
        <v>6</v>
      </c>
      <c r="M2995" s="46" t="s">
        <v>784</v>
      </c>
      <c r="N2995" s="46" t="s">
        <v>784</v>
      </c>
      <c r="O2995" s="16"/>
      <c r="Q2995" s="38"/>
      <c r="R2995" s="16">
        <v>0.5</v>
      </c>
      <c r="S2995" s="41" t="s">
        <v>6</v>
      </c>
      <c r="T2995" s="35" t="s">
        <v>8</v>
      </c>
      <c r="U2995" s="35" t="s">
        <v>33</v>
      </c>
    </row>
    <row r="2996" spans="1:21" ht="15.65" customHeight="1" x14ac:dyDescent="0.35">
      <c r="A2996" s="35" t="s">
        <v>5847</v>
      </c>
      <c r="B2996" s="36">
        <v>22603</v>
      </c>
      <c r="C2996" s="35" t="s">
        <v>42</v>
      </c>
      <c r="D2996" s="35" t="s">
        <v>118</v>
      </c>
      <c r="E2996" s="59">
        <v>7</v>
      </c>
      <c r="F2996" s="46" t="s">
        <v>5677</v>
      </c>
      <c r="G2996" s="16"/>
      <c r="J2996" s="16">
        <v>1</v>
      </c>
      <c r="K2996" s="41" t="s">
        <v>114</v>
      </c>
      <c r="L2996" s="59">
        <v>7</v>
      </c>
      <c r="M2996" s="46" t="s">
        <v>5800</v>
      </c>
      <c r="N2996" s="46" t="s">
        <v>5800</v>
      </c>
      <c r="O2996" s="16"/>
      <c r="Q2996" s="38"/>
      <c r="R2996" s="16">
        <v>0</v>
      </c>
      <c r="S2996" s="41" t="s">
        <v>6</v>
      </c>
      <c r="T2996" s="35" t="s">
        <v>8</v>
      </c>
      <c r="U2996" s="35" t="s">
        <v>33</v>
      </c>
    </row>
    <row r="2997" spans="1:21" ht="15.65" customHeight="1" x14ac:dyDescent="0.35">
      <c r="A2997" s="35" t="s">
        <v>5847</v>
      </c>
      <c r="B2997" s="36">
        <v>22603</v>
      </c>
      <c r="C2997" s="35" t="s">
        <v>42</v>
      </c>
      <c r="D2997" s="35" t="s">
        <v>118</v>
      </c>
      <c r="E2997" s="59">
        <v>8</v>
      </c>
      <c r="F2997" s="29" t="s">
        <v>4532</v>
      </c>
      <c r="G2997" s="16"/>
      <c r="J2997" s="16">
        <v>1</v>
      </c>
      <c r="K2997" s="41" t="s">
        <v>114</v>
      </c>
      <c r="L2997" s="59">
        <v>8</v>
      </c>
      <c r="M2997" s="46" t="s">
        <v>4669</v>
      </c>
      <c r="N2997" s="46" t="s">
        <v>4669</v>
      </c>
      <c r="O2997" s="16"/>
      <c r="Q2997" s="38"/>
      <c r="R2997" s="16">
        <v>0</v>
      </c>
      <c r="S2997" s="41" t="s">
        <v>6</v>
      </c>
      <c r="T2997" s="35" t="s">
        <v>8</v>
      </c>
      <c r="U2997" s="35" t="s">
        <v>33</v>
      </c>
    </row>
    <row r="2998" spans="1:21" ht="15.65" customHeight="1" x14ac:dyDescent="0.35">
      <c r="A2998" s="35" t="s">
        <v>5847</v>
      </c>
      <c r="B2998" s="36">
        <v>22603</v>
      </c>
      <c r="C2998" s="35" t="s">
        <v>42</v>
      </c>
      <c r="D2998" s="35" t="s">
        <v>118</v>
      </c>
      <c r="E2998" s="59">
        <v>9</v>
      </c>
      <c r="F2998" s="46" t="s">
        <v>649</v>
      </c>
      <c r="G2998" s="16"/>
      <c r="J2998" s="16">
        <v>0</v>
      </c>
      <c r="K2998" s="41" t="s">
        <v>114</v>
      </c>
      <c r="L2998" s="59">
        <v>9</v>
      </c>
      <c r="M2998" s="46" t="s">
        <v>5711</v>
      </c>
      <c r="N2998" s="46" t="s">
        <v>5711</v>
      </c>
      <c r="O2998" s="16"/>
      <c r="Q2998" s="38"/>
      <c r="R2998" s="16">
        <v>1</v>
      </c>
      <c r="S2998" s="41" t="s">
        <v>6</v>
      </c>
      <c r="T2998" s="35" t="s">
        <v>8</v>
      </c>
      <c r="U2998" s="35" t="s">
        <v>33</v>
      </c>
    </row>
    <row r="2999" spans="1:21" ht="15.65" customHeight="1" x14ac:dyDescent="0.35">
      <c r="A2999" s="35" t="s">
        <v>5847</v>
      </c>
      <c r="B2999" s="36">
        <v>22603</v>
      </c>
      <c r="C2999" s="35" t="s">
        <v>42</v>
      </c>
      <c r="D2999" s="35" t="s">
        <v>118</v>
      </c>
      <c r="E2999" s="59">
        <v>10</v>
      </c>
      <c r="F2999" s="29" t="s">
        <v>771</v>
      </c>
      <c r="G2999" s="16"/>
      <c r="J2999" s="16">
        <v>0.5</v>
      </c>
      <c r="K2999" s="41" t="s">
        <v>114</v>
      </c>
      <c r="L2999" s="59">
        <v>10</v>
      </c>
      <c r="M2999" s="46" t="s">
        <v>5801</v>
      </c>
      <c r="N2999" s="46" t="s">
        <v>5801</v>
      </c>
      <c r="O2999" s="16"/>
      <c r="Q2999" s="38"/>
      <c r="R2999" s="16">
        <v>0.5</v>
      </c>
      <c r="S2999" s="41" t="s">
        <v>6</v>
      </c>
      <c r="T2999" s="35" t="s">
        <v>8</v>
      </c>
      <c r="U2999" s="35" t="s">
        <v>33</v>
      </c>
    </row>
    <row r="3000" spans="1:21" ht="15.65" customHeight="1" x14ac:dyDescent="0.35">
      <c r="A3000" s="35" t="s">
        <v>5847</v>
      </c>
      <c r="B3000" s="36">
        <v>22603</v>
      </c>
      <c r="C3000" s="35" t="s">
        <v>42</v>
      </c>
      <c r="D3000" s="35" t="s">
        <v>118</v>
      </c>
      <c r="E3000" s="59">
        <v>11</v>
      </c>
      <c r="F3000" s="29" t="s">
        <v>4141</v>
      </c>
      <c r="G3000" s="16"/>
      <c r="J3000" s="16">
        <v>0</v>
      </c>
      <c r="K3000" s="41" t="s">
        <v>114</v>
      </c>
      <c r="L3000" s="59">
        <v>11</v>
      </c>
      <c r="M3000" s="46" t="s">
        <v>4557</v>
      </c>
      <c r="N3000" s="46" t="s">
        <v>4557</v>
      </c>
      <c r="O3000" s="16"/>
      <c r="Q3000" s="38"/>
      <c r="R3000" s="16">
        <v>1</v>
      </c>
      <c r="S3000" s="41" t="s">
        <v>6</v>
      </c>
      <c r="T3000" s="35" t="s">
        <v>8</v>
      </c>
      <c r="U3000" s="35" t="s">
        <v>33</v>
      </c>
    </row>
    <row r="3001" spans="1:21" ht="15.65" customHeight="1" x14ac:dyDescent="0.35">
      <c r="A3001" s="35" t="s">
        <v>5847</v>
      </c>
      <c r="B3001" s="36">
        <v>22603</v>
      </c>
      <c r="C3001" s="35" t="s">
        <v>42</v>
      </c>
      <c r="D3001" s="35" t="s">
        <v>118</v>
      </c>
      <c r="E3001" s="59">
        <v>12</v>
      </c>
      <c r="F3001" s="29" t="s">
        <v>4079</v>
      </c>
      <c r="G3001" s="16"/>
      <c r="J3001" s="16">
        <v>1</v>
      </c>
      <c r="K3001" s="41" t="s">
        <v>114</v>
      </c>
      <c r="L3001" s="59">
        <v>12</v>
      </c>
      <c r="M3001" s="46" t="s">
        <v>5633</v>
      </c>
      <c r="N3001" s="46" t="s">
        <v>5633</v>
      </c>
      <c r="O3001" s="16"/>
      <c r="Q3001" s="38"/>
      <c r="R3001" s="16">
        <v>0</v>
      </c>
      <c r="S3001" s="41" t="s">
        <v>6</v>
      </c>
      <c r="T3001" s="35" t="s">
        <v>8</v>
      </c>
      <c r="U3001" s="35" t="s">
        <v>33</v>
      </c>
    </row>
    <row r="3002" spans="1:21" ht="15.65" customHeight="1" x14ac:dyDescent="0.35">
      <c r="A3002" s="35" t="s">
        <v>5847</v>
      </c>
      <c r="B3002" s="36">
        <v>22603</v>
      </c>
      <c r="C3002" s="35" t="s">
        <v>42</v>
      </c>
      <c r="D3002" s="35" t="s">
        <v>118</v>
      </c>
      <c r="E3002" s="59">
        <v>13</v>
      </c>
      <c r="F3002" s="29" t="s">
        <v>599</v>
      </c>
      <c r="G3002" s="16"/>
      <c r="J3002" s="16">
        <v>0</v>
      </c>
      <c r="K3002" s="41" t="s">
        <v>114</v>
      </c>
      <c r="L3002" s="59">
        <v>13</v>
      </c>
      <c r="M3002" s="46" t="s">
        <v>5802</v>
      </c>
      <c r="N3002" s="46" t="s">
        <v>5802</v>
      </c>
      <c r="O3002" s="16"/>
      <c r="Q3002" s="38"/>
      <c r="R3002" s="16">
        <v>1</v>
      </c>
      <c r="S3002" s="41" t="s">
        <v>6</v>
      </c>
      <c r="T3002" s="35" t="s">
        <v>8</v>
      </c>
      <c r="U3002" s="35" t="s">
        <v>33</v>
      </c>
    </row>
    <row r="3003" spans="1:21" ht="15.65" customHeight="1" x14ac:dyDescent="0.35">
      <c r="A3003" s="35" t="s">
        <v>5847</v>
      </c>
      <c r="B3003" s="36">
        <v>22603</v>
      </c>
      <c r="C3003" s="35" t="s">
        <v>42</v>
      </c>
      <c r="D3003" s="35" t="s">
        <v>118</v>
      </c>
      <c r="E3003" s="59">
        <v>14</v>
      </c>
      <c r="F3003" s="29" t="s">
        <v>5761</v>
      </c>
      <c r="G3003" s="16"/>
      <c r="J3003" s="16">
        <v>1</v>
      </c>
      <c r="K3003" s="41" t="s">
        <v>114</v>
      </c>
      <c r="L3003" s="59">
        <v>14</v>
      </c>
      <c r="M3003" s="46" t="s">
        <v>5803</v>
      </c>
      <c r="N3003" s="46" t="s">
        <v>5803</v>
      </c>
      <c r="O3003" s="16"/>
      <c r="Q3003" s="38"/>
      <c r="R3003" s="16">
        <v>0</v>
      </c>
      <c r="S3003" s="41" t="s">
        <v>6</v>
      </c>
      <c r="T3003" s="35" t="s">
        <v>8</v>
      </c>
      <c r="U3003" s="35" t="s">
        <v>33</v>
      </c>
    </row>
    <row r="3004" spans="1:21" ht="15.65" customHeight="1" x14ac:dyDescent="0.35">
      <c r="A3004" s="35" t="s">
        <v>5847</v>
      </c>
      <c r="B3004" s="36">
        <v>22603</v>
      </c>
      <c r="C3004" s="35" t="s">
        <v>42</v>
      </c>
      <c r="D3004" s="35" t="s">
        <v>118</v>
      </c>
      <c r="E3004" s="59">
        <v>15</v>
      </c>
      <c r="F3004" s="29" t="s">
        <v>687</v>
      </c>
      <c r="G3004" s="16"/>
      <c r="J3004" s="16">
        <v>0</v>
      </c>
      <c r="K3004" s="41" t="s">
        <v>114</v>
      </c>
      <c r="L3004" s="59">
        <v>15</v>
      </c>
      <c r="M3004" s="46" t="s">
        <v>5804</v>
      </c>
      <c r="N3004" s="46" t="s">
        <v>5804</v>
      </c>
      <c r="O3004" s="16"/>
      <c r="Q3004" s="38"/>
      <c r="R3004" s="16">
        <v>1</v>
      </c>
      <c r="S3004" s="41" t="s">
        <v>6</v>
      </c>
      <c r="T3004" s="35" t="s">
        <v>8</v>
      </c>
      <c r="U3004" s="35" t="s">
        <v>33</v>
      </c>
    </row>
    <row r="3005" spans="1:21" ht="15.65" customHeight="1" x14ac:dyDescent="0.35">
      <c r="A3005" s="35" t="s">
        <v>5847</v>
      </c>
      <c r="B3005" s="36">
        <v>22603</v>
      </c>
      <c r="C3005" s="35" t="s">
        <v>42</v>
      </c>
      <c r="D3005" s="35" t="s">
        <v>118</v>
      </c>
      <c r="E3005" s="59">
        <v>16</v>
      </c>
      <c r="F3005" s="46" t="s">
        <v>5785</v>
      </c>
      <c r="G3005" s="16"/>
      <c r="J3005" s="16">
        <v>0</v>
      </c>
      <c r="K3005" s="41" t="s">
        <v>114</v>
      </c>
      <c r="L3005" s="59">
        <v>16</v>
      </c>
      <c r="M3005" s="46" t="s">
        <v>786</v>
      </c>
      <c r="N3005" s="46" t="s">
        <v>786</v>
      </c>
      <c r="O3005" s="16"/>
      <c r="Q3005" s="38"/>
      <c r="R3005" s="16">
        <v>1</v>
      </c>
      <c r="S3005" s="41" t="s">
        <v>6</v>
      </c>
      <c r="T3005" s="35" t="s">
        <v>8</v>
      </c>
      <c r="U3005" s="35" t="s">
        <v>33</v>
      </c>
    </row>
    <row r="3006" spans="1:21" ht="15.65" customHeight="1" x14ac:dyDescent="0.35">
      <c r="A3006" s="35" t="s">
        <v>5847</v>
      </c>
      <c r="B3006" s="36">
        <v>22603</v>
      </c>
      <c r="C3006" s="35" t="s">
        <v>42</v>
      </c>
      <c r="D3006" s="35" t="s">
        <v>118</v>
      </c>
      <c r="E3006" s="59">
        <v>17</v>
      </c>
      <c r="F3006" s="29" t="s">
        <v>600</v>
      </c>
      <c r="G3006" s="16"/>
      <c r="J3006" s="16">
        <v>1</v>
      </c>
      <c r="K3006" s="41" t="s">
        <v>114</v>
      </c>
      <c r="L3006" s="59">
        <v>17</v>
      </c>
      <c r="M3006" s="46" t="s">
        <v>5805</v>
      </c>
      <c r="N3006" s="46" t="s">
        <v>5805</v>
      </c>
      <c r="O3006" s="16"/>
      <c r="Q3006" s="38"/>
      <c r="R3006" s="16">
        <v>0</v>
      </c>
      <c r="S3006" s="41" t="s">
        <v>6</v>
      </c>
      <c r="T3006" s="35" t="s">
        <v>8</v>
      </c>
      <c r="U3006" s="35" t="s">
        <v>33</v>
      </c>
    </row>
    <row r="3007" spans="1:21" ht="15.65" customHeight="1" x14ac:dyDescent="0.35">
      <c r="A3007" s="35" t="s">
        <v>5847</v>
      </c>
      <c r="B3007" s="36">
        <v>22603</v>
      </c>
      <c r="C3007" s="35" t="s">
        <v>42</v>
      </c>
      <c r="D3007" s="35" t="s">
        <v>118</v>
      </c>
      <c r="E3007" s="59">
        <v>18</v>
      </c>
      <c r="F3007" s="29" t="s">
        <v>652</v>
      </c>
      <c r="G3007" s="16"/>
      <c r="J3007" s="16">
        <v>0.5</v>
      </c>
      <c r="K3007" s="41" t="s">
        <v>114</v>
      </c>
      <c r="L3007" s="59">
        <v>18</v>
      </c>
      <c r="M3007" s="46" t="s">
        <v>810</v>
      </c>
      <c r="N3007" s="46" t="s">
        <v>810</v>
      </c>
      <c r="O3007" s="16"/>
      <c r="Q3007" s="38"/>
      <c r="R3007" s="16">
        <v>0.5</v>
      </c>
      <c r="S3007" s="41" t="s">
        <v>6</v>
      </c>
      <c r="T3007" s="35" t="s">
        <v>8</v>
      </c>
      <c r="U3007" s="35" t="s">
        <v>33</v>
      </c>
    </row>
    <row r="3008" spans="1:21" ht="15.65" customHeight="1" x14ac:dyDescent="0.35">
      <c r="A3008" s="35" t="s">
        <v>5847</v>
      </c>
      <c r="B3008" s="36">
        <v>22603</v>
      </c>
      <c r="C3008" s="35" t="s">
        <v>42</v>
      </c>
      <c r="D3008" s="35" t="s">
        <v>118</v>
      </c>
      <c r="E3008" s="59">
        <v>19</v>
      </c>
      <c r="F3008" s="29" t="s">
        <v>5665</v>
      </c>
      <c r="G3008" s="16"/>
      <c r="J3008" s="16">
        <v>1</v>
      </c>
      <c r="K3008" s="41" t="s">
        <v>114</v>
      </c>
      <c r="L3008" s="59">
        <v>19</v>
      </c>
      <c r="M3008" s="46" t="s">
        <v>5806</v>
      </c>
      <c r="N3008" s="46" t="s">
        <v>5806</v>
      </c>
      <c r="O3008" s="16"/>
      <c r="Q3008" s="38"/>
      <c r="R3008" s="16">
        <v>0</v>
      </c>
      <c r="S3008" s="41" t="s">
        <v>6</v>
      </c>
      <c r="T3008" s="35" t="s">
        <v>8</v>
      </c>
      <c r="U3008" s="35" t="s">
        <v>33</v>
      </c>
    </row>
    <row r="3009" spans="1:21" ht="15.65" customHeight="1" x14ac:dyDescent="0.35">
      <c r="A3009" s="35" t="s">
        <v>5847</v>
      </c>
      <c r="B3009" s="36">
        <v>22603</v>
      </c>
      <c r="C3009" s="35" t="s">
        <v>42</v>
      </c>
      <c r="D3009" s="35" t="s">
        <v>118</v>
      </c>
      <c r="E3009" s="59">
        <v>20</v>
      </c>
      <c r="F3009" s="29" t="s">
        <v>5797</v>
      </c>
      <c r="G3009" s="16"/>
      <c r="J3009" s="16">
        <v>1</v>
      </c>
      <c r="K3009" s="41" t="s">
        <v>114</v>
      </c>
      <c r="L3009" s="59">
        <v>20</v>
      </c>
      <c r="M3009" s="46" t="s">
        <v>807</v>
      </c>
      <c r="N3009" s="46" t="s">
        <v>807</v>
      </c>
      <c r="O3009" s="16"/>
      <c r="Q3009" s="38"/>
      <c r="R3009" s="16">
        <v>0</v>
      </c>
      <c r="S3009" s="41" t="s">
        <v>6</v>
      </c>
      <c r="T3009" s="35" t="s">
        <v>8</v>
      </c>
      <c r="U3009" s="35" t="s">
        <v>33</v>
      </c>
    </row>
    <row r="3010" spans="1:21" ht="15.65" customHeight="1" x14ac:dyDescent="0.35">
      <c r="A3010" s="35" t="s">
        <v>5847</v>
      </c>
      <c r="B3010" s="36">
        <v>22624</v>
      </c>
      <c r="C3010" s="35" t="s">
        <v>960</v>
      </c>
      <c r="D3010" s="35" t="s">
        <v>118</v>
      </c>
      <c r="E3010" s="59">
        <v>1</v>
      </c>
      <c r="F3010" s="29" t="s">
        <v>481</v>
      </c>
      <c r="G3010" s="16"/>
      <c r="J3010" s="16">
        <v>0</v>
      </c>
      <c r="K3010" s="41" t="s">
        <v>97</v>
      </c>
      <c r="L3010" s="59">
        <v>1</v>
      </c>
      <c r="M3010" s="46" t="s">
        <v>163</v>
      </c>
      <c r="N3010" s="46" t="s">
        <v>163</v>
      </c>
      <c r="O3010" s="16"/>
      <c r="Q3010" s="38"/>
      <c r="R3010" s="16">
        <v>1</v>
      </c>
      <c r="S3010" s="41" t="s">
        <v>6</v>
      </c>
      <c r="T3010" s="35" t="s">
        <v>8</v>
      </c>
      <c r="U3010" s="35" t="s">
        <v>33</v>
      </c>
    </row>
    <row r="3011" spans="1:21" ht="15.65" customHeight="1" x14ac:dyDescent="0.35">
      <c r="A3011" s="35" t="s">
        <v>5847</v>
      </c>
      <c r="B3011" s="36">
        <v>22624</v>
      </c>
      <c r="C3011" s="35" t="s">
        <v>960</v>
      </c>
      <c r="D3011" s="35" t="s">
        <v>118</v>
      </c>
      <c r="E3011" s="59">
        <v>2</v>
      </c>
      <c r="F3011" s="30" t="s">
        <v>4071</v>
      </c>
      <c r="G3011" s="16"/>
      <c r="J3011" s="16">
        <v>0</v>
      </c>
      <c r="K3011" s="41" t="s">
        <v>97</v>
      </c>
      <c r="L3011" s="59">
        <v>2</v>
      </c>
      <c r="M3011" s="46" t="s">
        <v>5340</v>
      </c>
      <c r="N3011" s="46" t="s">
        <v>5340</v>
      </c>
      <c r="O3011" s="16"/>
      <c r="Q3011" s="38"/>
      <c r="R3011" s="16">
        <v>1</v>
      </c>
      <c r="S3011" s="41" t="s">
        <v>6</v>
      </c>
      <c r="T3011" s="35" t="s">
        <v>8</v>
      </c>
      <c r="U3011" s="35" t="s">
        <v>33</v>
      </c>
    </row>
    <row r="3012" spans="1:21" ht="15.65" customHeight="1" x14ac:dyDescent="0.35">
      <c r="A3012" s="35" t="s">
        <v>5847</v>
      </c>
      <c r="B3012" s="36">
        <v>22624</v>
      </c>
      <c r="C3012" s="35" t="s">
        <v>960</v>
      </c>
      <c r="D3012" s="35" t="s">
        <v>118</v>
      </c>
      <c r="E3012" s="59">
        <v>3</v>
      </c>
      <c r="F3012" s="46" t="s">
        <v>743</v>
      </c>
      <c r="G3012" s="16"/>
      <c r="J3012" s="16">
        <v>0.5</v>
      </c>
      <c r="K3012" s="41" t="s">
        <v>97</v>
      </c>
      <c r="L3012" s="59">
        <v>3</v>
      </c>
      <c r="M3012" s="46" t="s">
        <v>168</v>
      </c>
      <c r="N3012" s="46" t="s">
        <v>168</v>
      </c>
      <c r="O3012" s="16"/>
      <c r="Q3012" s="38"/>
      <c r="R3012" s="16">
        <v>0.5</v>
      </c>
      <c r="S3012" s="41" t="s">
        <v>6</v>
      </c>
      <c r="T3012" s="35" t="s">
        <v>8</v>
      </c>
      <c r="U3012" s="35" t="s">
        <v>33</v>
      </c>
    </row>
    <row r="3013" spans="1:21" ht="15.65" customHeight="1" x14ac:dyDescent="0.35">
      <c r="A3013" s="35" t="s">
        <v>5847</v>
      </c>
      <c r="B3013" s="36">
        <v>22624</v>
      </c>
      <c r="C3013" s="35" t="s">
        <v>960</v>
      </c>
      <c r="D3013" s="35" t="s">
        <v>118</v>
      </c>
      <c r="E3013" s="59">
        <v>4</v>
      </c>
      <c r="F3013" s="29" t="s">
        <v>5272</v>
      </c>
      <c r="G3013" s="16"/>
      <c r="J3013" s="16">
        <v>0.5</v>
      </c>
      <c r="K3013" s="41" t="s">
        <v>97</v>
      </c>
      <c r="L3013" s="59">
        <v>4</v>
      </c>
      <c r="M3013" s="46" t="s">
        <v>5232</v>
      </c>
      <c r="N3013" s="46" t="s">
        <v>5232</v>
      </c>
      <c r="O3013" s="16"/>
      <c r="Q3013" s="38"/>
      <c r="R3013" s="16">
        <v>0.5</v>
      </c>
      <c r="S3013" s="41" t="s">
        <v>6</v>
      </c>
      <c r="T3013" s="35" t="s">
        <v>8</v>
      </c>
      <c r="U3013" s="35" t="s">
        <v>33</v>
      </c>
    </row>
    <row r="3014" spans="1:21" ht="15.65" customHeight="1" x14ac:dyDescent="0.35">
      <c r="A3014" s="35" t="s">
        <v>5847</v>
      </c>
      <c r="B3014" s="36">
        <v>22624</v>
      </c>
      <c r="C3014" s="35" t="s">
        <v>960</v>
      </c>
      <c r="D3014" s="35" t="s">
        <v>118</v>
      </c>
      <c r="E3014" s="59">
        <v>5</v>
      </c>
      <c r="F3014" s="45" t="s">
        <v>5465</v>
      </c>
      <c r="G3014" s="16"/>
      <c r="J3014" s="16">
        <v>1</v>
      </c>
      <c r="K3014" s="41" t="s">
        <v>97</v>
      </c>
      <c r="L3014" s="59">
        <v>5</v>
      </c>
      <c r="M3014" s="46" t="s">
        <v>5487</v>
      </c>
      <c r="N3014" s="46" t="s">
        <v>5487</v>
      </c>
      <c r="O3014" s="16"/>
      <c r="Q3014" s="38"/>
      <c r="R3014" s="16">
        <v>0</v>
      </c>
      <c r="S3014" s="41" t="s">
        <v>6</v>
      </c>
      <c r="T3014" s="35" t="s">
        <v>8</v>
      </c>
      <c r="U3014" s="35" t="s">
        <v>33</v>
      </c>
    </row>
    <row r="3015" spans="1:21" ht="15.65" customHeight="1" x14ac:dyDescent="0.35">
      <c r="A3015" s="35" t="s">
        <v>5847</v>
      </c>
      <c r="B3015" s="36">
        <v>22624</v>
      </c>
      <c r="C3015" s="35" t="s">
        <v>960</v>
      </c>
      <c r="D3015" s="35" t="s">
        <v>118</v>
      </c>
      <c r="E3015" s="59">
        <v>6</v>
      </c>
      <c r="F3015" s="46" t="s">
        <v>4070</v>
      </c>
      <c r="G3015" s="16"/>
      <c r="J3015" s="16">
        <v>0.5</v>
      </c>
      <c r="K3015" s="41" t="s">
        <v>97</v>
      </c>
      <c r="L3015" s="59">
        <v>6</v>
      </c>
      <c r="M3015" s="46" t="s">
        <v>3211</v>
      </c>
      <c r="N3015" s="46" t="s">
        <v>3211</v>
      </c>
      <c r="O3015" s="16"/>
      <c r="Q3015" s="38"/>
      <c r="R3015" s="16">
        <v>0.5</v>
      </c>
      <c r="S3015" s="41" t="s">
        <v>6</v>
      </c>
      <c r="T3015" s="35" t="s">
        <v>8</v>
      </c>
      <c r="U3015" s="35" t="s">
        <v>33</v>
      </c>
    </row>
    <row r="3016" spans="1:21" ht="15.65" customHeight="1" x14ac:dyDescent="0.35">
      <c r="A3016" s="35" t="s">
        <v>5847</v>
      </c>
      <c r="B3016" s="36">
        <v>22624</v>
      </c>
      <c r="C3016" s="35" t="s">
        <v>960</v>
      </c>
      <c r="D3016" s="35" t="s">
        <v>118</v>
      </c>
      <c r="E3016" s="59">
        <v>7</v>
      </c>
      <c r="F3016" s="29" t="s">
        <v>600</v>
      </c>
      <c r="G3016" s="16"/>
      <c r="J3016" s="16">
        <v>1</v>
      </c>
      <c r="K3016" s="41" t="s">
        <v>97</v>
      </c>
      <c r="L3016" s="59">
        <v>7</v>
      </c>
      <c r="M3016" s="46" t="s">
        <v>6662</v>
      </c>
      <c r="N3016" s="46" t="s">
        <v>6662</v>
      </c>
      <c r="O3016" s="16"/>
      <c r="Q3016" s="38"/>
      <c r="R3016" s="16">
        <v>0</v>
      </c>
      <c r="S3016" s="41" t="s">
        <v>6</v>
      </c>
      <c r="T3016" s="35" t="s">
        <v>8</v>
      </c>
      <c r="U3016" s="35" t="s">
        <v>33</v>
      </c>
    </row>
    <row r="3017" spans="1:21" ht="15.65" customHeight="1" x14ac:dyDescent="0.35">
      <c r="A3017" s="35" t="s">
        <v>5847</v>
      </c>
      <c r="B3017" s="36">
        <v>22624</v>
      </c>
      <c r="C3017" s="35" t="s">
        <v>960</v>
      </c>
      <c r="D3017" s="35" t="s">
        <v>118</v>
      </c>
      <c r="E3017" s="59">
        <v>8</v>
      </c>
      <c r="F3017" s="46" t="s">
        <v>5519</v>
      </c>
      <c r="G3017" s="16"/>
      <c r="J3017" s="16">
        <v>0</v>
      </c>
      <c r="K3017" s="41" t="s">
        <v>97</v>
      </c>
      <c r="L3017" s="59">
        <v>8</v>
      </c>
      <c r="M3017" s="46" t="s">
        <v>5488</v>
      </c>
      <c r="N3017" s="46" t="s">
        <v>5488</v>
      </c>
      <c r="O3017" s="16"/>
      <c r="Q3017" s="38"/>
      <c r="R3017" s="16">
        <v>1</v>
      </c>
      <c r="S3017" s="41" t="s">
        <v>6</v>
      </c>
      <c r="T3017" s="35" t="s">
        <v>8</v>
      </c>
      <c r="U3017" s="35" t="s">
        <v>33</v>
      </c>
    </row>
    <row r="3018" spans="1:21" ht="15.65" customHeight="1" x14ac:dyDescent="0.35">
      <c r="A3018" s="35" t="s">
        <v>5847</v>
      </c>
      <c r="B3018" s="36">
        <v>22624</v>
      </c>
      <c r="C3018" s="35" t="s">
        <v>960</v>
      </c>
      <c r="D3018" s="35" t="s">
        <v>118</v>
      </c>
      <c r="E3018" s="59">
        <v>9</v>
      </c>
      <c r="F3018" s="29" t="s">
        <v>125</v>
      </c>
      <c r="G3018" s="16"/>
      <c r="J3018" s="16">
        <v>0</v>
      </c>
      <c r="K3018" s="41" t="s">
        <v>97</v>
      </c>
      <c r="L3018" s="59">
        <v>9</v>
      </c>
      <c r="M3018" s="46" t="s">
        <v>5772</v>
      </c>
      <c r="N3018" s="46" t="s">
        <v>5772</v>
      </c>
      <c r="O3018" s="16"/>
      <c r="Q3018" s="38"/>
      <c r="R3018" s="16">
        <v>1</v>
      </c>
      <c r="S3018" s="41" t="s">
        <v>6</v>
      </c>
      <c r="T3018" s="35" t="s">
        <v>8</v>
      </c>
      <c r="U3018" s="35" t="s">
        <v>33</v>
      </c>
    </row>
    <row r="3019" spans="1:21" ht="15.65" customHeight="1" x14ac:dyDescent="0.35">
      <c r="A3019" s="35" t="s">
        <v>5847</v>
      </c>
      <c r="B3019" s="36">
        <v>22624</v>
      </c>
      <c r="C3019" s="35" t="s">
        <v>960</v>
      </c>
      <c r="D3019" s="35" t="s">
        <v>118</v>
      </c>
      <c r="E3019" s="59">
        <v>10</v>
      </c>
      <c r="F3019" s="46" t="s">
        <v>4079</v>
      </c>
      <c r="G3019" s="16"/>
      <c r="J3019" s="16">
        <v>0.5</v>
      </c>
      <c r="K3019" s="41" t="s">
        <v>97</v>
      </c>
      <c r="L3019" s="59">
        <v>10</v>
      </c>
      <c r="M3019" s="46" t="s">
        <v>5489</v>
      </c>
      <c r="N3019" s="46" t="s">
        <v>5489</v>
      </c>
      <c r="O3019" s="16"/>
      <c r="Q3019" s="38"/>
      <c r="R3019" s="16">
        <v>0.5</v>
      </c>
      <c r="S3019" s="41" t="s">
        <v>6</v>
      </c>
      <c r="T3019" s="35" t="s">
        <v>8</v>
      </c>
      <c r="U3019" s="35" t="s">
        <v>33</v>
      </c>
    </row>
    <row r="3020" spans="1:21" ht="15.65" customHeight="1" x14ac:dyDescent="0.35">
      <c r="A3020" s="35" t="s">
        <v>5847</v>
      </c>
      <c r="B3020" s="36">
        <v>22624</v>
      </c>
      <c r="C3020" s="35" t="s">
        <v>960</v>
      </c>
      <c r="D3020" s="35" t="s">
        <v>118</v>
      </c>
      <c r="E3020" s="59">
        <v>11</v>
      </c>
      <c r="F3020" s="46" t="s">
        <v>4532</v>
      </c>
      <c r="G3020" s="16"/>
      <c r="J3020" s="16">
        <v>0</v>
      </c>
      <c r="K3020" s="41" t="s">
        <v>97</v>
      </c>
      <c r="L3020" s="59">
        <v>11</v>
      </c>
      <c r="M3020" s="46" t="s">
        <v>5491</v>
      </c>
      <c r="N3020" s="46" t="s">
        <v>5491</v>
      </c>
      <c r="O3020" s="16"/>
      <c r="Q3020" s="38"/>
      <c r="R3020" s="16">
        <v>1</v>
      </c>
      <c r="S3020" s="41" t="s">
        <v>6</v>
      </c>
      <c r="T3020" s="35" t="s">
        <v>8</v>
      </c>
      <c r="U3020" s="35" t="s">
        <v>33</v>
      </c>
    </row>
    <row r="3021" spans="1:21" ht="15.65" customHeight="1" x14ac:dyDescent="0.35">
      <c r="A3021" s="35" t="s">
        <v>5847</v>
      </c>
      <c r="B3021" s="36">
        <v>22624</v>
      </c>
      <c r="C3021" s="35" t="s">
        <v>960</v>
      </c>
      <c r="D3021" s="35" t="s">
        <v>118</v>
      </c>
      <c r="E3021" s="59">
        <v>12</v>
      </c>
      <c r="F3021" s="46" t="s">
        <v>599</v>
      </c>
      <c r="G3021" s="16"/>
      <c r="J3021" s="16">
        <v>0.5</v>
      </c>
      <c r="K3021" s="41" t="s">
        <v>97</v>
      </c>
      <c r="L3021" s="59">
        <v>12</v>
      </c>
      <c r="M3021" s="46" t="s">
        <v>5773</v>
      </c>
      <c r="N3021" s="46" t="s">
        <v>5773</v>
      </c>
      <c r="O3021" s="16"/>
      <c r="Q3021" s="38"/>
      <c r="R3021" s="16">
        <v>0.5</v>
      </c>
      <c r="S3021" s="41" t="s">
        <v>6</v>
      </c>
      <c r="T3021" s="35" t="s">
        <v>8</v>
      </c>
      <c r="U3021" s="35" t="s">
        <v>33</v>
      </c>
    </row>
    <row r="3022" spans="1:21" ht="15.65" customHeight="1" x14ac:dyDescent="0.35">
      <c r="A3022" s="35" t="s">
        <v>5847</v>
      </c>
      <c r="B3022" s="36">
        <v>22624</v>
      </c>
      <c r="C3022" s="35" t="s">
        <v>960</v>
      </c>
      <c r="D3022" s="35" t="s">
        <v>118</v>
      </c>
      <c r="E3022" s="59">
        <v>13</v>
      </c>
      <c r="F3022" s="46" t="s">
        <v>5761</v>
      </c>
      <c r="G3022" s="16"/>
      <c r="J3022" s="16">
        <v>0.5</v>
      </c>
      <c r="K3022" s="41" t="s">
        <v>97</v>
      </c>
      <c r="L3022" s="59">
        <v>13</v>
      </c>
      <c r="M3022" s="46" t="s">
        <v>5646</v>
      </c>
      <c r="N3022" s="46" t="s">
        <v>5646</v>
      </c>
      <c r="O3022" s="16"/>
      <c r="Q3022" s="38"/>
      <c r="R3022" s="16">
        <v>0.5</v>
      </c>
      <c r="S3022" s="41" t="s">
        <v>6</v>
      </c>
      <c r="T3022" s="35" t="s">
        <v>8</v>
      </c>
      <c r="U3022" s="35" t="s">
        <v>33</v>
      </c>
    </row>
    <row r="3023" spans="1:21" ht="15.65" customHeight="1" x14ac:dyDescent="0.35">
      <c r="A3023" s="35" t="s">
        <v>5847</v>
      </c>
      <c r="B3023" s="36">
        <v>22624</v>
      </c>
      <c r="C3023" s="35" t="s">
        <v>960</v>
      </c>
      <c r="D3023" s="35" t="s">
        <v>118</v>
      </c>
      <c r="E3023" s="59">
        <v>14</v>
      </c>
      <c r="F3023" s="46" t="s">
        <v>4065</v>
      </c>
      <c r="G3023" s="16"/>
      <c r="J3023" s="16">
        <v>1</v>
      </c>
      <c r="K3023" s="41" t="s">
        <v>97</v>
      </c>
      <c r="L3023" s="59">
        <v>14</v>
      </c>
      <c r="M3023" s="46" t="s">
        <v>4589</v>
      </c>
      <c r="N3023" s="46" t="s">
        <v>4589</v>
      </c>
      <c r="O3023" s="16"/>
      <c r="Q3023" s="38"/>
      <c r="R3023" s="16">
        <v>0</v>
      </c>
      <c r="S3023" s="41" t="s">
        <v>6</v>
      </c>
      <c r="T3023" s="35" t="s">
        <v>8</v>
      </c>
      <c r="U3023" s="35" t="s">
        <v>33</v>
      </c>
    </row>
    <row r="3024" spans="1:21" ht="15.65" customHeight="1" x14ac:dyDescent="0.35">
      <c r="A3024" s="35" t="s">
        <v>5847</v>
      </c>
      <c r="B3024" s="36">
        <v>22624</v>
      </c>
      <c r="C3024" s="35" t="s">
        <v>960</v>
      </c>
      <c r="D3024" s="35" t="s">
        <v>118</v>
      </c>
      <c r="E3024" s="59">
        <v>15</v>
      </c>
      <c r="F3024" s="46" t="s">
        <v>649</v>
      </c>
      <c r="G3024" s="16"/>
      <c r="J3024" s="16">
        <v>0</v>
      </c>
      <c r="K3024" s="41" t="s">
        <v>97</v>
      </c>
      <c r="L3024" s="59">
        <v>15</v>
      </c>
      <c r="M3024" s="46" t="s">
        <v>908</v>
      </c>
      <c r="N3024" s="46" t="s">
        <v>908</v>
      </c>
      <c r="O3024" s="16"/>
      <c r="Q3024" s="38"/>
      <c r="R3024" s="16">
        <v>1</v>
      </c>
      <c r="S3024" s="41" t="s">
        <v>6</v>
      </c>
      <c r="T3024" s="35" t="s">
        <v>8</v>
      </c>
      <c r="U3024" s="35" t="s">
        <v>33</v>
      </c>
    </row>
    <row r="3025" spans="1:21" ht="15.65" customHeight="1" x14ac:dyDescent="0.35">
      <c r="A3025" s="35" t="s">
        <v>5847</v>
      </c>
      <c r="B3025" s="36">
        <v>22624</v>
      </c>
      <c r="C3025" s="35" t="s">
        <v>960</v>
      </c>
      <c r="D3025" s="35" t="s">
        <v>118</v>
      </c>
      <c r="E3025" s="59">
        <v>16</v>
      </c>
      <c r="F3025" s="46" t="s">
        <v>4141</v>
      </c>
      <c r="G3025" s="16"/>
      <c r="J3025" s="16">
        <v>1</v>
      </c>
      <c r="K3025" s="41" t="s">
        <v>97</v>
      </c>
      <c r="L3025" s="59">
        <v>16</v>
      </c>
      <c r="M3025" s="46" t="s">
        <v>5490</v>
      </c>
      <c r="N3025" s="46" t="s">
        <v>5490</v>
      </c>
      <c r="O3025" s="16"/>
      <c r="Q3025" s="38"/>
      <c r="R3025" s="16">
        <v>0</v>
      </c>
      <c r="S3025" s="41" t="s">
        <v>6</v>
      </c>
      <c r="T3025" s="35" t="s">
        <v>8</v>
      </c>
      <c r="U3025" s="35" t="s">
        <v>33</v>
      </c>
    </row>
    <row r="3026" spans="1:21" ht="15.65" customHeight="1" x14ac:dyDescent="0.35">
      <c r="A3026" s="35" t="s">
        <v>5847</v>
      </c>
      <c r="B3026" s="36">
        <v>22624</v>
      </c>
      <c r="C3026" s="35" t="s">
        <v>960</v>
      </c>
      <c r="D3026" s="35" t="s">
        <v>118</v>
      </c>
      <c r="E3026" s="59">
        <v>17</v>
      </c>
      <c r="F3026" s="46" t="s">
        <v>5665</v>
      </c>
      <c r="G3026" s="16"/>
      <c r="J3026" s="16">
        <v>0</v>
      </c>
      <c r="K3026" s="41" t="s">
        <v>97</v>
      </c>
      <c r="L3026" s="59">
        <v>17</v>
      </c>
      <c r="M3026" s="46" t="s">
        <v>6663</v>
      </c>
      <c r="N3026" s="46" t="s">
        <v>6663</v>
      </c>
      <c r="O3026" s="16"/>
      <c r="Q3026" s="38"/>
      <c r="R3026" s="16">
        <v>1</v>
      </c>
      <c r="S3026" s="41" t="s">
        <v>6</v>
      </c>
      <c r="T3026" s="35" t="s">
        <v>8</v>
      </c>
      <c r="U3026" s="35" t="s">
        <v>33</v>
      </c>
    </row>
    <row r="3027" spans="1:21" ht="15.65" customHeight="1" x14ac:dyDescent="0.35">
      <c r="A3027" s="35" t="s">
        <v>5847</v>
      </c>
      <c r="B3027" s="36">
        <v>22624</v>
      </c>
      <c r="C3027" s="35" t="s">
        <v>960</v>
      </c>
      <c r="D3027" s="35" t="s">
        <v>118</v>
      </c>
      <c r="E3027" s="59">
        <v>18</v>
      </c>
      <c r="F3027" s="46" t="s">
        <v>5762</v>
      </c>
      <c r="G3027" s="16"/>
      <c r="J3027" s="16">
        <v>0</v>
      </c>
      <c r="K3027" s="41" t="s">
        <v>97</v>
      </c>
      <c r="L3027" s="59">
        <v>18</v>
      </c>
      <c r="M3027" s="46" t="s">
        <v>5774</v>
      </c>
      <c r="N3027" s="46" t="s">
        <v>5774</v>
      </c>
      <c r="O3027" s="16"/>
      <c r="Q3027" s="38"/>
      <c r="R3027" s="16">
        <v>1</v>
      </c>
      <c r="S3027" s="41" t="s">
        <v>6</v>
      </c>
      <c r="T3027" s="35" t="s">
        <v>8</v>
      </c>
      <c r="U3027" s="35" t="s">
        <v>33</v>
      </c>
    </row>
    <row r="3028" spans="1:21" ht="15.65" customHeight="1" x14ac:dyDescent="0.35">
      <c r="A3028" s="35" t="s">
        <v>5847</v>
      </c>
      <c r="B3028" s="36">
        <v>22624</v>
      </c>
      <c r="C3028" s="35" t="s">
        <v>960</v>
      </c>
      <c r="D3028" s="35" t="s">
        <v>118</v>
      </c>
      <c r="E3028" s="59">
        <v>19</v>
      </c>
      <c r="F3028" s="46" t="s">
        <v>5763</v>
      </c>
      <c r="G3028" s="16"/>
      <c r="J3028" s="16">
        <v>1</v>
      </c>
      <c r="K3028" s="41" t="s">
        <v>97</v>
      </c>
      <c r="L3028" s="59">
        <v>19</v>
      </c>
      <c r="M3028" s="46" t="s">
        <v>7801</v>
      </c>
      <c r="N3028" s="46" t="s">
        <v>7801</v>
      </c>
      <c r="O3028" s="16"/>
      <c r="Q3028" s="38"/>
      <c r="R3028" s="16">
        <v>0</v>
      </c>
      <c r="S3028" s="41" t="s">
        <v>6</v>
      </c>
      <c r="T3028" s="35" t="s">
        <v>8</v>
      </c>
      <c r="U3028" s="35" t="s">
        <v>33</v>
      </c>
    </row>
    <row r="3029" spans="1:21" ht="15.65" customHeight="1" x14ac:dyDescent="0.35">
      <c r="A3029" s="35" t="s">
        <v>5847</v>
      </c>
      <c r="B3029" s="36">
        <v>22624</v>
      </c>
      <c r="C3029" s="35" t="s">
        <v>960</v>
      </c>
      <c r="D3029" s="35" t="s">
        <v>118</v>
      </c>
      <c r="E3029" s="59">
        <v>20</v>
      </c>
      <c r="F3029" s="46" t="s">
        <v>652</v>
      </c>
      <c r="G3029" s="16"/>
      <c r="J3029" s="16">
        <v>1</v>
      </c>
      <c r="K3029" s="41" t="s">
        <v>97</v>
      </c>
      <c r="L3029" s="59">
        <v>20</v>
      </c>
      <c r="M3029" s="46" t="s">
        <v>5775</v>
      </c>
      <c r="N3029" s="46" t="s">
        <v>5775</v>
      </c>
      <c r="O3029" s="16"/>
      <c r="Q3029" s="38"/>
      <c r="R3029" s="16">
        <v>0</v>
      </c>
      <c r="S3029" s="41" t="s">
        <v>6</v>
      </c>
      <c r="T3029" s="35" t="s">
        <v>8</v>
      </c>
      <c r="U3029" s="35" t="s">
        <v>33</v>
      </c>
    </row>
    <row r="3030" spans="1:21" ht="15.65" customHeight="1" x14ac:dyDescent="0.35">
      <c r="A3030" s="35" t="s">
        <v>5847</v>
      </c>
      <c r="B3030" s="36">
        <v>22624</v>
      </c>
      <c r="C3030" s="35" t="s">
        <v>960</v>
      </c>
      <c r="D3030" s="35" t="s">
        <v>118</v>
      </c>
      <c r="E3030" s="59">
        <v>21</v>
      </c>
      <c r="F3030" s="46" t="s">
        <v>687</v>
      </c>
      <c r="G3030" s="16"/>
      <c r="J3030" s="16">
        <v>0.5</v>
      </c>
      <c r="K3030" s="41" t="s">
        <v>97</v>
      </c>
      <c r="L3030" s="59">
        <v>21</v>
      </c>
      <c r="M3030" s="46" t="s">
        <v>5776</v>
      </c>
      <c r="N3030" s="46" t="s">
        <v>5776</v>
      </c>
      <c r="O3030" s="16"/>
      <c r="Q3030" s="38"/>
      <c r="R3030" s="16">
        <v>0.5</v>
      </c>
      <c r="S3030" s="41" t="s">
        <v>767</v>
      </c>
      <c r="T3030" s="35" t="s">
        <v>8</v>
      </c>
      <c r="U3030" s="35" t="s">
        <v>33</v>
      </c>
    </row>
    <row r="3031" spans="1:21" ht="15.65" customHeight="1" x14ac:dyDescent="0.35">
      <c r="A3031" s="35" t="s">
        <v>5847</v>
      </c>
      <c r="B3031" s="36">
        <v>22624</v>
      </c>
      <c r="C3031" s="35" t="s">
        <v>960</v>
      </c>
      <c r="D3031" s="35" t="s">
        <v>118</v>
      </c>
      <c r="E3031" s="59">
        <v>22</v>
      </c>
      <c r="F3031" s="46" t="s">
        <v>5544</v>
      </c>
      <c r="G3031" s="16"/>
      <c r="J3031" s="16">
        <v>0.5</v>
      </c>
      <c r="K3031" s="41" t="s">
        <v>97</v>
      </c>
      <c r="L3031" s="59">
        <v>22</v>
      </c>
      <c r="M3031" s="46" t="s">
        <v>4064</v>
      </c>
      <c r="N3031" s="46" t="s">
        <v>4064</v>
      </c>
      <c r="O3031" s="16"/>
      <c r="Q3031" s="38"/>
      <c r="R3031" s="16">
        <v>0.5</v>
      </c>
      <c r="S3031" s="41" t="s">
        <v>767</v>
      </c>
      <c r="T3031" s="35" t="s">
        <v>8</v>
      </c>
      <c r="U3031" s="35" t="s">
        <v>33</v>
      </c>
    </row>
    <row r="3032" spans="1:21" ht="15.65" customHeight="1" x14ac:dyDescent="0.35">
      <c r="A3032" s="35" t="s">
        <v>5847</v>
      </c>
      <c r="B3032" s="36">
        <v>22624</v>
      </c>
      <c r="C3032" s="35" t="s">
        <v>960</v>
      </c>
      <c r="D3032" s="35" t="s">
        <v>118</v>
      </c>
      <c r="E3032" s="59">
        <v>23</v>
      </c>
      <c r="F3032" s="46" t="s">
        <v>5764</v>
      </c>
      <c r="G3032" s="16"/>
      <c r="J3032" s="16">
        <v>0.5</v>
      </c>
      <c r="K3032" s="41" t="s">
        <v>97</v>
      </c>
      <c r="L3032" s="59">
        <v>23</v>
      </c>
      <c r="M3032" s="46" t="s">
        <v>916</v>
      </c>
      <c r="N3032" s="46" t="s">
        <v>916</v>
      </c>
      <c r="O3032" s="16"/>
      <c r="Q3032" s="38"/>
      <c r="R3032" s="16">
        <v>0.5</v>
      </c>
      <c r="S3032" s="41" t="s">
        <v>767</v>
      </c>
      <c r="T3032" s="35" t="s">
        <v>8</v>
      </c>
      <c r="U3032" s="35" t="s">
        <v>33</v>
      </c>
    </row>
    <row r="3033" spans="1:21" ht="15.65" customHeight="1" x14ac:dyDescent="0.35">
      <c r="A3033" s="35" t="s">
        <v>5847</v>
      </c>
      <c r="B3033" s="36">
        <v>22624</v>
      </c>
      <c r="C3033" s="35" t="s">
        <v>960</v>
      </c>
      <c r="D3033" s="35" t="s">
        <v>118</v>
      </c>
      <c r="E3033" s="59">
        <v>24</v>
      </c>
      <c r="F3033" s="46" t="s">
        <v>5057</v>
      </c>
      <c r="G3033" s="16"/>
      <c r="J3033" s="16">
        <v>1</v>
      </c>
      <c r="K3033" s="41" t="s">
        <v>97</v>
      </c>
      <c r="L3033" s="59">
        <v>24</v>
      </c>
      <c r="M3033" s="46" t="s">
        <v>5653</v>
      </c>
      <c r="N3033" s="46" t="s">
        <v>5653</v>
      </c>
      <c r="O3033" s="16"/>
      <c r="Q3033" s="38"/>
      <c r="R3033" s="16">
        <v>0</v>
      </c>
      <c r="S3033" s="41" t="s">
        <v>767</v>
      </c>
      <c r="T3033" s="35" t="s">
        <v>8</v>
      </c>
      <c r="U3033" s="35" t="s">
        <v>33</v>
      </c>
    </row>
    <row r="3034" spans="1:21" ht="15.65" customHeight="1" x14ac:dyDescent="0.35">
      <c r="A3034" s="35" t="s">
        <v>5847</v>
      </c>
      <c r="B3034" s="36">
        <v>22624</v>
      </c>
      <c r="C3034" s="35" t="s">
        <v>960</v>
      </c>
      <c r="D3034" s="35" t="s">
        <v>118</v>
      </c>
      <c r="E3034" s="59">
        <v>25</v>
      </c>
      <c r="F3034" s="46" t="s">
        <v>5638</v>
      </c>
      <c r="G3034" s="16"/>
      <c r="J3034" s="16">
        <v>0</v>
      </c>
      <c r="K3034" s="41" t="s">
        <v>97</v>
      </c>
      <c r="L3034" s="59">
        <v>25</v>
      </c>
      <c r="M3034" s="46" t="s">
        <v>906</v>
      </c>
      <c r="N3034" s="46" t="s">
        <v>906</v>
      </c>
      <c r="O3034" s="16"/>
      <c r="Q3034" s="38"/>
      <c r="R3034" s="16">
        <v>1</v>
      </c>
      <c r="S3034" s="41" t="s">
        <v>767</v>
      </c>
      <c r="T3034" s="35" t="s">
        <v>8</v>
      </c>
      <c r="U3034" s="35" t="s">
        <v>33</v>
      </c>
    </row>
    <row r="3035" spans="1:21" ht="15.65" customHeight="1" x14ac:dyDescent="0.35">
      <c r="A3035" s="35" t="s">
        <v>5847</v>
      </c>
      <c r="B3035" s="36">
        <v>22624</v>
      </c>
      <c r="C3035" s="35" t="s">
        <v>960</v>
      </c>
      <c r="D3035" s="35" t="s">
        <v>118</v>
      </c>
      <c r="E3035" s="59">
        <v>26</v>
      </c>
      <c r="F3035" s="46" t="s">
        <v>597</v>
      </c>
      <c r="G3035" s="16"/>
      <c r="J3035" s="16">
        <v>0</v>
      </c>
      <c r="K3035" s="41" t="s">
        <v>97</v>
      </c>
      <c r="L3035" s="59">
        <v>26</v>
      </c>
      <c r="M3035" s="46" t="s">
        <v>5614</v>
      </c>
      <c r="N3035" s="46" t="s">
        <v>5614</v>
      </c>
      <c r="O3035" s="16"/>
      <c r="Q3035" s="38"/>
      <c r="R3035" s="16">
        <v>1</v>
      </c>
      <c r="S3035" s="41" t="s">
        <v>767</v>
      </c>
      <c r="T3035" s="35" t="s">
        <v>8</v>
      </c>
      <c r="U3035" s="35" t="s">
        <v>33</v>
      </c>
    </row>
    <row r="3036" spans="1:21" ht="15.65" customHeight="1" x14ac:dyDescent="0.35">
      <c r="A3036" s="35" t="s">
        <v>5847</v>
      </c>
      <c r="B3036" s="36">
        <v>22624</v>
      </c>
      <c r="C3036" s="35" t="s">
        <v>960</v>
      </c>
      <c r="D3036" s="35" t="s">
        <v>118</v>
      </c>
      <c r="E3036" s="59">
        <v>27</v>
      </c>
      <c r="F3036" s="46" t="s">
        <v>5542</v>
      </c>
      <c r="G3036" s="16"/>
      <c r="J3036" s="16">
        <v>0</v>
      </c>
      <c r="K3036" s="41" t="s">
        <v>97</v>
      </c>
      <c r="L3036" s="59">
        <v>27</v>
      </c>
      <c r="M3036" s="46" t="s">
        <v>5648</v>
      </c>
      <c r="N3036" s="46" t="s">
        <v>5648</v>
      </c>
      <c r="O3036" s="16"/>
      <c r="Q3036" s="38"/>
      <c r="R3036" s="16">
        <v>1</v>
      </c>
      <c r="S3036" s="41" t="s">
        <v>767</v>
      </c>
      <c r="T3036" s="35" t="s">
        <v>8</v>
      </c>
      <c r="U3036" s="35" t="s">
        <v>33</v>
      </c>
    </row>
    <row r="3037" spans="1:21" ht="15.65" customHeight="1" x14ac:dyDescent="0.35">
      <c r="A3037" s="35" t="s">
        <v>5847</v>
      </c>
      <c r="B3037" s="36">
        <v>22624</v>
      </c>
      <c r="C3037" s="35" t="s">
        <v>960</v>
      </c>
      <c r="D3037" s="35" t="s">
        <v>118</v>
      </c>
      <c r="E3037" s="59">
        <v>28</v>
      </c>
      <c r="F3037" s="46" t="s">
        <v>771</v>
      </c>
      <c r="G3037" s="16"/>
      <c r="J3037" s="16">
        <v>1</v>
      </c>
      <c r="K3037" s="41" t="s">
        <v>97</v>
      </c>
      <c r="L3037" s="59">
        <v>28</v>
      </c>
      <c r="M3037" s="46" t="s">
        <v>5777</v>
      </c>
      <c r="N3037" s="46" t="s">
        <v>5777</v>
      </c>
      <c r="O3037" s="16"/>
      <c r="Q3037" s="38"/>
      <c r="R3037" s="16">
        <v>0</v>
      </c>
      <c r="S3037" s="41" t="s">
        <v>767</v>
      </c>
      <c r="T3037" s="35" t="s">
        <v>8</v>
      </c>
      <c r="U3037" s="35" t="s">
        <v>33</v>
      </c>
    </row>
    <row r="3038" spans="1:21" ht="15.65" customHeight="1" x14ac:dyDescent="0.35">
      <c r="A3038" s="35" t="s">
        <v>5847</v>
      </c>
      <c r="B3038" s="36">
        <v>22624</v>
      </c>
      <c r="C3038" s="35" t="s">
        <v>960</v>
      </c>
      <c r="D3038" s="35" t="s">
        <v>118</v>
      </c>
      <c r="E3038" s="59">
        <v>29</v>
      </c>
      <c r="F3038" s="46" t="s">
        <v>773</v>
      </c>
      <c r="G3038" s="16"/>
      <c r="J3038" s="16">
        <v>0</v>
      </c>
      <c r="K3038" s="41" t="s">
        <v>97</v>
      </c>
      <c r="L3038" s="59">
        <v>29</v>
      </c>
      <c r="M3038" s="46" t="s">
        <v>5778</v>
      </c>
      <c r="N3038" s="46" t="s">
        <v>5778</v>
      </c>
      <c r="O3038" s="16"/>
      <c r="Q3038" s="38"/>
      <c r="R3038" s="16">
        <v>1</v>
      </c>
      <c r="S3038" s="41" t="s">
        <v>767</v>
      </c>
      <c r="T3038" s="35" t="s">
        <v>8</v>
      </c>
      <c r="U3038" s="35" t="s">
        <v>33</v>
      </c>
    </row>
    <row r="3039" spans="1:21" ht="15.65" customHeight="1" x14ac:dyDescent="0.35">
      <c r="A3039" s="35" t="s">
        <v>5847</v>
      </c>
      <c r="B3039" s="36">
        <v>22624</v>
      </c>
      <c r="C3039" s="35" t="s">
        <v>960</v>
      </c>
      <c r="D3039" s="35" t="s">
        <v>118</v>
      </c>
      <c r="E3039" s="59">
        <v>30</v>
      </c>
      <c r="F3039" s="46" t="s">
        <v>3399</v>
      </c>
      <c r="G3039" s="16"/>
      <c r="J3039" s="16">
        <v>0</v>
      </c>
      <c r="K3039" s="41" t="s">
        <v>97</v>
      </c>
      <c r="L3039" s="59">
        <v>30</v>
      </c>
      <c r="M3039" s="46" t="s">
        <v>5651</v>
      </c>
      <c r="N3039" s="46" t="s">
        <v>5651</v>
      </c>
      <c r="O3039" s="16"/>
      <c r="Q3039" s="38"/>
      <c r="R3039" s="16">
        <v>1</v>
      </c>
      <c r="S3039" s="41" t="s">
        <v>767</v>
      </c>
      <c r="T3039" s="35" t="s">
        <v>8</v>
      </c>
      <c r="U3039" s="35" t="s">
        <v>33</v>
      </c>
    </row>
    <row r="3040" spans="1:21" ht="15.65" customHeight="1" x14ac:dyDescent="0.35">
      <c r="A3040" s="35" t="s">
        <v>5847</v>
      </c>
      <c r="B3040" s="36">
        <v>22624</v>
      </c>
      <c r="C3040" s="35" t="s">
        <v>960</v>
      </c>
      <c r="D3040" s="35" t="s">
        <v>118</v>
      </c>
      <c r="E3040" s="59">
        <v>31</v>
      </c>
      <c r="F3040" s="46" t="s">
        <v>5765</v>
      </c>
      <c r="G3040" s="16"/>
      <c r="J3040" s="16">
        <v>0</v>
      </c>
      <c r="K3040" s="41" t="s">
        <v>97</v>
      </c>
      <c r="L3040" s="59">
        <v>31</v>
      </c>
      <c r="M3040" s="46" t="s">
        <v>5779</v>
      </c>
      <c r="N3040" s="46" t="s">
        <v>5779</v>
      </c>
      <c r="O3040" s="16"/>
      <c r="Q3040" s="38"/>
      <c r="R3040" s="16">
        <v>1</v>
      </c>
      <c r="S3040" s="41" t="s">
        <v>767</v>
      </c>
      <c r="T3040" s="35" t="s">
        <v>8</v>
      </c>
      <c r="U3040" s="35" t="s">
        <v>33</v>
      </c>
    </row>
    <row r="3041" spans="1:21" ht="15.65" customHeight="1" x14ac:dyDescent="0.35">
      <c r="A3041" s="35" t="s">
        <v>5847</v>
      </c>
      <c r="B3041" s="36">
        <v>22624</v>
      </c>
      <c r="C3041" s="35" t="s">
        <v>960</v>
      </c>
      <c r="D3041" s="35" t="s">
        <v>118</v>
      </c>
      <c r="E3041" s="59">
        <v>32</v>
      </c>
      <c r="F3041" s="46" t="s">
        <v>714</v>
      </c>
      <c r="G3041" s="16"/>
      <c r="J3041" s="16">
        <v>1</v>
      </c>
      <c r="K3041" s="41" t="s">
        <v>97</v>
      </c>
      <c r="L3041" s="59">
        <v>32</v>
      </c>
      <c r="M3041" s="46" t="s">
        <v>32</v>
      </c>
      <c r="N3041" s="46" t="s">
        <v>32</v>
      </c>
      <c r="O3041" s="16"/>
      <c r="Q3041" s="38"/>
      <c r="R3041" s="16">
        <v>0</v>
      </c>
      <c r="S3041" s="41" t="s">
        <v>767</v>
      </c>
      <c r="T3041" s="35" t="s">
        <v>8</v>
      </c>
      <c r="U3041" s="35" t="s">
        <v>33</v>
      </c>
    </row>
    <row r="3042" spans="1:21" ht="15.65" customHeight="1" x14ac:dyDescent="0.35">
      <c r="A3042" s="35" t="s">
        <v>5847</v>
      </c>
      <c r="B3042" s="36">
        <v>22624</v>
      </c>
      <c r="C3042" s="35" t="s">
        <v>960</v>
      </c>
      <c r="D3042" s="35" t="s">
        <v>118</v>
      </c>
      <c r="E3042" s="59">
        <v>33</v>
      </c>
      <c r="F3042" s="46" t="s">
        <v>5229</v>
      </c>
      <c r="G3042" s="16"/>
      <c r="J3042" s="16">
        <v>1</v>
      </c>
      <c r="K3042" s="41" t="s">
        <v>97</v>
      </c>
      <c r="L3042" s="59">
        <v>33</v>
      </c>
      <c r="M3042" s="46" t="s">
        <v>32</v>
      </c>
      <c r="N3042" s="46" t="s">
        <v>32</v>
      </c>
      <c r="O3042" s="16"/>
      <c r="Q3042" s="38"/>
      <c r="R3042" s="16">
        <v>0</v>
      </c>
      <c r="S3042" s="41" t="s">
        <v>767</v>
      </c>
      <c r="T3042" s="35" t="s">
        <v>8</v>
      </c>
      <c r="U3042" s="35" t="s">
        <v>33</v>
      </c>
    </row>
    <row r="3043" spans="1:21" ht="15.65" customHeight="1" x14ac:dyDescent="0.35">
      <c r="A3043" s="35" t="s">
        <v>5847</v>
      </c>
      <c r="B3043" s="36">
        <v>22624</v>
      </c>
      <c r="C3043" s="35" t="s">
        <v>960</v>
      </c>
      <c r="D3043" s="35" t="s">
        <v>118</v>
      </c>
      <c r="E3043" s="59">
        <v>34</v>
      </c>
      <c r="F3043" s="46" t="s">
        <v>777</v>
      </c>
      <c r="G3043" s="16"/>
      <c r="J3043" s="16">
        <v>0.5</v>
      </c>
      <c r="K3043" s="41" t="s">
        <v>97</v>
      </c>
      <c r="L3043" s="59">
        <v>34</v>
      </c>
      <c r="M3043" s="46" t="s">
        <v>5499</v>
      </c>
      <c r="N3043" s="46" t="s">
        <v>5499</v>
      </c>
      <c r="O3043" s="16"/>
      <c r="Q3043" s="38"/>
      <c r="R3043" s="16">
        <v>0.5</v>
      </c>
      <c r="S3043" s="41" t="s">
        <v>767</v>
      </c>
      <c r="T3043" s="35" t="s">
        <v>8</v>
      </c>
      <c r="U3043" s="35" t="s">
        <v>33</v>
      </c>
    </row>
    <row r="3044" spans="1:21" ht="15.65" customHeight="1" x14ac:dyDescent="0.35">
      <c r="A3044" s="35" t="s">
        <v>5847</v>
      </c>
      <c r="B3044" s="36">
        <v>22624</v>
      </c>
      <c r="C3044" s="35" t="s">
        <v>960</v>
      </c>
      <c r="D3044" s="35" t="s">
        <v>118</v>
      </c>
      <c r="E3044" s="59">
        <v>35</v>
      </c>
      <c r="F3044" s="45" t="s">
        <v>5766</v>
      </c>
      <c r="G3044" s="16"/>
      <c r="J3044" s="16">
        <v>0.5</v>
      </c>
      <c r="K3044" s="41" t="s">
        <v>97</v>
      </c>
      <c r="L3044" s="59">
        <v>35</v>
      </c>
      <c r="M3044" s="46" t="s">
        <v>5780</v>
      </c>
      <c r="N3044" s="46" t="s">
        <v>5780</v>
      </c>
      <c r="O3044" s="16"/>
      <c r="Q3044" s="38"/>
      <c r="R3044" s="16">
        <v>0.5</v>
      </c>
      <c r="S3044" s="41" t="s">
        <v>767</v>
      </c>
      <c r="T3044" s="35" t="s">
        <v>8</v>
      </c>
      <c r="U3044" s="35" t="s">
        <v>33</v>
      </c>
    </row>
    <row r="3045" spans="1:21" ht="15.65" customHeight="1" x14ac:dyDescent="0.35">
      <c r="A3045" s="35" t="s">
        <v>5847</v>
      </c>
      <c r="B3045" s="36">
        <v>22624</v>
      </c>
      <c r="C3045" s="35" t="s">
        <v>960</v>
      </c>
      <c r="D3045" s="35" t="s">
        <v>118</v>
      </c>
      <c r="E3045" s="59">
        <v>36</v>
      </c>
      <c r="F3045" s="46" t="s">
        <v>5484</v>
      </c>
      <c r="G3045" s="16"/>
      <c r="J3045" s="16">
        <v>0</v>
      </c>
      <c r="K3045" s="41" t="s">
        <v>97</v>
      </c>
      <c r="L3045" s="59">
        <v>36</v>
      </c>
      <c r="M3045" s="46" t="s">
        <v>5496</v>
      </c>
      <c r="N3045" s="46" t="s">
        <v>5496</v>
      </c>
      <c r="O3045" s="16"/>
      <c r="Q3045" s="38"/>
      <c r="R3045" s="16">
        <v>1</v>
      </c>
      <c r="S3045" s="41" t="s">
        <v>767</v>
      </c>
      <c r="T3045" s="35" t="s">
        <v>8</v>
      </c>
      <c r="U3045" s="35" t="s">
        <v>33</v>
      </c>
    </row>
    <row r="3046" spans="1:21" ht="15.65" customHeight="1" x14ac:dyDescent="0.35">
      <c r="A3046" s="35" t="s">
        <v>5847</v>
      </c>
      <c r="B3046" s="36">
        <v>22624</v>
      </c>
      <c r="C3046" s="35" t="s">
        <v>960</v>
      </c>
      <c r="D3046" s="35" t="s">
        <v>118</v>
      </c>
      <c r="E3046" s="59">
        <v>37</v>
      </c>
      <c r="F3046" s="46" t="s">
        <v>5115</v>
      </c>
      <c r="G3046" s="16"/>
      <c r="J3046" s="16">
        <v>0</v>
      </c>
      <c r="K3046" s="41" t="s">
        <v>97</v>
      </c>
      <c r="L3046" s="59">
        <v>37</v>
      </c>
      <c r="M3046" s="46" t="s">
        <v>2197</v>
      </c>
      <c r="N3046" s="46" t="s">
        <v>2197</v>
      </c>
      <c r="O3046" s="16"/>
      <c r="Q3046" s="38"/>
      <c r="R3046" s="16">
        <v>1</v>
      </c>
      <c r="S3046" s="41" t="s">
        <v>767</v>
      </c>
      <c r="T3046" s="35" t="s">
        <v>8</v>
      </c>
      <c r="U3046" s="35" t="s">
        <v>33</v>
      </c>
    </row>
    <row r="3047" spans="1:21" ht="15.65" customHeight="1" x14ac:dyDescent="0.35">
      <c r="A3047" s="35" t="s">
        <v>5847</v>
      </c>
      <c r="B3047" s="36">
        <v>22624</v>
      </c>
      <c r="C3047" s="35" t="s">
        <v>960</v>
      </c>
      <c r="D3047" s="35" t="s">
        <v>118</v>
      </c>
      <c r="E3047" s="59">
        <v>38</v>
      </c>
      <c r="F3047" s="46" t="s">
        <v>4126</v>
      </c>
      <c r="G3047" s="16"/>
      <c r="J3047" s="16">
        <v>1</v>
      </c>
      <c r="K3047" s="41" t="s">
        <v>97</v>
      </c>
      <c r="L3047" s="59">
        <v>38</v>
      </c>
      <c r="M3047" s="46" t="s">
        <v>32</v>
      </c>
      <c r="N3047" s="46" t="s">
        <v>32</v>
      </c>
      <c r="O3047" s="16"/>
      <c r="Q3047" s="38"/>
      <c r="R3047" s="16">
        <v>0</v>
      </c>
      <c r="S3047" s="41" t="s">
        <v>767</v>
      </c>
      <c r="T3047" s="35" t="s">
        <v>8</v>
      </c>
      <c r="U3047" s="35" t="s">
        <v>33</v>
      </c>
    </row>
    <row r="3048" spans="1:21" ht="15.65" customHeight="1" x14ac:dyDescent="0.35">
      <c r="A3048" s="35" t="s">
        <v>5847</v>
      </c>
      <c r="B3048" s="36">
        <v>22624</v>
      </c>
      <c r="C3048" s="35" t="s">
        <v>960</v>
      </c>
      <c r="D3048" s="35" t="s">
        <v>118</v>
      </c>
      <c r="E3048" s="59">
        <v>39</v>
      </c>
      <c r="F3048" s="29" t="s">
        <v>721</v>
      </c>
      <c r="G3048" s="16"/>
      <c r="J3048" s="16">
        <v>0</v>
      </c>
      <c r="K3048" s="41" t="s">
        <v>97</v>
      </c>
      <c r="L3048" s="59">
        <v>39</v>
      </c>
      <c r="M3048" s="46" t="s">
        <v>5659</v>
      </c>
      <c r="N3048" s="46" t="s">
        <v>5659</v>
      </c>
      <c r="O3048" s="16"/>
      <c r="Q3048" s="38"/>
      <c r="R3048" s="16">
        <v>1</v>
      </c>
      <c r="S3048" s="41" t="s">
        <v>767</v>
      </c>
      <c r="T3048" s="35" t="s">
        <v>8</v>
      </c>
      <c r="U3048" s="35" t="s">
        <v>33</v>
      </c>
    </row>
    <row r="3049" spans="1:21" ht="15.65" customHeight="1" x14ac:dyDescent="0.35">
      <c r="A3049" s="35" t="s">
        <v>5847</v>
      </c>
      <c r="B3049" s="36">
        <v>22624</v>
      </c>
      <c r="C3049" s="35" t="s">
        <v>960</v>
      </c>
      <c r="D3049" s="35" t="s">
        <v>118</v>
      </c>
      <c r="E3049" s="59">
        <v>40</v>
      </c>
      <c r="F3049" s="46" t="s">
        <v>5767</v>
      </c>
      <c r="G3049" s="16"/>
      <c r="J3049" s="16">
        <v>0</v>
      </c>
      <c r="K3049" s="41" t="s">
        <v>97</v>
      </c>
      <c r="L3049" s="59">
        <v>40</v>
      </c>
      <c r="M3049" s="46" t="s">
        <v>5781</v>
      </c>
      <c r="N3049" s="46" t="s">
        <v>5781</v>
      </c>
      <c r="O3049" s="16"/>
      <c r="Q3049" s="38"/>
      <c r="R3049" s="16">
        <v>1</v>
      </c>
      <c r="S3049" s="41" t="s">
        <v>767</v>
      </c>
      <c r="T3049" s="35" t="s">
        <v>8</v>
      </c>
      <c r="U3049" s="35" t="s">
        <v>33</v>
      </c>
    </row>
    <row r="3050" spans="1:21" ht="15.65" customHeight="1" x14ac:dyDescent="0.35">
      <c r="A3050" s="35" t="s">
        <v>5847</v>
      </c>
      <c r="B3050" s="36">
        <v>22624</v>
      </c>
      <c r="C3050" s="35" t="s">
        <v>960</v>
      </c>
      <c r="D3050" s="35" t="s">
        <v>118</v>
      </c>
      <c r="E3050" s="59">
        <v>41</v>
      </c>
      <c r="F3050" s="46" t="s">
        <v>5546</v>
      </c>
      <c r="G3050" s="16"/>
      <c r="J3050" s="16">
        <v>1</v>
      </c>
      <c r="K3050" s="41" t="s">
        <v>97</v>
      </c>
      <c r="L3050" s="59">
        <v>41</v>
      </c>
      <c r="M3050" s="46" t="s">
        <v>5510</v>
      </c>
      <c r="N3050" s="46" t="s">
        <v>5510</v>
      </c>
      <c r="O3050" s="16"/>
      <c r="Q3050" s="38"/>
      <c r="R3050" s="16">
        <v>0</v>
      </c>
      <c r="S3050" s="41" t="s">
        <v>767</v>
      </c>
      <c r="T3050" s="35" t="s">
        <v>8</v>
      </c>
      <c r="U3050" s="35" t="s">
        <v>33</v>
      </c>
    </row>
    <row r="3051" spans="1:21" ht="15.65" customHeight="1" x14ac:dyDescent="0.35">
      <c r="A3051" s="35" t="s">
        <v>5847</v>
      </c>
      <c r="B3051" s="36">
        <v>22624</v>
      </c>
      <c r="C3051" s="35" t="s">
        <v>960</v>
      </c>
      <c r="D3051" s="35" t="s">
        <v>118</v>
      </c>
      <c r="E3051" s="59">
        <v>42</v>
      </c>
      <c r="F3051" s="46" t="s">
        <v>5768</v>
      </c>
      <c r="G3051" s="16"/>
      <c r="J3051" s="16">
        <v>0</v>
      </c>
      <c r="K3051" s="41" t="s">
        <v>97</v>
      </c>
      <c r="L3051" s="59">
        <v>42</v>
      </c>
      <c r="M3051" s="46" t="s">
        <v>5782</v>
      </c>
      <c r="N3051" s="46" t="s">
        <v>5782</v>
      </c>
      <c r="O3051" s="16"/>
      <c r="Q3051" s="38"/>
      <c r="R3051" s="16">
        <v>1</v>
      </c>
      <c r="S3051" s="41" t="s">
        <v>767</v>
      </c>
      <c r="T3051" s="35" t="s">
        <v>8</v>
      </c>
      <c r="U3051" s="35" t="s">
        <v>33</v>
      </c>
    </row>
    <row r="3052" spans="1:21" ht="15.65" customHeight="1" x14ac:dyDescent="0.35">
      <c r="A3052" s="35" t="s">
        <v>5847</v>
      </c>
      <c r="B3052" s="36">
        <v>22624</v>
      </c>
      <c r="C3052" s="35" t="s">
        <v>960</v>
      </c>
      <c r="D3052" s="35" t="s">
        <v>118</v>
      </c>
      <c r="E3052" s="59">
        <v>43</v>
      </c>
      <c r="F3052" s="46" t="s">
        <v>5431</v>
      </c>
      <c r="G3052" s="16"/>
      <c r="J3052" s="16">
        <v>0</v>
      </c>
      <c r="K3052" s="41" t="s">
        <v>97</v>
      </c>
      <c r="L3052" s="59">
        <v>43</v>
      </c>
      <c r="M3052" s="46" t="s">
        <v>5783</v>
      </c>
      <c r="N3052" s="46" t="s">
        <v>5783</v>
      </c>
      <c r="O3052" s="16"/>
      <c r="Q3052" s="38"/>
      <c r="R3052" s="16">
        <v>1</v>
      </c>
      <c r="S3052" s="41" t="s">
        <v>767</v>
      </c>
      <c r="T3052" s="35" t="s">
        <v>8</v>
      </c>
      <c r="U3052" s="35" t="s">
        <v>33</v>
      </c>
    </row>
    <row r="3053" spans="1:21" ht="15.65" customHeight="1" x14ac:dyDescent="0.35">
      <c r="A3053" s="35" t="s">
        <v>5847</v>
      </c>
      <c r="B3053" s="36">
        <v>22624</v>
      </c>
      <c r="C3053" s="35" t="s">
        <v>960</v>
      </c>
      <c r="D3053" s="35" t="s">
        <v>118</v>
      </c>
      <c r="E3053" s="59">
        <v>44</v>
      </c>
      <c r="F3053" s="46" t="s">
        <v>610</v>
      </c>
      <c r="G3053" s="16"/>
      <c r="J3053" s="16">
        <v>1</v>
      </c>
      <c r="K3053" s="41" t="s">
        <v>97</v>
      </c>
      <c r="L3053" s="59">
        <v>44</v>
      </c>
      <c r="M3053" s="60" t="s">
        <v>170</v>
      </c>
      <c r="N3053" s="60" t="s">
        <v>170</v>
      </c>
      <c r="O3053" s="16"/>
      <c r="Q3053" s="38"/>
      <c r="R3053" s="16">
        <v>0</v>
      </c>
      <c r="S3053" s="41" t="s">
        <v>767</v>
      </c>
      <c r="T3053" s="35" t="s">
        <v>8</v>
      </c>
      <c r="U3053" s="35" t="s">
        <v>33</v>
      </c>
    </row>
    <row r="3054" spans="1:21" ht="15.65" customHeight="1" x14ac:dyDescent="0.35">
      <c r="A3054" s="35" t="s">
        <v>5847</v>
      </c>
      <c r="B3054" s="36">
        <v>22624</v>
      </c>
      <c r="C3054" s="35" t="s">
        <v>960</v>
      </c>
      <c r="D3054" s="35" t="s">
        <v>118</v>
      </c>
      <c r="E3054" s="59">
        <v>45</v>
      </c>
      <c r="F3054" s="46" t="s">
        <v>496</v>
      </c>
      <c r="G3054" s="16"/>
      <c r="J3054" s="16">
        <v>1</v>
      </c>
      <c r="K3054" s="41" t="s">
        <v>97</v>
      </c>
      <c r="L3054" s="59">
        <v>45</v>
      </c>
      <c r="M3054" s="46" t="s">
        <v>5784</v>
      </c>
      <c r="N3054" s="46" t="s">
        <v>5784</v>
      </c>
      <c r="O3054" s="16"/>
      <c r="Q3054" s="38"/>
      <c r="R3054" s="16">
        <v>0</v>
      </c>
      <c r="S3054" s="41" t="s">
        <v>767</v>
      </c>
      <c r="T3054" s="35" t="s">
        <v>8</v>
      </c>
      <c r="U3054" s="35" t="s">
        <v>33</v>
      </c>
    </row>
    <row r="3055" spans="1:21" ht="15.65" customHeight="1" x14ac:dyDescent="0.35">
      <c r="A3055" s="35" t="s">
        <v>5847</v>
      </c>
      <c r="B3055" s="36">
        <v>22624</v>
      </c>
      <c r="C3055" s="35" t="s">
        <v>960</v>
      </c>
      <c r="D3055" s="35" t="s">
        <v>118</v>
      </c>
      <c r="E3055" s="59">
        <v>46</v>
      </c>
      <c r="F3055" s="46" t="s">
        <v>5769</v>
      </c>
      <c r="G3055" s="16"/>
      <c r="J3055" s="16">
        <v>0.5</v>
      </c>
      <c r="K3055" s="41" t="s">
        <v>97</v>
      </c>
      <c r="L3055" s="59">
        <v>46</v>
      </c>
      <c r="M3055" s="46" t="s">
        <v>3213</v>
      </c>
      <c r="N3055" s="46" t="s">
        <v>3213</v>
      </c>
      <c r="O3055" s="16"/>
      <c r="Q3055" s="38"/>
      <c r="R3055" s="16">
        <v>0.5</v>
      </c>
      <c r="S3055" s="41" t="s">
        <v>767</v>
      </c>
      <c r="T3055" s="35" t="s">
        <v>8</v>
      </c>
      <c r="U3055" s="35" t="s">
        <v>33</v>
      </c>
    </row>
    <row r="3056" spans="1:21" ht="15.65" customHeight="1" x14ac:dyDescent="0.35">
      <c r="A3056" s="35" t="s">
        <v>5847</v>
      </c>
      <c r="B3056" s="36">
        <v>22624</v>
      </c>
      <c r="C3056" s="35" t="s">
        <v>960</v>
      </c>
      <c r="D3056" s="35" t="s">
        <v>118</v>
      </c>
      <c r="E3056" s="59">
        <v>47</v>
      </c>
      <c r="F3056" s="46" t="s">
        <v>32</v>
      </c>
      <c r="G3056" s="16"/>
      <c r="J3056" s="16">
        <v>0.5</v>
      </c>
      <c r="K3056" s="41" t="s">
        <v>97</v>
      </c>
      <c r="L3056" s="59">
        <v>47</v>
      </c>
      <c r="M3056" s="46" t="s">
        <v>32</v>
      </c>
      <c r="N3056" s="46" t="s">
        <v>32</v>
      </c>
      <c r="O3056" s="16"/>
      <c r="Q3056" s="38"/>
      <c r="R3056" s="16">
        <v>0.5</v>
      </c>
      <c r="S3056" s="41" t="s">
        <v>767</v>
      </c>
      <c r="T3056" s="35" t="s">
        <v>8</v>
      </c>
      <c r="U3056" s="35" t="s">
        <v>33</v>
      </c>
    </row>
    <row r="3057" spans="1:21" ht="15.65" customHeight="1" x14ac:dyDescent="0.35">
      <c r="A3057" s="35" t="s">
        <v>5847</v>
      </c>
      <c r="B3057" s="36">
        <v>22624</v>
      </c>
      <c r="C3057" s="35" t="s">
        <v>960</v>
      </c>
      <c r="D3057" s="35" t="s">
        <v>118</v>
      </c>
      <c r="E3057" s="59">
        <v>48</v>
      </c>
      <c r="F3057" s="46" t="s">
        <v>5770</v>
      </c>
      <c r="G3057" s="16"/>
      <c r="J3057" s="16">
        <v>0</v>
      </c>
      <c r="K3057" s="41" t="s">
        <v>97</v>
      </c>
      <c r="L3057" s="59">
        <v>48</v>
      </c>
      <c r="M3057" s="46" t="s">
        <v>7123</v>
      </c>
      <c r="N3057" s="46" t="s">
        <v>7123</v>
      </c>
      <c r="O3057" s="16"/>
      <c r="Q3057" s="38"/>
      <c r="R3057" s="16">
        <v>1</v>
      </c>
      <c r="S3057" s="41" t="s">
        <v>767</v>
      </c>
      <c r="T3057" s="35" t="s">
        <v>8</v>
      </c>
      <c r="U3057" s="35" t="s">
        <v>33</v>
      </c>
    </row>
    <row r="3058" spans="1:21" ht="15.65" customHeight="1" x14ac:dyDescent="0.35">
      <c r="A3058" s="35" t="s">
        <v>5847</v>
      </c>
      <c r="B3058" s="36">
        <v>22624</v>
      </c>
      <c r="C3058" s="35" t="s">
        <v>960</v>
      </c>
      <c r="D3058" s="35" t="s">
        <v>118</v>
      </c>
      <c r="E3058" s="59">
        <v>49</v>
      </c>
      <c r="F3058" s="46" t="s">
        <v>32</v>
      </c>
      <c r="G3058" s="16"/>
      <c r="J3058" s="16">
        <v>0.5</v>
      </c>
      <c r="K3058" s="41" t="s">
        <v>97</v>
      </c>
      <c r="L3058" s="59">
        <v>49</v>
      </c>
      <c r="M3058" s="46" t="s">
        <v>32</v>
      </c>
      <c r="N3058" s="46" t="s">
        <v>32</v>
      </c>
      <c r="O3058" s="16"/>
      <c r="Q3058" s="38"/>
      <c r="R3058" s="16">
        <v>0.5</v>
      </c>
      <c r="S3058" s="41" t="s">
        <v>767</v>
      </c>
      <c r="T3058" s="35" t="s">
        <v>8</v>
      </c>
      <c r="U3058" s="35" t="s">
        <v>33</v>
      </c>
    </row>
    <row r="3059" spans="1:21" ht="15.65" customHeight="1" x14ac:dyDescent="0.35">
      <c r="A3059" s="35" t="s">
        <v>5847</v>
      </c>
      <c r="B3059" s="36">
        <v>22624</v>
      </c>
      <c r="C3059" s="35" t="s">
        <v>960</v>
      </c>
      <c r="D3059" s="35" t="s">
        <v>118</v>
      </c>
      <c r="E3059" s="59">
        <v>50</v>
      </c>
      <c r="F3059" s="45" t="s">
        <v>5771</v>
      </c>
      <c r="G3059" s="51"/>
      <c r="J3059" s="51">
        <v>1</v>
      </c>
      <c r="K3059" s="41" t="s">
        <v>97</v>
      </c>
      <c r="L3059" s="59">
        <v>50</v>
      </c>
      <c r="M3059" s="45" t="s">
        <v>32</v>
      </c>
      <c r="N3059" s="45" t="s">
        <v>32</v>
      </c>
      <c r="O3059" s="45"/>
      <c r="Q3059" s="38"/>
      <c r="R3059" s="51">
        <v>0</v>
      </c>
      <c r="S3059" s="41" t="s">
        <v>767</v>
      </c>
      <c r="T3059" s="35" t="s">
        <v>8</v>
      </c>
      <c r="U3059" s="35" t="s">
        <v>33</v>
      </c>
    </row>
    <row r="3060" spans="1:21" ht="15.65" customHeight="1" x14ac:dyDescent="0.35">
      <c r="A3060" s="35" t="s">
        <v>5847</v>
      </c>
      <c r="B3060" s="36">
        <v>22636</v>
      </c>
      <c r="C3060" s="35" t="s">
        <v>5848</v>
      </c>
      <c r="D3060" s="35" t="s">
        <v>118</v>
      </c>
      <c r="E3060" s="50">
        <v>1</v>
      </c>
      <c r="F3060" s="45" t="s">
        <v>4098</v>
      </c>
      <c r="G3060" s="51"/>
      <c r="J3060" s="51">
        <v>0.5</v>
      </c>
      <c r="K3060" s="41" t="s">
        <v>953</v>
      </c>
      <c r="L3060" s="50">
        <v>1</v>
      </c>
      <c r="M3060" s="45" t="s">
        <v>5328</v>
      </c>
      <c r="N3060" s="45" t="s">
        <v>5328</v>
      </c>
      <c r="O3060" s="45"/>
      <c r="Q3060" s="38"/>
      <c r="R3060" s="51">
        <v>0.5</v>
      </c>
      <c r="S3060" s="41" t="s">
        <v>6</v>
      </c>
      <c r="T3060" s="35" t="s">
        <v>8</v>
      </c>
      <c r="U3060" s="35" t="s">
        <v>33</v>
      </c>
    </row>
    <row r="3061" spans="1:21" ht="15.65" customHeight="1" x14ac:dyDescent="0.35">
      <c r="A3061" s="35" t="s">
        <v>5847</v>
      </c>
      <c r="B3061" s="36">
        <v>22636</v>
      </c>
      <c r="C3061" s="35" t="s">
        <v>5848</v>
      </c>
      <c r="D3061" s="35" t="s">
        <v>118</v>
      </c>
      <c r="E3061" s="50">
        <v>2</v>
      </c>
      <c r="F3061" s="29" t="s">
        <v>4532</v>
      </c>
      <c r="G3061" s="51"/>
      <c r="J3061" s="51">
        <v>0</v>
      </c>
      <c r="K3061" s="41" t="s">
        <v>953</v>
      </c>
      <c r="L3061" s="50">
        <v>2</v>
      </c>
      <c r="M3061" s="45" t="s">
        <v>5678</v>
      </c>
      <c r="N3061" s="45" t="s">
        <v>5678</v>
      </c>
      <c r="O3061" s="45"/>
      <c r="Q3061" s="38"/>
      <c r="R3061" s="51">
        <v>1</v>
      </c>
      <c r="S3061" s="41" t="s">
        <v>6</v>
      </c>
      <c r="T3061" s="35" t="s">
        <v>8</v>
      </c>
      <c r="U3061" s="35" t="s">
        <v>33</v>
      </c>
    </row>
    <row r="3062" spans="1:21" ht="15.65" customHeight="1" x14ac:dyDescent="0.35">
      <c r="A3062" s="35" t="s">
        <v>5847</v>
      </c>
      <c r="B3062" s="36">
        <v>22636</v>
      </c>
      <c r="C3062" s="35" t="s">
        <v>5848</v>
      </c>
      <c r="D3062" s="35" t="s">
        <v>118</v>
      </c>
      <c r="E3062" s="50">
        <v>3</v>
      </c>
      <c r="F3062" s="45" t="s">
        <v>481</v>
      </c>
      <c r="G3062" s="51"/>
      <c r="J3062" s="51">
        <v>0.5</v>
      </c>
      <c r="K3062" s="41" t="s">
        <v>953</v>
      </c>
      <c r="L3062" s="50">
        <v>3</v>
      </c>
      <c r="M3062" s="42" t="s">
        <v>147</v>
      </c>
      <c r="N3062" s="42" t="s">
        <v>147</v>
      </c>
      <c r="O3062" s="45"/>
      <c r="Q3062" s="38"/>
      <c r="R3062" s="51">
        <v>0.5</v>
      </c>
      <c r="S3062" s="41" t="s">
        <v>6</v>
      </c>
      <c r="T3062" s="35" t="s">
        <v>8</v>
      </c>
      <c r="U3062" s="35" t="s">
        <v>33</v>
      </c>
    </row>
    <row r="3063" spans="1:21" ht="15.65" customHeight="1" x14ac:dyDescent="0.35">
      <c r="A3063" s="35" t="s">
        <v>5847</v>
      </c>
      <c r="B3063" s="36">
        <v>22636</v>
      </c>
      <c r="C3063" s="35" t="s">
        <v>5848</v>
      </c>
      <c r="D3063" s="35" t="s">
        <v>118</v>
      </c>
      <c r="E3063" s="50">
        <v>4</v>
      </c>
      <c r="F3063" s="45" t="s">
        <v>4071</v>
      </c>
      <c r="G3063" s="51"/>
      <c r="J3063" s="51">
        <v>0.5</v>
      </c>
      <c r="K3063" s="41" t="s">
        <v>953</v>
      </c>
      <c r="L3063" s="50">
        <v>4</v>
      </c>
      <c r="M3063" s="45" t="s">
        <v>4864</v>
      </c>
      <c r="N3063" s="45" t="s">
        <v>4864</v>
      </c>
      <c r="O3063" s="45"/>
      <c r="Q3063" s="38"/>
      <c r="R3063" s="51">
        <v>0.5</v>
      </c>
      <c r="S3063" s="41" t="s">
        <v>6</v>
      </c>
      <c r="T3063" s="35" t="s">
        <v>8</v>
      </c>
      <c r="U3063" s="35" t="s">
        <v>33</v>
      </c>
    </row>
    <row r="3064" spans="1:21" ht="15.65" customHeight="1" x14ac:dyDescent="0.35">
      <c r="A3064" s="35" t="s">
        <v>5847</v>
      </c>
      <c r="B3064" s="36">
        <v>22636</v>
      </c>
      <c r="C3064" s="35" t="s">
        <v>5848</v>
      </c>
      <c r="D3064" s="35" t="s">
        <v>118</v>
      </c>
      <c r="E3064" s="50">
        <v>5</v>
      </c>
      <c r="F3064" s="45" t="s">
        <v>5177</v>
      </c>
      <c r="G3064" s="51"/>
      <c r="J3064" s="51">
        <v>0</v>
      </c>
      <c r="K3064" s="41" t="s">
        <v>953</v>
      </c>
      <c r="L3064" s="50">
        <v>5</v>
      </c>
      <c r="M3064" s="45" t="s">
        <v>149</v>
      </c>
      <c r="N3064" s="45" t="s">
        <v>149</v>
      </c>
      <c r="O3064" s="45"/>
      <c r="Q3064" s="38"/>
      <c r="R3064" s="51">
        <v>1</v>
      </c>
      <c r="S3064" s="41" t="s">
        <v>6</v>
      </c>
      <c r="T3064" s="35" t="s">
        <v>8</v>
      </c>
      <c r="U3064" s="35" t="s">
        <v>33</v>
      </c>
    </row>
    <row r="3065" spans="1:21" ht="15.65" customHeight="1" x14ac:dyDescent="0.35">
      <c r="A3065" s="35" t="s">
        <v>5847</v>
      </c>
      <c r="B3065" s="36">
        <v>22636</v>
      </c>
      <c r="C3065" s="35" t="s">
        <v>5848</v>
      </c>
      <c r="D3065" s="35" t="s">
        <v>118</v>
      </c>
      <c r="E3065" s="50">
        <v>6</v>
      </c>
      <c r="F3065" s="45" t="s">
        <v>687</v>
      </c>
      <c r="G3065" s="51"/>
      <c r="J3065" s="51">
        <v>0</v>
      </c>
      <c r="K3065" s="41" t="s">
        <v>953</v>
      </c>
      <c r="L3065" s="50">
        <v>6</v>
      </c>
      <c r="M3065" s="45" t="s">
        <v>5692</v>
      </c>
      <c r="N3065" s="45" t="s">
        <v>5692</v>
      </c>
      <c r="O3065" s="45"/>
      <c r="Q3065" s="38"/>
      <c r="R3065" s="51">
        <v>1</v>
      </c>
      <c r="S3065" s="41" t="s">
        <v>6</v>
      </c>
      <c r="T3065" s="35" t="s">
        <v>8</v>
      </c>
      <c r="U3065" s="35" t="s">
        <v>33</v>
      </c>
    </row>
    <row r="3066" spans="1:21" ht="15.65" customHeight="1" x14ac:dyDescent="0.35">
      <c r="A3066" s="35" t="s">
        <v>5847</v>
      </c>
      <c r="B3066" s="36">
        <v>22636</v>
      </c>
      <c r="C3066" s="35" t="s">
        <v>5848</v>
      </c>
      <c r="D3066" s="35" t="s">
        <v>118</v>
      </c>
      <c r="E3066" s="50">
        <v>7</v>
      </c>
      <c r="F3066" s="45" t="s">
        <v>5797</v>
      </c>
      <c r="G3066" s="51"/>
      <c r="J3066" s="51">
        <v>0</v>
      </c>
      <c r="K3066" s="41" t="s">
        <v>953</v>
      </c>
      <c r="L3066" s="50">
        <v>7</v>
      </c>
      <c r="M3066" s="45" t="s">
        <v>5689</v>
      </c>
      <c r="N3066" s="45" t="s">
        <v>5689</v>
      </c>
      <c r="O3066" s="45"/>
      <c r="Q3066" s="38"/>
      <c r="R3066" s="51">
        <v>1</v>
      </c>
      <c r="S3066" s="41" t="s">
        <v>6</v>
      </c>
      <c r="T3066" s="35" t="s">
        <v>8</v>
      </c>
      <c r="U3066" s="35" t="s">
        <v>33</v>
      </c>
    </row>
    <row r="3067" spans="1:21" ht="15.65" customHeight="1" x14ac:dyDescent="0.35">
      <c r="A3067" s="35" t="s">
        <v>5847</v>
      </c>
      <c r="B3067" s="36">
        <v>22636</v>
      </c>
      <c r="C3067" s="35" t="s">
        <v>5848</v>
      </c>
      <c r="D3067" s="35" t="s">
        <v>118</v>
      </c>
      <c r="E3067" s="50">
        <v>8</v>
      </c>
      <c r="F3067" s="45" t="s">
        <v>743</v>
      </c>
      <c r="G3067" s="51"/>
      <c r="J3067" s="51">
        <v>0.5</v>
      </c>
      <c r="K3067" s="41" t="s">
        <v>953</v>
      </c>
      <c r="L3067" s="50">
        <v>8</v>
      </c>
      <c r="M3067" s="45" t="s">
        <v>5829</v>
      </c>
      <c r="N3067" s="45" t="s">
        <v>5829</v>
      </c>
      <c r="O3067" s="45"/>
      <c r="Q3067" s="38"/>
      <c r="R3067" s="51">
        <v>0.5</v>
      </c>
      <c r="S3067" s="41" t="s">
        <v>6</v>
      </c>
      <c r="T3067" s="35" t="s">
        <v>8</v>
      </c>
      <c r="U3067" s="35" t="s">
        <v>33</v>
      </c>
    </row>
    <row r="3068" spans="1:21" ht="15.65" customHeight="1" x14ac:dyDescent="0.35">
      <c r="A3068" s="35" t="s">
        <v>5847</v>
      </c>
      <c r="B3068" s="36">
        <v>22636</v>
      </c>
      <c r="C3068" s="35" t="s">
        <v>5848</v>
      </c>
      <c r="D3068" s="35" t="s">
        <v>118</v>
      </c>
      <c r="E3068" s="50">
        <v>9</v>
      </c>
      <c r="F3068" s="45" t="s">
        <v>126</v>
      </c>
      <c r="G3068" s="51"/>
      <c r="J3068" s="51">
        <v>1</v>
      </c>
      <c r="K3068" s="41" t="s">
        <v>953</v>
      </c>
      <c r="L3068" s="50">
        <v>9</v>
      </c>
      <c r="M3068" s="45" t="s">
        <v>5830</v>
      </c>
      <c r="N3068" s="45" t="s">
        <v>5830</v>
      </c>
      <c r="O3068" s="45"/>
      <c r="Q3068" s="38"/>
      <c r="R3068" s="51">
        <v>0</v>
      </c>
      <c r="S3068" s="41" t="s">
        <v>6</v>
      </c>
      <c r="T3068" s="35" t="s">
        <v>8</v>
      </c>
      <c r="U3068" s="35" t="s">
        <v>33</v>
      </c>
    </row>
    <row r="3069" spans="1:21" ht="15.65" customHeight="1" x14ac:dyDescent="0.35">
      <c r="A3069" s="35" t="s">
        <v>5847</v>
      </c>
      <c r="B3069" s="36">
        <v>22636</v>
      </c>
      <c r="C3069" s="35" t="s">
        <v>5848</v>
      </c>
      <c r="D3069" s="35" t="s">
        <v>118</v>
      </c>
      <c r="E3069" s="50">
        <v>10</v>
      </c>
      <c r="F3069" s="45" t="s">
        <v>4070</v>
      </c>
      <c r="G3069" s="51"/>
      <c r="J3069" s="51">
        <v>1</v>
      </c>
      <c r="K3069" s="41" t="s">
        <v>953</v>
      </c>
      <c r="L3069" s="50">
        <v>10</v>
      </c>
      <c r="M3069" s="45" t="s">
        <v>5831</v>
      </c>
      <c r="N3069" s="45" t="s">
        <v>5831</v>
      </c>
      <c r="O3069" s="45"/>
      <c r="Q3069" s="38"/>
      <c r="R3069" s="51">
        <v>0</v>
      </c>
      <c r="S3069" s="41" t="s">
        <v>6</v>
      </c>
      <c r="T3069" s="35" t="s">
        <v>8</v>
      </c>
      <c r="U3069" s="35" t="s">
        <v>33</v>
      </c>
    </row>
    <row r="3070" spans="1:21" ht="15.65" customHeight="1" x14ac:dyDescent="0.35">
      <c r="A3070" s="35" t="s">
        <v>5847</v>
      </c>
      <c r="B3070" s="36">
        <v>22636</v>
      </c>
      <c r="C3070" s="35" t="s">
        <v>5848</v>
      </c>
      <c r="D3070" s="35" t="s">
        <v>118</v>
      </c>
      <c r="E3070" s="50">
        <v>11</v>
      </c>
      <c r="F3070" s="45" t="s">
        <v>599</v>
      </c>
      <c r="G3070" s="51"/>
      <c r="J3070" s="51">
        <v>0.5</v>
      </c>
      <c r="K3070" s="41" t="s">
        <v>953</v>
      </c>
      <c r="L3070" s="50">
        <v>11</v>
      </c>
      <c r="M3070" s="45" t="s">
        <v>5832</v>
      </c>
      <c r="N3070" s="45" t="s">
        <v>5832</v>
      </c>
      <c r="O3070" s="45"/>
      <c r="Q3070" s="38"/>
      <c r="R3070" s="51">
        <v>0.5</v>
      </c>
      <c r="S3070" s="41" t="s">
        <v>6</v>
      </c>
      <c r="T3070" s="35" t="s">
        <v>8</v>
      </c>
      <c r="U3070" s="35" t="s">
        <v>33</v>
      </c>
    </row>
    <row r="3071" spans="1:21" ht="15.65" customHeight="1" x14ac:dyDescent="0.35">
      <c r="A3071" s="35" t="s">
        <v>5847</v>
      </c>
      <c r="B3071" s="36">
        <v>22636</v>
      </c>
      <c r="C3071" s="35" t="s">
        <v>5848</v>
      </c>
      <c r="D3071" s="35" t="s">
        <v>118</v>
      </c>
      <c r="E3071" s="50">
        <v>12</v>
      </c>
      <c r="F3071" s="45" t="s">
        <v>5761</v>
      </c>
      <c r="G3071" s="51"/>
      <c r="J3071" s="51">
        <v>0.5</v>
      </c>
      <c r="K3071" s="41" t="s">
        <v>953</v>
      </c>
      <c r="L3071" s="50">
        <v>12</v>
      </c>
      <c r="M3071" s="45" t="s">
        <v>5833</v>
      </c>
      <c r="N3071" s="45" t="s">
        <v>5833</v>
      </c>
      <c r="O3071" s="45"/>
      <c r="Q3071" s="38"/>
      <c r="R3071" s="51">
        <v>0.5</v>
      </c>
      <c r="S3071" s="41" t="s">
        <v>6</v>
      </c>
      <c r="T3071" s="35" t="s">
        <v>8</v>
      </c>
      <c r="U3071" s="35" t="s">
        <v>33</v>
      </c>
    </row>
    <row r="3072" spans="1:21" ht="15.65" customHeight="1" x14ac:dyDescent="0.35">
      <c r="A3072" s="35" t="s">
        <v>5847</v>
      </c>
      <c r="B3072" s="36">
        <v>22636</v>
      </c>
      <c r="C3072" s="35" t="s">
        <v>5848</v>
      </c>
      <c r="D3072" s="35" t="s">
        <v>118</v>
      </c>
      <c r="E3072" s="50">
        <v>13</v>
      </c>
      <c r="F3072" s="46" t="s">
        <v>5785</v>
      </c>
      <c r="G3072" s="51"/>
      <c r="J3072" s="51">
        <v>0</v>
      </c>
      <c r="K3072" s="41" t="s">
        <v>953</v>
      </c>
      <c r="L3072" s="50">
        <v>13</v>
      </c>
      <c r="M3072" s="45" t="s">
        <v>5987</v>
      </c>
      <c r="N3072" s="45" t="s">
        <v>5987</v>
      </c>
      <c r="O3072" s="45"/>
      <c r="Q3072" s="38"/>
      <c r="R3072" s="51">
        <v>1</v>
      </c>
      <c r="S3072" s="41" t="s">
        <v>6</v>
      </c>
      <c r="T3072" s="35" t="s">
        <v>8</v>
      </c>
      <c r="U3072" s="35" t="s">
        <v>33</v>
      </c>
    </row>
    <row r="3073" spans="1:21" ht="15.65" customHeight="1" x14ac:dyDescent="0.35">
      <c r="A3073" s="35" t="s">
        <v>5847</v>
      </c>
      <c r="B3073" s="36">
        <v>22636</v>
      </c>
      <c r="C3073" s="35" t="s">
        <v>5848</v>
      </c>
      <c r="D3073" s="35" t="s">
        <v>118</v>
      </c>
      <c r="E3073" s="50">
        <v>14</v>
      </c>
      <c r="F3073" s="45" t="s">
        <v>5272</v>
      </c>
      <c r="G3073" s="51"/>
      <c r="J3073" s="51">
        <v>0</v>
      </c>
      <c r="K3073" s="41" t="s">
        <v>953</v>
      </c>
      <c r="L3073" s="50">
        <v>14</v>
      </c>
      <c r="M3073" s="45" t="s">
        <v>693</v>
      </c>
      <c r="N3073" s="45" t="s">
        <v>693</v>
      </c>
      <c r="O3073" s="45"/>
      <c r="Q3073" s="38"/>
      <c r="R3073" s="51">
        <v>1</v>
      </c>
      <c r="S3073" s="41" t="s">
        <v>6</v>
      </c>
      <c r="T3073" s="35" t="s">
        <v>8</v>
      </c>
      <c r="U3073" s="35" t="s">
        <v>33</v>
      </c>
    </row>
    <row r="3074" spans="1:21" ht="15.65" customHeight="1" x14ac:dyDescent="0.35">
      <c r="A3074" s="35" t="s">
        <v>5847</v>
      </c>
      <c r="B3074" s="36">
        <v>22636</v>
      </c>
      <c r="C3074" s="35" t="s">
        <v>5848</v>
      </c>
      <c r="D3074" s="35" t="s">
        <v>118</v>
      </c>
      <c r="E3074" s="50">
        <v>15</v>
      </c>
      <c r="F3074" s="45" t="s">
        <v>5677</v>
      </c>
      <c r="G3074" s="51"/>
      <c r="J3074" s="51">
        <v>1</v>
      </c>
      <c r="K3074" s="41" t="s">
        <v>953</v>
      </c>
      <c r="L3074" s="50">
        <v>15</v>
      </c>
      <c r="M3074" s="42" t="s">
        <v>824</v>
      </c>
      <c r="N3074" s="42" t="s">
        <v>824</v>
      </c>
      <c r="O3074" s="45"/>
      <c r="Q3074" s="38"/>
      <c r="R3074" s="51">
        <v>0</v>
      </c>
      <c r="S3074" s="41" t="s">
        <v>6</v>
      </c>
      <c r="T3074" s="35" t="s">
        <v>8</v>
      </c>
      <c r="U3074" s="35" t="s">
        <v>33</v>
      </c>
    </row>
    <row r="3075" spans="1:21" ht="15.65" customHeight="1" x14ac:dyDescent="0.35">
      <c r="A3075" s="35" t="s">
        <v>5847</v>
      </c>
      <c r="B3075" s="36">
        <v>22636</v>
      </c>
      <c r="C3075" s="35" t="s">
        <v>5848</v>
      </c>
      <c r="D3075" s="35" t="s">
        <v>118</v>
      </c>
      <c r="E3075" s="50">
        <v>16</v>
      </c>
      <c r="F3075" s="46" t="s">
        <v>649</v>
      </c>
      <c r="G3075" s="51"/>
      <c r="J3075" s="51">
        <v>1</v>
      </c>
      <c r="K3075" s="41" t="s">
        <v>953</v>
      </c>
      <c r="L3075" s="50">
        <v>16</v>
      </c>
      <c r="M3075" s="45" t="s">
        <v>826</v>
      </c>
      <c r="N3075" s="45" t="s">
        <v>826</v>
      </c>
      <c r="O3075" s="45"/>
      <c r="Q3075" s="38"/>
      <c r="R3075" s="51">
        <v>0</v>
      </c>
      <c r="S3075" s="41" t="s">
        <v>6</v>
      </c>
      <c r="T3075" s="35" t="s">
        <v>8</v>
      </c>
      <c r="U3075" s="35" t="s">
        <v>33</v>
      </c>
    </row>
    <row r="3076" spans="1:21" ht="15.65" customHeight="1" x14ac:dyDescent="0.35">
      <c r="A3076" s="35" t="s">
        <v>5847</v>
      </c>
      <c r="B3076" s="36">
        <v>22636</v>
      </c>
      <c r="C3076" s="35" t="s">
        <v>5848</v>
      </c>
      <c r="D3076" s="35" t="s">
        <v>118</v>
      </c>
      <c r="E3076" s="50">
        <v>17</v>
      </c>
      <c r="F3076" s="45" t="s">
        <v>5519</v>
      </c>
      <c r="G3076" s="51"/>
      <c r="J3076" s="51">
        <v>0.5</v>
      </c>
      <c r="K3076" s="41" t="s">
        <v>953</v>
      </c>
      <c r="L3076" s="50">
        <v>17</v>
      </c>
      <c r="M3076" s="45" t="s">
        <v>5699</v>
      </c>
      <c r="N3076" s="45" t="s">
        <v>5699</v>
      </c>
      <c r="O3076" s="45"/>
      <c r="Q3076" s="38"/>
      <c r="R3076" s="51">
        <v>0.5</v>
      </c>
      <c r="S3076" s="41" t="s">
        <v>6</v>
      </c>
      <c r="T3076" s="35" t="s">
        <v>8</v>
      </c>
      <c r="U3076" s="35" t="s">
        <v>33</v>
      </c>
    </row>
    <row r="3077" spans="1:21" ht="15.65" customHeight="1" x14ac:dyDescent="0.35">
      <c r="A3077" s="35" t="s">
        <v>5847</v>
      </c>
      <c r="B3077" s="36">
        <v>22636</v>
      </c>
      <c r="C3077" s="35" t="s">
        <v>5848</v>
      </c>
      <c r="D3077" s="35" t="s">
        <v>118</v>
      </c>
      <c r="E3077" s="50">
        <v>18</v>
      </c>
      <c r="F3077" s="45" t="s">
        <v>600</v>
      </c>
      <c r="G3077" s="51"/>
      <c r="J3077" s="51">
        <v>0</v>
      </c>
      <c r="K3077" s="41" t="s">
        <v>953</v>
      </c>
      <c r="L3077" s="50">
        <v>18</v>
      </c>
      <c r="M3077" s="45" t="s">
        <v>692</v>
      </c>
      <c r="N3077" s="45" t="s">
        <v>692</v>
      </c>
      <c r="O3077" s="45"/>
      <c r="Q3077" s="38"/>
      <c r="R3077" s="51">
        <v>1</v>
      </c>
      <c r="S3077" s="41" t="s">
        <v>6</v>
      </c>
      <c r="T3077" s="35" t="s">
        <v>8</v>
      </c>
      <c r="U3077" s="35" t="s">
        <v>33</v>
      </c>
    </row>
    <row r="3078" spans="1:21" ht="15.65" customHeight="1" x14ac:dyDescent="0.35">
      <c r="A3078" s="35" t="s">
        <v>5847</v>
      </c>
      <c r="B3078" s="36">
        <v>22636</v>
      </c>
      <c r="C3078" s="35" t="s">
        <v>5848</v>
      </c>
      <c r="D3078" s="35" t="s">
        <v>118</v>
      </c>
      <c r="E3078" s="50">
        <v>19</v>
      </c>
      <c r="F3078" s="45" t="s">
        <v>1768</v>
      </c>
      <c r="G3078" s="51"/>
      <c r="J3078" s="51">
        <v>1</v>
      </c>
      <c r="K3078" s="41" t="s">
        <v>953</v>
      </c>
      <c r="L3078" s="50">
        <v>19</v>
      </c>
      <c r="M3078" s="45" t="s">
        <v>5834</v>
      </c>
      <c r="N3078" s="45" t="s">
        <v>5834</v>
      </c>
      <c r="O3078" s="45"/>
      <c r="Q3078" s="38"/>
      <c r="R3078" s="51">
        <v>0</v>
      </c>
      <c r="S3078" s="41" t="s">
        <v>6</v>
      </c>
      <c r="T3078" s="35" t="s">
        <v>8</v>
      </c>
      <c r="U3078" s="35" t="s">
        <v>33</v>
      </c>
    </row>
    <row r="3079" spans="1:21" ht="15.65" customHeight="1" x14ac:dyDescent="0.35">
      <c r="A3079" s="35" t="s">
        <v>5847</v>
      </c>
      <c r="B3079" s="36">
        <v>22636</v>
      </c>
      <c r="C3079" s="35" t="s">
        <v>5848</v>
      </c>
      <c r="D3079" s="35" t="s">
        <v>118</v>
      </c>
      <c r="E3079" s="50">
        <v>20</v>
      </c>
      <c r="F3079" s="45" t="s">
        <v>616</v>
      </c>
      <c r="G3079" s="51"/>
      <c r="J3079" s="51">
        <v>1</v>
      </c>
      <c r="K3079" s="41" t="s">
        <v>953</v>
      </c>
      <c r="L3079" s="50">
        <v>20</v>
      </c>
      <c r="M3079" s="45" t="s">
        <v>825</v>
      </c>
      <c r="N3079" s="45" t="s">
        <v>825</v>
      </c>
      <c r="O3079" s="45"/>
      <c r="Q3079" s="38"/>
      <c r="R3079" s="51">
        <v>0</v>
      </c>
      <c r="S3079" s="41" t="s">
        <v>6</v>
      </c>
      <c r="T3079" s="35" t="s">
        <v>8</v>
      </c>
      <c r="U3079" s="35" t="s">
        <v>33</v>
      </c>
    </row>
    <row r="3080" spans="1:21" ht="15.65" customHeight="1" x14ac:dyDescent="0.35">
      <c r="A3080" s="35" t="s">
        <v>5847</v>
      </c>
      <c r="B3080" s="36">
        <v>22636</v>
      </c>
      <c r="C3080" s="35" t="s">
        <v>5848</v>
      </c>
      <c r="D3080" s="35" t="s">
        <v>118</v>
      </c>
      <c r="E3080" s="50">
        <v>21</v>
      </c>
      <c r="F3080" s="45" t="s">
        <v>4065</v>
      </c>
      <c r="G3080" s="51"/>
      <c r="J3080" s="51">
        <v>0</v>
      </c>
      <c r="K3080" s="41" t="s">
        <v>953</v>
      </c>
      <c r="L3080" s="50">
        <v>21</v>
      </c>
      <c r="M3080" s="45" t="s">
        <v>5835</v>
      </c>
      <c r="N3080" s="45" t="s">
        <v>5835</v>
      </c>
      <c r="O3080" s="45"/>
      <c r="Q3080" s="38"/>
      <c r="R3080" s="51">
        <v>1</v>
      </c>
      <c r="S3080" s="41" t="s">
        <v>767</v>
      </c>
      <c r="T3080" s="35" t="s">
        <v>8</v>
      </c>
      <c r="U3080" s="35" t="s">
        <v>33</v>
      </c>
    </row>
    <row r="3081" spans="1:21" ht="15.65" customHeight="1" x14ac:dyDescent="0.35">
      <c r="A3081" s="35" t="s">
        <v>5847</v>
      </c>
      <c r="B3081" s="36">
        <v>22636</v>
      </c>
      <c r="C3081" s="35" t="s">
        <v>5848</v>
      </c>
      <c r="D3081" s="35" t="s">
        <v>118</v>
      </c>
      <c r="E3081" s="50">
        <v>22</v>
      </c>
      <c r="F3081" s="29" t="s">
        <v>129</v>
      </c>
      <c r="G3081" s="51"/>
      <c r="J3081" s="51">
        <v>1</v>
      </c>
      <c r="K3081" s="41" t="s">
        <v>953</v>
      </c>
      <c r="L3081" s="50">
        <v>22</v>
      </c>
      <c r="M3081" s="60" t="s">
        <v>831</v>
      </c>
      <c r="N3081" s="60" t="s">
        <v>831</v>
      </c>
      <c r="O3081" s="45"/>
      <c r="Q3081" s="38"/>
      <c r="R3081" s="51">
        <v>0</v>
      </c>
      <c r="S3081" s="41" t="s">
        <v>767</v>
      </c>
      <c r="T3081" s="35" t="s">
        <v>8</v>
      </c>
      <c r="U3081" s="35" t="s">
        <v>33</v>
      </c>
    </row>
    <row r="3082" spans="1:21" ht="15.65" customHeight="1" x14ac:dyDescent="0.35">
      <c r="A3082" s="35" t="s">
        <v>5847</v>
      </c>
      <c r="B3082" s="36">
        <v>22636</v>
      </c>
      <c r="C3082" s="35" t="s">
        <v>5848</v>
      </c>
      <c r="D3082" s="35" t="s">
        <v>118</v>
      </c>
      <c r="E3082" s="50">
        <v>23</v>
      </c>
      <c r="F3082" s="45" t="s">
        <v>652</v>
      </c>
      <c r="G3082" s="51"/>
      <c r="J3082" s="51">
        <v>1</v>
      </c>
      <c r="K3082" s="41" t="s">
        <v>953</v>
      </c>
      <c r="L3082" s="50">
        <v>23</v>
      </c>
      <c r="M3082" s="45" t="s">
        <v>695</v>
      </c>
      <c r="N3082" s="45" t="s">
        <v>695</v>
      </c>
      <c r="O3082" s="45"/>
      <c r="Q3082" s="38"/>
      <c r="R3082" s="51">
        <v>0</v>
      </c>
      <c r="S3082" s="41" t="s">
        <v>767</v>
      </c>
      <c r="T3082" s="35" t="s">
        <v>8</v>
      </c>
      <c r="U3082" s="35" t="s">
        <v>33</v>
      </c>
    </row>
    <row r="3083" spans="1:21" ht="15.65" customHeight="1" x14ac:dyDescent="0.35">
      <c r="A3083" s="35" t="s">
        <v>5847</v>
      </c>
      <c r="B3083" s="36">
        <v>22636</v>
      </c>
      <c r="C3083" s="35" t="s">
        <v>5848</v>
      </c>
      <c r="D3083" s="35" t="s">
        <v>118</v>
      </c>
      <c r="E3083" s="50">
        <v>24</v>
      </c>
      <c r="F3083" s="45" t="s">
        <v>5638</v>
      </c>
      <c r="G3083" s="51"/>
      <c r="J3083" s="51">
        <v>0</v>
      </c>
      <c r="K3083" s="41" t="s">
        <v>953</v>
      </c>
      <c r="L3083" s="50">
        <v>24</v>
      </c>
      <c r="M3083" s="45" t="s">
        <v>5836</v>
      </c>
      <c r="N3083" s="45" t="s">
        <v>5836</v>
      </c>
      <c r="O3083" s="45"/>
      <c r="Q3083" s="38"/>
      <c r="R3083" s="51">
        <v>1</v>
      </c>
      <c r="S3083" s="41" t="s">
        <v>767</v>
      </c>
      <c r="T3083" s="35" t="s">
        <v>8</v>
      </c>
      <c r="U3083" s="35" t="s">
        <v>33</v>
      </c>
    </row>
    <row r="3084" spans="1:21" ht="15.65" customHeight="1" x14ac:dyDescent="0.35">
      <c r="A3084" s="35" t="s">
        <v>5847</v>
      </c>
      <c r="B3084" s="36">
        <v>22636</v>
      </c>
      <c r="C3084" s="35" t="s">
        <v>5848</v>
      </c>
      <c r="D3084" s="35" t="s">
        <v>118</v>
      </c>
      <c r="E3084" s="50">
        <v>25</v>
      </c>
      <c r="F3084" s="45" t="s">
        <v>123</v>
      </c>
      <c r="G3084" s="51"/>
      <c r="J3084" s="51">
        <v>0</v>
      </c>
      <c r="K3084" s="41" t="s">
        <v>953</v>
      </c>
      <c r="L3084" s="50">
        <v>25</v>
      </c>
      <c r="M3084" s="45" t="s">
        <v>842</v>
      </c>
      <c r="N3084" s="45" t="s">
        <v>842</v>
      </c>
      <c r="O3084" s="45"/>
      <c r="Q3084" s="38"/>
      <c r="R3084" s="51">
        <v>1</v>
      </c>
      <c r="S3084" s="41" t="s">
        <v>767</v>
      </c>
      <c r="T3084" s="35" t="s">
        <v>8</v>
      </c>
      <c r="U3084" s="35" t="s">
        <v>33</v>
      </c>
    </row>
    <row r="3085" spans="1:21" ht="15.65" customHeight="1" x14ac:dyDescent="0.35">
      <c r="A3085" s="35" t="s">
        <v>5847</v>
      </c>
      <c r="B3085" s="36">
        <v>22636</v>
      </c>
      <c r="C3085" s="35" t="s">
        <v>5848</v>
      </c>
      <c r="D3085" s="35" t="s">
        <v>118</v>
      </c>
      <c r="E3085" s="50">
        <v>26</v>
      </c>
      <c r="F3085" s="45" t="s">
        <v>597</v>
      </c>
      <c r="G3085" s="51"/>
      <c r="J3085" s="51">
        <v>0.5</v>
      </c>
      <c r="K3085" s="41" t="s">
        <v>953</v>
      </c>
      <c r="L3085" s="50">
        <v>26</v>
      </c>
      <c r="M3085" s="45" t="s">
        <v>5837</v>
      </c>
      <c r="N3085" s="45" t="s">
        <v>5837</v>
      </c>
      <c r="O3085" s="45"/>
      <c r="Q3085" s="38"/>
      <c r="R3085" s="51">
        <v>0.5</v>
      </c>
      <c r="S3085" s="41" t="s">
        <v>767</v>
      </c>
      <c r="T3085" s="35" t="s">
        <v>8</v>
      </c>
      <c r="U3085" s="35" t="s">
        <v>33</v>
      </c>
    </row>
    <row r="3086" spans="1:21" ht="15.65" customHeight="1" x14ac:dyDescent="0.35">
      <c r="A3086" s="35" t="s">
        <v>5847</v>
      </c>
      <c r="B3086" s="36">
        <v>22636</v>
      </c>
      <c r="C3086" s="35" t="s">
        <v>5848</v>
      </c>
      <c r="D3086" s="35" t="s">
        <v>118</v>
      </c>
      <c r="E3086" s="50">
        <v>27</v>
      </c>
      <c r="F3086" s="45" t="s">
        <v>5817</v>
      </c>
      <c r="G3086" s="51"/>
      <c r="J3086" s="51">
        <v>1</v>
      </c>
      <c r="K3086" s="41" t="s">
        <v>953</v>
      </c>
      <c r="L3086" s="50">
        <v>27</v>
      </c>
      <c r="M3086" s="45" t="s">
        <v>5704</v>
      </c>
      <c r="N3086" s="45" t="s">
        <v>5704</v>
      </c>
      <c r="O3086" s="45"/>
      <c r="Q3086" s="38"/>
      <c r="R3086" s="51">
        <v>0</v>
      </c>
      <c r="S3086" s="41" t="s">
        <v>767</v>
      </c>
      <c r="T3086" s="35" t="s">
        <v>8</v>
      </c>
      <c r="U3086" s="35" t="s">
        <v>33</v>
      </c>
    </row>
    <row r="3087" spans="1:21" ht="15.65" customHeight="1" x14ac:dyDescent="0.35">
      <c r="A3087" s="35" t="s">
        <v>5847</v>
      </c>
      <c r="B3087" s="36">
        <v>22636</v>
      </c>
      <c r="C3087" s="35" t="s">
        <v>5848</v>
      </c>
      <c r="D3087" s="35" t="s">
        <v>118</v>
      </c>
      <c r="E3087" s="50">
        <v>28</v>
      </c>
      <c r="F3087" s="45" t="s">
        <v>347</v>
      </c>
      <c r="G3087" s="51"/>
      <c r="J3087" s="51">
        <v>1</v>
      </c>
      <c r="K3087" s="41" t="s">
        <v>953</v>
      </c>
      <c r="L3087" s="50">
        <v>28</v>
      </c>
      <c r="M3087" s="45" t="s">
        <v>5838</v>
      </c>
      <c r="N3087" s="45" t="s">
        <v>5838</v>
      </c>
      <c r="O3087" s="45"/>
      <c r="Q3087" s="38"/>
      <c r="R3087" s="51">
        <v>0</v>
      </c>
      <c r="S3087" s="41" t="s">
        <v>767</v>
      </c>
      <c r="T3087" s="35" t="s">
        <v>8</v>
      </c>
      <c r="U3087" s="35" t="s">
        <v>33</v>
      </c>
    </row>
    <row r="3088" spans="1:21" ht="15.65" customHeight="1" x14ac:dyDescent="0.35">
      <c r="A3088" s="35" t="s">
        <v>5847</v>
      </c>
      <c r="B3088" s="36">
        <v>22636</v>
      </c>
      <c r="C3088" s="35" t="s">
        <v>5848</v>
      </c>
      <c r="D3088" s="35" t="s">
        <v>118</v>
      </c>
      <c r="E3088" s="50">
        <v>29</v>
      </c>
      <c r="F3088" s="45" t="s">
        <v>5665</v>
      </c>
      <c r="G3088" s="51"/>
      <c r="J3088" s="51">
        <v>1</v>
      </c>
      <c r="K3088" s="41" t="s">
        <v>953</v>
      </c>
      <c r="L3088" s="50">
        <v>29</v>
      </c>
      <c r="M3088" s="45" t="s">
        <v>5703</v>
      </c>
      <c r="N3088" s="45" t="s">
        <v>5703</v>
      </c>
      <c r="O3088" s="45"/>
      <c r="Q3088" s="38"/>
      <c r="R3088" s="51">
        <v>0</v>
      </c>
      <c r="S3088" s="41" t="s">
        <v>767</v>
      </c>
      <c r="T3088" s="35" t="s">
        <v>8</v>
      </c>
      <c r="U3088" s="35" t="s">
        <v>33</v>
      </c>
    </row>
    <row r="3089" spans="1:21" ht="15.65" customHeight="1" x14ac:dyDescent="0.35">
      <c r="A3089" s="35" t="s">
        <v>5847</v>
      </c>
      <c r="B3089" s="36">
        <v>22636</v>
      </c>
      <c r="C3089" s="35" t="s">
        <v>5848</v>
      </c>
      <c r="D3089" s="35" t="s">
        <v>118</v>
      </c>
      <c r="E3089" s="50">
        <v>30</v>
      </c>
      <c r="F3089" s="45" t="s">
        <v>5818</v>
      </c>
      <c r="G3089" s="51"/>
      <c r="J3089" s="51">
        <v>0</v>
      </c>
      <c r="K3089" s="41" t="s">
        <v>953</v>
      </c>
      <c r="L3089" s="50">
        <v>30</v>
      </c>
      <c r="M3089" s="45" t="s">
        <v>839</v>
      </c>
      <c r="N3089" s="45" t="s">
        <v>839</v>
      </c>
      <c r="O3089" s="45"/>
      <c r="Q3089" s="38"/>
      <c r="R3089" s="51">
        <v>1</v>
      </c>
      <c r="S3089" s="41" t="s">
        <v>767</v>
      </c>
      <c r="T3089" s="35" t="s">
        <v>8</v>
      </c>
      <c r="U3089" s="35" t="s">
        <v>33</v>
      </c>
    </row>
    <row r="3090" spans="1:21" ht="15.65" customHeight="1" x14ac:dyDescent="0.35">
      <c r="A3090" s="35" t="s">
        <v>5847</v>
      </c>
      <c r="B3090" s="36">
        <v>22636</v>
      </c>
      <c r="C3090" s="35" t="s">
        <v>5848</v>
      </c>
      <c r="D3090" s="35" t="s">
        <v>118</v>
      </c>
      <c r="E3090" s="50">
        <v>31</v>
      </c>
      <c r="F3090" s="45" t="s">
        <v>127</v>
      </c>
      <c r="G3090" s="51"/>
      <c r="J3090" s="51">
        <v>0.5</v>
      </c>
      <c r="K3090" s="41" t="s">
        <v>953</v>
      </c>
      <c r="L3090" s="50">
        <v>31</v>
      </c>
      <c r="M3090" s="45" t="s">
        <v>822</v>
      </c>
      <c r="N3090" s="45" t="s">
        <v>822</v>
      </c>
      <c r="O3090" s="45"/>
      <c r="Q3090" s="38"/>
      <c r="R3090" s="51">
        <v>0.5</v>
      </c>
      <c r="S3090" s="41" t="s">
        <v>767</v>
      </c>
      <c r="T3090" s="35" t="s">
        <v>8</v>
      </c>
      <c r="U3090" s="35" t="s">
        <v>33</v>
      </c>
    </row>
    <row r="3091" spans="1:21" ht="15.65" customHeight="1" x14ac:dyDescent="0.35">
      <c r="A3091" s="35" t="s">
        <v>5847</v>
      </c>
      <c r="B3091" s="36">
        <v>22636</v>
      </c>
      <c r="C3091" s="35" t="s">
        <v>5848</v>
      </c>
      <c r="D3091" s="35" t="s">
        <v>118</v>
      </c>
      <c r="E3091" s="50">
        <v>32</v>
      </c>
      <c r="F3091" s="45" t="s">
        <v>5819</v>
      </c>
      <c r="G3091" s="51"/>
      <c r="J3091" s="51">
        <v>1</v>
      </c>
      <c r="K3091" s="41" t="s">
        <v>953</v>
      </c>
      <c r="L3091" s="50">
        <v>32</v>
      </c>
      <c r="M3091" s="45" t="s">
        <v>844</v>
      </c>
      <c r="N3091" s="45" t="s">
        <v>844</v>
      </c>
      <c r="O3091" s="45"/>
      <c r="Q3091" s="38"/>
      <c r="R3091" s="51">
        <v>0</v>
      </c>
      <c r="S3091" s="41" t="s">
        <v>767</v>
      </c>
      <c r="T3091" s="35" t="s">
        <v>8</v>
      </c>
      <c r="U3091" s="35" t="s">
        <v>33</v>
      </c>
    </row>
    <row r="3092" spans="1:21" ht="15.65" customHeight="1" x14ac:dyDescent="0.35">
      <c r="A3092" s="35" t="s">
        <v>5847</v>
      </c>
      <c r="B3092" s="36">
        <v>22636</v>
      </c>
      <c r="C3092" s="35" t="s">
        <v>5848</v>
      </c>
      <c r="D3092" s="35" t="s">
        <v>118</v>
      </c>
      <c r="E3092" s="50">
        <v>33</v>
      </c>
      <c r="F3092" s="45" t="s">
        <v>5820</v>
      </c>
      <c r="G3092" s="51"/>
      <c r="J3092" s="51">
        <v>1</v>
      </c>
      <c r="K3092" s="41" t="s">
        <v>953</v>
      </c>
      <c r="L3092" s="50">
        <v>33</v>
      </c>
      <c r="M3092" s="45" t="s">
        <v>5839</v>
      </c>
      <c r="N3092" s="45" t="s">
        <v>5839</v>
      </c>
      <c r="O3092" s="45"/>
      <c r="Q3092" s="38"/>
      <c r="R3092" s="51">
        <v>0</v>
      </c>
      <c r="S3092" s="41" t="s">
        <v>767</v>
      </c>
      <c r="T3092" s="35" t="s">
        <v>8</v>
      </c>
      <c r="U3092" s="35" t="s">
        <v>33</v>
      </c>
    </row>
    <row r="3093" spans="1:21" ht="15.65" customHeight="1" x14ac:dyDescent="0.35">
      <c r="A3093" s="35" t="s">
        <v>5847</v>
      </c>
      <c r="B3093" s="36">
        <v>22636</v>
      </c>
      <c r="C3093" s="35" t="s">
        <v>5848</v>
      </c>
      <c r="D3093" s="35" t="s">
        <v>118</v>
      </c>
      <c r="E3093" s="50">
        <v>34</v>
      </c>
      <c r="F3093" s="45" t="s">
        <v>778</v>
      </c>
      <c r="G3093" s="51"/>
      <c r="J3093" s="51">
        <v>0</v>
      </c>
      <c r="K3093" s="41" t="s">
        <v>953</v>
      </c>
      <c r="L3093" s="50">
        <v>34</v>
      </c>
      <c r="M3093" s="45" t="s">
        <v>5698</v>
      </c>
      <c r="N3093" s="45" t="s">
        <v>5698</v>
      </c>
      <c r="O3093" s="45"/>
      <c r="Q3093" s="38"/>
      <c r="R3093" s="51">
        <v>1</v>
      </c>
      <c r="S3093" s="41" t="s">
        <v>767</v>
      </c>
      <c r="T3093" s="35" t="s">
        <v>8</v>
      </c>
      <c r="U3093" s="35" t="s">
        <v>33</v>
      </c>
    </row>
    <row r="3094" spans="1:21" ht="15.65" customHeight="1" x14ac:dyDescent="0.35">
      <c r="A3094" s="35" t="s">
        <v>5847</v>
      </c>
      <c r="B3094" s="36">
        <v>22636</v>
      </c>
      <c r="C3094" s="35" t="s">
        <v>5848</v>
      </c>
      <c r="D3094" s="35" t="s">
        <v>118</v>
      </c>
      <c r="E3094" s="50">
        <v>35</v>
      </c>
      <c r="F3094" s="45" t="s">
        <v>5821</v>
      </c>
      <c r="G3094" s="51"/>
      <c r="J3094" s="51">
        <v>1</v>
      </c>
      <c r="K3094" s="41" t="s">
        <v>953</v>
      </c>
      <c r="L3094" s="50">
        <v>35</v>
      </c>
      <c r="M3094" s="45" t="s">
        <v>5840</v>
      </c>
      <c r="N3094" s="45" t="s">
        <v>5840</v>
      </c>
      <c r="O3094" s="45"/>
      <c r="Q3094" s="38"/>
      <c r="R3094" s="51">
        <v>0</v>
      </c>
      <c r="S3094" s="41" t="s">
        <v>767</v>
      </c>
      <c r="T3094" s="35" t="s">
        <v>8</v>
      </c>
      <c r="U3094" s="35" t="s">
        <v>33</v>
      </c>
    </row>
    <row r="3095" spans="1:21" ht="15.65" customHeight="1" x14ac:dyDescent="0.35">
      <c r="A3095" s="35" t="s">
        <v>5847</v>
      </c>
      <c r="B3095" s="36">
        <v>22636</v>
      </c>
      <c r="C3095" s="35" t="s">
        <v>5848</v>
      </c>
      <c r="D3095" s="35" t="s">
        <v>118</v>
      </c>
      <c r="E3095" s="50">
        <v>36</v>
      </c>
      <c r="F3095" s="45" t="s">
        <v>5057</v>
      </c>
      <c r="G3095" s="51"/>
      <c r="J3095" s="51">
        <v>0</v>
      </c>
      <c r="K3095" s="41" t="s">
        <v>953</v>
      </c>
      <c r="L3095" s="50">
        <v>36</v>
      </c>
      <c r="M3095" s="45" t="s">
        <v>847</v>
      </c>
      <c r="N3095" s="45" t="s">
        <v>847</v>
      </c>
      <c r="O3095" s="45"/>
      <c r="Q3095" s="38"/>
      <c r="R3095" s="51">
        <v>1</v>
      </c>
      <c r="S3095" s="41" t="s">
        <v>767</v>
      </c>
      <c r="T3095" s="35" t="s">
        <v>8</v>
      </c>
      <c r="U3095" s="35" t="s">
        <v>33</v>
      </c>
    </row>
    <row r="3096" spans="1:21" ht="15.65" customHeight="1" x14ac:dyDescent="0.35">
      <c r="A3096" s="35" t="s">
        <v>5847</v>
      </c>
      <c r="B3096" s="36">
        <v>22636</v>
      </c>
      <c r="C3096" s="35" t="s">
        <v>5848</v>
      </c>
      <c r="D3096" s="35" t="s">
        <v>118</v>
      </c>
      <c r="E3096" s="50">
        <v>37</v>
      </c>
      <c r="F3096" s="45" t="s">
        <v>4079</v>
      </c>
      <c r="G3096" s="51"/>
      <c r="J3096" s="51">
        <v>1</v>
      </c>
      <c r="K3096" s="41" t="s">
        <v>953</v>
      </c>
      <c r="L3096" s="50">
        <v>37</v>
      </c>
      <c r="M3096" s="45" t="s">
        <v>5841</v>
      </c>
      <c r="N3096" s="45" t="s">
        <v>5841</v>
      </c>
      <c r="O3096" s="45"/>
      <c r="Q3096" s="38"/>
      <c r="R3096" s="51">
        <v>0</v>
      </c>
      <c r="S3096" s="41" t="s">
        <v>767</v>
      </c>
      <c r="T3096" s="35" t="s">
        <v>8</v>
      </c>
      <c r="U3096" s="35" t="s">
        <v>33</v>
      </c>
    </row>
    <row r="3097" spans="1:21" ht="15.65" customHeight="1" x14ac:dyDescent="0.35">
      <c r="A3097" s="35" t="s">
        <v>5847</v>
      </c>
      <c r="B3097" s="36">
        <v>22636</v>
      </c>
      <c r="C3097" s="35" t="s">
        <v>5848</v>
      </c>
      <c r="D3097" s="35" t="s">
        <v>118</v>
      </c>
      <c r="E3097" s="50">
        <v>38</v>
      </c>
      <c r="F3097" s="46" t="s">
        <v>5822</v>
      </c>
      <c r="G3097" s="51"/>
      <c r="J3097" s="51">
        <v>1</v>
      </c>
      <c r="K3097" s="41" t="s">
        <v>953</v>
      </c>
      <c r="L3097" s="50">
        <v>38</v>
      </c>
      <c r="M3097" s="45" t="s">
        <v>5223</v>
      </c>
      <c r="N3097" s="45" t="s">
        <v>5223</v>
      </c>
      <c r="O3097" s="45"/>
      <c r="Q3097" s="38"/>
      <c r="R3097" s="51">
        <v>0</v>
      </c>
      <c r="S3097" s="41" t="s">
        <v>767</v>
      </c>
      <c r="T3097" s="35" t="s">
        <v>8</v>
      </c>
      <c r="U3097" s="35" t="s">
        <v>33</v>
      </c>
    </row>
    <row r="3098" spans="1:21" ht="15.65" customHeight="1" x14ac:dyDescent="0.35">
      <c r="A3098" s="35" t="s">
        <v>5847</v>
      </c>
      <c r="B3098" s="36">
        <v>22636</v>
      </c>
      <c r="C3098" s="35" t="s">
        <v>5848</v>
      </c>
      <c r="D3098" s="35" t="s">
        <v>118</v>
      </c>
      <c r="E3098" s="50">
        <v>39</v>
      </c>
      <c r="F3098" s="45" t="s">
        <v>5823</v>
      </c>
      <c r="G3098" s="51"/>
      <c r="J3098" s="51">
        <v>0</v>
      </c>
      <c r="K3098" s="41" t="s">
        <v>953</v>
      </c>
      <c r="L3098" s="50">
        <v>39</v>
      </c>
      <c r="M3098" s="45" t="s">
        <v>4881</v>
      </c>
      <c r="N3098" s="45" t="s">
        <v>4881</v>
      </c>
      <c r="O3098" s="45"/>
      <c r="Q3098" s="38"/>
      <c r="R3098" s="51">
        <v>1</v>
      </c>
      <c r="S3098" s="41" t="s">
        <v>767</v>
      </c>
      <c r="T3098" s="35" t="s">
        <v>8</v>
      </c>
      <c r="U3098" s="35" t="s">
        <v>33</v>
      </c>
    </row>
    <row r="3099" spans="1:21" ht="15.65" customHeight="1" x14ac:dyDescent="0.35">
      <c r="A3099" s="35" t="s">
        <v>5847</v>
      </c>
      <c r="B3099" s="36">
        <v>22636</v>
      </c>
      <c r="C3099" s="35" t="s">
        <v>5848</v>
      </c>
      <c r="D3099" s="35" t="s">
        <v>118</v>
      </c>
      <c r="E3099" s="50">
        <v>40</v>
      </c>
      <c r="F3099" s="45" t="s">
        <v>775</v>
      </c>
      <c r="G3099" s="51"/>
      <c r="J3099" s="51">
        <v>0</v>
      </c>
      <c r="K3099" s="41" t="s">
        <v>953</v>
      </c>
      <c r="L3099" s="50">
        <v>40</v>
      </c>
      <c r="M3099" s="45" t="s">
        <v>840</v>
      </c>
      <c r="N3099" s="45" t="s">
        <v>840</v>
      </c>
      <c r="O3099" s="45"/>
      <c r="Q3099" s="38"/>
      <c r="R3099" s="51">
        <v>1</v>
      </c>
      <c r="S3099" s="41" t="s">
        <v>767</v>
      </c>
      <c r="T3099" s="35" t="s">
        <v>8</v>
      </c>
      <c r="U3099" s="35" t="s">
        <v>33</v>
      </c>
    </row>
    <row r="3100" spans="1:21" ht="15.65" customHeight="1" x14ac:dyDescent="0.35">
      <c r="A3100" s="35" t="s">
        <v>5847</v>
      </c>
      <c r="B3100" s="36">
        <v>22636</v>
      </c>
      <c r="C3100" s="35" t="s">
        <v>5848</v>
      </c>
      <c r="D3100" s="35" t="s">
        <v>118</v>
      </c>
      <c r="E3100" s="50">
        <v>41</v>
      </c>
      <c r="F3100" s="46" t="s">
        <v>6325</v>
      </c>
      <c r="G3100" s="51"/>
      <c r="J3100" s="51">
        <v>0.5</v>
      </c>
      <c r="K3100" s="41" t="s">
        <v>953</v>
      </c>
      <c r="L3100" s="50">
        <v>41</v>
      </c>
      <c r="M3100" s="45" t="s">
        <v>4894</v>
      </c>
      <c r="N3100" s="45" t="s">
        <v>4894</v>
      </c>
      <c r="O3100" s="45"/>
      <c r="Q3100" s="38"/>
      <c r="R3100" s="51">
        <v>0.5</v>
      </c>
      <c r="S3100" s="41" t="s">
        <v>767</v>
      </c>
      <c r="T3100" s="35" t="s">
        <v>8</v>
      </c>
      <c r="U3100" s="35" t="s">
        <v>33</v>
      </c>
    </row>
    <row r="3101" spans="1:21" ht="15.65" customHeight="1" x14ac:dyDescent="0.35">
      <c r="A3101" s="35" t="s">
        <v>5847</v>
      </c>
      <c r="B3101" s="36">
        <v>22636</v>
      </c>
      <c r="C3101" s="35" t="s">
        <v>5848</v>
      </c>
      <c r="D3101" s="35" t="s">
        <v>118</v>
      </c>
      <c r="E3101" s="50">
        <v>42</v>
      </c>
      <c r="F3101" s="45" t="s">
        <v>5824</v>
      </c>
      <c r="G3101" s="51"/>
      <c r="J3101" s="51">
        <v>0.5</v>
      </c>
      <c r="K3101" s="41" t="s">
        <v>953</v>
      </c>
      <c r="L3101" s="50">
        <v>42</v>
      </c>
      <c r="M3101" s="60" t="s">
        <v>846</v>
      </c>
      <c r="N3101" s="60" t="s">
        <v>846</v>
      </c>
      <c r="O3101" s="45"/>
      <c r="Q3101" s="38"/>
      <c r="R3101" s="51">
        <v>0.5</v>
      </c>
      <c r="S3101" s="41" t="s">
        <v>767</v>
      </c>
      <c r="T3101" s="35" t="s">
        <v>8</v>
      </c>
      <c r="U3101" s="35" t="s">
        <v>33</v>
      </c>
    </row>
    <row r="3102" spans="1:21" ht="15.65" customHeight="1" x14ac:dyDescent="0.35">
      <c r="A3102" s="35" t="s">
        <v>5847</v>
      </c>
      <c r="B3102" s="36">
        <v>22636</v>
      </c>
      <c r="C3102" s="35" t="s">
        <v>5848</v>
      </c>
      <c r="D3102" s="35" t="s">
        <v>118</v>
      </c>
      <c r="E3102" s="50">
        <v>43</v>
      </c>
      <c r="F3102" s="45" t="s">
        <v>3399</v>
      </c>
      <c r="G3102" s="51"/>
      <c r="J3102" s="51">
        <v>1</v>
      </c>
      <c r="K3102" s="41" t="s">
        <v>953</v>
      </c>
      <c r="L3102" s="50">
        <v>43</v>
      </c>
      <c r="M3102" s="45" t="s">
        <v>5842</v>
      </c>
      <c r="N3102" s="45" t="s">
        <v>5842</v>
      </c>
      <c r="O3102" s="45"/>
      <c r="Q3102" s="38"/>
      <c r="R3102" s="51">
        <v>0</v>
      </c>
      <c r="S3102" s="41" t="s">
        <v>767</v>
      </c>
      <c r="T3102" s="35" t="s">
        <v>8</v>
      </c>
      <c r="U3102" s="35" t="s">
        <v>33</v>
      </c>
    </row>
    <row r="3103" spans="1:21" ht="15.65" customHeight="1" x14ac:dyDescent="0.35">
      <c r="A3103" s="35" t="s">
        <v>5847</v>
      </c>
      <c r="B3103" s="36">
        <v>22636</v>
      </c>
      <c r="C3103" s="35" t="s">
        <v>5848</v>
      </c>
      <c r="D3103" s="35" t="s">
        <v>118</v>
      </c>
      <c r="E3103" s="50">
        <v>44</v>
      </c>
      <c r="F3103" s="45" t="s">
        <v>780</v>
      </c>
      <c r="G3103" s="51"/>
      <c r="J3103" s="51">
        <v>1</v>
      </c>
      <c r="K3103" s="41" t="s">
        <v>953</v>
      </c>
      <c r="L3103" s="50">
        <v>44</v>
      </c>
      <c r="M3103" s="45" t="s">
        <v>32</v>
      </c>
      <c r="N3103" s="45" t="s">
        <v>32</v>
      </c>
      <c r="O3103" s="45"/>
      <c r="Q3103" s="38"/>
      <c r="R3103" s="51">
        <v>0</v>
      </c>
      <c r="S3103" s="41" t="s">
        <v>767</v>
      </c>
      <c r="T3103" s="35" t="s">
        <v>8</v>
      </c>
      <c r="U3103" s="35" t="s">
        <v>33</v>
      </c>
    </row>
    <row r="3104" spans="1:21" ht="15.65" customHeight="1" x14ac:dyDescent="0.35">
      <c r="A3104" s="35" t="s">
        <v>5847</v>
      </c>
      <c r="B3104" s="36">
        <v>22636</v>
      </c>
      <c r="C3104" s="35" t="s">
        <v>5848</v>
      </c>
      <c r="D3104" s="35" t="s">
        <v>118</v>
      </c>
      <c r="E3104" s="50">
        <v>45</v>
      </c>
      <c r="F3104" s="45" t="s">
        <v>5825</v>
      </c>
      <c r="G3104" s="51"/>
      <c r="J3104" s="51">
        <v>1</v>
      </c>
      <c r="K3104" s="41" t="s">
        <v>953</v>
      </c>
      <c r="L3104" s="50">
        <v>45</v>
      </c>
      <c r="M3104" s="45" t="s">
        <v>5843</v>
      </c>
      <c r="N3104" s="45" t="s">
        <v>5843</v>
      </c>
      <c r="O3104" s="45"/>
      <c r="Q3104" s="38"/>
      <c r="R3104" s="51">
        <v>0</v>
      </c>
      <c r="S3104" s="41" t="s">
        <v>767</v>
      </c>
      <c r="T3104" s="35" t="s">
        <v>8</v>
      </c>
      <c r="U3104" s="35" t="s">
        <v>33</v>
      </c>
    </row>
    <row r="3105" spans="1:21" ht="15.65" customHeight="1" x14ac:dyDescent="0.35">
      <c r="A3105" s="35" t="s">
        <v>5847</v>
      </c>
      <c r="B3105" s="36">
        <v>22636</v>
      </c>
      <c r="C3105" s="35" t="s">
        <v>5848</v>
      </c>
      <c r="D3105" s="35" t="s">
        <v>118</v>
      </c>
      <c r="E3105" s="50">
        <v>46</v>
      </c>
      <c r="F3105" s="45" t="s">
        <v>777</v>
      </c>
      <c r="G3105" s="51"/>
      <c r="J3105" s="51">
        <v>0</v>
      </c>
      <c r="K3105" s="41" t="s">
        <v>953</v>
      </c>
      <c r="L3105" s="50">
        <v>46</v>
      </c>
      <c r="M3105" s="45" t="s">
        <v>2906</v>
      </c>
      <c r="N3105" s="45" t="s">
        <v>2906</v>
      </c>
      <c r="O3105" s="45"/>
      <c r="Q3105" s="38"/>
      <c r="R3105" s="51">
        <v>1</v>
      </c>
      <c r="S3105" s="41" t="s">
        <v>767</v>
      </c>
      <c r="T3105" s="35" t="s">
        <v>8</v>
      </c>
      <c r="U3105" s="35" t="s">
        <v>33</v>
      </c>
    </row>
    <row r="3106" spans="1:21" ht="15.65" customHeight="1" x14ac:dyDescent="0.35">
      <c r="A3106" s="35" t="s">
        <v>5847</v>
      </c>
      <c r="B3106" s="36">
        <v>22636</v>
      </c>
      <c r="C3106" s="35" t="s">
        <v>5848</v>
      </c>
      <c r="D3106" s="35" t="s">
        <v>118</v>
      </c>
      <c r="E3106" s="50">
        <v>47</v>
      </c>
      <c r="F3106" s="45" t="s">
        <v>721</v>
      </c>
      <c r="G3106" s="51"/>
      <c r="J3106" s="51">
        <v>0.5</v>
      </c>
      <c r="K3106" s="41" t="s">
        <v>953</v>
      </c>
      <c r="L3106" s="50">
        <v>47</v>
      </c>
      <c r="M3106" s="45" t="s">
        <v>5844</v>
      </c>
      <c r="N3106" s="45" t="s">
        <v>5844</v>
      </c>
      <c r="O3106" s="45"/>
      <c r="Q3106" s="38"/>
      <c r="R3106" s="51">
        <v>0.5</v>
      </c>
      <c r="S3106" s="41" t="s">
        <v>767</v>
      </c>
      <c r="T3106" s="35" t="s">
        <v>8</v>
      </c>
      <c r="U3106" s="35" t="s">
        <v>33</v>
      </c>
    </row>
    <row r="3107" spans="1:21" ht="15.65" customHeight="1" x14ac:dyDescent="0.35">
      <c r="A3107" s="35" t="s">
        <v>5847</v>
      </c>
      <c r="B3107" s="36">
        <v>22636</v>
      </c>
      <c r="C3107" s="35" t="s">
        <v>5848</v>
      </c>
      <c r="D3107" s="35" t="s">
        <v>118</v>
      </c>
      <c r="E3107" s="50">
        <v>48</v>
      </c>
      <c r="F3107" s="45" t="s">
        <v>5998</v>
      </c>
      <c r="G3107" s="51"/>
      <c r="J3107" s="51">
        <v>0.5</v>
      </c>
      <c r="K3107" s="41" t="s">
        <v>953</v>
      </c>
      <c r="L3107" s="50">
        <v>48</v>
      </c>
      <c r="M3107" s="45" t="s">
        <v>5845</v>
      </c>
      <c r="N3107" s="45" t="s">
        <v>5845</v>
      </c>
      <c r="O3107" s="45"/>
      <c r="Q3107" s="38"/>
      <c r="R3107" s="51">
        <v>0.5</v>
      </c>
      <c r="S3107" s="41" t="s">
        <v>767</v>
      </c>
      <c r="T3107" s="35" t="s">
        <v>8</v>
      </c>
      <c r="U3107" s="35" t="s">
        <v>33</v>
      </c>
    </row>
    <row r="3108" spans="1:21" ht="15.65" customHeight="1" x14ac:dyDescent="0.35">
      <c r="A3108" s="35" t="s">
        <v>5847</v>
      </c>
      <c r="B3108" s="36">
        <v>22636</v>
      </c>
      <c r="C3108" s="35" t="s">
        <v>5848</v>
      </c>
      <c r="D3108" s="35" t="s">
        <v>118</v>
      </c>
      <c r="E3108" s="50">
        <v>49</v>
      </c>
      <c r="F3108" s="45" t="s">
        <v>5827</v>
      </c>
      <c r="G3108" s="51"/>
      <c r="J3108" s="51">
        <v>0</v>
      </c>
      <c r="K3108" s="41" t="s">
        <v>953</v>
      </c>
      <c r="L3108" s="50">
        <v>49</v>
      </c>
      <c r="M3108" s="45" t="s">
        <v>5846</v>
      </c>
      <c r="N3108" s="45" t="s">
        <v>5846</v>
      </c>
      <c r="O3108" s="45"/>
      <c r="Q3108" s="38"/>
      <c r="R3108" s="51">
        <v>1</v>
      </c>
      <c r="S3108" s="41" t="s">
        <v>767</v>
      </c>
      <c r="T3108" s="35" t="s">
        <v>8</v>
      </c>
      <c r="U3108" s="35" t="s">
        <v>33</v>
      </c>
    </row>
    <row r="3109" spans="1:21" ht="15.65" customHeight="1" x14ac:dyDescent="0.35">
      <c r="A3109" s="35" t="s">
        <v>5847</v>
      </c>
      <c r="B3109" s="36">
        <v>22636</v>
      </c>
      <c r="C3109" s="35" t="s">
        <v>5848</v>
      </c>
      <c r="D3109" s="35" t="s">
        <v>118</v>
      </c>
      <c r="E3109" s="50">
        <v>50</v>
      </c>
      <c r="F3109" s="45" t="s">
        <v>5828</v>
      </c>
      <c r="G3109" s="51"/>
      <c r="J3109" s="51">
        <v>1</v>
      </c>
      <c r="K3109" s="41" t="s">
        <v>953</v>
      </c>
      <c r="L3109" s="50">
        <v>50</v>
      </c>
      <c r="M3109" s="45" t="s">
        <v>32</v>
      </c>
      <c r="N3109" s="45" t="s">
        <v>32</v>
      </c>
      <c r="O3109" s="45"/>
      <c r="Q3109" s="38"/>
      <c r="R3109" s="51">
        <v>0</v>
      </c>
      <c r="S3109" s="41" t="s">
        <v>767</v>
      </c>
      <c r="T3109" s="35" t="s">
        <v>8</v>
      </c>
      <c r="U3109" s="35" t="s">
        <v>33</v>
      </c>
    </row>
    <row r="3110" spans="1:21" ht="15.65" customHeight="1" x14ac:dyDescent="0.35">
      <c r="A3110" s="35" t="s">
        <v>5847</v>
      </c>
      <c r="B3110" s="36">
        <v>22680</v>
      </c>
      <c r="C3110" s="35" t="s">
        <v>42</v>
      </c>
      <c r="D3110" s="35" t="s">
        <v>118</v>
      </c>
      <c r="E3110" s="59">
        <v>1</v>
      </c>
      <c r="F3110" s="29" t="s">
        <v>616</v>
      </c>
      <c r="G3110" s="16"/>
      <c r="J3110" s="16" t="s">
        <v>1014</v>
      </c>
      <c r="K3110" s="41" t="s">
        <v>113</v>
      </c>
      <c r="L3110" s="59">
        <v>1</v>
      </c>
      <c r="M3110" s="46" t="s">
        <v>4991</v>
      </c>
      <c r="N3110" s="46" t="s">
        <v>4991</v>
      </c>
      <c r="O3110" s="16"/>
      <c r="Q3110" s="38"/>
      <c r="R3110" s="16" t="s">
        <v>1014</v>
      </c>
      <c r="S3110" s="41" t="s">
        <v>6</v>
      </c>
      <c r="T3110" s="35" t="s">
        <v>8</v>
      </c>
      <c r="U3110" s="35" t="s">
        <v>33</v>
      </c>
    </row>
    <row r="3111" spans="1:21" ht="15.65" customHeight="1" x14ac:dyDescent="0.35">
      <c r="A3111" s="35" t="s">
        <v>5847</v>
      </c>
      <c r="B3111" s="36">
        <v>22680</v>
      </c>
      <c r="C3111" s="35" t="s">
        <v>42</v>
      </c>
      <c r="D3111" s="35" t="s">
        <v>118</v>
      </c>
      <c r="E3111" s="59">
        <v>2</v>
      </c>
      <c r="F3111" s="29" t="s">
        <v>481</v>
      </c>
      <c r="G3111" s="16"/>
      <c r="J3111" s="16" t="s">
        <v>1014</v>
      </c>
      <c r="K3111" s="41" t="s">
        <v>113</v>
      </c>
      <c r="L3111" s="59">
        <v>2</v>
      </c>
      <c r="M3111" s="46" t="s">
        <v>155</v>
      </c>
      <c r="N3111" s="46" t="s">
        <v>155</v>
      </c>
      <c r="O3111" s="16"/>
      <c r="Q3111" s="38"/>
      <c r="R3111" s="16" t="s">
        <v>1014</v>
      </c>
      <c r="S3111" s="41" t="s">
        <v>6</v>
      </c>
      <c r="T3111" s="35" t="s">
        <v>8</v>
      </c>
      <c r="U3111" s="35" t="s">
        <v>33</v>
      </c>
    </row>
    <row r="3112" spans="1:21" ht="15.65" customHeight="1" x14ac:dyDescent="0.35">
      <c r="A3112" s="35" t="s">
        <v>5847</v>
      </c>
      <c r="B3112" s="36">
        <v>22680</v>
      </c>
      <c r="C3112" s="35" t="s">
        <v>42</v>
      </c>
      <c r="D3112" s="35" t="s">
        <v>118</v>
      </c>
      <c r="E3112" s="59">
        <v>3</v>
      </c>
      <c r="F3112" s="46" t="s">
        <v>743</v>
      </c>
      <c r="G3112" s="16"/>
      <c r="J3112" s="16">
        <v>0</v>
      </c>
      <c r="K3112" s="41" t="s">
        <v>113</v>
      </c>
      <c r="L3112" s="59">
        <v>3</v>
      </c>
      <c r="M3112" s="46" t="s">
        <v>5786</v>
      </c>
      <c r="N3112" s="46" t="s">
        <v>5786</v>
      </c>
      <c r="O3112" s="16"/>
      <c r="Q3112" s="38"/>
      <c r="R3112" s="16">
        <v>1</v>
      </c>
      <c r="S3112" s="41" t="s">
        <v>6</v>
      </c>
      <c r="T3112" s="35" t="s">
        <v>8</v>
      </c>
      <c r="U3112" s="35" t="s">
        <v>33</v>
      </c>
    </row>
    <row r="3113" spans="1:21" ht="15.65" customHeight="1" x14ac:dyDescent="0.35">
      <c r="A3113" s="35" t="s">
        <v>5847</v>
      </c>
      <c r="B3113" s="36">
        <v>22680</v>
      </c>
      <c r="C3113" s="35" t="s">
        <v>42</v>
      </c>
      <c r="D3113" s="35" t="s">
        <v>118</v>
      </c>
      <c r="E3113" s="59">
        <v>4</v>
      </c>
      <c r="F3113" s="29" t="s">
        <v>4071</v>
      </c>
      <c r="G3113" s="16"/>
      <c r="J3113" s="16" t="s">
        <v>1014</v>
      </c>
      <c r="K3113" s="41" t="s">
        <v>113</v>
      </c>
      <c r="L3113" s="59">
        <v>4</v>
      </c>
      <c r="M3113" s="46" t="s">
        <v>5787</v>
      </c>
      <c r="N3113" s="46" t="s">
        <v>5787</v>
      </c>
      <c r="O3113" s="16"/>
      <c r="Q3113" s="38"/>
      <c r="R3113" s="16" t="s">
        <v>1014</v>
      </c>
      <c r="S3113" s="41" t="s">
        <v>6</v>
      </c>
      <c r="T3113" s="35" t="s">
        <v>8</v>
      </c>
      <c r="U3113" s="35" t="s">
        <v>33</v>
      </c>
    </row>
    <row r="3114" spans="1:21" ht="15.65" customHeight="1" x14ac:dyDescent="0.35">
      <c r="A3114" s="35" t="s">
        <v>5847</v>
      </c>
      <c r="B3114" s="36">
        <v>22680</v>
      </c>
      <c r="C3114" s="35" t="s">
        <v>42</v>
      </c>
      <c r="D3114" s="35" t="s">
        <v>118</v>
      </c>
      <c r="E3114" s="59">
        <v>5</v>
      </c>
      <c r="F3114" s="46" t="s">
        <v>4065</v>
      </c>
      <c r="G3114" s="16"/>
      <c r="J3114" s="16">
        <v>0</v>
      </c>
      <c r="K3114" s="41" t="s">
        <v>113</v>
      </c>
      <c r="L3114" s="59">
        <v>5</v>
      </c>
      <c r="M3114" s="46" t="s">
        <v>5466</v>
      </c>
      <c r="N3114" s="46" t="s">
        <v>5466</v>
      </c>
      <c r="O3114" s="16"/>
      <c r="Q3114" s="38"/>
      <c r="R3114" s="16">
        <v>1</v>
      </c>
      <c r="S3114" s="41" t="s">
        <v>6</v>
      </c>
      <c r="T3114" s="35" t="s">
        <v>8</v>
      </c>
      <c r="U3114" s="35" t="s">
        <v>33</v>
      </c>
    </row>
    <row r="3115" spans="1:21" ht="15.65" customHeight="1" x14ac:dyDescent="0.35">
      <c r="A3115" s="35" t="s">
        <v>5847</v>
      </c>
      <c r="B3115" s="36">
        <v>22680</v>
      </c>
      <c r="C3115" s="35" t="s">
        <v>42</v>
      </c>
      <c r="D3115" s="35" t="s">
        <v>118</v>
      </c>
      <c r="E3115" s="59">
        <v>6</v>
      </c>
      <c r="F3115" s="46" t="s">
        <v>5272</v>
      </c>
      <c r="G3115" s="16"/>
      <c r="J3115" s="16">
        <v>0</v>
      </c>
      <c r="K3115" s="41" t="s">
        <v>113</v>
      </c>
      <c r="L3115" s="59">
        <v>6</v>
      </c>
      <c r="M3115" s="46" t="s">
        <v>2304</v>
      </c>
      <c r="N3115" s="46" t="s">
        <v>2304</v>
      </c>
      <c r="O3115" s="16"/>
      <c r="Q3115" s="38"/>
      <c r="R3115" s="16">
        <v>1</v>
      </c>
      <c r="S3115" s="41" t="s">
        <v>6</v>
      </c>
      <c r="T3115" s="35" t="s">
        <v>8</v>
      </c>
      <c r="U3115" s="35" t="s">
        <v>33</v>
      </c>
    </row>
    <row r="3116" spans="1:21" ht="15.65" customHeight="1" x14ac:dyDescent="0.35">
      <c r="A3116" s="35" t="s">
        <v>5847</v>
      </c>
      <c r="B3116" s="36">
        <v>22680</v>
      </c>
      <c r="C3116" s="35" t="s">
        <v>42</v>
      </c>
      <c r="D3116" s="35" t="s">
        <v>118</v>
      </c>
      <c r="E3116" s="59">
        <v>7</v>
      </c>
      <c r="F3116" s="46" t="s">
        <v>126</v>
      </c>
      <c r="G3116" s="16"/>
      <c r="J3116" s="16">
        <v>0.5</v>
      </c>
      <c r="K3116" s="41" t="s">
        <v>113</v>
      </c>
      <c r="L3116" s="59">
        <v>7</v>
      </c>
      <c r="M3116" s="46" t="s">
        <v>4480</v>
      </c>
      <c r="N3116" s="46" t="s">
        <v>4480</v>
      </c>
      <c r="O3116" s="16"/>
      <c r="Q3116" s="38"/>
      <c r="R3116" s="16">
        <v>0.5</v>
      </c>
      <c r="S3116" s="41" t="s">
        <v>6</v>
      </c>
      <c r="T3116" s="35" t="s">
        <v>8</v>
      </c>
      <c r="U3116" s="35" t="s">
        <v>33</v>
      </c>
    </row>
    <row r="3117" spans="1:21" ht="15.65" customHeight="1" x14ac:dyDescent="0.35">
      <c r="A3117" s="35" t="s">
        <v>5847</v>
      </c>
      <c r="B3117" s="36">
        <v>22680</v>
      </c>
      <c r="C3117" s="35" t="s">
        <v>42</v>
      </c>
      <c r="D3117" s="35" t="s">
        <v>118</v>
      </c>
      <c r="E3117" s="59">
        <v>8</v>
      </c>
      <c r="F3117" s="29" t="s">
        <v>4141</v>
      </c>
      <c r="G3117" s="16"/>
      <c r="J3117" s="16" t="s">
        <v>1014</v>
      </c>
      <c r="K3117" s="41" t="s">
        <v>113</v>
      </c>
      <c r="L3117" s="59">
        <v>8</v>
      </c>
      <c r="M3117" s="46" t="s">
        <v>5788</v>
      </c>
      <c r="N3117" s="46" t="s">
        <v>5788</v>
      </c>
      <c r="O3117" s="16"/>
      <c r="Q3117" s="38"/>
      <c r="R3117" s="16" t="s">
        <v>1014</v>
      </c>
      <c r="S3117" s="41" t="s">
        <v>6</v>
      </c>
      <c r="T3117" s="35" t="s">
        <v>8</v>
      </c>
      <c r="U3117" s="35" t="s">
        <v>33</v>
      </c>
    </row>
    <row r="3118" spans="1:21" ht="15.65" customHeight="1" x14ac:dyDescent="0.35">
      <c r="A3118" s="35" t="s">
        <v>5847</v>
      </c>
      <c r="B3118" s="36">
        <v>22680</v>
      </c>
      <c r="C3118" s="35" t="s">
        <v>42</v>
      </c>
      <c r="D3118" s="35" t="s">
        <v>118</v>
      </c>
      <c r="E3118" s="59">
        <v>9</v>
      </c>
      <c r="F3118" s="46" t="s">
        <v>600</v>
      </c>
      <c r="G3118" s="16"/>
      <c r="J3118" s="16">
        <v>0</v>
      </c>
      <c r="K3118" s="41" t="s">
        <v>113</v>
      </c>
      <c r="L3118" s="59">
        <v>9</v>
      </c>
      <c r="M3118" s="46" t="s">
        <v>5668</v>
      </c>
      <c r="N3118" s="46" t="s">
        <v>5668</v>
      </c>
      <c r="O3118" s="16"/>
      <c r="Q3118" s="38"/>
      <c r="R3118" s="16">
        <v>1</v>
      </c>
      <c r="S3118" s="41" t="s">
        <v>6</v>
      </c>
      <c r="T3118" s="35" t="s">
        <v>8</v>
      </c>
      <c r="U3118" s="35" t="s">
        <v>33</v>
      </c>
    </row>
    <row r="3119" spans="1:21" ht="15.65" customHeight="1" x14ac:dyDescent="0.35">
      <c r="A3119" s="35" t="s">
        <v>5847</v>
      </c>
      <c r="B3119" s="36">
        <v>22680</v>
      </c>
      <c r="C3119" s="35" t="s">
        <v>42</v>
      </c>
      <c r="D3119" s="35" t="s">
        <v>118</v>
      </c>
      <c r="E3119" s="59">
        <v>10</v>
      </c>
      <c r="F3119" s="29" t="s">
        <v>599</v>
      </c>
      <c r="G3119" s="16"/>
      <c r="J3119" s="16">
        <v>0.5</v>
      </c>
      <c r="K3119" s="41" t="s">
        <v>113</v>
      </c>
      <c r="L3119" s="59">
        <v>10</v>
      </c>
      <c r="M3119" s="46" t="s">
        <v>4741</v>
      </c>
      <c r="N3119" s="46" t="s">
        <v>4741</v>
      </c>
      <c r="O3119" s="16"/>
      <c r="Q3119" s="38"/>
      <c r="R3119" s="16">
        <v>0.5</v>
      </c>
      <c r="S3119" s="41" t="s">
        <v>6</v>
      </c>
      <c r="T3119" s="35" t="s">
        <v>8</v>
      </c>
      <c r="U3119" s="35" t="s">
        <v>33</v>
      </c>
    </row>
    <row r="3120" spans="1:21" ht="15.65" customHeight="1" x14ac:dyDescent="0.35">
      <c r="A3120" s="35" t="s">
        <v>5847</v>
      </c>
      <c r="B3120" s="36">
        <v>22680</v>
      </c>
      <c r="C3120" s="35" t="s">
        <v>42</v>
      </c>
      <c r="D3120" s="35" t="s">
        <v>118</v>
      </c>
      <c r="E3120" s="59">
        <v>11</v>
      </c>
      <c r="F3120" s="46" t="s">
        <v>4070</v>
      </c>
      <c r="G3120" s="16"/>
      <c r="J3120" s="16">
        <v>0.5</v>
      </c>
      <c r="K3120" s="41" t="s">
        <v>113</v>
      </c>
      <c r="L3120" s="59">
        <v>11</v>
      </c>
      <c r="M3120" s="46" t="s">
        <v>5789</v>
      </c>
      <c r="N3120" s="46" t="s">
        <v>5789</v>
      </c>
      <c r="O3120" s="16"/>
      <c r="Q3120" s="38"/>
      <c r="R3120" s="16">
        <v>0.5</v>
      </c>
      <c r="S3120" s="41" t="s">
        <v>6</v>
      </c>
      <c r="T3120" s="35" t="s">
        <v>8</v>
      </c>
      <c r="U3120" s="35" t="s">
        <v>33</v>
      </c>
    </row>
    <row r="3121" spans="1:21" ht="15.65" customHeight="1" x14ac:dyDescent="0.35">
      <c r="A3121" s="35" t="s">
        <v>5847</v>
      </c>
      <c r="B3121" s="36">
        <v>22680</v>
      </c>
      <c r="C3121" s="35" t="s">
        <v>42</v>
      </c>
      <c r="D3121" s="35" t="s">
        <v>118</v>
      </c>
      <c r="E3121" s="59">
        <v>12</v>
      </c>
      <c r="F3121" s="29" t="s">
        <v>129</v>
      </c>
      <c r="G3121" s="16"/>
      <c r="J3121" s="16" t="s">
        <v>1014</v>
      </c>
      <c r="K3121" s="41" t="s">
        <v>113</v>
      </c>
      <c r="L3121" s="59">
        <v>12</v>
      </c>
      <c r="M3121" s="46" t="s">
        <v>5790</v>
      </c>
      <c r="N3121" s="46" t="s">
        <v>5790</v>
      </c>
      <c r="O3121" s="16"/>
      <c r="Q3121" s="38"/>
      <c r="R3121" s="16" t="s">
        <v>1014</v>
      </c>
      <c r="S3121" s="41" t="s">
        <v>6</v>
      </c>
      <c r="T3121" s="35" t="s">
        <v>8</v>
      </c>
      <c r="U3121" s="35" t="s">
        <v>33</v>
      </c>
    </row>
    <row r="3122" spans="1:21" ht="15.65" customHeight="1" x14ac:dyDescent="0.35">
      <c r="A3122" s="35" t="s">
        <v>5847</v>
      </c>
      <c r="B3122" s="36">
        <v>22680</v>
      </c>
      <c r="C3122" s="35" t="s">
        <v>42</v>
      </c>
      <c r="D3122" s="35" t="s">
        <v>118</v>
      </c>
      <c r="E3122" s="59">
        <v>13</v>
      </c>
      <c r="F3122" s="46" t="s">
        <v>125</v>
      </c>
      <c r="G3122" s="16"/>
      <c r="J3122" s="16">
        <v>1</v>
      </c>
      <c r="K3122" s="41" t="s">
        <v>113</v>
      </c>
      <c r="L3122" s="59">
        <v>13</v>
      </c>
      <c r="M3122" s="46" t="s">
        <v>5791</v>
      </c>
      <c r="N3122" s="46" t="s">
        <v>5791</v>
      </c>
      <c r="O3122" s="16"/>
      <c r="Q3122" s="38"/>
      <c r="R3122" s="16">
        <v>0</v>
      </c>
      <c r="S3122" s="41" t="s">
        <v>6</v>
      </c>
      <c r="T3122" s="35" t="s">
        <v>8</v>
      </c>
      <c r="U3122" s="35" t="s">
        <v>33</v>
      </c>
    </row>
    <row r="3123" spans="1:21" ht="15.65" customHeight="1" x14ac:dyDescent="0.35">
      <c r="A3123" s="35" t="s">
        <v>5847</v>
      </c>
      <c r="B3123" s="36">
        <v>22680</v>
      </c>
      <c r="C3123" s="35" t="s">
        <v>42</v>
      </c>
      <c r="D3123" s="35" t="s">
        <v>118</v>
      </c>
      <c r="E3123" s="59">
        <v>14</v>
      </c>
      <c r="F3123" s="46" t="s">
        <v>5677</v>
      </c>
      <c r="G3123" s="16"/>
      <c r="J3123" s="16">
        <v>1</v>
      </c>
      <c r="K3123" s="41" t="s">
        <v>113</v>
      </c>
      <c r="L3123" s="59">
        <v>14</v>
      </c>
      <c r="M3123" s="46" t="s">
        <v>5792</v>
      </c>
      <c r="N3123" s="46" t="s">
        <v>5792</v>
      </c>
      <c r="O3123" s="16"/>
      <c r="Q3123" s="38"/>
      <c r="R3123" s="16">
        <v>0</v>
      </c>
      <c r="S3123" s="41" t="s">
        <v>6</v>
      </c>
      <c r="T3123" s="35" t="s">
        <v>8</v>
      </c>
      <c r="U3123" s="35" t="s">
        <v>33</v>
      </c>
    </row>
    <row r="3124" spans="1:21" ht="15.65" customHeight="1" x14ac:dyDescent="0.35">
      <c r="A3124" s="35" t="s">
        <v>5847</v>
      </c>
      <c r="B3124" s="36">
        <v>22680</v>
      </c>
      <c r="C3124" s="35" t="s">
        <v>42</v>
      </c>
      <c r="D3124" s="35" t="s">
        <v>118</v>
      </c>
      <c r="E3124" s="59">
        <v>15</v>
      </c>
      <c r="F3124" s="46" t="s">
        <v>649</v>
      </c>
      <c r="G3124" s="16"/>
      <c r="J3124" s="16" t="s">
        <v>1014</v>
      </c>
      <c r="K3124" s="41" t="s">
        <v>113</v>
      </c>
      <c r="L3124" s="59">
        <v>15</v>
      </c>
      <c r="M3124" s="46" t="s">
        <v>5793</v>
      </c>
      <c r="N3124" s="46" t="s">
        <v>5793</v>
      </c>
      <c r="O3124" s="16"/>
      <c r="Q3124" s="38"/>
      <c r="R3124" s="16" t="s">
        <v>1014</v>
      </c>
      <c r="S3124" s="41" t="s">
        <v>6</v>
      </c>
      <c r="T3124" s="35" t="s">
        <v>8</v>
      </c>
      <c r="U3124" s="35" t="s">
        <v>33</v>
      </c>
    </row>
    <row r="3125" spans="1:21" ht="15.65" customHeight="1" x14ac:dyDescent="0.35">
      <c r="A3125" s="35" t="s">
        <v>5847</v>
      </c>
      <c r="B3125" s="36">
        <v>22680</v>
      </c>
      <c r="C3125" s="35" t="s">
        <v>42</v>
      </c>
      <c r="D3125" s="35" t="s">
        <v>118</v>
      </c>
      <c r="E3125" s="59">
        <v>16</v>
      </c>
      <c r="F3125" s="46" t="s">
        <v>5785</v>
      </c>
      <c r="G3125" s="16"/>
      <c r="J3125" s="16">
        <v>0.5</v>
      </c>
      <c r="K3125" s="41" t="s">
        <v>113</v>
      </c>
      <c r="L3125" s="59">
        <v>16</v>
      </c>
      <c r="M3125" s="46" t="s">
        <v>5794</v>
      </c>
      <c r="N3125" s="46" t="s">
        <v>5794</v>
      </c>
      <c r="O3125" s="16"/>
      <c r="Q3125" s="38"/>
      <c r="R3125" s="16">
        <v>0.5</v>
      </c>
      <c r="S3125" s="41" t="s">
        <v>6</v>
      </c>
      <c r="T3125" s="35" t="s">
        <v>8</v>
      </c>
      <c r="U3125" s="35" t="s">
        <v>33</v>
      </c>
    </row>
    <row r="3126" spans="1:21" ht="15.65" customHeight="1" x14ac:dyDescent="0.35">
      <c r="A3126" s="35" t="s">
        <v>5847</v>
      </c>
      <c r="B3126" s="36">
        <v>22680</v>
      </c>
      <c r="C3126" s="35" t="s">
        <v>42</v>
      </c>
      <c r="D3126" s="35" t="s">
        <v>118</v>
      </c>
      <c r="E3126" s="59">
        <v>17</v>
      </c>
      <c r="F3126" s="46" t="s">
        <v>4079</v>
      </c>
      <c r="G3126" s="16"/>
      <c r="J3126" s="16">
        <v>1</v>
      </c>
      <c r="K3126" s="41" t="s">
        <v>113</v>
      </c>
      <c r="L3126" s="59">
        <v>17</v>
      </c>
      <c r="M3126" s="46" t="s">
        <v>5472</v>
      </c>
      <c r="N3126" s="46" t="s">
        <v>5472</v>
      </c>
      <c r="O3126" s="16"/>
      <c r="Q3126" s="38"/>
      <c r="R3126" s="16">
        <v>0</v>
      </c>
      <c r="S3126" s="41" t="s">
        <v>6</v>
      </c>
      <c r="T3126" s="35" t="s">
        <v>8</v>
      </c>
      <c r="U3126" s="35" t="s">
        <v>33</v>
      </c>
    </row>
    <row r="3127" spans="1:21" ht="15.65" customHeight="1" x14ac:dyDescent="0.35">
      <c r="A3127" s="35" t="s">
        <v>5847</v>
      </c>
      <c r="B3127" s="36">
        <v>22680</v>
      </c>
      <c r="C3127" s="35" t="s">
        <v>42</v>
      </c>
      <c r="D3127" s="35" t="s">
        <v>118</v>
      </c>
      <c r="E3127" s="59">
        <v>18</v>
      </c>
      <c r="F3127" s="46" t="s">
        <v>5519</v>
      </c>
      <c r="G3127" s="16"/>
      <c r="J3127" s="16">
        <v>0.5</v>
      </c>
      <c r="K3127" s="41" t="s">
        <v>113</v>
      </c>
      <c r="L3127" s="59">
        <v>18</v>
      </c>
      <c r="M3127" s="46" t="s">
        <v>5180</v>
      </c>
      <c r="N3127" s="46" t="s">
        <v>5180</v>
      </c>
      <c r="O3127" s="16"/>
      <c r="Q3127" s="38"/>
      <c r="R3127" s="16">
        <v>0.5</v>
      </c>
      <c r="S3127" s="41" t="s">
        <v>6</v>
      </c>
      <c r="T3127" s="35" t="s">
        <v>8</v>
      </c>
      <c r="U3127" s="35" t="s">
        <v>33</v>
      </c>
    </row>
    <row r="3128" spans="1:21" ht="15.65" customHeight="1" x14ac:dyDescent="0.35">
      <c r="A3128" s="35" t="s">
        <v>5847</v>
      </c>
      <c r="B3128" s="36">
        <v>22680</v>
      </c>
      <c r="C3128" s="35" t="s">
        <v>42</v>
      </c>
      <c r="D3128" s="35" t="s">
        <v>118</v>
      </c>
      <c r="E3128" s="59">
        <v>19</v>
      </c>
      <c r="F3128" s="46" t="s">
        <v>4532</v>
      </c>
      <c r="G3128" s="16"/>
      <c r="J3128" s="16">
        <v>1</v>
      </c>
      <c r="K3128" s="41" t="s">
        <v>113</v>
      </c>
      <c r="L3128" s="59">
        <v>19</v>
      </c>
      <c r="M3128" s="46" t="s">
        <v>5795</v>
      </c>
      <c r="N3128" s="46" t="s">
        <v>5795</v>
      </c>
      <c r="O3128" s="16"/>
      <c r="Q3128" s="38"/>
      <c r="R3128" s="16">
        <v>0</v>
      </c>
      <c r="S3128" s="41" t="s">
        <v>6</v>
      </c>
      <c r="T3128" s="35" t="s">
        <v>8</v>
      </c>
      <c r="U3128" s="35" t="s">
        <v>33</v>
      </c>
    </row>
    <row r="3129" spans="1:21" ht="15.65" customHeight="1" x14ac:dyDescent="0.35">
      <c r="A3129" s="35" t="s">
        <v>5847</v>
      </c>
      <c r="B3129" s="36">
        <v>22680</v>
      </c>
      <c r="C3129" s="35" t="s">
        <v>42</v>
      </c>
      <c r="D3129" s="35" t="s">
        <v>118</v>
      </c>
      <c r="E3129" s="59">
        <v>20</v>
      </c>
      <c r="F3129" s="57" t="s">
        <v>652</v>
      </c>
      <c r="G3129" s="16"/>
      <c r="J3129" s="16">
        <v>1</v>
      </c>
      <c r="K3129" s="41" t="s">
        <v>113</v>
      </c>
      <c r="L3129" s="59">
        <v>20</v>
      </c>
      <c r="M3129" s="46" t="s">
        <v>5796</v>
      </c>
      <c r="N3129" s="46" t="s">
        <v>5796</v>
      </c>
      <c r="O3129" s="16"/>
      <c r="Q3129" s="38"/>
      <c r="R3129" s="16">
        <v>0</v>
      </c>
      <c r="S3129" s="41" t="s">
        <v>6</v>
      </c>
      <c r="T3129" s="35" t="s">
        <v>8</v>
      </c>
      <c r="U3129" s="35" t="s">
        <v>33</v>
      </c>
    </row>
    <row r="3130" spans="1:21" ht="15.65" customHeight="1" x14ac:dyDescent="0.35">
      <c r="A3130" s="35" t="s">
        <v>5847</v>
      </c>
      <c r="B3130" s="36">
        <v>22694</v>
      </c>
      <c r="C3130" s="35" t="s">
        <v>960</v>
      </c>
      <c r="D3130" s="35" t="s">
        <v>118</v>
      </c>
      <c r="E3130" s="50">
        <v>1</v>
      </c>
      <c r="F3130" s="45" t="s">
        <v>5465</v>
      </c>
      <c r="G3130" s="51"/>
      <c r="J3130" s="51">
        <v>0.5</v>
      </c>
      <c r="K3130" s="41" t="s">
        <v>115</v>
      </c>
      <c r="L3130" s="50">
        <v>1</v>
      </c>
      <c r="M3130" s="45" t="s">
        <v>5409</v>
      </c>
      <c r="N3130" s="45" t="s">
        <v>5409</v>
      </c>
      <c r="O3130" s="45"/>
      <c r="Q3130" s="38"/>
      <c r="R3130" s="51">
        <v>0.5</v>
      </c>
      <c r="S3130" s="41" t="s">
        <v>6</v>
      </c>
      <c r="T3130" s="35" t="s">
        <v>8</v>
      </c>
      <c r="U3130" s="35" t="s">
        <v>33</v>
      </c>
    </row>
    <row r="3131" spans="1:21" ht="15.65" customHeight="1" x14ac:dyDescent="0.35">
      <c r="A3131" s="35" t="s">
        <v>5847</v>
      </c>
      <c r="B3131" s="36">
        <v>22694</v>
      </c>
      <c r="C3131" s="35" t="s">
        <v>960</v>
      </c>
      <c r="D3131" s="35" t="s">
        <v>118</v>
      </c>
      <c r="E3131" s="50">
        <v>2</v>
      </c>
      <c r="F3131" s="45" t="s">
        <v>4079</v>
      </c>
      <c r="G3131" s="51"/>
      <c r="J3131" s="51">
        <v>0</v>
      </c>
      <c r="K3131" s="41" t="s">
        <v>115</v>
      </c>
      <c r="L3131" s="50">
        <v>2</v>
      </c>
      <c r="M3131" s="45" t="s">
        <v>4152</v>
      </c>
      <c r="N3131" s="45" t="s">
        <v>4152</v>
      </c>
      <c r="O3131" s="45"/>
      <c r="Q3131" s="38"/>
      <c r="R3131" s="51">
        <v>1</v>
      </c>
      <c r="S3131" s="41" t="s">
        <v>6</v>
      </c>
      <c r="T3131" s="35" t="s">
        <v>8</v>
      </c>
      <c r="U3131" s="35" t="s">
        <v>33</v>
      </c>
    </row>
    <row r="3132" spans="1:21" ht="15.65" customHeight="1" x14ac:dyDescent="0.35">
      <c r="A3132" s="35" t="s">
        <v>5847</v>
      </c>
      <c r="B3132" s="36">
        <v>22694</v>
      </c>
      <c r="C3132" s="35" t="s">
        <v>960</v>
      </c>
      <c r="D3132" s="35" t="s">
        <v>118</v>
      </c>
      <c r="E3132" s="50">
        <v>3</v>
      </c>
      <c r="F3132" s="45" t="s">
        <v>32</v>
      </c>
      <c r="G3132" s="51"/>
      <c r="J3132" s="51">
        <v>0</v>
      </c>
      <c r="K3132" s="41" t="s">
        <v>115</v>
      </c>
      <c r="L3132" s="50">
        <v>3</v>
      </c>
      <c r="M3132" s="45" t="s">
        <v>697</v>
      </c>
      <c r="N3132" s="45" t="s">
        <v>697</v>
      </c>
      <c r="O3132" s="45"/>
      <c r="Q3132" s="38"/>
      <c r="R3132" s="51">
        <v>1</v>
      </c>
      <c r="S3132" s="41" t="s">
        <v>6</v>
      </c>
      <c r="T3132" s="35" t="s">
        <v>8</v>
      </c>
      <c r="U3132" s="35" t="s">
        <v>33</v>
      </c>
    </row>
    <row r="3133" spans="1:21" ht="15.65" customHeight="1" x14ac:dyDescent="0.35">
      <c r="A3133" s="35" t="s">
        <v>5847</v>
      </c>
      <c r="B3133" s="36">
        <v>22694</v>
      </c>
      <c r="C3133" s="35" t="s">
        <v>960</v>
      </c>
      <c r="D3133" s="35" t="s">
        <v>118</v>
      </c>
      <c r="E3133" s="50">
        <v>4</v>
      </c>
      <c r="F3133" s="45" t="s">
        <v>743</v>
      </c>
      <c r="G3133" s="51"/>
      <c r="J3133" s="51">
        <v>0.5</v>
      </c>
      <c r="K3133" s="41" t="s">
        <v>115</v>
      </c>
      <c r="L3133" s="50">
        <v>4</v>
      </c>
      <c r="M3133" s="45" t="s">
        <v>698</v>
      </c>
      <c r="N3133" s="45" t="s">
        <v>698</v>
      </c>
      <c r="O3133" s="45"/>
      <c r="Q3133" s="38"/>
      <c r="R3133" s="51">
        <v>0.5</v>
      </c>
      <c r="S3133" s="41" t="s">
        <v>6</v>
      </c>
      <c r="T3133" s="35" t="s">
        <v>8</v>
      </c>
      <c r="U3133" s="35" t="s">
        <v>33</v>
      </c>
    </row>
    <row r="3134" spans="1:21" ht="15.65" customHeight="1" x14ac:dyDescent="0.35">
      <c r="A3134" s="35" t="s">
        <v>5847</v>
      </c>
      <c r="B3134" s="36">
        <v>22694</v>
      </c>
      <c r="C3134" s="35" t="s">
        <v>960</v>
      </c>
      <c r="D3134" s="35" t="s">
        <v>118</v>
      </c>
      <c r="E3134" s="50">
        <v>5</v>
      </c>
      <c r="F3134" s="45" t="s">
        <v>5177</v>
      </c>
      <c r="G3134" s="51"/>
      <c r="J3134" s="51">
        <v>0</v>
      </c>
      <c r="K3134" s="41" t="s">
        <v>115</v>
      </c>
      <c r="L3134" s="50">
        <v>5</v>
      </c>
      <c r="M3134" s="45" t="s">
        <v>341</v>
      </c>
      <c r="N3134" s="45" t="s">
        <v>341</v>
      </c>
      <c r="O3134" s="45"/>
      <c r="Q3134" s="38"/>
      <c r="R3134" s="51">
        <v>1</v>
      </c>
      <c r="S3134" s="41" t="s">
        <v>6</v>
      </c>
      <c r="T3134" s="35" t="s">
        <v>8</v>
      </c>
      <c r="U3134" s="35" t="s">
        <v>33</v>
      </c>
    </row>
    <row r="3135" spans="1:21" ht="15.65" customHeight="1" x14ac:dyDescent="0.35">
      <c r="A3135" s="35" t="s">
        <v>5847</v>
      </c>
      <c r="B3135" s="36">
        <v>22694</v>
      </c>
      <c r="C3135" s="35" t="s">
        <v>960</v>
      </c>
      <c r="D3135" s="35" t="s">
        <v>118</v>
      </c>
      <c r="E3135" s="50">
        <v>6</v>
      </c>
      <c r="F3135" s="45" t="s">
        <v>150</v>
      </c>
      <c r="G3135" s="51"/>
      <c r="J3135" s="51">
        <v>1</v>
      </c>
      <c r="K3135" s="41" t="s">
        <v>115</v>
      </c>
      <c r="L3135" s="50">
        <v>6</v>
      </c>
      <c r="M3135" s="45" t="s">
        <v>646</v>
      </c>
      <c r="N3135" s="45" t="s">
        <v>646</v>
      </c>
      <c r="O3135" s="45"/>
      <c r="Q3135" s="38"/>
      <c r="R3135" s="51">
        <v>0</v>
      </c>
      <c r="S3135" s="41" t="s">
        <v>6</v>
      </c>
      <c r="T3135" s="35" t="s">
        <v>8</v>
      </c>
      <c r="U3135" s="35" t="s">
        <v>33</v>
      </c>
    </row>
    <row r="3136" spans="1:21" ht="15.65" customHeight="1" x14ac:dyDescent="0.35">
      <c r="A3136" s="35" t="s">
        <v>5847</v>
      </c>
      <c r="B3136" s="36">
        <v>22694</v>
      </c>
      <c r="C3136" s="35" t="s">
        <v>960</v>
      </c>
      <c r="D3136" s="35" t="s">
        <v>118</v>
      </c>
      <c r="E3136" s="50">
        <v>7</v>
      </c>
      <c r="F3136" s="45" t="s">
        <v>4141</v>
      </c>
      <c r="G3136" s="51"/>
      <c r="J3136" s="51">
        <v>0.5</v>
      </c>
      <c r="K3136" s="41" t="s">
        <v>115</v>
      </c>
      <c r="L3136" s="50">
        <v>7</v>
      </c>
      <c r="M3136" s="45" t="s">
        <v>5310</v>
      </c>
      <c r="N3136" s="45" t="s">
        <v>5310</v>
      </c>
      <c r="O3136" s="45"/>
      <c r="Q3136" s="38"/>
      <c r="R3136" s="51">
        <v>0.5</v>
      </c>
      <c r="S3136" s="41" t="s">
        <v>6</v>
      </c>
      <c r="T3136" s="35" t="s">
        <v>8</v>
      </c>
      <c r="U3136" s="35" t="s">
        <v>33</v>
      </c>
    </row>
    <row r="3137" spans="1:21" ht="15.65" customHeight="1" x14ac:dyDescent="0.35">
      <c r="A3137" s="35" t="s">
        <v>5847</v>
      </c>
      <c r="B3137" s="36">
        <v>22694</v>
      </c>
      <c r="C3137" s="35" t="s">
        <v>960</v>
      </c>
      <c r="D3137" s="35" t="s">
        <v>118</v>
      </c>
      <c r="E3137" s="50">
        <v>8</v>
      </c>
      <c r="F3137" s="45" t="s">
        <v>5719</v>
      </c>
      <c r="G3137" s="51"/>
      <c r="J3137" s="51">
        <v>0.5</v>
      </c>
      <c r="K3137" s="41" t="s">
        <v>115</v>
      </c>
      <c r="L3137" s="50">
        <v>8</v>
      </c>
      <c r="M3137" s="45" t="s">
        <v>5107</v>
      </c>
      <c r="N3137" s="45" t="s">
        <v>5107</v>
      </c>
      <c r="O3137" s="45"/>
      <c r="Q3137" s="38"/>
      <c r="R3137" s="51">
        <v>0.5</v>
      </c>
      <c r="S3137" s="41" t="s">
        <v>6</v>
      </c>
      <c r="T3137" s="35" t="s">
        <v>8</v>
      </c>
      <c r="U3137" s="35" t="s">
        <v>33</v>
      </c>
    </row>
    <row r="3138" spans="1:21" ht="15.65" customHeight="1" x14ac:dyDescent="0.35">
      <c r="A3138" s="35" t="s">
        <v>5847</v>
      </c>
      <c r="B3138" s="36">
        <v>22694</v>
      </c>
      <c r="C3138" s="35" t="s">
        <v>960</v>
      </c>
      <c r="D3138" s="35" t="s">
        <v>118</v>
      </c>
      <c r="E3138" s="50">
        <v>9</v>
      </c>
      <c r="F3138" s="45" t="s">
        <v>4070</v>
      </c>
      <c r="G3138" s="51"/>
      <c r="J3138" s="51">
        <v>0</v>
      </c>
      <c r="K3138" s="41" t="s">
        <v>115</v>
      </c>
      <c r="L3138" s="50">
        <v>9</v>
      </c>
      <c r="M3138" s="45" t="s">
        <v>5742</v>
      </c>
      <c r="N3138" s="45" t="s">
        <v>5742</v>
      </c>
      <c r="O3138" s="45"/>
      <c r="Q3138" s="38"/>
      <c r="R3138" s="51">
        <v>1</v>
      </c>
      <c r="S3138" s="41" t="s">
        <v>6</v>
      </c>
      <c r="T3138" s="35" t="s">
        <v>8</v>
      </c>
      <c r="U3138" s="35" t="s">
        <v>33</v>
      </c>
    </row>
    <row r="3139" spans="1:21" ht="15.65" customHeight="1" x14ac:dyDescent="0.35">
      <c r="A3139" s="35" t="s">
        <v>5847</v>
      </c>
      <c r="B3139" s="36">
        <v>22694</v>
      </c>
      <c r="C3139" s="35" t="s">
        <v>960</v>
      </c>
      <c r="D3139" s="35" t="s">
        <v>118</v>
      </c>
      <c r="E3139" s="50">
        <v>10</v>
      </c>
      <c r="F3139" s="29" t="s">
        <v>129</v>
      </c>
      <c r="G3139" s="51"/>
      <c r="J3139" s="51">
        <v>1</v>
      </c>
      <c r="K3139" s="41" t="s">
        <v>115</v>
      </c>
      <c r="L3139" s="50">
        <v>10</v>
      </c>
      <c r="M3139" s="45" t="s">
        <v>5743</v>
      </c>
      <c r="N3139" s="45" t="s">
        <v>5743</v>
      </c>
      <c r="O3139" s="45"/>
      <c r="Q3139" s="38"/>
      <c r="R3139" s="51">
        <v>0</v>
      </c>
      <c r="S3139" s="41" t="s">
        <v>6</v>
      </c>
      <c r="T3139" s="35" t="s">
        <v>8</v>
      </c>
      <c r="U3139" s="35" t="s">
        <v>33</v>
      </c>
    </row>
    <row r="3140" spans="1:21" ht="15.65" customHeight="1" x14ac:dyDescent="0.35">
      <c r="A3140" s="35" t="s">
        <v>5847</v>
      </c>
      <c r="B3140" s="36">
        <v>22694</v>
      </c>
      <c r="C3140" s="35" t="s">
        <v>960</v>
      </c>
      <c r="D3140" s="35" t="s">
        <v>118</v>
      </c>
      <c r="E3140" s="50">
        <v>11</v>
      </c>
      <c r="F3140" s="45" t="s">
        <v>5272</v>
      </c>
      <c r="G3140" s="51"/>
      <c r="J3140" s="51">
        <v>0.5</v>
      </c>
      <c r="K3140" s="41" t="s">
        <v>115</v>
      </c>
      <c r="L3140" s="50">
        <v>11</v>
      </c>
      <c r="M3140" s="45" t="s">
        <v>5174</v>
      </c>
      <c r="N3140" s="45" t="s">
        <v>5174</v>
      </c>
      <c r="O3140" s="45"/>
      <c r="Q3140" s="38"/>
      <c r="R3140" s="51">
        <v>0.5</v>
      </c>
      <c r="S3140" s="41" t="s">
        <v>6</v>
      </c>
      <c r="T3140" s="35" t="s">
        <v>8</v>
      </c>
      <c r="U3140" s="35" t="s">
        <v>33</v>
      </c>
    </row>
    <row r="3141" spans="1:21" ht="15.65" customHeight="1" x14ac:dyDescent="0.35">
      <c r="A3141" s="35" t="s">
        <v>5847</v>
      </c>
      <c r="B3141" s="36">
        <v>22694</v>
      </c>
      <c r="C3141" s="35" t="s">
        <v>960</v>
      </c>
      <c r="D3141" s="35" t="s">
        <v>118</v>
      </c>
      <c r="E3141" s="50">
        <v>12</v>
      </c>
      <c r="F3141" s="45" t="s">
        <v>4065</v>
      </c>
      <c r="G3141" s="51"/>
      <c r="J3141" s="51">
        <v>1</v>
      </c>
      <c r="K3141" s="41" t="s">
        <v>115</v>
      </c>
      <c r="L3141" s="50">
        <v>12</v>
      </c>
      <c r="M3141" s="45" t="s">
        <v>3151</v>
      </c>
      <c r="N3141" s="45" t="s">
        <v>3151</v>
      </c>
      <c r="O3141" s="45"/>
      <c r="Q3141" s="38"/>
      <c r="R3141" s="51">
        <v>0</v>
      </c>
      <c r="S3141" s="41" t="s">
        <v>6</v>
      </c>
      <c r="T3141" s="35" t="s">
        <v>8</v>
      </c>
      <c r="U3141" s="35" t="s">
        <v>33</v>
      </c>
    </row>
    <row r="3142" spans="1:21" ht="15.65" customHeight="1" x14ac:dyDescent="0.35">
      <c r="A3142" s="35" t="s">
        <v>5847</v>
      </c>
      <c r="B3142" s="36">
        <v>22694</v>
      </c>
      <c r="C3142" s="35" t="s">
        <v>960</v>
      </c>
      <c r="D3142" s="35" t="s">
        <v>118</v>
      </c>
      <c r="E3142" s="50">
        <v>13</v>
      </c>
      <c r="F3142" s="45" t="s">
        <v>123</v>
      </c>
      <c r="G3142" s="51"/>
      <c r="J3142" s="51">
        <v>1</v>
      </c>
      <c r="K3142" s="41" t="s">
        <v>115</v>
      </c>
      <c r="L3142" s="50">
        <v>13</v>
      </c>
      <c r="M3142" s="45" t="s">
        <v>862</v>
      </c>
      <c r="N3142" s="45" t="s">
        <v>862</v>
      </c>
      <c r="O3142" s="45"/>
      <c r="Q3142" s="38"/>
      <c r="R3142" s="51">
        <v>0</v>
      </c>
      <c r="S3142" s="41" t="s">
        <v>6</v>
      </c>
      <c r="T3142" s="35" t="s">
        <v>8</v>
      </c>
      <c r="U3142" s="35" t="s">
        <v>33</v>
      </c>
    </row>
    <row r="3143" spans="1:21" ht="15.65" customHeight="1" x14ac:dyDescent="0.35">
      <c r="A3143" s="35" t="s">
        <v>5847</v>
      </c>
      <c r="B3143" s="36">
        <v>22694</v>
      </c>
      <c r="C3143" s="35" t="s">
        <v>960</v>
      </c>
      <c r="D3143" s="35" t="s">
        <v>118</v>
      </c>
      <c r="E3143" s="50">
        <v>14</v>
      </c>
      <c r="F3143" s="45" t="s">
        <v>600</v>
      </c>
      <c r="G3143" s="51"/>
      <c r="J3143" s="51">
        <v>1</v>
      </c>
      <c r="K3143" s="41" t="s">
        <v>115</v>
      </c>
      <c r="L3143" s="50">
        <v>14</v>
      </c>
      <c r="M3143" s="45" t="s">
        <v>5744</v>
      </c>
      <c r="N3143" s="45" t="s">
        <v>5744</v>
      </c>
      <c r="O3143" s="45"/>
      <c r="Q3143" s="38"/>
      <c r="R3143" s="51">
        <v>0</v>
      </c>
      <c r="S3143" s="41" t="s">
        <v>6</v>
      </c>
      <c r="T3143" s="35" t="s">
        <v>8</v>
      </c>
      <c r="U3143" s="35" t="s">
        <v>33</v>
      </c>
    </row>
    <row r="3144" spans="1:21" ht="15.65" customHeight="1" x14ac:dyDescent="0.35">
      <c r="A3144" s="35" t="s">
        <v>5847</v>
      </c>
      <c r="B3144" s="36">
        <v>22694</v>
      </c>
      <c r="C3144" s="35" t="s">
        <v>960</v>
      </c>
      <c r="D3144" s="35" t="s">
        <v>118</v>
      </c>
      <c r="E3144" s="50">
        <v>15</v>
      </c>
      <c r="F3144" s="45" t="s">
        <v>652</v>
      </c>
      <c r="G3144" s="51"/>
      <c r="J3144" s="51">
        <v>1</v>
      </c>
      <c r="K3144" s="41" t="s">
        <v>115</v>
      </c>
      <c r="L3144" s="50">
        <v>15</v>
      </c>
      <c r="M3144" s="45" t="s">
        <v>5745</v>
      </c>
      <c r="N3144" s="45" t="s">
        <v>5745</v>
      </c>
      <c r="O3144" s="45"/>
      <c r="Q3144" s="38"/>
      <c r="R3144" s="51">
        <v>0</v>
      </c>
      <c r="S3144" s="41" t="s">
        <v>6</v>
      </c>
      <c r="T3144" s="35" t="s">
        <v>8</v>
      </c>
      <c r="U3144" s="35" t="s">
        <v>33</v>
      </c>
    </row>
    <row r="3145" spans="1:21" ht="15.65" customHeight="1" x14ac:dyDescent="0.35">
      <c r="A3145" s="35" t="s">
        <v>5847</v>
      </c>
      <c r="B3145" s="36">
        <v>22694</v>
      </c>
      <c r="C3145" s="35" t="s">
        <v>960</v>
      </c>
      <c r="D3145" s="35" t="s">
        <v>118</v>
      </c>
      <c r="E3145" s="50">
        <v>16</v>
      </c>
      <c r="F3145" s="45" t="s">
        <v>4532</v>
      </c>
      <c r="G3145" s="51"/>
      <c r="J3145" s="51">
        <v>1</v>
      </c>
      <c r="K3145" s="41" t="s">
        <v>115</v>
      </c>
      <c r="L3145" s="50">
        <v>16</v>
      </c>
      <c r="M3145" s="45" t="s">
        <v>5415</v>
      </c>
      <c r="N3145" s="45" t="s">
        <v>5415</v>
      </c>
      <c r="O3145" s="45"/>
      <c r="Q3145" s="38"/>
      <c r="R3145" s="51">
        <v>0</v>
      </c>
      <c r="S3145" s="41" t="s">
        <v>6</v>
      </c>
      <c r="T3145" s="35" t="s">
        <v>8</v>
      </c>
      <c r="U3145" s="35" t="s">
        <v>33</v>
      </c>
    </row>
    <row r="3146" spans="1:21" ht="15.65" customHeight="1" x14ac:dyDescent="0.35">
      <c r="A3146" s="35" t="s">
        <v>5847</v>
      </c>
      <c r="B3146" s="36">
        <v>22694</v>
      </c>
      <c r="C3146" s="35" t="s">
        <v>960</v>
      </c>
      <c r="D3146" s="35" t="s">
        <v>118</v>
      </c>
      <c r="E3146" s="50">
        <v>17</v>
      </c>
      <c r="F3146" s="45" t="s">
        <v>597</v>
      </c>
      <c r="G3146" s="51"/>
      <c r="J3146" s="51">
        <v>1</v>
      </c>
      <c r="K3146" s="41" t="s">
        <v>115</v>
      </c>
      <c r="L3146" s="50">
        <v>17</v>
      </c>
      <c r="M3146" s="45" t="s">
        <v>5746</v>
      </c>
      <c r="N3146" s="45" t="s">
        <v>5746</v>
      </c>
      <c r="O3146" s="45"/>
      <c r="Q3146" s="38"/>
      <c r="R3146" s="51">
        <v>0</v>
      </c>
      <c r="S3146" s="41" t="s">
        <v>6</v>
      </c>
      <c r="T3146" s="35" t="s">
        <v>8</v>
      </c>
      <c r="U3146" s="35" t="s">
        <v>33</v>
      </c>
    </row>
    <row r="3147" spans="1:21" ht="15.65" customHeight="1" x14ac:dyDescent="0.35">
      <c r="A3147" s="35" t="s">
        <v>5847</v>
      </c>
      <c r="B3147" s="36">
        <v>22694</v>
      </c>
      <c r="C3147" s="35" t="s">
        <v>960</v>
      </c>
      <c r="D3147" s="35" t="s">
        <v>118</v>
      </c>
      <c r="E3147" s="50">
        <v>18</v>
      </c>
      <c r="F3147" s="46" t="s">
        <v>649</v>
      </c>
      <c r="G3147" s="51"/>
      <c r="J3147" s="51">
        <v>0</v>
      </c>
      <c r="K3147" s="41" t="s">
        <v>115</v>
      </c>
      <c r="L3147" s="50">
        <v>18</v>
      </c>
      <c r="M3147" s="45" t="s">
        <v>5747</v>
      </c>
      <c r="N3147" s="45" t="s">
        <v>5747</v>
      </c>
      <c r="O3147" s="45"/>
      <c r="Q3147" s="38"/>
      <c r="R3147" s="51">
        <v>1</v>
      </c>
      <c r="S3147" s="41" t="s">
        <v>6</v>
      </c>
      <c r="T3147" s="35" t="s">
        <v>8</v>
      </c>
      <c r="U3147" s="35" t="s">
        <v>33</v>
      </c>
    </row>
    <row r="3148" spans="1:21" ht="15.65" customHeight="1" x14ac:dyDescent="0.35">
      <c r="A3148" s="35" t="s">
        <v>5847</v>
      </c>
      <c r="B3148" s="36">
        <v>22694</v>
      </c>
      <c r="C3148" s="35" t="s">
        <v>960</v>
      </c>
      <c r="D3148" s="35" t="s">
        <v>118</v>
      </c>
      <c r="E3148" s="50">
        <v>19</v>
      </c>
      <c r="F3148" s="45" t="s">
        <v>5720</v>
      </c>
      <c r="G3148" s="51"/>
      <c r="J3148" s="51">
        <v>1</v>
      </c>
      <c r="K3148" s="41" t="s">
        <v>115</v>
      </c>
      <c r="L3148" s="50">
        <v>19</v>
      </c>
      <c r="M3148" s="45" t="s">
        <v>700</v>
      </c>
      <c r="N3148" s="45" t="s">
        <v>700</v>
      </c>
      <c r="O3148" s="45"/>
      <c r="Q3148" s="38"/>
      <c r="R3148" s="51">
        <v>0</v>
      </c>
      <c r="S3148" s="41" t="s">
        <v>6</v>
      </c>
      <c r="T3148" s="35" t="s">
        <v>8</v>
      </c>
      <c r="U3148" s="35" t="s">
        <v>33</v>
      </c>
    </row>
    <row r="3149" spans="1:21" ht="15.65" customHeight="1" x14ac:dyDescent="0.35">
      <c r="A3149" s="35" t="s">
        <v>5847</v>
      </c>
      <c r="B3149" s="36">
        <v>22694</v>
      </c>
      <c r="C3149" s="35" t="s">
        <v>960</v>
      </c>
      <c r="D3149" s="35" t="s">
        <v>118</v>
      </c>
      <c r="E3149" s="50">
        <v>20</v>
      </c>
      <c r="F3149" s="45" t="s">
        <v>771</v>
      </c>
      <c r="G3149" s="51"/>
      <c r="J3149" s="51">
        <v>0.5</v>
      </c>
      <c r="K3149" s="41" t="s">
        <v>115</v>
      </c>
      <c r="L3149" s="50">
        <v>20</v>
      </c>
      <c r="M3149" s="45" t="s">
        <v>860</v>
      </c>
      <c r="N3149" s="45" t="s">
        <v>860</v>
      </c>
      <c r="O3149" s="45"/>
      <c r="Q3149" s="38"/>
      <c r="R3149" s="51">
        <v>0.5</v>
      </c>
      <c r="S3149" s="41" t="s">
        <v>6</v>
      </c>
      <c r="T3149" s="35" t="s">
        <v>8</v>
      </c>
      <c r="U3149" s="35" t="s">
        <v>33</v>
      </c>
    </row>
    <row r="3150" spans="1:21" ht="15.65" customHeight="1" x14ac:dyDescent="0.35">
      <c r="A3150" s="35" t="s">
        <v>5847</v>
      </c>
      <c r="B3150" s="36">
        <v>22694</v>
      </c>
      <c r="C3150" s="35" t="s">
        <v>960</v>
      </c>
      <c r="D3150" s="35" t="s">
        <v>118</v>
      </c>
      <c r="E3150" s="50">
        <v>21</v>
      </c>
      <c r="F3150" s="45" t="s">
        <v>5665</v>
      </c>
      <c r="G3150" s="51"/>
      <c r="J3150" s="51">
        <v>0.5</v>
      </c>
      <c r="K3150" s="41" t="s">
        <v>115</v>
      </c>
      <c r="L3150" s="50">
        <v>21</v>
      </c>
      <c r="M3150" s="45" t="s">
        <v>5748</v>
      </c>
      <c r="N3150" s="45" t="s">
        <v>5748</v>
      </c>
      <c r="O3150" s="45"/>
      <c r="Q3150" s="38"/>
      <c r="R3150" s="51">
        <v>0.5</v>
      </c>
      <c r="S3150" s="41" t="s">
        <v>767</v>
      </c>
      <c r="T3150" s="35" t="s">
        <v>8</v>
      </c>
      <c r="U3150" s="35" t="s">
        <v>33</v>
      </c>
    </row>
    <row r="3151" spans="1:21" ht="15.65" customHeight="1" x14ac:dyDescent="0.35">
      <c r="A3151" s="35" t="s">
        <v>5847</v>
      </c>
      <c r="B3151" s="36">
        <v>22694</v>
      </c>
      <c r="C3151" s="35" t="s">
        <v>960</v>
      </c>
      <c r="D3151" s="35" t="s">
        <v>118</v>
      </c>
      <c r="E3151" s="50">
        <v>22</v>
      </c>
      <c r="F3151" s="45" t="s">
        <v>687</v>
      </c>
      <c r="G3151" s="51"/>
      <c r="J3151" s="51">
        <v>0.5</v>
      </c>
      <c r="K3151" s="41" t="s">
        <v>115</v>
      </c>
      <c r="L3151" s="50">
        <v>22</v>
      </c>
      <c r="M3151" s="45" t="s">
        <v>5556</v>
      </c>
      <c r="N3151" s="45" t="s">
        <v>5556</v>
      </c>
      <c r="O3151" s="45"/>
      <c r="Q3151" s="38"/>
      <c r="R3151" s="51">
        <v>0.5</v>
      </c>
      <c r="S3151" s="41" t="s">
        <v>767</v>
      </c>
      <c r="T3151" s="35" t="s">
        <v>8</v>
      </c>
      <c r="U3151" s="35" t="s">
        <v>33</v>
      </c>
    </row>
    <row r="3152" spans="1:21" ht="15.65" customHeight="1" x14ac:dyDescent="0.35">
      <c r="A3152" s="35" t="s">
        <v>5847</v>
      </c>
      <c r="B3152" s="36">
        <v>22694</v>
      </c>
      <c r="C3152" s="35" t="s">
        <v>960</v>
      </c>
      <c r="D3152" s="35" t="s">
        <v>118</v>
      </c>
      <c r="E3152" s="50">
        <v>23</v>
      </c>
      <c r="F3152" s="45" t="s">
        <v>5544</v>
      </c>
      <c r="G3152" s="51"/>
      <c r="J3152" s="51">
        <v>1</v>
      </c>
      <c r="K3152" s="41" t="s">
        <v>115</v>
      </c>
      <c r="L3152" s="50">
        <v>23</v>
      </c>
      <c r="M3152" s="45" t="s">
        <v>704</v>
      </c>
      <c r="N3152" s="45" t="s">
        <v>704</v>
      </c>
      <c r="O3152" s="45"/>
      <c r="Q3152" s="38"/>
      <c r="R3152" s="51">
        <v>0</v>
      </c>
      <c r="S3152" s="41" t="s">
        <v>767</v>
      </c>
      <c r="T3152" s="35" t="s">
        <v>8</v>
      </c>
      <c r="U3152" s="35" t="s">
        <v>33</v>
      </c>
    </row>
    <row r="3153" spans="1:21" ht="15.65" customHeight="1" x14ac:dyDescent="0.35">
      <c r="A3153" s="35" t="s">
        <v>5847</v>
      </c>
      <c r="B3153" s="36">
        <v>22694</v>
      </c>
      <c r="C3153" s="35" t="s">
        <v>960</v>
      </c>
      <c r="D3153" s="35" t="s">
        <v>118</v>
      </c>
      <c r="E3153" s="50">
        <v>24</v>
      </c>
      <c r="F3153" s="45" t="s">
        <v>32</v>
      </c>
      <c r="G3153" s="51"/>
      <c r="J3153" s="51">
        <v>0</v>
      </c>
      <c r="K3153" s="41" t="s">
        <v>115</v>
      </c>
      <c r="L3153" s="50">
        <v>24</v>
      </c>
      <c r="M3153" s="45" t="s">
        <v>858</v>
      </c>
      <c r="N3153" s="45" t="s">
        <v>858</v>
      </c>
      <c r="O3153" s="45"/>
      <c r="Q3153" s="38"/>
      <c r="R3153" s="51">
        <v>1</v>
      </c>
      <c r="S3153" s="41" t="s">
        <v>767</v>
      </c>
      <c r="T3153" s="35" t="s">
        <v>8</v>
      </c>
      <c r="U3153" s="35" t="s">
        <v>33</v>
      </c>
    </row>
    <row r="3154" spans="1:21" ht="15.65" customHeight="1" x14ac:dyDescent="0.35">
      <c r="A3154" s="35" t="s">
        <v>5847</v>
      </c>
      <c r="B3154" s="36">
        <v>22694</v>
      </c>
      <c r="C3154" s="35" t="s">
        <v>960</v>
      </c>
      <c r="D3154" s="35" t="s">
        <v>118</v>
      </c>
      <c r="E3154" s="50">
        <v>25</v>
      </c>
      <c r="F3154" s="45" t="s">
        <v>5638</v>
      </c>
      <c r="G3154" s="51"/>
      <c r="J3154" s="51">
        <v>1</v>
      </c>
      <c r="K3154" s="41" t="s">
        <v>115</v>
      </c>
      <c r="L3154" s="50">
        <v>25</v>
      </c>
      <c r="M3154" s="45" t="s">
        <v>3152</v>
      </c>
      <c r="N3154" s="45" t="s">
        <v>3152</v>
      </c>
      <c r="O3154" s="45"/>
      <c r="Q3154" s="38"/>
      <c r="R3154" s="51">
        <v>0</v>
      </c>
      <c r="S3154" s="41" t="s">
        <v>767</v>
      </c>
      <c r="T3154" s="35" t="s">
        <v>8</v>
      </c>
      <c r="U3154" s="35" t="s">
        <v>33</v>
      </c>
    </row>
    <row r="3155" spans="1:21" ht="15.65" customHeight="1" x14ac:dyDescent="0.35">
      <c r="A3155" s="35" t="s">
        <v>5847</v>
      </c>
      <c r="B3155" s="36">
        <v>22694</v>
      </c>
      <c r="C3155" s="35" t="s">
        <v>960</v>
      </c>
      <c r="D3155" s="35" t="s">
        <v>118</v>
      </c>
      <c r="E3155" s="50">
        <v>26</v>
      </c>
      <c r="F3155" s="45" t="s">
        <v>5229</v>
      </c>
      <c r="G3155" s="51"/>
      <c r="J3155" s="51">
        <v>0.5</v>
      </c>
      <c r="K3155" s="41" t="s">
        <v>115</v>
      </c>
      <c r="L3155" s="50">
        <v>26</v>
      </c>
      <c r="M3155" s="45" t="s">
        <v>5421</v>
      </c>
      <c r="N3155" s="45" t="s">
        <v>5421</v>
      </c>
      <c r="O3155" s="45"/>
      <c r="Q3155" s="38"/>
      <c r="R3155" s="51">
        <v>0.5</v>
      </c>
      <c r="S3155" s="41" t="s">
        <v>767</v>
      </c>
      <c r="T3155" s="35" t="s">
        <v>8</v>
      </c>
      <c r="U3155" s="35" t="s">
        <v>33</v>
      </c>
    </row>
    <row r="3156" spans="1:21" ht="15.65" customHeight="1" x14ac:dyDescent="0.35">
      <c r="A3156" s="35" t="s">
        <v>5847</v>
      </c>
      <c r="B3156" s="36">
        <v>22694</v>
      </c>
      <c r="C3156" s="35" t="s">
        <v>960</v>
      </c>
      <c r="D3156" s="35" t="s">
        <v>118</v>
      </c>
      <c r="E3156" s="50">
        <v>27</v>
      </c>
      <c r="F3156" s="45" t="s">
        <v>778</v>
      </c>
      <c r="G3156" s="51"/>
      <c r="J3156" s="51">
        <v>0.5</v>
      </c>
      <c r="K3156" s="41" t="s">
        <v>115</v>
      </c>
      <c r="L3156" s="50">
        <v>27</v>
      </c>
      <c r="M3156" s="45" t="s">
        <v>677</v>
      </c>
      <c r="N3156" s="45" t="s">
        <v>677</v>
      </c>
      <c r="O3156" s="45"/>
      <c r="Q3156" s="38"/>
      <c r="R3156" s="51">
        <v>0.5</v>
      </c>
      <c r="S3156" s="41" t="s">
        <v>767</v>
      </c>
      <c r="T3156" s="35" t="s">
        <v>8</v>
      </c>
      <c r="U3156" s="35" t="s">
        <v>33</v>
      </c>
    </row>
    <row r="3157" spans="1:21" ht="15.65" customHeight="1" x14ac:dyDescent="0.35">
      <c r="A3157" s="35" t="s">
        <v>5847</v>
      </c>
      <c r="B3157" s="36">
        <v>22694</v>
      </c>
      <c r="C3157" s="35" t="s">
        <v>960</v>
      </c>
      <c r="D3157" s="35" t="s">
        <v>118</v>
      </c>
      <c r="E3157" s="50">
        <v>28</v>
      </c>
      <c r="F3157" s="45" t="s">
        <v>5639</v>
      </c>
      <c r="G3157" s="51"/>
      <c r="J3157" s="51">
        <v>0.5</v>
      </c>
      <c r="K3157" s="41" t="s">
        <v>115</v>
      </c>
      <c r="L3157" s="50">
        <v>28</v>
      </c>
      <c r="M3157" s="45" t="s">
        <v>5749</v>
      </c>
      <c r="N3157" s="45" t="s">
        <v>5749</v>
      </c>
      <c r="O3157" s="45"/>
      <c r="Q3157" s="38"/>
      <c r="R3157" s="51">
        <v>0.5</v>
      </c>
      <c r="S3157" s="41" t="s">
        <v>767</v>
      </c>
      <c r="T3157" s="35" t="s">
        <v>8</v>
      </c>
      <c r="U3157" s="35" t="s">
        <v>33</v>
      </c>
    </row>
    <row r="3158" spans="1:21" ht="15.65" customHeight="1" x14ac:dyDescent="0.35">
      <c r="A3158" s="35" t="s">
        <v>5847</v>
      </c>
      <c r="B3158" s="36">
        <v>22694</v>
      </c>
      <c r="C3158" s="35" t="s">
        <v>960</v>
      </c>
      <c r="D3158" s="35" t="s">
        <v>118</v>
      </c>
      <c r="E3158" s="50">
        <v>29</v>
      </c>
      <c r="F3158" s="45" t="s">
        <v>3399</v>
      </c>
      <c r="G3158" s="51"/>
      <c r="J3158" s="51">
        <v>1</v>
      </c>
      <c r="K3158" s="41" t="s">
        <v>115</v>
      </c>
      <c r="L3158" s="50">
        <v>29</v>
      </c>
      <c r="M3158" s="45" t="s">
        <v>5750</v>
      </c>
      <c r="N3158" s="45" t="s">
        <v>5750</v>
      </c>
      <c r="O3158" s="45"/>
      <c r="Q3158" s="38"/>
      <c r="R3158" s="51">
        <v>0</v>
      </c>
      <c r="S3158" s="41" t="s">
        <v>767</v>
      </c>
      <c r="T3158" s="35" t="s">
        <v>8</v>
      </c>
      <c r="U3158" s="35" t="s">
        <v>33</v>
      </c>
    </row>
    <row r="3159" spans="1:21" ht="15.65" customHeight="1" x14ac:dyDescent="0.35">
      <c r="A3159" s="35" t="s">
        <v>5847</v>
      </c>
      <c r="B3159" s="36">
        <v>22694</v>
      </c>
      <c r="C3159" s="35" t="s">
        <v>960</v>
      </c>
      <c r="D3159" s="35" t="s">
        <v>118</v>
      </c>
      <c r="E3159" s="50">
        <v>30</v>
      </c>
      <c r="F3159" s="45" t="s">
        <v>775</v>
      </c>
      <c r="G3159" s="51"/>
      <c r="J3159" s="51">
        <v>0.5</v>
      </c>
      <c r="K3159" s="41" t="s">
        <v>115</v>
      </c>
      <c r="L3159" s="50">
        <v>30</v>
      </c>
      <c r="M3159" s="45" t="s">
        <v>5414</v>
      </c>
      <c r="N3159" s="45" t="s">
        <v>5414</v>
      </c>
      <c r="O3159" s="45"/>
      <c r="Q3159" s="38"/>
      <c r="R3159" s="51">
        <v>0.5</v>
      </c>
      <c r="S3159" s="41" t="s">
        <v>767</v>
      </c>
      <c r="T3159" s="35" t="s">
        <v>8</v>
      </c>
      <c r="U3159" s="35" t="s">
        <v>33</v>
      </c>
    </row>
    <row r="3160" spans="1:21" ht="15.65" customHeight="1" x14ac:dyDescent="0.35">
      <c r="A3160" s="35" t="s">
        <v>5847</v>
      </c>
      <c r="B3160" s="36">
        <v>22694</v>
      </c>
      <c r="C3160" s="35" t="s">
        <v>960</v>
      </c>
      <c r="D3160" s="35" t="s">
        <v>118</v>
      </c>
      <c r="E3160" s="50">
        <v>31</v>
      </c>
      <c r="F3160" s="45" t="s">
        <v>2346</v>
      </c>
      <c r="G3160" s="51"/>
      <c r="J3160" s="51">
        <v>1</v>
      </c>
      <c r="K3160" s="41" t="s">
        <v>115</v>
      </c>
      <c r="L3160" s="50">
        <v>31</v>
      </c>
      <c r="M3160" s="45" t="s">
        <v>5751</v>
      </c>
      <c r="N3160" s="45" t="s">
        <v>5751</v>
      </c>
      <c r="O3160" s="45"/>
      <c r="Q3160" s="38"/>
      <c r="R3160" s="51">
        <v>0</v>
      </c>
      <c r="S3160" s="41" t="s">
        <v>767</v>
      </c>
      <c r="T3160" s="35" t="s">
        <v>8</v>
      </c>
      <c r="U3160" s="35" t="s">
        <v>33</v>
      </c>
    </row>
    <row r="3161" spans="1:21" ht="15.65" customHeight="1" x14ac:dyDescent="0.35">
      <c r="A3161" s="35" t="s">
        <v>5847</v>
      </c>
      <c r="B3161" s="36">
        <v>22694</v>
      </c>
      <c r="C3161" s="35" t="s">
        <v>960</v>
      </c>
      <c r="D3161" s="35" t="s">
        <v>118</v>
      </c>
      <c r="E3161" s="50">
        <v>32</v>
      </c>
      <c r="F3161" s="45" t="s">
        <v>5721</v>
      </c>
      <c r="G3161" s="51"/>
      <c r="J3161" s="51">
        <v>0</v>
      </c>
      <c r="K3161" s="41" t="s">
        <v>115</v>
      </c>
      <c r="L3161" s="50">
        <v>32</v>
      </c>
      <c r="M3161" s="45" t="s">
        <v>3601</v>
      </c>
      <c r="N3161" s="45" t="s">
        <v>3601</v>
      </c>
      <c r="O3161" s="45"/>
      <c r="Q3161" s="38"/>
      <c r="R3161" s="51">
        <v>1</v>
      </c>
      <c r="S3161" s="41" t="s">
        <v>767</v>
      </c>
      <c r="T3161" s="35" t="s">
        <v>8</v>
      </c>
      <c r="U3161" s="35" t="s">
        <v>33</v>
      </c>
    </row>
    <row r="3162" spans="1:21" ht="15.65" customHeight="1" x14ac:dyDescent="0.35">
      <c r="A3162" s="35" t="s">
        <v>5847</v>
      </c>
      <c r="B3162" s="36">
        <v>22694</v>
      </c>
      <c r="C3162" s="35" t="s">
        <v>960</v>
      </c>
      <c r="D3162" s="35" t="s">
        <v>118</v>
      </c>
      <c r="E3162" s="50">
        <v>33</v>
      </c>
      <c r="F3162" s="45" t="s">
        <v>773</v>
      </c>
      <c r="G3162" s="51"/>
      <c r="J3162" s="51">
        <v>0</v>
      </c>
      <c r="K3162" s="41" t="s">
        <v>115</v>
      </c>
      <c r="L3162" s="50">
        <v>33</v>
      </c>
      <c r="M3162" s="45" t="s">
        <v>1768</v>
      </c>
      <c r="N3162" s="45" t="s">
        <v>1768</v>
      </c>
      <c r="O3162" s="45"/>
      <c r="Q3162" s="38"/>
      <c r="R3162" s="51">
        <v>1</v>
      </c>
      <c r="S3162" s="41" t="s">
        <v>767</v>
      </c>
      <c r="T3162" s="35" t="s">
        <v>8</v>
      </c>
      <c r="U3162" s="35" t="s">
        <v>33</v>
      </c>
    </row>
    <row r="3163" spans="1:21" ht="15.65" customHeight="1" x14ac:dyDescent="0.35">
      <c r="A3163" s="35" t="s">
        <v>5847</v>
      </c>
      <c r="B3163" s="36">
        <v>22694</v>
      </c>
      <c r="C3163" s="35" t="s">
        <v>960</v>
      </c>
      <c r="D3163" s="35" t="s">
        <v>118</v>
      </c>
      <c r="E3163" s="50">
        <v>34</v>
      </c>
      <c r="F3163" s="45" t="s">
        <v>5722</v>
      </c>
      <c r="G3163" s="51"/>
      <c r="J3163" s="51">
        <v>0.5</v>
      </c>
      <c r="K3163" s="41" t="s">
        <v>115</v>
      </c>
      <c r="L3163" s="50">
        <v>34</v>
      </c>
      <c r="M3163" s="45" t="s">
        <v>5752</v>
      </c>
      <c r="N3163" s="45" t="s">
        <v>5752</v>
      </c>
      <c r="O3163" s="45"/>
      <c r="Q3163" s="38"/>
      <c r="R3163" s="51">
        <v>0.5</v>
      </c>
      <c r="S3163" s="41" t="s">
        <v>767</v>
      </c>
      <c r="T3163" s="35" t="s">
        <v>8</v>
      </c>
      <c r="U3163" s="35" t="s">
        <v>33</v>
      </c>
    </row>
    <row r="3164" spans="1:21" ht="15.65" customHeight="1" x14ac:dyDescent="0.35">
      <c r="A3164" s="35" t="s">
        <v>5847</v>
      </c>
      <c r="B3164" s="36">
        <v>22694</v>
      </c>
      <c r="C3164" s="35" t="s">
        <v>960</v>
      </c>
      <c r="D3164" s="35" t="s">
        <v>118</v>
      </c>
      <c r="E3164" s="50">
        <v>35</v>
      </c>
      <c r="F3164" s="45" t="s">
        <v>5723</v>
      </c>
      <c r="G3164" s="51"/>
      <c r="J3164" s="51">
        <v>1</v>
      </c>
      <c r="K3164" s="41" t="s">
        <v>115</v>
      </c>
      <c r="L3164" s="50">
        <v>35</v>
      </c>
      <c r="M3164" s="45" t="s">
        <v>877</v>
      </c>
      <c r="N3164" s="45" t="s">
        <v>877</v>
      </c>
      <c r="O3164" s="45"/>
      <c r="Q3164" s="38"/>
      <c r="R3164" s="51">
        <v>0</v>
      </c>
      <c r="S3164" s="41" t="s">
        <v>767</v>
      </c>
      <c r="T3164" s="35" t="s">
        <v>8</v>
      </c>
      <c r="U3164" s="35" t="s">
        <v>33</v>
      </c>
    </row>
    <row r="3165" spans="1:21" ht="15.65" customHeight="1" x14ac:dyDescent="0.35">
      <c r="A3165" s="35" t="s">
        <v>5847</v>
      </c>
      <c r="B3165" s="36">
        <v>22694</v>
      </c>
      <c r="C3165" s="35" t="s">
        <v>960</v>
      </c>
      <c r="D3165" s="35" t="s">
        <v>118</v>
      </c>
      <c r="E3165" s="50">
        <v>36</v>
      </c>
      <c r="F3165" s="45" t="s">
        <v>5724</v>
      </c>
      <c r="G3165" s="51"/>
      <c r="J3165" s="51">
        <v>1</v>
      </c>
      <c r="K3165" s="41" t="s">
        <v>115</v>
      </c>
      <c r="L3165" s="50">
        <v>36</v>
      </c>
      <c r="M3165" s="45" t="s">
        <v>5753</v>
      </c>
      <c r="N3165" s="45" t="s">
        <v>5753</v>
      </c>
      <c r="O3165" s="45"/>
      <c r="Q3165" s="38"/>
      <c r="R3165" s="51">
        <v>0</v>
      </c>
      <c r="S3165" s="41" t="s">
        <v>767</v>
      </c>
      <c r="T3165" s="35" t="s">
        <v>8</v>
      </c>
      <c r="U3165" s="35" t="s">
        <v>33</v>
      </c>
    </row>
    <row r="3166" spans="1:21" ht="15.65" customHeight="1" x14ac:dyDescent="0.35">
      <c r="A3166" s="35" t="s">
        <v>5847</v>
      </c>
      <c r="B3166" s="36">
        <v>22694</v>
      </c>
      <c r="C3166" s="35" t="s">
        <v>960</v>
      </c>
      <c r="D3166" s="35" t="s">
        <v>118</v>
      </c>
      <c r="E3166" s="50">
        <v>37</v>
      </c>
      <c r="F3166" s="45" t="s">
        <v>714</v>
      </c>
      <c r="G3166" s="51"/>
      <c r="J3166" s="51">
        <v>1</v>
      </c>
      <c r="K3166" s="41" t="s">
        <v>115</v>
      </c>
      <c r="L3166" s="50">
        <v>37</v>
      </c>
      <c r="M3166" s="45" t="s">
        <v>6157</v>
      </c>
      <c r="N3166" s="45" t="s">
        <v>6157</v>
      </c>
      <c r="O3166" s="45"/>
      <c r="Q3166" s="38"/>
      <c r="R3166" s="51">
        <v>0</v>
      </c>
      <c r="S3166" s="41" t="s">
        <v>767</v>
      </c>
      <c r="T3166" s="35" t="s">
        <v>8</v>
      </c>
      <c r="U3166" s="35" t="s">
        <v>33</v>
      </c>
    </row>
    <row r="3167" spans="1:21" ht="15.65" customHeight="1" x14ac:dyDescent="0.35">
      <c r="A3167" s="35" t="s">
        <v>5847</v>
      </c>
      <c r="B3167" s="36">
        <v>22694</v>
      </c>
      <c r="C3167" s="35" t="s">
        <v>960</v>
      </c>
      <c r="D3167" s="35" t="s">
        <v>118</v>
      </c>
      <c r="E3167" s="50">
        <v>38</v>
      </c>
      <c r="F3167" s="45" t="s">
        <v>5766</v>
      </c>
      <c r="G3167" s="51"/>
      <c r="J3167" s="51">
        <v>0.5</v>
      </c>
      <c r="K3167" s="41" t="s">
        <v>115</v>
      </c>
      <c r="L3167" s="50">
        <v>38</v>
      </c>
      <c r="M3167" s="45" t="s">
        <v>5557</v>
      </c>
      <c r="N3167" s="45" t="s">
        <v>5557</v>
      </c>
      <c r="O3167" s="45"/>
      <c r="Q3167" s="38"/>
      <c r="R3167" s="51">
        <v>0.5</v>
      </c>
      <c r="S3167" s="41" t="s">
        <v>767</v>
      </c>
      <c r="T3167" s="35" t="s">
        <v>8</v>
      </c>
      <c r="U3167" s="35" t="s">
        <v>33</v>
      </c>
    </row>
    <row r="3168" spans="1:21" ht="15.65" customHeight="1" x14ac:dyDescent="0.35">
      <c r="A3168" s="35" t="s">
        <v>5847</v>
      </c>
      <c r="B3168" s="36">
        <v>22694</v>
      </c>
      <c r="C3168" s="35" t="s">
        <v>960</v>
      </c>
      <c r="D3168" s="35" t="s">
        <v>118</v>
      </c>
      <c r="E3168" s="50">
        <v>39</v>
      </c>
      <c r="F3168" s="45" t="s">
        <v>32</v>
      </c>
      <c r="G3168" s="51"/>
      <c r="J3168" s="51">
        <v>0</v>
      </c>
      <c r="K3168" s="41" t="s">
        <v>115</v>
      </c>
      <c r="L3168" s="50">
        <v>39</v>
      </c>
      <c r="M3168" s="45" t="s">
        <v>4910</v>
      </c>
      <c r="N3168" s="45" t="s">
        <v>4910</v>
      </c>
      <c r="O3168" s="45"/>
      <c r="Q3168" s="38"/>
      <c r="R3168" s="51">
        <v>1</v>
      </c>
      <c r="S3168" s="41" t="s">
        <v>767</v>
      </c>
      <c r="T3168" s="35" t="s">
        <v>8</v>
      </c>
      <c r="U3168" s="35" t="s">
        <v>33</v>
      </c>
    </row>
    <row r="3169" spans="1:21" ht="15.65" customHeight="1" x14ac:dyDescent="0.35">
      <c r="A3169" s="35" t="s">
        <v>5847</v>
      </c>
      <c r="B3169" s="36">
        <v>22694</v>
      </c>
      <c r="C3169" s="35" t="s">
        <v>960</v>
      </c>
      <c r="D3169" s="35" t="s">
        <v>118</v>
      </c>
      <c r="E3169" s="50">
        <v>40</v>
      </c>
      <c r="F3169" s="45" t="s">
        <v>3246</v>
      </c>
      <c r="G3169" s="51"/>
      <c r="J3169" s="51">
        <v>0.5</v>
      </c>
      <c r="K3169" s="41" t="s">
        <v>115</v>
      </c>
      <c r="L3169" s="50">
        <v>40</v>
      </c>
      <c r="M3169" s="45" t="s">
        <v>5754</v>
      </c>
      <c r="N3169" s="45" t="s">
        <v>5754</v>
      </c>
      <c r="O3169" s="45"/>
      <c r="Q3169" s="38"/>
      <c r="R3169" s="51">
        <v>0.5</v>
      </c>
      <c r="S3169" s="41" t="s">
        <v>767</v>
      </c>
      <c r="T3169" s="35" t="s">
        <v>8</v>
      </c>
      <c r="U3169" s="35" t="s">
        <v>33</v>
      </c>
    </row>
    <row r="3170" spans="1:21" ht="15.65" customHeight="1" x14ac:dyDescent="0.35">
      <c r="A3170" s="35" t="s">
        <v>5847</v>
      </c>
      <c r="B3170" s="36">
        <v>22694</v>
      </c>
      <c r="C3170" s="35" t="s">
        <v>960</v>
      </c>
      <c r="D3170" s="35" t="s">
        <v>118</v>
      </c>
      <c r="E3170" s="50">
        <v>41</v>
      </c>
      <c r="F3170" s="45" t="s">
        <v>5725</v>
      </c>
      <c r="G3170" s="51"/>
      <c r="J3170" s="51">
        <v>1</v>
      </c>
      <c r="K3170" s="41" t="s">
        <v>115</v>
      </c>
      <c r="L3170" s="50">
        <v>41</v>
      </c>
      <c r="M3170" s="45" t="s">
        <v>5755</v>
      </c>
      <c r="N3170" s="45" t="s">
        <v>5755</v>
      </c>
      <c r="O3170" s="45"/>
      <c r="Q3170" s="38"/>
      <c r="R3170" s="51">
        <v>0</v>
      </c>
      <c r="S3170" s="41" t="s">
        <v>767</v>
      </c>
      <c r="T3170" s="35" t="s">
        <v>8</v>
      </c>
      <c r="U3170" s="35" t="s">
        <v>33</v>
      </c>
    </row>
    <row r="3171" spans="1:21" ht="15.65" customHeight="1" x14ac:dyDescent="0.35">
      <c r="A3171" s="35" t="s">
        <v>5847</v>
      </c>
      <c r="B3171" s="36">
        <v>22694</v>
      </c>
      <c r="C3171" s="35" t="s">
        <v>960</v>
      </c>
      <c r="D3171" s="35" t="s">
        <v>118</v>
      </c>
      <c r="E3171" s="50">
        <v>42</v>
      </c>
      <c r="F3171" s="45" t="s">
        <v>923</v>
      </c>
      <c r="G3171" s="51"/>
      <c r="J3171" s="51">
        <v>1</v>
      </c>
      <c r="K3171" s="41" t="s">
        <v>115</v>
      </c>
      <c r="L3171" s="50">
        <v>42</v>
      </c>
      <c r="M3171" s="45" t="s">
        <v>5878</v>
      </c>
      <c r="N3171" s="45" t="s">
        <v>5878</v>
      </c>
      <c r="O3171" s="45"/>
      <c r="Q3171" s="38"/>
      <c r="R3171" s="51">
        <v>0</v>
      </c>
      <c r="S3171" s="41" t="s">
        <v>767</v>
      </c>
      <c r="T3171" s="35" t="s">
        <v>8</v>
      </c>
      <c r="U3171" s="35" t="s">
        <v>33</v>
      </c>
    </row>
    <row r="3172" spans="1:21" ht="15.65" customHeight="1" x14ac:dyDescent="0.35">
      <c r="A3172" s="35" t="s">
        <v>5847</v>
      </c>
      <c r="B3172" s="36">
        <v>22694</v>
      </c>
      <c r="C3172" s="35" t="s">
        <v>960</v>
      </c>
      <c r="D3172" s="35" t="s">
        <v>118</v>
      </c>
      <c r="E3172" s="50">
        <v>43</v>
      </c>
      <c r="F3172" s="45" t="s">
        <v>570</v>
      </c>
      <c r="G3172" s="51"/>
      <c r="J3172" s="51">
        <v>1</v>
      </c>
      <c r="K3172" s="41" t="s">
        <v>115</v>
      </c>
      <c r="L3172" s="50">
        <v>43</v>
      </c>
      <c r="M3172" s="45" t="s">
        <v>5756</v>
      </c>
      <c r="N3172" s="45" t="s">
        <v>5756</v>
      </c>
      <c r="O3172" s="45"/>
      <c r="Q3172" s="38"/>
      <c r="R3172" s="51">
        <v>0</v>
      </c>
      <c r="S3172" s="41" t="s">
        <v>767</v>
      </c>
      <c r="T3172" s="35" t="s">
        <v>8</v>
      </c>
      <c r="U3172" s="35" t="s">
        <v>33</v>
      </c>
    </row>
    <row r="3173" spans="1:21" ht="15.65" customHeight="1" x14ac:dyDescent="0.35">
      <c r="A3173" s="35" t="s">
        <v>5847</v>
      </c>
      <c r="B3173" s="36">
        <v>22694</v>
      </c>
      <c r="C3173" s="35" t="s">
        <v>960</v>
      </c>
      <c r="D3173" s="35" t="s">
        <v>118</v>
      </c>
      <c r="E3173" s="50">
        <v>44</v>
      </c>
      <c r="F3173" s="45" t="s">
        <v>5644</v>
      </c>
      <c r="G3173" s="51"/>
      <c r="J3173" s="51">
        <v>0</v>
      </c>
      <c r="K3173" s="41" t="s">
        <v>115</v>
      </c>
      <c r="L3173" s="50">
        <v>44</v>
      </c>
      <c r="M3173" s="45" t="s">
        <v>5428</v>
      </c>
      <c r="N3173" s="45" t="s">
        <v>5428</v>
      </c>
      <c r="O3173" s="45"/>
      <c r="Q3173" s="38"/>
      <c r="R3173" s="51">
        <v>1</v>
      </c>
      <c r="S3173" s="41" t="s">
        <v>767</v>
      </c>
      <c r="T3173" s="35" t="s">
        <v>8</v>
      </c>
      <c r="U3173" s="35" t="s">
        <v>33</v>
      </c>
    </row>
    <row r="3174" spans="1:21" ht="15.65" customHeight="1" x14ac:dyDescent="0.35">
      <c r="A3174" s="35" t="s">
        <v>5847</v>
      </c>
      <c r="B3174" s="36">
        <v>22694</v>
      </c>
      <c r="C3174" s="35" t="s">
        <v>960</v>
      </c>
      <c r="D3174" s="35" t="s">
        <v>118</v>
      </c>
      <c r="E3174" s="50">
        <v>45</v>
      </c>
      <c r="F3174" s="45" t="s">
        <v>5726</v>
      </c>
      <c r="G3174" s="51"/>
      <c r="J3174" s="51">
        <v>0</v>
      </c>
      <c r="K3174" s="41" t="s">
        <v>115</v>
      </c>
      <c r="L3174" s="50">
        <v>45</v>
      </c>
      <c r="M3174" s="45" t="s">
        <v>5757</v>
      </c>
      <c r="N3174" s="45" t="s">
        <v>5757</v>
      </c>
      <c r="O3174" s="45"/>
      <c r="Q3174" s="38"/>
      <c r="R3174" s="51">
        <v>1</v>
      </c>
      <c r="S3174" s="41" t="s">
        <v>767</v>
      </c>
      <c r="T3174" s="35" t="s">
        <v>8</v>
      </c>
      <c r="U3174" s="35" t="s">
        <v>33</v>
      </c>
    </row>
    <row r="3175" spans="1:21" ht="15.65" customHeight="1" x14ac:dyDescent="0.35">
      <c r="A3175" s="35" t="s">
        <v>5847</v>
      </c>
      <c r="B3175" s="36">
        <v>22694</v>
      </c>
      <c r="C3175" s="35" t="s">
        <v>960</v>
      </c>
      <c r="D3175" s="35" t="s">
        <v>118</v>
      </c>
      <c r="E3175" s="50">
        <v>46</v>
      </c>
      <c r="F3175" s="57" t="s">
        <v>721</v>
      </c>
      <c r="G3175" s="51"/>
      <c r="J3175" s="51">
        <v>0</v>
      </c>
      <c r="K3175" s="41" t="s">
        <v>115</v>
      </c>
      <c r="L3175" s="50">
        <v>46</v>
      </c>
      <c r="M3175" s="45" t="s">
        <v>5758</v>
      </c>
      <c r="N3175" s="45" t="s">
        <v>5758</v>
      </c>
      <c r="O3175" s="45"/>
      <c r="Q3175" s="38"/>
      <c r="R3175" s="51">
        <v>1</v>
      </c>
      <c r="S3175" s="41" t="s">
        <v>767</v>
      </c>
      <c r="T3175" s="35" t="s">
        <v>8</v>
      </c>
      <c r="U3175" s="35" t="s">
        <v>33</v>
      </c>
    </row>
    <row r="3176" spans="1:21" ht="15.65" customHeight="1" x14ac:dyDescent="0.35">
      <c r="A3176" s="35" t="s">
        <v>5847</v>
      </c>
      <c r="B3176" s="36">
        <v>22694</v>
      </c>
      <c r="C3176" s="35" t="s">
        <v>960</v>
      </c>
      <c r="D3176" s="35" t="s">
        <v>118</v>
      </c>
      <c r="E3176" s="50">
        <v>47</v>
      </c>
      <c r="F3176" s="45" t="s">
        <v>816</v>
      </c>
      <c r="G3176" s="51"/>
      <c r="J3176" s="51">
        <v>0</v>
      </c>
      <c r="K3176" s="41" t="s">
        <v>115</v>
      </c>
      <c r="L3176" s="50">
        <v>47</v>
      </c>
      <c r="M3176" s="45" t="s">
        <v>5759</v>
      </c>
      <c r="N3176" s="45" t="s">
        <v>5759</v>
      </c>
      <c r="O3176" s="45"/>
      <c r="Q3176" s="38"/>
      <c r="R3176" s="51">
        <v>1</v>
      </c>
      <c r="S3176" s="41" t="s">
        <v>767</v>
      </c>
      <c r="T3176" s="35" t="s">
        <v>8</v>
      </c>
      <c r="U3176" s="35" t="s">
        <v>33</v>
      </c>
    </row>
    <row r="3177" spans="1:21" ht="15.65" customHeight="1" x14ac:dyDescent="0.35">
      <c r="A3177" s="35" t="s">
        <v>5847</v>
      </c>
      <c r="B3177" s="36">
        <v>22694</v>
      </c>
      <c r="C3177" s="35" t="s">
        <v>960</v>
      </c>
      <c r="D3177" s="35" t="s">
        <v>118</v>
      </c>
      <c r="E3177" s="50">
        <v>48</v>
      </c>
      <c r="F3177" s="45" t="s">
        <v>2462</v>
      </c>
      <c r="G3177" s="51"/>
      <c r="J3177" s="51">
        <v>1</v>
      </c>
      <c r="K3177" s="41" t="s">
        <v>115</v>
      </c>
      <c r="L3177" s="50">
        <v>48</v>
      </c>
      <c r="M3177" s="45" t="s">
        <v>5760</v>
      </c>
      <c r="N3177" s="45" t="s">
        <v>5760</v>
      </c>
      <c r="O3177" s="45"/>
      <c r="Q3177" s="38"/>
      <c r="R3177" s="51">
        <v>0</v>
      </c>
      <c r="S3177" s="41" t="s">
        <v>767</v>
      </c>
      <c r="T3177" s="35" t="s">
        <v>8</v>
      </c>
      <c r="U3177" s="35" t="s">
        <v>33</v>
      </c>
    </row>
    <row r="3178" spans="1:21" ht="15.65" customHeight="1" x14ac:dyDescent="0.35">
      <c r="A3178" s="35" t="s">
        <v>5847</v>
      </c>
      <c r="B3178" s="36">
        <v>22694</v>
      </c>
      <c r="C3178" s="35" t="s">
        <v>960</v>
      </c>
      <c r="D3178" s="35" t="s">
        <v>118</v>
      </c>
      <c r="E3178" s="50">
        <v>49</v>
      </c>
      <c r="F3178" s="45" t="s">
        <v>5549</v>
      </c>
      <c r="G3178" s="51"/>
      <c r="J3178" s="51">
        <v>0</v>
      </c>
      <c r="K3178" s="41" t="s">
        <v>115</v>
      </c>
      <c r="L3178" s="50">
        <v>49</v>
      </c>
      <c r="M3178" s="45" t="s">
        <v>879</v>
      </c>
      <c r="N3178" s="45" t="s">
        <v>879</v>
      </c>
      <c r="O3178" s="45"/>
      <c r="Q3178" s="38"/>
      <c r="R3178" s="51">
        <v>1</v>
      </c>
      <c r="S3178" s="41" t="s">
        <v>767</v>
      </c>
      <c r="T3178" s="35" t="s">
        <v>8</v>
      </c>
      <c r="U3178" s="35" t="s">
        <v>33</v>
      </c>
    </row>
    <row r="3179" spans="1:21" ht="15.65" customHeight="1" x14ac:dyDescent="0.35">
      <c r="A3179" s="35" t="s">
        <v>5847</v>
      </c>
      <c r="B3179" s="36">
        <v>22694</v>
      </c>
      <c r="C3179" s="35" t="s">
        <v>960</v>
      </c>
      <c r="D3179" s="35" t="s">
        <v>118</v>
      </c>
      <c r="E3179" s="50">
        <v>50</v>
      </c>
      <c r="F3179" s="45" t="s">
        <v>5688</v>
      </c>
      <c r="G3179" s="51"/>
      <c r="J3179" s="51">
        <v>0</v>
      </c>
      <c r="K3179" s="41" t="s">
        <v>115</v>
      </c>
      <c r="L3179" s="50">
        <v>50</v>
      </c>
      <c r="M3179" s="45" t="s">
        <v>4758</v>
      </c>
      <c r="N3179" s="45" t="s">
        <v>4758</v>
      </c>
      <c r="O3179" s="45"/>
      <c r="Q3179" s="38"/>
      <c r="R3179" s="51">
        <v>1</v>
      </c>
      <c r="S3179" s="41" t="s">
        <v>767</v>
      </c>
      <c r="T3179" s="35" t="s">
        <v>8</v>
      </c>
      <c r="U3179" s="35" t="s">
        <v>33</v>
      </c>
    </row>
    <row r="3180" spans="1:21" ht="15.65" customHeight="1" x14ac:dyDescent="0.35">
      <c r="A3180" s="35" t="s">
        <v>5716</v>
      </c>
      <c r="B3180" s="36">
        <v>22932</v>
      </c>
      <c r="D3180" s="35" t="s">
        <v>118</v>
      </c>
      <c r="E3180" s="50">
        <v>1</v>
      </c>
      <c r="F3180" s="45" t="s">
        <v>4152</v>
      </c>
      <c r="G3180" s="51"/>
      <c r="J3180" s="51">
        <v>1</v>
      </c>
      <c r="K3180" s="41" t="s">
        <v>953</v>
      </c>
      <c r="L3180" s="50">
        <v>1</v>
      </c>
      <c r="M3180" s="45" t="s">
        <v>5678</v>
      </c>
      <c r="N3180" s="45" t="s">
        <v>5678</v>
      </c>
      <c r="O3180" s="45"/>
      <c r="Q3180" s="38"/>
      <c r="R3180" s="51">
        <v>0</v>
      </c>
      <c r="S3180" s="41" t="s">
        <v>6</v>
      </c>
      <c r="T3180" s="41" t="s">
        <v>8</v>
      </c>
      <c r="U3180" s="35" t="s">
        <v>33</v>
      </c>
    </row>
    <row r="3181" spans="1:21" ht="15.65" customHeight="1" x14ac:dyDescent="0.35">
      <c r="A3181" s="35" t="s">
        <v>5716</v>
      </c>
      <c r="B3181" s="36">
        <v>22932</v>
      </c>
      <c r="D3181" s="35" t="s">
        <v>118</v>
      </c>
      <c r="E3181" s="50">
        <v>2</v>
      </c>
      <c r="F3181" s="42" t="s">
        <v>4684</v>
      </c>
      <c r="G3181" s="51"/>
      <c r="J3181" s="51">
        <v>1</v>
      </c>
      <c r="K3181" s="41" t="s">
        <v>953</v>
      </c>
      <c r="L3181" s="50">
        <v>2</v>
      </c>
      <c r="M3181" s="42" t="s">
        <v>147</v>
      </c>
      <c r="N3181" s="42" t="s">
        <v>147</v>
      </c>
      <c r="O3181" s="45"/>
      <c r="Q3181" s="38"/>
      <c r="R3181" s="51">
        <v>0</v>
      </c>
      <c r="S3181" s="41" t="s">
        <v>6</v>
      </c>
      <c r="T3181" s="41" t="s">
        <v>8</v>
      </c>
      <c r="U3181" s="35" t="s">
        <v>33</v>
      </c>
    </row>
    <row r="3182" spans="1:21" ht="15.65" customHeight="1" x14ac:dyDescent="0.35">
      <c r="A3182" s="35" t="s">
        <v>5716</v>
      </c>
      <c r="B3182" s="36">
        <v>22932</v>
      </c>
      <c r="D3182" s="35" t="s">
        <v>118</v>
      </c>
      <c r="E3182" s="50">
        <v>3</v>
      </c>
      <c r="F3182" s="45" t="s">
        <v>150</v>
      </c>
      <c r="G3182" s="51"/>
      <c r="J3182" s="51">
        <v>1</v>
      </c>
      <c r="K3182" s="41" t="s">
        <v>953</v>
      </c>
      <c r="L3182" s="50">
        <v>3</v>
      </c>
      <c r="M3182" s="45" t="s">
        <v>4864</v>
      </c>
      <c r="N3182" s="45" t="s">
        <v>4864</v>
      </c>
      <c r="O3182" s="45"/>
      <c r="Q3182" s="38"/>
      <c r="R3182" s="51">
        <v>0</v>
      </c>
      <c r="S3182" s="41" t="s">
        <v>6</v>
      </c>
      <c r="T3182" s="41" t="s">
        <v>8</v>
      </c>
      <c r="U3182" s="35" t="s">
        <v>33</v>
      </c>
    </row>
    <row r="3183" spans="1:21" ht="15.65" customHeight="1" x14ac:dyDescent="0.35">
      <c r="A3183" s="35" t="s">
        <v>5716</v>
      </c>
      <c r="B3183" s="36">
        <v>22932</v>
      </c>
      <c r="D3183" s="35" t="s">
        <v>118</v>
      </c>
      <c r="E3183" s="50">
        <v>4</v>
      </c>
      <c r="F3183" s="45" t="s">
        <v>4098</v>
      </c>
      <c r="G3183" s="51"/>
      <c r="J3183" s="51">
        <v>1</v>
      </c>
      <c r="K3183" s="41" t="s">
        <v>953</v>
      </c>
      <c r="L3183" s="50">
        <v>4</v>
      </c>
      <c r="M3183" s="45" t="s">
        <v>4449</v>
      </c>
      <c r="N3183" s="45" t="s">
        <v>4449</v>
      </c>
      <c r="O3183" s="45"/>
      <c r="Q3183" s="38"/>
      <c r="R3183" s="51">
        <v>0</v>
      </c>
      <c r="S3183" s="41" t="s">
        <v>6</v>
      </c>
      <c r="T3183" s="41" t="s">
        <v>8</v>
      </c>
      <c r="U3183" s="35" t="s">
        <v>33</v>
      </c>
    </row>
    <row r="3184" spans="1:21" ht="15.65" customHeight="1" x14ac:dyDescent="0.35">
      <c r="A3184" s="35" t="s">
        <v>5716</v>
      </c>
      <c r="B3184" s="36">
        <v>22932</v>
      </c>
      <c r="D3184" s="35" t="s">
        <v>118</v>
      </c>
      <c r="E3184" s="50">
        <v>5</v>
      </c>
      <c r="F3184" s="45" t="s">
        <v>743</v>
      </c>
      <c r="G3184" s="51"/>
      <c r="J3184" s="51">
        <v>0.5</v>
      </c>
      <c r="K3184" s="41" t="s">
        <v>953</v>
      </c>
      <c r="L3184" s="50">
        <v>5</v>
      </c>
      <c r="M3184" s="45" t="s">
        <v>149</v>
      </c>
      <c r="N3184" s="45" t="s">
        <v>149</v>
      </c>
      <c r="O3184" s="45"/>
      <c r="Q3184" s="38"/>
      <c r="R3184" s="51">
        <v>0.5</v>
      </c>
      <c r="S3184" s="41" t="s">
        <v>6</v>
      </c>
      <c r="T3184" s="41" t="s">
        <v>8</v>
      </c>
      <c r="U3184" s="35" t="s">
        <v>33</v>
      </c>
    </row>
    <row r="3185" spans="1:21" ht="15.65" customHeight="1" x14ac:dyDescent="0.35">
      <c r="A3185" s="35" t="s">
        <v>5716</v>
      </c>
      <c r="B3185" s="36">
        <v>22932</v>
      </c>
      <c r="D3185" s="35" t="s">
        <v>118</v>
      </c>
      <c r="E3185" s="50">
        <v>6</v>
      </c>
      <c r="F3185" s="45" t="s">
        <v>616</v>
      </c>
      <c r="G3185" s="51"/>
      <c r="J3185" s="51">
        <v>1</v>
      </c>
      <c r="K3185" s="41" t="s">
        <v>953</v>
      </c>
      <c r="L3185" s="50">
        <v>6</v>
      </c>
      <c r="M3185" s="45" t="s">
        <v>5689</v>
      </c>
      <c r="N3185" s="45" t="s">
        <v>5689</v>
      </c>
      <c r="O3185" s="45"/>
      <c r="Q3185" s="38"/>
      <c r="R3185" s="51">
        <v>0</v>
      </c>
      <c r="S3185" s="41" t="s">
        <v>6</v>
      </c>
      <c r="T3185" s="41" t="s">
        <v>8</v>
      </c>
      <c r="U3185" s="35" t="s">
        <v>33</v>
      </c>
    </row>
    <row r="3186" spans="1:21" ht="15.65" customHeight="1" x14ac:dyDescent="0.35">
      <c r="A3186" s="35" t="s">
        <v>5716</v>
      </c>
      <c r="B3186" s="36">
        <v>22932</v>
      </c>
      <c r="D3186" s="35" t="s">
        <v>118</v>
      </c>
      <c r="E3186" s="50">
        <v>7</v>
      </c>
      <c r="F3186" s="45" t="s">
        <v>4071</v>
      </c>
      <c r="G3186" s="51"/>
      <c r="J3186" s="51">
        <v>0</v>
      </c>
      <c r="K3186" s="41" t="s">
        <v>953</v>
      </c>
      <c r="L3186" s="50">
        <v>7</v>
      </c>
      <c r="M3186" s="45" t="s">
        <v>5690</v>
      </c>
      <c r="N3186" s="45" t="s">
        <v>5690</v>
      </c>
      <c r="O3186" s="45"/>
      <c r="Q3186" s="38"/>
      <c r="R3186" s="51">
        <v>1</v>
      </c>
      <c r="S3186" s="41" t="s">
        <v>6</v>
      </c>
      <c r="T3186" s="41" t="s">
        <v>8</v>
      </c>
      <c r="U3186" s="35" t="s">
        <v>33</v>
      </c>
    </row>
    <row r="3187" spans="1:21" ht="15.65" customHeight="1" x14ac:dyDescent="0.35">
      <c r="A3187" s="35" t="s">
        <v>5716</v>
      </c>
      <c r="B3187" s="36">
        <v>22932</v>
      </c>
      <c r="D3187" s="35" t="s">
        <v>118</v>
      </c>
      <c r="E3187" s="50">
        <v>8</v>
      </c>
      <c r="F3187" s="45" t="s">
        <v>4065</v>
      </c>
      <c r="G3187" s="51"/>
      <c r="J3187" s="51">
        <v>0</v>
      </c>
      <c r="K3187" s="41" t="s">
        <v>953</v>
      </c>
      <c r="L3187" s="50">
        <v>8</v>
      </c>
      <c r="M3187" s="45" t="s">
        <v>5691</v>
      </c>
      <c r="N3187" s="45" t="s">
        <v>5691</v>
      </c>
      <c r="O3187" s="45"/>
      <c r="Q3187" s="38"/>
      <c r="R3187" s="51">
        <v>1</v>
      </c>
      <c r="S3187" s="41" t="s">
        <v>6</v>
      </c>
      <c r="T3187" s="41" t="s">
        <v>8</v>
      </c>
      <c r="U3187" s="35" t="s">
        <v>33</v>
      </c>
    </row>
    <row r="3188" spans="1:21" ht="15.65" customHeight="1" x14ac:dyDescent="0.35">
      <c r="A3188" s="35" t="s">
        <v>5716</v>
      </c>
      <c r="B3188" s="36">
        <v>22932</v>
      </c>
      <c r="D3188" s="35" t="s">
        <v>118</v>
      </c>
      <c r="E3188" s="50">
        <v>9</v>
      </c>
      <c r="F3188" s="45" t="s">
        <v>5272</v>
      </c>
      <c r="G3188" s="51"/>
      <c r="J3188" s="51">
        <v>0.5</v>
      </c>
      <c r="K3188" s="41" t="s">
        <v>953</v>
      </c>
      <c r="L3188" s="50">
        <v>9</v>
      </c>
      <c r="M3188" s="45" t="s">
        <v>1345</v>
      </c>
      <c r="N3188" s="45" t="s">
        <v>1345</v>
      </c>
      <c r="O3188" s="45"/>
      <c r="Q3188" s="38"/>
      <c r="R3188" s="51">
        <v>0.5</v>
      </c>
      <c r="S3188" s="41" t="s">
        <v>6</v>
      </c>
      <c r="T3188" s="41" t="s">
        <v>8</v>
      </c>
      <c r="U3188" s="35" t="s">
        <v>33</v>
      </c>
    </row>
    <row r="3189" spans="1:21" ht="15.65" customHeight="1" x14ac:dyDescent="0.35">
      <c r="A3189" s="35" t="s">
        <v>5716</v>
      </c>
      <c r="B3189" s="36">
        <v>22932</v>
      </c>
      <c r="D3189" s="35" t="s">
        <v>118</v>
      </c>
      <c r="E3189" s="50">
        <v>10</v>
      </c>
      <c r="F3189" s="45" t="s">
        <v>4532</v>
      </c>
      <c r="G3189" s="51"/>
      <c r="J3189" s="51">
        <v>0</v>
      </c>
      <c r="K3189" s="41" t="s">
        <v>953</v>
      </c>
      <c r="L3189" s="50">
        <v>10</v>
      </c>
      <c r="M3189" s="42" t="s">
        <v>824</v>
      </c>
      <c r="N3189" s="42" t="s">
        <v>824</v>
      </c>
      <c r="O3189" s="45"/>
      <c r="Q3189" s="38"/>
      <c r="R3189" s="51">
        <v>1</v>
      </c>
      <c r="S3189" s="41" t="s">
        <v>6</v>
      </c>
      <c r="T3189" s="41" t="s">
        <v>8</v>
      </c>
      <c r="U3189" s="35" t="s">
        <v>33</v>
      </c>
    </row>
    <row r="3190" spans="1:21" ht="15.65" customHeight="1" x14ac:dyDescent="0.35">
      <c r="A3190" s="35" t="s">
        <v>5716</v>
      </c>
      <c r="B3190" s="36">
        <v>22932</v>
      </c>
      <c r="D3190" s="35" t="s">
        <v>118</v>
      </c>
      <c r="E3190" s="50">
        <v>11</v>
      </c>
      <c r="F3190" s="45" t="s">
        <v>123</v>
      </c>
      <c r="G3190" s="51"/>
      <c r="J3190" s="51">
        <v>0</v>
      </c>
      <c r="K3190" s="41" t="s">
        <v>953</v>
      </c>
      <c r="L3190" s="50">
        <v>11</v>
      </c>
      <c r="M3190" s="45" t="s">
        <v>146</v>
      </c>
      <c r="N3190" s="45" t="s">
        <v>146</v>
      </c>
      <c r="O3190" s="45"/>
      <c r="Q3190" s="38"/>
      <c r="R3190" s="51">
        <v>1</v>
      </c>
      <c r="S3190" s="41" t="s">
        <v>6</v>
      </c>
      <c r="T3190" s="41" t="s">
        <v>8</v>
      </c>
      <c r="U3190" s="35" t="s">
        <v>33</v>
      </c>
    </row>
    <row r="3191" spans="1:21" ht="15.65" customHeight="1" x14ac:dyDescent="0.35">
      <c r="A3191" s="35" t="s">
        <v>5716</v>
      </c>
      <c r="B3191" s="36">
        <v>22932</v>
      </c>
      <c r="D3191" s="35" t="s">
        <v>118</v>
      </c>
      <c r="E3191" s="50">
        <v>12</v>
      </c>
      <c r="F3191" s="45" t="s">
        <v>126</v>
      </c>
      <c r="G3191" s="51"/>
      <c r="J3191" s="51">
        <v>0.5</v>
      </c>
      <c r="K3191" s="41" t="s">
        <v>953</v>
      </c>
      <c r="L3191" s="50">
        <v>12</v>
      </c>
      <c r="M3191" s="45" t="s">
        <v>5692</v>
      </c>
      <c r="N3191" s="45" t="s">
        <v>5692</v>
      </c>
      <c r="O3191" s="45"/>
      <c r="Q3191" s="38"/>
      <c r="R3191" s="51">
        <v>0.5</v>
      </c>
      <c r="S3191" s="41" t="s">
        <v>6</v>
      </c>
      <c r="T3191" s="41" t="s">
        <v>8</v>
      </c>
      <c r="U3191" s="35" t="s">
        <v>33</v>
      </c>
    </row>
    <row r="3192" spans="1:21" ht="15.65" customHeight="1" x14ac:dyDescent="0.35">
      <c r="A3192" s="35" t="s">
        <v>5716</v>
      </c>
      <c r="B3192" s="36">
        <v>22932</v>
      </c>
      <c r="D3192" s="35" t="s">
        <v>118</v>
      </c>
      <c r="E3192" s="50">
        <v>13</v>
      </c>
      <c r="F3192" s="45" t="s">
        <v>652</v>
      </c>
      <c r="G3192" s="51"/>
      <c r="J3192" s="51">
        <v>0</v>
      </c>
      <c r="K3192" s="41" t="s">
        <v>953</v>
      </c>
      <c r="L3192" s="50">
        <v>13</v>
      </c>
      <c r="M3192" s="45" t="s">
        <v>693</v>
      </c>
      <c r="N3192" s="45" t="s">
        <v>693</v>
      </c>
      <c r="O3192" s="45"/>
      <c r="Q3192" s="38"/>
      <c r="R3192" s="51">
        <v>1</v>
      </c>
      <c r="S3192" s="41" t="s">
        <v>6</v>
      </c>
      <c r="T3192" s="41" t="s">
        <v>8</v>
      </c>
      <c r="U3192" s="35" t="s">
        <v>33</v>
      </c>
    </row>
    <row r="3193" spans="1:21" ht="15.65" customHeight="1" x14ac:dyDescent="0.35">
      <c r="A3193" s="35" t="s">
        <v>5716</v>
      </c>
      <c r="B3193" s="36">
        <v>22932</v>
      </c>
      <c r="D3193" s="35" t="s">
        <v>118</v>
      </c>
      <c r="E3193" s="50">
        <v>14</v>
      </c>
      <c r="F3193" s="45" t="s">
        <v>600</v>
      </c>
      <c r="G3193" s="51"/>
      <c r="J3193" s="51">
        <v>1</v>
      </c>
      <c r="K3193" s="41" t="s">
        <v>953</v>
      </c>
      <c r="L3193" s="50">
        <v>14</v>
      </c>
      <c r="M3193" s="45" t="s">
        <v>5084</v>
      </c>
      <c r="N3193" s="45" t="s">
        <v>5084</v>
      </c>
      <c r="O3193" s="45"/>
      <c r="Q3193" s="38"/>
      <c r="R3193" s="51">
        <v>0</v>
      </c>
      <c r="S3193" s="41" t="s">
        <v>6</v>
      </c>
      <c r="T3193" s="41" t="s">
        <v>8</v>
      </c>
      <c r="U3193" s="35" t="s">
        <v>33</v>
      </c>
    </row>
    <row r="3194" spans="1:21" ht="15.65" customHeight="1" x14ac:dyDescent="0.35">
      <c r="A3194" s="35" t="s">
        <v>5716</v>
      </c>
      <c r="B3194" s="36">
        <v>22932</v>
      </c>
      <c r="D3194" s="35" t="s">
        <v>118</v>
      </c>
      <c r="E3194" s="50">
        <v>15</v>
      </c>
      <c r="F3194" s="45" t="s">
        <v>4141</v>
      </c>
      <c r="G3194" s="51"/>
      <c r="J3194" s="51">
        <v>0.5</v>
      </c>
      <c r="K3194" s="41" t="s">
        <v>953</v>
      </c>
      <c r="L3194" s="50">
        <v>15</v>
      </c>
      <c r="M3194" s="45" t="s">
        <v>5693</v>
      </c>
      <c r="N3194" s="45" t="s">
        <v>5693</v>
      </c>
      <c r="O3194" s="45"/>
      <c r="Q3194" s="38"/>
      <c r="R3194" s="51">
        <v>0.5</v>
      </c>
      <c r="S3194" s="41" t="s">
        <v>6</v>
      </c>
      <c r="T3194" s="41" t="s">
        <v>8</v>
      </c>
      <c r="U3194" s="35" t="s">
        <v>33</v>
      </c>
    </row>
    <row r="3195" spans="1:21" ht="15.65" customHeight="1" x14ac:dyDescent="0.35">
      <c r="A3195" s="35" t="s">
        <v>5716</v>
      </c>
      <c r="B3195" s="36">
        <v>22932</v>
      </c>
      <c r="D3195" s="35" t="s">
        <v>118</v>
      </c>
      <c r="E3195" s="50">
        <v>16</v>
      </c>
      <c r="F3195" s="46" t="s">
        <v>649</v>
      </c>
      <c r="G3195" s="51"/>
      <c r="J3195" s="51">
        <v>0</v>
      </c>
      <c r="K3195" s="41" t="s">
        <v>953</v>
      </c>
      <c r="L3195" s="50">
        <v>16</v>
      </c>
      <c r="M3195" s="45" t="s">
        <v>692</v>
      </c>
      <c r="N3195" s="45" t="s">
        <v>692</v>
      </c>
      <c r="O3195" s="45"/>
      <c r="Q3195" s="38"/>
      <c r="R3195" s="51">
        <v>1</v>
      </c>
      <c r="S3195" s="41" t="s">
        <v>6</v>
      </c>
      <c r="T3195" s="41" t="s">
        <v>8</v>
      </c>
      <c r="U3195" s="35" t="s">
        <v>33</v>
      </c>
    </row>
    <row r="3196" spans="1:21" ht="15.65" customHeight="1" x14ac:dyDescent="0.35">
      <c r="A3196" s="35" t="s">
        <v>5716</v>
      </c>
      <c r="B3196" s="36">
        <v>22932</v>
      </c>
      <c r="D3196" s="35" t="s">
        <v>118</v>
      </c>
      <c r="E3196" s="50">
        <v>17</v>
      </c>
      <c r="F3196" s="45" t="s">
        <v>599</v>
      </c>
      <c r="G3196" s="51"/>
      <c r="J3196" s="51">
        <v>0</v>
      </c>
      <c r="K3196" s="41" t="s">
        <v>953</v>
      </c>
      <c r="L3196" s="50">
        <v>17</v>
      </c>
      <c r="M3196" s="45" t="s">
        <v>140</v>
      </c>
      <c r="N3196" s="45" t="s">
        <v>140</v>
      </c>
      <c r="O3196" s="45"/>
      <c r="Q3196" s="38"/>
      <c r="R3196" s="51">
        <v>1</v>
      </c>
      <c r="S3196" s="41" t="s">
        <v>6</v>
      </c>
      <c r="T3196" s="41" t="s">
        <v>8</v>
      </c>
      <c r="U3196" s="35" t="s">
        <v>33</v>
      </c>
    </row>
    <row r="3197" spans="1:21" ht="15.65" customHeight="1" x14ac:dyDescent="0.35">
      <c r="A3197" s="35" t="s">
        <v>5716</v>
      </c>
      <c r="B3197" s="36">
        <v>22932</v>
      </c>
      <c r="D3197" s="35" t="s">
        <v>118</v>
      </c>
      <c r="E3197" s="50">
        <v>18</v>
      </c>
      <c r="F3197" s="45" t="s">
        <v>5677</v>
      </c>
      <c r="G3197" s="51"/>
      <c r="J3197" s="51">
        <v>0</v>
      </c>
      <c r="K3197" s="41" t="s">
        <v>953</v>
      </c>
      <c r="L3197" s="50">
        <v>18</v>
      </c>
      <c r="M3197" s="45" t="s">
        <v>5694</v>
      </c>
      <c r="N3197" s="45" t="s">
        <v>5694</v>
      </c>
      <c r="O3197" s="45"/>
      <c r="Q3197" s="38"/>
      <c r="R3197" s="51">
        <v>1</v>
      </c>
      <c r="S3197" s="41" t="s">
        <v>6</v>
      </c>
      <c r="T3197" s="41" t="s">
        <v>8</v>
      </c>
      <c r="U3197" s="35" t="s">
        <v>33</v>
      </c>
    </row>
    <row r="3198" spans="1:21" ht="15.65" customHeight="1" x14ac:dyDescent="0.35">
      <c r="A3198" s="35" t="s">
        <v>5716</v>
      </c>
      <c r="B3198" s="36">
        <v>22932</v>
      </c>
      <c r="D3198" s="35" t="s">
        <v>118</v>
      </c>
      <c r="E3198" s="50">
        <v>19</v>
      </c>
      <c r="F3198" s="45" t="s">
        <v>687</v>
      </c>
      <c r="G3198" s="51"/>
      <c r="J3198" s="51">
        <v>0</v>
      </c>
      <c r="K3198" s="41" t="s">
        <v>953</v>
      </c>
      <c r="L3198" s="50">
        <v>19</v>
      </c>
      <c r="M3198" s="45" t="s">
        <v>5695</v>
      </c>
      <c r="N3198" s="45" t="s">
        <v>5695</v>
      </c>
      <c r="O3198" s="45"/>
      <c r="Q3198" s="38"/>
      <c r="R3198" s="51">
        <v>1</v>
      </c>
      <c r="S3198" s="41" t="s">
        <v>6</v>
      </c>
      <c r="T3198" s="41" t="s">
        <v>8</v>
      </c>
      <c r="U3198" s="35" t="s">
        <v>33</v>
      </c>
    </row>
    <row r="3199" spans="1:21" ht="15.65" customHeight="1" x14ac:dyDescent="0.35">
      <c r="A3199" s="35" t="s">
        <v>5716</v>
      </c>
      <c r="B3199" s="36">
        <v>22932</v>
      </c>
      <c r="D3199" s="35" t="s">
        <v>118</v>
      </c>
      <c r="E3199" s="50">
        <v>20</v>
      </c>
      <c r="F3199" s="45" t="s">
        <v>4070</v>
      </c>
      <c r="G3199" s="51"/>
      <c r="J3199" s="51">
        <v>0</v>
      </c>
      <c r="K3199" s="41" t="s">
        <v>953</v>
      </c>
      <c r="L3199" s="50">
        <v>20</v>
      </c>
      <c r="M3199" s="45" t="s">
        <v>5696</v>
      </c>
      <c r="N3199" s="45" t="s">
        <v>5696</v>
      </c>
      <c r="O3199" s="45"/>
      <c r="Q3199" s="38"/>
      <c r="R3199" s="51">
        <v>1</v>
      </c>
      <c r="S3199" s="41" t="s">
        <v>6</v>
      </c>
      <c r="T3199" s="41" t="s">
        <v>8</v>
      </c>
      <c r="U3199" s="35" t="s">
        <v>33</v>
      </c>
    </row>
    <row r="3200" spans="1:21" ht="15.65" customHeight="1" x14ac:dyDescent="0.35">
      <c r="A3200" s="35" t="s">
        <v>5716</v>
      </c>
      <c r="B3200" s="36">
        <v>22932</v>
      </c>
      <c r="D3200" s="35" t="s">
        <v>118</v>
      </c>
      <c r="E3200" s="50">
        <v>21</v>
      </c>
      <c r="F3200" s="45" t="s">
        <v>5685</v>
      </c>
      <c r="G3200" s="51"/>
      <c r="J3200" s="51">
        <v>0.5</v>
      </c>
      <c r="K3200" s="41" t="s">
        <v>953</v>
      </c>
      <c r="L3200" s="50">
        <v>21</v>
      </c>
      <c r="M3200" s="45" t="s">
        <v>840</v>
      </c>
      <c r="N3200" s="45" t="s">
        <v>840</v>
      </c>
      <c r="O3200" s="45"/>
      <c r="Q3200" s="38"/>
      <c r="R3200" s="51">
        <v>0.5</v>
      </c>
      <c r="S3200" s="41" t="s">
        <v>767</v>
      </c>
      <c r="T3200" s="41" t="s">
        <v>8</v>
      </c>
      <c r="U3200" s="35" t="s">
        <v>33</v>
      </c>
    </row>
    <row r="3201" spans="1:21" ht="15.65" customHeight="1" x14ac:dyDescent="0.35">
      <c r="A3201" s="35" t="s">
        <v>5716</v>
      </c>
      <c r="B3201" s="36">
        <v>22932</v>
      </c>
      <c r="D3201" s="35" t="s">
        <v>118</v>
      </c>
      <c r="E3201" s="50">
        <v>22</v>
      </c>
      <c r="F3201" s="29" t="s">
        <v>129</v>
      </c>
      <c r="G3201" s="51"/>
      <c r="J3201" s="51">
        <v>0.5</v>
      </c>
      <c r="K3201" s="41" t="s">
        <v>953</v>
      </c>
      <c r="L3201" s="50">
        <v>22</v>
      </c>
      <c r="M3201" s="45" t="s">
        <v>695</v>
      </c>
      <c r="N3201" s="45" t="s">
        <v>695</v>
      </c>
      <c r="O3201" s="45"/>
      <c r="Q3201" s="38"/>
      <c r="R3201" s="51">
        <v>0.5</v>
      </c>
      <c r="S3201" s="41" t="s">
        <v>767</v>
      </c>
      <c r="T3201" s="41" t="s">
        <v>8</v>
      </c>
      <c r="U3201" s="35" t="s">
        <v>33</v>
      </c>
    </row>
    <row r="3202" spans="1:21" ht="15.65" customHeight="1" x14ac:dyDescent="0.35">
      <c r="A3202" s="35" t="s">
        <v>5716</v>
      </c>
      <c r="B3202" s="36">
        <v>22932</v>
      </c>
      <c r="D3202" s="35" t="s">
        <v>118</v>
      </c>
      <c r="E3202" s="50">
        <v>23</v>
      </c>
      <c r="F3202" s="45" t="s">
        <v>5229</v>
      </c>
      <c r="G3202" s="51"/>
      <c r="J3202" s="51">
        <v>0.5</v>
      </c>
      <c r="K3202" s="41" t="s">
        <v>953</v>
      </c>
      <c r="L3202" s="50">
        <v>23</v>
      </c>
      <c r="M3202" s="45" t="s">
        <v>5697</v>
      </c>
      <c r="N3202" s="45" t="s">
        <v>5697</v>
      </c>
      <c r="O3202" s="45"/>
      <c r="Q3202" s="38"/>
      <c r="R3202" s="51">
        <v>0.5</v>
      </c>
      <c r="S3202" s="41" t="s">
        <v>767</v>
      </c>
      <c r="T3202" s="41" t="s">
        <v>8</v>
      </c>
      <c r="U3202" s="35" t="s">
        <v>33</v>
      </c>
    </row>
    <row r="3203" spans="1:21" ht="15.65" customHeight="1" x14ac:dyDescent="0.35">
      <c r="A3203" s="35" t="s">
        <v>5716</v>
      </c>
      <c r="B3203" s="36">
        <v>22932</v>
      </c>
      <c r="D3203" s="35" t="s">
        <v>118</v>
      </c>
      <c r="E3203" s="50">
        <v>24</v>
      </c>
      <c r="F3203" s="45" t="s">
        <v>5520</v>
      </c>
      <c r="G3203" s="51"/>
      <c r="J3203" s="51">
        <v>0</v>
      </c>
      <c r="K3203" s="41" t="s">
        <v>953</v>
      </c>
      <c r="L3203" s="50">
        <v>24</v>
      </c>
      <c r="M3203" s="45" t="s">
        <v>4888</v>
      </c>
      <c r="N3203" s="45" t="s">
        <v>4888</v>
      </c>
      <c r="O3203" s="45"/>
      <c r="Q3203" s="38"/>
      <c r="R3203" s="51">
        <v>1</v>
      </c>
      <c r="S3203" s="41" t="s">
        <v>767</v>
      </c>
      <c r="T3203" s="41" t="s">
        <v>8</v>
      </c>
      <c r="U3203" s="35" t="s">
        <v>33</v>
      </c>
    </row>
    <row r="3204" spans="1:21" ht="15.65" customHeight="1" x14ac:dyDescent="0.35">
      <c r="A3204" s="35" t="s">
        <v>5716</v>
      </c>
      <c r="B3204" s="36">
        <v>22932</v>
      </c>
      <c r="D3204" s="35" t="s">
        <v>118</v>
      </c>
      <c r="E3204" s="50">
        <v>25</v>
      </c>
      <c r="F3204" s="45" t="s">
        <v>5519</v>
      </c>
      <c r="G3204" s="51"/>
      <c r="J3204" s="51">
        <v>1</v>
      </c>
      <c r="K3204" s="41" t="s">
        <v>953</v>
      </c>
      <c r="L3204" s="50">
        <v>25</v>
      </c>
      <c r="M3204" s="45" t="s">
        <v>5698</v>
      </c>
      <c r="N3204" s="45" t="s">
        <v>5698</v>
      </c>
      <c r="O3204" s="45"/>
      <c r="Q3204" s="38"/>
      <c r="R3204" s="51">
        <v>0</v>
      </c>
      <c r="S3204" s="41" t="s">
        <v>767</v>
      </c>
      <c r="T3204" s="41" t="s">
        <v>8</v>
      </c>
      <c r="U3204" s="35" t="s">
        <v>33</v>
      </c>
    </row>
    <row r="3205" spans="1:21" ht="15.65" customHeight="1" x14ac:dyDescent="0.35">
      <c r="A3205" s="35" t="s">
        <v>5716</v>
      </c>
      <c r="B3205" s="36">
        <v>22932</v>
      </c>
      <c r="D3205" s="35" t="s">
        <v>118</v>
      </c>
      <c r="E3205" s="50">
        <v>26</v>
      </c>
      <c r="F3205" s="45" t="s">
        <v>5665</v>
      </c>
      <c r="G3205" s="51"/>
      <c r="J3205" s="51">
        <v>0</v>
      </c>
      <c r="K3205" s="41" t="s">
        <v>953</v>
      </c>
      <c r="L3205" s="50">
        <v>26</v>
      </c>
      <c r="M3205" s="45" t="s">
        <v>516</v>
      </c>
      <c r="N3205" s="45" t="s">
        <v>516</v>
      </c>
      <c r="O3205" s="45"/>
      <c r="Q3205" s="38"/>
      <c r="R3205" s="51">
        <v>1</v>
      </c>
      <c r="S3205" s="41" t="s">
        <v>767</v>
      </c>
      <c r="T3205" s="41" t="s">
        <v>8</v>
      </c>
      <c r="U3205" s="35" t="s">
        <v>33</v>
      </c>
    </row>
    <row r="3206" spans="1:21" ht="15.65" customHeight="1" x14ac:dyDescent="0.35">
      <c r="A3206" s="35" t="s">
        <v>5716</v>
      </c>
      <c r="B3206" s="36">
        <v>22932</v>
      </c>
      <c r="D3206" s="35" t="s">
        <v>118</v>
      </c>
      <c r="E3206" s="50">
        <v>27</v>
      </c>
      <c r="F3206" s="45" t="s">
        <v>713</v>
      </c>
      <c r="G3206" s="51"/>
      <c r="J3206" s="51">
        <v>0</v>
      </c>
      <c r="K3206" s="41" t="s">
        <v>953</v>
      </c>
      <c r="L3206" s="50">
        <v>27</v>
      </c>
      <c r="M3206" s="45" t="s">
        <v>5699</v>
      </c>
      <c r="N3206" s="45" t="s">
        <v>5699</v>
      </c>
      <c r="O3206" s="45"/>
      <c r="Q3206" s="38"/>
      <c r="R3206" s="51">
        <v>1</v>
      </c>
      <c r="S3206" s="41" t="s">
        <v>767</v>
      </c>
      <c r="T3206" s="41" t="s">
        <v>8</v>
      </c>
      <c r="U3206" s="35" t="s">
        <v>33</v>
      </c>
    </row>
    <row r="3207" spans="1:21" ht="15.65" customHeight="1" x14ac:dyDescent="0.35">
      <c r="A3207" s="35" t="s">
        <v>5716</v>
      </c>
      <c r="B3207" s="36">
        <v>22932</v>
      </c>
      <c r="D3207" s="35" t="s">
        <v>118</v>
      </c>
      <c r="E3207" s="50">
        <v>28</v>
      </c>
      <c r="F3207" s="45" t="s">
        <v>387</v>
      </c>
      <c r="G3207" s="51"/>
      <c r="J3207" s="51">
        <v>0.5</v>
      </c>
      <c r="K3207" s="41" t="s">
        <v>953</v>
      </c>
      <c r="L3207" s="50">
        <v>28</v>
      </c>
      <c r="M3207" s="45" t="s">
        <v>825</v>
      </c>
      <c r="N3207" s="45" t="s">
        <v>825</v>
      </c>
      <c r="O3207" s="45"/>
      <c r="Q3207" s="38"/>
      <c r="R3207" s="51">
        <v>0.5</v>
      </c>
      <c r="S3207" s="41" t="s">
        <v>767</v>
      </c>
      <c r="T3207" s="41" t="s">
        <v>8</v>
      </c>
      <c r="U3207" s="35" t="s">
        <v>33</v>
      </c>
    </row>
    <row r="3208" spans="1:21" ht="15.65" customHeight="1" x14ac:dyDescent="0.35">
      <c r="A3208" s="35" t="s">
        <v>5716</v>
      </c>
      <c r="B3208" s="36">
        <v>22932</v>
      </c>
      <c r="D3208" s="35" t="s">
        <v>118</v>
      </c>
      <c r="E3208" s="50">
        <v>29</v>
      </c>
      <c r="F3208" s="45" t="s">
        <v>5638</v>
      </c>
      <c r="G3208" s="51"/>
      <c r="J3208" s="51">
        <v>0</v>
      </c>
      <c r="K3208" s="41" t="s">
        <v>953</v>
      </c>
      <c r="L3208" s="50">
        <v>29</v>
      </c>
      <c r="M3208" s="45" t="s">
        <v>6230</v>
      </c>
      <c r="N3208" s="45" t="s">
        <v>6230</v>
      </c>
      <c r="O3208" s="45"/>
      <c r="Q3208" s="38"/>
      <c r="R3208" s="51">
        <v>1</v>
      </c>
      <c r="S3208" s="41" t="s">
        <v>767</v>
      </c>
      <c r="T3208" s="41" t="s">
        <v>8</v>
      </c>
      <c r="U3208" s="35" t="s">
        <v>33</v>
      </c>
    </row>
    <row r="3209" spans="1:21" ht="15.65" customHeight="1" x14ac:dyDescent="0.35">
      <c r="A3209" s="35" t="s">
        <v>5716</v>
      </c>
      <c r="B3209" s="36">
        <v>22932</v>
      </c>
      <c r="D3209" s="35" t="s">
        <v>118</v>
      </c>
      <c r="E3209" s="50">
        <v>30</v>
      </c>
      <c r="F3209" s="45" t="s">
        <v>5544</v>
      </c>
      <c r="G3209" s="51"/>
      <c r="J3209" s="51">
        <v>0</v>
      </c>
      <c r="K3209" s="41" t="s">
        <v>953</v>
      </c>
      <c r="L3209" s="50">
        <v>30</v>
      </c>
      <c r="M3209" s="45" t="s">
        <v>5700</v>
      </c>
      <c r="N3209" s="45" t="s">
        <v>5700</v>
      </c>
      <c r="O3209" s="45"/>
      <c r="Q3209" s="38"/>
      <c r="R3209" s="51">
        <v>1</v>
      </c>
      <c r="S3209" s="41" t="s">
        <v>767</v>
      </c>
      <c r="T3209" s="41" t="s">
        <v>8</v>
      </c>
      <c r="U3209" s="35" t="s">
        <v>33</v>
      </c>
    </row>
    <row r="3210" spans="1:21" ht="15.65" customHeight="1" x14ac:dyDescent="0.35">
      <c r="A3210" s="35" t="s">
        <v>5716</v>
      </c>
      <c r="B3210" s="36">
        <v>22932</v>
      </c>
      <c r="D3210" s="35" t="s">
        <v>118</v>
      </c>
      <c r="E3210" s="50">
        <v>31</v>
      </c>
      <c r="F3210" s="46" t="s">
        <v>5546</v>
      </c>
      <c r="G3210" s="51"/>
      <c r="J3210" s="51">
        <v>0</v>
      </c>
      <c r="K3210" s="41" t="s">
        <v>953</v>
      </c>
      <c r="L3210" s="50">
        <v>31</v>
      </c>
      <c r="M3210" s="45" t="s">
        <v>5701</v>
      </c>
      <c r="N3210" s="45" t="s">
        <v>5701</v>
      </c>
      <c r="O3210" s="45"/>
      <c r="Q3210" s="38"/>
      <c r="R3210" s="51">
        <v>1</v>
      </c>
      <c r="S3210" s="41" t="s">
        <v>767</v>
      </c>
      <c r="T3210" s="41" t="s">
        <v>8</v>
      </c>
      <c r="U3210" s="35" t="s">
        <v>33</v>
      </c>
    </row>
    <row r="3211" spans="1:21" ht="15.65" customHeight="1" x14ac:dyDescent="0.35">
      <c r="A3211" s="35" t="s">
        <v>5716</v>
      </c>
      <c r="B3211" s="36">
        <v>22932</v>
      </c>
      <c r="D3211" s="35" t="s">
        <v>118</v>
      </c>
      <c r="E3211" s="50">
        <v>32</v>
      </c>
      <c r="F3211" s="45" t="s">
        <v>5639</v>
      </c>
      <c r="G3211" s="51"/>
      <c r="J3211" s="51">
        <v>0</v>
      </c>
      <c r="K3211" s="41" t="s">
        <v>953</v>
      </c>
      <c r="L3211" s="50">
        <v>32</v>
      </c>
      <c r="M3211" s="60" t="s">
        <v>145</v>
      </c>
      <c r="N3211" s="60" t="s">
        <v>145</v>
      </c>
      <c r="O3211" s="45"/>
      <c r="Q3211" s="38"/>
      <c r="R3211" s="51">
        <v>1</v>
      </c>
      <c r="S3211" s="41" t="s">
        <v>767</v>
      </c>
      <c r="T3211" s="41" t="s">
        <v>8</v>
      </c>
      <c r="U3211" s="35" t="s">
        <v>33</v>
      </c>
    </row>
    <row r="3212" spans="1:21" ht="15.65" customHeight="1" x14ac:dyDescent="0.35">
      <c r="A3212" s="35" t="s">
        <v>5716</v>
      </c>
      <c r="B3212" s="36">
        <v>22932</v>
      </c>
      <c r="D3212" s="35" t="s">
        <v>118</v>
      </c>
      <c r="E3212" s="50">
        <v>33</v>
      </c>
      <c r="F3212" s="45" t="s">
        <v>771</v>
      </c>
      <c r="G3212" s="51"/>
      <c r="J3212" s="51">
        <v>0</v>
      </c>
      <c r="K3212" s="41" t="s">
        <v>953</v>
      </c>
      <c r="L3212" s="50">
        <v>33</v>
      </c>
      <c r="M3212" s="60" t="s">
        <v>831</v>
      </c>
      <c r="N3212" s="60" t="s">
        <v>831</v>
      </c>
      <c r="O3212" s="45"/>
      <c r="Q3212" s="38"/>
      <c r="R3212" s="51">
        <v>1</v>
      </c>
      <c r="S3212" s="41" t="s">
        <v>767</v>
      </c>
      <c r="T3212" s="41" t="s">
        <v>8</v>
      </c>
      <c r="U3212" s="35" t="s">
        <v>33</v>
      </c>
    </row>
    <row r="3213" spans="1:21" ht="15.65" customHeight="1" x14ac:dyDescent="0.35">
      <c r="A3213" s="35" t="s">
        <v>5716</v>
      </c>
      <c r="B3213" s="36">
        <v>22932</v>
      </c>
      <c r="D3213" s="35" t="s">
        <v>118</v>
      </c>
      <c r="E3213" s="50">
        <v>34</v>
      </c>
      <c r="F3213" s="45" t="s">
        <v>4808</v>
      </c>
      <c r="G3213" s="51"/>
      <c r="J3213" s="51">
        <v>0</v>
      </c>
      <c r="K3213" s="41" t="s">
        <v>953</v>
      </c>
      <c r="L3213" s="50">
        <v>34</v>
      </c>
      <c r="M3213" s="45" t="s">
        <v>5836</v>
      </c>
      <c r="N3213" s="45" t="s">
        <v>5836</v>
      </c>
      <c r="O3213" s="45"/>
      <c r="Q3213" s="38"/>
      <c r="R3213" s="51">
        <v>1</v>
      </c>
      <c r="S3213" s="41" t="s">
        <v>767</v>
      </c>
      <c r="T3213" s="41" t="s">
        <v>8</v>
      </c>
      <c r="U3213" s="35" t="s">
        <v>33</v>
      </c>
    </row>
    <row r="3214" spans="1:21" ht="15.65" customHeight="1" x14ac:dyDescent="0.35">
      <c r="A3214" s="35" t="s">
        <v>5716</v>
      </c>
      <c r="B3214" s="36">
        <v>22932</v>
      </c>
      <c r="D3214" s="35" t="s">
        <v>118</v>
      </c>
      <c r="E3214" s="50">
        <v>35</v>
      </c>
      <c r="F3214" s="45" t="s">
        <v>5640</v>
      </c>
      <c r="G3214" s="51"/>
      <c r="J3214" s="51">
        <v>0</v>
      </c>
      <c r="K3214" s="41" t="s">
        <v>953</v>
      </c>
      <c r="L3214" s="50">
        <v>35</v>
      </c>
      <c r="M3214" s="45" t="s">
        <v>5702</v>
      </c>
      <c r="N3214" s="45" t="s">
        <v>5702</v>
      </c>
      <c r="O3214" s="45"/>
      <c r="Q3214" s="38"/>
      <c r="R3214" s="51">
        <v>1</v>
      </c>
      <c r="S3214" s="41" t="s">
        <v>767</v>
      </c>
      <c r="T3214" s="41" t="s">
        <v>8</v>
      </c>
      <c r="U3214" s="35" t="s">
        <v>33</v>
      </c>
    </row>
    <row r="3215" spans="1:21" ht="15.65" customHeight="1" x14ac:dyDescent="0.35">
      <c r="A3215" s="35" t="s">
        <v>5716</v>
      </c>
      <c r="B3215" s="36">
        <v>22932</v>
      </c>
      <c r="D3215" s="35" t="s">
        <v>118</v>
      </c>
      <c r="E3215" s="50">
        <v>36</v>
      </c>
      <c r="F3215" s="45" t="s">
        <v>4810</v>
      </c>
      <c r="G3215" s="51"/>
      <c r="J3215" s="51">
        <v>1</v>
      </c>
      <c r="K3215" s="41" t="s">
        <v>953</v>
      </c>
      <c r="L3215" s="50">
        <v>36</v>
      </c>
      <c r="M3215" s="45" t="s">
        <v>5703</v>
      </c>
      <c r="N3215" s="45" t="s">
        <v>5703</v>
      </c>
      <c r="O3215" s="45"/>
      <c r="Q3215" s="38"/>
      <c r="R3215" s="51">
        <v>0</v>
      </c>
      <c r="S3215" s="41" t="s">
        <v>767</v>
      </c>
      <c r="T3215" s="41" t="s">
        <v>8</v>
      </c>
      <c r="U3215" s="35" t="s">
        <v>33</v>
      </c>
    </row>
    <row r="3216" spans="1:21" ht="15.65" customHeight="1" x14ac:dyDescent="0.35">
      <c r="A3216" s="35" t="s">
        <v>5716</v>
      </c>
      <c r="B3216" s="36">
        <v>22932</v>
      </c>
      <c r="D3216" s="35" t="s">
        <v>118</v>
      </c>
      <c r="E3216" s="50">
        <v>37</v>
      </c>
      <c r="F3216" s="45" t="s">
        <v>5479</v>
      </c>
      <c r="G3216" s="51"/>
      <c r="J3216" s="51">
        <v>0</v>
      </c>
      <c r="K3216" s="41" t="s">
        <v>953</v>
      </c>
      <c r="L3216" s="50">
        <v>37</v>
      </c>
      <c r="M3216" s="45" t="s">
        <v>842</v>
      </c>
      <c r="N3216" s="45" t="s">
        <v>842</v>
      </c>
      <c r="O3216" s="45"/>
      <c r="Q3216" s="38"/>
      <c r="R3216" s="51">
        <v>1</v>
      </c>
      <c r="S3216" s="41" t="s">
        <v>767</v>
      </c>
      <c r="T3216" s="41" t="s">
        <v>8</v>
      </c>
      <c r="U3216" s="35" t="s">
        <v>33</v>
      </c>
    </row>
    <row r="3217" spans="1:21" ht="15.65" customHeight="1" x14ac:dyDescent="0.35">
      <c r="A3217" s="35" t="s">
        <v>5716</v>
      </c>
      <c r="B3217" s="36">
        <v>22932</v>
      </c>
      <c r="D3217" s="35" t="s">
        <v>118</v>
      </c>
      <c r="E3217" s="50">
        <v>38</v>
      </c>
      <c r="F3217" s="45" t="s">
        <v>773</v>
      </c>
      <c r="G3217" s="51"/>
      <c r="J3217" s="51">
        <v>0</v>
      </c>
      <c r="K3217" s="41" t="s">
        <v>953</v>
      </c>
      <c r="L3217" s="50">
        <v>38</v>
      </c>
      <c r="M3217" s="45" t="s">
        <v>839</v>
      </c>
      <c r="N3217" s="45" t="s">
        <v>839</v>
      </c>
      <c r="O3217" s="45"/>
      <c r="Q3217" s="38"/>
      <c r="R3217" s="51">
        <v>1</v>
      </c>
      <c r="S3217" s="41" t="s">
        <v>767</v>
      </c>
      <c r="T3217" s="41" t="s">
        <v>8</v>
      </c>
      <c r="U3217" s="35" t="s">
        <v>33</v>
      </c>
    </row>
    <row r="3218" spans="1:21" ht="15.65" customHeight="1" x14ac:dyDescent="0.35">
      <c r="A3218" s="35" t="s">
        <v>5716</v>
      </c>
      <c r="B3218" s="36">
        <v>22932</v>
      </c>
      <c r="D3218" s="35" t="s">
        <v>118</v>
      </c>
      <c r="E3218" s="50">
        <v>39</v>
      </c>
      <c r="F3218" s="45" t="s">
        <v>820</v>
      </c>
      <c r="G3218" s="51"/>
      <c r="J3218" s="51">
        <v>1</v>
      </c>
      <c r="K3218" s="41" t="s">
        <v>953</v>
      </c>
      <c r="L3218" s="50">
        <v>39</v>
      </c>
      <c r="M3218" s="45" t="s">
        <v>829</v>
      </c>
      <c r="N3218" s="45" t="s">
        <v>829</v>
      </c>
      <c r="O3218" s="45"/>
      <c r="Q3218" s="38"/>
      <c r="R3218" s="51">
        <v>0</v>
      </c>
      <c r="S3218" s="41" t="s">
        <v>767</v>
      </c>
      <c r="T3218" s="41" t="s">
        <v>8</v>
      </c>
      <c r="U3218" s="35" t="s">
        <v>33</v>
      </c>
    </row>
    <row r="3219" spans="1:21" ht="15.65" customHeight="1" x14ac:dyDescent="0.35">
      <c r="A3219" s="35" t="s">
        <v>5716</v>
      </c>
      <c r="B3219" s="36">
        <v>22932</v>
      </c>
      <c r="D3219" s="35" t="s">
        <v>118</v>
      </c>
      <c r="E3219" s="50">
        <v>40</v>
      </c>
      <c r="F3219" s="45" t="s">
        <v>714</v>
      </c>
      <c r="G3219" s="51"/>
      <c r="J3219" s="51">
        <v>0.5</v>
      </c>
      <c r="K3219" s="41" t="s">
        <v>953</v>
      </c>
      <c r="L3219" s="50">
        <v>40</v>
      </c>
      <c r="M3219" s="45" t="s">
        <v>826</v>
      </c>
      <c r="N3219" s="45" t="s">
        <v>826</v>
      </c>
      <c r="O3219" s="45"/>
      <c r="Q3219" s="38"/>
      <c r="R3219" s="51">
        <v>0.5</v>
      </c>
      <c r="S3219" s="41" t="s">
        <v>767</v>
      </c>
      <c r="T3219" s="41" t="s">
        <v>8</v>
      </c>
      <c r="U3219" s="35" t="s">
        <v>33</v>
      </c>
    </row>
    <row r="3220" spans="1:21" ht="15.65" customHeight="1" x14ac:dyDescent="0.35">
      <c r="A3220" s="35" t="s">
        <v>5716</v>
      </c>
      <c r="B3220" s="36">
        <v>22932</v>
      </c>
      <c r="D3220" s="35" t="s">
        <v>118</v>
      </c>
      <c r="E3220" s="50">
        <v>41</v>
      </c>
      <c r="F3220" s="45" t="s">
        <v>4856</v>
      </c>
      <c r="G3220" s="51"/>
      <c r="J3220" s="51">
        <v>1</v>
      </c>
      <c r="K3220" s="41" t="s">
        <v>953</v>
      </c>
      <c r="L3220" s="50">
        <v>41</v>
      </c>
      <c r="M3220" s="45" t="s">
        <v>5704</v>
      </c>
      <c r="N3220" s="45" t="s">
        <v>5704</v>
      </c>
      <c r="O3220" s="45"/>
      <c r="Q3220" s="38"/>
      <c r="R3220" s="51">
        <v>0</v>
      </c>
      <c r="S3220" s="41" t="s">
        <v>767</v>
      </c>
      <c r="T3220" s="41" t="s">
        <v>8</v>
      </c>
      <c r="U3220" s="35" t="s">
        <v>33</v>
      </c>
    </row>
    <row r="3221" spans="1:21" ht="15.65" customHeight="1" x14ac:dyDescent="0.35">
      <c r="A3221" s="35" t="s">
        <v>5716</v>
      </c>
      <c r="B3221" s="36">
        <v>22932</v>
      </c>
      <c r="D3221" s="35" t="s">
        <v>118</v>
      </c>
      <c r="E3221" s="50">
        <v>42</v>
      </c>
      <c r="F3221" s="45" t="s">
        <v>5686</v>
      </c>
      <c r="G3221" s="51"/>
      <c r="J3221" s="51">
        <v>0</v>
      </c>
      <c r="K3221" s="41" t="s">
        <v>953</v>
      </c>
      <c r="L3221" s="50">
        <v>42</v>
      </c>
      <c r="M3221" s="45" t="s">
        <v>5705</v>
      </c>
      <c r="N3221" s="45" t="s">
        <v>5705</v>
      </c>
      <c r="O3221" s="45"/>
      <c r="Q3221" s="38"/>
      <c r="R3221" s="51">
        <v>1</v>
      </c>
      <c r="S3221" s="41" t="s">
        <v>767</v>
      </c>
      <c r="T3221" s="41" t="s">
        <v>8</v>
      </c>
      <c r="U3221" s="35" t="s">
        <v>33</v>
      </c>
    </row>
    <row r="3222" spans="1:21" ht="15.65" customHeight="1" x14ac:dyDescent="0.35">
      <c r="A3222" s="35" t="s">
        <v>5716</v>
      </c>
      <c r="B3222" s="36">
        <v>22932</v>
      </c>
      <c r="D3222" s="35" t="s">
        <v>118</v>
      </c>
      <c r="E3222" s="50">
        <v>43</v>
      </c>
      <c r="F3222" s="45" t="s">
        <v>127</v>
      </c>
      <c r="G3222" s="51"/>
      <c r="J3222" s="51">
        <v>1</v>
      </c>
      <c r="K3222" s="41" t="s">
        <v>953</v>
      </c>
      <c r="L3222" s="50">
        <v>43</v>
      </c>
      <c r="M3222" s="45" t="s">
        <v>5706</v>
      </c>
      <c r="N3222" s="45" t="s">
        <v>5706</v>
      </c>
      <c r="O3222" s="45"/>
      <c r="Q3222" s="38"/>
      <c r="R3222" s="51">
        <v>0</v>
      </c>
      <c r="S3222" s="41" t="s">
        <v>767</v>
      </c>
      <c r="T3222" s="41" t="s">
        <v>8</v>
      </c>
      <c r="U3222" s="35" t="s">
        <v>33</v>
      </c>
    </row>
    <row r="3223" spans="1:21" ht="15.65" customHeight="1" x14ac:dyDescent="0.35">
      <c r="A3223" s="35" t="s">
        <v>5716</v>
      </c>
      <c r="B3223" s="36">
        <v>22932</v>
      </c>
      <c r="D3223" s="35" t="s">
        <v>118</v>
      </c>
      <c r="E3223" s="50">
        <v>44</v>
      </c>
      <c r="F3223" s="45" t="s">
        <v>4126</v>
      </c>
      <c r="G3223" s="51"/>
      <c r="J3223" s="51">
        <v>0</v>
      </c>
      <c r="K3223" s="41" t="s">
        <v>953</v>
      </c>
      <c r="L3223" s="50">
        <v>44</v>
      </c>
      <c r="M3223" s="46" t="s">
        <v>834</v>
      </c>
      <c r="N3223" s="46" t="s">
        <v>834</v>
      </c>
      <c r="O3223" s="45"/>
      <c r="Q3223" s="38"/>
      <c r="R3223" s="51">
        <v>1</v>
      </c>
      <c r="S3223" s="41" t="s">
        <v>767</v>
      </c>
      <c r="T3223" s="41" t="s">
        <v>8</v>
      </c>
      <c r="U3223" s="35" t="s">
        <v>33</v>
      </c>
    </row>
    <row r="3224" spans="1:21" ht="15.65" customHeight="1" x14ac:dyDescent="0.35">
      <c r="A3224" s="35" t="s">
        <v>5716</v>
      </c>
      <c r="B3224" s="36">
        <v>22932</v>
      </c>
      <c r="D3224" s="35" t="s">
        <v>118</v>
      </c>
      <c r="E3224" s="50">
        <v>45</v>
      </c>
      <c r="F3224" s="45" t="s">
        <v>5687</v>
      </c>
      <c r="G3224" s="51"/>
      <c r="J3224" s="51">
        <v>1</v>
      </c>
      <c r="K3224" s="41" t="s">
        <v>953</v>
      </c>
      <c r="L3224" s="50">
        <v>45</v>
      </c>
      <c r="M3224" s="45" t="s">
        <v>5707</v>
      </c>
      <c r="N3224" s="45" t="s">
        <v>5707</v>
      </c>
      <c r="O3224" s="45"/>
      <c r="Q3224" s="38"/>
      <c r="R3224" s="51">
        <v>0</v>
      </c>
      <c r="S3224" s="41" t="s">
        <v>767</v>
      </c>
      <c r="T3224" s="41" t="s">
        <v>8</v>
      </c>
      <c r="U3224" s="35" t="s">
        <v>33</v>
      </c>
    </row>
    <row r="3225" spans="1:21" ht="15.65" customHeight="1" x14ac:dyDescent="0.35">
      <c r="A3225" s="35" t="s">
        <v>5716</v>
      </c>
      <c r="B3225" s="36">
        <v>22932</v>
      </c>
      <c r="D3225" s="35" t="s">
        <v>118</v>
      </c>
      <c r="E3225" s="50">
        <v>46</v>
      </c>
      <c r="F3225" s="45" t="s">
        <v>3399</v>
      </c>
      <c r="G3225" s="51"/>
      <c r="J3225" s="51">
        <v>0</v>
      </c>
      <c r="K3225" s="41" t="s">
        <v>953</v>
      </c>
      <c r="L3225" s="50">
        <v>46</v>
      </c>
      <c r="M3225" s="45" t="s">
        <v>4881</v>
      </c>
      <c r="N3225" s="45" t="s">
        <v>4881</v>
      </c>
      <c r="O3225" s="45"/>
      <c r="Q3225" s="38"/>
      <c r="R3225" s="51">
        <v>1</v>
      </c>
      <c r="S3225" s="41" t="s">
        <v>767</v>
      </c>
      <c r="T3225" s="41" t="s">
        <v>8</v>
      </c>
      <c r="U3225" s="35" t="s">
        <v>33</v>
      </c>
    </row>
    <row r="3226" spans="1:21" ht="15.65" customHeight="1" x14ac:dyDescent="0.35">
      <c r="A3226" s="35" t="s">
        <v>5716</v>
      </c>
      <c r="B3226" s="36">
        <v>22932</v>
      </c>
      <c r="D3226" s="35" t="s">
        <v>118</v>
      </c>
      <c r="E3226" s="50">
        <v>47</v>
      </c>
      <c r="F3226" s="45" t="s">
        <v>775</v>
      </c>
      <c r="G3226" s="51"/>
      <c r="J3226" s="51">
        <v>0</v>
      </c>
      <c r="K3226" s="41" t="s">
        <v>953</v>
      </c>
      <c r="L3226" s="50">
        <v>47</v>
      </c>
      <c r="M3226" s="45" t="s">
        <v>5708</v>
      </c>
      <c r="N3226" s="45" t="s">
        <v>5708</v>
      </c>
      <c r="O3226" s="45"/>
      <c r="Q3226" s="38"/>
      <c r="R3226" s="51">
        <v>1</v>
      </c>
      <c r="S3226" s="41" t="s">
        <v>767</v>
      </c>
      <c r="T3226" s="41" t="s">
        <v>8</v>
      </c>
      <c r="U3226" s="35" t="s">
        <v>33</v>
      </c>
    </row>
    <row r="3227" spans="1:21" ht="15.65" customHeight="1" x14ac:dyDescent="0.35">
      <c r="A3227" s="35" t="s">
        <v>5716</v>
      </c>
      <c r="B3227" s="36">
        <v>22932</v>
      </c>
      <c r="D3227" s="35" t="s">
        <v>118</v>
      </c>
      <c r="E3227" s="50">
        <v>48</v>
      </c>
      <c r="F3227" s="45" t="s">
        <v>595</v>
      </c>
      <c r="G3227" s="51"/>
      <c r="J3227" s="51">
        <v>1</v>
      </c>
      <c r="K3227" s="41" t="s">
        <v>953</v>
      </c>
      <c r="L3227" s="50">
        <v>48</v>
      </c>
      <c r="M3227" s="45" t="s">
        <v>5709</v>
      </c>
      <c r="N3227" s="45" t="s">
        <v>5709</v>
      </c>
      <c r="O3227" s="45"/>
      <c r="Q3227" s="38"/>
      <c r="R3227" s="51">
        <v>0</v>
      </c>
      <c r="S3227" s="41" t="s">
        <v>767</v>
      </c>
      <c r="T3227" s="41" t="s">
        <v>8</v>
      </c>
      <c r="U3227" s="35" t="s">
        <v>33</v>
      </c>
    </row>
    <row r="3228" spans="1:21" ht="15.65" customHeight="1" x14ac:dyDescent="0.35">
      <c r="A3228" s="35" t="s">
        <v>5716</v>
      </c>
      <c r="B3228" s="36">
        <v>22932</v>
      </c>
      <c r="D3228" s="35" t="s">
        <v>118</v>
      </c>
      <c r="E3228" s="50">
        <v>49</v>
      </c>
      <c r="F3228" s="45" t="s">
        <v>777</v>
      </c>
      <c r="G3228" s="51"/>
      <c r="J3228" s="51">
        <v>0.5</v>
      </c>
      <c r="K3228" s="41" t="s">
        <v>953</v>
      </c>
      <c r="L3228" s="50">
        <v>49</v>
      </c>
      <c r="M3228" s="45" t="s">
        <v>849</v>
      </c>
      <c r="N3228" s="45" t="s">
        <v>849</v>
      </c>
      <c r="O3228" s="45"/>
      <c r="Q3228" s="38"/>
      <c r="R3228" s="51">
        <v>0.5</v>
      </c>
      <c r="S3228" s="41" t="s">
        <v>767</v>
      </c>
      <c r="T3228" s="41" t="s">
        <v>8</v>
      </c>
      <c r="U3228" s="35" t="s">
        <v>33</v>
      </c>
    </row>
    <row r="3229" spans="1:21" ht="15.65" customHeight="1" x14ac:dyDescent="0.35">
      <c r="A3229" s="35" t="s">
        <v>5716</v>
      </c>
      <c r="B3229" s="36">
        <v>22932</v>
      </c>
      <c r="D3229" s="35" t="s">
        <v>118</v>
      </c>
      <c r="E3229" s="50">
        <v>50</v>
      </c>
      <c r="F3229" s="45" t="s">
        <v>5688</v>
      </c>
      <c r="G3229" s="51"/>
      <c r="J3229" s="51">
        <v>0</v>
      </c>
      <c r="K3229" s="41" t="s">
        <v>953</v>
      </c>
      <c r="L3229" s="50">
        <v>50</v>
      </c>
      <c r="M3229" s="45" t="s">
        <v>5846</v>
      </c>
      <c r="N3229" s="45" t="s">
        <v>5846</v>
      </c>
      <c r="O3229" s="45"/>
      <c r="Q3229" s="38"/>
      <c r="R3229" s="51">
        <v>1</v>
      </c>
      <c r="S3229" s="41" t="s">
        <v>767</v>
      </c>
      <c r="T3229" s="41" t="s">
        <v>8</v>
      </c>
      <c r="U3229" s="35" t="s">
        <v>33</v>
      </c>
    </row>
    <row r="3230" spans="1:21" ht="15.65" customHeight="1" x14ac:dyDescent="0.35">
      <c r="A3230" s="35" t="s">
        <v>5716</v>
      </c>
      <c r="B3230" s="36">
        <v>22946</v>
      </c>
      <c r="C3230" s="35" t="s">
        <v>957</v>
      </c>
      <c r="D3230" s="35" t="s">
        <v>118</v>
      </c>
      <c r="E3230" s="59">
        <v>1</v>
      </c>
      <c r="F3230" s="46" t="s">
        <v>4152</v>
      </c>
      <c r="G3230" s="16"/>
      <c r="J3230" s="16" t="s">
        <v>1014</v>
      </c>
      <c r="K3230" s="41" t="s">
        <v>114</v>
      </c>
      <c r="L3230" s="59">
        <v>1</v>
      </c>
      <c r="M3230" s="46" t="s">
        <v>5358</v>
      </c>
      <c r="N3230" s="46" t="s">
        <v>5358</v>
      </c>
      <c r="O3230" s="16"/>
      <c r="Q3230" s="38"/>
      <c r="R3230" s="16" t="s">
        <v>1014</v>
      </c>
      <c r="S3230" s="41" t="s">
        <v>6</v>
      </c>
      <c r="T3230" s="41" t="s">
        <v>8</v>
      </c>
      <c r="U3230" s="35" t="s">
        <v>33</v>
      </c>
    </row>
    <row r="3231" spans="1:21" ht="15.65" customHeight="1" x14ac:dyDescent="0.35">
      <c r="A3231" s="35" t="s">
        <v>5716</v>
      </c>
      <c r="B3231" s="36">
        <v>22946</v>
      </c>
      <c r="C3231" s="35" t="s">
        <v>957</v>
      </c>
      <c r="D3231" s="35" t="s">
        <v>118</v>
      </c>
      <c r="E3231" s="59">
        <v>2</v>
      </c>
      <c r="F3231" s="29" t="s">
        <v>150</v>
      </c>
      <c r="G3231" s="16"/>
      <c r="J3231" s="16">
        <v>1</v>
      </c>
      <c r="K3231" s="41" t="s">
        <v>114</v>
      </c>
      <c r="L3231" s="59">
        <v>2</v>
      </c>
      <c r="M3231" s="46" t="s">
        <v>130</v>
      </c>
      <c r="N3231" s="46" t="s">
        <v>130</v>
      </c>
      <c r="O3231" s="16"/>
      <c r="Q3231" s="38"/>
      <c r="R3231" s="16">
        <v>0</v>
      </c>
      <c r="S3231" s="41" t="s">
        <v>6</v>
      </c>
      <c r="T3231" s="41" t="s">
        <v>8</v>
      </c>
      <c r="U3231" s="35" t="s">
        <v>33</v>
      </c>
    </row>
    <row r="3232" spans="1:21" ht="15.65" customHeight="1" x14ac:dyDescent="0.35">
      <c r="A3232" s="35" t="s">
        <v>5716</v>
      </c>
      <c r="B3232" s="36">
        <v>22946</v>
      </c>
      <c r="C3232" s="35" t="s">
        <v>957</v>
      </c>
      <c r="D3232" s="35" t="s">
        <v>118</v>
      </c>
      <c r="E3232" s="59">
        <v>3</v>
      </c>
      <c r="F3232" s="46" t="s">
        <v>4098</v>
      </c>
      <c r="G3232" s="16"/>
      <c r="J3232" s="16">
        <v>1</v>
      </c>
      <c r="K3232" s="41" t="s">
        <v>114</v>
      </c>
      <c r="L3232" s="59">
        <v>3</v>
      </c>
      <c r="M3232" s="46" t="s">
        <v>5710</v>
      </c>
      <c r="N3232" s="46" t="s">
        <v>5710</v>
      </c>
      <c r="O3232" s="16"/>
      <c r="Q3232" s="38"/>
      <c r="R3232" s="16">
        <v>0</v>
      </c>
      <c r="S3232" s="41" t="s">
        <v>6</v>
      </c>
      <c r="T3232" s="41" t="s">
        <v>8</v>
      </c>
      <c r="U3232" s="35" t="s">
        <v>33</v>
      </c>
    </row>
    <row r="3233" spans="1:21" ht="15.65" customHeight="1" x14ac:dyDescent="0.35">
      <c r="A3233" s="35" t="s">
        <v>5716</v>
      </c>
      <c r="B3233" s="36">
        <v>22946</v>
      </c>
      <c r="C3233" s="35" t="s">
        <v>957</v>
      </c>
      <c r="D3233" s="35" t="s">
        <v>118</v>
      </c>
      <c r="E3233" s="59">
        <v>4</v>
      </c>
      <c r="F3233" s="45" t="s">
        <v>5465</v>
      </c>
      <c r="G3233" s="16"/>
      <c r="J3233" s="16">
        <v>1</v>
      </c>
      <c r="K3233" s="41" t="s">
        <v>114</v>
      </c>
      <c r="L3233" s="59">
        <v>4</v>
      </c>
      <c r="M3233" s="46" t="s">
        <v>4664</v>
      </c>
      <c r="N3233" s="46" t="s">
        <v>4664</v>
      </c>
      <c r="O3233" s="16"/>
      <c r="Q3233" s="38"/>
      <c r="R3233" s="16">
        <v>0</v>
      </c>
      <c r="S3233" s="41" t="s">
        <v>6</v>
      </c>
      <c r="T3233" s="41" t="s">
        <v>8</v>
      </c>
      <c r="U3233" s="35" t="s">
        <v>33</v>
      </c>
    </row>
    <row r="3234" spans="1:21" ht="15.65" customHeight="1" x14ac:dyDescent="0.35">
      <c r="A3234" s="35" t="s">
        <v>5716</v>
      </c>
      <c r="B3234" s="36">
        <v>22946</v>
      </c>
      <c r="C3234" s="35" t="s">
        <v>957</v>
      </c>
      <c r="D3234" s="35" t="s">
        <v>118</v>
      </c>
      <c r="E3234" s="59">
        <v>5</v>
      </c>
      <c r="F3234" s="46" t="s">
        <v>616</v>
      </c>
      <c r="G3234" s="16"/>
      <c r="J3234" s="16">
        <v>0.5</v>
      </c>
      <c r="K3234" s="41" t="s">
        <v>114</v>
      </c>
      <c r="L3234" s="59">
        <v>5</v>
      </c>
      <c r="M3234" s="46" t="s">
        <v>5032</v>
      </c>
      <c r="N3234" s="46" t="s">
        <v>5032</v>
      </c>
      <c r="O3234" s="16"/>
      <c r="Q3234" s="38"/>
      <c r="R3234" s="16">
        <v>0.5</v>
      </c>
      <c r="S3234" s="41" t="s">
        <v>6</v>
      </c>
      <c r="T3234" s="41" t="s">
        <v>8</v>
      </c>
      <c r="U3234" s="35" t="s">
        <v>33</v>
      </c>
    </row>
    <row r="3235" spans="1:21" ht="15.65" customHeight="1" x14ac:dyDescent="0.35">
      <c r="A3235" s="35" t="s">
        <v>5716</v>
      </c>
      <c r="B3235" s="36">
        <v>22946</v>
      </c>
      <c r="C3235" s="35" t="s">
        <v>957</v>
      </c>
      <c r="D3235" s="35" t="s">
        <v>118</v>
      </c>
      <c r="E3235" s="59">
        <v>6</v>
      </c>
      <c r="F3235" s="46" t="s">
        <v>743</v>
      </c>
      <c r="G3235" s="16"/>
      <c r="J3235" s="16">
        <v>0</v>
      </c>
      <c r="K3235" s="41" t="s">
        <v>114</v>
      </c>
      <c r="L3235" s="59">
        <v>6</v>
      </c>
      <c r="M3235" s="46" t="s">
        <v>5711</v>
      </c>
      <c r="N3235" s="46" t="s">
        <v>5711</v>
      </c>
      <c r="O3235" s="16"/>
      <c r="Q3235" s="38"/>
      <c r="R3235" s="16">
        <v>1</v>
      </c>
      <c r="S3235" s="41" t="s">
        <v>6</v>
      </c>
      <c r="T3235" s="41" t="s">
        <v>8</v>
      </c>
      <c r="U3235" s="35" t="s">
        <v>33</v>
      </c>
    </row>
    <row r="3236" spans="1:21" ht="15.65" customHeight="1" x14ac:dyDescent="0.35">
      <c r="A3236" s="35" t="s">
        <v>5716</v>
      </c>
      <c r="B3236" s="36">
        <v>22946</v>
      </c>
      <c r="C3236" s="35" t="s">
        <v>957</v>
      </c>
      <c r="D3236" s="35" t="s">
        <v>118</v>
      </c>
      <c r="E3236" s="59">
        <v>7</v>
      </c>
      <c r="F3236" s="46" t="s">
        <v>5272</v>
      </c>
      <c r="G3236" s="16"/>
      <c r="J3236" s="16">
        <v>0.5</v>
      </c>
      <c r="K3236" s="41" t="s">
        <v>114</v>
      </c>
      <c r="L3236" s="59">
        <v>7</v>
      </c>
      <c r="M3236" s="46" t="s">
        <v>5712</v>
      </c>
      <c r="N3236" s="46" t="s">
        <v>5712</v>
      </c>
      <c r="O3236" s="16"/>
      <c r="Q3236" s="38"/>
      <c r="R3236" s="16">
        <v>0.5</v>
      </c>
      <c r="S3236" s="41" t="s">
        <v>6</v>
      </c>
      <c r="T3236" s="41" t="s">
        <v>8</v>
      </c>
      <c r="U3236" s="35" t="s">
        <v>33</v>
      </c>
    </row>
    <row r="3237" spans="1:21" ht="15.65" customHeight="1" x14ac:dyDescent="0.35">
      <c r="A3237" s="35" t="s">
        <v>5716</v>
      </c>
      <c r="B3237" s="36">
        <v>22946</v>
      </c>
      <c r="C3237" s="35" t="s">
        <v>957</v>
      </c>
      <c r="D3237" s="35" t="s">
        <v>118</v>
      </c>
      <c r="E3237" s="59">
        <v>8</v>
      </c>
      <c r="F3237" s="29" t="s">
        <v>4065</v>
      </c>
      <c r="G3237" s="16"/>
      <c r="J3237" s="16">
        <v>0</v>
      </c>
      <c r="K3237" s="41" t="s">
        <v>114</v>
      </c>
      <c r="L3237" s="59">
        <v>8</v>
      </c>
      <c r="M3237" s="46" t="s">
        <v>4557</v>
      </c>
      <c r="N3237" s="46" t="s">
        <v>4557</v>
      </c>
      <c r="O3237" s="16"/>
      <c r="Q3237" s="38"/>
      <c r="R3237" s="16">
        <v>1</v>
      </c>
      <c r="S3237" s="41" t="s">
        <v>6</v>
      </c>
      <c r="T3237" s="41" t="s">
        <v>8</v>
      </c>
      <c r="U3237" s="35" t="s">
        <v>33</v>
      </c>
    </row>
    <row r="3238" spans="1:21" ht="15.65" customHeight="1" x14ac:dyDescent="0.35">
      <c r="A3238" s="35" t="s">
        <v>5716</v>
      </c>
      <c r="B3238" s="36">
        <v>22946</v>
      </c>
      <c r="C3238" s="35" t="s">
        <v>957</v>
      </c>
      <c r="D3238" s="35" t="s">
        <v>118</v>
      </c>
      <c r="E3238" s="59">
        <v>9</v>
      </c>
      <c r="F3238" s="29" t="s">
        <v>4071</v>
      </c>
      <c r="G3238" s="16"/>
      <c r="J3238" s="16" t="s">
        <v>1014</v>
      </c>
      <c r="K3238" s="41" t="s">
        <v>114</v>
      </c>
      <c r="L3238" s="59">
        <v>9</v>
      </c>
      <c r="M3238" s="46" t="s">
        <v>784</v>
      </c>
      <c r="N3238" s="46" t="s">
        <v>784</v>
      </c>
      <c r="O3238" s="16"/>
      <c r="Q3238" s="38"/>
      <c r="R3238" s="16" t="s">
        <v>1014</v>
      </c>
      <c r="S3238" s="41" t="s">
        <v>6</v>
      </c>
      <c r="T3238" s="41" t="s">
        <v>8</v>
      </c>
      <c r="U3238" s="35" t="s">
        <v>33</v>
      </c>
    </row>
    <row r="3239" spans="1:21" ht="15.65" customHeight="1" x14ac:dyDescent="0.35">
      <c r="A3239" s="35" t="s">
        <v>5716</v>
      </c>
      <c r="B3239" s="36">
        <v>22946</v>
      </c>
      <c r="C3239" s="35" t="s">
        <v>957</v>
      </c>
      <c r="D3239" s="35" t="s">
        <v>118</v>
      </c>
      <c r="E3239" s="59">
        <v>10</v>
      </c>
      <c r="F3239" s="29" t="s">
        <v>4532</v>
      </c>
      <c r="G3239" s="16"/>
      <c r="J3239" s="16">
        <v>1</v>
      </c>
      <c r="K3239" s="41" t="s">
        <v>114</v>
      </c>
      <c r="L3239" s="59">
        <v>10</v>
      </c>
      <c r="M3239" s="46" t="s">
        <v>137</v>
      </c>
      <c r="N3239" s="46" t="s">
        <v>137</v>
      </c>
      <c r="O3239" s="16"/>
      <c r="Q3239" s="38"/>
      <c r="R3239" s="16">
        <v>0</v>
      </c>
      <c r="S3239" s="41" t="s">
        <v>6</v>
      </c>
      <c r="T3239" s="41" t="s">
        <v>8</v>
      </c>
      <c r="U3239" s="35" t="s">
        <v>33</v>
      </c>
    </row>
    <row r="3240" spans="1:21" ht="15.65" customHeight="1" x14ac:dyDescent="0.35">
      <c r="A3240" s="35" t="s">
        <v>5716</v>
      </c>
      <c r="B3240" s="36">
        <v>22946</v>
      </c>
      <c r="C3240" s="35" t="s">
        <v>957</v>
      </c>
      <c r="D3240" s="35" t="s">
        <v>118</v>
      </c>
      <c r="E3240" s="59">
        <v>11</v>
      </c>
      <c r="F3240" s="29" t="s">
        <v>600</v>
      </c>
      <c r="G3240" s="16"/>
      <c r="J3240" s="16">
        <v>0.5</v>
      </c>
      <c r="K3240" s="41" t="s">
        <v>114</v>
      </c>
      <c r="L3240" s="59">
        <v>11</v>
      </c>
      <c r="M3240" s="46" t="s">
        <v>4553</v>
      </c>
      <c r="N3240" s="46" t="s">
        <v>4553</v>
      </c>
      <c r="O3240" s="16"/>
      <c r="Q3240" s="38"/>
      <c r="R3240" s="16">
        <v>0.5</v>
      </c>
      <c r="S3240" s="41" t="s">
        <v>6</v>
      </c>
      <c r="T3240" s="41" t="s">
        <v>8</v>
      </c>
      <c r="U3240" s="35" t="s">
        <v>33</v>
      </c>
    </row>
    <row r="3241" spans="1:21" ht="15.65" customHeight="1" x14ac:dyDescent="0.35">
      <c r="A3241" s="35" t="s">
        <v>5716</v>
      </c>
      <c r="B3241" s="36">
        <v>22946</v>
      </c>
      <c r="C3241" s="35" t="s">
        <v>957</v>
      </c>
      <c r="D3241" s="35" t="s">
        <v>118</v>
      </c>
      <c r="E3241" s="59">
        <v>12</v>
      </c>
      <c r="F3241" s="29" t="s">
        <v>126</v>
      </c>
      <c r="G3241" s="16"/>
      <c r="J3241" s="16">
        <v>0.5</v>
      </c>
      <c r="K3241" s="41" t="s">
        <v>114</v>
      </c>
      <c r="L3241" s="59">
        <v>12</v>
      </c>
      <c r="M3241" s="46" t="s">
        <v>5713</v>
      </c>
      <c r="N3241" s="46" t="s">
        <v>5713</v>
      </c>
      <c r="O3241" s="16"/>
      <c r="Q3241" s="38"/>
      <c r="R3241" s="16">
        <v>0.5</v>
      </c>
      <c r="S3241" s="41" t="s">
        <v>6</v>
      </c>
      <c r="T3241" s="41" t="s">
        <v>8</v>
      </c>
      <c r="U3241" s="35" t="s">
        <v>33</v>
      </c>
    </row>
    <row r="3242" spans="1:21" ht="15.65" customHeight="1" x14ac:dyDescent="0.35">
      <c r="A3242" s="35" t="s">
        <v>5716</v>
      </c>
      <c r="B3242" s="36">
        <v>22946</v>
      </c>
      <c r="C3242" s="35" t="s">
        <v>957</v>
      </c>
      <c r="D3242" s="35" t="s">
        <v>118</v>
      </c>
      <c r="E3242" s="59">
        <v>13</v>
      </c>
      <c r="F3242" s="29" t="s">
        <v>5517</v>
      </c>
      <c r="G3242" s="16"/>
      <c r="J3242" s="16">
        <v>0.5</v>
      </c>
      <c r="K3242" s="41" t="s">
        <v>114</v>
      </c>
      <c r="L3242" s="59">
        <v>13</v>
      </c>
      <c r="M3242" s="46" t="s">
        <v>5714</v>
      </c>
      <c r="N3242" s="46" t="s">
        <v>5714</v>
      </c>
      <c r="O3242" s="16"/>
      <c r="Q3242" s="38"/>
      <c r="R3242" s="16">
        <v>0.5</v>
      </c>
      <c r="S3242" s="41" t="s">
        <v>6</v>
      </c>
      <c r="T3242" s="41" t="s">
        <v>8</v>
      </c>
      <c r="U3242" s="35" t="s">
        <v>33</v>
      </c>
    </row>
    <row r="3243" spans="1:21" ht="15.65" customHeight="1" x14ac:dyDescent="0.35">
      <c r="A3243" s="35" t="s">
        <v>5716</v>
      </c>
      <c r="B3243" s="36">
        <v>22946</v>
      </c>
      <c r="C3243" s="35" t="s">
        <v>957</v>
      </c>
      <c r="D3243" s="35" t="s">
        <v>118</v>
      </c>
      <c r="E3243" s="59">
        <v>14</v>
      </c>
      <c r="F3243" s="29" t="s">
        <v>123</v>
      </c>
      <c r="G3243" s="16"/>
      <c r="J3243" s="16" t="s">
        <v>1014</v>
      </c>
      <c r="K3243" s="41" t="s">
        <v>114</v>
      </c>
      <c r="L3243" s="59">
        <v>14</v>
      </c>
      <c r="M3243" s="46" t="s">
        <v>4922</v>
      </c>
      <c r="N3243" s="46" t="s">
        <v>4922</v>
      </c>
      <c r="O3243" s="16"/>
      <c r="Q3243" s="38"/>
      <c r="R3243" s="16" t="s">
        <v>1014</v>
      </c>
      <c r="S3243" s="41" t="s">
        <v>6</v>
      </c>
      <c r="T3243" s="41" t="s">
        <v>8</v>
      </c>
      <c r="U3243" s="35" t="s">
        <v>33</v>
      </c>
    </row>
    <row r="3244" spans="1:21" ht="15.65" customHeight="1" x14ac:dyDescent="0.35">
      <c r="A3244" s="35" t="s">
        <v>5716</v>
      </c>
      <c r="B3244" s="36">
        <v>22946</v>
      </c>
      <c r="C3244" s="35" t="s">
        <v>957</v>
      </c>
      <c r="D3244" s="35" t="s">
        <v>118</v>
      </c>
      <c r="E3244" s="59">
        <v>15</v>
      </c>
      <c r="F3244" s="29" t="s">
        <v>4141</v>
      </c>
      <c r="G3244" s="16"/>
      <c r="J3244" s="16">
        <v>0</v>
      </c>
      <c r="K3244" s="41" t="s">
        <v>114</v>
      </c>
      <c r="L3244" s="59">
        <v>15</v>
      </c>
      <c r="M3244" s="46" t="s">
        <v>5715</v>
      </c>
      <c r="N3244" s="46" t="s">
        <v>5715</v>
      </c>
      <c r="O3244" s="16"/>
      <c r="Q3244" s="38"/>
      <c r="R3244" s="16">
        <v>1</v>
      </c>
      <c r="S3244" s="41" t="s">
        <v>6</v>
      </c>
      <c r="T3244" s="41" t="s">
        <v>8</v>
      </c>
      <c r="U3244" s="35" t="s">
        <v>33</v>
      </c>
    </row>
    <row r="3245" spans="1:21" ht="15.65" customHeight="1" x14ac:dyDescent="0.35">
      <c r="A3245" s="35" t="s">
        <v>5716</v>
      </c>
      <c r="B3245" s="36">
        <v>22946</v>
      </c>
      <c r="C3245" s="35" t="s">
        <v>957</v>
      </c>
      <c r="D3245" s="35" t="s">
        <v>118</v>
      </c>
      <c r="E3245" s="59">
        <v>16</v>
      </c>
      <c r="F3245" s="29" t="s">
        <v>5519</v>
      </c>
      <c r="G3245" s="16"/>
      <c r="J3245" s="16">
        <v>0</v>
      </c>
      <c r="K3245" s="41" t="s">
        <v>114</v>
      </c>
      <c r="L3245" s="59">
        <v>16</v>
      </c>
      <c r="M3245" s="46" t="s">
        <v>5393</v>
      </c>
      <c r="N3245" s="46" t="s">
        <v>5393</v>
      </c>
      <c r="O3245" s="16"/>
      <c r="Q3245" s="38"/>
      <c r="R3245" s="16">
        <v>1</v>
      </c>
      <c r="S3245" s="41" t="s">
        <v>6</v>
      </c>
      <c r="T3245" s="41" t="s">
        <v>8</v>
      </c>
      <c r="U3245" s="35" t="s">
        <v>33</v>
      </c>
    </row>
    <row r="3246" spans="1:21" ht="15.65" customHeight="1" x14ac:dyDescent="0.35">
      <c r="A3246" s="35" t="s">
        <v>5716</v>
      </c>
      <c r="B3246" s="36">
        <v>22946</v>
      </c>
      <c r="C3246" s="35" t="s">
        <v>957</v>
      </c>
      <c r="D3246" s="35" t="s">
        <v>118</v>
      </c>
      <c r="E3246" s="59">
        <v>17</v>
      </c>
      <c r="F3246" s="46" t="s">
        <v>649</v>
      </c>
      <c r="G3246" s="16"/>
      <c r="J3246" s="16" t="s">
        <v>1014</v>
      </c>
      <c r="K3246" s="41" t="s">
        <v>114</v>
      </c>
      <c r="L3246" s="59">
        <v>17</v>
      </c>
      <c r="M3246" s="45" t="s">
        <v>787</v>
      </c>
      <c r="N3246" s="45" t="s">
        <v>787</v>
      </c>
      <c r="O3246" s="16"/>
      <c r="Q3246" s="38"/>
      <c r="R3246" s="16" t="s">
        <v>1014</v>
      </c>
      <c r="S3246" s="41" t="s">
        <v>6</v>
      </c>
      <c r="T3246" s="41" t="s">
        <v>8</v>
      </c>
      <c r="U3246" s="35" t="s">
        <v>33</v>
      </c>
    </row>
    <row r="3247" spans="1:21" ht="15.65" customHeight="1" x14ac:dyDescent="0.35">
      <c r="A3247" s="35" t="s">
        <v>5716</v>
      </c>
      <c r="B3247" s="36">
        <v>22946</v>
      </c>
      <c r="C3247" s="35" t="s">
        <v>957</v>
      </c>
      <c r="D3247" s="35" t="s">
        <v>118</v>
      </c>
      <c r="E3247" s="59">
        <v>18</v>
      </c>
      <c r="F3247" s="29" t="s">
        <v>687</v>
      </c>
      <c r="G3247" s="16"/>
      <c r="J3247" s="16">
        <v>0</v>
      </c>
      <c r="K3247" s="41" t="s">
        <v>114</v>
      </c>
      <c r="L3247" s="59">
        <v>18</v>
      </c>
      <c r="M3247" s="46" t="s">
        <v>786</v>
      </c>
      <c r="N3247" s="46" t="s">
        <v>786</v>
      </c>
      <c r="O3247" s="16"/>
      <c r="Q3247" s="38"/>
      <c r="R3247" s="16">
        <v>1</v>
      </c>
      <c r="S3247" s="41" t="s">
        <v>6</v>
      </c>
      <c r="T3247" s="41" t="s">
        <v>8</v>
      </c>
      <c r="U3247" s="35" t="s">
        <v>33</v>
      </c>
    </row>
    <row r="3248" spans="1:21" ht="15.65" customHeight="1" x14ac:dyDescent="0.35">
      <c r="A3248" s="35" t="s">
        <v>5716</v>
      </c>
      <c r="B3248" s="36">
        <v>22946</v>
      </c>
      <c r="C3248" s="35" t="s">
        <v>957</v>
      </c>
      <c r="D3248" s="35" t="s">
        <v>118</v>
      </c>
      <c r="E3248" s="59">
        <v>19</v>
      </c>
      <c r="F3248" s="29" t="s">
        <v>4070</v>
      </c>
      <c r="G3248" s="16"/>
      <c r="J3248" s="16">
        <v>1</v>
      </c>
      <c r="K3248" s="41" t="s">
        <v>114</v>
      </c>
      <c r="L3248" s="59">
        <v>19</v>
      </c>
      <c r="M3248" s="46" t="s">
        <v>3498</v>
      </c>
      <c r="N3248" s="46" t="s">
        <v>3498</v>
      </c>
      <c r="O3248" s="16"/>
      <c r="Q3248" s="38"/>
      <c r="R3248" s="16">
        <v>0</v>
      </c>
      <c r="S3248" s="41" t="s">
        <v>6</v>
      </c>
      <c r="T3248" s="41" t="s">
        <v>8</v>
      </c>
      <c r="U3248" s="35" t="s">
        <v>33</v>
      </c>
    </row>
    <row r="3249" spans="1:21" ht="15.65" customHeight="1" x14ac:dyDescent="0.35">
      <c r="A3249" s="35" t="s">
        <v>5716</v>
      </c>
      <c r="B3249" s="36">
        <v>22946</v>
      </c>
      <c r="C3249" s="35" t="s">
        <v>957</v>
      </c>
      <c r="D3249" s="35" t="s">
        <v>118</v>
      </c>
      <c r="E3249" s="59">
        <v>20</v>
      </c>
      <c r="F3249" s="29" t="s">
        <v>387</v>
      </c>
      <c r="G3249" s="16"/>
      <c r="J3249" s="16">
        <v>1</v>
      </c>
      <c r="K3249" s="41" t="s">
        <v>114</v>
      </c>
      <c r="L3249" s="59">
        <v>20</v>
      </c>
      <c r="M3249" s="46" t="s">
        <v>808</v>
      </c>
      <c r="N3249" s="46" t="s">
        <v>808</v>
      </c>
      <c r="O3249" s="16"/>
      <c r="Q3249" s="38"/>
      <c r="R3249" s="16">
        <v>0</v>
      </c>
      <c r="S3249" s="41" t="s">
        <v>6</v>
      </c>
      <c r="T3249" s="41" t="s">
        <v>8</v>
      </c>
      <c r="U3249" s="35" t="s">
        <v>33</v>
      </c>
    </row>
    <row r="3250" spans="1:21" ht="15.65" customHeight="1" x14ac:dyDescent="0.35">
      <c r="A3250" s="35" t="s">
        <v>5716</v>
      </c>
      <c r="B3250" s="36">
        <v>22967</v>
      </c>
      <c r="C3250" s="35" t="s">
        <v>960</v>
      </c>
      <c r="D3250" s="35" t="s">
        <v>118</v>
      </c>
      <c r="E3250" s="59">
        <v>3</v>
      </c>
      <c r="F3250" s="45" t="s">
        <v>4071</v>
      </c>
      <c r="G3250" s="51"/>
      <c r="J3250" s="51">
        <v>0</v>
      </c>
      <c r="K3250" s="41" t="s">
        <v>115</v>
      </c>
      <c r="L3250" s="59">
        <v>3</v>
      </c>
      <c r="M3250" s="45" t="s">
        <v>341</v>
      </c>
      <c r="N3250" s="45" t="s">
        <v>341</v>
      </c>
      <c r="O3250" s="45"/>
      <c r="Q3250" s="38"/>
      <c r="R3250" s="51">
        <v>1</v>
      </c>
      <c r="S3250" s="41" t="s">
        <v>74</v>
      </c>
      <c r="T3250" s="41" t="s">
        <v>74</v>
      </c>
      <c r="U3250" s="35" t="s">
        <v>33</v>
      </c>
    </row>
    <row r="3251" spans="1:21" ht="15.65" customHeight="1" x14ac:dyDescent="0.35">
      <c r="A3251" s="35" t="s">
        <v>5716</v>
      </c>
      <c r="B3251" s="36">
        <v>22967</v>
      </c>
      <c r="C3251" s="35" t="s">
        <v>960</v>
      </c>
      <c r="D3251" s="35" t="s">
        <v>118</v>
      </c>
      <c r="E3251" s="59">
        <v>9</v>
      </c>
      <c r="F3251" s="45" t="s">
        <v>123</v>
      </c>
      <c r="G3251" s="51"/>
      <c r="J3251" s="51">
        <v>0</v>
      </c>
      <c r="K3251" s="41" t="s">
        <v>5610</v>
      </c>
      <c r="L3251" s="59">
        <v>9</v>
      </c>
      <c r="M3251" s="45" t="s">
        <v>5684</v>
      </c>
      <c r="N3251" s="45" t="s">
        <v>5684</v>
      </c>
      <c r="O3251" s="45"/>
      <c r="Q3251" s="38"/>
      <c r="R3251" s="51">
        <v>1</v>
      </c>
      <c r="S3251" s="41" t="s">
        <v>74</v>
      </c>
      <c r="T3251" s="41" t="s">
        <v>74</v>
      </c>
      <c r="U3251" s="35" t="s">
        <v>33</v>
      </c>
    </row>
    <row r="3252" spans="1:21" ht="15.65" customHeight="1" x14ac:dyDescent="0.35">
      <c r="A3252" s="35" t="s">
        <v>5716</v>
      </c>
      <c r="B3252" s="36">
        <v>22967</v>
      </c>
      <c r="C3252" s="35" t="s">
        <v>960</v>
      </c>
      <c r="D3252" s="35" t="s">
        <v>118</v>
      </c>
      <c r="E3252" s="59">
        <v>4</v>
      </c>
      <c r="F3252" s="45" t="s">
        <v>5272</v>
      </c>
      <c r="G3252" s="51"/>
      <c r="J3252" s="51">
        <v>1</v>
      </c>
      <c r="K3252" s="44" t="s">
        <v>5681</v>
      </c>
      <c r="L3252" s="59">
        <v>4</v>
      </c>
      <c r="M3252" s="45" t="s">
        <v>5680</v>
      </c>
      <c r="N3252" s="45" t="s">
        <v>5680</v>
      </c>
      <c r="O3252" s="45"/>
      <c r="Q3252" s="38"/>
      <c r="R3252" s="51">
        <v>0</v>
      </c>
      <c r="S3252" s="41" t="s">
        <v>74</v>
      </c>
      <c r="T3252" s="41" t="s">
        <v>74</v>
      </c>
      <c r="U3252" s="35" t="s">
        <v>33</v>
      </c>
    </row>
    <row r="3253" spans="1:21" ht="15.65" customHeight="1" x14ac:dyDescent="0.35">
      <c r="A3253" s="35" t="s">
        <v>5716</v>
      </c>
      <c r="B3253" s="36">
        <v>22967</v>
      </c>
      <c r="C3253" s="35" t="s">
        <v>960</v>
      </c>
      <c r="D3253" s="35" t="s">
        <v>118</v>
      </c>
      <c r="E3253" s="59">
        <v>10</v>
      </c>
      <c r="F3253" s="45" t="s">
        <v>5229</v>
      </c>
      <c r="G3253" s="51"/>
      <c r="J3253" s="51">
        <v>0</v>
      </c>
      <c r="K3253" s="44" t="s">
        <v>5605</v>
      </c>
      <c r="L3253" s="59">
        <v>10</v>
      </c>
      <c r="M3253" s="45" t="s">
        <v>5147</v>
      </c>
      <c r="N3253" s="45" t="s">
        <v>5147</v>
      </c>
      <c r="O3253" s="45"/>
      <c r="Q3253" s="38"/>
      <c r="R3253" s="51">
        <v>1</v>
      </c>
      <c r="S3253" s="41" t="s">
        <v>74</v>
      </c>
      <c r="T3253" s="41" t="s">
        <v>74</v>
      </c>
      <c r="U3253" s="35" t="s">
        <v>33</v>
      </c>
    </row>
    <row r="3254" spans="1:21" ht="15.65" customHeight="1" x14ac:dyDescent="0.35">
      <c r="A3254" s="35" t="s">
        <v>5716</v>
      </c>
      <c r="B3254" s="36">
        <v>22967</v>
      </c>
      <c r="C3254" s="35" t="s">
        <v>960</v>
      </c>
      <c r="D3254" s="35" t="s">
        <v>118</v>
      </c>
      <c r="E3254" s="59">
        <v>5</v>
      </c>
      <c r="F3254" s="45" t="s">
        <v>125</v>
      </c>
      <c r="G3254" s="51"/>
      <c r="J3254" s="51">
        <v>0</v>
      </c>
      <c r="K3254" s="44" t="s">
        <v>5619</v>
      </c>
      <c r="L3254" s="59">
        <v>5</v>
      </c>
      <c r="M3254" s="45" t="s">
        <v>2476</v>
      </c>
      <c r="N3254" s="45" t="s">
        <v>2476</v>
      </c>
      <c r="O3254" s="45"/>
      <c r="Q3254" s="38"/>
      <c r="R3254" s="51">
        <v>1</v>
      </c>
      <c r="S3254" s="41" t="s">
        <v>74</v>
      </c>
      <c r="T3254" s="41" t="s">
        <v>74</v>
      </c>
      <c r="U3254" s="35" t="s">
        <v>33</v>
      </c>
    </row>
    <row r="3255" spans="1:21" ht="15.65" customHeight="1" x14ac:dyDescent="0.35">
      <c r="A3255" s="35" t="s">
        <v>5716</v>
      </c>
      <c r="B3255" s="36">
        <v>22967</v>
      </c>
      <c r="C3255" s="35" t="s">
        <v>960</v>
      </c>
      <c r="D3255" s="35" t="s">
        <v>118</v>
      </c>
      <c r="E3255" s="59">
        <v>6</v>
      </c>
      <c r="F3255" s="45" t="s">
        <v>743</v>
      </c>
      <c r="G3255" s="51"/>
      <c r="J3255" s="51">
        <v>1</v>
      </c>
      <c r="K3255" s="44" t="s">
        <v>5586</v>
      </c>
      <c r="L3255" s="59">
        <v>6</v>
      </c>
      <c r="M3255" s="45" t="s">
        <v>4926</v>
      </c>
      <c r="N3255" s="45" t="s">
        <v>4926</v>
      </c>
      <c r="O3255" s="45"/>
      <c r="Q3255" s="38"/>
      <c r="R3255" s="51">
        <v>0</v>
      </c>
      <c r="S3255" s="41" t="s">
        <v>74</v>
      </c>
      <c r="T3255" s="41" t="s">
        <v>74</v>
      </c>
      <c r="U3255" s="35" t="s">
        <v>33</v>
      </c>
    </row>
    <row r="3256" spans="1:21" ht="15.65" customHeight="1" x14ac:dyDescent="0.35">
      <c r="A3256" s="35" t="s">
        <v>5716</v>
      </c>
      <c r="B3256" s="36">
        <v>22967</v>
      </c>
      <c r="C3256" s="35" t="s">
        <v>960</v>
      </c>
      <c r="D3256" s="35" t="s">
        <v>118</v>
      </c>
      <c r="E3256" s="59">
        <v>8</v>
      </c>
      <c r="F3256" s="45" t="s">
        <v>600</v>
      </c>
      <c r="G3256" s="51"/>
      <c r="J3256" s="51">
        <v>1</v>
      </c>
      <c r="K3256" s="41" t="s">
        <v>113</v>
      </c>
      <c r="L3256" s="59">
        <v>8</v>
      </c>
      <c r="M3256" s="45" t="s">
        <v>5683</v>
      </c>
      <c r="N3256" s="45" t="s">
        <v>5683</v>
      </c>
      <c r="O3256" s="45"/>
      <c r="Q3256" s="38"/>
      <c r="R3256" s="51">
        <v>0</v>
      </c>
      <c r="S3256" s="41" t="s">
        <v>74</v>
      </c>
      <c r="T3256" s="41" t="s">
        <v>74</v>
      </c>
      <c r="U3256" s="35" t="s">
        <v>33</v>
      </c>
    </row>
    <row r="3257" spans="1:21" ht="15.65" customHeight="1" x14ac:dyDescent="0.35">
      <c r="A3257" s="35" t="s">
        <v>5716</v>
      </c>
      <c r="B3257" s="36">
        <v>22967</v>
      </c>
      <c r="C3257" s="35" t="s">
        <v>960</v>
      </c>
      <c r="D3257" s="35" t="s">
        <v>118</v>
      </c>
      <c r="E3257" s="59">
        <v>2</v>
      </c>
      <c r="F3257" s="45" t="s">
        <v>150</v>
      </c>
      <c r="G3257" s="51"/>
      <c r="J3257" s="51">
        <v>0.5</v>
      </c>
      <c r="K3257" s="44" t="s">
        <v>5584</v>
      </c>
      <c r="L3257" s="59">
        <v>2</v>
      </c>
      <c r="M3257" s="45" t="s">
        <v>140</v>
      </c>
      <c r="N3257" s="45" t="s">
        <v>140</v>
      </c>
      <c r="O3257" s="45"/>
      <c r="Q3257" s="38"/>
      <c r="R3257" s="51">
        <v>0.5</v>
      </c>
      <c r="S3257" s="41" t="s">
        <v>74</v>
      </c>
      <c r="T3257" s="41" t="s">
        <v>74</v>
      </c>
      <c r="U3257" s="35" t="s">
        <v>33</v>
      </c>
    </row>
    <row r="3258" spans="1:21" ht="15.65" customHeight="1" x14ac:dyDescent="0.35">
      <c r="A3258" s="35" t="s">
        <v>5716</v>
      </c>
      <c r="B3258" s="36">
        <v>22967</v>
      </c>
      <c r="C3258" s="35" t="s">
        <v>960</v>
      </c>
      <c r="D3258" s="35" t="s">
        <v>118</v>
      </c>
      <c r="E3258" s="59">
        <v>7</v>
      </c>
      <c r="F3258" s="45" t="s">
        <v>4532</v>
      </c>
      <c r="G3258" s="51"/>
      <c r="J3258" s="51">
        <v>0.5</v>
      </c>
      <c r="K3258" s="44" t="s">
        <v>5583</v>
      </c>
      <c r="L3258" s="59">
        <v>7</v>
      </c>
      <c r="M3258" s="45" t="s">
        <v>5682</v>
      </c>
      <c r="N3258" s="45" t="s">
        <v>5682</v>
      </c>
      <c r="O3258" s="45"/>
      <c r="Q3258" s="38"/>
      <c r="R3258" s="51">
        <v>0.5</v>
      </c>
      <c r="S3258" s="41" t="s">
        <v>74</v>
      </c>
      <c r="T3258" s="41" t="s">
        <v>74</v>
      </c>
      <c r="U3258" s="35" t="s">
        <v>33</v>
      </c>
    </row>
    <row r="3259" spans="1:21" ht="15.65" customHeight="1" x14ac:dyDescent="0.35">
      <c r="A3259" s="35" t="s">
        <v>5716</v>
      </c>
      <c r="B3259" s="36">
        <v>22967</v>
      </c>
      <c r="C3259" s="35" t="s">
        <v>960</v>
      </c>
      <c r="D3259" s="35" t="s">
        <v>118</v>
      </c>
      <c r="E3259" s="59">
        <v>1</v>
      </c>
      <c r="F3259" s="45" t="s">
        <v>4152</v>
      </c>
      <c r="G3259" s="51"/>
      <c r="J3259" s="51">
        <v>0.5</v>
      </c>
      <c r="K3259" s="44" t="s">
        <v>5679</v>
      </c>
      <c r="L3259" s="59">
        <v>1</v>
      </c>
      <c r="M3259" s="45" t="s">
        <v>5678</v>
      </c>
      <c r="N3259" s="45" t="s">
        <v>5678</v>
      </c>
      <c r="O3259" s="45"/>
      <c r="Q3259" s="38"/>
      <c r="R3259" s="51">
        <v>0.5</v>
      </c>
      <c r="S3259" s="41" t="s">
        <v>74</v>
      </c>
      <c r="T3259" s="41" t="s">
        <v>74</v>
      </c>
      <c r="U3259" s="35" t="s">
        <v>33</v>
      </c>
    </row>
    <row r="3260" spans="1:21" ht="15.65" customHeight="1" x14ac:dyDescent="0.35">
      <c r="A3260" s="35" t="s">
        <v>5716</v>
      </c>
      <c r="B3260" s="36">
        <v>22981</v>
      </c>
      <c r="C3260" s="35" t="s">
        <v>960</v>
      </c>
      <c r="D3260" s="35" t="s">
        <v>118</v>
      </c>
      <c r="E3260" s="59">
        <v>1</v>
      </c>
      <c r="F3260" s="29" t="s">
        <v>4152</v>
      </c>
      <c r="G3260" s="16"/>
      <c r="J3260" s="16">
        <v>0.5</v>
      </c>
      <c r="K3260" s="41" t="s">
        <v>97</v>
      </c>
      <c r="L3260" s="59">
        <v>1</v>
      </c>
      <c r="M3260" s="46" t="s">
        <v>168</v>
      </c>
      <c r="N3260" s="46" t="s">
        <v>168</v>
      </c>
      <c r="O3260" s="16"/>
      <c r="Q3260" s="38"/>
      <c r="R3260" s="16">
        <v>0.5</v>
      </c>
      <c r="S3260" s="41" t="s">
        <v>6</v>
      </c>
      <c r="T3260" s="41" t="s">
        <v>8</v>
      </c>
      <c r="U3260" s="35" t="s">
        <v>33</v>
      </c>
    </row>
    <row r="3261" spans="1:21" ht="15.65" customHeight="1" x14ac:dyDescent="0.35">
      <c r="A3261" s="35" t="s">
        <v>5716</v>
      </c>
      <c r="B3261" s="36">
        <v>22981</v>
      </c>
      <c r="C3261" s="35" t="s">
        <v>960</v>
      </c>
      <c r="D3261" s="35" t="s">
        <v>118</v>
      </c>
      <c r="E3261" s="59">
        <v>2</v>
      </c>
      <c r="F3261" s="30" t="s">
        <v>4098</v>
      </c>
      <c r="G3261" s="16"/>
      <c r="J3261" s="16">
        <v>1</v>
      </c>
      <c r="K3261" s="41" t="s">
        <v>97</v>
      </c>
      <c r="L3261" s="59">
        <v>2</v>
      </c>
      <c r="M3261" s="46" t="s">
        <v>4588</v>
      </c>
      <c r="N3261" s="46" t="s">
        <v>4588</v>
      </c>
      <c r="O3261" s="16"/>
      <c r="Q3261" s="38"/>
      <c r="R3261" s="16">
        <v>0</v>
      </c>
      <c r="S3261" s="41" t="s">
        <v>6</v>
      </c>
      <c r="T3261" s="41" t="s">
        <v>8</v>
      </c>
      <c r="U3261" s="35" t="s">
        <v>33</v>
      </c>
    </row>
    <row r="3262" spans="1:21" ht="15.65" customHeight="1" x14ac:dyDescent="0.35">
      <c r="A3262" s="35" t="s">
        <v>5716</v>
      </c>
      <c r="B3262" s="36">
        <v>22981</v>
      </c>
      <c r="C3262" s="35" t="s">
        <v>960</v>
      </c>
      <c r="D3262" s="35" t="s">
        <v>118</v>
      </c>
      <c r="E3262" s="59">
        <v>3</v>
      </c>
      <c r="F3262" s="46" t="s">
        <v>150</v>
      </c>
      <c r="G3262" s="16"/>
      <c r="J3262" s="16">
        <v>1</v>
      </c>
      <c r="K3262" s="41" t="s">
        <v>97</v>
      </c>
      <c r="L3262" s="59">
        <v>3</v>
      </c>
      <c r="M3262" s="46" t="s">
        <v>5232</v>
      </c>
      <c r="N3262" s="46" t="s">
        <v>5232</v>
      </c>
      <c r="O3262" s="16"/>
      <c r="Q3262" s="38"/>
      <c r="R3262" s="16">
        <v>0</v>
      </c>
      <c r="S3262" s="41" t="s">
        <v>6</v>
      </c>
      <c r="T3262" s="41" t="s">
        <v>8</v>
      </c>
      <c r="U3262" s="35" t="s">
        <v>33</v>
      </c>
    </row>
    <row r="3263" spans="1:21" ht="15.65" customHeight="1" x14ac:dyDescent="0.35">
      <c r="A3263" s="35" t="s">
        <v>5716</v>
      </c>
      <c r="B3263" s="36">
        <v>22981</v>
      </c>
      <c r="C3263" s="35" t="s">
        <v>960</v>
      </c>
      <c r="D3263" s="35" t="s">
        <v>118</v>
      </c>
      <c r="E3263" s="59">
        <v>4</v>
      </c>
      <c r="F3263" s="45" t="s">
        <v>5465</v>
      </c>
      <c r="G3263" s="16"/>
      <c r="J3263" s="16">
        <v>0</v>
      </c>
      <c r="K3263" s="41" t="s">
        <v>97</v>
      </c>
      <c r="L3263" s="59">
        <v>4</v>
      </c>
      <c r="M3263" s="46" t="s">
        <v>5340</v>
      </c>
      <c r="N3263" s="46" t="s">
        <v>5340</v>
      </c>
      <c r="O3263" s="16"/>
      <c r="Q3263" s="38"/>
      <c r="R3263" s="16">
        <v>1</v>
      </c>
      <c r="S3263" s="41" t="s">
        <v>6</v>
      </c>
      <c r="T3263" s="41" t="s">
        <v>8</v>
      </c>
      <c r="U3263" s="35" t="s">
        <v>33</v>
      </c>
    </row>
    <row r="3264" spans="1:21" ht="15.65" customHeight="1" x14ac:dyDescent="0.35">
      <c r="A3264" s="35" t="s">
        <v>5716</v>
      </c>
      <c r="B3264" s="36">
        <v>22981</v>
      </c>
      <c r="C3264" s="35" t="s">
        <v>960</v>
      </c>
      <c r="D3264" s="35" t="s">
        <v>118</v>
      </c>
      <c r="E3264" s="59">
        <v>5</v>
      </c>
      <c r="F3264" s="46" t="s">
        <v>743</v>
      </c>
      <c r="G3264" s="16"/>
      <c r="J3264" s="16">
        <v>0.5</v>
      </c>
      <c r="K3264" s="41" t="s">
        <v>97</v>
      </c>
      <c r="L3264" s="59">
        <v>5</v>
      </c>
      <c r="M3264" s="46" t="s">
        <v>5645</v>
      </c>
      <c r="N3264" s="46" t="s">
        <v>5645</v>
      </c>
      <c r="O3264" s="16"/>
      <c r="Q3264" s="38"/>
      <c r="R3264" s="16">
        <v>0.5</v>
      </c>
      <c r="S3264" s="41" t="s">
        <v>6</v>
      </c>
      <c r="T3264" s="41" t="s">
        <v>8</v>
      </c>
      <c r="U3264" s="35" t="s">
        <v>33</v>
      </c>
    </row>
    <row r="3265" spans="1:21" ht="15.65" customHeight="1" x14ac:dyDescent="0.35">
      <c r="A3265" s="35" t="s">
        <v>5716</v>
      </c>
      <c r="B3265" s="36">
        <v>22981</v>
      </c>
      <c r="C3265" s="35" t="s">
        <v>960</v>
      </c>
      <c r="D3265" s="35" t="s">
        <v>118</v>
      </c>
      <c r="E3265" s="59">
        <v>6</v>
      </c>
      <c r="F3265" s="46" t="s">
        <v>3209</v>
      </c>
      <c r="G3265" s="16"/>
      <c r="J3265" s="16">
        <v>0.5</v>
      </c>
      <c r="K3265" s="41" t="s">
        <v>97</v>
      </c>
      <c r="L3265" s="59">
        <v>6</v>
      </c>
      <c r="M3265" s="46" t="s">
        <v>3202</v>
      </c>
      <c r="N3265" s="46" t="s">
        <v>3202</v>
      </c>
      <c r="O3265" s="16"/>
      <c r="Q3265" s="38"/>
      <c r="R3265" s="16">
        <v>0.5</v>
      </c>
      <c r="S3265" s="41" t="s">
        <v>6</v>
      </c>
      <c r="T3265" s="41" t="s">
        <v>8</v>
      </c>
      <c r="U3265" s="35" t="s">
        <v>33</v>
      </c>
    </row>
    <row r="3266" spans="1:21" ht="15.65" customHeight="1" x14ac:dyDescent="0.35">
      <c r="A3266" s="35" t="s">
        <v>5716</v>
      </c>
      <c r="B3266" s="36">
        <v>22981</v>
      </c>
      <c r="C3266" s="35" t="s">
        <v>960</v>
      </c>
      <c r="D3266" s="35" t="s">
        <v>118</v>
      </c>
      <c r="E3266" s="59">
        <v>7</v>
      </c>
      <c r="F3266" s="29" t="s">
        <v>5272</v>
      </c>
      <c r="G3266" s="16"/>
      <c r="J3266" s="16">
        <v>0</v>
      </c>
      <c r="K3266" s="41" t="s">
        <v>97</v>
      </c>
      <c r="L3266" s="59">
        <v>7</v>
      </c>
      <c r="M3266" s="46" t="s">
        <v>704</v>
      </c>
      <c r="N3266" s="46" t="s">
        <v>704</v>
      </c>
      <c r="O3266" s="16"/>
      <c r="Q3266" s="38"/>
      <c r="R3266" s="16">
        <v>1</v>
      </c>
      <c r="S3266" s="41" t="s">
        <v>6</v>
      </c>
      <c r="T3266" s="41" t="s">
        <v>8</v>
      </c>
      <c r="U3266" s="35" t="s">
        <v>33</v>
      </c>
    </row>
    <row r="3267" spans="1:21" ht="15.65" customHeight="1" x14ac:dyDescent="0.35">
      <c r="A3267" s="35" t="s">
        <v>5716</v>
      </c>
      <c r="B3267" s="36">
        <v>22981</v>
      </c>
      <c r="C3267" s="35" t="s">
        <v>960</v>
      </c>
      <c r="D3267" s="35" t="s">
        <v>118</v>
      </c>
      <c r="E3267" s="59">
        <v>8</v>
      </c>
      <c r="F3267" s="46" t="s">
        <v>600</v>
      </c>
      <c r="G3267" s="16"/>
      <c r="J3267" s="16">
        <v>0</v>
      </c>
      <c r="K3267" s="41" t="s">
        <v>97</v>
      </c>
      <c r="L3267" s="59">
        <v>8</v>
      </c>
      <c r="M3267" s="46" t="s">
        <v>6662</v>
      </c>
      <c r="N3267" s="46" t="s">
        <v>6662</v>
      </c>
      <c r="O3267" s="16"/>
      <c r="Q3267" s="38"/>
      <c r="R3267" s="16">
        <v>1</v>
      </c>
      <c r="S3267" s="41" t="s">
        <v>6</v>
      </c>
      <c r="T3267" s="41" t="s">
        <v>8</v>
      </c>
      <c r="U3267" s="35" t="s">
        <v>33</v>
      </c>
    </row>
    <row r="3268" spans="1:21" ht="15.65" customHeight="1" x14ac:dyDescent="0.35">
      <c r="A3268" s="35" t="s">
        <v>5716</v>
      </c>
      <c r="B3268" s="36">
        <v>22981</v>
      </c>
      <c r="C3268" s="35" t="s">
        <v>960</v>
      </c>
      <c r="D3268" s="35" t="s">
        <v>118</v>
      </c>
      <c r="E3268" s="59">
        <v>9</v>
      </c>
      <c r="F3268" s="29" t="s">
        <v>4071</v>
      </c>
      <c r="G3268" s="16"/>
      <c r="J3268" s="16">
        <v>1</v>
      </c>
      <c r="K3268" s="41" t="s">
        <v>97</v>
      </c>
      <c r="L3268" s="59">
        <v>9</v>
      </c>
      <c r="M3268" s="46" t="s">
        <v>5488</v>
      </c>
      <c r="N3268" s="46" t="s">
        <v>5488</v>
      </c>
      <c r="O3268" s="16"/>
      <c r="Q3268" s="38"/>
      <c r="R3268" s="16">
        <v>0</v>
      </c>
      <c r="S3268" s="41" t="s">
        <v>6</v>
      </c>
      <c r="T3268" s="41" t="s">
        <v>8</v>
      </c>
      <c r="U3268" s="35" t="s">
        <v>33</v>
      </c>
    </row>
    <row r="3269" spans="1:21" ht="15.65" customHeight="1" x14ac:dyDescent="0.35">
      <c r="A3269" s="35" t="s">
        <v>5716</v>
      </c>
      <c r="B3269" s="36">
        <v>22981</v>
      </c>
      <c r="C3269" s="35" t="s">
        <v>960</v>
      </c>
      <c r="D3269" s="35" t="s">
        <v>118</v>
      </c>
      <c r="E3269" s="59">
        <v>10</v>
      </c>
      <c r="F3269" s="46" t="s">
        <v>4532</v>
      </c>
      <c r="G3269" s="16"/>
      <c r="J3269" s="16">
        <v>0</v>
      </c>
      <c r="K3269" s="41" t="s">
        <v>97</v>
      </c>
      <c r="L3269" s="59">
        <v>10</v>
      </c>
      <c r="M3269" s="46" t="s">
        <v>7801</v>
      </c>
      <c r="N3269" s="46" t="s">
        <v>7801</v>
      </c>
      <c r="O3269" s="16"/>
      <c r="Q3269" s="38"/>
      <c r="R3269" s="16">
        <v>1</v>
      </c>
      <c r="S3269" s="41" t="s">
        <v>6</v>
      </c>
      <c r="T3269" s="41" t="s">
        <v>8</v>
      </c>
      <c r="U3269" s="35" t="s">
        <v>33</v>
      </c>
    </row>
    <row r="3270" spans="1:21" ht="15.65" customHeight="1" x14ac:dyDescent="0.35">
      <c r="A3270" s="35" t="s">
        <v>5716</v>
      </c>
      <c r="B3270" s="36">
        <v>22981</v>
      </c>
      <c r="C3270" s="35" t="s">
        <v>960</v>
      </c>
      <c r="D3270" s="35" t="s">
        <v>118</v>
      </c>
      <c r="E3270" s="59">
        <v>11</v>
      </c>
      <c r="F3270" s="46" t="s">
        <v>652</v>
      </c>
      <c r="G3270" s="16"/>
      <c r="J3270" s="16">
        <v>1</v>
      </c>
      <c r="K3270" s="41" t="s">
        <v>97</v>
      </c>
      <c r="L3270" s="59">
        <v>11</v>
      </c>
      <c r="M3270" s="46" t="s">
        <v>5491</v>
      </c>
      <c r="N3270" s="46" t="s">
        <v>5491</v>
      </c>
      <c r="O3270" s="16"/>
      <c r="Q3270" s="38"/>
      <c r="R3270" s="16">
        <v>0</v>
      </c>
      <c r="S3270" s="41" t="s">
        <v>6</v>
      </c>
      <c r="T3270" s="41" t="s">
        <v>8</v>
      </c>
      <c r="U3270" s="35" t="s">
        <v>33</v>
      </c>
    </row>
    <row r="3271" spans="1:21" ht="15.65" customHeight="1" x14ac:dyDescent="0.35">
      <c r="A3271" s="35" t="s">
        <v>5716</v>
      </c>
      <c r="B3271" s="36">
        <v>22981</v>
      </c>
      <c r="C3271" s="35" t="s">
        <v>960</v>
      </c>
      <c r="D3271" s="35" t="s">
        <v>118</v>
      </c>
      <c r="E3271" s="59">
        <v>12</v>
      </c>
      <c r="F3271" s="46" t="s">
        <v>649</v>
      </c>
      <c r="G3271" s="16"/>
      <c r="J3271" s="16">
        <v>0</v>
      </c>
      <c r="K3271" s="41" t="s">
        <v>97</v>
      </c>
      <c r="L3271" s="59">
        <v>12</v>
      </c>
      <c r="M3271" s="46" t="s">
        <v>4064</v>
      </c>
      <c r="N3271" s="46" t="s">
        <v>4064</v>
      </c>
      <c r="O3271" s="16"/>
      <c r="Q3271" s="38"/>
      <c r="R3271" s="16">
        <v>1</v>
      </c>
      <c r="S3271" s="41" t="s">
        <v>6</v>
      </c>
      <c r="T3271" s="41" t="s">
        <v>8</v>
      </c>
      <c r="U3271" s="35" t="s">
        <v>33</v>
      </c>
    </row>
    <row r="3272" spans="1:21" ht="15.65" customHeight="1" x14ac:dyDescent="0.35">
      <c r="A3272" s="35" t="s">
        <v>5716</v>
      </c>
      <c r="B3272" s="36">
        <v>22981</v>
      </c>
      <c r="C3272" s="35" t="s">
        <v>960</v>
      </c>
      <c r="D3272" s="35" t="s">
        <v>118</v>
      </c>
      <c r="E3272" s="59">
        <v>13</v>
      </c>
      <c r="F3272" s="46" t="s">
        <v>4070</v>
      </c>
      <c r="G3272" s="16"/>
      <c r="J3272" s="16">
        <v>0.5</v>
      </c>
      <c r="K3272" s="41" t="s">
        <v>97</v>
      </c>
      <c r="L3272" s="59">
        <v>13</v>
      </c>
      <c r="M3272" s="46" t="s">
        <v>5646</v>
      </c>
      <c r="N3272" s="46" t="s">
        <v>5646</v>
      </c>
      <c r="O3272" s="16"/>
      <c r="Q3272" s="38"/>
      <c r="R3272" s="16">
        <v>0.5</v>
      </c>
      <c r="S3272" s="41" t="s">
        <v>6</v>
      </c>
      <c r="T3272" s="41" t="s">
        <v>8</v>
      </c>
      <c r="U3272" s="35" t="s">
        <v>33</v>
      </c>
    </row>
    <row r="3273" spans="1:21" ht="15.65" customHeight="1" x14ac:dyDescent="0.35">
      <c r="A3273" s="35" t="s">
        <v>5716</v>
      </c>
      <c r="B3273" s="36">
        <v>22981</v>
      </c>
      <c r="C3273" s="35" t="s">
        <v>960</v>
      </c>
      <c r="D3273" s="35" t="s">
        <v>118</v>
      </c>
      <c r="E3273" s="59">
        <v>14</v>
      </c>
      <c r="F3273" s="46" t="s">
        <v>387</v>
      </c>
      <c r="G3273" s="16"/>
      <c r="J3273" s="16">
        <v>0.5</v>
      </c>
      <c r="K3273" s="41" t="s">
        <v>97</v>
      </c>
      <c r="L3273" s="59">
        <v>14</v>
      </c>
      <c r="M3273" s="46" t="s">
        <v>5647</v>
      </c>
      <c r="N3273" s="46" t="s">
        <v>5647</v>
      </c>
      <c r="O3273" s="16"/>
      <c r="Q3273" s="38"/>
      <c r="R3273" s="16">
        <v>0.5</v>
      </c>
      <c r="S3273" s="41" t="s">
        <v>6</v>
      </c>
      <c r="T3273" s="41" t="s">
        <v>8</v>
      </c>
      <c r="U3273" s="35" t="s">
        <v>33</v>
      </c>
    </row>
    <row r="3274" spans="1:21" ht="15.65" customHeight="1" x14ac:dyDescent="0.35">
      <c r="A3274" s="35" t="s">
        <v>5716</v>
      </c>
      <c r="B3274" s="36">
        <v>22981</v>
      </c>
      <c r="C3274" s="35" t="s">
        <v>960</v>
      </c>
      <c r="D3274" s="35" t="s">
        <v>118</v>
      </c>
      <c r="E3274" s="59">
        <v>15</v>
      </c>
      <c r="F3274" s="46" t="s">
        <v>4141</v>
      </c>
      <c r="G3274" s="16"/>
      <c r="J3274" s="16">
        <v>0.5</v>
      </c>
      <c r="K3274" s="41" t="s">
        <v>97</v>
      </c>
      <c r="L3274" s="59">
        <v>15</v>
      </c>
      <c r="M3274" s="46" t="s">
        <v>898</v>
      </c>
      <c r="N3274" s="46" t="s">
        <v>898</v>
      </c>
      <c r="O3274" s="16"/>
      <c r="Q3274" s="38"/>
      <c r="R3274" s="16">
        <v>0.5</v>
      </c>
      <c r="S3274" s="41" t="s">
        <v>6</v>
      </c>
      <c r="T3274" s="41" t="s">
        <v>8</v>
      </c>
      <c r="U3274" s="35" t="s">
        <v>33</v>
      </c>
    </row>
    <row r="3275" spans="1:21" ht="15.65" customHeight="1" x14ac:dyDescent="0.35">
      <c r="A3275" s="35" t="s">
        <v>5716</v>
      </c>
      <c r="B3275" s="36">
        <v>22981</v>
      </c>
      <c r="C3275" s="35" t="s">
        <v>960</v>
      </c>
      <c r="D3275" s="35" t="s">
        <v>118</v>
      </c>
      <c r="E3275" s="59">
        <v>16</v>
      </c>
      <c r="F3275" s="46" t="s">
        <v>5636</v>
      </c>
      <c r="G3275" s="16"/>
      <c r="J3275" s="16">
        <v>0</v>
      </c>
      <c r="K3275" s="41" t="s">
        <v>97</v>
      </c>
      <c r="L3275" s="59">
        <v>16</v>
      </c>
      <c r="M3275" s="46" t="s">
        <v>906</v>
      </c>
      <c r="N3275" s="46" t="s">
        <v>906</v>
      </c>
      <c r="O3275" s="16"/>
      <c r="Q3275" s="38"/>
      <c r="R3275" s="16">
        <v>1</v>
      </c>
      <c r="S3275" s="41" t="s">
        <v>6</v>
      </c>
      <c r="T3275" s="41" t="s">
        <v>8</v>
      </c>
      <c r="U3275" s="35" t="s">
        <v>33</v>
      </c>
    </row>
    <row r="3276" spans="1:21" ht="15.65" customHeight="1" x14ac:dyDescent="0.35">
      <c r="A3276" s="35" t="s">
        <v>5716</v>
      </c>
      <c r="B3276" s="36">
        <v>22981</v>
      </c>
      <c r="C3276" s="35" t="s">
        <v>960</v>
      </c>
      <c r="D3276" s="35" t="s">
        <v>118</v>
      </c>
      <c r="E3276" s="59">
        <v>17</v>
      </c>
      <c r="F3276" s="46" t="s">
        <v>123</v>
      </c>
      <c r="G3276" s="16"/>
      <c r="J3276" s="16">
        <v>1</v>
      </c>
      <c r="K3276" s="41" t="s">
        <v>97</v>
      </c>
      <c r="L3276" s="59">
        <v>17</v>
      </c>
      <c r="M3276" s="46" t="s">
        <v>908</v>
      </c>
      <c r="N3276" s="46" t="s">
        <v>908</v>
      </c>
      <c r="O3276" s="16"/>
      <c r="Q3276" s="38"/>
      <c r="R3276" s="16">
        <v>0</v>
      </c>
      <c r="S3276" s="41" t="s">
        <v>6</v>
      </c>
      <c r="T3276" s="41" t="s">
        <v>8</v>
      </c>
      <c r="U3276" s="35" t="s">
        <v>33</v>
      </c>
    </row>
    <row r="3277" spans="1:21" ht="15.65" customHeight="1" x14ac:dyDescent="0.35">
      <c r="A3277" s="35" t="s">
        <v>5716</v>
      </c>
      <c r="B3277" s="36">
        <v>22981</v>
      </c>
      <c r="C3277" s="35" t="s">
        <v>960</v>
      </c>
      <c r="D3277" s="35" t="s">
        <v>118</v>
      </c>
      <c r="E3277" s="59">
        <v>18</v>
      </c>
      <c r="F3277" s="29" t="s">
        <v>129</v>
      </c>
      <c r="G3277" s="16"/>
      <c r="J3277" s="16">
        <v>0.5</v>
      </c>
      <c r="K3277" s="41" t="s">
        <v>97</v>
      </c>
      <c r="L3277" s="59">
        <v>18</v>
      </c>
      <c r="M3277" s="46" t="s">
        <v>5648</v>
      </c>
      <c r="N3277" s="46" t="s">
        <v>5648</v>
      </c>
      <c r="O3277" s="16"/>
      <c r="Q3277" s="38"/>
      <c r="R3277" s="16">
        <v>0.5</v>
      </c>
      <c r="S3277" s="41" t="s">
        <v>6</v>
      </c>
      <c r="T3277" s="41" t="s">
        <v>8</v>
      </c>
      <c r="U3277" s="35" t="s">
        <v>33</v>
      </c>
    </row>
    <row r="3278" spans="1:21" ht="15.65" customHeight="1" x14ac:dyDescent="0.35">
      <c r="A3278" s="35" t="s">
        <v>5716</v>
      </c>
      <c r="B3278" s="36">
        <v>22981</v>
      </c>
      <c r="C3278" s="35" t="s">
        <v>960</v>
      </c>
      <c r="D3278" s="35" t="s">
        <v>118</v>
      </c>
      <c r="E3278" s="59">
        <v>19</v>
      </c>
      <c r="F3278" s="46" t="s">
        <v>5519</v>
      </c>
      <c r="G3278" s="16"/>
      <c r="J3278" s="16">
        <v>0</v>
      </c>
      <c r="K3278" s="41" t="s">
        <v>97</v>
      </c>
      <c r="L3278" s="59">
        <v>19</v>
      </c>
      <c r="M3278" s="46" t="s">
        <v>5649</v>
      </c>
      <c r="N3278" s="46" t="s">
        <v>5649</v>
      </c>
      <c r="O3278" s="16"/>
      <c r="Q3278" s="38"/>
      <c r="R3278" s="16">
        <v>1</v>
      </c>
      <c r="S3278" s="41" t="s">
        <v>6</v>
      </c>
      <c r="T3278" s="41" t="s">
        <v>8</v>
      </c>
      <c r="U3278" s="35" t="s">
        <v>33</v>
      </c>
    </row>
    <row r="3279" spans="1:21" ht="15.65" customHeight="1" x14ac:dyDescent="0.35">
      <c r="A3279" s="35" t="s">
        <v>5716</v>
      </c>
      <c r="B3279" s="36">
        <v>22981</v>
      </c>
      <c r="C3279" s="35" t="s">
        <v>960</v>
      </c>
      <c r="D3279" s="35" t="s">
        <v>118</v>
      </c>
      <c r="E3279" s="59">
        <v>20</v>
      </c>
      <c r="F3279" s="46" t="s">
        <v>599</v>
      </c>
      <c r="G3279" s="16"/>
      <c r="J3279" s="16">
        <v>1</v>
      </c>
      <c r="K3279" s="41" t="s">
        <v>97</v>
      </c>
      <c r="L3279" s="59">
        <v>20</v>
      </c>
      <c r="M3279" s="46" t="s">
        <v>5614</v>
      </c>
      <c r="N3279" s="46" t="s">
        <v>5614</v>
      </c>
      <c r="O3279" s="16"/>
      <c r="Q3279" s="38"/>
      <c r="R3279" s="16">
        <v>0</v>
      </c>
      <c r="S3279" s="41" t="s">
        <v>6</v>
      </c>
      <c r="T3279" s="41" t="s">
        <v>8</v>
      </c>
      <c r="U3279" s="35" t="s">
        <v>33</v>
      </c>
    </row>
    <row r="3280" spans="1:21" ht="15.65" customHeight="1" x14ac:dyDescent="0.35">
      <c r="A3280" s="35" t="s">
        <v>5716</v>
      </c>
      <c r="B3280" s="36">
        <v>22981</v>
      </c>
      <c r="C3280" s="35" t="s">
        <v>960</v>
      </c>
      <c r="D3280" s="35" t="s">
        <v>118</v>
      </c>
      <c r="E3280" s="59">
        <v>21</v>
      </c>
      <c r="F3280" s="46" t="s">
        <v>5637</v>
      </c>
      <c r="G3280" s="16"/>
      <c r="J3280" s="16">
        <v>0.5</v>
      </c>
      <c r="K3280" s="41" t="s">
        <v>97</v>
      </c>
      <c r="L3280" s="59">
        <v>21</v>
      </c>
      <c r="M3280" s="46" t="s">
        <v>916</v>
      </c>
      <c r="N3280" s="46" t="s">
        <v>916</v>
      </c>
      <c r="O3280" s="16"/>
      <c r="Q3280" s="38"/>
      <c r="R3280" s="16">
        <v>0.5</v>
      </c>
      <c r="S3280" s="41" t="s">
        <v>767</v>
      </c>
      <c r="T3280" s="41" t="s">
        <v>8</v>
      </c>
      <c r="U3280" s="35" t="s">
        <v>33</v>
      </c>
    </row>
    <row r="3281" spans="1:21" ht="15.65" customHeight="1" x14ac:dyDescent="0.35">
      <c r="A3281" s="35" t="s">
        <v>5716</v>
      </c>
      <c r="B3281" s="36">
        <v>22981</v>
      </c>
      <c r="C3281" s="35" t="s">
        <v>960</v>
      </c>
      <c r="D3281" s="35" t="s">
        <v>118</v>
      </c>
      <c r="E3281" s="59">
        <v>22</v>
      </c>
      <c r="F3281" s="46" t="s">
        <v>5520</v>
      </c>
      <c r="G3281" s="16"/>
      <c r="J3281" s="16">
        <v>1</v>
      </c>
      <c r="K3281" s="41" t="s">
        <v>97</v>
      </c>
      <c r="L3281" s="59">
        <v>22</v>
      </c>
      <c r="M3281" s="46" t="s">
        <v>5650</v>
      </c>
      <c r="N3281" s="46" t="s">
        <v>5650</v>
      </c>
      <c r="O3281" s="16"/>
      <c r="Q3281" s="38"/>
      <c r="R3281" s="16">
        <v>0</v>
      </c>
      <c r="S3281" s="41" t="s">
        <v>767</v>
      </c>
      <c r="T3281" s="41" t="s">
        <v>8</v>
      </c>
      <c r="U3281" s="35" t="s">
        <v>33</v>
      </c>
    </row>
    <row r="3282" spans="1:21" ht="15.65" customHeight="1" x14ac:dyDescent="0.35">
      <c r="A3282" s="35" t="s">
        <v>5716</v>
      </c>
      <c r="B3282" s="36">
        <v>22981</v>
      </c>
      <c r="C3282" s="35" t="s">
        <v>960</v>
      </c>
      <c r="D3282" s="35" t="s">
        <v>118</v>
      </c>
      <c r="E3282" s="59">
        <v>23</v>
      </c>
      <c r="F3282" s="46" t="s">
        <v>5665</v>
      </c>
      <c r="G3282" s="16"/>
      <c r="J3282" s="16">
        <v>0</v>
      </c>
      <c r="K3282" s="41" t="s">
        <v>97</v>
      </c>
      <c r="L3282" s="59">
        <v>23</v>
      </c>
      <c r="M3282" s="46" t="s">
        <v>763</v>
      </c>
      <c r="N3282" s="46" t="s">
        <v>763</v>
      </c>
      <c r="O3282" s="16"/>
      <c r="Q3282" s="38"/>
      <c r="R3282" s="16">
        <v>1</v>
      </c>
      <c r="S3282" s="41" t="s">
        <v>767</v>
      </c>
      <c r="T3282" s="41" t="s">
        <v>8</v>
      </c>
      <c r="U3282" s="35" t="s">
        <v>33</v>
      </c>
    </row>
    <row r="3283" spans="1:21" ht="15.65" customHeight="1" x14ac:dyDescent="0.35">
      <c r="A3283" s="35" t="s">
        <v>5716</v>
      </c>
      <c r="B3283" s="36">
        <v>22981</v>
      </c>
      <c r="C3283" s="35" t="s">
        <v>960</v>
      </c>
      <c r="D3283" s="35" t="s">
        <v>118</v>
      </c>
      <c r="E3283" s="59">
        <v>24</v>
      </c>
      <c r="F3283" s="46" t="s">
        <v>5638</v>
      </c>
      <c r="G3283" s="16"/>
      <c r="J3283" s="16">
        <v>0</v>
      </c>
      <c r="K3283" s="41" t="s">
        <v>97</v>
      </c>
      <c r="L3283" s="59">
        <v>24</v>
      </c>
      <c r="M3283" s="46" t="s">
        <v>2197</v>
      </c>
      <c r="N3283" s="46" t="s">
        <v>2197</v>
      </c>
      <c r="O3283" s="16"/>
      <c r="Q3283" s="38"/>
      <c r="R3283" s="16">
        <v>1</v>
      </c>
      <c r="S3283" s="41" t="s">
        <v>767</v>
      </c>
      <c r="T3283" s="41" t="s">
        <v>8</v>
      </c>
      <c r="U3283" s="35" t="s">
        <v>33</v>
      </c>
    </row>
    <row r="3284" spans="1:21" ht="15.65" customHeight="1" x14ac:dyDescent="0.35">
      <c r="A3284" s="35" t="s">
        <v>5716</v>
      </c>
      <c r="B3284" s="36">
        <v>22981</v>
      </c>
      <c r="C3284" s="35" t="s">
        <v>960</v>
      </c>
      <c r="D3284" s="35" t="s">
        <v>118</v>
      </c>
      <c r="E3284" s="59">
        <v>25</v>
      </c>
      <c r="F3284" s="46" t="s">
        <v>5544</v>
      </c>
      <c r="G3284" s="16"/>
      <c r="J3284" s="16">
        <v>0.5</v>
      </c>
      <c r="K3284" s="41" t="s">
        <v>97</v>
      </c>
      <c r="L3284" s="59">
        <v>25</v>
      </c>
      <c r="M3284" s="62" t="s">
        <v>4708</v>
      </c>
      <c r="N3284" s="62" t="s">
        <v>4708</v>
      </c>
      <c r="O3284" s="16"/>
      <c r="Q3284" s="38"/>
      <c r="R3284" s="16">
        <v>0.5</v>
      </c>
      <c r="S3284" s="41" t="s">
        <v>767</v>
      </c>
      <c r="T3284" s="41" t="s">
        <v>8</v>
      </c>
      <c r="U3284" s="35" t="s">
        <v>33</v>
      </c>
    </row>
    <row r="3285" spans="1:21" ht="15.65" customHeight="1" x14ac:dyDescent="0.35">
      <c r="A3285" s="35" t="s">
        <v>5716</v>
      </c>
      <c r="B3285" s="36">
        <v>22981</v>
      </c>
      <c r="C3285" s="35" t="s">
        <v>960</v>
      </c>
      <c r="D3285" s="35" t="s">
        <v>118</v>
      </c>
      <c r="E3285" s="59">
        <v>26</v>
      </c>
      <c r="F3285" s="46" t="s">
        <v>5546</v>
      </c>
      <c r="G3285" s="16"/>
      <c r="J3285" s="16">
        <v>0.5</v>
      </c>
      <c r="K3285" s="41" t="s">
        <v>97</v>
      </c>
      <c r="L3285" s="59">
        <v>26</v>
      </c>
      <c r="M3285" s="46" t="s">
        <v>5651</v>
      </c>
      <c r="N3285" s="46" t="s">
        <v>5651</v>
      </c>
      <c r="O3285" s="16"/>
      <c r="Q3285" s="38"/>
      <c r="R3285" s="16">
        <v>0.5</v>
      </c>
      <c r="S3285" s="41" t="s">
        <v>767</v>
      </c>
      <c r="T3285" s="41" t="s">
        <v>8</v>
      </c>
      <c r="U3285" s="35" t="s">
        <v>33</v>
      </c>
    </row>
    <row r="3286" spans="1:21" ht="15.65" customHeight="1" x14ac:dyDescent="0.35">
      <c r="A3286" s="35" t="s">
        <v>5716</v>
      </c>
      <c r="B3286" s="36">
        <v>22981</v>
      </c>
      <c r="C3286" s="35" t="s">
        <v>960</v>
      </c>
      <c r="D3286" s="35" t="s">
        <v>118</v>
      </c>
      <c r="E3286" s="59">
        <v>27</v>
      </c>
      <c r="F3286" s="46" t="s">
        <v>5639</v>
      </c>
      <c r="G3286" s="16"/>
      <c r="J3286" s="16">
        <v>0.5</v>
      </c>
      <c r="K3286" s="41" t="s">
        <v>97</v>
      </c>
      <c r="L3286" s="59">
        <v>27</v>
      </c>
      <c r="M3286" s="46" t="s">
        <v>5652</v>
      </c>
      <c r="N3286" s="46" t="s">
        <v>5652</v>
      </c>
      <c r="O3286" s="16"/>
      <c r="Q3286" s="38"/>
      <c r="R3286" s="16">
        <v>0.5</v>
      </c>
      <c r="S3286" s="41" t="s">
        <v>767</v>
      </c>
      <c r="T3286" s="41" t="s">
        <v>8</v>
      </c>
      <c r="U3286" s="35" t="s">
        <v>33</v>
      </c>
    </row>
    <row r="3287" spans="1:21" ht="15.65" customHeight="1" x14ac:dyDescent="0.35">
      <c r="A3287" s="35" t="s">
        <v>5716</v>
      </c>
      <c r="B3287" s="36">
        <v>22981</v>
      </c>
      <c r="C3287" s="35" t="s">
        <v>960</v>
      </c>
      <c r="D3287" s="35" t="s">
        <v>118</v>
      </c>
      <c r="E3287" s="59">
        <v>28</v>
      </c>
      <c r="F3287" s="46" t="s">
        <v>5542</v>
      </c>
      <c r="G3287" s="16"/>
      <c r="J3287" s="16">
        <v>1</v>
      </c>
      <c r="K3287" s="41" t="s">
        <v>97</v>
      </c>
      <c r="L3287" s="59">
        <v>28</v>
      </c>
      <c r="M3287" s="46" t="s">
        <v>5653</v>
      </c>
      <c r="N3287" s="46" t="s">
        <v>5653</v>
      </c>
      <c r="O3287" s="16"/>
      <c r="Q3287" s="38"/>
      <c r="R3287" s="16">
        <v>0</v>
      </c>
      <c r="S3287" s="41" t="s">
        <v>767</v>
      </c>
      <c r="T3287" s="41" t="s">
        <v>8</v>
      </c>
      <c r="U3287" s="35" t="s">
        <v>33</v>
      </c>
    </row>
    <row r="3288" spans="1:21" ht="15.65" customHeight="1" x14ac:dyDescent="0.35">
      <c r="A3288" s="35" t="s">
        <v>5716</v>
      </c>
      <c r="B3288" s="36">
        <v>22981</v>
      </c>
      <c r="C3288" s="35" t="s">
        <v>960</v>
      </c>
      <c r="D3288" s="35" t="s">
        <v>118</v>
      </c>
      <c r="E3288" s="59">
        <v>29</v>
      </c>
      <c r="F3288" s="46" t="s">
        <v>5229</v>
      </c>
      <c r="G3288" s="16"/>
      <c r="J3288" s="16">
        <v>0</v>
      </c>
      <c r="K3288" s="41" t="s">
        <v>97</v>
      </c>
      <c r="L3288" s="59">
        <v>29</v>
      </c>
      <c r="M3288" s="46" t="s">
        <v>5490</v>
      </c>
      <c r="N3288" s="46" t="s">
        <v>5490</v>
      </c>
      <c r="O3288" s="16"/>
      <c r="Q3288" s="38"/>
      <c r="R3288" s="16">
        <v>1</v>
      </c>
      <c r="S3288" s="41" t="s">
        <v>767</v>
      </c>
      <c r="T3288" s="41" t="s">
        <v>8</v>
      </c>
      <c r="U3288" s="35" t="s">
        <v>33</v>
      </c>
    </row>
    <row r="3289" spans="1:21" ht="15.65" customHeight="1" x14ac:dyDescent="0.35">
      <c r="A3289" s="35" t="s">
        <v>5716</v>
      </c>
      <c r="B3289" s="36">
        <v>22981</v>
      </c>
      <c r="C3289" s="35" t="s">
        <v>960</v>
      </c>
      <c r="D3289" s="35" t="s">
        <v>118</v>
      </c>
      <c r="E3289" s="59">
        <v>30</v>
      </c>
      <c r="F3289" s="46" t="s">
        <v>5640</v>
      </c>
      <c r="G3289" s="16"/>
      <c r="J3289" s="16">
        <v>0</v>
      </c>
      <c r="K3289" s="41" t="s">
        <v>97</v>
      </c>
      <c r="L3289" s="59">
        <v>30</v>
      </c>
      <c r="M3289" s="46" t="s">
        <v>5496</v>
      </c>
      <c r="N3289" s="46" t="s">
        <v>5496</v>
      </c>
      <c r="O3289" s="16"/>
      <c r="Q3289" s="38"/>
      <c r="R3289" s="16">
        <v>1</v>
      </c>
      <c r="S3289" s="41" t="s">
        <v>767</v>
      </c>
      <c r="T3289" s="41" t="s">
        <v>8</v>
      </c>
      <c r="U3289" s="35" t="s">
        <v>33</v>
      </c>
    </row>
    <row r="3290" spans="1:21" ht="15.65" customHeight="1" x14ac:dyDescent="0.35">
      <c r="A3290" s="35" t="s">
        <v>5716</v>
      </c>
      <c r="B3290" s="36">
        <v>22981</v>
      </c>
      <c r="C3290" s="35" t="s">
        <v>960</v>
      </c>
      <c r="D3290" s="35" t="s">
        <v>118</v>
      </c>
      <c r="E3290" s="59">
        <v>31</v>
      </c>
      <c r="F3290" s="46" t="s">
        <v>5641</v>
      </c>
      <c r="G3290" s="16"/>
      <c r="J3290" s="16">
        <v>1</v>
      </c>
      <c r="K3290" s="41" t="s">
        <v>97</v>
      </c>
      <c r="L3290" s="59">
        <v>31</v>
      </c>
      <c r="M3290" s="46" t="s">
        <v>5654</v>
      </c>
      <c r="N3290" s="46" t="s">
        <v>5654</v>
      </c>
      <c r="O3290" s="16"/>
      <c r="Q3290" s="38"/>
      <c r="R3290" s="16">
        <v>0</v>
      </c>
      <c r="S3290" s="41" t="s">
        <v>767</v>
      </c>
      <c r="T3290" s="41" t="s">
        <v>8</v>
      </c>
      <c r="U3290" s="35" t="s">
        <v>33</v>
      </c>
    </row>
    <row r="3291" spans="1:21" ht="15.65" customHeight="1" x14ac:dyDescent="0.35">
      <c r="A3291" s="35" t="s">
        <v>5716</v>
      </c>
      <c r="B3291" s="36">
        <v>22981</v>
      </c>
      <c r="C3291" s="35" t="s">
        <v>960</v>
      </c>
      <c r="D3291" s="35" t="s">
        <v>118</v>
      </c>
      <c r="E3291" s="59">
        <v>32</v>
      </c>
      <c r="F3291" s="46" t="s">
        <v>714</v>
      </c>
      <c r="G3291" s="16"/>
      <c r="J3291" s="16">
        <v>0</v>
      </c>
      <c r="K3291" s="41" t="s">
        <v>97</v>
      </c>
      <c r="L3291" s="59">
        <v>32</v>
      </c>
      <c r="M3291" s="46" t="s">
        <v>5497</v>
      </c>
      <c r="N3291" s="46" t="s">
        <v>5497</v>
      </c>
      <c r="O3291" s="16"/>
      <c r="Q3291" s="38"/>
      <c r="R3291" s="16">
        <v>1</v>
      </c>
      <c r="S3291" s="41" t="s">
        <v>767</v>
      </c>
      <c r="T3291" s="41" t="s">
        <v>8</v>
      </c>
      <c r="U3291" s="35" t="s">
        <v>33</v>
      </c>
    </row>
    <row r="3292" spans="1:21" ht="15.65" customHeight="1" x14ac:dyDescent="0.35">
      <c r="A3292" s="35" t="s">
        <v>5716</v>
      </c>
      <c r="B3292" s="36">
        <v>22981</v>
      </c>
      <c r="C3292" s="35" t="s">
        <v>960</v>
      </c>
      <c r="D3292" s="35" t="s">
        <v>118</v>
      </c>
      <c r="E3292" s="59">
        <v>33</v>
      </c>
      <c r="F3292" s="46" t="s">
        <v>242</v>
      </c>
      <c r="G3292" s="16"/>
      <c r="J3292" s="16">
        <v>0.5</v>
      </c>
      <c r="K3292" s="41" t="s">
        <v>97</v>
      </c>
      <c r="L3292" s="59">
        <v>33</v>
      </c>
      <c r="M3292" s="46" t="s">
        <v>5655</v>
      </c>
      <c r="N3292" s="46" t="s">
        <v>5655</v>
      </c>
      <c r="O3292" s="16"/>
      <c r="Q3292" s="38"/>
      <c r="R3292" s="16">
        <v>0.5</v>
      </c>
      <c r="S3292" s="41" t="s">
        <v>767</v>
      </c>
      <c r="T3292" s="41" t="s">
        <v>8</v>
      </c>
      <c r="U3292" s="35" t="s">
        <v>33</v>
      </c>
    </row>
    <row r="3293" spans="1:21" ht="15.65" customHeight="1" x14ac:dyDescent="0.35">
      <c r="A3293" s="35" t="s">
        <v>5716</v>
      </c>
      <c r="B3293" s="36">
        <v>22981</v>
      </c>
      <c r="C3293" s="35" t="s">
        <v>960</v>
      </c>
      <c r="D3293" s="35" t="s">
        <v>118</v>
      </c>
      <c r="E3293" s="59">
        <v>34</v>
      </c>
      <c r="F3293" s="46" t="s">
        <v>778</v>
      </c>
      <c r="G3293" s="16"/>
      <c r="J3293" s="16">
        <v>1</v>
      </c>
      <c r="K3293" s="41" t="s">
        <v>97</v>
      </c>
      <c r="L3293" s="59">
        <v>34</v>
      </c>
      <c r="M3293" s="46" t="s">
        <v>5656</v>
      </c>
      <c r="N3293" s="46" t="s">
        <v>5656</v>
      </c>
      <c r="O3293" s="16"/>
      <c r="Q3293" s="38"/>
      <c r="R3293" s="16">
        <v>0</v>
      </c>
      <c r="S3293" s="41" t="s">
        <v>767</v>
      </c>
      <c r="T3293" s="41" t="s">
        <v>8</v>
      </c>
      <c r="U3293" s="35" t="s">
        <v>33</v>
      </c>
    </row>
    <row r="3294" spans="1:21" ht="15.65" customHeight="1" x14ac:dyDescent="0.35">
      <c r="A3294" s="35" t="s">
        <v>5716</v>
      </c>
      <c r="B3294" s="36">
        <v>22981</v>
      </c>
      <c r="C3294" s="35" t="s">
        <v>960</v>
      </c>
      <c r="D3294" s="35" t="s">
        <v>118</v>
      </c>
      <c r="E3294" s="59">
        <v>35</v>
      </c>
      <c r="F3294" s="45" t="s">
        <v>4126</v>
      </c>
      <c r="G3294" s="16"/>
      <c r="J3294" s="16">
        <v>1</v>
      </c>
      <c r="K3294" s="41" t="s">
        <v>97</v>
      </c>
      <c r="L3294" s="59">
        <v>35</v>
      </c>
      <c r="M3294" s="46" t="s">
        <v>918</v>
      </c>
      <c r="N3294" s="46" t="s">
        <v>918</v>
      </c>
      <c r="O3294" s="16"/>
      <c r="Q3294" s="38"/>
      <c r="R3294" s="16">
        <v>0</v>
      </c>
      <c r="S3294" s="41" t="s">
        <v>767</v>
      </c>
      <c r="T3294" s="41" t="s">
        <v>8</v>
      </c>
      <c r="U3294" s="35" t="s">
        <v>33</v>
      </c>
    </row>
    <row r="3295" spans="1:21" ht="15.65" customHeight="1" x14ac:dyDescent="0.35">
      <c r="A3295" s="35" t="s">
        <v>5716</v>
      </c>
      <c r="B3295" s="36">
        <v>22981</v>
      </c>
      <c r="C3295" s="35" t="s">
        <v>960</v>
      </c>
      <c r="D3295" s="35" t="s">
        <v>118</v>
      </c>
      <c r="E3295" s="59">
        <v>36</v>
      </c>
      <c r="F3295" s="46" t="s">
        <v>3399</v>
      </c>
      <c r="G3295" s="16"/>
      <c r="J3295" s="16">
        <v>0.5</v>
      </c>
      <c r="K3295" s="41" t="s">
        <v>97</v>
      </c>
      <c r="L3295" s="59">
        <v>36</v>
      </c>
      <c r="M3295" s="46" t="s">
        <v>5657</v>
      </c>
      <c r="N3295" s="46" t="s">
        <v>5657</v>
      </c>
      <c r="O3295" s="16"/>
      <c r="Q3295" s="38"/>
      <c r="R3295" s="16">
        <v>0.5</v>
      </c>
      <c r="S3295" s="41" t="s">
        <v>767</v>
      </c>
      <c r="T3295" s="41" t="s">
        <v>8</v>
      </c>
      <c r="U3295" s="35" t="s">
        <v>33</v>
      </c>
    </row>
    <row r="3296" spans="1:21" ht="15.65" customHeight="1" x14ac:dyDescent="0.35">
      <c r="A3296" s="35" t="s">
        <v>5716</v>
      </c>
      <c r="B3296" s="36">
        <v>22981</v>
      </c>
      <c r="C3296" s="35" t="s">
        <v>960</v>
      </c>
      <c r="D3296" s="35" t="s">
        <v>118</v>
      </c>
      <c r="E3296" s="59">
        <v>37</v>
      </c>
      <c r="F3296" s="46" t="s">
        <v>5479</v>
      </c>
      <c r="G3296" s="16"/>
      <c r="J3296" s="16">
        <v>0.5</v>
      </c>
      <c r="K3296" s="41" t="s">
        <v>97</v>
      </c>
      <c r="L3296" s="59">
        <v>37</v>
      </c>
      <c r="M3296" s="46" t="s">
        <v>894</v>
      </c>
      <c r="N3296" s="46" t="s">
        <v>894</v>
      </c>
      <c r="O3296" s="16"/>
      <c r="Q3296" s="38"/>
      <c r="R3296" s="16">
        <v>0.5</v>
      </c>
      <c r="S3296" s="41" t="s">
        <v>767</v>
      </c>
      <c r="T3296" s="41" t="s">
        <v>8</v>
      </c>
      <c r="U3296" s="35" t="s">
        <v>33</v>
      </c>
    </row>
    <row r="3297" spans="1:21" ht="15.65" customHeight="1" x14ac:dyDescent="0.35">
      <c r="A3297" s="35" t="s">
        <v>5716</v>
      </c>
      <c r="B3297" s="36">
        <v>22981</v>
      </c>
      <c r="C3297" s="35" t="s">
        <v>960</v>
      </c>
      <c r="D3297" s="35" t="s">
        <v>118</v>
      </c>
      <c r="E3297" s="59">
        <v>38</v>
      </c>
      <c r="F3297" s="46" t="s">
        <v>5431</v>
      </c>
      <c r="G3297" s="16"/>
      <c r="J3297" s="16">
        <v>1</v>
      </c>
      <c r="K3297" s="41" t="s">
        <v>97</v>
      </c>
      <c r="L3297" s="59">
        <v>38</v>
      </c>
      <c r="M3297" s="46" t="s">
        <v>5658</v>
      </c>
      <c r="N3297" s="46" t="s">
        <v>5658</v>
      </c>
      <c r="O3297" s="16"/>
      <c r="Q3297" s="38"/>
      <c r="R3297" s="16">
        <v>0</v>
      </c>
      <c r="S3297" s="41" t="s">
        <v>767</v>
      </c>
      <c r="T3297" s="41" t="s">
        <v>8</v>
      </c>
      <c r="U3297" s="35" t="s">
        <v>33</v>
      </c>
    </row>
    <row r="3298" spans="1:21" ht="15.65" customHeight="1" x14ac:dyDescent="0.35">
      <c r="A3298" s="35" t="s">
        <v>5716</v>
      </c>
      <c r="B3298" s="36">
        <v>22981</v>
      </c>
      <c r="C3298" s="35" t="s">
        <v>960</v>
      </c>
      <c r="D3298" s="35" t="s">
        <v>118</v>
      </c>
      <c r="E3298" s="59">
        <v>39</v>
      </c>
      <c r="F3298" s="46" t="s">
        <v>610</v>
      </c>
      <c r="G3298" s="16"/>
      <c r="J3298" s="16">
        <v>0.5</v>
      </c>
      <c r="K3298" s="41" t="s">
        <v>97</v>
      </c>
      <c r="L3298" s="59">
        <v>39</v>
      </c>
      <c r="M3298" s="46" t="s">
        <v>5659</v>
      </c>
      <c r="N3298" s="46" t="s">
        <v>5659</v>
      </c>
      <c r="O3298" s="16"/>
      <c r="Q3298" s="38"/>
      <c r="R3298" s="16">
        <v>0.5</v>
      </c>
      <c r="S3298" s="41" t="s">
        <v>767</v>
      </c>
      <c r="T3298" s="41" t="s">
        <v>8</v>
      </c>
      <c r="U3298" s="35" t="s">
        <v>33</v>
      </c>
    </row>
    <row r="3299" spans="1:21" ht="15.65" customHeight="1" x14ac:dyDescent="0.35">
      <c r="A3299" s="35" t="s">
        <v>5716</v>
      </c>
      <c r="B3299" s="36">
        <v>22981</v>
      </c>
      <c r="C3299" s="35" t="s">
        <v>960</v>
      </c>
      <c r="D3299" s="35" t="s">
        <v>118</v>
      </c>
      <c r="E3299" s="59">
        <v>40</v>
      </c>
      <c r="F3299" s="29" t="s">
        <v>5642</v>
      </c>
      <c r="G3299" s="16"/>
      <c r="J3299" s="16">
        <v>1</v>
      </c>
      <c r="K3299" s="41" t="s">
        <v>97</v>
      </c>
      <c r="L3299" s="59">
        <v>40</v>
      </c>
      <c r="M3299" s="46" t="s">
        <v>5511</v>
      </c>
      <c r="N3299" s="46" t="s">
        <v>5511</v>
      </c>
      <c r="O3299" s="16"/>
      <c r="Q3299" s="38"/>
      <c r="R3299" s="16">
        <v>0</v>
      </c>
      <c r="S3299" s="41" t="s">
        <v>767</v>
      </c>
      <c r="T3299" s="41" t="s">
        <v>8</v>
      </c>
      <c r="U3299" s="35" t="s">
        <v>33</v>
      </c>
    </row>
    <row r="3300" spans="1:21" ht="15.65" customHeight="1" x14ac:dyDescent="0.35">
      <c r="A3300" s="35" t="s">
        <v>5716</v>
      </c>
      <c r="B3300" s="36">
        <v>22981</v>
      </c>
      <c r="C3300" s="35" t="s">
        <v>960</v>
      </c>
      <c r="D3300" s="35" t="s">
        <v>118</v>
      </c>
      <c r="E3300" s="59">
        <v>41</v>
      </c>
      <c r="F3300" s="46" t="s">
        <v>5484</v>
      </c>
      <c r="G3300" s="16"/>
      <c r="J3300" s="16">
        <v>0</v>
      </c>
      <c r="K3300" s="41" t="s">
        <v>97</v>
      </c>
      <c r="L3300" s="59">
        <v>41</v>
      </c>
      <c r="M3300" s="46" t="s">
        <v>4982</v>
      </c>
      <c r="N3300" s="46" t="s">
        <v>4982</v>
      </c>
      <c r="O3300" s="16"/>
      <c r="Q3300" s="38"/>
      <c r="R3300" s="16">
        <v>1</v>
      </c>
      <c r="S3300" s="41" t="s">
        <v>767</v>
      </c>
      <c r="T3300" s="41" t="s">
        <v>8</v>
      </c>
      <c r="U3300" s="35" t="s">
        <v>33</v>
      </c>
    </row>
    <row r="3301" spans="1:21" ht="15.65" customHeight="1" x14ac:dyDescent="0.35">
      <c r="A3301" s="35" t="s">
        <v>5716</v>
      </c>
      <c r="B3301" s="36">
        <v>22981</v>
      </c>
      <c r="C3301" s="35" t="s">
        <v>960</v>
      </c>
      <c r="D3301" s="35" t="s">
        <v>118</v>
      </c>
      <c r="E3301" s="59">
        <v>42</v>
      </c>
      <c r="F3301" s="46" t="s">
        <v>716</v>
      </c>
      <c r="G3301" s="16"/>
      <c r="J3301" s="16">
        <v>0.5</v>
      </c>
      <c r="K3301" s="41" t="s">
        <v>97</v>
      </c>
      <c r="L3301" s="59">
        <v>42</v>
      </c>
      <c r="M3301" s="60" t="s">
        <v>170</v>
      </c>
      <c r="N3301" s="60" t="s">
        <v>170</v>
      </c>
      <c r="O3301" s="16"/>
      <c r="Q3301" s="38"/>
      <c r="R3301" s="16">
        <v>0.5</v>
      </c>
      <c r="S3301" s="41" t="s">
        <v>767</v>
      </c>
      <c r="T3301" s="41" t="s">
        <v>8</v>
      </c>
      <c r="U3301" s="35" t="s">
        <v>33</v>
      </c>
    </row>
    <row r="3302" spans="1:21" ht="15.65" customHeight="1" x14ac:dyDescent="0.35">
      <c r="A3302" s="35" t="s">
        <v>5716</v>
      </c>
      <c r="B3302" s="36">
        <v>22981</v>
      </c>
      <c r="C3302" s="35" t="s">
        <v>960</v>
      </c>
      <c r="D3302" s="35" t="s">
        <v>118</v>
      </c>
      <c r="E3302" s="59">
        <v>43</v>
      </c>
      <c r="F3302" s="46" t="s">
        <v>775</v>
      </c>
      <c r="G3302" s="16"/>
      <c r="J3302" s="16">
        <v>1</v>
      </c>
      <c r="K3302" s="41" t="s">
        <v>97</v>
      </c>
      <c r="L3302" s="59">
        <v>43</v>
      </c>
      <c r="M3302" s="46" t="s">
        <v>5510</v>
      </c>
      <c r="N3302" s="46" t="s">
        <v>5510</v>
      </c>
      <c r="O3302" s="16"/>
      <c r="Q3302" s="38"/>
      <c r="R3302" s="16">
        <v>0</v>
      </c>
      <c r="S3302" s="41" t="s">
        <v>767</v>
      </c>
      <c r="T3302" s="41" t="s">
        <v>8</v>
      </c>
      <c r="U3302" s="35" t="s">
        <v>33</v>
      </c>
    </row>
    <row r="3303" spans="1:21" ht="15.65" customHeight="1" x14ac:dyDescent="0.35">
      <c r="A3303" s="35" t="s">
        <v>5716</v>
      </c>
      <c r="B3303" s="36">
        <v>22981</v>
      </c>
      <c r="C3303" s="35" t="s">
        <v>960</v>
      </c>
      <c r="D3303" s="35" t="s">
        <v>118</v>
      </c>
      <c r="E3303" s="59">
        <v>44</v>
      </c>
      <c r="F3303" s="46" t="s">
        <v>777</v>
      </c>
      <c r="G3303" s="16"/>
      <c r="J3303" s="16">
        <v>0.5</v>
      </c>
      <c r="K3303" s="41" t="s">
        <v>97</v>
      </c>
      <c r="L3303" s="59">
        <v>44</v>
      </c>
      <c r="M3303" s="46" t="s">
        <v>5660</v>
      </c>
      <c r="N3303" s="46" t="s">
        <v>5660</v>
      </c>
      <c r="O3303" s="16"/>
      <c r="Q3303" s="38"/>
      <c r="R3303" s="16">
        <v>0.5</v>
      </c>
      <c r="S3303" s="41" t="s">
        <v>767</v>
      </c>
      <c r="T3303" s="41" t="s">
        <v>8</v>
      </c>
      <c r="U3303" s="35" t="s">
        <v>33</v>
      </c>
    </row>
    <row r="3304" spans="1:21" ht="15.65" customHeight="1" x14ac:dyDescent="0.35">
      <c r="A3304" s="35" t="s">
        <v>5716</v>
      </c>
      <c r="B3304" s="36">
        <v>22981</v>
      </c>
      <c r="C3304" s="35" t="s">
        <v>960</v>
      </c>
      <c r="D3304" s="35" t="s">
        <v>118</v>
      </c>
      <c r="E3304" s="59">
        <v>45</v>
      </c>
      <c r="F3304" s="46" t="s">
        <v>721</v>
      </c>
      <c r="G3304" s="16"/>
      <c r="J3304" s="16">
        <v>0</v>
      </c>
      <c r="K3304" s="41" t="s">
        <v>97</v>
      </c>
      <c r="L3304" s="59">
        <v>45</v>
      </c>
      <c r="M3304" s="46" t="s">
        <v>5661</v>
      </c>
      <c r="N3304" s="46" t="s">
        <v>5661</v>
      </c>
      <c r="O3304" s="16"/>
      <c r="Q3304" s="38"/>
      <c r="R3304" s="16">
        <v>1</v>
      </c>
      <c r="S3304" s="41" t="s">
        <v>767</v>
      </c>
      <c r="T3304" s="41" t="s">
        <v>8</v>
      </c>
      <c r="U3304" s="35" t="s">
        <v>33</v>
      </c>
    </row>
    <row r="3305" spans="1:21" ht="15.65" customHeight="1" x14ac:dyDescent="0.35">
      <c r="A3305" s="35" t="s">
        <v>5716</v>
      </c>
      <c r="B3305" s="36">
        <v>22981</v>
      </c>
      <c r="C3305" s="35" t="s">
        <v>960</v>
      </c>
      <c r="D3305" s="35" t="s">
        <v>118</v>
      </c>
      <c r="E3305" s="59">
        <v>46</v>
      </c>
      <c r="F3305" s="46" t="s">
        <v>5643</v>
      </c>
      <c r="G3305" s="16"/>
      <c r="J3305" s="16">
        <v>0.5</v>
      </c>
      <c r="K3305" s="41" t="s">
        <v>97</v>
      </c>
      <c r="L3305" s="59">
        <v>46</v>
      </c>
      <c r="M3305" s="46" t="s">
        <v>5506</v>
      </c>
      <c r="N3305" s="46" t="s">
        <v>5506</v>
      </c>
      <c r="O3305" s="16"/>
      <c r="Q3305" s="38"/>
      <c r="R3305" s="16">
        <v>0.5</v>
      </c>
      <c r="S3305" s="41" t="s">
        <v>767</v>
      </c>
      <c r="T3305" s="41" t="s">
        <v>8</v>
      </c>
      <c r="U3305" s="35" t="s">
        <v>33</v>
      </c>
    </row>
    <row r="3306" spans="1:21" ht="15.65" customHeight="1" x14ac:dyDescent="0.35">
      <c r="A3306" s="35" t="s">
        <v>5716</v>
      </c>
      <c r="B3306" s="36">
        <v>22981</v>
      </c>
      <c r="C3306" s="35" t="s">
        <v>960</v>
      </c>
      <c r="D3306" s="35" t="s">
        <v>118</v>
      </c>
      <c r="E3306" s="59">
        <v>47</v>
      </c>
      <c r="F3306" s="46" t="s">
        <v>595</v>
      </c>
      <c r="G3306" s="16"/>
      <c r="J3306" s="16">
        <v>1</v>
      </c>
      <c r="K3306" s="41" t="s">
        <v>97</v>
      </c>
      <c r="L3306" s="59">
        <v>47</v>
      </c>
      <c r="M3306" s="46" t="s">
        <v>4989</v>
      </c>
      <c r="N3306" s="46" t="s">
        <v>4989</v>
      </c>
      <c r="O3306" s="16"/>
      <c r="Q3306" s="38"/>
      <c r="R3306" s="16">
        <v>0</v>
      </c>
      <c r="S3306" s="41" t="s">
        <v>767</v>
      </c>
      <c r="T3306" s="41" t="s">
        <v>8</v>
      </c>
      <c r="U3306" s="35" t="s">
        <v>33</v>
      </c>
    </row>
    <row r="3307" spans="1:21" ht="15.65" customHeight="1" x14ac:dyDescent="0.35">
      <c r="A3307" s="35" t="s">
        <v>5716</v>
      </c>
      <c r="B3307" s="36">
        <v>22981</v>
      </c>
      <c r="C3307" s="35" t="s">
        <v>960</v>
      </c>
      <c r="D3307" s="35" t="s">
        <v>118</v>
      </c>
      <c r="E3307" s="59">
        <v>48</v>
      </c>
      <c r="F3307" s="46" t="s">
        <v>5115</v>
      </c>
      <c r="G3307" s="16"/>
      <c r="J3307" s="16">
        <v>0</v>
      </c>
      <c r="K3307" s="41" t="s">
        <v>97</v>
      </c>
      <c r="L3307" s="59">
        <v>48</v>
      </c>
      <c r="M3307" s="46" t="s">
        <v>5664</v>
      </c>
      <c r="N3307" s="46" t="s">
        <v>5664</v>
      </c>
      <c r="O3307" s="16"/>
      <c r="Q3307" s="38"/>
      <c r="R3307" s="16">
        <v>1</v>
      </c>
      <c r="S3307" s="41" t="s">
        <v>767</v>
      </c>
      <c r="T3307" s="41" t="s">
        <v>8</v>
      </c>
      <c r="U3307" s="35" t="s">
        <v>33</v>
      </c>
    </row>
    <row r="3308" spans="1:21" ht="15.65" customHeight="1" x14ac:dyDescent="0.35">
      <c r="A3308" s="35" t="s">
        <v>5716</v>
      </c>
      <c r="B3308" s="36">
        <v>22981</v>
      </c>
      <c r="C3308" s="35" t="s">
        <v>960</v>
      </c>
      <c r="D3308" s="35" t="s">
        <v>118</v>
      </c>
      <c r="E3308" s="59">
        <v>49</v>
      </c>
      <c r="F3308" s="46" t="s">
        <v>5644</v>
      </c>
      <c r="G3308" s="16"/>
      <c r="J3308" s="16">
        <v>0.5</v>
      </c>
      <c r="K3308" s="41" t="s">
        <v>97</v>
      </c>
      <c r="L3308" s="59">
        <v>49</v>
      </c>
      <c r="M3308" s="46" t="s">
        <v>5662</v>
      </c>
      <c r="N3308" s="46" t="s">
        <v>5662</v>
      </c>
      <c r="O3308" s="16"/>
      <c r="Q3308" s="38"/>
      <c r="R3308" s="16">
        <v>0.5</v>
      </c>
      <c r="S3308" s="41" t="s">
        <v>767</v>
      </c>
      <c r="T3308" s="41" t="s">
        <v>8</v>
      </c>
      <c r="U3308" s="35" t="s">
        <v>33</v>
      </c>
    </row>
    <row r="3309" spans="1:21" ht="15.65" customHeight="1" x14ac:dyDescent="0.35">
      <c r="A3309" s="35" t="s">
        <v>5716</v>
      </c>
      <c r="B3309" s="36">
        <v>22981</v>
      </c>
      <c r="C3309" s="35" t="s">
        <v>960</v>
      </c>
      <c r="D3309" s="35" t="s">
        <v>118</v>
      </c>
      <c r="E3309" s="59">
        <v>50</v>
      </c>
      <c r="F3309" s="46" t="s">
        <v>816</v>
      </c>
      <c r="G3309" s="16"/>
      <c r="J3309" s="16">
        <v>1</v>
      </c>
      <c r="K3309" s="41" t="s">
        <v>97</v>
      </c>
      <c r="L3309" s="59">
        <v>50</v>
      </c>
      <c r="M3309" s="46" t="s">
        <v>5663</v>
      </c>
      <c r="N3309" s="46" t="s">
        <v>5663</v>
      </c>
      <c r="O3309" s="16"/>
      <c r="Q3309" s="38"/>
      <c r="R3309" s="16">
        <v>0</v>
      </c>
      <c r="S3309" s="41" t="s">
        <v>767</v>
      </c>
      <c r="T3309" s="41" t="s">
        <v>8</v>
      </c>
      <c r="U3309" s="35" t="s">
        <v>33</v>
      </c>
    </row>
    <row r="3310" spans="1:21" ht="15.65" customHeight="1" x14ac:dyDescent="0.35">
      <c r="A3310" s="35" t="s">
        <v>5716</v>
      </c>
      <c r="B3310" s="36">
        <v>23037</v>
      </c>
      <c r="C3310" s="35" t="s">
        <v>959</v>
      </c>
      <c r="D3310" s="35" t="s">
        <v>118</v>
      </c>
      <c r="E3310" s="59">
        <v>1</v>
      </c>
      <c r="F3310" s="42" t="s">
        <v>4684</v>
      </c>
      <c r="G3310" s="16"/>
      <c r="J3310" s="16">
        <v>0</v>
      </c>
      <c r="K3310" s="41" t="s">
        <v>113</v>
      </c>
      <c r="L3310" s="59">
        <v>1</v>
      </c>
      <c r="M3310" s="46" t="s">
        <v>4991</v>
      </c>
      <c r="N3310" s="46" t="s">
        <v>4991</v>
      </c>
      <c r="O3310" s="16"/>
      <c r="Q3310" s="38"/>
      <c r="R3310" s="16">
        <v>1</v>
      </c>
      <c r="S3310" s="41" t="s">
        <v>6</v>
      </c>
      <c r="T3310" s="41" t="s">
        <v>8</v>
      </c>
      <c r="U3310" s="35" t="s">
        <v>33</v>
      </c>
    </row>
    <row r="3311" spans="1:21" ht="15.65" customHeight="1" x14ac:dyDescent="0.35">
      <c r="A3311" s="35" t="s">
        <v>5716</v>
      </c>
      <c r="B3311" s="36">
        <v>23037</v>
      </c>
      <c r="C3311" s="35" t="s">
        <v>959</v>
      </c>
      <c r="D3311" s="35" t="s">
        <v>118</v>
      </c>
      <c r="E3311" s="59">
        <v>2</v>
      </c>
      <c r="F3311" s="29" t="s">
        <v>4152</v>
      </c>
      <c r="G3311" s="16"/>
      <c r="J3311" s="16">
        <v>1</v>
      </c>
      <c r="K3311" s="41" t="s">
        <v>113</v>
      </c>
      <c r="L3311" s="59">
        <v>2</v>
      </c>
      <c r="M3311" s="46" t="s">
        <v>155</v>
      </c>
      <c r="N3311" s="46" t="s">
        <v>155</v>
      </c>
      <c r="O3311" s="16"/>
      <c r="Q3311" s="38"/>
      <c r="R3311" s="16">
        <v>0</v>
      </c>
      <c r="S3311" s="41" t="s">
        <v>6</v>
      </c>
      <c r="T3311" s="41" t="s">
        <v>8</v>
      </c>
      <c r="U3311" s="35" t="s">
        <v>33</v>
      </c>
    </row>
    <row r="3312" spans="1:21" ht="15.65" customHeight="1" x14ac:dyDescent="0.35">
      <c r="A3312" s="35" t="s">
        <v>5716</v>
      </c>
      <c r="B3312" s="36">
        <v>23037</v>
      </c>
      <c r="C3312" s="35" t="s">
        <v>959</v>
      </c>
      <c r="D3312" s="35" t="s">
        <v>118</v>
      </c>
      <c r="E3312" s="59">
        <v>3</v>
      </c>
      <c r="F3312" s="46" t="s">
        <v>4098</v>
      </c>
      <c r="G3312" s="16"/>
      <c r="J3312" s="16">
        <v>0</v>
      </c>
      <c r="K3312" s="41" t="s">
        <v>113</v>
      </c>
      <c r="L3312" s="59">
        <v>3</v>
      </c>
      <c r="M3312" s="46" t="s">
        <v>5466</v>
      </c>
      <c r="N3312" s="46" t="s">
        <v>5466</v>
      </c>
      <c r="O3312" s="16"/>
      <c r="Q3312" s="38"/>
      <c r="R3312" s="16">
        <v>1</v>
      </c>
      <c r="S3312" s="41" t="s">
        <v>6</v>
      </c>
      <c r="T3312" s="41" t="s">
        <v>8</v>
      </c>
      <c r="U3312" s="35" t="s">
        <v>33</v>
      </c>
    </row>
    <row r="3313" spans="1:21" ht="15.65" customHeight="1" x14ac:dyDescent="0.35">
      <c r="A3313" s="35" t="s">
        <v>5716</v>
      </c>
      <c r="B3313" s="36">
        <v>23037</v>
      </c>
      <c r="C3313" s="35" t="s">
        <v>959</v>
      </c>
      <c r="D3313" s="35" t="s">
        <v>118</v>
      </c>
      <c r="E3313" s="59">
        <v>4</v>
      </c>
      <c r="F3313" s="29" t="s">
        <v>743</v>
      </c>
      <c r="G3313" s="16"/>
      <c r="J3313" s="16">
        <v>0.5</v>
      </c>
      <c r="K3313" s="41" t="s">
        <v>113</v>
      </c>
      <c r="L3313" s="59">
        <v>4</v>
      </c>
      <c r="M3313" s="46" t="s">
        <v>5666</v>
      </c>
      <c r="N3313" s="46" t="s">
        <v>5666</v>
      </c>
      <c r="O3313" s="16"/>
      <c r="Q3313" s="38"/>
      <c r="R3313" s="16">
        <v>0.5</v>
      </c>
      <c r="S3313" s="41" t="s">
        <v>6</v>
      </c>
      <c r="T3313" s="41" t="s">
        <v>8</v>
      </c>
      <c r="U3313" s="35" t="s">
        <v>33</v>
      </c>
    </row>
    <row r="3314" spans="1:21" ht="15.65" customHeight="1" x14ac:dyDescent="0.35">
      <c r="A3314" s="35" t="s">
        <v>5716</v>
      </c>
      <c r="B3314" s="36">
        <v>23037</v>
      </c>
      <c r="C3314" s="35" t="s">
        <v>959</v>
      </c>
      <c r="D3314" s="35" t="s">
        <v>118</v>
      </c>
      <c r="E3314" s="59">
        <v>5</v>
      </c>
      <c r="F3314" s="46" t="s">
        <v>3209</v>
      </c>
      <c r="G3314" s="16"/>
      <c r="J3314" s="16">
        <v>0.5</v>
      </c>
      <c r="K3314" s="41" t="s">
        <v>113</v>
      </c>
      <c r="L3314" s="59">
        <v>5</v>
      </c>
      <c r="M3314" s="46" t="s">
        <v>5667</v>
      </c>
      <c r="N3314" s="46" t="s">
        <v>5667</v>
      </c>
      <c r="O3314" s="16"/>
      <c r="Q3314" s="38"/>
      <c r="R3314" s="16">
        <v>0.5</v>
      </c>
      <c r="S3314" s="41" t="s">
        <v>6</v>
      </c>
      <c r="T3314" s="41" t="s">
        <v>8</v>
      </c>
      <c r="U3314" s="35" t="s">
        <v>33</v>
      </c>
    </row>
    <row r="3315" spans="1:21" ht="15.65" customHeight="1" x14ac:dyDescent="0.35">
      <c r="A3315" s="35" t="s">
        <v>5716</v>
      </c>
      <c r="B3315" s="36">
        <v>23037</v>
      </c>
      <c r="C3315" s="35" t="s">
        <v>959</v>
      </c>
      <c r="D3315" s="35" t="s">
        <v>118</v>
      </c>
      <c r="E3315" s="59">
        <v>6</v>
      </c>
      <c r="F3315" s="46" t="s">
        <v>4071</v>
      </c>
      <c r="G3315" s="16"/>
      <c r="J3315" s="16">
        <v>0</v>
      </c>
      <c r="K3315" s="41" t="s">
        <v>113</v>
      </c>
      <c r="L3315" s="59">
        <v>6</v>
      </c>
      <c r="M3315" s="46" t="s">
        <v>153</v>
      </c>
      <c r="N3315" s="46" t="s">
        <v>153</v>
      </c>
      <c r="O3315" s="16"/>
      <c r="Q3315" s="38"/>
      <c r="R3315" s="16">
        <v>1</v>
      </c>
      <c r="S3315" s="41" t="s">
        <v>6</v>
      </c>
      <c r="T3315" s="41" t="s">
        <v>8</v>
      </c>
      <c r="U3315" s="35" t="s">
        <v>33</v>
      </c>
    </row>
    <row r="3316" spans="1:21" ht="15.65" customHeight="1" x14ac:dyDescent="0.35">
      <c r="A3316" s="35" t="s">
        <v>5716</v>
      </c>
      <c r="B3316" s="36">
        <v>23037</v>
      </c>
      <c r="C3316" s="35" t="s">
        <v>959</v>
      </c>
      <c r="D3316" s="35" t="s">
        <v>118</v>
      </c>
      <c r="E3316" s="59">
        <v>7</v>
      </c>
      <c r="F3316" s="46" t="s">
        <v>5272</v>
      </c>
      <c r="G3316" s="16"/>
      <c r="J3316" s="16">
        <v>1</v>
      </c>
      <c r="K3316" s="41" t="s">
        <v>113</v>
      </c>
      <c r="L3316" s="59">
        <v>7</v>
      </c>
      <c r="M3316" s="46" t="s">
        <v>4480</v>
      </c>
      <c r="N3316" s="46" t="s">
        <v>4480</v>
      </c>
      <c r="O3316" s="16"/>
      <c r="Q3316" s="38"/>
      <c r="R3316" s="16">
        <v>0</v>
      </c>
      <c r="S3316" s="41" t="s">
        <v>6</v>
      </c>
      <c r="T3316" s="41" t="s">
        <v>8</v>
      </c>
      <c r="U3316" s="35" t="s">
        <v>33</v>
      </c>
    </row>
    <row r="3317" spans="1:21" ht="15.65" customHeight="1" x14ac:dyDescent="0.35">
      <c r="A3317" s="35" t="s">
        <v>5716</v>
      </c>
      <c r="B3317" s="36">
        <v>23037</v>
      </c>
      <c r="C3317" s="35" t="s">
        <v>959</v>
      </c>
      <c r="D3317" s="35" t="s">
        <v>118</v>
      </c>
      <c r="E3317" s="59">
        <v>8</v>
      </c>
      <c r="F3317" s="29" t="s">
        <v>5542</v>
      </c>
      <c r="G3317" s="16"/>
      <c r="J3317" s="16">
        <v>0</v>
      </c>
      <c r="K3317" s="41" t="s">
        <v>113</v>
      </c>
      <c r="L3317" s="59">
        <v>8</v>
      </c>
      <c r="M3317" s="46" t="s">
        <v>5668</v>
      </c>
      <c r="N3317" s="46" t="s">
        <v>5668</v>
      </c>
      <c r="O3317" s="16"/>
      <c r="Q3317" s="38"/>
      <c r="R3317" s="16">
        <v>1</v>
      </c>
      <c r="S3317" s="41" t="s">
        <v>6</v>
      </c>
      <c r="T3317" s="41" t="s">
        <v>8</v>
      </c>
      <c r="U3317" s="35" t="s">
        <v>33</v>
      </c>
    </row>
    <row r="3318" spans="1:21" ht="15.65" customHeight="1" x14ac:dyDescent="0.35">
      <c r="A3318" s="35" t="s">
        <v>5716</v>
      </c>
      <c r="B3318" s="36">
        <v>23037</v>
      </c>
      <c r="C3318" s="35" t="s">
        <v>959</v>
      </c>
      <c r="D3318" s="35" t="s">
        <v>118</v>
      </c>
      <c r="E3318" s="59">
        <v>9</v>
      </c>
      <c r="F3318" s="46" t="s">
        <v>600</v>
      </c>
      <c r="G3318" s="16"/>
      <c r="J3318" s="16">
        <v>0</v>
      </c>
      <c r="K3318" s="41" t="s">
        <v>113</v>
      </c>
      <c r="L3318" s="59">
        <v>9</v>
      </c>
      <c r="M3318" s="46" t="s">
        <v>5669</v>
      </c>
      <c r="N3318" s="46" t="s">
        <v>5669</v>
      </c>
      <c r="O3318" s="16"/>
      <c r="Q3318" s="38"/>
      <c r="R3318" s="16">
        <v>1</v>
      </c>
      <c r="S3318" s="41" t="s">
        <v>6</v>
      </c>
      <c r="T3318" s="41" t="s">
        <v>8</v>
      </c>
      <c r="U3318" s="35" t="s">
        <v>33</v>
      </c>
    </row>
    <row r="3319" spans="1:21" ht="15.65" customHeight="1" x14ac:dyDescent="0.35">
      <c r="A3319" s="35" t="s">
        <v>5716</v>
      </c>
      <c r="B3319" s="36">
        <v>23037</v>
      </c>
      <c r="C3319" s="35" t="s">
        <v>959</v>
      </c>
      <c r="D3319" s="35" t="s">
        <v>118</v>
      </c>
      <c r="E3319" s="59">
        <v>10</v>
      </c>
      <c r="F3319" s="29" t="s">
        <v>4532</v>
      </c>
      <c r="G3319" s="16"/>
      <c r="J3319" s="16">
        <v>1</v>
      </c>
      <c r="K3319" s="41" t="s">
        <v>113</v>
      </c>
      <c r="L3319" s="59">
        <v>10</v>
      </c>
      <c r="M3319" s="46" t="s">
        <v>5670</v>
      </c>
      <c r="N3319" s="46" t="s">
        <v>5670</v>
      </c>
      <c r="O3319" s="16"/>
      <c r="Q3319" s="38"/>
      <c r="R3319" s="16">
        <v>0</v>
      </c>
      <c r="S3319" s="41" t="s">
        <v>6</v>
      </c>
      <c r="T3319" s="41" t="s">
        <v>8</v>
      </c>
      <c r="U3319" s="35" t="s">
        <v>33</v>
      </c>
    </row>
    <row r="3320" spans="1:21" ht="15.65" customHeight="1" x14ac:dyDescent="0.35">
      <c r="A3320" s="35" t="s">
        <v>5716</v>
      </c>
      <c r="B3320" s="36">
        <v>23037</v>
      </c>
      <c r="C3320" s="35" t="s">
        <v>959</v>
      </c>
      <c r="D3320" s="35" t="s">
        <v>118</v>
      </c>
      <c r="E3320" s="59">
        <v>11</v>
      </c>
      <c r="F3320" s="46" t="s">
        <v>652</v>
      </c>
      <c r="G3320" s="16"/>
      <c r="J3320" s="16">
        <v>0</v>
      </c>
      <c r="K3320" s="41" t="s">
        <v>113</v>
      </c>
      <c r="L3320" s="59">
        <v>11</v>
      </c>
      <c r="M3320" s="46" t="s">
        <v>5671</v>
      </c>
      <c r="N3320" s="46" t="s">
        <v>5671</v>
      </c>
      <c r="O3320" s="16"/>
      <c r="Q3320" s="38"/>
      <c r="R3320" s="16">
        <v>1</v>
      </c>
      <c r="S3320" s="41" t="s">
        <v>6</v>
      </c>
      <c r="T3320" s="41" t="s">
        <v>8</v>
      </c>
      <c r="U3320" s="35" t="s">
        <v>33</v>
      </c>
    </row>
    <row r="3321" spans="1:21" ht="15.65" customHeight="1" x14ac:dyDescent="0.35">
      <c r="A3321" s="35" t="s">
        <v>5716</v>
      </c>
      <c r="B3321" s="36">
        <v>23037</v>
      </c>
      <c r="C3321" s="35" t="s">
        <v>959</v>
      </c>
      <c r="D3321" s="35" t="s">
        <v>118</v>
      </c>
      <c r="E3321" s="59">
        <v>12</v>
      </c>
      <c r="F3321" s="46" t="s">
        <v>123</v>
      </c>
      <c r="G3321" s="16"/>
      <c r="J3321" s="16">
        <v>0</v>
      </c>
      <c r="K3321" s="41" t="s">
        <v>113</v>
      </c>
      <c r="L3321" s="59">
        <v>12</v>
      </c>
      <c r="M3321" s="46" t="s">
        <v>5672</v>
      </c>
      <c r="N3321" s="46" t="s">
        <v>5672</v>
      </c>
      <c r="O3321" s="16"/>
      <c r="Q3321" s="38"/>
      <c r="R3321" s="16">
        <v>1</v>
      </c>
      <c r="S3321" s="41" t="s">
        <v>6</v>
      </c>
      <c r="T3321" s="41" t="s">
        <v>8</v>
      </c>
      <c r="U3321" s="35" t="s">
        <v>33</v>
      </c>
    </row>
    <row r="3322" spans="1:21" ht="15.65" customHeight="1" x14ac:dyDescent="0.35">
      <c r="A3322" s="35" t="s">
        <v>5716</v>
      </c>
      <c r="B3322" s="36">
        <v>23037</v>
      </c>
      <c r="C3322" s="35" t="s">
        <v>959</v>
      </c>
      <c r="D3322" s="35" t="s">
        <v>118</v>
      </c>
      <c r="E3322" s="59">
        <v>13</v>
      </c>
      <c r="F3322" s="46" t="s">
        <v>4070</v>
      </c>
      <c r="G3322" s="16"/>
      <c r="J3322" s="16">
        <v>1</v>
      </c>
      <c r="K3322" s="41" t="s">
        <v>113</v>
      </c>
      <c r="L3322" s="59">
        <v>13</v>
      </c>
      <c r="M3322" s="46" t="s">
        <v>4741</v>
      </c>
      <c r="N3322" s="46" t="s">
        <v>4741</v>
      </c>
      <c r="O3322" s="16"/>
      <c r="Q3322" s="38"/>
      <c r="R3322" s="16">
        <v>0</v>
      </c>
      <c r="S3322" s="41" t="s">
        <v>6</v>
      </c>
      <c r="T3322" s="41" t="s">
        <v>8</v>
      </c>
      <c r="U3322" s="35" t="s">
        <v>33</v>
      </c>
    </row>
    <row r="3323" spans="1:21" ht="15.65" customHeight="1" x14ac:dyDescent="0.35">
      <c r="A3323" s="35" t="s">
        <v>5716</v>
      </c>
      <c r="B3323" s="36">
        <v>23037</v>
      </c>
      <c r="C3323" s="35" t="s">
        <v>959</v>
      </c>
      <c r="D3323" s="35" t="s">
        <v>118</v>
      </c>
      <c r="E3323" s="59">
        <v>14</v>
      </c>
      <c r="F3323" s="46" t="s">
        <v>387</v>
      </c>
      <c r="G3323" s="16"/>
      <c r="J3323" s="16">
        <v>0.5</v>
      </c>
      <c r="K3323" s="41" t="s">
        <v>113</v>
      </c>
      <c r="L3323" s="59">
        <v>14</v>
      </c>
      <c r="M3323" s="46" t="s">
        <v>5673</v>
      </c>
      <c r="N3323" s="46" t="s">
        <v>5673</v>
      </c>
      <c r="O3323" s="16"/>
      <c r="Q3323" s="38"/>
      <c r="R3323" s="16">
        <v>0.5</v>
      </c>
      <c r="S3323" s="41" t="s">
        <v>6</v>
      </c>
      <c r="T3323" s="41" t="s">
        <v>8</v>
      </c>
      <c r="U3323" s="35" t="s">
        <v>33</v>
      </c>
    </row>
    <row r="3324" spans="1:21" ht="15.65" customHeight="1" x14ac:dyDescent="0.35">
      <c r="A3324" s="35" t="s">
        <v>5716</v>
      </c>
      <c r="B3324" s="36">
        <v>23037</v>
      </c>
      <c r="C3324" s="35" t="s">
        <v>959</v>
      </c>
      <c r="D3324" s="35" t="s">
        <v>118</v>
      </c>
      <c r="E3324" s="59">
        <v>15</v>
      </c>
      <c r="F3324" s="29" t="s">
        <v>129</v>
      </c>
      <c r="G3324" s="16"/>
      <c r="J3324" s="16">
        <v>1</v>
      </c>
      <c r="K3324" s="41" t="s">
        <v>113</v>
      </c>
      <c r="L3324" s="59">
        <v>15</v>
      </c>
      <c r="M3324" s="46" t="s">
        <v>5674</v>
      </c>
      <c r="N3324" s="46" t="s">
        <v>5674</v>
      </c>
      <c r="O3324" s="16"/>
      <c r="Q3324" s="38"/>
      <c r="R3324" s="16">
        <v>0</v>
      </c>
      <c r="S3324" s="41" t="s">
        <v>6</v>
      </c>
      <c r="T3324" s="41" t="s">
        <v>8</v>
      </c>
      <c r="U3324" s="35" t="s">
        <v>33</v>
      </c>
    </row>
    <row r="3325" spans="1:21" ht="15.65" customHeight="1" x14ac:dyDescent="0.35">
      <c r="A3325" s="35" t="s">
        <v>5716</v>
      </c>
      <c r="B3325" s="36">
        <v>23037</v>
      </c>
      <c r="C3325" s="35" t="s">
        <v>959</v>
      </c>
      <c r="D3325" s="35" t="s">
        <v>118</v>
      </c>
      <c r="E3325" s="59">
        <v>16</v>
      </c>
      <c r="F3325" s="46" t="s">
        <v>649</v>
      </c>
      <c r="G3325" s="16"/>
      <c r="J3325" s="16">
        <v>0.5</v>
      </c>
      <c r="K3325" s="41" t="s">
        <v>113</v>
      </c>
      <c r="L3325" s="59">
        <v>16</v>
      </c>
      <c r="M3325" s="46" t="s">
        <v>5675</v>
      </c>
      <c r="N3325" s="46" t="s">
        <v>5675</v>
      </c>
      <c r="O3325" s="16"/>
      <c r="Q3325" s="38"/>
      <c r="R3325" s="16">
        <v>0.5</v>
      </c>
      <c r="S3325" s="41" t="s">
        <v>6</v>
      </c>
      <c r="T3325" s="41" t="s">
        <v>8</v>
      </c>
      <c r="U3325" s="35" t="s">
        <v>33</v>
      </c>
    </row>
    <row r="3326" spans="1:21" ht="15.65" customHeight="1" x14ac:dyDescent="0.35">
      <c r="A3326" s="35" t="s">
        <v>5716</v>
      </c>
      <c r="B3326" s="36">
        <v>23037</v>
      </c>
      <c r="C3326" s="35" t="s">
        <v>959</v>
      </c>
      <c r="D3326" s="35" t="s">
        <v>118</v>
      </c>
      <c r="E3326" s="59">
        <v>17</v>
      </c>
      <c r="F3326" s="46" t="s">
        <v>5677</v>
      </c>
      <c r="G3326" s="16"/>
      <c r="J3326" s="16">
        <v>0</v>
      </c>
      <c r="K3326" s="41" t="s">
        <v>113</v>
      </c>
      <c r="L3326" s="59">
        <v>17</v>
      </c>
      <c r="M3326" s="46" t="s">
        <v>5472</v>
      </c>
      <c r="N3326" s="46" t="s">
        <v>5472</v>
      </c>
      <c r="O3326" s="16"/>
      <c r="Q3326" s="38"/>
      <c r="R3326" s="16">
        <v>1</v>
      </c>
      <c r="S3326" s="41" t="s">
        <v>6</v>
      </c>
      <c r="T3326" s="41" t="s">
        <v>8</v>
      </c>
      <c r="U3326" s="35" t="s">
        <v>33</v>
      </c>
    </row>
    <row r="3327" spans="1:21" ht="15.65" customHeight="1" x14ac:dyDescent="0.35">
      <c r="A3327" s="35" t="s">
        <v>5716</v>
      </c>
      <c r="B3327" s="36">
        <v>23037</v>
      </c>
      <c r="C3327" s="35" t="s">
        <v>959</v>
      </c>
      <c r="D3327" s="35" t="s">
        <v>118</v>
      </c>
      <c r="E3327" s="59">
        <v>18</v>
      </c>
      <c r="F3327" s="46" t="s">
        <v>5520</v>
      </c>
      <c r="G3327" s="16"/>
      <c r="J3327" s="16">
        <v>0</v>
      </c>
      <c r="K3327" s="41" t="s">
        <v>113</v>
      </c>
      <c r="L3327" s="59">
        <v>18</v>
      </c>
      <c r="M3327" s="46" t="s">
        <v>3164</v>
      </c>
      <c r="N3327" s="46" t="s">
        <v>3164</v>
      </c>
      <c r="O3327" s="16"/>
      <c r="Q3327" s="38"/>
      <c r="R3327" s="16">
        <v>1</v>
      </c>
      <c r="S3327" s="41" t="s">
        <v>6</v>
      </c>
      <c r="T3327" s="41" t="s">
        <v>8</v>
      </c>
      <c r="U3327" s="35" t="s">
        <v>33</v>
      </c>
    </row>
    <row r="3328" spans="1:21" ht="15.65" customHeight="1" x14ac:dyDescent="0.35">
      <c r="A3328" s="35" t="s">
        <v>5716</v>
      </c>
      <c r="B3328" s="36">
        <v>23037</v>
      </c>
      <c r="C3328" s="35" t="s">
        <v>959</v>
      </c>
      <c r="D3328" s="35" t="s">
        <v>118</v>
      </c>
      <c r="E3328" s="59">
        <v>19</v>
      </c>
      <c r="F3328" s="46" t="s">
        <v>5546</v>
      </c>
      <c r="G3328" s="16"/>
      <c r="J3328" s="16">
        <v>0.5</v>
      </c>
      <c r="K3328" s="41" t="s">
        <v>113</v>
      </c>
      <c r="L3328" s="59">
        <v>19</v>
      </c>
      <c r="M3328" s="46" t="s">
        <v>5676</v>
      </c>
      <c r="N3328" s="46" t="s">
        <v>5676</v>
      </c>
      <c r="O3328" s="16"/>
      <c r="Q3328" s="38"/>
      <c r="R3328" s="16">
        <v>0.5</v>
      </c>
      <c r="S3328" s="41" t="s">
        <v>6</v>
      </c>
      <c r="T3328" s="41" t="s">
        <v>8</v>
      </c>
      <c r="U3328" s="35" t="s">
        <v>33</v>
      </c>
    </row>
    <row r="3329" spans="1:21" ht="15.65" customHeight="1" x14ac:dyDescent="0.35">
      <c r="A3329" s="35" t="s">
        <v>5716</v>
      </c>
      <c r="B3329" s="36">
        <v>23037</v>
      </c>
      <c r="C3329" s="35" t="s">
        <v>959</v>
      </c>
      <c r="D3329" s="35" t="s">
        <v>118</v>
      </c>
      <c r="E3329" s="59">
        <v>20</v>
      </c>
      <c r="F3329" s="57" t="s">
        <v>5547</v>
      </c>
      <c r="G3329" s="16"/>
      <c r="J3329" s="16">
        <v>0.5</v>
      </c>
      <c r="K3329" s="41" t="s">
        <v>113</v>
      </c>
      <c r="L3329" s="59">
        <v>20</v>
      </c>
      <c r="M3329" s="57" t="s">
        <v>4495</v>
      </c>
      <c r="N3329" s="57" t="s">
        <v>4495</v>
      </c>
      <c r="O3329" s="16"/>
      <c r="Q3329" s="38"/>
      <c r="R3329" s="16">
        <v>0.5</v>
      </c>
      <c r="S3329" s="41" t="s">
        <v>6</v>
      </c>
      <c r="T3329" s="41" t="s">
        <v>8</v>
      </c>
      <c r="U3329" s="35" t="s">
        <v>33</v>
      </c>
    </row>
    <row r="3330" spans="1:21" ht="15.65" customHeight="1" x14ac:dyDescent="0.35">
      <c r="A3330" s="35" t="s">
        <v>5716</v>
      </c>
      <c r="B3330" s="36">
        <v>23051</v>
      </c>
      <c r="C3330" s="35" t="s">
        <v>5625</v>
      </c>
      <c r="D3330" s="35" t="s">
        <v>118</v>
      </c>
      <c r="E3330" s="59">
        <v>1</v>
      </c>
      <c r="F3330" s="29" t="s">
        <v>4152</v>
      </c>
      <c r="G3330" s="16"/>
      <c r="J3330" s="16">
        <v>0.5</v>
      </c>
      <c r="K3330" s="41" t="s">
        <v>962</v>
      </c>
      <c r="L3330" s="59">
        <v>1</v>
      </c>
      <c r="M3330" s="46" t="s">
        <v>5626</v>
      </c>
      <c r="N3330" s="46" t="s">
        <v>5626</v>
      </c>
      <c r="O3330" s="16"/>
      <c r="Q3330" s="38"/>
      <c r="R3330" s="16">
        <v>0.5</v>
      </c>
      <c r="S3330" s="41" t="s">
        <v>6</v>
      </c>
      <c r="T3330" s="41" t="s">
        <v>8</v>
      </c>
      <c r="U3330" s="35" t="s">
        <v>33</v>
      </c>
    </row>
    <row r="3331" spans="1:21" ht="15.65" customHeight="1" x14ac:dyDescent="0.35">
      <c r="A3331" s="35" t="s">
        <v>5716</v>
      </c>
      <c r="B3331" s="36">
        <v>23051</v>
      </c>
      <c r="C3331" s="35" t="s">
        <v>5625</v>
      </c>
      <c r="D3331" s="35" t="s">
        <v>118</v>
      </c>
      <c r="E3331" s="59">
        <v>2</v>
      </c>
      <c r="F3331" s="30" t="s">
        <v>4098</v>
      </c>
      <c r="G3331" s="16"/>
      <c r="J3331" s="16">
        <v>0.5</v>
      </c>
      <c r="K3331" s="41" t="s">
        <v>962</v>
      </c>
      <c r="L3331" s="59">
        <v>2</v>
      </c>
      <c r="M3331" s="46" t="s">
        <v>171</v>
      </c>
      <c r="N3331" s="46" t="s">
        <v>171</v>
      </c>
      <c r="O3331" s="16"/>
      <c r="Q3331" s="38"/>
      <c r="R3331" s="16">
        <v>0.5</v>
      </c>
      <c r="S3331" s="41" t="s">
        <v>6</v>
      </c>
      <c r="T3331" s="41" t="s">
        <v>8</v>
      </c>
      <c r="U3331" s="35" t="s">
        <v>33</v>
      </c>
    </row>
    <row r="3332" spans="1:21" ht="15.65" customHeight="1" x14ac:dyDescent="0.35">
      <c r="A3332" s="35" t="s">
        <v>5716</v>
      </c>
      <c r="B3332" s="36">
        <v>23051</v>
      </c>
      <c r="C3332" s="35" t="s">
        <v>5625</v>
      </c>
      <c r="D3332" s="35" t="s">
        <v>118</v>
      </c>
      <c r="E3332" s="59">
        <v>3</v>
      </c>
      <c r="F3332" s="46" t="s">
        <v>150</v>
      </c>
      <c r="G3332" s="16"/>
      <c r="J3332" s="16">
        <v>0</v>
      </c>
      <c r="K3332" s="41" t="s">
        <v>962</v>
      </c>
      <c r="L3332" s="59">
        <v>3</v>
      </c>
      <c r="M3332" s="46" t="s">
        <v>175</v>
      </c>
      <c r="N3332" s="46" t="s">
        <v>175</v>
      </c>
      <c r="O3332" s="16"/>
      <c r="Q3332" s="38"/>
      <c r="R3332" s="16">
        <v>1</v>
      </c>
      <c r="S3332" s="41" t="s">
        <v>6</v>
      </c>
      <c r="T3332" s="41" t="s">
        <v>8</v>
      </c>
      <c r="U3332" s="35" t="s">
        <v>33</v>
      </c>
    </row>
    <row r="3333" spans="1:21" ht="15.65" customHeight="1" x14ac:dyDescent="0.35">
      <c r="A3333" s="35" t="s">
        <v>5716</v>
      </c>
      <c r="B3333" s="36">
        <v>23051</v>
      </c>
      <c r="C3333" s="35" t="s">
        <v>5625</v>
      </c>
      <c r="D3333" s="35" t="s">
        <v>118</v>
      </c>
      <c r="E3333" s="59">
        <v>4</v>
      </c>
      <c r="F3333" s="42" t="s">
        <v>4684</v>
      </c>
      <c r="G3333" s="16"/>
      <c r="J3333" s="16">
        <v>1</v>
      </c>
      <c r="K3333" s="41" t="s">
        <v>962</v>
      </c>
      <c r="L3333" s="59">
        <v>4</v>
      </c>
      <c r="M3333" s="60" t="s">
        <v>178</v>
      </c>
      <c r="N3333" s="60" t="s">
        <v>178</v>
      </c>
      <c r="O3333" s="16"/>
      <c r="Q3333" s="38"/>
      <c r="R3333" s="16">
        <v>0</v>
      </c>
      <c r="S3333" s="41" t="s">
        <v>6</v>
      </c>
      <c r="T3333" s="41" t="s">
        <v>8</v>
      </c>
      <c r="U3333" s="35" t="s">
        <v>33</v>
      </c>
    </row>
    <row r="3334" spans="1:21" ht="15.65" customHeight="1" x14ac:dyDescent="0.35">
      <c r="A3334" s="35" t="s">
        <v>5716</v>
      </c>
      <c r="B3334" s="36">
        <v>23051</v>
      </c>
      <c r="C3334" s="35" t="s">
        <v>5625</v>
      </c>
      <c r="D3334" s="35" t="s">
        <v>118</v>
      </c>
      <c r="E3334" s="59">
        <v>5</v>
      </c>
      <c r="F3334" s="45" t="s">
        <v>5465</v>
      </c>
      <c r="G3334" s="16"/>
      <c r="J3334" s="16">
        <v>0.5</v>
      </c>
      <c r="K3334" s="41" t="s">
        <v>962</v>
      </c>
      <c r="L3334" s="59">
        <v>5</v>
      </c>
      <c r="M3334" s="46" t="s">
        <v>174</v>
      </c>
      <c r="N3334" s="46" t="s">
        <v>174</v>
      </c>
      <c r="O3334" s="16"/>
      <c r="Q3334" s="38"/>
      <c r="R3334" s="16">
        <v>0.5</v>
      </c>
      <c r="S3334" s="41" t="s">
        <v>6</v>
      </c>
      <c r="T3334" s="41" t="s">
        <v>8</v>
      </c>
      <c r="U3334" s="35" t="s">
        <v>33</v>
      </c>
    </row>
    <row r="3335" spans="1:21" ht="15.65" customHeight="1" x14ac:dyDescent="0.35">
      <c r="A3335" s="35" t="s">
        <v>5716</v>
      </c>
      <c r="B3335" s="36">
        <v>23051</v>
      </c>
      <c r="C3335" s="35" t="s">
        <v>5625</v>
      </c>
      <c r="D3335" s="35" t="s">
        <v>118</v>
      </c>
      <c r="E3335" s="59">
        <v>6</v>
      </c>
      <c r="F3335" s="46" t="s">
        <v>743</v>
      </c>
      <c r="G3335" s="16"/>
      <c r="J3335" s="16">
        <v>0.5</v>
      </c>
      <c r="K3335" s="41" t="s">
        <v>962</v>
      </c>
      <c r="L3335" s="59">
        <v>6</v>
      </c>
      <c r="M3335" s="46" t="s">
        <v>5458</v>
      </c>
      <c r="N3335" s="46" t="s">
        <v>5458</v>
      </c>
      <c r="O3335" s="16"/>
      <c r="Q3335" s="38"/>
      <c r="R3335" s="16">
        <v>0.5</v>
      </c>
      <c r="S3335" s="41" t="s">
        <v>6</v>
      </c>
      <c r="T3335" s="41" t="s">
        <v>8</v>
      </c>
      <c r="U3335" s="35" t="s">
        <v>33</v>
      </c>
    </row>
    <row r="3336" spans="1:21" ht="15.65" customHeight="1" x14ac:dyDescent="0.35">
      <c r="A3336" s="35" t="s">
        <v>5716</v>
      </c>
      <c r="B3336" s="36">
        <v>23051</v>
      </c>
      <c r="C3336" s="35" t="s">
        <v>5625</v>
      </c>
      <c r="D3336" s="35" t="s">
        <v>118</v>
      </c>
      <c r="E3336" s="59">
        <v>7</v>
      </c>
      <c r="F3336" s="46" t="s">
        <v>616</v>
      </c>
      <c r="G3336" s="16"/>
      <c r="J3336" s="16">
        <v>0.5</v>
      </c>
      <c r="K3336" s="41" t="s">
        <v>962</v>
      </c>
      <c r="L3336" s="59">
        <v>7</v>
      </c>
      <c r="M3336" s="46" t="s">
        <v>5627</v>
      </c>
      <c r="N3336" s="46" t="s">
        <v>5627</v>
      </c>
      <c r="O3336" s="16"/>
      <c r="Q3336" s="38"/>
      <c r="R3336" s="16">
        <v>0.5</v>
      </c>
      <c r="S3336" s="41" t="s">
        <v>6</v>
      </c>
      <c r="T3336" s="41" t="s">
        <v>8</v>
      </c>
      <c r="U3336" s="35" t="s">
        <v>33</v>
      </c>
    </row>
    <row r="3337" spans="1:21" ht="15.65" customHeight="1" x14ac:dyDescent="0.35">
      <c r="A3337" s="35" t="s">
        <v>5716</v>
      </c>
      <c r="B3337" s="36">
        <v>23051</v>
      </c>
      <c r="C3337" s="35" t="s">
        <v>5625</v>
      </c>
      <c r="D3337" s="35" t="s">
        <v>118</v>
      </c>
      <c r="E3337" s="59">
        <v>8</v>
      </c>
      <c r="F3337" s="46" t="s">
        <v>3209</v>
      </c>
      <c r="G3337" s="16"/>
      <c r="J3337" s="16">
        <v>0.5</v>
      </c>
      <c r="K3337" s="41" t="s">
        <v>962</v>
      </c>
      <c r="L3337" s="59">
        <v>8</v>
      </c>
      <c r="M3337" s="46" t="s">
        <v>5628</v>
      </c>
      <c r="N3337" s="46" t="s">
        <v>5628</v>
      </c>
      <c r="O3337" s="16"/>
      <c r="Q3337" s="38"/>
      <c r="R3337" s="16">
        <v>0.5</v>
      </c>
      <c r="S3337" s="41" t="s">
        <v>6</v>
      </c>
      <c r="T3337" s="41" t="s">
        <v>8</v>
      </c>
      <c r="U3337" s="35" t="s">
        <v>33</v>
      </c>
    </row>
    <row r="3338" spans="1:21" ht="15.65" customHeight="1" x14ac:dyDescent="0.35">
      <c r="A3338" s="35" t="s">
        <v>5716</v>
      </c>
      <c r="B3338" s="36">
        <v>23065</v>
      </c>
      <c r="D3338" s="35" t="s">
        <v>118</v>
      </c>
      <c r="E3338" s="50">
        <v>40</v>
      </c>
      <c r="F3338" s="45" t="s">
        <v>721</v>
      </c>
      <c r="G3338" s="51"/>
      <c r="J3338" s="51">
        <v>1</v>
      </c>
      <c r="K3338" s="41" t="s">
        <v>115</v>
      </c>
      <c r="L3338" s="50">
        <v>40</v>
      </c>
      <c r="M3338" s="45" t="s">
        <v>5629</v>
      </c>
      <c r="N3338" s="45" t="s">
        <v>5629</v>
      </c>
      <c r="O3338" s="45"/>
      <c r="Q3338" s="38"/>
      <c r="R3338" s="51">
        <v>0</v>
      </c>
      <c r="S3338" s="41" t="s">
        <v>767</v>
      </c>
      <c r="T3338" s="41" t="s">
        <v>8</v>
      </c>
      <c r="U3338" s="35" t="s">
        <v>33</v>
      </c>
    </row>
    <row r="3339" spans="1:21" ht="15.65" customHeight="1" x14ac:dyDescent="0.35">
      <c r="A3339" s="35" t="s">
        <v>5716</v>
      </c>
      <c r="B3339" s="36">
        <v>23065</v>
      </c>
      <c r="D3339" s="35" t="s">
        <v>118</v>
      </c>
      <c r="E3339" s="50">
        <v>41</v>
      </c>
      <c r="F3339" s="45" t="s">
        <v>2488</v>
      </c>
      <c r="G3339" s="51"/>
      <c r="J3339" s="51">
        <v>0</v>
      </c>
      <c r="K3339" s="41" t="s">
        <v>115</v>
      </c>
      <c r="L3339" s="50">
        <v>41</v>
      </c>
      <c r="M3339" s="45" t="s">
        <v>5630</v>
      </c>
      <c r="N3339" s="45" t="s">
        <v>5630</v>
      </c>
      <c r="O3339" s="45"/>
      <c r="Q3339" s="38"/>
      <c r="R3339" s="51">
        <v>1</v>
      </c>
      <c r="S3339" s="41" t="s">
        <v>767</v>
      </c>
      <c r="T3339" s="41" t="s">
        <v>8</v>
      </c>
      <c r="U3339" s="35" t="s">
        <v>33</v>
      </c>
    </row>
    <row r="3340" spans="1:21" ht="15.65" customHeight="1" x14ac:dyDescent="0.35">
      <c r="A3340" s="35" t="s">
        <v>5716</v>
      </c>
      <c r="B3340" s="36">
        <v>23065</v>
      </c>
      <c r="D3340" s="35" t="s">
        <v>118</v>
      </c>
      <c r="E3340" s="50">
        <v>42</v>
      </c>
      <c r="F3340" s="45" t="s">
        <v>4111</v>
      </c>
      <c r="G3340" s="51"/>
      <c r="J3340" s="51">
        <v>0.5</v>
      </c>
      <c r="K3340" s="41" t="s">
        <v>115</v>
      </c>
      <c r="L3340" s="50">
        <v>42</v>
      </c>
      <c r="M3340" s="45" t="s">
        <v>5631</v>
      </c>
      <c r="N3340" s="45" t="s">
        <v>5631</v>
      </c>
      <c r="O3340" s="45"/>
      <c r="Q3340" s="38"/>
      <c r="R3340" s="51">
        <v>0.5</v>
      </c>
      <c r="S3340" s="41" t="s">
        <v>767</v>
      </c>
      <c r="T3340" s="41" t="s">
        <v>8</v>
      </c>
      <c r="U3340" s="35" t="s">
        <v>33</v>
      </c>
    </row>
    <row r="3341" spans="1:21" ht="15.65" customHeight="1" x14ac:dyDescent="0.35">
      <c r="A3341" s="35" t="s">
        <v>5716</v>
      </c>
      <c r="B3341" s="36">
        <v>23065</v>
      </c>
      <c r="D3341" s="35" t="s">
        <v>118</v>
      </c>
      <c r="E3341" s="50">
        <v>43</v>
      </c>
      <c r="F3341" s="45" t="s">
        <v>5115</v>
      </c>
      <c r="G3341" s="51"/>
      <c r="J3341" s="51">
        <v>1</v>
      </c>
      <c r="K3341" s="41" t="s">
        <v>115</v>
      </c>
      <c r="L3341" s="50">
        <v>43</v>
      </c>
      <c r="M3341" s="45" t="s">
        <v>5632</v>
      </c>
      <c r="N3341" s="45" t="s">
        <v>5632</v>
      </c>
      <c r="O3341" s="45"/>
      <c r="Q3341" s="38"/>
      <c r="R3341" s="51">
        <v>0</v>
      </c>
      <c r="S3341" s="41" t="s">
        <v>767</v>
      </c>
      <c r="T3341" s="41" t="s">
        <v>8</v>
      </c>
      <c r="U3341" s="35" t="s">
        <v>33</v>
      </c>
    </row>
    <row r="3342" spans="1:21" ht="15.65" customHeight="1" x14ac:dyDescent="0.35">
      <c r="A3342" s="35" t="s">
        <v>5716</v>
      </c>
      <c r="B3342" s="36">
        <v>23065</v>
      </c>
      <c r="D3342" s="35" t="s">
        <v>118</v>
      </c>
      <c r="E3342" s="50">
        <v>44</v>
      </c>
      <c r="F3342" s="45" t="s">
        <v>816</v>
      </c>
      <c r="G3342" s="51"/>
      <c r="J3342" s="51">
        <v>1</v>
      </c>
      <c r="K3342" s="41" t="s">
        <v>115</v>
      </c>
      <c r="L3342" s="50">
        <v>44</v>
      </c>
      <c r="M3342" s="45" t="s">
        <v>5633</v>
      </c>
      <c r="N3342" s="45" t="s">
        <v>5633</v>
      </c>
      <c r="O3342" s="45"/>
      <c r="Q3342" s="38"/>
      <c r="R3342" s="51">
        <v>0</v>
      </c>
      <c r="S3342" s="41" t="s">
        <v>767</v>
      </c>
      <c r="T3342" s="41" t="s">
        <v>8</v>
      </c>
      <c r="U3342" s="35" t="s">
        <v>33</v>
      </c>
    </row>
    <row r="3343" spans="1:21" ht="15.65" customHeight="1" x14ac:dyDescent="0.35">
      <c r="A3343" s="35" t="s">
        <v>5716</v>
      </c>
      <c r="B3343" s="36">
        <v>23065</v>
      </c>
      <c r="D3343" s="35" t="s">
        <v>118</v>
      </c>
      <c r="E3343" s="50">
        <v>45</v>
      </c>
      <c r="F3343" s="45" t="s">
        <v>5480</v>
      </c>
      <c r="G3343" s="51"/>
      <c r="J3343" s="51">
        <v>0</v>
      </c>
      <c r="K3343" s="41" t="s">
        <v>115</v>
      </c>
      <c r="L3343" s="50">
        <v>45</v>
      </c>
      <c r="M3343" s="45" t="s">
        <v>5634</v>
      </c>
      <c r="N3343" s="45" t="s">
        <v>5634</v>
      </c>
      <c r="O3343" s="45"/>
      <c r="Q3343" s="38"/>
      <c r="R3343" s="51">
        <v>1</v>
      </c>
      <c r="S3343" s="41" t="s">
        <v>767</v>
      </c>
      <c r="T3343" s="41" t="s">
        <v>8</v>
      </c>
      <c r="U3343" s="35" t="s">
        <v>33</v>
      </c>
    </row>
    <row r="3344" spans="1:21" ht="15.65" customHeight="1" x14ac:dyDescent="0.35">
      <c r="A3344" s="35" t="s">
        <v>5716</v>
      </c>
      <c r="B3344" s="36">
        <v>23065</v>
      </c>
      <c r="D3344" s="35" t="s">
        <v>118</v>
      </c>
      <c r="E3344" s="50">
        <v>46</v>
      </c>
      <c r="F3344" s="45" t="s">
        <v>2462</v>
      </c>
      <c r="G3344" s="51"/>
      <c r="J3344" s="51">
        <v>0.5</v>
      </c>
      <c r="K3344" s="41" t="s">
        <v>115</v>
      </c>
      <c r="L3344" s="50">
        <v>46</v>
      </c>
      <c r="M3344" s="45" t="s">
        <v>643</v>
      </c>
      <c r="N3344" s="45" t="s">
        <v>643</v>
      </c>
      <c r="O3344" s="45"/>
      <c r="Q3344" s="38"/>
      <c r="R3344" s="51">
        <v>0.5</v>
      </c>
      <c r="S3344" s="41" t="s">
        <v>767</v>
      </c>
      <c r="T3344" s="41" t="s">
        <v>8</v>
      </c>
      <c r="U3344" s="35" t="s">
        <v>33</v>
      </c>
    </row>
    <row r="3345" spans="1:21" ht="15.65" customHeight="1" x14ac:dyDescent="0.35">
      <c r="A3345" s="35" t="s">
        <v>5716</v>
      </c>
      <c r="B3345" s="36">
        <v>23065</v>
      </c>
      <c r="D3345" s="35" t="s">
        <v>118</v>
      </c>
      <c r="E3345" s="50">
        <v>47</v>
      </c>
      <c r="F3345" s="45" t="s">
        <v>32</v>
      </c>
      <c r="G3345" s="51"/>
      <c r="J3345" s="51">
        <v>0</v>
      </c>
      <c r="K3345" s="41" t="s">
        <v>115</v>
      </c>
      <c r="L3345" s="50">
        <v>47</v>
      </c>
      <c r="M3345" s="45" t="s">
        <v>4910</v>
      </c>
      <c r="N3345" s="45" t="s">
        <v>4910</v>
      </c>
      <c r="O3345" s="45"/>
      <c r="Q3345" s="38"/>
      <c r="R3345" s="51">
        <v>1</v>
      </c>
      <c r="S3345" s="41" t="s">
        <v>767</v>
      </c>
      <c r="T3345" s="41" t="s">
        <v>8</v>
      </c>
      <c r="U3345" s="35" t="s">
        <v>33</v>
      </c>
    </row>
    <row r="3346" spans="1:21" ht="15.65" customHeight="1" x14ac:dyDescent="0.35">
      <c r="A3346" s="35" t="s">
        <v>5716</v>
      </c>
      <c r="B3346" s="36">
        <v>23065</v>
      </c>
      <c r="D3346" s="35" t="s">
        <v>118</v>
      </c>
      <c r="E3346" s="50">
        <v>48</v>
      </c>
      <c r="F3346" s="45" t="s">
        <v>32</v>
      </c>
      <c r="G3346" s="51"/>
      <c r="J3346" s="51">
        <v>0.5</v>
      </c>
      <c r="K3346" s="41" t="s">
        <v>115</v>
      </c>
      <c r="L3346" s="50">
        <v>48</v>
      </c>
      <c r="M3346" s="45" t="s">
        <v>32</v>
      </c>
      <c r="N3346" s="45" t="s">
        <v>32</v>
      </c>
      <c r="O3346" s="45"/>
      <c r="Q3346" s="38"/>
      <c r="R3346" s="51">
        <v>0.5</v>
      </c>
      <c r="S3346" s="41" t="s">
        <v>767</v>
      </c>
      <c r="T3346" s="41" t="s">
        <v>8</v>
      </c>
      <c r="U3346" s="35" t="s">
        <v>33</v>
      </c>
    </row>
    <row r="3347" spans="1:21" ht="15.65" customHeight="1" x14ac:dyDescent="0.35">
      <c r="A3347" s="35" t="s">
        <v>5716</v>
      </c>
      <c r="B3347" s="36">
        <v>23065</v>
      </c>
      <c r="D3347" s="35" t="s">
        <v>118</v>
      </c>
      <c r="E3347" s="50">
        <v>49</v>
      </c>
      <c r="F3347" s="45" t="s">
        <v>32</v>
      </c>
      <c r="G3347" s="51"/>
      <c r="J3347" s="51">
        <v>0</v>
      </c>
      <c r="K3347" s="41" t="s">
        <v>115</v>
      </c>
      <c r="L3347" s="50">
        <v>49</v>
      </c>
      <c r="M3347" s="45" t="s">
        <v>5635</v>
      </c>
      <c r="N3347" s="45" t="s">
        <v>5635</v>
      </c>
      <c r="O3347" s="45"/>
      <c r="Q3347" s="38"/>
      <c r="R3347" s="51">
        <v>1</v>
      </c>
      <c r="S3347" s="41" t="s">
        <v>767</v>
      </c>
      <c r="T3347" s="41" t="s">
        <v>8</v>
      </c>
      <c r="U3347" s="35" t="s">
        <v>33</v>
      </c>
    </row>
    <row r="3348" spans="1:21" ht="15.65" customHeight="1" x14ac:dyDescent="0.35">
      <c r="A3348" s="35" t="s">
        <v>5716</v>
      </c>
      <c r="B3348" s="36">
        <v>23065</v>
      </c>
      <c r="D3348" s="35" t="s">
        <v>118</v>
      </c>
      <c r="E3348" s="50">
        <v>50</v>
      </c>
      <c r="F3348" s="45" t="s">
        <v>32</v>
      </c>
      <c r="G3348" s="51"/>
      <c r="J3348" s="51">
        <v>0.5</v>
      </c>
      <c r="K3348" s="41" t="s">
        <v>115</v>
      </c>
      <c r="L3348" s="50">
        <v>50</v>
      </c>
      <c r="M3348" s="45" t="s">
        <v>32</v>
      </c>
      <c r="N3348" s="45" t="s">
        <v>32</v>
      </c>
      <c r="O3348" s="45"/>
      <c r="Q3348" s="38"/>
      <c r="R3348" s="51">
        <v>0.5</v>
      </c>
      <c r="S3348" s="41" t="s">
        <v>767</v>
      </c>
      <c r="T3348" s="41" t="s">
        <v>8</v>
      </c>
      <c r="U3348" s="35" t="s">
        <v>33</v>
      </c>
    </row>
    <row r="3349" spans="1:21" ht="15.65" customHeight="1" x14ac:dyDescent="0.35">
      <c r="A3349" s="35" t="s">
        <v>5624</v>
      </c>
      <c r="B3349" s="36">
        <v>23317</v>
      </c>
      <c r="C3349" s="35" t="s">
        <v>960</v>
      </c>
      <c r="D3349" s="35" t="s">
        <v>118</v>
      </c>
      <c r="E3349" s="50">
        <v>1</v>
      </c>
      <c r="F3349" s="45" t="s">
        <v>4152</v>
      </c>
      <c r="G3349" s="51"/>
      <c r="J3349" s="51">
        <v>0.5</v>
      </c>
      <c r="K3349" s="41" t="s">
        <v>115</v>
      </c>
      <c r="L3349" s="50">
        <v>1</v>
      </c>
      <c r="M3349" s="45" t="s">
        <v>5409</v>
      </c>
      <c r="N3349" s="45" t="s">
        <v>5409</v>
      </c>
      <c r="O3349" s="45"/>
      <c r="Q3349" s="38"/>
      <c r="R3349" s="51">
        <v>0.5</v>
      </c>
      <c r="S3349" s="41" t="s">
        <v>6</v>
      </c>
      <c r="T3349" s="35" t="s">
        <v>8</v>
      </c>
      <c r="U3349" s="35" t="s">
        <v>33</v>
      </c>
    </row>
    <row r="3350" spans="1:21" ht="15.65" customHeight="1" x14ac:dyDescent="0.35">
      <c r="A3350" s="35" t="s">
        <v>5624</v>
      </c>
      <c r="B3350" s="36">
        <v>23317</v>
      </c>
      <c r="C3350" s="35" t="s">
        <v>960</v>
      </c>
      <c r="D3350" s="35" t="s">
        <v>118</v>
      </c>
      <c r="E3350" s="50">
        <v>2</v>
      </c>
      <c r="F3350" s="45" t="s">
        <v>5465</v>
      </c>
      <c r="G3350" s="51"/>
      <c r="J3350" s="51">
        <v>1</v>
      </c>
      <c r="K3350" s="41" t="s">
        <v>115</v>
      </c>
      <c r="L3350" s="50">
        <v>2</v>
      </c>
      <c r="M3350" s="45" t="s">
        <v>341</v>
      </c>
      <c r="N3350" s="45" t="s">
        <v>341</v>
      </c>
      <c r="O3350" s="45"/>
      <c r="Q3350" s="38"/>
      <c r="R3350" s="51">
        <v>0</v>
      </c>
      <c r="S3350" s="41" t="s">
        <v>6</v>
      </c>
      <c r="T3350" s="35" t="s">
        <v>8</v>
      </c>
      <c r="U3350" s="35" t="s">
        <v>33</v>
      </c>
    </row>
    <row r="3351" spans="1:21" ht="15.65" customHeight="1" x14ac:dyDescent="0.35">
      <c r="A3351" s="35" t="s">
        <v>5624</v>
      </c>
      <c r="B3351" s="36">
        <v>23317</v>
      </c>
      <c r="C3351" s="35" t="s">
        <v>960</v>
      </c>
      <c r="D3351" s="35" t="s">
        <v>118</v>
      </c>
      <c r="E3351" s="50">
        <v>3</v>
      </c>
      <c r="F3351" s="45" t="s">
        <v>150</v>
      </c>
      <c r="G3351" s="51"/>
      <c r="J3351" s="51">
        <v>1</v>
      </c>
      <c r="K3351" s="41" t="s">
        <v>115</v>
      </c>
      <c r="L3351" s="50">
        <v>3</v>
      </c>
      <c r="M3351" s="57" t="s">
        <v>3711</v>
      </c>
      <c r="N3351" s="57" t="s">
        <v>3711</v>
      </c>
      <c r="O3351" s="45"/>
      <c r="Q3351" s="38"/>
      <c r="R3351" s="51">
        <v>0</v>
      </c>
      <c r="S3351" s="41" t="s">
        <v>6</v>
      </c>
      <c r="T3351" s="35" t="s">
        <v>8</v>
      </c>
      <c r="U3351" s="35" t="s">
        <v>33</v>
      </c>
    </row>
    <row r="3352" spans="1:21" ht="15.65" customHeight="1" x14ac:dyDescent="0.35">
      <c r="A3352" s="35" t="s">
        <v>5624</v>
      </c>
      <c r="B3352" s="36">
        <v>23317</v>
      </c>
      <c r="C3352" s="35" t="s">
        <v>960</v>
      </c>
      <c r="D3352" s="35" t="s">
        <v>118</v>
      </c>
      <c r="E3352" s="50">
        <v>4</v>
      </c>
      <c r="F3352" s="45" t="s">
        <v>743</v>
      </c>
      <c r="G3352" s="51"/>
      <c r="J3352" s="51">
        <v>1</v>
      </c>
      <c r="K3352" s="41" t="s">
        <v>115</v>
      </c>
      <c r="L3352" s="50">
        <v>4</v>
      </c>
      <c r="M3352" s="45" t="s">
        <v>646</v>
      </c>
      <c r="N3352" s="45" t="s">
        <v>646</v>
      </c>
      <c r="O3352" s="45"/>
      <c r="Q3352" s="38"/>
      <c r="R3352" s="51">
        <v>0</v>
      </c>
      <c r="S3352" s="41" t="s">
        <v>6</v>
      </c>
      <c r="T3352" s="35" t="s">
        <v>8</v>
      </c>
      <c r="U3352" s="35" t="s">
        <v>33</v>
      </c>
    </row>
    <row r="3353" spans="1:21" ht="15.65" customHeight="1" x14ac:dyDescent="0.35">
      <c r="A3353" s="35" t="s">
        <v>5624</v>
      </c>
      <c r="B3353" s="36">
        <v>23317</v>
      </c>
      <c r="C3353" s="35" t="s">
        <v>960</v>
      </c>
      <c r="D3353" s="35" t="s">
        <v>118</v>
      </c>
      <c r="E3353" s="50">
        <v>5</v>
      </c>
      <c r="F3353" s="45" t="s">
        <v>4064</v>
      </c>
      <c r="G3353" s="51"/>
      <c r="J3353" s="51">
        <v>1</v>
      </c>
      <c r="K3353" s="41" t="s">
        <v>115</v>
      </c>
      <c r="L3353" s="50">
        <v>5</v>
      </c>
      <c r="M3353" s="45" t="s">
        <v>641</v>
      </c>
      <c r="N3353" s="45" t="s">
        <v>641</v>
      </c>
      <c r="O3353" s="45"/>
      <c r="Q3353" s="38"/>
      <c r="R3353" s="51">
        <v>0</v>
      </c>
      <c r="S3353" s="41" t="s">
        <v>6</v>
      </c>
      <c r="T3353" s="35" t="s">
        <v>8</v>
      </c>
      <c r="U3353" s="35" t="s">
        <v>33</v>
      </c>
    </row>
    <row r="3354" spans="1:21" ht="15.65" customHeight="1" x14ac:dyDescent="0.35">
      <c r="A3354" s="35" t="s">
        <v>5624</v>
      </c>
      <c r="B3354" s="36">
        <v>23317</v>
      </c>
      <c r="C3354" s="35" t="s">
        <v>960</v>
      </c>
      <c r="D3354" s="35" t="s">
        <v>118</v>
      </c>
      <c r="E3354" s="50">
        <v>6</v>
      </c>
      <c r="F3354" s="45" t="s">
        <v>123</v>
      </c>
      <c r="G3354" s="51"/>
      <c r="J3354" s="51">
        <v>0.5</v>
      </c>
      <c r="K3354" s="41" t="s">
        <v>115</v>
      </c>
      <c r="L3354" s="50">
        <v>6</v>
      </c>
      <c r="M3354" s="45" t="s">
        <v>5310</v>
      </c>
      <c r="N3354" s="45" t="s">
        <v>5310</v>
      </c>
      <c r="O3354" s="45"/>
      <c r="Q3354" s="38"/>
      <c r="R3354" s="51">
        <v>0.5</v>
      </c>
      <c r="S3354" s="41" t="s">
        <v>6</v>
      </c>
      <c r="T3354" s="35" t="s">
        <v>8</v>
      </c>
      <c r="U3354" s="35" t="s">
        <v>33</v>
      </c>
    </row>
    <row r="3355" spans="1:21" ht="15.65" customHeight="1" x14ac:dyDescent="0.35">
      <c r="A3355" s="35" t="s">
        <v>5624</v>
      </c>
      <c r="B3355" s="36">
        <v>23317</v>
      </c>
      <c r="C3355" s="35" t="s">
        <v>960</v>
      </c>
      <c r="D3355" s="35" t="s">
        <v>118</v>
      </c>
      <c r="E3355" s="50">
        <v>7</v>
      </c>
      <c r="F3355" s="45" t="s">
        <v>4071</v>
      </c>
      <c r="G3355" s="51"/>
      <c r="J3355" s="51">
        <v>0.5</v>
      </c>
      <c r="K3355" s="41" t="s">
        <v>115</v>
      </c>
      <c r="L3355" s="50">
        <v>7</v>
      </c>
      <c r="M3355" s="45" t="s">
        <v>5174</v>
      </c>
      <c r="N3355" s="45" t="s">
        <v>5174</v>
      </c>
      <c r="O3355" s="45"/>
      <c r="Q3355" s="38"/>
      <c r="R3355" s="51">
        <v>0.5</v>
      </c>
      <c r="S3355" s="41" t="s">
        <v>6</v>
      </c>
      <c r="T3355" s="35" t="s">
        <v>8</v>
      </c>
      <c r="U3355" s="35" t="s">
        <v>33</v>
      </c>
    </row>
    <row r="3356" spans="1:21" ht="15.65" customHeight="1" x14ac:dyDescent="0.35">
      <c r="A3356" s="35" t="s">
        <v>5624</v>
      </c>
      <c r="B3356" s="36">
        <v>23317</v>
      </c>
      <c r="C3356" s="35" t="s">
        <v>960</v>
      </c>
      <c r="D3356" s="35" t="s">
        <v>118</v>
      </c>
      <c r="E3356" s="50">
        <v>8</v>
      </c>
      <c r="F3356" s="45" t="s">
        <v>4126</v>
      </c>
      <c r="G3356" s="51"/>
      <c r="J3356" s="51">
        <v>1</v>
      </c>
      <c r="K3356" s="41" t="s">
        <v>115</v>
      </c>
      <c r="L3356" s="50">
        <v>8</v>
      </c>
      <c r="M3356" s="45" t="s">
        <v>3184</v>
      </c>
      <c r="N3356" s="45" t="s">
        <v>3184</v>
      </c>
      <c r="O3356" s="45"/>
      <c r="Q3356" s="38"/>
      <c r="R3356" s="51">
        <v>0</v>
      </c>
      <c r="S3356" s="41" t="s">
        <v>6</v>
      </c>
      <c r="T3356" s="35" t="s">
        <v>8</v>
      </c>
      <c r="U3356" s="35" t="s">
        <v>33</v>
      </c>
    </row>
    <row r="3357" spans="1:21" ht="15.65" customHeight="1" x14ac:dyDescent="0.35">
      <c r="A3357" s="35" t="s">
        <v>5624</v>
      </c>
      <c r="B3357" s="36">
        <v>23317</v>
      </c>
      <c r="C3357" s="35" t="s">
        <v>960</v>
      </c>
      <c r="D3357" s="35" t="s">
        <v>118</v>
      </c>
      <c r="E3357" s="50">
        <v>9</v>
      </c>
      <c r="F3357" s="45" t="s">
        <v>140</v>
      </c>
      <c r="G3357" s="51"/>
      <c r="J3357" s="51">
        <v>0</v>
      </c>
      <c r="K3357" s="41" t="s">
        <v>115</v>
      </c>
      <c r="L3357" s="50">
        <v>9</v>
      </c>
      <c r="M3357" s="45" t="s">
        <v>5552</v>
      </c>
      <c r="N3357" s="45" t="s">
        <v>5552</v>
      </c>
      <c r="O3357" s="45"/>
      <c r="Q3357" s="38"/>
      <c r="R3357" s="51">
        <v>1</v>
      </c>
      <c r="S3357" s="41" t="s">
        <v>6</v>
      </c>
      <c r="T3357" s="35" t="s">
        <v>8</v>
      </c>
      <c r="U3357" s="35" t="s">
        <v>33</v>
      </c>
    </row>
    <row r="3358" spans="1:21" ht="15.65" customHeight="1" x14ac:dyDescent="0.35">
      <c r="A3358" s="35" t="s">
        <v>5624</v>
      </c>
      <c r="B3358" s="36">
        <v>23317</v>
      </c>
      <c r="C3358" s="35" t="s">
        <v>960</v>
      </c>
      <c r="D3358" s="35" t="s">
        <v>118</v>
      </c>
      <c r="E3358" s="50">
        <v>10</v>
      </c>
      <c r="F3358" s="45" t="s">
        <v>387</v>
      </c>
      <c r="G3358" s="51"/>
      <c r="J3358" s="51">
        <v>0.5</v>
      </c>
      <c r="K3358" s="41" t="s">
        <v>115</v>
      </c>
      <c r="L3358" s="50">
        <v>10</v>
      </c>
      <c r="M3358" s="45" t="s">
        <v>698</v>
      </c>
      <c r="N3358" s="45" t="s">
        <v>698</v>
      </c>
      <c r="O3358" s="45"/>
      <c r="Q3358" s="38"/>
      <c r="R3358" s="51">
        <v>0.5</v>
      </c>
      <c r="S3358" s="41" t="s">
        <v>6</v>
      </c>
      <c r="T3358" s="35" t="s">
        <v>8</v>
      </c>
      <c r="U3358" s="35" t="s">
        <v>33</v>
      </c>
    </row>
    <row r="3359" spans="1:21" ht="15.65" customHeight="1" x14ac:dyDescent="0.35">
      <c r="A3359" s="35" t="s">
        <v>5624</v>
      </c>
      <c r="B3359" s="36">
        <v>23317</v>
      </c>
      <c r="C3359" s="35" t="s">
        <v>960</v>
      </c>
      <c r="D3359" s="35" t="s">
        <v>118</v>
      </c>
      <c r="E3359" s="50">
        <v>11</v>
      </c>
      <c r="F3359" s="45" t="s">
        <v>4070</v>
      </c>
      <c r="G3359" s="51"/>
      <c r="J3359" s="51">
        <v>0.5</v>
      </c>
      <c r="K3359" s="41" t="s">
        <v>115</v>
      </c>
      <c r="L3359" s="50">
        <v>11</v>
      </c>
      <c r="M3359" s="45" t="s">
        <v>5412</v>
      </c>
      <c r="N3359" s="45" t="s">
        <v>5412</v>
      </c>
      <c r="O3359" s="45"/>
      <c r="Q3359" s="38"/>
      <c r="R3359" s="51">
        <v>0.5</v>
      </c>
      <c r="S3359" s="41" t="s">
        <v>6</v>
      </c>
      <c r="T3359" s="35" t="s">
        <v>8</v>
      </c>
      <c r="U3359" s="35" t="s">
        <v>33</v>
      </c>
    </row>
    <row r="3360" spans="1:21" ht="15.65" customHeight="1" x14ac:dyDescent="0.35">
      <c r="A3360" s="35" t="s">
        <v>5624</v>
      </c>
      <c r="B3360" s="36">
        <v>23317</v>
      </c>
      <c r="C3360" s="35" t="s">
        <v>960</v>
      </c>
      <c r="D3360" s="35" t="s">
        <v>118</v>
      </c>
      <c r="E3360" s="50">
        <v>12</v>
      </c>
      <c r="F3360" s="45" t="s">
        <v>5542</v>
      </c>
      <c r="G3360" s="51"/>
      <c r="J3360" s="51">
        <v>1</v>
      </c>
      <c r="K3360" s="41" t="s">
        <v>115</v>
      </c>
      <c r="L3360" s="50">
        <v>12</v>
      </c>
      <c r="M3360" s="45" t="s">
        <v>699</v>
      </c>
      <c r="N3360" s="45" t="s">
        <v>699</v>
      </c>
      <c r="O3360" s="45"/>
      <c r="Q3360" s="38"/>
      <c r="R3360" s="51">
        <v>0</v>
      </c>
      <c r="S3360" s="41" t="s">
        <v>6</v>
      </c>
      <c r="T3360" s="35" t="s">
        <v>8</v>
      </c>
      <c r="U3360" s="35" t="s">
        <v>33</v>
      </c>
    </row>
    <row r="3361" spans="1:21" ht="15.65" customHeight="1" x14ac:dyDescent="0.35">
      <c r="A3361" s="35" t="s">
        <v>5624</v>
      </c>
      <c r="B3361" s="36">
        <v>23317</v>
      </c>
      <c r="C3361" s="35" t="s">
        <v>960</v>
      </c>
      <c r="D3361" s="35" t="s">
        <v>118</v>
      </c>
      <c r="E3361" s="50">
        <v>13</v>
      </c>
      <c r="F3361" s="45" t="s">
        <v>600</v>
      </c>
      <c r="G3361" s="51"/>
      <c r="J3361" s="51">
        <v>1</v>
      </c>
      <c r="K3361" s="41" t="s">
        <v>115</v>
      </c>
      <c r="L3361" s="50">
        <v>13</v>
      </c>
      <c r="M3361" s="45" t="s">
        <v>677</v>
      </c>
      <c r="N3361" s="45" t="s">
        <v>677</v>
      </c>
      <c r="O3361" s="45"/>
      <c r="Q3361" s="38"/>
      <c r="R3361" s="51">
        <v>0</v>
      </c>
      <c r="S3361" s="41" t="s">
        <v>6</v>
      </c>
      <c r="T3361" s="35" t="s">
        <v>8</v>
      </c>
      <c r="U3361" s="35" t="s">
        <v>33</v>
      </c>
    </row>
    <row r="3362" spans="1:21" ht="15.65" customHeight="1" x14ac:dyDescent="0.35">
      <c r="A3362" s="35" t="s">
        <v>5624</v>
      </c>
      <c r="B3362" s="36">
        <v>23317</v>
      </c>
      <c r="C3362" s="35" t="s">
        <v>960</v>
      </c>
      <c r="D3362" s="35" t="s">
        <v>118</v>
      </c>
      <c r="E3362" s="50">
        <v>14</v>
      </c>
      <c r="F3362" s="45" t="s">
        <v>4810</v>
      </c>
      <c r="G3362" s="51"/>
      <c r="J3362" s="51">
        <v>0</v>
      </c>
      <c r="K3362" s="41" t="s">
        <v>115</v>
      </c>
      <c r="L3362" s="50">
        <v>14</v>
      </c>
      <c r="M3362" s="45" t="s">
        <v>3148</v>
      </c>
      <c r="N3362" s="45" t="s">
        <v>3148</v>
      </c>
      <c r="O3362" s="45"/>
      <c r="Q3362" s="38"/>
      <c r="R3362" s="51">
        <v>1</v>
      </c>
      <c r="S3362" s="41" t="s">
        <v>6</v>
      </c>
      <c r="T3362" s="35" t="s">
        <v>8</v>
      </c>
      <c r="U3362" s="35" t="s">
        <v>33</v>
      </c>
    </row>
    <row r="3363" spans="1:21" ht="15.65" customHeight="1" x14ac:dyDescent="0.35">
      <c r="A3363" s="35" t="s">
        <v>5624</v>
      </c>
      <c r="B3363" s="36">
        <v>23317</v>
      </c>
      <c r="C3363" s="35" t="s">
        <v>960</v>
      </c>
      <c r="D3363" s="35" t="s">
        <v>118</v>
      </c>
      <c r="E3363" s="50">
        <v>15</v>
      </c>
      <c r="F3363" s="45" t="s">
        <v>4532</v>
      </c>
      <c r="G3363" s="51"/>
      <c r="J3363" s="51">
        <v>0</v>
      </c>
      <c r="K3363" s="41" t="s">
        <v>115</v>
      </c>
      <c r="L3363" s="50">
        <v>15</v>
      </c>
      <c r="M3363" s="45" t="s">
        <v>5553</v>
      </c>
      <c r="N3363" s="45" t="s">
        <v>5553</v>
      </c>
      <c r="O3363" s="45"/>
      <c r="Q3363" s="38"/>
      <c r="R3363" s="51">
        <v>1</v>
      </c>
      <c r="S3363" s="41" t="s">
        <v>6</v>
      </c>
      <c r="T3363" s="35" t="s">
        <v>8</v>
      </c>
      <c r="U3363" s="35" t="s">
        <v>33</v>
      </c>
    </row>
    <row r="3364" spans="1:21" ht="15.65" customHeight="1" x14ac:dyDescent="0.35">
      <c r="A3364" s="35" t="s">
        <v>5624</v>
      </c>
      <c r="B3364" s="36">
        <v>23317</v>
      </c>
      <c r="C3364" s="35" t="s">
        <v>960</v>
      </c>
      <c r="D3364" s="35" t="s">
        <v>118</v>
      </c>
      <c r="E3364" s="50">
        <v>16</v>
      </c>
      <c r="F3364" s="45" t="s">
        <v>652</v>
      </c>
      <c r="G3364" s="51"/>
      <c r="J3364" s="51">
        <v>1</v>
      </c>
      <c r="K3364" s="41" t="s">
        <v>115</v>
      </c>
      <c r="L3364" s="50">
        <v>16</v>
      </c>
      <c r="M3364" s="45" t="s">
        <v>5415</v>
      </c>
      <c r="N3364" s="45" t="s">
        <v>5415</v>
      </c>
      <c r="O3364" s="45"/>
      <c r="Q3364" s="38"/>
      <c r="R3364" s="51">
        <v>0</v>
      </c>
      <c r="S3364" s="41" t="s">
        <v>6</v>
      </c>
      <c r="T3364" s="35" t="s">
        <v>8</v>
      </c>
      <c r="U3364" s="35" t="s">
        <v>33</v>
      </c>
    </row>
    <row r="3365" spans="1:21" ht="15.65" customHeight="1" x14ac:dyDescent="0.35">
      <c r="A3365" s="35" t="s">
        <v>5624</v>
      </c>
      <c r="B3365" s="36">
        <v>23317</v>
      </c>
      <c r="C3365" s="35" t="s">
        <v>960</v>
      </c>
      <c r="D3365" s="35" t="s">
        <v>118</v>
      </c>
      <c r="E3365" s="50">
        <v>17</v>
      </c>
      <c r="F3365" s="45" t="s">
        <v>687</v>
      </c>
      <c r="G3365" s="51"/>
      <c r="J3365" s="51">
        <v>0.5</v>
      </c>
      <c r="K3365" s="41" t="s">
        <v>115</v>
      </c>
      <c r="L3365" s="50">
        <v>17</v>
      </c>
      <c r="M3365" s="45" t="s">
        <v>5864</v>
      </c>
      <c r="N3365" s="45" t="s">
        <v>5864</v>
      </c>
      <c r="O3365" s="45"/>
      <c r="Q3365" s="38"/>
      <c r="R3365" s="51">
        <v>0.5</v>
      </c>
      <c r="S3365" s="41" t="s">
        <v>6</v>
      </c>
      <c r="T3365" s="35" t="s">
        <v>8</v>
      </c>
      <c r="U3365" s="35" t="s">
        <v>33</v>
      </c>
    </row>
    <row r="3366" spans="1:21" ht="15.65" customHeight="1" x14ac:dyDescent="0.35">
      <c r="A3366" s="35" t="s">
        <v>5624</v>
      </c>
      <c r="B3366" s="36">
        <v>23317</v>
      </c>
      <c r="C3366" s="35" t="s">
        <v>960</v>
      </c>
      <c r="D3366" s="35" t="s">
        <v>118</v>
      </c>
      <c r="E3366" s="50">
        <v>18</v>
      </c>
      <c r="F3366" s="45" t="s">
        <v>5543</v>
      </c>
      <c r="G3366" s="51"/>
      <c r="J3366" s="51">
        <v>0.5</v>
      </c>
      <c r="K3366" s="41" t="s">
        <v>115</v>
      </c>
      <c r="L3366" s="50">
        <v>18</v>
      </c>
      <c r="M3366" s="45" t="s">
        <v>701</v>
      </c>
      <c r="N3366" s="45" t="s">
        <v>701</v>
      </c>
      <c r="O3366" s="45"/>
      <c r="Q3366" s="38"/>
      <c r="R3366" s="51">
        <v>0.5</v>
      </c>
      <c r="S3366" s="41" t="s">
        <v>6</v>
      </c>
      <c r="T3366" s="35" t="s">
        <v>8</v>
      </c>
      <c r="U3366" s="35" t="s">
        <v>33</v>
      </c>
    </row>
    <row r="3367" spans="1:21" ht="15.65" customHeight="1" x14ac:dyDescent="0.35">
      <c r="A3367" s="35" t="s">
        <v>5624</v>
      </c>
      <c r="B3367" s="36">
        <v>23317</v>
      </c>
      <c r="C3367" s="35" t="s">
        <v>960</v>
      </c>
      <c r="D3367" s="35" t="s">
        <v>118</v>
      </c>
      <c r="E3367" s="50">
        <v>19</v>
      </c>
      <c r="F3367" s="45" t="s">
        <v>5544</v>
      </c>
      <c r="G3367" s="51"/>
      <c r="J3367" s="51">
        <v>1</v>
      </c>
      <c r="K3367" s="41" t="s">
        <v>115</v>
      </c>
      <c r="L3367" s="50">
        <v>19</v>
      </c>
      <c r="M3367" s="45" t="s">
        <v>5554</v>
      </c>
      <c r="N3367" s="45" t="s">
        <v>5554</v>
      </c>
      <c r="O3367" s="45"/>
      <c r="Q3367" s="38"/>
      <c r="R3367" s="51">
        <v>0</v>
      </c>
      <c r="S3367" s="41" t="s">
        <v>6</v>
      </c>
      <c r="T3367" s="35" t="s">
        <v>8</v>
      </c>
      <c r="U3367" s="35" t="s">
        <v>33</v>
      </c>
    </row>
    <row r="3368" spans="1:21" ht="15.65" customHeight="1" x14ac:dyDescent="0.35">
      <c r="A3368" s="35" t="s">
        <v>5624</v>
      </c>
      <c r="B3368" s="36">
        <v>23317</v>
      </c>
      <c r="C3368" s="35" t="s">
        <v>960</v>
      </c>
      <c r="D3368" s="35" t="s">
        <v>118</v>
      </c>
      <c r="E3368" s="50">
        <v>20</v>
      </c>
      <c r="F3368" s="45" t="s">
        <v>5545</v>
      </c>
      <c r="G3368" s="51"/>
      <c r="J3368" s="51">
        <v>0.5</v>
      </c>
      <c r="K3368" s="41" t="s">
        <v>115</v>
      </c>
      <c r="L3368" s="50">
        <v>20</v>
      </c>
      <c r="M3368" s="45" t="s">
        <v>645</v>
      </c>
      <c r="N3368" s="45" t="s">
        <v>645</v>
      </c>
      <c r="O3368" s="45"/>
      <c r="Q3368" s="38"/>
      <c r="R3368" s="51">
        <v>0.5</v>
      </c>
      <c r="S3368" s="41" t="s">
        <v>6</v>
      </c>
      <c r="T3368" s="35" t="s">
        <v>8</v>
      </c>
      <c r="U3368" s="35" t="s">
        <v>33</v>
      </c>
    </row>
    <row r="3369" spans="1:21" ht="15.65" customHeight="1" x14ac:dyDescent="0.35">
      <c r="A3369" s="35" t="s">
        <v>5624</v>
      </c>
      <c r="B3369" s="36">
        <v>23317</v>
      </c>
      <c r="C3369" s="35" t="s">
        <v>960</v>
      </c>
      <c r="D3369" s="35" t="s">
        <v>118</v>
      </c>
      <c r="E3369" s="50">
        <v>21</v>
      </c>
      <c r="F3369" s="45" t="s">
        <v>774</v>
      </c>
      <c r="G3369" s="51"/>
      <c r="J3369" s="51">
        <v>0</v>
      </c>
      <c r="K3369" s="41" t="s">
        <v>115</v>
      </c>
      <c r="L3369" s="50">
        <v>21</v>
      </c>
      <c r="M3369" s="62" t="s">
        <v>700</v>
      </c>
      <c r="N3369" s="62" t="s">
        <v>700</v>
      </c>
      <c r="O3369" s="45"/>
      <c r="Q3369" s="38"/>
      <c r="R3369" s="51">
        <v>1</v>
      </c>
      <c r="S3369" s="41" t="s">
        <v>767</v>
      </c>
      <c r="T3369" s="35" t="s">
        <v>8</v>
      </c>
      <c r="U3369" s="35" t="s">
        <v>33</v>
      </c>
    </row>
    <row r="3370" spans="1:21" ht="15.65" customHeight="1" x14ac:dyDescent="0.35">
      <c r="A3370" s="35" t="s">
        <v>5624</v>
      </c>
      <c r="B3370" s="36">
        <v>23317</v>
      </c>
      <c r="C3370" s="35" t="s">
        <v>960</v>
      </c>
      <c r="D3370" s="35" t="s">
        <v>118</v>
      </c>
      <c r="E3370" s="50">
        <v>22</v>
      </c>
      <c r="F3370" s="45" t="s">
        <v>771</v>
      </c>
      <c r="G3370" s="51"/>
      <c r="J3370" s="51">
        <v>1</v>
      </c>
      <c r="K3370" s="41" t="s">
        <v>115</v>
      </c>
      <c r="L3370" s="50">
        <v>22</v>
      </c>
      <c r="M3370" s="45" t="s">
        <v>858</v>
      </c>
      <c r="N3370" s="45" t="s">
        <v>858</v>
      </c>
      <c r="O3370" s="45"/>
      <c r="Q3370" s="38"/>
      <c r="R3370" s="51">
        <v>0</v>
      </c>
      <c r="S3370" s="41" t="s">
        <v>767</v>
      </c>
      <c r="T3370" s="35" t="s">
        <v>8</v>
      </c>
      <c r="U3370" s="35" t="s">
        <v>33</v>
      </c>
    </row>
    <row r="3371" spans="1:21" ht="15.65" customHeight="1" x14ac:dyDescent="0.35">
      <c r="A3371" s="35" t="s">
        <v>5624</v>
      </c>
      <c r="B3371" s="36">
        <v>23317</v>
      </c>
      <c r="C3371" s="35" t="s">
        <v>960</v>
      </c>
      <c r="D3371" s="35" t="s">
        <v>118</v>
      </c>
      <c r="E3371" s="50">
        <v>23</v>
      </c>
      <c r="F3371" s="46" t="s">
        <v>5546</v>
      </c>
      <c r="G3371" s="51"/>
      <c r="J3371" s="51">
        <v>0.5</v>
      </c>
      <c r="K3371" s="41" t="s">
        <v>115</v>
      </c>
      <c r="L3371" s="50">
        <v>23</v>
      </c>
      <c r="M3371" s="45" t="s">
        <v>862</v>
      </c>
      <c r="N3371" s="45" t="s">
        <v>862</v>
      </c>
      <c r="O3371" s="45"/>
      <c r="Q3371" s="38"/>
      <c r="R3371" s="51">
        <v>0.5</v>
      </c>
      <c r="S3371" s="41" t="s">
        <v>767</v>
      </c>
      <c r="T3371" s="35" t="s">
        <v>8</v>
      </c>
      <c r="U3371" s="35" t="s">
        <v>33</v>
      </c>
    </row>
    <row r="3372" spans="1:21" ht="15.65" customHeight="1" x14ac:dyDescent="0.35">
      <c r="A3372" s="35" t="s">
        <v>5624</v>
      </c>
      <c r="B3372" s="36">
        <v>23317</v>
      </c>
      <c r="C3372" s="35" t="s">
        <v>960</v>
      </c>
      <c r="D3372" s="35" t="s">
        <v>118</v>
      </c>
      <c r="E3372" s="50">
        <v>24</v>
      </c>
      <c r="F3372" s="45" t="s">
        <v>5431</v>
      </c>
      <c r="G3372" s="51"/>
      <c r="J3372" s="51">
        <v>1</v>
      </c>
      <c r="K3372" s="41" t="s">
        <v>115</v>
      </c>
      <c r="L3372" s="50">
        <v>24</v>
      </c>
      <c r="M3372" s="45" t="s">
        <v>5555</v>
      </c>
      <c r="N3372" s="45" t="s">
        <v>5555</v>
      </c>
      <c r="O3372" s="45"/>
      <c r="Q3372" s="38"/>
      <c r="R3372" s="51">
        <v>0</v>
      </c>
      <c r="S3372" s="41" t="s">
        <v>767</v>
      </c>
      <c r="T3372" s="35" t="s">
        <v>8</v>
      </c>
      <c r="U3372" s="35" t="s">
        <v>33</v>
      </c>
    </row>
    <row r="3373" spans="1:21" ht="15.65" customHeight="1" x14ac:dyDescent="0.35">
      <c r="A3373" s="35" t="s">
        <v>5624</v>
      </c>
      <c r="B3373" s="36">
        <v>23317</v>
      </c>
      <c r="C3373" s="35" t="s">
        <v>960</v>
      </c>
      <c r="D3373" s="35" t="s">
        <v>118</v>
      </c>
      <c r="E3373" s="50">
        <v>25</v>
      </c>
      <c r="F3373" s="45" t="s">
        <v>5457</v>
      </c>
      <c r="G3373" s="51"/>
      <c r="J3373" s="51">
        <v>0</v>
      </c>
      <c r="K3373" s="41" t="s">
        <v>115</v>
      </c>
      <c r="L3373" s="50">
        <v>25</v>
      </c>
      <c r="M3373" s="60" t="s">
        <v>702</v>
      </c>
      <c r="N3373" s="60" t="s">
        <v>702</v>
      </c>
      <c r="O3373" s="45"/>
      <c r="Q3373" s="38"/>
      <c r="R3373" s="51">
        <v>1</v>
      </c>
      <c r="S3373" s="41" t="s">
        <v>767</v>
      </c>
      <c r="T3373" s="35" t="s">
        <v>8</v>
      </c>
      <c r="U3373" s="35" t="s">
        <v>33</v>
      </c>
    </row>
    <row r="3374" spans="1:21" ht="15.65" customHeight="1" x14ac:dyDescent="0.35">
      <c r="A3374" s="35" t="s">
        <v>5624</v>
      </c>
      <c r="B3374" s="36">
        <v>23317</v>
      </c>
      <c r="C3374" s="35" t="s">
        <v>960</v>
      </c>
      <c r="D3374" s="35" t="s">
        <v>118</v>
      </c>
      <c r="E3374" s="50">
        <v>26</v>
      </c>
      <c r="F3374" s="45" t="s">
        <v>780</v>
      </c>
      <c r="G3374" s="51"/>
      <c r="J3374" s="51">
        <v>0.5</v>
      </c>
      <c r="K3374" s="41" t="s">
        <v>115</v>
      </c>
      <c r="L3374" s="50">
        <v>26</v>
      </c>
      <c r="M3374" s="45" t="s">
        <v>5421</v>
      </c>
      <c r="N3374" s="45" t="s">
        <v>5421</v>
      </c>
      <c r="O3374" s="45"/>
      <c r="Q3374" s="38"/>
      <c r="R3374" s="51">
        <v>0.5</v>
      </c>
      <c r="S3374" s="41" t="s">
        <v>767</v>
      </c>
      <c r="T3374" s="35" t="s">
        <v>8</v>
      </c>
      <c r="U3374" s="35" t="s">
        <v>33</v>
      </c>
    </row>
    <row r="3375" spans="1:21" ht="15.65" customHeight="1" x14ac:dyDescent="0.35">
      <c r="A3375" s="35" t="s">
        <v>5624</v>
      </c>
      <c r="B3375" s="36">
        <v>23317</v>
      </c>
      <c r="C3375" s="35" t="s">
        <v>960</v>
      </c>
      <c r="D3375" s="35" t="s">
        <v>118</v>
      </c>
      <c r="E3375" s="50">
        <v>27</v>
      </c>
      <c r="F3375" s="45" t="s">
        <v>5547</v>
      </c>
      <c r="G3375" s="51"/>
      <c r="J3375" s="51">
        <v>1</v>
      </c>
      <c r="K3375" s="41" t="s">
        <v>115</v>
      </c>
      <c r="L3375" s="50">
        <v>27</v>
      </c>
      <c r="M3375" s="62" t="s">
        <v>1983</v>
      </c>
      <c r="N3375" s="62" t="s">
        <v>1983</v>
      </c>
      <c r="O3375" s="45"/>
      <c r="Q3375" s="38"/>
      <c r="R3375" s="51">
        <v>0</v>
      </c>
      <c r="S3375" s="41" t="s">
        <v>767</v>
      </c>
      <c r="T3375" s="35" t="s">
        <v>8</v>
      </c>
      <c r="U3375" s="35" t="s">
        <v>33</v>
      </c>
    </row>
    <row r="3376" spans="1:21" ht="15.65" customHeight="1" x14ac:dyDescent="0.35">
      <c r="A3376" s="35" t="s">
        <v>5624</v>
      </c>
      <c r="B3376" s="36">
        <v>23317</v>
      </c>
      <c r="C3376" s="35" t="s">
        <v>960</v>
      </c>
      <c r="D3376" s="35" t="s">
        <v>118</v>
      </c>
      <c r="E3376" s="50">
        <v>28</v>
      </c>
      <c r="F3376" s="45" t="s">
        <v>4111</v>
      </c>
      <c r="G3376" s="51"/>
      <c r="J3376" s="51">
        <v>1</v>
      </c>
      <c r="K3376" s="41" t="s">
        <v>115</v>
      </c>
      <c r="L3376" s="50">
        <v>28</v>
      </c>
      <c r="M3376" s="45" t="s">
        <v>877</v>
      </c>
      <c r="N3376" s="45" t="s">
        <v>877</v>
      </c>
      <c r="O3376" s="45"/>
      <c r="Q3376" s="38"/>
      <c r="R3376" s="51">
        <v>0</v>
      </c>
      <c r="S3376" s="41" t="s">
        <v>767</v>
      </c>
      <c r="T3376" s="35" t="s">
        <v>8</v>
      </c>
      <c r="U3376" s="35" t="s">
        <v>33</v>
      </c>
    </row>
    <row r="3377" spans="1:21" ht="15.65" customHeight="1" x14ac:dyDescent="0.35">
      <c r="A3377" s="35" t="s">
        <v>5624</v>
      </c>
      <c r="B3377" s="36">
        <v>23317</v>
      </c>
      <c r="C3377" s="35" t="s">
        <v>960</v>
      </c>
      <c r="D3377" s="35" t="s">
        <v>118</v>
      </c>
      <c r="E3377" s="50">
        <v>29</v>
      </c>
      <c r="F3377" s="45" t="s">
        <v>5398</v>
      </c>
      <c r="G3377" s="51"/>
      <c r="J3377" s="51">
        <v>0</v>
      </c>
      <c r="K3377" s="41" t="s">
        <v>115</v>
      </c>
      <c r="L3377" s="50">
        <v>29</v>
      </c>
      <c r="M3377" s="45" t="s">
        <v>706</v>
      </c>
      <c r="N3377" s="45" t="s">
        <v>706</v>
      </c>
      <c r="O3377" s="45"/>
      <c r="Q3377" s="38"/>
      <c r="R3377" s="51">
        <v>1</v>
      </c>
      <c r="S3377" s="41" t="s">
        <v>767</v>
      </c>
      <c r="T3377" s="35" t="s">
        <v>8</v>
      </c>
      <c r="U3377" s="35" t="s">
        <v>33</v>
      </c>
    </row>
    <row r="3378" spans="1:21" ht="15.65" customHeight="1" x14ac:dyDescent="0.35">
      <c r="A3378" s="35" t="s">
        <v>5624</v>
      </c>
      <c r="B3378" s="36">
        <v>23317</v>
      </c>
      <c r="C3378" s="35" t="s">
        <v>960</v>
      </c>
      <c r="D3378" s="35" t="s">
        <v>118</v>
      </c>
      <c r="E3378" s="50">
        <v>30</v>
      </c>
      <c r="F3378" s="45" t="s">
        <v>778</v>
      </c>
      <c r="G3378" s="51"/>
      <c r="J3378" s="51">
        <v>1</v>
      </c>
      <c r="K3378" s="41" t="s">
        <v>115</v>
      </c>
      <c r="L3378" s="50">
        <v>30</v>
      </c>
      <c r="M3378" s="45" t="s">
        <v>5556</v>
      </c>
      <c r="N3378" s="45" t="s">
        <v>5556</v>
      </c>
      <c r="O3378" s="45"/>
      <c r="Q3378" s="38"/>
      <c r="R3378" s="51">
        <v>0</v>
      </c>
      <c r="S3378" s="41" t="s">
        <v>767</v>
      </c>
      <c r="T3378" s="35" t="s">
        <v>8</v>
      </c>
      <c r="U3378" s="35" t="s">
        <v>33</v>
      </c>
    </row>
    <row r="3379" spans="1:21" ht="15.65" customHeight="1" x14ac:dyDescent="0.35">
      <c r="A3379" s="35" t="s">
        <v>5624</v>
      </c>
      <c r="B3379" s="36">
        <v>23317</v>
      </c>
      <c r="C3379" s="35" t="s">
        <v>960</v>
      </c>
      <c r="D3379" s="35" t="s">
        <v>118</v>
      </c>
      <c r="E3379" s="50">
        <v>31</v>
      </c>
      <c r="F3379" s="45" t="s">
        <v>3399</v>
      </c>
      <c r="G3379" s="51"/>
      <c r="J3379" s="51">
        <v>1</v>
      </c>
      <c r="K3379" s="41" t="s">
        <v>115</v>
      </c>
      <c r="L3379" s="50">
        <v>31</v>
      </c>
      <c r="M3379" s="45" t="s">
        <v>5557</v>
      </c>
      <c r="N3379" s="45" t="s">
        <v>5557</v>
      </c>
      <c r="O3379" s="45"/>
      <c r="Q3379" s="38"/>
      <c r="R3379" s="51">
        <v>0</v>
      </c>
      <c r="S3379" s="41" t="s">
        <v>767</v>
      </c>
      <c r="T3379" s="35" t="s">
        <v>8</v>
      </c>
      <c r="U3379" s="35" t="s">
        <v>33</v>
      </c>
    </row>
    <row r="3380" spans="1:21" ht="15.65" customHeight="1" x14ac:dyDescent="0.35">
      <c r="A3380" s="35" t="s">
        <v>5624</v>
      </c>
      <c r="B3380" s="36">
        <v>23317</v>
      </c>
      <c r="C3380" s="35" t="s">
        <v>960</v>
      </c>
      <c r="D3380" s="35" t="s">
        <v>118</v>
      </c>
      <c r="E3380" s="50">
        <v>32</v>
      </c>
      <c r="F3380" s="46" t="s">
        <v>6325</v>
      </c>
      <c r="G3380" s="51"/>
      <c r="J3380" s="51">
        <v>0</v>
      </c>
      <c r="K3380" s="41" t="s">
        <v>115</v>
      </c>
      <c r="L3380" s="50">
        <v>32</v>
      </c>
      <c r="M3380" s="45" t="s">
        <v>867</v>
      </c>
      <c r="N3380" s="45" t="s">
        <v>867</v>
      </c>
      <c r="O3380" s="45"/>
      <c r="Q3380" s="38"/>
      <c r="R3380" s="51">
        <v>1</v>
      </c>
      <c r="S3380" s="41" t="s">
        <v>767</v>
      </c>
      <c r="T3380" s="35" t="s">
        <v>8</v>
      </c>
      <c r="U3380" s="35" t="s">
        <v>33</v>
      </c>
    </row>
    <row r="3381" spans="1:21" ht="15.65" customHeight="1" x14ac:dyDescent="0.35">
      <c r="A3381" s="35" t="s">
        <v>5624</v>
      </c>
      <c r="B3381" s="36">
        <v>23317</v>
      </c>
      <c r="C3381" s="35" t="s">
        <v>960</v>
      </c>
      <c r="D3381" s="35" t="s">
        <v>118</v>
      </c>
      <c r="E3381" s="50">
        <v>33</v>
      </c>
      <c r="F3381" s="45" t="s">
        <v>777</v>
      </c>
      <c r="G3381" s="51"/>
      <c r="J3381" s="51">
        <v>0.5</v>
      </c>
      <c r="K3381" s="41" t="s">
        <v>115</v>
      </c>
      <c r="L3381" s="50">
        <v>33</v>
      </c>
      <c r="M3381" s="45" t="s">
        <v>5558</v>
      </c>
      <c r="N3381" s="45" t="s">
        <v>5558</v>
      </c>
      <c r="O3381" s="45"/>
      <c r="Q3381" s="38"/>
      <c r="R3381" s="51">
        <v>0.5</v>
      </c>
      <c r="S3381" s="41" t="s">
        <v>767</v>
      </c>
      <c r="T3381" s="35" t="s">
        <v>8</v>
      </c>
      <c r="U3381" s="35" t="s">
        <v>33</v>
      </c>
    </row>
    <row r="3382" spans="1:21" ht="15.65" customHeight="1" x14ac:dyDescent="0.35">
      <c r="A3382" s="35" t="s">
        <v>5624</v>
      </c>
      <c r="B3382" s="36">
        <v>23317</v>
      </c>
      <c r="C3382" s="35" t="s">
        <v>960</v>
      </c>
      <c r="D3382" s="35" t="s">
        <v>118</v>
      </c>
      <c r="E3382" s="50">
        <v>34</v>
      </c>
      <c r="F3382" s="45" t="s">
        <v>680</v>
      </c>
      <c r="G3382" s="51"/>
      <c r="J3382" s="51">
        <v>1</v>
      </c>
      <c r="K3382" s="41" t="s">
        <v>115</v>
      </c>
      <c r="L3382" s="50">
        <v>34</v>
      </c>
      <c r="M3382" s="45" t="s">
        <v>3152</v>
      </c>
      <c r="N3382" s="45" t="s">
        <v>3152</v>
      </c>
      <c r="O3382" s="45"/>
      <c r="Q3382" s="38"/>
      <c r="R3382" s="51">
        <v>0</v>
      </c>
      <c r="S3382" s="41" t="s">
        <v>767</v>
      </c>
      <c r="T3382" s="35" t="s">
        <v>8</v>
      </c>
      <c r="U3382" s="35" t="s">
        <v>33</v>
      </c>
    </row>
    <row r="3383" spans="1:21" ht="15.65" customHeight="1" x14ac:dyDescent="0.35">
      <c r="A3383" s="35" t="s">
        <v>5624</v>
      </c>
      <c r="B3383" s="36">
        <v>23317</v>
      </c>
      <c r="C3383" s="35" t="s">
        <v>960</v>
      </c>
      <c r="D3383" s="35" t="s">
        <v>118</v>
      </c>
      <c r="E3383" s="50">
        <v>35</v>
      </c>
      <c r="F3383" s="45" t="s">
        <v>714</v>
      </c>
      <c r="G3383" s="51"/>
      <c r="J3383" s="51">
        <v>1</v>
      </c>
      <c r="K3383" s="41" t="s">
        <v>115</v>
      </c>
      <c r="L3383" s="50">
        <v>35</v>
      </c>
      <c r="M3383" s="45" t="s">
        <v>5427</v>
      </c>
      <c r="N3383" s="45" t="s">
        <v>5427</v>
      </c>
      <c r="O3383" s="45"/>
      <c r="Q3383" s="38"/>
      <c r="R3383" s="51">
        <v>0</v>
      </c>
      <c r="S3383" s="41" t="s">
        <v>767</v>
      </c>
      <c r="T3383" s="35" t="s">
        <v>8</v>
      </c>
      <c r="U3383" s="35" t="s">
        <v>33</v>
      </c>
    </row>
    <row r="3384" spans="1:21" ht="15.65" customHeight="1" x14ac:dyDescent="0.35">
      <c r="A3384" s="35" t="s">
        <v>5624</v>
      </c>
      <c r="B3384" s="36">
        <v>23317</v>
      </c>
      <c r="C3384" s="35" t="s">
        <v>960</v>
      </c>
      <c r="D3384" s="35" t="s">
        <v>118</v>
      </c>
      <c r="E3384" s="50">
        <v>36</v>
      </c>
      <c r="F3384" s="45" t="s">
        <v>5479</v>
      </c>
      <c r="G3384" s="51"/>
      <c r="J3384" s="51">
        <v>0</v>
      </c>
      <c r="K3384" s="41" t="s">
        <v>115</v>
      </c>
      <c r="L3384" s="50">
        <v>36</v>
      </c>
      <c r="M3384" s="45" t="s">
        <v>5559</v>
      </c>
      <c r="N3384" s="45" t="s">
        <v>5559</v>
      </c>
      <c r="O3384" s="45"/>
      <c r="Q3384" s="38"/>
      <c r="R3384" s="51">
        <v>1</v>
      </c>
      <c r="S3384" s="41" t="s">
        <v>767</v>
      </c>
      <c r="T3384" s="35" t="s">
        <v>8</v>
      </c>
      <c r="U3384" s="35" t="s">
        <v>33</v>
      </c>
    </row>
    <row r="3385" spans="1:21" ht="15.65" customHeight="1" x14ac:dyDescent="0.35">
      <c r="A3385" s="35" t="s">
        <v>5624</v>
      </c>
      <c r="B3385" s="36">
        <v>23317</v>
      </c>
      <c r="C3385" s="35" t="s">
        <v>960</v>
      </c>
      <c r="D3385" s="35" t="s">
        <v>118</v>
      </c>
      <c r="E3385" s="50">
        <v>37</v>
      </c>
      <c r="F3385" s="45" t="s">
        <v>779</v>
      </c>
      <c r="G3385" s="51"/>
      <c r="J3385" s="51">
        <v>0</v>
      </c>
      <c r="K3385" s="41" t="s">
        <v>115</v>
      </c>
      <c r="L3385" s="50">
        <v>37</v>
      </c>
      <c r="M3385" s="45" t="s">
        <v>643</v>
      </c>
      <c r="N3385" s="45" t="s">
        <v>643</v>
      </c>
      <c r="O3385" s="45"/>
      <c r="Q3385" s="38"/>
      <c r="R3385" s="51">
        <v>1</v>
      </c>
      <c r="S3385" s="41" t="s">
        <v>767</v>
      </c>
      <c r="T3385" s="35" t="s">
        <v>8</v>
      </c>
      <c r="U3385" s="35" t="s">
        <v>33</v>
      </c>
    </row>
    <row r="3386" spans="1:21" ht="15.65" customHeight="1" x14ac:dyDescent="0.35">
      <c r="A3386" s="35" t="s">
        <v>5624</v>
      </c>
      <c r="B3386" s="36">
        <v>23317</v>
      </c>
      <c r="C3386" s="35" t="s">
        <v>960</v>
      </c>
      <c r="D3386" s="35" t="s">
        <v>118</v>
      </c>
      <c r="E3386" s="50">
        <v>38</v>
      </c>
      <c r="F3386" s="45" t="s">
        <v>595</v>
      </c>
      <c r="G3386" s="51"/>
      <c r="J3386" s="51">
        <v>1</v>
      </c>
      <c r="K3386" s="41" t="s">
        <v>115</v>
      </c>
      <c r="L3386" s="50">
        <v>38</v>
      </c>
      <c r="M3386" s="45" t="s">
        <v>5560</v>
      </c>
      <c r="N3386" s="45" t="s">
        <v>5560</v>
      </c>
      <c r="O3386" s="45"/>
      <c r="Q3386" s="38"/>
      <c r="R3386" s="51">
        <v>0</v>
      </c>
      <c r="S3386" s="41" t="s">
        <v>767</v>
      </c>
      <c r="T3386" s="35" t="s">
        <v>8</v>
      </c>
      <c r="U3386" s="35" t="s">
        <v>33</v>
      </c>
    </row>
    <row r="3387" spans="1:21" ht="15.65" customHeight="1" x14ac:dyDescent="0.35">
      <c r="A3387" s="35" t="s">
        <v>5624</v>
      </c>
      <c r="B3387" s="36">
        <v>23317</v>
      </c>
      <c r="C3387" s="35" t="s">
        <v>960</v>
      </c>
      <c r="D3387" s="35" t="s">
        <v>118</v>
      </c>
      <c r="E3387" s="50">
        <v>39</v>
      </c>
      <c r="F3387" s="45" t="s">
        <v>754</v>
      </c>
      <c r="G3387" s="51"/>
      <c r="J3387" s="51">
        <v>1</v>
      </c>
      <c r="K3387" s="41" t="s">
        <v>115</v>
      </c>
      <c r="L3387" s="50">
        <v>39</v>
      </c>
      <c r="M3387" s="45" t="s">
        <v>879</v>
      </c>
      <c r="N3387" s="45" t="s">
        <v>879</v>
      </c>
      <c r="O3387" s="45"/>
      <c r="Q3387" s="38"/>
      <c r="R3387" s="51">
        <v>0</v>
      </c>
      <c r="S3387" s="41" t="s">
        <v>767</v>
      </c>
      <c r="T3387" s="35" t="s">
        <v>8</v>
      </c>
      <c r="U3387" s="35" t="s">
        <v>33</v>
      </c>
    </row>
    <row r="3388" spans="1:21" ht="15.65" customHeight="1" x14ac:dyDescent="0.35">
      <c r="A3388" s="35" t="s">
        <v>5624</v>
      </c>
      <c r="B3388" s="36">
        <v>23317</v>
      </c>
      <c r="C3388" s="35" t="s">
        <v>960</v>
      </c>
      <c r="D3388" s="35" t="s">
        <v>118</v>
      </c>
      <c r="E3388" s="50">
        <v>40</v>
      </c>
      <c r="F3388" s="45" t="s">
        <v>5548</v>
      </c>
      <c r="G3388" s="51"/>
      <c r="J3388" s="51">
        <v>0.5</v>
      </c>
      <c r="K3388" s="41" t="s">
        <v>115</v>
      </c>
      <c r="L3388" s="50">
        <v>40</v>
      </c>
      <c r="M3388" s="45" t="s">
        <v>5561</v>
      </c>
      <c r="N3388" s="45" t="s">
        <v>5561</v>
      </c>
      <c r="O3388" s="45"/>
      <c r="Q3388" s="38"/>
      <c r="R3388" s="51">
        <v>0.5</v>
      </c>
      <c r="S3388" s="41" t="s">
        <v>767</v>
      </c>
      <c r="T3388" s="35" t="s">
        <v>8</v>
      </c>
      <c r="U3388" s="35" t="s">
        <v>33</v>
      </c>
    </row>
    <row r="3389" spans="1:21" ht="15.65" customHeight="1" x14ac:dyDescent="0.35">
      <c r="A3389" s="35" t="s">
        <v>5624</v>
      </c>
      <c r="B3389" s="36">
        <v>23317</v>
      </c>
      <c r="C3389" s="35" t="s">
        <v>960</v>
      </c>
      <c r="D3389" s="35" t="s">
        <v>118</v>
      </c>
      <c r="E3389" s="50">
        <v>41</v>
      </c>
      <c r="F3389" s="45" t="s">
        <v>5456</v>
      </c>
      <c r="G3389" s="51"/>
      <c r="J3389" s="51">
        <v>1</v>
      </c>
      <c r="K3389" s="41" t="s">
        <v>115</v>
      </c>
      <c r="L3389" s="50">
        <v>41</v>
      </c>
      <c r="M3389" s="45" t="s">
        <v>5416</v>
      </c>
      <c r="N3389" s="45" t="s">
        <v>5416</v>
      </c>
      <c r="O3389" s="45"/>
      <c r="Q3389" s="38"/>
      <c r="R3389" s="51">
        <v>0</v>
      </c>
      <c r="S3389" s="41" t="s">
        <v>767</v>
      </c>
      <c r="T3389" s="35" t="s">
        <v>8</v>
      </c>
      <c r="U3389" s="35" t="s">
        <v>33</v>
      </c>
    </row>
    <row r="3390" spans="1:21" ht="15.65" customHeight="1" x14ac:dyDescent="0.35">
      <c r="A3390" s="35" t="s">
        <v>5624</v>
      </c>
      <c r="B3390" s="36">
        <v>23317</v>
      </c>
      <c r="C3390" s="35" t="s">
        <v>960</v>
      </c>
      <c r="D3390" s="35" t="s">
        <v>118</v>
      </c>
      <c r="E3390" s="50">
        <v>42</v>
      </c>
      <c r="F3390" s="45" t="s">
        <v>716</v>
      </c>
      <c r="G3390" s="51"/>
      <c r="J3390" s="51">
        <v>1</v>
      </c>
      <c r="K3390" s="41" t="s">
        <v>115</v>
      </c>
      <c r="L3390" s="50">
        <v>42</v>
      </c>
      <c r="M3390" s="45" t="s">
        <v>5562</v>
      </c>
      <c r="N3390" s="45" t="s">
        <v>5562</v>
      </c>
      <c r="O3390" s="45"/>
      <c r="Q3390" s="38"/>
      <c r="R3390" s="51">
        <v>0</v>
      </c>
      <c r="S3390" s="41" t="s">
        <v>767</v>
      </c>
      <c r="T3390" s="35" t="s">
        <v>8</v>
      </c>
      <c r="U3390" s="35" t="s">
        <v>33</v>
      </c>
    </row>
    <row r="3391" spans="1:21" ht="15.65" customHeight="1" x14ac:dyDescent="0.35">
      <c r="A3391" s="35" t="s">
        <v>5624</v>
      </c>
      <c r="B3391" s="36">
        <v>23317</v>
      </c>
      <c r="C3391" s="35" t="s">
        <v>960</v>
      </c>
      <c r="D3391" s="35" t="s">
        <v>118</v>
      </c>
      <c r="E3391" s="50">
        <v>43</v>
      </c>
      <c r="F3391" s="45" t="s">
        <v>721</v>
      </c>
      <c r="G3391" s="51"/>
      <c r="J3391" s="51">
        <v>0.5</v>
      </c>
      <c r="K3391" s="41" t="s">
        <v>115</v>
      </c>
      <c r="L3391" s="50">
        <v>43</v>
      </c>
      <c r="M3391" s="45" t="s">
        <v>5563</v>
      </c>
      <c r="N3391" s="45" t="s">
        <v>5563</v>
      </c>
      <c r="O3391" s="45"/>
      <c r="Q3391" s="38"/>
      <c r="R3391" s="51">
        <v>0.5</v>
      </c>
      <c r="S3391" s="41" t="s">
        <v>767</v>
      </c>
      <c r="T3391" s="35" t="s">
        <v>8</v>
      </c>
      <c r="U3391" s="35" t="s">
        <v>33</v>
      </c>
    </row>
    <row r="3392" spans="1:21" ht="15.65" customHeight="1" x14ac:dyDescent="0.35">
      <c r="A3392" s="35" t="s">
        <v>5624</v>
      </c>
      <c r="B3392" s="36">
        <v>23317</v>
      </c>
      <c r="C3392" s="35" t="s">
        <v>960</v>
      </c>
      <c r="D3392" s="35" t="s">
        <v>118</v>
      </c>
      <c r="E3392" s="50">
        <v>44</v>
      </c>
      <c r="F3392" s="45" t="s">
        <v>5484</v>
      </c>
      <c r="G3392" s="51"/>
      <c r="J3392" s="51">
        <v>0</v>
      </c>
      <c r="K3392" s="41" t="s">
        <v>115</v>
      </c>
      <c r="L3392" s="50">
        <v>44</v>
      </c>
      <c r="M3392" s="45" t="s">
        <v>5564</v>
      </c>
      <c r="N3392" s="45" t="s">
        <v>5564</v>
      </c>
      <c r="O3392" s="45"/>
      <c r="Q3392" s="38"/>
      <c r="R3392" s="51">
        <v>1</v>
      </c>
      <c r="S3392" s="41" t="s">
        <v>767</v>
      </c>
      <c r="T3392" s="35" t="s">
        <v>8</v>
      </c>
      <c r="U3392" s="35" t="s">
        <v>33</v>
      </c>
    </row>
    <row r="3393" spans="1:21" ht="15.65" customHeight="1" x14ac:dyDescent="0.35">
      <c r="A3393" s="35" t="s">
        <v>5624</v>
      </c>
      <c r="B3393" s="36">
        <v>23317</v>
      </c>
      <c r="C3393" s="35" t="s">
        <v>960</v>
      </c>
      <c r="D3393" s="35" t="s">
        <v>118</v>
      </c>
      <c r="E3393" s="50">
        <v>45</v>
      </c>
      <c r="F3393" s="45" t="s">
        <v>5400</v>
      </c>
      <c r="G3393" s="51"/>
      <c r="J3393" s="51">
        <v>0</v>
      </c>
      <c r="K3393" s="41" t="s">
        <v>115</v>
      </c>
      <c r="L3393" s="50">
        <v>45</v>
      </c>
      <c r="M3393" s="45" t="s">
        <v>5569</v>
      </c>
      <c r="N3393" s="45" t="s">
        <v>5569</v>
      </c>
      <c r="O3393" s="45"/>
      <c r="Q3393" s="38"/>
      <c r="R3393" s="51">
        <v>1</v>
      </c>
      <c r="S3393" s="41" t="s">
        <v>767</v>
      </c>
      <c r="T3393" s="35" t="s">
        <v>8</v>
      </c>
      <c r="U3393" s="35" t="s">
        <v>33</v>
      </c>
    </row>
    <row r="3394" spans="1:21" ht="15.65" customHeight="1" x14ac:dyDescent="0.35">
      <c r="A3394" s="35" t="s">
        <v>5624</v>
      </c>
      <c r="B3394" s="36">
        <v>23317</v>
      </c>
      <c r="C3394" s="35" t="s">
        <v>960</v>
      </c>
      <c r="D3394" s="35" t="s">
        <v>118</v>
      </c>
      <c r="E3394" s="50">
        <v>46</v>
      </c>
      <c r="F3394" s="45" t="s">
        <v>5549</v>
      </c>
      <c r="G3394" s="51"/>
      <c r="J3394" s="51">
        <v>0.5</v>
      </c>
      <c r="K3394" s="41" t="s">
        <v>115</v>
      </c>
      <c r="L3394" s="50">
        <v>46</v>
      </c>
      <c r="M3394" s="45" t="s">
        <v>5565</v>
      </c>
      <c r="N3394" s="45" t="s">
        <v>5565</v>
      </c>
      <c r="O3394" s="45"/>
      <c r="Q3394" s="38"/>
      <c r="R3394" s="51">
        <v>0.5</v>
      </c>
      <c r="S3394" s="41" t="s">
        <v>767</v>
      </c>
      <c r="T3394" s="35" t="s">
        <v>8</v>
      </c>
      <c r="U3394" s="35" t="s">
        <v>33</v>
      </c>
    </row>
    <row r="3395" spans="1:21" ht="15.65" customHeight="1" x14ac:dyDescent="0.35">
      <c r="A3395" s="35" t="s">
        <v>5624</v>
      </c>
      <c r="B3395" s="36">
        <v>23317</v>
      </c>
      <c r="C3395" s="35" t="s">
        <v>960</v>
      </c>
      <c r="D3395" s="35" t="s">
        <v>118</v>
      </c>
      <c r="E3395" s="50">
        <v>47</v>
      </c>
      <c r="F3395" s="45" t="s">
        <v>5550</v>
      </c>
      <c r="G3395" s="51"/>
      <c r="J3395" s="51">
        <v>0</v>
      </c>
      <c r="K3395" s="41" t="s">
        <v>115</v>
      </c>
      <c r="L3395" s="50">
        <v>47</v>
      </c>
      <c r="M3395" s="45" t="s">
        <v>5566</v>
      </c>
      <c r="N3395" s="45" t="s">
        <v>5566</v>
      </c>
      <c r="O3395" s="45"/>
      <c r="Q3395" s="38"/>
      <c r="R3395" s="51">
        <v>1</v>
      </c>
      <c r="S3395" s="41" t="s">
        <v>767</v>
      </c>
      <c r="T3395" s="35" t="s">
        <v>8</v>
      </c>
      <c r="U3395" s="35" t="s">
        <v>33</v>
      </c>
    </row>
    <row r="3396" spans="1:21" ht="15.65" customHeight="1" x14ac:dyDescent="0.35">
      <c r="A3396" s="35" t="s">
        <v>5624</v>
      </c>
      <c r="B3396" s="36">
        <v>23317</v>
      </c>
      <c r="C3396" s="35" t="s">
        <v>960</v>
      </c>
      <c r="D3396" s="35" t="s">
        <v>118</v>
      </c>
      <c r="E3396" s="50">
        <v>48</v>
      </c>
      <c r="F3396" s="45" t="s">
        <v>5551</v>
      </c>
      <c r="G3396" s="51"/>
      <c r="J3396" s="51">
        <v>0</v>
      </c>
      <c r="K3396" s="41" t="s">
        <v>115</v>
      </c>
      <c r="L3396" s="50">
        <v>48</v>
      </c>
      <c r="M3396" s="45" t="s">
        <v>5567</v>
      </c>
      <c r="N3396" s="45" t="s">
        <v>5567</v>
      </c>
      <c r="O3396" s="45"/>
      <c r="Q3396" s="38"/>
      <c r="R3396" s="51">
        <v>1</v>
      </c>
      <c r="S3396" s="41" t="s">
        <v>767</v>
      </c>
      <c r="T3396" s="35" t="s">
        <v>8</v>
      </c>
      <c r="U3396" s="35" t="s">
        <v>33</v>
      </c>
    </row>
    <row r="3397" spans="1:21" ht="15.65" customHeight="1" x14ac:dyDescent="0.35">
      <c r="A3397" s="35" t="s">
        <v>5624</v>
      </c>
      <c r="B3397" s="36">
        <v>23317</v>
      </c>
      <c r="C3397" s="35" t="s">
        <v>960</v>
      </c>
      <c r="D3397" s="35" t="s">
        <v>118</v>
      </c>
      <c r="E3397" s="50">
        <v>49</v>
      </c>
      <c r="F3397" s="45" t="s">
        <v>5907</v>
      </c>
      <c r="G3397" s="51"/>
      <c r="J3397" s="51">
        <v>0</v>
      </c>
      <c r="K3397" s="41" t="s">
        <v>115</v>
      </c>
      <c r="L3397" s="50">
        <v>49</v>
      </c>
      <c r="M3397" s="60" t="s">
        <v>866</v>
      </c>
      <c r="N3397" s="60" t="s">
        <v>866</v>
      </c>
      <c r="O3397" s="45"/>
      <c r="Q3397" s="38"/>
      <c r="R3397" s="51">
        <v>1</v>
      </c>
      <c r="S3397" s="41" t="s">
        <v>767</v>
      </c>
      <c r="T3397" s="35" t="s">
        <v>8</v>
      </c>
      <c r="U3397" s="35" t="s">
        <v>33</v>
      </c>
    </row>
    <row r="3398" spans="1:21" ht="15.65" customHeight="1" x14ac:dyDescent="0.35">
      <c r="A3398" s="35" t="s">
        <v>5624</v>
      </c>
      <c r="B3398" s="36">
        <v>23317</v>
      </c>
      <c r="C3398" s="35" t="s">
        <v>960</v>
      </c>
      <c r="D3398" s="35" t="s">
        <v>118</v>
      </c>
      <c r="E3398" s="50">
        <v>50</v>
      </c>
      <c r="F3398" s="45" t="s">
        <v>5481</v>
      </c>
      <c r="G3398" s="51"/>
      <c r="J3398" s="51">
        <v>1</v>
      </c>
      <c r="K3398" s="41" t="s">
        <v>115</v>
      </c>
      <c r="L3398" s="50">
        <v>50</v>
      </c>
      <c r="M3398" s="45" t="s">
        <v>5568</v>
      </c>
      <c r="N3398" s="45" t="s">
        <v>5568</v>
      </c>
      <c r="O3398" s="45"/>
      <c r="Q3398" s="38"/>
      <c r="R3398" s="51">
        <v>0</v>
      </c>
      <c r="S3398" s="41" t="s">
        <v>767</v>
      </c>
      <c r="T3398" s="35" t="s">
        <v>8</v>
      </c>
      <c r="U3398" s="35" t="s">
        <v>33</v>
      </c>
    </row>
    <row r="3399" spans="1:21" ht="15.65" customHeight="1" x14ac:dyDescent="0.35">
      <c r="A3399" s="35" t="s">
        <v>5624</v>
      </c>
      <c r="B3399" s="36">
        <v>23346</v>
      </c>
      <c r="D3399" s="35" t="s">
        <v>118</v>
      </c>
      <c r="E3399" s="50">
        <v>1</v>
      </c>
      <c r="F3399" s="45" t="s">
        <v>600</v>
      </c>
      <c r="G3399" s="51"/>
      <c r="J3399" s="51">
        <v>1</v>
      </c>
      <c r="K3399" s="41" t="s">
        <v>59</v>
      </c>
      <c r="L3399" s="50">
        <v>1</v>
      </c>
      <c r="M3399" s="45" t="s">
        <v>5526</v>
      </c>
      <c r="N3399" s="45" t="s">
        <v>5526</v>
      </c>
      <c r="O3399" s="45"/>
      <c r="Q3399" s="38"/>
      <c r="R3399" s="51">
        <v>0</v>
      </c>
      <c r="S3399" s="41" t="s">
        <v>56</v>
      </c>
      <c r="T3399" s="41" t="s">
        <v>56</v>
      </c>
      <c r="U3399" s="41" t="s">
        <v>56</v>
      </c>
    </row>
    <row r="3400" spans="1:21" ht="15.65" customHeight="1" x14ac:dyDescent="0.35">
      <c r="A3400" s="35" t="s">
        <v>5624</v>
      </c>
      <c r="B3400" s="36">
        <v>23346</v>
      </c>
      <c r="D3400" s="35" t="s">
        <v>118</v>
      </c>
      <c r="E3400" s="50">
        <v>2</v>
      </c>
      <c r="F3400" s="45" t="s">
        <v>126</v>
      </c>
      <c r="G3400" s="51"/>
      <c r="J3400" s="51">
        <v>1</v>
      </c>
      <c r="K3400" s="41" t="s">
        <v>59</v>
      </c>
      <c r="L3400" s="50">
        <v>2</v>
      </c>
      <c r="M3400" s="60" t="s">
        <v>183</v>
      </c>
      <c r="N3400" s="60" t="s">
        <v>183</v>
      </c>
      <c r="O3400" s="45"/>
      <c r="Q3400" s="38"/>
      <c r="R3400" s="51">
        <v>0</v>
      </c>
      <c r="S3400" s="41" t="s">
        <v>56</v>
      </c>
      <c r="T3400" s="41" t="s">
        <v>56</v>
      </c>
      <c r="U3400" s="41" t="s">
        <v>56</v>
      </c>
    </row>
    <row r="3401" spans="1:21" ht="15.65" customHeight="1" x14ac:dyDescent="0.35">
      <c r="A3401" s="35" t="s">
        <v>5624</v>
      </c>
      <c r="B3401" s="36">
        <v>23346</v>
      </c>
      <c r="D3401" s="35" t="s">
        <v>118</v>
      </c>
      <c r="E3401" s="50">
        <v>3</v>
      </c>
      <c r="F3401" s="45" t="s">
        <v>652</v>
      </c>
      <c r="G3401" s="51"/>
      <c r="J3401" s="51">
        <v>0</v>
      </c>
      <c r="K3401" s="41" t="s">
        <v>59</v>
      </c>
      <c r="L3401" s="50">
        <v>3</v>
      </c>
      <c r="M3401" s="45" t="s">
        <v>184</v>
      </c>
      <c r="N3401" s="45" t="s">
        <v>184</v>
      </c>
      <c r="O3401" s="45"/>
      <c r="Q3401" s="38"/>
      <c r="R3401" s="51">
        <v>1</v>
      </c>
      <c r="S3401" s="41" t="s">
        <v>56</v>
      </c>
      <c r="T3401" s="41" t="s">
        <v>56</v>
      </c>
      <c r="U3401" s="41" t="s">
        <v>56</v>
      </c>
    </row>
    <row r="3402" spans="1:21" ht="15.65" customHeight="1" x14ac:dyDescent="0.35">
      <c r="A3402" s="35" t="s">
        <v>5624</v>
      </c>
      <c r="B3402" s="36">
        <v>23346</v>
      </c>
      <c r="D3402" s="35" t="s">
        <v>118</v>
      </c>
      <c r="E3402" s="50">
        <v>4</v>
      </c>
      <c r="F3402" s="45" t="s">
        <v>4532</v>
      </c>
      <c r="G3402" s="51"/>
      <c r="J3402" s="51">
        <v>0.5</v>
      </c>
      <c r="K3402" s="41" t="s">
        <v>59</v>
      </c>
      <c r="L3402" s="50">
        <v>4</v>
      </c>
      <c r="M3402" s="45" t="s">
        <v>5527</v>
      </c>
      <c r="N3402" s="45" t="s">
        <v>5527</v>
      </c>
      <c r="O3402" s="45"/>
      <c r="Q3402" s="38"/>
      <c r="R3402" s="51">
        <v>0.5</v>
      </c>
      <c r="S3402" s="41" t="s">
        <v>56</v>
      </c>
      <c r="T3402" s="41" t="s">
        <v>56</v>
      </c>
      <c r="U3402" s="41" t="s">
        <v>56</v>
      </c>
    </row>
    <row r="3403" spans="1:21" ht="15.65" customHeight="1" x14ac:dyDescent="0.35">
      <c r="A3403" s="35" t="s">
        <v>5624</v>
      </c>
      <c r="B3403" s="36">
        <v>23346</v>
      </c>
      <c r="D3403" s="35" t="s">
        <v>118</v>
      </c>
      <c r="E3403" s="50">
        <v>5</v>
      </c>
      <c r="F3403" s="45" t="s">
        <v>5517</v>
      </c>
      <c r="G3403" s="51"/>
      <c r="J3403" s="51">
        <v>0.5</v>
      </c>
      <c r="K3403" s="41" t="s">
        <v>59</v>
      </c>
      <c r="L3403" s="50">
        <v>5</v>
      </c>
      <c r="M3403" s="45" t="s">
        <v>5528</v>
      </c>
      <c r="N3403" s="45" t="s">
        <v>5528</v>
      </c>
      <c r="O3403" s="45"/>
      <c r="Q3403" s="38"/>
      <c r="R3403" s="51">
        <v>0.5</v>
      </c>
      <c r="S3403" s="41" t="s">
        <v>56</v>
      </c>
      <c r="T3403" s="41" t="s">
        <v>56</v>
      </c>
      <c r="U3403" s="41" t="s">
        <v>56</v>
      </c>
    </row>
    <row r="3404" spans="1:21" ht="15.65" customHeight="1" x14ac:dyDescent="0.35">
      <c r="A3404" s="35" t="s">
        <v>5624</v>
      </c>
      <c r="B3404" s="36">
        <v>23346</v>
      </c>
      <c r="D3404" s="35" t="s">
        <v>118</v>
      </c>
      <c r="E3404" s="50">
        <v>6</v>
      </c>
      <c r="F3404" s="45" t="s">
        <v>5518</v>
      </c>
      <c r="G3404" s="51"/>
      <c r="J3404" s="51">
        <v>0</v>
      </c>
      <c r="K3404" s="41" t="s">
        <v>59</v>
      </c>
      <c r="L3404" s="50">
        <v>6</v>
      </c>
      <c r="M3404" s="45" t="s">
        <v>5529</v>
      </c>
      <c r="N3404" s="45" t="s">
        <v>5529</v>
      </c>
      <c r="O3404" s="45"/>
      <c r="Q3404" s="38"/>
      <c r="R3404" s="51">
        <v>1</v>
      </c>
      <c r="S3404" s="41" t="s">
        <v>56</v>
      </c>
      <c r="T3404" s="41" t="s">
        <v>56</v>
      </c>
      <c r="U3404" s="41" t="s">
        <v>56</v>
      </c>
    </row>
    <row r="3405" spans="1:21" ht="15.65" customHeight="1" x14ac:dyDescent="0.35">
      <c r="A3405" s="35" t="s">
        <v>5624</v>
      </c>
      <c r="B3405" s="36">
        <v>23346</v>
      </c>
      <c r="D3405" s="35" t="s">
        <v>118</v>
      </c>
      <c r="E3405" s="50">
        <v>7</v>
      </c>
      <c r="F3405" s="45" t="s">
        <v>5519</v>
      </c>
      <c r="G3405" s="51"/>
      <c r="J3405" s="51">
        <v>1</v>
      </c>
      <c r="K3405" s="41" t="s">
        <v>59</v>
      </c>
      <c r="L3405" s="50">
        <v>7</v>
      </c>
      <c r="M3405" s="45" t="s">
        <v>5530</v>
      </c>
      <c r="N3405" s="45" t="s">
        <v>5530</v>
      </c>
      <c r="O3405" s="45"/>
      <c r="Q3405" s="38"/>
      <c r="R3405" s="51">
        <v>0</v>
      </c>
      <c r="S3405" s="41" t="s">
        <v>56</v>
      </c>
      <c r="T3405" s="41" t="s">
        <v>56</v>
      </c>
      <c r="U3405" s="41" t="s">
        <v>56</v>
      </c>
    </row>
    <row r="3406" spans="1:21" ht="15.65" customHeight="1" x14ac:dyDescent="0.35">
      <c r="A3406" s="35" t="s">
        <v>5624</v>
      </c>
      <c r="B3406" s="36">
        <v>23346</v>
      </c>
      <c r="D3406" s="35" t="s">
        <v>118</v>
      </c>
      <c r="E3406" s="50">
        <v>8</v>
      </c>
      <c r="F3406" s="45" t="s">
        <v>242</v>
      </c>
      <c r="G3406" s="51"/>
      <c r="J3406" s="51">
        <v>0</v>
      </c>
      <c r="K3406" s="41" t="s">
        <v>59</v>
      </c>
      <c r="L3406" s="50">
        <v>8</v>
      </c>
      <c r="M3406" s="45" t="s">
        <v>5531</v>
      </c>
      <c r="N3406" s="45" t="s">
        <v>5531</v>
      </c>
      <c r="O3406" s="45"/>
      <c r="Q3406" s="38"/>
      <c r="R3406" s="51">
        <v>1</v>
      </c>
      <c r="S3406" s="41" t="s">
        <v>56</v>
      </c>
      <c r="T3406" s="41" t="s">
        <v>56</v>
      </c>
      <c r="U3406" s="41" t="s">
        <v>56</v>
      </c>
    </row>
    <row r="3407" spans="1:21" ht="15.65" customHeight="1" x14ac:dyDescent="0.35">
      <c r="A3407" s="35" t="s">
        <v>5624</v>
      </c>
      <c r="B3407" s="36">
        <v>23346</v>
      </c>
      <c r="D3407" s="35" t="s">
        <v>118</v>
      </c>
      <c r="E3407" s="50">
        <v>9</v>
      </c>
      <c r="F3407" s="45" t="s">
        <v>5520</v>
      </c>
      <c r="G3407" s="51"/>
      <c r="J3407" s="51">
        <v>0.5</v>
      </c>
      <c r="K3407" s="41" t="s">
        <v>59</v>
      </c>
      <c r="L3407" s="50">
        <v>9</v>
      </c>
      <c r="M3407" s="45" t="s">
        <v>5532</v>
      </c>
      <c r="N3407" s="45" t="s">
        <v>5532</v>
      </c>
      <c r="O3407" s="45"/>
      <c r="Q3407" s="38"/>
      <c r="R3407" s="51">
        <v>0.5</v>
      </c>
      <c r="S3407" s="41" t="s">
        <v>56</v>
      </c>
      <c r="T3407" s="41" t="s">
        <v>56</v>
      </c>
      <c r="U3407" s="41" t="s">
        <v>56</v>
      </c>
    </row>
    <row r="3408" spans="1:21" ht="15.65" customHeight="1" x14ac:dyDescent="0.35">
      <c r="A3408" s="35" t="s">
        <v>5624</v>
      </c>
      <c r="B3408" s="36">
        <v>23346</v>
      </c>
      <c r="D3408" s="35" t="s">
        <v>118</v>
      </c>
      <c r="E3408" s="50">
        <v>10</v>
      </c>
      <c r="F3408" s="45" t="s">
        <v>5521</v>
      </c>
      <c r="G3408" s="51"/>
      <c r="J3408" s="51">
        <v>0</v>
      </c>
      <c r="K3408" s="41" t="s">
        <v>59</v>
      </c>
      <c r="L3408" s="50">
        <v>10</v>
      </c>
      <c r="M3408" s="45" t="s">
        <v>186</v>
      </c>
      <c r="N3408" s="45" t="s">
        <v>186</v>
      </c>
      <c r="O3408" s="45"/>
      <c r="Q3408" s="38"/>
      <c r="R3408" s="51">
        <v>1</v>
      </c>
      <c r="S3408" s="41" t="s">
        <v>56</v>
      </c>
      <c r="T3408" s="41" t="s">
        <v>56</v>
      </c>
      <c r="U3408" s="41" t="s">
        <v>56</v>
      </c>
    </row>
    <row r="3409" spans="1:21" ht="15.65" customHeight="1" x14ac:dyDescent="0.35">
      <c r="A3409" s="35" t="s">
        <v>5624</v>
      </c>
      <c r="B3409" s="36">
        <v>23346</v>
      </c>
      <c r="D3409" s="35" t="s">
        <v>118</v>
      </c>
      <c r="E3409" s="50">
        <v>11</v>
      </c>
      <c r="F3409" s="45" t="s">
        <v>5479</v>
      </c>
      <c r="G3409" s="51"/>
      <c r="J3409" s="51">
        <v>1</v>
      </c>
      <c r="K3409" s="41" t="s">
        <v>59</v>
      </c>
      <c r="L3409" s="50">
        <v>11</v>
      </c>
      <c r="M3409" s="45" t="s">
        <v>5533</v>
      </c>
      <c r="N3409" s="45" t="s">
        <v>5533</v>
      </c>
      <c r="O3409" s="45"/>
      <c r="Q3409" s="38"/>
      <c r="R3409" s="51">
        <v>0</v>
      </c>
      <c r="S3409" s="41" t="s">
        <v>56</v>
      </c>
      <c r="T3409" s="41" t="s">
        <v>56</v>
      </c>
      <c r="U3409" s="41" t="s">
        <v>56</v>
      </c>
    </row>
    <row r="3410" spans="1:21" ht="15.65" customHeight="1" x14ac:dyDescent="0.35">
      <c r="A3410" s="35" t="s">
        <v>5624</v>
      </c>
      <c r="B3410" s="36">
        <v>23346</v>
      </c>
      <c r="D3410" s="35" t="s">
        <v>118</v>
      </c>
      <c r="E3410" s="50">
        <v>12</v>
      </c>
      <c r="F3410" s="45" t="s">
        <v>3399</v>
      </c>
      <c r="G3410" s="51"/>
      <c r="J3410" s="51">
        <v>0.5</v>
      </c>
      <c r="K3410" s="41" t="s">
        <v>59</v>
      </c>
      <c r="L3410" s="50">
        <v>12</v>
      </c>
      <c r="M3410" s="45" t="s">
        <v>5534</v>
      </c>
      <c r="N3410" s="45" t="s">
        <v>5534</v>
      </c>
      <c r="O3410" s="45"/>
      <c r="Q3410" s="38"/>
      <c r="R3410" s="51">
        <v>0.5</v>
      </c>
      <c r="S3410" s="41" t="s">
        <v>56</v>
      </c>
      <c r="T3410" s="41" t="s">
        <v>56</v>
      </c>
      <c r="U3410" s="41" t="s">
        <v>56</v>
      </c>
    </row>
    <row r="3411" spans="1:21" ht="15.65" customHeight="1" x14ac:dyDescent="0.35">
      <c r="A3411" s="35" t="s">
        <v>5624</v>
      </c>
      <c r="B3411" s="36">
        <v>23346</v>
      </c>
      <c r="D3411" s="35" t="s">
        <v>118</v>
      </c>
      <c r="E3411" s="50">
        <v>13</v>
      </c>
      <c r="F3411" s="45" t="s">
        <v>5522</v>
      </c>
      <c r="G3411" s="51"/>
      <c r="J3411" s="51">
        <v>1</v>
      </c>
      <c r="K3411" s="41" t="s">
        <v>59</v>
      </c>
      <c r="L3411" s="50">
        <v>13</v>
      </c>
      <c r="M3411" s="45" t="s">
        <v>188</v>
      </c>
      <c r="N3411" s="45" t="s">
        <v>188</v>
      </c>
      <c r="O3411" s="45"/>
      <c r="Q3411" s="38"/>
      <c r="R3411" s="51">
        <v>0</v>
      </c>
      <c r="S3411" s="41" t="s">
        <v>56</v>
      </c>
      <c r="T3411" s="41" t="s">
        <v>56</v>
      </c>
      <c r="U3411" s="41" t="s">
        <v>56</v>
      </c>
    </row>
    <row r="3412" spans="1:21" ht="15.65" customHeight="1" x14ac:dyDescent="0.35">
      <c r="A3412" s="35" t="s">
        <v>5624</v>
      </c>
      <c r="B3412" s="36">
        <v>23346</v>
      </c>
      <c r="D3412" s="35" t="s">
        <v>118</v>
      </c>
      <c r="E3412" s="50">
        <v>14</v>
      </c>
      <c r="F3412" s="46" t="s">
        <v>5399</v>
      </c>
      <c r="G3412" s="51"/>
      <c r="J3412" s="51">
        <v>0.5</v>
      </c>
      <c r="K3412" s="41" t="s">
        <v>59</v>
      </c>
      <c r="L3412" s="50">
        <v>14</v>
      </c>
      <c r="M3412" s="45" t="s">
        <v>733</v>
      </c>
      <c r="N3412" s="45" t="s">
        <v>733</v>
      </c>
      <c r="O3412" s="45"/>
      <c r="Q3412" s="38"/>
      <c r="R3412" s="51">
        <v>0.5</v>
      </c>
      <c r="S3412" s="41" t="s">
        <v>56</v>
      </c>
      <c r="T3412" s="41" t="s">
        <v>56</v>
      </c>
      <c r="U3412" s="41" t="s">
        <v>56</v>
      </c>
    </row>
    <row r="3413" spans="1:21" ht="15.65" customHeight="1" x14ac:dyDescent="0.35">
      <c r="A3413" s="35" t="s">
        <v>5624</v>
      </c>
      <c r="B3413" s="36">
        <v>23346</v>
      </c>
      <c r="D3413" s="35" t="s">
        <v>118</v>
      </c>
      <c r="E3413" s="50">
        <v>15</v>
      </c>
      <c r="F3413" s="45" t="s">
        <v>680</v>
      </c>
      <c r="G3413" s="51"/>
      <c r="J3413" s="51">
        <v>0</v>
      </c>
      <c r="K3413" s="41" t="s">
        <v>59</v>
      </c>
      <c r="L3413" s="50">
        <v>15</v>
      </c>
      <c r="M3413" s="45" t="s">
        <v>725</v>
      </c>
      <c r="N3413" s="45" t="s">
        <v>725</v>
      </c>
      <c r="O3413" s="45"/>
      <c r="Q3413" s="38"/>
      <c r="R3413" s="51">
        <v>1</v>
      </c>
      <c r="S3413" s="41" t="s">
        <v>56</v>
      </c>
      <c r="T3413" s="41" t="s">
        <v>56</v>
      </c>
      <c r="U3413" s="41" t="s">
        <v>56</v>
      </c>
    </row>
    <row r="3414" spans="1:21" ht="15.65" customHeight="1" x14ac:dyDescent="0.35">
      <c r="A3414" s="35" t="s">
        <v>5624</v>
      </c>
      <c r="B3414" s="36">
        <v>23346</v>
      </c>
      <c r="D3414" s="35" t="s">
        <v>118</v>
      </c>
      <c r="E3414" s="50">
        <v>16</v>
      </c>
      <c r="F3414" s="45" t="s">
        <v>5523</v>
      </c>
      <c r="G3414" s="51"/>
      <c r="J3414" s="51">
        <v>1</v>
      </c>
      <c r="K3414" s="41" t="s">
        <v>59</v>
      </c>
      <c r="L3414" s="50">
        <v>16</v>
      </c>
      <c r="M3414" s="45" t="s">
        <v>5535</v>
      </c>
      <c r="N3414" s="45" t="s">
        <v>5535</v>
      </c>
      <c r="O3414" s="45"/>
      <c r="Q3414" s="38"/>
      <c r="R3414" s="51">
        <v>0</v>
      </c>
      <c r="S3414" s="41" t="s">
        <v>56</v>
      </c>
      <c r="T3414" s="41" t="s">
        <v>56</v>
      </c>
      <c r="U3414" s="41" t="s">
        <v>56</v>
      </c>
    </row>
    <row r="3415" spans="1:21" ht="15.65" customHeight="1" x14ac:dyDescent="0.35">
      <c r="A3415" s="35" t="s">
        <v>5624</v>
      </c>
      <c r="B3415" s="36">
        <v>23346</v>
      </c>
      <c r="D3415" s="35" t="s">
        <v>118</v>
      </c>
      <c r="E3415" s="50">
        <v>17</v>
      </c>
      <c r="F3415" s="45" t="s">
        <v>5524</v>
      </c>
      <c r="G3415" s="51"/>
      <c r="J3415" s="51">
        <v>0.5</v>
      </c>
      <c r="K3415" s="41" t="s">
        <v>59</v>
      </c>
      <c r="L3415" s="50">
        <v>17</v>
      </c>
      <c r="M3415" s="45" t="s">
        <v>5536</v>
      </c>
      <c r="N3415" s="45" t="s">
        <v>5536</v>
      </c>
      <c r="O3415" s="45"/>
      <c r="Q3415" s="38"/>
      <c r="R3415" s="51">
        <v>0.5</v>
      </c>
      <c r="S3415" s="41" t="s">
        <v>56</v>
      </c>
      <c r="T3415" s="41" t="s">
        <v>56</v>
      </c>
      <c r="U3415" s="41" t="s">
        <v>56</v>
      </c>
    </row>
    <row r="3416" spans="1:21" ht="15.65" customHeight="1" x14ac:dyDescent="0.35">
      <c r="A3416" s="35" t="s">
        <v>5624</v>
      </c>
      <c r="B3416" s="36">
        <v>23346</v>
      </c>
      <c r="D3416" s="35" t="s">
        <v>118</v>
      </c>
      <c r="E3416" s="50">
        <v>18</v>
      </c>
      <c r="F3416" s="45" t="s">
        <v>496</v>
      </c>
      <c r="G3416" s="51"/>
      <c r="J3416" s="51">
        <v>1</v>
      </c>
      <c r="K3416" s="41" t="s">
        <v>59</v>
      </c>
      <c r="L3416" s="50">
        <v>18</v>
      </c>
      <c r="M3416" s="45" t="s">
        <v>5537</v>
      </c>
      <c r="N3416" s="45" t="s">
        <v>5537</v>
      </c>
      <c r="O3416" s="45"/>
      <c r="Q3416" s="38"/>
      <c r="R3416" s="51">
        <v>0</v>
      </c>
      <c r="S3416" s="41" t="s">
        <v>56</v>
      </c>
      <c r="T3416" s="41" t="s">
        <v>56</v>
      </c>
      <c r="U3416" s="41" t="s">
        <v>56</v>
      </c>
    </row>
    <row r="3417" spans="1:21" ht="15.65" customHeight="1" x14ac:dyDescent="0.35">
      <c r="A3417" s="35" t="s">
        <v>5624</v>
      </c>
      <c r="B3417" s="36">
        <v>23346</v>
      </c>
      <c r="D3417" s="35" t="s">
        <v>118</v>
      </c>
      <c r="E3417" s="50">
        <v>19</v>
      </c>
      <c r="F3417" s="45" t="s">
        <v>4111</v>
      </c>
      <c r="G3417" s="51"/>
      <c r="J3417" s="51">
        <v>0.5</v>
      </c>
      <c r="K3417" s="41" t="s">
        <v>59</v>
      </c>
      <c r="L3417" s="50">
        <v>19</v>
      </c>
      <c r="M3417" s="45" t="s">
        <v>5538</v>
      </c>
      <c r="N3417" s="45" t="s">
        <v>5538</v>
      </c>
      <c r="O3417" s="45"/>
      <c r="Q3417" s="38"/>
      <c r="R3417" s="51">
        <v>0.5</v>
      </c>
      <c r="S3417" s="41" t="s">
        <v>56</v>
      </c>
      <c r="T3417" s="41" t="s">
        <v>56</v>
      </c>
      <c r="U3417" s="41" t="s">
        <v>56</v>
      </c>
    </row>
    <row r="3418" spans="1:21" ht="15.65" customHeight="1" x14ac:dyDescent="0.35">
      <c r="A3418" s="35" t="s">
        <v>5624</v>
      </c>
      <c r="B3418" s="36">
        <v>23346</v>
      </c>
      <c r="D3418" s="35" t="s">
        <v>118</v>
      </c>
      <c r="E3418" s="50">
        <v>20</v>
      </c>
      <c r="F3418" s="45" t="s">
        <v>648</v>
      </c>
      <c r="G3418" s="51"/>
      <c r="J3418" s="51">
        <v>0.5</v>
      </c>
      <c r="K3418" s="41" t="s">
        <v>59</v>
      </c>
      <c r="L3418" s="50">
        <v>20</v>
      </c>
      <c r="M3418" s="45" t="s">
        <v>5539</v>
      </c>
      <c r="N3418" s="45" t="s">
        <v>5539</v>
      </c>
      <c r="O3418" s="45"/>
      <c r="Q3418" s="38"/>
      <c r="R3418" s="51">
        <v>0.5</v>
      </c>
      <c r="S3418" s="41" t="s">
        <v>56</v>
      </c>
      <c r="T3418" s="41" t="s">
        <v>56</v>
      </c>
      <c r="U3418" s="41" t="s">
        <v>56</v>
      </c>
    </row>
    <row r="3419" spans="1:21" ht="15.65" customHeight="1" x14ac:dyDescent="0.35">
      <c r="A3419" s="35" t="s">
        <v>5624</v>
      </c>
      <c r="B3419" s="36">
        <v>23346</v>
      </c>
      <c r="D3419" s="35" t="s">
        <v>118</v>
      </c>
      <c r="E3419" s="50">
        <v>21</v>
      </c>
      <c r="F3419" s="45" t="s">
        <v>5397</v>
      </c>
      <c r="G3419" s="51"/>
      <c r="J3419" s="51">
        <v>1</v>
      </c>
      <c r="K3419" s="41" t="s">
        <v>59</v>
      </c>
      <c r="L3419" s="50">
        <v>21</v>
      </c>
      <c r="M3419" s="45" t="s">
        <v>5540</v>
      </c>
      <c r="N3419" s="45" t="s">
        <v>5540</v>
      </c>
      <c r="O3419" s="45"/>
      <c r="Q3419" s="38"/>
      <c r="R3419" s="51">
        <v>0</v>
      </c>
      <c r="S3419" s="41" t="s">
        <v>56</v>
      </c>
      <c r="T3419" s="41" t="s">
        <v>56</v>
      </c>
      <c r="U3419" s="41" t="s">
        <v>56</v>
      </c>
    </row>
    <row r="3420" spans="1:21" ht="15.65" customHeight="1" x14ac:dyDescent="0.35">
      <c r="A3420" s="35" t="s">
        <v>5624</v>
      </c>
      <c r="B3420" s="36">
        <v>23346</v>
      </c>
      <c r="D3420" s="35" t="s">
        <v>118</v>
      </c>
      <c r="E3420" s="50">
        <v>22</v>
      </c>
      <c r="F3420" s="45" t="s">
        <v>5525</v>
      </c>
      <c r="G3420" s="51"/>
      <c r="J3420" s="51">
        <v>1</v>
      </c>
      <c r="K3420" s="41" t="s">
        <v>59</v>
      </c>
      <c r="L3420" s="50">
        <v>22</v>
      </c>
      <c r="M3420" s="45" t="s">
        <v>5541</v>
      </c>
      <c r="N3420" s="45" t="s">
        <v>5541</v>
      </c>
      <c r="O3420" s="45"/>
      <c r="Q3420" s="38"/>
      <c r="R3420" s="51">
        <v>0</v>
      </c>
      <c r="S3420" s="41" t="s">
        <v>56</v>
      </c>
      <c r="T3420" s="41" t="s">
        <v>56</v>
      </c>
      <c r="U3420" s="41" t="s">
        <v>56</v>
      </c>
    </row>
    <row r="3421" spans="1:21" ht="15.65" customHeight="1" x14ac:dyDescent="0.35">
      <c r="A3421" s="35" t="s">
        <v>5624</v>
      </c>
      <c r="B3421" s="36">
        <v>23346</v>
      </c>
      <c r="D3421" s="35" t="s">
        <v>118</v>
      </c>
      <c r="E3421" s="50">
        <v>23</v>
      </c>
      <c r="F3421" s="45" t="s">
        <v>5478</v>
      </c>
      <c r="G3421" s="51"/>
      <c r="J3421" s="51">
        <v>0</v>
      </c>
      <c r="K3421" s="41" t="s">
        <v>59</v>
      </c>
      <c r="L3421" s="50">
        <v>23</v>
      </c>
      <c r="M3421" s="45" t="s">
        <v>1342</v>
      </c>
      <c r="N3421" s="45" t="s">
        <v>1342</v>
      </c>
      <c r="O3421" s="45"/>
      <c r="Q3421" s="38"/>
      <c r="R3421" s="51">
        <v>1</v>
      </c>
      <c r="S3421" s="41" t="s">
        <v>56</v>
      </c>
      <c r="T3421" s="41" t="s">
        <v>56</v>
      </c>
      <c r="U3421" s="41" t="s">
        <v>56</v>
      </c>
    </row>
    <row r="3422" spans="1:21" ht="15.65" customHeight="1" x14ac:dyDescent="0.35">
      <c r="A3422" s="35" t="s">
        <v>5624</v>
      </c>
      <c r="B3422" s="36">
        <v>23352</v>
      </c>
      <c r="C3422" s="35" t="s">
        <v>960</v>
      </c>
      <c r="D3422" s="35" t="s">
        <v>118</v>
      </c>
      <c r="E3422" s="59">
        <v>1</v>
      </c>
      <c r="F3422" s="46" t="s">
        <v>4152</v>
      </c>
      <c r="G3422" s="16"/>
      <c r="J3422" s="16">
        <v>0.5</v>
      </c>
      <c r="K3422" s="41" t="s">
        <v>114</v>
      </c>
      <c r="L3422" s="59">
        <v>1</v>
      </c>
      <c r="M3422" s="46" t="s">
        <v>130</v>
      </c>
      <c r="N3422" s="46" t="s">
        <v>130</v>
      </c>
      <c r="O3422" s="16"/>
      <c r="Q3422" s="38"/>
      <c r="R3422" s="16">
        <v>0.5</v>
      </c>
      <c r="S3422" s="41" t="s">
        <v>6</v>
      </c>
      <c r="T3422" s="35" t="s">
        <v>8</v>
      </c>
      <c r="U3422" s="35" t="s">
        <v>33</v>
      </c>
    </row>
    <row r="3423" spans="1:21" ht="15.65" customHeight="1" x14ac:dyDescent="0.35">
      <c r="A3423" s="35" t="s">
        <v>5624</v>
      </c>
      <c r="B3423" s="36">
        <v>23352</v>
      </c>
      <c r="C3423" s="35" t="s">
        <v>960</v>
      </c>
      <c r="D3423" s="35" t="s">
        <v>118</v>
      </c>
      <c r="E3423" s="59">
        <v>2</v>
      </c>
      <c r="F3423" s="29" t="s">
        <v>743</v>
      </c>
      <c r="G3423" s="16"/>
      <c r="J3423" s="16">
        <v>0.5</v>
      </c>
      <c r="K3423" s="41" t="s">
        <v>114</v>
      </c>
      <c r="L3423" s="59">
        <v>2</v>
      </c>
      <c r="M3423" s="46" t="s">
        <v>5358</v>
      </c>
      <c r="N3423" s="46" t="s">
        <v>5358</v>
      </c>
      <c r="O3423" s="16"/>
      <c r="Q3423" s="38"/>
      <c r="R3423" s="16">
        <v>0.5</v>
      </c>
      <c r="S3423" s="41" t="s">
        <v>6</v>
      </c>
      <c r="T3423" s="35" t="s">
        <v>8</v>
      </c>
      <c r="U3423" s="35" t="s">
        <v>33</v>
      </c>
    </row>
    <row r="3424" spans="1:21" ht="15.65" customHeight="1" x14ac:dyDescent="0.35">
      <c r="A3424" s="35" t="s">
        <v>5624</v>
      </c>
      <c r="B3424" s="36">
        <v>23352</v>
      </c>
      <c r="C3424" s="35" t="s">
        <v>960</v>
      </c>
      <c r="D3424" s="35" t="s">
        <v>118</v>
      </c>
      <c r="E3424" s="59">
        <v>3</v>
      </c>
      <c r="F3424" s="46" t="s">
        <v>4064</v>
      </c>
      <c r="G3424" s="16"/>
      <c r="J3424" s="16">
        <v>0.5</v>
      </c>
      <c r="K3424" s="41" t="s">
        <v>114</v>
      </c>
      <c r="L3424" s="59">
        <v>3</v>
      </c>
      <c r="M3424" s="46" t="s">
        <v>5800</v>
      </c>
      <c r="N3424" s="46" t="s">
        <v>5800</v>
      </c>
      <c r="O3424" s="16"/>
      <c r="Q3424" s="38"/>
      <c r="R3424" s="16">
        <v>0.5</v>
      </c>
      <c r="S3424" s="41" t="s">
        <v>6</v>
      </c>
      <c r="T3424" s="35" t="s">
        <v>8</v>
      </c>
      <c r="U3424" s="35" t="s">
        <v>33</v>
      </c>
    </row>
    <row r="3425" spans="1:21" ht="15.65" customHeight="1" x14ac:dyDescent="0.35">
      <c r="A3425" s="35" t="s">
        <v>5624</v>
      </c>
      <c r="B3425" s="36">
        <v>23352</v>
      </c>
      <c r="C3425" s="35" t="s">
        <v>960</v>
      </c>
      <c r="D3425" s="35" t="s">
        <v>118</v>
      </c>
      <c r="E3425" s="59">
        <v>4</v>
      </c>
      <c r="F3425" s="29" t="s">
        <v>126</v>
      </c>
      <c r="G3425" s="16"/>
      <c r="J3425" s="16">
        <v>0.5</v>
      </c>
      <c r="K3425" s="41" t="s">
        <v>114</v>
      </c>
      <c r="L3425" s="59">
        <v>4</v>
      </c>
      <c r="M3425" s="46" t="s">
        <v>138</v>
      </c>
      <c r="N3425" s="46" t="s">
        <v>138</v>
      </c>
      <c r="O3425" s="16"/>
      <c r="Q3425" s="38"/>
      <c r="R3425" s="16">
        <v>0.5</v>
      </c>
      <c r="S3425" s="41" t="s">
        <v>6</v>
      </c>
      <c r="T3425" s="35" t="s">
        <v>8</v>
      </c>
      <c r="U3425" s="35" t="s">
        <v>33</v>
      </c>
    </row>
    <row r="3426" spans="1:21" ht="15.65" customHeight="1" x14ac:dyDescent="0.35">
      <c r="A3426" s="35" t="s">
        <v>5624</v>
      </c>
      <c r="B3426" s="36">
        <v>23352</v>
      </c>
      <c r="C3426" s="35" t="s">
        <v>960</v>
      </c>
      <c r="D3426" s="35" t="s">
        <v>118</v>
      </c>
      <c r="E3426" s="59">
        <v>5</v>
      </c>
      <c r="F3426" s="46" t="s">
        <v>4126</v>
      </c>
      <c r="G3426" s="16"/>
      <c r="J3426" s="16">
        <v>0.5</v>
      </c>
      <c r="K3426" s="41" t="s">
        <v>114</v>
      </c>
      <c r="L3426" s="59">
        <v>5</v>
      </c>
      <c r="M3426" s="46" t="s">
        <v>4557</v>
      </c>
      <c r="N3426" s="46" t="s">
        <v>4557</v>
      </c>
      <c r="O3426" s="16"/>
      <c r="Q3426" s="38"/>
      <c r="R3426" s="16">
        <v>0.5</v>
      </c>
      <c r="S3426" s="41" t="s">
        <v>6</v>
      </c>
      <c r="T3426" s="35" t="s">
        <v>8</v>
      </c>
      <c r="U3426" s="35" t="s">
        <v>33</v>
      </c>
    </row>
    <row r="3427" spans="1:21" ht="15.65" customHeight="1" x14ac:dyDescent="0.35">
      <c r="A3427" s="35" t="s">
        <v>5624</v>
      </c>
      <c r="B3427" s="36">
        <v>23352</v>
      </c>
      <c r="C3427" s="35" t="s">
        <v>960</v>
      </c>
      <c r="D3427" s="35" t="s">
        <v>118</v>
      </c>
      <c r="E3427" s="59">
        <v>6</v>
      </c>
      <c r="F3427" s="46" t="s">
        <v>123</v>
      </c>
      <c r="G3427" s="16"/>
      <c r="J3427" s="16">
        <v>0.5</v>
      </c>
      <c r="K3427" s="41" t="s">
        <v>114</v>
      </c>
      <c r="L3427" s="59">
        <v>6</v>
      </c>
      <c r="M3427" s="46" t="s">
        <v>4922</v>
      </c>
      <c r="N3427" s="46" t="s">
        <v>4922</v>
      </c>
      <c r="O3427" s="16"/>
      <c r="Q3427" s="38"/>
      <c r="R3427" s="16">
        <v>0.5</v>
      </c>
      <c r="S3427" s="41" t="s">
        <v>6</v>
      </c>
      <c r="T3427" s="35" t="s">
        <v>8</v>
      </c>
      <c r="U3427" s="35" t="s">
        <v>33</v>
      </c>
    </row>
    <row r="3428" spans="1:21" ht="15.65" customHeight="1" x14ac:dyDescent="0.35">
      <c r="A3428" s="35" t="s">
        <v>5624</v>
      </c>
      <c r="B3428" s="36">
        <v>23352</v>
      </c>
      <c r="C3428" s="35" t="s">
        <v>960</v>
      </c>
      <c r="D3428" s="35" t="s">
        <v>118</v>
      </c>
      <c r="E3428" s="59">
        <v>7</v>
      </c>
      <c r="F3428" s="46" t="s">
        <v>4071</v>
      </c>
      <c r="G3428" s="16"/>
      <c r="J3428" s="16">
        <v>0.5</v>
      </c>
      <c r="K3428" s="41" t="s">
        <v>114</v>
      </c>
      <c r="L3428" s="59">
        <v>7</v>
      </c>
      <c r="M3428" s="46" t="s">
        <v>342</v>
      </c>
      <c r="N3428" s="46" t="s">
        <v>342</v>
      </c>
      <c r="O3428" s="16"/>
      <c r="Q3428" s="38"/>
      <c r="R3428" s="16">
        <v>0.5</v>
      </c>
      <c r="S3428" s="41" t="s">
        <v>6</v>
      </c>
      <c r="T3428" s="35" t="s">
        <v>8</v>
      </c>
      <c r="U3428" s="35" t="s">
        <v>33</v>
      </c>
    </row>
    <row r="3429" spans="1:21" ht="15.65" customHeight="1" x14ac:dyDescent="0.35">
      <c r="A3429" s="35" t="s">
        <v>5624</v>
      </c>
      <c r="B3429" s="36">
        <v>23352</v>
      </c>
      <c r="C3429" s="35" t="s">
        <v>960</v>
      </c>
      <c r="D3429" s="35" t="s">
        <v>118</v>
      </c>
      <c r="E3429" s="59">
        <v>8</v>
      </c>
      <c r="F3429" s="29" t="s">
        <v>387</v>
      </c>
      <c r="G3429" s="16"/>
      <c r="J3429" s="16">
        <v>0.5</v>
      </c>
      <c r="K3429" s="41" t="s">
        <v>114</v>
      </c>
      <c r="L3429" s="59">
        <v>8</v>
      </c>
      <c r="M3429" s="46" t="s">
        <v>5474</v>
      </c>
      <c r="N3429" s="46" t="s">
        <v>5474</v>
      </c>
      <c r="O3429" s="16"/>
      <c r="Q3429" s="38"/>
      <c r="R3429" s="16">
        <v>0.5</v>
      </c>
      <c r="S3429" s="41" t="s">
        <v>6</v>
      </c>
      <c r="T3429" s="35" t="s">
        <v>8</v>
      </c>
      <c r="U3429" s="35" t="s">
        <v>33</v>
      </c>
    </row>
    <row r="3430" spans="1:21" ht="15.65" customHeight="1" x14ac:dyDescent="0.35">
      <c r="A3430" s="35" t="s">
        <v>5624</v>
      </c>
      <c r="B3430" s="36">
        <v>23352</v>
      </c>
      <c r="C3430" s="35" t="s">
        <v>960</v>
      </c>
      <c r="D3430" s="35" t="s">
        <v>118</v>
      </c>
      <c r="E3430" s="59">
        <v>9</v>
      </c>
      <c r="F3430" s="29" t="s">
        <v>4070</v>
      </c>
      <c r="G3430" s="16"/>
      <c r="J3430" s="16">
        <v>0.5</v>
      </c>
      <c r="K3430" s="41" t="s">
        <v>114</v>
      </c>
      <c r="L3430" s="59">
        <v>9</v>
      </c>
      <c r="M3430" s="46" t="s">
        <v>4553</v>
      </c>
      <c r="N3430" s="46" t="s">
        <v>4553</v>
      </c>
      <c r="O3430" s="16"/>
      <c r="Q3430" s="38"/>
      <c r="R3430" s="16">
        <v>0.5</v>
      </c>
      <c r="S3430" s="41" t="s">
        <v>6</v>
      </c>
      <c r="T3430" s="35" t="s">
        <v>8</v>
      </c>
      <c r="U3430" s="35" t="s">
        <v>33</v>
      </c>
    </row>
    <row r="3431" spans="1:21" ht="15.65" customHeight="1" x14ac:dyDescent="0.35">
      <c r="A3431" s="35" t="s">
        <v>5624</v>
      </c>
      <c r="B3431" s="36">
        <v>23352</v>
      </c>
      <c r="C3431" s="35" t="s">
        <v>960</v>
      </c>
      <c r="D3431" s="35" t="s">
        <v>118</v>
      </c>
      <c r="E3431" s="59">
        <v>10</v>
      </c>
      <c r="F3431" s="29" t="s">
        <v>600</v>
      </c>
      <c r="G3431" s="16"/>
      <c r="J3431" s="16">
        <v>1</v>
      </c>
      <c r="K3431" s="41" t="s">
        <v>114</v>
      </c>
      <c r="L3431" s="59">
        <v>10</v>
      </c>
      <c r="M3431" s="46" t="s">
        <v>784</v>
      </c>
      <c r="N3431" s="46" t="s">
        <v>784</v>
      </c>
      <c r="O3431" s="16"/>
      <c r="Q3431" s="38"/>
      <c r="R3431" s="16">
        <v>0</v>
      </c>
      <c r="S3431" s="41" t="s">
        <v>6</v>
      </c>
      <c r="T3431" s="35" t="s">
        <v>8</v>
      </c>
      <c r="U3431" s="35" t="s">
        <v>33</v>
      </c>
    </row>
    <row r="3432" spans="1:21" ht="15.65" customHeight="1" x14ac:dyDescent="0.35">
      <c r="A3432" s="35" t="s">
        <v>5624</v>
      </c>
      <c r="B3432" s="36">
        <v>23352</v>
      </c>
      <c r="C3432" s="35" t="s">
        <v>960</v>
      </c>
      <c r="D3432" s="35" t="s">
        <v>118</v>
      </c>
      <c r="E3432" s="59">
        <v>11</v>
      </c>
      <c r="F3432" s="29" t="s">
        <v>652</v>
      </c>
      <c r="G3432" s="16"/>
      <c r="J3432" s="16">
        <v>0</v>
      </c>
      <c r="K3432" s="41" t="s">
        <v>114</v>
      </c>
      <c r="L3432" s="59">
        <v>11</v>
      </c>
      <c r="M3432" s="46" t="s">
        <v>785</v>
      </c>
      <c r="N3432" s="46" t="s">
        <v>785</v>
      </c>
      <c r="O3432" s="16"/>
      <c r="Q3432" s="38"/>
      <c r="R3432" s="16">
        <v>1</v>
      </c>
      <c r="S3432" s="41" t="s">
        <v>6</v>
      </c>
      <c r="T3432" s="35" t="s">
        <v>8</v>
      </c>
      <c r="U3432" s="35" t="s">
        <v>33</v>
      </c>
    </row>
    <row r="3433" spans="1:21" ht="15.65" customHeight="1" x14ac:dyDescent="0.35">
      <c r="A3433" s="35" t="s">
        <v>5624</v>
      </c>
      <c r="B3433" s="36">
        <v>23352</v>
      </c>
      <c r="C3433" s="35" t="s">
        <v>960</v>
      </c>
      <c r="D3433" s="35" t="s">
        <v>118</v>
      </c>
      <c r="E3433" s="59">
        <v>12</v>
      </c>
      <c r="F3433" s="29" t="s">
        <v>129</v>
      </c>
      <c r="G3433" s="16"/>
      <c r="J3433" s="16">
        <v>1</v>
      </c>
      <c r="K3433" s="41" t="s">
        <v>114</v>
      </c>
      <c r="L3433" s="59">
        <v>12</v>
      </c>
      <c r="M3433" s="46" t="s">
        <v>5711</v>
      </c>
      <c r="N3433" s="46" t="s">
        <v>5711</v>
      </c>
      <c r="O3433" s="16"/>
      <c r="Q3433" s="38"/>
      <c r="R3433" s="16">
        <v>0</v>
      </c>
      <c r="S3433" s="41" t="s">
        <v>6</v>
      </c>
      <c r="T3433" s="35" t="s">
        <v>8</v>
      </c>
      <c r="U3433" s="35" t="s">
        <v>33</v>
      </c>
    </row>
    <row r="3434" spans="1:21" ht="15.65" customHeight="1" x14ac:dyDescent="0.35">
      <c r="A3434" s="35" t="s">
        <v>5624</v>
      </c>
      <c r="B3434" s="36">
        <v>23352</v>
      </c>
      <c r="C3434" s="35" t="s">
        <v>960</v>
      </c>
      <c r="D3434" s="35" t="s">
        <v>118</v>
      </c>
      <c r="E3434" s="59">
        <v>13</v>
      </c>
      <c r="F3434" s="29" t="s">
        <v>687</v>
      </c>
      <c r="G3434" s="16"/>
      <c r="J3434" s="16">
        <v>0.5</v>
      </c>
      <c r="K3434" s="41" t="s">
        <v>114</v>
      </c>
      <c r="L3434" s="59">
        <v>13</v>
      </c>
      <c r="M3434" s="46" t="s">
        <v>686</v>
      </c>
      <c r="N3434" s="46" t="s">
        <v>686</v>
      </c>
      <c r="O3434" s="16"/>
      <c r="Q3434" s="38"/>
      <c r="R3434" s="16">
        <v>0.5</v>
      </c>
      <c r="S3434" s="41" t="s">
        <v>6</v>
      </c>
      <c r="T3434" s="35" t="s">
        <v>8</v>
      </c>
      <c r="U3434" s="35" t="s">
        <v>33</v>
      </c>
    </row>
    <row r="3435" spans="1:21" ht="15.65" customHeight="1" x14ac:dyDescent="0.35">
      <c r="A3435" s="35" t="s">
        <v>5624</v>
      </c>
      <c r="B3435" s="36">
        <v>23352</v>
      </c>
      <c r="C3435" s="35" t="s">
        <v>960</v>
      </c>
      <c r="D3435" s="35" t="s">
        <v>118</v>
      </c>
      <c r="E3435" s="59">
        <v>14</v>
      </c>
      <c r="F3435" s="29" t="s">
        <v>4532</v>
      </c>
      <c r="G3435" s="16"/>
      <c r="J3435" s="16">
        <v>0.5</v>
      </c>
      <c r="K3435" s="41" t="s">
        <v>114</v>
      </c>
      <c r="L3435" s="59">
        <v>14</v>
      </c>
      <c r="M3435" s="46" t="s">
        <v>350</v>
      </c>
      <c r="N3435" s="46" t="s">
        <v>350</v>
      </c>
      <c r="O3435" s="16"/>
      <c r="Q3435" s="38"/>
      <c r="R3435" s="16">
        <v>0.5</v>
      </c>
      <c r="S3435" s="41" t="s">
        <v>6</v>
      </c>
      <c r="T3435" s="35" t="s">
        <v>8</v>
      </c>
      <c r="U3435" s="35" t="s">
        <v>33</v>
      </c>
    </row>
    <row r="3436" spans="1:21" ht="15.65" customHeight="1" x14ac:dyDescent="0.35">
      <c r="A3436" s="35" t="s">
        <v>5624</v>
      </c>
      <c r="B3436" s="36">
        <v>23352</v>
      </c>
      <c r="C3436" s="35" t="s">
        <v>960</v>
      </c>
      <c r="D3436" s="35" t="s">
        <v>118</v>
      </c>
      <c r="E3436" s="59">
        <v>15</v>
      </c>
      <c r="F3436" s="29" t="s">
        <v>242</v>
      </c>
      <c r="G3436" s="16"/>
      <c r="J3436" s="16">
        <v>0</v>
      </c>
      <c r="K3436" s="41" t="s">
        <v>114</v>
      </c>
      <c r="L3436" s="59">
        <v>15</v>
      </c>
      <c r="M3436" s="46" t="s">
        <v>5475</v>
      </c>
      <c r="N3436" s="46" t="s">
        <v>5475</v>
      </c>
      <c r="O3436" s="16"/>
      <c r="Q3436" s="38"/>
      <c r="R3436" s="16">
        <v>1</v>
      </c>
      <c r="S3436" s="41" t="s">
        <v>6</v>
      </c>
      <c r="T3436" s="35" t="s">
        <v>8</v>
      </c>
      <c r="U3436" s="35" t="s">
        <v>33</v>
      </c>
    </row>
    <row r="3437" spans="1:21" ht="15.65" customHeight="1" x14ac:dyDescent="0.35">
      <c r="A3437" s="35" t="s">
        <v>5624</v>
      </c>
      <c r="B3437" s="36">
        <v>23352</v>
      </c>
      <c r="C3437" s="35" t="s">
        <v>960</v>
      </c>
      <c r="D3437" s="35" t="s">
        <v>118</v>
      </c>
      <c r="E3437" s="59">
        <v>16</v>
      </c>
      <c r="F3437" s="46" t="s">
        <v>5785</v>
      </c>
      <c r="G3437" s="16"/>
      <c r="J3437" s="16">
        <v>0.5</v>
      </c>
      <c r="K3437" s="41" t="s">
        <v>114</v>
      </c>
      <c r="L3437" s="59">
        <v>16</v>
      </c>
      <c r="M3437" s="46" t="s">
        <v>786</v>
      </c>
      <c r="N3437" s="46" t="s">
        <v>786</v>
      </c>
      <c r="O3437" s="16"/>
      <c r="Q3437" s="38"/>
      <c r="R3437" s="16">
        <v>0.5</v>
      </c>
      <c r="S3437" s="41" t="s">
        <v>6</v>
      </c>
      <c r="T3437" s="35" t="s">
        <v>8</v>
      </c>
      <c r="U3437" s="35" t="s">
        <v>33</v>
      </c>
    </row>
    <row r="3438" spans="1:21" ht="15.65" customHeight="1" x14ac:dyDescent="0.35">
      <c r="A3438" s="35" t="s">
        <v>5624</v>
      </c>
      <c r="B3438" s="36">
        <v>23352</v>
      </c>
      <c r="C3438" s="35" t="s">
        <v>960</v>
      </c>
      <c r="D3438" s="35" t="s">
        <v>118</v>
      </c>
      <c r="E3438" s="59">
        <v>17</v>
      </c>
      <c r="F3438" s="29" t="s">
        <v>347</v>
      </c>
      <c r="G3438" s="16"/>
      <c r="J3438" s="16">
        <v>0</v>
      </c>
      <c r="K3438" s="41" t="s">
        <v>114</v>
      </c>
      <c r="L3438" s="59">
        <v>17</v>
      </c>
      <c r="M3438" s="46" t="s">
        <v>3498</v>
      </c>
      <c r="N3438" s="46" t="s">
        <v>3498</v>
      </c>
      <c r="O3438" s="16"/>
      <c r="Q3438" s="38"/>
      <c r="R3438" s="16">
        <v>1</v>
      </c>
      <c r="S3438" s="41" t="s">
        <v>6</v>
      </c>
      <c r="T3438" s="35" t="s">
        <v>8</v>
      </c>
      <c r="U3438" s="35" t="s">
        <v>33</v>
      </c>
    </row>
    <row r="3439" spans="1:21" ht="15.65" customHeight="1" x14ac:dyDescent="0.35">
      <c r="A3439" s="35" t="s">
        <v>5624</v>
      </c>
      <c r="B3439" s="36">
        <v>23352</v>
      </c>
      <c r="C3439" s="35" t="s">
        <v>960</v>
      </c>
      <c r="D3439" s="35" t="s">
        <v>118</v>
      </c>
      <c r="E3439" s="59">
        <v>18</v>
      </c>
      <c r="F3439" s="29" t="s">
        <v>771</v>
      </c>
      <c r="G3439" s="16"/>
      <c r="J3439" s="16">
        <v>0</v>
      </c>
      <c r="K3439" s="41" t="s">
        <v>114</v>
      </c>
      <c r="L3439" s="59">
        <v>18</v>
      </c>
      <c r="M3439" s="46" t="s">
        <v>139</v>
      </c>
      <c r="N3439" s="46" t="s">
        <v>139</v>
      </c>
      <c r="O3439" s="16"/>
      <c r="Q3439" s="38"/>
      <c r="R3439" s="16">
        <v>1</v>
      </c>
      <c r="S3439" s="41" t="s">
        <v>6</v>
      </c>
      <c r="T3439" s="35" t="s">
        <v>8</v>
      </c>
      <c r="U3439" s="35" t="s">
        <v>33</v>
      </c>
    </row>
    <row r="3440" spans="1:21" ht="15.65" customHeight="1" x14ac:dyDescent="0.35">
      <c r="A3440" s="35" t="s">
        <v>5624</v>
      </c>
      <c r="B3440" s="36">
        <v>23352</v>
      </c>
      <c r="C3440" s="35" t="s">
        <v>960</v>
      </c>
      <c r="D3440" s="35" t="s">
        <v>118</v>
      </c>
      <c r="E3440" s="59">
        <v>19</v>
      </c>
      <c r="F3440" s="29" t="s">
        <v>5431</v>
      </c>
      <c r="G3440" s="16"/>
      <c r="J3440" s="16">
        <v>1</v>
      </c>
      <c r="K3440" s="41" t="s">
        <v>114</v>
      </c>
      <c r="L3440" s="59">
        <v>19</v>
      </c>
      <c r="M3440" s="60" t="s">
        <v>681</v>
      </c>
      <c r="N3440" s="60" t="s">
        <v>681</v>
      </c>
      <c r="O3440" s="16"/>
      <c r="Q3440" s="38"/>
      <c r="R3440" s="16">
        <v>0</v>
      </c>
      <c r="S3440" s="41" t="s">
        <v>6</v>
      </c>
      <c r="T3440" s="35" t="s">
        <v>8</v>
      </c>
      <c r="U3440" s="35" t="s">
        <v>33</v>
      </c>
    </row>
    <row r="3441" spans="1:21" ht="15.65" customHeight="1" x14ac:dyDescent="0.35">
      <c r="A3441" s="35" t="s">
        <v>5624</v>
      </c>
      <c r="B3441" s="36">
        <v>23352</v>
      </c>
      <c r="C3441" s="35" t="s">
        <v>960</v>
      </c>
      <c r="D3441" s="35" t="s">
        <v>118</v>
      </c>
      <c r="E3441" s="59">
        <v>20</v>
      </c>
      <c r="F3441" s="29" t="s">
        <v>597</v>
      </c>
      <c r="G3441" s="16"/>
      <c r="J3441" s="16">
        <v>1</v>
      </c>
      <c r="K3441" s="41" t="s">
        <v>114</v>
      </c>
      <c r="L3441" s="59">
        <v>20</v>
      </c>
      <c r="M3441" s="46" t="s">
        <v>546</v>
      </c>
      <c r="N3441" s="46" t="s">
        <v>546</v>
      </c>
      <c r="O3441" s="16"/>
      <c r="Q3441" s="38"/>
      <c r="R3441" s="16">
        <v>0</v>
      </c>
      <c r="S3441" s="41" t="s">
        <v>6</v>
      </c>
      <c r="T3441" s="35" t="s">
        <v>8</v>
      </c>
      <c r="U3441" s="35" t="s">
        <v>33</v>
      </c>
    </row>
    <row r="3442" spans="1:21" ht="15.65" customHeight="1" x14ac:dyDescent="0.35">
      <c r="A3442" s="35" t="s">
        <v>5624</v>
      </c>
      <c r="B3442" s="36">
        <v>23387</v>
      </c>
      <c r="C3442" s="35" t="s">
        <v>960</v>
      </c>
      <c r="D3442" s="35" t="s">
        <v>118</v>
      </c>
      <c r="E3442" s="59">
        <v>1</v>
      </c>
      <c r="F3442" s="29" t="s">
        <v>4152</v>
      </c>
      <c r="G3442" s="16"/>
      <c r="J3442" s="16">
        <v>0.5</v>
      </c>
      <c r="K3442" s="41" t="s">
        <v>97</v>
      </c>
      <c r="L3442" s="59">
        <v>1</v>
      </c>
      <c r="M3442" s="46" t="s">
        <v>5340</v>
      </c>
      <c r="N3442" s="46" t="s">
        <v>5340</v>
      </c>
      <c r="O3442" s="16"/>
      <c r="Q3442" s="38"/>
      <c r="R3442" s="16">
        <v>0.5</v>
      </c>
      <c r="S3442" s="41" t="s">
        <v>6</v>
      </c>
      <c r="T3442" s="35" t="s">
        <v>8</v>
      </c>
      <c r="U3442" s="35" t="s">
        <v>33</v>
      </c>
    </row>
    <row r="3443" spans="1:21" ht="15.65" customHeight="1" x14ac:dyDescent="0.35">
      <c r="A3443" s="35" t="s">
        <v>5624</v>
      </c>
      <c r="B3443" s="36">
        <v>23387</v>
      </c>
      <c r="C3443" s="35" t="s">
        <v>960</v>
      </c>
      <c r="D3443" s="35" t="s">
        <v>118</v>
      </c>
      <c r="E3443" s="59">
        <v>2</v>
      </c>
      <c r="F3443" s="30" t="s">
        <v>743</v>
      </c>
      <c r="G3443" s="16"/>
      <c r="J3443" s="16">
        <v>0.5</v>
      </c>
      <c r="K3443" s="41" t="s">
        <v>97</v>
      </c>
      <c r="L3443" s="59">
        <v>2</v>
      </c>
      <c r="M3443" s="46" t="s">
        <v>168</v>
      </c>
      <c r="N3443" s="46" t="s">
        <v>168</v>
      </c>
      <c r="O3443" s="16"/>
      <c r="Q3443" s="38"/>
      <c r="R3443" s="16">
        <v>0.5</v>
      </c>
      <c r="S3443" s="41" t="s">
        <v>6</v>
      </c>
      <c r="T3443" s="35" t="s">
        <v>8</v>
      </c>
      <c r="U3443" s="35" t="s">
        <v>33</v>
      </c>
    </row>
    <row r="3444" spans="1:21" ht="15.65" customHeight="1" x14ac:dyDescent="0.35">
      <c r="A3444" s="35" t="s">
        <v>5624</v>
      </c>
      <c r="B3444" s="36">
        <v>23387</v>
      </c>
      <c r="C3444" s="35" t="s">
        <v>960</v>
      </c>
      <c r="D3444" s="35" t="s">
        <v>118</v>
      </c>
      <c r="E3444" s="59">
        <v>3</v>
      </c>
      <c r="F3444" s="46" t="s">
        <v>4064</v>
      </c>
      <c r="G3444" s="16"/>
      <c r="J3444" s="16">
        <v>1</v>
      </c>
      <c r="K3444" s="41" t="s">
        <v>97</v>
      </c>
      <c r="L3444" s="59">
        <v>3</v>
      </c>
      <c r="M3444" s="46" t="s">
        <v>5232</v>
      </c>
      <c r="N3444" s="46" t="s">
        <v>5232</v>
      </c>
      <c r="O3444" s="16"/>
      <c r="Q3444" s="38"/>
      <c r="R3444" s="16">
        <v>0</v>
      </c>
      <c r="S3444" s="41" t="s">
        <v>6</v>
      </c>
      <c r="T3444" s="35" t="s">
        <v>8</v>
      </c>
      <c r="U3444" s="35" t="s">
        <v>33</v>
      </c>
    </row>
    <row r="3445" spans="1:21" ht="15.65" customHeight="1" x14ac:dyDescent="0.35">
      <c r="A3445" s="35" t="s">
        <v>5624</v>
      </c>
      <c r="B3445" s="36">
        <v>23387</v>
      </c>
      <c r="C3445" s="35" t="s">
        <v>960</v>
      </c>
      <c r="D3445" s="35" t="s">
        <v>118</v>
      </c>
      <c r="E3445" s="59">
        <v>4</v>
      </c>
      <c r="F3445" s="29" t="s">
        <v>600</v>
      </c>
      <c r="G3445" s="16"/>
      <c r="J3445" s="16">
        <v>0.5</v>
      </c>
      <c r="K3445" s="41" t="s">
        <v>97</v>
      </c>
      <c r="L3445" s="59">
        <v>4</v>
      </c>
      <c r="M3445" s="46" t="s">
        <v>5487</v>
      </c>
      <c r="N3445" s="46" t="s">
        <v>5487</v>
      </c>
      <c r="O3445" s="16"/>
      <c r="Q3445" s="38"/>
      <c r="R3445" s="16">
        <v>0.5</v>
      </c>
      <c r="S3445" s="41" t="s">
        <v>6</v>
      </c>
      <c r="T3445" s="35" t="s">
        <v>8</v>
      </c>
      <c r="U3445" s="35" t="s">
        <v>33</v>
      </c>
    </row>
    <row r="3446" spans="1:21" ht="15.65" customHeight="1" x14ac:dyDescent="0.35">
      <c r="A3446" s="35" t="s">
        <v>5624</v>
      </c>
      <c r="B3446" s="36">
        <v>23387</v>
      </c>
      <c r="C3446" s="35" t="s">
        <v>960</v>
      </c>
      <c r="D3446" s="35" t="s">
        <v>118</v>
      </c>
      <c r="E3446" s="59">
        <v>5</v>
      </c>
      <c r="F3446" s="46" t="s">
        <v>3399</v>
      </c>
      <c r="G3446" s="16"/>
      <c r="J3446" s="16">
        <v>0</v>
      </c>
      <c r="K3446" s="41" t="s">
        <v>97</v>
      </c>
      <c r="L3446" s="59">
        <v>5</v>
      </c>
      <c r="M3446" s="46" t="s">
        <v>6662</v>
      </c>
      <c r="N3446" s="46" t="s">
        <v>6662</v>
      </c>
      <c r="O3446" s="16"/>
      <c r="Q3446" s="38"/>
      <c r="R3446" s="16">
        <v>1</v>
      </c>
      <c r="S3446" s="41" t="s">
        <v>6</v>
      </c>
      <c r="T3446" s="35" t="s">
        <v>8</v>
      </c>
      <c r="U3446" s="35" t="s">
        <v>33</v>
      </c>
    </row>
    <row r="3447" spans="1:21" ht="15.65" customHeight="1" x14ac:dyDescent="0.35">
      <c r="A3447" s="35" t="s">
        <v>5624</v>
      </c>
      <c r="B3447" s="36">
        <v>23387</v>
      </c>
      <c r="C3447" s="35" t="s">
        <v>960</v>
      </c>
      <c r="D3447" s="35" t="s">
        <v>118</v>
      </c>
      <c r="E3447" s="59">
        <v>6</v>
      </c>
      <c r="F3447" s="46" t="s">
        <v>4126</v>
      </c>
      <c r="G3447" s="16"/>
      <c r="J3447" s="16">
        <v>1</v>
      </c>
      <c r="K3447" s="41" t="s">
        <v>97</v>
      </c>
      <c r="L3447" s="59">
        <v>6</v>
      </c>
      <c r="M3447" s="46" t="s">
        <v>704</v>
      </c>
      <c r="N3447" s="46" t="s">
        <v>704</v>
      </c>
      <c r="O3447" s="16"/>
      <c r="Q3447" s="38"/>
      <c r="R3447" s="16">
        <v>0</v>
      </c>
      <c r="S3447" s="41" t="s">
        <v>6</v>
      </c>
      <c r="T3447" s="35" t="s">
        <v>8</v>
      </c>
      <c r="U3447" s="35" t="s">
        <v>33</v>
      </c>
    </row>
    <row r="3448" spans="1:21" ht="15.65" customHeight="1" x14ac:dyDescent="0.35">
      <c r="A3448" s="35" t="s">
        <v>5624</v>
      </c>
      <c r="B3448" s="36">
        <v>23387</v>
      </c>
      <c r="C3448" s="35" t="s">
        <v>960</v>
      </c>
      <c r="D3448" s="35" t="s">
        <v>118</v>
      </c>
      <c r="E3448" s="59">
        <v>7</v>
      </c>
      <c r="F3448" s="29" t="s">
        <v>5542</v>
      </c>
      <c r="G3448" s="16"/>
      <c r="J3448" s="16">
        <v>0</v>
      </c>
      <c r="K3448" s="41" t="s">
        <v>97</v>
      </c>
      <c r="L3448" s="59">
        <v>7</v>
      </c>
      <c r="M3448" s="46" t="s">
        <v>4588</v>
      </c>
      <c r="N3448" s="46" t="s">
        <v>4588</v>
      </c>
      <c r="O3448" s="16"/>
      <c r="Q3448" s="38"/>
      <c r="R3448" s="16">
        <v>1</v>
      </c>
      <c r="S3448" s="41" t="s">
        <v>6</v>
      </c>
      <c r="T3448" s="35" t="s">
        <v>8</v>
      </c>
      <c r="U3448" s="35" t="s">
        <v>33</v>
      </c>
    </row>
    <row r="3449" spans="1:21" ht="15.65" customHeight="1" x14ac:dyDescent="0.35">
      <c r="A3449" s="35" t="s">
        <v>5624</v>
      </c>
      <c r="B3449" s="36">
        <v>23387</v>
      </c>
      <c r="C3449" s="35" t="s">
        <v>960</v>
      </c>
      <c r="D3449" s="35" t="s">
        <v>118</v>
      </c>
      <c r="E3449" s="59">
        <v>8</v>
      </c>
      <c r="F3449" s="46" t="s">
        <v>4071</v>
      </c>
      <c r="G3449" s="16"/>
      <c r="J3449" s="16">
        <v>0.5</v>
      </c>
      <c r="K3449" s="41" t="s">
        <v>97</v>
      </c>
      <c r="L3449" s="59">
        <v>8</v>
      </c>
      <c r="M3449" s="46" t="s">
        <v>5488</v>
      </c>
      <c r="N3449" s="46" t="s">
        <v>5488</v>
      </c>
      <c r="O3449" s="16"/>
      <c r="Q3449" s="38"/>
      <c r="R3449" s="16">
        <v>0.5</v>
      </c>
      <c r="S3449" s="41" t="s">
        <v>6</v>
      </c>
      <c r="T3449" s="35" t="s">
        <v>8</v>
      </c>
      <c r="U3449" s="35" t="s">
        <v>33</v>
      </c>
    </row>
    <row r="3450" spans="1:21" ht="15.65" customHeight="1" x14ac:dyDescent="0.35">
      <c r="A3450" s="35" t="s">
        <v>5624</v>
      </c>
      <c r="B3450" s="36">
        <v>23387</v>
      </c>
      <c r="C3450" s="35" t="s">
        <v>960</v>
      </c>
      <c r="D3450" s="35" t="s">
        <v>118</v>
      </c>
      <c r="E3450" s="59">
        <v>9</v>
      </c>
      <c r="F3450" s="29" t="s">
        <v>387</v>
      </c>
      <c r="G3450" s="16"/>
      <c r="J3450" s="16">
        <v>1</v>
      </c>
      <c r="K3450" s="41" t="s">
        <v>97</v>
      </c>
      <c r="L3450" s="59">
        <v>9</v>
      </c>
      <c r="M3450" s="46" t="s">
        <v>7801</v>
      </c>
      <c r="N3450" s="46" t="s">
        <v>7801</v>
      </c>
      <c r="O3450" s="16"/>
      <c r="Q3450" s="38"/>
      <c r="R3450" s="16">
        <v>0</v>
      </c>
      <c r="S3450" s="41" t="s">
        <v>6</v>
      </c>
      <c r="T3450" s="35" t="s">
        <v>8</v>
      </c>
      <c r="U3450" s="35" t="s">
        <v>33</v>
      </c>
    </row>
    <row r="3451" spans="1:21" ht="15.65" customHeight="1" x14ac:dyDescent="0.35">
      <c r="A3451" s="35" t="s">
        <v>5624</v>
      </c>
      <c r="B3451" s="36">
        <v>23387</v>
      </c>
      <c r="C3451" s="35" t="s">
        <v>960</v>
      </c>
      <c r="D3451" s="35" t="s">
        <v>118</v>
      </c>
      <c r="E3451" s="59">
        <v>10</v>
      </c>
      <c r="F3451" s="46" t="s">
        <v>4070</v>
      </c>
      <c r="G3451" s="16"/>
      <c r="J3451" s="16">
        <v>1</v>
      </c>
      <c r="K3451" s="41" t="s">
        <v>97</v>
      </c>
      <c r="L3451" s="59">
        <v>10</v>
      </c>
      <c r="M3451" s="46" t="s">
        <v>5489</v>
      </c>
      <c r="N3451" s="46" t="s">
        <v>5489</v>
      </c>
      <c r="O3451" s="16"/>
      <c r="Q3451" s="38"/>
      <c r="R3451" s="16">
        <v>0</v>
      </c>
      <c r="S3451" s="41" t="s">
        <v>6</v>
      </c>
      <c r="T3451" s="35" t="s">
        <v>8</v>
      </c>
      <c r="U3451" s="35" t="s">
        <v>33</v>
      </c>
    </row>
    <row r="3452" spans="1:21" ht="15.65" customHeight="1" x14ac:dyDescent="0.35">
      <c r="A3452" s="35" t="s">
        <v>5624</v>
      </c>
      <c r="B3452" s="36">
        <v>23387</v>
      </c>
      <c r="C3452" s="35" t="s">
        <v>960</v>
      </c>
      <c r="D3452" s="35" t="s">
        <v>118</v>
      </c>
      <c r="E3452" s="59">
        <v>11</v>
      </c>
      <c r="F3452" s="46" t="s">
        <v>652</v>
      </c>
      <c r="G3452" s="16"/>
      <c r="J3452" s="16">
        <v>1</v>
      </c>
      <c r="K3452" s="41" t="s">
        <v>97</v>
      </c>
      <c r="L3452" s="59">
        <v>11</v>
      </c>
      <c r="M3452" s="46" t="s">
        <v>916</v>
      </c>
      <c r="N3452" s="46" t="s">
        <v>916</v>
      </c>
      <c r="O3452" s="16"/>
      <c r="Q3452" s="38"/>
      <c r="R3452" s="16">
        <v>0</v>
      </c>
      <c r="S3452" s="41" t="s">
        <v>6</v>
      </c>
      <c r="T3452" s="35" t="s">
        <v>8</v>
      </c>
      <c r="U3452" s="35" t="s">
        <v>33</v>
      </c>
    </row>
    <row r="3453" spans="1:21" ht="15.65" customHeight="1" x14ac:dyDescent="0.35">
      <c r="A3453" s="35" t="s">
        <v>5624</v>
      </c>
      <c r="B3453" s="36">
        <v>23387</v>
      </c>
      <c r="C3453" s="35" t="s">
        <v>960</v>
      </c>
      <c r="D3453" s="35" t="s">
        <v>118</v>
      </c>
      <c r="E3453" s="59">
        <v>12</v>
      </c>
      <c r="F3453" s="46" t="s">
        <v>649</v>
      </c>
      <c r="G3453" s="16"/>
      <c r="J3453" s="16">
        <v>1</v>
      </c>
      <c r="K3453" s="41" t="s">
        <v>97</v>
      </c>
      <c r="L3453" s="59">
        <v>12</v>
      </c>
      <c r="M3453" s="46" t="s">
        <v>763</v>
      </c>
      <c r="N3453" s="46" t="s">
        <v>763</v>
      </c>
      <c r="O3453" s="16"/>
      <c r="Q3453" s="38"/>
      <c r="R3453" s="16">
        <v>0</v>
      </c>
      <c r="S3453" s="41" t="s">
        <v>6</v>
      </c>
      <c r="T3453" s="35" t="s">
        <v>8</v>
      </c>
      <c r="U3453" s="35" t="s">
        <v>33</v>
      </c>
    </row>
    <row r="3454" spans="1:21" ht="15.65" customHeight="1" x14ac:dyDescent="0.35">
      <c r="A3454" s="35" t="s">
        <v>5624</v>
      </c>
      <c r="B3454" s="36">
        <v>23387</v>
      </c>
      <c r="C3454" s="35" t="s">
        <v>960</v>
      </c>
      <c r="D3454" s="35" t="s">
        <v>118</v>
      </c>
      <c r="E3454" s="59">
        <v>13</v>
      </c>
      <c r="F3454" s="46" t="s">
        <v>4997</v>
      </c>
      <c r="G3454" s="16"/>
      <c r="J3454" s="16">
        <v>0</v>
      </c>
      <c r="K3454" s="41" t="s">
        <v>97</v>
      </c>
      <c r="L3454" s="59">
        <v>13</v>
      </c>
      <c r="M3454" s="46" t="s">
        <v>5490</v>
      </c>
      <c r="N3454" s="46" t="s">
        <v>5490</v>
      </c>
      <c r="O3454" s="16"/>
      <c r="Q3454" s="38"/>
      <c r="R3454" s="16">
        <v>1</v>
      </c>
      <c r="S3454" s="41" t="s">
        <v>6</v>
      </c>
      <c r="T3454" s="35" t="s">
        <v>8</v>
      </c>
      <c r="U3454" s="35" t="s">
        <v>33</v>
      </c>
    </row>
    <row r="3455" spans="1:21" ht="15.65" customHeight="1" x14ac:dyDescent="0.35">
      <c r="A3455" s="35" t="s">
        <v>5624</v>
      </c>
      <c r="B3455" s="36">
        <v>23387</v>
      </c>
      <c r="C3455" s="35" t="s">
        <v>960</v>
      </c>
      <c r="D3455" s="35" t="s">
        <v>118</v>
      </c>
      <c r="E3455" s="59">
        <v>14</v>
      </c>
      <c r="F3455" s="46" t="s">
        <v>687</v>
      </c>
      <c r="G3455" s="16"/>
      <c r="J3455" s="16">
        <v>0</v>
      </c>
      <c r="K3455" s="41" t="s">
        <v>97</v>
      </c>
      <c r="L3455" s="59">
        <v>14</v>
      </c>
      <c r="M3455" s="46" t="s">
        <v>906</v>
      </c>
      <c r="N3455" s="46" t="s">
        <v>906</v>
      </c>
      <c r="O3455" s="16"/>
      <c r="Q3455" s="38"/>
      <c r="R3455" s="16">
        <v>1</v>
      </c>
      <c r="S3455" s="41" t="s">
        <v>6</v>
      </c>
      <c r="T3455" s="35" t="s">
        <v>8</v>
      </c>
      <c r="U3455" s="35" t="s">
        <v>33</v>
      </c>
    </row>
    <row r="3456" spans="1:21" ht="15.65" customHeight="1" x14ac:dyDescent="0.35">
      <c r="A3456" s="35" t="s">
        <v>5624</v>
      </c>
      <c r="B3456" s="36">
        <v>23387</v>
      </c>
      <c r="C3456" s="35" t="s">
        <v>960</v>
      </c>
      <c r="D3456" s="35" t="s">
        <v>118</v>
      </c>
      <c r="E3456" s="59">
        <v>15</v>
      </c>
      <c r="F3456" s="46" t="s">
        <v>4532</v>
      </c>
      <c r="G3456" s="16"/>
      <c r="J3456" s="16">
        <v>0.5</v>
      </c>
      <c r="K3456" s="41" t="s">
        <v>97</v>
      </c>
      <c r="L3456" s="59">
        <v>15</v>
      </c>
      <c r="M3456" s="46" t="s">
        <v>5491</v>
      </c>
      <c r="N3456" s="46" t="s">
        <v>5491</v>
      </c>
      <c r="O3456" s="16"/>
      <c r="Q3456" s="38"/>
      <c r="R3456" s="16">
        <v>0.5</v>
      </c>
      <c r="S3456" s="41" t="s">
        <v>6</v>
      </c>
      <c r="T3456" s="35" t="s">
        <v>8</v>
      </c>
      <c r="U3456" s="35" t="s">
        <v>33</v>
      </c>
    </row>
    <row r="3457" spans="1:21" ht="15.65" customHeight="1" x14ac:dyDescent="0.35">
      <c r="A3457" s="35" t="s">
        <v>5624</v>
      </c>
      <c r="B3457" s="36">
        <v>23387</v>
      </c>
      <c r="C3457" s="35" t="s">
        <v>960</v>
      </c>
      <c r="D3457" s="35" t="s">
        <v>118</v>
      </c>
      <c r="E3457" s="59">
        <v>16</v>
      </c>
      <c r="F3457" s="46" t="s">
        <v>242</v>
      </c>
      <c r="G3457" s="16"/>
      <c r="J3457" s="16">
        <v>1</v>
      </c>
      <c r="K3457" s="41" t="s">
        <v>97</v>
      </c>
      <c r="L3457" s="59">
        <v>16</v>
      </c>
      <c r="M3457" s="46" t="s">
        <v>441</v>
      </c>
      <c r="N3457" s="46" t="s">
        <v>441</v>
      </c>
      <c r="O3457" s="16"/>
      <c r="Q3457" s="38"/>
      <c r="R3457" s="16">
        <v>0</v>
      </c>
      <c r="S3457" s="41" t="s">
        <v>6</v>
      </c>
      <c r="T3457" s="35" t="s">
        <v>8</v>
      </c>
      <c r="U3457" s="35" t="s">
        <v>33</v>
      </c>
    </row>
    <row r="3458" spans="1:21" ht="15.65" customHeight="1" x14ac:dyDescent="0.35">
      <c r="A3458" s="35" t="s">
        <v>5624</v>
      </c>
      <c r="B3458" s="36">
        <v>23387</v>
      </c>
      <c r="C3458" s="35" t="s">
        <v>960</v>
      </c>
      <c r="D3458" s="35" t="s">
        <v>118</v>
      </c>
      <c r="E3458" s="59">
        <v>17</v>
      </c>
      <c r="F3458" s="46" t="s">
        <v>599</v>
      </c>
      <c r="G3458" s="16"/>
      <c r="J3458" s="16">
        <v>0</v>
      </c>
      <c r="K3458" s="41" t="s">
        <v>97</v>
      </c>
      <c r="L3458" s="59">
        <v>17</v>
      </c>
      <c r="M3458" s="46" t="s">
        <v>5492</v>
      </c>
      <c r="N3458" s="46" t="s">
        <v>5492</v>
      </c>
      <c r="O3458" s="16"/>
      <c r="Q3458" s="38"/>
      <c r="R3458" s="16">
        <v>1</v>
      </c>
      <c r="S3458" s="41" t="s">
        <v>6</v>
      </c>
      <c r="T3458" s="35" t="s">
        <v>8</v>
      </c>
      <c r="U3458" s="35" t="s">
        <v>33</v>
      </c>
    </row>
    <row r="3459" spans="1:21" ht="15.65" customHeight="1" x14ac:dyDescent="0.35">
      <c r="A3459" s="35" t="s">
        <v>5624</v>
      </c>
      <c r="B3459" s="36">
        <v>23387</v>
      </c>
      <c r="C3459" s="35" t="s">
        <v>960</v>
      </c>
      <c r="D3459" s="35" t="s">
        <v>118</v>
      </c>
      <c r="E3459" s="59">
        <v>18</v>
      </c>
      <c r="F3459" s="46" t="s">
        <v>347</v>
      </c>
      <c r="G3459" s="16"/>
      <c r="J3459" s="16">
        <v>0</v>
      </c>
      <c r="K3459" s="41" t="s">
        <v>97</v>
      </c>
      <c r="L3459" s="59">
        <v>18</v>
      </c>
      <c r="M3459" s="46" t="s">
        <v>5493</v>
      </c>
      <c r="N3459" s="46" t="s">
        <v>5493</v>
      </c>
      <c r="O3459" s="16"/>
      <c r="Q3459" s="38"/>
      <c r="R3459" s="16">
        <v>1</v>
      </c>
      <c r="S3459" s="41" t="s">
        <v>6</v>
      </c>
      <c r="T3459" s="35" t="s">
        <v>8</v>
      </c>
      <c r="U3459" s="35" t="s">
        <v>33</v>
      </c>
    </row>
    <row r="3460" spans="1:21" ht="15.65" customHeight="1" x14ac:dyDescent="0.35">
      <c r="A3460" s="35" t="s">
        <v>5624</v>
      </c>
      <c r="B3460" s="36">
        <v>23387</v>
      </c>
      <c r="C3460" s="35" t="s">
        <v>960</v>
      </c>
      <c r="D3460" s="35" t="s">
        <v>118</v>
      </c>
      <c r="E3460" s="59">
        <v>19</v>
      </c>
      <c r="F3460" s="46" t="s">
        <v>680</v>
      </c>
      <c r="G3460" s="16"/>
      <c r="J3460" s="16">
        <v>0</v>
      </c>
      <c r="K3460" s="41" t="s">
        <v>97</v>
      </c>
      <c r="L3460" s="59">
        <v>19</v>
      </c>
      <c r="M3460" s="46" t="s">
        <v>5494</v>
      </c>
      <c r="N3460" s="46" t="s">
        <v>5494</v>
      </c>
      <c r="O3460" s="16"/>
      <c r="Q3460" s="38"/>
      <c r="R3460" s="16">
        <v>1</v>
      </c>
      <c r="S3460" s="41" t="s">
        <v>6</v>
      </c>
      <c r="T3460" s="35" t="s">
        <v>8</v>
      </c>
      <c r="U3460" s="35" t="s">
        <v>33</v>
      </c>
    </row>
    <row r="3461" spans="1:21" ht="15.65" customHeight="1" x14ac:dyDescent="0.35">
      <c r="A3461" s="35" t="s">
        <v>5624</v>
      </c>
      <c r="B3461" s="36">
        <v>23387</v>
      </c>
      <c r="C3461" s="35" t="s">
        <v>960</v>
      </c>
      <c r="D3461" s="35" t="s">
        <v>118</v>
      </c>
      <c r="E3461" s="59">
        <v>20</v>
      </c>
      <c r="F3461" s="46" t="s">
        <v>597</v>
      </c>
      <c r="G3461" s="16"/>
      <c r="J3461" s="16">
        <v>1</v>
      </c>
      <c r="K3461" s="41" t="s">
        <v>97</v>
      </c>
      <c r="L3461" s="59">
        <v>20</v>
      </c>
      <c r="M3461" s="46" t="s">
        <v>894</v>
      </c>
      <c r="N3461" s="46" t="s">
        <v>894</v>
      </c>
      <c r="O3461" s="16"/>
      <c r="Q3461" s="38"/>
      <c r="R3461" s="16">
        <v>0</v>
      </c>
      <c r="S3461" s="41" t="s">
        <v>6</v>
      </c>
      <c r="T3461" s="35" t="s">
        <v>8</v>
      </c>
      <c r="U3461" s="35" t="s">
        <v>33</v>
      </c>
    </row>
    <row r="3462" spans="1:21" ht="15.65" customHeight="1" x14ac:dyDescent="0.35">
      <c r="A3462" s="35" t="s">
        <v>5624</v>
      </c>
      <c r="B3462" s="36">
        <v>23387</v>
      </c>
      <c r="C3462" s="35" t="s">
        <v>960</v>
      </c>
      <c r="D3462" s="35" t="s">
        <v>118</v>
      </c>
      <c r="E3462" s="59">
        <v>21</v>
      </c>
      <c r="F3462" s="46" t="s">
        <v>32</v>
      </c>
      <c r="G3462" s="16"/>
      <c r="J3462" s="16">
        <v>0</v>
      </c>
      <c r="K3462" s="41" t="s">
        <v>97</v>
      </c>
      <c r="L3462" s="59">
        <v>21</v>
      </c>
      <c r="M3462" s="46" t="s">
        <v>5495</v>
      </c>
      <c r="N3462" s="46" t="s">
        <v>5495</v>
      </c>
      <c r="O3462" s="16"/>
      <c r="Q3462" s="38"/>
      <c r="R3462" s="16">
        <v>1</v>
      </c>
      <c r="S3462" s="41" t="s">
        <v>767</v>
      </c>
      <c r="T3462" s="35" t="s">
        <v>8</v>
      </c>
      <c r="U3462" s="35" t="s">
        <v>33</v>
      </c>
    </row>
    <row r="3463" spans="1:21" ht="15.65" customHeight="1" x14ac:dyDescent="0.35">
      <c r="A3463" s="35" t="s">
        <v>5624</v>
      </c>
      <c r="B3463" s="36">
        <v>23387</v>
      </c>
      <c r="C3463" s="35" t="s">
        <v>960</v>
      </c>
      <c r="D3463" s="35" t="s">
        <v>118</v>
      </c>
      <c r="E3463" s="59">
        <v>22</v>
      </c>
      <c r="F3463" s="46" t="s">
        <v>780</v>
      </c>
      <c r="G3463" s="16"/>
      <c r="J3463" s="16">
        <v>0</v>
      </c>
      <c r="K3463" s="41" t="s">
        <v>97</v>
      </c>
      <c r="L3463" s="59">
        <v>22</v>
      </c>
      <c r="M3463" s="46" t="s">
        <v>5496</v>
      </c>
      <c r="N3463" s="46" t="s">
        <v>5496</v>
      </c>
      <c r="O3463" s="16"/>
      <c r="Q3463" s="38"/>
      <c r="R3463" s="16">
        <v>1</v>
      </c>
      <c r="S3463" s="41" t="s">
        <v>767</v>
      </c>
      <c r="T3463" s="35" t="s">
        <v>8</v>
      </c>
      <c r="U3463" s="35" t="s">
        <v>33</v>
      </c>
    </row>
    <row r="3464" spans="1:21" ht="15.65" customHeight="1" x14ac:dyDescent="0.35">
      <c r="A3464" s="35" t="s">
        <v>5624</v>
      </c>
      <c r="B3464" s="36">
        <v>23387</v>
      </c>
      <c r="C3464" s="35" t="s">
        <v>960</v>
      </c>
      <c r="D3464" s="35" t="s">
        <v>118</v>
      </c>
      <c r="E3464" s="59">
        <v>23</v>
      </c>
      <c r="F3464" s="46" t="s">
        <v>714</v>
      </c>
      <c r="G3464" s="16"/>
      <c r="J3464" s="16">
        <v>0</v>
      </c>
      <c r="K3464" s="41" t="s">
        <v>97</v>
      </c>
      <c r="L3464" s="59">
        <v>23</v>
      </c>
      <c r="M3464" s="46" t="s">
        <v>5497</v>
      </c>
      <c r="N3464" s="46" t="s">
        <v>5497</v>
      </c>
      <c r="O3464" s="16"/>
      <c r="Q3464" s="38"/>
      <c r="R3464" s="16">
        <v>1</v>
      </c>
      <c r="S3464" s="41" t="s">
        <v>767</v>
      </c>
      <c r="T3464" s="35" t="s">
        <v>8</v>
      </c>
      <c r="U3464" s="35" t="s">
        <v>33</v>
      </c>
    </row>
    <row r="3465" spans="1:21" ht="15.65" customHeight="1" x14ac:dyDescent="0.35">
      <c r="A3465" s="35" t="s">
        <v>5624</v>
      </c>
      <c r="B3465" s="36">
        <v>23387</v>
      </c>
      <c r="C3465" s="35" t="s">
        <v>960</v>
      </c>
      <c r="D3465" s="35" t="s">
        <v>118</v>
      </c>
      <c r="E3465" s="59">
        <v>24</v>
      </c>
      <c r="F3465" s="46" t="s">
        <v>777</v>
      </c>
      <c r="G3465" s="16"/>
      <c r="J3465" s="16">
        <v>0</v>
      </c>
      <c r="K3465" s="41" t="s">
        <v>97</v>
      </c>
      <c r="L3465" s="59">
        <v>24</v>
      </c>
      <c r="M3465" s="46" t="s">
        <v>4984</v>
      </c>
      <c r="N3465" s="46" t="s">
        <v>4984</v>
      </c>
      <c r="O3465" s="16"/>
      <c r="Q3465" s="38"/>
      <c r="R3465" s="16">
        <v>1</v>
      </c>
      <c r="S3465" s="41" t="s">
        <v>767</v>
      </c>
      <c r="T3465" s="35" t="s">
        <v>8</v>
      </c>
      <c r="U3465" s="35" t="s">
        <v>33</v>
      </c>
    </row>
    <row r="3466" spans="1:21" ht="15.65" customHeight="1" x14ac:dyDescent="0.35">
      <c r="A3466" s="35" t="s">
        <v>5624</v>
      </c>
      <c r="B3466" s="36">
        <v>23387</v>
      </c>
      <c r="C3466" s="35" t="s">
        <v>960</v>
      </c>
      <c r="D3466" s="35" t="s">
        <v>118</v>
      </c>
      <c r="E3466" s="59">
        <v>25</v>
      </c>
      <c r="F3466" s="46" t="s">
        <v>5398</v>
      </c>
      <c r="G3466" s="16"/>
      <c r="J3466" s="16">
        <v>0</v>
      </c>
      <c r="K3466" s="41" t="s">
        <v>97</v>
      </c>
      <c r="L3466" s="59">
        <v>25</v>
      </c>
      <c r="M3466" s="46" t="s">
        <v>5498</v>
      </c>
      <c r="N3466" s="46" t="s">
        <v>5498</v>
      </c>
      <c r="O3466" s="16"/>
      <c r="Q3466" s="38"/>
      <c r="R3466" s="16">
        <v>1</v>
      </c>
      <c r="S3466" s="41" t="s">
        <v>767</v>
      </c>
      <c r="T3466" s="35" t="s">
        <v>8</v>
      </c>
      <c r="U3466" s="35" t="s">
        <v>33</v>
      </c>
    </row>
    <row r="3467" spans="1:21" ht="15.65" customHeight="1" x14ac:dyDescent="0.35">
      <c r="A3467" s="35" t="s">
        <v>5624</v>
      </c>
      <c r="B3467" s="36">
        <v>23387</v>
      </c>
      <c r="C3467" s="35" t="s">
        <v>960</v>
      </c>
      <c r="D3467" s="35" t="s">
        <v>118</v>
      </c>
      <c r="E3467" s="59">
        <v>26</v>
      </c>
      <c r="F3467" s="46" t="s">
        <v>5476</v>
      </c>
      <c r="G3467" s="16"/>
      <c r="J3467" s="16">
        <v>1</v>
      </c>
      <c r="K3467" s="41" t="s">
        <v>97</v>
      </c>
      <c r="L3467" s="59">
        <v>26</v>
      </c>
      <c r="M3467" s="46" t="s">
        <v>5499</v>
      </c>
      <c r="N3467" s="46" t="s">
        <v>5499</v>
      </c>
      <c r="O3467" s="16"/>
      <c r="Q3467" s="38"/>
      <c r="R3467" s="16">
        <v>0</v>
      </c>
      <c r="S3467" s="41" t="s">
        <v>767</v>
      </c>
      <c r="T3467" s="35" t="s">
        <v>8</v>
      </c>
      <c r="U3467" s="35" t="s">
        <v>33</v>
      </c>
    </row>
    <row r="3468" spans="1:21" ht="15.65" customHeight="1" x14ac:dyDescent="0.35">
      <c r="A3468" s="35" t="s">
        <v>5624</v>
      </c>
      <c r="B3468" s="36">
        <v>23387</v>
      </c>
      <c r="C3468" s="35" t="s">
        <v>960</v>
      </c>
      <c r="D3468" s="35" t="s">
        <v>118</v>
      </c>
      <c r="E3468" s="59">
        <v>27</v>
      </c>
      <c r="F3468" s="46" t="s">
        <v>6325</v>
      </c>
      <c r="G3468" s="16"/>
      <c r="J3468" s="16">
        <v>0</v>
      </c>
      <c r="K3468" s="41" t="s">
        <v>97</v>
      </c>
      <c r="L3468" s="59">
        <v>27</v>
      </c>
      <c r="M3468" s="46" t="s">
        <v>5500</v>
      </c>
      <c r="N3468" s="46" t="s">
        <v>5500</v>
      </c>
      <c r="O3468" s="16"/>
      <c r="Q3468" s="38"/>
      <c r="R3468" s="16">
        <v>1</v>
      </c>
      <c r="S3468" s="41" t="s">
        <v>767</v>
      </c>
      <c r="T3468" s="35" t="s">
        <v>8</v>
      </c>
      <c r="U3468" s="35" t="s">
        <v>33</v>
      </c>
    </row>
    <row r="3469" spans="1:21" ht="15.65" customHeight="1" x14ac:dyDescent="0.35">
      <c r="A3469" s="35" t="s">
        <v>5624</v>
      </c>
      <c r="B3469" s="36">
        <v>23387</v>
      </c>
      <c r="C3469" s="35" t="s">
        <v>960</v>
      </c>
      <c r="D3469" s="35" t="s">
        <v>118</v>
      </c>
      <c r="E3469" s="59">
        <v>28</v>
      </c>
      <c r="F3469" s="46" t="s">
        <v>595</v>
      </c>
      <c r="G3469" s="16"/>
      <c r="J3469" s="16">
        <v>0.5</v>
      </c>
      <c r="K3469" s="41" t="s">
        <v>97</v>
      </c>
      <c r="L3469" s="59">
        <v>28</v>
      </c>
      <c r="M3469" s="46" t="s">
        <v>5268</v>
      </c>
      <c r="N3469" s="46" t="s">
        <v>5268</v>
      </c>
      <c r="O3469" s="16"/>
      <c r="Q3469" s="38"/>
      <c r="R3469" s="16">
        <v>0.5</v>
      </c>
      <c r="S3469" s="41" t="s">
        <v>767</v>
      </c>
      <c r="T3469" s="35" t="s">
        <v>8</v>
      </c>
      <c r="U3469" s="35" t="s">
        <v>33</v>
      </c>
    </row>
    <row r="3470" spans="1:21" ht="15.65" customHeight="1" x14ac:dyDescent="0.35">
      <c r="A3470" s="35" t="s">
        <v>5624</v>
      </c>
      <c r="B3470" s="36">
        <v>23387</v>
      </c>
      <c r="C3470" s="35" t="s">
        <v>960</v>
      </c>
      <c r="D3470" s="35" t="s">
        <v>118</v>
      </c>
      <c r="E3470" s="59">
        <v>29</v>
      </c>
      <c r="F3470" s="46" t="s">
        <v>4111</v>
      </c>
      <c r="G3470" s="16"/>
      <c r="J3470" s="16">
        <v>0</v>
      </c>
      <c r="K3470" s="41" t="s">
        <v>97</v>
      </c>
      <c r="L3470" s="59">
        <v>29</v>
      </c>
      <c r="M3470" s="46" t="s">
        <v>5501</v>
      </c>
      <c r="N3470" s="46" t="s">
        <v>5501</v>
      </c>
      <c r="O3470" s="16"/>
      <c r="Q3470" s="38"/>
      <c r="R3470" s="16">
        <v>1</v>
      </c>
      <c r="S3470" s="41" t="s">
        <v>767</v>
      </c>
      <c r="T3470" s="35" t="s">
        <v>8</v>
      </c>
      <c r="U3470" s="35" t="s">
        <v>33</v>
      </c>
    </row>
    <row r="3471" spans="1:21" ht="15.65" customHeight="1" x14ac:dyDescent="0.35">
      <c r="A3471" s="35" t="s">
        <v>5624</v>
      </c>
      <c r="B3471" s="36">
        <v>23387</v>
      </c>
      <c r="C3471" s="35" t="s">
        <v>960</v>
      </c>
      <c r="D3471" s="35" t="s">
        <v>118</v>
      </c>
      <c r="E3471" s="59">
        <v>30</v>
      </c>
      <c r="F3471" s="46" t="s">
        <v>496</v>
      </c>
      <c r="G3471" s="16"/>
      <c r="J3471" s="16">
        <v>1</v>
      </c>
      <c r="K3471" s="41" t="s">
        <v>97</v>
      </c>
      <c r="L3471" s="59">
        <v>30</v>
      </c>
      <c r="M3471" s="46" t="s">
        <v>5502</v>
      </c>
      <c r="N3471" s="46" t="s">
        <v>5502</v>
      </c>
      <c r="O3471" s="16"/>
      <c r="Q3471" s="38"/>
      <c r="R3471" s="16">
        <v>0</v>
      </c>
      <c r="S3471" s="41" t="s">
        <v>767</v>
      </c>
      <c r="T3471" s="35" t="s">
        <v>8</v>
      </c>
      <c r="U3471" s="35" t="s">
        <v>33</v>
      </c>
    </row>
    <row r="3472" spans="1:21" ht="15.65" customHeight="1" x14ac:dyDescent="0.35">
      <c r="A3472" s="35" t="s">
        <v>5624</v>
      </c>
      <c r="B3472" s="36">
        <v>23387</v>
      </c>
      <c r="C3472" s="35" t="s">
        <v>960</v>
      </c>
      <c r="D3472" s="35" t="s">
        <v>118</v>
      </c>
      <c r="E3472" s="59">
        <v>31</v>
      </c>
      <c r="F3472" s="46" t="s">
        <v>5477</v>
      </c>
      <c r="G3472" s="16"/>
      <c r="J3472" s="16">
        <v>0</v>
      </c>
      <c r="K3472" s="41" t="s">
        <v>97</v>
      </c>
      <c r="L3472" s="59">
        <v>31</v>
      </c>
      <c r="M3472" s="46" t="s">
        <v>5655</v>
      </c>
      <c r="N3472" s="46" t="s">
        <v>5655</v>
      </c>
      <c r="O3472" s="16"/>
      <c r="Q3472" s="38"/>
      <c r="R3472" s="16">
        <v>1</v>
      </c>
      <c r="S3472" s="41" t="s">
        <v>767</v>
      </c>
      <c r="T3472" s="35" t="s">
        <v>8</v>
      </c>
      <c r="U3472" s="35" t="s">
        <v>33</v>
      </c>
    </row>
    <row r="3473" spans="1:21" ht="15.65" customHeight="1" x14ac:dyDescent="0.35">
      <c r="A3473" s="35" t="s">
        <v>5624</v>
      </c>
      <c r="B3473" s="36">
        <v>23387</v>
      </c>
      <c r="C3473" s="35" t="s">
        <v>960</v>
      </c>
      <c r="D3473" s="35" t="s">
        <v>118</v>
      </c>
      <c r="E3473" s="59">
        <v>32</v>
      </c>
      <c r="F3473" s="46" t="s">
        <v>5478</v>
      </c>
      <c r="G3473" s="16"/>
      <c r="J3473" s="16">
        <v>0</v>
      </c>
      <c r="K3473" s="41" t="s">
        <v>97</v>
      </c>
      <c r="L3473" s="59">
        <v>32</v>
      </c>
      <c r="M3473" s="46" t="s">
        <v>5503</v>
      </c>
      <c r="N3473" s="46" t="s">
        <v>5503</v>
      </c>
      <c r="O3473" s="16"/>
      <c r="Q3473" s="38"/>
      <c r="R3473" s="16">
        <v>1</v>
      </c>
      <c r="S3473" s="41" t="s">
        <v>767</v>
      </c>
      <c r="T3473" s="35" t="s">
        <v>8</v>
      </c>
      <c r="U3473" s="35" t="s">
        <v>33</v>
      </c>
    </row>
    <row r="3474" spans="1:21" ht="15.65" customHeight="1" x14ac:dyDescent="0.35">
      <c r="A3474" s="35" t="s">
        <v>5624</v>
      </c>
      <c r="B3474" s="36">
        <v>23387</v>
      </c>
      <c r="C3474" s="35" t="s">
        <v>960</v>
      </c>
      <c r="D3474" s="35" t="s">
        <v>118</v>
      </c>
      <c r="E3474" s="59">
        <v>33</v>
      </c>
      <c r="F3474" s="46" t="s">
        <v>5479</v>
      </c>
      <c r="G3474" s="16"/>
      <c r="J3474" s="16">
        <v>1</v>
      </c>
      <c r="K3474" s="41" t="s">
        <v>97</v>
      </c>
      <c r="L3474" s="59">
        <v>33</v>
      </c>
      <c r="M3474" s="46" t="s">
        <v>5504</v>
      </c>
      <c r="N3474" s="46" t="s">
        <v>5504</v>
      </c>
      <c r="O3474" s="16"/>
      <c r="Q3474" s="38"/>
      <c r="R3474" s="16">
        <v>0</v>
      </c>
      <c r="S3474" s="41" t="s">
        <v>767</v>
      </c>
      <c r="T3474" s="35" t="s">
        <v>8</v>
      </c>
      <c r="U3474" s="35" t="s">
        <v>33</v>
      </c>
    </row>
    <row r="3475" spans="1:21" ht="15.65" customHeight="1" x14ac:dyDescent="0.35">
      <c r="A3475" s="35" t="s">
        <v>5624</v>
      </c>
      <c r="B3475" s="36">
        <v>23387</v>
      </c>
      <c r="C3475" s="35" t="s">
        <v>960</v>
      </c>
      <c r="D3475" s="35" t="s">
        <v>118</v>
      </c>
      <c r="E3475" s="59">
        <v>34</v>
      </c>
      <c r="F3475" s="46" t="s">
        <v>5456</v>
      </c>
      <c r="G3475" s="16"/>
      <c r="J3475" s="16">
        <v>1</v>
      </c>
      <c r="K3475" s="41" t="s">
        <v>97</v>
      </c>
      <c r="L3475" s="59">
        <v>34</v>
      </c>
      <c r="M3475" s="46" t="s">
        <v>5505</v>
      </c>
      <c r="N3475" s="46" t="s">
        <v>5505</v>
      </c>
      <c r="O3475" s="16"/>
      <c r="Q3475" s="38"/>
      <c r="R3475" s="16">
        <v>0</v>
      </c>
      <c r="S3475" s="41" t="s">
        <v>767</v>
      </c>
      <c r="T3475" s="35" t="s">
        <v>8</v>
      </c>
      <c r="U3475" s="35" t="s">
        <v>33</v>
      </c>
    </row>
    <row r="3476" spans="1:21" ht="15.65" customHeight="1" x14ac:dyDescent="0.35">
      <c r="A3476" s="35" t="s">
        <v>5624</v>
      </c>
      <c r="B3476" s="36">
        <v>23387</v>
      </c>
      <c r="C3476" s="35" t="s">
        <v>960</v>
      </c>
      <c r="D3476" s="35" t="s">
        <v>118</v>
      </c>
      <c r="E3476" s="59">
        <v>35</v>
      </c>
      <c r="F3476" s="46" t="s">
        <v>597</v>
      </c>
      <c r="G3476" s="16"/>
      <c r="J3476" s="16">
        <v>0.5</v>
      </c>
      <c r="K3476" s="41" t="s">
        <v>97</v>
      </c>
      <c r="L3476" s="59">
        <v>35</v>
      </c>
      <c r="M3476" s="46" t="s">
        <v>3217</v>
      </c>
      <c r="N3476" s="46" t="s">
        <v>3217</v>
      </c>
      <c r="O3476" s="16"/>
      <c r="Q3476" s="38"/>
      <c r="R3476" s="16">
        <v>0.5</v>
      </c>
      <c r="S3476" s="41" t="s">
        <v>767</v>
      </c>
      <c r="T3476" s="35" t="s">
        <v>8</v>
      </c>
      <c r="U3476" s="35" t="s">
        <v>33</v>
      </c>
    </row>
    <row r="3477" spans="1:21" ht="15.65" customHeight="1" x14ac:dyDescent="0.35">
      <c r="A3477" s="35" t="s">
        <v>5624</v>
      </c>
      <c r="B3477" s="36">
        <v>23387</v>
      </c>
      <c r="C3477" s="35" t="s">
        <v>960</v>
      </c>
      <c r="D3477" s="35" t="s">
        <v>118</v>
      </c>
      <c r="E3477" s="59">
        <v>36</v>
      </c>
      <c r="F3477" s="46" t="s">
        <v>775</v>
      </c>
      <c r="G3477" s="16"/>
      <c r="J3477" s="16">
        <v>0</v>
      </c>
      <c r="K3477" s="41" t="s">
        <v>97</v>
      </c>
      <c r="L3477" s="59">
        <v>36</v>
      </c>
      <c r="M3477" s="46" t="s">
        <v>4989</v>
      </c>
      <c r="N3477" s="46" t="s">
        <v>4989</v>
      </c>
      <c r="O3477" s="16"/>
      <c r="Q3477" s="38"/>
      <c r="R3477" s="16">
        <v>1</v>
      </c>
      <c r="S3477" s="41" t="s">
        <v>767</v>
      </c>
      <c r="T3477" s="35" t="s">
        <v>8</v>
      </c>
      <c r="U3477" s="35" t="s">
        <v>33</v>
      </c>
    </row>
    <row r="3478" spans="1:21" ht="15.65" customHeight="1" x14ac:dyDescent="0.35">
      <c r="A3478" s="35" t="s">
        <v>5624</v>
      </c>
      <c r="B3478" s="36">
        <v>23387</v>
      </c>
      <c r="C3478" s="35" t="s">
        <v>960</v>
      </c>
      <c r="D3478" s="35" t="s">
        <v>118</v>
      </c>
      <c r="E3478" s="59">
        <v>37</v>
      </c>
      <c r="F3478" s="46" t="s">
        <v>816</v>
      </c>
      <c r="G3478" s="16"/>
      <c r="J3478" s="16">
        <v>0.5</v>
      </c>
      <c r="K3478" s="41" t="s">
        <v>97</v>
      </c>
      <c r="L3478" s="59">
        <v>37</v>
      </c>
      <c r="M3478" s="46" t="s">
        <v>5506</v>
      </c>
      <c r="N3478" s="46" t="s">
        <v>5506</v>
      </c>
      <c r="O3478" s="16"/>
      <c r="Q3478" s="38"/>
      <c r="R3478" s="16">
        <v>0.5</v>
      </c>
      <c r="S3478" s="41" t="s">
        <v>767</v>
      </c>
      <c r="T3478" s="35" t="s">
        <v>8</v>
      </c>
      <c r="U3478" s="35" t="s">
        <v>33</v>
      </c>
    </row>
    <row r="3479" spans="1:21" ht="15.65" customHeight="1" x14ac:dyDescent="0.35">
      <c r="A3479" s="35" t="s">
        <v>5624</v>
      </c>
      <c r="B3479" s="36">
        <v>23387</v>
      </c>
      <c r="C3479" s="35" t="s">
        <v>960</v>
      </c>
      <c r="D3479" s="35" t="s">
        <v>118</v>
      </c>
      <c r="E3479" s="59">
        <v>38</v>
      </c>
      <c r="F3479" s="46" t="s">
        <v>2462</v>
      </c>
      <c r="G3479" s="16"/>
      <c r="J3479" s="16">
        <v>0</v>
      </c>
      <c r="K3479" s="41" t="s">
        <v>97</v>
      </c>
      <c r="L3479" s="59">
        <v>38</v>
      </c>
      <c r="M3479" s="46" t="s">
        <v>5507</v>
      </c>
      <c r="N3479" s="46" t="s">
        <v>5507</v>
      </c>
      <c r="O3479" s="16"/>
      <c r="Q3479" s="38"/>
      <c r="R3479" s="16">
        <v>1</v>
      </c>
      <c r="S3479" s="41" t="s">
        <v>767</v>
      </c>
      <c r="T3479" s="35" t="s">
        <v>8</v>
      </c>
      <c r="U3479" s="35" t="s">
        <v>33</v>
      </c>
    </row>
    <row r="3480" spans="1:21" ht="15.65" customHeight="1" x14ac:dyDescent="0.35">
      <c r="A3480" s="35" t="s">
        <v>5624</v>
      </c>
      <c r="B3480" s="36">
        <v>23387</v>
      </c>
      <c r="C3480" s="35" t="s">
        <v>960</v>
      </c>
      <c r="D3480" s="35" t="s">
        <v>118</v>
      </c>
      <c r="E3480" s="59">
        <v>39</v>
      </c>
      <c r="F3480" s="45" t="s">
        <v>5400</v>
      </c>
      <c r="G3480" s="16"/>
      <c r="J3480" s="16">
        <v>0.5</v>
      </c>
      <c r="K3480" s="41" t="s">
        <v>97</v>
      </c>
      <c r="L3480" s="59">
        <v>39</v>
      </c>
      <c r="M3480" s="46" t="s">
        <v>5262</v>
      </c>
      <c r="N3480" s="46" t="s">
        <v>5262</v>
      </c>
      <c r="O3480" s="16"/>
      <c r="Q3480" s="38"/>
      <c r="R3480" s="16">
        <v>0.5</v>
      </c>
      <c r="S3480" s="41" t="s">
        <v>767</v>
      </c>
      <c r="T3480" s="35" t="s">
        <v>8</v>
      </c>
      <c r="U3480" s="35" t="s">
        <v>33</v>
      </c>
    </row>
    <row r="3481" spans="1:21" ht="15.65" customHeight="1" x14ac:dyDescent="0.35">
      <c r="A3481" s="35" t="s">
        <v>5624</v>
      </c>
      <c r="B3481" s="36">
        <v>23387</v>
      </c>
      <c r="C3481" s="35" t="s">
        <v>960</v>
      </c>
      <c r="D3481" s="35" t="s">
        <v>118</v>
      </c>
      <c r="E3481" s="59">
        <v>40</v>
      </c>
      <c r="F3481" s="29" t="s">
        <v>891</v>
      </c>
      <c r="G3481" s="16"/>
      <c r="J3481" s="16">
        <v>0.5</v>
      </c>
      <c r="K3481" s="41" t="s">
        <v>97</v>
      </c>
      <c r="L3481" s="59">
        <v>40</v>
      </c>
      <c r="M3481" s="46" t="s">
        <v>5508</v>
      </c>
      <c r="N3481" s="46" t="s">
        <v>5508</v>
      </c>
      <c r="O3481" s="16"/>
      <c r="Q3481" s="38"/>
      <c r="R3481" s="16">
        <v>0.5</v>
      </c>
      <c r="S3481" s="41" t="s">
        <v>767</v>
      </c>
      <c r="T3481" s="35" t="s">
        <v>8</v>
      </c>
      <c r="U3481" s="35" t="s">
        <v>33</v>
      </c>
    </row>
    <row r="3482" spans="1:21" ht="15.65" customHeight="1" x14ac:dyDescent="0.35">
      <c r="A3482" s="35" t="s">
        <v>5624</v>
      </c>
      <c r="B3482" s="36">
        <v>23387</v>
      </c>
      <c r="C3482" s="35" t="s">
        <v>960</v>
      </c>
      <c r="D3482" s="35" t="s">
        <v>118</v>
      </c>
      <c r="E3482" s="59">
        <v>41</v>
      </c>
      <c r="F3482" s="46" t="s">
        <v>5480</v>
      </c>
      <c r="G3482" s="16"/>
      <c r="J3482" s="16">
        <v>0</v>
      </c>
      <c r="K3482" s="41" t="s">
        <v>97</v>
      </c>
      <c r="L3482" s="59">
        <v>41</v>
      </c>
      <c r="M3482" s="46" t="s">
        <v>761</v>
      </c>
      <c r="N3482" s="46" t="s">
        <v>761</v>
      </c>
      <c r="O3482" s="16"/>
      <c r="Q3482" s="38"/>
      <c r="R3482" s="16">
        <v>1</v>
      </c>
      <c r="S3482" s="41" t="s">
        <v>767</v>
      </c>
      <c r="T3482" s="35" t="s">
        <v>8</v>
      </c>
      <c r="U3482" s="35" t="s">
        <v>33</v>
      </c>
    </row>
    <row r="3483" spans="1:21" ht="15.65" customHeight="1" x14ac:dyDescent="0.35">
      <c r="A3483" s="35" t="s">
        <v>5624</v>
      </c>
      <c r="B3483" s="36">
        <v>23387</v>
      </c>
      <c r="C3483" s="35" t="s">
        <v>960</v>
      </c>
      <c r="D3483" s="35" t="s">
        <v>118</v>
      </c>
      <c r="E3483" s="59">
        <v>42</v>
      </c>
      <c r="F3483" s="46" t="s">
        <v>5481</v>
      </c>
      <c r="G3483" s="16"/>
      <c r="J3483" s="16">
        <v>1</v>
      </c>
      <c r="K3483" s="41" t="s">
        <v>97</v>
      </c>
      <c r="L3483" s="59">
        <v>42</v>
      </c>
      <c r="M3483" s="46" t="s">
        <v>5509</v>
      </c>
      <c r="N3483" s="46" t="s">
        <v>5509</v>
      </c>
      <c r="O3483" s="16"/>
      <c r="Q3483" s="38"/>
      <c r="R3483" s="16">
        <v>0</v>
      </c>
      <c r="S3483" s="41" t="s">
        <v>767</v>
      </c>
      <c r="T3483" s="35" t="s">
        <v>8</v>
      </c>
      <c r="U3483" s="35" t="s">
        <v>33</v>
      </c>
    </row>
    <row r="3484" spans="1:21" ht="15.65" customHeight="1" x14ac:dyDescent="0.35">
      <c r="A3484" s="35" t="s">
        <v>5624</v>
      </c>
      <c r="B3484" s="36">
        <v>23387</v>
      </c>
      <c r="C3484" s="35" t="s">
        <v>960</v>
      </c>
      <c r="D3484" s="35" t="s">
        <v>118</v>
      </c>
      <c r="E3484" s="59">
        <v>43</v>
      </c>
      <c r="F3484" s="46" t="s">
        <v>721</v>
      </c>
      <c r="G3484" s="16"/>
      <c r="J3484" s="16">
        <v>0</v>
      </c>
      <c r="K3484" s="41" t="s">
        <v>97</v>
      </c>
      <c r="L3484" s="59">
        <v>43</v>
      </c>
      <c r="M3484" s="46" t="s">
        <v>5510</v>
      </c>
      <c r="N3484" s="46" t="s">
        <v>5510</v>
      </c>
      <c r="O3484" s="16"/>
      <c r="Q3484" s="38"/>
      <c r="R3484" s="16">
        <v>1</v>
      </c>
      <c r="S3484" s="41" t="s">
        <v>767</v>
      </c>
      <c r="T3484" s="35" t="s">
        <v>8</v>
      </c>
      <c r="U3484" s="35" t="s">
        <v>33</v>
      </c>
    </row>
    <row r="3485" spans="1:21" ht="15.65" customHeight="1" x14ac:dyDescent="0.35">
      <c r="A3485" s="35" t="s">
        <v>5624</v>
      </c>
      <c r="B3485" s="36">
        <v>23387</v>
      </c>
      <c r="C3485" s="35" t="s">
        <v>960</v>
      </c>
      <c r="D3485" s="35" t="s">
        <v>118</v>
      </c>
      <c r="E3485" s="59">
        <v>44</v>
      </c>
      <c r="F3485" s="46" t="s">
        <v>5482</v>
      </c>
      <c r="G3485" s="16"/>
      <c r="J3485" s="16">
        <v>0.5</v>
      </c>
      <c r="K3485" s="41" t="s">
        <v>97</v>
      </c>
      <c r="L3485" s="59">
        <v>44</v>
      </c>
      <c r="M3485" s="46" t="s">
        <v>5511</v>
      </c>
      <c r="N3485" s="46" t="s">
        <v>5511</v>
      </c>
      <c r="O3485" s="16"/>
      <c r="Q3485" s="38"/>
      <c r="R3485" s="16">
        <v>0.5</v>
      </c>
      <c r="S3485" s="41" t="s">
        <v>767</v>
      </c>
      <c r="T3485" s="35" t="s">
        <v>8</v>
      </c>
      <c r="U3485" s="35" t="s">
        <v>33</v>
      </c>
    </row>
    <row r="3486" spans="1:21" ht="15.65" customHeight="1" x14ac:dyDescent="0.35">
      <c r="A3486" s="35" t="s">
        <v>5624</v>
      </c>
      <c r="B3486" s="36">
        <v>23387</v>
      </c>
      <c r="C3486" s="35" t="s">
        <v>960</v>
      </c>
      <c r="D3486" s="35" t="s">
        <v>118</v>
      </c>
      <c r="E3486" s="59">
        <v>45</v>
      </c>
      <c r="F3486" s="46" t="s">
        <v>5483</v>
      </c>
      <c r="G3486" s="16"/>
      <c r="J3486" s="16">
        <v>1</v>
      </c>
      <c r="K3486" s="41" t="s">
        <v>97</v>
      </c>
      <c r="L3486" s="59">
        <v>45</v>
      </c>
      <c r="M3486" s="46" t="s">
        <v>5296</v>
      </c>
      <c r="N3486" s="46" t="s">
        <v>5296</v>
      </c>
      <c r="O3486" s="16"/>
      <c r="Q3486" s="38"/>
      <c r="R3486" s="16">
        <v>0</v>
      </c>
      <c r="S3486" s="41" t="s">
        <v>767</v>
      </c>
      <c r="T3486" s="35" t="s">
        <v>8</v>
      </c>
      <c r="U3486" s="35" t="s">
        <v>33</v>
      </c>
    </row>
    <row r="3487" spans="1:21" ht="15.65" customHeight="1" x14ac:dyDescent="0.35">
      <c r="A3487" s="35" t="s">
        <v>5624</v>
      </c>
      <c r="B3487" s="36">
        <v>23387</v>
      </c>
      <c r="C3487" s="35" t="s">
        <v>960</v>
      </c>
      <c r="D3487" s="35" t="s">
        <v>118</v>
      </c>
      <c r="E3487" s="59">
        <v>46</v>
      </c>
      <c r="F3487" s="46" t="s">
        <v>5484</v>
      </c>
      <c r="G3487" s="16"/>
      <c r="J3487" s="16">
        <v>0</v>
      </c>
      <c r="K3487" s="41" t="s">
        <v>97</v>
      </c>
      <c r="L3487" s="59">
        <v>46</v>
      </c>
      <c r="M3487" s="46" t="s">
        <v>5512</v>
      </c>
      <c r="N3487" s="46" t="s">
        <v>5512</v>
      </c>
      <c r="O3487" s="16"/>
      <c r="Q3487" s="38"/>
      <c r="R3487" s="16">
        <v>1</v>
      </c>
      <c r="S3487" s="41" t="s">
        <v>767</v>
      </c>
      <c r="T3487" s="35" t="s">
        <v>8</v>
      </c>
      <c r="U3487" s="35" t="s">
        <v>33</v>
      </c>
    </row>
    <row r="3488" spans="1:21" ht="15.65" customHeight="1" x14ac:dyDescent="0.35">
      <c r="A3488" s="35" t="s">
        <v>5624</v>
      </c>
      <c r="B3488" s="36">
        <v>23387</v>
      </c>
      <c r="C3488" s="35" t="s">
        <v>960</v>
      </c>
      <c r="D3488" s="35" t="s">
        <v>118</v>
      </c>
      <c r="E3488" s="59">
        <v>47</v>
      </c>
      <c r="F3488" s="46" t="s">
        <v>5485</v>
      </c>
      <c r="G3488" s="16"/>
      <c r="J3488" s="16">
        <v>0</v>
      </c>
      <c r="K3488" s="41" t="s">
        <v>97</v>
      </c>
      <c r="L3488" s="59">
        <v>47</v>
      </c>
      <c r="M3488" s="46" t="s">
        <v>5513</v>
      </c>
      <c r="N3488" s="46" t="s">
        <v>5513</v>
      </c>
      <c r="O3488" s="16"/>
      <c r="Q3488" s="38"/>
      <c r="R3488" s="16">
        <v>1</v>
      </c>
      <c r="S3488" s="41" t="s">
        <v>767</v>
      </c>
      <c r="T3488" s="35" t="s">
        <v>8</v>
      </c>
      <c r="U3488" s="35" t="s">
        <v>33</v>
      </c>
    </row>
    <row r="3489" spans="1:21" ht="15.65" customHeight="1" x14ac:dyDescent="0.35">
      <c r="A3489" s="35" t="s">
        <v>5624</v>
      </c>
      <c r="B3489" s="36">
        <v>23387</v>
      </c>
      <c r="C3489" s="35" t="s">
        <v>960</v>
      </c>
      <c r="D3489" s="35" t="s">
        <v>118</v>
      </c>
      <c r="E3489" s="59">
        <v>48</v>
      </c>
      <c r="F3489" s="46" t="s">
        <v>5406</v>
      </c>
      <c r="G3489" s="16"/>
      <c r="J3489" s="16">
        <v>0.5</v>
      </c>
      <c r="K3489" s="41" t="s">
        <v>97</v>
      </c>
      <c r="L3489" s="59">
        <v>48</v>
      </c>
      <c r="M3489" s="46" t="s">
        <v>5514</v>
      </c>
      <c r="N3489" s="46" t="s">
        <v>5514</v>
      </c>
      <c r="O3489" s="16"/>
      <c r="Q3489" s="38"/>
      <c r="R3489" s="16">
        <v>0.5</v>
      </c>
      <c r="S3489" s="41" t="s">
        <v>767</v>
      </c>
      <c r="T3489" s="35" t="s">
        <v>8</v>
      </c>
      <c r="U3489" s="35" t="s">
        <v>33</v>
      </c>
    </row>
    <row r="3490" spans="1:21" ht="15.65" customHeight="1" x14ac:dyDescent="0.35">
      <c r="A3490" s="35" t="s">
        <v>5624</v>
      </c>
      <c r="B3490" s="36">
        <v>23387</v>
      </c>
      <c r="C3490" s="35" t="s">
        <v>960</v>
      </c>
      <c r="D3490" s="35" t="s">
        <v>118</v>
      </c>
      <c r="E3490" s="59">
        <v>49</v>
      </c>
      <c r="F3490" s="46" t="s">
        <v>5405</v>
      </c>
      <c r="G3490" s="16"/>
      <c r="J3490" s="16">
        <v>0.5</v>
      </c>
      <c r="K3490" s="41" t="s">
        <v>97</v>
      </c>
      <c r="L3490" s="59">
        <v>49</v>
      </c>
      <c r="M3490" s="46" t="s">
        <v>5515</v>
      </c>
      <c r="N3490" s="46" t="s">
        <v>5515</v>
      </c>
      <c r="O3490" s="16"/>
      <c r="Q3490" s="38"/>
      <c r="R3490" s="16">
        <v>0.5</v>
      </c>
      <c r="S3490" s="41" t="s">
        <v>767</v>
      </c>
      <c r="T3490" s="35" t="s">
        <v>8</v>
      </c>
      <c r="U3490" s="35" t="s">
        <v>33</v>
      </c>
    </row>
    <row r="3491" spans="1:21" ht="15.65" customHeight="1" x14ac:dyDescent="0.35">
      <c r="A3491" s="35" t="s">
        <v>5624</v>
      </c>
      <c r="B3491" s="36">
        <v>23387</v>
      </c>
      <c r="C3491" s="35" t="s">
        <v>960</v>
      </c>
      <c r="D3491" s="35" t="s">
        <v>118</v>
      </c>
      <c r="E3491" s="59">
        <v>50</v>
      </c>
      <c r="F3491" s="46" t="s">
        <v>5486</v>
      </c>
      <c r="G3491" s="16"/>
      <c r="J3491" s="16">
        <v>0</v>
      </c>
      <c r="K3491" s="41" t="s">
        <v>97</v>
      </c>
      <c r="L3491" s="59">
        <v>50</v>
      </c>
      <c r="M3491" s="46" t="s">
        <v>5516</v>
      </c>
      <c r="N3491" s="46" t="s">
        <v>5516</v>
      </c>
      <c r="O3491" s="16"/>
      <c r="Q3491" s="38"/>
      <c r="R3491" s="16">
        <v>1</v>
      </c>
      <c r="S3491" s="41" t="s">
        <v>767</v>
      </c>
      <c r="T3491" s="35" t="s">
        <v>8</v>
      </c>
      <c r="U3491" s="35" t="s">
        <v>33</v>
      </c>
    </row>
    <row r="3492" spans="1:21" ht="15.65" customHeight="1" x14ac:dyDescent="0.35">
      <c r="A3492" s="35" t="s">
        <v>5624</v>
      </c>
      <c r="B3492" s="36">
        <v>23401</v>
      </c>
      <c r="C3492" s="35" t="s">
        <v>960</v>
      </c>
      <c r="D3492" s="35" t="s">
        <v>118</v>
      </c>
      <c r="E3492" s="59">
        <v>1</v>
      </c>
      <c r="F3492" s="45" t="s">
        <v>5465</v>
      </c>
      <c r="G3492" s="16"/>
      <c r="J3492" s="16">
        <v>0</v>
      </c>
      <c r="K3492" s="41" t="s">
        <v>113</v>
      </c>
      <c r="L3492" s="59">
        <v>1</v>
      </c>
      <c r="M3492" s="46" t="s">
        <v>4991</v>
      </c>
      <c r="N3492" s="46" t="s">
        <v>4991</v>
      </c>
      <c r="O3492" s="16"/>
      <c r="Q3492" s="38"/>
      <c r="R3492" s="16">
        <v>1</v>
      </c>
      <c r="S3492" s="41" t="s">
        <v>6</v>
      </c>
      <c r="T3492" s="35" t="s">
        <v>8</v>
      </c>
      <c r="U3492" s="35" t="s">
        <v>33</v>
      </c>
    </row>
    <row r="3493" spans="1:21" ht="15.65" customHeight="1" x14ac:dyDescent="0.35">
      <c r="A3493" s="35" t="s">
        <v>5624</v>
      </c>
      <c r="B3493" s="36">
        <v>23401</v>
      </c>
      <c r="C3493" s="35" t="s">
        <v>960</v>
      </c>
      <c r="D3493" s="35" t="s">
        <v>118</v>
      </c>
      <c r="E3493" s="59">
        <v>2</v>
      </c>
      <c r="F3493" s="29" t="s">
        <v>4152</v>
      </c>
      <c r="G3493" s="16"/>
      <c r="J3493" s="16">
        <v>0</v>
      </c>
      <c r="K3493" s="41" t="s">
        <v>113</v>
      </c>
      <c r="L3493" s="59">
        <v>2</v>
      </c>
      <c r="M3493" s="46" t="s">
        <v>153</v>
      </c>
      <c r="N3493" s="46" t="s">
        <v>153</v>
      </c>
      <c r="O3493" s="16"/>
      <c r="Q3493" s="38"/>
      <c r="R3493" s="16">
        <v>1</v>
      </c>
      <c r="S3493" s="41" t="s">
        <v>6</v>
      </c>
      <c r="T3493" s="35" t="s">
        <v>8</v>
      </c>
      <c r="U3493" s="35" t="s">
        <v>33</v>
      </c>
    </row>
    <row r="3494" spans="1:21" ht="15.65" customHeight="1" x14ac:dyDescent="0.35">
      <c r="A3494" s="35" t="s">
        <v>5624</v>
      </c>
      <c r="B3494" s="36">
        <v>23401</v>
      </c>
      <c r="C3494" s="35" t="s">
        <v>960</v>
      </c>
      <c r="D3494" s="35" t="s">
        <v>118</v>
      </c>
      <c r="E3494" s="59">
        <v>3</v>
      </c>
      <c r="F3494" s="46" t="s">
        <v>150</v>
      </c>
      <c r="G3494" s="16"/>
      <c r="J3494" s="16">
        <v>1</v>
      </c>
      <c r="K3494" s="41" t="s">
        <v>113</v>
      </c>
      <c r="L3494" s="59">
        <v>3</v>
      </c>
      <c r="M3494" s="46" t="s">
        <v>156</v>
      </c>
      <c r="N3494" s="46" t="s">
        <v>156</v>
      </c>
      <c r="O3494" s="16"/>
      <c r="Q3494" s="38"/>
      <c r="R3494" s="16">
        <v>0</v>
      </c>
      <c r="S3494" s="41" t="s">
        <v>6</v>
      </c>
      <c r="T3494" s="35" t="s">
        <v>8</v>
      </c>
      <c r="U3494" s="35" t="s">
        <v>33</v>
      </c>
    </row>
    <row r="3495" spans="1:21" ht="15.65" customHeight="1" x14ac:dyDescent="0.35">
      <c r="A3495" s="35" t="s">
        <v>5624</v>
      </c>
      <c r="B3495" s="36">
        <v>23401</v>
      </c>
      <c r="C3495" s="35" t="s">
        <v>960</v>
      </c>
      <c r="D3495" s="35" t="s">
        <v>118</v>
      </c>
      <c r="E3495" s="59">
        <v>4</v>
      </c>
      <c r="F3495" s="29" t="s">
        <v>743</v>
      </c>
      <c r="G3495" s="16"/>
      <c r="J3495" s="16">
        <v>0</v>
      </c>
      <c r="K3495" s="41" t="s">
        <v>113</v>
      </c>
      <c r="L3495" s="59">
        <v>4</v>
      </c>
      <c r="M3495" s="46" t="s">
        <v>5466</v>
      </c>
      <c r="N3495" s="46" t="s">
        <v>5466</v>
      </c>
      <c r="O3495" s="16"/>
      <c r="Q3495" s="38"/>
      <c r="R3495" s="16">
        <v>1</v>
      </c>
      <c r="S3495" s="41" t="s">
        <v>6</v>
      </c>
      <c r="T3495" s="35" t="s">
        <v>8</v>
      </c>
      <c r="U3495" s="35" t="s">
        <v>33</v>
      </c>
    </row>
    <row r="3496" spans="1:21" ht="15.65" customHeight="1" x14ac:dyDescent="0.35">
      <c r="A3496" s="35" t="s">
        <v>5624</v>
      </c>
      <c r="B3496" s="36">
        <v>23401</v>
      </c>
      <c r="C3496" s="35" t="s">
        <v>960</v>
      </c>
      <c r="D3496" s="35" t="s">
        <v>118</v>
      </c>
      <c r="E3496" s="59">
        <v>5</v>
      </c>
      <c r="F3496" s="46" t="s">
        <v>4064</v>
      </c>
      <c r="G3496" s="16"/>
      <c r="J3496" s="16">
        <v>1</v>
      </c>
      <c r="K3496" s="41" t="s">
        <v>113</v>
      </c>
      <c r="L3496" s="59">
        <v>5</v>
      </c>
      <c r="M3496" s="46" t="s">
        <v>155</v>
      </c>
      <c r="N3496" s="46" t="s">
        <v>155</v>
      </c>
      <c r="O3496" s="16"/>
      <c r="Q3496" s="38"/>
      <c r="R3496" s="16">
        <v>0</v>
      </c>
      <c r="S3496" s="41" t="s">
        <v>6</v>
      </c>
      <c r="T3496" s="35" t="s">
        <v>8</v>
      </c>
      <c r="U3496" s="35" t="s">
        <v>33</v>
      </c>
    </row>
    <row r="3497" spans="1:21" ht="15.65" customHeight="1" x14ac:dyDescent="0.35">
      <c r="A3497" s="35" t="s">
        <v>5624</v>
      </c>
      <c r="B3497" s="36">
        <v>23401</v>
      </c>
      <c r="C3497" s="35" t="s">
        <v>960</v>
      </c>
      <c r="D3497" s="35" t="s">
        <v>118</v>
      </c>
      <c r="E3497" s="59">
        <v>6</v>
      </c>
      <c r="F3497" s="46" t="s">
        <v>600</v>
      </c>
      <c r="G3497" s="16"/>
      <c r="J3497" s="16">
        <v>0</v>
      </c>
      <c r="K3497" s="41" t="s">
        <v>113</v>
      </c>
      <c r="L3497" s="59">
        <v>6</v>
      </c>
      <c r="M3497" s="46" t="s">
        <v>4485</v>
      </c>
      <c r="N3497" s="46" t="s">
        <v>4485</v>
      </c>
      <c r="O3497" s="16"/>
      <c r="Q3497" s="38"/>
      <c r="R3497" s="16">
        <v>1</v>
      </c>
      <c r="S3497" s="41" t="s">
        <v>6</v>
      </c>
      <c r="T3497" s="35" t="s">
        <v>8</v>
      </c>
      <c r="U3497" s="35" t="s">
        <v>33</v>
      </c>
    </row>
    <row r="3498" spans="1:21" ht="15.65" customHeight="1" x14ac:dyDescent="0.35">
      <c r="A3498" s="35" t="s">
        <v>5624</v>
      </c>
      <c r="B3498" s="36">
        <v>23401</v>
      </c>
      <c r="C3498" s="35" t="s">
        <v>960</v>
      </c>
      <c r="D3498" s="35" t="s">
        <v>118</v>
      </c>
      <c r="E3498" s="59">
        <v>7</v>
      </c>
      <c r="F3498" s="46" t="s">
        <v>126</v>
      </c>
      <c r="G3498" s="16"/>
      <c r="J3498" s="16">
        <v>0.5</v>
      </c>
      <c r="K3498" s="41" t="s">
        <v>113</v>
      </c>
      <c r="L3498" s="59">
        <v>7</v>
      </c>
      <c r="M3498" s="46" t="s">
        <v>5467</v>
      </c>
      <c r="N3498" s="46" t="s">
        <v>5467</v>
      </c>
      <c r="O3498" s="16"/>
      <c r="Q3498" s="38"/>
      <c r="R3498" s="16">
        <v>0.5</v>
      </c>
      <c r="S3498" s="41" t="s">
        <v>6</v>
      </c>
      <c r="T3498" s="35" t="s">
        <v>8</v>
      </c>
      <c r="U3498" s="35" t="s">
        <v>33</v>
      </c>
    </row>
    <row r="3499" spans="1:21" ht="15.65" customHeight="1" x14ac:dyDescent="0.35">
      <c r="A3499" s="35" t="s">
        <v>5624</v>
      </c>
      <c r="B3499" s="36">
        <v>23401</v>
      </c>
      <c r="C3499" s="35" t="s">
        <v>960</v>
      </c>
      <c r="D3499" s="35" t="s">
        <v>118</v>
      </c>
      <c r="E3499" s="59">
        <v>8</v>
      </c>
      <c r="F3499" s="29" t="s">
        <v>5177</v>
      </c>
      <c r="G3499" s="16"/>
      <c r="J3499" s="16">
        <v>0.5</v>
      </c>
      <c r="K3499" s="41" t="s">
        <v>113</v>
      </c>
      <c r="L3499" s="59">
        <v>8</v>
      </c>
      <c r="M3499" s="46" t="s">
        <v>5468</v>
      </c>
      <c r="N3499" s="46" t="s">
        <v>5468</v>
      </c>
      <c r="O3499" s="16"/>
      <c r="Q3499" s="38"/>
      <c r="R3499" s="16">
        <v>0.5</v>
      </c>
      <c r="S3499" s="41" t="s">
        <v>6</v>
      </c>
      <c r="T3499" s="35" t="s">
        <v>8</v>
      </c>
      <c r="U3499" s="35" t="s">
        <v>33</v>
      </c>
    </row>
    <row r="3500" spans="1:21" ht="15.65" customHeight="1" x14ac:dyDescent="0.35">
      <c r="A3500" s="35" t="s">
        <v>5624</v>
      </c>
      <c r="B3500" s="36">
        <v>23401</v>
      </c>
      <c r="C3500" s="35" t="s">
        <v>960</v>
      </c>
      <c r="D3500" s="35" t="s">
        <v>118</v>
      </c>
      <c r="E3500" s="59">
        <v>9</v>
      </c>
      <c r="F3500" s="46" t="s">
        <v>4126</v>
      </c>
      <c r="G3500" s="16"/>
      <c r="J3500" s="16">
        <v>0</v>
      </c>
      <c r="K3500" s="41" t="s">
        <v>113</v>
      </c>
      <c r="L3500" s="59">
        <v>9</v>
      </c>
      <c r="M3500" s="46" t="s">
        <v>4480</v>
      </c>
      <c r="N3500" s="46" t="s">
        <v>4480</v>
      </c>
      <c r="O3500" s="16"/>
      <c r="Q3500" s="38"/>
      <c r="R3500" s="16">
        <v>1</v>
      </c>
      <c r="S3500" s="41" t="s">
        <v>6</v>
      </c>
      <c r="T3500" s="35" t="s">
        <v>8</v>
      </c>
      <c r="U3500" s="35" t="s">
        <v>33</v>
      </c>
    </row>
    <row r="3501" spans="1:21" ht="15.65" customHeight="1" x14ac:dyDescent="0.35">
      <c r="A3501" s="35" t="s">
        <v>5624</v>
      </c>
      <c r="B3501" s="36">
        <v>23401</v>
      </c>
      <c r="C3501" s="35" t="s">
        <v>960</v>
      </c>
      <c r="D3501" s="35" t="s">
        <v>118</v>
      </c>
      <c r="E3501" s="59">
        <v>10</v>
      </c>
      <c r="F3501" s="29" t="s">
        <v>4071</v>
      </c>
      <c r="G3501" s="16"/>
      <c r="J3501" s="16">
        <v>1</v>
      </c>
      <c r="K3501" s="41" t="s">
        <v>113</v>
      </c>
      <c r="L3501" s="59">
        <v>10</v>
      </c>
      <c r="M3501" s="46" t="s">
        <v>1244</v>
      </c>
      <c r="N3501" s="46" t="s">
        <v>1244</v>
      </c>
      <c r="O3501" s="16"/>
      <c r="Q3501" s="38"/>
      <c r="R3501" s="16">
        <v>0</v>
      </c>
      <c r="S3501" s="41" t="s">
        <v>6</v>
      </c>
      <c r="T3501" s="35" t="s">
        <v>8</v>
      </c>
      <c r="U3501" s="35" t="s">
        <v>33</v>
      </c>
    </row>
    <row r="3502" spans="1:21" ht="15.65" customHeight="1" x14ac:dyDescent="0.35">
      <c r="A3502" s="35" t="s">
        <v>5624</v>
      </c>
      <c r="B3502" s="36">
        <v>23401</v>
      </c>
      <c r="C3502" s="35" t="s">
        <v>960</v>
      </c>
      <c r="D3502" s="35" t="s">
        <v>118</v>
      </c>
      <c r="E3502" s="59">
        <v>11</v>
      </c>
      <c r="F3502" s="46" t="s">
        <v>123</v>
      </c>
      <c r="G3502" s="16"/>
      <c r="J3502" s="16">
        <v>1</v>
      </c>
      <c r="K3502" s="41" t="s">
        <v>113</v>
      </c>
      <c r="L3502" s="59">
        <v>11</v>
      </c>
      <c r="M3502" s="46" t="s">
        <v>32</v>
      </c>
      <c r="N3502" s="46" t="s">
        <v>32</v>
      </c>
      <c r="O3502" s="16"/>
      <c r="Q3502" s="38"/>
      <c r="R3502" s="16">
        <v>0</v>
      </c>
      <c r="S3502" s="41" t="s">
        <v>6</v>
      </c>
      <c r="T3502" s="35" t="s">
        <v>8</v>
      </c>
      <c r="U3502" s="35" t="s">
        <v>33</v>
      </c>
    </row>
    <row r="3503" spans="1:21" ht="15.65" customHeight="1" x14ac:dyDescent="0.35">
      <c r="A3503" s="35" t="s">
        <v>5624</v>
      </c>
      <c r="B3503" s="36">
        <v>23401</v>
      </c>
      <c r="C3503" s="35" t="s">
        <v>960</v>
      </c>
      <c r="D3503" s="35" t="s">
        <v>118</v>
      </c>
      <c r="E3503" s="59">
        <v>12</v>
      </c>
      <c r="F3503" s="46" t="s">
        <v>387</v>
      </c>
      <c r="G3503" s="16"/>
      <c r="J3503" s="16">
        <v>0</v>
      </c>
      <c r="K3503" s="41" t="s">
        <v>113</v>
      </c>
      <c r="L3503" s="59">
        <v>12</v>
      </c>
      <c r="M3503" s="46" t="s">
        <v>157</v>
      </c>
      <c r="N3503" s="46" t="s">
        <v>157</v>
      </c>
      <c r="O3503" s="16"/>
      <c r="Q3503" s="38"/>
      <c r="R3503" s="16">
        <v>1</v>
      </c>
      <c r="S3503" s="41" t="s">
        <v>6</v>
      </c>
      <c r="T3503" s="35" t="s">
        <v>8</v>
      </c>
      <c r="U3503" s="35" t="s">
        <v>33</v>
      </c>
    </row>
    <row r="3504" spans="1:21" ht="15.65" customHeight="1" x14ac:dyDescent="0.35">
      <c r="A3504" s="35" t="s">
        <v>5624</v>
      </c>
      <c r="B3504" s="36">
        <v>23401</v>
      </c>
      <c r="C3504" s="35" t="s">
        <v>960</v>
      </c>
      <c r="D3504" s="35" t="s">
        <v>118</v>
      </c>
      <c r="E3504" s="59">
        <v>13</v>
      </c>
      <c r="F3504" s="46" t="s">
        <v>4070</v>
      </c>
      <c r="G3504" s="16"/>
      <c r="J3504" s="16">
        <v>1</v>
      </c>
      <c r="K3504" s="41" t="s">
        <v>113</v>
      </c>
      <c r="L3504" s="59">
        <v>13</v>
      </c>
      <c r="M3504" s="46" t="s">
        <v>5469</v>
      </c>
      <c r="N3504" s="46" t="s">
        <v>5469</v>
      </c>
      <c r="O3504" s="16"/>
      <c r="Q3504" s="38"/>
      <c r="R3504" s="16">
        <v>0</v>
      </c>
      <c r="S3504" s="41" t="s">
        <v>6</v>
      </c>
      <c r="T3504" s="35" t="s">
        <v>8</v>
      </c>
      <c r="U3504" s="35" t="s">
        <v>33</v>
      </c>
    </row>
    <row r="3505" spans="1:21" ht="15.65" customHeight="1" x14ac:dyDescent="0.35">
      <c r="A3505" s="35" t="s">
        <v>5624</v>
      </c>
      <c r="B3505" s="36">
        <v>23401</v>
      </c>
      <c r="C3505" s="35" t="s">
        <v>960</v>
      </c>
      <c r="D3505" s="35" t="s">
        <v>118</v>
      </c>
      <c r="E3505" s="59">
        <v>14</v>
      </c>
      <c r="F3505" s="29" t="s">
        <v>129</v>
      </c>
      <c r="G3505" s="16"/>
      <c r="J3505" s="16">
        <v>0</v>
      </c>
      <c r="K3505" s="41" t="s">
        <v>113</v>
      </c>
      <c r="L3505" s="59">
        <v>14</v>
      </c>
      <c r="M3505" s="46" t="s">
        <v>5470</v>
      </c>
      <c r="N3505" s="46" t="s">
        <v>5470</v>
      </c>
      <c r="O3505" s="16"/>
      <c r="Q3505" s="38"/>
      <c r="R3505" s="16">
        <v>1</v>
      </c>
      <c r="S3505" s="41" t="s">
        <v>6</v>
      </c>
      <c r="T3505" s="35" t="s">
        <v>8</v>
      </c>
      <c r="U3505" s="35" t="s">
        <v>33</v>
      </c>
    </row>
    <row r="3506" spans="1:21" ht="15.65" customHeight="1" x14ac:dyDescent="0.35">
      <c r="A3506" s="35" t="s">
        <v>5624</v>
      </c>
      <c r="B3506" s="36">
        <v>23401</v>
      </c>
      <c r="C3506" s="35" t="s">
        <v>960</v>
      </c>
      <c r="D3506" s="35" t="s">
        <v>118</v>
      </c>
      <c r="E3506" s="59">
        <v>15</v>
      </c>
      <c r="F3506" s="46" t="s">
        <v>649</v>
      </c>
      <c r="G3506" s="16"/>
      <c r="J3506" s="16">
        <v>1</v>
      </c>
      <c r="K3506" s="41" t="s">
        <v>113</v>
      </c>
      <c r="L3506" s="59">
        <v>15</v>
      </c>
      <c r="M3506" s="46" t="s">
        <v>160</v>
      </c>
      <c r="N3506" s="46" t="s">
        <v>160</v>
      </c>
      <c r="O3506" s="16"/>
      <c r="Q3506" s="38"/>
      <c r="R3506" s="16">
        <v>0</v>
      </c>
      <c r="S3506" s="41" t="s">
        <v>6</v>
      </c>
      <c r="T3506" s="35" t="s">
        <v>8</v>
      </c>
      <c r="U3506" s="35" t="s">
        <v>33</v>
      </c>
    </row>
    <row r="3507" spans="1:21" ht="15.65" customHeight="1" x14ac:dyDescent="0.35">
      <c r="A3507" s="35" t="s">
        <v>5624</v>
      </c>
      <c r="B3507" s="36">
        <v>23401</v>
      </c>
      <c r="C3507" s="35" t="s">
        <v>960</v>
      </c>
      <c r="D3507" s="35" t="s">
        <v>118</v>
      </c>
      <c r="E3507" s="59">
        <v>16</v>
      </c>
      <c r="F3507" s="46" t="s">
        <v>4997</v>
      </c>
      <c r="G3507" s="16"/>
      <c r="J3507" s="16">
        <v>0</v>
      </c>
      <c r="K3507" s="41" t="s">
        <v>113</v>
      </c>
      <c r="L3507" s="59">
        <v>16</v>
      </c>
      <c r="M3507" s="46" t="s">
        <v>5471</v>
      </c>
      <c r="N3507" s="46" t="s">
        <v>5471</v>
      </c>
      <c r="O3507" s="16"/>
      <c r="Q3507" s="38"/>
      <c r="R3507" s="16">
        <v>1</v>
      </c>
      <c r="S3507" s="41" t="s">
        <v>6</v>
      </c>
      <c r="T3507" s="35" t="s">
        <v>8</v>
      </c>
      <c r="U3507" s="35" t="s">
        <v>33</v>
      </c>
    </row>
    <row r="3508" spans="1:21" ht="15.65" customHeight="1" x14ac:dyDescent="0.35">
      <c r="A3508" s="35" t="s">
        <v>5624</v>
      </c>
      <c r="B3508" s="36">
        <v>23401</v>
      </c>
      <c r="C3508" s="35" t="s">
        <v>960</v>
      </c>
      <c r="D3508" s="35" t="s">
        <v>118</v>
      </c>
      <c r="E3508" s="59">
        <v>17</v>
      </c>
      <c r="F3508" s="46" t="s">
        <v>4532</v>
      </c>
      <c r="G3508" s="16"/>
      <c r="J3508" s="16">
        <v>0</v>
      </c>
      <c r="K3508" s="41" t="s">
        <v>113</v>
      </c>
      <c r="L3508" s="59">
        <v>17</v>
      </c>
      <c r="M3508" s="46" t="s">
        <v>3032</v>
      </c>
      <c r="N3508" s="46" t="s">
        <v>3032</v>
      </c>
      <c r="O3508" s="16"/>
      <c r="Q3508" s="38"/>
      <c r="R3508" s="16">
        <v>1</v>
      </c>
      <c r="S3508" s="41" t="s">
        <v>6</v>
      </c>
      <c r="T3508" s="35" t="s">
        <v>8</v>
      </c>
      <c r="U3508" s="35" t="s">
        <v>33</v>
      </c>
    </row>
    <row r="3509" spans="1:21" ht="15.65" customHeight="1" x14ac:dyDescent="0.35">
      <c r="A3509" s="35" t="s">
        <v>5624</v>
      </c>
      <c r="B3509" s="36">
        <v>23401</v>
      </c>
      <c r="C3509" s="35" t="s">
        <v>960</v>
      </c>
      <c r="D3509" s="35" t="s">
        <v>118</v>
      </c>
      <c r="E3509" s="59">
        <v>18</v>
      </c>
      <c r="F3509" s="46" t="s">
        <v>687</v>
      </c>
      <c r="G3509" s="16"/>
      <c r="J3509" s="16">
        <v>0</v>
      </c>
      <c r="K3509" s="41" t="s">
        <v>113</v>
      </c>
      <c r="L3509" s="59">
        <v>18</v>
      </c>
      <c r="M3509" s="46" t="s">
        <v>5472</v>
      </c>
      <c r="N3509" s="46" t="s">
        <v>5472</v>
      </c>
      <c r="O3509" s="16"/>
      <c r="Q3509" s="38"/>
      <c r="R3509" s="16">
        <v>1</v>
      </c>
      <c r="S3509" s="41" t="s">
        <v>6</v>
      </c>
      <c r="T3509" s="35" t="s">
        <v>8</v>
      </c>
      <c r="U3509" s="35" t="s">
        <v>33</v>
      </c>
    </row>
    <row r="3510" spans="1:21" ht="15.65" customHeight="1" x14ac:dyDescent="0.35">
      <c r="A3510" s="35" t="s">
        <v>5624</v>
      </c>
      <c r="B3510" s="36">
        <v>23401</v>
      </c>
      <c r="C3510" s="35" t="s">
        <v>960</v>
      </c>
      <c r="D3510" s="35" t="s">
        <v>118</v>
      </c>
      <c r="E3510" s="59">
        <v>19</v>
      </c>
      <c r="F3510" s="46" t="s">
        <v>4825</v>
      </c>
      <c r="G3510" s="16"/>
      <c r="J3510" s="16">
        <v>0</v>
      </c>
      <c r="K3510" s="41" t="s">
        <v>113</v>
      </c>
      <c r="L3510" s="59">
        <v>19</v>
      </c>
      <c r="M3510" s="46" t="s">
        <v>5473</v>
      </c>
      <c r="N3510" s="46" t="s">
        <v>5473</v>
      </c>
      <c r="O3510" s="16"/>
      <c r="Q3510" s="38"/>
      <c r="R3510" s="16">
        <v>1</v>
      </c>
      <c r="S3510" s="41" t="s">
        <v>6</v>
      </c>
      <c r="T3510" s="35" t="s">
        <v>8</v>
      </c>
      <c r="U3510" s="35" t="s">
        <v>33</v>
      </c>
    </row>
    <row r="3511" spans="1:21" ht="15.65" customHeight="1" x14ac:dyDescent="0.35">
      <c r="A3511" s="35" t="s">
        <v>5624</v>
      </c>
      <c r="B3511" s="36">
        <v>23401</v>
      </c>
      <c r="C3511" s="35" t="s">
        <v>960</v>
      </c>
      <c r="D3511" s="35" t="s">
        <v>118</v>
      </c>
      <c r="E3511" s="59">
        <v>20</v>
      </c>
      <c r="F3511" s="57" t="s">
        <v>680</v>
      </c>
      <c r="G3511" s="16"/>
      <c r="J3511" s="16">
        <v>0.5</v>
      </c>
      <c r="K3511" s="41" t="s">
        <v>113</v>
      </c>
      <c r="L3511" s="59">
        <v>20</v>
      </c>
      <c r="M3511" s="46" t="s">
        <v>5437</v>
      </c>
      <c r="N3511" s="46" t="s">
        <v>5437</v>
      </c>
      <c r="O3511" s="16"/>
      <c r="Q3511" s="38"/>
      <c r="R3511" s="16">
        <v>0.5</v>
      </c>
      <c r="S3511" s="41" t="s">
        <v>6</v>
      </c>
      <c r="T3511" s="35" t="s">
        <v>8</v>
      </c>
      <c r="U3511" s="35" t="s">
        <v>33</v>
      </c>
    </row>
    <row r="3512" spans="1:21" ht="15.65" customHeight="1" x14ac:dyDescent="0.35">
      <c r="A3512" s="35" t="s">
        <v>5624</v>
      </c>
      <c r="B3512" s="36">
        <v>23422</v>
      </c>
      <c r="C3512" s="35" t="s">
        <v>5625</v>
      </c>
      <c r="D3512" s="35" t="s">
        <v>118</v>
      </c>
      <c r="E3512" s="59">
        <v>1</v>
      </c>
      <c r="F3512" s="29" t="s">
        <v>4152</v>
      </c>
      <c r="G3512" s="16"/>
      <c r="J3512" s="16">
        <v>0.5</v>
      </c>
      <c r="K3512" s="41" t="s">
        <v>962</v>
      </c>
      <c r="L3512" s="59">
        <v>1</v>
      </c>
      <c r="M3512" s="46" t="s">
        <v>171</v>
      </c>
      <c r="N3512" s="46" t="s">
        <v>171</v>
      </c>
      <c r="O3512" s="16"/>
      <c r="Q3512" s="38"/>
      <c r="R3512" s="16">
        <v>0.5</v>
      </c>
      <c r="S3512" s="41" t="s">
        <v>6</v>
      </c>
      <c r="T3512" s="35" t="s">
        <v>8</v>
      </c>
      <c r="U3512" s="35" t="s">
        <v>33</v>
      </c>
    </row>
    <row r="3513" spans="1:21" ht="15.65" customHeight="1" x14ac:dyDescent="0.35">
      <c r="A3513" s="35" t="s">
        <v>5624</v>
      </c>
      <c r="B3513" s="36">
        <v>23422</v>
      </c>
      <c r="C3513" s="35" t="s">
        <v>5625</v>
      </c>
      <c r="D3513" s="35" t="s">
        <v>118</v>
      </c>
      <c r="E3513" s="59">
        <v>2</v>
      </c>
      <c r="F3513" s="30" t="s">
        <v>150</v>
      </c>
      <c r="G3513" s="16"/>
      <c r="J3513" s="16">
        <v>1</v>
      </c>
      <c r="K3513" s="41" t="s">
        <v>962</v>
      </c>
      <c r="L3513" s="59">
        <v>2</v>
      </c>
      <c r="M3513" s="60" t="s">
        <v>178</v>
      </c>
      <c r="N3513" s="60" t="s">
        <v>178</v>
      </c>
      <c r="O3513" s="16"/>
      <c r="Q3513" s="38"/>
      <c r="R3513" s="16">
        <v>0</v>
      </c>
      <c r="S3513" s="41" t="s">
        <v>6</v>
      </c>
      <c r="T3513" s="35" t="s">
        <v>8</v>
      </c>
      <c r="U3513" s="35" t="s">
        <v>33</v>
      </c>
    </row>
    <row r="3514" spans="1:21" ht="15.65" customHeight="1" x14ac:dyDescent="0.35">
      <c r="A3514" s="35" t="s">
        <v>5624</v>
      </c>
      <c r="B3514" s="36">
        <v>23422</v>
      </c>
      <c r="C3514" s="35" t="s">
        <v>5625</v>
      </c>
      <c r="D3514" s="35" t="s">
        <v>118</v>
      </c>
      <c r="E3514" s="59">
        <v>3</v>
      </c>
      <c r="F3514" s="42" t="s">
        <v>4684</v>
      </c>
      <c r="G3514" s="16"/>
      <c r="J3514" s="16">
        <v>0</v>
      </c>
      <c r="K3514" s="41" t="s">
        <v>962</v>
      </c>
      <c r="L3514" s="59">
        <v>3</v>
      </c>
      <c r="M3514" s="46" t="s">
        <v>174</v>
      </c>
      <c r="N3514" s="46" t="s">
        <v>174</v>
      </c>
      <c r="O3514" s="16"/>
      <c r="Q3514" s="38"/>
      <c r="R3514" s="16">
        <v>1</v>
      </c>
      <c r="S3514" s="41" t="s">
        <v>6</v>
      </c>
      <c r="T3514" s="35" t="s">
        <v>8</v>
      </c>
      <c r="U3514" s="35" t="s">
        <v>33</v>
      </c>
    </row>
    <row r="3515" spans="1:21" ht="15.65" customHeight="1" x14ac:dyDescent="0.35">
      <c r="A3515" s="35" t="s">
        <v>5624</v>
      </c>
      <c r="B3515" s="36">
        <v>23422</v>
      </c>
      <c r="C3515" s="35" t="s">
        <v>5625</v>
      </c>
      <c r="D3515" s="35" t="s">
        <v>118</v>
      </c>
      <c r="E3515" s="59">
        <v>4</v>
      </c>
      <c r="F3515" s="29" t="s">
        <v>4064</v>
      </c>
      <c r="G3515" s="16"/>
      <c r="J3515" s="16">
        <v>1</v>
      </c>
      <c r="K3515" s="41" t="s">
        <v>962</v>
      </c>
      <c r="L3515" s="59">
        <v>4</v>
      </c>
      <c r="M3515" s="46" t="s">
        <v>5458</v>
      </c>
      <c r="N3515" s="46" t="s">
        <v>5458</v>
      </c>
      <c r="O3515" s="16"/>
      <c r="Q3515" s="38"/>
      <c r="R3515" s="16">
        <v>0</v>
      </c>
      <c r="S3515" s="41" t="s">
        <v>6</v>
      </c>
      <c r="T3515" s="35" t="s">
        <v>8</v>
      </c>
      <c r="U3515" s="35" t="s">
        <v>33</v>
      </c>
    </row>
    <row r="3516" spans="1:21" ht="15.65" customHeight="1" x14ac:dyDescent="0.35">
      <c r="A3516" s="35" t="s">
        <v>5624</v>
      </c>
      <c r="B3516" s="36">
        <v>23422</v>
      </c>
      <c r="C3516" s="35" t="s">
        <v>5625</v>
      </c>
      <c r="D3516" s="35" t="s">
        <v>118</v>
      </c>
      <c r="E3516" s="59">
        <v>5</v>
      </c>
      <c r="F3516" s="46" t="s">
        <v>743</v>
      </c>
      <c r="G3516" s="16"/>
      <c r="J3516" s="16">
        <v>0.5</v>
      </c>
      <c r="K3516" s="41" t="s">
        <v>962</v>
      </c>
      <c r="L3516" s="59">
        <v>5</v>
      </c>
      <c r="M3516" s="46" t="s">
        <v>175</v>
      </c>
      <c r="N3516" s="46" t="s">
        <v>175</v>
      </c>
      <c r="O3516" s="16"/>
      <c r="Q3516" s="38"/>
      <c r="R3516" s="16">
        <v>0.5</v>
      </c>
      <c r="S3516" s="41" t="s">
        <v>6</v>
      </c>
      <c r="T3516" s="35" t="s">
        <v>8</v>
      </c>
      <c r="U3516" s="35" t="s">
        <v>33</v>
      </c>
    </row>
    <row r="3517" spans="1:21" ht="15.65" customHeight="1" x14ac:dyDescent="0.35">
      <c r="A3517" s="35" t="s">
        <v>5624</v>
      </c>
      <c r="B3517" s="36">
        <v>23422</v>
      </c>
      <c r="C3517" s="35" t="s">
        <v>5625</v>
      </c>
      <c r="D3517" s="35" t="s">
        <v>118</v>
      </c>
      <c r="E3517" s="59">
        <v>6</v>
      </c>
      <c r="F3517" s="46" t="s">
        <v>4071</v>
      </c>
      <c r="G3517" s="16"/>
      <c r="J3517" s="16">
        <v>0</v>
      </c>
      <c r="K3517" s="41" t="s">
        <v>962</v>
      </c>
      <c r="L3517" s="59">
        <v>6</v>
      </c>
      <c r="M3517" s="46" t="s">
        <v>5459</v>
      </c>
      <c r="N3517" s="46" t="s">
        <v>5459</v>
      </c>
      <c r="O3517" s="16"/>
      <c r="Q3517" s="38"/>
      <c r="R3517" s="16">
        <v>1</v>
      </c>
      <c r="S3517" s="41" t="s">
        <v>6</v>
      </c>
      <c r="T3517" s="35" t="s">
        <v>8</v>
      </c>
      <c r="U3517" s="35" t="s">
        <v>33</v>
      </c>
    </row>
    <row r="3518" spans="1:21" ht="15.65" customHeight="1" x14ac:dyDescent="0.35">
      <c r="A3518" s="35" t="s">
        <v>5624</v>
      </c>
      <c r="B3518" s="36">
        <v>23422</v>
      </c>
      <c r="C3518" s="35" t="s">
        <v>5625</v>
      </c>
      <c r="D3518" s="35" t="s">
        <v>118</v>
      </c>
      <c r="E3518" s="59">
        <v>7</v>
      </c>
      <c r="F3518" s="46" t="s">
        <v>126</v>
      </c>
      <c r="G3518" s="16"/>
      <c r="J3518" s="16">
        <v>0.5</v>
      </c>
      <c r="K3518" s="41" t="s">
        <v>962</v>
      </c>
      <c r="L3518" s="59">
        <v>7</v>
      </c>
      <c r="M3518" s="46" t="s">
        <v>179</v>
      </c>
      <c r="N3518" s="46" t="s">
        <v>179</v>
      </c>
      <c r="O3518" s="16"/>
      <c r="Q3518" s="38"/>
      <c r="R3518" s="16">
        <v>0.5</v>
      </c>
      <c r="S3518" s="41" t="s">
        <v>6</v>
      </c>
      <c r="T3518" s="35" t="s">
        <v>8</v>
      </c>
      <c r="U3518" s="35" t="s">
        <v>33</v>
      </c>
    </row>
    <row r="3519" spans="1:21" ht="15.65" customHeight="1" x14ac:dyDescent="0.35">
      <c r="A3519" s="35" t="s">
        <v>5624</v>
      </c>
      <c r="B3519" s="36">
        <v>23422</v>
      </c>
      <c r="C3519" s="35" t="s">
        <v>5625</v>
      </c>
      <c r="D3519" s="35" t="s">
        <v>118</v>
      </c>
      <c r="E3519" s="59">
        <v>8</v>
      </c>
      <c r="F3519" s="46" t="s">
        <v>5177</v>
      </c>
      <c r="G3519" s="16"/>
      <c r="J3519" s="16">
        <v>0.5</v>
      </c>
      <c r="K3519" s="41" t="s">
        <v>962</v>
      </c>
      <c r="L3519" s="59">
        <v>8</v>
      </c>
      <c r="M3519" s="62" t="s">
        <v>4784</v>
      </c>
      <c r="N3519" s="62" t="s">
        <v>4784</v>
      </c>
      <c r="O3519" s="16"/>
      <c r="Q3519" s="38"/>
      <c r="R3519" s="16">
        <v>0.5</v>
      </c>
      <c r="S3519" s="41" t="s">
        <v>6</v>
      </c>
      <c r="T3519" s="35" t="s">
        <v>8</v>
      </c>
      <c r="U3519" s="35" t="s">
        <v>33</v>
      </c>
    </row>
    <row r="3520" spans="1:21" ht="15.65" customHeight="1" x14ac:dyDescent="0.35">
      <c r="A3520" s="35" t="s">
        <v>5624</v>
      </c>
      <c r="B3520" s="36">
        <v>23422</v>
      </c>
      <c r="C3520" s="35" t="s">
        <v>5625</v>
      </c>
      <c r="D3520" s="35" t="s">
        <v>118</v>
      </c>
      <c r="E3520" s="59">
        <v>9</v>
      </c>
      <c r="F3520" s="46" t="s">
        <v>152</v>
      </c>
      <c r="G3520" s="16"/>
      <c r="J3520" s="16">
        <v>1</v>
      </c>
      <c r="K3520" s="41" t="s">
        <v>962</v>
      </c>
      <c r="L3520" s="59">
        <v>9</v>
      </c>
      <c r="M3520" s="46" t="s">
        <v>744</v>
      </c>
      <c r="N3520" s="46" t="s">
        <v>744</v>
      </c>
      <c r="O3520" s="16"/>
      <c r="Q3520" s="38"/>
      <c r="R3520" s="16">
        <v>0</v>
      </c>
      <c r="S3520" s="41" t="s">
        <v>6</v>
      </c>
      <c r="T3520" s="35" t="s">
        <v>8</v>
      </c>
      <c r="U3520" s="35" t="s">
        <v>33</v>
      </c>
    </row>
    <row r="3521" spans="1:21" ht="15.65" customHeight="1" x14ac:dyDescent="0.35">
      <c r="A3521" s="35" t="s">
        <v>5624</v>
      </c>
      <c r="B3521" s="36">
        <v>23422</v>
      </c>
      <c r="C3521" s="35" t="s">
        <v>5625</v>
      </c>
      <c r="D3521" s="35" t="s">
        <v>118</v>
      </c>
      <c r="E3521" s="59">
        <v>10</v>
      </c>
      <c r="F3521" s="46" t="s">
        <v>127</v>
      </c>
      <c r="G3521" s="16"/>
      <c r="J3521" s="16">
        <v>0</v>
      </c>
      <c r="K3521" s="41" t="s">
        <v>962</v>
      </c>
      <c r="L3521" s="59">
        <v>10</v>
      </c>
      <c r="M3521" s="46" t="s">
        <v>177</v>
      </c>
      <c r="N3521" s="46" t="s">
        <v>177</v>
      </c>
      <c r="O3521" s="16"/>
      <c r="Q3521" s="38"/>
      <c r="R3521" s="16">
        <v>1</v>
      </c>
      <c r="S3521" s="41" t="s">
        <v>6</v>
      </c>
      <c r="T3521" s="35" t="s">
        <v>8</v>
      </c>
      <c r="U3521" s="35" t="s">
        <v>33</v>
      </c>
    </row>
    <row r="3522" spans="1:21" ht="15.65" customHeight="1" x14ac:dyDescent="0.35">
      <c r="A3522" s="35" t="s">
        <v>5624</v>
      </c>
      <c r="B3522" s="36">
        <v>23422</v>
      </c>
      <c r="C3522" s="35" t="s">
        <v>5625</v>
      </c>
      <c r="D3522" s="35" t="s">
        <v>118</v>
      </c>
      <c r="E3522" s="59">
        <v>11</v>
      </c>
      <c r="F3522" s="46" t="s">
        <v>4532</v>
      </c>
      <c r="G3522" s="16"/>
      <c r="J3522" s="16">
        <v>0.5</v>
      </c>
      <c r="K3522" s="41" t="s">
        <v>962</v>
      </c>
      <c r="L3522" s="59">
        <v>11</v>
      </c>
      <c r="M3522" s="46" t="s">
        <v>4520</v>
      </c>
      <c r="N3522" s="46" t="s">
        <v>4520</v>
      </c>
      <c r="O3522" s="16"/>
      <c r="Q3522" s="38"/>
      <c r="R3522" s="16">
        <v>0.5</v>
      </c>
      <c r="S3522" s="41" t="s">
        <v>6</v>
      </c>
      <c r="T3522" s="35" t="s">
        <v>8</v>
      </c>
      <c r="U3522" s="35" t="s">
        <v>33</v>
      </c>
    </row>
    <row r="3523" spans="1:21" ht="15.65" customHeight="1" x14ac:dyDescent="0.35">
      <c r="A3523" s="35" t="s">
        <v>5624</v>
      </c>
      <c r="B3523" s="36">
        <v>23422</v>
      </c>
      <c r="C3523" s="35" t="s">
        <v>5625</v>
      </c>
      <c r="D3523" s="35" t="s">
        <v>118</v>
      </c>
      <c r="E3523" s="59">
        <v>12</v>
      </c>
      <c r="F3523" s="46" t="s">
        <v>123</v>
      </c>
      <c r="G3523" s="16"/>
      <c r="J3523" s="16">
        <v>0</v>
      </c>
      <c r="K3523" s="41" t="s">
        <v>962</v>
      </c>
      <c r="L3523" s="59">
        <v>12</v>
      </c>
      <c r="M3523" s="46" t="s">
        <v>5231</v>
      </c>
      <c r="N3523" s="46" t="s">
        <v>5231</v>
      </c>
      <c r="O3523" s="16"/>
      <c r="Q3523" s="38"/>
      <c r="R3523" s="16">
        <v>1</v>
      </c>
      <c r="S3523" s="41" t="s">
        <v>6</v>
      </c>
      <c r="T3523" s="35" t="s">
        <v>8</v>
      </c>
      <c r="U3523" s="35" t="s">
        <v>33</v>
      </c>
    </row>
    <row r="3524" spans="1:21" ht="15.65" customHeight="1" x14ac:dyDescent="0.35">
      <c r="A3524" s="35" t="s">
        <v>5624</v>
      </c>
      <c r="B3524" s="36">
        <v>23422</v>
      </c>
      <c r="C3524" s="35" t="s">
        <v>5625</v>
      </c>
      <c r="D3524" s="35" t="s">
        <v>118</v>
      </c>
      <c r="E3524" s="59">
        <v>13</v>
      </c>
      <c r="F3524" s="46" t="s">
        <v>4126</v>
      </c>
      <c r="G3524" s="16"/>
      <c r="J3524" s="16">
        <v>0</v>
      </c>
      <c r="K3524" s="41" t="s">
        <v>962</v>
      </c>
      <c r="L3524" s="59">
        <v>13</v>
      </c>
      <c r="M3524" s="46" t="s">
        <v>5460</v>
      </c>
      <c r="N3524" s="46" t="s">
        <v>5460</v>
      </c>
      <c r="O3524" s="16"/>
      <c r="Q3524" s="38"/>
      <c r="R3524" s="16">
        <v>1</v>
      </c>
      <c r="S3524" s="41" t="s">
        <v>6</v>
      </c>
      <c r="T3524" s="35" t="s">
        <v>8</v>
      </c>
      <c r="U3524" s="35" t="s">
        <v>33</v>
      </c>
    </row>
    <row r="3525" spans="1:21" ht="15.65" customHeight="1" x14ac:dyDescent="0.35">
      <c r="A3525" s="35" t="s">
        <v>5624</v>
      </c>
      <c r="B3525" s="36">
        <v>23422</v>
      </c>
      <c r="C3525" s="35" t="s">
        <v>5625</v>
      </c>
      <c r="D3525" s="35" t="s">
        <v>118</v>
      </c>
      <c r="E3525" s="59">
        <v>14</v>
      </c>
      <c r="F3525" s="46" t="s">
        <v>600</v>
      </c>
      <c r="G3525" s="16"/>
      <c r="J3525" s="16">
        <v>1</v>
      </c>
      <c r="K3525" s="41" t="s">
        <v>962</v>
      </c>
      <c r="L3525" s="59">
        <v>14</v>
      </c>
      <c r="M3525" s="46" t="s">
        <v>5380</v>
      </c>
      <c r="N3525" s="46" t="s">
        <v>5380</v>
      </c>
      <c r="O3525" s="16"/>
      <c r="Q3525" s="38"/>
      <c r="R3525" s="16">
        <v>0</v>
      </c>
      <c r="S3525" s="41" t="s">
        <v>6</v>
      </c>
      <c r="T3525" s="35" t="s">
        <v>8</v>
      </c>
      <c r="U3525" s="35" t="s">
        <v>33</v>
      </c>
    </row>
    <row r="3526" spans="1:21" ht="15.65" customHeight="1" x14ac:dyDescent="0.35">
      <c r="A3526" s="35" t="s">
        <v>5624</v>
      </c>
      <c r="B3526" s="36">
        <v>23422</v>
      </c>
      <c r="C3526" s="35" t="s">
        <v>5625</v>
      </c>
      <c r="D3526" s="35" t="s">
        <v>118</v>
      </c>
      <c r="E3526" s="59">
        <v>15</v>
      </c>
      <c r="F3526" s="29" t="s">
        <v>5542</v>
      </c>
      <c r="G3526" s="16"/>
      <c r="J3526" s="16">
        <v>0</v>
      </c>
      <c r="K3526" s="41" t="s">
        <v>962</v>
      </c>
      <c r="L3526" s="59">
        <v>15</v>
      </c>
      <c r="M3526" s="60" t="s">
        <v>173</v>
      </c>
      <c r="N3526" s="60" t="s">
        <v>173</v>
      </c>
      <c r="O3526" s="16"/>
      <c r="Q3526" s="38"/>
      <c r="R3526" s="16">
        <v>1</v>
      </c>
      <c r="S3526" s="41" t="s">
        <v>6</v>
      </c>
      <c r="T3526" s="35" t="s">
        <v>8</v>
      </c>
      <c r="U3526" s="35" t="s">
        <v>33</v>
      </c>
    </row>
    <row r="3527" spans="1:21" ht="15.65" customHeight="1" x14ac:dyDescent="0.35">
      <c r="A3527" s="35" t="s">
        <v>5624</v>
      </c>
      <c r="B3527" s="36">
        <v>23422</v>
      </c>
      <c r="C3527" s="35" t="s">
        <v>5625</v>
      </c>
      <c r="D3527" s="35" t="s">
        <v>118</v>
      </c>
      <c r="E3527" s="59">
        <v>16</v>
      </c>
      <c r="F3527" s="29" t="s">
        <v>387</v>
      </c>
      <c r="G3527" s="16"/>
      <c r="J3527" s="16">
        <v>0.5</v>
      </c>
      <c r="K3527" s="41" t="s">
        <v>962</v>
      </c>
      <c r="L3527" s="59">
        <v>16</v>
      </c>
      <c r="M3527" s="46" t="s">
        <v>5462</v>
      </c>
      <c r="N3527" s="46" t="s">
        <v>5462</v>
      </c>
      <c r="O3527" s="16"/>
      <c r="Q3527" s="38"/>
      <c r="R3527" s="16">
        <v>0.5</v>
      </c>
      <c r="S3527" s="41" t="s">
        <v>6</v>
      </c>
      <c r="T3527" s="35" t="s">
        <v>8</v>
      </c>
      <c r="U3527" s="35" t="s">
        <v>33</v>
      </c>
    </row>
    <row r="3528" spans="1:21" ht="15.65" customHeight="1" x14ac:dyDescent="0.35">
      <c r="A3528" s="35" t="s">
        <v>5624</v>
      </c>
      <c r="B3528" s="36">
        <v>23422</v>
      </c>
      <c r="C3528" s="35" t="s">
        <v>5625</v>
      </c>
      <c r="D3528" s="35" t="s">
        <v>118</v>
      </c>
      <c r="E3528" s="59">
        <v>17</v>
      </c>
      <c r="F3528" s="46" t="s">
        <v>812</v>
      </c>
      <c r="G3528" s="16"/>
      <c r="J3528" s="16">
        <v>0</v>
      </c>
      <c r="K3528" s="41" t="s">
        <v>962</v>
      </c>
      <c r="L3528" s="59">
        <v>17</v>
      </c>
      <c r="M3528" s="46" t="s">
        <v>920</v>
      </c>
      <c r="N3528" s="46" t="s">
        <v>920</v>
      </c>
      <c r="O3528" s="16"/>
      <c r="Q3528" s="38"/>
      <c r="R3528" s="16">
        <v>1</v>
      </c>
      <c r="S3528" s="41" t="s">
        <v>6</v>
      </c>
      <c r="T3528" s="35" t="s">
        <v>8</v>
      </c>
      <c r="U3528" s="35" t="s">
        <v>33</v>
      </c>
    </row>
    <row r="3529" spans="1:21" ht="15.65" customHeight="1" x14ac:dyDescent="0.35">
      <c r="A3529" s="35" t="s">
        <v>5624</v>
      </c>
      <c r="B3529" s="36">
        <v>23422</v>
      </c>
      <c r="C3529" s="35" t="s">
        <v>5625</v>
      </c>
      <c r="D3529" s="35" t="s">
        <v>118</v>
      </c>
      <c r="E3529" s="59">
        <v>18</v>
      </c>
      <c r="F3529" s="46" t="s">
        <v>652</v>
      </c>
      <c r="G3529" s="16"/>
      <c r="J3529" s="16">
        <v>0</v>
      </c>
      <c r="K3529" s="41" t="s">
        <v>962</v>
      </c>
      <c r="L3529" s="59">
        <v>18</v>
      </c>
      <c r="M3529" s="46" t="s">
        <v>5440</v>
      </c>
      <c r="N3529" s="46" t="s">
        <v>5440</v>
      </c>
      <c r="O3529" s="16"/>
      <c r="Q3529" s="38"/>
      <c r="R3529" s="16">
        <v>1</v>
      </c>
      <c r="S3529" s="41" t="s">
        <v>6</v>
      </c>
      <c r="T3529" s="35" t="s">
        <v>8</v>
      </c>
      <c r="U3529" s="35" t="s">
        <v>33</v>
      </c>
    </row>
    <row r="3530" spans="1:21" ht="15.65" customHeight="1" x14ac:dyDescent="0.35">
      <c r="A3530" s="35" t="s">
        <v>5624</v>
      </c>
      <c r="B3530" s="36">
        <v>23422</v>
      </c>
      <c r="C3530" s="35" t="s">
        <v>5625</v>
      </c>
      <c r="D3530" s="35" t="s">
        <v>118</v>
      </c>
      <c r="E3530" s="59">
        <v>19</v>
      </c>
      <c r="F3530" s="29" t="s">
        <v>129</v>
      </c>
      <c r="G3530" s="16"/>
      <c r="J3530" s="16">
        <v>0</v>
      </c>
      <c r="K3530" s="41" t="s">
        <v>962</v>
      </c>
      <c r="L3530" s="59">
        <v>19</v>
      </c>
      <c r="M3530" s="46" t="s">
        <v>5461</v>
      </c>
      <c r="N3530" s="46" t="s">
        <v>5461</v>
      </c>
      <c r="O3530" s="16"/>
      <c r="Q3530" s="38"/>
      <c r="R3530" s="16">
        <v>1</v>
      </c>
      <c r="S3530" s="41" t="s">
        <v>6</v>
      </c>
      <c r="T3530" s="35" t="s">
        <v>8</v>
      </c>
      <c r="U3530" s="35" t="s">
        <v>33</v>
      </c>
    </row>
    <row r="3531" spans="1:21" ht="15.65" customHeight="1" x14ac:dyDescent="0.35">
      <c r="A3531" s="35" t="s">
        <v>5624</v>
      </c>
      <c r="B3531" s="36">
        <v>23422</v>
      </c>
      <c r="C3531" s="35" t="s">
        <v>5625</v>
      </c>
      <c r="D3531" s="35" t="s">
        <v>118</v>
      </c>
      <c r="E3531" s="59">
        <v>20</v>
      </c>
      <c r="F3531" s="46" t="s">
        <v>680</v>
      </c>
      <c r="G3531" s="16"/>
      <c r="J3531" s="16">
        <v>1</v>
      </c>
      <c r="K3531" s="41" t="s">
        <v>962</v>
      </c>
      <c r="L3531" s="59">
        <v>20</v>
      </c>
      <c r="M3531" s="46" t="s">
        <v>5437</v>
      </c>
      <c r="N3531" s="46" t="s">
        <v>5437</v>
      </c>
      <c r="O3531" s="16"/>
      <c r="Q3531" s="38"/>
      <c r="R3531" s="16">
        <v>0</v>
      </c>
      <c r="S3531" s="41" t="s">
        <v>6</v>
      </c>
      <c r="T3531" s="35" t="s">
        <v>8</v>
      </c>
      <c r="U3531" s="35" t="s">
        <v>33</v>
      </c>
    </row>
    <row r="3532" spans="1:21" ht="15.65" customHeight="1" x14ac:dyDescent="0.35">
      <c r="A3532" s="35" t="s">
        <v>5624</v>
      </c>
      <c r="B3532" s="36">
        <v>23422</v>
      </c>
      <c r="C3532" s="35" t="s">
        <v>5625</v>
      </c>
      <c r="D3532" s="35" t="s">
        <v>118</v>
      </c>
      <c r="E3532" s="59">
        <v>21</v>
      </c>
      <c r="F3532" s="29" t="s">
        <v>242</v>
      </c>
      <c r="G3532" s="16"/>
      <c r="J3532" s="16">
        <v>1</v>
      </c>
      <c r="K3532" s="41" t="s">
        <v>962</v>
      </c>
      <c r="L3532" s="59">
        <v>21</v>
      </c>
      <c r="M3532" s="46" t="s">
        <v>5238</v>
      </c>
      <c r="N3532" s="46" t="s">
        <v>5238</v>
      </c>
      <c r="O3532" s="16"/>
      <c r="Q3532" s="38"/>
      <c r="R3532" s="16">
        <v>0</v>
      </c>
      <c r="S3532" s="41" t="s">
        <v>767</v>
      </c>
      <c r="T3532" s="35" t="s">
        <v>8</v>
      </c>
      <c r="U3532" s="35" t="s">
        <v>33</v>
      </c>
    </row>
    <row r="3533" spans="1:21" ht="15.65" customHeight="1" x14ac:dyDescent="0.35">
      <c r="A3533" s="35" t="s">
        <v>5624</v>
      </c>
      <c r="B3533" s="36">
        <v>23422</v>
      </c>
      <c r="C3533" s="35" t="s">
        <v>5625</v>
      </c>
      <c r="D3533" s="35" t="s">
        <v>118</v>
      </c>
      <c r="E3533" s="59">
        <v>22</v>
      </c>
      <c r="F3533" s="29" t="s">
        <v>4810</v>
      </c>
      <c r="G3533" s="16"/>
      <c r="J3533" s="16">
        <v>0.5</v>
      </c>
      <c r="K3533" s="41" t="s">
        <v>962</v>
      </c>
      <c r="L3533" s="59">
        <v>22</v>
      </c>
      <c r="M3533" s="46" t="s">
        <v>753</v>
      </c>
      <c r="N3533" s="46" t="s">
        <v>753</v>
      </c>
      <c r="O3533" s="16"/>
      <c r="Q3533" s="38"/>
      <c r="R3533" s="16">
        <v>0.5</v>
      </c>
      <c r="S3533" s="41" t="s">
        <v>767</v>
      </c>
      <c r="T3533" s="35" t="s">
        <v>8</v>
      </c>
      <c r="U3533" s="35" t="s">
        <v>33</v>
      </c>
    </row>
    <row r="3534" spans="1:21" ht="15.65" customHeight="1" x14ac:dyDescent="0.35">
      <c r="A3534" s="35" t="s">
        <v>5624</v>
      </c>
      <c r="B3534" s="36">
        <v>23422</v>
      </c>
      <c r="C3534" s="35" t="s">
        <v>5625</v>
      </c>
      <c r="D3534" s="35" t="s">
        <v>118</v>
      </c>
      <c r="E3534" s="59">
        <v>23</v>
      </c>
      <c r="F3534" s="29" t="s">
        <v>5431</v>
      </c>
      <c r="G3534" s="16"/>
      <c r="J3534" s="16">
        <v>1</v>
      </c>
      <c r="K3534" s="41" t="s">
        <v>962</v>
      </c>
      <c r="L3534" s="59">
        <v>23</v>
      </c>
      <c r="M3534" s="46" t="s">
        <v>749</v>
      </c>
      <c r="N3534" s="46" t="s">
        <v>749</v>
      </c>
      <c r="O3534" s="16"/>
      <c r="Q3534" s="38"/>
      <c r="R3534" s="16">
        <v>0</v>
      </c>
      <c r="S3534" s="41" t="s">
        <v>767</v>
      </c>
      <c r="T3534" s="35" t="s">
        <v>8</v>
      </c>
      <c r="U3534" s="35" t="s">
        <v>33</v>
      </c>
    </row>
    <row r="3535" spans="1:21" ht="15.65" customHeight="1" x14ac:dyDescent="0.35">
      <c r="A3535" s="35" t="s">
        <v>5624</v>
      </c>
      <c r="B3535" s="36">
        <v>23422</v>
      </c>
      <c r="C3535" s="35" t="s">
        <v>5625</v>
      </c>
      <c r="D3535" s="35" t="s">
        <v>118</v>
      </c>
      <c r="E3535" s="59">
        <v>24</v>
      </c>
      <c r="F3535" s="29" t="s">
        <v>2462</v>
      </c>
      <c r="G3535" s="16"/>
      <c r="J3535" s="16">
        <v>0.5</v>
      </c>
      <c r="K3535" s="41" t="s">
        <v>962</v>
      </c>
      <c r="L3535" s="59">
        <v>24</v>
      </c>
      <c r="M3535" s="46" t="s">
        <v>926</v>
      </c>
      <c r="N3535" s="46" t="s">
        <v>926</v>
      </c>
      <c r="O3535" s="16"/>
      <c r="Q3535" s="38"/>
      <c r="R3535" s="16">
        <v>0.5</v>
      </c>
      <c r="S3535" s="41" t="s">
        <v>767</v>
      </c>
      <c r="T3535" s="35" t="s">
        <v>8</v>
      </c>
      <c r="U3535" s="35" t="s">
        <v>33</v>
      </c>
    </row>
    <row r="3536" spans="1:21" ht="15.65" customHeight="1" x14ac:dyDescent="0.35">
      <c r="A3536" s="35" t="s">
        <v>5624</v>
      </c>
      <c r="B3536" s="36">
        <v>23422</v>
      </c>
      <c r="C3536" s="35" t="s">
        <v>5625</v>
      </c>
      <c r="D3536" s="35" t="s">
        <v>118</v>
      </c>
      <c r="E3536" s="59">
        <v>25</v>
      </c>
      <c r="F3536" s="29" t="s">
        <v>687</v>
      </c>
      <c r="G3536" s="16"/>
      <c r="J3536" s="16">
        <v>0</v>
      </c>
      <c r="K3536" s="41" t="s">
        <v>962</v>
      </c>
      <c r="L3536" s="59">
        <v>25</v>
      </c>
      <c r="M3536" s="46" t="s">
        <v>925</v>
      </c>
      <c r="N3536" s="46" t="s">
        <v>925</v>
      </c>
      <c r="O3536" s="16"/>
      <c r="Q3536" s="38"/>
      <c r="R3536" s="16">
        <v>1</v>
      </c>
      <c r="S3536" s="41" t="s">
        <v>767</v>
      </c>
      <c r="T3536" s="35" t="s">
        <v>8</v>
      </c>
      <c r="U3536" s="35" t="s">
        <v>33</v>
      </c>
    </row>
    <row r="3537" spans="1:21" ht="15.65" customHeight="1" x14ac:dyDescent="0.35">
      <c r="A3537" s="35" t="s">
        <v>5624</v>
      </c>
      <c r="B3537" s="36">
        <v>23422</v>
      </c>
      <c r="C3537" s="35" t="s">
        <v>5625</v>
      </c>
      <c r="D3537" s="35" t="s">
        <v>118</v>
      </c>
      <c r="E3537" s="59">
        <v>26</v>
      </c>
      <c r="F3537" s="46" t="s">
        <v>4825</v>
      </c>
      <c r="G3537" s="16"/>
      <c r="J3537" s="16">
        <v>0.5</v>
      </c>
      <c r="K3537" s="41" t="s">
        <v>962</v>
      </c>
      <c r="L3537" s="59">
        <v>26</v>
      </c>
      <c r="M3537" s="46" t="s">
        <v>5454</v>
      </c>
      <c r="N3537" s="46" t="s">
        <v>5454</v>
      </c>
      <c r="O3537" s="16"/>
      <c r="Q3537" s="38"/>
      <c r="R3537" s="16">
        <v>0.5</v>
      </c>
      <c r="S3537" s="41" t="s">
        <v>767</v>
      </c>
      <c r="T3537" s="35" t="s">
        <v>8</v>
      </c>
      <c r="U3537" s="35" t="s">
        <v>33</v>
      </c>
    </row>
    <row r="3538" spans="1:21" ht="15.65" customHeight="1" x14ac:dyDescent="0.35">
      <c r="A3538" s="35" t="s">
        <v>5624</v>
      </c>
      <c r="B3538" s="36">
        <v>23422</v>
      </c>
      <c r="C3538" s="35" t="s">
        <v>5625</v>
      </c>
      <c r="D3538" s="35" t="s">
        <v>118</v>
      </c>
      <c r="E3538" s="59">
        <v>27</v>
      </c>
      <c r="F3538" s="29" t="s">
        <v>885</v>
      </c>
      <c r="G3538" s="16"/>
      <c r="J3538" s="16">
        <v>0.5</v>
      </c>
      <c r="K3538" s="41" t="s">
        <v>962</v>
      </c>
      <c r="L3538" s="59">
        <v>27</v>
      </c>
      <c r="M3538" s="46" t="s">
        <v>4524</v>
      </c>
      <c r="N3538" s="46" t="s">
        <v>4524</v>
      </c>
      <c r="O3538" s="16"/>
      <c r="Q3538" s="38"/>
      <c r="R3538" s="16">
        <v>0.5</v>
      </c>
      <c r="S3538" s="41" t="s">
        <v>767</v>
      </c>
      <c r="T3538" s="35" t="s">
        <v>8</v>
      </c>
      <c r="U3538" s="35" t="s">
        <v>33</v>
      </c>
    </row>
    <row r="3539" spans="1:21" ht="15.65" customHeight="1" x14ac:dyDescent="0.35">
      <c r="A3539" s="35" t="s">
        <v>5624</v>
      </c>
      <c r="B3539" s="36">
        <v>23422</v>
      </c>
      <c r="C3539" s="35" t="s">
        <v>5625</v>
      </c>
      <c r="D3539" s="35" t="s">
        <v>118</v>
      </c>
      <c r="E3539" s="59">
        <v>28</v>
      </c>
      <c r="F3539" s="29" t="s">
        <v>771</v>
      </c>
      <c r="G3539" s="16"/>
      <c r="J3539" s="16">
        <v>1</v>
      </c>
      <c r="K3539" s="41" t="s">
        <v>962</v>
      </c>
      <c r="L3539" s="59">
        <v>28</v>
      </c>
      <c r="M3539" s="46" t="s">
        <v>4526</v>
      </c>
      <c r="N3539" s="46" t="s">
        <v>4526</v>
      </c>
      <c r="O3539" s="16"/>
      <c r="Q3539" s="38"/>
      <c r="R3539" s="16">
        <v>0</v>
      </c>
      <c r="S3539" s="41" t="s">
        <v>767</v>
      </c>
      <c r="T3539" s="35" t="s">
        <v>8</v>
      </c>
      <c r="U3539" s="35" t="s">
        <v>33</v>
      </c>
    </row>
    <row r="3540" spans="1:21" ht="15.65" customHeight="1" x14ac:dyDescent="0.35">
      <c r="A3540" s="35" t="s">
        <v>5624</v>
      </c>
      <c r="B3540" s="36">
        <v>23422</v>
      </c>
      <c r="C3540" s="35" t="s">
        <v>5625</v>
      </c>
      <c r="D3540" s="35" t="s">
        <v>118</v>
      </c>
      <c r="E3540" s="59">
        <v>29</v>
      </c>
      <c r="F3540" s="29" t="s">
        <v>3543</v>
      </c>
      <c r="G3540" s="16"/>
      <c r="J3540" s="16">
        <v>0</v>
      </c>
      <c r="K3540" s="41" t="s">
        <v>962</v>
      </c>
      <c r="L3540" s="59">
        <v>29</v>
      </c>
      <c r="M3540" s="46" t="s">
        <v>5442</v>
      </c>
      <c r="N3540" s="46" t="s">
        <v>5442</v>
      </c>
      <c r="O3540" s="16"/>
      <c r="Q3540" s="38"/>
      <c r="R3540" s="16">
        <v>1</v>
      </c>
      <c r="S3540" s="41" t="s">
        <v>767</v>
      </c>
      <c r="T3540" s="35" t="s">
        <v>8</v>
      </c>
      <c r="U3540" s="35" t="s">
        <v>33</v>
      </c>
    </row>
    <row r="3541" spans="1:21" ht="15.65" customHeight="1" x14ac:dyDescent="0.35">
      <c r="A3541" s="35" t="s">
        <v>5624</v>
      </c>
      <c r="B3541" s="36">
        <v>23422</v>
      </c>
      <c r="C3541" s="35" t="s">
        <v>5625</v>
      </c>
      <c r="D3541" s="35" t="s">
        <v>118</v>
      </c>
      <c r="E3541" s="59">
        <v>30</v>
      </c>
      <c r="F3541" s="29" t="s">
        <v>347</v>
      </c>
      <c r="G3541" s="16"/>
      <c r="J3541" s="16">
        <v>1</v>
      </c>
      <c r="K3541" s="41" t="s">
        <v>962</v>
      </c>
      <c r="L3541" s="59">
        <v>30</v>
      </c>
      <c r="M3541" s="46" t="s">
        <v>746</v>
      </c>
      <c r="N3541" s="46" t="s">
        <v>746</v>
      </c>
      <c r="O3541" s="16"/>
      <c r="Q3541" s="38"/>
      <c r="R3541" s="16">
        <v>0</v>
      </c>
      <c r="S3541" s="41" t="s">
        <v>767</v>
      </c>
      <c r="T3541" s="35" t="s">
        <v>8</v>
      </c>
      <c r="U3541" s="35" t="s">
        <v>33</v>
      </c>
    </row>
    <row r="3542" spans="1:21" ht="15.65" customHeight="1" x14ac:dyDescent="0.35">
      <c r="A3542" s="35" t="s">
        <v>5624</v>
      </c>
      <c r="B3542" s="36">
        <v>23422</v>
      </c>
      <c r="C3542" s="35" t="s">
        <v>5625</v>
      </c>
      <c r="D3542" s="35" t="s">
        <v>118</v>
      </c>
      <c r="E3542" s="59">
        <v>31</v>
      </c>
      <c r="F3542" s="29" t="s">
        <v>3399</v>
      </c>
      <c r="G3542" s="16"/>
      <c r="J3542" s="16">
        <v>0.5</v>
      </c>
      <c r="K3542" s="41" t="s">
        <v>962</v>
      </c>
      <c r="L3542" s="59">
        <v>31</v>
      </c>
      <c r="M3542" s="46" t="s">
        <v>5453</v>
      </c>
      <c r="N3542" s="46" t="s">
        <v>5453</v>
      </c>
      <c r="O3542" s="16"/>
      <c r="Q3542" s="38"/>
      <c r="R3542" s="16">
        <v>0.5</v>
      </c>
      <c r="S3542" s="41" t="s">
        <v>767</v>
      </c>
      <c r="T3542" s="35" t="s">
        <v>8</v>
      </c>
      <c r="U3542" s="35" t="s">
        <v>33</v>
      </c>
    </row>
    <row r="3543" spans="1:21" ht="15.65" customHeight="1" x14ac:dyDescent="0.35">
      <c r="A3543" s="35" t="s">
        <v>5624</v>
      </c>
      <c r="B3543" s="36">
        <v>23422</v>
      </c>
      <c r="C3543" s="35" t="s">
        <v>5625</v>
      </c>
      <c r="D3543" s="35" t="s">
        <v>118</v>
      </c>
      <c r="E3543" s="59">
        <v>32</v>
      </c>
      <c r="F3543" s="29" t="s">
        <v>778</v>
      </c>
      <c r="G3543" s="16"/>
      <c r="J3543" s="16">
        <v>0</v>
      </c>
      <c r="K3543" s="41" t="s">
        <v>962</v>
      </c>
      <c r="L3543" s="59">
        <v>32</v>
      </c>
      <c r="M3543" s="46" t="s">
        <v>928</v>
      </c>
      <c r="N3543" s="46" t="s">
        <v>928</v>
      </c>
      <c r="O3543" s="16"/>
      <c r="Q3543" s="38"/>
      <c r="R3543" s="16">
        <v>1</v>
      </c>
      <c r="S3543" s="41" t="s">
        <v>767</v>
      </c>
      <c r="T3543" s="35" t="s">
        <v>8</v>
      </c>
      <c r="U3543" s="35" t="s">
        <v>33</v>
      </c>
    </row>
    <row r="3544" spans="1:21" ht="15.65" customHeight="1" x14ac:dyDescent="0.35">
      <c r="A3544" s="35" t="s">
        <v>5624</v>
      </c>
      <c r="B3544" s="36">
        <v>23422</v>
      </c>
      <c r="C3544" s="35" t="s">
        <v>5625</v>
      </c>
      <c r="D3544" s="35" t="s">
        <v>118</v>
      </c>
      <c r="E3544" s="59">
        <v>33</v>
      </c>
      <c r="F3544" s="29" t="s">
        <v>773</v>
      </c>
      <c r="G3544" s="16"/>
      <c r="J3544" s="16">
        <v>0.5</v>
      </c>
      <c r="K3544" s="41" t="s">
        <v>962</v>
      </c>
      <c r="L3544" s="59">
        <v>33</v>
      </c>
      <c r="M3544" s="46" t="s">
        <v>938</v>
      </c>
      <c r="N3544" s="46" t="s">
        <v>938</v>
      </c>
      <c r="O3544" s="16"/>
      <c r="Q3544" s="38"/>
      <c r="R3544" s="16">
        <v>0.5</v>
      </c>
      <c r="S3544" s="41" t="s">
        <v>767</v>
      </c>
      <c r="T3544" s="35" t="s">
        <v>8</v>
      </c>
      <c r="U3544" s="35" t="s">
        <v>33</v>
      </c>
    </row>
    <row r="3545" spans="1:21" ht="15.65" customHeight="1" x14ac:dyDescent="0.35">
      <c r="A3545" s="35" t="s">
        <v>5624</v>
      </c>
      <c r="B3545" s="36">
        <v>23422</v>
      </c>
      <c r="C3545" s="35" t="s">
        <v>5625</v>
      </c>
      <c r="D3545" s="35" t="s">
        <v>118</v>
      </c>
      <c r="E3545" s="59">
        <v>34</v>
      </c>
      <c r="F3545" s="29" t="s">
        <v>820</v>
      </c>
      <c r="G3545" s="16"/>
      <c r="J3545" s="16">
        <v>0</v>
      </c>
      <c r="K3545" s="41" t="s">
        <v>962</v>
      </c>
      <c r="L3545" s="59">
        <v>34</v>
      </c>
      <c r="M3545" s="46" t="s">
        <v>751</v>
      </c>
      <c r="N3545" s="46" t="s">
        <v>751</v>
      </c>
      <c r="O3545" s="16"/>
      <c r="Q3545" s="38"/>
      <c r="R3545" s="16">
        <v>1</v>
      </c>
      <c r="S3545" s="41" t="s">
        <v>767</v>
      </c>
      <c r="T3545" s="35" t="s">
        <v>8</v>
      </c>
      <c r="U3545" s="35" t="s">
        <v>33</v>
      </c>
    </row>
    <row r="3546" spans="1:21" ht="15.65" customHeight="1" x14ac:dyDescent="0.35">
      <c r="A3546" s="35" t="s">
        <v>5624</v>
      </c>
      <c r="B3546" s="36">
        <v>23422</v>
      </c>
      <c r="C3546" s="35" t="s">
        <v>5625</v>
      </c>
      <c r="D3546" s="35" t="s">
        <v>118</v>
      </c>
      <c r="E3546" s="59">
        <v>35</v>
      </c>
      <c r="F3546" s="29" t="s">
        <v>754</v>
      </c>
      <c r="G3546" s="16"/>
      <c r="J3546" s="16">
        <v>0</v>
      </c>
      <c r="K3546" s="41" t="s">
        <v>962</v>
      </c>
      <c r="L3546" s="59">
        <v>35</v>
      </c>
      <c r="M3546" s="46" t="s">
        <v>934</v>
      </c>
      <c r="N3546" s="46" t="s">
        <v>934</v>
      </c>
      <c r="O3546" s="16"/>
      <c r="Q3546" s="38"/>
      <c r="R3546" s="16">
        <v>1</v>
      </c>
      <c r="S3546" s="41" t="s">
        <v>767</v>
      </c>
      <c r="T3546" s="35" t="s">
        <v>8</v>
      </c>
      <c r="U3546" s="35" t="s">
        <v>33</v>
      </c>
    </row>
    <row r="3547" spans="1:21" ht="15.65" customHeight="1" x14ac:dyDescent="0.35">
      <c r="A3547" s="35" t="s">
        <v>5624</v>
      </c>
      <c r="B3547" s="36">
        <v>23422</v>
      </c>
      <c r="C3547" s="35" t="s">
        <v>5625</v>
      </c>
      <c r="D3547" s="35" t="s">
        <v>118</v>
      </c>
      <c r="E3547" s="59">
        <v>36</v>
      </c>
      <c r="F3547" s="29" t="s">
        <v>780</v>
      </c>
      <c r="G3547" s="16"/>
      <c r="J3547" s="16">
        <v>0.5</v>
      </c>
      <c r="K3547" s="41" t="s">
        <v>962</v>
      </c>
      <c r="L3547" s="59">
        <v>36</v>
      </c>
      <c r="M3547" s="46" t="s">
        <v>927</v>
      </c>
      <c r="N3547" s="46" t="s">
        <v>927</v>
      </c>
      <c r="O3547" s="16"/>
      <c r="Q3547" s="38"/>
      <c r="R3547" s="16">
        <v>0.5</v>
      </c>
      <c r="S3547" s="41" t="s">
        <v>767</v>
      </c>
      <c r="T3547" s="35" t="s">
        <v>8</v>
      </c>
      <c r="U3547" s="35" t="s">
        <v>33</v>
      </c>
    </row>
    <row r="3548" spans="1:21" ht="15.65" customHeight="1" x14ac:dyDescent="0.35">
      <c r="A3548" s="35" t="s">
        <v>5624</v>
      </c>
      <c r="B3548" s="36">
        <v>23422</v>
      </c>
      <c r="C3548" s="35" t="s">
        <v>5625</v>
      </c>
      <c r="D3548" s="35" t="s">
        <v>118</v>
      </c>
      <c r="E3548" s="59">
        <v>37</v>
      </c>
      <c r="F3548" s="29" t="s">
        <v>714</v>
      </c>
      <c r="G3548" s="16"/>
      <c r="J3548" s="16">
        <v>1</v>
      </c>
      <c r="K3548" s="41" t="s">
        <v>962</v>
      </c>
      <c r="L3548" s="59">
        <v>37</v>
      </c>
      <c r="M3548" s="46" t="s">
        <v>940</v>
      </c>
      <c r="N3548" s="46" t="s">
        <v>940</v>
      </c>
      <c r="O3548" s="16"/>
      <c r="Q3548" s="38"/>
      <c r="R3548" s="16">
        <v>0</v>
      </c>
      <c r="S3548" s="41" t="s">
        <v>767</v>
      </c>
      <c r="T3548" s="35" t="s">
        <v>8</v>
      </c>
      <c r="U3548" s="35" t="s">
        <v>33</v>
      </c>
    </row>
    <row r="3549" spans="1:21" ht="15.65" customHeight="1" x14ac:dyDescent="0.35">
      <c r="A3549" s="35" t="s">
        <v>5624</v>
      </c>
      <c r="B3549" s="36">
        <v>23422</v>
      </c>
      <c r="C3549" s="35" t="s">
        <v>5625</v>
      </c>
      <c r="D3549" s="35" t="s">
        <v>118</v>
      </c>
      <c r="E3549" s="59">
        <v>38</v>
      </c>
      <c r="F3549" s="29" t="s">
        <v>5455</v>
      </c>
      <c r="G3549" s="16"/>
      <c r="J3549" s="16">
        <v>0.5</v>
      </c>
      <c r="K3549" s="41" t="s">
        <v>962</v>
      </c>
      <c r="L3549" s="59">
        <v>38</v>
      </c>
      <c r="M3549" s="46" t="s">
        <v>4808</v>
      </c>
      <c r="N3549" s="46" t="s">
        <v>4808</v>
      </c>
      <c r="O3549" s="16"/>
      <c r="Q3549" s="38"/>
      <c r="R3549" s="16">
        <v>0.5</v>
      </c>
      <c r="S3549" s="41" t="s">
        <v>767</v>
      </c>
      <c r="T3549" s="35" t="s">
        <v>8</v>
      </c>
      <c r="U3549" s="35" t="s">
        <v>33</v>
      </c>
    </row>
    <row r="3550" spans="1:21" ht="15.65" customHeight="1" x14ac:dyDescent="0.35">
      <c r="A3550" s="35" t="s">
        <v>5624</v>
      </c>
      <c r="B3550" s="36">
        <v>23422</v>
      </c>
      <c r="C3550" s="35" t="s">
        <v>5625</v>
      </c>
      <c r="D3550" s="35" t="s">
        <v>118</v>
      </c>
      <c r="E3550" s="59">
        <v>39</v>
      </c>
      <c r="F3550" s="29" t="s">
        <v>815</v>
      </c>
      <c r="G3550" s="16"/>
      <c r="J3550" s="16">
        <v>0</v>
      </c>
      <c r="K3550" s="41" t="s">
        <v>962</v>
      </c>
      <c r="L3550" s="59">
        <v>39</v>
      </c>
      <c r="M3550" s="46" t="s">
        <v>5443</v>
      </c>
      <c r="N3550" s="46" t="s">
        <v>5443</v>
      </c>
      <c r="O3550" s="16"/>
      <c r="Q3550" s="38"/>
      <c r="R3550" s="16">
        <v>1</v>
      </c>
      <c r="S3550" s="41" t="s">
        <v>767</v>
      </c>
      <c r="T3550" s="35" t="s">
        <v>8</v>
      </c>
      <c r="U3550" s="35" t="s">
        <v>33</v>
      </c>
    </row>
    <row r="3551" spans="1:21" ht="15.65" customHeight="1" x14ac:dyDescent="0.35">
      <c r="A3551" s="35" t="s">
        <v>5624</v>
      </c>
      <c r="B3551" s="36">
        <v>23422</v>
      </c>
      <c r="C3551" s="35" t="s">
        <v>5625</v>
      </c>
      <c r="D3551" s="35" t="s">
        <v>118</v>
      </c>
      <c r="E3551" s="59">
        <v>40</v>
      </c>
      <c r="F3551" s="46" t="s">
        <v>595</v>
      </c>
      <c r="G3551" s="16"/>
      <c r="J3551" s="16">
        <v>0.5</v>
      </c>
      <c r="K3551" s="41" t="s">
        <v>962</v>
      </c>
      <c r="L3551" s="59">
        <v>40</v>
      </c>
      <c r="M3551" s="46" t="s">
        <v>943</v>
      </c>
      <c r="N3551" s="46" t="s">
        <v>943</v>
      </c>
      <c r="O3551" s="16"/>
      <c r="Q3551" s="38"/>
      <c r="R3551" s="16">
        <v>0.5</v>
      </c>
      <c r="S3551" s="41" t="s">
        <v>767</v>
      </c>
      <c r="T3551" s="35" t="s">
        <v>8</v>
      </c>
      <c r="U3551" s="35" t="s">
        <v>33</v>
      </c>
    </row>
    <row r="3552" spans="1:21" ht="15.65" customHeight="1" x14ac:dyDescent="0.35">
      <c r="A3552" s="35" t="s">
        <v>5624</v>
      </c>
      <c r="B3552" s="36">
        <v>23422</v>
      </c>
      <c r="C3552" s="35" t="s">
        <v>5625</v>
      </c>
      <c r="D3552" s="35" t="s">
        <v>118</v>
      </c>
      <c r="E3552" s="59">
        <v>41</v>
      </c>
      <c r="F3552" s="46" t="s">
        <v>777</v>
      </c>
      <c r="G3552" s="16"/>
      <c r="J3552" s="16">
        <v>0</v>
      </c>
      <c r="K3552" s="41" t="s">
        <v>962</v>
      </c>
      <c r="L3552" s="59">
        <v>41</v>
      </c>
      <c r="M3552" s="46" t="s">
        <v>5444</v>
      </c>
      <c r="N3552" s="46" t="s">
        <v>5444</v>
      </c>
      <c r="O3552" s="16"/>
      <c r="Q3552" s="38"/>
      <c r="R3552" s="16">
        <v>1</v>
      </c>
      <c r="S3552" s="41" t="s">
        <v>767</v>
      </c>
      <c r="T3552" s="35" t="s">
        <v>8</v>
      </c>
      <c r="U3552" s="35" t="s">
        <v>33</v>
      </c>
    </row>
    <row r="3553" spans="1:21" ht="15.65" customHeight="1" x14ac:dyDescent="0.35">
      <c r="A3553" s="35" t="s">
        <v>5624</v>
      </c>
      <c r="B3553" s="36">
        <v>23422</v>
      </c>
      <c r="C3553" s="35" t="s">
        <v>5625</v>
      </c>
      <c r="D3553" s="35" t="s">
        <v>118</v>
      </c>
      <c r="E3553" s="59">
        <v>42</v>
      </c>
      <c r="F3553" s="46" t="s">
        <v>5399</v>
      </c>
      <c r="G3553" s="16"/>
      <c r="J3553" s="16">
        <v>0</v>
      </c>
      <c r="K3553" s="41" t="s">
        <v>962</v>
      </c>
      <c r="L3553" s="59">
        <v>42</v>
      </c>
      <c r="M3553" s="46" t="s">
        <v>5242</v>
      </c>
      <c r="N3553" s="46" t="s">
        <v>5242</v>
      </c>
      <c r="O3553" s="16"/>
      <c r="Q3553" s="38"/>
      <c r="R3553" s="16">
        <v>1</v>
      </c>
      <c r="S3553" s="41" t="s">
        <v>767</v>
      </c>
      <c r="T3553" s="35" t="s">
        <v>8</v>
      </c>
      <c r="U3553" s="35" t="s">
        <v>33</v>
      </c>
    </row>
    <row r="3554" spans="1:21" ht="15.65" customHeight="1" x14ac:dyDescent="0.35">
      <c r="A3554" s="35" t="s">
        <v>5624</v>
      </c>
      <c r="B3554" s="36">
        <v>23422</v>
      </c>
      <c r="C3554" s="35" t="s">
        <v>5625</v>
      </c>
      <c r="D3554" s="35" t="s">
        <v>118</v>
      </c>
      <c r="E3554" s="59">
        <v>43</v>
      </c>
      <c r="F3554" s="46" t="s">
        <v>5398</v>
      </c>
      <c r="G3554" s="16"/>
      <c r="J3554" s="16">
        <v>0</v>
      </c>
      <c r="K3554" s="41" t="s">
        <v>962</v>
      </c>
      <c r="L3554" s="59">
        <v>43</v>
      </c>
      <c r="M3554" s="46" t="s">
        <v>5463</v>
      </c>
      <c r="N3554" s="46" t="s">
        <v>5463</v>
      </c>
      <c r="O3554" s="16"/>
      <c r="Q3554" s="38"/>
      <c r="R3554" s="16">
        <v>1</v>
      </c>
      <c r="S3554" s="41" t="s">
        <v>767</v>
      </c>
      <c r="T3554" s="35" t="s">
        <v>8</v>
      </c>
      <c r="U3554" s="35" t="s">
        <v>33</v>
      </c>
    </row>
    <row r="3555" spans="1:21" ht="15.65" customHeight="1" x14ac:dyDescent="0.35">
      <c r="A3555" s="35" t="s">
        <v>5624</v>
      </c>
      <c r="B3555" s="36">
        <v>23422</v>
      </c>
      <c r="C3555" s="35" t="s">
        <v>5625</v>
      </c>
      <c r="D3555" s="35" t="s">
        <v>118</v>
      </c>
      <c r="E3555" s="59">
        <v>44</v>
      </c>
      <c r="F3555" s="46" t="s">
        <v>5456</v>
      </c>
      <c r="G3555" s="16"/>
      <c r="J3555" s="16">
        <v>0</v>
      </c>
      <c r="K3555" s="41" t="s">
        <v>962</v>
      </c>
      <c r="L3555" s="59">
        <v>44</v>
      </c>
      <c r="M3555" s="46" t="s">
        <v>931</v>
      </c>
      <c r="N3555" s="46" t="s">
        <v>931</v>
      </c>
      <c r="O3555" s="16"/>
      <c r="Q3555" s="38"/>
      <c r="R3555" s="16">
        <v>1</v>
      </c>
      <c r="S3555" s="41" t="s">
        <v>767</v>
      </c>
      <c r="T3555" s="35" t="s">
        <v>8</v>
      </c>
      <c r="U3555" s="35" t="s">
        <v>33</v>
      </c>
    </row>
    <row r="3556" spans="1:21" ht="15.65" customHeight="1" x14ac:dyDescent="0.35">
      <c r="A3556" s="35" t="s">
        <v>5624</v>
      </c>
      <c r="B3556" s="36">
        <v>23422</v>
      </c>
      <c r="C3556" s="35" t="s">
        <v>5625</v>
      </c>
      <c r="D3556" s="35" t="s">
        <v>118</v>
      </c>
      <c r="E3556" s="59">
        <v>45</v>
      </c>
      <c r="F3556" s="46" t="s">
        <v>6325</v>
      </c>
      <c r="G3556" s="16"/>
      <c r="J3556" s="16">
        <v>0.5</v>
      </c>
      <c r="K3556" s="41" t="s">
        <v>962</v>
      </c>
      <c r="L3556" s="59">
        <v>45</v>
      </c>
      <c r="M3556" s="46" t="s">
        <v>5381</v>
      </c>
      <c r="N3556" s="46" t="s">
        <v>5381</v>
      </c>
      <c r="O3556" s="16"/>
      <c r="Q3556" s="38"/>
      <c r="R3556" s="16">
        <v>0.5</v>
      </c>
      <c r="S3556" s="41" t="s">
        <v>767</v>
      </c>
      <c r="T3556" s="35" t="s">
        <v>8</v>
      </c>
      <c r="U3556" s="35" t="s">
        <v>33</v>
      </c>
    </row>
    <row r="3557" spans="1:21" ht="15.65" customHeight="1" x14ac:dyDescent="0.35">
      <c r="A3557" s="35" t="s">
        <v>5624</v>
      </c>
      <c r="B3557" s="36">
        <v>23422</v>
      </c>
      <c r="C3557" s="35" t="s">
        <v>5625</v>
      </c>
      <c r="D3557" s="35" t="s">
        <v>118</v>
      </c>
      <c r="E3557" s="59">
        <v>46</v>
      </c>
      <c r="F3557" s="29" t="s">
        <v>4111</v>
      </c>
      <c r="G3557" s="16"/>
      <c r="J3557" s="16">
        <v>1</v>
      </c>
      <c r="K3557" s="41" t="s">
        <v>962</v>
      </c>
      <c r="L3557" s="59">
        <v>46</v>
      </c>
      <c r="M3557" s="46" t="s">
        <v>4807</v>
      </c>
      <c r="N3557" s="46" t="s">
        <v>4807</v>
      </c>
      <c r="O3557" s="16"/>
      <c r="Q3557" s="38"/>
      <c r="R3557" s="16">
        <v>0</v>
      </c>
      <c r="S3557" s="41" t="s">
        <v>767</v>
      </c>
      <c r="T3557" s="35" t="s">
        <v>8</v>
      </c>
      <c r="U3557" s="35" t="s">
        <v>33</v>
      </c>
    </row>
    <row r="3558" spans="1:21" ht="15.65" customHeight="1" x14ac:dyDescent="0.35">
      <c r="A3558" s="35" t="s">
        <v>5624</v>
      </c>
      <c r="B3558" s="36">
        <v>23422</v>
      </c>
      <c r="C3558" s="35" t="s">
        <v>5625</v>
      </c>
      <c r="D3558" s="35" t="s">
        <v>118</v>
      </c>
      <c r="E3558" s="59">
        <v>47</v>
      </c>
      <c r="F3558" s="46" t="s">
        <v>816</v>
      </c>
      <c r="G3558" s="16"/>
      <c r="J3558" s="16">
        <v>0.5</v>
      </c>
      <c r="K3558" s="41" t="s">
        <v>962</v>
      </c>
      <c r="L3558" s="59">
        <v>47</v>
      </c>
      <c r="M3558" s="46" t="s">
        <v>946</v>
      </c>
      <c r="N3558" s="46" t="s">
        <v>946</v>
      </c>
      <c r="O3558" s="16"/>
      <c r="Q3558" s="38"/>
      <c r="R3558" s="16">
        <v>0.5</v>
      </c>
      <c r="S3558" s="41" t="s">
        <v>767</v>
      </c>
      <c r="T3558" s="35" t="s">
        <v>8</v>
      </c>
      <c r="U3558" s="35" t="s">
        <v>33</v>
      </c>
    </row>
    <row r="3559" spans="1:21" ht="15.65" customHeight="1" x14ac:dyDescent="0.35">
      <c r="A3559" s="35" t="s">
        <v>5624</v>
      </c>
      <c r="B3559" s="36">
        <v>23422</v>
      </c>
      <c r="C3559" s="35" t="s">
        <v>5625</v>
      </c>
      <c r="D3559" s="35" t="s">
        <v>118</v>
      </c>
      <c r="E3559" s="59">
        <v>48</v>
      </c>
      <c r="F3559" s="46" t="s">
        <v>597</v>
      </c>
      <c r="G3559" s="16"/>
      <c r="J3559" s="16">
        <v>1</v>
      </c>
      <c r="K3559" s="41" t="s">
        <v>962</v>
      </c>
      <c r="L3559" s="59">
        <v>48</v>
      </c>
      <c r="M3559" s="46" t="s">
        <v>944</v>
      </c>
      <c r="N3559" s="46" t="s">
        <v>944</v>
      </c>
      <c r="O3559" s="16"/>
      <c r="Q3559" s="38"/>
      <c r="R3559" s="16">
        <v>0</v>
      </c>
      <c r="S3559" s="41" t="s">
        <v>767</v>
      </c>
      <c r="T3559" s="35" t="s">
        <v>8</v>
      </c>
      <c r="U3559" s="35" t="s">
        <v>33</v>
      </c>
    </row>
    <row r="3560" spans="1:21" ht="15.65" customHeight="1" x14ac:dyDescent="0.35">
      <c r="A3560" s="35" t="s">
        <v>5624</v>
      </c>
      <c r="B3560" s="36">
        <v>23422</v>
      </c>
      <c r="C3560" s="35" t="s">
        <v>5625</v>
      </c>
      <c r="D3560" s="35" t="s">
        <v>118</v>
      </c>
      <c r="E3560" s="59">
        <v>49</v>
      </c>
      <c r="F3560" s="46" t="s">
        <v>891</v>
      </c>
      <c r="G3560" s="16"/>
      <c r="J3560" s="16">
        <v>0</v>
      </c>
      <c r="K3560" s="41" t="s">
        <v>962</v>
      </c>
      <c r="L3560" s="59">
        <v>49</v>
      </c>
      <c r="M3560" s="46" t="s">
        <v>5464</v>
      </c>
      <c r="N3560" s="46" t="s">
        <v>5464</v>
      </c>
      <c r="O3560" s="16"/>
      <c r="Q3560" s="38"/>
      <c r="R3560" s="16">
        <v>1</v>
      </c>
      <c r="S3560" s="41" t="s">
        <v>767</v>
      </c>
      <c r="T3560" s="35" t="s">
        <v>8</v>
      </c>
      <c r="U3560" s="35" t="s">
        <v>33</v>
      </c>
    </row>
    <row r="3561" spans="1:21" ht="15.65" customHeight="1" x14ac:dyDescent="0.35">
      <c r="A3561" s="35" t="s">
        <v>5624</v>
      </c>
      <c r="B3561" s="36">
        <v>23422</v>
      </c>
      <c r="C3561" s="35" t="s">
        <v>5625</v>
      </c>
      <c r="D3561" s="35" t="s">
        <v>118</v>
      </c>
      <c r="E3561" s="59">
        <v>50</v>
      </c>
      <c r="F3561" s="46" t="s">
        <v>5457</v>
      </c>
      <c r="G3561" s="16"/>
      <c r="J3561" s="16">
        <v>0</v>
      </c>
      <c r="K3561" s="41" t="s">
        <v>962</v>
      </c>
      <c r="L3561" s="59">
        <v>50</v>
      </c>
      <c r="M3561" s="46" t="s">
        <v>5449</v>
      </c>
      <c r="N3561" s="46" t="s">
        <v>5449</v>
      </c>
      <c r="O3561" s="16"/>
      <c r="Q3561" s="38"/>
      <c r="R3561" s="16">
        <v>1</v>
      </c>
      <c r="S3561" s="41" t="s">
        <v>767</v>
      </c>
      <c r="T3561" s="35" t="s">
        <v>8</v>
      </c>
      <c r="U3561" s="35" t="s">
        <v>33</v>
      </c>
    </row>
    <row r="3562" spans="1:21" ht="15.65" customHeight="1" x14ac:dyDescent="0.35">
      <c r="A3562" s="35" t="s">
        <v>5617</v>
      </c>
      <c r="B3562" s="36">
        <v>23695</v>
      </c>
      <c r="D3562" s="35" t="s">
        <v>118</v>
      </c>
      <c r="E3562" s="59">
        <v>89</v>
      </c>
      <c r="F3562" s="46" t="s">
        <v>5401</v>
      </c>
      <c r="G3562" s="16"/>
      <c r="J3562" s="16">
        <v>1</v>
      </c>
      <c r="K3562" s="41" t="s">
        <v>3111</v>
      </c>
      <c r="L3562" s="59">
        <v>89</v>
      </c>
      <c r="M3562" s="46" t="s">
        <v>5613</v>
      </c>
      <c r="N3562" s="46" t="s">
        <v>5613</v>
      </c>
      <c r="O3562" s="16"/>
      <c r="Q3562" s="38"/>
      <c r="R3562" s="16">
        <v>0</v>
      </c>
      <c r="S3562" s="41" t="s">
        <v>74</v>
      </c>
      <c r="T3562" s="35" t="s">
        <v>74</v>
      </c>
      <c r="U3562" s="35" t="s">
        <v>33</v>
      </c>
    </row>
    <row r="3563" spans="1:21" ht="15.65" customHeight="1" x14ac:dyDescent="0.35">
      <c r="A3563" s="35" t="s">
        <v>5617</v>
      </c>
      <c r="B3563" s="36">
        <v>23695</v>
      </c>
      <c r="D3563" s="35" t="s">
        <v>118</v>
      </c>
      <c r="E3563" s="59">
        <v>15</v>
      </c>
      <c r="F3563" s="46" t="s">
        <v>5602</v>
      </c>
      <c r="G3563" s="16"/>
      <c r="J3563" s="16">
        <v>0</v>
      </c>
      <c r="K3563" s="41" t="s">
        <v>114</v>
      </c>
      <c r="L3563" s="59">
        <v>15</v>
      </c>
      <c r="M3563" s="46" t="s">
        <v>679</v>
      </c>
      <c r="N3563" s="46" t="s">
        <v>679</v>
      </c>
      <c r="O3563" s="16"/>
      <c r="Q3563" s="38"/>
      <c r="R3563" s="16">
        <v>1</v>
      </c>
      <c r="S3563" s="41" t="s">
        <v>74</v>
      </c>
      <c r="T3563" s="35" t="s">
        <v>74</v>
      </c>
      <c r="U3563" s="35" t="s">
        <v>33</v>
      </c>
    </row>
    <row r="3564" spans="1:21" ht="15.65" customHeight="1" x14ac:dyDescent="0.35">
      <c r="A3564" s="35" t="s">
        <v>5617</v>
      </c>
      <c r="B3564" s="36">
        <v>23695</v>
      </c>
      <c r="D3564" s="35" t="s">
        <v>118</v>
      </c>
      <c r="E3564" s="59">
        <v>75</v>
      </c>
      <c r="F3564" s="46" t="s">
        <v>387</v>
      </c>
      <c r="G3564" s="16"/>
      <c r="J3564" s="16">
        <v>0.5</v>
      </c>
      <c r="K3564" s="41" t="s">
        <v>114</v>
      </c>
      <c r="L3564" s="59">
        <v>75</v>
      </c>
      <c r="M3564" s="46" t="s">
        <v>5611</v>
      </c>
      <c r="N3564" s="46" t="s">
        <v>5611</v>
      </c>
      <c r="O3564" s="16"/>
      <c r="Q3564" s="38"/>
      <c r="R3564" s="16">
        <v>0.5</v>
      </c>
      <c r="S3564" s="41" t="s">
        <v>74</v>
      </c>
      <c r="T3564" s="35" t="s">
        <v>74</v>
      </c>
      <c r="U3564" s="35" t="s">
        <v>33</v>
      </c>
    </row>
    <row r="3565" spans="1:21" ht="15.65" customHeight="1" x14ac:dyDescent="0.35">
      <c r="A3565" s="35" t="s">
        <v>5617</v>
      </c>
      <c r="B3565" s="36">
        <v>23695</v>
      </c>
      <c r="D3565" s="35" t="s">
        <v>118</v>
      </c>
      <c r="E3565" s="59">
        <v>57</v>
      </c>
      <c r="F3565" s="46" t="s">
        <v>650</v>
      </c>
      <c r="G3565" s="16"/>
      <c r="J3565" s="16">
        <v>0</v>
      </c>
      <c r="K3565" s="41" t="s">
        <v>115</v>
      </c>
      <c r="L3565" s="59">
        <v>57</v>
      </c>
      <c r="M3565" s="46" t="s">
        <v>1757</v>
      </c>
      <c r="N3565" s="46" t="s">
        <v>1757</v>
      </c>
      <c r="O3565" s="16"/>
      <c r="Q3565" s="38"/>
      <c r="R3565" s="16">
        <v>1</v>
      </c>
      <c r="S3565" s="41" t="s">
        <v>74</v>
      </c>
      <c r="T3565" s="35" t="s">
        <v>74</v>
      </c>
      <c r="U3565" s="35" t="s">
        <v>33</v>
      </c>
    </row>
    <row r="3566" spans="1:21" ht="15.65" customHeight="1" x14ac:dyDescent="0.35">
      <c r="A3566" s="35" t="s">
        <v>5617</v>
      </c>
      <c r="B3566" s="36">
        <v>23695</v>
      </c>
      <c r="D3566" s="35" t="s">
        <v>118</v>
      </c>
      <c r="E3566" s="59">
        <v>6</v>
      </c>
      <c r="F3566" s="46" t="s">
        <v>4126</v>
      </c>
      <c r="G3566" s="16"/>
      <c r="J3566" s="16">
        <v>0.5</v>
      </c>
      <c r="K3566" s="57" t="s">
        <v>5596</v>
      </c>
      <c r="L3566" s="59">
        <v>6</v>
      </c>
      <c r="M3566" s="46" t="s">
        <v>7798</v>
      </c>
      <c r="N3566" s="46" t="s">
        <v>7798</v>
      </c>
      <c r="O3566" s="16"/>
      <c r="Q3566" s="38"/>
      <c r="R3566" s="16">
        <v>0.5</v>
      </c>
      <c r="S3566" s="41" t="s">
        <v>74</v>
      </c>
      <c r="T3566" s="35" t="s">
        <v>74</v>
      </c>
      <c r="U3566" s="35" t="s">
        <v>33</v>
      </c>
    </row>
    <row r="3567" spans="1:21" ht="15.65" customHeight="1" x14ac:dyDescent="0.35">
      <c r="A3567" s="35" t="s">
        <v>5617</v>
      </c>
      <c r="B3567" s="36">
        <v>23695</v>
      </c>
      <c r="D3567" s="35" t="s">
        <v>118</v>
      </c>
      <c r="E3567" s="59">
        <v>66</v>
      </c>
      <c r="F3567" s="46" t="s">
        <v>600</v>
      </c>
      <c r="G3567" s="16"/>
      <c r="J3567" s="16">
        <v>0.5</v>
      </c>
      <c r="K3567" s="57" t="s">
        <v>5596</v>
      </c>
      <c r="L3567" s="59">
        <v>66</v>
      </c>
      <c r="M3567" s="46" t="s">
        <v>5608</v>
      </c>
      <c r="N3567" s="46" t="s">
        <v>5608</v>
      </c>
      <c r="O3567" s="16"/>
      <c r="Q3567" s="38"/>
      <c r="R3567" s="16">
        <v>0.5</v>
      </c>
      <c r="S3567" s="41" t="s">
        <v>74</v>
      </c>
      <c r="T3567" s="35" t="s">
        <v>74</v>
      </c>
      <c r="U3567" s="35" t="s">
        <v>33</v>
      </c>
    </row>
    <row r="3568" spans="1:21" ht="15.65" customHeight="1" x14ac:dyDescent="0.35">
      <c r="A3568" s="35" t="s">
        <v>5617</v>
      </c>
      <c r="B3568" s="36">
        <v>23695</v>
      </c>
      <c r="D3568" s="35" t="s">
        <v>118</v>
      </c>
      <c r="E3568" s="59">
        <v>68</v>
      </c>
      <c r="F3568" s="46" t="s">
        <v>5609</v>
      </c>
      <c r="G3568" s="16"/>
      <c r="J3568" s="16">
        <v>0</v>
      </c>
      <c r="K3568" s="41" t="s">
        <v>5610</v>
      </c>
      <c r="L3568" s="59">
        <v>68</v>
      </c>
      <c r="M3568" s="46" t="s">
        <v>4627</v>
      </c>
      <c r="N3568" s="46" t="s">
        <v>4627</v>
      </c>
      <c r="O3568" s="16"/>
      <c r="Q3568" s="38"/>
      <c r="R3568" s="16">
        <v>1</v>
      </c>
      <c r="S3568" s="41" t="s">
        <v>74</v>
      </c>
      <c r="T3568" s="35" t="s">
        <v>74</v>
      </c>
      <c r="U3568" s="35" t="s">
        <v>33</v>
      </c>
    </row>
    <row r="3569" spans="1:21" ht="15.65" customHeight="1" x14ac:dyDescent="0.35">
      <c r="A3569" s="35" t="s">
        <v>5617</v>
      </c>
      <c r="B3569" s="36">
        <v>23695</v>
      </c>
      <c r="D3569" s="35" t="s">
        <v>118</v>
      </c>
      <c r="E3569" s="59">
        <v>38</v>
      </c>
      <c r="F3569" s="46" t="s">
        <v>152</v>
      </c>
      <c r="G3569" s="16"/>
      <c r="J3569" s="16">
        <v>1</v>
      </c>
      <c r="K3569" s="57" t="s">
        <v>5605</v>
      </c>
      <c r="L3569" s="59">
        <v>38</v>
      </c>
      <c r="M3569" s="46" t="s">
        <v>925</v>
      </c>
      <c r="N3569" s="46" t="s">
        <v>925</v>
      </c>
      <c r="O3569" s="16"/>
      <c r="Q3569" s="38"/>
      <c r="R3569" s="16">
        <v>0</v>
      </c>
      <c r="S3569" s="41" t="s">
        <v>74</v>
      </c>
      <c r="T3569" s="35" t="s">
        <v>74</v>
      </c>
      <c r="U3569" s="35" t="s">
        <v>33</v>
      </c>
    </row>
    <row r="3570" spans="1:21" ht="15.65" customHeight="1" x14ac:dyDescent="0.35">
      <c r="A3570" s="35" t="s">
        <v>5617</v>
      </c>
      <c r="B3570" s="36">
        <v>23695</v>
      </c>
      <c r="D3570" s="35" t="s">
        <v>118</v>
      </c>
      <c r="E3570" s="59">
        <v>18</v>
      </c>
      <c r="F3570" s="46" t="s">
        <v>4152</v>
      </c>
      <c r="G3570" s="16"/>
      <c r="J3570" s="16">
        <v>1</v>
      </c>
      <c r="K3570" s="57" t="s">
        <v>5604</v>
      </c>
      <c r="L3570" s="59">
        <v>18</v>
      </c>
      <c r="M3570" s="46" t="s">
        <v>5603</v>
      </c>
      <c r="N3570" s="46" t="s">
        <v>5603</v>
      </c>
      <c r="O3570" s="16"/>
      <c r="Q3570" s="38"/>
      <c r="R3570" s="16">
        <v>0</v>
      </c>
      <c r="S3570" s="41" t="s">
        <v>74</v>
      </c>
      <c r="T3570" s="35" t="s">
        <v>74</v>
      </c>
      <c r="U3570" s="35" t="s">
        <v>33</v>
      </c>
    </row>
    <row r="3571" spans="1:21" ht="15.65" customHeight="1" x14ac:dyDescent="0.35">
      <c r="A3571" s="35" t="s">
        <v>5617</v>
      </c>
      <c r="B3571" s="36">
        <v>23695</v>
      </c>
      <c r="D3571" s="35" t="s">
        <v>118</v>
      </c>
      <c r="E3571" s="59">
        <v>33</v>
      </c>
      <c r="F3571" s="46" t="s">
        <v>816</v>
      </c>
      <c r="G3571" s="16"/>
      <c r="J3571" s="16">
        <v>0</v>
      </c>
      <c r="K3571" s="57" t="s">
        <v>5599</v>
      </c>
      <c r="L3571" s="59">
        <v>33</v>
      </c>
      <c r="M3571" s="46" t="s">
        <v>3210</v>
      </c>
      <c r="N3571" s="46" t="s">
        <v>3210</v>
      </c>
      <c r="O3571" s="16"/>
      <c r="Q3571" s="38"/>
      <c r="R3571" s="16">
        <v>1</v>
      </c>
      <c r="S3571" s="41" t="s">
        <v>74</v>
      </c>
      <c r="T3571" s="35" t="s">
        <v>74</v>
      </c>
      <c r="U3571" s="35" t="s">
        <v>33</v>
      </c>
    </row>
    <row r="3572" spans="1:21" ht="15.65" customHeight="1" x14ac:dyDescent="0.35">
      <c r="A3572" s="35" t="s">
        <v>5617</v>
      </c>
      <c r="B3572" s="36">
        <v>23695</v>
      </c>
      <c r="D3572" s="35" t="s">
        <v>118</v>
      </c>
      <c r="E3572" s="59">
        <v>93</v>
      </c>
      <c r="F3572" s="29" t="s">
        <v>680</v>
      </c>
      <c r="G3572" s="16"/>
      <c r="J3572" s="16">
        <v>0</v>
      </c>
      <c r="K3572" s="57" t="s">
        <v>5599</v>
      </c>
      <c r="L3572" s="59">
        <v>93</v>
      </c>
      <c r="M3572" s="46" t="s">
        <v>5614</v>
      </c>
      <c r="N3572" s="46" t="s">
        <v>5614</v>
      </c>
      <c r="O3572" s="16"/>
      <c r="Q3572" s="38"/>
      <c r="R3572" s="16">
        <v>1</v>
      </c>
      <c r="S3572" s="41" t="s">
        <v>74</v>
      </c>
      <c r="T3572" s="35" t="s">
        <v>74</v>
      </c>
      <c r="U3572" s="35" t="s">
        <v>33</v>
      </c>
    </row>
    <row r="3573" spans="1:21" ht="15.65" customHeight="1" x14ac:dyDescent="0.35">
      <c r="A3573" s="35" t="s">
        <v>5617</v>
      </c>
      <c r="B3573" s="36">
        <v>23695</v>
      </c>
      <c r="D3573" s="35" t="s">
        <v>118</v>
      </c>
      <c r="E3573" s="59">
        <v>42</v>
      </c>
      <c r="F3573" s="46" t="s">
        <v>5396</v>
      </c>
      <c r="G3573" s="16"/>
      <c r="J3573" s="16">
        <v>0.5</v>
      </c>
      <c r="K3573" s="41" t="s">
        <v>1905</v>
      </c>
      <c r="L3573" s="59">
        <v>42</v>
      </c>
      <c r="M3573" s="46" t="s">
        <v>5606</v>
      </c>
      <c r="N3573" s="46" t="s">
        <v>5606</v>
      </c>
      <c r="O3573" s="16"/>
      <c r="Q3573" s="38"/>
      <c r="R3573" s="16">
        <v>0.5</v>
      </c>
      <c r="S3573" s="41" t="s">
        <v>74</v>
      </c>
      <c r="T3573" s="35" t="s">
        <v>74</v>
      </c>
      <c r="U3573" s="35" t="s">
        <v>33</v>
      </c>
    </row>
    <row r="3574" spans="1:21" ht="15.65" customHeight="1" x14ac:dyDescent="0.35">
      <c r="A3574" s="35" t="s">
        <v>5617</v>
      </c>
      <c r="B3574" s="36">
        <v>23695</v>
      </c>
      <c r="D3574" s="35" t="s">
        <v>118</v>
      </c>
      <c r="E3574" s="59">
        <v>8</v>
      </c>
      <c r="F3574" s="46" t="s">
        <v>4064</v>
      </c>
      <c r="G3574" s="16"/>
      <c r="J3574" s="16">
        <v>0.5</v>
      </c>
      <c r="K3574" s="57" t="s">
        <v>977</v>
      </c>
      <c r="L3574" s="59">
        <v>8</v>
      </c>
      <c r="M3574" s="46" t="s">
        <v>5271</v>
      </c>
      <c r="N3574" s="46" t="s">
        <v>5271</v>
      </c>
      <c r="O3574" s="16"/>
      <c r="Q3574" s="38"/>
      <c r="R3574" s="16">
        <v>0.5</v>
      </c>
      <c r="S3574" s="41" t="s">
        <v>74</v>
      </c>
      <c r="T3574" s="35" t="s">
        <v>74</v>
      </c>
      <c r="U3574" s="35" t="s">
        <v>33</v>
      </c>
    </row>
    <row r="3575" spans="1:21" ht="15.65" customHeight="1" x14ac:dyDescent="0.35">
      <c r="A3575" s="35" t="s">
        <v>5617</v>
      </c>
      <c r="B3575" s="36">
        <v>23695</v>
      </c>
      <c r="D3575" s="35" t="s">
        <v>118</v>
      </c>
      <c r="E3575" s="59">
        <v>51</v>
      </c>
      <c r="F3575" s="46" t="s">
        <v>4111</v>
      </c>
      <c r="G3575" s="16"/>
      <c r="J3575" s="16">
        <v>0</v>
      </c>
      <c r="K3575" s="57" t="s">
        <v>5586</v>
      </c>
      <c r="L3575" s="59">
        <v>51</v>
      </c>
      <c r="M3575" s="46" t="s">
        <v>4926</v>
      </c>
      <c r="N3575" s="46" t="s">
        <v>4926</v>
      </c>
      <c r="O3575" s="16"/>
      <c r="Q3575" s="38"/>
      <c r="R3575" s="16">
        <v>1</v>
      </c>
      <c r="S3575" s="41" t="s">
        <v>74</v>
      </c>
      <c r="T3575" s="35" t="s">
        <v>74</v>
      </c>
      <c r="U3575" s="35" t="s">
        <v>33</v>
      </c>
    </row>
    <row r="3576" spans="1:21" ht="15.65" customHeight="1" x14ac:dyDescent="0.35">
      <c r="A3576" s="35" t="s">
        <v>5617</v>
      </c>
      <c r="B3576" s="36">
        <v>23695</v>
      </c>
      <c r="D3576" s="35" t="s">
        <v>118</v>
      </c>
      <c r="E3576" s="59">
        <v>100</v>
      </c>
      <c r="F3576" s="29" t="s">
        <v>5576</v>
      </c>
      <c r="G3576" s="16"/>
      <c r="J3576" s="16">
        <v>1</v>
      </c>
      <c r="K3576" s="57" t="s">
        <v>973</v>
      </c>
      <c r="L3576" s="59">
        <v>100</v>
      </c>
      <c r="M3576" s="46" t="s">
        <v>775</v>
      </c>
      <c r="N3576" s="46" t="s">
        <v>775</v>
      </c>
      <c r="O3576" s="16"/>
      <c r="Q3576" s="38"/>
      <c r="R3576" s="16">
        <v>0</v>
      </c>
      <c r="S3576" s="41" t="s">
        <v>74</v>
      </c>
      <c r="T3576" s="35" t="s">
        <v>74</v>
      </c>
      <c r="U3576" s="35" t="s">
        <v>33</v>
      </c>
    </row>
    <row r="3577" spans="1:21" ht="15.65" customHeight="1" x14ac:dyDescent="0.35">
      <c r="A3577" s="35" t="s">
        <v>5617</v>
      </c>
      <c r="B3577" s="36">
        <v>23695</v>
      </c>
      <c r="D3577" s="35" t="s">
        <v>118</v>
      </c>
      <c r="E3577" s="59">
        <v>24</v>
      </c>
      <c r="F3577" s="46" t="s">
        <v>2462</v>
      </c>
      <c r="G3577" s="16"/>
      <c r="J3577" s="16">
        <v>0</v>
      </c>
      <c r="K3577" s="57" t="s">
        <v>5584</v>
      </c>
      <c r="L3577" s="59">
        <v>24</v>
      </c>
      <c r="M3577" s="46" t="s">
        <v>822</v>
      </c>
      <c r="N3577" s="46" t="s">
        <v>822</v>
      </c>
      <c r="O3577" s="16"/>
      <c r="Q3577" s="38"/>
      <c r="R3577" s="16">
        <v>1</v>
      </c>
      <c r="S3577" s="41" t="s">
        <v>74</v>
      </c>
      <c r="T3577" s="35" t="s">
        <v>74</v>
      </c>
      <c r="U3577" s="35" t="s">
        <v>33</v>
      </c>
    </row>
    <row r="3578" spans="1:21" ht="15.65" customHeight="1" x14ac:dyDescent="0.35">
      <c r="A3578" s="35" t="s">
        <v>5617</v>
      </c>
      <c r="B3578" s="36">
        <v>23695</v>
      </c>
      <c r="D3578" s="35" t="s">
        <v>118</v>
      </c>
      <c r="E3578" s="59">
        <v>84</v>
      </c>
      <c r="F3578" s="46" t="s">
        <v>4141</v>
      </c>
      <c r="G3578" s="16"/>
      <c r="J3578" s="16">
        <v>0.5</v>
      </c>
      <c r="K3578" s="57" t="s">
        <v>5584</v>
      </c>
      <c r="L3578" s="59">
        <v>84</v>
      </c>
      <c r="M3578" s="46" t="s">
        <v>5612</v>
      </c>
      <c r="N3578" s="46" t="s">
        <v>5612</v>
      </c>
      <c r="O3578" s="16"/>
      <c r="Q3578" s="38"/>
      <c r="R3578" s="16">
        <v>0.5</v>
      </c>
      <c r="S3578" s="41" t="s">
        <v>74</v>
      </c>
      <c r="T3578" s="35" t="s">
        <v>74</v>
      </c>
      <c r="U3578" s="35" t="s">
        <v>33</v>
      </c>
    </row>
    <row r="3579" spans="1:21" ht="15.65" customHeight="1" x14ac:dyDescent="0.35">
      <c r="A3579" s="35" t="s">
        <v>5617</v>
      </c>
      <c r="B3579" s="36">
        <v>23695</v>
      </c>
      <c r="D3579" s="35" t="s">
        <v>118</v>
      </c>
      <c r="E3579" s="59">
        <v>79</v>
      </c>
      <c r="F3579" s="46" t="s">
        <v>5399</v>
      </c>
      <c r="G3579" s="16"/>
      <c r="J3579" s="16">
        <v>0</v>
      </c>
      <c r="K3579" s="57" t="s">
        <v>5583</v>
      </c>
      <c r="L3579" s="59">
        <v>79</v>
      </c>
      <c r="M3579" s="46" t="s">
        <v>5079</v>
      </c>
      <c r="N3579" s="46" t="s">
        <v>5079</v>
      </c>
      <c r="O3579" s="16"/>
      <c r="Q3579" s="38"/>
      <c r="R3579" s="16">
        <v>1</v>
      </c>
      <c r="S3579" s="41" t="s">
        <v>74</v>
      </c>
      <c r="T3579" s="35" t="s">
        <v>74</v>
      </c>
      <c r="U3579" s="35" t="s">
        <v>33</v>
      </c>
    </row>
    <row r="3580" spans="1:21" ht="15.65" customHeight="1" x14ac:dyDescent="0.35">
      <c r="A3580" s="35" t="s">
        <v>5617</v>
      </c>
      <c r="B3580" s="36">
        <v>23695</v>
      </c>
      <c r="D3580" s="35" t="s">
        <v>118</v>
      </c>
      <c r="E3580" s="59">
        <v>28</v>
      </c>
      <c r="F3580" s="46" t="s">
        <v>3209</v>
      </c>
      <c r="G3580" s="16"/>
      <c r="J3580" s="16">
        <v>0.5</v>
      </c>
      <c r="K3580" s="41" t="s">
        <v>962</v>
      </c>
      <c r="L3580" s="59">
        <v>28</v>
      </c>
      <c r="M3580" s="46" t="s">
        <v>310</v>
      </c>
      <c r="N3580" s="46" t="s">
        <v>310</v>
      </c>
      <c r="O3580" s="16"/>
      <c r="Q3580" s="38"/>
      <c r="R3580" s="16">
        <v>0.5</v>
      </c>
      <c r="S3580" s="41" t="s">
        <v>74</v>
      </c>
      <c r="T3580" s="35" t="s">
        <v>74</v>
      </c>
      <c r="U3580" s="35" t="s">
        <v>33</v>
      </c>
    </row>
    <row r="3581" spans="1:21" ht="15.65" customHeight="1" x14ac:dyDescent="0.35">
      <c r="A3581" s="35" t="s">
        <v>5617</v>
      </c>
      <c r="B3581" s="36">
        <v>23695</v>
      </c>
      <c r="D3581" s="35" t="s">
        <v>118</v>
      </c>
      <c r="E3581" s="59">
        <v>48</v>
      </c>
      <c r="F3581" s="29" t="s">
        <v>125</v>
      </c>
      <c r="G3581" s="16"/>
      <c r="J3581" s="16">
        <v>0.5</v>
      </c>
      <c r="K3581" s="57" t="s">
        <v>5588</v>
      </c>
      <c r="L3581" s="59">
        <v>48</v>
      </c>
      <c r="M3581" s="46" t="s">
        <v>5607</v>
      </c>
      <c r="N3581" s="46" t="s">
        <v>5607</v>
      </c>
      <c r="O3581" s="16"/>
      <c r="Q3581" s="38"/>
      <c r="R3581" s="16">
        <v>0.5</v>
      </c>
      <c r="S3581" s="41" t="s">
        <v>74</v>
      </c>
      <c r="T3581" s="35" t="s">
        <v>74</v>
      </c>
      <c r="U3581" s="35" t="s">
        <v>33</v>
      </c>
    </row>
    <row r="3582" spans="1:21" ht="15.65" customHeight="1" x14ac:dyDescent="0.35">
      <c r="A3582" s="35" t="s">
        <v>5617</v>
      </c>
      <c r="B3582" s="36">
        <v>23716</v>
      </c>
      <c r="D3582" s="35" t="s">
        <v>118</v>
      </c>
      <c r="E3582" s="59">
        <v>1</v>
      </c>
      <c r="F3582" s="46" t="s">
        <v>152</v>
      </c>
      <c r="G3582" s="16"/>
      <c r="J3582" s="16">
        <v>0.5</v>
      </c>
      <c r="K3582" s="41" t="s">
        <v>114</v>
      </c>
      <c r="L3582" s="59">
        <v>1</v>
      </c>
      <c r="M3582" s="46" t="s">
        <v>130</v>
      </c>
      <c r="N3582" s="46" t="s">
        <v>130</v>
      </c>
      <c r="O3582" s="16"/>
      <c r="Q3582" s="38"/>
      <c r="R3582" s="16">
        <v>0.5</v>
      </c>
      <c r="S3582" s="102" t="s">
        <v>6</v>
      </c>
      <c r="T3582" s="41" t="s">
        <v>8</v>
      </c>
      <c r="U3582" s="35" t="s">
        <v>33</v>
      </c>
    </row>
    <row r="3583" spans="1:21" ht="15.65" customHeight="1" x14ac:dyDescent="0.35">
      <c r="A3583" s="35" t="s">
        <v>5617</v>
      </c>
      <c r="B3583" s="36">
        <v>23716</v>
      </c>
      <c r="D3583" s="35" t="s">
        <v>118</v>
      </c>
      <c r="E3583" s="59">
        <v>2</v>
      </c>
      <c r="F3583" s="29" t="s">
        <v>3209</v>
      </c>
      <c r="G3583" s="16"/>
      <c r="J3583" s="16">
        <v>1</v>
      </c>
      <c r="K3583" s="41" t="s">
        <v>114</v>
      </c>
      <c r="L3583" s="59">
        <v>2</v>
      </c>
      <c r="M3583" s="46" t="s">
        <v>5391</v>
      </c>
      <c r="N3583" s="46" t="s">
        <v>5391</v>
      </c>
      <c r="O3583" s="16"/>
      <c r="Q3583" s="38"/>
      <c r="R3583" s="16">
        <v>0</v>
      </c>
      <c r="S3583" s="102" t="s">
        <v>6</v>
      </c>
      <c r="T3583" s="41" t="s">
        <v>8</v>
      </c>
      <c r="U3583" s="35" t="s">
        <v>33</v>
      </c>
    </row>
    <row r="3584" spans="1:21" ht="15.65" customHeight="1" x14ac:dyDescent="0.35">
      <c r="A3584" s="35" t="s">
        <v>5617</v>
      </c>
      <c r="B3584" s="36">
        <v>23716</v>
      </c>
      <c r="D3584" s="35" t="s">
        <v>118</v>
      </c>
      <c r="E3584" s="59">
        <v>3</v>
      </c>
      <c r="F3584" s="46" t="s">
        <v>126</v>
      </c>
      <c r="G3584" s="16"/>
      <c r="J3584" s="16">
        <v>0.5</v>
      </c>
      <c r="K3584" s="41" t="s">
        <v>114</v>
      </c>
      <c r="L3584" s="59">
        <v>3</v>
      </c>
      <c r="M3584" s="46" t="s">
        <v>5340</v>
      </c>
      <c r="N3584" s="46" t="s">
        <v>5340</v>
      </c>
      <c r="O3584" s="16"/>
      <c r="Q3584" s="38"/>
      <c r="R3584" s="16">
        <v>0.5</v>
      </c>
      <c r="S3584" s="102" t="s">
        <v>6</v>
      </c>
      <c r="T3584" s="41" t="s">
        <v>8</v>
      </c>
      <c r="U3584" s="35" t="s">
        <v>33</v>
      </c>
    </row>
    <row r="3585" spans="1:21" ht="15.65" customHeight="1" x14ac:dyDescent="0.35">
      <c r="A3585" s="35" t="s">
        <v>5617</v>
      </c>
      <c r="B3585" s="36">
        <v>23716</v>
      </c>
      <c r="D3585" s="35" t="s">
        <v>118</v>
      </c>
      <c r="E3585" s="59">
        <v>4</v>
      </c>
      <c r="F3585" s="29" t="s">
        <v>743</v>
      </c>
      <c r="G3585" s="16"/>
      <c r="J3585" s="16">
        <v>0.5</v>
      </c>
      <c r="K3585" s="41" t="s">
        <v>114</v>
      </c>
      <c r="L3585" s="59">
        <v>4</v>
      </c>
      <c r="M3585" s="46" t="s">
        <v>135</v>
      </c>
      <c r="N3585" s="46" t="s">
        <v>135</v>
      </c>
      <c r="O3585" s="16"/>
      <c r="Q3585" s="38"/>
      <c r="R3585" s="16">
        <v>0.5</v>
      </c>
      <c r="S3585" s="102" t="s">
        <v>6</v>
      </c>
      <c r="T3585" s="41" t="s">
        <v>8</v>
      </c>
      <c r="U3585" s="35" t="s">
        <v>33</v>
      </c>
    </row>
    <row r="3586" spans="1:21" ht="15.65" customHeight="1" x14ac:dyDescent="0.35">
      <c r="A3586" s="35" t="s">
        <v>5617</v>
      </c>
      <c r="B3586" s="36">
        <v>23716</v>
      </c>
      <c r="D3586" s="35" t="s">
        <v>118</v>
      </c>
      <c r="E3586" s="59">
        <v>5</v>
      </c>
      <c r="F3586" s="46" t="s">
        <v>150</v>
      </c>
      <c r="G3586" s="16"/>
      <c r="J3586" s="16">
        <v>1</v>
      </c>
      <c r="K3586" s="41" t="s">
        <v>114</v>
      </c>
      <c r="L3586" s="59">
        <v>5</v>
      </c>
      <c r="M3586" s="46" t="s">
        <v>679</v>
      </c>
      <c r="N3586" s="46" t="s">
        <v>679</v>
      </c>
      <c r="O3586" s="16"/>
      <c r="Q3586" s="38"/>
      <c r="R3586" s="16">
        <v>0</v>
      </c>
      <c r="S3586" s="102" t="s">
        <v>6</v>
      </c>
      <c r="T3586" s="41" t="s">
        <v>8</v>
      </c>
      <c r="U3586" s="35" t="s">
        <v>33</v>
      </c>
    </row>
    <row r="3587" spans="1:21" ht="15.65" customHeight="1" x14ac:dyDescent="0.35">
      <c r="A3587" s="35" t="s">
        <v>5617</v>
      </c>
      <c r="B3587" s="36">
        <v>23716</v>
      </c>
      <c r="D3587" s="35" t="s">
        <v>118</v>
      </c>
      <c r="E3587" s="59">
        <v>6</v>
      </c>
      <c r="F3587" s="46" t="s">
        <v>123</v>
      </c>
      <c r="G3587" s="16"/>
      <c r="J3587" s="16">
        <v>1</v>
      </c>
      <c r="K3587" s="41" t="s">
        <v>114</v>
      </c>
      <c r="L3587" s="59">
        <v>6</v>
      </c>
      <c r="M3587" s="46" t="s">
        <v>4669</v>
      </c>
      <c r="N3587" s="46" t="s">
        <v>4669</v>
      </c>
      <c r="O3587" s="16"/>
      <c r="Q3587" s="38"/>
      <c r="R3587" s="16">
        <v>0</v>
      </c>
      <c r="S3587" s="102" t="s">
        <v>6</v>
      </c>
      <c r="T3587" s="41" t="s">
        <v>8</v>
      </c>
      <c r="U3587" s="35" t="s">
        <v>33</v>
      </c>
    </row>
    <row r="3588" spans="1:21" ht="15.65" customHeight="1" x14ac:dyDescent="0.35">
      <c r="A3588" s="35" t="s">
        <v>5617</v>
      </c>
      <c r="B3588" s="36">
        <v>23716</v>
      </c>
      <c r="D3588" s="35" t="s">
        <v>118</v>
      </c>
      <c r="E3588" s="59">
        <v>7</v>
      </c>
      <c r="F3588" s="46" t="s">
        <v>127</v>
      </c>
      <c r="G3588" s="16"/>
      <c r="J3588" s="16">
        <v>0.5</v>
      </c>
      <c r="K3588" s="41" t="s">
        <v>114</v>
      </c>
      <c r="L3588" s="59">
        <v>7</v>
      </c>
      <c r="M3588" s="46" t="s">
        <v>132</v>
      </c>
      <c r="N3588" s="46" t="s">
        <v>132</v>
      </c>
      <c r="O3588" s="16"/>
      <c r="Q3588" s="38"/>
      <c r="R3588" s="16">
        <v>0</v>
      </c>
      <c r="S3588" s="102" t="s">
        <v>6</v>
      </c>
      <c r="T3588" s="41" t="s">
        <v>8</v>
      </c>
      <c r="U3588" s="35" t="s">
        <v>33</v>
      </c>
    </row>
    <row r="3589" spans="1:21" ht="15.65" customHeight="1" x14ac:dyDescent="0.35">
      <c r="A3589" s="35" t="s">
        <v>5617</v>
      </c>
      <c r="B3589" s="36">
        <v>23716</v>
      </c>
      <c r="D3589" s="35" t="s">
        <v>118</v>
      </c>
      <c r="E3589" s="59">
        <v>8</v>
      </c>
      <c r="F3589" s="29" t="s">
        <v>4070</v>
      </c>
      <c r="G3589" s="16"/>
      <c r="J3589" s="16">
        <v>0.5</v>
      </c>
      <c r="K3589" s="41" t="s">
        <v>114</v>
      </c>
      <c r="L3589" s="59">
        <v>8</v>
      </c>
      <c r="M3589" s="46" t="s">
        <v>5032</v>
      </c>
      <c r="N3589" s="46" t="s">
        <v>5032</v>
      </c>
      <c r="O3589" s="16"/>
      <c r="Q3589" s="38"/>
      <c r="R3589" s="16">
        <v>0.5</v>
      </c>
      <c r="S3589" s="102" t="s">
        <v>6</v>
      </c>
      <c r="T3589" s="41" t="s">
        <v>8</v>
      </c>
      <c r="U3589" s="35" t="s">
        <v>33</v>
      </c>
    </row>
    <row r="3590" spans="1:21" ht="15.65" customHeight="1" x14ac:dyDescent="0.35">
      <c r="A3590" s="35" t="s">
        <v>5617</v>
      </c>
      <c r="B3590" s="36">
        <v>23716</v>
      </c>
      <c r="D3590" s="35" t="s">
        <v>118</v>
      </c>
      <c r="E3590" s="59">
        <v>9</v>
      </c>
      <c r="F3590" s="29" t="s">
        <v>387</v>
      </c>
      <c r="G3590" s="16"/>
      <c r="J3590" s="16">
        <v>0</v>
      </c>
      <c r="K3590" s="41" t="s">
        <v>114</v>
      </c>
      <c r="L3590" s="59">
        <v>9</v>
      </c>
      <c r="M3590" s="46" t="s">
        <v>4553</v>
      </c>
      <c r="N3590" s="46" t="s">
        <v>4553</v>
      </c>
      <c r="O3590" s="16"/>
      <c r="Q3590" s="38"/>
      <c r="R3590" s="16">
        <v>1</v>
      </c>
      <c r="S3590" s="102" t="s">
        <v>6</v>
      </c>
      <c r="T3590" s="41" t="s">
        <v>8</v>
      </c>
      <c r="U3590" s="35" t="s">
        <v>33</v>
      </c>
    </row>
    <row r="3591" spans="1:21" ht="15.65" customHeight="1" x14ac:dyDescent="0.35">
      <c r="A3591" s="35" t="s">
        <v>5617</v>
      </c>
      <c r="B3591" s="36">
        <v>23716</v>
      </c>
      <c r="D3591" s="35" t="s">
        <v>118</v>
      </c>
      <c r="E3591" s="59">
        <v>10</v>
      </c>
      <c r="F3591" s="29" t="s">
        <v>4126</v>
      </c>
      <c r="G3591" s="16"/>
      <c r="J3591" s="16">
        <v>0.5</v>
      </c>
      <c r="K3591" s="41" t="s">
        <v>114</v>
      </c>
      <c r="L3591" s="59">
        <v>10</v>
      </c>
      <c r="M3591" s="46" t="s">
        <v>5392</v>
      </c>
      <c r="N3591" s="46" t="s">
        <v>5392</v>
      </c>
      <c r="O3591" s="16"/>
      <c r="Q3591" s="38"/>
      <c r="R3591" s="16">
        <v>0.5</v>
      </c>
      <c r="S3591" s="102" t="s">
        <v>6</v>
      </c>
      <c r="T3591" s="41" t="s">
        <v>8</v>
      </c>
      <c r="U3591" s="35" t="s">
        <v>33</v>
      </c>
    </row>
    <row r="3592" spans="1:21" ht="15.65" customHeight="1" x14ac:dyDescent="0.35">
      <c r="A3592" s="35" t="s">
        <v>5617</v>
      </c>
      <c r="B3592" s="36">
        <v>23716</v>
      </c>
      <c r="D3592" s="35" t="s">
        <v>118</v>
      </c>
      <c r="E3592" s="59">
        <v>11</v>
      </c>
      <c r="F3592" s="29" t="s">
        <v>600</v>
      </c>
      <c r="G3592" s="16"/>
      <c r="J3592" s="16">
        <v>1</v>
      </c>
      <c r="K3592" s="41" t="s">
        <v>114</v>
      </c>
      <c r="L3592" s="59">
        <v>11</v>
      </c>
      <c r="M3592" s="46" t="s">
        <v>546</v>
      </c>
      <c r="N3592" s="46" t="s">
        <v>546</v>
      </c>
      <c r="O3592" s="16"/>
      <c r="Q3592" s="38"/>
      <c r="R3592" s="16">
        <v>0</v>
      </c>
      <c r="S3592" s="102" t="s">
        <v>6</v>
      </c>
      <c r="T3592" s="41" t="s">
        <v>8</v>
      </c>
      <c r="U3592" s="35" t="s">
        <v>33</v>
      </c>
    </row>
    <row r="3593" spans="1:21" ht="15.65" customHeight="1" x14ac:dyDescent="0.35">
      <c r="A3593" s="35" t="s">
        <v>5617</v>
      </c>
      <c r="B3593" s="36">
        <v>23716</v>
      </c>
      <c r="D3593" s="35" t="s">
        <v>118</v>
      </c>
      <c r="E3593" s="59">
        <v>12</v>
      </c>
      <c r="F3593" s="29" t="s">
        <v>242</v>
      </c>
      <c r="G3593" s="16"/>
      <c r="J3593" s="16">
        <v>0</v>
      </c>
      <c r="K3593" s="41" t="s">
        <v>114</v>
      </c>
      <c r="L3593" s="59">
        <v>12</v>
      </c>
      <c r="M3593" s="46" t="s">
        <v>137</v>
      </c>
      <c r="N3593" s="46" t="s">
        <v>137</v>
      </c>
      <c r="O3593" s="16"/>
      <c r="Q3593" s="38"/>
      <c r="R3593" s="16">
        <v>1</v>
      </c>
      <c r="S3593" s="102" t="s">
        <v>6</v>
      </c>
      <c r="T3593" s="41" t="s">
        <v>8</v>
      </c>
      <c r="U3593" s="35" t="s">
        <v>33</v>
      </c>
    </row>
    <row r="3594" spans="1:21" ht="15.65" customHeight="1" x14ac:dyDescent="0.35">
      <c r="A3594" s="35" t="s">
        <v>5617</v>
      </c>
      <c r="B3594" s="36">
        <v>23716</v>
      </c>
      <c r="D3594" s="35" t="s">
        <v>118</v>
      </c>
      <c r="E3594" s="59">
        <v>13</v>
      </c>
      <c r="F3594" s="29" t="s">
        <v>680</v>
      </c>
      <c r="G3594" s="16"/>
      <c r="J3594" s="16">
        <v>0.5</v>
      </c>
      <c r="K3594" s="41" t="s">
        <v>114</v>
      </c>
      <c r="L3594" s="59">
        <v>13</v>
      </c>
      <c r="M3594" s="62" t="s">
        <v>686</v>
      </c>
      <c r="N3594" s="62" t="s">
        <v>686</v>
      </c>
      <c r="O3594" s="16"/>
      <c r="Q3594" s="38"/>
      <c r="R3594" s="16">
        <v>0.5</v>
      </c>
      <c r="S3594" s="102" t="s">
        <v>6</v>
      </c>
      <c r="T3594" s="41" t="s">
        <v>8</v>
      </c>
      <c r="U3594" s="35" t="s">
        <v>33</v>
      </c>
    </row>
    <row r="3595" spans="1:21" ht="15.65" customHeight="1" x14ac:dyDescent="0.35">
      <c r="A3595" s="35" t="s">
        <v>5617</v>
      </c>
      <c r="B3595" s="36">
        <v>23716</v>
      </c>
      <c r="D3595" s="35" t="s">
        <v>118</v>
      </c>
      <c r="E3595" s="59">
        <v>14</v>
      </c>
      <c r="F3595" s="29" t="s">
        <v>650</v>
      </c>
      <c r="G3595" s="16"/>
      <c r="J3595" s="16">
        <v>1</v>
      </c>
      <c r="K3595" s="41" t="s">
        <v>114</v>
      </c>
      <c r="L3595" s="59">
        <v>14</v>
      </c>
      <c r="M3595" s="46" t="s">
        <v>133</v>
      </c>
      <c r="N3595" s="46" t="s">
        <v>133</v>
      </c>
      <c r="O3595" s="16"/>
      <c r="Q3595" s="38"/>
      <c r="R3595" s="16">
        <v>0</v>
      </c>
      <c r="S3595" s="102" t="s">
        <v>6</v>
      </c>
      <c r="T3595" s="41" t="s">
        <v>8</v>
      </c>
      <c r="U3595" s="35" t="s">
        <v>33</v>
      </c>
    </row>
    <row r="3596" spans="1:21" ht="15.65" customHeight="1" x14ac:dyDescent="0.35">
      <c r="A3596" s="35" t="s">
        <v>5617</v>
      </c>
      <c r="B3596" s="36">
        <v>23716</v>
      </c>
      <c r="D3596" s="35" t="s">
        <v>118</v>
      </c>
      <c r="E3596" s="59">
        <v>15</v>
      </c>
      <c r="F3596" s="46" t="s">
        <v>649</v>
      </c>
      <c r="G3596" s="16"/>
      <c r="J3596" s="16">
        <v>0</v>
      </c>
      <c r="K3596" s="41" t="s">
        <v>114</v>
      </c>
      <c r="L3596" s="59">
        <v>15</v>
      </c>
      <c r="M3596" s="46" t="s">
        <v>784</v>
      </c>
      <c r="N3596" s="46" t="s">
        <v>784</v>
      </c>
      <c r="O3596" s="16"/>
      <c r="Q3596" s="38"/>
      <c r="R3596" s="16">
        <v>1</v>
      </c>
      <c r="S3596" s="102" t="s">
        <v>6</v>
      </c>
      <c r="T3596" s="41" t="s">
        <v>8</v>
      </c>
      <c r="U3596" s="35" t="s">
        <v>33</v>
      </c>
    </row>
    <row r="3597" spans="1:21" ht="15.65" customHeight="1" x14ac:dyDescent="0.35">
      <c r="A3597" s="35" t="s">
        <v>5617</v>
      </c>
      <c r="B3597" s="36">
        <v>23716</v>
      </c>
      <c r="D3597" s="35" t="s">
        <v>118</v>
      </c>
      <c r="E3597" s="59">
        <v>16</v>
      </c>
      <c r="F3597" s="29" t="s">
        <v>4141</v>
      </c>
      <c r="G3597" s="16"/>
      <c r="J3597" s="16">
        <v>0</v>
      </c>
      <c r="K3597" s="41" t="s">
        <v>114</v>
      </c>
      <c r="L3597" s="59">
        <v>16</v>
      </c>
      <c r="M3597" s="46" t="s">
        <v>5394</v>
      </c>
      <c r="N3597" s="46" t="s">
        <v>5394</v>
      </c>
      <c r="O3597" s="16"/>
      <c r="Q3597" s="38"/>
      <c r="R3597" s="16">
        <v>1</v>
      </c>
      <c r="S3597" s="102" t="s">
        <v>6</v>
      </c>
      <c r="T3597" s="41" t="s">
        <v>8</v>
      </c>
      <c r="U3597" s="35" t="s">
        <v>33</v>
      </c>
    </row>
    <row r="3598" spans="1:21" ht="15.65" customHeight="1" x14ac:dyDescent="0.35">
      <c r="A3598" s="35" t="s">
        <v>5617</v>
      </c>
      <c r="B3598" s="36">
        <v>23716</v>
      </c>
      <c r="D3598" s="35" t="s">
        <v>118</v>
      </c>
      <c r="E3598" s="59">
        <v>17</v>
      </c>
      <c r="F3598" s="29" t="s">
        <v>4152</v>
      </c>
      <c r="G3598" s="16"/>
      <c r="J3598" s="16">
        <v>0</v>
      </c>
      <c r="K3598" s="41" t="s">
        <v>114</v>
      </c>
      <c r="L3598" s="59">
        <v>17</v>
      </c>
      <c r="M3598" s="46" t="s">
        <v>5711</v>
      </c>
      <c r="N3598" s="46" t="s">
        <v>5711</v>
      </c>
      <c r="O3598" s="16"/>
      <c r="Q3598" s="38"/>
      <c r="R3598" s="16">
        <v>1</v>
      </c>
      <c r="S3598" s="102" t="s">
        <v>6</v>
      </c>
      <c r="T3598" s="41" t="s">
        <v>8</v>
      </c>
      <c r="U3598" s="35" t="s">
        <v>33</v>
      </c>
    </row>
    <row r="3599" spans="1:21" ht="15.65" customHeight="1" x14ac:dyDescent="0.35">
      <c r="A3599" s="35" t="s">
        <v>5617</v>
      </c>
      <c r="B3599" s="36">
        <v>23716</v>
      </c>
      <c r="D3599" s="35" t="s">
        <v>118</v>
      </c>
      <c r="E3599" s="59">
        <v>18</v>
      </c>
      <c r="F3599" s="29" t="s">
        <v>771</v>
      </c>
      <c r="G3599" s="16"/>
      <c r="J3599" s="16">
        <v>0</v>
      </c>
      <c r="K3599" s="41" t="s">
        <v>114</v>
      </c>
      <c r="L3599" s="59">
        <v>18</v>
      </c>
      <c r="M3599" s="60" t="s">
        <v>681</v>
      </c>
      <c r="N3599" s="60" t="s">
        <v>681</v>
      </c>
      <c r="O3599" s="16"/>
      <c r="Q3599" s="38"/>
      <c r="R3599" s="16">
        <v>1</v>
      </c>
      <c r="S3599" s="102" t="s">
        <v>6</v>
      </c>
      <c r="T3599" s="41" t="s">
        <v>8</v>
      </c>
      <c r="U3599" s="35" t="s">
        <v>33</v>
      </c>
    </row>
    <row r="3600" spans="1:21" ht="15.65" customHeight="1" x14ac:dyDescent="0.35">
      <c r="A3600" s="35" t="s">
        <v>5617</v>
      </c>
      <c r="B3600" s="36">
        <v>23716</v>
      </c>
      <c r="D3600" s="35" t="s">
        <v>118</v>
      </c>
      <c r="E3600" s="59">
        <v>19</v>
      </c>
      <c r="F3600" s="29" t="s">
        <v>853</v>
      </c>
      <c r="G3600" s="16"/>
      <c r="J3600" s="16">
        <v>0</v>
      </c>
      <c r="K3600" s="41" t="s">
        <v>114</v>
      </c>
      <c r="L3600" s="59">
        <v>19</v>
      </c>
      <c r="M3600" s="46" t="s">
        <v>139</v>
      </c>
      <c r="N3600" s="46" t="s">
        <v>139</v>
      </c>
      <c r="O3600" s="16"/>
      <c r="Q3600" s="38"/>
      <c r="R3600" s="16">
        <v>1</v>
      </c>
      <c r="S3600" s="102" t="s">
        <v>6</v>
      </c>
      <c r="T3600" s="41" t="s">
        <v>8</v>
      </c>
      <c r="U3600" s="35" t="s">
        <v>33</v>
      </c>
    </row>
    <row r="3601" spans="1:21" ht="15.65" customHeight="1" x14ac:dyDescent="0.35">
      <c r="A3601" s="35" t="s">
        <v>5617</v>
      </c>
      <c r="B3601" s="36">
        <v>23716</v>
      </c>
      <c r="D3601" s="35" t="s">
        <v>118</v>
      </c>
      <c r="E3601" s="59">
        <v>20</v>
      </c>
      <c r="F3601" s="57" t="s">
        <v>3689</v>
      </c>
      <c r="G3601" s="16"/>
      <c r="J3601" s="16">
        <v>0</v>
      </c>
      <c r="K3601" s="41" t="s">
        <v>114</v>
      </c>
      <c r="L3601" s="59">
        <v>20</v>
      </c>
      <c r="M3601" s="46" t="s">
        <v>785</v>
      </c>
      <c r="N3601" s="46" t="s">
        <v>785</v>
      </c>
      <c r="O3601" s="16"/>
      <c r="Q3601" s="38"/>
      <c r="R3601" s="16">
        <v>1</v>
      </c>
      <c r="S3601" s="102" t="s">
        <v>6</v>
      </c>
      <c r="T3601" s="41" t="s">
        <v>8</v>
      </c>
      <c r="U3601" s="35" t="s">
        <v>33</v>
      </c>
    </row>
    <row r="3602" spans="1:21" ht="15.65" customHeight="1" x14ac:dyDescent="0.35">
      <c r="A3602" s="35" t="s">
        <v>5617</v>
      </c>
      <c r="B3602" s="36">
        <v>23723</v>
      </c>
      <c r="D3602" s="35" t="s">
        <v>118</v>
      </c>
      <c r="E3602" s="50">
        <v>1</v>
      </c>
      <c r="F3602" s="45" t="s">
        <v>4064</v>
      </c>
      <c r="G3602" s="51"/>
      <c r="J3602" s="51" t="s">
        <v>1014</v>
      </c>
      <c r="K3602" s="41" t="s">
        <v>115</v>
      </c>
      <c r="L3602" s="50">
        <v>1</v>
      </c>
      <c r="M3602" s="45" t="s">
        <v>5409</v>
      </c>
      <c r="N3602" s="45" t="s">
        <v>5409</v>
      </c>
      <c r="O3602" s="45"/>
      <c r="Q3602" s="38"/>
      <c r="R3602" s="51" t="s">
        <v>1014</v>
      </c>
      <c r="S3602" s="102" t="s">
        <v>6</v>
      </c>
      <c r="T3602" s="41" t="s">
        <v>8</v>
      </c>
      <c r="U3602" s="35" t="s">
        <v>33</v>
      </c>
    </row>
    <row r="3603" spans="1:21" ht="15.65" customHeight="1" x14ac:dyDescent="0.35">
      <c r="A3603" s="35" t="s">
        <v>5617</v>
      </c>
      <c r="B3603" s="36">
        <v>23723</v>
      </c>
      <c r="D3603" s="35" t="s">
        <v>118</v>
      </c>
      <c r="E3603" s="50">
        <v>2</v>
      </c>
      <c r="F3603" s="45" t="s">
        <v>4152</v>
      </c>
      <c r="G3603" s="51"/>
      <c r="J3603" s="51">
        <v>0.5</v>
      </c>
      <c r="K3603" s="41" t="s">
        <v>115</v>
      </c>
      <c r="L3603" s="50">
        <v>2</v>
      </c>
      <c r="M3603" s="45" t="s">
        <v>5410</v>
      </c>
      <c r="N3603" s="45" t="s">
        <v>5410</v>
      </c>
      <c r="O3603" s="45"/>
      <c r="Q3603" s="38"/>
      <c r="R3603" s="51">
        <v>0.5</v>
      </c>
      <c r="S3603" s="102" t="s">
        <v>6</v>
      </c>
      <c r="T3603" s="41" t="s">
        <v>8</v>
      </c>
      <c r="U3603" s="35" t="s">
        <v>33</v>
      </c>
    </row>
    <row r="3604" spans="1:21" ht="15.65" customHeight="1" x14ac:dyDescent="0.35">
      <c r="A3604" s="35" t="s">
        <v>5617</v>
      </c>
      <c r="B3604" s="36">
        <v>23723</v>
      </c>
      <c r="D3604" s="35" t="s">
        <v>118</v>
      </c>
      <c r="E3604" s="50">
        <v>3</v>
      </c>
      <c r="F3604" s="45" t="s">
        <v>3209</v>
      </c>
      <c r="G3604" s="51"/>
      <c r="J3604" s="51" t="s">
        <v>1014</v>
      </c>
      <c r="K3604" s="41" t="s">
        <v>115</v>
      </c>
      <c r="L3604" s="50">
        <v>3</v>
      </c>
      <c r="M3604" s="45" t="s">
        <v>697</v>
      </c>
      <c r="N3604" s="45" t="s">
        <v>697</v>
      </c>
      <c r="O3604" s="45"/>
      <c r="Q3604" s="38"/>
      <c r="R3604" s="51" t="s">
        <v>1014</v>
      </c>
      <c r="S3604" s="102" t="s">
        <v>6</v>
      </c>
      <c r="T3604" s="41" t="s">
        <v>8</v>
      </c>
      <c r="U3604" s="35" t="s">
        <v>33</v>
      </c>
    </row>
    <row r="3605" spans="1:21" ht="15.65" customHeight="1" x14ac:dyDescent="0.35">
      <c r="A3605" s="35" t="s">
        <v>5617</v>
      </c>
      <c r="B3605" s="36">
        <v>23723</v>
      </c>
      <c r="D3605" s="35" t="s">
        <v>118</v>
      </c>
      <c r="E3605" s="50">
        <v>4</v>
      </c>
      <c r="F3605" s="45" t="s">
        <v>152</v>
      </c>
      <c r="G3605" s="51"/>
      <c r="J3605" s="51">
        <v>0</v>
      </c>
      <c r="K3605" s="41" t="s">
        <v>115</v>
      </c>
      <c r="L3605" s="50">
        <v>4</v>
      </c>
      <c r="M3605" s="45" t="s">
        <v>3145</v>
      </c>
      <c r="N3605" s="45" t="s">
        <v>3145</v>
      </c>
      <c r="O3605" s="45"/>
      <c r="Q3605" s="38"/>
      <c r="R3605" s="51">
        <v>1</v>
      </c>
      <c r="S3605" s="102" t="s">
        <v>6</v>
      </c>
      <c r="T3605" s="41" t="s">
        <v>8</v>
      </c>
      <c r="U3605" s="35" t="s">
        <v>33</v>
      </c>
    </row>
    <row r="3606" spans="1:21" ht="15.65" customHeight="1" x14ac:dyDescent="0.35">
      <c r="A3606" s="35" t="s">
        <v>5617</v>
      </c>
      <c r="B3606" s="36">
        <v>23723</v>
      </c>
      <c r="D3606" s="35" t="s">
        <v>118</v>
      </c>
      <c r="E3606" s="50">
        <v>5</v>
      </c>
      <c r="F3606" s="45" t="s">
        <v>123</v>
      </c>
      <c r="G3606" s="51"/>
      <c r="J3606" s="51">
        <v>1</v>
      </c>
      <c r="K3606" s="41" t="s">
        <v>115</v>
      </c>
      <c r="L3606" s="50">
        <v>5</v>
      </c>
      <c r="M3606" s="45" t="s">
        <v>5107</v>
      </c>
      <c r="N3606" s="45" t="s">
        <v>5107</v>
      </c>
      <c r="O3606" s="45"/>
      <c r="Q3606" s="38"/>
      <c r="R3606" s="51">
        <v>0</v>
      </c>
      <c r="S3606" s="102" t="s">
        <v>6</v>
      </c>
      <c r="T3606" s="41" t="s">
        <v>8</v>
      </c>
      <c r="U3606" s="35" t="s">
        <v>33</v>
      </c>
    </row>
    <row r="3607" spans="1:21" ht="15.65" customHeight="1" x14ac:dyDescent="0.35">
      <c r="A3607" s="35" t="s">
        <v>5617</v>
      </c>
      <c r="B3607" s="36">
        <v>23723</v>
      </c>
      <c r="D3607" s="35" t="s">
        <v>118</v>
      </c>
      <c r="E3607" s="50">
        <v>6</v>
      </c>
      <c r="F3607" s="45" t="s">
        <v>743</v>
      </c>
      <c r="G3607" s="51"/>
      <c r="J3607" s="51">
        <v>0</v>
      </c>
      <c r="K3607" s="41" t="s">
        <v>115</v>
      </c>
      <c r="L3607" s="50">
        <v>6</v>
      </c>
      <c r="M3607" s="45" t="s">
        <v>4814</v>
      </c>
      <c r="N3607" s="45" t="s">
        <v>4814</v>
      </c>
      <c r="O3607" s="45"/>
      <c r="Q3607" s="38"/>
      <c r="R3607" s="51">
        <v>1</v>
      </c>
      <c r="S3607" s="102" t="s">
        <v>6</v>
      </c>
      <c r="T3607" s="41" t="s">
        <v>8</v>
      </c>
      <c r="U3607" s="35" t="s">
        <v>33</v>
      </c>
    </row>
    <row r="3608" spans="1:21" ht="15.65" customHeight="1" x14ac:dyDescent="0.35">
      <c r="A3608" s="35" t="s">
        <v>5617</v>
      </c>
      <c r="B3608" s="36">
        <v>23723</v>
      </c>
      <c r="D3608" s="35" t="s">
        <v>118</v>
      </c>
      <c r="E3608" s="50">
        <v>7</v>
      </c>
      <c r="F3608" s="45" t="s">
        <v>600</v>
      </c>
      <c r="G3608" s="51"/>
      <c r="J3608" s="51">
        <v>1</v>
      </c>
      <c r="K3608" s="41" t="s">
        <v>115</v>
      </c>
      <c r="L3608" s="50">
        <v>7</v>
      </c>
      <c r="M3608" s="45" t="s">
        <v>5174</v>
      </c>
      <c r="N3608" s="45" t="s">
        <v>5174</v>
      </c>
      <c r="O3608" s="45"/>
      <c r="Q3608" s="38"/>
      <c r="R3608" s="51">
        <v>0</v>
      </c>
      <c r="S3608" s="102" t="s">
        <v>6</v>
      </c>
      <c r="T3608" s="41" t="s">
        <v>8</v>
      </c>
      <c r="U3608" s="35" t="s">
        <v>33</v>
      </c>
    </row>
    <row r="3609" spans="1:21" ht="15.65" customHeight="1" x14ac:dyDescent="0.35">
      <c r="A3609" s="35" t="s">
        <v>5617</v>
      </c>
      <c r="B3609" s="36">
        <v>23723</v>
      </c>
      <c r="D3609" s="35" t="s">
        <v>118</v>
      </c>
      <c r="E3609" s="50">
        <v>8</v>
      </c>
      <c r="F3609" s="45" t="s">
        <v>4126</v>
      </c>
      <c r="G3609" s="51"/>
      <c r="J3609" s="51">
        <v>1</v>
      </c>
      <c r="K3609" s="41" t="s">
        <v>115</v>
      </c>
      <c r="L3609" s="50">
        <v>8</v>
      </c>
      <c r="M3609" s="45" t="s">
        <v>341</v>
      </c>
      <c r="N3609" s="45" t="s">
        <v>341</v>
      </c>
      <c r="O3609" s="45"/>
      <c r="Q3609" s="38"/>
      <c r="R3609" s="51">
        <v>0</v>
      </c>
      <c r="S3609" s="102" t="s">
        <v>6</v>
      </c>
      <c r="T3609" s="41" t="s">
        <v>8</v>
      </c>
      <c r="U3609" s="35" t="s">
        <v>33</v>
      </c>
    </row>
    <row r="3610" spans="1:21" ht="15.65" customHeight="1" x14ac:dyDescent="0.35">
      <c r="A3610" s="35" t="s">
        <v>5617</v>
      </c>
      <c r="B3610" s="36">
        <v>23723</v>
      </c>
      <c r="D3610" s="35" t="s">
        <v>118</v>
      </c>
      <c r="E3610" s="50">
        <v>9</v>
      </c>
      <c r="F3610" s="45" t="s">
        <v>755</v>
      </c>
      <c r="G3610" s="51"/>
      <c r="J3610" s="51">
        <v>0</v>
      </c>
      <c r="K3610" s="41" t="s">
        <v>115</v>
      </c>
      <c r="L3610" s="50">
        <v>9</v>
      </c>
      <c r="M3610" s="45" t="s">
        <v>5310</v>
      </c>
      <c r="N3610" s="45" t="s">
        <v>5310</v>
      </c>
      <c r="O3610" s="45"/>
      <c r="Q3610" s="38"/>
      <c r="R3610" s="51">
        <v>1</v>
      </c>
      <c r="S3610" s="102" t="s">
        <v>6</v>
      </c>
      <c r="T3610" s="41" t="s">
        <v>8</v>
      </c>
      <c r="U3610" s="35" t="s">
        <v>33</v>
      </c>
    </row>
    <row r="3611" spans="1:21" ht="15.65" customHeight="1" x14ac:dyDescent="0.35">
      <c r="A3611" s="35" t="s">
        <v>5617</v>
      </c>
      <c r="B3611" s="36">
        <v>23723</v>
      </c>
      <c r="D3611" s="35" t="s">
        <v>118</v>
      </c>
      <c r="E3611" s="50">
        <v>10</v>
      </c>
      <c r="F3611" s="45" t="s">
        <v>387</v>
      </c>
      <c r="G3611" s="51"/>
      <c r="J3611" s="51">
        <v>0.5</v>
      </c>
      <c r="K3611" s="41" t="s">
        <v>115</v>
      </c>
      <c r="L3611" s="50">
        <v>10</v>
      </c>
      <c r="M3611" s="45" t="s">
        <v>5411</v>
      </c>
      <c r="N3611" s="45" t="s">
        <v>5411</v>
      </c>
      <c r="O3611" s="45"/>
      <c r="Q3611" s="38"/>
      <c r="R3611" s="51">
        <v>0.5</v>
      </c>
      <c r="S3611" s="102" t="s">
        <v>6</v>
      </c>
      <c r="T3611" s="41" t="s">
        <v>8</v>
      </c>
      <c r="U3611" s="35" t="s">
        <v>33</v>
      </c>
    </row>
    <row r="3612" spans="1:21" ht="15.65" customHeight="1" x14ac:dyDescent="0.35">
      <c r="A3612" s="35" t="s">
        <v>5617</v>
      </c>
      <c r="B3612" s="36">
        <v>23723</v>
      </c>
      <c r="D3612" s="35" t="s">
        <v>118</v>
      </c>
      <c r="E3612" s="50">
        <v>11</v>
      </c>
      <c r="F3612" s="45" t="s">
        <v>650</v>
      </c>
      <c r="G3612" s="51"/>
      <c r="J3612" s="51">
        <v>0</v>
      </c>
      <c r="K3612" s="41" t="s">
        <v>115</v>
      </c>
      <c r="L3612" s="50">
        <v>11</v>
      </c>
      <c r="M3612" s="45" t="s">
        <v>3148</v>
      </c>
      <c r="N3612" s="45" t="s">
        <v>3148</v>
      </c>
      <c r="O3612" s="45"/>
      <c r="Q3612" s="38"/>
      <c r="R3612" s="51">
        <v>1</v>
      </c>
      <c r="S3612" s="102" t="s">
        <v>6</v>
      </c>
      <c r="T3612" s="41" t="s">
        <v>8</v>
      </c>
      <c r="U3612" s="35" t="s">
        <v>33</v>
      </c>
    </row>
    <row r="3613" spans="1:21" ht="15.65" customHeight="1" x14ac:dyDescent="0.35">
      <c r="A3613" s="35" t="s">
        <v>5617</v>
      </c>
      <c r="B3613" s="36">
        <v>23723</v>
      </c>
      <c r="D3613" s="35" t="s">
        <v>118</v>
      </c>
      <c r="E3613" s="50">
        <v>12</v>
      </c>
      <c r="F3613" s="45" t="s">
        <v>2462</v>
      </c>
      <c r="G3613" s="51"/>
      <c r="J3613" s="51">
        <v>1</v>
      </c>
      <c r="K3613" s="41" t="s">
        <v>115</v>
      </c>
      <c r="L3613" s="50">
        <v>12</v>
      </c>
      <c r="M3613" s="45" t="s">
        <v>3184</v>
      </c>
      <c r="N3613" s="45" t="s">
        <v>3184</v>
      </c>
      <c r="O3613" s="45"/>
      <c r="Q3613" s="38"/>
      <c r="R3613" s="51">
        <v>0</v>
      </c>
      <c r="S3613" s="102" t="s">
        <v>6</v>
      </c>
      <c r="T3613" s="41" t="s">
        <v>8</v>
      </c>
      <c r="U3613" s="35" t="s">
        <v>33</v>
      </c>
    </row>
    <row r="3614" spans="1:21" ht="15.65" customHeight="1" x14ac:dyDescent="0.35">
      <c r="A3614" s="35" t="s">
        <v>5617</v>
      </c>
      <c r="B3614" s="36">
        <v>23723</v>
      </c>
      <c r="D3614" s="35" t="s">
        <v>118</v>
      </c>
      <c r="E3614" s="50">
        <v>13</v>
      </c>
      <c r="F3614" s="46" t="s">
        <v>649</v>
      </c>
      <c r="G3614" s="51"/>
      <c r="J3614" s="51" t="s">
        <v>1014</v>
      </c>
      <c r="K3614" s="41" t="s">
        <v>115</v>
      </c>
      <c r="L3614" s="50">
        <v>13</v>
      </c>
      <c r="M3614" s="45" t="s">
        <v>646</v>
      </c>
      <c r="N3614" s="45" t="s">
        <v>646</v>
      </c>
      <c r="O3614" s="45"/>
      <c r="Q3614" s="38"/>
      <c r="R3614" s="51" t="s">
        <v>1014</v>
      </c>
      <c r="S3614" s="102" t="s">
        <v>6</v>
      </c>
      <c r="T3614" s="41" t="s">
        <v>8</v>
      </c>
      <c r="U3614" s="35" t="s">
        <v>33</v>
      </c>
    </row>
    <row r="3615" spans="1:21" ht="15.65" customHeight="1" x14ac:dyDescent="0.35">
      <c r="A3615" s="35" t="s">
        <v>5617</v>
      </c>
      <c r="B3615" s="36">
        <v>23723</v>
      </c>
      <c r="D3615" s="35" t="s">
        <v>118</v>
      </c>
      <c r="E3615" s="50">
        <v>14</v>
      </c>
      <c r="F3615" s="45" t="s">
        <v>4141</v>
      </c>
      <c r="G3615" s="51"/>
      <c r="J3615" s="51">
        <v>0</v>
      </c>
      <c r="K3615" s="41" t="s">
        <v>115</v>
      </c>
      <c r="L3615" s="50">
        <v>14</v>
      </c>
      <c r="M3615" s="45" t="s">
        <v>641</v>
      </c>
      <c r="N3615" s="45" t="s">
        <v>641</v>
      </c>
      <c r="O3615" s="45"/>
      <c r="Q3615" s="38"/>
      <c r="R3615" s="51">
        <v>1</v>
      </c>
      <c r="S3615" s="102" t="s">
        <v>6</v>
      </c>
      <c r="T3615" s="41" t="s">
        <v>8</v>
      </c>
      <c r="U3615" s="35" t="s">
        <v>33</v>
      </c>
    </row>
    <row r="3616" spans="1:21" ht="15.65" customHeight="1" x14ac:dyDescent="0.35">
      <c r="A3616" s="35" t="s">
        <v>5617</v>
      </c>
      <c r="B3616" s="36">
        <v>23723</v>
      </c>
      <c r="D3616" s="35" t="s">
        <v>118</v>
      </c>
      <c r="E3616" s="50">
        <v>15</v>
      </c>
      <c r="F3616" s="45" t="s">
        <v>680</v>
      </c>
      <c r="G3616" s="51"/>
      <c r="J3616" s="51">
        <v>1</v>
      </c>
      <c r="K3616" s="41" t="s">
        <v>115</v>
      </c>
      <c r="L3616" s="50">
        <v>15</v>
      </c>
      <c r="M3616" s="45" t="s">
        <v>698</v>
      </c>
      <c r="N3616" s="45" t="s">
        <v>698</v>
      </c>
      <c r="O3616" s="45"/>
      <c r="Q3616" s="38"/>
      <c r="R3616" s="51">
        <v>0</v>
      </c>
      <c r="S3616" s="102" t="s">
        <v>6</v>
      </c>
      <c r="T3616" s="41" t="s">
        <v>8</v>
      </c>
      <c r="U3616" s="35" t="s">
        <v>33</v>
      </c>
    </row>
    <row r="3617" spans="1:21" ht="15.65" customHeight="1" x14ac:dyDescent="0.35">
      <c r="A3617" s="35" t="s">
        <v>5617</v>
      </c>
      <c r="B3617" s="36">
        <v>23723</v>
      </c>
      <c r="D3617" s="35" t="s">
        <v>118</v>
      </c>
      <c r="E3617" s="50">
        <v>16</v>
      </c>
      <c r="F3617" s="45" t="s">
        <v>652</v>
      </c>
      <c r="G3617" s="51"/>
      <c r="J3617" s="51">
        <v>0</v>
      </c>
      <c r="K3617" s="41" t="s">
        <v>115</v>
      </c>
      <c r="L3617" s="50">
        <v>16</v>
      </c>
      <c r="M3617" s="45" t="s">
        <v>5412</v>
      </c>
      <c r="N3617" s="45" t="s">
        <v>5412</v>
      </c>
      <c r="O3617" s="45"/>
      <c r="Q3617" s="38"/>
      <c r="R3617" s="51">
        <v>1</v>
      </c>
      <c r="S3617" s="102" t="s">
        <v>6</v>
      </c>
      <c r="T3617" s="41" t="s">
        <v>8</v>
      </c>
      <c r="U3617" s="35" t="s">
        <v>33</v>
      </c>
    </row>
    <row r="3618" spans="1:21" ht="15.65" customHeight="1" x14ac:dyDescent="0.35">
      <c r="A3618" s="35" t="s">
        <v>5617</v>
      </c>
      <c r="B3618" s="36">
        <v>23723</v>
      </c>
      <c r="D3618" s="35" t="s">
        <v>118</v>
      </c>
      <c r="E3618" s="50">
        <v>17</v>
      </c>
      <c r="F3618" s="45" t="s">
        <v>242</v>
      </c>
      <c r="G3618" s="51"/>
      <c r="J3618" s="51">
        <v>0</v>
      </c>
      <c r="K3618" s="41" t="s">
        <v>115</v>
      </c>
      <c r="L3618" s="50">
        <v>17</v>
      </c>
      <c r="M3618" s="45" t="s">
        <v>5413</v>
      </c>
      <c r="N3618" s="45" t="s">
        <v>5413</v>
      </c>
      <c r="O3618" s="45"/>
      <c r="Q3618" s="38"/>
      <c r="R3618" s="51">
        <v>1</v>
      </c>
      <c r="S3618" s="102" t="s">
        <v>6</v>
      </c>
      <c r="T3618" s="41" t="s">
        <v>8</v>
      </c>
      <c r="U3618" s="35" t="s">
        <v>33</v>
      </c>
    </row>
    <row r="3619" spans="1:21" ht="15.65" customHeight="1" x14ac:dyDescent="0.35">
      <c r="A3619" s="35" t="s">
        <v>5617</v>
      </c>
      <c r="B3619" s="36">
        <v>23723</v>
      </c>
      <c r="D3619" s="35" t="s">
        <v>118</v>
      </c>
      <c r="E3619" s="50">
        <v>18</v>
      </c>
      <c r="F3619" s="45" t="s">
        <v>771</v>
      </c>
      <c r="G3619" s="51"/>
      <c r="J3619" s="51">
        <v>0</v>
      </c>
      <c r="K3619" s="41" t="s">
        <v>115</v>
      </c>
      <c r="L3619" s="50">
        <v>18</v>
      </c>
      <c r="M3619" s="45" t="s">
        <v>677</v>
      </c>
      <c r="N3619" s="45" t="s">
        <v>677</v>
      </c>
      <c r="O3619" s="45"/>
      <c r="Q3619" s="38"/>
      <c r="R3619" s="51">
        <v>1</v>
      </c>
      <c r="S3619" s="102" t="s">
        <v>6</v>
      </c>
      <c r="T3619" s="41" t="s">
        <v>8</v>
      </c>
      <c r="U3619" s="35" t="s">
        <v>33</v>
      </c>
    </row>
    <row r="3620" spans="1:21" ht="15.65" customHeight="1" x14ac:dyDescent="0.35">
      <c r="A3620" s="35" t="s">
        <v>5617</v>
      </c>
      <c r="B3620" s="36">
        <v>23723</v>
      </c>
      <c r="D3620" s="35" t="s">
        <v>118</v>
      </c>
      <c r="E3620" s="50">
        <v>19</v>
      </c>
      <c r="F3620" s="45" t="s">
        <v>4532</v>
      </c>
      <c r="G3620" s="51"/>
      <c r="J3620" s="51">
        <v>0.5</v>
      </c>
      <c r="K3620" s="41" t="s">
        <v>115</v>
      </c>
      <c r="L3620" s="50">
        <v>19</v>
      </c>
      <c r="M3620" s="45" t="s">
        <v>645</v>
      </c>
      <c r="N3620" s="45" t="s">
        <v>645</v>
      </c>
      <c r="O3620" s="45"/>
      <c r="Q3620" s="38"/>
      <c r="R3620" s="51">
        <v>0.5</v>
      </c>
      <c r="S3620" s="102" t="s">
        <v>6</v>
      </c>
      <c r="T3620" s="41" t="s">
        <v>8</v>
      </c>
      <c r="U3620" s="35" t="s">
        <v>33</v>
      </c>
    </row>
    <row r="3621" spans="1:21" ht="15.65" customHeight="1" x14ac:dyDescent="0.35">
      <c r="A3621" s="35" t="s">
        <v>5617</v>
      </c>
      <c r="B3621" s="36">
        <v>23723</v>
      </c>
      <c r="D3621" s="35" t="s">
        <v>118</v>
      </c>
      <c r="E3621" s="50">
        <v>20</v>
      </c>
      <c r="F3621" s="45" t="s">
        <v>347</v>
      </c>
      <c r="G3621" s="51"/>
      <c r="J3621" s="51">
        <v>0</v>
      </c>
      <c r="K3621" s="41" t="s">
        <v>115</v>
      </c>
      <c r="L3621" s="50">
        <v>20</v>
      </c>
      <c r="M3621" s="45" t="s">
        <v>3151</v>
      </c>
      <c r="N3621" s="45" t="s">
        <v>3151</v>
      </c>
      <c r="O3621" s="45"/>
      <c r="Q3621" s="38"/>
      <c r="R3621" s="51">
        <v>1</v>
      </c>
      <c r="S3621" s="102" t="s">
        <v>6</v>
      </c>
      <c r="T3621" s="41" t="s">
        <v>8</v>
      </c>
      <c r="U3621" s="35" t="s">
        <v>33</v>
      </c>
    </row>
    <row r="3622" spans="1:21" ht="15.65" customHeight="1" x14ac:dyDescent="0.35">
      <c r="A3622" s="35" t="s">
        <v>5617</v>
      </c>
      <c r="B3622" s="36">
        <v>23723</v>
      </c>
      <c r="D3622" s="35" t="s">
        <v>118</v>
      </c>
      <c r="E3622" s="50">
        <v>21</v>
      </c>
      <c r="F3622" s="49" t="s">
        <v>4263</v>
      </c>
      <c r="G3622" s="51"/>
      <c r="J3622" s="51" t="s">
        <v>1014</v>
      </c>
      <c r="K3622" s="41" t="s">
        <v>115</v>
      </c>
      <c r="L3622" s="50">
        <v>21</v>
      </c>
      <c r="M3622" s="45" t="s">
        <v>5414</v>
      </c>
      <c r="N3622" s="45" t="s">
        <v>5414</v>
      </c>
      <c r="O3622" s="45"/>
      <c r="Q3622" s="38"/>
      <c r="R3622" s="51" t="s">
        <v>1014</v>
      </c>
      <c r="S3622" s="102" t="s">
        <v>767</v>
      </c>
      <c r="T3622" s="41" t="s">
        <v>8</v>
      </c>
      <c r="U3622" s="35" t="s">
        <v>33</v>
      </c>
    </row>
    <row r="3623" spans="1:21" ht="15.65" customHeight="1" x14ac:dyDescent="0.35">
      <c r="A3623" s="35" t="s">
        <v>5617</v>
      </c>
      <c r="B3623" s="36">
        <v>23723</v>
      </c>
      <c r="D3623" s="35" t="s">
        <v>118</v>
      </c>
      <c r="E3623" s="50">
        <v>22</v>
      </c>
      <c r="F3623" s="45" t="s">
        <v>5395</v>
      </c>
      <c r="G3623" s="51"/>
      <c r="J3623" s="51" t="s">
        <v>1014</v>
      </c>
      <c r="K3623" s="41" t="s">
        <v>115</v>
      </c>
      <c r="L3623" s="50">
        <v>22</v>
      </c>
      <c r="M3623" s="45" t="s">
        <v>5415</v>
      </c>
      <c r="N3623" s="45" t="s">
        <v>5415</v>
      </c>
      <c r="O3623" s="45"/>
      <c r="Q3623" s="38"/>
      <c r="R3623" s="51" t="s">
        <v>1014</v>
      </c>
      <c r="S3623" s="102" t="s">
        <v>767</v>
      </c>
      <c r="T3623" s="41" t="s">
        <v>8</v>
      </c>
      <c r="U3623" s="35" t="s">
        <v>33</v>
      </c>
    </row>
    <row r="3624" spans="1:21" ht="15.65" customHeight="1" x14ac:dyDescent="0.35">
      <c r="A3624" s="35" t="s">
        <v>5617</v>
      </c>
      <c r="B3624" s="36">
        <v>23723</v>
      </c>
      <c r="D3624" s="35" t="s">
        <v>118</v>
      </c>
      <c r="E3624" s="50">
        <v>23</v>
      </c>
      <c r="F3624" s="45" t="s">
        <v>687</v>
      </c>
      <c r="G3624" s="51"/>
      <c r="J3624" s="51">
        <v>1</v>
      </c>
      <c r="K3624" s="41" t="s">
        <v>115</v>
      </c>
      <c r="L3624" s="50">
        <v>23</v>
      </c>
      <c r="M3624" s="45" t="s">
        <v>701</v>
      </c>
      <c r="N3624" s="45" t="s">
        <v>701</v>
      </c>
      <c r="O3624" s="45"/>
      <c r="Q3624" s="38"/>
      <c r="R3624" s="51">
        <v>0</v>
      </c>
      <c r="S3624" s="102" t="s">
        <v>767</v>
      </c>
      <c r="T3624" s="41" t="s">
        <v>8</v>
      </c>
      <c r="U3624" s="35" t="s">
        <v>33</v>
      </c>
    </row>
    <row r="3625" spans="1:21" ht="15.65" customHeight="1" x14ac:dyDescent="0.35">
      <c r="A3625" s="35" t="s">
        <v>5617</v>
      </c>
      <c r="B3625" s="36">
        <v>23723</v>
      </c>
      <c r="D3625" s="35" t="s">
        <v>118</v>
      </c>
      <c r="E3625" s="50">
        <v>24</v>
      </c>
      <c r="F3625" s="45" t="s">
        <v>4111</v>
      </c>
      <c r="G3625" s="51"/>
      <c r="J3625" s="51">
        <v>0</v>
      </c>
      <c r="K3625" s="41" t="s">
        <v>115</v>
      </c>
      <c r="L3625" s="50">
        <v>24</v>
      </c>
      <c r="M3625" s="62" t="s">
        <v>700</v>
      </c>
      <c r="N3625" s="62" t="s">
        <v>700</v>
      </c>
      <c r="O3625" s="45"/>
      <c r="Q3625" s="38"/>
      <c r="R3625" s="51">
        <v>1</v>
      </c>
      <c r="S3625" s="102" t="s">
        <v>767</v>
      </c>
      <c r="T3625" s="41" t="s">
        <v>8</v>
      </c>
      <c r="U3625" s="35" t="s">
        <v>33</v>
      </c>
    </row>
    <row r="3626" spans="1:21" ht="15.65" customHeight="1" x14ac:dyDescent="0.35">
      <c r="A3626" s="35" t="s">
        <v>5617</v>
      </c>
      <c r="B3626" s="36">
        <v>23723</v>
      </c>
      <c r="D3626" s="35" t="s">
        <v>118</v>
      </c>
      <c r="E3626" s="50">
        <v>25</v>
      </c>
      <c r="F3626" s="35" t="s">
        <v>3142</v>
      </c>
      <c r="G3626" s="51"/>
      <c r="J3626" s="51">
        <v>1</v>
      </c>
      <c r="K3626" s="41" t="s">
        <v>115</v>
      </c>
      <c r="L3626" s="50">
        <v>25</v>
      </c>
      <c r="M3626" s="45" t="s">
        <v>5416</v>
      </c>
      <c r="N3626" s="45" t="s">
        <v>5416</v>
      </c>
      <c r="O3626" s="45"/>
      <c r="Q3626" s="38"/>
      <c r="R3626" s="51">
        <v>0</v>
      </c>
      <c r="S3626" s="102" t="s">
        <v>767</v>
      </c>
      <c r="T3626" s="41" t="s">
        <v>8</v>
      </c>
      <c r="U3626" s="35" t="s">
        <v>33</v>
      </c>
    </row>
    <row r="3627" spans="1:21" ht="15.65" customHeight="1" x14ac:dyDescent="0.35">
      <c r="A3627" s="35" t="s">
        <v>5617</v>
      </c>
      <c r="B3627" s="36">
        <v>23723</v>
      </c>
      <c r="D3627" s="35" t="s">
        <v>118</v>
      </c>
      <c r="E3627" s="50">
        <v>26</v>
      </c>
      <c r="F3627" s="45" t="s">
        <v>5396</v>
      </c>
      <c r="G3627" s="51"/>
      <c r="J3627" s="51">
        <v>0.5</v>
      </c>
      <c r="K3627" s="41" t="s">
        <v>115</v>
      </c>
      <c r="L3627" s="50">
        <v>26</v>
      </c>
      <c r="M3627" s="45" t="s">
        <v>5417</v>
      </c>
      <c r="N3627" s="45" t="s">
        <v>5417</v>
      </c>
      <c r="O3627" s="45"/>
      <c r="Q3627" s="38"/>
      <c r="R3627" s="51">
        <v>0.5</v>
      </c>
      <c r="S3627" s="102" t="s">
        <v>767</v>
      </c>
      <c r="T3627" s="41" t="s">
        <v>8</v>
      </c>
      <c r="U3627" s="35" t="s">
        <v>33</v>
      </c>
    </row>
    <row r="3628" spans="1:21" ht="15.65" customHeight="1" x14ac:dyDescent="0.35">
      <c r="A3628" s="35" t="s">
        <v>5617</v>
      </c>
      <c r="B3628" s="36">
        <v>23723</v>
      </c>
      <c r="D3628" s="35" t="s">
        <v>118</v>
      </c>
      <c r="E3628" s="50">
        <v>27</v>
      </c>
      <c r="F3628" s="45" t="s">
        <v>773</v>
      </c>
      <c r="G3628" s="51"/>
      <c r="J3628" s="51" t="s">
        <v>1014</v>
      </c>
      <c r="K3628" s="41" t="s">
        <v>115</v>
      </c>
      <c r="L3628" s="50">
        <v>27</v>
      </c>
      <c r="M3628" s="45" t="s">
        <v>704</v>
      </c>
      <c r="N3628" s="45" t="s">
        <v>704</v>
      </c>
      <c r="O3628" s="45"/>
      <c r="Q3628" s="38"/>
      <c r="R3628" s="51" t="s">
        <v>1014</v>
      </c>
      <c r="S3628" s="102" t="s">
        <v>767</v>
      </c>
      <c r="T3628" s="41" t="s">
        <v>8</v>
      </c>
      <c r="U3628" s="35" t="s">
        <v>33</v>
      </c>
    </row>
    <row r="3629" spans="1:21" ht="15.65" customHeight="1" x14ac:dyDescent="0.35">
      <c r="A3629" s="35" t="s">
        <v>5617</v>
      </c>
      <c r="B3629" s="36">
        <v>23723</v>
      </c>
      <c r="D3629" s="35" t="s">
        <v>118</v>
      </c>
      <c r="E3629" s="50">
        <v>28</v>
      </c>
      <c r="F3629" s="45" t="s">
        <v>816</v>
      </c>
      <c r="G3629" s="51"/>
      <c r="J3629" s="51">
        <v>0.5</v>
      </c>
      <c r="K3629" s="41" t="s">
        <v>115</v>
      </c>
      <c r="L3629" s="50">
        <v>28</v>
      </c>
      <c r="M3629" s="45" t="s">
        <v>5418</v>
      </c>
      <c r="N3629" s="45" t="s">
        <v>5418</v>
      </c>
      <c r="O3629" s="45"/>
      <c r="Q3629" s="38"/>
      <c r="R3629" s="51">
        <v>0.5</v>
      </c>
      <c r="S3629" s="102" t="s">
        <v>767</v>
      </c>
      <c r="T3629" s="41" t="s">
        <v>8</v>
      </c>
      <c r="U3629" s="35" t="s">
        <v>33</v>
      </c>
    </row>
    <row r="3630" spans="1:21" ht="15.65" customHeight="1" x14ac:dyDescent="0.35">
      <c r="A3630" s="35" t="s">
        <v>5617</v>
      </c>
      <c r="B3630" s="36">
        <v>23723</v>
      </c>
      <c r="D3630" s="35" t="s">
        <v>118</v>
      </c>
      <c r="E3630" s="50">
        <v>29</v>
      </c>
      <c r="F3630" s="45" t="s">
        <v>818</v>
      </c>
      <c r="G3630" s="51"/>
      <c r="J3630" s="51">
        <v>0.5</v>
      </c>
      <c r="K3630" s="41" t="s">
        <v>115</v>
      </c>
      <c r="L3630" s="50">
        <v>29</v>
      </c>
      <c r="M3630" s="45" t="s">
        <v>5419</v>
      </c>
      <c r="N3630" s="45" t="s">
        <v>5419</v>
      </c>
      <c r="O3630" s="45"/>
      <c r="Q3630" s="38"/>
      <c r="R3630" s="51">
        <v>0.5</v>
      </c>
      <c r="S3630" s="102" t="s">
        <v>767</v>
      </c>
      <c r="T3630" s="41" t="s">
        <v>8</v>
      </c>
      <c r="U3630" s="35" t="s">
        <v>33</v>
      </c>
    </row>
    <row r="3631" spans="1:21" ht="15.65" customHeight="1" x14ac:dyDescent="0.35">
      <c r="A3631" s="35" t="s">
        <v>5617</v>
      </c>
      <c r="B3631" s="36">
        <v>23723</v>
      </c>
      <c r="D3631" s="35" t="s">
        <v>118</v>
      </c>
      <c r="E3631" s="50">
        <v>30</v>
      </c>
      <c r="F3631" s="45" t="s">
        <v>819</v>
      </c>
      <c r="G3631" s="51"/>
      <c r="J3631" s="51">
        <v>0.5</v>
      </c>
      <c r="K3631" s="41" t="s">
        <v>115</v>
      </c>
      <c r="L3631" s="50">
        <v>30</v>
      </c>
      <c r="M3631" s="45" t="s">
        <v>862</v>
      </c>
      <c r="N3631" s="45" t="s">
        <v>862</v>
      </c>
      <c r="O3631" s="45"/>
      <c r="Q3631" s="38"/>
      <c r="R3631" s="51">
        <v>0.5</v>
      </c>
      <c r="S3631" s="102" t="s">
        <v>767</v>
      </c>
      <c r="T3631" s="41" t="s">
        <v>8</v>
      </c>
      <c r="U3631" s="35" t="s">
        <v>33</v>
      </c>
    </row>
    <row r="3632" spans="1:21" ht="15.65" customHeight="1" x14ac:dyDescent="0.35">
      <c r="A3632" s="35" t="s">
        <v>5617</v>
      </c>
      <c r="B3632" s="36">
        <v>23723</v>
      </c>
      <c r="D3632" s="35" t="s">
        <v>118</v>
      </c>
      <c r="E3632" s="50">
        <v>31</v>
      </c>
      <c r="F3632" s="45" t="s">
        <v>5397</v>
      </c>
      <c r="G3632" s="51"/>
      <c r="J3632" s="51">
        <v>0.5</v>
      </c>
      <c r="K3632" s="41" t="s">
        <v>115</v>
      </c>
      <c r="L3632" s="50">
        <v>31</v>
      </c>
      <c r="M3632" s="45" t="s">
        <v>5420</v>
      </c>
      <c r="N3632" s="45" t="s">
        <v>5420</v>
      </c>
      <c r="O3632" s="45"/>
      <c r="Q3632" s="38"/>
      <c r="R3632" s="51">
        <v>0.5</v>
      </c>
      <c r="S3632" s="102" t="s">
        <v>767</v>
      </c>
      <c r="T3632" s="41" t="s">
        <v>8</v>
      </c>
      <c r="U3632" s="35" t="s">
        <v>33</v>
      </c>
    </row>
    <row r="3633" spans="1:21" ht="15.65" customHeight="1" x14ac:dyDescent="0.35">
      <c r="A3633" s="35" t="s">
        <v>5617</v>
      </c>
      <c r="B3633" s="36">
        <v>23723</v>
      </c>
      <c r="D3633" s="35" t="s">
        <v>118</v>
      </c>
      <c r="E3633" s="50">
        <v>32</v>
      </c>
      <c r="F3633" s="45" t="s">
        <v>853</v>
      </c>
      <c r="G3633" s="51"/>
      <c r="J3633" s="51" t="s">
        <v>1014</v>
      </c>
      <c r="K3633" s="41" t="s">
        <v>115</v>
      </c>
      <c r="L3633" s="50">
        <v>32</v>
      </c>
      <c r="M3633" s="45" t="s">
        <v>5421</v>
      </c>
      <c r="N3633" s="45" t="s">
        <v>5421</v>
      </c>
      <c r="O3633" s="45"/>
      <c r="Q3633" s="38"/>
      <c r="R3633" s="51" t="s">
        <v>1014</v>
      </c>
      <c r="S3633" s="102" t="s">
        <v>767</v>
      </c>
      <c r="T3633" s="41" t="s">
        <v>8</v>
      </c>
      <c r="U3633" s="35" t="s">
        <v>33</v>
      </c>
    </row>
    <row r="3634" spans="1:21" ht="15.65" customHeight="1" x14ac:dyDescent="0.35">
      <c r="A3634" s="35" t="s">
        <v>5617</v>
      </c>
      <c r="B3634" s="36">
        <v>23723</v>
      </c>
      <c r="D3634" s="35" t="s">
        <v>118</v>
      </c>
      <c r="E3634" s="50">
        <v>33</v>
      </c>
      <c r="F3634" s="45" t="s">
        <v>5398</v>
      </c>
      <c r="G3634" s="51"/>
      <c r="J3634" s="51">
        <v>1</v>
      </c>
      <c r="K3634" s="41" t="s">
        <v>115</v>
      </c>
      <c r="L3634" s="50">
        <v>33</v>
      </c>
      <c r="M3634" s="45" t="s">
        <v>5560</v>
      </c>
      <c r="N3634" s="45" t="s">
        <v>5560</v>
      </c>
      <c r="O3634" s="45"/>
      <c r="Q3634" s="38"/>
      <c r="R3634" s="51">
        <v>0</v>
      </c>
      <c r="S3634" s="102" t="s">
        <v>767</v>
      </c>
      <c r="T3634" s="41" t="s">
        <v>8</v>
      </c>
      <c r="U3634" s="35" t="s">
        <v>33</v>
      </c>
    </row>
    <row r="3635" spans="1:21" ht="15.65" customHeight="1" x14ac:dyDescent="0.35">
      <c r="A3635" s="35" t="s">
        <v>5617</v>
      </c>
      <c r="B3635" s="36">
        <v>23723</v>
      </c>
      <c r="D3635" s="35" t="s">
        <v>118</v>
      </c>
      <c r="E3635" s="50">
        <v>34</v>
      </c>
      <c r="F3635" s="45" t="s">
        <v>714</v>
      </c>
      <c r="G3635" s="51"/>
      <c r="J3635" s="51">
        <v>1</v>
      </c>
      <c r="K3635" s="41" t="s">
        <v>115</v>
      </c>
      <c r="L3635" s="50">
        <v>34</v>
      </c>
      <c r="M3635" s="60" t="s">
        <v>702</v>
      </c>
      <c r="N3635" s="60" t="s">
        <v>702</v>
      </c>
      <c r="O3635" s="45"/>
      <c r="Q3635" s="38"/>
      <c r="R3635" s="51">
        <v>0</v>
      </c>
      <c r="S3635" s="102" t="s">
        <v>767</v>
      </c>
      <c r="T3635" s="41" t="s">
        <v>8</v>
      </c>
      <c r="U3635" s="35" t="s">
        <v>33</v>
      </c>
    </row>
    <row r="3636" spans="1:21" ht="15.65" customHeight="1" x14ac:dyDescent="0.35">
      <c r="A3636" s="35" t="s">
        <v>5617</v>
      </c>
      <c r="B3636" s="36">
        <v>23723</v>
      </c>
      <c r="D3636" s="35" t="s">
        <v>118</v>
      </c>
      <c r="E3636" s="50">
        <v>35</v>
      </c>
      <c r="F3636" s="45" t="s">
        <v>778</v>
      </c>
      <c r="G3636" s="51"/>
      <c r="J3636" s="51">
        <v>0.5</v>
      </c>
      <c r="K3636" s="41" t="s">
        <v>115</v>
      </c>
      <c r="L3636" s="50">
        <v>35</v>
      </c>
      <c r="M3636" s="45" t="s">
        <v>5422</v>
      </c>
      <c r="N3636" s="45" t="s">
        <v>5422</v>
      </c>
      <c r="O3636" s="45"/>
      <c r="Q3636" s="38"/>
      <c r="R3636" s="51">
        <v>0.5</v>
      </c>
      <c r="S3636" s="102" t="s">
        <v>767</v>
      </c>
      <c r="T3636" s="41" t="s">
        <v>8</v>
      </c>
      <c r="U3636" s="35" t="s">
        <v>33</v>
      </c>
    </row>
    <row r="3637" spans="1:21" ht="15.65" customHeight="1" x14ac:dyDescent="0.35">
      <c r="A3637" s="35" t="s">
        <v>5617</v>
      </c>
      <c r="B3637" s="36">
        <v>23723</v>
      </c>
      <c r="D3637" s="35" t="s">
        <v>118</v>
      </c>
      <c r="E3637" s="50">
        <v>36</v>
      </c>
      <c r="F3637" s="46" t="s">
        <v>5399</v>
      </c>
      <c r="G3637" s="51"/>
      <c r="J3637" s="51">
        <v>0</v>
      </c>
      <c r="K3637" s="41" t="s">
        <v>115</v>
      </c>
      <c r="L3637" s="50">
        <v>36</v>
      </c>
      <c r="M3637" s="62" t="s">
        <v>1983</v>
      </c>
      <c r="N3637" s="62" t="s">
        <v>1983</v>
      </c>
      <c r="O3637" s="45"/>
      <c r="Q3637" s="38"/>
      <c r="R3637" s="51">
        <v>1</v>
      </c>
      <c r="S3637" s="102" t="s">
        <v>767</v>
      </c>
      <c r="T3637" s="41" t="s">
        <v>8</v>
      </c>
      <c r="U3637" s="35" t="s">
        <v>33</v>
      </c>
    </row>
    <row r="3638" spans="1:21" ht="15.65" customHeight="1" x14ac:dyDescent="0.35">
      <c r="A3638" s="35" t="s">
        <v>5617</v>
      </c>
      <c r="B3638" s="36">
        <v>23723</v>
      </c>
      <c r="D3638" s="35" t="s">
        <v>118</v>
      </c>
      <c r="E3638" s="50">
        <v>37</v>
      </c>
      <c r="F3638" s="45" t="s">
        <v>648</v>
      </c>
      <c r="G3638" s="51"/>
      <c r="J3638" s="51">
        <v>1</v>
      </c>
      <c r="K3638" s="41" t="s">
        <v>115</v>
      </c>
      <c r="L3638" s="50">
        <v>37</v>
      </c>
      <c r="M3638" s="45" t="s">
        <v>5423</v>
      </c>
      <c r="N3638" s="45" t="s">
        <v>5423</v>
      </c>
      <c r="O3638" s="45"/>
      <c r="Q3638" s="38"/>
      <c r="R3638" s="51">
        <v>0</v>
      </c>
      <c r="S3638" s="102" t="s">
        <v>767</v>
      </c>
      <c r="T3638" s="41" t="s">
        <v>8</v>
      </c>
      <c r="U3638" s="35" t="s">
        <v>33</v>
      </c>
    </row>
    <row r="3639" spans="1:21" ht="15.65" customHeight="1" x14ac:dyDescent="0.35">
      <c r="A3639" s="35" t="s">
        <v>5617</v>
      </c>
      <c r="B3639" s="36">
        <v>23723</v>
      </c>
      <c r="D3639" s="35" t="s">
        <v>118</v>
      </c>
      <c r="E3639" s="50">
        <v>38</v>
      </c>
      <c r="F3639" s="45" t="s">
        <v>595</v>
      </c>
      <c r="G3639" s="51"/>
      <c r="J3639" s="51">
        <v>0</v>
      </c>
      <c r="K3639" s="41" t="s">
        <v>115</v>
      </c>
      <c r="L3639" s="50">
        <v>38</v>
      </c>
      <c r="M3639" s="45" t="s">
        <v>877</v>
      </c>
      <c r="N3639" s="45" t="s">
        <v>877</v>
      </c>
      <c r="O3639" s="45"/>
      <c r="Q3639" s="38"/>
      <c r="R3639" s="51">
        <v>1</v>
      </c>
      <c r="S3639" s="102" t="s">
        <v>767</v>
      </c>
      <c r="T3639" s="41" t="s">
        <v>8</v>
      </c>
      <c r="U3639" s="35" t="s">
        <v>33</v>
      </c>
    </row>
    <row r="3640" spans="1:21" ht="15.65" customHeight="1" x14ac:dyDescent="0.35">
      <c r="A3640" s="35" t="s">
        <v>5617</v>
      </c>
      <c r="B3640" s="36">
        <v>23723</v>
      </c>
      <c r="D3640" s="35" t="s">
        <v>118</v>
      </c>
      <c r="E3640" s="50">
        <v>39</v>
      </c>
      <c r="F3640" s="45" t="s">
        <v>5400</v>
      </c>
      <c r="G3640" s="51"/>
      <c r="J3640" s="51">
        <v>0.5</v>
      </c>
      <c r="K3640" s="41" t="s">
        <v>115</v>
      </c>
      <c r="L3640" s="50">
        <v>39</v>
      </c>
      <c r="M3640" s="45" t="s">
        <v>864</v>
      </c>
      <c r="N3640" s="45" t="s">
        <v>864</v>
      </c>
      <c r="O3640" s="45"/>
      <c r="Q3640" s="38"/>
      <c r="R3640" s="51">
        <v>0.5</v>
      </c>
      <c r="S3640" s="102" t="s">
        <v>767</v>
      </c>
      <c r="T3640" s="41" t="s">
        <v>8</v>
      </c>
      <c r="U3640" s="35" t="s">
        <v>33</v>
      </c>
    </row>
    <row r="3641" spans="1:21" ht="15.65" customHeight="1" x14ac:dyDescent="0.35">
      <c r="A3641" s="35" t="s">
        <v>5617</v>
      </c>
      <c r="B3641" s="36">
        <v>23723</v>
      </c>
      <c r="D3641" s="35" t="s">
        <v>118</v>
      </c>
      <c r="E3641" s="50">
        <v>40</v>
      </c>
      <c r="F3641" s="45" t="s">
        <v>5401</v>
      </c>
      <c r="G3641" s="51"/>
      <c r="J3641" s="51">
        <v>0</v>
      </c>
      <c r="K3641" s="41" t="s">
        <v>115</v>
      </c>
      <c r="L3641" s="50">
        <v>40</v>
      </c>
      <c r="M3641" s="45" t="s">
        <v>5424</v>
      </c>
      <c r="N3641" s="45" t="s">
        <v>5424</v>
      </c>
      <c r="O3641" s="45"/>
      <c r="Q3641" s="38"/>
      <c r="R3641" s="51">
        <v>1</v>
      </c>
      <c r="S3641" s="102" t="s">
        <v>767</v>
      </c>
      <c r="T3641" s="41" t="s">
        <v>8</v>
      </c>
      <c r="U3641" s="35" t="s">
        <v>33</v>
      </c>
    </row>
    <row r="3642" spans="1:21" ht="15.65" customHeight="1" x14ac:dyDescent="0.35">
      <c r="A3642" s="35" t="s">
        <v>5617</v>
      </c>
      <c r="B3642" s="36">
        <v>23723</v>
      </c>
      <c r="D3642" s="35" t="s">
        <v>118</v>
      </c>
      <c r="E3642" s="50">
        <v>41</v>
      </c>
      <c r="F3642" s="45" t="s">
        <v>5402</v>
      </c>
      <c r="G3642" s="51"/>
      <c r="J3642" s="51">
        <v>1</v>
      </c>
      <c r="K3642" s="41" t="s">
        <v>115</v>
      </c>
      <c r="L3642" s="50">
        <v>41</v>
      </c>
      <c r="M3642" s="45" t="s">
        <v>5425</v>
      </c>
      <c r="N3642" s="45" t="s">
        <v>5425</v>
      </c>
      <c r="O3642" s="45"/>
      <c r="Q3642" s="38"/>
      <c r="R3642" s="51">
        <v>0</v>
      </c>
      <c r="S3642" s="102" t="s">
        <v>767</v>
      </c>
      <c r="T3642" s="41" t="s">
        <v>8</v>
      </c>
      <c r="U3642" s="35" t="s">
        <v>33</v>
      </c>
    </row>
    <row r="3643" spans="1:21" ht="15.65" customHeight="1" x14ac:dyDescent="0.35">
      <c r="A3643" s="35" t="s">
        <v>5617</v>
      </c>
      <c r="B3643" s="36">
        <v>23723</v>
      </c>
      <c r="D3643" s="35" t="s">
        <v>118</v>
      </c>
      <c r="E3643" s="50">
        <v>42</v>
      </c>
      <c r="F3643" s="45" t="s">
        <v>716</v>
      </c>
      <c r="G3643" s="51"/>
      <c r="J3643" s="51">
        <v>0</v>
      </c>
      <c r="K3643" s="41" t="s">
        <v>115</v>
      </c>
      <c r="L3643" s="50">
        <v>42</v>
      </c>
      <c r="M3643" s="60" t="s">
        <v>857</v>
      </c>
      <c r="N3643" s="60" t="s">
        <v>857</v>
      </c>
      <c r="O3643" s="45"/>
      <c r="Q3643" s="38"/>
      <c r="R3643" s="51">
        <v>1</v>
      </c>
      <c r="S3643" s="102" t="s">
        <v>767</v>
      </c>
      <c r="T3643" s="41" t="s">
        <v>8</v>
      </c>
      <c r="U3643" s="35" t="s">
        <v>33</v>
      </c>
    </row>
    <row r="3644" spans="1:21" ht="15.65" customHeight="1" x14ac:dyDescent="0.35">
      <c r="A3644" s="35" t="s">
        <v>5617</v>
      </c>
      <c r="B3644" s="36">
        <v>23723</v>
      </c>
      <c r="D3644" s="35" t="s">
        <v>118</v>
      </c>
      <c r="E3644" s="50">
        <v>43</v>
      </c>
      <c r="F3644" s="45" t="s">
        <v>5376</v>
      </c>
      <c r="G3644" s="51"/>
      <c r="J3644" s="51">
        <v>0</v>
      </c>
      <c r="K3644" s="41" t="s">
        <v>115</v>
      </c>
      <c r="L3644" s="50">
        <v>43</v>
      </c>
      <c r="M3644" s="45" t="s">
        <v>868</v>
      </c>
      <c r="N3644" s="45" t="s">
        <v>868</v>
      </c>
      <c r="O3644" s="45"/>
      <c r="Q3644" s="38"/>
      <c r="R3644" s="51">
        <v>1</v>
      </c>
      <c r="S3644" s="102" t="s">
        <v>767</v>
      </c>
      <c r="T3644" s="41" t="s">
        <v>8</v>
      </c>
      <c r="U3644" s="35" t="s">
        <v>33</v>
      </c>
    </row>
    <row r="3645" spans="1:21" ht="15.65" customHeight="1" x14ac:dyDescent="0.35">
      <c r="A3645" s="35" t="s">
        <v>5617</v>
      </c>
      <c r="B3645" s="36">
        <v>23723</v>
      </c>
      <c r="D3645" s="35" t="s">
        <v>118</v>
      </c>
      <c r="E3645" s="50">
        <v>44</v>
      </c>
      <c r="F3645" s="45" t="s">
        <v>5403</v>
      </c>
      <c r="G3645" s="51"/>
      <c r="J3645" s="51">
        <v>1</v>
      </c>
      <c r="K3645" s="41" t="s">
        <v>115</v>
      </c>
      <c r="L3645" s="50">
        <v>44</v>
      </c>
      <c r="M3645" s="45" t="s">
        <v>5426</v>
      </c>
      <c r="N3645" s="45" t="s">
        <v>5426</v>
      </c>
      <c r="O3645" s="45"/>
      <c r="Q3645" s="38"/>
      <c r="R3645" s="51">
        <v>0</v>
      </c>
      <c r="S3645" s="102" t="s">
        <v>767</v>
      </c>
      <c r="T3645" s="41" t="s">
        <v>8</v>
      </c>
      <c r="U3645" s="35" t="s">
        <v>33</v>
      </c>
    </row>
    <row r="3646" spans="1:21" ht="15.65" customHeight="1" x14ac:dyDescent="0.35">
      <c r="A3646" s="35" t="s">
        <v>5617</v>
      </c>
      <c r="B3646" s="36">
        <v>23723</v>
      </c>
      <c r="D3646" s="35" t="s">
        <v>118</v>
      </c>
      <c r="E3646" s="50">
        <v>45</v>
      </c>
      <c r="F3646" s="45" t="s">
        <v>5404</v>
      </c>
      <c r="G3646" s="51"/>
      <c r="J3646" s="51">
        <v>1</v>
      </c>
      <c r="K3646" s="41" t="s">
        <v>115</v>
      </c>
      <c r="L3646" s="50">
        <v>45</v>
      </c>
      <c r="M3646" s="45" t="s">
        <v>5427</v>
      </c>
      <c r="N3646" s="45" t="s">
        <v>5427</v>
      </c>
      <c r="O3646" s="45"/>
      <c r="Q3646" s="38"/>
      <c r="R3646" s="51">
        <v>0</v>
      </c>
      <c r="S3646" s="102" t="s">
        <v>767</v>
      </c>
      <c r="T3646" s="41" t="s">
        <v>8</v>
      </c>
      <c r="U3646" s="35" t="s">
        <v>33</v>
      </c>
    </row>
    <row r="3647" spans="1:21" ht="15.65" customHeight="1" x14ac:dyDescent="0.35">
      <c r="A3647" s="35" t="s">
        <v>5617</v>
      </c>
      <c r="B3647" s="36">
        <v>23723</v>
      </c>
      <c r="D3647" s="35" t="s">
        <v>118</v>
      </c>
      <c r="E3647" s="50">
        <v>46</v>
      </c>
      <c r="F3647" s="45" t="s">
        <v>5405</v>
      </c>
      <c r="G3647" s="51"/>
      <c r="J3647" s="51">
        <v>0</v>
      </c>
      <c r="K3647" s="41" t="s">
        <v>115</v>
      </c>
      <c r="L3647" s="50">
        <v>46</v>
      </c>
      <c r="M3647" s="45" t="s">
        <v>5428</v>
      </c>
      <c r="N3647" s="45" t="s">
        <v>5428</v>
      </c>
      <c r="O3647" s="45"/>
      <c r="Q3647" s="38"/>
      <c r="R3647" s="51">
        <v>1</v>
      </c>
      <c r="S3647" s="102" t="s">
        <v>767</v>
      </c>
      <c r="T3647" s="41" t="s">
        <v>8</v>
      </c>
      <c r="U3647" s="35" t="s">
        <v>33</v>
      </c>
    </row>
    <row r="3648" spans="1:21" ht="15.65" customHeight="1" x14ac:dyDescent="0.35">
      <c r="A3648" s="35" t="s">
        <v>5617</v>
      </c>
      <c r="B3648" s="36">
        <v>23723</v>
      </c>
      <c r="D3648" s="35" t="s">
        <v>118</v>
      </c>
      <c r="E3648" s="50">
        <v>47</v>
      </c>
      <c r="F3648" s="45" t="s">
        <v>781</v>
      </c>
      <c r="G3648" s="51"/>
      <c r="J3648" s="51">
        <v>0</v>
      </c>
      <c r="K3648" s="41" t="s">
        <v>115</v>
      </c>
      <c r="L3648" s="50">
        <v>47</v>
      </c>
      <c r="M3648" s="45" t="s">
        <v>1938</v>
      </c>
      <c r="N3648" s="45" t="s">
        <v>1938</v>
      </c>
      <c r="O3648" s="45"/>
      <c r="Q3648" s="38"/>
      <c r="R3648" s="51">
        <v>1</v>
      </c>
      <c r="S3648" s="102" t="s">
        <v>767</v>
      </c>
      <c r="T3648" s="41" t="s">
        <v>8</v>
      </c>
      <c r="U3648" s="35" t="s">
        <v>33</v>
      </c>
    </row>
    <row r="3649" spans="1:21" ht="15.65" customHeight="1" x14ac:dyDescent="0.35">
      <c r="A3649" s="35" t="s">
        <v>5617</v>
      </c>
      <c r="B3649" s="36">
        <v>23723</v>
      </c>
      <c r="D3649" s="35" t="s">
        <v>118</v>
      </c>
      <c r="E3649" s="50">
        <v>48</v>
      </c>
      <c r="F3649" s="45" t="s">
        <v>5406</v>
      </c>
      <c r="G3649" s="51"/>
      <c r="J3649" s="51">
        <v>0.5</v>
      </c>
      <c r="K3649" s="41" t="s">
        <v>115</v>
      </c>
      <c r="L3649" s="50">
        <v>48</v>
      </c>
      <c r="M3649" s="45" t="s">
        <v>5429</v>
      </c>
      <c r="N3649" s="45" t="s">
        <v>5429</v>
      </c>
      <c r="O3649" s="45"/>
      <c r="Q3649" s="38"/>
      <c r="R3649" s="51">
        <v>0.5</v>
      </c>
      <c r="S3649" s="102" t="s">
        <v>767</v>
      </c>
      <c r="T3649" s="41" t="s">
        <v>8</v>
      </c>
      <c r="U3649" s="35" t="s">
        <v>33</v>
      </c>
    </row>
    <row r="3650" spans="1:21" ht="15.65" customHeight="1" x14ac:dyDescent="0.35">
      <c r="A3650" s="35" t="s">
        <v>5617</v>
      </c>
      <c r="B3650" s="36">
        <v>23723</v>
      </c>
      <c r="D3650" s="35" t="s">
        <v>118</v>
      </c>
      <c r="E3650" s="50">
        <v>49</v>
      </c>
      <c r="F3650" s="45" t="s">
        <v>5407</v>
      </c>
      <c r="G3650" s="51"/>
      <c r="J3650" s="51">
        <v>0.5</v>
      </c>
      <c r="K3650" s="41" t="s">
        <v>115</v>
      </c>
      <c r="L3650" s="50">
        <v>49</v>
      </c>
      <c r="M3650" s="45" t="s">
        <v>4776</v>
      </c>
      <c r="N3650" s="45" t="s">
        <v>4776</v>
      </c>
      <c r="O3650" s="45"/>
      <c r="Q3650" s="38"/>
      <c r="R3650" s="51">
        <v>0.5</v>
      </c>
      <c r="S3650" s="102" t="s">
        <v>767</v>
      </c>
      <c r="T3650" s="41" t="s">
        <v>8</v>
      </c>
      <c r="U3650" s="35" t="s">
        <v>33</v>
      </c>
    </row>
    <row r="3651" spans="1:21" ht="15.65" customHeight="1" x14ac:dyDescent="0.35">
      <c r="A3651" s="35" t="s">
        <v>5617</v>
      </c>
      <c r="B3651" s="36">
        <v>23723</v>
      </c>
      <c r="D3651" s="35" t="s">
        <v>118</v>
      </c>
      <c r="E3651" s="50">
        <v>50</v>
      </c>
      <c r="F3651" s="45" t="s">
        <v>5408</v>
      </c>
      <c r="G3651" s="51"/>
      <c r="J3651" s="51" t="s">
        <v>1014</v>
      </c>
      <c r="K3651" s="41" t="s">
        <v>115</v>
      </c>
      <c r="L3651" s="50">
        <v>50</v>
      </c>
      <c r="M3651" s="45" t="s">
        <v>4908</v>
      </c>
      <c r="N3651" s="45" t="s">
        <v>4908</v>
      </c>
      <c r="O3651" s="45"/>
      <c r="Q3651" s="38"/>
      <c r="R3651" s="51" t="s">
        <v>1014</v>
      </c>
      <c r="S3651" s="102" t="s">
        <v>767</v>
      </c>
      <c r="T3651" s="41" t="s">
        <v>8</v>
      </c>
      <c r="U3651" s="35" t="s">
        <v>33</v>
      </c>
    </row>
    <row r="3652" spans="1:21" ht="15.65" customHeight="1" x14ac:dyDescent="0.35">
      <c r="A3652" s="35" t="s">
        <v>5617</v>
      </c>
      <c r="B3652" s="36">
        <v>23751</v>
      </c>
      <c r="D3652" s="35" t="s">
        <v>5618</v>
      </c>
      <c r="E3652" s="59">
        <v>3</v>
      </c>
      <c r="F3652" s="46" t="s">
        <v>2462</v>
      </c>
      <c r="G3652" s="16"/>
      <c r="J3652" s="16">
        <v>0.5</v>
      </c>
      <c r="K3652" s="44" t="s">
        <v>5621</v>
      </c>
      <c r="L3652" s="59">
        <v>3</v>
      </c>
      <c r="M3652" s="60" t="s">
        <v>681</v>
      </c>
      <c r="N3652" s="60" t="s">
        <v>681</v>
      </c>
      <c r="O3652" s="16"/>
      <c r="Q3652" s="38"/>
      <c r="R3652" s="16">
        <v>0.5</v>
      </c>
      <c r="S3652" s="41" t="s">
        <v>5570</v>
      </c>
      <c r="T3652" s="35" t="s">
        <v>5570</v>
      </c>
      <c r="U3652" s="35" t="s">
        <v>33</v>
      </c>
    </row>
    <row r="3653" spans="1:21" ht="15.65" customHeight="1" x14ac:dyDescent="0.35">
      <c r="A3653" s="35" t="s">
        <v>5617</v>
      </c>
      <c r="B3653" s="36">
        <v>23751</v>
      </c>
      <c r="D3653" s="35" t="s">
        <v>5618</v>
      </c>
      <c r="E3653" s="59">
        <v>12</v>
      </c>
      <c r="F3653" s="46" t="s">
        <v>5579</v>
      </c>
      <c r="G3653" s="16"/>
      <c r="J3653" s="16">
        <v>0</v>
      </c>
      <c r="K3653" s="44" t="s">
        <v>5621</v>
      </c>
      <c r="L3653" s="59">
        <v>12</v>
      </c>
      <c r="M3653" s="46" t="s">
        <v>5580</v>
      </c>
      <c r="N3653" s="46" t="s">
        <v>5580</v>
      </c>
      <c r="O3653" s="16"/>
      <c r="Q3653" s="38"/>
      <c r="R3653" s="16">
        <v>1</v>
      </c>
      <c r="S3653" s="41" t="s">
        <v>5570</v>
      </c>
      <c r="T3653" s="35" t="s">
        <v>5570</v>
      </c>
      <c r="U3653" s="35" t="s">
        <v>33</v>
      </c>
    </row>
    <row r="3654" spans="1:21" ht="15.65" customHeight="1" x14ac:dyDescent="0.35">
      <c r="A3654" s="35" t="s">
        <v>5617</v>
      </c>
      <c r="B3654" s="36">
        <v>23751</v>
      </c>
      <c r="D3654" s="35" t="s">
        <v>5618</v>
      </c>
      <c r="E3654" s="59">
        <v>5</v>
      </c>
      <c r="F3654" s="46" t="s">
        <v>816</v>
      </c>
      <c r="G3654" s="16"/>
      <c r="J3654" s="16">
        <v>0.5</v>
      </c>
      <c r="K3654" s="44" t="s">
        <v>5596</v>
      </c>
      <c r="L3654" s="59">
        <v>5</v>
      </c>
      <c r="M3654" s="46" t="s">
        <v>5574</v>
      </c>
      <c r="N3654" s="46" t="s">
        <v>5574</v>
      </c>
      <c r="O3654" s="16"/>
      <c r="Q3654" s="38"/>
      <c r="R3654" s="16">
        <v>0.5</v>
      </c>
      <c r="S3654" s="41" t="s">
        <v>5570</v>
      </c>
      <c r="T3654" s="35" t="s">
        <v>5570</v>
      </c>
      <c r="U3654" s="35" t="s">
        <v>33</v>
      </c>
    </row>
    <row r="3655" spans="1:21" ht="15.65" customHeight="1" x14ac:dyDescent="0.35">
      <c r="A3655" s="35" t="s">
        <v>5617</v>
      </c>
      <c r="B3655" s="36">
        <v>23751</v>
      </c>
      <c r="D3655" s="35" t="s">
        <v>5618</v>
      </c>
      <c r="E3655" s="59">
        <v>2</v>
      </c>
      <c r="F3655" s="46" t="s">
        <v>5481</v>
      </c>
      <c r="G3655" s="16"/>
      <c r="J3655" s="16">
        <v>0</v>
      </c>
      <c r="K3655" s="44" t="s">
        <v>5620</v>
      </c>
      <c r="L3655" s="59">
        <v>2</v>
      </c>
      <c r="M3655" s="46" t="s">
        <v>5571</v>
      </c>
      <c r="N3655" s="46" t="s">
        <v>5571</v>
      </c>
      <c r="O3655" s="16"/>
      <c r="Q3655" s="38"/>
      <c r="R3655" s="16">
        <v>1</v>
      </c>
      <c r="S3655" s="41" t="s">
        <v>5570</v>
      </c>
      <c r="T3655" s="35" t="s">
        <v>5570</v>
      </c>
      <c r="U3655" s="35" t="s">
        <v>33</v>
      </c>
    </row>
    <row r="3656" spans="1:21" ht="15.65" customHeight="1" x14ac:dyDescent="0.35">
      <c r="A3656" s="35" t="s">
        <v>5617</v>
      </c>
      <c r="B3656" s="36">
        <v>23751</v>
      </c>
      <c r="D3656" s="35" t="s">
        <v>5618</v>
      </c>
      <c r="E3656" s="59">
        <v>9</v>
      </c>
      <c r="F3656" s="46" t="s">
        <v>5576</v>
      </c>
      <c r="G3656" s="16"/>
      <c r="J3656" s="16">
        <v>1</v>
      </c>
      <c r="K3656" s="44" t="s">
        <v>5620</v>
      </c>
      <c r="L3656" s="59">
        <v>9</v>
      </c>
      <c r="M3656" s="46" t="s">
        <v>1256</v>
      </c>
      <c r="N3656" s="46" t="s">
        <v>1256</v>
      </c>
      <c r="O3656" s="16"/>
      <c r="Q3656" s="38"/>
      <c r="R3656" s="16">
        <v>0</v>
      </c>
      <c r="S3656" s="41" t="s">
        <v>5570</v>
      </c>
      <c r="T3656" s="35" t="s">
        <v>5570</v>
      </c>
      <c r="U3656" s="35" t="s">
        <v>33</v>
      </c>
    </row>
    <row r="3657" spans="1:21" ht="15.65" customHeight="1" x14ac:dyDescent="0.35">
      <c r="A3657" s="35" t="s">
        <v>5617</v>
      </c>
      <c r="B3657" s="36">
        <v>23751</v>
      </c>
      <c r="D3657" s="35" t="s">
        <v>5618</v>
      </c>
      <c r="E3657" s="59">
        <v>6</v>
      </c>
      <c r="F3657" s="46" t="s">
        <v>5399</v>
      </c>
      <c r="G3657" s="16"/>
      <c r="J3657" s="16">
        <v>1</v>
      </c>
      <c r="K3657" s="44" t="s">
        <v>5604</v>
      </c>
      <c r="L3657" s="59">
        <v>6</v>
      </c>
      <c r="M3657" s="46" t="s">
        <v>911</v>
      </c>
      <c r="N3657" s="46" t="s">
        <v>911</v>
      </c>
      <c r="O3657" s="16"/>
      <c r="Q3657" s="38"/>
      <c r="R3657" s="16">
        <v>0</v>
      </c>
      <c r="S3657" s="41" t="s">
        <v>5570</v>
      </c>
      <c r="T3657" s="35" t="s">
        <v>5570</v>
      </c>
      <c r="U3657" s="35" t="s">
        <v>33</v>
      </c>
    </row>
    <row r="3658" spans="1:21" ht="15.65" customHeight="1" x14ac:dyDescent="0.35">
      <c r="A3658" s="35" t="s">
        <v>5617</v>
      </c>
      <c r="B3658" s="36">
        <v>23751</v>
      </c>
      <c r="D3658" s="35" t="s">
        <v>5618</v>
      </c>
      <c r="E3658" s="59">
        <v>1</v>
      </c>
      <c r="F3658" s="46" t="s">
        <v>4126</v>
      </c>
      <c r="G3658" s="16"/>
      <c r="J3658" s="16">
        <v>0</v>
      </c>
      <c r="K3658" s="44" t="s">
        <v>5619</v>
      </c>
      <c r="L3658" s="59">
        <v>1</v>
      </c>
      <c r="M3658" s="46" t="s">
        <v>2476</v>
      </c>
      <c r="N3658" s="46" t="s">
        <v>2476</v>
      </c>
      <c r="O3658" s="16"/>
      <c r="Q3658" s="38"/>
      <c r="R3658" s="16">
        <v>1</v>
      </c>
      <c r="S3658" s="41" t="s">
        <v>5570</v>
      </c>
      <c r="T3658" s="35" t="s">
        <v>5570</v>
      </c>
      <c r="U3658" s="35" t="s">
        <v>33</v>
      </c>
    </row>
    <row r="3659" spans="1:21" ht="15.65" customHeight="1" x14ac:dyDescent="0.35">
      <c r="A3659" s="35" t="s">
        <v>5617</v>
      </c>
      <c r="B3659" s="36">
        <v>23751</v>
      </c>
      <c r="D3659" s="35" t="s">
        <v>5618</v>
      </c>
      <c r="E3659" s="59">
        <v>10</v>
      </c>
      <c r="F3659" s="46" t="s">
        <v>5582</v>
      </c>
      <c r="G3659" s="16"/>
      <c r="J3659" s="16">
        <v>0</v>
      </c>
      <c r="K3659" s="44" t="s">
        <v>5619</v>
      </c>
      <c r="L3659" s="59">
        <v>10</v>
      </c>
      <c r="M3659" s="46" t="s">
        <v>5577</v>
      </c>
      <c r="N3659" s="46" t="s">
        <v>5577</v>
      </c>
      <c r="O3659" s="16"/>
      <c r="Q3659" s="38"/>
      <c r="R3659" s="16">
        <v>1</v>
      </c>
      <c r="S3659" s="41" t="s">
        <v>5570</v>
      </c>
      <c r="T3659" s="35" t="s">
        <v>5570</v>
      </c>
      <c r="U3659" s="35" t="s">
        <v>33</v>
      </c>
    </row>
    <row r="3660" spans="1:21" ht="15.65" customHeight="1" x14ac:dyDescent="0.35">
      <c r="A3660" s="35" t="s">
        <v>5617</v>
      </c>
      <c r="B3660" s="36">
        <v>23751</v>
      </c>
      <c r="D3660" s="35" t="s">
        <v>5618</v>
      </c>
      <c r="E3660" s="59">
        <v>8</v>
      </c>
      <c r="F3660" s="46" t="s">
        <v>5401</v>
      </c>
      <c r="G3660" s="16"/>
      <c r="J3660" s="16">
        <v>1</v>
      </c>
      <c r="K3660" s="44" t="s">
        <v>5623</v>
      </c>
      <c r="L3660" s="59">
        <v>8</v>
      </c>
      <c r="M3660" s="46" t="s">
        <v>5575</v>
      </c>
      <c r="N3660" s="46" t="s">
        <v>5575</v>
      </c>
      <c r="O3660" s="16"/>
      <c r="Q3660" s="38"/>
      <c r="R3660" s="16">
        <v>0</v>
      </c>
      <c r="S3660" s="41" t="s">
        <v>5570</v>
      </c>
      <c r="T3660" s="35" t="s">
        <v>5570</v>
      </c>
      <c r="U3660" s="35" t="s">
        <v>33</v>
      </c>
    </row>
    <row r="3661" spans="1:21" ht="15.65" customHeight="1" x14ac:dyDescent="0.35">
      <c r="A3661" s="35" t="s">
        <v>5617</v>
      </c>
      <c r="B3661" s="36">
        <v>23751</v>
      </c>
      <c r="D3661" s="35" t="s">
        <v>5618</v>
      </c>
      <c r="E3661" s="59">
        <v>7</v>
      </c>
      <c r="F3661" s="46" t="s">
        <v>4111</v>
      </c>
      <c r="G3661" s="16"/>
      <c r="J3661" s="16">
        <v>0</v>
      </c>
      <c r="K3661" s="44" t="s">
        <v>5584</v>
      </c>
      <c r="L3661" s="59">
        <v>7</v>
      </c>
      <c r="M3661" s="46" t="s">
        <v>828</v>
      </c>
      <c r="N3661" s="46" t="s">
        <v>828</v>
      </c>
      <c r="O3661" s="16"/>
      <c r="Q3661" s="38"/>
      <c r="R3661" s="16">
        <v>1</v>
      </c>
      <c r="S3661" s="41" t="s">
        <v>5570</v>
      </c>
      <c r="T3661" s="35" t="s">
        <v>5570</v>
      </c>
      <c r="U3661" s="35" t="s">
        <v>33</v>
      </c>
    </row>
    <row r="3662" spans="1:21" ht="15.65" customHeight="1" x14ac:dyDescent="0.35">
      <c r="A3662" s="35" t="s">
        <v>5617</v>
      </c>
      <c r="B3662" s="36">
        <v>23751</v>
      </c>
      <c r="D3662" s="35" t="s">
        <v>118</v>
      </c>
      <c r="E3662" s="59">
        <v>1</v>
      </c>
      <c r="F3662" s="29" t="s">
        <v>4064</v>
      </c>
      <c r="G3662" s="16"/>
      <c r="J3662" s="16">
        <v>1</v>
      </c>
      <c r="K3662" s="41" t="s">
        <v>962</v>
      </c>
      <c r="L3662" s="59">
        <v>1</v>
      </c>
      <c r="M3662" s="46" t="s">
        <v>171</v>
      </c>
      <c r="N3662" s="46" t="s">
        <v>171</v>
      </c>
      <c r="O3662" s="16"/>
      <c r="Q3662" s="38"/>
      <c r="R3662" s="16">
        <v>0</v>
      </c>
      <c r="S3662" s="102" t="s">
        <v>6</v>
      </c>
      <c r="T3662" s="41" t="s">
        <v>8</v>
      </c>
      <c r="U3662" s="35" t="s">
        <v>33</v>
      </c>
    </row>
    <row r="3663" spans="1:21" ht="15.65" customHeight="1" x14ac:dyDescent="0.35">
      <c r="A3663" s="35" t="s">
        <v>5617</v>
      </c>
      <c r="B3663" s="36">
        <v>23751</v>
      </c>
      <c r="D3663" s="35" t="s">
        <v>118</v>
      </c>
      <c r="E3663" s="59">
        <v>2</v>
      </c>
      <c r="F3663" s="30" t="s">
        <v>5430</v>
      </c>
      <c r="G3663" s="16"/>
      <c r="J3663" s="16">
        <v>0.5</v>
      </c>
      <c r="K3663" s="41" t="s">
        <v>962</v>
      </c>
      <c r="L3663" s="59">
        <v>2</v>
      </c>
      <c r="M3663" s="46" t="s">
        <v>175</v>
      </c>
      <c r="N3663" s="46" t="s">
        <v>175</v>
      </c>
      <c r="O3663" s="16"/>
      <c r="Q3663" s="38"/>
      <c r="R3663" s="16">
        <v>0.5</v>
      </c>
      <c r="S3663" s="102" t="s">
        <v>6</v>
      </c>
      <c r="T3663" s="41" t="s">
        <v>8</v>
      </c>
      <c r="U3663" s="35" t="s">
        <v>33</v>
      </c>
    </row>
    <row r="3664" spans="1:21" ht="15.65" customHeight="1" x14ac:dyDescent="0.35">
      <c r="A3664" s="35" t="s">
        <v>5617</v>
      </c>
      <c r="B3664" s="36">
        <v>23751</v>
      </c>
      <c r="D3664" s="35" t="s">
        <v>118</v>
      </c>
      <c r="E3664" s="59">
        <v>3</v>
      </c>
      <c r="F3664" s="46" t="s">
        <v>4152</v>
      </c>
      <c r="G3664" s="16"/>
      <c r="J3664" s="16">
        <v>0.5</v>
      </c>
      <c r="K3664" s="41" t="s">
        <v>962</v>
      </c>
      <c r="L3664" s="59">
        <v>3</v>
      </c>
      <c r="M3664" s="46" t="s">
        <v>174</v>
      </c>
      <c r="N3664" s="46" t="s">
        <v>174</v>
      </c>
      <c r="O3664" s="16"/>
      <c r="Q3664" s="38"/>
      <c r="R3664" s="16">
        <v>0.5</v>
      </c>
      <c r="S3664" s="102" t="s">
        <v>6</v>
      </c>
      <c r="T3664" s="41" t="s">
        <v>8</v>
      </c>
      <c r="U3664" s="35" t="s">
        <v>33</v>
      </c>
    </row>
    <row r="3665" spans="1:21" ht="15.65" customHeight="1" x14ac:dyDescent="0.35">
      <c r="A3665" s="35" t="s">
        <v>5617</v>
      </c>
      <c r="B3665" s="36">
        <v>23751</v>
      </c>
      <c r="D3665" s="35" t="s">
        <v>118</v>
      </c>
      <c r="E3665" s="59">
        <v>4</v>
      </c>
      <c r="F3665" s="29" t="s">
        <v>126</v>
      </c>
      <c r="G3665" s="16"/>
      <c r="J3665" s="16">
        <v>1</v>
      </c>
      <c r="K3665" s="41" t="s">
        <v>962</v>
      </c>
      <c r="L3665" s="59">
        <v>4</v>
      </c>
      <c r="M3665" s="62" t="s">
        <v>4784</v>
      </c>
      <c r="N3665" s="62" t="s">
        <v>4784</v>
      </c>
      <c r="O3665" s="16"/>
      <c r="Q3665" s="38"/>
      <c r="R3665" s="16">
        <v>0</v>
      </c>
      <c r="S3665" s="102" t="s">
        <v>6</v>
      </c>
      <c r="T3665" s="41" t="s">
        <v>8</v>
      </c>
      <c r="U3665" s="35" t="s">
        <v>33</v>
      </c>
    </row>
    <row r="3666" spans="1:21" ht="15.65" customHeight="1" x14ac:dyDescent="0.35">
      <c r="A3666" s="35" t="s">
        <v>5617</v>
      </c>
      <c r="B3666" s="36">
        <v>23751</v>
      </c>
      <c r="D3666" s="35" t="s">
        <v>118</v>
      </c>
      <c r="E3666" s="59">
        <v>5</v>
      </c>
      <c r="F3666" s="46" t="s">
        <v>123</v>
      </c>
      <c r="G3666" s="16"/>
      <c r="J3666" s="16">
        <v>1</v>
      </c>
      <c r="K3666" s="41" t="s">
        <v>962</v>
      </c>
      <c r="L3666" s="59">
        <v>5</v>
      </c>
      <c r="M3666" s="46" t="s">
        <v>179</v>
      </c>
      <c r="N3666" s="46" t="s">
        <v>179</v>
      </c>
      <c r="O3666" s="16"/>
      <c r="Q3666" s="38"/>
      <c r="R3666" s="16">
        <v>0</v>
      </c>
      <c r="S3666" s="102" t="s">
        <v>6</v>
      </c>
      <c r="T3666" s="41" t="s">
        <v>8</v>
      </c>
      <c r="U3666" s="35" t="s">
        <v>33</v>
      </c>
    </row>
    <row r="3667" spans="1:21" ht="15.65" customHeight="1" x14ac:dyDescent="0.35">
      <c r="A3667" s="35" t="s">
        <v>5617</v>
      </c>
      <c r="B3667" s="36">
        <v>23751</v>
      </c>
      <c r="D3667" s="35" t="s">
        <v>118</v>
      </c>
      <c r="E3667" s="59">
        <v>6</v>
      </c>
      <c r="F3667" s="46" t="s">
        <v>743</v>
      </c>
      <c r="G3667" s="16"/>
      <c r="J3667" s="16">
        <v>0</v>
      </c>
      <c r="K3667" s="41" t="s">
        <v>962</v>
      </c>
      <c r="L3667" s="59">
        <v>6</v>
      </c>
      <c r="M3667" s="60" t="s">
        <v>178</v>
      </c>
      <c r="N3667" s="60" t="s">
        <v>178</v>
      </c>
      <c r="O3667" s="16"/>
      <c r="Q3667" s="38"/>
      <c r="R3667" s="16">
        <v>1</v>
      </c>
      <c r="S3667" s="102" t="s">
        <v>6</v>
      </c>
      <c r="T3667" s="41" t="s">
        <v>8</v>
      </c>
      <c r="U3667" s="35" t="s">
        <v>33</v>
      </c>
    </row>
    <row r="3668" spans="1:21" ht="15.65" customHeight="1" x14ac:dyDescent="0.35">
      <c r="A3668" s="35" t="s">
        <v>5617</v>
      </c>
      <c r="B3668" s="36">
        <v>23751</v>
      </c>
      <c r="D3668" s="35" t="s">
        <v>118</v>
      </c>
      <c r="E3668" s="59">
        <v>7</v>
      </c>
      <c r="F3668" s="46" t="s">
        <v>4071</v>
      </c>
      <c r="G3668" s="16"/>
      <c r="J3668" s="16">
        <v>0</v>
      </c>
      <c r="K3668" s="41" t="s">
        <v>962</v>
      </c>
      <c r="L3668" s="59">
        <v>7</v>
      </c>
      <c r="M3668" s="46" t="s">
        <v>744</v>
      </c>
      <c r="N3668" s="46" t="s">
        <v>744</v>
      </c>
      <c r="O3668" s="16"/>
      <c r="Q3668" s="38"/>
      <c r="R3668" s="16">
        <v>1</v>
      </c>
      <c r="S3668" s="102" t="s">
        <v>6</v>
      </c>
      <c r="T3668" s="41" t="s">
        <v>8</v>
      </c>
      <c r="U3668" s="35" t="s">
        <v>33</v>
      </c>
    </row>
    <row r="3669" spans="1:21" ht="15.65" customHeight="1" x14ac:dyDescent="0.35">
      <c r="A3669" s="35" t="s">
        <v>5617</v>
      </c>
      <c r="B3669" s="36">
        <v>23751</v>
      </c>
      <c r="D3669" s="35" t="s">
        <v>118</v>
      </c>
      <c r="E3669" s="59">
        <v>8</v>
      </c>
      <c r="F3669" s="46" t="s">
        <v>4126</v>
      </c>
      <c r="G3669" s="16"/>
      <c r="J3669" s="16">
        <v>0.5</v>
      </c>
      <c r="K3669" s="41" t="s">
        <v>962</v>
      </c>
      <c r="L3669" s="59">
        <v>8</v>
      </c>
      <c r="M3669" s="46" t="s">
        <v>6660</v>
      </c>
      <c r="N3669" s="46" t="s">
        <v>6660</v>
      </c>
      <c r="O3669" s="16"/>
      <c r="Q3669" s="38"/>
      <c r="R3669" s="16">
        <v>0.5</v>
      </c>
      <c r="S3669" s="102" t="s">
        <v>6</v>
      </c>
      <c r="T3669" s="41" t="s">
        <v>8</v>
      </c>
      <c r="U3669" s="35" t="s">
        <v>33</v>
      </c>
    </row>
    <row r="3670" spans="1:21" ht="15.65" customHeight="1" x14ac:dyDescent="0.35">
      <c r="A3670" s="35" t="s">
        <v>5617</v>
      </c>
      <c r="B3670" s="36">
        <v>23751</v>
      </c>
      <c r="D3670" s="35" t="s">
        <v>118</v>
      </c>
      <c r="E3670" s="59">
        <v>9</v>
      </c>
      <c r="F3670" s="46" t="s">
        <v>600</v>
      </c>
      <c r="G3670" s="16"/>
      <c r="J3670" s="16">
        <v>0.5</v>
      </c>
      <c r="K3670" s="41" t="s">
        <v>962</v>
      </c>
      <c r="L3670" s="59">
        <v>9</v>
      </c>
      <c r="M3670" s="46" t="s">
        <v>177</v>
      </c>
      <c r="N3670" s="46" t="s">
        <v>177</v>
      </c>
      <c r="O3670" s="16"/>
      <c r="Q3670" s="38"/>
      <c r="R3670" s="16">
        <v>0.5</v>
      </c>
      <c r="S3670" s="102" t="s">
        <v>6</v>
      </c>
      <c r="T3670" s="41" t="s">
        <v>8</v>
      </c>
      <c r="U3670" s="35" t="s">
        <v>33</v>
      </c>
    </row>
    <row r="3671" spans="1:21" ht="15.65" customHeight="1" x14ac:dyDescent="0.35">
      <c r="A3671" s="35" t="s">
        <v>5617</v>
      </c>
      <c r="B3671" s="36">
        <v>23751</v>
      </c>
      <c r="D3671" s="35" t="s">
        <v>118</v>
      </c>
      <c r="E3671" s="59">
        <v>10</v>
      </c>
      <c r="F3671" s="46" t="s">
        <v>4070</v>
      </c>
      <c r="G3671" s="16"/>
      <c r="J3671" s="16">
        <v>0</v>
      </c>
      <c r="K3671" s="41" t="s">
        <v>962</v>
      </c>
      <c r="L3671" s="59">
        <v>10</v>
      </c>
      <c r="M3671" s="60" t="s">
        <v>173</v>
      </c>
      <c r="N3671" s="60" t="s">
        <v>173</v>
      </c>
      <c r="O3671" s="16"/>
      <c r="Q3671" s="38"/>
      <c r="R3671" s="16">
        <v>1</v>
      </c>
      <c r="S3671" s="102" t="s">
        <v>6</v>
      </c>
      <c r="T3671" s="41" t="s">
        <v>8</v>
      </c>
      <c r="U3671" s="35" t="s">
        <v>33</v>
      </c>
    </row>
    <row r="3672" spans="1:21" ht="15.65" customHeight="1" x14ac:dyDescent="0.35">
      <c r="A3672" s="35" t="s">
        <v>5617</v>
      </c>
      <c r="B3672" s="36">
        <v>23751</v>
      </c>
      <c r="D3672" s="35" t="s">
        <v>118</v>
      </c>
      <c r="E3672" s="59">
        <v>11</v>
      </c>
      <c r="F3672" s="46" t="s">
        <v>127</v>
      </c>
      <c r="G3672" s="16"/>
      <c r="J3672" s="16">
        <v>0</v>
      </c>
      <c r="K3672" s="41" t="s">
        <v>962</v>
      </c>
      <c r="L3672" s="59">
        <v>11</v>
      </c>
      <c r="M3672" s="46" t="s">
        <v>5231</v>
      </c>
      <c r="N3672" s="46" t="s">
        <v>5231</v>
      </c>
      <c r="O3672" s="16"/>
      <c r="Q3672" s="38"/>
      <c r="R3672" s="16">
        <v>1</v>
      </c>
      <c r="S3672" s="102" t="s">
        <v>6</v>
      </c>
      <c r="T3672" s="41" t="s">
        <v>8</v>
      </c>
      <c r="U3672" s="35" t="s">
        <v>33</v>
      </c>
    </row>
    <row r="3673" spans="1:21" ht="15.65" customHeight="1" x14ac:dyDescent="0.35">
      <c r="A3673" s="35" t="s">
        <v>5617</v>
      </c>
      <c r="B3673" s="36">
        <v>23751</v>
      </c>
      <c r="D3673" s="35" t="s">
        <v>118</v>
      </c>
      <c r="E3673" s="59">
        <v>12</v>
      </c>
      <c r="F3673" s="46" t="s">
        <v>387</v>
      </c>
      <c r="G3673" s="16"/>
      <c r="J3673" s="16">
        <v>0.5</v>
      </c>
      <c r="K3673" s="41" t="s">
        <v>962</v>
      </c>
      <c r="L3673" s="59">
        <v>12</v>
      </c>
      <c r="M3673" s="46" t="s">
        <v>5436</v>
      </c>
      <c r="N3673" s="46" t="s">
        <v>5436</v>
      </c>
      <c r="O3673" s="16"/>
      <c r="Q3673" s="38"/>
      <c r="R3673" s="16">
        <v>0.5</v>
      </c>
      <c r="S3673" s="102" t="s">
        <v>6</v>
      </c>
      <c r="T3673" s="41" t="s">
        <v>8</v>
      </c>
      <c r="U3673" s="35" t="s">
        <v>33</v>
      </c>
    </row>
    <row r="3674" spans="1:21" ht="15.65" customHeight="1" x14ac:dyDescent="0.35">
      <c r="A3674" s="35" t="s">
        <v>5617</v>
      </c>
      <c r="B3674" s="36">
        <v>23751</v>
      </c>
      <c r="D3674" s="35" t="s">
        <v>118</v>
      </c>
      <c r="E3674" s="59">
        <v>13</v>
      </c>
      <c r="F3674" s="46" t="s">
        <v>755</v>
      </c>
      <c r="G3674" s="16"/>
      <c r="J3674" s="16">
        <v>1</v>
      </c>
      <c r="K3674" s="41" t="s">
        <v>962</v>
      </c>
      <c r="L3674" s="59">
        <v>13</v>
      </c>
      <c r="M3674" s="46" t="s">
        <v>920</v>
      </c>
      <c r="N3674" s="46" t="s">
        <v>920</v>
      </c>
      <c r="O3674" s="16"/>
      <c r="Q3674" s="38"/>
      <c r="R3674" s="16">
        <v>0</v>
      </c>
      <c r="S3674" s="102" t="s">
        <v>6</v>
      </c>
      <c r="T3674" s="41" t="s">
        <v>8</v>
      </c>
      <c r="U3674" s="35" t="s">
        <v>33</v>
      </c>
    </row>
    <row r="3675" spans="1:21" ht="15.65" customHeight="1" x14ac:dyDescent="0.35">
      <c r="A3675" s="35" t="s">
        <v>5617</v>
      </c>
      <c r="B3675" s="36">
        <v>23751</v>
      </c>
      <c r="D3675" s="35" t="s">
        <v>118</v>
      </c>
      <c r="E3675" s="59">
        <v>14</v>
      </c>
      <c r="F3675" s="46" t="s">
        <v>649</v>
      </c>
      <c r="G3675" s="16"/>
      <c r="J3675" s="16">
        <v>0</v>
      </c>
      <c r="K3675" s="41" t="s">
        <v>962</v>
      </c>
      <c r="L3675" s="59">
        <v>14</v>
      </c>
      <c r="M3675" s="46" t="s">
        <v>5437</v>
      </c>
      <c r="N3675" s="46" t="s">
        <v>5437</v>
      </c>
      <c r="O3675" s="16"/>
      <c r="Q3675" s="38"/>
      <c r="R3675" s="16">
        <v>1</v>
      </c>
      <c r="S3675" s="102" t="s">
        <v>6</v>
      </c>
      <c r="T3675" s="41" t="s">
        <v>8</v>
      </c>
      <c r="U3675" s="35" t="s">
        <v>33</v>
      </c>
    </row>
    <row r="3676" spans="1:21" ht="15.65" customHeight="1" x14ac:dyDescent="0.35">
      <c r="A3676" s="35" t="s">
        <v>5617</v>
      </c>
      <c r="B3676" s="36">
        <v>23751</v>
      </c>
      <c r="D3676" s="35" t="s">
        <v>118</v>
      </c>
      <c r="E3676" s="59">
        <v>15</v>
      </c>
      <c r="F3676" s="46" t="s">
        <v>680</v>
      </c>
      <c r="G3676" s="16"/>
      <c r="J3676" s="16">
        <v>0</v>
      </c>
      <c r="K3676" s="41" t="s">
        <v>962</v>
      </c>
      <c r="L3676" s="59">
        <v>15</v>
      </c>
      <c r="M3676" s="46" t="s">
        <v>5438</v>
      </c>
      <c r="N3676" s="46" t="s">
        <v>5438</v>
      </c>
      <c r="O3676" s="16"/>
      <c r="Q3676" s="38"/>
      <c r="R3676" s="16">
        <v>1</v>
      </c>
      <c r="S3676" s="102" t="s">
        <v>6</v>
      </c>
      <c r="T3676" s="41" t="s">
        <v>8</v>
      </c>
      <c r="U3676" s="35" t="s">
        <v>33</v>
      </c>
    </row>
    <row r="3677" spans="1:21" ht="15.65" customHeight="1" x14ac:dyDescent="0.35">
      <c r="A3677" s="35" t="s">
        <v>5617</v>
      </c>
      <c r="B3677" s="36">
        <v>23751</v>
      </c>
      <c r="D3677" s="35" t="s">
        <v>118</v>
      </c>
      <c r="E3677" s="59">
        <v>16</v>
      </c>
      <c r="F3677" s="29" t="s">
        <v>4810</v>
      </c>
      <c r="G3677" s="16"/>
      <c r="J3677" s="16">
        <v>0</v>
      </c>
      <c r="K3677" s="41" t="s">
        <v>962</v>
      </c>
      <c r="L3677" s="59">
        <v>16</v>
      </c>
      <c r="M3677" s="46" t="s">
        <v>749</v>
      </c>
      <c r="N3677" s="46" t="s">
        <v>749</v>
      </c>
      <c r="O3677" s="16"/>
      <c r="Q3677" s="38"/>
      <c r="R3677" s="16">
        <v>1</v>
      </c>
      <c r="S3677" s="102" t="s">
        <v>6</v>
      </c>
      <c r="T3677" s="41" t="s">
        <v>8</v>
      </c>
      <c r="U3677" s="35" t="s">
        <v>33</v>
      </c>
    </row>
    <row r="3678" spans="1:21" ht="15.65" customHeight="1" x14ac:dyDescent="0.35">
      <c r="A3678" s="35" t="s">
        <v>5617</v>
      </c>
      <c r="B3678" s="36">
        <v>23751</v>
      </c>
      <c r="D3678" s="35" t="s">
        <v>118</v>
      </c>
      <c r="E3678" s="59">
        <v>17</v>
      </c>
      <c r="F3678" s="46" t="s">
        <v>3399</v>
      </c>
      <c r="G3678" s="16"/>
      <c r="J3678" s="16">
        <v>0</v>
      </c>
      <c r="K3678" s="41" t="s">
        <v>962</v>
      </c>
      <c r="L3678" s="59">
        <v>17</v>
      </c>
      <c r="M3678" s="46" t="s">
        <v>5439</v>
      </c>
      <c r="N3678" s="46" t="s">
        <v>5439</v>
      </c>
      <c r="O3678" s="16"/>
      <c r="Q3678" s="38"/>
      <c r="R3678" s="16">
        <v>1</v>
      </c>
      <c r="S3678" s="102" t="s">
        <v>6</v>
      </c>
      <c r="T3678" s="41" t="s">
        <v>8</v>
      </c>
      <c r="U3678" s="35" t="s">
        <v>33</v>
      </c>
    </row>
    <row r="3679" spans="1:21" ht="15.65" customHeight="1" x14ac:dyDescent="0.35">
      <c r="A3679" s="35" t="s">
        <v>5617</v>
      </c>
      <c r="B3679" s="36">
        <v>23751</v>
      </c>
      <c r="D3679" s="35" t="s">
        <v>118</v>
      </c>
      <c r="E3679" s="59">
        <v>18</v>
      </c>
      <c r="F3679" s="46" t="s">
        <v>4141</v>
      </c>
      <c r="G3679" s="16"/>
      <c r="J3679" s="16">
        <v>1</v>
      </c>
      <c r="K3679" s="41" t="s">
        <v>962</v>
      </c>
      <c r="L3679" s="59">
        <v>18</v>
      </c>
      <c r="M3679" s="46" t="s">
        <v>5440</v>
      </c>
      <c r="N3679" s="46" t="s">
        <v>5440</v>
      </c>
      <c r="O3679" s="16"/>
      <c r="Q3679" s="38"/>
      <c r="R3679" s="16">
        <v>0</v>
      </c>
      <c r="S3679" s="102" t="s">
        <v>6</v>
      </c>
      <c r="T3679" s="41" t="s">
        <v>8</v>
      </c>
      <c r="U3679" s="35" t="s">
        <v>33</v>
      </c>
    </row>
    <row r="3680" spans="1:21" ht="15.65" customHeight="1" x14ac:dyDescent="0.35">
      <c r="A3680" s="35" t="s">
        <v>5617</v>
      </c>
      <c r="B3680" s="36">
        <v>23751</v>
      </c>
      <c r="D3680" s="35" t="s">
        <v>118</v>
      </c>
      <c r="E3680" s="59">
        <v>19</v>
      </c>
      <c r="F3680" s="29" t="s">
        <v>129</v>
      </c>
      <c r="G3680" s="16"/>
      <c r="J3680" s="16">
        <v>1</v>
      </c>
      <c r="K3680" s="41" t="s">
        <v>962</v>
      </c>
      <c r="L3680" s="59">
        <v>19</v>
      </c>
      <c r="M3680" s="46" t="s">
        <v>751</v>
      </c>
      <c r="N3680" s="46" t="s">
        <v>751</v>
      </c>
      <c r="O3680" s="16"/>
      <c r="Q3680" s="38"/>
      <c r="R3680" s="16">
        <v>0</v>
      </c>
      <c r="S3680" s="102" t="s">
        <v>6</v>
      </c>
      <c r="T3680" s="41" t="s">
        <v>8</v>
      </c>
      <c r="U3680" s="35" t="s">
        <v>33</v>
      </c>
    </row>
    <row r="3681" spans="1:21" ht="15.65" customHeight="1" x14ac:dyDescent="0.35">
      <c r="A3681" s="35" t="s">
        <v>5617</v>
      </c>
      <c r="B3681" s="36">
        <v>23751</v>
      </c>
      <c r="D3681" s="35" t="s">
        <v>118</v>
      </c>
      <c r="E3681" s="59">
        <v>20</v>
      </c>
      <c r="F3681" s="46" t="s">
        <v>650</v>
      </c>
      <c r="G3681" s="16"/>
      <c r="J3681" s="16">
        <v>0</v>
      </c>
      <c r="K3681" s="41" t="s">
        <v>962</v>
      </c>
      <c r="L3681" s="59">
        <v>20</v>
      </c>
      <c r="M3681" s="46" t="s">
        <v>2346</v>
      </c>
      <c r="N3681" s="46" t="s">
        <v>2346</v>
      </c>
      <c r="O3681" s="16"/>
      <c r="Q3681" s="38"/>
      <c r="R3681" s="16">
        <v>1</v>
      </c>
      <c r="S3681" s="102" t="s">
        <v>6</v>
      </c>
      <c r="T3681" s="41" t="s">
        <v>8</v>
      </c>
      <c r="U3681" s="35" t="s">
        <v>33</v>
      </c>
    </row>
    <row r="3682" spans="1:21" ht="15.65" customHeight="1" x14ac:dyDescent="0.35">
      <c r="A3682" s="35" t="s">
        <v>5617</v>
      </c>
      <c r="B3682" s="36">
        <v>23751</v>
      </c>
      <c r="D3682" s="35" t="s">
        <v>118</v>
      </c>
      <c r="E3682" s="59">
        <v>21</v>
      </c>
      <c r="F3682" s="29" t="s">
        <v>242</v>
      </c>
      <c r="G3682" s="16"/>
      <c r="J3682" s="16">
        <v>1</v>
      </c>
      <c r="K3682" s="41" t="s">
        <v>962</v>
      </c>
      <c r="L3682" s="59">
        <v>21</v>
      </c>
      <c r="M3682" s="46" t="s">
        <v>925</v>
      </c>
      <c r="N3682" s="46" t="s">
        <v>925</v>
      </c>
      <c r="O3682" s="16"/>
      <c r="Q3682" s="38"/>
      <c r="R3682" s="16">
        <v>0</v>
      </c>
      <c r="S3682" s="102" t="s">
        <v>767</v>
      </c>
      <c r="T3682" s="41" t="s">
        <v>8</v>
      </c>
      <c r="U3682" s="35" t="s">
        <v>33</v>
      </c>
    </row>
    <row r="3683" spans="1:21" ht="15.65" customHeight="1" x14ac:dyDescent="0.35">
      <c r="A3683" s="35" t="s">
        <v>5617</v>
      </c>
      <c r="B3683" s="36">
        <v>23751</v>
      </c>
      <c r="D3683" s="35" t="s">
        <v>118</v>
      </c>
      <c r="E3683" s="59">
        <v>22</v>
      </c>
      <c r="F3683" s="29" t="s">
        <v>754</v>
      </c>
      <c r="G3683" s="16"/>
      <c r="J3683" s="16">
        <v>0</v>
      </c>
      <c r="K3683" s="41" t="s">
        <v>962</v>
      </c>
      <c r="L3683" s="59">
        <v>22</v>
      </c>
      <c r="M3683" s="46" t="s">
        <v>5441</v>
      </c>
      <c r="N3683" s="46" t="s">
        <v>5441</v>
      </c>
      <c r="O3683" s="16"/>
      <c r="Q3683" s="38"/>
      <c r="R3683" s="16">
        <v>1</v>
      </c>
      <c r="S3683" s="102" t="s">
        <v>767</v>
      </c>
      <c r="T3683" s="41" t="s">
        <v>8</v>
      </c>
      <c r="U3683" s="35" t="s">
        <v>33</v>
      </c>
    </row>
    <row r="3684" spans="1:21" ht="15.65" customHeight="1" x14ac:dyDescent="0.35">
      <c r="A3684" s="35" t="s">
        <v>5617</v>
      </c>
      <c r="B3684" s="36">
        <v>23751</v>
      </c>
      <c r="D3684" s="35" t="s">
        <v>118</v>
      </c>
      <c r="E3684" s="59">
        <v>23</v>
      </c>
      <c r="F3684" s="29" t="s">
        <v>3167</v>
      </c>
      <c r="G3684" s="16"/>
      <c r="J3684" s="16">
        <v>1</v>
      </c>
      <c r="K3684" s="41" t="s">
        <v>962</v>
      </c>
      <c r="L3684" s="59">
        <v>23</v>
      </c>
      <c r="M3684" s="46" t="s">
        <v>5238</v>
      </c>
      <c r="N3684" s="46" t="s">
        <v>5238</v>
      </c>
      <c r="O3684" s="16"/>
      <c r="Q3684" s="38"/>
      <c r="R3684" s="16">
        <v>0</v>
      </c>
      <c r="S3684" s="102" t="s">
        <v>767</v>
      </c>
      <c r="T3684" s="41" t="s">
        <v>8</v>
      </c>
      <c r="U3684" s="35" t="s">
        <v>33</v>
      </c>
    </row>
    <row r="3685" spans="1:21" ht="15.65" customHeight="1" x14ac:dyDescent="0.35">
      <c r="A3685" s="35" t="s">
        <v>5617</v>
      </c>
      <c r="B3685" s="36">
        <v>23751</v>
      </c>
      <c r="D3685" s="35" t="s">
        <v>118</v>
      </c>
      <c r="E3685" s="59">
        <v>24</v>
      </c>
      <c r="F3685" s="29" t="s">
        <v>648</v>
      </c>
      <c r="G3685" s="16"/>
      <c r="J3685" s="16">
        <v>0</v>
      </c>
      <c r="K3685" s="41" t="s">
        <v>962</v>
      </c>
      <c r="L3685" s="59">
        <v>24</v>
      </c>
      <c r="M3685" s="46" t="s">
        <v>5442</v>
      </c>
      <c r="N3685" s="46" t="s">
        <v>5442</v>
      </c>
      <c r="O3685" s="16"/>
      <c r="Q3685" s="38"/>
      <c r="R3685" s="16">
        <v>1</v>
      </c>
      <c r="S3685" s="102" t="s">
        <v>767</v>
      </c>
      <c r="T3685" s="41" t="s">
        <v>8</v>
      </c>
      <c r="U3685" s="35" t="s">
        <v>33</v>
      </c>
    </row>
    <row r="3686" spans="1:21" ht="15.65" customHeight="1" x14ac:dyDescent="0.35">
      <c r="A3686" s="35" t="s">
        <v>5617</v>
      </c>
      <c r="B3686" s="36">
        <v>23751</v>
      </c>
      <c r="D3686" s="35" t="s">
        <v>118</v>
      </c>
      <c r="E3686" s="59">
        <v>25</v>
      </c>
      <c r="F3686" s="29" t="s">
        <v>771</v>
      </c>
      <c r="G3686" s="16"/>
      <c r="J3686" s="16">
        <v>0</v>
      </c>
      <c r="K3686" s="41" t="s">
        <v>962</v>
      </c>
      <c r="L3686" s="59">
        <v>25</v>
      </c>
      <c r="M3686" s="46" t="s">
        <v>6660</v>
      </c>
      <c r="N3686" s="46" t="s">
        <v>6660</v>
      </c>
      <c r="O3686" s="16"/>
      <c r="Q3686" s="38"/>
      <c r="R3686" s="16">
        <v>1</v>
      </c>
      <c r="S3686" s="102" t="s">
        <v>767</v>
      </c>
      <c r="T3686" s="41" t="s">
        <v>8</v>
      </c>
      <c r="U3686" s="35" t="s">
        <v>33</v>
      </c>
    </row>
    <row r="3687" spans="1:21" ht="15.65" customHeight="1" x14ac:dyDescent="0.35">
      <c r="A3687" s="35" t="s">
        <v>5617</v>
      </c>
      <c r="B3687" s="36">
        <v>23751</v>
      </c>
      <c r="D3687" s="35" t="s">
        <v>118</v>
      </c>
      <c r="E3687" s="59">
        <v>26</v>
      </c>
      <c r="F3687" s="29" t="s">
        <v>687</v>
      </c>
      <c r="G3687" s="16"/>
      <c r="J3687" s="16">
        <v>0.5</v>
      </c>
      <c r="K3687" s="41" t="s">
        <v>962</v>
      </c>
      <c r="L3687" s="59">
        <v>26</v>
      </c>
      <c r="M3687" s="46" t="s">
        <v>746</v>
      </c>
      <c r="N3687" s="46" t="s">
        <v>746</v>
      </c>
      <c r="O3687" s="16"/>
      <c r="Q3687" s="38"/>
      <c r="R3687" s="16">
        <v>0.5</v>
      </c>
      <c r="S3687" s="102" t="s">
        <v>767</v>
      </c>
      <c r="T3687" s="41" t="s">
        <v>8</v>
      </c>
      <c r="U3687" s="35" t="s">
        <v>33</v>
      </c>
    </row>
    <row r="3688" spans="1:21" ht="15.65" customHeight="1" x14ac:dyDescent="0.35">
      <c r="A3688" s="35" t="s">
        <v>5617</v>
      </c>
      <c r="B3688" s="36">
        <v>23751</v>
      </c>
      <c r="D3688" s="35" t="s">
        <v>118</v>
      </c>
      <c r="E3688" s="59">
        <v>27</v>
      </c>
      <c r="F3688" s="29" t="s">
        <v>5431</v>
      </c>
      <c r="G3688" s="16"/>
      <c r="J3688" s="16">
        <v>0</v>
      </c>
      <c r="K3688" s="41" t="s">
        <v>962</v>
      </c>
      <c r="L3688" s="59">
        <v>27</v>
      </c>
      <c r="M3688" s="46" t="s">
        <v>5443</v>
      </c>
      <c r="N3688" s="46" t="s">
        <v>5443</v>
      </c>
      <c r="O3688" s="16"/>
      <c r="Q3688" s="38"/>
      <c r="R3688" s="16">
        <v>1</v>
      </c>
      <c r="S3688" s="102" t="s">
        <v>767</v>
      </c>
      <c r="T3688" s="41" t="s">
        <v>8</v>
      </c>
      <c r="U3688" s="35" t="s">
        <v>33</v>
      </c>
    </row>
    <row r="3689" spans="1:21" ht="15.65" customHeight="1" x14ac:dyDescent="0.35">
      <c r="A3689" s="35" t="s">
        <v>5617</v>
      </c>
      <c r="B3689" s="36">
        <v>23751</v>
      </c>
      <c r="D3689" s="35" t="s">
        <v>118</v>
      </c>
      <c r="E3689" s="59">
        <v>28</v>
      </c>
      <c r="F3689" s="49" t="s">
        <v>4263</v>
      </c>
      <c r="G3689" s="16"/>
      <c r="J3689" s="16">
        <v>1</v>
      </c>
      <c r="K3689" s="41" t="s">
        <v>962</v>
      </c>
      <c r="L3689" s="59">
        <v>28</v>
      </c>
      <c r="M3689" s="46" t="s">
        <v>928</v>
      </c>
      <c r="N3689" s="46" t="s">
        <v>928</v>
      </c>
      <c r="O3689" s="16"/>
      <c r="Q3689" s="38"/>
      <c r="R3689" s="16">
        <v>0</v>
      </c>
      <c r="S3689" s="102" t="s">
        <v>767</v>
      </c>
      <c r="T3689" s="41" t="s">
        <v>8</v>
      </c>
      <c r="U3689" s="35" t="s">
        <v>33</v>
      </c>
    </row>
    <row r="3690" spans="1:21" ht="15.65" customHeight="1" x14ac:dyDescent="0.35">
      <c r="A3690" s="35" t="s">
        <v>5617</v>
      </c>
      <c r="B3690" s="36">
        <v>23751</v>
      </c>
      <c r="D3690" s="35" t="s">
        <v>118</v>
      </c>
      <c r="E3690" s="59">
        <v>29</v>
      </c>
      <c r="F3690" s="29" t="s">
        <v>5432</v>
      </c>
      <c r="G3690" s="16"/>
      <c r="J3690" s="16">
        <v>0</v>
      </c>
      <c r="K3690" s="41" t="s">
        <v>962</v>
      </c>
      <c r="L3690" s="59">
        <v>29</v>
      </c>
      <c r="M3690" s="46" t="s">
        <v>934</v>
      </c>
      <c r="N3690" s="46" t="s">
        <v>934</v>
      </c>
      <c r="O3690" s="16"/>
      <c r="Q3690" s="38"/>
      <c r="R3690" s="16">
        <v>1</v>
      </c>
      <c r="S3690" s="102" t="s">
        <v>767</v>
      </c>
      <c r="T3690" s="41" t="s">
        <v>8</v>
      </c>
      <c r="U3690" s="35" t="s">
        <v>33</v>
      </c>
    </row>
    <row r="3691" spans="1:21" ht="15.65" customHeight="1" x14ac:dyDescent="0.35">
      <c r="A3691" s="35" t="s">
        <v>5617</v>
      </c>
      <c r="B3691" s="36">
        <v>23751</v>
      </c>
      <c r="D3691" s="35" t="s">
        <v>118</v>
      </c>
      <c r="E3691" s="59">
        <v>30</v>
      </c>
      <c r="F3691" s="29" t="s">
        <v>816</v>
      </c>
      <c r="G3691" s="16"/>
      <c r="J3691" s="16">
        <v>0.5</v>
      </c>
      <c r="K3691" s="41" t="s">
        <v>962</v>
      </c>
      <c r="L3691" s="59">
        <v>30</v>
      </c>
      <c r="M3691" s="46" t="s">
        <v>927</v>
      </c>
      <c r="N3691" s="46" t="s">
        <v>927</v>
      </c>
      <c r="O3691" s="16"/>
      <c r="Q3691" s="38"/>
      <c r="R3691" s="16">
        <v>0.5</v>
      </c>
      <c r="S3691" s="102" t="s">
        <v>767</v>
      </c>
      <c r="T3691" s="41" t="s">
        <v>8</v>
      </c>
      <c r="U3691" s="35" t="s">
        <v>33</v>
      </c>
    </row>
    <row r="3692" spans="1:21" ht="15.65" customHeight="1" x14ac:dyDescent="0.35">
      <c r="A3692" s="35" t="s">
        <v>5617</v>
      </c>
      <c r="B3692" s="36">
        <v>23751</v>
      </c>
      <c r="D3692" s="35" t="s">
        <v>118</v>
      </c>
      <c r="E3692" s="59">
        <v>31</v>
      </c>
      <c r="F3692" s="29" t="s">
        <v>777</v>
      </c>
      <c r="G3692" s="16"/>
      <c r="J3692" s="16">
        <v>0.5</v>
      </c>
      <c r="K3692" s="41" t="s">
        <v>962</v>
      </c>
      <c r="L3692" s="59">
        <v>31</v>
      </c>
      <c r="M3692" s="46" t="s">
        <v>5444</v>
      </c>
      <c r="N3692" s="46" t="s">
        <v>5444</v>
      </c>
      <c r="O3692" s="16"/>
      <c r="Q3692" s="38"/>
      <c r="R3692" s="16">
        <v>0.5</v>
      </c>
      <c r="S3692" s="102" t="s">
        <v>767</v>
      </c>
      <c r="T3692" s="41" t="s">
        <v>8</v>
      </c>
      <c r="U3692" s="35" t="s">
        <v>33</v>
      </c>
    </row>
    <row r="3693" spans="1:21" ht="15.65" customHeight="1" x14ac:dyDescent="0.35">
      <c r="A3693" s="35" t="s">
        <v>5617</v>
      </c>
      <c r="B3693" s="36">
        <v>23751</v>
      </c>
      <c r="D3693" s="35" t="s">
        <v>118</v>
      </c>
      <c r="E3693" s="59">
        <v>32</v>
      </c>
      <c r="F3693" s="29" t="s">
        <v>768</v>
      </c>
      <c r="G3693" s="16"/>
      <c r="J3693" s="16">
        <v>1</v>
      </c>
      <c r="K3693" s="41" t="s">
        <v>962</v>
      </c>
      <c r="L3693" s="59">
        <v>32</v>
      </c>
      <c r="M3693" s="46" t="s">
        <v>4526</v>
      </c>
      <c r="N3693" s="46" t="s">
        <v>4526</v>
      </c>
      <c r="O3693" s="16"/>
      <c r="Q3693" s="38"/>
      <c r="R3693" s="16">
        <v>0</v>
      </c>
      <c r="S3693" s="102" t="s">
        <v>767</v>
      </c>
      <c r="T3693" s="41" t="s">
        <v>8</v>
      </c>
      <c r="U3693" s="35" t="s">
        <v>33</v>
      </c>
    </row>
    <row r="3694" spans="1:21" ht="15.65" customHeight="1" x14ac:dyDescent="0.35">
      <c r="A3694" s="35" t="s">
        <v>5617</v>
      </c>
      <c r="B3694" s="36">
        <v>23751</v>
      </c>
      <c r="D3694" s="35" t="s">
        <v>118</v>
      </c>
      <c r="E3694" s="59">
        <v>33</v>
      </c>
      <c r="F3694" s="29" t="s">
        <v>5400</v>
      </c>
      <c r="G3694" s="16"/>
      <c r="J3694" s="16">
        <v>1</v>
      </c>
      <c r="K3694" s="41" t="s">
        <v>962</v>
      </c>
      <c r="L3694" s="59">
        <v>33</v>
      </c>
      <c r="M3694" s="46" t="s">
        <v>940</v>
      </c>
      <c r="N3694" s="46" t="s">
        <v>940</v>
      </c>
      <c r="O3694" s="16"/>
      <c r="Q3694" s="38"/>
      <c r="R3694" s="16">
        <v>0</v>
      </c>
      <c r="S3694" s="102" t="s">
        <v>767</v>
      </c>
      <c r="T3694" s="41" t="s">
        <v>8</v>
      </c>
      <c r="U3694" s="35" t="s">
        <v>33</v>
      </c>
    </row>
    <row r="3695" spans="1:21" ht="15.65" customHeight="1" x14ac:dyDescent="0.35">
      <c r="A3695" s="35" t="s">
        <v>5617</v>
      </c>
      <c r="B3695" s="36">
        <v>23751</v>
      </c>
      <c r="D3695" s="35" t="s">
        <v>118</v>
      </c>
      <c r="E3695" s="59">
        <v>34</v>
      </c>
      <c r="F3695" s="35" t="s">
        <v>3142</v>
      </c>
      <c r="G3695" s="16"/>
      <c r="J3695" s="16">
        <v>1</v>
      </c>
      <c r="K3695" s="41" t="s">
        <v>962</v>
      </c>
      <c r="L3695" s="59">
        <v>34</v>
      </c>
      <c r="M3695" s="46" t="s">
        <v>939</v>
      </c>
      <c r="N3695" s="46" t="s">
        <v>939</v>
      </c>
      <c r="O3695" s="16"/>
      <c r="Q3695" s="38"/>
      <c r="R3695" s="16">
        <v>0</v>
      </c>
      <c r="S3695" s="102" t="s">
        <v>767</v>
      </c>
      <c r="T3695" s="41" t="s">
        <v>8</v>
      </c>
      <c r="U3695" s="35" t="s">
        <v>33</v>
      </c>
    </row>
    <row r="3696" spans="1:21" ht="15.65" customHeight="1" x14ac:dyDescent="0.35">
      <c r="A3696" s="35" t="s">
        <v>5617</v>
      </c>
      <c r="B3696" s="36">
        <v>23751</v>
      </c>
      <c r="D3696" s="35" t="s">
        <v>118</v>
      </c>
      <c r="E3696" s="59">
        <v>35</v>
      </c>
      <c r="F3696" s="29" t="s">
        <v>712</v>
      </c>
      <c r="G3696" s="16"/>
      <c r="J3696" s="16">
        <v>1</v>
      </c>
      <c r="K3696" s="41" t="s">
        <v>962</v>
      </c>
      <c r="L3696" s="59">
        <v>35</v>
      </c>
      <c r="M3696" s="46" t="s">
        <v>938</v>
      </c>
      <c r="N3696" s="46" t="s">
        <v>938</v>
      </c>
      <c r="O3696" s="16"/>
      <c r="Q3696" s="38"/>
      <c r="R3696" s="16">
        <v>0</v>
      </c>
      <c r="S3696" s="102" t="s">
        <v>767</v>
      </c>
      <c r="T3696" s="41" t="s">
        <v>8</v>
      </c>
      <c r="U3696" s="35" t="s">
        <v>33</v>
      </c>
    </row>
    <row r="3697" spans="1:21" ht="15.65" customHeight="1" x14ac:dyDescent="0.35">
      <c r="A3697" s="35" t="s">
        <v>5617</v>
      </c>
      <c r="B3697" s="36">
        <v>23751</v>
      </c>
      <c r="D3697" s="35" t="s">
        <v>118</v>
      </c>
      <c r="E3697" s="59">
        <v>36</v>
      </c>
      <c r="F3697" s="29" t="s">
        <v>818</v>
      </c>
      <c r="G3697" s="16"/>
      <c r="J3697" s="16">
        <v>0</v>
      </c>
      <c r="K3697" s="41" t="s">
        <v>962</v>
      </c>
      <c r="L3697" s="59">
        <v>36</v>
      </c>
      <c r="M3697" s="46" t="s">
        <v>5445</v>
      </c>
      <c r="N3697" s="46" t="s">
        <v>5445</v>
      </c>
      <c r="O3697" s="16"/>
      <c r="Q3697" s="38"/>
      <c r="R3697" s="16">
        <v>1</v>
      </c>
      <c r="S3697" s="102" t="s">
        <v>767</v>
      </c>
      <c r="T3697" s="41" t="s">
        <v>8</v>
      </c>
      <c r="U3697" s="35" t="s">
        <v>33</v>
      </c>
    </row>
    <row r="3698" spans="1:21" ht="15.65" customHeight="1" x14ac:dyDescent="0.35">
      <c r="A3698" s="35" t="s">
        <v>5617</v>
      </c>
      <c r="B3698" s="36">
        <v>23751</v>
      </c>
      <c r="D3698" s="35" t="s">
        <v>118</v>
      </c>
      <c r="E3698" s="59">
        <v>37</v>
      </c>
      <c r="F3698" s="29" t="s">
        <v>773</v>
      </c>
      <c r="G3698" s="16"/>
      <c r="J3698" s="16">
        <v>1</v>
      </c>
      <c r="K3698" s="41" t="s">
        <v>962</v>
      </c>
      <c r="L3698" s="59">
        <v>37</v>
      </c>
      <c r="M3698" s="46" t="s">
        <v>5446</v>
      </c>
      <c r="N3698" s="46" t="s">
        <v>5446</v>
      </c>
      <c r="O3698" s="16"/>
      <c r="Q3698" s="38"/>
      <c r="R3698" s="16">
        <v>0</v>
      </c>
      <c r="S3698" s="102" t="s">
        <v>767</v>
      </c>
      <c r="T3698" s="41" t="s">
        <v>8</v>
      </c>
      <c r="U3698" s="35" t="s">
        <v>33</v>
      </c>
    </row>
    <row r="3699" spans="1:21" ht="15.65" customHeight="1" x14ac:dyDescent="0.35">
      <c r="A3699" s="35" t="s">
        <v>5617</v>
      </c>
      <c r="B3699" s="36">
        <v>23751</v>
      </c>
      <c r="D3699" s="35" t="s">
        <v>118</v>
      </c>
      <c r="E3699" s="59">
        <v>38</v>
      </c>
      <c r="F3699" s="29" t="s">
        <v>775</v>
      </c>
      <c r="G3699" s="16"/>
      <c r="J3699" s="16">
        <v>0</v>
      </c>
      <c r="K3699" s="41" t="s">
        <v>962</v>
      </c>
      <c r="L3699" s="59">
        <v>38</v>
      </c>
      <c r="M3699" s="46" t="s">
        <v>5447</v>
      </c>
      <c r="N3699" s="46" t="s">
        <v>5447</v>
      </c>
      <c r="O3699" s="16"/>
      <c r="Q3699" s="38"/>
      <c r="R3699" s="16">
        <v>1</v>
      </c>
      <c r="S3699" s="102" t="s">
        <v>767</v>
      </c>
      <c r="T3699" s="41" t="s">
        <v>8</v>
      </c>
      <c r="U3699" s="35" t="s">
        <v>33</v>
      </c>
    </row>
    <row r="3700" spans="1:21" ht="15.65" customHeight="1" x14ac:dyDescent="0.35">
      <c r="A3700" s="35" t="s">
        <v>5617</v>
      </c>
      <c r="B3700" s="36">
        <v>23751</v>
      </c>
      <c r="D3700" s="35" t="s">
        <v>118</v>
      </c>
      <c r="E3700" s="59">
        <v>39</v>
      </c>
      <c r="F3700" s="46" t="s">
        <v>714</v>
      </c>
      <c r="G3700" s="16"/>
      <c r="J3700" s="16">
        <v>0</v>
      </c>
      <c r="K3700" s="41" t="s">
        <v>962</v>
      </c>
      <c r="L3700" s="59">
        <v>39</v>
      </c>
      <c r="M3700" s="46" t="s">
        <v>5448</v>
      </c>
      <c r="N3700" s="46" t="s">
        <v>5448</v>
      </c>
      <c r="O3700" s="16"/>
      <c r="Q3700" s="38"/>
      <c r="R3700" s="16">
        <v>1</v>
      </c>
      <c r="S3700" s="102" t="s">
        <v>767</v>
      </c>
      <c r="T3700" s="41" t="s">
        <v>8</v>
      </c>
      <c r="U3700" s="35" t="s">
        <v>33</v>
      </c>
    </row>
    <row r="3701" spans="1:21" ht="15.65" customHeight="1" x14ac:dyDescent="0.35">
      <c r="A3701" s="35" t="s">
        <v>5617</v>
      </c>
      <c r="B3701" s="36">
        <v>23751</v>
      </c>
      <c r="D3701" s="35" t="s">
        <v>118</v>
      </c>
      <c r="E3701" s="59">
        <v>40</v>
      </c>
      <c r="F3701" s="46" t="s">
        <v>5404</v>
      </c>
      <c r="G3701" s="16"/>
      <c r="J3701" s="16">
        <v>0</v>
      </c>
      <c r="K3701" s="41" t="s">
        <v>962</v>
      </c>
      <c r="L3701" s="59">
        <v>40</v>
      </c>
      <c r="M3701" s="46" t="s">
        <v>931</v>
      </c>
      <c r="N3701" s="46" t="s">
        <v>931</v>
      </c>
      <c r="O3701" s="16"/>
      <c r="Q3701" s="38"/>
      <c r="R3701" s="16">
        <v>1</v>
      </c>
      <c r="S3701" s="102" t="s">
        <v>767</v>
      </c>
      <c r="T3701" s="41" t="s">
        <v>8</v>
      </c>
      <c r="U3701" s="35" t="s">
        <v>33</v>
      </c>
    </row>
    <row r="3702" spans="1:21" ht="15.65" customHeight="1" x14ac:dyDescent="0.35">
      <c r="A3702" s="35" t="s">
        <v>5617</v>
      </c>
      <c r="B3702" s="36">
        <v>23751</v>
      </c>
      <c r="D3702" s="35" t="s">
        <v>118</v>
      </c>
      <c r="E3702" s="59">
        <v>41</v>
      </c>
      <c r="F3702" s="46" t="s">
        <v>5433</v>
      </c>
      <c r="G3702" s="16"/>
      <c r="J3702" s="16">
        <v>0</v>
      </c>
      <c r="K3702" s="41" t="s">
        <v>962</v>
      </c>
      <c r="L3702" s="59">
        <v>41</v>
      </c>
      <c r="M3702" s="46" t="s">
        <v>5381</v>
      </c>
      <c r="N3702" s="46" t="s">
        <v>5381</v>
      </c>
      <c r="O3702" s="16"/>
      <c r="Q3702" s="38"/>
      <c r="R3702" s="16">
        <v>1</v>
      </c>
      <c r="S3702" s="102" t="s">
        <v>767</v>
      </c>
      <c r="T3702" s="41" t="s">
        <v>8</v>
      </c>
      <c r="U3702" s="35" t="s">
        <v>33</v>
      </c>
    </row>
    <row r="3703" spans="1:21" ht="15.65" customHeight="1" x14ac:dyDescent="0.35">
      <c r="A3703" s="35" t="s">
        <v>5617</v>
      </c>
      <c r="B3703" s="36">
        <v>23751</v>
      </c>
      <c r="D3703" s="35" t="s">
        <v>118</v>
      </c>
      <c r="E3703" s="59">
        <v>42</v>
      </c>
      <c r="F3703" s="46" t="s">
        <v>778</v>
      </c>
      <c r="G3703" s="16"/>
      <c r="J3703" s="16">
        <v>1</v>
      </c>
      <c r="K3703" s="41" t="s">
        <v>962</v>
      </c>
      <c r="L3703" s="59">
        <v>42</v>
      </c>
      <c r="M3703" s="46" t="s">
        <v>4807</v>
      </c>
      <c r="N3703" s="46" t="s">
        <v>4807</v>
      </c>
      <c r="O3703" s="16"/>
      <c r="Q3703" s="38"/>
      <c r="R3703" s="16">
        <v>0</v>
      </c>
      <c r="S3703" s="102" t="s">
        <v>767</v>
      </c>
      <c r="T3703" s="41" t="s">
        <v>8</v>
      </c>
      <c r="U3703" s="35" t="s">
        <v>33</v>
      </c>
    </row>
    <row r="3704" spans="1:21" ht="15.65" customHeight="1" x14ac:dyDescent="0.35">
      <c r="A3704" s="35" t="s">
        <v>5617</v>
      </c>
      <c r="B3704" s="36">
        <v>23751</v>
      </c>
      <c r="D3704" s="35" t="s">
        <v>118</v>
      </c>
      <c r="E3704" s="59">
        <v>43</v>
      </c>
      <c r="F3704" s="57" t="s">
        <v>3689</v>
      </c>
      <c r="G3704" s="16"/>
      <c r="J3704" s="16">
        <v>0</v>
      </c>
      <c r="K3704" s="41" t="s">
        <v>962</v>
      </c>
      <c r="L3704" s="59">
        <v>43</v>
      </c>
      <c r="M3704" s="46" t="s">
        <v>5390</v>
      </c>
      <c r="N3704" s="46" t="s">
        <v>5390</v>
      </c>
      <c r="O3704" s="16"/>
      <c r="Q3704" s="38"/>
      <c r="R3704" s="16">
        <v>1</v>
      </c>
      <c r="S3704" s="102" t="s">
        <v>767</v>
      </c>
      <c r="T3704" s="41" t="s">
        <v>8</v>
      </c>
      <c r="U3704" s="35" t="s">
        <v>33</v>
      </c>
    </row>
    <row r="3705" spans="1:21" ht="15.65" customHeight="1" x14ac:dyDescent="0.35">
      <c r="A3705" s="35" t="s">
        <v>5617</v>
      </c>
      <c r="B3705" s="36">
        <v>23751</v>
      </c>
      <c r="D3705" s="35" t="s">
        <v>118</v>
      </c>
      <c r="E3705" s="59">
        <v>44</v>
      </c>
      <c r="F3705" s="46" t="s">
        <v>595</v>
      </c>
      <c r="G3705" s="16"/>
      <c r="J3705" s="16">
        <v>0</v>
      </c>
      <c r="K3705" s="41" t="s">
        <v>962</v>
      </c>
      <c r="L3705" s="59">
        <v>44</v>
      </c>
      <c r="M3705" s="46" t="s">
        <v>4793</v>
      </c>
      <c r="N3705" s="46" t="s">
        <v>4793</v>
      </c>
      <c r="O3705" s="16"/>
      <c r="Q3705" s="38"/>
      <c r="R3705" s="16">
        <v>1</v>
      </c>
      <c r="S3705" s="102" t="s">
        <v>767</v>
      </c>
      <c r="T3705" s="41" t="s">
        <v>8</v>
      </c>
      <c r="U3705" s="35" t="s">
        <v>33</v>
      </c>
    </row>
    <row r="3706" spans="1:21" ht="15.65" customHeight="1" x14ac:dyDescent="0.35">
      <c r="A3706" s="35" t="s">
        <v>5617</v>
      </c>
      <c r="B3706" s="36">
        <v>23751</v>
      </c>
      <c r="D3706" s="35" t="s">
        <v>118</v>
      </c>
      <c r="E3706" s="59">
        <v>45</v>
      </c>
      <c r="F3706" s="29" t="s">
        <v>853</v>
      </c>
      <c r="G3706" s="16"/>
      <c r="J3706" s="16">
        <v>1</v>
      </c>
      <c r="K3706" s="41" t="s">
        <v>962</v>
      </c>
      <c r="L3706" s="59">
        <v>45</v>
      </c>
      <c r="M3706" s="46" t="s">
        <v>5449</v>
      </c>
      <c r="N3706" s="46" t="s">
        <v>5449</v>
      </c>
      <c r="O3706" s="16"/>
      <c r="Q3706" s="38"/>
      <c r="R3706" s="16">
        <v>0</v>
      </c>
      <c r="S3706" s="102" t="s">
        <v>767</v>
      </c>
      <c r="T3706" s="41" t="s">
        <v>8</v>
      </c>
      <c r="U3706" s="35" t="s">
        <v>33</v>
      </c>
    </row>
    <row r="3707" spans="1:21" ht="15.65" customHeight="1" x14ac:dyDescent="0.35">
      <c r="A3707" s="35" t="s">
        <v>5617</v>
      </c>
      <c r="B3707" s="36">
        <v>23751</v>
      </c>
      <c r="D3707" s="35" t="s">
        <v>118</v>
      </c>
      <c r="E3707" s="59">
        <v>46</v>
      </c>
      <c r="F3707" s="46" t="s">
        <v>4092</v>
      </c>
      <c r="G3707" s="16"/>
      <c r="J3707" s="16">
        <v>1</v>
      </c>
      <c r="K3707" s="41" t="s">
        <v>962</v>
      </c>
      <c r="L3707" s="59">
        <v>46</v>
      </c>
      <c r="M3707" s="46" t="s">
        <v>943</v>
      </c>
      <c r="N3707" s="46" t="s">
        <v>943</v>
      </c>
      <c r="O3707" s="16"/>
      <c r="Q3707" s="38"/>
      <c r="R3707" s="16">
        <v>0</v>
      </c>
      <c r="S3707" s="102" t="s">
        <v>767</v>
      </c>
      <c r="T3707" s="41" t="s">
        <v>8</v>
      </c>
      <c r="U3707" s="35" t="s">
        <v>33</v>
      </c>
    </row>
    <row r="3708" spans="1:21" ht="15.65" customHeight="1" x14ac:dyDescent="0.35">
      <c r="A3708" s="35" t="s">
        <v>5617</v>
      </c>
      <c r="B3708" s="36">
        <v>23751</v>
      </c>
      <c r="D3708" s="35" t="s">
        <v>118</v>
      </c>
      <c r="E3708" s="59">
        <v>47</v>
      </c>
      <c r="F3708" s="46" t="s">
        <v>5434</v>
      </c>
      <c r="G3708" s="16"/>
      <c r="J3708" s="16">
        <v>0</v>
      </c>
      <c r="K3708" s="41" t="s">
        <v>962</v>
      </c>
      <c r="L3708" s="59">
        <v>47</v>
      </c>
      <c r="M3708" s="46" t="s">
        <v>5450</v>
      </c>
      <c r="N3708" s="46" t="s">
        <v>5450</v>
      </c>
      <c r="O3708" s="16"/>
      <c r="Q3708" s="38"/>
      <c r="R3708" s="16">
        <v>1</v>
      </c>
      <c r="S3708" s="102" t="s">
        <v>767</v>
      </c>
      <c r="T3708" s="41" t="s">
        <v>8</v>
      </c>
      <c r="U3708" s="35" t="s">
        <v>33</v>
      </c>
    </row>
    <row r="3709" spans="1:21" ht="15.65" customHeight="1" x14ac:dyDescent="0.35">
      <c r="A3709" s="35" t="s">
        <v>5617</v>
      </c>
      <c r="B3709" s="36">
        <v>23751</v>
      </c>
      <c r="D3709" s="35" t="s">
        <v>118</v>
      </c>
      <c r="E3709" s="59">
        <v>48</v>
      </c>
      <c r="F3709" s="46" t="s">
        <v>718</v>
      </c>
      <c r="G3709" s="16"/>
      <c r="J3709" s="16">
        <v>0</v>
      </c>
      <c r="K3709" s="41" t="s">
        <v>962</v>
      </c>
      <c r="L3709" s="59">
        <v>48</v>
      </c>
      <c r="M3709" s="46" t="s">
        <v>5451</v>
      </c>
      <c r="N3709" s="46" t="s">
        <v>5451</v>
      </c>
      <c r="O3709" s="16"/>
      <c r="Q3709" s="38"/>
      <c r="R3709" s="16">
        <v>1</v>
      </c>
      <c r="S3709" s="102" t="s">
        <v>767</v>
      </c>
      <c r="T3709" s="41" t="s">
        <v>8</v>
      </c>
      <c r="U3709" s="35" t="s">
        <v>33</v>
      </c>
    </row>
    <row r="3710" spans="1:21" ht="15.65" customHeight="1" x14ac:dyDescent="0.35">
      <c r="A3710" s="35" t="s">
        <v>5617</v>
      </c>
      <c r="B3710" s="36">
        <v>23751</v>
      </c>
      <c r="D3710" s="35" t="s">
        <v>118</v>
      </c>
      <c r="E3710" s="59">
        <v>49</v>
      </c>
      <c r="F3710" s="46" t="s">
        <v>5435</v>
      </c>
      <c r="G3710" s="16"/>
      <c r="J3710" s="16">
        <v>0</v>
      </c>
      <c r="K3710" s="41" t="s">
        <v>962</v>
      </c>
      <c r="L3710" s="59">
        <v>49</v>
      </c>
      <c r="M3710" s="46" t="s">
        <v>946</v>
      </c>
      <c r="N3710" s="46" t="s">
        <v>946</v>
      </c>
      <c r="O3710" s="16"/>
      <c r="Q3710" s="38"/>
      <c r="R3710" s="16">
        <v>1</v>
      </c>
      <c r="S3710" s="102" t="s">
        <v>767</v>
      </c>
      <c r="T3710" s="41" t="s">
        <v>8</v>
      </c>
      <c r="U3710" s="35" t="s">
        <v>33</v>
      </c>
    </row>
    <row r="3711" spans="1:21" ht="15.65" customHeight="1" x14ac:dyDescent="0.35">
      <c r="A3711" s="35" t="s">
        <v>5617</v>
      </c>
      <c r="B3711" s="36">
        <v>23751</v>
      </c>
      <c r="D3711" s="35" t="s">
        <v>118</v>
      </c>
      <c r="E3711" s="50">
        <v>50</v>
      </c>
      <c r="F3711" s="45" t="s">
        <v>886</v>
      </c>
      <c r="G3711" s="51"/>
      <c r="J3711" s="51">
        <v>0</v>
      </c>
      <c r="K3711" s="41" t="s">
        <v>962</v>
      </c>
      <c r="L3711" s="50">
        <v>50</v>
      </c>
      <c r="M3711" s="45" t="s">
        <v>5452</v>
      </c>
      <c r="N3711" s="45" t="s">
        <v>5452</v>
      </c>
      <c r="O3711" s="45"/>
      <c r="Q3711" s="38"/>
      <c r="R3711" s="51">
        <v>1</v>
      </c>
      <c r="S3711" s="102" t="s">
        <v>767</v>
      </c>
      <c r="T3711" s="41" t="s">
        <v>8</v>
      </c>
      <c r="U3711" s="35" t="s">
        <v>33</v>
      </c>
    </row>
    <row r="3712" spans="1:21" ht="15.65" customHeight="1" x14ac:dyDescent="0.35">
      <c r="A3712" s="35" t="s">
        <v>5617</v>
      </c>
      <c r="B3712" s="36">
        <v>23751</v>
      </c>
      <c r="D3712" s="35" t="s">
        <v>5618</v>
      </c>
      <c r="E3712" s="59">
        <v>4</v>
      </c>
      <c r="F3712" s="46" t="s">
        <v>5572</v>
      </c>
      <c r="G3712" s="16"/>
      <c r="J3712" s="16">
        <v>1</v>
      </c>
      <c r="K3712" s="44" t="s">
        <v>5622</v>
      </c>
      <c r="L3712" s="59">
        <v>4</v>
      </c>
      <c r="M3712" s="46" t="s">
        <v>5573</v>
      </c>
      <c r="N3712" s="46" t="s">
        <v>5573</v>
      </c>
      <c r="O3712" s="16"/>
      <c r="Q3712" s="38"/>
      <c r="R3712" s="16">
        <v>0</v>
      </c>
      <c r="S3712" s="41" t="s">
        <v>5570</v>
      </c>
      <c r="T3712" s="35" t="s">
        <v>5570</v>
      </c>
      <c r="U3712" s="35" t="s">
        <v>33</v>
      </c>
    </row>
    <row r="3713" spans="1:21" ht="15.65" customHeight="1" x14ac:dyDescent="0.35">
      <c r="A3713" s="35" t="s">
        <v>5617</v>
      </c>
      <c r="B3713" s="36">
        <v>23751</v>
      </c>
      <c r="D3713" s="35" t="s">
        <v>5618</v>
      </c>
      <c r="E3713" s="59">
        <v>11</v>
      </c>
      <c r="F3713" s="46" t="s">
        <v>5581</v>
      </c>
      <c r="G3713" s="16"/>
      <c r="J3713" s="16">
        <v>0</v>
      </c>
      <c r="K3713" s="44" t="s">
        <v>5622</v>
      </c>
      <c r="L3713" s="59">
        <v>11</v>
      </c>
      <c r="M3713" s="46" t="s">
        <v>5578</v>
      </c>
      <c r="N3713" s="46" t="s">
        <v>5578</v>
      </c>
      <c r="O3713" s="16"/>
      <c r="Q3713" s="38"/>
      <c r="R3713" s="16">
        <v>1</v>
      </c>
      <c r="S3713" s="41" t="s">
        <v>5570</v>
      </c>
      <c r="T3713" s="35" t="s">
        <v>5570</v>
      </c>
      <c r="U3713" s="35" t="s">
        <v>33</v>
      </c>
    </row>
    <row r="3714" spans="1:21" ht="15.65" customHeight="1" x14ac:dyDescent="0.35">
      <c r="A3714" s="35" t="s">
        <v>949</v>
      </c>
      <c r="B3714" s="36">
        <v>24017</v>
      </c>
      <c r="C3714" s="53"/>
      <c r="D3714" s="53" t="s">
        <v>118</v>
      </c>
      <c r="E3714" s="59">
        <v>1</v>
      </c>
      <c r="F3714" s="29" t="s">
        <v>123</v>
      </c>
      <c r="G3714" s="29"/>
      <c r="H3714" s="56" t="s">
        <v>593</v>
      </c>
      <c r="I3714" s="43" t="str">
        <f>IFERROR(VLOOKUP(H3714,#REF!,2,FALSE),"")</f>
        <v/>
      </c>
      <c r="J3714" s="63">
        <v>1</v>
      </c>
      <c r="K3714" s="41" t="s">
        <v>114</v>
      </c>
      <c r="L3714" s="59">
        <v>1</v>
      </c>
      <c r="M3714" s="60" t="s">
        <v>130</v>
      </c>
      <c r="N3714" s="60" t="s">
        <v>130</v>
      </c>
      <c r="O3714" s="29"/>
      <c r="P3714" s="56"/>
      <c r="Q3714" s="56" t="str">
        <f>IFERROR(VLOOKUP(P3714,#REF!,2,FALSE),"")</f>
        <v/>
      </c>
      <c r="R3714" s="38">
        <v>0</v>
      </c>
      <c r="S3714" s="41" t="s">
        <v>6</v>
      </c>
      <c r="T3714" s="35" t="s">
        <v>8</v>
      </c>
      <c r="U3714" s="35" t="s">
        <v>33</v>
      </c>
    </row>
    <row r="3715" spans="1:21" ht="15.65" customHeight="1" x14ac:dyDescent="0.35">
      <c r="A3715" s="35" t="s">
        <v>949</v>
      </c>
      <c r="B3715" s="36">
        <v>24017</v>
      </c>
      <c r="C3715" s="53"/>
      <c r="D3715" s="53" t="s">
        <v>118</v>
      </c>
      <c r="E3715" s="59">
        <v>2</v>
      </c>
      <c r="F3715" s="29" t="s">
        <v>4065</v>
      </c>
      <c r="G3715" s="29"/>
      <c r="H3715" s="56" t="s">
        <v>593</v>
      </c>
      <c r="I3715" s="43" t="str">
        <f>IFERROR(VLOOKUP(H3715,#REF!,2,FALSE),"")</f>
        <v/>
      </c>
      <c r="J3715" s="63">
        <v>0</v>
      </c>
      <c r="K3715" s="41" t="s">
        <v>114</v>
      </c>
      <c r="L3715" s="59">
        <v>2</v>
      </c>
      <c r="M3715" s="60" t="s">
        <v>131</v>
      </c>
      <c r="N3715" s="60" t="s">
        <v>131</v>
      </c>
      <c r="O3715" s="29"/>
      <c r="P3715" s="56"/>
      <c r="Q3715" s="56" t="str">
        <f>IFERROR(VLOOKUP(P3715,#REF!,2,FALSE),"")</f>
        <v/>
      </c>
      <c r="R3715" s="63">
        <v>1</v>
      </c>
      <c r="S3715" s="41" t="s">
        <v>6</v>
      </c>
      <c r="T3715" s="35" t="s">
        <v>8</v>
      </c>
      <c r="U3715" s="35" t="s">
        <v>33</v>
      </c>
    </row>
    <row r="3716" spans="1:21" ht="15.65" customHeight="1" x14ac:dyDescent="0.35">
      <c r="A3716" s="35" t="s">
        <v>949</v>
      </c>
      <c r="B3716" s="36">
        <v>24017</v>
      </c>
      <c r="C3716" s="53"/>
      <c r="D3716" s="53" t="s">
        <v>118</v>
      </c>
      <c r="E3716" s="59">
        <v>3</v>
      </c>
      <c r="F3716" s="29" t="s">
        <v>4152</v>
      </c>
      <c r="G3716" s="29"/>
      <c r="H3716" s="56" t="s">
        <v>593</v>
      </c>
      <c r="I3716" s="43" t="str">
        <f>IFERROR(VLOOKUP(H3716,#REF!,2,FALSE),"")</f>
        <v/>
      </c>
      <c r="J3716" s="63">
        <v>1</v>
      </c>
      <c r="K3716" s="41" t="s">
        <v>114</v>
      </c>
      <c r="L3716" s="59">
        <v>3</v>
      </c>
      <c r="M3716" s="60" t="s">
        <v>132</v>
      </c>
      <c r="N3716" s="60" t="s">
        <v>132</v>
      </c>
      <c r="O3716" s="29"/>
      <c r="P3716" s="56"/>
      <c r="Q3716" s="56" t="str">
        <f>IFERROR(VLOOKUP(P3716,#REF!,2,FALSE),"")</f>
        <v/>
      </c>
      <c r="R3716" s="63">
        <v>0</v>
      </c>
      <c r="S3716" s="41" t="s">
        <v>6</v>
      </c>
      <c r="T3716" s="35" t="s">
        <v>8</v>
      </c>
      <c r="U3716" s="35" t="s">
        <v>33</v>
      </c>
    </row>
    <row r="3717" spans="1:21" ht="15.65" customHeight="1" x14ac:dyDescent="0.35">
      <c r="A3717" s="35" t="s">
        <v>949</v>
      </c>
      <c r="B3717" s="36">
        <v>24017</v>
      </c>
      <c r="C3717" s="53"/>
      <c r="D3717" s="53" t="s">
        <v>118</v>
      </c>
      <c r="E3717" s="59">
        <v>4</v>
      </c>
      <c r="F3717" s="29" t="s">
        <v>125</v>
      </c>
      <c r="G3717" s="29"/>
      <c r="H3717" s="56" t="s">
        <v>593</v>
      </c>
      <c r="I3717" s="43" t="str">
        <f>IFERROR(VLOOKUP(H3717,#REF!,2,FALSE),"")</f>
        <v/>
      </c>
      <c r="J3717" s="63">
        <v>1</v>
      </c>
      <c r="K3717" s="41" t="s">
        <v>114</v>
      </c>
      <c r="L3717" s="59">
        <v>4</v>
      </c>
      <c r="M3717" s="60" t="s">
        <v>133</v>
      </c>
      <c r="N3717" s="60" t="s">
        <v>133</v>
      </c>
      <c r="O3717" s="29"/>
      <c r="P3717" s="56"/>
      <c r="Q3717" s="56" t="str">
        <f>IFERROR(VLOOKUP(P3717,#REF!,2,FALSE),"")</f>
        <v/>
      </c>
      <c r="R3717" s="63">
        <v>0</v>
      </c>
      <c r="S3717" s="41" t="s">
        <v>6</v>
      </c>
      <c r="T3717" s="35" t="s">
        <v>8</v>
      </c>
      <c r="U3717" s="35" t="s">
        <v>33</v>
      </c>
    </row>
    <row r="3718" spans="1:21" ht="15.65" customHeight="1" x14ac:dyDescent="0.35">
      <c r="A3718" s="35" t="s">
        <v>949</v>
      </c>
      <c r="B3718" s="36">
        <v>24017</v>
      </c>
      <c r="C3718" s="53"/>
      <c r="D3718" s="53" t="s">
        <v>118</v>
      </c>
      <c r="E3718" s="59">
        <v>5</v>
      </c>
      <c r="F3718" s="29" t="s">
        <v>126</v>
      </c>
      <c r="G3718" s="29"/>
      <c r="H3718" s="56" t="s">
        <v>593</v>
      </c>
      <c r="I3718" s="43" t="str">
        <f>IFERROR(VLOOKUP(H3718,#REF!,2,FALSE),"")</f>
        <v/>
      </c>
      <c r="J3718" s="63">
        <v>0.5</v>
      </c>
      <c r="K3718" s="41" t="s">
        <v>114</v>
      </c>
      <c r="L3718" s="59">
        <v>5</v>
      </c>
      <c r="M3718" s="60" t="s">
        <v>134</v>
      </c>
      <c r="N3718" s="60" t="s">
        <v>134</v>
      </c>
      <c r="O3718" s="29"/>
      <c r="P3718" s="56"/>
      <c r="Q3718" s="56" t="str">
        <f>IFERROR(VLOOKUP(P3718,#REF!,2,FALSE),"")</f>
        <v/>
      </c>
      <c r="R3718" s="63">
        <v>0.5</v>
      </c>
      <c r="S3718" s="41" t="s">
        <v>6</v>
      </c>
      <c r="T3718" s="35" t="s">
        <v>8</v>
      </c>
      <c r="U3718" s="35" t="s">
        <v>33</v>
      </c>
    </row>
    <row r="3719" spans="1:21" ht="15.65" customHeight="1" x14ac:dyDescent="0.35">
      <c r="A3719" s="35" t="s">
        <v>949</v>
      </c>
      <c r="B3719" s="36">
        <v>24017</v>
      </c>
      <c r="C3719" s="53"/>
      <c r="D3719" s="53" t="s">
        <v>118</v>
      </c>
      <c r="E3719" s="59">
        <v>6</v>
      </c>
      <c r="F3719" s="29" t="s">
        <v>127</v>
      </c>
      <c r="G3719" s="29"/>
      <c r="H3719" s="56" t="s">
        <v>593</v>
      </c>
      <c r="I3719" s="43" t="str">
        <f>IFERROR(VLOOKUP(H3719,#REF!,2,FALSE),"")</f>
        <v/>
      </c>
      <c r="J3719" s="63">
        <v>0</v>
      </c>
      <c r="K3719" s="41" t="s">
        <v>114</v>
      </c>
      <c r="L3719" s="59">
        <v>6</v>
      </c>
      <c r="M3719" s="41" t="s">
        <v>135</v>
      </c>
      <c r="N3719" s="41" t="s">
        <v>135</v>
      </c>
      <c r="P3719" s="43"/>
      <c r="Q3719" s="56" t="str">
        <f>IFERROR(VLOOKUP(P3719,#REF!,2,FALSE),"")</f>
        <v/>
      </c>
      <c r="R3719" s="38">
        <v>1</v>
      </c>
      <c r="S3719" s="41" t="s">
        <v>6</v>
      </c>
      <c r="T3719" s="35" t="s">
        <v>8</v>
      </c>
      <c r="U3719" s="35" t="s">
        <v>33</v>
      </c>
    </row>
    <row r="3720" spans="1:21" ht="15.65" customHeight="1" x14ac:dyDescent="0.35">
      <c r="A3720" s="35" t="s">
        <v>949</v>
      </c>
      <c r="B3720" s="36">
        <v>24017</v>
      </c>
      <c r="C3720" s="53"/>
      <c r="D3720" s="53" t="s">
        <v>118</v>
      </c>
      <c r="E3720" s="59">
        <v>7</v>
      </c>
      <c r="F3720" s="29" t="s">
        <v>4079</v>
      </c>
      <c r="G3720" s="29"/>
      <c r="H3720" s="56" t="s">
        <v>593</v>
      </c>
      <c r="I3720" s="43" t="str">
        <f>IFERROR(VLOOKUP(H3720,#REF!,2,FALSE),"")</f>
        <v/>
      </c>
      <c r="J3720" s="63">
        <v>0.5</v>
      </c>
      <c r="K3720" s="41" t="s">
        <v>114</v>
      </c>
      <c r="L3720" s="59">
        <v>7</v>
      </c>
      <c r="M3720" s="60" t="s">
        <v>136</v>
      </c>
      <c r="N3720" s="60" t="s">
        <v>136</v>
      </c>
      <c r="O3720" s="29"/>
      <c r="P3720" s="56"/>
      <c r="Q3720" s="56" t="str">
        <f>IFERROR(VLOOKUP(P3720,#REF!,2,FALSE),"")</f>
        <v/>
      </c>
      <c r="R3720" s="63">
        <v>0.5</v>
      </c>
      <c r="S3720" s="41" t="s">
        <v>6</v>
      </c>
      <c r="T3720" s="35" t="s">
        <v>8</v>
      </c>
      <c r="U3720" s="35" t="s">
        <v>33</v>
      </c>
    </row>
    <row r="3721" spans="1:21" ht="15.65" customHeight="1" x14ac:dyDescent="0.35">
      <c r="A3721" s="35" t="s">
        <v>949</v>
      </c>
      <c r="B3721" s="36">
        <v>24017</v>
      </c>
      <c r="C3721" s="53"/>
      <c r="D3721" s="53" t="s">
        <v>118</v>
      </c>
      <c r="E3721" s="59">
        <v>8</v>
      </c>
      <c r="F3721" s="29" t="s">
        <v>129</v>
      </c>
      <c r="G3721" s="29"/>
      <c r="H3721" s="56" t="s">
        <v>593</v>
      </c>
      <c r="I3721" s="43" t="str">
        <f>IFERROR(VLOOKUP(H3721,#REF!,2,FALSE),"")</f>
        <v/>
      </c>
      <c r="J3721" s="63">
        <v>0</v>
      </c>
      <c r="K3721" s="41" t="s">
        <v>114</v>
      </c>
      <c r="L3721" s="59">
        <v>8</v>
      </c>
      <c r="M3721" s="60" t="s">
        <v>137</v>
      </c>
      <c r="N3721" s="60" t="s">
        <v>137</v>
      </c>
      <c r="O3721" s="29"/>
      <c r="P3721" s="56"/>
      <c r="Q3721" s="56" t="str">
        <f>IFERROR(VLOOKUP(P3721,#REF!,2,FALSE),"")</f>
        <v/>
      </c>
      <c r="R3721" s="63">
        <v>1</v>
      </c>
      <c r="S3721" s="41" t="s">
        <v>6</v>
      </c>
      <c r="T3721" s="35" t="s">
        <v>8</v>
      </c>
      <c r="U3721" s="35" t="s">
        <v>33</v>
      </c>
    </row>
    <row r="3722" spans="1:21" ht="15.65" customHeight="1" x14ac:dyDescent="0.35">
      <c r="A3722" s="35" t="s">
        <v>949</v>
      </c>
      <c r="B3722" s="36">
        <v>24017</v>
      </c>
      <c r="C3722" s="53"/>
      <c r="D3722" s="53" t="s">
        <v>118</v>
      </c>
      <c r="E3722" s="59">
        <v>9</v>
      </c>
      <c r="F3722" s="29" t="s">
        <v>4126</v>
      </c>
      <c r="G3722" s="29"/>
      <c r="H3722" s="56" t="s">
        <v>593</v>
      </c>
      <c r="I3722" s="43" t="str">
        <f>IFERROR(VLOOKUP(H3722,#REF!,2,FALSE),"")</f>
        <v/>
      </c>
      <c r="J3722" s="63">
        <v>0.5</v>
      </c>
      <c r="K3722" s="41" t="s">
        <v>114</v>
      </c>
      <c r="L3722" s="59">
        <v>9</v>
      </c>
      <c r="M3722" s="60" t="s">
        <v>138</v>
      </c>
      <c r="N3722" s="60" t="s">
        <v>138</v>
      </c>
      <c r="O3722" s="29"/>
      <c r="P3722" s="56"/>
      <c r="Q3722" s="56" t="str">
        <f>IFERROR(VLOOKUP(P3722,#REF!,2,FALSE),"")</f>
        <v/>
      </c>
      <c r="R3722" s="63">
        <v>0.5</v>
      </c>
      <c r="S3722" s="41" t="s">
        <v>6</v>
      </c>
      <c r="T3722" s="35" t="s">
        <v>8</v>
      </c>
      <c r="U3722" s="35" t="s">
        <v>33</v>
      </c>
    </row>
    <row r="3723" spans="1:21" ht="15.65" customHeight="1" x14ac:dyDescent="0.35">
      <c r="A3723" s="35" t="s">
        <v>949</v>
      </c>
      <c r="B3723" s="36">
        <v>24017</v>
      </c>
      <c r="C3723" s="53"/>
      <c r="D3723" s="53" t="s">
        <v>118</v>
      </c>
      <c r="E3723" s="59">
        <v>10</v>
      </c>
      <c r="F3723" s="29" t="s">
        <v>152</v>
      </c>
      <c r="G3723" s="29"/>
      <c r="H3723" s="56" t="s">
        <v>593</v>
      </c>
      <c r="I3723" s="43" t="str">
        <f>IFERROR(VLOOKUP(H3723,#REF!,2,FALSE),"")</f>
        <v/>
      </c>
      <c r="J3723" s="63">
        <v>0.5</v>
      </c>
      <c r="K3723" s="41" t="s">
        <v>114</v>
      </c>
      <c r="L3723" s="59">
        <v>10</v>
      </c>
      <c r="M3723" s="60" t="s">
        <v>139</v>
      </c>
      <c r="N3723" s="60" t="s">
        <v>139</v>
      </c>
      <c r="O3723" s="29"/>
      <c r="P3723" s="56"/>
      <c r="Q3723" s="56" t="str">
        <f>IFERROR(VLOOKUP(P3723,#REF!,2,FALSE),"")</f>
        <v/>
      </c>
      <c r="R3723" s="63">
        <v>0.5</v>
      </c>
      <c r="S3723" s="41" t="s">
        <v>6</v>
      </c>
      <c r="T3723" s="35" t="s">
        <v>8</v>
      </c>
      <c r="U3723" s="35" t="s">
        <v>33</v>
      </c>
    </row>
    <row r="3724" spans="1:21" ht="15.65" customHeight="1" x14ac:dyDescent="0.35">
      <c r="A3724" s="35" t="s">
        <v>949</v>
      </c>
      <c r="B3724" s="36">
        <v>24017</v>
      </c>
      <c r="C3724" s="53"/>
      <c r="D3724" s="53" t="s">
        <v>118</v>
      </c>
      <c r="E3724" s="59">
        <v>11</v>
      </c>
      <c r="F3724" s="29" t="s">
        <v>4071</v>
      </c>
      <c r="G3724" s="29"/>
      <c r="H3724" s="56" t="s">
        <v>593</v>
      </c>
      <c r="I3724" s="43" t="str">
        <f>IFERROR(VLOOKUP(H3724,#REF!,2,FALSE),"")</f>
        <v/>
      </c>
      <c r="J3724" s="63">
        <v>1</v>
      </c>
      <c r="K3724" s="41" t="s">
        <v>114</v>
      </c>
      <c r="L3724" s="59">
        <v>11</v>
      </c>
      <c r="M3724" s="60" t="s">
        <v>679</v>
      </c>
      <c r="N3724" s="60" t="s">
        <v>679</v>
      </c>
      <c r="O3724" s="29"/>
      <c r="P3724" s="56"/>
      <c r="Q3724" s="56" t="str">
        <f>IFERROR(VLOOKUP(P3724,#REF!,2,FALSE),"")</f>
        <v/>
      </c>
      <c r="R3724" s="63">
        <v>0</v>
      </c>
      <c r="S3724" s="41" t="s">
        <v>6</v>
      </c>
      <c r="T3724" s="35" t="s">
        <v>8</v>
      </c>
      <c r="U3724" s="35" t="s">
        <v>33</v>
      </c>
    </row>
    <row r="3725" spans="1:21" ht="15.65" customHeight="1" x14ac:dyDescent="0.35">
      <c r="A3725" s="35" t="s">
        <v>949</v>
      </c>
      <c r="B3725" s="36">
        <v>24017</v>
      </c>
      <c r="C3725" s="53"/>
      <c r="D3725" s="53" t="s">
        <v>118</v>
      </c>
      <c r="E3725" s="59">
        <v>12</v>
      </c>
      <c r="F3725" s="29" t="s">
        <v>387</v>
      </c>
      <c r="G3725" s="29"/>
      <c r="H3725" s="56" t="s">
        <v>593</v>
      </c>
      <c r="I3725" s="43" t="str">
        <f>IFERROR(VLOOKUP(H3725,#REF!,2,FALSE),"")</f>
        <v/>
      </c>
      <c r="J3725" s="63">
        <v>0.5</v>
      </c>
      <c r="K3725" s="41" t="s">
        <v>114</v>
      </c>
      <c r="L3725" s="59">
        <v>12</v>
      </c>
      <c r="M3725" s="62" t="s">
        <v>5031</v>
      </c>
      <c r="N3725" s="62" t="s">
        <v>5031</v>
      </c>
      <c r="O3725" s="29"/>
      <c r="P3725" s="56"/>
      <c r="Q3725" s="56" t="str">
        <f>IFERROR(VLOOKUP(P3725,#REF!,2,FALSE),"")</f>
        <v/>
      </c>
      <c r="R3725" s="63">
        <v>0.5</v>
      </c>
      <c r="S3725" s="41" t="s">
        <v>6</v>
      </c>
      <c r="T3725" s="35" t="s">
        <v>8</v>
      </c>
      <c r="U3725" s="35" t="s">
        <v>33</v>
      </c>
    </row>
    <row r="3726" spans="1:21" ht="15.65" customHeight="1" x14ac:dyDescent="0.35">
      <c r="A3726" s="35" t="s">
        <v>949</v>
      </c>
      <c r="B3726" s="36">
        <v>24017</v>
      </c>
      <c r="C3726" s="53"/>
      <c r="D3726" s="53" t="s">
        <v>118</v>
      </c>
      <c r="E3726" s="59">
        <v>13</v>
      </c>
      <c r="F3726" s="29" t="s">
        <v>680</v>
      </c>
      <c r="G3726" s="29"/>
      <c r="H3726" s="56" t="s">
        <v>593</v>
      </c>
      <c r="I3726" s="43" t="str">
        <f>IFERROR(VLOOKUP(H3726,#REF!,2,FALSE),"")</f>
        <v/>
      </c>
      <c r="J3726" s="63">
        <v>0</v>
      </c>
      <c r="K3726" s="41" t="s">
        <v>114</v>
      </c>
      <c r="L3726" s="59">
        <v>13</v>
      </c>
      <c r="M3726" s="60" t="s">
        <v>681</v>
      </c>
      <c r="N3726" s="60" t="s">
        <v>681</v>
      </c>
      <c r="O3726" s="29"/>
      <c r="P3726" s="56"/>
      <c r="Q3726" s="56" t="str">
        <f>IFERROR(VLOOKUP(P3726,#REF!,2,FALSE),"")</f>
        <v/>
      </c>
      <c r="R3726" s="63">
        <v>1</v>
      </c>
      <c r="S3726" s="41" t="s">
        <v>6</v>
      </c>
      <c r="T3726" s="35" t="s">
        <v>8</v>
      </c>
      <c r="U3726" s="35" t="s">
        <v>33</v>
      </c>
    </row>
    <row r="3727" spans="1:21" ht="15.65" customHeight="1" x14ac:dyDescent="0.35">
      <c r="A3727" s="35" t="s">
        <v>949</v>
      </c>
      <c r="B3727" s="36">
        <v>24017</v>
      </c>
      <c r="C3727" s="53"/>
      <c r="D3727" s="53" t="s">
        <v>118</v>
      </c>
      <c r="E3727" s="59">
        <v>14</v>
      </c>
      <c r="F3727" s="29" t="s">
        <v>600</v>
      </c>
      <c r="G3727" s="29"/>
      <c r="H3727" s="56" t="s">
        <v>593</v>
      </c>
      <c r="I3727" s="43" t="str">
        <f>IFERROR(VLOOKUP(H3727,#REF!,2,FALSE),"")</f>
        <v/>
      </c>
      <c r="J3727" s="63">
        <v>0.5</v>
      </c>
      <c r="K3727" s="41" t="s">
        <v>114</v>
      </c>
      <c r="L3727" s="59">
        <v>14</v>
      </c>
      <c r="M3727" s="60" t="s">
        <v>682</v>
      </c>
      <c r="N3727" s="60" t="s">
        <v>682</v>
      </c>
      <c r="O3727" s="29"/>
      <c r="P3727" s="56"/>
      <c r="Q3727" s="56" t="str">
        <f>IFERROR(VLOOKUP(P3727,#REF!,2,FALSE),"")</f>
        <v/>
      </c>
      <c r="R3727" s="63">
        <v>0.5</v>
      </c>
      <c r="S3727" s="41" t="s">
        <v>6</v>
      </c>
      <c r="T3727" s="35" t="s">
        <v>8</v>
      </c>
      <c r="U3727" s="35" t="s">
        <v>33</v>
      </c>
    </row>
    <row r="3728" spans="1:21" ht="15.65" customHeight="1" x14ac:dyDescent="0.35">
      <c r="A3728" s="35" t="s">
        <v>949</v>
      </c>
      <c r="B3728" s="36">
        <v>24017</v>
      </c>
      <c r="C3728" s="53"/>
      <c r="D3728" s="53" t="s">
        <v>118</v>
      </c>
      <c r="E3728" s="59">
        <v>15</v>
      </c>
      <c r="F3728" s="29" t="s">
        <v>4070</v>
      </c>
      <c r="G3728" s="29"/>
      <c r="H3728" s="56" t="s">
        <v>593</v>
      </c>
      <c r="I3728" s="43" t="str">
        <f>IFERROR(VLOOKUP(H3728,#REF!,2,FALSE),"")</f>
        <v/>
      </c>
      <c r="J3728" s="63">
        <v>0</v>
      </c>
      <c r="K3728" s="41" t="s">
        <v>114</v>
      </c>
      <c r="L3728" s="59">
        <v>15</v>
      </c>
      <c r="M3728" s="60" t="s">
        <v>683</v>
      </c>
      <c r="N3728" s="60" t="s">
        <v>683</v>
      </c>
      <c r="O3728" s="29"/>
      <c r="P3728" s="56"/>
      <c r="Q3728" s="56" t="str">
        <f>IFERROR(VLOOKUP(P3728,#REF!,2,FALSE),"")</f>
        <v/>
      </c>
      <c r="R3728" s="63">
        <v>1</v>
      </c>
      <c r="S3728" s="41" t="s">
        <v>6</v>
      </c>
      <c r="T3728" s="35" t="s">
        <v>8</v>
      </c>
      <c r="U3728" s="35" t="s">
        <v>33</v>
      </c>
    </row>
    <row r="3729" spans="1:21" ht="15.65" customHeight="1" x14ac:dyDescent="0.35">
      <c r="A3729" s="35" t="s">
        <v>949</v>
      </c>
      <c r="B3729" s="36">
        <v>24017</v>
      </c>
      <c r="C3729" s="53"/>
      <c r="D3729" s="53" t="s">
        <v>118</v>
      </c>
      <c r="E3729" s="59">
        <v>16</v>
      </c>
      <c r="F3729" s="29" t="s">
        <v>648</v>
      </c>
      <c r="G3729" s="29"/>
      <c r="H3729" s="56" t="s">
        <v>593</v>
      </c>
      <c r="I3729" s="43" t="str">
        <f>IFERROR(VLOOKUP(H3729,#REF!,2,FALSE),"")</f>
        <v/>
      </c>
      <c r="J3729" s="63">
        <v>1</v>
      </c>
      <c r="K3729" s="41" t="s">
        <v>114</v>
      </c>
      <c r="L3729" s="59">
        <v>16</v>
      </c>
      <c r="M3729" s="46" t="s">
        <v>5711</v>
      </c>
      <c r="N3729" s="46" t="s">
        <v>5711</v>
      </c>
      <c r="O3729" s="29"/>
      <c r="P3729" s="56"/>
      <c r="Q3729" s="56" t="str">
        <f>IFERROR(VLOOKUP(P3729,#REF!,2,FALSE),"")</f>
        <v/>
      </c>
      <c r="R3729" s="63">
        <v>0</v>
      </c>
      <c r="S3729" s="41" t="s">
        <v>6</v>
      </c>
      <c r="T3729" s="35" t="s">
        <v>8</v>
      </c>
      <c r="U3729" s="35" t="s">
        <v>33</v>
      </c>
    </row>
    <row r="3730" spans="1:21" ht="15.65" customHeight="1" x14ac:dyDescent="0.35">
      <c r="A3730" s="35" t="s">
        <v>949</v>
      </c>
      <c r="B3730" s="36">
        <v>24017</v>
      </c>
      <c r="C3730" s="53"/>
      <c r="D3730" s="53" t="s">
        <v>118</v>
      </c>
      <c r="E3730" s="59">
        <v>17</v>
      </c>
      <c r="F3730" s="29" t="s">
        <v>347</v>
      </c>
      <c r="G3730" s="29"/>
      <c r="H3730" s="56" t="s">
        <v>593</v>
      </c>
      <c r="I3730" s="43" t="str">
        <f>IFERROR(VLOOKUP(H3730,#REF!,2,FALSE),"")</f>
        <v/>
      </c>
      <c r="J3730" s="63">
        <v>0.5</v>
      </c>
      <c r="K3730" s="41" t="s">
        <v>114</v>
      </c>
      <c r="L3730" s="59">
        <v>17</v>
      </c>
      <c r="M3730" s="41" t="s">
        <v>686</v>
      </c>
      <c r="N3730" s="41" t="s">
        <v>686</v>
      </c>
      <c r="P3730" s="43"/>
      <c r="Q3730" s="56" t="str">
        <f>IFERROR(VLOOKUP(P3730,#REF!,2,FALSE),"")</f>
        <v/>
      </c>
      <c r="R3730" s="63">
        <v>0.5</v>
      </c>
      <c r="S3730" s="41" t="s">
        <v>6</v>
      </c>
      <c r="T3730" s="35" t="s">
        <v>8</v>
      </c>
      <c r="U3730" s="35" t="s">
        <v>33</v>
      </c>
    </row>
    <row r="3731" spans="1:21" ht="15.65" customHeight="1" x14ac:dyDescent="0.35">
      <c r="A3731" s="35" t="s">
        <v>949</v>
      </c>
      <c r="B3731" s="36">
        <v>24017</v>
      </c>
      <c r="C3731" s="53"/>
      <c r="D3731" s="53" t="s">
        <v>118</v>
      </c>
      <c r="E3731" s="59">
        <v>18</v>
      </c>
      <c r="F3731" s="49" t="s">
        <v>4263</v>
      </c>
      <c r="G3731" s="29"/>
      <c r="H3731" s="56" t="s">
        <v>593</v>
      </c>
      <c r="I3731" s="43" t="str">
        <f>IFERROR(VLOOKUP(H3731,#REF!,2,FALSE),"")</f>
        <v/>
      </c>
      <c r="J3731" s="63">
        <v>0.5</v>
      </c>
      <c r="K3731" s="41" t="s">
        <v>114</v>
      </c>
      <c r="L3731" s="59">
        <v>18</v>
      </c>
      <c r="M3731" s="60" t="s">
        <v>685</v>
      </c>
      <c r="N3731" s="60" t="s">
        <v>685</v>
      </c>
      <c r="O3731" s="29"/>
      <c r="P3731" s="56"/>
      <c r="Q3731" s="56" t="str">
        <f>IFERROR(VLOOKUP(P3731,#REF!,2,FALSE),"")</f>
        <v/>
      </c>
      <c r="R3731" s="63">
        <v>0.5</v>
      </c>
      <c r="S3731" s="41" t="s">
        <v>6</v>
      </c>
      <c r="T3731" s="35" t="s">
        <v>8</v>
      </c>
      <c r="U3731" s="35" t="s">
        <v>33</v>
      </c>
    </row>
    <row r="3732" spans="1:21" ht="15.65" customHeight="1" x14ac:dyDescent="0.35">
      <c r="A3732" s="35" t="s">
        <v>949</v>
      </c>
      <c r="B3732" s="36">
        <v>24017</v>
      </c>
      <c r="C3732" s="53"/>
      <c r="D3732" s="53" t="s">
        <v>118</v>
      </c>
      <c r="E3732" s="59">
        <v>19</v>
      </c>
      <c r="F3732" s="29" t="s">
        <v>4083</v>
      </c>
      <c r="G3732" s="29"/>
      <c r="H3732" s="56" t="s">
        <v>593</v>
      </c>
      <c r="I3732" s="43" t="str">
        <f>IFERROR(VLOOKUP(H3732,#REF!,2,FALSE),"")</f>
        <v/>
      </c>
      <c r="J3732" s="63">
        <v>0</v>
      </c>
      <c r="K3732" s="41" t="s">
        <v>114</v>
      </c>
      <c r="L3732" s="59">
        <v>19</v>
      </c>
      <c r="M3732" s="46" t="s">
        <v>5180</v>
      </c>
      <c r="N3732" s="46" t="s">
        <v>5180</v>
      </c>
      <c r="O3732" s="29"/>
      <c r="P3732" s="56"/>
      <c r="Q3732" s="56" t="str">
        <f>IFERROR(VLOOKUP(P3732,#REF!,2,FALSE),"")</f>
        <v/>
      </c>
      <c r="R3732" s="63">
        <v>1</v>
      </c>
      <c r="S3732" s="41" t="s">
        <v>6</v>
      </c>
      <c r="T3732" s="35" t="s">
        <v>8</v>
      </c>
      <c r="U3732" s="35" t="s">
        <v>33</v>
      </c>
    </row>
    <row r="3733" spans="1:21" ht="15.65" customHeight="1" x14ac:dyDescent="0.35">
      <c r="A3733" s="35" t="s">
        <v>949</v>
      </c>
      <c r="B3733" s="36">
        <v>24017</v>
      </c>
      <c r="C3733" s="53"/>
      <c r="D3733" s="53" t="s">
        <v>118</v>
      </c>
      <c r="E3733" s="59">
        <v>20</v>
      </c>
      <c r="F3733" s="29" t="s">
        <v>242</v>
      </c>
      <c r="G3733" s="29"/>
      <c r="H3733" s="56" t="s">
        <v>593</v>
      </c>
      <c r="I3733" s="43" t="str">
        <f>IFERROR(VLOOKUP(H3733,#REF!,2,FALSE),"")</f>
        <v/>
      </c>
      <c r="J3733" s="63">
        <v>0.5</v>
      </c>
      <c r="K3733" s="41" t="s">
        <v>114</v>
      </c>
      <c r="L3733" s="59">
        <v>20</v>
      </c>
      <c r="M3733" s="60" t="s">
        <v>684</v>
      </c>
      <c r="N3733" s="60" t="s">
        <v>684</v>
      </c>
      <c r="O3733" s="29"/>
      <c r="P3733" s="56"/>
      <c r="Q3733" s="56" t="str">
        <f>IFERROR(VLOOKUP(P3733,#REF!,2,FALSE),"")</f>
        <v/>
      </c>
      <c r="R3733" s="63">
        <v>0.5</v>
      </c>
      <c r="S3733" s="41" t="s">
        <v>6</v>
      </c>
      <c r="T3733" s="35" t="s">
        <v>8</v>
      </c>
      <c r="U3733" s="35" t="s">
        <v>33</v>
      </c>
    </row>
    <row r="3734" spans="1:21" ht="15.65" customHeight="1" x14ac:dyDescent="0.35">
      <c r="A3734" s="35" t="s">
        <v>949</v>
      </c>
      <c r="B3734" s="36">
        <v>24017</v>
      </c>
      <c r="C3734" s="53"/>
      <c r="D3734" s="53" t="s">
        <v>951</v>
      </c>
      <c r="E3734" s="59">
        <v>21</v>
      </c>
      <c r="F3734" s="29" t="s">
        <v>4141</v>
      </c>
      <c r="G3734" s="29"/>
      <c r="H3734" s="43" t="s">
        <v>593</v>
      </c>
      <c r="I3734" s="43" t="str">
        <f>IFERROR(VLOOKUP(H3734,#REF!,2,FALSE),"")</f>
        <v/>
      </c>
      <c r="J3734" s="63">
        <v>1</v>
      </c>
      <c r="K3734" s="60" t="s">
        <v>952</v>
      </c>
      <c r="L3734" s="59">
        <v>21</v>
      </c>
      <c r="M3734" s="45" t="s">
        <v>5368</v>
      </c>
      <c r="N3734" s="45" t="s">
        <v>5368</v>
      </c>
      <c r="O3734" s="29"/>
      <c r="P3734" s="56"/>
      <c r="Q3734" s="56" t="str">
        <f>IFERROR(VLOOKUP(P3734,#REF!,2,FALSE),"")</f>
        <v/>
      </c>
      <c r="R3734" s="38">
        <v>0</v>
      </c>
      <c r="S3734" s="41" t="s">
        <v>767</v>
      </c>
      <c r="T3734" s="35" t="s">
        <v>8</v>
      </c>
      <c r="U3734" s="35" t="s">
        <v>33</v>
      </c>
    </row>
    <row r="3735" spans="1:21" ht="15.65" customHeight="1" x14ac:dyDescent="0.35">
      <c r="A3735" s="35" t="s">
        <v>949</v>
      </c>
      <c r="B3735" s="36">
        <v>24017</v>
      </c>
      <c r="C3735" s="53"/>
      <c r="D3735" s="53" t="s">
        <v>951</v>
      </c>
      <c r="E3735" s="59">
        <v>22</v>
      </c>
      <c r="F3735" s="29" t="s">
        <v>687</v>
      </c>
      <c r="G3735" s="29"/>
      <c r="H3735" s="43" t="s">
        <v>593</v>
      </c>
      <c r="I3735" s="43" t="str">
        <f>IFERROR(VLOOKUP(H3735,#REF!,2,FALSE),"")</f>
        <v/>
      </c>
      <c r="J3735" s="63">
        <v>1</v>
      </c>
      <c r="K3735" s="60" t="s">
        <v>952</v>
      </c>
      <c r="L3735" s="59">
        <v>22</v>
      </c>
      <c r="M3735" s="60" t="s">
        <v>784</v>
      </c>
      <c r="N3735" s="60" t="s">
        <v>784</v>
      </c>
      <c r="O3735" s="29"/>
      <c r="P3735" s="56"/>
      <c r="Q3735" s="56" t="str">
        <f>IFERROR(VLOOKUP(P3735,#REF!,2,FALSE),"")</f>
        <v/>
      </c>
      <c r="R3735" s="63">
        <v>0</v>
      </c>
      <c r="S3735" s="41" t="s">
        <v>767</v>
      </c>
      <c r="T3735" s="35" t="s">
        <v>8</v>
      </c>
      <c r="U3735" s="35" t="s">
        <v>33</v>
      </c>
    </row>
    <row r="3736" spans="1:21" ht="15.65" customHeight="1" x14ac:dyDescent="0.35">
      <c r="A3736" s="35" t="s">
        <v>949</v>
      </c>
      <c r="B3736" s="36">
        <v>24017</v>
      </c>
      <c r="C3736" s="53"/>
      <c r="D3736" s="53" t="s">
        <v>951</v>
      </c>
      <c r="E3736" s="59">
        <v>23</v>
      </c>
      <c r="F3736" s="29" t="s">
        <v>599</v>
      </c>
      <c r="G3736" s="29"/>
      <c r="H3736" s="43" t="s">
        <v>593</v>
      </c>
      <c r="I3736" s="43" t="str">
        <f>IFERROR(VLOOKUP(H3736,#REF!,2,FALSE),"")</f>
        <v/>
      </c>
      <c r="J3736" s="63">
        <v>1</v>
      </c>
      <c r="K3736" s="60" t="s">
        <v>952</v>
      </c>
      <c r="L3736" s="59">
        <v>23</v>
      </c>
      <c r="M3736" s="60" t="s">
        <v>785</v>
      </c>
      <c r="N3736" s="60" t="s">
        <v>785</v>
      </c>
      <c r="O3736" s="29"/>
      <c r="P3736" s="56"/>
      <c r="Q3736" s="56" t="str">
        <f>IFERROR(VLOOKUP(P3736,#REF!,2,FALSE),"")</f>
        <v/>
      </c>
      <c r="R3736" s="63">
        <v>0</v>
      </c>
      <c r="S3736" s="41" t="s">
        <v>767</v>
      </c>
      <c r="T3736" s="35" t="s">
        <v>8</v>
      </c>
      <c r="U3736" s="35" t="s">
        <v>33</v>
      </c>
    </row>
    <row r="3737" spans="1:21" ht="15.65" customHeight="1" x14ac:dyDescent="0.35">
      <c r="A3737" s="35" t="s">
        <v>949</v>
      </c>
      <c r="B3737" s="36">
        <v>24017</v>
      </c>
      <c r="C3737" s="53"/>
      <c r="D3737" s="53" t="s">
        <v>951</v>
      </c>
      <c r="E3737" s="59">
        <v>24</v>
      </c>
      <c r="F3737" s="29" t="s">
        <v>743</v>
      </c>
      <c r="G3737" s="29"/>
      <c r="H3737" s="43" t="s">
        <v>593</v>
      </c>
      <c r="I3737" s="43" t="str">
        <f>IFERROR(VLOOKUP(H3737,#REF!,2,FALSE),"")</f>
        <v/>
      </c>
      <c r="J3737" s="63">
        <v>0</v>
      </c>
      <c r="K3737" s="60" t="s">
        <v>952</v>
      </c>
      <c r="L3737" s="59">
        <v>24</v>
      </c>
      <c r="M3737" s="60" t="s">
        <v>786</v>
      </c>
      <c r="N3737" s="60" t="s">
        <v>786</v>
      </c>
      <c r="O3737" s="29"/>
      <c r="P3737" s="56"/>
      <c r="Q3737" s="56" t="str">
        <f>IFERROR(VLOOKUP(P3737,#REF!,2,FALSE),"")</f>
        <v/>
      </c>
      <c r="R3737" s="63">
        <v>1</v>
      </c>
      <c r="S3737" s="41" t="s">
        <v>767</v>
      </c>
      <c r="T3737" s="35" t="s">
        <v>8</v>
      </c>
      <c r="U3737" s="35" t="s">
        <v>33</v>
      </c>
    </row>
    <row r="3738" spans="1:21" ht="15.65" customHeight="1" x14ac:dyDescent="0.35">
      <c r="A3738" s="35" t="s">
        <v>949</v>
      </c>
      <c r="B3738" s="36">
        <v>24017</v>
      </c>
      <c r="C3738" s="53"/>
      <c r="D3738" s="53" t="s">
        <v>951</v>
      </c>
      <c r="E3738" s="59">
        <v>25</v>
      </c>
      <c r="F3738" s="83" t="s">
        <v>4532</v>
      </c>
      <c r="G3738" s="29"/>
      <c r="H3738" s="43" t="s">
        <v>593</v>
      </c>
      <c r="I3738" s="43" t="str">
        <f>IFERROR(VLOOKUP(H3738,#REF!,2,FALSE),"")</f>
        <v/>
      </c>
      <c r="J3738" s="63">
        <v>1</v>
      </c>
      <c r="K3738" s="60" t="s">
        <v>952</v>
      </c>
      <c r="L3738" s="59">
        <v>25</v>
      </c>
      <c r="M3738" s="45" t="s">
        <v>787</v>
      </c>
      <c r="N3738" s="45" t="s">
        <v>787</v>
      </c>
      <c r="O3738" s="29"/>
      <c r="P3738" s="56"/>
      <c r="Q3738" s="56" t="str">
        <f>IFERROR(VLOOKUP(P3738,#REF!,2,FALSE),"")</f>
        <v/>
      </c>
      <c r="R3738" s="63">
        <v>0</v>
      </c>
      <c r="S3738" s="41" t="s">
        <v>767</v>
      </c>
      <c r="T3738" s="35" t="s">
        <v>8</v>
      </c>
      <c r="U3738" s="35" t="s">
        <v>33</v>
      </c>
    </row>
    <row r="3739" spans="1:21" ht="15.65" customHeight="1" x14ac:dyDescent="0.35">
      <c r="A3739" s="35" t="s">
        <v>949</v>
      </c>
      <c r="B3739" s="36">
        <v>24017</v>
      </c>
      <c r="C3739" s="53"/>
      <c r="D3739" s="53" t="s">
        <v>951</v>
      </c>
      <c r="E3739" s="59">
        <v>26</v>
      </c>
      <c r="F3739" s="29" t="s">
        <v>768</v>
      </c>
      <c r="G3739" s="29"/>
      <c r="H3739" s="43" t="s">
        <v>593</v>
      </c>
      <c r="I3739" s="43" t="str">
        <f>IFERROR(VLOOKUP(H3739,#REF!,2,FALSE),"")</f>
        <v/>
      </c>
      <c r="J3739" s="63">
        <v>0</v>
      </c>
      <c r="K3739" s="60" t="s">
        <v>952</v>
      </c>
      <c r="L3739" s="59">
        <v>26</v>
      </c>
      <c r="M3739" s="41" t="s">
        <v>788</v>
      </c>
      <c r="N3739" s="41" t="s">
        <v>788</v>
      </c>
      <c r="P3739" s="56"/>
      <c r="Q3739" s="56" t="str">
        <f>IFERROR(VLOOKUP(P3739,#REF!,2,FALSE),"")</f>
        <v/>
      </c>
      <c r="R3739" s="38">
        <v>1</v>
      </c>
      <c r="S3739" s="41" t="s">
        <v>767</v>
      </c>
      <c r="T3739" s="35" t="s">
        <v>8</v>
      </c>
      <c r="U3739" s="35" t="s">
        <v>33</v>
      </c>
    </row>
    <row r="3740" spans="1:21" ht="15.65" customHeight="1" x14ac:dyDescent="0.35">
      <c r="A3740" s="35" t="s">
        <v>949</v>
      </c>
      <c r="B3740" s="36">
        <v>24017</v>
      </c>
      <c r="C3740" s="53"/>
      <c r="D3740" s="53" t="s">
        <v>951</v>
      </c>
      <c r="E3740" s="59">
        <v>27</v>
      </c>
      <c r="F3740" s="29" t="s">
        <v>769</v>
      </c>
      <c r="G3740" s="29"/>
      <c r="H3740" s="43" t="s">
        <v>593</v>
      </c>
      <c r="I3740" s="43" t="str">
        <f>IFERROR(VLOOKUP(H3740,#REF!,2,FALSE),"")</f>
        <v/>
      </c>
      <c r="J3740" s="63">
        <v>1</v>
      </c>
      <c r="K3740" s="60" t="s">
        <v>952</v>
      </c>
      <c r="L3740" s="59">
        <v>27</v>
      </c>
      <c r="M3740" s="60" t="s">
        <v>789</v>
      </c>
      <c r="N3740" s="60" t="s">
        <v>789</v>
      </c>
      <c r="O3740" s="29"/>
      <c r="P3740" s="56"/>
      <c r="Q3740" s="56" t="str">
        <f>IFERROR(VLOOKUP(P3740,#REF!,2,FALSE),"")</f>
        <v/>
      </c>
      <c r="R3740" s="63">
        <v>0</v>
      </c>
      <c r="S3740" s="41" t="s">
        <v>767</v>
      </c>
      <c r="T3740" s="35" t="s">
        <v>8</v>
      </c>
      <c r="U3740" s="35" t="s">
        <v>33</v>
      </c>
    </row>
    <row r="3741" spans="1:21" ht="15.65" customHeight="1" x14ac:dyDescent="0.35">
      <c r="A3741" s="35" t="s">
        <v>949</v>
      </c>
      <c r="B3741" s="36">
        <v>24017</v>
      </c>
      <c r="C3741" s="53"/>
      <c r="D3741" s="53" t="s">
        <v>951</v>
      </c>
      <c r="E3741" s="59">
        <v>28</v>
      </c>
      <c r="F3741" s="29" t="s">
        <v>712</v>
      </c>
      <c r="G3741" s="29"/>
      <c r="H3741" s="43" t="s">
        <v>593</v>
      </c>
      <c r="I3741" s="43" t="str">
        <f>IFERROR(VLOOKUP(H3741,#REF!,2,FALSE),"")</f>
        <v/>
      </c>
      <c r="J3741" s="63">
        <v>0</v>
      </c>
      <c r="K3741" s="60" t="s">
        <v>952</v>
      </c>
      <c r="L3741" s="59">
        <v>28</v>
      </c>
      <c r="M3741" s="60" t="s">
        <v>790</v>
      </c>
      <c r="N3741" s="60" t="s">
        <v>790</v>
      </c>
      <c r="O3741" s="29"/>
      <c r="P3741" s="56"/>
      <c r="Q3741" s="56" t="str">
        <f>IFERROR(VLOOKUP(P3741,#REF!,2,FALSE),"")</f>
        <v/>
      </c>
      <c r="R3741" s="63">
        <v>1</v>
      </c>
      <c r="S3741" s="41" t="s">
        <v>767</v>
      </c>
      <c r="T3741" s="35" t="s">
        <v>8</v>
      </c>
      <c r="U3741" s="35" t="s">
        <v>33</v>
      </c>
    </row>
    <row r="3742" spans="1:21" ht="15.65" customHeight="1" x14ac:dyDescent="0.35">
      <c r="A3742" s="35" t="s">
        <v>949</v>
      </c>
      <c r="B3742" s="36">
        <v>24017</v>
      </c>
      <c r="C3742" s="53"/>
      <c r="D3742" s="53" t="s">
        <v>951</v>
      </c>
      <c r="E3742" s="59">
        <v>29</v>
      </c>
      <c r="F3742" s="29" t="s">
        <v>770</v>
      </c>
      <c r="G3742" s="29"/>
      <c r="H3742" s="43" t="s">
        <v>593</v>
      </c>
      <c r="I3742" s="43" t="str">
        <f>IFERROR(VLOOKUP(H3742,#REF!,2,FALSE),"")</f>
        <v/>
      </c>
      <c r="J3742" s="63">
        <v>0.5</v>
      </c>
      <c r="K3742" s="60" t="s">
        <v>952</v>
      </c>
      <c r="L3742" s="59">
        <v>29</v>
      </c>
      <c r="M3742" s="60" t="s">
        <v>791</v>
      </c>
      <c r="N3742" s="60" t="s">
        <v>791</v>
      </c>
      <c r="O3742" s="29"/>
      <c r="P3742" s="56"/>
      <c r="Q3742" s="56" t="str">
        <f>IFERROR(VLOOKUP(P3742,#REF!,2,FALSE),"")</f>
        <v/>
      </c>
      <c r="R3742" s="63">
        <v>0.5</v>
      </c>
      <c r="S3742" s="41" t="s">
        <v>767</v>
      </c>
      <c r="T3742" s="35" t="s">
        <v>8</v>
      </c>
      <c r="U3742" s="35" t="s">
        <v>33</v>
      </c>
    </row>
    <row r="3743" spans="1:21" ht="15.65" customHeight="1" x14ac:dyDescent="0.35">
      <c r="A3743" s="35" t="s">
        <v>949</v>
      </c>
      <c r="B3743" s="36">
        <v>24017</v>
      </c>
      <c r="C3743" s="53"/>
      <c r="D3743" s="53" t="s">
        <v>951</v>
      </c>
      <c r="E3743" s="59">
        <v>30</v>
      </c>
      <c r="F3743" s="29" t="s">
        <v>652</v>
      </c>
      <c r="G3743" s="29"/>
      <c r="H3743" s="43" t="s">
        <v>593</v>
      </c>
      <c r="I3743" s="43" t="str">
        <f>IFERROR(VLOOKUP(H3743,#REF!,2,FALSE),"")</f>
        <v/>
      </c>
      <c r="J3743" s="63">
        <v>0</v>
      </c>
      <c r="K3743" s="60" t="s">
        <v>952</v>
      </c>
      <c r="L3743" s="59">
        <v>30</v>
      </c>
      <c r="M3743" s="60" t="s">
        <v>792</v>
      </c>
      <c r="N3743" s="60" t="s">
        <v>792</v>
      </c>
      <c r="O3743" s="29"/>
      <c r="P3743" s="56"/>
      <c r="Q3743" s="56" t="str">
        <f>IFERROR(VLOOKUP(P3743,#REF!,2,FALSE),"")</f>
        <v/>
      </c>
      <c r="R3743" s="63">
        <v>1</v>
      </c>
      <c r="S3743" s="41" t="s">
        <v>767</v>
      </c>
      <c r="T3743" s="35" t="s">
        <v>8</v>
      </c>
      <c r="U3743" s="35" t="s">
        <v>33</v>
      </c>
    </row>
    <row r="3744" spans="1:21" ht="15.65" customHeight="1" x14ac:dyDescent="0.35">
      <c r="A3744" s="35" t="s">
        <v>949</v>
      </c>
      <c r="B3744" s="36">
        <v>24017</v>
      </c>
      <c r="C3744" s="53"/>
      <c r="D3744" s="53" t="s">
        <v>951</v>
      </c>
      <c r="E3744" s="59">
        <v>31</v>
      </c>
      <c r="F3744" s="29" t="s">
        <v>771</v>
      </c>
      <c r="G3744" s="29"/>
      <c r="H3744" s="43" t="s">
        <v>593</v>
      </c>
      <c r="I3744" s="43" t="str">
        <f>IFERROR(VLOOKUP(H3744,#REF!,2,FALSE),"")</f>
        <v/>
      </c>
      <c r="J3744" s="63">
        <v>1</v>
      </c>
      <c r="K3744" s="60" t="s">
        <v>952</v>
      </c>
      <c r="L3744" s="59">
        <v>31</v>
      </c>
      <c r="M3744" s="60" t="s">
        <v>793</v>
      </c>
      <c r="N3744" s="60" t="s">
        <v>793</v>
      </c>
      <c r="O3744" s="29"/>
      <c r="P3744" s="56"/>
      <c r="Q3744" s="56" t="str">
        <f>IFERROR(VLOOKUP(P3744,#REF!,2,FALSE),"")</f>
        <v/>
      </c>
      <c r="R3744" s="63">
        <v>0</v>
      </c>
      <c r="S3744" s="41" t="s">
        <v>767</v>
      </c>
      <c r="T3744" s="35" t="s">
        <v>8</v>
      </c>
      <c r="U3744" s="35" t="s">
        <v>33</v>
      </c>
    </row>
    <row r="3745" spans="1:21" ht="15.65" customHeight="1" x14ac:dyDescent="0.35">
      <c r="A3745" s="35" t="s">
        <v>949</v>
      </c>
      <c r="B3745" s="36">
        <v>24017</v>
      </c>
      <c r="C3745" s="53"/>
      <c r="D3745" s="53" t="s">
        <v>951</v>
      </c>
      <c r="E3745" s="59">
        <v>32</v>
      </c>
      <c r="F3745" s="29" t="s">
        <v>772</v>
      </c>
      <c r="G3745" s="29"/>
      <c r="H3745" s="43" t="s">
        <v>593</v>
      </c>
      <c r="I3745" s="43" t="str">
        <f>IFERROR(VLOOKUP(H3745,#REF!,2,FALSE),"")</f>
        <v/>
      </c>
      <c r="J3745" s="63">
        <v>1</v>
      </c>
      <c r="K3745" s="60" t="s">
        <v>952</v>
      </c>
      <c r="L3745" s="59">
        <v>32</v>
      </c>
      <c r="M3745" s="60" t="s">
        <v>794</v>
      </c>
      <c r="N3745" s="60" t="s">
        <v>794</v>
      </c>
      <c r="O3745" s="29"/>
      <c r="P3745" s="56"/>
      <c r="Q3745" s="56" t="str">
        <f>IFERROR(VLOOKUP(P3745,#REF!,2,FALSE),"")</f>
        <v/>
      </c>
      <c r="R3745" s="63">
        <v>0</v>
      </c>
      <c r="S3745" s="41" t="s">
        <v>767</v>
      </c>
      <c r="T3745" s="35" t="s">
        <v>8</v>
      </c>
      <c r="U3745" s="35" t="s">
        <v>33</v>
      </c>
    </row>
    <row r="3746" spans="1:21" ht="15.65" customHeight="1" x14ac:dyDescent="0.35">
      <c r="A3746" s="35" t="s">
        <v>949</v>
      </c>
      <c r="B3746" s="36">
        <v>24017</v>
      </c>
      <c r="C3746" s="53"/>
      <c r="D3746" s="53" t="s">
        <v>951</v>
      </c>
      <c r="E3746" s="59">
        <v>33</v>
      </c>
      <c r="F3746" s="29" t="s">
        <v>4162</v>
      </c>
      <c r="G3746" s="29"/>
      <c r="H3746" s="43" t="s">
        <v>593</v>
      </c>
      <c r="I3746" s="43" t="str">
        <f>IFERROR(VLOOKUP(H3746,#REF!,2,FALSE),"")</f>
        <v/>
      </c>
      <c r="J3746" s="63">
        <v>1</v>
      </c>
      <c r="K3746" s="60" t="s">
        <v>952</v>
      </c>
      <c r="L3746" s="59">
        <v>33</v>
      </c>
      <c r="M3746" s="60" t="s">
        <v>795</v>
      </c>
      <c r="N3746" s="60" t="s">
        <v>795</v>
      </c>
      <c r="O3746" s="29"/>
      <c r="P3746" s="56"/>
      <c r="Q3746" s="56" t="str">
        <f>IFERROR(VLOOKUP(P3746,#REF!,2,FALSE),"")</f>
        <v/>
      </c>
      <c r="R3746" s="63">
        <v>0</v>
      </c>
      <c r="S3746" s="41" t="s">
        <v>767</v>
      </c>
      <c r="T3746" s="35" t="s">
        <v>8</v>
      </c>
      <c r="U3746" s="35" t="s">
        <v>33</v>
      </c>
    </row>
    <row r="3747" spans="1:21" ht="15.65" customHeight="1" x14ac:dyDescent="0.35">
      <c r="A3747" s="35" t="s">
        <v>949</v>
      </c>
      <c r="B3747" s="36">
        <v>24017</v>
      </c>
      <c r="C3747" s="53"/>
      <c r="D3747" s="53" t="s">
        <v>951</v>
      </c>
      <c r="E3747" s="59">
        <v>34</v>
      </c>
      <c r="F3747" s="29" t="s">
        <v>773</v>
      </c>
      <c r="G3747" s="29"/>
      <c r="H3747" s="43" t="s">
        <v>593</v>
      </c>
      <c r="I3747" s="43" t="str">
        <f>IFERROR(VLOOKUP(H3747,#REF!,2,FALSE),"")</f>
        <v/>
      </c>
      <c r="J3747" s="63">
        <v>0</v>
      </c>
      <c r="K3747" s="60" t="s">
        <v>952</v>
      </c>
      <c r="L3747" s="59">
        <v>34</v>
      </c>
      <c r="M3747" s="60" t="s">
        <v>796</v>
      </c>
      <c r="N3747" s="60" t="s">
        <v>796</v>
      </c>
      <c r="O3747" s="29"/>
      <c r="P3747" s="56"/>
      <c r="Q3747" s="56" t="str">
        <f>IFERROR(VLOOKUP(P3747,#REF!,2,FALSE),"")</f>
        <v/>
      </c>
      <c r="R3747" s="63">
        <v>1</v>
      </c>
      <c r="S3747" s="41" t="s">
        <v>767</v>
      </c>
      <c r="T3747" s="35" t="s">
        <v>8</v>
      </c>
      <c r="U3747" s="35" t="s">
        <v>33</v>
      </c>
    </row>
    <row r="3748" spans="1:21" ht="15.65" customHeight="1" x14ac:dyDescent="0.35">
      <c r="A3748" s="35" t="s">
        <v>949</v>
      </c>
      <c r="B3748" s="36">
        <v>24017</v>
      </c>
      <c r="C3748" s="53"/>
      <c r="D3748" s="53" t="s">
        <v>951</v>
      </c>
      <c r="E3748" s="59">
        <v>35</v>
      </c>
      <c r="F3748" s="29" t="s">
        <v>774</v>
      </c>
      <c r="G3748" s="29"/>
      <c r="H3748" s="43" t="s">
        <v>593</v>
      </c>
      <c r="I3748" s="43" t="str">
        <f>IFERROR(VLOOKUP(H3748,#REF!,2,FALSE),"")</f>
        <v/>
      </c>
      <c r="J3748" s="63">
        <v>1</v>
      </c>
      <c r="K3748" s="60" t="s">
        <v>952</v>
      </c>
      <c r="L3748" s="59">
        <v>35</v>
      </c>
      <c r="M3748" s="41" t="s">
        <v>797</v>
      </c>
      <c r="N3748" s="41" t="s">
        <v>797</v>
      </c>
      <c r="P3748" s="56"/>
      <c r="Q3748" s="56" t="str">
        <f>IFERROR(VLOOKUP(P3748,#REF!,2,FALSE),"")</f>
        <v/>
      </c>
      <c r="R3748" s="63">
        <v>0</v>
      </c>
      <c r="S3748" s="41" t="s">
        <v>767</v>
      </c>
      <c r="T3748" s="35" t="s">
        <v>8</v>
      </c>
      <c r="U3748" s="35" t="s">
        <v>33</v>
      </c>
    </row>
    <row r="3749" spans="1:21" ht="15.65" customHeight="1" x14ac:dyDescent="0.35">
      <c r="A3749" s="35" t="s">
        <v>949</v>
      </c>
      <c r="B3749" s="36">
        <v>24017</v>
      </c>
      <c r="C3749" s="53"/>
      <c r="D3749" s="53" t="s">
        <v>951</v>
      </c>
      <c r="E3749" s="59">
        <v>36</v>
      </c>
      <c r="F3749" s="66" t="s">
        <v>3399</v>
      </c>
      <c r="G3749" s="29"/>
      <c r="H3749" s="43" t="s">
        <v>593</v>
      </c>
      <c r="I3749" s="43" t="str">
        <f>IFERROR(VLOOKUP(H3749,#REF!,2,FALSE),"")</f>
        <v/>
      </c>
      <c r="J3749" s="63">
        <v>1</v>
      </c>
      <c r="K3749" s="60" t="s">
        <v>952</v>
      </c>
      <c r="L3749" s="59">
        <v>36</v>
      </c>
      <c r="M3749" s="60" t="s">
        <v>798</v>
      </c>
      <c r="N3749" s="60" t="s">
        <v>798</v>
      </c>
      <c r="O3749" s="29"/>
      <c r="P3749" s="56"/>
      <c r="Q3749" s="56" t="str">
        <f>IFERROR(VLOOKUP(P3749,#REF!,2,FALSE),"")</f>
        <v/>
      </c>
      <c r="R3749" s="63">
        <v>0</v>
      </c>
      <c r="S3749" s="41" t="s">
        <v>767</v>
      </c>
      <c r="T3749" s="35" t="s">
        <v>8</v>
      </c>
      <c r="U3749" s="35" t="s">
        <v>33</v>
      </c>
    </row>
    <row r="3750" spans="1:21" ht="15.65" customHeight="1" x14ac:dyDescent="0.35">
      <c r="A3750" s="35" t="s">
        <v>949</v>
      </c>
      <c r="B3750" s="36">
        <v>24017</v>
      </c>
      <c r="C3750" s="53"/>
      <c r="D3750" s="53" t="s">
        <v>951</v>
      </c>
      <c r="E3750" s="59">
        <v>37</v>
      </c>
      <c r="F3750" s="29" t="s">
        <v>775</v>
      </c>
      <c r="G3750" s="29"/>
      <c r="H3750" s="43" t="s">
        <v>593</v>
      </c>
      <c r="I3750" s="43" t="str">
        <f>IFERROR(VLOOKUP(H3750,#REF!,2,FALSE),"")</f>
        <v/>
      </c>
      <c r="J3750" s="63">
        <v>0</v>
      </c>
      <c r="K3750" s="60" t="s">
        <v>952</v>
      </c>
      <c r="L3750" s="59">
        <v>37</v>
      </c>
      <c r="M3750" s="46" t="s">
        <v>5187</v>
      </c>
      <c r="N3750" s="46" t="s">
        <v>5187</v>
      </c>
      <c r="O3750" s="29"/>
      <c r="P3750" s="56"/>
      <c r="Q3750" s="56" t="str">
        <f>IFERROR(VLOOKUP(P3750,#REF!,2,FALSE),"")</f>
        <v/>
      </c>
      <c r="R3750" s="63">
        <v>1</v>
      </c>
      <c r="S3750" s="41" t="s">
        <v>767</v>
      </c>
      <c r="T3750" s="35" t="s">
        <v>8</v>
      </c>
      <c r="U3750" s="35" t="s">
        <v>33</v>
      </c>
    </row>
    <row r="3751" spans="1:21" ht="15.65" customHeight="1" x14ac:dyDescent="0.35">
      <c r="A3751" s="35" t="s">
        <v>949</v>
      </c>
      <c r="B3751" s="36">
        <v>24017</v>
      </c>
      <c r="C3751" s="53"/>
      <c r="D3751" s="53" t="s">
        <v>951</v>
      </c>
      <c r="E3751" s="59">
        <v>38</v>
      </c>
      <c r="F3751" s="29" t="s">
        <v>776</v>
      </c>
      <c r="G3751" s="29"/>
      <c r="H3751" s="43" t="s">
        <v>593</v>
      </c>
      <c r="I3751" s="43" t="str">
        <f>IFERROR(VLOOKUP(H3751,#REF!,2,FALSE),"")</f>
        <v/>
      </c>
      <c r="J3751" s="63">
        <v>0.5</v>
      </c>
      <c r="K3751" s="60" t="s">
        <v>952</v>
      </c>
      <c r="L3751" s="59">
        <v>38</v>
      </c>
      <c r="M3751" s="41" t="s">
        <v>799</v>
      </c>
      <c r="N3751" s="41" t="s">
        <v>799</v>
      </c>
      <c r="P3751" s="56"/>
      <c r="Q3751" s="56" t="str">
        <f>IFERROR(VLOOKUP(P3751,#REF!,2,FALSE),"")</f>
        <v/>
      </c>
      <c r="R3751" s="63">
        <v>0.5</v>
      </c>
      <c r="S3751" s="41" t="s">
        <v>767</v>
      </c>
      <c r="T3751" s="35" t="s">
        <v>8</v>
      </c>
      <c r="U3751" s="35" t="s">
        <v>33</v>
      </c>
    </row>
    <row r="3752" spans="1:21" ht="15.65" customHeight="1" x14ac:dyDescent="0.35">
      <c r="A3752" s="35" t="s">
        <v>949</v>
      </c>
      <c r="B3752" s="36">
        <v>24017</v>
      </c>
      <c r="C3752" s="53"/>
      <c r="D3752" s="53" t="s">
        <v>951</v>
      </c>
      <c r="E3752" s="59">
        <v>39</v>
      </c>
      <c r="F3752" s="29" t="s">
        <v>777</v>
      </c>
      <c r="G3752" s="29"/>
      <c r="H3752" s="43" t="s">
        <v>593</v>
      </c>
      <c r="I3752" s="43" t="str">
        <f>IFERROR(VLOOKUP(H3752,#REF!,2,FALSE),"")</f>
        <v/>
      </c>
      <c r="J3752" s="63">
        <v>1</v>
      </c>
      <c r="K3752" s="60" t="s">
        <v>952</v>
      </c>
      <c r="L3752" s="59">
        <v>39</v>
      </c>
      <c r="M3752" s="60" t="s">
        <v>800</v>
      </c>
      <c r="N3752" s="60" t="s">
        <v>800</v>
      </c>
      <c r="O3752" s="29"/>
      <c r="P3752" s="56"/>
      <c r="Q3752" s="56" t="str">
        <f>IFERROR(VLOOKUP(P3752,#REF!,2,FALSE),"")</f>
        <v/>
      </c>
      <c r="R3752" s="63">
        <v>0</v>
      </c>
      <c r="S3752" s="41" t="s">
        <v>767</v>
      </c>
      <c r="T3752" s="35" t="s">
        <v>8</v>
      </c>
      <c r="U3752" s="35" t="s">
        <v>33</v>
      </c>
    </row>
    <row r="3753" spans="1:21" ht="15.65" customHeight="1" x14ac:dyDescent="0.35">
      <c r="A3753" s="35" t="s">
        <v>949</v>
      </c>
      <c r="B3753" s="36">
        <v>24017</v>
      </c>
      <c r="C3753" s="53"/>
      <c r="D3753" s="53" t="s">
        <v>951</v>
      </c>
      <c r="E3753" s="59">
        <v>40</v>
      </c>
      <c r="F3753" s="29" t="s">
        <v>4111</v>
      </c>
      <c r="G3753" s="29"/>
      <c r="H3753" s="43" t="s">
        <v>593</v>
      </c>
      <c r="I3753" s="43" t="str">
        <f>IFERROR(VLOOKUP(H3753,#REF!,2,FALSE),"")</f>
        <v/>
      </c>
      <c r="J3753" s="63">
        <v>1</v>
      </c>
      <c r="K3753" s="60" t="s">
        <v>952</v>
      </c>
      <c r="L3753" s="59">
        <v>40</v>
      </c>
      <c r="M3753" s="60" t="s">
        <v>801</v>
      </c>
      <c r="N3753" s="60" t="s">
        <v>801</v>
      </c>
      <c r="O3753" s="29"/>
      <c r="P3753" s="56"/>
      <c r="Q3753" s="56" t="str">
        <f>IFERROR(VLOOKUP(P3753,#REF!,2,FALSE),"")</f>
        <v/>
      </c>
      <c r="R3753" s="63">
        <v>0</v>
      </c>
      <c r="S3753" s="41" t="s">
        <v>767</v>
      </c>
      <c r="T3753" s="35" t="s">
        <v>8</v>
      </c>
      <c r="U3753" s="35" t="s">
        <v>33</v>
      </c>
    </row>
    <row r="3754" spans="1:21" ht="15.65" customHeight="1" x14ac:dyDescent="0.35">
      <c r="A3754" s="35" t="s">
        <v>949</v>
      </c>
      <c r="B3754" s="36">
        <v>24017</v>
      </c>
      <c r="C3754" s="53"/>
      <c r="D3754" s="53" t="s">
        <v>951</v>
      </c>
      <c r="E3754" s="59">
        <v>41</v>
      </c>
      <c r="F3754" s="29" t="s">
        <v>778</v>
      </c>
      <c r="G3754" s="29"/>
      <c r="H3754" s="43" t="s">
        <v>593</v>
      </c>
      <c r="I3754" s="43" t="str">
        <f>IFERROR(VLOOKUP(H3754,#REF!,2,FALSE),"")</f>
        <v/>
      </c>
      <c r="J3754" s="63">
        <v>1</v>
      </c>
      <c r="K3754" s="60" t="s">
        <v>952</v>
      </c>
      <c r="L3754" s="59">
        <v>41</v>
      </c>
      <c r="M3754" s="60" t="s">
        <v>802</v>
      </c>
      <c r="N3754" s="60" t="s">
        <v>802</v>
      </c>
      <c r="O3754" s="29"/>
      <c r="P3754" s="56"/>
      <c r="Q3754" s="56" t="str">
        <f>IFERROR(VLOOKUP(P3754,#REF!,2,FALSE),"")</f>
        <v/>
      </c>
      <c r="R3754" s="63">
        <v>0</v>
      </c>
      <c r="S3754" s="41" t="s">
        <v>767</v>
      </c>
      <c r="T3754" s="35" t="s">
        <v>8</v>
      </c>
      <c r="U3754" s="35" t="s">
        <v>33</v>
      </c>
    </row>
    <row r="3755" spans="1:21" ht="15.65" customHeight="1" x14ac:dyDescent="0.35">
      <c r="A3755" s="35" t="s">
        <v>949</v>
      </c>
      <c r="B3755" s="36">
        <v>24017</v>
      </c>
      <c r="C3755" s="53"/>
      <c r="D3755" s="53" t="s">
        <v>951</v>
      </c>
      <c r="E3755" s="59">
        <v>42</v>
      </c>
      <c r="F3755" s="29" t="s">
        <v>779</v>
      </c>
      <c r="G3755" s="29"/>
      <c r="H3755" s="43" t="s">
        <v>593</v>
      </c>
      <c r="I3755" s="43" t="str">
        <f>IFERROR(VLOOKUP(H3755,#REF!,2,FALSE),"")</f>
        <v/>
      </c>
      <c r="J3755" s="63">
        <v>1</v>
      </c>
      <c r="K3755" s="60" t="s">
        <v>952</v>
      </c>
      <c r="L3755" s="59">
        <v>42</v>
      </c>
      <c r="M3755" s="60" t="s">
        <v>803</v>
      </c>
      <c r="N3755" s="60" t="s">
        <v>803</v>
      </c>
      <c r="O3755" s="29"/>
      <c r="P3755" s="56"/>
      <c r="Q3755" s="56" t="str">
        <f>IFERROR(VLOOKUP(P3755,#REF!,2,FALSE),"")</f>
        <v/>
      </c>
      <c r="R3755" s="63">
        <v>0</v>
      </c>
      <c r="S3755" s="41" t="s">
        <v>767</v>
      </c>
      <c r="T3755" s="35" t="s">
        <v>8</v>
      </c>
      <c r="U3755" s="35" t="s">
        <v>33</v>
      </c>
    </row>
    <row r="3756" spans="1:21" ht="15.65" customHeight="1" x14ac:dyDescent="0.35">
      <c r="A3756" s="35" t="s">
        <v>949</v>
      </c>
      <c r="B3756" s="36">
        <v>24017</v>
      </c>
      <c r="C3756" s="53"/>
      <c r="D3756" s="53" t="s">
        <v>951</v>
      </c>
      <c r="E3756" s="59">
        <v>43</v>
      </c>
      <c r="F3756" s="45" t="s">
        <v>716</v>
      </c>
      <c r="G3756" s="29"/>
      <c r="H3756" s="43" t="s">
        <v>593</v>
      </c>
      <c r="I3756" s="43" t="str">
        <f>IFERROR(VLOOKUP(H3756,#REF!,2,FALSE),"")</f>
        <v/>
      </c>
      <c r="J3756" s="63">
        <v>0</v>
      </c>
      <c r="K3756" s="60" t="s">
        <v>952</v>
      </c>
      <c r="L3756" s="59">
        <v>43</v>
      </c>
      <c r="M3756" s="60" t="s">
        <v>804</v>
      </c>
      <c r="N3756" s="60" t="s">
        <v>804</v>
      </c>
      <c r="O3756" s="29"/>
      <c r="P3756" s="56"/>
      <c r="Q3756" s="56" t="str">
        <f>IFERROR(VLOOKUP(P3756,#REF!,2,FALSE),"")</f>
        <v/>
      </c>
      <c r="R3756" s="63">
        <v>1</v>
      </c>
      <c r="S3756" s="41" t="s">
        <v>767</v>
      </c>
      <c r="T3756" s="35" t="s">
        <v>8</v>
      </c>
      <c r="U3756" s="35" t="s">
        <v>33</v>
      </c>
    </row>
    <row r="3757" spans="1:21" ht="15.65" customHeight="1" x14ac:dyDescent="0.35">
      <c r="A3757" s="35" t="s">
        <v>949</v>
      </c>
      <c r="B3757" s="36">
        <v>24017</v>
      </c>
      <c r="C3757" s="53"/>
      <c r="D3757" s="53" t="s">
        <v>951</v>
      </c>
      <c r="E3757" s="59">
        <v>44</v>
      </c>
      <c r="F3757" s="29" t="s">
        <v>780</v>
      </c>
      <c r="G3757" s="29"/>
      <c r="H3757" s="43" t="s">
        <v>593</v>
      </c>
      <c r="I3757" s="43" t="str">
        <f>IFERROR(VLOOKUP(H3757,#REF!,2,FALSE),"")</f>
        <v/>
      </c>
      <c r="J3757" s="63">
        <v>0</v>
      </c>
      <c r="K3757" s="60" t="s">
        <v>952</v>
      </c>
      <c r="L3757" s="59">
        <v>44</v>
      </c>
      <c r="M3757" s="60" t="s">
        <v>805</v>
      </c>
      <c r="N3757" s="60" t="s">
        <v>805</v>
      </c>
      <c r="O3757" s="29"/>
      <c r="P3757" s="56"/>
      <c r="Q3757" s="56" t="str">
        <f>IFERROR(VLOOKUP(P3757,#REF!,2,FALSE),"")</f>
        <v/>
      </c>
      <c r="R3757" s="63">
        <v>1</v>
      </c>
      <c r="S3757" s="41" t="s">
        <v>767</v>
      </c>
      <c r="T3757" s="35" t="s">
        <v>8</v>
      </c>
      <c r="U3757" s="35" t="s">
        <v>33</v>
      </c>
    </row>
    <row r="3758" spans="1:21" ht="15.65" customHeight="1" x14ac:dyDescent="0.35">
      <c r="A3758" s="35" t="s">
        <v>949</v>
      </c>
      <c r="B3758" s="36">
        <v>24017</v>
      </c>
      <c r="C3758" s="53"/>
      <c r="D3758" s="53" t="s">
        <v>951</v>
      </c>
      <c r="E3758" s="59">
        <v>45</v>
      </c>
      <c r="F3758" s="29" t="s">
        <v>853</v>
      </c>
      <c r="G3758" s="29"/>
      <c r="H3758" s="43" t="s">
        <v>593</v>
      </c>
      <c r="I3758" s="43" t="str">
        <f>IFERROR(VLOOKUP(H3758,#REF!,2,FALSE),"")</f>
        <v/>
      </c>
      <c r="J3758" s="63">
        <v>1</v>
      </c>
      <c r="K3758" s="60" t="s">
        <v>952</v>
      </c>
      <c r="L3758" s="59">
        <v>45</v>
      </c>
      <c r="M3758" s="60" t="s">
        <v>806</v>
      </c>
      <c r="N3758" s="60" t="s">
        <v>806</v>
      </c>
      <c r="O3758" s="29"/>
      <c r="P3758" s="56"/>
      <c r="Q3758" s="56" t="str">
        <f>IFERROR(VLOOKUP(P3758,#REF!,2,FALSE),"")</f>
        <v/>
      </c>
      <c r="R3758" s="63">
        <v>0</v>
      </c>
      <c r="S3758" s="41" t="s">
        <v>767</v>
      </c>
      <c r="T3758" s="35" t="s">
        <v>8</v>
      </c>
      <c r="U3758" s="35" t="s">
        <v>33</v>
      </c>
    </row>
    <row r="3759" spans="1:21" ht="15.65" customHeight="1" x14ac:dyDescent="0.35">
      <c r="A3759" s="35" t="s">
        <v>949</v>
      </c>
      <c r="B3759" s="36">
        <v>24017</v>
      </c>
      <c r="C3759" s="53"/>
      <c r="D3759" s="53" t="s">
        <v>951</v>
      </c>
      <c r="E3759" s="59">
        <v>46</v>
      </c>
      <c r="F3759" s="29" t="s">
        <v>721</v>
      </c>
      <c r="G3759" s="29"/>
      <c r="H3759" s="43" t="s">
        <v>593</v>
      </c>
      <c r="I3759" s="43" t="str">
        <f>IFERROR(VLOOKUP(H3759,#REF!,2,FALSE),"")</f>
        <v/>
      </c>
      <c r="J3759" s="63">
        <v>1</v>
      </c>
      <c r="K3759" s="60" t="s">
        <v>952</v>
      </c>
      <c r="L3759" s="59">
        <v>46</v>
      </c>
      <c r="M3759" s="60" t="s">
        <v>807</v>
      </c>
      <c r="N3759" s="60" t="s">
        <v>807</v>
      </c>
      <c r="O3759" s="29"/>
      <c r="P3759" s="56"/>
      <c r="Q3759" s="56" t="str">
        <f>IFERROR(VLOOKUP(P3759,#REF!,2,FALSE),"")</f>
        <v/>
      </c>
      <c r="R3759" s="63">
        <v>0</v>
      </c>
      <c r="S3759" s="41" t="s">
        <v>767</v>
      </c>
      <c r="T3759" s="35" t="s">
        <v>8</v>
      </c>
      <c r="U3759" s="35" t="s">
        <v>33</v>
      </c>
    </row>
    <row r="3760" spans="1:21" ht="15.65" customHeight="1" x14ac:dyDescent="0.35">
      <c r="A3760" s="35" t="s">
        <v>949</v>
      </c>
      <c r="B3760" s="36">
        <v>24017</v>
      </c>
      <c r="C3760" s="53"/>
      <c r="D3760" s="53" t="s">
        <v>951</v>
      </c>
      <c r="E3760" s="59">
        <v>47</v>
      </c>
      <c r="F3760" s="29" t="s">
        <v>595</v>
      </c>
      <c r="G3760" s="29"/>
      <c r="H3760" s="43" t="s">
        <v>593</v>
      </c>
      <c r="I3760" s="43" t="str">
        <f>IFERROR(VLOOKUP(H3760,#REF!,2,FALSE),"")</f>
        <v/>
      </c>
      <c r="J3760" s="63">
        <v>1</v>
      </c>
      <c r="K3760" s="60" t="s">
        <v>952</v>
      </c>
      <c r="L3760" s="59">
        <v>47</v>
      </c>
      <c r="M3760" s="60" t="s">
        <v>808</v>
      </c>
      <c r="N3760" s="60" t="s">
        <v>808</v>
      </c>
      <c r="O3760" s="29"/>
      <c r="P3760" s="56"/>
      <c r="Q3760" s="56" t="str">
        <f>IFERROR(VLOOKUP(P3760,#REF!,2,FALSE),"")</f>
        <v/>
      </c>
      <c r="R3760" s="63">
        <v>0</v>
      </c>
      <c r="S3760" s="41" t="s">
        <v>767</v>
      </c>
      <c r="T3760" s="35" t="s">
        <v>8</v>
      </c>
      <c r="U3760" s="35" t="s">
        <v>33</v>
      </c>
    </row>
    <row r="3761" spans="1:21" ht="15.65" customHeight="1" x14ac:dyDescent="0.35">
      <c r="A3761" s="35" t="s">
        <v>949</v>
      </c>
      <c r="B3761" s="36">
        <v>24017</v>
      </c>
      <c r="C3761" s="53"/>
      <c r="D3761" s="53" t="s">
        <v>951</v>
      </c>
      <c r="E3761" s="59">
        <v>48</v>
      </c>
      <c r="F3761" s="29" t="s">
        <v>781</v>
      </c>
      <c r="G3761" s="29"/>
      <c r="H3761" s="43" t="s">
        <v>593</v>
      </c>
      <c r="I3761" s="43" t="str">
        <f>IFERROR(VLOOKUP(H3761,#REF!,2,FALSE),"")</f>
        <v/>
      </c>
      <c r="J3761" s="63">
        <v>0</v>
      </c>
      <c r="K3761" s="60" t="s">
        <v>952</v>
      </c>
      <c r="L3761" s="59">
        <v>48</v>
      </c>
      <c r="M3761" s="60" t="s">
        <v>809</v>
      </c>
      <c r="N3761" s="60" t="s">
        <v>809</v>
      </c>
      <c r="O3761" s="29"/>
      <c r="P3761" s="56"/>
      <c r="Q3761" s="56" t="str">
        <f>IFERROR(VLOOKUP(P3761,#REF!,2,FALSE),"")</f>
        <v/>
      </c>
      <c r="R3761" s="63">
        <v>1</v>
      </c>
      <c r="S3761" s="41" t="s">
        <v>767</v>
      </c>
      <c r="T3761" s="35" t="s">
        <v>8</v>
      </c>
      <c r="U3761" s="35" t="s">
        <v>33</v>
      </c>
    </row>
    <row r="3762" spans="1:21" ht="15.65" customHeight="1" x14ac:dyDescent="0.35">
      <c r="A3762" s="35" t="s">
        <v>949</v>
      </c>
      <c r="B3762" s="36">
        <v>24017</v>
      </c>
      <c r="C3762" s="53"/>
      <c r="D3762" s="53" t="s">
        <v>951</v>
      </c>
      <c r="E3762" s="59">
        <v>49</v>
      </c>
      <c r="F3762" s="29" t="s">
        <v>782</v>
      </c>
      <c r="G3762" s="29"/>
      <c r="H3762" s="43" t="s">
        <v>593</v>
      </c>
      <c r="I3762" s="43" t="str">
        <f>IFERROR(VLOOKUP(H3762,#REF!,2,FALSE),"")</f>
        <v/>
      </c>
      <c r="J3762" s="63">
        <v>0.5</v>
      </c>
      <c r="K3762" s="60" t="s">
        <v>952</v>
      </c>
      <c r="L3762" s="59">
        <v>49</v>
      </c>
      <c r="M3762" s="60" t="s">
        <v>810</v>
      </c>
      <c r="N3762" s="60" t="s">
        <v>810</v>
      </c>
      <c r="O3762" s="29"/>
      <c r="P3762" s="56"/>
      <c r="Q3762" s="56" t="str">
        <f>IFERROR(VLOOKUP(P3762,#REF!,2,FALSE),"")</f>
        <v/>
      </c>
      <c r="R3762" s="63">
        <v>0.5</v>
      </c>
      <c r="S3762" s="41" t="s">
        <v>767</v>
      </c>
      <c r="T3762" s="35" t="s">
        <v>8</v>
      </c>
      <c r="U3762" s="35" t="s">
        <v>33</v>
      </c>
    </row>
    <row r="3763" spans="1:21" ht="15.65" customHeight="1" x14ac:dyDescent="0.35">
      <c r="A3763" s="35" t="s">
        <v>949</v>
      </c>
      <c r="B3763" s="36">
        <v>24017</v>
      </c>
      <c r="C3763" s="53"/>
      <c r="D3763" s="53" t="s">
        <v>951</v>
      </c>
      <c r="E3763" s="59">
        <v>50</v>
      </c>
      <c r="F3763" s="57" t="s">
        <v>3689</v>
      </c>
      <c r="G3763" s="29"/>
      <c r="H3763" s="43" t="s">
        <v>593</v>
      </c>
      <c r="I3763" s="43" t="str">
        <f>IFERROR(VLOOKUP(H3763,#REF!,2,FALSE),"")</f>
        <v/>
      </c>
      <c r="J3763" s="63">
        <v>1</v>
      </c>
      <c r="K3763" s="60" t="s">
        <v>952</v>
      </c>
      <c r="L3763" s="59">
        <v>50</v>
      </c>
      <c r="M3763" s="60" t="s">
        <v>32</v>
      </c>
      <c r="N3763" s="60" t="s">
        <v>32</v>
      </c>
      <c r="O3763" s="29"/>
      <c r="P3763" s="56"/>
      <c r="Q3763" s="56" t="str">
        <f>IFERROR(VLOOKUP(P3763,#REF!,2,FALSE),"")</f>
        <v/>
      </c>
      <c r="R3763" s="63">
        <v>0</v>
      </c>
      <c r="S3763" s="41" t="s">
        <v>767</v>
      </c>
      <c r="T3763" s="35" t="s">
        <v>8</v>
      </c>
      <c r="U3763" s="35" t="s">
        <v>33</v>
      </c>
    </row>
    <row r="3764" spans="1:21" ht="15.65" customHeight="1" x14ac:dyDescent="0.35">
      <c r="A3764" s="35" t="s">
        <v>949</v>
      </c>
      <c r="B3764" s="36">
        <v>24031</v>
      </c>
      <c r="C3764" s="53" t="s">
        <v>955</v>
      </c>
      <c r="D3764" s="53" t="s">
        <v>118</v>
      </c>
      <c r="E3764" s="59">
        <v>1</v>
      </c>
      <c r="F3764" s="29" t="s">
        <v>4064</v>
      </c>
      <c r="G3764" s="29"/>
      <c r="H3764" s="43" t="s">
        <v>593</v>
      </c>
      <c r="I3764" s="43" t="str">
        <f>IFERROR(VLOOKUP(H3764,#REF!,2,FALSE),"")</f>
        <v/>
      </c>
      <c r="J3764" s="63">
        <v>0</v>
      </c>
      <c r="K3764" s="41" t="s">
        <v>953</v>
      </c>
      <c r="L3764" s="59">
        <v>1</v>
      </c>
      <c r="M3764" s="60" t="s">
        <v>140</v>
      </c>
      <c r="N3764" s="60" t="s">
        <v>140</v>
      </c>
      <c r="O3764" s="29"/>
      <c r="P3764" s="43"/>
      <c r="Q3764" s="56" t="str">
        <f>IFERROR(VLOOKUP(P3764,#REF!,2,FALSE),"")</f>
        <v/>
      </c>
      <c r="R3764" s="63">
        <v>1</v>
      </c>
      <c r="S3764" s="41" t="s">
        <v>6</v>
      </c>
      <c r="T3764" s="35" t="s">
        <v>8</v>
      </c>
      <c r="U3764" s="35" t="s">
        <v>33</v>
      </c>
    </row>
    <row r="3765" spans="1:21" ht="15.65" customHeight="1" x14ac:dyDescent="0.35">
      <c r="A3765" s="35" t="s">
        <v>949</v>
      </c>
      <c r="B3765" s="36">
        <v>24031</v>
      </c>
      <c r="C3765" s="53" t="s">
        <v>955</v>
      </c>
      <c r="D3765" s="53" t="s">
        <v>118</v>
      </c>
      <c r="E3765" s="59">
        <v>2</v>
      </c>
      <c r="F3765" s="29" t="s">
        <v>123</v>
      </c>
      <c r="G3765" s="29"/>
      <c r="H3765" s="43" t="s">
        <v>593</v>
      </c>
      <c r="I3765" s="43" t="str">
        <f>IFERROR(VLOOKUP(H3765,#REF!,2,FALSE),"")</f>
        <v/>
      </c>
      <c r="J3765" s="63">
        <v>0.5</v>
      </c>
      <c r="K3765" s="41" t="s">
        <v>953</v>
      </c>
      <c r="L3765" s="59">
        <v>2</v>
      </c>
      <c r="M3765" s="60" t="s">
        <v>141</v>
      </c>
      <c r="N3765" s="60" t="s">
        <v>141</v>
      </c>
      <c r="O3765" s="29"/>
      <c r="P3765" s="43"/>
      <c r="Q3765" s="56" t="str">
        <f>IFERROR(VLOOKUP(P3765,#REF!,2,FALSE),"")</f>
        <v/>
      </c>
      <c r="R3765" s="63">
        <v>0.5</v>
      </c>
      <c r="S3765" s="41" t="s">
        <v>6</v>
      </c>
      <c r="T3765" s="35" t="s">
        <v>8</v>
      </c>
      <c r="U3765" s="35" t="s">
        <v>33</v>
      </c>
    </row>
    <row r="3766" spans="1:21" ht="15.65" customHeight="1" x14ac:dyDescent="0.35">
      <c r="A3766" s="35" t="s">
        <v>949</v>
      </c>
      <c r="B3766" s="36">
        <v>24031</v>
      </c>
      <c r="C3766" s="53" t="s">
        <v>955</v>
      </c>
      <c r="D3766" s="53" t="s">
        <v>118</v>
      </c>
      <c r="E3766" s="59">
        <v>3</v>
      </c>
      <c r="F3766" s="29" t="s">
        <v>4152</v>
      </c>
      <c r="G3766" s="29"/>
      <c r="H3766" s="43" t="s">
        <v>593</v>
      </c>
      <c r="I3766" s="43" t="str">
        <f>IFERROR(VLOOKUP(H3766,#REF!,2,FALSE),"")</f>
        <v/>
      </c>
      <c r="J3766" s="63">
        <v>0</v>
      </c>
      <c r="K3766" s="41" t="s">
        <v>953</v>
      </c>
      <c r="L3766" s="59">
        <v>3</v>
      </c>
      <c r="M3766" s="60" t="s">
        <v>142</v>
      </c>
      <c r="N3766" s="60" t="s">
        <v>142</v>
      </c>
      <c r="O3766" s="29"/>
      <c r="P3766" s="43"/>
      <c r="Q3766" s="56" t="str">
        <f>IFERROR(VLOOKUP(P3766,#REF!,2,FALSE),"")</f>
        <v/>
      </c>
      <c r="R3766" s="63">
        <v>1</v>
      </c>
      <c r="S3766" s="41" t="s">
        <v>6</v>
      </c>
      <c r="T3766" s="35" t="s">
        <v>8</v>
      </c>
      <c r="U3766" s="35" t="s">
        <v>33</v>
      </c>
    </row>
    <row r="3767" spans="1:21" ht="15.65" customHeight="1" x14ac:dyDescent="0.35">
      <c r="A3767" s="35" t="s">
        <v>949</v>
      </c>
      <c r="B3767" s="36">
        <v>24031</v>
      </c>
      <c r="C3767" s="53" t="s">
        <v>955</v>
      </c>
      <c r="D3767" s="53" t="s">
        <v>118</v>
      </c>
      <c r="E3767" s="59">
        <v>4</v>
      </c>
      <c r="F3767" s="29" t="s">
        <v>125</v>
      </c>
      <c r="G3767" s="29"/>
      <c r="H3767" s="43" t="s">
        <v>593</v>
      </c>
      <c r="I3767" s="43" t="str">
        <f>IFERROR(VLOOKUP(H3767,#REF!,2,FALSE),"")</f>
        <v/>
      </c>
      <c r="J3767" s="63">
        <v>1</v>
      </c>
      <c r="K3767" s="41" t="s">
        <v>953</v>
      </c>
      <c r="L3767" s="59">
        <v>4</v>
      </c>
      <c r="M3767" s="60" t="s">
        <v>143</v>
      </c>
      <c r="N3767" s="60" t="s">
        <v>143</v>
      </c>
      <c r="O3767" s="29"/>
      <c r="P3767" s="43"/>
      <c r="Q3767" s="56" t="str">
        <f>IFERROR(VLOOKUP(P3767,#REF!,2,FALSE),"")</f>
        <v/>
      </c>
      <c r="R3767" s="63">
        <v>0</v>
      </c>
      <c r="S3767" s="41" t="s">
        <v>6</v>
      </c>
      <c r="T3767" s="35" t="s">
        <v>8</v>
      </c>
      <c r="U3767" s="35" t="s">
        <v>33</v>
      </c>
    </row>
    <row r="3768" spans="1:21" ht="15.65" customHeight="1" x14ac:dyDescent="0.35">
      <c r="A3768" s="35" t="s">
        <v>949</v>
      </c>
      <c r="B3768" s="36">
        <v>24031</v>
      </c>
      <c r="C3768" s="53" t="s">
        <v>955</v>
      </c>
      <c r="D3768" s="53" t="s">
        <v>118</v>
      </c>
      <c r="E3768" s="59">
        <v>5</v>
      </c>
      <c r="F3768" s="29" t="s">
        <v>4065</v>
      </c>
      <c r="G3768" s="29"/>
      <c r="H3768" s="43" t="s">
        <v>593</v>
      </c>
      <c r="I3768" s="43" t="str">
        <f>IFERROR(VLOOKUP(H3768,#REF!,2,FALSE),"")</f>
        <v/>
      </c>
      <c r="J3768" s="63">
        <v>1</v>
      </c>
      <c r="K3768" s="41" t="s">
        <v>953</v>
      </c>
      <c r="L3768" s="59">
        <v>5</v>
      </c>
      <c r="M3768" s="60" t="s">
        <v>144</v>
      </c>
      <c r="N3768" s="60" t="s">
        <v>144</v>
      </c>
      <c r="O3768" s="29"/>
      <c r="P3768" s="43"/>
      <c r="Q3768" s="56" t="str">
        <f>IFERROR(VLOOKUP(P3768,#REF!,2,FALSE),"")</f>
        <v/>
      </c>
      <c r="R3768" s="63">
        <v>0</v>
      </c>
      <c r="S3768" s="41" t="s">
        <v>6</v>
      </c>
      <c r="T3768" s="35" t="s">
        <v>8</v>
      </c>
      <c r="U3768" s="35" t="s">
        <v>33</v>
      </c>
    </row>
    <row r="3769" spans="1:21" ht="15.65" customHeight="1" x14ac:dyDescent="0.35">
      <c r="A3769" s="35" t="s">
        <v>949</v>
      </c>
      <c r="B3769" s="36">
        <v>24031</v>
      </c>
      <c r="C3769" s="53" t="s">
        <v>955</v>
      </c>
      <c r="D3769" s="53" t="s">
        <v>118</v>
      </c>
      <c r="E3769" s="59">
        <v>6</v>
      </c>
      <c r="F3769" s="29" t="s">
        <v>126</v>
      </c>
      <c r="G3769" s="29"/>
      <c r="H3769" s="43" t="s">
        <v>593</v>
      </c>
      <c r="I3769" s="43" t="str">
        <f>IFERROR(VLOOKUP(H3769,#REF!,2,FALSE),"")</f>
        <v/>
      </c>
      <c r="J3769" s="63">
        <v>0</v>
      </c>
      <c r="K3769" s="41" t="s">
        <v>953</v>
      </c>
      <c r="L3769" s="59">
        <v>6</v>
      </c>
      <c r="M3769" s="60" t="s">
        <v>145</v>
      </c>
      <c r="N3769" s="60" t="s">
        <v>145</v>
      </c>
      <c r="O3769" s="29"/>
      <c r="P3769" s="43"/>
      <c r="Q3769" s="56" t="str">
        <f>IFERROR(VLOOKUP(P3769,#REF!,2,FALSE),"")</f>
        <v/>
      </c>
      <c r="R3769" s="63">
        <v>1</v>
      </c>
      <c r="S3769" s="41" t="s">
        <v>6</v>
      </c>
      <c r="T3769" s="35" t="s">
        <v>8</v>
      </c>
      <c r="U3769" s="35" t="s">
        <v>33</v>
      </c>
    </row>
    <row r="3770" spans="1:21" ht="15.65" customHeight="1" x14ac:dyDescent="0.35">
      <c r="A3770" s="35" t="s">
        <v>949</v>
      </c>
      <c r="B3770" s="36">
        <v>24031</v>
      </c>
      <c r="C3770" s="53" t="s">
        <v>955</v>
      </c>
      <c r="D3770" s="53" t="s">
        <v>118</v>
      </c>
      <c r="E3770" s="59">
        <v>7</v>
      </c>
      <c r="F3770" s="29" t="s">
        <v>4079</v>
      </c>
      <c r="G3770" s="29"/>
      <c r="H3770" s="43" t="s">
        <v>593</v>
      </c>
      <c r="I3770" s="43" t="str">
        <f>IFERROR(VLOOKUP(H3770,#REF!,2,FALSE),"")</f>
        <v/>
      </c>
      <c r="J3770" s="63">
        <v>1</v>
      </c>
      <c r="K3770" s="41" t="s">
        <v>953</v>
      </c>
      <c r="L3770" s="59">
        <v>7</v>
      </c>
      <c r="M3770" s="45" t="s">
        <v>146</v>
      </c>
      <c r="N3770" s="45" t="s">
        <v>146</v>
      </c>
      <c r="O3770" s="29"/>
      <c r="P3770" s="43"/>
      <c r="Q3770" s="56" t="str">
        <f>IFERROR(VLOOKUP(P3770,#REF!,2,FALSE),"")</f>
        <v/>
      </c>
      <c r="R3770" s="63">
        <v>0</v>
      </c>
      <c r="S3770" s="41" t="s">
        <v>6</v>
      </c>
      <c r="T3770" s="35" t="s">
        <v>8</v>
      </c>
      <c r="U3770" s="35" t="s">
        <v>33</v>
      </c>
    </row>
    <row r="3771" spans="1:21" ht="15.65" customHeight="1" x14ac:dyDescent="0.35">
      <c r="A3771" s="35" t="s">
        <v>949</v>
      </c>
      <c r="B3771" s="36">
        <v>24031</v>
      </c>
      <c r="C3771" s="53" t="s">
        <v>955</v>
      </c>
      <c r="D3771" s="53" t="s">
        <v>118</v>
      </c>
      <c r="E3771" s="59">
        <v>8</v>
      </c>
      <c r="F3771" s="29" t="s">
        <v>4126</v>
      </c>
      <c r="G3771" s="29"/>
      <c r="H3771" s="43" t="s">
        <v>593</v>
      </c>
      <c r="I3771" s="43" t="str">
        <f>IFERROR(VLOOKUP(H3771,#REF!,2,FALSE),"")</f>
        <v/>
      </c>
      <c r="J3771" s="63">
        <v>1</v>
      </c>
      <c r="K3771" s="41" t="s">
        <v>953</v>
      </c>
      <c r="L3771" s="59">
        <v>8</v>
      </c>
      <c r="M3771" s="42" t="s">
        <v>147</v>
      </c>
      <c r="N3771" s="42" t="s">
        <v>147</v>
      </c>
      <c r="O3771" s="29"/>
      <c r="P3771" s="43"/>
      <c r="Q3771" s="56" t="str">
        <f>IFERROR(VLOOKUP(P3771,#REF!,2,FALSE),"")</f>
        <v/>
      </c>
      <c r="R3771" s="63">
        <v>0</v>
      </c>
      <c r="S3771" s="41" t="s">
        <v>6</v>
      </c>
      <c r="T3771" s="35" t="s">
        <v>8</v>
      </c>
      <c r="U3771" s="35" t="s">
        <v>33</v>
      </c>
    </row>
    <row r="3772" spans="1:21" ht="15.65" customHeight="1" x14ac:dyDescent="0.35">
      <c r="A3772" s="35" t="s">
        <v>949</v>
      </c>
      <c r="B3772" s="36">
        <v>24031</v>
      </c>
      <c r="C3772" s="53" t="s">
        <v>955</v>
      </c>
      <c r="D3772" s="53" t="s">
        <v>118</v>
      </c>
      <c r="E3772" s="59">
        <v>9</v>
      </c>
      <c r="F3772" s="29" t="s">
        <v>152</v>
      </c>
      <c r="G3772" s="29"/>
      <c r="H3772" s="43" t="s">
        <v>593</v>
      </c>
      <c r="I3772" s="43" t="str">
        <f>IFERROR(VLOOKUP(H3772,#REF!,2,FALSE),"")</f>
        <v/>
      </c>
      <c r="J3772" s="63">
        <v>1</v>
      </c>
      <c r="K3772" s="41" t="s">
        <v>953</v>
      </c>
      <c r="L3772" s="59">
        <v>9</v>
      </c>
      <c r="M3772" s="60" t="s">
        <v>148</v>
      </c>
      <c r="N3772" s="60" t="s">
        <v>148</v>
      </c>
      <c r="O3772" s="29"/>
      <c r="P3772" s="43"/>
      <c r="Q3772" s="56" t="str">
        <f>IFERROR(VLOOKUP(P3772,#REF!,2,FALSE),"")</f>
        <v/>
      </c>
      <c r="R3772" s="63">
        <v>0</v>
      </c>
      <c r="S3772" s="41" t="s">
        <v>6</v>
      </c>
      <c r="T3772" s="35" t="s">
        <v>8</v>
      </c>
      <c r="U3772" s="35" t="s">
        <v>33</v>
      </c>
    </row>
    <row r="3773" spans="1:21" ht="15.65" customHeight="1" x14ac:dyDescent="0.35">
      <c r="A3773" s="35" t="s">
        <v>949</v>
      </c>
      <c r="B3773" s="36">
        <v>24031</v>
      </c>
      <c r="C3773" s="53" t="s">
        <v>955</v>
      </c>
      <c r="D3773" s="53" t="s">
        <v>118</v>
      </c>
      <c r="E3773" s="59">
        <v>10</v>
      </c>
      <c r="F3773" s="29" t="s">
        <v>387</v>
      </c>
      <c r="G3773" s="29"/>
      <c r="H3773" s="43" t="s">
        <v>593</v>
      </c>
      <c r="I3773" s="43" t="str">
        <f>IFERROR(VLOOKUP(H3773,#REF!,2,FALSE),"")</f>
        <v/>
      </c>
      <c r="J3773" s="63">
        <v>0.5</v>
      </c>
      <c r="K3773" s="41" t="s">
        <v>953</v>
      </c>
      <c r="L3773" s="59">
        <v>10</v>
      </c>
      <c r="M3773" s="60" t="s">
        <v>149</v>
      </c>
      <c r="N3773" s="60" t="s">
        <v>149</v>
      </c>
      <c r="O3773" s="29"/>
      <c r="P3773" s="43"/>
      <c r="Q3773" s="56" t="str">
        <f>IFERROR(VLOOKUP(P3773,#REF!,2,FALSE),"")</f>
        <v/>
      </c>
      <c r="R3773" s="63">
        <v>0.5</v>
      </c>
      <c r="S3773" s="41" t="s">
        <v>6</v>
      </c>
      <c r="T3773" s="35" t="s">
        <v>8</v>
      </c>
      <c r="U3773" s="35" t="s">
        <v>33</v>
      </c>
    </row>
    <row r="3774" spans="1:21" ht="15.65" customHeight="1" x14ac:dyDescent="0.35">
      <c r="A3774" s="35" t="s">
        <v>949</v>
      </c>
      <c r="B3774" s="36">
        <v>24031</v>
      </c>
      <c r="C3774" s="53" t="s">
        <v>955</v>
      </c>
      <c r="D3774" s="53" t="s">
        <v>118</v>
      </c>
      <c r="E3774" s="59">
        <v>11</v>
      </c>
      <c r="F3774" s="29" t="s">
        <v>127</v>
      </c>
      <c r="G3774" s="29"/>
      <c r="H3774" s="43" t="s">
        <v>593</v>
      </c>
      <c r="I3774" s="43" t="str">
        <f>IFERROR(VLOOKUP(H3774,#REF!,2,FALSE),"")</f>
        <v/>
      </c>
      <c r="J3774" s="63">
        <v>1</v>
      </c>
      <c r="K3774" s="41" t="s">
        <v>953</v>
      </c>
      <c r="L3774" s="59">
        <v>11</v>
      </c>
      <c r="M3774" s="60" t="s">
        <v>688</v>
      </c>
      <c r="N3774" s="60" t="s">
        <v>688</v>
      </c>
      <c r="O3774" s="29"/>
      <c r="P3774" s="43"/>
      <c r="Q3774" s="56" t="str">
        <f>IFERROR(VLOOKUP(P3774,#REF!,2,FALSE),"")</f>
        <v/>
      </c>
      <c r="R3774" s="63">
        <v>0</v>
      </c>
      <c r="S3774" s="41" t="s">
        <v>6</v>
      </c>
      <c r="T3774" s="35" t="s">
        <v>8</v>
      </c>
      <c r="U3774" s="35" t="s">
        <v>33</v>
      </c>
    </row>
    <row r="3775" spans="1:21" ht="15.65" customHeight="1" x14ac:dyDescent="0.35">
      <c r="A3775" s="35" t="s">
        <v>949</v>
      </c>
      <c r="B3775" s="36">
        <v>24031</v>
      </c>
      <c r="C3775" s="53" t="s">
        <v>955</v>
      </c>
      <c r="D3775" s="53" t="s">
        <v>118</v>
      </c>
      <c r="E3775" s="59">
        <v>12</v>
      </c>
      <c r="F3775" s="29" t="s">
        <v>647</v>
      </c>
      <c r="G3775" s="29"/>
      <c r="H3775" s="43" t="s">
        <v>593</v>
      </c>
      <c r="I3775" s="43" t="str">
        <f>IFERROR(VLOOKUP(H3775,#REF!,2,FALSE),"")</f>
        <v/>
      </c>
      <c r="J3775" s="63">
        <v>1</v>
      </c>
      <c r="K3775" s="41" t="s">
        <v>953</v>
      </c>
      <c r="L3775" s="59">
        <v>12</v>
      </c>
      <c r="M3775" s="60" t="s">
        <v>689</v>
      </c>
      <c r="N3775" s="60" t="s">
        <v>689</v>
      </c>
      <c r="O3775" s="29"/>
      <c r="P3775" s="43"/>
      <c r="Q3775" s="56" t="str">
        <f>IFERROR(VLOOKUP(P3775,#REF!,2,FALSE),"")</f>
        <v/>
      </c>
      <c r="R3775" s="63">
        <v>0</v>
      </c>
      <c r="S3775" s="41" t="s">
        <v>6</v>
      </c>
      <c r="T3775" s="35" t="s">
        <v>8</v>
      </c>
      <c r="U3775" s="35" t="s">
        <v>33</v>
      </c>
    </row>
    <row r="3776" spans="1:21" ht="15.65" customHeight="1" x14ac:dyDescent="0.35">
      <c r="A3776" s="35" t="s">
        <v>949</v>
      </c>
      <c r="B3776" s="36">
        <v>24031</v>
      </c>
      <c r="C3776" s="53" t="s">
        <v>955</v>
      </c>
      <c r="D3776" s="53" t="s">
        <v>118</v>
      </c>
      <c r="E3776" s="59">
        <v>13</v>
      </c>
      <c r="F3776" s="29" t="s">
        <v>600</v>
      </c>
      <c r="G3776" s="29"/>
      <c r="H3776" s="43" t="s">
        <v>593</v>
      </c>
      <c r="I3776" s="43" t="str">
        <f>IFERROR(VLOOKUP(H3776,#REF!,2,FALSE),"")</f>
        <v/>
      </c>
      <c r="J3776" s="63">
        <v>0.5</v>
      </c>
      <c r="K3776" s="41" t="s">
        <v>953</v>
      </c>
      <c r="L3776" s="59">
        <v>13</v>
      </c>
      <c r="M3776" s="60" t="s">
        <v>690</v>
      </c>
      <c r="N3776" s="60" t="s">
        <v>690</v>
      </c>
      <c r="O3776" s="29"/>
      <c r="P3776" s="43"/>
      <c r="Q3776" s="56" t="str">
        <f>IFERROR(VLOOKUP(P3776,#REF!,2,FALSE),"")</f>
        <v/>
      </c>
      <c r="R3776" s="63">
        <v>0.5</v>
      </c>
      <c r="S3776" s="41" t="s">
        <v>6</v>
      </c>
      <c r="T3776" s="35" t="s">
        <v>8</v>
      </c>
      <c r="U3776" s="35" t="s">
        <v>33</v>
      </c>
    </row>
    <row r="3777" spans="1:21" ht="15.65" customHeight="1" x14ac:dyDescent="0.35">
      <c r="A3777" s="35" t="s">
        <v>949</v>
      </c>
      <c r="B3777" s="36">
        <v>24031</v>
      </c>
      <c r="C3777" s="53" t="s">
        <v>955</v>
      </c>
      <c r="D3777" s="53" t="s">
        <v>118</v>
      </c>
      <c r="E3777" s="59">
        <v>14</v>
      </c>
      <c r="F3777" s="29" t="s">
        <v>755</v>
      </c>
      <c r="G3777" s="29"/>
      <c r="H3777" s="43" t="s">
        <v>593</v>
      </c>
      <c r="I3777" s="43" t="str">
        <f>IFERROR(VLOOKUP(H3777,#REF!,2,FALSE),"")</f>
        <v/>
      </c>
      <c r="J3777" s="63">
        <v>0</v>
      </c>
      <c r="K3777" s="41" t="s">
        <v>953</v>
      </c>
      <c r="L3777" s="59">
        <v>14</v>
      </c>
      <c r="M3777" s="60" t="s">
        <v>691</v>
      </c>
      <c r="N3777" s="60" t="s">
        <v>691</v>
      </c>
      <c r="O3777" s="29"/>
      <c r="P3777" s="43"/>
      <c r="Q3777" s="56" t="str">
        <f>IFERROR(VLOOKUP(P3777,#REF!,2,FALSE),"")</f>
        <v/>
      </c>
      <c r="R3777" s="63">
        <v>1</v>
      </c>
      <c r="S3777" s="41" t="s">
        <v>6</v>
      </c>
      <c r="T3777" s="35" t="s">
        <v>8</v>
      </c>
      <c r="U3777" s="35" t="s">
        <v>33</v>
      </c>
    </row>
    <row r="3778" spans="1:21" ht="15.65" customHeight="1" x14ac:dyDescent="0.35">
      <c r="A3778" s="35" t="s">
        <v>949</v>
      </c>
      <c r="B3778" s="36">
        <v>24031</v>
      </c>
      <c r="C3778" s="53" t="s">
        <v>955</v>
      </c>
      <c r="D3778" s="53" t="s">
        <v>118</v>
      </c>
      <c r="E3778" s="59">
        <v>15</v>
      </c>
      <c r="F3778" s="29" t="s">
        <v>4141</v>
      </c>
      <c r="G3778" s="29"/>
      <c r="H3778" s="43" t="s">
        <v>593</v>
      </c>
      <c r="I3778" s="43" t="str">
        <f>IFERROR(VLOOKUP(H3778,#REF!,2,FALSE),"")</f>
        <v/>
      </c>
      <c r="J3778" s="63">
        <v>0.5</v>
      </c>
      <c r="K3778" s="41" t="s">
        <v>953</v>
      </c>
      <c r="L3778" s="59">
        <v>15</v>
      </c>
      <c r="M3778" s="60" t="s">
        <v>692</v>
      </c>
      <c r="N3778" s="60" t="s">
        <v>692</v>
      </c>
      <c r="O3778" s="29"/>
      <c r="P3778" s="43"/>
      <c r="Q3778" s="56" t="str">
        <f>IFERROR(VLOOKUP(P3778,#REF!,2,FALSE),"")</f>
        <v/>
      </c>
      <c r="R3778" s="63">
        <v>0.5</v>
      </c>
      <c r="S3778" s="41" t="s">
        <v>6</v>
      </c>
      <c r="T3778" s="35" t="s">
        <v>8</v>
      </c>
      <c r="U3778" s="35" t="s">
        <v>33</v>
      </c>
    </row>
    <row r="3779" spans="1:21" ht="15.65" customHeight="1" x14ac:dyDescent="0.35">
      <c r="A3779" s="35" t="s">
        <v>949</v>
      </c>
      <c r="B3779" s="36">
        <v>24031</v>
      </c>
      <c r="C3779" s="53" t="s">
        <v>955</v>
      </c>
      <c r="D3779" s="53" t="s">
        <v>118</v>
      </c>
      <c r="E3779" s="59">
        <v>16</v>
      </c>
      <c r="F3779" s="29" t="s">
        <v>648</v>
      </c>
      <c r="G3779" s="29"/>
      <c r="H3779" s="43" t="s">
        <v>593</v>
      </c>
      <c r="I3779" s="43" t="str">
        <f>IFERROR(VLOOKUP(H3779,#REF!,2,FALSE),"")</f>
        <v/>
      </c>
      <c r="J3779" s="63">
        <v>0</v>
      </c>
      <c r="K3779" s="41" t="s">
        <v>953</v>
      </c>
      <c r="L3779" s="59">
        <v>16</v>
      </c>
      <c r="M3779" s="45" t="s">
        <v>693</v>
      </c>
      <c r="N3779" s="45" t="s">
        <v>693</v>
      </c>
      <c r="O3779" s="29"/>
      <c r="P3779" s="43"/>
      <c r="Q3779" s="56" t="str">
        <f>IFERROR(VLOOKUP(P3779,#REF!,2,FALSE),"")</f>
        <v/>
      </c>
      <c r="R3779" s="63">
        <v>1</v>
      </c>
      <c r="S3779" s="41" t="s">
        <v>6</v>
      </c>
      <c r="T3779" s="35" t="s">
        <v>8</v>
      </c>
      <c r="U3779" s="35" t="s">
        <v>33</v>
      </c>
    </row>
    <row r="3780" spans="1:21" ht="15.65" customHeight="1" x14ac:dyDescent="0.35">
      <c r="A3780" s="35" t="s">
        <v>949</v>
      </c>
      <c r="B3780" s="36">
        <v>24031</v>
      </c>
      <c r="C3780" s="53" t="s">
        <v>955</v>
      </c>
      <c r="D3780" s="53" t="s">
        <v>118</v>
      </c>
      <c r="E3780" s="59">
        <v>17</v>
      </c>
      <c r="F3780" s="29" t="s">
        <v>687</v>
      </c>
      <c r="G3780" s="29"/>
      <c r="H3780" s="43" t="s">
        <v>593</v>
      </c>
      <c r="I3780" s="43" t="str">
        <f>IFERROR(VLOOKUP(H3780,#REF!,2,FALSE),"")</f>
        <v/>
      </c>
      <c r="J3780" s="63">
        <v>0.5</v>
      </c>
      <c r="K3780" s="41" t="s">
        <v>953</v>
      </c>
      <c r="L3780" s="59">
        <v>17</v>
      </c>
      <c r="M3780" s="60" t="s">
        <v>694</v>
      </c>
      <c r="N3780" s="60" t="s">
        <v>694</v>
      </c>
      <c r="O3780" s="29"/>
      <c r="P3780" s="43"/>
      <c r="Q3780" s="56" t="str">
        <f>IFERROR(VLOOKUP(P3780,#REF!,2,FALSE),"")</f>
        <v/>
      </c>
      <c r="R3780" s="63">
        <v>0.5</v>
      </c>
      <c r="S3780" s="41" t="s">
        <v>6</v>
      </c>
      <c r="T3780" s="35" t="s">
        <v>8</v>
      </c>
      <c r="U3780" s="35" t="s">
        <v>33</v>
      </c>
    </row>
    <row r="3781" spans="1:21" ht="15.65" customHeight="1" x14ac:dyDescent="0.35">
      <c r="A3781" s="35" t="s">
        <v>949</v>
      </c>
      <c r="B3781" s="36">
        <v>24031</v>
      </c>
      <c r="C3781" s="53" t="s">
        <v>955</v>
      </c>
      <c r="D3781" s="53" t="s">
        <v>118</v>
      </c>
      <c r="E3781" s="59">
        <v>18</v>
      </c>
      <c r="F3781" s="29" t="s">
        <v>599</v>
      </c>
      <c r="G3781" s="29"/>
      <c r="H3781" s="43" t="s">
        <v>593</v>
      </c>
      <c r="I3781" s="43" t="str">
        <f>IFERROR(VLOOKUP(H3781,#REF!,2,FALSE),"")</f>
        <v/>
      </c>
      <c r="J3781" s="63">
        <v>0</v>
      </c>
      <c r="K3781" s="41" t="s">
        <v>953</v>
      </c>
      <c r="L3781" s="59">
        <v>18</v>
      </c>
      <c r="M3781" s="62" t="s">
        <v>4863</v>
      </c>
      <c r="N3781" s="62" t="s">
        <v>4863</v>
      </c>
      <c r="O3781" s="29"/>
      <c r="P3781" s="43"/>
      <c r="Q3781" s="56" t="str">
        <f>IFERROR(VLOOKUP(P3781,#REF!,2,FALSE),"")</f>
        <v/>
      </c>
      <c r="R3781" s="63">
        <v>1</v>
      </c>
      <c r="S3781" s="41" t="s">
        <v>6</v>
      </c>
      <c r="T3781" s="35" t="s">
        <v>8</v>
      </c>
      <c r="U3781" s="35" t="s">
        <v>33</v>
      </c>
    </row>
    <row r="3782" spans="1:21" ht="15.65" customHeight="1" x14ac:dyDescent="0.35">
      <c r="A3782" s="35" t="s">
        <v>949</v>
      </c>
      <c r="B3782" s="36">
        <v>24031</v>
      </c>
      <c r="C3782" s="53" t="s">
        <v>955</v>
      </c>
      <c r="D3782" s="53" t="s">
        <v>118</v>
      </c>
      <c r="E3782" s="59">
        <v>19</v>
      </c>
      <c r="F3782" s="29" t="s">
        <v>680</v>
      </c>
      <c r="G3782" s="29"/>
      <c r="H3782" s="43" t="s">
        <v>593</v>
      </c>
      <c r="I3782" s="43" t="str">
        <f>IFERROR(VLOOKUP(H3782,#REF!,2,FALSE),"")</f>
        <v/>
      </c>
      <c r="J3782" s="63">
        <v>0.5</v>
      </c>
      <c r="K3782" s="41" t="s">
        <v>953</v>
      </c>
      <c r="L3782" s="59">
        <v>19</v>
      </c>
      <c r="M3782" s="45" t="s">
        <v>5987</v>
      </c>
      <c r="N3782" s="45" t="s">
        <v>5987</v>
      </c>
      <c r="O3782" s="29"/>
      <c r="P3782" s="43"/>
      <c r="Q3782" s="56" t="str">
        <f>IFERROR(VLOOKUP(P3782,#REF!,2,FALSE),"")</f>
        <v/>
      </c>
      <c r="R3782" s="63">
        <v>0.5</v>
      </c>
      <c r="S3782" s="41" t="s">
        <v>6</v>
      </c>
      <c r="T3782" s="35" t="s">
        <v>8</v>
      </c>
      <c r="U3782" s="35" t="s">
        <v>33</v>
      </c>
    </row>
    <row r="3783" spans="1:21" ht="15.65" customHeight="1" x14ac:dyDescent="0.35">
      <c r="A3783" s="35" t="s">
        <v>949</v>
      </c>
      <c r="B3783" s="36">
        <v>24031</v>
      </c>
      <c r="C3783" s="53" t="s">
        <v>955</v>
      </c>
      <c r="D3783" s="53" t="s">
        <v>118</v>
      </c>
      <c r="E3783" s="59">
        <v>20</v>
      </c>
      <c r="F3783" s="29" t="s">
        <v>4070</v>
      </c>
      <c r="G3783" s="29"/>
      <c r="H3783" s="43" t="s">
        <v>593</v>
      </c>
      <c r="I3783" s="43" t="str">
        <f>IFERROR(VLOOKUP(H3783,#REF!,2,FALSE),"")</f>
        <v/>
      </c>
      <c r="J3783" s="63">
        <v>0.5</v>
      </c>
      <c r="K3783" s="41" t="s">
        <v>953</v>
      </c>
      <c r="L3783" s="59">
        <v>20</v>
      </c>
      <c r="M3783" s="60" t="s">
        <v>696</v>
      </c>
      <c r="N3783" s="60" t="s">
        <v>696</v>
      </c>
      <c r="O3783" s="29"/>
      <c r="P3783" s="43"/>
      <c r="Q3783" s="56" t="str">
        <f>IFERROR(VLOOKUP(P3783,#REF!,2,FALSE),"")</f>
        <v/>
      </c>
      <c r="R3783" s="63">
        <v>0.5</v>
      </c>
      <c r="S3783" s="41" t="s">
        <v>6</v>
      </c>
      <c r="T3783" s="35" t="s">
        <v>8</v>
      </c>
      <c r="U3783" s="35" t="s">
        <v>33</v>
      </c>
    </row>
    <row r="3784" spans="1:21" ht="15.65" customHeight="1" x14ac:dyDescent="0.35">
      <c r="A3784" s="35" t="s">
        <v>949</v>
      </c>
      <c r="B3784" s="36">
        <v>24031</v>
      </c>
      <c r="C3784" s="53" t="s">
        <v>955</v>
      </c>
      <c r="D3784" s="64" t="s">
        <v>951</v>
      </c>
      <c r="E3784" s="59">
        <v>21</v>
      </c>
      <c r="F3784" s="29" t="s">
        <v>347</v>
      </c>
      <c r="G3784" s="29"/>
      <c r="H3784" s="43" t="s">
        <v>593</v>
      </c>
      <c r="I3784" s="43" t="str">
        <f>IFERROR(VLOOKUP(H3784,#REF!,2,FALSE),"")</f>
        <v/>
      </c>
      <c r="J3784" s="63">
        <v>0</v>
      </c>
      <c r="K3784" s="41" t="s">
        <v>956</v>
      </c>
      <c r="L3784" s="59">
        <v>21</v>
      </c>
      <c r="M3784" s="60" t="s">
        <v>822</v>
      </c>
      <c r="N3784" s="60" t="s">
        <v>822</v>
      </c>
      <c r="O3784" s="29"/>
      <c r="P3784" s="43"/>
      <c r="Q3784" s="56" t="str">
        <f>IFERROR(VLOOKUP(P3784,#REF!,2,FALSE),"")</f>
        <v/>
      </c>
      <c r="R3784" s="38">
        <v>1</v>
      </c>
      <c r="S3784" s="93" t="s">
        <v>767</v>
      </c>
      <c r="T3784" s="35" t="s">
        <v>8</v>
      </c>
      <c r="U3784" s="35" t="s">
        <v>33</v>
      </c>
    </row>
    <row r="3785" spans="1:21" ht="15.65" customHeight="1" x14ac:dyDescent="0.35">
      <c r="A3785" s="35" t="s">
        <v>949</v>
      </c>
      <c r="B3785" s="36">
        <v>24031</v>
      </c>
      <c r="C3785" s="53" t="s">
        <v>955</v>
      </c>
      <c r="D3785" s="64" t="s">
        <v>951</v>
      </c>
      <c r="E3785" s="59">
        <v>22</v>
      </c>
      <c r="F3785" s="49" t="s">
        <v>4263</v>
      </c>
      <c r="G3785" s="29"/>
      <c r="H3785" s="43" t="s">
        <v>593</v>
      </c>
      <c r="I3785" s="43" t="str">
        <f>IFERROR(VLOOKUP(H3785,#REF!,2,FALSE),"")</f>
        <v/>
      </c>
      <c r="J3785" s="63">
        <v>1</v>
      </c>
      <c r="K3785" s="41" t="s">
        <v>956</v>
      </c>
      <c r="L3785" s="59">
        <v>22</v>
      </c>
      <c r="M3785" s="60" t="s">
        <v>821</v>
      </c>
      <c r="N3785" s="60" t="s">
        <v>821</v>
      </c>
      <c r="O3785" s="29"/>
      <c r="P3785" s="43"/>
      <c r="Q3785" s="56" t="str">
        <f>IFERROR(VLOOKUP(P3785,#REF!,2,FALSE),"")</f>
        <v/>
      </c>
      <c r="R3785" s="63">
        <v>0</v>
      </c>
      <c r="S3785" s="93" t="s">
        <v>767</v>
      </c>
      <c r="T3785" s="35" t="s">
        <v>8</v>
      </c>
      <c r="U3785" s="35" t="s">
        <v>33</v>
      </c>
    </row>
    <row r="3786" spans="1:21" ht="15.65" customHeight="1" x14ac:dyDescent="0.35">
      <c r="A3786" s="35" t="s">
        <v>949</v>
      </c>
      <c r="B3786" s="36">
        <v>24031</v>
      </c>
      <c r="C3786" s="53" t="s">
        <v>955</v>
      </c>
      <c r="D3786" s="64" t="s">
        <v>951</v>
      </c>
      <c r="E3786" s="59">
        <v>23</v>
      </c>
      <c r="F3786" s="83" t="s">
        <v>4532</v>
      </c>
      <c r="G3786" s="29"/>
      <c r="H3786" s="43" t="s">
        <v>593</v>
      </c>
      <c r="I3786" s="43" t="str">
        <f>IFERROR(VLOOKUP(H3786,#REF!,2,FALSE),"")</f>
        <v/>
      </c>
      <c r="J3786" s="63">
        <v>0.5</v>
      </c>
      <c r="K3786" s="41" t="s">
        <v>956</v>
      </c>
      <c r="L3786" s="59">
        <v>23</v>
      </c>
      <c r="M3786" s="60" t="s">
        <v>823</v>
      </c>
      <c r="N3786" s="60" t="s">
        <v>823</v>
      </c>
      <c r="O3786" s="29"/>
      <c r="P3786" s="43"/>
      <c r="Q3786" s="56" t="str">
        <f>IFERROR(VLOOKUP(P3786,#REF!,2,FALSE),"")</f>
        <v/>
      </c>
      <c r="R3786" s="63">
        <v>0.5</v>
      </c>
      <c r="S3786" s="93" t="s">
        <v>767</v>
      </c>
      <c r="T3786" s="35" t="s">
        <v>8</v>
      </c>
      <c r="U3786" s="35" t="s">
        <v>33</v>
      </c>
    </row>
    <row r="3787" spans="1:21" ht="15.65" customHeight="1" x14ac:dyDescent="0.35">
      <c r="A3787" s="35" t="s">
        <v>949</v>
      </c>
      <c r="B3787" s="36">
        <v>24031</v>
      </c>
      <c r="C3787" s="53" t="s">
        <v>955</v>
      </c>
      <c r="D3787" s="64" t="s">
        <v>951</v>
      </c>
      <c r="E3787" s="59">
        <v>24</v>
      </c>
      <c r="F3787" s="46" t="s">
        <v>649</v>
      </c>
      <c r="G3787" s="29"/>
      <c r="H3787" s="43" t="s">
        <v>593</v>
      </c>
      <c r="I3787" s="43" t="str">
        <f>IFERROR(VLOOKUP(H3787,#REF!,2,FALSE),"")</f>
        <v/>
      </c>
      <c r="J3787" s="63">
        <v>1</v>
      </c>
      <c r="K3787" s="41" t="s">
        <v>956</v>
      </c>
      <c r="L3787" s="59">
        <v>24</v>
      </c>
      <c r="M3787" s="42" t="s">
        <v>824</v>
      </c>
      <c r="N3787" s="42" t="s">
        <v>824</v>
      </c>
      <c r="O3787" s="29"/>
      <c r="P3787" s="43"/>
      <c r="Q3787" s="56" t="str">
        <f>IFERROR(VLOOKUP(P3787,#REF!,2,FALSE),"")</f>
        <v/>
      </c>
      <c r="R3787" s="63">
        <v>0</v>
      </c>
      <c r="S3787" s="93" t="s">
        <v>767</v>
      </c>
      <c r="T3787" s="35" t="s">
        <v>8</v>
      </c>
      <c r="U3787" s="35" t="s">
        <v>33</v>
      </c>
    </row>
    <row r="3788" spans="1:21" ht="15.65" customHeight="1" x14ac:dyDescent="0.35">
      <c r="A3788" s="35" t="s">
        <v>949</v>
      </c>
      <c r="B3788" s="36">
        <v>24031</v>
      </c>
      <c r="C3788" s="53" t="s">
        <v>955</v>
      </c>
      <c r="D3788" s="64" t="s">
        <v>951</v>
      </c>
      <c r="E3788" s="59">
        <v>25</v>
      </c>
      <c r="F3788" s="29" t="s">
        <v>811</v>
      </c>
      <c r="G3788" s="29"/>
      <c r="H3788" s="43" t="s">
        <v>593</v>
      </c>
      <c r="I3788" s="43" t="str">
        <f>IFERROR(VLOOKUP(H3788,#REF!,2,FALSE),"")</f>
        <v/>
      </c>
      <c r="J3788" s="63">
        <v>0.5</v>
      </c>
      <c r="K3788" s="41" t="s">
        <v>956</v>
      </c>
      <c r="L3788" s="59">
        <v>25</v>
      </c>
      <c r="M3788" s="60" t="s">
        <v>825</v>
      </c>
      <c r="N3788" s="60" t="s">
        <v>825</v>
      </c>
      <c r="O3788" s="29"/>
      <c r="P3788" s="43"/>
      <c r="Q3788" s="56" t="str">
        <f>IFERROR(VLOOKUP(P3788,#REF!,2,FALSE),"")</f>
        <v/>
      </c>
      <c r="R3788" s="63">
        <v>0.5</v>
      </c>
      <c r="S3788" s="93" t="s">
        <v>767</v>
      </c>
      <c r="T3788" s="35" t="s">
        <v>8</v>
      </c>
      <c r="U3788" s="35" t="s">
        <v>33</v>
      </c>
    </row>
    <row r="3789" spans="1:21" ht="15.65" customHeight="1" x14ac:dyDescent="0.35">
      <c r="A3789" s="35" t="s">
        <v>949</v>
      </c>
      <c r="B3789" s="36">
        <v>24031</v>
      </c>
      <c r="C3789" s="53" t="s">
        <v>955</v>
      </c>
      <c r="D3789" s="64" t="s">
        <v>951</v>
      </c>
      <c r="E3789" s="59">
        <v>26</v>
      </c>
      <c r="F3789" s="35" t="s">
        <v>743</v>
      </c>
      <c r="H3789" s="43" t="s">
        <v>593</v>
      </c>
      <c r="I3789" s="43" t="str">
        <f>IFERROR(VLOOKUP(H3789,#REF!,2,FALSE),"")</f>
        <v/>
      </c>
      <c r="J3789" s="63">
        <v>0</v>
      </c>
      <c r="K3789" s="41" t="s">
        <v>956</v>
      </c>
      <c r="L3789" s="59">
        <v>26</v>
      </c>
      <c r="M3789" s="41" t="s">
        <v>826</v>
      </c>
      <c r="N3789" s="41" t="s">
        <v>826</v>
      </c>
      <c r="P3789" s="43"/>
      <c r="Q3789" s="56" t="str">
        <f>IFERROR(VLOOKUP(P3789,#REF!,2,FALSE),"")</f>
        <v/>
      </c>
      <c r="R3789" s="38">
        <v>1</v>
      </c>
      <c r="S3789" s="93" t="s">
        <v>767</v>
      </c>
      <c r="T3789" s="35" t="s">
        <v>8</v>
      </c>
      <c r="U3789" s="35" t="s">
        <v>33</v>
      </c>
    </row>
    <row r="3790" spans="1:21" ht="15.65" customHeight="1" x14ac:dyDescent="0.35">
      <c r="A3790" s="35" t="s">
        <v>949</v>
      </c>
      <c r="B3790" s="36">
        <v>24031</v>
      </c>
      <c r="C3790" s="53" t="s">
        <v>955</v>
      </c>
      <c r="D3790" s="64" t="s">
        <v>951</v>
      </c>
      <c r="E3790" s="59">
        <v>27</v>
      </c>
      <c r="F3790" s="29" t="s">
        <v>769</v>
      </c>
      <c r="G3790" s="29"/>
      <c r="H3790" s="43" t="s">
        <v>593</v>
      </c>
      <c r="I3790" s="43" t="str">
        <f>IFERROR(VLOOKUP(H3790,#REF!,2,FALSE),"")</f>
        <v/>
      </c>
      <c r="J3790" s="63">
        <v>1</v>
      </c>
      <c r="K3790" s="41" t="s">
        <v>956</v>
      </c>
      <c r="L3790" s="59">
        <v>27</v>
      </c>
      <c r="M3790" s="60" t="s">
        <v>827</v>
      </c>
      <c r="N3790" s="60" t="s">
        <v>827</v>
      </c>
      <c r="O3790" s="29"/>
      <c r="P3790" s="43"/>
      <c r="Q3790" s="56" t="str">
        <f>IFERROR(VLOOKUP(P3790,#REF!,2,FALSE),"")</f>
        <v/>
      </c>
      <c r="R3790" s="63">
        <v>0</v>
      </c>
      <c r="S3790" s="93" t="s">
        <v>767</v>
      </c>
      <c r="T3790" s="35" t="s">
        <v>8</v>
      </c>
      <c r="U3790" s="35" t="s">
        <v>33</v>
      </c>
    </row>
    <row r="3791" spans="1:21" ht="15.65" customHeight="1" x14ac:dyDescent="0.35">
      <c r="A3791" s="35" t="s">
        <v>949</v>
      </c>
      <c r="B3791" s="36">
        <v>24031</v>
      </c>
      <c r="C3791" s="53" t="s">
        <v>955</v>
      </c>
      <c r="D3791" s="64" t="s">
        <v>951</v>
      </c>
      <c r="E3791" s="59">
        <v>28</v>
      </c>
      <c r="F3791" s="29" t="s">
        <v>754</v>
      </c>
      <c r="G3791" s="29"/>
      <c r="H3791" s="43" t="s">
        <v>593</v>
      </c>
      <c r="I3791" s="43" t="str">
        <f>IFERROR(VLOOKUP(H3791,#REF!,2,FALSE),"")</f>
        <v/>
      </c>
      <c r="J3791" s="63">
        <v>1</v>
      </c>
      <c r="K3791" s="41" t="s">
        <v>956</v>
      </c>
      <c r="L3791" s="59">
        <v>28</v>
      </c>
      <c r="M3791" s="46" t="s">
        <v>828</v>
      </c>
      <c r="N3791" s="46" t="s">
        <v>828</v>
      </c>
      <c r="O3791" s="29"/>
      <c r="P3791" s="43"/>
      <c r="Q3791" s="56" t="str">
        <f>IFERROR(VLOOKUP(P3791,#REF!,2,FALSE),"")</f>
        <v/>
      </c>
      <c r="R3791" s="63">
        <v>0</v>
      </c>
      <c r="S3791" s="93" t="s">
        <v>767</v>
      </c>
      <c r="T3791" s="35" t="s">
        <v>8</v>
      </c>
      <c r="U3791" s="35" t="s">
        <v>33</v>
      </c>
    </row>
    <row r="3792" spans="1:21" ht="15.65" customHeight="1" x14ac:dyDescent="0.35">
      <c r="A3792" s="35" t="s">
        <v>949</v>
      </c>
      <c r="B3792" s="36">
        <v>24031</v>
      </c>
      <c r="C3792" s="53" t="s">
        <v>955</v>
      </c>
      <c r="D3792" s="64" t="s">
        <v>951</v>
      </c>
      <c r="E3792" s="59">
        <v>29</v>
      </c>
      <c r="F3792" s="29" t="s">
        <v>812</v>
      </c>
      <c r="G3792" s="29"/>
      <c r="H3792" s="43" t="s">
        <v>593</v>
      </c>
      <c r="I3792" s="43" t="str">
        <f>IFERROR(VLOOKUP(H3792,#REF!,2,FALSE),"")</f>
        <v/>
      </c>
      <c r="J3792" s="63">
        <v>1</v>
      </c>
      <c r="K3792" s="41" t="s">
        <v>956</v>
      </c>
      <c r="L3792" s="59">
        <v>29</v>
      </c>
      <c r="M3792" s="45" t="s">
        <v>829</v>
      </c>
      <c r="N3792" s="45" t="s">
        <v>829</v>
      </c>
      <c r="O3792" s="29"/>
      <c r="P3792" s="43"/>
      <c r="Q3792" s="56" t="str">
        <f>IFERROR(VLOOKUP(P3792,#REF!,2,FALSE),"")</f>
        <v/>
      </c>
      <c r="R3792" s="63">
        <v>0</v>
      </c>
      <c r="S3792" s="93" t="s">
        <v>767</v>
      </c>
      <c r="T3792" s="35" t="s">
        <v>8</v>
      </c>
      <c r="U3792" s="35" t="s">
        <v>33</v>
      </c>
    </row>
    <row r="3793" spans="1:21" ht="15.65" customHeight="1" x14ac:dyDescent="0.35">
      <c r="A3793" s="35" t="s">
        <v>949</v>
      </c>
      <c r="B3793" s="36">
        <v>24031</v>
      </c>
      <c r="C3793" s="53" t="s">
        <v>955</v>
      </c>
      <c r="D3793" s="64" t="s">
        <v>951</v>
      </c>
      <c r="E3793" s="59">
        <v>30</v>
      </c>
      <c r="F3793" s="29" t="s">
        <v>771</v>
      </c>
      <c r="G3793" s="29"/>
      <c r="H3793" s="43" t="s">
        <v>593</v>
      </c>
      <c r="I3793" s="43" t="str">
        <f>IFERROR(VLOOKUP(H3793,#REF!,2,FALSE),"")</f>
        <v/>
      </c>
      <c r="J3793" s="63">
        <v>0</v>
      </c>
      <c r="K3793" s="41" t="s">
        <v>956</v>
      </c>
      <c r="L3793" s="59">
        <v>30</v>
      </c>
      <c r="M3793" s="60" t="s">
        <v>830</v>
      </c>
      <c r="N3793" s="60" t="s">
        <v>830</v>
      </c>
      <c r="O3793" s="29"/>
      <c r="P3793" s="43"/>
      <c r="Q3793" s="56" t="str">
        <f>IFERROR(VLOOKUP(P3793,#REF!,2,FALSE),"")</f>
        <v/>
      </c>
      <c r="R3793" s="63">
        <v>1</v>
      </c>
      <c r="S3793" s="93" t="s">
        <v>767</v>
      </c>
      <c r="T3793" s="35" t="s">
        <v>8</v>
      </c>
      <c r="U3793" s="35" t="s">
        <v>33</v>
      </c>
    </row>
    <row r="3794" spans="1:21" ht="15.65" customHeight="1" x14ac:dyDescent="0.35">
      <c r="A3794" s="35" t="s">
        <v>949</v>
      </c>
      <c r="B3794" s="36">
        <v>24031</v>
      </c>
      <c r="C3794" s="53" t="s">
        <v>955</v>
      </c>
      <c r="D3794" s="64" t="s">
        <v>951</v>
      </c>
      <c r="E3794" s="59">
        <v>31</v>
      </c>
      <c r="F3794" s="29" t="s">
        <v>770</v>
      </c>
      <c r="G3794" s="29"/>
      <c r="H3794" s="43" t="s">
        <v>593</v>
      </c>
      <c r="I3794" s="43" t="str">
        <f>IFERROR(VLOOKUP(H3794,#REF!,2,FALSE),"")</f>
        <v/>
      </c>
      <c r="J3794" s="63">
        <v>0.5</v>
      </c>
      <c r="K3794" s="41" t="s">
        <v>956</v>
      </c>
      <c r="L3794" s="59">
        <v>31</v>
      </c>
      <c r="M3794" s="60" t="s">
        <v>831</v>
      </c>
      <c r="N3794" s="60" t="s">
        <v>831</v>
      </c>
      <c r="O3794" s="29"/>
      <c r="P3794" s="43"/>
      <c r="Q3794" s="56" t="str">
        <f>IFERROR(VLOOKUP(P3794,#REF!,2,FALSE),"")</f>
        <v/>
      </c>
      <c r="R3794" s="63">
        <v>0.5</v>
      </c>
      <c r="S3794" s="93" t="s">
        <v>767</v>
      </c>
      <c r="T3794" s="35" t="s">
        <v>8</v>
      </c>
      <c r="U3794" s="35" t="s">
        <v>33</v>
      </c>
    </row>
    <row r="3795" spans="1:21" ht="15.65" customHeight="1" x14ac:dyDescent="0.35">
      <c r="A3795" s="35" t="s">
        <v>949</v>
      </c>
      <c r="B3795" s="36">
        <v>24031</v>
      </c>
      <c r="C3795" s="53" t="s">
        <v>955</v>
      </c>
      <c r="D3795" s="64" t="s">
        <v>951</v>
      </c>
      <c r="E3795" s="59">
        <v>32</v>
      </c>
      <c r="F3795" s="29" t="s">
        <v>774</v>
      </c>
      <c r="G3795" s="29"/>
      <c r="H3795" s="43" t="s">
        <v>593</v>
      </c>
      <c r="I3795" s="43" t="str">
        <f>IFERROR(VLOOKUP(H3795,#REF!,2,FALSE),"")</f>
        <v/>
      </c>
      <c r="J3795" s="63">
        <v>0</v>
      </c>
      <c r="K3795" s="41" t="s">
        <v>956</v>
      </c>
      <c r="L3795" s="59">
        <v>32</v>
      </c>
      <c r="M3795" s="60" t="s">
        <v>832</v>
      </c>
      <c r="N3795" s="60" t="s">
        <v>832</v>
      </c>
      <c r="O3795" s="29"/>
      <c r="P3795" s="43"/>
      <c r="Q3795" s="56" t="str">
        <f>IFERROR(VLOOKUP(P3795,#REF!,2,FALSE),"")</f>
        <v/>
      </c>
      <c r="R3795" s="63">
        <v>1</v>
      </c>
      <c r="S3795" s="93" t="s">
        <v>767</v>
      </c>
      <c r="T3795" s="35" t="s">
        <v>8</v>
      </c>
      <c r="U3795" s="35" t="s">
        <v>33</v>
      </c>
    </row>
    <row r="3796" spans="1:21" ht="15.65" customHeight="1" x14ac:dyDescent="0.35">
      <c r="A3796" s="35" t="s">
        <v>949</v>
      </c>
      <c r="B3796" s="36">
        <v>24031</v>
      </c>
      <c r="C3796" s="53" t="s">
        <v>955</v>
      </c>
      <c r="D3796" s="64" t="s">
        <v>951</v>
      </c>
      <c r="E3796" s="59">
        <v>33</v>
      </c>
      <c r="F3796" s="29" t="s">
        <v>4162</v>
      </c>
      <c r="G3796" s="29"/>
      <c r="H3796" s="43" t="s">
        <v>593</v>
      </c>
      <c r="I3796" s="43" t="str">
        <f>IFERROR(VLOOKUP(H3796,#REF!,2,FALSE),"")</f>
        <v/>
      </c>
      <c r="J3796" s="63">
        <v>0</v>
      </c>
      <c r="K3796" s="41" t="s">
        <v>956</v>
      </c>
      <c r="L3796" s="59">
        <v>33</v>
      </c>
      <c r="M3796" s="60" t="s">
        <v>833</v>
      </c>
      <c r="N3796" s="60" t="s">
        <v>833</v>
      </c>
      <c r="O3796" s="29"/>
      <c r="P3796" s="43"/>
      <c r="Q3796" s="56" t="str">
        <f>IFERROR(VLOOKUP(P3796,#REF!,2,FALSE),"")</f>
        <v/>
      </c>
      <c r="R3796" s="63">
        <v>1</v>
      </c>
      <c r="S3796" s="93" t="s">
        <v>767</v>
      </c>
      <c r="T3796" s="35" t="s">
        <v>8</v>
      </c>
      <c r="U3796" s="35" t="s">
        <v>33</v>
      </c>
    </row>
    <row r="3797" spans="1:21" ht="15.65" customHeight="1" x14ac:dyDescent="0.35">
      <c r="A3797" s="35" t="s">
        <v>949</v>
      </c>
      <c r="B3797" s="36">
        <v>24031</v>
      </c>
      <c r="C3797" s="53" t="s">
        <v>955</v>
      </c>
      <c r="D3797" s="64" t="s">
        <v>951</v>
      </c>
      <c r="E3797" s="59">
        <v>34</v>
      </c>
      <c r="F3797" s="29" t="s">
        <v>401</v>
      </c>
      <c r="G3797" s="29"/>
      <c r="H3797" s="43" t="s">
        <v>593</v>
      </c>
      <c r="I3797" s="43" t="str">
        <f>IFERROR(VLOOKUP(H3797,#REF!,2,FALSE),"")</f>
        <v/>
      </c>
      <c r="J3797" s="63">
        <v>1</v>
      </c>
      <c r="K3797" s="41" t="s">
        <v>956</v>
      </c>
      <c r="L3797" s="59">
        <v>34</v>
      </c>
      <c r="M3797" s="46" t="s">
        <v>834</v>
      </c>
      <c r="N3797" s="46" t="s">
        <v>834</v>
      </c>
      <c r="O3797" s="29"/>
      <c r="P3797" s="43"/>
      <c r="Q3797" s="56" t="str">
        <f>IFERROR(VLOOKUP(P3797,#REF!,2,FALSE),"")</f>
        <v/>
      </c>
      <c r="R3797" s="63">
        <v>0</v>
      </c>
      <c r="S3797" s="93" t="s">
        <v>767</v>
      </c>
      <c r="T3797" s="35" t="s">
        <v>8</v>
      </c>
      <c r="U3797" s="35" t="s">
        <v>33</v>
      </c>
    </row>
    <row r="3798" spans="1:21" ht="15.65" customHeight="1" x14ac:dyDescent="0.35">
      <c r="A3798" s="35" t="s">
        <v>949</v>
      </c>
      <c r="B3798" s="36">
        <v>24031</v>
      </c>
      <c r="C3798" s="53" t="s">
        <v>955</v>
      </c>
      <c r="D3798" s="64" t="s">
        <v>951</v>
      </c>
      <c r="E3798" s="59">
        <v>35</v>
      </c>
      <c r="F3798" s="29" t="s">
        <v>813</v>
      </c>
      <c r="G3798" s="29"/>
      <c r="H3798" s="43" t="s">
        <v>593</v>
      </c>
      <c r="I3798" s="43" t="str">
        <f>IFERROR(VLOOKUP(H3798,#REF!,2,FALSE),"")</f>
        <v/>
      </c>
      <c r="J3798" s="63">
        <v>0</v>
      </c>
      <c r="K3798" s="41" t="s">
        <v>956</v>
      </c>
      <c r="L3798" s="59">
        <v>35</v>
      </c>
      <c r="M3798" s="41" t="s">
        <v>835</v>
      </c>
      <c r="N3798" s="41" t="s">
        <v>835</v>
      </c>
      <c r="P3798" s="43"/>
      <c r="Q3798" s="56" t="str">
        <f>IFERROR(VLOOKUP(P3798,#REF!,2,FALSE),"")</f>
        <v/>
      </c>
      <c r="R3798" s="63">
        <v>1</v>
      </c>
      <c r="S3798" s="93" t="s">
        <v>767</v>
      </c>
      <c r="T3798" s="35" t="s">
        <v>8</v>
      </c>
      <c r="U3798" s="35" t="s">
        <v>33</v>
      </c>
    </row>
    <row r="3799" spans="1:21" ht="15.65" customHeight="1" x14ac:dyDescent="0.35">
      <c r="A3799" s="35" t="s">
        <v>949</v>
      </c>
      <c r="B3799" s="36">
        <v>24031</v>
      </c>
      <c r="C3799" s="53" t="s">
        <v>955</v>
      </c>
      <c r="D3799" s="64" t="s">
        <v>951</v>
      </c>
      <c r="E3799" s="59">
        <v>36</v>
      </c>
      <c r="F3799" s="29" t="s">
        <v>814</v>
      </c>
      <c r="G3799" s="29"/>
      <c r="H3799" s="43" t="s">
        <v>593</v>
      </c>
      <c r="I3799" s="43" t="str">
        <f>IFERROR(VLOOKUP(H3799,#REF!,2,FALSE),"")</f>
        <v/>
      </c>
      <c r="J3799" s="63">
        <v>0</v>
      </c>
      <c r="K3799" s="41" t="s">
        <v>956</v>
      </c>
      <c r="L3799" s="59">
        <v>36</v>
      </c>
      <c r="M3799" s="60" t="s">
        <v>836</v>
      </c>
      <c r="N3799" s="60" t="s">
        <v>836</v>
      </c>
      <c r="O3799" s="29"/>
      <c r="P3799" s="43"/>
      <c r="Q3799" s="56" t="str">
        <f>IFERROR(VLOOKUP(P3799,#REF!,2,FALSE),"")</f>
        <v/>
      </c>
      <c r="R3799" s="63">
        <v>1</v>
      </c>
      <c r="S3799" s="93" t="s">
        <v>767</v>
      </c>
      <c r="T3799" s="35" t="s">
        <v>8</v>
      </c>
      <c r="U3799" s="35" t="s">
        <v>33</v>
      </c>
    </row>
    <row r="3800" spans="1:21" ht="15.65" customHeight="1" x14ac:dyDescent="0.35">
      <c r="A3800" s="35" t="s">
        <v>949</v>
      </c>
      <c r="B3800" s="36">
        <v>24031</v>
      </c>
      <c r="C3800" s="53" t="s">
        <v>955</v>
      </c>
      <c r="D3800" s="64" t="s">
        <v>951</v>
      </c>
      <c r="E3800" s="59">
        <v>37</v>
      </c>
      <c r="F3800" s="29" t="s">
        <v>815</v>
      </c>
      <c r="G3800" s="29"/>
      <c r="H3800" s="43" t="s">
        <v>593</v>
      </c>
      <c r="I3800" s="43" t="str">
        <f>IFERROR(VLOOKUP(H3800,#REF!,2,FALSE),"")</f>
        <v/>
      </c>
      <c r="J3800" s="63">
        <v>1</v>
      </c>
      <c r="K3800" s="41" t="s">
        <v>956</v>
      </c>
      <c r="L3800" s="59">
        <v>37</v>
      </c>
      <c r="M3800" s="60" t="s">
        <v>837</v>
      </c>
      <c r="N3800" s="60" t="s">
        <v>837</v>
      </c>
      <c r="O3800" s="29"/>
      <c r="P3800" s="43"/>
      <c r="Q3800" s="56" t="str">
        <f>IFERROR(VLOOKUP(P3800,#REF!,2,FALSE),"")</f>
        <v/>
      </c>
      <c r="R3800" s="63">
        <v>0</v>
      </c>
      <c r="S3800" s="93" t="s">
        <v>767</v>
      </c>
      <c r="T3800" s="35" t="s">
        <v>8</v>
      </c>
      <c r="U3800" s="35" t="s">
        <v>33</v>
      </c>
    </row>
    <row r="3801" spans="1:21" ht="15.65" customHeight="1" x14ac:dyDescent="0.35">
      <c r="A3801" s="35" t="s">
        <v>949</v>
      </c>
      <c r="B3801" s="36">
        <v>24031</v>
      </c>
      <c r="C3801" s="53" t="s">
        <v>955</v>
      </c>
      <c r="D3801" s="64" t="s">
        <v>951</v>
      </c>
      <c r="E3801" s="59">
        <v>38</v>
      </c>
      <c r="F3801" s="29" t="s">
        <v>652</v>
      </c>
      <c r="G3801" s="29"/>
      <c r="H3801" s="43" t="s">
        <v>593</v>
      </c>
      <c r="I3801" s="43" t="str">
        <f>IFERROR(VLOOKUP(H3801,#REF!,2,FALSE),"")</f>
        <v/>
      </c>
      <c r="J3801" s="63">
        <v>1</v>
      </c>
      <c r="K3801" s="41" t="s">
        <v>956</v>
      </c>
      <c r="L3801" s="59">
        <v>38</v>
      </c>
      <c r="M3801" s="41" t="s">
        <v>838</v>
      </c>
      <c r="N3801" s="41" t="s">
        <v>838</v>
      </c>
      <c r="P3801" s="43"/>
      <c r="Q3801" s="56" t="str">
        <f>IFERROR(VLOOKUP(P3801,#REF!,2,FALSE),"")</f>
        <v/>
      </c>
      <c r="R3801" s="63">
        <v>0</v>
      </c>
      <c r="S3801" s="93" t="s">
        <v>767</v>
      </c>
      <c r="T3801" s="35" t="s">
        <v>8</v>
      </c>
      <c r="U3801" s="35" t="s">
        <v>33</v>
      </c>
    </row>
    <row r="3802" spans="1:21" ht="15.65" customHeight="1" x14ac:dyDescent="0.35">
      <c r="A3802" s="35" t="s">
        <v>949</v>
      </c>
      <c r="B3802" s="36">
        <v>24031</v>
      </c>
      <c r="C3802" s="53" t="s">
        <v>955</v>
      </c>
      <c r="D3802" s="64" t="s">
        <v>951</v>
      </c>
      <c r="E3802" s="59">
        <v>39</v>
      </c>
      <c r="F3802" s="29" t="s">
        <v>816</v>
      </c>
      <c r="G3802" s="29"/>
      <c r="H3802" s="43" t="s">
        <v>593</v>
      </c>
      <c r="I3802" s="43" t="str">
        <f>IFERROR(VLOOKUP(H3802,#REF!,2,FALSE),"")</f>
        <v/>
      </c>
      <c r="J3802" s="63">
        <v>0.5</v>
      </c>
      <c r="K3802" s="41" t="s">
        <v>956</v>
      </c>
      <c r="L3802" s="59">
        <v>39</v>
      </c>
      <c r="M3802" s="60" t="s">
        <v>839</v>
      </c>
      <c r="N3802" s="60" t="s">
        <v>839</v>
      </c>
      <c r="O3802" s="29"/>
      <c r="P3802" s="43"/>
      <c r="Q3802" s="56" t="str">
        <f>IFERROR(VLOOKUP(P3802,#REF!,2,FALSE),"")</f>
        <v/>
      </c>
      <c r="R3802" s="63">
        <v>0.5</v>
      </c>
      <c r="S3802" s="93" t="s">
        <v>767</v>
      </c>
      <c r="T3802" s="35" t="s">
        <v>8</v>
      </c>
      <c r="U3802" s="35" t="s">
        <v>33</v>
      </c>
    </row>
    <row r="3803" spans="1:21" ht="15.65" customHeight="1" x14ac:dyDescent="0.35">
      <c r="A3803" s="35" t="s">
        <v>949</v>
      </c>
      <c r="B3803" s="36">
        <v>24031</v>
      </c>
      <c r="C3803" s="53" t="s">
        <v>955</v>
      </c>
      <c r="D3803" s="64" t="s">
        <v>951</v>
      </c>
      <c r="E3803" s="59">
        <v>40</v>
      </c>
      <c r="F3803" s="29" t="s">
        <v>819</v>
      </c>
      <c r="G3803" s="29"/>
      <c r="H3803" s="43" t="s">
        <v>593</v>
      </c>
      <c r="I3803" s="43" t="str">
        <f>IFERROR(VLOOKUP(H3803,#REF!,2,FALSE),"")</f>
        <v/>
      </c>
      <c r="J3803" s="63">
        <v>0</v>
      </c>
      <c r="K3803" s="41" t="s">
        <v>956</v>
      </c>
      <c r="L3803" s="59">
        <v>40</v>
      </c>
      <c r="M3803" s="60" t="s">
        <v>840</v>
      </c>
      <c r="N3803" s="60" t="s">
        <v>840</v>
      </c>
      <c r="O3803" s="29"/>
      <c r="P3803" s="43"/>
      <c r="Q3803" s="56" t="str">
        <f>IFERROR(VLOOKUP(P3803,#REF!,2,FALSE),"")</f>
        <v/>
      </c>
      <c r="R3803" s="63">
        <v>1</v>
      </c>
      <c r="S3803" s="93" t="s">
        <v>767</v>
      </c>
      <c r="T3803" s="35" t="s">
        <v>8</v>
      </c>
      <c r="U3803" s="35" t="s">
        <v>33</v>
      </c>
    </row>
    <row r="3804" spans="1:21" ht="15.65" customHeight="1" x14ac:dyDescent="0.35">
      <c r="A3804" s="35" t="s">
        <v>949</v>
      </c>
      <c r="B3804" s="36">
        <v>24031</v>
      </c>
      <c r="C3804" s="53" t="s">
        <v>955</v>
      </c>
      <c r="D3804" s="64" t="s">
        <v>951</v>
      </c>
      <c r="E3804" s="59">
        <v>41</v>
      </c>
      <c r="F3804" s="29" t="s">
        <v>773</v>
      </c>
      <c r="G3804" s="29"/>
      <c r="H3804" s="43" t="s">
        <v>593</v>
      </c>
      <c r="I3804" s="43" t="str">
        <f>IFERROR(VLOOKUP(H3804,#REF!,2,FALSE),"")</f>
        <v/>
      </c>
      <c r="J3804" s="63">
        <v>0</v>
      </c>
      <c r="K3804" s="41" t="s">
        <v>956</v>
      </c>
      <c r="L3804" s="59">
        <v>41</v>
      </c>
      <c r="M3804" s="60" t="s">
        <v>841</v>
      </c>
      <c r="N3804" s="60" t="s">
        <v>841</v>
      </c>
      <c r="O3804" s="29"/>
      <c r="P3804" s="43"/>
      <c r="Q3804" s="56" t="str">
        <f>IFERROR(VLOOKUP(P3804,#REF!,2,FALSE),"")</f>
        <v/>
      </c>
      <c r="R3804" s="63">
        <v>1</v>
      </c>
      <c r="S3804" s="93" t="s">
        <v>767</v>
      </c>
      <c r="T3804" s="35" t="s">
        <v>8</v>
      </c>
      <c r="U3804" s="35" t="s">
        <v>33</v>
      </c>
    </row>
    <row r="3805" spans="1:21" ht="15.65" customHeight="1" x14ac:dyDescent="0.35">
      <c r="A3805" s="35" t="s">
        <v>949</v>
      </c>
      <c r="B3805" s="36">
        <v>24031</v>
      </c>
      <c r="C3805" s="53" t="s">
        <v>955</v>
      </c>
      <c r="D3805" s="64" t="s">
        <v>951</v>
      </c>
      <c r="E3805" s="59">
        <v>42</v>
      </c>
      <c r="F3805" s="29" t="s">
        <v>714</v>
      </c>
      <c r="G3805" s="29"/>
      <c r="H3805" s="43" t="s">
        <v>593</v>
      </c>
      <c r="I3805" s="43" t="str">
        <f>IFERROR(VLOOKUP(H3805,#REF!,2,FALSE),"")</f>
        <v/>
      </c>
      <c r="J3805" s="63">
        <v>1</v>
      </c>
      <c r="K3805" s="41" t="s">
        <v>956</v>
      </c>
      <c r="L3805" s="59">
        <v>42</v>
      </c>
      <c r="M3805" s="45" t="s">
        <v>842</v>
      </c>
      <c r="N3805" s="45" t="s">
        <v>842</v>
      </c>
      <c r="O3805" s="29"/>
      <c r="P3805" s="43"/>
      <c r="Q3805" s="56" t="str">
        <f>IFERROR(VLOOKUP(P3805,#REF!,2,FALSE),"")</f>
        <v/>
      </c>
      <c r="R3805" s="63">
        <v>0</v>
      </c>
      <c r="S3805" s="93" t="s">
        <v>767</v>
      </c>
      <c r="T3805" s="35" t="s">
        <v>8</v>
      </c>
      <c r="U3805" s="35" t="s">
        <v>33</v>
      </c>
    </row>
    <row r="3806" spans="1:21" ht="15.65" customHeight="1" x14ac:dyDescent="0.35">
      <c r="A3806" s="35" t="s">
        <v>949</v>
      </c>
      <c r="B3806" s="36">
        <v>24031</v>
      </c>
      <c r="C3806" s="53" t="s">
        <v>955</v>
      </c>
      <c r="D3806" s="64" t="s">
        <v>951</v>
      </c>
      <c r="E3806" s="59">
        <v>43</v>
      </c>
      <c r="F3806" s="29" t="s">
        <v>820</v>
      </c>
      <c r="G3806" s="29"/>
      <c r="H3806" s="43" t="s">
        <v>593</v>
      </c>
      <c r="I3806" s="43" t="str">
        <f>IFERROR(VLOOKUP(H3806,#REF!,2,FALSE),"")</f>
        <v/>
      </c>
      <c r="J3806" s="63">
        <v>0</v>
      </c>
      <c r="K3806" s="41" t="s">
        <v>956</v>
      </c>
      <c r="L3806" s="59">
        <v>43</v>
      </c>
      <c r="M3806" s="60" t="s">
        <v>843</v>
      </c>
      <c r="N3806" s="60" t="s">
        <v>843</v>
      </c>
      <c r="O3806" s="29"/>
      <c r="P3806" s="43"/>
      <c r="Q3806" s="56" t="str">
        <f>IFERROR(VLOOKUP(P3806,#REF!,2,FALSE),"")</f>
        <v/>
      </c>
      <c r="R3806" s="63">
        <v>1</v>
      </c>
      <c r="S3806" s="93" t="s">
        <v>767</v>
      </c>
      <c r="T3806" s="35" t="s">
        <v>8</v>
      </c>
      <c r="U3806" s="35" t="s">
        <v>33</v>
      </c>
    </row>
    <row r="3807" spans="1:21" ht="15.65" customHeight="1" x14ac:dyDescent="0.35">
      <c r="A3807" s="35" t="s">
        <v>949</v>
      </c>
      <c r="B3807" s="36">
        <v>24031</v>
      </c>
      <c r="C3807" s="53" t="s">
        <v>955</v>
      </c>
      <c r="D3807" s="64" t="s">
        <v>951</v>
      </c>
      <c r="E3807" s="59">
        <v>44</v>
      </c>
      <c r="F3807" s="29" t="s">
        <v>776</v>
      </c>
      <c r="G3807" s="29"/>
      <c r="H3807" s="43" t="s">
        <v>593</v>
      </c>
      <c r="I3807" s="43" t="str">
        <f>IFERROR(VLOOKUP(H3807,#REF!,2,FALSE),"")</f>
        <v/>
      </c>
      <c r="J3807" s="63">
        <v>0</v>
      </c>
      <c r="K3807" s="41" t="s">
        <v>956</v>
      </c>
      <c r="L3807" s="59">
        <v>44</v>
      </c>
      <c r="M3807" s="60" t="s">
        <v>844</v>
      </c>
      <c r="N3807" s="60" t="s">
        <v>844</v>
      </c>
      <c r="O3807" s="29"/>
      <c r="P3807" s="43"/>
      <c r="Q3807" s="56" t="str">
        <f>IFERROR(VLOOKUP(P3807,#REF!,2,FALSE),"")</f>
        <v/>
      </c>
      <c r="R3807" s="63">
        <v>1</v>
      </c>
      <c r="S3807" s="93" t="s">
        <v>767</v>
      </c>
      <c r="T3807" s="35" t="s">
        <v>8</v>
      </c>
      <c r="U3807" s="35" t="s">
        <v>33</v>
      </c>
    </row>
    <row r="3808" spans="1:21" ht="15.65" customHeight="1" x14ac:dyDescent="0.35">
      <c r="A3808" s="35" t="s">
        <v>949</v>
      </c>
      <c r="B3808" s="36">
        <v>24031</v>
      </c>
      <c r="C3808" s="53" t="s">
        <v>955</v>
      </c>
      <c r="D3808" s="64" t="s">
        <v>951</v>
      </c>
      <c r="E3808" s="59">
        <v>45</v>
      </c>
      <c r="F3808" s="29" t="s">
        <v>777</v>
      </c>
      <c r="G3808" s="29"/>
      <c r="H3808" s="43" t="s">
        <v>593</v>
      </c>
      <c r="I3808" s="43" t="str">
        <f>IFERROR(VLOOKUP(H3808,#REF!,2,FALSE),"")</f>
        <v/>
      </c>
      <c r="J3808" s="63">
        <v>0.5</v>
      </c>
      <c r="K3808" s="41" t="s">
        <v>956</v>
      </c>
      <c r="L3808" s="59">
        <v>45</v>
      </c>
      <c r="M3808" s="60" t="s">
        <v>845</v>
      </c>
      <c r="N3808" s="60" t="s">
        <v>845</v>
      </c>
      <c r="O3808" s="29"/>
      <c r="P3808" s="43"/>
      <c r="Q3808" s="56" t="str">
        <f>IFERROR(VLOOKUP(P3808,#REF!,2,FALSE),"")</f>
        <v/>
      </c>
      <c r="R3808" s="63">
        <v>0.5</v>
      </c>
      <c r="S3808" s="93" t="s">
        <v>767</v>
      </c>
      <c r="T3808" s="35" t="s">
        <v>8</v>
      </c>
      <c r="U3808" s="35" t="s">
        <v>33</v>
      </c>
    </row>
    <row r="3809" spans="1:21" ht="15.65" customHeight="1" x14ac:dyDescent="0.35">
      <c r="A3809" s="35" t="s">
        <v>949</v>
      </c>
      <c r="B3809" s="36">
        <v>24031</v>
      </c>
      <c r="C3809" s="53" t="s">
        <v>955</v>
      </c>
      <c r="D3809" s="64" t="s">
        <v>951</v>
      </c>
      <c r="E3809" s="59">
        <v>46</v>
      </c>
      <c r="F3809" s="29" t="s">
        <v>817</v>
      </c>
      <c r="G3809" s="29"/>
      <c r="H3809" s="43" t="s">
        <v>593</v>
      </c>
      <c r="I3809" s="43" t="str">
        <f>IFERROR(VLOOKUP(H3809,#REF!,2,FALSE),"")</f>
        <v/>
      </c>
      <c r="J3809" s="63">
        <v>0.5</v>
      </c>
      <c r="K3809" s="41" t="s">
        <v>956</v>
      </c>
      <c r="L3809" s="59">
        <v>46</v>
      </c>
      <c r="M3809" s="60" t="s">
        <v>846</v>
      </c>
      <c r="N3809" s="60" t="s">
        <v>846</v>
      </c>
      <c r="O3809" s="29"/>
      <c r="P3809" s="43"/>
      <c r="Q3809" s="56" t="str">
        <f>IFERROR(VLOOKUP(P3809,#REF!,2,FALSE),"")</f>
        <v/>
      </c>
      <c r="R3809" s="63">
        <v>0.5</v>
      </c>
      <c r="S3809" s="93" t="s">
        <v>767</v>
      </c>
      <c r="T3809" s="35" t="s">
        <v>8</v>
      </c>
      <c r="U3809" s="35" t="s">
        <v>33</v>
      </c>
    </row>
    <row r="3810" spans="1:21" ht="15.65" customHeight="1" x14ac:dyDescent="0.35">
      <c r="A3810" s="35" t="s">
        <v>949</v>
      </c>
      <c r="B3810" s="36">
        <v>24031</v>
      </c>
      <c r="C3810" s="53" t="s">
        <v>955</v>
      </c>
      <c r="D3810" s="64" t="s">
        <v>951</v>
      </c>
      <c r="E3810" s="59">
        <v>47</v>
      </c>
      <c r="F3810" s="29" t="s">
        <v>818</v>
      </c>
      <c r="G3810" s="29"/>
      <c r="H3810" s="43" t="s">
        <v>593</v>
      </c>
      <c r="I3810" s="43" t="str">
        <f>IFERROR(VLOOKUP(H3810,#REF!,2,FALSE),"")</f>
        <v/>
      </c>
      <c r="J3810" s="63">
        <v>0.5</v>
      </c>
      <c r="K3810" s="41" t="s">
        <v>956</v>
      </c>
      <c r="L3810" s="59">
        <v>47</v>
      </c>
      <c r="M3810" s="60" t="s">
        <v>847</v>
      </c>
      <c r="N3810" s="60" t="s">
        <v>847</v>
      </c>
      <c r="O3810" s="29"/>
      <c r="P3810" s="43"/>
      <c r="Q3810" s="56" t="str">
        <f>IFERROR(VLOOKUP(P3810,#REF!,2,FALSE),"")</f>
        <v/>
      </c>
      <c r="R3810" s="63">
        <v>0.5</v>
      </c>
      <c r="S3810" s="93" t="s">
        <v>767</v>
      </c>
      <c r="T3810" s="35" t="s">
        <v>8</v>
      </c>
      <c r="U3810" s="35" t="s">
        <v>33</v>
      </c>
    </row>
    <row r="3811" spans="1:21" ht="15.65" customHeight="1" x14ac:dyDescent="0.35">
      <c r="A3811" s="35" t="s">
        <v>949</v>
      </c>
      <c r="B3811" s="36">
        <v>24031</v>
      </c>
      <c r="C3811" s="53" t="s">
        <v>955</v>
      </c>
      <c r="D3811" s="64" t="s">
        <v>951</v>
      </c>
      <c r="E3811" s="59">
        <v>48</v>
      </c>
      <c r="F3811" s="29" t="s">
        <v>724</v>
      </c>
      <c r="G3811" s="29"/>
      <c r="H3811" s="43" t="s">
        <v>593</v>
      </c>
      <c r="I3811" s="43" t="str">
        <f>IFERROR(VLOOKUP(H3811,#REF!,2,FALSE),"")</f>
        <v/>
      </c>
      <c r="J3811" s="63">
        <v>0</v>
      </c>
      <c r="K3811" s="41" t="s">
        <v>956</v>
      </c>
      <c r="L3811" s="59">
        <v>48</v>
      </c>
      <c r="M3811" s="45" t="s">
        <v>4881</v>
      </c>
      <c r="N3811" s="45" t="s">
        <v>4881</v>
      </c>
      <c r="O3811" s="29"/>
      <c r="P3811" s="43"/>
      <c r="Q3811" s="56" t="str">
        <f>IFERROR(VLOOKUP(P3811,#REF!,2,FALSE),"")</f>
        <v/>
      </c>
      <c r="R3811" s="63">
        <v>1</v>
      </c>
      <c r="S3811" s="93" t="s">
        <v>767</v>
      </c>
      <c r="T3811" s="35" t="s">
        <v>8</v>
      </c>
      <c r="U3811" s="35" t="s">
        <v>33</v>
      </c>
    </row>
    <row r="3812" spans="1:21" ht="15.65" customHeight="1" x14ac:dyDescent="0.35">
      <c r="A3812" s="35" t="s">
        <v>949</v>
      </c>
      <c r="B3812" s="36">
        <v>24031</v>
      </c>
      <c r="C3812" s="53" t="s">
        <v>955</v>
      </c>
      <c r="D3812" s="64" t="s">
        <v>951</v>
      </c>
      <c r="E3812" s="59">
        <v>49</v>
      </c>
      <c r="F3812" s="29" t="s">
        <v>778</v>
      </c>
      <c r="G3812" s="29"/>
      <c r="H3812" s="43" t="s">
        <v>593</v>
      </c>
      <c r="I3812" s="43" t="str">
        <f>IFERROR(VLOOKUP(H3812,#REF!,2,FALSE),"")</f>
        <v/>
      </c>
      <c r="J3812" s="63">
        <v>1</v>
      </c>
      <c r="K3812" s="41" t="s">
        <v>956</v>
      </c>
      <c r="L3812" s="59">
        <v>49</v>
      </c>
      <c r="M3812" s="60" t="s">
        <v>848</v>
      </c>
      <c r="N3812" s="60" t="s">
        <v>848</v>
      </c>
      <c r="O3812" s="29"/>
      <c r="P3812" s="43"/>
      <c r="Q3812" s="56" t="str">
        <f>IFERROR(VLOOKUP(P3812,#REF!,2,FALSE),"")</f>
        <v/>
      </c>
      <c r="R3812" s="63">
        <v>0</v>
      </c>
      <c r="S3812" s="93" t="s">
        <v>767</v>
      </c>
      <c r="T3812" s="35" t="s">
        <v>8</v>
      </c>
      <c r="U3812" s="35" t="s">
        <v>33</v>
      </c>
    </row>
    <row r="3813" spans="1:21" ht="15.65" customHeight="1" x14ac:dyDescent="0.35">
      <c r="A3813" s="35" t="s">
        <v>949</v>
      </c>
      <c r="B3813" s="36">
        <v>24031</v>
      </c>
      <c r="C3813" s="53" t="s">
        <v>955</v>
      </c>
      <c r="D3813" s="64" t="s">
        <v>951</v>
      </c>
      <c r="E3813" s="59">
        <v>50</v>
      </c>
      <c r="F3813" s="29" t="s">
        <v>779</v>
      </c>
      <c r="G3813" s="29"/>
      <c r="H3813" s="43" t="s">
        <v>593</v>
      </c>
      <c r="I3813" s="43" t="str">
        <f>IFERROR(VLOOKUP(H3813,#REF!,2,FALSE),"")</f>
        <v/>
      </c>
      <c r="J3813" s="63">
        <v>0.5</v>
      </c>
      <c r="K3813" s="41" t="s">
        <v>956</v>
      </c>
      <c r="L3813" s="59">
        <v>50</v>
      </c>
      <c r="M3813" s="60" t="s">
        <v>849</v>
      </c>
      <c r="N3813" s="60" t="s">
        <v>849</v>
      </c>
      <c r="O3813" s="29"/>
      <c r="P3813" s="43"/>
      <c r="Q3813" s="56" t="str">
        <f>IFERROR(VLOOKUP(P3813,#REF!,2,FALSE),"")</f>
        <v/>
      </c>
      <c r="R3813" s="63">
        <v>0.5</v>
      </c>
      <c r="S3813" s="93" t="s">
        <v>767</v>
      </c>
      <c r="T3813" s="35" t="s">
        <v>8</v>
      </c>
      <c r="U3813" s="35" t="s">
        <v>33</v>
      </c>
    </row>
    <row r="3814" spans="1:21" ht="15.65" customHeight="1" x14ac:dyDescent="0.35">
      <c r="A3814" s="35" t="s">
        <v>949</v>
      </c>
      <c r="B3814" s="36">
        <v>24052</v>
      </c>
      <c r="C3814" s="35" t="s">
        <v>957</v>
      </c>
      <c r="D3814" s="53" t="s">
        <v>118</v>
      </c>
      <c r="E3814" s="59">
        <v>1</v>
      </c>
      <c r="F3814" s="29" t="s">
        <v>4064</v>
      </c>
      <c r="G3814" s="29"/>
      <c r="H3814" s="43" t="s">
        <v>593</v>
      </c>
      <c r="I3814" s="43" t="str">
        <f>IFERROR(VLOOKUP(H3814,#REF!,2,FALSE),"")</f>
        <v/>
      </c>
      <c r="J3814" s="63">
        <v>1</v>
      </c>
      <c r="K3814" s="41" t="s">
        <v>115</v>
      </c>
      <c r="L3814" s="59">
        <v>1</v>
      </c>
      <c r="M3814" s="45" t="s">
        <v>697</v>
      </c>
      <c r="N3814" s="45" t="s">
        <v>697</v>
      </c>
      <c r="O3814" s="29"/>
      <c r="P3814" s="43"/>
      <c r="Q3814" s="56" t="str">
        <f>IFERROR(VLOOKUP(P3814,#REF!,2,FALSE),"")</f>
        <v/>
      </c>
      <c r="R3814" s="63">
        <v>0</v>
      </c>
      <c r="S3814" s="41" t="s">
        <v>6</v>
      </c>
      <c r="T3814" s="35" t="s">
        <v>8</v>
      </c>
      <c r="U3814" s="35" t="s">
        <v>33</v>
      </c>
    </row>
    <row r="3815" spans="1:21" ht="15.65" customHeight="1" x14ac:dyDescent="0.35">
      <c r="A3815" s="35" t="s">
        <v>949</v>
      </c>
      <c r="B3815" s="36">
        <v>24052</v>
      </c>
      <c r="C3815" s="35" t="s">
        <v>957</v>
      </c>
      <c r="D3815" s="53" t="s">
        <v>118</v>
      </c>
      <c r="E3815" s="59">
        <v>2</v>
      </c>
      <c r="F3815" s="29" t="s">
        <v>123</v>
      </c>
      <c r="G3815" s="29"/>
      <c r="H3815" s="43" t="s">
        <v>593</v>
      </c>
      <c r="I3815" s="43" t="str">
        <f>IFERROR(VLOOKUP(H3815,#REF!,2,FALSE),"")</f>
        <v/>
      </c>
      <c r="J3815" s="63">
        <v>1</v>
      </c>
      <c r="K3815" s="41" t="s">
        <v>115</v>
      </c>
      <c r="L3815" s="59">
        <v>2</v>
      </c>
      <c r="M3815" s="57" t="s">
        <v>3711</v>
      </c>
      <c r="N3815" s="57" t="s">
        <v>3711</v>
      </c>
      <c r="O3815" s="29"/>
      <c r="P3815" s="43"/>
      <c r="Q3815" s="56" t="str">
        <f>IFERROR(VLOOKUP(P3815,#REF!,2,FALSE),"")</f>
        <v/>
      </c>
      <c r="R3815" s="63">
        <v>0</v>
      </c>
      <c r="S3815" s="41" t="s">
        <v>6</v>
      </c>
      <c r="T3815" s="35" t="s">
        <v>8</v>
      </c>
      <c r="U3815" s="35" t="s">
        <v>33</v>
      </c>
    </row>
    <row r="3816" spans="1:21" ht="15.65" customHeight="1" x14ac:dyDescent="0.35">
      <c r="A3816" s="35" t="s">
        <v>949</v>
      </c>
      <c r="B3816" s="36">
        <v>24052</v>
      </c>
      <c r="C3816" s="35" t="s">
        <v>957</v>
      </c>
      <c r="D3816" s="53" t="s">
        <v>118</v>
      </c>
      <c r="E3816" s="59">
        <v>3</v>
      </c>
      <c r="F3816" s="29" t="s">
        <v>150</v>
      </c>
      <c r="G3816" s="29"/>
      <c r="H3816" s="43" t="s">
        <v>593</v>
      </c>
      <c r="I3816" s="43" t="str">
        <f>IFERROR(VLOOKUP(H3816,#REF!,2,FALSE),"")</f>
        <v/>
      </c>
      <c r="J3816" s="63">
        <v>1</v>
      </c>
      <c r="K3816" s="41" t="s">
        <v>115</v>
      </c>
      <c r="L3816" s="59">
        <v>3</v>
      </c>
      <c r="M3816" s="60" t="s">
        <v>641</v>
      </c>
      <c r="N3816" s="60" t="s">
        <v>641</v>
      </c>
      <c r="O3816" s="29"/>
      <c r="P3816" s="43"/>
      <c r="Q3816" s="56" t="str">
        <f>IFERROR(VLOOKUP(P3816,#REF!,2,FALSE),"")</f>
        <v/>
      </c>
      <c r="R3816" s="63">
        <v>0</v>
      </c>
      <c r="S3816" s="41" t="s">
        <v>6</v>
      </c>
      <c r="T3816" s="35" t="s">
        <v>8</v>
      </c>
      <c r="U3816" s="35" t="s">
        <v>33</v>
      </c>
    </row>
    <row r="3817" spans="1:21" ht="15.65" customHeight="1" x14ac:dyDescent="0.35">
      <c r="A3817" s="35" t="s">
        <v>949</v>
      </c>
      <c r="B3817" s="36">
        <v>24052</v>
      </c>
      <c r="C3817" s="35" t="s">
        <v>957</v>
      </c>
      <c r="D3817" s="53" t="s">
        <v>118</v>
      </c>
      <c r="E3817" s="59">
        <v>4</v>
      </c>
      <c r="F3817" s="29" t="s">
        <v>125</v>
      </c>
      <c r="G3817" s="29"/>
      <c r="H3817" s="43" t="s">
        <v>593</v>
      </c>
      <c r="I3817" s="43" t="str">
        <f>IFERROR(VLOOKUP(H3817,#REF!,2,FALSE),"")</f>
        <v/>
      </c>
      <c r="J3817" s="63">
        <v>1</v>
      </c>
      <c r="K3817" s="41" t="s">
        <v>115</v>
      </c>
      <c r="L3817" s="59">
        <v>4</v>
      </c>
      <c r="M3817" s="60" t="s">
        <v>5174</v>
      </c>
      <c r="N3817" s="60" t="s">
        <v>5174</v>
      </c>
      <c r="O3817" s="29"/>
      <c r="P3817" s="43"/>
      <c r="Q3817" s="56" t="str">
        <f>IFERROR(VLOOKUP(P3817,#REF!,2,FALSE),"")</f>
        <v/>
      </c>
      <c r="R3817" s="63">
        <v>0</v>
      </c>
      <c r="S3817" s="41" t="s">
        <v>6</v>
      </c>
      <c r="T3817" s="35" t="s">
        <v>8</v>
      </c>
      <c r="U3817" s="35" t="s">
        <v>33</v>
      </c>
    </row>
    <row r="3818" spans="1:21" ht="15.65" customHeight="1" x14ac:dyDescent="0.35">
      <c r="A3818" s="35" t="s">
        <v>949</v>
      </c>
      <c r="B3818" s="36">
        <v>24052</v>
      </c>
      <c r="C3818" s="35" t="s">
        <v>957</v>
      </c>
      <c r="D3818" s="53" t="s">
        <v>118</v>
      </c>
      <c r="E3818" s="59">
        <v>5</v>
      </c>
      <c r="F3818" s="29" t="s">
        <v>151</v>
      </c>
      <c r="G3818" s="29"/>
      <c r="H3818" s="43" t="s">
        <v>593</v>
      </c>
      <c r="I3818" s="43" t="str">
        <f>IFERROR(VLOOKUP(H3818,#REF!,2,FALSE),"")</f>
        <v/>
      </c>
      <c r="J3818" s="63">
        <v>0.5</v>
      </c>
      <c r="K3818" s="41" t="s">
        <v>115</v>
      </c>
      <c r="L3818" s="59">
        <v>5</v>
      </c>
      <c r="M3818" s="60" t="s">
        <v>643</v>
      </c>
      <c r="N3818" s="60" t="s">
        <v>643</v>
      </c>
      <c r="O3818" s="29"/>
      <c r="P3818" s="43"/>
      <c r="Q3818" s="56" t="str">
        <f>IFERROR(VLOOKUP(P3818,#REF!,2,FALSE),"")</f>
        <v/>
      </c>
      <c r="R3818" s="63">
        <v>0.5</v>
      </c>
      <c r="S3818" s="41" t="s">
        <v>6</v>
      </c>
      <c r="T3818" s="35" t="s">
        <v>8</v>
      </c>
      <c r="U3818" s="35" t="s">
        <v>33</v>
      </c>
    </row>
    <row r="3819" spans="1:21" ht="15.65" customHeight="1" x14ac:dyDescent="0.35">
      <c r="A3819" s="35" t="s">
        <v>949</v>
      </c>
      <c r="B3819" s="36">
        <v>24052</v>
      </c>
      <c r="C3819" s="35" t="s">
        <v>957</v>
      </c>
      <c r="D3819" s="53" t="s">
        <v>118</v>
      </c>
      <c r="E3819" s="59">
        <v>6</v>
      </c>
      <c r="F3819" s="29" t="s">
        <v>4065</v>
      </c>
      <c r="G3819" s="29"/>
      <c r="H3819" s="43" t="s">
        <v>593</v>
      </c>
      <c r="I3819" s="43" t="str">
        <f>IFERROR(VLOOKUP(H3819,#REF!,2,FALSE),"")</f>
        <v/>
      </c>
      <c r="J3819" s="63">
        <v>0</v>
      </c>
      <c r="K3819" s="41" t="s">
        <v>115</v>
      </c>
      <c r="L3819" s="59">
        <v>6</v>
      </c>
      <c r="M3819" s="60" t="s">
        <v>341</v>
      </c>
      <c r="N3819" s="60" t="s">
        <v>341</v>
      </c>
      <c r="O3819" s="29"/>
      <c r="P3819" s="43"/>
      <c r="Q3819" s="56" t="str">
        <f>IFERROR(VLOOKUP(P3819,#REF!,2,FALSE),"")</f>
        <v/>
      </c>
      <c r="R3819" s="63">
        <v>1</v>
      </c>
      <c r="S3819" s="41" t="s">
        <v>6</v>
      </c>
      <c r="T3819" s="35" t="s">
        <v>8</v>
      </c>
      <c r="U3819" s="35" t="s">
        <v>33</v>
      </c>
    </row>
    <row r="3820" spans="1:21" ht="15.65" customHeight="1" x14ac:dyDescent="0.35">
      <c r="A3820" s="35" t="s">
        <v>949</v>
      </c>
      <c r="B3820" s="36">
        <v>24052</v>
      </c>
      <c r="C3820" s="35" t="s">
        <v>957</v>
      </c>
      <c r="D3820" s="53" t="s">
        <v>118</v>
      </c>
      <c r="E3820" s="59">
        <v>7</v>
      </c>
      <c r="F3820" s="29" t="s">
        <v>4152</v>
      </c>
      <c r="G3820" s="29"/>
      <c r="H3820" s="43" t="s">
        <v>593</v>
      </c>
      <c r="I3820" s="43" t="str">
        <f>IFERROR(VLOOKUP(H3820,#REF!,2,FALSE),"")</f>
        <v/>
      </c>
      <c r="J3820" s="63">
        <v>1</v>
      </c>
      <c r="K3820" s="41" t="s">
        <v>115</v>
      </c>
      <c r="L3820" s="59">
        <v>7</v>
      </c>
      <c r="M3820" s="60" t="s">
        <v>644</v>
      </c>
      <c r="N3820" s="60" t="s">
        <v>644</v>
      </c>
      <c r="O3820" s="29"/>
      <c r="P3820" s="43"/>
      <c r="Q3820" s="56" t="str">
        <f>IFERROR(VLOOKUP(P3820,#REF!,2,FALSE),"")</f>
        <v/>
      </c>
      <c r="R3820" s="63">
        <v>0</v>
      </c>
      <c r="S3820" s="41" t="s">
        <v>6</v>
      </c>
      <c r="T3820" s="35" t="s">
        <v>8</v>
      </c>
      <c r="U3820" s="35" t="s">
        <v>33</v>
      </c>
    </row>
    <row r="3821" spans="1:21" ht="15.65" customHeight="1" x14ac:dyDescent="0.35">
      <c r="A3821" s="35" t="s">
        <v>949</v>
      </c>
      <c r="B3821" s="36">
        <v>24052</v>
      </c>
      <c r="C3821" s="35" t="s">
        <v>957</v>
      </c>
      <c r="D3821" s="53" t="s">
        <v>118</v>
      </c>
      <c r="E3821" s="59">
        <v>8</v>
      </c>
      <c r="F3821" s="29" t="s">
        <v>4079</v>
      </c>
      <c r="G3821" s="29"/>
      <c r="H3821" s="43" t="s">
        <v>593</v>
      </c>
      <c r="I3821" s="43" t="str">
        <f>IFERROR(VLOOKUP(H3821,#REF!,2,FALSE),"")</f>
        <v/>
      </c>
      <c r="J3821" s="63">
        <v>1</v>
      </c>
      <c r="K3821" s="41" t="s">
        <v>115</v>
      </c>
      <c r="L3821" s="59">
        <v>8</v>
      </c>
      <c r="M3821" s="45" t="s">
        <v>5411</v>
      </c>
      <c r="N3821" s="45" t="s">
        <v>5411</v>
      </c>
      <c r="O3821" s="29"/>
      <c r="P3821" s="43"/>
      <c r="Q3821" s="56" t="str">
        <f>IFERROR(VLOOKUP(P3821,#REF!,2,FALSE),"")</f>
        <v/>
      </c>
      <c r="R3821" s="63">
        <v>0</v>
      </c>
      <c r="S3821" s="41" t="s">
        <v>6</v>
      </c>
      <c r="T3821" s="35" t="s">
        <v>8</v>
      </c>
      <c r="U3821" s="35" t="s">
        <v>33</v>
      </c>
    </row>
    <row r="3822" spans="1:21" ht="15.65" customHeight="1" x14ac:dyDescent="0.35">
      <c r="A3822" s="35" t="s">
        <v>949</v>
      </c>
      <c r="B3822" s="36">
        <v>24052</v>
      </c>
      <c r="C3822" s="35" t="s">
        <v>957</v>
      </c>
      <c r="D3822" s="53" t="s">
        <v>118</v>
      </c>
      <c r="E3822" s="59">
        <v>9</v>
      </c>
      <c r="F3822" s="29" t="s">
        <v>4126</v>
      </c>
      <c r="G3822" s="29"/>
      <c r="H3822" s="43" t="s">
        <v>593</v>
      </c>
      <c r="I3822" s="43" t="str">
        <f>IFERROR(VLOOKUP(H3822,#REF!,2,FALSE),"")</f>
        <v/>
      </c>
      <c r="J3822" s="63">
        <v>1</v>
      </c>
      <c r="K3822" s="41" t="s">
        <v>115</v>
      </c>
      <c r="L3822" s="59">
        <v>9</v>
      </c>
      <c r="M3822" s="60" t="s">
        <v>645</v>
      </c>
      <c r="N3822" s="60" t="s">
        <v>645</v>
      </c>
      <c r="O3822" s="29"/>
      <c r="P3822" s="43"/>
      <c r="Q3822" s="56" t="str">
        <f>IFERROR(VLOOKUP(P3822,#REF!,2,FALSE),"")</f>
        <v/>
      </c>
      <c r="R3822" s="63">
        <v>0</v>
      </c>
      <c r="S3822" s="41" t="s">
        <v>6</v>
      </c>
      <c r="T3822" s="35" t="s">
        <v>8</v>
      </c>
      <c r="U3822" s="35" t="s">
        <v>33</v>
      </c>
    </row>
    <row r="3823" spans="1:21" ht="15.65" customHeight="1" x14ac:dyDescent="0.35">
      <c r="A3823" s="35" t="s">
        <v>949</v>
      </c>
      <c r="B3823" s="36">
        <v>24052</v>
      </c>
      <c r="C3823" s="35" t="s">
        <v>957</v>
      </c>
      <c r="D3823" s="53" t="s">
        <v>118</v>
      </c>
      <c r="E3823" s="59">
        <v>10</v>
      </c>
      <c r="F3823" s="29" t="s">
        <v>152</v>
      </c>
      <c r="G3823" s="29"/>
      <c r="H3823" s="43" t="s">
        <v>593</v>
      </c>
      <c r="I3823" s="43" t="str">
        <f>IFERROR(VLOOKUP(H3823,#REF!,2,FALSE),"")</f>
        <v/>
      </c>
      <c r="J3823" s="63">
        <v>0</v>
      </c>
      <c r="K3823" s="41" t="s">
        <v>115</v>
      </c>
      <c r="L3823" s="59">
        <v>10</v>
      </c>
      <c r="M3823" s="45" t="s">
        <v>646</v>
      </c>
      <c r="N3823" s="45" t="s">
        <v>646</v>
      </c>
      <c r="O3823" s="29"/>
      <c r="P3823" s="43"/>
      <c r="Q3823" s="56" t="str">
        <f>IFERROR(VLOOKUP(P3823,#REF!,2,FALSE),"")</f>
        <v/>
      </c>
      <c r="R3823" s="63">
        <v>1</v>
      </c>
      <c r="S3823" s="41" t="s">
        <v>6</v>
      </c>
      <c r="T3823" s="35" t="s">
        <v>8</v>
      </c>
      <c r="U3823" s="35" t="s">
        <v>33</v>
      </c>
    </row>
    <row r="3824" spans="1:21" ht="15.65" customHeight="1" x14ac:dyDescent="0.35">
      <c r="A3824" s="35" t="s">
        <v>949</v>
      </c>
      <c r="B3824" s="36">
        <v>24052</v>
      </c>
      <c r="C3824" s="35" t="s">
        <v>957</v>
      </c>
      <c r="D3824" s="53" t="s">
        <v>118</v>
      </c>
      <c r="E3824" s="59">
        <v>11</v>
      </c>
      <c r="F3824" s="29" t="s">
        <v>126</v>
      </c>
      <c r="G3824" s="29"/>
      <c r="H3824" s="43" t="s">
        <v>593</v>
      </c>
      <c r="I3824" s="43" t="str">
        <f>IFERROR(VLOOKUP(H3824,#REF!,2,FALSE),"")</f>
        <v/>
      </c>
      <c r="J3824" s="63">
        <v>0.5</v>
      </c>
      <c r="K3824" s="41" t="s">
        <v>115</v>
      </c>
      <c r="L3824" s="59">
        <v>11</v>
      </c>
      <c r="M3824" s="60" t="s">
        <v>698</v>
      </c>
      <c r="N3824" s="60" t="s">
        <v>698</v>
      </c>
      <c r="O3824" s="29"/>
      <c r="P3824" s="43"/>
      <c r="Q3824" s="56" t="str">
        <f>IFERROR(VLOOKUP(P3824,#REF!,2,FALSE),"")</f>
        <v/>
      </c>
      <c r="R3824" s="63">
        <v>0.5</v>
      </c>
      <c r="S3824" s="41" t="s">
        <v>6</v>
      </c>
      <c r="T3824" s="35" t="s">
        <v>8</v>
      </c>
      <c r="U3824" s="35" t="s">
        <v>33</v>
      </c>
    </row>
    <row r="3825" spans="1:21" ht="15.65" customHeight="1" x14ac:dyDescent="0.35">
      <c r="A3825" s="35" t="s">
        <v>949</v>
      </c>
      <c r="B3825" s="36">
        <v>24052</v>
      </c>
      <c r="C3825" s="35" t="s">
        <v>957</v>
      </c>
      <c r="D3825" s="53" t="s">
        <v>118</v>
      </c>
      <c r="E3825" s="59">
        <v>12</v>
      </c>
      <c r="F3825" s="29" t="s">
        <v>127</v>
      </c>
      <c r="G3825" s="29"/>
      <c r="H3825" s="43" t="s">
        <v>593</v>
      </c>
      <c r="I3825" s="43" t="str">
        <f>IFERROR(VLOOKUP(H3825,#REF!,2,FALSE),"")</f>
        <v/>
      </c>
      <c r="J3825" s="63">
        <v>0.5</v>
      </c>
      <c r="K3825" s="41" t="s">
        <v>115</v>
      </c>
      <c r="L3825" s="59">
        <v>12</v>
      </c>
      <c r="M3825" s="60" t="s">
        <v>677</v>
      </c>
      <c r="N3825" s="60" t="s">
        <v>677</v>
      </c>
      <c r="O3825" s="29"/>
      <c r="P3825" s="43"/>
      <c r="Q3825" s="56" t="str">
        <f>IFERROR(VLOOKUP(P3825,#REF!,2,FALSE),"")</f>
        <v/>
      </c>
      <c r="R3825" s="63">
        <v>0.5</v>
      </c>
      <c r="S3825" s="41" t="s">
        <v>6</v>
      </c>
      <c r="T3825" s="35" t="s">
        <v>8</v>
      </c>
      <c r="U3825" s="35" t="s">
        <v>33</v>
      </c>
    </row>
    <row r="3826" spans="1:21" ht="15.65" customHeight="1" x14ac:dyDescent="0.35">
      <c r="A3826" s="35" t="s">
        <v>949</v>
      </c>
      <c r="B3826" s="36">
        <v>24052</v>
      </c>
      <c r="C3826" s="35" t="s">
        <v>957</v>
      </c>
      <c r="D3826" s="53" t="s">
        <v>118</v>
      </c>
      <c r="E3826" s="59">
        <v>13</v>
      </c>
      <c r="F3826" s="29" t="s">
        <v>647</v>
      </c>
      <c r="G3826" s="29"/>
      <c r="H3826" s="43" t="s">
        <v>593</v>
      </c>
      <c r="I3826" s="43" t="str">
        <f>IFERROR(VLOOKUP(H3826,#REF!,2,FALSE),"")</f>
        <v/>
      </c>
      <c r="J3826" s="63">
        <v>1</v>
      </c>
      <c r="K3826" s="41" t="s">
        <v>115</v>
      </c>
      <c r="L3826" s="59">
        <v>13</v>
      </c>
      <c r="M3826" s="60" t="s">
        <v>699</v>
      </c>
      <c r="N3826" s="60" t="s">
        <v>699</v>
      </c>
      <c r="O3826" s="29"/>
      <c r="P3826" s="43"/>
      <c r="Q3826" s="56" t="str">
        <f>IFERROR(VLOOKUP(P3826,#REF!,2,FALSE),"")</f>
        <v/>
      </c>
      <c r="R3826" s="63">
        <v>0</v>
      </c>
      <c r="S3826" s="41" t="s">
        <v>6</v>
      </c>
      <c r="T3826" s="35" t="s">
        <v>8</v>
      </c>
      <c r="U3826" s="35" t="s">
        <v>33</v>
      </c>
    </row>
    <row r="3827" spans="1:21" ht="15.65" customHeight="1" x14ac:dyDescent="0.35">
      <c r="A3827" s="35" t="s">
        <v>949</v>
      </c>
      <c r="B3827" s="36">
        <v>24052</v>
      </c>
      <c r="C3827" s="35" t="s">
        <v>957</v>
      </c>
      <c r="D3827" s="53" t="s">
        <v>118</v>
      </c>
      <c r="E3827" s="59">
        <v>14</v>
      </c>
      <c r="F3827" s="29" t="s">
        <v>4071</v>
      </c>
      <c r="G3827" s="29"/>
      <c r="H3827" s="43" t="s">
        <v>593</v>
      </c>
      <c r="I3827" s="43" t="str">
        <f>IFERROR(VLOOKUP(H3827,#REF!,2,FALSE),"")</f>
        <v/>
      </c>
      <c r="J3827" s="63">
        <v>1</v>
      </c>
      <c r="K3827" s="41" t="s">
        <v>115</v>
      </c>
      <c r="L3827" s="59">
        <v>14</v>
      </c>
      <c r="M3827" s="62" t="s">
        <v>700</v>
      </c>
      <c r="N3827" s="62" t="s">
        <v>700</v>
      </c>
      <c r="O3827" s="29"/>
      <c r="P3827" s="43"/>
      <c r="Q3827" s="56" t="str">
        <f>IFERROR(VLOOKUP(P3827,#REF!,2,FALSE),"")</f>
        <v/>
      </c>
      <c r="R3827" s="63">
        <v>0</v>
      </c>
      <c r="S3827" s="41" t="s">
        <v>6</v>
      </c>
      <c r="T3827" s="35" t="s">
        <v>8</v>
      </c>
      <c r="U3827" s="35" t="s">
        <v>33</v>
      </c>
    </row>
    <row r="3828" spans="1:21" ht="15.65" customHeight="1" x14ac:dyDescent="0.35">
      <c r="A3828" s="35" t="s">
        <v>949</v>
      </c>
      <c r="B3828" s="36">
        <v>24052</v>
      </c>
      <c r="C3828" s="35" t="s">
        <v>957</v>
      </c>
      <c r="D3828" s="53" t="s">
        <v>118</v>
      </c>
      <c r="E3828" s="59">
        <v>15</v>
      </c>
      <c r="F3828" s="29" t="s">
        <v>387</v>
      </c>
      <c r="G3828" s="29"/>
      <c r="H3828" s="43" t="s">
        <v>593</v>
      </c>
      <c r="I3828" s="43" t="str">
        <f>IFERROR(VLOOKUP(H3828,#REF!,2,FALSE),"")</f>
        <v/>
      </c>
      <c r="J3828" s="63">
        <v>0.5</v>
      </c>
      <c r="K3828" s="41" t="s">
        <v>115</v>
      </c>
      <c r="L3828" s="59">
        <v>15</v>
      </c>
      <c r="M3828" s="60" t="s">
        <v>701</v>
      </c>
      <c r="N3828" s="60" t="s">
        <v>701</v>
      </c>
      <c r="O3828" s="29"/>
      <c r="P3828" s="43"/>
      <c r="Q3828" s="56" t="str">
        <f>IFERROR(VLOOKUP(P3828,#REF!,2,FALSE),"")</f>
        <v/>
      </c>
      <c r="R3828" s="63">
        <v>0.5</v>
      </c>
      <c r="S3828" s="41" t="s">
        <v>6</v>
      </c>
      <c r="T3828" s="35" t="s">
        <v>8</v>
      </c>
      <c r="U3828" s="35" t="s">
        <v>33</v>
      </c>
    </row>
    <row r="3829" spans="1:21" ht="15.65" customHeight="1" x14ac:dyDescent="0.35">
      <c r="A3829" s="35" t="s">
        <v>949</v>
      </c>
      <c r="B3829" s="36">
        <v>24052</v>
      </c>
      <c r="C3829" s="35" t="s">
        <v>957</v>
      </c>
      <c r="D3829" s="53" t="s">
        <v>118</v>
      </c>
      <c r="E3829" s="59">
        <v>16</v>
      </c>
      <c r="F3829" s="49" t="s">
        <v>4263</v>
      </c>
      <c r="G3829" s="29"/>
      <c r="H3829" s="43" t="s">
        <v>593</v>
      </c>
      <c r="I3829" s="43" t="str">
        <f>IFERROR(VLOOKUP(H3829,#REF!,2,FALSE),"")</f>
        <v/>
      </c>
      <c r="J3829" s="63">
        <v>0</v>
      </c>
      <c r="K3829" s="41" t="s">
        <v>115</v>
      </c>
      <c r="L3829" s="59">
        <v>16</v>
      </c>
      <c r="M3829" s="60" t="s">
        <v>702</v>
      </c>
      <c r="N3829" s="60" t="s">
        <v>702</v>
      </c>
      <c r="O3829" s="29"/>
      <c r="P3829" s="43"/>
      <c r="Q3829" s="56" t="str">
        <f>IFERROR(VLOOKUP(P3829,#REF!,2,FALSE),"")</f>
        <v/>
      </c>
      <c r="R3829" s="63">
        <v>1</v>
      </c>
      <c r="S3829" s="41" t="s">
        <v>6</v>
      </c>
      <c r="T3829" s="35" t="s">
        <v>8</v>
      </c>
      <c r="U3829" s="35" t="s">
        <v>33</v>
      </c>
    </row>
    <row r="3830" spans="1:21" ht="15.65" customHeight="1" x14ac:dyDescent="0.35">
      <c r="A3830" s="35" t="s">
        <v>949</v>
      </c>
      <c r="B3830" s="36">
        <v>24052</v>
      </c>
      <c r="C3830" s="35" t="s">
        <v>957</v>
      </c>
      <c r="D3830" s="53" t="s">
        <v>118</v>
      </c>
      <c r="E3830" s="59">
        <v>17</v>
      </c>
      <c r="F3830" s="29" t="s">
        <v>600</v>
      </c>
      <c r="G3830" s="29"/>
      <c r="H3830" s="43" t="s">
        <v>593</v>
      </c>
      <c r="I3830" s="43" t="str">
        <f>IFERROR(VLOOKUP(H3830,#REF!,2,FALSE),"")</f>
        <v/>
      </c>
      <c r="J3830" s="63">
        <v>0.5</v>
      </c>
      <c r="K3830" s="41" t="s">
        <v>115</v>
      </c>
      <c r="L3830" s="59">
        <v>17</v>
      </c>
      <c r="M3830" s="60" t="s">
        <v>703</v>
      </c>
      <c r="N3830" s="60" t="s">
        <v>703</v>
      </c>
      <c r="O3830" s="29"/>
      <c r="P3830" s="43"/>
      <c r="Q3830" s="56" t="str">
        <f>IFERROR(VLOOKUP(P3830,#REF!,2,FALSE),"")</f>
        <v/>
      </c>
      <c r="R3830" s="63">
        <v>0.5</v>
      </c>
      <c r="S3830" s="41" t="s">
        <v>6</v>
      </c>
      <c r="T3830" s="35" t="s">
        <v>8</v>
      </c>
      <c r="U3830" s="35" t="s">
        <v>33</v>
      </c>
    </row>
    <row r="3831" spans="1:21" ht="15.65" customHeight="1" x14ac:dyDescent="0.35">
      <c r="A3831" s="35" t="s">
        <v>949</v>
      </c>
      <c r="B3831" s="36">
        <v>24052</v>
      </c>
      <c r="C3831" s="35" t="s">
        <v>957</v>
      </c>
      <c r="D3831" s="53" t="s">
        <v>118</v>
      </c>
      <c r="E3831" s="59">
        <v>18</v>
      </c>
      <c r="F3831" s="29" t="s">
        <v>4141</v>
      </c>
      <c r="G3831" s="29"/>
      <c r="H3831" s="43" t="s">
        <v>593</v>
      </c>
      <c r="I3831" s="43" t="str">
        <f>IFERROR(VLOOKUP(H3831,#REF!,2,FALSE),"")</f>
        <v/>
      </c>
      <c r="J3831" s="63">
        <v>1</v>
      </c>
      <c r="K3831" s="41" t="s">
        <v>115</v>
      </c>
      <c r="L3831" s="59">
        <v>18</v>
      </c>
      <c r="M3831" s="60" t="s">
        <v>704</v>
      </c>
      <c r="N3831" s="60" t="s">
        <v>704</v>
      </c>
      <c r="O3831" s="29"/>
      <c r="P3831" s="43"/>
      <c r="Q3831" s="56" t="str">
        <f>IFERROR(VLOOKUP(P3831,#REF!,2,FALSE),"")</f>
        <v/>
      </c>
      <c r="R3831" s="63">
        <v>0</v>
      </c>
      <c r="S3831" s="41" t="s">
        <v>6</v>
      </c>
      <c r="T3831" s="35" t="s">
        <v>8</v>
      </c>
      <c r="U3831" s="35" t="s">
        <v>33</v>
      </c>
    </row>
    <row r="3832" spans="1:21" ht="15.65" customHeight="1" x14ac:dyDescent="0.35">
      <c r="A3832" s="35" t="s">
        <v>949</v>
      </c>
      <c r="B3832" s="36">
        <v>24052</v>
      </c>
      <c r="C3832" s="35" t="s">
        <v>957</v>
      </c>
      <c r="D3832" s="53" t="s">
        <v>118</v>
      </c>
      <c r="E3832" s="59">
        <v>19</v>
      </c>
      <c r="F3832" s="29" t="s">
        <v>680</v>
      </c>
      <c r="G3832" s="29"/>
      <c r="H3832" s="43" t="s">
        <v>593</v>
      </c>
      <c r="I3832" s="43" t="str">
        <f>IFERROR(VLOOKUP(H3832,#REF!,2,FALSE),"")</f>
        <v/>
      </c>
      <c r="J3832" s="63">
        <v>0.5</v>
      </c>
      <c r="K3832" s="41" t="s">
        <v>115</v>
      </c>
      <c r="L3832" s="59">
        <v>19</v>
      </c>
      <c r="M3832" s="60" t="s">
        <v>705</v>
      </c>
      <c r="N3832" s="60" t="s">
        <v>705</v>
      </c>
      <c r="O3832" s="29"/>
      <c r="P3832" s="43"/>
      <c r="Q3832" s="56" t="str">
        <f>IFERROR(VLOOKUP(P3832,#REF!,2,FALSE),"")</f>
        <v/>
      </c>
      <c r="R3832" s="63">
        <v>0.5</v>
      </c>
      <c r="S3832" s="41" t="s">
        <v>6</v>
      </c>
      <c r="T3832" s="35" t="s">
        <v>8</v>
      </c>
      <c r="U3832" s="35" t="s">
        <v>33</v>
      </c>
    </row>
    <row r="3833" spans="1:21" ht="15.65" customHeight="1" x14ac:dyDescent="0.35">
      <c r="A3833" s="35" t="s">
        <v>949</v>
      </c>
      <c r="B3833" s="36">
        <v>24052</v>
      </c>
      <c r="C3833" s="35" t="s">
        <v>957</v>
      </c>
      <c r="D3833" s="53" t="s">
        <v>118</v>
      </c>
      <c r="E3833" s="59">
        <v>20</v>
      </c>
      <c r="F3833" s="29" t="s">
        <v>4070</v>
      </c>
      <c r="G3833" s="29"/>
      <c r="H3833" s="43" t="s">
        <v>593</v>
      </c>
      <c r="I3833" s="43" t="str">
        <f>IFERROR(VLOOKUP(H3833,#REF!,2,FALSE),"")</f>
        <v/>
      </c>
      <c r="J3833" s="63">
        <v>1</v>
      </c>
      <c r="K3833" s="41" t="s">
        <v>115</v>
      </c>
      <c r="L3833" s="59">
        <v>20</v>
      </c>
      <c r="M3833" s="60" t="s">
        <v>706</v>
      </c>
      <c r="N3833" s="60" t="s">
        <v>706</v>
      </c>
      <c r="O3833" s="29"/>
      <c r="P3833" s="43"/>
      <c r="Q3833" s="56" t="str">
        <f>IFERROR(VLOOKUP(P3833,#REF!,2,FALSE),"")</f>
        <v/>
      </c>
      <c r="R3833" s="63">
        <v>0</v>
      </c>
      <c r="S3833" s="41" t="s">
        <v>6</v>
      </c>
      <c r="T3833" s="35" t="s">
        <v>8</v>
      </c>
      <c r="U3833" s="35" t="s">
        <v>33</v>
      </c>
    </row>
    <row r="3834" spans="1:21" ht="15.65" customHeight="1" x14ac:dyDescent="0.35">
      <c r="A3834" s="35" t="s">
        <v>949</v>
      </c>
      <c r="B3834" s="36">
        <v>24052</v>
      </c>
      <c r="C3834" s="35" t="s">
        <v>957</v>
      </c>
      <c r="D3834" s="35" t="s">
        <v>951</v>
      </c>
      <c r="E3834" s="59">
        <v>21</v>
      </c>
      <c r="F3834" s="29" t="s">
        <v>755</v>
      </c>
      <c r="G3834" s="29"/>
      <c r="H3834" s="43" t="s">
        <v>593</v>
      </c>
      <c r="I3834" s="43" t="str">
        <f>IFERROR(VLOOKUP(H3834,#REF!,2,FALSE),"")</f>
        <v/>
      </c>
      <c r="J3834" s="63">
        <v>0</v>
      </c>
      <c r="K3834" s="41" t="s">
        <v>958</v>
      </c>
      <c r="L3834" s="59">
        <v>21</v>
      </c>
      <c r="M3834" s="60" t="s">
        <v>857</v>
      </c>
      <c r="N3834" s="60" t="s">
        <v>857</v>
      </c>
      <c r="O3834" s="29"/>
      <c r="P3834" s="43"/>
      <c r="Q3834" s="56" t="str">
        <f>IFERROR(VLOOKUP(P3834,#REF!,2,FALSE),"")</f>
        <v/>
      </c>
      <c r="R3834" s="38">
        <v>1</v>
      </c>
      <c r="S3834" s="41" t="s">
        <v>767</v>
      </c>
      <c r="T3834" s="35" t="s">
        <v>8</v>
      </c>
      <c r="U3834" s="35" t="s">
        <v>33</v>
      </c>
    </row>
    <row r="3835" spans="1:21" ht="15.65" customHeight="1" x14ac:dyDescent="0.35">
      <c r="A3835" s="35" t="s">
        <v>949</v>
      </c>
      <c r="B3835" s="36">
        <v>24052</v>
      </c>
      <c r="C3835" s="35" t="s">
        <v>957</v>
      </c>
      <c r="D3835" s="35" t="s">
        <v>951</v>
      </c>
      <c r="E3835" s="59">
        <v>22</v>
      </c>
      <c r="F3835" s="46" t="s">
        <v>649</v>
      </c>
      <c r="G3835" s="29"/>
      <c r="H3835" s="43" t="s">
        <v>593</v>
      </c>
      <c r="I3835" s="43" t="str">
        <f>IFERROR(VLOOKUP(H3835,#REF!,2,FALSE),"")</f>
        <v/>
      </c>
      <c r="J3835" s="63">
        <v>1</v>
      </c>
      <c r="K3835" s="41" t="s">
        <v>958</v>
      </c>
      <c r="L3835" s="59">
        <v>22</v>
      </c>
      <c r="M3835" s="60" t="s">
        <v>858</v>
      </c>
      <c r="N3835" s="60" t="s">
        <v>858</v>
      </c>
      <c r="O3835" s="29"/>
      <c r="P3835" s="43"/>
      <c r="Q3835" s="56" t="str">
        <f>IFERROR(VLOOKUP(P3835,#REF!,2,FALSE),"")</f>
        <v/>
      </c>
      <c r="R3835" s="38">
        <v>0</v>
      </c>
      <c r="S3835" s="41" t="s">
        <v>767</v>
      </c>
      <c r="T3835" s="35" t="s">
        <v>8</v>
      </c>
      <c r="U3835" s="35" t="s">
        <v>33</v>
      </c>
    </row>
    <row r="3836" spans="1:21" ht="15.65" customHeight="1" x14ac:dyDescent="0.35">
      <c r="A3836" s="35" t="s">
        <v>949</v>
      </c>
      <c r="B3836" s="36">
        <v>24052</v>
      </c>
      <c r="C3836" s="35" t="s">
        <v>957</v>
      </c>
      <c r="D3836" s="35" t="s">
        <v>951</v>
      </c>
      <c r="E3836" s="59">
        <v>23</v>
      </c>
      <c r="F3836" s="83" t="s">
        <v>4532</v>
      </c>
      <c r="G3836" s="29"/>
      <c r="H3836" s="43" t="s">
        <v>593</v>
      </c>
      <c r="I3836" s="43" t="str">
        <f>IFERROR(VLOOKUP(H3836,#REF!,2,FALSE),"")</f>
        <v/>
      </c>
      <c r="J3836" s="63">
        <v>1</v>
      </c>
      <c r="K3836" s="41" t="s">
        <v>958</v>
      </c>
      <c r="L3836" s="59">
        <v>23</v>
      </c>
      <c r="M3836" s="45" t="s">
        <v>5555</v>
      </c>
      <c r="N3836" s="45" t="s">
        <v>5555</v>
      </c>
      <c r="O3836" s="29"/>
      <c r="P3836" s="43"/>
      <c r="Q3836" s="56" t="str">
        <f>IFERROR(VLOOKUP(P3836,#REF!,2,FALSE),"")</f>
        <v/>
      </c>
      <c r="R3836" s="38">
        <v>0</v>
      </c>
      <c r="S3836" s="41" t="s">
        <v>767</v>
      </c>
      <c r="T3836" s="35" t="s">
        <v>8</v>
      </c>
      <c r="U3836" s="35" t="s">
        <v>33</v>
      </c>
    </row>
    <row r="3837" spans="1:21" ht="15.65" customHeight="1" x14ac:dyDescent="0.35">
      <c r="A3837" s="35" t="s">
        <v>949</v>
      </c>
      <c r="B3837" s="36">
        <v>24052</v>
      </c>
      <c r="C3837" s="35" t="s">
        <v>957</v>
      </c>
      <c r="D3837" s="35" t="s">
        <v>951</v>
      </c>
      <c r="E3837" s="59">
        <v>24</v>
      </c>
      <c r="F3837" s="29" t="s">
        <v>850</v>
      </c>
      <c r="G3837" s="29"/>
      <c r="H3837" s="43" t="s">
        <v>593</v>
      </c>
      <c r="I3837" s="43" t="str">
        <f>IFERROR(VLOOKUP(H3837,#REF!,2,FALSE),"")</f>
        <v/>
      </c>
      <c r="J3837" s="63">
        <v>0.5</v>
      </c>
      <c r="K3837" s="41" t="s">
        <v>958</v>
      </c>
      <c r="L3837" s="59">
        <v>24</v>
      </c>
      <c r="M3837" s="60" t="s">
        <v>859</v>
      </c>
      <c r="N3837" s="60" t="s">
        <v>859</v>
      </c>
      <c r="O3837" s="29"/>
      <c r="P3837" s="43"/>
      <c r="Q3837" s="56" t="str">
        <f>IFERROR(VLOOKUP(P3837,#REF!,2,FALSE),"")</f>
        <v/>
      </c>
      <c r="R3837" s="38">
        <v>0.5</v>
      </c>
      <c r="S3837" s="41" t="s">
        <v>767</v>
      </c>
      <c r="T3837" s="35" t="s">
        <v>8</v>
      </c>
      <c r="U3837" s="35" t="s">
        <v>33</v>
      </c>
    </row>
    <row r="3838" spans="1:21" ht="15.65" customHeight="1" x14ac:dyDescent="0.35">
      <c r="A3838" s="35" t="s">
        <v>949</v>
      </c>
      <c r="B3838" s="36">
        <v>24052</v>
      </c>
      <c r="C3838" s="35" t="s">
        <v>957</v>
      </c>
      <c r="D3838" s="35" t="s">
        <v>951</v>
      </c>
      <c r="E3838" s="59">
        <v>25</v>
      </c>
      <c r="F3838" s="29" t="s">
        <v>648</v>
      </c>
      <c r="G3838" s="29"/>
      <c r="H3838" s="43" t="s">
        <v>593</v>
      </c>
      <c r="I3838" s="43" t="str">
        <f>IFERROR(VLOOKUP(H3838,#REF!,2,FALSE),"")</f>
        <v/>
      </c>
      <c r="J3838" s="63">
        <v>0.5</v>
      </c>
      <c r="K3838" s="41" t="s">
        <v>958</v>
      </c>
      <c r="L3838" s="59">
        <v>25</v>
      </c>
      <c r="M3838" s="60" t="s">
        <v>860</v>
      </c>
      <c r="N3838" s="60" t="s">
        <v>860</v>
      </c>
      <c r="O3838" s="29"/>
      <c r="P3838" s="43"/>
      <c r="Q3838" s="56" t="str">
        <f>IFERROR(VLOOKUP(P3838,#REF!,2,FALSE),"")</f>
        <v/>
      </c>
      <c r="R3838" s="38">
        <v>0.5</v>
      </c>
      <c r="S3838" s="41" t="s">
        <v>767</v>
      </c>
      <c r="T3838" s="35" t="s">
        <v>8</v>
      </c>
      <c r="U3838" s="35" t="s">
        <v>33</v>
      </c>
    </row>
    <row r="3839" spans="1:21" ht="15.65" customHeight="1" x14ac:dyDescent="0.35">
      <c r="A3839" s="35" t="s">
        <v>949</v>
      </c>
      <c r="B3839" s="36">
        <v>24052</v>
      </c>
      <c r="C3839" s="35" t="s">
        <v>957</v>
      </c>
      <c r="D3839" s="35" t="s">
        <v>951</v>
      </c>
      <c r="E3839" s="59">
        <v>26</v>
      </c>
      <c r="F3839" s="29" t="s">
        <v>599</v>
      </c>
      <c r="G3839" s="29"/>
      <c r="H3839" s="43" t="s">
        <v>593</v>
      </c>
      <c r="I3839" s="43" t="str">
        <f>IFERROR(VLOOKUP(H3839,#REF!,2,FALSE),"")</f>
        <v/>
      </c>
      <c r="J3839" s="63">
        <v>1</v>
      </c>
      <c r="K3839" s="41" t="s">
        <v>958</v>
      </c>
      <c r="L3839" s="59">
        <v>26</v>
      </c>
      <c r="M3839" s="41" t="s">
        <v>861</v>
      </c>
      <c r="N3839" s="41" t="s">
        <v>861</v>
      </c>
      <c r="P3839" s="43"/>
      <c r="Q3839" s="56" t="str">
        <f>IFERROR(VLOOKUP(P3839,#REF!,2,FALSE),"")</f>
        <v/>
      </c>
      <c r="R3839" s="38">
        <v>0</v>
      </c>
      <c r="S3839" s="41" t="s">
        <v>767</v>
      </c>
      <c r="T3839" s="35" t="s">
        <v>8</v>
      </c>
      <c r="U3839" s="35" t="s">
        <v>33</v>
      </c>
    </row>
    <row r="3840" spans="1:21" ht="15.65" customHeight="1" x14ac:dyDescent="0.35">
      <c r="A3840" s="35" t="s">
        <v>949</v>
      </c>
      <c r="B3840" s="36">
        <v>24052</v>
      </c>
      <c r="C3840" s="35" t="s">
        <v>957</v>
      </c>
      <c r="D3840" s="35" t="s">
        <v>951</v>
      </c>
      <c r="E3840" s="59">
        <v>27</v>
      </c>
      <c r="F3840" s="29" t="s">
        <v>347</v>
      </c>
      <c r="G3840" s="29"/>
      <c r="H3840" s="43" t="s">
        <v>593</v>
      </c>
      <c r="I3840" s="43" t="str">
        <f>IFERROR(VLOOKUP(H3840,#REF!,2,FALSE),"")</f>
        <v/>
      </c>
      <c r="J3840" s="63">
        <v>0</v>
      </c>
      <c r="K3840" s="41" t="s">
        <v>958</v>
      </c>
      <c r="L3840" s="59">
        <v>27</v>
      </c>
      <c r="M3840" s="45" t="s">
        <v>3601</v>
      </c>
      <c r="N3840" s="45" t="s">
        <v>3601</v>
      </c>
      <c r="O3840" s="29"/>
      <c r="P3840" s="43"/>
      <c r="Q3840" s="56" t="str">
        <f>IFERROR(VLOOKUP(P3840,#REF!,2,FALSE),"")</f>
        <v/>
      </c>
      <c r="R3840" s="38">
        <v>1</v>
      </c>
      <c r="S3840" s="41" t="s">
        <v>767</v>
      </c>
      <c r="T3840" s="35" t="s">
        <v>8</v>
      </c>
      <c r="U3840" s="35" t="s">
        <v>33</v>
      </c>
    </row>
    <row r="3841" spans="1:21" ht="15.65" customHeight="1" x14ac:dyDescent="0.35">
      <c r="A3841" s="35" t="s">
        <v>949</v>
      </c>
      <c r="B3841" s="36">
        <v>24052</v>
      </c>
      <c r="C3841" s="35" t="s">
        <v>957</v>
      </c>
      <c r="D3841" s="35" t="s">
        <v>951</v>
      </c>
      <c r="E3841" s="59">
        <v>28</v>
      </c>
      <c r="F3841" s="29" t="s">
        <v>32</v>
      </c>
      <c r="G3841" s="29"/>
      <c r="H3841" s="43" t="s">
        <v>593</v>
      </c>
      <c r="I3841" s="43" t="str">
        <f>IFERROR(VLOOKUP(H3841,#REF!,2,FALSE),"")</f>
        <v/>
      </c>
      <c r="J3841" s="63">
        <v>0</v>
      </c>
      <c r="K3841" s="41" t="s">
        <v>958</v>
      </c>
      <c r="L3841" s="59">
        <v>28</v>
      </c>
      <c r="M3841" s="60" t="s">
        <v>862</v>
      </c>
      <c r="N3841" s="60" t="s">
        <v>862</v>
      </c>
      <c r="O3841" s="29"/>
      <c r="P3841" s="43"/>
      <c r="Q3841" s="56" t="str">
        <f>IFERROR(VLOOKUP(P3841,#REF!,2,FALSE),"")</f>
        <v/>
      </c>
      <c r="R3841" s="38">
        <v>1</v>
      </c>
      <c r="S3841" s="41" t="s">
        <v>767</v>
      </c>
      <c r="T3841" s="35" t="s">
        <v>8</v>
      </c>
      <c r="U3841" s="35" t="s">
        <v>33</v>
      </c>
    </row>
    <row r="3842" spans="1:21" ht="15.65" customHeight="1" x14ac:dyDescent="0.35">
      <c r="A3842" s="35" t="s">
        <v>949</v>
      </c>
      <c r="B3842" s="36">
        <v>24052</v>
      </c>
      <c r="C3842" s="35" t="s">
        <v>957</v>
      </c>
      <c r="D3842" s="35" t="s">
        <v>951</v>
      </c>
      <c r="E3842" s="59">
        <v>29</v>
      </c>
      <c r="F3842" s="35" t="s">
        <v>743</v>
      </c>
      <c r="H3842" s="43" t="s">
        <v>593</v>
      </c>
      <c r="I3842" s="43" t="str">
        <f>IFERROR(VLOOKUP(H3842,#REF!,2,FALSE),"")</f>
        <v/>
      </c>
      <c r="J3842" s="63">
        <v>1</v>
      </c>
      <c r="K3842" s="41" t="s">
        <v>958</v>
      </c>
      <c r="L3842" s="59">
        <v>29</v>
      </c>
      <c r="M3842" s="60" t="s">
        <v>863</v>
      </c>
      <c r="N3842" s="60" t="s">
        <v>863</v>
      </c>
      <c r="O3842" s="29"/>
      <c r="P3842" s="43"/>
      <c r="Q3842" s="56" t="str">
        <f>IFERROR(VLOOKUP(P3842,#REF!,2,FALSE),"")</f>
        <v/>
      </c>
      <c r="R3842" s="38">
        <v>0</v>
      </c>
      <c r="S3842" s="41" t="s">
        <v>767</v>
      </c>
      <c r="T3842" s="35" t="s">
        <v>8</v>
      </c>
      <c r="U3842" s="35" t="s">
        <v>33</v>
      </c>
    </row>
    <row r="3843" spans="1:21" ht="15.65" customHeight="1" x14ac:dyDescent="0.35">
      <c r="A3843" s="35" t="s">
        <v>949</v>
      </c>
      <c r="B3843" s="36">
        <v>24052</v>
      </c>
      <c r="C3843" s="35" t="s">
        <v>957</v>
      </c>
      <c r="D3843" s="35" t="s">
        <v>951</v>
      </c>
      <c r="E3843" s="59">
        <v>30</v>
      </c>
      <c r="F3843" s="29" t="s">
        <v>242</v>
      </c>
      <c r="G3843" s="29"/>
      <c r="H3843" s="43" t="s">
        <v>593</v>
      </c>
      <c r="I3843" s="43" t="str">
        <f>IFERROR(VLOOKUP(H3843,#REF!,2,FALSE),"")</f>
        <v/>
      </c>
      <c r="J3843" s="63">
        <v>1</v>
      </c>
      <c r="K3843" s="41" t="s">
        <v>958</v>
      </c>
      <c r="L3843" s="59">
        <v>30</v>
      </c>
      <c r="M3843" s="60" t="s">
        <v>864</v>
      </c>
      <c r="N3843" s="60" t="s">
        <v>864</v>
      </c>
      <c r="O3843" s="29"/>
      <c r="P3843" s="43"/>
      <c r="Q3843" s="56" t="str">
        <f>IFERROR(VLOOKUP(P3843,#REF!,2,FALSE),"")</f>
        <v/>
      </c>
      <c r="R3843" s="38">
        <v>0</v>
      </c>
      <c r="S3843" s="41" t="s">
        <v>767</v>
      </c>
      <c r="T3843" s="35" t="s">
        <v>8</v>
      </c>
      <c r="U3843" s="35" t="s">
        <v>33</v>
      </c>
    </row>
    <row r="3844" spans="1:21" ht="15.65" customHeight="1" x14ac:dyDescent="0.35">
      <c r="A3844" s="35" t="s">
        <v>949</v>
      </c>
      <c r="B3844" s="36">
        <v>24052</v>
      </c>
      <c r="C3844" s="35" t="s">
        <v>957</v>
      </c>
      <c r="D3844" s="35" t="s">
        <v>951</v>
      </c>
      <c r="E3844" s="59">
        <v>31</v>
      </c>
      <c r="F3844" s="29" t="s">
        <v>770</v>
      </c>
      <c r="G3844" s="29"/>
      <c r="H3844" s="43" t="s">
        <v>593</v>
      </c>
      <c r="I3844" s="43" t="str">
        <f>IFERROR(VLOOKUP(H3844,#REF!,2,FALSE),"")</f>
        <v/>
      </c>
      <c r="J3844" s="63">
        <v>1</v>
      </c>
      <c r="K3844" s="41" t="s">
        <v>958</v>
      </c>
      <c r="L3844" s="59">
        <v>31</v>
      </c>
      <c r="M3844" s="60" t="s">
        <v>865</v>
      </c>
      <c r="N3844" s="60" t="s">
        <v>865</v>
      </c>
      <c r="O3844" s="29"/>
      <c r="P3844" s="43"/>
      <c r="Q3844" s="56" t="str">
        <f>IFERROR(VLOOKUP(P3844,#REF!,2,FALSE),"")</f>
        <v/>
      </c>
      <c r="R3844" s="38">
        <v>0</v>
      </c>
      <c r="S3844" s="41" t="s">
        <v>767</v>
      </c>
      <c r="T3844" s="35" t="s">
        <v>8</v>
      </c>
      <c r="U3844" s="35" t="s">
        <v>33</v>
      </c>
    </row>
    <row r="3845" spans="1:21" ht="15.65" customHeight="1" x14ac:dyDescent="0.35">
      <c r="A3845" s="35" t="s">
        <v>949</v>
      </c>
      <c r="B3845" s="36">
        <v>24052</v>
      </c>
      <c r="C3845" s="35" t="s">
        <v>957</v>
      </c>
      <c r="D3845" s="35" t="s">
        <v>951</v>
      </c>
      <c r="E3845" s="59">
        <v>32</v>
      </c>
      <c r="F3845" s="57" t="s">
        <v>3689</v>
      </c>
      <c r="G3845" s="29"/>
      <c r="H3845" s="43" t="s">
        <v>593</v>
      </c>
      <c r="I3845" s="43" t="str">
        <f>IFERROR(VLOOKUP(H3845,#REF!,2,FALSE),"")</f>
        <v/>
      </c>
      <c r="J3845" s="63">
        <v>0</v>
      </c>
      <c r="K3845" s="41" t="s">
        <v>958</v>
      </c>
      <c r="L3845" s="59">
        <v>32</v>
      </c>
      <c r="M3845" s="60" t="s">
        <v>866</v>
      </c>
      <c r="N3845" s="60" t="s">
        <v>866</v>
      </c>
      <c r="O3845" s="29"/>
      <c r="P3845" s="43"/>
      <c r="Q3845" s="56" t="str">
        <f>IFERROR(VLOOKUP(P3845,#REF!,2,FALSE),"")</f>
        <v/>
      </c>
      <c r="R3845" s="38">
        <v>1</v>
      </c>
      <c r="S3845" s="41" t="s">
        <v>767</v>
      </c>
      <c r="T3845" s="35" t="s">
        <v>8</v>
      </c>
      <c r="U3845" s="35" t="s">
        <v>33</v>
      </c>
    </row>
    <row r="3846" spans="1:21" ht="15.65" customHeight="1" x14ac:dyDescent="0.35">
      <c r="A3846" s="35" t="s">
        <v>949</v>
      </c>
      <c r="B3846" s="36">
        <v>24052</v>
      </c>
      <c r="C3846" s="35" t="s">
        <v>957</v>
      </c>
      <c r="D3846" s="35" t="s">
        <v>951</v>
      </c>
      <c r="E3846" s="59">
        <v>33</v>
      </c>
      <c r="F3846" s="29" t="s">
        <v>815</v>
      </c>
      <c r="G3846" s="29"/>
      <c r="H3846" s="43" t="s">
        <v>593</v>
      </c>
      <c r="I3846" s="43" t="str">
        <f>IFERROR(VLOOKUP(H3846,#REF!,2,FALSE),"")</f>
        <v/>
      </c>
      <c r="J3846" s="63">
        <v>1</v>
      </c>
      <c r="K3846" s="41" t="s">
        <v>958</v>
      </c>
      <c r="L3846" s="59">
        <v>33</v>
      </c>
      <c r="M3846" s="60" t="s">
        <v>867</v>
      </c>
      <c r="N3846" s="60" t="s">
        <v>867</v>
      </c>
      <c r="O3846" s="29"/>
      <c r="P3846" s="43"/>
      <c r="Q3846" s="56" t="str">
        <f>IFERROR(VLOOKUP(P3846,#REF!,2,FALSE),"")</f>
        <v/>
      </c>
      <c r="R3846" s="38">
        <v>0</v>
      </c>
      <c r="S3846" s="41" t="s">
        <v>767</v>
      </c>
      <c r="T3846" s="35" t="s">
        <v>8</v>
      </c>
      <c r="U3846" s="35" t="s">
        <v>33</v>
      </c>
    </row>
    <row r="3847" spans="1:21" ht="15.65" customHeight="1" x14ac:dyDescent="0.35">
      <c r="A3847" s="35" t="s">
        <v>949</v>
      </c>
      <c r="B3847" s="36">
        <v>24052</v>
      </c>
      <c r="C3847" s="35" t="s">
        <v>957</v>
      </c>
      <c r="D3847" s="35" t="s">
        <v>951</v>
      </c>
      <c r="E3847" s="59">
        <v>34</v>
      </c>
      <c r="F3847" s="29" t="s">
        <v>714</v>
      </c>
      <c r="G3847" s="29"/>
      <c r="H3847" s="43" t="s">
        <v>593</v>
      </c>
      <c r="I3847" s="43" t="str">
        <f>IFERROR(VLOOKUP(H3847,#REF!,2,FALSE),"")</f>
        <v/>
      </c>
      <c r="J3847" s="63">
        <v>0</v>
      </c>
      <c r="K3847" s="41" t="s">
        <v>958</v>
      </c>
      <c r="L3847" s="59">
        <v>34</v>
      </c>
      <c r="M3847" s="60" t="s">
        <v>868</v>
      </c>
      <c r="N3847" s="60" t="s">
        <v>868</v>
      </c>
      <c r="O3847" s="29"/>
      <c r="P3847" s="43"/>
      <c r="Q3847" s="56" t="str">
        <f>IFERROR(VLOOKUP(P3847,#REF!,2,FALSE),"")</f>
        <v/>
      </c>
      <c r="R3847" s="38">
        <v>1</v>
      </c>
      <c r="S3847" s="41" t="s">
        <v>767</v>
      </c>
      <c r="T3847" s="35" t="s">
        <v>8</v>
      </c>
      <c r="U3847" s="35" t="s">
        <v>33</v>
      </c>
    </row>
    <row r="3848" spans="1:21" ht="15.65" customHeight="1" x14ac:dyDescent="0.35">
      <c r="A3848" s="35" t="s">
        <v>949</v>
      </c>
      <c r="B3848" s="36">
        <v>24052</v>
      </c>
      <c r="C3848" s="35" t="s">
        <v>957</v>
      </c>
      <c r="D3848" s="35" t="s">
        <v>951</v>
      </c>
      <c r="E3848" s="59">
        <v>35</v>
      </c>
      <c r="F3848" s="29" t="s">
        <v>778</v>
      </c>
      <c r="G3848" s="29"/>
      <c r="H3848" s="43" t="s">
        <v>593</v>
      </c>
      <c r="I3848" s="43" t="str">
        <f>IFERROR(VLOOKUP(H3848,#REF!,2,FALSE),"")</f>
        <v/>
      </c>
      <c r="J3848" s="63">
        <v>1</v>
      </c>
      <c r="K3848" s="41" t="s">
        <v>958</v>
      </c>
      <c r="L3848" s="59">
        <v>35</v>
      </c>
      <c r="M3848" s="41" t="s">
        <v>869</v>
      </c>
      <c r="N3848" s="41" t="s">
        <v>869</v>
      </c>
      <c r="P3848" s="43"/>
      <c r="Q3848" s="56" t="str">
        <f>IFERROR(VLOOKUP(P3848,#REF!,2,FALSE),"")</f>
        <v/>
      </c>
      <c r="R3848" s="38">
        <v>0</v>
      </c>
      <c r="S3848" s="41" t="s">
        <v>767</v>
      </c>
      <c r="T3848" s="35" t="s">
        <v>8</v>
      </c>
      <c r="U3848" s="35" t="s">
        <v>33</v>
      </c>
    </row>
    <row r="3849" spans="1:21" ht="15.65" customHeight="1" x14ac:dyDescent="0.35">
      <c r="A3849" s="35" t="s">
        <v>949</v>
      </c>
      <c r="B3849" s="36">
        <v>24052</v>
      </c>
      <c r="C3849" s="35" t="s">
        <v>957</v>
      </c>
      <c r="D3849" s="35" t="s">
        <v>951</v>
      </c>
      <c r="E3849" s="59">
        <v>36</v>
      </c>
      <c r="F3849" s="29" t="s">
        <v>816</v>
      </c>
      <c r="G3849" s="29"/>
      <c r="H3849" s="43" t="s">
        <v>593</v>
      </c>
      <c r="I3849" s="43" t="str">
        <f>IFERROR(VLOOKUP(H3849,#REF!,2,FALSE),"")</f>
        <v/>
      </c>
      <c r="J3849" s="63">
        <v>1</v>
      </c>
      <c r="K3849" s="41" t="s">
        <v>958</v>
      </c>
      <c r="L3849" s="59">
        <v>36</v>
      </c>
      <c r="M3849" s="60" t="s">
        <v>870</v>
      </c>
      <c r="N3849" s="60" t="s">
        <v>870</v>
      </c>
      <c r="O3849" s="29"/>
      <c r="P3849" s="43"/>
      <c r="Q3849" s="56" t="str">
        <f>IFERROR(VLOOKUP(P3849,#REF!,2,FALSE),"")</f>
        <v/>
      </c>
      <c r="R3849" s="38">
        <v>0</v>
      </c>
      <c r="S3849" s="41" t="s">
        <v>767</v>
      </c>
      <c r="T3849" s="35" t="s">
        <v>8</v>
      </c>
      <c r="U3849" s="35" t="s">
        <v>33</v>
      </c>
    </row>
    <row r="3850" spans="1:21" ht="15.65" customHeight="1" x14ac:dyDescent="0.35">
      <c r="A3850" s="35" t="s">
        <v>949</v>
      </c>
      <c r="B3850" s="36">
        <v>24052</v>
      </c>
      <c r="C3850" s="35" t="s">
        <v>957</v>
      </c>
      <c r="D3850" s="35" t="s">
        <v>951</v>
      </c>
      <c r="E3850" s="59">
        <v>37</v>
      </c>
      <c r="F3850" s="29" t="s">
        <v>774</v>
      </c>
      <c r="G3850" s="29"/>
      <c r="H3850" s="43" t="s">
        <v>593</v>
      </c>
      <c r="I3850" s="43" t="str">
        <f>IFERROR(VLOOKUP(H3850,#REF!,2,FALSE),"")</f>
        <v/>
      </c>
      <c r="J3850" s="63">
        <v>1</v>
      </c>
      <c r="K3850" s="41" t="s">
        <v>958</v>
      </c>
      <c r="L3850" s="59">
        <v>37</v>
      </c>
      <c r="M3850" s="60" t="s">
        <v>871</v>
      </c>
      <c r="N3850" s="60" t="s">
        <v>871</v>
      </c>
      <c r="O3850" s="29"/>
      <c r="P3850" s="43"/>
      <c r="Q3850" s="56" t="str">
        <f>IFERROR(VLOOKUP(P3850,#REF!,2,FALSE),"")</f>
        <v/>
      </c>
      <c r="R3850" s="38">
        <v>0</v>
      </c>
      <c r="S3850" s="41" t="s">
        <v>767</v>
      </c>
      <c r="T3850" s="35" t="s">
        <v>8</v>
      </c>
      <c r="U3850" s="35" t="s">
        <v>33</v>
      </c>
    </row>
    <row r="3851" spans="1:21" ht="15.65" customHeight="1" x14ac:dyDescent="0.35">
      <c r="A3851" s="35" t="s">
        <v>949</v>
      </c>
      <c r="B3851" s="36">
        <v>24052</v>
      </c>
      <c r="C3851" s="35" t="s">
        <v>957</v>
      </c>
      <c r="D3851" s="35" t="s">
        <v>951</v>
      </c>
      <c r="E3851" s="59">
        <v>38</v>
      </c>
      <c r="F3851" s="29" t="s">
        <v>4162</v>
      </c>
      <c r="G3851" s="29"/>
      <c r="H3851" s="43" t="s">
        <v>593</v>
      </c>
      <c r="I3851" s="43" t="str">
        <f>IFERROR(VLOOKUP(H3851,#REF!,2,FALSE),"")</f>
        <v/>
      </c>
      <c r="J3851" s="63">
        <v>0.5</v>
      </c>
      <c r="K3851" s="41" t="s">
        <v>958</v>
      </c>
      <c r="L3851" s="59">
        <v>38</v>
      </c>
      <c r="M3851" s="41" t="s">
        <v>872</v>
      </c>
      <c r="N3851" s="41" t="s">
        <v>872</v>
      </c>
      <c r="P3851" s="43"/>
      <c r="Q3851" s="56" t="str">
        <f>IFERROR(VLOOKUP(P3851,#REF!,2,FALSE),"")</f>
        <v/>
      </c>
      <c r="R3851" s="38">
        <v>0.5</v>
      </c>
      <c r="S3851" s="41" t="s">
        <v>767</v>
      </c>
      <c r="T3851" s="35" t="s">
        <v>8</v>
      </c>
      <c r="U3851" s="35" t="s">
        <v>33</v>
      </c>
    </row>
    <row r="3852" spans="1:21" ht="15.65" customHeight="1" x14ac:dyDescent="0.35">
      <c r="A3852" s="35" t="s">
        <v>949</v>
      </c>
      <c r="B3852" s="36">
        <v>24052</v>
      </c>
      <c r="C3852" s="35" t="s">
        <v>957</v>
      </c>
      <c r="D3852" s="35" t="s">
        <v>951</v>
      </c>
      <c r="E3852" s="59">
        <v>39</v>
      </c>
      <c r="F3852" s="29" t="s">
        <v>4111</v>
      </c>
      <c r="G3852" s="29"/>
      <c r="H3852" s="43" t="s">
        <v>593</v>
      </c>
      <c r="I3852" s="43" t="str">
        <f>IFERROR(VLOOKUP(H3852,#REF!,2,FALSE),"")</f>
        <v/>
      </c>
      <c r="J3852" s="63">
        <v>0</v>
      </c>
      <c r="K3852" s="41" t="s">
        <v>958</v>
      </c>
      <c r="L3852" s="59">
        <v>39</v>
      </c>
      <c r="M3852" s="60" t="s">
        <v>873</v>
      </c>
      <c r="N3852" s="60" t="s">
        <v>873</v>
      </c>
      <c r="O3852" s="29"/>
      <c r="P3852" s="43"/>
      <c r="Q3852" s="56" t="str">
        <f>IFERROR(VLOOKUP(P3852,#REF!,2,FALSE),"")</f>
        <v/>
      </c>
      <c r="R3852" s="38">
        <v>1</v>
      </c>
      <c r="S3852" s="41" t="s">
        <v>767</v>
      </c>
      <c r="T3852" s="35" t="s">
        <v>8</v>
      </c>
      <c r="U3852" s="35" t="s">
        <v>33</v>
      </c>
    </row>
    <row r="3853" spans="1:21" ht="15.65" customHeight="1" x14ac:dyDescent="0.35">
      <c r="A3853" s="35" t="s">
        <v>949</v>
      </c>
      <c r="B3853" s="36">
        <v>24052</v>
      </c>
      <c r="C3853" s="35" t="s">
        <v>957</v>
      </c>
      <c r="D3853" s="35" t="s">
        <v>951</v>
      </c>
      <c r="E3853" s="59">
        <v>40</v>
      </c>
      <c r="F3853" s="29" t="s">
        <v>851</v>
      </c>
      <c r="G3853" s="29"/>
      <c r="H3853" s="43" t="s">
        <v>593</v>
      </c>
      <c r="I3853" s="43" t="str">
        <f>IFERROR(VLOOKUP(H3853,#REF!,2,FALSE),"")</f>
        <v/>
      </c>
      <c r="J3853" s="63">
        <v>1</v>
      </c>
      <c r="K3853" s="41" t="s">
        <v>958</v>
      </c>
      <c r="L3853" s="59">
        <v>40</v>
      </c>
      <c r="M3853" s="60" t="s">
        <v>874</v>
      </c>
      <c r="N3853" s="60" t="s">
        <v>874</v>
      </c>
      <c r="O3853" s="29"/>
      <c r="P3853" s="43"/>
      <c r="Q3853" s="56" t="str">
        <f>IFERROR(VLOOKUP(P3853,#REF!,2,FALSE),"")</f>
        <v/>
      </c>
      <c r="R3853" s="38">
        <v>0</v>
      </c>
      <c r="S3853" s="41" t="s">
        <v>767</v>
      </c>
      <c r="T3853" s="35" t="s">
        <v>8</v>
      </c>
      <c r="U3853" s="35" t="s">
        <v>33</v>
      </c>
    </row>
    <row r="3854" spans="1:21" ht="15.65" customHeight="1" x14ac:dyDescent="0.35">
      <c r="A3854" s="35" t="s">
        <v>949</v>
      </c>
      <c r="B3854" s="36">
        <v>24052</v>
      </c>
      <c r="C3854" s="35" t="s">
        <v>957</v>
      </c>
      <c r="D3854" s="35" t="s">
        <v>951</v>
      </c>
      <c r="E3854" s="59">
        <v>41</v>
      </c>
      <c r="F3854" s="29" t="s">
        <v>819</v>
      </c>
      <c r="G3854" s="29"/>
      <c r="H3854" s="43" t="s">
        <v>593</v>
      </c>
      <c r="I3854" s="43" t="str">
        <f>IFERROR(VLOOKUP(H3854,#REF!,2,FALSE),"")</f>
        <v/>
      </c>
      <c r="J3854" s="63">
        <v>0.5</v>
      </c>
      <c r="K3854" s="41" t="s">
        <v>958</v>
      </c>
      <c r="L3854" s="59">
        <v>41</v>
      </c>
      <c r="M3854" s="60" t="s">
        <v>875</v>
      </c>
      <c r="N3854" s="60" t="s">
        <v>875</v>
      </c>
      <c r="O3854" s="29"/>
      <c r="P3854" s="43"/>
      <c r="Q3854" s="56" t="str">
        <f>IFERROR(VLOOKUP(P3854,#REF!,2,FALSE),"")</f>
        <v/>
      </c>
      <c r="R3854" s="38">
        <v>0.5</v>
      </c>
      <c r="S3854" s="41" t="s">
        <v>767</v>
      </c>
      <c r="T3854" s="35" t="s">
        <v>8</v>
      </c>
      <c r="U3854" s="35" t="s">
        <v>33</v>
      </c>
    </row>
    <row r="3855" spans="1:21" ht="15.65" customHeight="1" x14ac:dyDescent="0.35">
      <c r="A3855" s="35" t="s">
        <v>949</v>
      </c>
      <c r="B3855" s="36">
        <v>24052</v>
      </c>
      <c r="C3855" s="35" t="s">
        <v>957</v>
      </c>
      <c r="D3855" s="35" t="s">
        <v>951</v>
      </c>
      <c r="E3855" s="59">
        <v>42</v>
      </c>
      <c r="F3855" s="29" t="s">
        <v>852</v>
      </c>
      <c r="G3855" s="29"/>
      <c r="H3855" s="43" t="s">
        <v>593</v>
      </c>
      <c r="I3855" s="43" t="str">
        <f>IFERROR(VLOOKUP(H3855,#REF!,2,FALSE),"")</f>
        <v/>
      </c>
      <c r="J3855" s="63">
        <v>0</v>
      </c>
      <c r="K3855" s="41" t="s">
        <v>958</v>
      </c>
      <c r="L3855" s="59">
        <v>42</v>
      </c>
      <c r="M3855" s="60" t="s">
        <v>876</v>
      </c>
      <c r="N3855" s="60" t="s">
        <v>876</v>
      </c>
      <c r="O3855" s="29"/>
      <c r="P3855" s="43"/>
      <c r="Q3855" s="56" t="str">
        <f>IFERROR(VLOOKUP(P3855,#REF!,2,FALSE),"")</f>
        <v/>
      </c>
      <c r="R3855" s="38">
        <v>1</v>
      </c>
      <c r="S3855" s="41" t="s">
        <v>767</v>
      </c>
      <c r="T3855" s="35" t="s">
        <v>8</v>
      </c>
      <c r="U3855" s="35" t="s">
        <v>33</v>
      </c>
    </row>
    <row r="3856" spans="1:21" ht="15.65" customHeight="1" x14ac:dyDescent="0.35">
      <c r="A3856" s="35" t="s">
        <v>949</v>
      </c>
      <c r="B3856" s="36">
        <v>24052</v>
      </c>
      <c r="C3856" s="35" t="s">
        <v>957</v>
      </c>
      <c r="D3856" s="35" t="s">
        <v>951</v>
      </c>
      <c r="E3856" s="59">
        <v>43</v>
      </c>
      <c r="F3856" s="29" t="s">
        <v>773</v>
      </c>
      <c r="G3856" s="29"/>
      <c r="H3856" s="43" t="s">
        <v>593</v>
      </c>
      <c r="I3856" s="43" t="str">
        <f>IFERROR(VLOOKUP(H3856,#REF!,2,FALSE),"")</f>
        <v/>
      </c>
      <c r="J3856" s="63">
        <v>0.5</v>
      </c>
      <c r="K3856" s="41" t="s">
        <v>958</v>
      </c>
      <c r="L3856" s="59">
        <v>43</v>
      </c>
      <c r="M3856" s="60" t="s">
        <v>877</v>
      </c>
      <c r="N3856" s="60" t="s">
        <v>877</v>
      </c>
      <c r="O3856" s="29"/>
      <c r="P3856" s="43"/>
      <c r="Q3856" s="56" t="str">
        <f>IFERROR(VLOOKUP(P3856,#REF!,2,FALSE),"")</f>
        <v/>
      </c>
      <c r="R3856" s="38">
        <v>0.5</v>
      </c>
      <c r="S3856" s="41" t="s">
        <v>767</v>
      </c>
      <c r="T3856" s="35" t="s">
        <v>8</v>
      </c>
      <c r="U3856" s="35" t="s">
        <v>33</v>
      </c>
    </row>
    <row r="3857" spans="1:21" ht="15.65" customHeight="1" x14ac:dyDescent="0.35">
      <c r="A3857" s="35" t="s">
        <v>949</v>
      </c>
      <c r="B3857" s="36">
        <v>24052</v>
      </c>
      <c r="C3857" s="35" t="s">
        <v>957</v>
      </c>
      <c r="D3857" s="35" t="s">
        <v>951</v>
      </c>
      <c r="E3857" s="59">
        <v>44</v>
      </c>
      <c r="F3857" s="29" t="s">
        <v>853</v>
      </c>
      <c r="G3857" s="29"/>
      <c r="H3857" s="43" t="s">
        <v>593</v>
      </c>
      <c r="I3857" s="43" t="str">
        <f>IFERROR(VLOOKUP(H3857,#REF!,2,FALSE),"")</f>
        <v/>
      </c>
      <c r="J3857" s="63">
        <v>1</v>
      </c>
      <c r="K3857" s="41" t="s">
        <v>958</v>
      </c>
      <c r="L3857" s="59">
        <v>44</v>
      </c>
      <c r="M3857" s="60" t="s">
        <v>878</v>
      </c>
      <c r="N3857" s="60" t="s">
        <v>878</v>
      </c>
      <c r="O3857" s="29"/>
      <c r="P3857" s="43"/>
      <c r="Q3857" s="56" t="str">
        <f>IFERROR(VLOOKUP(P3857,#REF!,2,FALSE),"")</f>
        <v/>
      </c>
      <c r="R3857" s="38">
        <v>0</v>
      </c>
      <c r="S3857" s="41" t="s">
        <v>767</v>
      </c>
      <c r="T3857" s="35" t="s">
        <v>8</v>
      </c>
      <c r="U3857" s="35" t="s">
        <v>33</v>
      </c>
    </row>
    <row r="3858" spans="1:21" ht="15.65" customHeight="1" x14ac:dyDescent="0.35">
      <c r="A3858" s="35" t="s">
        <v>949</v>
      </c>
      <c r="B3858" s="36">
        <v>24052</v>
      </c>
      <c r="C3858" s="35" t="s">
        <v>957</v>
      </c>
      <c r="D3858" s="35" t="s">
        <v>951</v>
      </c>
      <c r="E3858" s="59">
        <v>45</v>
      </c>
      <c r="F3858" s="29" t="s">
        <v>721</v>
      </c>
      <c r="G3858" s="29"/>
      <c r="H3858" s="43" t="s">
        <v>593</v>
      </c>
      <c r="I3858" s="43" t="str">
        <f>IFERROR(VLOOKUP(H3858,#REF!,2,FALSE),"")</f>
        <v/>
      </c>
      <c r="J3858" s="63">
        <v>0.5</v>
      </c>
      <c r="K3858" s="41" t="s">
        <v>958</v>
      </c>
      <c r="L3858" s="59">
        <v>45</v>
      </c>
      <c r="M3858" s="60" t="s">
        <v>879</v>
      </c>
      <c r="N3858" s="60" t="s">
        <v>879</v>
      </c>
      <c r="O3858" s="29"/>
      <c r="P3858" s="43"/>
      <c r="Q3858" s="56" t="str">
        <f>IFERROR(VLOOKUP(P3858,#REF!,2,FALSE),"")</f>
        <v/>
      </c>
      <c r="R3858" s="38">
        <v>0.5</v>
      </c>
      <c r="S3858" s="41" t="s">
        <v>767</v>
      </c>
      <c r="T3858" s="35" t="s">
        <v>8</v>
      </c>
      <c r="U3858" s="35" t="s">
        <v>33</v>
      </c>
    </row>
    <row r="3859" spans="1:21" ht="15.65" customHeight="1" x14ac:dyDescent="0.35">
      <c r="A3859" s="35" t="s">
        <v>949</v>
      </c>
      <c r="B3859" s="36">
        <v>24052</v>
      </c>
      <c r="C3859" s="35" t="s">
        <v>957</v>
      </c>
      <c r="D3859" s="35" t="s">
        <v>951</v>
      </c>
      <c r="E3859" s="59">
        <v>46</v>
      </c>
      <c r="F3859" s="29" t="s">
        <v>597</v>
      </c>
      <c r="G3859" s="29"/>
      <c r="H3859" s="43" t="s">
        <v>593</v>
      </c>
      <c r="I3859" s="43" t="str">
        <f>IFERROR(VLOOKUP(H3859,#REF!,2,FALSE),"")</f>
        <v/>
      </c>
      <c r="J3859" s="63">
        <v>0.5</v>
      </c>
      <c r="K3859" s="41" t="s">
        <v>958</v>
      </c>
      <c r="L3859" s="59">
        <v>46</v>
      </c>
      <c r="M3859" s="46" t="s">
        <v>5316</v>
      </c>
      <c r="N3859" s="46" t="s">
        <v>5316</v>
      </c>
      <c r="O3859" s="29"/>
      <c r="P3859" s="43"/>
      <c r="Q3859" s="56" t="str">
        <f>IFERROR(VLOOKUP(P3859,#REF!,2,FALSE),"")</f>
        <v/>
      </c>
      <c r="R3859" s="38">
        <v>0.5</v>
      </c>
      <c r="S3859" s="41" t="s">
        <v>767</v>
      </c>
      <c r="T3859" s="35" t="s">
        <v>8</v>
      </c>
      <c r="U3859" s="35" t="s">
        <v>33</v>
      </c>
    </row>
    <row r="3860" spans="1:21" ht="15.65" customHeight="1" x14ac:dyDescent="0.35">
      <c r="A3860" s="35" t="s">
        <v>949</v>
      </c>
      <c r="B3860" s="36">
        <v>24052</v>
      </c>
      <c r="C3860" s="35" t="s">
        <v>957</v>
      </c>
      <c r="D3860" s="35" t="s">
        <v>951</v>
      </c>
      <c r="E3860" s="59">
        <v>47</v>
      </c>
      <c r="F3860" s="29" t="s">
        <v>595</v>
      </c>
      <c r="G3860" s="29"/>
      <c r="H3860" s="43" t="s">
        <v>593</v>
      </c>
      <c r="I3860" s="43" t="str">
        <f>IFERROR(VLOOKUP(H3860,#REF!,2,FALSE),"")</f>
        <v/>
      </c>
      <c r="J3860" s="63">
        <v>1</v>
      </c>
      <c r="K3860" s="41" t="s">
        <v>958</v>
      </c>
      <c r="L3860" s="59">
        <v>47</v>
      </c>
      <c r="M3860" s="60" t="s">
        <v>881</v>
      </c>
      <c r="N3860" s="60" t="s">
        <v>881</v>
      </c>
      <c r="O3860" s="29"/>
      <c r="P3860" s="43"/>
      <c r="Q3860" s="56" t="str">
        <f>IFERROR(VLOOKUP(P3860,#REF!,2,FALSE),"")</f>
        <v/>
      </c>
      <c r="R3860" s="38">
        <v>0</v>
      </c>
      <c r="S3860" s="41" t="s">
        <v>767</v>
      </c>
      <c r="T3860" s="35" t="s">
        <v>8</v>
      </c>
      <c r="U3860" s="35" t="s">
        <v>33</v>
      </c>
    </row>
    <row r="3861" spans="1:21" ht="15.65" customHeight="1" x14ac:dyDescent="0.35">
      <c r="A3861" s="35" t="s">
        <v>949</v>
      </c>
      <c r="B3861" s="36">
        <v>24052</v>
      </c>
      <c r="C3861" s="35" t="s">
        <v>957</v>
      </c>
      <c r="D3861" s="35" t="s">
        <v>951</v>
      </c>
      <c r="E3861" s="59">
        <v>48</v>
      </c>
      <c r="F3861" s="29" t="s">
        <v>854</v>
      </c>
      <c r="G3861" s="29"/>
      <c r="H3861" s="43" t="s">
        <v>593</v>
      </c>
      <c r="I3861" s="43" t="str">
        <f>IFERROR(VLOOKUP(H3861,#REF!,2,FALSE),"")</f>
        <v/>
      </c>
      <c r="J3861" s="63">
        <v>0</v>
      </c>
      <c r="K3861" s="41" t="s">
        <v>958</v>
      </c>
      <c r="L3861" s="59">
        <v>48</v>
      </c>
      <c r="M3861" s="60" t="s">
        <v>882</v>
      </c>
      <c r="N3861" s="60" t="s">
        <v>882</v>
      </c>
      <c r="O3861" s="29"/>
      <c r="P3861" s="43"/>
      <c r="Q3861" s="56" t="str">
        <f>IFERROR(VLOOKUP(P3861,#REF!,2,FALSE),"")</f>
        <v/>
      </c>
      <c r="R3861" s="38">
        <v>1</v>
      </c>
      <c r="S3861" s="41" t="s">
        <v>767</v>
      </c>
      <c r="T3861" s="35" t="s">
        <v>8</v>
      </c>
      <c r="U3861" s="35" t="s">
        <v>33</v>
      </c>
    </row>
    <row r="3862" spans="1:21" ht="15.65" customHeight="1" x14ac:dyDescent="0.35">
      <c r="A3862" s="35" t="s">
        <v>949</v>
      </c>
      <c r="B3862" s="36">
        <v>24052</v>
      </c>
      <c r="C3862" s="35" t="s">
        <v>957</v>
      </c>
      <c r="D3862" s="35" t="s">
        <v>951</v>
      </c>
      <c r="E3862" s="59">
        <v>49</v>
      </c>
      <c r="F3862" s="29" t="s">
        <v>855</v>
      </c>
      <c r="G3862" s="29"/>
      <c r="H3862" s="43" t="s">
        <v>593</v>
      </c>
      <c r="I3862" s="43" t="str">
        <f>IFERROR(VLOOKUP(H3862,#REF!,2,FALSE),"")</f>
        <v/>
      </c>
      <c r="J3862" s="63">
        <v>0</v>
      </c>
      <c r="K3862" s="41" t="s">
        <v>958</v>
      </c>
      <c r="L3862" s="59">
        <v>49</v>
      </c>
      <c r="M3862" s="45" t="s">
        <v>5559</v>
      </c>
      <c r="N3862" s="45" t="s">
        <v>5559</v>
      </c>
      <c r="O3862" s="29"/>
      <c r="P3862" s="43"/>
      <c r="Q3862" s="56" t="str">
        <f>IFERROR(VLOOKUP(P3862,#REF!,2,FALSE),"")</f>
        <v/>
      </c>
      <c r="R3862" s="38">
        <v>1</v>
      </c>
      <c r="S3862" s="41" t="s">
        <v>767</v>
      </c>
      <c r="T3862" s="35" t="s">
        <v>8</v>
      </c>
      <c r="U3862" s="35" t="s">
        <v>33</v>
      </c>
    </row>
    <row r="3863" spans="1:21" ht="15.65" customHeight="1" x14ac:dyDescent="0.35">
      <c r="A3863" s="35" t="s">
        <v>949</v>
      </c>
      <c r="B3863" s="36">
        <v>24052</v>
      </c>
      <c r="C3863" s="35" t="s">
        <v>957</v>
      </c>
      <c r="D3863" s="35" t="s">
        <v>951</v>
      </c>
      <c r="E3863" s="59">
        <v>50</v>
      </c>
      <c r="F3863" s="29" t="s">
        <v>856</v>
      </c>
      <c r="G3863" s="29"/>
      <c r="H3863" s="43" t="s">
        <v>593</v>
      </c>
      <c r="I3863" s="43" t="str">
        <f>IFERROR(VLOOKUP(H3863,#REF!,2,FALSE),"")</f>
        <v/>
      </c>
      <c r="J3863" s="63">
        <v>0.5</v>
      </c>
      <c r="K3863" s="41" t="s">
        <v>958</v>
      </c>
      <c r="L3863" s="59">
        <v>50</v>
      </c>
      <c r="M3863" s="60" t="s">
        <v>884</v>
      </c>
      <c r="N3863" s="60" t="s">
        <v>884</v>
      </c>
      <c r="O3863" s="29"/>
      <c r="P3863" s="43"/>
      <c r="Q3863" s="56" t="str">
        <f>IFERROR(VLOOKUP(P3863,#REF!,2,FALSE),"")</f>
        <v/>
      </c>
      <c r="R3863" s="38">
        <v>0.5</v>
      </c>
      <c r="S3863" s="41" t="s">
        <v>767</v>
      </c>
      <c r="T3863" s="35" t="s">
        <v>8</v>
      </c>
      <c r="U3863" s="35" t="s">
        <v>33</v>
      </c>
    </row>
    <row r="3864" spans="1:21" ht="15.65" customHeight="1" x14ac:dyDescent="0.35">
      <c r="A3864" s="35" t="s">
        <v>949</v>
      </c>
      <c r="B3864" s="36">
        <v>24066</v>
      </c>
      <c r="C3864" s="35" t="s">
        <v>960</v>
      </c>
      <c r="D3864" s="53" t="s">
        <v>5615</v>
      </c>
      <c r="E3864" s="59">
        <v>58</v>
      </c>
      <c r="F3864" s="46" t="s">
        <v>647</v>
      </c>
      <c r="J3864" s="16">
        <v>0</v>
      </c>
      <c r="K3864" s="41" t="s">
        <v>114</v>
      </c>
      <c r="L3864" s="59">
        <v>58</v>
      </c>
      <c r="M3864" s="46" t="s">
        <v>132</v>
      </c>
      <c r="N3864" s="46" t="s">
        <v>132</v>
      </c>
      <c r="Q3864" s="56"/>
      <c r="R3864" s="16">
        <v>1</v>
      </c>
      <c r="S3864" s="103" t="s">
        <v>74</v>
      </c>
      <c r="T3864" s="33" t="s">
        <v>74</v>
      </c>
      <c r="U3864" s="35" t="s">
        <v>33</v>
      </c>
    </row>
    <row r="3865" spans="1:21" ht="15.65" customHeight="1" x14ac:dyDescent="0.35">
      <c r="A3865" s="35" t="s">
        <v>949</v>
      </c>
      <c r="B3865" s="36">
        <v>24066</v>
      </c>
      <c r="C3865" s="35" t="s">
        <v>960</v>
      </c>
      <c r="D3865" s="53" t="s">
        <v>5616</v>
      </c>
      <c r="E3865" s="59">
        <v>96</v>
      </c>
      <c r="F3865" s="46" t="s">
        <v>5600</v>
      </c>
      <c r="J3865" s="16">
        <v>0.5</v>
      </c>
      <c r="K3865" s="41" t="s">
        <v>114</v>
      </c>
      <c r="L3865" s="59">
        <v>96</v>
      </c>
      <c r="M3865" s="46" t="s">
        <v>786</v>
      </c>
      <c r="N3865" s="46" t="s">
        <v>786</v>
      </c>
      <c r="Q3865" s="56"/>
      <c r="R3865" s="16">
        <v>0.5</v>
      </c>
      <c r="S3865" s="103" t="s">
        <v>74</v>
      </c>
      <c r="T3865" s="33" t="s">
        <v>74</v>
      </c>
      <c r="U3865" s="35" t="s">
        <v>33</v>
      </c>
    </row>
    <row r="3866" spans="1:21" ht="15.65" customHeight="1" x14ac:dyDescent="0.35">
      <c r="A3866" s="35" t="s">
        <v>949</v>
      </c>
      <c r="B3866" s="36">
        <v>24066</v>
      </c>
      <c r="C3866" s="35" t="s">
        <v>960</v>
      </c>
      <c r="D3866" s="53" t="s">
        <v>5615</v>
      </c>
      <c r="E3866" s="59">
        <v>89</v>
      </c>
      <c r="F3866" s="46" t="s">
        <v>754</v>
      </c>
      <c r="J3866" s="16">
        <v>1</v>
      </c>
      <c r="K3866" s="44" t="s">
        <v>5596</v>
      </c>
      <c r="L3866" s="59">
        <v>89</v>
      </c>
      <c r="M3866" s="46" t="s">
        <v>5595</v>
      </c>
      <c r="N3866" s="46" t="s">
        <v>5595</v>
      </c>
      <c r="Q3866" s="56"/>
      <c r="R3866" s="16">
        <v>0</v>
      </c>
      <c r="S3866" s="103" t="s">
        <v>74</v>
      </c>
      <c r="T3866" s="33" t="s">
        <v>74</v>
      </c>
      <c r="U3866" s="35" t="s">
        <v>33</v>
      </c>
    </row>
    <row r="3867" spans="1:21" ht="15.65" customHeight="1" x14ac:dyDescent="0.35">
      <c r="A3867" s="35" t="s">
        <v>949</v>
      </c>
      <c r="B3867" s="36">
        <v>24066</v>
      </c>
      <c r="C3867" s="35" t="s">
        <v>960</v>
      </c>
      <c r="D3867" s="53" t="s">
        <v>5615</v>
      </c>
      <c r="E3867" s="59">
        <v>99</v>
      </c>
      <c r="F3867" s="29" t="s">
        <v>812</v>
      </c>
      <c r="J3867" s="16">
        <v>0.5</v>
      </c>
      <c r="K3867" s="44" t="s">
        <v>5596</v>
      </c>
      <c r="L3867" s="59">
        <v>99</v>
      </c>
      <c r="M3867" s="46" t="s">
        <v>5601</v>
      </c>
      <c r="N3867" s="46" t="s">
        <v>5601</v>
      </c>
      <c r="Q3867" s="56"/>
      <c r="R3867" s="16">
        <v>0.5</v>
      </c>
      <c r="S3867" s="103" t="s">
        <v>74</v>
      </c>
      <c r="T3867" s="33" t="s">
        <v>74</v>
      </c>
      <c r="U3867" s="35" t="s">
        <v>33</v>
      </c>
    </row>
    <row r="3868" spans="1:21" ht="15.65" customHeight="1" x14ac:dyDescent="0.35">
      <c r="A3868" s="35" t="s">
        <v>949</v>
      </c>
      <c r="B3868" s="36">
        <v>24066</v>
      </c>
      <c r="C3868" s="35" t="s">
        <v>960</v>
      </c>
      <c r="D3868" s="53" t="s">
        <v>5615</v>
      </c>
      <c r="E3868" s="59">
        <v>80</v>
      </c>
      <c r="F3868" s="46" t="s">
        <v>600</v>
      </c>
      <c r="J3868" s="16">
        <v>1</v>
      </c>
      <c r="K3868" s="44" t="s">
        <v>5593</v>
      </c>
      <c r="L3868" s="59">
        <v>80</v>
      </c>
      <c r="M3868" s="46" t="s">
        <v>5401</v>
      </c>
      <c r="N3868" s="46" t="s">
        <v>5401</v>
      </c>
      <c r="Q3868" s="56"/>
      <c r="R3868" s="16">
        <v>0</v>
      </c>
      <c r="S3868" s="103" t="s">
        <v>74</v>
      </c>
      <c r="T3868" s="33" t="s">
        <v>74</v>
      </c>
      <c r="U3868" s="35" t="s">
        <v>33</v>
      </c>
    </row>
    <row r="3869" spans="1:21" ht="15.65" customHeight="1" x14ac:dyDescent="0.35">
      <c r="A3869" s="35" t="s">
        <v>949</v>
      </c>
      <c r="B3869" s="36">
        <v>24066</v>
      </c>
      <c r="C3869" s="35" t="s">
        <v>960</v>
      </c>
      <c r="D3869" s="53" t="s">
        <v>5616</v>
      </c>
      <c r="E3869" s="59">
        <v>80</v>
      </c>
      <c r="F3869" s="46" t="s">
        <v>5401</v>
      </c>
      <c r="J3869" s="16">
        <v>0</v>
      </c>
      <c r="K3869" s="44" t="s">
        <v>5594</v>
      </c>
      <c r="L3869" s="59">
        <v>80</v>
      </c>
      <c r="M3869" s="46" t="s">
        <v>600</v>
      </c>
      <c r="N3869" s="46" t="s">
        <v>600</v>
      </c>
      <c r="Q3869" s="56"/>
      <c r="R3869" s="16">
        <v>1</v>
      </c>
      <c r="S3869" s="103" t="s">
        <v>74</v>
      </c>
      <c r="T3869" s="33" t="s">
        <v>74</v>
      </c>
      <c r="U3869" s="35" t="s">
        <v>33</v>
      </c>
    </row>
    <row r="3870" spans="1:21" ht="15.65" customHeight="1" x14ac:dyDescent="0.35">
      <c r="A3870" s="35" t="s">
        <v>949</v>
      </c>
      <c r="B3870" s="36">
        <v>24066</v>
      </c>
      <c r="C3870" s="35" t="s">
        <v>960</v>
      </c>
      <c r="D3870" s="53" t="s">
        <v>5616</v>
      </c>
      <c r="E3870" s="59">
        <v>90</v>
      </c>
      <c r="F3870" s="46" t="s">
        <v>5597</v>
      </c>
      <c r="J3870" s="16">
        <v>0</v>
      </c>
      <c r="K3870" s="44" t="s">
        <v>5599</v>
      </c>
      <c r="L3870" s="59">
        <v>90</v>
      </c>
      <c r="M3870" s="46" t="s">
        <v>5598</v>
      </c>
      <c r="N3870" s="46" t="s">
        <v>5598</v>
      </c>
      <c r="Q3870" s="56"/>
      <c r="R3870" s="16">
        <v>1</v>
      </c>
      <c r="S3870" s="103" t="s">
        <v>74</v>
      </c>
      <c r="T3870" s="33" t="s">
        <v>74</v>
      </c>
      <c r="U3870" s="35" t="s">
        <v>33</v>
      </c>
    </row>
    <row r="3871" spans="1:21" ht="15.65" customHeight="1" x14ac:dyDescent="0.35">
      <c r="A3871" s="35" t="s">
        <v>949</v>
      </c>
      <c r="B3871" s="36">
        <v>24066</v>
      </c>
      <c r="C3871" s="35" t="s">
        <v>960</v>
      </c>
      <c r="D3871" s="53" t="s">
        <v>5615</v>
      </c>
      <c r="E3871" s="59">
        <v>12</v>
      </c>
      <c r="F3871" s="46" t="s">
        <v>123</v>
      </c>
      <c r="J3871" s="16">
        <v>0</v>
      </c>
      <c r="K3871" s="44" t="s">
        <v>977</v>
      </c>
      <c r="L3871" s="59">
        <v>12</v>
      </c>
      <c r="M3871" s="46" t="s">
        <v>976</v>
      </c>
      <c r="N3871" s="46" t="s">
        <v>976</v>
      </c>
      <c r="Q3871" s="56"/>
      <c r="R3871" s="16">
        <v>1</v>
      </c>
      <c r="S3871" s="103" t="s">
        <v>74</v>
      </c>
      <c r="T3871" s="33" t="s">
        <v>74</v>
      </c>
      <c r="U3871" s="35" t="s">
        <v>33</v>
      </c>
    </row>
    <row r="3872" spans="1:21" ht="15.65" customHeight="1" x14ac:dyDescent="0.35">
      <c r="A3872" s="35" t="s">
        <v>949</v>
      </c>
      <c r="B3872" s="36">
        <v>24066</v>
      </c>
      <c r="C3872" s="35" t="s">
        <v>960</v>
      </c>
      <c r="D3872" s="53" t="s">
        <v>5616</v>
      </c>
      <c r="E3872" s="59">
        <v>32</v>
      </c>
      <c r="F3872" s="46" t="s">
        <v>4111</v>
      </c>
      <c r="J3872" s="16">
        <v>0.5</v>
      </c>
      <c r="K3872" s="44" t="s">
        <v>977</v>
      </c>
      <c r="L3872" s="59">
        <v>32</v>
      </c>
      <c r="M3872" s="46" t="s">
        <v>5587</v>
      </c>
      <c r="N3872" s="46" t="s">
        <v>5587</v>
      </c>
      <c r="Q3872" s="56"/>
      <c r="R3872" s="16">
        <v>0.5</v>
      </c>
      <c r="S3872" s="103" t="s">
        <v>74</v>
      </c>
      <c r="T3872" s="33" t="s">
        <v>74</v>
      </c>
      <c r="U3872" s="35" t="s">
        <v>33</v>
      </c>
    </row>
    <row r="3873" spans="1:21" ht="15.65" customHeight="1" x14ac:dyDescent="0.35">
      <c r="A3873" s="35" t="s">
        <v>949</v>
      </c>
      <c r="B3873" s="36">
        <v>24066</v>
      </c>
      <c r="C3873" s="35" t="s">
        <v>960</v>
      </c>
      <c r="D3873" s="53" t="s">
        <v>5615</v>
      </c>
      <c r="E3873" s="59">
        <v>21</v>
      </c>
      <c r="F3873" s="46" t="s">
        <v>4152</v>
      </c>
      <c r="J3873" s="16">
        <v>0.5</v>
      </c>
      <c r="K3873" s="44" t="s">
        <v>5586</v>
      </c>
      <c r="L3873" s="59">
        <v>21</v>
      </c>
      <c r="M3873" s="46" t="s">
        <v>5585</v>
      </c>
      <c r="N3873" s="46" t="s">
        <v>5585</v>
      </c>
      <c r="Q3873" s="56"/>
      <c r="R3873" s="16">
        <v>0.5</v>
      </c>
      <c r="S3873" s="103" t="s">
        <v>74</v>
      </c>
      <c r="T3873" s="33" t="s">
        <v>74</v>
      </c>
      <c r="U3873" s="35" t="s">
        <v>33</v>
      </c>
    </row>
    <row r="3874" spans="1:21" ht="15.65" customHeight="1" x14ac:dyDescent="0.35">
      <c r="A3874" s="35" t="s">
        <v>949</v>
      </c>
      <c r="B3874" s="36">
        <v>24066</v>
      </c>
      <c r="C3874" s="35" t="s">
        <v>960</v>
      </c>
      <c r="D3874" s="53" t="s">
        <v>5616</v>
      </c>
      <c r="E3874" s="59">
        <v>41</v>
      </c>
      <c r="F3874" s="46" t="s">
        <v>755</v>
      </c>
      <c r="J3874" s="16">
        <v>0</v>
      </c>
      <c r="K3874" s="44" t="s">
        <v>5586</v>
      </c>
      <c r="L3874" s="59">
        <v>41</v>
      </c>
      <c r="M3874" s="46" t="s">
        <v>4926</v>
      </c>
      <c r="N3874" s="46" t="s">
        <v>4926</v>
      </c>
      <c r="Q3874" s="56"/>
      <c r="R3874" s="16">
        <v>1</v>
      </c>
      <c r="S3874" s="103" t="s">
        <v>74</v>
      </c>
      <c r="T3874" s="33" t="s">
        <v>74</v>
      </c>
      <c r="U3874" s="35" t="s">
        <v>33</v>
      </c>
    </row>
    <row r="3875" spans="1:21" ht="15.65" customHeight="1" x14ac:dyDescent="0.35">
      <c r="A3875" s="35" t="s">
        <v>949</v>
      </c>
      <c r="B3875" s="36">
        <v>24066</v>
      </c>
      <c r="C3875" s="35" t="s">
        <v>960</v>
      </c>
      <c r="D3875" s="53" t="s">
        <v>5615</v>
      </c>
      <c r="E3875" s="59">
        <v>70</v>
      </c>
      <c r="F3875" s="46" t="s">
        <v>387</v>
      </c>
      <c r="J3875" s="16">
        <v>0</v>
      </c>
      <c r="K3875" s="44" t="s">
        <v>5586</v>
      </c>
      <c r="L3875" s="59">
        <v>70</v>
      </c>
      <c r="M3875" s="46" t="s">
        <v>5592</v>
      </c>
      <c r="N3875" s="46" t="s">
        <v>5592</v>
      </c>
      <c r="Q3875" s="56"/>
      <c r="R3875" s="16">
        <v>1</v>
      </c>
      <c r="S3875" s="103" t="s">
        <v>74</v>
      </c>
      <c r="T3875" s="33" t="s">
        <v>74</v>
      </c>
      <c r="U3875" s="35" t="s">
        <v>33</v>
      </c>
    </row>
    <row r="3876" spans="1:21" ht="15.65" customHeight="1" x14ac:dyDescent="0.35">
      <c r="A3876" s="35" t="s">
        <v>949</v>
      </c>
      <c r="B3876" s="36">
        <v>24066</v>
      </c>
      <c r="C3876" s="35" t="s">
        <v>960</v>
      </c>
      <c r="D3876" s="53" t="s">
        <v>5615</v>
      </c>
      <c r="E3876" s="59">
        <v>40</v>
      </c>
      <c r="F3876" s="46" t="s">
        <v>4079</v>
      </c>
      <c r="J3876" s="16">
        <v>0</v>
      </c>
      <c r="K3876" s="41" t="s">
        <v>113</v>
      </c>
      <c r="L3876" s="59">
        <v>40</v>
      </c>
      <c r="M3876" s="46" t="s">
        <v>156</v>
      </c>
      <c r="N3876" s="46" t="s">
        <v>156</v>
      </c>
      <c r="Q3876" s="56"/>
      <c r="R3876" s="16">
        <v>1</v>
      </c>
      <c r="S3876" s="103" t="s">
        <v>74</v>
      </c>
      <c r="T3876" s="33" t="s">
        <v>74</v>
      </c>
      <c r="U3876" s="35" t="s">
        <v>33</v>
      </c>
    </row>
    <row r="3877" spans="1:21" ht="15.65" customHeight="1" x14ac:dyDescent="0.35">
      <c r="A3877" s="35" t="s">
        <v>949</v>
      </c>
      <c r="B3877" s="36">
        <v>24066</v>
      </c>
      <c r="C3877" s="35" t="s">
        <v>960</v>
      </c>
      <c r="D3877" s="53" t="s">
        <v>5616</v>
      </c>
      <c r="E3877" s="59">
        <v>59</v>
      </c>
      <c r="F3877" s="46" t="s">
        <v>5590</v>
      </c>
      <c r="J3877" s="16">
        <v>0</v>
      </c>
      <c r="K3877" s="41" t="s">
        <v>113</v>
      </c>
      <c r="L3877" s="59">
        <v>59</v>
      </c>
      <c r="M3877" s="46" t="s">
        <v>4512</v>
      </c>
      <c r="N3877" s="46" t="s">
        <v>4512</v>
      </c>
      <c r="Q3877" s="56"/>
      <c r="R3877" s="16">
        <v>1</v>
      </c>
      <c r="S3877" s="103" t="s">
        <v>74</v>
      </c>
      <c r="T3877" s="33" t="s">
        <v>74</v>
      </c>
      <c r="U3877" s="35" t="s">
        <v>33</v>
      </c>
    </row>
    <row r="3878" spans="1:21" ht="15.65" customHeight="1" x14ac:dyDescent="0.35">
      <c r="A3878" s="35" t="s">
        <v>949</v>
      </c>
      <c r="B3878" s="36">
        <v>24066</v>
      </c>
      <c r="C3878" s="35" t="s">
        <v>960</v>
      </c>
      <c r="D3878" s="53" t="s">
        <v>5615</v>
      </c>
      <c r="E3878" s="59">
        <v>3</v>
      </c>
      <c r="F3878" s="46" t="s">
        <v>4064</v>
      </c>
      <c r="J3878" s="16">
        <v>1</v>
      </c>
      <c r="K3878" s="57" t="s">
        <v>973</v>
      </c>
      <c r="L3878" s="59">
        <v>3</v>
      </c>
      <c r="M3878" s="46" t="s">
        <v>974</v>
      </c>
      <c r="N3878" s="46" t="s">
        <v>974</v>
      </c>
      <c r="Q3878" s="56"/>
      <c r="R3878" s="16">
        <v>0</v>
      </c>
      <c r="S3878" s="103" t="s">
        <v>74</v>
      </c>
      <c r="T3878" s="33" t="s">
        <v>74</v>
      </c>
      <c r="U3878" s="35" t="s">
        <v>33</v>
      </c>
    </row>
    <row r="3879" spans="1:21" ht="15.65" customHeight="1" x14ac:dyDescent="0.35">
      <c r="A3879" s="35" t="s">
        <v>949</v>
      </c>
      <c r="B3879" s="36">
        <v>24066</v>
      </c>
      <c r="C3879" s="35" t="s">
        <v>960</v>
      </c>
      <c r="D3879" s="53" t="s">
        <v>5616</v>
      </c>
      <c r="E3879" s="59">
        <v>23</v>
      </c>
      <c r="F3879" s="46" t="s">
        <v>819</v>
      </c>
      <c r="J3879" s="16">
        <v>0</v>
      </c>
      <c r="K3879" s="57" t="s">
        <v>973</v>
      </c>
      <c r="L3879" s="59">
        <v>23</v>
      </c>
      <c r="M3879" s="46" t="s">
        <v>5589</v>
      </c>
      <c r="N3879" s="46" t="s">
        <v>5589</v>
      </c>
      <c r="Q3879" s="56"/>
      <c r="R3879" s="16">
        <v>1</v>
      </c>
      <c r="S3879" s="103" t="s">
        <v>74</v>
      </c>
      <c r="T3879" s="33" t="s">
        <v>74</v>
      </c>
      <c r="U3879" s="35" t="s">
        <v>33</v>
      </c>
    </row>
    <row r="3880" spans="1:21" ht="15.65" customHeight="1" x14ac:dyDescent="0.35">
      <c r="A3880" s="35" t="s">
        <v>949</v>
      </c>
      <c r="B3880" s="36">
        <v>24066</v>
      </c>
      <c r="C3880" s="35" t="s">
        <v>960</v>
      </c>
      <c r="D3880" s="53" t="s">
        <v>5616</v>
      </c>
      <c r="E3880" s="59">
        <v>14</v>
      </c>
      <c r="F3880" s="46" t="s">
        <v>816</v>
      </c>
      <c r="J3880" s="16">
        <v>0</v>
      </c>
      <c r="K3880" s="44" t="s">
        <v>5584</v>
      </c>
      <c r="L3880" s="59">
        <v>14</v>
      </c>
      <c r="M3880" s="46" t="s">
        <v>143</v>
      </c>
      <c r="N3880" s="46" t="s">
        <v>143</v>
      </c>
      <c r="Q3880" s="56"/>
      <c r="R3880" s="16">
        <v>1</v>
      </c>
      <c r="S3880" s="103" t="s">
        <v>74</v>
      </c>
      <c r="T3880" s="33" t="s">
        <v>74</v>
      </c>
      <c r="U3880" s="35" t="s">
        <v>33</v>
      </c>
    </row>
    <row r="3881" spans="1:21" ht="15.65" customHeight="1" x14ac:dyDescent="0.35">
      <c r="A3881" s="35" t="s">
        <v>949</v>
      </c>
      <c r="B3881" s="36">
        <v>24066</v>
      </c>
      <c r="C3881" s="35" t="s">
        <v>960</v>
      </c>
      <c r="D3881" s="53" t="s">
        <v>5616</v>
      </c>
      <c r="E3881" s="59">
        <v>5</v>
      </c>
      <c r="F3881" s="46" t="s">
        <v>4126</v>
      </c>
      <c r="J3881" s="16">
        <v>0</v>
      </c>
      <c r="K3881" s="44" t="s">
        <v>5583</v>
      </c>
      <c r="L3881" s="59">
        <v>5</v>
      </c>
      <c r="M3881" s="46" t="s">
        <v>975</v>
      </c>
      <c r="N3881" s="46" t="s">
        <v>975</v>
      </c>
      <c r="Q3881" s="56"/>
      <c r="R3881" s="16">
        <v>1</v>
      </c>
      <c r="S3881" s="103" t="s">
        <v>74</v>
      </c>
      <c r="T3881" s="33" t="s">
        <v>74</v>
      </c>
      <c r="U3881" s="35" t="s">
        <v>33</v>
      </c>
    </row>
    <row r="3882" spans="1:21" ht="15.65" customHeight="1" x14ac:dyDescent="0.35">
      <c r="A3882" s="35" t="s">
        <v>949</v>
      </c>
      <c r="B3882" s="36">
        <v>24066</v>
      </c>
      <c r="C3882" s="35" t="s">
        <v>960</v>
      </c>
      <c r="D3882" s="53" t="s">
        <v>5615</v>
      </c>
      <c r="E3882" s="59">
        <v>50</v>
      </c>
      <c r="F3882" s="46" t="s">
        <v>4065</v>
      </c>
      <c r="J3882" s="16">
        <v>0</v>
      </c>
      <c r="K3882" s="44" t="s">
        <v>5588</v>
      </c>
      <c r="L3882" s="59">
        <v>50</v>
      </c>
      <c r="M3882" s="46" t="s">
        <v>1728</v>
      </c>
      <c r="N3882" s="46" t="s">
        <v>1728</v>
      </c>
      <c r="Q3882" s="56"/>
      <c r="R3882" s="16">
        <v>1</v>
      </c>
      <c r="S3882" s="103" t="s">
        <v>74</v>
      </c>
      <c r="T3882" s="33" t="s">
        <v>74</v>
      </c>
      <c r="U3882" s="35" t="s">
        <v>33</v>
      </c>
    </row>
    <row r="3883" spans="1:21" ht="15.65" customHeight="1" x14ac:dyDescent="0.35">
      <c r="A3883" s="35" t="s">
        <v>949</v>
      </c>
      <c r="B3883" s="36">
        <v>24066</v>
      </c>
      <c r="C3883" s="35" t="s">
        <v>960</v>
      </c>
      <c r="D3883" s="53" t="s">
        <v>5616</v>
      </c>
      <c r="E3883" s="59">
        <v>69</v>
      </c>
      <c r="F3883" s="46" t="s">
        <v>5576</v>
      </c>
      <c r="J3883" s="16">
        <v>0.5</v>
      </c>
      <c r="K3883" s="44" t="s">
        <v>5588</v>
      </c>
      <c r="L3883" s="59">
        <v>69</v>
      </c>
      <c r="M3883" s="46" t="s">
        <v>5591</v>
      </c>
      <c r="N3883" s="46" t="s">
        <v>5591</v>
      </c>
      <c r="Q3883" s="56"/>
      <c r="R3883" s="16">
        <v>0.5</v>
      </c>
      <c r="S3883" s="103" t="s">
        <v>74</v>
      </c>
      <c r="T3883" s="33" t="s">
        <v>74</v>
      </c>
      <c r="U3883" s="35" t="s">
        <v>33</v>
      </c>
    </row>
    <row r="3884" spans="1:21" ht="15.65" customHeight="1" x14ac:dyDescent="0.35">
      <c r="A3884" s="35" t="s">
        <v>949</v>
      </c>
      <c r="B3884" s="36">
        <v>24122</v>
      </c>
      <c r="C3884" s="35" t="s">
        <v>959</v>
      </c>
      <c r="D3884" s="53" t="s">
        <v>118</v>
      </c>
      <c r="E3884" s="59">
        <v>1</v>
      </c>
      <c r="F3884" s="29" t="s">
        <v>125</v>
      </c>
      <c r="G3884" s="29"/>
      <c r="H3884" s="43" t="s">
        <v>593</v>
      </c>
      <c r="I3884" s="43" t="str">
        <f>IFERROR(VLOOKUP(H3884,#REF!,2,FALSE),"")</f>
        <v/>
      </c>
      <c r="J3884" s="63">
        <v>0</v>
      </c>
      <c r="K3884" s="41" t="s">
        <v>113</v>
      </c>
      <c r="L3884" s="59">
        <v>1</v>
      </c>
      <c r="M3884" s="60" t="s">
        <v>153</v>
      </c>
      <c r="N3884" s="60" t="s">
        <v>153</v>
      </c>
      <c r="O3884" s="29"/>
      <c r="P3884" s="43"/>
      <c r="Q3884" s="56" t="str">
        <f>IFERROR(VLOOKUP(P3884,#REF!,2,FALSE),"")</f>
        <v/>
      </c>
      <c r="R3884" s="63">
        <v>1</v>
      </c>
      <c r="S3884" s="41" t="s">
        <v>6</v>
      </c>
      <c r="T3884" s="35" t="s">
        <v>8</v>
      </c>
      <c r="U3884" s="35" t="s">
        <v>33</v>
      </c>
    </row>
    <row r="3885" spans="1:21" ht="15.65" customHeight="1" x14ac:dyDescent="0.35">
      <c r="A3885" s="35" t="s">
        <v>949</v>
      </c>
      <c r="B3885" s="36">
        <v>24122</v>
      </c>
      <c r="C3885" s="35" t="s">
        <v>959</v>
      </c>
      <c r="D3885" s="53" t="s">
        <v>118</v>
      </c>
      <c r="E3885" s="59">
        <v>2</v>
      </c>
      <c r="F3885" s="29" t="s">
        <v>4141</v>
      </c>
      <c r="G3885" s="29"/>
      <c r="H3885" s="43" t="s">
        <v>593</v>
      </c>
      <c r="I3885" s="43" t="str">
        <f>IFERROR(VLOOKUP(H3885,#REF!,2,FALSE),"")</f>
        <v/>
      </c>
      <c r="J3885" s="63">
        <v>0</v>
      </c>
      <c r="K3885" s="41" t="s">
        <v>113</v>
      </c>
      <c r="L3885" s="59">
        <v>2</v>
      </c>
      <c r="M3885" s="60" t="s">
        <v>154</v>
      </c>
      <c r="N3885" s="60" t="s">
        <v>154</v>
      </c>
      <c r="O3885" s="29"/>
      <c r="P3885" s="43"/>
      <c r="Q3885" s="56" t="str">
        <f>IFERROR(VLOOKUP(P3885,#REF!,2,FALSE),"")</f>
        <v/>
      </c>
      <c r="R3885" s="63">
        <v>1</v>
      </c>
      <c r="S3885" s="41" t="s">
        <v>6</v>
      </c>
      <c r="T3885" s="35" t="s">
        <v>8</v>
      </c>
      <c r="U3885" s="35" t="s">
        <v>33</v>
      </c>
    </row>
    <row r="3886" spans="1:21" ht="15.65" customHeight="1" x14ac:dyDescent="0.35">
      <c r="A3886" s="35" t="s">
        <v>949</v>
      </c>
      <c r="B3886" s="36">
        <v>24122</v>
      </c>
      <c r="C3886" s="35" t="s">
        <v>959</v>
      </c>
      <c r="D3886" s="53" t="s">
        <v>118</v>
      </c>
      <c r="E3886" s="59">
        <v>3</v>
      </c>
      <c r="F3886" s="29" t="s">
        <v>4064</v>
      </c>
      <c r="G3886" s="29"/>
      <c r="H3886" s="43" t="s">
        <v>593</v>
      </c>
      <c r="I3886" s="43" t="str">
        <f>IFERROR(VLOOKUP(H3886,#REF!,2,FALSE),"")</f>
        <v/>
      </c>
      <c r="J3886" s="63">
        <v>0</v>
      </c>
      <c r="K3886" s="41" t="s">
        <v>113</v>
      </c>
      <c r="L3886" s="59">
        <v>3</v>
      </c>
      <c r="M3886" s="60" t="s">
        <v>155</v>
      </c>
      <c r="N3886" s="60" t="s">
        <v>155</v>
      </c>
      <c r="O3886" s="29"/>
      <c r="P3886" s="43"/>
      <c r="Q3886" s="56" t="str">
        <f>IFERROR(VLOOKUP(P3886,#REF!,2,FALSE),"")</f>
        <v/>
      </c>
      <c r="R3886" s="63">
        <v>1</v>
      </c>
      <c r="S3886" s="41" t="s">
        <v>6</v>
      </c>
      <c r="T3886" s="35" t="s">
        <v>8</v>
      </c>
      <c r="U3886" s="35" t="s">
        <v>33</v>
      </c>
    </row>
    <row r="3887" spans="1:21" ht="15.65" customHeight="1" x14ac:dyDescent="0.35">
      <c r="A3887" s="35" t="s">
        <v>949</v>
      </c>
      <c r="B3887" s="36">
        <v>24122</v>
      </c>
      <c r="C3887" s="35" t="s">
        <v>959</v>
      </c>
      <c r="D3887" s="53" t="s">
        <v>118</v>
      </c>
      <c r="E3887" s="59">
        <v>4</v>
      </c>
      <c r="F3887" s="29" t="s">
        <v>123</v>
      </c>
      <c r="G3887" s="29"/>
      <c r="H3887" s="43" t="s">
        <v>593</v>
      </c>
      <c r="I3887" s="43" t="str">
        <f>IFERROR(VLOOKUP(H3887,#REF!,2,FALSE),"")</f>
        <v/>
      </c>
      <c r="J3887" s="63">
        <v>1</v>
      </c>
      <c r="K3887" s="41" t="s">
        <v>113</v>
      </c>
      <c r="L3887" s="59">
        <v>4</v>
      </c>
      <c r="M3887" s="60" t="s">
        <v>156</v>
      </c>
      <c r="N3887" s="60" t="s">
        <v>156</v>
      </c>
      <c r="O3887" s="29"/>
      <c r="P3887" s="43"/>
      <c r="Q3887" s="56" t="str">
        <f>IFERROR(VLOOKUP(P3887,#REF!,2,FALSE),"")</f>
        <v/>
      </c>
      <c r="R3887" s="63">
        <v>0</v>
      </c>
      <c r="S3887" s="41" t="s">
        <v>6</v>
      </c>
      <c r="T3887" s="35" t="s">
        <v>8</v>
      </c>
      <c r="U3887" s="35" t="s">
        <v>33</v>
      </c>
    </row>
    <row r="3888" spans="1:21" ht="15.65" customHeight="1" x14ac:dyDescent="0.35">
      <c r="A3888" s="35" t="s">
        <v>949</v>
      </c>
      <c r="B3888" s="36">
        <v>24122</v>
      </c>
      <c r="C3888" s="35" t="s">
        <v>959</v>
      </c>
      <c r="D3888" s="53" t="s">
        <v>118</v>
      </c>
      <c r="E3888" s="59">
        <v>5</v>
      </c>
      <c r="F3888" s="29" t="s">
        <v>150</v>
      </c>
      <c r="G3888" s="29"/>
      <c r="H3888" s="43" t="s">
        <v>593</v>
      </c>
      <c r="I3888" s="43" t="str">
        <f>IFERROR(VLOOKUP(H3888,#REF!,2,FALSE),"")</f>
        <v/>
      </c>
      <c r="J3888" s="63">
        <v>0.5</v>
      </c>
      <c r="K3888" s="41" t="s">
        <v>113</v>
      </c>
      <c r="L3888" s="59">
        <v>5</v>
      </c>
      <c r="M3888" s="60" t="s">
        <v>157</v>
      </c>
      <c r="N3888" s="60" t="s">
        <v>157</v>
      </c>
      <c r="O3888" s="29"/>
      <c r="P3888" s="43"/>
      <c r="Q3888" s="56" t="str">
        <f>IFERROR(VLOOKUP(P3888,#REF!,2,FALSE),"")</f>
        <v/>
      </c>
      <c r="R3888" s="63">
        <v>0.5</v>
      </c>
      <c r="S3888" s="41" t="s">
        <v>6</v>
      </c>
      <c r="T3888" s="35" t="s">
        <v>8</v>
      </c>
      <c r="U3888" s="35" t="s">
        <v>33</v>
      </c>
    </row>
    <row r="3889" spans="1:21" ht="15.65" customHeight="1" x14ac:dyDescent="0.35">
      <c r="A3889" s="35" t="s">
        <v>949</v>
      </c>
      <c r="B3889" s="36">
        <v>24122</v>
      </c>
      <c r="C3889" s="35" t="s">
        <v>959</v>
      </c>
      <c r="D3889" s="53" t="s">
        <v>118</v>
      </c>
      <c r="E3889" s="59">
        <v>6</v>
      </c>
      <c r="F3889" s="29" t="s">
        <v>4152</v>
      </c>
      <c r="G3889" s="29"/>
      <c r="H3889" s="43" t="s">
        <v>593</v>
      </c>
      <c r="I3889" s="43" t="str">
        <f>IFERROR(VLOOKUP(H3889,#REF!,2,FALSE),"")</f>
        <v/>
      </c>
      <c r="J3889" s="63">
        <v>0</v>
      </c>
      <c r="K3889" s="41" t="s">
        <v>113</v>
      </c>
      <c r="L3889" s="59">
        <v>6</v>
      </c>
      <c r="M3889" s="60" t="s">
        <v>158</v>
      </c>
      <c r="N3889" s="60" t="s">
        <v>158</v>
      </c>
      <c r="O3889" s="29"/>
      <c r="P3889" s="43"/>
      <c r="Q3889" s="56" t="str">
        <f>IFERROR(VLOOKUP(P3889,#REF!,2,FALSE),"")</f>
        <v/>
      </c>
      <c r="R3889" s="63">
        <v>1</v>
      </c>
      <c r="S3889" s="41" t="s">
        <v>6</v>
      </c>
      <c r="T3889" s="35" t="s">
        <v>8</v>
      </c>
      <c r="U3889" s="35" t="s">
        <v>33</v>
      </c>
    </row>
    <row r="3890" spans="1:21" ht="15.65" customHeight="1" x14ac:dyDescent="0.35">
      <c r="A3890" s="35" t="s">
        <v>949</v>
      </c>
      <c r="B3890" s="36">
        <v>24122</v>
      </c>
      <c r="C3890" s="35" t="s">
        <v>959</v>
      </c>
      <c r="D3890" s="53" t="s">
        <v>118</v>
      </c>
      <c r="E3890" s="59">
        <v>7</v>
      </c>
      <c r="F3890" s="29" t="s">
        <v>151</v>
      </c>
      <c r="G3890" s="29"/>
      <c r="H3890" s="43" t="s">
        <v>593</v>
      </c>
      <c r="I3890" s="43" t="str">
        <f>IFERROR(VLOOKUP(H3890,#REF!,2,FALSE),"")</f>
        <v/>
      </c>
      <c r="J3890" s="63">
        <v>0.5</v>
      </c>
      <c r="K3890" s="41" t="s">
        <v>113</v>
      </c>
      <c r="L3890" s="59">
        <v>7</v>
      </c>
      <c r="M3890" s="60" t="s">
        <v>159</v>
      </c>
      <c r="N3890" s="60" t="s">
        <v>159</v>
      </c>
      <c r="O3890" s="29"/>
      <c r="P3890" s="43"/>
      <c r="Q3890" s="56" t="str">
        <f>IFERROR(VLOOKUP(P3890,#REF!,2,FALSE),"")</f>
        <v/>
      </c>
      <c r="R3890" s="63">
        <v>0.5</v>
      </c>
      <c r="S3890" s="41" t="s">
        <v>6</v>
      </c>
      <c r="T3890" s="35" t="s">
        <v>8</v>
      </c>
      <c r="U3890" s="35" t="s">
        <v>33</v>
      </c>
    </row>
    <row r="3891" spans="1:21" ht="15.65" customHeight="1" x14ac:dyDescent="0.35">
      <c r="A3891" s="35" t="s">
        <v>949</v>
      </c>
      <c r="B3891" s="36">
        <v>24122</v>
      </c>
      <c r="C3891" s="35" t="s">
        <v>959</v>
      </c>
      <c r="D3891" s="53" t="s">
        <v>118</v>
      </c>
      <c r="E3891" s="59">
        <v>8</v>
      </c>
      <c r="F3891" s="29" t="s">
        <v>4079</v>
      </c>
      <c r="G3891" s="29"/>
      <c r="H3891" s="43" t="s">
        <v>593</v>
      </c>
      <c r="I3891" s="43" t="str">
        <f>IFERROR(VLOOKUP(H3891,#REF!,2,FALSE),"")</f>
        <v/>
      </c>
      <c r="J3891" s="63">
        <v>0</v>
      </c>
      <c r="K3891" s="41" t="s">
        <v>113</v>
      </c>
      <c r="L3891" s="59">
        <v>8</v>
      </c>
      <c r="M3891" s="60" t="s">
        <v>160</v>
      </c>
      <c r="N3891" s="60" t="s">
        <v>160</v>
      </c>
      <c r="O3891" s="29"/>
      <c r="P3891" s="43"/>
      <c r="Q3891" s="56" t="str">
        <f>IFERROR(VLOOKUP(P3891,#REF!,2,FALSE),"")</f>
        <v/>
      </c>
      <c r="R3891" s="63">
        <v>1</v>
      </c>
      <c r="S3891" s="41" t="s">
        <v>6</v>
      </c>
      <c r="T3891" s="35" t="s">
        <v>8</v>
      </c>
      <c r="U3891" s="35" t="s">
        <v>33</v>
      </c>
    </row>
    <row r="3892" spans="1:21" ht="15.65" customHeight="1" x14ac:dyDescent="0.35">
      <c r="A3892" s="35" t="s">
        <v>949</v>
      </c>
      <c r="B3892" s="36">
        <v>24122</v>
      </c>
      <c r="C3892" s="35" t="s">
        <v>959</v>
      </c>
      <c r="D3892" s="53" t="s">
        <v>118</v>
      </c>
      <c r="E3892" s="59">
        <v>9</v>
      </c>
      <c r="F3892" s="29" t="s">
        <v>4126</v>
      </c>
      <c r="G3892" s="29"/>
      <c r="H3892" s="43" t="s">
        <v>593</v>
      </c>
      <c r="I3892" s="43" t="str">
        <f>IFERROR(VLOOKUP(H3892,#REF!,2,FALSE),"")</f>
        <v/>
      </c>
      <c r="J3892" s="63">
        <v>1</v>
      </c>
      <c r="K3892" s="41" t="s">
        <v>113</v>
      </c>
      <c r="L3892" s="59">
        <v>9</v>
      </c>
      <c r="M3892" s="60" t="s">
        <v>161</v>
      </c>
      <c r="N3892" s="60" t="s">
        <v>161</v>
      </c>
      <c r="O3892" s="29"/>
      <c r="P3892" s="43"/>
      <c r="Q3892" s="56" t="str">
        <f>IFERROR(VLOOKUP(P3892,#REF!,2,FALSE),"")</f>
        <v/>
      </c>
      <c r="R3892" s="63">
        <v>0</v>
      </c>
      <c r="S3892" s="41" t="s">
        <v>6</v>
      </c>
      <c r="T3892" s="35" t="s">
        <v>8</v>
      </c>
      <c r="U3892" s="35" t="s">
        <v>33</v>
      </c>
    </row>
    <row r="3893" spans="1:21" ht="15.65" customHeight="1" x14ac:dyDescent="0.35">
      <c r="A3893" s="35" t="s">
        <v>949</v>
      </c>
      <c r="B3893" s="36">
        <v>24122</v>
      </c>
      <c r="C3893" s="35" t="s">
        <v>959</v>
      </c>
      <c r="D3893" s="53" t="s">
        <v>118</v>
      </c>
      <c r="E3893" s="59">
        <v>10</v>
      </c>
      <c r="F3893" s="29" t="s">
        <v>4065</v>
      </c>
      <c r="G3893" s="29"/>
      <c r="H3893" s="43" t="s">
        <v>593</v>
      </c>
      <c r="I3893" s="43" t="str">
        <f>IFERROR(VLOOKUP(H3893,#REF!,2,FALSE),"")</f>
        <v/>
      </c>
      <c r="J3893" s="63">
        <v>1</v>
      </c>
      <c r="K3893" s="41" t="s">
        <v>113</v>
      </c>
      <c r="L3893" s="59">
        <v>10</v>
      </c>
      <c r="M3893" s="60" t="s">
        <v>162</v>
      </c>
      <c r="N3893" s="60" t="s">
        <v>162</v>
      </c>
      <c r="O3893" s="29"/>
      <c r="P3893" s="43"/>
      <c r="Q3893" s="56" t="str">
        <f>IFERROR(VLOOKUP(P3893,#REF!,2,FALSE),"")</f>
        <v/>
      </c>
      <c r="R3893" s="63">
        <v>0</v>
      </c>
      <c r="S3893" s="41" t="s">
        <v>6</v>
      </c>
      <c r="T3893" s="35" t="s">
        <v>8</v>
      </c>
      <c r="U3893" s="35" t="s">
        <v>33</v>
      </c>
    </row>
    <row r="3894" spans="1:21" ht="15.65" customHeight="1" x14ac:dyDescent="0.35">
      <c r="A3894" s="35" t="s">
        <v>949</v>
      </c>
      <c r="B3894" s="36">
        <v>24122</v>
      </c>
      <c r="C3894" s="35" t="s">
        <v>959</v>
      </c>
      <c r="D3894" s="53" t="s">
        <v>118</v>
      </c>
      <c r="E3894" s="59">
        <v>11</v>
      </c>
      <c r="F3894" s="29" t="s">
        <v>4071</v>
      </c>
      <c r="G3894" s="29"/>
      <c r="H3894" s="43" t="s">
        <v>593</v>
      </c>
      <c r="I3894" s="43" t="str">
        <f>IFERROR(VLOOKUP(H3894,#REF!,2,FALSE),"")</f>
        <v/>
      </c>
      <c r="J3894" s="63">
        <v>0</v>
      </c>
      <c r="K3894" s="41" t="s">
        <v>113</v>
      </c>
      <c r="L3894" s="59">
        <v>11</v>
      </c>
      <c r="M3894" s="60" t="s">
        <v>1050</v>
      </c>
      <c r="N3894" s="60" t="s">
        <v>1050</v>
      </c>
      <c r="O3894" s="29"/>
      <c r="P3894" s="43"/>
      <c r="Q3894" s="56" t="str">
        <f>IFERROR(VLOOKUP(P3894,#REF!,2,FALSE),"")</f>
        <v/>
      </c>
      <c r="R3894" s="63">
        <v>1</v>
      </c>
      <c r="S3894" s="41" t="s">
        <v>6</v>
      </c>
      <c r="T3894" s="35" t="s">
        <v>8</v>
      </c>
      <c r="U3894" s="35" t="s">
        <v>33</v>
      </c>
    </row>
    <row r="3895" spans="1:21" ht="15.65" customHeight="1" x14ac:dyDescent="0.35">
      <c r="A3895" s="35" t="s">
        <v>949</v>
      </c>
      <c r="B3895" s="36">
        <v>24122</v>
      </c>
      <c r="C3895" s="35" t="s">
        <v>959</v>
      </c>
      <c r="D3895" s="53" t="s">
        <v>118</v>
      </c>
      <c r="E3895" s="59">
        <v>12</v>
      </c>
      <c r="F3895" s="29" t="s">
        <v>152</v>
      </c>
      <c r="G3895" s="29"/>
      <c r="H3895" s="43" t="s">
        <v>593</v>
      </c>
      <c r="I3895" s="43" t="str">
        <f>IFERROR(VLOOKUP(H3895,#REF!,2,FALSE),"")</f>
        <v/>
      </c>
      <c r="J3895" s="63">
        <v>0.5</v>
      </c>
      <c r="K3895" s="41" t="s">
        <v>113</v>
      </c>
      <c r="L3895" s="59">
        <v>12</v>
      </c>
      <c r="M3895" s="60" t="s">
        <v>966</v>
      </c>
      <c r="N3895" s="60" t="s">
        <v>966</v>
      </c>
      <c r="O3895" s="29"/>
      <c r="P3895" s="43"/>
      <c r="Q3895" s="56" t="str">
        <f>IFERROR(VLOOKUP(P3895,#REF!,2,FALSE),"")</f>
        <v/>
      </c>
      <c r="R3895" s="63">
        <v>0.5</v>
      </c>
      <c r="S3895" s="41" t="s">
        <v>6</v>
      </c>
      <c r="T3895" s="35" t="s">
        <v>8</v>
      </c>
      <c r="U3895" s="35" t="s">
        <v>33</v>
      </c>
    </row>
    <row r="3896" spans="1:21" ht="15.65" customHeight="1" x14ac:dyDescent="0.35">
      <c r="A3896" s="35" t="s">
        <v>949</v>
      </c>
      <c r="B3896" s="36">
        <v>24122</v>
      </c>
      <c r="C3896" s="35" t="s">
        <v>959</v>
      </c>
      <c r="D3896" s="53" t="s">
        <v>118</v>
      </c>
      <c r="E3896" s="59">
        <v>13</v>
      </c>
      <c r="F3896" s="29" t="s">
        <v>387</v>
      </c>
      <c r="G3896" s="29"/>
      <c r="H3896" s="43" t="s">
        <v>593</v>
      </c>
      <c r="I3896" s="43" t="str">
        <f>IFERROR(VLOOKUP(H3896,#REF!,2,FALSE),"")</f>
        <v/>
      </c>
      <c r="J3896" s="63">
        <v>0.5</v>
      </c>
      <c r="K3896" s="41" t="s">
        <v>113</v>
      </c>
      <c r="L3896" s="59">
        <v>13</v>
      </c>
      <c r="M3896" s="60" t="s">
        <v>967</v>
      </c>
      <c r="N3896" s="60" t="s">
        <v>967</v>
      </c>
      <c r="O3896" s="29"/>
      <c r="P3896" s="43"/>
      <c r="Q3896" s="56" t="str">
        <f>IFERROR(VLOOKUP(P3896,#REF!,2,FALSE),"")</f>
        <v/>
      </c>
      <c r="R3896" s="63">
        <v>0.5</v>
      </c>
      <c r="S3896" s="41" t="s">
        <v>6</v>
      </c>
      <c r="T3896" s="35" t="s">
        <v>8</v>
      </c>
      <c r="U3896" s="35" t="s">
        <v>33</v>
      </c>
    </row>
    <row r="3897" spans="1:21" ht="15.65" customHeight="1" x14ac:dyDescent="0.35">
      <c r="A3897" s="35" t="s">
        <v>949</v>
      </c>
      <c r="B3897" s="36">
        <v>24122</v>
      </c>
      <c r="C3897" s="35" t="s">
        <v>959</v>
      </c>
      <c r="D3897" s="53" t="s">
        <v>118</v>
      </c>
      <c r="E3897" s="59">
        <v>14</v>
      </c>
      <c r="F3897" s="29" t="s">
        <v>4070</v>
      </c>
      <c r="G3897" s="29"/>
      <c r="H3897" s="43" t="s">
        <v>593</v>
      </c>
      <c r="I3897" s="43" t="str">
        <f>IFERROR(VLOOKUP(H3897,#REF!,2,FALSE),"")</f>
        <v/>
      </c>
      <c r="J3897" s="63">
        <v>0.5</v>
      </c>
      <c r="K3897" s="41" t="s">
        <v>113</v>
      </c>
      <c r="L3897" s="59">
        <v>14</v>
      </c>
      <c r="M3897" s="60" t="s">
        <v>968</v>
      </c>
      <c r="N3897" s="60" t="s">
        <v>968</v>
      </c>
      <c r="O3897" s="29"/>
      <c r="P3897" s="43"/>
      <c r="Q3897" s="56" t="str">
        <f>IFERROR(VLOOKUP(P3897,#REF!,2,FALSE),"")</f>
        <v/>
      </c>
      <c r="R3897" s="63">
        <v>0.5</v>
      </c>
      <c r="S3897" s="41" t="s">
        <v>6</v>
      </c>
      <c r="T3897" s="35" t="s">
        <v>8</v>
      </c>
      <c r="U3897" s="35" t="s">
        <v>33</v>
      </c>
    </row>
    <row r="3898" spans="1:21" ht="15.65" customHeight="1" x14ac:dyDescent="0.35">
      <c r="A3898" s="35" t="s">
        <v>949</v>
      </c>
      <c r="B3898" s="36">
        <v>24122</v>
      </c>
      <c r="C3898" s="35" t="s">
        <v>959</v>
      </c>
      <c r="D3898" s="53" t="s">
        <v>118</v>
      </c>
      <c r="E3898" s="59">
        <v>15</v>
      </c>
      <c r="F3898" s="29" t="s">
        <v>600</v>
      </c>
      <c r="G3898" s="29"/>
      <c r="H3898" s="43" t="s">
        <v>593</v>
      </c>
      <c r="I3898" s="43" t="str">
        <f>IFERROR(VLOOKUP(H3898,#REF!,2,FALSE),"")</f>
        <v/>
      </c>
      <c r="J3898" s="63">
        <v>0.5</v>
      </c>
      <c r="K3898" s="41" t="s">
        <v>113</v>
      </c>
      <c r="L3898" s="59">
        <v>15</v>
      </c>
      <c r="M3898" s="57" t="s">
        <v>4495</v>
      </c>
      <c r="N3898" s="57" t="s">
        <v>4495</v>
      </c>
      <c r="O3898" s="29"/>
      <c r="P3898" s="43"/>
      <c r="Q3898" s="56" t="str">
        <f>IFERROR(VLOOKUP(P3898,#REF!,2,FALSE),"")</f>
        <v/>
      </c>
      <c r="R3898" s="63">
        <v>0.5</v>
      </c>
      <c r="S3898" s="41" t="s">
        <v>6</v>
      </c>
      <c r="T3898" s="35" t="s">
        <v>8</v>
      </c>
      <c r="U3898" s="35" t="s">
        <v>33</v>
      </c>
    </row>
    <row r="3899" spans="1:21" ht="15.65" customHeight="1" x14ac:dyDescent="0.35">
      <c r="A3899" s="35" t="s">
        <v>949</v>
      </c>
      <c r="B3899" s="36">
        <v>24122</v>
      </c>
      <c r="C3899" s="35" t="s">
        <v>959</v>
      </c>
      <c r="D3899" s="53" t="s">
        <v>118</v>
      </c>
      <c r="E3899" s="59">
        <v>16</v>
      </c>
      <c r="F3899" s="29" t="s">
        <v>242</v>
      </c>
      <c r="G3899" s="29"/>
      <c r="H3899" s="43" t="s">
        <v>593</v>
      </c>
      <c r="I3899" s="43" t="str">
        <f>IFERROR(VLOOKUP(H3899,#REF!,2,FALSE),"")</f>
        <v/>
      </c>
      <c r="J3899" s="63">
        <v>1</v>
      </c>
      <c r="K3899" s="41" t="s">
        <v>113</v>
      </c>
      <c r="L3899" s="59">
        <v>16</v>
      </c>
      <c r="M3899" s="60" t="s">
        <v>948</v>
      </c>
      <c r="N3899" s="60" t="s">
        <v>948</v>
      </c>
      <c r="O3899" s="29"/>
      <c r="P3899" s="43"/>
      <c r="Q3899" s="56" t="str">
        <f>IFERROR(VLOOKUP(P3899,#REF!,2,FALSE),"")</f>
        <v/>
      </c>
      <c r="R3899" s="63">
        <v>0</v>
      </c>
      <c r="S3899" s="41" t="s">
        <v>6</v>
      </c>
      <c r="T3899" s="35" t="s">
        <v>8</v>
      </c>
      <c r="U3899" s="35" t="s">
        <v>33</v>
      </c>
    </row>
    <row r="3900" spans="1:21" ht="15.65" customHeight="1" x14ac:dyDescent="0.35">
      <c r="A3900" s="35" t="s">
        <v>949</v>
      </c>
      <c r="B3900" s="36">
        <v>24122</v>
      </c>
      <c r="C3900" s="35" t="s">
        <v>959</v>
      </c>
      <c r="D3900" s="53" t="s">
        <v>118</v>
      </c>
      <c r="E3900" s="59">
        <v>17</v>
      </c>
      <c r="F3900" s="46" t="s">
        <v>649</v>
      </c>
      <c r="G3900" s="29"/>
      <c r="H3900" s="43" t="s">
        <v>593</v>
      </c>
      <c r="I3900" s="43" t="str">
        <f>IFERROR(VLOOKUP(H3900,#REF!,2,FALSE),"")</f>
        <v/>
      </c>
      <c r="J3900" s="63">
        <v>1</v>
      </c>
      <c r="K3900" s="41" t="s">
        <v>113</v>
      </c>
      <c r="L3900" s="59">
        <v>17</v>
      </c>
      <c r="M3900" s="60" t="s">
        <v>969</v>
      </c>
      <c r="N3900" s="60" t="s">
        <v>969</v>
      </c>
      <c r="O3900" s="29"/>
      <c r="P3900" s="43"/>
      <c r="Q3900" s="56" t="str">
        <f>IFERROR(VLOOKUP(P3900,#REF!,2,FALSE),"")</f>
        <v/>
      </c>
      <c r="R3900" s="63">
        <v>0</v>
      </c>
      <c r="S3900" s="41" t="s">
        <v>6</v>
      </c>
      <c r="T3900" s="35" t="s">
        <v>8</v>
      </c>
      <c r="U3900" s="35" t="s">
        <v>33</v>
      </c>
    </row>
    <row r="3901" spans="1:21" ht="15.65" customHeight="1" x14ac:dyDescent="0.35">
      <c r="A3901" s="35" t="s">
        <v>949</v>
      </c>
      <c r="B3901" s="36">
        <v>24122</v>
      </c>
      <c r="C3901" s="35" t="s">
        <v>959</v>
      </c>
      <c r="D3901" s="53" t="s">
        <v>118</v>
      </c>
      <c r="E3901" s="59">
        <v>18</v>
      </c>
      <c r="F3901" s="83" t="s">
        <v>4532</v>
      </c>
      <c r="G3901" s="29"/>
      <c r="H3901" s="43" t="s">
        <v>593</v>
      </c>
      <c r="I3901" s="43" t="str">
        <f>IFERROR(VLOOKUP(H3901,#REF!,2,FALSE),"")</f>
        <v/>
      </c>
      <c r="J3901" s="63">
        <v>1</v>
      </c>
      <c r="K3901" s="41" t="s">
        <v>113</v>
      </c>
      <c r="L3901" s="59">
        <v>18</v>
      </c>
      <c r="M3901" s="60" t="s">
        <v>970</v>
      </c>
      <c r="N3901" s="60" t="s">
        <v>970</v>
      </c>
      <c r="O3901" s="29"/>
      <c r="P3901" s="43"/>
      <c r="Q3901" s="56" t="str">
        <f>IFERROR(VLOOKUP(P3901,#REF!,2,FALSE),"")</f>
        <v/>
      </c>
      <c r="R3901" s="63">
        <v>0</v>
      </c>
      <c r="S3901" s="41" t="s">
        <v>6</v>
      </c>
      <c r="T3901" s="35" t="s">
        <v>8</v>
      </c>
      <c r="U3901" s="35" t="s">
        <v>33</v>
      </c>
    </row>
    <row r="3902" spans="1:21" ht="15.65" customHeight="1" x14ac:dyDescent="0.35">
      <c r="A3902" s="35" t="s">
        <v>949</v>
      </c>
      <c r="B3902" s="36">
        <v>24122</v>
      </c>
      <c r="C3902" s="35" t="s">
        <v>959</v>
      </c>
      <c r="D3902" s="53" t="s">
        <v>118</v>
      </c>
      <c r="E3902" s="59">
        <v>19</v>
      </c>
      <c r="F3902" s="29" t="s">
        <v>812</v>
      </c>
      <c r="G3902" s="29"/>
      <c r="H3902" s="43" t="s">
        <v>593</v>
      </c>
      <c r="I3902" s="43" t="str">
        <f>IFERROR(VLOOKUP(H3902,#REF!,2,FALSE),"")</f>
        <v/>
      </c>
      <c r="J3902" s="63">
        <v>1</v>
      </c>
      <c r="K3902" s="41" t="s">
        <v>113</v>
      </c>
      <c r="L3902" s="59">
        <v>19</v>
      </c>
      <c r="M3902" s="60" t="s">
        <v>971</v>
      </c>
      <c r="N3902" s="60" t="s">
        <v>971</v>
      </c>
      <c r="O3902" s="29"/>
      <c r="P3902" s="43"/>
      <c r="Q3902" s="56" t="str">
        <f>IFERROR(VLOOKUP(P3902,#REF!,2,FALSE),"")</f>
        <v/>
      </c>
      <c r="R3902" s="63">
        <v>0</v>
      </c>
      <c r="S3902" s="41" t="s">
        <v>6</v>
      </c>
      <c r="T3902" s="35" t="s">
        <v>8</v>
      </c>
      <c r="U3902" s="35" t="s">
        <v>33</v>
      </c>
    </row>
    <row r="3903" spans="1:21" ht="15.65" customHeight="1" x14ac:dyDescent="0.35">
      <c r="A3903" s="35" t="s">
        <v>949</v>
      </c>
      <c r="B3903" s="36">
        <v>24122</v>
      </c>
      <c r="C3903" s="35" t="s">
        <v>959</v>
      </c>
      <c r="D3903" s="53" t="s">
        <v>118</v>
      </c>
      <c r="E3903" s="59">
        <v>20</v>
      </c>
      <c r="F3903" s="49" t="s">
        <v>4263</v>
      </c>
      <c r="G3903" s="29"/>
      <c r="H3903" s="43" t="s">
        <v>593</v>
      </c>
      <c r="I3903" s="43" t="str">
        <f>IFERROR(VLOOKUP(H3903,#REF!,2,FALSE),"")</f>
        <v/>
      </c>
      <c r="J3903" s="63">
        <v>1</v>
      </c>
      <c r="K3903" s="41" t="s">
        <v>113</v>
      </c>
      <c r="L3903" s="59">
        <v>20</v>
      </c>
      <c r="M3903" s="60" t="s">
        <v>972</v>
      </c>
      <c r="N3903" s="60" t="s">
        <v>972</v>
      </c>
      <c r="O3903" s="29"/>
      <c r="P3903" s="43"/>
      <c r="Q3903" s="56" t="str">
        <f>IFERROR(VLOOKUP(P3903,#REF!,2,FALSE),"")</f>
        <v/>
      </c>
      <c r="R3903" s="63">
        <v>0</v>
      </c>
      <c r="S3903" s="41" t="s">
        <v>6</v>
      </c>
      <c r="T3903" s="35" t="s">
        <v>8</v>
      </c>
      <c r="U3903" s="35" t="s">
        <v>33</v>
      </c>
    </row>
    <row r="3904" spans="1:21" ht="15.65" customHeight="1" x14ac:dyDescent="0.35">
      <c r="A3904" s="35" t="s">
        <v>949</v>
      </c>
      <c r="B3904" s="36">
        <v>24157</v>
      </c>
      <c r="C3904" s="35" t="s">
        <v>960</v>
      </c>
      <c r="D3904" s="53" t="s">
        <v>118</v>
      </c>
      <c r="E3904" s="59">
        <v>1</v>
      </c>
      <c r="F3904" s="29" t="s">
        <v>125</v>
      </c>
      <c r="G3904" s="29"/>
      <c r="H3904" s="43" t="s">
        <v>593</v>
      </c>
      <c r="I3904" s="43" t="str">
        <f>IFERROR(VLOOKUP(H3904,#REF!,2,FALSE),"")</f>
        <v/>
      </c>
      <c r="J3904" s="63">
        <v>0.5</v>
      </c>
      <c r="K3904" s="41" t="s">
        <v>97</v>
      </c>
      <c r="L3904" s="59">
        <v>1</v>
      </c>
      <c r="M3904" s="60" t="s">
        <v>163</v>
      </c>
      <c r="N3904" s="60" t="s">
        <v>163</v>
      </c>
      <c r="O3904" s="29"/>
      <c r="P3904" s="43"/>
      <c r="Q3904" s="56" t="str">
        <f>IFERROR(VLOOKUP(P3904,#REF!,2,FALSE),"")</f>
        <v/>
      </c>
      <c r="R3904" s="63">
        <v>0.5</v>
      </c>
      <c r="S3904" s="41" t="s">
        <v>6</v>
      </c>
      <c r="T3904" s="35" t="s">
        <v>8</v>
      </c>
      <c r="U3904" s="35" t="s">
        <v>33</v>
      </c>
    </row>
    <row r="3905" spans="1:21" ht="15.65" customHeight="1" x14ac:dyDescent="0.35">
      <c r="A3905" s="35" t="s">
        <v>949</v>
      </c>
      <c r="B3905" s="36">
        <v>24157</v>
      </c>
      <c r="C3905" s="35" t="s">
        <v>960</v>
      </c>
      <c r="D3905" s="53" t="s">
        <v>118</v>
      </c>
      <c r="E3905" s="59">
        <v>2</v>
      </c>
      <c r="F3905" s="29" t="s">
        <v>4141</v>
      </c>
      <c r="G3905" s="29"/>
      <c r="H3905" s="43" t="s">
        <v>593</v>
      </c>
      <c r="I3905" s="43" t="str">
        <f>IFERROR(VLOOKUP(H3905,#REF!,2,FALSE),"")</f>
        <v/>
      </c>
      <c r="J3905" s="63">
        <v>0</v>
      </c>
      <c r="K3905" s="41" t="s">
        <v>97</v>
      </c>
      <c r="L3905" s="59">
        <v>2</v>
      </c>
      <c r="M3905" s="41" t="s">
        <v>164</v>
      </c>
      <c r="N3905" s="41" t="s">
        <v>164</v>
      </c>
      <c r="P3905" s="43"/>
      <c r="Q3905" s="56" t="str">
        <f>IFERROR(VLOOKUP(P3905,#REF!,2,FALSE),"")</f>
        <v/>
      </c>
      <c r="R3905" s="38">
        <v>1</v>
      </c>
      <c r="S3905" s="41" t="s">
        <v>6</v>
      </c>
      <c r="T3905" s="35" t="s">
        <v>8</v>
      </c>
      <c r="U3905" s="35" t="s">
        <v>33</v>
      </c>
    </row>
    <row r="3906" spans="1:21" ht="15.65" customHeight="1" x14ac:dyDescent="0.35">
      <c r="A3906" s="35" t="s">
        <v>949</v>
      </c>
      <c r="B3906" s="36">
        <v>24157</v>
      </c>
      <c r="C3906" s="35" t="s">
        <v>960</v>
      </c>
      <c r="D3906" s="53" t="s">
        <v>118</v>
      </c>
      <c r="E3906" s="59">
        <v>3</v>
      </c>
      <c r="F3906" s="29" t="s">
        <v>123</v>
      </c>
      <c r="G3906" s="29"/>
      <c r="H3906" s="43" t="s">
        <v>593</v>
      </c>
      <c r="I3906" s="43" t="str">
        <f>IFERROR(VLOOKUP(H3906,#REF!,2,FALSE),"")</f>
        <v/>
      </c>
      <c r="J3906" s="63">
        <v>0.5</v>
      </c>
      <c r="K3906" s="41" t="s">
        <v>97</v>
      </c>
      <c r="L3906" s="59">
        <v>3</v>
      </c>
      <c r="M3906" s="60" t="s">
        <v>165</v>
      </c>
      <c r="N3906" s="60" t="s">
        <v>165</v>
      </c>
      <c r="O3906" s="29"/>
      <c r="P3906" s="43"/>
      <c r="Q3906" s="56" t="str">
        <f>IFERROR(VLOOKUP(P3906,#REF!,2,FALSE),"")</f>
        <v/>
      </c>
      <c r="R3906" s="63">
        <v>0.5</v>
      </c>
      <c r="S3906" s="41" t="s">
        <v>6</v>
      </c>
      <c r="T3906" s="35" t="s">
        <v>8</v>
      </c>
      <c r="U3906" s="35" t="s">
        <v>33</v>
      </c>
    </row>
    <row r="3907" spans="1:21" ht="15.65" customHeight="1" x14ac:dyDescent="0.35">
      <c r="A3907" s="35" t="s">
        <v>949</v>
      </c>
      <c r="B3907" s="36">
        <v>24157</v>
      </c>
      <c r="C3907" s="35" t="s">
        <v>960</v>
      </c>
      <c r="D3907" s="53" t="s">
        <v>118</v>
      </c>
      <c r="E3907" s="59">
        <v>4</v>
      </c>
      <c r="F3907" s="29" t="s">
        <v>4064</v>
      </c>
      <c r="G3907" s="29"/>
      <c r="H3907" s="43" t="s">
        <v>593</v>
      </c>
      <c r="I3907" s="43" t="str">
        <f>IFERROR(VLOOKUP(H3907,#REF!,2,FALSE),"")</f>
        <v/>
      </c>
      <c r="J3907" s="63">
        <v>1</v>
      </c>
      <c r="K3907" s="41" t="s">
        <v>97</v>
      </c>
      <c r="L3907" s="59">
        <v>4</v>
      </c>
      <c r="M3907" s="60" t="s">
        <v>166</v>
      </c>
      <c r="N3907" s="60" t="s">
        <v>166</v>
      </c>
      <c r="O3907" s="29"/>
      <c r="P3907" s="43"/>
      <c r="Q3907" s="56" t="str">
        <f>IFERROR(VLOOKUP(P3907,#REF!,2,FALSE),"")</f>
        <v/>
      </c>
      <c r="R3907" s="63">
        <v>0</v>
      </c>
      <c r="S3907" s="41" t="s">
        <v>6</v>
      </c>
      <c r="T3907" s="35" t="s">
        <v>8</v>
      </c>
      <c r="U3907" s="35" t="s">
        <v>33</v>
      </c>
    </row>
    <row r="3908" spans="1:21" ht="15.65" customHeight="1" x14ac:dyDescent="0.35">
      <c r="A3908" s="35" t="s">
        <v>949</v>
      </c>
      <c r="B3908" s="36">
        <v>24157</v>
      </c>
      <c r="C3908" s="35" t="s">
        <v>960</v>
      </c>
      <c r="D3908" s="53" t="s">
        <v>118</v>
      </c>
      <c r="E3908" s="59">
        <v>5</v>
      </c>
      <c r="F3908" s="29" t="s">
        <v>4126</v>
      </c>
      <c r="G3908" s="29"/>
      <c r="H3908" s="43" t="s">
        <v>593</v>
      </c>
      <c r="I3908" s="43" t="str">
        <f>IFERROR(VLOOKUP(H3908,#REF!,2,FALSE),"")</f>
        <v/>
      </c>
      <c r="J3908" s="63">
        <v>0</v>
      </c>
      <c r="K3908" s="41" t="s">
        <v>97</v>
      </c>
      <c r="L3908" s="59">
        <v>5</v>
      </c>
      <c r="M3908" s="60" t="s">
        <v>167</v>
      </c>
      <c r="N3908" s="60" t="s">
        <v>167</v>
      </c>
      <c r="O3908" s="29"/>
      <c r="P3908" s="43"/>
      <c r="Q3908" s="56" t="str">
        <f>IFERROR(VLOOKUP(P3908,#REF!,2,FALSE),"")</f>
        <v/>
      </c>
      <c r="R3908" s="63">
        <v>1</v>
      </c>
      <c r="S3908" s="41" t="s">
        <v>6</v>
      </c>
      <c r="T3908" s="35" t="s">
        <v>8</v>
      </c>
      <c r="U3908" s="35" t="s">
        <v>33</v>
      </c>
    </row>
    <row r="3909" spans="1:21" ht="15.65" customHeight="1" x14ac:dyDescent="0.35">
      <c r="A3909" s="35" t="s">
        <v>949</v>
      </c>
      <c r="B3909" s="36">
        <v>24157</v>
      </c>
      <c r="C3909" s="35" t="s">
        <v>960</v>
      </c>
      <c r="D3909" s="53" t="s">
        <v>118</v>
      </c>
      <c r="E3909" s="59">
        <v>6</v>
      </c>
      <c r="F3909" s="29" t="s">
        <v>4065</v>
      </c>
      <c r="G3909" s="29"/>
      <c r="H3909" s="43" t="s">
        <v>593</v>
      </c>
      <c r="I3909" s="43" t="str">
        <f>IFERROR(VLOOKUP(H3909,#REF!,2,FALSE),"")</f>
        <v/>
      </c>
      <c r="J3909" s="63">
        <v>0.5</v>
      </c>
      <c r="K3909" s="41" t="s">
        <v>97</v>
      </c>
      <c r="L3909" s="59">
        <v>6</v>
      </c>
      <c r="M3909" s="60" t="s">
        <v>168</v>
      </c>
      <c r="N3909" s="60" t="s">
        <v>168</v>
      </c>
      <c r="O3909" s="29"/>
      <c r="P3909" s="43"/>
      <c r="Q3909" s="56" t="str">
        <f>IFERROR(VLOOKUP(P3909,#REF!,2,FALSE),"")</f>
        <v/>
      </c>
      <c r="R3909" s="63">
        <v>0.5</v>
      </c>
      <c r="S3909" s="41" t="s">
        <v>6</v>
      </c>
      <c r="T3909" s="35" t="s">
        <v>8</v>
      </c>
      <c r="U3909" s="35" t="s">
        <v>33</v>
      </c>
    </row>
    <row r="3910" spans="1:21" ht="15.65" customHeight="1" x14ac:dyDescent="0.35">
      <c r="A3910" s="35" t="s">
        <v>949</v>
      </c>
      <c r="B3910" s="36">
        <v>24157</v>
      </c>
      <c r="C3910" s="35" t="s">
        <v>960</v>
      </c>
      <c r="D3910" s="53" t="s">
        <v>118</v>
      </c>
      <c r="E3910" s="59">
        <v>7</v>
      </c>
      <c r="F3910" s="29" t="s">
        <v>4152</v>
      </c>
      <c r="G3910" s="29"/>
      <c r="H3910" s="43" t="s">
        <v>593</v>
      </c>
      <c r="I3910" s="43" t="str">
        <f>IFERROR(VLOOKUP(H3910,#REF!,2,FALSE),"")</f>
        <v/>
      </c>
      <c r="J3910" s="63">
        <v>1</v>
      </c>
      <c r="K3910" s="41" t="s">
        <v>97</v>
      </c>
      <c r="L3910" s="59">
        <v>7</v>
      </c>
      <c r="M3910" s="60" t="s">
        <v>169</v>
      </c>
      <c r="N3910" s="60" t="s">
        <v>169</v>
      </c>
      <c r="O3910" s="29"/>
      <c r="P3910" s="43"/>
      <c r="Q3910" s="56" t="str">
        <f>IFERROR(VLOOKUP(P3910,#REF!,2,FALSE),"")</f>
        <v/>
      </c>
      <c r="R3910" s="63">
        <v>0</v>
      </c>
      <c r="S3910" s="41" t="s">
        <v>6</v>
      </c>
      <c r="T3910" s="35" t="s">
        <v>8</v>
      </c>
      <c r="U3910" s="35" t="s">
        <v>33</v>
      </c>
    </row>
    <row r="3911" spans="1:21" ht="15.65" customHeight="1" x14ac:dyDescent="0.35">
      <c r="A3911" s="35" t="s">
        <v>949</v>
      </c>
      <c r="B3911" s="36">
        <v>24157</v>
      </c>
      <c r="C3911" s="35" t="s">
        <v>960</v>
      </c>
      <c r="D3911" s="53" t="s">
        <v>118</v>
      </c>
      <c r="E3911" s="59">
        <v>8</v>
      </c>
      <c r="F3911" s="29" t="s">
        <v>4079</v>
      </c>
      <c r="G3911" s="29"/>
      <c r="H3911" s="43" t="s">
        <v>593</v>
      </c>
      <c r="I3911" s="43" t="str">
        <f>IFERROR(VLOOKUP(H3911,#REF!,2,FALSE),"")</f>
        <v/>
      </c>
      <c r="J3911" s="63">
        <v>0</v>
      </c>
      <c r="K3911" s="41" t="s">
        <v>97</v>
      </c>
      <c r="L3911" s="59">
        <v>8</v>
      </c>
      <c r="M3911" s="60" t="s">
        <v>170</v>
      </c>
      <c r="N3911" s="60" t="s">
        <v>170</v>
      </c>
      <c r="O3911" s="29"/>
      <c r="P3911" s="43"/>
      <c r="Q3911" s="56" t="str">
        <f>IFERROR(VLOOKUP(P3911,#REF!,2,FALSE),"")</f>
        <v/>
      </c>
      <c r="R3911" s="63">
        <v>1</v>
      </c>
      <c r="S3911" s="41" t="s">
        <v>6</v>
      </c>
      <c r="T3911" s="35" t="s">
        <v>8</v>
      </c>
      <c r="U3911" s="35" t="s">
        <v>33</v>
      </c>
    </row>
    <row r="3912" spans="1:21" ht="15.65" customHeight="1" x14ac:dyDescent="0.35">
      <c r="A3912" s="35" t="s">
        <v>949</v>
      </c>
      <c r="B3912" s="36">
        <v>24157</v>
      </c>
      <c r="C3912" s="35" t="s">
        <v>960</v>
      </c>
      <c r="D3912" s="53" t="s">
        <v>118</v>
      </c>
      <c r="E3912" s="59">
        <v>9</v>
      </c>
      <c r="F3912" s="29" t="s">
        <v>4071</v>
      </c>
      <c r="G3912" s="29"/>
      <c r="H3912" s="43" t="s">
        <v>593</v>
      </c>
      <c r="I3912" s="43" t="str">
        <f>IFERROR(VLOOKUP(H3912,#REF!,2,FALSE),"")</f>
        <v/>
      </c>
      <c r="J3912" s="63">
        <v>0</v>
      </c>
      <c r="K3912" s="41" t="s">
        <v>97</v>
      </c>
      <c r="L3912" s="59">
        <v>9</v>
      </c>
      <c r="M3912" s="60" t="s">
        <v>756</v>
      </c>
      <c r="N3912" s="60" t="s">
        <v>756</v>
      </c>
      <c r="O3912" s="29"/>
      <c r="P3912" s="43"/>
      <c r="Q3912" s="56" t="str">
        <f>IFERROR(VLOOKUP(P3912,#REF!,2,FALSE),"")</f>
        <v/>
      </c>
      <c r="R3912" s="63">
        <v>1</v>
      </c>
      <c r="S3912" s="41" t="s">
        <v>6</v>
      </c>
      <c r="T3912" s="35" t="s">
        <v>8</v>
      </c>
      <c r="U3912" s="35" t="s">
        <v>33</v>
      </c>
    </row>
    <row r="3913" spans="1:21" ht="15.65" customHeight="1" x14ac:dyDescent="0.35">
      <c r="A3913" s="35" t="s">
        <v>949</v>
      </c>
      <c r="B3913" s="36">
        <v>24157</v>
      </c>
      <c r="C3913" s="35" t="s">
        <v>960</v>
      </c>
      <c r="D3913" s="53" t="s">
        <v>118</v>
      </c>
      <c r="E3913" s="59">
        <v>10</v>
      </c>
      <c r="F3913" s="29" t="s">
        <v>387</v>
      </c>
      <c r="G3913" s="29"/>
      <c r="H3913" s="43" t="s">
        <v>593</v>
      </c>
      <c r="I3913" s="43" t="str">
        <f>IFERROR(VLOOKUP(H3913,#REF!,2,FALSE),"")</f>
        <v/>
      </c>
      <c r="J3913" s="63">
        <v>0.5</v>
      </c>
      <c r="K3913" s="41" t="s">
        <v>97</v>
      </c>
      <c r="L3913" s="59">
        <v>10</v>
      </c>
      <c r="M3913" s="46" t="s">
        <v>7801</v>
      </c>
      <c r="N3913" s="46" t="s">
        <v>7801</v>
      </c>
      <c r="O3913" s="29"/>
      <c r="P3913" s="43"/>
      <c r="Q3913" s="56" t="str">
        <f>IFERROR(VLOOKUP(P3913,#REF!,2,FALSE),"")</f>
        <v/>
      </c>
      <c r="R3913" s="63">
        <v>0.5</v>
      </c>
      <c r="S3913" s="41" t="s">
        <v>6</v>
      </c>
      <c r="T3913" s="35" t="s">
        <v>8</v>
      </c>
      <c r="U3913" s="35" t="s">
        <v>33</v>
      </c>
    </row>
    <row r="3914" spans="1:21" ht="15.65" customHeight="1" x14ac:dyDescent="0.35">
      <c r="A3914" s="35" t="s">
        <v>949</v>
      </c>
      <c r="B3914" s="36">
        <v>24157</v>
      </c>
      <c r="C3914" s="35" t="s">
        <v>960</v>
      </c>
      <c r="D3914" s="53" t="s">
        <v>118</v>
      </c>
      <c r="E3914" s="59">
        <v>11</v>
      </c>
      <c r="F3914" s="46" t="s">
        <v>649</v>
      </c>
      <c r="G3914" s="29"/>
      <c r="H3914" s="43" t="s">
        <v>593</v>
      </c>
      <c r="I3914" s="43" t="str">
        <f>IFERROR(VLOOKUP(H3914,#REF!,2,FALSE),"")</f>
        <v/>
      </c>
      <c r="J3914" s="63">
        <v>0</v>
      </c>
      <c r="K3914" s="41" t="s">
        <v>97</v>
      </c>
      <c r="L3914" s="59">
        <v>11</v>
      </c>
      <c r="M3914" s="60" t="s">
        <v>704</v>
      </c>
      <c r="N3914" s="60" t="s">
        <v>704</v>
      </c>
      <c r="O3914" s="29"/>
      <c r="P3914" s="43"/>
      <c r="Q3914" s="56" t="str">
        <f>IFERROR(VLOOKUP(P3914,#REF!,2,FALSE),"")</f>
        <v/>
      </c>
      <c r="R3914" s="63">
        <v>1</v>
      </c>
      <c r="S3914" s="41" t="s">
        <v>6</v>
      </c>
      <c r="T3914" s="35" t="s">
        <v>8</v>
      </c>
      <c r="U3914" s="35" t="s">
        <v>33</v>
      </c>
    </row>
    <row r="3915" spans="1:21" ht="15.65" customHeight="1" x14ac:dyDescent="0.35">
      <c r="A3915" s="35" t="s">
        <v>949</v>
      </c>
      <c r="B3915" s="36">
        <v>24157</v>
      </c>
      <c r="C3915" s="35" t="s">
        <v>960</v>
      </c>
      <c r="D3915" s="53" t="s">
        <v>118</v>
      </c>
      <c r="E3915" s="59">
        <v>12</v>
      </c>
      <c r="F3915" s="29" t="s">
        <v>242</v>
      </c>
      <c r="G3915" s="29"/>
      <c r="H3915" s="43" t="s">
        <v>593</v>
      </c>
      <c r="I3915" s="43" t="str">
        <f>IFERROR(VLOOKUP(H3915,#REF!,2,FALSE),"")</f>
        <v/>
      </c>
      <c r="J3915" s="63">
        <v>0.5</v>
      </c>
      <c r="K3915" s="41" t="s">
        <v>97</v>
      </c>
      <c r="L3915" s="59">
        <v>12</v>
      </c>
      <c r="M3915" s="46" t="s">
        <v>5598</v>
      </c>
      <c r="N3915" s="46" t="s">
        <v>5598</v>
      </c>
      <c r="O3915" s="29"/>
      <c r="P3915" s="43"/>
      <c r="Q3915" s="56" t="str">
        <f>IFERROR(VLOOKUP(P3915,#REF!,2,FALSE),"")</f>
        <v/>
      </c>
      <c r="R3915" s="63">
        <v>0.5</v>
      </c>
      <c r="S3915" s="41" t="s">
        <v>6</v>
      </c>
      <c r="T3915" s="35" t="s">
        <v>8</v>
      </c>
      <c r="U3915" s="35" t="s">
        <v>33</v>
      </c>
    </row>
    <row r="3916" spans="1:21" ht="15.65" customHeight="1" x14ac:dyDescent="0.35">
      <c r="A3916" s="35" t="s">
        <v>949</v>
      </c>
      <c r="B3916" s="36">
        <v>24157</v>
      </c>
      <c r="C3916" s="35" t="s">
        <v>960</v>
      </c>
      <c r="D3916" s="53" t="s">
        <v>118</v>
      </c>
      <c r="E3916" s="59">
        <v>13</v>
      </c>
      <c r="F3916" s="83" t="s">
        <v>4532</v>
      </c>
      <c r="G3916" s="29"/>
      <c r="H3916" s="43" t="s">
        <v>593</v>
      </c>
      <c r="I3916" s="43" t="str">
        <f>IFERROR(VLOOKUP(H3916,#REF!,2,FALSE),"")</f>
        <v/>
      </c>
      <c r="J3916" s="63">
        <v>0.5</v>
      </c>
      <c r="K3916" s="41" t="s">
        <v>97</v>
      </c>
      <c r="L3916" s="59">
        <v>13</v>
      </c>
      <c r="M3916" s="60" t="s">
        <v>758</v>
      </c>
      <c r="N3916" s="60" t="s">
        <v>758</v>
      </c>
      <c r="O3916" s="29"/>
      <c r="P3916" s="43"/>
      <c r="Q3916" s="56" t="str">
        <f>IFERROR(VLOOKUP(P3916,#REF!,2,FALSE),"")</f>
        <v/>
      </c>
      <c r="R3916" s="63">
        <v>0.5</v>
      </c>
      <c r="S3916" s="41" t="s">
        <v>6</v>
      </c>
      <c r="T3916" s="35" t="s">
        <v>8</v>
      </c>
      <c r="U3916" s="35" t="s">
        <v>33</v>
      </c>
    </row>
    <row r="3917" spans="1:21" ht="15.65" customHeight="1" x14ac:dyDescent="0.35">
      <c r="A3917" s="35" t="s">
        <v>949</v>
      </c>
      <c r="B3917" s="36">
        <v>24157</v>
      </c>
      <c r="C3917" s="35" t="s">
        <v>960</v>
      </c>
      <c r="D3917" s="53" t="s">
        <v>118</v>
      </c>
      <c r="E3917" s="59">
        <v>14</v>
      </c>
      <c r="F3917" s="29" t="s">
        <v>4070</v>
      </c>
      <c r="H3917" s="43" t="s">
        <v>593</v>
      </c>
      <c r="I3917" s="43" t="str">
        <f>IFERROR(VLOOKUP(H3917,#REF!,2,FALSE),"")</f>
        <v/>
      </c>
      <c r="J3917" s="63">
        <v>1</v>
      </c>
      <c r="K3917" s="41" t="s">
        <v>97</v>
      </c>
      <c r="L3917" s="59">
        <v>14</v>
      </c>
      <c r="M3917" s="60" t="s">
        <v>759</v>
      </c>
      <c r="N3917" s="60" t="s">
        <v>759</v>
      </c>
      <c r="O3917" s="29"/>
      <c r="P3917" s="43"/>
      <c r="Q3917" s="56" t="str">
        <f>IFERROR(VLOOKUP(P3917,#REF!,2,FALSE),"")</f>
        <v/>
      </c>
      <c r="R3917" s="63">
        <v>0</v>
      </c>
      <c r="S3917" s="41" t="s">
        <v>6</v>
      </c>
      <c r="T3917" s="35" t="s">
        <v>8</v>
      </c>
      <c r="U3917" s="35" t="s">
        <v>33</v>
      </c>
    </row>
    <row r="3918" spans="1:21" ht="15.65" customHeight="1" x14ac:dyDescent="0.35">
      <c r="A3918" s="35" t="s">
        <v>949</v>
      </c>
      <c r="B3918" s="36">
        <v>24157</v>
      </c>
      <c r="C3918" s="35" t="s">
        <v>960</v>
      </c>
      <c r="D3918" s="53" t="s">
        <v>118</v>
      </c>
      <c r="E3918" s="59">
        <v>15</v>
      </c>
      <c r="F3918" s="29" t="s">
        <v>680</v>
      </c>
      <c r="G3918" s="29"/>
      <c r="H3918" s="43" t="s">
        <v>593</v>
      </c>
      <c r="I3918" s="43" t="str">
        <f>IFERROR(VLOOKUP(H3918,#REF!,2,FALSE),"")</f>
        <v/>
      </c>
      <c r="J3918" s="63">
        <v>0</v>
      </c>
      <c r="K3918" s="41" t="s">
        <v>97</v>
      </c>
      <c r="L3918" s="59">
        <v>15</v>
      </c>
      <c r="M3918" s="60" t="s">
        <v>760</v>
      </c>
      <c r="N3918" s="60" t="s">
        <v>760</v>
      </c>
      <c r="O3918" s="29"/>
      <c r="P3918" s="43"/>
      <c r="Q3918" s="56" t="str">
        <f>IFERROR(VLOOKUP(P3918,#REF!,2,FALSE),"")</f>
        <v/>
      </c>
      <c r="R3918" s="63">
        <v>1</v>
      </c>
      <c r="S3918" s="41" t="s">
        <v>6</v>
      </c>
      <c r="T3918" s="35" t="s">
        <v>8</v>
      </c>
      <c r="U3918" s="35" t="s">
        <v>33</v>
      </c>
    </row>
    <row r="3919" spans="1:21" ht="15.65" customHeight="1" x14ac:dyDescent="0.35">
      <c r="A3919" s="35" t="s">
        <v>949</v>
      </c>
      <c r="B3919" s="36">
        <v>24157</v>
      </c>
      <c r="C3919" s="35" t="s">
        <v>960</v>
      </c>
      <c r="D3919" s="53" t="s">
        <v>118</v>
      </c>
      <c r="E3919" s="59">
        <v>16</v>
      </c>
      <c r="F3919" s="49" t="s">
        <v>4263</v>
      </c>
      <c r="G3919" s="29"/>
      <c r="H3919" s="43" t="s">
        <v>593</v>
      </c>
      <c r="I3919" s="43" t="str">
        <f>IFERROR(VLOOKUP(H3919,#REF!,2,FALSE),"")</f>
        <v/>
      </c>
      <c r="J3919" s="63">
        <v>0</v>
      </c>
      <c r="K3919" s="41" t="s">
        <v>97</v>
      </c>
      <c r="L3919" s="59">
        <v>16</v>
      </c>
      <c r="M3919" s="60" t="s">
        <v>761</v>
      </c>
      <c r="N3919" s="60" t="s">
        <v>761</v>
      </c>
      <c r="O3919" s="29"/>
      <c r="P3919" s="43"/>
      <c r="Q3919" s="56" t="str">
        <f>IFERROR(VLOOKUP(P3919,#REF!,2,FALSE),"")</f>
        <v/>
      </c>
      <c r="R3919" s="63">
        <v>1</v>
      </c>
      <c r="S3919" s="41" t="s">
        <v>6</v>
      </c>
      <c r="T3919" s="35" t="s">
        <v>8</v>
      </c>
      <c r="U3919" s="35" t="s">
        <v>33</v>
      </c>
    </row>
    <row r="3920" spans="1:21" ht="15.65" customHeight="1" x14ac:dyDescent="0.35">
      <c r="A3920" s="35" t="s">
        <v>949</v>
      </c>
      <c r="B3920" s="36">
        <v>24157</v>
      </c>
      <c r="C3920" s="35" t="s">
        <v>960</v>
      </c>
      <c r="D3920" s="53" t="s">
        <v>118</v>
      </c>
      <c r="E3920" s="59">
        <v>17</v>
      </c>
      <c r="F3920" s="29" t="s">
        <v>600</v>
      </c>
      <c r="G3920" s="29"/>
      <c r="H3920" s="43" t="s">
        <v>593</v>
      </c>
      <c r="I3920" s="43" t="str">
        <f>IFERROR(VLOOKUP(H3920,#REF!,2,FALSE),"")</f>
        <v/>
      </c>
      <c r="J3920" s="63">
        <v>1</v>
      </c>
      <c r="K3920" s="41" t="s">
        <v>97</v>
      </c>
      <c r="L3920" s="59">
        <v>17</v>
      </c>
      <c r="M3920" s="60" t="s">
        <v>762</v>
      </c>
      <c r="N3920" s="60" t="s">
        <v>762</v>
      </c>
      <c r="O3920" s="29"/>
      <c r="P3920" s="43"/>
      <c r="Q3920" s="56" t="str">
        <f>IFERROR(VLOOKUP(P3920,#REF!,2,FALSE),"")</f>
        <v/>
      </c>
      <c r="R3920" s="63">
        <v>0</v>
      </c>
      <c r="S3920" s="41" t="s">
        <v>6</v>
      </c>
      <c r="T3920" s="35" t="s">
        <v>8</v>
      </c>
      <c r="U3920" s="35" t="s">
        <v>33</v>
      </c>
    </row>
    <row r="3921" spans="1:21" ht="15.65" customHeight="1" x14ac:dyDescent="0.35">
      <c r="A3921" s="35" t="s">
        <v>949</v>
      </c>
      <c r="B3921" s="36">
        <v>24157</v>
      </c>
      <c r="C3921" s="35" t="s">
        <v>960</v>
      </c>
      <c r="D3921" s="53" t="s">
        <v>118</v>
      </c>
      <c r="E3921" s="59">
        <v>18</v>
      </c>
      <c r="F3921" s="29" t="s">
        <v>812</v>
      </c>
      <c r="G3921" s="29"/>
      <c r="H3921" s="43" t="s">
        <v>593</v>
      </c>
      <c r="I3921" s="43" t="str">
        <f>IFERROR(VLOOKUP(H3921,#REF!,2,FALSE),"")</f>
        <v/>
      </c>
      <c r="J3921" s="63">
        <v>0</v>
      </c>
      <c r="K3921" s="41" t="s">
        <v>97</v>
      </c>
      <c r="L3921" s="59">
        <v>18</v>
      </c>
      <c r="M3921" s="60" t="s">
        <v>763</v>
      </c>
      <c r="N3921" s="60" t="s">
        <v>763</v>
      </c>
      <c r="O3921" s="29"/>
      <c r="P3921" s="43"/>
      <c r="Q3921" s="56" t="str">
        <f>IFERROR(VLOOKUP(P3921,#REF!,2,FALSE),"")</f>
        <v/>
      </c>
      <c r="R3921" s="63">
        <v>1</v>
      </c>
      <c r="S3921" s="41" t="s">
        <v>6</v>
      </c>
      <c r="T3921" s="35" t="s">
        <v>8</v>
      </c>
      <c r="U3921" s="35" t="s">
        <v>33</v>
      </c>
    </row>
    <row r="3922" spans="1:21" ht="15.65" customHeight="1" x14ac:dyDescent="0.35">
      <c r="A3922" s="35" t="s">
        <v>949</v>
      </c>
      <c r="B3922" s="36">
        <v>24157</v>
      </c>
      <c r="C3922" s="35" t="s">
        <v>960</v>
      </c>
      <c r="D3922" s="53" t="s">
        <v>118</v>
      </c>
      <c r="E3922" s="59">
        <v>19</v>
      </c>
      <c r="F3922" s="29" t="s">
        <v>754</v>
      </c>
      <c r="G3922" s="29"/>
      <c r="H3922" s="43" t="s">
        <v>593</v>
      </c>
      <c r="I3922" s="43" t="str">
        <f>IFERROR(VLOOKUP(H3922,#REF!,2,FALSE),"")</f>
        <v/>
      </c>
      <c r="J3922" s="63">
        <v>0.5</v>
      </c>
      <c r="K3922" s="41" t="s">
        <v>97</v>
      </c>
      <c r="L3922" s="59">
        <v>19</v>
      </c>
      <c r="M3922" s="60" t="s">
        <v>764</v>
      </c>
      <c r="N3922" s="60" t="s">
        <v>764</v>
      </c>
      <c r="O3922" s="29"/>
      <c r="P3922" s="43"/>
      <c r="Q3922" s="56" t="str">
        <f>IFERROR(VLOOKUP(P3922,#REF!,2,FALSE),"")</f>
        <v/>
      </c>
      <c r="R3922" s="63">
        <v>0.5</v>
      </c>
      <c r="S3922" s="41" t="s">
        <v>6</v>
      </c>
      <c r="T3922" s="35" t="s">
        <v>8</v>
      </c>
      <c r="U3922" s="35" t="s">
        <v>33</v>
      </c>
    </row>
    <row r="3923" spans="1:21" ht="15.65" customHeight="1" x14ac:dyDescent="0.35">
      <c r="A3923" s="35" t="s">
        <v>949</v>
      </c>
      <c r="B3923" s="36">
        <v>24157</v>
      </c>
      <c r="C3923" s="35" t="s">
        <v>960</v>
      </c>
      <c r="D3923" s="53" t="s">
        <v>118</v>
      </c>
      <c r="E3923" s="59">
        <v>20</v>
      </c>
      <c r="F3923" s="29" t="s">
        <v>755</v>
      </c>
      <c r="G3923" s="29"/>
      <c r="H3923" s="43" t="s">
        <v>593</v>
      </c>
      <c r="I3923" s="43" t="str">
        <f>IFERROR(VLOOKUP(H3923,#REF!,2,FALSE),"")</f>
        <v/>
      </c>
      <c r="J3923" s="63">
        <v>0</v>
      </c>
      <c r="K3923" s="41" t="s">
        <v>97</v>
      </c>
      <c r="L3923" s="59">
        <v>20</v>
      </c>
      <c r="M3923" s="60" t="s">
        <v>765</v>
      </c>
      <c r="N3923" s="60" t="s">
        <v>765</v>
      </c>
      <c r="O3923" s="29"/>
      <c r="P3923" s="43"/>
      <c r="Q3923" s="56" t="str">
        <f>IFERROR(VLOOKUP(P3923,#REF!,2,FALSE),"")</f>
        <v/>
      </c>
      <c r="R3923" s="63">
        <v>1</v>
      </c>
      <c r="S3923" s="41" t="s">
        <v>6</v>
      </c>
      <c r="T3923" s="35" t="s">
        <v>8</v>
      </c>
      <c r="U3923" s="35" t="s">
        <v>33</v>
      </c>
    </row>
    <row r="3924" spans="1:21" ht="15.65" customHeight="1" x14ac:dyDescent="0.35">
      <c r="A3924" s="35" t="s">
        <v>949</v>
      </c>
      <c r="B3924" s="36">
        <v>24157</v>
      </c>
      <c r="C3924" s="35" t="s">
        <v>960</v>
      </c>
      <c r="D3924" s="35" t="s">
        <v>951</v>
      </c>
      <c r="E3924" s="59">
        <v>21</v>
      </c>
      <c r="F3924" s="35" t="s">
        <v>743</v>
      </c>
      <c r="H3924" s="43" t="s">
        <v>593</v>
      </c>
      <c r="I3924" s="43" t="str">
        <f>IFERROR(VLOOKUP(H3924,#REF!,2,FALSE),"")</f>
        <v/>
      </c>
      <c r="J3924" s="63">
        <v>1</v>
      </c>
      <c r="K3924" s="41" t="s">
        <v>961</v>
      </c>
      <c r="L3924" s="59">
        <v>21</v>
      </c>
      <c r="M3924" s="60" t="s">
        <v>892</v>
      </c>
      <c r="N3924" s="60" t="s">
        <v>892</v>
      </c>
      <c r="O3924" s="29"/>
      <c r="P3924" s="43"/>
      <c r="Q3924" s="56" t="str">
        <f>IFERROR(VLOOKUP(P3924,#REF!,2,FALSE),"")</f>
        <v/>
      </c>
      <c r="R3924" s="38">
        <v>0</v>
      </c>
      <c r="S3924" s="41" t="s">
        <v>767</v>
      </c>
      <c r="T3924" s="35" t="s">
        <v>8</v>
      </c>
      <c r="U3924" s="35" t="s">
        <v>33</v>
      </c>
    </row>
    <row r="3925" spans="1:21" ht="15.65" customHeight="1" x14ac:dyDescent="0.35">
      <c r="A3925" s="35" t="s">
        <v>949</v>
      </c>
      <c r="B3925" s="36">
        <v>24157</v>
      </c>
      <c r="C3925" s="35" t="s">
        <v>960</v>
      </c>
      <c r="D3925" s="35" t="s">
        <v>951</v>
      </c>
      <c r="E3925" s="59">
        <v>22</v>
      </c>
      <c r="F3925" s="29" t="s">
        <v>771</v>
      </c>
      <c r="G3925" s="29"/>
      <c r="H3925" s="43" t="s">
        <v>593</v>
      </c>
      <c r="I3925" s="43" t="str">
        <f>IFERROR(VLOOKUP(H3925,#REF!,2,FALSE),"")</f>
        <v/>
      </c>
      <c r="J3925" s="63">
        <v>1</v>
      </c>
      <c r="K3925" s="41" t="s">
        <v>961</v>
      </c>
      <c r="L3925" s="59">
        <v>22</v>
      </c>
      <c r="M3925" s="60" t="s">
        <v>893</v>
      </c>
      <c r="N3925" s="60" t="s">
        <v>893</v>
      </c>
      <c r="O3925" s="29"/>
      <c r="P3925" s="43"/>
      <c r="Q3925" s="56" t="str">
        <f>IFERROR(VLOOKUP(P3925,#REF!,2,FALSE),"")</f>
        <v/>
      </c>
      <c r="R3925" s="38">
        <v>0</v>
      </c>
      <c r="S3925" s="41" t="s">
        <v>767</v>
      </c>
      <c r="T3925" s="35" t="s">
        <v>8</v>
      </c>
      <c r="U3925" s="35" t="s">
        <v>33</v>
      </c>
    </row>
    <row r="3926" spans="1:21" ht="15.65" customHeight="1" x14ac:dyDescent="0.35">
      <c r="A3926" s="35" t="s">
        <v>949</v>
      </c>
      <c r="B3926" s="36">
        <v>24157</v>
      </c>
      <c r="C3926" s="35" t="s">
        <v>960</v>
      </c>
      <c r="D3926" s="35" t="s">
        <v>951</v>
      </c>
      <c r="E3926" s="59">
        <v>23</v>
      </c>
      <c r="F3926" s="29" t="s">
        <v>778</v>
      </c>
      <c r="G3926" s="29"/>
      <c r="H3926" s="43" t="s">
        <v>593</v>
      </c>
      <c r="I3926" s="43" t="str">
        <f>IFERROR(VLOOKUP(H3926,#REF!,2,FALSE),"")</f>
        <v/>
      </c>
      <c r="J3926" s="63">
        <v>0</v>
      </c>
      <c r="K3926" s="41" t="s">
        <v>961</v>
      </c>
      <c r="L3926" s="59">
        <v>23</v>
      </c>
      <c r="M3926" s="60" t="s">
        <v>894</v>
      </c>
      <c r="N3926" s="60" t="s">
        <v>894</v>
      </c>
      <c r="O3926" s="29"/>
      <c r="P3926" s="43"/>
      <c r="Q3926" s="56" t="str">
        <f>IFERROR(VLOOKUP(P3926,#REF!,2,FALSE),"")</f>
        <v/>
      </c>
      <c r="R3926" s="38">
        <v>1</v>
      </c>
      <c r="S3926" s="41" t="s">
        <v>767</v>
      </c>
      <c r="T3926" s="35" t="s">
        <v>8</v>
      </c>
      <c r="U3926" s="35" t="s">
        <v>33</v>
      </c>
    </row>
    <row r="3927" spans="1:21" ht="15.65" customHeight="1" x14ac:dyDescent="0.35">
      <c r="A3927" s="35" t="s">
        <v>949</v>
      </c>
      <c r="B3927" s="36">
        <v>24157</v>
      </c>
      <c r="C3927" s="35" t="s">
        <v>960</v>
      </c>
      <c r="D3927" s="35" t="s">
        <v>951</v>
      </c>
      <c r="E3927" s="59">
        <v>24</v>
      </c>
      <c r="F3927" s="29" t="s">
        <v>816</v>
      </c>
      <c r="G3927" s="29"/>
      <c r="H3927" s="43" t="s">
        <v>593</v>
      </c>
      <c r="I3927" s="43" t="str">
        <f>IFERROR(VLOOKUP(H3927,#REF!,2,FALSE),"")</f>
        <v/>
      </c>
      <c r="J3927" s="63">
        <v>0</v>
      </c>
      <c r="K3927" s="41" t="s">
        <v>961</v>
      </c>
      <c r="L3927" s="59">
        <v>24</v>
      </c>
      <c r="M3927" s="60" t="s">
        <v>895</v>
      </c>
      <c r="N3927" s="60" t="s">
        <v>895</v>
      </c>
      <c r="O3927" s="29"/>
      <c r="P3927" s="43"/>
      <c r="Q3927" s="56" t="str">
        <f>IFERROR(VLOOKUP(P3927,#REF!,2,FALSE),"")</f>
        <v/>
      </c>
      <c r="R3927" s="38">
        <v>1</v>
      </c>
      <c r="S3927" s="41" t="s">
        <v>767</v>
      </c>
      <c r="T3927" s="35" t="s">
        <v>8</v>
      </c>
      <c r="U3927" s="35" t="s">
        <v>33</v>
      </c>
    </row>
    <row r="3928" spans="1:21" ht="15.65" customHeight="1" x14ac:dyDescent="0.35">
      <c r="A3928" s="35" t="s">
        <v>949</v>
      </c>
      <c r="B3928" s="36">
        <v>24157</v>
      </c>
      <c r="C3928" s="35" t="s">
        <v>960</v>
      </c>
      <c r="D3928" s="35" t="s">
        <v>951</v>
      </c>
      <c r="E3928" s="59">
        <v>25</v>
      </c>
      <c r="F3928" s="29" t="s">
        <v>885</v>
      </c>
      <c r="G3928" s="29"/>
      <c r="H3928" s="43" t="s">
        <v>593</v>
      </c>
      <c r="I3928" s="43" t="str">
        <f>IFERROR(VLOOKUP(H3928,#REF!,2,FALSE),"")</f>
        <v/>
      </c>
      <c r="J3928" s="63">
        <v>0.5</v>
      </c>
      <c r="K3928" s="41" t="s">
        <v>961</v>
      </c>
      <c r="L3928" s="59">
        <v>25</v>
      </c>
      <c r="M3928" s="60" t="s">
        <v>896</v>
      </c>
      <c r="N3928" s="60" t="s">
        <v>896</v>
      </c>
      <c r="O3928" s="29"/>
      <c r="P3928" s="43"/>
      <c r="Q3928" s="56" t="str">
        <f>IFERROR(VLOOKUP(P3928,#REF!,2,FALSE),"")</f>
        <v/>
      </c>
      <c r="R3928" s="38">
        <v>0.5</v>
      </c>
      <c r="S3928" s="41" t="s">
        <v>767</v>
      </c>
      <c r="T3928" s="35" t="s">
        <v>8</v>
      </c>
      <c r="U3928" s="35" t="s">
        <v>33</v>
      </c>
    </row>
    <row r="3929" spans="1:21" ht="15.65" customHeight="1" x14ac:dyDescent="0.35">
      <c r="A3929" s="35" t="s">
        <v>949</v>
      </c>
      <c r="B3929" s="36">
        <v>24157</v>
      </c>
      <c r="C3929" s="35" t="s">
        <v>960</v>
      </c>
      <c r="D3929" s="35" t="s">
        <v>951</v>
      </c>
      <c r="E3929" s="59">
        <v>26</v>
      </c>
      <c r="F3929" s="29" t="s">
        <v>851</v>
      </c>
      <c r="G3929" s="29"/>
      <c r="H3929" s="43" t="s">
        <v>593</v>
      </c>
      <c r="I3929" s="43" t="str">
        <f>IFERROR(VLOOKUP(H3929,#REF!,2,FALSE),"")</f>
        <v/>
      </c>
      <c r="J3929" s="63">
        <v>0</v>
      </c>
      <c r="K3929" s="41" t="s">
        <v>961</v>
      </c>
      <c r="L3929" s="59">
        <v>26</v>
      </c>
      <c r="M3929" s="41" t="s">
        <v>897</v>
      </c>
      <c r="N3929" s="41" t="s">
        <v>897</v>
      </c>
      <c r="P3929" s="43"/>
      <c r="Q3929" s="56" t="str">
        <f>IFERROR(VLOOKUP(P3929,#REF!,2,FALSE),"")</f>
        <v/>
      </c>
      <c r="R3929" s="38">
        <v>1</v>
      </c>
      <c r="S3929" s="41" t="s">
        <v>767</v>
      </c>
      <c r="T3929" s="35" t="s">
        <v>8</v>
      </c>
      <c r="U3929" s="35" t="s">
        <v>33</v>
      </c>
    </row>
    <row r="3930" spans="1:21" ht="15.65" customHeight="1" x14ac:dyDescent="0.35">
      <c r="A3930" s="35" t="s">
        <v>949</v>
      </c>
      <c r="B3930" s="36">
        <v>24157</v>
      </c>
      <c r="C3930" s="35" t="s">
        <v>960</v>
      </c>
      <c r="D3930" s="35" t="s">
        <v>951</v>
      </c>
      <c r="E3930" s="59">
        <v>27</v>
      </c>
      <c r="F3930" s="29" t="s">
        <v>714</v>
      </c>
      <c r="G3930" s="29"/>
      <c r="H3930" s="43" t="s">
        <v>593</v>
      </c>
      <c r="I3930" s="43" t="str">
        <f>IFERROR(VLOOKUP(H3930,#REF!,2,FALSE),"")</f>
        <v/>
      </c>
      <c r="J3930" s="63">
        <v>0</v>
      </c>
      <c r="K3930" s="41" t="s">
        <v>961</v>
      </c>
      <c r="L3930" s="59">
        <v>27</v>
      </c>
      <c r="M3930" s="60" t="s">
        <v>898</v>
      </c>
      <c r="N3930" s="60" t="s">
        <v>898</v>
      </c>
      <c r="O3930" s="29"/>
      <c r="P3930" s="43"/>
      <c r="Q3930" s="56" t="str">
        <f>IFERROR(VLOOKUP(P3930,#REF!,2,FALSE),"")</f>
        <v/>
      </c>
      <c r="R3930" s="38">
        <v>1</v>
      </c>
      <c r="S3930" s="41" t="s">
        <v>767</v>
      </c>
      <c r="T3930" s="35" t="s">
        <v>8</v>
      </c>
      <c r="U3930" s="35" t="s">
        <v>33</v>
      </c>
    </row>
    <row r="3931" spans="1:21" ht="15.65" customHeight="1" x14ac:dyDescent="0.35">
      <c r="A3931" s="35" t="s">
        <v>949</v>
      </c>
      <c r="B3931" s="36">
        <v>24157</v>
      </c>
      <c r="C3931" s="35" t="s">
        <v>960</v>
      </c>
      <c r="D3931" s="35" t="s">
        <v>951</v>
      </c>
      <c r="E3931" s="59">
        <v>28</v>
      </c>
      <c r="F3931" s="29" t="s">
        <v>775</v>
      </c>
      <c r="G3931" s="29"/>
      <c r="H3931" s="43" t="s">
        <v>593</v>
      </c>
      <c r="I3931" s="43" t="str">
        <f>IFERROR(VLOOKUP(H3931,#REF!,2,FALSE),"")</f>
        <v/>
      </c>
      <c r="J3931" s="63">
        <v>0</v>
      </c>
      <c r="K3931" s="41" t="s">
        <v>961</v>
      </c>
      <c r="L3931" s="59">
        <v>28</v>
      </c>
      <c r="M3931" s="60" t="s">
        <v>899</v>
      </c>
      <c r="N3931" s="60" t="s">
        <v>899</v>
      </c>
      <c r="O3931" s="29"/>
      <c r="P3931" s="43"/>
      <c r="Q3931" s="56" t="str">
        <f>IFERROR(VLOOKUP(P3931,#REF!,2,FALSE),"")</f>
        <v/>
      </c>
      <c r="R3931" s="38">
        <v>1</v>
      </c>
      <c r="S3931" s="41" t="s">
        <v>767</v>
      </c>
      <c r="T3931" s="35" t="s">
        <v>8</v>
      </c>
      <c r="U3931" s="35" t="s">
        <v>33</v>
      </c>
    </row>
    <row r="3932" spans="1:21" ht="15.65" customHeight="1" x14ac:dyDescent="0.35">
      <c r="A3932" s="35" t="s">
        <v>949</v>
      </c>
      <c r="B3932" s="36">
        <v>24157</v>
      </c>
      <c r="C3932" s="35" t="s">
        <v>960</v>
      </c>
      <c r="D3932" s="35" t="s">
        <v>951</v>
      </c>
      <c r="E3932" s="59">
        <v>29</v>
      </c>
      <c r="F3932" s="35" t="s">
        <v>818</v>
      </c>
      <c r="H3932" s="43" t="s">
        <v>593</v>
      </c>
      <c r="I3932" s="43" t="str">
        <f>IFERROR(VLOOKUP(H3932,#REF!,2,FALSE),"")</f>
        <v/>
      </c>
      <c r="J3932" s="63">
        <v>0</v>
      </c>
      <c r="K3932" s="41" t="s">
        <v>961</v>
      </c>
      <c r="L3932" s="59">
        <v>29</v>
      </c>
      <c r="M3932" s="62" t="s">
        <v>4708</v>
      </c>
      <c r="N3932" s="62" t="s">
        <v>4708</v>
      </c>
      <c r="O3932" s="29"/>
      <c r="P3932" s="43"/>
      <c r="Q3932" s="56" t="str">
        <f>IFERROR(VLOOKUP(P3932,#REF!,2,FALSE),"")</f>
        <v/>
      </c>
      <c r="R3932" s="38">
        <v>1</v>
      </c>
      <c r="S3932" s="41" t="s">
        <v>767</v>
      </c>
      <c r="T3932" s="35" t="s">
        <v>8</v>
      </c>
      <c r="U3932" s="35" t="s">
        <v>33</v>
      </c>
    </row>
    <row r="3933" spans="1:21" ht="15.65" customHeight="1" x14ac:dyDescent="0.35">
      <c r="A3933" s="35" t="s">
        <v>949</v>
      </c>
      <c r="B3933" s="36">
        <v>24157</v>
      </c>
      <c r="C3933" s="35" t="s">
        <v>960</v>
      </c>
      <c r="D3933" s="35" t="s">
        <v>951</v>
      </c>
      <c r="E3933" s="59">
        <v>30</v>
      </c>
      <c r="F3933" s="29" t="s">
        <v>852</v>
      </c>
      <c r="G3933" s="29"/>
      <c r="H3933" s="43" t="s">
        <v>593</v>
      </c>
      <c r="I3933" s="43" t="str">
        <f>IFERROR(VLOOKUP(H3933,#REF!,2,FALSE),"")</f>
        <v/>
      </c>
      <c r="J3933" s="63">
        <v>0</v>
      </c>
      <c r="K3933" s="41" t="s">
        <v>961</v>
      </c>
      <c r="L3933" s="59">
        <v>30</v>
      </c>
      <c r="M3933" s="60" t="s">
        <v>900</v>
      </c>
      <c r="N3933" s="60" t="s">
        <v>900</v>
      </c>
      <c r="O3933" s="29"/>
      <c r="P3933" s="43"/>
      <c r="Q3933" s="56" t="str">
        <f>IFERROR(VLOOKUP(P3933,#REF!,2,FALSE),"")</f>
        <v/>
      </c>
      <c r="R3933" s="38">
        <v>1</v>
      </c>
      <c r="S3933" s="41" t="s">
        <v>767</v>
      </c>
      <c r="T3933" s="35" t="s">
        <v>8</v>
      </c>
      <c r="U3933" s="35" t="s">
        <v>33</v>
      </c>
    </row>
    <row r="3934" spans="1:21" ht="15.65" customHeight="1" x14ac:dyDescent="0.35">
      <c r="A3934" s="35" t="s">
        <v>949</v>
      </c>
      <c r="B3934" s="36">
        <v>24157</v>
      </c>
      <c r="C3934" s="35" t="s">
        <v>960</v>
      </c>
      <c r="D3934" s="35" t="s">
        <v>951</v>
      </c>
      <c r="E3934" s="59">
        <v>31</v>
      </c>
      <c r="F3934" s="29" t="s">
        <v>853</v>
      </c>
      <c r="G3934" s="29"/>
      <c r="H3934" s="43" t="s">
        <v>593</v>
      </c>
      <c r="I3934" s="43" t="str">
        <f>IFERROR(VLOOKUP(H3934,#REF!,2,FALSE),"")</f>
        <v/>
      </c>
      <c r="J3934" s="63">
        <v>1</v>
      </c>
      <c r="K3934" s="41" t="s">
        <v>961</v>
      </c>
      <c r="L3934" s="59">
        <v>31</v>
      </c>
      <c r="M3934" s="60" t="s">
        <v>901</v>
      </c>
      <c r="N3934" s="60" t="s">
        <v>901</v>
      </c>
      <c r="O3934" s="29"/>
      <c r="P3934" s="43"/>
      <c r="Q3934" s="56" t="str">
        <f>IFERROR(VLOOKUP(P3934,#REF!,2,FALSE),"")</f>
        <v/>
      </c>
      <c r="R3934" s="38">
        <v>0</v>
      </c>
      <c r="S3934" s="41" t="s">
        <v>767</v>
      </c>
      <c r="T3934" s="35" t="s">
        <v>8</v>
      </c>
      <c r="U3934" s="35" t="s">
        <v>33</v>
      </c>
    </row>
    <row r="3935" spans="1:21" ht="15.65" customHeight="1" x14ac:dyDescent="0.35">
      <c r="A3935" s="35" t="s">
        <v>949</v>
      </c>
      <c r="B3935" s="36">
        <v>24157</v>
      </c>
      <c r="C3935" s="35" t="s">
        <v>960</v>
      </c>
      <c r="D3935" s="35" t="s">
        <v>951</v>
      </c>
      <c r="E3935" s="59">
        <v>32</v>
      </c>
      <c r="F3935" s="29" t="s">
        <v>4111</v>
      </c>
      <c r="G3935" s="29"/>
      <c r="H3935" s="43" t="s">
        <v>593</v>
      </c>
      <c r="I3935" s="43" t="str">
        <f>IFERROR(VLOOKUP(H3935,#REF!,2,FALSE),"")</f>
        <v/>
      </c>
      <c r="J3935" s="63">
        <v>0</v>
      </c>
      <c r="K3935" s="41" t="s">
        <v>961</v>
      </c>
      <c r="L3935" s="59">
        <v>32</v>
      </c>
      <c r="M3935" s="60" t="s">
        <v>902</v>
      </c>
      <c r="N3935" s="60" t="s">
        <v>902</v>
      </c>
      <c r="O3935" s="29"/>
      <c r="P3935" s="43"/>
      <c r="Q3935" s="56" t="str">
        <f>IFERROR(VLOOKUP(P3935,#REF!,2,FALSE),"")</f>
        <v/>
      </c>
      <c r="R3935" s="38">
        <v>1</v>
      </c>
      <c r="S3935" s="41" t="s">
        <v>767</v>
      </c>
      <c r="T3935" s="35" t="s">
        <v>8</v>
      </c>
      <c r="U3935" s="35" t="s">
        <v>33</v>
      </c>
    </row>
    <row r="3936" spans="1:21" ht="15.65" customHeight="1" x14ac:dyDescent="0.35">
      <c r="A3936" s="35" t="s">
        <v>949</v>
      </c>
      <c r="B3936" s="36">
        <v>24157</v>
      </c>
      <c r="C3936" s="35" t="s">
        <v>960</v>
      </c>
      <c r="D3936" s="35" t="s">
        <v>951</v>
      </c>
      <c r="E3936" s="59">
        <v>33</v>
      </c>
      <c r="F3936" s="29" t="s">
        <v>776</v>
      </c>
      <c r="G3936" s="29"/>
      <c r="H3936" s="43" t="s">
        <v>593</v>
      </c>
      <c r="I3936" s="43" t="str">
        <f>IFERROR(VLOOKUP(H3936,#REF!,2,FALSE),"")</f>
        <v/>
      </c>
      <c r="J3936" s="63">
        <v>1</v>
      </c>
      <c r="K3936" s="41" t="s">
        <v>961</v>
      </c>
      <c r="L3936" s="59">
        <v>33</v>
      </c>
      <c r="M3936" s="60" t="s">
        <v>903</v>
      </c>
      <c r="N3936" s="60" t="s">
        <v>903</v>
      </c>
      <c r="O3936" s="29"/>
      <c r="P3936" s="43"/>
      <c r="Q3936" s="56" t="str">
        <f>IFERROR(VLOOKUP(P3936,#REF!,2,FALSE),"")</f>
        <v/>
      </c>
      <c r="R3936" s="38">
        <v>0</v>
      </c>
      <c r="S3936" s="41" t="s">
        <v>767</v>
      </c>
      <c r="T3936" s="35" t="s">
        <v>8</v>
      </c>
      <c r="U3936" s="35" t="s">
        <v>33</v>
      </c>
    </row>
    <row r="3937" spans="1:21" ht="15.65" customHeight="1" x14ac:dyDescent="0.35">
      <c r="A3937" s="35" t="s">
        <v>949</v>
      </c>
      <c r="B3937" s="36">
        <v>24157</v>
      </c>
      <c r="C3937" s="35" t="s">
        <v>960</v>
      </c>
      <c r="D3937" s="35" t="s">
        <v>951</v>
      </c>
      <c r="E3937" s="59">
        <v>34</v>
      </c>
      <c r="F3937" s="29" t="s">
        <v>721</v>
      </c>
      <c r="G3937" s="29"/>
      <c r="H3937" s="43" t="s">
        <v>593</v>
      </c>
      <c r="I3937" s="43" t="str">
        <f>IFERROR(VLOOKUP(H3937,#REF!,2,FALSE),"")</f>
        <v/>
      </c>
      <c r="J3937" s="63">
        <v>0</v>
      </c>
      <c r="K3937" s="41" t="s">
        <v>961</v>
      </c>
      <c r="L3937" s="59">
        <v>34</v>
      </c>
      <c r="M3937" s="60" t="s">
        <v>904</v>
      </c>
      <c r="N3937" s="60" t="s">
        <v>904</v>
      </c>
      <c r="O3937" s="29"/>
      <c r="P3937" s="43"/>
      <c r="Q3937" s="56" t="str">
        <f>IFERROR(VLOOKUP(P3937,#REF!,2,FALSE),"")</f>
        <v/>
      </c>
      <c r="R3937" s="38">
        <v>1</v>
      </c>
      <c r="S3937" s="41" t="s">
        <v>767</v>
      </c>
      <c r="T3937" s="35" t="s">
        <v>8</v>
      </c>
      <c r="U3937" s="35" t="s">
        <v>33</v>
      </c>
    </row>
    <row r="3938" spans="1:21" ht="15.65" customHeight="1" x14ac:dyDescent="0.35">
      <c r="A3938" s="35" t="s">
        <v>949</v>
      </c>
      <c r="B3938" s="36">
        <v>24157</v>
      </c>
      <c r="C3938" s="35" t="s">
        <v>960</v>
      </c>
      <c r="D3938" s="35" t="s">
        <v>951</v>
      </c>
      <c r="E3938" s="59">
        <v>35</v>
      </c>
      <c r="F3938" s="29" t="s">
        <v>886</v>
      </c>
      <c r="G3938" s="29"/>
      <c r="H3938" s="43" t="s">
        <v>593</v>
      </c>
      <c r="I3938" s="43" t="str">
        <f>IFERROR(VLOOKUP(H3938,#REF!,2,FALSE),"")</f>
        <v/>
      </c>
      <c r="J3938" s="63">
        <v>0</v>
      </c>
      <c r="K3938" s="41" t="s">
        <v>961</v>
      </c>
      <c r="L3938" s="59">
        <v>35</v>
      </c>
      <c r="M3938" s="41" t="s">
        <v>905</v>
      </c>
      <c r="N3938" s="41" t="s">
        <v>905</v>
      </c>
      <c r="P3938" s="43"/>
      <c r="Q3938" s="56" t="str">
        <f>IFERROR(VLOOKUP(P3938,#REF!,2,FALSE),"")</f>
        <v/>
      </c>
      <c r="R3938" s="38">
        <v>1</v>
      </c>
      <c r="S3938" s="41" t="s">
        <v>767</v>
      </c>
      <c r="T3938" s="35" t="s">
        <v>8</v>
      </c>
      <c r="U3938" s="35" t="s">
        <v>33</v>
      </c>
    </row>
    <row r="3939" spans="1:21" ht="15.65" customHeight="1" x14ac:dyDescent="0.35">
      <c r="A3939" s="35" t="s">
        <v>949</v>
      </c>
      <c r="B3939" s="36">
        <v>24157</v>
      </c>
      <c r="C3939" s="35" t="s">
        <v>960</v>
      </c>
      <c r="D3939" s="35" t="s">
        <v>951</v>
      </c>
      <c r="E3939" s="59">
        <v>36</v>
      </c>
      <c r="F3939" s="29" t="s">
        <v>724</v>
      </c>
      <c r="G3939" s="29"/>
      <c r="H3939" s="43" t="s">
        <v>593</v>
      </c>
      <c r="I3939" s="43" t="str">
        <f>IFERROR(VLOOKUP(H3939,#REF!,2,FALSE),"")</f>
        <v/>
      </c>
      <c r="J3939" s="63">
        <v>0</v>
      </c>
      <c r="K3939" s="41" t="s">
        <v>961</v>
      </c>
      <c r="L3939" s="59">
        <v>36</v>
      </c>
      <c r="M3939" s="60" t="s">
        <v>906</v>
      </c>
      <c r="N3939" s="60" t="s">
        <v>906</v>
      </c>
      <c r="O3939" s="29"/>
      <c r="P3939" s="43"/>
      <c r="Q3939" s="56" t="str">
        <f>IFERROR(VLOOKUP(P3939,#REF!,2,FALSE),"")</f>
        <v/>
      </c>
      <c r="R3939" s="38">
        <v>1</v>
      </c>
      <c r="S3939" s="41" t="s">
        <v>767</v>
      </c>
      <c r="T3939" s="35" t="s">
        <v>8</v>
      </c>
      <c r="U3939" s="35" t="s">
        <v>33</v>
      </c>
    </row>
    <row r="3940" spans="1:21" ht="15.65" customHeight="1" x14ac:dyDescent="0.35">
      <c r="A3940" s="35" t="s">
        <v>949</v>
      </c>
      <c r="B3940" s="36">
        <v>24157</v>
      </c>
      <c r="C3940" s="35" t="s">
        <v>960</v>
      </c>
      <c r="D3940" s="35" t="s">
        <v>951</v>
      </c>
      <c r="E3940" s="59">
        <v>37</v>
      </c>
      <c r="F3940" s="29" t="s">
        <v>595</v>
      </c>
      <c r="G3940" s="29"/>
      <c r="H3940" s="43" t="s">
        <v>593</v>
      </c>
      <c r="I3940" s="43" t="str">
        <f>IFERROR(VLOOKUP(H3940,#REF!,2,FALSE),"")</f>
        <v/>
      </c>
      <c r="J3940" s="63">
        <v>0.5</v>
      </c>
      <c r="K3940" s="41" t="s">
        <v>961</v>
      </c>
      <c r="L3940" s="59">
        <v>37</v>
      </c>
      <c r="M3940" s="60" t="s">
        <v>907</v>
      </c>
      <c r="N3940" s="60" t="s">
        <v>907</v>
      </c>
      <c r="O3940" s="29"/>
      <c r="P3940" s="43"/>
      <c r="Q3940" s="56" t="str">
        <f>IFERROR(VLOOKUP(P3940,#REF!,2,FALSE),"")</f>
        <v/>
      </c>
      <c r="R3940" s="38">
        <v>0.5</v>
      </c>
      <c r="S3940" s="41" t="s">
        <v>767</v>
      </c>
      <c r="T3940" s="35" t="s">
        <v>8</v>
      </c>
      <c r="U3940" s="35" t="s">
        <v>33</v>
      </c>
    </row>
    <row r="3941" spans="1:21" ht="15.65" customHeight="1" x14ac:dyDescent="0.35">
      <c r="A3941" s="35" t="s">
        <v>949</v>
      </c>
      <c r="B3941" s="36">
        <v>24157</v>
      </c>
      <c r="C3941" s="35" t="s">
        <v>960</v>
      </c>
      <c r="D3941" s="35" t="s">
        <v>951</v>
      </c>
      <c r="E3941" s="59">
        <v>38</v>
      </c>
      <c r="F3941" s="45" t="s">
        <v>716</v>
      </c>
      <c r="G3941" s="29"/>
      <c r="H3941" s="43" t="s">
        <v>593</v>
      </c>
      <c r="I3941" s="43" t="str">
        <f>IFERROR(VLOOKUP(H3941,#REF!,2,FALSE),"")</f>
        <v/>
      </c>
      <c r="J3941" s="63">
        <v>0.5</v>
      </c>
      <c r="K3941" s="41" t="s">
        <v>961</v>
      </c>
      <c r="L3941" s="59">
        <v>38</v>
      </c>
      <c r="M3941" s="41" t="s">
        <v>908</v>
      </c>
      <c r="N3941" s="41" t="s">
        <v>908</v>
      </c>
      <c r="P3941" s="43"/>
      <c r="Q3941" s="56" t="str">
        <f>IFERROR(VLOOKUP(P3941,#REF!,2,FALSE),"")</f>
        <v/>
      </c>
      <c r="R3941" s="38">
        <v>0.5</v>
      </c>
      <c r="S3941" s="41" t="s">
        <v>767</v>
      </c>
      <c r="T3941" s="35" t="s">
        <v>8</v>
      </c>
      <c r="U3941" s="35" t="s">
        <v>33</v>
      </c>
    </row>
    <row r="3942" spans="1:21" ht="15.65" customHeight="1" x14ac:dyDescent="0.35">
      <c r="A3942" s="35" t="s">
        <v>949</v>
      </c>
      <c r="B3942" s="36">
        <v>24157</v>
      </c>
      <c r="C3942" s="35" t="s">
        <v>960</v>
      </c>
      <c r="D3942" s="35" t="s">
        <v>951</v>
      </c>
      <c r="E3942" s="59">
        <v>39</v>
      </c>
      <c r="F3942" s="57" t="s">
        <v>3689</v>
      </c>
      <c r="G3942" s="29"/>
      <c r="H3942" s="43" t="s">
        <v>593</v>
      </c>
      <c r="I3942" s="43" t="str">
        <f>IFERROR(VLOOKUP(H3942,#REF!,2,FALSE),"")</f>
        <v/>
      </c>
      <c r="J3942" s="63">
        <v>1</v>
      </c>
      <c r="K3942" s="41" t="s">
        <v>961</v>
      </c>
      <c r="L3942" s="59">
        <v>39</v>
      </c>
      <c r="M3942" s="60" t="s">
        <v>909</v>
      </c>
      <c r="N3942" s="60" t="s">
        <v>909</v>
      </c>
      <c r="O3942" s="29"/>
      <c r="P3942" s="43"/>
      <c r="Q3942" s="56" t="str">
        <f>IFERROR(VLOOKUP(P3942,#REF!,2,FALSE),"")</f>
        <v/>
      </c>
      <c r="R3942" s="38">
        <v>0</v>
      </c>
      <c r="S3942" s="41" t="s">
        <v>767</v>
      </c>
      <c r="T3942" s="35" t="s">
        <v>8</v>
      </c>
      <c r="U3942" s="35" t="s">
        <v>33</v>
      </c>
    </row>
    <row r="3943" spans="1:21" ht="15.65" customHeight="1" x14ac:dyDescent="0.35">
      <c r="A3943" s="35" t="s">
        <v>949</v>
      </c>
      <c r="B3943" s="36">
        <v>24157</v>
      </c>
      <c r="C3943" s="35" t="s">
        <v>960</v>
      </c>
      <c r="D3943" s="35" t="s">
        <v>951</v>
      </c>
      <c r="E3943" s="59">
        <v>40</v>
      </c>
      <c r="F3943" s="29" t="s">
        <v>887</v>
      </c>
      <c r="G3943" s="29"/>
      <c r="H3943" s="43" t="s">
        <v>593</v>
      </c>
      <c r="I3943" s="43" t="str">
        <f>IFERROR(VLOOKUP(H3943,#REF!,2,FALSE),"")</f>
        <v/>
      </c>
      <c r="J3943" s="63">
        <v>0</v>
      </c>
      <c r="K3943" s="41" t="s">
        <v>961</v>
      </c>
      <c r="L3943" s="59">
        <v>40</v>
      </c>
      <c r="M3943" s="60" t="s">
        <v>910</v>
      </c>
      <c r="N3943" s="60" t="s">
        <v>910</v>
      </c>
      <c r="O3943" s="29"/>
      <c r="P3943" s="43"/>
      <c r="Q3943" s="56" t="str">
        <f>IFERROR(VLOOKUP(P3943,#REF!,2,FALSE),"")</f>
        <v/>
      </c>
      <c r="R3943" s="38">
        <v>1</v>
      </c>
      <c r="S3943" s="41" t="s">
        <v>767</v>
      </c>
      <c r="T3943" s="35" t="s">
        <v>8</v>
      </c>
      <c r="U3943" s="35" t="s">
        <v>33</v>
      </c>
    </row>
    <row r="3944" spans="1:21" ht="15.65" customHeight="1" x14ac:dyDescent="0.35">
      <c r="A3944" s="35" t="s">
        <v>949</v>
      </c>
      <c r="B3944" s="36">
        <v>24157</v>
      </c>
      <c r="C3944" s="35" t="s">
        <v>960</v>
      </c>
      <c r="D3944" s="35" t="s">
        <v>951</v>
      </c>
      <c r="E3944" s="59">
        <v>41</v>
      </c>
      <c r="F3944" s="29" t="s">
        <v>888</v>
      </c>
      <c r="G3944" s="29"/>
      <c r="H3944" s="43" t="s">
        <v>593</v>
      </c>
      <c r="I3944" s="43" t="str">
        <f>IFERROR(VLOOKUP(H3944,#REF!,2,FALSE),"")</f>
        <v/>
      </c>
      <c r="J3944" s="63">
        <v>0</v>
      </c>
      <c r="K3944" s="41" t="s">
        <v>961</v>
      </c>
      <c r="L3944" s="59">
        <v>41</v>
      </c>
      <c r="M3944" s="60" t="s">
        <v>911</v>
      </c>
      <c r="N3944" s="60" t="s">
        <v>911</v>
      </c>
      <c r="O3944" s="29"/>
      <c r="P3944" s="43"/>
      <c r="Q3944" s="56" t="str">
        <f>IFERROR(VLOOKUP(P3944,#REF!,2,FALSE),"")</f>
        <v/>
      </c>
      <c r="R3944" s="38">
        <v>1</v>
      </c>
      <c r="S3944" s="41" t="s">
        <v>767</v>
      </c>
      <c r="T3944" s="35" t="s">
        <v>8</v>
      </c>
      <c r="U3944" s="35" t="s">
        <v>33</v>
      </c>
    </row>
    <row r="3945" spans="1:21" ht="15.65" customHeight="1" x14ac:dyDescent="0.35">
      <c r="A3945" s="35" t="s">
        <v>949</v>
      </c>
      <c r="B3945" s="36">
        <v>24157</v>
      </c>
      <c r="C3945" s="35" t="s">
        <v>960</v>
      </c>
      <c r="D3945" s="35" t="s">
        <v>951</v>
      </c>
      <c r="E3945" s="59">
        <v>42</v>
      </c>
      <c r="F3945" s="29" t="s">
        <v>720</v>
      </c>
      <c r="G3945" s="29"/>
      <c r="H3945" s="43" t="s">
        <v>593</v>
      </c>
      <c r="I3945" s="43" t="str">
        <f>IFERROR(VLOOKUP(H3945,#REF!,2,FALSE),"")</f>
        <v/>
      </c>
      <c r="J3945" s="63">
        <v>0.5</v>
      </c>
      <c r="K3945" s="41" t="s">
        <v>961</v>
      </c>
      <c r="L3945" s="59">
        <v>42</v>
      </c>
      <c r="M3945" s="60" t="s">
        <v>912</v>
      </c>
      <c r="N3945" s="60" t="s">
        <v>912</v>
      </c>
      <c r="O3945" s="29"/>
      <c r="P3945" s="43"/>
      <c r="Q3945" s="56" t="str">
        <f>IFERROR(VLOOKUP(P3945,#REF!,2,FALSE),"")</f>
        <v/>
      </c>
      <c r="R3945" s="38">
        <v>0.5</v>
      </c>
      <c r="S3945" s="41" t="s">
        <v>767</v>
      </c>
      <c r="T3945" s="35" t="s">
        <v>8</v>
      </c>
      <c r="U3945" s="35" t="s">
        <v>33</v>
      </c>
    </row>
    <row r="3946" spans="1:21" ht="15.65" customHeight="1" x14ac:dyDescent="0.35">
      <c r="A3946" s="35" t="s">
        <v>949</v>
      </c>
      <c r="B3946" s="36">
        <v>24157</v>
      </c>
      <c r="C3946" s="35" t="s">
        <v>960</v>
      </c>
      <c r="D3946" s="35" t="s">
        <v>951</v>
      </c>
      <c r="E3946" s="59">
        <v>43</v>
      </c>
      <c r="F3946" s="29" t="s">
        <v>718</v>
      </c>
      <c r="G3946" s="29"/>
      <c r="H3946" s="43" t="s">
        <v>593</v>
      </c>
      <c r="I3946" s="43" t="str">
        <f>IFERROR(VLOOKUP(H3946,#REF!,2,FALSE),"")</f>
        <v/>
      </c>
      <c r="J3946" s="63">
        <v>0</v>
      </c>
      <c r="K3946" s="41" t="s">
        <v>961</v>
      </c>
      <c r="L3946" s="59">
        <v>43</v>
      </c>
      <c r="M3946" s="60" t="s">
        <v>913</v>
      </c>
      <c r="N3946" s="60" t="s">
        <v>913</v>
      </c>
      <c r="O3946" s="29"/>
      <c r="P3946" s="43"/>
      <c r="Q3946" s="56" t="str">
        <f>IFERROR(VLOOKUP(P3946,#REF!,2,FALSE),"")</f>
        <v/>
      </c>
      <c r="R3946" s="38">
        <v>1</v>
      </c>
      <c r="S3946" s="41" t="s">
        <v>767</v>
      </c>
      <c r="T3946" s="35" t="s">
        <v>8</v>
      </c>
      <c r="U3946" s="35" t="s">
        <v>33</v>
      </c>
    </row>
    <row r="3947" spans="1:21" ht="15.65" customHeight="1" x14ac:dyDescent="0.35">
      <c r="A3947" s="35" t="s">
        <v>949</v>
      </c>
      <c r="B3947" s="36">
        <v>24157</v>
      </c>
      <c r="C3947" s="35" t="s">
        <v>960</v>
      </c>
      <c r="D3947" s="35" t="s">
        <v>951</v>
      </c>
      <c r="E3947" s="59">
        <v>44</v>
      </c>
      <c r="F3947" s="29" t="s">
        <v>889</v>
      </c>
      <c r="G3947" s="29"/>
      <c r="H3947" s="43" t="s">
        <v>593</v>
      </c>
      <c r="I3947" s="43" t="str">
        <f>IFERROR(VLOOKUP(H3947,#REF!,2,FALSE),"")</f>
        <v/>
      </c>
      <c r="J3947" s="63">
        <v>0</v>
      </c>
      <c r="K3947" s="41" t="s">
        <v>961</v>
      </c>
      <c r="L3947" s="59">
        <v>44</v>
      </c>
      <c r="M3947" s="62" t="s">
        <v>4975</v>
      </c>
      <c r="N3947" s="62" t="s">
        <v>4975</v>
      </c>
      <c r="O3947" s="29"/>
      <c r="P3947" s="43"/>
      <c r="Q3947" s="56" t="str">
        <f>IFERROR(VLOOKUP(P3947,#REF!,2,FALSE),"")</f>
        <v/>
      </c>
      <c r="R3947" s="38">
        <v>1</v>
      </c>
      <c r="S3947" s="41" t="s">
        <v>767</v>
      </c>
      <c r="T3947" s="35" t="s">
        <v>8</v>
      </c>
      <c r="U3947" s="35" t="s">
        <v>33</v>
      </c>
    </row>
    <row r="3948" spans="1:21" ht="15.65" customHeight="1" x14ac:dyDescent="0.35">
      <c r="A3948" s="35" t="s">
        <v>949</v>
      </c>
      <c r="B3948" s="36">
        <v>24157</v>
      </c>
      <c r="C3948" s="35" t="s">
        <v>960</v>
      </c>
      <c r="D3948" s="35" t="s">
        <v>951</v>
      </c>
      <c r="E3948" s="59">
        <v>45</v>
      </c>
      <c r="F3948" s="29" t="s">
        <v>890</v>
      </c>
      <c r="G3948" s="29"/>
      <c r="H3948" s="43" t="s">
        <v>593</v>
      </c>
      <c r="I3948" s="43" t="str">
        <f>IFERROR(VLOOKUP(H3948,#REF!,2,FALSE),"")</f>
        <v/>
      </c>
      <c r="J3948" s="63">
        <v>0</v>
      </c>
      <c r="K3948" s="41" t="s">
        <v>961</v>
      </c>
      <c r="L3948" s="59">
        <v>45</v>
      </c>
      <c r="M3948" s="60" t="s">
        <v>914</v>
      </c>
      <c r="N3948" s="60" t="s">
        <v>914</v>
      </c>
      <c r="O3948" s="29"/>
      <c r="P3948" s="43"/>
      <c r="Q3948" s="56" t="str">
        <f>IFERROR(VLOOKUP(P3948,#REF!,2,FALSE),"")</f>
        <v/>
      </c>
      <c r="R3948" s="38">
        <v>1</v>
      </c>
      <c r="S3948" s="41" t="s">
        <v>767</v>
      </c>
      <c r="T3948" s="35" t="s">
        <v>8</v>
      </c>
      <c r="U3948" s="35" t="s">
        <v>33</v>
      </c>
    </row>
    <row r="3949" spans="1:21" ht="15.65" customHeight="1" x14ac:dyDescent="0.35">
      <c r="A3949" s="35" t="s">
        <v>949</v>
      </c>
      <c r="B3949" s="36">
        <v>24157</v>
      </c>
      <c r="C3949" s="35" t="s">
        <v>960</v>
      </c>
      <c r="D3949" s="35" t="s">
        <v>951</v>
      </c>
      <c r="E3949" s="59">
        <v>46</v>
      </c>
      <c r="F3949" s="29" t="s">
        <v>855</v>
      </c>
      <c r="G3949" s="29"/>
      <c r="H3949" s="43" t="s">
        <v>593</v>
      </c>
      <c r="I3949" s="43" t="str">
        <f>IFERROR(VLOOKUP(H3949,#REF!,2,FALSE),"")</f>
        <v/>
      </c>
      <c r="J3949" s="63">
        <v>0</v>
      </c>
      <c r="K3949" s="41" t="s">
        <v>961</v>
      </c>
      <c r="L3949" s="59">
        <v>46</v>
      </c>
      <c r="M3949" s="60" t="s">
        <v>915</v>
      </c>
      <c r="N3949" s="60" t="s">
        <v>915</v>
      </c>
      <c r="O3949" s="29"/>
      <c r="P3949" s="43"/>
      <c r="Q3949" s="56" t="str">
        <f>IFERROR(VLOOKUP(P3949,#REF!,2,FALSE),"")</f>
        <v/>
      </c>
      <c r="R3949" s="38">
        <v>1</v>
      </c>
      <c r="S3949" s="41" t="s">
        <v>767</v>
      </c>
      <c r="T3949" s="35" t="s">
        <v>8</v>
      </c>
      <c r="U3949" s="35" t="s">
        <v>33</v>
      </c>
    </row>
    <row r="3950" spans="1:21" ht="15.65" customHeight="1" x14ac:dyDescent="0.35">
      <c r="A3950" s="35" t="s">
        <v>949</v>
      </c>
      <c r="B3950" s="36">
        <v>24157</v>
      </c>
      <c r="C3950" s="35" t="s">
        <v>960</v>
      </c>
      <c r="D3950" s="35" t="s">
        <v>951</v>
      </c>
      <c r="E3950" s="59">
        <v>47</v>
      </c>
      <c r="F3950" s="29" t="s">
        <v>782</v>
      </c>
      <c r="G3950" s="29"/>
      <c r="H3950" s="43" t="s">
        <v>593</v>
      </c>
      <c r="I3950" s="43" t="str">
        <f>IFERROR(VLOOKUP(H3950,#REF!,2,FALSE),"")</f>
        <v/>
      </c>
      <c r="J3950" s="63">
        <v>1</v>
      </c>
      <c r="K3950" s="41" t="s">
        <v>961</v>
      </c>
      <c r="L3950" s="59">
        <v>47</v>
      </c>
      <c r="M3950" s="60" t="s">
        <v>916</v>
      </c>
      <c r="N3950" s="60" t="s">
        <v>916</v>
      </c>
      <c r="O3950" s="29"/>
      <c r="P3950" s="43"/>
      <c r="Q3950" s="56" t="str">
        <f>IFERROR(VLOOKUP(P3950,#REF!,2,FALSE),"")</f>
        <v/>
      </c>
      <c r="R3950" s="38">
        <v>0</v>
      </c>
      <c r="S3950" s="41" t="s">
        <v>767</v>
      </c>
      <c r="T3950" s="35" t="s">
        <v>8</v>
      </c>
      <c r="U3950" s="35" t="s">
        <v>33</v>
      </c>
    </row>
    <row r="3951" spans="1:21" ht="15.65" customHeight="1" x14ac:dyDescent="0.35">
      <c r="A3951" s="35" t="s">
        <v>949</v>
      </c>
      <c r="B3951" s="36">
        <v>24157</v>
      </c>
      <c r="C3951" s="35" t="s">
        <v>960</v>
      </c>
      <c r="D3951" s="35" t="s">
        <v>951</v>
      </c>
      <c r="E3951" s="59">
        <v>48</v>
      </c>
      <c r="F3951" s="29" t="s">
        <v>891</v>
      </c>
      <c r="G3951" s="29"/>
      <c r="H3951" s="43" t="s">
        <v>593</v>
      </c>
      <c r="I3951" s="43" t="str">
        <f>IFERROR(VLOOKUP(H3951,#REF!,2,FALSE),"")</f>
        <v/>
      </c>
      <c r="J3951" s="63">
        <v>0</v>
      </c>
      <c r="K3951" s="41" t="s">
        <v>961</v>
      </c>
      <c r="L3951" s="59">
        <v>48</v>
      </c>
      <c r="M3951" s="60" t="s">
        <v>917</v>
      </c>
      <c r="N3951" s="60" t="s">
        <v>917</v>
      </c>
      <c r="O3951" s="29"/>
      <c r="P3951" s="43"/>
      <c r="Q3951" s="56" t="str">
        <f>IFERROR(VLOOKUP(P3951,#REF!,2,FALSE),"")</f>
        <v/>
      </c>
      <c r="R3951" s="38">
        <v>1</v>
      </c>
      <c r="S3951" s="41" t="s">
        <v>767</v>
      </c>
      <c r="T3951" s="35" t="s">
        <v>8</v>
      </c>
      <c r="U3951" s="35" t="s">
        <v>33</v>
      </c>
    </row>
    <row r="3952" spans="1:21" ht="15.65" customHeight="1" x14ac:dyDescent="0.35">
      <c r="A3952" s="35" t="s">
        <v>949</v>
      </c>
      <c r="B3952" s="36">
        <v>24157</v>
      </c>
      <c r="C3952" s="35" t="s">
        <v>960</v>
      </c>
      <c r="D3952" s="35" t="s">
        <v>951</v>
      </c>
      <c r="E3952" s="59">
        <v>49</v>
      </c>
      <c r="F3952" s="29" t="s">
        <v>781</v>
      </c>
      <c r="G3952" s="29"/>
      <c r="H3952" s="43" t="s">
        <v>593</v>
      </c>
      <c r="I3952" s="43" t="str">
        <f>IFERROR(VLOOKUP(H3952,#REF!,2,FALSE),"")</f>
        <v/>
      </c>
      <c r="J3952" s="63">
        <v>0</v>
      </c>
      <c r="K3952" s="41" t="s">
        <v>961</v>
      </c>
      <c r="L3952" s="59">
        <v>49</v>
      </c>
      <c r="M3952" s="60" t="s">
        <v>918</v>
      </c>
      <c r="N3952" s="60" t="s">
        <v>918</v>
      </c>
      <c r="O3952" s="29"/>
      <c r="P3952" s="43"/>
      <c r="Q3952" s="56" t="str">
        <f>IFERROR(VLOOKUP(P3952,#REF!,2,FALSE),"")</f>
        <v/>
      </c>
      <c r="R3952" s="38">
        <v>1</v>
      </c>
      <c r="S3952" s="41" t="s">
        <v>767</v>
      </c>
      <c r="T3952" s="35" t="s">
        <v>8</v>
      </c>
      <c r="U3952" s="35" t="s">
        <v>33</v>
      </c>
    </row>
    <row r="3953" spans="1:21" ht="15.65" customHeight="1" x14ac:dyDescent="0.35">
      <c r="A3953" s="35" t="s">
        <v>949</v>
      </c>
      <c r="B3953" s="36">
        <v>24157</v>
      </c>
      <c r="C3953" s="35" t="s">
        <v>960</v>
      </c>
      <c r="D3953" s="35" t="s">
        <v>951</v>
      </c>
      <c r="E3953" s="59">
        <v>50</v>
      </c>
      <c r="F3953" s="29" t="s">
        <v>856</v>
      </c>
      <c r="G3953" s="29"/>
      <c r="H3953" s="43" t="s">
        <v>593</v>
      </c>
      <c r="I3953" s="43" t="str">
        <f>IFERROR(VLOOKUP(H3953,#REF!,2,FALSE),"")</f>
        <v/>
      </c>
      <c r="J3953" s="63">
        <v>0</v>
      </c>
      <c r="K3953" s="41" t="s">
        <v>961</v>
      </c>
      <c r="L3953" s="59">
        <v>50</v>
      </c>
      <c r="M3953" s="60" t="s">
        <v>919</v>
      </c>
      <c r="N3953" s="60" t="s">
        <v>919</v>
      </c>
      <c r="O3953" s="29"/>
      <c r="P3953" s="43"/>
      <c r="Q3953" s="56" t="str">
        <f>IFERROR(VLOOKUP(P3953,#REF!,2,FALSE),"")</f>
        <v/>
      </c>
      <c r="R3953" s="38">
        <v>1</v>
      </c>
      <c r="S3953" s="41" t="s">
        <v>767</v>
      </c>
      <c r="T3953" s="35" t="s">
        <v>8</v>
      </c>
      <c r="U3953" s="35" t="s">
        <v>33</v>
      </c>
    </row>
    <row r="3954" spans="1:21" ht="15.65" customHeight="1" x14ac:dyDescent="0.35">
      <c r="A3954" s="35" t="s">
        <v>949</v>
      </c>
      <c r="B3954" s="36">
        <v>24178</v>
      </c>
      <c r="C3954" s="35" t="s">
        <v>5625</v>
      </c>
      <c r="D3954" s="53" t="s">
        <v>118</v>
      </c>
      <c r="E3954" s="59">
        <v>1</v>
      </c>
      <c r="F3954" s="29" t="s">
        <v>125</v>
      </c>
      <c r="G3954" s="29"/>
      <c r="H3954" s="43" t="s">
        <v>593</v>
      </c>
      <c r="I3954" s="43" t="str">
        <f>IFERROR(VLOOKUP(H3954,#REF!,2,FALSE),"")</f>
        <v/>
      </c>
      <c r="J3954" s="63">
        <v>0</v>
      </c>
      <c r="K3954" s="41" t="s">
        <v>962</v>
      </c>
      <c r="L3954" s="59">
        <v>1</v>
      </c>
      <c r="M3954" s="62" t="s">
        <v>5051</v>
      </c>
      <c r="N3954" s="62" t="s">
        <v>5051</v>
      </c>
      <c r="O3954" s="29"/>
      <c r="P3954" s="43"/>
      <c r="Q3954" s="56" t="str">
        <f>IFERROR(VLOOKUP(P3954,#REF!,2,FALSE),"")</f>
        <v/>
      </c>
      <c r="R3954" s="63">
        <v>1</v>
      </c>
      <c r="S3954" s="41" t="s">
        <v>6</v>
      </c>
      <c r="T3954" s="35" t="s">
        <v>8</v>
      </c>
      <c r="U3954" s="35" t="s">
        <v>33</v>
      </c>
    </row>
    <row r="3955" spans="1:21" ht="15.65" customHeight="1" x14ac:dyDescent="0.35">
      <c r="A3955" s="35" t="s">
        <v>949</v>
      </c>
      <c r="B3955" s="36">
        <v>24178</v>
      </c>
      <c r="C3955" s="35" t="s">
        <v>5625</v>
      </c>
      <c r="D3955" s="53" t="s">
        <v>118</v>
      </c>
      <c r="E3955" s="59">
        <v>2</v>
      </c>
      <c r="F3955" s="29" t="s">
        <v>4141</v>
      </c>
      <c r="G3955" s="29"/>
      <c r="H3955" s="43" t="s">
        <v>593</v>
      </c>
      <c r="I3955" s="43" t="str">
        <f>IFERROR(VLOOKUP(H3955,#REF!,2,FALSE),"")</f>
        <v/>
      </c>
      <c r="J3955" s="63">
        <v>0.5</v>
      </c>
      <c r="K3955" s="41" t="s">
        <v>962</v>
      </c>
      <c r="L3955" s="59">
        <v>2</v>
      </c>
      <c r="M3955" s="60" t="s">
        <v>171</v>
      </c>
      <c r="N3955" s="60" t="s">
        <v>171</v>
      </c>
      <c r="O3955" s="29"/>
      <c r="P3955" s="43"/>
      <c r="Q3955" s="56" t="str">
        <f>IFERROR(VLOOKUP(P3955,#REF!,2,FALSE),"")</f>
        <v/>
      </c>
      <c r="R3955" s="38">
        <v>0.5</v>
      </c>
      <c r="S3955" s="41" t="s">
        <v>6</v>
      </c>
      <c r="T3955" s="35" t="s">
        <v>8</v>
      </c>
      <c r="U3955" s="35" t="s">
        <v>33</v>
      </c>
    </row>
    <row r="3956" spans="1:21" ht="15.65" customHeight="1" x14ac:dyDescent="0.35">
      <c r="A3956" s="35" t="s">
        <v>949</v>
      </c>
      <c r="B3956" s="36">
        <v>24178</v>
      </c>
      <c r="C3956" s="35" t="s">
        <v>5625</v>
      </c>
      <c r="D3956" s="53" t="s">
        <v>118</v>
      </c>
      <c r="E3956" s="59">
        <v>3</v>
      </c>
      <c r="F3956" s="29" t="s">
        <v>4064</v>
      </c>
      <c r="G3956" s="29"/>
      <c r="H3956" s="43" t="s">
        <v>593</v>
      </c>
      <c r="I3956" s="43" t="str">
        <f>IFERROR(VLOOKUP(H3956,#REF!,2,FALSE),"")</f>
        <v/>
      </c>
      <c r="J3956" s="63">
        <v>0</v>
      </c>
      <c r="K3956" s="41" t="s">
        <v>962</v>
      </c>
      <c r="L3956" s="59">
        <v>3</v>
      </c>
      <c r="M3956" s="60" t="s">
        <v>172</v>
      </c>
      <c r="N3956" s="60" t="s">
        <v>172</v>
      </c>
      <c r="O3956" s="29"/>
      <c r="P3956" s="43"/>
      <c r="Q3956" s="56" t="str">
        <f>IFERROR(VLOOKUP(P3956,#REF!,2,FALSE),"")</f>
        <v/>
      </c>
      <c r="R3956" s="63">
        <v>1</v>
      </c>
      <c r="S3956" s="41" t="s">
        <v>6</v>
      </c>
      <c r="T3956" s="35" t="s">
        <v>8</v>
      </c>
      <c r="U3956" s="35" t="s">
        <v>33</v>
      </c>
    </row>
    <row r="3957" spans="1:21" ht="15.65" customHeight="1" x14ac:dyDescent="0.35">
      <c r="A3957" s="35" t="s">
        <v>949</v>
      </c>
      <c r="B3957" s="36">
        <v>24178</v>
      </c>
      <c r="C3957" s="35" t="s">
        <v>5625</v>
      </c>
      <c r="D3957" s="53" t="s">
        <v>118</v>
      </c>
      <c r="E3957" s="59">
        <v>4</v>
      </c>
      <c r="F3957" s="29" t="s">
        <v>150</v>
      </c>
      <c r="G3957" s="29"/>
      <c r="H3957" s="43" t="s">
        <v>593</v>
      </c>
      <c r="I3957" s="43" t="str">
        <f>IFERROR(VLOOKUP(H3957,#REF!,2,FALSE),"")</f>
        <v/>
      </c>
      <c r="J3957" s="63">
        <v>0</v>
      </c>
      <c r="K3957" s="41" t="s">
        <v>962</v>
      </c>
      <c r="L3957" s="59">
        <v>4</v>
      </c>
      <c r="M3957" s="60" t="s">
        <v>173</v>
      </c>
      <c r="N3957" s="60" t="s">
        <v>173</v>
      </c>
      <c r="O3957" s="29"/>
      <c r="P3957" s="43"/>
      <c r="Q3957" s="56" t="str">
        <f>IFERROR(VLOOKUP(P3957,#REF!,2,FALSE),"")</f>
        <v/>
      </c>
      <c r="R3957" s="63">
        <v>1</v>
      </c>
      <c r="S3957" s="41" t="s">
        <v>6</v>
      </c>
      <c r="T3957" s="35" t="s">
        <v>8</v>
      </c>
      <c r="U3957" s="35" t="s">
        <v>33</v>
      </c>
    </row>
    <row r="3958" spans="1:21" ht="15.65" customHeight="1" x14ac:dyDescent="0.35">
      <c r="A3958" s="35" t="s">
        <v>949</v>
      </c>
      <c r="B3958" s="36">
        <v>24178</v>
      </c>
      <c r="C3958" s="35" t="s">
        <v>5625</v>
      </c>
      <c r="D3958" s="53" t="s">
        <v>118</v>
      </c>
      <c r="E3958" s="59">
        <v>5</v>
      </c>
      <c r="F3958" s="29" t="s">
        <v>4152</v>
      </c>
      <c r="G3958" s="29"/>
      <c r="H3958" s="43" t="s">
        <v>593</v>
      </c>
      <c r="I3958" s="43" t="str">
        <f>IFERROR(VLOOKUP(H3958,#REF!,2,FALSE),"")</f>
        <v/>
      </c>
      <c r="J3958" s="63">
        <v>0.5</v>
      </c>
      <c r="K3958" s="41" t="s">
        <v>962</v>
      </c>
      <c r="L3958" s="59">
        <v>5</v>
      </c>
      <c r="M3958" s="60" t="s">
        <v>174</v>
      </c>
      <c r="N3958" s="60" t="s">
        <v>174</v>
      </c>
      <c r="O3958" s="29"/>
      <c r="P3958" s="43"/>
      <c r="Q3958" s="56" t="str">
        <f>IFERROR(VLOOKUP(P3958,#REF!,2,FALSE),"")</f>
        <v/>
      </c>
      <c r="R3958" s="63">
        <v>0.5</v>
      </c>
      <c r="S3958" s="41" t="s">
        <v>6</v>
      </c>
      <c r="T3958" s="35" t="s">
        <v>8</v>
      </c>
      <c r="U3958" s="35" t="s">
        <v>33</v>
      </c>
    </row>
    <row r="3959" spans="1:21" ht="15.65" customHeight="1" x14ac:dyDescent="0.35">
      <c r="A3959" s="35" t="s">
        <v>949</v>
      </c>
      <c r="B3959" s="36">
        <v>24178</v>
      </c>
      <c r="C3959" s="35" t="s">
        <v>5625</v>
      </c>
      <c r="D3959" s="53" t="s">
        <v>118</v>
      </c>
      <c r="E3959" s="59">
        <v>6</v>
      </c>
      <c r="F3959" s="29" t="s">
        <v>4065</v>
      </c>
      <c r="G3959" s="29"/>
      <c r="H3959" s="43" t="s">
        <v>593</v>
      </c>
      <c r="I3959" s="43" t="str">
        <f>IFERROR(VLOOKUP(H3959,#REF!,2,FALSE),"")</f>
        <v/>
      </c>
      <c r="J3959" s="63">
        <v>0.5</v>
      </c>
      <c r="K3959" s="41" t="s">
        <v>962</v>
      </c>
      <c r="L3959" s="59">
        <v>6</v>
      </c>
      <c r="M3959" s="60" t="s">
        <v>175</v>
      </c>
      <c r="N3959" s="60" t="s">
        <v>175</v>
      </c>
      <c r="O3959" s="29"/>
      <c r="P3959" s="43"/>
      <c r="Q3959" s="56" t="str">
        <f>IFERROR(VLOOKUP(P3959,#REF!,2,FALSE),"")</f>
        <v/>
      </c>
      <c r="R3959" s="63">
        <v>0.5</v>
      </c>
      <c r="S3959" s="41" t="s">
        <v>6</v>
      </c>
      <c r="T3959" s="35" t="s">
        <v>8</v>
      </c>
      <c r="U3959" s="35" t="s">
        <v>33</v>
      </c>
    </row>
    <row r="3960" spans="1:21" ht="15.65" customHeight="1" x14ac:dyDescent="0.35">
      <c r="A3960" s="35" t="s">
        <v>949</v>
      </c>
      <c r="B3960" s="36">
        <v>24178</v>
      </c>
      <c r="C3960" s="35" t="s">
        <v>5625</v>
      </c>
      <c r="D3960" s="53" t="s">
        <v>118</v>
      </c>
      <c r="E3960" s="59">
        <v>7</v>
      </c>
      <c r="F3960" s="29" t="s">
        <v>647</v>
      </c>
      <c r="G3960" s="29"/>
      <c r="H3960" s="43" t="s">
        <v>593</v>
      </c>
      <c r="I3960" s="43" t="str">
        <f>IFERROR(VLOOKUP(H3960,#REF!,2,FALSE),"")</f>
        <v/>
      </c>
      <c r="J3960" s="63">
        <v>0</v>
      </c>
      <c r="K3960" s="41" t="s">
        <v>962</v>
      </c>
      <c r="L3960" s="59">
        <v>7</v>
      </c>
      <c r="M3960" s="60" t="s">
        <v>176</v>
      </c>
      <c r="N3960" s="60" t="s">
        <v>176</v>
      </c>
      <c r="O3960" s="29"/>
      <c r="P3960" s="43"/>
      <c r="Q3960" s="56" t="str">
        <f>IFERROR(VLOOKUP(P3960,#REF!,2,FALSE),"")</f>
        <v/>
      </c>
      <c r="R3960" s="63">
        <v>1</v>
      </c>
      <c r="S3960" s="41" t="s">
        <v>6</v>
      </c>
      <c r="T3960" s="35" t="s">
        <v>8</v>
      </c>
      <c r="U3960" s="35" t="s">
        <v>33</v>
      </c>
    </row>
    <row r="3961" spans="1:21" ht="15.65" customHeight="1" x14ac:dyDescent="0.35">
      <c r="A3961" s="35" t="s">
        <v>949</v>
      </c>
      <c r="B3961" s="36">
        <v>24178</v>
      </c>
      <c r="C3961" s="35" t="s">
        <v>5625</v>
      </c>
      <c r="D3961" s="53" t="s">
        <v>118</v>
      </c>
      <c r="E3961" s="59">
        <v>8</v>
      </c>
      <c r="F3961" s="29" t="s">
        <v>4079</v>
      </c>
      <c r="G3961" s="29"/>
      <c r="H3961" s="43" t="s">
        <v>593</v>
      </c>
      <c r="I3961" s="43" t="str">
        <f>IFERROR(VLOOKUP(H3961,#REF!,2,FALSE),"")</f>
        <v/>
      </c>
      <c r="J3961" s="63">
        <v>0.5</v>
      </c>
      <c r="K3961" s="41" t="s">
        <v>962</v>
      </c>
      <c r="L3961" s="59">
        <v>8</v>
      </c>
      <c r="M3961" s="60" t="s">
        <v>177</v>
      </c>
      <c r="N3961" s="60" t="s">
        <v>177</v>
      </c>
      <c r="O3961" s="29"/>
      <c r="P3961" s="43"/>
      <c r="Q3961" s="56" t="str">
        <f>IFERROR(VLOOKUP(P3961,#REF!,2,FALSE),"")</f>
        <v/>
      </c>
      <c r="R3961" s="63">
        <v>0.5</v>
      </c>
      <c r="S3961" s="41" t="s">
        <v>6</v>
      </c>
      <c r="T3961" s="35" t="s">
        <v>8</v>
      </c>
      <c r="U3961" s="35" t="s">
        <v>33</v>
      </c>
    </row>
    <row r="3962" spans="1:21" ht="15.65" customHeight="1" x14ac:dyDescent="0.35">
      <c r="A3962" s="35" t="s">
        <v>949</v>
      </c>
      <c r="B3962" s="36">
        <v>24178</v>
      </c>
      <c r="C3962" s="35" t="s">
        <v>5625</v>
      </c>
      <c r="D3962" s="53" t="s">
        <v>118</v>
      </c>
      <c r="E3962" s="59">
        <v>9</v>
      </c>
      <c r="F3962" s="29" t="s">
        <v>126</v>
      </c>
      <c r="G3962" s="29"/>
      <c r="H3962" s="43" t="s">
        <v>593</v>
      </c>
      <c r="I3962" s="43" t="str">
        <f>IFERROR(VLOOKUP(H3962,#REF!,2,FALSE),"")</f>
        <v/>
      </c>
      <c r="J3962" s="63">
        <v>0</v>
      </c>
      <c r="K3962" s="41" t="s">
        <v>962</v>
      </c>
      <c r="L3962" s="59">
        <v>9</v>
      </c>
      <c r="M3962" s="60" t="s">
        <v>178</v>
      </c>
      <c r="N3962" s="60" t="s">
        <v>178</v>
      </c>
      <c r="O3962" s="29"/>
      <c r="P3962" s="43"/>
      <c r="Q3962" s="56" t="str">
        <f>IFERROR(VLOOKUP(P3962,#REF!,2,FALSE),"")</f>
        <v/>
      </c>
      <c r="R3962" s="63">
        <v>1</v>
      </c>
      <c r="S3962" s="41" t="s">
        <v>6</v>
      </c>
      <c r="T3962" s="35" t="s">
        <v>8</v>
      </c>
      <c r="U3962" s="35" t="s">
        <v>33</v>
      </c>
    </row>
    <row r="3963" spans="1:21" ht="15.65" customHeight="1" x14ac:dyDescent="0.35">
      <c r="A3963" s="35" t="s">
        <v>949</v>
      </c>
      <c r="B3963" s="36">
        <v>24178</v>
      </c>
      <c r="C3963" s="35" t="s">
        <v>5625</v>
      </c>
      <c r="D3963" s="53" t="s">
        <v>118</v>
      </c>
      <c r="E3963" s="59">
        <v>10</v>
      </c>
      <c r="F3963" s="29" t="s">
        <v>127</v>
      </c>
      <c r="G3963" s="29"/>
      <c r="H3963" s="43" t="s">
        <v>593</v>
      </c>
      <c r="I3963" s="43" t="str">
        <f>IFERROR(VLOOKUP(H3963,#REF!,2,FALSE),"")</f>
        <v/>
      </c>
      <c r="J3963" s="63">
        <v>1</v>
      </c>
      <c r="K3963" s="41" t="s">
        <v>962</v>
      </c>
      <c r="L3963" s="59">
        <v>10</v>
      </c>
      <c r="M3963" s="60" t="s">
        <v>179</v>
      </c>
      <c r="N3963" s="60" t="s">
        <v>179</v>
      </c>
      <c r="O3963" s="29"/>
      <c r="P3963" s="43"/>
      <c r="Q3963" s="56" t="str">
        <f>IFERROR(VLOOKUP(P3963,#REF!,2,FALSE),"")</f>
        <v/>
      </c>
      <c r="R3963" s="38">
        <v>0</v>
      </c>
      <c r="S3963" s="41" t="s">
        <v>6</v>
      </c>
      <c r="T3963" s="35" t="s">
        <v>8</v>
      </c>
      <c r="U3963" s="35" t="s">
        <v>33</v>
      </c>
    </row>
    <row r="3964" spans="1:21" ht="15.65" customHeight="1" x14ac:dyDescent="0.35">
      <c r="A3964" s="35" t="s">
        <v>949</v>
      </c>
      <c r="B3964" s="36">
        <v>24178</v>
      </c>
      <c r="C3964" s="35" t="s">
        <v>5625</v>
      </c>
      <c r="D3964" s="53" t="s">
        <v>118</v>
      </c>
      <c r="E3964" s="59">
        <v>11</v>
      </c>
      <c r="F3964" s="29" t="s">
        <v>387</v>
      </c>
      <c r="G3964" s="29"/>
      <c r="H3964" s="43" t="s">
        <v>593</v>
      </c>
      <c r="I3964" s="43" t="str">
        <f>IFERROR(VLOOKUP(H3964,#REF!,2,FALSE),"")</f>
        <v/>
      </c>
      <c r="J3964" s="63">
        <v>0</v>
      </c>
      <c r="K3964" s="41" t="s">
        <v>962</v>
      </c>
      <c r="L3964" s="59">
        <v>11</v>
      </c>
      <c r="M3964" s="60" t="s">
        <v>744</v>
      </c>
      <c r="N3964" s="60" t="s">
        <v>744</v>
      </c>
      <c r="O3964" s="29"/>
      <c r="P3964" s="43"/>
      <c r="Q3964" s="56" t="str">
        <f>IFERROR(VLOOKUP(P3964,#REF!,2,FALSE),"")</f>
        <v/>
      </c>
      <c r="R3964" s="38">
        <v>1</v>
      </c>
      <c r="S3964" s="41" t="s">
        <v>6</v>
      </c>
      <c r="T3964" s="35" t="s">
        <v>8</v>
      </c>
      <c r="U3964" s="35" t="s">
        <v>33</v>
      </c>
    </row>
    <row r="3965" spans="1:21" ht="15.65" customHeight="1" x14ac:dyDescent="0.35">
      <c r="A3965" s="35" t="s">
        <v>949</v>
      </c>
      <c r="B3965" s="36">
        <v>24178</v>
      </c>
      <c r="C3965" s="35" t="s">
        <v>5625</v>
      </c>
      <c r="D3965" s="53" t="s">
        <v>118</v>
      </c>
      <c r="E3965" s="59">
        <v>12</v>
      </c>
      <c r="F3965" s="29" t="s">
        <v>600</v>
      </c>
      <c r="G3965" s="29"/>
      <c r="H3965" s="43" t="s">
        <v>593</v>
      </c>
      <c r="I3965" s="43" t="str">
        <f>IFERROR(VLOOKUP(H3965,#REF!,2,FALSE),"")</f>
        <v/>
      </c>
      <c r="J3965" s="63">
        <v>0</v>
      </c>
      <c r="K3965" s="41" t="s">
        <v>962</v>
      </c>
      <c r="L3965" s="59">
        <v>12</v>
      </c>
      <c r="M3965" s="60" t="s">
        <v>745</v>
      </c>
      <c r="N3965" s="60" t="s">
        <v>745</v>
      </c>
      <c r="O3965" s="29"/>
      <c r="P3965" s="43"/>
      <c r="Q3965" s="56" t="str">
        <f>IFERROR(VLOOKUP(P3965,#REF!,2,FALSE),"")</f>
        <v/>
      </c>
      <c r="R3965" s="38">
        <v>1</v>
      </c>
      <c r="S3965" s="41" t="s">
        <v>6</v>
      </c>
      <c r="T3965" s="35" t="s">
        <v>8</v>
      </c>
      <c r="U3965" s="35" t="s">
        <v>33</v>
      </c>
    </row>
    <row r="3966" spans="1:21" ht="15.65" customHeight="1" x14ac:dyDescent="0.35">
      <c r="A3966" s="35" t="s">
        <v>949</v>
      </c>
      <c r="B3966" s="36">
        <v>24178</v>
      </c>
      <c r="C3966" s="35" t="s">
        <v>5625</v>
      </c>
      <c r="D3966" s="53" t="s">
        <v>118</v>
      </c>
      <c r="E3966" s="59">
        <v>13</v>
      </c>
      <c r="F3966" s="29" t="s">
        <v>242</v>
      </c>
      <c r="G3966" s="29"/>
      <c r="H3966" s="43" t="s">
        <v>593</v>
      </c>
      <c r="I3966" s="43" t="str">
        <f>IFERROR(VLOOKUP(H3966,#REF!,2,FALSE),"")</f>
        <v/>
      </c>
      <c r="J3966" s="63">
        <v>0</v>
      </c>
      <c r="K3966" s="41" t="s">
        <v>962</v>
      </c>
      <c r="L3966" s="59">
        <v>13</v>
      </c>
      <c r="M3966" s="60" t="s">
        <v>746</v>
      </c>
      <c r="N3966" s="60" t="s">
        <v>746</v>
      </c>
      <c r="O3966" s="29"/>
      <c r="P3966" s="43"/>
      <c r="Q3966" s="56" t="str">
        <f>IFERROR(VLOOKUP(P3966,#REF!,2,FALSE),"")</f>
        <v/>
      </c>
      <c r="R3966" s="38">
        <v>1</v>
      </c>
      <c r="S3966" s="41" t="s">
        <v>6</v>
      </c>
      <c r="T3966" s="35" t="s">
        <v>8</v>
      </c>
      <c r="U3966" s="35" t="s">
        <v>33</v>
      </c>
    </row>
    <row r="3967" spans="1:21" ht="15.65" customHeight="1" x14ac:dyDescent="0.35">
      <c r="A3967" s="35" t="s">
        <v>949</v>
      </c>
      <c r="B3967" s="36">
        <v>24178</v>
      </c>
      <c r="C3967" s="35" t="s">
        <v>5625</v>
      </c>
      <c r="D3967" s="53" t="s">
        <v>118</v>
      </c>
      <c r="E3967" s="59">
        <v>14</v>
      </c>
      <c r="F3967" s="29" t="s">
        <v>4071</v>
      </c>
      <c r="G3967" s="29"/>
      <c r="H3967" s="43" t="s">
        <v>593</v>
      </c>
      <c r="I3967" s="43" t="str">
        <f>IFERROR(VLOOKUP(H3967,#REF!,2,FALSE),"")</f>
        <v/>
      </c>
      <c r="J3967" s="63">
        <v>1</v>
      </c>
      <c r="K3967" s="41" t="s">
        <v>962</v>
      </c>
      <c r="L3967" s="59">
        <v>14</v>
      </c>
      <c r="M3967" s="60" t="s">
        <v>747</v>
      </c>
      <c r="N3967" s="60" t="s">
        <v>747</v>
      </c>
      <c r="O3967" s="29"/>
      <c r="P3967" s="43"/>
      <c r="Q3967" s="56" t="str">
        <f>IFERROR(VLOOKUP(P3967,#REF!,2,FALSE),"")</f>
        <v/>
      </c>
      <c r="R3967" s="38">
        <v>0</v>
      </c>
      <c r="S3967" s="41" t="s">
        <v>6</v>
      </c>
      <c r="T3967" s="35" t="s">
        <v>8</v>
      </c>
      <c r="U3967" s="35" t="s">
        <v>33</v>
      </c>
    </row>
    <row r="3968" spans="1:21" ht="15.65" customHeight="1" x14ac:dyDescent="0.35">
      <c r="A3968" s="35" t="s">
        <v>949</v>
      </c>
      <c r="B3968" s="36">
        <v>24178</v>
      </c>
      <c r="C3968" s="35" t="s">
        <v>5625</v>
      </c>
      <c r="D3968" s="53" t="s">
        <v>118</v>
      </c>
      <c r="E3968" s="59">
        <v>15</v>
      </c>
      <c r="F3968" s="83" t="s">
        <v>4532</v>
      </c>
      <c r="G3968" s="29"/>
      <c r="H3968" s="43" t="s">
        <v>593</v>
      </c>
      <c r="I3968" s="43" t="str">
        <f>IFERROR(VLOOKUP(H3968,#REF!,2,FALSE),"")</f>
        <v/>
      </c>
      <c r="J3968" s="63">
        <v>0</v>
      </c>
      <c r="K3968" s="41" t="s">
        <v>962</v>
      </c>
      <c r="L3968" s="59">
        <v>15</v>
      </c>
      <c r="M3968" s="60" t="s">
        <v>748</v>
      </c>
      <c r="N3968" s="60" t="s">
        <v>748</v>
      </c>
      <c r="O3968" s="29"/>
      <c r="P3968" s="43"/>
      <c r="Q3968" s="56" t="str">
        <f>IFERROR(VLOOKUP(P3968,#REF!,2,FALSE),"")</f>
        <v/>
      </c>
      <c r="R3968" s="38">
        <v>1</v>
      </c>
      <c r="S3968" s="41" t="s">
        <v>6</v>
      </c>
      <c r="T3968" s="35" t="s">
        <v>8</v>
      </c>
      <c r="U3968" s="35" t="s">
        <v>33</v>
      </c>
    </row>
    <row r="3969" spans="1:21" ht="15.65" customHeight="1" x14ac:dyDescent="0.35">
      <c r="A3969" s="35" t="s">
        <v>949</v>
      </c>
      <c r="B3969" s="36">
        <v>24178</v>
      </c>
      <c r="C3969" s="35" t="s">
        <v>5625</v>
      </c>
      <c r="D3969" s="53" t="s">
        <v>118</v>
      </c>
      <c r="E3969" s="59">
        <v>16</v>
      </c>
      <c r="F3969" s="46" t="s">
        <v>649</v>
      </c>
      <c r="G3969" s="29"/>
      <c r="H3969" s="43" t="s">
        <v>593</v>
      </c>
      <c r="I3969" s="43" t="str">
        <f>IFERROR(VLOOKUP(H3969,#REF!,2,FALSE),"")</f>
        <v/>
      </c>
      <c r="J3969" s="63">
        <v>0</v>
      </c>
      <c r="K3969" s="41" t="s">
        <v>962</v>
      </c>
      <c r="L3969" s="59">
        <v>16</v>
      </c>
      <c r="M3969" s="60" t="s">
        <v>749</v>
      </c>
      <c r="N3969" s="60" t="s">
        <v>749</v>
      </c>
      <c r="O3969" s="29"/>
      <c r="P3969" s="43"/>
      <c r="Q3969" s="56" t="str">
        <f>IFERROR(VLOOKUP(P3969,#REF!,2,FALSE),"")</f>
        <v/>
      </c>
      <c r="R3969" s="38">
        <v>1</v>
      </c>
      <c r="S3969" s="41" t="s">
        <v>6</v>
      </c>
      <c r="T3969" s="35" t="s">
        <v>8</v>
      </c>
      <c r="U3969" s="35" t="s">
        <v>33</v>
      </c>
    </row>
    <row r="3970" spans="1:21" ht="15.65" customHeight="1" x14ac:dyDescent="0.35">
      <c r="A3970" s="35" t="s">
        <v>949</v>
      </c>
      <c r="B3970" s="36">
        <v>24178</v>
      </c>
      <c r="C3970" s="35" t="s">
        <v>5625</v>
      </c>
      <c r="D3970" s="53" t="s">
        <v>118</v>
      </c>
      <c r="E3970" s="59">
        <v>17</v>
      </c>
      <c r="F3970" s="29" t="s">
        <v>4070</v>
      </c>
      <c r="G3970" s="29"/>
      <c r="H3970" s="43" t="s">
        <v>593</v>
      </c>
      <c r="I3970" s="43" t="str">
        <f>IFERROR(VLOOKUP(H3970,#REF!,2,FALSE),"")</f>
        <v/>
      </c>
      <c r="J3970" s="63">
        <v>1</v>
      </c>
      <c r="K3970" s="41" t="s">
        <v>962</v>
      </c>
      <c r="L3970" s="59">
        <v>17</v>
      </c>
      <c r="M3970" s="60" t="s">
        <v>750</v>
      </c>
      <c r="N3970" s="60" t="s">
        <v>750</v>
      </c>
      <c r="O3970" s="29"/>
      <c r="P3970" s="43"/>
      <c r="Q3970" s="56" t="str">
        <f>IFERROR(VLOOKUP(P3970,#REF!,2,FALSE),"")</f>
        <v/>
      </c>
      <c r="R3970" s="38">
        <v>0</v>
      </c>
      <c r="S3970" s="41" t="s">
        <v>6</v>
      </c>
      <c r="T3970" s="35" t="s">
        <v>8</v>
      </c>
      <c r="U3970" s="35" t="s">
        <v>33</v>
      </c>
    </row>
    <row r="3971" spans="1:21" ht="15.65" customHeight="1" x14ac:dyDescent="0.35">
      <c r="A3971" s="35" t="s">
        <v>949</v>
      </c>
      <c r="B3971" s="36">
        <v>24178</v>
      </c>
      <c r="C3971" s="35" t="s">
        <v>5625</v>
      </c>
      <c r="D3971" s="53" t="s">
        <v>118</v>
      </c>
      <c r="E3971" s="59">
        <v>18</v>
      </c>
      <c r="F3971" s="49" t="s">
        <v>4263</v>
      </c>
      <c r="G3971" s="29"/>
      <c r="H3971" s="43" t="s">
        <v>593</v>
      </c>
      <c r="I3971" s="43" t="str">
        <f>IFERROR(VLOOKUP(H3971,#REF!,2,FALSE),"")</f>
        <v/>
      </c>
      <c r="J3971" s="63">
        <v>0</v>
      </c>
      <c r="K3971" s="41" t="s">
        <v>962</v>
      </c>
      <c r="L3971" s="59">
        <v>18</v>
      </c>
      <c r="M3971" s="60" t="s">
        <v>751</v>
      </c>
      <c r="N3971" s="60" t="s">
        <v>751</v>
      </c>
      <c r="O3971" s="29"/>
      <c r="P3971" s="43"/>
      <c r="Q3971" s="56" t="str">
        <f>IFERROR(VLOOKUP(P3971,#REF!,2,FALSE),"")</f>
        <v/>
      </c>
      <c r="R3971" s="38">
        <v>1</v>
      </c>
      <c r="S3971" s="41" t="s">
        <v>6</v>
      </c>
      <c r="T3971" s="35" t="s">
        <v>8</v>
      </c>
      <c r="U3971" s="35" t="s">
        <v>33</v>
      </c>
    </row>
    <row r="3972" spans="1:21" ht="15.65" customHeight="1" x14ac:dyDescent="0.35">
      <c r="A3972" s="35" t="s">
        <v>949</v>
      </c>
      <c r="B3972" s="36">
        <v>24178</v>
      </c>
      <c r="C3972" s="35" t="s">
        <v>5625</v>
      </c>
      <c r="D3972" s="53" t="s">
        <v>118</v>
      </c>
      <c r="E3972" s="59">
        <v>19</v>
      </c>
      <c r="F3972" s="29" t="s">
        <v>599</v>
      </c>
      <c r="G3972" s="29"/>
      <c r="H3972" s="43" t="s">
        <v>593</v>
      </c>
      <c r="I3972" s="43" t="str">
        <f>IFERROR(VLOOKUP(H3972,#REF!,2,FALSE),"")</f>
        <v/>
      </c>
      <c r="J3972" s="63">
        <v>0</v>
      </c>
      <c r="K3972" s="41" t="s">
        <v>962</v>
      </c>
      <c r="L3972" s="59">
        <v>19</v>
      </c>
      <c r="M3972" s="60" t="s">
        <v>752</v>
      </c>
      <c r="N3972" s="60" t="s">
        <v>752</v>
      </c>
      <c r="O3972" s="29"/>
      <c r="P3972" s="43"/>
      <c r="Q3972" s="56" t="str">
        <f>IFERROR(VLOOKUP(P3972,#REF!,2,FALSE),"")</f>
        <v/>
      </c>
      <c r="R3972" s="38">
        <v>1</v>
      </c>
      <c r="S3972" s="41" t="s">
        <v>6</v>
      </c>
      <c r="T3972" s="35" t="s">
        <v>8</v>
      </c>
      <c r="U3972" s="35" t="s">
        <v>33</v>
      </c>
    </row>
    <row r="3973" spans="1:21" ht="15.65" customHeight="1" x14ac:dyDescent="0.35">
      <c r="A3973" s="35" t="s">
        <v>949</v>
      </c>
      <c r="B3973" s="36">
        <v>24178</v>
      </c>
      <c r="C3973" s="35" t="s">
        <v>5625</v>
      </c>
      <c r="D3973" s="53" t="s">
        <v>118</v>
      </c>
      <c r="E3973" s="59">
        <v>20</v>
      </c>
      <c r="F3973" s="29" t="s">
        <v>743</v>
      </c>
      <c r="G3973" s="29"/>
      <c r="H3973" s="43" t="s">
        <v>593</v>
      </c>
      <c r="I3973" s="43" t="str">
        <f>IFERROR(VLOOKUP(H3973,#REF!,2,FALSE),"")</f>
        <v/>
      </c>
      <c r="J3973" s="63">
        <v>1</v>
      </c>
      <c r="K3973" s="41" t="s">
        <v>962</v>
      </c>
      <c r="L3973" s="59">
        <v>20</v>
      </c>
      <c r="M3973" s="60" t="s">
        <v>753</v>
      </c>
      <c r="N3973" s="60" t="s">
        <v>753</v>
      </c>
      <c r="O3973" s="29"/>
      <c r="P3973" s="43"/>
      <c r="Q3973" s="56" t="str">
        <f>IFERROR(VLOOKUP(P3973,#REF!,2,FALSE),"")</f>
        <v/>
      </c>
      <c r="R3973" s="38">
        <v>0</v>
      </c>
      <c r="S3973" s="41" t="s">
        <v>6</v>
      </c>
      <c r="T3973" s="35" t="s">
        <v>8</v>
      </c>
      <c r="U3973" s="35" t="s">
        <v>33</v>
      </c>
    </row>
    <row r="3974" spans="1:21" ht="15.65" customHeight="1" x14ac:dyDescent="0.35">
      <c r="A3974" s="35" t="s">
        <v>949</v>
      </c>
      <c r="B3974" s="36">
        <v>24178</v>
      </c>
      <c r="C3974" s="35" t="s">
        <v>5625</v>
      </c>
      <c r="D3974" s="35" t="s">
        <v>951</v>
      </c>
      <c r="E3974" s="59">
        <v>21</v>
      </c>
      <c r="F3974" s="29" t="s">
        <v>687</v>
      </c>
      <c r="G3974" s="29"/>
      <c r="H3974" s="43" t="s">
        <v>593</v>
      </c>
      <c r="I3974" s="43" t="str">
        <f>IFERROR(VLOOKUP(H3974,#REF!,2,FALSE),"")</f>
        <v/>
      </c>
      <c r="J3974" s="63">
        <v>0</v>
      </c>
      <c r="K3974" s="41" t="s">
        <v>964</v>
      </c>
      <c r="L3974" s="59">
        <v>21</v>
      </c>
      <c r="M3974" s="41" t="s">
        <v>920</v>
      </c>
      <c r="N3974" s="41" t="s">
        <v>920</v>
      </c>
      <c r="P3974" s="43"/>
      <c r="Q3974" s="56" t="str">
        <f>IFERROR(VLOOKUP(P3974,#REF!,2,FALSE),"")</f>
        <v/>
      </c>
      <c r="R3974" s="38">
        <v>1</v>
      </c>
      <c r="S3974" s="41" t="s">
        <v>767</v>
      </c>
      <c r="T3974" s="35" t="s">
        <v>8</v>
      </c>
      <c r="U3974" s="35" t="s">
        <v>33</v>
      </c>
    </row>
    <row r="3975" spans="1:21" ht="15.65" customHeight="1" x14ac:dyDescent="0.35">
      <c r="A3975" s="35" t="s">
        <v>949</v>
      </c>
      <c r="B3975" s="36">
        <v>24178</v>
      </c>
      <c r="C3975" s="35" t="s">
        <v>5625</v>
      </c>
      <c r="D3975" s="35" t="s">
        <v>951</v>
      </c>
      <c r="E3975" s="59">
        <v>22</v>
      </c>
      <c r="F3975" s="29" t="s">
        <v>648</v>
      </c>
      <c r="G3975" s="29"/>
      <c r="H3975" s="43" t="s">
        <v>593</v>
      </c>
      <c r="I3975" s="43" t="str">
        <f>IFERROR(VLOOKUP(H3975,#REF!,2,FALSE),"")</f>
        <v/>
      </c>
      <c r="J3975" s="63">
        <v>0.5</v>
      </c>
      <c r="K3975" s="41" t="s">
        <v>964</v>
      </c>
      <c r="L3975" s="59">
        <v>22</v>
      </c>
      <c r="M3975" s="60" t="s">
        <v>921</v>
      </c>
      <c r="N3975" s="60" t="s">
        <v>921</v>
      </c>
      <c r="O3975" s="29"/>
      <c r="P3975" s="43"/>
      <c r="Q3975" s="56" t="str">
        <f>IFERROR(VLOOKUP(P3975,#REF!,2,FALSE),"")</f>
        <v/>
      </c>
      <c r="R3975" s="38">
        <v>0.5</v>
      </c>
      <c r="S3975" s="41" t="s">
        <v>767</v>
      </c>
      <c r="T3975" s="35" t="s">
        <v>8</v>
      </c>
      <c r="U3975" s="35" t="s">
        <v>33</v>
      </c>
    </row>
    <row r="3976" spans="1:21" ht="15.65" customHeight="1" x14ac:dyDescent="0.35">
      <c r="A3976" s="35" t="s">
        <v>949</v>
      </c>
      <c r="B3976" s="36">
        <v>24178</v>
      </c>
      <c r="C3976" s="35" t="s">
        <v>5625</v>
      </c>
      <c r="D3976" s="35" t="s">
        <v>951</v>
      </c>
      <c r="E3976" s="59">
        <v>23</v>
      </c>
      <c r="F3976" s="29" t="s">
        <v>401</v>
      </c>
      <c r="G3976" s="29"/>
      <c r="H3976" s="43" t="s">
        <v>593</v>
      </c>
      <c r="I3976" s="43" t="str">
        <f>IFERROR(VLOOKUP(H3976,#REF!,2,FALSE),"")</f>
        <v/>
      </c>
      <c r="J3976" s="63">
        <v>1</v>
      </c>
      <c r="K3976" s="41" t="s">
        <v>964</v>
      </c>
      <c r="L3976" s="59">
        <v>23</v>
      </c>
      <c r="M3976" s="60" t="s">
        <v>925</v>
      </c>
      <c r="N3976" s="60" t="s">
        <v>925</v>
      </c>
      <c r="O3976" s="29"/>
      <c r="P3976" s="43"/>
      <c r="Q3976" s="56" t="str">
        <f>IFERROR(VLOOKUP(P3976,#REF!,2,FALSE),"")</f>
        <v/>
      </c>
      <c r="R3976" s="38">
        <v>0</v>
      </c>
      <c r="S3976" s="41" t="s">
        <v>767</v>
      </c>
      <c r="T3976" s="35" t="s">
        <v>8</v>
      </c>
      <c r="U3976" s="35" t="s">
        <v>33</v>
      </c>
    </row>
    <row r="3977" spans="1:21" ht="15.65" customHeight="1" x14ac:dyDescent="0.35">
      <c r="A3977" s="35" t="s">
        <v>949</v>
      </c>
      <c r="B3977" s="36">
        <v>24178</v>
      </c>
      <c r="C3977" s="35" t="s">
        <v>5625</v>
      </c>
      <c r="D3977" s="35" t="s">
        <v>951</v>
      </c>
      <c r="E3977" s="59">
        <v>24</v>
      </c>
      <c r="F3977" s="29" t="s">
        <v>755</v>
      </c>
      <c r="G3977" s="29"/>
      <c r="H3977" s="43" t="s">
        <v>593</v>
      </c>
      <c r="I3977" s="43" t="str">
        <f>IFERROR(VLOOKUP(H3977,#REF!,2,FALSE),"")</f>
        <v/>
      </c>
      <c r="J3977" s="63">
        <v>0</v>
      </c>
      <c r="K3977" s="41" t="s">
        <v>964</v>
      </c>
      <c r="L3977" s="59">
        <v>24</v>
      </c>
      <c r="M3977" s="60" t="s">
        <v>926</v>
      </c>
      <c r="N3977" s="60" t="s">
        <v>926</v>
      </c>
      <c r="O3977" s="29"/>
      <c r="P3977" s="43"/>
      <c r="Q3977" s="56" t="str">
        <f>IFERROR(VLOOKUP(P3977,#REF!,2,FALSE),"")</f>
        <v/>
      </c>
      <c r="R3977" s="38">
        <v>1</v>
      </c>
      <c r="S3977" s="41" t="s">
        <v>767</v>
      </c>
      <c r="T3977" s="35" t="s">
        <v>8</v>
      </c>
      <c r="U3977" s="35" t="s">
        <v>33</v>
      </c>
    </row>
    <row r="3978" spans="1:21" ht="15.65" customHeight="1" x14ac:dyDescent="0.35">
      <c r="A3978" s="35" t="s">
        <v>949</v>
      </c>
      <c r="B3978" s="36">
        <v>24178</v>
      </c>
      <c r="C3978" s="35" t="s">
        <v>5625</v>
      </c>
      <c r="D3978" s="35" t="s">
        <v>951</v>
      </c>
      <c r="E3978" s="59">
        <v>25</v>
      </c>
      <c r="F3978" s="29" t="s">
        <v>711</v>
      </c>
      <c r="G3978" s="29"/>
      <c r="H3978" s="43" t="s">
        <v>593</v>
      </c>
      <c r="I3978" s="43" t="str">
        <f>IFERROR(VLOOKUP(H3978,#REF!,2,FALSE),"")</f>
        <v/>
      </c>
      <c r="J3978" s="63">
        <v>0</v>
      </c>
      <c r="K3978" s="41" t="s">
        <v>964</v>
      </c>
      <c r="L3978" s="59">
        <v>25</v>
      </c>
      <c r="M3978" s="60" t="s">
        <v>927</v>
      </c>
      <c r="N3978" s="60" t="s">
        <v>927</v>
      </c>
      <c r="O3978" s="29"/>
      <c r="P3978" s="43"/>
      <c r="Q3978" s="56" t="str">
        <f>IFERROR(VLOOKUP(P3978,#REF!,2,FALSE),"")</f>
        <v/>
      </c>
      <c r="R3978" s="38">
        <v>1</v>
      </c>
      <c r="S3978" s="41" t="s">
        <v>767</v>
      </c>
      <c r="T3978" s="35" t="s">
        <v>8</v>
      </c>
      <c r="U3978" s="35" t="s">
        <v>33</v>
      </c>
    </row>
    <row r="3979" spans="1:21" ht="15.65" customHeight="1" x14ac:dyDescent="0.35">
      <c r="A3979" s="35" t="s">
        <v>949</v>
      </c>
      <c r="B3979" s="36">
        <v>24178</v>
      </c>
      <c r="C3979" s="35" t="s">
        <v>5625</v>
      </c>
      <c r="D3979" s="35" t="s">
        <v>951</v>
      </c>
      <c r="E3979" s="59">
        <v>26</v>
      </c>
      <c r="F3979" s="29" t="s">
        <v>816</v>
      </c>
      <c r="G3979" s="29"/>
      <c r="H3979" s="43" t="s">
        <v>593</v>
      </c>
      <c r="I3979" s="43" t="str">
        <f>IFERROR(VLOOKUP(H3979,#REF!,2,FALSE),"")</f>
        <v/>
      </c>
      <c r="J3979" s="63">
        <v>0.5</v>
      </c>
      <c r="K3979" s="41" t="s">
        <v>964</v>
      </c>
      <c r="L3979" s="59">
        <v>26</v>
      </c>
      <c r="M3979" s="46" t="s">
        <v>6660</v>
      </c>
      <c r="N3979" s="46" t="s">
        <v>6660</v>
      </c>
      <c r="P3979" s="43"/>
      <c r="Q3979" s="56" t="str">
        <f>IFERROR(VLOOKUP(P3979,#REF!,2,FALSE),"")</f>
        <v/>
      </c>
      <c r="R3979" s="38">
        <v>0.5</v>
      </c>
      <c r="S3979" s="41" t="s">
        <v>767</v>
      </c>
      <c r="T3979" s="35" t="s">
        <v>8</v>
      </c>
      <c r="U3979" s="35" t="s">
        <v>33</v>
      </c>
    </row>
    <row r="3980" spans="1:21" ht="15.65" customHeight="1" x14ac:dyDescent="0.35">
      <c r="A3980" s="35" t="s">
        <v>949</v>
      </c>
      <c r="B3980" s="36">
        <v>24178</v>
      </c>
      <c r="C3980" s="35" t="s">
        <v>5625</v>
      </c>
      <c r="D3980" s="35" t="s">
        <v>951</v>
      </c>
      <c r="E3980" s="59">
        <v>27</v>
      </c>
      <c r="F3980" s="29" t="s">
        <v>778</v>
      </c>
      <c r="G3980" s="29"/>
      <c r="H3980" s="43" t="s">
        <v>593</v>
      </c>
      <c r="I3980" s="43" t="str">
        <f>IFERROR(VLOOKUP(H3980,#REF!,2,FALSE),"")</f>
        <v/>
      </c>
      <c r="J3980" s="63">
        <v>0</v>
      </c>
      <c r="K3980" s="41" t="s">
        <v>964</v>
      </c>
      <c r="L3980" s="59">
        <v>27</v>
      </c>
      <c r="M3980" s="60" t="s">
        <v>929</v>
      </c>
      <c r="N3980" s="60" t="s">
        <v>929</v>
      </c>
      <c r="O3980" s="29"/>
      <c r="P3980" s="43"/>
      <c r="Q3980" s="56" t="str">
        <f>IFERROR(VLOOKUP(P3980,#REF!,2,FALSE),"")</f>
        <v/>
      </c>
      <c r="R3980" s="38">
        <v>1</v>
      </c>
      <c r="S3980" s="41" t="s">
        <v>767</v>
      </c>
      <c r="T3980" s="35" t="s">
        <v>8</v>
      </c>
      <c r="U3980" s="35" t="s">
        <v>33</v>
      </c>
    </row>
    <row r="3981" spans="1:21" ht="15.65" customHeight="1" x14ac:dyDescent="0.35">
      <c r="A3981" s="35" t="s">
        <v>949</v>
      </c>
      <c r="B3981" s="36">
        <v>24178</v>
      </c>
      <c r="C3981" s="35" t="s">
        <v>5625</v>
      </c>
      <c r="D3981" s="35" t="s">
        <v>951</v>
      </c>
      <c r="E3981" s="59">
        <v>28</v>
      </c>
      <c r="F3981" s="29" t="s">
        <v>4162</v>
      </c>
      <c r="G3981" s="29"/>
      <c r="H3981" s="43" t="s">
        <v>593</v>
      </c>
      <c r="I3981" s="43" t="str">
        <f>IFERROR(VLOOKUP(H3981,#REF!,2,FALSE),"")</f>
        <v/>
      </c>
      <c r="J3981" s="63">
        <v>0.5</v>
      </c>
      <c r="K3981" s="41" t="s">
        <v>964</v>
      </c>
      <c r="L3981" s="59">
        <v>28</v>
      </c>
      <c r="M3981" s="60" t="s">
        <v>928</v>
      </c>
      <c r="N3981" s="60" t="s">
        <v>928</v>
      </c>
      <c r="O3981" s="29"/>
      <c r="P3981" s="43"/>
      <c r="Q3981" s="56" t="str">
        <f>IFERROR(VLOOKUP(P3981,#REF!,2,FALSE),"")</f>
        <v/>
      </c>
      <c r="R3981" s="38">
        <v>0.5</v>
      </c>
      <c r="S3981" s="41" t="s">
        <v>767</v>
      </c>
      <c r="T3981" s="35" t="s">
        <v>8</v>
      </c>
      <c r="U3981" s="35" t="s">
        <v>33</v>
      </c>
    </row>
    <row r="3982" spans="1:21" ht="15.65" customHeight="1" x14ac:dyDescent="0.35">
      <c r="A3982" s="35" t="s">
        <v>949</v>
      </c>
      <c r="B3982" s="36">
        <v>24178</v>
      </c>
      <c r="C3982" s="35" t="s">
        <v>5625</v>
      </c>
      <c r="D3982" s="35" t="s">
        <v>951</v>
      </c>
      <c r="E3982" s="59">
        <v>29</v>
      </c>
      <c r="F3982" s="35" t="s">
        <v>776</v>
      </c>
      <c r="H3982" s="43" t="s">
        <v>593</v>
      </c>
      <c r="I3982" s="43" t="str">
        <f>IFERROR(VLOOKUP(H3982,#REF!,2,FALSE),"")</f>
        <v/>
      </c>
      <c r="J3982" s="63">
        <v>0.5</v>
      </c>
      <c r="K3982" s="41" t="s">
        <v>964</v>
      </c>
      <c r="L3982" s="59">
        <v>29</v>
      </c>
      <c r="M3982" s="60" t="s">
        <v>930</v>
      </c>
      <c r="N3982" s="60" t="s">
        <v>930</v>
      </c>
      <c r="O3982" s="29"/>
      <c r="P3982" s="43"/>
      <c r="Q3982" s="56" t="str">
        <f>IFERROR(VLOOKUP(P3982,#REF!,2,FALSE),"")</f>
        <v/>
      </c>
      <c r="R3982" s="38">
        <v>0.5</v>
      </c>
      <c r="S3982" s="41" t="s">
        <v>767</v>
      </c>
      <c r="T3982" s="35" t="s">
        <v>8</v>
      </c>
      <c r="U3982" s="35" t="s">
        <v>33</v>
      </c>
    </row>
    <row r="3983" spans="1:21" ht="15.65" customHeight="1" x14ac:dyDescent="0.35">
      <c r="A3983" s="35" t="s">
        <v>949</v>
      </c>
      <c r="B3983" s="36">
        <v>24178</v>
      </c>
      <c r="C3983" s="35" t="s">
        <v>5625</v>
      </c>
      <c r="D3983" s="35" t="s">
        <v>951</v>
      </c>
      <c r="E3983" s="59">
        <v>30</v>
      </c>
      <c r="F3983" s="29" t="s">
        <v>777</v>
      </c>
      <c r="G3983" s="29"/>
      <c r="H3983" s="43" t="s">
        <v>593</v>
      </c>
      <c r="I3983" s="43" t="str">
        <f>IFERROR(VLOOKUP(H3983,#REF!,2,FALSE),"")</f>
        <v/>
      </c>
      <c r="J3983" s="63">
        <v>0</v>
      </c>
      <c r="K3983" s="41" t="s">
        <v>964</v>
      </c>
      <c r="L3983" s="59">
        <v>30</v>
      </c>
      <c r="M3983" s="60" t="s">
        <v>931</v>
      </c>
      <c r="N3983" s="60" t="s">
        <v>931</v>
      </c>
      <c r="O3983" s="29"/>
      <c r="P3983" s="43"/>
      <c r="Q3983" s="56" t="str">
        <f>IFERROR(VLOOKUP(P3983,#REF!,2,FALSE),"")</f>
        <v/>
      </c>
      <c r="R3983" s="38">
        <v>1</v>
      </c>
      <c r="S3983" s="41" t="s">
        <v>767</v>
      </c>
      <c r="T3983" s="35" t="s">
        <v>8</v>
      </c>
      <c r="U3983" s="35" t="s">
        <v>33</v>
      </c>
    </row>
    <row r="3984" spans="1:21" ht="15.65" customHeight="1" x14ac:dyDescent="0.35">
      <c r="A3984" s="35" t="s">
        <v>949</v>
      </c>
      <c r="B3984" s="36">
        <v>24178</v>
      </c>
      <c r="C3984" s="35" t="s">
        <v>5625</v>
      </c>
      <c r="D3984" s="35" t="s">
        <v>951</v>
      </c>
      <c r="E3984" s="59">
        <v>31</v>
      </c>
      <c r="F3984" s="29" t="s">
        <v>853</v>
      </c>
      <c r="G3984" s="29"/>
      <c r="H3984" s="43" t="s">
        <v>593</v>
      </c>
      <c r="I3984" s="43" t="str">
        <f>IFERROR(VLOOKUP(H3984,#REF!,2,FALSE),"")</f>
        <v/>
      </c>
      <c r="J3984" s="63">
        <v>0</v>
      </c>
      <c r="K3984" s="41" t="s">
        <v>964</v>
      </c>
      <c r="L3984" s="59">
        <v>31</v>
      </c>
      <c r="M3984" s="60" t="s">
        <v>932</v>
      </c>
      <c r="N3984" s="60" t="s">
        <v>932</v>
      </c>
      <c r="O3984" s="29"/>
      <c r="P3984" s="43"/>
      <c r="Q3984" s="56" t="str">
        <f>IFERROR(VLOOKUP(P3984,#REF!,2,FALSE),"")</f>
        <v/>
      </c>
      <c r="R3984" s="38">
        <v>1</v>
      </c>
      <c r="S3984" s="41" t="s">
        <v>767</v>
      </c>
      <c r="T3984" s="35" t="s">
        <v>8</v>
      </c>
      <c r="U3984" s="35" t="s">
        <v>33</v>
      </c>
    </row>
    <row r="3985" spans="1:21" ht="15.65" customHeight="1" x14ac:dyDescent="0.35">
      <c r="A3985" s="35" t="s">
        <v>949</v>
      </c>
      <c r="B3985" s="36">
        <v>24178</v>
      </c>
      <c r="C3985" s="35" t="s">
        <v>5625</v>
      </c>
      <c r="D3985" s="35" t="s">
        <v>951</v>
      </c>
      <c r="E3985" s="59">
        <v>32</v>
      </c>
      <c r="F3985" s="29" t="s">
        <v>4092</v>
      </c>
      <c r="G3985" s="29"/>
      <c r="H3985" s="43" t="s">
        <v>593</v>
      </c>
      <c r="I3985" s="43" t="str">
        <f>IFERROR(VLOOKUP(H3985,#REF!,2,FALSE),"")</f>
        <v/>
      </c>
      <c r="J3985" s="63">
        <v>0</v>
      </c>
      <c r="K3985" s="41" t="s">
        <v>964</v>
      </c>
      <c r="L3985" s="59">
        <v>32</v>
      </c>
      <c r="M3985" s="60" t="s">
        <v>933</v>
      </c>
      <c r="N3985" s="60" t="s">
        <v>933</v>
      </c>
      <c r="O3985" s="29"/>
      <c r="P3985" s="43"/>
      <c r="Q3985" s="56" t="str">
        <f>IFERROR(VLOOKUP(P3985,#REF!,2,FALSE),"")</f>
        <v/>
      </c>
      <c r="R3985" s="38">
        <v>1</v>
      </c>
      <c r="S3985" s="41" t="s">
        <v>767</v>
      </c>
      <c r="T3985" s="35" t="s">
        <v>8</v>
      </c>
      <c r="U3985" s="35" t="s">
        <v>33</v>
      </c>
    </row>
    <row r="3986" spans="1:21" ht="15.65" customHeight="1" x14ac:dyDescent="0.35">
      <c r="A3986" s="35" t="s">
        <v>949</v>
      </c>
      <c r="B3986" s="36">
        <v>24178</v>
      </c>
      <c r="C3986" s="35" t="s">
        <v>5625</v>
      </c>
      <c r="D3986" s="35" t="s">
        <v>951</v>
      </c>
      <c r="E3986" s="59">
        <v>33</v>
      </c>
      <c r="F3986" s="29" t="s">
        <v>652</v>
      </c>
      <c r="G3986" s="29"/>
      <c r="H3986" s="43" t="s">
        <v>593</v>
      </c>
      <c r="I3986" s="43" t="str">
        <f>IFERROR(VLOOKUP(H3986,#REF!,2,FALSE),"")</f>
        <v/>
      </c>
      <c r="J3986" s="63">
        <v>1</v>
      </c>
      <c r="K3986" s="41" t="s">
        <v>964</v>
      </c>
      <c r="L3986" s="59">
        <v>33</v>
      </c>
      <c r="M3986" s="60" t="s">
        <v>934</v>
      </c>
      <c r="N3986" s="60" t="s">
        <v>934</v>
      </c>
      <c r="O3986" s="29"/>
      <c r="P3986" s="43"/>
      <c r="Q3986" s="56" t="str">
        <f>IFERROR(VLOOKUP(P3986,#REF!,2,FALSE),"")</f>
        <v/>
      </c>
      <c r="R3986" s="38">
        <v>0</v>
      </c>
      <c r="S3986" s="41" t="s">
        <v>767</v>
      </c>
      <c r="T3986" s="35" t="s">
        <v>8</v>
      </c>
      <c r="U3986" s="35" t="s">
        <v>33</v>
      </c>
    </row>
    <row r="3987" spans="1:21" ht="15.65" customHeight="1" x14ac:dyDescent="0.35">
      <c r="A3987" s="35" t="s">
        <v>949</v>
      </c>
      <c r="B3987" s="36">
        <v>24178</v>
      </c>
      <c r="C3987" s="35" t="s">
        <v>5625</v>
      </c>
      <c r="D3987" s="35" t="s">
        <v>951</v>
      </c>
      <c r="E3987" s="59">
        <v>34</v>
      </c>
      <c r="F3987" s="29" t="s">
        <v>819</v>
      </c>
      <c r="G3987" s="29"/>
      <c r="H3987" s="43" t="s">
        <v>593</v>
      </c>
      <c r="I3987" s="43" t="str">
        <f>IFERROR(VLOOKUP(H3987,#REF!,2,FALSE),"")</f>
        <v/>
      </c>
      <c r="J3987" s="63">
        <v>0.5</v>
      </c>
      <c r="K3987" s="41" t="s">
        <v>964</v>
      </c>
      <c r="L3987" s="59">
        <v>34</v>
      </c>
      <c r="M3987" s="60" t="s">
        <v>935</v>
      </c>
      <c r="N3987" s="60" t="s">
        <v>935</v>
      </c>
      <c r="O3987" s="29"/>
      <c r="P3987" s="43"/>
      <c r="Q3987" s="56" t="str">
        <f>IFERROR(VLOOKUP(P3987,#REF!,2,FALSE),"")</f>
        <v/>
      </c>
      <c r="R3987" s="38">
        <v>0.5</v>
      </c>
      <c r="S3987" s="41" t="s">
        <v>767</v>
      </c>
      <c r="T3987" s="35" t="s">
        <v>8</v>
      </c>
      <c r="U3987" s="35" t="s">
        <v>33</v>
      </c>
    </row>
    <row r="3988" spans="1:21" ht="15.65" customHeight="1" x14ac:dyDescent="0.35">
      <c r="A3988" s="35" t="s">
        <v>949</v>
      </c>
      <c r="B3988" s="36">
        <v>24178</v>
      </c>
      <c r="C3988" s="35" t="s">
        <v>5625</v>
      </c>
      <c r="D3988" s="35" t="s">
        <v>951</v>
      </c>
      <c r="E3988" s="59">
        <v>35</v>
      </c>
      <c r="F3988" s="29" t="s">
        <v>714</v>
      </c>
      <c r="G3988" s="29"/>
      <c r="H3988" s="43" t="s">
        <v>593</v>
      </c>
      <c r="I3988" s="43" t="str">
        <f>IFERROR(VLOOKUP(H3988,#REF!,2,FALSE),"")</f>
        <v/>
      </c>
      <c r="J3988" s="63">
        <v>0</v>
      </c>
      <c r="K3988" s="41" t="s">
        <v>964</v>
      </c>
      <c r="L3988" s="59">
        <v>35</v>
      </c>
      <c r="M3988" s="41" t="s">
        <v>936</v>
      </c>
      <c r="N3988" s="41" t="s">
        <v>936</v>
      </c>
      <c r="P3988" s="43"/>
      <c r="Q3988" s="56" t="str">
        <f>IFERROR(VLOOKUP(P3988,#REF!,2,FALSE),"")</f>
        <v/>
      </c>
      <c r="R3988" s="38">
        <v>1</v>
      </c>
      <c r="S3988" s="41" t="s">
        <v>767</v>
      </c>
      <c r="T3988" s="35" t="s">
        <v>8</v>
      </c>
      <c r="U3988" s="35" t="s">
        <v>33</v>
      </c>
    </row>
    <row r="3989" spans="1:21" ht="15.65" customHeight="1" x14ac:dyDescent="0.35">
      <c r="A3989" s="35" t="s">
        <v>949</v>
      </c>
      <c r="B3989" s="36">
        <v>24178</v>
      </c>
      <c r="C3989" s="35" t="s">
        <v>5625</v>
      </c>
      <c r="D3989" s="35" t="s">
        <v>951</v>
      </c>
      <c r="E3989" s="59">
        <v>36</v>
      </c>
      <c r="F3989" s="29" t="s">
        <v>818</v>
      </c>
      <c r="G3989" s="29"/>
      <c r="H3989" s="43" t="s">
        <v>593</v>
      </c>
      <c r="I3989" s="43" t="str">
        <f>IFERROR(VLOOKUP(H3989,#REF!,2,FALSE),"")</f>
        <v/>
      </c>
      <c r="J3989" s="63">
        <v>0</v>
      </c>
      <c r="K3989" s="41" t="s">
        <v>964</v>
      </c>
      <c r="L3989" s="59">
        <v>36</v>
      </c>
      <c r="M3989" s="60" t="s">
        <v>937</v>
      </c>
      <c r="N3989" s="60" t="s">
        <v>937</v>
      </c>
      <c r="O3989" s="29"/>
      <c r="P3989" s="43"/>
      <c r="Q3989" s="56" t="str">
        <f>IFERROR(VLOOKUP(P3989,#REF!,2,FALSE),"")</f>
        <v/>
      </c>
      <c r="R3989" s="38">
        <v>1</v>
      </c>
      <c r="S3989" s="41" t="s">
        <v>767</v>
      </c>
      <c r="T3989" s="35" t="s">
        <v>8</v>
      </c>
      <c r="U3989" s="35" t="s">
        <v>33</v>
      </c>
    </row>
    <row r="3990" spans="1:21" ht="15.65" customHeight="1" x14ac:dyDescent="0.35">
      <c r="A3990" s="35" t="s">
        <v>949</v>
      </c>
      <c r="B3990" s="36">
        <v>24178</v>
      </c>
      <c r="C3990" s="35" t="s">
        <v>5625</v>
      </c>
      <c r="D3990" s="35" t="s">
        <v>951</v>
      </c>
      <c r="E3990" s="59">
        <v>37</v>
      </c>
      <c r="F3990" s="29" t="s">
        <v>595</v>
      </c>
      <c r="G3990" s="29"/>
      <c r="H3990" s="43" t="s">
        <v>593</v>
      </c>
      <c r="I3990" s="43" t="str">
        <f>IFERROR(VLOOKUP(H3990,#REF!,2,FALSE),"")</f>
        <v/>
      </c>
      <c r="J3990" s="63">
        <v>0.5</v>
      </c>
      <c r="K3990" s="41" t="s">
        <v>964</v>
      </c>
      <c r="L3990" s="59">
        <v>37</v>
      </c>
      <c r="M3990" s="60" t="s">
        <v>938</v>
      </c>
      <c r="N3990" s="60" t="s">
        <v>938</v>
      </c>
      <c r="O3990" s="29"/>
      <c r="P3990" s="43"/>
      <c r="Q3990" s="56" t="str">
        <f>IFERROR(VLOOKUP(P3990,#REF!,2,FALSE),"")</f>
        <v/>
      </c>
      <c r="R3990" s="38">
        <v>0.5</v>
      </c>
      <c r="S3990" s="41" t="s">
        <v>767</v>
      </c>
      <c r="T3990" s="35" t="s">
        <v>8</v>
      </c>
      <c r="U3990" s="35" t="s">
        <v>33</v>
      </c>
    </row>
    <row r="3991" spans="1:21" ht="15.65" customHeight="1" x14ac:dyDescent="0.35">
      <c r="A3991" s="35" t="s">
        <v>949</v>
      </c>
      <c r="B3991" s="36">
        <v>24178</v>
      </c>
      <c r="C3991" s="35" t="s">
        <v>5625</v>
      </c>
      <c r="D3991" s="35" t="s">
        <v>951</v>
      </c>
      <c r="E3991" s="59">
        <v>38</v>
      </c>
      <c r="F3991" s="57" t="s">
        <v>3689</v>
      </c>
      <c r="G3991" s="29"/>
      <c r="H3991" s="43" t="s">
        <v>593</v>
      </c>
      <c r="I3991" s="43" t="str">
        <f>IFERROR(VLOOKUP(H3991,#REF!,2,FALSE),"")</f>
        <v/>
      </c>
      <c r="J3991" s="63">
        <v>0</v>
      </c>
      <c r="K3991" s="41" t="s">
        <v>964</v>
      </c>
      <c r="L3991" s="59">
        <v>38</v>
      </c>
      <c r="M3991" s="46" t="s">
        <v>939</v>
      </c>
      <c r="N3991" s="46" t="s">
        <v>939</v>
      </c>
      <c r="P3991" s="43"/>
      <c r="Q3991" s="56" t="str">
        <f>IFERROR(VLOOKUP(P3991,#REF!,2,FALSE),"")</f>
        <v/>
      </c>
      <c r="R3991" s="38">
        <v>1</v>
      </c>
      <c r="S3991" s="41" t="s">
        <v>767</v>
      </c>
      <c r="T3991" s="35" t="s">
        <v>8</v>
      </c>
      <c r="U3991" s="35" t="s">
        <v>33</v>
      </c>
    </row>
    <row r="3992" spans="1:21" ht="15.65" customHeight="1" x14ac:dyDescent="0.35">
      <c r="A3992" s="35" t="s">
        <v>949</v>
      </c>
      <c r="B3992" s="36">
        <v>24178</v>
      </c>
      <c r="C3992" s="35" t="s">
        <v>5625</v>
      </c>
      <c r="D3992" s="35" t="s">
        <v>951</v>
      </c>
      <c r="E3992" s="59">
        <v>39</v>
      </c>
      <c r="F3992" s="29" t="s">
        <v>4111</v>
      </c>
      <c r="G3992" s="29"/>
      <c r="H3992" s="43" t="s">
        <v>593</v>
      </c>
      <c r="I3992" s="43" t="str">
        <f>IFERROR(VLOOKUP(H3992,#REF!,2,FALSE),"")</f>
        <v/>
      </c>
      <c r="J3992" s="63">
        <v>1</v>
      </c>
      <c r="K3992" s="41" t="s">
        <v>964</v>
      </c>
      <c r="L3992" s="59">
        <v>39</v>
      </c>
      <c r="M3992" s="60" t="s">
        <v>940</v>
      </c>
      <c r="N3992" s="60" t="s">
        <v>940</v>
      </c>
      <c r="O3992" s="29"/>
      <c r="P3992" s="43"/>
      <c r="Q3992" s="56" t="str">
        <f>IFERROR(VLOOKUP(P3992,#REF!,2,FALSE),"")</f>
        <v/>
      </c>
      <c r="R3992" s="38">
        <v>0</v>
      </c>
      <c r="S3992" s="41" t="s">
        <v>767</v>
      </c>
      <c r="T3992" s="35" t="s">
        <v>8</v>
      </c>
      <c r="U3992" s="35" t="s">
        <v>33</v>
      </c>
    </row>
    <row r="3993" spans="1:21" ht="15.65" customHeight="1" x14ac:dyDescent="0.35">
      <c r="A3993" s="35" t="s">
        <v>949</v>
      </c>
      <c r="B3993" s="36">
        <v>24178</v>
      </c>
      <c r="C3993" s="35" t="s">
        <v>5625</v>
      </c>
      <c r="D3993" s="35" t="s">
        <v>951</v>
      </c>
      <c r="E3993" s="59">
        <v>40</v>
      </c>
      <c r="F3993" s="29" t="s">
        <v>922</v>
      </c>
      <c r="G3993" s="29"/>
      <c r="H3993" s="43" t="s">
        <v>593</v>
      </c>
      <c r="I3993" s="43" t="str">
        <f>IFERROR(VLOOKUP(H3993,#REF!,2,FALSE),"")</f>
        <v/>
      </c>
      <c r="J3993" s="63">
        <v>0</v>
      </c>
      <c r="K3993" s="41" t="s">
        <v>964</v>
      </c>
      <c r="L3993" s="59">
        <v>40</v>
      </c>
      <c r="M3993" s="60" t="s">
        <v>941</v>
      </c>
      <c r="N3993" s="60" t="s">
        <v>941</v>
      </c>
      <c r="O3993" s="29"/>
      <c r="P3993" s="43"/>
      <c r="Q3993" s="56" t="str">
        <f>IFERROR(VLOOKUP(P3993,#REF!,2,FALSE),"")</f>
        <v/>
      </c>
      <c r="R3993" s="38">
        <v>1</v>
      </c>
      <c r="S3993" s="41" t="s">
        <v>767</v>
      </c>
      <c r="T3993" s="35" t="s">
        <v>8</v>
      </c>
      <c r="U3993" s="35" t="s">
        <v>33</v>
      </c>
    </row>
    <row r="3994" spans="1:21" ht="15.65" customHeight="1" x14ac:dyDescent="0.35">
      <c r="A3994" s="35" t="s">
        <v>949</v>
      </c>
      <c r="B3994" s="36">
        <v>24178</v>
      </c>
      <c r="C3994" s="35" t="s">
        <v>5625</v>
      </c>
      <c r="D3994" s="35" t="s">
        <v>951</v>
      </c>
      <c r="E3994" s="59">
        <v>41</v>
      </c>
      <c r="F3994" s="29" t="s">
        <v>852</v>
      </c>
      <c r="G3994" s="29"/>
      <c r="H3994" s="43" t="s">
        <v>593</v>
      </c>
      <c r="I3994" s="43" t="str">
        <f>IFERROR(VLOOKUP(H3994,#REF!,2,FALSE),"")</f>
        <v/>
      </c>
      <c r="J3994" s="63">
        <v>1</v>
      </c>
      <c r="K3994" s="41" t="s">
        <v>964</v>
      </c>
      <c r="L3994" s="59">
        <v>41</v>
      </c>
      <c r="M3994" s="60" t="s">
        <v>942</v>
      </c>
      <c r="N3994" s="60" t="s">
        <v>942</v>
      </c>
      <c r="O3994" s="29"/>
      <c r="P3994" s="43"/>
      <c r="Q3994" s="56" t="str">
        <f>IFERROR(VLOOKUP(P3994,#REF!,2,FALSE),"")</f>
        <v/>
      </c>
      <c r="R3994" s="38">
        <v>0</v>
      </c>
      <c r="S3994" s="41" t="s">
        <v>767</v>
      </c>
      <c r="T3994" s="35" t="s">
        <v>8</v>
      </c>
      <c r="U3994" s="35" t="s">
        <v>33</v>
      </c>
    </row>
    <row r="3995" spans="1:21" ht="15.65" customHeight="1" x14ac:dyDescent="0.35">
      <c r="A3995" s="35" t="s">
        <v>949</v>
      </c>
      <c r="B3995" s="36">
        <v>24178</v>
      </c>
      <c r="C3995" s="35" t="s">
        <v>5625</v>
      </c>
      <c r="D3995" s="35" t="s">
        <v>951</v>
      </c>
      <c r="E3995" s="59">
        <v>42</v>
      </c>
      <c r="F3995" s="29" t="s">
        <v>719</v>
      </c>
      <c r="G3995" s="29"/>
      <c r="H3995" s="43" t="s">
        <v>593</v>
      </c>
      <c r="I3995" s="43" t="str">
        <f>IFERROR(VLOOKUP(H3995,#REF!,2,FALSE),"")</f>
        <v/>
      </c>
      <c r="J3995" s="63">
        <v>0.5</v>
      </c>
      <c r="K3995" s="41" t="s">
        <v>964</v>
      </c>
      <c r="L3995" s="59">
        <v>42</v>
      </c>
      <c r="M3995" s="46" t="s">
        <v>4807</v>
      </c>
      <c r="N3995" s="46" t="s">
        <v>4807</v>
      </c>
      <c r="O3995" s="29"/>
      <c r="P3995" s="43"/>
      <c r="Q3995" s="56" t="str">
        <f>IFERROR(VLOOKUP(P3995,#REF!,2,FALSE),"")</f>
        <v/>
      </c>
      <c r="R3995" s="38">
        <v>0.5</v>
      </c>
      <c r="S3995" s="41" t="s">
        <v>767</v>
      </c>
      <c r="T3995" s="35" t="s">
        <v>8</v>
      </c>
      <c r="U3995" s="35" t="s">
        <v>33</v>
      </c>
    </row>
    <row r="3996" spans="1:21" ht="15.65" customHeight="1" x14ac:dyDescent="0.35">
      <c r="A3996" s="35" t="s">
        <v>949</v>
      </c>
      <c r="B3996" s="36">
        <v>24178</v>
      </c>
      <c r="C3996" s="35" t="s">
        <v>5625</v>
      </c>
      <c r="D3996" s="35" t="s">
        <v>951</v>
      </c>
      <c r="E3996" s="59">
        <v>43</v>
      </c>
      <c r="F3996" s="29" t="s">
        <v>779</v>
      </c>
      <c r="G3996" s="29"/>
      <c r="H3996" s="43" t="s">
        <v>593</v>
      </c>
      <c r="I3996" s="43" t="str">
        <f>IFERROR(VLOOKUP(H3996,#REF!,2,FALSE),"")</f>
        <v/>
      </c>
      <c r="J3996" s="63">
        <v>1</v>
      </c>
      <c r="K3996" s="41" t="s">
        <v>964</v>
      </c>
      <c r="L3996" s="59">
        <v>43</v>
      </c>
      <c r="M3996" s="46" t="s">
        <v>943</v>
      </c>
      <c r="N3996" s="46" t="s">
        <v>943</v>
      </c>
      <c r="O3996" s="29"/>
      <c r="P3996" s="43"/>
      <c r="Q3996" s="56" t="str">
        <f>IFERROR(VLOOKUP(P3996,#REF!,2,FALSE),"")</f>
        <v/>
      </c>
      <c r="R3996" s="38">
        <v>0</v>
      </c>
      <c r="S3996" s="41" t="s">
        <v>767</v>
      </c>
      <c r="T3996" s="35" t="s">
        <v>8</v>
      </c>
      <c r="U3996" s="35" t="s">
        <v>33</v>
      </c>
    </row>
    <row r="3997" spans="1:21" ht="15.65" customHeight="1" x14ac:dyDescent="0.35">
      <c r="A3997" s="35" t="s">
        <v>949</v>
      </c>
      <c r="B3997" s="36">
        <v>24178</v>
      </c>
      <c r="C3997" s="35" t="s">
        <v>5625</v>
      </c>
      <c r="D3997" s="35" t="s">
        <v>951</v>
      </c>
      <c r="E3997" s="59">
        <v>44</v>
      </c>
      <c r="F3997" s="29" t="s">
        <v>923</v>
      </c>
      <c r="G3997" s="29"/>
      <c r="H3997" s="43" t="s">
        <v>593</v>
      </c>
      <c r="I3997" s="43" t="str">
        <f>IFERROR(VLOOKUP(H3997,#REF!,2,FALSE),"")</f>
        <v/>
      </c>
      <c r="J3997" s="63">
        <v>0</v>
      </c>
      <c r="K3997" s="41" t="s">
        <v>964</v>
      </c>
      <c r="L3997" s="59">
        <v>44</v>
      </c>
      <c r="M3997" s="60" t="s">
        <v>944</v>
      </c>
      <c r="N3997" s="60" t="s">
        <v>944</v>
      </c>
      <c r="O3997" s="29"/>
      <c r="P3997" s="43"/>
      <c r="Q3997" s="56" t="str">
        <f>IFERROR(VLOOKUP(P3997,#REF!,2,FALSE),"")</f>
        <v/>
      </c>
      <c r="R3997" s="38">
        <v>1</v>
      </c>
      <c r="S3997" s="41" t="s">
        <v>767</v>
      </c>
      <c r="T3997" s="35" t="s">
        <v>8</v>
      </c>
      <c r="U3997" s="35" t="s">
        <v>33</v>
      </c>
    </row>
    <row r="3998" spans="1:21" ht="15.65" customHeight="1" x14ac:dyDescent="0.35">
      <c r="A3998" s="35" t="s">
        <v>949</v>
      </c>
      <c r="B3998" s="36">
        <v>24178</v>
      </c>
      <c r="C3998" s="35" t="s">
        <v>5625</v>
      </c>
      <c r="D3998" s="35" t="s">
        <v>951</v>
      </c>
      <c r="E3998" s="59">
        <v>45</v>
      </c>
      <c r="F3998" s="29" t="s">
        <v>721</v>
      </c>
      <c r="G3998" s="29"/>
      <c r="H3998" s="43" t="s">
        <v>593</v>
      </c>
      <c r="I3998" s="43" t="str">
        <f>IFERROR(VLOOKUP(H3998,#REF!,2,FALSE),"")</f>
        <v/>
      </c>
      <c r="J3998" s="63">
        <v>0</v>
      </c>
      <c r="K3998" s="41" t="s">
        <v>964</v>
      </c>
      <c r="L3998" s="59">
        <v>45</v>
      </c>
      <c r="M3998" s="65" t="s">
        <v>4525</v>
      </c>
      <c r="N3998" s="65" t="s">
        <v>4525</v>
      </c>
      <c r="O3998" s="29"/>
      <c r="P3998" s="43"/>
      <c r="Q3998" s="56" t="str">
        <f>IFERROR(VLOOKUP(P3998,#REF!,2,FALSE),"")</f>
        <v/>
      </c>
      <c r="R3998" s="38">
        <v>1</v>
      </c>
      <c r="S3998" s="41" t="s">
        <v>767</v>
      </c>
      <c r="T3998" s="35" t="s">
        <v>8</v>
      </c>
      <c r="U3998" s="35" t="s">
        <v>33</v>
      </c>
    </row>
    <row r="3999" spans="1:21" ht="15.65" customHeight="1" x14ac:dyDescent="0.35">
      <c r="A3999" s="35" t="s">
        <v>949</v>
      </c>
      <c r="B3999" s="36">
        <v>24178</v>
      </c>
      <c r="C3999" s="35" t="s">
        <v>5625</v>
      </c>
      <c r="D3999" s="35" t="s">
        <v>951</v>
      </c>
      <c r="E3999" s="59">
        <v>46</v>
      </c>
      <c r="F3999" s="29" t="s">
        <v>32</v>
      </c>
      <c r="G3999" s="29"/>
      <c r="H3999" s="43" t="s">
        <v>593</v>
      </c>
      <c r="I3999" s="43" t="str">
        <f>IFERROR(VLOOKUP(H3999,#REF!,2,FALSE),"")</f>
        <v/>
      </c>
      <c r="J3999" s="63">
        <v>0</v>
      </c>
      <c r="K3999" s="41" t="s">
        <v>964</v>
      </c>
      <c r="L3999" s="59">
        <v>46</v>
      </c>
      <c r="M3999" s="60" t="s">
        <v>945</v>
      </c>
      <c r="N3999" s="60" t="s">
        <v>945</v>
      </c>
      <c r="O3999" s="29"/>
      <c r="P3999" s="43"/>
      <c r="Q3999" s="56" t="str">
        <f>IFERROR(VLOOKUP(P3999,#REF!,2,FALSE),"")</f>
        <v/>
      </c>
      <c r="R3999" s="38">
        <v>1</v>
      </c>
      <c r="S3999" s="41" t="s">
        <v>767</v>
      </c>
      <c r="T3999" s="35" t="s">
        <v>8</v>
      </c>
      <c r="U3999" s="35" t="s">
        <v>33</v>
      </c>
    </row>
    <row r="4000" spans="1:21" ht="15.65" customHeight="1" x14ac:dyDescent="0.35">
      <c r="A4000" s="35" t="s">
        <v>949</v>
      </c>
      <c r="B4000" s="36">
        <v>24178</v>
      </c>
      <c r="C4000" s="35" t="s">
        <v>5625</v>
      </c>
      <c r="D4000" s="35" t="s">
        <v>951</v>
      </c>
      <c r="E4000" s="59">
        <v>47</v>
      </c>
      <c r="F4000" s="29" t="s">
        <v>855</v>
      </c>
      <c r="G4000" s="29"/>
      <c r="H4000" s="43" t="s">
        <v>593</v>
      </c>
      <c r="I4000" s="43" t="str">
        <f>IFERROR(VLOOKUP(H4000,#REF!,2,FALSE),"")</f>
        <v/>
      </c>
      <c r="J4000" s="63">
        <v>1</v>
      </c>
      <c r="K4000" s="41" t="s">
        <v>964</v>
      </c>
      <c r="L4000" s="59">
        <v>47</v>
      </c>
      <c r="M4000" s="60" t="s">
        <v>946</v>
      </c>
      <c r="N4000" s="60" t="s">
        <v>946</v>
      </c>
      <c r="O4000" s="29"/>
      <c r="P4000" s="43"/>
      <c r="Q4000" s="56" t="str">
        <f>IFERROR(VLOOKUP(P4000,#REF!,2,FALSE),"")</f>
        <v/>
      </c>
      <c r="R4000" s="38">
        <v>0</v>
      </c>
      <c r="S4000" s="41" t="s">
        <v>767</v>
      </c>
      <c r="T4000" s="35" t="s">
        <v>8</v>
      </c>
      <c r="U4000" s="35" t="s">
        <v>33</v>
      </c>
    </row>
    <row r="4001" spans="1:21" ht="15.65" customHeight="1" x14ac:dyDescent="0.35">
      <c r="A4001" s="35" t="s">
        <v>949</v>
      </c>
      <c r="B4001" s="36">
        <v>24178</v>
      </c>
      <c r="C4001" s="35" t="s">
        <v>5625</v>
      </c>
      <c r="D4001" s="35" t="s">
        <v>951</v>
      </c>
      <c r="E4001" s="59">
        <v>48</v>
      </c>
      <c r="F4001" s="29" t="s">
        <v>775</v>
      </c>
      <c r="G4001" s="29"/>
      <c r="H4001" s="43" t="s">
        <v>593</v>
      </c>
      <c r="I4001" s="43" t="str">
        <f>IFERROR(VLOOKUP(H4001,#REF!,2,FALSE),"")</f>
        <v/>
      </c>
      <c r="J4001" s="63">
        <v>1</v>
      </c>
      <c r="K4001" s="41" t="s">
        <v>964</v>
      </c>
      <c r="L4001" s="59">
        <v>48</v>
      </c>
      <c r="M4001" s="60" t="s">
        <v>320</v>
      </c>
      <c r="N4001" s="60" t="s">
        <v>320</v>
      </c>
      <c r="O4001" s="29"/>
      <c r="P4001" s="43"/>
      <c r="Q4001" s="56" t="str">
        <f>IFERROR(VLOOKUP(P4001,#REF!,2,FALSE),"")</f>
        <v/>
      </c>
      <c r="R4001" s="38">
        <v>0</v>
      </c>
      <c r="S4001" s="41" t="s">
        <v>767</v>
      </c>
      <c r="T4001" s="35" t="s">
        <v>8</v>
      </c>
      <c r="U4001" s="35" t="s">
        <v>33</v>
      </c>
    </row>
    <row r="4002" spans="1:21" ht="15.65" customHeight="1" x14ac:dyDescent="0.35">
      <c r="A4002" s="35" t="s">
        <v>949</v>
      </c>
      <c r="B4002" s="36">
        <v>24178</v>
      </c>
      <c r="C4002" s="35" t="s">
        <v>5625</v>
      </c>
      <c r="D4002" s="35" t="s">
        <v>951</v>
      </c>
      <c r="E4002" s="59">
        <v>49</v>
      </c>
      <c r="F4002" s="29" t="s">
        <v>597</v>
      </c>
      <c r="G4002" s="29"/>
      <c r="H4002" s="43" t="s">
        <v>593</v>
      </c>
      <c r="I4002" s="43" t="str">
        <f>IFERROR(VLOOKUP(H4002,#REF!,2,FALSE),"")</f>
        <v/>
      </c>
      <c r="J4002" s="63">
        <v>0</v>
      </c>
      <c r="K4002" s="41" t="s">
        <v>964</v>
      </c>
      <c r="L4002" s="59">
        <v>49</v>
      </c>
      <c r="M4002" s="60" t="s">
        <v>947</v>
      </c>
      <c r="N4002" s="60" t="s">
        <v>947</v>
      </c>
      <c r="O4002" s="29"/>
      <c r="P4002" s="43"/>
      <c r="Q4002" s="56" t="str">
        <f>IFERROR(VLOOKUP(P4002,#REF!,2,FALSE),"")</f>
        <v/>
      </c>
      <c r="R4002" s="38">
        <v>1</v>
      </c>
      <c r="S4002" s="41" t="s">
        <v>767</v>
      </c>
      <c r="T4002" s="35" t="s">
        <v>8</v>
      </c>
      <c r="U4002" s="35" t="s">
        <v>33</v>
      </c>
    </row>
    <row r="4003" spans="1:21" ht="15.65" customHeight="1" x14ac:dyDescent="0.35">
      <c r="A4003" s="35" t="s">
        <v>949</v>
      </c>
      <c r="B4003" s="36">
        <v>24178</v>
      </c>
      <c r="C4003" s="35" t="s">
        <v>5625</v>
      </c>
      <c r="D4003" s="35" t="s">
        <v>951</v>
      </c>
      <c r="E4003" s="59">
        <v>50</v>
      </c>
      <c r="F4003" s="29" t="s">
        <v>924</v>
      </c>
      <c r="G4003" s="29"/>
      <c r="H4003" s="43" t="s">
        <v>593</v>
      </c>
      <c r="I4003" s="43" t="str">
        <f>IFERROR(VLOOKUP(H4003,#REF!,2,FALSE),"")</f>
        <v/>
      </c>
      <c r="J4003" s="63">
        <v>1</v>
      </c>
      <c r="K4003" s="41" t="s">
        <v>964</v>
      </c>
      <c r="L4003" s="59">
        <v>50</v>
      </c>
      <c r="M4003" s="60" t="s">
        <v>948</v>
      </c>
      <c r="N4003" s="60" t="s">
        <v>948</v>
      </c>
      <c r="O4003" s="29"/>
      <c r="P4003" s="43"/>
      <c r="Q4003" s="56" t="str">
        <f>IFERROR(VLOOKUP(P4003,#REF!,2,FALSE),"")</f>
        <v/>
      </c>
      <c r="R4003" s="38">
        <v>0</v>
      </c>
      <c r="S4003" s="41" t="s">
        <v>767</v>
      </c>
      <c r="T4003" s="35" t="s">
        <v>8</v>
      </c>
      <c r="U4003" s="35" t="s">
        <v>33</v>
      </c>
    </row>
    <row r="4004" spans="1:21" ht="15.65" customHeight="1" x14ac:dyDescent="0.35">
      <c r="A4004" s="35" t="s">
        <v>949</v>
      </c>
      <c r="B4004" s="36">
        <v>24220</v>
      </c>
      <c r="C4004" s="35" t="s">
        <v>963</v>
      </c>
      <c r="D4004" s="53" t="s">
        <v>118</v>
      </c>
      <c r="E4004" s="59">
        <v>1</v>
      </c>
      <c r="F4004" s="29" t="s">
        <v>4141</v>
      </c>
      <c r="G4004" s="29"/>
      <c r="H4004" s="43" t="s">
        <v>593</v>
      </c>
      <c r="I4004" s="43" t="str">
        <f>IFERROR(VLOOKUP(H4004,#REF!,2,FALSE),"")</f>
        <v/>
      </c>
      <c r="J4004" s="63">
        <v>0</v>
      </c>
      <c r="K4004" s="41" t="s">
        <v>59</v>
      </c>
      <c r="L4004" s="59">
        <v>1</v>
      </c>
      <c r="M4004" s="41" t="s">
        <v>180</v>
      </c>
      <c r="N4004" s="41" t="s">
        <v>180</v>
      </c>
      <c r="P4004" s="43"/>
      <c r="Q4004" s="56" t="str">
        <f>IFERROR(VLOOKUP(P4004,#REF!,2,FALSE),"")</f>
        <v/>
      </c>
      <c r="R4004" s="38">
        <v>1</v>
      </c>
      <c r="S4004" s="41" t="s">
        <v>56</v>
      </c>
      <c r="T4004" s="35" t="s">
        <v>56</v>
      </c>
      <c r="U4004" s="35" t="s">
        <v>56</v>
      </c>
    </row>
    <row r="4005" spans="1:21" ht="15.65" customHeight="1" x14ac:dyDescent="0.35">
      <c r="A4005" s="35" t="s">
        <v>949</v>
      </c>
      <c r="B4005" s="36">
        <v>24220</v>
      </c>
      <c r="C4005" s="35" t="s">
        <v>963</v>
      </c>
      <c r="D4005" s="53" t="s">
        <v>118</v>
      </c>
      <c r="E4005" s="59">
        <v>2</v>
      </c>
      <c r="F4005" s="29" t="s">
        <v>481</v>
      </c>
      <c r="G4005" s="29"/>
      <c r="H4005" s="43" t="s">
        <v>593</v>
      </c>
      <c r="I4005" s="43" t="str">
        <f>IFERROR(VLOOKUP(H4005,#REF!,2,FALSE),"")</f>
        <v/>
      </c>
      <c r="J4005" s="63">
        <v>0.5</v>
      </c>
      <c r="K4005" s="41" t="s">
        <v>59</v>
      </c>
      <c r="L4005" s="59">
        <v>2</v>
      </c>
      <c r="M4005" s="45" t="s">
        <v>5528</v>
      </c>
      <c r="N4005" s="45" t="s">
        <v>5528</v>
      </c>
      <c r="O4005" s="29"/>
      <c r="P4005" s="43"/>
      <c r="Q4005" s="56" t="str">
        <f>IFERROR(VLOOKUP(P4005,#REF!,2,FALSE),"")</f>
        <v/>
      </c>
      <c r="R4005" s="63">
        <v>0.5</v>
      </c>
      <c r="S4005" s="41" t="s">
        <v>56</v>
      </c>
      <c r="T4005" s="35" t="s">
        <v>56</v>
      </c>
      <c r="U4005" s="35" t="s">
        <v>56</v>
      </c>
    </row>
    <row r="4006" spans="1:21" ht="15.65" customHeight="1" x14ac:dyDescent="0.35">
      <c r="A4006" s="35" t="s">
        <v>949</v>
      </c>
      <c r="B4006" s="36">
        <v>24220</v>
      </c>
      <c r="C4006" s="35" t="s">
        <v>963</v>
      </c>
      <c r="D4006" s="53" t="s">
        <v>118</v>
      </c>
      <c r="E4006" s="59">
        <v>3</v>
      </c>
      <c r="F4006" s="29" t="s">
        <v>4065</v>
      </c>
      <c r="G4006" s="29"/>
      <c r="H4006" s="43" t="s">
        <v>593</v>
      </c>
      <c r="I4006" s="43" t="str">
        <f>IFERROR(VLOOKUP(H4006,#REF!,2,FALSE),"")</f>
        <v/>
      </c>
      <c r="J4006" s="63">
        <v>1</v>
      </c>
      <c r="K4006" s="41" t="s">
        <v>59</v>
      </c>
      <c r="L4006" s="59">
        <v>3</v>
      </c>
      <c r="M4006" s="60" t="s">
        <v>181</v>
      </c>
      <c r="N4006" s="60" t="s">
        <v>181</v>
      </c>
      <c r="O4006" s="29"/>
      <c r="P4006" s="43"/>
      <c r="Q4006" s="56" t="str">
        <f>IFERROR(VLOOKUP(P4006,#REF!,2,FALSE),"")</f>
        <v/>
      </c>
      <c r="R4006" s="63">
        <v>0</v>
      </c>
      <c r="S4006" s="41" t="s">
        <v>56</v>
      </c>
      <c r="T4006" s="35" t="s">
        <v>56</v>
      </c>
      <c r="U4006" s="35" t="s">
        <v>56</v>
      </c>
    </row>
    <row r="4007" spans="1:21" ht="15.65" customHeight="1" x14ac:dyDescent="0.35">
      <c r="A4007" s="35" t="s">
        <v>949</v>
      </c>
      <c r="B4007" s="36">
        <v>24220</v>
      </c>
      <c r="C4007" s="35" t="s">
        <v>963</v>
      </c>
      <c r="D4007" s="53" t="s">
        <v>118</v>
      </c>
      <c r="E4007" s="59">
        <v>4</v>
      </c>
      <c r="F4007" s="29" t="s">
        <v>126</v>
      </c>
      <c r="G4007" s="29"/>
      <c r="H4007" s="43" t="s">
        <v>593</v>
      </c>
      <c r="I4007" s="43" t="str">
        <f>IFERROR(VLOOKUP(H4007,#REF!,2,FALSE),"")</f>
        <v/>
      </c>
      <c r="J4007" s="63">
        <v>0.5</v>
      </c>
      <c r="K4007" s="41" t="s">
        <v>59</v>
      </c>
      <c r="L4007" s="59">
        <v>4</v>
      </c>
      <c r="M4007" s="60" t="s">
        <v>182</v>
      </c>
      <c r="N4007" s="60" t="s">
        <v>182</v>
      </c>
      <c r="O4007" s="29"/>
      <c r="P4007" s="43"/>
      <c r="Q4007" s="56" t="str">
        <f>IFERROR(VLOOKUP(P4007,#REF!,2,FALSE),"")</f>
        <v/>
      </c>
      <c r="R4007" s="63">
        <v>0.5</v>
      </c>
      <c r="S4007" s="41" t="s">
        <v>56</v>
      </c>
      <c r="T4007" s="35" t="s">
        <v>56</v>
      </c>
      <c r="U4007" s="35" t="s">
        <v>56</v>
      </c>
    </row>
    <row r="4008" spans="1:21" ht="15.65" customHeight="1" x14ac:dyDescent="0.35">
      <c r="A4008" s="35" t="s">
        <v>949</v>
      </c>
      <c r="B4008" s="36">
        <v>24220</v>
      </c>
      <c r="C4008" s="35" t="s">
        <v>963</v>
      </c>
      <c r="D4008" s="53" t="s">
        <v>118</v>
      </c>
      <c r="E4008" s="59">
        <v>5</v>
      </c>
      <c r="F4008" s="29" t="s">
        <v>4079</v>
      </c>
      <c r="G4008" s="29"/>
      <c r="H4008" s="43" t="s">
        <v>593</v>
      </c>
      <c r="I4008" s="43" t="str">
        <f>IFERROR(VLOOKUP(H4008,#REF!,2,FALSE),"")</f>
        <v/>
      </c>
      <c r="J4008" s="63">
        <v>1</v>
      </c>
      <c r="K4008" s="41" t="s">
        <v>59</v>
      </c>
      <c r="L4008" s="59">
        <v>5</v>
      </c>
      <c r="M4008" s="60" t="s">
        <v>183</v>
      </c>
      <c r="N4008" s="60" t="s">
        <v>183</v>
      </c>
      <c r="O4008" s="29"/>
      <c r="P4008" s="43"/>
      <c r="Q4008" s="56" t="str">
        <f>IFERROR(VLOOKUP(P4008,#REF!,2,FALSE),"")</f>
        <v/>
      </c>
      <c r="R4008" s="63">
        <v>0</v>
      </c>
      <c r="S4008" s="41" t="s">
        <v>56</v>
      </c>
      <c r="T4008" s="35" t="s">
        <v>56</v>
      </c>
      <c r="U4008" s="35" t="s">
        <v>56</v>
      </c>
    </row>
    <row r="4009" spans="1:21" ht="15.65" customHeight="1" x14ac:dyDescent="0.35">
      <c r="A4009" s="35" t="s">
        <v>949</v>
      </c>
      <c r="B4009" s="36">
        <v>24220</v>
      </c>
      <c r="C4009" s="35" t="s">
        <v>963</v>
      </c>
      <c r="D4009" s="53" t="s">
        <v>118</v>
      </c>
      <c r="E4009" s="59">
        <v>6</v>
      </c>
      <c r="F4009" s="29" t="s">
        <v>4071</v>
      </c>
      <c r="G4009" s="29"/>
      <c r="H4009" s="43" t="s">
        <v>593</v>
      </c>
      <c r="I4009" s="43" t="str">
        <f>IFERROR(VLOOKUP(H4009,#REF!,2,FALSE),"")</f>
        <v/>
      </c>
      <c r="J4009" s="63">
        <v>1</v>
      </c>
      <c r="K4009" s="41" t="s">
        <v>59</v>
      </c>
      <c r="L4009" s="59">
        <v>6</v>
      </c>
      <c r="M4009" s="60" t="s">
        <v>184</v>
      </c>
      <c r="N4009" s="60" t="s">
        <v>184</v>
      </c>
      <c r="O4009" s="29"/>
      <c r="P4009" s="43"/>
      <c r="Q4009" s="56" t="str">
        <f>IFERROR(VLOOKUP(P4009,#REF!,2,FALSE),"")</f>
        <v/>
      </c>
      <c r="R4009" s="63">
        <v>0</v>
      </c>
      <c r="S4009" s="41" t="s">
        <v>56</v>
      </c>
      <c r="T4009" s="35" t="s">
        <v>56</v>
      </c>
      <c r="U4009" s="35" t="s">
        <v>56</v>
      </c>
    </row>
    <row r="4010" spans="1:21" ht="15.65" customHeight="1" x14ac:dyDescent="0.35">
      <c r="A4010" s="35" t="s">
        <v>949</v>
      </c>
      <c r="B4010" s="36">
        <v>24220</v>
      </c>
      <c r="C4010" s="35" t="s">
        <v>963</v>
      </c>
      <c r="D4010" s="53" t="s">
        <v>118</v>
      </c>
      <c r="E4010" s="59">
        <v>7</v>
      </c>
      <c r="F4010" s="29" t="s">
        <v>600</v>
      </c>
      <c r="G4010" s="29"/>
      <c r="H4010" s="43" t="s">
        <v>593</v>
      </c>
      <c r="I4010" s="43" t="str">
        <f>IFERROR(VLOOKUP(H4010,#REF!,2,FALSE),"")</f>
        <v/>
      </c>
      <c r="J4010" s="63">
        <v>0.5</v>
      </c>
      <c r="K4010" s="41" t="s">
        <v>59</v>
      </c>
      <c r="L4010" s="59">
        <v>7</v>
      </c>
      <c r="M4010" s="60" t="s">
        <v>185</v>
      </c>
      <c r="N4010" s="60" t="s">
        <v>185</v>
      </c>
      <c r="O4010" s="29"/>
      <c r="P4010" s="43"/>
      <c r="Q4010" s="56" t="str">
        <f>IFERROR(VLOOKUP(P4010,#REF!,2,FALSE),"")</f>
        <v/>
      </c>
      <c r="R4010" s="63">
        <v>0.5</v>
      </c>
      <c r="S4010" s="41" t="s">
        <v>56</v>
      </c>
      <c r="T4010" s="35" t="s">
        <v>56</v>
      </c>
      <c r="U4010" s="35" t="s">
        <v>56</v>
      </c>
    </row>
    <row r="4011" spans="1:21" ht="15.65" customHeight="1" x14ac:dyDescent="0.35">
      <c r="A4011" s="35" t="s">
        <v>949</v>
      </c>
      <c r="B4011" s="36">
        <v>24220</v>
      </c>
      <c r="C4011" s="35" t="s">
        <v>963</v>
      </c>
      <c r="D4011" s="53" t="s">
        <v>118</v>
      </c>
      <c r="E4011" s="59">
        <v>8</v>
      </c>
      <c r="F4011" s="29" t="s">
        <v>242</v>
      </c>
      <c r="G4011" s="29"/>
      <c r="H4011" s="43" t="s">
        <v>593</v>
      </c>
      <c r="I4011" s="43" t="str">
        <f>IFERROR(VLOOKUP(H4011,#REF!,2,FALSE),"")</f>
        <v/>
      </c>
      <c r="J4011" s="63">
        <v>1</v>
      </c>
      <c r="K4011" s="41" t="s">
        <v>59</v>
      </c>
      <c r="L4011" s="59">
        <v>8</v>
      </c>
      <c r="M4011" s="60" t="s">
        <v>186</v>
      </c>
      <c r="N4011" s="60" t="s">
        <v>186</v>
      </c>
      <c r="O4011" s="29"/>
      <c r="P4011" s="43"/>
      <c r="Q4011" s="56" t="str">
        <f>IFERROR(VLOOKUP(P4011,#REF!,2,FALSE),"")</f>
        <v/>
      </c>
      <c r="R4011" s="63">
        <v>0</v>
      </c>
      <c r="S4011" s="41" t="s">
        <v>56</v>
      </c>
      <c r="T4011" s="35" t="s">
        <v>56</v>
      </c>
      <c r="U4011" s="35" t="s">
        <v>56</v>
      </c>
    </row>
    <row r="4012" spans="1:21" ht="15.65" customHeight="1" x14ac:dyDescent="0.35">
      <c r="A4012" s="35" t="s">
        <v>949</v>
      </c>
      <c r="B4012" s="36">
        <v>24220</v>
      </c>
      <c r="C4012" s="35" t="s">
        <v>963</v>
      </c>
      <c r="D4012" s="53" t="s">
        <v>118</v>
      </c>
      <c r="E4012" s="59">
        <v>9</v>
      </c>
      <c r="F4012" s="29" t="s">
        <v>743</v>
      </c>
      <c r="G4012" s="29"/>
      <c r="H4012" s="43" t="s">
        <v>593</v>
      </c>
      <c r="I4012" s="43" t="str">
        <f>IFERROR(VLOOKUP(H4012,#REF!,2,FALSE),"")</f>
        <v/>
      </c>
      <c r="J4012" s="63">
        <v>1</v>
      </c>
      <c r="K4012" s="41" t="s">
        <v>59</v>
      </c>
      <c r="L4012" s="59">
        <v>9</v>
      </c>
      <c r="M4012" s="60" t="s">
        <v>187</v>
      </c>
      <c r="N4012" s="60" t="s">
        <v>187</v>
      </c>
      <c r="O4012" s="29"/>
      <c r="P4012" s="43"/>
      <c r="Q4012" s="56" t="str">
        <f>IFERROR(VLOOKUP(P4012,#REF!,2,FALSE),"")</f>
        <v/>
      </c>
      <c r="R4012" s="63">
        <v>0</v>
      </c>
      <c r="S4012" s="41" t="s">
        <v>56</v>
      </c>
      <c r="T4012" s="35" t="s">
        <v>56</v>
      </c>
      <c r="U4012" s="35" t="s">
        <v>56</v>
      </c>
    </row>
    <row r="4013" spans="1:21" ht="15.65" customHeight="1" x14ac:dyDescent="0.35">
      <c r="A4013" s="35" t="s">
        <v>949</v>
      </c>
      <c r="B4013" s="36">
        <v>24220</v>
      </c>
      <c r="C4013" s="35" t="s">
        <v>963</v>
      </c>
      <c r="D4013" s="53" t="s">
        <v>118</v>
      </c>
      <c r="E4013" s="59">
        <v>10</v>
      </c>
      <c r="F4013" s="29" t="s">
        <v>648</v>
      </c>
      <c r="G4013" s="29"/>
      <c r="H4013" s="43" t="s">
        <v>593</v>
      </c>
      <c r="I4013" s="43" t="str">
        <f>IFERROR(VLOOKUP(H4013,#REF!,2,FALSE),"")</f>
        <v/>
      </c>
      <c r="J4013" s="63">
        <v>0.5</v>
      </c>
      <c r="K4013" s="41" t="s">
        <v>59</v>
      </c>
      <c r="L4013" s="59">
        <v>10</v>
      </c>
      <c r="M4013" s="60" t="s">
        <v>188</v>
      </c>
      <c r="N4013" s="60" t="s">
        <v>188</v>
      </c>
      <c r="O4013" s="29"/>
      <c r="P4013" s="43"/>
      <c r="Q4013" s="56" t="str">
        <f>IFERROR(VLOOKUP(P4013,#REF!,2,FALSE),"")</f>
        <v/>
      </c>
      <c r="R4013" s="63">
        <v>0.5</v>
      </c>
      <c r="S4013" s="41" t="s">
        <v>56</v>
      </c>
      <c r="T4013" s="35" t="s">
        <v>56</v>
      </c>
      <c r="U4013" s="35" t="s">
        <v>56</v>
      </c>
    </row>
    <row r="4014" spans="1:21" ht="15.65" customHeight="1" x14ac:dyDescent="0.35">
      <c r="A4014" s="35" t="s">
        <v>949</v>
      </c>
      <c r="B4014" s="36">
        <v>24220</v>
      </c>
      <c r="C4014" s="35" t="s">
        <v>963</v>
      </c>
      <c r="D4014" s="53" t="s">
        <v>118</v>
      </c>
      <c r="E4014" s="59">
        <v>11</v>
      </c>
      <c r="F4014" s="29" t="s">
        <v>652</v>
      </c>
      <c r="G4014" s="29"/>
      <c r="H4014" s="43" t="s">
        <v>593</v>
      </c>
      <c r="I4014" s="43" t="str">
        <f>IFERROR(VLOOKUP(H4014,#REF!,2,FALSE),"")</f>
        <v/>
      </c>
      <c r="J4014" s="63">
        <v>1</v>
      </c>
      <c r="K4014" s="41" t="s">
        <v>59</v>
      </c>
      <c r="L4014" s="59">
        <v>11</v>
      </c>
      <c r="M4014" s="45" t="s">
        <v>5534</v>
      </c>
      <c r="N4014" s="45" t="s">
        <v>5534</v>
      </c>
      <c r="O4014" s="29"/>
      <c r="P4014" s="43"/>
      <c r="Q4014" s="56" t="str">
        <f>IFERROR(VLOOKUP(P4014,#REF!,2,FALSE),"")</f>
        <v/>
      </c>
      <c r="R4014" s="63">
        <v>0</v>
      </c>
      <c r="S4014" s="41" t="s">
        <v>56</v>
      </c>
      <c r="T4014" s="35" t="s">
        <v>56</v>
      </c>
      <c r="U4014" s="35" t="s">
        <v>56</v>
      </c>
    </row>
    <row r="4015" spans="1:21" ht="15.65" customHeight="1" x14ac:dyDescent="0.35">
      <c r="A4015" s="35" t="s">
        <v>949</v>
      </c>
      <c r="B4015" s="36">
        <v>24220</v>
      </c>
      <c r="C4015" s="35" t="s">
        <v>963</v>
      </c>
      <c r="D4015" s="53" t="s">
        <v>118</v>
      </c>
      <c r="E4015" s="59">
        <v>12</v>
      </c>
      <c r="F4015" s="29" t="s">
        <v>4067</v>
      </c>
      <c r="G4015" s="29"/>
      <c r="H4015" s="43" t="s">
        <v>593</v>
      </c>
      <c r="I4015" s="43" t="str">
        <f>IFERROR(VLOOKUP(H4015,#REF!,2,FALSE),"")</f>
        <v/>
      </c>
      <c r="J4015" s="63">
        <v>1</v>
      </c>
      <c r="K4015" s="41" t="s">
        <v>59</v>
      </c>
      <c r="L4015" s="59">
        <v>12</v>
      </c>
      <c r="M4015" s="60" t="s">
        <v>725</v>
      </c>
      <c r="N4015" s="60" t="s">
        <v>725</v>
      </c>
      <c r="O4015" s="29"/>
      <c r="P4015" s="43"/>
      <c r="Q4015" s="56" t="str">
        <f>IFERROR(VLOOKUP(P4015,#REF!,2,FALSE),"")</f>
        <v/>
      </c>
      <c r="R4015" s="63">
        <v>0</v>
      </c>
      <c r="S4015" s="41" t="s">
        <v>56</v>
      </c>
      <c r="T4015" s="35" t="s">
        <v>56</v>
      </c>
      <c r="U4015" s="35" t="s">
        <v>56</v>
      </c>
    </row>
    <row r="4016" spans="1:21" ht="15.65" customHeight="1" x14ac:dyDescent="0.35">
      <c r="A4016" s="35" t="s">
        <v>949</v>
      </c>
      <c r="B4016" s="36">
        <v>24220</v>
      </c>
      <c r="C4016" s="35" t="s">
        <v>963</v>
      </c>
      <c r="D4016" s="53" t="s">
        <v>118</v>
      </c>
      <c r="E4016" s="59">
        <v>13</v>
      </c>
      <c r="F4016" s="29" t="s">
        <v>711</v>
      </c>
      <c r="G4016" s="29"/>
      <c r="H4016" s="43" t="s">
        <v>593</v>
      </c>
      <c r="I4016" s="43" t="str">
        <f>IFERROR(VLOOKUP(H4016,#REF!,2,FALSE),"")</f>
        <v/>
      </c>
      <c r="J4016" s="63">
        <v>1</v>
      </c>
      <c r="K4016" s="41" t="s">
        <v>59</v>
      </c>
      <c r="L4016" s="59">
        <v>13</v>
      </c>
      <c r="M4016" s="60" t="s">
        <v>726</v>
      </c>
      <c r="N4016" s="60" t="s">
        <v>726</v>
      </c>
      <c r="O4016" s="29"/>
      <c r="P4016" s="43"/>
      <c r="Q4016" s="56" t="str">
        <f>IFERROR(VLOOKUP(P4016,#REF!,2,FALSE),"")</f>
        <v/>
      </c>
      <c r="R4016" s="63">
        <v>0</v>
      </c>
      <c r="S4016" s="41" t="s">
        <v>56</v>
      </c>
      <c r="T4016" s="35" t="s">
        <v>56</v>
      </c>
      <c r="U4016" s="35" t="s">
        <v>56</v>
      </c>
    </row>
    <row r="4017" spans="1:21" ht="15.65" customHeight="1" x14ac:dyDescent="0.35">
      <c r="A4017" s="35" t="s">
        <v>949</v>
      </c>
      <c r="B4017" s="36">
        <v>24220</v>
      </c>
      <c r="C4017" s="35" t="s">
        <v>963</v>
      </c>
      <c r="D4017" s="53" t="s">
        <v>118</v>
      </c>
      <c r="E4017" s="59">
        <v>14</v>
      </c>
      <c r="F4017" s="29" t="s">
        <v>712</v>
      </c>
      <c r="G4017" s="29"/>
      <c r="H4017" s="43" t="s">
        <v>593</v>
      </c>
      <c r="I4017" s="43" t="str">
        <f>IFERROR(VLOOKUP(H4017,#REF!,2,FALSE),"")</f>
        <v/>
      </c>
      <c r="J4017" s="63">
        <v>1</v>
      </c>
      <c r="K4017" s="41" t="s">
        <v>59</v>
      </c>
      <c r="L4017" s="59">
        <v>14</v>
      </c>
      <c r="M4017" s="60" t="s">
        <v>727</v>
      </c>
      <c r="N4017" s="60" t="s">
        <v>727</v>
      </c>
      <c r="O4017" s="29"/>
      <c r="P4017" s="43"/>
      <c r="Q4017" s="56" t="str">
        <f>IFERROR(VLOOKUP(P4017,#REF!,2,FALSE),"")</f>
        <v/>
      </c>
      <c r="R4017" s="63">
        <v>0</v>
      </c>
      <c r="S4017" s="41" t="s">
        <v>56</v>
      </c>
      <c r="T4017" s="35" t="s">
        <v>56</v>
      </c>
      <c r="U4017" s="35" t="s">
        <v>56</v>
      </c>
    </row>
    <row r="4018" spans="1:21" ht="15.65" customHeight="1" x14ac:dyDescent="0.35">
      <c r="A4018" s="35" t="s">
        <v>949</v>
      </c>
      <c r="B4018" s="36">
        <v>24220</v>
      </c>
      <c r="C4018" s="35" t="s">
        <v>963</v>
      </c>
      <c r="D4018" s="53" t="s">
        <v>118</v>
      </c>
      <c r="E4018" s="59">
        <v>15</v>
      </c>
      <c r="F4018" s="35" t="s">
        <v>4921</v>
      </c>
      <c r="G4018" s="29"/>
      <c r="H4018" s="43" t="s">
        <v>593</v>
      </c>
      <c r="I4018" s="43" t="str">
        <f>IFERROR(VLOOKUP(H4018,#REF!,2,FALSE),"")</f>
        <v/>
      </c>
      <c r="J4018" s="63">
        <v>0</v>
      </c>
      <c r="K4018" s="41" t="s">
        <v>59</v>
      </c>
      <c r="L4018" s="59">
        <v>15</v>
      </c>
      <c r="M4018" s="60" t="s">
        <v>728</v>
      </c>
      <c r="N4018" s="60" t="s">
        <v>728</v>
      </c>
      <c r="O4018" s="29"/>
      <c r="P4018" s="43"/>
      <c r="Q4018" s="56" t="str">
        <f>IFERROR(VLOOKUP(P4018,#REF!,2,FALSE),"")</f>
        <v/>
      </c>
      <c r="R4018" s="63">
        <v>1</v>
      </c>
      <c r="S4018" s="41" t="s">
        <v>56</v>
      </c>
      <c r="T4018" s="35" t="s">
        <v>56</v>
      </c>
      <c r="U4018" s="35" t="s">
        <v>56</v>
      </c>
    </row>
    <row r="4019" spans="1:21" ht="15.65" customHeight="1" x14ac:dyDescent="0.35">
      <c r="A4019" s="35" t="s">
        <v>949</v>
      </c>
      <c r="B4019" s="36">
        <v>24220</v>
      </c>
      <c r="C4019" s="35" t="s">
        <v>963</v>
      </c>
      <c r="D4019" s="53" t="s">
        <v>118</v>
      </c>
      <c r="E4019" s="59">
        <v>16</v>
      </c>
      <c r="F4019" s="29" t="s">
        <v>713</v>
      </c>
      <c r="G4019" s="29"/>
      <c r="H4019" s="43" t="s">
        <v>593</v>
      </c>
      <c r="I4019" s="43" t="str">
        <f>IFERROR(VLOOKUP(H4019,#REF!,2,FALSE),"")</f>
        <v/>
      </c>
      <c r="J4019" s="63">
        <v>0</v>
      </c>
      <c r="K4019" s="41" t="s">
        <v>59</v>
      </c>
      <c r="L4019" s="59">
        <v>16</v>
      </c>
      <c r="M4019" s="60" t="s">
        <v>729</v>
      </c>
      <c r="N4019" s="60" t="s">
        <v>729</v>
      </c>
      <c r="O4019" s="29"/>
      <c r="P4019" s="43"/>
      <c r="Q4019" s="56" t="str">
        <f>IFERROR(VLOOKUP(P4019,#REF!,2,FALSE),"")</f>
        <v/>
      </c>
      <c r="R4019" s="63">
        <v>1</v>
      </c>
      <c r="S4019" s="41" t="s">
        <v>56</v>
      </c>
      <c r="T4019" s="35" t="s">
        <v>56</v>
      </c>
      <c r="U4019" s="35" t="s">
        <v>56</v>
      </c>
    </row>
    <row r="4020" spans="1:21" ht="15.65" customHeight="1" x14ac:dyDescent="0.35">
      <c r="A4020" s="35" t="s">
        <v>949</v>
      </c>
      <c r="B4020" s="36">
        <v>24220</v>
      </c>
      <c r="C4020" s="35" t="s">
        <v>963</v>
      </c>
      <c r="D4020" s="53" t="s">
        <v>118</v>
      </c>
      <c r="E4020" s="59">
        <v>17</v>
      </c>
      <c r="F4020" s="66" t="s">
        <v>3116</v>
      </c>
      <c r="G4020" s="29"/>
      <c r="H4020" s="43" t="s">
        <v>593</v>
      </c>
      <c r="I4020" s="43" t="str">
        <f>IFERROR(VLOOKUP(H4020,#REF!,2,FALSE),"")</f>
        <v/>
      </c>
      <c r="J4020" s="63">
        <v>1</v>
      </c>
      <c r="K4020" s="41" t="s">
        <v>59</v>
      </c>
      <c r="L4020" s="59">
        <v>17</v>
      </c>
      <c r="M4020" s="60" t="s">
        <v>730</v>
      </c>
      <c r="N4020" s="60" t="s">
        <v>730</v>
      </c>
      <c r="O4020" s="29"/>
      <c r="P4020" s="43"/>
      <c r="Q4020" s="56" t="str">
        <f>IFERROR(VLOOKUP(P4020,#REF!,2,FALSE),"")</f>
        <v/>
      </c>
      <c r="R4020" s="63">
        <v>0</v>
      </c>
      <c r="S4020" s="41" t="s">
        <v>56</v>
      </c>
      <c r="T4020" s="35" t="s">
        <v>56</v>
      </c>
      <c r="U4020" s="35" t="s">
        <v>56</v>
      </c>
    </row>
    <row r="4021" spans="1:21" ht="15.65" customHeight="1" x14ac:dyDescent="0.35">
      <c r="A4021" s="35" t="s">
        <v>949</v>
      </c>
      <c r="B4021" s="36">
        <v>24220</v>
      </c>
      <c r="C4021" s="35" t="s">
        <v>963</v>
      </c>
      <c r="D4021" s="53" t="s">
        <v>118</v>
      </c>
      <c r="E4021" s="59">
        <v>18</v>
      </c>
      <c r="F4021" s="29" t="s">
        <v>714</v>
      </c>
      <c r="G4021" s="29"/>
      <c r="H4021" s="43" t="s">
        <v>593</v>
      </c>
      <c r="I4021" s="43" t="str">
        <f>IFERROR(VLOOKUP(H4021,#REF!,2,FALSE),"")</f>
        <v/>
      </c>
      <c r="J4021" s="63">
        <v>0</v>
      </c>
      <c r="K4021" s="41" t="s">
        <v>59</v>
      </c>
      <c r="L4021" s="59">
        <v>18</v>
      </c>
      <c r="M4021" s="60" t="s">
        <v>731</v>
      </c>
      <c r="N4021" s="60" t="s">
        <v>731</v>
      </c>
      <c r="O4021" s="29"/>
      <c r="P4021" s="43"/>
      <c r="Q4021" s="56" t="str">
        <f>IFERROR(VLOOKUP(P4021,#REF!,2,FALSE),"")</f>
        <v/>
      </c>
      <c r="R4021" s="63">
        <v>1</v>
      </c>
      <c r="S4021" s="41" t="s">
        <v>56</v>
      </c>
      <c r="T4021" s="35" t="s">
        <v>56</v>
      </c>
      <c r="U4021" s="35" t="s">
        <v>56</v>
      </c>
    </row>
    <row r="4022" spans="1:21" ht="15.65" customHeight="1" x14ac:dyDescent="0.35">
      <c r="A4022" s="35" t="s">
        <v>949</v>
      </c>
      <c r="B4022" s="36">
        <v>24220</v>
      </c>
      <c r="C4022" s="35" t="s">
        <v>963</v>
      </c>
      <c r="D4022" s="53" t="s">
        <v>118</v>
      </c>
      <c r="E4022" s="59">
        <v>19</v>
      </c>
      <c r="F4022" s="29" t="s">
        <v>715</v>
      </c>
      <c r="G4022" s="29"/>
      <c r="H4022" s="43" t="s">
        <v>593</v>
      </c>
      <c r="I4022" s="43" t="str">
        <f>IFERROR(VLOOKUP(H4022,#REF!,2,FALSE),"")</f>
        <v/>
      </c>
      <c r="J4022" s="63">
        <v>0.5</v>
      </c>
      <c r="K4022" s="41" t="s">
        <v>59</v>
      </c>
      <c r="L4022" s="59">
        <v>19</v>
      </c>
      <c r="M4022" s="60" t="s">
        <v>732</v>
      </c>
      <c r="N4022" s="60" t="s">
        <v>732</v>
      </c>
      <c r="O4022" s="29"/>
      <c r="P4022" s="43"/>
      <c r="Q4022" s="56" t="str">
        <f>IFERROR(VLOOKUP(P4022,#REF!,2,FALSE),"")</f>
        <v/>
      </c>
      <c r="R4022" s="63">
        <v>0.5</v>
      </c>
      <c r="S4022" s="41" t="s">
        <v>56</v>
      </c>
      <c r="T4022" s="35" t="s">
        <v>56</v>
      </c>
      <c r="U4022" s="35" t="s">
        <v>56</v>
      </c>
    </row>
    <row r="4023" spans="1:21" ht="15.65" customHeight="1" x14ac:dyDescent="0.35">
      <c r="A4023" s="35" t="s">
        <v>949</v>
      </c>
      <c r="B4023" s="36">
        <v>24220</v>
      </c>
      <c r="C4023" s="35" t="s">
        <v>963</v>
      </c>
      <c r="D4023" s="53" t="s">
        <v>118</v>
      </c>
      <c r="E4023" s="59">
        <v>20</v>
      </c>
      <c r="F4023" s="45" t="s">
        <v>716</v>
      </c>
      <c r="G4023" s="29"/>
      <c r="H4023" s="43" t="s">
        <v>593</v>
      </c>
      <c r="I4023" s="43" t="str">
        <f>IFERROR(VLOOKUP(H4023,#REF!,2,FALSE),"")</f>
        <v/>
      </c>
      <c r="J4023" s="63">
        <v>0</v>
      </c>
      <c r="K4023" s="41" t="s">
        <v>59</v>
      </c>
      <c r="L4023" s="59">
        <v>20</v>
      </c>
      <c r="M4023" s="60" t="s">
        <v>733</v>
      </c>
      <c r="N4023" s="60" t="s">
        <v>733</v>
      </c>
      <c r="O4023" s="29"/>
      <c r="P4023" s="43"/>
      <c r="Q4023" s="56" t="str">
        <f>IFERROR(VLOOKUP(P4023,#REF!,2,FALSE),"")</f>
        <v/>
      </c>
      <c r="R4023" s="63">
        <v>1</v>
      </c>
      <c r="S4023" s="41" t="s">
        <v>56</v>
      </c>
      <c r="T4023" s="35" t="s">
        <v>56</v>
      </c>
      <c r="U4023" s="35" t="s">
        <v>56</v>
      </c>
    </row>
    <row r="4024" spans="1:21" ht="15.65" customHeight="1" x14ac:dyDescent="0.35">
      <c r="A4024" s="35" t="s">
        <v>949</v>
      </c>
      <c r="B4024" s="36">
        <v>24220</v>
      </c>
      <c r="C4024" s="35" t="s">
        <v>963</v>
      </c>
      <c r="D4024" s="53" t="s">
        <v>118</v>
      </c>
      <c r="E4024" s="59">
        <v>21</v>
      </c>
      <c r="F4024" s="29" t="s">
        <v>717</v>
      </c>
      <c r="G4024" s="29"/>
      <c r="H4024" s="43" t="s">
        <v>593</v>
      </c>
      <c r="I4024" s="43" t="str">
        <f>IFERROR(VLOOKUP(H4024,#REF!,2,FALSE),"")</f>
        <v/>
      </c>
      <c r="J4024" s="63">
        <v>0.5</v>
      </c>
      <c r="K4024" s="41" t="s">
        <v>59</v>
      </c>
      <c r="L4024" s="59">
        <v>21</v>
      </c>
      <c r="M4024" s="60" t="s">
        <v>734</v>
      </c>
      <c r="N4024" s="60" t="s">
        <v>734</v>
      </c>
      <c r="O4024" s="29"/>
      <c r="P4024" s="43"/>
      <c r="Q4024" s="56" t="str">
        <f>IFERROR(VLOOKUP(P4024,#REF!,2,FALSE),"")</f>
        <v/>
      </c>
      <c r="R4024" s="63">
        <v>0.5</v>
      </c>
      <c r="S4024" s="41" t="s">
        <v>56</v>
      </c>
      <c r="T4024" s="35" t="s">
        <v>56</v>
      </c>
      <c r="U4024" s="35" t="s">
        <v>56</v>
      </c>
    </row>
    <row r="4025" spans="1:21" ht="15.65" customHeight="1" x14ac:dyDescent="0.35">
      <c r="A4025" s="35" t="s">
        <v>949</v>
      </c>
      <c r="B4025" s="36">
        <v>24220</v>
      </c>
      <c r="C4025" s="35" t="s">
        <v>963</v>
      </c>
      <c r="D4025" s="53" t="s">
        <v>118</v>
      </c>
      <c r="E4025" s="59">
        <v>22</v>
      </c>
      <c r="F4025" s="29" t="s">
        <v>4092</v>
      </c>
      <c r="G4025" s="29"/>
      <c r="H4025" s="43" t="s">
        <v>593</v>
      </c>
      <c r="I4025" s="43" t="str">
        <f>IFERROR(VLOOKUP(H4025,#REF!,2,FALSE),"")</f>
        <v/>
      </c>
      <c r="J4025" s="63">
        <v>0</v>
      </c>
      <c r="K4025" s="41" t="s">
        <v>59</v>
      </c>
      <c r="L4025" s="59">
        <v>22</v>
      </c>
      <c r="M4025" s="60" t="s">
        <v>735</v>
      </c>
      <c r="N4025" s="60" t="s">
        <v>735</v>
      </c>
      <c r="O4025" s="29"/>
      <c r="P4025" s="43"/>
      <c r="Q4025" s="56" t="str">
        <f>IFERROR(VLOOKUP(P4025,#REF!,2,FALSE),"")</f>
        <v/>
      </c>
      <c r="R4025" s="63">
        <v>1</v>
      </c>
      <c r="S4025" s="41" t="s">
        <v>56</v>
      </c>
      <c r="T4025" s="35" t="s">
        <v>56</v>
      </c>
      <c r="U4025" s="35" t="s">
        <v>56</v>
      </c>
    </row>
    <row r="4026" spans="1:21" ht="15.65" customHeight="1" x14ac:dyDescent="0.35">
      <c r="A4026" s="35" t="s">
        <v>949</v>
      </c>
      <c r="B4026" s="36">
        <v>24220</v>
      </c>
      <c r="C4026" s="35" t="s">
        <v>963</v>
      </c>
      <c r="D4026" s="53" t="s">
        <v>118</v>
      </c>
      <c r="E4026" s="59">
        <v>23</v>
      </c>
      <c r="F4026" s="29" t="s">
        <v>718</v>
      </c>
      <c r="G4026" s="29"/>
      <c r="H4026" s="43" t="s">
        <v>593</v>
      </c>
      <c r="I4026" s="43" t="str">
        <f>IFERROR(VLOOKUP(H4026,#REF!,2,FALSE),"")</f>
        <v/>
      </c>
      <c r="J4026" s="63">
        <v>1</v>
      </c>
      <c r="K4026" s="41" t="s">
        <v>59</v>
      </c>
      <c r="L4026" s="59">
        <v>23</v>
      </c>
      <c r="M4026" s="60" t="s">
        <v>736</v>
      </c>
      <c r="N4026" s="60" t="s">
        <v>736</v>
      </c>
      <c r="O4026" s="29"/>
      <c r="P4026" s="43"/>
      <c r="Q4026" s="56" t="str">
        <f>IFERROR(VLOOKUP(P4026,#REF!,2,FALSE),"")</f>
        <v/>
      </c>
      <c r="R4026" s="63">
        <v>0</v>
      </c>
      <c r="S4026" s="41" t="s">
        <v>56</v>
      </c>
      <c r="T4026" s="35" t="s">
        <v>56</v>
      </c>
      <c r="U4026" s="35" t="s">
        <v>56</v>
      </c>
    </row>
    <row r="4027" spans="1:21" ht="15.65" customHeight="1" x14ac:dyDescent="0.35">
      <c r="A4027" s="35" t="s">
        <v>949</v>
      </c>
      <c r="B4027" s="36">
        <v>24220</v>
      </c>
      <c r="C4027" s="35" t="s">
        <v>963</v>
      </c>
      <c r="D4027" s="53" t="s">
        <v>118</v>
      </c>
      <c r="E4027" s="59">
        <v>24</v>
      </c>
      <c r="F4027" s="29" t="s">
        <v>719</v>
      </c>
      <c r="G4027" s="29"/>
      <c r="H4027" s="43" t="s">
        <v>593</v>
      </c>
      <c r="I4027" s="43" t="str">
        <f>IFERROR(VLOOKUP(H4027,#REF!,2,FALSE),"")</f>
        <v/>
      </c>
      <c r="J4027" s="63">
        <v>1</v>
      </c>
      <c r="K4027" s="41" t="s">
        <v>59</v>
      </c>
      <c r="L4027" s="59">
        <v>24</v>
      </c>
      <c r="M4027" s="60" t="s">
        <v>737</v>
      </c>
      <c r="N4027" s="60" t="s">
        <v>737</v>
      </c>
      <c r="O4027" s="29"/>
      <c r="P4027" s="43"/>
      <c r="Q4027" s="56" t="str">
        <f>IFERROR(VLOOKUP(P4027,#REF!,2,FALSE),"")</f>
        <v/>
      </c>
      <c r="R4027" s="63">
        <v>0</v>
      </c>
      <c r="S4027" s="41" t="s">
        <v>56</v>
      </c>
      <c r="T4027" s="35" t="s">
        <v>56</v>
      </c>
      <c r="U4027" s="35" t="s">
        <v>56</v>
      </c>
    </row>
    <row r="4028" spans="1:21" ht="15.65" customHeight="1" x14ac:dyDescent="0.35">
      <c r="A4028" s="35" t="s">
        <v>949</v>
      </c>
      <c r="B4028" s="36">
        <v>24220</v>
      </c>
      <c r="C4028" s="35" t="s">
        <v>963</v>
      </c>
      <c r="D4028" s="53" t="s">
        <v>118</v>
      </c>
      <c r="E4028" s="59">
        <v>25</v>
      </c>
      <c r="F4028" s="29" t="s">
        <v>720</v>
      </c>
      <c r="G4028" s="29"/>
      <c r="H4028" s="43" t="s">
        <v>593</v>
      </c>
      <c r="I4028" s="43" t="str">
        <f>IFERROR(VLOOKUP(H4028,#REF!,2,FALSE),"")</f>
        <v/>
      </c>
      <c r="J4028" s="63">
        <v>0</v>
      </c>
      <c r="K4028" s="41" t="s">
        <v>59</v>
      </c>
      <c r="L4028" s="59">
        <v>25</v>
      </c>
      <c r="M4028" s="45" t="s">
        <v>5739</v>
      </c>
      <c r="N4028" s="45" t="s">
        <v>5739</v>
      </c>
      <c r="O4028" s="29"/>
      <c r="P4028" s="43"/>
      <c r="Q4028" s="56" t="str">
        <f>IFERROR(VLOOKUP(P4028,#REF!,2,FALSE),"")</f>
        <v/>
      </c>
      <c r="R4028" s="63">
        <v>1</v>
      </c>
      <c r="S4028" s="41" t="s">
        <v>56</v>
      </c>
      <c r="T4028" s="35" t="s">
        <v>56</v>
      </c>
      <c r="U4028" s="35" t="s">
        <v>56</v>
      </c>
    </row>
    <row r="4029" spans="1:21" ht="15.65" customHeight="1" x14ac:dyDescent="0.35">
      <c r="A4029" s="35" t="s">
        <v>949</v>
      </c>
      <c r="B4029" s="36">
        <v>24220</v>
      </c>
      <c r="C4029" s="35" t="s">
        <v>963</v>
      </c>
      <c r="D4029" s="53" t="s">
        <v>118</v>
      </c>
      <c r="E4029" s="59">
        <v>26</v>
      </c>
      <c r="F4029" s="29" t="s">
        <v>595</v>
      </c>
      <c r="G4029" s="29"/>
      <c r="H4029" s="43" t="s">
        <v>593</v>
      </c>
      <c r="I4029" s="43" t="str">
        <f>IFERROR(VLOOKUP(H4029,#REF!,2,FALSE),"")</f>
        <v/>
      </c>
      <c r="J4029" s="63">
        <v>1</v>
      </c>
      <c r="K4029" s="41" t="s">
        <v>59</v>
      </c>
      <c r="L4029" s="59">
        <v>26</v>
      </c>
      <c r="M4029" s="60" t="s">
        <v>738</v>
      </c>
      <c r="N4029" s="60" t="s">
        <v>738</v>
      </c>
      <c r="O4029" s="29"/>
      <c r="P4029" s="43"/>
      <c r="Q4029" s="56" t="str">
        <f>IFERROR(VLOOKUP(P4029,#REF!,2,FALSE),"")</f>
        <v/>
      </c>
      <c r="R4029" s="63">
        <v>0</v>
      </c>
      <c r="S4029" s="41" t="s">
        <v>56</v>
      </c>
      <c r="T4029" s="35" t="s">
        <v>56</v>
      </c>
      <c r="U4029" s="35" t="s">
        <v>56</v>
      </c>
    </row>
    <row r="4030" spans="1:21" ht="15.65" customHeight="1" x14ac:dyDescent="0.35">
      <c r="A4030" s="35" t="s">
        <v>949</v>
      </c>
      <c r="B4030" s="36">
        <v>24220</v>
      </c>
      <c r="C4030" s="35" t="s">
        <v>963</v>
      </c>
      <c r="D4030" s="53" t="s">
        <v>118</v>
      </c>
      <c r="E4030" s="59">
        <v>27</v>
      </c>
      <c r="F4030" s="29" t="s">
        <v>721</v>
      </c>
      <c r="G4030" s="29"/>
      <c r="H4030" s="43" t="s">
        <v>593</v>
      </c>
      <c r="I4030" s="43" t="str">
        <f>IFERROR(VLOOKUP(H4030,#REF!,2,FALSE),"")</f>
        <v/>
      </c>
      <c r="J4030" s="63">
        <v>1</v>
      </c>
      <c r="K4030" s="41" t="s">
        <v>59</v>
      </c>
      <c r="L4030" s="59">
        <v>27</v>
      </c>
      <c r="M4030" s="60" t="s">
        <v>739</v>
      </c>
      <c r="N4030" s="60" t="s">
        <v>739</v>
      </c>
      <c r="O4030" s="29"/>
      <c r="P4030" s="43"/>
      <c r="Q4030" s="56" t="str">
        <f>IFERROR(VLOOKUP(P4030,#REF!,2,FALSE),"")</f>
        <v/>
      </c>
      <c r="R4030" s="63">
        <v>0</v>
      </c>
      <c r="S4030" s="41" t="s">
        <v>56</v>
      </c>
      <c r="T4030" s="35" t="s">
        <v>56</v>
      </c>
      <c r="U4030" s="35" t="s">
        <v>56</v>
      </c>
    </row>
    <row r="4031" spans="1:21" ht="15.65" customHeight="1" x14ac:dyDescent="0.35">
      <c r="A4031" s="35" t="s">
        <v>949</v>
      </c>
      <c r="B4031" s="36">
        <v>24220</v>
      </c>
      <c r="C4031" s="35" t="s">
        <v>963</v>
      </c>
      <c r="D4031" s="53" t="s">
        <v>118</v>
      </c>
      <c r="E4031" s="59">
        <v>28</v>
      </c>
      <c r="F4031" s="29" t="s">
        <v>722</v>
      </c>
      <c r="G4031" s="29"/>
      <c r="H4031" s="43" t="s">
        <v>593</v>
      </c>
      <c r="I4031" s="43" t="str">
        <f>IFERROR(VLOOKUP(H4031,#REF!,2,FALSE),"")</f>
        <v/>
      </c>
      <c r="J4031" s="63">
        <v>1</v>
      </c>
      <c r="K4031" s="41" t="s">
        <v>59</v>
      </c>
      <c r="L4031" s="59">
        <v>28</v>
      </c>
      <c r="M4031" s="60" t="s">
        <v>188</v>
      </c>
      <c r="N4031" s="60" t="s">
        <v>188</v>
      </c>
      <c r="O4031" s="29"/>
      <c r="P4031" s="43"/>
      <c r="Q4031" s="56" t="str">
        <f>IFERROR(VLOOKUP(P4031,#REF!,2,FALSE),"")</f>
        <v/>
      </c>
      <c r="R4031" s="63">
        <v>0</v>
      </c>
      <c r="S4031" s="41" t="s">
        <v>56</v>
      </c>
      <c r="T4031" s="35" t="s">
        <v>56</v>
      </c>
      <c r="U4031" s="35" t="s">
        <v>56</v>
      </c>
    </row>
    <row r="4032" spans="1:21" ht="15.65" customHeight="1" x14ac:dyDescent="0.35">
      <c r="A4032" s="35" t="s">
        <v>949</v>
      </c>
      <c r="B4032" s="36">
        <v>24220</v>
      </c>
      <c r="C4032" s="35" t="s">
        <v>963</v>
      </c>
      <c r="D4032" s="53" t="s">
        <v>118</v>
      </c>
      <c r="E4032" s="59">
        <v>29</v>
      </c>
      <c r="F4032" s="29" t="s">
        <v>723</v>
      </c>
      <c r="G4032" s="29"/>
      <c r="H4032" s="43" t="s">
        <v>593</v>
      </c>
      <c r="I4032" s="43" t="str">
        <f>IFERROR(VLOOKUP(H4032,#REF!,2,FALSE),"")</f>
        <v/>
      </c>
      <c r="J4032" s="63">
        <v>0</v>
      </c>
      <c r="K4032" s="41" t="s">
        <v>59</v>
      </c>
      <c r="L4032" s="59">
        <v>29</v>
      </c>
      <c r="M4032" s="60" t="s">
        <v>740</v>
      </c>
      <c r="N4032" s="60" t="s">
        <v>740</v>
      </c>
      <c r="O4032" s="29"/>
      <c r="P4032" s="43"/>
      <c r="Q4032" s="56" t="str">
        <f>IFERROR(VLOOKUP(P4032,#REF!,2,FALSE),"")</f>
        <v/>
      </c>
      <c r="R4032" s="63">
        <v>1</v>
      </c>
      <c r="S4032" s="41" t="s">
        <v>56</v>
      </c>
      <c r="T4032" s="35" t="s">
        <v>56</v>
      </c>
      <c r="U4032" s="35" t="s">
        <v>56</v>
      </c>
    </row>
    <row r="4033" spans="1:21" ht="15.65" customHeight="1" x14ac:dyDescent="0.35">
      <c r="A4033" s="35" t="s">
        <v>949</v>
      </c>
      <c r="B4033" s="36">
        <v>24220</v>
      </c>
      <c r="C4033" s="35" t="s">
        <v>963</v>
      </c>
      <c r="D4033" s="53" t="s">
        <v>118</v>
      </c>
      <c r="E4033" s="59">
        <v>30</v>
      </c>
      <c r="F4033" s="29" t="s">
        <v>724</v>
      </c>
      <c r="G4033" s="29"/>
      <c r="H4033" s="43" t="s">
        <v>593</v>
      </c>
      <c r="I4033" s="43" t="str">
        <f>IFERROR(VLOOKUP(H4033,#REF!,2,FALSE),"")</f>
        <v/>
      </c>
      <c r="J4033" s="63">
        <v>1</v>
      </c>
      <c r="K4033" s="41" t="s">
        <v>59</v>
      </c>
      <c r="L4033" s="59">
        <v>30</v>
      </c>
      <c r="M4033" s="60" t="s">
        <v>741</v>
      </c>
      <c r="N4033" s="60" t="s">
        <v>741</v>
      </c>
      <c r="O4033" s="29"/>
      <c r="P4033" s="43"/>
      <c r="Q4033" s="56" t="str">
        <f>IFERROR(VLOOKUP(P4033,#REF!,2,FALSE),"")</f>
        <v/>
      </c>
      <c r="R4033" s="63">
        <v>0</v>
      </c>
      <c r="S4033" s="41" t="s">
        <v>56</v>
      </c>
      <c r="T4033" s="35" t="s">
        <v>56</v>
      </c>
      <c r="U4033" s="35" t="s">
        <v>56</v>
      </c>
    </row>
    <row r="4034" spans="1:21" ht="15.65" customHeight="1" x14ac:dyDescent="0.35">
      <c r="A4034" s="35" t="s">
        <v>949</v>
      </c>
      <c r="B4034" s="36">
        <v>24234</v>
      </c>
      <c r="D4034" s="53" t="s">
        <v>118</v>
      </c>
      <c r="E4034" s="59">
        <v>1</v>
      </c>
      <c r="F4034" s="29" t="s">
        <v>125</v>
      </c>
      <c r="G4034" s="29"/>
      <c r="H4034" s="43" t="s">
        <v>593</v>
      </c>
      <c r="I4034" s="43" t="str">
        <f>IFERROR(VLOOKUP(H4034,#REF!,2,FALSE),"")</f>
        <v/>
      </c>
      <c r="J4034" s="63">
        <v>1</v>
      </c>
      <c r="K4034" s="41" t="s">
        <v>965</v>
      </c>
      <c r="L4034" s="59">
        <v>1</v>
      </c>
      <c r="M4034" s="60" t="s">
        <v>189</v>
      </c>
      <c r="N4034" s="60" t="s">
        <v>189</v>
      </c>
      <c r="O4034" s="29"/>
      <c r="P4034" s="43"/>
      <c r="Q4034" s="56" t="str">
        <f>IFERROR(VLOOKUP(P4034,#REF!,2,FALSE),"")</f>
        <v/>
      </c>
      <c r="R4034" s="63">
        <v>0</v>
      </c>
      <c r="S4034" s="41" t="s">
        <v>30</v>
      </c>
      <c r="T4034" s="35" t="s">
        <v>66</v>
      </c>
      <c r="U4034" s="35" t="s">
        <v>30</v>
      </c>
    </row>
    <row r="4035" spans="1:21" ht="15.65" customHeight="1" x14ac:dyDescent="0.35">
      <c r="A4035" s="35" t="s">
        <v>949</v>
      </c>
      <c r="B4035" s="36">
        <v>24234</v>
      </c>
      <c r="D4035" s="53" t="s">
        <v>118</v>
      </c>
      <c r="E4035" s="59">
        <v>2</v>
      </c>
      <c r="F4035" s="29" t="s">
        <v>150</v>
      </c>
      <c r="G4035" s="29"/>
      <c r="H4035" s="43" t="s">
        <v>593</v>
      </c>
      <c r="I4035" s="43" t="str">
        <f>IFERROR(VLOOKUP(H4035,#REF!,2,FALSE),"")</f>
        <v/>
      </c>
      <c r="J4035" s="63">
        <v>0.5</v>
      </c>
      <c r="K4035" s="41" t="s">
        <v>965</v>
      </c>
      <c r="L4035" s="59">
        <v>2</v>
      </c>
      <c r="M4035" s="60" t="s">
        <v>190</v>
      </c>
      <c r="N4035" s="60" t="s">
        <v>190</v>
      </c>
      <c r="O4035" s="29"/>
      <c r="P4035" s="43"/>
      <c r="Q4035" s="56" t="str">
        <f>IFERROR(VLOOKUP(P4035,#REF!,2,FALSE),"")</f>
        <v/>
      </c>
      <c r="R4035" s="63">
        <v>0.5</v>
      </c>
      <c r="S4035" s="41" t="s">
        <v>30</v>
      </c>
      <c r="T4035" s="35" t="s">
        <v>66</v>
      </c>
      <c r="U4035" s="35" t="s">
        <v>30</v>
      </c>
    </row>
    <row r="4036" spans="1:21" ht="15.65" customHeight="1" x14ac:dyDescent="0.35">
      <c r="A4036" s="35" t="s">
        <v>949</v>
      </c>
      <c r="B4036" s="36">
        <v>24234</v>
      </c>
      <c r="D4036" s="53" t="s">
        <v>118</v>
      </c>
      <c r="E4036" s="59">
        <v>3</v>
      </c>
      <c r="F4036" s="29" t="s">
        <v>4065</v>
      </c>
      <c r="G4036" s="29"/>
      <c r="H4036" s="43" t="s">
        <v>593</v>
      </c>
      <c r="I4036" s="43" t="str">
        <f>IFERROR(VLOOKUP(H4036,#REF!,2,FALSE),"")</f>
        <v/>
      </c>
      <c r="J4036" s="63">
        <v>0</v>
      </c>
      <c r="K4036" s="41" t="s">
        <v>965</v>
      </c>
      <c r="L4036" s="59">
        <v>3</v>
      </c>
      <c r="M4036" s="60" t="s">
        <v>191</v>
      </c>
      <c r="N4036" s="60" t="s">
        <v>191</v>
      </c>
      <c r="O4036" s="29"/>
      <c r="P4036" s="43"/>
      <c r="Q4036" s="56" t="str">
        <f>IFERROR(VLOOKUP(P4036,#REF!,2,FALSE),"")</f>
        <v/>
      </c>
      <c r="R4036" s="63">
        <v>1</v>
      </c>
      <c r="S4036" s="41" t="s">
        <v>30</v>
      </c>
      <c r="T4036" s="35" t="s">
        <v>66</v>
      </c>
      <c r="U4036" s="35" t="s">
        <v>30</v>
      </c>
    </row>
    <row r="4037" spans="1:21" ht="15.65" customHeight="1" x14ac:dyDescent="0.35">
      <c r="A4037" s="35" t="s">
        <v>949</v>
      </c>
      <c r="B4037" s="36">
        <v>24234</v>
      </c>
      <c r="D4037" s="53" t="s">
        <v>118</v>
      </c>
      <c r="E4037" s="59">
        <v>4</v>
      </c>
      <c r="F4037" s="29" t="s">
        <v>4152</v>
      </c>
      <c r="G4037" s="29"/>
      <c r="H4037" s="43" t="s">
        <v>593</v>
      </c>
      <c r="I4037" s="43" t="str">
        <f>IFERROR(VLOOKUP(H4037,#REF!,2,FALSE),"")</f>
        <v/>
      </c>
      <c r="J4037" s="63">
        <v>0.5</v>
      </c>
      <c r="K4037" s="41" t="s">
        <v>965</v>
      </c>
      <c r="L4037" s="59">
        <v>4</v>
      </c>
      <c r="M4037" s="60" t="s">
        <v>192</v>
      </c>
      <c r="N4037" s="60" t="s">
        <v>192</v>
      </c>
      <c r="O4037" s="29"/>
      <c r="P4037" s="43"/>
      <c r="Q4037" s="56" t="str">
        <f>IFERROR(VLOOKUP(P4037,#REF!,2,FALSE),"")</f>
        <v/>
      </c>
      <c r="R4037" s="63">
        <v>0.5</v>
      </c>
      <c r="S4037" s="41" t="s">
        <v>30</v>
      </c>
      <c r="T4037" s="35" t="s">
        <v>66</v>
      </c>
      <c r="U4037" s="35" t="s">
        <v>30</v>
      </c>
    </row>
    <row r="4038" spans="1:21" ht="15.65" customHeight="1" x14ac:dyDescent="0.35">
      <c r="A4038" s="35" t="s">
        <v>949</v>
      </c>
      <c r="B4038" s="36">
        <v>24234</v>
      </c>
      <c r="D4038" s="53" t="s">
        <v>118</v>
      </c>
      <c r="E4038" s="59">
        <v>5</v>
      </c>
      <c r="F4038" s="29" t="s">
        <v>4079</v>
      </c>
      <c r="G4038" s="29"/>
      <c r="H4038" s="43" t="s">
        <v>593</v>
      </c>
      <c r="I4038" s="43" t="str">
        <f>IFERROR(VLOOKUP(H4038,#REF!,2,FALSE),"")</f>
        <v/>
      </c>
      <c r="J4038" s="63">
        <v>0.5</v>
      </c>
      <c r="K4038" s="41" t="s">
        <v>965</v>
      </c>
      <c r="L4038" s="59">
        <v>5</v>
      </c>
      <c r="M4038" s="60" t="s">
        <v>193</v>
      </c>
      <c r="N4038" s="60" t="s">
        <v>193</v>
      </c>
      <c r="O4038" s="29"/>
      <c r="P4038" s="43"/>
      <c r="Q4038" s="56" t="str">
        <f>IFERROR(VLOOKUP(P4038,#REF!,2,FALSE),"")</f>
        <v/>
      </c>
      <c r="R4038" s="63">
        <v>0.5</v>
      </c>
      <c r="S4038" s="41" t="s">
        <v>30</v>
      </c>
      <c r="T4038" s="35" t="s">
        <v>66</v>
      </c>
      <c r="U4038" s="35" t="s">
        <v>30</v>
      </c>
    </row>
    <row r="4039" spans="1:21" ht="15.65" customHeight="1" x14ac:dyDescent="0.35">
      <c r="A4039" s="35" t="s">
        <v>949</v>
      </c>
      <c r="B4039" s="36">
        <v>24234</v>
      </c>
      <c r="D4039" s="53" t="s">
        <v>118</v>
      </c>
      <c r="E4039" s="59">
        <v>6</v>
      </c>
      <c r="F4039" s="29" t="s">
        <v>743</v>
      </c>
      <c r="G4039" s="29"/>
      <c r="H4039" s="43" t="s">
        <v>593</v>
      </c>
      <c r="I4039" s="43" t="str">
        <f>IFERROR(VLOOKUP(H4039,#REF!,2,FALSE),"")</f>
        <v/>
      </c>
      <c r="J4039" s="63">
        <v>1</v>
      </c>
      <c r="K4039" s="41" t="s">
        <v>965</v>
      </c>
      <c r="L4039" s="59">
        <v>6</v>
      </c>
      <c r="M4039" s="60" t="s">
        <v>194</v>
      </c>
      <c r="N4039" s="60" t="s">
        <v>194</v>
      </c>
      <c r="O4039" s="29"/>
      <c r="P4039" s="43"/>
      <c r="Q4039" s="56" t="str">
        <f>IFERROR(VLOOKUP(P4039,#REF!,2,FALSE),"")</f>
        <v/>
      </c>
      <c r="R4039" s="63">
        <v>0</v>
      </c>
      <c r="S4039" s="41" t="s">
        <v>30</v>
      </c>
      <c r="T4039" s="35" t="s">
        <v>66</v>
      </c>
      <c r="U4039" s="35" t="s">
        <v>30</v>
      </c>
    </row>
    <row r="4040" spans="1:21" ht="15.65" customHeight="1" x14ac:dyDescent="0.35">
      <c r="A4040" s="35" t="s">
        <v>949</v>
      </c>
      <c r="B4040" s="36">
        <v>24234</v>
      </c>
      <c r="D4040" s="53" t="s">
        <v>118</v>
      </c>
      <c r="E4040" s="59">
        <v>7</v>
      </c>
      <c r="F4040" s="29" t="s">
        <v>387</v>
      </c>
      <c r="G4040" s="29"/>
      <c r="H4040" s="43" t="s">
        <v>593</v>
      </c>
      <c r="I4040" s="43" t="str">
        <f>IFERROR(VLOOKUP(H4040,#REF!,2,FALSE),"")</f>
        <v/>
      </c>
      <c r="J4040" s="63">
        <v>0</v>
      </c>
      <c r="K4040" s="41" t="s">
        <v>965</v>
      </c>
      <c r="L4040" s="59">
        <v>7</v>
      </c>
      <c r="M4040" s="60" t="s">
        <v>5850</v>
      </c>
      <c r="N4040" s="60" t="s">
        <v>5850</v>
      </c>
      <c r="O4040" s="29"/>
      <c r="P4040" s="43"/>
      <c r="Q4040" s="56" t="str">
        <f>IFERROR(VLOOKUP(P4040,#REF!,2,FALSE),"")</f>
        <v/>
      </c>
      <c r="R4040" s="63">
        <v>1</v>
      </c>
      <c r="S4040" s="41" t="s">
        <v>30</v>
      </c>
      <c r="T4040" s="35" t="s">
        <v>66</v>
      </c>
      <c r="U4040" s="35" t="s">
        <v>30</v>
      </c>
    </row>
    <row r="4041" spans="1:21" ht="15.65" customHeight="1" x14ac:dyDescent="0.35">
      <c r="A4041" s="35" t="s">
        <v>949</v>
      </c>
      <c r="B4041" s="36">
        <v>24234</v>
      </c>
      <c r="D4041" s="53" t="s">
        <v>118</v>
      </c>
      <c r="E4041" s="59">
        <v>8</v>
      </c>
      <c r="F4041" s="29" t="s">
        <v>812</v>
      </c>
      <c r="G4041" s="29"/>
      <c r="H4041" s="43" t="s">
        <v>593</v>
      </c>
      <c r="I4041" s="43" t="str">
        <f>IFERROR(VLOOKUP(H4041,#REF!,2,FALSE),"")</f>
        <v/>
      </c>
      <c r="J4041" s="63">
        <v>0.5</v>
      </c>
      <c r="K4041" s="41" t="s">
        <v>965</v>
      </c>
      <c r="L4041" s="59">
        <v>8</v>
      </c>
      <c r="M4041" s="60" t="s">
        <v>196</v>
      </c>
      <c r="N4041" s="60" t="s">
        <v>196</v>
      </c>
      <c r="O4041" s="29"/>
      <c r="P4041" s="43"/>
      <c r="Q4041" s="56" t="str">
        <f>IFERROR(VLOOKUP(P4041,#REF!,2,FALSE),"")</f>
        <v/>
      </c>
      <c r="R4041" s="63">
        <v>0.5</v>
      </c>
      <c r="S4041" s="41" t="s">
        <v>30</v>
      </c>
      <c r="T4041" s="35" t="s">
        <v>66</v>
      </c>
      <c r="U4041" s="35" t="s">
        <v>30</v>
      </c>
    </row>
    <row r="4042" spans="1:21" ht="15.65" customHeight="1" x14ac:dyDescent="0.35">
      <c r="A4042" s="35" t="s">
        <v>949</v>
      </c>
      <c r="B4042" s="36">
        <v>24234</v>
      </c>
      <c r="D4042" s="53" t="s">
        <v>118</v>
      </c>
      <c r="E4042" s="59">
        <v>9</v>
      </c>
      <c r="F4042" s="46" t="s">
        <v>649</v>
      </c>
      <c r="G4042" s="29"/>
      <c r="H4042" s="43" t="s">
        <v>593</v>
      </c>
      <c r="I4042" s="43" t="str">
        <f>IFERROR(VLOOKUP(H4042,#REF!,2,FALSE),"")</f>
        <v/>
      </c>
      <c r="J4042" s="63">
        <v>0</v>
      </c>
      <c r="K4042" s="41" t="s">
        <v>965</v>
      </c>
      <c r="L4042" s="59">
        <v>9</v>
      </c>
      <c r="M4042" s="60" t="s">
        <v>197</v>
      </c>
      <c r="N4042" s="60" t="s">
        <v>197</v>
      </c>
      <c r="O4042" s="29"/>
      <c r="P4042" s="43"/>
      <c r="Q4042" s="56" t="str">
        <f>IFERROR(VLOOKUP(P4042,#REF!,2,FALSE),"")</f>
        <v/>
      </c>
      <c r="R4042" s="63">
        <v>1</v>
      </c>
      <c r="S4042" s="41" t="s">
        <v>30</v>
      </c>
      <c r="T4042" s="35" t="s">
        <v>66</v>
      </c>
      <c r="U4042" s="35" t="s">
        <v>30</v>
      </c>
    </row>
    <row r="4043" spans="1:21" ht="15.65" customHeight="1" x14ac:dyDescent="0.35">
      <c r="A4043" s="35" t="s">
        <v>949</v>
      </c>
      <c r="B4043" s="36">
        <v>24234</v>
      </c>
      <c r="D4043" s="53" t="s">
        <v>118</v>
      </c>
      <c r="E4043" s="59">
        <v>10</v>
      </c>
      <c r="F4043" s="29" t="s">
        <v>4162</v>
      </c>
      <c r="G4043" s="29"/>
      <c r="H4043" s="43" t="s">
        <v>593</v>
      </c>
      <c r="I4043" s="43" t="str">
        <f>IFERROR(VLOOKUP(H4043,#REF!,2,FALSE),"")</f>
        <v/>
      </c>
      <c r="J4043" s="63">
        <v>0.5</v>
      </c>
      <c r="K4043" s="41" t="s">
        <v>965</v>
      </c>
      <c r="L4043" s="59">
        <v>10</v>
      </c>
      <c r="M4043" s="60" t="s">
        <v>198</v>
      </c>
      <c r="N4043" s="60" t="s">
        <v>198</v>
      </c>
      <c r="O4043" s="29"/>
      <c r="P4043" s="43"/>
      <c r="Q4043" s="56" t="str">
        <f>IFERROR(VLOOKUP(P4043,#REF!,2,FALSE),"")</f>
        <v/>
      </c>
      <c r="R4043" s="63">
        <v>0.5</v>
      </c>
      <c r="S4043" s="41" t="s">
        <v>30</v>
      </c>
      <c r="T4043" s="35" t="s">
        <v>66</v>
      </c>
      <c r="U4043" s="35" t="s">
        <v>30</v>
      </c>
    </row>
    <row r="4044" spans="1:21" ht="15.65" customHeight="1" x14ac:dyDescent="0.35">
      <c r="A4044" s="35" t="s">
        <v>949</v>
      </c>
      <c r="B4044" s="36">
        <v>24234</v>
      </c>
      <c r="D4044" s="53" t="s">
        <v>118</v>
      </c>
      <c r="E4044" s="59">
        <v>11</v>
      </c>
      <c r="F4044" s="29" t="s">
        <v>978</v>
      </c>
      <c r="H4044" s="43" t="s">
        <v>593</v>
      </c>
      <c r="I4044" s="43" t="str">
        <f>IFERROR(VLOOKUP(H4044,#REF!,2,FALSE),"")</f>
        <v/>
      </c>
      <c r="J4044" s="63">
        <v>1</v>
      </c>
      <c r="K4044" s="41" t="s">
        <v>965</v>
      </c>
      <c r="L4044" s="59">
        <v>11</v>
      </c>
      <c r="M4044" s="60" t="s">
        <v>979</v>
      </c>
      <c r="N4044" s="60" t="s">
        <v>979</v>
      </c>
      <c r="P4044" s="43"/>
      <c r="Q4044" s="56" t="str">
        <f>IFERROR(VLOOKUP(P4044,#REF!,2,FALSE),"")</f>
        <v/>
      </c>
      <c r="R4044" s="63">
        <v>0</v>
      </c>
      <c r="S4044" s="41" t="s">
        <v>30</v>
      </c>
      <c r="T4044" s="35" t="s">
        <v>66</v>
      </c>
      <c r="U4044" s="35" t="s">
        <v>30</v>
      </c>
    </row>
    <row r="4045" spans="1:21" ht="15.65" customHeight="1" x14ac:dyDescent="0.35">
      <c r="A4045" s="35" t="s">
        <v>949</v>
      </c>
      <c r="B4045" s="36">
        <v>24234</v>
      </c>
      <c r="D4045" s="53" t="s">
        <v>118</v>
      </c>
      <c r="E4045" s="59">
        <v>12</v>
      </c>
      <c r="F4045" s="29" t="s">
        <v>776</v>
      </c>
      <c r="H4045" s="43" t="s">
        <v>593</v>
      </c>
      <c r="I4045" s="43" t="str">
        <f>IFERROR(VLOOKUP(H4045,#REF!,2,FALSE),"")</f>
        <v/>
      </c>
      <c r="J4045" s="63">
        <v>0</v>
      </c>
      <c r="K4045" s="41" t="s">
        <v>965</v>
      </c>
      <c r="L4045" s="59">
        <v>12</v>
      </c>
      <c r="M4045" s="60" t="s">
        <v>980</v>
      </c>
      <c r="N4045" s="60" t="s">
        <v>980</v>
      </c>
      <c r="P4045" s="43"/>
      <c r="Q4045" s="56" t="str">
        <f>IFERROR(VLOOKUP(P4045,#REF!,2,FALSE),"")</f>
        <v/>
      </c>
      <c r="R4045" s="63">
        <v>1</v>
      </c>
      <c r="S4045" s="41" t="s">
        <v>30</v>
      </c>
      <c r="T4045" s="35" t="s">
        <v>66</v>
      </c>
      <c r="U4045" s="35" t="s">
        <v>30</v>
      </c>
    </row>
    <row r="4046" spans="1:21" ht="15.65" customHeight="1" x14ac:dyDescent="0.35">
      <c r="A4046" s="35" t="s">
        <v>949</v>
      </c>
      <c r="B4046" s="36">
        <v>24234</v>
      </c>
      <c r="D4046" s="53" t="s">
        <v>118</v>
      </c>
      <c r="E4046" s="59">
        <v>13</v>
      </c>
      <c r="F4046" s="29" t="s">
        <v>778</v>
      </c>
      <c r="H4046" s="43" t="s">
        <v>593</v>
      </c>
      <c r="I4046" s="43" t="str">
        <f>IFERROR(VLOOKUP(H4046,#REF!,2,FALSE),"")</f>
        <v/>
      </c>
      <c r="J4046" s="63">
        <v>0</v>
      </c>
      <c r="K4046" s="41" t="s">
        <v>965</v>
      </c>
      <c r="L4046" s="59">
        <v>13</v>
      </c>
      <c r="M4046" s="60" t="s">
        <v>981</v>
      </c>
      <c r="N4046" s="60" t="s">
        <v>981</v>
      </c>
      <c r="P4046" s="43"/>
      <c r="Q4046" s="56" t="str">
        <f>IFERROR(VLOOKUP(P4046,#REF!,2,FALSE),"")</f>
        <v/>
      </c>
      <c r="R4046" s="63">
        <v>1</v>
      </c>
      <c r="S4046" s="41" t="s">
        <v>30</v>
      </c>
      <c r="T4046" s="35" t="s">
        <v>66</v>
      </c>
      <c r="U4046" s="35" t="s">
        <v>30</v>
      </c>
    </row>
    <row r="4047" spans="1:21" ht="15.65" customHeight="1" x14ac:dyDescent="0.35">
      <c r="A4047" s="35" t="s">
        <v>949</v>
      </c>
      <c r="B4047" s="36">
        <v>24234</v>
      </c>
      <c r="D4047" s="53" t="s">
        <v>118</v>
      </c>
      <c r="E4047" s="59">
        <v>14</v>
      </c>
      <c r="F4047" s="29" t="s">
        <v>32</v>
      </c>
      <c r="H4047" s="43" t="s">
        <v>593</v>
      </c>
      <c r="I4047" s="43" t="str">
        <f>IFERROR(VLOOKUP(H4047,#REF!,2,FALSE),"")</f>
        <v/>
      </c>
      <c r="J4047" s="63">
        <v>0</v>
      </c>
      <c r="K4047" s="41" t="s">
        <v>965</v>
      </c>
      <c r="L4047" s="59">
        <v>14</v>
      </c>
      <c r="M4047" s="60" t="s">
        <v>982</v>
      </c>
      <c r="N4047" s="60" t="s">
        <v>982</v>
      </c>
      <c r="P4047" s="43"/>
      <c r="Q4047" s="56" t="str">
        <f>IFERROR(VLOOKUP(P4047,#REF!,2,FALSE),"")</f>
        <v/>
      </c>
      <c r="R4047" s="63">
        <v>1</v>
      </c>
      <c r="S4047" s="41" t="s">
        <v>30</v>
      </c>
      <c r="T4047" s="35" t="s">
        <v>66</v>
      </c>
      <c r="U4047" s="35" t="s">
        <v>30</v>
      </c>
    </row>
    <row r="4048" spans="1:21" ht="15.65" customHeight="1" x14ac:dyDescent="0.35">
      <c r="A4048" s="35" t="s">
        <v>949</v>
      </c>
      <c r="B4048" s="36">
        <v>24234</v>
      </c>
      <c r="D4048" s="53" t="s">
        <v>118</v>
      </c>
      <c r="E4048" s="59">
        <v>15</v>
      </c>
      <c r="F4048" s="29" t="s">
        <v>718</v>
      </c>
      <c r="H4048" s="43" t="s">
        <v>593</v>
      </c>
      <c r="I4048" s="43" t="str">
        <f>IFERROR(VLOOKUP(H4048,#REF!,2,FALSE),"")</f>
        <v/>
      </c>
      <c r="J4048" s="63">
        <v>1</v>
      </c>
      <c r="K4048" s="41" t="s">
        <v>965</v>
      </c>
      <c r="L4048" s="59">
        <v>15</v>
      </c>
      <c r="M4048" s="60" t="s">
        <v>983</v>
      </c>
      <c r="N4048" s="60" t="s">
        <v>983</v>
      </c>
      <c r="P4048" s="43"/>
      <c r="Q4048" s="56" t="str">
        <f>IFERROR(VLOOKUP(P4048,#REF!,2,FALSE),"")</f>
        <v/>
      </c>
      <c r="R4048" s="63">
        <v>0</v>
      </c>
      <c r="S4048" s="41" t="s">
        <v>30</v>
      </c>
      <c r="T4048" s="35" t="s">
        <v>66</v>
      </c>
      <c r="U4048" s="35" t="s">
        <v>30</v>
      </c>
    </row>
    <row r="4049" spans="1:21" ht="15.65" customHeight="1" x14ac:dyDescent="0.35">
      <c r="A4049" s="35" t="s">
        <v>949</v>
      </c>
      <c r="B4049" s="36">
        <v>24234</v>
      </c>
      <c r="D4049" s="53" t="s">
        <v>118</v>
      </c>
      <c r="E4049" s="59">
        <v>16</v>
      </c>
      <c r="F4049" s="29" t="s">
        <v>720</v>
      </c>
      <c r="H4049" s="43" t="s">
        <v>593</v>
      </c>
      <c r="I4049" s="43" t="str">
        <f>IFERROR(VLOOKUP(H4049,#REF!,2,FALSE),"")</f>
        <v/>
      </c>
      <c r="J4049" s="63">
        <v>0</v>
      </c>
      <c r="K4049" s="41" t="s">
        <v>965</v>
      </c>
      <c r="L4049" s="59">
        <v>16</v>
      </c>
      <c r="M4049" s="60" t="s">
        <v>984</v>
      </c>
      <c r="N4049" s="60" t="s">
        <v>984</v>
      </c>
      <c r="P4049" s="43"/>
      <c r="Q4049" s="56" t="str">
        <f>IFERROR(VLOOKUP(P4049,#REF!,2,FALSE),"")</f>
        <v/>
      </c>
      <c r="R4049" s="63">
        <v>1</v>
      </c>
      <c r="S4049" s="41" t="s">
        <v>30</v>
      </c>
      <c r="T4049" s="35" t="s">
        <v>66</v>
      </c>
      <c r="U4049" s="35" t="s">
        <v>30</v>
      </c>
    </row>
    <row r="4050" spans="1:21" ht="15.65" customHeight="1" x14ac:dyDescent="0.35">
      <c r="A4050" s="35" t="s">
        <v>949</v>
      </c>
      <c r="B4050" s="36">
        <v>24234</v>
      </c>
      <c r="D4050" s="53" t="s">
        <v>118</v>
      </c>
      <c r="E4050" s="59">
        <v>17</v>
      </c>
      <c r="F4050" s="29" t="s">
        <v>985</v>
      </c>
      <c r="H4050" s="43" t="s">
        <v>593</v>
      </c>
      <c r="I4050" s="43" t="str">
        <f>IFERROR(VLOOKUP(H4050,#REF!,2,FALSE),"")</f>
        <v/>
      </c>
      <c r="J4050" s="63">
        <v>0.5</v>
      </c>
      <c r="K4050" s="41" t="s">
        <v>965</v>
      </c>
      <c r="L4050" s="59">
        <v>17</v>
      </c>
      <c r="M4050" s="60" t="s">
        <v>986</v>
      </c>
      <c r="N4050" s="60" t="s">
        <v>986</v>
      </c>
      <c r="P4050" s="43"/>
      <c r="Q4050" s="56" t="str">
        <f>IFERROR(VLOOKUP(P4050,#REF!,2,FALSE),"")</f>
        <v/>
      </c>
      <c r="R4050" s="63">
        <v>0.5</v>
      </c>
      <c r="S4050" s="41" t="s">
        <v>30</v>
      </c>
      <c r="T4050" s="35" t="s">
        <v>66</v>
      </c>
      <c r="U4050" s="35" t="s">
        <v>30</v>
      </c>
    </row>
    <row r="4051" spans="1:21" ht="15.65" customHeight="1" x14ac:dyDescent="0.35">
      <c r="A4051" s="35" t="s">
        <v>949</v>
      </c>
      <c r="B4051" s="36">
        <v>24234</v>
      </c>
      <c r="D4051" s="53" t="s">
        <v>118</v>
      </c>
      <c r="E4051" s="59">
        <v>18</v>
      </c>
      <c r="F4051" s="29" t="s">
        <v>987</v>
      </c>
      <c r="H4051" s="43" t="s">
        <v>593</v>
      </c>
      <c r="I4051" s="43" t="str">
        <f>IFERROR(VLOOKUP(H4051,#REF!,2,FALSE),"")</f>
        <v/>
      </c>
      <c r="J4051" s="63">
        <v>0</v>
      </c>
      <c r="K4051" s="41" t="s">
        <v>965</v>
      </c>
      <c r="L4051" s="59">
        <v>18</v>
      </c>
      <c r="M4051" s="60" t="s">
        <v>988</v>
      </c>
      <c r="N4051" s="60" t="s">
        <v>988</v>
      </c>
      <c r="P4051" s="43"/>
      <c r="Q4051" s="56" t="str">
        <f>IFERROR(VLOOKUP(P4051,#REF!,2,FALSE),"")</f>
        <v/>
      </c>
      <c r="R4051" s="63">
        <v>1</v>
      </c>
      <c r="S4051" s="41" t="s">
        <v>30</v>
      </c>
      <c r="T4051" s="35" t="s">
        <v>66</v>
      </c>
      <c r="U4051" s="35" t="s">
        <v>30</v>
      </c>
    </row>
    <row r="4052" spans="1:21" ht="15.65" customHeight="1" x14ac:dyDescent="0.35">
      <c r="A4052" s="35" t="s">
        <v>949</v>
      </c>
      <c r="B4052" s="36">
        <v>24234</v>
      </c>
      <c r="D4052" s="53" t="s">
        <v>118</v>
      </c>
      <c r="E4052" s="59">
        <v>19</v>
      </c>
      <c r="F4052" s="29" t="s">
        <v>989</v>
      </c>
      <c r="H4052" s="43" t="s">
        <v>593</v>
      </c>
      <c r="I4052" s="43" t="str">
        <f>IFERROR(VLOOKUP(H4052,#REF!,2,FALSE),"")</f>
        <v/>
      </c>
      <c r="J4052" s="63">
        <v>0.5</v>
      </c>
      <c r="K4052" s="41" t="s">
        <v>965</v>
      </c>
      <c r="L4052" s="59">
        <v>19</v>
      </c>
      <c r="M4052" s="60" t="s">
        <v>990</v>
      </c>
      <c r="N4052" s="60" t="s">
        <v>990</v>
      </c>
      <c r="P4052" s="43"/>
      <c r="Q4052" s="56" t="str">
        <f>IFERROR(VLOOKUP(P4052,#REF!,2,FALSE),"")</f>
        <v/>
      </c>
      <c r="R4052" s="63">
        <v>0.5</v>
      </c>
      <c r="S4052" s="41" t="s">
        <v>30</v>
      </c>
      <c r="T4052" s="35" t="s">
        <v>66</v>
      </c>
      <c r="U4052" s="35" t="s">
        <v>30</v>
      </c>
    </row>
    <row r="4053" spans="1:21" ht="15.65" customHeight="1" x14ac:dyDescent="0.35">
      <c r="A4053" s="35" t="s">
        <v>949</v>
      </c>
      <c r="B4053" s="36">
        <v>24234</v>
      </c>
      <c r="D4053" s="53" t="s">
        <v>118</v>
      </c>
      <c r="E4053" s="59">
        <v>20</v>
      </c>
      <c r="F4053" s="29" t="s">
        <v>923</v>
      </c>
      <c r="H4053" s="43" t="s">
        <v>593</v>
      </c>
      <c r="I4053" s="43" t="str">
        <f>IFERROR(VLOOKUP(H4053,#REF!,2,FALSE),"")</f>
        <v/>
      </c>
      <c r="J4053" s="63">
        <v>0</v>
      </c>
      <c r="K4053" s="41" t="s">
        <v>965</v>
      </c>
      <c r="L4053" s="59">
        <v>20</v>
      </c>
      <c r="M4053" s="60" t="s">
        <v>991</v>
      </c>
      <c r="N4053" s="60" t="s">
        <v>991</v>
      </c>
      <c r="P4053" s="43"/>
      <c r="Q4053" s="56" t="str">
        <f>IFERROR(VLOOKUP(P4053,#REF!,2,FALSE),"")</f>
        <v/>
      </c>
      <c r="R4053" s="63">
        <v>1</v>
      </c>
      <c r="S4053" s="41" t="s">
        <v>30</v>
      </c>
      <c r="T4053" s="35" t="s">
        <v>66</v>
      </c>
      <c r="U4053" s="35" t="s">
        <v>30</v>
      </c>
    </row>
    <row r="4054" spans="1:21" ht="15.65" customHeight="1" x14ac:dyDescent="0.35">
      <c r="A4054" s="35" t="s">
        <v>5389</v>
      </c>
      <c r="B4054" s="36">
        <v>24402</v>
      </c>
      <c r="C4054" s="35" t="s">
        <v>957</v>
      </c>
      <c r="D4054" s="35" t="s">
        <v>118</v>
      </c>
      <c r="E4054" s="50">
        <v>1</v>
      </c>
      <c r="F4054" s="45" t="s">
        <v>150</v>
      </c>
      <c r="G4054" s="51"/>
      <c r="J4054" s="51">
        <v>0</v>
      </c>
      <c r="K4054" s="41" t="s">
        <v>114</v>
      </c>
      <c r="L4054" s="50">
        <v>1</v>
      </c>
      <c r="M4054" s="45" t="s">
        <v>5356</v>
      </c>
      <c r="N4054" s="45" t="s">
        <v>5356</v>
      </c>
      <c r="O4054" s="45"/>
      <c r="Q4054" s="38"/>
      <c r="R4054" s="51">
        <v>1</v>
      </c>
      <c r="S4054" s="41" t="s">
        <v>6</v>
      </c>
      <c r="T4054" s="35" t="s">
        <v>8</v>
      </c>
      <c r="U4054" s="35" t="s">
        <v>33</v>
      </c>
    </row>
    <row r="4055" spans="1:21" ht="15.65" customHeight="1" x14ac:dyDescent="0.35">
      <c r="A4055" s="35" t="s">
        <v>5389</v>
      </c>
      <c r="B4055" s="36">
        <v>24402</v>
      </c>
      <c r="C4055" s="35" t="s">
        <v>957</v>
      </c>
      <c r="D4055" s="35" t="s">
        <v>118</v>
      </c>
      <c r="E4055" s="50">
        <v>2</v>
      </c>
      <c r="F4055" s="29" t="s">
        <v>4064</v>
      </c>
      <c r="G4055" s="51"/>
      <c r="J4055" s="51">
        <v>1</v>
      </c>
      <c r="K4055" s="41" t="s">
        <v>114</v>
      </c>
      <c r="L4055" s="50">
        <v>2</v>
      </c>
      <c r="M4055" s="45" t="s">
        <v>5357</v>
      </c>
      <c r="N4055" s="45" t="s">
        <v>5357</v>
      </c>
      <c r="O4055" s="45"/>
      <c r="Q4055" s="38"/>
      <c r="R4055" s="51">
        <v>0</v>
      </c>
      <c r="S4055" s="41" t="s">
        <v>6</v>
      </c>
      <c r="T4055" s="35" t="s">
        <v>8</v>
      </c>
      <c r="U4055" s="35" t="s">
        <v>33</v>
      </c>
    </row>
    <row r="4056" spans="1:21" ht="15.65" customHeight="1" x14ac:dyDescent="0.35">
      <c r="A4056" s="35" t="s">
        <v>5389</v>
      </c>
      <c r="B4056" s="36">
        <v>24402</v>
      </c>
      <c r="C4056" s="35" t="s">
        <v>957</v>
      </c>
      <c r="D4056" s="35" t="s">
        <v>118</v>
      </c>
      <c r="E4056" s="50">
        <v>3</v>
      </c>
      <c r="F4056" s="29" t="s">
        <v>4152</v>
      </c>
      <c r="G4056" s="51"/>
      <c r="J4056" s="51">
        <v>1</v>
      </c>
      <c r="K4056" s="41" t="s">
        <v>114</v>
      </c>
      <c r="L4056" s="50">
        <v>3</v>
      </c>
      <c r="M4056" s="45" t="s">
        <v>135</v>
      </c>
      <c r="N4056" s="45" t="s">
        <v>135</v>
      </c>
      <c r="O4056" s="45"/>
      <c r="Q4056" s="38"/>
      <c r="R4056" s="51">
        <v>0</v>
      </c>
      <c r="S4056" s="41" t="s">
        <v>6</v>
      </c>
      <c r="T4056" s="35" t="s">
        <v>8</v>
      </c>
      <c r="U4056" s="35" t="s">
        <v>33</v>
      </c>
    </row>
    <row r="4057" spans="1:21" ht="15.65" customHeight="1" x14ac:dyDescent="0.35">
      <c r="A4057" s="35" t="s">
        <v>5389</v>
      </c>
      <c r="B4057" s="36">
        <v>24402</v>
      </c>
      <c r="C4057" s="35" t="s">
        <v>957</v>
      </c>
      <c r="D4057" s="35" t="s">
        <v>118</v>
      </c>
      <c r="E4057" s="50">
        <v>4</v>
      </c>
      <c r="F4057" s="45" t="s">
        <v>4065</v>
      </c>
      <c r="G4057" s="51"/>
      <c r="J4057" s="51">
        <v>0.5</v>
      </c>
      <c r="K4057" s="41" t="s">
        <v>114</v>
      </c>
      <c r="L4057" s="50">
        <v>4</v>
      </c>
      <c r="M4057" s="45" t="s">
        <v>130</v>
      </c>
      <c r="N4057" s="45" t="s">
        <v>130</v>
      </c>
      <c r="O4057" s="45"/>
      <c r="Q4057" s="38"/>
      <c r="R4057" s="51">
        <v>0.5</v>
      </c>
      <c r="S4057" s="41" t="s">
        <v>6</v>
      </c>
      <c r="T4057" s="35" t="s">
        <v>8</v>
      </c>
      <c r="U4057" s="35" t="s">
        <v>33</v>
      </c>
    </row>
    <row r="4058" spans="1:21" ht="15.65" customHeight="1" x14ac:dyDescent="0.35">
      <c r="A4058" s="35" t="s">
        <v>5389</v>
      </c>
      <c r="B4058" s="36">
        <v>24402</v>
      </c>
      <c r="C4058" s="35" t="s">
        <v>957</v>
      </c>
      <c r="D4058" s="35" t="s">
        <v>118</v>
      </c>
      <c r="E4058" s="50">
        <v>5</v>
      </c>
      <c r="F4058" s="45" t="s">
        <v>4079</v>
      </c>
      <c r="G4058" s="51"/>
      <c r="J4058" s="51">
        <v>0.5</v>
      </c>
      <c r="K4058" s="41" t="s">
        <v>114</v>
      </c>
      <c r="L4058" s="50">
        <v>5</v>
      </c>
      <c r="M4058" s="45" t="s">
        <v>5358</v>
      </c>
      <c r="N4058" s="45" t="s">
        <v>5358</v>
      </c>
      <c r="O4058" s="45"/>
      <c r="Q4058" s="38"/>
      <c r="R4058" s="51">
        <v>0.5</v>
      </c>
      <c r="S4058" s="41" t="s">
        <v>6</v>
      </c>
      <c r="T4058" s="35" t="s">
        <v>8</v>
      </c>
      <c r="U4058" s="35" t="s">
        <v>33</v>
      </c>
    </row>
    <row r="4059" spans="1:21" ht="15.65" customHeight="1" x14ac:dyDescent="0.35">
      <c r="A4059" s="35" t="s">
        <v>5389</v>
      </c>
      <c r="B4059" s="36">
        <v>24402</v>
      </c>
      <c r="C4059" s="35" t="s">
        <v>957</v>
      </c>
      <c r="D4059" s="35" t="s">
        <v>118</v>
      </c>
      <c r="E4059" s="50">
        <v>6</v>
      </c>
      <c r="F4059" s="45" t="s">
        <v>4071</v>
      </c>
      <c r="G4059" s="51"/>
      <c r="J4059" s="51">
        <v>1</v>
      </c>
      <c r="K4059" s="41" t="s">
        <v>114</v>
      </c>
      <c r="L4059" s="50">
        <v>6</v>
      </c>
      <c r="M4059" s="45" t="s">
        <v>577</v>
      </c>
      <c r="N4059" s="45" t="s">
        <v>577</v>
      </c>
      <c r="O4059" s="45"/>
      <c r="Q4059" s="38"/>
      <c r="R4059" s="51">
        <v>0</v>
      </c>
      <c r="S4059" s="41" t="s">
        <v>6</v>
      </c>
      <c r="T4059" s="35" t="s">
        <v>8</v>
      </c>
      <c r="U4059" s="35" t="s">
        <v>33</v>
      </c>
    </row>
    <row r="4060" spans="1:21" ht="15.65" customHeight="1" x14ac:dyDescent="0.35">
      <c r="A4060" s="35" t="s">
        <v>5389</v>
      </c>
      <c r="B4060" s="36">
        <v>24402</v>
      </c>
      <c r="C4060" s="35" t="s">
        <v>957</v>
      </c>
      <c r="D4060" s="35" t="s">
        <v>118</v>
      </c>
      <c r="E4060" s="50">
        <v>7</v>
      </c>
      <c r="F4060" s="45" t="s">
        <v>743</v>
      </c>
      <c r="G4060" s="51"/>
      <c r="J4060" s="51">
        <v>0.5</v>
      </c>
      <c r="K4060" s="41" t="s">
        <v>114</v>
      </c>
      <c r="L4060" s="50">
        <v>7</v>
      </c>
      <c r="M4060" s="45" t="s">
        <v>342</v>
      </c>
      <c r="N4060" s="45" t="s">
        <v>342</v>
      </c>
      <c r="O4060" s="45"/>
      <c r="Q4060" s="38"/>
      <c r="R4060" s="51">
        <v>0.5</v>
      </c>
      <c r="S4060" s="41" t="s">
        <v>6</v>
      </c>
      <c r="T4060" s="35" t="s">
        <v>8</v>
      </c>
      <c r="U4060" s="35" t="s">
        <v>33</v>
      </c>
    </row>
    <row r="4061" spans="1:21" ht="15.65" customHeight="1" x14ac:dyDescent="0.35">
      <c r="A4061" s="35" t="s">
        <v>5389</v>
      </c>
      <c r="B4061" s="36">
        <v>24402</v>
      </c>
      <c r="C4061" s="35" t="s">
        <v>957</v>
      </c>
      <c r="D4061" s="35" t="s">
        <v>118</v>
      </c>
      <c r="E4061" s="50">
        <v>8</v>
      </c>
      <c r="F4061" s="45" t="s">
        <v>599</v>
      </c>
      <c r="G4061" s="51"/>
      <c r="J4061" s="51">
        <v>0</v>
      </c>
      <c r="K4061" s="41" t="s">
        <v>114</v>
      </c>
      <c r="L4061" s="50">
        <v>8</v>
      </c>
      <c r="M4061" s="46" t="s">
        <v>4669</v>
      </c>
      <c r="N4061" s="46" t="s">
        <v>4669</v>
      </c>
      <c r="O4061" s="45"/>
      <c r="Q4061" s="38"/>
      <c r="R4061" s="51">
        <v>1</v>
      </c>
      <c r="S4061" s="41" t="s">
        <v>6</v>
      </c>
      <c r="T4061" s="35" t="s">
        <v>8</v>
      </c>
      <c r="U4061" s="35" t="s">
        <v>33</v>
      </c>
    </row>
    <row r="4062" spans="1:21" ht="15.65" customHeight="1" x14ac:dyDescent="0.35">
      <c r="A4062" s="35" t="s">
        <v>5389</v>
      </c>
      <c r="B4062" s="36">
        <v>24402</v>
      </c>
      <c r="C4062" s="35" t="s">
        <v>957</v>
      </c>
      <c r="D4062" s="35" t="s">
        <v>118</v>
      </c>
      <c r="E4062" s="50">
        <v>9</v>
      </c>
      <c r="F4062" s="45" t="s">
        <v>4141</v>
      </c>
      <c r="G4062" s="51"/>
      <c r="J4062" s="51">
        <v>0</v>
      </c>
      <c r="K4062" s="41" t="s">
        <v>114</v>
      </c>
      <c r="L4062" s="50">
        <v>9</v>
      </c>
      <c r="M4062" s="45" t="s">
        <v>136</v>
      </c>
      <c r="N4062" s="45" t="s">
        <v>136</v>
      </c>
      <c r="O4062" s="45"/>
      <c r="Q4062" s="38"/>
      <c r="R4062" s="51">
        <v>1</v>
      </c>
      <c r="S4062" s="41" t="s">
        <v>6</v>
      </c>
      <c r="T4062" s="35" t="s">
        <v>8</v>
      </c>
      <c r="U4062" s="35" t="s">
        <v>33</v>
      </c>
    </row>
    <row r="4063" spans="1:21" ht="15.65" customHeight="1" x14ac:dyDescent="0.35">
      <c r="A4063" s="35" t="s">
        <v>5389</v>
      </c>
      <c r="B4063" s="36">
        <v>24402</v>
      </c>
      <c r="C4063" s="35" t="s">
        <v>957</v>
      </c>
      <c r="D4063" s="35" t="s">
        <v>118</v>
      </c>
      <c r="E4063" s="50">
        <v>10</v>
      </c>
      <c r="F4063" s="45" t="s">
        <v>647</v>
      </c>
      <c r="G4063" s="51"/>
      <c r="J4063" s="51">
        <v>0.5</v>
      </c>
      <c r="K4063" s="41" t="s">
        <v>114</v>
      </c>
      <c r="L4063" s="50">
        <v>10</v>
      </c>
      <c r="M4063" s="45" t="s">
        <v>4553</v>
      </c>
      <c r="N4063" s="45" t="s">
        <v>4553</v>
      </c>
      <c r="O4063" s="45"/>
      <c r="Q4063" s="38"/>
      <c r="R4063" s="51">
        <v>0.5</v>
      </c>
      <c r="S4063" s="41" t="s">
        <v>6</v>
      </c>
      <c r="T4063" s="35" t="s">
        <v>8</v>
      </c>
      <c r="U4063" s="35" t="s">
        <v>33</v>
      </c>
    </row>
    <row r="4064" spans="1:21" ht="15.65" customHeight="1" x14ac:dyDescent="0.35">
      <c r="A4064" s="35" t="s">
        <v>5389</v>
      </c>
      <c r="B4064" s="36">
        <v>24402</v>
      </c>
      <c r="C4064" s="35" t="s">
        <v>957</v>
      </c>
      <c r="D4064" s="35" t="s">
        <v>118</v>
      </c>
      <c r="E4064" s="50">
        <v>11</v>
      </c>
      <c r="F4064" s="45" t="s">
        <v>4532</v>
      </c>
      <c r="G4064" s="51"/>
      <c r="J4064" s="51">
        <v>0</v>
      </c>
      <c r="K4064" s="41" t="s">
        <v>114</v>
      </c>
      <c r="L4064" s="50">
        <v>11</v>
      </c>
      <c r="M4064" s="62" t="s">
        <v>5031</v>
      </c>
      <c r="N4064" s="62" t="s">
        <v>5031</v>
      </c>
      <c r="O4064" s="45"/>
      <c r="Q4064" s="38"/>
      <c r="R4064" s="51">
        <v>1</v>
      </c>
      <c r="S4064" s="41" t="s">
        <v>6</v>
      </c>
      <c r="T4064" s="35" t="s">
        <v>8</v>
      </c>
      <c r="U4064" s="35" t="s">
        <v>33</v>
      </c>
    </row>
    <row r="4065" spans="1:21" ht="15.65" customHeight="1" x14ac:dyDescent="0.35">
      <c r="A4065" s="35" t="s">
        <v>5389</v>
      </c>
      <c r="B4065" s="36">
        <v>24402</v>
      </c>
      <c r="C4065" s="35" t="s">
        <v>957</v>
      </c>
      <c r="D4065" s="35" t="s">
        <v>118</v>
      </c>
      <c r="E4065" s="50">
        <v>12</v>
      </c>
      <c r="F4065" s="45" t="s">
        <v>755</v>
      </c>
      <c r="G4065" s="51"/>
      <c r="J4065" s="51">
        <v>0.5</v>
      </c>
      <c r="K4065" s="41" t="s">
        <v>114</v>
      </c>
      <c r="L4065" s="50">
        <v>12</v>
      </c>
      <c r="M4065" s="45" t="s">
        <v>5359</v>
      </c>
      <c r="N4065" s="45" t="s">
        <v>5359</v>
      </c>
      <c r="O4065" s="45"/>
      <c r="Q4065" s="38"/>
      <c r="R4065" s="51">
        <v>0.5</v>
      </c>
      <c r="S4065" s="41" t="s">
        <v>6</v>
      </c>
      <c r="T4065" s="35" t="s">
        <v>8</v>
      </c>
      <c r="U4065" s="35" t="s">
        <v>33</v>
      </c>
    </row>
    <row r="4066" spans="1:21" ht="15.65" customHeight="1" x14ac:dyDescent="0.35">
      <c r="A4066" s="35" t="s">
        <v>5389</v>
      </c>
      <c r="B4066" s="36">
        <v>24402</v>
      </c>
      <c r="C4066" s="35" t="s">
        <v>957</v>
      </c>
      <c r="D4066" s="35" t="s">
        <v>118</v>
      </c>
      <c r="E4066" s="50">
        <v>13</v>
      </c>
      <c r="F4066" s="45" t="s">
        <v>600</v>
      </c>
      <c r="G4066" s="51"/>
      <c r="J4066" s="51">
        <v>0</v>
      </c>
      <c r="K4066" s="41" t="s">
        <v>114</v>
      </c>
      <c r="L4066" s="50">
        <v>13</v>
      </c>
      <c r="M4066" s="45" t="s">
        <v>5360</v>
      </c>
      <c r="N4066" s="45" t="s">
        <v>5360</v>
      </c>
      <c r="O4066" s="45"/>
      <c r="Q4066" s="38"/>
      <c r="R4066" s="51">
        <v>1</v>
      </c>
      <c r="S4066" s="41" t="s">
        <v>6</v>
      </c>
      <c r="T4066" s="35" t="s">
        <v>8</v>
      </c>
      <c r="U4066" s="35" t="s">
        <v>33</v>
      </c>
    </row>
    <row r="4067" spans="1:21" ht="15.65" customHeight="1" x14ac:dyDescent="0.35">
      <c r="A4067" s="35" t="s">
        <v>5389</v>
      </c>
      <c r="B4067" s="36">
        <v>24402</v>
      </c>
      <c r="C4067" s="35" t="s">
        <v>957</v>
      </c>
      <c r="D4067" s="35" t="s">
        <v>118</v>
      </c>
      <c r="E4067" s="50">
        <v>14</v>
      </c>
      <c r="F4067" s="45" t="s">
        <v>711</v>
      </c>
      <c r="G4067" s="51"/>
      <c r="J4067" s="51">
        <v>1</v>
      </c>
      <c r="K4067" s="41" t="s">
        <v>114</v>
      </c>
      <c r="L4067" s="50">
        <v>14</v>
      </c>
      <c r="M4067" s="45" t="s">
        <v>5181</v>
      </c>
      <c r="N4067" s="45" t="s">
        <v>5181</v>
      </c>
      <c r="O4067" s="45"/>
      <c r="Q4067" s="38"/>
      <c r="R4067" s="51">
        <v>0</v>
      </c>
      <c r="S4067" s="41" t="s">
        <v>6</v>
      </c>
      <c r="T4067" s="35" t="s">
        <v>8</v>
      </c>
      <c r="U4067" s="35" t="s">
        <v>33</v>
      </c>
    </row>
    <row r="4068" spans="1:21" ht="15.65" customHeight="1" x14ac:dyDescent="0.35">
      <c r="A4068" s="35" t="s">
        <v>5389</v>
      </c>
      <c r="B4068" s="36">
        <v>24402</v>
      </c>
      <c r="C4068" s="35" t="s">
        <v>957</v>
      </c>
      <c r="D4068" s="35" t="s">
        <v>118</v>
      </c>
      <c r="E4068" s="50">
        <v>15</v>
      </c>
      <c r="F4068" s="45" t="s">
        <v>387</v>
      </c>
      <c r="G4068" s="51"/>
      <c r="J4068" s="51">
        <v>1</v>
      </c>
      <c r="K4068" s="41" t="s">
        <v>114</v>
      </c>
      <c r="L4068" s="50">
        <v>15</v>
      </c>
      <c r="M4068" s="45" t="s">
        <v>5361</v>
      </c>
      <c r="N4068" s="45" t="s">
        <v>5361</v>
      </c>
      <c r="O4068" s="45"/>
      <c r="Q4068" s="38"/>
      <c r="R4068" s="51">
        <v>0</v>
      </c>
      <c r="S4068" s="41" t="s">
        <v>6</v>
      </c>
      <c r="T4068" s="35" t="s">
        <v>8</v>
      </c>
      <c r="U4068" s="35" t="s">
        <v>33</v>
      </c>
    </row>
    <row r="4069" spans="1:21" ht="15.65" customHeight="1" x14ac:dyDescent="0.35">
      <c r="A4069" s="35" t="s">
        <v>5389</v>
      </c>
      <c r="B4069" s="36">
        <v>24402</v>
      </c>
      <c r="C4069" s="35" t="s">
        <v>957</v>
      </c>
      <c r="D4069" s="35" t="s">
        <v>118</v>
      </c>
      <c r="E4069" s="50">
        <v>16</v>
      </c>
      <c r="F4069" s="45" t="s">
        <v>3399</v>
      </c>
      <c r="G4069" s="51"/>
      <c r="J4069" s="51">
        <v>0</v>
      </c>
      <c r="K4069" s="41" t="s">
        <v>114</v>
      </c>
      <c r="L4069" s="50">
        <v>16</v>
      </c>
      <c r="M4069" s="46" t="s">
        <v>5180</v>
      </c>
      <c r="N4069" s="46" t="s">
        <v>5180</v>
      </c>
      <c r="O4069" s="45"/>
      <c r="Q4069" s="38"/>
      <c r="R4069" s="51">
        <v>1</v>
      </c>
      <c r="S4069" s="41" t="s">
        <v>6</v>
      </c>
      <c r="T4069" s="35" t="s">
        <v>8</v>
      </c>
      <c r="U4069" s="35" t="s">
        <v>33</v>
      </c>
    </row>
    <row r="4070" spans="1:21" ht="15.65" customHeight="1" x14ac:dyDescent="0.35">
      <c r="A4070" s="35" t="s">
        <v>5389</v>
      </c>
      <c r="B4070" s="36">
        <v>24402</v>
      </c>
      <c r="C4070" s="35" t="s">
        <v>957</v>
      </c>
      <c r="D4070" s="35" t="s">
        <v>118</v>
      </c>
      <c r="E4070" s="50">
        <v>17</v>
      </c>
      <c r="F4070" s="45" t="s">
        <v>4070</v>
      </c>
      <c r="G4070" s="51"/>
      <c r="J4070" s="51">
        <v>0.5</v>
      </c>
      <c r="K4070" s="41" t="s">
        <v>114</v>
      </c>
      <c r="L4070" s="50">
        <v>17</v>
      </c>
      <c r="M4070" s="45" t="s">
        <v>5362</v>
      </c>
      <c r="N4070" s="45" t="s">
        <v>5362</v>
      </c>
      <c r="O4070" s="45"/>
      <c r="Q4070" s="38"/>
      <c r="R4070" s="51">
        <v>0.5</v>
      </c>
      <c r="S4070" s="41" t="s">
        <v>6</v>
      </c>
      <c r="T4070" s="35" t="s">
        <v>8</v>
      </c>
      <c r="U4070" s="35" t="s">
        <v>33</v>
      </c>
    </row>
    <row r="4071" spans="1:21" ht="15.65" customHeight="1" x14ac:dyDescent="0.35">
      <c r="A4071" s="35" t="s">
        <v>5389</v>
      </c>
      <c r="B4071" s="36">
        <v>24402</v>
      </c>
      <c r="C4071" s="35" t="s">
        <v>957</v>
      </c>
      <c r="D4071" s="35" t="s">
        <v>118</v>
      </c>
      <c r="E4071" s="50">
        <v>18</v>
      </c>
      <c r="F4071" s="46" t="s">
        <v>649</v>
      </c>
      <c r="G4071" s="51"/>
      <c r="J4071" s="51">
        <v>1</v>
      </c>
      <c r="K4071" s="41" t="s">
        <v>114</v>
      </c>
      <c r="L4071" s="50">
        <v>18</v>
      </c>
      <c r="M4071" s="45" t="s">
        <v>5363</v>
      </c>
      <c r="N4071" s="45" t="s">
        <v>5363</v>
      </c>
      <c r="O4071" s="45"/>
      <c r="Q4071" s="38"/>
      <c r="R4071" s="51">
        <v>0</v>
      </c>
      <c r="S4071" s="41" t="s">
        <v>6</v>
      </c>
      <c r="T4071" s="35" t="s">
        <v>8</v>
      </c>
      <c r="U4071" s="35" t="s">
        <v>33</v>
      </c>
    </row>
    <row r="4072" spans="1:21" ht="15.65" customHeight="1" x14ac:dyDescent="0.35">
      <c r="A4072" s="35" t="s">
        <v>5389</v>
      </c>
      <c r="B4072" s="36">
        <v>24402</v>
      </c>
      <c r="C4072" s="35" t="s">
        <v>957</v>
      </c>
      <c r="D4072" s="35" t="s">
        <v>118</v>
      </c>
      <c r="E4072" s="50">
        <v>19</v>
      </c>
      <c r="F4072" s="45" t="s">
        <v>770</v>
      </c>
      <c r="G4072" s="51"/>
      <c r="J4072" s="51">
        <v>0</v>
      </c>
      <c r="K4072" s="41" t="s">
        <v>114</v>
      </c>
      <c r="L4072" s="50">
        <v>19</v>
      </c>
      <c r="M4072" s="45" t="s">
        <v>5364</v>
      </c>
      <c r="N4072" s="45" t="s">
        <v>5364</v>
      </c>
      <c r="O4072" s="45"/>
      <c r="Q4072" s="38"/>
      <c r="R4072" s="51">
        <v>1</v>
      </c>
      <c r="S4072" s="41" t="s">
        <v>6</v>
      </c>
      <c r="T4072" s="35" t="s">
        <v>8</v>
      </c>
      <c r="U4072" s="35" t="s">
        <v>33</v>
      </c>
    </row>
    <row r="4073" spans="1:21" ht="15.65" customHeight="1" x14ac:dyDescent="0.35">
      <c r="A4073" s="35" t="s">
        <v>5389</v>
      </c>
      <c r="B4073" s="36">
        <v>24402</v>
      </c>
      <c r="C4073" s="35" t="s">
        <v>957</v>
      </c>
      <c r="D4073" s="35" t="s">
        <v>118</v>
      </c>
      <c r="E4073" s="50">
        <v>20</v>
      </c>
      <c r="F4073" s="45" t="s">
        <v>774</v>
      </c>
      <c r="G4073" s="51"/>
      <c r="J4073" s="51">
        <v>1</v>
      </c>
      <c r="K4073" s="41" t="s">
        <v>114</v>
      </c>
      <c r="L4073" s="50">
        <v>20</v>
      </c>
      <c r="M4073" s="45" t="s">
        <v>5185</v>
      </c>
      <c r="N4073" s="45" t="s">
        <v>5185</v>
      </c>
      <c r="O4073" s="45"/>
      <c r="Q4073" s="38"/>
      <c r="R4073" s="51">
        <v>0</v>
      </c>
      <c r="S4073" s="41" t="s">
        <v>6</v>
      </c>
      <c r="T4073" s="35" t="s">
        <v>8</v>
      </c>
      <c r="U4073" s="35" t="s">
        <v>33</v>
      </c>
    </row>
    <row r="4074" spans="1:21" ht="15.65" customHeight="1" x14ac:dyDescent="0.35">
      <c r="A4074" s="35" t="s">
        <v>5389</v>
      </c>
      <c r="B4074" s="36">
        <v>24402</v>
      </c>
      <c r="C4074" s="35" t="s">
        <v>957</v>
      </c>
      <c r="D4074" s="35" t="s">
        <v>118</v>
      </c>
      <c r="E4074" s="50">
        <v>21</v>
      </c>
      <c r="F4074" s="45" t="s">
        <v>650</v>
      </c>
      <c r="G4074" s="51"/>
      <c r="J4074" s="51">
        <v>0.5</v>
      </c>
      <c r="K4074" s="41" t="s">
        <v>114</v>
      </c>
      <c r="L4074" s="50">
        <v>21</v>
      </c>
      <c r="M4074" s="45" t="s">
        <v>1532</v>
      </c>
      <c r="N4074" s="45" t="s">
        <v>1532</v>
      </c>
      <c r="O4074" s="45"/>
      <c r="Q4074" s="38"/>
      <c r="R4074" s="51">
        <v>0.5</v>
      </c>
      <c r="S4074" s="41" t="s">
        <v>767</v>
      </c>
      <c r="T4074" s="35" t="s">
        <v>8</v>
      </c>
      <c r="U4074" s="35" t="s">
        <v>33</v>
      </c>
    </row>
    <row r="4075" spans="1:21" ht="15.65" customHeight="1" x14ac:dyDescent="0.35">
      <c r="A4075" s="35" t="s">
        <v>5389</v>
      </c>
      <c r="B4075" s="36">
        <v>24402</v>
      </c>
      <c r="C4075" s="35" t="s">
        <v>957</v>
      </c>
      <c r="D4075" s="35" t="s">
        <v>118</v>
      </c>
      <c r="E4075" s="50">
        <v>22</v>
      </c>
      <c r="F4075" s="45" t="s">
        <v>852</v>
      </c>
      <c r="G4075" s="51"/>
      <c r="J4075" s="51">
        <v>0</v>
      </c>
      <c r="K4075" s="41" t="s">
        <v>114</v>
      </c>
      <c r="L4075" s="50">
        <v>22</v>
      </c>
      <c r="M4075" s="45" t="s">
        <v>5025</v>
      </c>
      <c r="N4075" s="45" t="s">
        <v>5025</v>
      </c>
      <c r="O4075" s="45"/>
      <c r="Q4075" s="38"/>
      <c r="R4075" s="51">
        <v>1</v>
      </c>
      <c r="S4075" s="41" t="s">
        <v>767</v>
      </c>
      <c r="T4075" s="35" t="s">
        <v>8</v>
      </c>
      <c r="U4075" s="35" t="s">
        <v>33</v>
      </c>
    </row>
    <row r="4076" spans="1:21" ht="15.65" customHeight="1" x14ac:dyDescent="0.35">
      <c r="A4076" s="35" t="s">
        <v>5389</v>
      </c>
      <c r="B4076" s="36">
        <v>24402</v>
      </c>
      <c r="C4076" s="35" t="s">
        <v>957</v>
      </c>
      <c r="D4076" s="35" t="s">
        <v>118</v>
      </c>
      <c r="E4076" s="50">
        <v>23</v>
      </c>
      <c r="F4076" s="45" t="s">
        <v>4967</v>
      </c>
      <c r="G4076" s="51"/>
      <c r="J4076" s="51">
        <v>0</v>
      </c>
      <c r="K4076" s="41" t="s">
        <v>114</v>
      </c>
      <c r="L4076" s="50">
        <v>23</v>
      </c>
      <c r="M4076" s="45" t="s">
        <v>785</v>
      </c>
      <c r="N4076" s="45" t="s">
        <v>785</v>
      </c>
      <c r="O4076" s="45"/>
      <c r="Q4076" s="38"/>
      <c r="R4076" s="51">
        <v>1</v>
      </c>
      <c r="S4076" s="41" t="s">
        <v>767</v>
      </c>
      <c r="T4076" s="35" t="s">
        <v>8</v>
      </c>
      <c r="U4076" s="35" t="s">
        <v>33</v>
      </c>
    </row>
    <row r="4077" spans="1:21" ht="15.65" customHeight="1" x14ac:dyDescent="0.35">
      <c r="A4077" s="35" t="s">
        <v>5389</v>
      </c>
      <c r="B4077" s="36">
        <v>24402</v>
      </c>
      <c r="C4077" s="35" t="s">
        <v>957</v>
      </c>
      <c r="D4077" s="35" t="s">
        <v>118</v>
      </c>
      <c r="E4077" s="50">
        <v>24</v>
      </c>
      <c r="F4077" s="45" t="s">
        <v>347</v>
      </c>
      <c r="G4077" s="51"/>
      <c r="J4077" s="51">
        <v>1</v>
      </c>
      <c r="K4077" s="41" t="s">
        <v>114</v>
      </c>
      <c r="L4077" s="50">
        <v>24</v>
      </c>
      <c r="M4077" s="46" t="s">
        <v>786</v>
      </c>
      <c r="N4077" s="46" t="s">
        <v>786</v>
      </c>
      <c r="O4077" s="45"/>
      <c r="Q4077" s="38"/>
      <c r="R4077" s="51">
        <v>0</v>
      </c>
      <c r="S4077" s="41" t="s">
        <v>767</v>
      </c>
      <c r="T4077" s="35" t="s">
        <v>8</v>
      </c>
      <c r="U4077" s="35" t="s">
        <v>33</v>
      </c>
    </row>
    <row r="4078" spans="1:21" ht="15.65" customHeight="1" x14ac:dyDescent="0.35">
      <c r="A4078" s="35" t="s">
        <v>5389</v>
      </c>
      <c r="B4078" s="36">
        <v>24402</v>
      </c>
      <c r="C4078" s="35" t="s">
        <v>957</v>
      </c>
      <c r="D4078" s="35" t="s">
        <v>118</v>
      </c>
      <c r="E4078" s="50">
        <v>25</v>
      </c>
      <c r="F4078" s="45" t="s">
        <v>778</v>
      </c>
      <c r="G4078" s="51"/>
      <c r="J4078" s="51">
        <v>0</v>
      </c>
      <c r="K4078" s="41" t="s">
        <v>114</v>
      </c>
      <c r="L4078" s="50">
        <v>25</v>
      </c>
      <c r="M4078" s="45" t="s">
        <v>344</v>
      </c>
      <c r="N4078" s="45" t="s">
        <v>344</v>
      </c>
      <c r="O4078" s="45"/>
      <c r="Q4078" s="38"/>
      <c r="R4078" s="51">
        <v>1</v>
      </c>
      <c r="S4078" s="41" t="s">
        <v>767</v>
      </c>
      <c r="T4078" s="35" t="s">
        <v>8</v>
      </c>
      <c r="U4078" s="35" t="s">
        <v>33</v>
      </c>
    </row>
    <row r="4079" spans="1:21" ht="15.65" customHeight="1" x14ac:dyDescent="0.35">
      <c r="A4079" s="35" t="s">
        <v>5389</v>
      </c>
      <c r="B4079" s="36">
        <v>24402</v>
      </c>
      <c r="C4079" s="35" t="s">
        <v>957</v>
      </c>
      <c r="D4079" s="35" t="s">
        <v>118</v>
      </c>
      <c r="E4079" s="50">
        <v>26</v>
      </c>
      <c r="F4079" s="45" t="s">
        <v>4656</v>
      </c>
      <c r="G4079" s="51"/>
      <c r="J4079" s="51">
        <v>0</v>
      </c>
      <c r="K4079" s="41" t="s">
        <v>114</v>
      </c>
      <c r="L4079" s="50">
        <v>26</v>
      </c>
      <c r="M4079" s="62" t="s">
        <v>4673</v>
      </c>
      <c r="N4079" s="62" t="s">
        <v>4673</v>
      </c>
      <c r="O4079" s="45"/>
      <c r="Q4079" s="38"/>
      <c r="R4079" s="51">
        <v>1</v>
      </c>
      <c r="S4079" s="41" t="s">
        <v>767</v>
      </c>
      <c r="T4079" s="35" t="s">
        <v>8</v>
      </c>
      <c r="U4079" s="35" t="s">
        <v>33</v>
      </c>
    </row>
    <row r="4080" spans="1:21" ht="15.65" customHeight="1" x14ac:dyDescent="0.35">
      <c r="A4080" s="35" t="s">
        <v>5389</v>
      </c>
      <c r="B4080" s="36">
        <v>24402</v>
      </c>
      <c r="C4080" s="35" t="s">
        <v>957</v>
      </c>
      <c r="D4080" s="35" t="s">
        <v>118</v>
      </c>
      <c r="E4080" s="50">
        <v>27</v>
      </c>
      <c r="F4080" s="45" t="s">
        <v>401</v>
      </c>
      <c r="G4080" s="51"/>
      <c r="J4080" s="51">
        <v>1</v>
      </c>
      <c r="K4080" s="41" t="s">
        <v>114</v>
      </c>
      <c r="L4080" s="50">
        <v>27</v>
      </c>
      <c r="M4080" s="45" t="s">
        <v>5365</v>
      </c>
      <c r="N4080" s="45" t="s">
        <v>5365</v>
      </c>
      <c r="O4080" s="45"/>
      <c r="Q4080" s="38"/>
      <c r="R4080" s="51">
        <v>0</v>
      </c>
      <c r="S4080" s="41" t="s">
        <v>767</v>
      </c>
      <c r="T4080" s="35" t="s">
        <v>8</v>
      </c>
      <c r="U4080" s="35" t="s">
        <v>33</v>
      </c>
    </row>
    <row r="4081" spans="1:21" ht="15.65" customHeight="1" x14ac:dyDescent="0.35">
      <c r="A4081" s="35" t="s">
        <v>5389</v>
      </c>
      <c r="B4081" s="36">
        <v>24402</v>
      </c>
      <c r="C4081" s="35" t="s">
        <v>957</v>
      </c>
      <c r="D4081" s="35" t="s">
        <v>118</v>
      </c>
      <c r="E4081" s="50">
        <v>28</v>
      </c>
      <c r="F4081" s="45" t="s">
        <v>885</v>
      </c>
      <c r="G4081" s="51"/>
      <c r="J4081" s="51">
        <v>0</v>
      </c>
      <c r="K4081" s="41" t="s">
        <v>114</v>
      </c>
      <c r="L4081" s="50">
        <v>28</v>
      </c>
      <c r="M4081" s="46" t="s">
        <v>4550</v>
      </c>
      <c r="N4081" s="46" t="s">
        <v>4550</v>
      </c>
      <c r="O4081" s="45"/>
      <c r="Q4081" s="38"/>
      <c r="R4081" s="51">
        <v>1</v>
      </c>
      <c r="S4081" s="41" t="s">
        <v>767</v>
      </c>
      <c r="T4081" s="35" t="s">
        <v>8</v>
      </c>
      <c r="U4081" s="35" t="s">
        <v>33</v>
      </c>
    </row>
    <row r="4082" spans="1:21" ht="15.65" customHeight="1" x14ac:dyDescent="0.35">
      <c r="A4082" s="35" t="s">
        <v>5389</v>
      </c>
      <c r="B4082" s="36">
        <v>24402</v>
      </c>
      <c r="C4082" s="35" t="s">
        <v>957</v>
      </c>
      <c r="D4082" s="35" t="s">
        <v>118</v>
      </c>
      <c r="E4082" s="50">
        <v>29</v>
      </c>
      <c r="F4082" s="45" t="s">
        <v>820</v>
      </c>
      <c r="G4082" s="51"/>
      <c r="J4082" s="51">
        <v>0.5</v>
      </c>
      <c r="K4082" s="41" t="s">
        <v>114</v>
      </c>
      <c r="L4082" s="50">
        <v>29</v>
      </c>
      <c r="M4082" s="45" t="s">
        <v>5366</v>
      </c>
      <c r="N4082" s="45" t="s">
        <v>5366</v>
      </c>
      <c r="O4082" s="45"/>
      <c r="Q4082" s="38"/>
      <c r="R4082" s="51">
        <v>0.5</v>
      </c>
      <c r="S4082" s="41" t="s">
        <v>767</v>
      </c>
      <c r="T4082" s="35" t="s">
        <v>8</v>
      </c>
      <c r="U4082" s="35" t="s">
        <v>33</v>
      </c>
    </row>
    <row r="4083" spans="1:21" ht="15.65" customHeight="1" x14ac:dyDescent="0.35">
      <c r="A4083" s="35" t="s">
        <v>5389</v>
      </c>
      <c r="B4083" s="36">
        <v>24402</v>
      </c>
      <c r="C4083" s="35" t="s">
        <v>957</v>
      </c>
      <c r="D4083" s="35" t="s">
        <v>118</v>
      </c>
      <c r="E4083" s="50">
        <v>30</v>
      </c>
      <c r="F4083" s="45" t="s">
        <v>819</v>
      </c>
      <c r="G4083" s="51"/>
      <c r="J4083" s="51">
        <v>0.5</v>
      </c>
      <c r="K4083" s="41" t="s">
        <v>114</v>
      </c>
      <c r="L4083" s="50">
        <v>30</v>
      </c>
      <c r="M4083" s="45" t="s">
        <v>4666</v>
      </c>
      <c r="N4083" s="45" t="s">
        <v>4666</v>
      </c>
      <c r="O4083" s="45"/>
      <c r="Q4083" s="38"/>
      <c r="R4083" s="51">
        <v>0.5</v>
      </c>
      <c r="S4083" s="41" t="s">
        <v>767</v>
      </c>
      <c r="T4083" s="35" t="s">
        <v>8</v>
      </c>
      <c r="U4083" s="35" t="s">
        <v>33</v>
      </c>
    </row>
    <row r="4084" spans="1:21" ht="15.65" customHeight="1" x14ac:dyDescent="0.35">
      <c r="A4084" s="35" t="s">
        <v>5389</v>
      </c>
      <c r="B4084" s="36">
        <v>24402</v>
      </c>
      <c r="C4084" s="35" t="s">
        <v>957</v>
      </c>
      <c r="D4084" s="35" t="s">
        <v>118</v>
      </c>
      <c r="E4084" s="50">
        <v>31</v>
      </c>
      <c r="F4084" s="45" t="s">
        <v>714</v>
      </c>
      <c r="G4084" s="51"/>
      <c r="J4084" s="51">
        <v>0</v>
      </c>
      <c r="K4084" s="41" t="s">
        <v>114</v>
      </c>
      <c r="L4084" s="50">
        <v>31</v>
      </c>
      <c r="M4084" s="62" t="s">
        <v>686</v>
      </c>
      <c r="N4084" s="62" t="s">
        <v>686</v>
      </c>
      <c r="O4084" s="45"/>
      <c r="Q4084" s="38"/>
      <c r="R4084" s="51">
        <v>1</v>
      </c>
      <c r="S4084" s="41" t="s">
        <v>767</v>
      </c>
      <c r="T4084" s="35" t="s">
        <v>8</v>
      </c>
      <c r="U4084" s="35" t="s">
        <v>33</v>
      </c>
    </row>
    <row r="4085" spans="1:21" ht="15.65" customHeight="1" x14ac:dyDescent="0.35">
      <c r="A4085" s="35" t="s">
        <v>5389</v>
      </c>
      <c r="B4085" s="36">
        <v>24402</v>
      </c>
      <c r="C4085" s="35" t="s">
        <v>957</v>
      </c>
      <c r="D4085" s="35" t="s">
        <v>118</v>
      </c>
      <c r="E4085" s="50">
        <v>32</v>
      </c>
      <c r="F4085" s="45" t="s">
        <v>816</v>
      </c>
      <c r="G4085" s="51"/>
      <c r="J4085" s="51">
        <v>0</v>
      </c>
      <c r="K4085" s="41" t="s">
        <v>114</v>
      </c>
      <c r="L4085" s="50">
        <v>32</v>
      </c>
      <c r="M4085" s="45" t="s">
        <v>789</v>
      </c>
      <c r="N4085" s="45" t="s">
        <v>789</v>
      </c>
      <c r="O4085" s="45"/>
      <c r="Q4085" s="38"/>
      <c r="R4085" s="51">
        <v>1</v>
      </c>
      <c r="S4085" s="41" t="s">
        <v>767</v>
      </c>
      <c r="T4085" s="35" t="s">
        <v>8</v>
      </c>
      <c r="U4085" s="35" t="s">
        <v>33</v>
      </c>
    </row>
    <row r="4086" spans="1:21" ht="15.65" customHeight="1" x14ac:dyDescent="0.35">
      <c r="A4086" s="35" t="s">
        <v>5389</v>
      </c>
      <c r="B4086" s="36">
        <v>24402</v>
      </c>
      <c r="C4086" s="35" t="s">
        <v>957</v>
      </c>
      <c r="D4086" s="35" t="s">
        <v>118</v>
      </c>
      <c r="E4086" s="50">
        <v>33</v>
      </c>
      <c r="F4086" s="45" t="s">
        <v>2462</v>
      </c>
      <c r="G4086" s="51"/>
      <c r="J4086" s="51">
        <v>1</v>
      </c>
      <c r="K4086" s="41" t="s">
        <v>114</v>
      </c>
      <c r="L4086" s="50">
        <v>33</v>
      </c>
      <c r="M4086" s="45" t="s">
        <v>5367</v>
      </c>
      <c r="N4086" s="45" t="s">
        <v>5367</v>
      </c>
      <c r="O4086" s="45"/>
      <c r="Q4086" s="38"/>
      <c r="R4086" s="51">
        <v>0</v>
      </c>
      <c r="S4086" s="41" t="s">
        <v>767</v>
      </c>
      <c r="T4086" s="35" t="s">
        <v>8</v>
      </c>
      <c r="U4086" s="35" t="s">
        <v>33</v>
      </c>
    </row>
    <row r="4087" spans="1:21" ht="15.65" customHeight="1" x14ac:dyDescent="0.35">
      <c r="A4087" s="35" t="s">
        <v>5389</v>
      </c>
      <c r="B4087" s="36">
        <v>24402</v>
      </c>
      <c r="C4087" s="35" t="s">
        <v>957</v>
      </c>
      <c r="D4087" s="35" t="s">
        <v>118</v>
      </c>
      <c r="E4087" s="50">
        <v>34</v>
      </c>
      <c r="F4087" s="45" t="s">
        <v>773</v>
      </c>
      <c r="G4087" s="51"/>
      <c r="J4087" s="51">
        <v>1</v>
      </c>
      <c r="K4087" s="41" t="s">
        <v>114</v>
      </c>
      <c r="L4087" s="50">
        <v>34</v>
      </c>
      <c r="M4087" s="45" t="s">
        <v>796</v>
      </c>
      <c r="N4087" s="45" t="s">
        <v>796</v>
      </c>
      <c r="O4087" s="45"/>
      <c r="Q4087" s="38"/>
      <c r="R4087" s="51">
        <v>0</v>
      </c>
      <c r="S4087" s="41" t="s">
        <v>767</v>
      </c>
      <c r="T4087" s="35" t="s">
        <v>8</v>
      </c>
      <c r="U4087" s="35" t="s">
        <v>33</v>
      </c>
    </row>
    <row r="4088" spans="1:21" ht="15.65" customHeight="1" x14ac:dyDescent="0.35">
      <c r="A4088" s="35" t="s">
        <v>5389</v>
      </c>
      <c r="B4088" s="36">
        <v>24402</v>
      </c>
      <c r="C4088" s="35" t="s">
        <v>957</v>
      </c>
      <c r="D4088" s="35" t="s">
        <v>118</v>
      </c>
      <c r="E4088" s="50">
        <v>35</v>
      </c>
      <c r="F4088" s="45" t="s">
        <v>721</v>
      </c>
      <c r="G4088" s="51"/>
      <c r="J4088" s="51">
        <v>1</v>
      </c>
      <c r="K4088" s="41" t="s">
        <v>114</v>
      </c>
      <c r="L4088" s="50">
        <v>35</v>
      </c>
      <c r="M4088" s="45" t="s">
        <v>787</v>
      </c>
      <c r="N4088" s="45" t="s">
        <v>787</v>
      </c>
      <c r="O4088" s="45"/>
      <c r="Q4088" s="38"/>
      <c r="R4088" s="51">
        <v>0</v>
      </c>
      <c r="S4088" s="41" t="s">
        <v>767</v>
      </c>
      <c r="T4088" s="35" t="s">
        <v>8</v>
      </c>
      <c r="U4088" s="35" t="s">
        <v>33</v>
      </c>
    </row>
    <row r="4089" spans="1:21" ht="15.65" customHeight="1" x14ac:dyDescent="0.35">
      <c r="A4089" s="35" t="s">
        <v>5389</v>
      </c>
      <c r="B4089" s="36">
        <v>24402</v>
      </c>
      <c r="C4089" s="35" t="s">
        <v>957</v>
      </c>
      <c r="D4089" s="35" t="s">
        <v>118</v>
      </c>
      <c r="E4089" s="50">
        <v>36</v>
      </c>
      <c r="F4089" s="45" t="s">
        <v>887</v>
      </c>
      <c r="G4089" s="51"/>
      <c r="J4089" s="51">
        <v>0.5</v>
      </c>
      <c r="K4089" s="41" t="s">
        <v>114</v>
      </c>
      <c r="L4089" s="50">
        <v>36</v>
      </c>
      <c r="M4089" s="45" t="s">
        <v>4683</v>
      </c>
      <c r="N4089" s="45" t="s">
        <v>4683</v>
      </c>
      <c r="O4089" s="45"/>
      <c r="Q4089" s="38"/>
      <c r="R4089" s="51">
        <v>0.5</v>
      </c>
      <c r="S4089" s="41" t="s">
        <v>767</v>
      </c>
      <c r="T4089" s="35" t="s">
        <v>8</v>
      </c>
      <c r="U4089" s="35" t="s">
        <v>33</v>
      </c>
    </row>
    <row r="4090" spans="1:21" ht="15.65" customHeight="1" x14ac:dyDescent="0.35">
      <c r="A4090" s="35" t="s">
        <v>5389</v>
      </c>
      <c r="B4090" s="36">
        <v>24402</v>
      </c>
      <c r="C4090" s="35" t="s">
        <v>957</v>
      </c>
      <c r="D4090" s="35" t="s">
        <v>118</v>
      </c>
      <c r="E4090" s="50">
        <v>37</v>
      </c>
      <c r="F4090" s="45" t="s">
        <v>595</v>
      </c>
      <c r="G4090" s="51"/>
      <c r="J4090" s="51">
        <v>1</v>
      </c>
      <c r="K4090" s="41" t="s">
        <v>114</v>
      </c>
      <c r="L4090" s="50">
        <v>37</v>
      </c>
      <c r="M4090" s="45" t="s">
        <v>4574</v>
      </c>
      <c r="N4090" s="45" t="s">
        <v>4574</v>
      </c>
      <c r="O4090" s="45"/>
      <c r="Q4090" s="38"/>
      <c r="R4090" s="51">
        <v>0</v>
      </c>
      <c r="S4090" s="41" t="s">
        <v>767</v>
      </c>
      <c r="T4090" s="35" t="s">
        <v>8</v>
      </c>
      <c r="U4090" s="35" t="s">
        <v>33</v>
      </c>
    </row>
    <row r="4091" spans="1:21" ht="15.65" customHeight="1" x14ac:dyDescent="0.35">
      <c r="A4091" s="35" t="s">
        <v>5389</v>
      </c>
      <c r="B4091" s="36">
        <v>24402</v>
      </c>
      <c r="C4091" s="35" t="s">
        <v>957</v>
      </c>
      <c r="D4091" s="35" t="s">
        <v>118</v>
      </c>
      <c r="E4091" s="50">
        <v>38</v>
      </c>
      <c r="F4091" s="45" t="s">
        <v>5248</v>
      </c>
      <c r="G4091" s="51"/>
      <c r="J4091" s="51">
        <v>0</v>
      </c>
      <c r="K4091" s="41" t="s">
        <v>114</v>
      </c>
      <c r="L4091" s="50">
        <v>38</v>
      </c>
      <c r="M4091" s="45" t="s">
        <v>5368</v>
      </c>
      <c r="N4091" s="45" t="s">
        <v>5368</v>
      </c>
      <c r="O4091" s="45"/>
      <c r="Q4091" s="38"/>
      <c r="R4091" s="51">
        <v>1</v>
      </c>
      <c r="S4091" s="41" t="s">
        <v>767</v>
      </c>
      <c r="T4091" s="35" t="s">
        <v>8</v>
      </c>
      <c r="U4091" s="35" t="s">
        <v>33</v>
      </c>
    </row>
    <row r="4092" spans="1:21" ht="15.65" customHeight="1" x14ac:dyDescent="0.35">
      <c r="A4092" s="35" t="s">
        <v>5389</v>
      </c>
      <c r="B4092" s="36">
        <v>24402</v>
      </c>
      <c r="C4092" s="35" t="s">
        <v>957</v>
      </c>
      <c r="D4092" s="35" t="s">
        <v>118</v>
      </c>
      <c r="E4092" s="50">
        <v>39</v>
      </c>
      <c r="F4092" s="45" t="s">
        <v>5114</v>
      </c>
      <c r="G4092" s="51"/>
      <c r="J4092" s="51">
        <v>0.5</v>
      </c>
      <c r="K4092" s="41" t="s">
        <v>114</v>
      </c>
      <c r="L4092" s="50">
        <v>39</v>
      </c>
      <c r="M4092" s="45" t="s">
        <v>5369</v>
      </c>
      <c r="N4092" s="45" t="s">
        <v>5369</v>
      </c>
      <c r="O4092" s="45"/>
      <c r="Q4092" s="38"/>
      <c r="R4092" s="51">
        <v>0.5</v>
      </c>
      <c r="S4092" s="41" t="s">
        <v>767</v>
      </c>
      <c r="T4092" s="35" t="s">
        <v>8</v>
      </c>
      <c r="U4092" s="35" t="s">
        <v>33</v>
      </c>
    </row>
    <row r="4093" spans="1:21" ht="15.65" customHeight="1" x14ac:dyDescent="0.35">
      <c r="A4093" s="35" t="s">
        <v>5389</v>
      </c>
      <c r="B4093" s="36">
        <v>24402</v>
      </c>
      <c r="C4093" s="35" t="s">
        <v>957</v>
      </c>
      <c r="D4093" s="35" t="s">
        <v>118</v>
      </c>
      <c r="E4093" s="50">
        <v>40</v>
      </c>
      <c r="F4093" s="45" t="s">
        <v>5304</v>
      </c>
      <c r="G4093" s="51"/>
      <c r="J4093" s="51">
        <v>0.5</v>
      </c>
      <c r="K4093" s="41" t="s">
        <v>114</v>
      </c>
      <c r="L4093" s="50">
        <v>40</v>
      </c>
      <c r="M4093" s="45" t="s">
        <v>5034</v>
      </c>
      <c r="N4093" s="45" t="s">
        <v>5034</v>
      </c>
      <c r="O4093" s="45"/>
      <c r="Q4093" s="38"/>
      <c r="R4093" s="51">
        <v>0.5</v>
      </c>
      <c r="S4093" s="41" t="s">
        <v>767</v>
      </c>
      <c r="T4093" s="35" t="s">
        <v>8</v>
      </c>
      <c r="U4093" s="35" t="s">
        <v>33</v>
      </c>
    </row>
    <row r="4094" spans="1:21" ht="15.65" customHeight="1" x14ac:dyDescent="0.35">
      <c r="A4094" s="35" t="s">
        <v>5389</v>
      </c>
      <c r="B4094" s="36">
        <v>24402</v>
      </c>
      <c r="C4094" s="35" t="s">
        <v>957</v>
      </c>
      <c r="D4094" s="35" t="s">
        <v>118</v>
      </c>
      <c r="E4094" s="50">
        <v>41</v>
      </c>
      <c r="F4094" s="45" t="s">
        <v>4092</v>
      </c>
      <c r="G4094" s="51"/>
      <c r="J4094" s="51">
        <v>1</v>
      </c>
      <c r="K4094" s="41" t="s">
        <v>114</v>
      </c>
      <c r="L4094" s="50">
        <v>41</v>
      </c>
      <c r="M4094" s="45" t="s">
        <v>5370</v>
      </c>
      <c r="N4094" s="45" t="s">
        <v>5370</v>
      </c>
      <c r="O4094" s="45"/>
      <c r="Q4094" s="38"/>
      <c r="R4094" s="51">
        <v>0</v>
      </c>
      <c r="S4094" s="41" t="s">
        <v>767</v>
      </c>
      <c r="T4094" s="35" t="s">
        <v>8</v>
      </c>
      <c r="U4094" s="35" t="s">
        <v>33</v>
      </c>
    </row>
    <row r="4095" spans="1:21" ht="15.65" customHeight="1" x14ac:dyDescent="0.35">
      <c r="A4095" s="35" t="s">
        <v>5389</v>
      </c>
      <c r="B4095" s="36">
        <v>24402</v>
      </c>
      <c r="C4095" s="35" t="s">
        <v>957</v>
      </c>
      <c r="D4095" s="35" t="s">
        <v>118</v>
      </c>
      <c r="E4095" s="50">
        <v>42</v>
      </c>
      <c r="F4095" s="45" t="s">
        <v>5352</v>
      </c>
      <c r="G4095" s="51"/>
      <c r="J4095" s="51">
        <v>0</v>
      </c>
      <c r="K4095" s="41" t="s">
        <v>114</v>
      </c>
      <c r="L4095" s="50">
        <v>42</v>
      </c>
      <c r="M4095" s="45" t="s">
        <v>807</v>
      </c>
      <c r="N4095" s="45" t="s">
        <v>807</v>
      </c>
      <c r="O4095" s="45"/>
      <c r="Q4095" s="38"/>
      <c r="R4095" s="51">
        <v>1</v>
      </c>
      <c r="S4095" s="41" t="s">
        <v>767</v>
      </c>
      <c r="T4095" s="35" t="s">
        <v>8</v>
      </c>
      <c r="U4095" s="35" t="s">
        <v>33</v>
      </c>
    </row>
    <row r="4096" spans="1:21" ht="15.65" customHeight="1" x14ac:dyDescent="0.35">
      <c r="A4096" s="35" t="s">
        <v>5389</v>
      </c>
      <c r="B4096" s="36">
        <v>24402</v>
      </c>
      <c r="C4096" s="35" t="s">
        <v>957</v>
      </c>
      <c r="D4096" s="35" t="s">
        <v>118</v>
      </c>
      <c r="E4096" s="50">
        <v>43</v>
      </c>
      <c r="F4096" s="45" t="s">
        <v>5353</v>
      </c>
      <c r="G4096" s="51"/>
      <c r="J4096" s="51">
        <v>0</v>
      </c>
      <c r="K4096" s="41" t="s">
        <v>114</v>
      </c>
      <c r="L4096" s="50">
        <v>43</v>
      </c>
      <c r="M4096" s="45" t="s">
        <v>5371</v>
      </c>
      <c r="N4096" s="45" t="s">
        <v>5371</v>
      </c>
      <c r="O4096" s="45"/>
      <c r="Q4096" s="38"/>
      <c r="R4096" s="51">
        <v>1</v>
      </c>
      <c r="S4096" s="41" t="s">
        <v>767</v>
      </c>
      <c r="T4096" s="35" t="s">
        <v>8</v>
      </c>
      <c r="U4096" s="35" t="s">
        <v>33</v>
      </c>
    </row>
    <row r="4097" spans="1:21" ht="15.65" customHeight="1" x14ac:dyDescent="0.35">
      <c r="A4097" s="35" t="s">
        <v>5389</v>
      </c>
      <c r="B4097" s="36">
        <v>24402</v>
      </c>
      <c r="C4097" s="35" t="s">
        <v>957</v>
      </c>
      <c r="D4097" s="35" t="s">
        <v>118</v>
      </c>
      <c r="E4097" s="50">
        <v>44</v>
      </c>
      <c r="F4097" s="45" t="s">
        <v>5048</v>
      </c>
      <c r="G4097" s="51"/>
      <c r="J4097" s="51">
        <v>1</v>
      </c>
      <c r="K4097" s="41" t="s">
        <v>114</v>
      </c>
      <c r="L4097" s="50">
        <v>44</v>
      </c>
      <c r="M4097" s="45" t="s">
        <v>5372</v>
      </c>
      <c r="N4097" s="45" t="s">
        <v>5372</v>
      </c>
      <c r="O4097" s="45"/>
      <c r="Q4097" s="38"/>
      <c r="R4097" s="51">
        <v>0</v>
      </c>
      <c r="S4097" s="41" t="s">
        <v>767</v>
      </c>
      <c r="T4097" s="35" t="s">
        <v>8</v>
      </c>
      <c r="U4097" s="35" t="s">
        <v>33</v>
      </c>
    </row>
    <row r="4098" spans="1:21" ht="15.65" customHeight="1" x14ac:dyDescent="0.35">
      <c r="A4098" s="35" t="s">
        <v>5389</v>
      </c>
      <c r="B4098" s="36">
        <v>24402</v>
      </c>
      <c r="C4098" s="35" t="s">
        <v>957</v>
      </c>
      <c r="D4098" s="35" t="s">
        <v>118</v>
      </c>
      <c r="E4098" s="50">
        <v>45</v>
      </c>
      <c r="F4098" s="45" t="s">
        <v>720</v>
      </c>
      <c r="G4098" s="51"/>
      <c r="J4098" s="51">
        <v>0</v>
      </c>
      <c r="K4098" s="41" t="s">
        <v>114</v>
      </c>
      <c r="L4098" s="50">
        <v>45</v>
      </c>
      <c r="M4098" s="45" t="s">
        <v>5373</v>
      </c>
      <c r="N4098" s="45" t="s">
        <v>5373</v>
      </c>
      <c r="O4098" s="45"/>
      <c r="Q4098" s="38"/>
      <c r="R4098" s="51">
        <v>1</v>
      </c>
      <c r="S4098" s="41" t="s">
        <v>767</v>
      </c>
      <c r="T4098" s="35" t="s">
        <v>8</v>
      </c>
      <c r="U4098" s="35" t="s">
        <v>33</v>
      </c>
    </row>
    <row r="4099" spans="1:21" ht="15.65" customHeight="1" x14ac:dyDescent="0.35">
      <c r="A4099" s="35" t="s">
        <v>5389</v>
      </c>
      <c r="B4099" s="36">
        <v>24402</v>
      </c>
      <c r="C4099" s="35" t="s">
        <v>957</v>
      </c>
      <c r="D4099" s="35" t="s">
        <v>118</v>
      </c>
      <c r="E4099" s="50">
        <v>46</v>
      </c>
      <c r="F4099" s="45" t="s">
        <v>5354</v>
      </c>
      <c r="G4099" s="51"/>
      <c r="J4099" s="51">
        <v>1</v>
      </c>
      <c r="K4099" s="41" t="s">
        <v>114</v>
      </c>
      <c r="L4099" s="50">
        <v>46</v>
      </c>
      <c r="M4099" s="45" t="s">
        <v>5374</v>
      </c>
      <c r="N4099" s="45" t="s">
        <v>5374</v>
      </c>
      <c r="O4099" s="45"/>
      <c r="Q4099" s="38"/>
      <c r="R4099" s="51">
        <v>0</v>
      </c>
      <c r="S4099" s="41" t="s">
        <v>767</v>
      </c>
      <c r="T4099" s="35" t="s">
        <v>8</v>
      </c>
      <c r="U4099" s="35" t="s">
        <v>33</v>
      </c>
    </row>
    <row r="4100" spans="1:21" ht="15.65" customHeight="1" x14ac:dyDescent="0.35">
      <c r="A4100" s="35" t="s">
        <v>5389</v>
      </c>
      <c r="B4100" s="36">
        <v>24402</v>
      </c>
      <c r="C4100" s="35" t="s">
        <v>957</v>
      </c>
      <c r="D4100" s="35" t="s">
        <v>118</v>
      </c>
      <c r="E4100" s="50">
        <v>47</v>
      </c>
      <c r="F4100" s="45" t="s">
        <v>5321</v>
      </c>
      <c r="G4100" s="51"/>
      <c r="J4100" s="51">
        <v>0.5</v>
      </c>
      <c r="K4100" s="41" t="s">
        <v>114</v>
      </c>
      <c r="L4100" s="50">
        <v>47</v>
      </c>
      <c r="M4100" s="45" t="s">
        <v>810</v>
      </c>
      <c r="N4100" s="45" t="s">
        <v>810</v>
      </c>
      <c r="O4100" s="45"/>
      <c r="Q4100" s="38"/>
      <c r="R4100" s="51">
        <v>0.5</v>
      </c>
      <c r="S4100" s="41" t="s">
        <v>767</v>
      </c>
      <c r="T4100" s="35" t="s">
        <v>8</v>
      </c>
      <c r="U4100" s="35" t="s">
        <v>33</v>
      </c>
    </row>
    <row r="4101" spans="1:21" ht="15.65" customHeight="1" x14ac:dyDescent="0.35">
      <c r="A4101" s="35" t="s">
        <v>5389</v>
      </c>
      <c r="B4101" s="36">
        <v>24402</v>
      </c>
      <c r="C4101" s="35" t="s">
        <v>957</v>
      </c>
      <c r="D4101" s="35" t="s">
        <v>118</v>
      </c>
      <c r="E4101" s="50">
        <v>48</v>
      </c>
      <c r="F4101" s="45" t="s">
        <v>5355</v>
      </c>
      <c r="G4101" s="51"/>
      <c r="J4101" s="51">
        <v>1</v>
      </c>
      <c r="K4101" s="41" t="s">
        <v>114</v>
      </c>
      <c r="L4101" s="50">
        <v>48</v>
      </c>
      <c r="M4101" s="45" t="s">
        <v>4681</v>
      </c>
      <c r="N4101" s="45" t="s">
        <v>4681</v>
      </c>
      <c r="O4101" s="45"/>
      <c r="Q4101" s="38"/>
      <c r="R4101" s="51">
        <v>0</v>
      </c>
      <c r="S4101" s="41" t="s">
        <v>767</v>
      </c>
      <c r="T4101" s="35" t="s">
        <v>8</v>
      </c>
      <c r="U4101" s="35" t="s">
        <v>33</v>
      </c>
    </row>
    <row r="4102" spans="1:21" ht="15.65" customHeight="1" x14ac:dyDescent="0.35">
      <c r="A4102" s="35" t="s">
        <v>5389</v>
      </c>
      <c r="B4102" s="36">
        <v>24402</v>
      </c>
      <c r="C4102" s="35" t="s">
        <v>957</v>
      </c>
      <c r="D4102" s="35" t="s">
        <v>118</v>
      </c>
      <c r="E4102" s="50">
        <v>49</v>
      </c>
      <c r="F4102" s="45" t="s">
        <v>5322</v>
      </c>
      <c r="G4102" s="51"/>
      <c r="J4102" s="51">
        <v>0</v>
      </c>
      <c r="K4102" s="41" t="s">
        <v>114</v>
      </c>
      <c r="L4102" s="50">
        <v>49</v>
      </c>
      <c r="M4102" s="66" t="s">
        <v>3846</v>
      </c>
      <c r="N4102" s="66" t="s">
        <v>3846</v>
      </c>
      <c r="O4102" s="45"/>
      <c r="Q4102" s="38"/>
      <c r="R4102" s="51">
        <v>1</v>
      </c>
      <c r="S4102" s="41" t="s">
        <v>767</v>
      </c>
      <c r="T4102" s="35" t="s">
        <v>8</v>
      </c>
      <c r="U4102" s="35" t="s">
        <v>33</v>
      </c>
    </row>
    <row r="4103" spans="1:21" ht="15.65" customHeight="1" x14ac:dyDescent="0.35">
      <c r="A4103" s="35" t="s">
        <v>5389</v>
      </c>
      <c r="B4103" s="36">
        <v>24402</v>
      </c>
      <c r="C4103" s="35" t="s">
        <v>957</v>
      </c>
      <c r="D4103" s="35" t="s">
        <v>118</v>
      </c>
      <c r="E4103" s="50">
        <v>50</v>
      </c>
      <c r="F4103" s="45" t="s">
        <v>535</v>
      </c>
      <c r="G4103" s="51"/>
      <c r="J4103" s="51">
        <v>0.5</v>
      </c>
      <c r="K4103" s="41" t="s">
        <v>114</v>
      </c>
      <c r="L4103" s="50">
        <v>50</v>
      </c>
      <c r="M4103" s="45" t="s">
        <v>802</v>
      </c>
      <c r="N4103" s="45" t="s">
        <v>802</v>
      </c>
      <c r="O4103" s="45"/>
      <c r="Q4103" s="38"/>
      <c r="R4103" s="51">
        <v>0.5</v>
      </c>
      <c r="S4103" s="41" t="s">
        <v>767</v>
      </c>
      <c r="T4103" s="35" t="s">
        <v>8</v>
      </c>
      <c r="U4103" s="35" t="s">
        <v>33</v>
      </c>
    </row>
    <row r="4104" spans="1:21" ht="15.65" customHeight="1" x14ac:dyDescent="0.35">
      <c r="A4104" s="35" t="s">
        <v>5389</v>
      </c>
      <c r="B4104" s="36">
        <v>24416</v>
      </c>
      <c r="C4104" s="35" t="s">
        <v>5625</v>
      </c>
      <c r="D4104" s="35" t="s">
        <v>118</v>
      </c>
      <c r="E4104" s="50">
        <v>1</v>
      </c>
      <c r="F4104" s="29" t="s">
        <v>4152</v>
      </c>
      <c r="G4104" s="51"/>
      <c r="J4104" s="51">
        <v>0</v>
      </c>
      <c r="K4104" s="41" t="s">
        <v>962</v>
      </c>
      <c r="L4104" s="50">
        <v>1</v>
      </c>
      <c r="M4104" s="45" t="s">
        <v>5051</v>
      </c>
      <c r="N4104" s="45" t="s">
        <v>5051</v>
      </c>
      <c r="O4104" s="45"/>
      <c r="Q4104" s="38"/>
      <c r="R4104" s="51">
        <v>1</v>
      </c>
      <c r="S4104" s="41" t="s">
        <v>6</v>
      </c>
      <c r="T4104" s="35" t="s">
        <v>8</v>
      </c>
      <c r="U4104" s="35" t="s">
        <v>33</v>
      </c>
    </row>
    <row r="4105" spans="1:21" ht="15.65" customHeight="1" x14ac:dyDescent="0.35">
      <c r="A4105" s="35" t="s">
        <v>5389</v>
      </c>
      <c r="B4105" s="36">
        <v>24416</v>
      </c>
      <c r="C4105" s="35" t="s">
        <v>5625</v>
      </c>
      <c r="D4105" s="35" t="s">
        <v>118</v>
      </c>
      <c r="E4105" s="50">
        <v>2</v>
      </c>
      <c r="F4105" s="45" t="s">
        <v>150</v>
      </c>
      <c r="G4105" s="51"/>
      <c r="J4105" s="51">
        <v>0</v>
      </c>
      <c r="K4105" s="41" t="s">
        <v>962</v>
      </c>
      <c r="L4105" s="50">
        <v>2</v>
      </c>
      <c r="M4105" s="45" t="s">
        <v>172</v>
      </c>
      <c r="N4105" s="45" t="s">
        <v>172</v>
      </c>
      <c r="O4105" s="45"/>
      <c r="Q4105" s="38"/>
      <c r="R4105" s="51">
        <v>1</v>
      </c>
      <c r="S4105" s="41" t="s">
        <v>6</v>
      </c>
      <c r="T4105" s="35" t="s">
        <v>8</v>
      </c>
      <c r="U4105" s="35" t="s">
        <v>33</v>
      </c>
    </row>
    <row r="4106" spans="1:21" ht="15.65" customHeight="1" x14ac:dyDescent="0.35">
      <c r="A4106" s="35" t="s">
        <v>5389</v>
      </c>
      <c r="B4106" s="36">
        <v>24416</v>
      </c>
      <c r="C4106" s="35" t="s">
        <v>5625</v>
      </c>
      <c r="D4106" s="35" t="s">
        <v>118</v>
      </c>
      <c r="E4106" s="50">
        <v>3</v>
      </c>
      <c r="F4106" s="45" t="s">
        <v>4065</v>
      </c>
      <c r="G4106" s="51"/>
      <c r="J4106" s="51">
        <v>0.5</v>
      </c>
      <c r="K4106" s="41" t="s">
        <v>962</v>
      </c>
      <c r="L4106" s="50">
        <v>3</v>
      </c>
      <c r="M4106" s="45" t="s">
        <v>171</v>
      </c>
      <c r="N4106" s="45" t="s">
        <v>171</v>
      </c>
      <c r="O4106" s="45"/>
      <c r="Q4106" s="38"/>
      <c r="R4106" s="51">
        <v>0.5</v>
      </c>
      <c r="S4106" s="41" t="s">
        <v>6</v>
      </c>
      <c r="T4106" s="35" t="s">
        <v>8</v>
      </c>
      <c r="U4106" s="35" t="s">
        <v>33</v>
      </c>
    </row>
    <row r="4107" spans="1:21" ht="15.65" customHeight="1" x14ac:dyDescent="0.35">
      <c r="A4107" s="35" t="s">
        <v>5389</v>
      </c>
      <c r="B4107" s="36">
        <v>24416</v>
      </c>
      <c r="C4107" s="35" t="s">
        <v>5625</v>
      </c>
      <c r="D4107" s="35" t="s">
        <v>118</v>
      </c>
      <c r="E4107" s="50">
        <v>4</v>
      </c>
      <c r="F4107" s="45" t="s">
        <v>126</v>
      </c>
      <c r="G4107" s="51"/>
      <c r="J4107" s="51">
        <v>0</v>
      </c>
      <c r="K4107" s="41" t="s">
        <v>962</v>
      </c>
      <c r="L4107" s="50">
        <v>4</v>
      </c>
      <c r="M4107" s="45" t="s">
        <v>1587</v>
      </c>
      <c r="N4107" s="45" t="s">
        <v>1587</v>
      </c>
      <c r="O4107" s="45"/>
      <c r="Q4107" s="38"/>
      <c r="R4107" s="51">
        <v>1</v>
      </c>
      <c r="S4107" s="41" t="s">
        <v>6</v>
      </c>
      <c r="T4107" s="35" t="s">
        <v>8</v>
      </c>
      <c r="U4107" s="35" t="s">
        <v>33</v>
      </c>
    </row>
    <row r="4108" spans="1:21" ht="15.65" customHeight="1" x14ac:dyDescent="0.35">
      <c r="A4108" s="35" t="s">
        <v>5389</v>
      </c>
      <c r="B4108" s="36">
        <v>24416</v>
      </c>
      <c r="C4108" s="35" t="s">
        <v>5625</v>
      </c>
      <c r="D4108" s="35" t="s">
        <v>118</v>
      </c>
      <c r="E4108" s="50">
        <v>5</v>
      </c>
      <c r="F4108" s="45" t="s">
        <v>4079</v>
      </c>
      <c r="G4108" s="51"/>
      <c r="J4108" s="51">
        <v>0</v>
      </c>
      <c r="K4108" s="41" t="s">
        <v>962</v>
      </c>
      <c r="L4108" s="50">
        <v>5</v>
      </c>
      <c r="M4108" s="45" t="s">
        <v>5377</v>
      </c>
      <c r="N4108" s="45" t="s">
        <v>5377</v>
      </c>
      <c r="O4108" s="45"/>
      <c r="Q4108" s="38"/>
      <c r="R4108" s="51">
        <v>1</v>
      </c>
      <c r="S4108" s="41" t="s">
        <v>6</v>
      </c>
      <c r="T4108" s="35" t="s">
        <v>8</v>
      </c>
      <c r="U4108" s="35" t="s">
        <v>33</v>
      </c>
    </row>
    <row r="4109" spans="1:21" ht="15.65" customHeight="1" x14ac:dyDescent="0.35">
      <c r="A4109" s="35" t="s">
        <v>5389</v>
      </c>
      <c r="B4109" s="36">
        <v>24416</v>
      </c>
      <c r="C4109" s="35" t="s">
        <v>5625</v>
      </c>
      <c r="D4109" s="35" t="s">
        <v>118</v>
      </c>
      <c r="E4109" s="50">
        <v>6</v>
      </c>
      <c r="F4109" s="45" t="s">
        <v>743</v>
      </c>
      <c r="G4109" s="51"/>
      <c r="J4109" s="51">
        <v>0.5</v>
      </c>
      <c r="K4109" s="41" t="s">
        <v>962</v>
      </c>
      <c r="L4109" s="50">
        <v>6</v>
      </c>
      <c r="M4109" s="60" t="s">
        <v>178</v>
      </c>
      <c r="N4109" s="60" t="s">
        <v>178</v>
      </c>
      <c r="O4109" s="45"/>
      <c r="Q4109" s="38"/>
      <c r="R4109" s="51">
        <v>0.5</v>
      </c>
      <c r="S4109" s="41" t="s">
        <v>6</v>
      </c>
      <c r="T4109" s="35" t="s">
        <v>8</v>
      </c>
      <c r="U4109" s="35" t="s">
        <v>33</v>
      </c>
    </row>
    <row r="4110" spans="1:21" ht="15.65" customHeight="1" x14ac:dyDescent="0.35">
      <c r="A4110" s="35" t="s">
        <v>5389</v>
      </c>
      <c r="B4110" s="36">
        <v>24416</v>
      </c>
      <c r="C4110" s="35" t="s">
        <v>5625</v>
      </c>
      <c r="D4110" s="35" t="s">
        <v>118</v>
      </c>
      <c r="E4110" s="50">
        <v>7</v>
      </c>
      <c r="F4110" s="45" t="s">
        <v>647</v>
      </c>
      <c r="G4110" s="51"/>
      <c r="J4110" s="51">
        <v>1</v>
      </c>
      <c r="K4110" s="41" t="s">
        <v>962</v>
      </c>
      <c r="L4110" s="50">
        <v>7</v>
      </c>
      <c r="M4110" s="45" t="s">
        <v>751</v>
      </c>
      <c r="N4110" s="45" t="s">
        <v>751</v>
      </c>
      <c r="O4110" s="45"/>
      <c r="Q4110" s="38"/>
      <c r="R4110" s="51">
        <v>0</v>
      </c>
      <c r="S4110" s="41" t="s">
        <v>6</v>
      </c>
      <c r="T4110" s="35" t="s">
        <v>8</v>
      </c>
      <c r="U4110" s="35" t="s">
        <v>33</v>
      </c>
    </row>
    <row r="4111" spans="1:21" ht="15.65" customHeight="1" x14ac:dyDescent="0.35">
      <c r="A4111" s="35" t="s">
        <v>5389</v>
      </c>
      <c r="B4111" s="36">
        <v>24416</v>
      </c>
      <c r="C4111" s="35" t="s">
        <v>5625</v>
      </c>
      <c r="D4111" s="35" t="s">
        <v>118</v>
      </c>
      <c r="E4111" s="50">
        <v>8</v>
      </c>
      <c r="F4111" s="45" t="s">
        <v>599</v>
      </c>
      <c r="G4111" s="51"/>
      <c r="J4111" s="51">
        <v>0</v>
      </c>
      <c r="K4111" s="41" t="s">
        <v>962</v>
      </c>
      <c r="L4111" s="50">
        <v>8</v>
      </c>
      <c r="M4111" s="45" t="s">
        <v>5231</v>
      </c>
      <c r="N4111" s="45" t="s">
        <v>5231</v>
      </c>
      <c r="O4111" s="45"/>
      <c r="Q4111" s="38"/>
      <c r="R4111" s="51">
        <v>1</v>
      </c>
      <c r="S4111" s="41" t="s">
        <v>6</v>
      </c>
      <c r="T4111" s="35" t="s">
        <v>8</v>
      </c>
      <c r="U4111" s="35" t="s">
        <v>33</v>
      </c>
    </row>
    <row r="4112" spans="1:21" ht="15.65" customHeight="1" x14ac:dyDescent="0.35">
      <c r="A4112" s="35" t="s">
        <v>5389</v>
      </c>
      <c r="B4112" s="36">
        <v>24416</v>
      </c>
      <c r="C4112" s="35" t="s">
        <v>5625</v>
      </c>
      <c r="D4112" s="35" t="s">
        <v>118</v>
      </c>
      <c r="E4112" s="50">
        <v>9</v>
      </c>
      <c r="F4112" s="45" t="s">
        <v>4141</v>
      </c>
      <c r="G4112" s="51"/>
      <c r="J4112" s="51">
        <v>0.5</v>
      </c>
      <c r="K4112" s="41" t="s">
        <v>962</v>
      </c>
      <c r="L4112" s="50">
        <v>9</v>
      </c>
      <c r="M4112" s="45" t="s">
        <v>5459</v>
      </c>
      <c r="N4112" s="45" t="s">
        <v>5459</v>
      </c>
      <c r="O4112" s="45"/>
      <c r="Q4112" s="38"/>
      <c r="R4112" s="51">
        <v>0.5</v>
      </c>
      <c r="S4112" s="41" t="s">
        <v>6</v>
      </c>
      <c r="T4112" s="35" t="s">
        <v>8</v>
      </c>
      <c r="U4112" s="35" t="s">
        <v>33</v>
      </c>
    </row>
    <row r="4113" spans="1:21" ht="15.65" customHeight="1" x14ac:dyDescent="0.35">
      <c r="A4113" s="35" t="s">
        <v>5389</v>
      </c>
      <c r="B4113" s="36">
        <v>24416</v>
      </c>
      <c r="C4113" s="35" t="s">
        <v>5625</v>
      </c>
      <c r="D4113" s="35" t="s">
        <v>118</v>
      </c>
      <c r="E4113" s="50">
        <v>10</v>
      </c>
      <c r="F4113" s="45" t="s">
        <v>755</v>
      </c>
      <c r="G4113" s="51"/>
      <c r="J4113" s="51">
        <v>0</v>
      </c>
      <c r="K4113" s="41" t="s">
        <v>962</v>
      </c>
      <c r="L4113" s="50">
        <v>10</v>
      </c>
      <c r="M4113" s="45" t="s">
        <v>744</v>
      </c>
      <c r="N4113" s="45" t="s">
        <v>744</v>
      </c>
      <c r="O4113" s="45"/>
      <c r="Q4113" s="38"/>
      <c r="R4113" s="51">
        <v>1</v>
      </c>
      <c r="S4113" s="41" t="s">
        <v>6</v>
      </c>
      <c r="T4113" s="35" t="s">
        <v>8</v>
      </c>
      <c r="U4113" s="35" t="s">
        <v>33</v>
      </c>
    </row>
    <row r="4114" spans="1:21" ht="15.65" customHeight="1" x14ac:dyDescent="0.35">
      <c r="A4114" s="35" t="s">
        <v>5389</v>
      </c>
      <c r="B4114" s="36">
        <v>24416</v>
      </c>
      <c r="C4114" s="35" t="s">
        <v>5625</v>
      </c>
      <c r="D4114" s="35" t="s">
        <v>118</v>
      </c>
      <c r="E4114" s="50">
        <v>11</v>
      </c>
      <c r="F4114" s="45" t="s">
        <v>4532</v>
      </c>
      <c r="G4114" s="51"/>
      <c r="J4114" s="51">
        <v>0</v>
      </c>
      <c r="K4114" s="41" t="s">
        <v>962</v>
      </c>
      <c r="L4114" s="50">
        <v>11</v>
      </c>
      <c r="M4114" s="46" t="s">
        <v>4520</v>
      </c>
      <c r="N4114" s="46" t="s">
        <v>4520</v>
      </c>
      <c r="O4114" s="45"/>
      <c r="Q4114" s="38"/>
      <c r="R4114" s="51">
        <v>1</v>
      </c>
      <c r="S4114" s="41" t="s">
        <v>6</v>
      </c>
      <c r="T4114" s="35" t="s">
        <v>8</v>
      </c>
      <c r="U4114" s="35" t="s">
        <v>33</v>
      </c>
    </row>
    <row r="4115" spans="1:21" ht="15.65" customHeight="1" x14ac:dyDescent="0.35">
      <c r="A4115" s="35" t="s">
        <v>5389</v>
      </c>
      <c r="B4115" s="36">
        <v>24416</v>
      </c>
      <c r="C4115" s="35" t="s">
        <v>5625</v>
      </c>
      <c r="D4115" s="35" t="s">
        <v>118</v>
      </c>
      <c r="E4115" s="50">
        <v>12</v>
      </c>
      <c r="F4115" s="45" t="s">
        <v>387</v>
      </c>
      <c r="G4115" s="51"/>
      <c r="J4115" s="51">
        <v>0</v>
      </c>
      <c r="K4115" s="41" t="s">
        <v>962</v>
      </c>
      <c r="L4115" s="50">
        <v>12</v>
      </c>
      <c r="M4115" s="45" t="s">
        <v>746</v>
      </c>
      <c r="N4115" s="45" t="s">
        <v>746</v>
      </c>
      <c r="O4115" s="45"/>
      <c r="Q4115" s="38"/>
      <c r="R4115" s="51">
        <v>1</v>
      </c>
      <c r="S4115" s="41" t="s">
        <v>6</v>
      </c>
      <c r="T4115" s="35" t="s">
        <v>8</v>
      </c>
      <c r="U4115" s="35" t="s">
        <v>33</v>
      </c>
    </row>
    <row r="4116" spans="1:21" ht="15.65" customHeight="1" x14ac:dyDescent="0.35">
      <c r="A4116" s="35" t="s">
        <v>5389</v>
      </c>
      <c r="B4116" s="36">
        <v>24416</v>
      </c>
      <c r="C4116" s="35" t="s">
        <v>5625</v>
      </c>
      <c r="D4116" s="35" t="s">
        <v>118</v>
      </c>
      <c r="E4116" s="50">
        <v>13</v>
      </c>
      <c r="F4116" s="45" t="s">
        <v>242</v>
      </c>
      <c r="G4116" s="51"/>
      <c r="J4116" s="51">
        <v>0</v>
      </c>
      <c r="K4116" s="41" t="s">
        <v>962</v>
      </c>
      <c r="L4116" s="50">
        <v>13</v>
      </c>
      <c r="M4116" s="45" t="s">
        <v>748</v>
      </c>
      <c r="N4116" s="45" t="s">
        <v>748</v>
      </c>
      <c r="O4116" s="45"/>
      <c r="Q4116" s="38"/>
      <c r="R4116" s="51">
        <v>1</v>
      </c>
      <c r="S4116" s="41" t="s">
        <v>6</v>
      </c>
      <c r="T4116" s="35" t="s">
        <v>8</v>
      </c>
      <c r="U4116" s="35" t="s">
        <v>33</v>
      </c>
    </row>
    <row r="4117" spans="1:21" ht="15.65" customHeight="1" x14ac:dyDescent="0.35">
      <c r="A4117" s="35" t="s">
        <v>5389</v>
      </c>
      <c r="B4117" s="36">
        <v>24416</v>
      </c>
      <c r="C4117" s="35" t="s">
        <v>5625</v>
      </c>
      <c r="D4117" s="35" t="s">
        <v>118</v>
      </c>
      <c r="E4117" s="50">
        <v>14</v>
      </c>
      <c r="F4117" s="45" t="s">
        <v>600</v>
      </c>
      <c r="G4117" s="51"/>
      <c r="J4117" s="51">
        <v>0.5</v>
      </c>
      <c r="K4117" s="41" t="s">
        <v>962</v>
      </c>
      <c r="L4117" s="50">
        <v>14</v>
      </c>
      <c r="M4117" s="45" t="s">
        <v>926</v>
      </c>
      <c r="N4117" s="45" t="s">
        <v>926</v>
      </c>
      <c r="O4117" s="45"/>
      <c r="Q4117" s="38"/>
      <c r="R4117" s="51">
        <v>0.5</v>
      </c>
      <c r="S4117" s="41" t="s">
        <v>6</v>
      </c>
      <c r="T4117" s="35" t="s">
        <v>8</v>
      </c>
      <c r="U4117" s="35" t="s">
        <v>33</v>
      </c>
    </row>
    <row r="4118" spans="1:21" ht="15.65" customHeight="1" x14ac:dyDescent="0.35">
      <c r="A4118" s="35" t="s">
        <v>5389</v>
      </c>
      <c r="B4118" s="36">
        <v>24416</v>
      </c>
      <c r="C4118" s="35" t="s">
        <v>5625</v>
      </c>
      <c r="D4118" s="35" t="s">
        <v>118</v>
      </c>
      <c r="E4118" s="50">
        <v>15</v>
      </c>
      <c r="F4118" s="45" t="s">
        <v>774</v>
      </c>
      <c r="G4118" s="51"/>
      <c r="J4118" s="51">
        <v>1</v>
      </c>
      <c r="K4118" s="41" t="s">
        <v>962</v>
      </c>
      <c r="L4118" s="50">
        <v>15</v>
      </c>
      <c r="M4118" s="45" t="s">
        <v>4524</v>
      </c>
      <c r="N4118" s="45" t="s">
        <v>4524</v>
      </c>
      <c r="O4118" s="45"/>
      <c r="Q4118" s="38"/>
      <c r="R4118" s="51">
        <v>0</v>
      </c>
      <c r="S4118" s="41" t="s">
        <v>6</v>
      </c>
      <c r="T4118" s="35" t="s">
        <v>8</v>
      </c>
      <c r="U4118" s="35" t="s">
        <v>33</v>
      </c>
    </row>
    <row r="4119" spans="1:21" ht="15.65" customHeight="1" x14ac:dyDescent="0.35">
      <c r="A4119" s="35" t="s">
        <v>5389</v>
      </c>
      <c r="B4119" s="36">
        <v>24416</v>
      </c>
      <c r="C4119" s="35" t="s">
        <v>5625</v>
      </c>
      <c r="D4119" s="35" t="s">
        <v>118</v>
      </c>
      <c r="E4119" s="50">
        <v>16</v>
      </c>
      <c r="F4119" s="45" t="s">
        <v>4070</v>
      </c>
      <c r="G4119" s="51"/>
      <c r="J4119" s="51">
        <v>0</v>
      </c>
      <c r="K4119" s="41" t="s">
        <v>962</v>
      </c>
      <c r="L4119" s="50">
        <v>16</v>
      </c>
      <c r="M4119" s="45" t="s">
        <v>5378</v>
      </c>
      <c r="N4119" s="45" t="s">
        <v>5378</v>
      </c>
      <c r="O4119" s="45"/>
      <c r="Q4119" s="38"/>
      <c r="R4119" s="51">
        <v>1</v>
      </c>
      <c r="S4119" s="41" t="s">
        <v>6</v>
      </c>
      <c r="T4119" s="35" t="s">
        <v>8</v>
      </c>
      <c r="U4119" s="35" t="s">
        <v>33</v>
      </c>
    </row>
    <row r="4120" spans="1:21" ht="15.65" customHeight="1" x14ac:dyDescent="0.35">
      <c r="A4120" s="35" t="s">
        <v>5389</v>
      </c>
      <c r="B4120" s="36">
        <v>24416</v>
      </c>
      <c r="C4120" s="35" t="s">
        <v>5625</v>
      </c>
      <c r="D4120" s="35" t="s">
        <v>118</v>
      </c>
      <c r="E4120" s="50">
        <v>17</v>
      </c>
      <c r="F4120" s="45" t="s">
        <v>683</v>
      </c>
      <c r="G4120" s="51"/>
      <c r="J4120" s="51">
        <v>0.5</v>
      </c>
      <c r="K4120" s="41" t="s">
        <v>962</v>
      </c>
      <c r="L4120" s="50">
        <v>17</v>
      </c>
      <c r="M4120" s="45" t="s">
        <v>936</v>
      </c>
      <c r="N4120" s="45" t="s">
        <v>936</v>
      </c>
      <c r="O4120" s="45"/>
      <c r="Q4120" s="38"/>
      <c r="R4120" s="51">
        <v>0.5</v>
      </c>
      <c r="S4120" s="41" t="s">
        <v>6</v>
      </c>
      <c r="T4120" s="35" t="s">
        <v>8</v>
      </c>
      <c r="U4120" s="35" t="s">
        <v>33</v>
      </c>
    </row>
    <row r="4121" spans="1:21" ht="15.65" customHeight="1" x14ac:dyDescent="0.35">
      <c r="A4121" s="35" t="s">
        <v>5389</v>
      </c>
      <c r="B4121" s="36">
        <v>24416</v>
      </c>
      <c r="C4121" s="35" t="s">
        <v>5625</v>
      </c>
      <c r="D4121" s="35" t="s">
        <v>118</v>
      </c>
      <c r="E4121" s="50">
        <v>18</v>
      </c>
      <c r="F4121" s="45" t="s">
        <v>770</v>
      </c>
      <c r="G4121" s="51"/>
      <c r="J4121" s="51">
        <v>1</v>
      </c>
      <c r="K4121" s="41" t="s">
        <v>962</v>
      </c>
      <c r="L4121" s="50">
        <v>18</v>
      </c>
      <c r="M4121" s="45" t="s">
        <v>2462</v>
      </c>
      <c r="N4121" s="45" t="s">
        <v>2462</v>
      </c>
      <c r="O4121" s="45"/>
      <c r="Q4121" s="38"/>
      <c r="R4121" s="51">
        <v>0</v>
      </c>
      <c r="S4121" s="41" t="s">
        <v>6</v>
      </c>
      <c r="T4121" s="35" t="s">
        <v>8</v>
      </c>
      <c r="U4121" s="35" t="s">
        <v>33</v>
      </c>
    </row>
    <row r="4122" spans="1:21" ht="15.65" customHeight="1" x14ac:dyDescent="0.35">
      <c r="A4122" s="35" t="s">
        <v>5389</v>
      </c>
      <c r="B4122" s="36">
        <v>24416</v>
      </c>
      <c r="C4122" s="35" t="s">
        <v>5625</v>
      </c>
      <c r="D4122" s="35" t="s">
        <v>118</v>
      </c>
      <c r="E4122" s="50">
        <v>19</v>
      </c>
      <c r="F4122" s="45" t="s">
        <v>2462</v>
      </c>
      <c r="G4122" s="51"/>
      <c r="J4122" s="51">
        <v>0.5</v>
      </c>
      <c r="K4122" s="41" t="s">
        <v>962</v>
      </c>
      <c r="L4122" s="50">
        <v>19</v>
      </c>
      <c r="M4122" s="45" t="s">
        <v>2462</v>
      </c>
      <c r="N4122" s="45" t="s">
        <v>2462</v>
      </c>
      <c r="O4122" s="45"/>
      <c r="Q4122" s="38"/>
      <c r="R4122" s="51">
        <v>0.5</v>
      </c>
      <c r="S4122" s="41" t="s">
        <v>6</v>
      </c>
      <c r="T4122" s="35" t="s">
        <v>8</v>
      </c>
      <c r="U4122" s="35" t="s">
        <v>33</v>
      </c>
    </row>
    <row r="4123" spans="1:21" ht="15.65" customHeight="1" x14ac:dyDescent="0.35">
      <c r="A4123" s="35" t="s">
        <v>5389</v>
      </c>
      <c r="B4123" s="36">
        <v>24416</v>
      </c>
      <c r="C4123" s="35" t="s">
        <v>5625</v>
      </c>
      <c r="D4123" s="35" t="s">
        <v>118</v>
      </c>
      <c r="E4123" s="50">
        <v>20</v>
      </c>
      <c r="F4123" s="45" t="s">
        <v>347</v>
      </c>
      <c r="G4123" s="51"/>
      <c r="J4123" s="51">
        <v>0.5</v>
      </c>
      <c r="K4123" s="41" t="s">
        <v>962</v>
      </c>
      <c r="L4123" s="50">
        <v>20</v>
      </c>
      <c r="M4123" s="45" t="s">
        <v>347</v>
      </c>
      <c r="N4123" s="45" t="s">
        <v>347</v>
      </c>
      <c r="O4123" s="45"/>
      <c r="Q4123" s="38"/>
      <c r="R4123" s="51">
        <v>0.5</v>
      </c>
      <c r="S4123" s="41" t="s">
        <v>6</v>
      </c>
      <c r="T4123" s="35" t="s">
        <v>8</v>
      </c>
      <c r="U4123" s="35" t="s">
        <v>33</v>
      </c>
    </row>
    <row r="4124" spans="1:21" ht="15.65" customHeight="1" x14ac:dyDescent="0.35">
      <c r="A4124" s="35" t="s">
        <v>5389</v>
      </c>
      <c r="B4124" s="36">
        <v>24416</v>
      </c>
      <c r="C4124" s="35" t="s">
        <v>5625</v>
      </c>
      <c r="D4124" s="35" t="s">
        <v>118</v>
      </c>
      <c r="E4124" s="50">
        <v>21</v>
      </c>
      <c r="F4124" s="45" t="s">
        <v>401</v>
      </c>
      <c r="G4124" s="51"/>
      <c r="J4124" s="51">
        <v>0.5</v>
      </c>
      <c r="K4124" s="41" t="s">
        <v>962</v>
      </c>
      <c r="L4124" s="50">
        <v>21</v>
      </c>
      <c r="M4124" s="45" t="s">
        <v>749</v>
      </c>
      <c r="N4124" s="45" t="s">
        <v>749</v>
      </c>
      <c r="O4124" s="45"/>
      <c r="Q4124" s="38"/>
      <c r="R4124" s="51">
        <v>0.5</v>
      </c>
      <c r="S4124" s="41" t="s">
        <v>767</v>
      </c>
      <c r="T4124" s="35" t="s">
        <v>8</v>
      </c>
      <c r="U4124" s="35" t="s">
        <v>33</v>
      </c>
    </row>
    <row r="4125" spans="1:21" ht="15.65" customHeight="1" x14ac:dyDescent="0.35">
      <c r="A4125" s="35" t="s">
        <v>5389</v>
      </c>
      <c r="B4125" s="36">
        <v>24416</v>
      </c>
      <c r="C4125" s="35" t="s">
        <v>5625</v>
      </c>
      <c r="D4125" s="35" t="s">
        <v>118</v>
      </c>
      <c r="E4125" s="50">
        <v>22</v>
      </c>
      <c r="F4125" s="29" t="s">
        <v>775</v>
      </c>
      <c r="G4125" s="51"/>
      <c r="J4125" s="51">
        <v>1</v>
      </c>
      <c r="K4125" s="41" t="s">
        <v>962</v>
      </c>
      <c r="L4125" s="50">
        <v>22</v>
      </c>
      <c r="M4125" s="45" t="s">
        <v>920</v>
      </c>
      <c r="N4125" s="45" t="s">
        <v>920</v>
      </c>
      <c r="O4125" s="45"/>
      <c r="Q4125" s="38"/>
      <c r="R4125" s="51">
        <v>0</v>
      </c>
      <c r="S4125" s="41" t="s">
        <v>767</v>
      </c>
      <c r="T4125" s="35" t="s">
        <v>8</v>
      </c>
      <c r="U4125" s="35" t="s">
        <v>33</v>
      </c>
    </row>
    <row r="4126" spans="1:21" ht="15.65" customHeight="1" x14ac:dyDescent="0.35">
      <c r="A4126" s="35" t="s">
        <v>5389</v>
      </c>
      <c r="B4126" s="36">
        <v>24416</v>
      </c>
      <c r="C4126" s="35" t="s">
        <v>5625</v>
      </c>
      <c r="D4126" s="35" t="s">
        <v>118</v>
      </c>
      <c r="E4126" s="50">
        <v>23</v>
      </c>
      <c r="F4126" s="45" t="s">
        <v>4967</v>
      </c>
      <c r="G4126" s="51"/>
      <c r="J4126" s="51">
        <v>1</v>
      </c>
      <c r="K4126" s="41" t="s">
        <v>962</v>
      </c>
      <c r="L4126" s="50">
        <v>23</v>
      </c>
      <c r="M4126" s="45" t="s">
        <v>932</v>
      </c>
      <c r="N4126" s="45" t="s">
        <v>932</v>
      </c>
      <c r="O4126" s="45"/>
      <c r="Q4126" s="38"/>
      <c r="R4126" s="51">
        <v>0</v>
      </c>
      <c r="S4126" s="41" t="s">
        <v>767</v>
      </c>
      <c r="T4126" s="35" t="s">
        <v>8</v>
      </c>
      <c r="U4126" s="35" t="s">
        <v>33</v>
      </c>
    </row>
    <row r="4127" spans="1:21" ht="15.65" customHeight="1" x14ac:dyDescent="0.35">
      <c r="A4127" s="35" t="s">
        <v>5389</v>
      </c>
      <c r="B4127" s="36">
        <v>24416</v>
      </c>
      <c r="C4127" s="35" t="s">
        <v>5625</v>
      </c>
      <c r="D4127" s="35" t="s">
        <v>118</v>
      </c>
      <c r="E4127" s="50">
        <v>24</v>
      </c>
      <c r="F4127" s="45" t="s">
        <v>5375</v>
      </c>
      <c r="G4127" s="51"/>
      <c r="J4127" s="51">
        <v>0</v>
      </c>
      <c r="K4127" s="41" t="s">
        <v>962</v>
      </c>
      <c r="L4127" s="50">
        <v>24</v>
      </c>
      <c r="M4127" s="45" t="s">
        <v>4785</v>
      </c>
      <c r="N4127" s="45" t="s">
        <v>4785</v>
      </c>
      <c r="O4127" s="45"/>
      <c r="Q4127" s="38"/>
      <c r="R4127" s="51">
        <v>1</v>
      </c>
      <c r="S4127" s="41" t="s">
        <v>767</v>
      </c>
      <c r="T4127" s="35" t="s">
        <v>8</v>
      </c>
      <c r="U4127" s="35" t="s">
        <v>33</v>
      </c>
    </row>
    <row r="4128" spans="1:21" ht="15.65" customHeight="1" x14ac:dyDescent="0.35">
      <c r="A4128" s="35" t="s">
        <v>5389</v>
      </c>
      <c r="B4128" s="36">
        <v>24416</v>
      </c>
      <c r="C4128" s="35" t="s">
        <v>5625</v>
      </c>
      <c r="D4128" s="35" t="s">
        <v>118</v>
      </c>
      <c r="E4128" s="50">
        <v>25</v>
      </c>
      <c r="F4128" s="45" t="s">
        <v>687</v>
      </c>
      <c r="G4128" s="51"/>
      <c r="J4128" s="51">
        <v>0</v>
      </c>
      <c r="K4128" s="41" t="s">
        <v>962</v>
      </c>
      <c r="L4128" s="50">
        <v>25</v>
      </c>
      <c r="M4128" s="45" t="s">
        <v>5379</v>
      </c>
      <c r="N4128" s="45" t="s">
        <v>5379</v>
      </c>
      <c r="O4128" s="45"/>
      <c r="Q4128" s="38"/>
      <c r="R4128" s="51">
        <v>1</v>
      </c>
      <c r="S4128" s="41" t="s">
        <v>767</v>
      </c>
      <c r="T4128" s="35" t="s">
        <v>8</v>
      </c>
      <c r="U4128" s="35" t="s">
        <v>33</v>
      </c>
    </row>
    <row r="4129" spans="1:21" ht="15.65" customHeight="1" x14ac:dyDescent="0.35">
      <c r="A4129" s="35" t="s">
        <v>5389</v>
      </c>
      <c r="B4129" s="36">
        <v>24416</v>
      </c>
      <c r="C4129" s="35" t="s">
        <v>5625</v>
      </c>
      <c r="D4129" s="35" t="s">
        <v>118</v>
      </c>
      <c r="E4129" s="50">
        <v>26</v>
      </c>
      <c r="F4129" s="45" t="s">
        <v>721</v>
      </c>
      <c r="G4129" s="51"/>
      <c r="J4129" s="51">
        <v>0.5</v>
      </c>
      <c r="K4129" s="41" t="s">
        <v>962</v>
      </c>
      <c r="L4129" s="50">
        <v>26</v>
      </c>
      <c r="M4129" s="46" t="s">
        <v>5380</v>
      </c>
      <c r="N4129" s="46" t="s">
        <v>5380</v>
      </c>
      <c r="O4129" s="45"/>
      <c r="Q4129" s="38"/>
      <c r="R4129" s="51">
        <v>0.5</v>
      </c>
      <c r="S4129" s="41" t="s">
        <v>767</v>
      </c>
      <c r="T4129" s="35" t="s">
        <v>8</v>
      </c>
      <c r="U4129" s="35" t="s">
        <v>33</v>
      </c>
    </row>
    <row r="4130" spans="1:21" ht="15.65" customHeight="1" x14ac:dyDescent="0.35">
      <c r="A4130" s="35" t="s">
        <v>5389</v>
      </c>
      <c r="B4130" s="36">
        <v>24416</v>
      </c>
      <c r="C4130" s="35" t="s">
        <v>5625</v>
      </c>
      <c r="D4130" s="35" t="s">
        <v>118</v>
      </c>
      <c r="E4130" s="50">
        <v>27</v>
      </c>
      <c r="F4130" s="45" t="s">
        <v>778</v>
      </c>
      <c r="G4130" s="51"/>
      <c r="J4130" s="51">
        <v>0</v>
      </c>
      <c r="K4130" s="41" t="s">
        <v>962</v>
      </c>
      <c r="L4130" s="50">
        <v>27</v>
      </c>
      <c r="M4130" s="45" t="s">
        <v>5052</v>
      </c>
      <c r="N4130" s="45" t="s">
        <v>5052</v>
      </c>
      <c r="O4130" s="45"/>
      <c r="Q4130" s="38"/>
      <c r="R4130" s="51">
        <v>1</v>
      </c>
      <c r="S4130" s="41" t="s">
        <v>767</v>
      </c>
      <c r="T4130" s="35" t="s">
        <v>8</v>
      </c>
      <c r="U4130" s="35" t="s">
        <v>33</v>
      </c>
    </row>
    <row r="4131" spans="1:21" ht="15.65" customHeight="1" x14ac:dyDescent="0.35">
      <c r="A4131" s="35" t="s">
        <v>5389</v>
      </c>
      <c r="B4131" s="36">
        <v>24416</v>
      </c>
      <c r="C4131" s="35" t="s">
        <v>5625</v>
      </c>
      <c r="D4131" s="35" t="s">
        <v>118</v>
      </c>
      <c r="E4131" s="50">
        <v>28</v>
      </c>
      <c r="F4131" s="45" t="s">
        <v>773</v>
      </c>
      <c r="G4131" s="51"/>
      <c r="J4131" s="51">
        <v>1</v>
      </c>
      <c r="K4131" s="41" t="s">
        <v>962</v>
      </c>
      <c r="L4131" s="50">
        <v>28</v>
      </c>
      <c r="M4131" s="45" t="s">
        <v>4526</v>
      </c>
      <c r="N4131" s="45" t="s">
        <v>4526</v>
      </c>
      <c r="O4131" s="45"/>
      <c r="Q4131" s="38"/>
      <c r="R4131" s="51">
        <v>0</v>
      </c>
      <c r="S4131" s="41" t="s">
        <v>767</v>
      </c>
      <c r="T4131" s="35" t="s">
        <v>8</v>
      </c>
      <c r="U4131" s="35" t="s">
        <v>33</v>
      </c>
    </row>
    <row r="4132" spans="1:21" ht="15.65" customHeight="1" x14ac:dyDescent="0.35">
      <c r="A4132" s="35" t="s">
        <v>5389</v>
      </c>
      <c r="B4132" s="36">
        <v>24416</v>
      </c>
      <c r="C4132" s="35" t="s">
        <v>5625</v>
      </c>
      <c r="D4132" s="35" t="s">
        <v>118</v>
      </c>
      <c r="E4132" s="50">
        <v>29</v>
      </c>
      <c r="F4132" s="45" t="s">
        <v>4656</v>
      </c>
      <c r="G4132" s="51"/>
      <c r="J4132" s="51">
        <v>1</v>
      </c>
      <c r="K4132" s="41" t="s">
        <v>962</v>
      </c>
      <c r="L4132" s="50">
        <v>29</v>
      </c>
      <c r="M4132" s="45" t="s">
        <v>930</v>
      </c>
      <c r="N4132" s="45" t="s">
        <v>930</v>
      </c>
      <c r="O4132" s="45"/>
      <c r="Q4132" s="38"/>
      <c r="R4132" s="51">
        <v>0</v>
      </c>
      <c r="S4132" s="41" t="s">
        <v>767</v>
      </c>
      <c r="T4132" s="35" t="s">
        <v>8</v>
      </c>
      <c r="U4132" s="35" t="s">
        <v>33</v>
      </c>
    </row>
    <row r="4133" spans="1:21" ht="15.65" customHeight="1" x14ac:dyDescent="0.35">
      <c r="A4133" s="35" t="s">
        <v>5389</v>
      </c>
      <c r="B4133" s="36">
        <v>24416</v>
      </c>
      <c r="C4133" s="35" t="s">
        <v>5625</v>
      </c>
      <c r="D4133" s="35" t="s">
        <v>118</v>
      </c>
      <c r="E4133" s="50">
        <v>30</v>
      </c>
      <c r="F4133" s="45" t="s">
        <v>595</v>
      </c>
      <c r="G4133" s="51"/>
      <c r="J4133" s="51">
        <v>0.5</v>
      </c>
      <c r="K4133" s="41" t="s">
        <v>962</v>
      </c>
      <c r="L4133" s="50">
        <v>30</v>
      </c>
      <c r="M4133" s="45" t="s">
        <v>5381</v>
      </c>
      <c r="N4133" s="45" t="s">
        <v>5381</v>
      </c>
      <c r="O4133" s="45"/>
      <c r="Q4133" s="38"/>
      <c r="R4133" s="51">
        <v>0.5</v>
      </c>
      <c r="S4133" s="41" t="s">
        <v>767</v>
      </c>
      <c r="T4133" s="35" t="s">
        <v>8</v>
      </c>
      <c r="U4133" s="35" t="s">
        <v>33</v>
      </c>
    </row>
    <row r="4134" spans="1:21" ht="15.65" customHeight="1" x14ac:dyDescent="0.35">
      <c r="A4134" s="35" t="s">
        <v>5389</v>
      </c>
      <c r="B4134" s="36">
        <v>24416</v>
      </c>
      <c r="C4134" s="35" t="s">
        <v>5625</v>
      </c>
      <c r="D4134" s="35" t="s">
        <v>118</v>
      </c>
      <c r="E4134" s="50">
        <v>31</v>
      </c>
      <c r="F4134" s="45" t="s">
        <v>779</v>
      </c>
      <c r="G4134" s="51"/>
      <c r="J4134" s="51">
        <v>0.5</v>
      </c>
      <c r="K4134" s="41" t="s">
        <v>962</v>
      </c>
      <c r="L4134" s="50">
        <v>31</v>
      </c>
      <c r="M4134" s="45" t="s">
        <v>5452</v>
      </c>
      <c r="N4134" s="45" t="s">
        <v>5452</v>
      </c>
      <c r="O4134" s="45"/>
      <c r="Q4134" s="38"/>
      <c r="R4134" s="51">
        <v>0.5</v>
      </c>
      <c r="S4134" s="41" t="s">
        <v>767</v>
      </c>
      <c r="T4134" s="35" t="s">
        <v>8</v>
      </c>
      <c r="U4134" s="35" t="s">
        <v>33</v>
      </c>
    </row>
    <row r="4135" spans="1:21" ht="15.65" customHeight="1" x14ac:dyDescent="0.35">
      <c r="A4135" s="35" t="s">
        <v>5389</v>
      </c>
      <c r="B4135" s="36">
        <v>24416</v>
      </c>
      <c r="C4135" s="35" t="s">
        <v>5625</v>
      </c>
      <c r="D4135" s="35" t="s">
        <v>118</v>
      </c>
      <c r="E4135" s="50">
        <v>32</v>
      </c>
      <c r="F4135" s="45" t="s">
        <v>5303</v>
      </c>
      <c r="G4135" s="51"/>
      <c r="J4135" s="51">
        <v>0.5</v>
      </c>
      <c r="K4135" s="41" t="s">
        <v>962</v>
      </c>
      <c r="L4135" s="50">
        <v>32</v>
      </c>
      <c r="M4135" s="45" t="s">
        <v>4530</v>
      </c>
      <c r="N4135" s="45" t="s">
        <v>4530</v>
      </c>
      <c r="O4135" s="45"/>
      <c r="Q4135" s="38"/>
      <c r="R4135" s="51">
        <v>0.5</v>
      </c>
      <c r="S4135" s="41" t="s">
        <v>767</v>
      </c>
      <c r="T4135" s="35" t="s">
        <v>8</v>
      </c>
      <c r="U4135" s="35" t="s">
        <v>33</v>
      </c>
    </row>
    <row r="4136" spans="1:21" ht="15.65" customHeight="1" x14ac:dyDescent="0.35">
      <c r="A4136" s="35" t="s">
        <v>5389</v>
      </c>
      <c r="B4136" s="36">
        <v>24416</v>
      </c>
      <c r="C4136" s="35" t="s">
        <v>5625</v>
      </c>
      <c r="D4136" s="35" t="s">
        <v>118</v>
      </c>
      <c r="E4136" s="50">
        <v>33</v>
      </c>
      <c r="F4136" s="45" t="s">
        <v>887</v>
      </c>
      <c r="G4136" s="51"/>
      <c r="J4136" s="51">
        <v>0</v>
      </c>
      <c r="K4136" s="41" t="s">
        <v>962</v>
      </c>
      <c r="L4136" s="50">
        <v>33</v>
      </c>
      <c r="M4136" s="45" t="s">
        <v>931</v>
      </c>
      <c r="N4136" s="45" t="s">
        <v>931</v>
      </c>
      <c r="O4136" s="45"/>
      <c r="Q4136" s="38"/>
      <c r="R4136" s="51">
        <v>1</v>
      </c>
      <c r="S4136" s="41" t="s">
        <v>767</v>
      </c>
      <c r="T4136" s="35" t="s">
        <v>8</v>
      </c>
      <c r="U4136" s="35" t="s">
        <v>33</v>
      </c>
    </row>
    <row r="4137" spans="1:21" ht="15.65" customHeight="1" x14ac:dyDescent="0.35">
      <c r="A4137" s="35" t="s">
        <v>5389</v>
      </c>
      <c r="B4137" s="36">
        <v>24416</v>
      </c>
      <c r="C4137" s="35" t="s">
        <v>5625</v>
      </c>
      <c r="D4137" s="35" t="s">
        <v>118</v>
      </c>
      <c r="E4137" s="50">
        <v>34</v>
      </c>
      <c r="F4137" s="45" t="s">
        <v>5109</v>
      </c>
      <c r="G4137" s="51"/>
      <c r="J4137" s="51">
        <v>1</v>
      </c>
      <c r="K4137" s="41" t="s">
        <v>962</v>
      </c>
      <c r="L4137" s="50">
        <v>34</v>
      </c>
      <c r="M4137" s="45" t="s">
        <v>938</v>
      </c>
      <c r="N4137" s="45" t="s">
        <v>938</v>
      </c>
      <c r="O4137" s="45"/>
      <c r="Q4137" s="38"/>
      <c r="R4137" s="51">
        <v>0</v>
      </c>
      <c r="S4137" s="41" t="s">
        <v>767</v>
      </c>
      <c r="T4137" s="35" t="s">
        <v>8</v>
      </c>
      <c r="U4137" s="35" t="s">
        <v>33</v>
      </c>
    </row>
    <row r="4138" spans="1:21" ht="15.65" customHeight="1" x14ac:dyDescent="0.35">
      <c r="A4138" s="35" t="s">
        <v>5389</v>
      </c>
      <c r="B4138" s="36">
        <v>24416</v>
      </c>
      <c r="C4138" s="35" t="s">
        <v>5625</v>
      </c>
      <c r="D4138" s="35" t="s">
        <v>118</v>
      </c>
      <c r="E4138" s="50">
        <v>35</v>
      </c>
      <c r="F4138" s="45" t="s">
        <v>714</v>
      </c>
      <c r="G4138" s="51"/>
      <c r="J4138" s="51">
        <v>0.5</v>
      </c>
      <c r="K4138" s="41" t="s">
        <v>962</v>
      </c>
      <c r="L4138" s="50">
        <v>35</v>
      </c>
      <c r="M4138" s="45" t="s">
        <v>5065</v>
      </c>
      <c r="N4138" s="45" t="s">
        <v>5065</v>
      </c>
      <c r="O4138" s="45"/>
      <c r="Q4138" s="38"/>
      <c r="R4138" s="51">
        <v>0.5</v>
      </c>
      <c r="S4138" s="41" t="s">
        <v>767</v>
      </c>
      <c r="T4138" s="35" t="s">
        <v>8</v>
      </c>
      <c r="U4138" s="35" t="s">
        <v>33</v>
      </c>
    </row>
    <row r="4139" spans="1:21" ht="15.65" customHeight="1" x14ac:dyDescent="0.35">
      <c r="A4139" s="35" t="s">
        <v>5389</v>
      </c>
      <c r="B4139" s="36">
        <v>24416</v>
      </c>
      <c r="C4139" s="35" t="s">
        <v>5625</v>
      </c>
      <c r="D4139" s="35" t="s">
        <v>118</v>
      </c>
      <c r="E4139" s="50">
        <v>36</v>
      </c>
      <c r="F4139" s="45" t="s">
        <v>5304</v>
      </c>
      <c r="G4139" s="51"/>
      <c r="J4139" s="51">
        <v>0</v>
      </c>
      <c r="K4139" s="41" t="s">
        <v>962</v>
      </c>
      <c r="L4139" s="50">
        <v>36</v>
      </c>
      <c r="M4139" s="45" t="s">
        <v>937</v>
      </c>
      <c r="N4139" s="45" t="s">
        <v>937</v>
      </c>
      <c r="O4139" s="45"/>
      <c r="Q4139" s="38"/>
      <c r="R4139" s="51">
        <v>1</v>
      </c>
      <c r="S4139" s="41" t="s">
        <v>767</v>
      </c>
      <c r="T4139" s="35" t="s">
        <v>8</v>
      </c>
      <c r="U4139" s="35" t="s">
        <v>33</v>
      </c>
    </row>
    <row r="4140" spans="1:21" ht="15.65" customHeight="1" x14ac:dyDescent="0.35">
      <c r="A4140" s="35" t="s">
        <v>5389</v>
      </c>
      <c r="B4140" s="36">
        <v>24416</v>
      </c>
      <c r="C4140" s="35" t="s">
        <v>5625</v>
      </c>
      <c r="D4140" s="35" t="s">
        <v>118</v>
      </c>
      <c r="E4140" s="50">
        <v>37</v>
      </c>
      <c r="F4140" s="45" t="s">
        <v>718</v>
      </c>
      <c r="G4140" s="51"/>
      <c r="J4140" s="51">
        <v>1</v>
      </c>
      <c r="K4140" s="41" t="s">
        <v>962</v>
      </c>
      <c r="L4140" s="50">
        <v>37</v>
      </c>
      <c r="M4140" s="46" t="s">
        <v>6660</v>
      </c>
      <c r="N4140" s="46" t="s">
        <v>6660</v>
      </c>
      <c r="O4140" s="45"/>
      <c r="Q4140" s="38"/>
      <c r="R4140" s="51">
        <v>0</v>
      </c>
      <c r="S4140" s="41" t="s">
        <v>767</v>
      </c>
      <c r="T4140" s="35" t="s">
        <v>8</v>
      </c>
      <c r="U4140" s="35" t="s">
        <v>33</v>
      </c>
    </row>
    <row r="4141" spans="1:21" ht="15.65" customHeight="1" x14ac:dyDescent="0.35">
      <c r="A4141" s="35" t="s">
        <v>5389</v>
      </c>
      <c r="B4141" s="36">
        <v>24416</v>
      </c>
      <c r="C4141" s="35" t="s">
        <v>5625</v>
      </c>
      <c r="D4141" s="35" t="s">
        <v>118</v>
      </c>
      <c r="E4141" s="50">
        <v>38</v>
      </c>
      <c r="F4141" s="45" t="s">
        <v>776</v>
      </c>
      <c r="G4141" s="51"/>
      <c r="J4141" s="51">
        <v>0</v>
      </c>
      <c r="K4141" s="41" t="s">
        <v>962</v>
      </c>
      <c r="L4141" s="50">
        <v>38</v>
      </c>
      <c r="M4141" s="45" t="s">
        <v>934</v>
      </c>
      <c r="N4141" s="45" t="s">
        <v>934</v>
      </c>
      <c r="O4141" s="45"/>
      <c r="Q4141" s="38"/>
      <c r="R4141" s="51">
        <v>1</v>
      </c>
      <c r="S4141" s="41" t="s">
        <v>767</v>
      </c>
      <c r="T4141" s="35" t="s">
        <v>8</v>
      </c>
      <c r="U4141" s="35" t="s">
        <v>33</v>
      </c>
    </row>
    <row r="4142" spans="1:21" ht="15.65" customHeight="1" x14ac:dyDescent="0.35">
      <c r="A4142" s="35" t="s">
        <v>5389</v>
      </c>
      <c r="B4142" s="36">
        <v>24416</v>
      </c>
      <c r="C4142" s="35" t="s">
        <v>5625</v>
      </c>
      <c r="D4142" s="35" t="s">
        <v>118</v>
      </c>
      <c r="E4142" s="50">
        <v>39</v>
      </c>
      <c r="F4142" s="45" t="s">
        <v>777</v>
      </c>
      <c r="G4142" s="51"/>
      <c r="J4142" s="51">
        <v>0</v>
      </c>
      <c r="K4142" s="41" t="s">
        <v>962</v>
      </c>
      <c r="L4142" s="50">
        <v>39</v>
      </c>
      <c r="M4142" s="45" t="s">
        <v>942</v>
      </c>
      <c r="N4142" s="45" t="s">
        <v>942</v>
      </c>
      <c r="O4142" s="45"/>
      <c r="Q4142" s="38"/>
      <c r="R4142" s="51">
        <v>1</v>
      </c>
      <c r="S4142" s="41" t="s">
        <v>767</v>
      </c>
      <c r="T4142" s="35" t="s">
        <v>8</v>
      </c>
      <c r="U4142" s="35" t="s">
        <v>33</v>
      </c>
    </row>
    <row r="4143" spans="1:21" ht="15.65" customHeight="1" x14ac:dyDescent="0.35">
      <c r="A4143" s="35" t="s">
        <v>5389</v>
      </c>
      <c r="B4143" s="36">
        <v>24416</v>
      </c>
      <c r="C4143" s="35" t="s">
        <v>5625</v>
      </c>
      <c r="D4143" s="35" t="s">
        <v>118</v>
      </c>
      <c r="E4143" s="50">
        <v>40</v>
      </c>
      <c r="F4143" s="45" t="s">
        <v>4900</v>
      </c>
      <c r="G4143" s="51"/>
      <c r="J4143" s="51">
        <v>0</v>
      </c>
      <c r="K4143" s="41" t="s">
        <v>962</v>
      </c>
      <c r="L4143" s="50">
        <v>40</v>
      </c>
      <c r="M4143" s="46" t="s">
        <v>939</v>
      </c>
      <c r="N4143" s="46" t="s">
        <v>939</v>
      </c>
      <c r="O4143" s="45"/>
      <c r="Q4143" s="38"/>
      <c r="R4143" s="51">
        <v>1</v>
      </c>
      <c r="S4143" s="41" t="s">
        <v>767</v>
      </c>
      <c r="T4143" s="35" t="s">
        <v>8</v>
      </c>
      <c r="U4143" s="35" t="s">
        <v>33</v>
      </c>
    </row>
    <row r="4144" spans="1:21" ht="15.65" customHeight="1" x14ac:dyDescent="0.35">
      <c r="A4144" s="35" t="s">
        <v>5389</v>
      </c>
      <c r="B4144" s="36">
        <v>24416</v>
      </c>
      <c r="C4144" s="35" t="s">
        <v>5625</v>
      </c>
      <c r="D4144" s="35" t="s">
        <v>118</v>
      </c>
      <c r="E4144" s="50">
        <v>41</v>
      </c>
      <c r="F4144" s="45" t="s">
        <v>5114</v>
      </c>
      <c r="G4144" s="51"/>
      <c r="J4144" s="51">
        <v>0.5</v>
      </c>
      <c r="K4144" s="41" t="s">
        <v>962</v>
      </c>
      <c r="L4144" s="50">
        <v>41</v>
      </c>
      <c r="M4144" s="46" t="s">
        <v>4807</v>
      </c>
      <c r="N4144" s="46" t="s">
        <v>4807</v>
      </c>
      <c r="O4144" s="45"/>
      <c r="Q4144" s="38"/>
      <c r="R4144" s="51">
        <v>0.5</v>
      </c>
      <c r="S4144" s="41" t="s">
        <v>767</v>
      </c>
      <c r="T4144" s="35" t="s">
        <v>8</v>
      </c>
      <c r="U4144" s="35" t="s">
        <v>33</v>
      </c>
    </row>
    <row r="4145" spans="1:21" ht="15.65" customHeight="1" x14ac:dyDescent="0.35">
      <c r="A4145" s="35" t="s">
        <v>5389</v>
      </c>
      <c r="B4145" s="36">
        <v>24416</v>
      </c>
      <c r="C4145" s="35" t="s">
        <v>5625</v>
      </c>
      <c r="D4145" s="35" t="s">
        <v>118</v>
      </c>
      <c r="E4145" s="50">
        <v>42</v>
      </c>
      <c r="F4145" s="45" t="s">
        <v>4092</v>
      </c>
      <c r="G4145" s="51"/>
      <c r="J4145" s="51">
        <v>1</v>
      </c>
      <c r="K4145" s="41" t="s">
        <v>962</v>
      </c>
      <c r="L4145" s="50">
        <v>42</v>
      </c>
      <c r="M4145" s="65" t="s">
        <v>4525</v>
      </c>
      <c r="N4145" s="65" t="s">
        <v>4525</v>
      </c>
      <c r="O4145" s="45"/>
      <c r="Q4145" s="38"/>
      <c r="R4145" s="51">
        <v>0</v>
      </c>
      <c r="S4145" s="41" t="s">
        <v>767</v>
      </c>
      <c r="T4145" s="35" t="s">
        <v>8</v>
      </c>
      <c r="U4145" s="35" t="s">
        <v>33</v>
      </c>
    </row>
    <row r="4146" spans="1:21" ht="15.65" customHeight="1" x14ac:dyDescent="0.35">
      <c r="A4146" s="35" t="s">
        <v>5389</v>
      </c>
      <c r="B4146" s="36">
        <v>24416</v>
      </c>
      <c r="C4146" s="35" t="s">
        <v>5625</v>
      </c>
      <c r="D4146" s="35" t="s">
        <v>118</v>
      </c>
      <c r="E4146" s="50">
        <v>43</v>
      </c>
      <c r="F4146" s="45" t="s">
        <v>5376</v>
      </c>
      <c r="G4146" s="51"/>
      <c r="J4146" s="51">
        <v>1</v>
      </c>
      <c r="K4146" s="41" t="s">
        <v>962</v>
      </c>
      <c r="L4146" s="50">
        <v>43</v>
      </c>
      <c r="M4146" s="45" t="s">
        <v>5382</v>
      </c>
      <c r="N4146" s="45" t="s">
        <v>5382</v>
      </c>
      <c r="O4146" s="45"/>
      <c r="Q4146" s="38"/>
      <c r="R4146" s="51">
        <v>0</v>
      </c>
      <c r="S4146" s="41" t="s">
        <v>767</v>
      </c>
      <c r="T4146" s="35" t="s">
        <v>8</v>
      </c>
      <c r="U4146" s="35" t="s">
        <v>33</v>
      </c>
    </row>
    <row r="4147" spans="1:21" ht="15.65" customHeight="1" x14ac:dyDescent="0.35">
      <c r="A4147" s="35" t="s">
        <v>5389</v>
      </c>
      <c r="B4147" s="36">
        <v>24416</v>
      </c>
      <c r="C4147" s="35" t="s">
        <v>5625</v>
      </c>
      <c r="D4147" s="35" t="s">
        <v>118</v>
      </c>
      <c r="E4147" s="50">
        <v>44</v>
      </c>
      <c r="F4147" s="35" t="s">
        <v>713</v>
      </c>
      <c r="G4147" s="51"/>
      <c r="J4147" s="51">
        <v>1</v>
      </c>
      <c r="K4147" s="41" t="s">
        <v>962</v>
      </c>
      <c r="L4147" s="50">
        <v>44</v>
      </c>
      <c r="M4147" s="45" t="s">
        <v>5383</v>
      </c>
      <c r="N4147" s="45" t="s">
        <v>5383</v>
      </c>
      <c r="O4147" s="45"/>
      <c r="Q4147" s="38"/>
      <c r="R4147" s="51">
        <v>0</v>
      </c>
      <c r="S4147" s="41" t="s">
        <v>767</v>
      </c>
      <c r="T4147" s="35" t="s">
        <v>8</v>
      </c>
      <c r="U4147" s="35" t="s">
        <v>33</v>
      </c>
    </row>
    <row r="4148" spans="1:21" ht="15.65" customHeight="1" x14ac:dyDescent="0.35">
      <c r="A4148" s="35" t="s">
        <v>5389</v>
      </c>
      <c r="B4148" s="36">
        <v>24416</v>
      </c>
      <c r="C4148" s="35" t="s">
        <v>5625</v>
      </c>
      <c r="D4148" s="35" t="s">
        <v>118</v>
      </c>
      <c r="E4148" s="50">
        <v>45</v>
      </c>
      <c r="F4148" s="45" t="s">
        <v>5048</v>
      </c>
      <c r="G4148" s="51"/>
      <c r="J4148" s="51">
        <v>1</v>
      </c>
      <c r="K4148" s="41" t="s">
        <v>962</v>
      </c>
      <c r="L4148" s="50">
        <v>45</v>
      </c>
      <c r="M4148" s="45" t="s">
        <v>5071</v>
      </c>
      <c r="N4148" s="45" t="s">
        <v>5071</v>
      </c>
      <c r="O4148" s="45"/>
      <c r="Q4148" s="38"/>
      <c r="R4148" s="51">
        <v>0</v>
      </c>
      <c r="S4148" s="41" t="s">
        <v>767</v>
      </c>
      <c r="T4148" s="35" t="s">
        <v>8</v>
      </c>
      <c r="U4148" s="35" t="s">
        <v>33</v>
      </c>
    </row>
    <row r="4149" spans="1:21" ht="15.65" customHeight="1" x14ac:dyDescent="0.35">
      <c r="A4149" s="35" t="s">
        <v>5389</v>
      </c>
      <c r="B4149" s="36">
        <v>24416</v>
      </c>
      <c r="C4149" s="35" t="s">
        <v>5625</v>
      </c>
      <c r="D4149" s="35" t="s">
        <v>118</v>
      </c>
      <c r="E4149" s="50">
        <v>46</v>
      </c>
      <c r="F4149" s="45" t="s">
        <v>5354</v>
      </c>
      <c r="G4149" s="51"/>
      <c r="J4149" s="51">
        <v>0</v>
      </c>
      <c r="K4149" s="41" t="s">
        <v>962</v>
      </c>
      <c r="L4149" s="50">
        <v>46</v>
      </c>
      <c r="M4149" s="45" t="s">
        <v>945</v>
      </c>
      <c r="N4149" s="45" t="s">
        <v>945</v>
      </c>
      <c r="O4149" s="45"/>
      <c r="Q4149" s="38"/>
      <c r="R4149" s="51">
        <v>1</v>
      </c>
      <c r="S4149" s="41" t="s">
        <v>767</v>
      </c>
      <c r="T4149" s="35" t="s">
        <v>8</v>
      </c>
      <c r="U4149" s="35" t="s">
        <v>33</v>
      </c>
    </row>
    <row r="4150" spans="1:21" ht="15.65" customHeight="1" x14ac:dyDescent="0.35">
      <c r="A4150" s="35" t="s">
        <v>5389</v>
      </c>
      <c r="B4150" s="36">
        <v>24416</v>
      </c>
      <c r="C4150" s="35" t="s">
        <v>5625</v>
      </c>
      <c r="D4150" s="35" t="s">
        <v>118</v>
      </c>
      <c r="E4150" s="50">
        <v>47</v>
      </c>
      <c r="F4150" s="45" t="s">
        <v>5336</v>
      </c>
      <c r="G4150" s="51"/>
      <c r="J4150" s="51">
        <v>0.5</v>
      </c>
      <c r="K4150" s="41" t="s">
        <v>962</v>
      </c>
      <c r="L4150" s="50">
        <v>47</v>
      </c>
      <c r="M4150" s="45" t="s">
        <v>940</v>
      </c>
      <c r="N4150" s="45" t="s">
        <v>940</v>
      </c>
      <c r="O4150" s="45"/>
      <c r="Q4150" s="38"/>
      <c r="R4150" s="51">
        <v>0.5</v>
      </c>
      <c r="S4150" s="41" t="s">
        <v>767</v>
      </c>
      <c r="T4150" s="35" t="s">
        <v>8</v>
      </c>
      <c r="U4150" s="35" t="s">
        <v>33</v>
      </c>
    </row>
    <row r="4151" spans="1:21" ht="15.65" customHeight="1" x14ac:dyDescent="0.35">
      <c r="A4151" s="35" t="s">
        <v>5389</v>
      </c>
      <c r="B4151" s="36">
        <v>24416</v>
      </c>
      <c r="C4151" s="35" t="s">
        <v>5625</v>
      </c>
      <c r="D4151" s="35" t="s">
        <v>118</v>
      </c>
      <c r="E4151" s="50">
        <v>48</v>
      </c>
      <c r="F4151" s="45" t="s">
        <v>5321</v>
      </c>
      <c r="G4151" s="51"/>
      <c r="J4151" s="51">
        <v>0</v>
      </c>
      <c r="K4151" s="41" t="s">
        <v>962</v>
      </c>
      <c r="L4151" s="50">
        <v>48</v>
      </c>
      <c r="M4151" s="45" t="s">
        <v>5239</v>
      </c>
      <c r="N4151" s="45" t="s">
        <v>5239</v>
      </c>
      <c r="O4151" s="45"/>
      <c r="Q4151" s="38"/>
      <c r="R4151" s="51">
        <v>1</v>
      </c>
      <c r="S4151" s="41" t="s">
        <v>767</v>
      </c>
      <c r="T4151" s="35" t="s">
        <v>8</v>
      </c>
      <c r="U4151" s="35" t="s">
        <v>33</v>
      </c>
    </row>
    <row r="4152" spans="1:21" ht="15.65" customHeight="1" x14ac:dyDescent="0.35">
      <c r="A4152" s="35" t="s">
        <v>5389</v>
      </c>
      <c r="B4152" s="36">
        <v>24416</v>
      </c>
      <c r="C4152" s="35" t="s">
        <v>5625</v>
      </c>
      <c r="D4152" s="35" t="s">
        <v>118</v>
      </c>
      <c r="E4152" s="50">
        <v>49</v>
      </c>
      <c r="F4152" s="45" t="s">
        <v>5353</v>
      </c>
      <c r="G4152" s="51"/>
      <c r="J4152" s="51">
        <v>0</v>
      </c>
      <c r="K4152" s="41" t="s">
        <v>962</v>
      </c>
      <c r="L4152" s="50">
        <v>49</v>
      </c>
      <c r="M4152" s="46" t="s">
        <v>943</v>
      </c>
      <c r="N4152" s="46" t="s">
        <v>943</v>
      </c>
      <c r="O4152" s="45"/>
      <c r="Q4152" s="38"/>
      <c r="R4152" s="51">
        <v>1</v>
      </c>
      <c r="S4152" s="41" t="s">
        <v>767</v>
      </c>
      <c r="T4152" s="35" t="s">
        <v>8</v>
      </c>
      <c r="U4152" s="35" t="s">
        <v>33</v>
      </c>
    </row>
    <row r="4153" spans="1:21" ht="15.65" customHeight="1" x14ac:dyDescent="0.35">
      <c r="A4153" s="35" t="s">
        <v>5389</v>
      </c>
      <c r="B4153" s="36">
        <v>24416</v>
      </c>
      <c r="C4153" s="35" t="s">
        <v>5625</v>
      </c>
      <c r="D4153" s="35" t="s">
        <v>118</v>
      </c>
      <c r="E4153" s="50">
        <v>50</v>
      </c>
      <c r="F4153" s="45" t="s">
        <v>4930</v>
      </c>
      <c r="G4153" s="51"/>
      <c r="J4153" s="51">
        <v>0</v>
      </c>
      <c r="K4153" s="41" t="s">
        <v>962</v>
      </c>
      <c r="L4153" s="50">
        <v>50</v>
      </c>
      <c r="M4153" s="45" t="s">
        <v>5055</v>
      </c>
      <c r="N4153" s="45" t="s">
        <v>5055</v>
      </c>
      <c r="O4153" s="45"/>
      <c r="Q4153" s="38"/>
      <c r="R4153" s="51">
        <v>1</v>
      </c>
      <c r="S4153" s="41" t="s">
        <v>767</v>
      </c>
      <c r="T4153" s="35" t="s">
        <v>8</v>
      </c>
      <c r="U4153" s="35" t="s">
        <v>33</v>
      </c>
    </row>
    <row r="4154" spans="1:21" ht="15.65" customHeight="1" x14ac:dyDescent="0.35">
      <c r="A4154" s="35" t="s">
        <v>5389</v>
      </c>
      <c r="B4154" s="36">
        <v>24437</v>
      </c>
      <c r="D4154" s="35" t="s">
        <v>118</v>
      </c>
      <c r="E4154" s="59">
        <v>1</v>
      </c>
      <c r="F4154" s="29" t="s">
        <v>4064</v>
      </c>
      <c r="G4154" s="16"/>
      <c r="J4154" s="16">
        <v>0.5</v>
      </c>
      <c r="K4154" s="41" t="s">
        <v>97</v>
      </c>
      <c r="L4154" s="59">
        <v>1</v>
      </c>
      <c r="M4154" s="46" t="s">
        <v>3202</v>
      </c>
      <c r="N4154" s="46" t="s">
        <v>3202</v>
      </c>
      <c r="O4154" s="16"/>
      <c r="Q4154" s="38"/>
      <c r="R4154" s="16">
        <v>0.5</v>
      </c>
      <c r="S4154" s="41" t="s">
        <v>6</v>
      </c>
      <c r="T4154" s="35" t="s">
        <v>8</v>
      </c>
      <c r="U4154" s="35" t="s">
        <v>33</v>
      </c>
    </row>
    <row r="4155" spans="1:21" ht="15.65" customHeight="1" x14ac:dyDescent="0.35">
      <c r="A4155" s="35" t="s">
        <v>5389</v>
      </c>
      <c r="B4155" s="36">
        <v>24437</v>
      </c>
      <c r="D4155" s="35" t="s">
        <v>118</v>
      </c>
      <c r="E4155" s="59">
        <v>2</v>
      </c>
      <c r="F4155" s="30" t="s">
        <v>125</v>
      </c>
      <c r="G4155" s="16"/>
      <c r="J4155" s="16">
        <v>0.5</v>
      </c>
      <c r="K4155" s="41" t="s">
        <v>97</v>
      </c>
      <c r="L4155" s="59">
        <v>2</v>
      </c>
      <c r="M4155" s="46" t="s">
        <v>5340</v>
      </c>
      <c r="N4155" s="46" t="s">
        <v>5340</v>
      </c>
      <c r="O4155" s="16"/>
      <c r="Q4155" s="38"/>
      <c r="R4155" s="16">
        <v>0.5</v>
      </c>
      <c r="S4155" s="41" t="s">
        <v>6</v>
      </c>
      <c r="T4155" s="35" t="s">
        <v>8</v>
      </c>
      <c r="U4155" s="35" t="s">
        <v>33</v>
      </c>
    </row>
    <row r="4156" spans="1:21" ht="15.65" customHeight="1" x14ac:dyDescent="0.35">
      <c r="A4156" s="35" t="s">
        <v>5389</v>
      </c>
      <c r="B4156" s="36">
        <v>24437</v>
      </c>
      <c r="D4156" s="35" t="s">
        <v>118</v>
      </c>
      <c r="E4156" s="59">
        <v>3</v>
      </c>
      <c r="F4156" s="29" t="s">
        <v>4152</v>
      </c>
      <c r="G4156" s="16"/>
      <c r="J4156" s="16">
        <v>1</v>
      </c>
      <c r="K4156" s="41" t="s">
        <v>97</v>
      </c>
      <c r="L4156" s="59">
        <v>3</v>
      </c>
      <c r="M4156" s="46" t="s">
        <v>756</v>
      </c>
      <c r="N4156" s="46" t="s">
        <v>756</v>
      </c>
      <c r="O4156" s="16"/>
      <c r="Q4156" s="38"/>
      <c r="R4156" s="16">
        <v>0</v>
      </c>
      <c r="S4156" s="41" t="s">
        <v>6</v>
      </c>
      <c r="T4156" s="35" t="s">
        <v>8</v>
      </c>
      <c r="U4156" s="35" t="s">
        <v>33</v>
      </c>
    </row>
    <row r="4157" spans="1:21" ht="15.65" customHeight="1" x14ac:dyDescent="0.35">
      <c r="A4157" s="35" t="s">
        <v>5389</v>
      </c>
      <c r="B4157" s="36">
        <v>24437</v>
      </c>
      <c r="D4157" s="35" t="s">
        <v>118</v>
      </c>
      <c r="E4157" s="59">
        <v>4</v>
      </c>
      <c r="F4157" s="29" t="s">
        <v>4065</v>
      </c>
      <c r="G4157" s="16"/>
      <c r="J4157" s="16">
        <v>0.5</v>
      </c>
      <c r="K4157" s="41" t="s">
        <v>97</v>
      </c>
      <c r="L4157" s="59">
        <v>4</v>
      </c>
      <c r="M4157" s="46" t="s">
        <v>168</v>
      </c>
      <c r="N4157" s="46" t="s">
        <v>168</v>
      </c>
      <c r="O4157" s="16"/>
      <c r="Q4157" s="38"/>
      <c r="R4157" s="16">
        <v>0.5</v>
      </c>
      <c r="S4157" s="41" t="s">
        <v>6</v>
      </c>
      <c r="T4157" s="35" t="s">
        <v>8</v>
      </c>
      <c r="U4157" s="35" t="s">
        <v>33</v>
      </c>
    </row>
    <row r="4158" spans="1:21" ht="15.65" customHeight="1" x14ac:dyDescent="0.35">
      <c r="A4158" s="35" t="s">
        <v>5389</v>
      </c>
      <c r="B4158" s="36">
        <v>24437</v>
      </c>
      <c r="D4158" s="35" t="s">
        <v>118</v>
      </c>
      <c r="E4158" s="59">
        <v>5</v>
      </c>
      <c r="F4158" s="46" t="s">
        <v>4071</v>
      </c>
      <c r="G4158" s="16"/>
      <c r="J4158" s="16">
        <v>0</v>
      </c>
      <c r="K4158" s="41" t="s">
        <v>97</v>
      </c>
      <c r="L4158" s="59">
        <v>5</v>
      </c>
      <c r="M4158" s="46" t="s">
        <v>5341</v>
      </c>
      <c r="N4158" s="46" t="s">
        <v>5341</v>
      </c>
      <c r="O4158" s="16"/>
      <c r="Q4158" s="38"/>
      <c r="R4158" s="16">
        <v>1</v>
      </c>
      <c r="S4158" s="41" t="s">
        <v>6</v>
      </c>
      <c r="T4158" s="35" t="s">
        <v>8</v>
      </c>
      <c r="U4158" s="35" t="s">
        <v>33</v>
      </c>
    </row>
    <row r="4159" spans="1:21" ht="15.65" customHeight="1" x14ac:dyDescent="0.35">
      <c r="A4159" s="35" t="s">
        <v>5389</v>
      </c>
      <c r="B4159" s="36">
        <v>24437</v>
      </c>
      <c r="D4159" s="35" t="s">
        <v>118</v>
      </c>
      <c r="E4159" s="59">
        <v>6</v>
      </c>
      <c r="F4159" s="46" t="s">
        <v>5334</v>
      </c>
      <c r="G4159" s="16"/>
      <c r="J4159" s="16">
        <v>0</v>
      </c>
      <c r="K4159" s="41" t="s">
        <v>97</v>
      </c>
      <c r="L4159" s="59">
        <v>6</v>
      </c>
      <c r="M4159" s="46" t="s">
        <v>5598</v>
      </c>
      <c r="N4159" s="46" t="s">
        <v>5598</v>
      </c>
      <c r="O4159" s="16"/>
      <c r="Q4159" s="38"/>
      <c r="R4159" s="16">
        <v>1</v>
      </c>
      <c r="S4159" s="41" t="s">
        <v>6</v>
      </c>
      <c r="T4159" s="35" t="s">
        <v>8</v>
      </c>
      <c r="U4159" s="35" t="s">
        <v>33</v>
      </c>
    </row>
    <row r="4160" spans="1:21" ht="15.65" customHeight="1" x14ac:dyDescent="0.35">
      <c r="A4160" s="35" t="s">
        <v>5389</v>
      </c>
      <c r="B4160" s="36">
        <v>24437</v>
      </c>
      <c r="D4160" s="35" t="s">
        <v>118</v>
      </c>
      <c r="E4160" s="59">
        <v>7</v>
      </c>
      <c r="F4160" s="46" t="s">
        <v>743</v>
      </c>
      <c r="G4160" s="16"/>
      <c r="J4160" s="16">
        <v>0.5</v>
      </c>
      <c r="K4160" s="41" t="s">
        <v>97</v>
      </c>
      <c r="L4160" s="59">
        <v>7</v>
      </c>
      <c r="M4160" s="46" t="s">
        <v>5342</v>
      </c>
      <c r="N4160" s="46" t="s">
        <v>5342</v>
      </c>
      <c r="O4160" s="16"/>
      <c r="Q4160" s="38"/>
      <c r="R4160" s="16">
        <v>0.5</v>
      </c>
      <c r="S4160" s="41" t="s">
        <v>6</v>
      </c>
      <c r="T4160" s="35" t="s">
        <v>8</v>
      </c>
      <c r="U4160" s="35" t="s">
        <v>33</v>
      </c>
    </row>
    <row r="4161" spans="1:21" ht="15.65" customHeight="1" x14ac:dyDescent="0.35">
      <c r="A4161" s="35" t="s">
        <v>5389</v>
      </c>
      <c r="B4161" s="36">
        <v>24437</v>
      </c>
      <c r="D4161" s="35" t="s">
        <v>118</v>
      </c>
      <c r="E4161" s="59">
        <v>8</v>
      </c>
      <c r="F4161" s="46" t="s">
        <v>4079</v>
      </c>
      <c r="G4161" s="16"/>
      <c r="J4161" s="16">
        <v>1</v>
      </c>
      <c r="K4161" s="41" t="s">
        <v>97</v>
      </c>
      <c r="L4161" s="59">
        <v>8</v>
      </c>
      <c r="M4161" s="46" t="s">
        <v>3211</v>
      </c>
      <c r="N4161" s="46" t="s">
        <v>3211</v>
      </c>
      <c r="O4161" s="16"/>
      <c r="Q4161" s="38"/>
      <c r="R4161" s="16">
        <v>0</v>
      </c>
      <c r="S4161" s="41" t="s">
        <v>6</v>
      </c>
      <c r="T4161" s="35" t="s">
        <v>8</v>
      </c>
      <c r="U4161" s="35" t="s">
        <v>33</v>
      </c>
    </row>
    <row r="4162" spans="1:21" ht="15.65" customHeight="1" x14ac:dyDescent="0.35">
      <c r="A4162" s="35" t="s">
        <v>5389</v>
      </c>
      <c r="B4162" s="36">
        <v>24437</v>
      </c>
      <c r="D4162" s="35" t="s">
        <v>118</v>
      </c>
      <c r="E4162" s="59">
        <v>9</v>
      </c>
      <c r="F4162" s="46" t="s">
        <v>652</v>
      </c>
      <c r="G4162" s="16"/>
      <c r="J4162" s="16">
        <v>0</v>
      </c>
      <c r="K4162" s="41" t="s">
        <v>97</v>
      </c>
      <c r="L4162" s="59">
        <v>9</v>
      </c>
      <c r="M4162" s="46" t="s">
        <v>5343</v>
      </c>
      <c r="N4162" s="46" t="s">
        <v>5343</v>
      </c>
      <c r="O4162" s="16"/>
      <c r="Q4162" s="38"/>
      <c r="R4162" s="16">
        <v>1</v>
      </c>
      <c r="S4162" s="41" t="s">
        <v>6</v>
      </c>
      <c r="T4162" s="35" t="s">
        <v>8</v>
      </c>
      <c r="U4162" s="35" t="s">
        <v>33</v>
      </c>
    </row>
    <row r="4163" spans="1:21" ht="15.65" customHeight="1" x14ac:dyDescent="0.35">
      <c r="A4163" s="35" t="s">
        <v>5389</v>
      </c>
      <c r="B4163" s="36">
        <v>24437</v>
      </c>
      <c r="D4163" s="35" t="s">
        <v>118</v>
      </c>
      <c r="E4163" s="59">
        <v>10</v>
      </c>
      <c r="F4163" s="46" t="s">
        <v>4141</v>
      </c>
      <c r="G4163" s="16"/>
      <c r="J4163" s="16">
        <v>1</v>
      </c>
      <c r="K4163" s="41" t="s">
        <v>97</v>
      </c>
      <c r="L4163" s="59">
        <v>10</v>
      </c>
      <c r="M4163" s="46" t="s">
        <v>5344</v>
      </c>
      <c r="N4163" s="46" t="s">
        <v>5344</v>
      </c>
      <c r="O4163" s="16"/>
      <c r="Q4163" s="38"/>
      <c r="R4163" s="16">
        <v>0</v>
      </c>
      <c r="S4163" s="41" t="s">
        <v>6</v>
      </c>
      <c r="T4163" s="35" t="s">
        <v>8</v>
      </c>
      <c r="U4163" s="35" t="s">
        <v>33</v>
      </c>
    </row>
    <row r="4164" spans="1:21" ht="15.65" customHeight="1" x14ac:dyDescent="0.35">
      <c r="A4164" s="35" t="s">
        <v>5389</v>
      </c>
      <c r="B4164" s="36">
        <v>24437</v>
      </c>
      <c r="D4164" s="35" t="s">
        <v>118</v>
      </c>
      <c r="E4164" s="59">
        <v>11</v>
      </c>
      <c r="F4164" s="46" t="s">
        <v>812</v>
      </c>
      <c r="G4164" s="16"/>
      <c r="J4164" s="16">
        <v>0</v>
      </c>
      <c r="K4164" s="41" t="s">
        <v>97</v>
      </c>
      <c r="L4164" s="59">
        <v>11</v>
      </c>
      <c r="M4164" s="46" t="s">
        <v>5335</v>
      </c>
      <c r="N4164" s="46" t="s">
        <v>5335</v>
      </c>
      <c r="O4164" s="16"/>
      <c r="Q4164" s="38"/>
      <c r="R4164" s="16">
        <v>1</v>
      </c>
      <c r="S4164" s="41" t="s">
        <v>6</v>
      </c>
      <c r="T4164" s="35" t="s">
        <v>8</v>
      </c>
      <c r="U4164" s="35" t="s">
        <v>33</v>
      </c>
    </row>
    <row r="4165" spans="1:21" ht="15.65" customHeight="1" x14ac:dyDescent="0.35">
      <c r="A4165" s="35" t="s">
        <v>5389</v>
      </c>
      <c r="B4165" s="36">
        <v>24437</v>
      </c>
      <c r="D4165" s="35" t="s">
        <v>118</v>
      </c>
      <c r="E4165" s="59">
        <v>12</v>
      </c>
      <c r="F4165" s="46" t="s">
        <v>599</v>
      </c>
      <c r="G4165" s="16"/>
      <c r="J4165" s="16">
        <v>0</v>
      </c>
      <c r="K4165" s="41" t="s">
        <v>97</v>
      </c>
      <c r="L4165" s="59">
        <v>12</v>
      </c>
      <c r="M4165" s="46" t="s">
        <v>4707</v>
      </c>
      <c r="N4165" s="46" t="s">
        <v>4707</v>
      </c>
      <c r="O4165" s="16"/>
      <c r="Q4165" s="38"/>
      <c r="R4165" s="16">
        <v>1</v>
      </c>
      <c r="S4165" s="41" t="s">
        <v>6</v>
      </c>
      <c r="T4165" s="35" t="s">
        <v>8</v>
      </c>
      <c r="U4165" s="35" t="s">
        <v>33</v>
      </c>
    </row>
    <row r="4166" spans="1:21" ht="15.65" customHeight="1" x14ac:dyDescent="0.35">
      <c r="A4166" s="35" t="s">
        <v>5389</v>
      </c>
      <c r="B4166" s="36">
        <v>24437</v>
      </c>
      <c r="D4166" s="35" t="s">
        <v>118</v>
      </c>
      <c r="E4166" s="59">
        <v>13</v>
      </c>
      <c r="F4166" s="46" t="s">
        <v>774</v>
      </c>
      <c r="G4166" s="16"/>
      <c r="J4166" s="16">
        <v>0</v>
      </c>
      <c r="K4166" s="41" t="s">
        <v>97</v>
      </c>
      <c r="L4166" s="59">
        <v>13</v>
      </c>
      <c r="M4166" s="46" t="s">
        <v>7801</v>
      </c>
      <c r="N4166" s="46" t="s">
        <v>7801</v>
      </c>
      <c r="O4166" s="16"/>
      <c r="Q4166" s="38"/>
      <c r="R4166" s="16">
        <v>1</v>
      </c>
      <c r="S4166" s="41" t="s">
        <v>6</v>
      </c>
      <c r="T4166" s="35" t="s">
        <v>8</v>
      </c>
      <c r="U4166" s="35" t="s">
        <v>33</v>
      </c>
    </row>
    <row r="4167" spans="1:21" ht="15.65" customHeight="1" x14ac:dyDescent="0.35">
      <c r="A4167" s="35" t="s">
        <v>5389</v>
      </c>
      <c r="B4167" s="36">
        <v>24437</v>
      </c>
      <c r="D4167" s="35" t="s">
        <v>118</v>
      </c>
      <c r="E4167" s="59">
        <v>14</v>
      </c>
      <c r="F4167" s="46" t="s">
        <v>711</v>
      </c>
      <c r="G4167" s="16"/>
      <c r="J4167" s="16">
        <v>1</v>
      </c>
      <c r="K4167" s="41" t="s">
        <v>97</v>
      </c>
      <c r="L4167" s="59">
        <v>14</v>
      </c>
      <c r="M4167" s="46" t="s">
        <v>5345</v>
      </c>
      <c r="N4167" s="46" t="s">
        <v>5345</v>
      </c>
      <c r="O4167" s="16"/>
      <c r="Q4167" s="38"/>
      <c r="R4167" s="16">
        <v>0</v>
      </c>
      <c r="S4167" s="41" t="s">
        <v>6</v>
      </c>
      <c r="T4167" s="35" t="s">
        <v>8</v>
      </c>
      <c r="U4167" s="35" t="s">
        <v>33</v>
      </c>
    </row>
    <row r="4168" spans="1:21" ht="15.65" customHeight="1" x14ac:dyDescent="0.35">
      <c r="A4168" s="35" t="s">
        <v>5389</v>
      </c>
      <c r="B4168" s="36">
        <v>24437</v>
      </c>
      <c r="D4168" s="35" t="s">
        <v>118</v>
      </c>
      <c r="E4168" s="59">
        <v>15</v>
      </c>
      <c r="F4168" s="46" t="s">
        <v>649</v>
      </c>
      <c r="G4168" s="16"/>
      <c r="J4168" s="16">
        <v>0</v>
      </c>
      <c r="K4168" s="41" t="s">
        <v>97</v>
      </c>
      <c r="L4168" s="59">
        <v>15</v>
      </c>
      <c r="M4168" s="62" t="s">
        <v>4708</v>
      </c>
      <c r="N4168" s="62" t="s">
        <v>4708</v>
      </c>
      <c r="O4168" s="16"/>
      <c r="Q4168" s="38"/>
      <c r="R4168" s="16">
        <v>1</v>
      </c>
      <c r="S4168" s="41" t="s">
        <v>6</v>
      </c>
      <c r="T4168" s="35" t="s">
        <v>8</v>
      </c>
      <c r="U4168" s="35" t="s">
        <v>33</v>
      </c>
    </row>
    <row r="4169" spans="1:21" ht="15.65" customHeight="1" x14ac:dyDescent="0.35">
      <c r="A4169" s="35" t="s">
        <v>5389</v>
      </c>
      <c r="B4169" s="36">
        <v>24437</v>
      </c>
      <c r="D4169" s="35" t="s">
        <v>118</v>
      </c>
      <c r="E4169" s="59">
        <v>16</v>
      </c>
      <c r="F4169" s="29" t="s">
        <v>4532</v>
      </c>
      <c r="G4169" s="16"/>
      <c r="J4169" s="16">
        <v>1</v>
      </c>
      <c r="K4169" s="41" t="s">
        <v>97</v>
      </c>
      <c r="L4169" s="59">
        <v>16</v>
      </c>
      <c r="M4169" s="46" t="s">
        <v>4589</v>
      </c>
      <c r="N4169" s="46" t="s">
        <v>4589</v>
      </c>
      <c r="O4169" s="16"/>
      <c r="Q4169" s="38"/>
      <c r="R4169" s="16">
        <v>0</v>
      </c>
      <c r="S4169" s="41" t="s">
        <v>6</v>
      </c>
      <c r="T4169" s="35" t="s">
        <v>8</v>
      </c>
      <c r="U4169" s="35" t="s">
        <v>33</v>
      </c>
    </row>
    <row r="4170" spans="1:21" ht="15.65" customHeight="1" x14ac:dyDescent="0.35">
      <c r="A4170" s="35" t="s">
        <v>5389</v>
      </c>
      <c r="B4170" s="36">
        <v>24437</v>
      </c>
      <c r="D4170" s="35" t="s">
        <v>118</v>
      </c>
      <c r="E4170" s="59">
        <v>17</v>
      </c>
      <c r="F4170" s="46" t="s">
        <v>600</v>
      </c>
      <c r="G4170" s="16"/>
      <c r="J4170" s="16">
        <v>0.5</v>
      </c>
      <c r="K4170" s="41" t="s">
        <v>97</v>
      </c>
      <c r="L4170" s="59">
        <v>17</v>
      </c>
      <c r="M4170" s="46" t="s">
        <v>2023</v>
      </c>
      <c r="N4170" s="46" t="s">
        <v>2023</v>
      </c>
      <c r="O4170" s="16"/>
      <c r="Q4170" s="38"/>
      <c r="R4170" s="16">
        <v>0.5</v>
      </c>
      <c r="S4170" s="41" t="s">
        <v>6</v>
      </c>
      <c r="T4170" s="35" t="s">
        <v>8</v>
      </c>
      <c r="U4170" s="35" t="s">
        <v>33</v>
      </c>
    </row>
    <row r="4171" spans="1:21" ht="15.65" customHeight="1" x14ac:dyDescent="0.35">
      <c r="A4171" s="35" t="s">
        <v>5389</v>
      </c>
      <c r="B4171" s="36">
        <v>24437</v>
      </c>
      <c r="D4171" s="35" t="s">
        <v>118</v>
      </c>
      <c r="E4171" s="59">
        <v>18</v>
      </c>
      <c r="F4171" s="46" t="s">
        <v>387</v>
      </c>
      <c r="G4171" s="16"/>
      <c r="J4171" s="16">
        <v>0.5</v>
      </c>
      <c r="K4171" s="41" t="s">
        <v>97</v>
      </c>
      <c r="L4171" s="59">
        <v>18</v>
      </c>
      <c r="M4171" s="46" t="s">
        <v>898</v>
      </c>
      <c r="N4171" s="46" t="s">
        <v>898</v>
      </c>
      <c r="O4171" s="16"/>
      <c r="Q4171" s="38"/>
      <c r="R4171" s="16">
        <v>0.5</v>
      </c>
      <c r="S4171" s="41" t="s">
        <v>6</v>
      </c>
      <c r="T4171" s="35" t="s">
        <v>8</v>
      </c>
      <c r="U4171" s="35" t="s">
        <v>33</v>
      </c>
    </row>
    <row r="4172" spans="1:21" ht="15.65" customHeight="1" x14ac:dyDescent="0.35">
      <c r="A4172" s="35" t="s">
        <v>5389</v>
      </c>
      <c r="B4172" s="36">
        <v>24437</v>
      </c>
      <c r="D4172" s="35" t="s">
        <v>118</v>
      </c>
      <c r="E4172" s="59">
        <v>19</v>
      </c>
      <c r="F4172" s="46" t="s">
        <v>683</v>
      </c>
      <c r="G4172" s="16"/>
      <c r="J4172" s="16">
        <v>0</v>
      </c>
      <c r="K4172" s="41" t="s">
        <v>97</v>
      </c>
      <c r="L4172" s="59">
        <v>19</v>
      </c>
      <c r="M4172" s="46" t="s">
        <v>3210</v>
      </c>
      <c r="N4172" s="46" t="s">
        <v>3210</v>
      </c>
      <c r="O4172" s="16"/>
      <c r="Q4172" s="38"/>
      <c r="R4172" s="16">
        <v>1</v>
      </c>
      <c r="S4172" s="41" t="s">
        <v>6</v>
      </c>
      <c r="T4172" s="35" t="s">
        <v>8</v>
      </c>
      <c r="U4172" s="35" t="s">
        <v>33</v>
      </c>
    </row>
    <row r="4173" spans="1:21" ht="15.65" customHeight="1" x14ac:dyDescent="0.35">
      <c r="A4173" s="35" t="s">
        <v>5389</v>
      </c>
      <c r="B4173" s="36">
        <v>24437</v>
      </c>
      <c r="D4173" s="35" t="s">
        <v>118</v>
      </c>
      <c r="E4173" s="59">
        <v>20</v>
      </c>
      <c r="F4173" s="46" t="s">
        <v>4070</v>
      </c>
      <c r="G4173" s="16"/>
      <c r="J4173" s="16">
        <v>1</v>
      </c>
      <c r="K4173" s="41" t="s">
        <v>97</v>
      </c>
      <c r="L4173" s="59">
        <v>20</v>
      </c>
      <c r="M4173" s="46" t="s">
        <v>902</v>
      </c>
      <c r="N4173" s="46" t="s">
        <v>902</v>
      </c>
      <c r="O4173" s="16"/>
      <c r="Q4173" s="38"/>
      <c r="R4173" s="16">
        <v>0</v>
      </c>
      <c r="S4173" s="41" t="s">
        <v>6</v>
      </c>
      <c r="T4173" s="35" t="s">
        <v>8</v>
      </c>
      <c r="U4173" s="35" t="s">
        <v>33</v>
      </c>
    </row>
    <row r="4174" spans="1:21" ht="15.65" customHeight="1" x14ac:dyDescent="0.35">
      <c r="A4174" s="35" t="s">
        <v>5389</v>
      </c>
      <c r="B4174" s="36">
        <v>24437</v>
      </c>
      <c r="D4174" s="35" t="s">
        <v>118</v>
      </c>
      <c r="E4174" s="59">
        <v>21</v>
      </c>
      <c r="F4174" s="29" t="s">
        <v>755</v>
      </c>
      <c r="G4174" s="16"/>
      <c r="J4174" s="16">
        <v>1</v>
      </c>
      <c r="K4174" s="41" t="s">
        <v>97</v>
      </c>
      <c r="L4174" s="59">
        <v>21</v>
      </c>
      <c r="M4174" s="62" t="s">
        <v>4975</v>
      </c>
      <c r="N4174" s="62" t="s">
        <v>4975</v>
      </c>
      <c r="O4174" s="16"/>
      <c r="Q4174" s="38"/>
      <c r="R4174" s="16">
        <v>0</v>
      </c>
      <c r="S4174" s="41" t="s">
        <v>767</v>
      </c>
      <c r="T4174" s="35" t="s">
        <v>8</v>
      </c>
      <c r="U4174" s="35" t="s">
        <v>33</v>
      </c>
    </row>
    <row r="4175" spans="1:21" ht="15.65" customHeight="1" x14ac:dyDescent="0.35">
      <c r="A4175" s="35" t="s">
        <v>5389</v>
      </c>
      <c r="B4175" s="36">
        <v>24437</v>
      </c>
      <c r="D4175" s="35" t="s">
        <v>118</v>
      </c>
      <c r="E4175" s="59">
        <v>22</v>
      </c>
      <c r="F4175" s="29" t="s">
        <v>769</v>
      </c>
      <c r="G4175" s="16"/>
      <c r="J4175" s="16">
        <v>1</v>
      </c>
      <c r="K4175" s="41" t="s">
        <v>97</v>
      </c>
      <c r="L4175" s="59">
        <v>22</v>
      </c>
      <c r="M4175" s="46" t="s">
        <v>5254</v>
      </c>
      <c r="N4175" s="46" t="s">
        <v>5254</v>
      </c>
      <c r="O4175" s="16"/>
      <c r="Q4175" s="38"/>
      <c r="R4175" s="16">
        <v>0</v>
      </c>
      <c r="S4175" s="41" t="s">
        <v>767</v>
      </c>
      <c r="T4175" s="35" t="s">
        <v>8</v>
      </c>
      <c r="U4175" s="35" t="s">
        <v>33</v>
      </c>
    </row>
    <row r="4176" spans="1:21" ht="15.65" customHeight="1" x14ac:dyDescent="0.35">
      <c r="A4176" s="35" t="s">
        <v>5389</v>
      </c>
      <c r="B4176" s="36">
        <v>24437</v>
      </c>
      <c r="D4176" s="35" t="s">
        <v>118</v>
      </c>
      <c r="E4176" s="59">
        <v>23</v>
      </c>
      <c r="F4176" s="29" t="s">
        <v>650</v>
      </c>
      <c r="G4176" s="16"/>
      <c r="J4176" s="16">
        <v>1</v>
      </c>
      <c r="K4176" s="41" t="s">
        <v>97</v>
      </c>
      <c r="L4176" s="59">
        <v>23</v>
      </c>
      <c r="M4176" s="46" t="s">
        <v>5346</v>
      </c>
      <c r="N4176" s="46" t="s">
        <v>5346</v>
      </c>
      <c r="O4176" s="16"/>
      <c r="Q4176" s="38"/>
      <c r="R4176" s="16">
        <v>0</v>
      </c>
      <c r="S4176" s="41" t="s">
        <v>767</v>
      </c>
      <c r="T4176" s="35" t="s">
        <v>8</v>
      </c>
      <c r="U4176" s="35" t="s">
        <v>33</v>
      </c>
    </row>
    <row r="4177" spans="1:21" ht="15.65" customHeight="1" x14ac:dyDescent="0.35">
      <c r="A4177" s="35" t="s">
        <v>5389</v>
      </c>
      <c r="B4177" s="36">
        <v>24437</v>
      </c>
      <c r="D4177" s="35" t="s">
        <v>118</v>
      </c>
      <c r="E4177" s="59">
        <v>24</v>
      </c>
      <c r="F4177" s="29" t="s">
        <v>2462</v>
      </c>
      <c r="G4177" s="16"/>
      <c r="J4177" s="16">
        <v>0.5</v>
      </c>
      <c r="K4177" s="41" t="s">
        <v>97</v>
      </c>
      <c r="L4177" s="59">
        <v>24</v>
      </c>
      <c r="M4177" s="46" t="s">
        <v>5253</v>
      </c>
      <c r="N4177" s="46" t="s">
        <v>5253</v>
      </c>
      <c r="O4177" s="16"/>
      <c r="Q4177" s="38"/>
      <c r="R4177" s="16">
        <v>0.5</v>
      </c>
      <c r="S4177" s="41" t="s">
        <v>767</v>
      </c>
      <c r="T4177" s="35" t="s">
        <v>8</v>
      </c>
      <c r="U4177" s="35" t="s">
        <v>33</v>
      </c>
    </row>
    <row r="4178" spans="1:21" ht="15.65" customHeight="1" x14ac:dyDescent="0.35">
      <c r="A4178" s="35" t="s">
        <v>5389</v>
      </c>
      <c r="B4178" s="36">
        <v>24437</v>
      </c>
      <c r="D4178" s="35" t="s">
        <v>118</v>
      </c>
      <c r="E4178" s="59">
        <v>25</v>
      </c>
      <c r="F4178" s="29" t="s">
        <v>4967</v>
      </c>
      <c r="G4178" s="16"/>
      <c r="J4178" s="16">
        <v>0</v>
      </c>
      <c r="K4178" s="41" t="s">
        <v>97</v>
      </c>
      <c r="L4178" s="59">
        <v>25</v>
      </c>
      <c r="M4178" s="46" t="s">
        <v>4971</v>
      </c>
      <c r="N4178" s="46" t="s">
        <v>4971</v>
      </c>
      <c r="O4178" s="16"/>
      <c r="Q4178" s="38"/>
      <c r="R4178" s="16">
        <v>1</v>
      </c>
      <c r="S4178" s="41" t="s">
        <v>767</v>
      </c>
      <c r="T4178" s="35" t="s">
        <v>8</v>
      </c>
      <c r="U4178" s="35" t="s">
        <v>33</v>
      </c>
    </row>
    <row r="4179" spans="1:21" ht="15.65" customHeight="1" x14ac:dyDescent="0.35">
      <c r="A4179" s="35" t="s">
        <v>5389</v>
      </c>
      <c r="B4179" s="36">
        <v>24437</v>
      </c>
      <c r="D4179" s="35" t="s">
        <v>118</v>
      </c>
      <c r="E4179" s="59">
        <v>26</v>
      </c>
      <c r="F4179" s="29" t="s">
        <v>978</v>
      </c>
      <c r="G4179" s="16"/>
      <c r="J4179" s="16">
        <v>1</v>
      </c>
      <c r="K4179" s="41" t="s">
        <v>97</v>
      </c>
      <c r="L4179" s="59">
        <v>26</v>
      </c>
      <c r="M4179" s="46" t="s">
        <v>5347</v>
      </c>
      <c r="N4179" s="46" t="s">
        <v>5347</v>
      </c>
      <c r="O4179" s="16"/>
      <c r="Q4179" s="38"/>
      <c r="R4179" s="16">
        <v>0</v>
      </c>
      <c r="S4179" s="41" t="s">
        <v>767</v>
      </c>
      <c r="T4179" s="35" t="s">
        <v>8</v>
      </c>
      <c r="U4179" s="35" t="s">
        <v>33</v>
      </c>
    </row>
    <row r="4180" spans="1:21" ht="15.65" customHeight="1" x14ac:dyDescent="0.35">
      <c r="A4180" s="35" t="s">
        <v>5389</v>
      </c>
      <c r="B4180" s="36">
        <v>24437</v>
      </c>
      <c r="D4180" s="35" t="s">
        <v>118</v>
      </c>
      <c r="E4180" s="59">
        <v>27</v>
      </c>
      <c r="F4180" s="29" t="s">
        <v>772</v>
      </c>
      <c r="G4180" s="16"/>
      <c r="J4180" s="16">
        <v>0</v>
      </c>
      <c r="K4180" s="41" t="s">
        <v>97</v>
      </c>
      <c r="L4180" s="59">
        <v>27</v>
      </c>
      <c r="M4180" s="46" t="s">
        <v>4984</v>
      </c>
      <c r="N4180" s="46" t="s">
        <v>4984</v>
      </c>
      <c r="O4180" s="16"/>
      <c r="Q4180" s="38"/>
      <c r="R4180" s="16">
        <v>1</v>
      </c>
      <c r="S4180" s="41" t="s">
        <v>767</v>
      </c>
      <c r="T4180" s="35" t="s">
        <v>8</v>
      </c>
      <c r="U4180" s="35" t="s">
        <v>33</v>
      </c>
    </row>
    <row r="4181" spans="1:21" ht="15.65" customHeight="1" x14ac:dyDescent="0.35">
      <c r="A4181" s="35" t="s">
        <v>5389</v>
      </c>
      <c r="B4181" s="36">
        <v>24437</v>
      </c>
      <c r="D4181" s="35" t="s">
        <v>118</v>
      </c>
      <c r="E4181" s="59">
        <v>28</v>
      </c>
      <c r="F4181" s="29" t="s">
        <v>721</v>
      </c>
      <c r="G4181" s="16"/>
      <c r="J4181" s="16">
        <v>0</v>
      </c>
      <c r="K4181" s="41" t="s">
        <v>97</v>
      </c>
      <c r="L4181" s="59">
        <v>28</v>
      </c>
      <c r="M4181" s="46" t="s">
        <v>916</v>
      </c>
      <c r="N4181" s="46" t="s">
        <v>916</v>
      </c>
      <c r="O4181" s="16"/>
      <c r="Q4181" s="38"/>
      <c r="R4181" s="16">
        <v>1</v>
      </c>
      <c r="S4181" s="41" t="s">
        <v>767</v>
      </c>
      <c r="T4181" s="35" t="s">
        <v>8</v>
      </c>
      <c r="U4181" s="35" t="s">
        <v>33</v>
      </c>
    </row>
    <row r="4182" spans="1:21" ht="15.65" customHeight="1" x14ac:dyDescent="0.35">
      <c r="A4182" s="35" t="s">
        <v>5389</v>
      </c>
      <c r="B4182" s="36">
        <v>24437</v>
      </c>
      <c r="D4182" s="35" t="s">
        <v>118</v>
      </c>
      <c r="E4182" s="59">
        <v>29</v>
      </c>
      <c r="F4182" s="29" t="s">
        <v>5112</v>
      </c>
      <c r="G4182" s="16"/>
      <c r="J4182" s="16">
        <v>0.5</v>
      </c>
      <c r="K4182" s="41" t="s">
        <v>97</v>
      </c>
      <c r="L4182" s="59">
        <v>29</v>
      </c>
      <c r="M4182" s="60" t="s">
        <v>910</v>
      </c>
      <c r="N4182" s="60" t="s">
        <v>910</v>
      </c>
      <c r="O4182" s="16"/>
      <c r="Q4182" s="38"/>
      <c r="R4182" s="16">
        <v>0.5</v>
      </c>
      <c r="S4182" s="41" t="s">
        <v>767</v>
      </c>
      <c r="T4182" s="35" t="s">
        <v>8</v>
      </c>
      <c r="U4182" s="35" t="s">
        <v>33</v>
      </c>
    </row>
    <row r="4183" spans="1:21" ht="15.65" customHeight="1" x14ac:dyDescent="0.35">
      <c r="A4183" s="35" t="s">
        <v>5389</v>
      </c>
      <c r="B4183" s="36">
        <v>24437</v>
      </c>
      <c r="D4183" s="35" t="s">
        <v>118</v>
      </c>
      <c r="E4183" s="59">
        <v>30</v>
      </c>
      <c r="F4183" s="29" t="s">
        <v>595</v>
      </c>
      <c r="G4183" s="16"/>
      <c r="J4183" s="16">
        <v>0.5</v>
      </c>
      <c r="K4183" s="41" t="s">
        <v>97</v>
      </c>
      <c r="L4183" s="59">
        <v>30</v>
      </c>
      <c r="M4183" s="46" t="s">
        <v>903</v>
      </c>
      <c r="N4183" s="46" t="s">
        <v>903</v>
      </c>
      <c r="O4183" s="16"/>
      <c r="Q4183" s="38"/>
      <c r="R4183" s="16">
        <v>0.5</v>
      </c>
      <c r="S4183" s="41" t="s">
        <v>767</v>
      </c>
      <c r="T4183" s="35" t="s">
        <v>8</v>
      </c>
      <c r="U4183" s="35" t="s">
        <v>33</v>
      </c>
    </row>
    <row r="4184" spans="1:21" ht="15.65" customHeight="1" x14ac:dyDescent="0.35">
      <c r="A4184" s="35" t="s">
        <v>5389</v>
      </c>
      <c r="B4184" s="36">
        <v>24437</v>
      </c>
      <c r="D4184" s="35" t="s">
        <v>118</v>
      </c>
      <c r="E4184" s="59">
        <v>31</v>
      </c>
      <c r="F4184" s="29" t="s">
        <v>779</v>
      </c>
      <c r="G4184" s="16"/>
      <c r="J4184" s="16">
        <v>1</v>
      </c>
      <c r="K4184" s="41" t="s">
        <v>97</v>
      </c>
      <c r="L4184" s="59">
        <v>31</v>
      </c>
      <c r="M4184" s="46" t="s">
        <v>917</v>
      </c>
      <c r="N4184" s="46" t="s">
        <v>917</v>
      </c>
      <c r="O4184" s="16"/>
      <c r="Q4184" s="38"/>
      <c r="R4184" s="16">
        <v>0</v>
      </c>
      <c r="S4184" s="41" t="s">
        <v>767</v>
      </c>
      <c r="T4184" s="35" t="s">
        <v>8</v>
      </c>
      <c r="U4184" s="35" t="s">
        <v>33</v>
      </c>
    </row>
    <row r="4185" spans="1:21" ht="15.65" customHeight="1" x14ac:dyDescent="0.35">
      <c r="A4185" s="35" t="s">
        <v>5389</v>
      </c>
      <c r="B4185" s="36">
        <v>24437</v>
      </c>
      <c r="D4185" s="35" t="s">
        <v>118</v>
      </c>
      <c r="E4185" s="59">
        <v>32</v>
      </c>
      <c r="F4185" s="29" t="s">
        <v>816</v>
      </c>
      <c r="G4185" s="16"/>
      <c r="J4185" s="16">
        <v>0</v>
      </c>
      <c r="K4185" s="41" t="s">
        <v>97</v>
      </c>
      <c r="L4185" s="59">
        <v>32</v>
      </c>
      <c r="M4185" s="46" t="s">
        <v>5263</v>
      </c>
      <c r="N4185" s="46" t="s">
        <v>5263</v>
      </c>
      <c r="O4185" s="16"/>
      <c r="Q4185" s="38"/>
      <c r="R4185" s="16">
        <v>1</v>
      </c>
      <c r="S4185" s="41" t="s">
        <v>767</v>
      </c>
      <c r="T4185" s="35" t="s">
        <v>8</v>
      </c>
      <c r="U4185" s="35" t="s">
        <v>33</v>
      </c>
    </row>
    <row r="4186" spans="1:21" ht="15.65" customHeight="1" x14ac:dyDescent="0.35">
      <c r="A4186" s="35" t="s">
        <v>5389</v>
      </c>
      <c r="B4186" s="36">
        <v>24437</v>
      </c>
      <c r="D4186" s="35" t="s">
        <v>118</v>
      </c>
      <c r="E4186" s="59">
        <v>33</v>
      </c>
      <c r="F4186" s="29" t="s">
        <v>714</v>
      </c>
      <c r="G4186" s="16"/>
      <c r="J4186" s="16">
        <v>0.5</v>
      </c>
      <c r="K4186" s="41" t="s">
        <v>97</v>
      </c>
      <c r="L4186" s="59">
        <v>33</v>
      </c>
      <c r="M4186" s="46" t="s">
        <v>5348</v>
      </c>
      <c r="N4186" s="46" t="s">
        <v>5348</v>
      </c>
      <c r="O4186" s="16"/>
      <c r="Q4186" s="38"/>
      <c r="R4186" s="16">
        <v>0.5</v>
      </c>
      <c r="S4186" s="41" t="s">
        <v>767</v>
      </c>
      <c r="T4186" s="35" t="s">
        <v>8</v>
      </c>
      <c r="U4186" s="35" t="s">
        <v>33</v>
      </c>
    </row>
    <row r="4187" spans="1:21" ht="15.65" customHeight="1" x14ac:dyDescent="0.35">
      <c r="A4187" s="35" t="s">
        <v>5389</v>
      </c>
      <c r="B4187" s="36">
        <v>24437</v>
      </c>
      <c r="D4187" s="35" t="s">
        <v>118</v>
      </c>
      <c r="E4187" s="59">
        <v>34</v>
      </c>
      <c r="F4187" s="29" t="s">
        <v>778</v>
      </c>
      <c r="G4187" s="16"/>
      <c r="J4187" s="16">
        <v>0</v>
      </c>
      <c r="K4187" s="41" t="s">
        <v>97</v>
      </c>
      <c r="L4187" s="59">
        <v>34</v>
      </c>
      <c r="M4187" s="46" t="s">
        <v>5255</v>
      </c>
      <c r="N4187" s="46" t="s">
        <v>5255</v>
      </c>
      <c r="O4187" s="16"/>
      <c r="Q4187" s="38"/>
      <c r="R4187" s="16">
        <v>1</v>
      </c>
      <c r="S4187" s="41" t="s">
        <v>767</v>
      </c>
      <c r="T4187" s="35" t="s">
        <v>8</v>
      </c>
      <c r="U4187" s="35" t="s">
        <v>33</v>
      </c>
    </row>
    <row r="4188" spans="1:21" ht="15.65" customHeight="1" x14ac:dyDescent="0.35">
      <c r="A4188" s="35" t="s">
        <v>5389</v>
      </c>
      <c r="B4188" s="36">
        <v>24437</v>
      </c>
      <c r="D4188" s="35" t="s">
        <v>118</v>
      </c>
      <c r="E4188" s="59">
        <v>35</v>
      </c>
      <c r="F4188" s="29" t="s">
        <v>1315</v>
      </c>
      <c r="G4188" s="16"/>
      <c r="J4188" s="16">
        <v>0</v>
      </c>
      <c r="K4188" s="41" t="s">
        <v>97</v>
      </c>
      <c r="L4188" s="59">
        <v>35</v>
      </c>
      <c r="M4188" s="46" t="s">
        <v>905</v>
      </c>
      <c r="N4188" s="46" t="s">
        <v>905</v>
      </c>
      <c r="O4188" s="16"/>
      <c r="Q4188" s="38"/>
      <c r="R4188" s="16">
        <v>1</v>
      </c>
      <c r="S4188" s="41" t="s">
        <v>767</v>
      </c>
      <c r="T4188" s="35" t="s">
        <v>8</v>
      </c>
      <c r="U4188" s="35" t="s">
        <v>33</v>
      </c>
    </row>
    <row r="4189" spans="1:21" ht="15.65" customHeight="1" x14ac:dyDescent="0.35">
      <c r="A4189" s="35" t="s">
        <v>5389</v>
      </c>
      <c r="B4189" s="36">
        <v>24437</v>
      </c>
      <c r="D4189" s="35" t="s">
        <v>118</v>
      </c>
      <c r="E4189" s="59">
        <v>36</v>
      </c>
      <c r="F4189" s="29" t="s">
        <v>887</v>
      </c>
      <c r="G4189" s="16"/>
      <c r="J4189" s="16">
        <v>0</v>
      </c>
      <c r="K4189" s="41" t="s">
        <v>97</v>
      </c>
      <c r="L4189" s="59">
        <v>36</v>
      </c>
      <c r="M4189" s="46" t="s">
        <v>901</v>
      </c>
      <c r="N4189" s="46" t="s">
        <v>901</v>
      </c>
      <c r="O4189" s="16"/>
      <c r="Q4189" s="38"/>
      <c r="R4189" s="16">
        <v>1</v>
      </c>
      <c r="S4189" s="41" t="s">
        <v>767</v>
      </c>
      <c r="T4189" s="35" t="s">
        <v>8</v>
      </c>
      <c r="U4189" s="35" t="s">
        <v>33</v>
      </c>
    </row>
    <row r="4190" spans="1:21" ht="15.65" customHeight="1" x14ac:dyDescent="0.35">
      <c r="A4190" s="35" t="s">
        <v>5389</v>
      </c>
      <c r="B4190" s="36">
        <v>24437</v>
      </c>
      <c r="D4190" s="35" t="s">
        <v>118</v>
      </c>
      <c r="E4190" s="59">
        <v>37</v>
      </c>
      <c r="F4190" s="29" t="s">
        <v>4092</v>
      </c>
      <c r="G4190" s="16"/>
      <c r="J4190" s="16">
        <v>0.5</v>
      </c>
      <c r="K4190" s="41" t="s">
        <v>97</v>
      </c>
      <c r="L4190" s="59">
        <v>37</v>
      </c>
      <c r="M4190" s="46" t="s">
        <v>4976</v>
      </c>
      <c r="N4190" s="46" t="s">
        <v>4976</v>
      </c>
      <c r="O4190" s="16"/>
      <c r="Q4190" s="38"/>
      <c r="R4190" s="16">
        <v>0.5</v>
      </c>
      <c r="S4190" s="41" t="s">
        <v>767</v>
      </c>
      <c r="T4190" s="35" t="s">
        <v>8</v>
      </c>
      <c r="U4190" s="35" t="s">
        <v>33</v>
      </c>
    </row>
    <row r="4191" spans="1:21" ht="15.65" customHeight="1" x14ac:dyDescent="0.35">
      <c r="A4191" s="35" t="s">
        <v>5389</v>
      </c>
      <c r="B4191" s="36">
        <v>24437</v>
      </c>
      <c r="D4191" s="35" t="s">
        <v>118</v>
      </c>
      <c r="E4191" s="59">
        <v>38</v>
      </c>
      <c r="F4191" s="29" t="s">
        <v>5115</v>
      </c>
      <c r="G4191" s="16"/>
      <c r="J4191" s="16">
        <v>0</v>
      </c>
      <c r="K4191" s="41" t="s">
        <v>97</v>
      </c>
      <c r="L4191" s="59">
        <v>38</v>
      </c>
      <c r="M4191" s="46" t="s">
        <v>5262</v>
      </c>
      <c r="N4191" s="46" t="s">
        <v>5262</v>
      </c>
      <c r="O4191" s="16"/>
      <c r="Q4191" s="38"/>
      <c r="R4191" s="16">
        <v>1</v>
      </c>
      <c r="S4191" s="41" t="s">
        <v>767</v>
      </c>
      <c r="T4191" s="35" t="s">
        <v>8</v>
      </c>
      <c r="U4191" s="35" t="s">
        <v>33</v>
      </c>
    </row>
    <row r="4192" spans="1:21" ht="15.65" customHeight="1" x14ac:dyDescent="0.35">
      <c r="A4192" s="35" t="s">
        <v>5389</v>
      </c>
      <c r="B4192" s="36">
        <v>24437</v>
      </c>
      <c r="D4192" s="35" t="s">
        <v>118</v>
      </c>
      <c r="E4192" s="59">
        <v>39</v>
      </c>
      <c r="F4192" s="29" t="s">
        <v>719</v>
      </c>
      <c r="G4192" s="16"/>
      <c r="J4192" s="16">
        <v>1</v>
      </c>
      <c r="K4192" s="41" t="s">
        <v>97</v>
      </c>
      <c r="L4192" s="59">
        <v>39</v>
      </c>
      <c r="M4192" s="46" t="s">
        <v>4973</v>
      </c>
      <c r="N4192" s="46" t="s">
        <v>4973</v>
      </c>
      <c r="O4192" s="16"/>
      <c r="Q4192" s="38"/>
      <c r="R4192" s="16">
        <v>0</v>
      </c>
      <c r="S4192" s="41" t="s">
        <v>767</v>
      </c>
      <c r="T4192" s="35" t="s">
        <v>8</v>
      </c>
      <c r="U4192" s="35" t="s">
        <v>33</v>
      </c>
    </row>
    <row r="4193" spans="1:21" ht="15.65" customHeight="1" x14ac:dyDescent="0.35">
      <c r="A4193" s="35" t="s">
        <v>5389</v>
      </c>
      <c r="B4193" s="36">
        <v>24437</v>
      </c>
      <c r="D4193" s="35" t="s">
        <v>118</v>
      </c>
      <c r="E4193" s="59">
        <v>40</v>
      </c>
      <c r="F4193" s="46" t="s">
        <v>5304</v>
      </c>
      <c r="G4193" s="16"/>
      <c r="J4193" s="16">
        <v>1</v>
      </c>
      <c r="K4193" s="41" t="s">
        <v>97</v>
      </c>
      <c r="L4193" s="59">
        <v>40</v>
      </c>
      <c r="M4193" s="46" t="s">
        <v>5349</v>
      </c>
      <c r="N4193" s="46" t="s">
        <v>5349</v>
      </c>
      <c r="O4193" s="16"/>
      <c r="Q4193" s="38"/>
      <c r="R4193" s="16">
        <v>0</v>
      </c>
      <c r="S4193" s="41" t="s">
        <v>767</v>
      </c>
      <c r="T4193" s="35" t="s">
        <v>8</v>
      </c>
      <c r="U4193" s="35" t="s">
        <v>33</v>
      </c>
    </row>
    <row r="4194" spans="1:21" ht="15.65" customHeight="1" x14ac:dyDescent="0.35">
      <c r="A4194" s="35" t="s">
        <v>5389</v>
      </c>
      <c r="B4194" s="36">
        <v>24437</v>
      </c>
      <c r="D4194" s="35" t="s">
        <v>118</v>
      </c>
      <c r="E4194" s="59">
        <v>41</v>
      </c>
      <c r="F4194" s="46" t="s">
        <v>5114</v>
      </c>
      <c r="G4194" s="16"/>
      <c r="J4194" s="16">
        <v>0</v>
      </c>
      <c r="K4194" s="41" t="s">
        <v>97</v>
      </c>
      <c r="L4194" s="59">
        <v>41</v>
      </c>
      <c r="M4194" s="46" t="s">
        <v>5261</v>
      </c>
      <c r="N4194" s="46" t="s">
        <v>5261</v>
      </c>
      <c r="O4194" s="16"/>
      <c r="Q4194" s="38"/>
      <c r="R4194" s="16">
        <v>1</v>
      </c>
      <c r="S4194" s="41" t="s">
        <v>767</v>
      </c>
      <c r="T4194" s="35" t="s">
        <v>8</v>
      </c>
      <c r="U4194" s="35" t="s">
        <v>33</v>
      </c>
    </row>
    <row r="4195" spans="1:21" ht="15.65" customHeight="1" x14ac:dyDescent="0.35">
      <c r="A4195" s="35" t="s">
        <v>5389</v>
      </c>
      <c r="B4195" s="36">
        <v>24437</v>
      </c>
      <c r="D4195" s="35" t="s">
        <v>118</v>
      </c>
      <c r="E4195" s="59">
        <v>42</v>
      </c>
      <c r="F4195" s="46" t="s">
        <v>724</v>
      </c>
      <c r="G4195" s="16"/>
      <c r="J4195" s="16">
        <v>0</v>
      </c>
      <c r="K4195" s="41" t="s">
        <v>97</v>
      </c>
      <c r="L4195" s="59">
        <v>42</v>
      </c>
      <c r="M4195" s="46" t="s">
        <v>5350</v>
      </c>
      <c r="N4195" s="46" t="s">
        <v>5350</v>
      </c>
      <c r="O4195" s="16"/>
      <c r="Q4195" s="38"/>
      <c r="R4195" s="16">
        <v>1</v>
      </c>
      <c r="S4195" s="41" t="s">
        <v>767</v>
      </c>
      <c r="T4195" s="35" t="s">
        <v>8</v>
      </c>
      <c r="U4195" s="35" t="s">
        <v>33</v>
      </c>
    </row>
    <row r="4196" spans="1:21" ht="15.65" customHeight="1" x14ac:dyDescent="0.35">
      <c r="A4196" s="35" t="s">
        <v>5389</v>
      </c>
      <c r="B4196" s="36">
        <v>24437</v>
      </c>
      <c r="D4196" s="35" t="s">
        <v>118</v>
      </c>
      <c r="E4196" s="59">
        <v>43</v>
      </c>
      <c r="F4196" s="46" t="s">
        <v>4900</v>
      </c>
      <c r="G4196" s="16"/>
      <c r="J4196" s="16">
        <v>0</v>
      </c>
      <c r="K4196" s="41" t="s">
        <v>97</v>
      </c>
      <c r="L4196" s="59">
        <v>43</v>
      </c>
      <c r="M4196" s="46" t="s">
        <v>5351</v>
      </c>
      <c r="N4196" s="46" t="s">
        <v>5351</v>
      </c>
      <c r="O4196" s="16"/>
      <c r="Q4196" s="38"/>
      <c r="R4196" s="16">
        <v>1</v>
      </c>
      <c r="S4196" s="41" t="s">
        <v>767</v>
      </c>
      <c r="T4196" s="35" t="s">
        <v>8</v>
      </c>
      <c r="U4196" s="35" t="s">
        <v>33</v>
      </c>
    </row>
    <row r="4197" spans="1:21" ht="15.65" customHeight="1" x14ac:dyDescent="0.35">
      <c r="A4197" s="35" t="s">
        <v>5389</v>
      </c>
      <c r="B4197" s="36">
        <v>24437</v>
      </c>
      <c r="D4197" s="35" t="s">
        <v>118</v>
      </c>
      <c r="E4197" s="59">
        <v>44</v>
      </c>
      <c r="F4197" s="46" t="s">
        <v>5336</v>
      </c>
      <c r="G4197" s="16"/>
      <c r="J4197" s="16">
        <v>0</v>
      </c>
      <c r="K4197" s="41" t="s">
        <v>97</v>
      </c>
      <c r="L4197" s="59">
        <v>44</v>
      </c>
      <c r="M4197" s="46" t="s">
        <v>4978</v>
      </c>
      <c r="N4197" s="46" t="s">
        <v>4978</v>
      </c>
      <c r="O4197" s="16"/>
      <c r="Q4197" s="38"/>
      <c r="R4197" s="16">
        <v>1</v>
      </c>
      <c r="S4197" s="41" t="s">
        <v>767</v>
      </c>
      <c r="T4197" s="35" t="s">
        <v>8</v>
      </c>
      <c r="U4197" s="35" t="s">
        <v>33</v>
      </c>
    </row>
    <row r="4198" spans="1:21" ht="15.65" customHeight="1" x14ac:dyDescent="0.35">
      <c r="A4198" s="35" t="s">
        <v>5389</v>
      </c>
      <c r="B4198" s="36">
        <v>24437</v>
      </c>
      <c r="D4198" s="35" t="s">
        <v>118</v>
      </c>
      <c r="E4198" s="59">
        <v>45</v>
      </c>
      <c r="F4198" s="46" t="s">
        <v>5337</v>
      </c>
      <c r="G4198" s="16"/>
      <c r="J4198" s="16">
        <v>0</v>
      </c>
      <c r="K4198" s="41" t="s">
        <v>97</v>
      </c>
      <c r="L4198" s="59">
        <v>45</v>
      </c>
      <c r="M4198" s="46" t="s">
        <v>5260</v>
      </c>
      <c r="N4198" s="46" t="s">
        <v>5260</v>
      </c>
      <c r="O4198" s="16"/>
      <c r="Q4198" s="38"/>
      <c r="R4198" s="16">
        <v>1</v>
      </c>
      <c r="S4198" s="41" t="s">
        <v>767</v>
      </c>
      <c r="T4198" s="35" t="s">
        <v>8</v>
      </c>
      <c r="U4198" s="35" t="s">
        <v>33</v>
      </c>
    </row>
    <row r="4199" spans="1:21" ht="15.65" customHeight="1" x14ac:dyDescent="0.35">
      <c r="A4199" s="35" t="s">
        <v>5389</v>
      </c>
      <c r="B4199" s="36">
        <v>24437</v>
      </c>
      <c r="D4199" s="35" t="s">
        <v>118</v>
      </c>
      <c r="E4199" s="59">
        <v>46</v>
      </c>
      <c r="F4199" s="29" t="s">
        <v>5338</v>
      </c>
      <c r="G4199" s="16"/>
      <c r="J4199" s="16">
        <v>1</v>
      </c>
      <c r="K4199" s="41" t="s">
        <v>97</v>
      </c>
      <c r="L4199" s="59">
        <v>46</v>
      </c>
      <c r="M4199" s="46" t="s">
        <v>4972</v>
      </c>
      <c r="N4199" s="46" t="s">
        <v>4972</v>
      </c>
      <c r="O4199" s="16"/>
      <c r="Q4199" s="38"/>
      <c r="R4199" s="16">
        <v>0</v>
      </c>
      <c r="S4199" s="41" t="s">
        <v>767</v>
      </c>
      <c r="T4199" s="35" t="s">
        <v>8</v>
      </c>
      <c r="U4199" s="35" t="s">
        <v>33</v>
      </c>
    </row>
    <row r="4200" spans="1:21" ht="15.65" customHeight="1" x14ac:dyDescent="0.35">
      <c r="A4200" s="35" t="s">
        <v>5389</v>
      </c>
      <c r="B4200" s="36">
        <v>24437</v>
      </c>
      <c r="D4200" s="35" t="s">
        <v>118</v>
      </c>
      <c r="E4200" s="59">
        <v>47</v>
      </c>
      <c r="F4200" s="46" t="s">
        <v>782</v>
      </c>
      <c r="G4200" s="16"/>
      <c r="J4200" s="16">
        <v>0</v>
      </c>
      <c r="K4200" s="41" t="s">
        <v>97</v>
      </c>
      <c r="L4200" s="59">
        <v>47</v>
      </c>
      <c r="M4200" s="46" t="s">
        <v>4985</v>
      </c>
      <c r="N4200" s="46" t="s">
        <v>4985</v>
      </c>
      <c r="O4200" s="16"/>
      <c r="Q4200" s="38"/>
      <c r="R4200" s="16">
        <v>1</v>
      </c>
      <c r="S4200" s="41" t="s">
        <v>767</v>
      </c>
      <c r="T4200" s="35" t="s">
        <v>8</v>
      </c>
      <c r="U4200" s="35" t="s">
        <v>33</v>
      </c>
    </row>
    <row r="4201" spans="1:21" ht="15.65" customHeight="1" x14ac:dyDescent="0.35">
      <c r="A4201" s="35" t="s">
        <v>5389</v>
      </c>
      <c r="B4201" s="36">
        <v>24437</v>
      </c>
      <c r="D4201" s="35" t="s">
        <v>118</v>
      </c>
      <c r="E4201" s="59">
        <v>48</v>
      </c>
      <c r="F4201" s="46" t="s">
        <v>5321</v>
      </c>
      <c r="G4201" s="16"/>
      <c r="J4201" s="16">
        <v>0.5</v>
      </c>
      <c r="K4201" s="41" t="s">
        <v>97</v>
      </c>
      <c r="L4201" s="59">
        <v>48</v>
      </c>
      <c r="M4201" s="46" t="s">
        <v>4585</v>
      </c>
      <c r="N4201" s="46" t="s">
        <v>4585</v>
      </c>
      <c r="O4201" s="16"/>
      <c r="Q4201" s="38"/>
      <c r="R4201" s="16">
        <v>0.5</v>
      </c>
      <c r="S4201" s="41" t="s">
        <v>767</v>
      </c>
      <c r="T4201" s="35" t="s">
        <v>8</v>
      </c>
      <c r="U4201" s="35" t="s">
        <v>33</v>
      </c>
    </row>
    <row r="4202" spans="1:21" ht="15.65" customHeight="1" x14ac:dyDescent="0.35">
      <c r="A4202" s="35" t="s">
        <v>5389</v>
      </c>
      <c r="B4202" s="36">
        <v>24437</v>
      </c>
      <c r="D4202" s="35" t="s">
        <v>118</v>
      </c>
      <c r="E4202" s="59">
        <v>49</v>
      </c>
      <c r="F4202" s="46" t="s">
        <v>5339</v>
      </c>
      <c r="G4202" s="16"/>
      <c r="J4202" s="16">
        <v>0</v>
      </c>
      <c r="K4202" s="41" t="s">
        <v>97</v>
      </c>
      <c r="L4202" s="59">
        <v>49</v>
      </c>
      <c r="M4202" s="46" t="s">
        <v>918</v>
      </c>
      <c r="N4202" s="46" t="s">
        <v>918</v>
      </c>
      <c r="O4202" s="16"/>
      <c r="Q4202" s="38"/>
      <c r="R4202" s="16">
        <v>1</v>
      </c>
      <c r="S4202" s="41" t="s">
        <v>767</v>
      </c>
      <c r="T4202" s="35" t="s">
        <v>8</v>
      </c>
      <c r="U4202" s="35" t="s">
        <v>33</v>
      </c>
    </row>
    <row r="4203" spans="1:21" ht="15.65" customHeight="1" x14ac:dyDescent="0.35">
      <c r="A4203" s="35" t="s">
        <v>5389</v>
      </c>
      <c r="B4203" s="36">
        <v>24437</v>
      </c>
      <c r="D4203" s="35" t="s">
        <v>118</v>
      </c>
      <c r="E4203" s="59">
        <v>50</v>
      </c>
      <c r="F4203" s="46" t="s">
        <v>597</v>
      </c>
      <c r="G4203" s="16"/>
      <c r="J4203" s="16">
        <v>0</v>
      </c>
      <c r="K4203" s="41" t="s">
        <v>97</v>
      </c>
      <c r="L4203" s="59">
        <v>50</v>
      </c>
      <c r="M4203" s="46" t="s">
        <v>830</v>
      </c>
      <c r="N4203" s="46" t="s">
        <v>830</v>
      </c>
      <c r="O4203" s="16"/>
      <c r="Q4203" s="38"/>
      <c r="R4203" s="16">
        <v>1</v>
      </c>
      <c r="S4203" s="41" t="s">
        <v>767</v>
      </c>
      <c r="T4203" s="35" t="s">
        <v>8</v>
      </c>
      <c r="U4203" s="35" t="s">
        <v>33</v>
      </c>
    </row>
    <row r="4204" spans="1:21" ht="15.65" customHeight="1" x14ac:dyDescent="0.35">
      <c r="A4204" s="35" t="s">
        <v>5389</v>
      </c>
      <c r="B4204" s="36">
        <v>24486</v>
      </c>
      <c r="D4204" s="35" t="s">
        <v>118</v>
      </c>
      <c r="E4204" s="59">
        <v>1</v>
      </c>
      <c r="F4204" s="29" t="s">
        <v>4064</v>
      </c>
      <c r="G4204" s="16"/>
      <c r="J4204" s="16">
        <v>0.5</v>
      </c>
      <c r="K4204" s="41" t="s">
        <v>113</v>
      </c>
      <c r="L4204" s="59">
        <v>1</v>
      </c>
      <c r="M4204" s="46" t="s">
        <v>5384</v>
      </c>
      <c r="N4204" s="46" t="s">
        <v>5384</v>
      </c>
      <c r="O4204" s="16"/>
      <c r="Q4204" s="38"/>
      <c r="R4204" s="16">
        <v>0.5</v>
      </c>
      <c r="S4204" s="41" t="s">
        <v>6</v>
      </c>
      <c r="T4204" s="35" t="s">
        <v>8</v>
      </c>
      <c r="U4204" s="35" t="s">
        <v>33</v>
      </c>
    </row>
    <row r="4205" spans="1:21" ht="15.65" customHeight="1" x14ac:dyDescent="0.35">
      <c r="A4205" s="35" t="s">
        <v>5389</v>
      </c>
      <c r="B4205" s="36">
        <v>24486</v>
      </c>
      <c r="D4205" s="35" t="s">
        <v>118</v>
      </c>
      <c r="E4205" s="59">
        <v>2</v>
      </c>
      <c r="F4205" s="29" t="s">
        <v>125</v>
      </c>
      <c r="G4205" s="16"/>
      <c r="J4205" s="16">
        <v>0.5</v>
      </c>
      <c r="K4205" s="41" t="s">
        <v>113</v>
      </c>
      <c r="L4205" s="59">
        <v>2</v>
      </c>
      <c r="M4205" s="46" t="s">
        <v>2655</v>
      </c>
      <c r="N4205" s="46" t="s">
        <v>2655</v>
      </c>
      <c r="O4205" s="16"/>
      <c r="Q4205" s="38"/>
      <c r="R4205" s="16">
        <v>0.5</v>
      </c>
      <c r="S4205" s="41" t="s">
        <v>6</v>
      </c>
      <c r="T4205" s="35" t="s">
        <v>8</v>
      </c>
      <c r="U4205" s="35" t="s">
        <v>33</v>
      </c>
    </row>
    <row r="4206" spans="1:21" ht="15.65" customHeight="1" x14ac:dyDescent="0.35">
      <c r="A4206" s="35" t="s">
        <v>5389</v>
      </c>
      <c r="B4206" s="36">
        <v>24486</v>
      </c>
      <c r="D4206" s="35" t="s">
        <v>118</v>
      </c>
      <c r="E4206" s="59">
        <v>3</v>
      </c>
      <c r="F4206" s="29" t="s">
        <v>4152</v>
      </c>
      <c r="G4206" s="16"/>
      <c r="J4206" s="16">
        <v>0.5</v>
      </c>
      <c r="K4206" s="41" t="s">
        <v>113</v>
      </c>
      <c r="L4206" s="59">
        <v>3</v>
      </c>
      <c r="M4206" s="46" t="s">
        <v>623</v>
      </c>
      <c r="N4206" s="46" t="s">
        <v>623</v>
      </c>
      <c r="O4206" s="16"/>
      <c r="Q4206" s="38"/>
      <c r="R4206" s="16">
        <v>0.5</v>
      </c>
      <c r="S4206" s="41" t="s">
        <v>6</v>
      </c>
      <c r="T4206" s="35" t="s">
        <v>8</v>
      </c>
      <c r="U4206" s="35" t="s">
        <v>33</v>
      </c>
    </row>
    <row r="4207" spans="1:21" ht="15.65" customHeight="1" x14ac:dyDescent="0.35">
      <c r="A4207" s="35" t="s">
        <v>5389</v>
      </c>
      <c r="B4207" s="36">
        <v>24486</v>
      </c>
      <c r="D4207" s="35" t="s">
        <v>118</v>
      </c>
      <c r="E4207" s="59">
        <v>4</v>
      </c>
      <c r="F4207" s="29" t="s">
        <v>150</v>
      </c>
      <c r="G4207" s="16"/>
      <c r="J4207" s="16">
        <v>1</v>
      </c>
      <c r="K4207" s="41" t="s">
        <v>113</v>
      </c>
      <c r="L4207" s="59">
        <v>4</v>
      </c>
      <c r="M4207" s="46" t="s">
        <v>158</v>
      </c>
      <c r="N4207" s="46" t="s">
        <v>158</v>
      </c>
      <c r="O4207" s="16"/>
      <c r="Q4207" s="38"/>
      <c r="R4207" s="16">
        <v>0</v>
      </c>
      <c r="S4207" s="41" t="s">
        <v>6</v>
      </c>
      <c r="T4207" s="35" t="s">
        <v>8</v>
      </c>
      <c r="U4207" s="35" t="s">
        <v>33</v>
      </c>
    </row>
    <row r="4208" spans="1:21" ht="15.65" customHeight="1" x14ac:dyDescent="0.35">
      <c r="A4208" s="35" t="s">
        <v>5389</v>
      </c>
      <c r="B4208" s="36">
        <v>24486</v>
      </c>
      <c r="D4208" s="35" t="s">
        <v>118</v>
      </c>
      <c r="E4208" s="59">
        <v>5</v>
      </c>
      <c r="F4208" s="46" t="s">
        <v>151</v>
      </c>
      <c r="G4208" s="16"/>
      <c r="J4208" s="16">
        <v>0</v>
      </c>
      <c r="K4208" s="41" t="s">
        <v>113</v>
      </c>
      <c r="L4208" s="59">
        <v>5</v>
      </c>
      <c r="M4208" s="46" t="s">
        <v>157</v>
      </c>
      <c r="N4208" s="46" t="s">
        <v>157</v>
      </c>
      <c r="O4208" s="16"/>
      <c r="Q4208" s="38"/>
      <c r="R4208" s="16">
        <v>1</v>
      </c>
      <c r="S4208" s="41" t="s">
        <v>6</v>
      </c>
      <c r="T4208" s="35" t="s">
        <v>8</v>
      </c>
      <c r="U4208" s="35" t="s">
        <v>33</v>
      </c>
    </row>
    <row r="4209" spans="1:21" ht="15.65" customHeight="1" x14ac:dyDescent="0.35">
      <c r="A4209" s="35" t="s">
        <v>5389</v>
      </c>
      <c r="B4209" s="36">
        <v>24486</v>
      </c>
      <c r="D4209" s="35" t="s">
        <v>118</v>
      </c>
      <c r="E4209" s="59">
        <v>6</v>
      </c>
      <c r="F4209" s="46" t="s">
        <v>4065</v>
      </c>
      <c r="G4209" s="16"/>
      <c r="J4209" s="16">
        <v>0</v>
      </c>
      <c r="K4209" s="41" t="s">
        <v>113</v>
      </c>
      <c r="L4209" s="59">
        <v>6</v>
      </c>
      <c r="M4209" s="46" t="s">
        <v>154</v>
      </c>
      <c r="N4209" s="46" t="s">
        <v>154</v>
      </c>
      <c r="O4209" s="16"/>
      <c r="Q4209" s="38"/>
      <c r="R4209" s="16">
        <v>1</v>
      </c>
      <c r="S4209" s="41" t="s">
        <v>6</v>
      </c>
      <c r="T4209" s="35" t="s">
        <v>8</v>
      </c>
      <c r="U4209" s="35" t="s">
        <v>33</v>
      </c>
    </row>
    <row r="4210" spans="1:21" ht="15.65" customHeight="1" x14ac:dyDescent="0.35">
      <c r="A4210" s="35" t="s">
        <v>5389</v>
      </c>
      <c r="B4210" s="36">
        <v>24486</v>
      </c>
      <c r="D4210" s="35" t="s">
        <v>118</v>
      </c>
      <c r="E4210" s="59">
        <v>7</v>
      </c>
      <c r="F4210" s="46" t="s">
        <v>4079</v>
      </c>
      <c r="G4210" s="16"/>
      <c r="J4210" s="16">
        <v>0</v>
      </c>
      <c r="K4210" s="41" t="s">
        <v>113</v>
      </c>
      <c r="L4210" s="59">
        <v>7</v>
      </c>
      <c r="M4210" s="46" t="s">
        <v>5385</v>
      </c>
      <c r="N4210" s="46" t="s">
        <v>5385</v>
      </c>
      <c r="O4210" s="16"/>
      <c r="Q4210" s="38"/>
      <c r="R4210" s="16">
        <v>1</v>
      </c>
      <c r="S4210" s="41" t="s">
        <v>6</v>
      </c>
      <c r="T4210" s="35" t="s">
        <v>8</v>
      </c>
      <c r="U4210" s="35" t="s">
        <v>33</v>
      </c>
    </row>
    <row r="4211" spans="1:21" ht="15.65" customHeight="1" x14ac:dyDescent="0.35">
      <c r="A4211" s="35" t="s">
        <v>5389</v>
      </c>
      <c r="B4211" s="36">
        <v>24486</v>
      </c>
      <c r="D4211" s="35" t="s">
        <v>118</v>
      </c>
      <c r="E4211" s="59">
        <v>8</v>
      </c>
      <c r="F4211" s="29" t="s">
        <v>32</v>
      </c>
      <c r="G4211" s="16"/>
      <c r="J4211" s="16">
        <v>0</v>
      </c>
      <c r="K4211" s="41" t="s">
        <v>113</v>
      </c>
      <c r="L4211" s="59">
        <v>8</v>
      </c>
      <c r="M4211" s="46" t="s">
        <v>5386</v>
      </c>
      <c r="N4211" s="46" t="s">
        <v>5386</v>
      </c>
      <c r="O4211" s="16"/>
      <c r="Q4211" s="38"/>
      <c r="R4211" s="16">
        <v>1</v>
      </c>
      <c r="S4211" s="41" t="s">
        <v>6</v>
      </c>
      <c r="T4211" s="35" t="s">
        <v>8</v>
      </c>
      <c r="U4211" s="35" t="s">
        <v>33</v>
      </c>
    </row>
    <row r="4212" spans="1:21" ht="15.65" customHeight="1" x14ac:dyDescent="0.35">
      <c r="A4212" s="35" t="s">
        <v>5389</v>
      </c>
      <c r="B4212" s="36">
        <v>24486</v>
      </c>
      <c r="D4212" s="35" t="s">
        <v>118</v>
      </c>
      <c r="E4212" s="59">
        <v>9</v>
      </c>
      <c r="F4212" s="46" t="s">
        <v>647</v>
      </c>
      <c r="G4212" s="16"/>
      <c r="J4212" s="16">
        <v>1</v>
      </c>
      <c r="K4212" s="41" t="s">
        <v>113</v>
      </c>
      <c r="L4212" s="59">
        <v>9</v>
      </c>
      <c r="M4212" s="46" t="s">
        <v>967</v>
      </c>
      <c r="N4212" s="46" t="s">
        <v>967</v>
      </c>
      <c r="O4212" s="16"/>
      <c r="Q4212" s="38"/>
      <c r="R4212" s="16">
        <v>0</v>
      </c>
      <c r="S4212" s="41" t="s">
        <v>6</v>
      </c>
      <c r="T4212" s="35" t="s">
        <v>8</v>
      </c>
      <c r="U4212" s="35" t="s">
        <v>33</v>
      </c>
    </row>
    <row r="4213" spans="1:21" ht="15.65" customHeight="1" x14ac:dyDescent="0.35">
      <c r="A4213" s="35" t="s">
        <v>5389</v>
      </c>
      <c r="B4213" s="36">
        <v>24486</v>
      </c>
      <c r="D4213" s="35" t="s">
        <v>118</v>
      </c>
      <c r="E4213" s="59">
        <v>10</v>
      </c>
      <c r="F4213" s="29" t="s">
        <v>4071</v>
      </c>
      <c r="G4213" s="16"/>
      <c r="J4213" s="16">
        <v>1</v>
      </c>
      <c r="K4213" s="41" t="s">
        <v>113</v>
      </c>
      <c r="L4213" s="59">
        <v>10</v>
      </c>
      <c r="M4213" s="46" t="s">
        <v>32</v>
      </c>
      <c r="N4213" s="46" t="s">
        <v>32</v>
      </c>
      <c r="O4213" s="16"/>
      <c r="Q4213" s="38"/>
      <c r="R4213" s="16">
        <v>0</v>
      </c>
      <c r="S4213" s="41" t="s">
        <v>6</v>
      </c>
      <c r="T4213" s="35" t="s">
        <v>8</v>
      </c>
      <c r="U4213" s="35" t="s">
        <v>33</v>
      </c>
    </row>
    <row r="4214" spans="1:21" ht="15.65" customHeight="1" x14ac:dyDescent="0.35">
      <c r="A4214" s="35" t="s">
        <v>5389</v>
      </c>
      <c r="B4214" s="36">
        <v>24486</v>
      </c>
      <c r="D4214" s="35" t="s">
        <v>118</v>
      </c>
      <c r="E4214" s="59">
        <v>11</v>
      </c>
      <c r="F4214" s="46" t="s">
        <v>126</v>
      </c>
      <c r="G4214" s="16"/>
      <c r="J4214" s="16">
        <v>0</v>
      </c>
      <c r="K4214" s="41" t="s">
        <v>113</v>
      </c>
      <c r="L4214" s="59">
        <v>11</v>
      </c>
      <c r="M4214" s="46" t="s">
        <v>5155</v>
      </c>
      <c r="N4214" s="46" t="s">
        <v>5155</v>
      </c>
      <c r="O4214" s="16"/>
      <c r="Q4214" s="38"/>
      <c r="R4214" s="16">
        <v>1</v>
      </c>
      <c r="S4214" s="41" t="s">
        <v>6</v>
      </c>
      <c r="T4214" s="35" t="s">
        <v>8</v>
      </c>
      <c r="U4214" s="35" t="s">
        <v>33</v>
      </c>
    </row>
    <row r="4215" spans="1:21" ht="15.65" customHeight="1" x14ac:dyDescent="0.35">
      <c r="A4215" s="35" t="s">
        <v>5389</v>
      </c>
      <c r="B4215" s="36">
        <v>24486</v>
      </c>
      <c r="D4215" s="35" t="s">
        <v>118</v>
      </c>
      <c r="E4215" s="59">
        <v>12</v>
      </c>
      <c r="F4215" s="46" t="s">
        <v>743</v>
      </c>
      <c r="G4215" s="16"/>
      <c r="J4215" s="16">
        <v>1</v>
      </c>
      <c r="K4215" s="41" t="s">
        <v>113</v>
      </c>
      <c r="L4215" s="59">
        <v>12</v>
      </c>
      <c r="M4215" s="46" t="s">
        <v>5387</v>
      </c>
      <c r="N4215" s="46" t="s">
        <v>5387</v>
      </c>
      <c r="O4215" s="16"/>
      <c r="Q4215" s="38"/>
      <c r="R4215" s="16">
        <v>0</v>
      </c>
      <c r="S4215" s="41" t="s">
        <v>6</v>
      </c>
      <c r="T4215" s="35" t="s">
        <v>8</v>
      </c>
      <c r="U4215" s="35" t="s">
        <v>33</v>
      </c>
    </row>
    <row r="4216" spans="1:21" ht="15.65" customHeight="1" x14ac:dyDescent="0.35">
      <c r="A4216" s="35" t="s">
        <v>5389</v>
      </c>
      <c r="B4216" s="36">
        <v>24486</v>
      </c>
      <c r="D4216" s="35" t="s">
        <v>118</v>
      </c>
      <c r="E4216" s="59">
        <v>13</v>
      </c>
      <c r="F4216" s="46" t="s">
        <v>711</v>
      </c>
      <c r="G4216" s="16"/>
      <c r="J4216" s="16">
        <v>0</v>
      </c>
      <c r="K4216" s="41" t="s">
        <v>113</v>
      </c>
      <c r="L4216" s="59">
        <v>13</v>
      </c>
      <c r="M4216" s="46" t="s">
        <v>159</v>
      </c>
      <c r="N4216" s="46" t="s">
        <v>159</v>
      </c>
      <c r="O4216" s="16"/>
      <c r="Q4216" s="38"/>
      <c r="R4216" s="16">
        <v>1</v>
      </c>
      <c r="S4216" s="41" t="s">
        <v>6</v>
      </c>
      <c r="T4216" s="35" t="s">
        <v>8</v>
      </c>
      <c r="U4216" s="35" t="s">
        <v>33</v>
      </c>
    </row>
    <row r="4217" spans="1:21" ht="15.65" customHeight="1" x14ac:dyDescent="0.35">
      <c r="A4217" s="35" t="s">
        <v>5389</v>
      </c>
      <c r="B4217" s="36">
        <v>24486</v>
      </c>
      <c r="D4217" s="35" t="s">
        <v>118</v>
      </c>
      <c r="E4217" s="59">
        <v>14</v>
      </c>
      <c r="F4217" s="46" t="s">
        <v>4141</v>
      </c>
      <c r="G4217" s="16"/>
      <c r="J4217" s="16">
        <v>0</v>
      </c>
      <c r="K4217" s="41" t="s">
        <v>113</v>
      </c>
      <c r="L4217" s="59">
        <v>14</v>
      </c>
      <c r="M4217" s="46" t="s">
        <v>5388</v>
      </c>
      <c r="N4217" s="46" t="s">
        <v>5388</v>
      </c>
      <c r="O4217" s="16"/>
      <c r="Q4217" s="38"/>
      <c r="R4217" s="16">
        <v>1</v>
      </c>
      <c r="S4217" s="41" t="s">
        <v>6</v>
      </c>
      <c r="T4217" s="35" t="s">
        <v>8</v>
      </c>
      <c r="U4217" s="35" t="s">
        <v>33</v>
      </c>
    </row>
    <row r="4218" spans="1:21" ht="15.65" customHeight="1" x14ac:dyDescent="0.35">
      <c r="A4218" s="35" t="s">
        <v>5389</v>
      </c>
      <c r="B4218" s="36">
        <v>24486</v>
      </c>
      <c r="D4218" s="35" t="s">
        <v>118</v>
      </c>
      <c r="E4218" s="59">
        <v>15</v>
      </c>
      <c r="F4218" s="45" t="s">
        <v>755</v>
      </c>
      <c r="G4218" s="16"/>
      <c r="J4218" s="16">
        <v>0.5</v>
      </c>
      <c r="K4218" s="41" t="s">
        <v>113</v>
      </c>
      <c r="L4218" s="59">
        <v>15</v>
      </c>
      <c r="M4218" s="46" t="s">
        <v>4488</v>
      </c>
      <c r="N4218" s="46" t="s">
        <v>4488</v>
      </c>
      <c r="O4218" s="16"/>
      <c r="Q4218" s="38"/>
      <c r="R4218" s="16">
        <v>0.5</v>
      </c>
      <c r="S4218" s="41" t="s">
        <v>6</v>
      </c>
      <c r="T4218" s="35" t="s">
        <v>8</v>
      </c>
      <c r="U4218" s="35" t="s">
        <v>33</v>
      </c>
    </row>
    <row r="4219" spans="1:21" ht="15.65" customHeight="1" x14ac:dyDescent="0.35">
      <c r="A4219" s="35" t="s">
        <v>5389</v>
      </c>
      <c r="B4219" s="36">
        <v>24486</v>
      </c>
      <c r="D4219" s="35" t="s">
        <v>118</v>
      </c>
      <c r="E4219" s="59">
        <v>16</v>
      </c>
      <c r="F4219" s="46" t="s">
        <v>387</v>
      </c>
      <c r="G4219" s="16"/>
      <c r="J4219" s="16">
        <v>0.5</v>
      </c>
      <c r="K4219" s="41" t="s">
        <v>113</v>
      </c>
      <c r="L4219" s="59">
        <v>16</v>
      </c>
      <c r="M4219" s="46" t="s">
        <v>149</v>
      </c>
      <c r="N4219" s="46" t="s">
        <v>149</v>
      </c>
      <c r="O4219" s="16"/>
      <c r="Q4219" s="38"/>
      <c r="R4219" s="16">
        <v>0.5</v>
      </c>
      <c r="S4219" s="41" t="s">
        <v>6</v>
      </c>
      <c r="T4219" s="35" t="s">
        <v>8</v>
      </c>
      <c r="U4219" s="35" t="s">
        <v>33</v>
      </c>
    </row>
    <row r="4220" spans="1:21" ht="15.65" customHeight="1" x14ac:dyDescent="0.35">
      <c r="A4220" s="35" t="s">
        <v>5389</v>
      </c>
      <c r="B4220" s="36">
        <v>24486</v>
      </c>
      <c r="D4220" s="35" t="s">
        <v>118</v>
      </c>
      <c r="E4220" s="59">
        <v>17</v>
      </c>
      <c r="F4220" s="46" t="s">
        <v>242</v>
      </c>
      <c r="G4220" s="16"/>
      <c r="J4220" s="16">
        <v>0.5</v>
      </c>
      <c r="K4220" s="41" t="s">
        <v>113</v>
      </c>
      <c r="L4220" s="59">
        <v>17</v>
      </c>
      <c r="M4220" s="46" t="s">
        <v>446</v>
      </c>
      <c r="N4220" s="46" t="s">
        <v>446</v>
      </c>
      <c r="O4220" s="16"/>
      <c r="Q4220" s="38"/>
      <c r="R4220" s="16">
        <v>0.5</v>
      </c>
      <c r="S4220" s="41" t="s">
        <v>6</v>
      </c>
      <c r="T4220" s="35" t="s">
        <v>8</v>
      </c>
      <c r="U4220" s="35" t="s">
        <v>33</v>
      </c>
    </row>
    <row r="4221" spans="1:21" ht="15.65" customHeight="1" x14ac:dyDescent="0.35">
      <c r="A4221" s="35" t="s">
        <v>5389</v>
      </c>
      <c r="B4221" s="36">
        <v>24486</v>
      </c>
      <c r="D4221" s="35" t="s">
        <v>118</v>
      </c>
      <c r="E4221" s="59">
        <v>18</v>
      </c>
      <c r="F4221" s="46" t="s">
        <v>774</v>
      </c>
      <c r="G4221" s="16"/>
      <c r="J4221" s="16">
        <v>0.5</v>
      </c>
      <c r="K4221" s="41" t="s">
        <v>113</v>
      </c>
      <c r="L4221" s="59">
        <v>18</v>
      </c>
      <c r="M4221" s="46" t="s">
        <v>377</v>
      </c>
      <c r="N4221" s="46" t="s">
        <v>377</v>
      </c>
      <c r="O4221" s="16"/>
      <c r="Q4221" s="38"/>
      <c r="R4221" s="16">
        <v>0.5</v>
      </c>
      <c r="S4221" s="41" t="s">
        <v>6</v>
      </c>
      <c r="T4221" s="35" t="s">
        <v>8</v>
      </c>
      <c r="U4221" s="35" t="s">
        <v>33</v>
      </c>
    </row>
    <row r="4222" spans="1:21" ht="15.65" customHeight="1" x14ac:dyDescent="0.35">
      <c r="A4222" s="35" t="s">
        <v>5389</v>
      </c>
      <c r="B4222" s="36">
        <v>24486</v>
      </c>
      <c r="D4222" s="35" t="s">
        <v>118</v>
      </c>
      <c r="E4222" s="59">
        <v>19</v>
      </c>
      <c r="F4222" s="46" t="s">
        <v>4070</v>
      </c>
      <c r="G4222" s="16"/>
      <c r="J4222" s="16">
        <v>0</v>
      </c>
      <c r="K4222" s="41" t="s">
        <v>113</v>
      </c>
      <c r="L4222" s="59">
        <v>19</v>
      </c>
      <c r="M4222" s="46" t="s">
        <v>4721</v>
      </c>
      <c r="N4222" s="46" t="s">
        <v>4721</v>
      </c>
      <c r="O4222" s="16"/>
      <c r="Q4222" s="38"/>
      <c r="R4222" s="16">
        <v>1</v>
      </c>
      <c r="S4222" s="41" t="s">
        <v>6</v>
      </c>
      <c r="T4222" s="35" t="s">
        <v>8</v>
      </c>
      <c r="U4222" s="35" t="s">
        <v>33</v>
      </c>
    </row>
    <row r="4223" spans="1:21" ht="15.65" customHeight="1" x14ac:dyDescent="0.35">
      <c r="A4223" s="35" t="s">
        <v>5389</v>
      </c>
      <c r="B4223" s="36">
        <v>24486</v>
      </c>
      <c r="D4223" s="35" t="s">
        <v>118</v>
      </c>
      <c r="E4223" s="59">
        <v>20</v>
      </c>
      <c r="F4223" s="57" t="s">
        <v>5324</v>
      </c>
      <c r="G4223" s="16"/>
      <c r="J4223" s="16">
        <v>0</v>
      </c>
      <c r="K4223" s="41" t="s">
        <v>113</v>
      </c>
      <c r="L4223" s="59">
        <v>20</v>
      </c>
      <c r="M4223" s="46" t="s">
        <v>1050</v>
      </c>
      <c r="N4223" s="46" t="s">
        <v>1050</v>
      </c>
      <c r="O4223" s="16"/>
      <c r="Q4223" s="38"/>
      <c r="R4223" s="16">
        <v>1</v>
      </c>
      <c r="S4223" s="41" t="s">
        <v>6</v>
      </c>
      <c r="T4223" s="35" t="s">
        <v>8</v>
      </c>
      <c r="U4223" s="35" t="s">
        <v>33</v>
      </c>
    </row>
    <row r="4224" spans="1:21" ht="15.65" customHeight="1" x14ac:dyDescent="0.35">
      <c r="A4224" s="35" t="s">
        <v>5389</v>
      </c>
      <c r="B4224" s="36">
        <v>24500</v>
      </c>
      <c r="D4224" s="35" t="s">
        <v>118</v>
      </c>
      <c r="E4224" s="59">
        <v>1</v>
      </c>
      <c r="F4224" s="29" t="s">
        <v>4064</v>
      </c>
      <c r="G4224" s="16"/>
      <c r="J4224" s="16">
        <v>0</v>
      </c>
      <c r="K4224" s="41" t="s">
        <v>953</v>
      </c>
      <c r="L4224" s="59">
        <v>1</v>
      </c>
      <c r="M4224" s="46" t="s">
        <v>5326</v>
      </c>
      <c r="N4224" s="46" t="s">
        <v>5326</v>
      </c>
      <c r="O4224" s="16"/>
      <c r="Q4224" s="38"/>
      <c r="R4224" s="16">
        <v>1</v>
      </c>
      <c r="S4224" s="41" t="s">
        <v>6</v>
      </c>
      <c r="T4224" s="35" t="s">
        <v>8</v>
      </c>
      <c r="U4224" s="35" t="s">
        <v>33</v>
      </c>
    </row>
    <row r="4225" spans="1:21" ht="15.65" customHeight="1" x14ac:dyDescent="0.35">
      <c r="A4225" s="35" t="s">
        <v>5389</v>
      </c>
      <c r="B4225" s="36">
        <v>24500</v>
      </c>
      <c r="D4225" s="35" t="s">
        <v>118</v>
      </c>
      <c r="E4225" s="59">
        <v>2</v>
      </c>
      <c r="F4225" s="30" t="s">
        <v>4141</v>
      </c>
      <c r="G4225" s="16"/>
      <c r="J4225" s="16">
        <v>0</v>
      </c>
      <c r="K4225" s="41" t="s">
        <v>953</v>
      </c>
      <c r="L4225" s="59">
        <v>2</v>
      </c>
      <c r="M4225" s="46" t="s">
        <v>5327</v>
      </c>
      <c r="N4225" s="46" t="s">
        <v>5327</v>
      </c>
      <c r="O4225" s="16"/>
      <c r="Q4225" s="38"/>
      <c r="R4225" s="16">
        <v>1</v>
      </c>
      <c r="S4225" s="41" t="s">
        <v>6</v>
      </c>
      <c r="T4225" s="35" t="s">
        <v>8</v>
      </c>
      <c r="U4225" s="35" t="s">
        <v>33</v>
      </c>
    </row>
    <row r="4226" spans="1:21" ht="15.65" customHeight="1" x14ac:dyDescent="0.35">
      <c r="A4226" s="35" t="s">
        <v>5389</v>
      </c>
      <c r="B4226" s="36">
        <v>24500</v>
      </c>
      <c r="D4226" s="35" t="s">
        <v>118</v>
      </c>
      <c r="E4226" s="59">
        <v>3</v>
      </c>
      <c r="F4226" s="46" t="s">
        <v>125</v>
      </c>
      <c r="G4226" s="16"/>
      <c r="J4226" s="16">
        <v>0.5</v>
      </c>
      <c r="K4226" s="41" t="s">
        <v>953</v>
      </c>
      <c r="L4226" s="59">
        <v>3</v>
      </c>
      <c r="M4226" s="46" t="s">
        <v>5328</v>
      </c>
      <c r="N4226" s="46" t="s">
        <v>5328</v>
      </c>
      <c r="O4226" s="16"/>
      <c r="Q4226" s="38"/>
      <c r="R4226" s="16">
        <v>0.5</v>
      </c>
      <c r="S4226" s="41" t="s">
        <v>6</v>
      </c>
      <c r="T4226" s="35" t="s">
        <v>8</v>
      </c>
      <c r="U4226" s="35" t="s">
        <v>33</v>
      </c>
    </row>
    <row r="4227" spans="1:21" ht="15.65" customHeight="1" x14ac:dyDescent="0.35">
      <c r="A4227" s="35" t="s">
        <v>5389</v>
      </c>
      <c r="B4227" s="36">
        <v>24500</v>
      </c>
      <c r="D4227" s="35" t="s">
        <v>118</v>
      </c>
      <c r="E4227" s="59">
        <v>4</v>
      </c>
      <c r="F4227" s="29" t="s">
        <v>4152</v>
      </c>
      <c r="G4227" s="16"/>
      <c r="J4227" s="16">
        <v>0</v>
      </c>
      <c r="K4227" s="41" t="s">
        <v>953</v>
      </c>
      <c r="L4227" s="59">
        <v>4</v>
      </c>
      <c r="M4227" s="65" t="s">
        <v>2431</v>
      </c>
      <c r="N4227" s="65" t="s">
        <v>2431</v>
      </c>
      <c r="O4227" s="16"/>
      <c r="Q4227" s="38"/>
      <c r="R4227" s="16">
        <v>1</v>
      </c>
      <c r="S4227" s="41" t="s">
        <v>6</v>
      </c>
      <c r="T4227" s="35" t="s">
        <v>8</v>
      </c>
      <c r="U4227" s="35" t="s">
        <v>33</v>
      </c>
    </row>
    <row r="4228" spans="1:21" ht="15.65" customHeight="1" x14ac:dyDescent="0.35">
      <c r="A4228" s="35" t="s">
        <v>5389</v>
      </c>
      <c r="B4228" s="36">
        <v>24500</v>
      </c>
      <c r="D4228" s="35" t="s">
        <v>118</v>
      </c>
      <c r="E4228" s="59">
        <v>5</v>
      </c>
      <c r="F4228" s="46" t="s">
        <v>150</v>
      </c>
      <c r="G4228" s="16"/>
      <c r="J4228" s="16">
        <v>0.5</v>
      </c>
      <c r="K4228" s="41" t="s">
        <v>953</v>
      </c>
      <c r="L4228" s="59">
        <v>5</v>
      </c>
      <c r="M4228" s="46" t="s">
        <v>145</v>
      </c>
      <c r="N4228" s="46" t="s">
        <v>145</v>
      </c>
      <c r="O4228" s="16"/>
      <c r="Q4228" s="38"/>
      <c r="R4228" s="16">
        <v>0.5</v>
      </c>
      <c r="S4228" s="41" t="s">
        <v>6</v>
      </c>
      <c r="T4228" s="35" t="s">
        <v>8</v>
      </c>
      <c r="U4228" s="35" t="s">
        <v>33</v>
      </c>
    </row>
    <row r="4229" spans="1:21" ht="15.65" customHeight="1" x14ac:dyDescent="0.35">
      <c r="A4229" s="35" t="s">
        <v>5389</v>
      </c>
      <c r="B4229" s="36">
        <v>24500</v>
      </c>
      <c r="D4229" s="35" t="s">
        <v>118</v>
      </c>
      <c r="E4229" s="59">
        <v>6</v>
      </c>
      <c r="F4229" s="46" t="s">
        <v>5323</v>
      </c>
      <c r="G4229" s="16"/>
      <c r="J4229" s="16">
        <v>0</v>
      </c>
      <c r="K4229" s="41" t="s">
        <v>953</v>
      </c>
      <c r="L4229" s="59">
        <v>6</v>
      </c>
      <c r="M4229" s="46" t="s">
        <v>5210</v>
      </c>
      <c r="N4229" s="46" t="s">
        <v>5210</v>
      </c>
      <c r="O4229" s="16"/>
      <c r="Q4229" s="38"/>
      <c r="R4229" s="16">
        <v>1</v>
      </c>
      <c r="S4229" s="41" t="s">
        <v>6</v>
      </c>
      <c r="T4229" s="35" t="s">
        <v>8</v>
      </c>
      <c r="U4229" s="35" t="s">
        <v>33</v>
      </c>
    </row>
    <row r="4230" spans="1:21" ht="15.65" customHeight="1" x14ac:dyDescent="0.35">
      <c r="A4230" s="35" t="s">
        <v>5389</v>
      </c>
      <c r="B4230" s="36">
        <v>24500</v>
      </c>
      <c r="D4230" s="35" t="s">
        <v>118</v>
      </c>
      <c r="E4230" s="59">
        <v>7</v>
      </c>
      <c r="F4230" s="46" t="s">
        <v>127</v>
      </c>
      <c r="G4230" s="16"/>
      <c r="J4230" s="16">
        <v>0.5</v>
      </c>
      <c r="K4230" s="41" t="s">
        <v>953</v>
      </c>
      <c r="L4230" s="59">
        <v>7</v>
      </c>
      <c r="M4230" s="46" t="s">
        <v>5075</v>
      </c>
      <c r="N4230" s="46" t="s">
        <v>5075</v>
      </c>
      <c r="O4230" s="16"/>
      <c r="Q4230" s="38"/>
      <c r="R4230" s="16">
        <v>0.5</v>
      </c>
      <c r="S4230" s="41" t="s">
        <v>6</v>
      </c>
      <c r="T4230" s="35" t="s">
        <v>8</v>
      </c>
      <c r="U4230" s="35" t="s">
        <v>33</v>
      </c>
    </row>
    <row r="4231" spans="1:21" ht="15.65" customHeight="1" x14ac:dyDescent="0.35">
      <c r="A4231" s="35" t="s">
        <v>5389</v>
      </c>
      <c r="B4231" s="36">
        <v>24500</v>
      </c>
      <c r="D4231" s="35" t="s">
        <v>118</v>
      </c>
      <c r="E4231" s="59">
        <v>8</v>
      </c>
      <c r="F4231" s="46" t="s">
        <v>4065</v>
      </c>
      <c r="G4231" s="16"/>
      <c r="J4231" s="16">
        <v>0</v>
      </c>
      <c r="K4231" s="41" t="s">
        <v>953</v>
      </c>
      <c r="L4231" s="59">
        <v>8</v>
      </c>
      <c r="M4231" s="60" t="s">
        <v>141</v>
      </c>
      <c r="N4231" s="60" t="s">
        <v>141</v>
      </c>
      <c r="O4231" s="16"/>
      <c r="Q4231" s="38"/>
      <c r="R4231" s="16">
        <v>1</v>
      </c>
      <c r="S4231" s="41" t="s">
        <v>6</v>
      </c>
      <c r="T4231" s="35" t="s">
        <v>8</v>
      </c>
      <c r="U4231" s="35" t="s">
        <v>33</v>
      </c>
    </row>
    <row r="4232" spans="1:21" ht="15.65" customHeight="1" x14ac:dyDescent="0.35">
      <c r="A4232" s="35" t="s">
        <v>5389</v>
      </c>
      <c r="B4232" s="36">
        <v>24500</v>
      </c>
      <c r="D4232" s="35" t="s">
        <v>118</v>
      </c>
      <c r="E4232" s="59">
        <v>9</v>
      </c>
      <c r="F4232" s="29" t="s">
        <v>4126</v>
      </c>
      <c r="G4232" s="16"/>
      <c r="J4232" s="16">
        <v>1</v>
      </c>
      <c r="K4232" s="41" t="s">
        <v>953</v>
      </c>
      <c r="L4232" s="59">
        <v>9</v>
      </c>
      <c r="M4232" s="45" t="s">
        <v>4864</v>
      </c>
      <c r="N4232" s="45" t="s">
        <v>4864</v>
      </c>
      <c r="O4232" s="16"/>
      <c r="Q4232" s="38"/>
      <c r="R4232" s="16">
        <v>0</v>
      </c>
      <c r="S4232" s="41" t="s">
        <v>6</v>
      </c>
      <c r="T4232" s="35" t="s">
        <v>8</v>
      </c>
      <c r="U4232" s="35" t="s">
        <v>33</v>
      </c>
    </row>
    <row r="4233" spans="1:21" ht="15.65" customHeight="1" x14ac:dyDescent="0.35">
      <c r="A4233" s="35" t="s">
        <v>5389</v>
      </c>
      <c r="B4233" s="36">
        <v>24500</v>
      </c>
      <c r="D4233" s="35" t="s">
        <v>118</v>
      </c>
      <c r="E4233" s="59">
        <v>10</v>
      </c>
      <c r="F4233" s="46" t="s">
        <v>4079</v>
      </c>
      <c r="G4233" s="16"/>
      <c r="J4233" s="16">
        <v>0</v>
      </c>
      <c r="K4233" s="41" t="s">
        <v>953</v>
      </c>
      <c r="L4233" s="59">
        <v>10</v>
      </c>
      <c r="M4233" s="42" t="s">
        <v>147</v>
      </c>
      <c r="N4233" s="42" t="s">
        <v>147</v>
      </c>
      <c r="O4233" s="16"/>
      <c r="Q4233" s="38"/>
      <c r="R4233" s="16">
        <v>1</v>
      </c>
      <c r="S4233" s="41" t="s">
        <v>6</v>
      </c>
      <c r="T4233" s="35" t="s">
        <v>8</v>
      </c>
      <c r="U4233" s="35" t="s">
        <v>33</v>
      </c>
    </row>
    <row r="4234" spans="1:21" ht="15.65" customHeight="1" x14ac:dyDescent="0.35">
      <c r="A4234" s="35" t="s">
        <v>5389</v>
      </c>
      <c r="B4234" s="36">
        <v>24500</v>
      </c>
      <c r="D4234" s="35" t="s">
        <v>118</v>
      </c>
      <c r="E4234" s="59">
        <v>11</v>
      </c>
      <c r="F4234" s="46" t="s">
        <v>4071</v>
      </c>
      <c r="G4234" s="16"/>
      <c r="J4234" s="16">
        <v>1</v>
      </c>
      <c r="K4234" s="41" t="s">
        <v>953</v>
      </c>
      <c r="L4234" s="59">
        <v>11</v>
      </c>
      <c r="M4234" s="46" t="s">
        <v>688</v>
      </c>
      <c r="N4234" s="46" t="s">
        <v>688</v>
      </c>
      <c r="O4234" s="16"/>
      <c r="Q4234" s="38"/>
      <c r="R4234" s="16">
        <v>0</v>
      </c>
      <c r="S4234" s="41" t="s">
        <v>6</v>
      </c>
      <c r="T4234" s="35" t="s">
        <v>8</v>
      </c>
      <c r="U4234" s="35" t="s">
        <v>33</v>
      </c>
    </row>
    <row r="4235" spans="1:21" ht="15.65" customHeight="1" x14ac:dyDescent="0.35">
      <c r="A4235" s="35" t="s">
        <v>5389</v>
      </c>
      <c r="B4235" s="36">
        <v>24500</v>
      </c>
      <c r="D4235" s="35" t="s">
        <v>118</v>
      </c>
      <c r="E4235" s="59">
        <v>12</v>
      </c>
      <c r="F4235" s="46" t="s">
        <v>743</v>
      </c>
      <c r="G4235" s="16"/>
      <c r="J4235" s="16">
        <v>0</v>
      </c>
      <c r="K4235" s="41" t="s">
        <v>953</v>
      </c>
      <c r="L4235" s="59">
        <v>12</v>
      </c>
      <c r="M4235" s="46" t="s">
        <v>149</v>
      </c>
      <c r="N4235" s="46" t="s">
        <v>149</v>
      </c>
      <c r="O4235" s="16"/>
      <c r="Q4235" s="38"/>
      <c r="R4235" s="16">
        <v>1</v>
      </c>
      <c r="S4235" s="41" t="s">
        <v>6</v>
      </c>
      <c r="T4235" s="35" t="s">
        <v>8</v>
      </c>
      <c r="U4235" s="35" t="s">
        <v>33</v>
      </c>
    </row>
    <row r="4236" spans="1:21" ht="15.65" customHeight="1" x14ac:dyDescent="0.35">
      <c r="A4236" s="35" t="s">
        <v>5389</v>
      </c>
      <c r="B4236" s="36">
        <v>24500</v>
      </c>
      <c r="D4236" s="35" t="s">
        <v>118</v>
      </c>
      <c r="E4236" s="59">
        <v>13</v>
      </c>
      <c r="F4236" s="46" t="s">
        <v>126</v>
      </c>
      <c r="G4236" s="16"/>
      <c r="J4236" s="16">
        <v>0.5</v>
      </c>
      <c r="K4236" s="41" t="s">
        <v>953</v>
      </c>
      <c r="L4236" s="59">
        <v>13</v>
      </c>
      <c r="M4236" s="46" t="s">
        <v>691</v>
      </c>
      <c r="N4236" s="46" t="s">
        <v>691</v>
      </c>
      <c r="O4236" s="16"/>
      <c r="Q4236" s="38"/>
      <c r="R4236" s="16">
        <v>0.5</v>
      </c>
      <c r="S4236" s="41" t="s">
        <v>6</v>
      </c>
      <c r="T4236" s="35" t="s">
        <v>8</v>
      </c>
      <c r="U4236" s="35" t="s">
        <v>33</v>
      </c>
    </row>
    <row r="4237" spans="1:21" ht="15.65" customHeight="1" x14ac:dyDescent="0.35">
      <c r="A4237" s="35" t="s">
        <v>5389</v>
      </c>
      <c r="B4237" s="36">
        <v>24500</v>
      </c>
      <c r="D4237" s="35" t="s">
        <v>118</v>
      </c>
      <c r="E4237" s="59">
        <v>14</v>
      </c>
      <c r="F4237" s="46" t="s">
        <v>3543</v>
      </c>
      <c r="G4237" s="16"/>
      <c r="J4237" s="16">
        <v>0</v>
      </c>
      <c r="K4237" s="41" t="s">
        <v>953</v>
      </c>
      <c r="L4237" s="59">
        <v>14</v>
      </c>
      <c r="M4237" s="46" t="s">
        <v>4865</v>
      </c>
      <c r="N4237" s="46" t="s">
        <v>4865</v>
      </c>
      <c r="O4237" s="16"/>
      <c r="Q4237" s="38"/>
      <c r="R4237" s="16">
        <v>1</v>
      </c>
      <c r="S4237" s="41" t="s">
        <v>6</v>
      </c>
      <c r="T4237" s="35" t="s">
        <v>8</v>
      </c>
      <c r="U4237" s="35" t="s">
        <v>33</v>
      </c>
    </row>
    <row r="4238" spans="1:21" ht="15.65" customHeight="1" x14ac:dyDescent="0.35">
      <c r="A4238" s="35" t="s">
        <v>5389</v>
      </c>
      <c r="B4238" s="36">
        <v>24500</v>
      </c>
      <c r="D4238" s="35" t="s">
        <v>118</v>
      </c>
      <c r="E4238" s="59">
        <v>15</v>
      </c>
      <c r="F4238" s="29" t="s">
        <v>978</v>
      </c>
      <c r="G4238" s="16"/>
      <c r="J4238" s="16">
        <v>1</v>
      </c>
      <c r="K4238" s="41" t="s">
        <v>953</v>
      </c>
      <c r="L4238" s="59">
        <v>15</v>
      </c>
      <c r="M4238" s="46" t="s">
        <v>692</v>
      </c>
      <c r="N4238" s="46" t="s">
        <v>692</v>
      </c>
      <c r="O4238" s="16"/>
      <c r="Q4238" s="38"/>
      <c r="R4238" s="16">
        <v>0</v>
      </c>
      <c r="S4238" s="41" t="s">
        <v>6</v>
      </c>
      <c r="T4238" s="35" t="s">
        <v>8</v>
      </c>
      <c r="U4238" s="35" t="s">
        <v>33</v>
      </c>
    </row>
    <row r="4239" spans="1:21" ht="15.65" customHeight="1" x14ac:dyDescent="0.35">
      <c r="A4239" s="35" t="s">
        <v>5389</v>
      </c>
      <c r="B4239" s="36">
        <v>24500</v>
      </c>
      <c r="D4239" s="35" t="s">
        <v>118</v>
      </c>
      <c r="E4239" s="59">
        <v>16</v>
      </c>
      <c r="F4239" s="46" t="s">
        <v>755</v>
      </c>
      <c r="G4239" s="16"/>
      <c r="J4239" s="16">
        <v>0.5</v>
      </c>
      <c r="K4239" s="41" t="s">
        <v>953</v>
      </c>
      <c r="L4239" s="59">
        <v>16</v>
      </c>
      <c r="M4239" s="45" t="s">
        <v>693</v>
      </c>
      <c r="N4239" s="45" t="s">
        <v>693</v>
      </c>
      <c r="O4239" s="16"/>
      <c r="Q4239" s="38"/>
      <c r="R4239" s="16">
        <v>0.5</v>
      </c>
      <c r="S4239" s="41" t="s">
        <v>6</v>
      </c>
      <c r="T4239" s="35" t="s">
        <v>8</v>
      </c>
      <c r="U4239" s="35" t="s">
        <v>33</v>
      </c>
    </row>
    <row r="4240" spans="1:21" ht="15.65" customHeight="1" x14ac:dyDescent="0.35">
      <c r="A4240" s="35" t="s">
        <v>5389</v>
      </c>
      <c r="B4240" s="36">
        <v>24500</v>
      </c>
      <c r="D4240" s="35" t="s">
        <v>118</v>
      </c>
      <c r="E4240" s="59">
        <v>17</v>
      </c>
      <c r="F4240" s="46" t="s">
        <v>600</v>
      </c>
      <c r="G4240" s="16"/>
      <c r="J4240" s="16">
        <v>0.5</v>
      </c>
      <c r="K4240" s="41" t="s">
        <v>953</v>
      </c>
      <c r="L4240" s="59">
        <v>17</v>
      </c>
      <c r="M4240" s="42" t="s">
        <v>5080</v>
      </c>
      <c r="N4240" s="42" t="s">
        <v>5080</v>
      </c>
      <c r="O4240" s="16"/>
      <c r="Q4240" s="38"/>
      <c r="R4240" s="16">
        <v>0.5</v>
      </c>
      <c r="S4240" s="41" t="s">
        <v>6</v>
      </c>
      <c r="T4240" s="35" t="s">
        <v>8</v>
      </c>
      <c r="U4240" s="35" t="s">
        <v>33</v>
      </c>
    </row>
    <row r="4241" spans="1:21" ht="15.65" customHeight="1" x14ac:dyDescent="0.35">
      <c r="A4241" s="35" t="s">
        <v>5389</v>
      </c>
      <c r="B4241" s="36">
        <v>24500</v>
      </c>
      <c r="D4241" s="35" t="s">
        <v>118</v>
      </c>
      <c r="E4241" s="59">
        <v>18</v>
      </c>
      <c r="F4241" s="46" t="s">
        <v>812</v>
      </c>
      <c r="G4241" s="16"/>
      <c r="J4241" s="16">
        <v>0</v>
      </c>
      <c r="K4241" s="41" t="s">
        <v>953</v>
      </c>
      <c r="L4241" s="59">
        <v>18</v>
      </c>
      <c r="M4241" s="46" t="s">
        <v>5211</v>
      </c>
      <c r="N4241" s="46" t="s">
        <v>5211</v>
      </c>
      <c r="O4241" s="16"/>
      <c r="Q4241" s="38"/>
      <c r="R4241" s="16">
        <v>1</v>
      </c>
      <c r="S4241" s="41" t="s">
        <v>6</v>
      </c>
      <c r="T4241" s="35" t="s">
        <v>8</v>
      </c>
      <c r="U4241" s="35" t="s">
        <v>33</v>
      </c>
    </row>
    <row r="4242" spans="1:21" ht="15.65" customHeight="1" x14ac:dyDescent="0.35">
      <c r="A4242" s="35" t="s">
        <v>5389</v>
      </c>
      <c r="B4242" s="36">
        <v>24500</v>
      </c>
      <c r="D4242" s="35" t="s">
        <v>118</v>
      </c>
      <c r="E4242" s="59">
        <v>19</v>
      </c>
      <c r="F4242" s="46" t="s">
        <v>387</v>
      </c>
      <c r="G4242" s="16"/>
      <c r="J4242" s="16">
        <v>0.5</v>
      </c>
      <c r="K4242" s="41" t="s">
        <v>953</v>
      </c>
      <c r="L4242" s="59">
        <v>19</v>
      </c>
      <c r="M4242" s="46" t="s">
        <v>5329</v>
      </c>
      <c r="N4242" s="46" t="s">
        <v>5329</v>
      </c>
      <c r="O4242" s="16"/>
      <c r="Q4242" s="38"/>
      <c r="R4242" s="16">
        <v>0.5</v>
      </c>
      <c r="S4242" s="41" t="s">
        <v>6</v>
      </c>
      <c r="T4242" s="35" t="s">
        <v>8</v>
      </c>
      <c r="U4242" s="35" t="s">
        <v>33</v>
      </c>
    </row>
    <row r="4243" spans="1:21" ht="15.65" customHeight="1" x14ac:dyDescent="0.35">
      <c r="A4243" s="35" t="s">
        <v>5389</v>
      </c>
      <c r="B4243" s="36">
        <v>24500</v>
      </c>
      <c r="D4243" s="35" t="s">
        <v>118</v>
      </c>
      <c r="E4243" s="59">
        <v>20</v>
      </c>
      <c r="F4243" s="46" t="s">
        <v>711</v>
      </c>
      <c r="G4243" s="16"/>
      <c r="J4243" s="16">
        <v>0</v>
      </c>
      <c r="K4243" s="41" t="s">
        <v>953</v>
      </c>
      <c r="L4243" s="59">
        <v>20</v>
      </c>
      <c r="M4243" s="46" t="s">
        <v>1998</v>
      </c>
      <c r="N4243" s="46" t="s">
        <v>1998</v>
      </c>
      <c r="O4243" s="16"/>
      <c r="Q4243" s="38"/>
      <c r="R4243" s="16">
        <v>1</v>
      </c>
      <c r="S4243" s="41" t="s">
        <v>6</v>
      </c>
      <c r="T4243" s="35" t="s">
        <v>8</v>
      </c>
      <c r="U4243" s="35" t="s">
        <v>33</v>
      </c>
    </row>
    <row r="4244" spans="1:21" ht="15.65" customHeight="1" x14ac:dyDescent="0.35">
      <c r="A4244" s="35" t="s">
        <v>5389</v>
      </c>
      <c r="B4244" s="36">
        <v>24500</v>
      </c>
      <c r="D4244" s="35" t="s">
        <v>118</v>
      </c>
      <c r="E4244" s="59">
        <v>21</v>
      </c>
      <c r="F4244" s="46" t="s">
        <v>769</v>
      </c>
      <c r="G4244" s="16"/>
      <c r="J4244" s="16">
        <v>1</v>
      </c>
      <c r="K4244" s="41" t="s">
        <v>953</v>
      </c>
      <c r="L4244" s="59">
        <v>21</v>
      </c>
      <c r="M4244" s="46" t="s">
        <v>3463</v>
      </c>
      <c r="N4244" s="46" t="s">
        <v>3463</v>
      </c>
      <c r="O4244" s="16"/>
      <c r="Q4244" s="38"/>
      <c r="R4244" s="16">
        <v>0</v>
      </c>
      <c r="S4244" s="41" t="s">
        <v>767</v>
      </c>
      <c r="T4244" s="35" t="s">
        <v>8</v>
      </c>
      <c r="U4244" s="35" t="s">
        <v>33</v>
      </c>
    </row>
    <row r="4245" spans="1:21" ht="15.65" customHeight="1" x14ac:dyDescent="0.35">
      <c r="A4245" s="35" t="s">
        <v>5389</v>
      </c>
      <c r="B4245" s="36">
        <v>24500</v>
      </c>
      <c r="D4245" s="35" t="s">
        <v>118</v>
      </c>
      <c r="E4245" s="59">
        <v>22</v>
      </c>
      <c r="F4245" s="46" t="s">
        <v>242</v>
      </c>
      <c r="G4245" s="16"/>
      <c r="J4245" s="16">
        <v>1</v>
      </c>
      <c r="K4245" s="41" t="s">
        <v>953</v>
      </c>
      <c r="L4245" s="59">
        <v>22</v>
      </c>
      <c r="M4245" s="46" t="s">
        <v>5079</v>
      </c>
      <c r="N4245" s="46" t="s">
        <v>5079</v>
      </c>
      <c r="O4245" s="16"/>
      <c r="Q4245" s="38"/>
      <c r="R4245" s="16">
        <v>0</v>
      </c>
      <c r="S4245" s="41" t="s">
        <v>767</v>
      </c>
      <c r="T4245" s="35" t="s">
        <v>8</v>
      </c>
      <c r="U4245" s="35" t="s">
        <v>33</v>
      </c>
    </row>
    <row r="4246" spans="1:21" ht="15.65" customHeight="1" x14ac:dyDescent="0.35">
      <c r="A4246" s="35" t="s">
        <v>5389</v>
      </c>
      <c r="B4246" s="36">
        <v>24500</v>
      </c>
      <c r="D4246" s="35" t="s">
        <v>118</v>
      </c>
      <c r="E4246" s="59">
        <v>23</v>
      </c>
      <c r="F4246" s="46" t="s">
        <v>599</v>
      </c>
      <c r="G4246" s="16"/>
      <c r="J4246" s="16">
        <v>0</v>
      </c>
      <c r="K4246" s="41" t="s">
        <v>953</v>
      </c>
      <c r="L4246" s="59">
        <v>23</v>
      </c>
      <c r="M4246" s="46" t="s">
        <v>5084</v>
      </c>
      <c r="N4246" s="46" t="s">
        <v>5084</v>
      </c>
      <c r="O4246" s="16"/>
      <c r="Q4246" s="38"/>
      <c r="R4246" s="16">
        <v>1</v>
      </c>
      <c r="S4246" s="41" t="s">
        <v>767</v>
      </c>
      <c r="T4246" s="35" t="s">
        <v>8</v>
      </c>
      <c r="U4246" s="35" t="s">
        <v>33</v>
      </c>
    </row>
    <row r="4247" spans="1:21" ht="15.65" customHeight="1" x14ac:dyDescent="0.35">
      <c r="A4247" s="35" t="s">
        <v>5389</v>
      </c>
      <c r="B4247" s="36">
        <v>24500</v>
      </c>
      <c r="D4247" s="35" t="s">
        <v>118</v>
      </c>
      <c r="E4247" s="59">
        <v>24</v>
      </c>
      <c r="F4247" s="46" t="s">
        <v>774</v>
      </c>
      <c r="G4247" s="16"/>
      <c r="J4247" s="16">
        <v>0</v>
      </c>
      <c r="K4247" s="41" t="s">
        <v>953</v>
      </c>
      <c r="L4247" s="59">
        <v>24</v>
      </c>
      <c r="M4247" s="42" t="s">
        <v>824</v>
      </c>
      <c r="N4247" s="42" t="s">
        <v>824</v>
      </c>
      <c r="O4247" s="16"/>
      <c r="Q4247" s="38"/>
      <c r="R4247" s="16">
        <v>1</v>
      </c>
      <c r="S4247" s="41" t="s">
        <v>767</v>
      </c>
      <c r="T4247" s="35" t="s">
        <v>8</v>
      </c>
      <c r="U4247" s="35" t="s">
        <v>33</v>
      </c>
    </row>
    <row r="4248" spans="1:21" ht="15.65" customHeight="1" x14ac:dyDescent="0.35">
      <c r="A4248" s="35" t="s">
        <v>5389</v>
      </c>
      <c r="B4248" s="36">
        <v>24500</v>
      </c>
      <c r="D4248" s="35" t="s">
        <v>118</v>
      </c>
      <c r="E4248" s="59">
        <v>25</v>
      </c>
      <c r="F4248" s="46" t="s">
        <v>650</v>
      </c>
      <c r="G4248" s="16"/>
      <c r="J4248" s="16">
        <v>0.5</v>
      </c>
      <c r="K4248" s="41" t="s">
        <v>953</v>
      </c>
      <c r="L4248" s="59">
        <v>25</v>
      </c>
      <c r="M4248" s="46" t="s">
        <v>830</v>
      </c>
      <c r="N4248" s="46" t="s">
        <v>830</v>
      </c>
      <c r="O4248" s="16"/>
      <c r="Q4248" s="38"/>
      <c r="R4248" s="16">
        <v>0.5</v>
      </c>
      <c r="S4248" s="41" t="s">
        <v>767</v>
      </c>
      <c r="T4248" s="35" t="s">
        <v>8</v>
      </c>
      <c r="U4248" s="35" t="s">
        <v>33</v>
      </c>
    </row>
    <row r="4249" spans="1:21" ht="15.65" customHeight="1" x14ac:dyDescent="0.35">
      <c r="A4249" s="35" t="s">
        <v>5389</v>
      </c>
      <c r="B4249" s="36">
        <v>24500</v>
      </c>
      <c r="D4249" s="35" t="s">
        <v>118</v>
      </c>
      <c r="E4249" s="59">
        <v>26</v>
      </c>
      <c r="F4249" s="46" t="s">
        <v>4070</v>
      </c>
      <c r="G4249" s="16"/>
      <c r="J4249" s="16">
        <v>0</v>
      </c>
      <c r="K4249" s="41" t="s">
        <v>953</v>
      </c>
      <c r="L4249" s="59">
        <v>26</v>
      </c>
      <c r="M4249" s="46" t="s">
        <v>4449</v>
      </c>
      <c r="N4249" s="46" t="s">
        <v>4449</v>
      </c>
      <c r="O4249" s="16"/>
      <c r="Q4249" s="38"/>
      <c r="R4249" s="16">
        <v>1</v>
      </c>
      <c r="S4249" s="41" t="s">
        <v>767</v>
      </c>
      <c r="T4249" s="35" t="s">
        <v>8</v>
      </c>
      <c r="U4249" s="35" t="s">
        <v>33</v>
      </c>
    </row>
    <row r="4250" spans="1:21" ht="15.65" customHeight="1" x14ac:dyDescent="0.35">
      <c r="A4250" s="35" t="s">
        <v>5389</v>
      </c>
      <c r="B4250" s="36">
        <v>24500</v>
      </c>
      <c r="D4250" s="35" t="s">
        <v>118</v>
      </c>
      <c r="E4250" s="59">
        <v>27</v>
      </c>
      <c r="F4250" s="46" t="s">
        <v>771</v>
      </c>
      <c r="G4250" s="16"/>
      <c r="J4250" s="16">
        <v>0</v>
      </c>
      <c r="K4250" s="41" t="s">
        <v>953</v>
      </c>
      <c r="L4250" s="59">
        <v>27</v>
      </c>
      <c r="M4250" s="46" t="s">
        <v>5078</v>
      </c>
      <c r="N4250" s="46" t="s">
        <v>5078</v>
      </c>
      <c r="O4250" s="16"/>
      <c r="Q4250" s="38"/>
      <c r="R4250" s="16">
        <v>1</v>
      </c>
      <c r="S4250" s="41" t="s">
        <v>767</v>
      </c>
      <c r="T4250" s="35" t="s">
        <v>8</v>
      </c>
      <c r="U4250" s="35" t="s">
        <v>33</v>
      </c>
    </row>
    <row r="4251" spans="1:21" ht="15.65" customHeight="1" x14ac:dyDescent="0.35">
      <c r="A4251" s="35" t="s">
        <v>5389</v>
      </c>
      <c r="B4251" s="36">
        <v>24500</v>
      </c>
      <c r="D4251" s="35" t="s">
        <v>118</v>
      </c>
      <c r="E4251" s="59">
        <v>28</v>
      </c>
      <c r="F4251" s="46" t="s">
        <v>649</v>
      </c>
      <c r="G4251" s="16"/>
      <c r="J4251" s="16">
        <v>0.5</v>
      </c>
      <c r="K4251" s="41" t="s">
        <v>953</v>
      </c>
      <c r="L4251" s="59">
        <v>28</v>
      </c>
      <c r="M4251" s="62" t="s">
        <v>7800</v>
      </c>
      <c r="N4251" s="62" t="s">
        <v>7800</v>
      </c>
      <c r="O4251" s="16"/>
      <c r="Q4251" s="38"/>
      <c r="R4251" s="16">
        <v>0.5</v>
      </c>
      <c r="S4251" s="41" t="s">
        <v>767</v>
      </c>
      <c r="T4251" s="35" t="s">
        <v>8</v>
      </c>
      <c r="U4251" s="35" t="s">
        <v>33</v>
      </c>
    </row>
    <row r="4252" spans="1:21" ht="15.65" customHeight="1" x14ac:dyDescent="0.35">
      <c r="A4252" s="35" t="s">
        <v>5389</v>
      </c>
      <c r="B4252" s="36">
        <v>24500</v>
      </c>
      <c r="D4252" s="35" t="s">
        <v>118</v>
      </c>
      <c r="E4252" s="59">
        <v>29</v>
      </c>
      <c r="F4252" s="46" t="s">
        <v>3399</v>
      </c>
      <c r="G4252" s="16"/>
      <c r="J4252" s="16">
        <v>0</v>
      </c>
      <c r="K4252" s="41" t="s">
        <v>953</v>
      </c>
      <c r="L4252" s="59">
        <v>29</v>
      </c>
      <c r="M4252" s="46" t="s">
        <v>826</v>
      </c>
      <c r="N4252" s="46" t="s">
        <v>826</v>
      </c>
      <c r="O4252" s="16"/>
      <c r="Q4252" s="38"/>
      <c r="R4252" s="16">
        <v>1</v>
      </c>
      <c r="S4252" s="41" t="s">
        <v>767</v>
      </c>
      <c r="T4252" s="35" t="s">
        <v>8</v>
      </c>
      <c r="U4252" s="35" t="s">
        <v>33</v>
      </c>
    </row>
    <row r="4253" spans="1:21" ht="15.65" customHeight="1" x14ac:dyDescent="0.35">
      <c r="A4253" s="35" t="s">
        <v>5389</v>
      </c>
      <c r="B4253" s="36">
        <v>24500</v>
      </c>
      <c r="D4253" s="35" t="s">
        <v>118</v>
      </c>
      <c r="E4253" s="59">
        <v>30</v>
      </c>
      <c r="F4253" s="29" t="s">
        <v>775</v>
      </c>
      <c r="G4253" s="16"/>
      <c r="J4253" s="16">
        <v>0</v>
      </c>
      <c r="K4253" s="41" t="s">
        <v>953</v>
      </c>
      <c r="L4253" s="59">
        <v>30</v>
      </c>
      <c r="M4253" s="46" t="s">
        <v>5220</v>
      </c>
      <c r="N4253" s="46" t="s">
        <v>5220</v>
      </c>
      <c r="O4253" s="16"/>
      <c r="Q4253" s="38"/>
      <c r="R4253" s="16">
        <v>1</v>
      </c>
      <c r="S4253" s="41" t="s">
        <v>767</v>
      </c>
      <c r="T4253" s="35" t="s">
        <v>8</v>
      </c>
      <c r="U4253" s="35" t="s">
        <v>33</v>
      </c>
    </row>
    <row r="4254" spans="1:21" ht="15.65" customHeight="1" x14ac:dyDescent="0.35">
      <c r="A4254" s="35" t="s">
        <v>5389</v>
      </c>
      <c r="B4254" s="36">
        <v>24500</v>
      </c>
      <c r="D4254" s="35" t="s">
        <v>118</v>
      </c>
      <c r="E4254" s="59">
        <v>31</v>
      </c>
      <c r="F4254" s="46" t="s">
        <v>347</v>
      </c>
      <c r="G4254" s="16"/>
      <c r="J4254" s="16">
        <v>0</v>
      </c>
      <c r="K4254" s="41" t="s">
        <v>953</v>
      </c>
      <c r="L4254" s="59">
        <v>31</v>
      </c>
      <c r="M4254" s="46" t="s">
        <v>4886</v>
      </c>
      <c r="N4254" s="46" t="s">
        <v>4886</v>
      </c>
      <c r="O4254" s="16"/>
      <c r="Q4254" s="38"/>
      <c r="R4254" s="16">
        <v>1</v>
      </c>
      <c r="S4254" s="41" t="s">
        <v>767</v>
      </c>
      <c r="T4254" s="35" t="s">
        <v>8</v>
      </c>
      <c r="U4254" s="35" t="s">
        <v>33</v>
      </c>
    </row>
    <row r="4255" spans="1:21" ht="15.65" customHeight="1" x14ac:dyDescent="0.35">
      <c r="A4255" s="35" t="s">
        <v>5389</v>
      </c>
      <c r="B4255" s="36">
        <v>24500</v>
      </c>
      <c r="D4255" s="35" t="s">
        <v>118</v>
      </c>
      <c r="E4255" s="59">
        <v>32</v>
      </c>
      <c r="F4255" s="46" t="s">
        <v>5324</v>
      </c>
      <c r="G4255" s="16"/>
      <c r="J4255" s="16">
        <v>1</v>
      </c>
      <c r="K4255" s="41" t="s">
        <v>953</v>
      </c>
      <c r="L4255" s="59">
        <v>32</v>
      </c>
      <c r="M4255" s="46" t="s">
        <v>825</v>
      </c>
      <c r="N4255" s="46" t="s">
        <v>825</v>
      </c>
      <c r="O4255" s="16"/>
      <c r="Q4255" s="38"/>
      <c r="R4255" s="16">
        <v>0</v>
      </c>
      <c r="S4255" s="41" t="s">
        <v>767</v>
      </c>
      <c r="T4255" s="35" t="s">
        <v>8</v>
      </c>
      <c r="U4255" s="35" t="s">
        <v>33</v>
      </c>
    </row>
    <row r="4256" spans="1:21" ht="15.65" customHeight="1" x14ac:dyDescent="0.35">
      <c r="A4256" s="35" t="s">
        <v>5389</v>
      </c>
      <c r="B4256" s="36">
        <v>24500</v>
      </c>
      <c r="D4256" s="35" t="s">
        <v>118</v>
      </c>
      <c r="E4256" s="59">
        <v>33</v>
      </c>
      <c r="F4256" s="46" t="s">
        <v>5325</v>
      </c>
      <c r="G4256" s="16"/>
      <c r="J4256" s="16">
        <v>1</v>
      </c>
      <c r="K4256" s="41" t="s">
        <v>953</v>
      </c>
      <c r="L4256" s="59">
        <v>33</v>
      </c>
      <c r="M4256" s="46" t="s">
        <v>5330</v>
      </c>
      <c r="N4256" s="46" t="s">
        <v>5330</v>
      </c>
      <c r="O4256" s="16"/>
      <c r="Q4256" s="38"/>
      <c r="R4256" s="16">
        <v>0</v>
      </c>
      <c r="S4256" s="41" t="s">
        <v>767</v>
      </c>
      <c r="T4256" s="35" t="s">
        <v>8</v>
      </c>
      <c r="U4256" s="35" t="s">
        <v>33</v>
      </c>
    </row>
    <row r="4257" spans="1:21" ht="15.65" customHeight="1" x14ac:dyDescent="0.35">
      <c r="A4257" s="35" t="s">
        <v>5389</v>
      </c>
      <c r="B4257" s="36">
        <v>24500</v>
      </c>
      <c r="D4257" s="35" t="s">
        <v>118</v>
      </c>
      <c r="E4257" s="59">
        <v>34</v>
      </c>
      <c r="F4257" s="46" t="s">
        <v>4967</v>
      </c>
      <c r="G4257" s="16"/>
      <c r="J4257" s="16">
        <v>0.5</v>
      </c>
      <c r="K4257" s="41" t="s">
        <v>953</v>
      </c>
      <c r="L4257" s="59">
        <v>34</v>
      </c>
      <c r="M4257" s="46" t="s">
        <v>4874</v>
      </c>
      <c r="N4257" s="46" t="s">
        <v>4874</v>
      </c>
      <c r="O4257" s="16"/>
      <c r="Q4257" s="38"/>
      <c r="R4257" s="16">
        <v>0.5</v>
      </c>
      <c r="S4257" s="41" t="s">
        <v>767</v>
      </c>
      <c r="T4257" s="35" t="s">
        <v>8</v>
      </c>
      <c r="U4257" s="35" t="s">
        <v>33</v>
      </c>
    </row>
    <row r="4258" spans="1:21" ht="15.65" customHeight="1" x14ac:dyDescent="0.35">
      <c r="A4258" s="35" t="s">
        <v>5389</v>
      </c>
      <c r="B4258" s="36">
        <v>24500</v>
      </c>
      <c r="D4258" s="35" t="s">
        <v>118</v>
      </c>
      <c r="E4258" s="59">
        <v>35</v>
      </c>
      <c r="F4258" s="46" t="s">
        <v>401</v>
      </c>
      <c r="G4258" s="16"/>
      <c r="J4258" s="16">
        <v>1</v>
      </c>
      <c r="K4258" s="41" t="s">
        <v>953</v>
      </c>
      <c r="L4258" s="59">
        <v>35</v>
      </c>
      <c r="M4258" s="46" t="s">
        <v>843</v>
      </c>
      <c r="N4258" s="46" t="s">
        <v>843</v>
      </c>
      <c r="O4258" s="16"/>
      <c r="Q4258" s="38"/>
      <c r="R4258" s="16">
        <v>0</v>
      </c>
      <c r="S4258" s="41" t="s">
        <v>767</v>
      </c>
      <c r="T4258" s="35" t="s">
        <v>8</v>
      </c>
      <c r="U4258" s="35" t="s">
        <v>33</v>
      </c>
    </row>
    <row r="4259" spans="1:21" ht="15.65" customHeight="1" x14ac:dyDescent="0.35">
      <c r="A4259" s="35" t="s">
        <v>5389</v>
      </c>
      <c r="B4259" s="36">
        <v>24500</v>
      </c>
      <c r="D4259" s="35" t="s">
        <v>118</v>
      </c>
      <c r="E4259" s="59">
        <v>36</v>
      </c>
      <c r="F4259" s="46" t="s">
        <v>820</v>
      </c>
      <c r="G4259" s="16"/>
      <c r="J4259" s="16">
        <v>0.5</v>
      </c>
      <c r="K4259" s="41" t="s">
        <v>953</v>
      </c>
      <c r="L4259" s="59">
        <v>36</v>
      </c>
      <c r="M4259" s="60" t="s">
        <v>831</v>
      </c>
      <c r="N4259" s="60" t="s">
        <v>831</v>
      </c>
      <c r="O4259" s="16"/>
      <c r="Q4259" s="38"/>
      <c r="R4259" s="16">
        <v>0.5</v>
      </c>
      <c r="S4259" s="41" t="s">
        <v>767</v>
      </c>
      <c r="T4259" s="35" t="s">
        <v>8</v>
      </c>
      <c r="U4259" s="35" t="s">
        <v>33</v>
      </c>
    </row>
    <row r="4260" spans="1:21" ht="15.65" customHeight="1" x14ac:dyDescent="0.35">
      <c r="A4260" s="35" t="s">
        <v>5389</v>
      </c>
      <c r="B4260" s="36">
        <v>24500</v>
      </c>
      <c r="D4260" s="35" t="s">
        <v>118</v>
      </c>
      <c r="E4260" s="59">
        <v>37</v>
      </c>
      <c r="F4260" s="46" t="s">
        <v>819</v>
      </c>
      <c r="G4260" s="16"/>
      <c r="J4260" s="16">
        <v>0.5</v>
      </c>
      <c r="K4260" s="41" t="s">
        <v>953</v>
      </c>
      <c r="L4260" s="59">
        <v>37</v>
      </c>
      <c r="M4260" s="46" t="s">
        <v>5331</v>
      </c>
      <c r="N4260" s="46" t="s">
        <v>5331</v>
      </c>
      <c r="O4260" s="16"/>
      <c r="Q4260" s="38"/>
      <c r="R4260" s="16">
        <v>0.5</v>
      </c>
      <c r="S4260" s="41" t="s">
        <v>767</v>
      </c>
      <c r="T4260" s="35" t="s">
        <v>8</v>
      </c>
      <c r="U4260" s="35" t="s">
        <v>33</v>
      </c>
    </row>
    <row r="4261" spans="1:21" ht="15.65" customHeight="1" x14ac:dyDescent="0.35">
      <c r="A4261" s="35" t="s">
        <v>5389</v>
      </c>
      <c r="B4261" s="36">
        <v>24500</v>
      </c>
      <c r="D4261" s="35" t="s">
        <v>118</v>
      </c>
      <c r="E4261" s="59">
        <v>38</v>
      </c>
      <c r="F4261" s="46" t="s">
        <v>4111</v>
      </c>
      <c r="G4261" s="16"/>
      <c r="J4261" s="16">
        <v>0</v>
      </c>
      <c r="K4261" s="41" t="s">
        <v>953</v>
      </c>
      <c r="L4261" s="59">
        <v>38</v>
      </c>
      <c r="M4261" s="46" t="s">
        <v>834</v>
      </c>
      <c r="N4261" s="46" t="s">
        <v>834</v>
      </c>
      <c r="O4261" s="16"/>
      <c r="Q4261" s="38"/>
      <c r="R4261" s="16">
        <v>1</v>
      </c>
      <c r="S4261" s="41" t="s">
        <v>767</v>
      </c>
      <c r="T4261" s="35" t="s">
        <v>8</v>
      </c>
      <c r="U4261" s="35" t="s">
        <v>33</v>
      </c>
    </row>
    <row r="4262" spans="1:21" ht="15.65" customHeight="1" x14ac:dyDescent="0.35">
      <c r="A4262" s="35" t="s">
        <v>5389</v>
      </c>
      <c r="B4262" s="36">
        <v>24500</v>
      </c>
      <c r="D4262" s="35" t="s">
        <v>118</v>
      </c>
      <c r="E4262" s="59">
        <v>39</v>
      </c>
      <c r="F4262" s="46" t="s">
        <v>779</v>
      </c>
      <c r="G4262" s="16"/>
      <c r="J4262" s="16">
        <v>1</v>
      </c>
      <c r="K4262" s="41" t="s">
        <v>953</v>
      </c>
      <c r="L4262" s="59">
        <v>39</v>
      </c>
      <c r="M4262" s="46" t="s">
        <v>841</v>
      </c>
      <c r="N4262" s="46" t="s">
        <v>841</v>
      </c>
      <c r="O4262" s="16"/>
      <c r="Q4262" s="38"/>
      <c r="R4262" s="16">
        <v>0</v>
      </c>
      <c r="S4262" s="41" t="s">
        <v>767</v>
      </c>
      <c r="T4262" s="35" t="s">
        <v>8</v>
      </c>
      <c r="U4262" s="35" t="s">
        <v>33</v>
      </c>
    </row>
    <row r="4263" spans="1:21" ht="15.65" customHeight="1" x14ac:dyDescent="0.35">
      <c r="A4263" s="35" t="s">
        <v>5389</v>
      </c>
      <c r="B4263" s="36">
        <v>24500</v>
      </c>
      <c r="D4263" s="35" t="s">
        <v>118</v>
      </c>
      <c r="E4263" s="59">
        <v>40</v>
      </c>
      <c r="F4263" s="29" t="s">
        <v>4656</v>
      </c>
      <c r="G4263" s="16"/>
      <c r="J4263" s="16">
        <v>0.5</v>
      </c>
      <c r="K4263" s="41" t="s">
        <v>953</v>
      </c>
      <c r="L4263" s="59">
        <v>40</v>
      </c>
      <c r="M4263" s="46" t="s">
        <v>839</v>
      </c>
      <c r="N4263" s="46" t="s">
        <v>839</v>
      </c>
      <c r="O4263" s="16"/>
      <c r="Q4263" s="38"/>
      <c r="R4263" s="16">
        <v>0.5</v>
      </c>
      <c r="S4263" s="41" t="s">
        <v>767</v>
      </c>
      <c r="T4263" s="35" t="s">
        <v>8</v>
      </c>
      <c r="U4263" s="35" t="s">
        <v>33</v>
      </c>
    </row>
    <row r="4264" spans="1:21" ht="15.65" customHeight="1" x14ac:dyDescent="0.35">
      <c r="A4264" s="35" t="s">
        <v>5389</v>
      </c>
      <c r="B4264" s="36">
        <v>24500</v>
      </c>
      <c r="D4264" s="35" t="s">
        <v>118</v>
      </c>
      <c r="E4264" s="59">
        <v>41</v>
      </c>
      <c r="F4264" s="29" t="s">
        <v>5112</v>
      </c>
      <c r="G4264" s="16"/>
      <c r="J4264" s="16">
        <v>0</v>
      </c>
      <c r="K4264" s="41" t="s">
        <v>953</v>
      </c>
      <c r="L4264" s="59">
        <v>41</v>
      </c>
      <c r="M4264" s="46" t="s">
        <v>5219</v>
      </c>
      <c r="N4264" s="46" t="s">
        <v>5219</v>
      </c>
      <c r="O4264" s="16"/>
      <c r="Q4264" s="38"/>
      <c r="R4264" s="16">
        <v>1</v>
      </c>
      <c r="S4264" s="41" t="s">
        <v>767</v>
      </c>
      <c r="T4264" s="35" t="s">
        <v>8</v>
      </c>
      <c r="U4264" s="35" t="s">
        <v>33</v>
      </c>
    </row>
    <row r="4265" spans="1:21" ht="15.65" customHeight="1" x14ac:dyDescent="0.35">
      <c r="A4265" s="35" t="s">
        <v>5389</v>
      </c>
      <c r="B4265" s="36">
        <v>24500</v>
      </c>
      <c r="D4265" s="35" t="s">
        <v>118</v>
      </c>
      <c r="E4265" s="59">
        <v>42</v>
      </c>
      <c r="F4265" s="46" t="s">
        <v>595</v>
      </c>
      <c r="G4265" s="16"/>
      <c r="J4265" s="16">
        <v>0.5</v>
      </c>
      <c r="K4265" s="41" t="s">
        <v>953</v>
      </c>
      <c r="L4265" s="59">
        <v>42</v>
      </c>
      <c r="M4265" s="46" t="s">
        <v>844</v>
      </c>
      <c r="N4265" s="46" t="s">
        <v>844</v>
      </c>
      <c r="O4265" s="16"/>
      <c r="Q4265" s="38"/>
      <c r="R4265" s="16">
        <v>0.5</v>
      </c>
      <c r="S4265" s="41" t="s">
        <v>767</v>
      </c>
      <c r="T4265" s="35" t="s">
        <v>8</v>
      </c>
      <c r="U4265" s="35" t="s">
        <v>33</v>
      </c>
    </row>
    <row r="4266" spans="1:21" ht="15.65" customHeight="1" x14ac:dyDescent="0.35">
      <c r="A4266" s="35" t="s">
        <v>5389</v>
      </c>
      <c r="B4266" s="36">
        <v>24500</v>
      </c>
      <c r="D4266" s="35" t="s">
        <v>118</v>
      </c>
      <c r="E4266" s="59">
        <v>43</v>
      </c>
      <c r="F4266" s="46" t="s">
        <v>718</v>
      </c>
      <c r="G4266" s="16"/>
      <c r="J4266" s="16">
        <v>0</v>
      </c>
      <c r="K4266" s="41" t="s">
        <v>953</v>
      </c>
      <c r="L4266" s="59">
        <v>43</v>
      </c>
      <c r="M4266" s="45" t="s">
        <v>842</v>
      </c>
      <c r="N4266" s="45" t="s">
        <v>842</v>
      </c>
      <c r="O4266" s="16"/>
      <c r="Q4266" s="38"/>
      <c r="R4266" s="16">
        <v>1</v>
      </c>
      <c r="S4266" s="41" t="s">
        <v>767</v>
      </c>
      <c r="T4266" s="35" t="s">
        <v>8</v>
      </c>
      <c r="U4266" s="35" t="s">
        <v>33</v>
      </c>
    </row>
    <row r="4267" spans="1:21" ht="15.65" customHeight="1" x14ac:dyDescent="0.35">
      <c r="A4267" s="35" t="s">
        <v>5389</v>
      </c>
      <c r="B4267" s="36">
        <v>24500</v>
      </c>
      <c r="D4267" s="35" t="s">
        <v>118</v>
      </c>
      <c r="E4267" s="59">
        <v>44</v>
      </c>
      <c r="F4267" s="46" t="s">
        <v>721</v>
      </c>
      <c r="G4267" s="16"/>
      <c r="J4267" s="16">
        <v>0</v>
      </c>
      <c r="K4267" s="41" t="s">
        <v>953</v>
      </c>
      <c r="L4267" s="59">
        <v>44</v>
      </c>
      <c r="M4267" s="46" t="s">
        <v>5332</v>
      </c>
      <c r="N4267" s="46" t="s">
        <v>5332</v>
      </c>
      <c r="O4267" s="16"/>
      <c r="Q4267" s="38"/>
      <c r="R4267" s="16">
        <v>1</v>
      </c>
      <c r="S4267" s="41" t="s">
        <v>767</v>
      </c>
      <c r="T4267" s="35" t="s">
        <v>8</v>
      </c>
      <c r="U4267" s="35" t="s">
        <v>33</v>
      </c>
    </row>
    <row r="4268" spans="1:21" ht="15.65" customHeight="1" x14ac:dyDescent="0.35">
      <c r="A4268" s="35" t="s">
        <v>5389</v>
      </c>
      <c r="B4268" s="36">
        <v>24500</v>
      </c>
      <c r="D4268" s="35" t="s">
        <v>118</v>
      </c>
      <c r="E4268" s="59">
        <v>45</v>
      </c>
      <c r="F4268" s="46" t="s">
        <v>5304</v>
      </c>
      <c r="G4268" s="16"/>
      <c r="J4268" s="16">
        <v>0</v>
      </c>
      <c r="K4268" s="41" t="s">
        <v>953</v>
      </c>
      <c r="L4268" s="59">
        <v>45</v>
      </c>
      <c r="M4268" s="62" t="s">
        <v>5081</v>
      </c>
      <c r="N4268" s="62" t="s">
        <v>5081</v>
      </c>
      <c r="O4268" s="16"/>
      <c r="Q4268" s="38"/>
      <c r="R4268" s="16">
        <v>1</v>
      </c>
      <c r="S4268" s="41" t="s">
        <v>767</v>
      </c>
      <c r="T4268" s="35" t="s">
        <v>8</v>
      </c>
      <c r="U4268" s="35" t="s">
        <v>33</v>
      </c>
    </row>
    <row r="4269" spans="1:21" ht="15.65" customHeight="1" x14ac:dyDescent="0.35">
      <c r="A4269" s="35" t="s">
        <v>5389</v>
      </c>
      <c r="B4269" s="36">
        <v>24500</v>
      </c>
      <c r="D4269" s="35" t="s">
        <v>118</v>
      </c>
      <c r="E4269" s="59">
        <v>46</v>
      </c>
      <c r="F4269" s="46" t="s">
        <v>4092</v>
      </c>
      <c r="G4269" s="16"/>
      <c r="J4269" s="16">
        <v>0.5</v>
      </c>
      <c r="K4269" s="41" t="s">
        <v>953</v>
      </c>
      <c r="L4269" s="59">
        <v>46</v>
      </c>
      <c r="M4269" s="46" t="s">
        <v>840</v>
      </c>
      <c r="N4269" s="46" t="s">
        <v>840</v>
      </c>
      <c r="O4269" s="16"/>
      <c r="Q4269" s="38"/>
      <c r="R4269" s="16">
        <v>0.5</v>
      </c>
      <c r="S4269" s="41" t="s">
        <v>767</v>
      </c>
      <c r="T4269" s="35" t="s">
        <v>8</v>
      </c>
      <c r="U4269" s="35" t="s">
        <v>33</v>
      </c>
    </row>
    <row r="4270" spans="1:21" ht="15.65" customHeight="1" x14ac:dyDescent="0.35">
      <c r="A4270" s="35" t="s">
        <v>5389</v>
      </c>
      <c r="B4270" s="36">
        <v>24500</v>
      </c>
      <c r="D4270" s="35" t="s">
        <v>118</v>
      </c>
      <c r="E4270" s="59">
        <v>47</v>
      </c>
      <c r="F4270" s="46" t="s">
        <v>714</v>
      </c>
      <c r="G4270" s="16"/>
      <c r="J4270" s="16">
        <v>0</v>
      </c>
      <c r="K4270" s="41" t="s">
        <v>953</v>
      </c>
      <c r="L4270" s="59">
        <v>47</v>
      </c>
      <c r="M4270" s="46" t="s">
        <v>846</v>
      </c>
      <c r="N4270" s="46" t="s">
        <v>846</v>
      </c>
      <c r="O4270" s="16"/>
      <c r="Q4270" s="38"/>
      <c r="R4270" s="16">
        <v>1</v>
      </c>
      <c r="S4270" s="41" t="s">
        <v>767</v>
      </c>
      <c r="T4270" s="35" t="s">
        <v>8</v>
      </c>
      <c r="U4270" s="35" t="s">
        <v>33</v>
      </c>
    </row>
    <row r="4271" spans="1:21" ht="15.65" customHeight="1" x14ac:dyDescent="0.35">
      <c r="A4271" s="35" t="s">
        <v>5389</v>
      </c>
      <c r="B4271" s="36">
        <v>24500</v>
      </c>
      <c r="D4271" s="35" t="s">
        <v>118</v>
      </c>
      <c r="E4271" s="59">
        <v>48</v>
      </c>
      <c r="F4271" s="57" t="s">
        <v>3689</v>
      </c>
      <c r="G4271" s="16"/>
      <c r="J4271" s="16">
        <v>0</v>
      </c>
      <c r="K4271" s="41" t="s">
        <v>953</v>
      </c>
      <c r="L4271" s="59">
        <v>48</v>
      </c>
      <c r="M4271" s="46" t="s">
        <v>5333</v>
      </c>
      <c r="N4271" s="46" t="s">
        <v>5333</v>
      </c>
      <c r="O4271" s="16"/>
      <c r="Q4271" s="38"/>
      <c r="R4271" s="16">
        <v>1</v>
      </c>
      <c r="S4271" s="41" t="s">
        <v>767</v>
      </c>
      <c r="T4271" s="35" t="s">
        <v>8</v>
      </c>
      <c r="U4271" s="35" t="s">
        <v>33</v>
      </c>
    </row>
    <row r="4272" spans="1:21" ht="15.65" customHeight="1" x14ac:dyDescent="0.35">
      <c r="A4272" s="35" t="s">
        <v>5389</v>
      </c>
      <c r="B4272" s="36">
        <v>24500</v>
      </c>
      <c r="D4272" s="35" t="s">
        <v>118</v>
      </c>
      <c r="E4272" s="59">
        <v>49</v>
      </c>
      <c r="F4272" s="46" t="s">
        <v>887</v>
      </c>
      <c r="G4272" s="16"/>
      <c r="J4272" s="16">
        <v>0</v>
      </c>
      <c r="K4272" s="41" t="s">
        <v>953</v>
      </c>
      <c r="L4272" s="59">
        <v>49</v>
      </c>
      <c r="M4272" s="46" t="s">
        <v>849</v>
      </c>
      <c r="N4272" s="46" t="s">
        <v>849</v>
      </c>
      <c r="O4272" s="16"/>
      <c r="Q4272" s="38"/>
      <c r="R4272" s="16">
        <v>1</v>
      </c>
      <c r="S4272" s="41" t="s">
        <v>767</v>
      </c>
      <c r="T4272" s="35" t="s">
        <v>8</v>
      </c>
      <c r="U4272" s="35" t="s">
        <v>33</v>
      </c>
    </row>
    <row r="4273" spans="1:21" ht="15.65" customHeight="1" x14ac:dyDescent="0.35">
      <c r="A4273" s="35" t="s">
        <v>5389</v>
      </c>
      <c r="B4273" s="36">
        <v>24500</v>
      </c>
      <c r="D4273" s="35" t="s">
        <v>118</v>
      </c>
      <c r="E4273" s="59">
        <v>50</v>
      </c>
      <c r="F4273" s="46" t="s">
        <v>5321</v>
      </c>
      <c r="G4273" s="16"/>
      <c r="J4273" s="16">
        <v>0.5</v>
      </c>
      <c r="K4273" s="41" t="s">
        <v>953</v>
      </c>
      <c r="L4273" s="59">
        <v>50</v>
      </c>
      <c r="M4273" s="46" t="s">
        <v>32</v>
      </c>
      <c r="N4273" s="46" t="s">
        <v>32</v>
      </c>
      <c r="O4273" s="16"/>
      <c r="Q4273" s="38"/>
      <c r="R4273" s="16">
        <v>0.5</v>
      </c>
      <c r="S4273" s="41" t="s">
        <v>767</v>
      </c>
      <c r="T4273" s="35" t="s">
        <v>8</v>
      </c>
      <c r="U4273" s="35" t="s">
        <v>33</v>
      </c>
    </row>
    <row r="4274" spans="1:21" ht="15.65" customHeight="1" x14ac:dyDescent="0.35">
      <c r="A4274" s="35" t="s">
        <v>5389</v>
      </c>
      <c r="B4274" s="36">
        <v>24514</v>
      </c>
      <c r="D4274" s="35" t="s">
        <v>118</v>
      </c>
      <c r="E4274" s="59">
        <v>1</v>
      </c>
      <c r="F4274" s="29" t="s">
        <v>4064</v>
      </c>
      <c r="G4274" s="16"/>
      <c r="J4274" s="16">
        <v>1</v>
      </c>
      <c r="K4274" s="41" t="s">
        <v>115</v>
      </c>
      <c r="L4274" s="59">
        <v>1</v>
      </c>
      <c r="M4274" s="57" t="s">
        <v>3711</v>
      </c>
      <c r="N4274" s="57" t="s">
        <v>3711</v>
      </c>
      <c r="O4274" s="16"/>
      <c r="Q4274" s="38"/>
      <c r="R4274" s="16">
        <v>0</v>
      </c>
      <c r="S4274" s="41" t="s">
        <v>6</v>
      </c>
      <c r="T4274" s="35" t="s">
        <v>8</v>
      </c>
      <c r="U4274" s="35" t="s">
        <v>33</v>
      </c>
    </row>
    <row r="4275" spans="1:21" ht="15.65" customHeight="1" x14ac:dyDescent="0.35">
      <c r="A4275" s="35" t="s">
        <v>5389</v>
      </c>
      <c r="B4275" s="36">
        <v>24514</v>
      </c>
      <c r="D4275" s="35" t="s">
        <v>118</v>
      </c>
      <c r="E4275" s="59">
        <v>2</v>
      </c>
      <c r="F4275" s="46" t="s">
        <v>125</v>
      </c>
      <c r="G4275" s="16"/>
      <c r="J4275" s="16">
        <v>0.5</v>
      </c>
      <c r="K4275" s="41" t="s">
        <v>115</v>
      </c>
      <c r="L4275" s="59">
        <v>2</v>
      </c>
      <c r="M4275" s="46" t="s">
        <v>5174</v>
      </c>
      <c r="N4275" s="46" t="s">
        <v>5174</v>
      </c>
      <c r="O4275" s="16"/>
      <c r="Q4275" s="38"/>
      <c r="R4275" s="16">
        <v>0.5</v>
      </c>
      <c r="S4275" s="41" t="s">
        <v>6</v>
      </c>
      <c r="T4275" s="35" t="s">
        <v>8</v>
      </c>
      <c r="U4275" s="35" t="s">
        <v>33</v>
      </c>
    </row>
    <row r="4276" spans="1:21" ht="15.65" customHeight="1" x14ac:dyDescent="0.35">
      <c r="A4276" s="35" t="s">
        <v>5389</v>
      </c>
      <c r="B4276" s="36">
        <v>24514</v>
      </c>
      <c r="D4276" s="35" t="s">
        <v>118</v>
      </c>
      <c r="E4276" s="59">
        <v>3</v>
      </c>
      <c r="F4276" s="29" t="s">
        <v>4152</v>
      </c>
      <c r="G4276" s="16"/>
      <c r="J4276" s="16">
        <v>0.5</v>
      </c>
      <c r="K4276" s="41" t="s">
        <v>115</v>
      </c>
      <c r="L4276" s="59">
        <v>3</v>
      </c>
      <c r="M4276" s="46" t="s">
        <v>5107</v>
      </c>
      <c r="N4276" s="46" t="s">
        <v>5107</v>
      </c>
      <c r="O4276" s="16"/>
      <c r="Q4276" s="38"/>
      <c r="R4276" s="16">
        <v>0.5</v>
      </c>
      <c r="S4276" s="41" t="s">
        <v>6</v>
      </c>
      <c r="T4276" s="35" t="s">
        <v>8</v>
      </c>
      <c r="U4276" s="35" t="s">
        <v>33</v>
      </c>
    </row>
    <row r="4277" spans="1:21" ht="15.65" customHeight="1" x14ac:dyDescent="0.35">
      <c r="A4277" s="35" t="s">
        <v>5389</v>
      </c>
      <c r="B4277" s="36">
        <v>24514</v>
      </c>
      <c r="D4277" s="35" t="s">
        <v>118</v>
      </c>
      <c r="E4277" s="59">
        <v>4</v>
      </c>
      <c r="F4277" s="46" t="s">
        <v>3399</v>
      </c>
      <c r="G4277" s="16"/>
      <c r="J4277" s="16">
        <v>0</v>
      </c>
      <c r="K4277" s="41" t="s">
        <v>115</v>
      </c>
      <c r="L4277" s="59">
        <v>4</v>
      </c>
      <c r="M4277" s="45" t="s">
        <v>3601</v>
      </c>
      <c r="N4277" s="45" t="s">
        <v>3601</v>
      </c>
      <c r="O4277" s="16"/>
      <c r="Q4277" s="38"/>
      <c r="R4277" s="16">
        <v>1</v>
      </c>
      <c r="S4277" s="41" t="s">
        <v>6</v>
      </c>
      <c r="T4277" s="35" t="s">
        <v>8</v>
      </c>
      <c r="U4277" s="35" t="s">
        <v>33</v>
      </c>
    </row>
    <row r="4278" spans="1:21" ht="15.65" customHeight="1" x14ac:dyDescent="0.35">
      <c r="A4278" s="35" t="s">
        <v>5389</v>
      </c>
      <c r="B4278" s="36">
        <v>24514</v>
      </c>
      <c r="D4278" s="35" t="s">
        <v>118</v>
      </c>
      <c r="E4278" s="59">
        <v>5</v>
      </c>
      <c r="F4278" s="29" t="s">
        <v>151</v>
      </c>
      <c r="G4278" s="16"/>
      <c r="J4278" s="16">
        <v>0</v>
      </c>
      <c r="K4278" s="41" t="s">
        <v>115</v>
      </c>
      <c r="L4278" s="59">
        <v>5</v>
      </c>
      <c r="M4278" s="46" t="s">
        <v>5310</v>
      </c>
      <c r="N4278" s="46" t="s">
        <v>5310</v>
      </c>
      <c r="O4278" s="16"/>
      <c r="Q4278" s="38"/>
      <c r="R4278" s="16">
        <v>1</v>
      </c>
      <c r="S4278" s="41" t="s">
        <v>6</v>
      </c>
      <c r="T4278" s="35" t="s">
        <v>8</v>
      </c>
      <c r="U4278" s="35" t="s">
        <v>33</v>
      </c>
    </row>
    <row r="4279" spans="1:21" ht="15.65" customHeight="1" x14ac:dyDescent="0.35">
      <c r="A4279" s="35" t="s">
        <v>5389</v>
      </c>
      <c r="B4279" s="36">
        <v>24514</v>
      </c>
      <c r="D4279" s="35" t="s">
        <v>118</v>
      </c>
      <c r="E4279" s="59">
        <v>6</v>
      </c>
      <c r="F4279" s="46" t="s">
        <v>647</v>
      </c>
      <c r="G4279" s="16"/>
      <c r="J4279" s="16">
        <v>0.5</v>
      </c>
      <c r="K4279" s="41" t="s">
        <v>115</v>
      </c>
      <c r="L4279" s="59">
        <v>6</v>
      </c>
      <c r="M4279" s="46" t="s">
        <v>677</v>
      </c>
      <c r="N4279" s="46" t="s">
        <v>677</v>
      </c>
      <c r="O4279" s="16"/>
      <c r="Q4279" s="38"/>
      <c r="R4279" s="16">
        <v>0.5</v>
      </c>
      <c r="S4279" s="41" t="s">
        <v>6</v>
      </c>
      <c r="T4279" s="35" t="s">
        <v>8</v>
      </c>
      <c r="U4279" s="35" t="s">
        <v>33</v>
      </c>
    </row>
    <row r="4280" spans="1:21" ht="15.65" customHeight="1" x14ac:dyDescent="0.35">
      <c r="A4280" s="35" t="s">
        <v>5389</v>
      </c>
      <c r="B4280" s="36">
        <v>24514</v>
      </c>
      <c r="D4280" s="35" t="s">
        <v>118</v>
      </c>
      <c r="E4280" s="59">
        <v>7</v>
      </c>
      <c r="F4280" s="46" t="s">
        <v>4071</v>
      </c>
      <c r="G4280" s="16"/>
      <c r="J4280" s="16">
        <v>0.5</v>
      </c>
      <c r="K4280" s="41" t="s">
        <v>115</v>
      </c>
      <c r="L4280" s="59">
        <v>7</v>
      </c>
      <c r="M4280" s="46" t="s">
        <v>341</v>
      </c>
      <c r="N4280" s="46" t="s">
        <v>341</v>
      </c>
      <c r="O4280" s="16"/>
      <c r="Q4280" s="38"/>
      <c r="R4280" s="16">
        <v>0.5</v>
      </c>
      <c r="S4280" s="41" t="s">
        <v>6</v>
      </c>
      <c r="T4280" s="35" t="s">
        <v>8</v>
      </c>
      <c r="U4280" s="35" t="s">
        <v>33</v>
      </c>
    </row>
    <row r="4281" spans="1:21" ht="15.65" customHeight="1" x14ac:dyDescent="0.35">
      <c r="A4281" s="35" t="s">
        <v>5389</v>
      </c>
      <c r="B4281" s="36">
        <v>24514</v>
      </c>
      <c r="D4281" s="35" t="s">
        <v>118</v>
      </c>
      <c r="E4281" s="59">
        <v>8</v>
      </c>
      <c r="F4281" s="46" t="s">
        <v>4079</v>
      </c>
      <c r="G4281" s="16"/>
      <c r="J4281" s="16">
        <v>1</v>
      </c>
      <c r="K4281" s="41" t="s">
        <v>115</v>
      </c>
      <c r="L4281" s="59">
        <v>8</v>
      </c>
      <c r="M4281" s="45" t="s">
        <v>646</v>
      </c>
      <c r="N4281" s="45" t="s">
        <v>646</v>
      </c>
      <c r="O4281" s="16"/>
      <c r="Q4281" s="38"/>
      <c r="R4281" s="16">
        <v>0</v>
      </c>
      <c r="S4281" s="41" t="s">
        <v>6</v>
      </c>
      <c r="T4281" s="35" t="s">
        <v>8</v>
      </c>
      <c r="U4281" s="35" t="s">
        <v>33</v>
      </c>
    </row>
    <row r="4282" spans="1:21" ht="15.65" customHeight="1" x14ac:dyDescent="0.35">
      <c r="A4282" s="35" t="s">
        <v>5389</v>
      </c>
      <c r="B4282" s="36">
        <v>24514</v>
      </c>
      <c r="D4282" s="35" t="s">
        <v>118</v>
      </c>
      <c r="E4282" s="59">
        <v>9</v>
      </c>
      <c r="F4282" s="29" t="s">
        <v>743</v>
      </c>
      <c r="G4282" s="16"/>
      <c r="J4282" s="16">
        <v>0.5</v>
      </c>
      <c r="K4282" s="41" t="s">
        <v>115</v>
      </c>
      <c r="L4282" s="59">
        <v>9</v>
      </c>
      <c r="M4282" s="62" t="s">
        <v>700</v>
      </c>
      <c r="N4282" s="62" t="s">
        <v>700</v>
      </c>
      <c r="O4282" s="16"/>
      <c r="Q4282" s="38"/>
      <c r="R4282" s="16">
        <v>0.5</v>
      </c>
      <c r="S4282" s="41" t="s">
        <v>6</v>
      </c>
      <c r="T4282" s="35" t="s">
        <v>8</v>
      </c>
      <c r="U4282" s="35" t="s">
        <v>33</v>
      </c>
    </row>
    <row r="4283" spans="1:21" ht="15.65" customHeight="1" x14ac:dyDescent="0.35">
      <c r="A4283" s="35" t="s">
        <v>5389</v>
      </c>
      <c r="B4283" s="36">
        <v>24514</v>
      </c>
      <c r="D4283" s="35" t="s">
        <v>118</v>
      </c>
      <c r="E4283" s="59">
        <v>10</v>
      </c>
      <c r="F4283" s="46" t="s">
        <v>3543</v>
      </c>
      <c r="G4283" s="16"/>
      <c r="J4283" s="16">
        <v>0.5</v>
      </c>
      <c r="K4283" s="41" t="s">
        <v>115</v>
      </c>
      <c r="L4283" s="59">
        <v>10</v>
      </c>
      <c r="M4283" s="46" t="s">
        <v>7797</v>
      </c>
      <c r="N4283" s="46" t="s">
        <v>7797</v>
      </c>
      <c r="O4283" s="16"/>
      <c r="Q4283" s="38"/>
      <c r="R4283" s="16">
        <v>0.5</v>
      </c>
      <c r="S4283" s="41" t="s">
        <v>6</v>
      </c>
      <c r="T4283" s="35" t="s">
        <v>8</v>
      </c>
      <c r="U4283" s="35" t="s">
        <v>33</v>
      </c>
    </row>
    <row r="4284" spans="1:21" ht="15.65" customHeight="1" x14ac:dyDescent="0.35">
      <c r="A4284" s="35" t="s">
        <v>5389</v>
      </c>
      <c r="B4284" s="36">
        <v>24514</v>
      </c>
      <c r="D4284" s="35" t="s">
        <v>118</v>
      </c>
      <c r="E4284" s="59">
        <v>11</v>
      </c>
      <c r="F4284" s="29" t="s">
        <v>4532</v>
      </c>
      <c r="G4284" s="16"/>
      <c r="J4284" s="16">
        <v>0.5</v>
      </c>
      <c r="K4284" s="41" t="s">
        <v>115</v>
      </c>
      <c r="L4284" s="59">
        <v>11</v>
      </c>
      <c r="M4284" s="46" t="s">
        <v>698</v>
      </c>
      <c r="N4284" s="46" t="s">
        <v>698</v>
      </c>
      <c r="O4284" s="16"/>
      <c r="Q4284" s="38"/>
      <c r="R4284" s="16">
        <v>0.5</v>
      </c>
      <c r="S4284" s="41" t="s">
        <v>6</v>
      </c>
      <c r="T4284" s="35" t="s">
        <v>8</v>
      </c>
      <c r="U4284" s="35" t="s">
        <v>33</v>
      </c>
    </row>
    <row r="4285" spans="1:21" ht="15.65" customHeight="1" x14ac:dyDescent="0.35">
      <c r="A4285" s="35" t="s">
        <v>5389</v>
      </c>
      <c r="B4285" s="36">
        <v>24514</v>
      </c>
      <c r="D4285" s="35" t="s">
        <v>118</v>
      </c>
      <c r="E4285" s="59">
        <v>12</v>
      </c>
      <c r="F4285" s="46" t="s">
        <v>4141</v>
      </c>
      <c r="G4285" s="16"/>
      <c r="J4285" s="16">
        <v>0.5</v>
      </c>
      <c r="K4285" s="41" t="s">
        <v>115</v>
      </c>
      <c r="L4285" s="59">
        <v>12</v>
      </c>
      <c r="M4285" s="46" t="s">
        <v>857</v>
      </c>
      <c r="N4285" s="46" t="s">
        <v>857</v>
      </c>
      <c r="O4285" s="16"/>
      <c r="Q4285" s="38"/>
      <c r="R4285" s="16">
        <v>0.5</v>
      </c>
      <c r="S4285" s="41" t="s">
        <v>6</v>
      </c>
      <c r="T4285" s="35" t="s">
        <v>8</v>
      </c>
      <c r="U4285" s="35" t="s">
        <v>33</v>
      </c>
    </row>
    <row r="4286" spans="1:21" ht="15.65" customHeight="1" x14ac:dyDescent="0.35">
      <c r="A4286" s="35" t="s">
        <v>5389</v>
      </c>
      <c r="B4286" s="36">
        <v>24514</v>
      </c>
      <c r="D4286" s="35" t="s">
        <v>118</v>
      </c>
      <c r="E4286" s="59">
        <v>13</v>
      </c>
      <c r="F4286" s="46" t="s">
        <v>600</v>
      </c>
      <c r="G4286" s="16"/>
      <c r="J4286" s="16">
        <v>1</v>
      </c>
      <c r="K4286" s="41" t="s">
        <v>115</v>
      </c>
      <c r="L4286" s="59">
        <v>13</v>
      </c>
      <c r="M4286" s="46" t="s">
        <v>32</v>
      </c>
      <c r="N4286" s="46" t="s">
        <v>32</v>
      </c>
      <c r="O4286" s="16"/>
      <c r="Q4286" s="38"/>
      <c r="R4286" s="16">
        <v>0</v>
      </c>
      <c r="S4286" s="41" t="s">
        <v>6</v>
      </c>
      <c r="T4286" s="35" t="s">
        <v>8</v>
      </c>
      <c r="U4286" s="35" t="s">
        <v>33</v>
      </c>
    </row>
    <row r="4287" spans="1:21" ht="15.65" customHeight="1" x14ac:dyDescent="0.35">
      <c r="A4287" s="35" t="s">
        <v>5389</v>
      </c>
      <c r="B4287" s="36">
        <v>24514</v>
      </c>
      <c r="D4287" s="35" t="s">
        <v>118</v>
      </c>
      <c r="E4287" s="59">
        <v>14</v>
      </c>
      <c r="F4287" s="46" t="s">
        <v>387</v>
      </c>
      <c r="G4287" s="16"/>
      <c r="J4287" s="16">
        <v>1</v>
      </c>
      <c r="K4287" s="41" t="s">
        <v>115</v>
      </c>
      <c r="L4287" s="59">
        <v>14</v>
      </c>
      <c r="M4287" s="46" t="s">
        <v>4750</v>
      </c>
      <c r="N4287" s="46" t="s">
        <v>4750</v>
      </c>
      <c r="O4287" s="16"/>
      <c r="Q4287" s="38"/>
      <c r="R4287" s="16">
        <v>0</v>
      </c>
      <c r="S4287" s="41" t="s">
        <v>6</v>
      </c>
      <c r="T4287" s="35" t="s">
        <v>8</v>
      </c>
      <c r="U4287" s="35" t="s">
        <v>33</v>
      </c>
    </row>
    <row r="4288" spans="1:21" ht="15.65" customHeight="1" x14ac:dyDescent="0.35">
      <c r="A4288" s="35" t="s">
        <v>5389</v>
      </c>
      <c r="B4288" s="36">
        <v>24514</v>
      </c>
      <c r="D4288" s="35" t="s">
        <v>118</v>
      </c>
      <c r="E4288" s="59">
        <v>15</v>
      </c>
      <c r="F4288" s="46" t="s">
        <v>599</v>
      </c>
      <c r="G4288" s="16"/>
      <c r="J4288" s="16">
        <v>1</v>
      </c>
      <c r="K4288" s="41" t="s">
        <v>115</v>
      </c>
      <c r="L4288" s="59">
        <v>15</v>
      </c>
      <c r="M4288" s="46" t="s">
        <v>3151</v>
      </c>
      <c r="N4288" s="46" t="s">
        <v>3151</v>
      </c>
      <c r="O4288" s="16"/>
      <c r="Q4288" s="38"/>
      <c r="R4288" s="16">
        <v>0</v>
      </c>
      <c r="S4288" s="41" t="s">
        <v>6</v>
      </c>
      <c r="T4288" s="35" t="s">
        <v>8</v>
      </c>
      <c r="U4288" s="35" t="s">
        <v>33</v>
      </c>
    </row>
    <row r="4289" spans="1:21" ht="15.65" customHeight="1" x14ac:dyDescent="0.35">
      <c r="A4289" s="35" t="s">
        <v>5389</v>
      </c>
      <c r="B4289" s="36">
        <v>24514</v>
      </c>
      <c r="D4289" s="35" t="s">
        <v>118</v>
      </c>
      <c r="E4289" s="59">
        <v>16</v>
      </c>
      <c r="F4289" s="45" t="s">
        <v>650</v>
      </c>
      <c r="G4289" s="16"/>
      <c r="J4289" s="16">
        <v>0.5</v>
      </c>
      <c r="K4289" s="41" t="s">
        <v>115</v>
      </c>
      <c r="L4289" s="59">
        <v>16</v>
      </c>
      <c r="M4289" s="46" t="s">
        <v>704</v>
      </c>
      <c r="N4289" s="46" t="s">
        <v>704</v>
      </c>
      <c r="O4289" s="16"/>
      <c r="Q4289" s="38"/>
      <c r="R4289" s="16">
        <v>0.5</v>
      </c>
      <c r="S4289" s="41" t="s">
        <v>6</v>
      </c>
      <c r="T4289" s="35" t="s">
        <v>8</v>
      </c>
      <c r="U4289" s="35" t="s">
        <v>33</v>
      </c>
    </row>
    <row r="4290" spans="1:21" ht="15.65" customHeight="1" x14ac:dyDescent="0.35">
      <c r="A4290" s="35" t="s">
        <v>5389</v>
      </c>
      <c r="B4290" s="36">
        <v>24514</v>
      </c>
      <c r="D4290" s="35" t="s">
        <v>118</v>
      </c>
      <c r="E4290" s="59">
        <v>17</v>
      </c>
      <c r="F4290" s="46" t="s">
        <v>770</v>
      </c>
      <c r="G4290" s="16"/>
      <c r="J4290" s="16">
        <v>0</v>
      </c>
      <c r="K4290" s="41" t="s">
        <v>115</v>
      </c>
      <c r="L4290" s="59">
        <v>17</v>
      </c>
      <c r="M4290" s="62" t="s">
        <v>1983</v>
      </c>
      <c r="N4290" s="62" t="s">
        <v>1983</v>
      </c>
      <c r="O4290" s="16"/>
      <c r="Q4290" s="38"/>
      <c r="R4290" s="16">
        <v>1</v>
      </c>
      <c r="S4290" s="41" t="s">
        <v>6</v>
      </c>
      <c r="T4290" s="35" t="s">
        <v>8</v>
      </c>
      <c r="U4290" s="35" t="s">
        <v>33</v>
      </c>
    </row>
    <row r="4291" spans="1:21" ht="15.65" customHeight="1" x14ac:dyDescent="0.35">
      <c r="A4291" s="35" t="s">
        <v>5389</v>
      </c>
      <c r="B4291" s="36">
        <v>24514</v>
      </c>
      <c r="D4291" s="35" t="s">
        <v>118</v>
      </c>
      <c r="E4291" s="59">
        <v>18</v>
      </c>
      <c r="F4291" s="46" t="s">
        <v>649</v>
      </c>
      <c r="G4291" s="16"/>
      <c r="J4291" s="16">
        <v>0.5</v>
      </c>
      <c r="K4291" s="41" t="s">
        <v>115</v>
      </c>
      <c r="L4291" s="59">
        <v>18</v>
      </c>
      <c r="M4291" s="45" t="s">
        <v>5555</v>
      </c>
      <c r="N4291" s="45" t="s">
        <v>5555</v>
      </c>
      <c r="O4291" s="16"/>
      <c r="Q4291" s="38"/>
      <c r="R4291" s="16">
        <v>0.5</v>
      </c>
      <c r="S4291" s="41" t="s">
        <v>6</v>
      </c>
      <c r="T4291" s="35" t="s">
        <v>8</v>
      </c>
      <c r="U4291" s="35" t="s">
        <v>33</v>
      </c>
    </row>
    <row r="4292" spans="1:21" ht="15.65" customHeight="1" x14ac:dyDescent="0.35">
      <c r="A4292" s="35" t="s">
        <v>5389</v>
      </c>
      <c r="B4292" s="36">
        <v>24514</v>
      </c>
      <c r="D4292" s="35" t="s">
        <v>118</v>
      </c>
      <c r="E4292" s="59">
        <v>19</v>
      </c>
      <c r="F4292" s="46" t="s">
        <v>2671</v>
      </c>
      <c r="G4292" s="16"/>
      <c r="J4292" s="16">
        <v>0.5</v>
      </c>
      <c r="K4292" s="41" t="s">
        <v>115</v>
      </c>
      <c r="L4292" s="59">
        <v>19</v>
      </c>
      <c r="M4292" s="46" t="s">
        <v>5311</v>
      </c>
      <c r="N4292" s="46" t="s">
        <v>5311</v>
      </c>
      <c r="O4292" s="16"/>
      <c r="Q4292" s="38"/>
      <c r="R4292" s="16">
        <v>0.5</v>
      </c>
      <c r="S4292" s="41" t="s">
        <v>6</v>
      </c>
      <c r="T4292" s="35" t="s">
        <v>8</v>
      </c>
      <c r="U4292" s="35" t="s">
        <v>33</v>
      </c>
    </row>
    <row r="4293" spans="1:21" ht="15.65" customHeight="1" x14ac:dyDescent="0.35">
      <c r="A4293" s="35" t="s">
        <v>5389</v>
      </c>
      <c r="B4293" s="36">
        <v>24514</v>
      </c>
      <c r="D4293" s="35" t="s">
        <v>118</v>
      </c>
      <c r="E4293" s="59">
        <v>20</v>
      </c>
      <c r="F4293" s="46" t="s">
        <v>5302</v>
      </c>
      <c r="G4293" s="16"/>
      <c r="J4293" s="16">
        <v>0.5</v>
      </c>
      <c r="K4293" s="41" t="s">
        <v>115</v>
      </c>
      <c r="L4293" s="59">
        <v>20</v>
      </c>
      <c r="M4293" s="46" t="s">
        <v>863</v>
      </c>
      <c r="N4293" s="46" t="s">
        <v>863</v>
      </c>
      <c r="O4293" s="16"/>
      <c r="Q4293" s="38"/>
      <c r="R4293" s="16">
        <v>0.5</v>
      </c>
      <c r="S4293" s="41" t="s">
        <v>6</v>
      </c>
      <c r="T4293" s="35" t="s">
        <v>8</v>
      </c>
      <c r="U4293" s="35" t="s">
        <v>33</v>
      </c>
    </row>
    <row r="4294" spans="1:21" ht="15.65" customHeight="1" x14ac:dyDescent="0.35">
      <c r="A4294" s="35" t="s">
        <v>5389</v>
      </c>
      <c r="B4294" s="36">
        <v>24514</v>
      </c>
      <c r="D4294" s="35" t="s">
        <v>118</v>
      </c>
      <c r="E4294" s="59">
        <v>21</v>
      </c>
      <c r="F4294" s="46" t="s">
        <v>7828</v>
      </c>
      <c r="G4294" s="16"/>
      <c r="J4294" s="16">
        <v>1</v>
      </c>
      <c r="K4294" s="41" t="s">
        <v>115</v>
      </c>
      <c r="L4294" s="59">
        <v>21</v>
      </c>
      <c r="M4294" s="46" t="s">
        <v>858</v>
      </c>
      <c r="N4294" s="46" t="s">
        <v>858</v>
      </c>
      <c r="O4294" s="16"/>
      <c r="Q4294" s="38"/>
      <c r="R4294" s="16">
        <v>0</v>
      </c>
      <c r="S4294" s="41" t="s">
        <v>767</v>
      </c>
      <c r="T4294" s="35" t="s">
        <v>8</v>
      </c>
      <c r="U4294" s="35" t="s">
        <v>33</v>
      </c>
    </row>
    <row r="4295" spans="1:21" ht="15.65" customHeight="1" x14ac:dyDescent="0.35">
      <c r="A4295" s="35" t="s">
        <v>5389</v>
      </c>
      <c r="B4295" s="36">
        <v>24514</v>
      </c>
      <c r="D4295" s="35" t="s">
        <v>118</v>
      </c>
      <c r="E4295" s="59">
        <v>22</v>
      </c>
      <c r="F4295" s="46" t="s">
        <v>401</v>
      </c>
      <c r="G4295" s="16"/>
      <c r="J4295" s="16">
        <v>1</v>
      </c>
      <c r="K4295" s="41" t="s">
        <v>115</v>
      </c>
      <c r="L4295" s="59">
        <v>22</v>
      </c>
      <c r="M4295" s="46" t="s">
        <v>5312</v>
      </c>
      <c r="N4295" s="46" t="s">
        <v>5312</v>
      </c>
      <c r="O4295" s="16"/>
      <c r="Q4295" s="38"/>
      <c r="R4295" s="16">
        <v>0</v>
      </c>
      <c r="S4295" s="41" t="s">
        <v>767</v>
      </c>
      <c r="T4295" s="35" t="s">
        <v>8</v>
      </c>
      <c r="U4295" s="35" t="s">
        <v>33</v>
      </c>
    </row>
    <row r="4296" spans="1:21" ht="15.65" customHeight="1" x14ac:dyDescent="0.35">
      <c r="A4296" s="35" t="s">
        <v>5389</v>
      </c>
      <c r="B4296" s="36">
        <v>24514</v>
      </c>
      <c r="D4296" s="35" t="s">
        <v>118</v>
      </c>
      <c r="E4296" s="59">
        <v>23</v>
      </c>
      <c r="F4296" s="46" t="s">
        <v>4967</v>
      </c>
      <c r="G4296" s="16"/>
      <c r="J4296" s="16">
        <v>0.5</v>
      </c>
      <c r="K4296" s="41" t="s">
        <v>115</v>
      </c>
      <c r="L4296" s="59">
        <v>23</v>
      </c>
      <c r="M4296" s="46" t="s">
        <v>865</v>
      </c>
      <c r="N4296" s="46" t="s">
        <v>865</v>
      </c>
      <c r="O4296" s="16"/>
      <c r="Q4296" s="38"/>
      <c r="R4296" s="16">
        <v>0.5</v>
      </c>
      <c r="S4296" s="41" t="s">
        <v>767</v>
      </c>
      <c r="T4296" s="35" t="s">
        <v>8</v>
      </c>
      <c r="U4296" s="35" t="s">
        <v>33</v>
      </c>
    </row>
    <row r="4297" spans="1:21" ht="15.65" customHeight="1" x14ac:dyDescent="0.35">
      <c r="A4297" s="35" t="s">
        <v>5389</v>
      </c>
      <c r="B4297" s="36">
        <v>24514</v>
      </c>
      <c r="D4297" s="35" t="s">
        <v>118</v>
      </c>
      <c r="E4297" s="59">
        <v>24</v>
      </c>
      <c r="F4297" s="46" t="s">
        <v>820</v>
      </c>
      <c r="G4297" s="16"/>
      <c r="J4297" s="16">
        <v>0</v>
      </c>
      <c r="K4297" s="41" t="s">
        <v>115</v>
      </c>
      <c r="L4297" s="59">
        <v>24</v>
      </c>
      <c r="M4297" s="62" t="s">
        <v>4753</v>
      </c>
      <c r="N4297" s="62" t="s">
        <v>4753</v>
      </c>
      <c r="O4297" s="16"/>
      <c r="Q4297" s="38"/>
      <c r="R4297" s="16">
        <v>1</v>
      </c>
      <c r="S4297" s="41" t="s">
        <v>767</v>
      </c>
      <c r="T4297" s="35" t="s">
        <v>8</v>
      </c>
      <c r="U4297" s="35" t="s">
        <v>33</v>
      </c>
    </row>
    <row r="4298" spans="1:21" ht="15.65" customHeight="1" x14ac:dyDescent="0.35">
      <c r="A4298" s="35" t="s">
        <v>5389</v>
      </c>
      <c r="B4298" s="36">
        <v>24514</v>
      </c>
      <c r="D4298" s="35" t="s">
        <v>118</v>
      </c>
      <c r="E4298" s="59">
        <v>25</v>
      </c>
      <c r="F4298" s="46" t="s">
        <v>628</v>
      </c>
      <c r="G4298" s="16"/>
      <c r="J4298" s="16">
        <v>1</v>
      </c>
      <c r="K4298" s="41" t="s">
        <v>115</v>
      </c>
      <c r="L4298" s="59">
        <v>25</v>
      </c>
      <c r="M4298" s="46" t="s">
        <v>4908</v>
      </c>
      <c r="N4298" s="46" t="s">
        <v>4908</v>
      </c>
      <c r="O4298" s="16"/>
      <c r="Q4298" s="38"/>
      <c r="R4298" s="16">
        <v>0</v>
      </c>
      <c r="S4298" s="41" t="s">
        <v>767</v>
      </c>
      <c r="T4298" s="35" t="s">
        <v>8</v>
      </c>
      <c r="U4298" s="35" t="s">
        <v>33</v>
      </c>
    </row>
    <row r="4299" spans="1:21" ht="15.65" customHeight="1" x14ac:dyDescent="0.35">
      <c r="A4299" s="35" t="s">
        <v>5389</v>
      </c>
      <c r="B4299" s="36">
        <v>24514</v>
      </c>
      <c r="D4299" s="35" t="s">
        <v>118</v>
      </c>
      <c r="E4299" s="59">
        <v>26</v>
      </c>
      <c r="F4299" s="46" t="s">
        <v>4111</v>
      </c>
      <c r="G4299" s="16"/>
      <c r="J4299" s="16">
        <v>0</v>
      </c>
      <c r="K4299" s="41" t="s">
        <v>115</v>
      </c>
      <c r="L4299" s="59">
        <v>26</v>
      </c>
      <c r="M4299" s="46" t="s">
        <v>5313</v>
      </c>
      <c r="N4299" s="46" t="s">
        <v>5313</v>
      </c>
      <c r="O4299" s="16"/>
      <c r="Q4299" s="38"/>
      <c r="R4299" s="16">
        <v>1</v>
      </c>
      <c r="S4299" s="41" t="s">
        <v>767</v>
      </c>
      <c r="T4299" s="35" t="s">
        <v>8</v>
      </c>
      <c r="U4299" s="35" t="s">
        <v>33</v>
      </c>
    </row>
    <row r="4300" spans="1:21" ht="15.65" customHeight="1" x14ac:dyDescent="0.35">
      <c r="A4300" s="35" t="s">
        <v>5389</v>
      </c>
      <c r="B4300" s="36">
        <v>24514</v>
      </c>
      <c r="D4300" s="35" t="s">
        <v>118</v>
      </c>
      <c r="E4300" s="59">
        <v>27</v>
      </c>
      <c r="F4300" s="46" t="s">
        <v>595</v>
      </c>
      <c r="G4300" s="16"/>
      <c r="J4300" s="16">
        <v>0</v>
      </c>
      <c r="K4300" s="41" t="s">
        <v>115</v>
      </c>
      <c r="L4300" s="59">
        <v>27</v>
      </c>
      <c r="M4300" s="46" t="s">
        <v>877</v>
      </c>
      <c r="N4300" s="46" t="s">
        <v>877</v>
      </c>
      <c r="O4300" s="16"/>
      <c r="Q4300" s="38"/>
      <c r="R4300" s="16">
        <v>1</v>
      </c>
      <c r="S4300" s="41" t="s">
        <v>767</v>
      </c>
      <c r="T4300" s="35" t="s">
        <v>8</v>
      </c>
      <c r="U4300" s="35" t="s">
        <v>33</v>
      </c>
    </row>
    <row r="4301" spans="1:21" ht="15.65" customHeight="1" x14ac:dyDescent="0.35">
      <c r="A4301" s="35" t="s">
        <v>5389</v>
      </c>
      <c r="B4301" s="36">
        <v>24514</v>
      </c>
      <c r="D4301" s="35" t="s">
        <v>118</v>
      </c>
      <c r="E4301" s="59">
        <v>28</v>
      </c>
      <c r="F4301" s="46" t="s">
        <v>678</v>
      </c>
      <c r="G4301" s="16"/>
      <c r="J4301" s="16">
        <v>0</v>
      </c>
      <c r="K4301" s="41" t="s">
        <v>115</v>
      </c>
      <c r="L4301" s="59">
        <v>28</v>
      </c>
      <c r="M4301" s="46" t="s">
        <v>5314</v>
      </c>
      <c r="N4301" s="46" t="s">
        <v>5314</v>
      </c>
      <c r="O4301" s="16"/>
      <c r="Q4301" s="38"/>
      <c r="R4301" s="16">
        <v>1</v>
      </c>
      <c r="S4301" s="41" t="s">
        <v>767</v>
      </c>
      <c r="T4301" s="35" t="s">
        <v>8</v>
      </c>
      <c r="U4301" s="35" t="s">
        <v>33</v>
      </c>
    </row>
    <row r="4302" spans="1:21" ht="15.65" customHeight="1" x14ac:dyDescent="0.35">
      <c r="A4302" s="35" t="s">
        <v>5389</v>
      </c>
      <c r="B4302" s="36">
        <v>24514</v>
      </c>
      <c r="D4302" s="35" t="s">
        <v>118</v>
      </c>
      <c r="E4302" s="59">
        <v>29</v>
      </c>
      <c r="F4302" s="46" t="s">
        <v>5303</v>
      </c>
      <c r="G4302" s="16"/>
      <c r="J4302" s="16">
        <v>1</v>
      </c>
      <c r="K4302" s="41" t="s">
        <v>115</v>
      </c>
      <c r="L4302" s="59">
        <v>29</v>
      </c>
      <c r="M4302" s="60" t="s">
        <v>876</v>
      </c>
      <c r="N4302" s="60" t="s">
        <v>876</v>
      </c>
      <c r="O4302" s="16"/>
      <c r="Q4302" s="38"/>
      <c r="R4302" s="16">
        <v>0</v>
      </c>
      <c r="S4302" s="41" t="s">
        <v>767</v>
      </c>
      <c r="T4302" s="35" t="s">
        <v>8</v>
      </c>
      <c r="U4302" s="35" t="s">
        <v>33</v>
      </c>
    </row>
    <row r="4303" spans="1:21" ht="15.65" customHeight="1" x14ac:dyDescent="0.35">
      <c r="A4303" s="35" t="s">
        <v>5389</v>
      </c>
      <c r="B4303" s="36">
        <v>24514</v>
      </c>
      <c r="D4303" s="35" t="s">
        <v>118</v>
      </c>
      <c r="E4303" s="59">
        <v>30</v>
      </c>
      <c r="F4303" s="46" t="s">
        <v>720</v>
      </c>
      <c r="G4303" s="16"/>
      <c r="J4303" s="16">
        <v>0.5</v>
      </c>
      <c r="K4303" s="41" t="s">
        <v>115</v>
      </c>
      <c r="L4303" s="59">
        <v>30</v>
      </c>
      <c r="M4303" s="46" t="s">
        <v>881</v>
      </c>
      <c r="N4303" s="46" t="s">
        <v>881</v>
      </c>
      <c r="O4303" s="16"/>
      <c r="Q4303" s="38"/>
      <c r="R4303" s="16">
        <v>0.5</v>
      </c>
      <c r="S4303" s="41" t="s">
        <v>767</v>
      </c>
      <c r="T4303" s="35" t="s">
        <v>8</v>
      </c>
      <c r="U4303" s="35" t="s">
        <v>33</v>
      </c>
    </row>
    <row r="4304" spans="1:21" ht="15.65" customHeight="1" x14ac:dyDescent="0.35">
      <c r="A4304" s="35" t="s">
        <v>5389</v>
      </c>
      <c r="B4304" s="36">
        <v>24514</v>
      </c>
      <c r="D4304" s="35" t="s">
        <v>118</v>
      </c>
      <c r="E4304" s="59">
        <v>31</v>
      </c>
      <c r="F4304" s="46" t="s">
        <v>776</v>
      </c>
      <c r="G4304" s="16"/>
      <c r="J4304" s="16">
        <v>0.5</v>
      </c>
      <c r="K4304" s="41" t="s">
        <v>115</v>
      </c>
      <c r="L4304" s="59">
        <v>31</v>
      </c>
      <c r="M4304" s="46" t="s">
        <v>5315</v>
      </c>
      <c r="N4304" s="46" t="s">
        <v>5315</v>
      </c>
      <c r="O4304" s="16"/>
      <c r="Q4304" s="38"/>
      <c r="R4304" s="16">
        <v>0.5</v>
      </c>
      <c r="S4304" s="41" t="s">
        <v>767</v>
      </c>
      <c r="T4304" s="35" t="s">
        <v>8</v>
      </c>
      <c r="U4304" s="35" t="s">
        <v>33</v>
      </c>
    </row>
    <row r="4305" spans="1:21" ht="15.65" customHeight="1" x14ac:dyDescent="0.35">
      <c r="A4305" s="35" t="s">
        <v>5389</v>
      </c>
      <c r="B4305" s="36">
        <v>24514</v>
      </c>
      <c r="D4305" s="35" t="s">
        <v>118</v>
      </c>
      <c r="E4305" s="59">
        <v>32</v>
      </c>
      <c r="F4305" s="46" t="s">
        <v>5270</v>
      </c>
      <c r="G4305" s="16"/>
      <c r="J4305" s="16">
        <v>0.5</v>
      </c>
      <c r="K4305" s="41" t="s">
        <v>115</v>
      </c>
      <c r="L4305" s="59">
        <v>32</v>
      </c>
      <c r="M4305" s="46" t="s">
        <v>4912</v>
      </c>
      <c r="N4305" s="46" t="s">
        <v>4912</v>
      </c>
      <c r="O4305" s="16"/>
      <c r="Q4305" s="38"/>
      <c r="R4305" s="16">
        <v>0.5</v>
      </c>
      <c r="S4305" s="41" t="s">
        <v>767</v>
      </c>
      <c r="T4305" s="35" t="s">
        <v>8</v>
      </c>
      <c r="U4305" s="35" t="s">
        <v>33</v>
      </c>
    </row>
    <row r="4306" spans="1:21" ht="15.65" customHeight="1" x14ac:dyDescent="0.35">
      <c r="A4306" s="35" t="s">
        <v>5389</v>
      </c>
      <c r="B4306" s="36">
        <v>24514</v>
      </c>
      <c r="D4306" s="35" t="s">
        <v>118</v>
      </c>
      <c r="E4306" s="59">
        <v>33</v>
      </c>
      <c r="F4306" s="46" t="s">
        <v>719</v>
      </c>
      <c r="G4306" s="16"/>
      <c r="J4306" s="16">
        <v>1</v>
      </c>
      <c r="K4306" s="41" t="s">
        <v>115</v>
      </c>
      <c r="L4306" s="59">
        <v>33</v>
      </c>
      <c r="M4306" s="46" t="s">
        <v>5317</v>
      </c>
      <c r="N4306" s="46" t="s">
        <v>5317</v>
      </c>
      <c r="O4306" s="16"/>
      <c r="Q4306" s="38"/>
      <c r="R4306" s="16">
        <v>0</v>
      </c>
      <c r="S4306" s="41" t="s">
        <v>767</v>
      </c>
      <c r="T4306" s="35" t="s">
        <v>8</v>
      </c>
      <c r="U4306" s="35" t="s">
        <v>33</v>
      </c>
    </row>
    <row r="4307" spans="1:21" ht="15.65" customHeight="1" x14ac:dyDescent="0.35">
      <c r="A4307" s="35" t="s">
        <v>5389</v>
      </c>
      <c r="B4307" s="36">
        <v>24514</v>
      </c>
      <c r="D4307" s="35" t="s">
        <v>118</v>
      </c>
      <c r="E4307" s="59">
        <v>34</v>
      </c>
      <c r="F4307" s="46" t="s">
        <v>4092</v>
      </c>
      <c r="G4307" s="16"/>
      <c r="J4307" s="16">
        <v>0</v>
      </c>
      <c r="K4307" s="41" t="s">
        <v>115</v>
      </c>
      <c r="L4307" s="59">
        <v>34</v>
      </c>
      <c r="M4307" s="46" t="s">
        <v>5316</v>
      </c>
      <c r="N4307" s="46" t="s">
        <v>5316</v>
      </c>
      <c r="O4307" s="16"/>
      <c r="Q4307" s="38"/>
      <c r="R4307" s="16">
        <v>1</v>
      </c>
      <c r="S4307" s="41" t="s">
        <v>767</v>
      </c>
      <c r="T4307" s="35" t="s">
        <v>8</v>
      </c>
      <c r="U4307" s="35" t="s">
        <v>33</v>
      </c>
    </row>
    <row r="4308" spans="1:21" ht="15.65" customHeight="1" x14ac:dyDescent="0.35">
      <c r="A4308" s="35" t="s">
        <v>5389</v>
      </c>
      <c r="B4308" s="36">
        <v>24514</v>
      </c>
      <c r="D4308" s="35" t="s">
        <v>118</v>
      </c>
      <c r="E4308" s="59">
        <v>35</v>
      </c>
      <c r="F4308" s="46" t="s">
        <v>5304</v>
      </c>
      <c r="G4308" s="16"/>
      <c r="J4308" s="16">
        <v>1</v>
      </c>
      <c r="K4308" s="41" t="s">
        <v>115</v>
      </c>
      <c r="L4308" s="59">
        <v>35</v>
      </c>
      <c r="M4308" s="46" t="s">
        <v>872</v>
      </c>
      <c r="N4308" s="46" t="s">
        <v>872</v>
      </c>
      <c r="O4308" s="16"/>
      <c r="Q4308" s="38"/>
      <c r="R4308" s="16">
        <v>0</v>
      </c>
      <c r="S4308" s="41" t="s">
        <v>767</v>
      </c>
      <c r="T4308" s="35" t="s">
        <v>8</v>
      </c>
      <c r="U4308" s="35" t="s">
        <v>33</v>
      </c>
    </row>
    <row r="4309" spans="1:21" ht="15.65" customHeight="1" x14ac:dyDescent="0.35">
      <c r="A4309" s="35" t="s">
        <v>5389</v>
      </c>
      <c r="B4309" s="36">
        <v>24514</v>
      </c>
      <c r="D4309" s="35" t="s">
        <v>118</v>
      </c>
      <c r="E4309" s="59">
        <v>36</v>
      </c>
      <c r="F4309" s="46" t="s">
        <v>1315</v>
      </c>
      <c r="G4309" s="16"/>
      <c r="J4309" s="16">
        <v>1</v>
      </c>
      <c r="K4309" s="41" t="s">
        <v>115</v>
      </c>
      <c r="L4309" s="59">
        <v>36</v>
      </c>
      <c r="M4309" s="46" t="s">
        <v>5305</v>
      </c>
      <c r="N4309" s="46" t="s">
        <v>5305</v>
      </c>
      <c r="O4309" s="16"/>
      <c r="Q4309" s="38"/>
      <c r="R4309" s="16">
        <v>0</v>
      </c>
      <c r="S4309" s="41" t="s">
        <v>767</v>
      </c>
      <c r="T4309" s="35" t="s">
        <v>8</v>
      </c>
      <c r="U4309" s="35" t="s">
        <v>33</v>
      </c>
    </row>
    <row r="4310" spans="1:21" ht="15.65" customHeight="1" x14ac:dyDescent="0.35">
      <c r="A4310" s="35" t="s">
        <v>5389</v>
      </c>
      <c r="B4310" s="36">
        <v>24514</v>
      </c>
      <c r="D4310" s="35" t="s">
        <v>118</v>
      </c>
      <c r="E4310" s="59">
        <v>37</v>
      </c>
      <c r="F4310" s="46" t="s">
        <v>721</v>
      </c>
      <c r="G4310" s="16"/>
      <c r="J4310" s="16">
        <v>1</v>
      </c>
      <c r="K4310" s="41" t="s">
        <v>115</v>
      </c>
      <c r="L4310" s="59">
        <v>37</v>
      </c>
      <c r="M4310" s="46" t="s">
        <v>5306</v>
      </c>
      <c r="N4310" s="46" t="s">
        <v>5306</v>
      </c>
      <c r="O4310" s="16"/>
      <c r="Q4310" s="38"/>
      <c r="R4310" s="16">
        <v>0</v>
      </c>
      <c r="S4310" s="41" t="s">
        <v>767</v>
      </c>
      <c r="T4310" s="35" t="s">
        <v>8</v>
      </c>
      <c r="U4310" s="35" t="s">
        <v>33</v>
      </c>
    </row>
    <row r="4311" spans="1:21" ht="15.65" customHeight="1" x14ac:dyDescent="0.35">
      <c r="A4311" s="35" t="s">
        <v>5389</v>
      </c>
      <c r="B4311" s="36">
        <v>24514</v>
      </c>
      <c r="D4311" s="35" t="s">
        <v>118</v>
      </c>
      <c r="E4311" s="59">
        <v>38</v>
      </c>
      <c r="F4311" s="57" t="s">
        <v>3689</v>
      </c>
      <c r="G4311" s="16"/>
      <c r="J4311" s="16">
        <v>0.5</v>
      </c>
      <c r="K4311" s="41" t="s">
        <v>115</v>
      </c>
      <c r="L4311" s="59">
        <v>38</v>
      </c>
      <c r="M4311" s="46" t="s">
        <v>5195</v>
      </c>
      <c r="N4311" s="46" t="s">
        <v>5195</v>
      </c>
      <c r="O4311" s="16"/>
      <c r="Q4311" s="38"/>
      <c r="R4311" s="16">
        <v>0.5</v>
      </c>
      <c r="S4311" s="41" t="s">
        <v>767</v>
      </c>
      <c r="T4311" s="35" t="s">
        <v>8</v>
      </c>
      <c r="U4311" s="35" t="s">
        <v>33</v>
      </c>
    </row>
    <row r="4312" spans="1:21" ht="15.65" customHeight="1" x14ac:dyDescent="0.35">
      <c r="A4312" s="35" t="s">
        <v>5389</v>
      </c>
      <c r="B4312" s="36">
        <v>24514</v>
      </c>
      <c r="D4312" s="35" t="s">
        <v>118</v>
      </c>
      <c r="E4312" s="59">
        <v>39</v>
      </c>
      <c r="F4312" s="46" t="s">
        <v>989</v>
      </c>
      <c r="G4312" s="16"/>
      <c r="J4312" s="16">
        <v>1</v>
      </c>
      <c r="K4312" s="41" t="s">
        <v>115</v>
      </c>
      <c r="L4312" s="59">
        <v>39</v>
      </c>
      <c r="M4312" s="46" t="s">
        <v>4779</v>
      </c>
      <c r="N4312" s="46" t="s">
        <v>4779</v>
      </c>
      <c r="O4312" s="16"/>
      <c r="Q4312" s="38"/>
      <c r="R4312" s="16">
        <v>0</v>
      </c>
      <c r="S4312" s="41" t="s">
        <v>767</v>
      </c>
      <c r="T4312" s="35" t="s">
        <v>8</v>
      </c>
      <c r="U4312" s="35" t="s">
        <v>33</v>
      </c>
    </row>
    <row r="4313" spans="1:21" ht="15.65" customHeight="1" x14ac:dyDescent="0.35">
      <c r="A4313" s="35" t="s">
        <v>5389</v>
      </c>
      <c r="B4313" s="36">
        <v>24514</v>
      </c>
      <c r="D4313" s="35" t="s">
        <v>118</v>
      </c>
      <c r="E4313" s="59">
        <v>40</v>
      </c>
      <c r="F4313" s="35" t="s">
        <v>713</v>
      </c>
      <c r="G4313" s="16"/>
      <c r="J4313" s="16">
        <v>0</v>
      </c>
      <c r="K4313" s="41" t="s">
        <v>115</v>
      </c>
      <c r="L4313" s="59">
        <v>40</v>
      </c>
      <c r="M4313" s="46" t="s">
        <v>5307</v>
      </c>
      <c r="N4313" s="46" t="s">
        <v>5307</v>
      </c>
      <c r="O4313" s="16"/>
      <c r="Q4313" s="38"/>
      <c r="R4313" s="16">
        <v>1</v>
      </c>
      <c r="S4313" s="41" t="s">
        <v>767</v>
      </c>
      <c r="T4313" s="35" t="s">
        <v>8</v>
      </c>
      <c r="U4313" s="35" t="s">
        <v>33</v>
      </c>
    </row>
    <row r="4314" spans="1:21" ht="15.65" customHeight="1" x14ac:dyDescent="0.35">
      <c r="A4314" s="35" t="s">
        <v>5389</v>
      </c>
      <c r="B4314" s="36">
        <v>24514</v>
      </c>
      <c r="D4314" s="35" t="s">
        <v>118</v>
      </c>
      <c r="E4314" s="59">
        <v>41</v>
      </c>
      <c r="F4314" s="46" t="s">
        <v>5114</v>
      </c>
      <c r="G4314" s="16"/>
      <c r="J4314" s="16">
        <v>0</v>
      </c>
      <c r="K4314" s="41" t="s">
        <v>115</v>
      </c>
      <c r="L4314" s="59">
        <v>41</v>
      </c>
      <c r="M4314" s="46" t="s">
        <v>5308</v>
      </c>
      <c r="N4314" s="46" t="s">
        <v>5308</v>
      </c>
      <c r="O4314" s="16"/>
      <c r="Q4314" s="38"/>
      <c r="R4314" s="16">
        <v>1</v>
      </c>
      <c r="S4314" s="41" t="s">
        <v>767</v>
      </c>
      <c r="T4314" s="35" t="s">
        <v>8</v>
      </c>
      <c r="U4314" s="35" t="s">
        <v>33</v>
      </c>
    </row>
    <row r="4315" spans="1:21" ht="15.65" customHeight="1" x14ac:dyDescent="0.35">
      <c r="A4315" s="35" t="s">
        <v>5389</v>
      </c>
      <c r="B4315" s="36">
        <v>24514</v>
      </c>
      <c r="D4315" s="35" t="s">
        <v>118</v>
      </c>
      <c r="E4315" s="59">
        <v>42</v>
      </c>
      <c r="F4315" s="46" t="s">
        <v>5048</v>
      </c>
      <c r="G4315" s="16"/>
      <c r="J4315" s="16">
        <v>1</v>
      </c>
      <c r="K4315" s="41" t="s">
        <v>115</v>
      </c>
      <c r="L4315" s="59">
        <v>42</v>
      </c>
      <c r="M4315" s="45" t="s">
        <v>5559</v>
      </c>
      <c r="N4315" s="45" t="s">
        <v>5559</v>
      </c>
      <c r="O4315" s="16"/>
      <c r="Q4315" s="38"/>
      <c r="R4315" s="16">
        <v>0</v>
      </c>
      <c r="S4315" s="41" t="s">
        <v>767</v>
      </c>
      <c r="T4315" s="35" t="s">
        <v>8</v>
      </c>
      <c r="U4315" s="35" t="s">
        <v>33</v>
      </c>
    </row>
    <row r="4316" spans="1:21" ht="15.65" customHeight="1" x14ac:dyDescent="0.35">
      <c r="A4316" s="35" t="s">
        <v>5389</v>
      </c>
      <c r="B4316" s="36">
        <v>24514</v>
      </c>
      <c r="D4316" s="35" t="s">
        <v>118</v>
      </c>
      <c r="E4316" s="59">
        <v>43</v>
      </c>
      <c r="F4316" s="46" t="s">
        <v>4921</v>
      </c>
      <c r="G4316" s="16"/>
      <c r="J4316" s="16">
        <v>1</v>
      </c>
      <c r="K4316" s="41" t="s">
        <v>115</v>
      </c>
      <c r="L4316" s="59">
        <v>43</v>
      </c>
      <c r="M4316" s="46" t="s">
        <v>32</v>
      </c>
      <c r="N4316" s="46" t="s">
        <v>32</v>
      </c>
      <c r="O4316" s="16"/>
      <c r="Q4316" s="38"/>
      <c r="R4316" s="16">
        <v>0</v>
      </c>
      <c r="S4316" s="41" t="s">
        <v>767</v>
      </c>
      <c r="T4316" s="35" t="s">
        <v>8</v>
      </c>
      <c r="U4316" s="35" t="s">
        <v>33</v>
      </c>
    </row>
    <row r="4317" spans="1:21" ht="15.65" customHeight="1" x14ac:dyDescent="0.35">
      <c r="A4317" s="35" t="s">
        <v>5389</v>
      </c>
      <c r="B4317" s="36">
        <v>24514</v>
      </c>
      <c r="D4317" s="35" t="s">
        <v>118</v>
      </c>
      <c r="E4317" s="59">
        <v>44</v>
      </c>
      <c r="F4317" s="46" t="s">
        <v>5319</v>
      </c>
      <c r="G4317" s="16"/>
      <c r="J4317" s="16">
        <v>0.5</v>
      </c>
      <c r="K4317" s="41" t="s">
        <v>115</v>
      </c>
      <c r="L4317" s="59">
        <v>44</v>
      </c>
      <c r="M4317" s="45" t="s">
        <v>4910</v>
      </c>
      <c r="N4317" s="45" t="s">
        <v>4910</v>
      </c>
      <c r="O4317" s="16"/>
      <c r="Q4317" s="38"/>
      <c r="R4317" s="16">
        <v>0.5</v>
      </c>
      <c r="S4317" s="41" t="s">
        <v>767</v>
      </c>
      <c r="T4317" s="35" t="s">
        <v>8</v>
      </c>
      <c r="U4317" s="35" t="s">
        <v>33</v>
      </c>
    </row>
    <row r="4318" spans="1:21" ht="15.65" customHeight="1" x14ac:dyDescent="0.35">
      <c r="A4318" s="35" t="s">
        <v>5389</v>
      </c>
      <c r="B4318" s="36">
        <v>24514</v>
      </c>
      <c r="D4318" s="35" t="s">
        <v>118</v>
      </c>
      <c r="E4318" s="59">
        <v>45</v>
      </c>
      <c r="F4318" s="45" t="s">
        <v>5320</v>
      </c>
      <c r="G4318" s="16"/>
      <c r="J4318" s="16">
        <v>0.5</v>
      </c>
      <c r="K4318" s="41" t="s">
        <v>115</v>
      </c>
      <c r="L4318" s="59">
        <v>45</v>
      </c>
      <c r="M4318" s="46" t="s">
        <v>4911</v>
      </c>
      <c r="N4318" s="46" t="s">
        <v>4911</v>
      </c>
      <c r="O4318" s="16"/>
      <c r="Q4318" s="38"/>
      <c r="R4318" s="16">
        <v>0.5</v>
      </c>
      <c r="S4318" s="41" t="s">
        <v>767</v>
      </c>
      <c r="T4318" s="35" t="s">
        <v>8</v>
      </c>
      <c r="U4318" s="35" t="s">
        <v>33</v>
      </c>
    </row>
    <row r="4319" spans="1:21" ht="15.65" customHeight="1" x14ac:dyDescent="0.35">
      <c r="A4319" s="35" t="s">
        <v>5389</v>
      </c>
      <c r="B4319" s="36">
        <v>24514</v>
      </c>
      <c r="D4319" s="35" t="s">
        <v>118</v>
      </c>
      <c r="E4319" s="59">
        <v>46</v>
      </c>
      <c r="F4319" s="46" t="s">
        <v>5321</v>
      </c>
      <c r="G4319" s="16"/>
      <c r="J4319" s="16">
        <v>1</v>
      </c>
      <c r="K4319" s="41" t="s">
        <v>115</v>
      </c>
      <c r="L4319" s="59">
        <v>46</v>
      </c>
      <c r="M4319" s="46" t="s">
        <v>5309</v>
      </c>
      <c r="N4319" s="46" t="s">
        <v>5309</v>
      </c>
      <c r="O4319" s="16"/>
      <c r="Q4319" s="38"/>
      <c r="R4319" s="16">
        <v>0</v>
      </c>
      <c r="S4319" s="41" t="s">
        <v>767</v>
      </c>
      <c r="T4319" s="35" t="s">
        <v>8</v>
      </c>
      <c r="U4319" s="35" t="s">
        <v>33</v>
      </c>
    </row>
    <row r="4320" spans="1:21" ht="15.65" customHeight="1" x14ac:dyDescent="0.35">
      <c r="A4320" s="35" t="s">
        <v>5389</v>
      </c>
      <c r="B4320" s="36">
        <v>24514</v>
      </c>
      <c r="D4320" s="35" t="s">
        <v>118</v>
      </c>
      <c r="E4320" s="59">
        <v>47</v>
      </c>
      <c r="F4320" s="46" t="s">
        <v>5230</v>
      </c>
      <c r="G4320" s="16"/>
      <c r="J4320" s="16">
        <v>1</v>
      </c>
      <c r="K4320" s="41" t="s">
        <v>115</v>
      </c>
      <c r="L4320" s="59">
        <v>47</v>
      </c>
      <c r="M4320" s="46" t="s">
        <v>5318</v>
      </c>
      <c r="N4320" s="46" t="s">
        <v>5318</v>
      </c>
      <c r="O4320" s="16"/>
      <c r="Q4320" s="38"/>
      <c r="R4320" s="16">
        <v>0</v>
      </c>
      <c r="S4320" s="41" t="s">
        <v>767</v>
      </c>
      <c r="T4320" s="35" t="s">
        <v>8</v>
      </c>
      <c r="U4320" s="35" t="s">
        <v>33</v>
      </c>
    </row>
    <row r="4321" spans="1:21" ht="15.65" customHeight="1" x14ac:dyDescent="0.35">
      <c r="A4321" s="35" t="s">
        <v>5389</v>
      </c>
      <c r="B4321" s="36">
        <v>24514</v>
      </c>
      <c r="D4321" s="35" t="s">
        <v>118</v>
      </c>
      <c r="E4321" s="59">
        <v>48</v>
      </c>
      <c r="F4321" s="46" t="s">
        <v>5322</v>
      </c>
      <c r="G4321" s="16"/>
      <c r="J4321" s="16">
        <v>1</v>
      </c>
      <c r="K4321" s="41" t="s">
        <v>115</v>
      </c>
      <c r="L4321" s="59">
        <v>48</v>
      </c>
      <c r="M4321" s="46" t="s">
        <v>32</v>
      </c>
      <c r="N4321" s="46" t="s">
        <v>32</v>
      </c>
      <c r="O4321" s="16"/>
      <c r="Q4321" s="38"/>
      <c r="R4321" s="16">
        <v>0</v>
      </c>
      <c r="S4321" s="41" t="s">
        <v>767</v>
      </c>
      <c r="T4321" s="35" t="s">
        <v>8</v>
      </c>
      <c r="U4321" s="35" t="s">
        <v>33</v>
      </c>
    </row>
    <row r="4322" spans="1:21" ht="15.65" customHeight="1" x14ac:dyDescent="0.35">
      <c r="A4322" s="35" t="s">
        <v>5389</v>
      </c>
      <c r="B4322" s="36">
        <v>24514</v>
      </c>
      <c r="D4322" s="35" t="s">
        <v>118</v>
      </c>
      <c r="E4322" s="59">
        <v>49</v>
      </c>
      <c r="F4322" s="46" t="s">
        <v>714</v>
      </c>
      <c r="G4322" s="16"/>
      <c r="J4322" s="16">
        <v>1</v>
      </c>
      <c r="K4322" s="41" t="s">
        <v>115</v>
      </c>
      <c r="L4322" s="59">
        <v>49</v>
      </c>
      <c r="M4322" s="46" t="s">
        <v>32</v>
      </c>
      <c r="N4322" s="46" t="s">
        <v>32</v>
      </c>
      <c r="O4322" s="16"/>
      <c r="Q4322" s="38"/>
      <c r="R4322" s="16">
        <v>0</v>
      </c>
      <c r="S4322" s="41" t="s">
        <v>767</v>
      </c>
      <c r="T4322" s="35" t="s">
        <v>8</v>
      </c>
      <c r="U4322" s="35" t="s">
        <v>33</v>
      </c>
    </row>
    <row r="4323" spans="1:21" ht="15.65" customHeight="1" x14ac:dyDescent="0.35">
      <c r="A4323" s="35" t="s">
        <v>5389</v>
      </c>
      <c r="B4323" s="36">
        <v>24514</v>
      </c>
      <c r="D4323" s="35" t="s">
        <v>118</v>
      </c>
      <c r="E4323" s="59">
        <v>50</v>
      </c>
      <c r="F4323" s="45" t="s">
        <v>597</v>
      </c>
      <c r="G4323" s="16"/>
      <c r="J4323" s="16">
        <v>1</v>
      </c>
      <c r="K4323" s="41" t="s">
        <v>115</v>
      </c>
      <c r="L4323" s="59">
        <v>50</v>
      </c>
      <c r="M4323" s="46" t="s">
        <v>32</v>
      </c>
      <c r="N4323" s="46" t="s">
        <v>32</v>
      </c>
      <c r="O4323" s="16"/>
      <c r="Q4323" s="38"/>
      <c r="R4323" s="16">
        <v>0</v>
      </c>
      <c r="S4323" s="41" t="s">
        <v>767</v>
      </c>
      <c r="T4323" s="35" t="s">
        <v>8</v>
      </c>
      <c r="U4323" s="35" t="s">
        <v>33</v>
      </c>
    </row>
    <row r="4324" spans="1:21" ht="15.65" customHeight="1" x14ac:dyDescent="0.35">
      <c r="A4324" s="35" t="s">
        <v>5389</v>
      </c>
      <c r="B4324" s="36">
        <v>24528</v>
      </c>
      <c r="D4324" s="35" t="s">
        <v>118</v>
      </c>
      <c r="E4324" s="59">
        <v>1</v>
      </c>
      <c r="F4324" s="46" t="s">
        <v>123</v>
      </c>
      <c r="G4324" s="16"/>
      <c r="J4324" s="16">
        <v>0.5</v>
      </c>
      <c r="K4324" s="41" t="s">
        <v>4580</v>
      </c>
      <c r="L4324" s="59">
        <v>1</v>
      </c>
      <c r="M4324" s="46" t="s">
        <v>4925</v>
      </c>
      <c r="N4324" s="46" t="s">
        <v>4925</v>
      </c>
      <c r="O4324" s="16"/>
      <c r="Q4324" s="38"/>
      <c r="R4324" s="16">
        <v>0.5</v>
      </c>
      <c r="S4324" s="41" t="s">
        <v>767</v>
      </c>
      <c r="T4324" s="35" t="s">
        <v>8</v>
      </c>
      <c r="U4324" s="35" t="s">
        <v>33</v>
      </c>
    </row>
    <row r="4325" spans="1:21" ht="15.65" customHeight="1" x14ac:dyDescent="0.35">
      <c r="A4325" s="35" t="s">
        <v>5389</v>
      </c>
      <c r="B4325" s="36">
        <v>24528</v>
      </c>
      <c r="D4325" s="35" t="s">
        <v>118</v>
      </c>
      <c r="E4325" s="59">
        <v>2</v>
      </c>
      <c r="F4325" s="29" t="s">
        <v>125</v>
      </c>
      <c r="G4325" s="16"/>
      <c r="J4325" s="16">
        <v>0</v>
      </c>
      <c r="K4325" s="41" t="s">
        <v>4580</v>
      </c>
      <c r="L4325" s="59">
        <v>2</v>
      </c>
      <c r="M4325" s="46" t="s">
        <v>4476</v>
      </c>
      <c r="N4325" s="46" t="s">
        <v>4476</v>
      </c>
      <c r="O4325" s="16"/>
      <c r="Q4325" s="38"/>
      <c r="R4325" s="16">
        <v>1</v>
      </c>
      <c r="S4325" s="41" t="s">
        <v>767</v>
      </c>
      <c r="T4325" s="35" t="s">
        <v>8</v>
      </c>
      <c r="U4325" s="35" t="s">
        <v>33</v>
      </c>
    </row>
    <row r="4326" spans="1:21" ht="15.65" customHeight="1" x14ac:dyDescent="0.35">
      <c r="A4326" s="35" t="s">
        <v>5389</v>
      </c>
      <c r="B4326" s="36">
        <v>24528</v>
      </c>
      <c r="D4326" s="35" t="s">
        <v>118</v>
      </c>
      <c r="E4326" s="59">
        <v>3</v>
      </c>
      <c r="F4326" s="29" t="s">
        <v>4152</v>
      </c>
      <c r="G4326" s="16"/>
      <c r="J4326" s="16">
        <v>0.5</v>
      </c>
      <c r="K4326" s="41" t="s">
        <v>4580</v>
      </c>
      <c r="L4326" s="59">
        <v>3</v>
      </c>
      <c r="M4326" s="46" t="s">
        <v>5271</v>
      </c>
      <c r="N4326" s="46" t="s">
        <v>5271</v>
      </c>
      <c r="O4326" s="16"/>
      <c r="Q4326" s="38"/>
      <c r="R4326" s="16">
        <v>0.5</v>
      </c>
      <c r="S4326" s="41" t="s">
        <v>767</v>
      </c>
      <c r="T4326" s="35" t="s">
        <v>8</v>
      </c>
      <c r="U4326" s="35" t="s">
        <v>33</v>
      </c>
    </row>
    <row r="4327" spans="1:21" ht="15.65" customHeight="1" x14ac:dyDescent="0.35">
      <c r="A4327" s="35" t="s">
        <v>5389</v>
      </c>
      <c r="B4327" s="36">
        <v>24528</v>
      </c>
      <c r="D4327" s="35" t="s">
        <v>118</v>
      </c>
      <c r="E4327" s="59">
        <v>4</v>
      </c>
      <c r="F4327" s="29" t="s">
        <v>5177</v>
      </c>
      <c r="G4327" s="16"/>
      <c r="J4327" s="16">
        <v>0</v>
      </c>
      <c r="K4327" s="41" t="s">
        <v>4580</v>
      </c>
      <c r="L4327" s="59">
        <v>4</v>
      </c>
      <c r="M4327" s="46" t="s">
        <v>167</v>
      </c>
      <c r="N4327" s="46" t="s">
        <v>167</v>
      </c>
      <c r="O4327" s="16"/>
      <c r="Q4327" s="38"/>
      <c r="R4327" s="16">
        <v>1</v>
      </c>
      <c r="S4327" s="41" t="s">
        <v>767</v>
      </c>
      <c r="T4327" s="35" t="s">
        <v>8</v>
      </c>
      <c r="U4327" s="35" t="s">
        <v>33</v>
      </c>
    </row>
    <row r="4328" spans="1:21" ht="15.65" customHeight="1" x14ac:dyDescent="0.35">
      <c r="A4328" s="35" t="s">
        <v>5389</v>
      </c>
      <c r="B4328" s="36">
        <v>24528</v>
      </c>
      <c r="D4328" s="35" t="s">
        <v>118</v>
      </c>
      <c r="E4328" s="59">
        <v>5</v>
      </c>
      <c r="F4328" s="46" t="s">
        <v>4126</v>
      </c>
      <c r="G4328" s="16"/>
      <c r="J4328" s="16">
        <v>0</v>
      </c>
      <c r="K4328" s="41" t="s">
        <v>4580</v>
      </c>
      <c r="L4328" s="59">
        <v>5</v>
      </c>
      <c r="M4328" s="46" t="s">
        <v>3141</v>
      </c>
      <c r="N4328" s="46" t="s">
        <v>3141</v>
      </c>
      <c r="O4328" s="16"/>
      <c r="Q4328" s="38"/>
      <c r="R4328" s="16">
        <v>1</v>
      </c>
      <c r="S4328" s="41" t="s">
        <v>767</v>
      </c>
      <c r="T4328" s="35" t="s">
        <v>8</v>
      </c>
      <c r="U4328" s="35" t="s">
        <v>33</v>
      </c>
    </row>
    <row r="4329" spans="1:21" ht="15.65" customHeight="1" x14ac:dyDescent="0.35">
      <c r="A4329" s="35" t="s">
        <v>5389</v>
      </c>
      <c r="B4329" s="36">
        <v>24528</v>
      </c>
      <c r="D4329" s="35" t="s">
        <v>118</v>
      </c>
      <c r="E4329" s="59">
        <v>6</v>
      </c>
      <c r="F4329" s="46" t="s">
        <v>127</v>
      </c>
      <c r="G4329" s="16"/>
      <c r="J4329" s="16">
        <v>0</v>
      </c>
      <c r="K4329" s="41" t="s">
        <v>4580</v>
      </c>
      <c r="L4329" s="59">
        <v>6</v>
      </c>
      <c r="M4329" s="46" t="s">
        <v>5272</v>
      </c>
      <c r="N4329" s="46" t="s">
        <v>5272</v>
      </c>
      <c r="O4329" s="16"/>
      <c r="Q4329" s="38"/>
      <c r="R4329" s="16">
        <v>1</v>
      </c>
      <c r="S4329" s="41" t="s">
        <v>767</v>
      </c>
      <c r="T4329" s="35" t="s">
        <v>8</v>
      </c>
      <c r="U4329" s="35" t="s">
        <v>33</v>
      </c>
    </row>
    <row r="4330" spans="1:21" ht="15.65" customHeight="1" x14ac:dyDescent="0.35">
      <c r="A4330" s="35" t="s">
        <v>5389</v>
      </c>
      <c r="B4330" s="36">
        <v>24528</v>
      </c>
      <c r="D4330" s="35" t="s">
        <v>118</v>
      </c>
      <c r="E4330" s="59">
        <v>7</v>
      </c>
      <c r="F4330" s="46" t="s">
        <v>647</v>
      </c>
      <c r="G4330" s="16"/>
      <c r="J4330" s="16">
        <v>0</v>
      </c>
      <c r="K4330" s="41" t="s">
        <v>4580</v>
      </c>
      <c r="L4330" s="59">
        <v>7</v>
      </c>
      <c r="M4330" s="46" t="s">
        <v>5273</v>
      </c>
      <c r="N4330" s="46" t="s">
        <v>5273</v>
      </c>
      <c r="O4330" s="16"/>
      <c r="Q4330" s="38"/>
      <c r="R4330" s="16">
        <v>1</v>
      </c>
      <c r="S4330" s="41" t="s">
        <v>767</v>
      </c>
      <c r="T4330" s="35" t="s">
        <v>8</v>
      </c>
      <c r="U4330" s="35" t="s">
        <v>33</v>
      </c>
    </row>
    <row r="4331" spans="1:21" ht="15.65" customHeight="1" x14ac:dyDescent="0.35">
      <c r="A4331" s="35" t="s">
        <v>5389</v>
      </c>
      <c r="B4331" s="36">
        <v>24528</v>
      </c>
      <c r="D4331" s="35" t="s">
        <v>118</v>
      </c>
      <c r="E4331" s="59">
        <v>8</v>
      </c>
      <c r="F4331" s="29" t="s">
        <v>4071</v>
      </c>
      <c r="G4331" s="16"/>
      <c r="J4331" s="16">
        <v>1</v>
      </c>
      <c r="K4331" s="41" t="s">
        <v>4580</v>
      </c>
      <c r="L4331" s="59">
        <v>8</v>
      </c>
      <c r="M4331" s="46" t="s">
        <v>32</v>
      </c>
      <c r="N4331" s="46" t="s">
        <v>32</v>
      </c>
      <c r="O4331" s="16"/>
      <c r="Q4331" s="38"/>
      <c r="R4331" s="16">
        <v>0</v>
      </c>
      <c r="S4331" s="41" t="s">
        <v>767</v>
      </c>
      <c r="T4331" s="35" t="s">
        <v>8</v>
      </c>
      <c r="U4331" s="35" t="s">
        <v>33</v>
      </c>
    </row>
    <row r="4332" spans="1:21" ht="15.65" customHeight="1" x14ac:dyDescent="0.35">
      <c r="A4332" s="35" t="s">
        <v>5389</v>
      </c>
      <c r="B4332" s="36">
        <v>24528</v>
      </c>
      <c r="D4332" s="35" t="s">
        <v>118</v>
      </c>
      <c r="E4332" s="59">
        <v>9</v>
      </c>
      <c r="F4332" s="29" t="s">
        <v>4079</v>
      </c>
      <c r="G4332" s="16"/>
      <c r="J4332" s="16">
        <v>0.5</v>
      </c>
      <c r="K4332" s="41" t="s">
        <v>4580</v>
      </c>
      <c r="L4332" s="59">
        <v>9</v>
      </c>
      <c r="M4332" s="46" t="s">
        <v>5274</v>
      </c>
      <c r="N4332" s="46" t="s">
        <v>5274</v>
      </c>
      <c r="O4332" s="16"/>
      <c r="Q4332" s="38"/>
      <c r="R4332" s="16">
        <v>0.5</v>
      </c>
      <c r="S4332" s="41" t="s">
        <v>767</v>
      </c>
      <c r="T4332" s="35" t="s">
        <v>8</v>
      </c>
      <c r="U4332" s="35" t="s">
        <v>33</v>
      </c>
    </row>
    <row r="4333" spans="1:21" ht="15.65" customHeight="1" x14ac:dyDescent="0.35">
      <c r="A4333" s="35" t="s">
        <v>5389</v>
      </c>
      <c r="B4333" s="36">
        <v>24528</v>
      </c>
      <c r="D4333" s="35" t="s">
        <v>118</v>
      </c>
      <c r="E4333" s="59">
        <v>10</v>
      </c>
      <c r="F4333" s="29" t="s">
        <v>3543</v>
      </c>
      <c r="G4333" s="16"/>
      <c r="J4333" s="16">
        <v>0.5</v>
      </c>
      <c r="K4333" s="41" t="s">
        <v>4580</v>
      </c>
      <c r="L4333" s="59">
        <v>10</v>
      </c>
      <c r="M4333" s="46" t="s">
        <v>5126</v>
      </c>
      <c r="N4333" s="46" t="s">
        <v>5126</v>
      </c>
      <c r="O4333" s="16"/>
      <c r="Q4333" s="38"/>
      <c r="R4333" s="16">
        <v>0.5</v>
      </c>
      <c r="S4333" s="41" t="s">
        <v>767</v>
      </c>
      <c r="T4333" s="35" t="s">
        <v>8</v>
      </c>
      <c r="U4333" s="35" t="s">
        <v>33</v>
      </c>
    </row>
    <row r="4334" spans="1:21" ht="15.65" customHeight="1" x14ac:dyDescent="0.35">
      <c r="A4334" s="35" t="s">
        <v>5389</v>
      </c>
      <c r="B4334" s="36">
        <v>24528</v>
      </c>
      <c r="D4334" s="35" t="s">
        <v>118</v>
      </c>
      <c r="E4334" s="59">
        <v>11</v>
      </c>
      <c r="F4334" s="29" t="s">
        <v>126</v>
      </c>
      <c r="G4334" s="16"/>
      <c r="J4334" s="16">
        <v>0.5</v>
      </c>
      <c r="K4334" s="41" t="s">
        <v>4580</v>
      </c>
      <c r="L4334" s="59">
        <v>11</v>
      </c>
      <c r="M4334" s="46" t="s">
        <v>5275</v>
      </c>
      <c r="N4334" s="46" t="s">
        <v>5275</v>
      </c>
      <c r="O4334" s="16"/>
      <c r="Q4334" s="38"/>
      <c r="R4334" s="16">
        <v>0.5</v>
      </c>
      <c r="S4334" s="41" t="s">
        <v>767</v>
      </c>
      <c r="T4334" s="35" t="s">
        <v>8</v>
      </c>
      <c r="U4334" s="35" t="s">
        <v>33</v>
      </c>
    </row>
    <row r="4335" spans="1:21" ht="15.65" customHeight="1" x14ac:dyDescent="0.35">
      <c r="A4335" s="35" t="s">
        <v>5389</v>
      </c>
      <c r="B4335" s="36">
        <v>24528</v>
      </c>
      <c r="D4335" s="35" t="s">
        <v>118</v>
      </c>
      <c r="E4335" s="59">
        <v>12</v>
      </c>
      <c r="F4335" s="29" t="s">
        <v>743</v>
      </c>
      <c r="G4335" s="16"/>
      <c r="J4335" s="16">
        <v>0</v>
      </c>
      <c r="K4335" s="41" t="s">
        <v>4580</v>
      </c>
      <c r="L4335" s="59">
        <v>12</v>
      </c>
      <c r="M4335" s="46" t="s">
        <v>5276</v>
      </c>
      <c r="N4335" s="46" t="s">
        <v>5276</v>
      </c>
      <c r="O4335" s="16"/>
      <c r="Q4335" s="38"/>
      <c r="R4335" s="16">
        <v>1</v>
      </c>
      <c r="S4335" s="41" t="s">
        <v>767</v>
      </c>
      <c r="T4335" s="35" t="s">
        <v>8</v>
      </c>
      <c r="U4335" s="35" t="s">
        <v>33</v>
      </c>
    </row>
    <row r="4336" spans="1:21" ht="15.65" customHeight="1" x14ac:dyDescent="0.35">
      <c r="A4336" s="35" t="s">
        <v>5389</v>
      </c>
      <c r="B4336" s="36">
        <v>24528</v>
      </c>
      <c r="D4336" s="35" t="s">
        <v>118</v>
      </c>
      <c r="E4336" s="59">
        <v>13</v>
      </c>
      <c r="F4336" s="29" t="s">
        <v>481</v>
      </c>
      <c r="G4336" s="16"/>
      <c r="J4336" s="16">
        <v>1</v>
      </c>
      <c r="K4336" s="41" t="s">
        <v>4580</v>
      </c>
      <c r="L4336" s="59">
        <v>13</v>
      </c>
      <c r="M4336" s="46" t="s">
        <v>3208</v>
      </c>
      <c r="N4336" s="46" t="s">
        <v>3208</v>
      </c>
      <c r="O4336" s="16"/>
      <c r="Q4336" s="38"/>
      <c r="R4336" s="16">
        <v>0</v>
      </c>
      <c r="S4336" s="41" t="s">
        <v>767</v>
      </c>
      <c r="T4336" s="35" t="s">
        <v>8</v>
      </c>
      <c r="U4336" s="35" t="s">
        <v>33</v>
      </c>
    </row>
    <row r="4337" spans="1:21" ht="15.65" customHeight="1" x14ac:dyDescent="0.35">
      <c r="A4337" s="35" t="s">
        <v>5389</v>
      </c>
      <c r="B4337" s="36">
        <v>24528</v>
      </c>
      <c r="D4337" s="35" t="s">
        <v>118</v>
      </c>
      <c r="E4337" s="59">
        <v>14</v>
      </c>
      <c r="F4337" s="29" t="s">
        <v>4532</v>
      </c>
      <c r="G4337" s="16"/>
      <c r="J4337" s="16">
        <v>0</v>
      </c>
      <c r="K4337" s="41" t="s">
        <v>4580</v>
      </c>
      <c r="L4337" s="59">
        <v>14</v>
      </c>
      <c r="M4337" s="46" t="s">
        <v>5277</v>
      </c>
      <c r="N4337" s="46" t="s">
        <v>5277</v>
      </c>
      <c r="O4337" s="16"/>
      <c r="Q4337" s="38"/>
      <c r="R4337" s="16">
        <v>1</v>
      </c>
      <c r="S4337" s="41" t="s">
        <v>767</v>
      </c>
      <c r="T4337" s="35" t="s">
        <v>8</v>
      </c>
      <c r="U4337" s="35" t="s">
        <v>33</v>
      </c>
    </row>
    <row r="4338" spans="1:21" ht="15.65" customHeight="1" x14ac:dyDescent="0.35">
      <c r="A4338" s="35" t="s">
        <v>5389</v>
      </c>
      <c r="B4338" s="36">
        <v>24528</v>
      </c>
      <c r="D4338" s="35" t="s">
        <v>118</v>
      </c>
      <c r="E4338" s="59">
        <v>15</v>
      </c>
      <c r="F4338" s="29" t="s">
        <v>600</v>
      </c>
      <c r="G4338" s="16"/>
      <c r="J4338" s="16">
        <v>0</v>
      </c>
      <c r="K4338" s="41" t="s">
        <v>4580</v>
      </c>
      <c r="L4338" s="59">
        <v>15</v>
      </c>
      <c r="M4338" s="46" t="s">
        <v>4994</v>
      </c>
      <c r="N4338" s="46" t="s">
        <v>4994</v>
      </c>
      <c r="O4338" s="16"/>
      <c r="Q4338" s="38"/>
      <c r="R4338" s="16">
        <v>1</v>
      </c>
      <c r="S4338" s="41" t="s">
        <v>767</v>
      </c>
      <c r="T4338" s="35" t="s">
        <v>8</v>
      </c>
      <c r="U4338" s="35" t="s">
        <v>33</v>
      </c>
    </row>
    <row r="4339" spans="1:21" ht="15.65" customHeight="1" x14ac:dyDescent="0.35">
      <c r="A4339" s="35" t="s">
        <v>5389</v>
      </c>
      <c r="B4339" s="36">
        <v>24528</v>
      </c>
      <c r="D4339" s="35" t="s">
        <v>118</v>
      </c>
      <c r="E4339" s="59">
        <v>16</v>
      </c>
      <c r="F4339" s="29" t="s">
        <v>387</v>
      </c>
      <c r="G4339" s="16"/>
      <c r="J4339" s="16">
        <v>1</v>
      </c>
      <c r="K4339" s="41" t="s">
        <v>4580</v>
      </c>
      <c r="L4339" s="59">
        <v>16</v>
      </c>
      <c r="M4339" s="46" t="s">
        <v>32</v>
      </c>
      <c r="N4339" s="46" t="s">
        <v>32</v>
      </c>
      <c r="O4339" s="16"/>
      <c r="Q4339" s="38"/>
      <c r="R4339" s="16">
        <v>0</v>
      </c>
      <c r="S4339" s="41" t="s">
        <v>767</v>
      </c>
      <c r="T4339" s="35" t="s">
        <v>8</v>
      </c>
      <c r="U4339" s="35" t="s">
        <v>33</v>
      </c>
    </row>
    <row r="4340" spans="1:21" ht="15.65" customHeight="1" x14ac:dyDescent="0.35">
      <c r="A4340" s="35" t="s">
        <v>5389</v>
      </c>
      <c r="B4340" s="36">
        <v>24528</v>
      </c>
      <c r="D4340" s="35" t="s">
        <v>118</v>
      </c>
      <c r="E4340" s="59">
        <v>17</v>
      </c>
      <c r="F4340" s="29" t="s">
        <v>242</v>
      </c>
      <c r="G4340" s="16"/>
      <c r="J4340" s="16">
        <v>1</v>
      </c>
      <c r="K4340" s="41" t="s">
        <v>4580</v>
      </c>
      <c r="L4340" s="59">
        <v>17</v>
      </c>
      <c r="M4340" s="46" t="s">
        <v>5278</v>
      </c>
      <c r="N4340" s="46" t="s">
        <v>5278</v>
      </c>
      <c r="O4340" s="16"/>
      <c r="Q4340" s="38"/>
      <c r="R4340" s="16">
        <v>0</v>
      </c>
      <c r="S4340" s="41" t="s">
        <v>767</v>
      </c>
      <c r="T4340" s="35" t="s">
        <v>8</v>
      </c>
      <c r="U4340" s="35" t="s">
        <v>33</v>
      </c>
    </row>
    <row r="4341" spans="1:21" ht="15.65" customHeight="1" x14ac:dyDescent="0.35">
      <c r="A4341" s="35" t="s">
        <v>5389</v>
      </c>
      <c r="B4341" s="36">
        <v>24528</v>
      </c>
      <c r="D4341" s="35" t="s">
        <v>118</v>
      </c>
      <c r="E4341" s="59">
        <v>18</v>
      </c>
      <c r="F4341" s="29" t="s">
        <v>599</v>
      </c>
      <c r="G4341" s="16"/>
      <c r="J4341" s="16">
        <v>0.5</v>
      </c>
      <c r="K4341" s="41" t="s">
        <v>4580</v>
      </c>
      <c r="L4341" s="59">
        <v>18</v>
      </c>
      <c r="M4341" s="46" t="s">
        <v>5589</v>
      </c>
      <c r="N4341" s="46" t="s">
        <v>5589</v>
      </c>
      <c r="O4341" s="16"/>
      <c r="Q4341" s="38"/>
      <c r="R4341" s="16">
        <v>0.5</v>
      </c>
      <c r="S4341" s="41" t="s">
        <v>767</v>
      </c>
      <c r="T4341" s="35" t="s">
        <v>8</v>
      </c>
      <c r="U4341" s="35" t="s">
        <v>33</v>
      </c>
    </row>
    <row r="4342" spans="1:21" ht="15.65" customHeight="1" x14ac:dyDescent="0.35">
      <c r="A4342" s="35" t="s">
        <v>5389</v>
      </c>
      <c r="B4342" s="36">
        <v>24528</v>
      </c>
      <c r="D4342" s="35" t="s">
        <v>118</v>
      </c>
      <c r="E4342" s="59">
        <v>19</v>
      </c>
      <c r="F4342" s="29" t="s">
        <v>711</v>
      </c>
      <c r="G4342" s="16"/>
      <c r="J4342" s="16">
        <v>0</v>
      </c>
      <c r="K4342" s="41" t="s">
        <v>4580</v>
      </c>
      <c r="L4342" s="59">
        <v>19</v>
      </c>
      <c r="M4342" s="46" t="s">
        <v>5279</v>
      </c>
      <c r="N4342" s="46" t="s">
        <v>5279</v>
      </c>
      <c r="O4342" s="16"/>
      <c r="Q4342" s="38"/>
      <c r="R4342" s="16">
        <v>1</v>
      </c>
      <c r="S4342" s="41" t="s">
        <v>767</v>
      </c>
      <c r="T4342" s="35" t="s">
        <v>8</v>
      </c>
      <c r="U4342" s="35" t="s">
        <v>33</v>
      </c>
    </row>
    <row r="4343" spans="1:21" ht="15.65" customHeight="1" x14ac:dyDescent="0.35">
      <c r="A4343" s="35" t="s">
        <v>5389</v>
      </c>
      <c r="B4343" s="36">
        <v>24528</v>
      </c>
      <c r="D4343" s="35" t="s">
        <v>118</v>
      </c>
      <c r="E4343" s="59">
        <v>20</v>
      </c>
      <c r="F4343" s="29" t="s">
        <v>129</v>
      </c>
      <c r="G4343" s="16"/>
      <c r="J4343" s="16">
        <v>1</v>
      </c>
      <c r="K4343" s="41" t="s">
        <v>4580</v>
      </c>
      <c r="L4343" s="59">
        <v>20</v>
      </c>
      <c r="M4343" s="46" t="s">
        <v>5280</v>
      </c>
      <c r="N4343" s="46" t="s">
        <v>5280</v>
      </c>
      <c r="O4343" s="16"/>
      <c r="Q4343" s="38"/>
      <c r="R4343" s="16">
        <v>0</v>
      </c>
      <c r="S4343" s="41" t="s">
        <v>767</v>
      </c>
      <c r="T4343" s="35" t="s">
        <v>8</v>
      </c>
      <c r="U4343" s="35" t="s">
        <v>33</v>
      </c>
    </row>
    <row r="4344" spans="1:21" ht="15.65" customHeight="1" x14ac:dyDescent="0.35">
      <c r="A4344" s="35" t="s">
        <v>5389</v>
      </c>
      <c r="B4344" s="36">
        <v>24528</v>
      </c>
      <c r="D4344" s="35" t="s">
        <v>118</v>
      </c>
      <c r="E4344" s="59">
        <v>21</v>
      </c>
      <c r="F4344" s="29" t="s">
        <v>5046</v>
      </c>
      <c r="G4344" s="16"/>
      <c r="J4344" s="16">
        <v>1</v>
      </c>
      <c r="K4344" s="41" t="s">
        <v>4580</v>
      </c>
      <c r="L4344" s="59">
        <v>21</v>
      </c>
      <c r="M4344" s="46" t="s">
        <v>2446</v>
      </c>
      <c r="N4344" s="46" t="s">
        <v>2446</v>
      </c>
      <c r="O4344" s="16"/>
      <c r="Q4344" s="38"/>
      <c r="R4344" s="16">
        <v>0</v>
      </c>
      <c r="S4344" s="41" t="s">
        <v>767</v>
      </c>
      <c r="T4344" s="35" t="s">
        <v>8</v>
      </c>
      <c r="U4344" s="35" t="s">
        <v>33</v>
      </c>
    </row>
    <row r="4345" spans="1:21" ht="15.65" customHeight="1" x14ac:dyDescent="0.35">
      <c r="A4345" s="35" t="s">
        <v>5389</v>
      </c>
      <c r="B4345" s="36">
        <v>24528</v>
      </c>
      <c r="D4345" s="35" t="s">
        <v>118</v>
      </c>
      <c r="E4345" s="59">
        <v>22</v>
      </c>
      <c r="F4345" s="29" t="s">
        <v>4083</v>
      </c>
      <c r="G4345" s="16"/>
      <c r="J4345" s="16">
        <v>1</v>
      </c>
      <c r="K4345" s="41" t="s">
        <v>4580</v>
      </c>
      <c r="L4345" s="59">
        <v>22</v>
      </c>
      <c r="M4345" s="46" t="s">
        <v>5281</v>
      </c>
      <c r="N4345" s="46" t="s">
        <v>5281</v>
      </c>
      <c r="O4345" s="16"/>
      <c r="Q4345" s="38"/>
      <c r="R4345" s="16">
        <v>0</v>
      </c>
      <c r="S4345" s="41" t="s">
        <v>767</v>
      </c>
      <c r="T4345" s="35" t="s">
        <v>8</v>
      </c>
      <c r="U4345" s="35" t="s">
        <v>33</v>
      </c>
    </row>
    <row r="4346" spans="1:21" ht="15.65" customHeight="1" x14ac:dyDescent="0.35">
      <c r="A4346" s="35" t="s">
        <v>5389</v>
      </c>
      <c r="B4346" s="36">
        <v>24528</v>
      </c>
      <c r="D4346" s="35" t="s">
        <v>118</v>
      </c>
      <c r="E4346" s="59">
        <v>23</v>
      </c>
      <c r="F4346" s="29" t="s">
        <v>5205</v>
      </c>
      <c r="G4346" s="16"/>
      <c r="J4346" s="16">
        <v>0</v>
      </c>
      <c r="K4346" s="41" t="s">
        <v>4580</v>
      </c>
      <c r="L4346" s="59">
        <v>23</v>
      </c>
      <c r="M4346" s="46" t="s">
        <v>5282</v>
      </c>
      <c r="N4346" s="46" t="s">
        <v>5282</v>
      </c>
      <c r="O4346" s="16"/>
      <c r="Q4346" s="38"/>
      <c r="R4346" s="16">
        <v>1</v>
      </c>
      <c r="S4346" s="41" t="s">
        <v>767</v>
      </c>
      <c r="T4346" s="35" t="s">
        <v>8</v>
      </c>
      <c r="U4346" s="35" t="s">
        <v>33</v>
      </c>
    </row>
    <row r="4347" spans="1:21" ht="15.65" customHeight="1" x14ac:dyDescent="0.35">
      <c r="A4347" s="35" t="s">
        <v>5389</v>
      </c>
      <c r="B4347" s="36">
        <v>24528</v>
      </c>
      <c r="D4347" s="35" t="s">
        <v>118</v>
      </c>
      <c r="E4347" s="59">
        <v>24</v>
      </c>
      <c r="F4347" s="29" t="s">
        <v>650</v>
      </c>
      <c r="G4347" s="16"/>
      <c r="J4347" s="16">
        <v>0.5</v>
      </c>
      <c r="K4347" s="41" t="s">
        <v>4580</v>
      </c>
      <c r="L4347" s="59">
        <v>24</v>
      </c>
      <c r="M4347" s="46" t="s">
        <v>5283</v>
      </c>
      <c r="N4347" s="46" t="s">
        <v>5283</v>
      </c>
      <c r="O4347" s="16"/>
      <c r="Q4347" s="38"/>
      <c r="R4347" s="16">
        <v>0.5</v>
      </c>
      <c r="S4347" s="41" t="s">
        <v>767</v>
      </c>
      <c r="T4347" s="35" t="s">
        <v>8</v>
      </c>
      <c r="U4347" s="35" t="s">
        <v>33</v>
      </c>
    </row>
    <row r="4348" spans="1:21" ht="15.65" customHeight="1" x14ac:dyDescent="0.35">
      <c r="A4348" s="35" t="s">
        <v>5389</v>
      </c>
      <c r="B4348" s="36">
        <v>24528</v>
      </c>
      <c r="D4348" s="35" t="s">
        <v>118</v>
      </c>
      <c r="E4348" s="59">
        <v>25</v>
      </c>
      <c r="F4348" s="29" t="s">
        <v>2462</v>
      </c>
      <c r="G4348" s="16"/>
      <c r="J4348" s="16">
        <v>0.5</v>
      </c>
      <c r="K4348" s="41" t="s">
        <v>4580</v>
      </c>
      <c r="L4348" s="59">
        <v>25</v>
      </c>
      <c r="M4348" s="46" t="s">
        <v>5284</v>
      </c>
      <c r="N4348" s="46" t="s">
        <v>5284</v>
      </c>
      <c r="O4348" s="16"/>
      <c r="Q4348" s="38"/>
      <c r="R4348" s="16">
        <v>0.5</v>
      </c>
      <c r="S4348" s="41" t="s">
        <v>767</v>
      </c>
      <c r="T4348" s="35" t="s">
        <v>8</v>
      </c>
      <c r="U4348" s="35" t="s">
        <v>33</v>
      </c>
    </row>
    <row r="4349" spans="1:21" ht="15.65" customHeight="1" x14ac:dyDescent="0.35">
      <c r="A4349" s="35" t="s">
        <v>5389</v>
      </c>
      <c r="B4349" s="36">
        <v>24528</v>
      </c>
      <c r="D4349" s="35" t="s">
        <v>118</v>
      </c>
      <c r="E4349" s="59">
        <v>26</v>
      </c>
      <c r="F4349" s="29" t="s">
        <v>401</v>
      </c>
      <c r="G4349" s="16"/>
      <c r="J4349" s="16">
        <v>0.5</v>
      </c>
      <c r="K4349" s="41" t="s">
        <v>4580</v>
      </c>
      <c r="L4349" s="59">
        <v>26</v>
      </c>
      <c r="M4349" s="46" t="s">
        <v>5285</v>
      </c>
      <c r="N4349" s="46" t="s">
        <v>5285</v>
      </c>
      <c r="O4349" s="16"/>
      <c r="Q4349" s="38"/>
      <c r="R4349" s="16">
        <v>0.5</v>
      </c>
      <c r="S4349" s="41" t="s">
        <v>767</v>
      </c>
      <c r="T4349" s="35" t="s">
        <v>8</v>
      </c>
      <c r="U4349" s="35" t="s">
        <v>33</v>
      </c>
    </row>
    <row r="4350" spans="1:21" ht="15.65" customHeight="1" x14ac:dyDescent="0.35">
      <c r="A4350" s="35" t="s">
        <v>5389</v>
      </c>
      <c r="B4350" s="36">
        <v>24528</v>
      </c>
      <c r="D4350" s="35" t="s">
        <v>118</v>
      </c>
      <c r="E4350" s="59">
        <v>27</v>
      </c>
      <c r="F4350" s="29" t="s">
        <v>770</v>
      </c>
      <c r="G4350" s="16"/>
      <c r="J4350" s="16">
        <v>0.5</v>
      </c>
      <c r="K4350" s="41" t="s">
        <v>4580</v>
      </c>
      <c r="L4350" s="59">
        <v>27</v>
      </c>
      <c r="M4350" s="46" t="s">
        <v>5129</v>
      </c>
      <c r="N4350" s="46" t="s">
        <v>5129</v>
      </c>
      <c r="O4350" s="16"/>
      <c r="Q4350" s="38"/>
      <c r="R4350" s="16">
        <v>0.5</v>
      </c>
      <c r="S4350" s="41" t="s">
        <v>767</v>
      </c>
      <c r="T4350" s="35" t="s">
        <v>8</v>
      </c>
      <c r="U4350" s="35" t="s">
        <v>33</v>
      </c>
    </row>
    <row r="4351" spans="1:21" ht="15.65" customHeight="1" x14ac:dyDescent="0.35">
      <c r="A4351" s="35" t="s">
        <v>5389</v>
      </c>
      <c r="B4351" s="36">
        <v>24528</v>
      </c>
      <c r="D4351" s="35" t="s">
        <v>118</v>
      </c>
      <c r="E4351" s="59">
        <v>28</v>
      </c>
      <c r="F4351" s="46" t="s">
        <v>649</v>
      </c>
      <c r="G4351" s="16"/>
      <c r="J4351" s="16">
        <v>0</v>
      </c>
      <c r="K4351" s="41" t="s">
        <v>4580</v>
      </c>
      <c r="L4351" s="59">
        <v>28</v>
      </c>
      <c r="M4351" s="46" t="s">
        <v>5286</v>
      </c>
      <c r="N4351" s="46" t="s">
        <v>5286</v>
      </c>
      <c r="O4351" s="16"/>
      <c r="Q4351" s="38"/>
      <c r="R4351" s="16">
        <v>1</v>
      </c>
      <c r="S4351" s="41" t="s">
        <v>767</v>
      </c>
      <c r="T4351" s="35" t="s">
        <v>8</v>
      </c>
      <c r="U4351" s="35" t="s">
        <v>33</v>
      </c>
    </row>
    <row r="4352" spans="1:21" ht="15.65" customHeight="1" x14ac:dyDescent="0.35">
      <c r="A4352" s="35" t="s">
        <v>5389</v>
      </c>
      <c r="B4352" s="36">
        <v>24528</v>
      </c>
      <c r="D4352" s="35" t="s">
        <v>118</v>
      </c>
      <c r="E4352" s="59">
        <v>29</v>
      </c>
      <c r="F4352" s="29" t="s">
        <v>3399</v>
      </c>
      <c r="G4352" s="16"/>
      <c r="J4352" s="16">
        <v>0.5</v>
      </c>
      <c r="K4352" s="41" t="s">
        <v>4580</v>
      </c>
      <c r="L4352" s="59">
        <v>29</v>
      </c>
      <c r="M4352" s="46" t="s">
        <v>5287</v>
      </c>
      <c r="N4352" s="46" t="s">
        <v>5287</v>
      </c>
      <c r="O4352" s="16"/>
      <c r="Q4352" s="38"/>
      <c r="R4352" s="16">
        <v>0.5</v>
      </c>
      <c r="S4352" s="41" t="s">
        <v>767</v>
      </c>
      <c r="T4352" s="35" t="s">
        <v>8</v>
      </c>
      <c r="U4352" s="35" t="s">
        <v>33</v>
      </c>
    </row>
    <row r="4353" spans="1:21" ht="15.65" customHeight="1" x14ac:dyDescent="0.35">
      <c r="A4353" s="35" t="s">
        <v>5389</v>
      </c>
      <c r="B4353" s="36">
        <v>24528</v>
      </c>
      <c r="D4353" s="35" t="s">
        <v>118</v>
      </c>
      <c r="E4353" s="59">
        <v>30</v>
      </c>
      <c r="F4353" s="29" t="s">
        <v>4070</v>
      </c>
      <c r="G4353" s="16"/>
      <c r="J4353" s="16">
        <v>1</v>
      </c>
      <c r="K4353" s="41" t="s">
        <v>4580</v>
      </c>
      <c r="L4353" s="59">
        <v>30</v>
      </c>
      <c r="M4353" s="46" t="s">
        <v>4944</v>
      </c>
      <c r="N4353" s="46" t="s">
        <v>4944</v>
      </c>
      <c r="O4353" s="16"/>
      <c r="Q4353" s="38"/>
      <c r="R4353" s="16">
        <v>0</v>
      </c>
      <c r="S4353" s="41" t="s">
        <v>767</v>
      </c>
      <c r="T4353" s="35" t="s">
        <v>8</v>
      </c>
      <c r="U4353" s="35" t="s">
        <v>33</v>
      </c>
    </row>
    <row r="4354" spans="1:21" ht="15.65" customHeight="1" x14ac:dyDescent="0.35">
      <c r="A4354" s="35" t="s">
        <v>5389</v>
      </c>
      <c r="B4354" s="36">
        <v>24528</v>
      </c>
      <c r="D4354" s="35" t="s">
        <v>118</v>
      </c>
      <c r="E4354" s="59">
        <v>31</v>
      </c>
      <c r="F4354" s="29" t="s">
        <v>652</v>
      </c>
      <c r="G4354" s="16"/>
      <c r="J4354" s="16">
        <v>1</v>
      </c>
      <c r="K4354" s="41" t="s">
        <v>4580</v>
      </c>
      <c r="L4354" s="59">
        <v>31</v>
      </c>
      <c r="M4354" s="46" t="s">
        <v>5288</v>
      </c>
      <c r="N4354" s="46" t="s">
        <v>5288</v>
      </c>
      <c r="O4354" s="16"/>
      <c r="Q4354" s="38"/>
      <c r="R4354" s="16">
        <v>0</v>
      </c>
      <c r="S4354" s="41" t="s">
        <v>767</v>
      </c>
      <c r="T4354" s="35" t="s">
        <v>8</v>
      </c>
      <c r="U4354" s="35" t="s">
        <v>33</v>
      </c>
    </row>
    <row r="4355" spans="1:21" ht="15.65" customHeight="1" x14ac:dyDescent="0.35">
      <c r="A4355" s="35" t="s">
        <v>5389</v>
      </c>
      <c r="B4355" s="36">
        <v>24528</v>
      </c>
      <c r="D4355" s="35" t="s">
        <v>118</v>
      </c>
      <c r="E4355" s="59">
        <v>32</v>
      </c>
      <c r="F4355" s="29" t="s">
        <v>347</v>
      </c>
      <c r="G4355" s="16"/>
      <c r="J4355" s="16">
        <v>1</v>
      </c>
      <c r="K4355" s="41" t="s">
        <v>4580</v>
      </c>
      <c r="L4355" s="59">
        <v>32</v>
      </c>
      <c r="M4355" s="62" t="s">
        <v>4934</v>
      </c>
      <c r="N4355" s="62" t="s">
        <v>4934</v>
      </c>
      <c r="O4355" s="16"/>
      <c r="Q4355" s="38"/>
      <c r="R4355" s="16">
        <v>0</v>
      </c>
      <c r="S4355" s="41" t="s">
        <v>767</v>
      </c>
      <c r="T4355" s="35" t="s">
        <v>8</v>
      </c>
      <c r="U4355" s="35" t="s">
        <v>33</v>
      </c>
    </row>
    <row r="4356" spans="1:21" ht="15.65" customHeight="1" x14ac:dyDescent="0.35">
      <c r="A4356" s="35" t="s">
        <v>5389</v>
      </c>
      <c r="B4356" s="36">
        <v>24528</v>
      </c>
      <c r="D4356" s="35" t="s">
        <v>118</v>
      </c>
      <c r="E4356" s="59">
        <v>33</v>
      </c>
      <c r="F4356" s="29" t="s">
        <v>779</v>
      </c>
      <c r="G4356" s="16"/>
      <c r="J4356" s="16">
        <v>0.5</v>
      </c>
      <c r="K4356" s="41" t="s">
        <v>4580</v>
      </c>
      <c r="L4356" s="59">
        <v>33</v>
      </c>
      <c r="M4356" s="46" t="s">
        <v>5289</v>
      </c>
      <c r="N4356" s="46" t="s">
        <v>5289</v>
      </c>
      <c r="O4356" s="16"/>
      <c r="Q4356" s="38"/>
      <c r="R4356" s="16">
        <v>0.5</v>
      </c>
      <c r="S4356" s="41" t="s">
        <v>767</v>
      </c>
      <c r="T4356" s="35" t="s">
        <v>8</v>
      </c>
      <c r="U4356" s="35" t="s">
        <v>33</v>
      </c>
    </row>
    <row r="4357" spans="1:21" ht="15.65" customHeight="1" x14ac:dyDescent="0.35">
      <c r="A4357" s="35" t="s">
        <v>5389</v>
      </c>
      <c r="B4357" s="36">
        <v>24528</v>
      </c>
      <c r="D4357" s="35" t="s">
        <v>118</v>
      </c>
      <c r="E4357" s="59">
        <v>34</v>
      </c>
      <c r="F4357" s="29" t="s">
        <v>772</v>
      </c>
      <c r="G4357" s="16"/>
      <c r="J4357" s="16">
        <v>0</v>
      </c>
      <c r="K4357" s="41" t="s">
        <v>4580</v>
      </c>
      <c r="L4357" s="59">
        <v>34</v>
      </c>
      <c r="M4357" s="46" t="s">
        <v>5141</v>
      </c>
      <c r="N4357" s="46" t="s">
        <v>5141</v>
      </c>
      <c r="O4357" s="16"/>
      <c r="Q4357" s="38"/>
      <c r="R4357" s="16">
        <v>1</v>
      </c>
      <c r="S4357" s="41" t="s">
        <v>767</v>
      </c>
      <c r="T4357" s="35" t="s">
        <v>8</v>
      </c>
      <c r="U4357" s="35" t="s">
        <v>33</v>
      </c>
    </row>
    <row r="4358" spans="1:21" ht="15.65" customHeight="1" x14ac:dyDescent="0.35">
      <c r="A4358" s="35" t="s">
        <v>5389</v>
      </c>
      <c r="B4358" s="36">
        <v>24528</v>
      </c>
      <c r="D4358" s="35" t="s">
        <v>118</v>
      </c>
      <c r="E4358" s="59">
        <v>35</v>
      </c>
      <c r="F4358" s="29" t="s">
        <v>4921</v>
      </c>
      <c r="G4358" s="16"/>
      <c r="J4358" s="16">
        <v>1</v>
      </c>
      <c r="K4358" s="41" t="s">
        <v>4580</v>
      </c>
      <c r="L4358" s="59">
        <v>35</v>
      </c>
      <c r="M4358" s="46" t="s">
        <v>5290</v>
      </c>
      <c r="N4358" s="46" t="s">
        <v>5290</v>
      </c>
      <c r="O4358" s="16"/>
      <c r="Q4358" s="38"/>
      <c r="R4358" s="16">
        <v>0</v>
      </c>
      <c r="S4358" s="41" t="s">
        <v>767</v>
      </c>
      <c r="T4358" s="35" t="s">
        <v>8</v>
      </c>
      <c r="U4358" s="35" t="s">
        <v>33</v>
      </c>
    </row>
    <row r="4359" spans="1:21" ht="15.65" customHeight="1" x14ac:dyDescent="0.35">
      <c r="A4359" s="35" t="s">
        <v>5389</v>
      </c>
      <c r="B4359" s="36">
        <v>24528</v>
      </c>
      <c r="D4359" s="35" t="s">
        <v>118</v>
      </c>
      <c r="E4359" s="59">
        <v>36</v>
      </c>
      <c r="F4359" s="29" t="s">
        <v>4111</v>
      </c>
      <c r="G4359" s="16"/>
      <c r="J4359" s="16">
        <v>0</v>
      </c>
      <c r="K4359" s="41" t="s">
        <v>4580</v>
      </c>
      <c r="L4359" s="59">
        <v>36</v>
      </c>
      <c r="M4359" s="46" t="s">
        <v>5291</v>
      </c>
      <c r="N4359" s="46" t="s">
        <v>5291</v>
      </c>
      <c r="O4359" s="16"/>
      <c r="Q4359" s="38"/>
      <c r="R4359" s="16">
        <v>1</v>
      </c>
      <c r="S4359" s="41" t="s">
        <v>767</v>
      </c>
      <c r="T4359" s="35" t="s">
        <v>8</v>
      </c>
      <c r="U4359" s="35" t="s">
        <v>33</v>
      </c>
    </row>
    <row r="4360" spans="1:21" ht="15.65" customHeight="1" x14ac:dyDescent="0.35">
      <c r="A4360" s="35" t="s">
        <v>5389</v>
      </c>
      <c r="B4360" s="36">
        <v>24528</v>
      </c>
      <c r="D4360" s="35" t="s">
        <v>118</v>
      </c>
      <c r="E4360" s="59">
        <v>37</v>
      </c>
      <c r="F4360" s="29" t="s">
        <v>595</v>
      </c>
      <c r="G4360" s="16"/>
      <c r="J4360" s="16">
        <v>0</v>
      </c>
      <c r="K4360" s="41" t="s">
        <v>4580</v>
      </c>
      <c r="L4360" s="59">
        <v>37</v>
      </c>
      <c r="M4360" s="46" t="s">
        <v>5292</v>
      </c>
      <c r="N4360" s="46" t="s">
        <v>5292</v>
      </c>
      <c r="O4360" s="16"/>
      <c r="Q4360" s="38"/>
      <c r="R4360" s="16">
        <v>1</v>
      </c>
      <c r="S4360" s="41" t="s">
        <v>767</v>
      </c>
      <c r="T4360" s="35" t="s">
        <v>8</v>
      </c>
      <c r="U4360" s="35" t="s">
        <v>33</v>
      </c>
    </row>
    <row r="4361" spans="1:21" ht="15.65" customHeight="1" x14ac:dyDescent="0.35">
      <c r="A4361" s="35" t="s">
        <v>5389</v>
      </c>
      <c r="B4361" s="36">
        <v>24528</v>
      </c>
      <c r="D4361" s="35" t="s">
        <v>118</v>
      </c>
      <c r="E4361" s="59">
        <v>38</v>
      </c>
      <c r="F4361" s="29" t="s">
        <v>721</v>
      </c>
      <c r="G4361" s="16"/>
      <c r="J4361" s="16">
        <v>0.5</v>
      </c>
      <c r="K4361" s="41" t="s">
        <v>4580</v>
      </c>
      <c r="L4361" s="59">
        <v>38</v>
      </c>
      <c r="M4361" s="46" t="s">
        <v>5293</v>
      </c>
      <c r="N4361" s="46" t="s">
        <v>5293</v>
      </c>
      <c r="O4361" s="16"/>
      <c r="Q4361" s="38"/>
      <c r="R4361" s="16">
        <v>0.5</v>
      </c>
      <c r="S4361" s="41" t="s">
        <v>767</v>
      </c>
      <c r="T4361" s="35" t="s">
        <v>8</v>
      </c>
      <c r="U4361" s="35" t="s">
        <v>33</v>
      </c>
    </row>
    <row r="4362" spans="1:21" ht="15.65" customHeight="1" x14ac:dyDescent="0.35">
      <c r="A4362" s="35" t="s">
        <v>5389</v>
      </c>
      <c r="B4362" s="36">
        <v>24528</v>
      </c>
      <c r="D4362" s="35" t="s">
        <v>118</v>
      </c>
      <c r="E4362" s="59">
        <v>39</v>
      </c>
      <c r="F4362" s="29" t="s">
        <v>718</v>
      </c>
      <c r="G4362" s="16"/>
      <c r="J4362" s="16">
        <v>0.5</v>
      </c>
      <c r="K4362" s="41" t="s">
        <v>4580</v>
      </c>
      <c r="L4362" s="59">
        <v>39</v>
      </c>
      <c r="M4362" s="46" t="s">
        <v>5294</v>
      </c>
      <c r="N4362" s="46" t="s">
        <v>5294</v>
      </c>
      <c r="O4362" s="16"/>
      <c r="Q4362" s="38"/>
      <c r="R4362" s="16">
        <v>0.5</v>
      </c>
      <c r="S4362" s="41" t="s">
        <v>767</v>
      </c>
      <c r="T4362" s="35" t="s">
        <v>8</v>
      </c>
      <c r="U4362" s="35" t="s">
        <v>33</v>
      </c>
    </row>
    <row r="4363" spans="1:21" ht="15.65" customHeight="1" x14ac:dyDescent="0.35">
      <c r="A4363" s="35" t="s">
        <v>5389</v>
      </c>
      <c r="B4363" s="36">
        <v>24528</v>
      </c>
      <c r="D4363" s="35" t="s">
        <v>118</v>
      </c>
      <c r="E4363" s="59">
        <v>40</v>
      </c>
      <c r="F4363" s="46" t="s">
        <v>5270</v>
      </c>
      <c r="G4363" s="16"/>
      <c r="J4363" s="16">
        <v>0.5</v>
      </c>
      <c r="K4363" s="41" t="s">
        <v>4580</v>
      </c>
      <c r="L4363" s="59">
        <v>40</v>
      </c>
      <c r="M4363" s="46" t="s">
        <v>4949</v>
      </c>
      <c r="N4363" s="46" t="s">
        <v>4949</v>
      </c>
      <c r="O4363" s="16"/>
      <c r="Q4363" s="38"/>
      <c r="R4363" s="16">
        <v>0.5</v>
      </c>
      <c r="S4363" s="41" t="s">
        <v>767</v>
      </c>
      <c r="T4363" s="35" t="s">
        <v>8</v>
      </c>
      <c r="U4363" s="35" t="s">
        <v>33</v>
      </c>
    </row>
    <row r="4364" spans="1:21" ht="15.65" customHeight="1" x14ac:dyDescent="0.35">
      <c r="A4364" s="35" t="s">
        <v>5389</v>
      </c>
      <c r="B4364" s="36">
        <v>24528</v>
      </c>
      <c r="D4364" s="35" t="s">
        <v>118</v>
      </c>
      <c r="E4364" s="59">
        <v>41</v>
      </c>
      <c r="F4364" s="29" t="s">
        <v>778</v>
      </c>
      <c r="G4364" s="16"/>
      <c r="J4364" s="16">
        <v>0.5</v>
      </c>
      <c r="K4364" s="41" t="s">
        <v>4580</v>
      </c>
      <c r="L4364" s="59">
        <v>41</v>
      </c>
      <c r="M4364" s="46" t="s">
        <v>5295</v>
      </c>
      <c r="N4364" s="46" t="s">
        <v>5295</v>
      </c>
      <c r="O4364" s="16"/>
      <c r="Q4364" s="38"/>
      <c r="R4364" s="16">
        <v>0.5</v>
      </c>
      <c r="S4364" s="41" t="s">
        <v>767</v>
      </c>
      <c r="T4364" s="35" t="s">
        <v>8</v>
      </c>
      <c r="U4364" s="35" t="s">
        <v>33</v>
      </c>
    </row>
    <row r="4365" spans="1:21" ht="15.65" customHeight="1" x14ac:dyDescent="0.35">
      <c r="A4365" s="35" t="s">
        <v>5389</v>
      </c>
      <c r="B4365" s="36">
        <v>24528</v>
      </c>
      <c r="D4365" s="35" t="s">
        <v>118</v>
      </c>
      <c r="E4365" s="59">
        <v>42</v>
      </c>
      <c r="F4365" s="46" t="s">
        <v>719</v>
      </c>
      <c r="G4365" s="16"/>
      <c r="J4365" s="16">
        <v>1</v>
      </c>
      <c r="K4365" s="41" t="s">
        <v>4580</v>
      </c>
      <c r="L4365" s="59">
        <v>42</v>
      </c>
      <c r="M4365" s="46" t="s">
        <v>32</v>
      </c>
      <c r="N4365" s="46" t="s">
        <v>32</v>
      </c>
      <c r="O4365" s="16"/>
      <c r="Q4365" s="38"/>
      <c r="R4365" s="16">
        <v>0</v>
      </c>
      <c r="S4365" s="41" t="s">
        <v>767</v>
      </c>
      <c r="T4365" s="35" t="s">
        <v>8</v>
      </c>
      <c r="U4365" s="35" t="s">
        <v>33</v>
      </c>
    </row>
    <row r="4366" spans="1:21" ht="15.65" customHeight="1" x14ac:dyDescent="0.35">
      <c r="A4366" s="35" t="s">
        <v>5389</v>
      </c>
      <c r="B4366" s="36">
        <v>24528</v>
      </c>
      <c r="D4366" s="35" t="s">
        <v>118</v>
      </c>
      <c r="E4366" s="59">
        <v>43</v>
      </c>
      <c r="F4366" s="46" t="s">
        <v>714</v>
      </c>
      <c r="G4366" s="16"/>
      <c r="J4366" s="16">
        <v>1</v>
      </c>
      <c r="K4366" s="41" t="s">
        <v>4580</v>
      </c>
      <c r="L4366" s="59">
        <v>43</v>
      </c>
      <c r="M4366" s="46" t="s">
        <v>5147</v>
      </c>
      <c r="N4366" s="46" t="s">
        <v>5147</v>
      </c>
      <c r="O4366" s="16"/>
      <c r="Q4366" s="38"/>
      <c r="R4366" s="16">
        <v>0</v>
      </c>
      <c r="S4366" s="41" t="s">
        <v>767</v>
      </c>
      <c r="T4366" s="35" t="s">
        <v>8</v>
      </c>
      <c r="U4366" s="35" t="s">
        <v>33</v>
      </c>
    </row>
    <row r="4367" spans="1:21" ht="15.65" customHeight="1" x14ac:dyDescent="0.35">
      <c r="A4367" s="35" t="s">
        <v>5389</v>
      </c>
      <c r="B4367" s="36">
        <v>24528</v>
      </c>
      <c r="D4367" s="35" t="s">
        <v>118</v>
      </c>
      <c r="E4367" s="59">
        <v>44</v>
      </c>
      <c r="F4367" s="46" t="s">
        <v>776</v>
      </c>
      <c r="G4367" s="16"/>
      <c r="J4367" s="16">
        <v>0</v>
      </c>
      <c r="K4367" s="41" t="s">
        <v>4580</v>
      </c>
      <c r="L4367" s="59">
        <v>44</v>
      </c>
      <c r="M4367" s="46" t="s">
        <v>5297</v>
      </c>
      <c r="N4367" s="46" t="s">
        <v>5297</v>
      </c>
      <c r="O4367" s="16"/>
      <c r="Q4367" s="38"/>
      <c r="R4367" s="16">
        <v>1</v>
      </c>
      <c r="S4367" s="41" t="s">
        <v>767</v>
      </c>
      <c r="T4367" s="35" t="s">
        <v>8</v>
      </c>
      <c r="U4367" s="35" t="s">
        <v>33</v>
      </c>
    </row>
    <row r="4368" spans="1:21" ht="15.65" customHeight="1" x14ac:dyDescent="0.35">
      <c r="A4368" s="35" t="s">
        <v>5389</v>
      </c>
      <c r="B4368" s="36">
        <v>24528</v>
      </c>
      <c r="D4368" s="35" t="s">
        <v>118</v>
      </c>
      <c r="E4368" s="59">
        <v>45</v>
      </c>
      <c r="F4368" s="57" t="s">
        <v>3689</v>
      </c>
      <c r="G4368" s="16"/>
      <c r="J4368" s="16">
        <v>0</v>
      </c>
      <c r="K4368" s="41" t="s">
        <v>4580</v>
      </c>
      <c r="L4368" s="59">
        <v>45</v>
      </c>
      <c r="M4368" s="46" t="s">
        <v>5298</v>
      </c>
      <c r="N4368" s="46" t="s">
        <v>5298</v>
      </c>
      <c r="O4368" s="16"/>
      <c r="Q4368" s="38"/>
      <c r="R4368" s="16">
        <v>1</v>
      </c>
      <c r="S4368" s="41" t="s">
        <v>767</v>
      </c>
      <c r="T4368" s="35" t="s">
        <v>8</v>
      </c>
      <c r="U4368" s="35" t="s">
        <v>33</v>
      </c>
    </row>
    <row r="4369" spans="1:21" ht="15.65" customHeight="1" x14ac:dyDescent="0.35">
      <c r="A4369" s="35" t="s">
        <v>5389</v>
      </c>
      <c r="B4369" s="36">
        <v>24528</v>
      </c>
      <c r="D4369" s="35" t="s">
        <v>118</v>
      </c>
      <c r="E4369" s="59">
        <v>46</v>
      </c>
      <c r="F4369" s="45" t="s">
        <v>777</v>
      </c>
      <c r="G4369" s="16"/>
      <c r="J4369" s="16">
        <v>0.5</v>
      </c>
      <c r="K4369" s="41" t="s">
        <v>4580</v>
      </c>
      <c r="L4369" s="59">
        <v>46</v>
      </c>
      <c r="M4369" s="46" t="s">
        <v>2991</v>
      </c>
      <c r="N4369" s="46" t="s">
        <v>2991</v>
      </c>
      <c r="O4369" s="16"/>
      <c r="Q4369" s="38"/>
      <c r="R4369" s="16">
        <v>0.5</v>
      </c>
      <c r="S4369" s="41" t="s">
        <v>767</v>
      </c>
      <c r="T4369" s="35" t="s">
        <v>8</v>
      </c>
      <c r="U4369" s="35" t="s">
        <v>33</v>
      </c>
    </row>
    <row r="4370" spans="1:21" ht="15.65" customHeight="1" x14ac:dyDescent="0.35">
      <c r="A4370" s="35" t="s">
        <v>5389</v>
      </c>
      <c r="B4370" s="36">
        <v>24528</v>
      </c>
      <c r="D4370" s="35" t="s">
        <v>118</v>
      </c>
      <c r="E4370" s="59">
        <v>47</v>
      </c>
      <c r="F4370" s="46" t="s">
        <v>5048</v>
      </c>
      <c r="G4370" s="16"/>
      <c r="J4370" s="16">
        <v>0.5</v>
      </c>
      <c r="K4370" s="41" t="s">
        <v>4580</v>
      </c>
      <c r="L4370" s="59">
        <v>47</v>
      </c>
      <c r="M4370" s="46" t="s">
        <v>5299</v>
      </c>
      <c r="N4370" s="46" t="s">
        <v>5299</v>
      </c>
      <c r="O4370" s="16"/>
      <c r="Q4370" s="38"/>
      <c r="R4370" s="16">
        <v>0.5</v>
      </c>
      <c r="S4370" s="41" t="s">
        <v>767</v>
      </c>
      <c r="T4370" s="35" t="s">
        <v>8</v>
      </c>
      <c r="U4370" s="35" t="s">
        <v>33</v>
      </c>
    </row>
    <row r="4371" spans="1:21" ht="15.65" customHeight="1" x14ac:dyDescent="0.35">
      <c r="A4371" s="35" t="s">
        <v>5389</v>
      </c>
      <c r="B4371" s="36">
        <v>24528</v>
      </c>
      <c r="D4371" s="35" t="s">
        <v>118</v>
      </c>
      <c r="E4371" s="59">
        <v>48</v>
      </c>
      <c r="F4371" s="46" t="s">
        <v>5114</v>
      </c>
      <c r="G4371" s="16"/>
      <c r="J4371" s="16">
        <v>1</v>
      </c>
      <c r="K4371" s="41" t="s">
        <v>4580</v>
      </c>
      <c r="L4371" s="59">
        <v>48</v>
      </c>
      <c r="M4371" s="46" t="s">
        <v>5300</v>
      </c>
      <c r="N4371" s="46" t="s">
        <v>5300</v>
      </c>
      <c r="O4371" s="16"/>
      <c r="Q4371" s="38"/>
      <c r="R4371" s="16">
        <v>0</v>
      </c>
      <c r="S4371" s="41" t="s">
        <v>767</v>
      </c>
      <c r="T4371" s="35" t="s">
        <v>8</v>
      </c>
      <c r="U4371" s="35" t="s">
        <v>33</v>
      </c>
    </row>
    <row r="4372" spans="1:21" ht="15.65" customHeight="1" x14ac:dyDescent="0.35">
      <c r="A4372" s="35" t="s">
        <v>5389</v>
      </c>
      <c r="B4372" s="36">
        <v>24528</v>
      </c>
      <c r="D4372" s="35" t="s">
        <v>118</v>
      </c>
      <c r="E4372" s="59">
        <v>49</v>
      </c>
      <c r="F4372" s="46" t="s">
        <v>4092</v>
      </c>
      <c r="G4372" s="16"/>
      <c r="J4372" s="16">
        <v>0</v>
      </c>
      <c r="K4372" s="41" t="s">
        <v>4580</v>
      </c>
      <c r="L4372" s="59">
        <v>49</v>
      </c>
      <c r="M4372" s="46" t="s">
        <v>5301</v>
      </c>
      <c r="N4372" s="46" t="s">
        <v>5301</v>
      </c>
      <c r="O4372" s="16"/>
      <c r="Q4372" s="38"/>
      <c r="R4372" s="16">
        <v>1</v>
      </c>
      <c r="S4372" s="41" t="s">
        <v>767</v>
      </c>
      <c r="T4372" s="35" t="s">
        <v>8</v>
      </c>
      <c r="U4372" s="35" t="s">
        <v>33</v>
      </c>
    </row>
    <row r="4373" spans="1:21" ht="15.65" customHeight="1" x14ac:dyDescent="0.35">
      <c r="A4373" s="35" t="s">
        <v>5389</v>
      </c>
      <c r="B4373" s="36">
        <v>24528</v>
      </c>
      <c r="D4373" s="35" t="s">
        <v>118</v>
      </c>
      <c r="E4373" s="59">
        <v>50</v>
      </c>
      <c r="F4373" s="46" t="s">
        <v>887</v>
      </c>
      <c r="G4373" s="16"/>
      <c r="J4373" s="16">
        <v>1</v>
      </c>
      <c r="K4373" s="41" t="s">
        <v>4580</v>
      </c>
      <c r="L4373" s="59">
        <v>50</v>
      </c>
      <c r="M4373" s="46" t="s">
        <v>852</v>
      </c>
      <c r="N4373" s="46" t="s">
        <v>852</v>
      </c>
      <c r="O4373" s="16"/>
      <c r="Q4373" s="38"/>
      <c r="R4373" s="16">
        <v>0</v>
      </c>
      <c r="S4373" s="41" t="s">
        <v>767</v>
      </c>
      <c r="T4373" s="35" t="s">
        <v>8</v>
      </c>
      <c r="U4373" s="35" t="s">
        <v>33</v>
      </c>
    </row>
    <row r="4374" spans="1:21" ht="15.65" customHeight="1" x14ac:dyDescent="0.35">
      <c r="A4374" s="35" t="s">
        <v>5269</v>
      </c>
      <c r="B4374" s="36">
        <v>24745</v>
      </c>
      <c r="C4374" s="35" t="s">
        <v>5625</v>
      </c>
      <c r="D4374" s="35" t="s">
        <v>118</v>
      </c>
      <c r="E4374" s="50">
        <v>1</v>
      </c>
      <c r="F4374" s="42" t="s">
        <v>4684</v>
      </c>
      <c r="G4374" s="51"/>
      <c r="J4374" s="51">
        <v>0</v>
      </c>
      <c r="K4374" s="41" t="s">
        <v>962</v>
      </c>
      <c r="L4374" s="50">
        <v>1</v>
      </c>
      <c r="M4374" s="45" t="s">
        <v>177</v>
      </c>
      <c r="N4374" s="45" t="s">
        <v>177</v>
      </c>
      <c r="O4374" s="45"/>
      <c r="Q4374" s="38"/>
      <c r="R4374" s="51">
        <v>1</v>
      </c>
      <c r="S4374" s="41" t="s">
        <v>6</v>
      </c>
      <c r="T4374" s="35" t="s">
        <v>8</v>
      </c>
      <c r="U4374" s="35" t="s">
        <v>33</v>
      </c>
    </row>
    <row r="4375" spans="1:21" ht="15.65" customHeight="1" x14ac:dyDescent="0.35">
      <c r="A4375" s="35" t="s">
        <v>5269</v>
      </c>
      <c r="B4375" s="36">
        <v>24745</v>
      </c>
      <c r="C4375" s="35" t="s">
        <v>5625</v>
      </c>
      <c r="D4375" s="35" t="s">
        <v>118</v>
      </c>
      <c r="E4375" s="50">
        <v>2</v>
      </c>
      <c r="F4375" s="45" t="s">
        <v>4126</v>
      </c>
      <c r="G4375" s="51"/>
      <c r="J4375" s="51">
        <v>0</v>
      </c>
      <c r="K4375" s="41" t="s">
        <v>962</v>
      </c>
      <c r="L4375" s="50">
        <v>2</v>
      </c>
      <c r="M4375" s="45" t="s">
        <v>5051</v>
      </c>
      <c r="N4375" s="45" t="s">
        <v>5051</v>
      </c>
      <c r="O4375" s="45"/>
      <c r="Q4375" s="38"/>
      <c r="R4375" s="51">
        <v>1</v>
      </c>
      <c r="S4375" s="41" t="s">
        <v>6</v>
      </c>
      <c r="T4375" s="35" t="s">
        <v>8</v>
      </c>
      <c r="U4375" s="35" t="s">
        <v>33</v>
      </c>
    </row>
    <row r="4376" spans="1:21" ht="15.65" customHeight="1" x14ac:dyDescent="0.35">
      <c r="A4376" s="35" t="s">
        <v>5269</v>
      </c>
      <c r="B4376" s="36">
        <v>24745</v>
      </c>
      <c r="C4376" s="35" t="s">
        <v>5625</v>
      </c>
      <c r="D4376" s="35" t="s">
        <v>118</v>
      </c>
      <c r="E4376" s="50">
        <v>3</v>
      </c>
      <c r="F4376" s="45" t="s">
        <v>4071</v>
      </c>
      <c r="G4376" s="51"/>
      <c r="J4376" s="51">
        <v>0</v>
      </c>
      <c r="K4376" s="41" t="s">
        <v>962</v>
      </c>
      <c r="L4376" s="50">
        <v>3</v>
      </c>
      <c r="M4376" s="45" t="s">
        <v>171</v>
      </c>
      <c r="N4376" s="45" t="s">
        <v>171</v>
      </c>
      <c r="O4376" s="45"/>
      <c r="Q4376" s="38"/>
      <c r="R4376" s="51">
        <v>1</v>
      </c>
      <c r="S4376" s="41" t="s">
        <v>6</v>
      </c>
      <c r="T4376" s="35" t="s">
        <v>8</v>
      </c>
      <c r="U4376" s="35" t="s">
        <v>33</v>
      </c>
    </row>
    <row r="4377" spans="1:21" ht="15.65" customHeight="1" x14ac:dyDescent="0.35">
      <c r="A4377" s="35" t="s">
        <v>5269</v>
      </c>
      <c r="B4377" s="36">
        <v>24745</v>
      </c>
      <c r="C4377" s="35" t="s">
        <v>5625</v>
      </c>
      <c r="D4377" s="35" t="s">
        <v>118</v>
      </c>
      <c r="E4377" s="50">
        <v>4</v>
      </c>
      <c r="F4377" s="45" t="s">
        <v>4065</v>
      </c>
      <c r="G4377" s="51"/>
      <c r="J4377" s="51">
        <v>0</v>
      </c>
      <c r="K4377" s="41" t="s">
        <v>962</v>
      </c>
      <c r="L4377" s="50">
        <v>4</v>
      </c>
      <c r="M4377" s="60" t="s">
        <v>173</v>
      </c>
      <c r="N4377" s="60" t="s">
        <v>173</v>
      </c>
      <c r="O4377" s="45"/>
      <c r="Q4377" s="38"/>
      <c r="R4377" s="51">
        <v>1</v>
      </c>
      <c r="S4377" s="41" t="s">
        <v>6</v>
      </c>
      <c r="T4377" s="35" t="s">
        <v>8</v>
      </c>
      <c r="U4377" s="35" t="s">
        <v>33</v>
      </c>
    </row>
    <row r="4378" spans="1:21" ht="15.65" customHeight="1" x14ac:dyDescent="0.35">
      <c r="A4378" s="35" t="s">
        <v>5269</v>
      </c>
      <c r="B4378" s="36">
        <v>24745</v>
      </c>
      <c r="C4378" s="35" t="s">
        <v>5625</v>
      </c>
      <c r="D4378" s="35" t="s">
        <v>118</v>
      </c>
      <c r="E4378" s="50">
        <v>5</v>
      </c>
      <c r="F4378" s="45" t="s">
        <v>152</v>
      </c>
      <c r="G4378" s="51"/>
      <c r="J4378" s="51">
        <v>1</v>
      </c>
      <c r="K4378" s="41" t="s">
        <v>962</v>
      </c>
      <c r="L4378" s="50">
        <v>5</v>
      </c>
      <c r="M4378" s="62" t="s">
        <v>4784</v>
      </c>
      <c r="N4378" s="62" t="s">
        <v>4784</v>
      </c>
      <c r="O4378" s="45"/>
      <c r="Q4378" s="38"/>
      <c r="R4378" s="51">
        <v>0</v>
      </c>
      <c r="S4378" s="41" t="s">
        <v>6</v>
      </c>
      <c r="T4378" s="35" t="s">
        <v>8</v>
      </c>
      <c r="U4378" s="35" t="s">
        <v>33</v>
      </c>
    </row>
    <row r="4379" spans="1:21" ht="15.65" customHeight="1" x14ac:dyDescent="0.35">
      <c r="A4379" s="35" t="s">
        <v>5269</v>
      </c>
      <c r="B4379" s="36">
        <v>24745</v>
      </c>
      <c r="C4379" s="35" t="s">
        <v>5625</v>
      </c>
      <c r="D4379" s="35" t="s">
        <v>118</v>
      </c>
      <c r="E4379" s="50">
        <v>6</v>
      </c>
      <c r="F4379" s="45" t="s">
        <v>126</v>
      </c>
      <c r="G4379" s="51"/>
      <c r="J4379" s="51">
        <v>0</v>
      </c>
      <c r="K4379" s="41" t="s">
        <v>962</v>
      </c>
      <c r="L4379" s="50">
        <v>6</v>
      </c>
      <c r="M4379" s="45" t="s">
        <v>5231</v>
      </c>
      <c r="N4379" s="45" t="s">
        <v>5231</v>
      </c>
      <c r="O4379" s="45"/>
      <c r="Q4379" s="38"/>
      <c r="R4379" s="51">
        <v>1</v>
      </c>
      <c r="S4379" s="41" t="s">
        <v>6</v>
      </c>
      <c r="T4379" s="35" t="s">
        <v>8</v>
      </c>
      <c r="U4379" s="35" t="s">
        <v>33</v>
      </c>
    </row>
    <row r="4380" spans="1:21" ht="15.65" customHeight="1" x14ac:dyDescent="0.35">
      <c r="A4380" s="35" t="s">
        <v>5269</v>
      </c>
      <c r="B4380" s="36">
        <v>24745</v>
      </c>
      <c r="C4380" s="35" t="s">
        <v>5625</v>
      </c>
      <c r="D4380" s="35" t="s">
        <v>118</v>
      </c>
      <c r="E4380" s="50">
        <v>7</v>
      </c>
      <c r="F4380" s="45" t="s">
        <v>387</v>
      </c>
      <c r="G4380" s="51"/>
      <c r="J4380" s="51">
        <v>0.5</v>
      </c>
      <c r="K4380" s="41" t="s">
        <v>962</v>
      </c>
      <c r="L4380" s="50">
        <v>7</v>
      </c>
      <c r="M4380" s="60" t="s">
        <v>178</v>
      </c>
      <c r="N4380" s="60" t="s">
        <v>178</v>
      </c>
      <c r="O4380" s="45"/>
      <c r="Q4380" s="38"/>
      <c r="R4380" s="51">
        <v>0.5</v>
      </c>
      <c r="S4380" s="41" t="s">
        <v>6</v>
      </c>
      <c r="T4380" s="35" t="s">
        <v>8</v>
      </c>
      <c r="U4380" s="35" t="s">
        <v>33</v>
      </c>
    </row>
    <row r="4381" spans="1:21" ht="15.65" customHeight="1" x14ac:dyDescent="0.35">
      <c r="A4381" s="35" t="s">
        <v>5269</v>
      </c>
      <c r="B4381" s="36">
        <v>24745</v>
      </c>
      <c r="C4381" s="35" t="s">
        <v>5625</v>
      </c>
      <c r="D4381" s="35" t="s">
        <v>118</v>
      </c>
      <c r="E4381" s="50">
        <v>8</v>
      </c>
      <c r="F4381" s="45" t="s">
        <v>5228</v>
      </c>
      <c r="G4381" s="51"/>
      <c r="J4381" s="51">
        <v>0</v>
      </c>
      <c r="K4381" s="41" t="s">
        <v>962</v>
      </c>
      <c r="L4381" s="50">
        <v>8</v>
      </c>
      <c r="M4381" s="46" t="s">
        <v>4520</v>
      </c>
      <c r="N4381" s="46" t="s">
        <v>4520</v>
      </c>
      <c r="O4381" s="45"/>
      <c r="Q4381" s="38"/>
      <c r="R4381" s="51">
        <v>1</v>
      </c>
      <c r="S4381" s="41" t="s">
        <v>6</v>
      </c>
      <c r="T4381" s="35" t="s">
        <v>8</v>
      </c>
      <c r="U4381" s="35" t="s">
        <v>33</v>
      </c>
    </row>
    <row r="4382" spans="1:21" ht="15.65" customHeight="1" x14ac:dyDescent="0.35">
      <c r="A4382" s="35" t="s">
        <v>5269</v>
      </c>
      <c r="B4382" s="36">
        <v>24745</v>
      </c>
      <c r="C4382" s="35" t="s">
        <v>5625</v>
      </c>
      <c r="D4382" s="35" t="s">
        <v>118</v>
      </c>
      <c r="E4382" s="50">
        <v>9</v>
      </c>
      <c r="F4382" s="45" t="s">
        <v>4083</v>
      </c>
      <c r="G4382" s="51"/>
      <c r="J4382" s="51">
        <v>0.5</v>
      </c>
      <c r="K4382" s="41" t="s">
        <v>962</v>
      </c>
      <c r="L4382" s="50">
        <v>9</v>
      </c>
      <c r="M4382" s="45" t="s">
        <v>5232</v>
      </c>
      <c r="N4382" s="45" t="s">
        <v>5232</v>
      </c>
      <c r="O4382" s="45"/>
      <c r="Q4382" s="38"/>
      <c r="R4382" s="51">
        <v>0.5</v>
      </c>
      <c r="S4382" s="41" t="s">
        <v>6</v>
      </c>
      <c r="T4382" s="35" t="s">
        <v>8</v>
      </c>
      <c r="U4382" s="35" t="s">
        <v>33</v>
      </c>
    </row>
    <row r="4383" spans="1:21" ht="15.65" customHeight="1" x14ac:dyDescent="0.35">
      <c r="A4383" s="35" t="s">
        <v>5269</v>
      </c>
      <c r="B4383" s="36">
        <v>24745</v>
      </c>
      <c r="C4383" s="35" t="s">
        <v>5625</v>
      </c>
      <c r="D4383" s="35" t="s">
        <v>118</v>
      </c>
      <c r="E4383" s="50">
        <v>10</v>
      </c>
      <c r="F4383" s="45" t="s">
        <v>743</v>
      </c>
      <c r="G4383" s="51"/>
      <c r="J4383" s="51">
        <v>0.5</v>
      </c>
      <c r="K4383" s="41" t="s">
        <v>962</v>
      </c>
      <c r="L4383" s="50">
        <v>10</v>
      </c>
      <c r="M4383" s="45" t="s">
        <v>175</v>
      </c>
      <c r="N4383" s="45" t="s">
        <v>175</v>
      </c>
      <c r="O4383" s="45"/>
      <c r="Q4383" s="38"/>
      <c r="R4383" s="51">
        <v>0.5</v>
      </c>
      <c r="S4383" s="41" t="s">
        <v>6</v>
      </c>
      <c r="T4383" s="35" t="s">
        <v>8</v>
      </c>
      <c r="U4383" s="35" t="s">
        <v>33</v>
      </c>
    </row>
    <row r="4384" spans="1:21" ht="15.65" customHeight="1" x14ac:dyDescent="0.35">
      <c r="A4384" s="35" t="s">
        <v>5269</v>
      </c>
      <c r="B4384" s="36">
        <v>24745</v>
      </c>
      <c r="C4384" s="35" t="s">
        <v>5625</v>
      </c>
      <c r="D4384" s="35" t="s">
        <v>118</v>
      </c>
      <c r="E4384" s="50">
        <v>11</v>
      </c>
      <c r="F4384" s="45" t="s">
        <v>5046</v>
      </c>
      <c r="G4384" s="51"/>
      <c r="J4384" s="51">
        <v>1</v>
      </c>
      <c r="K4384" s="41" t="s">
        <v>962</v>
      </c>
      <c r="L4384" s="50">
        <v>11</v>
      </c>
      <c r="M4384" s="45" t="s">
        <v>746</v>
      </c>
      <c r="N4384" s="45" t="s">
        <v>746</v>
      </c>
      <c r="O4384" s="45"/>
      <c r="Q4384" s="38"/>
      <c r="R4384" s="51">
        <v>0</v>
      </c>
      <c r="S4384" s="41" t="s">
        <v>6</v>
      </c>
      <c r="T4384" s="35" t="s">
        <v>8</v>
      </c>
      <c r="U4384" s="35" t="s">
        <v>33</v>
      </c>
    </row>
    <row r="4385" spans="1:21" ht="15.65" customHeight="1" x14ac:dyDescent="0.35">
      <c r="A4385" s="35" t="s">
        <v>5269</v>
      </c>
      <c r="B4385" s="36">
        <v>24745</v>
      </c>
      <c r="C4385" s="35" t="s">
        <v>5625</v>
      </c>
      <c r="D4385" s="35" t="s">
        <v>118</v>
      </c>
      <c r="E4385" s="50">
        <v>12</v>
      </c>
      <c r="F4385" s="45" t="s">
        <v>600</v>
      </c>
      <c r="G4385" s="51"/>
      <c r="J4385" s="51">
        <v>1</v>
      </c>
      <c r="K4385" s="41" t="s">
        <v>962</v>
      </c>
      <c r="L4385" s="50">
        <v>12</v>
      </c>
      <c r="M4385" s="45" t="s">
        <v>5233</v>
      </c>
      <c r="N4385" s="45" t="s">
        <v>5233</v>
      </c>
      <c r="O4385" s="45"/>
      <c r="Q4385" s="38"/>
      <c r="R4385" s="51">
        <v>0</v>
      </c>
      <c r="S4385" s="41" t="s">
        <v>6</v>
      </c>
      <c r="T4385" s="35" t="s">
        <v>8</v>
      </c>
      <c r="U4385" s="35" t="s">
        <v>33</v>
      </c>
    </row>
    <row r="4386" spans="1:21" ht="15.65" customHeight="1" x14ac:dyDescent="0.35">
      <c r="A4386" s="35" t="s">
        <v>5269</v>
      </c>
      <c r="B4386" s="36">
        <v>24745</v>
      </c>
      <c r="C4386" s="35" t="s">
        <v>5625</v>
      </c>
      <c r="D4386" s="35" t="s">
        <v>118</v>
      </c>
      <c r="E4386" s="50">
        <v>13</v>
      </c>
      <c r="F4386" s="45" t="s">
        <v>4532</v>
      </c>
      <c r="G4386" s="51"/>
      <c r="J4386" s="51">
        <v>0.5</v>
      </c>
      <c r="K4386" s="41" t="s">
        <v>962</v>
      </c>
      <c r="L4386" s="50">
        <v>13</v>
      </c>
      <c r="M4386" s="45" t="s">
        <v>5234</v>
      </c>
      <c r="N4386" s="45" t="s">
        <v>5234</v>
      </c>
      <c r="O4386" s="45"/>
      <c r="Q4386" s="38"/>
      <c r="R4386" s="51">
        <v>0.5</v>
      </c>
      <c r="S4386" s="41" t="s">
        <v>6</v>
      </c>
      <c r="T4386" s="35" t="s">
        <v>8</v>
      </c>
      <c r="U4386" s="35" t="s">
        <v>33</v>
      </c>
    </row>
    <row r="4387" spans="1:21" ht="15.65" customHeight="1" x14ac:dyDescent="0.35">
      <c r="A4387" s="35" t="s">
        <v>5269</v>
      </c>
      <c r="B4387" s="36">
        <v>24745</v>
      </c>
      <c r="C4387" s="35" t="s">
        <v>5625</v>
      </c>
      <c r="D4387" s="35" t="s">
        <v>118</v>
      </c>
      <c r="E4387" s="50">
        <v>14</v>
      </c>
      <c r="F4387" s="29" t="s">
        <v>4162</v>
      </c>
      <c r="G4387" s="51"/>
      <c r="J4387" s="51">
        <v>0</v>
      </c>
      <c r="K4387" s="41" t="s">
        <v>962</v>
      </c>
      <c r="L4387" s="50">
        <v>14</v>
      </c>
      <c r="M4387" s="45" t="s">
        <v>742</v>
      </c>
      <c r="N4387" s="45" t="s">
        <v>742</v>
      </c>
      <c r="O4387" s="45"/>
      <c r="Q4387" s="38"/>
      <c r="R4387" s="51">
        <v>1</v>
      </c>
      <c r="S4387" s="41" t="s">
        <v>6</v>
      </c>
      <c r="T4387" s="35" t="s">
        <v>8</v>
      </c>
      <c r="U4387" s="35" t="s">
        <v>33</v>
      </c>
    </row>
    <row r="4388" spans="1:21" ht="15.65" customHeight="1" x14ac:dyDescent="0.35">
      <c r="A4388" s="35" t="s">
        <v>5269</v>
      </c>
      <c r="B4388" s="36">
        <v>24745</v>
      </c>
      <c r="C4388" s="35" t="s">
        <v>5625</v>
      </c>
      <c r="D4388" s="35" t="s">
        <v>118</v>
      </c>
      <c r="E4388" s="50">
        <v>15</v>
      </c>
      <c r="F4388" s="45" t="s">
        <v>5229</v>
      </c>
      <c r="G4388" s="51"/>
      <c r="J4388" s="51">
        <v>1</v>
      </c>
      <c r="K4388" s="41" t="s">
        <v>962</v>
      </c>
      <c r="L4388" s="50">
        <v>15</v>
      </c>
      <c r="M4388" s="45" t="s">
        <v>5053</v>
      </c>
      <c r="N4388" s="45" t="s">
        <v>5053</v>
      </c>
      <c r="O4388" s="45"/>
      <c r="Q4388" s="38"/>
      <c r="R4388" s="51">
        <v>0</v>
      </c>
      <c r="S4388" s="41" t="s">
        <v>6</v>
      </c>
      <c r="T4388" s="35" t="s">
        <v>8</v>
      </c>
      <c r="U4388" s="35" t="s">
        <v>33</v>
      </c>
    </row>
    <row r="4389" spans="1:21" ht="15.65" customHeight="1" x14ac:dyDescent="0.35">
      <c r="A4389" s="35" t="s">
        <v>5269</v>
      </c>
      <c r="B4389" s="36">
        <v>24745</v>
      </c>
      <c r="C4389" s="35" t="s">
        <v>5625</v>
      </c>
      <c r="D4389" s="35" t="s">
        <v>118</v>
      </c>
      <c r="E4389" s="50">
        <v>16</v>
      </c>
      <c r="F4389" s="45" t="s">
        <v>774</v>
      </c>
      <c r="G4389" s="51"/>
      <c r="J4389" s="51">
        <v>0</v>
      </c>
      <c r="K4389" s="41" t="s">
        <v>962</v>
      </c>
      <c r="L4389" s="50">
        <v>16</v>
      </c>
      <c r="M4389" s="45" t="s">
        <v>926</v>
      </c>
      <c r="N4389" s="45" t="s">
        <v>926</v>
      </c>
      <c r="O4389" s="45"/>
      <c r="Q4389" s="38"/>
      <c r="R4389" s="51">
        <v>1</v>
      </c>
      <c r="S4389" s="41" t="s">
        <v>6</v>
      </c>
      <c r="T4389" s="35" t="s">
        <v>8</v>
      </c>
      <c r="U4389" s="35" t="s">
        <v>33</v>
      </c>
    </row>
    <row r="4390" spans="1:21" ht="15.65" customHeight="1" x14ac:dyDescent="0.35">
      <c r="A4390" s="35" t="s">
        <v>5269</v>
      </c>
      <c r="B4390" s="36">
        <v>24745</v>
      </c>
      <c r="C4390" s="35" t="s">
        <v>5625</v>
      </c>
      <c r="D4390" s="35" t="s">
        <v>118</v>
      </c>
      <c r="E4390" s="50">
        <v>17</v>
      </c>
      <c r="F4390" s="45" t="s">
        <v>4481</v>
      </c>
      <c r="G4390" s="51"/>
      <c r="J4390" s="51">
        <v>1</v>
      </c>
      <c r="K4390" s="41" t="s">
        <v>962</v>
      </c>
      <c r="L4390" s="50">
        <v>17</v>
      </c>
      <c r="M4390" s="45" t="s">
        <v>5052</v>
      </c>
      <c r="N4390" s="45" t="s">
        <v>5052</v>
      </c>
      <c r="O4390" s="45"/>
      <c r="Q4390" s="38"/>
      <c r="R4390" s="51">
        <v>0</v>
      </c>
      <c r="S4390" s="41" t="s">
        <v>6</v>
      </c>
      <c r="T4390" s="35" t="s">
        <v>8</v>
      </c>
      <c r="U4390" s="35" t="s">
        <v>33</v>
      </c>
    </row>
    <row r="4391" spans="1:21" ht="15.65" customHeight="1" x14ac:dyDescent="0.35">
      <c r="A4391" s="35" t="s">
        <v>5269</v>
      </c>
      <c r="B4391" s="36">
        <v>24745</v>
      </c>
      <c r="C4391" s="35" t="s">
        <v>5625</v>
      </c>
      <c r="D4391" s="35" t="s">
        <v>118</v>
      </c>
      <c r="E4391" s="50">
        <v>18</v>
      </c>
      <c r="F4391" s="45" t="s">
        <v>4070</v>
      </c>
      <c r="G4391" s="51"/>
      <c r="J4391" s="51">
        <v>0</v>
      </c>
      <c r="K4391" s="41" t="s">
        <v>962</v>
      </c>
      <c r="L4391" s="50">
        <v>18</v>
      </c>
      <c r="M4391" s="45" t="s">
        <v>5050</v>
      </c>
      <c r="N4391" s="45" t="s">
        <v>5050</v>
      </c>
      <c r="O4391" s="45"/>
      <c r="Q4391" s="38"/>
      <c r="R4391" s="51">
        <v>1</v>
      </c>
      <c r="S4391" s="41" t="s">
        <v>6</v>
      </c>
      <c r="T4391" s="35" t="s">
        <v>8</v>
      </c>
      <c r="U4391" s="35" t="s">
        <v>33</v>
      </c>
    </row>
    <row r="4392" spans="1:21" ht="15.65" customHeight="1" x14ac:dyDescent="0.35">
      <c r="A4392" s="35" t="s">
        <v>5269</v>
      </c>
      <c r="B4392" s="36">
        <v>24745</v>
      </c>
      <c r="C4392" s="35" t="s">
        <v>5625</v>
      </c>
      <c r="D4392" s="35" t="s">
        <v>118</v>
      </c>
      <c r="E4392" s="50">
        <v>19</v>
      </c>
      <c r="F4392" s="45" t="s">
        <v>652</v>
      </c>
      <c r="G4392" s="51"/>
      <c r="J4392" s="51">
        <v>0</v>
      </c>
      <c r="K4392" s="41" t="s">
        <v>962</v>
      </c>
      <c r="L4392" s="50">
        <v>19</v>
      </c>
      <c r="M4392" s="45" t="s">
        <v>652</v>
      </c>
      <c r="N4392" s="45" t="s">
        <v>652</v>
      </c>
      <c r="O4392" s="45"/>
      <c r="Q4392" s="38"/>
      <c r="R4392" s="51">
        <v>1</v>
      </c>
      <c r="S4392" s="41" t="s">
        <v>6</v>
      </c>
      <c r="T4392" s="35" t="s">
        <v>8</v>
      </c>
      <c r="U4392" s="35" t="s">
        <v>33</v>
      </c>
    </row>
    <row r="4393" spans="1:21" ht="15.65" customHeight="1" x14ac:dyDescent="0.35">
      <c r="A4393" s="35" t="s">
        <v>5269</v>
      </c>
      <c r="B4393" s="36">
        <v>24745</v>
      </c>
      <c r="C4393" s="35" t="s">
        <v>5625</v>
      </c>
      <c r="D4393" s="35" t="s">
        <v>118</v>
      </c>
      <c r="E4393" s="50">
        <v>20</v>
      </c>
      <c r="F4393" s="35" t="s">
        <v>4900</v>
      </c>
      <c r="G4393" s="51"/>
      <c r="J4393" s="51">
        <v>1</v>
      </c>
      <c r="K4393" s="41" t="s">
        <v>962</v>
      </c>
      <c r="L4393" s="50">
        <v>20</v>
      </c>
      <c r="M4393" s="45" t="s">
        <v>4519</v>
      </c>
      <c r="N4393" s="45" t="s">
        <v>4519</v>
      </c>
      <c r="O4393" s="45"/>
      <c r="Q4393" s="38"/>
      <c r="R4393" s="51">
        <v>0</v>
      </c>
      <c r="S4393" s="41" t="s">
        <v>6</v>
      </c>
      <c r="T4393" s="35" t="s">
        <v>8</v>
      </c>
      <c r="U4393" s="35" t="s">
        <v>33</v>
      </c>
    </row>
    <row r="4394" spans="1:21" ht="15.65" customHeight="1" x14ac:dyDescent="0.35">
      <c r="A4394" s="35" t="s">
        <v>5269</v>
      </c>
      <c r="B4394" s="36">
        <v>24745</v>
      </c>
      <c r="C4394" s="35" t="s">
        <v>5625</v>
      </c>
      <c r="D4394" s="35" t="s">
        <v>118</v>
      </c>
      <c r="E4394" s="50">
        <v>21</v>
      </c>
      <c r="F4394" s="45" t="s">
        <v>770</v>
      </c>
      <c r="G4394" s="51"/>
      <c r="J4394" s="51">
        <v>1</v>
      </c>
      <c r="K4394" s="41" t="s">
        <v>962</v>
      </c>
      <c r="L4394" s="50">
        <v>21</v>
      </c>
      <c r="M4394" s="45" t="s">
        <v>4524</v>
      </c>
      <c r="N4394" s="45" t="s">
        <v>4524</v>
      </c>
      <c r="O4394" s="45"/>
      <c r="Q4394" s="38"/>
      <c r="R4394" s="51">
        <v>0</v>
      </c>
      <c r="S4394" s="41" t="s">
        <v>767</v>
      </c>
      <c r="T4394" s="35" t="s">
        <v>8</v>
      </c>
      <c r="U4394" s="35" t="s">
        <v>33</v>
      </c>
    </row>
    <row r="4395" spans="1:21" ht="15.65" customHeight="1" x14ac:dyDescent="0.35">
      <c r="A4395" s="35" t="s">
        <v>5269</v>
      </c>
      <c r="B4395" s="36">
        <v>24745</v>
      </c>
      <c r="C4395" s="35" t="s">
        <v>5625</v>
      </c>
      <c r="D4395" s="35" t="s">
        <v>118</v>
      </c>
      <c r="E4395" s="50">
        <v>22</v>
      </c>
      <c r="F4395" s="45" t="s">
        <v>5205</v>
      </c>
      <c r="G4395" s="51"/>
      <c r="J4395" s="51">
        <v>0</v>
      </c>
      <c r="K4395" s="41" t="s">
        <v>962</v>
      </c>
      <c r="L4395" s="50">
        <v>22</v>
      </c>
      <c r="M4395" s="45" t="s">
        <v>753</v>
      </c>
      <c r="N4395" s="45" t="s">
        <v>753</v>
      </c>
      <c r="O4395" s="45"/>
      <c r="Q4395" s="38"/>
      <c r="R4395" s="51">
        <v>1</v>
      </c>
      <c r="S4395" s="41" t="s">
        <v>767</v>
      </c>
      <c r="T4395" s="35" t="s">
        <v>8</v>
      </c>
      <c r="U4395" s="35" t="s">
        <v>33</v>
      </c>
    </row>
    <row r="4396" spans="1:21" ht="15.65" customHeight="1" x14ac:dyDescent="0.35">
      <c r="A4396" s="35" t="s">
        <v>5269</v>
      </c>
      <c r="B4396" s="36">
        <v>24745</v>
      </c>
      <c r="C4396" s="35" t="s">
        <v>5625</v>
      </c>
      <c r="D4396" s="35" t="s">
        <v>118</v>
      </c>
      <c r="E4396" s="50">
        <v>23</v>
      </c>
      <c r="F4396" s="45" t="s">
        <v>4656</v>
      </c>
      <c r="G4396" s="51"/>
      <c r="J4396" s="51">
        <v>0</v>
      </c>
      <c r="K4396" s="41" t="s">
        <v>962</v>
      </c>
      <c r="L4396" s="50">
        <v>23</v>
      </c>
      <c r="M4396" s="45" t="s">
        <v>5235</v>
      </c>
      <c r="N4396" s="45" t="s">
        <v>5235</v>
      </c>
      <c r="O4396" s="45"/>
      <c r="Q4396" s="38"/>
      <c r="R4396" s="51">
        <v>1</v>
      </c>
      <c r="S4396" s="41" t="s">
        <v>767</v>
      </c>
      <c r="T4396" s="35" t="s">
        <v>8</v>
      </c>
      <c r="U4396" s="35" t="s">
        <v>33</v>
      </c>
    </row>
    <row r="4397" spans="1:21" ht="15.65" customHeight="1" x14ac:dyDescent="0.35">
      <c r="A4397" s="35" t="s">
        <v>5269</v>
      </c>
      <c r="B4397" s="36">
        <v>24745</v>
      </c>
      <c r="C4397" s="35" t="s">
        <v>5625</v>
      </c>
      <c r="D4397" s="35" t="s">
        <v>118</v>
      </c>
      <c r="E4397" s="50">
        <v>24</v>
      </c>
      <c r="F4397" s="45" t="s">
        <v>687</v>
      </c>
      <c r="G4397" s="51"/>
      <c r="J4397" s="51">
        <v>0.5</v>
      </c>
      <c r="K4397" s="41" t="s">
        <v>962</v>
      </c>
      <c r="L4397" s="50">
        <v>24</v>
      </c>
      <c r="M4397" s="45" t="s">
        <v>5055</v>
      </c>
      <c r="N4397" s="45" t="s">
        <v>5055</v>
      </c>
      <c r="O4397" s="45"/>
      <c r="Q4397" s="38"/>
      <c r="R4397" s="51">
        <v>0.5</v>
      </c>
      <c r="S4397" s="41" t="s">
        <v>767</v>
      </c>
      <c r="T4397" s="35" t="s">
        <v>8</v>
      </c>
      <c r="U4397" s="35" t="s">
        <v>33</v>
      </c>
    </row>
    <row r="4398" spans="1:21" ht="15.65" customHeight="1" x14ac:dyDescent="0.35">
      <c r="A4398" s="35" t="s">
        <v>5269</v>
      </c>
      <c r="B4398" s="36">
        <v>24745</v>
      </c>
      <c r="C4398" s="35" t="s">
        <v>5625</v>
      </c>
      <c r="D4398" s="35" t="s">
        <v>118</v>
      </c>
      <c r="E4398" s="50">
        <v>25</v>
      </c>
      <c r="F4398" s="45" t="s">
        <v>719</v>
      </c>
      <c r="G4398" s="51"/>
      <c r="J4398" s="51">
        <v>0.5</v>
      </c>
      <c r="K4398" s="41" t="s">
        <v>962</v>
      </c>
      <c r="L4398" s="50">
        <v>25</v>
      </c>
      <c r="M4398" s="45" t="s">
        <v>5236</v>
      </c>
      <c r="N4398" s="45" t="s">
        <v>5236</v>
      </c>
      <c r="O4398" s="45"/>
      <c r="Q4398" s="38"/>
      <c r="R4398" s="51">
        <v>0.5</v>
      </c>
      <c r="S4398" s="41" t="s">
        <v>767</v>
      </c>
      <c r="T4398" s="35" t="s">
        <v>8</v>
      </c>
      <c r="U4398" s="35" t="s">
        <v>33</v>
      </c>
    </row>
    <row r="4399" spans="1:21" ht="15.65" customHeight="1" x14ac:dyDescent="0.35">
      <c r="A4399" s="35" t="s">
        <v>5269</v>
      </c>
      <c r="B4399" s="36">
        <v>24745</v>
      </c>
      <c r="C4399" s="35" t="s">
        <v>5625</v>
      </c>
      <c r="D4399" s="35" t="s">
        <v>118</v>
      </c>
      <c r="E4399" s="50">
        <v>26</v>
      </c>
      <c r="F4399" s="45" t="s">
        <v>778</v>
      </c>
      <c r="G4399" s="51"/>
      <c r="J4399" s="51">
        <v>0.5</v>
      </c>
      <c r="K4399" s="41" t="s">
        <v>962</v>
      </c>
      <c r="L4399" s="50">
        <v>26</v>
      </c>
      <c r="M4399" s="45" t="s">
        <v>5237</v>
      </c>
      <c r="N4399" s="45" t="s">
        <v>5237</v>
      </c>
      <c r="O4399" s="45"/>
      <c r="Q4399" s="38"/>
      <c r="R4399" s="51">
        <v>0.5</v>
      </c>
      <c r="S4399" s="41" t="s">
        <v>767</v>
      </c>
      <c r="T4399" s="35" t="s">
        <v>8</v>
      </c>
      <c r="U4399" s="35" t="s">
        <v>33</v>
      </c>
    </row>
    <row r="4400" spans="1:21" ht="15.65" customHeight="1" x14ac:dyDescent="0.35">
      <c r="A4400" s="35" t="s">
        <v>5269</v>
      </c>
      <c r="B4400" s="36">
        <v>24745</v>
      </c>
      <c r="C4400" s="35" t="s">
        <v>5625</v>
      </c>
      <c r="D4400" s="35" t="s">
        <v>118</v>
      </c>
      <c r="E4400" s="50">
        <v>27</v>
      </c>
      <c r="F4400" s="45" t="s">
        <v>1315</v>
      </c>
      <c r="G4400" s="51"/>
      <c r="J4400" s="51">
        <v>0.5</v>
      </c>
      <c r="K4400" s="41" t="s">
        <v>962</v>
      </c>
      <c r="L4400" s="50">
        <v>27</v>
      </c>
      <c r="M4400" s="45" t="s">
        <v>920</v>
      </c>
      <c r="N4400" s="45" t="s">
        <v>920</v>
      </c>
      <c r="O4400" s="45"/>
      <c r="Q4400" s="38"/>
      <c r="R4400" s="51">
        <v>0.5</v>
      </c>
      <c r="S4400" s="41" t="s">
        <v>767</v>
      </c>
      <c r="T4400" s="35" t="s">
        <v>8</v>
      </c>
      <c r="U4400" s="35" t="s">
        <v>33</v>
      </c>
    </row>
    <row r="4401" spans="1:21" ht="15.65" customHeight="1" x14ac:dyDescent="0.35">
      <c r="A4401" s="35" t="s">
        <v>5269</v>
      </c>
      <c r="B4401" s="36">
        <v>24745</v>
      </c>
      <c r="C4401" s="35" t="s">
        <v>5625</v>
      </c>
      <c r="D4401" s="35" t="s">
        <v>118</v>
      </c>
      <c r="E4401" s="50">
        <v>28</v>
      </c>
      <c r="F4401" s="45" t="s">
        <v>401</v>
      </c>
      <c r="G4401" s="51"/>
      <c r="J4401" s="51">
        <v>0</v>
      </c>
      <c r="K4401" s="41" t="s">
        <v>962</v>
      </c>
      <c r="L4401" s="50">
        <v>28</v>
      </c>
      <c r="M4401" s="45" t="s">
        <v>5238</v>
      </c>
      <c r="N4401" s="45" t="s">
        <v>5238</v>
      </c>
      <c r="O4401" s="45"/>
      <c r="Q4401" s="38"/>
      <c r="R4401" s="51">
        <v>1</v>
      </c>
      <c r="S4401" s="41" t="s">
        <v>767</v>
      </c>
      <c r="T4401" s="35" t="s">
        <v>8</v>
      </c>
      <c r="U4401" s="35" t="s">
        <v>33</v>
      </c>
    </row>
    <row r="4402" spans="1:21" ht="15.65" customHeight="1" x14ac:dyDescent="0.35">
      <c r="A4402" s="35" t="s">
        <v>5269</v>
      </c>
      <c r="B4402" s="36">
        <v>24745</v>
      </c>
      <c r="C4402" s="35" t="s">
        <v>5625</v>
      </c>
      <c r="D4402" s="35" t="s">
        <v>118</v>
      </c>
      <c r="E4402" s="50">
        <v>29</v>
      </c>
      <c r="F4402" s="45" t="s">
        <v>771</v>
      </c>
      <c r="G4402" s="51"/>
      <c r="J4402" s="51">
        <v>1</v>
      </c>
      <c r="K4402" s="41" t="s">
        <v>962</v>
      </c>
      <c r="L4402" s="50">
        <v>29</v>
      </c>
      <c r="M4402" s="45" t="s">
        <v>5239</v>
      </c>
      <c r="N4402" s="45" t="s">
        <v>5239</v>
      </c>
      <c r="O4402" s="45"/>
      <c r="Q4402" s="38"/>
      <c r="R4402" s="51">
        <v>0</v>
      </c>
      <c r="S4402" s="41" t="s">
        <v>767</v>
      </c>
      <c r="T4402" s="35" t="s">
        <v>8</v>
      </c>
      <c r="U4402" s="35" t="s">
        <v>33</v>
      </c>
    </row>
    <row r="4403" spans="1:21" ht="15.65" customHeight="1" x14ac:dyDescent="0.35">
      <c r="A4403" s="35" t="s">
        <v>5269</v>
      </c>
      <c r="B4403" s="36">
        <v>24745</v>
      </c>
      <c r="C4403" s="35" t="s">
        <v>5625</v>
      </c>
      <c r="D4403" s="35" t="s">
        <v>118</v>
      </c>
      <c r="E4403" s="50">
        <v>30</v>
      </c>
      <c r="F4403" s="45" t="s">
        <v>602</v>
      </c>
      <c r="G4403" s="51"/>
      <c r="J4403" s="51">
        <v>0</v>
      </c>
      <c r="K4403" s="41" t="s">
        <v>962</v>
      </c>
      <c r="L4403" s="50">
        <v>30</v>
      </c>
      <c r="M4403" s="45" t="s">
        <v>930</v>
      </c>
      <c r="N4403" s="45" t="s">
        <v>930</v>
      </c>
      <c r="O4403" s="45"/>
      <c r="Q4403" s="38"/>
      <c r="R4403" s="51">
        <v>1</v>
      </c>
      <c r="S4403" s="41" t="s">
        <v>767</v>
      </c>
      <c r="T4403" s="35" t="s">
        <v>8</v>
      </c>
      <c r="U4403" s="35" t="s">
        <v>33</v>
      </c>
    </row>
    <row r="4404" spans="1:21" ht="15.65" customHeight="1" x14ac:dyDescent="0.35">
      <c r="A4404" s="35" t="s">
        <v>5269</v>
      </c>
      <c r="B4404" s="36">
        <v>24745</v>
      </c>
      <c r="C4404" s="35" t="s">
        <v>5625</v>
      </c>
      <c r="D4404" s="35" t="s">
        <v>118</v>
      </c>
      <c r="E4404" s="50">
        <v>31</v>
      </c>
      <c r="F4404" s="45" t="s">
        <v>721</v>
      </c>
      <c r="G4404" s="51"/>
      <c r="J4404" s="51">
        <v>0</v>
      </c>
      <c r="K4404" s="41" t="s">
        <v>962</v>
      </c>
      <c r="L4404" s="50">
        <v>31</v>
      </c>
      <c r="M4404" s="45" t="s">
        <v>5058</v>
      </c>
      <c r="N4404" s="45" t="s">
        <v>5058</v>
      </c>
      <c r="O4404" s="45"/>
      <c r="Q4404" s="38"/>
      <c r="R4404" s="51">
        <v>1</v>
      </c>
      <c r="S4404" s="41" t="s">
        <v>767</v>
      </c>
      <c r="T4404" s="35" t="s">
        <v>8</v>
      </c>
      <c r="U4404" s="35" t="s">
        <v>33</v>
      </c>
    </row>
    <row r="4405" spans="1:21" ht="15.65" customHeight="1" x14ac:dyDescent="0.35">
      <c r="A4405" s="35" t="s">
        <v>5269</v>
      </c>
      <c r="B4405" s="36">
        <v>24745</v>
      </c>
      <c r="C4405" s="35" t="s">
        <v>5625</v>
      </c>
      <c r="D4405" s="35" t="s">
        <v>118</v>
      </c>
      <c r="E4405" s="50">
        <v>32</v>
      </c>
      <c r="F4405" s="45" t="s">
        <v>535</v>
      </c>
      <c r="G4405" s="51"/>
      <c r="J4405" s="51">
        <v>0</v>
      </c>
      <c r="K4405" s="41" t="s">
        <v>962</v>
      </c>
      <c r="L4405" s="50">
        <v>32</v>
      </c>
      <c r="M4405" s="45" t="s">
        <v>934</v>
      </c>
      <c r="N4405" s="45" t="s">
        <v>934</v>
      </c>
      <c r="O4405" s="45"/>
      <c r="Q4405" s="38"/>
      <c r="R4405" s="51">
        <v>1</v>
      </c>
      <c r="S4405" s="41" t="s">
        <v>767</v>
      </c>
      <c r="T4405" s="35" t="s">
        <v>8</v>
      </c>
      <c r="U4405" s="35" t="s">
        <v>33</v>
      </c>
    </row>
    <row r="4406" spans="1:21" ht="15.65" customHeight="1" x14ac:dyDescent="0.35">
      <c r="A4406" s="35" t="s">
        <v>5269</v>
      </c>
      <c r="B4406" s="36">
        <v>24745</v>
      </c>
      <c r="C4406" s="35" t="s">
        <v>5625</v>
      </c>
      <c r="D4406" s="35" t="s">
        <v>118</v>
      </c>
      <c r="E4406" s="50">
        <v>33</v>
      </c>
      <c r="F4406" s="45" t="s">
        <v>853</v>
      </c>
      <c r="G4406" s="51"/>
      <c r="J4406" s="51">
        <v>0</v>
      </c>
      <c r="K4406" s="41" t="s">
        <v>962</v>
      </c>
      <c r="L4406" s="50">
        <v>33</v>
      </c>
      <c r="M4406" s="45" t="s">
        <v>925</v>
      </c>
      <c r="N4406" s="45" t="s">
        <v>925</v>
      </c>
      <c r="O4406" s="45"/>
      <c r="Q4406" s="38"/>
      <c r="R4406" s="51">
        <v>1</v>
      </c>
      <c r="S4406" s="41" t="s">
        <v>767</v>
      </c>
      <c r="T4406" s="35" t="s">
        <v>8</v>
      </c>
      <c r="U4406" s="35" t="s">
        <v>33</v>
      </c>
    </row>
    <row r="4407" spans="1:21" ht="15.65" customHeight="1" x14ac:dyDescent="0.35">
      <c r="A4407" s="35" t="s">
        <v>5269</v>
      </c>
      <c r="B4407" s="36">
        <v>24745</v>
      </c>
      <c r="C4407" s="35" t="s">
        <v>5625</v>
      </c>
      <c r="D4407" s="35" t="s">
        <v>118</v>
      </c>
      <c r="E4407" s="50">
        <v>34</v>
      </c>
      <c r="F4407" s="45" t="s">
        <v>780</v>
      </c>
      <c r="G4407" s="51"/>
      <c r="J4407" s="51">
        <v>0.5</v>
      </c>
      <c r="K4407" s="41" t="s">
        <v>962</v>
      </c>
      <c r="L4407" s="50">
        <v>34</v>
      </c>
      <c r="M4407" s="62" t="s">
        <v>4798</v>
      </c>
      <c r="N4407" s="62" t="s">
        <v>4798</v>
      </c>
      <c r="O4407" s="45"/>
      <c r="Q4407" s="38"/>
      <c r="R4407" s="51">
        <v>0.5</v>
      </c>
      <c r="S4407" s="41" t="s">
        <v>767</v>
      </c>
      <c r="T4407" s="35" t="s">
        <v>8</v>
      </c>
      <c r="U4407" s="35" t="s">
        <v>33</v>
      </c>
    </row>
    <row r="4408" spans="1:21" ht="15.65" customHeight="1" x14ac:dyDescent="0.35">
      <c r="A4408" s="35" t="s">
        <v>5269</v>
      </c>
      <c r="B4408" s="36">
        <v>24745</v>
      </c>
      <c r="C4408" s="35" t="s">
        <v>5625</v>
      </c>
      <c r="D4408" s="35" t="s">
        <v>118</v>
      </c>
      <c r="E4408" s="50">
        <v>35</v>
      </c>
      <c r="F4408" s="45" t="s">
        <v>4968</v>
      </c>
      <c r="G4408" s="51"/>
      <c r="J4408" s="51">
        <v>0</v>
      </c>
      <c r="K4408" s="41" t="s">
        <v>962</v>
      </c>
      <c r="L4408" s="50">
        <v>35</v>
      </c>
      <c r="M4408" s="45" t="s">
        <v>5240</v>
      </c>
      <c r="N4408" s="45" t="s">
        <v>5240</v>
      </c>
      <c r="O4408" s="45"/>
      <c r="Q4408" s="38"/>
      <c r="R4408" s="51">
        <v>1</v>
      </c>
      <c r="S4408" s="41" t="s">
        <v>767</v>
      </c>
      <c r="T4408" s="35" t="s">
        <v>8</v>
      </c>
      <c r="U4408" s="35" t="s">
        <v>33</v>
      </c>
    </row>
    <row r="4409" spans="1:21" ht="15.65" customHeight="1" x14ac:dyDescent="0.35">
      <c r="A4409" s="35" t="s">
        <v>5269</v>
      </c>
      <c r="B4409" s="36">
        <v>24745</v>
      </c>
      <c r="C4409" s="35" t="s">
        <v>5625</v>
      </c>
      <c r="D4409" s="35" t="s">
        <v>118</v>
      </c>
      <c r="E4409" s="50">
        <v>36</v>
      </c>
      <c r="F4409" s="45" t="s">
        <v>4967</v>
      </c>
      <c r="G4409" s="51"/>
      <c r="J4409" s="51">
        <v>0.5</v>
      </c>
      <c r="K4409" s="41" t="s">
        <v>962</v>
      </c>
      <c r="L4409" s="50">
        <v>36</v>
      </c>
      <c r="M4409" s="46" t="s">
        <v>939</v>
      </c>
      <c r="N4409" s="46" t="s">
        <v>939</v>
      </c>
      <c r="O4409" s="45"/>
      <c r="Q4409" s="38"/>
      <c r="R4409" s="51">
        <v>0.5</v>
      </c>
      <c r="S4409" s="41" t="s">
        <v>767</v>
      </c>
      <c r="T4409" s="35" t="s">
        <v>8</v>
      </c>
      <c r="U4409" s="35" t="s">
        <v>33</v>
      </c>
    </row>
    <row r="4410" spans="1:21" ht="15.65" customHeight="1" x14ac:dyDescent="0.35">
      <c r="A4410" s="35" t="s">
        <v>5269</v>
      </c>
      <c r="B4410" s="36">
        <v>24745</v>
      </c>
      <c r="C4410" s="35" t="s">
        <v>5625</v>
      </c>
      <c r="D4410" s="35" t="s">
        <v>118</v>
      </c>
      <c r="E4410" s="50">
        <v>37</v>
      </c>
      <c r="F4410" s="45" t="s">
        <v>777</v>
      </c>
      <c r="G4410" s="51"/>
      <c r="J4410" s="51">
        <v>0.5</v>
      </c>
      <c r="K4410" s="41" t="s">
        <v>962</v>
      </c>
      <c r="L4410" s="50">
        <v>37</v>
      </c>
      <c r="M4410" s="45" t="s">
        <v>5241</v>
      </c>
      <c r="N4410" s="45" t="s">
        <v>5241</v>
      </c>
      <c r="O4410" s="45"/>
      <c r="Q4410" s="38"/>
      <c r="R4410" s="51">
        <v>0.5</v>
      </c>
      <c r="S4410" s="41" t="s">
        <v>767</v>
      </c>
      <c r="T4410" s="35" t="s">
        <v>8</v>
      </c>
      <c r="U4410" s="35" t="s">
        <v>33</v>
      </c>
    </row>
    <row r="4411" spans="1:21" ht="15.65" customHeight="1" x14ac:dyDescent="0.35">
      <c r="A4411" s="35" t="s">
        <v>5269</v>
      </c>
      <c r="B4411" s="36">
        <v>24745</v>
      </c>
      <c r="C4411" s="35" t="s">
        <v>5625</v>
      </c>
      <c r="D4411" s="35" t="s">
        <v>118</v>
      </c>
      <c r="E4411" s="50">
        <v>38</v>
      </c>
      <c r="F4411" s="45" t="s">
        <v>989</v>
      </c>
      <c r="G4411" s="51"/>
      <c r="J4411" s="51">
        <v>0.5</v>
      </c>
      <c r="K4411" s="41" t="s">
        <v>962</v>
      </c>
      <c r="L4411" s="50">
        <v>38</v>
      </c>
      <c r="M4411" s="45" t="s">
        <v>5242</v>
      </c>
      <c r="N4411" s="45" t="s">
        <v>5242</v>
      </c>
      <c r="O4411" s="45"/>
      <c r="Q4411" s="38"/>
      <c r="R4411" s="51">
        <v>0.5</v>
      </c>
      <c r="S4411" s="41" t="s">
        <v>767</v>
      </c>
      <c r="T4411" s="35" t="s">
        <v>8</v>
      </c>
      <c r="U4411" s="35" t="s">
        <v>33</v>
      </c>
    </row>
    <row r="4412" spans="1:21" ht="15.65" customHeight="1" x14ac:dyDescent="0.35">
      <c r="A4412" s="35" t="s">
        <v>5269</v>
      </c>
      <c r="B4412" s="36">
        <v>24745</v>
      </c>
      <c r="C4412" s="35" t="s">
        <v>5625</v>
      </c>
      <c r="D4412" s="35" t="s">
        <v>118</v>
      </c>
      <c r="E4412" s="50">
        <v>39</v>
      </c>
      <c r="F4412" s="45" t="s">
        <v>820</v>
      </c>
      <c r="G4412" s="51"/>
      <c r="J4412" s="51">
        <v>0</v>
      </c>
      <c r="K4412" s="41" t="s">
        <v>962</v>
      </c>
      <c r="L4412" s="50">
        <v>39</v>
      </c>
      <c r="M4412" s="65" t="s">
        <v>4525</v>
      </c>
      <c r="N4412" s="65" t="s">
        <v>4525</v>
      </c>
      <c r="O4412" s="45"/>
      <c r="Q4412" s="38"/>
      <c r="R4412" s="51">
        <v>1</v>
      </c>
      <c r="S4412" s="41" t="s">
        <v>767</v>
      </c>
      <c r="T4412" s="35" t="s">
        <v>8</v>
      </c>
      <c r="U4412" s="35" t="s">
        <v>33</v>
      </c>
    </row>
    <row r="4413" spans="1:21" ht="15.65" customHeight="1" x14ac:dyDescent="0.35">
      <c r="A4413" s="35" t="s">
        <v>5269</v>
      </c>
      <c r="B4413" s="36">
        <v>24745</v>
      </c>
      <c r="C4413" s="35" t="s">
        <v>5625</v>
      </c>
      <c r="D4413" s="35" t="s">
        <v>118</v>
      </c>
      <c r="E4413" s="50">
        <v>40</v>
      </c>
      <c r="F4413" s="45" t="s">
        <v>887</v>
      </c>
      <c r="G4413" s="51"/>
      <c r="J4413" s="51">
        <v>0</v>
      </c>
      <c r="K4413" s="41" t="s">
        <v>962</v>
      </c>
      <c r="L4413" s="50">
        <v>40</v>
      </c>
      <c r="M4413" s="45" t="s">
        <v>5066</v>
      </c>
      <c r="N4413" s="45" t="s">
        <v>5066</v>
      </c>
      <c r="O4413" s="45"/>
      <c r="Q4413" s="38"/>
      <c r="R4413" s="51">
        <v>1</v>
      </c>
      <c r="S4413" s="41" t="s">
        <v>767</v>
      </c>
      <c r="T4413" s="35" t="s">
        <v>8</v>
      </c>
      <c r="U4413" s="35" t="s">
        <v>33</v>
      </c>
    </row>
    <row r="4414" spans="1:21" ht="15.65" customHeight="1" x14ac:dyDescent="0.35">
      <c r="A4414" s="35" t="s">
        <v>5269</v>
      </c>
      <c r="B4414" s="36">
        <v>24745</v>
      </c>
      <c r="C4414" s="35" t="s">
        <v>5625</v>
      </c>
      <c r="D4414" s="35" t="s">
        <v>118</v>
      </c>
      <c r="E4414" s="50">
        <v>41</v>
      </c>
      <c r="F4414" s="45" t="s">
        <v>595</v>
      </c>
      <c r="G4414" s="51"/>
      <c r="J4414" s="51">
        <v>0</v>
      </c>
      <c r="K4414" s="41" t="s">
        <v>962</v>
      </c>
      <c r="L4414" s="50">
        <v>41</v>
      </c>
      <c r="M4414" s="45" t="s">
        <v>5243</v>
      </c>
      <c r="N4414" s="45" t="s">
        <v>5243</v>
      </c>
      <c r="O4414" s="45"/>
      <c r="Q4414" s="38"/>
      <c r="R4414" s="51">
        <v>1</v>
      </c>
      <c r="S4414" s="41" t="s">
        <v>767</v>
      </c>
      <c r="T4414" s="35" t="s">
        <v>8</v>
      </c>
      <c r="U4414" s="35" t="s">
        <v>33</v>
      </c>
    </row>
    <row r="4415" spans="1:21" ht="15.65" customHeight="1" x14ac:dyDescent="0.35">
      <c r="A4415" s="35" t="s">
        <v>5269</v>
      </c>
      <c r="B4415" s="36">
        <v>24745</v>
      </c>
      <c r="C4415" s="35" t="s">
        <v>5625</v>
      </c>
      <c r="D4415" s="35" t="s">
        <v>118</v>
      </c>
      <c r="E4415" s="50">
        <v>42</v>
      </c>
      <c r="F4415" s="45" t="s">
        <v>4092</v>
      </c>
      <c r="G4415" s="51"/>
      <c r="J4415" s="51">
        <v>1</v>
      </c>
      <c r="K4415" s="41" t="s">
        <v>962</v>
      </c>
      <c r="L4415" s="50">
        <v>42</v>
      </c>
      <c r="M4415" s="45" t="s">
        <v>5244</v>
      </c>
      <c r="N4415" s="45" t="s">
        <v>5244</v>
      </c>
      <c r="O4415" s="45"/>
      <c r="Q4415" s="38"/>
      <c r="R4415" s="51">
        <v>0</v>
      </c>
      <c r="S4415" s="41" t="s">
        <v>767</v>
      </c>
      <c r="T4415" s="35" t="s">
        <v>8</v>
      </c>
      <c r="U4415" s="35" t="s">
        <v>33</v>
      </c>
    </row>
    <row r="4416" spans="1:21" ht="15.65" customHeight="1" x14ac:dyDescent="0.35">
      <c r="A4416" s="35" t="s">
        <v>5269</v>
      </c>
      <c r="B4416" s="36">
        <v>24745</v>
      </c>
      <c r="C4416" s="35" t="s">
        <v>5625</v>
      </c>
      <c r="D4416" s="35" t="s">
        <v>118</v>
      </c>
      <c r="E4416" s="50">
        <v>43</v>
      </c>
      <c r="F4416" s="35" t="s">
        <v>713</v>
      </c>
      <c r="G4416" s="51"/>
      <c r="J4416" s="51">
        <v>0</v>
      </c>
      <c r="K4416" s="41" t="s">
        <v>962</v>
      </c>
      <c r="L4416" s="50">
        <v>43</v>
      </c>
      <c r="M4416" s="45" t="s">
        <v>938</v>
      </c>
      <c r="N4416" s="45" t="s">
        <v>938</v>
      </c>
      <c r="O4416" s="45"/>
      <c r="Q4416" s="38"/>
      <c r="R4416" s="51">
        <v>1</v>
      </c>
      <c r="S4416" s="41" t="s">
        <v>767</v>
      </c>
      <c r="T4416" s="35" t="s">
        <v>8</v>
      </c>
      <c r="U4416" s="35" t="s">
        <v>33</v>
      </c>
    </row>
    <row r="4417" spans="1:21" ht="15.65" customHeight="1" x14ac:dyDescent="0.35">
      <c r="A4417" s="35" t="s">
        <v>5269</v>
      </c>
      <c r="B4417" s="36">
        <v>24745</v>
      </c>
      <c r="C4417" s="35" t="s">
        <v>5625</v>
      </c>
      <c r="D4417" s="35" t="s">
        <v>118</v>
      </c>
      <c r="E4417" s="50">
        <v>44</v>
      </c>
      <c r="F4417" s="45" t="s">
        <v>714</v>
      </c>
      <c r="G4417" s="51"/>
      <c r="J4417" s="51">
        <v>0.5</v>
      </c>
      <c r="K4417" s="41" t="s">
        <v>962</v>
      </c>
      <c r="L4417" s="50">
        <v>44</v>
      </c>
      <c r="M4417" s="45" t="s">
        <v>4802</v>
      </c>
      <c r="N4417" s="45" t="s">
        <v>4802</v>
      </c>
      <c r="O4417" s="45"/>
      <c r="Q4417" s="38"/>
      <c r="R4417" s="51">
        <v>0.5</v>
      </c>
      <c r="S4417" s="41" t="s">
        <v>767</v>
      </c>
      <c r="T4417" s="35" t="s">
        <v>8</v>
      </c>
      <c r="U4417" s="35" t="s">
        <v>33</v>
      </c>
    </row>
    <row r="4418" spans="1:21" ht="15.65" customHeight="1" x14ac:dyDescent="0.35">
      <c r="A4418" s="35" t="s">
        <v>5269</v>
      </c>
      <c r="B4418" s="36">
        <v>24745</v>
      </c>
      <c r="C4418" s="35" t="s">
        <v>5625</v>
      </c>
      <c r="D4418" s="35" t="s">
        <v>118</v>
      </c>
      <c r="E4418" s="50">
        <v>45</v>
      </c>
      <c r="F4418" s="45" t="s">
        <v>5230</v>
      </c>
      <c r="G4418" s="51"/>
      <c r="J4418" s="51">
        <v>0.5</v>
      </c>
      <c r="K4418" s="41" t="s">
        <v>962</v>
      </c>
      <c r="L4418" s="50">
        <v>45</v>
      </c>
      <c r="M4418" s="46" t="s">
        <v>4807</v>
      </c>
      <c r="N4418" s="46" t="s">
        <v>4807</v>
      </c>
      <c r="O4418" s="45"/>
      <c r="Q4418" s="38"/>
      <c r="R4418" s="51">
        <v>0.5</v>
      </c>
      <c r="S4418" s="41" t="s">
        <v>767</v>
      </c>
      <c r="T4418" s="35" t="s">
        <v>8</v>
      </c>
      <c r="U4418" s="35" t="s">
        <v>33</v>
      </c>
    </row>
    <row r="4419" spans="1:21" ht="15.65" customHeight="1" x14ac:dyDescent="0.35">
      <c r="A4419" s="35" t="s">
        <v>5269</v>
      </c>
      <c r="B4419" s="36">
        <v>24745</v>
      </c>
      <c r="C4419" s="35" t="s">
        <v>5625</v>
      </c>
      <c r="D4419" s="35" t="s">
        <v>118</v>
      </c>
      <c r="E4419" s="50">
        <v>46</v>
      </c>
      <c r="F4419" s="45" t="s">
        <v>5073</v>
      </c>
      <c r="G4419" s="51"/>
      <c r="J4419" s="51">
        <v>0</v>
      </c>
      <c r="K4419" s="41" t="s">
        <v>962</v>
      </c>
      <c r="L4419" s="50">
        <v>46</v>
      </c>
      <c r="M4419" s="45" t="s">
        <v>4797</v>
      </c>
      <c r="N4419" s="45" t="s">
        <v>4797</v>
      </c>
      <c r="O4419" s="45"/>
      <c r="Q4419" s="38"/>
      <c r="R4419" s="51">
        <v>1</v>
      </c>
      <c r="S4419" s="41" t="s">
        <v>767</v>
      </c>
      <c r="T4419" s="35" t="s">
        <v>8</v>
      </c>
      <c r="U4419" s="35" t="s">
        <v>33</v>
      </c>
    </row>
    <row r="4420" spans="1:21" ht="15.65" customHeight="1" x14ac:dyDescent="0.35">
      <c r="A4420" s="35" t="s">
        <v>5269</v>
      </c>
      <c r="B4420" s="36">
        <v>24745</v>
      </c>
      <c r="C4420" s="35" t="s">
        <v>5625</v>
      </c>
      <c r="D4420" s="35" t="s">
        <v>118</v>
      </c>
      <c r="E4420" s="50">
        <v>47</v>
      </c>
      <c r="F4420" s="45" t="s">
        <v>5117</v>
      </c>
      <c r="G4420" s="51"/>
      <c r="J4420" s="51">
        <v>0</v>
      </c>
      <c r="K4420" s="41" t="s">
        <v>962</v>
      </c>
      <c r="L4420" s="50">
        <v>47</v>
      </c>
      <c r="M4420" s="45" t="s">
        <v>5245</v>
      </c>
      <c r="N4420" s="45" t="s">
        <v>5245</v>
      </c>
      <c r="O4420" s="45"/>
      <c r="Q4420" s="38"/>
      <c r="R4420" s="51">
        <v>1</v>
      </c>
      <c r="S4420" s="41" t="s">
        <v>767</v>
      </c>
      <c r="T4420" s="35" t="s">
        <v>8</v>
      </c>
      <c r="U4420" s="35" t="s">
        <v>33</v>
      </c>
    </row>
    <row r="4421" spans="1:21" ht="15.65" customHeight="1" x14ac:dyDescent="0.35">
      <c r="A4421" s="35" t="s">
        <v>5269</v>
      </c>
      <c r="B4421" s="36">
        <v>24745</v>
      </c>
      <c r="C4421" s="35" t="s">
        <v>5625</v>
      </c>
      <c r="D4421" s="35" t="s">
        <v>118</v>
      </c>
      <c r="E4421" s="50">
        <v>48</v>
      </c>
      <c r="F4421" s="45" t="s">
        <v>1743</v>
      </c>
      <c r="G4421" s="51"/>
      <c r="J4421" s="51">
        <v>0</v>
      </c>
      <c r="K4421" s="41" t="s">
        <v>962</v>
      </c>
      <c r="L4421" s="50">
        <v>48</v>
      </c>
      <c r="M4421" s="45" t="s">
        <v>5246</v>
      </c>
      <c r="N4421" s="45" t="s">
        <v>5246</v>
      </c>
      <c r="O4421" s="45"/>
      <c r="Q4421" s="38"/>
      <c r="R4421" s="51">
        <v>1</v>
      </c>
      <c r="S4421" s="41" t="s">
        <v>767</v>
      </c>
      <c r="T4421" s="35" t="s">
        <v>8</v>
      </c>
      <c r="U4421" s="35" t="s">
        <v>33</v>
      </c>
    </row>
    <row r="4422" spans="1:21" ht="15.65" customHeight="1" x14ac:dyDescent="0.35">
      <c r="A4422" s="35" t="s">
        <v>5269</v>
      </c>
      <c r="B4422" s="36">
        <v>24745</v>
      </c>
      <c r="C4422" s="35" t="s">
        <v>5625</v>
      </c>
      <c r="D4422" s="35" t="s">
        <v>118</v>
      </c>
      <c r="E4422" s="50">
        <v>49</v>
      </c>
      <c r="F4422" s="45" t="s">
        <v>3143</v>
      </c>
      <c r="G4422" s="51"/>
      <c r="J4422" s="51">
        <v>1</v>
      </c>
      <c r="K4422" s="41" t="s">
        <v>962</v>
      </c>
      <c r="L4422" s="50">
        <v>49</v>
      </c>
      <c r="M4422" s="45" t="s">
        <v>5247</v>
      </c>
      <c r="N4422" s="45" t="s">
        <v>5247</v>
      </c>
      <c r="O4422" s="45"/>
      <c r="Q4422" s="38"/>
      <c r="R4422" s="51">
        <v>0</v>
      </c>
      <c r="S4422" s="41" t="s">
        <v>767</v>
      </c>
      <c r="T4422" s="35" t="s">
        <v>8</v>
      </c>
      <c r="U4422" s="35" t="s">
        <v>33</v>
      </c>
    </row>
    <row r="4423" spans="1:21" ht="15.65" customHeight="1" x14ac:dyDescent="0.35">
      <c r="A4423" s="35" t="s">
        <v>5269</v>
      </c>
      <c r="B4423" s="36">
        <v>24745</v>
      </c>
      <c r="C4423" s="35" t="s">
        <v>5625</v>
      </c>
      <c r="D4423" s="35" t="s">
        <v>118</v>
      </c>
      <c r="E4423" s="50">
        <v>50</v>
      </c>
      <c r="F4423" s="45" t="s">
        <v>4715</v>
      </c>
      <c r="G4423" s="51"/>
      <c r="J4423" s="51">
        <v>0</v>
      </c>
      <c r="K4423" s="41" t="s">
        <v>962</v>
      </c>
      <c r="L4423" s="50">
        <v>50</v>
      </c>
      <c r="M4423" s="45" t="s">
        <v>590</v>
      </c>
      <c r="N4423" s="45" t="s">
        <v>590</v>
      </c>
      <c r="O4423" s="45"/>
      <c r="Q4423" s="38"/>
      <c r="R4423" s="51">
        <v>1</v>
      </c>
      <c r="S4423" s="41" t="s">
        <v>767</v>
      </c>
      <c r="T4423" s="35" t="s">
        <v>8</v>
      </c>
      <c r="U4423" s="35" t="s">
        <v>33</v>
      </c>
    </row>
    <row r="4424" spans="1:21" ht="15.65" customHeight="1" x14ac:dyDescent="0.35">
      <c r="A4424" s="35" t="s">
        <v>5269</v>
      </c>
      <c r="B4424" s="36">
        <v>24759</v>
      </c>
      <c r="C4424" s="35" t="s">
        <v>960</v>
      </c>
      <c r="D4424" s="35" t="s">
        <v>118</v>
      </c>
      <c r="E4424" s="50">
        <v>1</v>
      </c>
      <c r="F4424" s="45" t="s">
        <v>4098</v>
      </c>
      <c r="G4424" s="51"/>
      <c r="J4424" s="51">
        <v>0</v>
      </c>
      <c r="K4424" s="41" t="s">
        <v>97</v>
      </c>
      <c r="L4424" s="50">
        <v>1</v>
      </c>
      <c r="M4424" s="45" t="s">
        <v>3202</v>
      </c>
      <c r="N4424" s="45" t="s">
        <v>3202</v>
      </c>
      <c r="O4424" s="45"/>
      <c r="Q4424" s="38"/>
      <c r="R4424" s="51">
        <v>1</v>
      </c>
      <c r="S4424" s="41" t="s">
        <v>6</v>
      </c>
      <c r="T4424" s="35" t="s">
        <v>8</v>
      </c>
      <c r="U4424" s="35" t="s">
        <v>33</v>
      </c>
    </row>
    <row r="4425" spans="1:21" ht="15.65" customHeight="1" x14ac:dyDescent="0.35">
      <c r="A4425" s="35" t="s">
        <v>5269</v>
      </c>
      <c r="B4425" s="36">
        <v>24759</v>
      </c>
      <c r="C4425" s="35" t="s">
        <v>960</v>
      </c>
      <c r="D4425" s="35" t="s">
        <v>118</v>
      </c>
      <c r="E4425" s="50">
        <v>2</v>
      </c>
      <c r="F4425" s="45" t="s">
        <v>3141</v>
      </c>
      <c r="G4425" s="51"/>
      <c r="J4425" s="51">
        <v>0.5</v>
      </c>
      <c r="K4425" s="41" t="s">
        <v>97</v>
      </c>
      <c r="L4425" s="50">
        <v>2</v>
      </c>
      <c r="M4425" s="45" t="s">
        <v>3203</v>
      </c>
      <c r="N4425" s="45" t="s">
        <v>3203</v>
      </c>
      <c r="O4425" s="45"/>
      <c r="Q4425" s="38"/>
      <c r="R4425" s="51">
        <v>0.5</v>
      </c>
      <c r="S4425" s="41" t="s">
        <v>6</v>
      </c>
      <c r="T4425" s="35" t="s">
        <v>8</v>
      </c>
      <c r="U4425" s="35" t="s">
        <v>33</v>
      </c>
    </row>
    <row r="4426" spans="1:21" ht="15.65" customHeight="1" x14ac:dyDescent="0.35">
      <c r="A4426" s="35" t="s">
        <v>5269</v>
      </c>
      <c r="B4426" s="36">
        <v>24759</v>
      </c>
      <c r="C4426" s="35" t="s">
        <v>960</v>
      </c>
      <c r="D4426" s="35" t="s">
        <v>118</v>
      </c>
      <c r="E4426" s="50">
        <v>3</v>
      </c>
      <c r="F4426" s="29" t="s">
        <v>4152</v>
      </c>
      <c r="G4426" s="51"/>
      <c r="J4426" s="51">
        <v>0</v>
      </c>
      <c r="K4426" s="41" t="s">
        <v>97</v>
      </c>
      <c r="L4426" s="50">
        <v>3</v>
      </c>
      <c r="M4426" s="60" t="s">
        <v>163</v>
      </c>
      <c r="N4426" s="60" t="s">
        <v>163</v>
      </c>
      <c r="O4426" s="45"/>
      <c r="Q4426" s="38"/>
      <c r="R4426" s="51">
        <v>1</v>
      </c>
      <c r="S4426" s="41" t="s">
        <v>6</v>
      </c>
      <c r="T4426" s="35" t="s">
        <v>8</v>
      </c>
      <c r="U4426" s="35" t="s">
        <v>33</v>
      </c>
    </row>
    <row r="4427" spans="1:21" ht="15.65" customHeight="1" x14ac:dyDescent="0.35">
      <c r="A4427" s="35" t="s">
        <v>5269</v>
      </c>
      <c r="B4427" s="36">
        <v>24759</v>
      </c>
      <c r="C4427" s="35" t="s">
        <v>960</v>
      </c>
      <c r="D4427" s="35" t="s">
        <v>118</v>
      </c>
      <c r="E4427" s="50">
        <v>4</v>
      </c>
      <c r="F4427" s="45" t="s">
        <v>152</v>
      </c>
      <c r="G4427" s="51"/>
      <c r="J4427" s="51">
        <v>0.5</v>
      </c>
      <c r="K4427" s="41" t="s">
        <v>97</v>
      </c>
      <c r="L4427" s="50">
        <v>4</v>
      </c>
      <c r="M4427" s="45" t="s">
        <v>168</v>
      </c>
      <c r="N4427" s="45" t="s">
        <v>168</v>
      </c>
      <c r="O4427" s="45"/>
      <c r="Q4427" s="38"/>
      <c r="R4427" s="51">
        <v>0.5</v>
      </c>
      <c r="S4427" s="41" t="s">
        <v>6</v>
      </c>
      <c r="T4427" s="35" t="s">
        <v>8</v>
      </c>
      <c r="U4427" s="35" t="s">
        <v>33</v>
      </c>
    </row>
    <row r="4428" spans="1:21" ht="15.65" customHeight="1" x14ac:dyDescent="0.35">
      <c r="A4428" s="35" t="s">
        <v>5269</v>
      </c>
      <c r="B4428" s="36">
        <v>24759</v>
      </c>
      <c r="C4428" s="35" t="s">
        <v>960</v>
      </c>
      <c r="D4428" s="35" t="s">
        <v>118</v>
      </c>
      <c r="E4428" s="50">
        <v>5</v>
      </c>
      <c r="F4428" s="45" t="s">
        <v>647</v>
      </c>
      <c r="G4428" s="51"/>
      <c r="J4428" s="51">
        <v>0.5</v>
      </c>
      <c r="K4428" s="41" t="s">
        <v>97</v>
      </c>
      <c r="L4428" s="50">
        <v>5</v>
      </c>
      <c r="M4428" s="45" t="s">
        <v>3209</v>
      </c>
      <c r="N4428" s="45" t="s">
        <v>3209</v>
      </c>
      <c r="O4428" s="45"/>
      <c r="Q4428" s="38"/>
      <c r="R4428" s="51">
        <v>0.5</v>
      </c>
      <c r="S4428" s="41" t="s">
        <v>6</v>
      </c>
      <c r="T4428" s="35" t="s">
        <v>8</v>
      </c>
      <c r="U4428" s="35" t="s">
        <v>33</v>
      </c>
    </row>
    <row r="4429" spans="1:21" ht="15.65" customHeight="1" x14ac:dyDescent="0.35">
      <c r="A4429" s="35" t="s">
        <v>5269</v>
      </c>
      <c r="B4429" s="36">
        <v>24759</v>
      </c>
      <c r="C4429" s="35" t="s">
        <v>960</v>
      </c>
      <c r="D4429" s="35" t="s">
        <v>118</v>
      </c>
      <c r="E4429" s="50">
        <v>6</v>
      </c>
      <c r="F4429" s="45" t="s">
        <v>4071</v>
      </c>
      <c r="G4429" s="51"/>
      <c r="J4429" s="51">
        <v>1</v>
      </c>
      <c r="K4429" s="41" t="s">
        <v>97</v>
      </c>
      <c r="L4429" s="50">
        <v>6</v>
      </c>
      <c r="M4429" s="60" t="s">
        <v>170</v>
      </c>
      <c r="N4429" s="60" t="s">
        <v>170</v>
      </c>
      <c r="O4429" s="45"/>
      <c r="Q4429" s="38"/>
      <c r="R4429" s="51">
        <v>0</v>
      </c>
      <c r="S4429" s="41" t="s">
        <v>6</v>
      </c>
      <c r="T4429" s="35" t="s">
        <v>8</v>
      </c>
      <c r="U4429" s="35" t="s">
        <v>33</v>
      </c>
    </row>
    <row r="4430" spans="1:21" ht="15.65" customHeight="1" x14ac:dyDescent="0.35">
      <c r="A4430" s="35" t="s">
        <v>5269</v>
      </c>
      <c r="B4430" s="36">
        <v>24759</v>
      </c>
      <c r="C4430" s="35" t="s">
        <v>960</v>
      </c>
      <c r="D4430" s="35" t="s">
        <v>118</v>
      </c>
      <c r="E4430" s="50">
        <v>7</v>
      </c>
      <c r="F4430" s="29" t="s">
        <v>978</v>
      </c>
      <c r="G4430" s="51"/>
      <c r="J4430" s="51">
        <v>1</v>
      </c>
      <c r="K4430" s="41" t="s">
        <v>97</v>
      </c>
      <c r="L4430" s="50">
        <v>7</v>
      </c>
      <c r="M4430" s="45" t="s">
        <v>756</v>
      </c>
      <c r="N4430" s="45" t="s">
        <v>756</v>
      </c>
      <c r="O4430" s="45"/>
      <c r="Q4430" s="38"/>
      <c r="R4430" s="51">
        <v>0</v>
      </c>
      <c r="S4430" s="41" t="s">
        <v>6</v>
      </c>
      <c r="T4430" s="35" t="s">
        <v>8</v>
      </c>
      <c r="U4430" s="35" t="s">
        <v>33</v>
      </c>
    </row>
    <row r="4431" spans="1:21" ht="15.65" customHeight="1" x14ac:dyDescent="0.35">
      <c r="A4431" s="35" t="s">
        <v>5269</v>
      </c>
      <c r="B4431" s="36">
        <v>24759</v>
      </c>
      <c r="C4431" s="35" t="s">
        <v>960</v>
      </c>
      <c r="D4431" s="35" t="s">
        <v>118</v>
      </c>
      <c r="E4431" s="50">
        <v>8</v>
      </c>
      <c r="F4431" s="29" t="s">
        <v>656</v>
      </c>
      <c r="G4431" s="51"/>
      <c r="J4431" s="51">
        <v>1</v>
      </c>
      <c r="K4431" s="41" t="s">
        <v>97</v>
      </c>
      <c r="L4431" s="50">
        <v>8</v>
      </c>
      <c r="M4431" s="45" t="s">
        <v>4707</v>
      </c>
      <c r="N4431" s="45" t="s">
        <v>4707</v>
      </c>
      <c r="O4431" s="45"/>
      <c r="Q4431" s="38"/>
      <c r="R4431" s="51">
        <v>0</v>
      </c>
      <c r="S4431" s="41" t="s">
        <v>6</v>
      </c>
      <c r="T4431" s="35" t="s">
        <v>8</v>
      </c>
      <c r="U4431" s="35" t="s">
        <v>33</v>
      </c>
    </row>
    <row r="4432" spans="1:21" ht="15.65" customHeight="1" x14ac:dyDescent="0.35">
      <c r="A4432" s="35" t="s">
        <v>5269</v>
      </c>
      <c r="B4432" s="36">
        <v>24759</v>
      </c>
      <c r="C4432" s="35" t="s">
        <v>960</v>
      </c>
      <c r="D4432" s="35" t="s">
        <v>118</v>
      </c>
      <c r="E4432" s="50">
        <v>9</v>
      </c>
      <c r="F4432" s="45" t="s">
        <v>387</v>
      </c>
      <c r="G4432" s="51"/>
      <c r="J4432" s="51">
        <v>0.5</v>
      </c>
      <c r="K4432" s="41" t="s">
        <v>97</v>
      </c>
      <c r="L4432" s="50">
        <v>9</v>
      </c>
      <c r="M4432" s="46" t="s">
        <v>7801</v>
      </c>
      <c r="N4432" s="46" t="s">
        <v>7801</v>
      </c>
      <c r="O4432" s="45"/>
      <c r="Q4432" s="38"/>
      <c r="R4432" s="51">
        <v>0.5</v>
      </c>
      <c r="S4432" s="41" t="s">
        <v>6</v>
      </c>
      <c r="T4432" s="35" t="s">
        <v>8</v>
      </c>
      <c r="U4432" s="35" t="s">
        <v>33</v>
      </c>
    </row>
    <row r="4433" spans="1:21" ht="15.65" customHeight="1" x14ac:dyDescent="0.35">
      <c r="A4433" s="35" t="s">
        <v>5269</v>
      </c>
      <c r="B4433" s="36">
        <v>24759</v>
      </c>
      <c r="C4433" s="35" t="s">
        <v>960</v>
      </c>
      <c r="D4433" s="35" t="s">
        <v>118</v>
      </c>
      <c r="E4433" s="50">
        <v>10</v>
      </c>
      <c r="F4433" s="45" t="s">
        <v>5046</v>
      </c>
      <c r="G4433" s="51"/>
      <c r="J4433" s="51">
        <v>1</v>
      </c>
      <c r="K4433" s="41" t="s">
        <v>97</v>
      </c>
      <c r="L4433" s="50">
        <v>10</v>
      </c>
      <c r="M4433" s="45" t="s">
        <v>761</v>
      </c>
      <c r="N4433" s="45" t="s">
        <v>761</v>
      </c>
      <c r="O4433" s="45"/>
      <c r="Q4433" s="38"/>
      <c r="R4433" s="51">
        <v>0</v>
      </c>
      <c r="S4433" s="41" t="s">
        <v>6</v>
      </c>
      <c r="T4433" s="35" t="s">
        <v>8</v>
      </c>
      <c r="U4433" s="35" t="s">
        <v>33</v>
      </c>
    </row>
    <row r="4434" spans="1:21" ht="15.65" customHeight="1" x14ac:dyDescent="0.35">
      <c r="A4434" s="35" t="s">
        <v>5269</v>
      </c>
      <c r="B4434" s="36">
        <v>24759</v>
      </c>
      <c r="C4434" s="35" t="s">
        <v>960</v>
      </c>
      <c r="D4434" s="35" t="s">
        <v>118</v>
      </c>
      <c r="E4434" s="50">
        <v>11</v>
      </c>
      <c r="F4434" s="45" t="s">
        <v>5193</v>
      </c>
      <c r="G4434" s="51"/>
      <c r="J4434" s="51">
        <v>1</v>
      </c>
      <c r="K4434" s="41" t="s">
        <v>97</v>
      </c>
      <c r="L4434" s="50">
        <v>11</v>
      </c>
      <c r="M4434" s="45" t="s">
        <v>5249</v>
      </c>
      <c r="N4434" s="45" t="s">
        <v>5249</v>
      </c>
      <c r="O4434" s="45"/>
      <c r="Q4434" s="38"/>
      <c r="R4434" s="51">
        <v>0</v>
      </c>
      <c r="S4434" s="41" t="s">
        <v>6</v>
      </c>
      <c r="T4434" s="35" t="s">
        <v>8</v>
      </c>
      <c r="U4434" s="35" t="s">
        <v>33</v>
      </c>
    </row>
    <row r="4435" spans="1:21" ht="15.65" customHeight="1" x14ac:dyDescent="0.35">
      <c r="A4435" s="35" t="s">
        <v>5269</v>
      </c>
      <c r="B4435" s="36">
        <v>24759</v>
      </c>
      <c r="C4435" s="35" t="s">
        <v>960</v>
      </c>
      <c r="D4435" s="35" t="s">
        <v>118</v>
      </c>
      <c r="E4435" s="50">
        <v>12</v>
      </c>
      <c r="F4435" s="45" t="s">
        <v>743</v>
      </c>
      <c r="G4435" s="51"/>
      <c r="J4435" s="51">
        <v>0</v>
      </c>
      <c r="K4435" s="41" t="s">
        <v>97</v>
      </c>
      <c r="L4435" s="50">
        <v>12</v>
      </c>
      <c r="M4435" s="45" t="s">
        <v>3211</v>
      </c>
      <c r="N4435" s="45" t="s">
        <v>3211</v>
      </c>
      <c r="O4435" s="45"/>
      <c r="Q4435" s="38"/>
      <c r="R4435" s="51">
        <v>1</v>
      </c>
      <c r="S4435" s="41" t="s">
        <v>6</v>
      </c>
      <c r="T4435" s="35" t="s">
        <v>8</v>
      </c>
      <c r="U4435" s="35" t="s">
        <v>33</v>
      </c>
    </row>
    <row r="4436" spans="1:21" ht="15.65" customHeight="1" x14ac:dyDescent="0.35">
      <c r="A4436" s="35" t="s">
        <v>5269</v>
      </c>
      <c r="B4436" s="36">
        <v>24759</v>
      </c>
      <c r="C4436" s="35" t="s">
        <v>960</v>
      </c>
      <c r="D4436" s="35" t="s">
        <v>118</v>
      </c>
      <c r="E4436" s="50">
        <v>13</v>
      </c>
      <c r="F4436" s="45" t="s">
        <v>600</v>
      </c>
      <c r="G4436" s="51"/>
      <c r="J4436" s="51">
        <v>0</v>
      </c>
      <c r="K4436" s="41" t="s">
        <v>97</v>
      </c>
      <c r="L4436" s="50">
        <v>13</v>
      </c>
      <c r="M4436" s="45" t="s">
        <v>5250</v>
      </c>
      <c r="N4436" s="45" t="s">
        <v>5250</v>
      </c>
      <c r="O4436" s="45"/>
      <c r="Q4436" s="38"/>
      <c r="R4436" s="51">
        <v>1</v>
      </c>
      <c r="S4436" s="41" t="s">
        <v>6</v>
      </c>
      <c r="T4436" s="35" t="s">
        <v>8</v>
      </c>
      <c r="U4436" s="35" t="s">
        <v>33</v>
      </c>
    </row>
    <row r="4437" spans="1:21" ht="15.65" customHeight="1" x14ac:dyDescent="0.35">
      <c r="A4437" s="35" t="s">
        <v>5269</v>
      </c>
      <c r="B4437" s="36">
        <v>24759</v>
      </c>
      <c r="C4437" s="35" t="s">
        <v>960</v>
      </c>
      <c r="D4437" s="35" t="s">
        <v>118</v>
      </c>
      <c r="E4437" s="50">
        <v>14</v>
      </c>
      <c r="F4437" s="45" t="s">
        <v>4532</v>
      </c>
      <c r="G4437" s="51"/>
      <c r="J4437" s="51">
        <v>0</v>
      </c>
      <c r="K4437" s="41" t="s">
        <v>97</v>
      </c>
      <c r="L4437" s="50">
        <v>14</v>
      </c>
      <c r="M4437" s="62" t="s">
        <v>4708</v>
      </c>
      <c r="N4437" s="62" t="s">
        <v>4708</v>
      </c>
      <c r="O4437" s="45"/>
      <c r="Q4437" s="38"/>
      <c r="R4437" s="51">
        <v>1</v>
      </c>
      <c r="S4437" s="41" t="s">
        <v>6</v>
      </c>
      <c r="T4437" s="35" t="s">
        <v>8</v>
      </c>
      <c r="U4437" s="35" t="s">
        <v>33</v>
      </c>
    </row>
    <row r="4438" spans="1:21" ht="15.65" customHeight="1" x14ac:dyDescent="0.35">
      <c r="A4438" s="35" t="s">
        <v>5269</v>
      </c>
      <c r="B4438" s="36">
        <v>24759</v>
      </c>
      <c r="C4438" s="35" t="s">
        <v>960</v>
      </c>
      <c r="D4438" s="35" t="s">
        <v>118</v>
      </c>
      <c r="E4438" s="50">
        <v>15</v>
      </c>
      <c r="F4438" s="45" t="s">
        <v>755</v>
      </c>
      <c r="G4438" s="51"/>
      <c r="J4438" s="51">
        <v>1</v>
      </c>
      <c r="K4438" s="41" t="s">
        <v>97</v>
      </c>
      <c r="L4438" s="50">
        <v>15</v>
      </c>
      <c r="M4438" s="45" t="s">
        <v>3216</v>
      </c>
      <c r="N4438" s="45" t="s">
        <v>3216</v>
      </c>
      <c r="O4438" s="45"/>
      <c r="Q4438" s="38"/>
      <c r="R4438" s="51">
        <v>0</v>
      </c>
      <c r="S4438" s="41" t="s">
        <v>6</v>
      </c>
      <c r="T4438" s="35" t="s">
        <v>8</v>
      </c>
      <c r="U4438" s="35" t="s">
        <v>33</v>
      </c>
    </row>
    <row r="4439" spans="1:21" ht="15.65" customHeight="1" x14ac:dyDescent="0.35">
      <c r="A4439" s="35" t="s">
        <v>5269</v>
      </c>
      <c r="B4439" s="36">
        <v>24759</v>
      </c>
      <c r="C4439" s="35" t="s">
        <v>960</v>
      </c>
      <c r="D4439" s="35" t="s">
        <v>118</v>
      </c>
      <c r="E4439" s="50">
        <v>16</v>
      </c>
      <c r="F4439" s="45" t="s">
        <v>5229</v>
      </c>
      <c r="G4439" s="51"/>
      <c r="J4439" s="51">
        <v>0.5</v>
      </c>
      <c r="K4439" s="41" t="s">
        <v>97</v>
      </c>
      <c r="L4439" s="50">
        <v>16</v>
      </c>
      <c r="M4439" s="45" t="s">
        <v>5251</v>
      </c>
      <c r="N4439" s="45" t="s">
        <v>5251</v>
      </c>
      <c r="O4439" s="45"/>
      <c r="Q4439" s="38"/>
      <c r="R4439" s="51">
        <v>0.5</v>
      </c>
      <c r="S4439" s="41" t="s">
        <v>6</v>
      </c>
      <c r="T4439" s="35" t="s">
        <v>8</v>
      </c>
      <c r="U4439" s="35" t="s">
        <v>33</v>
      </c>
    </row>
    <row r="4440" spans="1:21" ht="15.65" customHeight="1" x14ac:dyDescent="0.35">
      <c r="A4440" s="35" t="s">
        <v>5269</v>
      </c>
      <c r="B4440" s="36">
        <v>24759</v>
      </c>
      <c r="C4440" s="35" t="s">
        <v>960</v>
      </c>
      <c r="D4440" s="35" t="s">
        <v>118</v>
      </c>
      <c r="E4440" s="50">
        <v>17</v>
      </c>
      <c r="F4440" s="45" t="s">
        <v>4481</v>
      </c>
      <c r="G4440" s="51"/>
      <c r="J4440" s="51">
        <v>0</v>
      </c>
      <c r="K4440" s="41" t="s">
        <v>97</v>
      </c>
      <c r="L4440" s="50">
        <v>17</v>
      </c>
      <c r="M4440" s="45" t="s">
        <v>763</v>
      </c>
      <c r="N4440" s="45" t="s">
        <v>763</v>
      </c>
      <c r="O4440" s="45"/>
      <c r="Q4440" s="38"/>
      <c r="R4440" s="51">
        <v>1</v>
      </c>
      <c r="S4440" s="41" t="s">
        <v>6</v>
      </c>
      <c r="T4440" s="35" t="s">
        <v>8</v>
      </c>
      <c r="U4440" s="35" t="s">
        <v>33</v>
      </c>
    </row>
    <row r="4441" spans="1:21" ht="15.65" customHeight="1" x14ac:dyDescent="0.35">
      <c r="A4441" s="35" t="s">
        <v>5269</v>
      </c>
      <c r="B4441" s="36">
        <v>24759</v>
      </c>
      <c r="C4441" s="35" t="s">
        <v>960</v>
      </c>
      <c r="D4441" s="35" t="s">
        <v>118</v>
      </c>
      <c r="E4441" s="50">
        <v>18</v>
      </c>
      <c r="F4441" s="29" t="s">
        <v>4162</v>
      </c>
      <c r="G4441" s="51"/>
      <c r="J4441" s="51">
        <v>0</v>
      </c>
      <c r="K4441" s="41" t="s">
        <v>97</v>
      </c>
      <c r="L4441" s="50">
        <v>18</v>
      </c>
      <c r="M4441" s="45" t="s">
        <v>4973</v>
      </c>
      <c r="N4441" s="45" t="s">
        <v>4973</v>
      </c>
      <c r="O4441" s="45"/>
      <c r="Q4441" s="38"/>
      <c r="R4441" s="51">
        <v>1</v>
      </c>
      <c r="S4441" s="41" t="s">
        <v>6</v>
      </c>
      <c r="T4441" s="35" t="s">
        <v>8</v>
      </c>
      <c r="U4441" s="35" t="s">
        <v>33</v>
      </c>
    </row>
    <row r="4442" spans="1:21" ht="15.65" customHeight="1" x14ac:dyDescent="0.35">
      <c r="A4442" s="35" t="s">
        <v>5269</v>
      </c>
      <c r="B4442" s="36">
        <v>24759</v>
      </c>
      <c r="C4442" s="35" t="s">
        <v>960</v>
      </c>
      <c r="D4442" s="35" t="s">
        <v>118</v>
      </c>
      <c r="E4442" s="50">
        <v>19</v>
      </c>
      <c r="F4442" s="45" t="s">
        <v>812</v>
      </c>
      <c r="G4442" s="51"/>
      <c r="J4442" s="51">
        <v>0</v>
      </c>
      <c r="K4442" s="41" t="s">
        <v>97</v>
      </c>
      <c r="L4442" s="50">
        <v>19</v>
      </c>
      <c r="M4442" s="45" t="s">
        <v>5252</v>
      </c>
      <c r="N4442" s="45" t="s">
        <v>5252</v>
      </c>
      <c r="O4442" s="45"/>
      <c r="Q4442" s="38"/>
      <c r="R4442" s="51">
        <v>1</v>
      </c>
      <c r="S4442" s="41" t="s">
        <v>6</v>
      </c>
      <c r="T4442" s="35" t="s">
        <v>8</v>
      </c>
      <c r="U4442" s="35" t="s">
        <v>33</v>
      </c>
    </row>
    <row r="4443" spans="1:21" ht="15.65" customHeight="1" x14ac:dyDescent="0.35">
      <c r="A4443" s="35" t="s">
        <v>5269</v>
      </c>
      <c r="B4443" s="36">
        <v>24759</v>
      </c>
      <c r="C4443" s="35" t="s">
        <v>960</v>
      </c>
      <c r="D4443" s="35" t="s">
        <v>118</v>
      </c>
      <c r="E4443" s="50">
        <v>20</v>
      </c>
      <c r="F4443" s="45" t="s">
        <v>5109</v>
      </c>
      <c r="G4443" s="51"/>
      <c r="J4443" s="51">
        <v>1</v>
      </c>
      <c r="K4443" s="41" t="s">
        <v>97</v>
      </c>
      <c r="L4443" s="50">
        <v>20</v>
      </c>
      <c r="M4443" s="45" t="s">
        <v>2023</v>
      </c>
      <c r="N4443" s="45" t="s">
        <v>2023</v>
      </c>
      <c r="O4443" s="45"/>
      <c r="Q4443" s="38"/>
      <c r="R4443" s="51">
        <v>0</v>
      </c>
      <c r="S4443" s="41" t="s">
        <v>6</v>
      </c>
      <c r="T4443" s="35" t="s">
        <v>8</v>
      </c>
      <c r="U4443" s="35" t="s">
        <v>33</v>
      </c>
    </row>
    <row r="4444" spans="1:21" ht="15.65" customHeight="1" x14ac:dyDescent="0.35">
      <c r="A4444" s="35" t="s">
        <v>5269</v>
      </c>
      <c r="B4444" s="36">
        <v>24759</v>
      </c>
      <c r="C4444" s="35" t="s">
        <v>960</v>
      </c>
      <c r="D4444" s="35" t="s">
        <v>118</v>
      </c>
      <c r="E4444" s="50">
        <v>21</v>
      </c>
      <c r="F4444" s="45" t="s">
        <v>774</v>
      </c>
      <c r="G4444" s="51"/>
      <c r="J4444" s="51">
        <v>0</v>
      </c>
      <c r="K4444" s="41" t="s">
        <v>97</v>
      </c>
      <c r="L4444" s="50">
        <v>21</v>
      </c>
      <c r="M4444" s="45" t="s">
        <v>4971</v>
      </c>
      <c r="N4444" s="45" t="s">
        <v>4971</v>
      </c>
      <c r="O4444" s="45"/>
      <c r="Q4444" s="38"/>
      <c r="R4444" s="51">
        <v>1</v>
      </c>
      <c r="S4444" s="41" t="s">
        <v>767</v>
      </c>
      <c r="T4444" s="35" t="s">
        <v>8</v>
      </c>
      <c r="U4444" s="35" t="s">
        <v>33</v>
      </c>
    </row>
    <row r="4445" spans="1:21" ht="15.65" customHeight="1" x14ac:dyDescent="0.35">
      <c r="A4445" s="35" t="s">
        <v>5269</v>
      </c>
      <c r="B4445" s="36">
        <v>24759</v>
      </c>
      <c r="C4445" s="35" t="s">
        <v>960</v>
      </c>
      <c r="D4445" s="35" t="s">
        <v>118</v>
      </c>
      <c r="E4445" s="50">
        <v>22</v>
      </c>
      <c r="F4445" s="35" t="s">
        <v>4900</v>
      </c>
      <c r="G4445" s="51"/>
      <c r="J4445" s="51">
        <v>0</v>
      </c>
      <c r="K4445" s="41" t="s">
        <v>97</v>
      </c>
      <c r="L4445" s="50">
        <v>22</v>
      </c>
      <c r="M4445" s="45" t="s">
        <v>4978</v>
      </c>
      <c r="N4445" s="45" t="s">
        <v>4978</v>
      </c>
      <c r="O4445" s="45"/>
      <c r="Q4445" s="38"/>
      <c r="R4445" s="51">
        <v>1</v>
      </c>
      <c r="S4445" s="41" t="s">
        <v>767</v>
      </c>
      <c r="T4445" s="35" t="s">
        <v>8</v>
      </c>
      <c r="U4445" s="35" t="s">
        <v>33</v>
      </c>
    </row>
    <row r="4446" spans="1:21" ht="15.65" customHeight="1" x14ac:dyDescent="0.35">
      <c r="A4446" s="35" t="s">
        <v>5269</v>
      </c>
      <c r="B4446" s="36">
        <v>24759</v>
      </c>
      <c r="C4446" s="35" t="s">
        <v>960</v>
      </c>
      <c r="D4446" s="35" t="s">
        <v>118</v>
      </c>
      <c r="E4446" s="50">
        <v>23</v>
      </c>
      <c r="F4446" s="45" t="s">
        <v>4070</v>
      </c>
      <c r="G4446" s="51"/>
      <c r="J4446" s="51">
        <v>0.5</v>
      </c>
      <c r="K4446" s="41" t="s">
        <v>97</v>
      </c>
      <c r="L4446" s="50">
        <v>23</v>
      </c>
      <c r="M4446" s="45" t="s">
        <v>4507</v>
      </c>
      <c r="N4446" s="45" t="s">
        <v>4507</v>
      </c>
      <c r="O4446" s="45"/>
      <c r="Q4446" s="38"/>
      <c r="R4446" s="51">
        <v>0.5</v>
      </c>
      <c r="S4446" s="41" t="s">
        <v>767</v>
      </c>
      <c r="T4446" s="35" t="s">
        <v>8</v>
      </c>
      <c r="U4446" s="35" t="s">
        <v>33</v>
      </c>
    </row>
    <row r="4447" spans="1:21" ht="15.65" customHeight="1" x14ac:dyDescent="0.35">
      <c r="A4447" s="35" t="s">
        <v>5269</v>
      </c>
      <c r="B4447" s="36">
        <v>24759</v>
      </c>
      <c r="C4447" s="35" t="s">
        <v>960</v>
      </c>
      <c r="D4447" s="35" t="s">
        <v>118</v>
      </c>
      <c r="E4447" s="50">
        <v>24</v>
      </c>
      <c r="F4447" s="45" t="s">
        <v>4067</v>
      </c>
      <c r="G4447" s="51"/>
      <c r="J4447" s="51">
        <v>0.5</v>
      </c>
      <c r="K4447" s="41" t="s">
        <v>97</v>
      </c>
      <c r="L4447" s="50">
        <v>24</v>
      </c>
      <c r="M4447" s="45" t="s">
        <v>5253</v>
      </c>
      <c r="N4447" s="45" t="s">
        <v>5253</v>
      </c>
      <c r="O4447" s="45"/>
      <c r="Q4447" s="38"/>
      <c r="R4447" s="51">
        <v>0.5</v>
      </c>
      <c r="S4447" s="41" t="s">
        <v>767</v>
      </c>
      <c r="T4447" s="35" t="s">
        <v>8</v>
      </c>
      <c r="U4447" s="35" t="s">
        <v>33</v>
      </c>
    </row>
    <row r="4448" spans="1:21" ht="15.65" customHeight="1" x14ac:dyDescent="0.35">
      <c r="A4448" s="35" t="s">
        <v>5269</v>
      </c>
      <c r="B4448" s="36">
        <v>24759</v>
      </c>
      <c r="C4448" s="35" t="s">
        <v>960</v>
      </c>
      <c r="D4448" s="35" t="s">
        <v>118</v>
      </c>
      <c r="E4448" s="50">
        <v>25</v>
      </c>
      <c r="F4448" s="46" t="s">
        <v>649</v>
      </c>
      <c r="G4448" s="51"/>
      <c r="J4448" s="51">
        <v>0.5</v>
      </c>
      <c r="K4448" s="41" t="s">
        <v>97</v>
      </c>
      <c r="L4448" s="50">
        <v>25</v>
      </c>
      <c r="M4448" s="45" t="s">
        <v>898</v>
      </c>
      <c r="N4448" s="45" t="s">
        <v>898</v>
      </c>
      <c r="O4448" s="45"/>
      <c r="Q4448" s="38"/>
      <c r="R4448" s="51">
        <v>0.5</v>
      </c>
      <c r="S4448" s="41" t="s">
        <v>767</v>
      </c>
      <c r="T4448" s="35" t="s">
        <v>8</v>
      </c>
      <c r="U4448" s="35" t="s">
        <v>33</v>
      </c>
    </row>
    <row r="4449" spans="1:21" ht="15.65" customHeight="1" x14ac:dyDescent="0.35">
      <c r="A4449" s="35" t="s">
        <v>5269</v>
      </c>
      <c r="B4449" s="36">
        <v>24759</v>
      </c>
      <c r="C4449" s="35" t="s">
        <v>960</v>
      </c>
      <c r="D4449" s="35" t="s">
        <v>118</v>
      </c>
      <c r="E4449" s="50">
        <v>26</v>
      </c>
      <c r="F4449" s="45" t="s">
        <v>718</v>
      </c>
      <c r="G4449" s="51"/>
      <c r="J4449" s="51">
        <v>1</v>
      </c>
      <c r="K4449" s="41" t="s">
        <v>97</v>
      </c>
      <c r="L4449" s="50">
        <v>26</v>
      </c>
      <c r="M4449" s="45" t="s">
        <v>5254</v>
      </c>
      <c r="N4449" s="45" t="s">
        <v>5254</v>
      </c>
      <c r="O4449" s="45"/>
      <c r="Q4449" s="38"/>
      <c r="R4449" s="51">
        <v>0</v>
      </c>
      <c r="S4449" s="41" t="s">
        <v>767</v>
      </c>
      <c r="T4449" s="35" t="s">
        <v>8</v>
      </c>
      <c r="U4449" s="35" t="s">
        <v>33</v>
      </c>
    </row>
    <row r="4450" spans="1:21" ht="15.65" customHeight="1" x14ac:dyDescent="0.35">
      <c r="A4450" s="35" t="s">
        <v>5269</v>
      </c>
      <c r="B4450" s="36">
        <v>24759</v>
      </c>
      <c r="C4450" s="35" t="s">
        <v>960</v>
      </c>
      <c r="D4450" s="35" t="s">
        <v>118</v>
      </c>
      <c r="E4450" s="50">
        <v>27</v>
      </c>
      <c r="F4450" s="45" t="s">
        <v>778</v>
      </c>
      <c r="G4450" s="51"/>
      <c r="J4450" s="51">
        <v>0</v>
      </c>
      <c r="K4450" s="41" t="s">
        <v>97</v>
      </c>
      <c r="L4450" s="50">
        <v>27</v>
      </c>
      <c r="M4450" s="45" t="s">
        <v>5255</v>
      </c>
      <c r="N4450" s="45" t="s">
        <v>5255</v>
      </c>
      <c r="O4450" s="45"/>
      <c r="Q4450" s="38"/>
      <c r="R4450" s="51">
        <v>1</v>
      </c>
      <c r="S4450" s="41" t="s">
        <v>767</v>
      </c>
      <c r="T4450" s="35" t="s">
        <v>8</v>
      </c>
      <c r="U4450" s="35" t="s">
        <v>33</v>
      </c>
    </row>
    <row r="4451" spans="1:21" ht="15.65" customHeight="1" x14ac:dyDescent="0.35">
      <c r="A4451" s="35" t="s">
        <v>5269</v>
      </c>
      <c r="B4451" s="36">
        <v>24759</v>
      </c>
      <c r="C4451" s="35" t="s">
        <v>960</v>
      </c>
      <c r="D4451" s="35" t="s">
        <v>118</v>
      </c>
      <c r="E4451" s="50">
        <v>28</v>
      </c>
      <c r="F4451" s="45" t="s">
        <v>771</v>
      </c>
      <c r="G4451" s="51"/>
      <c r="J4451" s="51">
        <v>1</v>
      </c>
      <c r="K4451" s="41" t="s">
        <v>97</v>
      </c>
      <c r="L4451" s="50">
        <v>28</v>
      </c>
      <c r="M4451" s="45" t="s">
        <v>5256</v>
      </c>
      <c r="N4451" s="45" t="s">
        <v>5256</v>
      </c>
      <c r="O4451" s="45"/>
      <c r="Q4451" s="38"/>
      <c r="R4451" s="51">
        <v>0</v>
      </c>
      <c r="S4451" s="41" t="s">
        <v>767</v>
      </c>
      <c r="T4451" s="35" t="s">
        <v>8</v>
      </c>
      <c r="U4451" s="35" t="s">
        <v>33</v>
      </c>
    </row>
    <row r="4452" spans="1:21" ht="15.65" customHeight="1" x14ac:dyDescent="0.35">
      <c r="A4452" s="35" t="s">
        <v>5269</v>
      </c>
      <c r="B4452" s="36">
        <v>24759</v>
      </c>
      <c r="C4452" s="35" t="s">
        <v>960</v>
      </c>
      <c r="D4452" s="35" t="s">
        <v>118</v>
      </c>
      <c r="E4452" s="50">
        <v>29</v>
      </c>
      <c r="F4452" s="29" t="s">
        <v>5112</v>
      </c>
      <c r="G4452" s="51"/>
      <c r="J4452" s="51">
        <v>0</v>
      </c>
      <c r="K4452" s="41" t="s">
        <v>97</v>
      </c>
      <c r="L4452" s="50">
        <v>29</v>
      </c>
      <c r="M4452" s="45" t="s">
        <v>901</v>
      </c>
      <c r="N4452" s="45" t="s">
        <v>901</v>
      </c>
      <c r="O4452" s="45"/>
      <c r="Q4452" s="38"/>
      <c r="R4452" s="51">
        <v>1</v>
      </c>
      <c r="S4452" s="41" t="s">
        <v>767</v>
      </c>
      <c r="T4452" s="35" t="s">
        <v>8</v>
      </c>
      <c r="U4452" s="35" t="s">
        <v>33</v>
      </c>
    </row>
    <row r="4453" spans="1:21" ht="15.65" customHeight="1" x14ac:dyDescent="0.35">
      <c r="A4453" s="35" t="s">
        <v>5269</v>
      </c>
      <c r="B4453" s="36">
        <v>24759</v>
      </c>
      <c r="C4453" s="35" t="s">
        <v>960</v>
      </c>
      <c r="D4453" s="35" t="s">
        <v>118</v>
      </c>
      <c r="E4453" s="50">
        <v>30</v>
      </c>
      <c r="F4453" s="45" t="s">
        <v>889</v>
      </c>
      <c r="G4453" s="51"/>
      <c r="J4453" s="51">
        <v>0</v>
      </c>
      <c r="K4453" s="41" t="s">
        <v>97</v>
      </c>
      <c r="L4453" s="50">
        <v>30</v>
      </c>
      <c r="M4453" s="45" t="s">
        <v>5257</v>
      </c>
      <c r="N4453" s="45" t="s">
        <v>5257</v>
      </c>
      <c r="O4453" s="45"/>
      <c r="Q4453" s="38"/>
      <c r="R4453" s="51">
        <v>1</v>
      </c>
      <c r="S4453" s="41" t="s">
        <v>767</v>
      </c>
      <c r="T4453" s="35" t="s">
        <v>8</v>
      </c>
      <c r="U4453" s="35" t="s">
        <v>33</v>
      </c>
    </row>
    <row r="4454" spans="1:21" ht="15.65" customHeight="1" x14ac:dyDescent="0.35">
      <c r="A4454" s="35" t="s">
        <v>5269</v>
      </c>
      <c r="B4454" s="36">
        <v>24759</v>
      </c>
      <c r="C4454" s="35" t="s">
        <v>960</v>
      </c>
      <c r="D4454" s="35" t="s">
        <v>118</v>
      </c>
      <c r="E4454" s="50">
        <v>31</v>
      </c>
      <c r="F4454" s="45" t="s">
        <v>602</v>
      </c>
      <c r="G4454" s="51"/>
      <c r="J4454" s="51">
        <v>0.5</v>
      </c>
      <c r="K4454" s="41" t="s">
        <v>97</v>
      </c>
      <c r="L4454" s="50">
        <v>31</v>
      </c>
      <c r="M4454" s="45" t="s">
        <v>5258</v>
      </c>
      <c r="N4454" s="45" t="s">
        <v>5258</v>
      </c>
      <c r="O4454" s="45"/>
      <c r="Q4454" s="38"/>
      <c r="R4454" s="51">
        <v>0.5</v>
      </c>
      <c r="S4454" s="41" t="s">
        <v>767</v>
      </c>
      <c r="T4454" s="35" t="s">
        <v>8</v>
      </c>
      <c r="U4454" s="35" t="s">
        <v>33</v>
      </c>
    </row>
    <row r="4455" spans="1:21" ht="15.65" customHeight="1" x14ac:dyDescent="0.35">
      <c r="A4455" s="35" t="s">
        <v>5269</v>
      </c>
      <c r="B4455" s="36">
        <v>24759</v>
      </c>
      <c r="C4455" s="35" t="s">
        <v>960</v>
      </c>
      <c r="D4455" s="35" t="s">
        <v>118</v>
      </c>
      <c r="E4455" s="50">
        <v>32</v>
      </c>
      <c r="F4455" s="45" t="s">
        <v>4968</v>
      </c>
      <c r="G4455" s="51"/>
      <c r="J4455" s="51">
        <v>0.5</v>
      </c>
      <c r="K4455" s="41" t="s">
        <v>97</v>
      </c>
      <c r="L4455" s="50">
        <v>32</v>
      </c>
      <c r="M4455" s="45" t="s">
        <v>902</v>
      </c>
      <c r="N4455" s="45" t="s">
        <v>902</v>
      </c>
      <c r="O4455" s="45"/>
      <c r="Q4455" s="38"/>
      <c r="R4455" s="51">
        <v>0.5</v>
      </c>
      <c r="S4455" s="41" t="s">
        <v>767</v>
      </c>
      <c r="T4455" s="35" t="s">
        <v>8</v>
      </c>
      <c r="U4455" s="35" t="s">
        <v>33</v>
      </c>
    </row>
    <row r="4456" spans="1:21" ht="15.65" customHeight="1" x14ac:dyDescent="0.35">
      <c r="A4456" s="35" t="s">
        <v>5269</v>
      </c>
      <c r="B4456" s="36">
        <v>24759</v>
      </c>
      <c r="C4456" s="35" t="s">
        <v>960</v>
      </c>
      <c r="D4456" s="35" t="s">
        <v>118</v>
      </c>
      <c r="E4456" s="50">
        <v>33</v>
      </c>
      <c r="F4456" s="45" t="s">
        <v>721</v>
      </c>
      <c r="G4456" s="51"/>
      <c r="J4456" s="51">
        <v>1</v>
      </c>
      <c r="K4456" s="41" t="s">
        <v>97</v>
      </c>
      <c r="L4456" s="50">
        <v>33</v>
      </c>
      <c r="M4456" s="45" t="s">
        <v>5259</v>
      </c>
      <c r="N4456" s="45" t="s">
        <v>5259</v>
      </c>
      <c r="O4456" s="45"/>
      <c r="Q4456" s="38"/>
      <c r="R4456" s="51">
        <v>0</v>
      </c>
      <c r="S4456" s="41" t="s">
        <v>767</v>
      </c>
      <c r="T4456" s="35" t="s">
        <v>8</v>
      </c>
      <c r="U4456" s="35" t="s">
        <v>33</v>
      </c>
    </row>
    <row r="4457" spans="1:21" ht="15.65" customHeight="1" x14ac:dyDescent="0.35">
      <c r="A4457" s="35" t="s">
        <v>5269</v>
      </c>
      <c r="B4457" s="36">
        <v>24759</v>
      </c>
      <c r="C4457" s="35" t="s">
        <v>960</v>
      </c>
      <c r="D4457" s="35" t="s">
        <v>118</v>
      </c>
      <c r="E4457" s="50">
        <v>34</v>
      </c>
      <c r="F4457" s="45" t="s">
        <v>780</v>
      </c>
      <c r="G4457" s="51"/>
      <c r="J4457" s="51">
        <v>0.5</v>
      </c>
      <c r="K4457" s="41" t="s">
        <v>97</v>
      </c>
      <c r="L4457" s="50">
        <v>34</v>
      </c>
      <c r="M4457" s="45" t="s">
        <v>5260</v>
      </c>
      <c r="N4457" s="45" t="s">
        <v>5260</v>
      </c>
      <c r="O4457" s="45"/>
      <c r="Q4457" s="38"/>
      <c r="R4457" s="51">
        <v>0.5</v>
      </c>
      <c r="S4457" s="41" t="s">
        <v>767</v>
      </c>
      <c r="T4457" s="35" t="s">
        <v>8</v>
      </c>
      <c r="U4457" s="35" t="s">
        <v>33</v>
      </c>
    </row>
    <row r="4458" spans="1:21" ht="15.65" customHeight="1" x14ac:dyDescent="0.35">
      <c r="A4458" s="35" t="s">
        <v>5269</v>
      </c>
      <c r="B4458" s="36">
        <v>24759</v>
      </c>
      <c r="C4458" s="35" t="s">
        <v>960</v>
      </c>
      <c r="D4458" s="35" t="s">
        <v>118</v>
      </c>
      <c r="E4458" s="50">
        <v>35</v>
      </c>
      <c r="F4458" s="45" t="s">
        <v>4877</v>
      </c>
      <c r="G4458" s="51"/>
      <c r="J4458" s="51">
        <v>0</v>
      </c>
      <c r="K4458" s="41" t="s">
        <v>97</v>
      </c>
      <c r="L4458" s="50">
        <v>35</v>
      </c>
      <c r="M4458" s="45" t="s">
        <v>4983</v>
      </c>
      <c r="N4458" s="45" t="s">
        <v>4983</v>
      </c>
      <c r="O4458" s="45"/>
      <c r="Q4458" s="38"/>
      <c r="R4458" s="51">
        <v>1</v>
      </c>
      <c r="S4458" s="41" t="s">
        <v>767</v>
      </c>
      <c r="T4458" s="35" t="s">
        <v>8</v>
      </c>
      <c r="U4458" s="35" t="s">
        <v>33</v>
      </c>
    </row>
    <row r="4459" spans="1:21" ht="15.65" customHeight="1" x14ac:dyDescent="0.35">
      <c r="A4459" s="35" t="s">
        <v>5269</v>
      </c>
      <c r="B4459" s="36">
        <v>24759</v>
      </c>
      <c r="C4459" s="35" t="s">
        <v>960</v>
      </c>
      <c r="D4459" s="35" t="s">
        <v>118</v>
      </c>
      <c r="E4459" s="50">
        <v>36</v>
      </c>
      <c r="F4459" s="45" t="s">
        <v>4967</v>
      </c>
      <c r="G4459" s="51"/>
      <c r="J4459" s="51">
        <v>1</v>
      </c>
      <c r="K4459" s="41" t="s">
        <v>97</v>
      </c>
      <c r="L4459" s="50">
        <v>36</v>
      </c>
      <c r="M4459" s="45" t="s">
        <v>32</v>
      </c>
      <c r="N4459" s="45" t="s">
        <v>32</v>
      </c>
      <c r="O4459" s="45"/>
      <c r="Q4459" s="38"/>
      <c r="R4459" s="51">
        <v>0</v>
      </c>
      <c r="S4459" s="41" t="s">
        <v>767</v>
      </c>
      <c r="T4459" s="35" t="s">
        <v>8</v>
      </c>
      <c r="U4459" s="35" t="s">
        <v>33</v>
      </c>
    </row>
    <row r="4460" spans="1:21" ht="15.65" customHeight="1" x14ac:dyDescent="0.35">
      <c r="A4460" s="35" t="s">
        <v>5269</v>
      </c>
      <c r="B4460" s="36">
        <v>24759</v>
      </c>
      <c r="C4460" s="35" t="s">
        <v>960</v>
      </c>
      <c r="D4460" s="35" t="s">
        <v>118</v>
      </c>
      <c r="E4460" s="50">
        <v>37</v>
      </c>
      <c r="F4460" s="45" t="s">
        <v>989</v>
      </c>
      <c r="G4460" s="51"/>
      <c r="J4460" s="51">
        <v>0</v>
      </c>
      <c r="K4460" s="41" t="s">
        <v>97</v>
      </c>
      <c r="L4460" s="50">
        <v>37</v>
      </c>
      <c r="M4460" s="45" t="s">
        <v>4585</v>
      </c>
      <c r="N4460" s="45" t="s">
        <v>4585</v>
      </c>
      <c r="O4460" s="45"/>
      <c r="Q4460" s="38"/>
      <c r="R4460" s="51">
        <v>1</v>
      </c>
      <c r="S4460" s="41" t="s">
        <v>767</v>
      </c>
      <c r="T4460" s="35" t="s">
        <v>8</v>
      </c>
      <c r="U4460" s="35" t="s">
        <v>33</v>
      </c>
    </row>
    <row r="4461" spans="1:21" ht="15.65" customHeight="1" x14ac:dyDescent="0.35">
      <c r="A4461" s="35" t="s">
        <v>5269</v>
      </c>
      <c r="B4461" s="36">
        <v>24759</v>
      </c>
      <c r="C4461" s="35" t="s">
        <v>960</v>
      </c>
      <c r="D4461" s="35" t="s">
        <v>118</v>
      </c>
      <c r="E4461" s="50">
        <v>38</v>
      </c>
      <c r="F4461" s="45" t="s">
        <v>4969</v>
      </c>
      <c r="G4461" s="51"/>
      <c r="J4461" s="51">
        <v>0</v>
      </c>
      <c r="K4461" s="41" t="s">
        <v>97</v>
      </c>
      <c r="L4461" s="50">
        <v>38</v>
      </c>
      <c r="M4461" s="45" t="s">
        <v>5261</v>
      </c>
      <c r="N4461" s="45" t="s">
        <v>5261</v>
      </c>
      <c r="O4461" s="45"/>
      <c r="Q4461" s="38"/>
      <c r="R4461" s="51">
        <v>1</v>
      </c>
      <c r="S4461" s="41" t="s">
        <v>767</v>
      </c>
      <c r="T4461" s="35" t="s">
        <v>8</v>
      </c>
      <c r="U4461" s="35" t="s">
        <v>33</v>
      </c>
    </row>
    <row r="4462" spans="1:21" ht="15.65" customHeight="1" x14ac:dyDescent="0.35">
      <c r="A4462" s="35" t="s">
        <v>5269</v>
      </c>
      <c r="B4462" s="36">
        <v>24759</v>
      </c>
      <c r="C4462" s="35" t="s">
        <v>960</v>
      </c>
      <c r="D4462" s="35" t="s">
        <v>118</v>
      </c>
      <c r="E4462" s="50">
        <v>39</v>
      </c>
      <c r="F4462" s="45" t="s">
        <v>4092</v>
      </c>
      <c r="G4462" s="51"/>
      <c r="J4462" s="51">
        <v>0</v>
      </c>
      <c r="K4462" s="41" t="s">
        <v>97</v>
      </c>
      <c r="L4462" s="50">
        <v>39</v>
      </c>
      <c r="M4462" s="45" t="s">
        <v>5262</v>
      </c>
      <c r="N4462" s="45" t="s">
        <v>5262</v>
      </c>
      <c r="O4462" s="45"/>
      <c r="Q4462" s="38"/>
      <c r="R4462" s="51">
        <v>1</v>
      </c>
      <c r="S4462" s="41" t="s">
        <v>767</v>
      </c>
      <c r="T4462" s="35" t="s">
        <v>8</v>
      </c>
      <c r="U4462" s="35" t="s">
        <v>33</v>
      </c>
    </row>
    <row r="4463" spans="1:21" ht="15.65" customHeight="1" x14ac:dyDescent="0.35">
      <c r="A4463" s="35" t="s">
        <v>5269</v>
      </c>
      <c r="B4463" s="36">
        <v>24759</v>
      </c>
      <c r="C4463" s="35" t="s">
        <v>960</v>
      </c>
      <c r="D4463" s="35" t="s">
        <v>118</v>
      </c>
      <c r="E4463" s="50">
        <v>40</v>
      </c>
      <c r="F4463" s="45" t="s">
        <v>887</v>
      </c>
      <c r="G4463" s="51"/>
      <c r="J4463" s="51">
        <v>1</v>
      </c>
      <c r="K4463" s="41" t="s">
        <v>97</v>
      </c>
      <c r="L4463" s="50">
        <v>40</v>
      </c>
      <c r="M4463" s="45" t="s">
        <v>5263</v>
      </c>
      <c r="N4463" s="45" t="s">
        <v>5263</v>
      </c>
      <c r="O4463" s="45"/>
      <c r="Q4463" s="38"/>
      <c r="R4463" s="51">
        <v>0</v>
      </c>
      <c r="S4463" s="41" t="s">
        <v>767</v>
      </c>
      <c r="T4463" s="35" t="s">
        <v>8</v>
      </c>
      <c r="U4463" s="35" t="s">
        <v>33</v>
      </c>
    </row>
    <row r="4464" spans="1:21" ht="15.65" customHeight="1" x14ac:dyDescent="0.35">
      <c r="A4464" s="35" t="s">
        <v>5269</v>
      </c>
      <c r="B4464" s="36">
        <v>24759</v>
      </c>
      <c r="C4464" s="35" t="s">
        <v>960</v>
      </c>
      <c r="D4464" s="35" t="s">
        <v>118</v>
      </c>
      <c r="E4464" s="50">
        <v>41</v>
      </c>
      <c r="F4464" s="45" t="s">
        <v>595</v>
      </c>
      <c r="G4464" s="51"/>
      <c r="J4464" s="51">
        <v>0</v>
      </c>
      <c r="K4464" s="41" t="s">
        <v>97</v>
      </c>
      <c r="L4464" s="50">
        <v>41</v>
      </c>
      <c r="M4464" s="45" t="s">
        <v>5264</v>
      </c>
      <c r="N4464" s="45" t="s">
        <v>5264</v>
      </c>
      <c r="O4464" s="45"/>
      <c r="Q4464" s="38"/>
      <c r="R4464" s="51">
        <v>1</v>
      </c>
      <c r="S4464" s="41" t="s">
        <v>767</v>
      </c>
      <c r="T4464" s="35" t="s">
        <v>8</v>
      </c>
      <c r="U4464" s="35" t="s">
        <v>33</v>
      </c>
    </row>
    <row r="4465" spans="1:21" ht="15.65" customHeight="1" x14ac:dyDescent="0.35">
      <c r="A4465" s="35" t="s">
        <v>5269</v>
      </c>
      <c r="B4465" s="36">
        <v>24759</v>
      </c>
      <c r="C4465" s="35" t="s">
        <v>960</v>
      </c>
      <c r="D4465" s="35" t="s">
        <v>118</v>
      </c>
      <c r="E4465" s="50">
        <v>42</v>
      </c>
      <c r="F4465" s="45" t="s">
        <v>597</v>
      </c>
      <c r="G4465" s="51"/>
      <c r="J4465" s="51">
        <v>1</v>
      </c>
      <c r="K4465" s="41" t="s">
        <v>97</v>
      </c>
      <c r="L4465" s="50">
        <v>42</v>
      </c>
      <c r="M4465" s="45" t="s">
        <v>32</v>
      </c>
      <c r="N4465" s="45" t="s">
        <v>32</v>
      </c>
      <c r="O4465" s="45"/>
      <c r="Q4465" s="38"/>
      <c r="R4465" s="51">
        <v>0</v>
      </c>
      <c r="S4465" s="41" t="s">
        <v>767</v>
      </c>
      <c r="T4465" s="35" t="s">
        <v>8</v>
      </c>
      <c r="U4465" s="35" t="s">
        <v>33</v>
      </c>
    </row>
    <row r="4466" spans="1:21" ht="15.65" customHeight="1" x14ac:dyDescent="0.35">
      <c r="A4466" s="35" t="s">
        <v>5269</v>
      </c>
      <c r="B4466" s="36">
        <v>24759</v>
      </c>
      <c r="C4466" s="35" t="s">
        <v>960</v>
      </c>
      <c r="D4466" s="35" t="s">
        <v>118</v>
      </c>
      <c r="E4466" s="50">
        <v>43</v>
      </c>
      <c r="F4466" s="45" t="s">
        <v>5114</v>
      </c>
      <c r="G4466" s="51"/>
      <c r="J4466" s="51">
        <v>0</v>
      </c>
      <c r="K4466" s="41" t="s">
        <v>97</v>
      </c>
      <c r="L4466" s="50">
        <v>43</v>
      </c>
      <c r="M4466" s="45" t="s">
        <v>908</v>
      </c>
      <c r="N4466" s="45" t="s">
        <v>908</v>
      </c>
      <c r="O4466" s="45"/>
      <c r="Q4466" s="38"/>
      <c r="R4466" s="51">
        <v>1</v>
      </c>
      <c r="S4466" s="41" t="s">
        <v>767</v>
      </c>
      <c r="T4466" s="35" t="s">
        <v>8</v>
      </c>
      <c r="U4466" s="35" t="s">
        <v>33</v>
      </c>
    </row>
    <row r="4467" spans="1:21" ht="15.65" customHeight="1" x14ac:dyDescent="0.35">
      <c r="A4467" s="35" t="s">
        <v>5269</v>
      </c>
      <c r="B4467" s="36">
        <v>24759</v>
      </c>
      <c r="C4467" s="35" t="s">
        <v>960</v>
      </c>
      <c r="D4467" s="35" t="s">
        <v>118</v>
      </c>
      <c r="E4467" s="50">
        <v>44</v>
      </c>
      <c r="F4467" s="45" t="s">
        <v>714</v>
      </c>
      <c r="G4467" s="51"/>
      <c r="J4467" s="51">
        <v>0</v>
      </c>
      <c r="K4467" s="41" t="s">
        <v>97</v>
      </c>
      <c r="L4467" s="50">
        <v>44</v>
      </c>
      <c r="M4467" s="45" t="s">
        <v>5265</v>
      </c>
      <c r="N4467" s="45" t="s">
        <v>5265</v>
      </c>
      <c r="O4467" s="45"/>
      <c r="Q4467" s="38"/>
      <c r="R4467" s="51">
        <v>1</v>
      </c>
      <c r="S4467" s="41" t="s">
        <v>767</v>
      </c>
      <c r="T4467" s="35" t="s">
        <v>8</v>
      </c>
      <c r="U4467" s="35" t="s">
        <v>33</v>
      </c>
    </row>
    <row r="4468" spans="1:21" ht="15.65" customHeight="1" x14ac:dyDescent="0.35">
      <c r="A4468" s="35" t="s">
        <v>5269</v>
      </c>
      <c r="B4468" s="36">
        <v>24759</v>
      </c>
      <c r="C4468" s="35" t="s">
        <v>960</v>
      </c>
      <c r="D4468" s="35" t="s">
        <v>118</v>
      </c>
      <c r="E4468" s="50">
        <v>45</v>
      </c>
      <c r="F4468" s="45" t="s">
        <v>782</v>
      </c>
      <c r="G4468" s="51"/>
      <c r="J4468" s="51">
        <v>0</v>
      </c>
      <c r="K4468" s="41" t="s">
        <v>97</v>
      </c>
      <c r="L4468" s="50">
        <v>45</v>
      </c>
      <c r="M4468" s="45" t="s">
        <v>5266</v>
      </c>
      <c r="N4468" s="45" t="s">
        <v>5266</v>
      </c>
      <c r="O4468" s="45"/>
      <c r="Q4468" s="38"/>
      <c r="R4468" s="51">
        <v>1</v>
      </c>
      <c r="S4468" s="41" t="s">
        <v>767</v>
      </c>
      <c r="T4468" s="35" t="s">
        <v>8</v>
      </c>
      <c r="U4468" s="35" t="s">
        <v>33</v>
      </c>
    </row>
    <row r="4469" spans="1:21" ht="15.65" customHeight="1" x14ac:dyDescent="0.35">
      <c r="A4469" s="35" t="s">
        <v>5269</v>
      </c>
      <c r="B4469" s="36">
        <v>24759</v>
      </c>
      <c r="C4469" s="35" t="s">
        <v>960</v>
      </c>
      <c r="D4469" s="35" t="s">
        <v>118</v>
      </c>
      <c r="E4469" s="50">
        <v>46</v>
      </c>
      <c r="F4469" s="35" t="s">
        <v>713</v>
      </c>
      <c r="G4469" s="51"/>
      <c r="J4469" s="51">
        <v>0.5</v>
      </c>
      <c r="K4469" s="41" t="s">
        <v>97</v>
      </c>
      <c r="L4469" s="50">
        <v>46</v>
      </c>
      <c r="M4469" s="45" t="s">
        <v>4672</v>
      </c>
      <c r="N4469" s="45" t="s">
        <v>4672</v>
      </c>
      <c r="O4469" s="45"/>
      <c r="Q4469" s="38"/>
      <c r="R4469" s="51">
        <v>0.5</v>
      </c>
      <c r="S4469" s="41" t="s">
        <v>767</v>
      </c>
      <c r="T4469" s="35" t="s">
        <v>8</v>
      </c>
      <c r="U4469" s="35" t="s">
        <v>33</v>
      </c>
    </row>
    <row r="4470" spans="1:21" ht="15.65" customHeight="1" x14ac:dyDescent="0.35">
      <c r="A4470" s="35" t="s">
        <v>5269</v>
      </c>
      <c r="B4470" s="36">
        <v>24759</v>
      </c>
      <c r="C4470" s="35" t="s">
        <v>960</v>
      </c>
      <c r="D4470" s="35" t="s">
        <v>118</v>
      </c>
      <c r="E4470" s="50">
        <v>47</v>
      </c>
      <c r="F4470" s="45" t="s">
        <v>5073</v>
      </c>
      <c r="G4470" s="51"/>
      <c r="J4470" s="51">
        <v>1</v>
      </c>
      <c r="K4470" s="41" t="s">
        <v>97</v>
      </c>
      <c r="L4470" s="50">
        <v>47</v>
      </c>
      <c r="M4470" s="45" t="s">
        <v>5267</v>
      </c>
      <c r="N4470" s="45" t="s">
        <v>5267</v>
      </c>
      <c r="O4470" s="45"/>
      <c r="Q4470" s="38"/>
      <c r="R4470" s="51">
        <v>0</v>
      </c>
      <c r="S4470" s="41" t="s">
        <v>767</v>
      </c>
      <c r="T4470" s="35" t="s">
        <v>8</v>
      </c>
      <c r="U4470" s="35" t="s">
        <v>33</v>
      </c>
    </row>
    <row r="4471" spans="1:21" ht="15.65" customHeight="1" x14ac:dyDescent="0.35">
      <c r="A4471" s="35" t="s">
        <v>5269</v>
      </c>
      <c r="B4471" s="36">
        <v>24759</v>
      </c>
      <c r="C4471" s="35" t="s">
        <v>960</v>
      </c>
      <c r="D4471" s="35" t="s">
        <v>118</v>
      </c>
      <c r="E4471" s="50">
        <v>48</v>
      </c>
      <c r="F4471" s="45" t="s">
        <v>5117</v>
      </c>
      <c r="G4471" s="51"/>
      <c r="J4471" s="51">
        <v>0</v>
      </c>
      <c r="K4471" s="41" t="s">
        <v>97</v>
      </c>
      <c r="L4471" s="50">
        <v>48</v>
      </c>
      <c r="M4471" s="45" t="s">
        <v>4972</v>
      </c>
      <c r="N4471" s="45" t="s">
        <v>4972</v>
      </c>
      <c r="O4471" s="45"/>
      <c r="Q4471" s="38"/>
      <c r="R4471" s="51">
        <v>1</v>
      </c>
      <c r="S4471" s="41" t="s">
        <v>767</v>
      </c>
      <c r="T4471" s="35" t="s">
        <v>8</v>
      </c>
      <c r="U4471" s="35" t="s">
        <v>33</v>
      </c>
    </row>
    <row r="4472" spans="1:21" ht="15.65" customHeight="1" x14ac:dyDescent="0.35">
      <c r="A4472" s="35" t="s">
        <v>5269</v>
      </c>
      <c r="B4472" s="36">
        <v>24759</v>
      </c>
      <c r="C4472" s="35" t="s">
        <v>960</v>
      </c>
      <c r="D4472" s="35" t="s">
        <v>118</v>
      </c>
      <c r="E4472" s="50">
        <v>49</v>
      </c>
      <c r="F4472" s="45" t="s">
        <v>3143</v>
      </c>
      <c r="G4472" s="51"/>
      <c r="J4472" s="51">
        <v>0</v>
      </c>
      <c r="K4472" s="41" t="s">
        <v>97</v>
      </c>
      <c r="L4472" s="50">
        <v>49</v>
      </c>
      <c r="M4472" s="45" t="s">
        <v>4989</v>
      </c>
      <c r="N4472" s="45" t="s">
        <v>4989</v>
      </c>
      <c r="O4472" s="45"/>
      <c r="Q4472" s="38"/>
      <c r="R4472" s="51">
        <v>1</v>
      </c>
      <c r="S4472" s="41" t="s">
        <v>767</v>
      </c>
      <c r="T4472" s="35" t="s">
        <v>8</v>
      </c>
      <c r="U4472" s="35" t="s">
        <v>33</v>
      </c>
    </row>
    <row r="4473" spans="1:21" ht="15.65" customHeight="1" x14ac:dyDescent="0.35">
      <c r="A4473" s="35" t="s">
        <v>5269</v>
      </c>
      <c r="B4473" s="36">
        <v>24759</v>
      </c>
      <c r="C4473" s="35" t="s">
        <v>960</v>
      </c>
      <c r="D4473" s="35" t="s">
        <v>118</v>
      </c>
      <c r="E4473" s="50">
        <v>50</v>
      </c>
      <c r="F4473" s="45" t="s">
        <v>4715</v>
      </c>
      <c r="G4473" s="51"/>
      <c r="J4473" s="51">
        <v>0</v>
      </c>
      <c r="K4473" s="41" t="s">
        <v>97</v>
      </c>
      <c r="L4473" s="50">
        <v>50</v>
      </c>
      <c r="M4473" s="45" t="s">
        <v>5268</v>
      </c>
      <c r="N4473" s="45" t="s">
        <v>5268</v>
      </c>
      <c r="O4473" s="45"/>
      <c r="Q4473" s="38"/>
      <c r="R4473" s="51">
        <v>1</v>
      </c>
      <c r="S4473" s="41" t="s">
        <v>767</v>
      </c>
      <c r="T4473" s="35" t="s">
        <v>8</v>
      </c>
      <c r="U4473" s="35" t="s">
        <v>33</v>
      </c>
    </row>
    <row r="4474" spans="1:21" ht="15.65" customHeight="1" x14ac:dyDescent="0.35">
      <c r="A4474" s="35" t="s">
        <v>5269</v>
      </c>
      <c r="B4474" s="36">
        <v>24850</v>
      </c>
      <c r="C4474" s="35" t="s">
        <v>960</v>
      </c>
      <c r="D4474" s="35" t="s">
        <v>118</v>
      </c>
      <c r="E4474" s="59">
        <v>1</v>
      </c>
      <c r="F4474" s="46" t="s">
        <v>4098</v>
      </c>
      <c r="G4474" s="16"/>
      <c r="J4474" s="16">
        <v>0</v>
      </c>
      <c r="K4474" s="41" t="s">
        <v>953</v>
      </c>
      <c r="L4474" s="59">
        <v>1</v>
      </c>
      <c r="M4474" s="60" t="s">
        <v>141</v>
      </c>
      <c r="N4474" s="60" t="s">
        <v>141</v>
      </c>
      <c r="O4474" s="16"/>
      <c r="Q4474" s="38"/>
      <c r="R4474" s="16">
        <v>1</v>
      </c>
      <c r="S4474" s="41" t="s">
        <v>6</v>
      </c>
      <c r="T4474" s="35" t="s">
        <v>8</v>
      </c>
      <c r="U4474" s="35" t="s">
        <v>33</v>
      </c>
    </row>
    <row r="4475" spans="1:21" ht="15.65" customHeight="1" x14ac:dyDescent="0.35">
      <c r="A4475" s="35" t="s">
        <v>5269</v>
      </c>
      <c r="B4475" s="36">
        <v>24850</v>
      </c>
      <c r="C4475" s="35" t="s">
        <v>960</v>
      </c>
      <c r="D4475" s="35" t="s">
        <v>118</v>
      </c>
      <c r="E4475" s="59">
        <v>2</v>
      </c>
      <c r="F4475" s="30" t="s">
        <v>123</v>
      </c>
      <c r="G4475" s="16"/>
      <c r="J4475" s="16">
        <v>0.5</v>
      </c>
      <c r="K4475" s="41" t="s">
        <v>953</v>
      </c>
      <c r="L4475" s="59">
        <v>2</v>
      </c>
      <c r="M4475" s="46" t="s">
        <v>5210</v>
      </c>
      <c r="N4475" s="46" t="s">
        <v>5210</v>
      </c>
      <c r="O4475" s="16"/>
      <c r="Q4475" s="38"/>
      <c r="R4475" s="16">
        <v>0.5</v>
      </c>
      <c r="S4475" s="41" t="s">
        <v>6</v>
      </c>
      <c r="T4475" s="35" t="s">
        <v>8</v>
      </c>
      <c r="U4475" s="35" t="s">
        <v>33</v>
      </c>
    </row>
    <row r="4476" spans="1:21" ht="15.65" customHeight="1" x14ac:dyDescent="0.35">
      <c r="A4476" s="35" t="s">
        <v>5269</v>
      </c>
      <c r="B4476" s="36">
        <v>24850</v>
      </c>
      <c r="C4476" s="35" t="s">
        <v>960</v>
      </c>
      <c r="D4476" s="35" t="s">
        <v>118</v>
      </c>
      <c r="E4476" s="59">
        <v>3</v>
      </c>
      <c r="F4476" s="29" t="s">
        <v>4152</v>
      </c>
      <c r="G4476" s="16"/>
      <c r="J4476" s="16">
        <v>0.5</v>
      </c>
      <c r="K4476" s="41" t="s">
        <v>953</v>
      </c>
      <c r="L4476" s="59">
        <v>3</v>
      </c>
      <c r="M4476" s="46" t="s">
        <v>5211</v>
      </c>
      <c r="N4476" s="46" t="s">
        <v>5211</v>
      </c>
      <c r="O4476" s="16"/>
      <c r="Q4476" s="38"/>
      <c r="R4476" s="16">
        <v>0.5</v>
      </c>
      <c r="S4476" s="41" t="s">
        <v>6</v>
      </c>
      <c r="T4476" s="35" t="s">
        <v>8</v>
      </c>
      <c r="U4476" s="35" t="s">
        <v>33</v>
      </c>
    </row>
    <row r="4477" spans="1:21" ht="15.65" customHeight="1" x14ac:dyDescent="0.35">
      <c r="A4477" s="35" t="s">
        <v>5269</v>
      </c>
      <c r="B4477" s="36">
        <v>24850</v>
      </c>
      <c r="C4477" s="35" t="s">
        <v>960</v>
      </c>
      <c r="D4477" s="35" t="s">
        <v>118</v>
      </c>
      <c r="E4477" s="59">
        <v>4</v>
      </c>
      <c r="F4477" s="29" t="s">
        <v>152</v>
      </c>
      <c r="G4477" s="16"/>
      <c r="J4477" s="16">
        <v>1</v>
      </c>
      <c r="K4477" s="41" t="s">
        <v>953</v>
      </c>
      <c r="L4477" s="59">
        <v>4</v>
      </c>
      <c r="M4477" s="45" t="s">
        <v>829</v>
      </c>
      <c r="N4477" s="45" t="s">
        <v>829</v>
      </c>
      <c r="O4477" s="16"/>
      <c r="Q4477" s="38"/>
      <c r="R4477" s="16">
        <v>0</v>
      </c>
      <c r="S4477" s="41" t="s">
        <v>6</v>
      </c>
      <c r="T4477" s="35" t="s">
        <v>8</v>
      </c>
      <c r="U4477" s="35" t="s">
        <v>33</v>
      </c>
    </row>
    <row r="4478" spans="1:21" ht="15.65" customHeight="1" x14ac:dyDescent="0.35">
      <c r="A4478" s="35" t="s">
        <v>5269</v>
      </c>
      <c r="B4478" s="36">
        <v>24850</v>
      </c>
      <c r="C4478" s="35" t="s">
        <v>960</v>
      </c>
      <c r="D4478" s="35" t="s">
        <v>118</v>
      </c>
      <c r="E4478" s="59">
        <v>5</v>
      </c>
      <c r="F4478" s="46" t="s">
        <v>3543</v>
      </c>
      <c r="G4478" s="16"/>
      <c r="J4478" s="16">
        <v>1</v>
      </c>
      <c r="K4478" s="41" t="s">
        <v>953</v>
      </c>
      <c r="L4478" s="59">
        <v>5</v>
      </c>
      <c r="M4478" s="46" t="s">
        <v>142</v>
      </c>
      <c r="N4478" s="46" t="s">
        <v>142</v>
      </c>
      <c r="O4478" s="16"/>
      <c r="Q4478" s="38"/>
      <c r="R4478" s="16">
        <v>0</v>
      </c>
      <c r="S4478" s="41" t="s">
        <v>6</v>
      </c>
      <c r="T4478" s="35" t="s">
        <v>8</v>
      </c>
      <c r="U4478" s="35" t="s">
        <v>33</v>
      </c>
    </row>
    <row r="4479" spans="1:21" ht="15.65" customHeight="1" x14ac:dyDescent="0.35">
      <c r="A4479" s="35" t="s">
        <v>5269</v>
      </c>
      <c r="B4479" s="36">
        <v>24850</v>
      </c>
      <c r="C4479" s="35" t="s">
        <v>960</v>
      </c>
      <c r="D4479" s="35" t="s">
        <v>118</v>
      </c>
      <c r="E4479" s="59">
        <v>6</v>
      </c>
      <c r="F4479" s="46" t="s">
        <v>4071</v>
      </c>
      <c r="G4479" s="16"/>
      <c r="J4479" s="16">
        <v>0.5</v>
      </c>
      <c r="K4479" s="41" t="s">
        <v>953</v>
      </c>
      <c r="L4479" s="59">
        <v>6</v>
      </c>
      <c r="M4479" s="46" t="s">
        <v>5212</v>
      </c>
      <c r="N4479" s="46" t="s">
        <v>5212</v>
      </c>
      <c r="O4479" s="16"/>
      <c r="Q4479" s="38"/>
      <c r="R4479" s="16">
        <v>0.5</v>
      </c>
      <c r="S4479" s="41" t="s">
        <v>6</v>
      </c>
      <c r="T4479" s="35" t="s">
        <v>8</v>
      </c>
      <c r="U4479" s="35" t="s">
        <v>33</v>
      </c>
    </row>
    <row r="4480" spans="1:21" ht="15.65" customHeight="1" x14ac:dyDescent="0.35">
      <c r="A4480" s="35" t="s">
        <v>5269</v>
      </c>
      <c r="B4480" s="36">
        <v>24850</v>
      </c>
      <c r="C4480" s="35" t="s">
        <v>960</v>
      </c>
      <c r="D4480" s="35" t="s">
        <v>118</v>
      </c>
      <c r="E4480" s="59">
        <v>7</v>
      </c>
      <c r="F4480" s="46" t="s">
        <v>5046</v>
      </c>
      <c r="G4480" s="16"/>
      <c r="J4480" s="16">
        <v>1</v>
      </c>
      <c r="K4480" s="41" t="s">
        <v>953</v>
      </c>
      <c r="L4480" s="59">
        <v>7</v>
      </c>
      <c r="M4480" s="46" t="s">
        <v>5213</v>
      </c>
      <c r="N4480" s="46" t="s">
        <v>5213</v>
      </c>
      <c r="O4480" s="16"/>
      <c r="Q4480" s="38"/>
      <c r="R4480" s="16">
        <v>0</v>
      </c>
      <c r="S4480" s="41" t="s">
        <v>6</v>
      </c>
      <c r="T4480" s="35" t="s">
        <v>8</v>
      </c>
      <c r="U4480" s="35" t="s">
        <v>33</v>
      </c>
    </row>
    <row r="4481" spans="1:21" ht="15.65" customHeight="1" x14ac:dyDescent="0.35">
      <c r="A4481" s="35" t="s">
        <v>5269</v>
      </c>
      <c r="B4481" s="36">
        <v>24850</v>
      </c>
      <c r="C4481" s="35" t="s">
        <v>960</v>
      </c>
      <c r="D4481" s="35" t="s">
        <v>118</v>
      </c>
      <c r="E4481" s="59">
        <v>8</v>
      </c>
      <c r="F4481" s="46" t="s">
        <v>126</v>
      </c>
      <c r="G4481" s="16"/>
      <c r="J4481" s="16">
        <v>0</v>
      </c>
      <c r="K4481" s="41" t="s">
        <v>953</v>
      </c>
      <c r="L4481" s="59">
        <v>8</v>
      </c>
      <c r="M4481" s="46" t="s">
        <v>4865</v>
      </c>
      <c r="N4481" s="46" t="s">
        <v>4865</v>
      </c>
      <c r="O4481" s="16"/>
      <c r="Q4481" s="38"/>
      <c r="R4481" s="16">
        <v>1</v>
      </c>
      <c r="S4481" s="41" t="s">
        <v>6</v>
      </c>
      <c r="T4481" s="35" t="s">
        <v>8</v>
      </c>
      <c r="U4481" s="35" t="s">
        <v>33</v>
      </c>
    </row>
    <row r="4482" spans="1:21" ht="15.65" customHeight="1" x14ac:dyDescent="0.35">
      <c r="A4482" s="35" t="s">
        <v>5269</v>
      </c>
      <c r="B4482" s="36">
        <v>24850</v>
      </c>
      <c r="C4482" s="35" t="s">
        <v>960</v>
      </c>
      <c r="D4482" s="35" t="s">
        <v>118</v>
      </c>
      <c r="E4482" s="59">
        <v>9</v>
      </c>
      <c r="F4482" s="46" t="s">
        <v>387</v>
      </c>
      <c r="G4482" s="16"/>
      <c r="J4482" s="16">
        <v>0</v>
      </c>
      <c r="K4482" s="41" t="s">
        <v>953</v>
      </c>
      <c r="L4482" s="59">
        <v>9</v>
      </c>
      <c r="M4482" s="46" t="s">
        <v>5077</v>
      </c>
      <c r="N4482" s="46" t="s">
        <v>5077</v>
      </c>
      <c r="O4482" s="16"/>
      <c r="Q4482" s="38"/>
      <c r="R4482" s="16">
        <v>1</v>
      </c>
      <c r="S4482" s="41" t="s">
        <v>6</v>
      </c>
      <c r="T4482" s="35" t="s">
        <v>8</v>
      </c>
      <c r="U4482" s="35" t="s">
        <v>33</v>
      </c>
    </row>
    <row r="4483" spans="1:21" ht="15.65" customHeight="1" x14ac:dyDescent="0.35">
      <c r="A4483" s="35" t="s">
        <v>5269</v>
      </c>
      <c r="B4483" s="36">
        <v>24850</v>
      </c>
      <c r="C4483" s="35" t="s">
        <v>960</v>
      </c>
      <c r="D4483" s="35" t="s">
        <v>118</v>
      </c>
      <c r="E4483" s="59">
        <v>10</v>
      </c>
      <c r="F4483" s="46" t="s">
        <v>5193</v>
      </c>
      <c r="G4483" s="16"/>
      <c r="J4483" s="16">
        <v>0.5</v>
      </c>
      <c r="K4483" s="41" t="s">
        <v>953</v>
      </c>
      <c r="L4483" s="59">
        <v>10</v>
      </c>
      <c r="M4483" s="46" t="s">
        <v>691</v>
      </c>
      <c r="N4483" s="46" t="s">
        <v>691</v>
      </c>
      <c r="O4483" s="16"/>
      <c r="Q4483" s="38"/>
      <c r="R4483" s="16">
        <v>0.5</v>
      </c>
      <c r="S4483" s="41" t="s">
        <v>6</v>
      </c>
      <c r="T4483" s="35" t="s">
        <v>8</v>
      </c>
      <c r="U4483" s="35" t="s">
        <v>33</v>
      </c>
    </row>
    <row r="4484" spans="1:21" ht="15.65" customHeight="1" x14ac:dyDescent="0.35">
      <c r="A4484" s="35" t="s">
        <v>5269</v>
      </c>
      <c r="B4484" s="36">
        <v>24850</v>
      </c>
      <c r="C4484" s="35" t="s">
        <v>960</v>
      </c>
      <c r="D4484" s="35" t="s">
        <v>118</v>
      </c>
      <c r="E4484" s="59">
        <v>11</v>
      </c>
      <c r="F4484" s="46" t="s">
        <v>4083</v>
      </c>
      <c r="G4484" s="16"/>
      <c r="J4484" s="16">
        <v>0</v>
      </c>
      <c r="K4484" s="41" t="s">
        <v>953</v>
      </c>
      <c r="L4484" s="59">
        <v>11</v>
      </c>
      <c r="M4484" s="46" t="s">
        <v>4861</v>
      </c>
      <c r="N4484" s="46" t="s">
        <v>4861</v>
      </c>
      <c r="O4484" s="16"/>
      <c r="Q4484" s="38"/>
      <c r="R4484" s="16">
        <v>1</v>
      </c>
      <c r="S4484" s="41" t="s">
        <v>6</v>
      </c>
      <c r="T4484" s="35" t="s">
        <v>8</v>
      </c>
      <c r="U4484" s="35" t="s">
        <v>33</v>
      </c>
    </row>
    <row r="4485" spans="1:21" ht="15.65" customHeight="1" x14ac:dyDescent="0.35">
      <c r="A4485" s="35" t="s">
        <v>5269</v>
      </c>
      <c r="B4485" s="36">
        <v>24850</v>
      </c>
      <c r="C4485" s="35" t="s">
        <v>960</v>
      </c>
      <c r="D4485" s="35" t="s">
        <v>118</v>
      </c>
      <c r="E4485" s="59">
        <v>12</v>
      </c>
      <c r="F4485" s="46" t="s">
        <v>743</v>
      </c>
      <c r="G4485" s="16"/>
      <c r="J4485" s="16">
        <v>0</v>
      </c>
      <c r="K4485" s="41" t="s">
        <v>953</v>
      </c>
      <c r="L4485" s="59">
        <v>12</v>
      </c>
      <c r="M4485" s="46" t="s">
        <v>1998</v>
      </c>
      <c r="N4485" s="46" t="s">
        <v>1998</v>
      </c>
      <c r="O4485" s="16"/>
      <c r="Q4485" s="38"/>
      <c r="R4485" s="16">
        <v>1</v>
      </c>
      <c r="S4485" s="41" t="s">
        <v>6</v>
      </c>
      <c r="T4485" s="35" t="s">
        <v>8</v>
      </c>
      <c r="U4485" s="35" t="s">
        <v>33</v>
      </c>
    </row>
    <row r="4486" spans="1:21" ht="15.65" customHeight="1" x14ac:dyDescent="0.35">
      <c r="A4486" s="35" t="s">
        <v>5269</v>
      </c>
      <c r="B4486" s="36">
        <v>24850</v>
      </c>
      <c r="C4486" s="35" t="s">
        <v>960</v>
      </c>
      <c r="D4486" s="35" t="s">
        <v>118</v>
      </c>
      <c r="E4486" s="59">
        <v>13</v>
      </c>
      <c r="F4486" s="46" t="s">
        <v>242</v>
      </c>
      <c r="G4486" s="16"/>
      <c r="J4486" s="16">
        <v>0</v>
      </c>
      <c r="K4486" s="41" t="s">
        <v>953</v>
      </c>
      <c r="L4486" s="59">
        <v>13</v>
      </c>
      <c r="M4486" s="42" t="s">
        <v>147</v>
      </c>
      <c r="N4486" s="42" t="s">
        <v>147</v>
      </c>
      <c r="O4486" s="16"/>
      <c r="Q4486" s="38"/>
      <c r="R4486" s="16">
        <v>1</v>
      </c>
      <c r="S4486" s="41" t="s">
        <v>6</v>
      </c>
      <c r="T4486" s="35" t="s">
        <v>8</v>
      </c>
      <c r="U4486" s="35" t="s">
        <v>33</v>
      </c>
    </row>
    <row r="4487" spans="1:21" ht="15.65" customHeight="1" x14ac:dyDescent="0.35">
      <c r="A4487" s="35" t="s">
        <v>5269</v>
      </c>
      <c r="B4487" s="36">
        <v>24850</v>
      </c>
      <c r="C4487" s="35" t="s">
        <v>960</v>
      </c>
      <c r="D4487" s="35" t="s">
        <v>118</v>
      </c>
      <c r="E4487" s="59">
        <v>14</v>
      </c>
      <c r="F4487" s="46" t="s">
        <v>600</v>
      </c>
      <c r="G4487" s="16"/>
      <c r="J4487" s="16">
        <v>0.5</v>
      </c>
      <c r="K4487" s="41" t="s">
        <v>953</v>
      </c>
      <c r="L4487" s="59">
        <v>14</v>
      </c>
      <c r="M4487" s="46" t="s">
        <v>5214</v>
      </c>
      <c r="N4487" s="46" t="s">
        <v>5214</v>
      </c>
      <c r="O4487" s="16"/>
      <c r="Q4487" s="38"/>
      <c r="R4487" s="16">
        <v>0.5</v>
      </c>
      <c r="S4487" s="41" t="s">
        <v>6</v>
      </c>
      <c r="T4487" s="35" t="s">
        <v>8</v>
      </c>
      <c r="U4487" s="35" t="s">
        <v>33</v>
      </c>
    </row>
    <row r="4488" spans="1:21" ht="15.65" customHeight="1" x14ac:dyDescent="0.35">
      <c r="A4488" s="35" t="s">
        <v>5269</v>
      </c>
      <c r="B4488" s="36">
        <v>24850</v>
      </c>
      <c r="C4488" s="35" t="s">
        <v>960</v>
      </c>
      <c r="D4488" s="35" t="s">
        <v>118</v>
      </c>
      <c r="E4488" s="59">
        <v>15</v>
      </c>
      <c r="F4488" s="46" t="s">
        <v>755</v>
      </c>
      <c r="G4488" s="16"/>
      <c r="J4488" s="16">
        <v>0</v>
      </c>
      <c r="K4488" s="41" t="s">
        <v>953</v>
      </c>
      <c r="L4488" s="59">
        <v>15</v>
      </c>
      <c r="M4488" s="42" t="s">
        <v>824</v>
      </c>
      <c r="N4488" s="42" t="s">
        <v>824</v>
      </c>
      <c r="O4488" s="16"/>
      <c r="Q4488" s="38"/>
      <c r="R4488" s="16">
        <v>1</v>
      </c>
      <c r="S4488" s="41" t="s">
        <v>6</v>
      </c>
      <c r="T4488" s="35" t="s">
        <v>8</v>
      </c>
      <c r="U4488" s="35" t="s">
        <v>33</v>
      </c>
    </row>
    <row r="4489" spans="1:21" ht="15.65" customHeight="1" x14ac:dyDescent="0.35">
      <c r="A4489" s="35" t="s">
        <v>5269</v>
      </c>
      <c r="B4489" s="36">
        <v>24850</v>
      </c>
      <c r="C4489" s="35" t="s">
        <v>960</v>
      </c>
      <c r="D4489" s="35" t="s">
        <v>118</v>
      </c>
      <c r="E4489" s="59">
        <v>16</v>
      </c>
      <c r="F4489" s="29" t="s">
        <v>4873</v>
      </c>
      <c r="G4489" s="16"/>
      <c r="J4489" s="16">
        <v>1</v>
      </c>
      <c r="K4489" s="41" t="s">
        <v>953</v>
      </c>
      <c r="L4489" s="59">
        <v>16</v>
      </c>
      <c r="M4489" s="46" t="s">
        <v>5085</v>
      </c>
      <c r="N4489" s="46" t="s">
        <v>5085</v>
      </c>
      <c r="O4489" s="16"/>
      <c r="Q4489" s="38"/>
      <c r="R4489" s="16">
        <v>0</v>
      </c>
      <c r="S4489" s="41" t="s">
        <v>6</v>
      </c>
      <c r="T4489" s="35" t="s">
        <v>8</v>
      </c>
      <c r="U4489" s="35" t="s">
        <v>33</v>
      </c>
    </row>
    <row r="4490" spans="1:21" ht="15.65" customHeight="1" x14ac:dyDescent="0.35">
      <c r="A4490" s="35" t="s">
        <v>5269</v>
      </c>
      <c r="B4490" s="36">
        <v>24850</v>
      </c>
      <c r="C4490" s="35" t="s">
        <v>960</v>
      </c>
      <c r="D4490" s="35" t="s">
        <v>118</v>
      </c>
      <c r="E4490" s="59">
        <v>17</v>
      </c>
      <c r="F4490" s="46" t="s">
        <v>2671</v>
      </c>
      <c r="G4490" s="16"/>
      <c r="J4490" s="16">
        <v>0</v>
      </c>
      <c r="K4490" s="41" t="s">
        <v>953</v>
      </c>
      <c r="L4490" s="59">
        <v>17</v>
      </c>
      <c r="M4490" s="46" t="s">
        <v>5215</v>
      </c>
      <c r="N4490" s="46" t="s">
        <v>5215</v>
      </c>
      <c r="O4490" s="16"/>
      <c r="Q4490" s="38"/>
      <c r="R4490" s="16">
        <v>1</v>
      </c>
      <c r="S4490" s="41" t="s">
        <v>6</v>
      </c>
      <c r="T4490" s="35" t="s">
        <v>8</v>
      </c>
      <c r="U4490" s="35" t="s">
        <v>33</v>
      </c>
    </row>
    <row r="4491" spans="1:21" ht="15.65" customHeight="1" x14ac:dyDescent="0.35">
      <c r="A4491" s="35" t="s">
        <v>5269</v>
      </c>
      <c r="B4491" s="36">
        <v>24850</v>
      </c>
      <c r="C4491" s="35" t="s">
        <v>960</v>
      </c>
      <c r="D4491" s="35" t="s">
        <v>118</v>
      </c>
      <c r="E4491" s="59">
        <v>18</v>
      </c>
      <c r="F4491" s="29" t="s">
        <v>4162</v>
      </c>
      <c r="G4491" s="16"/>
      <c r="J4491" s="16">
        <v>0</v>
      </c>
      <c r="K4491" s="41" t="s">
        <v>953</v>
      </c>
      <c r="L4491" s="59">
        <v>18</v>
      </c>
      <c r="M4491" s="46" t="s">
        <v>5216</v>
      </c>
      <c r="N4491" s="46" t="s">
        <v>5216</v>
      </c>
      <c r="O4491" s="16"/>
      <c r="Q4491" s="38"/>
      <c r="R4491" s="16">
        <v>1</v>
      </c>
      <c r="S4491" s="41" t="s">
        <v>6</v>
      </c>
      <c r="T4491" s="35" t="s">
        <v>8</v>
      </c>
      <c r="U4491" s="35" t="s">
        <v>33</v>
      </c>
    </row>
    <row r="4492" spans="1:21" ht="15.65" customHeight="1" x14ac:dyDescent="0.35">
      <c r="A4492" s="35" t="s">
        <v>5269</v>
      </c>
      <c r="B4492" s="36">
        <v>24850</v>
      </c>
      <c r="C4492" s="35" t="s">
        <v>960</v>
      </c>
      <c r="D4492" s="35" t="s">
        <v>118</v>
      </c>
      <c r="E4492" s="59">
        <v>19</v>
      </c>
      <c r="F4492" s="46" t="s">
        <v>599</v>
      </c>
      <c r="G4492" s="16"/>
      <c r="J4492" s="16">
        <v>0.5</v>
      </c>
      <c r="K4492" s="41" t="s">
        <v>953</v>
      </c>
      <c r="L4492" s="59">
        <v>19</v>
      </c>
      <c r="M4492" s="45" t="s">
        <v>4864</v>
      </c>
      <c r="N4492" s="45" t="s">
        <v>4864</v>
      </c>
      <c r="O4492" s="16"/>
      <c r="Q4492" s="38"/>
      <c r="R4492" s="16">
        <v>0.5</v>
      </c>
      <c r="S4492" s="41" t="s">
        <v>6</v>
      </c>
      <c r="T4492" s="35" t="s">
        <v>8</v>
      </c>
      <c r="U4492" s="35" t="s">
        <v>33</v>
      </c>
    </row>
    <row r="4493" spans="1:21" ht="15.65" customHeight="1" x14ac:dyDescent="0.35">
      <c r="A4493" s="35" t="s">
        <v>5269</v>
      </c>
      <c r="B4493" s="36">
        <v>24850</v>
      </c>
      <c r="C4493" s="35" t="s">
        <v>960</v>
      </c>
      <c r="D4493" s="35" t="s">
        <v>118</v>
      </c>
      <c r="E4493" s="59">
        <v>20</v>
      </c>
      <c r="F4493" s="46" t="s">
        <v>4532</v>
      </c>
      <c r="G4493" s="16"/>
      <c r="J4493" s="16">
        <v>1</v>
      </c>
      <c r="K4493" s="41" t="s">
        <v>953</v>
      </c>
      <c r="L4493" s="59">
        <v>20</v>
      </c>
      <c r="M4493" s="46" t="s">
        <v>696</v>
      </c>
      <c r="N4493" s="46" t="s">
        <v>696</v>
      </c>
      <c r="O4493" s="16"/>
      <c r="Q4493" s="38"/>
      <c r="R4493" s="16">
        <v>0</v>
      </c>
      <c r="S4493" s="41" t="s">
        <v>6</v>
      </c>
      <c r="T4493" s="35" t="s">
        <v>8</v>
      </c>
      <c r="U4493" s="35" t="s">
        <v>33</v>
      </c>
    </row>
    <row r="4494" spans="1:21" ht="15.65" customHeight="1" x14ac:dyDescent="0.35">
      <c r="A4494" s="35" t="s">
        <v>5269</v>
      </c>
      <c r="B4494" s="36">
        <v>24850</v>
      </c>
      <c r="C4494" s="35" t="s">
        <v>960</v>
      </c>
      <c r="D4494" s="35" t="s">
        <v>118</v>
      </c>
      <c r="E4494" s="59">
        <v>21</v>
      </c>
      <c r="F4494" s="29" t="s">
        <v>779</v>
      </c>
      <c r="G4494" s="16"/>
      <c r="J4494" s="16">
        <v>1</v>
      </c>
      <c r="K4494" s="41" t="s">
        <v>953</v>
      </c>
      <c r="L4494" s="59">
        <v>21</v>
      </c>
      <c r="M4494" s="46" t="s">
        <v>826</v>
      </c>
      <c r="N4494" s="46" t="s">
        <v>826</v>
      </c>
      <c r="O4494" s="16"/>
      <c r="Q4494" s="38"/>
      <c r="R4494" s="16">
        <v>0</v>
      </c>
      <c r="S4494" s="41" t="s">
        <v>767</v>
      </c>
      <c r="T4494" s="35" t="s">
        <v>8</v>
      </c>
      <c r="U4494" s="35" t="s">
        <v>33</v>
      </c>
    </row>
    <row r="4495" spans="1:21" ht="15.65" customHeight="1" x14ac:dyDescent="0.35">
      <c r="A4495" s="35" t="s">
        <v>5269</v>
      </c>
      <c r="B4495" s="36">
        <v>24850</v>
      </c>
      <c r="C4495" s="35" t="s">
        <v>960</v>
      </c>
      <c r="D4495" s="35" t="s">
        <v>118</v>
      </c>
      <c r="E4495" s="59">
        <v>22</v>
      </c>
      <c r="F4495" s="29" t="s">
        <v>4111</v>
      </c>
      <c r="G4495" s="16"/>
      <c r="J4495" s="16">
        <v>0.5</v>
      </c>
      <c r="K4495" s="41" t="s">
        <v>953</v>
      </c>
      <c r="L4495" s="59">
        <v>22</v>
      </c>
      <c r="M4495" s="46" t="s">
        <v>5217</v>
      </c>
      <c r="N4495" s="46" t="s">
        <v>5217</v>
      </c>
      <c r="O4495" s="16"/>
      <c r="Q4495" s="38"/>
      <c r="R4495" s="16">
        <v>0.5</v>
      </c>
      <c r="S4495" s="41" t="s">
        <v>767</v>
      </c>
      <c r="T4495" s="35" t="s">
        <v>8</v>
      </c>
      <c r="U4495" s="35" t="s">
        <v>33</v>
      </c>
    </row>
    <row r="4496" spans="1:21" ht="15.65" customHeight="1" x14ac:dyDescent="0.35">
      <c r="A4496" s="35" t="s">
        <v>5269</v>
      </c>
      <c r="B4496" s="36">
        <v>24850</v>
      </c>
      <c r="C4496" s="35" t="s">
        <v>960</v>
      </c>
      <c r="D4496" s="35" t="s">
        <v>118</v>
      </c>
      <c r="E4496" s="59">
        <v>23</v>
      </c>
      <c r="F4496" s="35" t="s">
        <v>713</v>
      </c>
      <c r="G4496" s="16"/>
      <c r="J4496" s="16">
        <v>0</v>
      </c>
      <c r="K4496" s="41" t="s">
        <v>953</v>
      </c>
      <c r="L4496" s="59">
        <v>23</v>
      </c>
      <c r="M4496" s="46" t="s">
        <v>830</v>
      </c>
      <c r="N4496" s="46" t="s">
        <v>830</v>
      </c>
      <c r="O4496" s="16"/>
      <c r="Q4496" s="38"/>
      <c r="R4496" s="16">
        <v>1</v>
      </c>
      <c r="S4496" s="41" t="s">
        <v>767</v>
      </c>
      <c r="T4496" s="35" t="s">
        <v>8</v>
      </c>
      <c r="U4496" s="35" t="s">
        <v>33</v>
      </c>
    </row>
    <row r="4497" spans="1:21" ht="15.65" customHeight="1" x14ac:dyDescent="0.35">
      <c r="A4497" s="35" t="s">
        <v>5269</v>
      </c>
      <c r="B4497" s="36">
        <v>24850</v>
      </c>
      <c r="C4497" s="35" t="s">
        <v>960</v>
      </c>
      <c r="D4497" s="35" t="s">
        <v>118</v>
      </c>
      <c r="E4497" s="59">
        <v>24</v>
      </c>
      <c r="F4497" s="29" t="s">
        <v>347</v>
      </c>
      <c r="G4497" s="16"/>
      <c r="J4497" s="16">
        <v>0</v>
      </c>
      <c r="K4497" s="41" t="s">
        <v>953</v>
      </c>
      <c r="L4497" s="59">
        <v>24</v>
      </c>
      <c r="M4497" s="42" t="s">
        <v>6521</v>
      </c>
      <c r="N4497" s="42" t="s">
        <v>6521</v>
      </c>
      <c r="O4497" s="16"/>
      <c r="Q4497" s="38"/>
      <c r="R4497" s="16">
        <v>1</v>
      </c>
      <c r="S4497" s="41" t="s">
        <v>767</v>
      </c>
      <c r="T4497" s="35" t="s">
        <v>8</v>
      </c>
      <c r="U4497" s="35" t="s">
        <v>33</v>
      </c>
    </row>
    <row r="4498" spans="1:21" ht="15.65" customHeight="1" x14ac:dyDescent="0.35">
      <c r="A4498" s="35" t="s">
        <v>5269</v>
      </c>
      <c r="B4498" s="36">
        <v>24850</v>
      </c>
      <c r="C4498" s="35" t="s">
        <v>960</v>
      </c>
      <c r="D4498" s="35" t="s">
        <v>118</v>
      </c>
      <c r="E4498" s="59">
        <v>25</v>
      </c>
      <c r="F4498" s="29" t="s">
        <v>774</v>
      </c>
      <c r="G4498" s="16"/>
      <c r="J4498" s="16">
        <v>0</v>
      </c>
      <c r="K4498" s="41" t="s">
        <v>953</v>
      </c>
      <c r="L4498" s="59">
        <v>25</v>
      </c>
      <c r="M4498" s="62" t="s">
        <v>7800</v>
      </c>
      <c r="N4498" s="62" t="s">
        <v>7800</v>
      </c>
      <c r="O4498" s="16"/>
      <c r="Q4498" s="38"/>
      <c r="R4498" s="16">
        <v>1</v>
      </c>
      <c r="S4498" s="41" t="s">
        <v>767</v>
      </c>
      <c r="T4498" s="35" t="s">
        <v>8</v>
      </c>
      <c r="U4498" s="35" t="s">
        <v>33</v>
      </c>
    </row>
    <row r="4499" spans="1:21" ht="15.65" customHeight="1" x14ac:dyDescent="0.35">
      <c r="A4499" s="35" t="s">
        <v>5269</v>
      </c>
      <c r="B4499" s="36">
        <v>24850</v>
      </c>
      <c r="C4499" s="35" t="s">
        <v>960</v>
      </c>
      <c r="D4499" s="35" t="s">
        <v>118</v>
      </c>
      <c r="E4499" s="59">
        <v>26</v>
      </c>
      <c r="F4499" s="29" t="s">
        <v>4070</v>
      </c>
      <c r="G4499" s="16"/>
      <c r="J4499" s="16">
        <v>0.5</v>
      </c>
      <c r="K4499" s="41" t="s">
        <v>953</v>
      </c>
      <c r="L4499" s="59">
        <v>26</v>
      </c>
      <c r="M4499" s="62" t="s">
        <v>825</v>
      </c>
      <c r="N4499" s="62" t="s">
        <v>825</v>
      </c>
      <c r="O4499" s="16"/>
      <c r="Q4499" s="38"/>
      <c r="R4499" s="16">
        <v>0.5</v>
      </c>
      <c r="S4499" s="41" t="s">
        <v>767</v>
      </c>
      <c r="T4499" s="35" t="s">
        <v>8</v>
      </c>
      <c r="U4499" s="35" t="s">
        <v>33</v>
      </c>
    </row>
    <row r="4500" spans="1:21" ht="15.65" customHeight="1" x14ac:dyDescent="0.35">
      <c r="A4500" s="35" t="s">
        <v>5269</v>
      </c>
      <c r="B4500" s="36">
        <v>24850</v>
      </c>
      <c r="C4500" s="35" t="s">
        <v>960</v>
      </c>
      <c r="D4500" s="35" t="s">
        <v>118</v>
      </c>
      <c r="E4500" s="59">
        <v>27</v>
      </c>
      <c r="F4500" s="29" t="s">
        <v>4067</v>
      </c>
      <c r="G4500" s="16"/>
      <c r="J4500" s="16">
        <v>1</v>
      </c>
      <c r="K4500" s="41" t="s">
        <v>953</v>
      </c>
      <c r="L4500" s="59">
        <v>27</v>
      </c>
      <c r="M4500" s="46" t="s">
        <v>5219</v>
      </c>
      <c r="N4500" s="46" t="s">
        <v>5219</v>
      </c>
      <c r="O4500" s="16"/>
      <c r="Q4500" s="38"/>
      <c r="R4500" s="16">
        <v>0</v>
      </c>
      <c r="S4500" s="41" t="s">
        <v>767</v>
      </c>
      <c r="T4500" s="35" t="s">
        <v>8</v>
      </c>
      <c r="U4500" s="35" t="s">
        <v>33</v>
      </c>
    </row>
    <row r="4501" spans="1:21" ht="15.65" customHeight="1" x14ac:dyDescent="0.35">
      <c r="A4501" s="35" t="s">
        <v>5269</v>
      </c>
      <c r="B4501" s="36">
        <v>24850</v>
      </c>
      <c r="C4501" s="35" t="s">
        <v>960</v>
      </c>
      <c r="D4501" s="35" t="s">
        <v>118</v>
      </c>
      <c r="E4501" s="59">
        <v>28</v>
      </c>
      <c r="F4501" s="29" t="s">
        <v>1916</v>
      </c>
      <c r="G4501" s="16"/>
      <c r="J4501" s="16">
        <v>0.5</v>
      </c>
      <c r="K4501" s="41" t="s">
        <v>953</v>
      </c>
      <c r="L4501" s="59">
        <v>28</v>
      </c>
      <c r="M4501" s="45" t="s">
        <v>842</v>
      </c>
      <c r="N4501" s="45" t="s">
        <v>842</v>
      </c>
      <c r="O4501" s="16"/>
      <c r="Q4501" s="38"/>
      <c r="R4501" s="16">
        <v>0.5</v>
      </c>
      <c r="S4501" s="41" t="s">
        <v>767</v>
      </c>
      <c r="T4501" s="35" t="s">
        <v>8</v>
      </c>
      <c r="U4501" s="35" t="s">
        <v>33</v>
      </c>
    </row>
    <row r="4502" spans="1:21" ht="15.65" customHeight="1" x14ac:dyDescent="0.35">
      <c r="A4502" s="35" t="s">
        <v>5269</v>
      </c>
      <c r="B4502" s="36">
        <v>24850</v>
      </c>
      <c r="C4502" s="35" t="s">
        <v>960</v>
      </c>
      <c r="D4502" s="35" t="s">
        <v>118</v>
      </c>
      <c r="E4502" s="59">
        <v>29</v>
      </c>
      <c r="F4502" s="29" t="s">
        <v>718</v>
      </c>
      <c r="G4502" s="16"/>
      <c r="J4502" s="16">
        <v>0</v>
      </c>
      <c r="K4502" s="41" t="s">
        <v>953</v>
      </c>
      <c r="L4502" s="59">
        <v>29</v>
      </c>
      <c r="M4502" s="46" t="s">
        <v>5220</v>
      </c>
      <c r="N4502" s="46" t="s">
        <v>5220</v>
      </c>
      <c r="O4502" s="16"/>
      <c r="Q4502" s="38"/>
      <c r="R4502" s="16">
        <v>1</v>
      </c>
      <c r="S4502" s="41" t="s">
        <v>767</v>
      </c>
      <c r="T4502" s="35" t="s">
        <v>8</v>
      </c>
      <c r="U4502" s="35" t="s">
        <v>33</v>
      </c>
    </row>
    <row r="4503" spans="1:21" ht="15.65" customHeight="1" x14ac:dyDescent="0.35">
      <c r="A4503" s="35" t="s">
        <v>5269</v>
      </c>
      <c r="B4503" s="36">
        <v>24850</v>
      </c>
      <c r="C4503" s="35" t="s">
        <v>960</v>
      </c>
      <c r="D4503" s="35" t="s">
        <v>118</v>
      </c>
      <c r="E4503" s="59">
        <v>30</v>
      </c>
      <c r="F4503" s="46" t="s">
        <v>649</v>
      </c>
      <c r="G4503" s="16"/>
      <c r="J4503" s="16">
        <v>1</v>
      </c>
      <c r="K4503" s="41" t="s">
        <v>953</v>
      </c>
      <c r="L4503" s="59">
        <v>30</v>
      </c>
      <c r="M4503" s="46" t="s">
        <v>5221</v>
      </c>
      <c r="N4503" s="46" t="s">
        <v>5221</v>
      </c>
      <c r="O4503" s="16"/>
      <c r="Q4503" s="38"/>
      <c r="R4503" s="16">
        <v>0</v>
      </c>
      <c r="S4503" s="41" t="s">
        <v>767</v>
      </c>
      <c r="T4503" s="35" t="s">
        <v>8</v>
      </c>
      <c r="U4503" s="35" t="s">
        <v>33</v>
      </c>
    </row>
    <row r="4504" spans="1:21" ht="15.65" customHeight="1" x14ac:dyDescent="0.35">
      <c r="A4504" s="35" t="s">
        <v>5269</v>
      </c>
      <c r="B4504" s="36">
        <v>24850</v>
      </c>
      <c r="C4504" s="35" t="s">
        <v>960</v>
      </c>
      <c r="D4504" s="35" t="s">
        <v>118</v>
      </c>
      <c r="E4504" s="59">
        <v>31</v>
      </c>
      <c r="F4504" s="29" t="s">
        <v>771</v>
      </c>
      <c r="G4504" s="16"/>
      <c r="J4504" s="16">
        <v>0</v>
      </c>
      <c r="K4504" s="41" t="s">
        <v>953</v>
      </c>
      <c r="L4504" s="59">
        <v>31</v>
      </c>
      <c r="M4504" s="46" t="s">
        <v>5222</v>
      </c>
      <c r="N4504" s="46" t="s">
        <v>5222</v>
      </c>
      <c r="O4504" s="16"/>
      <c r="Q4504" s="38"/>
      <c r="R4504" s="16">
        <v>1</v>
      </c>
      <c r="S4504" s="41" t="s">
        <v>767</v>
      </c>
      <c r="T4504" s="35" t="s">
        <v>8</v>
      </c>
      <c r="U4504" s="35" t="s">
        <v>33</v>
      </c>
    </row>
    <row r="4505" spans="1:21" ht="15.65" customHeight="1" x14ac:dyDescent="0.35">
      <c r="A4505" s="35" t="s">
        <v>5269</v>
      </c>
      <c r="B4505" s="36">
        <v>24850</v>
      </c>
      <c r="C4505" s="35" t="s">
        <v>960</v>
      </c>
      <c r="D4505" s="35" t="s">
        <v>118</v>
      </c>
      <c r="E4505" s="59">
        <v>32</v>
      </c>
      <c r="F4505" s="29" t="s">
        <v>687</v>
      </c>
      <c r="G4505" s="16"/>
      <c r="J4505" s="16">
        <v>0.5</v>
      </c>
      <c r="K4505" s="41" t="s">
        <v>953</v>
      </c>
      <c r="L4505" s="59">
        <v>32</v>
      </c>
      <c r="M4505" s="60" t="s">
        <v>831</v>
      </c>
      <c r="N4505" s="60" t="s">
        <v>831</v>
      </c>
      <c r="O4505" s="16"/>
      <c r="Q4505" s="38"/>
      <c r="R4505" s="16">
        <v>0.5</v>
      </c>
      <c r="S4505" s="41" t="s">
        <v>767</v>
      </c>
      <c r="T4505" s="35" t="s">
        <v>8</v>
      </c>
      <c r="U4505" s="35" t="s">
        <v>33</v>
      </c>
    </row>
    <row r="4506" spans="1:21" ht="15.65" customHeight="1" x14ac:dyDescent="0.35">
      <c r="A4506" s="35" t="s">
        <v>5269</v>
      </c>
      <c r="B4506" s="36">
        <v>24850</v>
      </c>
      <c r="C4506" s="35" t="s">
        <v>960</v>
      </c>
      <c r="D4506" s="35" t="s">
        <v>118</v>
      </c>
      <c r="E4506" s="59">
        <v>33</v>
      </c>
      <c r="F4506" s="29" t="s">
        <v>5205</v>
      </c>
      <c r="G4506" s="16"/>
      <c r="J4506" s="16">
        <v>0</v>
      </c>
      <c r="K4506" s="41" t="s">
        <v>953</v>
      </c>
      <c r="L4506" s="59">
        <v>33</v>
      </c>
      <c r="M4506" s="46" t="s">
        <v>5331</v>
      </c>
      <c r="N4506" s="46" t="s">
        <v>5331</v>
      </c>
      <c r="O4506" s="16"/>
      <c r="Q4506" s="38"/>
      <c r="R4506" s="16">
        <v>1</v>
      </c>
      <c r="S4506" s="41" t="s">
        <v>767</v>
      </c>
      <c r="T4506" s="35" t="s">
        <v>8</v>
      </c>
      <c r="U4506" s="35" t="s">
        <v>33</v>
      </c>
    </row>
    <row r="4507" spans="1:21" ht="15.65" customHeight="1" x14ac:dyDescent="0.35">
      <c r="A4507" s="35" t="s">
        <v>5269</v>
      </c>
      <c r="B4507" s="36">
        <v>24850</v>
      </c>
      <c r="C4507" s="35" t="s">
        <v>960</v>
      </c>
      <c r="D4507" s="35" t="s">
        <v>118</v>
      </c>
      <c r="E4507" s="59">
        <v>34</v>
      </c>
      <c r="F4507" s="29" t="s">
        <v>775</v>
      </c>
      <c r="G4507" s="16"/>
      <c r="J4507" s="16">
        <v>1</v>
      </c>
      <c r="K4507" s="41" t="s">
        <v>953</v>
      </c>
      <c r="L4507" s="59">
        <v>34</v>
      </c>
      <c r="M4507" s="45" t="s">
        <v>4881</v>
      </c>
      <c r="N4507" s="45" t="s">
        <v>4881</v>
      </c>
      <c r="O4507" s="16"/>
      <c r="Q4507" s="38"/>
      <c r="R4507" s="16">
        <v>0</v>
      </c>
      <c r="S4507" s="41" t="s">
        <v>767</v>
      </c>
      <c r="T4507" s="35" t="s">
        <v>8</v>
      </c>
      <c r="U4507" s="35" t="s">
        <v>33</v>
      </c>
    </row>
    <row r="4508" spans="1:21" ht="15.65" customHeight="1" x14ac:dyDescent="0.35">
      <c r="A4508" s="35" t="s">
        <v>5269</v>
      </c>
      <c r="B4508" s="36">
        <v>24850</v>
      </c>
      <c r="C4508" s="35" t="s">
        <v>960</v>
      </c>
      <c r="D4508" s="35" t="s">
        <v>118</v>
      </c>
      <c r="E4508" s="59">
        <v>35</v>
      </c>
      <c r="F4508" s="29" t="s">
        <v>4656</v>
      </c>
      <c r="G4508" s="16"/>
      <c r="J4508" s="16">
        <v>0.5</v>
      </c>
      <c r="K4508" s="41" t="s">
        <v>953</v>
      </c>
      <c r="L4508" s="59">
        <v>35</v>
      </c>
      <c r="M4508" s="45" t="s">
        <v>5223</v>
      </c>
      <c r="N4508" s="45" t="s">
        <v>5223</v>
      </c>
      <c r="O4508" s="16"/>
      <c r="Q4508" s="38"/>
      <c r="R4508" s="16">
        <v>0.5</v>
      </c>
      <c r="S4508" s="41" t="s">
        <v>767</v>
      </c>
      <c r="T4508" s="35" t="s">
        <v>8</v>
      </c>
      <c r="U4508" s="35" t="s">
        <v>33</v>
      </c>
    </row>
    <row r="4509" spans="1:21" ht="15.65" customHeight="1" x14ac:dyDescent="0.35">
      <c r="A4509" s="35" t="s">
        <v>5269</v>
      </c>
      <c r="B4509" s="36">
        <v>24850</v>
      </c>
      <c r="C4509" s="35" t="s">
        <v>960</v>
      </c>
      <c r="D4509" s="35" t="s">
        <v>118</v>
      </c>
      <c r="E4509" s="59">
        <v>36</v>
      </c>
      <c r="F4509" s="29" t="s">
        <v>3455</v>
      </c>
      <c r="G4509" s="16"/>
      <c r="J4509" s="16">
        <v>0</v>
      </c>
      <c r="K4509" s="41" t="s">
        <v>953</v>
      </c>
      <c r="L4509" s="59">
        <v>36</v>
      </c>
      <c r="M4509" s="46" t="s">
        <v>4879</v>
      </c>
      <c r="N4509" s="46" t="s">
        <v>4879</v>
      </c>
      <c r="O4509" s="16"/>
      <c r="Q4509" s="38"/>
      <c r="R4509" s="16">
        <v>1</v>
      </c>
      <c r="S4509" s="41" t="s">
        <v>767</v>
      </c>
      <c r="T4509" s="35" t="s">
        <v>8</v>
      </c>
      <c r="U4509" s="35" t="s">
        <v>33</v>
      </c>
    </row>
    <row r="4510" spans="1:21" ht="15.65" customHeight="1" x14ac:dyDescent="0.35">
      <c r="A4510" s="35" t="s">
        <v>5269</v>
      </c>
      <c r="B4510" s="36">
        <v>24850</v>
      </c>
      <c r="C4510" s="35" t="s">
        <v>960</v>
      </c>
      <c r="D4510" s="35" t="s">
        <v>118</v>
      </c>
      <c r="E4510" s="59">
        <v>37</v>
      </c>
      <c r="F4510" s="29" t="s">
        <v>778</v>
      </c>
      <c r="G4510" s="16"/>
      <c r="J4510" s="16">
        <v>0</v>
      </c>
      <c r="K4510" s="41" t="s">
        <v>953</v>
      </c>
      <c r="L4510" s="59">
        <v>37</v>
      </c>
      <c r="M4510" s="46" t="s">
        <v>5224</v>
      </c>
      <c r="N4510" s="46" t="s">
        <v>5224</v>
      </c>
      <c r="O4510" s="16"/>
      <c r="Q4510" s="38"/>
      <c r="R4510" s="16">
        <v>1</v>
      </c>
      <c r="S4510" s="41" t="s">
        <v>767</v>
      </c>
      <c r="T4510" s="35" t="s">
        <v>8</v>
      </c>
      <c r="U4510" s="35" t="s">
        <v>33</v>
      </c>
    </row>
    <row r="4511" spans="1:21" ht="15.65" customHeight="1" x14ac:dyDescent="0.35">
      <c r="A4511" s="35" t="s">
        <v>5269</v>
      </c>
      <c r="B4511" s="36">
        <v>24850</v>
      </c>
      <c r="C4511" s="35" t="s">
        <v>960</v>
      </c>
      <c r="D4511" s="35" t="s">
        <v>118</v>
      </c>
      <c r="E4511" s="59">
        <v>38</v>
      </c>
      <c r="F4511" s="29" t="s">
        <v>5206</v>
      </c>
      <c r="G4511" s="16"/>
      <c r="J4511" s="16">
        <v>1</v>
      </c>
      <c r="K4511" s="41" t="s">
        <v>953</v>
      </c>
      <c r="L4511" s="59">
        <v>38</v>
      </c>
      <c r="M4511" s="46" t="s">
        <v>839</v>
      </c>
      <c r="N4511" s="46" t="s">
        <v>839</v>
      </c>
      <c r="O4511" s="16"/>
      <c r="Q4511" s="38"/>
      <c r="R4511" s="16">
        <v>0</v>
      </c>
      <c r="S4511" s="41" t="s">
        <v>767</v>
      </c>
      <c r="T4511" s="35" t="s">
        <v>8</v>
      </c>
      <c r="U4511" s="35" t="s">
        <v>33</v>
      </c>
    </row>
    <row r="4512" spans="1:21" ht="15.65" customHeight="1" x14ac:dyDescent="0.35">
      <c r="A4512" s="35" t="s">
        <v>5269</v>
      </c>
      <c r="B4512" s="36">
        <v>24850</v>
      </c>
      <c r="C4512" s="35" t="s">
        <v>960</v>
      </c>
      <c r="D4512" s="35" t="s">
        <v>118</v>
      </c>
      <c r="E4512" s="59">
        <v>39</v>
      </c>
      <c r="F4512" s="29" t="s">
        <v>721</v>
      </c>
      <c r="G4512" s="16"/>
      <c r="J4512" s="16">
        <v>0</v>
      </c>
      <c r="K4512" s="41" t="s">
        <v>953</v>
      </c>
      <c r="L4512" s="59">
        <v>39</v>
      </c>
      <c r="M4512" s="46" t="s">
        <v>5088</v>
      </c>
      <c r="N4512" s="46" t="s">
        <v>5088</v>
      </c>
      <c r="O4512" s="16"/>
      <c r="Q4512" s="38"/>
      <c r="R4512" s="16">
        <v>1</v>
      </c>
      <c r="S4512" s="41" t="s">
        <v>767</v>
      </c>
      <c r="T4512" s="35" t="s">
        <v>8</v>
      </c>
      <c r="U4512" s="35" t="s">
        <v>33</v>
      </c>
    </row>
    <row r="4513" spans="1:21" ht="15.65" customHeight="1" x14ac:dyDescent="0.35">
      <c r="A4513" s="35" t="s">
        <v>5269</v>
      </c>
      <c r="B4513" s="36">
        <v>24850</v>
      </c>
      <c r="C4513" s="35" t="s">
        <v>960</v>
      </c>
      <c r="D4513" s="35" t="s">
        <v>118</v>
      </c>
      <c r="E4513" s="59">
        <v>40</v>
      </c>
      <c r="F4513" s="46" t="s">
        <v>4967</v>
      </c>
      <c r="G4513" s="16"/>
      <c r="J4513" s="16">
        <v>0.5</v>
      </c>
      <c r="K4513" s="41" t="s">
        <v>953</v>
      </c>
      <c r="L4513" s="59">
        <v>40</v>
      </c>
      <c r="M4513" s="46" t="s">
        <v>5225</v>
      </c>
      <c r="N4513" s="46" t="s">
        <v>5225</v>
      </c>
      <c r="O4513" s="16"/>
      <c r="Q4513" s="38"/>
      <c r="R4513" s="16">
        <v>0.5</v>
      </c>
      <c r="S4513" s="41" t="s">
        <v>767</v>
      </c>
      <c r="T4513" s="35" t="s">
        <v>8</v>
      </c>
      <c r="U4513" s="35" t="s">
        <v>33</v>
      </c>
    </row>
    <row r="4514" spans="1:21" ht="15.65" customHeight="1" x14ac:dyDescent="0.35">
      <c r="A4514" s="35" t="s">
        <v>5269</v>
      </c>
      <c r="B4514" s="36">
        <v>24850</v>
      </c>
      <c r="C4514" s="35" t="s">
        <v>960</v>
      </c>
      <c r="D4514" s="35" t="s">
        <v>118</v>
      </c>
      <c r="E4514" s="59">
        <v>41</v>
      </c>
      <c r="F4514" s="46" t="s">
        <v>820</v>
      </c>
      <c r="G4514" s="16"/>
      <c r="J4514" s="16">
        <v>0</v>
      </c>
      <c r="K4514" s="41" t="s">
        <v>953</v>
      </c>
      <c r="L4514" s="59">
        <v>41</v>
      </c>
      <c r="M4514" s="46" t="s">
        <v>5226</v>
      </c>
      <c r="N4514" s="46" t="s">
        <v>5226</v>
      </c>
      <c r="O4514" s="16"/>
      <c r="Q4514" s="38"/>
      <c r="R4514" s="16">
        <v>1</v>
      </c>
      <c r="S4514" s="41" t="s">
        <v>767</v>
      </c>
      <c r="T4514" s="35" t="s">
        <v>8</v>
      </c>
      <c r="U4514" s="35" t="s">
        <v>33</v>
      </c>
    </row>
    <row r="4515" spans="1:21" ht="15.65" customHeight="1" x14ac:dyDescent="0.35">
      <c r="A4515" s="35" t="s">
        <v>5269</v>
      </c>
      <c r="B4515" s="36">
        <v>24850</v>
      </c>
      <c r="C4515" s="35" t="s">
        <v>960</v>
      </c>
      <c r="D4515" s="35" t="s">
        <v>118</v>
      </c>
      <c r="E4515" s="59">
        <v>42</v>
      </c>
      <c r="F4515" s="46" t="s">
        <v>4092</v>
      </c>
      <c r="G4515" s="16"/>
      <c r="J4515" s="16">
        <v>0</v>
      </c>
      <c r="K4515" s="41" t="s">
        <v>953</v>
      </c>
      <c r="L4515" s="59">
        <v>42</v>
      </c>
      <c r="M4515" s="46" t="s">
        <v>843</v>
      </c>
      <c r="N4515" s="46" t="s">
        <v>843</v>
      </c>
      <c r="O4515" s="16"/>
      <c r="Q4515" s="38"/>
      <c r="R4515" s="16">
        <v>1</v>
      </c>
      <c r="S4515" s="41" t="s">
        <v>767</v>
      </c>
      <c r="T4515" s="35" t="s">
        <v>8</v>
      </c>
      <c r="U4515" s="35" t="s">
        <v>33</v>
      </c>
    </row>
    <row r="4516" spans="1:21" ht="15.65" customHeight="1" x14ac:dyDescent="0.35">
      <c r="A4516" s="35" t="s">
        <v>5269</v>
      </c>
      <c r="B4516" s="36">
        <v>24850</v>
      </c>
      <c r="C4516" s="35" t="s">
        <v>960</v>
      </c>
      <c r="D4516" s="35" t="s">
        <v>118</v>
      </c>
      <c r="E4516" s="59">
        <v>43</v>
      </c>
      <c r="F4516" s="46" t="s">
        <v>595</v>
      </c>
      <c r="G4516" s="16"/>
      <c r="J4516" s="16">
        <v>0</v>
      </c>
      <c r="K4516" s="41" t="s">
        <v>953</v>
      </c>
      <c r="L4516" s="59">
        <v>43</v>
      </c>
      <c r="M4516" s="46" t="s">
        <v>841</v>
      </c>
      <c r="N4516" s="46" t="s">
        <v>841</v>
      </c>
      <c r="O4516" s="16"/>
      <c r="Q4516" s="38"/>
      <c r="R4516" s="16">
        <v>1</v>
      </c>
      <c r="S4516" s="41" t="s">
        <v>767</v>
      </c>
      <c r="T4516" s="35" t="s">
        <v>8</v>
      </c>
      <c r="U4516" s="35" t="s">
        <v>33</v>
      </c>
    </row>
    <row r="4517" spans="1:21" ht="15.65" customHeight="1" x14ac:dyDescent="0.35">
      <c r="A4517" s="35" t="s">
        <v>5269</v>
      </c>
      <c r="B4517" s="36">
        <v>24850</v>
      </c>
      <c r="C4517" s="35" t="s">
        <v>960</v>
      </c>
      <c r="D4517" s="35" t="s">
        <v>118</v>
      </c>
      <c r="E4517" s="59">
        <v>44</v>
      </c>
      <c r="F4517" s="46" t="s">
        <v>714</v>
      </c>
      <c r="G4517" s="16"/>
      <c r="J4517" s="16">
        <v>0</v>
      </c>
      <c r="K4517" s="41" t="s">
        <v>953</v>
      </c>
      <c r="L4517" s="59">
        <v>44</v>
      </c>
      <c r="M4517" s="46" t="s">
        <v>4886</v>
      </c>
      <c r="N4517" s="46" t="s">
        <v>4886</v>
      </c>
      <c r="O4517" s="16"/>
      <c r="Q4517" s="38"/>
      <c r="R4517" s="16">
        <v>1</v>
      </c>
      <c r="S4517" s="41" t="s">
        <v>767</v>
      </c>
      <c r="T4517" s="35" t="s">
        <v>8</v>
      </c>
      <c r="U4517" s="35" t="s">
        <v>33</v>
      </c>
    </row>
    <row r="4518" spans="1:21" ht="15.65" customHeight="1" x14ac:dyDescent="0.35">
      <c r="A4518" s="35" t="s">
        <v>5269</v>
      </c>
      <c r="B4518" s="36">
        <v>24850</v>
      </c>
      <c r="C4518" s="35" t="s">
        <v>960</v>
      </c>
      <c r="D4518" s="35" t="s">
        <v>118</v>
      </c>
      <c r="E4518" s="59">
        <v>45</v>
      </c>
      <c r="F4518" s="46" t="s">
        <v>5207</v>
      </c>
      <c r="G4518" s="16"/>
      <c r="J4518" s="16">
        <v>0</v>
      </c>
      <c r="K4518" s="41" t="s">
        <v>953</v>
      </c>
      <c r="L4518" s="59">
        <v>45</v>
      </c>
      <c r="M4518" s="46" t="s">
        <v>5087</v>
      </c>
      <c r="N4518" s="46" t="s">
        <v>5087</v>
      </c>
      <c r="O4518" s="16"/>
      <c r="Q4518" s="38"/>
      <c r="R4518" s="16">
        <v>1</v>
      </c>
      <c r="S4518" s="41" t="s">
        <v>767</v>
      </c>
      <c r="T4518" s="35" t="s">
        <v>8</v>
      </c>
      <c r="U4518" s="35" t="s">
        <v>33</v>
      </c>
    </row>
    <row r="4519" spans="1:21" ht="15.65" customHeight="1" x14ac:dyDescent="0.35">
      <c r="A4519" s="35" t="s">
        <v>5269</v>
      </c>
      <c r="B4519" s="36">
        <v>24850</v>
      </c>
      <c r="C4519" s="35" t="s">
        <v>960</v>
      </c>
      <c r="D4519" s="35" t="s">
        <v>118</v>
      </c>
      <c r="E4519" s="59">
        <v>46</v>
      </c>
      <c r="F4519" s="29" t="s">
        <v>4968</v>
      </c>
      <c r="G4519" s="16"/>
      <c r="J4519" s="16">
        <v>0</v>
      </c>
      <c r="K4519" s="41" t="s">
        <v>953</v>
      </c>
      <c r="L4519" s="59">
        <v>46</v>
      </c>
      <c r="M4519" s="46" t="s">
        <v>4888</v>
      </c>
      <c r="N4519" s="46" t="s">
        <v>4888</v>
      </c>
      <c r="O4519" s="16"/>
      <c r="Q4519" s="38"/>
      <c r="R4519" s="16">
        <v>1</v>
      </c>
      <c r="S4519" s="41" t="s">
        <v>767</v>
      </c>
      <c r="T4519" s="35" t="s">
        <v>8</v>
      </c>
      <c r="U4519" s="35" t="s">
        <v>33</v>
      </c>
    </row>
    <row r="4520" spans="1:21" ht="15.65" customHeight="1" x14ac:dyDescent="0.35">
      <c r="A4520" s="35" t="s">
        <v>5269</v>
      </c>
      <c r="B4520" s="36">
        <v>24850</v>
      </c>
      <c r="C4520" s="35" t="s">
        <v>960</v>
      </c>
      <c r="D4520" s="35" t="s">
        <v>118</v>
      </c>
      <c r="E4520" s="59">
        <v>47</v>
      </c>
      <c r="F4520" s="46" t="s">
        <v>5208</v>
      </c>
      <c r="G4520" s="16"/>
      <c r="J4520" s="16">
        <v>0</v>
      </c>
      <c r="K4520" s="41" t="s">
        <v>953</v>
      </c>
      <c r="L4520" s="59">
        <v>47</v>
      </c>
      <c r="M4520" s="46" t="s">
        <v>4455</v>
      </c>
      <c r="N4520" s="46" t="s">
        <v>4455</v>
      </c>
      <c r="O4520" s="16"/>
      <c r="Q4520" s="38"/>
      <c r="R4520" s="16">
        <v>1</v>
      </c>
      <c r="S4520" s="41" t="s">
        <v>767</v>
      </c>
      <c r="T4520" s="35" t="s">
        <v>8</v>
      </c>
      <c r="U4520" s="35" t="s">
        <v>33</v>
      </c>
    </row>
    <row r="4521" spans="1:21" ht="15.65" customHeight="1" x14ac:dyDescent="0.35">
      <c r="A4521" s="35" t="s">
        <v>5269</v>
      </c>
      <c r="B4521" s="36">
        <v>24850</v>
      </c>
      <c r="C4521" s="35" t="s">
        <v>960</v>
      </c>
      <c r="D4521" s="35" t="s">
        <v>118</v>
      </c>
      <c r="E4521" s="59">
        <v>48</v>
      </c>
      <c r="F4521" s="46" t="s">
        <v>602</v>
      </c>
      <c r="G4521" s="16"/>
      <c r="J4521" s="16">
        <v>0</v>
      </c>
      <c r="K4521" s="41" t="s">
        <v>953</v>
      </c>
      <c r="L4521" s="59">
        <v>48</v>
      </c>
      <c r="M4521" s="46" t="s">
        <v>5227</v>
      </c>
      <c r="N4521" s="46" t="s">
        <v>5227</v>
      </c>
      <c r="O4521" s="16"/>
      <c r="Q4521" s="38"/>
      <c r="R4521" s="16">
        <v>1</v>
      </c>
      <c r="S4521" s="41" t="s">
        <v>767</v>
      </c>
      <c r="T4521" s="35" t="s">
        <v>8</v>
      </c>
      <c r="U4521" s="35" t="s">
        <v>33</v>
      </c>
    </row>
    <row r="4522" spans="1:21" ht="15.65" customHeight="1" x14ac:dyDescent="0.35">
      <c r="A4522" s="35" t="s">
        <v>5269</v>
      </c>
      <c r="B4522" s="36">
        <v>24850</v>
      </c>
      <c r="C4522" s="35" t="s">
        <v>960</v>
      </c>
      <c r="D4522" s="35" t="s">
        <v>118</v>
      </c>
      <c r="E4522" s="59">
        <v>49</v>
      </c>
      <c r="F4522" s="46" t="s">
        <v>5209</v>
      </c>
      <c r="G4522" s="16"/>
      <c r="J4522" s="16">
        <v>1</v>
      </c>
      <c r="K4522" s="41" t="s">
        <v>953</v>
      </c>
      <c r="L4522" s="59">
        <v>49</v>
      </c>
      <c r="M4522" s="46" t="s">
        <v>848</v>
      </c>
      <c r="N4522" s="46" t="s">
        <v>848</v>
      </c>
      <c r="O4522" s="16"/>
      <c r="Q4522" s="38"/>
      <c r="R4522" s="16">
        <v>0</v>
      </c>
      <c r="S4522" s="41" t="s">
        <v>767</v>
      </c>
      <c r="T4522" s="35" t="s">
        <v>8</v>
      </c>
      <c r="U4522" s="35" t="s">
        <v>33</v>
      </c>
    </row>
    <row r="4523" spans="1:21" ht="15.65" customHeight="1" x14ac:dyDescent="0.35">
      <c r="A4523" s="35" t="s">
        <v>5269</v>
      </c>
      <c r="B4523" s="36">
        <v>24850</v>
      </c>
      <c r="C4523" s="35" t="s">
        <v>960</v>
      </c>
      <c r="D4523" s="35" t="s">
        <v>118</v>
      </c>
      <c r="E4523" s="59">
        <v>50</v>
      </c>
      <c r="F4523" s="46" t="s">
        <v>3143</v>
      </c>
      <c r="G4523" s="16"/>
      <c r="J4523" s="16">
        <v>0.5</v>
      </c>
      <c r="K4523" s="41" t="s">
        <v>953</v>
      </c>
      <c r="L4523" s="59">
        <v>50</v>
      </c>
      <c r="M4523" s="46" t="s">
        <v>846</v>
      </c>
      <c r="N4523" s="46" t="s">
        <v>846</v>
      </c>
      <c r="O4523" s="16"/>
      <c r="Q4523" s="38"/>
      <c r="R4523" s="16">
        <v>0.5</v>
      </c>
      <c r="S4523" s="41" t="s">
        <v>767</v>
      </c>
      <c r="T4523" s="35" t="s">
        <v>8</v>
      </c>
      <c r="U4523" s="35" t="s">
        <v>33</v>
      </c>
    </row>
    <row r="4524" spans="1:21" ht="15.65" customHeight="1" x14ac:dyDescent="0.35">
      <c r="A4524" s="35" t="s">
        <v>5269</v>
      </c>
      <c r="B4524" s="36">
        <v>24864</v>
      </c>
      <c r="D4524" s="35" t="s">
        <v>118</v>
      </c>
      <c r="E4524" s="59">
        <v>1</v>
      </c>
      <c r="F4524" s="46" t="s">
        <v>3141</v>
      </c>
      <c r="G4524" s="16"/>
      <c r="J4524" s="16">
        <v>1</v>
      </c>
      <c r="K4524" s="41" t="s">
        <v>115</v>
      </c>
      <c r="L4524" s="59">
        <v>1</v>
      </c>
      <c r="M4524" s="45" t="s">
        <v>697</v>
      </c>
      <c r="N4524" s="45" t="s">
        <v>697</v>
      </c>
      <c r="O4524" s="16"/>
      <c r="Q4524" s="38"/>
      <c r="R4524" s="16">
        <v>0</v>
      </c>
      <c r="S4524" s="41" t="s">
        <v>6</v>
      </c>
      <c r="T4524" s="35" t="s">
        <v>8</v>
      </c>
      <c r="U4524" s="35" t="s">
        <v>33</v>
      </c>
    </row>
    <row r="4525" spans="1:21" ht="15.65" customHeight="1" x14ac:dyDescent="0.35">
      <c r="A4525" s="35" t="s">
        <v>5269</v>
      </c>
      <c r="B4525" s="36">
        <v>24864</v>
      </c>
      <c r="D4525" s="35" t="s">
        <v>118</v>
      </c>
      <c r="E4525" s="59">
        <v>2</v>
      </c>
      <c r="F4525" s="30" t="s">
        <v>152</v>
      </c>
      <c r="G4525" s="16"/>
      <c r="J4525" s="16">
        <v>0</v>
      </c>
      <c r="K4525" s="41" t="s">
        <v>115</v>
      </c>
      <c r="L4525" s="59">
        <v>2</v>
      </c>
      <c r="M4525" s="45" t="s">
        <v>3601</v>
      </c>
      <c r="N4525" s="45" t="s">
        <v>3601</v>
      </c>
      <c r="O4525" s="16"/>
      <c r="Q4525" s="38"/>
      <c r="R4525" s="16">
        <v>1</v>
      </c>
      <c r="S4525" s="41" t="s">
        <v>6</v>
      </c>
      <c r="T4525" s="35" t="s">
        <v>8</v>
      </c>
      <c r="U4525" s="35" t="s">
        <v>33</v>
      </c>
    </row>
    <row r="4526" spans="1:21" ht="15.65" customHeight="1" x14ac:dyDescent="0.35">
      <c r="A4526" s="35" t="s">
        <v>5269</v>
      </c>
      <c r="B4526" s="36">
        <v>24864</v>
      </c>
      <c r="D4526" s="35" t="s">
        <v>118</v>
      </c>
      <c r="E4526" s="59">
        <v>3</v>
      </c>
      <c r="F4526" s="29" t="s">
        <v>4152</v>
      </c>
      <c r="G4526" s="16"/>
      <c r="J4526" s="16">
        <v>1</v>
      </c>
      <c r="K4526" s="41" t="s">
        <v>115</v>
      </c>
      <c r="L4526" s="59">
        <v>3</v>
      </c>
      <c r="M4526" s="46" t="s">
        <v>3145</v>
      </c>
      <c r="N4526" s="46" t="s">
        <v>3145</v>
      </c>
      <c r="O4526" s="16"/>
      <c r="Q4526" s="38"/>
      <c r="R4526" s="16">
        <v>0</v>
      </c>
      <c r="S4526" s="41" t="s">
        <v>6</v>
      </c>
      <c r="T4526" s="35" t="s">
        <v>8</v>
      </c>
      <c r="U4526" s="35" t="s">
        <v>33</v>
      </c>
    </row>
    <row r="4527" spans="1:21" ht="15.65" customHeight="1" x14ac:dyDescent="0.35">
      <c r="A4527" s="35" t="s">
        <v>5269</v>
      </c>
      <c r="B4527" s="36">
        <v>24864</v>
      </c>
      <c r="D4527" s="35" t="s">
        <v>118</v>
      </c>
      <c r="E4527" s="59">
        <v>4</v>
      </c>
      <c r="F4527" s="29" t="s">
        <v>3543</v>
      </c>
      <c r="G4527" s="16"/>
      <c r="J4527" s="16">
        <v>0</v>
      </c>
      <c r="K4527" s="41" t="s">
        <v>115</v>
      </c>
      <c r="L4527" s="59">
        <v>4</v>
      </c>
      <c r="M4527" s="46" t="s">
        <v>677</v>
      </c>
      <c r="N4527" s="46" t="s">
        <v>677</v>
      </c>
      <c r="O4527" s="16"/>
      <c r="Q4527" s="38"/>
      <c r="R4527" s="16">
        <v>1</v>
      </c>
      <c r="S4527" s="41" t="s">
        <v>6</v>
      </c>
      <c r="T4527" s="35" t="s">
        <v>8</v>
      </c>
      <c r="U4527" s="35" t="s">
        <v>33</v>
      </c>
    </row>
    <row r="4528" spans="1:21" ht="15.65" customHeight="1" x14ac:dyDescent="0.35">
      <c r="A4528" s="35" t="s">
        <v>5269</v>
      </c>
      <c r="B4528" s="36">
        <v>24864</v>
      </c>
      <c r="D4528" s="35" t="s">
        <v>118</v>
      </c>
      <c r="E4528" s="59">
        <v>5</v>
      </c>
      <c r="F4528" s="46" t="s">
        <v>4098</v>
      </c>
      <c r="G4528" s="16"/>
      <c r="J4528" s="16">
        <v>1</v>
      </c>
      <c r="K4528" s="41" t="s">
        <v>115</v>
      </c>
      <c r="L4528" s="59">
        <v>5</v>
      </c>
      <c r="M4528" s="57" t="s">
        <v>3711</v>
      </c>
      <c r="N4528" s="57" t="s">
        <v>3711</v>
      </c>
      <c r="O4528" s="16"/>
      <c r="Q4528" s="38"/>
      <c r="R4528" s="16">
        <v>0</v>
      </c>
      <c r="S4528" s="41" t="s">
        <v>6</v>
      </c>
      <c r="T4528" s="35" t="s">
        <v>8</v>
      </c>
      <c r="U4528" s="35" t="s">
        <v>33</v>
      </c>
    </row>
    <row r="4529" spans="1:21" ht="15.65" customHeight="1" x14ac:dyDescent="0.35">
      <c r="A4529" s="35" t="s">
        <v>5269</v>
      </c>
      <c r="B4529" s="36">
        <v>24864</v>
      </c>
      <c r="D4529" s="35" t="s">
        <v>118</v>
      </c>
      <c r="E4529" s="59">
        <v>6</v>
      </c>
      <c r="F4529" s="46" t="s">
        <v>4071</v>
      </c>
      <c r="G4529" s="16"/>
      <c r="J4529" s="16">
        <v>1</v>
      </c>
      <c r="K4529" s="41" t="s">
        <v>115</v>
      </c>
      <c r="L4529" s="59">
        <v>6</v>
      </c>
      <c r="M4529" s="60" t="s">
        <v>5174</v>
      </c>
      <c r="N4529" s="60" t="s">
        <v>5174</v>
      </c>
      <c r="O4529" s="16"/>
      <c r="Q4529" s="38"/>
      <c r="R4529" s="16">
        <v>0</v>
      </c>
      <c r="S4529" s="41" t="s">
        <v>6</v>
      </c>
      <c r="T4529" s="35" t="s">
        <v>8</v>
      </c>
      <c r="U4529" s="35" t="s">
        <v>33</v>
      </c>
    </row>
    <row r="4530" spans="1:21" ht="15.65" customHeight="1" x14ac:dyDescent="0.35">
      <c r="A4530" s="35" t="s">
        <v>5269</v>
      </c>
      <c r="B4530" s="36">
        <v>24864</v>
      </c>
      <c r="D4530" s="35" t="s">
        <v>118</v>
      </c>
      <c r="E4530" s="59">
        <v>7</v>
      </c>
      <c r="F4530" s="46" t="s">
        <v>5046</v>
      </c>
      <c r="G4530" s="16"/>
      <c r="J4530" s="16">
        <v>1</v>
      </c>
      <c r="K4530" s="41" t="s">
        <v>115</v>
      </c>
      <c r="L4530" s="59">
        <v>7</v>
      </c>
      <c r="M4530" s="46" t="s">
        <v>645</v>
      </c>
      <c r="N4530" s="46" t="s">
        <v>645</v>
      </c>
      <c r="O4530" s="16"/>
      <c r="Q4530" s="38"/>
      <c r="R4530" s="16">
        <v>0</v>
      </c>
      <c r="S4530" s="41" t="s">
        <v>6</v>
      </c>
      <c r="T4530" s="35" t="s">
        <v>8</v>
      </c>
      <c r="U4530" s="35" t="s">
        <v>33</v>
      </c>
    </row>
    <row r="4531" spans="1:21" ht="15.65" customHeight="1" x14ac:dyDescent="0.35">
      <c r="A4531" s="35" t="s">
        <v>5269</v>
      </c>
      <c r="B4531" s="36">
        <v>24864</v>
      </c>
      <c r="D4531" s="35" t="s">
        <v>118</v>
      </c>
      <c r="E4531" s="59">
        <v>8</v>
      </c>
      <c r="F4531" s="29" t="s">
        <v>978</v>
      </c>
      <c r="G4531" s="16"/>
      <c r="J4531" s="16">
        <v>0.5</v>
      </c>
      <c r="K4531" s="41" t="s">
        <v>115</v>
      </c>
      <c r="L4531" s="59">
        <v>8</v>
      </c>
      <c r="M4531" s="46" t="s">
        <v>698</v>
      </c>
      <c r="N4531" s="46" t="s">
        <v>698</v>
      </c>
      <c r="O4531" s="16"/>
      <c r="Q4531" s="38"/>
      <c r="R4531" s="16">
        <v>0.5</v>
      </c>
      <c r="S4531" s="41" t="s">
        <v>6</v>
      </c>
      <c r="T4531" s="35" t="s">
        <v>8</v>
      </c>
      <c r="U4531" s="35" t="s">
        <v>33</v>
      </c>
    </row>
    <row r="4532" spans="1:21" ht="15.65" customHeight="1" x14ac:dyDescent="0.35">
      <c r="A4532" s="35" t="s">
        <v>5269</v>
      </c>
      <c r="B4532" s="36">
        <v>24864</v>
      </c>
      <c r="D4532" s="35" t="s">
        <v>118</v>
      </c>
      <c r="E4532" s="59">
        <v>9</v>
      </c>
      <c r="F4532" s="46" t="s">
        <v>150</v>
      </c>
      <c r="G4532" s="16"/>
      <c r="J4532" s="16">
        <v>1</v>
      </c>
      <c r="K4532" s="41" t="s">
        <v>115</v>
      </c>
      <c r="L4532" s="59">
        <v>9</v>
      </c>
      <c r="M4532" s="45" t="s">
        <v>5555</v>
      </c>
      <c r="N4532" s="45" t="s">
        <v>5555</v>
      </c>
      <c r="O4532" s="16"/>
      <c r="Q4532" s="38"/>
      <c r="R4532" s="16">
        <v>0</v>
      </c>
      <c r="S4532" s="41" t="s">
        <v>6</v>
      </c>
      <c r="T4532" s="35" t="s">
        <v>8</v>
      </c>
      <c r="U4532" s="35" t="s">
        <v>33</v>
      </c>
    </row>
    <row r="4533" spans="1:21" ht="15.65" customHeight="1" x14ac:dyDescent="0.35">
      <c r="A4533" s="35" t="s">
        <v>5269</v>
      </c>
      <c r="B4533" s="36">
        <v>24864</v>
      </c>
      <c r="D4533" s="35" t="s">
        <v>118</v>
      </c>
      <c r="E4533" s="59">
        <v>10</v>
      </c>
      <c r="F4533" s="46" t="s">
        <v>4463</v>
      </c>
      <c r="G4533" s="16"/>
      <c r="J4533" s="16">
        <v>0.5</v>
      </c>
      <c r="K4533" s="41" t="s">
        <v>115</v>
      </c>
      <c r="L4533" s="59">
        <v>10</v>
      </c>
      <c r="M4533" s="46" t="s">
        <v>341</v>
      </c>
      <c r="N4533" s="46" t="s">
        <v>341</v>
      </c>
      <c r="O4533" s="16"/>
      <c r="Q4533" s="38"/>
      <c r="R4533" s="16">
        <v>0.5</v>
      </c>
      <c r="S4533" s="41" t="s">
        <v>6</v>
      </c>
      <c r="T4533" s="35" t="s">
        <v>8</v>
      </c>
      <c r="U4533" s="35" t="s">
        <v>33</v>
      </c>
    </row>
    <row r="4534" spans="1:21" ht="15.65" customHeight="1" x14ac:dyDescent="0.35">
      <c r="A4534" s="35" t="s">
        <v>5269</v>
      </c>
      <c r="B4534" s="36">
        <v>24864</v>
      </c>
      <c r="D4534" s="35" t="s">
        <v>118</v>
      </c>
      <c r="E4534" s="59">
        <v>11</v>
      </c>
      <c r="F4534" s="46" t="s">
        <v>647</v>
      </c>
      <c r="G4534" s="16"/>
      <c r="J4534" s="16">
        <v>0</v>
      </c>
      <c r="K4534" s="41" t="s">
        <v>115</v>
      </c>
      <c r="L4534" s="59">
        <v>11</v>
      </c>
      <c r="M4534" s="62" t="s">
        <v>700</v>
      </c>
      <c r="N4534" s="62" t="s">
        <v>700</v>
      </c>
      <c r="O4534" s="16"/>
      <c r="Q4534" s="38"/>
      <c r="R4534" s="16">
        <v>1</v>
      </c>
      <c r="S4534" s="41" t="s">
        <v>6</v>
      </c>
      <c r="T4534" s="35" t="s">
        <v>8</v>
      </c>
      <c r="U4534" s="35" t="s">
        <v>33</v>
      </c>
    </row>
    <row r="4535" spans="1:21" ht="15.65" customHeight="1" x14ac:dyDescent="0.35">
      <c r="A4535" s="35" t="s">
        <v>5269</v>
      </c>
      <c r="B4535" s="36">
        <v>24864</v>
      </c>
      <c r="D4535" s="35" t="s">
        <v>118</v>
      </c>
      <c r="E4535" s="59">
        <v>12</v>
      </c>
      <c r="F4535" s="46" t="s">
        <v>5193</v>
      </c>
      <c r="G4535" s="16"/>
      <c r="J4535" s="16">
        <v>0.5</v>
      </c>
      <c r="K4535" s="41" t="s">
        <v>115</v>
      </c>
      <c r="L4535" s="59">
        <v>12</v>
      </c>
      <c r="M4535" s="62" t="s">
        <v>4753</v>
      </c>
      <c r="N4535" s="62" t="s">
        <v>4753</v>
      </c>
      <c r="O4535" s="16"/>
      <c r="Q4535" s="38"/>
      <c r="R4535" s="16">
        <v>0.5</v>
      </c>
      <c r="S4535" s="41" t="s">
        <v>6</v>
      </c>
      <c r="T4535" s="35" t="s">
        <v>8</v>
      </c>
      <c r="U4535" s="35" t="s">
        <v>33</v>
      </c>
    </row>
    <row r="4536" spans="1:21" ht="15.65" customHeight="1" x14ac:dyDescent="0.35">
      <c r="A4536" s="35" t="s">
        <v>5269</v>
      </c>
      <c r="B4536" s="36">
        <v>24864</v>
      </c>
      <c r="D4536" s="35" t="s">
        <v>118</v>
      </c>
      <c r="E4536" s="59">
        <v>13</v>
      </c>
      <c r="F4536" s="46" t="s">
        <v>151</v>
      </c>
      <c r="G4536" s="16"/>
      <c r="J4536" s="16">
        <v>1</v>
      </c>
      <c r="K4536" s="41" t="s">
        <v>115</v>
      </c>
      <c r="L4536" s="59">
        <v>13</v>
      </c>
      <c r="M4536" s="46" t="s">
        <v>4750</v>
      </c>
      <c r="N4536" s="46" t="s">
        <v>4750</v>
      </c>
      <c r="O4536" s="16"/>
      <c r="Q4536" s="38"/>
      <c r="R4536" s="16">
        <v>0</v>
      </c>
      <c r="S4536" s="41" t="s">
        <v>6</v>
      </c>
      <c r="T4536" s="35" t="s">
        <v>8</v>
      </c>
      <c r="U4536" s="35" t="s">
        <v>33</v>
      </c>
    </row>
    <row r="4537" spans="1:21" ht="15.65" customHeight="1" x14ac:dyDescent="0.35">
      <c r="A4537" s="35" t="s">
        <v>5269</v>
      </c>
      <c r="B4537" s="36">
        <v>24864</v>
      </c>
      <c r="D4537" s="35" t="s">
        <v>118</v>
      </c>
      <c r="E4537" s="59">
        <v>14</v>
      </c>
      <c r="F4537" s="46" t="s">
        <v>126</v>
      </c>
      <c r="G4537" s="16"/>
      <c r="J4537" s="16">
        <v>1</v>
      </c>
      <c r="K4537" s="41" t="s">
        <v>115</v>
      </c>
      <c r="L4537" s="59">
        <v>14</v>
      </c>
      <c r="M4537" s="46" t="s">
        <v>7797</v>
      </c>
      <c r="N4537" s="46" t="s">
        <v>7797</v>
      </c>
      <c r="O4537" s="16"/>
      <c r="Q4537" s="38"/>
      <c r="R4537" s="16">
        <v>0</v>
      </c>
      <c r="S4537" s="41" t="s">
        <v>6</v>
      </c>
      <c r="T4537" s="35" t="s">
        <v>8</v>
      </c>
      <c r="U4537" s="35" t="s">
        <v>33</v>
      </c>
    </row>
    <row r="4538" spans="1:21" ht="15.65" customHeight="1" x14ac:dyDescent="0.35">
      <c r="A4538" s="35" t="s">
        <v>5269</v>
      </c>
      <c r="B4538" s="36">
        <v>24864</v>
      </c>
      <c r="D4538" s="35" t="s">
        <v>118</v>
      </c>
      <c r="E4538" s="59">
        <v>15</v>
      </c>
      <c r="F4538" s="46" t="s">
        <v>387</v>
      </c>
      <c r="G4538" s="16"/>
      <c r="J4538" s="16">
        <v>1</v>
      </c>
      <c r="K4538" s="41" t="s">
        <v>115</v>
      </c>
      <c r="L4538" s="59">
        <v>15</v>
      </c>
      <c r="M4538" s="46" t="s">
        <v>32</v>
      </c>
      <c r="N4538" s="46" t="s">
        <v>32</v>
      </c>
      <c r="O4538" s="16"/>
      <c r="Q4538" s="38"/>
      <c r="R4538" s="16">
        <v>0</v>
      </c>
      <c r="S4538" s="41" t="s">
        <v>6</v>
      </c>
      <c r="T4538" s="35" t="s">
        <v>8</v>
      </c>
      <c r="U4538" s="35" t="s">
        <v>33</v>
      </c>
    </row>
    <row r="4539" spans="1:21" ht="15.65" customHeight="1" x14ac:dyDescent="0.35">
      <c r="A4539" s="35" t="s">
        <v>5269</v>
      </c>
      <c r="B4539" s="36">
        <v>24864</v>
      </c>
      <c r="D4539" s="35" t="s">
        <v>118</v>
      </c>
      <c r="E4539" s="59">
        <v>16</v>
      </c>
      <c r="F4539" s="35" t="s">
        <v>4900</v>
      </c>
      <c r="G4539" s="16"/>
      <c r="J4539" s="16">
        <v>1</v>
      </c>
      <c r="K4539" s="41" t="s">
        <v>115</v>
      </c>
      <c r="L4539" s="59">
        <v>16</v>
      </c>
      <c r="M4539" s="46" t="s">
        <v>32</v>
      </c>
      <c r="N4539" s="46" t="s">
        <v>32</v>
      </c>
      <c r="O4539" s="16"/>
      <c r="Q4539" s="38"/>
      <c r="R4539" s="16">
        <v>0</v>
      </c>
      <c r="S4539" s="41" t="s">
        <v>6</v>
      </c>
      <c r="T4539" s="35" t="s">
        <v>8</v>
      </c>
      <c r="U4539" s="35" t="s">
        <v>33</v>
      </c>
    </row>
    <row r="4540" spans="1:21" ht="15.65" customHeight="1" x14ac:dyDescent="0.35">
      <c r="A4540" s="35" t="s">
        <v>5269</v>
      </c>
      <c r="B4540" s="36">
        <v>24864</v>
      </c>
      <c r="D4540" s="35" t="s">
        <v>118</v>
      </c>
      <c r="E4540" s="59">
        <v>17</v>
      </c>
      <c r="F4540" s="46" t="s">
        <v>743</v>
      </c>
      <c r="G4540" s="16"/>
      <c r="J4540" s="16">
        <v>1</v>
      </c>
      <c r="K4540" s="41" t="s">
        <v>115</v>
      </c>
      <c r="L4540" s="59">
        <v>17</v>
      </c>
      <c r="M4540" s="62" t="s">
        <v>1983</v>
      </c>
      <c r="N4540" s="62" t="s">
        <v>1983</v>
      </c>
      <c r="O4540" s="16"/>
      <c r="Q4540" s="38"/>
      <c r="R4540" s="16">
        <v>0</v>
      </c>
      <c r="S4540" s="41" t="s">
        <v>6</v>
      </c>
      <c r="T4540" s="35" t="s">
        <v>8</v>
      </c>
      <c r="U4540" s="35" t="s">
        <v>33</v>
      </c>
    </row>
    <row r="4541" spans="1:21" ht="15.65" customHeight="1" x14ac:dyDescent="0.35">
      <c r="A4541" s="35" t="s">
        <v>5269</v>
      </c>
      <c r="B4541" s="36">
        <v>24864</v>
      </c>
      <c r="D4541" s="35" t="s">
        <v>118</v>
      </c>
      <c r="E4541" s="59">
        <v>18</v>
      </c>
      <c r="F4541" s="46" t="s">
        <v>600</v>
      </c>
      <c r="G4541" s="16"/>
      <c r="J4541" s="16">
        <v>0.5</v>
      </c>
      <c r="K4541" s="41" t="s">
        <v>115</v>
      </c>
      <c r="L4541" s="59">
        <v>18</v>
      </c>
      <c r="M4541" s="46" t="s">
        <v>3151</v>
      </c>
      <c r="N4541" s="46" t="s">
        <v>3151</v>
      </c>
      <c r="O4541" s="16"/>
      <c r="Q4541" s="38"/>
      <c r="R4541" s="16">
        <v>0.5</v>
      </c>
      <c r="S4541" s="41" t="s">
        <v>6</v>
      </c>
      <c r="T4541" s="35" t="s">
        <v>8</v>
      </c>
      <c r="U4541" s="35" t="s">
        <v>33</v>
      </c>
    </row>
    <row r="4542" spans="1:21" ht="15.65" customHeight="1" x14ac:dyDescent="0.35">
      <c r="A4542" s="35" t="s">
        <v>5269</v>
      </c>
      <c r="B4542" s="36">
        <v>24864</v>
      </c>
      <c r="D4542" s="35" t="s">
        <v>118</v>
      </c>
      <c r="E4542" s="59">
        <v>19</v>
      </c>
      <c r="F4542" s="46" t="s">
        <v>4711</v>
      </c>
      <c r="G4542" s="16"/>
      <c r="J4542" s="16">
        <v>1</v>
      </c>
      <c r="K4542" s="41" t="s">
        <v>115</v>
      </c>
      <c r="L4542" s="59">
        <v>19</v>
      </c>
      <c r="M4542" s="60" t="s">
        <v>5174</v>
      </c>
      <c r="N4542" s="60" t="s">
        <v>5174</v>
      </c>
      <c r="O4542" s="16"/>
      <c r="Q4542" s="38"/>
      <c r="R4542" s="16">
        <v>0</v>
      </c>
      <c r="S4542" s="41" t="s">
        <v>6</v>
      </c>
      <c r="T4542" s="35" t="s">
        <v>8</v>
      </c>
      <c r="U4542" s="35" t="s">
        <v>33</v>
      </c>
    </row>
    <row r="4543" spans="1:21" ht="15.65" customHeight="1" x14ac:dyDescent="0.35">
      <c r="A4543" s="35" t="s">
        <v>5269</v>
      </c>
      <c r="B4543" s="36">
        <v>24864</v>
      </c>
      <c r="D4543" s="35" t="s">
        <v>118</v>
      </c>
      <c r="E4543" s="59">
        <v>20</v>
      </c>
      <c r="F4543" s="46" t="s">
        <v>4532</v>
      </c>
      <c r="G4543" s="16"/>
      <c r="J4543" s="16">
        <v>0.5</v>
      </c>
      <c r="K4543" s="41" t="s">
        <v>115</v>
      </c>
      <c r="L4543" s="59">
        <v>20</v>
      </c>
      <c r="M4543" s="46" t="s">
        <v>5311</v>
      </c>
      <c r="N4543" s="46" t="s">
        <v>5311</v>
      </c>
      <c r="O4543" s="16"/>
      <c r="Q4543" s="38"/>
      <c r="R4543" s="16">
        <v>0.5</v>
      </c>
      <c r="S4543" s="41" t="s">
        <v>6</v>
      </c>
      <c r="T4543" s="35" t="s">
        <v>8</v>
      </c>
      <c r="U4543" s="35" t="s">
        <v>33</v>
      </c>
    </row>
    <row r="4544" spans="1:21" ht="15.65" customHeight="1" x14ac:dyDescent="0.35">
      <c r="A4544" s="35" t="s">
        <v>5269</v>
      </c>
      <c r="B4544" s="36">
        <v>24864</v>
      </c>
      <c r="D4544" s="35" t="s">
        <v>118</v>
      </c>
      <c r="E4544" s="59">
        <v>21</v>
      </c>
      <c r="F4544" s="46" t="s">
        <v>242</v>
      </c>
      <c r="G4544" s="16"/>
      <c r="J4544" s="16">
        <v>0.5</v>
      </c>
      <c r="K4544" s="41" t="s">
        <v>115</v>
      </c>
      <c r="L4544" s="59">
        <v>21</v>
      </c>
      <c r="M4544" s="46" t="s">
        <v>862</v>
      </c>
      <c r="N4544" s="46" t="s">
        <v>862</v>
      </c>
      <c r="O4544" s="16"/>
      <c r="Q4544" s="38"/>
      <c r="R4544" s="16">
        <v>0.5</v>
      </c>
      <c r="S4544" s="41" t="s">
        <v>767</v>
      </c>
      <c r="T4544" s="35" t="s">
        <v>8</v>
      </c>
      <c r="U4544" s="35" t="s">
        <v>33</v>
      </c>
    </row>
    <row r="4545" spans="1:21" ht="15.65" customHeight="1" x14ac:dyDescent="0.35">
      <c r="A4545" s="35" t="s">
        <v>5269</v>
      </c>
      <c r="B4545" s="36">
        <v>24864</v>
      </c>
      <c r="D4545" s="35" t="s">
        <v>118</v>
      </c>
      <c r="E4545" s="59">
        <v>22</v>
      </c>
      <c r="F4545" s="46" t="s">
        <v>755</v>
      </c>
      <c r="G4545" s="16"/>
      <c r="J4545" s="16">
        <v>1</v>
      </c>
      <c r="K4545" s="41" t="s">
        <v>115</v>
      </c>
      <c r="L4545" s="59">
        <v>22</v>
      </c>
      <c r="M4545" s="46" t="s">
        <v>4905</v>
      </c>
      <c r="N4545" s="46" t="s">
        <v>4905</v>
      </c>
      <c r="O4545" s="16"/>
      <c r="Q4545" s="38"/>
      <c r="R4545" s="16">
        <v>0</v>
      </c>
      <c r="S4545" s="41" t="s">
        <v>767</v>
      </c>
      <c r="T4545" s="35" t="s">
        <v>8</v>
      </c>
      <c r="U4545" s="35" t="s">
        <v>33</v>
      </c>
    </row>
    <row r="4546" spans="1:21" ht="15.65" customHeight="1" x14ac:dyDescent="0.35">
      <c r="A4546" s="35" t="s">
        <v>5269</v>
      </c>
      <c r="B4546" s="36">
        <v>24864</v>
      </c>
      <c r="D4546" s="35" t="s">
        <v>118</v>
      </c>
      <c r="E4546" s="59">
        <v>23</v>
      </c>
      <c r="F4546" s="35" t="s">
        <v>713</v>
      </c>
      <c r="G4546" s="16"/>
      <c r="J4546" s="16">
        <v>1</v>
      </c>
      <c r="K4546" s="41" t="s">
        <v>115</v>
      </c>
      <c r="L4546" s="59">
        <v>23</v>
      </c>
      <c r="M4546" s="46" t="s">
        <v>32</v>
      </c>
      <c r="N4546" s="46" t="s">
        <v>32</v>
      </c>
      <c r="O4546" s="16"/>
      <c r="Q4546" s="38"/>
      <c r="R4546" s="16">
        <v>0</v>
      </c>
      <c r="S4546" s="41" t="s">
        <v>767</v>
      </c>
      <c r="T4546" s="35" t="s">
        <v>8</v>
      </c>
      <c r="U4546" s="35" t="s">
        <v>33</v>
      </c>
    </row>
    <row r="4547" spans="1:21" ht="15.65" customHeight="1" x14ac:dyDescent="0.35">
      <c r="A4547" s="35" t="s">
        <v>5269</v>
      </c>
      <c r="B4547" s="36">
        <v>24864</v>
      </c>
      <c r="D4547" s="35" t="s">
        <v>118</v>
      </c>
      <c r="E4547" s="59">
        <v>24</v>
      </c>
      <c r="F4547" s="46" t="s">
        <v>2671</v>
      </c>
      <c r="G4547" s="16"/>
      <c r="J4547" s="16">
        <v>0.5</v>
      </c>
      <c r="K4547" s="41" t="s">
        <v>115</v>
      </c>
      <c r="L4547" s="59">
        <v>24</v>
      </c>
      <c r="M4547" s="46" t="s">
        <v>865</v>
      </c>
      <c r="N4547" s="46" t="s">
        <v>865</v>
      </c>
      <c r="O4547" s="16"/>
      <c r="Q4547" s="38"/>
      <c r="R4547" s="16">
        <v>0.5</v>
      </c>
      <c r="S4547" s="41" t="s">
        <v>767</v>
      </c>
      <c r="T4547" s="35" t="s">
        <v>8</v>
      </c>
      <c r="U4547" s="35" t="s">
        <v>33</v>
      </c>
    </row>
    <row r="4548" spans="1:21" ht="15.65" customHeight="1" x14ac:dyDescent="0.35">
      <c r="A4548" s="35" t="s">
        <v>5269</v>
      </c>
      <c r="B4548" s="36">
        <v>24864</v>
      </c>
      <c r="D4548" s="35" t="s">
        <v>118</v>
      </c>
      <c r="E4548" s="59">
        <v>25</v>
      </c>
      <c r="F4548" s="46" t="s">
        <v>599</v>
      </c>
      <c r="G4548" s="16"/>
      <c r="J4548" s="16">
        <v>0.5</v>
      </c>
      <c r="K4548" s="41" t="s">
        <v>115</v>
      </c>
      <c r="L4548" s="59">
        <v>25</v>
      </c>
      <c r="M4548" s="46" t="s">
        <v>605</v>
      </c>
      <c r="N4548" s="46" t="s">
        <v>605</v>
      </c>
      <c r="O4548" s="16"/>
      <c r="Q4548" s="38"/>
      <c r="R4548" s="16">
        <v>0.5</v>
      </c>
      <c r="S4548" s="41" t="s">
        <v>767</v>
      </c>
      <c r="T4548" s="35" t="s">
        <v>8</v>
      </c>
      <c r="U4548" s="35" t="s">
        <v>33</v>
      </c>
    </row>
    <row r="4549" spans="1:21" ht="15.65" customHeight="1" x14ac:dyDescent="0.35">
      <c r="A4549" s="35" t="s">
        <v>5269</v>
      </c>
      <c r="B4549" s="36">
        <v>24864</v>
      </c>
      <c r="D4549" s="35" t="s">
        <v>118</v>
      </c>
      <c r="E4549" s="59">
        <v>26</v>
      </c>
      <c r="F4549" s="46" t="s">
        <v>4809</v>
      </c>
      <c r="G4549" s="16"/>
      <c r="J4549" s="16">
        <v>0.5</v>
      </c>
      <c r="K4549" s="41" t="s">
        <v>115</v>
      </c>
      <c r="L4549" s="59">
        <v>26</v>
      </c>
      <c r="M4549" s="46" t="s">
        <v>5195</v>
      </c>
      <c r="N4549" s="46" t="s">
        <v>5195</v>
      </c>
      <c r="O4549" s="16"/>
      <c r="Q4549" s="38"/>
      <c r="R4549" s="16">
        <v>0.5</v>
      </c>
      <c r="S4549" s="41" t="s">
        <v>767</v>
      </c>
      <c r="T4549" s="35" t="s">
        <v>8</v>
      </c>
      <c r="U4549" s="35" t="s">
        <v>33</v>
      </c>
    </row>
    <row r="4550" spans="1:21" ht="15.65" customHeight="1" x14ac:dyDescent="0.35">
      <c r="A4550" s="35" t="s">
        <v>5269</v>
      </c>
      <c r="B4550" s="36">
        <v>24864</v>
      </c>
      <c r="D4550" s="35" t="s">
        <v>118</v>
      </c>
      <c r="E4550" s="59">
        <v>27</v>
      </c>
      <c r="F4550" s="46" t="s">
        <v>812</v>
      </c>
      <c r="G4550" s="16"/>
      <c r="J4550" s="16">
        <v>1</v>
      </c>
      <c r="K4550" s="41" t="s">
        <v>115</v>
      </c>
      <c r="L4550" s="59">
        <v>27</v>
      </c>
      <c r="M4550" s="46" t="s">
        <v>858</v>
      </c>
      <c r="N4550" s="46" t="s">
        <v>858</v>
      </c>
      <c r="O4550" s="16"/>
      <c r="Q4550" s="38"/>
      <c r="R4550" s="16">
        <v>0</v>
      </c>
      <c r="S4550" s="41" t="s">
        <v>767</v>
      </c>
      <c r="T4550" s="35" t="s">
        <v>8</v>
      </c>
      <c r="U4550" s="35" t="s">
        <v>33</v>
      </c>
    </row>
    <row r="4551" spans="1:21" ht="15.65" customHeight="1" x14ac:dyDescent="0.35">
      <c r="A4551" s="35" t="s">
        <v>5269</v>
      </c>
      <c r="B4551" s="36">
        <v>24864</v>
      </c>
      <c r="D4551" s="35" t="s">
        <v>118</v>
      </c>
      <c r="E4551" s="59">
        <v>28</v>
      </c>
      <c r="F4551" s="46" t="s">
        <v>779</v>
      </c>
      <c r="G4551" s="16"/>
      <c r="J4551" s="16">
        <v>1</v>
      </c>
      <c r="K4551" s="41" t="s">
        <v>115</v>
      </c>
      <c r="L4551" s="59">
        <v>28</v>
      </c>
      <c r="M4551" s="46" t="s">
        <v>5196</v>
      </c>
      <c r="N4551" s="46" t="s">
        <v>5196</v>
      </c>
      <c r="O4551" s="16"/>
      <c r="Q4551" s="38"/>
      <c r="R4551" s="16">
        <v>0</v>
      </c>
      <c r="S4551" s="41" t="s">
        <v>767</v>
      </c>
      <c r="T4551" s="35" t="s">
        <v>8</v>
      </c>
      <c r="U4551" s="35" t="s">
        <v>33</v>
      </c>
    </row>
    <row r="4552" spans="1:21" ht="15.65" customHeight="1" x14ac:dyDescent="0.35">
      <c r="A4552" s="35" t="s">
        <v>5269</v>
      </c>
      <c r="B4552" s="36">
        <v>24864</v>
      </c>
      <c r="D4552" s="35" t="s">
        <v>118</v>
      </c>
      <c r="E4552" s="59">
        <v>29</v>
      </c>
      <c r="F4552" s="29" t="s">
        <v>4162</v>
      </c>
      <c r="G4552" s="16"/>
      <c r="J4552" s="16">
        <v>1</v>
      </c>
      <c r="K4552" s="41" t="s">
        <v>115</v>
      </c>
      <c r="L4552" s="59">
        <v>29</v>
      </c>
      <c r="M4552" s="46" t="s">
        <v>1354</v>
      </c>
      <c r="N4552" s="46" t="s">
        <v>1354</v>
      </c>
      <c r="O4552" s="16"/>
      <c r="Q4552" s="38"/>
      <c r="R4552" s="16">
        <v>0</v>
      </c>
      <c r="S4552" s="41" t="s">
        <v>767</v>
      </c>
      <c r="T4552" s="35" t="s">
        <v>8</v>
      </c>
      <c r="U4552" s="35" t="s">
        <v>33</v>
      </c>
    </row>
    <row r="4553" spans="1:21" ht="15.65" customHeight="1" x14ac:dyDescent="0.35">
      <c r="A4553" s="35" t="s">
        <v>5269</v>
      </c>
      <c r="B4553" s="36">
        <v>24864</v>
      </c>
      <c r="D4553" s="35" t="s">
        <v>118</v>
      </c>
      <c r="E4553" s="59">
        <v>30</v>
      </c>
      <c r="F4553" s="46" t="s">
        <v>649</v>
      </c>
      <c r="G4553" s="16"/>
      <c r="J4553" s="16">
        <v>1</v>
      </c>
      <c r="K4553" s="41" t="s">
        <v>115</v>
      </c>
      <c r="L4553" s="59">
        <v>30</v>
      </c>
      <c r="M4553" s="46" t="s">
        <v>3137</v>
      </c>
      <c r="N4553" s="46" t="s">
        <v>3137</v>
      </c>
      <c r="O4553" s="16"/>
      <c r="Q4553" s="38"/>
      <c r="R4553" s="16">
        <v>0</v>
      </c>
      <c r="S4553" s="41" t="s">
        <v>767</v>
      </c>
      <c r="T4553" s="35" t="s">
        <v>8</v>
      </c>
      <c r="U4553" s="35" t="s">
        <v>33</v>
      </c>
    </row>
    <row r="4554" spans="1:21" ht="15.65" customHeight="1" x14ac:dyDescent="0.35">
      <c r="A4554" s="35" t="s">
        <v>5269</v>
      </c>
      <c r="B4554" s="36">
        <v>24864</v>
      </c>
      <c r="D4554" s="35" t="s">
        <v>118</v>
      </c>
      <c r="E4554" s="59">
        <v>31</v>
      </c>
      <c r="F4554" s="46" t="s">
        <v>4070</v>
      </c>
      <c r="G4554" s="16"/>
      <c r="J4554" s="16">
        <v>1</v>
      </c>
      <c r="K4554" s="41" t="s">
        <v>115</v>
      </c>
      <c r="L4554" s="59">
        <v>31</v>
      </c>
      <c r="M4554" s="46" t="s">
        <v>4909</v>
      </c>
      <c r="N4554" s="46" t="s">
        <v>4909</v>
      </c>
      <c r="O4554" s="16"/>
      <c r="Q4554" s="38"/>
      <c r="R4554" s="16">
        <v>0</v>
      </c>
      <c r="S4554" s="41" t="s">
        <v>767</v>
      </c>
      <c r="T4554" s="35" t="s">
        <v>8</v>
      </c>
      <c r="U4554" s="35" t="s">
        <v>33</v>
      </c>
    </row>
    <row r="4555" spans="1:21" ht="15.65" customHeight="1" x14ac:dyDescent="0.35">
      <c r="A4555" s="35" t="s">
        <v>5269</v>
      </c>
      <c r="B4555" s="36">
        <v>24864</v>
      </c>
      <c r="D4555" s="35" t="s">
        <v>118</v>
      </c>
      <c r="E4555" s="59">
        <v>32</v>
      </c>
      <c r="F4555" s="46" t="s">
        <v>347</v>
      </c>
      <c r="G4555" s="16"/>
      <c r="J4555" s="16">
        <v>1</v>
      </c>
      <c r="K4555" s="41" t="s">
        <v>115</v>
      </c>
      <c r="L4555" s="59">
        <v>32</v>
      </c>
      <c r="M4555" s="46" t="s">
        <v>5197</v>
      </c>
      <c r="N4555" s="46" t="s">
        <v>5197</v>
      </c>
      <c r="O4555" s="16"/>
      <c r="Q4555" s="38"/>
      <c r="R4555" s="16">
        <v>0</v>
      </c>
      <c r="S4555" s="41" t="s">
        <v>767</v>
      </c>
      <c r="T4555" s="35" t="s">
        <v>8</v>
      </c>
      <c r="U4555" s="35" t="s">
        <v>33</v>
      </c>
    </row>
    <row r="4556" spans="1:21" ht="15.65" customHeight="1" x14ac:dyDescent="0.35">
      <c r="A4556" s="35" t="s">
        <v>5269</v>
      </c>
      <c r="B4556" s="36">
        <v>24864</v>
      </c>
      <c r="D4556" s="35" t="s">
        <v>118</v>
      </c>
      <c r="E4556" s="59">
        <v>33</v>
      </c>
      <c r="F4556" s="46" t="s">
        <v>1916</v>
      </c>
      <c r="G4556" s="16"/>
      <c r="J4556" s="16">
        <v>0</v>
      </c>
      <c r="K4556" s="41" t="s">
        <v>115</v>
      </c>
      <c r="L4556" s="59">
        <v>33</v>
      </c>
      <c r="M4556" s="46" t="s">
        <v>5198</v>
      </c>
      <c r="N4556" s="46" t="s">
        <v>5198</v>
      </c>
      <c r="O4556" s="16"/>
      <c r="Q4556" s="38"/>
      <c r="R4556" s="16">
        <v>1</v>
      </c>
      <c r="S4556" s="41" t="s">
        <v>767</v>
      </c>
      <c r="T4556" s="35" t="s">
        <v>8</v>
      </c>
      <c r="U4556" s="35" t="s">
        <v>33</v>
      </c>
    </row>
    <row r="4557" spans="1:21" ht="15.65" customHeight="1" x14ac:dyDescent="0.35">
      <c r="A4557" s="35" t="s">
        <v>5269</v>
      </c>
      <c r="B4557" s="36">
        <v>24864</v>
      </c>
      <c r="D4557" s="35" t="s">
        <v>118</v>
      </c>
      <c r="E4557" s="59">
        <v>34</v>
      </c>
      <c r="F4557" s="46" t="s">
        <v>771</v>
      </c>
      <c r="G4557" s="16"/>
      <c r="J4557" s="16">
        <v>1</v>
      </c>
      <c r="K4557" s="41" t="s">
        <v>115</v>
      </c>
      <c r="L4557" s="59">
        <v>34</v>
      </c>
      <c r="M4557" s="46" t="s">
        <v>5316</v>
      </c>
      <c r="N4557" s="46" t="s">
        <v>5316</v>
      </c>
      <c r="O4557" s="16"/>
      <c r="Q4557" s="38"/>
      <c r="R4557" s="16">
        <v>0</v>
      </c>
      <c r="S4557" s="41" t="s">
        <v>767</v>
      </c>
      <c r="T4557" s="35" t="s">
        <v>8</v>
      </c>
      <c r="U4557" s="35" t="s">
        <v>33</v>
      </c>
    </row>
    <row r="4558" spans="1:21" ht="15.65" customHeight="1" x14ac:dyDescent="0.35">
      <c r="A4558" s="35" t="s">
        <v>5269</v>
      </c>
      <c r="B4558" s="36">
        <v>24864</v>
      </c>
      <c r="D4558" s="35" t="s">
        <v>118</v>
      </c>
      <c r="E4558" s="59">
        <v>35</v>
      </c>
      <c r="F4558" s="46" t="s">
        <v>5194</v>
      </c>
      <c r="G4558" s="16"/>
      <c r="J4558" s="16">
        <v>1</v>
      </c>
      <c r="K4558" s="41" t="s">
        <v>115</v>
      </c>
      <c r="L4558" s="59">
        <v>35</v>
      </c>
      <c r="M4558" s="46" t="s">
        <v>4768</v>
      </c>
      <c r="N4558" s="46" t="s">
        <v>4768</v>
      </c>
      <c r="O4558" s="16"/>
      <c r="Q4558" s="38"/>
      <c r="R4558" s="16">
        <v>0</v>
      </c>
      <c r="S4558" s="41" t="s">
        <v>767</v>
      </c>
      <c r="T4558" s="35" t="s">
        <v>8</v>
      </c>
      <c r="U4558" s="35" t="s">
        <v>33</v>
      </c>
    </row>
    <row r="4559" spans="1:21" ht="15.65" customHeight="1" x14ac:dyDescent="0.35">
      <c r="A4559" s="35" t="s">
        <v>5269</v>
      </c>
      <c r="B4559" s="36">
        <v>24864</v>
      </c>
      <c r="D4559" s="35" t="s">
        <v>118</v>
      </c>
      <c r="E4559" s="59">
        <v>36</v>
      </c>
      <c r="F4559" s="46" t="s">
        <v>721</v>
      </c>
      <c r="G4559" s="16"/>
      <c r="J4559" s="16">
        <v>1</v>
      </c>
      <c r="K4559" s="41" t="s">
        <v>115</v>
      </c>
      <c r="L4559" s="59">
        <v>36</v>
      </c>
      <c r="M4559" s="46" t="s">
        <v>877</v>
      </c>
      <c r="N4559" s="46" t="s">
        <v>877</v>
      </c>
      <c r="O4559" s="16"/>
      <c r="Q4559" s="38"/>
      <c r="R4559" s="16">
        <v>0</v>
      </c>
      <c r="S4559" s="41" t="s">
        <v>767</v>
      </c>
      <c r="T4559" s="35" t="s">
        <v>8</v>
      </c>
      <c r="U4559" s="35" t="s">
        <v>33</v>
      </c>
    </row>
    <row r="4560" spans="1:21" ht="15.65" customHeight="1" x14ac:dyDescent="0.35">
      <c r="A4560" s="35" t="s">
        <v>5269</v>
      </c>
      <c r="B4560" s="36">
        <v>24864</v>
      </c>
      <c r="D4560" s="35" t="s">
        <v>118</v>
      </c>
      <c r="E4560" s="59">
        <v>37</v>
      </c>
      <c r="F4560" s="46" t="s">
        <v>4967</v>
      </c>
      <c r="G4560" s="16"/>
      <c r="J4560" s="16">
        <v>1</v>
      </c>
      <c r="K4560" s="41" t="s">
        <v>115</v>
      </c>
      <c r="L4560" s="59">
        <v>37</v>
      </c>
      <c r="M4560" s="46" t="s">
        <v>4911</v>
      </c>
      <c r="N4560" s="46" t="s">
        <v>4911</v>
      </c>
      <c r="O4560" s="16"/>
      <c r="Q4560" s="38"/>
      <c r="R4560" s="16">
        <v>0</v>
      </c>
      <c r="S4560" s="41" t="s">
        <v>767</v>
      </c>
      <c r="T4560" s="35" t="s">
        <v>8</v>
      </c>
      <c r="U4560" s="35" t="s">
        <v>33</v>
      </c>
    </row>
    <row r="4561" spans="1:21" ht="15.65" customHeight="1" x14ac:dyDescent="0.35">
      <c r="A4561" s="35" t="s">
        <v>5269</v>
      </c>
      <c r="B4561" s="36">
        <v>24864</v>
      </c>
      <c r="D4561" s="35" t="s">
        <v>118</v>
      </c>
      <c r="E4561" s="59">
        <v>38</v>
      </c>
      <c r="F4561" s="46" t="s">
        <v>780</v>
      </c>
      <c r="G4561" s="16"/>
      <c r="J4561" s="16">
        <v>0</v>
      </c>
      <c r="K4561" s="41" t="s">
        <v>115</v>
      </c>
      <c r="L4561" s="59">
        <v>38</v>
      </c>
      <c r="M4561" s="46" t="s">
        <v>5199</v>
      </c>
      <c r="N4561" s="46" t="s">
        <v>5199</v>
      </c>
      <c r="O4561" s="16"/>
      <c r="Q4561" s="38"/>
      <c r="R4561" s="16">
        <v>1</v>
      </c>
      <c r="S4561" s="41" t="s">
        <v>767</v>
      </c>
      <c r="T4561" s="35" t="s">
        <v>8</v>
      </c>
      <c r="U4561" s="35" t="s">
        <v>33</v>
      </c>
    </row>
    <row r="4562" spans="1:21" ht="15.65" customHeight="1" x14ac:dyDescent="0.35">
      <c r="A4562" s="35" t="s">
        <v>5269</v>
      </c>
      <c r="B4562" s="36">
        <v>24864</v>
      </c>
      <c r="D4562" s="35" t="s">
        <v>118</v>
      </c>
      <c r="E4562" s="59">
        <v>39</v>
      </c>
      <c r="F4562" s="46" t="s">
        <v>777</v>
      </c>
      <c r="G4562" s="16"/>
      <c r="J4562" s="16">
        <v>1</v>
      </c>
      <c r="K4562" s="41" t="s">
        <v>115</v>
      </c>
      <c r="L4562" s="59">
        <v>39</v>
      </c>
      <c r="M4562" s="46" t="s">
        <v>5200</v>
      </c>
      <c r="N4562" s="46" t="s">
        <v>5200</v>
      </c>
      <c r="O4562" s="16"/>
      <c r="Q4562" s="38"/>
      <c r="R4562" s="16">
        <v>0</v>
      </c>
      <c r="S4562" s="41" t="s">
        <v>767</v>
      </c>
      <c r="T4562" s="35" t="s">
        <v>8</v>
      </c>
      <c r="U4562" s="35" t="s">
        <v>33</v>
      </c>
    </row>
    <row r="4563" spans="1:21" ht="15.65" customHeight="1" x14ac:dyDescent="0.35">
      <c r="A4563" s="35" t="s">
        <v>5269</v>
      </c>
      <c r="B4563" s="36">
        <v>24864</v>
      </c>
      <c r="D4563" s="35" t="s">
        <v>118</v>
      </c>
      <c r="E4563" s="59">
        <v>40</v>
      </c>
      <c r="F4563" s="29" t="s">
        <v>3143</v>
      </c>
      <c r="G4563" s="16"/>
      <c r="J4563" s="16">
        <v>1</v>
      </c>
      <c r="K4563" s="41" t="s">
        <v>115</v>
      </c>
      <c r="L4563" s="59">
        <v>40</v>
      </c>
      <c r="M4563" s="46" t="s">
        <v>5201</v>
      </c>
      <c r="N4563" s="46" t="s">
        <v>5201</v>
      </c>
      <c r="O4563" s="16"/>
      <c r="Q4563" s="38"/>
      <c r="R4563" s="16">
        <v>0</v>
      </c>
      <c r="S4563" s="41" t="s">
        <v>767</v>
      </c>
      <c r="T4563" s="35" t="s">
        <v>8</v>
      </c>
      <c r="U4563" s="35" t="s">
        <v>33</v>
      </c>
    </row>
    <row r="4564" spans="1:21" ht="15.65" customHeight="1" x14ac:dyDescent="0.35">
      <c r="A4564" s="35" t="s">
        <v>5269</v>
      </c>
      <c r="B4564" s="36">
        <v>24864</v>
      </c>
      <c r="D4564" s="35" t="s">
        <v>118</v>
      </c>
      <c r="E4564" s="59">
        <v>41</v>
      </c>
      <c r="F4564" s="46" t="s">
        <v>989</v>
      </c>
      <c r="G4564" s="16"/>
      <c r="J4564" s="16">
        <v>0</v>
      </c>
      <c r="K4564" s="41" t="s">
        <v>115</v>
      </c>
      <c r="L4564" s="59">
        <v>41</v>
      </c>
      <c r="M4564" s="46" t="s">
        <v>872</v>
      </c>
      <c r="N4564" s="46" t="s">
        <v>872</v>
      </c>
      <c r="O4564" s="16"/>
      <c r="Q4564" s="38"/>
      <c r="R4564" s="16">
        <v>1</v>
      </c>
      <c r="S4564" s="41" t="s">
        <v>767</v>
      </c>
      <c r="T4564" s="35" t="s">
        <v>8</v>
      </c>
      <c r="U4564" s="35" t="s">
        <v>33</v>
      </c>
    </row>
    <row r="4565" spans="1:21" ht="15.65" customHeight="1" x14ac:dyDescent="0.35">
      <c r="A4565" s="35" t="s">
        <v>5269</v>
      </c>
      <c r="B4565" s="36">
        <v>24864</v>
      </c>
      <c r="D4565" s="35" t="s">
        <v>118</v>
      </c>
      <c r="E4565" s="59">
        <v>42</v>
      </c>
      <c r="F4565" s="46" t="s">
        <v>4508</v>
      </c>
      <c r="G4565" s="16"/>
      <c r="J4565" s="16">
        <v>0.5</v>
      </c>
      <c r="K4565" s="41" t="s">
        <v>115</v>
      </c>
      <c r="L4565" s="59">
        <v>42</v>
      </c>
      <c r="M4565" s="46" t="s">
        <v>4917</v>
      </c>
      <c r="N4565" s="46" t="s">
        <v>4917</v>
      </c>
      <c r="O4565" s="16"/>
      <c r="Q4565" s="38"/>
      <c r="R4565" s="16">
        <v>0.5</v>
      </c>
      <c r="S4565" s="41" t="s">
        <v>767</v>
      </c>
      <c r="T4565" s="35" t="s">
        <v>8</v>
      </c>
      <c r="U4565" s="35" t="s">
        <v>33</v>
      </c>
    </row>
    <row r="4566" spans="1:21" ht="15.65" customHeight="1" x14ac:dyDescent="0.35">
      <c r="A4566" s="35" t="s">
        <v>5269</v>
      </c>
      <c r="B4566" s="36">
        <v>24864</v>
      </c>
      <c r="D4566" s="35" t="s">
        <v>118</v>
      </c>
      <c r="E4566" s="59">
        <v>43</v>
      </c>
      <c r="F4566" s="46" t="s">
        <v>4969</v>
      </c>
      <c r="G4566" s="16"/>
      <c r="J4566" s="16">
        <v>0</v>
      </c>
      <c r="K4566" s="41" t="s">
        <v>115</v>
      </c>
      <c r="L4566" s="59">
        <v>43</v>
      </c>
      <c r="M4566" s="46" t="s">
        <v>5202</v>
      </c>
      <c r="N4566" s="46" t="s">
        <v>5202</v>
      </c>
      <c r="O4566" s="16"/>
      <c r="Q4566" s="38"/>
      <c r="R4566" s="16">
        <v>1</v>
      </c>
      <c r="S4566" s="41" t="s">
        <v>767</v>
      </c>
      <c r="T4566" s="35" t="s">
        <v>8</v>
      </c>
      <c r="U4566" s="35" t="s">
        <v>33</v>
      </c>
    </row>
    <row r="4567" spans="1:21" ht="15.65" customHeight="1" x14ac:dyDescent="0.35">
      <c r="A4567" s="35" t="s">
        <v>5269</v>
      </c>
      <c r="B4567" s="36">
        <v>24864</v>
      </c>
      <c r="D4567" s="35" t="s">
        <v>118</v>
      </c>
      <c r="E4567" s="59">
        <v>44</v>
      </c>
      <c r="F4567" s="46" t="s">
        <v>4092</v>
      </c>
      <c r="G4567" s="16"/>
      <c r="J4567" s="16">
        <v>1</v>
      </c>
      <c r="K4567" s="41" t="s">
        <v>115</v>
      </c>
      <c r="L4567" s="59">
        <v>44</v>
      </c>
      <c r="M4567" s="46" t="s">
        <v>4776</v>
      </c>
      <c r="N4567" s="46" t="s">
        <v>4776</v>
      </c>
      <c r="O4567" s="16"/>
      <c r="Q4567" s="38"/>
      <c r="R4567" s="16">
        <v>0</v>
      </c>
      <c r="S4567" s="41" t="s">
        <v>767</v>
      </c>
      <c r="T4567" s="35" t="s">
        <v>8</v>
      </c>
      <c r="U4567" s="35" t="s">
        <v>33</v>
      </c>
    </row>
    <row r="4568" spans="1:21" ht="15.65" customHeight="1" x14ac:dyDescent="0.35">
      <c r="A4568" s="35" t="s">
        <v>5269</v>
      </c>
      <c r="B4568" s="36">
        <v>24864</v>
      </c>
      <c r="D4568" s="35" t="s">
        <v>118</v>
      </c>
      <c r="E4568" s="59">
        <v>45</v>
      </c>
      <c r="F4568" s="46" t="s">
        <v>5114</v>
      </c>
      <c r="G4568" s="16"/>
      <c r="J4568" s="16">
        <v>1</v>
      </c>
      <c r="K4568" s="41" t="s">
        <v>115</v>
      </c>
      <c r="L4568" s="59">
        <v>45</v>
      </c>
      <c r="M4568" s="46" t="s">
        <v>5203</v>
      </c>
      <c r="N4568" s="46" t="s">
        <v>5203</v>
      </c>
      <c r="O4568" s="16"/>
      <c r="Q4568" s="38"/>
      <c r="R4568" s="16">
        <v>0</v>
      </c>
      <c r="S4568" s="41" t="s">
        <v>767</v>
      </c>
      <c r="T4568" s="35" t="s">
        <v>8</v>
      </c>
      <c r="U4568" s="35" t="s">
        <v>33</v>
      </c>
    </row>
    <row r="4569" spans="1:21" ht="15.65" customHeight="1" x14ac:dyDescent="0.35">
      <c r="A4569" s="35" t="s">
        <v>5269</v>
      </c>
      <c r="B4569" s="36">
        <v>24864</v>
      </c>
      <c r="D4569" s="35" t="s">
        <v>118</v>
      </c>
      <c r="E4569" s="59">
        <v>46</v>
      </c>
      <c r="F4569" s="46" t="s">
        <v>5048</v>
      </c>
      <c r="G4569" s="16"/>
      <c r="J4569" s="16">
        <v>0</v>
      </c>
      <c r="K4569" s="41" t="s">
        <v>115</v>
      </c>
      <c r="L4569" s="59">
        <v>46</v>
      </c>
      <c r="M4569" s="62" t="s">
        <v>4915</v>
      </c>
      <c r="N4569" s="62" t="s">
        <v>4915</v>
      </c>
      <c r="O4569" s="16"/>
      <c r="Q4569" s="38"/>
      <c r="R4569" s="16">
        <v>1</v>
      </c>
      <c r="S4569" s="41" t="s">
        <v>767</v>
      </c>
      <c r="T4569" s="35" t="s">
        <v>8</v>
      </c>
      <c r="U4569" s="35" t="s">
        <v>33</v>
      </c>
    </row>
    <row r="4570" spans="1:21" ht="15.65" customHeight="1" x14ac:dyDescent="0.35">
      <c r="A4570" s="35" t="s">
        <v>5269</v>
      </c>
      <c r="B4570" s="36">
        <v>24864</v>
      </c>
      <c r="D4570" s="35" t="s">
        <v>118</v>
      </c>
      <c r="E4570" s="59">
        <v>47</v>
      </c>
      <c r="F4570" s="46" t="s">
        <v>595</v>
      </c>
      <c r="G4570" s="16"/>
      <c r="J4570" s="16">
        <v>0.5</v>
      </c>
      <c r="K4570" s="41" t="s">
        <v>115</v>
      </c>
      <c r="L4570" s="59">
        <v>47</v>
      </c>
      <c r="M4570" s="45" t="s">
        <v>5559</v>
      </c>
      <c r="N4570" s="45" t="s">
        <v>5559</v>
      </c>
      <c r="O4570" s="16"/>
      <c r="Q4570" s="38"/>
      <c r="R4570" s="16">
        <v>0.5</v>
      </c>
      <c r="S4570" s="41" t="s">
        <v>767</v>
      </c>
      <c r="T4570" s="35" t="s">
        <v>8</v>
      </c>
      <c r="U4570" s="35" t="s">
        <v>33</v>
      </c>
    </row>
    <row r="4571" spans="1:21" ht="15.65" customHeight="1" x14ac:dyDescent="0.35">
      <c r="A4571" s="35" t="s">
        <v>5269</v>
      </c>
      <c r="B4571" s="36">
        <v>24864</v>
      </c>
      <c r="D4571" s="35" t="s">
        <v>118</v>
      </c>
      <c r="E4571" s="59">
        <v>48</v>
      </c>
      <c r="F4571" s="46" t="s">
        <v>714</v>
      </c>
      <c r="G4571" s="16"/>
      <c r="J4571" s="16">
        <v>0.5</v>
      </c>
      <c r="K4571" s="41" t="s">
        <v>115</v>
      </c>
      <c r="L4571" s="59">
        <v>48</v>
      </c>
      <c r="M4571" s="46" t="s">
        <v>3124</v>
      </c>
      <c r="N4571" s="46" t="s">
        <v>3124</v>
      </c>
      <c r="O4571" s="16"/>
      <c r="Q4571" s="38"/>
      <c r="R4571" s="16">
        <v>0.5</v>
      </c>
      <c r="S4571" s="41" t="s">
        <v>767</v>
      </c>
      <c r="T4571" s="35" t="s">
        <v>8</v>
      </c>
      <c r="U4571" s="35" t="s">
        <v>33</v>
      </c>
    </row>
    <row r="4572" spans="1:21" ht="15.65" customHeight="1" x14ac:dyDescent="0.35">
      <c r="A4572" s="35" t="s">
        <v>5269</v>
      </c>
      <c r="B4572" s="36">
        <v>24864</v>
      </c>
      <c r="D4572" s="35" t="s">
        <v>118</v>
      </c>
      <c r="E4572" s="59">
        <v>49</v>
      </c>
      <c r="F4572" s="46" t="s">
        <v>5073</v>
      </c>
      <c r="G4572" s="16"/>
      <c r="J4572" s="16">
        <v>1</v>
      </c>
      <c r="K4572" s="41" t="s">
        <v>115</v>
      </c>
      <c r="L4572" s="59">
        <v>49</v>
      </c>
      <c r="M4572" s="45" t="s">
        <v>4910</v>
      </c>
      <c r="N4572" s="45" t="s">
        <v>4910</v>
      </c>
      <c r="O4572" s="16"/>
      <c r="Q4572" s="38"/>
      <c r="R4572" s="16">
        <v>0</v>
      </c>
      <c r="S4572" s="41" t="s">
        <v>767</v>
      </c>
      <c r="T4572" s="35" t="s">
        <v>8</v>
      </c>
      <c r="U4572" s="35" t="s">
        <v>33</v>
      </c>
    </row>
    <row r="4573" spans="1:21" ht="15.65" customHeight="1" x14ac:dyDescent="0.35">
      <c r="A4573" s="35" t="s">
        <v>5269</v>
      </c>
      <c r="B4573" s="36">
        <v>24864</v>
      </c>
      <c r="D4573" s="35" t="s">
        <v>118</v>
      </c>
      <c r="E4573" s="59">
        <v>50</v>
      </c>
      <c r="F4573" s="46" t="s">
        <v>782</v>
      </c>
      <c r="G4573" s="16"/>
      <c r="J4573" s="16">
        <v>0</v>
      </c>
      <c r="K4573" s="41" t="s">
        <v>115</v>
      </c>
      <c r="L4573" s="59">
        <v>50</v>
      </c>
      <c r="M4573" s="46" t="s">
        <v>5204</v>
      </c>
      <c r="N4573" s="46" t="s">
        <v>5204</v>
      </c>
      <c r="O4573" s="16"/>
      <c r="Q4573" s="38"/>
      <c r="R4573" s="16">
        <v>1</v>
      </c>
      <c r="S4573" s="41" t="s">
        <v>767</v>
      </c>
      <c r="T4573" s="35" t="s">
        <v>8</v>
      </c>
      <c r="U4573" s="35" t="s">
        <v>33</v>
      </c>
    </row>
    <row r="4574" spans="1:21" ht="15.65" customHeight="1" x14ac:dyDescent="0.35">
      <c r="A4574" s="35" t="s">
        <v>5269</v>
      </c>
      <c r="B4574" s="36">
        <v>24878</v>
      </c>
      <c r="C4574" s="35" t="s">
        <v>960</v>
      </c>
      <c r="D4574" s="35" t="s">
        <v>118</v>
      </c>
      <c r="E4574" s="59">
        <v>1</v>
      </c>
      <c r="F4574" s="46" t="s">
        <v>3141</v>
      </c>
      <c r="G4574" s="16"/>
      <c r="J4574" s="16">
        <v>0</v>
      </c>
      <c r="K4574" s="41" t="s">
        <v>4580</v>
      </c>
      <c r="L4574" s="59">
        <v>1</v>
      </c>
      <c r="M4574" s="46" t="s">
        <v>4925</v>
      </c>
      <c r="N4574" s="46" t="s">
        <v>4925</v>
      </c>
      <c r="O4574" s="16"/>
      <c r="Q4574" s="38"/>
      <c r="R4574" s="16">
        <v>1</v>
      </c>
      <c r="S4574" s="41" t="s">
        <v>6</v>
      </c>
      <c r="T4574" s="35" t="s">
        <v>8</v>
      </c>
      <c r="U4574" s="35" t="s">
        <v>33</v>
      </c>
    </row>
    <row r="4575" spans="1:21" ht="15.65" customHeight="1" x14ac:dyDescent="0.35">
      <c r="A4575" s="35" t="s">
        <v>5269</v>
      </c>
      <c r="B4575" s="36">
        <v>24878</v>
      </c>
      <c r="C4575" s="35" t="s">
        <v>960</v>
      </c>
      <c r="D4575" s="35" t="s">
        <v>118</v>
      </c>
      <c r="E4575" s="59">
        <v>2</v>
      </c>
      <c r="F4575" s="29" t="s">
        <v>4152</v>
      </c>
      <c r="G4575" s="16"/>
      <c r="J4575" s="16">
        <v>1</v>
      </c>
      <c r="K4575" s="41" t="s">
        <v>4580</v>
      </c>
      <c r="L4575" s="59">
        <v>2</v>
      </c>
      <c r="M4575" s="46" t="s">
        <v>4476</v>
      </c>
      <c r="N4575" s="46" t="s">
        <v>4476</v>
      </c>
      <c r="O4575" s="16"/>
      <c r="Q4575" s="38"/>
      <c r="R4575" s="16">
        <v>0</v>
      </c>
      <c r="S4575" s="41" t="s">
        <v>6</v>
      </c>
      <c r="T4575" s="35" t="s">
        <v>8</v>
      </c>
      <c r="U4575" s="35" t="s">
        <v>33</v>
      </c>
    </row>
    <row r="4576" spans="1:21" ht="15.65" customHeight="1" x14ac:dyDescent="0.35">
      <c r="A4576" s="35" t="s">
        <v>5269</v>
      </c>
      <c r="B4576" s="36">
        <v>24878</v>
      </c>
      <c r="C4576" s="35" t="s">
        <v>960</v>
      </c>
      <c r="D4576" s="35" t="s">
        <v>118</v>
      </c>
      <c r="E4576" s="59">
        <v>3</v>
      </c>
      <c r="F4576" s="46" t="s">
        <v>4098</v>
      </c>
      <c r="G4576" s="16"/>
      <c r="J4576" s="16">
        <v>1</v>
      </c>
      <c r="K4576" s="41" t="s">
        <v>4580</v>
      </c>
      <c r="L4576" s="59">
        <v>3</v>
      </c>
      <c r="M4576" s="46" t="s">
        <v>5118</v>
      </c>
      <c r="N4576" s="46" t="s">
        <v>5118</v>
      </c>
      <c r="O4576" s="16"/>
      <c r="Q4576" s="38"/>
      <c r="R4576" s="16">
        <v>0</v>
      </c>
      <c r="S4576" s="41" t="s">
        <v>6</v>
      </c>
      <c r="T4576" s="35" t="s">
        <v>8</v>
      </c>
      <c r="U4576" s="35" t="s">
        <v>33</v>
      </c>
    </row>
    <row r="4577" spans="1:21" ht="15.65" customHeight="1" x14ac:dyDescent="0.35">
      <c r="A4577" s="35" t="s">
        <v>5269</v>
      </c>
      <c r="B4577" s="36">
        <v>24878</v>
      </c>
      <c r="C4577" s="35" t="s">
        <v>960</v>
      </c>
      <c r="D4577" s="35" t="s">
        <v>118</v>
      </c>
      <c r="E4577" s="59">
        <v>4</v>
      </c>
      <c r="F4577" s="29" t="s">
        <v>152</v>
      </c>
      <c r="G4577" s="16"/>
      <c r="J4577" s="16">
        <v>0</v>
      </c>
      <c r="K4577" s="41" t="s">
        <v>4580</v>
      </c>
      <c r="L4577" s="59">
        <v>4</v>
      </c>
      <c r="M4577" s="46" t="s">
        <v>5119</v>
      </c>
      <c r="N4577" s="46" t="s">
        <v>5119</v>
      </c>
      <c r="O4577" s="16"/>
      <c r="Q4577" s="38"/>
      <c r="R4577" s="16">
        <v>1</v>
      </c>
      <c r="S4577" s="41" t="s">
        <v>6</v>
      </c>
      <c r="T4577" s="35" t="s">
        <v>8</v>
      </c>
      <c r="U4577" s="35" t="s">
        <v>33</v>
      </c>
    </row>
    <row r="4578" spans="1:21" ht="15.65" customHeight="1" x14ac:dyDescent="0.35">
      <c r="A4578" s="35" t="s">
        <v>5269</v>
      </c>
      <c r="B4578" s="36">
        <v>24878</v>
      </c>
      <c r="C4578" s="35" t="s">
        <v>960</v>
      </c>
      <c r="D4578" s="35" t="s">
        <v>118</v>
      </c>
      <c r="E4578" s="59">
        <v>5</v>
      </c>
      <c r="F4578" s="46" t="s">
        <v>4071</v>
      </c>
      <c r="G4578" s="16"/>
      <c r="J4578" s="16">
        <v>1</v>
      </c>
      <c r="K4578" s="41" t="s">
        <v>4580</v>
      </c>
      <c r="L4578" s="59">
        <v>5</v>
      </c>
      <c r="M4578" s="46" t="s">
        <v>4926</v>
      </c>
      <c r="N4578" s="46" t="s">
        <v>4926</v>
      </c>
      <c r="O4578" s="16"/>
      <c r="Q4578" s="38"/>
      <c r="R4578" s="16">
        <v>0</v>
      </c>
      <c r="S4578" s="41" t="s">
        <v>6</v>
      </c>
      <c r="T4578" s="35" t="s">
        <v>8</v>
      </c>
      <c r="U4578" s="35" t="s">
        <v>33</v>
      </c>
    </row>
    <row r="4579" spans="1:21" ht="15.65" customHeight="1" x14ac:dyDescent="0.35">
      <c r="A4579" s="35" t="s">
        <v>5269</v>
      </c>
      <c r="B4579" s="36">
        <v>24878</v>
      </c>
      <c r="C4579" s="35" t="s">
        <v>960</v>
      </c>
      <c r="D4579" s="35" t="s">
        <v>118</v>
      </c>
      <c r="E4579" s="59">
        <v>6</v>
      </c>
      <c r="F4579" s="46" t="s">
        <v>5046</v>
      </c>
      <c r="G4579" s="16"/>
      <c r="J4579" s="16">
        <v>0</v>
      </c>
      <c r="K4579" s="41" t="s">
        <v>4580</v>
      </c>
      <c r="L4579" s="59">
        <v>6</v>
      </c>
      <c r="M4579" s="46" t="s">
        <v>167</v>
      </c>
      <c r="N4579" s="46" t="s">
        <v>167</v>
      </c>
      <c r="O4579" s="16"/>
      <c r="Q4579" s="38"/>
      <c r="R4579" s="16">
        <v>1</v>
      </c>
      <c r="S4579" s="41" t="s">
        <v>6</v>
      </c>
      <c r="T4579" s="35" t="s">
        <v>8</v>
      </c>
      <c r="U4579" s="35" t="s">
        <v>33</v>
      </c>
    </row>
    <row r="4580" spans="1:21" ht="15.65" customHeight="1" x14ac:dyDescent="0.35">
      <c r="A4580" s="35" t="s">
        <v>5269</v>
      </c>
      <c r="B4580" s="36">
        <v>24878</v>
      </c>
      <c r="C4580" s="35" t="s">
        <v>960</v>
      </c>
      <c r="D4580" s="35" t="s">
        <v>118</v>
      </c>
      <c r="E4580" s="59">
        <v>7</v>
      </c>
      <c r="F4580" s="46" t="s">
        <v>4463</v>
      </c>
      <c r="G4580" s="16"/>
      <c r="J4580" s="16">
        <v>0</v>
      </c>
      <c r="K4580" s="41" t="s">
        <v>4580</v>
      </c>
      <c r="L4580" s="59">
        <v>7</v>
      </c>
      <c r="M4580" s="46" t="s">
        <v>4468</v>
      </c>
      <c r="N4580" s="46" t="s">
        <v>4468</v>
      </c>
      <c r="O4580" s="16"/>
      <c r="Q4580" s="38"/>
      <c r="R4580" s="16">
        <v>1</v>
      </c>
      <c r="S4580" s="41" t="s">
        <v>6</v>
      </c>
      <c r="T4580" s="35" t="s">
        <v>8</v>
      </c>
      <c r="U4580" s="35" t="s">
        <v>33</v>
      </c>
    </row>
    <row r="4581" spans="1:21" ht="15.65" customHeight="1" x14ac:dyDescent="0.35">
      <c r="A4581" s="35" t="s">
        <v>5269</v>
      </c>
      <c r="B4581" s="36">
        <v>24878</v>
      </c>
      <c r="C4581" s="35" t="s">
        <v>960</v>
      </c>
      <c r="D4581" s="35" t="s">
        <v>118</v>
      </c>
      <c r="E4581" s="59">
        <v>8</v>
      </c>
      <c r="F4581" s="29" t="s">
        <v>978</v>
      </c>
      <c r="G4581" s="16"/>
      <c r="J4581" s="16">
        <v>1</v>
      </c>
      <c r="K4581" s="41" t="s">
        <v>4580</v>
      </c>
      <c r="L4581" s="59">
        <v>8</v>
      </c>
      <c r="M4581" s="46" t="s">
        <v>3208</v>
      </c>
      <c r="N4581" s="46" t="s">
        <v>3208</v>
      </c>
      <c r="O4581" s="16"/>
      <c r="Q4581" s="38"/>
      <c r="R4581" s="16">
        <v>0</v>
      </c>
      <c r="S4581" s="41" t="s">
        <v>6</v>
      </c>
      <c r="T4581" s="35" t="s">
        <v>8</v>
      </c>
      <c r="U4581" s="35" t="s">
        <v>33</v>
      </c>
    </row>
    <row r="4582" spans="1:21" ht="15.65" customHeight="1" x14ac:dyDescent="0.35">
      <c r="A4582" s="35" t="s">
        <v>5269</v>
      </c>
      <c r="B4582" s="36">
        <v>24878</v>
      </c>
      <c r="C4582" s="35" t="s">
        <v>960</v>
      </c>
      <c r="D4582" s="35" t="s">
        <v>118</v>
      </c>
      <c r="E4582" s="59">
        <v>9</v>
      </c>
      <c r="F4582" s="29" t="s">
        <v>150</v>
      </c>
      <c r="G4582" s="16"/>
      <c r="J4582" s="16">
        <v>1</v>
      </c>
      <c r="K4582" s="41" t="s">
        <v>4580</v>
      </c>
      <c r="L4582" s="59">
        <v>9</v>
      </c>
      <c r="M4582" s="46" t="s">
        <v>5120</v>
      </c>
      <c r="N4582" s="46" t="s">
        <v>5120</v>
      </c>
      <c r="O4582" s="16"/>
      <c r="Q4582" s="38"/>
      <c r="R4582" s="16">
        <v>0</v>
      </c>
      <c r="S4582" s="41" t="s">
        <v>6</v>
      </c>
      <c r="T4582" s="35" t="s">
        <v>8</v>
      </c>
      <c r="U4582" s="35" t="s">
        <v>33</v>
      </c>
    </row>
    <row r="4583" spans="1:21" ht="15.65" customHeight="1" x14ac:dyDescent="0.35">
      <c r="A4583" s="35" t="s">
        <v>5269</v>
      </c>
      <c r="B4583" s="36">
        <v>24878</v>
      </c>
      <c r="C4583" s="35" t="s">
        <v>960</v>
      </c>
      <c r="D4583" s="35" t="s">
        <v>118</v>
      </c>
      <c r="E4583" s="59">
        <v>10</v>
      </c>
      <c r="F4583" s="29" t="s">
        <v>656</v>
      </c>
      <c r="G4583" s="16"/>
      <c r="J4583" s="16">
        <v>0</v>
      </c>
      <c r="K4583" s="41" t="s">
        <v>4580</v>
      </c>
      <c r="L4583" s="59">
        <v>10</v>
      </c>
      <c r="M4583" s="46" t="s">
        <v>5121</v>
      </c>
      <c r="N4583" s="46" t="s">
        <v>5121</v>
      </c>
      <c r="O4583" s="16"/>
      <c r="Q4583" s="38"/>
      <c r="R4583" s="16">
        <v>1</v>
      </c>
      <c r="S4583" s="41" t="s">
        <v>6</v>
      </c>
      <c r="T4583" s="35" t="s">
        <v>8</v>
      </c>
      <c r="U4583" s="35" t="s">
        <v>33</v>
      </c>
    </row>
    <row r="4584" spans="1:21" ht="15.65" customHeight="1" x14ac:dyDescent="0.35">
      <c r="A4584" s="35" t="s">
        <v>5269</v>
      </c>
      <c r="B4584" s="36">
        <v>24878</v>
      </c>
      <c r="C4584" s="35" t="s">
        <v>960</v>
      </c>
      <c r="D4584" s="35" t="s">
        <v>118</v>
      </c>
      <c r="E4584" s="59">
        <v>11</v>
      </c>
      <c r="F4584" s="29" t="s">
        <v>647</v>
      </c>
      <c r="G4584" s="16"/>
      <c r="J4584" s="16">
        <v>0.5</v>
      </c>
      <c r="K4584" s="41" t="s">
        <v>4580</v>
      </c>
      <c r="L4584" s="59">
        <v>11</v>
      </c>
      <c r="M4584" s="46" t="s">
        <v>5122</v>
      </c>
      <c r="N4584" s="46" t="s">
        <v>5122</v>
      </c>
      <c r="O4584" s="16"/>
      <c r="Q4584" s="38"/>
      <c r="R4584" s="16">
        <v>0.5</v>
      </c>
      <c r="S4584" s="41" t="s">
        <v>6</v>
      </c>
      <c r="T4584" s="35" t="s">
        <v>8</v>
      </c>
      <c r="U4584" s="35" t="s">
        <v>33</v>
      </c>
    </row>
    <row r="4585" spans="1:21" ht="15.65" customHeight="1" x14ac:dyDescent="0.35">
      <c r="A4585" s="35" t="s">
        <v>5269</v>
      </c>
      <c r="B4585" s="36">
        <v>24878</v>
      </c>
      <c r="C4585" s="35" t="s">
        <v>960</v>
      </c>
      <c r="D4585" s="35" t="s">
        <v>118</v>
      </c>
      <c r="E4585" s="59">
        <v>12</v>
      </c>
      <c r="F4585" s="29" t="s">
        <v>387</v>
      </c>
      <c r="G4585" s="16"/>
      <c r="J4585" s="16">
        <v>1</v>
      </c>
      <c r="K4585" s="41" t="s">
        <v>4580</v>
      </c>
      <c r="L4585" s="59">
        <v>12</v>
      </c>
      <c r="M4585" s="46" t="s">
        <v>5123</v>
      </c>
      <c r="N4585" s="46" t="s">
        <v>5123</v>
      </c>
      <c r="O4585" s="16"/>
      <c r="Q4585" s="38"/>
      <c r="R4585" s="16">
        <v>0</v>
      </c>
      <c r="S4585" s="41" t="s">
        <v>6</v>
      </c>
      <c r="T4585" s="35" t="s">
        <v>8</v>
      </c>
      <c r="U4585" s="35" t="s">
        <v>33</v>
      </c>
    </row>
    <row r="4586" spans="1:21" ht="15.65" customHeight="1" x14ac:dyDescent="0.35">
      <c r="A4586" s="35" t="s">
        <v>5269</v>
      </c>
      <c r="B4586" s="36">
        <v>24878</v>
      </c>
      <c r="C4586" s="35" t="s">
        <v>960</v>
      </c>
      <c r="D4586" s="35" t="s">
        <v>118</v>
      </c>
      <c r="E4586" s="59">
        <v>13</v>
      </c>
      <c r="F4586" s="35" t="s">
        <v>4900</v>
      </c>
      <c r="G4586" s="16"/>
      <c r="J4586" s="16">
        <v>0</v>
      </c>
      <c r="K4586" s="41" t="s">
        <v>4580</v>
      </c>
      <c r="L4586" s="59">
        <v>13</v>
      </c>
      <c r="M4586" s="46" t="s">
        <v>4932</v>
      </c>
      <c r="N4586" s="46" t="s">
        <v>4932</v>
      </c>
      <c r="O4586" s="16"/>
      <c r="Q4586" s="38"/>
      <c r="R4586" s="16">
        <v>1</v>
      </c>
      <c r="S4586" s="41" t="s">
        <v>6</v>
      </c>
      <c r="T4586" s="35" t="s">
        <v>8</v>
      </c>
      <c r="U4586" s="35" t="s">
        <v>33</v>
      </c>
    </row>
    <row r="4587" spans="1:21" ht="15.65" customHeight="1" x14ac:dyDescent="0.35">
      <c r="A4587" s="35" t="s">
        <v>5269</v>
      </c>
      <c r="B4587" s="36">
        <v>24878</v>
      </c>
      <c r="C4587" s="35" t="s">
        <v>960</v>
      </c>
      <c r="D4587" s="35" t="s">
        <v>118</v>
      </c>
      <c r="E4587" s="59">
        <v>14</v>
      </c>
      <c r="F4587" s="29" t="s">
        <v>743</v>
      </c>
      <c r="G4587" s="16"/>
      <c r="J4587" s="16">
        <v>1</v>
      </c>
      <c r="K4587" s="41" t="s">
        <v>4580</v>
      </c>
      <c r="L4587" s="59">
        <v>14</v>
      </c>
      <c r="M4587" s="46" t="s">
        <v>5124</v>
      </c>
      <c r="N4587" s="46" t="s">
        <v>5124</v>
      </c>
      <c r="O4587" s="16"/>
      <c r="Q4587" s="38"/>
      <c r="R4587" s="16">
        <v>0</v>
      </c>
      <c r="S4587" s="41" t="s">
        <v>6</v>
      </c>
      <c r="T4587" s="35" t="s">
        <v>8</v>
      </c>
      <c r="U4587" s="35" t="s">
        <v>33</v>
      </c>
    </row>
    <row r="4588" spans="1:21" ht="15.65" customHeight="1" x14ac:dyDescent="0.35">
      <c r="A4588" s="35" t="s">
        <v>5269</v>
      </c>
      <c r="B4588" s="36">
        <v>24878</v>
      </c>
      <c r="C4588" s="35" t="s">
        <v>960</v>
      </c>
      <c r="D4588" s="35" t="s">
        <v>118</v>
      </c>
      <c r="E4588" s="59">
        <v>15</v>
      </c>
      <c r="F4588" s="29" t="s">
        <v>600</v>
      </c>
      <c r="G4588" s="16"/>
      <c r="J4588" s="16">
        <v>0.5</v>
      </c>
      <c r="K4588" s="41" t="s">
        <v>4580</v>
      </c>
      <c r="L4588" s="59">
        <v>15</v>
      </c>
      <c r="M4588" s="46" t="s">
        <v>5589</v>
      </c>
      <c r="N4588" s="46" t="s">
        <v>5589</v>
      </c>
      <c r="O4588" s="16"/>
      <c r="Q4588" s="38"/>
      <c r="R4588" s="16">
        <v>0.5</v>
      </c>
      <c r="S4588" s="41" t="s">
        <v>6</v>
      </c>
      <c r="T4588" s="35" t="s">
        <v>8</v>
      </c>
      <c r="U4588" s="35" t="s">
        <v>33</v>
      </c>
    </row>
    <row r="4589" spans="1:21" ht="15.65" customHeight="1" x14ac:dyDescent="0.35">
      <c r="A4589" s="35" t="s">
        <v>5269</v>
      </c>
      <c r="B4589" s="36">
        <v>24878</v>
      </c>
      <c r="C4589" s="35" t="s">
        <v>960</v>
      </c>
      <c r="D4589" s="35" t="s">
        <v>118</v>
      </c>
      <c r="E4589" s="59">
        <v>16</v>
      </c>
      <c r="F4589" s="29" t="s">
        <v>5108</v>
      </c>
      <c r="G4589" s="16"/>
      <c r="J4589" s="16">
        <v>0</v>
      </c>
      <c r="K4589" s="41" t="s">
        <v>4580</v>
      </c>
      <c r="L4589" s="59">
        <v>16</v>
      </c>
      <c r="M4589" s="46" t="s">
        <v>5125</v>
      </c>
      <c r="N4589" s="46" t="s">
        <v>5125</v>
      </c>
      <c r="O4589" s="16"/>
      <c r="Q4589" s="38"/>
      <c r="R4589" s="16">
        <v>1</v>
      </c>
      <c r="S4589" s="41" t="s">
        <v>6</v>
      </c>
      <c r="T4589" s="35" t="s">
        <v>8</v>
      </c>
      <c r="U4589" s="35" t="s">
        <v>33</v>
      </c>
    </row>
    <row r="4590" spans="1:21" ht="15.65" customHeight="1" x14ac:dyDescent="0.35">
      <c r="A4590" s="35" t="s">
        <v>5269</v>
      </c>
      <c r="B4590" s="36">
        <v>24878</v>
      </c>
      <c r="C4590" s="35" t="s">
        <v>960</v>
      </c>
      <c r="D4590" s="35" t="s">
        <v>118</v>
      </c>
      <c r="E4590" s="59">
        <v>17</v>
      </c>
      <c r="F4590" s="29" t="s">
        <v>755</v>
      </c>
      <c r="G4590" s="16"/>
      <c r="J4590" s="16">
        <v>1</v>
      </c>
      <c r="K4590" s="41" t="s">
        <v>4580</v>
      </c>
      <c r="L4590" s="59">
        <v>17</v>
      </c>
      <c r="M4590" s="46" t="s">
        <v>5126</v>
      </c>
      <c r="N4590" s="46" t="s">
        <v>5126</v>
      </c>
      <c r="O4590" s="16"/>
      <c r="Q4590" s="38"/>
      <c r="R4590" s="16">
        <v>0</v>
      </c>
      <c r="S4590" s="41" t="s">
        <v>6</v>
      </c>
      <c r="T4590" s="35" t="s">
        <v>8</v>
      </c>
      <c r="U4590" s="35" t="s">
        <v>33</v>
      </c>
    </row>
    <row r="4591" spans="1:21" ht="15.65" customHeight="1" x14ac:dyDescent="0.35">
      <c r="A4591" s="35" t="s">
        <v>5269</v>
      </c>
      <c r="B4591" s="36">
        <v>24878</v>
      </c>
      <c r="C4591" s="35" t="s">
        <v>960</v>
      </c>
      <c r="D4591" s="35" t="s">
        <v>118</v>
      </c>
      <c r="E4591" s="59">
        <v>18</v>
      </c>
      <c r="F4591" s="29" t="s">
        <v>4083</v>
      </c>
      <c r="G4591" s="16"/>
      <c r="J4591" s="16">
        <v>1</v>
      </c>
      <c r="K4591" s="41" t="s">
        <v>4580</v>
      </c>
      <c r="L4591" s="59">
        <v>18</v>
      </c>
      <c r="M4591" s="46" t="s">
        <v>5127</v>
      </c>
      <c r="N4591" s="46" t="s">
        <v>5127</v>
      </c>
      <c r="O4591" s="16"/>
      <c r="Q4591" s="38"/>
      <c r="R4591" s="16">
        <v>0</v>
      </c>
      <c r="S4591" s="41" t="s">
        <v>6</v>
      </c>
      <c r="T4591" s="35" t="s">
        <v>8</v>
      </c>
      <c r="U4591" s="35" t="s">
        <v>33</v>
      </c>
    </row>
    <row r="4592" spans="1:21" ht="15.65" customHeight="1" x14ac:dyDescent="0.35">
      <c r="A4592" s="35" t="s">
        <v>5269</v>
      </c>
      <c r="B4592" s="36">
        <v>24878</v>
      </c>
      <c r="C4592" s="35" t="s">
        <v>960</v>
      </c>
      <c r="D4592" s="35" t="s">
        <v>118</v>
      </c>
      <c r="E4592" s="59">
        <v>19</v>
      </c>
      <c r="F4592" s="29" t="s">
        <v>5109</v>
      </c>
      <c r="G4592" s="16"/>
      <c r="J4592" s="16">
        <v>0</v>
      </c>
      <c r="K4592" s="41" t="s">
        <v>4580</v>
      </c>
      <c r="L4592" s="59">
        <v>19</v>
      </c>
      <c r="M4592" s="46" t="s">
        <v>5128</v>
      </c>
      <c r="N4592" s="46" t="s">
        <v>5128</v>
      </c>
      <c r="O4592" s="16"/>
      <c r="Q4592" s="38"/>
      <c r="R4592" s="16">
        <v>1</v>
      </c>
      <c r="S4592" s="41" t="s">
        <v>6</v>
      </c>
      <c r="T4592" s="35" t="s">
        <v>8</v>
      </c>
      <c r="U4592" s="35" t="s">
        <v>33</v>
      </c>
    </row>
    <row r="4593" spans="1:21" ht="15.65" customHeight="1" x14ac:dyDescent="0.35">
      <c r="A4593" s="35" t="s">
        <v>5269</v>
      </c>
      <c r="B4593" s="36">
        <v>24878</v>
      </c>
      <c r="C4593" s="35" t="s">
        <v>960</v>
      </c>
      <c r="D4593" s="35" t="s">
        <v>118</v>
      </c>
      <c r="E4593" s="59">
        <v>20</v>
      </c>
      <c r="F4593" s="29" t="s">
        <v>812</v>
      </c>
      <c r="G4593" s="16"/>
      <c r="J4593" s="16">
        <v>0.5</v>
      </c>
      <c r="K4593" s="41" t="s">
        <v>4580</v>
      </c>
      <c r="L4593" s="59">
        <v>20</v>
      </c>
      <c r="M4593" s="46" t="s">
        <v>5129</v>
      </c>
      <c r="N4593" s="46" t="s">
        <v>5129</v>
      </c>
      <c r="O4593" s="16"/>
      <c r="Q4593" s="38"/>
      <c r="R4593" s="16">
        <v>0.5</v>
      </c>
      <c r="S4593" s="41" t="s">
        <v>767</v>
      </c>
      <c r="T4593" s="35" t="s">
        <v>8</v>
      </c>
      <c r="U4593" s="35" t="s">
        <v>33</v>
      </c>
    </row>
    <row r="4594" spans="1:21" ht="15.65" customHeight="1" x14ac:dyDescent="0.35">
      <c r="A4594" s="35" t="s">
        <v>5269</v>
      </c>
      <c r="B4594" s="36">
        <v>24878</v>
      </c>
      <c r="C4594" s="35" t="s">
        <v>960</v>
      </c>
      <c r="D4594" s="35" t="s">
        <v>118</v>
      </c>
      <c r="E4594" s="59">
        <v>21</v>
      </c>
      <c r="F4594" s="29" t="s">
        <v>4481</v>
      </c>
      <c r="G4594" s="16"/>
      <c r="J4594" s="16">
        <v>0.5</v>
      </c>
      <c r="K4594" s="41" t="s">
        <v>4580</v>
      </c>
      <c r="L4594" s="59">
        <v>21</v>
      </c>
      <c r="M4594" s="46" t="s">
        <v>4935</v>
      </c>
      <c r="N4594" s="46" t="s">
        <v>4935</v>
      </c>
      <c r="O4594" s="16"/>
      <c r="Q4594" s="38"/>
      <c r="R4594" s="16">
        <v>0.5</v>
      </c>
      <c r="S4594" s="41" t="s">
        <v>767</v>
      </c>
      <c r="T4594" s="35" t="s">
        <v>8</v>
      </c>
      <c r="U4594" s="35" t="s">
        <v>33</v>
      </c>
    </row>
    <row r="4595" spans="1:21" ht="15.65" customHeight="1" x14ac:dyDescent="0.35">
      <c r="A4595" s="35" t="s">
        <v>5269</v>
      </c>
      <c r="B4595" s="36">
        <v>24878</v>
      </c>
      <c r="C4595" s="35" t="s">
        <v>960</v>
      </c>
      <c r="D4595" s="35" t="s">
        <v>118</v>
      </c>
      <c r="E4595" s="59">
        <v>22</v>
      </c>
      <c r="F4595" s="29" t="s">
        <v>4162</v>
      </c>
      <c r="G4595" s="16"/>
      <c r="J4595" s="16">
        <v>0</v>
      </c>
      <c r="K4595" s="41" t="s">
        <v>4580</v>
      </c>
      <c r="L4595" s="59">
        <v>22</v>
      </c>
      <c r="M4595" s="46" t="s">
        <v>5130</v>
      </c>
      <c r="N4595" s="46" t="s">
        <v>5130</v>
      </c>
      <c r="O4595" s="16"/>
      <c r="Q4595" s="38"/>
      <c r="R4595" s="16">
        <v>1</v>
      </c>
      <c r="S4595" s="41" t="s">
        <v>767</v>
      </c>
      <c r="T4595" s="35" t="s">
        <v>8</v>
      </c>
      <c r="U4595" s="35" t="s">
        <v>33</v>
      </c>
    </row>
    <row r="4596" spans="1:21" ht="15.65" customHeight="1" x14ac:dyDescent="0.35">
      <c r="A4596" s="35" t="s">
        <v>5269</v>
      </c>
      <c r="B4596" s="36">
        <v>24878</v>
      </c>
      <c r="C4596" s="35" t="s">
        <v>960</v>
      </c>
      <c r="D4596" s="35" t="s">
        <v>118</v>
      </c>
      <c r="E4596" s="59">
        <v>23</v>
      </c>
      <c r="F4596" s="29" t="s">
        <v>4532</v>
      </c>
      <c r="G4596" s="16"/>
      <c r="J4596" s="16">
        <v>0</v>
      </c>
      <c r="K4596" s="41" t="s">
        <v>4580</v>
      </c>
      <c r="L4596" s="59">
        <v>23</v>
      </c>
      <c r="M4596" s="46" t="s">
        <v>5131</v>
      </c>
      <c r="N4596" s="46" t="s">
        <v>5131</v>
      </c>
      <c r="O4596" s="16"/>
      <c r="Q4596" s="38"/>
      <c r="R4596" s="16">
        <v>1</v>
      </c>
      <c r="S4596" s="41" t="s">
        <v>767</v>
      </c>
      <c r="T4596" s="35" t="s">
        <v>8</v>
      </c>
      <c r="U4596" s="35" t="s">
        <v>33</v>
      </c>
    </row>
    <row r="4597" spans="1:21" ht="15.65" customHeight="1" x14ac:dyDescent="0.35">
      <c r="A4597" s="35" t="s">
        <v>5269</v>
      </c>
      <c r="B4597" s="36">
        <v>24878</v>
      </c>
      <c r="C4597" s="35" t="s">
        <v>960</v>
      </c>
      <c r="D4597" s="35" t="s">
        <v>118</v>
      </c>
      <c r="E4597" s="59">
        <v>24</v>
      </c>
      <c r="F4597" s="46" t="s">
        <v>649</v>
      </c>
      <c r="G4597" s="16"/>
      <c r="J4597" s="16">
        <v>1</v>
      </c>
      <c r="K4597" s="41" t="s">
        <v>4580</v>
      </c>
      <c r="L4597" s="59">
        <v>24</v>
      </c>
      <c r="M4597" s="46" t="s">
        <v>5132</v>
      </c>
      <c r="N4597" s="46" t="s">
        <v>5132</v>
      </c>
      <c r="O4597" s="16"/>
      <c r="Q4597" s="38"/>
      <c r="R4597" s="16">
        <v>0</v>
      </c>
      <c r="S4597" s="41" t="s">
        <v>767</v>
      </c>
      <c r="T4597" s="35" t="s">
        <v>8</v>
      </c>
      <c r="U4597" s="35" t="s">
        <v>33</v>
      </c>
    </row>
    <row r="4598" spans="1:21" ht="15.65" customHeight="1" x14ac:dyDescent="0.35">
      <c r="A4598" s="35" t="s">
        <v>5269</v>
      </c>
      <c r="B4598" s="36">
        <v>24878</v>
      </c>
      <c r="C4598" s="35" t="s">
        <v>960</v>
      </c>
      <c r="D4598" s="35" t="s">
        <v>118</v>
      </c>
      <c r="E4598" s="59">
        <v>25</v>
      </c>
      <c r="F4598" s="29" t="s">
        <v>5110</v>
      </c>
      <c r="G4598" s="16"/>
      <c r="J4598" s="16">
        <v>0</v>
      </c>
      <c r="K4598" s="41" t="s">
        <v>4580</v>
      </c>
      <c r="L4598" s="59">
        <v>25</v>
      </c>
      <c r="M4598" s="46" t="s">
        <v>5133</v>
      </c>
      <c r="N4598" s="46" t="s">
        <v>5133</v>
      </c>
      <c r="O4598" s="16"/>
      <c r="Q4598" s="38"/>
      <c r="R4598" s="16">
        <v>1</v>
      </c>
      <c r="S4598" s="41" t="s">
        <v>767</v>
      </c>
      <c r="T4598" s="35" t="s">
        <v>8</v>
      </c>
      <c r="U4598" s="35" t="s">
        <v>33</v>
      </c>
    </row>
    <row r="4599" spans="1:21" ht="15.65" customHeight="1" x14ac:dyDescent="0.35">
      <c r="A4599" s="35" t="s">
        <v>5269</v>
      </c>
      <c r="B4599" s="36">
        <v>24878</v>
      </c>
      <c r="C4599" s="35" t="s">
        <v>960</v>
      </c>
      <c r="D4599" s="35" t="s">
        <v>118</v>
      </c>
      <c r="E4599" s="59">
        <v>26</v>
      </c>
      <c r="F4599" s="29" t="s">
        <v>4923</v>
      </c>
      <c r="G4599" s="16"/>
      <c r="J4599" s="16">
        <v>0</v>
      </c>
      <c r="K4599" s="41" t="s">
        <v>4580</v>
      </c>
      <c r="L4599" s="59">
        <v>26</v>
      </c>
      <c r="M4599" s="46" t="s">
        <v>5134</v>
      </c>
      <c r="N4599" s="46" t="s">
        <v>5134</v>
      </c>
      <c r="O4599" s="16"/>
      <c r="Q4599" s="38"/>
      <c r="R4599" s="16">
        <v>1</v>
      </c>
      <c r="S4599" s="41" t="s">
        <v>767</v>
      </c>
      <c r="T4599" s="35" t="s">
        <v>8</v>
      </c>
      <c r="U4599" s="35" t="s">
        <v>33</v>
      </c>
    </row>
    <row r="4600" spans="1:21" ht="15.65" customHeight="1" x14ac:dyDescent="0.35">
      <c r="A4600" s="35" t="s">
        <v>5269</v>
      </c>
      <c r="B4600" s="36">
        <v>24878</v>
      </c>
      <c r="C4600" s="35" t="s">
        <v>960</v>
      </c>
      <c r="D4600" s="35" t="s">
        <v>118</v>
      </c>
      <c r="E4600" s="59">
        <v>27</v>
      </c>
      <c r="F4600" s="29" t="s">
        <v>771</v>
      </c>
      <c r="G4600" s="16"/>
      <c r="J4600" s="16">
        <v>0</v>
      </c>
      <c r="K4600" s="41" t="s">
        <v>4580</v>
      </c>
      <c r="L4600" s="59">
        <v>27</v>
      </c>
      <c r="M4600" s="46" t="s">
        <v>5135</v>
      </c>
      <c r="N4600" s="46" t="s">
        <v>5135</v>
      </c>
      <c r="O4600" s="16"/>
      <c r="Q4600" s="38"/>
      <c r="R4600" s="16">
        <v>1</v>
      </c>
      <c r="S4600" s="41" t="s">
        <v>767</v>
      </c>
      <c r="T4600" s="35" t="s">
        <v>8</v>
      </c>
      <c r="U4600" s="35" t="s">
        <v>33</v>
      </c>
    </row>
    <row r="4601" spans="1:21" ht="15.65" customHeight="1" x14ac:dyDescent="0.35">
      <c r="A4601" s="35" t="s">
        <v>5269</v>
      </c>
      <c r="B4601" s="36">
        <v>24878</v>
      </c>
      <c r="C4601" s="35" t="s">
        <v>960</v>
      </c>
      <c r="D4601" s="35" t="s">
        <v>118</v>
      </c>
      <c r="E4601" s="59">
        <v>28</v>
      </c>
      <c r="F4601" s="29" t="s">
        <v>1916</v>
      </c>
      <c r="G4601" s="16"/>
      <c r="J4601" s="16">
        <v>0</v>
      </c>
      <c r="K4601" s="41" t="s">
        <v>4580</v>
      </c>
      <c r="L4601" s="59">
        <v>28</v>
      </c>
      <c r="M4601" s="46" t="s">
        <v>5136</v>
      </c>
      <c r="N4601" s="46" t="s">
        <v>5136</v>
      </c>
      <c r="O4601" s="16"/>
      <c r="Q4601" s="38"/>
      <c r="R4601" s="16">
        <v>1</v>
      </c>
      <c r="S4601" s="41" t="s">
        <v>767</v>
      </c>
      <c r="T4601" s="35" t="s">
        <v>8</v>
      </c>
      <c r="U4601" s="35" t="s">
        <v>33</v>
      </c>
    </row>
    <row r="4602" spans="1:21" ht="15.65" customHeight="1" x14ac:dyDescent="0.35">
      <c r="A4602" s="35" t="s">
        <v>5269</v>
      </c>
      <c r="B4602" s="36">
        <v>24878</v>
      </c>
      <c r="C4602" s="35" t="s">
        <v>960</v>
      </c>
      <c r="D4602" s="35" t="s">
        <v>118</v>
      </c>
      <c r="E4602" s="59">
        <v>29</v>
      </c>
      <c r="F4602" s="29" t="s">
        <v>4067</v>
      </c>
      <c r="G4602" s="16"/>
      <c r="J4602" s="16">
        <v>0.5</v>
      </c>
      <c r="K4602" s="41" t="s">
        <v>4580</v>
      </c>
      <c r="L4602" s="59">
        <v>29</v>
      </c>
      <c r="M4602" s="46" t="s">
        <v>4504</v>
      </c>
      <c r="N4602" s="46" t="s">
        <v>4504</v>
      </c>
      <c r="O4602" s="16"/>
      <c r="Q4602" s="38"/>
      <c r="R4602" s="16">
        <v>0.5</v>
      </c>
      <c r="S4602" s="41" t="s">
        <v>767</v>
      </c>
      <c r="T4602" s="35" t="s">
        <v>8</v>
      </c>
      <c r="U4602" s="35" t="s">
        <v>33</v>
      </c>
    </row>
    <row r="4603" spans="1:21" ht="15.65" customHeight="1" x14ac:dyDescent="0.35">
      <c r="A4603" s="35" t="s">
        <v>5269</v>
      </c>
      <c r="B4603" s="36">
        <v>24878</v>
      </c>
      <c r="C4603" s="35" t="s">
        <v>960</v>
      </c>
      <c r="D4603" s="35" t="s">
        <v>118</v>
      </c>
      <c r="E4603" s="59">
        <v>30</v>
      </c>
      <c r="F4603" s="29" t="s">
        <v>5111</v>
      </c>
      <c r="G4603" s="16"/>
      <c r="J4603" s="16">
        <v>1</v>
      </c>
      <c r="K4603" s="41" t="s">
        <v>4580</v>
      </c>
      <c r="L4603" s="59">
        <v>30</v>
      </c>
      <c r="M4603" s="46" t="s">
        <v>5137</v>
      </c>
      <c r="N4603" s="46" t="s">
        <v>5137</v>
      </c>
      <c r="O4603" s="16"/>
      <c r="Q4603" s="38"/>
      <c r="R4603" s="16">
        <v>0</v>
      </c>
      <c r="S4603" s="41" t="s">
        <v>767</v>
      </c>
      <c r="T4603" s="35" t="s">
        <v>8</v>
      </c>
      <c r="U4603" s="35" t="s">
        <v>33</v>
      </c>
    </row>
    <row r="4604" spans="1:21" ht="15.65" customHeight="1" x14ac:dyDescent="0.35">
      <c r="A4604" s="35" t="s">
        <v>5269</v>
      </c>
      <c r="B4604" s="36">
        <v>24878</v>
      </c>
      <c r="C4604" s="35" t="s">
        <v>960</v>
      </c>
      <c r="D4604" s="35" t="s">
        <v>118</v>
      </c>
      <c r="E4604" s="59">
        <v>31</v>
      </c>
      <c r="F4604" s="29" t="s">
        <v>721</v>
      </c>
      <c r="G4604" s="16"/>
      <c r="J4604" s="16">
        <v>0</v>
      </c>
      <c r="K4604" s="41" t="s">
        <v>4580</v>
      </c>
      <c r="L4604" s="59">
        <v>31</v>
      </c>
      <c r="M4604" s="46" t="s">
        <v>5138</v>
      </c>
      <c r="N4604" s="46" t="s">
        <v>5138</v>
      </c>
      <c r="O4604" s="16"/>
      <c r="Q4604" s="38"/>
      <c r="R4604" s="16">
        <v>1</v>
      </c>
      <c r="S4604" s="41" t="s">
        <v>767</v>
      </c>
      <c r="T4604" s="35" t="s">
        <v>8</v>
      </c>
      <c r="U4604" s="35" t="s">
        <v>33</v>
      </c>
    </row>
    <row r="4605" spans="1:21" ht="15.65" customHeight="1" x14ac:dyDescent="0.35">
      <c r="A4605" s="35" t="s">
        <v>5269</v>
      </c>
      <c r="B4605" s="36">
        <v>24878</v>
      </c>
      <c r="C4605" s="35" t="s">
        <v>960</v>
      </c>
      <c r="D4605" s="35" t="s">
        <v>118</v>
      </c>
      <c r="E4605" s="59">
        <v>32</v>
      </c>
      <c r="F4605" s="29" t="s">
        <v>5112</v>
      </c>
      <c r="G4605" s="16"/>
      <c r="J4605" s="16">
        <v>0</v>
      </c>
      <c r="K4605" s="41" t="s">
        <v>4580</v>
      </c>
      <c r="L4605" s="59">
        <v>32</v>
      </c>
      <c r="M4605" s="46" t="s">
        <v>5139</v>
      </c>
      <c r="N4605" s="46" t="s">
        <v>5139</v>
      </c>
      <c r="O4605" s="16"/>
      <c r="Q4605" s="38"/>
      <c r="R4605" s="16">
        <v>1</v>
      </c>
      <c r="S4605" s="41" t="s">
        <v>767</v>
      </c>
      <c r="T4605" s="35" t="s">
        <v>8</v>
      </c>
      <c r="U4605" s="35" t="s">
        <v>33</v>
      </c>
    </row>
    <row r="4606" spans="1:21" ht="15.65" customHeight="1" x14ac:dyDescent="0.35">
      <c r="A4606" s="35" t="s">
        <v>5269</v>
      </c>
      <c r="B4606" s="36">
        <v>24878</v>
      </c>
      <c r="C4606" s="35" t="s">
        <v>960</v>
      </c>
      <c r="D4606" s="35" t="s">
        <v>118</v>
      </c>
      <c r="E4606" s="59">
        <v>33</v>
      </c>
      <c r="F4606" s="29" t="s">
        <v>4783</v>
      </c>
      <c r="G4606" s="16"/>
      <c r="J4606" s="16">
        <v>0</v>
      </c>
      <c r="K4606" s="41" t="s">
        <v>4580</v>
      </c>
      <c r="L4606" s="59">
        <v>33</v>
      </c>
      <c r="M4606" s="46" t="s">
        <v>5140</v>
      </c>
      <c r="N4606" s="46" t="s">
        <v>5140</v>
      </c>
      <c r="O4606" s="16"/>
      <c r="Q4606" s="38"/>
      <c r="R4606" s="16">
        <v>1</v>
      </c>
      <c r="S4606" s="41" t="s">
        <v>767</v>
      </c>
      <c r="T4606" s="35" t="s">
        <v>8</v>
      </c>
      <c r="U4606" s="35" t="s">
        <v>33</v>
      </c>
    </row>
    <row r="4607" spans="1:21" ht="15.65" customHeight="1" x14ac:dyDescent="0.35">
      <c r="A4607" s="35" t="s">
        <v>5269</v>
      </c>
      <c r="B4607" s="36">
        <v>24878</v>
      </c>
      <c r="C4607" s="35" t="s">
        <v>960</v>
      </c>
      <c r="D4607" s="35" t="s">
        <v>118</v>
      </c>
      <c r="E4607" s="59">
        <v>34</v>
      </c>
      <c r="F4607" s="29" t="s">
        <v>887</v>
      </c>
      <c r="G4607" s="16"/>
      <c r="J4607" s="16">
        <v>1</v>
      </c>
      <c r="K4607" s="41" t="s">
        <v>4580</v>
      </c>
      <c r="L4607" s="59">
        <v>34</v>
      </c>
      <c r="M4607" s="46" t="s">
        <v>5141</v>
      </c>
      <c r="N4607" s="46" t="s">
        <v>5141</v>
      </c>
      <c r="O4607" s="16"/>
      <c r="Q4607" s="38"/>
      <c r="R4607" s="16">
        <v>0</v>
      </c>
      <c r="S4607" s="41" t="s">
        <v>767</v>
      </c>
      <c r="T4607" s="35" t="s">
        <v>8</v>
      </c>
      <c r="U4607" s="35" t="s">
        <v>33</v>
      </c>
    </row>
    <row r="4608" spans="1:21" ht="15.65" customHeight="1" x14ac:dyDescent="0.35">
      <c r="A4608" s="35" t="s">
        <v>5269</v>
      </c>
      <c r="B4608" s="36">
        <v>24878</v>
      </c>
      <c r="C4608" s="35" t="s">
        <v>960</v>
      </c>
      <c r="D4608" s="35" t="s">
        <v>118</v>
      </c>
      <c r="E4608" s="59">
        <v>35</v>
      </c>
      <c r="F4608" s="45" t="s">
        <v>716</v>
      </c>
      <c r="G4608" s="16"/>
      <c r="J4608" s="16">
        <v>0</v>
      </c>
      <c r="K4608" s="41" t="s">
        <v>4580</v>
      </c>
      <c r="L4608" s="59">
        <v>35</v>
      </c>
      <c r="M4608" s="46" t="s">
        <v>5142</v>
      </c>
      <c r="N4608" s="46" t="s">
        <v>5142</v>
      </c>
      <c r="O4608" s="16"/>
      <c r="Q4608" s="38"/>
      <c r="R4608" s="16">
        <v>1</v>
      </c>
      <c r="S4608" s="41" t="s">
        <v>767</v>
      </c>
      <c r="T4608" s="35" t="s">
        <v>8</v>
      </c>
      <c r="U4608" s="35" t="s">
        <v>33</v>
      </c>
    </row>
    <row r="4609" spans="1:21" ht="15.65" customHeight="1" x14ac:dyDescent="0.35">
      <c r="A4609" s="35" t="s">
        <v>5269</v>
      </c>
      <c r="B4609" s="36">
        <v>24878</v>
      </c>
      <c r="C4609" s="35" t="s">
        <v>960</v>
      </c>
      <c r="D4609" s="35" t="s">
        <v>118</v>
      </c>
      <c r="E4609" s="59">
        <v>36</v>
      </c>
      <c r="F4609" s="29" t="s">
        <v>5113</v>
      </c>
      <c r="G4609" s="16"/>
      <c r="J4609" s="16">
        <v>0</v>
      </c>
      <c r="K4609" s="41" t="s">
        <v>4580</v>
      </c>
      <c r="L4609" s="59">
        <v>36</v>
      </c>
      <c r="M4609" s="46" t="s">
        <v>4489</v>
      </c>
      <c r="N4609" s="46" t="s">
        <v>4489</v>
      </c>
      <c r="O4609" s="16"/>
      <c r="Q4609" s="38"/>
      <c r="R4609" s="16">
        <v>1</v>
      </c>
      <c r="S4609" s="41" t="s">
        <v>767</v>
      </c>
      <c r="T4609" s="35" t="s">
        <v>8</v>
      </c>
      <c r="U4609" s="35" t="s">
        <v>33</v>
      </c>
    </row>
    <row r="4610" spans="1:21" ht="15.65" customHeight="1" x14ac:dyDescent="0.35">
      <c r="A4610" s="35" t="s">
        <v>5269</v>
      </c>
      <c r="B4610" s="36">
        <v>24878</v>
      </c>
      <c r="C4610" s="35" t="s">
        <v>960</v>
      </c>
      <c r="D4610" s="35" t="s">
        <v>118</v>
      </c>
      <c r="E4610" s="59">
        <v>37</v>
      </c>
      <c r="F4610" s="29" t="s">
        <v>4092</v>
      </c>
      <c r="G4610" s="16"/>
      <c r="J4610" s="16">
        <v>0</v>
      </c>
      <c r="K4610" s="41" t="s">
        <v>4580</v>
      </c>
      <c r="L4610" s="59">
        <v>37</v>
      </c>
      <c r="M4610" s="46" t="s">
        <v>5143</v>
      </c>
      <c r="N4610" s="46" t="s">
        <v>5143</v>
      </c>
      <c r="O4610" s="16"/>
      <c r="Q4610" s="38"/>
      <c r="R4610" s="16">
        <v>1</v>
      </c>
      <c r="S4610" s="41" t="s">
        <v>767</v>
      </c>
      <c r="T4610" s="35" t="s">
        <v>8</v>
      </c>
      <c r="U4610" s="35" t="s">
        <v>33</v>
      </c>
    </row>
    <row r="4611" spans="1:21" ht="15.65" customHeight="1" x14ac:dyDescent="0.35">
      <c r="A4611" s="35" t="s">
        <v>5269</v>
      </c>
      <c r="B4611" s="36">
        <v>24878</v>
      </c>
      <c r="C4611" s="35" t="s">
        <v>960</v>
      </c>
      <c r="D4611" s="35" t="s">
        <v>118</v>
      </c>
      <c r="E4611" s="59">
        <v>38</v>
      </c>
      <c r="F4611" s="29" t="s">
        <v>5114</v>
      </c>
      <c r="G4611" s="16"/>
      <c r="J4611" s="16">
        <v>0</v>
      </c>
      <c r="K4611" s="41" t="s">
        <v>4580</v>
      </c>
      <c r="L4611" s="59">
        <v>38</v>
      </c>
      <c r="M4611" s="46" t="s">
        <v>5144</v>
      </c>
      <c r="N4611" s="46" t="s">
        <v>5144</v>
      </c>
      <c r="O4611" s="16"/>
      <c r="Q4611" s="38"/>
      <c r="R4611" s="16">
        <v>1</v>
      </c>
      <c r="S4611" s="41" t="s">
        <v>767</v>
      </c>
      <c r="T4611" s="35" t="s">
        <v>8</v>
      </c>
      <c r="U4611" s="35" t="s">
        <v>33</v>
      </c>
    </row>
    <row r="4612" spans="1:21" ht="15.65" customHeight="1" x14ac:dyDescent="0.35">
      <c r="A4612" s="35" t="s">
        <v>5269</v>
      </c>
      <c r="B4612" s="36">
        <v>24878</v>
      </c>
      <c r="C4612" s="35" t="s">
        <v>960</v>
      </c>
      <c r="D4612" s="35" t="s">
        <v>118</v>
      </c>
      <c r="E4612" s="59">
        <v>39</v>
      </c>
      <c r="F4612" s="29" t="s">
        <v>5115</v>
      </c>
      <c r="G4612" s="16"/>
      <c r="J4612" s="16">
        <v>0</v>
      </c>
      <c r="K4612" s="41" t="s">
        <v>4580</v>
      </c>
      <c r="L4612" s="59">
        <v>39</v>
      </c>
      <c r="M4612" s="46" t="s">
        <v>834</v>
      </c>
      <c r="N4612" s="46" t="s">
        <v>834</v>
      </c>
      <c r="O4612" s="16"/>
      <c r="Q4612" s="38"/>
      <c r="R4612" s="16">
        <v>1</v>
      </c>
      <c r="S4612" s="41" t="s">
        <v>767</v>
      </c>
      <c r="T4612" s="35" t="s">
        <v>8</v>
      </c>
      <c r="U4612" s="35" t="s">
        <v>33</v>
      </c>
    </row>
    <row r="4613" spans="1:21" ht="15.65" customHeight="1" x14ac:dyDescent="0.35">
      <c r="A4613" s="35" t="s">
        <v>5269</v>
      </c>
      <c r="B4613" s="36">
        <v>24878</v>
      </c>
      <c r="C4613" s="35" t="s">
        <v>960</v>
      </c>
      <c r="D4613" s="35" t="s">
        <v>118</v>
      </c>
      <c r="E4613" s="59">
        <v>40</v>
      </c>
      <c r="F4613" s="46" t="s">
        <v>5154</v>
      </c>
      <c r="G4613" s="16"/>
      <c r="J4613" s="16">
        <v>0</v>
      </c>
      <c r="K4613" s="41" t="s">
        <v>4580</v>
      </c>
      <c r="L4613" s="59">
        <v>40</v>
      </c>
      <c r="M4613" s="46" t="s">
        <v>5145</v>
      </c>
      <c r="N4613" s="46" t="s">
        <v>5145</v>
      </c>
      <c r="O4613" s="16"/>
      <c r="Q4613" s="38"/>
      <c r="R4613" s="16">
        <v>1</v>
      </c>
      <c r="S4613" s="41" t="s">
        <v>767</v>
      </c>
      <c r="T4613" s="35" t="s">
        <v>8</v>
      </c>
      <c r="U4613" s="35" t="s">
        <v>33</v>
      </c>
    </row>
    <row r="4614" spans="1:21" ht="15.65" customHeight="1" x14ac:dyDescent="0.35">
      <c r="A4614" s="35" t="s">
        <v>5269</v>
      </c>
      <c r="B4614" s="36">
        <v>24878</v>
      </c>
      <c r="C4614" s="35" t="s">
        <v>960</v>
      </c>
      <c r="D4614" s="35" t="s">
        <v>118</v>
      </c>
      <c r="E4614" s="59">
        <v>41</v>
      </c>
      <c r="F4614" s="29" t="s">
        <v>4508</v>
      </c>
      <c r="G4614" s="16"/>
      <c r="J4614" s="16">
        <v>1</v>
      </c>
      <c r="K4614" s="41" t="s">
        <v>4580</v>
      </c>
      <c r="L4614" s="59">
        <v>41</v>
      </c>
      <c r="M4614" s="46" t="s">
        <v>5146</v>
      </c>
      <c r="N4614" s="46" t="s">
        <v>5146</v>
      </c>
      <c r="O4614" s="16"/>
      <c r="Q4614" s="38"/>
      <c r="R4614" s="16">
        <v>0</v>
      </c>
      <c r="S4614" s="41" t="s">
        <v>767</v>
      </c>
      <c r="T4614" s="35" t="s">
        <v>8</v>
      </c>
      <c r="U4614" s="35" t="s">
        <v>33</v>
      </c>
    </row>
    <row r="4615" spans="1:21" ht="15.65" customHeight="1" x14ac:dyDescent="0.35">
      <c r="A4615" s="35" t="s">
        <v>5269</v>
      </c>
      <c r="B4615" s="36">
        <v>24878</v>
      </c>
      <c r="C4615" s="35" t="s">
        <v>960</v>
      </c>
      <c r="D4615" s="35" t="s">
        <v>118</v>
      </c>
      <c r="E4615" s="59">
        <v>42</v>
      </c>
      <c r="F4615" s="46" t="s">
        <v>4561</v>
      </c>
      <c r="G4615" s="16"/>
      <c r="J4615" s="16">
        <v>0</v>
      </c>
      <c r="K4615" s="41" t="s">
        <v>4580</v>
      </c>
      <c r="L4615" s="59">
        <v>42</v>
      </c>
      <c r="M4615" s="46" t="s">
        <v>4954</v>
      </c>
      <c r="N4615" s="46" t="s">
        <v>4954</v>
      </c>
      <c r="O4615" s="16"/>
      <c r="Q4615" s="38"/>
      <c r="R4615" s="16">
        <v>1</v>
      </c>
      <c r="S4615" s="41" t="s">
        <v>767</v>
      </c>
      <c r="T4615" s="35" t="s">
        <v>8</v>
      </c>
      <c r="U4615" s="35" t="s">
        <v>33</v>
      </c>
    </row>
    <row r="4616" spans="1:21" ht="15.65" customHeight="1" x14ac:dyDescent="0.35">
      <c r="A4616" s="35" t="s">
        <v>5269</v>
      </c>
      <c r="B4616" s="36">
        <v>24878</v>
      </c>
      <c r="C4616" s="35" t="s">
        <v>960</v>
      </c>
      <c r="D4616" s="35" t="s">
        <v>118</v>
      </c>
      <c r="E4616" s="59">
        <v>43</v>
      </c>
      <c r="F4616" s="46" t="s">
        <v>5116</v>
      </c>
      <c r="G4616" s="16"/>
      <c r="J4616" s="16">
        <v>0.5</v>
      </c>
      <c r="K4616" s="41" t="s">
        <v>4580</v>
      </c>
      <c r="L4616" s="59">
        <v>43</v>
      </c>
      <c r="M4616" s="46" t="s">
        <v>5147</v>
      </c>
      <c r="N4616" s="46" t="s">
        <v>5147</v>
      </c>
      <c r="O4616" s="16"/>
      <c r="Q4616" s="38"/>
      <c r="R4616" s="16">
        <v>0.5</v>
      </c>
      <c r="S4616" s="41" t="s">
        <v>767</v>
      </c>
      <c r="T4616" s="35" t="s">
        <v>8</v>
      </c>
      <c r="U4616" s="35" t="s">
        <v>33</v>
      </c>
    </row>
    <row r="4617" spans="1:21" ht="15.65" customHeight="1" x14ac:dyDescent="0.35">
      <c r="A4617" s="35" t="s">
        <v>5269</v>
      </c>
      <c r="B4617" s="36">
        <v>24878</v>
      </c>
      <c r="C4617" s="35" t="s">
        <v>960</v>
      </c>
      <c r="D4617" s="35" t="s">
        <v>118</v>
      </c>
      <c r="E4617" s="59">
        <v>44</v>
      </c>
      <c r="F4617" s="46" t="s">
        <v>595</v>
      </c>
      <c r="G4617" s="16"/>
      <c r="J4617" s="16">
        <v>0.5</v>
      </c>
      <c r="K4617" s="41" t="s">
        <v>4580</v>
      </c>
      <c r="L4617" s="59">
        <v>44</v>
      </c>
      <c r="M4617" s="46" t="s">
        <v>5148</v>
      </c>
      <c r="N4617" s="46" t="s">
        <v>5148</v>
      </c>
      <c r="O4617" s="16"/>
      <c r="Q4617" s="38"/>
      <c r="R4617" s="16">
        <v>0.5</v>
      </c>
      <c r="S4617" s="41" t="s">
        <v>767</v>
      </c>
      <c r="T4617" s="35" t="s">
        <v>8</v>
      </c>
      <c r="U4617" s="35" t="s">
        <v>33</v>
      </c>
    </row>
    <row r="4618" spans="1:21" ht="15.65" customHeight="1" x14ac:dyDescent="0.35">
      <c r="A4618" s="35" t="s">
        <v>5269</v>
      </c>
      <c r="B4618" s="36">
        <v>24878</v>
      </c>
      <c r="C4618" s="35" t="s">
        <v>960</v>
      </c>
      <c r="D4618" s="35" t="s">
        <v>118</v>
      </c>
      <c r="E4618" s="59">
        <v>45</v>
      </c>
      <c r="F4618" s="46" t="s">
        <v>714</v>
      </c>
      <c r="G4618" s="16"/>
      <c r="J4618" s="16">
        <v>0.5</v>
      </c>
      <c r="K4618" s="41" t="s">
        <v>4580</v>
      </c>
      <c r="L4618" s="59">
        <v>45</v>
      </c>
      <c r="M4618" s="46" t="s">
        <v>4950</v>
      </c>
      <c r="N4618" s="46" t="s">
        <v>4950</v>
      </c>
      <c r="O4618" s="16"/>
      <c r="Q4618" s="38"/>
      <c r="R4618" s="16">
        <v>0.5</v>
      </c>
      <c r="S4618" s="41" t="s">
        <v>767</v>
      </c>
      <c r="T4618" s="35" t="s">
        <v>8</v>
      </c>
      <c r="U4618" s="35" t="s">
        <v>33</v>
      </c>
    </row>
    <row r="4619" spans="1:21" ht="15.65" customHeight="1" x14ac:dyDescent="0.35">
      <c r="A4619" s="35" t="s">
        <v>5269</v>
      </c>
      <c r="B4619" s="36">
        <v>24878</v>
      </c>
      <c r="C4619" s="35" t="s">
        <v>960</v>
      </c>
      <c r="D4619" s="35" t="s">
        <v>118</v>
      </c>
      <c r="E4619" s="59">
        <v>46</v>
      </c>
      <c r="F4619" s="45" t="s">
        <v>652</v>
      </c>
      <c r="G4619" s="16"/>
      <c r="J4619" s="16">
        <v>0</v>
      </c>
      <c r="K4619" s="41" t="s">
        <v>4580</v>
      </c>
      <c r="L4619" s="59">
        <v>46</v>
      </c>
      <c r="M4619" s="46" t="s">
        <v>5149</v>
      </c>
      <c r="N4619" s="46" t="s">
        <v>5149</v>
      </c>
      <c r="O4619" s="16"/>
      <c r="Q4619" s="38"/>
      <c r="R4619" s="16">
        <v>1</v>
      </c>
      <c r="S4619" s="41" t="s">
        <v>767</v>
      </c>
      <c r="T4619" s="35" t="s">
        <v>8</v>
      </c>
      <c r="U4619" s="35" t="s">
        <v>33</v>
      </c>
    </row>
    <row r="4620" spans="1:21" ht="15.65" customHeight="1" x14ac:dyDescent="0.35">
      <c r="A4620" s="35" t="s">
        <v>5269</v>
      </c>
      <c r="B4620" s="36">
        <v>24878</v>
      </c>
      <c r="C4620" s="35" t="s">
        <v>960</v>
      </c>
      <c r="D4620" s="35" t="s">
        <v>118</v>
      </c>
      <c r="E4620" s="59">
        <v>47</v>
      </c>
      <c r="F4620" s="46" t="s">
        <v>4877</v>
      </c>
      <c r="G4620" s="16"/>
      <c r="J4620" s="16">
        <v>0.5</v>
      </c>
      <c r="K4620" s="41" t="s">
        <v>4580</v>
      </c>
      <c r="L4620" s="59">
        <v>47</v>
      </c>
      <c r="M4620" s="46" t="s">
        <v>4961</v>
      </c>
      <c r="N4620" s="46" t="s">
        <v>4961</v>
      </c>
      <c r="O4620" s="16"/>
      <c r="Q4620" s="38"/>
      <c r="R4620" s="16">
        <v>0.5</v>
      </c>
      <c r="S4620" s="41" t="s">
        <v>767</v>
      </c>
      <c r="T4620" s="35" t="s">
        <v>8</v>
      </c>
      <c r="U4620" s="35" t="s">
        <v>33</v>
      </c>
    </row>
    <row r="4621" spans="1:21" ht="15.65" customHeight="1" x14ac:dyDescent="0.35">
      <c r="A4621" s="35" t="s">
        <v>5269</v>
      </c>
      <c r="B4621" s="36">
        <v>24878</v>
      </c>
      <c r="C4621" s="35" t="s">
        <v>960</v>
      </c>
      <c r="D4621" s="35" t="s">
        <v>118</v>
      </c>
      <c r="E4621" s="59">
        <v>48</v>
      </c>
      <c r="F4621" s="46" t="s">
        <v>1743</v>
      </c>
      <c r="G4621" s="16"/>
      <c r="J4621" s="16">
        <v>0</v>
      </c>
      <c r="K4621" s="41" t="s">
        <v>4580</v>
      </c>
      <c r="L4621" s="59">
        <v>48</v>
      </c>
      <c r="M4621" s="46" t="s">
        <v>5150</v>
      </c>
      <c r="N4621" s="46" t="s">
        <v>5150</v>
      </c>
      <c r="O4621" s="16"/>
      <c r="Q4621" s="38"/>
      <c r="R4621" s="16">
        <v>1</v>
      </c>
      <c r="S4621" s="41" t="s">
        <v>767</v>
      </c>
      <c r="T4621" s="35" t="s">
        <v>8</v>
      </c>
      <c r="U4621" s="35" t="s">
        <v>33</v>
      </c>
    </row>
    <row r="4622" spans="1:21" ht="15.65" customHeight="1" x14ac:dyDescent="0.35">
      <c r="A4622" s="35" t="s">
        <v>5269</v>
      </c>
      <c r="B4622" s="36">
        <v>24878</v>
      </c>
      <c r="C4622" s="35" t="s">
        <v>960</v>
      </c>
      <c r="D4622" s="35" t="s">
        <v>118</v>
      </c>
      <c r="E4622" s="59">
        <v>49</v>
      </c>
      <c r="F4622" s="46" t="s">
        <v>5117</v>
      </c>
      <c r="G4622" s="16"/>
      <c r="J4622" s="16">
        <v>0</v>
      </c>
      <c r="K4622" s="41" t="s">
        <v>4580</v>
      </c>
      <c r="L4622" s="59">
        <v>49</v>
      </c>
      <c r="M4622" s="46" t="s">
        <v>5151</v>
      </c>
      <c r="N4622" s="46" t="s">
        <v>5151</v>
      </c>
      <c r="O4622" s="16"/>
      <c r="Q4622" s="38"/>
      <c r="R4622" s="16">
        <v>1</v>
      </c>
      <c r="S4622" s="41" t="s">
        <v>767</v>
      </c>
      <c r="T4622" s="35" t="s">
        <v>8</v>
      </c>
      <c r="U4622" s="35" t="s">
        <v>33</v>
      </c>
    </row>
    <row r="4623" spans="1:21" ht="15.65" customHeight="1" x14ac:dyDescent="0.35">
      <c r="A4623" s="35" t="s">
        <v>5269</v>
      </c>
      <c r="B4623" s="36">
        <v>24878</v>
      </c>
      <c r="C4623" s="35" t="s">
        <v>960</v>
      </c>
      <c r="D4623" s="35" t="s">
        <v>118</v>
      </c>
      <c r="E4623" s="59">
        <v>50</v>
      </c>
      <c r="F4623" s="46" t="s">
        <v>4715</v>
      </c>
      <c r="G4623" s="16"/>
      <c r="J4623" s="16">
        <v>0</v>
      </c>
      <c r="K4623" s="41" t="s">
        <v>4580</v>
      </c>
      <c r="L4623" s="59">
        <v>50</v>
      </c>
      <c r="M4623" s="46" t="s">
        <v>558</v>
      </c>
      <c r="N4623" s="46" t="s">
        <v>558</v>
      </c>
      <c r="O4623" s="16"/>
      <c r="Q4623" s="38"/>
      <c r="R4623" s="16">
        <v>1</v>
      </c>
      <c r="S4623" s="41" t="s">
        <v>767</v>
      </c>
      <c r="T4623" s="35" t="s">
        <v>8</v>
      </c>
      <c r="U4623" s="35" t="s">
        <v>33</v>
      </c>
    </row>
    <row r="4624" spans="1:21" ht="15.65" customHeight="1" x14ac:dyDescent="0.35">
      <c r="A4624" s="35" t="s">
        <v>5269</v>
      </c>
      <c r="B4624" s="36">
        <v>24892</v>
      </c>
      <c r="D4624" s="35" t="s">
        <v>118</v>
      </c>
      <c r="E4624" s="59">
        <v>2</v>
      </c>
      <c r="F4624" s="29" t="s">
        <v>4152</v>
      </c>
      <c r="G4624" s="16"/>
      <c r="J4624" s="16">
        <v>0.5</v>
      </c>
      <c r="K4624" s="41" t="s">
        <v>114</v>
      </c>
      <c r="L4624" s="59">
        <v>2</v>
      </c>
      <c r="M4624" s="46" t="s">
        <v>4660</v>
      </c>
      <c r="N4624" s="46" t="s">
        <v>4660</v>
      </c>
      <c r="O4624" s="16"/>
      <c r="Q4624" s="38"/>
      <c r="R4624" s="16">
        <v>0.5</v>
      </c>
      <c r="S4624" s="41" t="s">
        <v>6</v>
      </c>
      <c r="T4624" s="35" t="s">
        <v>8</v>
      </c>
      <c r="U4624" s="35" t="s">
        <v>33</v>
      </c>
    </row>
    <row r="4625" spans="1:21" ht="15.65" customHeight="1" x14ac:dyDescent="0.35">
      <c r="A4625" s="35" t="s">
        <v>5269</v>
      </c>
      <c r="B4625" s="36">
        <v>24892</v>
      </c>
      <c r="D4625" s="35" t="s">
        <v>118</v>
      </c>
      <c r="E4625" s="59">
        <v>3</v>
      </c>
      <c r="F4625" s="29" t="s">
        <v>4098</v>
      </c>
      <c r="G4625" s="16"/>
      <c r="J4625" s="16">
        <v>0</v>
      </c>
      <c r="K4625" s="41" t="s">
        <v>114</v>
      </c>
      <c r="L4625" s="59">
        <v>3</v>
      </c>
      <c r="M4625" s="29" t="s">
        <v>4064</v>
      </c>
      <c r="N4625" s="29" t="s">
        <v>4064</v>
      </c>
      <c r="O4625" s="16"/>
      <c r="Q4625" s="38"/>
      <c r="R4625" s="16">
        <v>1</v>
      </c>
      <c r="S4625" s="41" t="s">
        <v>6</v>
      </c>
      <c r="T4625" s="35" t="s">
        <v>8</v>
      </c>
      <c r="U4625" s="35" t="s">
        <v>33</v>
      </c>
    </row>
    <row r="4626" spans="1:21" ht="15.65" customHeight="1" x14ac:dyDescent="0.35">
      <c r="A4626" s="35" t="s">
        <v>5269</v>
      </c>
      <c r="B4626" s="36">
        <v>24892</v>
      </c>
      <c r="D4626" s="35" t="s">
        <v>118</v>
      </c>
      <c r="E4626" s="59">
        <v>4</v>
      </c>
      <c r="F4626" s="46" t="s">
        <v>5177</v>
      </c>
      <c r="G4626" s="16"/>
      <c r="J4626" s="16">
        <v>1</v>
      </c>
      <c r="K4626" s="41" t="s">
        <v>114</v>
      </c>
      <c r="L4626" s="59">
        <v>4</v>
      </c>
      <c r="M4626" s="46" t="s">
        <v>5027</v>
      </c>
      <c r="N4626" s="46" t="s">
        <v>5027</v>
      </c>
      <c r="O4626" s="16"/>
      <c r="Q4626" s="38"/>
      <c r="R4626" s="16">
        <v>0</v>
      </c>
      <c r="S4626" s="41" t="s">
        <v>6</v>
      </c>
      <c r="T4626" s="35" t="s">
        <v>8</v>
      </c>
      <c r="U4626" s="35" t="s">
        <v>33</v>
      </c>
    </row>
    <row r="4627" spans="1:21" ht="15.65" customHeight="1" x14ac:dyDescent="0.35">
      <c r="A4627" s="35" t="s">
        <v>5269</v>
      </c>
      <c r="B4627" s="36">
        <v>24892</v>
      </c>
      <c r="D4627" s="35" t="s">
        <v>118</v>
      </c>
      <c r="E4627" s="59">
        <v>5</v>
      </c>
      <c r="F4627" s="29" t="s">
        <v>4071</v>
      </c>
      <c r="G4627" s="16"/>
      <c r="J4627" s="16">
        <v>1</v>
      </c>
      <c r="K4627" s="41" t="s">
        <v>114</v>
      </c>
      <c r="L4627" s="59">
        <v>5</v>
      </c>
      <c r="M4627" s="46" t="s">
        <v>135</v>
      </c>
      <c r="N4627" s="46" t="s">
        <v>135</v>
      </c>
      <c r="O4627" s="16"/>
      <c r="Q4627" s="38"/>
      <c r="R4627" s="16">
        <v>0</v>
      </c>
      <c r="S4627" s="41" t="s">
        <v>6</v>
      </c>
      <c r="T4627" s="35" t="s">
        <v>8</v>
      </c>
      <c r="U4627" s="35" t="s">
        <v>33</v>
      </c>
    </row>
    <row r="4628" spans="1:21" ht="15.65" customHeight="1" x14ac:dyDescent="0.35">
      <c r="A4628" s="35" t="s">
        <v>5269</v>
      </c>
      <c r="B4628" s="36">
        <v>24892</v>
      </c>
      <c r="D4628" s="35" t="s">
        <v>118</v>
      </c>
      <c r="E4628" s="59">
        <v>6</v>
      </c>
      <c r="F4628" s="46" t="s">
        <v>3543</v>
      </c>
      <c r="G4628" s="16"/>
      <c r="J4628" s="16">
        <v>1</v>
      </c>
      <c r="K4628" s="41" t="s">
        <v>114</v>
      </c>
      <c r="L4628" s="59">
        <v>6</v>
      </c>
      <c r="M4628" s="46" t="s">
        <v>130</v>
      </c>
      <c r="N4628" s="46" t="s">
        <v>130</v>
      </c>
      <c r="O4628" s="16"/>
      <c r="Q4628" s="38"/>
      <c r="R4628" s="16">
        <v>0</v>
      </c>
      <c r="S4628" s="41" t="s">
        <v>6</v>
      </c>
      <c r="T4628" s="35" t="s">
        <v>8</v>
      </c>
      <c r="U4628" s="35" t="s">
        <v>33</v>
      </c>
    </row>
    <row r="4629" spans="1:21" ht="15.65" customHeight="1" x14ac:dyDescent="0.35">
      <c r="A4629" s="35" t="s">
        <v>5269</v>
      </c>
      <c r="B4629" s="36">
        <v>24892</v>
      </c>
      <c r="D4629" s="35" t="s">
        <v>118</v>
      </c>
      <c r="E4629" s="59">
        <v>7</v>
      </c>
      <c r="F4629" s="46" t="s">
        <v>152</v>
      </c>
      <c r="G4629" s="16"/>
      <c r="J4629" s="16">
        <v>1</v>
      </c>
      <c r="K4629" s="41" t="s">
        <v>114</v>
      </c>
      <c r="L4629" s="59">
        <v>7</v>
      </c>
      <c r="M4629" s="46" t="s">
        <v>5028</v>
      </c>
      <c r="N4629" s="46" t="s">
        <v>5028</v>
      </c>
      <c r="O4629" s="16"/>
      <c r="Q4629" s="38"/>
      <c r="R4629" s="16">
        <v>0</v>
      </c>
      <c r="S4629" s="41" t="s">
        <v>6</v>
      </c>
      <c r="T4629" s="35" t="s">
        <v>8</v>
      </c>
      <c r="U4629" s="35" t="s">
        <v>33</v>
      </c>
    </row>
    <row r="4630" spans="1:21" ht="15.65" customHeight="1" x14ac:dyDescent="0.35">
      <c r="A4630" s="35" t="s">
        <v>5269</v>
      </c>
      <c r="B4630" s="36">
        <v>24892</v>
      </c>
      <c r="D4630" s="35" t="s">
        <v>118</v>
      </c>
      <c r="E4630" s="59">
        <v>8</v>
      </c>
      <c r="F4630" s="46" t="s">
        <v>5046</v>
      </c>
      <c r="G4630" s="16"/>
      <c r="J4630" s="16">
        <v>1</v>
      </c>
      <c r="K4630" s="41" t="s">
        <v>114</v>
      </c>
      <c r="L4630" s="59">
        <v>8</v>
      </c>
      <c r="M4630" s="62" t="s">
        <v>683</v>
      </c>
      <c r="N4630" s="62" t="s">
        <v>683</v>
      </c>
      <c r="O4630" s="16"/>
      <c r="Q4630" s="38"/>
      <c r="R4630" s="16">
        <v>0</v>
      </c>
      <c r="S4630" s="41" t="s">
        <v>6</v>
      </c>
      <c r="T4630" s="35" t="s">
        <v>8</v>
      </c>
      <c r="U4630" s="35" t="s">
        <v>33</v>
      </c>
    </row>
    <row r="4631" spans="1:21" ht="15.65" customHeight="1" x14ac:dyDescent="0.35">
      <c r="A4631" s="35" t="s">
        <v>5269</v>
      </c>
      <c r="B4631" s="36">
        <v>24892</v>
      </c>
      <c r="D4631" s="35" t="s">
        <v>118</v>
      </c>
      <c r="E4631" s="59">
        <v>9</v>
      </c>
      <c r="F4631" s="29" t="s">
        <v>150</v>
      </c>
      <c r="G4631" s="16"/>
      <c r="J4631" s="16">
        <v>1</v>
      </c>
      <c r="K4631" s="41" t="s">
        <v>114</v>
      </c>
      <c r="L4631" s="59">
        <v>9</v>
      </c>
      <c r="M4631" s="62" t="s">
        <v>686</v>
      </c>
      <c r="N4631" s="62" t="s">
        <v>686</v>
      </c>
      <c r="O4631" s="16"/>
      <c r="Q4631" s="38"/>
      <c r="R4631" s="16">
        <v>0</v>
      </c>
      <c r="S4631" s="41" t="s">
        <v>6</v>
      </c>
      <c r="T4631" s="35" t="s">
        <v>8</v>
      </c>
      <c r="U4631" s="35" t="s">
        <v>33</v>
      </c>
    </row>
    <row r="4632" spans="1:21" ht="15.65" customHeight="1" x14ac:dyDescent="0.35">
      <c r="A4632" s="35" t="s">
        <v>5269</v>
      </c>
      <c r="B4632" s="36">
        <v>24892</v>
      </c>
      <c r="D4632" s="35" t="s">
        <v>118</v>
      </c>
      <c r="E4632" s="59">
        <v>10</v>
      </c>
      <c r="F4632" s="46" t="s">
        <v>4463</v>
      </c>
      <c r="G4632" s="16"/>
      <c r="J4632" s="16">
        <v>1</v>
      </c>
      <c r="K4632" s="41" t="s">
        <v>114</v>
      </c>
      <c r="L4632" s="59">
        <v>10</v>
      </c>
      <c r="M4632" s="46" t="s">
        <v>5180</v>
      </c>
      <c r="N4632" s="46" t="s">
        <v>5180</v>
      </c>
      <c r="O4632" s="16"/>
      <c r="Q4632" s="38"/>
      <c r="R4632" s="16">
        <v>0</v>
      </c>
      <c r="S4632" s="41" t="s">
        <v>6</v>
      </c>
      <c r="T4632" s="35" t="s">
        <v>8</v>
      </c>
      <c r="U4632" s="35" t="s">
        <v>33</v>
      </c>
    </row>
    <row r="4633" spans="1:21" ht="15.65" customHeight="1" x14ac:dyDescent="0.35">
      <c r="A4633" s="35" t="s">
        <v>5269</v>
      </c>
      <c r="B4633" s="36">
        <v>24892</v>
      </c>
      <c r="D4633" s="35" t="s">
        <v>118</v>
      </c>
      <c r="E4633" s="59">
        <v>11</v>
      </c>
      <c r="F4633" s="29" t="s">
        <v>647</v>
      </c>
      <c r="G4633" s="16"/>
      <c r="J4633" s="16">
        <v>0</v>
      </c>
      <c r="K4633" s="41" t="s">
        <v>114</v>
      </c>
      <c r="L4633" s="59">
        <v>11</v>
      </c>
      <c r="M4633" s="46" t="s">
        <v>4646</v>
      </c>
      <c r="N4633" s="46" t="s">
        <v>4646</v>
      </c>
      <c r="O4633" s="16"/>
      <c r="Q4633" s="38"/>
      <c r="R4633" s="16">
        <v>1</v>
      </c>
      <c r="S4633" s="41" t="s">
        <v>6</v>
      </c>
      <c r="T4633" s="35" t="s">
        <v>8</v>
      </c>
      <c r="U4633" s="35" t="s">
        <v>33</v>
      </c>
    </row>
    <row r="4634" spans="1:21" ht="15.65" customHeight="1" x14ac:dyDescent="0.35">
      <c r="A4634" s="35" t="s">
        <v>5269</v>
      </c>
      <c r="B4634" s="36">
        <v>24892</v>
      </c>
      <c r="D4634" s="35" t="s">
        <v>118</v>
      </c>
      <c r="E4634" s="59">
        <v>12</v>
      </c>
      <c r="F4634" s="46" t="s">
        <v>126</v>
      </c>
      <c r="G4634" s="16"/>
      <c r="J4634" s="16">
        <v>0.5</v>
      </c>
      <c r="K4634" s="41" t="s">
        <v>114</v>
      </c>
      <c r="L4634" s="59">
        <v>12</v>
      </c>
      <c r="M4634" s="62" t="s">
        <v>3158</v>
      </c>
      <c r="N4634" s="62" t="s">
        <v>3158</v>
      </c>
      <c r="O4634" s="16"/>
      <c r="Q4634" s="38"/>
      <c r="R4634" s="16">
        <v>0.5</v>
      </c>
      <c r="S4634" s="41" t="s">
        <v>6</v>
      </c>
      <c r="T4634" s="35" t="s">
        <v>8</v>
      </c>
      <c r="U4634" s="35" t="s">
        <v>33</v>
      </c>
    </row>
    <row r="4635" spans="1:21" ht="15.65" customHeight="1" x14ac:dyDescent="0.35">
      <c r="A4635" s="35" t="s">
        <v>5269</v>
      </c>
      <c r="B4635" s="36">
        <v>24892</v>
      </c>
      <c r="D4635" s="35" t="s">
        <v>118</v>
      </c>
      <c r="E4635" s="59">
        <v>13</v>
      </c>
      <c r="F4635" s="46" t="s">
        <v>481</v>
      </c>
      <c r="G4635" s="16"/>
      <c r="J4635" s="16">
        <v>0.5</v>
      </c>
      <c r="K4635" s="41" t="s">
        <v>114</v>
      </c>
      <c r="L4635" s="59">
        <v>13</v>
      </c>
      <c r="M4635" s="45" t="s">
        <v>5181</v>
      </c>
      <c r="N4635" s="45" t="s">
        <v>5181</v>
      </c>
      <c r="O4635" s="16"/>
      <c r="Q4635" s="38"/>
      <c r="R4635" s="16">
        <v>0.5</v>
      </c>
      <c r="S4635" s="41" t="s">
        <v>6</v>
      </c>
      <c r="T4635" s="35" t="s">
        <v>8</v>
      </c>
      <c r="U4635" s="35" t="s">
        <v>33</v>
      </c>
    </row>
    <row r="4636" spans="1:21" ht="15.65" customHeight="1" x14ac:dyDescent="0.35">
      <c r="A4636" s="35" t="s">
        <v>5269</v>
      </c>
      <c r="B4636" s="36">
        <v>24892</v>
      </c>
      <c r="D4636" s="35" t="s">
        <v>118</v>
      </c>
      <c r="E4636" s="59">
        <v>14</v>
      </c>
      <c r="F4636" s="29" t="s">
        <v>656</v>
      </c>
      <c r="G4636" s="16"/>
      <c r="J4636" s="16">
        <v>1</v>
      </c>
      <c r="K4636" s="41" t="s">
        <v>114</v>
      </c>
      <c r="L4636" s="59">
        <v>14</v>
      </c>
      <c r="M4636" s="46" t="s">
        <v>784</v>
      </c>
      <c r="N4636" s="46" t="s">
        <v>784</v>
      </c>
      <c r="O4636" s="16"/>
      <c r="Q4636" s="38"/>
      <c r="R4636" s="16">
        <v>0</v>
      </c>
      <c r="S4636" s="41" t="s">
        <v>6</v>
      </c>
      <c r="T4636" s="35" t="s">
        <v>8</v>
      </c>
      <c r="U4636" s="35" t="s">
        <v>33</v>
      </c>
    </row>
    <row r="4637" spans="1:21" ht="15.65" customHeight="1" x14ac:dyDescent="0.35">
      <c r="A4637" s="35" t="s">
        <v>5269</v>
      </c>
      <c r="B4637" s="36">
        <v>24892</v>
      </c>
      <c r="D4637" s="35" t="s">
        <v>118</v>
      </c>
      <c r="E4637" s="59">
        <v>15</v>
      </c>
      <c r="F4637" s="46" t="s">
        <v>387</v>
      </c>
      <c r="G4637" s="16"/>
      <c r="J4637" s="16">
        <v>0.5</v>
      </c>
      <c r="K4637" s="41" t="s">
        <v>114</v>
      </c>
      <c r="L4637" s="59">
        <v>15</v>
      </c>
      <c r="M4637" s="46" t="s">
        <v>4666</v>
      </c>
      <c r="N4637" s="46" t="s">
        <v>4666</v>
      </c>
      <c r="O4637" s="16"/>
      <c r="Q4637" s="38"/>
      <c r="R4637" s="16">
        <v>0.5</v>
      </c>
      <c r="S4637" s="41" t="s">
        <v>6</v>
      </c>
      <c r="T4637" s="35" t="s">
        <v>8</v>
      </c>
      <c r="U4637" s="35" t="s">
        <v>33</v>
      </c>
    </row>
    <row r="4638" spans="1:21" ht="15.65" customHeight="1" x14ac:dyDescent="0.35">
      <c r="A4638" s="35" t="s">
        <v>5269</v>
      </c>
      <c r="B4638" s="36">
        <v>24892</v>
      </c>
      <c r="D4638" s="35" t="s">
        <v>118</v>
      </c>
      <c r="E4638" s="59">
        <v>16</v>
      </c>
      <c r="F4638" s="45" t="s">
        <v>5193</v>
      </c>
      <c r="G4638" s="16"/>
      <c r="J4638" s="16">
        <v>1</v>
      </c>
      <c r="K4638" s="41" t="s">
        <v>114</v>
      </c>
      <c r="L4638" s="59">
        <v>16</v>
      </c>
      <c r="M4638" s="46" t="s">
        <v>5182</v>
      </c>
      <c r="N4638" s="46" t="s">
        <v>5182</v>
      </c>
      <c r="O4638" s="16"/>
      <c r="Q4638" s="38"/>
      <c r="R4638" s="16">
        <v>0</v>
      </c>
      <c r="S4638" s="41" t="s">
        <v>6</v>
      </c>
      <c r="T4638" s="35" t="s">
        <v>8</v>
      </c>
      <c r="U4638" s="35" t="s">
        <v>33</v>
      </c>
    </row>
    <row r="4639" spans="1:21" ht="15.65" customHeight="1" x14ac:dyDescent="0.35">
      <c r="A4639" s="35" t="s">
        <v>5269</v>
      </c>
      <c r="B4639" s="36">
        <v>24892</v>
      </c>
      <c r="D4639" s="35" t="s">
        <v>118</v>
      </c>
      <c r="E4639" s="59">
        <v>17</v>
      </c>
      <c r="F4639" s="46" t="s">
        <v>743</v>
      </c>
      <c r="G4639" s="16"/>
      <c r="J4639" s="16">
        <v>1</v>
      </c>
      <c r="K4639" s="41" t="s">
        <v>114</v>
      </c>
      <c r="L4639" s="59">
        <v>17</v>
      </c>
      <c r="M4639" s="46" t="s">
        <v>5183</v>
      </c>
      <c r="N4639" s="46" t="s">
        <v>5183</v>
      </c>
      <c r="O4639" s="16"/>
      <c r="Q4639" s="38"/>
      <c r="R4639" s="16">
        <v>0</v>
      </c>
      <c r="S4639" s="41" t="s">
        <v>6</v>
      </c>
      <c r="T4639" s="35" t="s">
        <v>8</v>
      </c>
      <c r="U4639" s="35" t="s">
        <v>33</v>
      </c>
    </row>
    <row r="4640" spans="1:21" ht="15.65" customHeight="1" x14ac:dyDescent="0.35">
      <c r="A4640" s="35" t="s">
        <v>5269</v>
      </c>
      <c r="B4640" s="36">
        <v>24892</v>
      </c>
      <c r="D4640" s="35" t="s">
        <v>118</v>
      </c>
      <c r="E4640" s="59">
        <v>18</v>
      </c>
      <c r="F4640" s="46" t="s">
        <v>600</v>
      </c>
      <c r="G4640" s="16"/>
      <c r="J4640" s="16">
        <v>1</v>
      </c>
      <c r="K4640" s="41" t="s">
        <v>114</v>
      </c>
      <c r="L4640" s="59">
        <v>18</v>
      </c>
      <c r="M4640" s="46" t="s">
        <v>138</v>
      </c>
      <c r="N4640" s="46" t="s">
        <v>138</v>
      </c>
      <c r="O4640" s="16"/>
      <c r="Q4640" s="38"/>
      <c r="R4640" s="16">
        <v>0</v>
      </c>
      <c r="S4640" s="41" t="s">
        <v>6</v>
      </c>
      <c r="T4640" s="35" t="s">
        <v>8</v>
      </c>
      <c r="U4640" s="35" t="s">
        <v>33</v>
      </c>
    </row>
    <row r="4641" spans="1:21" ht="15.65" customHeight="1" x14ac:dyDescent="0.35">
      <c r="A4641" s="35" t="s">
        <v>5269</v>
      </c>
      <c r="B4641" s="36">
        <v>24892</v>
      </c>
      <c r="D4641" s="35" t="s">
        <v>118</v>
      </c>
      <c r="E4641" s="59">
        <v>19</v>
      </c>
      <c r="F4641" s="46" t="s">
        <v>4083</v>
      </c>
      <c r="G4641" s="16"/>
      <c r="J4641" s="16">
        <v>1</v>
      </c>
      <c r="K4641" s="41" t="s">
        <v>114</v>
      </c>
      <c r="L4641" s="59">
        <v>19</v>
      </c>
      <c r="M4641" s="46" t="s">
        <v>5184</v>
      </c>
      <c r="N4641" s="46" t="s">
        <v>5184</v>
      </c>
      <c r="O4641" s="16"/>
      <c r="Q4641" s="38"/>
      <c r="R4641" s="16">
        <v>0</v>
      </c>
      <c r="S4641" s="41" t="s">
        <v>6</v>
      </c>
      <c r="T4641" s="35" t="s">
        <v>8</v>
      </c>
      <c r="U4641" s="35" t="s">
        <v>33</v>
      </c>
    </row>
    <row r="4642" spans="1:21" ht="15.65" customHeight="1" x14ac:dyDescent="0.35">
      <c r="A4642" s="35" t="s">
        <v>5269</v>
      </c>
      <c r="B4642" s="36">
        <v>24892</v>
      </c>
      <c r="D4642" s="35" t="s">
        <v>118</v>
      </c>
      <c r="E4642" s="59">
        <v>20</v>
      </c>
      <c r="F4642" s="35" t="s">
        <v>4900</v>
      </c>
      <c r="G4642" s="16"/>
      <c r="J4642" s="16">
        <v>1</v>
      </c>
      <c r="K4642" s="41" t="s">
        <v>114</v>
      </c>
      <c r="L4642" s="59">
        <v>20</v>
      </c>
      <c r="M4642" s="46" t="s">
        <v>5025</v>
      </c>
      <c r="N4642" s="46" t="s">
        <v>5025</v>
      </c>
      <c r="O4642" s="16"/>
      <c r="Q4642" s="38"/>
      <c r="R4642" s="16">
        <v>0</v>
      </c>
      <c r="S4642" s="41" t="s">
        <v>6</v>
      </c>
      <c r="T4642" s="35" t="s">
        <v>8</v>
      </c>
      <c r="U4642" s="35" t="s">
        <v>33</v>
      </c>
    </row>
    <row r="4643" spans="1:21" ht="15.65" customHeight="1" x14ac:dyDescent="0.35">
      <c r="A4643" s="35" t="s">
        <v>5269</v>
      </c>
      <c r="B4643" s="36">
        <v>24892</v>
      </c>
      <c r="D4643" s="35" t="s">
        <v>118</v>
      </c>
      <c r="E4643" s="59">
        <v>21</v>
      </c>
      <c r="F4643" s="46" t="s">
        <v>755</v>
      </c>
      <c r="G4643" s="16"/>
      <c r="J4643" s="16">
        <v>1</v>
      </c>
      <c r="K4643" s="41" t="s">
        <v>114</v>
      </c>
      <c r="L4643" s="59">
        <v>21</v>
      </c>
      <c r="M4643" s="46" t="s">
        <v>32</v>
      </c>
      <c r="N4643" s="46" t="s">
        <v>32</v>
      </c>
      <c r="O4643" s="16"/>
      <c r="Q4643" s="38"/>
      <c r="R4643" s="16">
        <v>0</v>
      </c>
      <c r="S4643" s="41" t="s">
        <v>767</v>
      </c>
      <c r="T4643" s="35" t="s">
        <v>8</v>
      </c>
      <c r="U4643" s="35" t="s">
        <v>33</v>
      </c>
    </row>
    <row r="4644" spans="1:21" ht="15.65" customHeight="1" x14ac:dyDescent="0.35">
      <c r="A4644" s="35" t="s">
        <v>5269</v>
      </c>
      <c r="B4644" s="36">
        <v>24892</v>
      </c>
      <c r="D4644" s="35" t="s">
        <v>118</v>
      </c>
      <c r="E4644" s="59">
        <v>22</v>
      </c>
      <c r="F4644" s="46" t="s">
        <v>242</v>
      </c>
      <c r="G4644" s="16"/>
      <c r="J4644" s="16">
        <v>1</v>
      </c>
      <c r="K4644" s="41" t="s">
        <v>114</v>
      </c>
      <c r="L4644" s="59">
        <v>22</v>
      </c>
      <c r="M4644" s="46" t="s">
        <v>5185</v>
      </c>
      <c r="N4644" s="46" t="s">
        <v>5185</v>
      </c>
      <c r="O4644" s="16"/>
      <c r="Q4644" s="38"/>
      <c r="R4644" s="16">
        <v>0</v>
      </c>
      <c r="S4644" s="41" t="s">
        <v>767</v>
      </c>
      <c r="T4644" s="35" t="s">
        <v>8</v>
      </c>
      <c r="U4644" s="35" t="s">
        <v>33</v>
      </c>
    </row>
    <row r="4645" spans="1:21" ht="15.65" customHeight="1" x14ac:dyDescent="0.35">
      <c r="A4645" s="35" t="s">
        <v>5269</v>
      </c>
      <c r="B4645" s="36">
        <v>24892</v>
      </c>
      <c r="D4645" s="35" t="s">
        <v>118</v>
      </c>
      <c r="E4645" s="59">
        <v>23</v>
      </c>
      <c r="F4645" s="46" t="s">
        <v>4923</v>
      </c>
      <c r="G4645" s="16"/>
      <c r="J4645" s="16">
        <v>1</v>
      </c>
      <c r="K4645" s="41" t="s">
        <v>114</v>
      </c>
      <c r="L4645" s="59">
        <v>23</v>
      </c>
      <c r="M4645" s="46" t="s">
        <v>32</v>
      </c>
      <c r="N4645" s="46" t="s">
        <v>32</v>
      </c>
      <c r="O4645" s="16"/>
      <c r="Q4645" s="38"/>
      <c r="R4645" s="16">
        <v>0</v>
      </c>
      <c r="S4645" s="41" t="s">
        <v>767</v>
      </c>
      <c r="T4645" s="35" t="s">
        <v>8</v>
      </c>
      <c r="U4645" s="35" t="s">
        <v>33</v>
      </c>
    </row>
    <row r="4646" spans="1:21" ht="15.65" customHeight="1" x14ac:dyDescent="0.35">
      <c r="A4646" s="35" t="s">
        <v>5269</v>
      </c>
      <c r="B4646" s="36">
        <v>24892</v>
      </c>
      <c r="D4646" s="35" t="s">
        <v>118</v>
      </c>
      <c r="E4646" s="59">
        <v>24</v>
      </c>
      <c r="F4646" s="46" t="s">
        <v>812</v>
      </c>
      <c r="G4646" s="16"/>
      <c r="J4646" s="16">
        <v>0</v>
      </c>
      <c r="K4646" s="41" t="s">
        <v>114</v>
      </c>
      <c r="L4646" s="59">
        <v>24</v>
      </c>
      <c r="M4646" s="46" t="s">
        <v>325</v>
      </c>
      <c r="N4646" s="46" t="s">
        <v>325</v>
      </c>
      <c r="O4646" s="16"/>
      <c r="Q4646" s="38"/>
      <c r="R4646" s="16">
        <v>1</v>
      </c>
      <c r="S4646" s="41" t="s">
        <v>767</v>
      </c>
      <c r="T4646" s="35" t="s">
        <v>8</v>
      </c>
      <c r="U4646" s="35" t="s">
        <v>33</v>
      </c>
    </row>
    <row r="4647" spans="1:21" ht="15.65" customHeight="1" x14ac:dyDescent="0.35">
      <c r="A4647" s="35" t="s">
        <v>5269</v>
      </c>
      <c r="B4647" s="36">
        <v>24892</v>
      </c>
      <c r="D4647" s="35" t="s">
        <v>118</v>
      </c>
      <c r="E4647" s="59">
        <v>25</v>
      </c>
      <c r="F4647" s="46" t="s">
        <v>649</v>
      </c>
      <c r="G4647" s="16"/>
      <c r="J4647" s="16">
        <v>0.5</v>
      </c>
      <c r="K4647" s="41" t="s">
        <v>114</v>
      </c>
      <c r="L4647" s="59">
        <v>25</v>
      </c>
      <c r="M4647" s="46" t="s">
        <v>5186</v>
      </c>
      <c r="N4647" s="46" t="s">
        <v>5186</v>
      </c>
      <c r="O4647" s="16"/>
      <c r="Q4647" s="38"/>
      <c r="R4647" s="16">
        <v>0.5</v>
      </c>
      <c r="S4647" s="41" t="s">
        <v>767</v>
      </c>
      <c r="T4647" s="35" t="s">
        <v>8</v>
      </c>
      <c r="U4647" s="35" t="s">
        <v>33</v>
      </c>
    </row>
    <row r="4648" spans="1:21" ht="15.65" customHeight="1" x14ac:dyDescent="0.35">
      <c r="A4648" s="35" t="s">
        <v>5269</v>
      </c>
      <c r="B4648" s="36">
        <v>24892</v>
      </c>
      <c r="D4648" s="35" t="s">
        <v>118</v>
      </c>
      <c r="E4648" s="59">
        <v>26</v>
      </c>
      <c r="F4648" s="46" t="s">
        <v>4481</v>
      </c>
      <c r="G4648" s="16"/>
      <c r="J4648" s="16">
        <v>0.5</v>
      </c>
      <c r="K4648" s="41" t="s">
        <v>114</v>
      </c>
      <c r="L4648" s="59">
        <v>26</v>
      </c>
      <c r="M4648" s="46" t="s">
        <v>786</v>
      </c>
      <c r="N4648" s="46" t="s">
        <v>786</v>
      </c>
      <c r="O4648" s="16"/>
      <c r="Q4648" s="38"/>
      <c r="R4648" s="16">
        <v>0.5</v>
      </c>
      <c r="S4648" s="41" t="s">
        <v>767</v>
      </c>
      <c r="T4648" s="35" t="s">
        <v>8</v>
      </c>
      <c r="U4648" s="35" t="s">
        <v>33</v>
      </c>
    </row>
    <row r="4649" spans="1:21" ht="15.65" customHeight="1" x14ac:dyDescent="0.35">
      <c r="A4649" s="35" t="s">
        <v>5269</v>
      </c>
      <c r="B4649" s="36">
        <v>24892</v>
      </c>
      <c r="D4649" s="35" t="s">
        <v>118</v>
      </c>
      <c r="E4649" s="59">
        <v>27</v>
      </c>
      <c r="F4649" s="46" t="s">
        <v>5178</v>
      </c>
      <c r="G4649" s="16"/>
      <c r="J4649" s="16">
        <v>0</v>
      </c>
      <c r="K4649" s="41" t="s">
        <v>114</v>
      </c>
      <c r="L4649" s="59">
        <v>27</v>
      </c>
      <c r="M4649" s="46" t="s">
        <v>5029</v>
      </c>
      <c r="N4649" s="46" t="s">
        <v>5029</v>
      </c>
      <c r="O4649" s="16"/>
      <c r="Q4649" s="38"/>
      <c r="R4649" s="16">
        <v>1</v>
      </c>
      <c r="S4649" s="41" t="s">
        <v>767</v>
      </c>
      <c r="T4649" s="35" t="s">
        <v>8</v>
      </c>
      <c r="U4649" s="35" t="s">
        <v>33</v>
      </c>
    </row>
    <row r="4650" spans="1:21" ht="15.65" customHeight="1" x14ac:dyDescent="0.35">
      <c r="A4650" s="35" t="s">
        <v>5269</v>
      </c>
      <c r="B4650" s="36">
        <v>24892</v>
      </c>
      <c r="D4650" s="35" t="s">
        <v>118</v>
      </c>
      <c r="E4650" s="59">
        <v>28</v>
      </c>
      <c r="F4650" s="46" t="s">
        <v>4809</v>
      </c>
      <c r="G4650" s="16"/>
      <c r="J4650" s="16">
        <v>0.5</v>
      </c>
      <c r="K4650" s="41" t="s">
        <v>114</v>
      </c>
      <c r="L4650" s="59">
        <v>28</v>
      </c>
      <c r="M4650" s="46" t="s">
        <v>4550</v>
      </c>
      <c r="N4650" s="46" t="s">
        <v>4550</v>
      </c>
      <c r="O4650" s="16"/>
      <c r="Q4650" s="38"/>
      <c r="R4650" s="16">
        <v>0.5</v>
      </c>
      <c r="S4650" s="41" t="s">
        <v>767</v>
      </c>
      <c r="T4650" s="35" t="s">
        <v>8</v>
      </c>
      <c r="U4650" s="35" t="s">
        <v>33</v>
      </c>
    </row>
    <row r="4651" spans="1:21" ht="15.65" customHeight="1" x14ac:dyDescent="0.35">
      <c r="A4651" s="35" t="s">
        <v>5269</v>
      </c>
      <c r="B4651" s="36">
        <v>24892</v>
      </c>
      <c r="D4651" s="35" t="s">
        <v>118</v>
      </c>
      <c r="E4651" s="59">
        <v>29</v>
      </c>
      <c r="F4651" s="46" t="s">
        <v>599</v>
      </c>
      <c r="G4651" s="16"/>
      <c r="J4651" s="16">
        <v>1</v>
      </c>
      <c r="K4651" s="41" t="s">
        <v>114</v>
      </c>
      <c r="L4651" s="59">
        <v>29</v>
      </c>
      <c r="M4651" s="62" t="s">
        <v>4673</v>
      </c>
      <c r="N4651" s="62" t="s">
        <v>4673</v>
      </c>
      <c r="O4651" s="16"/>
      <c r="Q4651" s="38"/>
      <c r="R4651" s="16">
        <v>0</v>
      </c>
      <c r="S4651" s="41" t="s">
        <v>767</v>
      </c>
      <c r="T4651" s="35" t="s">
        <v>8</v>
      </c>
      <c r="U4651" s="35" t="s">
        <v>33</v>
      </c>
    </row>
    <row r="4652" spans="1:21" ht="15.65" customHeight="1" x14ac:dyDescent="0.35">
      <c r="A4652" s="35" t="s">
        <v>5269</v>
      </c>
      <c r="B4652" s="36">
        <v>24892</v>
      </c>
      <c r="D4652" s="35" t="s">
        <v>118</v>
      </c>
      <c r="E4652" s="59">
        <v>30</v>
      </c>
      <c r="F4652" s="46" t="s">
        <v>779</v>
      </c>
      <c r="G4652" s="16"/>
      <c r="J4652" s="16">
        <v>0.5</v>
      </c>
      <c r="K4652" s="41" t="s">
        <v>114</v>
      </c>
      <c r="L4652" s="59">
        <v>30</v>
      </c>
      <c r="M4652" s="46" t="s">
        <v>5188</v>
      </c>
      <c r="N4652" s="46" t="s">
        <v>5188</v>
      </c>
      <c r="O4652" s="16"/>
      <c r="Q4652" s="38"/>
      <c r="R4652" s="16">
        <v>0.5</v>
      </c>
      <c r="S4652" s="41" t="s">
        <v>767</v>
      </c>
      <c r="T4652" s="35" t="s">
        <v>8</v>
      </c>
      <c r="U4652" s="35" t="s">
        <v>33</v>
      </c>
    </row>
    <row r="4653" spans="1:21" ht="15.65" customHeight="1" x14ac:dyDescent="0.35">
      <c r="A4653" s="35" t="s">
        <v>5269</v>
      </c>
      <c r="B4653" s="36">
        <v>24892</v>
      </c>
      <c r="D4653" s="35" t="s">
        <v>118</v>
      </c>
      <c r="E4653" s="59">
        <v>31</v>
      </c>
      <c r="F4653" s="46" t="s">
        <v>4070</v>
      </c>
      <c r="G4653" s="16"/>
      <c r="J4653" s="16">
        <v>0.5</v>
      </c>
      <c r="K4653" s="41" t="s">
        <v>114</v>
      </c>
      <c r="L4653" s="59">
        <v>31</v>
      </c>
      <c r="M4653" s="46" t="s">
        <v>789</v>
      </c>
      <c r="N4653" s="46" t="s">
        <v>789</v>
      </c>
      <c r="O4653" s="16"/>
      <c r="Q4653" s="38"/>
      <c r="R4653" s="16">
        <v>0.5</v>
      </c>
      <c r="S4653" s="41" t="s">
        <v>767</v>
      </c>
      <c r="T4653" s="35" t="s">
        <v>8</v>
      </c>
      <c r="U4653" s="35" t="s">
        <v>33</v>
      </c>
    </row>
    <row r="4654" spans="1:21" ht="15.65" customHeight="1" x14ac:dyDescent="0.35">
      <c r="A4654" s="35" t="s">
        <v>5269</v>
      </c>
      <c r="B4654" s="36">
        <v>24892</v>
      </c>
      <c r="D4654" s="35" t="s">
        <v>118</v>
      </c>
      <c r="E4654" s="59">
        <v>32</v>
      </c>
      <c r="F4654" s="46" t="s">
        <v>347</v>
      </c>
      <c r="G4654" s="16"/>
      <c r="J4654" s="16">
        <v>0.5</v>
      </c>
      <c r="K4654" s="41" t="s">
        <v>114</v>
      </c>
      <c r="L4654" s="59">
        <v>32</v>
      </c>
      <c r="M4654" s="46" t="s">
        <v>4565</v>
      </c>
      <c r="N4654" s="46" t="s">
        <v>4565</v>
      </c>
      <c r="O4654" s="16"/>
      <c r="Q4654" s="38"/>
      <c r="R4654" s="16">
        <v>0.5</v>
      </c>
      <c r="S4654" s="41" t="s">
        <v>767</v>
      </c>
      <c r="T4654" s="35" t="s">
        <v>8</v>
      </c>
      <c r="U4654" s="35" t="s">
        <v>33</v>
      </c>
    </row>
    <row r="4655" spans="1:21" ht="15.65" customHeight="1" x14ac:dyDescent="0.35">
      <c r="A4655" s="35" t="s">
        <v>5269</v>
      </c>
      <c r="B4655" s="36">
        <v>24892</v>
      </c>
      <c r="D4655" s="35" t="s">
        <v>118</v>
      </c>
      <c r="E4655" s="59">
        <v>33</v>
      </c>
      <c r="F4655" s="29" t="s">
        <v>4162</v>
      </c>
      <c r="G4655" s="16"/>
      <c r="J4655" s="16">
        <v>1</v>
      </c>
      <c r="K4655" s="41" t="s">
        <v>114</v>
      </c>
      <c r="L4655" s="59">
        <v>33</v>
      </c>
      <c r="M4655" s="46" t="s">
        <v>805</v>
      </c>
      <c r="N4655" s="46" t="s">
        <v>805</v>
      </c>
      <c r="O4655" s="16"/>
      <c r="Q4655" s="38"/>
      <c r="R4655" s="16">
        <v>0</v>
      </c>
      <c r="S4655" s="41" t="s">
        <v>767</v>
      </c>
      <c r="T4655" s="35" t="s">
        <v>8</v>
      </c>
      <c r="U4655" s="35" t="s">
        <v>33</v>
      </c>
    </row>
    <row r="4656" spans="1:21" ht="15.65" customHeight="1" x14ac:dyDescent="0.35">
      <c r="A4656" s="35" t="s">
        <v>5269</v>
      </c>
      <c r="B4656" s="36">
        <v>24892</v>
      </c>
      <c r="D4656" s="35" t="s">
        <v>118</v>
      </c>
      <c r="E4656" s="59">
        <v>34</v>
      </c>
      <c r="F4656" s="46" t="s">
        <v>687</v>
      </c>
      <c r="G4656" s="16"/>
      <c r="J4656" s="16">
        <v>0.5</v>
      </c>
      <c r="K4656" s="41" t="s">
        <v>114</v>
      </c>
      <c r="L4656" s="59">
        <v>34</v>
      </c>
      <c r="M4656" s="46" t="s">
        <v>4567</v>
      </c>
      <c r="N4656" s="46" t="s">
        <v>4567</v>
      </c>
      <c r="O4656" s="16"/>
      <c r="Q4656" s="38"/>
      <c r="R4656" s="16">
        <v>0.5</v>
      </c>
      <c r="S4656" s="41" t="s">
        <v>767</v>
      </c>
      <c r="T4656" s="35" t="s">
        <v>8</v>
      </c>
      <c r="U4656" s="35" t="s">
        <v>33</v>
      </c>
    </row>
    <row r="4657" spans="1:21" ht="15.65" customHeight="1" x14ac:dyDescent="0.35">
      <c r="A4657" s="35" t="s">
        <v>5269</v>
      </c>
      <c r="B4657" s="36">
        <v>24892</v>
      </c>
      <c r="D4657" s="35" t="s">
        <v>118</v>
      </c>
      <c r="E4657" s="59">
        <v>35</v>
      </c>
      <c r="F4657" s="46" t="s">
        <v>771</v>
      </c>
      <c r="G4657" s="16"/>
      <c r="J4657" s="16">
        <v>0</v>
      </c>
      <c r="K4657" s="41" t="s">
        <v>114</v>
      </c>
      <c r="L4657" s="59">
        <v>35</v>
      </c>
      <c r="M4657" s="46" t="s">
        <v>5034</v>
      </c>
      <c r="N4657" s="46" t="s">
        <v>5034</v>
      </c>
      <c r="O4657" s="16"/>
      <c r="Q4657" s="38"/>
      <c r="R4657" s="16">
        <v>1</v>
      </c>
      <c r="S4657" s="41" t="s">
        <v>767</v>
      </c>
      <c r="T4657" s="35" t="s">
        <v>8</v>
      </c>
      <c r="U4657" s="35" t="s">
        <v>33</v>
      </c>
    </row>
    <row r="4658" spans="1:21" ht="15.65" customHeight="1" x14ac:dyDescent="0.35">
      <c r="A4658" s="35" t="s">
        <v>5269</v>
      </c>
      <c r="B4658" s="36">
        <v>24892</v>
      </c>
      <c r="D4658" s="35" t="s">
        <v>118</v>
      </c>
      <c r="E4658" s="59">
        <v>36</v>
      </c>
      <c r="F4658" s="46" t="s">
        <v>1916</v>
      </c>
      <c r="G4658" s="16"/>
      <c r="J4658" s="16">
        <v>0</v>
      </c>
      <c r="K4658" s="41" t="s">
        <v>114</v>
      </c>
      <c r="L4658" s="59">
        <v>36</v>
      </c>
      <c r="M4658" s="46" t="s">
        <v>3189</v>
      </c>
      <c r="N4658" s="46" t="s">
        <v>3189</v>
      </c>
      <c r="O4658" s="16"/>
      <c r="Q4658" s="38"/>
      <c r="R4658" s="16">
        <v>1</v>
      </c>
      <c r="S4658" s="41" t="s">
        <v>767</v>
      </c>
      <c r="T4658" s="35" t="s">
        <v>8</v>
      </c>
      <c r="U4658" s="35" t="s">
        <v>33</v>
      </c>
    </row>
    <row r="4659" spans="1:21" ht="15.65" customHeight="1" x14ac:dyDescent="0.35">
      <c r="A4659" s="35" t="s">
        <v>5269</v>
      </c>
      <c r="B4659" s="36">
        <v>24892</v>
      </c>
      <c r="D4659" s="35" t="s">
        <v>118</v>
      </c>
      <c r="E4659" s="59">
        <v>37</v>
      </c>
      <c r="F4659" s="46" t="s">
        <v>5179</v>
      </c>
      <c r="G4659" s="16"/>
      <c r="J4659" s="16">
        <v>0.5</v>
      </c>
      <c r="K4659" s="41" t="s">
        <v>114</v>
      </c>
      <c r="L4659" s="59">
        <v>37</v>
      </c>
      <c r="M4659" s="46" t="s">
        <v>793</v>
      </c>
      <c r="N4659" s="46" t="s">
        <v>793</v>
      </c>
      <c r="O4659" s="16"/>
      <c r="Q4659" s="38"/>
      <c r="R4659" s="16">
        <v>0.5</v>
      </c>
      <c r="S4659" s="41" t="s">
        <v>767</v>
      </c>
      <c r="T4659" s="35" t="s">
        <v>8</v>
      </c>
      <c r="U4659" s="35" t="s">
        <v>33</v>
      </c>
    </row>
    <row r="4660" spans="1:21" ht="15.65" customHeight="1" x14ac:dyDescent="0.35">
      <c r="A4660" s="35" t="s">
        <v>5269</v>
      </c>
      <c r="B4660" s="36">
        <v>24892</v>
      </c>
      <c r="D4660" s="35" t="s">
        <v>118</v>
      </c>
      <c r="E4660" s="59">
        <v>38</v>
      </c>
      <c r="F4660" s="46" t="s">
        <v>777</v>
      </c>
      <c r="G4660" s="16"/>
      <c r="J4660" s="16">
        <v>0.5</v>
      </c>
      <c r="K4660" s="41" t="s">
        <v>114</v>
      </c>
      <c r="L4660" s="59">
        <v>38</v>
      </c>
      <c r="M4660" s="46" t="s">
        <v>4572</v>
      </c>
      <c r="N4660" s="46" t="s">
        <v>4572</v>
      </c>
      <c r="O4660" s="16"/>
      <c r="Q4660" s="38"/>
      <c r="R4660" s="16">
        <v>0.5</v>
      </c>
      <c r="S4660" s="41" t="s">
        <v>767</v>
      </c>
      <c r="T4660" s="35" t="s">
        <v>8</v>
      </c>
      <c r="U4660" s="35" t="s">
        <v>33</v>
      </c>
    </row>
    <row r="4661" spans="1:21" ht="15.65" customHeight="1" x14ac:dyDescent="0.35">
      <c r="A4661" s="35" t="s">
        <v>5269</v>
      </c>
      <c r="B4661" s="36">
        <v>24892</v>
      </c>
      <c r="D4661" s="35" t="s">
        <v>118</v>
      </c>
      <c r="E4661" s="59">
        <v>39</v>
      </c>
      <c r="F4661" s="46" t="s">
        <v>721</v>
      </c>
      <c r="G4661" s="16"/>
      <c r="J4661" s="16">
        <v>0</v>
      </c>
      <c r="K4661" s="41" t="s">
        <v>114</v>
      </c>
      <c r="L4661" s="59">
        <v>39</v>
      </c>
      <c r="M4661" s="46" t="s">
        <v>344</v>
      </c>
      <c r="N4661" s="46" t="s">
        <v>344</v>
      </c>
      <c r="O4661" s="16"/>
      <c r="Q4661" s="38"/>
      <c r="R4661" s="16">
        <v>1</v>
      </c>
      <c r="S4661" s="41" t="s">
        <v>767</v>
      </c>
      <c r="T4661" s="35" t="s">
        <v>8</v>
      </c>
      <c r="U4661" s="35" t="s">
        <v>33</v>
      </c>
    </row>
    <row r="4662" spans="1:21" ht="15.65" customHeight="1" x14ac:dyDescent="0.35">
      <c r="A4662" s="35" t="s">
        <v>5269</v>
      </c>
      <c r="B4662" s="36">
        <v>24892</v>
      </c>
      <c r="D4662" s="35" t="s">
        <v>118</v>
      </c>
      <c r="E4662" s="59">
        <v>40</v>
      </c>
      <c r="F4662" s="46" t="s">
        <v>4967</v>
      </c>
      <c r="G4662" s="16"/>
      <c r="J4662" s="16">
        <v>1</v>
      </c>
      <c r="K4662" s="41" t="s">
        <v>114</v>
      </c>
      <c r="L4662" s="59">
        <v>40</v>
      </c>
      <c r="M4662" s="46" t="s">
        <v>2171</v>
      </c>
      <c r="N4662" s="46" t="s">
        <v>2171</v>
      </c>
      <c r="O4662" s="16"/>
      <c r="Q4662" s="38"/>
      <c r="R4662" s="16">
        <v>0</v>
      </c>
      <c r="S4662" s="41" t="s">
        <v>767</v>
      </c>
      <c r="T4662" s="35" t="s">
        <v>8</v>
      </c>
      <c r="U4662" s="35" t="s">
        <v>33</v>
      </c>
    </row>
    <row r="4663" spans="1:21" ht="15.65" customHeight="1" x14ac:dyDescent="0.35">
      <c r="A4663" s="35" t="s">
        <v>5269</v>
      </c>
      <c r="B4663" s="36">
        <v>24892</v>
      </c>
      <c r="D4663" s="35" t="s">
        <v>118</v>
      </c>
      <c r="E4663" s="59">
        <v>41</v>
      </c>
      <c r="F4663" s="46" t="s">
        <v>3143</v>
      </c>
      <c r="G4663" s="16"/>
      <c r="J4663" s="16">
        <v>0.5</v>
      </c>
      <c r="K4663" s="41" t="s">
        <v>114</v>
      </c>
      <c r="L4663" s="59">
        <v>41</v>
      </c>
      <c r="M4663" s="46" t="s">
        <v>655</v>
      </c>
      <c r="N4663" s="46" t="s">
        <v>655</v>
      </c>
      <c r="O4663" s="16"/>
      <c r="Q4663" s="38"/>
      <c r="R4663" s="16">
        <v>0.5</v>
      </c>
      <c r="S4663" s="41" t="s">
        <v>767</v>
      </c>
      <c r="T4663" s="35" t="s">
        <v>8</v>
      </c>
      <c r="U4663" s="35" t="s">
        <v>33</v>
      </c>
    </row>
    <row r="4664" spans="1:21" ht="15.65" customHeight="1" x14ac:dyDescent="0.35">
      <c r="A4664" s="35" t="s">
        <v>5269</v>
      </c>
      <c r="B4664" s="36">
        <v>24892</v>
      </c>
      <c r="D4664" s="35" t="s">
        <v>118</v>
      </c>
      <c r="E4664" s="59">
        <v>42</v>
      </c>
      <c r="F4664" s="29" t="s">
        <v>775</v>
      </c>
      <c r="G4664" s="16"/>
      <c r="J4664" s="16">
        <v>1</v>
      </c>
      <c r="K4664" s="41" t="s">
        <v>114</v>
      </c>
      <c r="L4664" s="59">
        <v>42</v>
      </c>
      <c r="M4664" s="46" t="s">
        <v>810</v>
      </c>
      <c r="N4664" s="46" t="s">
        <v>810</v>
      </c>
      <c r="O4664" s="16"/>
      <c r="Q4664" s="38"/>
      <c r="R4664" s="16">
        <v>0</v>
      </c>
      <c r="S4664" s="41" t="s">
        <v>767</v>
      </c>
      <c r="T4664" s="35" t="s">
        <v>8</v>
      </c>
      <c r="U4664" s="35" t="s">
        <v>33</v>
      </c>
    </row>
    <row r="4665" spans="1:21" ht="15.65" customHeight="1" x14ac:dyDescent="0.35">
      <c r="A4665" s="35" t="s">
        <v>5269</v>
      </c>
      <c r="B4665" s="36">
        <v>24892</v>
      </c>
      <c r="D4665" s="35" t="s">
        <v>118</v>
      </c>
      <c r="E4665" s="59">
        <v>43</v>
      </c>
      <c r="F4665" s="46" t="s">
        <v>887</v>
      </c>
      <c r="G4665" s="16"/>
      <c r="J4665" s="16">
        <v>0</v>
      </c>
      <c r="K4665" s="41" t="s">
        <v>114</v>
      </c>
      <c r="L4665" s="59">
        <v>43</v>
      </c>
      <c r="M4665" s="46" t="s">
        <v>5036</v>
      </c>
      <c r="N4665" s="46" t="s">
        <v>5036</v>
      </c>
      <c r="O4665" s="16"/>
      <c r="Q4665" s="38"/>
      <c r="R4665" s="16">
        <v>1</v>
      </c>
      <c r="S4665" s="41" t="s">
        <v>767</v>
      </c>
      <c r="T4665" s="35" t="s">
        <v>8</v>
      </c>
      <c r="U4665" s="35" t="s">
        <v>33</v>
      </c>
    </row>
    <row r="4666" spans="1:21" ht="15.65" customHeight="1" x14ac:dyDescent="0.35">
      <c r="A4666" s="35" t="s">
        <v>5269</v>
      </c>
      <c r="B4666" s="36">
        <v>24892</v>
      </c>
      <c r="D4666" s="35" t="s">
        <v>118</v>
      </c>
      <c r="E4666" s="59">
        <v>44</v>
      </c>
      <c r="F4666" s="46" t="s">
        <v>4508</v>
      </c>
      <c r="G4666" s="16"/>
      <c r="J4666" s="16">
        <v>1</v>
      </c>
      <c r="K4666" s="41" t="s">
        <v>114</v>
      </c>
      <c r="L4666" s="59">
        <v>44</v>
      </c>
      <c r="M4666" s="46" t="s">
        <v>5045</v>
      </c>
      <c r="N4666" s="46" t="s">
        <v>5045</v>
      </c>
      <c r="O4666" s="16"/>
      <c r="Q4666" s="38"/>
      <c r="R4666" s="16">
        <v>0</v>
      </c>
      <c r="S4666" s="41" t="s">
        <v>767</v>
      </c>
      <c r="T4666" s="35" t="s">
        <v>8</v>
      </c>
      <c r="U4666" s="35" t="s">
        <v>33</v>
      </c>
    </row>
    <row r="4667" spans="1:21" ht="15.65" customHeight="1" x14ac:dyDescent="0.35">
      <c r="A4667" s="35" t="s">
        <v>5269</v>
      </c>
      <c r="B4667" s="36">
        <v>24892</v>
      </c>
      <c r="D4667" s="35" t="s">
        <v>118</v>
      </c>
      <c r="E4667" s="59">
        <v>45</v>
      </c>
      <c r="F4667" s="45" t="s">
        <v>4092</v>
      </c>
      <c r="G4667" s="16"/>
      <c r="J4667" s="16">
        <v>0</v>
      </c>
      <c r="K4667" s="41" t="s">
        <v>114</v>
      </c>
      <c r="L4667" s="59">
        <v>45</v>
      </c>
      <c r="M4667" s="46" t="s">
        <v>5189</v>
      </c>
      <c r="N4667" s="46" t="s">
        <v>5189</v>
      </c>
      <c r="O4667" s="16"/>
      <c r="Q4667" s="38"/>
      <c r="R4667" s="16">
        <v>1</v>
      </c>
      <c r="S4667" s="41" t="s">
        <v>767</v>
      </c>
      <c r="T4667" s="35" t="s">
        <v>8</v>
      </c>
      <c r="U4667" s="35" t="s">
        <v>33</v>
      </c>
    </row>
    <row r="4668" spans="1:21" ht="15.65" customHeight="1" x14ac:dyDescent="0.35">
      <c r="A4668" s="35" t="s">
        <v>5269</v>
      </c>
      <c r="B4668" s="36">
        <v>24892</v>
      </c>
      <c r="D4668" s="35" t="s">
        <v>118</v>
      </c>
      <c r="E4668" s="59">
        <v>46</v>
      </c>
      <c r="F4668" s="46" t="s">
        <v>5114</v>
      </c>
      <c r="G4668" s="16"/>
      <c r="J4668" s="16">
        <v>0.5</v>
      </c>
      <c r="K4668" s="41" t="s">
        <v>114</v>
      </c>
      <c r="L4668" s="59">
        <v>46</v>
      </c>
      <c r="M4668" s="46" t="s">
        <v>801</v>
      </c>
      <c r="N4668" s="46" t="s">
        <v>801</v>
      </c>
      <c r="O4668" s="16"/>
      <c r="Q4668" s="38"/>
      <c r="R4668" s="16">
        <v>0.5</v>
      </c>
      <c r="S4668" s="41" t="s">
        <v>767</v>
      </c>
      <c r="T4668" s="35" t="s">
        <v>8</v>
      </c>
      <c r="U4668" s="35" t="s">
        <v>33</v>
      </c>
    </row>
    <row r="4669" spans="1:21" ht="15.65" customHeight="1" x14ac:dyDescent="0.35">
      <c r="A4669" s="35" t="s">
        <v>5269</v>
      </c>
      <c r="B4669" s="36">
        <v>24892</v>
      </c>
      <c r="D4669" s="35" t="s">
        <v>118</v>
      </c>
      <c r="E4669" s="59">
        <v>47</v>
      </c>
      <c r="F4669" s="46" t="s">
        <v>5115</v>
      </c>
      <c r="G4669" s="16"/>
      <c r="J4669" s="16">
        <v>0</v>
      </c>
      <c r="K4669" s="41" t="s">
        <v>114</v>
      </c>
      <c r="L4669" s="59">
        <v>47</v>
      </c>
      <c r="M4669" s="46" t="s">
        <v>5190</v>
      </c>
      <c r="N4669" s="46" t="s">
        <v>5190</v>
      </c>
      <c r="O4669" s="16"/>
      <c r="Q4669" s="38"/>
      <c r="R4669" s="16">
        <v>1</v>
      </c>
      <c r="S4669" s="41" t="s">
        <v>767</v>
      </c>
      <c r="T4669" s="35" t="s">
        <v>8</v>
      </c>
      <c r="U4669" s="35" t="s">
        <v>33</v>
      </c>
    </row>
    <row r="4670" spans="1:21" ht="15.65" customHeight="1" x14ac:dyDescent="0.35">
      <c r="A4670" s="35" t="s">
        <v>5269</v>
      </c>
      <c r="B4670" s="36">
        <v>24892</v>
      </c>
      <c r="D4670" s="35" t="s">
        <v>118</v>
      </c>
      <c r="E4670" s="59">
        <v>48</v>
      </c>
      <c r="F4670" s="46" t="s">
        <v>595</v>
      </c>
      <c r="G4670" s="16"/>
      <c r="J4670" s="16">
        <v>1</v>
      </c>
      <c r="K4670" s="41" t="s">
        <v>114</v>
      </c>
      <c r="L4670" s="59">
        <v>48</v>
      </c>
      <c r="M4670" s="46" t="s">
        <v>5191</v>
      </c>
      <c r="N4670" s="46" t="s">
        <v>5191</v>
      </c>
      <c r="O4670" s="16"/>
      <c r="Q4670" s="38"/>
      <c r="R4670" s="16">
        <v>0</v>
      </c>
      <c r="S4670" s="41" t="s">
        <v>767</v>
      </c>
      <c r="T4670" s="35" t="s">
        <v>8</v>
      </c>
      <c r="U4670" s="35" t="s">
        <v>33</v>
      </c>
    </row>
    <row r="4671" spans="1:21" ht="15.65" customHeight="1" x14ac:dyDescent="0.35">
      <c r="A4671" s="35" t="s">
        <v>5269</v>
      </c>
      <c r="B4671" s="36">
        <v>24892</v>
      </c>
      <c r="D4671" s="35" t="s">
        <v>118</v>
      </c>
      <c r="E4671" s="59">
        <v>49</v>
      </c>
      <c r="F4671" s="46" t="s">
        <v>714</v>
      </c>
      <c r="G4671" s="16"/>
      <c r="J4671" s="16">
        <v>0.5</v>
      </c>
      <c r="K4671" s="41" t="s">
        <v>114</v>
      </c>
      <c r="L4671" s="59">
        <v>49</v>
      </c>
      <c r="M4671" s="46" t="s">
        <v>5192</v>
      </c>
      <c r="N4671" s="46" t="s">
        <v>5192</v>
      </c>
      <c r="O4671" s="16"/>
      <c r="Q4671" s="38"/>
      <c r="R4671" s="16">
        <v>0.5</v>
      </c>
      <c r="S4671" s="41" t="s">
        <v>767</v>
      </c>
      <c r="T4671" s="35" t="s">
        <v>8</v>
      </c>
      <c r="U4671" s="35" t="s">
        <v>33</v>
      </c>
    </row>
    <row r="4672" spans="1:21" ht="15.65" customHeight="1" x14ac:dyDescent="0.35">
      <c r="A4672" s="35" t="s">
        <v>5269</v>
      </c>
      <c r="B4672" s="36">
        <v>24892</v>
      </c>
      <c r="D4672" s="35" t="s">
        <v>118</v>
      </c>
      <c r="E4672" s="59">
        <v>50</v>
      </c>
      <c r="F4672" s="46" t="s">
        <v>5154</v>
      </c>
      <c r="G4672" s="16"/>
      <c r="J4672" s="16">
        <v>0</v>
      </c>
      <c r="K4672" s="41" t="s">
        <v>114</v>
      </c>
      <c r="L4672" s="59">
        <v>50</v>
      </c>
      <c r="M4672" s="46" t="s">
        <v>4681</v>
      </c>
      <c r="N4672" s="46" t="s">
        <v>4681</v>
      </c>
      <c r="O4672" s="16"/>
      <c r="Q4672" s="38"/>
      <c r="R4672" s="16">
        <v>1</v>
      </c>
      <c r="S4672" s="41" t="s">
        <v>767</v>
      </c>
      <c r="T4672" s="35" t="s">
        <v>8</v>
      </c>
      <c r="U4672" s="35" t="s">
        <v>33</v>
      </c>
    </row>
    <row r="4673" spans="1:21" ht="15.65" customHeight="1" x14ac:dyDescent="0.35">
      <c r="A4673" s="35" t="s">
        <v>5269</v>
      </c>
      <c r="B4673" s="36">
        <v>24892</v>
      </c>
      <c r="D4673" s="35" t="s">
        <v>118</v>
      </c>
      <c r="E4673" s="59">
        <v>1</v>
      </c>
      <c r="F4673" s="46" t="s">
        <v>3141</v>
      </c>
      <c r="G4673" s="16"/>
      <c r="J4673" s="16">
        <v>0.5</v>
      </c>
      <c r="K4673" s="41" t="s">
        <v>115</v>
      </c>
      <c r="L4673" s="59">
        <v>1</v>
      </c>
      <c r="M4673" s="46" t="s">
        <v>137</v>
      </c>
      <c r="N4673" s="46" t="s">
        <v>137</v>
      </c>
      <c r="O4673" s="16"/>
      <c r="Q4673" s="38"/>
      <c r="R4673" s="16">
        <v>0.5</v>
      </c>
      <c r="S4673" s="41" t="s">
        <v>6</v>
      </c>
      <c r="T4673" s="35" t="s">
        <v>8</v>
      </c>
      <c r="U4673" s="35" t="s">
        <v>33</v>
      </c>
    </row>
    <row r="4674" spans="1:21" ht="15.65" customHeight="1" x14ac:dyDescent="0.35">
      <c r="A4674" s="35" t="s">
        <v>5269</v>
      </c>
      <c r="B4674" s="36">
        <v>24906</v>
      </c>
      <c r="C4674" s="35" t="s">
        <v>957</v>
      </c>
      <c r="D4674" s="35" t="s">
        <v>118</v>
      </c>
      <c r="E4674" s="59">
        <v>1</v>
      </c>
      <c r="F4674" s="46" t="s">
        <v>3141</v>
      </c>
      <c r="G4674" s="16"/>
      <c r="J4674" s="16">
        <v>0.5</v>
      </c>
      <c r="K4674" s="41" t="s">
        <v>113</v>
      </c>
      <c r="L4674" s="59">
        <v>1</v>
      </c>
      <c r="M4674" s="46" t="s">
        <v>4991</v>
      </c>
      <c r="N4674" s="46" t="s">
        <v>4991</v>
      </c>
      <c r="O4674" s="16"/>
      <c r="Q4674" s="38"/>
      <c r="R4674" s="16">
        <v>0.5</v>
      </c>
      <c r="S4674" s="41" t="s">
        <v>6</v>
      </c>
      <c r="T4674" s="35" t="s">
        <v>8</v>
      </c>
      <c r="U4674" s="35" t="s">
        <v>33</v>
      </c>
    </row>
    <row r="4675" spans="1:21" ht="15.65" customHeight="1" x14ac:dyDescent="0.35">
      <c r="A4675" s="35" t="s">
        <v>5269</v>
      </c>
      <c r="B4675" s="36">
        <v>24906</v>
      </c>
      <c r="C4675" s="35" t="s">
        <v>957</v>
      </c>
      <c r="D4675" s="35" t="s">
        <v>118</v>
      </c>
      <c r="E4675" s="59">
        <v>2</v>
      </c>
      <c r="F4675" s="29" t="s">
        <v>4152</v>
      </c>
      <c r="G4675" s="16"/>
      <c r="J4675" s="16">
        <v>0</v>
      </c>
      <c r="K4675" s="41" t="s">
        <v>113</v>
      </c>
      <c r="L4675" s="59">
        <v>2</v>
      </c>
      <c r="M4675" s="46" t="s">
        <v>4480</v>
      </c>
      <c r="N4675" s="46" t="s">
        <v>4480</v>
      </c>
      <c r="O4675" s="16"/>
      <c r="Q4675" s="38"/>
      <c r="R4675" s="16">
        <v>1</v>
      </c>
      <c r="S4675" s="41" t="s">
        <v>6</v>
      </c>
      <c r="T4675" s="35" t="s">
        <v>8</v>
      </c>
      <c r="U4675" s="35" t="s">
        <v>33</v>
      </c>
    </row>
    <row r="4676" spans="1:21" ht="15.65" customHeight="1" x14ac:dyDescent="0.35">
      <c r="A4676" s="35" t="s">
        <v>5269</v>
      </c>
      <c r="B4676" s="36">
        <v>24906</v>
      </c>
      <c r="C4676" s="35" t="s">
        <v>957</v>
      </c>
      <c r="D4676" s="35" t="s">
        <v>118</v>
      </c>
      <c r="E4676" s="59">
        <v>3</v>
      </c>
      <c r="F4676" s="46" t="s">
        <v>4098</v>
      </c>
      <c r="G4676" s="16"/>
      <c r="J4676" s="16">
        <v>0</v>
      </c>
      <c r="K4676" s="41" t="s">
        <v>113</v>
      </c>
      <c r="L4676" s="59">
        <v>3</v>
      </c>
      <c r="M4676" s="46" t="s">
        <v>4717</v>
      </c>
      <c r="N4676" s="46" t="s">
        <v>4717</v>
      </c>
      <c r="O4676" s="16"/>
      <c r="Q4676" s="38"/>
      <c r="R4676" s="16">
        <v>1</v>
      </c>
      <c r="S4676" s="41" t="s">
        <v>6</v>
      </c>
      <c r="T4676" s="35" t="s">
        <v>8</v>
      </c>
      <c r="U4676" s="35" t="s">
        <v>33</v>
      </c>
    </row>
    <row r="4677" spans="1:21" ht="15.65" customHeight="1" x14ac:dyDescent="0.35">
      <c r="A4677" s="35" t="s">
        <v>5269</v>
      </c>
      <c r="B4677" s="36">
        <v>24906</v>
      </c>
      <c r="C4677" s="35" t="s">
        <v>957</v>
      </c>
      <c r="D4677" s="35" t="s">
        <v>118</v>
      </c>
      <c r="E4677" s="59">
        <v>4</v>
      </c>
      <c r="F4677" s="29" t="s">
        <v>4071</v>
      </c>
      <c r="G4677" s="16"/>
      <c r="J4677" s="16">
        <v>0</v>
      </c>
      <c r="K4677" s="41" t="s">
        <v>113</v>
      </c>
      <c r="L4677" s="59">
        <v>4</v>
      </c>
      <c r="M4677" s="46" t="s">
        <v>156</v>
      </c>
      <c r="N4677" s="46" t="s">
        <v>156</v>
      </c>
      <c r="O4677" s="16"/>
      <c r="Q4677" s="38"/>
      <c r="R4677" s="16">
        <v>1</v>
      </c>
      <c r="S4677" s="41" t="s">
        <v>6</v>
      </c>
      <c r="T4677" s="35" t="s">
        <v>8</v>
      </c>
      <c r="U4677" s="35" t="s">
        <v>33</v>
      </c>
    </row>
    <row r="4678" spans="1:21" ht="15.65" customHeight="1" x14ac:dyDescent="0.35">
      <c r="A4678" s="35" t="s">
        <v>5269</v>
      </c>
      <c r="B4678" s="36">
        <v>24906</v>
      </c>
      <c r="C4678" s="35" t="s">
        <v>957</v>
      </c>
      <c r="D4678" s="35" t="s">
        <v>118</v>
      </c>
      <c r="E4678" s="59">
        <v>5</v>
      </c>
      <c r="F4678" s="46" t="s">
        <v>152</v>
      </c>
      <c r="G4678" s="16"/>
      <c r="J4678" s="16">
        <v>0</v>
      </c>
      <c r="K4678" s="41" t="s">
        <v>113</v>
      </c>
      <c r="L4678" s="59">
        <v>5</v>
      </c>
      <c r="M4678" s="46" t="s">
        <v>158</v>
      </c>
      <c r="N4678" s="46" t="s">
        <v>158</v>
      </c>
      <c r="O4678" s="16"/>
      <c r="Q4678" s="38"/>
      <c r="R4678" s="16">
        <v>1</v>
      </c>
      <c r="S4678" s="41" t="s">
        <v>6</v>
      </c>
      <c r="T4678" s="35" t="s">
        <v>8</v>
      </c>
      <c r="U4678" s="35" t="s">
        <v>33</v>
      </c>
    </row>
    <row r="4679" spans="1:21" ht="15.65" customHeight="1" x14ac:dyDescent="0.35">
      <c r="A4679" s="35" t="s">
        <v>5269</v>
      </c>
      <c r="B4679" s="36">
        <v>24906</v>
      </c>
      <c r="C4679" s="35" t="s">
        <v>957</v>
      </c>
      <c r="D4679" s="35" t="s">
        <v>118</v>
      </c>
      <c r="E4679" s="59">
        <v>6</v>
      </c>
      <c r="F4679" s="46" t="s">
        <v>242</v>
      </c>
      <c r="G4679" s="16"/>
      <c r="J4679" s="16">
        <v>0</v>
      </c>
      <c r="K4679" s="41" t="s">
        <v>113</v>
      </c>
      <c r="L4679" s="59">
        <v>6</v>
      </c>
      <c r="M4679" s="46" t="s">
        <v>5155</v>
      </c>
      <c r="N4679" s="46" t="s">
        <v>5155</v>
      </c>
      <c r="O4679" s="16"/>
      <c r="Q4679" s="38"/>
      <c r="R4679" s="16">
        <v>1</v>
      </c>
      <c r="S4679" s="41" t="s">
        <v>6</v>
      </c>
      <c r="T4679" s="35" t="s">
        <v>8</v>
      </c>
      <c r="U4679" s="35" t="s">
        <v>33</v>
      </c>
    </row>
    <row r="4680" spans="1:21" ht="15.65" customHeight="1" x14ac:dyDescent="0.35">
      <c r="A4680" s="35" t="s">
        <v>5269</v>
      </c>
      <c r="B4680" s="36">
        <v>24906</v>
      </c>
      <c r="C4680" s="35" t="s">
        <v>957</v>
      </c>
      <c r="D4680" s="35" t="s">
        <v>118</v>
      </c>
      <c r="E4680" s="59">
        <v>7</v>
      </c>
      <c r="F4680" s="46" t="s">
        <v>150</v>
      </c>
      <c r="G4680" s="16"/>
      <c r="J4680" s="16">
        <v>0.5</v>
      </c>
      <c r="K4680" s="41" t="s">
        <v>113</v>
      </c>
      <c r="L4680" s="59">
        <v>7</v>
      </c>
      <c r="M4680" s="46" t="s">
        <v>5155</v>
      </c>
      <c r="N4680" s="46" t="s">
        <v>5155</v>
      </c>
      <c r="O4680" s="16"/>
      <c r="Q4680" s="38"/>
      <c r="R4680" s="16">
        <v>0.5</v>
      </c>
      <c r="S4680" s="41" t="s">
        <v>6</v>
      </c>
      <c r="T4680" s="35" t="s">
        <v>8</v>
      </c>
      <c r="U4680" s="35" t="s">
        <v>33</v>
      </c>
    </row>
    <row r="4681" spans="1:21" ht="15.65" customHeight="1" x14ac:dyDescent="0.35">
      <c r="A4681" s="35" t="s">
        <v>5269</v>
      </c>
      <c r="B4681" s="36">
        <v>24906</v>
      </c>
      <c r="C4681" s="35" t="s">
        <v>957</v>
      </c>
      <c r="D4681" s="35" t="s">
        <v>118</v>
      </c>
      <c r="E4681" s="59">
        <v>8</v>
      </c>
      <c r="F4681" s="29" t="s">
        <v>978</v>
      </c>
      <c r="G4681" s="16"/>
      <c r="J4681" s="16">
        <v>0.5</v>
      </c>
      <c r="K4681" s="41" t="s">
        <v>113</v>
      </c>
      <c r="L4681" s="59">
        <v>8</v>
      </c>
      <c r="M4681" s="46" t="s">
        <v>5156</v>
      </c>
      <c r="N4681" s="46" t="s">
        <v>5156</v>
      </c>
      <c r="O4681" s="16"/>
      <c r="Q4681" s="38"/>
      <c r="R4681" s="16">
        <v>0.5</v>
      </c>
      <c r="S4681" s="41" t="s">
        <v>6</v>
      </c>
      <c r="T4681" s="35" t="s">
        <v>8</v>
      </c>
      <c r="U4681" s="35" t="s">
        <v>33</v>
      </c>
    </row>
    <row r="4682" spans="1:21" ht="15.65" customHeight="1" x14ac:dyDescent="0.35">
      <c r="A4682" s="35" t="s">
        <v>5269</v>
      </c>
      <c r="B4682" s="36">
        <v>24906</v>
      </c>
      <c r="C4682" s="35" t="s">
        <v>957</v>
      </c>
      <c r="D4682" s="35" t="s">
        <v>118</v>
      </c>
      <c r="E4682" s="59">
        <v>9</v>
      </c>
      <c r="F4682" s="46" t="s">
        <v>5046</v>
      </c>
      <c r="G4682" s="16"/>
      <c r="J4682" s="16">
        <v>0.5</v>
      </c>
      <c r="K4682" s="41" t="s">
        <v>113</v>
      </c>
      <c r="L4682" s="59">
        <v>9</v>
      </c>
      <c r="M4682" s="46" t="s">
        <v>4488</v>
      </c>
      <c r="N4682" s="46" t="s">
        <v>4488</v>
      </c>
      <c r="O4682" s="16"/>
      <c r="Q4682" s="38"/>
      <c r="R4682" s="16">
        <v>0.5</v>
      </c>
      <c r="S4682" s="41" t="s">
        <v>6</v>
      </c>
      <c r="T4682" s="35" t="s">
        <v>8</v>
      </c>
      <c r="U4682" s="35" t="s">
        <v>33</v>
      </c>
    </row>
    <row r="4683" spans="1:21" ht="15.65" customHeight="1" x14ac:dyDescent="0.35">
      <c r="A4683" s="35" t="s">
        <v>5269</v>
      </c>
      <c r="B4683" s="36">
        <v>24906</v>
      </c>
      <c r="C4683" s="35" t="s">
        <v>957</v>
      </c>
      <c r="D4683" s="35" t="s">
        <v>118</v>
      </c>
      <c r="E4683" s="59">
        <v>10</v>
      </c>
      <c r="F4683" s="29" t="s">
        <v>4463</v>
      </c>
      <c r="G4683" s="16"/>
      <c r="J4683" s="16">
        <v>0.5</v>
      </c>
      <c r="K4683" s="41" t="s">
        <v>113</v>
      </c>
      <c r="L4683" s="59">
        <v>10</v>
      </c>
      <c r="M4683" s="46" t="s">
        <v>5157</v>
      </c>
      <c r="N4683" s="46" t="s">
        <v>5157</v>
      </c>
      <c r="O4683" s="16"/>
      <c r="Q4683" s="38"/>
      <c r="R4683" s="16">
        <v>0.5</v>
      </c>
      <c r="S4683" s="41" t="s">
        <v>6</v>
      </c>
      <c r="T4683" s="35" t="s">
        <v>8</v>
      </c>
      <c r="U4683" s="35" t="s">
        <v>33</v>
      </c>
    </row>
    <row r="4684" spans="1:21" ht="15.65" customHeight="1" x14ac:dyDescent="0.35">
      <c r="A4684" s="35" t="s">
        <v>5269</v>
      </c>
      <c r="B4684" s="36">
        <v>24906</v>
      </c>
      <c r="C4684" s="35" t="s">
        <v>957</v>
      </c>
      <c r="D4684" s="35" t="s">
        <v>118</v>
      </c>
      <c r="E4684" s="59">
        <v>11</v>
      </c>
      <c r="F4684" s="35" t="s">
        <v>4900</v>
      </c>
      <c r="G4684" s="16"/>
      <c r="J4684" s="16">
        <v>1</v>
      </c>
      <c r="K4684" s="41" t="s">
        <v>113</v>
      </c>
      <c r="L4684" s="59">
        <v>11</v>
      </c>
      <c r="M4684" s="46" t="s">
        <v>5158</v>
      </c>
      <c r="N4684" s="46" t="s">
        <v>5158</v>
      </c>
      <c r="O4684" s="16"/>
      <c r="Q4684" s="38"/>
      <c r="R4684" s="16">
        <v>0</v>
      </c>
      <c r="S4684" s="41" t="s">
        <v>6</v>
      </c>
      <c r="T4684" s="35" t="s">
        <v>8</v>
      </c>
      <c r="U4684" s="35" t="s">
        <v>33</v>
      </c>
    </row>
    <row r="4685" spans="1:21" ht="15.65" customHeight="1" x14ac:dyDescent="0.35">
      <c r="A4685" s="35" t="s">
        <v>5269</v>
      </c>
      <c r="B4685" s="36">
        <v>24906</v>
      </c>
      <c r="C4685" s="35" t="s">
        <v>957</v>
      </c>
      <c r="D4685" s="35" t="s">
        <v>118</v>
      </c>
      <c r="E4685" s="59">
        <v>12</v>
      </c>
      <c r="F4685" s="46" t="s">
        <v>126</v>
      </c>
      <c r="G4685" s="16"/>
      <c r="J4685" s="16">
        <v>0</v>
      </c>
      <c r="K4685" s="41" t="s">
        <v>113</v>
      </c>
      <c r="L4685" s="59">
        <v>12</v>
      </c>
      <c r="M4685" s="46" t="s">
        <v>4721</v>
      </c>
      <c r="N4685" s="46" t="s">
        <v>4721</v>
      </c>
      <c r="O4685" s="16"/>
      <c r="Q4685" s="38"/>
      <c r="R4685" s="16">
        <v>1</v>
      </c>
      <c r="S4685" s="41" t="s">
        <v>6</v>
      </c>
      <c r="T4685" s="35" t="s">
        <v>8</v>
      </c>
      <c r="U4685" s="35" t="s">
        <v>33</v>
      </c>
    </row>
    <row r="4686" spans="1:21" ht="15.65" customHeight="1" x14ac:dyDescent="0.35">
      <c r="A4686" s="35" t="s">
        <v>5269</v>
      </c>
      <c r="B4686" s="36">
        <v>24906</v>
      </c>
      <c r="C4686" s="35" t="s">
        <v>957</v>
      </c>
      <c r="D4686" s="35" t="s">
        <v>118</v>
      </c>
      <c r="E4686" s="59">
        <v>13</v>
      </c>
      <c r="F4686" s="46" t="s">
        <v>387</v>
      </c>
      <c r="G4686" s="16"/>
      <c r="J4686" s="16">
        <v>1</v>
      </c>
      <c r="K4686" s="41" t="s">
        <v>113</v>
      </c>
      <c r="L4686" s="59">
        <v>13</v>
      </c>
      <c r="M4686" s="46" t="s">
        <v>5159</v>
      </c>
      <c r="N4686" s="46" t="s">
        <v>5159</v>
      </c>
      <c r="O4686" s="16"/>
      <c r="Q4686" s="38"/>
      <c r="R4686" s="16">
        <v>0</v>
      </c>
      <c r="S4686" s="41" t="s">
        <v>6</v>
      </c>
      <c r="T4686" s="35" t="s">
        <v>8</v>
      </c>
      <c r="U4686" s="35" t="s">
        <v>33</v>
      </c>
    </row>
    <row r="4687" spans="1:21" ht="15.65" customHeight="1" x14ac:dyDescent="0.35">
      <c r="A4687" s="35" t="s">
        <v>5269</v>
      </c>
      <c r="B4687" s="36">
        <v>24906</v>
      </c>
      <c r="C4687" s="35" t="s">
        <v>957</v>
      </c>
      <c r="D4687" s="35" t="s">
        <v>118</v>
      </c>
      <c r="E4687" s="59">
        <v>14</v>
      </c>
      <c r="F4687" s="46" t="s">
        <v>647</v>
      </c>
      <c r="G4687" s="16"/>
      <c r="J4687" s="16">
        <v>0.5</v>
      </c>
      <c r="K4687" s="41" t="s">
        <v>113</v>
      </c>
      <c r="L4687" s="59">
        <v>14</v>
      </c>
      <c r="M4687" s="46" t="s">
        <v>159</v>
      </c>
      <c r="N4687" s="46" t="s">
        <v>159</v>
      </c>
      <c r="O4687" s="16"/>
      <c r="Q4687" s="38"/>
      <c r="R4687" s="16">
        <v>0.5</v>
      </c>
      <c r="S4687" s="41" t="s">
        <v>6</v>
      </c>
      <c r="T4687" s="35" t="s">
        <v>8</v>
      </c>
      <c r="U4687" s="35" t="s">
        <v>33</v>
      </c>
    </row>
    <row r="4688" spans="1:21" ht="15.65" customHeight="1" x14ac:dyDescent="0.35">
      <c r="A4688" s="35" t="s">
        <v>5269</v>
      </c>
      <c r="B4688" s="36">
        <v>24906</v>
      </c>
      <c r="C4688" s="35" t="s">
        <v>957</v>
      </c>
      <c r="D4688" s="35" t="s">
        <v>118</v>
      </c>
      <c r="E4688" s="59">
        <v>15</v>
      </c>
      <c r="F4688" s="45" t="s">
        <v>151</v>
      </c>
      <c r="G4688" s="16"/>
      <c r="J4688" s="16">
        <v>0</v>
      </c>
      <c r="K4688" s="41" t="s">
        <v>113</v>
      </c>
      <c r="L4688" s="59">
        <v>15</v>
      </c>
      <c r="M4688" s="46" t="s">
        <v>4729</v>
      </c>
      <c r="N4688" s="46" t="s">
        <v>4729</v>
      </c>
      <c r="O4688" s="16"/>
      <c r="Q4688" s="38"/>
      <c r="R4688" s="16">
        <v>1</v>
      </c>
      <c r="S4688" s="41" t="s">
        <v>6</v>
      </c>
      <c r="T4688" s="35" t="s">
        <v>8</v>
      </c>
      <c r="U4688" s="35" t="s">
        <v>33</v>
      </c>
    </row>
    <row r="4689" spans="1:21" ht="15.65" customHeight="1" x14ac:dyDescent="0.35">
      <c r="A4689" s="35" t="s">
        <v>5269</v>
      </c>
      <c r="B4689" s="36">
        <v>24906</v>
      </c>
      <c r="C4689" s="35" t="s">
        <v>957</v>
      </c>
      <c r="D4689" s="35" t="s">
        <v>118</v>
      </c>
      <c r="E4689" s="59">
        <v>16</v>
      </c>
      <c r="F4689" s="46" t="s">
        <v>743</v>
      </c>
      <c r="G4689" s="16"/>
      <c r="J4689" s="16">
        <v>0</v>
      </c>
      <c r="K4689" s="41" t="s">
        <v>113</v>
      </c>
      <c r="L4689" s="59">
        <v>16</v>
      </c>
      <c r="M4689" s="46" t="s">
        <v>5160</v>
      </c>
      <c r="N4689" s="46" t="s">
        <v>5160</v>
      </c>
      <c r="O4689" s="16"/>
      <c r="Q4689" s="38"/>
      <c r="R4689" s="16">
        <v>1</v>
      </c>
      <c r="S4689" s="41" t="s">
        <v>6</v>
      </c>
      <c r="T4689" s="35" t="s">
        <v>8</v>
      </c>
      <c r="U4689" s="35" t="s">
        <v>33</v>
      </c>
    </row>
    <row r="4690" spans="1:21" ht="15.65" customHeight="1" x14ac:dyDescent="0.35">
      <c r="A4690" s="35" t="s">
        <v>5269</v>
      </c>
      <c r="B4690" s="36">
        <v>24906</v>
      </c>
      <c r="C4690" s="35" t="s">
        <v>957</v>
      </c>
      <c r="D4690" s="35" t="s">
        <v>118</v>
      </c>
      <c r="E4690" s="59">
        <v>17</v>
      </c>
      <c r="F4690" s="46" t="s">
        <v>600</v>
      </c>
      <c r="G4690" s="16"/>
      <c r="J4690" s="16">
        <v>0.5</v>
      </c>
      <c r="K4690" s="41" t="s">
        <v>113</v>
      </c>
      <c r="L4690" s="59">
        <v>17</v>
      </c>
      <c r="M4690" s="46" t="s">
        <v>4720</v>
      </c>
      <c r="N4690" s="46" t="s">
        <v>4720</v>
      </c>
      <c r="O4690" s="16"/>
      <c r="Q4690" s="38"/>
      <c r="R4690" s="16">
        <v>0.5</v>
      </c>
      <c r="S4690" s="41" t="s">
        <v>6</v>
      </c>
      <c r="T4690" s="35" t="s">
        <v>8</v>
      </c>
      <c r="U4690" s="35" t="s">
        <v>33</v>
      </c>
    </row>
    <row r="4691" spans="1:21" ht="15.65" customHeight="1" x14ac:dyDescent="0.35">
      <c r="A4691" s="35" t="s">
        <v>5269</v>
      </c>
      <c r="B4691" s="36">
        <v>24906</v>
      </c>
      <c r="C4691" s="35" t="s">
        <v>957</v>
      </c>
      <c r="D4691" s="35" t="s">
        <v>118</v>
      </c>
      <c r="E4691" s="59">
        <v>18</v>
      </c>
      <c r="F4691" s="46" t="s">
        <v>4083</v>
      </c>
      <c r="G4691" s="16"/>
      <c r="J4691" s="16">
        <v>1</v>
      </c>
      <c r="K4691" s="41" t="s">
        <v>113</v>
      </c>
      <c r="L4691" s="59">
        <v>18</v>
      </c>
      <c r="M4691" s="46" t="s">
        <v>136</v>
      </c>
      <c r="N4691" s="46" t="s">
        <v>136</v>
      </c>
      <c r="O4691" s="16"/>
      <c r="Q4691" s="38"/>
      <c r="R4691" s="16">
        <v>0</v>
      </c>
      <c r="S4691" s="41" t="s">
        <v>6</v>
      </c>
      <c r="T4691" s="35" t="s">
        <v>8</v>
      </c>
      <c r="U4691" s="35" t="s">
        <v>33</v>
      </c>
    </row>
    <row r="4692" spans="1:21" ht="15.65" customHeight="1" x14ac:dyDescent="0.35">
      <c r="A4692" s="35" t="s">
        <v>5269</v>
      </c>
      <c r="B4692" s="36">
        <v>24906</v>
      </c>
      <c r="C4692" s="35" t="s">
        <v>957</v>
      </c>
      <c r="D4692" s="35" t="s">
        <v>118</v>
      </c>
      <c r="E4692" s="59">
        <v>19</v>
      </c>
      <c r="F4692" s="46" t="s">
        <v>755</v>
      </c>
      <c r="G4692" s="16"/>
      <c r="J4692" s="16">
        <v>0.5</v>
      </c>
      <c r="K4692" s="41" t="s">
        <v>113</v>
      </c>
      <c r="L4692" s="59">
        <v>19</v>
      </c>
      <c r="M4692" s="57" t="s">
        <v>4495</v>
      </c>
      <c r="N4692" s="57" t="s">
        <v>4495</v>
      </c>
      <c r="O4692" s="16"/>
      <c r="Q4692" s="38"/>
      <c r="R4692" s="16">
        <v>0.5</v>
      </c>
      <c r="S4692" s="41" t="s">
        <v>6</v>
      </c>
      <c r="T4692" s="35" t="s">
        <v>8</v>
      </c>
      <c r="U4692" s="35" t="s">
        <v>33</v>
      </c>
    </row>
    <row r="4693" spans="1:21" ht="15.65" customHeight="1" x14ac:dyDescent="0.35">
      <c r="A4693" s="35" t="s">
        <v>5269</v>
      </c>
      <c r="B4693" s="36">
        <v>24906</v>
      </c>
      <c r="C4693" s="35" t="s">
        <v>957</v>
      </c>
      <c r="D4693" s="35" t="s">
        <v>118</v>
      </c>
      <c r="E4693" s="59">
        <v>20</v>
      </c>
      <c r="F4693" s="57" t="s">
        <v>3543</v>
      </c>
      <c r="G4693" s="16"/>
      <c r="J4693" s="16">
        <v>0</v>
      </c>
      <c r="K4693" s="41" t="s">
        <v>113</v>
      </c>
      <c r="L4693" s="59">
        <v>20</v>
      </c>
      <c r="M4693" s="46" t="s">
        <v>4497</v>
      </c>
      <c r="N4693" s="46" t="s">
        <v>4497</v>
      </c>
      <c r="O4693" s="16"/>
      <c r="Q4693" s="38"/>
      <c r="R4693" s="16">
        <v>1</v>
      </c>
      <c r="S4693" s="41" t="s">
        <v>6</v>
      </c>
      <c r="T4693" s="35" t="s">
        <v>8</v>
      </c>
      <c r="U4693" s="35" t="s">
        <v>33</v>
      </c>
    </row>
    <row r="4694" spans="1:21" ht="15.65" customHeight="1" x14ac:dyDescent="0.35">
      <c r="A4694" s="35" t="s">
        <v>5269</v>
      </c>
      <c r="B4694" s="36">
        <v>24906</v>
      </c>
      <c r="C4694" s="35" t="s">
        <v>957</v>
      </c>
      <c r="D4694" s="35" t="s">
        <v>118</v>
      </c>
      <c r="E4694" s="59">
        <v>21</v>
      </c>
      <c r="F4694" s="46" t="s">
        <v>5109</v>
      </c>
      <c r="G4694" s="16"/>
      <c r="J4694" s="16">
        <v>1</v>
      </c>
      <c r="K4694" s="41" t="s">
        <v>113</v>
      </c>
      <c r="L4694" s="59">
        <v>21</v>
      </c>
      <c r="M4694" s="46" t="s">
        <v>4608</v>
      </c>
      <c r="N4694" s="46" t="s">
        <v>4608</v>
      </c>
      <c r="O4694" s="16"/>
      <c r="Q4694" s="38"/>
      <c r="R4694" s="16">
        <v>0</v>
      </c>
      <c r="S4694" s="41" t="s">
        <v>767</v>
      </c>
      <c r="T4694" s="35" t="s">
        <v>8</v>
      </c>
      <c r="U4694" s="35" t="s">
        <v>33</v>
      </c>
    </row>
    <row r="4695" spans="1:21" ht="15.65" customHeight="1" x14ac:dyDescent="0.35">
      <c r="A4695" s="35" t="s">
        <v>5269</v>
      </c>
      <c r="B4695" s="36">
        <v>24906</v>
      </c>
      <c r="C4695" s="35" t="s">
        <v>957</v>
      </c>
      <c r="D4695" s="35" t="s">
        <v>118</v>
      </c>
      <c r="E4695" s="59">
        <v>22</v>
      </c>
      <c r="F4695" s="46" t="s">
        <v>599</v>
      </c>
      <c r="G4695" s="16"/>
      <c r="J4695" s="16">
        <v>0</v>
      </c>
      <c r="K4695" s="41" t="s">
        <v>113</v>
      </c>
      <c r="L4695" s="59">
        <v>22</v>
      </c>
      <c r="M4695" s="46" t="s">
        <v>5161</v>
      </c>
      <c r="N4695" s="46" t="s">
        <v>5161</v>
      </c>
      <c r="O4695" s="16"/>
      <c r="Q4695" s="38"/>
      <c r="R4695" s="16">
        <v>1</v>
      </c>
      <c r="S4695" s="41" t="s">
        <v>767</v>
      </c>
      <c r="T4695" s="35" t="s">
        <v>8</v>
      </c>
      <c r="U4695" s="35" t="s">
        <v>33</v>
      </c>
    </row>
    <row r="4696" spans="1:21" ht="15.65" customHeight="1" x14ac:dyDescent="0.35">
      <c r="A4696" s="35" t="s">
        <v>5269</v>
      </c>
      <c r="B4696" s="36">
        <v>24906</v>
      </c>
      <c r="C4696" s="35" t="s">
        <v>957</v>
      </c>
      <c r="D4696" s="35" t="s">
        <v>118</v>
      </c>
      <c r="E4696" s="59">
        <v>23</v>
      </c>
      <c r="F4696" s="46" t="s">
        <v>649</v>
      </c>
      <c r="G4696" s="16"/>
      <c r="J4696" s="16">
        <v>1</v>
      </c>
      <c r="K4696" s="41" t="s">
        <v>113</v>
      </c>
      <c r="L4696" s="59">
        <v>23</v>
      </c>
      <c r="M4696" s="46" t="s">
        <v>32</v>
      </c>
      <c r="N4696" s="46" t="s">
        <v>32</v>
      </c>
      <c r="O4696" s="16"/>
      <c r="Q4696" s="38"/>
      <c r="R4696" s="16">
        <v>0</v>
      </c>
      <c r="S4696" s="41" t="s">
        <v>767</v>
      </c>
      <c r="T4696" s="35" t="s">
        <v>8</v>
      </c>
      <c r="U4696" s="35" t="s">
        <v>33</v>
      </c>
    </row>
    <row r="4697" spans="1:21" ht="15.65" customHeight="1" x14ac:dyDescent="0.35">
      <c r="A4697" s="35" t="s">
        <v>5269</v>
      </c>
      <c r="B4697" s="36">
        <v>24906</v>
      </c>
      <c r="C4697" s="35" t="s">
        <v>957</v>
      </c>
      <c r="D4697" s="35" t="s">
        <v>118</v>
      </c>
      <c r="E4697" s="59">
        <v>24</v>
      </c>
      <c r="F4697" s="46" t="s">
        <v>2671</v>
      </c>
      <c r="G4697" s="16"/>
      <c r="J4697" s="16">
        <v>0</v>
      </c>
      <c r="K4697" s="41" t="s">
        <v>113</v>
      </c>
      <c r="L4697" s="59">
        <v>24</v>
      </c>
      <c r="M4697" s="46" t="s">
        <v>5162</v>
      </c>
      <c r="N4697" s="46" t="s">
        <v>5162</v>
      </c>
      <c r="O4697" s="16"/>
      <c r="Q4697" s="38"/>
      <c r="R4697" s="16">
        <v>1</v>
      </c>
      <c r="S4697" s="41" t="s">
        <v>767</v>
      </c>
      <c r="T4697" s="35" t="s">
        <v>8</v>
      </c>
      <c r="U4697" s="35" t="s">
        <v>33</v>
      </c>
    </row>
    <row r="4698" spans="1:21" ht="15.65" customHeight="1" x14ac:dyDescent="0.35">
      <c r="A4698" s="35" t="s">
        <v>5269</v>
      </c>
      <c r="B4698" s="36">
        <v>24906</v>
      </c>
      <c r="C4698" s="35" t="s">
        <v>957</v>
      </c>
      <c r="D4698" s="35" t="s">
        <v>118</v>
      </c>
      <c r="E4698" s="59">
        <v>25</v>
      </c>
      <c r="F4698" s="46" t="s">
        <v>4481</v>
      </c>
      <c r="G4698" s="16"/>
      <c r="J4698" s="16">
        <v>1</v>
      </c>
      <c r="K4698" s="41" t="s">
        <v>113</v>
      </c>
      <c r="L4698" s="59">
        <v>25</v>
      </c>
      <c r="M4698" s="46" t="s">
        <v>971</v>
      </c>
      <c r="N4698" s="46" t="s">
        <v>971</v>
      </c>
      <c r="O4698" s="16"/>
      <c r="Q4698" s="38"/>
      <c r="R4698" s="16">
        <v>0</v>
      </c>
      <c r="S4698" s="41" t="s">
        <v>767</v>
      </c>
      <c r="T4698" s="35" t="s">
        <v>8</v>
      </c>
      <c r="U4698" s="35" t="s">
        <v>33</v>
      </c>
    </row>
    <row r="4699" spans="1:21" ht="15.65" customHeight="1" x14ac:dyDescent="0.35">
      <c r="A4699" s="35" t="s">
        <v>5269</v>
      </c>
      <c r="B4699" s="36">
        <v>24906</v>
      </c>
      <c r="C4699" s="35" t="s">
        <v>957</v>
      </c>
      <c r="D4699" s="35" t="s">
        <v>118</v>
      </c>
      <c r="E4699" s="59">
        <v>26</v>
      </c>
      <c r="F4699" s="46" t="s">
        <v>4809</v>
      </c>
      <c r="G4699" s="16"/>
      <c r="J4699" s="16">
        <v>1</v>
      </c>
      <c r="K4699" s="41" t="s">
        <v>113</v>
      </c>
      <c r="L4699" s="59">
        <v>26</v>
      </c>
      <c r="M4699" s="46" t="s">
        <v>4496</v>
      </c>
      <c r="N4699" s="46" t="s">
        <v>4496</v>
      </c>
      <c r="O4699" s="16"/>
      <c r="Q4699" s="38"/>
      <c r="R4699" s="16">
        <v>0</v>
      </c>
      <c r="S4699" s="41" t="s">
        <v>767</v>
      </c>
      <c r="T4699" s="35" t="s">
        <v>8</v>
      </c>
      <c r="U4699" s="35" t="s">
        <v>33</v>
      </c>
    </row>
    <row r="4700" spans="1:21" ht="15.65" customHeight="1" x14ac:dyDescent="0.35">
      <c r="A4700" s="35" t="s">
        <v>5269</v>
      </c>
      <c r="B4700" s="36">
        <v>24906</v>
      </c>
      <c r="C4700" s="35" t="s">
        <v>957</v>
      </c>
      <c r="D4700" s="35" t="s">
        <v>118</v>
      </c>
      <c r="E4700" s="59">
        <v>27</v>
      </c>
      <c r="F4700" s="46" t="s">
        <v>779</v>
      </c>
      <c r="G4700" s="16"/>
      <c r="J4700" s="16">
        <v>0</v>
      </c>
      <c r="K4700" s="41" t="s">
        <v>113</v>
      </c>
      <c r="L4700" s="59">
        <v>27</v>
      </c>
      <c r="M4700" s="46" t="s">
        <v>1050</v>
      </c>
      <c r="N4700" s="46" t="s">
        <v>1050</v>
      </c>
      <c r="O4700" s="16"/>
      <c r="Q4700" s="38"/>
      <c r="R4700" s="16">
        <v>1</v>
      </c>
      <c r="S4700" s="41" t="s">
        <v>767</v>
      </c>
      <c r="T4700" s="35" t="s">
        <v>8</v>
      </c>
      <c r="U4700" s="35" t="s">
        <v>33</v>
      </c>
    </row>
    <row r="4701" spans="1:21" ht="15.65" customHeight="1" x14ac:dyDescent="0.35">
      <c r="A4701" s="35" t="s">
        <v>5269</v>
      </c>
      <c r="B4701" s="36">
        <v>24906</v>
      </c>
      <c r="C4701" s="35" t="s">
        <v>957</v>
      </c>
      <c r="D4701" s="35" t="s">
        <v>118</v>
      </c>
      <c r="E4701" s="59">
        <v>28</v>
      </c>
      <c r="F4701" s="29" t="s">
        <v>4162</v>
      </c>
      <c r="G4701" s="16"/>
      <c r="J4701" s="16">
        <v>1</v>
      </c>
      <c r="K4701" s="41" t="s">
        <v>113</v>
      </c>
      <c r="L4701" s="59">
        <v>28</v>
      </c>
      <c r="M4701" s="46" t="s">
        <v>4498</v>
      </c>
      <c r="N4701" s="46" t="s">
        <v>4498</v>
      </c>
      <c r="O4701" s="16"/>
      <c r="Q4701" s="38"/>
      <c r="R4701" s="16">
        <v>0</v>
      </c>
      <c r="S4701" s="41" t="s">
        <v>767</v>
      </c>
      <c r="T4701" s="35" t="s">
        <v>8</v>
      </c>
      <c r="U4701" s="35" t="s">
        <v>33</v>
      </c>
    </row>
    <row r="4702" spans="1:21" ht="15.65" customHeight="1" x14ac:dyDescent="0.35">
      <c r="A4702" s="35" t="s">
        <v>5269</v>
      </c>
      <c r="B4702" s="36">
        <v>24906</v>
      </c>
      <c r="C4702" s="35" t="s">
        <v>957</v>
      </c>
      <c r="D4702" s="35" t="s">
        <v>118</v>
      </c>
      <c r="E4702" s="59">
        <v>29</v>
      </c>
      <c r="F4702" s="46" t="s">
        <v>812</v>
      </c>
      <c r="G4702" s="16"/>
      <c r="J4702" s="16">
        <v>0.5</v>
      </c>
      <c r="K4702" s="41" t="s">
        <v>113</v>
      </c>
      <c r="L4702" s="59">
        <v>29</v>
      </c>
      <c r="M4702" s="46" t="s">
        <v>4735</v>
      </c>
      <c r="N4702" s="46" t="s">
        <v>4735</v>
      </c>
      <c r="O4702" s="16"/>
      <c r="Q4702" s="38"/>
      <c r="R4702" s="16">
        <v>0.5</v>
      </c>
      <c r="S4702" s="41" t="s">
        <v>767</v>
      </c>
      <c r="T4702" s="35" t="s">
        <v>8</v>
      </c>
      <c r="U4702" s="35" t="s">
        <v>33</v>
      </c>
    </row>
    <row r="4703" spans="1:21" ht="15.65" customHeight="1" x14ac:dyDescent="0.35">
      <c r="A4703" s="35" t="s">
        <v>5269</v>
      </c>
      <c r="B4703" s="36">
        <v>24906</v>
      </c>
      <c r="C4703" s="35" t="s">
        <v>957</v>
      </c>
      <c r="D4703" s="35" t="s">
        <v>118</v>
      </c>
      <c r="E4703" s="59">
        <v>30</v>
      </c>
      <c r="F4703" s="46" t="s">
        <v>4070</v>
      </c>
      <c r="G4703" s="16"/>
      <c r="J4703" s="16">
        <v>0.5</v>
      </c>
      <c r="K4703" s="41" t="s">
        <v>113</v>
      </c>
      <c r="L4703" s="59">
        <v>30</v>
      </c>
      <c r="M4703" s="46" t="s">
        <v>5163</v>
      </c>
      <c r="N4703" s="46" t="s">
        <v>5163</v>
      </c>
      <c r="O4703" s="16"/>
      <c r="Q4703" s="38"/>
      <c r="R4703" s="16">
        <v>0.5</v>
      </c>
      <c r="S4703" s="41" t="s">
        <v>767</v>
      </c>
      <c r="T4703" s="35" t="s">
        <v>8</v>
      </c>
      <c r="U4703" s="35" t="s">
        <v>33</v>
      </c>
    </row>
    <row r="4704" spans="1:21" ht="15.65" customHeight="1" x14ac:dyDescent="0.35">
      <c r="A4704" s="35" t="s">
        <v>5269</v>
      </c>
      <c r="B4704" s="36">
        <v>24906</v>
      </c>
      <c r="C4704" s="35" t="s">
        <v>957</v>
      </c>
      <c r="D4704" s="35" t="s">
        <v>118</v>
      </c>
      <c r="E4704" s="59">
        <v>31</v>
      </c>
      <c r="F4704" s="46" t="s">
        <v>4532</v>
      </c>
      <c r="G4704" s="16"/>
      <c r="J4704" s="16">
        <v>0.5</v>
      </c>
      <c r="K4704" s="41" t="s">
        <v>113</v>
      </c>
      <c r="L4704" s="59">
        <v>31</v>
      </c>
      <c r="M4704" s="46" t="s">
        <v>4741</v>
      </c>
      <c r="N4704" s="46" t="s">
        <v>4741</v>
      </c>
      <c r="O4704" s="16"/>
      <c r="Q4704" s="38"/>
      <c r="R4704" s="16">
        <v>0.5</v>
      </c>
      <c r="S4704" s="41" t="s">
        <v>767</v>
      </c>
      <c r="T4704" s="35" t="s">
        <v>8</v>
      </c>
      <c r="U4704" s="35" t="s">
        <v>33</v>
      </c>
    </row>
    <row r="4705" spans="1:21" ht="15.65" customHeight="1" x14ac:dyDescent="0.35">
      <c r="A4705" s="35" t="s">
        <v>5269</v>
      </c>
      <c r="B4705" s="36">
        <v>24906</v>
      </c>
      <c r="C4705" s="35" t="s">
        <v>957</v>
      </c>
      <c r="D4705" s="35" t="s">
        <v>118</v>
      </c>
      <c r="E4705" s="59">
        <v>32</v>
      </c>
      <c r="F4705" s="46" t="s">
        <v>4067</v>
      </c>
      <c r="G4705" s="16"/>
      <c r="J4705" s="16">
        <v>0.5</v>
      </c>
      <c r="K4705" s="41" t="s">
        <v>113</v>
      </c>
      <c r="L4705" s="59">
        <v>32</v>
      </c>
      <c r="M4705" s="46" t="s">
        <v>5164</v>
      </c>
      <c r="N4705" s="46" t="s">
        <v>5164</v>
      </c>
      <c r="O4705" s="16"/>
      <c r="Q4705" s="38"/>
      <c r="R4705" s="16">
        <v>0.5</v>
      </c>
      <c r="S4705" s="41" t="s">
        <v>767</v>
      </c>
      <c r="T4705" s="35" t="s">
        <v>8</v>
      </c>
      <c r="U4705" s="35" t="s">
        <v>33</v>
      </c>
    </row>
    <row r="4706" spans="1:21" ht="15.65" customHeight="1" x14ac:dyDescent="0.35">
      <c r="A4706" s="35" t="s">
        <v>5269</v>
      </c>
      <c r="B4706" s="36">
        <v>24906</v>
      </c>
      <c r="C4706" s="35" t="s">
        <v>957</v>
      </c>
      <c r="D4706" s="35" t="s">
        <v>118</v>
      </c>
      <c r="E4706" s="59">
        <v>33</v>
      </c>
      <c r="F4706" s="46" t="s">
        <v>5152</v>
      </c>
      <c r="G4706" s="16"/>
      <c r="J4706" s="16">
        <v>1</v>
      </c>
      <c r="K4706" s="41" t="s">
        <v>113</v>
      </c>
      <c r="L4706" s="59">
        <v>33</v>
      </c>
      <c r="M4706" s="46" t="s">
        <v>5002</v>
      </c>
      <c r="N4706" s="46" t="s">
        <v>5002</v>
      </c>
      <c r="O4706" s="16"/>
      <c r="Q4706" s="38"/>
      <c r="R4706" s="16">
        <v>0</v>
      </c>
      <c r="S4706" s="41" t="s">
        <v>767</v>
      </c>
      <c r="T4706" s="35" t="s">
        <v>8</v>
      </c>
      <c r="U4706" s="35" t="s">
        <v>33</v>
      </c>
    </row>
    <row r="4707" spans="1:21" ht="15.65" customHeight="1" x14ac:dyDescent="0.35">
      <c r="A4707" s="35" t="s">
        <v>5269</v>
      </c>
      <c r="B4707" s="36">
        <v>24906</v>
      </c>
      <c r="C4707" s="35" t="s">
        <v>957</v>
      </c>
      <c r="D4707" s="35" t="s">
        <v>118</v>
      </c>
      <c r="E4707" s="59">
        <v>34</v>
      </c>
      <c r="F4707" s="46" t="s">
        <v>5153</v>
      </c>
      <c r="G4707" s="16"/>
      <c r="J4707" s="16">
        <v>0</v>
      </c>
      <c r="K4707" s="41" t="s">
        <v>113</v>
      </c>
      <c r="L4707" s="59">
        <v>34</v>
      </c>
      <c r="M4707" s="46" t="s">
        <v>5001</v>
      </c>
      <c r="N4707" s="46" t="s">
        <v>5001</v>
      </c>
      <c r="O4707" s="16"/>
      <c r="Q4707" s="38"/>
      <c r="R4707" s="16">
        <v>1</v>
      </c>
      <c r="S4707" s="41" t="s">
        <v>767</v>
      </c>
      <c r="T4707" s="35" t="s">
        <v>8</v>
      </c>
      <c r="U4707" s="35" t="s">
        <v>33</v>
      </c>
    </row>
    <row r="4708" spans="1:21" ht="15.65" customHeight="1" x14ac:dyDescent="0.35">
      <c r="A4708" s="35" t="s">
        <v>5269</v>
      </c>
      <c r="B4708" s="36">
        <v>24906</v>
      </c>
      <c r="C4708" s="35" t="s">
        <v>957</v>
      </c>
      <c r="D4708" s="35" t="s">
        <v>118</v>
      </c>
      <c r="E4708" s="59">
        <v>35</v>
      </c>
      <c r="F4708" s="46" t="s">
        <v>777</v>
      </c>
      <c r="G4708" s="16"/>
      <c r="J4708" s="16">
        <v>0.5</v>
      </c>
      <c r="K4708" s="41" t="s">
        <v>113</v>
      </c>
      <c r="L4708" s="59">
        <v>35</v>
      </c>
      <c r="M4708" s="46" t="s">
        <v>5165</v>
      </c>
      <c r="N4708" s="46" t="s">
        <v>5165</v>
      </c>
      <c r="O4708" s="16"/>
      <c r="Q4708" s="38"/>
      <c r="R4708" s="16">
        <v>0.5</v>
      </c>
      <c r="S4708" s="41" t="s">
        <v>767</v>
      </c>
      <c r="T4708" s="35" t="s">
        <v>8</v>
      </c>
      <c r="U4708" s="35" t="s">
        <v>33</v>
      </c>
    </row>
    <row r="4709" spans="1:21" ht="15.65" customHeight="1" x14ac:dyDescent="0.35">
      <c r="A4709" s="35" t="s">
        <v>5269</v>
      </c>
      <c r="B4709" s="36">
        <v>24906</v>
      </c>
      <c r="C4709" s="35" t="s">
        <v>957</v>
      </c>
      <c r="D4709" s="35" t="s">
        <v>118</v>
      </c>
      <c r="E4709" s="59">
        <v>36</v>
      </c>
      <c r="F4709" s="46" t="s">
        <v>721</v>
      </c>
      <c r="G4709" s="16"/>
      <c r="J4709" s="16">
        <v>0</v>
      </c>
      <c r="K4709" s="41" t="s">
        <v>113</v>
      </c>
      <c r="L4709" s="59">
        <v>36</v>
      </c>
      <c r="M4709" s="46" t="s">
        <v>5006</v>
      </c>
      <c r="N4709" s="46" t="s">
        <v>5006</v>
      </c>
      <c r="O4709" s="16"/>
      <c r="Q4709" s="38"/>
      <c r="R4709" s="16">
        <v>1</v>
      </c>
      <c r="S4709" s="41" t="s">
        <v>767</v>
      </c>
      <c r="T4709" s="35" t="s">
        <v>8</v>
      </c>
      <c r="U4709" s="35" t="s">
        <v>33</v>
      </c>
    </row>
    <row r="4710" spans="1:21" ht="15.65" customHeight="1" x14ac:dyDescent="0.35">
      <c r="A4710" s="35" t="s">
        <v>5269</v>
      </c>
      <c r="B4710" s="36">
        <v>24906</v>
      </c>
      <c r="C4710" s="35" t="s">
        <v>957</v>
      </c>
      <c r="D4710" s="35" t="s">
        <v>118</v>
      </c>
      <c r="E4710" s="59">
        <v>37</v>
      </c>
      <c r="F4710" s="46" t="s">
        <v>4508</v>
      </c>
      <c r="G4710" s="16"/>
      <c r="J4710" s="16">
        <v>1</v>
      </c>
      <c r="K4710" s="41" t="s">
        <v>113</v>
      </c>
      <c r="L4710" s="59">
        <v>37</v>
      </c>
      <c r="M4710" s="46" t="s">
        <v>4742</v>
      </c>
      <c r="N4710" s="46" t="s">
        <v>4742</v>
      </c>
      <c r="O4710" s="16"/>
      <c r="Q4710" s="38"/>
      <c r="R4710" s="16">
        <v>0</v>
      </c>
      <c r="S4710" s="41" t="s">
        <v>767</v>
      </c>
      <c r="T4710" s="35" t="s">
        <v>8</v>
      </c>
      <c r="U4710" s="35" t="s">
        <v>33</v>
      </c>
    </row>
    <row r="4711" spans="1:21" ht="15.65" customHeight="1" x14ac:dyDescent="0.35">
      <c r="A4711" s="35" t="s">
        <v>5269</v>
      </c>
      <c r="B4711" s="36">
        <v>24906</v>
      </c>
      <c r="C4711" s="35" t="s">
        <v>957</v>
      </c>
      <c r="D4711" s="35" t="s">
        <v>118</v>
      </c>
      <c r="E4711" s="59">
        <v>38</v>
      </c>
      <c r="F4711" s="46" t="s">
        <v>3143</v>
      </c>
      <c r="G4711" s="16"/>
      <c r="J4711" s="16">
        <v>0.5</v>
      </c>
      <c r="K4711" s="41" t="s">
        <v>113</v>
      </c>
      <c r="L4711" s="59">
        <v>38</v>
      </c>
      <c r="M4711" s="46" t="s">
        <v>5166</v>
      </c>
      <c r="N4711" s="46" t="s">
        <v>5166</v>
      </c>
      <c r="O4711" s="16"/>
      <c r="Q4711" s="38"/>
      <c r="R4711" s="16">
        <v>0.5</v>
      </c>
      <c r="S4711" s="41" t="s">
        <v>767</v>
      </c>
      <c r="T4711" s="35" t="s">
        <v>8</v>
      </c>
      <c r="U4711" s="35" t="s">
        <v>33</v>
      </c>
    </row>
    <row r="4712" spans="1:21" ht="15.65" customHeight="1" x14ac:dyDescent="0.35">
      <c r="A4712" s="35" t="s">
        <v>5269</v>
      </c>
      <c r="B4712" s="36">
        <v>24906</v>
      </c>
      <c r="C4712" s="35" t="s">
        <v>957</v>
      </c>
      <c r="D4712" s="35" t="s">
        <v>118</v>
      </c>
      <c r="E4712" s="59">
        <v>39</v>
      </c>
      <c r="F4712" s="46" t="s">
        <v>5114</v>
      </c>
      <c r="G4712" s="16"/>
      <c r="J4712" s="16">
        <v>0</v>
      </c>
      <c r="K4712" s="41" t="s">
        <v>113</v>
      </c>
      <c r="L4712" s="59">
        <v>39</v>
      </c>
      <c r="M4712" s="46" t="s">
        <v>5167</v>
      </c>
      <c r="N4712" s="46" t="s">
        <v>5167</v>
      </c>
      <c r="O4712" s="16"/>
      <c r="Q4712" s="38"/>
      <c r="R4712" s="16">
        <v>1</v>
      </c>
      <c r="S4712" s="41" t="s">
        <v>767</v>
      </c>
      <c r="T4712" s="35" t="s">
        <v>8</v>
      </c>
      <c r="U4712" s="35" t="s">
        <v>33</v>
      </c>
    </row>
    <row r="4713" spans="1:21" ht="15.65" customHeight="1" x14ac:dyDescent="0.35">
      <c r="A4713" s="35" t="s">
        <v>5269</v>
      </c>
      <c r="B4713" s="36">
        <v>24906</v>
      </c>
      <c r="C4713" s="35" t="s">
        <v>957</v>
      </c>
      <c r="D4713" s="35" t="s">
        <v>118</v>
      </c>
      <c r="E4713" s="59">
        <v>40</v>
      </c>
      <c r="F4713" s="46" t="s">
        <v>595</v>
      </c>
      <c r="G4713" s="16"/>
      <c r="J4713" s="16">
        <v>1</v>
      </c>
      <c r="K4713" s="41" t="s">
        <v>113</v>
      </c>
      <c r="L4713" s="59">
        <v>40</v>
      </c>
      <c r="M4713" s="46" t="s">
        <v>5007</v>
      </c>
      <c r="N4713" s="46" t="s">
        <v>5007</v>
      </c>
      <c r="O4713" s="16"/>
      <c r="Q4713" s="38"/>
      <c r="R4713" s="16">
        <v>0</v>
      </c>
      <c r="S4713" s="41" t="s">
        <v>767</v>
      </c>
      <c r="T4713" s="35" t="s">
        <v>8</v>
      </c>
      <c r="U4713" s="35" t="s">
        <v>33</v>
      </c>
    </row>
    <row r="4714" spans="1:21" ht="15.65" customHeight="1" x14ac:dyDescent="0.35">
      <c r="A4714" s="35" t="s">
        <v>5269</v>
      </c>
      <c r="B4714" s="36">
        <v>24906</v>
      </c>
      <c r="C4714" s="35" t="s">
        <v>957</v>
      </c>
      <c r="D4714" s="35" t="s">
        <v>118</v>
      </c>
      <c r="E4714" s="59">
        <v>41</v>
      </c>
      <c r="F4714" s="46" t="s">
        <v>4092</v>
      </c>
      <c r="G4714" s="16"/>
      <c r="J4714" s="16">
        <v>0</v>
      </c>
      <c r="K4714" s="41" t="s">
        <v>113</v>
      </c>
      <c r="L4714" s="59">
        <v>41</v>
      </c>
      <c r="M4714" s="46" t="s">
        <v>5168</v>
      </c>
      <c r="N4714" s="46" t="s">
        <v>5168</v>
      </c>
      <c r="O4714" s="16"/>
      <c r="Q4714" s="38"/>
      <c r="R4714" s="16">
        <v>1</v>
      </c>
      <c r="S4714" s="41" t="s">
        <v>767</v>
      </c>
      <c r="T4714" s="35" t="s">
        <v>8</v>
      </c>
      <c r="U4714" s="35" t="s">
        <v>33</v>
      </c>
    </row>
    <row r="4715" spans="1:21" ht="15.65" customHeight="1" x14ac:dyDescent="0.35">
      <c r="A4715" s="35" t="s">
        <v>5269</v>
      </c>
      <c r="B4715" s="36">
        <v>24906</v>
      </c>
      <c r="C4715" s="35" t="s">
        <v>957</v>
      </c>
      <c r="D4715" s="35" t="s">
        <v>118</v>
      </c>
      <c r="E4715" s="59">
        <v>42</v>
      </c>
      <c r="F4715" s="46" t="s">
        <v>714</v>
      </c>
      <c r="G4715" s="16"/>
      <c r="J4715" s="16">
        <v>0.5</v>
      </c>
      <c r="K4715" s="41" t="s">
        <v>113</v>
      </c>
      <c r="L4715" s="59">
        <v>42</v>
      </c>
      <c r="M4715" s="46" t="s">
        <v>4734</v>
      </c>
      <c r="N4715" s="46" t="s">
        <v>4734</v>
      </c>
      <c r="O4715" s="16"/>
      <c r="Q4715" s="38"/>
      <c r="R4715" s="16">
        <v>0.5</v>
      </c>
      <c r="S4715" s="41" t="s">
        <v>767</v>
      </c>
      <c r="T4715" s="35" t="s">
        <v>8</v>
      </c>
      <c r="U4715" s="35" t="s">
        <v>33</v>
      </c>
    </row>
    <row r="4716" spans="1:21" ht="15.65" customHeight="1" x14ac:dyDescent="0.35">
      <c r="A4716" s="35" t="s">
        <v>5269</v>
      </c>
      <c r="B4716" s="36">
        <v>24906</v>
      </c>
      <c r="C4716" s="35" t="s">
        <v>957</v>
      </c>
      <c r="D4716" s="35" t="s">
        <v>118</v>
      </c>
      <c r="E4716" s="59">
        <v>43</v>
      </c>
      <c r="F4716" s="46" t="s">
        <v>4877</v>
      </c>
      <c r="G4716" s="16"/>
      <c r="J4716" s="16">
        <v>0</v>
      </c>
      <c r="K4716" s="41" t="s">
        <v>113</v>
      </c>
      <c r="L4716" s="59">
        <v>43</v>
      </c>
      <c r="M4716" s="46" t="s">
        <v>5169</v>
      </c>
      <c r="N4716" s="46" t="s">
        <v>5169</v>
      </c>
      <c r="O4716" s="16"/>
      <c r="Q4716" s="38"/>
      <c r="R4716" s="16">
        <v>1</v>
      </c>
      <c r="S4716" s="41" t="s">
        <v>767</v>
      </c>
      <c r="T4716" s="35" t="s">
        <v>8</v>
      </c>
      <c r="U4716" s="35" t="s">
        <v>33</v>
      </c>
    </row>
    <row r="4717" spans="1:21" ht="15.65" customHeight="1" x14ac:dyDescent="0.35">
      <c r="A4717" s="35" t="s">
        <v>5269</v>
      </c>
      <c r="B4717" s="36">
        <v>24906</v>
      </c>
      <c r="C4717" s="35" t="s">
        <v>957</v>
      </c>
      <c r="D4717" s="35" t="s">
        <v>118</v>
      </c>
      <c r="E4717" s="59">
        <v>44</v>
      </c>
      <c r="F4717" s="46" t="s">
        <v>1051</v>
      </c>
      <c r="G4717" s="16"/>
      <c r="J4717" s="16">
        <v>0</v>
      </c>
      <c r="K4717" s="41" t="s">
        <v>113</v>
      </c>
      <c r="L4717" s="59">
        <v>44</v>
      </c>
      <c r="M4717" s="46" t="s">
        <v>5170</v>
      </c>
      <c r="N4717" s="46" t="s">
        <v>5170</v>
      </c>
      <c r="O4717" s="16"/>
      <c r="Q4717" s="38"/>
      <c r="R4717" s="16">
        <v>1</v>
      </c>
      <c r="S4717" s="41" t="s">
        <v>767</v>
      </c>
      <c r="T4717" s="35" t="s">
        <v>8</v>
      </c>
      <c r="U4717" s="35" t="s">
        <v>33</v>
      </c>
    </row>
    <row r="4718" spans="1:21" ht="15.65" customHeight="1" x14ac:dyDescent="0.35">
      <c r="A4718" s="35" t="s">
        <v>5269</v>
      </c>
      <c r="B4718" s="36">
        <v>24906</v>
      </c>
      <c r="C4718" s="35" t="s">
        <v>957</v>
      </c>
      <c r="D4718" s="35" t="s">
        <v>118</v>
      </c>
      <c r="E4718" s="59">
        <v>45</v>
      </c>
      <c r="F4718" s="45" t="s">
        <v>5048</v>
      </c>
      <c r="G4718" s="16"/>
      <c r="J4718" s="16">
        <v>0</v>
      </c>
      <c r="K4718" s="41" t="s">
        <v>113</v>
      </c>
      <c r="L4718" s="59">
        <v>45</v>
      </c>
      <c r="M4718" s="46" t="s">
        <v>6658</v>
      </c>
      <c r="N4718" s="46" t="s">
        <v>6658</v>
      </c>
      <c r="O4718" s="16"/>
      <c r="Q4718" s="38"/>
      <c r="R4718" s="16">
        <v>1</v>
      </c>
      <c r="S4718" s="41" t="s">
        <v>767</v>
      </c>
      <c r="T4718" s="35" t="s">
        <v>8</v>
      </c>
      <c r="U4718" s="35" t="s">
        <v>33</v>
      </c>
    </row>
    <row r="4719" spans="1:21" ht="15.65" customHeight="1" x14ac:dyDescent="0.35">
      <c r="A4719" s="35" t="s">
        <v>5269</v>
      </c>
      <c r="B4719" s="36">
        <v>24906</v>
      </c>
      <c r="C4719" s="35" t="s">
        <v>957</v>
      </c>
      <c r="D4719" s="35" t="s">
        <v>118</v>
      </c>
      <c r="E4719" s="59">
        <v>46</v>
      </c>
      <c r="F4719" s="46" t="s">
        <v>5116</v>
      </c>
      <c r="G4719" s="16"/>
      <c r="J4719" s="16">
        <v>0</v>
      </c>
      <c r="K4719" s="41" t="s">
        <v>113</v>
      </c>
      <c r="L4719" s="59">
        <v>46</v>
      </c>
      <c r="M4719" s="46" t="s">
        <v>4999</v>
      </c>
      <c r="N4719" s="46" t="s">
        <v>4999</v>
      </c>
      <c r="O4719" s="16"/>
      <c r="Q4719" s="38"/>
      <c r="R4719" s="16">
        <v>1</v>
      </c>
      <c r="S4719" s="41" t="s">
        <v>767</v>
      </c>
      <c r="T4719" s="35" t="s">
        <v>8</v>
      </c>
      <c r="U4719" s="35" t="s">
        <v>33</v>
      </c>
    </row>
    <row r="4720" spans="1:21" ht="15.65" customHeight="1" x14ac:dyDescent="0.35">
      <c r="A4720" s="35" t="s">
        <v>5269</v>
      </c>
      <c r="B4720" s="36">
        <v>24906</v>
      </c>
      <c r="C4720" s="35" t="s">
        <v>957</v>
      </c>
      <c r="D4720" s="35" t="s">
        <v>118</v>
      </c>
      <c r="E4720" s="59">
        <v>47</v>
      </c>
      <c r="F4720" s="46" t="s">
        <v>4561</v>
      </c>
      <c r="G4720" s="16"/>
      <c r="J4720" s="16">
        <v>0</v>
      </c>
      <c r="K4720" s="41" t="s">
        <v>113</v>
      </c>
      <c r="L4720" s="59">
        <v>47</v>
      </c>
      <c r="M4720" s="46" t="s">
        <v>4743</v>
      </c>
      <c r="N4720" s="46" t="s">
        <v>4743</v>
      </c>
      <c r="O4720" s="16"/>
      <c r="Q4720" s="38"/>
      <c r="R4720" s="16">
        <v>1</v>
      </c>
      <c r="S4720" s="41" t="s">
        <v>767</v>
      </c>
      <c r="T4720" s="35" t="s">
        <v>8</v>
      </c>
      <c r="U4720" s="35" t="s">
        <v>33</v>
      </c>
    </row>
    <row r="4721" spans="1:21" ht="15.65" customHeight="1" x14ac:dyDescent="0.35">
      <c r="A4721" s="35" t="s">
        <v>5269</v>
      </c>
      <c r="B4721" s="36">
        <v>24906</v>
      </c>
      <c r="C4721" s="35" t="s">
        <v>957</v>
      </c>
      <c r="D4721" s="35" t="s">
        <v>118</v>
      </c>
      <c r="E4721" s="59">
        <v>48</v>
      </c>
      <c r="F4721" s="46" t="s">
        <v>5154</v>
      </c>
      <c r="G4721" s="16"/>
      <c r="J4721" s="16">
        <v>1</v>
      </c>
      <c r="K4721" s="41" t="s">
        <v>113</v>
      </c>
      <c r="L4721" s="59">
        <v>48</v>
      </c>
      <c r="M4721" s="46" t="s">
        <v>5171</v>
      </c>
      <c r="N4721" s="46" t="s">
        <v>5171</v>
      </c>
      <c r="O4721" s="16"/>
      <c r="Q4721" s="38"/>
      <c r="R4721" s="16">
        <v>0</v>
      </c>
      <c r="S4721" s="41" t="s">
        <v>767</v>
      </c>
      <c r="T4721" s="35" t="s">
        <v>8</v>
      </c>
      <c r="U4721" s="35" t="s">
        <v>33</v>
      </c>
    </row>
    <row r="4722" spans="1:21" ht="15.65" customHeight="1" x14ac:dyDescent="0.35">
      <c r="A4722" s="35" t="s">
        <v>5269</v>
      </c>
      <c r="B4722" s="36">
        <v>24906</v>
      </c>
      <c r="C4722" s="35" t="s">
        <v>957</v>
      </c>
      <c r="D4722" s="35" t="s">
        <v>118</v>
      </c>
      <c r="E4722" s="59">
        <v>49</v>
      </c>
      <c r="F4722" s="35" t="s">
        <v>713</v>
      </c>
      <c r="G4722" s="16"/>
      <c r="J4722" s="16">
        <v>0.5</v>
      </c>
      <c r="K4722" s="41" t="s">
        <v>113</v>
      </c>
      <c r="L4722" s="59">
        <v>49</v>
      </c>
      <c r="M4722" s="46" t="s">
        <v>5172</v>
      </c>
      <c r="N4722" s="46" t="s">
        <v>5172</v>
      </c>
      <c r="O4722" s="16"/>
      <c r="Q4722" s="38"/>
      <c r="R4722" s="16">
        <v>0.5</v>
      </c>
      <c r="S4722" s="41" t="s">
        <v>767</v>
      </c>
      <c r="T4722" s="35" t="s">
        <v>8</v>
      </c>
      <c r="U4722" s="35" t="s">
        <v>33</v>
      </c>
    </row>
    <row r="4723" spans="1:21" ht="15.65" customHeight="1" x14ac:dyDescent="0.35">
      <c r="A4723" s="35" t="s">
        <v>5269</v>
      </c>
      <c r="B4723" s="36">
        <v>24906</v>
      </c>
      <c r="C4723" s="35" t="s">
        <v>957</v>
      </c>
      <c r="D4723" s="35" t="s">
        <v>118</v>
      </c>
      <c r="E4723" s="59">
        <v>50</v>
      </c>
      <c r="F4723" s="45" t="s">
        <v>4990</v>
      </c>
      <c r="G4723" s="16"/>
      <c r="J4723" s="16">
        <v>1</v>
      </c>
      <c r="K4723" s="41" t="s">
        <v>113</v>
      </c>
      <c r="L4723" s="59">
        <v>50</v>
      </c>
      <c r="M4723" s="46" t="s">
        <v>5173</v>
      </c>
      <c r="N4723" s="46" t="s">
        <v>5173</v>
      </c>
      <c r="O4723" s="16"/>
      <c r="Q4723" s="38"/>
      <c r="R4723" s="16">
        <v>0</v>
      </c>
      <c r="S4723" s="41" t="s">
        <v>767</v>
      </c>
      <c r="T4723" s="35" t="s">
        <v>8</v>
      </c>
      <c r="U4723" s="35" t="s">
        <v>33</v>
      </c>
    </row>
    <row r="4724" spans="1:21" ht="15.65" customHeight="1" x14ac:dyDescent="0.35">
      <c r="A4724" s="35" t="s">
        <v>5093</v>
      </c>
      <c r="B4724" s="36">
        <v>25109</v>
      </c>
      <c r="D4724" s="35" t="s">
        <v>118</v>
      </c>
      <c r="E4724" s="38">
        <v>1</v>
      </c>
      <c r="F4724" s="29" t="s">
        <v>4152</v>
      </c>
      <c r="J4724" s="38">
        <v>0</v>
      </c>
      <c r="K4724" s="41" t="s">
        <v>97</v>
      </c>
      <c r="L4724" s="38">
        <v>1</v>
      </c>
      <c r="M4724" s="60" t="s">
        <v>163</v>
      </c>
      <c r="N4724" s="60" t="s">
        <v>163</v>
      </c>
      <c r="O4724" s="38"/>
      <c r="Q4724" s="38"/>
      <c r="R4724" s="38">
        <v>1</v>
      </c>
      <c r="S4724" s="41" t="s">
        <v>6</v>
      </c>
      <c r="T4724" s="35" t="s">
        <v>8</v>
      </c>
      <c r="U4724" s="35" t="s">
        <v>33</v>
      </c>
    </row>
    <row r="4725" spans="1:21" ht="15.65" customHeight="1" x14ac:dyDescent="0.35">
      <c r="A4725" s="35" t="s">
        <v>5093</v>
      </c>
      <c r="B4725" s="36">
        <v>25109</v>
      </c>
      <c r="D4725" s="35" t="s">
        <v>118</v>
      </c>
      <c r="E4725" s="38">
        <v>2</v>
      </c>
      <c r="F4725" s="35" t="s">
        <v>3141</v>
      </c>
      <c r="J4725" s="38">
        <v>0.5</v>
      </c>
      <c r="K4725" s="41" t="s">
        <v>97</v>
      </c>
      <c r="L4725" s="38">
        <v>2</v>
      </c>
      <c r="M4725" s="62" t="s">
        <v>3203</v>
      </c>
      <c r="N4725" s="62" t="s">
        <v>3203</v>
      </c>
      <c r="O4725" s="38"/>
      <c r="Q4725" s="38"/>
      <c r="R4725" s="38">
        <v>0.5</v>
      </c>
      <c r="S4725" s="41" t="s">
        <v>6</v>
      </c>
      <c r="T4725" s="35" t="s">
        <v>8</v>
      </c>
      <c r="U4725" s="35" t="s">
        <v>33</v>
      </c>
    </row>
    <row r="4726" spans="1:21" ht="15.65" customHeight="1" x14ac:dyDescent="0.35">
      <c r="A4726" s="35" t="s">
        <v>5093</v>
      </c>
      <c r="B4726" s="36">
        <v>25109</v>
      </c>
      <c r="D4726" s="35" t="s">
        <v>118</v>
      </c>
      <c r="E4726" s="38">
        <v>3</v>
      </c>
      <c r="F4726" s="35" t="s">
        <v>4079</v>
      </c>
      <c r="J4726" s="38">
        <v>0.5</v>
      </c>
      <c r="K4726" s="41" t="s">
        <v>97</v>
      </c>
      <c r="L4726" s="38">
        <v>3</v>
      </c>
      <c r="M4726" s="62" t="s">
        <v>4697</v>
      </c>
      <c r="N4726" s="62" t="s">
        <v>4697</v>
      </c>
      <c r="O4726" s="38"/>
      <c r="Q4726" s="38"/>
      <c r="R4726" s="38">
        <v>0.5</v>
      </c>
      <c r="S4726" s="41" t="s">
        <v>6</v>
      </c>
      <c r="T4726" s="35" t="s">
        <v>8</v>
      </c>
      <c r="U4726" s="35" t="s">
        <v>33</v>
      </c>
    </row>
    <row r="4727" spans="1:21" ht="15.65" customHeight="1" x14ac:dyDescent="0.35">
      <c r="A4727" s="35" t="s">
        <v>5093</v>
      </c>
      <c r="B4727" s="36">
        <v>25109</v>
      </c>
      <c r="D4727" s="35" t="s">
        <v>118</v>
      </c>
      <c r="E4727" s="38">
        <v>4</v>
      </c>
      <c r="F4727" s="35" t="s">
        <v>4071</v>
      </c>
      <c r="J4727" s="38">
        <v>0.5</v>
      </c>
      <c r="K4727" s="41" t="s">
        <v>97</v>
      </c>
      <c r="L4727" s="38">
        <v>4</v>
      </c>
      <c r="M4727" s="62" t="s">
        <v>168</v>
      </c>
      <c r="N4727" s="62" t="s">
        <v>168</v>
      </c>
      <c r="O4727" s="38"/>
      <c r="Q4727" s="38"/>
      <c r="R4727" s="38">
        <v>0.5</v>
      </c>
      <c r="S4727" s="41" t="s">
        <v>6</v>
      </c>
      <c r="T4727" s="35" t="s">
        <v>8</v>
      </c>
      <c r="U4727" s="35" t="s">
        <v>33</v>
      </c>
    </row>
    <row r="4728" spans="1:21" ht="15.65" customHeight="1" x14ac:dyDescent="0.35">
      <c r="A4728" s="35" t="s">
        <v>5093</v>
      </c>
      <c r="B4728" s="36">
        <v>25109</v>
      </c>
      <c r="D4728" s="35" t="s">
        <v>118</v>
      </c>
      <c r="E4728" s="38">
        <v>5</v>
      </c>
      <c r="F4728" s="35" t="s">
        <v>4098</v>
      </c>
      <c r="J4728" s="38">
        <v>0.5</v>
      </c>
      <c r="K4728" s="41" t="s">
        <v>97</v>
      </c>
      <c r="L4728" s="38">
        <v>5</v>
      </c>
      <c r="M4728" s="62" t="s">
        <v>3209</v>
      </c>
      <c r="N4728" s="62" t="s">
        <v>3209</v>
      </c>
      <c r="O4728" s="38"/>
      <c r="Q4728" s="38"/>
      <c r="R4728" s="38">
        <v>0.5</v>
      </c>
      <c r="S4728" s="41" t="s">
        <v>6</v>
      </c>
      <c r="T4728" s="35" t="s">
        <v>8</v>
      </c>
      <c r="U4728" s="35" t="s">
        <v>33</v>
      </c>
    </row>
    <row r="4729" spans="1:21" ht="15.65" customHeight="1" x14ac:dyDescent="0.35">
      <c r="A4729" s="35" t="s">
        <v>5093</v>
      </c>
      <c r="B4729" s="36">
        <v>25109</v>
      </c>
      <c r="D4729" s="35" t="s">
        <v>118</v>
      </c>
      <c r="E4729" s="38">
        <v>6</v>
      </c>
      <c r="F4729" s="35" t="s">
        <v>4900</v>
      </c>
      <c r="J4729" s="38">
        <v>0.5</v>
      </c>
      <c r="K4729" s="41" t="s">
        <v>97</v>
      </c>
      <c r="L4729" s="38">
        <v>6</v>
      </c>
      <c r="M4729" s="46" t="s">
        <v>5598</v>
      </c>
      <c r="N4729" s="46" t="s">
        <v>5598</v>
      </c>
      <c r="O4729" s="38"/>
      <c r="Q4729" s="38"/>
      <c r="R4729" s="38">
        <v>0.5</v>
      </c>
      <c r="S4729" s="41" t="s">
        <v>6</v>
      </c>
      <c r="T4729" s="35" t="s">
        <v>8</v>
      </c>
      <c r="U4729" s="35" t="s">
        <v>33</v>
      </c>
    </row>
    <row r="4730" spans="1:21" ht="15.65" customHeight="1" x14ac:dyDescent="0.35">
      <c r="A4730" s="35" t="s">
        <v>5093</v>
      </c>
      <c r="B4730" s="36">
        <v>25109</v>
      </c>
      <c r="D4730" s="35" t="s">
        <v>118</v>
      </c>
      <c r="E4730" s="38">
        <v>7</v>
      </c>
      <c r="F4730" s="35" t="s">
        <v>5046</v>
      </c>
      <c r="J4730" s="38">
        <v>1</v>
      </c>
      <c r="K4730" s="41" t="s">
        <v>97</v>
      </c>
      <c r="L4730" s="38">
        <v>7</v>
      </c>
      <c r="M4730" s="62" t="s">
        <v>3206</v>
      </c>
      <c r="N4730" s="62" t="s">
        <v>3206</v>
      </c>
      <c r="O4730" s="38"/>
      <c r="Q4730" s="38"/>
      <c r="R4730" s="38">
        <v>0</v>
      </c>
      <c r="S4730" s="41" t="s">
        <v>6</v>
      </c>
      <c r="T4730" s="35" t="s">
        <v>8</v>
      </c>
      <c r="U4730" s="35" t="s">
        <v>33</v>
      </c>
    </row>
    <row r="4731" spans="1:21" ht="15.65" customHeight="1" x14ac:dyDescent="0.35">
      <c r="A4731" s="35" t="s">
        <v>5093</v>
      </c>
      <c r="B4731" s="36">
        <v>25109</v>
      </c>
      <c r="D4731" s="35" t="s">
        <v>118</v>
      </c>
      <c r="E4731" s="38">
        <v>8</v>
      </c>
      <c r="F4731" s="35" t="s">
        <v>4083</v>
      </c>
      <c r="J4731" s="38">
        <v>0.5</v>
      </c>
      <c r="K4731" s="41" t="s">
        <v>97</v>
      </c>
      <c r="L4731" s="38">
        <v>8</v>
      </c>
      <c r="M4731" s="60" t="s">
        <v>170</v>
      </c>
      <c r="N4731" s="60" t="s">
        <v>170</v>
      </c>
      <c r="O4731" s="38"/>
      <c r="Q4731" s="38"/>
      <c r="R4731" s="38">
        <v>0.5</v>
      </c>
      <c r="S4731" s="41" t="s">
        <v>6</v>
      </c>
      <c r="T4731" s="35" t="s">
        <v>8</v>
      </c>
      <c r="U4731" s="35" t="s">
        <v>33</v>
      </c>
    </row>
    <row r="4732" spans="1:21" ht="15.65" customHeight="1" x14ac:dyDescent="0.35">
      <c r="A4732" s="35" t="s">
        <v>5093</v>
      </c>
      <c r="B4732" s="36">
        <v>25109</v>
      </c>
      <c r="D4732" s="35" t="s">
        <v>118</v>
      </c>
      <c r="E4732" s="38">
        <v>9</v>
      </c>
      <c r="F4732" s="35" t="s">
        <v>4463</v>
      </c>
      <c r="J4732" s="38">
        <v>0.5</v>
      </c>
      <c r="K4732" s="41" t="s">
        <v>97</v>
      </c>
      <c r="L4732" s="38">
        <v>9</v>
      </c>
      <c r="M4732" s="62" t="s">
        <v>4708</v>
      </c>
      <c r="N4732" s="62" t="s">
        <v>4708</v>
      </c>
      <c r="O4732" s="38"/>
      <c r="Q4732" s="38"/>
      <c r="R4732" s="38">
        <v>0.5</v>
      </c>
      <c r="S4732" s="41" t="s">
        <v>6</v>
      </c>
      <c r="T4732" s="35" t="s">
        <v>8</v>
      </c>
      <c r="U4732" s="35" t="s">
        <v>33</v>
      </c>
    </row>
    <row r="4733" spans="1:21" ht="15.65" customHeight="1" x14ac:dyDescent="0.35">
      <c r="A4733" s="35" t="s">
        <v>5093</v>
      </c>
      <c r="B4733" s="36">
        <v>25109</v>
      </c>
      <c r="D4733" s="35" t="s">
        <v>118</v>
      </c>
      <c r="E4733" s="38">
        <v>10</v>
      </c>
      <c r="F4733" s="35" t="s">
        <v>600</v>
      </c>
      <c r="J4733" s="38">
        <v>0</v>
      </c>
      <c r="K4733" s="41" t="s">
        <v>97</v>
      </c>
      <c r="L4733" s="38">
        <v>10</v>
      </c>
      <c r="M4733" s="62" t="s">
        <v>4970</v>
      </c>
      <c r="N4733" s="62" t="s">
        <v>4970</v>
      </c>
      <c r="O4733" s="38"/>
      <c r="Q4733" s="38"/>
      <c r="R4733" s="38">
        <v>1</v>
      </c>
      <c r="S4733" s="41" t="s">
        <v>6</v>
      </c>
      <c r="T4733" s="35" t="s">
        <v>8</v>
      </c>
      <c r="U4733" s="35" t="s">
        <v>33</v>
      </c>
    </row>
    <row r="4734" spans="1:21" ht="15.65" customHeight="1" x14ac:dyDescent="0.35">
      <c r="A4734" s="35" t="s">
        <v>5093</v>
      </c>
      <c r="B4734" s="36">
        <v>25109</v>
      </c>
      <c r="D4734" s="35" t="s">
        <v>118</v>
      </c>
      <c r="E4734" s="38">
        <v>11</v>
      </c>
      <c r="F4734" s="29" t="s">
        <v>978</v>
      </c>
      <c r="J4734" s="38">
        <v>1</v>
      </c>
      <c r="K4734" s="41" t="s">
        <v>97</v>
      </c>
      <c r="L4734" s="38">
        <v>11</v>
      </c>
      <c r="M4734" s="62" t="s">
        <v>4507</v>
      </c>
      <c r="N4734" s="62" t="s">
        <v>4507</v>
      </c>
      <c r="O4734" s="38"/>
      <c r="Q4734" s="38"/>
      <c r="R4734" s="38">
        <v>0</v>
      </c>
      <c r="S4734" s="41" t="s">
        <v>6</v>
      </c>
      <c r="T4734" s="35" t="s">
        <v>8</v>
      </c>
      <c r="U4734" s="35" t="s">
        <v>33</v>
      </c>
    </row>
    <row r="4735" spans="1:21" ht="15.65" customHeight="1" x14ac:dyDescent="0.35">
      <c r="A4735" s="35" t="s">
        <v>5093</v>
      </c>
      <c r="B4735" s="36">
        <v>25109</v>
      </c>
      <c r="D4735" s="35" t="s">
        <v>118</v>
      </c>
      <c r="E4735" s="38">
        <v>12</v>
      </c>
      <c r="F4735" s="35" t="s">
        <v>391</v>
      </c>
      <c r="J4735" s="38">
        <v>0.5</v>
      </c>
      <c r="K4735" s="41" t="s">
        <v>97</v>
      </c>
      <c r="L4735" s="38">
        <v>12</v>
      </c>
      <c r="M4735" s="62" t="s">
        <v>4707</v>
      </c>
      <c r="N4735" s="62" t="s">
        <v>4707</v>
      </c>
      <c r="O4735" s="38"/>
      <c r="Q4735" s="38"/>
      <c r="R4735" s="38">
        <v>0.5</v>
      </c>
      <c r="S4735" s="41" t="s">
        <v>6</v>
      </c>
      <c r="T4735" s="35" t="s">
        <v>8</v>
      </c>
      <c r="U4735" s="35" t="s">
        <v>33</v>
      </c>
    </row>
    <row r="4736" spans="1:21" ht="15.65" customHeight="1" x14ac:dyDescent="0.35">
      <c r="A4736" s="35" t="s">
        <v>5093</v>
      </c>
      <c r="B4736" s="36">
        <v>25109</v>
      </c>
      <c r="D4736" s="35" t="s">
        <v>118</v>
      </c>
      <c r="E4736" s="38">
        <v>13</v>
      </c>
      <c r="F4736" s="35" t="s">
        <v>123</v>
      </c>
      <c r="J4736" s="38">
        <v>1</v>
      </c>
      <c r="K4736" s="41" t="s">
        <v>97</v>
      </c>
      <c r="L4736" s="38">
        <v>13</v>
      </c>
      <c r="M4736" s="46" t="s">
        <v>7801</v>
      </c>
      <c r="N4736" s="46" t="s">
        <v>7801</v>
      </c>
      <c r="O4736" s="38"/>
      <c r="Q4736" s="38"/>
      <c r="R4736" s="38">
        <v>0</v>
      </c>
      <c r="S4736" s="41" t="s">
        <v>6</v>
      </c>
      <c r="T4736" s="35" t="s">
        <v>8</v>
      </c>
      <c r="U4736" s="35" t="s">
        <v>33</v>
      </c>
    </row>
    <row r="4737" spans="1:21" ht="15.65" customHeight="1" x14ac:dyDescent="0.35">
      <c r="A4737" s="35" t="s">
        <v>5093</v>
      </c>
      <c r="B4737" s="36">
        <v>25109</v>
      </c>
      <c r="D4737" s="35" t="s">
        <v>118</v>
      </c>
      <c r="E4737" s="38">
        <v>14</v>
      </c>
      <c r="F4737" s="35" t="s">
        <v>743</v>
      </c>
      <c r="J4737" s="38">
        <v>0</v>
      </c>
      <c r="K4737" s="41" t="s">
        <v>97</v>
      </c>
      <c r="L4737" s="38">
        <v>14</v>
      </c>
      <c r="M4737" s="62" t="s">
        <v>3211</v>
      </c>
      <c r="N4737" s="62" t="s">
        <v>3211</v>
      </c>
      <c r="O4737" s="38"/>
      <c r="Q4737" s="38"/>
      <c r="R4737" s="38">
        <v>1</v>
      </c>
      <c r="S4737" s="41" t="s">
        <v>6</v>
      </c>
      <c r="T4737" s="35" t="s">
        <v>8</v>
      </c>
      <c r="U4737" s="35" t="s">
        <v>33</v>
      </c>
    </row>
    <row r="4738" spans="1:21" ht="15.65" customHeight="1" x14ac:dyDescent="0.35">
      <c r="A4738" s="35" t="s">
        <v>5093</v>
      </c>
      <c r="B4738" s="36">
        <v>25109</v>
      </c>
      <c r="D4738" s="35" t="s">
        <v>118</v>
      </c>
      <c r="E4738" s="38">
        <v>15</v>
      </c>
      <c r="F4738" s="35" t="s">
        <v>647</v>
      </c>
      <c r="J4738" s="38">
        <v>1</v>
      </c>
      <c r="K4738" s="41" t="s">
        <v>97</v>
      </c>
      <c r="L4738" s="38">
        <v>15</v>
      </c>
      <c r="M4738" s="62" t="s">
        <v>761</v>
      </c>
      <c r="N4738" s="62" t="s">
        <v>761</v>
      </c>
      <c r="O4738" s="38"/>
      <c r="Q4738" s="38"/>
      <c r="R4738" s="38">
        <v>0</v>
      </c>
      <c r="S4738" s="41" t="s">
        <v>6</v>
      </c>
      <c r="T4738" s="35" t="s">
        <v>8</v>
      </c>
      <c r="U4738" s="35" t="s">
        <v>33</v>
      </c>
    </row>
    <row r="4739" spans="1:21" ht="15.65" customHeight="1" x14ac:dyDescent="0.35">
      <c r="A4739" s="35" t="s">
        <v>5093</v>
      </c>
      <c r="B4739" s="36">
        <v>25109</v>
      </c>
      <c r="D4739" s="35" t="s">
        <v>118</v>
      </c>
      <c r="E4739" s="38">
        <v>16</v>
      </c>
      <c r="F4739" s="35" t="s">
        <v>4921</v>
      </c>
      <c r="J4739" s="38">
        <v>0.5</v>
      </c>
      <c r="K4739" s="41" t="s">
        <v>97</v>
      </c>
      <c r="L4739" s="38">
        <v>16</v>
      </c>
      <c r="M4739" s="62" t="s">
        <v>4971</v>
      </c>
      <c r="N4739" s="62" t="s">
        <v>4971</v>
      </c>
      <c r="O4739" s="38"/>
      <c r="Q4739" s="38"/>
      <c r="R4739" s="38">
        <v>0.5</v>
      </c>
      <c r="S4739" s="41" t="s">
        <v>6</v>
      </c>
      <c r="T4739" s="35" t="s">
        <v>8</v>
      </c>
      <c r="U4739" s="35" t="s">
        <v>33</v>
      </c>
    </row>
    <row r="4740" spans="1:21" ht="15.65" customHeight="1" x14ac:dyDescent="0.35">
      <c r="A4740" s="35" t="s">
        <v>5093</v>
      </c>
      <c r="B4740" s="36">
        <v>25109</v>
      </c>
      <c r="D4740" s="35" t="s">
        <v>118</v>
      </c>
      <c r="E4740" s="38">
        <v>17</v>
      </c>
      <c r="F4740" s="35" t="s">
        <v>4481</v>
      </c>
      <c r="J4740" s="38">
        <v>0.5</v>
      </c>
      <c r="K4740" s="41" t="s">
        <v>97</v>
      </c>
      <c r="L4740" s="38">
        <v>17</v>
      </c>
      <c r="M4740" s="62" t="s">
        <v>763</v>
      </c>
      <c r="N4740" s="62" t="s">
        <v>763</v>
      </c>
      <c r="O4740" s="38"/>
      <c r="Q4740" s="38"/>
      <c r="R4740" s="38">
        <v>0.5</v>
      </c>
      <c r="S4740" s="41" t="s">
        <v>6</v>
      </c>
      <c r="T4740" s="35" t="s">
        <v>8</v>
      </c>
      <c r="U4740" s="35" t="s">
        <v>33</v>
      </c>
    </row>
    <row r="4741" spans="1:21" ht="15.65" customHeight="1" x14ac:dyDescent="0.35">
      <c r="A4741" s="35" t="s">
        <v>5093</v>
      </c>
      <c r="B4741" s="36">
        <v>25109</v>
      </c>
      <c r="D4741" s="35" t="s">
        <v>118</v>
      </c>
      <c r="E4741" s="38">
        <v>18</v>
      </c>
      <c r="F4741" s="35" t="s">
        <v>779</v>
      </c>
      <c r="J4741" s="38">
        <v>0.5</v>
      </c>
      <c r="K4741" s="41" t="s">
        <v>97</v>
      </c>
      <c r="L4741" s="38">
        <v>18</v>
      </c>
      <c r="M4741" s="60" t="s">
        <v>759</v>
      </c>
      <c r="N4741" s="60" t="s">
        <v>759</v>
      </c>
      <c r="O4741" s="38"/>
      <c r="Q4741" s="38"/>
      <c r="R4741" s="38">
        <v>0.5</v>
      </c>
      <c r="S4741" s="41" t="s">
        <v>6</v>
      </c>
      <c r="T4741" s="35" t="s">
        <v>8</v>
      </c>
      <c r="U4741" s="35" t="s">
        <v>33</v>
      </c>
    </row>
    <row r="4742" spans="1:21" ht="15.65" customHeight="1" x14ac:dyDescent="0.35">
      <c r="A4742" s="35" t="s">
        <v>5093</v>
      </c>
      <c r="B4742" s="36">
        <v>25109</v>
      </c>
      <c r="D4742" s="35" t="s">
        <v>118</v>
      </c>
      <c r="E4742" s="38">
        <v>19</v>
      </c>
      <c r="F4742" s="35" t="s">
        <v>387</v>
      </c>
      <c r="J4742" s="38">
        <v>0</v>
      </c>
      <c r="K4742" s="41" t="s">
        <v>97</v>
      </c>
      <c r="L4742" s="38">
        <v>19</v>
      </c>
      <c r="M4742" s="62" t="s">
        <v>4589</v>
      </c>
      <c r="N4742" s="62" t="s">
        <v>4589</v>
      </c>
      <c r="O4742" s="38"/>
      <c r="Q4742" s="38"/>
      <c r="R4742" s="38">
        <v>1</v>
      </c>
      <c r="S4742" s="41" t="s">
        <v>6</v>
      </c>
      <c r="T4742" s="35" t="s">
        <v>8</v>
      </c>
      <c r="U4742" s="35" t="s">
        <v>33</v>
      </c>
    </row>
    <row r="4743" spans="1:21" ht="15.65" customHeight="1" x14ac:dyDescent="0.35">
      <c r="A4743" s="35" t="s">
        <v>5093</v>
      </c>
      <c r="B4743" s="36">
        <v>25109</v>
      </c>
      <c r="D4743" s="35" t="s">
        <v>118</v>
      </c>
      <c r="E4743" s="38">
        <v>20</v>
      </c>
      <c r="F4743" s="35" t="s">
        <v>4532</v>
      </c>
      <c r="J4743" s="38">
        <v>0</v>
      </c>
      <c r="K4743" s="41" t="s">
        <v>97</v>
      </c>
      <c r="L4743" s="38">
        <v>20</v>
      </c>
      <c r="M4743" s="62" t="s">
        <v>4585</v>
      </c>
      <c r="N4743" s="62" t="s">
        <v>4585</v>
      </c>
      <c r="O4743" s="38"/>
      <c r="Q4743" s="38"/>
      <c r="R4743" s="38">
        <v>1</v>
      </c>
      <c r="S4743" s="41" t="s">
        <v>6</v>
      </c>
      <c r="T4743" s="35" t="s">
        <v>8</v>
      </c>
      <c r="U4743" s="35" t="s">
        <v>33</v>
      </c>
    </row>
    <row r="4744" spans="1:21" ht="15.65" customHeight="1" x14ac:dyDescent="0.35">
      <c r="A4744" s="35" t="s">
        <v>5093</v>
      </c>
      <c r="B4744" s="36">
        <v>25109</v>
      </c>
      <c r="D4744" s="35" t="s">
        <v>118</v>
      </c>
      <c r="E4744" s="38">
        <v>21</v>
      </c>
      <c r="F4744" s="35" t="s">
        <v>4965</v>
      </c>
      <c r="J4744" s="38">
        <v>0</v>
      </c>
      <c r="K4744" s="41" t="s">
        <v>97</v>
      </c>
      <c r="L4744" s="38">
        <v>21</v>
      </c>
      <c r="M4744" s="62" t="s">
        <v>4972</v>
      </c>
      <c r="N4744" s="62" t="s">
        <v>4972</v>
      </c>
      <c r="O4744" s="38"/>
      <c r="Q4744" s="38"/>
      <c r="R4744" s="38">
        <v>1</v>
      </c>
      <c r="S4744" s="41" t="s">
        <v>767</v>
      </c>
      <c r="T4744" s="35" t="s">
        <v>8</v>
      </c>
      <c r="U4744" s="35" t="s">
        <v>33</v>
      </c>
    </row>
    <row r="4745" spans="1:21" ht="15.65" customHeight="1" x14ac:dyDescent="0.35">
      <c r="A4745" s="35" t="s">
        <v>5093</v>
      </c>
      <c r="B4745" s="36">
        <v>25109</v>
      </c>
      <c r="D4745" s="35" t="s">
        <v>118</v>
      </c>
      <c r="E4745" s="38">
        <v>22</v>
      </c>
      <c r="F4745" s="35" t="s">
        <v>4070</v>
      </c>
      <c r="J4745" s="38">
        <v>0.5</v>
      </c>
      <c r="K4745" s="41" t="s">
        <v>97</v>
      </c>
      <c r="L4745" s="38">
        <v>22</v>
      </c>
      <c r="M4745" s="62" t="s">
        <v>4973</v>
      </c>
      <c r="N4745" s="62" t="s">
        <v>4973</v>
      </c>
      <c r="O4745" s="38"/>
      <c r="Q4745" s="38"/>
      <c r="R4745" s="38">
        <v>0.5</v>
      </c>
      <c r="S4745" s="41" t="s">
        <v>767</v>
      </c>
      <c r="T4745" s="35" t="s">
        <v>8</v>
      </c>
      <c r="U4745" s="35" t="s">
        <v>33</v>
      </c>
    </row>
    <row r="4746" spans="1:21" ht="15.65" customHeight="1" x14ac:dyDescent="0.35">
      <c r="A4746" s="35" t="s">
        <v>5093</v>
      </c>
      <c r="B4746" s="36">
        <v>25109</v>
      </c>
      <c r="D4746" s="35" t="s">
        <v>118</v>
      </c>
      <c r="E4746" s="38">
        <v>23</v>
      </c>
      <c r="F4746" s="35" t="s">
        <v>812</v>
      </c>
      <c r="J4746" s="38">
        <v>1</v>
      </c>
      <c r="K4746" s="41" t="s">
        <v>97</v>
      </c>
      <c r="L4746" s="38">
        <v>23</v>
      </c>
      <c r="M4746" s="62" t="s">
        <v>3210</v>
      </c>
      <c r="N4746" s="62" t="s">
        <v>3210</v>
      </c>
      <c r="O4746" s="38"/>
      <c r="Q4746" s="38"/>
      <c r="R4746" s="38">
        <v>0</v>
      </c>
      <c r="S4746" s="41" t="s">
        <v>767</v>
      </c>
      <c r="T4746" s="35" t="s">
        <v>8</v>
      </c>
      <c r="U4746" s="35" t="s">
        <v>33</v>
      </c>
    </row>
    <row r="4747" spans="1:21" ht="15.65" customHeight="1" x14ac:dyDescent="0.35">
      <c r="A4747" s="35" t="s">
        <v>5093</v>
      </c>
      <c r="B4747" s="36">
        <v>25109</v>
      </c>
      <c r="D4747" s="35" t="s">
        <v>118</v>
      </c>
      <c r="E4747" s="38">
        <v>24</v>
      </c>
      <c r="F4747" s="29" t="s">
        <v>4162</v>
      </c>
      <c r="J4747" s="38">
        <v>0</v>
      </c>
      <c r="K4747" s="41" t="s">
        <v>97</v>
      </c>
      <c r="L4747" s="38">
        <v>24</v>
      </c>
      <c r="M4747" s="62" t="s">
        <v>4974</v>
      </c>
      <c r="N4747" s="62" t="s">
        <v>4974</v>
      </c>
      <c r="O4747" s="38"/>
      <c r="Q4747" s="38"/>
      <c r="R4747" s="38">
        <v>1</v>
      </c>
      <c r="S4747" s="41" t="s">
        <v>767</v>
      </c>
      <c r="T4747" s="35" t="s">
        <v>8</v>
      </c>
      <c r="U4747" s="35" t="s">
        <v>33</v>
      </c>
    </row>
    <row r="4748" spans="1:21" ht="15.65" customHeight="1" x14ac:dyDescent="0.35">
      <c r="A4748" s="35" t="s">
        <v>5093</v>
      </c>
      <c r="B4748" s="36">
        <v>25109</v>
      </c>
      <c r="D4748" s="35" t="s">
        <v>118</v>
      </c>
      <c r="E4748" s="38">
        <v>25</v>
      </c>
      <c r="F4748" s="35" t="s">
        <v>5073</v>
      </c>
      <c r="J4748" s="38">
        <v>0.5</v>
      </c>
      <c r="K4748" s="41" t="s">
        <v>97</v>
      </c>
      <c r="L4748" s="38">
        <v>25</v>
      </c>
      <c r="M4748" s="62" t="s">
        <v>302</v>
      </c>
      <c r="N4748" s="62" t="s">
        <v>302</v>
      </c>
      <c r="O4748" s="38"/>
      <c r="Q4748" s="38"/>
      <c r="R4748" s="38">
        <v>0.5</v>
      </c>
      <c r="S4748" s="41" t="s">
        <v>767</v>
      </c>
      <c r="T4748" s="35" t="s">
        <v>8</v>
      </c>
      <c r="U4748" s="35" t="s">
        <v>33</v>
      </c>
    </row>
    <row r="4749" spans="1:21" ht="15.65" customHeight="1" x14ac:dyDescent="0.35">
      <c r="A4749" s="35" t="s">
        <v>5093</v>
      </c>
      <c r="B4749" s="36">
        <v>25109</v>
      </c>
      <c r="D4749" s="35" t="s">
        <v>118</v>
      </c>
      <c r="E4749" s="38">
        <v>26</v>
      </c>
      <c r="F4749" s="35" t="s">
        <v>771</v>
      </c>
      <c r="J4749" s="38">
        <v>0.5</v>
      </c>
      <c r="K4749" s="41" t="s">
        <v>97</v>
      </c>
      <c r="L4749" s="38">
        <v>26</v>
      </c>
      <c r="M4749" s="62" t="s">
        <v>4975</v>
      </c>
      <c r="N4749" s="62" t="s">
        <v>4975</v>
      </c>
      <c r="O4749" s="38"/>
      <c r="Q4749" s="38"/>
      <c r="R4749" s="38">
        <v>0.5</v>
      </c>
      <c r="S4749" s="41" t="s">
        <v>767</v>
      </c>
      <c r="T4749" s="35" t="s">
        <v>8</v>
      </c>
      <c r="U4749" s="35" t="s">
        <v>33</v>
      </c>
    </row>
    <row r="4750" spans="1:21" ht="15.65" customHeight="1" x14ac:dyDescent="0.35">
      <c r="A4750" s="35" t="s">
        <v>5093</v>
      </c>
      <c r="B4750" s="36">
        <v>25109</v>
      </c>
      <c r="D4750" s="35" t="s">
        <v>118</v>
      </c>
      <c r="E4750" s="38">
        <v>27</v>
      </c>
      <c r="F4750" s="35" t="s">
        <v>597</v>
      </c>
      <c r="J4750" s="38">
        <v>1</v>
      </c>
      <c r="K4750" s="41" t="s">
        <v>97</v>
      </c>
      <c r="L4750" s="38">
        <v>27</v>
      </c>
      <c r="M4750" s="62" t="s">
        <v>901</v>
      </c>
      <c r="N4750" s="62" t="s">
        <v>901</v>
      </c>
      <c r="O4750" s="38"/>
      <c r="Q4750" s="38"/>
      <c r="R4750" s="38">
        <v>0</v>
      </c>
      <c r="S4750" s="41" t="s">
        <v>767</v>
      </c>
      <c r="T4750" s="35" t="s">
        <v>8</v>
      </c>
      <c r="U4750" s="35" t="s">
        <v>33</v>
      </c>
    </row>
    <row r="4751" spans="1:21" ht="15.65" customHeight="1" x14ac:dyDescent="0.35">
      <c r="A4751" s="35" t="s">
        <v>5093</v>
      </c>
      <c r="B4751" s="36">
        <v>25109</v>
      </c>
      <c r="D4751" s="35" t="s">
        <v>118</v>
      </c>
      <c r="E4751" s="38">
        <v>28</v>
      </c>
      <c r="F4751" s="35" t="s">
        <v>347</v>
      </c>
      <c r="J4751" s="38">
        <v>0.5</v>
      </c>
      <c r="K4751" s="41" t="s">
        <v>97</v>
      </c>
      <c r="L4751" s="38">
        <v>28</v>
      </c>
      <c r="M4751" s="62" t="s">
        <v>2023</v>
      </c>
      <c r="N4751" s="62" t="s">
        <v>2023</v>
      </c>
      <c r="O4751" s="38"/>
      <c r="Q4751" s="38"/>
      <c r="R4751" s="38">
        <v>0.5</v>
      </c>
      <c r="S4751" s="41" t="s">
        <v>767</v>
      </c>
      <c r="T4751" s="35" t="s">
        <v>8</v>
      </c>
      <c r="U4751" s="35" t="s">
        <v>33</v>
      </c>
    </row>
    <row r="4752" spans="1:21" ht="15.65" customHeight="1" x14ac:dyDescent="0.35">
      <c r="A4752" s="35" t="s">
        <v>5093</v>
      </c>
      <c r="B4752" s="36">
        <v>25109</v>
      </c>
      <c r="D4752" s="35" t="s">
        <v>118</v>
      </c>
      <c r="E4752" s="38">
        <v>29</v>
      </c>
      <c r="F4752" s="35" t="s">
        <v>5022</v>
      </c>
      <c r="J4752" s="38">
        <v>0</v>
      </c>
      <c r="K4752" s="41" t="s">
        <v>97</v>
      </c>
      <c r="L4752" s="38">
        <v>29</v>
      </c>
      <c r="M4752" s="62" t="s">
        <v>4976</v>
      </c>
      <c r="N4752" s="62" t="s">
        <v>4976</v>
      </c>
      <c r="O4752" s="38"/>
      <c r="Q4752" s="38"/>
      <c r="R4752" s="38">
        <v>1</v>
      </c>
      <c r="S4752" s="41" t="s">
        <v>767</v>
      </c>
      <c r="T4752" s="35" t="s">
        <v>8</v>
      </c>
      <c r="U4752" s="35" t="s">
        <v>33</v>
      </c>
    </row>
    <row r="4753" spans="1:21" ht="15.65" customHeight="1" x14ac:dyDescent="0.35">
      <c r="A4753" s="35" t="s">
        <v>5093</v>
      </c>
      <c r="B4753" s="36">
        <v>25109</v>
      </c>
      <c r="D4753" s="35" t="s">
        <v>118</v>
      </c>
      <c r="E4753" s="38">
        <v>30</v>
      </c>
      <c r="F4753" s="35" t="s">
        <v>772</v>
      </c>
      <c r="J4753" s="38">
        <v>0</v>
      </c>
      <c r="K4753" s="41" t="s">
        <v>97</v>
      </c>
      <c r="L4753" s="38">
        <v>30</v>
      </c>
      <c r="M4753" s="62" t="s">
        <v>4977</v>
      </c>
      <c r="N4753" s="62" t="s">
        <v>4977</v>
      </c>
      <c r="O4753" s="38"/>
      <c r="Q4753" s="38"/>
      <c r="R4753" s="38">
        <v>1</v>
      </c>
      <c r="S4753" s="41" t="s">
        <v>767</v>
      </c>
      <c r="T4753" s="35" t="s">
        <v>8</v>
      </c>
      <c r="U4753" s="35" t="s">
        <v>33</v>
      </c>
    </row>
    <row r="4754" spans="1:21" ht="15.65" customHeight="1" x14ac:dyDescent="0.35">
      <c r="A4754" s="35" t="s">
        <v>5093</v>
      </c>
      <c r="B4754" s="36">
        <v>25109</v>
      </c>
      <c r="D4754" s="35" t="s">
        <v>118</v>
      </c>
      <c r="E4754" s="38">
        <v>31</v>
      </c>
      <c r="F4754" s="35" t="s">
        <v>388</v>
      </c>
      <c r="J4754" s="38">
        <v>0.5</v>
      </c>
      <c r="K4754" s="41" t="s">
        <v>97</v>
      </c>
      <c r="L4754" s="38">
        <v>31</v>
      </c>
      <c r="M4754" s="62" t="s">
        <v>4978</v>
      </c>
      <c r="N4754" s="62" t="s">
        <v>4978</v>
      </c>
      <c r="O4754" s="38"/>
      <c r="Q4754" s="38"/>
      <c r="R4754" s="38">
        <v>0.5</v>
      </c>
      <c r="S4754" s="41" t="s">
        <v>767</v>
      </c>
      <c r="T4754" s="35" t="s">
        <v>8</v>
      </c>
      <c r="U4754" s="35" t="s">
        <v>33</v>
      </c>
    </row>
    <row r="4755" spans="1:21" ht="15.65" customHeight="1" x14ac:dyDescent="0.35">
      <c r="A4755" s="35" t="s">
        <v>5093</v>
      </c>
      <c r="B4755" s="36">
        <v>25109</v>
      </c>
      <c r="D4755" s="35" t="s">
        <v>118</v>
      </c>
      <c r="E4755" s="38">
        <v>32</v>
      </c>
      <c r="F4755" s="35" t="s">
        <v>652</v>
      </c>
      <c r="J4755" s="38">
        <v>1</v>
      </c>
      <c r="K4755" s="41" t="s">
        <v>97</v>
      </c>
      <c r="L4755" s="38">
        <v>32</v>
      </c>
      <c r="M4755" s="62" t="s">
        <v>911</v>
      </c>
      <c r="N4755" s="62" t="s">
        <v>911</v>
      </c>
      <c r="O4755" s="38"/>
      <c r="Q4755" s="38"/>
      <c r="R4755" s="38">
        <v>0</v>
      </c>
      <c r="S4755" s="41" t="s">
        <v>767</v>
      </c>
      <c r="T4755" s="35" t="s">
        <v>8</v>
      </c>
      <c r="U4755" s="35" t="s">
        <v>33</v>
      </c>
    </row>
    <row r="4756" spans="1:21" ht="15.65" customHeight="1" x14ac:dyDescent="0.35">
      <c r="A4756" s="35" t="s">
        <v>5093</v>
      </c>
      <c r="B4756" s="36">
        <v>25109</v>
      </c>
      <c r="D4756" s="35" t="s">
        <v>118</v>
      </c>
      <c r="E4756" s="38">
        <v>33</v>
      </c>
      <c r="F4756" s="35" t="s">
        <v>3143</v>
      </c>
      <c r="J4756" s="38">
        <v>0</v>
      </c>
      <c r="K4756" s="41" t="s">
        <v>97</v>
      </c>
      <c r="L4756" s="38">
        <v>33</v>
      </c>
      <c r="M4756" s="62" t="s">
        <v>4979</v>
      </c>
      <c r="N4756" s="62" t="s">
        <v>4979</v>
      </c>
      <c r="O4756" s="38"/>
      <c r="Q4756" s="38"/>
      <c r="R4756" s="38">
        <v>1</v>
      </c>
      <c r="S4756" s="41" t="s">
        <v>767</v>
      </c>
      <c r="T4756" s="35" t="s">
        <v>8</v>
      </c>
      <c r="U4756" s="35" t="s">
        <v>33</v>
      </c>
    </row>
    <row r="4757" spans="1:21" ht="15.65" customHeight="1" x14ac:dyDescent="0.35">
      <c r="A4757" s="35" t="s">
        <v>5093</v>
      </c>
      <c r="B4757" s="36">
        <v>25109</v>
      </c>
      <c r="D4757" s="35" t="s">
        <v>118</v>
      </c>
      <c r="E4757" s="38">
        <v>34</v>
      </c>
      <c r="F4757" s="35" t="s">
        <v>4622</v>
      </c>
      <c r="J4757" s="38">
        <v>0</v>
      </c>
      <c r="K4757" s="41" t="s">
        <v>97</v>
      </c>
      <c r="L4757" s="38">
        <v>34</v>
      </c>
      <c r="M4757" s="62" t="s">
        <v>4980</v>
      </c>
      <c r="N4757" s="62" t="s">
        <v>4980</v>
      </c>
      <c r="O4757" s="38"/>
      <c r="Q4757" s="38"/>
      <c r="R4757" s="38">
        <v>1</v>
      </c>
      <c r="S4757" s="41" t="s">
        <v>767</v>
      </c>
      <c r="T4757" s="35" t="s">
        <v>8</v>
      </c>
      <c r="U4757" s="35" t="s">
        <v>33</v>
      </c>
    </row>
    <row r="4758" spans="1:21" ht="15.65" customHeight="1" x14ac:dyDescent="0.35">
      <c r="A4758" s="35" t="s">
        <v>5093</v>
      </c>
      <c r="B4758" s="36">
        <v>25109</v>
      </c>
      <c r="D4758" s="35" t="s">
        <v>118</v>
      </c>
      <c r="E4758" s="38">
        <v>35</v>
      </c>
      <c r="F4758" s="35" t="s">
        <v>4092</v>
      </c>
      <c r="J4758" s="38">
        <v>0</v>
      </c>
      <c r="K4758" s="41" t="s">
        <v>97</v>
      </c>
      <c r="L4758" s="38">
        <v>35</v>
      </c>
      <c r="M4758" s="62" t="s">
        <v>902</v>
      </c>
      <c r="N4758" s="62" t="s">
        <v>902</v>
      </c>
      <c r="O4758" s="38"/>
      <c r="Q4758" s="38"/>
      <c r="R4758" s="38">
        <v>1</v>
      </c>
      <c r="S4758" s="41" t="s">
        <v>767</v>
      </c>
      <c r="T4758" s="35" t="s">
        <v>8</v>
      </c>
      <c r="U4758" s="35" t="s">
        <v>33</v>
      </c>
    </row>
    <row r="4759" spans="1:21" ht="15.65" customHeight="1" x14ac:dyDescent="0.35">
      <c r="A4759" s="35" t="s">
        <v>5093</v>
      </c>
      <c r="B4759" s="36">
        <v>25109</v>
      </c>
      <c r="D4759" s="35" t="s">
        <v>118</v>
      </c>
      <c r="E4759" s="38">
        <v>36</v>
      </c>
      <c r="F4759" s="35" t="s">
        <v>778</v>
      </c>
      <c r="J4759" s="38">
        <v>0</v>
      </c>
      <c r="K4759" s="41" t="s">
        <v>97</v>
      </c>
      <c r="L4759" s="38">
        <v>36</v>
      </c>
      <c r="M4759" s="62" t="s">
        <v>3217</v>
      </c>
      <c r="N4759" s="62" t="s">
        <v>3217</v>
      </c>
      <c r="O4759" s="38"/>
      <c r="Q4759" s="38"/>
      <c r="R4759" s="38">
        <v>1</v>
      </c>
      <c r="S4759" s="41" t="s">
        <v>767</v>
      </c>
      <c r="T4759" s="35" t="s">
        <v>8</v>
      </c>
      <c r="U4759" s="35" t="s">
        <v>33</v>
      </c>
    </row>
    <row r="4760" spans="1:21" ht="15.65" customHeight="1" x14ac:dyDescent="0.35">
      <c r="A4760" s="35" t="s">
        <v>5093</v>
      </c>
      <c r="B4760" s="36">
        <v>25109</v>
      </c>
      <c r="D4760" s="35" t="s">
        <v>118</v>
      </c>
      <c r="E4760" s="38">
        <v>37</v>
      </c>
      <c r="F4760" s="35" t="s">
        <v>4967</v>
      </c>
      <c r="J4760" s="38">
        <v>0</v>
      </c>
      <c r="K4760" s="41" t="s">
        <v>97</v>
      </c>
      <c r="L4760" s="38">
        <v>37</v>
      </c>
      <c r="M4760" s="62" t="s">
        <v>4981</v>
      </c>
      <c r="N4760" s="62" t="s">
        <v>4981</v>
      </c>
      <c r="O4760" s="38"/>
      <c r="Q4760" s="38"/>
      <c r="R4760" s="38">
        <v>1</v>
      </c>
      <c r="S4760" s="41" t="s">
        <v>767</v>
      </c>
      <c r="T4760" s="35" t="s">
        <v>8</v>
      </c>
      <c r="U4760" s="35" t="s">
        <v>33</v>
      </c>
    </row>
    <row r="4761" spans="1:21" ht="15.65" customHeight="1" x14ac:dyDescent="0.35">
      <c r="A4761" s="35" t="s">
        <v>5093</v>
      </c>
      <c r="B4761" s="36">
        <v>25109</v>
      </c>
      <c r="D4761" s="35" t="s">
        <v>118</v>
      </c>
      <c r="E4761" s="38">
        <v>38</v>
      </c>
      <c r="F4761" s="35" t="s">
        <v>887</v>
      </c>
      <c r="J4761" s="38">
        <v>0</v>
      </c>
      <c r="K4761" s="41" t="s">
        <v>97</v>
      </c>
      <c r="L4761" s="38">
        <v>38</v>
      </c>
      <c r="M4761" s="62" t="s">
        <v>4982</v>
      </c>
      <c r="N4761" s="62" t="s">
        <v>4982</v>
      </c>
      <c r="O4761" s="38"/>
      <c r="Q4761" s="38"/>
      <c r="R4761" s="38">
        <v>1</v>
      </c>
      <c r="S4761" s="41" t="s">
        <v>767</v>
      </c>
      <c r="T4761" s="35" t="s">
        <v>8</v>
      </c>
      <c r="U4761" s="35" t="s">
        <v>33</v>
      </c>
    </row>
    <row r="4762" spans="1:21" ht="15.65" customHeight="1" x14ac:dyDescent="0.35">
      <c r="A4762" s="35" t="s">
        <v>5093</v>
      </c>
      <c r="B4762" s="36">
        <v>25109</v>
      </c>
      <c r="D4762" s="35" t="s">
        <v>118</v>
      </c>
      <c r="E4762" s="38">
        <v>39</v>
      </c>
      <c r="F4762" s="29" t="s">
        <v>775</v>
      </c>
      <c r="J4762" s="38">
        <v>0</v>
      </c>
      <c r="K4762" s="41" t="s">
        <v>97</v>
      </c>
      <c r="L4762" s="38">
        <v>39</v>
      </c>
      <c r="M4762" s="62" t="s">
        <v>4983</v>
      </c>
      <c r="N4762" s="62" t="s">
        <v>4983</v>
      </c>
      <c r="O4762" s="38"/>
      <c r="Q4762" s="38"/>
      <c r="R4762" s="38">
        <v>1</v>
      </c>
      <c r="S4762" s="41" t="s">
        <v>767</v>
      </c>
      <c r="T4762" s="35" t="s">
        <v>8</v>
      </c>
      <c r="U4762" s="35" t="s">
        <v>33</v>
      </c>
    </row>
    <row r="4763" spans="1:21" ht="15.65" customHeight="1" x14ac:dyDescent="0.35">
      <c r="A4763" s="35" t="s">
        <v>5093</v>
      </c>
      <c r="B4763" s="36">
        <v>25109</v>
      </c>
      <c r="D4763" s="35" t="s">
        <v>118</v>
      </c>
      <c r="E4763" s="38">
        <v>40</v>
      </c>
      <c r="F4763" s="35" t="s">
        <v>3453</v>
      </c>
      <c r="J4763" s="38">
        <v>0</v>
      </c>
      <c r="K4763" s="41" t="s">
        <v>97</v>
      </c>
      <c r="L4763" s="38">
        <v>40</v>
      </c>
      <c r="M4763" s="62" t="s">
        <v>898</v>
      </c>
      <c r="N4763" s="62" t="s">
        <v>898</v>
      </c>
      <c r="O4763" s="38"/>
      <c r="Q4763" s="38"/>
      <c r="R4763" s="38">
        <v>1</v>
      </c>
      <c r="S4763" s="41" t="s">
        <v>767</v>
      </c>
      <c r="T4763" s="35" t="s">
        <v>8</v>
      </c>
      <c r="U4763" s="35" t="s">
        <v>33</v>
      </c>
    </row>
    <row r="4764" spans="1:21" ht="15.65" customHeight="1" x14ac:dyDescent="0.35">
      <c r="A4764" s="35" t="s">
        <v>5093</v>
      </c>
      <c r="B4764" s="36">
        <v>25109</v>
      </c>
      <c r="D4764" s="35" t="s">
        <v>118</v>
      </c>
      <c r="E4764" s="38">
        <v>41</v>
      </c>
      <c r="F4764" s="35" t="s">
        <v>1051</v>
      </c>
      <c r="J4764" s="38">
        <v>0.5</v>
      </c>
      <c r="K4764" s="41" t="s">
        <v>97</v>
      </c>
      <c r="L4764" s="38">
        <v>41</v>
      </c>
      <c r="M4764" s="62" t="s">
        <v>4984</v>
      </c>
      <c r="N4764" s="62" t="s">
        <v>4984</v>
      </c>
      <c r="O4764" s="38"/>
      <c r="Q4764" s="38"/>
      <c r="R4764" s="38">
        <v>0.5</v>
      </c>
      <c r="S4764" s="41" t="s">
        <v>767</v>
      </c>
      <c r="T4764" s="35" t="s">
        <v>8</v>
      </c>
      <c r="U4764" s="35" t="s">
        <v>33</v>
      </c>
    </row>
    <row r="4765" spans="1:21" ht="15.65" customHeight="1" x14ac:dyDescent="0.35">
      <c r="A4765" s="35" t="s">
        <v>5093</v>
      </c>
      <c r="B4765" s="36">
        <v>25109</v>
      </c>
      <c r="D4765" s="35" t="s">
        <v>118</v>
      </c>
      <c r="E4765" s="38">
        <v>42</v>
      </c>
      <c r="F4765" s="35" t="s">
        <v>721</v>
      </c>
      <c r="J4765" s="38">
        <v>0</v>
      </c>
      <c r="K4765" s="41" t="s">
        <v>97</v>
      </c>
      <c r="L4765" s="38">
        <v>42</v>
      </c>
      <c r="M4765" s="62" t="s">
        <v>4985</v>
      </c>
      <c r="N4765" s="62" t="s">
        <v>4985</v>
      </c>
      <c r="O4765" s="38"/>
      <c r="Q4765" s="38"/>
      <c r="R4765" s="38">
        <v>1</v>
      </c>
      <c r="S4765" s="41" t="s">
        <v>767</v>
      </c>
      <c r="T4765" s="35" t="s">
        <v>8</v>
      </c>
      <c r="U4765" s="35" t="s">
        <v>33</v>
      </c>
    </row>
    <row r="4766" spans="1:21" ht="15.65" customHeight="1" x14ac:dyDescent="0.35">
      <c r="A4766" s="35" t="s">
        <v>5093</v>
      </c>
      <c r="B4766" s="36">
        <v>25109</v>
      </c>
      <c r="D4766" s="35" t="s">
        <v>118</v>
      </c>
      <c r="E4766" s="38">
        <v>43</v>
      </c>
      <c r="F4766" s="35" t="s">
        <v>595</v>
      </c>
      <c r="J4766" s="38">
        <v>0</v>
      </c>
      <c r="K4766" s="41" t="s">
        <v>97</v>
      </c>
      <c r="L4766" s="38">
        <v>43</v>
      </c>
      <c r="M4766" s="62" t="s">
        <v>4986</v>
      </c>
      <c r="N4766" s="62" t="s">
        <v>4986</v>
      </c>
      <c r="O4766" s="38"/>
      <c r="Q4766" s="38"/>
      <c r="R4766" s="38">
        <v>1</v>
      </c>
      <c r="S4766" s="41" t="s">
        <v>767</v>
      </c>
      <c r="T4766" s="35" t="s">
        <v>8</v>
      </c>
      <c r="U4766" s="35" t="s">
        <v>33</v>
      </c>
    </row>
    <row r="4767" spans="1:21" ht="15.65" customHeight="1" x14ac:dyDescent="0.35">
      <c r="A4767" s="35" t="s">
        <v>5093</v>
      </c>
      <c r="B4767" s="36">
        <v>25109</v>
      </c>
      <c r="D4767" s="35" t="s">
        <v>118</v>
      </c>
      <c r="E4767" s="38">
        <v>44</v>
      </c>
      <c r="F4767" s="35" t="s">
        <v>4968</v>
      </c>
      <c r="J4767" s="38">
        <v>0</v>
      </c>
      <c r="K4767" s="41" t="s">
        <v>97</v>
      </c>
      <c r="L4767" s="38">
        <v>44</v>
      </c>
      <c r="M4767" s="62" t="s">
        <v>830</v>
      </c>
      <c r="N4767" s="62" t="s">
        <v>830</v>
      </c>
      <c r="O4767" s="38"/>
      <c r="Q4767" s="38"/>
      <c r="R4767" s="38">
        <v>1</v>
      </c>
      <c r="S4767" s="41" t="s">
        <v>767</v>
      </c>
      <c r="T4767" s="35" t="s">
        <v>8</v>
      </c>
      <c r="U4767" s="35" t="s">
        <v>33</v>
      </c>
    </row>
    <row r="4768" spans="1:21" ht="15.65" customHeight="1" x14ac:dyDescent="0.35">
      <c r="A4768" s="35" t="s">
        <v>5093</v>
      </c>
      <c r="B4768" s="36">
        <v>25109</v>
      </c>
      <c r="D4768" s="35" t="s">
        <v>118</v>
      </c>
      <c r="E4768" s="38">
        <v>45</v>
      </c>
      <c r="F4768" s="35" t="s">
        <v>713</v>
      </c>
      <c r="J4768" s="38">
        <v>0</v>
      </c>
      <c r="K4768" s="41" t="s">
        <v>97</v>
      </c>
      <c r="L4768" s="38">
        <v>45</v>
      </c>
      <c r="M4768" s="62" t="s">
        <v>4987</v>
      </c>
      <c r="N4768" s="62" t="s">
        <v>4987</v>
      </c>
      <c r="O4768" s="38"/>
      <c r="Q4768" s="38"/>
      <c r="R4768" s="38">
        <v>1</v>
      </c>
      <c r="S4768" s="41" t="s">
        <v>767</v>
      </c>
      <c r="T4768" s="35" t="s">
        <v>8</v>
      </c>
      <c r="U4768" s="35" t="s">
        <v>33</v>
      </c>
    </row>
    <row r="4769" spans="1:21" ht="15.65" customHeight="1" x14ac:dyDescent="0.35">
      <c r="A4769" s="35" t="s">
        <v>5093</v>
      </c>
      <c r="B4769" s="36">
        <v>25109</v>
      </c>
      <c r="D4769" s="35" t="s">
        <v>118</v>
      </c>
      <c r="E4769" s="38">
        <v>46</v>
      </c>
      <c r="F4769" s="35" t="s">
        <v>989</v>
      </c>
      <c r="J4769" s="38">
        <v>0</v>
      </c>
      <c r="K4769" s="41" t="s">
        <v>97</v>
      </c>
      <c r="L4769" s="38">
        <v>46</v>
      </c>
      <c r="M4769" s="62" t="s">
        <v>1263</v>
      </c>
      <c r="N4769" s="62" t="s">
        <v>1263</v>
      </c>
      <c r="O4769" s="38"/>
      <c r="Q4769" s="38"/>
      <c r="R4769" s="38">
        <v>1</v>
      </c>
      <c r="S4769" s="41" t="s">
        <v>767</v>
      </c>
      <c r="T4769" s="35" t="s">
        <v>8</v>
      </c>
      <c r="U4769" s="35" t="s">
        <v>33</v>
      </c>
    </row>
    <row r="4770" spans="1:21" ht="15.65" customHeight="1" x14ac:dyDescent="0.35">
      <c r="A4770" s="35" t="s">
        <v>5093</v>
      </c>
      <c r="B4770" s="36">
        <v>25109</v>
      </c>
      <c r="D4770" s="35" t="s">
        <v>118</v>
      </c>
      <c r="E4770" s="38">
        <v>47</v>
      </c>
      <c r="F4770" s="35" t="s">
        <v>4508</v>
      </c>
      <c r="J4770" s="38">
        <v>0.5</v>
      </c>
      <c r="K4770" s="41" t="s">
        <v>97</v>
      </c>
      <c r="L4770" s="38">
        <v>47</v>
      </c>
      <c r="M4770" s="62" t="s">
        <v>4988</v>
      </c>
      <c r="N4770" s="62" t="s">
        <v>4988</v>
      </c>
      <c r="O4770" s="38"/>
      <c r="Q4770" s="38"/>
      <c r="R4770" s="38">
        <v>0.5</v>
      </c>
      <c r="S4770" s="41" t="s">
        <v>767</v>
      </c>
      <c r="T4770" s="35" t="s">
        <v>8</v>
      </c>
      <c r="U4770" s="35" t="s">
        <v>33</v>
      </c>
    </row>
    <row r="4771" spans="1:21" ht="15.65" customHeight="1" x14ac:dyDescent="0.35">
      <c r="A4771" s="35" t="s">
        <v>5093</v>
      </c>
      <c r="B4771" s="36">
        <v>25109</v>
      </c>
      <c r="D4771" s="35" t="s">
        <v>118</v>
      </c>
      <c r="E4771" s="38">
        <v>48</v>
      </c>
      <c r="F4771" s="35" t="s">
        <v>4561</v>
      </c>
      <c r="J4771" s="38">
        <v>0</v>
      </c>
      <c r="K4771" s="41" t="s">
        <v>97</v>
      </c>
      <c r="L4771" s="38">
        <v>48</v>
      </c>
      <c r="M4771" s="46" t="s">
        <v>5655</v>
      </c>
      <c r="N4771" s="46" t="s">
        <v>5655</v>
      </c>
      <c r="O4771" s="38"/>
      <c r="Q4771" s="38"/>
      <c r="R4771" s="38">
        <v>1</v>
      </c>
      <c r="S4771" s="41" t="s">
        <v>767</v>
      </c>
      <c r="T4771" s="35" t="s">
        <v>8</v>
      </c>
      <c r="U4771" s="35" t="s">
        <v>33</v>
      </c>
    </row>
    <row r="4772" spans="1:21" ht="15.65" customHeight="1" x14ac:dyDescent="0.35">
      <c r="A4772" s="35" t="s">
        <v>5093</v>
      </c>
      <c r="B4772" s="36">
        <v>25109</v>
      </c>
      <c r="D4772" s="35" t="s">
        <v>118</v>
      </c>
      <c r="E4772" s="38">
        <v>49</v>
      </c>
      <c r="F4772" s="35" t="s">
        <v>4969</v>
      </c>
      <c r="J4772" s="38">
        <v>1</v>
      </c>
      <c r="K4772" s="41" t="s">
        <v>97</v>
      </c>
      <c r="L4772" s="38">
        <v>49</v>
      </c>
      <c r="M4772" s="62" t="s">
        <v>4672</v>
      </c>
      <c r="N4772" s="62" t="s">
        <v>4672</v>
      </c>
      <c r="O4772" s="38"/>
      <c r="Q4772" s="38"/>
      <c r="R4772" s="38">
        <v>0</v>
      </c>
      <c r="S4772" s="41" t="s">
        <v>767</v>
      </c>
      <c r="T4772" s="35" t="s">
        <v>8</v>
      </c>
      <c r="U4772" s="35" t="s">
        <v>33</v>
      </c>
    </row>
    <row r="4773" spans="1:21" ht="15.65" customHeight="1" x14ac:dyDescent="0.35">
      <c r="A4773" s="35" t="s">
        <v>5093</v>
      </c>
      <c r="B4773" s="36">
        <v>25109</v>
      </c>
      <c r="D4773" s="35" t="s">
        <v>118</v>
      </c>
      <c r="E4773" s="38">
        <v>50</v>
      </c>
      <c r="F4773" s="35" t="s">
        <v>3336</v>
      </c>
      <c r="J4773" s="38">
        <v>0</v>
      </c>
      <c r="K4773" s="41" t="s">
        <v>97</v>
      </c>
      <c r="L4773" s="38">
        <v>50</v>
      </c>
      <c r="M4773" s="62" t="s">
        <v>4989</v>
      </c>
      <c r="N4773" s="62" t="s">
        <v>4989</v>
      </c>
      <c r="O4773" s="38"/>
      <c r="Q4773" s="38"/>
      <c r="R4773" s="38">
        <v>1</v>
      </c>
      <c r="S4773" s="41" t="s">
        <v>767</v>
      </c>
      <c r="T4773" s="35" t="s">
        <v>8</v>
      </c>
      <c r="U4773" s="35" t="s">
        <v>33</v>
      </c>
    </row>
    <row r="4774" spans="1:21" ht="15.65" customHeight="1" x14ac:dyDescent="0.35">
      <c r="A4774" s="35" t="s">
        <v>5093</v>
      </c>
      <c r="B4774" s="36">
        <v>25144</v>
      </c>
      <c r="D4774" s="35" t="s">
        <v>118</v>
      </c>
      <c r="E4774" s="38">
        <v>1</v>
      </c>
      <c r="F4774" s="35" t="s">
        <v>5046</v>
      </c>
      <c r="J4774" s="38">
        <v>0.5</v>
      </c>
      <c r="K4774" s="41" t="s">
        <v>962</v>
      </c>
      <c r="L4774" s="38">
        <v>1</v>
      </c>
      <c r="M4774" s="62" t="s">
        <v>5050</v>
      </c>
      <c r="N4774" s="62" t="s">
        <v>5050</v>
      </c>
      <c r="O4774" s="38"/>
      <c r="Q4774" s="38"/>
      <c r="R4774" s="38">
        <v>0.5</v>
      </c>
      <c r="S4774" s="41" t="s">
        <v>6</v>
      </c>
      <c r="T4774" s="35" t="s">
        <v>8</v>
      </c>
      <c r="U4774" s="35" t="s">
        <v>33</v>
      </c>
    </row>
    <row r="4775" spans="1:21" ht="15.65" customHeight="1" x14ac:dyDescent="0.35">
      <c r="A4775" s="35" t="s">
        <v>5093</v>
      </c>
      <c r="B4775" s="36">
        <v>25144</v>
      </c>
      <c r="D4775" s="35" t="s">
        <v>118</v>
      </c>
      <c r="E4775" s="38">
        <v>2</v>
      </c>
      <c r="F4775" s="29" t="s">
        <v>4152</v>
      </c>
      <c r="J4775" s="38">
        <v>0</v>
      </c>
      <c r="K4775" s="41" t="s">
        <v>962</v>
      </c>
      <c r="L4775" s="38">
        <v>2</v>
      </c>
      <c r="M4775" s="62" t="s">
        <v>177</v>
      </c>
      <c r="N4775" s="62" t="s">
        <v>177</v>
      </c>
      <c r="O4775" s="38"/>
      <c r="Q4775" s="38"/>
      <c r="R4775" s="38">
        <v>1</v>
      </c>
      <c r="S4775" s="41" t="s">
        <v>6</v>
      </c>
      <c r="T4775" s="35" t="s">
        <v>8</v>
      </c>
      <c r="U4775" s="35" t="s">
        <v>33</v>
      </c>
    </row>
    <row r="4776" spans="1:21" ht="15.65" customHeight="1" x14ac:dyDescent="0.35">
      <c r="A4776" s="35" t="s">
        <v>5093</v>
      </c>
      <c r="B4776" s="36">
        <v>25144</v>
      </c>
      <c r="D4776" s="35" t="s">
        <v>118</v>
      </c>
      <c r="E4776" s="38">
        <v>3</v>
      </c>
      <c r="F4776" s="35" t="s">
        <v>4079</v>
      </c>
      <c r="J4776" s="38">
        <v>1</v>
      </c>
      <c r="K4776" s="41" t="s">
        <v>962</v>
      </c>
      <c r="L4776" s="38">
        <v>3</v>
      </c>
      <c r="M4776" s="62" t="s">
        <v>5051</v>
      </c>
      <c r="N4776" s="62" t="s">
        <v>5051</v>
      </c>
      <c r="O4776" s="38"/>
      <c r="Q4776" s="38"/>
      <c r="R4776" s="38">
        <v>0</v>
      </c>
      <c r="S4776" s="41" t="s">
        <v>6</v>
      </c>
      <c r="T4776" s="35" t="s">
        <v>8</v>
      </c>
      <c r="U4776" s="35" t="s">
        <v>33</v>
      </c>
    </row>
    <row r="4777" spans="1:21" ht="15.65" customHeight="1" x14ac:dyDescent="0.35">
      <c r="A4777" s="35" t="s">
        <v>5093</v>
      </c>
      <c r="B4777" s="36">
        <v>25144</v>
      </c>
      <c r="D4777" s="35" t="s">
        <v>118</v>
      </c>
      <c r="E4777" s="38">
        <v>4</v>
      </c>
      <c r="F4777" s="35" t="s">
        <v>4071</v>
      </c>
      <c r="J4777" s="38">
        <v>0.5</v>
      </c>
      <c r="K4777" s="41" t="s">
        <v>962</v>
      </c>
      <c r="L4777" s="38">
        <v>4</v>
      </c>
      <c r="M4777" s="62" t="s">
        <v>174</v>
      </c>
      <c r="N4777" s="62" t="s">
        <v>174</v>
      </c>
      <c r="O4777" s="38"/>
      <c r="Q4777" s="38"/>
      <c r="R4777" s="38">
        <v>0.5</v>
      </c>
      <c r="S4777" s="41" t="s">
        <v>6</v>
      </c>
      <c r="T4777" s="35" t="s">
        <v>8</v>
      </c>
      <c r="U4777" s="35" t="s">
        <v>33</v>
      </c>
    </row>
    <row r="4778" spans="1:21" ht="15.65" customHeight="1" x14ac:dyDescent="0.35">
      <c r="A4778" s="35" t="s">
        <v>5093</v>
      </c>
      <c r="B4778" s="36">
        <v>25144</v>
      </c>
      <c r="D4778" s="35" t="s">
        <v>118</v>
      </c>
      <c r="E4778" s="38">
        <v>5</v>
      </c>
      <c r="F4778" s="35" t="s">
        <v>4098</v>
      </c>
      <c r="J4778" s="38">
        <v>0</v>
      </c>
      <c r="K4778" s="41" t="s">
        <v>962</v>
      </c>
      <c r="L4778" s="38">
        <v>5</v>
      </c>
      <c r="M4778" s="62" t="s">
        <v>4784</v>
      </c>
      <c r="N4778" s="62" t="s">
        <v>4784</v>
      </c>
      <c r="O4778" s="38"/>
      <c r="Q4778" s="38"/>
      <c r="R4778" s="38">
        <v>1</v>
      </c>
      <c r="S4778" s="41" t="s">
        <v>6</v>
      </c>
      <c r="T4778" s="35" t="s">
        <v>8</v>
      </c>
      <c r="U4778" s="35" t="s">
        <v>33</v>
      </c>
    </row>
    <row r="4779" spans="1:21" ht="15.65" customHeight="1" x14ac:dyDescent="0.35">
      <c r="A4779" s="35" t="s">
        <v>5093</v>
      </c>
      <c r="B4779" s="36">
        <v>25144</v>
      </c>
      <c r="D4779" s="35" t="s">
        <v>118</v>
      </c>
      <c r="E4779" s="38">
        <v>6</v>
      </c>
      <c r="F4779" s="35" t="s">
        <v>4900</v>
      </c>
      <c r="J4779" s="38">
        <v>0</v>
      </c>
      <c r="K4779" s="41" t="s">
        <v>962</v>
      </c>
      <c r="L4779" s="38">
        <v>6</v>
      </c>
      <c r="M4779" s="62" t="s">
        <v>5052</v>
      </c>
      <c r="N4779" s="62" t="s">
        <v>5052</v>
      </c>
      <c r="O4779" s="38"/>
      <c r="Q4779" s="38"/>
      <c r="R4779" s="38">
        <v>1</v>
      </c>
      <c r="S4779" s="41" t="s">
        <v>6</v>
      </c>
      <c r="T4779" s="35" t="s">
        <v>8</v>
      </c>
      <c r="U4779" s="35" t="s">
        <v>33</v>
      </c>
    </row>
    <row r="4780" spans="1:21" ht="15.65" customHeight="1" x14ac:dyDescent="0.35">
      <c r="A4780" s="35" t="s">
        <v>5093</v>
      </c>
      <c r="B4780" s="36">
        <v>25144</v>
      </c>
      <c r="D4780" s="35" t="s">
        <v>118</v>
      </c>
      <c r="E4780" s="38">
        <v>7</v>
      </c>
      <c r="F4780" s="35" t="s">
        <v>4083</v>
      </c>
      <c r="J4780" s="38">
        <v>0</v>
      </c>
      <c r="K4780" s="41" t="s">
        <v>962</v>
      </c>
      <c r="L4780" s="38">
        <v>7</v>
      </c>
      <c r="M4780" s="60" t="s">
        <v>178</v>
      </c>
      <c r="N4780" s="60" t="s">
        <v>178</v>
      </c>
      <c r="O4780" s="38"/>
      <c r="Q4780" s="38"/>
      <c r="R4780" s="38">
        <v>1</v>
      </c>
      <c r="S4780" s="41" t="s">
        <v>6</v>
      </c>
      <c r="T4780" s="35" t="s">
        <v>8</v>
      </c>
      <c r="U4780" s="35" t="s">
        <v>33</v>
      </c>
    </row>
    <row r="4781" spans="1:21" ht="15.65" customHeight="1" x14ac:dyDescent="0.35">
      <c r="A4781" s="35" t="s">
        <v>5093</v>
      </c>
      <c r="B4781" s="36">
        <v>25144</v>
      </c>
      <c r="D4781" s="35" t="s">
        <v>118</v>
      </c>
      <c r="E4781" s="38">
        <v>8</v>
      </c>
      <c r="F4781" s="35" t="s">
        <v>4463</v>
      </c>
      <c r="J4781" s="38">
        <v>0.5</v>
      </c>
      <c r="K4781" s="41" t="s">
        <v>962</v>
      </c>
      <c r="L4781" s="38">
        <v>8</v>
      </c>
      <c r="M4781" s="62" t="s">
        <v>744</v>
      </c>
      <c r="N4781" s="62" t="s">
        <v>744</v>
      </c>
      <c r="O4781" s="38"/>
      <c r="Q4781" s="38"/>
      <c r="R4781" s="38">
        <v>0.5</v>
      </c>
      <c r="S4781" s="41" t="s">
        <v>6</v>
      </c>
      <c r="T4781" s="35" t="s">
        <v>8</v>
      </c>
      <c r="U4781" s="35" t="s">
        <v>33</v>
      </c>
    </row>
    <row r="4782" spans="1:21" ht="15.65" customHeight="1" x14ac:dyDescent="0.35">
      <c r="A4782" s="35" t="s">
        <v>5093</v>
      </c>
      <c r="B4782" s="36">
        <v>25144</v>
      </c>
      <c r="D4782" s="35" t="s">
        <v>118</v>
      </c>
      <c r="E4782" s="38">
        <v>9</v>
      </c>
      <c r="F4782" s="35" t="s">
        <v>123</v>
      </c>
      <c r="J4782" s="38">
        <v>0.5</v>
      </c>
      <c r="K4782" s="41" t="s">
        <v>962</v>
      </c>
      <c r="L4782" s="38">
        <v>9</v>
      </c>
      <c r="M4782" s="62" t="s">
        <v>4785</v>
      </c>
      <c r="N4782" s="62" t="s">
        <v>4785</v>
      </c>
      <c r="O4782" s="38"/>
      <c r="Q4782" s="38"/>
      <c r="R4782" s="38">
        <v>0.5</v>
      </c>
      <c r="S4782" s="41" t="s">
        <v>6</v>
      </c>
      <c r="T4782" s="35" t="s">
        <v>8</v>
      </c>
      <c r="U4782" s="35" t="s">
        <v>33</v>
      </c>
    </row>
    <row r="4783" spans="1:21" ht="15.65" customHeight="1" x14ac:dyDescent="0.35">
      <c r="A4783" s="35" t="s">
        <v>5093</v>
      </c>
      <c r="B4783" s="36">
        <v>25144</v>
      </c>
      <c r="D4783" s="35" t="s">
        <v>118</v>
      </c>
      <c r="E4783" s="38">
        <v>10</v>
      </c>
      <c r="F4783" s="35" t="s">
        <v>600</v>
      </c>
      <c r="J4783" s="38">
        <v>1</v>
      </c>
      <c r="K4783" s="41" t="s">
        <v>962</v>
      </c>
      <c r="L4783" s="38">
        <v>10</v>
      </c>
      <c r="M4783" s="62" t="s">
        <v>926</v>
      </c>
      <c r="N4783" s="62" t="s">
        <v>926</v>
      </c>
      <c r="O4783" s="38"/>
      <c r="Q4783" s="38"/>
      <c r="R4783" s="38">
        <v>0</v>
      </c>
      <c r="S4783" s="41" t="s">
        <v>6</v>
      </c>
      <c r="T4783" s="35" t="s">
        <v>8</v>
      </c>
      <c r="U4783" s="35" t="s">
        <v>33</v>
      </c>
    </row>
    <row r="4784" spans="1:21" ht="15.65" customHeight="1" x14ac:dyDescent="0.35">
      <c r="A4784" s="35" t="s">
        <v>5093</v>
      </c>
      <c r="B4784" s="36">
        <v>25144</v>
      </c>
      <c r="D4784" s="35" t="s">
        <v>118</v>
      </c>
      <c r="E4784" s="38">
        <v>11</v>
      </c>
      <c r="F4784" s="35" t="s">
        <v>4607</v>
      </c>
      <c r="J4784" s="38">
        <v>1</v>
      </c>
      <c r="K4784" s="41" t="s">
        <v>962</v>
      </c>
      <c r="L4784" s="38">
        <v>11</v>
      </c>
      <c r="M4784" s="46" t="s">
        <v>4529</v>
      </c>
      <c r="N4784" s="46" t="s">
        <v>4529</v>
      </c>
      <c r="O4784" s="38"/>
      <c r="Q4784" s="38"/>
      <c r="R4784" s="38">
        <v>0</v>
      </c>
      <c r="S4784" s="41" t="s">
        <v>6</v>
      </c>
      <c r="T4784" s="35" t="s">
        <v>8</v>
      </c>
      <c r="U4784" s="35" t="s">
        <v>33</v>
      </c>
    </row>
    <row r="4785" spans="1:21" ht="15.65" customHeight="1" x14ac:dyDescent="0.35">
      <c r="A4785" s="35" t="s">
        <v>5093</v>
      </c>
      <c r="B4785" s="36">
        <v>25144</v>
      </c>
      <c r="D4785" s="35" t="s">
        <v>118</v>
      </c>
      <c r="E4785" s="38">
        <v>12</v>
      </c>
      <c r="F4785" s="35" t="s">
        <v>647</v>
      </c>
      <c r="J4785" s="38">
        <v>0</v>
      </c>
      <c r="K4785" s="41" t="s">
        <v>962</v>
      </c>
      <c r="L4785" s="38">
        <v>12</v>
      </c>
      <c r="M4785" s="62" t="s">
        <v>751</v>
      </c>
      <c r="N4785" s="62" t="s">
        <v>751</v>
      </c>
      <c r="O4785" s="38"/>
      <c r="Q4785" s="38"/>
      <c r="R4785" s="38">
        <v>1</v>
      </c>
      <c r="S4785" s="41" t="s">
        <v>6</v>
      </c>
      <c r="T4785" s="35" t="s">
        <v>8</v>
      </c>
      <c r="U4785" s="35" t="s">
        <v>33</v>
      </c>
    </row>
    <row r="4786" spans="1:21" ht="15.65" customHeight="1" x14ac:dyDescent="0.35">
      <c r="A4786" s="35" t="s">
        <v>5093</v>
      </c>
      <c r="B4786" s="36">
        <v>25144</v>
      </c>
      <c r="D4786" s="35" t="s">
        <v>118</v>
      </c>
      <c r="E4786" s="38">
        <v>13</v>
      </c>
      <c r="F4786" s="35" t="s">
        <v>391</v>
      </c>
      <c r="J4786" s="38">
        <v>0.5</v>
      </c>
      <c r="K4786" s="41" t="s">
        <v>962</v>
      </c>
      <c r="L4786" s="38">
        <v>13</v>
      </c>
      <c r="M4786" s="62" t="s">
        <v>4792</v>
      </c>
      <c r="N4786" s="62" t="s">
        <v>4792</v>
      </c>
      <c r="O4786" s="38"/>
      <c r="Q4786" s="38"/>
      <c r="R4786" s="38">
        <v>0.5</v>
      </c>
      <c r="S4786" s="41" t="s">
        <v>6</v>
      </c>
      <c r="T4786" s="35" t="s">
        <v>8</v>
      </c>
      <c r="U4786" s="35" t="s">
        <v>33</v>
      </c>
    </row>
    <row r="4787" spans="1:21" ht="15.65" customHeight="1" x14ac:dyDescent="0.35">
      <c r="A4787" s="35" t="s">
        <v>5093</v>
      </c>
      <c r="B4787" s="36">
        <v>25144</v>
      </c>
      <c r="D4787" s="35" t="s">
        <v>118</v>
      </c>
      <c r="E4787" s="38">
        <v>14</v>
      </c>
      <c r="F4787" s="35" t="s">
        <v>4921</v>
      </c>
      <c r="J4787" s="38">
        <v>1</v>
      </c>
      <c r="K4787" s="41" t="s">
        <v>962</v>
      </c>
      <c r="L4787" s="38">
        <v>14</v>
      </c>
      <c r="M4787" s="62" t="s">
        <v>5053</v>
      </c>
      <c r="N4787" s="62" t="s">
        <v>5053</v>
      </c>
      <c r="O4787" s="38"/>
      <c r="Q4787" s="38"/>
      <c r="R4787" s="38">
        <v>0</v>
      </c>
      <c r="S4787" s="41" t="s">
        <v>6</v>
      </c>
      <c r="T4787" s="35" t="s">
        <v>8</v>
      </c>
      <c r="U4787" s="35" t="s">
        <v>33</v>
      </c>
    </row>
    <row r="4788" spans="1:21" ht="15.65" customHeight="1" x14ac:dyDescent="0.35">
      <c r="A4788" s="35" t="s">
        <v>5093</v>
      </c>
      <c r="B4788" s="36">
        <v>25144</v>
      </c>
      <c r="D4788" s="35" t="s">
        <v>118</v>
      </c>
      <c r="E4788" s="38">
        <v>15</v>
      </c>
      <c r="F4788" s="35" t="s">
        <v>4809</v>
      </c>
      <c r="J4788" s="38">
        <v>0.5</v>
      </c>
      <c r="K4788" s="41" t="s">
        <v>962</v>
      </c>
      <c r="L4788" s="38">
        <v>15</v>
      </c>
      <c r="M4788" s="45" t="s">
        <v>4526</v>
      </c>
      <c r="N4788" s="45" t="s">
        <v>4526</v>
      </c>
      <c r="O4788" s="38"/>
      <c r="Q4788" s="38"/>
      <c r="R4788" s="38">
        <v>0.5</v>
      </c>
      <c r="S4788" s="41" t="s">
        <v>6</v>
      </c>
      <c r="T4788" s="35" t="s">
        <v>8</v>
      </c>
      <c r="U4788" s="35" t="s">
        <v>33</v>
      </c>
    </row>
    <row r="4789" spans="1:21" ht="15.65" customHeight="1" x14ac:dyDescent="0.35">
      <c r="A4789" s="35" t="s">
        <v>5093</v>
      </c>
      <c r="B4789" s="36">
        <v>25144</v>
      </c>
      <c r="D4789" s="35" t="s">
        <v>118</v>
      </c>
      <c r="E4789" s="38">
        <v>16</v>
      </c>
      <c r="F4789" s="35" t="s">
        <v>743</v>
      </c>
      <c r="J4789" s="38">
        <v>1</v>
      </c>
      <c r="K4789" s="41" t="s">
        <v>962</v>
      </c>
      <c r="L4789" s="38">
        <v>16</v>
      </c>
      <c r="M4789" s="66" t="s">
        <v>4538</v>
      </c>
      <c r="N4789" s="66" t="s">
        <v>4538</v>
      </c>
      <c r="O4789" s="38"/>
      <c r="Q4789" s="38"/>
      <c r="R4789" s="38">
        <v>0</v>
      </c>
      <c r="S4789" s="41" t="s">
        <v>6</v>
      </c>
      <c r="T4789" s="35" t="s">
        <v>8</v>
      </c>
      <c r="U4789" s="35" t="s">
        <v>33</v>
      </c>
    </row>
    <row r="4790" spans="1:21" ht="15.65" customHeight="1" x14ac:dyDescent="0.35">
      <c r="A4790" s="35" t="s">
        <v>5093</v>
      </c>
      <c r="B4790" s="36">
        <v>25144</v>
      </c>
      <c r="D4790" s="35" t="s">
        <v>118</v>
      </c>
      <c r="E4790" s="38">
        <v>17</v>
      </c>
      <c r="F4790" s="35" t="s">
        <v>755</v>
      </c>
      <c r="J4790" s="38">
        <v>0</v>
      </c>
      <c r="K4790" s="41" t="s">
        <v>962</v>
      </c>
      <c r="L4790" s="38">
        <v>17</v>
      </c>
      <c r="M4790" s="62" t="s">
        <v>5054</v>
      </c>
      <c r="N4790" s="62" t="s">
        <v>5054</v>
      </c>
      <c r="O4790" s="38"/>
      <c r="Q4790" s="38"/>
      <c r="R4790" s="38">
        <v>1</v>
      </c>
      <c r="S4790" s="41" t="s">
        <v>6</v>
      </c>
      <c r="T4790" s="35" t="s">
        <v>8</v>
      </c>
      <c r="U4790" s="35" t="s">
        <v>33</v>
      </c>
    </row>
    <row r="4791" spans="1:21" ht="15.65" customHeight="1" x14ac:dyDescent="0.35">
      <c r="A4791" s="35" t="s">
        <v>5093</v>
      </c>
      <c r="B4791" s="36">
        <v>25144</v>
      </c>
      <c r="D4791" s="35" t="s">
        <v>118</v>
      </c>
      <c r="E4791" s="38">
        <v>18</v>
      </c>
      <c r="F4791" s="35" t="s">
        <v>4481</v>
      </c>
      <c r="J4791" s="38">
        <v>0.5</v>
      </c>
      <c r="K4791" s="41" t="s">
        <v>962</v>
      </c>
      <c r="L4791" s="38">
        <v>18</v>
      </c>
      <c r="M4791" s="62" t="s">
        <v>928</v>
      </c>
      <c r="N4791" s="62" t="s">
        <v>928</v>
      </c>
      <c r="O4791" s="38"/>
      <c r="Q4791" s="38"/>
      <c r="R4791" s="38">
        <v>0.5</v>
      </c>
      <c r="S4791" s="41" t="s">
        <v>6</v>
      </c>
      <c r="T4791" s="35" t="s">
        <v>8</v>
      </c>
      <c r="U4791" s="35" t="s">
        <v>33</v>
      </c>
    </row>
    <row r="4792" spans="1:21" ht="15.65" customHeight="1" x14ac:dyDescent="0.35">
      <c r="A4792" s="35" t="s">
        <v>5093</v>
      </c>
      <c r="B4792" s="36">
        <v>25144</v>
      </c>
      <c r="D4792" s="35" t="s">
        <v>118</v>
      </c>
      <c r="E4792" s="38">
        <v>19</v>
      </c>
      <c r="F4792" s="35" t="s">
        <v>126</v>
      </c>
      <c r="J4792" s="38">
        <v>0.5</v>
      </c>
      <c r="K4792" s="41" t="s">
        <v>962</v>
      </c>
      <c r="L4792" s="38">
        <v>19</v>
      </c>
      <c r="M4792" s="46" t="s">
        <v>939</v>
      </c>
      <c r="N4792" s="46" t="s">
        <v>939</v>
      </c>
      <c r="O4792" s="38"/>
      <c r="Q4792" s="38"/>
      <c r="R4792" s="38">
        <v>0.5</v>
      </c>
      <c r="S4792" s="41" t="s">
        <v>6</v>
      </c>
      <c r="T4792" s="35" t="s">
        <v>8</v>
      </c>
      <c r="U4792" s="35" t="s">
        <v>33</v>
      </c>
    </row>
    <row r="4793" spans="1:21" ht="15.65" customHeight="1" x14ac:dyDescent="0.35">
      <c r="A4793" s="35" t="s">
        <v>5093</v>
      </c>
      <c r="B4793" s="36">
        <v>25144</v>
      </c>
      <c r="D4793" s="35" t="s">
        <v>118</v>
      </c>
      <c r="E4793" s="38">
        <v>20</v>
      </c>
      <c r="F4793" s="35" t="s">
        <v>387</v>
      </c>
      <c r="J4793" s="38">
        <v>0.5</v>
      </c>
      <c r="K4793" s="41" t="s">
        <v>962</v>
      </c>
      <c r="L4793" s="38">
        <v>20</v>
      </c>
      <c r="M4793" s="62" t="s">
        <v>5055</v>
      </c>
      <c r="N4793" s="62" t="s">
        <v>5055</v>
      </c>
      <c r="O4793" s="38"/>
      <c r="Q4793" s="38"/>
      <c r="R4793" s="38">
        <v>0.5</v>
      </c>
      <c r="S4793" s="41" t="s">
        <v>6</v>
      </c>
      <c r="T4793" s="35" t="s">
        <v>8</v>
      </c>
      <c r="U4793" s="35" t="s">
        <v>33</v>
      </c>
    </row>
    <row r="4794" spans="1:21" ht="15.65" customHeight="1" x14ac:dyDescent="0.35">
      <c r="A4794" s="35" t="s">
        <v>5093</v>
      </c>
      <c r="B4794" s="36">
        <v>25144</v>
      </c>
      <c r="D4794" s="35" t="s">
        <v>118</v>
      </c>
      <c r="E4794" s="38">
        <v>21</v>
      </c>
      <c r="F4794" s="35" t="s">
        <v>4070</v>
      </c>
      <c r="J4794" s="38">
        <v>1</v>
      </c>
      <c r="K4794" s="41" t="s">
        <v>962</v>
      </c>
      <c r="L4794" s="38">
        <v>21</v>
      </c>
      <c r="M4794" s="45" t="s">
        <v>4797</v>
      </c>
      <c r="N4794" s="45" t="s">
        <v>4797</v>
      </c>
      <c r="O4794" s="38"/>
      <c r="Q4794" s="38"/>
      <c r="R4794" s="38">
        <v>0</v>
      </c>
      <c r="S4794" s="41" t="s">
        <v>767</v>
      </c>
      <c r="T4794" s="35" t="s">
        <v>8</v>
      </c>
      <c r="U4794" s="35" t="s">
        <v>33</v>
      </c>
    </row>
    <row r="4795" spans="1:21" ht="15.65" customHeight="1" x14ac:dyDescent="0.35">
      <c r="A4795" s="35" t="s">
        <v>5093</v>
      </c>
      <c r="B4795" s="36">
        <v>25144</v>
      </c>
      <c r="D4795" s="35" t="s">
        <v>118</v>
      </c>
      <c r="E4795" s="38">
        <v>22</v>
      </c>
      <c r="F4795" s="35" t="s">
        <v>812</v>
      </c>
      <c r="J4795" s="38">
        <v>0</v>
      </c>
      <c r="K4795" s="41" t="s">
        <v>962</v>
      </c>
      <c r="L4795" s="38">
        <v>22</v>
      </c>
      <c r="M4795" s="62" t="s">
        <v>5056</v>
      </c>
      <c r="N4795" s="62" t="s">
        <v>5056</v>
      </c>
      <c r="O4795" s="38"/>
      <c r="Q4795" s="38"/>
      <c r="R4795" s="38">
        <v>1</v>
      </c>
      <c r="S4795" s="41" t="s">
        <v>767</v>
      </c>
      <c r="T4795" s="35" t="s">
        <v>8</v>
      </c>
      <c r="U4795" s="35" t="s">
        <v>33</v>
      </c>
    </row>
    <row r="4796" spans="1:21" ht="15.65" customHeight="1" x14ac:dyDescent="0.35">
      <c r="A4796" s="35" t="s">
        <v>5093</v>
      </c>
      <c r="B4796" s="36">
        <v>25144</v>
      </c>
      <c r="D4796" s="35" t="s">
        <v>118</v>
      </c>
      <c r="E4796" s="38">
        <v>23</v>
      </c>
      <c r="F4796" s="35" t="s">
        <v>4532</v>
      </c>
      <c r="J4796" s="38">
        <v>0.5</v>
      </c>
      <c r="K4796" s="41" t="s">
        <v>962</v>
      </c>
      <c r="L4796" s="38">
        <v>23</v>
      </c>
      <c r="M4796" s="62" t="s">
        <v>5057</v>
      </c>
      <c r="N4796" s="62" t="s">
        <v>5057</v>
      </c>
      <c r="O4796" s="38"/>
      <c r="Q4796" s="38"/>
      <c r="R4796" s="38">
        <v>0.5</v>
      </c>
      <c r="S4796" s="41" t="s">
        <v>767</v>
      </c>
      <c r="T4796" s="35" t="s">
        <v>8</v>
      </c>
      <c r="U4796" s="35" t="s">
        <v>33</v>
      </c>
    </row>
    <row r="4797" spans="1:21" ht="15.65" customHeight="1" x14ac:dyDescent="0.35">
      <c r="A4797" s="35" t="s">
        <v>5093</v>
      </c>
      <c r="B4797" s="36">
        <v>25144</v>
      </c>
      <c r="D4797" s="35" t="s">
        <v>118</v>
      </c>
      <c r="E4797" s="38">
        <v>24</v>
      </c>
      <c r="F4797" s="35" t="s">
        <v>5047</v>
      </c>
      <c r="J4797" s="38">
        <v>0</v>
      </c>
      <c r="K4797" s="41" t="s">
        <v>962</v>
      </c>
      <c r="L4797" s="38">
        <v>24</v>
      </c>
      <c r="M4797" s="62" t="s">
        <v>5058</v>
      </c>
      <c r="N4797" s="62" t="s">
        <v>5058</v>
      </c>
      <c r="O4797" s="38"/>
      <c r="Q4797" s="38"/>
      <c r="R4797" s="38">
        <v>1</v>
      </c>
      <c r="S4797" s="41" t="s">
        <v>767</v>
      </c>
      <c r="T4797" s="35" t="s">
        <v>8</v>
      </c>
      <c r="U4797" s="35" t="s">
        <v>33</v>
      </c>
    </row>
    <row r="4798" spans="1:21" ht="15.65" customHeight="1" x14ac:dyDescent="0.35">
      <c r="A4798" s="35" t="s">
        <v>5093</v>
      </c>
      <c r="B4798" s="36">
        <v>25144</v>
      </c>
      <c r="D4798" s="35" t="s">
        <v>118</v>
      </c>
      <c r="E4798" s="38">
        <v>25</v>
      </c>
      <c r="F4798" s="29" t="s">
        <v>4162</v>
      </c>
      <c r="J4798" s="38">
        <v>1</v>
      </c>
      <c r="K4798" s="41" t="s">
        <v>962</v>
      </c>
      <c r="L4798" s="38">
        <v>25</v>
      </c>
      <c r="M4798" s="62" t="s">
        <v>927</v>
      </c>
      <c r="N4798" s="62" t="s">
        <v>927</v>
      </c>
      <c r="O4798" s="38"/>
      <c r="Q4798" s="38"/>
      <c r="R4798" s="38">
        <v>0</v>
      </c>
      <c r="S4798" s="41" t="s">
        <v>767</v>
      </c>
      <c r="T4798" s="35" t="s">
        <v>8</v>
      </c>
      <c r="U4798" s="35" t="s">
        <v>33</v>
      </c>
    </row>
    <row r="4799" spans="1:21" ht="15.65" customHeight="1" x14ac:dyDescent="0.35">
      <c r="A4799" s="35" t="s">
        <v>5093</v>
      </c>
      <c r="B4799" s="36">
        <v>25144</v>
      </c>
      <c r="D4799" s="35" t="s">
        <v>118</v>
      </c>
      <c r="E4799" s="38">
        <v>26</v>
      </c>
      <c r="F4799" s="35" t="s">
        <v>771</v>
      </c>
      <c r="J4799" s="38">
        <v>1</v>
      </c>
      <c r="K4799" s="41" t="s">
        <v>962</v>
      </c>
      <c r="L4799" s="38">
        <v>26</v>
      </c>
      <c r="M4799" s="62" t="s">
        <v>934</v>
      </c>
      <c r="N4799" s="62" t="s">
        <v>934</v>
      </c>
      <c r="O4799" s="38"/>
      <c r="Q4799" s="38"/>
      <c r="R4799" s="38">
        <v>0</v>
      </c>
      <c r="S4799" s="41" t="s">
        <v>767</v>
      </c>
      <c r="T4799" s="35" t="s">
        <v>8</v>
      </c>
      <c r="U4799" s="35" t="s">
        <v>33</v>
      </c>
    </row>
    <row r="4800" spans="1:21" ht="15.65" customHeight="1" x14ac:dyDescent="0.35">
      <c r="A4800" s="35" t="s">
        <v>5093</v>
      </c>
      <c r="B4800" s="36">
        <v>25144</v>
      </c>
      <c r="D4800" s="35" t="s">
        <v>118</v>
      </c>
      <c r="E4800" s="38">
        <v>27</v>
      </c>
      <c r="F4800" s="35" t="s">
        <v>1916</v>
      </c>
      <c r="J4800" s="38">
        <v>0</v>
      </c>
      <c r="K4800" s="41" t="s">
        <v>962</v>
      </c>
      <c r="L4800" s="38">
        <v>27</v>
      </c>
      <c r="M4800" s="62" t="s">
        <v>1744</v>
      </c>
      <c r="N4800" s="62" t="s">
        <v>1744</v>
      </c>
      <c r="O4800" s="38"/>
      <c r="Q4800" s="38"/>
      <c r="R4800" s="38">
        <v>1</v>
      </c>
      <c r="S4800" s="41" t="s">
        <v>767</v>
      </c>
      <c r="T4800" s="35" t="s">
        <v>8</v>
      </c>
      <c r="U4800" s="35" t="s">
        <v>33</v>
      </c>
    </row>
    <row r="4801" spans="1:21" ht="15.65" customHeight="1" x14ac:dyDescent="0.35">
      <c r="A4801" s="35" t="s">
        <v>5093</v>
      </c>
      <c r="B4801" s="36">
        <v>25144</v>
      </c>
      <c r="D4801" s="35" t="s">
        <v>118</v>
      </c>
      <c r="E4801" s="38">
        <v>28</v>
      </c>
      <c r="F4801" s="35" t="s">
        <v>388</v>
      </c>
      <c r="J4801" s="38">
        <v>0</v>
      </c>
      <c r="K4801" s="41" t="s">
        <v>962</v>
      </c>
      <c r="L4801" s="38">
        <v>28</v>
      </c>
      <c r="M4801" s="62" t="s">
        <v>938</v>
      </c>
      <c r="N4801" s="62" t="s">
        <v>938</v>
      </c>
      <c r="O4801" s="38"/>
      <c r="Q4801" s="38"/>
      <c r="R4801" s="38">
        <v>1</v>
      </c>
      <c r="S4801" s="41" t="s">
        <v>767</v>
      </c>
      <c r="T4801" s="35" t="s">
        <v>8</v>
      </c>
      <c r="U4801" s="35" t="s">
        <v>33</v>
      </c>
    </row>
    <row r="4802" spans="1:21" ht="15.65" customHeight="1" x14ac:dyDescent="0.35">
      <c r="A4802" s="35" t="s">
        <v>5093</v>
      </c>
      <c r="B4802" s="36">
        <v>25144</v>
      </c>
      <c r="D4802" s="35" t="s">
        <v>118</v>
      </c>
      <c r="E4802" s="38">
        <v>29</v>
      </c>
      <c r="F4802" s="35" t="s">
        <v>5022</v>
      </c>
      <c r="J4802" s="38">
        <v>0.5</v>
      </c>
      <c r="K4802" s="41" t="s">
        <v>962</v>
      </c>
      <c r="L4802" s="38">
        <v>29</v>
      </c>
      <c r="M4802" s="62" t="s">
        <v>930</v>
      </c>
      <c r="N4802" s="62" t="s">
        <v>930</v>
      </c>
      <c r="O4802" s="38"/>
      <c r="Q4802" s="38"/>
      <c r="R4802" s="38">
        <v>0.5</v>
      </c>
      <c r="S4802" s="41" t="s">
        <v>767</v>
      </c>
      <c r="T4802" s="35" t="s">
        <v>8</v>
      </c>
      <c r="U4802" s="35" t="s">
        <v>33</v>
      </c>
    </row>
    <row r="4803" spans="1:21" ht="15.65" customHeight="1" x14ac:dyDescent="0.35">
      <c r="A4803" s="35" t="s">
        <v>5093</v>
      </c>
      <c r="B4803" s="36">
        <v>25144</v>
      </c>
      <c r="D4803" s="35" t="s">
        <v>118</v>
      </c>
      <c r="E4803" s="38">
        <v>30</v>
      </c>
      <c r="F4803" s="35" t="s">
        <v>4656</v>
      </c>
      <c r="J4803" s="38">
        <v>0</v>
      </c>
      <c r="K4803" s="41" t="s">
        <v>962</v>
      </c>
      <c r="L4803" s="38">
        <v>30</v>
      </c>
      <c r="M4803" s="62" t="s">
        <v>925</v>
      </c>
      <c r="N4803" s="62" t="s">
        <v>925</v>
      </c>
      <c r="O4803" s="38"/>
      <c r="Q4803" s="38"/>
      <c r="R4803" s="38">
        <v>1</v>
      </c>
      <c r="S4803" s="41" t="s">
        <v>767</v>
      </c>
      <c r="T4803" s="35" t="s">
        <v>8</v>
      </c>
      <c r="U4803" s="35" t="s">
        <v>33</v>
      </c>
    </row>
    <row r="4804" spans="1:21" ht="15.65" customHeight="1" x14ac:dyDescent="0.35">
      <c r="A4804" s="35" t="s">
        <v>5093</v>
      </c>
      <c r="B4804" s="36">
        <v>25144</v>
      </c>
      <c r="D4804" s="35" t="s">
        <v>118</v>
      </c>
      <c r="E4804" s="38">
        <v>31</v>
      </c>
      <c r="F4804" s="35" t="s">
        <v>652</v>
      </c>
      <c r="J4804" s="38">
        <v>0</v>
      </c>
      <c r="K4804" s="41" t="s">
        <v>962</v>
      </c>
      <c r="L4804" s="38">
        <v>31</v>
      </c>
      <c r="M4804" s="62" t="s">
        <v>931</v>
      </c>
      <c r="N4804" s="62" t="s">
        <v>931</v>
      </c>
      <c r="O4804" s="38"/>
      <c r="Q4804" s="38"/>
      <c r="R4804" s="38">
        <v>1</v>
      </c>
      <c r="S4804" s="41" t="s">
        <v>767</v>
      </c>
      <c r="T4804" s="35" t="s">
        <v>8</v>
      </c>
      <c r="U4804" s="35" t="s">
        <v>33</v>
      </c>
    </row>
    <row r="4805" spans="1:21" ht="15.65" customHeight="1" x14ac:dyDescent="0.35">
      <c r="A4805" s="35" t="s">
        <v>5093</v>
      </c>
      <c r="B4805" s="36">
        <v>25144</v>
      </c>
      <c r="D4805" s="35" t="s">
        <v>118</v>
      </c>
      <c r="E4805" s="38">
        <v>32</v>
      </c>
      <c r="F4805" s="35" t="s">
        <v>820</v>
      </c>
      <c r="J4805" s="38">
        <v>0</v>
      </c>
      <c r="K4805" s="41" t="s">
        <v>962</v>
      </c>
      <c r="L4805" s="38">
        <v>32</v>
      </c>
      <c r="M4805" s="62" t="s">
        <v>5059</v>
      </c>
      <c r="N4805" s="62" t="s">
        <v>5059</v>
      </c>
      <c r="O4805" s="38"/>
      <c r="Q4805" s="38"/>
      <c r="R4805" s="38">
        <v>1</v>
      </c>
      <c r="S4805" s="41" t="s">
        <v>767</v>
      </c>
      <c r="T4805" s="35" t="s">
        <v>8</v>
      </c>
      <c r="U4805" s="35" t="s">
        <v>33</v>
      </c>
    </row>
    <row r="4806" spans="1:21" ht="15.65" customHeight="1" x14ac:dyDescent="0.35">
      <c r="A4806" s="35" t="s">
        <v>5093</v>
      </c>
      <c r="B4806" s="36">
        <v>25144</v>
      </c>
      <c r="D4806" s="35" t="s">
        <v>118</v>
      </c>
      <c r="E4806" s="38">
        <v>33</v>
      </c>
      <c r="F4806" s="35" t="s">
        <v>687</v>
      </c>
      <c r="J4806" s="38">
        <v>0</v>
      </c>
      <c r="K4806" s="41" t="s">
        <v>962</v>
      </c>
      <c r="L4806" s="38">
        <v>33</v>
      </c>
      <c r="M4806" s="62" t="s">
        <v>5060</v>
      </c>
      <c r="N4806" s="62" t="s">
        <v>5060</v>
      </c>
      <c r="O4806" s="38"/>
      <c r="Q4806" s="38"/>
      <c r="R4806" s="38">
        <v>1</v>
      </c>
      <c r="S4806" s="41" t="s">
        <v>767</v>
      </c>
      <c r="T4806" s="35" t="s">
        <v>8</v>
      </c>
      <c r="U4806" s="35" t="s">
        <v>33</v>
      </c>
    </row>
    <row r="4807" spans="1:21" ht="15.65" customHeight="1" x14ac:dyDescent="0.35">
      <c r="A4807" s="35" t="s">
        <v>5093</v>
      </c>
      <c r="B4807" s="36">
        <v>25144</v>
      </c>
      <c r="D4807" s="35" t="s">
        <v>118</v>
      </c>
      <c r="E4807" s="38">
        <v>34</v>
      </c>
      <c r="F4807" s="35" t="s">
        <v>3143</v>
      </c>
      <c r="J4807" s="38">
        <v>0</v>
      </c>
      <c r="K4807" s="41" t="s">
        <v>962</v>
      </c>
      <c r="L4807" s="38">
        <v>34</v>
      </c>
      <c r="M4807" s="62" t="s">
        <v>942</v>
      </c>
      <c r="N4807" s="62" t="s">
        <v>942</v>
      </c>
      <c r="O4807" s="38"/>
      <c r="Q4807" s="38"/>
      <c r="R4807" s="38">
        <v>1</v>
      </c>
      <c r="S4807" s="41" t="s">
        <v>767</v>
      </c>
      <c r="T4807" s="35" t="s">
        <v>8</v>
      </c>
      <c r="U4807" s="35" t="s">
        <v>33</v>
      </c>
    </row>
    <row r="4808" spans="1:21" ht="15.65" customHeight="1" x14ac:dyDescent="0.35">
      <c r="A4808" s="35" t="s">
        <v>5093</v>
      </c>
      <c r="B4808" s="36">
        <v>25144</v>
      </c>
      <c r="D4808" s="35" t="s">
        <v>118</v>
      </c>
      <c r="E4808" s="38">
        <v>35</v>
      </c>
      <c r="F4808" s="35" t="s">
        <v>597</v>
      </c>
      <c r="J4808" s="38">
        <v>0</v>
      </c>
      <c r="K4808" s="41" t="s">
        <v>962</v>
      </c>
      <c r="L4808" s="38">
        <v>35</v>
      </c>
      <c r="M4808" s="62" t="s">
        <v>5056</v>
      </c>
      <c r="N4808" s="62" t="s">
        <v>5056</v>
      </c>
      <c r="O4808" s="38"/>
      <c r="Q4808" s="38"/>
      <c r="R4808" s="38">
        <v>1</v>
      </c>
      <c r="S4808" s="41" t="s">
        <v>767</v>
      </c>
      <c r="T4808" s="35" t="s">
        <v>8</v>
      </c>
      <c r="U4808" s="35" t="s">
        <v>33</v>
      </c>
    </row>
    <row r="4809" spans="1:21" ht="15.65" customHeight="1" x14ac:dyDescent="0.35">
      <c r="A4809" s="35" t="s">
        <v>5093</v>
      </c>
      <c r="B4809" s="36">
        <v>25144</v>
      </c>
      <c r="D4809" s="35" t="s">
        <v>118</v>
      </c>
      <c r="E4809" s="38">
        <v>36</v>
      </c>
      <c r="F4809" s="35" t="s">
        <v>4092</v>
      </c>
      <c r="J4809" s="38">
        <v>1</v>
      </c>
      <c r="K4809" s="41" t="s">
        <v>962</v>
      </c>
      <c r="L4809" s="38">
        <v>36</v>
      </c>
      <c r="M4809" s="62" t="s">
        <v>4798</v>
      </c>
      <c r="N4809" s="62" t="s">
        <v>4798</v>
      </c>
      <c r="O4809" s="38"/>
      <c r="Q4809" s="38"/>
      <c r="R4809" s="38">
        <v>0</v>
      </c>
      <c r="S4809" s="41" t="s">
        <v>767</v>
      </c>
      <c r="T4809" s="35" t="s">
        <v>8</v>
      </c>
      <c r="U4809" s="35" t="s">
        <v>33</v>
      </c>
    </row>
    <row r="4810" spans="1:21" ht="15.65" customHeight="1" x14ac:dyDescent="0.35">
      <c r="A4810" s="35" t="s">
        <v>5093</v>
      </c>
      <c r="B4810" s="36">
        <v>25144</v>
      </c>
      <c r="D4810" s="35" t="s">
        <v>118</v>
      </c>
      <c r="E4810" s="38">
        <v>37</v>
      </c>
      <c r="F4810" s="29" t="s">
        <v>3455</v>
      </c>
      <c r="J4810" s="38">
        <v>0.5</v>
      </c>
      <c r="K4810" s="41" t="s">
        <v>962</v>
      </c>
      <c r="L4810" s="38">
        <v>37</v>
      </c>
      <c r="M4810" s="62" t="s">
        <v>5061</v>
      </c>
      <c r="N4810" s="62" t="s">
        <v>5061</v>
      </c>
      <c r="O4810" s="38"/>
      <c r="Q4810" s="38"/>
      <c r="R4810" s="38">
        <v>0.5</v>
      </c>
      <c r="S4810" s="41" t="s">
        <v>767</v>
      </c>
      <c r="T4810" s="35" t="s">
        <v>8</v>
      </c>
      <c r="U4810" s="35" t="s">
        <v>33</v>
      </c>
    </row>
    <row r="4811" spans="1:21" ht="15.65" customHeight="1" x14ac:dyDescent="0.35">
      <c r="A4811" s="35" t="s">
        <v>5093</v>
      </c>
      <c r="B4811" s="36">
        <v>25144</v>
      </c>
      <c r="D4811" s="35" t="s">
        <v>118</v>
      </c>
      <c r="E4811" s="38">
        <v>38</v>
      </c>
      <c r="F4811" s="35" t="s">
        <v>32</v>
      </c>
      <c r="J4811" s="38">
        <v>0</v>
      </c>
      <c r="K4811" s="41" t="s">
        <v>962</v>
      </c>
      <c r="L4811" s="38">
        <v>38</v>
      </c>
      <c r="M4811" s="62" t="s">
        <v>4543</v>
      </c>
      <c r="N4811" s="62" t="s">
        <v>4543</v>
      </c>
      <c r="O4811" s="38"/>
      <c r="Q4811" s="38"/>
      <c r="R4811" s="38">
        <v>1</v>
      </c>
      <c r="S4811" s="41" t="s">
        <v>767</v>
      </c>
      <c r="T4811" s="35" t="s">
        <v>8</v>
      </c>
      <c r="U4811" s="35" t="s">
        <v>33</v>
      </c>
    </row>
    <row r="4812" spans="1:21" ht="15.65" customHeight="1" x14ac:dyDescent="0.35">
      <c r="A4812" s="35" t="s">
        <v>5093</v>
      </c>
      <c r="B4812" s="36">
        <v>25144</v>
      </c>
      <c r="D4812" s="35" t="s">
        <v>118</v>
      </c>
      <c r="E4812" s="38">
        <v>39</v>
      </c>
      <c r="F4812" s="35" t="s">
        <v>4967</v>
      </c>
      <c r="J4812" s="38">
        <v>1</v>
      </c>
      <c r="K4812" s="41" t="s">
        <v>962</v>
      </c>
      <c r="L4812" s="38">
        <v>39</v>
      </c>
      <c r="M4812" s="62" t="s">
        <v>1799</v>
      </c>
      <c r="N4812" s="62" t="s">
        <v>1799</v>
      </c>
      <c r="O4812" s="38"/>
      <c r="Q4812" s="38"/>
      <c r="R4812" s="38">
        <v>0</v>
      </c>
      <c r="S4812" s="41" t="s">
        <v>767</v>
      </c>
      <c r="T4812" s="35" t="s">
        <v>8</v>
      </c>
      <c r="U4812" s="35" t="s">
        <v>33</v>
      </c>
    </row>
    <row r="4813" spans="1:21" ht="15.65" customHeight="1" x14ac:dyDescent="0.35">
      <c r="A4813" s="35" t="s">
        <v>5093</v>
      </c>
      <c r="B4813" s="36">
        <v>25144</v>
      </c>
      <c r="D4813" s="35" t="s">
        <v>118</v>
      </c>
      <c r="E4813" s="38">
        <v>40</v>
      </c>
      <c r="F4813" s="35" t="s">
        <v>887</v>
      </c>
      <c r="J4813" s="38">
        <v>0.5</v>
      </c>
      <c r="K4813" s="41" t="s">
        <v>962</v>
      </c>
      <c r="L4813" s="38">
        <v>40</v>
      </c>
      <c r="M4813" s="62" t="s">
        <v>5062</v>
      </c>
      <c r="N4813" s="62" t="s">
        <v>5062</v>
      </c>
      <c r="O4813" s="38"/>
      <c r="Q4813" s="38"/>
      <c r="R4813" s="38">
        <v>0.5</v>
      </c>
      <c r="S4813" s="41" t="s">
        <v>767</v>
      </c>
      <c r="T4813" s="35" t="s">
        <v>8</v>
      </c>
      <c r="U4813" s="35" t="s">
        <v>33</v>
      </c>
    </row>
    <row r="4814" spans="1:21" ht="15.65" customHeight="1" x14ac:dyDescent="0.35">
      <c r="A4814" s="35" t="s">
        <v>5093</v>
      </c>
      <c r="B4814" s="36">
        <v>25144</v>
      </c>
      <c r="D4814" s="35" t="s">
        <v>118</v>
      </c>
      <c r="E4814" s="38">
        <v>41</v>
      </c>
      <c r="F4814" s="35" t="s">
        <v>5048</v>
      </c>
      <c r="J4814" s="38">
        <v>0</v>
      </c>
      <c r="K4814" s="41" t="s">
        <v>962</v>
      </c>
      <c r="L4814" s="38">
        <v>41</v>
      </c>
      <c r="M4814" s="62" t="s">
        <v>5063</v>
      </c>
      <c r="N4814" s="62" t="s">
        <v>5063</v>
      </c>
      <c r="O4814" s="38"/>
      <c r="Q4814" s="38"/>
      <c r="R4814" s="38">
        <v>1</v>
      </c>
      <c r="S4814" s="41" t="s">
        <v>767</v>
      </c>
      <c r="T4814" s="35" t="s">
        <v>8</v>
      </c>
      <c r="U4814" s="35" t="s">
        <v>33</v>
      </c>
    </row>
    <row r="4815" spans="1:21" ht="15.65" customHeight="1" x14ac:dyDescent="0.35">
      <c r="A4815" s="35" t="s">
        <v>5093</v>
      </c>
      <c r="B4815" s="36">
        <v>25144</v>
      </c>
      <c r="D4815" s="35" t="s">
        <v>118</v>
      </c>
      <c r="E4815" s="38">
        <v>42</v>
      </c>
      <c r="F4815" s="35" t="s">
        <v>5049</v>
      </c>
      <c r="J4815" s="38">
        <v>0</v>
      </c>
      <c r="K4815" s="41" t="s">
        <v>962</v>
      </c>
      <c r="L4815" s="38">
        <v>42</v>
      </c>
      <c r="M4815" s="62" t="s">
        <v>5064</v>
      </c>
      <c r="N4815" s="62" t="s">
        <v>5064</v>
      </c>
      <c r="O4815" s="38"/>
      <c r="Q4815" s="38"/>
      <c r="R4815" s="38">
        <v>1</v>
      </c>
      <c r="S4815" s="41" t="s">
        <v>767</v>
      </c>
      <c r="T4815" s="35" t="s">
        <v>8</v>
      </c>
      <c r="U4815" s="35" t="s">
        <v>33</v>
      </c>
    </row>
    <row r="4816" spans="1:21" ht="15.65" customHeight="1" x14ac:dyDescent="0.35">
      <c r="A4816" s="35" t="s">
        <v>5093</v>
      </c>
      <c r="B4816" s="36">
        <v>25144</v>
      </c>
      <c r="D4816" s="35" t="s">
        <v>118</v>
      </c>
      <c r="E4816" s="38">
        <v>43</v>
      </c>
      <c r="F4816" s="29" t="s">
        <v>775</v>
      </c>
      <c r="J4816" s="38">
        <v>0</v>
      </c>
      <c r="K4816" s="41" t="s">
        <v>962</v>
      </c>
      <c r="L4816" s="38">
        <v>43</v>
      </c>
      <c r="M4816" s="62" t="s">
        <v>5065</v>
      </c>
      <c r="N4816" s="62" t="s">
        <v>5065</v>
      </c>
      <c r="O4816" s="38"/>
      <c r="Q4816" s="38"/>
      <c r="R4816" s="38">
        <v>1</v>
      </c>
      <c r="S4816" s="41" t="s">
        <v>767</v>
      </c>
      <c r="T4816" s="35" t="s">
        <v>8</v>
      </c>
      <c r="U4816" s="35" t="s">
        <v>33</v>
      </c>
    </row>
    <row r="4817" spans="1:21" ht="15.65" customHeight="1" x14ac:dyDescent="0.35">
      <c r="A4817" s="35" t="s">
        <v>5093</v>
      </c>
      <c r="B4817" s="36">
        <v>25144</v>
      </c>
      <c r="D4817" s="35" t="s">
        <v>118</v>
      </c>
      <c r="E4817" s="38">
        <v>44</v>
      </c>
      <c r="F4817" s="35" t="s">
        <v>1051</v>
      </c>
      <c r="J4817" s="38">
        <v>0.5</v>
      </c>
      <c r="K4817" s="41" t="s">
        <v>962</v>
      </c>
      <c r="L4817" s="38">
        <v>44</v>
      </c>
      <c r="M4817" s="62" t="s">
        <v>5066</v>
      </c>
      <c r="N4817" s="62" t="s">
        <v>5066</v>
      </c>
      <c r="O4817" s="38"/>
      <c r="Q4817" s="38"/>
      <c r="R4817" s="38">
        <v>0.5</v>
      </c>
      <c r="S4817" s="41" t="s">
        <v>767</v>
      </c>
      <c r="T4817" s="35" t="s">
        <v>8</v>
      </c>
      <c r="U4817" s="35" t="s">
        <v>33</v>
      </c>
    </row>
    <row r="4818" spans="1:21" ht="15.65" customHeight="1" x14ac:dyDescent="0.35">
      <c r="A4818" s="35" t="s">
        <v>5093</v>
      </c>
      <c r="B4818" s="36">
        <v>25144</v>
      </c>
      <c r="D4818" s="35" t="s">
        <v>118</v>
      </c>
      <c r="E4818" s="38">
        <v>45</v>
      </c>
      <c r="F4818" s="35" t="s">
        <v>4513</v>
      </c>
      <c r="J4818" s="38">
        <v>0</v>
      </c>
      <c r="K4818" s="41" t="s">
        <v>962</v>
      </c>
      <c r="L4818" s="38">
        <v>45</v>
      </c>
      <c r="M4818" s="62" t="s">
        <v>5067</v>
      </c>
      <c r="N4818" s="62" t="s">
        <v>5067</v>
      </c>
      <c r="O4818" s="38"/>
      <c r="Q4818" s="38"/>
      <c r="R4818" s="38">
        <v>1</v>
      </c>
      <c r="S4818" s="41" t="s">
        <v>767</v>
      </c>
      <c r="T4818" s="35" t="s">
        <v>8</v>
      </c>
      <c r="U4818" s="35" t="s">
        <v>33</v>
      </c>
    </row>
    <row r="4819" spans="1:21" ht="15.65" customHeight="1" x14ac:dyDescent="0.35">
      <c r="A4819" s="35" t="s">
        <v>5093</v>
      </c>
      <c r="B4819" s="36">
        <v>25144</v>
      </c>
      <c r="D4819" s="35" t="s">
        <v>118</v>
      </c>
      <c r="E4819" s="38">
        <v>46</v>
      </c>
      <c r="F4819" s="35" t="s">
        <v>714</v>
      </c>
      <c r="J4819" s="38">
        <v>0.5</v>
      </c>
      <c r="K4819" s="41" t="s">
        <v>962</v>
      </c>
      <c r="L4819" s="38">
        <v>46</v>
      </c>
      <c r="M4819" s="62" t="s">
        <v>5068</v>
      </c>
      <c r="N4819" s="62" t="s">
        <v>5068</v>
      </c>
      <c r="O4819" s="38"/>
      <c r="Q4819" s="38"/>
      <c r="R4819" s="38">
        <v>0.5</v>
      </c>
      <c r="S4819" s="41" t="s">
        <v>767</v>
      </c>
      <c r="T4819" s="35" t="s">
        <v>8</v>
      </c>
      <c r="U4819" s="35" t="s">
        <v>33</v>
      </c>
    </row>
    <row r="4820" spans="1:21" ht="15.65" customHeight="1" x14ac:dyDescent="0.35">
      <c r="A4820" s="35" t="s">
        <v>5093</v>
      </c>
      <c r="B4820" s="36">
        <v>25144</v>
      </c>
      <c r="D4820" s="35" t="s">
        <v>118</v>
      </c>
      <c r="E4820" s="38">
        <v>47</v>
      </c>
      <c r="F4820" s="35" t="s">
        <v>595</v>
      </c>
      <c r="J4820" s="38">
        <v>0</v>
      </c>
      <c r="K4820" s="41" t="s">
        <v>962</v>
      </c>
      <c r="L4820" s="38">
        <v>47</v>
      </c>
      <c r="M4820" s="62" t="s">
        <v>5069</v>
      </c>
      <c r="N4820" s="62" t="s">
        <v>5069</v>
      </c>
      <c r="O4820" s="38"/>
      <c r="Q4820" s="38"/>
      <c r="R4820" s="38">
        <v>1</v>
      </c>
      <c r="S4820" s="41" t="s">
        <v>767</v>
      </c>
      <c r="T4820" s="35" t="s">
        <v>8</v>
      </c>
      <c r="U4820" s="35" t="s">
        <v>33</v>
      </c>
    </row>
    <row r="4821" spans="1:21" ht="15.65" customHeight="1" x14ac:dyDescent="0.35">
      <c r="A4821" s="35" t="s">
        <v>5093</v>
      </c>
      <c r="B4821" s="36">
        <v>25144</v>
      </c>
      <c r="D4821" s="35" t="s">
        <v>118</v>
      </c>
      <c r="E4821" s="38">
        <v>48</v>
      </c>
      <c r="F4821" s="35" t="s">
        <v>721</v>
      </c>
      <c r="J4821" s="38">
        <v>1</v>
      </c>
      <c r="K4821" s="41" t="s">
        <v>962</v>
      </c>
      <c r="L4821" s="38">
        <v>48</v>
      </c>
      <c r="M4821" s="62" t="s">
        <v>5070</v>
      </c>
      <c r="N4821" s="62" t="s">
        <v>5070</v>
      </c>
      <c r="O4821" s="38"/>
      <c r="Q4821" s="38"/>
      <c r="R4821" s="38">
        <v>0</v>
      </c>
      <c r="S4821" s="41" t="s">
        <v>767</v>
      </c>
      <c r="T4821" s="35" t="s">
        <v>8</v>
      </c>
      <c r="U4821" s="35" t="s">
        <v>33</v>
      </c>
    </row>
    <row r="4822" spans="1:21" ht="15.65" customHeight="1" x14ac:dyDescent="0.35">
      <c r="A4822" s="35" t="s">
        <v>5093</v>
      </c>
      <c r="B4822" s="36">
        <v>25144</v>
      </c>
      <c r="D4822" s="35" t="s">
        <v>118</v>
      </c>
      <c r="E4822" s="38">
        <v>49</v>
      </c>
      <c r="F4822" s="35" t="s">
        <v>4561</v>
      </c>
      <c r="J4822" s="38">
        <v>1</v>
      </c>
      <c r="K4822" s="41" t="s">
        <v>962</v>
      </c>
      <c r="L4822" s="38">
        <v>49</v>
      </c>
      <c r="M4822" s="62" t="s">
        <v>590</v>
      </c>
      <c r="N4822" s="62" t="s">
        <v>590</v>
      </c>
      <c r="O4822" s="38"/>
      <c r="Q4822" s="38"/>
      <c r="R4822" s="38">
        <v>0</v>
      </c>
      <c r="S4822" s="41" t="s">
        <v>767</v>
      </c>
      <c r="T4822" s="35" t="s">
        <v>8</v>
      </c>
      <c r="U4822" s="35" t="s">
        <v>33</v>
      </c>
    </row>
    <row r="4823" spans="1:21" ht="15.65" customHeight="1" x14ac:dyDescent="0.35">
      <c r="A4823" s="35" t="s">
        <v>5093</v>
      </c>
      <c r="B4823" s="36">
        <v>25144</v>
      </c>
      <c r="D4823" s="35" t="s">
        <v>118</v>
      </c>
      <c r="E4823" s="38">
        <v>50</v>
      </c>
      <c r="F4823" s="35" t="s">
        <v>713</v>
      </c>
      <c r="J4823" s="38">
        <v>0.5</v>
      </c>
      <c r="K4823" s="41" t="s">
        <v>962</v>
      </c>
      <c r="L4823" s="38">
        <v>50</v>
      </c>
      <c r="M4823" s="62" t="s">
        <v>5071</v>
      </c>
      <c r="N4823" s="62" t="s">
        <v>5071</v>
      </c>
      <c r="O4823" s="38"/>
      <c r="Q4823" s="38"/>
      <c r="R4823" s="38">
        <v>0.5</v>
      </c>
      <c r="S4823" s="41" t="s">
        <v>767</v>
      </c>
      <c r="T4823" s="35" t="s">
        <v>8</v>
      </c>
      <c r="U4823" s="35" t="s">
        <v>33</v>
      </c>
    </row>
    <row r="4824" spans="1:21" ht="15.65" customHeight="1" x14ac:dyDescent="0.35">
      <c r="A4824" s="35" t="s">
        <v>5093</v>
      </c>
      <c r="B4824" s="36">
        <v>25165</v>
      </c>
      <c r="D4824" s="35" t="s">
        <v>118</v>
      </c>
      <c r="E4824" s="38">
        <v>1</v>
      </c>
      <c r="F4824" s="35" t="s">
        <v>4079</v>
      </c>
      <c r="J4824" s="38">
        <v>0</v>
      </c>
      <c r="K4824" s="41" t="s">
        <v>113</v>
      </c>
      <c r="L4824" s="38">
        <v>1</v>
      </c>
      <c r="M4824" s="62" t="s">
        <v>4480</v>
      </c>
      <c r="N4824" s="62" t="s">
        <v>4480</v>
      </c>
      <c r="O4824" s="38"/>
      <c r="Q4824" s="38"/>
      <c r="R4824" s="38">
        <v>1</v>
      </c>
      <c r="S4824" s="41" t="s">
        <v>6</v>
      </c>
      <c r="T4824" s="35" t="s">
        <v>8</v>
      </c>
      <c r="U4824" s="35" t="s">
        <v>33</v>
      </c>
    </row>
    <row r="4825" spans="1:21" ht="15.65" customHeight="1" x14ac:dyDescent="0.35">
      <c r="A4825" s="35" t="s">
        <v>5093</v>
      </c>
      <c r="B4825" s="36">
        <v>25165</v>
      </c>
      <c r="D4825" s="35" t="s">
        <v>118</v>
      </c>
      <c r="E4825" s="38">
        <v>2</v>
      </c>
      <c r="F4825" s="35" t="s">
        <v>3141</v>
      </c>
      <c r="J4825" s="38">
        <v>1</v>
      </c>
      <c r="K4825" s="41" t="s">
        <v>113</v>
      </c>
      <c r="L4825" s="38">
        <v>2</v>
      </c>
      <c r="M4825" s="62" t="s">
        <v>4991</v>
      </c>
      <c r="N4825" s="62" t="s">
        <v>4991</v>
      </c>
      <c r="O4825" s="38"/>
      <c r="Q4825" s="38"/>
      <c r="R4825" s="38">
        <v>0</v>
      </c>
      <c r="S4825" s="41" t="s">
        <v>6</v>
      </c>
      <c r="T4825" s="35" t="s">
        <v>8</v>
      </c>
      <c r="U4825" s="35" t="s">
        <v>33</v>
      </c>
    </row>
    <row r="4826" spans="1:21" ht="15.65" customHeight="1" x14ac:dyDescent="0.35">
      <c r="A4826" s="35" t="s">
        <v>5093</v>
      </c>
      <c r="B4826" s="36">
        <v>25165</v>
      </c>
      <c r="D4826" s="35" t="s">
        <v>118</v>
      </c>
      <c r="E4826" s="38">
        <v>3</v>
      </c>
      <c r="F4826" s="35" t="s">
        <v>4071</v>
      </c>
      <c r="J4826" s="38">
        <v>0</v>
      </c>
      <c r="K4826" s="41" t="s">
        <v>113</v>
      </c>
      <c r="L4826" s="38">
        <v>3</v>
      </c>
      <c r="M4826" s="62" t="s">
        <v>4992</v>
      </c>
      <c r="N4826" s="62" t="s">
        <v>4992</v>
      </c>
      <c r="O4826" s="38"/>
      <c r="Q4826" s="38"/>
      <c r="R4826" s="38">
        <v>1</v>
      </c>
      <c r="S4826" s="41" t="s">
        <v>6</v>
      </c>
      <c r="T4826" s="35" t="s">
        <v>8</v>
      </c>
      <c r="U4826" s="35" t="s">
        <v>33</v>
      </c>
    </row>
    <row r="4827" spans="1:21" ht="15.65" customHeight="1" x14ac:dyDescent="0.35">
      <c r="A4827" s="35" t="s">
        <v>5093</v>
      </c>
      <c r="B4827" s="36">
        <v>25165</v>
      </c>
      <c r="D4827" s="35" t="s">
        <v>118</v>
      </c>
      <c r="E4827" s="38">
        <v>4</v>
      </c>
      <c r="F4827" s="29" t="s">
        <v>4152</v>
      </c>
      <c r="J4827" s="38">
        <v>1</v>
      </c>
      <c r="K4827" s="41" t="s">
        <v>113</v>
      </c>
      <c r="L4827" s="38">
        <v>4</v>
      </c>
      <c r="M4827" s="62" t="s">
        <v>156</v>
      </c>
      <c r="N4827" s="62" t="s">
        <v>156</v>
      </c>
      <c r="O4827" s="38"/>
      <c r="Q4827" s="38"/>
      <c r="R4827" s="38">
        <v>0</v>
      </c>
      <c r="S4827" s="41" t="s">
        <v>6</v>
      </c>
      <c r="T4827" s="35" t="s">
        <v>8</v>
      </c>
      <c r="U4827" s="35" t="s">
        <v>33</v>
      </c>
    </row>
    <row r="4828" spans="1:21" ht="15.65" customHeight="1" x14ac:dyDescent="0.35">
      <c r="A4828" s="35" t="s">
        <v>5093</v>
      </c>
      <c r="B4828" s="36">
        <v>25165</v>
      </c>
      <c r="D4828" s="35" t="s">
        <v>118</v>
      </c>
      <c r="E4828" s="38">
        <v>5</v>
      </c>
      <c r="F4828" s="35" t="s">
        <v>150</v>
      </c>
      <c r="J4828" s="38">
        <v>0</v>
      </c>
      <c r="K4828" s="41" t="s">
        <v>113</v>
      </c>
      <c r="L4828" s="38">
        <v>5</v>
      </c>
      <c r="M4828" s="62" t="s">
        <v>155</v>
      </c>
      <c r="N4828" s="62" t="s">
        <v>155</v>
      </c>
      <c r="O4828" s="38"/>
      <c r="Q4828" s="38"/>
      <c r="R4828" s="38">
        <v>1</v>
      </c>
      <c r="S4828" s="41" t="s">
        <v>6</v>
      </c>
      <c r="T4828" s="35" t="s">
        <v>8</v>
      </c>
      <c r="U4828" s="35" t="s">
        <v>33</v>
      </c>
    </row>
    <row r="4829" spans="1:21" ht="15.65" customHeight="1" x14ac:dyDescent="0.35">
      <c r="A4829" s="35" t="s">
        <v>5093</v>
      </c>
      <c r="B4829" s="36">
        <v>25165</v>
      </c>
      <c r="D4829" s="35" t="s">
        <v>118</v>
      </c>
      <c r="E4829" s="38">
        <v>6</v>
      </c>
      <c r="F4829" s="35" t="s">
        <v>4098</v>
      </c>
      <c r="J4829" s="38">
        <v>0</v>
      </c>
      <c r="K4829" s="41" t="s">
        <v>113</v>
      </c>
      <c r="L4829" s="38">
        <v>6</v>
      </c>
      <c r="M4829" s="62" t="s">
        <v>4721</v>
      </c>
      <c r="N4829" s="62" t="s">
        <v>4721</v>
      </c>
      <c r="O4829" s="38"/>
      <c r="Q4829" s="38"/>
      <c r="R4829" s="38">
        <v>1</v>
      </c>
      <c r="S4829" s="41" t="s">
        <v>6</v>
      </c>
      <c r="T4829" s="35" t="s">
        <v>8</v>
      </c>
      <c r="U4829" s="35" t="s">
        <v>33</v>
      </c>
    </row>
    <row r="4830" spans="1:21" ht="15.65" customHeight="1" x14ac:dyDescent="0.35">
      <c r="A4830" s="35" t="s">
        <v>5093</v>
      </c>
      <c r="B4830" s="36">
        <v>25165</v>
      </c>
      <c r="D4830" s="35" t="s">
        <v>118</v>
      </c>
      <c r="E4830" s="38">
        <v>7</v>
      </c>
      <c r="F4830" s="35" t="s">
        <v>151</v>
      </c>
      <c r="J4830" s="38">
        <v>0</v>
      </c>
      <c r="K4830" s="41" t="s">
        <v>113</v>
      </c>
      <c r="L4830" s="38">
        <v>7</v>
      </c>
      <c r="M4830" s="62" t="s">
        <v>4993</v>
      </c>
      <c r="N4830" s="62" t="s">
        <v>4993</v>
      </c>
      <c r="O4830" s="38"/>
      <c r="Q4830" s="38"/>
      <c r="R4830" s="38">
        <v>1</v>
      </c>
      <c r="S4830" s="41" t="s">
        <v>6</v>
      </c>
      <c r="T4830" s="35" t="s">
        <v>8</v>
      </c>
      <c r="U4830" s="35" t="s">
        <v>33</v>
      </c>
    </row>
    <row r="4831" spans="1:21" ht="15.65" customHeight="1" x14ac:dyDescent="0.35">
      <c r="A4831" s="35" t="s">
        <v>5093</v>
      </c>
      <c r="B4831" s="36">
        <v>25165</v>
      </c>
      <c r="D4831" s="35" t="s">
        <v>118</v>
      </c>
      <c r="E4831" s="38">
        <v>8</v>
      </c>
      <c r="F4831" s="35" t="s">
        <v>4900</v>
      </c>
      <c r="J4831" s="38">
        <v>1</v>
      </c>
      <c r="K4831" s="41" t="s">
        <v>113</v>
      </c>
      <c r="L4831" s="38">
        <v>8</v>
      </c>
      <c r="M4831" s="67" t="s">
        <v>2580</v>
      </c>
      <c r="N4831" s="67" t="s">
        <v>2580</v>
      </c>
      <c r="O4831" s="38"/>
      <c r="Q4831" s="38"/>
      <c r="R4831" s="38">
        <v>0</v>
      </c>
      <c r="S4831" s="41" t="s">
        <v>6</v>
      </c>
      <c r="T4831" s="35" t="s">
        <v>8</v>
      </c>
      <c r="U4831" s="35" t="s">
        <v>33</v>
      </c>
    </row>
    <row r="4832" spans="1:21" ht="15.65" customHeight="1" x14ac:dyDescent="0.35">
      <c r="A4832" s="35" t="s">
        <v>5093</v>
      </c>
      <c r="B4832" s="36">
        <v>25165</v>
      </c>
      <c r="D4832" s="35" t="s">
        <v>118</v>
      </c>
      <c r="E4832" s="38">
        <v>9</v>
      </c>
      <c r="F4832" s="35" t="s">
        <v>600</v>
      </c>
      <c r="J4832" s="38">
        <v>0.5</v>
      </c>
      <c r="K4832" s="41" t="s">
        <v>113</v>
      </c>
      <c r="L4832" s="38">
        <v>9</v>
      </c>
      <c r="M4832" s="62" t="s">
        <v>4994</v>
      </c>
      <c r="N4832" s="62" t="s">
        <v>4994</v>
      </c>
      <c r="O4832" s="38"/>
      <c r="Q4832" s="38"/>
      <c r="R4832" s="38">
        <v>0.5</v>
      </c>
      <c r="S4832" s="41" t="s">
        <v>6</v>
      </c>
      <c r="T4832" s="35" t="s">
        <v>8</v>
      </c>
      <c r="U4832" s="35" t="s">
        <v>33</v>
      </c>
    </row>
    <row r="4833" spans="1:21" ht="15.65" customHeight="1" x14ac:dyDescent="0.35">
      <c r="A4833" s="35" t="s">
        <v>5093</v>
      </c>
      <c r="B4833" s="36">
        <v>25165</v>
      </c>
      <c r="D4833" s="35" t="s">
        <v>118</v>
      </c>
      <c r="E4833" s="38">
        <v>10</v>
      </c>
      <c r="F4833" s="35" t="s">
        <v>123</v>
      </c>
      <c r="J4833" s="38">
        <v>0.5</v>
      </c>
      <c r="K4833" s="41" t="s">
        <v>113</v>
      </c>
      <c r="L4833" s="38">
        <v>10</v>
      </c>
      <c r="M4833" s="62" t="s">
        <v>4995</v>
      </c>
      <c r="N4833" s="62" t="s">
        <v>4995</v>
      </c>
      <c r="O4833" s="38"/>
      <c r="Q4833" s="38"/>
      <c r="R4833" s="38">
        <v>0.5</v>
      </c>
      <c r="S4833" s="41" t="s">
        <v>6</v>
      </c>
      <c r="T4833" s="35" t="s">
        <v>8</v>
      </c>
      <c r="U4833" s="35" t="s">
        <v>33</v>
      </c>
    </row>
    <row r="4834" spans="1:21" ht="15.65" customHeight="1" x14ac:dyDescent="0.35">
      <c r="A4834" s="35" t="s">
        <v>5093</v>
      </c>
      <c r="B4834" s="36">
        <v>25165</v>
      </c>
      <c r="D4834" s="35" t="s">
        <v>118</v>
      </c>
      <c r="E4834" s="38">
        <v>11</v>
      </c>
      <c r="F4834" s="35" t="s">
        <v>391</v>
      </c>
      <c r="J4834" s="38">
        <v>0</v>
      </c>
      <c r="K4834" s="41" t="s">
        <v>113</v>
      </c>
      <c r="L4834" s="38">
        <v>11</v>
      </c>
      <c r="M4834" s="62" t="s">
        <v>4996</v>
      </c>
      <c r="N4834" s="62" t="s">
        <v>4996</v>
      </c>
      <c r="O4834" s="38"/>
      <c r="Q4834" s="38"/>
      <c r="R4834" s="38">
        <v>1</v>
      </c>
      <c r="S4834" s="41" t="s">
        <v>6</v>
      </c>
      <c r="T4834" s="35" t="s">
        <v>8</v>
      </c>
      <c r="U4834" s="35" t="s">
        <v>33</v>
      </c>
    </row>
    <row r="4835" spans="1:21" ht="15.65" customHeight="1" x14ac:dyDescent="0.35">
      <c r="A4835" s="35" t="s">
        <v>5093</v>
      </c>
      <c r="B4835" s="36">
        <v>25165</v>
      </c>
      <c r="D4835" s="35" t="s">
        <v>118</v>
      </c>
      <c r="E4835" s="38">
        <v>12</v>
      </c>
      <c r="F4835" s="35" t="s">
        <v>743</v>
      </c>
      <c r="J4835" s="38">
        <v>1</v>
      </c>
      <c r="K4835" s="41" t="s">
        <v>113</v>
      </c>
      <c r="L4835" s="38">
        <v>12</v>
      </c>
      <c r="M4835" s="62" t="s">
        <v>4997</v>
      </c>
      <c r="N4835" s="62" t="s">
        <v>4997</v>
      </c>
      <c r="O4835" s="38"/>
      <c r="Q4835" s="38"/>
      <c r="R4835" s="38">
        <v>0</v>
      </c>
      <c r="S4835" s="41" t="s">
        <v>6</v>
      </c>
      <c r="T4835" s="35" t="s">
        <v>8</v>
      </c>
      <c r="U4835" s="35" t="s">
        <v>33</v>
      </c>
    </row>
    <row r="4836" spans="1:21" ht="15.65" customHeight="1" x14ac:dyDescent="0.35">
      <c r="A4836" s="35" t="s">
        <v>5093</v>
      </c>
      <c r="B4836" s="36">
        <v>25165</v>
      </c>
      <c r="D4836" s="35" t="s">
        <v>118</v>
      </c>
      <c r="E4836" s="38">
        <v>13</v>
      </c>
      <c r="F4836" s="35" t="s">
        <v>4481</v>
      </c>
      <c r="J4836" s="38">
        <v>1</v>
      </c>
      <c r="K4836" s="41" t="s">
        <v>113</v>
      </c>
      <c r="L4836" s="38">
        <v>13</v>
      </c>
      <c r="M4836" s="62" t="s">
        <v>4998</v>
      </c>
      <c r="N4836" s="62" t="s">
        <v>4998</v>
      </c>
      <c r="O4836" s="38"/>
      <c r="Q4836" s="38"/>
      <c r="R4836" s="38">
        <v>0</v>
      </c>
      <c r="S4836" s="41" t="s">
        <v>6</v>
      </c>
      <c r="T4836" s="35" t="s">
        <v>8</v>
      </c>
      <c r="U4836" s="35" t="s">
        <v>33</v>
      </c>
    </row>
    <row r="4837" spans="1:21" ht="15.65" customHeight="1" x14ac:dyDescent="0.35">
      <c r="A4837" s="35" t="s">
        <v>5093</v>
      </c>
      <c r="B4837" s="36">
        <v>25165</v>
      </c>
      <c r="D4837" s="35" t="s">
        <v>118</v>
      </c>
      <c r="E4837" s="38">
        <v>14</v>
      </c>
      <c r="F4837" s="35" t="s">
        <v>126</v>
      </c>
      <c r="J4837" s="38">
        <v>1</v>
      </c>
      <c r="K4837" s="41" t="s">
        <v>113</v>
      </c>
      <c r="L4837" s="38">
        <v>14</v>
      </c>
      <c r="M4837" s="57" t="s">
        <v>4495</v>
      </c>
      <c r="N4837" s="57" t="s">
        <v>4495</v>
      </c>
      <c r="O4837" s="38"/>
      <c r="Q4837" s="38"/>
      <c r="R4837" s="38">
        <v>0</v>
      </c>
      <c r="S4837" s="41" t="s">
        <v>6</v>
      </c>
      <c r="T4837" s="35" t="s">
        <v>8</v>
      </c>
      <c r="U4837" s="35" t="s">
        <v>33</v>
      </c>
    </row>
    <row r="4838" spans="1:21" ht="15.65" customHeight="1" x14ac:dyDescent="0.35">
      <c r="A4838" s="35" t="s">
        <v>5093</v>
      </c>
      <c r="B4838" s="36">
        <v>25165</v>
      </c>
      <c r="D4838" s="35" t="s">
        <v>118</v>
      </c>
      <c r="E4838" s="38">
        <v>15</v>
      </c>
      <c r="F4838" s="35" t="s">
        <v>755</v>
      </c>
      <c r="J4838" s="38">
        <v>1</v>
      </c>
      <c r="K4838" s="41" t="s">
        <v>113</v>
      </c>
      <c r="L4838" s="38">
        <v>15</v>
      </c>
      <c r="M4838" s="62" t="s">
        <v>32</v>
      </c>
      <c r="N4838" s="62" t="s">
        <v>32</v>
      </c>
      <c r="O4838" s="38"/>
      <c r="Q4838" s="38"/>
      <c r="R4838" s="38">
        <v>0</v>
      </c>
      <c r="S4838" s="41" t="s">
        <v>6</v>
      </c>
      <c r="T4838" s="35" t="s">
        <v>8</v>
      </c>
      <c r="U4838" s="35" t="s">
        <v>33</v>
      </c>
    </row>
    <row r="4839" spans="1:21" ht="15.65" customHeight="1" x14ac:dyDescent="0.35">
      <c r="A4839" s="35" t="s">
        <v>5093</v>
      </c>
      <c r="B4839" s="36">
        <v>25165</v>
      </c>
      <c r="D4839" s="35" t="s">
        <v>118</v>
      </c>
      <c r="E4839" s="38">
        <v>16</v>
      </c>
      <c r="F4839" s="29" t="s">
        <v>656</v>
      </c>
      <c r="J4839" s="38">
        <v>1</v>
      </c>
      <c r="K4839" s="41" t="s">
        <v>113</v>
      </c>
      <c r="L4839" s="38">
        <v>16</v>
      </c>
      <c r="M4839" s="62" t="s">
        <v>3238</v>
      </c>
      <c r="N4839" s="62" t="s">
        <v>3238</v>
      </c>
      <c r="O4839" s="38"/>
      <c r="Q4839" s="38"/>
      <c r="R4839" s="38">
        <v>0</v>
      </c>
      <c r="S4839" s="41" t="s">
        <v>6</v>
      </c>
      <c r="T4839" s="35" t="s">
        <v>8</v>
      </c>
      <c r="U4839" s="35" t="s">
        <v>33</v>
      </c>
    </row>
    <row r="4840" spans="1:21" ht="15.65" customHeight="1" x14ac:dyDescent="0.35">
      <c r="A4840" s="35" t="s">
        <v>5093</v>
      </c>
      <c r="B4840" s="36">
        <v>25165</v>
      </c>
      <c r="D4840" s="35" t="s">
        <v>118</v>
      </c>
      <c r="E4840" s="38">
        <v>17</v>
      </c>
      <c r="F4840" s="35" t="s">
        <v>4070</v>
      </c>
      <c r="J4840" s="38">
        <v>0.5</v>
      </c>
      <c r="K4840" s="41" t="s">
        <v>113</v>
      </c>
      <c r="L4840" s="38">
        <v>17</v>
      </c>
      <c r="M4840" s="62" t="s">
        <v>4999</v>
      </c>
      <c r="N4840" s="62" t="s">
        <v>4999</v>
      </c>
      <c r="O4840" s="38"/>
      <c r="Q4840" s="38"/>
      <c r="R4840" s="38">
        <v>0.5</v>
      </c>
      <c r="S4840" s="41" t="s">
        <v>6</v>
      </c>
      <c r="T4840" s="35" t="s">
        <v>8</v>
      </c>
      <c r="U4840" s="35" t="s">
        <v>33</v>
      </c>
    </row>
    <row r="4841" spans="1:21" ht="15.65" customHeight="1" x14ac:dyDescent="0.35">
      <c r="A4841" s="35" t="s">
        <v>5093</v>
      </c>
      <c r="B4841" s="36">
        <v>25165</v>
      </c>
      <c r="D4841" s="35" t="s">
        <v>118</v>
      </c>
      <c r="E4841" s="38">
        <v>18</v>
      </c>
      <c r="F4841" s="35" t="s">
        <v>4532</v>
      </c>
      <c r="J4841" s="38">
        <v>0</v>
      </c>
      <c r="K4841" s="41" t="s">
        <v>113</v>
      </c>
      <c r="L4841" s="38">
        <v>18</v>
      </c>
      <c r="M4841" s="62" t="s">
        <v>4741</v>
      </c>
      <c r="N4841" s="62" t="s">
        <v>4741</v>
      </c>
      <c r="O4841" s="38"/>
      <c r="Q4841" s="38"/>
      <c r="R4841" s="38">
        <v>1</v>
      </c>
      <c r="S4841" s="41" t="s">
        <v>6</v>
      </c>
      <c r="T4841" s="35" t="s">
        <v>8</v>
      </c>
      <c r="U4841" s="35" t="s">
        <v>33</v>
      </c>
    </row>
    <row r="4842" spans="1:21" ht="15.65" customHeight="1" x14ac:dyDescent="0.35">
      <c r="A4842" s="35" t="s">
        <v>5093</v>
      </c>
      <c r="B4842" s="36">
        <v>25165</v>
      </c>
      <c r="D4842" s="35" t="s">
        <v>118</v>
      </c>
      <c r="E4842" s="38">
        <v>19</v>
      </c>
      <c r="F4842" s="35" t="s">
        <v>812</v>
      </c>
      <c r="J4842" s="38">
        <v>1</v>
      </c>
      <c r="K4842" s="41" t="s">
        <v>113</v>
      </c>
      <c r="L4842" s="38">
        <v>19</v>
      </c>
      <c r="M4842" s="62" t="s">
        <v>5000</v>
      </c>
      <c r="N4842" s="62" t="s">
        <v>5000</v>
      </c>
      <c r="O4842" s="38"/>
      <c r="Q4842" s="38"/>
      <c r="R4842" s="38">
        <v>0</v>
      </c>
      <c r="S4842" s="41" t="s">
        <v>6</v>
      </c>
      <c r="T4842" s="35" t="s">
        <v>8</v>
      </c>
      <c r="U4842" s="35" t="s">
        <v>33</v>
      </c>
    </row>
    <row r="4843" spans="1:21" ht="15.65" customHeight="1" x14ac:dyDescent="0.35">
      <c r="A4843" s="35" t="s">
        <v>5093</v>
      </c>
      <c r="B4843" s="36">
        <v>25165</v>
      </c>
      <c r="D4843" s="35" t="s">
        <v>118</v>
      </c>
      <c r="E4843" s="38">
        <v>20</v>
      </c>
      <c r="F4843" s="46" t="s">
        <v>649</v>
      </c>
      <c r="J4843" s="38">
        <v>0.5</v>
      </c>
      <c r="K4843" s="41" t="s">
        <v>113</v>
      </c>
      <c r="L4843" s="38">
        <v>20</v>
      </c>
      <c r="M4843" s="62" t="s">
        <v>4734</v>
      </c>
      <c r="N4843" s="62" t="s">
        <v>4734</v>
      </c>
      <c r="O4843" s="38"/>
      <c r="Q4843" s="38"/>
      <c r="R4843" s="38">
        <v>0.5</v>
      </c>
      <c r="S4843" s="41" t="s">
        <v>6</v>
      </c>
      <c r="T4843" s="35" t="s">
        <v>8</v>
      </c>
      <c r="U4843" s="35" t="s">
        <v>33</v>
      </c>
    </row>
    <row r="4844" spans="1:21" ht="15.65" customHeight="1" x14ac:dyDescent="0.35">
      <c r="A4844" s="35" t="s">
        <v>5093</v>
      </c>
      <c r="B4844" s="36">
        <v>25165</v>
      </c>
      <c r="D4844" s="35" t="s">
        <v>118</v>
      </c>
      <c r="E4844" s="38">
        <v>21</v>
      </c>
      <c r="F4844" s="29" t="s">
        <v>4162</v>
      </c>
      <c r="J4844" s="38">
        <v>0.5</v>
      </c>
      <c r="K4844" s="41" t="s">
        <v>113</v>
      </c>
      <c r="L4844" s="38">
        <v>21</v>
      </c>
      <c r="M4844" s="46" t="s">
        <v>5001</v>
      </c>
      <c r="N4844" s="46" t="s">
        <v>5001</v>
      </c>
      <c r="O4844" s="38"/>
      <c r="Q4844" s="38"/>
      <c r="R4844" s="38">
        <v>0.5</v>
      </c>
      <c r="S4844" s="41" t="s">
        <v>767</v>
      </c>
      <c r="T4844" s="35" t="s">
        <v>8</v>
      </c>
      <c r="U4844" s="35" t="s">
        <v>33</v>
      </c>
    </row>
    <row r="4845" spans="1:21" ht="15.65" customHeight="1" x14ac:dyDescent="0.35">
      <c r="A4845" s="35" t="s">
        <v>5093</v>
      </c>
      <c r="B4845" s="36">
        <v>25165</v>
      </c>
      <c r="D4845" s="35" t="s">
        <v>118</v>
      </c>
      <c r="E4845" s="38">
        <v>22</v>
      </c>
      <c r="F4845" s="35" t="s">
        <v>771</v>
      </c>
      <c r="J4845" s="38">
        <v>1</v>
      </c>
      <c r="K4845" s="41" t="s">
        <v>113</v>
      </c>
      <c r="L4845" s="38">
        <v>22</v>
      </c>
      <c r="M4845" s="62" t="s">
        <v>5002</v>
      </c>
      <c r="N4845" s="62" t="s">
        <v>5002</v>
      </c>
      <c r="O4845" s="38"/>
      <c r="Q4845" s="38"/>
      <c r="R4845" s="38">
        <v>0</v>
      </c>
      <c r="S4845" s="41" t="s">
        <v>767</v>
      </c>
      <c r="T4845" s="35" t="s">
        <v>8</v>
      </c>
      <c r="U4845" s="35" t="s">
        <v>33</v>
      </c>
    </row>
    <row r="4846" spans="1:21" ht="15.65" customHeight="1" x14ac:dyDescent="0.35">
      <c r="A4846" s="35" t="s">
        <v>5093</v>
      </c>
      <c r="B4846" s="36">
        <v>25165</v>
      </c>
      <c r="D4846" s="35" t="s">
        <v>118</v>
      </c>
      <c r="E4846" s="38">
        <v>23</v>
      </c>
      <c r="F4846" s="35" t="s">
        <v>347</v>
      </c>
      <c r="J4846" s="38">
        <v>0</v>
      </c>
      <c r="K4846" s="41" t="s">
        <v>113</v>
      </c>
      <c r="L4846" s="38">
        <v>23</v>
      </c>
      <c r="M4846" s="62" t="s">
        <v>4496</v>
      </c>
      <c r="N4846" s="62" t="s">
        <v>4496</v>
      </c>
      <c r="O4846" s="38"/>
      <c r="Q4846" s="38"/>
      <c r="R4846" s="38">
        <v>1</v>
      </c>
      <c r="S4846" s="41" t="s">
        <v>767</v>
      </c>
      <c r="T4846" s="35" t="s">
        <v>8</v>
      </c>
      <c r="U4846" s="35" t="s">
        <v>33</v>
      </c>
    </row>
    <row r="4847" spans="1:21" ht="15.65" customHeight="1" x14ac:dyDescent="0.35">
      <c r="A4847" s="35" t="s">
        <v>5093</v>
      </c>
      <c r="B4847" s="36">
        <v>25165</v>
      </c>
      <c r="D4847" s="35" t="s">
        <v>118</v>
      </c>
      <c r="E4847" s="38">
        <v>24</v>
      </c>
      <c r="F4847" s="35" t="s">
        <v>4966</v>
      </c>
      <c r="J4847" s="38">
        <v>0.5</v>
      </c>
      <c r="K4847" s="41" t="s">
        <v>113</v>
      </c>
      <c r="L4847" s="38">
        <v>24</v>
      </c>
      <c r="M4847" s="62" t="s">
        <v>5003</v>
      </c>
      <c r="N4847" s="62" t="s">
        <v>5003</v>
      </c>
      <c r="O4847" s="38"/>
      <c r="Q4847" s="38"/>
      <c r="R4847" s="38">
        <v>0.5</v>
      </c>
      <c r="S4847" s="41" t="s">
        <v>767</v>
      </c>
      <c r="T4847" s="35" t="s">
        <v>8</v>
      </c>
      <c r="U4847" s="35" t="s">
        <v>33</v>
      </c>
    </row>
    <row r="4848" spans="1:21" ht="15.65" customHeight="1" x14ac:dyDescent="0.35">
      <c r="A4848" s="35" t="s">
        <v>5093</v>
      </c>
      <c r="B4848" s="36">
        <v>25165</v>
      </c>
      <c r="D4848" s="35" t="s">
        <v>118</v>
      </c>
      <c r="E4848" s="38">
        <v>25</v>
      </c>
      <c r="F4848" s="35" t="s">
        <v>652</v>
      </c>
      <c r="J4848" s="38">
        <v>0</v>
      </c>
      <c r="K4848" s="41" t="s">
        <v>113</v>
      </c>
      <c r="L4848" s="38">
        <v>25</v>
      </c>
      <c r="M4848" s="62" t="s">
        <v>4735</v>
      </c>
      <c r="N4848" s="62" t="s">
        <v>4735</v>
      </c>
      <c r="O4848" s="38"/>
      <c r="Q4848" s="38"/>
      <c r="R4848" s="38">
        <v>1</v>
      </c>
      <c r="S4848" s="41" t="s">
        <v>767</v>
      </c>
      <c r="T4848" s="35" t="s">
        <v>8</v>
      </c>
      <c r="U4848" s="35" t="s">
        <v>33</v>
      </c>
    </row>
    <row r="4849" spans="1:21" ht="15.65" customHeight="1" x14ac:dyDescent="0.35">
      <c r="A4849" s="35" t="s">
        <v>5093</v>
      </c>
      <c r="B4849" s="36">
        <v>25165</v>
      </c>
      <c r="D4849" s="35" t="s">
        <v>118</v>
      </c>
      <c r="E4849" s="38">
        <v>26</v>
      </c>
      <c r="F4849" s="35" t="s">
        <v>4810</v>
      </c>
      <c r="J4849" s="38">
        <v>1</v>
      </c>
      <c r="K4849" s="41" t="s">
        <v>113</v>
      </c>
      <c r="L4849" s="38">
        <v>26</v>
      </c>
      <c r="M4849" s="62" t="s">
        <v>4742</v>
      </c>
      <c r="N4849" s="62" t="s">
        <v>4742</v>
      </c>
      <c r="O4849" s="38"/>
      <c r="Q4849" s="38"/>
      <c r="R4849" s="38">
        <v>0</v>
      </c>
      <c r="S4849" s="41" t="s">
        <v>767</v>
      </c>
      <c r="T4849" s="35" t="s">
        <v>8</v>
      </c>
      <c r="U4849" s="35" t="s">
        <v>33</v>
      </c>
    </row>
    <row r="4850" spans="1:21" ht="15.65" customHeight="1" x14ac:dyDescent="0.35">
      <c r="A4850" s="35" t="s">
        <v>5093</v>
      </c>
      <c r="B4850" s="36">
        <v>25165</v>
      </c>
      <c r="D4850" s="35" t="s">
        <v>118</v>
      </c>
      <c r="E4850" s="38">
        <v>27</v>
      </c>
      <c r="F4850" s="35" t="s">
        <v>1916</v>
      </c>
      <c r="J4850" s="38">
        <v>1</v>
      </c>
      <c r="K4850" s="41" t="s">
        <v>113</v>
      </c>
      <c r="L4850" s="38">
        <v>27</v>
      </c>
      <c r="M4850" s="62" t="s">
        <v>4498</v>
      </c>
      <c r="N4850" s="62" t="s">
        <v>4498</v>
      </c>
      <c r="O4850" s="38"/>
      <c r="Q4850" s="38"/>
      <c r="R4850" s="38">
        <v>0</v>
      </c>
      <c r="S4850" s="41" t="s">
        <v>767</v>
      </c>
      <c r="T4850" s="35" t="s">
        <v>8</v>
      </c>
      <c r="U4850" s="35" t="s">
        <v>33</v>
      </c>
    </row>
    <row r="4851" spans="1:21" ht="15.65" customHeight="1" x14ac:dyDescent="0.35">
      <c r="A4851" s="35" t="s">
        <v>5093</v>
      </c>
      <c r="B4851" s="36">
        <v>25165</v>
      </c>
      <c r="D4851" s="35" t="s">
        <v>118</v>
      </c>
      <c r="E4851" s="38">
        <v>28</v>
      </c>
      <c r="F4851" s="35" t="s">
        <v>772</v>
      </c>
      <c r="J4851" s="38">
        <v>0</v>
      </c>
      <c r="K4851" s="41" t="s">
        <v>113</v>
      </c>
      <c r="L4851" s="38">
        <v>28</v>
      </c>
      <c r="M4851" s="62" t="s">
        <v>5004</v>
      </c>
      <c r="N4851" s="62" t="s">
        <v>5004</v>
      </c>
      <c r="O4851" s="38"/>
      <c r="Q4851" s="38"/>
      <c r="R4851" s="38">
        <v>1</v>
      </c>
      <c r="S4851" s="41" t="s">
        <v>767</v>
      </c>
      <c r="T4851" s="35" t="s">
        <v>8</v>
      </c>
      <c r="U4851" s="35" t="s">
        <v>33</v>
      </c>
    </row>
    <row r="4852" spans="1:21" ht="15.65" customHeight="1" x14ac:dyDescent="0.35">
      <c r="A4852" s="35" t="s">
        <v>5093</v>
      </c>
      <c r="B4852" s="36">
        <v>25165</v>
      </c>
      <c r="D4852" s="35" t="s">
        <v>118</v>
      </c>
      <c r="E4852" s="38">
        <v>29</v>
      </c>
      <c r="F4852" s="35" t="s">
        <v>4656</v>
      </c>
      <c r="J4852" s="38">
        <v>1</v>
      </c>
      <c r="K4852" s="41" t="s">
        <v>113</v>
      </c>
      <c r="L4852" s="38">
        <v>29</v>
      </c>
      <c r="M4852" s="62" t="s">
        <v>5005</v>
      </c>
      <c r="N4852" s="62" t="s">
        <v>5005</v>
      </c>
      <c r="O4852" s="38"/>
      <c r="Q4852" s="38"/>
      <c r="R4852" s="38">
        <v>0</v>
      </c>
      <c r="S4852" s="41" t="s">
        <v>767</v>
      </c>
      <c r="T4852" s="35" t="s">
        <v>8</v>
      </c>
      <c r="U4852" s="35" t="s">
        <v>33</v>
      </c>
    </row>
    <row r="4853" spans="1:21" ht="15.65" customHeight="1" x14ac:dyDescent="0.35">
      <c r="A4853" s="35" t="s">
        <v>5093</v>
      </c>
      <c r="B4853" s="36">
        <v>25165</v>
      </c>
      <c r="D4853" s="35" t="s">
        <v>118</v>
      </c>
      <c r="E4853" s="38">
        <v>30</v>
      </c>
      <c r="F4853" s="35" t="s">
        <v>820</v>
      </c>
      <c r="J4853" s="38">
        <v>0.5</v>
      </c>
      <c r="K4853" s="41" t="s">
        <v>113</v>
      </c>
      <c r="L4853" s="38">
        <v>30</v>
      </c>
      <c r="M4853" s="62" t="s">
        <v>5006</v>
      </c>
      <c r="N4853" s="62" t="s">
        <v>5006</v>
      </c>
      <c r="O4853" s="38"/>
      <c r="Q4853" s="38"/>
      <c r="R4853" s="38">
        <v>0.5</v>
      </c>
      <c r="S4853" s="41" t="s">
        <v>767</v>
      </c>
      <c r="T4853" s="35" t="s">
        <v>8</v>
      </c>
      <c r="U4853" s="35" t="s">
        <v>33</v>
      </c>
    </row>
    <row r="4854" spans="1:21" ht="15.65" customHeight="1" x14ac:dyDescent="0.35">
      <c r="A4854" s="35" t="s">
        <v>5093</v>
      </c>
      <c r="B4854" s="36">
        <v>25165</v>
      </c>
      <c r="D4854" s="35" t="s">
        <v>118</v>
      </c>
      <c r="E4854" s="38">
        <v>31</v>
      </c>
      <c r="F4854" s="35" t="s">
        <v>4092</v>
      </c>
      <c r="J4854" s="38">
        <v>0.5</v>
      </c>
      <c r="K4854" s="41" t="s">
        <v>113</v>
      </c>
      <c r="L4854" s="38">
        <v>31</v>
      </c>
      <c r="M4854" s="46" t="s">
        <v>6658</v>
      </c>
      <c r="N4854" s="46" t="s">
        <v>6658</v>
      </c>
      <c r="O4854" s="38"/>
      <c r="Q4854" s="38"/>
      <c r="R4854" s="38">
        <v>0.5</v>
      </c>
      <c r="S4854" s="41" t="s">
        <v>767</v>
      </c>
      <c r="T4854" s="35" t="s">
        <v>8</v>
      </c>
      <c r="U4854" s="35" t="s">
        <v>33</v>
      </c>
    </row>
    <row r="4855" spans="1:21" ht="15.65" customHeight="1" x14ac:dyDescent="0.35">
      <c r="A4855" s="35" t="s">
        <v>5093</v>
      </c>
      <c r="B4855" s="36">
        <v>25165</v>
      </c>
      <c r="D4855" s="35" t="s">
        <v>118</v>
      </c>
      <c r="E4855" s="38">
        <v>32</v>
      </c>
      <c r="F4855" s="35" t="s">
        <v>3143</v>
      </c>
      <c r="J4855" s="38">
        <v>0.5</v>
      </c>
      <c r="K4855" s="41" t="s">
        <v>113</v>
      </c>
      <c r="L4855" s="38">
        <v>32</v>
      </c>
      <c r="M4855" s="62" t="s">
        <v>5007</v>
      </c>
      <c r="N4855" s="62" t="s">
        <v>5007</v>
      </c>
      <c r="O4855" s="38"/>
      <c r="Q4855" s="38"/>
      <c r="R4855" s="38">
        <v>0.5</v>
      </c>
      <c r="S4855" s="41" t="s">
        <v>767</v>
      </c>
      <c r="T4855" s="35" t="s">
        <v>8</v>
      </c>
      <c r="U4855" s="35" t="s">
        <v>33</v>
      </c>
    </row>
    <row r="4856" spans="1:21" ht="15.65" customHeight="1" x14ac:dyDescent="0.35">
      <c r="A4856" s="35" t="s">
        <v>5093</v>
      </c>
      <c r="B4856" s="36">
        <v>25165</v>
      </c>
      <c r="D4856" s="35" t="s">
        <v>118</v>
      </c>
      <c r="E4856" s="38">
        <v>33</v>
      </c>
      <c r="F4856" s="35" t="s">
        <v>4967</v>
      </c>
      <c r="J4856" s="38">
        <v>1</v>
      </c>
      <c r="K4856" s="41" t="s">
        <v>113</v>
      </c>
      <c r="L4856" s="38">
        <v>33</v>
      </c>
      <c r="M4856" s="62" t="s">
        <v>4743</v>
      </c>
      <c r="N4856" s="62" t="s">
        <v>4743</v>
      </c>
      <c r="O4856" s="38"/>
      <c r="Q4856" s="38"/>
      <c r="R4856" s="38">
        <v>0</v>
      </c>
      <c r="S4856" s="41" t="s">
        <v>767</v>
      </c>
      <c r="T4856" s="35" t="s">
        <v>8</v>
      </c>
      <c r="U4856" s="35" t="s">
        <v>33</v>
      </c>
    </row>
    <row r="4857" spans="1:21" ht="15.65" customHeight="1" x14ac:dyDescent="0.35">
      <c r="A4857" s="35" t="s">
        <v>5093</v>
      </c>
      <c r="B4857" s="36">
        <v>25165</v>
      </c>
      <c r="D4857" s="35" t="s">
        <v>118</v>
      </c>
      <c r="E4857" s="38">
        <v>34</v>
      </c>
      <c r="F4857" s="35" t="s">
        <v>1051</v>
      </c>
      <c r="J4857" s="38">
        <v>1</v>
      </c>
      <c r="K4857" s="41" t="s">
        <v>113</v>
      </c>
      <c r="L4857" s="38">
        <v>34</v>
      </c>
      <c r="M4857" s="62" t="s">
        <v>5008</v>
      </c>
      <c r="N4857" s="62" t="s">
        <v>5008</v>
      </c>
      <c r="O4857" s="38"/>
      <c r="Q4857" s="38"/>
      <c r="R4857" s="38">
        <v>0</v>
      </c>
      <c r="S4857" s="41" t="s">
        <v>767</v>
      </c>
      <c r="T4857" s="35" t="s">
        <v>8</v>
      </c>
      <c r="U4857" s="35" t="s">
        <v>33</v>
      </c>
    </row>
    <row r="4858" spans="1:21" ht="15.65" customHeight="1" x14ac:dyDescent="0.35">
      <c r="A4858" s="35" t="s">
        <v>5093</v>
      </c>
      <c r="B4858" s="36">
        <v>25165</v>
      </c>
      <c r="D4858" s="35" t="s">
        <v>118</v>
      </c>
      <c r="E4858" s="38">
        <v>35</v>
      </c>
      <c r="F4858" s="35" t="s">
        <v>4761</v>
      </c>
      <c r="J4858" s="38">
        <v>0.5</v>
      </c>
      <c r="K4858" s="41" t="s">
        <v>113</v>
      </c>
      <c r="L4858" s="38">
        <v>35</v>
      </c>
      <c r="M4858" s="62" t="s">
        <v>5009</v>
      </c>
      <c r="N4858" s="62" t="s">
        <v>5009</v>
      </c>
      <c r="O4858" s="38"/>
      <c r="Q4858" s="38"/>
      <c r="R4858" s="38">
        <v>0.5</v>
      </c>
      <c r="S4858" s="41" t="s">
        <v>767</v>
      </c>
      <c r="T4858" s="35" t="s">
        <v>8</v>
      </c>
      <c r="U4858" s="35" t="s">
        <v>33</v>
      </c>
    </row>
    <row r="4859" spans="1:21" ht="15.65" customHeight="1" x14ac:dyDescent="0.35">
      <c r="A4859" s="35" t="s">
        <v>5093</v>
      </c>
      <c r="B4859" s="36">
        <v>25165</v>
      </c>
      <c r="D4859" s="35" t="s">
        <v>118</v>
      </c>
      <c r="E4859" s="38">
        <v>36</v>
      </c>
      <c r="F4859" s="35" t="s">
        <v>4990</v>
      </c>
      <c r="J4859" s="38">
        <v>1</v>
      </c>
      <c r="K4859" s="41" t="s">
        <v>113</v>
      </c>
      <c r="L4859" s="38">
        <v>36</v>
      </c>
      <c r="M4859" s="62" t="s">
        <v>32</v>
      </c>
      <c r="N4859" s="62" t="s">
        <v>32</v>
      </c>
      <c r="O4859" s="38"/>
      <c r="Q4859" s="38"/>
      <c r="R4859" s="38">
        <v>0</v>
      </c>
      <c r="S4859" s="41" t="s">
        <v>767</v>
      </c>
      <c r="T4859" s="35" t="s">
        <v>8</v>
      </c>
      <c r="U4859" s="35" t="s">
        <v>33</v>
      </c>
    </row>
    <row r="4860" spans="1:21" ht="15.65" customHeight="1" x14ac:dyDescent="0.35">
      <c r="A4860" s="35" t="s">
        <v>5093</v>
      </c>
      <c r="B4860" s="36">
        <v>25165</v>
      </c>
      <c r="D4860" s="35" t="s">
        <v>118</v>
      </c>
      <c r="E4860" s="38">
        <v>37</v>
      </c>
      <c r="F4860" s="35" t="s">
        <v>4513</v>
      </c>
      <c r="J4860" s="38">
        <v>1</v>
      </c>
      <c r="K4860" s="41" t="s">
        <v>113</v>
      </c>
      <c r="L4860" s="38">
        <v>37</v>
      </c>
      <c r="M4860" s="62" t="s">
        <v>5010</v>
      </c>
      <c r="N4860" s="62" t="s">
        <v>5010</v>
      </c>
      <c r="O4860" s="38"/>
      <c r="Q4860" s="38"/>
      <c r="R4860" s="38">
        <v>0</v>
      </c>
      <c r="S4860" s="41" t="s">
        <v>767</v>
      </c>
      <c r="T4860" s="35" t="s">
        <v>8</v>
      </c>
      <c r="U4860" s="35" t="s">
        <v>33</v>
      </c>
    </row>
    <row r="4861" spans="1:21" ht="15.65" customHeight="1" x14ac:dyDescent="0.35">
      <c r="A4861" s="35" t="s">
        <v>5093</v>
      </c>
      <c r="B4861" s="36">
        <v>25165</v>
      </c>
      <c r="D4861" s="35" t="s">
        <v>118</v>
      </c>
      <c r="E4861" s="38">
        <v>38</v>
      </c>
      <c r="F4861" s="35" t="s">
        <v>721</v>
      </c>
      <c r="J4861" s="38">
        <v>1</v>
      </c>
      <c r="K4861" s="41" t="s">
        <v>113</v>
      </c>
      <c r="L4861" s="38">
        <v>38</v>
      </c>
      <c r="M4861" s="62" t="s">
        <v>5011</v>
      </c>
      <c r="N4861" s="62" t="s">
        <v>5011</v>
      </c>
      <c r="O4861" s="38"/>
      <c r="Q4861" s="38"/>
      <c r="R4861" s="38">
        <v>0</v>
      </c>
      <c r="S4861" s="41" t="s">
        <v>767</v>
      </c>
      <c r="T4861" s="35" t="s">
        <v>8</v>
      </c>
      <c r="U4861" s="35" t="s">
        <v>33</v>
      </c>
    </row>
    <row r="4862" spans="1:21" ht="15.65" customHeight="1" x14ac:dyDescent="0.35">
      <c r="A4862" s="35" t="s">
        <v>5093</v>
      </c>
      <c r="B4862" s="36">
        <v>25165</v>
      </c>
      <c r="D4862" s="35" t="s">
        <v>118</v>
      </c>
      <c r="E4862" s="38">
        <v>39</v>
      </c>
      <c r="F4862" s="35" t="s">
        <v>777</v>
      </c>
      <c r="J4862" s="38">
        <v>0.5</v>
      </c>
      <c r="K4862" s="41" t="s">
        <v>113</v>
      </c>
      <c r="L4862" s="38">
        <v>39</v>
      </c>
      <c r="M4862" s="62" t="s">
        <v>5012</v>
      </c>
      <c r="N4862" s="62" t="s">
        <v>5012</v>
      </c>
      <c r="O4862" s="38"/>
      <c r="Q4862" s="38"/>
      <c r="R4862" s="38">
        <v>0.5</v>
      </c>
      <c r="S4862" s="41" t="s">
        <v>767</v>
      </c>
      <c r="T4862" s="35" t="s">
        <v>8</v>
      </c>
      <c r="U4862" s="35" t="s">
        <v>33</v>
      </c>
    </row>
    <row r="4863" spans="1:21" ht="15.65" customHeight="1" x14ac:dyDescent="0.35">
      <c r="A4863" s="35" t="s">
        <v>5093</v>
      </c>
      <c r="B4863" s="36">
        <v>25165</v>
      </c>
      <c r="D4863" s="35" t="s">
        <v>118</v>
      </c>
      <c r="E4863" s="38">
        <v>40</v>
      </c>
      <c r="F4863" s="29" t="s">
        <v>775</v>
      </c>
      <c r="J4863" s="38">
        <v>0</v>
      </c>
      <c r="K4863" s="41" t="s">
        <v>113</v>
      </c>
      <c r="L4863" s="38">
        <v>40</v>
      </c>
      <c r="M4863" s="62" t="s">
        <v>5013</v>
      </c>
      <c r="N4863" s="62" t="s">
        <v>5013</v>
      </c>
      <c r="O4863" s="38"/>
      <c r="Q4863" s="38"/>
      <c r="R4863" s="38">
        <v>1</v>
      </c>
      <c r="S4863" s="41" t="s">
        <v>767</v>
      </c>
      <c r="T4863" s="35" t="s">
        <v>8</v>
      </c>
      <c r="U4863" s="35" t="s">
        <v>33</v>
      </c>
    </row>
    <row r="4864" spans="1:21" ht="15.65" customHeight="1" x14ac:dyDescent="0.35">
      <c r="A4864" s="35" t="s">
        <v>5093</v>
      </c>
      <c r="B4864" s="36">
        <v>25165</v>
      </c>
      <c r="D4864" s="35" t="s">
        <v>118</v>
      </c>
      <c r="E4864" s="38">
        <v>41</v>
      </c>
      <c r="F4864" s="35" t="s">
        <v>3453</v>
      </c>
      <c r="J4864" s="38">
        <v>1</v>
      </c>
      <c r="K4864" s="41" t="s">
        <v>113</v>
      </c>
      <c r="L4864" s="38">
        <v>41</v>
      </c>
      <c r="M4864" s="62" t="s">
        <v>5014</v>
      </c>
      <c r="N4864" s="62" t="s">
        <v>5014</v>
      </c>
      <c r="O4864" s="38"/>
      <c r="Q4864" s="38"/>
      <c r="R4864" s="38">
        <v>0</v>
      </c>
      <c r="S4864" s="41" t="s">
        <v>767</v>
      </c>
      <c r="T4864" s="35" t="s">
        <v>8</v>
      </c>
      <c r="U4864" s="35" t="s">
        <v>33</v>
      </c>
    </row>
    <row r="4865" spans="1:21" ht="15.65" customHeight="1" x14ac:dyDescent="0.35">
      <c r="A4865" s="35" t="s">
        <v>5093</v>
      </c>
      <c r="B4865" s="36">
        <v>25165</v>
      </c>
      <c r="D4865" s="35" t="s">
        <v>118</v>
      </c>
      <c r="E4865" s="38">
        <v>42</v>
      </c>
      <c r="F4865" s="35" t="s">
        <v>714</v>
      </c>
      <c r="J4865" s="38">
        <v>0.5</v>
      </c>
      <c r="K4865" s="41" t="s">
        <v>113</v>
      </c>
      <c r="L4865" s="38">
        <v>42</v>
      </c>
      <c r="M4865" s="46" t="s">
        <v>5171</v>
      </c>
      <c r="N4865" s="46" t="s">
        <v>5171</v>
      </c>
      <c r="O4865" s="38"/>
      <c r="Q4865" s="38"/>
      <c r="R4865" s="38">
        <v>0.5</v>
      </c>
      <c r="S4865" s="41" t="s">
        <v>767</v>
      </c>
      <c r="T4865" s="35" t="s">
        <v>8</v>
      </c>
      <c r="U4865" s="35" t="s">
        <v>33</v>
      </c>
    </row>
    <row r="4866" spans="1:21" ht="15.65" customHeight="1" x14ac:dyDescent="0.35">
      <c r="A4866" s="35" t="s">
        <v>5093</v>
      </c>
      <c r="B4866" s="36">
        <v>25165</v>
      </c>
      <c r="D4866" s="35" t="s">
        <v>118</v>
      </c>
      <c r="E4866" s="38">
        <v>43</v>
      </c>
      <c r="F4866" s="35" t="s">
        <v>780</v>
      </c>
      <c r="J4866" s="38">
        <v>1</v>
      </c>
      <c r="K4866" s="41" t="s">
        <v>113</v>
      </c>
      <c r="L4866" s="38">
        <v>43</v>
      </c>
      <c r="M4866" s="62" t="s">
        <v>32</v>
      </c>
      <c r="N4866" s="62" t="s">
        <v>32</v>
      </c>
      <c r="O4866" s="38"/>
      <c r="Q4866" s="38"/>
      <c r="R4866" s="38">
        <v>0</v>
      </c>
      <c r="S4866" s="41" t="s">
        <v>767</v>
      </c>
      <c r="T4866" s="35" t="s">
        <v>8</v>
      </c>
      <c r="U4866" s="35" t="s">
        <v>33</v>
      </c>
    </row>
    <row r="4867" spans="1:21" ht="15.65" customHeight="1" x14ac:dyDescent="0.35">
      <c r="A4867" s="35" t="s">
        <v>5093</v>
      </c>
      <c r="B4867" s="36">
        <v>25165</v>
      </c>
      <c r="D4867" s="35" t="s">
        <v>118</v>
      </c>
      <c r="E4867" s="38">
        <v>44</v>
      </c>
      <c r="F4867" s="35" t="s">
        <v>989</v>
      </c>
      <c r="J4867" s="38">
        <v>0</v>
      </c>
      <c r="K4867" s="41" t="s">
        <v>113</v>
      </c>
      <c r="L4867" s="38">
        <v>44</v>
      </c>
      <c r="M4867" s="62" t="s">
        <v>5015</v>
      </c>
      <c r="N4867" s="62" t="s">
        <v>5015</v>
      </c>
      <c r="O4867" s="38"/>
      <c r="Q4867" s="38"/>
      <c r="R4867" s="38">
        <v>1</v>
      </c>
      <c r="S4867" s="41" t="s">
        <v>767</v>
      </c>
      <c r="T4867" s="35" t="s">
        <v>8</v>
      </c>
      <c r="U4867" s="35" t="s">
        <v>33</v>
      </c>
    </row>
    <row r="4868" spans="1:21" ht="15.65" customHeight="1" x14ac:dyDescent="0.35">
      <c r="A4868" s="35" t="s">
        <v>5093</v>
      </c>
      <c r="B4868" s="36">
        <v>25165</v>
      </c>
      <c r="D4868" s="35" t="s">
        <v>118</v>
      </c>
      <c r="E4868" s="38">
        <v>45</v>
      </c>
      <c r="F4868" s="35" t="s">
        <v>4561</v>
      </c>
      <c r="J4868" s="38">
        <v>1</v>
      </c>
      <c r="K4868" s="41" t="s">
        <v>113</v>
      </c>
      <c r="L4868" s="38">
        <v>45</v>
      </c>
      <c r="M4868" s="62" t="s">
        <v>5016</v>
      </c>
      <c r="N4868" s="62" t="s">
        <v>5016</v>
      </c>
      <c r="O4868" s="38"/>
      <c r="Q4868" s="38"/>
      <c r="R4868" s="38">
        <v>0</v>
      </c>
      <c r="S4868" s="41" t="s">
        <v>767</v>
      </c>
      <c r="T4868" s="35" t="s">
        <v>8</v>
      </c>
      <c r="U4868" s="35" t="s">
        <v>33</v>
      </c>
    </row>
    <row r="4869" spans="1:21" ht="15.65" customHeight="1" x14ac:dyDescent="0.35">
      <c r="A4869" s="35" t="s">
        <v>5093</v>
      </c>
      <c r="B4869" s="36">
        <v>25165</v>
      </c>
      <c r="D4869" s="35" t="s">
        <v>118</v>
      </c>
      <c r="E4869" s="38">
        <v>46</v>
      </c>
      <c r="F4869" s="35" t="s">
        <v>4758</v>
      </c>
      <c r="J4869" s="38">
        <v>1</v>
      </c>
      <c r="K4869" s="41" t="s">
        <v>113</v>
      </c>
      <c r="L4869" s="38">
        <v>46</v>
      </c>
      <c r="M4869" s="62" t="s">
        <v>5017</v>
      </c>
      <c r="N4869" s="62" t="s">
        <v>5017</v>
      </c>
      <c r="O4869" s="38"/>
      <c r="Q4869" s="38"/>
      <c r="R4869" s="38">
        <v>0</v>
      </c>
      <c r="S4869" s="41" t="s">
        <v>767</v>
      </c>
      <c r="T4869" s="35" t="s">
        <v>8</v>
      </c>
      <c r="U4869" s="35" t="s">
        <v>33</v>
      </c>
    </row>
    <row r="4870" spans="1:21" ht="15.65" customHeight="1" x14ac:dyDescent="0.35">
      <c r="A4870" s="35" t="s">
        <v>5093</v>
      </c>
      <c r="B4870" s="36">
        <v>25165</v>
      </c>
      <c r="D4870" s="35" t="s">
        <v>118</v>
      </c>
      <c r="E4870" s="38">
        <v>47</v>
      </c>
      <c r="F4870" s="35" t="s">
        <v>595</v>
      </c>
      <c r="J4870" s="38">
        <v>1</v>
      </c>
      <c r="K4870" s="41" t="s">
        <v>113</v>
      </c>
      <c r="L4870" s="38">
        <v>47</v>
      </c>
      <c r="M4870" s="62" t="s">
        <v>5018</v>
      </c>
      <c r="N4870" s="62" t="s">
        <v>5018</v>
      </c>
      <c r="O4870" s="38"/>
      <c r="Q4870" s="38"/>
      <c r="R4870" s="38">
        <v>0</v>
      </c>
      <c r="S4870" s="41" t="s">
        <v>767</v>
      </c>
      <c r="T4870" s="35" t="s">
        <v>8</v>
      </c>
      <c r="U4870" s="35" t="s">
        <v>33</v>
      </c>
    </row>
    <row r="4871" spans="1:21" ht="15.65" customHeight="1" x14ac:dyDescent="0.35">
      <c r="A4871" s="35" t="s">
        <v>5093</v>
      </c>
      <c r="B4871" s="36">
        <v>25165</v>
      </c>
      <c r="D4871" s="35" t="s">
        <v>118</v>
      </c>
      <c r="E4871" s="38">
        <v>48</v>
      </c>
      <c r="F4871" s="29" t="s">
        <v>613</v>
      </c>
      <c r="J4871" s="38">
        <v>0</v>
      </c>
      <c r="K4871" s="41" t="s">
        <v>113</v>
      </c>
      <c r="L4871" s="38">
        <v>48</v>
      </c>
      <c r="M4871" s="62" t="s">
        <v>5019</v>
      </c>
      <c r="N4871" s="62" t="s">
        <v>5019</v>
      </c>
      <c r="O4871" s="38"/>
      <c r="Q4871" s="38"/>
      <c r="R4871" s="38">
        <v>1</v>
      </c>
      <c r="S4871" s="41" t="s">
        <v>767</v>
      </c>
      <c r="T4871" s="35" t="s">
        <v>8</v>
      </c>
      <c r="U4871" s="35" t="s">
        <v>33</v>
      </c>
    </row>
    <row r="4872" spans="1:21" ht="15.65" customHeight="1" x14ac:dyDescent="0.35">
      <c r="A4872" s="35" t="s">
        <v>5093</v>
      </c>
      <c r="B4872" s="36">
        <v>25165</v>
      </c>
      <c r="D4872" s="35" t="s">
        <v>118</v>
      </c>
      <c r="E4872" s="38">
        <v>49</v>
      </c>
      <c r="F4872" s="35" t="s">
        <v>4969</v>
      </c>
      <c r="J4872" s="38">
        <v>1</v>
      </c>
      <c r="K4872" s="41" t="s">
        <v>113</v>
      </c>
      <c r="L4872" s="38">
        <v>49</v>
      </c>
      <c r="M4872" s="62" t="s">
        <v>5020</v>
      </c>
      <c r="N4872" s="62" t="s">
        <v>5020</v>
      </c>
      <c r="O4872" s="38"/>
      <c r="Q4872" s="38"/>
      <c r="R4872" s="38">
        <v>0</v>
      </c>
      <c r="S4872" s="41" t="s">
        <v>767</v>
      </c>
      <c r="T4872" s="35" t="s">
        <v>8</v>
      </c>
      <c r="U4872" s="35" t="s">
        <v>33</v>
      </c>
    </row>
    <row r="4873" spans="1:21" ht="15.65" customHeight="1" x14ac:dyDescent="0.35">
      <c r="A4873" s="35" t="s">
        <v>5093</v>
      </c>
      <c r="B4873" s="36">
        <v>25165</v>
      </c>
      <c r="D4873" s="35" t="s">
        <v>118</v>
      </c>
      <c r="E4873" s="38">
        <v>50</v>
      </c>
      <c r="F4873" s="35" t="s">
        <v>3336</v>
      </c>
      <c r="J4873" s="38">
        <v>1</v>
      </c>
      <c r="K4873" s="41" t="s">
        <v>113</v>
      </c>
      <c r="L4873" s="38">
        <v>50</v>
      </c>
      <c r="M4873" s="62" t="s">
        <v>5021</v>
      </c>
      <c r="N4873" s="62" t="s">
        <v>5021</v>
      </c>
      <c r="O4873" s="38"/>
      <c r="Q4873" s="38"/>
      <c r="R4873" s="38">
        <v>0</v>
      </c>
      <c r="S4873" s="41" t="s">
        <v>767</v>
      </c>
      <c r="T4873" s="35" t="s">
        <v>8</v>
      </c>
      <c r="U4873" s="35" t="s">
        <v>33</v>
      </c>
    </row>
    <row r="4874" spans="1:21" ht="15.65" customHeight="1" x14ac:dyDescent="0.35">
      <c r="A4874" s="35" t="s">
        <v>5093</v>
      </c>
      <c r="B4874" s="36">
        <v>25179</v>
      </c>
      <c r="D4874" s="35" t="s">
        <v>118</v>
      </c>
      <c r="E4874" s="38">
        <v>1</v>
      </c>
      <c r="F4874" s="35" t="s">
        <v>5046</v>
      </c>
      <c r="J4874" s="38">
        <v>0.5</v>
      </c>
      <c r="K4874" s="41" t="s">
        <v>953</v>
      </c>
      <c r="L4874" s="38">
        <v>1</v>
      </c>
      <c r="M4874" s="60" t="s">
        <v>141</v>
      </c>
      <c r="N4874" s="60" t="s">
        <v>141</v>
      </c>
      <c r="O4874" s="38"/>
      <c r="Q4874" s="38"/>
      <c r="R4874" s="38">
        <v>0.5</v>
      </c>
      <c r="S4874" s="41" t="s">
        <v>6</v>
      </c>
      <c r="T4874" s="35" t="s">
        <v>8</v>
      </c>
      <c r="U4874" s="35" t="s">
        <v>33</v>
      </c>
    </row>
    <row r="4875" spans="1:21" ht="15.65" customHeight="1" x14ac:dyDescent="0.35">
      <c r="A4875" s="35" t="s">
        <v>5093</v>
      </c>
      <c r="B4875" s="36">
        <v>25179</v>
      </c>
      <c r="D4875" s="35" t="s">
        <v>118</v>
      </c>
      <c r="E4875" s="38">
        <v>2</v>
      </c>
      <c r="F4875" s="35" t="s">
        <v>4079</v>
      </c>
      <c r="J4875" s="38">
        <v>0</v>
      </c>
      <c r="K4875" s="41" t="s">
        <v>953</v>
      </c>
      <c r="L4875" s="38">
        <v>2</v>
      </c>
      <c r="M4875" s="65" t="s">
        <v>2431</v>
      </c>
      <c r="N4875" s="65" t="s">
        <v>2431</v>
      </c>
      <c r="O4875" s="38"/>
      <c r="Q4875" s="38"/>
      <c r="R4875" s="38">
        <v>1</v>
      </c>
      <c r="S4875" s="41" t="s">
        <v>6</v>
      </c>
      <c r="T4875" s="35" t="s">
        <v>8</v>
      </c>
      <c r="U4875" s="35" t="s">
        <v>33</v>
      </c>
    </row>
    <row r="4876" spans="1:21" ht="15.65" customHeight="1" x14ac:dyDescent="0.35">
      <c r="A4876" s="35" t="s">
        <v>5093</v>
      </c>
      <c r="B4876" s="36">
        <v>25179</v>
      </c>
      <c r="D4876" s="35" t="s">
        <v>118</v>
      </c>
      <c r="E4876" s="38">
        <v>3</v>
      </c>
      <c r="F4876" s="29" t="s">
        <v>4152</v>
      </c>
      <c r="J4876" s="38">
        <v>0.5</v>
      </c>
      <c r="K4876" s="41" t="s">
        <v>953</v>
      </c>
      <c r="L4876" s="38">
        <v>3</v>
      </c>
      <c r="M4876" s="62" t="s">
        <v>1998</v>
      </c>
      <c r="N4876" s="62" t="s">
        <v>1998</v>
      </c>
      <c r="O4876" s="38"/>
      <c r="Q4876" s="38"/>
      <c r="R4876" s="38">
        <v>0.5</v>
      </c>
      <c r="S4876" s="41" t="s">
        <v>6</v>
      </c>
      <c r="T4876" s="35" t="s">
        <v>8</v>
      </c>
      <c r="U4876" s="35" t="s">
        <v>33</v>
      </c>
    </row>
    <row r="4877" spans="1:21" ht="15.65" customHeight="1" x14ac:dyDescent="0.35">
      <c r="A4877" s="35" t="s">
        <v>5093</v>
      </c>
      <c r="B4877" s="36">
        <v>25179</v>
      </c>
      <c r="D4877" s="35" t="s">
        <v>118</v>
      </c>
      <c r="E4877" s="38">
        <v>4</v>
      </c>
      <c r="F4877" s="35" t="s">
        <v>4071</v>
      </c>
      <c r="J4877" s="38">
        <v>0</v>
      </c>
      <c r="K4877" s="41" t="s">
        <v>953</v>
      </c>
      <c r="L4877" s="38">
        <v>4</v>
      </c>
      <c r="M4877" s="62" t="s">
        <v>5074</v>
      </c>
      <c r="N4877" s="62" t="s">
        <v>5074</v>
      </c>
      <c r="O4877" s="38"/>
      <c r="Q4877" s="38"/>
      <c r="R4877" s="38">
        <v>1</v>
      </c>
      <c r="S4877" s="41" t="s">
        <v>6</v>
      </c>
      <c r="T4877" s="35" t="s">
        <v>8</v>
      </c>
      <c r="U4877" s="35" t="s">
        <v>33</v>
      </c>
    </row>
    <row r="4878" spans="1:21" ht="15.65" customHeight="1" x14ac:dyDescent="0.35">
      <c r="A4878" s="35" t="s">
        <v>5093</v>
      </c>
      <c r="B4878" s="36">
        <v>25179</v>
      </c>
      <c r="D4878" s="35" t="s">
        <v>118</v>
      </c>
      <c r="E4878" s="38">
        <v>5</v>
      </c>
      <c r="F4878" s="35" t="s">
        <v>150</v>
      </c>
      <c r="J4878" s="38">
        <v>0</v>
      </c>
      <c r="K4878" s="41" t="s">
        <v>953</v>
      </c>
      <c r="L4878" s="38">
        <v>5</v>
      </c>
      <c r="M4878" s="62" t="s">
        <v>1345</v>
      </c>
      <c r="N4878" s="62" t="s">
        <v>1345</v>
      </c>
      <c r="O4878" s="38"/>
      <c r="Q4878" s="38"/>
      <c r="R4878" s="38">
        <v>1</v>
      </c>
      <c r="S4878" s="41" t="s">
        <v>6</v>
      </c>
      <c r="T4878" s="35" t="s">
        <v>8</v>
      </c>
      <c r="U4878" s="35" t="s">
        <v>33</v>
      </c>
    </row>
    <row r="4879" spans="1:21" ht="15.65" customHeight="1" x14ac:dyDescent="0.35">
      <c r="A4879" s="35" t="s">
        <v>5093</v>
      </c>
      <c r="B4879" s="36">
        <v>25179</v>
      </c>
      <c r="D4879" s="35" t="s">
        <v>118</v>
      </c>
      <c r="E4879" s="38">
        <v>6</v>
      </c>
      <c r="F4879" s="35" t="s">
        <v>4900</v>
      </c>
      <c r="J4879" s="38">
        <v>0.5</v>
      </c>
      <c r="K4879" s="41" t="s">
        <v>953</v>
      </c>
      <c r="L4879" s="38">
        <v>6</v>
      </c>
      <c r="M4879" s="62" t="s">
        <v>4789</v>
      </c>
      <c r="N4879" s="62" t="s">
        <v>4789</v>
      </c>
      <c r="O4879" s="38"/>
      <c r="Q4879" s="38"/>
      <c r="R4879" s="38">
        <v>0.5</v>
      </c>
      <c r="S4879" s="41" t="s">
        <v>6</v>
      </c>
      <c r="T4879" s="35" t="s">
        <v>8</v>
      </c>
      <c r="U4879" s="35" t="s">
        <v>33</v>
      </c>
    </row>
    <row r="4880" spans="1:21" ht="15.65" customHeight="1" x14ac:dyDescent="0.35">
      <c r="A4880" s="35" t="s">
        <v>5093</v>
      </c>
      <c r="B4880" s="36">
        <v>25179</v>
      </c>
      <c r="D4880" s="35" t="s">
        <v>118</v>
      </c>
      <c r="E4880" s="38">
        <v>7</v>
      </c>
      <c r="F4880" s="35" t="s">
        <v>4083</v>
      </c>
      <c r="J4880" s="38">
        <v>1</v>
      </c>
      <c r="K4880" s="41" t="s">
        <v>953</v>
      </c>
      <c r="L4880" s="38">
        <v>7</v>
      </c>
      <c r="M4880" s="62" t="s">
        <v>691</v>
      </c>
      <c r="N4880" s="62" t="s">
        <v>691</v>
      </c>
      <c r="O4880" s="38"/>
      <c r="Q4880" s="38"/>
      <c r="R4880" s="38">
        <v>0</v>
      </c>
      <c r="S4880" s="41" t="s">
        <v>6</v>
      </c>
      <c r="T4880" s="35" t="s">
        <v>8</v>
      </c>
      <c r="U4880" s="35" t="s">
        <v>33</v>
      </c>
    </row>
    <row r="4881" spans="1:21" ht="15.65" customHeight="1" x14ac:dyDescent="0.35">
      <c r="A4881" s="35" t="s">
        <v>5093</v>
      </c>
      <c r="B4881" s="36">
        <v>25179</v>
      </c>
      <c r="D4881" s="35" t="s">
        <v>118</v>
      </c>
      <c r="E4881" s="38">
        <v>8</v>
      </c>
      <c r="F4881" s="29" t="s">
        <v>978</v>
      </c>
      <c r="J4881" s="38">
        <v>0.5</v>
      </c>
      <c r="K4881" s="41" t="s">
        <v>953</v>
      </c>
      <c r="L4881" s="38">
        <v>8</v>
      </c>
      <c r="M4881" s="62" t="s">
        <v>5075</v>
      </c>
      <c r="N4881" s="62" t="s">
        <v>5075</v>
      </c>
      <c r="O4881" s="38"/>
      <c r="Q4881" s="38"/>
      <c r="R4881" s="38">
        <v>0.5</v>
      </c>
      <c r="S4881" s="41" t="s">
        <v>6</v>
      </c>
      <c r="T4881" s="35" t="s">
        <v>8</v>
      </c>
      <c r="U4881" s="35" t="s">
        <v>33</v>
      </c>
    </row>
    <row r="4882" spans="1:21" ht="15.65" customHeight="1" x14ac:dyDescent="0.35">
      <c r="A4882" s="35" t="s">
        <v>5093</v>
      </c>
      <c r="B4882" s="36">
        <v>25179</v>
      </c>
      <c r="D4882" s="35" t="s">
        <v>118</v>
      </c>
      <c r="E4882" s="38">
        <v>9</v>
      </c>
      <c r="F4882" s="35" t="s">
        <v>4098</v>
      </c>
      <c r="J4882" s="38">
        <v>0.5</v>
      </c>
      <c r="K4882" s="41" t="s">
        <v>953</v>
      </c>
      <c r="L4882" s="38">
        <v>9</v>
      </c>
      <c r="M4882" s="46" t="s">
        <v>828</v>
      </c>
      <c r="N4882" s="46" t="s">
        <v>828</v>
      </c>
      <c r="O4882" s="38"/>
      <c r="Q4882" s="38"/>
      <c r="R4882" s="38">
        <v>0.5</v>
      </c>
      <c r="S4882" s="41" t="s">
        <v>6</v>
      </c>
      <c r="T4882" s="35" t="s">
        <v>8</v>
      </c>
      <c r="U4882" s="35" t="s">
        <v>33</v>
      </c>
    </row>
    <row r="4883" spans="1:21" ht="15.65" customHeight="1" x14ac:dyDescent="0.35">
      <c r="A4883" s="35" t="s">
        <v>5093</v>
      </c>
      <c r="B4883" s="36">
        <v>25179</v>
      </c>
      <c r="D4883" s="35" t="s">
        <v>118</v>
      </c>
      <c r="E4883" s="38">
        <v>10</v>
      </c>
      <c r="F4883" s="35" t="s">
        <v>151</v>
      </c>
      <c r="J4883" s="38">
        <v>0</v>
      </c>
      <c r="K4883" s="41" t="s">
        <v>953</v>
      </c>
      <c r="L4883" s="38">
        <v>10</v>
      </c>
      <c r="M4883" s="62" t="s">
        <v>5076</v>
      </c>
      <c r="N4883" s="62" t="s">
        <v>5076</v>
      </c>
      <c r="O4883" s="38"/>
      <c r="Q4883" s="38"/>
      <c r="R4883" s="38">
        <v>1</v>
      </c>
      <c r="S4883" s="41" t="s">
        <v>6</v>
      </c>
      <c r="T4883" s="35" t="s">
        <v>8</v>
      </c>
      <c r="U4883" s="35" t="s">
        <v>33</v>
      </c>
    </row>
    <row r="4884" spans="1:21" ht="15.65" customHeight="1" x14ac:dyDescent="0.35">
      <c r="A4884" s="35" t="s">
        <v>5093</v>
      </c>
      <c r="B4884" s="36">
        <v>25179</v>
      </c>
      <c r="D4884" s="35" t="s">
        <v>118</v>
      </c>
      <c r="E4884" s="38">
        <v>11</v>
      </c>
      <c r="F4884" s="35" t="s">
        <v>4463</v>
      </c>
      <c r="J4884" s="38">
        <v>0</v>
      </c>
      <c r="K4884" s="41" t="s">
        <v>953</v>
      </c>
      <c r="L4884" s="38">
        <v>11</v>
      </c>
      <c r="M4884" s="45" t="s">
        <v>4864</v>
      </c>
      <c r="N4884" s="45" t="s">
        <v>4864</v>
      </c>
      <c r="O4884" s="38"/>
      <c r="Q4884" s="38"/>
      <c r="R4884" s="38">
        <v>1</v>
      </c>
      <c r="S4884" s="41" t="s">
        <v>6</v>
      </c>
      <c r="T4884" s="35" t="s">
        <v>8</v>
      </c>
      <c r="U4884" s="35" t="s">
        <v>33</v>
      </c>
    </row>
    <row r="4885" spans="1:21" ht="15.65" customHeight="1" x14ac:dyDescent="0.35">
      <c r="A4885" s="35" t="s">
        <v>5093</v>
      </c>
      <c r="B4885" s="36">
        <v>25179</v>
      </c>
      <c r="D4885" s="35" t="s">
        <v>118</v>
      </c>
      <c r="E4885" s="38">
        <v>12</v>
      </c>
      <c r="F4885" s="35" t="s">
        <v>600</v>
      </c>
      <c r="J4885" s="38">
        <v>0</v>
      </c>
      <c r="K4885" s="41" t="s">
        <v>953</v>
      </c>
      <c r="L4885" s="38">
        <v>12</v>
      </c>
      <c r="M4885" s="62" t="s">
        <v>5077</v>
      </c>
      <c r="N4885" s="62" t="s">
        <v>5077</v>
      </c>
      <c r="O4885" s="38"/>
      <c r="Q4885" s="38"/>
      <c r="R4885" s="38">
        <v>1</v>
      </c>
      <c r="S4885" s="41" t="s">
        <v>6</v>
      </c>
      <c r="T4885" s="35" t="s">
        <v>8</v>
      </c>
      <c r="U4885" s="35" t="s">
        <v>33</v>
      </c>
    </row>
    <row r="4886" spans="1:21" ht="15.65" customHeight="1" x14ac:dyDescent="0.35">
      <c r="A4886" s="35" t="s">
        <v>5093</v>
      </c>
      <c r="B4886" s="36">
        <v>25179</v>
      </c>
      <c r="D4886" s="35" t="s">
        <v>118</v>
      </c>
      <c r="E4886" s="38">
        <v>13</v>
      </c>
      <c r="F4886" s="35" t="s">
        <v>4809</v>
      </c>
      <c r="J4886" s="38">
        <v>0.5</v>
      </c>
      <c r="K4886" s="41" t="s">
        <v>953</v>
      </c>
      <c r="L4886" s="38">
        <v>13</v>
      </c>
      <c r="M4886" s="42" t="s">
        <v>147</v>
      </c>
      <c r="N4886" s="42" t="s">
        <v>147</v>
      </c>
      <c r="O4886" s="38"/>
      <c r="Q4886" s="38"/>
      <c r="R4886" s="38">
        <v>0.5</v>
      </c>
      <c r="S4886" s="41" t="s">
        <v>6</v>
      </c>
      <c r="T4886" s="35" t="s">
        <v>8</v>
      </c>
      <c r="U4886" s="35" t="s">
        <v>33</v>
      </c>
    </row>
    <row r="4887" spans="1:21" ht="15.65" customHeight="1" x14ac:dyDescent="0.35">
      <c r="A4887" s="35" t="s">
        <v>5093</v>
      </c>
      <c r="B4887" s="36">
        <v>25179</v>
      </c>
      <c r="D4887" s="35" t="s">
        <v>118</v>
      </c>
      <c r="E4887" s="38">
        <v>14</v>
      </c>
      <c r="F4887" s="35" t="s">
        <v>647</v>
      </c>
      <c r="J4887" s="38">
        <v>0.5</v>
      </c>
      <c r="K4887" s="41" t="s">
        <v>953</v>
      </c>
      <c r="L4887" s="38">
        <v>14</v>
      </c>
      <c r="M4887" s="57" t="s">
        <v>821</v>
      </c>
      <c r="N4887" s="57" t="s">
        <v>821</v>
      </c>
      <c r="O4887" s="38"/>
      <c r="Q4887" s="38"/>
      <c r="R4887" s="38">
        <v>0.5</v>
      </c>
      <c r="S4887" s="41" t="s">
        <v>6</v>
      </c>
      <c r="T4887" s="35" t="s">
        <v>8</v>
      </c>
      <c r="U4887" s="35" t="s">
        <v>33</v>
      </c>
    </row>
    <row r="4888" spans="1:21" ht="15.65" customHeight="1" x14ac:dyDescent="0.35">
      <c r="A4888" s="35" t="s">
        <v>5093</v>
      </c>
      <c r="B4888" s="36">
        <v>25179</v>
      </c>
      <c r="D4888" s="35" t="s">
        <v>118</v>
      </c>
      <c r="E4888" s="38">
        <v>15</v>
      </c>
      <c r="F4888" s="35" t="s">
        <v>4921</v>
      </c>
      <c r="J4888" s="38">
        <v>0.5</v>
      </c>
      <c r="K4888" s="41" t="s">
        <v>953</v>
      </c>
      <c r="L4888" s="38">
        <v>15</v>
      </c>
      <c r="M4888" s="62" t="s">
        <v>5079</v>
      </c>
      <c r="N4888" s="62" t="s">
        <v>5079</v>
      </c>
      <c r="O4888" s="38"/>
      <c r="Q4888" s="38"/>
      <c r="R4888" s="38">
        <v>0.5</v>
      </c>
      <c r="S4888" s="41" t="s">
        <v>6</v>
      </c>
      <c r="T4888" s="35" t="s">
        <v>8</v>
      </c>
      <c r="U4888" s="35" t="s">
        <v>33</v>
      </c>
    </row>
    <row r="4889" spans="1:21" ht="15.65" customHeight="1" x14ac:dyDescent="0.35">
      <c r="A4889" s="35" t="s">
        <v>5093</v>
      </c>
      <c r="B4889" s="36">
        <v>25179</v>
      </c>
      <c r="D4889" s="35" t="s">
        <v>118</v>
      </c>
      <c r="E4889" s="38">
        <v>16</v>
      </c>
      <c r="F4889" s="35" t="s">
        <v>391</v>
      </c>
      <c r="J4889" s="38">
        <v>0</v>
      </c>
      <c r="K4889" s="41" t="s">
        <v>953</v>
      </c>
      <c r="L4889" s="38">
        <v>16</v>
      </c>
      <c r="M4889" s="42" t="s">
        <v>824</v>
      </c>
      <c r="N4889" s="42" t="s">
        <v>824</v>
      </c>
      <c r="O4889" s="38"/>
      <c r="Q4889" s="38"/>
      <c r="R4889" s="38">
        <v>1</v>
      </c>
      <c r="S4889" s="41" t="s">
        <v>6</v>
      </c>
      <c r="T4889" s="35" t="s">
        <v>8</v>
      </c>
      <c r="U4889" s="35" t="s">
        <v>33</v>
      </c>
    </row>
    <row r="4890" spans="1:21" ht="15.65" customHeight="1" x14ac:dyDescent="0.35">
      <c r="A4890" s="35" t="s">
        <v>5093</v>
      </c>
      <c r="B4890" s="36">
        <v>25179</v>
      </c>
      <c r="D4890" s="35" t="s">
        <v>118</v>
      </c>
      <c r="E4890" s="38">
        <v>17</v>
      </c>
      <c r="F4890" s="35" t="s">
        <v>4481</v>
      </c>
      <c r="J4890" s="38">
        <v>1</v>
      </c>
      <c r="K4890" s="41" t="s">
        <v>953</v>
      </c>
      <c r="L4890" s="38">
        <v>17</v>
      </c>
      <c r="M4890" s="62" t="s">
        <v>4448</v>
      </c>
      <c r="N4890" s="62" t="s">
        <v>4448</v>
      </c>
      <c r="O4890" s="38"/>
      <c r="Q4890" s="38"/>
      <c r="R4890" s="38">
        <v>0</v>
      </c>
      <c r="S4890" s="41" t="s">
        <v>6</v>
      </c>
      <c r="T4890" s="35" t="s">
        <v>8</v>
      </c>
      <c r="U4890" s="35" t="s">
        <v>33</v>
      </c>
    </row>
    <row r="4891" spans="1:21" ht="15.65" customHeight="1" x14ac:dyDescent="0.35">
      <c r="A4891" s="35" t="s">
        <v>5093</v>
      </c>
      <c r="B4891" s="36">
        <v>25179</v>
      </c>
      <c r="D4891" s="35" t="s">
        <v>118</v>
      </c>
      <c r="E4891" s="38">
        <v>18</v>
      </c>
      <c r="F4891" s="35" t="s">
        <v>126</v>
      </c>
      <c r="J4891" s="38">
        <v>0.5</v>
      </c>
      <c r="K4891" s="41" t="s">
        <v>953</v>
      </c>
      <c r="L4891" s="38">
        <v>18</v>
      </c>
      <c r="M4891" s="42" t="s">
        <v>5080</v>
      </c>
      <c r="N4891" s="42" t="s">
        <v>5080</v>
      </c>
      <c r="O4891" s="38"/>
      <c r="Q4891" s="38"/>
      <c r="R4891" s="38">
        <v>0.5</v>
      </c>
      <c r="S4891" s="41" t="s">
        <v>6</v>
      </c>
      <c r="T4891" s="35" t="s">
        <v>8</v>
      </c>
      <c r="U4891" s="35" t="s">
        <v>33</v>
      </c>
    </row>
    <row r="4892" spans="1:21" ht="15.65" customHeight="1" x14ac:dyDescent="0.35">
      <c r="A4892" s="35" t="s">
        <v>5093</v>
      </c>
      <c r="B4892" s="36">
        <v>25179</v>
      </c>
      <c r="D4892" s="35" t="s">
        <v>118</v>
      </c>
      <c r="E4892" s="38">
        <v>19</v>
      </c>
      <c r="F4892" s="29" t="s">
        <v>656</v>
      </c>
      <c r="J4892" s="38">
        <v>1</v>
      </c>
      <c r="K4892" s="41" t="s">
        <v>953</v>
      </c>
      <c r="L4892" s="38">
        <v>19</v>
      </c>
      <c r="M4892" s="62" t="s">
        <v>4863</v>
      </c>
      <c r="N4892" s="62" t="s">
        <v>4863</v>
      </c>
      <c r="O4892" s="38"/>
      <c r="Q4892" s="38"/>
      <c r="R4892" s="38">
        <v>0</v>
      </c>
      <c r="S4892" s="41" t="s">
        <v>6</v>
      </c>
      <c r="T4892" s="35" t="s">
        <v>8</v>
      </c>
      <c r="U4892" s="35" t="s">
        <v>33</v>
      </c>
    </row>
    <row r="4893" spans="1:21" ht="15.65" customHeight="1" x14ac:dyDescent="0.35">
      <c r="A4893" s="35" t="s">
        <v>5093</v>
      </c>
      <c r="B4893" s="36">
        <v>25179</v>
      </c>
      <c r="D4893" s="35" t="s">
        <v>118</v>
      </c>
      <c r="E4893" s="38">
        <v>20</v>
      </c>
      <c r="F4893" s="35" t="s">
        <v>755</v>
      </c>
      <c r="J4893" s="38">
        <v>0.5</v>
      </c>
      <c r="K4893" s="41" t="s">
        <v>953</v>
      </c>
      <c r="L4893" s="38">
        <v>20</v>
      </c>
      <c r="M4893" s="62" t="s">
        <v>245</v>
      </c>
      <c r="N4893" s="62" t="s">
        <v>245</v>
      </c>
      <c r="O4893" s="38"/>
      <c r="Q4893" s="38"/>
      <c r="R4893" s="38">
        <v>0.5</v>
      </c>
      <c r="S4893" s="41" t="s">
        <v>6</v>
      </c>
      <c r="T4893" s="35" t="s">
        <v>8</v>
      </c>
      <c r="U4893" s="35" t="s">
        <v>33</v>
      </c>
    </row>
    <row r="4894" spans="1:21" ht="15.65" customHeight="1" x14ac:dyDescent="0.35">
      <c r="A4894" s="35" t="s">
        <v>5093</v>
      </c>
      <c r="B4894" s="36">
        <v>25179</v>
      </c>
      <c r="D4894" s="35" t="s">
        <v>118</v>
      </c>
      <c r="E4894" s="38">
        <v>21</v>
      </c>
      <c r="F4894" s="35" t="s">
        <v>32</v>
      </c>
      <c r="J4894" s="38">
        <v>0</v>
      </c>
      <c r="K4894" s="41" t="s">
        <v>953</v>
      </c>
      <c r="L4894" s="38">
        <v>21</v>
      </c>
      <c r="M4894" s="62" t="s">
        <v>5081</v>
      </c>
      <c r="N4894" s="62" t="s">
        <v>5081</v>
      </c>
      <c r="O4894" s="38"/>
      <c r="Q4894" s="38"/>
      <c r="R4894" s="38">
        <v>1</v>
      </c>
      <c r="S4894" s="41" t="s">
        <v>767</v>
      </c>
      <c r="T4894" s="35" t="s">
        <v>8</v>
      </c>
      <c r="U4894" s="35" t="s">
        <v>33</v>
      </c>
    </row>
    <row r="4895" spans="1:21" ht="15.65" customHeight="1" x14ac:dyDescent="0.35">
      <c r="A4895" s="35" t="s">
        <v>5093</v>
      </c>
      <c r="B4895" s="36">
        <v>25179</v>
      </c>
      <c r="D4895" s="35" t="s">
        <v>118</v>
      </c>
      <c r="E4895" s="38">
        <v>22</v>
      </c>
      <c r="F4895" s="35" t="s">
        <v>4070</v>
      </c>
      <c r="J4895" s="38">
        <v>0</v>
      </c>
      <c r="K4895" s="41" t="s">
        <v>953</v>
      </c>
      <c r="L4895" s="38">
        <v>22</v>
      </c>
      <c r="M4895" s="62" t="s">
        <v>5082</v>
      </c>
      <c r="N4895" s="62" t="s">
        <v>5082</v>
      </c>
      <c r="O4895" s="38"/>
      <c r="Q4895" s="38"/>
      <c r="R4895" s="38">
        <v>1</v>
      </c>
      <c r="S4895" s="41" t="s">
        <v>767</v>
      </c>
      <c r="T4895" s="35" t="s">
        <v>8</v>
      </c>
      <c r="U4895" s="35" t="s">
        <v>33</v>
      </c>
    </row>
    <row r="4896" spans="1:21" ht="15.65" customHeight="1" x14ac:dyDescent="0.35">
      <c r="A4896" s="35" t="s">
        <v>5093</v>
      </c>
      <c r="B4896" s="36">
        <v>25179</v>
      </c>
      <c r="D4896" s="35" t="s">
        <v>118</v>
      </c>
      <c r="E4896" s="38">
        <v>23</v>
      </c>
      <c r="F4896" s="35" t="s">
        <v>3112</v>
      </c>
      <c r="J4896" s="38">
        <v>1</v>
      </c>
      <c r="K4896" s="41" t="s">
        <v>953</v>
      </c>
      <c r="L4896" s="38">
        <v>23</v>
      </c>
      <c r="M4896" s="62" t="s">
        <v>5083</v>
      </c>
      <c r="N4896" s="62" t="s">
        <v>5083</v>
      </c>
      <c r="O4896" s="38"/>
      <c r="Q4896" s="38"/>
      <c r="R4896" s="38">
        <v>0</v>
      </c>
      <c r="S4896" s="41" t="s">
        <v>767</v>
      </c>
      <c r="T4896" s="35" t="s">
        <v>8</v>
      </c>
      <c r="U4896" s="35" t="s">
        <v>33</v>
      </c>
    </row>
    <row r="4897" spans="1:21" ht="15.65" customHeight="1" x14ac:dyDescent="0.35">
      <c r="A4897" s="35" t="s">
        <v>5093</v>
      </c>
      <c r="B4897" s="36">
        <v>25179</v>
      </c>
      <c r="D4897" s="35" t="s">
        <v>118</v>
      </c>
      <c r="E4897" s="38">
        <v>24</v>
      </c>
      <c r="F4897" s="35" t="s">
        <v>5072</v>
      </c>
      <c r="J4897" s="38">
        <v>0</v>
      </c>
      <c r="K4897" s="41" t="s">
        <v>953</v>
      </c>
      <c r="L4897" s="38">
        <v>24</v>
      </c>
      <c r="M4897" s="62" t="s">
        <v>5084</v>
      </c>
      <c r="N4897" s="62" t="s">
        <v>5084</v>
      </c>
      <c r="O4897" s="38"/>
      <c r="Q4897" s="38"/>
      <c r="R4897" s="38">
        <v>1</v>
      </c>
      <c r="S4897" s="41" t="s">
        <v>767</v>
      </c>
      <c r="T4897" s="35" t="s">
        <v>8</v>
      </c>
      <c r="U4897" s="35" t="s">
        <v>33</v>
      </c>
    </row>
    <row r="4898" spans="1:21" ht="15.65" customHeight="1" x14ac:dyDescent="0.35">
      <c r="A4898" s="35" t="s">
        <v>5093</v>
      </c>
      <c r="B4898" s="36">
        <v>25179</v>
      </c>
      <c r="D4898" s="35" t="s">
        <v>118</v>
      </c>
      <c r="E4898" s="38">
        <v>25</v>
      </c>
      <c r="F4898" s="35" t="s">
        <v>387</v>
      </c>
      <c r="J4898" s="38">
        <v>0.5</v>
      </c>
      <c r="K4898" s="41" t="s">
        <v>953</v>
      </c>
      <c r="L4898" s="38">
        <v>25</v>
      </c>
      <c r="M4898" s="62" t="s">
        <v>826</v>
      </c>
      <c r="N4898" s="62" t="s">
        <v>826</v>
      </c>
      <c r="O4898" s="38"/>
      <c r="Q4898" s="38"/>
      <c r="R4898" s="38">
        <v>0.5</v>
      </c>
      <c r="S4898" s="41" t="s">
        <v>767</v>
      </c>
      <c r="T4898" s="35" t="s">
        <v>8</v>
      </c>
      <c r="U4898" s="35" t="s">
        <v>33</v>
      </c>
    </row>
    <row r="4899" spans="1:21" ht="15.65" customHeight="1" x14ac:dyDescent="0.35">
      <c r="A4899" s="35" t="s">
        <v>5093</v>
      </c>
      <c r="B4899" s="36">
        <v>25179</v>
      </c>
      <c r="D4899" s="35" t="s">
        <v>118</v>
      </c>
      <c r="E4899" s="38">
        <v>26</v>
      </c>
      <c r="F4899" s="35" t="s">
        <v>812</v>
      </c>
      <c r="J4899" s="38">
        <v>0</v>
      </c>
      <c r="K4899" s="41" t="s">
        <v>953</v>
      </c>
      <c r="L4899" s="38">
        <v>26</v>
      </c>
      <c r="M4899" s="62" t="s">
        <v>4834</v>
      </c>
      <c r="N4899" s="62" t="s">
        <v>4834</v>
      </c>
      <c r="O4899" s="38"/>
      <c r="Q4899" s="38"/>
      <c r="R4899" s="38">
        <v>1</v>
      </c>
      <c r="S4899" s="41" t="s">
        <v>767</v>
      </c>
      <c r="T4899" s="35" t="s">
        <v>8</v>
      </c>
      <c r="U4899" s="35" t="s">
        <v>33</v>
      </c>
    </row>
    <row r="4900" spans="1:21" ht="15.65" customHeight="1" x14ac:dyDescent="0.35">
      <c r="A4900" s="35" t="s">
        <v>5093</v>
      </c>
      <c r="B4900" s="36">
        <v>25179</v>
      </c>
      <c r="D4900" s="35" t="s">
        <v>118</v>
      </c>
      <c r="E4900" s="38">
        <v>27</v>
      </c>
      <c r="F4900" s="35" t="s">
        <v>771</v>
      </c>
      <c r="J4900" s="38">
        <v>0</v>
      </c>
      <c r="K4900" s="41" t="s">
        <v>953</v>
      </c>
      <c r="L4900" s="38">
        <v>27</v>
      </c>
      <c r="M4900" s="62" t="s">
        <v>830</v>
      </c>
      <c r="N4900" s="62" t="s">
        <v>830</v>
      </c>
      <c r="O4900" s="38"/>
      <c r="Q4900" s="38"/>
      <c r="R4900" s="38">
        <v>1</v>
      </c>
      <c r="S4900" s="41" t="s">
        <v>767</v>
      </c>
      <c r="T4900" s="35" t="s">
        <v>8</v>
      </c>
      <c r="U4900" s="35" t="s">
        <v>33</v>
      </c>
    </row>
    <row r="4901" spans="1:21" ht="15.65" customHeight="1" x14ac:dyDescent="0.35">
      <c r="A4901" s="35" t="s">
        <v>5093</v>
      </c>
      <c r="B4901" s="36">
        <v>25179</v>
      </c>
      <c r="D4901" s="35" t="s">
        <v>118</v>
      </c>
      <c r="E4901" s="38">
        <v>28</v>
      </c>
      <c r="F4901" s="35" t="s">
        <v>4532</v>
      </c>
      <c r="J4901" s="38">
        <v>1</v>
      </c>
      <c r="K4901" s="41" t="s">
        <v>953</v>
      </c>
      <c r="L4901" s="38">
        <v>28</v>
      </c>
      <c r="M4901" s="62" t="s">
        <v>825</v>
      </c>
      <c r="N4901" s="62" t="s">
        <v>825</v>
      </c>
      <c r="O4901" s="38"/>
      <c r="Q4901" s="38"/>
      <c r="R4901" s="38">
        <v>0</v>
      </c>
      <c r="S4901" s="41" t="s">
        <v>767</v>
      </c>
      <c r="T4901" s="35" t="s">
        <v>8</v>
      </c>
      <c r="U4901" s="35" t="s">
        <v>33</v>
      </c>
    </row>
    <row r="4902" spans="1:21" ht="15.65" customHeight="1" x14ac:dyDescent="0.35">
      <c r="A4902" s="35" t="s">
        <v>5093</v>
      </c>
      <c r="B4902" s="36">
        <v>25179</v>
      </c>
      <c r="D4902" s="35" t="s">
        <v>118</v>
      </c>
      <c r="E4902" s="38">
        <v>29</v>
      </c>
      <c r="F4902" s="46" t="s">
        <v>649</v>
      </c>
      <c r="J4902" s="38">
        <v>0.5</v>
      </c>
      <c r="K4902" s="41" t="s">
        <v>953</v>
      </c>
      <c r="L4902" s="38">
        <v>29</v>
      </c>
      <c r="M4902" s="62" t="s">
        <v>4882</v>
      </c>
      <c r="N4902" s="62" t="s">
        <v>4882</v>
      </c>
      <c r="O4902" s="38"/>
      <c r="Q4902" s="38"/>
      <c r="R4902" s="38">
        <v>0.5</v>
      </c>
      <c r="S4902" s="41" t="s">
        <v>767</v>
      </c>
      <c r="T4902" s="35" t="s">
        <v>8</v>
      </c>
      <c r="U4902" s="35" t="s">
        <v>33</v>
      </c>
    </row>
    <row r="4903" spans="1:21" ht="15.65" customHeight="1" x14ac:dyDescent="0.35">
      <c r="A4903" s="35" t="s">
        <v>5093</v>
      </c>
      <c r="B4903" s="36">
        <v>25179</v>
      </c>
      <c r="D4903" s="35" t="s">
        <v>118</v>
      </c>
      <c r="E4903" s="38">
        <v>30</v>
      </c>
      <c r="F4903" s="35" t="s">
        <v>779</v>
      </c>
      <c r="J4903" s="38">
        <v>0.5</v>
      </c>
      <c r="K4903" s="41" t="s">
        <v>953</v>
      </c>
      <c r="L4903" s="38">
        <v>30</v>
      </c>
      <c r="M4903" s="45" t="s">
        <v>842</v>
      </c>
      <c r="N4903" s="45" t="s">
        <v>842</v>
      </c>
      <c r="O4903" s="38"/>
      <c r="Q4903" s="38"/>
      <c r="R4903" s="38">
        <v>0.5</v>
      </c>
      <c r="S4903" s="41" t="s">
        <v>767</v>
      </c>
      <c r="T4903" s="35" t="s">
        <v>8</v>
      </c>
      <c r="U4903" s="35" t="s">
        <v>33</v>
      </c>
    </row>
    <row r="4904" spans="1:21" ht="15.65" customHeight="1" x14ac:dyDescent="0.35">
      <c r="A4904" s="35" t="s">
        <v>5093</v>
      </c>
      <c r="B4904" s="36">
        <v>25179</v>
      </c>
      <c r="D4904" s="35" t="s">
        <v>118</v>
      </c>
      <c r="E4904" s="38">
        <v>31</v>
      </c>
      <c r="F4904" s="35" t="s">
        <v>3798</v>
      </c>
      <c r="J4904" s="38">
        <v>1</v>
      </c>
      <c r="K4904" s="41" t="s">
        <v>953</v>
      </c>
      <c r="L4904" s="38">
        <v>31</v>
      </c>
      <c r="M4904" s="62" t="s">
        <v>5085</v>
      </c>
      <c r="N4904" s="62" t="s">
        <v>5085</v>
      </c>
      <c r="O4904" s="38"/>
      <c r="Q4904" s="38"/>
      <c r="R4904" s="38">
        <v>0</v>
      </c>
      <c r="S4904" s="41" t="s">
        <v>767</v>
      </c>
      <c r="T4904" s="35" t="s">
        <v>8</v>
      </c>
      <c r="U4904" s="35" t="s">
        <v>33</v>
      </c>
    </row>
    <row r="4905" spans="1:21" ht="15.65" customHeight="1" x14ac:dyDescent="0.35">
      <c r="A4905" s="35" t="s">
        <v>5093</v>
      </c>
      <c r="B4905" s="36">
        <v>25179</v>
      </c>
      <c r="D4905" s="35" t="s">
        <v>118</v>
      </c>
      <c r="E4905" s="38">
        <v>32</v>
      </c>
      <c r="F4905" s="35" t="s">
        <v>5073</v>
      </c>
      <c r="J4905" s="38">
        <v>1</v>
      </c>
      <c r="K4905" s="41" t="s">
        <v>953</v>
      </c>
      <c r="L4905" s="38">
        <v>32</v>
      </c>
      <c r="M4905" s="45" t="s">
        <v>4881</v>
      </c>
      <c r="N4905" s="45" t="s">
        <v>4881</v>
      </c>
      <c r="O4905" s="38"/>
      <c r="Q4905" s="38"/>
      <c r="R4905" s="38">
        <v>0</v>
      </c>
      <c r="S4905" s="41" t="s">
        <v>767</v>
      </c>
      <c r="T4905" s="35" t="s">
        <v>8</v>
      </c>
      <c r="U4905" s="35" t="s">
        <v>33</v>
      </c>
    </row>
    <row r="4906" spans="1:21" ht="15.65" customHeight="1" x14ac:dyDescent="0.35">
      <c r="A4906" s="35" t="s">
        <v>5093</v>
      </c>
      <c r="B4906" s="36">
        <v>25179</v>
      </c>
      <c r="D4906" s="35" t="s">
        <v>118</v>
      </c>
      <c r="E4906" s="38">
        <v>33</v>
      </c>
      <c r="F4906" s="35" t="s">
        <v>4902</v>
      </c>
      <c r="J4906" s="38">
        <v>0</v>
      </c>
      <c r="K4906" s="41" t="s">
        <v>953</v>
      </c>
      <c r="L4906" s="38">
        <v>33</v>
      </c>
      <c r="M4906" s="62" t="s">
        <v>4450</v>
      </c>
      <c r="N4906" s="62" t="s">
        <v>4450</v>
      </c>
      <c r="O4906" s="38"/>
      <c r="Q4906" s="38"/>
      <c r="R4906" s="38">
        <v>1</v>
      </c>
      <c r="S4906" s="41" t="s">
        <v>767</v>
      </c>
      <c r="T4906" s="35" t="s">
        <v>8</v>
      </c>
      <c r="U4906" s="35" t="s">
        <v>33</v>
      </c>
    </row>
    <row r="4907" spans="1:21" ht="15.65" customHeight="1" x14ac:dyDescent="0.35">
      <c r="A4907" s="35" t="s">
        <v>5093</v>
      </c>
      <c r="B4907" s="36">
        <v>25179</v>
      </c>
      <c r="D4907" s="35" t="s">
        <v>118</v>
      </c>
      <c r="E4907" s="38">
        <v>34</v>
      </c>
      <c r="F4907" s="35" t="s">
        <v>1916</v>
      </c>
      <c r="J4907" s="38">
        <v>0</v>
      </c>
      <c r="K4907" s="41" t="s">
        <v>953</v>
      </c>
      <c r="L4907" s="38">
        <v>34</v>
      </c>
      <c r="M4907" s="62" t="s">
        <v>5086</v>
      </c>
      <c r="N4907" s="62" t="s">
        <v>5086</v>
      </c>
      <c r="O4907" s="38"/>
      <c r="Q4907" s="38"/>
      <c r="R4907" s="38">
        <v>1</v>
      </c>
      <c r="S4907" s="41" t="s">
        <v>767</v>
      </c>
      <c r="T4907" s="35" t="s">
        <v>8</v>
      </c>
      <c r="U4907" s="35" t="s">
        <v>33</v>
      </c>
    </row>
    <row r="4908" spans="1:21" ht="15.65" customHeight="1" x14ac:dyDescent="0.35">
      <c r="A4908" s="35" t="s">
        <v>5093</v>
      </c>
      <c r="B4908" s="36">
        <v>25179</v>
      </c>
      <c r="D4908" s="35" t="s">
        <v>118</v>
      </c>
      <c r="E4908" s="38">
        <v>35</v>
      </c>
      <c r="F4908" s="35" t="s">
        <v>4067</v>
      </c>
      <c r="J4908" s="38">
        <v>1</v>
      </c>
      <c r="K4908" s="41" t="s">
        <v>953</v>
      </c>
      <c r="L4908" s="38">
        <v>35</v>
      </c>
      <c r="M4908" s="46" t="s">
        <v>5087</v>
      </c>
      <c r="N4908" s="46" t="s">
        <v>5087</v>
      </c>
      <c r="O4908" s="38"/>
      <c r="Q4908" s="38"/>
      <c r="R4908" s="38">
        <v>0</v>
      </c>
      <c r="S4908" s="41" t="s">
        <v>767</v>
      </c>
      <c r="T4908" s="35" t="s">
        <v>8</v>
      </c>
      <c r="U4908" s="35" t="s">
        <v>33</v>
      </c>
    </row>
    <row r="4909" spans="1:21" ht="15.65" customHeight="1" x14ac:dyDescent="0.35">
      <c r="A4909" s="35" t="s">
        <v>5093</v>
      </c>
      <c r="B4909" s="36">
        <v>25179</v>
      </c>
      <c r="D4909" s="35" t="s">
        <v>118</v>
      </c>
      <c r="E4909" s="38">
        <v>36</v>
      </c>
      <c r="F4909" s="35" t="s">
        <v>388</v>
      </c>
      <c r="J4909" s="38">
        <v>1</v>
      </c>
      <c r="K4909" s="41" t="s">
        <v>953</v>
      </c>
      <c r="L4909" s="38">
        <v>36</v>
      </c>
      <c r="M4909" s="60" t="s">
        <v>831</v>
      </c>
      <c r="N4909" s="60" t="s">
        <v>831</v>
      </c>
      <c r="O4909" s="38"/>
      <c r="Q4909" s="38"/>
      <c r="R4909" s="38">
        <v>0</v>
      </c>
      <c r="S4909" s="41" t="s">
        <v>767</v>
      </c>
      <c r="T4909" s="35" t="s">
        <v>8</v>
      </c>
      <c r="U4909" s="35" t="s">
        <v>33</v>
      </c>
    </row>
    <row r="4910" spans="1:21" ht="15.65" customHeight="1" x14ac:dyDescent="0.35">
      <c r="A4910" s="35" t="s">
        <v>5093</v>
      </c>
      <c r="B4910" s="36">
        <v>25179</v>
      </c>
      <c r="D4910" s="35" t="s">
        <v>118</v>
      </c>
      <c r="E4910" s="38">
        <v>37</v>
      </c>
      <c r="F4910" s="35" t="s">
        <v>5022</v>
      </c>
      <c r="J4910" s="38">
        <v>0.5</v>
      </c>
      <c r="K4910" s="41" t="s">
        <v>953</v>
      </c>
      <c r="L4910" s="38">
        <v>37</v>
      </c>
      <c r="M4910" s="62" t="s">
        <v>4885</v>
      </c>
      <c r="N4910" s="62" t="s">
        <v>4885</v>
      </c>
      <c r="O4910" s="38"/>
      <c r="Q4910" s="38"/>
      <c r="R4910" s="38">
        <v>0.5</v>
      </c>
      <c r="S4910" s="41" t="s">
        <v>767</v>
      </c>
      <c r="T4910" s="35" t="s">
        <v>8</v>
      </c>
      <c r="U4910" s="35" t="s">
        <v>33</v>
      </c>
    </row>
    <row r="4911" spans="1:21" ht="15.65" customHeight="1" x14ac:dyDescent="0.35">
      <c r="A4911" s="35" t="s">
        <v>5093</v>
      </c>
      <c r="B4911" s="36">
        <v>25179</v>
      </c>
      <c r="D4911" s="35" t="s">
        <v>118</v>
      </c>
      <c r="E4911" s="38">
        <v>38</v>
      </c>
      <c r="F4911" s="35" t="s">
        <v>347</v>
      </c>
      <c r="J4911" s="38">
        <v>0</v>
      </c>
      <c r="K4911" s="41" t="s">
        <v>953</v>
      </c>
      <c r="L4911" s="38">
        <v>38</v>
      </c>
      <c r="M4911" s="62" t="s">
        <v>5088</v>
      </c>
      <c r="N4911" s="62" t="s">
        <v>5088</v>
      </c>
      <c r="O4911" s="38"/>
      <c r="Q4911" s="38"/>
      <c r="R4911" s="38">
        <v>1</v>
      </c>
      <c r="S4911" s="41" t="s">
        <v>767</v>
      </c>
      <c r="T4911" s="35" t="s">
        <v>8</v>
      </c>
      <c r="U4911" s="35" t="s">
        <v>33</v>
      </c>
    </row>
    <row r="4912" spans="1:21" ht="15.65" customHeight="1" x14ac:dyDescent="0.35">
      <c r="A4912" s="35" t="s">
        <v>5093</v>
      </c>
      <c r="B4912" s="36">
        <v>25179</v>
      </c>
      <c r="D4912" s="35" t="s">
        <v>118</v>
      </c>
      <c r="E4912" s="38">
        <v>39</v>
      </c>
      <c r="F4912" s="35" t="s">
        <v>4922</v>
      </c>
      <c r="J4912" s="38">
        <v>1</v>
      </c>
      <c r="K4912" s="41" t="s">
        <v>953</v>
      </c>
      <c r="L4912" s="38">
        <v>39</v>
      </c>
      <c r="M4912" s="62" t="s">
        <v>4890</v>
      </c>
      <c r="N4912" s="62" t="s">
        <v>4890</v>
      </c>
      <c r="O4912" s="38"/>
      <c r="Q4912" s="38"/>
      <c r="R4912" s="38">
        <v>0</v>
      </c>
      <c r="S4912" s="41" t="s">
        <v>767</v>
      </c>
      <c r="T4912" s="35" t="s">
        <v>8</v>
      </c>
      <c r="U4912" s="35" t="s">
        <v>33</v>
      </c>
    </row>
    <row r="4913" spans="1:21" ht="15.65" customHeight="1" x14ac:dyDescent="0.35">
      <c r="A4913" s="35" t="s">
        <v>5093</v>
      </c>
      <c r="B4913" s="36">
        <v>25179</v>
      </c>
      <c r="D4913" s="35" t="s">
        <v>118</v>
      </c>
      <c r="E4913" s="38">
        <v>40</v>
      </c>
      <c r="F4913" s="35" t="s">
        <v>4092</v>
      </c>
      <c r="J4913" s="38">
        <v>0</v>
      </c>
      <c r="K4913" s="41" t="s">
        <v>953</v>
      </c>
      <c r="L4913" s="38">
        <v>40</v>
      </c>
      <c r="M4913" s="62" t="s">
        <v>843</v>
      </c>
      <c r="N4913" s="62" t="s">
        <v>843</v>
      </c>
      <c r="O4913" s="38"/>
      <c r="Q4913" s="38"/>
      <c r="R4913" s="38">
        <v>1</v>
      </c>
      <c r="S4913" s="41" t="s">
        <v>767</v>
      </c>
      <c r="T4913" s="35" t="s">
        <v>8</v>
      </c>
      <c r="U4913" s="35" t="s">
        <v>33</v>
      </c>
    </row>
    <row r="4914" spans="1:21" ht="15.65" customHeight="1" x14ac:dyDescent="0.35">
      <c r="A4914" s="35" t="s">
        <v>5093</v>
      </c>
      <c r="B4914" s="36">
        <v>25179</v>
      </c>
      <c r="D4914" s="35" t="s">
        <v>118</v>
      </c>
      <c r="E4914" s="38">
        <v>41</v>
      </c>
      <c r="F4914" s="35" t="s">
        <v>3143</v>
      </c>
      <c r="J4914" s="38">
        <v>0</v>
      </c>
      <c r="K4914" s="41" t="s">
        <v>953</v>
      </c>
      <c r="L4914" s="38">
        <v>41</v>
      </c>
      <c r="M4914" s="62" t="s">
        <v>5089</v>
      </c>
      <c r="N4914" s="62" t="s">
        <v>5089</v>
      </c>
      <c r="O4914" s="38"/>
      <c r="Q4914" s="38"/>
      <c r="R4914" s="38">
        <v>1</v>
      </c>
      <c r="S4914" s="41" t="s">
        <v>767</v>
      </c>
      <c r="T4914" s="35" t="s">
        <v>8</v>
      </c>
      <c r="U4914" s="35" t="s">
        <v>33</v>
      </c>
    </row>
    <row r="4915" spans="1:21" ht="15.65" customHeight="1" x14ac:dyDescent="0.35">
      <c r="A4915" s="35" t="s">
        <v>5093</v>
      </c>
      <c r="B4915" s="36">
        <v>25179</v>
      </c>
      <c r="D4915" s="35" t="s">
        <v>118</v>
      </c>
      <c r="E4915" s="38">
        <v>42</v>
      </c>
      <c r="F4915" s="35" t="s">
        <v>4761</v>
      </c>
      <c r="J4915" s="38">
        <v>0</v>
      </c>
      <c r="K4915" s="41" t="s">
        <v>953</v>
      </c>
      <c r="L4915" s="38">
        <v>42</v>
      </c>
      <c r="M4915" s="62" t="s">
        <v>839</v>
      </c>
      <c r="N4915" s="62" t="s">
        <v>839</v>
      </c>
      <c r="O4915" s="38"/>
      <c r="Q4915" s="38"/>
      <c r="R4915" s="38">
        <v>1</v>
      </c>
      <c r="S4915" s="41" t="s">
        <v>767</v>
      </c>
      <c r="T4915" s="35" t="s">
        <v>8</v>
      </c>
      <c r="U4915" s="35" t="s">
        <v>33</v>
      </c>
    </row>
    <row r="4916" spans="1:21" ht="15.65" customHeight="1" x14ac:dyDescent="0.35">
      <c r="A4916" s="35" t="s">
        <v>5093</v>
      </c>
      <c r="B4916" s="36">
        <v>25179</v>
      </c>
      <c r="D4916" s="35" t="s">
        <v>118</v>
      </c>
      <c r="E4916" s="38">
        <v>43</v>
      </c>
      <c r="F4916" s="35" t="s">
        <v>4513</v>
      </c>
      <c r="J4916" s="38">
        <v>0.5</v>
      </c>
      <c r="K4916" s="41" t="s">
        <v>953</v>
      </c>
      <c r="L4916" s="38">
        <v>43</v>
      </c>
      <c r="M4916" s="62" t="s">
        <v>4896</v>
      </c>
      <c r="N4916" s="62" t="s">
        <v>4896</v>
      </c>
      <c r="O4916" s="38"/>
      <c r="Q4916" s="38"/>
      <c r="R4916" s="38">
        <v>0.5</v>
      </c>
      <c r="S4916" s="41" t="s">
        <v>767</v>
      </c>
      <c r="T4916" s="35" t="s">
        <v>8</v>
      </c>
      <c r="U4916" s="35" t="s">
        <v>33</v>
      </c>
    </row>
    <row r="4917" spans="1:21" ht="15.65" customHeight="1" x14ac:dyDescent="0.35">
      <c r="A4917" s="35" t="s">
        <v>5093</v>
      </c>
      <c r="B4917" s="36">
        <v>25179</v>
      </c>
      <c r="D4917" s="35" t="s">
        <v>118</v>
      </c>
      <c r="E4917" s="38">
        <v>44</v>
      </c>
      <c r="F4917" s="35" t="s">
        <v>721</v>
      </c>
      <c r="J4917" s="38">
        <v>0</v>
      </c>
      <c r="K4917" s="41" t="s">
        <v>953</v>
      </c>
      <c r="L4917" s="38">
        <v>44</v>
      </c>
      <c r="M4917" s="57" t="s">
        <v>4452</v>
      </c>
      <c r="N4917" s="57" t="s">
        <v>4452</v>
      </c>
      <c r="O4917" s="38"/>
      <c r="Q4917" s="38"/>
      <c r="R4917" s="38">
        <v>1</v>
      </c>
      <c r="S4917" s="41" t="s">
        <v>767</v>
      </c>
      <c r="T4917" s="35" t="s">
        <v>8</v>
      </c>
      <c r="U4917" s="35" t="s">
        <v>33</v>
      </c>
    </row>
    <row r="4918" spans="1:21" ht="15.65" customHeight="1" x14ac:dyDescent="0.35">
      <c r="A4918" s="35" t="s">
        <v>5093</v>
      </c>
      <c r="B4918" s="36">
        <v>25179</v>
      </c>
      <c r="D4918" s="35" t="s">
        <v>118</v>
      </c>
      <c r="E4918" s="38">
        <v>45</v>
      </c>
      <c r="F4918" s="35" t="s">
        <v>887</v>
      </c>
      <c r="J4918" s="38">
        <v>0.5</v>
      </c>
      <c r="K4918" s="41" t="s">
        <v>953</v>
      </c>
      <c r="L4918" s="38">
        <v>45</v>
      </c>
      <c r="M4918" s="62" t="s">
        <v>5090</v>
      </c>
      <c r="N4918" s="62" t="s">
        <v>5090</v>
      </c>
      <c r="O4918" s="38"/>
      <c r="Q4918" s="38"/>
      <c r="R4918" s="38">
        <v>0.5</v>
      </c>
      <c r="S4918" s="41" t="s">
        <v>767</v>
      </c>
      <c r="T4918" s="35" t="s">
        <v>8</v>
      </c>
      <c r="U4918" s="35" t="s">
        <v>33</v>
      </c>
    </row>
    <row r="4919" spans="1:21" ht="15.65" customHeight="1" x14ac:dyDescent="0.35">
      <c r="A4919" s="35" t="s">
        <v>5093</v>
      </c>
      <c r="B4919" s="36">
        <v>25179</v>
      </c>
      <c r="D4919" s="35" t="s">
        <v>118</v>
      </c>
      <c r="E4919" s="38">
        <v>46</v>
      </c>
      <c r="F4919" s="35" t="s">
        <v>777</v>
      </c>
      <c r="J4919" s="38">
        <v>0.5</v>
      </c>
      <c r="K4919" s="41" t="s">
        <v>953</v>
      </c>
      <c r="L4919" s="38">
        <v>46</v>
      </c>
      <c r="M4919" s="62" t="s">
        <v>5091</v>
      </c>
      <c r="N4919" s="62" t="s">
        <v>5091</v>
      </c>
      <c r="O4919" s="38"/>
      <c r="Q4919" s="38"/>
      <c r="R4919" s="38">
        <v>0.5</v>
      </c>
      <c r="S4919" s="41" t="s">
        <v>767</v>
      </c>
      <c r="T4919" s="35" t="s">
        <v>8</v>
      </c>
      <c r="U4919" s="35" t="s">
        <v>33</v>
      </c>
    </row>
    <row r="4920" spans="1:21" ht="15.65" customHeight="1" x14ac:dyDescent="0.35">
      <c r="A4920" s="35" t="s">
        <v>5093</v>
      </c>
      <c r="B4920" s="36">
        <v>25179</v>
      </c>
      <c r="D4920" s="35" t="s">
        <v>118</v>
      </c>
      <c r="E4920" s="38">
        <v>47</v>
      </c>
      <c r="F4920" s="35" t="s">
        <v>714</v>
      </c>
      <c r="J4920" s="38">
        <v>0.5</v>
      </c>
      <c r="K4920" s="41" t="s">
        <v>953</v>
      </c>
      <c r="L4920" s="38">
        <v>47</v>
      </c>
      <c r="M4920" s="62" t="s">
        <v>4886</v>
      </c>
      <c r="N4920" s="62" t="s">
        <v>4886</v>
      </c>
      <c r="O4920" s="38"/>
      <c r="Q4920" s="38"/>
      <c r="R4920" s="38">
        <v>0.5</v>
      </c>
      <c r="S4920" s="41" t="s">
        <v>767</v>
      </c>
      <c r="T4920" s="35" t="s">
        <v>8</v>
      </c>
      <c r="U4920" s="35" t="s">
        <v>33</v>
      </c>
    </row>
    <row r="4921" spans="1:21" ht="15.65" customHeight="1" x14ac:dyDescent="0.35">
      <c r="A4921" s="35" t="s">
        <v>5093</v>
      </c>
      <c r="B4921" s="36">
        <v>25179</v>
      </c>
      <c r="D4921" s="35" t="s">
        <v>118</v>
      </c>
      <c r="E4921" s="38">
        <v>48</v>
      </c>
      <c r="F4921" s="35" t="s">
        <v>713</v>
      </c>
      <c r="J4921" s="38">
        <v>0</v>
      </c>
      <c r="K4921" s="41" t="s">
        <v>953</v>
      </c>
      <c r="L4921" s="38">
        <v>48</v>
      </c>
      <c r="M4921" s="62" t="s">
        <v>4880</v>
      </c>
      <c r="N4921" s="62" t="s">
        <v>4880</v>
      </c>
      <c r="O4921" s="38"/>
      <c r="Q4921" s="38"/>
      <c r="R4921" s="38">
        <v>1</v>
      </c>
      <c r="S4921" s="41" t="s">
        <v>767</v>
      </c>
      <c r="T4921" s="35" t="s">
        <v>8</v>
      </c>
      <c r="U4921" s="35" t="s">
        <v>33</v>
      </c>
    </row>
    <row r="4922" spans="1:21" ht="15.65" customHeight="1" x14ac:dyDescent="0.35">
      <c r="A4922" s="35" t="s">
        <v>5093</v>
      </c>
      <c r="B4922" s="36">
        <v>25179</v>
      </c>
      <c r="D4922" s="35" t="s">
        <v>118</v>
      </c>
      <c r="E4922" s="38">
        <v>49</v>
      </c>
      <c r="F4922" s="35" t="s">
        <v>4561</v>
      </c>
      <c r="J4922" s="38">
        <v>1</v>
      </c>
      <c r="K4922" s="41" t="s">
        <v>953</v>
      </c>
      <c r="L4922" s="38">
        <v>49</v>
      </c>
      <c r="M4922" s="62" t="s">
        <v>4888</v>
      </c>
      <c r="N4922" s="62" t="s">
        <v>4888</v>
      </c>
      <c r="O4922" s="38"/>
      <c r="Q4922" s="38"/>
      <c r="R4922" s="38">
        <v>0</v>
      </c>
      <c r="S4922" s="41" t="s">
        <v>767</v>
      </c>
      <c r="T4922" s="35" t="s">
        <v>8</v>
      </c>
      <c r="U4922" s="35" t="s">
        <v>33</v>
      </c>
    </row>
    <row r="4923" spans="1:21" ht="15.65" customHeight="1" x14ac:dyDescent="0.35">
      <c r="A4923" s="35" t="s">
        <v>5093</v>
      </c>
      <c r="B4923" s="36">
        <v>25179</v>
      </c>
      <c r="D4923" s="35" t="s">
        <v>118</v>
      </c>
      <c r="E4923" s="38">
        <v>50</v>
      </c>
      <c r="F4923" s="35" t="s">
        <v>595</v>
      </c>
      <c r="J4923" s="38">
        <v>0.5</v>
      </c>
      <c r="K4923" s="41" t="s">
        <v>953</v>
      </c>
      <c r="L4923" s="38">
        <v>50</v>
      </c>
      <c r="M4923" s="62" t="s">
        <v>5092</v>
      </c>
      <c r="N4923" s="62" t="s">
        <v>5092</v>
      </c>
      <c r="O4923" s="38"/>
      <c r="Q4923" s="38"/>
      <c r="R4923" s="38">
        <v>0.5</v>
      </c>
      <c r="S4923" s="41" t="s">
        <v>767</v>
      </c>
      <c r="T4923" s="35" t="s">
        <v>8</v>
      </c>
      <c r="U4923" s="35" t="s">
        <v>33</v>
      </c>
    </row>
    <row r="4924" spans="1:21" ht="15.65" customHeight="1" x14ac:dyDescent="0.35">
      <c r="A4924" s="35" t="s">
        <v>5093</v>
      </c>
      <c r="B4924" s="36">
        <v>25214</v>
      </c>
      <c r="D4924" s="35" t="s">
        <v>118</v>
      </c>
      <c r="E4924" s="38">
        <v>1</v>
      </c>
      <c r="F4924" s="35" t="s">
        <v>3141</v>
      </c>
      <c r="J4924" s="38">
        <v>0.5</v>
      </c>
      <c r="K4924" s="41" t="s">
        <v>114</v>
      </c>
      <c r="L4924" s="38">
        <v>1</v>
      </c>
      <c r="M4924" s="62" t="s">
        <v>137</v>
      </c>
      <c r="N4924" s="62" t="s">
        <v>137</v>
      </c>
      <c r="O4924" s="38"/>
      <c r="Q4924" s="38"/>
      <c r="R4924" s="38">
        <v>0.5</v>
      </c>
      <c r="S4924" s="41" t="s">
        <v>6</v>
      </c>
      <c r="T4924" s="35" t="s">
        <v>8</v>
      </c>
      <c r="U4924" s="35" t="s">
        <v>33</v>
      </c>
    </row>
    <row r="4925" spans="1:21" ht="15.65" customHeight="1" x14ac:dyDescent="0.35">
      <c r="A4925" s="35" t="s">
        <v>5093</v>
      </c>
      <c r="B4925" s="36">
        <v>25214</v>
      </c>
      <c r="D4925" s="35" t="s">
        <v>118</v>
      </c>
      <c r="E4925" s="38">
        <v>2</v>
      </c>
      <c r="F4925" s="35" t="s">
        <v>5046</v>
      </c>
      <c r="J4925" s="38">
        <v>1</v>
      </c>
      <c r="K4925" s="41" t="s">
        <v>114</v>
      </c>
      <c r="L4925" s="38">
        <v>2</v>
      </c>
      <c r="M4925" s="62" t="s">
        <v>135</v>
      </c>
      <c r="N4925" s="62" t="s">
        <v>135</v>
      </c>
      <c r="O4925" s="38"/>
      <c r="Q4925" s="38"/>
      <c r="R4925" s="38">
        <v>0</v>
      </c>
      <c r="S4925" s="41" t="s">
        <v>6</v>
      </c>
      <c r="T4925" s="35" t="s">
        <v>8</v>
      </c>
      <c r="U4925" s="35" t="s">
        <v>33</v>
      </c>
    </row>
    <row r="4926" spans="1:21" ht="15.65" customHeight="1" x14ac:dyDescent="0.35">
      <c r="A4926" s="35" t="s">
        <v>5093</v>
      </c>
      <c r="B4926" s="36">
        <v>25214</v>
      </c>
      <c r="D4926" s="35" t="s">
        <v>118</v>
      </c>
      <c r="E4926" s="38">
        <v>3</v>
      </c>
      <c r="F4926" s="29" t="s">
        <v>4152</v>
      </c>
      <c r="J4926" s="38">
        <v>0</v>
      </c>
      <c r="K4926" s="41" t="s">
        <v>114</v>
      </c>
      <c r="L4926" s="38">
        <v>3</v>
      </c>
      <c r="M4926" s="62" t="s">
        <v>681</v>
      </c>
      <c r="N4926" s="62" t="s">
        <v>681</v>
      </c>
      <c r="O4926" s="38"/>
      <c r="Q4926" s="38"/>
      <c r="R4926" s="38">
        <v>1</v>
      </c>
      <c r="S4926" s="41" t="s">
        <v>6</v>
      </c>
      <c r="T4926" s="35" t="s">
        <v>8</v>
      </c>
      <c r="U4926" s="35" t="s">
        <v>33</v>
      </c>
    </row>
    <row r="4927" spans="1:21" ht="15.65" customHeight="1" x14ac:dyDescent="0.35">
      <c r="A4927" s="35" t="s">
        <v>5093</v>
      </c>
      <c r="B4927" s="36">
        <v>25214</v>
      </c>
      <c r="D4927" s="35" t="s">
        <v>118</v>
      </c>
      <c r="E4927" s="38">
        <v>4</v>
      </c>
      <c r="F4927" s="35" t="s">
        <v>4079</v>
      </c>
      <c r="J4927" s="38">
        <v>1</v>
      </c>
      <c r="K4927" s="41" t="s">
        <v>114</v>
      </c>
      <c r="L4927" s="38">
        <v>4</v>
      </c>
      <c r="M4927" s="62" t="s">
        <v>5025</v>
      </c>
      <c r="N4927" s="62" t="s">
        <v>5025</v>
      </c>
      <c r="O4927" s="38"/>
      <c r="Q4927" s="38"/>
      <c r="R4927" s="38">
        <v>0</v>
      </c>
      <c r="S4927" s="41" t="s">
        <v>6</v>
      </c>
      <c r="T4927" s="35" t="s">
        <v>8</v>
      </c>
      <c r="U4927" s="35" t="s">
        <v>33</v>
      </c>
    </row>
    <row r="4928" spans="1:21" ht="15.65" customHeight="1" x14ac:dyDescent="0.35">
      <c r="A4928" s="35" t="s">
        <v>5093</v>
      </c>
      <c r="B4928" s="36">
        <v>25214</v>
      </c>
      <c r="D4928" s="35" t="s">
        <v>118</v>
      </c>
      <c r="E4928" s="38">
        <v>5</v>
      </c>
      <c r="F4928" s="35" t="s">
        <v>4083</v>
      </c>
      <c r="J4928" s="38">
        <v>1</v>
      </c>
      <c r="K4928" s="41" t="s">
        <v>114</v>
      </c>
      <c r="L4928" s="38">
        <v>5</v>
      </c>
      <c r="M4928" s="45" t="s">
        <v>130</v>
      </c>
      <c r="N4928" s="45" t="s">
        <v>130</v>
      </c>
      <c r="O4928" s="38"/>
      <c r="Q4928" s="38"/>
      <c r="R4928" s="38">
        <v>0</v>
      </c>
      <c r="S4928" s="41" t="s">
        <v>6</v>
      </c>
      <c r="T4928" s="35" t="s">
        <v>8</v>
      </c>
      <c r="U4928" s="35" t="s">
        <v>33</v>
      </c>
    </row>
    <row r="4929" spans="1:21" ht="15.65" customHeight="1" x14ac:dyDescent="0.35">
      <c r="A4929" s="35" t="s">
        <v>5093</v>
      </c>
      <c r="B4929" s="36">
        <v>25214</v>
      </c>
      <c r="D4929" s="35" t="s">
        <v>118</v>
      </c>
      <c r="E4929" s="38">
        <v>6</v>
      </c>
      <c r="F4929" s="35" t="s">
        <v>4900</v>
      </c>
      <c r="J4929" s="38">
        <v>0</v>
      </c>
      <c r="K4929" s="41" t="s">
        <v>114</v>
      </c>
      <c r="L4929" s="38">
        <v>6</v>
      </c>
      <c r="M4929" s="62" t="s">
        <v>5026</v>
      </c>
      <c r="N4929" s="62" t="s">
        <v>5026</v>
      </c>
      <c r="O4929" s="38"/>
      <c r="Q4929" s="38"/>
      <c r="R4929" s="38">
        <v>1</v>
      </c>
      <c r="S4929" s="41" t="s">
        <v>6</v>
      </c>
      <c r="T4929" s="35" t="s">
        <v>8</v>
      </c>
      <c r="U4929" s="35" t="s">
        <v>33</v>
      </c>
    </row>
    <row r="4930" spans="1:21" ht="15.65" customHeight="1" x14ac:dyDescent="0.35">
      <c r="A4930" s="35" t="s">
        <v>5093</v>
      </c>
      <c r="B4930" s="36">
        <v>25214</v>
      </c>
      <c r="D4930" s="35" t="s">
        <v>118</v>
      </c>
      <c r="E4930" s="38">
        <v>7</v>
      </c>
      <c r="F4930" s="35" t="s">
        <v>4071</v>
      </c>
      <c r="J4930" s="38">
        <v>0.5</v>
      </c>
      <c r="K4930" s="41" t="s">
        <v>114</v>
      </c>
      <c r="L4930" s="38">
        <v>7</v>
      </c>
      <c r="M4930" s="62" t="s">
        <v>5027</v>
      </c>
      <c r="N4930" s="62" t="s">
        <v>5027</v>
      </c>
      <c r="O4930" s="38"/>
      <c r="Q4930" s="38"/>
      <c r="R4930" s="38">
        <v>0.5</v>
      </c>
      <c r="S4930" s="41" t="s">
        <v>6</v>
      </c>
      <c r="T4930" s="35" t="s">
        <v>8</v>
      </c>
      <c r="U4930" s="35" t="s">
        <v>33</v>
      </c>
    </row>
    <row r="4931" spans="1:21" ht="15.65" customHeight="1" x14ac:dyDescent="0.35">
      <c r="A4931" s="35" t="s">
        <v>5093</v>
      </c>
      <c r="B4931" s="36">
        <v>25214</v>
      </c>
      <c r="D4931" s="35" t="s">
        <v>118</v>
      </c>
      <c r="E4931" s="38">
        <v>8</v>
      </c>
      <c r="F4931" s="35" t="s">
        <v>150</v>
      </c>
      <c r="J4931" s="38">
        <v>1</v>
      </c>
      <c r="K4931" s="41" t="s">
        <v>114</v>
      </c>
      <c r="L4931" s="38">
        <v>8</v>
      </c>
      <c r="M4931" s="62" t="s">
        <v>679</v>
      </c>
      <c r="N4931" s="62" t="s">
        <v>679</v>
      </c>
      <c r="O4931" s="38"/>
      <c r="Q4931" s="38"/>
      <c r="R4931" s="38">
        <v>0</v>
      </c>
      <c r="S4931" s="41" t="s">
        <v>6</v>
      </c>
      <c r="T4931" s="35" t="s">
        <v>8</v>
      </c>
      <c r="U4931" s="35" t="s">
        <v>33</v>
      </c>
    </row>
    <row r="4932" spans="1:21" ht="15.65" customHeight="1" x14ac:dyDescent="0.35">
      <c r="A4932" s="35" t="s">
        <v>5093</v>
      </c>
      <c r="B4932" s="36">
        <v>25214</v>
      </c>
      <c r="D4932" s="35" t="s">
        <v>118</v>
      </c>
      <c r="E4932" s="38">
        <v>9</v>
      </c>
      <c r="F4932" s="35" t="s">
        <v>4098</v>
      </c>
      <c r="J4932" s="38">
        <v>0</v>
      </c>
      <c r="K4932" s="41" t="s">
        <v>114</v>
      </c>
      <c r="L4932" s="38">
        <v>9</v>
      </c>
      <c r="M4932" s="62" t="s">
        <v>5028</v>
      </c>
      <c r="N4932" s="62" t="s">
        <v>5028</v>
      </c>
      <c r="O4932" s="38"/>
      <c r="Q4932" s="38"/>
      <c r="R4932" s="38">
        <v>1</v>
      </c>
      <c r="S4932" s="41" t="s">
        <v>6</v>
      </c>
      <c r="T4932" s="35" t="s">
        <v>8</v>
      </c>
      <c r="U4932" s="35" t="s">
        <v>33</v>
      </c>
    </row>
    <row r="4933" spans="1:21" ht="15.65" customHeight="1" x14ac:dyDescent="0.35">
      <c r="A4933" s="35" t="s">
        <v>5093</v>
      </c>
      <c r="B4933" s="36">
        <v>25214</v>
      </c>
      <c r="D4933" s="35" t="s">
        <v>118</v>
      </c>
      <c r="E4933" s="38">
        <v>10</v>
      </c>
      <c r="F4933" s="35" t="s">
        <v>123</v>
      </c>
      <c r="J4933" s="38">
        <v>1</v>
      </c>
      <c r="K4933" s="41" t="s">
        <v>114</v>
      </c>
      <c r="L4933" s="38">
        <v>10</v>
      </c>
      <c r="M4933" s="62" t="s">
        <v>5029</v>
      </c>
      <c r="N4933" s="62" t="s">
        <v>5029</v>
      </c>
      <c r="O4933" s="38"/>
      <c r="Q4933" s="38"/>
      <c r="R4933" s="38">
        <v>0</v>
      </c>
      <c r="S4933" s="41" t="s">
        <v>6</v>
      </c>
      <c r="T4933" s="35" t="s">
        <v>8</v>
      </c>
      <c r="U4933" s="35" t="s">
        <v>33</v>
      </c>
    </row>
    <row r="4934" spans="1:21" ht="15.65" customHeight="1" x14ac:dyDescent="0.35">
      <c r="A4934" s="35" t="s">
        <v>5093</v>
      </c>
      <c r="B4934" s="36">
        <v>25214</v>
      </c>
      <c r="D4934" s="35" t="s">
        <v>118</v>
      </c>
      <c r="E4934" s="38">
        <v>11</v>
      </c>
      <c r="F4934" s="35" t="s">
        <v>4921</v>
      </c>
      <c r="J4934" s="38">
        <v>0</v>
      </c>
      <c r="K4934" s="41" t="s">
        <v>114</v>
      </c>
      <c r="L4934" s="38">
        <v>11</v>
      </c>
      <c r="M4934" s="62" t="s">
        <v>683</v>
      </c>
      <c r="N4934" s="62" t="s">
        <v>683</v>
      </c>
      <c r="O4934" s="38"/>
      <c r="Q4934" s="38"/>
      <c r="R4934" s="38">
        <v>1</v>
      </c>
      <c r="S4934" s="41" t="s">
        <v>6</v>
      </c>
      <c r="T4934" s="35" t="s">
        <v>8</v>
      </c>
      <c r="U4934" s="35" t="s">
        <v>33</v>
      </c>
    </row>
    <row r="4935" spans="1:21" ht="15.65" customHeight="1" x14ac:dyDescent="0.35">
      <c r="A4935" s="35" t="s">
        <v>5093</v>
      </c>
      <c r="B4935" s="36">
        <v>25214</v>
      </c>
      <c r="D4935" s="35" t="s">
        <v>118</v>
      </c>
      <c r="E4935" s="38">
        <v>12</v>
      </c>
      <c r="F4935" s="35" t="s">
        <v>600</v>
      </c>
      <c r="J4935" s="38">
        <v>0.5</v>
      </c>
      <c r="K4935" s="41" t="s">
        <v>114</v>
      </c>
      <c r="L4935" s="38">
        <v>12</v>
      </c>
      <c r="M4935" s="62" t="s">
        <v>4553</v>
      </c>
      <c r="N4935" s="62" t="s">
        <v>4553</v>
      </c>
      <c r="O4935" s="38"/>
      <c r="Q4935" s="38"/>
      <c r="R4935" s="38">
        <v>0.5</v>
      </c>
      <c r="S4935" s="41" t="s">
        <v>6</v>
      </c>
      <c r="T4935" s="35" t="s">
        <v>8</v>
      </c>
      <c r="U4935" s="35" t="s">
        <v>33</v>
      </c>
    </row>
    <row r="4936" spans="1:21" ht="15.65" customHeight="1" x14ac:dyDescent="0.35">
      <c r="A4936" s="35" t="s">
        <v>5093</v>
      </c>
      <c r="B4936" s="36">
        <v>25214</v>
      </c>
      <c r="D4936" s="35" t="s">
        <v>118</v>
      </c>
      <c r="E4936" s="38">
        <v>13</v>
      </c>
      <c r="F4936" s="29" t="s">
        <v>656</v>
      </c>
      <c r="J4936" s="38">
        <v>1</v>
      </c>
      <c r="K4936" s="41" t="s">
        <v>114</v>
      </c>
      <c r="L4936" s="38">
        <v>13</v>
      </c>
      <c r="M4936" s="62" t="s">
        <v>784</v>
      </c>
      <c r="N4936" s="62" t="s">
        <v>784</v>
      </c>
      <c r="O4936" s="38"/>
      <c r="Q4936" s="38"/>
      <c r="R4936" s="38">
        <v>0</v>
      </c>
      <c r="S4936" s="41" t="s">
        <v>6</v>
      </c>
      <c r="T4936" s="35" t="s">
        <v>8</v>
      </c>
      <c r="U4936" s="35" t="s">
        <v>33</v>
      </c>
    </row>
    <row r="4937" spans="1:21" ht="15.65" customHeight="1" x14ac:dyDescent="0.35">
      <c r="A4937" s="35" t="s">
        <v>5093</v>
      </c>
      <c r="B4937" s="36">
        <v>25214</v>
      </c>
      <c r="D4937" s="35" t="s">
        <v>118</v>
      </c>
      <c r="E4937" s="38">
        <v>14</v>
      </c>
      <c r="F4937" s="35" t="s">
        <v>743</v>
      </c>
      <c r="J4937" s="38">
        <v>0</v>
      </c>
      <c r="K4937" s="41" t="s">
        <v>114</v>
      </c>
      <c r="L4937" s="38">
        <v>14</v>
      </c>
      <c r="M4937" s="45" t="s">
        <v>5181</v>
      </c>
      <c r="N4937" s="45" t="s">
        <v>5181</v>
      </c>
      <c r="O4937" s="38"/>
      <c r="Q4937" s="38"/>
      <c r="R4937" s="38">
        <v>1</v>
      </c>
      <c r="S4937" s="41" t="s">
        <v>6</v>
      </c>
      <c r="T4937" s="35" t="s">
        <v>8</v>
      </c>
      <c r="U4937" s="35" t="s">
        <v>33</v>
      </c>
    </row>
    <row r="4938" spans="1:21" ht="15.65" customHeight="1" x14ac:dyDescent="0.35">
      <c r="A4938" s="35" t="s">
        <v>5093</v>
      </c>
      <c r="B4938" s="36">
        <v>25214</v>
      </c>
      <c r="D4938" s="35" t="s">
        <v>118</v>
      </c>
      <c r="E4938" s="38">
        <v>15</v>
      </c>
      <c r="F4938" s="35" t="s">
        <v>4481</v>
      </c>
      <c r="J4938" s="38">
        <v>0.5</v>
      </c>
      <c r="K4938" s="41" t="s">
        <v>114</v>
      </c>
      <c r="L4938" s="38">
        <v>15</v>
      </c>
      <c r="M4938" s="62" t="s">
        <v>686</v>
      </c>
      <c r="N4938" s="62" t="s">
        <v>686</v>
      </c>
      <c r="O4938" s="38"/>
      <c r="Q4938" s="38"/>
      <c r="R4938" s="38">
        <v>0.5</v>
      </c>
      <c r="S4938" s="41" t="s">
        <v>6</v>
      </c>
      <c r="T4938" s="35" t="s">
        <v>8</v>
      </c>
      <c r="U4938" s="35" t="s">
        <v>33</v>
      </c>
    </row>
    <row r="4939" spans="1:21" ht="15.65" customHeight="1" x14ac:dyDescent="0.35">
      <c r="A4939" s="35" t="s">
        <v>5093</v>
      </c>
      <c r="B4939" s="36">
        <v>25214</v>
      </c>
      <c r="D4939" s="35" t="s">
        <v>118</v>
      </c>
      <c r="E4939" s="38">
        <v>16</v>
      </c>
      <c r="F4939" s="35" t="s">
        <v>647</v>
      </c>
      <c r="J4939" s="38">
        <v>1</v>
      </c>
      <c r="K4939" s="41" t="s">
        <v>114</v>
      </c>
      <c r="L4939" s="38">
        <v>16</v>
      </c>
      <c r="M4939" s="62" t="s">
        <v>138</v>
      </c>
      <c r="N4939" s="62" t="s">
        <v>138</v>
      </c>
      <c r="O4939" s="38"/>
      <c r="Q4939" s="38"/>
      <c r="R4939" s="38">
        <v>0</v>
      </c>
      <c r="S4939" s="41" t="s">
        <v>6</v>
      </c>
      <c r="T4939" s="35" t="s">
        <v>8</v>
      </c>
      <c r="U4939" s="35" t="s">
        <v>33</v>
      </c>
    </row>
    <row r="4940" spans="1:21" ht="15.65" customHeight="1" x14ac:dyDescent="0.35">
      <c r="A4940" s="35" t="s">
        <v>5093</v>
      </c>
      <c r="B4940" s="36">
        <v>25214</v>
      </c>
      <c r="D4940" s="35" t="s">
        <v>118</v>
      </c>
      <c r="E4940" s="38">
        <v>17</v>
      </c>
      <c r="F4940" s="35" t="s">
        <v>151</v>
      </c>
      <c r="J4940" s="38">
        <v>0.5</v>
      </c>
      <c r="K4940" s="41" t="s">
        <v>114</v>
      </c>
      <c r="L4940" s="38">
        <v>17</v>
      </c>
      <c r="M4940" s="62" t="s">
        <v>4666</v>
      </c>
      <c r="N4940" s="62" t="s">
        <v>4666</v>
      </c>
      <c r="O4940" s="38"/>
      <c r="Q4940" s="38"/>
      <c r="R4940" s="38">
        <v>0.5</v>
      </c>
      <c r="S4940" s="41" t="s">
        <v>6</v>
      </c>
      <c r="T4940" s="35" t="s">
        <v>8</v>
      </c>
      <c r="U4940" s="35" t="s">
        <v>33</v>
      </c>
    </row>
    <row r="4941" spans="1:21" ht="15.65" customHeight="1" x14ac:dyDescent="0.35">
      <c r="A4941" s="35" t="s">
        <v>5093</v>
      </c>
      <c r="B4941" s="36">
        <v>25214</v>
      </c>
      <c r="D4941" s="35" t="s">
        <v>118</v>
      </c>
      <c r="E4941" s="38">
        <v>18</v>
      </c>
      <c r="F4941" s="35" t="s">
        <v>4922</v>
      </c>
      <c r="J4941" s="38">
        <v>0.5</v>
      </c>
      <c r="K4941" s="41" t="s">
        <v>114</v>
      </c>
      <c r="L4941" s="38">
        <v>18</v>
      </c>
      <c r="M4941" s="62" t="s">
        <v>5031</v>
      </c>
      <c r="N4941" s="62" t="s">
        <v>5031</v>
      </c>
      <c r="O4941" s="38"/>
      <c r="Q4941" s="38"/>
      <c r="R4941" s="38">
        <v>0.5</v>
      </c>
      <c r="S4941" s="41" t="s">
        <v>6</v>
      </c>
      <c r="T4941" s="35" t="s">
        <v>8</v>
      </c>
      <c r="U4941" s="35" t="s">
        <v>33</v>
      </c>
    </row>
    <row r="4942" spans="1:21" ht="15.65" customHeight="1" x14ac:dyDescent="0.35">
      <c r="A4942" s="35" t="s">
        <v>5093</v>
      </c>
      <c r="B4942" s="36">
        <v>25214</v>
      </c>
      <c r="D4942" s="35" t="s">
        <v>118</v>
      </c>
      <c r="E4942" s="38">
        <v>19</v>
      </c>
      <c r="F4942" s="35" t="s">
        <v>391</v>
      </c>
      <c r="J4942" s="38">
        <v>1</v>
      </c>
      <c r="K4942" s="41" t="s">
        <v>114</v>
      </c>
      <c r="L4942" s="38">
        <v>19</v>
      </c>
      <c r="M4942" s="62" t="s">
        <v>5032</v>
      </c>
      <c r="N4942" s="62" t="s">
        <v>5032</v>
      </c>
      <c r="O4942" s="38"/>
      <c r="Q4942" s="38"/>
      <c r="R4942" s="38">
        <v>0</v>
      </c>
      <c r="S4942" s="41" t="s">
        <v>6</v>
      </c>
      <c r="T4942" s="35" t="s">
        <v>8</v>
      </c>
      <c r="U4942" s="35" t="s">
        <v>33</v>
      </c>
    </row>
    <row r="4943" spans="1:21" ht="15.65" customHeight="1" x14ac:dyDescent="0.35">
      <c r="A4943" s="35" t="s">
        <v>5093</v>
      </c>
      <c r="B4943" s="36">
        <v>25214</v>
      </c>
      <c r="D4943" s="35" t="s">
        <v>118</v>
      </c>
      <c r="E4943" s="38">
        <v>20</v>
      </c>
      <c r="F4943" s="35" t="s">
        <v>755</v>
      </c>
      <c r="J4943" s="38">
        <v>0.5</v>
      </c>
      <c r="K4943" s="41" t="s">
        <v>114</v>
      </c>
      <c r="L4943" s="38">
        <v>20</v>
      </c>
      <c r="M4943" s="62" t="s">
        <v>3158</v>
      </c>
      <c r="N4943" s="62" t="s">
        <v>3158</v>
      </c>
      <c r="O4943" s="38"/>
      <c r="Q4943" s="38"/>
      <c r="R4943" s="38">
        <v>0.5</v>
      </c>
      <c r="S4943" s="41" t="s">
        <v>6</v>
      </c>
      <c r="T4943" s="35" t="s">
        <v>8</v>
      </c>
      <c r="U4943" s="35" t="s">
        <v>33</v>
      </c>
    </row>
    <row r="4944" spans="1:21" ht="15.65" customHeight="1" x14ac:dyDescent="0.35">
      <c r="A4944" s="35" t="s">
        <v>5093</v>
      </c>
      <c r="B4944" s="36">
        <v>25214</v>
      </c>
      <c r="D4944" s="35" t="s">
        <v>118</v>
      </c>
      <c r="E4944" s="38">
        <v>21</v>
      </c>
      <c r="F4944" s="35" t="s">
        <v>387</v>
      </c>
      <c r="J4944" s="38">
        <v>1</v>
      </c>
      <c r="K4944" s="41" t="s">
        <v>114</v>
      </c>
      <c r="L4944" s="38">
        <v>21</v>
      </c>
      <c r="M4944" s="62" t="s">
        <v>5030</v>
      </c>
      <c r="N4944" s="62" t="s">
        <v>5030</v>
      </c>
      <c r="O4944" s="38"/>
      <c r="Q4944" s="38"/>
      <c r="R4944" s="38">
        <v>0</v>
      </c>
      <c r="S4944" s="41" t="s">
        <v>767</v>
      </c>
      <c r="T4944" s="35" t="s">
        <v>8</v>
      </c>
      <c r="U4944" s="35" t="s">
        <v>33</v>
      </c>
    </row>
    <row r="4945" spans="1:21" ht="15.65" customHeight="1" x14ac:dyDescent="0.35">
      <c r="A4945" s="35" t="s">
        <v>5093</v>
      </c>
      <c r="B4945" s="36">
        <v>25214</v>
      </c>
      <c r="D4945" s="35" t="s">
        <v>118</v>
      </c>
      <c r="E4945" s="38">
        <v>22</v>
      </c>
      <c r="F4945" s="35" t="s">
        <v>126</v>
      </c>
      <c r="J4945" s="38">
        <v>0.5</v>
      </c>
      <c r="K4945" s="41" t="s">
        <v>114</v>
      </c>
      <c r="L4945" s="38">
        <v>22</v>
      </c>
      <c r="M4945" s="46" t="s">
        <v>5182</v>
      </c>
      <c r="N4945" s="46" t="s">
        <v>5182</v>
      </c>
      <c r="O4945" s="38"/>
      <c r="Q4945" s="38"/>
      <c r="R4945" s="38">
        <v>0.5</v>
      </c>
      <c r="S4945" s="41" t="s">
        <v>767</v>
      </c>
      <c r="T4945" s="35" t="s">
        <v>8</v>
      </c>
      <c r="U4945" s="35" t="s">
        <v>33</v>
      </c>
    </row>
    <row r="4946" spans="1:21" ht="15.65" customHeight="1" x14ac:dyDescent="0.35">
      <c r="A4946" s="35" t="s">
        <v>5093</v>
      </c>
      <c r="B4946" s="36">
        <v>25214</v>
      </c>
      <c r="D4946" s="35" t="s">
        <v>118</v>
      </c>
      <c r="E4946" s="38">
        <v>23</v>
      </c>
      <c r="F4946" s="35" t="s">
        <v>3112</v>
      </c>
      <c r="J4946" s="38">
        <v>1</v>
      </c>
      <c r="K4946" s="41" t="s">
        <v>114</v>
      </c>
      <c r="L4946" s="38">
        <v>23</v>
      </c>
      <c r="M4946" s="62" t="s">
        <v>325</v>
      </c>
      <c r="N4946" s="62" t="s">
        <v>325</v>
      </c>
      <c r="O4946" s="38"/>
      <c r="Q4946" s="38"/>
      <c r="R4946" s="38">
        <v>0</v>
      </c>
      <c r="S4946" s="41" t="s">
        <v>767</v>
      </c>
      <c r="T4946" s="35" t="s">
        <v>8</v>
      </c>
      <c r="U4946" s="35" t="s">
        <v>33</v>
      </c>
    </row>
    <row r="4947" spans="1:21" ht="15.65" customHeight="1" x14ac:dyDescent="0.35">
      <c r="A4947" s="35" t="s">
        <v>5093</v>
      </c>
      <c r="B4947" s="36">
        <v>25214</v>
      </c>
      <c r="D4947" s="35" t="s">
        <v>118</v>
      </c>
      <c r="E4947" s="38">
        <v>24</v>
      </c>
      <c r="F4947" s="29" t="s">
        <v>599</v>
      </c>
      <c r="J4947" s="38">
        <v>1</v>
      </c>
      <c r="K4947" s="41" t="s">
        <v>114</v>
      </c>
      <c r="L4947" s="38">
        <v>24</v>
      </c>
      <c r="M4947" s="62" t="s">
        <v>5033</v>
      </c>
      <c r="N4947" s="62" t="s">
        <v>5033</v>
      </c>
      <c r="O4947" s="38"/>
      <c r="Q4947" s="38"/>
      <c r="R4947" s="38">
        <v>0</v>
      </c>
      <c r="S4947" s="41" t="s">
        <v>767</v>
      </c>
      <c r="T4947" s="35" t="s">
        <v>8</v>
      </c>
      <c r="U4947" s="35" t="s">
        <v>33</v>
      </c>
    </row>
    <row r="4948" spans="1:21" ht="15.65" customHeight="1" x14ac:dyDescent="0.35">
      <c r="A4948" s="35" t="s">
        <v>5093</v>
      </c>
      <c r="B4948" s="36">
        <v>25214</v>
      </c>
      <c r="D4948" s="35" t="s">
        <v>118</v>
      </c>
      <c r="E4948" s="38">
        <v>25</v>
      </c>
      <c r="F4948" s="35" t="s">
        <v>4070</v>
      </c>
      <c r="J4948" s="38">
        <v>0.5</v>
      </c>
      <c r="K4948" s="41" t="s">
        <v>114</v>
      </c>
      <c r="L4948" s="38">
        <v>25</v>
      </c>
      <c r="M4948" s="62" t="s">
        <v>5034</v>
      </c>
      <c r="N4948" s="62" t="s">
        <v>5034</v>
      </c>
      <c r="O4948" s="38"/>
      <c r="Q4948" s="38"/>
      <c r="R4948" s="38">
        <v>0.5</v>
      </c>
      <c r="S4948" s="41" t="s">
        <v>767</v>
      </c>
      <c r="T4948" s="35" t="s">
        <v>8</v>
      </c>
      <c r="U4948" s="35" t="s">
        <v>33</v>
      </c>
    </row>
    <row r="4949" spans="1:21" ht="15.65" customHeight="1" x14ac:dyDescent="0.35">
      <c r="A4949" s="35" t="s">
        <v>5093</v>
      </c>
      <c r="B4949" s="36">
        <v>25214</v>
      </c>
      <c r="D4949" s="35" t="s">
        <v>118</v>
      </c>
      <c r="E4949" s="38">
        <v>26</v>
      </c>
      <c r="F4949" s="35" t="s">
        <v>4532</v>
      </c>
      <c r="J4949" s="38">
        <v>0</v>
      </c>
      <c r="K4949" s="41" t="s">
        <v>114</v>
      </c>
      <c r="L4949" s="38">
        <v>26</v>
      </c>
      <c r="M4949" s="62" t="s">
        <v>3189</v>
      </c>
      <c r="N4949" s="62" t="s">
        <v>3189</v>
      </c>
      <c r="O4949" s="38"/>
      <c r="Q4949" s="38"/>
      <c r="R4949" s="38">
        <v>1</v>
      </c>
      <c r="S4949" s="41" t="s">
        <v>767</v>
      </c>
      <c r="T4949" s="35" t="s">
        <v>8</v>
      </c>
      <c r="U4949" s="35" t="s">
        <v>33</v>
      </c>
    </row>
    <row r="4950" spans="1:21" ht="15.65" customHeight="1" x14ac:dyDescent="0.35">
      <c r="A4950" s="35" t="s">
        <v>5093</v>
      </c>
      <c r="B4950" s="36">
        <v>25214</v>
      </c>
      <c r="D4950" s="35" t="s">
        <v>118</v>
      </c>
      <c r="E4950" s="38">
        <v>27</v>
      </c>
      <c r="F4950" s="35" t="s">
        <v>779</v>
      </c>
      <c r="J4950" s="38">
        <v>0</v>
      </c>
      <c r="K4950" s="41" t="s">
        <v>114</v>
      </c>
      <c r="L4950" s="38">
        <v>27</v>
      </c>
      <c r="M4950" s="62" t="s">
        <v>785</v>
      </c>
      <c r="N4950" s="62" t="s">
        <v>785</v>
      </c>
      <c r="O4950" s="38"/>
      <c r="Q4950" s="38"/>
      <c r="R4950" s="38">
        <v>1</v>
      </c>
      <c r="S4950" s="41" t="s">
        <v>767</v>
      </c>
      <c r="T4950" s="35" t="s">
        <v>8</v>
      </c>
      <c r="U4950" s="35" t="s">
        <v>33</v>
      </c>
    </row>
    <row r="4951" spans="1:21" ht="15.65" customHeight="1" x14ac:dyDescent="0.35">
      <c r="A4951" s="35" t="s">
        <v>5093</v>
      </c>
      <c r="B4951" s="36">
        <v>25214</v>
      </c>
      <c r="D4951" s="35" t="s">
        <v>118</v>
      </c>
      <c r="E4951" s="38">
        <v>28</v>
      </c>
      <c r="F4951" s="35" t="s">
        <v>4656</v>
      </c>
      <c r="J4951" s="38">
        <v>1</v>
      </c>
      <c r="K4951" s="41" t="s">
        <v>114</v>
      </c>
      <c r="L4951" s="38">
        <v>28</v>
      </c>
      <c r="M4951" s="62" t="s">
        <v>5035</v>
      </c>
      <c r="N4951" s="62" t="s">
        <v>5035</v>
      </c>
      <c r="O4951" s="38"/>
      <c r="Q4951" s="38"/>
      <c r="R4951" s="38">
        <v>0</v>
      </c>
      <c r="S4951" s="41" t="s">
        <v>767</v>
      </c>
      <c r="T4951" s="35" t="s">
        <v>8</v>
      </c>
      <c r="U4951" s="35" t="s">
        <v>33</v>
      </c>
    </row>
    <row r="4952" spans="1:21" ht="15.65" customHeight="1" x14ac:dyDescent="0.35">
      <c r="A4952" s="35" t="s">
        <v>5093</v>
      </c>
      <c r="B4952" s="36">
        <v>25214</v>
      </c>
      <c r="D4952" s="35" t="s">
        <v>118</v>
      </c>
      <c r="E4952" s="38">
        <v>29</v>
      </c>
      <c r="F4952" s="35" t="s">
        <v>812</v>
      </c>
      <c r="J4952" s="38">
        <v>0.5</v>
      </c>
      <c r="K4952" s="41" t="s">
        <v>114</v>
      </c>
      <c r="L4952" s="38">
        <v>29</v>
      </c>
      <c r="M4952" s="62" t="s">
        <v>5036</v>
      </c>
      <c r="N4952" s="62" t="s">
        <v>5036</v>
      </c>
      <c r="O4952" s="38"/>
      <c r="Q4952" s="38"/>
      <c r="R4952" s="38">
        <v>0.5</v>
      </c>
      <c r="S4952" s="41" t="s">
        <v>767</v>
      </c>
      <c r="T4952" s="35" t="s">
        <v>8</v>
      </c>
      <c r="U4952" s="35" t="s">
        <v>33</v>
      </c>
    </row>
    <row r="4953" spans="1:21" ht="15.65" customHeight="1" x14ac:dyDescent="0.35">
      <c r="A4953" s="35" t="s">
        <v>5093</v>
      </c>
      <c r="B4953" s="36">
        <v>25214</v>
      </c>
      <c r="D4953" s="35" t="s">
        <v>118</v>
      </c>
      <c r="E4953" s="38">
        <v>30</v>
      </c>
      <c r="F4953" s="29" t="s">
        <v>4162</v>
      </c>
      <c r="J4953" s="38">
        <v>0</v>
      </c>
      <c r="K4953" s="41" t="s">
        <v>114</v>
      </c>
      <c r="L4953" s="38">
        <v>30</v>
      </c>
      <c r="M4953" s="62" t="s">
        <v>5037</v>
      </c>
      <c r="N4953" s="62" t="s">
        <v>5037</v>
      </c>
      <c r="O4953" s="38"/>
      <c r="Q4953" s="38"/>
      <c r="R4953" s="38">
        <v>1</v>
      </c>
      <c r="S4953" s="41" t="s">
        <v>767</v>
      </c>
      <c r="T4953" s="35" t="s">
        <v>8</v>
      </c>
      <c r="U4953" s="35" t="s">
        <v>33</v>
      </c>
    </row>
    <row r="4954" spans="1:21" ht="15.65" customHeight="1" x14ac:dyDescent="0.35">
      <c r="A4954" s="35" t="s">
        <v>5093</v>
      </c>
      <c r="B4954" s="36">
        <v>25214</v>
      </c>
      <c r="D4954" s="35" t="s">
        <v>118</v>
      </c>
      <c r="E4954" s="38">
        <v>31</v>
      </c>
      <c r="F4954" s="35" t="s">
        <v>771</v>
      </c>
      <c r="J4954" s="38">
        <v>0.5</v>
      </c>
      <c r="K4954" s="41" t="s">
        <v>114</v>
      </c>
      <c r="L4954" s="38">
        <v>31</v>
      </c>
      <c r="M4954" s="62" t="s">
        <v>4667</v>
      </c>
      <c r="N4954" s="62" t="s">
        <v>4667</v>
      </c>
      <c r="O4954" s="38"/>
      <c r="Q4954" s="38"/>
      <c r="R4954" s="38">
        <v>0.5</v>
      </c>
      <c r="S4954" s="41" t="s">
        <v>767</v>
      </c>
      <c r="T4954" s="35" t="s">
        <v>8</v>
      </c>
      <c r="U4954" s="35" t="s">
        <v>33</v>
      </c>
    </row>
    <row r="4955" spans="1:21" ht="15.65" customHeight="1" x14ac:dyDescent="0.35">
      <c r="A4955" s="35" t="s">
        <v>5093</v>
      </c>
      <c r="B4955" s="36">
        <v>25214</v>
      </c>
      <c r="D4955" s="35" t="s">
        <v>118</v>
      </c>
      <c r="E4955" s="38">
        <v>32</v>
      </c>
      <c r="F4955" s="35" t="s">
        <v>4067</v>
      </c>
      <c r="J4955" s="38">
        <v>1</v>
      </c>
      <c r="K4955" s="41" t="s">
        <v>114</v>
      </c>
      <c r="L4955" s="38">
        <v>32</v>
      </c>
      <c r="M4955" s="62" t="s">
        <v>4670</v>
      </c>
      <c r="N4955" s="62" t="s">
        <v>4670</v>
      </c>
      <c r="O4955" s="38"/>
      <c r="Q4955" s="38"/>
      <c r="R4955" s="38">
        <v>0</v>
      </c>
      <c r="S4955" s="41" t="s">
        <v>767</v>
      </c>
      <c r="T4955" s="35" t="s">
        <v>8</v>
      </c>
      <c r="U4955" s="35" t="s">
        <v>33</v>
      </c>
    </row>
    <row r="4956" spans="1:21" ht="15.65" customHeight="1" x14ac:dyDescent="0.35">
      <c r="A4956" s="35" t="s">
        <v>5093</v>
      </c>
      <c r="B4956" s="36">
        <v>25214</v>
      </c>
      <c r="D4956" s="35" t="s">
        <v>118</v>
      </c>
      <c r="E4956" s="38">
        <v>33</v>
      </c>
      <c r="F4956" s="35" t="s">
        <v>4810</v>
      </c>
      <c r="J4956" s="38">
        <v>1</v>
      </c>
      <c r="K4956" s="41" t="s">
        <v>114</v>
      </c>
      <c r="L4956" s="38">
        <v>33</v>
      </c>
      <c r="M4956" s="62" t="s">
        <v>3165</v>
      </c>
      <c r="N4956" s="62" t="s">
        <v>3165</v>
      </c>
      <c r="O4956" s="38"/>
      <c r="Q4956" s="38"/>
      <c r="R4956" s="38">
        <v>0</v>
      </c>
      <c r="S4956" s="41" t="s">
        <v>767</v>
      </c>
      <c r="T4956" s="35" t="s">
        <v>8</v>
      </c>
      <c r="U4956" s="35" t="s">
        <v>33</v>
      </c>
    </row>
    <row r="4957" spans="1:21" ht="15.65" customHeight="1" x14ac:dyDescent="0.35">
      <c r="A4957" s="35" t="s">
        <v>5093</v>
      </c>
      <c r="B4957" s="36">
        <v>25214</v>
      </c>
      <c r="D4957" s="35" t="s">
        <v>118</v>
      </c>
      <c r="E4957" s="38">
        <v>34</v>
      </c>
      <c r="F4957" s="35" t="s">
        <v>3142</v>
      </c>
      <c r="J4957" s="38">
        <v>1</v>
      </c>
      <c r="K4957" s="41" t="s">
        <v>114</v>
      </c>
      <c r="L4957" s="38">
        <v>34</v>
      </c>
      <c r="M4957" s="62" t="s">
        <v>5038</v>
      </c>
      <c r="N4957" s="62" t="s">
        <v>5038</v>
      </c>
      <c r="O4957" s="38"/>
      <c r="Q4957" s="38"/>
      <c r="R4957" s="38">
        <v>0</v>
      </c>
      <c r="S4957" s="41" t="s">
        <v>767</v>
      </c>
      <c r="T4957" s="35" t="s">
        <v>8</v>
      </c>
      <c r="U4957" s="35" t="s">
        <v>33</v>
      </c>
    </row>
    <row r="4958" spans="1:21" ht="15.65" customHeight="1" x14ac:dyDescent="0.35">
      <c r="A4958" s="35" t="s">
        <v>5093</v>
      </c>
      <c r="B4958" s="36">
        <v>25214</v>
      </c>
      <c r="D4958" s="35" t="s">
        <v>118</v>
      </c>
      <c r="E4958" s="38">
        <v>35</v>
      </c>
      <c r="F4958" s="35" t="s">
        <v>388</v>
      </c>
      <c r="J4958" s="38">
        <v>0</v>
      </c>
      <c r="K4958" s="41" t="s">
        <v>114</v>
      </c>
      <c r="L4958" s="38">
        <v>35</v>
      </c>
      <c r="M4958" s="62" t="s">
        <v>793</v>
      </c>
      <c r="N4958" s="62" t="s">
        <v>793</v>
      </c>
      <c r="O4958" s="38"/>
      <c r="Q4958" s="38"/>
      <c r="R4958" s="38">
        <v>1</v>
      </c>
      <c r="S4958" s="41" t="s">
        <v>767</v>
      </c>
      <c r="T4958" s="35" t="s">
        <v>8</v>
      </c>
      <c r="U4958" s="35" t="s">
        <v>33</v>
      </c>
    </row>
    <row r="4959" spans="1:21" ht="15.65" customHeight="1" x14ac:dyDescent="0.35">
      <c r="A4959" s="35" t="s">
        <v>5093</v>
      </c>
      <c r="B4959" s="36">
        <v>25214</v>
      </c>
      <c r="D4959" s="35" t="s">
        <v>118</v>
      </c>
      <c r="E4959" s="38">
        <v>36</v>
      </c>
      <c r="F4959" s="35" t="s">
        <v>5022</v>
      </c>
      <c r="J4959" s="38">
        <v>1</v>
      </c>
      <c r="K4959" s="41" t="s">
        <v>114</v>
      </c>
      <c r="L4959" s="38">
        <v>36</v>
      </c>
      <c r="M4959" s="62" t="s">
        <v>4673</v>
      </c>
      <c r="N4959" s="62" t="s">
        <v>4673</v>
      </c>
      <c r="O4959" s="38"/>
      <c r="Q4959" s="38"/>
      <c r="R4959" s="38">
        <v>0</v>
      </c>
      <c r="S4959" s="41" t="s">
        <v>767</v>
      </c>
      <c r="T4959" s="35" t="s">
        <v>8</v>
      </c>
      <c r="U4959" s="35" t="s">
        <v>33</v>
      </c>
    </row>
    <row r="4960" spans="1:21" ht="15.65" customHeight="1" x14ac:dyDescent="0.35">
      <c r="A4960" s="35" t="s">
        <v>5093</v>
      </c>
      <c r="B4960" s="36">
        <v>25214</v>
      </c>
      <c r="D4960" s="35" t="s">
        <v>118</v>
      </c>
      <c r="E4960" s="38">
        <v>37</v>
      </c>
      <c r="F4960" s="35" t="s">
        <v>772</v>
      </c>
      <c r="J4960" s="38">
        <v>0.5</v>
      </c>
      <c r="K4960" s="41" t="s">
        <v>114</v>
      </c>
      <c r="L4960" s="38">
        <v>37</v>
      </c>
      <c r="M4960" s="62" t="s">
        <v>344</v>
      </c>
      <c r="N4960" s="62" t="s">
        <v>344</v>
      </c>
      <c r="O4960" s="38"/>
      <c r="Q4960" s="38"/>
      <c r="R4960" s="38">
        <v>0.5</v>
      </c>
      <c r="S4960" s="41" t="s">
        <v>767</v>
      </c>
      <c r="T4960" s="35" t="s">
        <v>8</v>
      </c>
      <c r="U4960" s="35" t="s">
        <v>33</v>
      </c>
    </row>
    <row r="4961" spans="1:21" ht="15.65" customHeight="1" x14ac:dyDescent="0.35">
      <c r="A4961" s="35" t="s">
        <v>5093</v>
      </c>
      <c r="B4961" s="36">
        <v>25214</v>
      </c>
      <c r="D4961" s="35" t="s">
        <v>118</v>
      </c>
      <c r="E4961" s="38">
        <v>38</v>
      </c>
      <c r="F4961" s="35" t="s">
        <v>4622</v>
      </c>
      <c r="J4961" s="38">
        <v>1</v>
      </c>
      <c r="K4961" s="41" t="s">
        <v>114</v>
      </c>
      <c r="L4961" s="38">
        <v>38</v>
      </c>
      <c r="M4961" s="62" t="s">
        <v>4572</v>
      </c>
      <c r="N4961" s="62" t="s">
        <v>4572</v>
      </c>
      <c r="O4961" s="38"/>
      <c r="Q4961" s="38"/>
      <c r="R4961" s="38">
        <v>0</v>
      </c>
      <c r="S4961" s="41" t="s">
        <v>767</v>
      </c>
      <c r="T4961" s="35" t="s">
        <v>8</v>
      </c>
      <c r="U4961" s="35" t="s">
        <v>33</v>
      </c>
    </row>
    <row r="4962" spans="1:21" ht="15.65" customHeight="1" x14ac:dyDescent="0.35">
      <c r="A4962" s="35" t="s">
        <v>5093</v>
      </c>
      <c r="B4962" s="36">
        <v>25214</v>
      </c>
      <c r="D4962" s="35" t="s">
        <v>118</v>
      </c>
      <c r="E4962" s="38">
        <v>39</v>
      </c>
      <c r="F4962" s="35" t="s">
        <v>820</v>
      </c>
      <c r="J4962" s="38">
        <v>0.5</v>
      </c>
      <c r="K4962" s="41" t="s">
        <v>114</v>
      </c>
      <c r="L4962" s="38">
        <v>39</v>
      </c>
      <c r="M4962" s="62" t="s">
        <v>5039</v>
      </c>
      <c r="N4962" s="62" t="s">
        <v>5039</v>
      </c>
      <c r="O4962" s="38"/>
      <c r="Q4962" s="38"/>
      <c r="R4962" s="38">
        <v>0.5</v>
      </c>
      <c r="S4962" s="41" t="s">
        <v>767</v>
      </c>
      <c r="T4962" s="35" t="s">
        <v>8</v>
      </c>
      <c r="U4962" s="35" t="s">
        <v>33</v>
      </c>
    </row>
    <row r="4963" spans="1:21" ht="15.65" customHeight="1" x14ac:dyDescent="0.35">
      <c r="A4963" s="35" t="s">
        <v>5093</v>
      </c>
      <c r="B4963" s="36">
        <v>25214</v>
      </c>
      <c r="D4963" s="35" t="s">
        <v>118</v>
      </c>
      <c r="E4963" s="38">
        <v>40</v>
      </c>
      <c r="F4963" s="29" t="s">
        <v>613</v>
      </c>
      <c r="J4963" s="38">
        <v>1</v>
      </c>
      <c r="K4963" s="41" t="s">
        <v>114</v>
      </c>
      <c r="L4963" s="38">
        <v>40</v>
      </c>
      <c r="M4963" s="62" t="s">
        <v>5040</v>
      </c>
      <c r="N4963" s="62" t="s">
        <v>5040</v>
      </c>
      <c r="O4963" s="38"/>
      <c r="Q4963" s="38"/>
      <c r="R4963" s="38">
        <v>0</v>
      </c>
      <c r="S4963" s="41" t="s">
        <v>767</v>
      </c>
      <c r="T4963" s="35" t="s">
        <v>8</v>
      </c>
      <c r="U4963" s="35" t="s">
        <v>33</v>
      </c>
    </row>
    <row r="4964" spans="1:21" ht="15.65" customHeight="1" x14ac:dyDescent="0.35">
      <c r="A4964" s="35" t="s">
        <v>5093</v>
      </c>
      <c r="B4964" s="36">
        <v>25214</v>
      </c>
      <c r="D4964" s="35" t="s">
        <v>118</v>
      </c>
      <c r="E4964" s="38">
        <v>41</v>
      </c>
      <c r="F4964" s="35" t="s">
        <v>3143</v>
      </c>
      <c r="J4964" s="38">
        <v>0</v>
      </c>
      <c r="K4964" s="41" t="s">
        <v>114</v>
      </c>
      <c r="L4964" s="38">
        <v>41</v>
      </c>
      <c r="M4964" s="62" t="s">
        <v>5041</v>
      </c>
      <c r="N4964" s="62" t="s">
        <v>5041</v>
      </c>
      <c r="O4964" s="38"/>
      <c r="Q4964" s="38"/>
      <c r="R4964" s="38">
        <v>1</v>
      </c>
      <c r="S4964" s="41" t="s">
        <v>767</v>
      </c>
      <c r="T4964" s="35" t="s">
        <v>8</v>
      </c>
      <c r="U4964" s="35" t="s">
        <v>33</v>
      </c>
    </row>
    <row r="4965" spans="1:21" ht="15.65" customHeight="1" x14ac:dyDescent="0.35">
      <c r="A4965" s="35" t="s">
        <v>5093</v>
      </c>
      <c r="B4965" s="36">
        <v>25214</v>
      </c>
      <c r="D4965" s="35" t="s">
        <v>118</v>
      </c>
      <c r="E4965" s="38">
        <v>42</v>
      </c>
      <c r="F4965" s="35" t="s">
        <v>4513</v>
      </c>
      <c r="J4965" s="38">
        <v>1</v>
      </c>
      <c r="K4965" s="41" t="s">
        <v>114</v>
      </c>
      <c r="L4965" s="38">
        <v>42</v>
      </c>
      <c r="M4965" s="62" t="s">
        <v>5042</v>
      </c>
      <c r="N4965" s="62" t="s">
        <v>5042</v>
      </c>
      <c r="O4965" s="38"/>
      <c r="Q4965" s="38"/>
      <c r="R4965" s="38">
        <v>0</v>
      </c>
      <c r="S4965" s="41" t="s">
        <v>767</v>
      </c>
      <c r="T4965" s="35" t="s">
        <v>8</v>
      </c>
      <c r="U4965" s="35" t="s">
        <v>33</v>
      </c>
    </row>
    <row r="4966" spans="1:21" ht="15.65" customHeight="1" x14ac:dyDescent="0.35">
      <c r="A4966" s="35" t="s">
        <v>5093</v>
      </c>
      <c r="B4966" s="36">
        <v>25214</v>
      </c>
      <c r="D4966" s="35" t="s">
        <v>118</v>
      </c>
      <c r="E4966" s="38">
        <v>43</v>
      </c>
      <c r="F4966" s="35" t="s">
        <v>887</v>
      </c>
      <c r="J4966" s="38">
        <v>0.5</v>
      </c>
      <c r="K4966" s="41" t="s">
        <v>114</v>
      </c>
      <c r="L4966" s="38">
        <v>43</v>
      </c>
      <c r="M4966" s="62" t="s">
        <v>5043</v>
      </c>
      <c r="N4966" s="62" t="s">
        <v>5043</v>
      </c>
      <c r="O4966" s="38"/>
      <c r="Q4966" s="38"/>
      <c r="R4966" s="38">
        <v>0.5</v>
      </c>
      <c r="S4966" s="41" t="s">
        <v>767</v>
      </c>
      <c r="T4966" s="35" t="s">
        <v>8</v>
      </c>
      <c r="U4966" s="35" t="s">
        <v>33</v>
      </c>
    </row>
    <row r="4967" spans="1:21" ht="15.65" customHeight="1" x14ac:dyDescent="0.35">
      <c r="A4967" s="35" t="s">
        <v>5093</v>
      </c>
      <c r="B4967" s="36">
        <v>25214</v>
      </c>
      <c r="D4967" s="35" t="s">
        <v>118</v>
      </c>
      <c r="E4967" s="38">
        <v>44</v>
      </c>
      <c r="F4967" s="35" t="s">
        <v>777</v>
      </c>
      <c r="J4967" s="38">
        <v>1</v>
      </c>
      <c r="K4967" s="41" t="s">
        <v>114</v>
      </c>
      <c r="L4967" s="38">
        <v>44</v>
      </c>
      <c r="M4967" s="62" t="s">
        <v>5044</v>
      </c>
      <c r="N4967" s="62" t="s">
        <v>5044</v>
      </c>
      <c r="O4967" s="38"/>
      <c r="Q4967" s="38"/>
      <c r="R4967" s="38">
        <v>0</v>
      </c>
      <c r="S4967" s="41" t="s">
        <v>767</v>
      </c>
      <c r="T4967" s="35" t="s">
        <v>8</v>
      </c>
      <c r="U4967" s="35" t="s">
        <v>33</v>
      </c>
    </row>
    <row r="4968" spans="1:21" ht="15.65" customHeight="1" x14ac:dyDescent="0.35">
      <c r="A4968" s="35" t="s">
        <v>5093</v>
      </c>
      <c r="B4968" s="36">
        <v>25214</v>
      </c>
      <c r="D4968" s="35" t="s">
        <v>118</v>
      </c>
      <c r="E4968" s="38">
        <v>45</v>
      </c>
      <c r="F4968" s="35" t="s">
        <v>4561</v>
      </c>
      <c r="J4968" s="38">
        <v>0.5</v>
      </c>
      <c r="K4968" s="41" t="s">
        <v>114</v>
      </c>
      <c r="L4968" s="38">
        <v>45</v>
      </c>
      <c r="M4968" s="62" t="s">
        <v>4680</v>
      </c>
      <c r="N4968" s="62" t="s">
        <v>4680</v>
      </c>
      <c r="O4968" s="38"/>
      <c r="Q4968" s="38"/>
      <c r="R4968" s="38">
        <v>0.5</v>
      </c>
      <c r="S4968" s="41" t="s">
        <v>767</v>
      </c>
      <c r="T4968" s="35" t="s">
        <v>8</v>
      </c>
      <c r="U4968" s="35" t="s">
        <v>33</v>
      </c>
    </row>
    <row r="4969" spans="1:21" ht="15.65" customHeight="1" x14ac:dyDescent="0.35">
      <c r="A4969" s="35" t="s">
        <v>5093</v>
      </c>
      <c r="B4969" s="36">
        <v>25214</v>
      </c>
      <c r="D4969" s="35" t="s">
        <v>118</v>
      </c>
      <c r="E4969" s="38">
        <v>46</v>
      </c>
      <c r="F4969" s="35" t="s">
        <v>5023</v>
      </c>
      <c r="J4969" s="38">
        <v>0</v>
      </c>
      <c r="K4969" s="41" t="s">
        <v>114</v>
      </c>
      <c r="L4969" s="38">
        <v>46</v>
      </c>
      <c r="M4969" s="65" t="s">
        <v>3682</v>
      </c>
      <c r="N4969" s="65" t="s">
        <v>3682</v>
      </c>
      <c r="O4969" s="38"/>
      <c r="Q4969" s="38"/>
      <c r="R4969" s="38">
        <v>1</v>
      </c>
      <c r="S4969" s="41" t="s">
        <v>767</v>
      </c>
      <c r="T4969" s="35" t="s">
        <v>8</v>
      </c>
      <c r="U4969" s="35" t="s">
        <v>33</v>
      </c>
    </row>
    <row r="4970" spans="1:21" ht="15.65" customHeight="1" x14ac:dyDescent="0.35">
      <c r="A4970" s="35" t="s">
        <v>5093</v>
      </c>
      <c r="B4970" s="36">
        <v>25214</v>
      </c>
      <c r="D4970" s="35" t="s">
        <v>118</v>
      </c>
      <c r="E4970" s="38">
        <v>47</v>
      </c>
      <c r="F4970" s="35" t="s">
        <v>4857</v>
      </c>
      <c r="J4970" s="38">
        <v>1</v>
      </c>
      <c r="K4970" s="41" t="s">
        <v>114</v>
      </c>
      <c r="L4970" s="38">
        <v>47</v>
      </c>
      <c r="M4970" s="62" t="s">
        <v>4574</v>
      </c>
      <c r="N4970" s="62" t="s">
        <v>4574</v>
      </c>
      <c r="O4970" s="38"/>
      <c r="Q4970" s="38"/>
      <c r="R4970" s="38">
        <v>0</v>
      </c>
      <c r="S4970" s="41" t="s">
        <v>767</v>
      </c>
      <c r="T4970" s="35" t="s">
        <v>8</v>
      </c>
      <c r="U4970" s="35" t="s">
        <v>33</v>
      </c>
    </row>
    <row r="4971" spans="1:21" ht="15.65" customHeight="1" x14ac:dyDescent="0.35">
      <c r="A4971" s="35" t="s">
        <v>5093</v>
      </c>
      <c r="B4971" s="36">
        <v>25214</v>
      </c>
      <c r="D4971" s="35" t="s">
        <v>118</v>
      </c>
      <c r="E4971" s="38">
        <v>48</v>
      </c>
      <c r="F4971" s="35" t="s">
        <v>714</v>
      </c>
      <c r="J4971" s="38">
        <v>1</v>
      </c>
      <c r="K4971" s="41" t="s">
        <v>114</v>
      </c>
      <c r="L4971" s="38">
        <v>48</v>
      </c>
      <c r="M4971" s="62" t="s">
        <v>800</v>
      </c>
      <c r="N4971" s="62" t="s">
        <v>800</v>
      </c>
      <c r="O4971" s="38"/>
      <c r="Q4971" s="38"/>
      <c r="R4971" s="38">
        <v>0</v>
      </c>
      <c r="S4971" s="41" t="s">
        <v>767</v>
      </c>
      <c r="T4971" s="35" t="s">
        <v>8</v>
      </c>
      <c r="U4971" s="35" t="s">
        <v>33</v>
      </c>
    </row>
    <row r="4972" spans="1:21" ht="15.65" customHeight="1" x14ac:dyDescent="0.35">
      <c r="A4972" s="35" t="s">
        <v>5093</v>
      </c>
      <c r="B4972" s="36">
        <v>25214</v>
      </c>
      <c r="D4972" s="35" t="s">
        <v>118</v>
      </c>
      <c r="E4972" s="38">
        <v>49</v>
      </c>
      <c r="F4972" s="35" t="s">
        <v>595</v>
      </c>
      <c r="J4972" s="38">
        <v>0.5</v>
      </c>
      <c r="K4972" s="41" t="s">
        <v>114</v>
      </c>
      <c r="L4972" s="38">
        <v>49</v>
      </c>
      <c r="M4972" s="62" t="s">
        <v>5045</v>
      </c>
      <c r="N4972" s="62" t="s">
        <v>5045</v>
      </c>
      <c r="O4972" s="38"/>
      <c r="Q4972" s="38"/>
      <c r="R4972" s="38">
        <v>0.5</v>
      </c>
      <c r="S4972" s="41" t="s">
        <v>767</v>
      </c>
      <c r="T4972" s="35" t="s">
        <v>8</v>
      </c>
      <c r="U4972" s="35" t="s">
        <v>33</v>
      </c>
    </row>
    <row r="4973" spans="1:21" ht="15.65" customHeight="1" x14ac:dyDescent="0.35">
      <c r="A4973" s="35" t="s">
        <v>5093</v>
      </c>
      <c r="B4973" s="36">
        <v>25214</v>
      </c>
      <c r="D4973" s="35" t="s">
        <v>118</v>
      </c>
      <c r="E4973" s="38">
        <v>50</v>
      </c>
      <c r="F4973" s="35" t="s">
        <v>5024</v>
      </c>
      <c r="J4973" s="38">
        <v>0</v>
      </c>
      <c r="K4973" s="41" t="s">
        <v>114</v>
      </c>
      <c r="L4973" s="38">
        <v>50</v>
      </c>
      <c r="M4973" s="62" t="s">
        <v>791</v>
      </c>
      <c r="N4973" s="62" t="s">
        <v>791</v>
      </c>
      <c r="O4973" s="38"/>
      <c r="Q4973" s="38"/>
      <c r="R4973" s="38">
        <v>1</v>
      </c>
      <c r="S4973" s="41" t="s">
        <v>767</v>
      </c>
      <c r="T4973" s="35" t="s">
        <v>8</v>
      </c>
      <c r="U4973" s="35" t="s">
        <v>33</v>
      </c>
    </row>
    <row r="4974" spans="1:21" ht="15.65" customHeight="1" x14ac:dyDescent="0.35">
      <c r="A4974" s="35" t="s">
        <v>5093</v>
      </c>
      <c r="B4974" s="36">
        <v>25249</v>
      </c>
      <c r="C4974" s="35" t="s">
        <v>5094</v>
      </c>
      <c r="D4974" s="35" t="s">
        <v>118</v>
      </c>
      <c r="E4974" s="38">
        <v>1</v>
      </c>
      <c r="F4974" s="35" t="s">
        <v>4462</v>
      </c>
      <c r="J4974" s="38">
        <v>0</v>
      </c>
      <c r="K4974" s="41" t="s">
        <v>4580</v>
      </c>
      <c r="L4974" s="38">
        <v>1</v>
      </c>
      <c r="M4974" s="62" t="s">
        <v>4925</v>
      </c>
      <c r="N4974" s="62" t="s">
        <v>4925</v>
      </c>
      <c r="O4974" s="38"/>
      <c r="Q4974" s="38"/>
      <c r="R4974" s="38">
        <v>1</v>
      </c>
      <c r="S4974" s="41" t="s">
        <v>767</v>
      </c>
      <c r="T4974" s="35" t="s">
        <v>8</v>
      </c>
      <c r="U4974" s="35" t="s">
        <v>33</v>
      </c>
    </row>
    <row r="4975" spans="1:21" ht="15.65" customHeight="1" x14ac:dyDescent="0.35">
      <c r="A4975" s="35" t="s">
        <v>5093</v>
      </c>
      <c r="B4975" s="36">
        <v>25249</v>
      </c>
      <c r="C4975" s="35" t="s">
        <v>5094</v>
      </c>
      <c r="D4975" s="35" t="s">
        <v>118</v>
      </c>
      <c r="E4975" s="38">
        <v>2</v>
      </c>
      <c r="F4975" s="35" t="s">
        <v>3141</v>
      </c>
      <c r="J4975" s="38">
        <v>0.5</v>
      </c>
      <c r="K4975" s="41" t="s">
        <v>4580</v>
      </c>
      <c r="L4975" s="38">
        <v>2</v>
      </c>
      <c r="M4975" s="62" t="s">
        <v>4704</v>
      </c>
      <c r="N4975" s="62" t="s">
        <v>4704</v>
      </c>
      <c r="O4975" s="38"/>
      <c r="Q4975" s="38"/>
      <c r="R4975" s="38">
        <v>0.5</v>
      </c>
      <c r="S4975" s="41" t="s">
        <v>767</v>
      </c>
      <c r="T4975" s="35" t="s">
        <v>8</v>
      </c>
      <c r="U4975" s="35" t="s">
        <v>33</v>
      </c>
    </row>
    <row r="4976" spans="1:21" ht="15.65" customHeight="1" x14ac:dyDescent="0.35">
      <c r="A4976" s="35" t="s">
        <v>5093</v>
      </c>
      <c r="B4976" s="36">
        <v>25249</v>
      </c>
      <c r="C4976" s="35" t="s">
        <v>5094</v>
      </c>
      <c r="D4976" s="35" t="s">
        <v>118</v>
      </c>
      <c r="E4976" s="38">
        <v>3</v>
      </c>
      <c r="F4976" s="35" t="s">
        <v>5046</v>
      </c>
      <c r="J4976" s="38">
        <v>1</v>
      </c>
      <c r="K4976" s="41" t="s">
        <v>4580</v>
      </c>
      <c r="L4976" s="38">
        <v>3</v>
      </c>
      <c r="M4976" s="62" t="s">
        <v>4468</v>
      </c>
      <c r="N4976" s="62" t="s">
        <v>4468</v>
      </c>
      <c r="O4976" s="38"/>
      <c r="Q4976" s="38"/>
      <c r="R4976" s="38">
        <v>0</v>
      </c>
      <c r="S4976" s="41" t="s">
        <v>767</v>
      </c>
      <c r="T4976" s="35" t="s">
        <v>8</v>
      </c>
      <c r="U4976" s="35" t="s">
        <v>33</v>
      </c>
    </row>
    <row r="4977" spans="1:21" ht="15.65" customHeight="1" x14ac:dyDescent="0.35">
      <c r="A4977" s="35" t="s">
        <v>5093</v>
      </c>
      <c r="B4977" s="36">
        <v>25249</v>
      </c>
      <c r="C4977" s="35" t="s">
        <v>5094</v>
      </c>
      <c r="D4977" s="35" t="s">
        <v>118</v>
      </c>
      <c r="E4977" s="38">
        <v>4</v>
      </c>
      <c r="F4977" s="35" t="s">
        <v>4079</v>
      </c>
      <c r="J4977" s="38">
        <v>0</v>
      </c>
      <c r="K4977" s="41" t="s">
        <v>4580</v>
      </c>
      <c r="L4977" s="38">
        <v>4</v>
      </c>
      <c r="M4977" s="62" t="s">
        <v>4926</v>
      </c>
      <c r="N4977" s="62" t="s">
        <v>4926</v>
      </c>
      <c r="O4977" s="38"/>
      <c r="Q4977" s="38"/>
      <c r="R4977" s="38">
        <v>1</v>
      </c>
      <c r="S4977" s="41" t="s">
        <v>767</v>
      </c>
      <c r="T4977" s="35" t="s">
        <v>8</v>
      </c>
      <c r="U4977" s="35" t="s">
        <v>33</v>
      </c>
    </row>
    <row r="4978" spans="1:21" ht="15.65" customHeight="1" x14ac:dyDescent="0.35">
      <c r="A4978" s="35" t="s">
        <v>5093</v>
      </c>
      <c r="B4978" s="36">
        <v>25249</v>
      </c>
      <c r="C4978" s="35" t="s">
        <v>5094</v>
      </c>
      <c r="D4978" s="35" t="s">
        <v>118</v>
      </c>
      <c r="E4978" s="38">
        <v>5</v>
      </c>
      <c r="F4978" s="42" t="s">
        <v>4684</v>
      </c>
      <c r="J4978" s="38">
        <v>0.5</v>
      </c>
      <c r="K4978" s="41" t="s">
        <v>4580</v>
      </c>
      <c r="L4978" s="38">
        <v>5</v>
      </c>
      <c r="M4978" s="62" t="s">
        <v>4477</v>
      </c>
      <c r="N4978" s="62" t="s">
        <v>4477</v>
      </c>
      <c r="O4978" s="38"/>
      <c r="Q4978" s="38"/>
      <c r="R4978" s="38">
        <v>0.5</v>
      </c>
      <c r="S4978" s="41" t="s">
        <v>767</v>
      </c>
      <c r="T4978" s="35" t="s">
        <v>8</v>
      </c>
      <c r="U4978" s="35" t="s">
        <v>33</v>
      </c>
    </row>
    <row r="4979" spans="1:21" ht="15.65" customHeight="1" x14ac:dyDescent="0.35">
      <c r="A4979" s="35" t="s">
        <v>5093</v>
      </c>
      <c r="B4979" s="36">
        <v>25249</v>
      </c>
      <c r="C4979" s="35" t="s">
        <v>5094</v>
      </c>
      <c r="D4979" s="35" t="s">
        <v>118</v>
      </c>
      <c r="E4979" s="38">
        <v>6</v>
      </c>
      <c r="F4979" s="35" t="s">
        <v>4083</v>
      </c>
      <c r="J4979" s="38">
        <v>1</v>
      </c>
      <c r="K4979" s="41" t="s">
        <v>4580</v>
      </c>
      <c r="L4979" s="38">
        <v>6</v>
      </c>
      <c r="M4979" s="62" t="s">
        <v>4927</v>
      </c>
      <c r="N4979" s="62" t="s">
        <v>4927</v>
      </c>
      <c r="O4979" s="38"/>
      <c r="Q4979" s="38"/>
      <c r="R4979" s="38">
        <v>0</v>
      </c>
      <c r="S4979" s="41" t="s">
        <v>767</v>
      </c>
      <c r="T4979" s="35" t="s">
        <v>8</v>
      </c>
      <c r="U4979" s="35" t="s">
        <v>33</v>
      </c>
    </row>
    <row r="4980" spans="1:21" ht="15.65" customHeight="1" x14ac:dyDescent="0.35">
      <c r="A4980" s="35" t="s">
        <v>5093</v>
      </c>
      <c r="B4980" s="36">
        <v>25249</v>
      </c>
      <c r="C4980" s="35" t="s">
        <v>5094</v>
      </c>
      <c r="D4980" s="35" t="s">
        <v>118</v>
      </c>
      <c r="E4980" s="38">
        <v>7</v>
      </c>
      <c r="F4980" s="29" t="s">
        <v>4152</v>
      </c>
      <c r="J4980" s="38">
        <v>0.5</v>
      </c>
      <c r="K4980" s="41" t="s">
        <v>4580</v>
      </c>
      <c r="L4980" s="38">
        <v>7</v>
      </c>
      <c r="M4980" s="62" t="s">
        <v>4549</v>
      </c>
      <c r="N4980" s="62" t="s">
        <v>4549</v>
      </c>
      <c r="O4980" s="38"/>
      <c r="Q4980" s="38"/>
      <c r="R4980" s="38">
        <v>0.5</v>
      </c>
      <c r="S4980" s="41" t="s">
        <v>767</v>
      </c>
      <c r="T4980" s="35" t="s">
        <v>8</v>
      </c>
      <c r="U4980" s="35" t="s">
        <v>33</v>
      </c>
    </row>
    <row r="4981" spans="1:21" ht="15.65" customHeight="1" x14ac:dyDescent="0.35">
      <c r="A4981" s="35" t="s">
        <v>5093</v>
      </c>
      <c r="B4981" s="36">
        <v>25249</v>
      </c>
      <c r="C4981" s="35" t="s">
        <v>5094</v>
      </c>
      <c r="D4981" s="35" t="s">
        <v>118</v>
      </c>
      <c r="E4981" s="38">
        <v>8</v>
      </c>
      <c r="F4981" s="35" t="s">
        <v>4071</v>
      </c>
      <c r="J4981" s="38">
        <v>0</v>
      </c>
      <c r="K4981" s="41" t="s">
        <v>4580</v>
      </c>
      <c r="L4981" s="38">
        <v>8</v>
      </c>
      <c r="M4981" s="62" t="s">
        <v>4928</v>
      </c>
      <c r="N4981" s="62" t="s">
        <v>4928</v>
      </c>
      <c r="O4981" s="38"/>
      <c r="Q4981" s="38"/>
      <c r="R4981" s="38">
        <v>1</v>
      </c>
      <c r="S4981" s="41" t="s">
        <v>767</v>
      </c>
      <c r="T4981" s="35" t="s">
        <v>8</v>
      </c>
      <c r="U4981" s="35" t="s">
        <v>33</v>
      </c>
    </row>
    <row r="4982" spans="1:21" ht="15.65" customHeight="1" x14ac:dyDescent="0.35">
      <c r="A4982" s="35" t="s">
        <v>5093</v>
      </c>
      <c r="B4982" s="36">
        <v>25249</v>
      </c>
      <c r="C4982" s="35" t="s">
        <v>5094</v>
      </c>
      <c r="D4982" s="35" t="s">
        <v>118</v>
      </c>
      <c r="E4982" s="38">
        <v>9</v>
      </c>
      <c r="F4982" s="35" t="s">
        <v>4900</v>
      </c>
      <c r="J4982" s="38">
        <v>0.5</v>
      </c>
      <c r="K4982" s="41" t="s">
        <v>4580</v>
      </c>
      <c r="L4982" s="38">
        <v>9</v>
      </c>
      <c r="M4982" s="62" t="s">
        <v>4929</v>
      </c>
      <c r="N4982" s="62" t="s">
        <v>4929</v>
      </c>
      <c r="O4982" s="38"/>
      <c r="Q4982" s="38"/>
      <c r="R4982" s="38">
        <v>0.5</v>
      </c>
      <c r="S4982" s="41" t="s">
        <v>767</v>
      </c>
      <c r="T4982" s="35" t="s">
        <v>8</v>
      </c>
      <c r="U4982" s="35" t="s">
        <v>33</v>
      </c>
    </row>
    <row r="4983" spans="1:21" ht="15.65" customHeight="1" x14ac:dyDescent="0.35">
      <c r="A4983" s="35" t="s">
        <v>5093</v>
      </c>
      <c r="B4983" s="36">
        <v>25249</v>
      </c>
      <c r="C4983" s="35" t="s">
        <v>5094</v>
      </c>
      <c r="D4983" s="35" t="s">
        <v>118</v>
      </c>
      <c r="E4983" s="38">
        <v>10</v>
      </c>
      <c r="F4983" s="29" t="s">
        <v>656</v>
      </c>
      <c r="J4983" s="38">
        <v>0</v>
      </c>
      <c r="K4983" s="41" t="s">
        <v>4580</v>
      </c>
      <c r="L4983" s="38">
        <v>10</v>
      </c>
      <c r="M4983" s="62" t="s">
        <v>4930</v>
      </c>
      <c r="N4983" s="62" t="s">
        <v>4930</v>
      </c>
      <c r="O4983" s="38"/>
      <c r="Q4983" s="38"/>
      <c r="R4983" s="38">
        <v>1</v>
      </c>
      <c r="S4983" s="41" t="s">
        <v>767</v>
      </c>
      <c r="T4983" s="35" t="s">
        <v>8</v>
      </c>
      <c r="U4983" s="35" t="s">
        <v>33</v>
      </c>
    </row>
    <row r="4984" spans="1:21" ht="15.65" customHeight="1" x14ac:dyDescent="0.35">
      <c r="A4984" s="35" t="s">
        <v>5093</v>
      </c>
      <c r="B4984" s="36">
        <v>25249</v>
      </c>
      <c r="C4984" s="35" t="s">
        <v>5094</v>
      </c>
      <c r="D4984" s="35" t="s">
        <v>118</v>
      </c>
      <c r="E4984" s="38">
        <v>11</v>
      </c>
      <c r="F4984" s="35" t="s">
        <v>4607</v>
      </c>
      <c r="J4984" s="38">
        <v>1</v>
      </c>
      <c r="K4984" s="41" t="s">
        <v>4580</v>
      </c>
      <c r="L4984" s="38">
        <v>11</v>
      </c>
      <c r="M4984" s="62" t="s">
        <v>4931</v>
      </c>
      <c r="N4984" s="62" t="s">
        <v>4931</v>
      </c>
      <c r="O4984" s="38"/>
      <c r="Q4984" s="38"/>
      <c r="R4984" s="38">
        <v>0</v>
      </c>
      <c r="S4984" s="41" t="s">
        <v>767</v>
      </c>
      <c r="T4984" s="35" t="s">
        <v>8</v>
      </c>
      <c r="U4984" s="35" t="s">
        <v>33</v>
      </c>
    </row>
    <row r="4985" spans="1:21" ht="15.65" customHeight="1" x14ac:dyDescent="0.35">
      <c r="A4985" s="35" t="s">
        <v>5093</v>
      </c>
      <c r="B4985" s="36">
        <v>25249</v>
      </c>
      <c r="C4985" s="35" t="s">
        <v>5094</v>
      </c>
      <c r="D4985" s="35" t="s">
        <v>118</v>
      </c>
      <c r="E4985" s="38">
        <v>12</v>
      </c>
      <c r="F4985" s="35" t="s">
        <v>4098</v>
      </c>
      <c r="J4985" s="38">
        <v>0</v>
      </c>
      <c r="K4985" s="41" t="s">
        <v>4580</v>
      </c>
      <c r="L4985" s="38">
        <v>12</v>
      </c>
      <c r="M4985" s="62" t="s">
        <v>3160</v>
      </c>
      <c r="N4985" s="62" t="s">
        <v>3160</v>
      </c>
      <c r="O4985" s="38"/>
      <c r="Q4985" s="38"/>
      <c r="R4985" s="38">
        <v>1</v>
      </c>
      <c r="S4985" s="41" t="s">
        <v>767</v>
      </c>
      <c r="T4985" s="35" t="s">
        <v>8</v>
      </c>
      <c r="U4985" s="35" t="s">
        <v>33</v>
      </c>
    </row>
    <row r="4986" spans="1:21" ht="15.65" customHeight="1" x14ac:dyDescent="0.35">
      <c r="A4986" s="35" t="s">
        <v>5093</v>
      </c>
      <c r="B4986" s="36">
        <v>25249</v>
      </c>
      <c r="C4986" s="35" t="s">
        <v>5094</v>
      </c>
      <c r="D4986" s="35" t="s">
        <v>118</v>
      </c>
      <c r="E4986" s="38">
        <v>13</v>
      </c>
      <c r="F4986" s="35" t="s">
        <v>4463</v>
      </c>
      <c r="J4986" s="38">
        <v>0.5</v>
      </c>
      <c r="K4986" s="41" t="s">
        <v>4580</v>
      </c>
      <c r="L4986" s="38">
        <v>13</v>
      </c>
      <c r="M4986" s="62" t="s">
        <v>4932</v>
      </c>
      <c r="N4986" s="62" t="s">
        <v>4932</v>
      </c>
      <c r="O4986" s="38"/>
      <c r="Q4986" s="38"/>
      <c r="R4986" s="38">
        <v>0.5</v>
      </c>
      <c r="S4986" s="41" t="s">
        <v>767</v>
      </c>
      <c r="T4986" s="35" t="s">
        <v>8</v>
      </c>
      <c r="U4986" s="35" t="s">
        <v>33</v>
      </c>
    </row>
    <row r="4987" spans="1:21" ht="15.65" customHeight="1" x14ac:dyDescent="0.35">
      <c r="A4987" s="35" t="s">
        <v>5093</v>
      </c>
      <c r="B4987" s="36">
        <v>25249</v>
      </c>
      <c r="C4987" s="35" t="s">
        <v>5094</v>
      </c>
      <c r="D4987" s="35" t="s">
        <v>118</v>
      </c>
      <c r="E4987" s="38">
        <v>14</v>
      </c>
      <c r="F4987" s="35" t="s">
        <v>647</v>
      </c>
      <c r="J4987" s="38">
        <v>1</v>
      </c>
      <c r="K4987" s="41" t="s">
        <v>4580</v>
      </c>
      <c r="L4987" s="38">
        <v>14</v>
      </c>
      <c r="M4987" s="62" t="s">
        <v>4933</v>
      </c>
      <c r="N4987" s="62" t="s">
        <v>4933</v>
      </c>
      <c r="O4987" s="38"/>
      <c r="Q4987" s="38"/>
      <c r="R4987" s="38">
        <v>0</v>
      </c>
      <c r="S4987" s="41" t="s">
        <v>767</v>
      </c>
      <c r="T4987" s="35" t="s">
        <v>8</v>
      </c>
      <c r="U4987" s="35" t="s">
        <v>33</v>
      </c>
    </row>
    <row r="4988" spans="1:21" ht="15.65" customHeight="1" x14ac:dyDescent="0.35">
      <c r="A4988" s="35" t="s">
        <v>5093</v>
      </c>
      <c r="B4988" s="36">
        <v>25249</v>
      </c>
      <c r="C4988" s="35" t="s">
        <v>5094</v>
      </c>
      <c r="D4988" s="35" t="s">
        <v>118</v>
      </c>
      <c r="E4988" s="38">
        <v>15</v>
      </c>
      <c r="F4988" s="35" t="s">
        <v>600</v>
      </c>
      <c r="J4988" s="38">
        <v>1</v>
      </c>
      <c r="K4988" s="41" t="s">
        <v>4580</v>
      </c>
      <c r="L4988" s="38">
        <v>15</v>
      </c>
      <c r="M4988" s="62" t="s">
        <v>4934</v>
      </c>
      <c r="N4988" s="62" t="s">
        <v>4934</v>
      </c>
      <c r="O4988" s="38"/>
      <c r="Q4988" s="38"/>
      <c r="R4988" s="38">
        <v>0</v>
      </c>
      <c r="S4988" s="41" t="s">
        <v>767</v>
      </c>
      <c r="T4988" s="35" t="s">
        <v>8</v>
      </c>
      <c r="U4988" s="35" t="s">
        <v>33</v>
      </c>
    </row>
    <row r="4989" spans="1:21" ht="15.65" customHeight="1" x14ac:dyDescent="0.35">
      <c r="A4989" s="35" t="s">
        <v>5093</v>
      </c>
      <c r="B4989" s="36">
        <v>25249</v>
      </c>
      <c r="C4989" s="35" t="s">
        <v>5094</v>
      </c>
      <c r="D4989" s="35" t="s">
        <v>118</v>
      </c>
      <c r="E4989" s="38">
        <v>16</v>
      </c>
      <c r="F4989" s="35" t="s">
        <v>4481</v>
      </c>
      <c r="J4989" s="38">
        <v>0.5</v>
      </c>
      <c r="K4989" s="41" t="s">
        <v>4580</v>
      </c>
      <c r="L4989" s="38">
        <v>16</v>
      </c>
      <c r="M4989" s="62" t="s">
        <v>4935</v>
      </c>
      <c r="N4989" s="62" t="s">
        <v>4935</v>
      </c>
      <c r="O4989" s="38"/>
      <c r="Q4989" s="38"/>
      <c r="R4989" s="38">
        <v>0.5</v>
      </c>
      <c r="S4989" s="41" t="s">
        <v>767</v>
      </c>
      <c r="T4989" s="35" t="s">
        <v>8</v>
      </c>
      <c r="U4989" s="35" t="s">
        <v>33</v>
      </c>
    </row>
    <row r="4990" spans="1:21" ht="15.65" customHeight="1" x14ac:dyDescent="0.35">
      <c r="A4990" s="35" t="s">
        <v>5093</v>
      </c>
      <c r="B4990" s="36">
        <v>25249</v>
      </c>
      <c r="C4990" s="35" t="s">
        <v>5094</v>
      </c>
      <c r="D4990" s="35" t="s">
        <v>118</v>
      </c>
      <c r="E4990" s="38">
        <v>17</v>
      </c>
      <c r="F4990" s="35" t="s">
        <v>4921</v>
      </c>
      <c r="J4990" s="38">
        <v>0.5</v>
      </c>
      <c r="K4990" s="41" t="s">
        <v>4580</v>
      </c>
      <c r="L4990" s="38">
        <v>17</v>
      </c>
      <c r="M4990" s="62" t="s">
        <v>558</v>
      </c>
      <c r="N4990" s="62" t="s">
        <v>558</v>
      </c>
      <c r="O4990" s="38"/>
      <c r="Q4990" s="38"/>
      <c r="R4990" s="38">
        <v>0.5</v>
      </c>
      <c r="S4990" s="41" t="s">
        <v>767</v>
      </c>
      <c r="T4990" s="35" t="s">
        <v>8</v>
      </c>
      <c r="U4990" s="35" t="s">
        <v>33</v>
      </c>
    </row>
    <row r="4991" spans="1:21" ht="15.65" customHeight="1" x14ac:dyDescent="0.35">
      <c r="A4991" s="35" t="s">
        <v>5093</v>
      </c>
      <c r="B4991" s="36">
        <v>25249</v>
      </c>
      <c r="C4991" s="35" t="s">
        <v>5094</v>
      </c>
      <c r="D4991" s="35" t="s">
        <v>118</v>
      </c>
      <c r="E4991" s="38">
        <v>18</v>
      </c>
      <c r="F4991" s="35" t="s">
        <v>391</v>
      </c>
      <c r="J4991" s="38">
        <v>0.5</v>
      </c>
      <c r="K4991" s="41" t="s">
        <v>4580</v>
      </c>
      <c r="L4991" s="38">
        <v>18</v>
      </c>
      <c r="M4991" s="62" t="s">
        <v>4479</v>
      </c>
      <c r="N4991" s="62" t="s">
        <v>4479</v>
      </c>
      <c r="O4991" s="38"/>
      <c r="Q4991" s="38"/>
      <c r="R4991" s="38">
        <v>0.5</v>
      </c>
      <c r="S4991" s="41" t="s">
        <v>767</v>
      </c>
      <c r="T4991" s="35" t="s">
        <v>8</v>
      </c>
      <c r="U4991" s="35" t="s">
        <v>33</v>
      </c>
    </row>
    <row r="4992" spans="1:21" ht="15.65" customHeight="1" x14ac:dyDescent="0.35">
      <c r="A4992" s="35" t="s">
        <v>5093</v>
      </c>
      <c r="B4992" s="36">
        <v>25249</v>
      </c>
      <c r="C4992" s="35" t="s">
        <v>5094</v>
      </c>
      <c r="D4992" s="35" t="s">
        <v>118</v>
      </c>
      <c r="E4992" s="38">
        <v>19</v>
      </c>
      <c r="F4992" s="35" t="s">
        <v>743</v>
      </c>
      <c r="J4992" s="38">
        <v>0</v>
      </c>
      <c r="K4992" s="41" t="s">
        <v>4580</v>
      </c>
      <c r="L4992" s="38">
        <v>19</v>
      </c>
      <c r="M4992" s="62" t="s">
        <v>4936</v>
      </c>
      <c r="N4992" s="62" t="s">
        <v>4936</v>
      </c>
      <c r="O4992" s="38"/>
      <c r="Q4992" s="38"/>
      <c r="R4992" s="38">
        <v>1</v>
      </c>
      <c r="S4992" s="41" t="s">
        <v>767</v>
      </c>
      <c r="T4992" s="35" t="s">
        <v>8</v>
      </c>
      <c r="U4992" s="35" t="s">
        <v>33</v>
      </c>
    </row>
    <row r="4993" spans="1:21" ht="15.65" customHeight="1" x14ac:dyDescent="0.35">
      <c r="A4993" s="35" t="s">
        <v>5093</v>
      </c>
      <c r="B4993" s="36">
        <v>25249</v>
      </c>
      <c r="C4993" s="35" t="s">
        <v>5094</v>
      </c>
      <c r="D4993" s="35" t="s">
        <v>118</v>
      </c>
      <c r="E4993" s="38">
        <v>20</v>
      </c>
      <c r="F4993" s="35" t="s">
        <v>387</v>
      </c>
      <c r="J4993" s="38">
        <v>0.5</v>
      </c>
      <c r="K4993" s="41" t="s">
        <v>4580</v>
      </c>
      <c r="L4993" s="38">
        <v>20</v>
      </c>
      <c r="M4993" s="62" t="s">
        <v>4937</v>
      </c>
      <c r="N4993" s="62" t="s">
        <v>4937</v>
      </c>
      <c r="O4993" s="38"/>
      <c r="Q4993" s="38"/>
      <c r="R4993" s="38">
        <v>0.5</v>
      </c>
      <c r="S4993" s="41" t="s">
        <v>767</v>
      </c>
      <c r="T4993" s="35" t="s">
        <v>8</v>
      </c>
      <c r="U4993" s="35" t="s">
        <v>33</v>
      </c>
    </row>
    <row r="4994" spans="1:21" ht="15.65" customHeight="1" x14ac:dyDescent="0.35">
      <c r="A4994" s="35" t="s">
        <v>5093</v>
      </c>
      <c r="B4994" s="36">
        <v>25249</v>
      </c>
      <c r="C4994" s="35" t="s">
        <v>5094</v>
      </c>
      <c r="D4994" s="35" t="s">
        <v>118</v>
      </c>
      <c r="E4994" s="38">
        <v>21</v>
      </c>
      <c r="F4994" s="35" t="s">
        <v>4920</v>
      </c>
      <c r="J4994" s="38">
        <v>0.5</v>
      </c>
      <c r="K4994" s="41" t="s">
        <v>4580</v>
      </c>
      <c r="L4994" s="38">
        <v>21</v>
      </c>
      <c r="M4994" s="62" t="s">
        <v>4938</v>
      </c>
      <c r="N4994" s="62" t="s">
        <v>4938</v>
      </c>
      <c r="O4994" s="38"/>
      <c r="Q4994" s="38"/>
      <c r="R4994" s="38">
        <v>0.5</v>
      </c>
      <c r="S4994" s="41" t="s">
        <v>767</v>
      </c>
      <c r="T4994" s="35" t="s">
        <v>8</v>
      </c>
      <c r="U4994" s="35" t="s">
        <v>33</v>
      </c>
    </row>
    <row r="4995" spans="1:21" ht="15.65" customHeight="1" x14ac:dyDescent="0.35">
      <c r="A4995" s="35" t="s">
        <v>5093</v>
      </c>
      <c r="B4995" s="36">
        <v>25249</v>
      </c>
      <c r="C4995" s="35" t="s">
        <v>5094</v>
      </c>
      <c r="D4995" s="35" t="s">
        <v>118</v>
      </c>
      <c r="E4995" s="38">
        <v>22</v>
      </c>
      <c r="F4995" s="35" t="s">
        <v>755</v>
      </c>
      <c r="J4995" s="38">
        <v>0</v>
      </c>
      <c r="K4995" s="41" t="s">
        <v>4580</v>
      </c>
      <c r="L4995" s="38">
        <v>22</v>
      </c>
      <c r="M4995" s="62" t="s">
        <v>4939</v>
      </c>
      <c r="N4995" s="62" t="s">
        <v>4939</v>
      </c>
      <c r="O4995" s="38"/>
      <c r="Q4995" s="38"/>
      <c r="R4995" s="38">
        <v>1</v>
      </c>
      <c r="S4995" s="41" t="s">
        <v>767</v>
      </c>
      <c r="T4995" s="35" t="s">
        <v>8</v>
      </c>
      <c r="U4995" s="35" t="s">
        <v>33</v>
      </c>
    </row>
    <row r="4996" spans="1:21" ht="15.65" customHeight="1" x14ac:dyDescent="0.35">
      <c r="A4996" s="35" t="s">
        <v>5093</v>
      </c>
      <c r="B4996" s="36">
        <v>25249</v>
      </c>
      <c r="C4996" s="35" t="s">
        <v>5094</v>
      </c>
      <c r="D4996" s="35" t="s">
        <v>118</v>
      </c>
      <c r="E4996" s="38">
        <v>23</v>
      </c>
      <c r="F4996" s="35" t="s">
        <v>3112</v>
      </c>
      <c r="J4996" s="38">
        <v>0</v>
      </c>
      <c r="K4996" s="41" t="s">
        <v>4580</v>
      </c>
      <c r="L4996" s="38">
        <v>23</v>
      </c>
      <c r="M4996" s="62" t="s">
        <v>4940</v>
      </c>
      <c r="N4996" s="62" t="s">
        <v>4940</v>
      </c>
      <c r="O4996" s="38"/>
      <c r="Q4996" s="38"/>
      <c r="R4996" s="38">
        <v>1</v>
      </c>
      <c r="S4996" s="41" t="s">
        <v>767</v>
      </c>
      <c r="T4996" s="35" t="s">
        <v>8</v>
      </c>
      <c r="U4996" s="35" t="s">
        <v>33</v>
      </c>
    </row>
    <row r="4997" spans="1:21" ht="15.65" customHeight="1" x14ac:dyDescent="0.35">
      <c r="A4997" s="35" t="s">
        <v>5093</v>
      </c>
      <c r="B4997" s="36">
        <v>25249</v>
      </c>
      <c r="C4997" s="35" t="s">
        <v>5094</v>
      </c>
      <c r="D4997" s="35" t="s">
        <v>118</v>
      </c>
      <c r="E4997" s="38">
        <v>24</v>
      </c>
      <c r="F4997" s="35" t="s">
        <v>4922</v>
      </c>
      <c r="J4997" s="38">
        <v>1</v>
      </c>
      <c r="K4997" s="41" t="s">
        <v>4580</v>
      </c>
      <c r="L4997" s="38">
        <v>24</v>
      </c>
      <c r="M4997" s="62" t="s">
        <v>4941</v>
      </c>
      <c r="N4997" s="62" t="s">
        <v>4941</v>
      </c>
      <c r="O4997" s="38"/>
      <c r="Q4997" s="38"/>
      <c r="R4997" s="38">
        <v>0</v>
      </c>
      <c r="S4997" s="41" t="s">
        <v>767</v>
      </c>
      <c r="T4997" s="35" t="s">
        <v>8</v>
      </c>
      <c r="U4997" s="35" t="s">
        <v>33</v>
      </c>
    </row>
    <row r="4998" spans="1:21" ht="15.65" customHeight="1" x14ac:dyDescent="0.35">
      <c r="A4998" s="35" t="s">
        <v>5093</v>
      </c>
      <c r="B4998" s="36">
        <v>25249</v>
      </c>
      <c r="C4998" s="35" t="s">
        <v>5094</v>
      </c>
      <c r="D4998" s="35" t="s">
        <v>118</v>
      </c>
      <c r="E4998" s="38">
        <v>25</v>
      </c>
      <c r="F4998" s="35" t="s">
        <v>4923</v>
      </c>
      <c r="J4998" s="38">
        <v>0</v>
      </c>
      <c r="K4998" s="41" t="s">
        <v>4580</v>
      </c>
      <c r="L4998" s="38">
        <v>25</v>
      </c>
      <c r="M4998" s="62" t="s">
        <v>4942</v>
      </c>
      <c r="N4998" s="62" t="s">
        <v>4942</v>
      </c>
      <c r="O4998" s="38"/>
      <c r="Q4998" s="38"/>
      <c r="R4998" s="38">
        <v>1</v>
      </c>
      <c r="S4998" s="41" t="s">
        <v>767</v>
      </c>
      <c r="T4998" s="35" t="s">
        <v>8</v>
      </c>
      <c r="U4998" s="35" t="s">
        <v>33</v>
      </c>
    </row>
    <row r="4999" spans="1:21" ht="15.65" customHeight="1" x14ac:dyDescent="0.35">
      <c r="A4999" s="35" t="s">
        <v>5093</v>
      </c>
      <c r="B4999" s="36">
        <v>25249</v>
      </c>
      <c r="C4999" s="35" t="s">
        <v>5094</v>
      </c>
      <c r="D4999" s="35" t="s">
        <v>118</v>
      </c>
      <c r="E4999" s="38">
        <v>26</v>
      </c>
      <c r="F4999" s="35" t="s">
        <v>126</v>
      </c>
      <c r="J4999" s="38">
        <v>0.5</v>
      </c>
      <c r="K4999" s="41" t="s">
        <v>4580</v>
      </c>
      <c r="L4999" s="38">
        <v>26</v>
      </c>
      <c r="M4999" s="62" t="s">
        <v>4943</v>
      </c>
      <c r="N4999" s="62" t="s">
        <v>4943</v>
      </c>
      <c r="O4999" s="38"/>
      <c r="Q4999" s="38"/>
      <c r="R4999" s="38">
        <v>0.5</v>
      </c>
      <c r="S4999" s="41" t="s">
        <v>767</v>
      </c>
      <c r="T4999" s="35" t="s">
        <v>8</v>
      </c>
      <c r="U4999" s="35" t="s">
        <v>33</v>
      </c>
    </row>
    <row r="5000" spans="1:21" ht="15.65" customHeight="1" x14ac:dyDescent="0.35">
      <c r="A5000" s="35" t="s">
        <v>5093</v>
      </c>
      <c r="B5000" s="36">
        <v>25249</v>
      </c>
      <c r="C5000" s="35" t="s">
        <v>5094</v>
      </c>
      <c r="D5000" s="35" t="s">
        <v>118</v>
      </c>
      <c r="E5000" s="38">
        <v>27</v>
      </c>
      <c r="F5000" s="29" t="s">
        <v>599</v>
      </c>
      <c r="J5000" s="38">
        <v>0</v>
      </c>
      <c r="K5000" s="41" t="s">
        <v>4580</v>
      </c>
      <c r="L5000" s="38">
        <v>27</v>
      </c>
      <c r="M5000" s="62" t="s">
        <v>4944</v>
      </c>
      <c r="N5000" s="62" t="s">
        <v>4944</v>
      </c>
      <c r="O5000" s="38"/>
      <c r="Q5000" s="38"/>
      <c r="R5000" s="38">
        <v>1</v>
      </c>
      <c r="S5000" s="41" t="s">
        <v>767</v>
      </c>
      <c r="T5000" s="35" t="s">
        <v>8</v>
      </c>
      <c r="U5000" s="35" t="s">
        <v>33</v>
      </c>
    </row>
    <row r="5001" spans="1:21" ht="15.65" customHeight="1" x14ac:dyDescent="0.35">
      <c r="A5001" s="35" t="s">
        <v>5093</v>
      </c>
      <c r="B5001" s="36">
        <v>25249</v>
      </c>
      <c r="C5001" s="35" t="s">
        <v>5094</v>
      </c>
      <c r="D5001" s="35" t="s">
        <v>118</v>
      </c>
      <c r="E5001" s="38">
        <v>28</v>
      </c>
      <c r="F5001" s="35" t="s">
        <v>4070</v>
      </c>
      <c r="J5001" s="38">
        <v>0.5</v>
      </c>
      <c r="K5001" s="41" t="s">
        <v>4580</v>
      </c>
      <c r="L5001" s="38">
        <v>28</v>
      </c>
      <c r="M5001" s="62" t="s">
        <v>4945</v>
      </c>
      <c r="N5001" s="62" t="s">
        <v>4945</v>
      </c>
      <c r="O5001" s="38"/>
      <c r="Q5001" s="38"/>
      <c r="R5001" s="38">
        <v>0.5</v>
      </c>
      <c r="S5001" s="41" t="s">
        <v>767</v>
      </c>
      <c r="T5001" s="35" t="s">
        <v>8</v>
      </c>
      <c r="U5001" s="35" t="s">
        <v>33</v>
      </c>
    </row>
    <row r="5002" spans="1:21" ht="15.65" customHeight="1" x14ac:dyDescent="0.35">
      <c r="A5002" s="35" t="s">
        <v>5093</v>
      </c>
      <c r="B5002" s="36">
        <v>25249</v>
      </c>
      <c r="C5002" s="35" t="s">
        <v>5094</v>
      </c>
      <c r="D5002" s="35" t="s">
        <v>118</v>
      </c>
      <c r="E5002" s="38">
        <v>29</v>
      </c>
      <c r="F5002" s="35" t="s">
        <v>3798</v>
      </c>
      <c r="J5002" s="38">
        <v>1</v>
      </c>
      <c r="K5002" s="41" t="s">
        <v>4580</v>
      </c>
      <c r="L5002" s="38">
        <v>29</v>
      </c>
      <c r="M5002" s="62" t="s">
        <v>4946</v>
      </c>
      <c r="N5002" s="62" t="s">
        <v>4946</v>
      </c>
      <c r="O5002" s="38"/>
      <c r="Q5002" s="38"/>
      <c r="R5002" s="38">
        <v>0</v>
      </c>
      <c r="S5002" s="41" t="s">
        <v>767</v>
      </c>
      <c r="T5002" s="35" t="s">
        <v>8</v>
      </c>
      <c r="U5002" s="35" t="s">
        <v>33</v>
      </c>
    </row>
    <row r="5003" spans="1:21" ht="15.65" customHeight="1" x14ac:dyDescent="0.35">
      <c r="A5003" s="35" t="s">
        <v>5093</v>
      </c>
      <c r="B5003" s="36">
        <v>25249</v>
      </c>
      <c r="C5003" s="35" t="s">
        <v>5094</v>
      </c>
      <c r="D5003" s="35" t="s">
        <v>118</v>
      </c>
      <c r="E5003" s="38">
        <v>30</v>
      </c>
      <c r="F5003" s="35" t="s">
        <v>4924</v>
      </c>
      <c r="J5003" s="38">
        <v>0.5</v>
      </c>
      <c r="K5003" s="41" t="s">
        <v>4580</v>
      </c>
      <c r="L5003" s="38">
        <v>30</v>
      </c>
      <c r="M5003" s="62" t="s">
        <v>4822</v>
      </c>
      <c r="N5003" s="62" t="s">
        <v>4822</v>
      </c>
      <c r="O5003" s="38"/>
      <c r="Q5003" s="38"/>
      <c r="R5003" s="38">
        <v>0.5</v>
      </c>
      <c r="S5003" s="41" t="s">
        <v>767</v>
      </c>
      <c r="T5003" s="35" t="s">
        <v>8</v>
      </c>
      <c r="U5003" s="35" t="s">
        <v>33</v>
      </c>
    </row>
    <row r="5004" spans="1:21" ht="15.65" customHeight="1" x14ac:dyDescent="0.35">
      <c r="A5004" s="35" t="s">
        <v>5093</v>
      </c>
      <c r="B5004" s="36">
        <v>25249</v>
      </c>
      <c r="C5004" s="35" t="s">
        <v>5094</v>
      </c>
      <c r="D5004" s="35" t="s">
        <v>118</v>
      </c>
      <c r="E5004" s="38">
        <v>31</v>
      </c>
      <c r="F5004" s="35" t="s">
        <v>4067</v>
      </c>
      <c r="J5004" s="38">
        <v>0.5</v>
      </c>
      <c r="K5004" s="41" t="s">
        <v>4580</v>
      </c>
      <c r="L5004" s="38">
        <v>31</v>
      </c>
      <c r="M5004" s="62" t="s">
        <v>4947</v>
      </c>
      <c r="N5004" s="62" t="s">
        <v>4947</v>
      </c>
      <c r="O5004" s="38"/>
      <c r="Q5004" s="38"/>
      <c r="R5004" s="38">
        <v>0.5</v>
      </c>
      <c r="S5004" s="41" t="s">
        <v>767</v>
      </c>
      <c r="T5004" s="35" t="s">
        <v>8</v>
      </c>
      <c r="U5004" s="35" t="s">
        <v>33</v>
      </c>
    </row>
    <row r="5005" spans="1:21" ht="15.65" customHeight="1" x14ac:dyDescent="0.35">
      <c r="A5005" s="35" t="s">
        <v>5093</v>
      </c>
      <c r="B5005" s="36">
        <v>25249</v>
      </c>
      <c r="C5005" s="35" t="s">
        <v>5094</v>
      </c>
      <c r="D5005" s="35" t="s">
        <v>118</v>
      </c>
      <c r="E5005" s="38">
        <v>32</v>
      </c>
      <c r="F5005" s="35" t="s">
        <v>812</v>
      </c>
      <c r="J5005" s="38">
        <v>1</v>
      </c>
      <c r="K5005" s="41" t="s">
        <v>4580</v>
      </c>
      <c r="L5005" s="38">
        <v>32</v>
      </c>
      <c r="M5005" s="62" t="s">
        <v>4948</v>
      </c>
      <c r="N5005" s="62" t="s">
        <v>4948</v>
      </c>
      <c r="O5005" s="38"/>
      <c r="Q5005" s="38"/>
      <c r="R5005" s="38">
        <v>0</v>
      </c>
      <c r="S5005" s="41" t="s">
        <v>767</v>
      </c>
      <c r="T5005" s="35" t="s">
        <v>8</v>
      </c>
      <c r="U5005" s="35" t="s">
        <v>33</v>
      </c>
    </row>
    <row r="5006" spans="1:21" ht="15.65" customHeight="1" x14ac:dyDescent="0.35">
      <c r="A5006" s="35" t="s">
        <v>5093</v>
      </c>
      <c r="B5006" s="36">
        <v>25249</v>
      </c>
      <c r="C5006" s="35" t="s">
        <v>5094</v>
      </c>
      <c r="D5006" s="35" t="s">
        <v>118</v>
      </c>
      <c r="E5006" s="38">
        <v>33</v>
      </c>
      <c r="F5006" s="46" t="s">
        <v>649</v>
      </c>
      <c r="J5006" s="38">
        <v>0.5</v>
      </c>
      <c r="K5006" s="41" t="s">
        <v>4580</v>
      </c>
      <c r="L5006" s="38">
        <v>33</v>
      </c>
      <c r="M5006" s="62" t="s">
        <v>4949</v>
      </c>
      <c r="N5006" s="62" t="s">
        <v>4949</v>
      </c>
      <c r="O5006" s="38"/>
      <c r="Q5006" s="38"/>
      <c r="R5006" s="38">
        <v>0.5</v>
      </c>
      <c r="S5006" s="41" t="s">
        <v>767</v>
      </c>
      <c r="T5006" s="35" t="s">
        <v>8</v>
      </c>
      <c r="U5006" s="35" t="s">
        <v>33</v>
      </c>
    </row>
    <row r="5007" spans="1:21" ht="15.65" customHeight="1" x14ac:dyDescent="0.35">
      <c r="A5007" s="35" t="s">
        <v>5093</v>
      </c>
      <c r="B5007" s="36">
        <v>25249</v>
      </c>
      <c r="C5007" s="35" t="s">
        <v>5094</v>
      </c>
      <c r="D5007" s="35" t="s">
        <v>118</v>
      </c>
      <c r="E5007" s="38">
        <v>34</v>
      </c>
      <c r="F5007" s="35" t="s">
        <v>4532</v>
      </c>
      <c r="J5007" s="38">
        <v>1</v>
      </c>
      <c r="K5007" s="41" t="s">
        <v>4580</v>
      </c>
      <c r="L5007" s="38">
        <v>34</v>
      </c>
      <c r="M5007" s="62" t="s">
        <v>4950</v>
      </c>
      <c r="N5007" s="62" t="s">
        <v>4950</v>
      </c>
      <c r="O5007" s="38"/>
      <c r="Q5007" s="38"/>
      <c r="R5007" s="38">
        <v>0</v>
      </c>
      <c r="S5007" s="41" t="s">
        <v>767</v>
      </c>
      <c r="T5007" s="35" t="s">
        <v>8</v>
      </c>
      <c r="U5007" s="35" t="s">
        <v>33</v>
      </c>
    </row>
    <row r="5008" spans="1:21" ht="15.65" customHeight="1" x14ac:dyDescent="0.35">
      <c r="A5008" s="35" t="s">
        <v>5093</v>
      </c>
      <c r="B5008" s="36">
        <v>25249</v>
      </c>
      <c r="C5008" s="35" t="s">
        <v>5094</v>
      </c>
      <c r="D5008" s="35" t="s">
        <v>118</v>
      </c>
      <c r="E5008" s="38">
        <v>35</v>
      </c>
      <c r="F5008" s="35" t="s">
        <v>771</v>
      </c>
      <c r="J5008" s="38">
        <v>0</v>
      </c>
      <c r="K5008" s="41" t="s">
        <v>4580</v>
      </c>
      <c r="L5008" s="38">
        <v>35</v>
      </c>
      <c r="M5008" s="62" t="s">
        <v>4951</v>
      </c>
      <c r="N5008" s="62" t="s">
        <v>4951</v>
      </c>
      <c r="O5008" s="38"/>
      <c r="Q5008" s="38"/>
      <c r="R5008" s="38">
        <v>1</v>
      </c>
      <c r="S5008" s="41" t="s">
        <v>767</v>
      </c>
      <c r="T5008" s="35" t="s">
        <v>8</v>
      </c>
      <c r="U5008" s="35" t="s">
        <v>33</v>
      </c>
    </row>
    <row r="5009" spans="1:21" ht="15.65" customHeight="1" x14ac:dyDescent="0.35">
      <c r="A5009" s="35" t="s">
        <v>5093</v>
      </c>
      <c r="B5009" s="36">
        <v>25249</v>
      </c>
      <c r="C5009" s="35" t="s">
        <v>5094</v>
      </c>
      <c r="D5009" s="35" t="s">
        <v>118</v>
      </c>
      <c r="E5009" s="38">
        <v>36</v>
      </c>
      <c r="F5009" s="35" t="s">
        <v>5073</v>
      </c>
      <c r="J5009" s="38">
        <v>1</v>
      </c>
      <c r="K5009" s="41" t="s">
        <v>4580</v>
      </c>
      <c r="L5009" s="38">
        <v>36</v>
      </c>
      <c r="M5009" s="62" t="s">
        <v>4952</v>
      </c>
      <c r="N5009" s="62" t="s">
        <v>4952</v>
      </c>
      <c r="O5009" s="38"/>
      <c r="Q5009" s="38"/>
      <c r="R5009" s="38">
        <v>0</v>
      </c>
      <c r="S5009" s="41" t="s">
        <v>767</v>
      </c>
      <c r="T5009" s="35" t="s">
        <v>8</v>
      </c>
      <c r="U5009" s="35" t="s">
        <v>33</v>
      </c>
    </row>
    <row r="5010" spans="1:21" ht="15.65" customHeight="1" x14ac:dyDescent="0.35">
      <c r="A5010" s="35" t="s">
        <v>5093</v>
      </c>
      <c r="B5010" s="36">
        <v>25249</v>
      </c>
      <c r="C5010" s="35" t="s">
        <v>5094</v>
      </c>
      <c r="D5010" s="35" t="s">
        <v>118</v>
      </c>
      <c r="E5010" s="38">
        <v>37</v>
      </c>
      <c r="F5010" s="35" t="s">
        <v>3142</v>
      </c>
      <c r="J5010" s="38">
        <v>0.5</v>
      </c>
      <c r="K5010" s="41" t="s">
        <v>4580</v>
      </c>
      <c r="L5010" s="38">
        <v>37</v>
      </c>
      <c r="M5010" s="62" t="s">
        <v>4953</v>
      </c>
      <c r="N5010" s="62" t="s">
        <v>4953</v>
      </c>
      <c r="O5010" s="38"/>
      <c r="Q5010" s="38"/>
      <c r="R5010" s="38">
        <v>0.5</v>
      </c>
      <c r="S5010" s="41" t="s">
        <v>767</v>
      </c>
      <c r="T5010" s="35" t="s">
        <v>8</v>
      </c>
      <c r="U5010" s="35" t="s">
        <v>33</v>
      </c>
    </row>
    <row r="5011" spans="1:21" ht="15.65" customHeight="1" x14ac:dyDescent="0.35">
      <c r="A5011" s="35" t="s">
        <v>5093</v>
      </c>
      <c r="B5011" s="36">
        <v>25249</v>
      </c>
      <c r="C5011" s="35" t="s">
        <v>5094</v>
      </c>
      <c r="D5011" s="35" t="s">
        <v>118</v>
      </c>
      <c r="E5011" s="38">
        <v>38</v>
      </c>
      <c r="F5011" s="35" t="s">
        <v>779</v>
      </c>
      <c r="J5011" s="38">
        <v>0</v>
      </c>
      <c r="K5011" s="41" t="s">
        <v>4580</v>
      </c>
      <c r="L5011" s="38">
        <v>38</v>
      </c>
      <c r="M5011" s="62" t="s">
        <v>4954</v>
      </c>
      <c r="N5011" s="62" t="s">
        <v>4954</v>
      </c>
      <c r="O5011" s="38"/>
      <c r="Q5011" s="38"/>
      <c r="R5011" s="38">
        <v>1</v>
      </c>
      <c r="S5011" s="41" t="s">
        <v>767</v>
      </c>
      <c r="T5011" s="35" t="s">
        <v>8</v>
      </c>
      <c r="U5011" s="35" t="s">
        <v>33</v>
      </c>
    </row>
    <row r="5012" spans="1:21" ht="15.65" customHeight="1" x14ac:dyDescent="0.35">
      <c r="A5012" s="35" t="s">
        <v>5093</v>
      </c>
      <c r="B5012" s="36">
        <v>25249</v>
      </c>
      <c r="C5012" s="35" t="s">
        <v>5094</v>
      </c>
      <c r="D5012" s="35" t="s">
        <v>118</v>
      </c>
      <c r="E5012" s="38">
        <v>39</v>
      </c>
      <c r="F5012" s="29" t="s">
        <v>4162</v>
      </c>
      <c r="J5012" s="38">
        <v>0.5</v>
      </c>
      <c r="K5012" s="41" t="s">
        <v>4580</v>
      </c>
      <c r="L5012" s="38">
        <v>39</v>
      </c>
      <c r="M5012" s="62" t="s">
        <v>4955</v>
      </c>
      <c r="N5012" s="62" t="s">
        <v>4955</v>
      </c>
      <c r="O5012" s="38"/>
      <c r="Q5012" s="38"/>
      <c r="R5012" s="38">
        <v>0.5</v>
      </c>
      <c r="S5012" s="41" t="s">
        <v>767</v>
      </c>
      <c r="T5012" s="35" t="s">
        <v>8</v>
      </c>
      <c r="U5012" s="35" t="s">
        <v>33</v>
      </c>
    </row>
    <row r="5013" spans="1:21" ht="15.65" customHeight="1" x14ac:dyDescent="0.35">
      <c r="A5013" s="35" t="s">
        <v>5093</v>
      </c>
      <c r="B5013" s="36">
        <v>25249</v>
      </c>
      <c r="C5013" s="35" t="s">
        <v>5094</v>
      </c>
      <c r="D5013" s="35" t="s">
        <v>118</v>
      </c>
      <c r="E5013" s="38">
        <v>40</v>
      </c>
      <c r="F5013" s="35" t="s">
        <v>713</v>
      </c>
      <c r="J5013" s="38">
        <v>1</v>
      </c>
      <c r="K5013" s="41" t="s">
        <v>4580</v>
      </c>
      <c r="L5013" s="38">
        <v>40</v>
      </c>
      <c r="M5013" s="62" t="s">
        <v>4956</v>
      </c>
      <c r="N5013" s="62" t="s">
        <v>4956</v>
      </c>
      <c r="O5013" s="38"/>
      <c r="Q5013" s="38"/>
      <c r="R5013" s="38">
        <v>0</v>
      </c>
      <c r="S5013" s="41" t="s">
        <v>767</v>
      </c>
      <c r="T5013" s="35" t="s">
        <v>8</v>
      </c>
      <c r="U5013" s="35" t="s">
        <v>33</v>
      </c>
    </row>
    <row r="5014" spans="1:21" ht="15.65" customHeight="1" x14ac:dyDescent="0.35">
      <c r="A5014" s="35" t="s">
        <v>5093</v>
      </c>
      <c r="B5014" s="36">
        <v>25249</v>
      </c>
      <c r="C5014" s="35" t="s">
        <v>5094</v>
      </c>
      <c r="D5014" s="35" t="s">
        <v>118</v>
      </c>
      <c r="E5014" s="38">
        <v>41</v>
      </c>
      <c r="F5014" s="35" t="s">
        <v>4902</v>
      </c>
      <c r="J5014" s="38">
        <v>1</v>
      </c>
      <c r="K5014" s="41" t="s">
        <v>4580</v>
      </c>
      <c r="L5014" s="38">
        <v>41</v>
      </c>
      <c r="M5014" s="62" t="s">
        <v>4957</v>
      </c>
      <c r="N5014" s="62" t="s">
        <v>4957</v>
      </c>
      <c r="O5014" s="38"/>
      <c r="Q5014" s="38"/>
      <c r="R5014" s="38">
        <v>0</v>
      </c>
      <c r="S5014" s="41" t="s">
        <v>767</v>
      </c>
      <c r="T5014" s="35" t="s">
        <v>8</v>
      </c>
      <c r="U5014" s="35" t="s">
        <v>33</v>
      </c>
    </row>
    <row r="5015" spans="1:21" ht="15.65" customHeight="1" x14ac:dyDescent="0.35">
      <c r="A5015" s="35" t="s">
        <v>5093</v>
      </c>
      <c r="B5015" s="36">
        <v>25249</v>
      </c>
      <c r="C5015" s="35" t="s">
        <v>5094</v>
      </c>
      <c r="D5015" s="35" t="s">
        <v>118</v>
      </c>
      <c r="E5015" s="38">
        <v>42</v>
      </c>
      <c r="F5015" s="35" t="s">
        <v>388</v>
      </c>
      <c r="J5015" s="38">
        <v>1</v>
      </c>
      <c r="K5015" s="41" t="s">
        <v>4580</v>
      </c>
      <c r="L5015" s="38">
        <v>42</v>
      </c>
      <c r="M5015" s="62" t="s">
        <v>4958</v>
      </c>
      <c r="N5015" s="62" t="s">
        <v>4958</v>
      </c>
      <c r="O5015" s="38"/>
      <c r="Q5015" s="38"/>
      <c r="R5015" s="38">
        <v>0</v>
      </c>
      <c r="S5015" s="41" t="s">
        <v>767</v>
      </c>
      <c r="T5015" s="35" t="s">
        <v>8</v>
      </c>
      <c r="U5015" s="35" t="s">
        <v>33</v>
      </c>
    </row>
    <row r="5016" spans="1:21" ht="15.65" customHeight="1" x14ac:dyDescent="0.35">
      <c r="A5016" s="35" t="s">
        <v>5093</v>
      </c>
      <c r="B5016" s="36">
        <v>25249</v>
      </c>
      <c r="C5016" s="35" t="s">
        <v>5094</v>
      </c>
      <c r="D5016" s="35" t="s">
        <v>118</v>
      </c>
      <c r="E5016" s="38">
        <v>43</v>
      </c>
      <c r="F5016" s="35" t="s">
        <v>347</v>
      </c>
      <c r="J5016" s="38">
        <v>1</v>
      </c>
      <c r="K5016" s="41" t="s">
        <v>4580</v>
      </c>
      <c r="L5016" s="38">
        <v>43</v>
      </c>
      <c r="M5016" s="62" t="s">
        <v>4959</v>
      </c>
      <c r="N5016" s="62" t="s">
        <v>4959</v>
      </c>
      <c r="O5016" s="38"/>
      <c r="Q5016" s="38"/>
      <c r="R5016" s="38">
        <v>0</v>
      </c>
      <c r="S5016" s="41" t="s">
        <v>767</v>
      </c>
      <c r="T5016" s="35" t="s">
        <v>8</v>
      </c>
      <c r="U5016" s="35" t="s">
        <v>33</v>
      </c>
    </row>
    <row r="5017" spans="1:21" ht="15.65" customHeight="1" x14ac:dyDescent="0.35">
      <c r="A5017" s="35" t="s">
        <v>5093</v>
      </c>
      <c r="B5017" s="36">
        <v>25249</v>
      </c>
      <c r="C5017" s="35" t="s">
        <v>5094</v>
      </c>
      <c r="D5017" s="35" t="s">
        <v>118</v>
      </c>
      <c r="E5017" s="38">
        <v>44</v>
      </c>
      <c r="F5017" s="35" t="s">
        <v>1916</v>
      </c>
      <c r="J5017" s="38">
        <v>1</v>
      </c>
      <c r="K5017" s="41" t="s">
        <v>4580</v>
      </c>
      <c r="L5017" s="38">
        <v>44</v>
      </c>
      <c r="M5017" s="62" t="s">
        <v>1169</v>
      </c>
      <c r="N5017" s="62" t="s">
        <v>1169</v>
      </c>
      <c r="O5017" s="38"/>
      <c r="Q5017" s="38"/>
      <c r="R5017" s="38">
        <v>0</v>
      </c>
      <c r="S5017" s="41" t="s">
        <v>767</v>
      </c>
      <c r="T5017" s="35" t="s">
        <v>8</v>
      </c>
      <c r="U5017" s="35" t="s">
        <v>33</v>
      </c>
    </row>
    <row r="5018" spans="1:21" ht="15.65" customHeight="1" x14ac:dyDescent="0.35">
      <c r="A5018" s="35" t="s">
        <v>5093</v>
      </c>
      <c r="B5018" s="36">
        <v>25249</v>
      </c>
      <c r="C5018" s="35" t="s">
        <v>5094</v>
      </c>
      <c r="D5018" s="35" t="s">
        <v>118</v>
      </c>
      <c r="E5018" s="38">
        <v>45</v>
      </c>
      <c r="F5018" s="35" t="s">
        <v>687</v>
      </c>
      <c r="J5018" s="38">
        <v>0</v>
      </c>
      <c r="K5018" s="41" t="s">
        <v>4580</v>
      </c>
      <c r="L5018" s="38">
        <v>45</v>
      </c>
      <c r="M5018" s="62" t="s">
        <v>4960</v>
      </c>
      <c r="N5018" s="62" t="s">
        <v>4960</v>
      </c>
      <c r="O5018" s="38"/>
      <c r="Q5018" s="38"/>
      <c r="R5018" s="38">
        <v>1</v>
      </c>
      <c r="S5018" s="41" t="s">
        <v>767</v>
      </c>
      <c r="T5018" s="35" t="s">
        <v>8</v>
      </c>
      <c r="U5018" s="35" t="s">
        <v>33</v>
      </c>
    </row>
    <row r="5019" spans="1:21" ht="15.65" customHeight="1" x14ac:dyDescent="0.35">
      <c r="A5019" s="35" t="s">
        <v>5093</v>
      </c>
      <c r="B5019" s="36">
        <v>25249</v>
      </c>
      <c r="C5019" s="35" t="s">
        <v>5094</v>
      </c>
      <c r="D5019" s="35" t="s">
        <v>118</v>
      </c>
      <c r="E5019" s="38">
        <v>46</v>
      </c>
      <c r="F5019" s="35" t="s">
        <v>652</v>
      </c>
      <c r="J5019" s="38">
        <v>1</v>
      </c>
      <c r="K5019" s="41" t="s">
        <v>4580</v>
      </c>
      <c r="L5019" s="38">
        <v>46</v>
      </c>
      <c r="M5019" s="62" t="s">
        <v>2991</v>
      </c>
      <c r="N5019" s="62" t="s">
        <v>2991</v>
      </c>
      <c r="O5019" s="38"/>
      <c r="Q5019" s="38"/>
      <c r="R5019" s="38">
        <v>0</v>
      </c>
      <c r="S5019" s="41" t="s">
        <v>767</v>
      </c>
      <c r="T5019" s="35" t="s">
        <v>8</v>
      </c>
      <c r="U5019" s="35" t="s">
        <v>33</v>
      </c>
    </row>
    <row r="5020" spans="1:21" ht="15.65" customHeight="1" x14ac:dyDescent="0.35">
      <c r="A5020" s="35" t="s">
        <v>5093</v>
      </c>
      <c r="B5020" s="36">
        <v>25249</v>
      </c>
      <c r="C5020" s="35" t="s">
        <v>5094</v>
      </c>
      <c r="D5020" s="35" t="s">
        <v>118</v>
      </c>
      <c r="E5020" s="38">
        <v>47</v>
      </c>
      <c r="F5020" s="35" t="s">
        <v>4092</v>
      </c>
      <c r="J5020" s="38">
        <v>0</v>
      </c>
      <c r="K5020" s="41" t="s">
        <v>4580</v>
      </c>
      <c r="L5020" s="38">
        <v>47</v>
      </c>
      <c r="M5020" s="62" t="s">
        <v>4961</v>
      </c>
      <c r="N5020" s="62" t="s">
        <v>4961</v>
      </c>
      <c r="O5020" s="38"/>
      <c r="Q5020" s="38"/>
      <c r="R5020" s="38">
        <v>1</v>
      </c>
      <c r="S5020" s="41" t="s">
        <v>767</v>
      </c>
      <c r="T5020" s="35" t="s">
        <v>8</v>
      </c>
      <c r="U5020" s="35" t="s">
        <v>33</v>
      </c>
    </row>
    <row r="5021" spans="1:21" ht="15.65" customHeight="1" x14ac:dyDescent="0.35">
      <c r="A5021" s="35" t="s">
        <v>5093</v>
      </c>
      <c r="B5021" s="36">
        <v>25249</v>
      </c>
      <c r="C5021" s="35" t="s">
        <v>5094</v>
      </c>
      <c r="D5021" s="35" t="s">
        <v>118</v>
      </c>
      <c r="E5021" s="38">
        <v>48</v>
      </c>
      <c r="F5021" s="35" t="s">
        <v>887</v>
      </c>
      <c r="J5021" s="38">
        <v>0</v>
      </c>
      <c r="K5021" s="41" t="s">
        <v>4580</v>
      </c>
      <c r="L5021" s="38">
        <v>48</v>
      </c>
      <c r="M5021" s="62" t="s">
        <v>4962</v>
      </c>
      <c r="N5021" s="62" t="s">
        <v>4962</v>
      </c>
      <c r="O5021" s="38"/>
      <c r="Q5021" s="38"/>
      <c r="R5021" s="38">
        <v>1</v>
      </c>
      <c r="S5021" s="41" t="s">
        <v>767</v>
      </c>
      <c r="T5021" s="35" t="s">
        <v>8</v>
      </c>
      <c r="U5021" s="35" t="s">
        <v>33</v>
      </c>
    </row>
    <row r="5022" spans="1:21" ht="15.65" customHeight="1" x14ac:dyDescent="0.35">
      <c r="A5022" s="35" t="s">
        <v>5093</v>
      </c>
      <c r="B5022" s="36">
        <v>25249</v>
      </c>
      <c r="C5022" s="35" t="s">
        <v>5094</v>
      </c>
      <c r="D5022" s="35" t="s">
        <v>118</v>
      </c>
      <c r="E5022" s="38">
        <v>49</v>
      </c>
      <c r="F5022" s="35" t="s">
        <v>3143</v>
      </c>
      <c r="J5022" s="38">
        <v>1</v>
      </c>
      <c r="K5022" s="41" t="s">
        <v>4580</v>
      </c>
      <c r="L5022" s="38">
        <v>49</v>
      </c>
      <c r="M5022" s="62" t="s">
        <v>4963</v>
      </c>
      <c r="N5022" s="62" t="s">
        <v>4963</v>
      </c>
      <c r="O5022" s="38"/>
      <c r="Q5022" s="38"/>
      <c r="R5022" s="38">
        <v>0</v>
      </c>
      <c r="S5022" s="41" t="s">
        <v>767</v>
      </c>
      <c r="T5022" s="35" t="s">
        <v>8</v>
      </c>
      <c r="U5022" s="35" t="s">
        <v>33</v>
      </c>
    </row>
    <row r="5023" spans="1:21" ht="15.65" customHeight="1" x14ac:dyDescent="0.35">
      <c r="A5023" s="35" t="s">
        <v>5093</v>
      </c>
      <c r="B5023" s="36">
        <v>25249</v>
      </c>
      <c r="C5023" s="35" t="s">
        <v>5094</v>
      </c>
      <c r="D5023" s="35" t="s">
        <v>118</v>
      </c>
      <c r="E5023" s="38">
        <v>50</v>
      </c>
      <c r="F5023" s="35" t="s">
        <v>721</v>
      </c>
      <c r="J5023" s="38">
        <v>1</v>
      </c>
      <c r="K5023" s="41" t="s">
        <v>4580</v>
      </c>
      <c r="L5023" s="38">
        <v>50</v>
      </c>
      <c r="M5023" s="62" t="s">
        <v>4964</v>
      </c>
      <c r="N5023" s="62" t="s">
        <v>4964</v>
      </c>
      <c r="O5023" s="38"/>
      <c r="Q5023" s="38"/>
      <c r="R5023" s="38">
        <v>0</v>
      </c>
      <c r="S5023" s="41" t="s">
        <v>767</v>
      </c>
      <c r="T5023" s="35" t="s">
        <v>8</v>
      </c>
      <c r="U5023" s="35" t="s">
        <v>33</v>
      </c>
    </row>
    <row r="5024" spans="1:21" ht="15.65" customHeight="1" x14ac:dyDescent="0.35">
      <c r="A5024" s="35" t="s">
        <v>5093</v>
      </c>
      <c r="B5024" s="36">
        <v>25263</v>
      </c>
      <c r="D5024" s="35" t="s">
        <v>118</v>
      </c>
      <c r="E5024" s="38">
        <v>1</v>
      </c>
      <c r="F5024" s="35" t="s">
        <v>5046</v>
      </c>
      <c r="J5024" s="38">
        <v>0</v>
      </c>
      <c r="K5024" s="41" t="s">
        <v>115</v>
      </c>
      <c r="L5024" s="38">
        <v>1</v>
      </c>
      <c r="M5024" s="45" t="s">
        <v>3601</v>
      </c>
      <c r="N5024" s="45" t="s">
        <v>3601</v>
      </c>
      <c r="O5024" s="38"/>
      <c r="Q5024" s="38"/>
      <c r="R5024" s="38">
        <v>1</v>
      </c>
      <c r="S5024" s="41" t="s">
        <v>6</v>
      </c>
      <c r="T5024" s="35" t="s">
        <v>8</v>
      </c>
      <c r="U5024" s="35" t="s">
        <v>33</v>
      </c>
    </row>
    <row r="5025" spans="1:21" ht="15.65" customHeight="1" x14ac:dyDescent="0.35">
      <c r="A5025" s="35" t="s">
        <v>5093</v>
      </c>
      <c r="B5025" s="36">
        <v>25263</v>
      </c>
      <c r="D5025" s="35" t="s">
        <v>118</v>
      </c>
      <c r="E5025" s="38">
        <v>2</v>
      </c>
      <c r="F5025" s="35" t="s">
        <v>4079</v>
      </c>
      <c r="J5025" s="38">
        <v>1</v>
      </c>
      <c r="K5025" s="41" t="s">
        <v>115</v>
      </c>
      <c r="L5025" s="38">
        <v>2</v>
      </c>
      <c r="M5025" s="62" t="s">
        <v>641</v>
      </c>
      <c r="N5025" s="62" t="s">
        <v>641</v>
      </c>
      <c r="O5025" s="38"/>
      <c r="Q5025" s="38"/>
      <c r="R5025" s="38">
        <v>0</v>
      </c>
      <c r="S5025" s="41" t="s">
        <v>6</v>
      </c>
      <c r="T5025" s="35" t="s">
        <v>8</v>
      </c>
      <c r="U5025" s="35" t="s">
        <v>33</v>
      </c>
    </row>
    <row r="5026" spans="1:21" ht="15.65" customHeight="1" x14ac:dyDescent="0.35">
      <c r="A5026" s="35" t="s">
        <v>5093</v>
      </c>
      <c r="B5026" s="36">
        <v>25263</v>
      </c>
      <c r="D5026" s="35" t="s">
        <v>118</v>
      </c>
      <c r="E5026" s="38">
        <v>3</v>
      </c>
      <c r="F5026" s="29" t="s">
        <v>4152</v>
      </c>
      <c r="J5026" s="38">
        <v>1</v>
      </c>
      <c r="K5026" s="41" t="s">
        <v>115</v>
      </c>
      <c r="L5026" s="38">
        <v>3</v>
      </c>
      <c r="M5026" s="57" t="s">
        <v>3711</v>
      </c>
      <c r="N5026" s="57" t="s">
        <v>3711</v>
      </c>
      <c r="O5026" s="38"/>
      <c r="Q5026" s="38"/>
      <c r="R5026" s="38">
        <v>0</v>
      </c>
      <c r="S5026" s="41" t="s">
        <v>6</v>
      </c>
      <c r="T5026" s="35" t="s">
        <v>8</v>
      </c>
      <c r="U5026" s="35" t="s">
        <v>33</v>
      </c>
    </row>
    <row r="5027" spans="1:21" ht="15.65" customHeight="1" x14ac:dyDescent="0.35">
      <c r="A5027" s="35" t="s">
        <v>5093</v>
      </c>
      <c r="B5027" s="36">
        <v>25263</v>
      </c>
      <c r="D5027" s="35" t="s">
        <v>118</v>
      </c>
      <c r="E5027" s="38">
        <v>4</v>
      </c>
      <c r="F5027" s="35" t="s">
        <v>4607</v>
      </c>
      <c r="J5027" s="38">
        <v>1</v>
      </c>
      <c r="K5027" s="41" t="s">
        <v>115</v>
      </c>
      <c r="L5027" s="38">
        <v>4</v>
      </c>
      <c r="M5027" s="45" t="s">
        <v>697</v>
      </c>
      <c r="N5027" s="45" t="s">
        <v>697</v>
      </c>
      <c r="O5027" s="38"/>
      <c r="Q5027" s="38"/>
      <c r="R5027" s="38">
        <v>0</v>
      </c>
      <c r="S5027" s="41" t="s">
        <v>6</v>
      </c>
      <c r="T5027" s="35" t="s">
        <v>8</v>
      </c>
      <c r="U5027" s="35" t="s">
        <v>33</v>
      </c>
    </row>
    <row r="5028" spans="1:21" ht="15.65" customHeight="1" x14ac:dyDescent="0.35">
      <c r="A5028" s="35" t="s">
        <v>5093</v>
      </c>
      <c r="B5028" s="36">
        <v>25263</v>
      </c>
      <c r="D5028" s="35" t="s">
        <v>118</v>
      </c>
      <c r="E5028" s="38">
        <v>5</v>
      </c>
      <c r="F5028" s="35" t="s">
        <v>150</v>
      </c>
      <c r="J5028" s="38">
        <v>1</v>
      </c>
      <c r="K5028" s="41" t="s">
        <v>115</v>
      </c>
      <c r="L5028" s="38">
        <v>5</v>
      </c>
      <c r="M5028" s="62" t="s">
        <v>3146</v>
      </c>
      <c r="N5028" s="62" t="s">
        <v>3146</v>
      </c>
      <c r="O5028" s="38"/>
      <c r="Q5028" s="38"/>
      <c r="R5028" s="38">
        <v>0</v>
      </c>
      <c r="S5028" s="41" t="s">
        <v>6</v>
      </c>
      <c r="T5028" s="35" t="s">
        <v>8</v>
      </c>
      <c r="U5028" s="35" t="s">
        <v>33</v>
      </c>
    </row>
    <row r="5029" spans="1:21" ht="15.65" customHeight="1" x14ac:dyDescent="0.35">
      <c r="A5029" s="35" t="s">
        <v>5093</v>
      </c>
      <c r="B5029" s="36">
        <v>25263</v>
      </c>
      <c r="D5029" s="35" t="s">
        <v>118</v>
      </c>
      <c r="E5029" s="38">
        <v>6</v>
      </c>
      <c r="F5029" s="35" t="s">
        <v>4071</v>
      </c>
      <c r="J5029" s="38">
        <v>0.5</v>
      </c>
      <c r="K5029" s="41" t="s">
        <v>115</v>
      </c>
      <c r="L5029" s="38">
        <v>6</v>
      </c>
      <c r="M5029" s="62" t="s">
        <v>1747</v>
      </c>
      <c r="N5029" s="62" t="s">
        <v>1747</v>
      </c>
      <c r="O5029" s="38"/>
      <c r="Q5029" s="38"/>
      <c r="R5029" s="38">
        <v>0.5</v>
      </c>
      <c r="S5029" s="41" t="s">
        <v>6</v>
      </c>
      <c r="T5029" s="35" t="s">
        <v>8</v>
      </c>
      <c r="U5029" s="35" t="s">
        <v>33</v>
      </c>
    </row>
    <row r="5030" spans="1:21" ht="15.65" customHeight="1" x14ac:dyDescent="0.35">
      <c r="A5030" s="35" t="s">
        <v>5093</v>
      </c>
      <c r="B5030" s="36">
        <v>25263</v>
      </c>
      <c r="D5030" s="35" t="s">
        <v>118</v>
      </c>
      <c r="E5030" s="38">
        <v>7</v>
      </c>
      <c r="F5030" s="35" t="s">
        <v>4900</v>
      </c>
      <c r="J5030" s="38">
        <v>0</v>
      </c>
      <c r="K5030" s="41" t="s">
        <v>115</v>
      </c>
      <c r="L5030" s="38">
        <v>7</v>
      </c>
      <c r="M5030" s="60" t="s">
        <v>5174</v>
      </c>
      <c r="N5030" s="60" t="s">
        <v>5174</v>
      </c>
      <c r="O5030" s="38"/>
      <c r="Q5030" s="38"/>
      <c r="R5030" s="38">
        <v>1</v>
      </c>
      <c r="S5030" s="41" t="s">
        <v>6</v>
      </c>
      <c r="T5030" s="35" t="s">
        <v>8</v>
      </c>
      <c r="U5030" s="35" t="s">
        <v>33</v>
      </c>
    </row>
    <row r="5031" spans="1:21" ht="15.65" customHeight="1" x14ac:dyDescent="0.35">
      <c r="A5031" s="35" t="s">
        <v>5093</v>
      </c>
      <c r="B5031" s="36">
        <v>25263</v>
      </c>
      <c r="D5031" s="35" t="s">
        <v>118</v>
      </c>
      <c r="E5031" s="38">
        <v>8</v>
      </c>
      <c r="F5031" s="35" t="s">
        <v>647</v>
      </c>
      <c r="J5031" s="38">
        <v>0.5</v>
      </c>
      <c r="K5031" s="41" t="s">
        <v>115</v>
      </c>
      <c r="L5031" s="38">
        <v>8</v>
      </c>
      <c r="M5031" s="62" t="s">
        <v>698</v>
      </c>
      <c r="N5031" s="62" t="s">
        <v>698</v>
      </c>
      <c r="O5031" s="38"/>
      <c r="Q5031" s="38"/>
      <c r="R5031" s="38">
        <v>0.5</v>
      </c>
      <c r="S5031" s="41" t="s">
        <v>6</v>
      </c>
      <c r="T5031" s="35" t="s">
        <v>8</v>
      </c>
      <c r="U5031" s="35" t="s">
        <v>33</v>
      </c>
    </row>
    <row r="5032" spans="1:21" ht="15.65" customHeight="1" x14ac:dyDescent="0.35">
      <c r="A5032" s="35" t="s">
        <v>5093</v>
      </c>
      <c r="B5032" s="36">
        <v>25263</v>
      </c>
      <c r="D5032" s="35" t="s">
        <v>118</v>
      </c>
      <c r="E5032" s="38">
        <v>9</v>
      </c>
      <c r="F5032" s="35" t="s">
        <v>4481</v>
      </c>
      <c r="J5032" s="38">
        <v>0.5</v>
      </c>
      <c r="K5032" s="41" t="s">
        <v>115</v>
      </c>
      <c r="L5032" s="38">
        <v>9</v>
      </c>
      <c r="M5032" s="62" t="s">
        <v>4750</v>
      </c>
      <c r="N5032" s="62" t="s">
        <v>4750</v>
      </c>
      <c r="O5032" s="38"/>
      <c r="Q5032" s="38"/>
      <c r="R5032" s="38">
        <v>0.5</v>
      </c>
      <c r="S5032" s="41" t="s">
        <v>6</v>
      </c>
      <c r="T5032" s="35" t="s">
        <v>8</v>
      </c>
      <c r="U5032" s="35" t="s">
        <v>33</v>
      </c>
    </row>
    <row r="5033" spans="1:21" ht="15.65" customHeight="1" x14ac:dyDescent="0.35">
      <c r="A5033" s="35" t="s">
        <v>5093</v>
      </c>
      <c r="B5033" s="36">
        <v>25263</v>
      </c>
      <c r="D5033" s="35" t="s">
        <v>118</v>
      </c>
      <c r="E5033" s="38">
        <v>10</v>
      </c>
      <c r="F5033" s="29" t="s">
        <v>978</v>
      </c>
      <c r="J5033" s="38">
        <v>1</v>
      </c>
      <c r="K5033" s="41" t="s">
        <v>115</v>
      </c>
      <c r="L5033" s="38">
        <v>10</v>
      </c>
      <c r="M5033" s="62" t="s">
        <v>700</v>
      </c>
      <c r="N5033" s="62" t="s">
        <v>700</v>
      </c>
      <c r="O5033" s="38"/>
      <c r="Q5033" s="38"/>
      <c r="R5033" s="38">
        <v>0</v>
      </c>
      <c r="S5033" s="41" t="s">
        <v>6</v>
      </c>
      <c r="T5033" s="35" t="s">
        <v>8</v>
      </c>
      <c r="U5033" s="35" t="s">
        <v>33</v>
      </c>
    </row>
    <row r="5034" spans="1:21" ht="15.65" customHeight="1" x14ac:dyDescent="0.35">
      <c r="A5034" s="35" t="s">
        <v>5093</v>
      </c>
      <c r="B5034" s="36">
        <v>25263</v>
      </c>
      <c r="D5034" s="35" t="s">
        <v>118</v>
      </c>
      <c r="E5034" s="38">
        <v>11</v>
      </c>
      <c r="F5034" s="35" t="s">
        <v>4098</v>
      </c>
      <c r="J5034" s="38">
        <v>1</v>
      </c>
      <c r="K5034" s="41" t="s">
        <v>115</v>
      </c>
      <c r="L5034" s="38">
        <v>11</v>
      </c>
      <c r="M5034" s="62" t="s">
        <v>341</v>
      </c>
      <c r="N5034" s="62" t="s">
        <v>341</v>
      </c>
      <c r="O5034" s="38"/>
      <c r="Q5034" s="38"/>
      <c r="R5034" s="38">
        <v>0</v>
      </c>
      <c r="S5034" s="41" t="s">
        <v>6</v>
      </c>
      <c r="T5034" s="35" t="s">
        <v>8</v>
      </c>
      <c r="U5034" s="35" t="s">
        <v>33</v>
      </c>
    </row>
    <row r="5035" spans="1:21" ht="15.65" customHeight="1" x14ac:dyDescent="0.35">
      <c r="A5035" s="35" t="s">
        <v>5093</v>
      </c>
      <c r="B5035" s="36">
        <v>25263</v>
      </c>
      <c r="D5035" s="35" t="s">
        <v>118</v>
      </c>
      <c r="E5035" s="38">
        <v>12</v>
      </c>
      <c r="F5035" s="35" t="s">
        <v>4921</v>
      </c>
      <c r="J5035" s="38">
        <v>0.5</v>
      </c>
      <c r="K5035" s="41" t="s">
        <v>115</v>
      </c>
      <c r="L5035" s="38">
        <v>12</v>
      </c>
      <c r="M5035" s="62" t="s">
        <v>4904</v>
      </c>
      <c r="N5035" s="62" t="s">
        <v>4904</v>
      </c>
      <c r="O5035" s="38"/>
      <c r="Q5035" s="38"/>
      <c r="R5035" s="38">
        <v>0.5</v>
      </c>
      <c r="S5035" s="41" t="s">
        <v>6</v>
      </c>
      <c r="T5035" s="35" t="s">
        <v>8</v>
      </c>
      <c r="U5035" s="35" t="s">
        <v>33</v>
      </c>
    </row>
    <row r="5036" spans="1:21" ht="15.65" customHeight="1" x14ac:dyDescent="0.35">
      <c r="A5036" s="35" t="s">
        <v>5093</v>
      </c>
      <c r="B5036" s="36">
        <v>25263</v>
      </c>
      <c r="D5036" s="35" t="s">
        <v>118</v>
      </c>
      <c r="E5036" s="38">
        <v>13</v>
      </c>
      <c r="F5036" s="35" t="s">
        <v>391</v>
      </c>
      <c r="J5036" s="38">
        <v>0.5</v>
      </c>
      <c r="K5036" s="41" t="s">
        <v>115</v>
      </c>
      <c r="L5036" s="38">
        <v>13</v>
      </c>
      <c r="M5036" s="62" t="s">
        <v>4753</v>
      </c>
      <c r="N5036" s="62" t="s">
        <v>4753</v>
      </c>
      <c r="O5036" s="38"/>
      <c r="Q5036" s="38"/>
      <c r="R5036" s="38">
        <v>0.5</v>
      </c>
      <c r="S5036" s="41" t="s">
        <v>6</v>
      </c>
      <c r="T5036" s="35" t="s">
        <v>8</v>
      </c>
      <c r="U5036" s="35" t="s">
        <v>33</v>
      </c>
    </row>
    <row r="5037" spans="1:21" ht="15.65" customHeight="1" x14ac:dyDescent="0.35">
      <c r="A5037" s="35" t="s">
        <v>5093</v>
      </c>
      <c r="B5037" s="36">
        <v>25263</v>
      </c>
      <c r="D5037" s="35" t="s">
        <v>118</v>
      </c>
      <c r="E5037" s="38">
        <v>14</v>
      </c>
      <c r="F5037" s="35" t="s">
        <v>151</v>
      </c>
      <c r="J5037" s="38">
        <v>1</v>
      </c>
      <c r="K5037" s="41" t="s">
        <v>115</v>
      </c>
      <c r="L5037" s="38">
        <v>14</v>
      </c>
      <c r="M5037" s="62" t="s">
        <v>4754</v>
      </c>
      <c r="N5037" s="62" t="s">
        <v>4754</v>
      </c>
      <c r="O5037" s="38"/>
      <c r="Q5037" s="38"/>
      <c r="R5037" s="38">
        <v>0</v>
      </c>
      <c r="S5037" s="41" t="s">
        <v>6</v>
      </c>
      <c r="T5037" s="35" t="s">
        <v>8</v>
      </c>
      <c r="U5037" s="35" t="s">
        <v>33</v>
      </c>
    </row>
    <row r="5038" spans="1:21" ht="15.65" customHeight="1" x14ac:dyDescent="0.35">
      <c r="A5038" s="35" t="s">
        <v>5093</v>
      </c>
      <c r="B5038" s="36">
        <v>25263</v>
      </c>
      <c r="D5038" s="35" t="s">
        <v>118</v>
      </c>
      <c r="E5038" s="38">
        <v>15</v>
      </c>
      <c r="F5038" s="35" t="s">
        <v>387</v>
      </c>
      <c r="J5038" s="38">
        <v>0.5</v>
      </c>
      <c r="K5038" s="41" t="s">
        <v>115</v>
      </c>
      <c r="L5038" s="38">
        <v>15</v>
      </c>
      <c r="M5038" s="62" t="s">
        <v>605</v>
      </c>
      <c r="N5038" s="62" t="s">
        <v>605</v>
      </c>
      <c r="O5038" s="38"/>
      <c r="Q5038" s="38"/>
      <c r="R5038" s="38">
        <v>0.5</v>
      </c>
      <c r="S5038" s="41" t="s">
        <v>6</v>
      </c>
      <c r="T5038" s="35" t="s">
        <v>8</v>
      </c>
      <c r="U5038" s="35" t="s">
        <v>33</v>
      </c>
    </row>
    <row r="5039" spans="1:21" ht="15.65" customHeight="1" x14ac:dyDescent="0.35">
      <c r="A5039" s="35" t="s">
        <v>5093</v>
      </c>
      <c r="B5039" s="36">
        <v>25263</v>
      </c>
      <c r="D5039" s="35" t="s">
        <v>118</v>
      </c>
      <c r="E5039" s="38">
        <v>16</v>
      </c>
      <c r="F5039" s="35" t="s">
        <v>126</v>
      </c>
      <c r="J5039" s="38">
        <v>1</v>
      </c>
      <c r="K5039" s="41" t="s">
        <v>115</v>
      </c>
      <c r="L5039" s="38">
        <v>16</v>
      </c>
      <c r="M5039" s="62" t="s">
        <v>1983</v>
      </c>
      <c r="N5039" s="62" t="s">
        <v>1983</v>
      </c>
      <c r="O5039" s="38"/>
      <c r="Q5039" s="38"/>
      <c r="R5039" s="38">
        <v>0</v>
      </c>
      <c r="S5039" s="41" t="s">
        <v>6</v>
      </c>
      <c r="T5039" s="35" t="s">
        <v>8</v>
      </c>
      <c r="U5039" s="35" t="s">
        <v>33</v>
      </c>
    </row>
    <row r="5040" spans="1:21" ht="15.65" customHeight="1" x14ac:dyDescent="0.35">
      <c r="A5040" s="35" t="s">
        <v>5093</v>
      </c>
      <c r="B5040" s="36">
        <v>25263</v>
      </c>
      <c r="D5040" s="35" t="s">
        <v>118</v>
      </c>
      <c r="E5040" s="38">
        <v>17</v>
      </c>
      <c r="F5040" s="46" t="s">
        <v>2671</v>
      </c>
      <c r="J5040" s="38">
        <v>0.5</v>
      </c>
      <c r="K5040" s="41" t="s">
        <v>115</v>
      </c>
      <c r="L5040" s="38">
        <v>17</v>
      </c>
      <c r="M5040" s="46" t="s">
        <v>1490</v>
      </c>
      <c r="N5040" s="46" t="s">
        <v>1490</v>
      </c>
      <c r="O5040" s="38"/>
      <c r="Q5040" s="38"/>
      <c r="R5040" s="38">
        <v>0.5</v>
      </c>
      <c r="S5040" s="41" t="s">
        <v>6</v>
      </c>
      <c r="T5040" s="35" t="s">
        <v>8</v>
      </c>
      <c r="U5040" s="35" t="s">
        <v>33</v>
      </c>
    </row>
    <row r="5041" spans="1:21" ht="15.65" customHeight="1" x14ac:dyDescent="0.35">
      <c r="A5041" s="35" t="s">
        <v>5093</v>
      </c>
      <c r="B5041" s="36">
        <v>25263</v>
      </c>
      <c r="D5041" s="35" t="s">
        <v>118</v>
      </c>
      <c r="E5041" s="38">
        <v>18</v>
      </c>
      <c r="F5041" s="35" t="s">
        <v>755</v>
      </c>
      <c r="J5041" s="38">
        <v>1</v>
      </c>
      <c r="K5041" s="41" t="s">
        <v>115</v>
      </c>
      <c r="L5041" s="38">
        <v>18</v>
      </c>
      <c r="M5041" s="62" t="s">
        <v>4905</v>
      </c>
      <c r="N5041" s="62" t="s">
        <v>4905</v>
      </c>
      <c r="O5041" s="38"/>
      <c r="Q5041" s="38"/>
      <c r="R5041" s="38">
        <v>0</v>
      </c>
      <c r="S5041" s="41" t="s">
        <v>6</v>
      </c>
      <c r="T5041" s="35" t="s">
        <v>8</v>
      </c>
      <c r="U5041" s="35" t="s">
        <v>33</v>
      </c>
    </row>
    <row r="5042" spans="1:21" ht="15.65" customHeight="1" x14ac:dyDescent="0.35">
      <c r="A5042" s="35" t="s">
        <v>5093</v>
      </c>
      <c r="B5042" s="36">
        <v>25263</v>
      </c>
      <c r="D5042" s="35" t="s">
        <v>118</v>
      </c>
      <c r="E5042" s="38">
        <v>19</v>
      </c>
      <c r="F5042" s="35" t="s">
        <v>3112</v>
      </c>
      <c r="J5042" s="38">
        <v>1</v>
      </c>
      <c r="K5042" s="41" t="s">
        <v>115</v>
      </c>
      <c r="L5042" s="38">
        <v>19</v>
      </c>
      <c r="M5042" s="46" t="s">
        <v>865</v>
      </c>
      <c r="N5042" s="46" t="s">
        <v>865</v>
      </c>
      <c r="O5042" s="38"/>
      <c r="Q5042" s="38"/>
      <c r="R5042" s="38">
        <v>0</v>
      </c>
      <c r="S5042" s="41" t="s">
        <v>6</v>
      </c>
      <c r="T5042" s="35" t="s">
        <v>8</v>
      </c>
      <c r="U5042" s="35" t="s">
        <v>33</v>
      </c>
    </row>
    <row r="5043" spans="1:21" ht="15.65" customHeight="1" x14ac:dyDescent="0.35">
      <c r="A5043" s="35" t="s">
        <v>5093</v>
      </c>
      <c r="B5043" s="36">
        <v>25263</v>
      </c>
      <c r="D5043" s="35" t="s">
        <v>118</v>
      </c>
      <c r="E5043" s="38">
        <v>20</v>
      </c>
      <c r="F5043" s="35" t="s">
        <v>3798</v>
      </c>
      <c r="J5043" s="38">
        <v>1</v>
      </c>
      <c r="K5043" s="41" t="s">
        <v>115</v>
      </c>
      <c r="L5043" s="38">
        <v>20</v>
      </c>
      <c r="M5043" s="62" t="s">
        <v>32</v>
      </c>
      <c r="N5043" s="62" t="s">
        <v>32</v>
      </c>
      <c r="O5043" s="38"/>
      <c r="Q5043" s="38"/>
      <c r="R5043" s="38">
        <v>0</v>
      </c>
      <c r="S5043" s="41" t="s">
        <v>6</v>
      </c>
      <c r="T5043" s="35" t="s">
        <v>8</v>
      </c>
      <c r="U5043" s="35" t="s">
        <v>33</v>
      </c>
    </row>
    <row r="5044" spans="1:21" ht="15.65" customHeight="1" x14ac:dyDescent="0.35">
      <c r="A5044" s="35" t="s">
        <v>5093</v>
      </c>
      <c r="B5044" s="36">
        <v>25263</v>
      </c>
      <c r="D5044" s="35" t="s">
        <v>118</v>
      </c>
      <c r="E5044" s="38">
        <v>21</v>
      </c>
      <c r="F5044" s="29" t="s">
        <v>599</v>
      </c>
      <c r="J5044" s="38">
        <v>0</v>
      </c>
      <c r="K5044" s="41" t="s">
        <v>115</v>
      </c>
      <c r="L5044" s="38">
        <v>21</v>
      </c>
      <c r="M5044" s="60" t="s">
        <v>5174</v>
      </c>
      <c r="N5044" s="60" t="s">
        <v>5174</v>
      </c>
      <c r="O5044" s="38"/>
      <c r="Q5044" s="38"/>
      <c r="R5044" s="38">
        <v>1</v>
      </c>
      <c r="S5044" s="41" t="s">
        <v>767</v>
      </c>
      <c r="T5044" s="35" t="s">
        <v>8</v>
      </c>
      <c r="U5044" s="35" t="s">
        <v>33</v>
      </c>
    </row>
    <row r="5045" spans="1:21" ht="15.65" customHeight="1" x14ac:dyDescent="0.35">
      <c r="A5045" s="35" t="s">
        <v>5093</v>
      </c>
      <c r="B5045" s="36">
        <v>25263</v>
      </c>
      <c r="D5045" s="35" t="s">
        <v>118</v>
      </c>
      <c r="E5045" s="38">
        <v>22</v>
      </c>
      <c r="F5045" s="35" t="s">
        <v>4070</v>
      </c>
      <c r="J5045" s="38">
        <v>1</v>
      </c>
      <c r="K5045" s="41" t="s">
        <v>115</v>
      </c>
      <c r="L5045" s="38">
        <v>22</v>
      </c>
      <c r="M5045" s="62" t="s">
        <v>857</v>
      </c>
      <c r="N5045" s="62" t="s">
        <v>857</v>
      </c>
      <c r="O5045" s="38"/>
      <c r="Q5045" s="38"/>
      <c r="R5045" s="38">
        <v>0</v>
      </c>
      <c r="S5045" s="41" t="s">
        <v>767</v>
      </c>
      <c r="T5045" s="35" t="s">
        <v>8</v>
      </c>
      <c r="U5045" s="35" t="s">
        <v>33</v>
      </c>
    </row>
    <row r="5046" spans="1:21" ht="15.65" customHeight="1" x14ac:dyDescent="0.35">
      <c r="A5046" s="35" t="s">
        <v>5093</v>
      </c>
      <c r="B5046" s="36">
        <v>25263</v>
      </c>
      <c r="D5046" s="35" t="s">
        <v>118</v>
      </c>
      <c r="E5046" s="38">
        <v>23</v>
      </c>
      <c r="F5046" s="35" t="s">
        <v>812</v>
      </c>
      <c r="J5046" s="38">
        <v>1</v>
      </c>
      <c r="K5046" s="41" t="s">
        <v>115</v>
      </c>
      <c r="L5046" s="38">
        <v>23</v>
      </c>
      <c r="M5046" s="62" t="s">
        <v>4906</v>
      </c>
      <c r="N5046" s="62" t="s">
        <v>4906</v>
      </c>
      <c r="O5046" s="38"/>
      <c r="Q5046" s="38"/>
      <c r="R5046" s="38">
        <v>0</v>
      </c>
      <c r="S5046" s="41" t="s">
        <v>767</v>
      </c>
      <c r="T5046" s="35" t="s">
        <v>8</v>
      </c>
      <c r="U5046" s="35" t="s">
        <v>33</v>
      </c>
    </row>
    <row r="5047" spans="1:21" ht="15.65" customHeight="1" x14ac:dyDescent="0.35">
      <c r="A5047" s="35" t="s">
        <v>5093</v>
      </c>
      <c r="B5047" s="36">
        <v>25263</v>
      </c>
      <c r="D5047" s="35" t="s">
        <v>118</v>
      </c>
      <c r="E5047" s="38">
        <v>24</v>
      </c>
      <c r="F5047" s="35" t="s">
        <v>5073</v>
      </c>
      <c r="J5047" s="38">
        <v>1</v>
      </c>
      <c r="K5047" s="41" t="s">
        <v>115</v>
      </c>
      <c r="L5047" s="38">
        <v>24</v>
      </c>
      <c r="M5047" s="62" t="s">
        <v>4907</v>
      </c>
      <c r="N5047" s="62" t="s">
        <v>4907</v>
      </c>
      <c r="O5047" s="38"/>
      <c r="Q5047" s="38"/>
      <c r="R5047" s="38">
        <v>0</v>
      </c>
      <c r="S5047" s="41" t="s">
        <v>767</v>
      </c>
      <c r="T5047" s="35" t="s">
        <v>8</v>
      </c>
      <c r="U5047" s="35" t="s">
        <v>33</v>
      </c>
    </row>
    <row r="5048" spans="1:21" ht="15.65" customHeight="1" x14ac:dyDescent="0.35">
      <c r="A5048" s="35" t="s">
        <v>5093</v>
      </c>
      <c r="B5048" s="36">
        <v>25263</v>
      </c>
      <c r="D5048" s="35" t="s">
        <v>118</v>
      </c>
      <c r="E5048" s="38">
        <v>25</v>
      </c>
      <c r="F5048" s="35" t="s">
        <v>4532</v>
      </c>
      <c r="J5048" s="38">
        <v>1</v>
      </c>
      <c r="K5048" s="41" t="s">
        <v>115</v>
      </c>
      <c r="L5048" s="38">
        <v>25</v>
      </c>
      <c r="M5048" s="62" t="s">
        <v>3151</v>
      </c>
      <c r="N5048" s="62" t="s">
        <v>3151</v>
      </c>
      <c r="O5048" s="38"/>
      <c r="Q5048" s="38"/>
      <c r="R5048" s="38">
        <v>0</v>
      </c>
      <c r="S5048" s="41" t="s">
        <v>767</v>
      </c>
      <c r="T5048" s="35" t="s">
        <v>8</v>
      </c>
      <c r="U5048" s="35" t="s">
        <v>33</v>
      </c>
    </row>
    <row r="5049" spans="1:21" ht="15.65" customHeight="1" x14ac:dyDescent="0.35">
      <c r="A5049" s="35" t="s">
        <v>5093</v>
      </c>
      <c r="B5049" s="36">
        <v>25263</v>
      </c>
      <c r="D5049" s="35" t="s">
        <v>118</v>
      </c>
      <c r="E5049" s="38">
        <v>26</v>
      </c>
      <c r="F5049" s="46" t="s">
        <v>649</v>
      </c>
      <c r="J5049" s="38">
        <v>0</v>
      </c>
      <c r="K5049" s="41" t="s">
        <v>115</v>
      </c>
      <c r="L5049" s="38">
        <v>26</v>
      </c>
      <c r="M5049" s="62" t="s">
        <v>4765</v>
      </c>
      <c r="N5049" s="62" t="s">
        <v>4765</v>
      </c>
      <c r="O5049" s="38"/>
      <c r="Q5049" s="38"/>
      <c r="R5049" s="38">
        <v>1</v>
      </c>
      <c r="S5049" s="41" t="s">
        <v>767</v>
      </c>
      <c r="T5049" s="35" t="s">
        <v>8</v>
      </c>
      <c r="U5049" s="35" t="s">
        <v>33</v>
      </c>
    </row>
    <row r="5050" spans="1:21" ht="15.65" customHeight="1" x14ac:dyDescent="0.35">
      <c r="A5050" s="35" t="s">
        <v>5093</v>
      </c>
      <c r="B5050" s="36">
        <v>25263</v>
      </c>
      <c r="D5050" s="35" t="s">
        <v>118</v>
      </c>
      <c r="E5050" s="38">
        <v>27</v>
      </c>
      <c r="F5050" s="35" t="s">
        <v>3142</v>
      </c>
      <c r="J5050" s="38">
        <v>0</v>
      </c>
      <c r="K5050" s="41" t="s">
        <v>115</v>
      </c>
      <c r="L5050" s="38">
        <v>27</v>
      </c>
      <c r="M5050" s="62" t="s">
        <v>4908</v>
      </c>
      <c r="N5050" s="62" t="s">
        <v>4908</v>
      </c>
      <c r="O5050" s="38"/>
      <c r="Q5050" s="38"/>
      <c r="R5050" s="38">
        <v>1</v>
      </c>
      <c r="S5050" s="41" t="s">
        <v>767</v>
      </c>
      <c r="T5050" s="35" t="s">
        <v>8</v>
      </c>
      <c r="U5050" s="35" t="s">
        <v>33</v>
      </c>
    </row>
    <row r="5051" spans="1:21" ht="15.65" customHeight="1" x14ac:dyDescent="0.35">
      <c r="A5051" s="35" t="s">
        <v>5093</v>
      </c>
      <c r="B5051" s="36">
        <v>25263</v>
      </c>
      <c r="D5051" s="35" t="s">
        <v>118</v>
      </c>
      <c r="E5051" s="38">
        <v>28</v>
      </c>
      <c r="F5051" s="35" t="s">
        <v>771</v>
      </c>
      <c r="J5051" s="38">
        <v>0</v>
      </c>
      <c r="K5051" s="41" t="s">
        <v>115</v>
      </c>
      <c r="L5051" s="38">
        <v>28</v>
      </c>
      <c r="M5051" s="62" t="s">
        <v>4909</v>
      </c>
      <c r="N5051" s="62" t="s">
        <v>4909</v>
      </c>
      <c r="O5051" s="38"/>
      <c r="Q5051" s="38"/>
      <c r="R5051" s="38">
        <v>1</v>
      </c>
      <c r="S5051" s="41" t="s">
        <v>767</v>
      </c>
      <c r="T5051" s="35" t="s">
        <v>8</v>
      </c>
      <c r="U5051" s="35" t="s">
        <v>33</v>
      </c>
    </row>
    <row r="5052" spans="1:21" ht="15.65" customHeight="1" x14ac:dyDescent="0.35">
      <c r="A5052" s="35" t="s">
        <v>5093</v>
      </c>
      <c r="B5052" s="36">
        <v>25263</v>
      </c>
      <c r="D5052" s="35" t="s">
        <v>118</v>
      </c>
      <c r="E5052" s="38">
        <v>29</v>
      </c>
      <c r="F5052" s="29" t="s">
        <v>4162</v>
      </c>
      <c r="J5052" s="38">
        <v>1</v>
      </c>
      <c r="K5052" s="41" t="s">
        <v>115</v>
      </c>
      <c r="L5052" s="38">
        <v>29</v>
      </c>
      <c r="M5052" s="62" t="s">
        <v>833</v>
      </c>
      <c r="N5052" s="62" t="s">
        <v>833</v>
      </c>
      <c r="O5052" s="38"/>
      <c r="Q5052" s="38"/>
      <c r="R5052" s="38">
        <v>0</v>
      </c>
      <c r="S5052" s="41" t="s">
        <v>767</v>
      </c>
      <c r="T5052" s="35" t="s">
        <v>8</v>
      </c>
      <c r="U5052" s="35" t="s">
        <v>33</v>
      </c>
    </row>
    <row r="5053" spans="1:21" ht="15.65" customHeight="1" x14ac:dyDescent="0.35">
      <c r="A5053" s="35" t="s">
        <v>5093</v>
      </c>
      <c r="B5053" s="36">
        <v>25263</v>
      </c>
      <c r="D5053" s="35" t="s">
        <v>118</v>
      </c>
      <c r="E5053" s="38">
        <v>30</v>
      </c>
      <c r="F5053" s="35" t="s">
        <v>4901</v>
      </c>
      <c r="J5053" s="38">
        <v>1</v>
      </c>
      <c r="K5053" s="41" t="s">
        <v>115</v>
      </c>
      <c r="L5053" s="38">
        <v>30</v>
      </c>
      <c r="M5053" s="62" t="s">
        <v>862</v>
      </c>
      <c r="N5053" s="62" t="s">
        <v>862</v>
      </c>
      <c r="O5053" s="38"/>
      <c r="Q5053" s="38"/>
      <c r="R5053" s="38">
        <v>0</v>
      </c>
      <c r="S5053" s="41" t="s">
        <v>767</v>
      </c>
      <c r="T5053" s="35" t="s">
        <v>8</v>
      </c>
      <c r="U5053" s="35" t="s">
        <v>33</v>
      </c>
    </row>
    <row r="5054" spans="1:21" ht="15.65" customHeight="1" x14ac:dyDescent="0.35">
      <c r="A5054" s="35" t="s">
        <v>5093</v>
      </c>
      <c r="B5054" s="36">
        <v>25263</v>
      </c>
      <c r="D5054" s="35" t="s">
        <v>118</v>
      </c>
      <c r="E5054" s="38">
        <v>31</v>
      </c>
      <c r="F5054" s="35" t="s">
        <v>4902</v>
      </c>
      <c r="J5054" s="38">
        <v>0</v>
      </c>
      <c r="K5054" s="41" t="s">
        <v>115</v>
      </c>
      <c r="L5054" s="38">
        <v>31</v>
      </c>
      <c r="M5054" s="45" t="s">
        <v>4910</v>
      </c>
      <c r="N5054" s="45" t="s">
        <v>4910</v>
      </c>
      <c r="O5054" s="38"/>
      <c r="Q5054" s="38"/>
      <c r="R5054" s="38">
        <v>1</v>
      </c>
      <c r="S5054" s="41" t="s">
        <v>767</v>
      </c>
      <c r="T5054" s="35" t="s">
        <v>8</v>
      </c>
      <c r="U5054" s="35" t="s">
        <v>33</v>
      </c>
    </row>
    <row r="5055" spans="1:21" ht="15.65" customHeight="1" x14ac:dyDescent="0.35">
      <c r="A5055" s="35" t="s">
        <v>5093</v>
      </c>
      <c r="B5055" s="36">
        <v>25263</v>
      </c>
      <c r="D5055" s="35" t="s">
        <v>118</v>
      </c>
      <c r="E5055" s="38">
        <v>32</v>
      </c>
      <c r="F5055" s="35" t="s">
        <v>347</v>
      </c>
      <c r="J5055" s="38">
        <v>1</v>
      </c>
      <c r="K5055" s="41" t="s">
        <v>115</v>
      </c>
      <c r="L5055" s="38">
        <v>32</v>
      </c>
      <c r="M5055" s="62" t="s">
        <v>4778</v>
      </c>
      <c r="N5055" s="62" t="s">
        <v>4778</v>
      </c>
      <c r="O5055" s="38"/>
      <c r="Q5055" s="38"/>
      <c r="R5055" s="38">
        <v>0</v>
      </c>
      <c r="S5055" s="41" t="s">
        <v>767</v>
      </c>
      <c r="T5055" s="35" t="s">
        <v>8</v>
      </c>
      <c r="U5055" s="35" t="s">
        <v>33</v>
      </c>
    </row>
    <row r="5056" spans="1:21" ht="15.65" customHeight="1" x14ac:dyDescent="0.35">
      <c r="A5056" s="35" t="s">
        <v>5093</v>
      </c>
      <c r="B5056" s="36">
        <v>25263</v>
      </c>
      <c r="D5056" s="35" t="s">
        <v>118</v>
      </c>
      <c r="E5056" s="38">
        <v>33</v>
      </c>
      <c r="F5056" s="35" t="s">
        <v>388</v>
      </c>
      <c r="J5056" s="38">
        <v>1</v>
      </c>
      <c r="K5056" s="41" t="s">
        <v>115</v>
      </c>
      <c r="L5056" s="38">
        <v>33</v>
      </c>
      <c r="M5056" s="62" t="s">
        <v>4911</v>
      </c>
      <c r="N5056" s="62" t="s">
        <v>4911</v>
      </c>
      <c r="O5056" s="38"/>
      <c r="Q5056" s="38"/>
      <c r="R5056" s="38">
        <v>0</v>
      </c>
      <c r="S5056" s="41" t="s">
        <v>767</v>
      </c>
      <c r="T5056" s="35" t="s">
        <v>8</v>
      </c>
      <c r="U5056" s="35" t="s">
        <v>33</v>
      </c>
    </row>
    <row r="5057" spans="1:21" ht="15.65" customHeight="1" x14ac:dyDescent="0.35">
      <c r="A5057" s="35" t="s">
        <v>5093</v>
      </c>
      <c r="B5057" s="36">
        <v>25263</v>
      </c>
      <c r="D5057" s="35" t="s">
        <v>118</v>
      </c>
      <c r="E5057" s="38">
        <v>34</v>
      </c>
      <c r="F5057" s="35" t="s">
        <v>779</v>
      </c>
      <c r="J5057" s="38">
        <v>0.5</v>
      </c>
      <c r="K5057" s="41" t="s">
        <v>115</v>
      </c>
      <c r="L5057" s="38">
        <v>34</v>
      </c>
      <c r="M5057" s="62" t="s">
        <v>4912</v>
      </c>
      <c r="N5057" s="62" t="s">
        <v>4912</v>
      </c>
      <c r="O5057" s="38"/>
      <c r="Q5057" s="38"/>
      <c r="R5057" s="38">
        <v>0.5</v>
      </c>
      <c r="S5057" s="41" t="s">
        <v>767</v>
      </c>
      <c r="T5057" s="35" t="s">
        <v>8</v>
      </c>
      <c r="U5057" s="35" t="s">
        <v>33</v>
      </c>
    </row>
    <row r="5058" spans="1:21" ht="15.65" customHeight="1" x14ac:dyDescent="0.35">
      <c r="A5058" s="35" t="s">
        <v>5093</v>
      </c>
      <c r="B5058" s="36">
        <v>25263</v>
      </c>
      <c r="D5058" s="35" t="s">
        <v>118</v>
      </c>
      <c r="E5058" s="38">
        <v>35</v>
      </c>
      <c r="F5058" s="35" t="s">
        <v>4513</v>
      </c>
      <c r="J5058" s="38">
        <v>1</v>
      </c>
      <c r="K5058" s="41" t="s">
        <v>115</v>
      </c>
      <c r="L5058" s="38">
        <v>35</v>
      </c>
      <c r="M5058" s="62" t="s">
        <v>877</v>
      </c>
      <c r="N5058" s="62" t="s">
        <v>877</v>
      </c>
      <c r="O5058" s="38"/>
      <c r="Q5058" s="38"/>
      <c r="R5058" s="38">
        <v>0</v>
      </c>
      <c r="S5058" s="41" t="s">
        <v>767</v>
      </c>
      <c r="T5058" s="35" t="s">
        <v>8</v>
      </c>
      <c r="U5058" s="35" t="s">
        <v>33</v>
      </c>
    </row>
    <row r="5059" spans="1:21" ht="15.65" customHeight="1" x14ac:dyDescent="0.35">
      <c r="A5059" s="35" t="s">
        <v>5093</v>
      </c>
      <c r="B5059" s="36">
        <v>25263</v>
      </c>
      <c r="D5059" s="35" t="s">
        <v>118</v>
      </c>
      <c r="E5059" s="38">
        <v>36</v>
      </c>
      <c r="F5059" s="35" t="s">
        <v>3143</v>
      </c>
      <c r="J5059" s="38">
        <v>0.5</v>
      </c>
      <c r="K5059" s="41" t="s">
        <v>115</v>
      </c>
      <c r="L5059" s="38">
        <v>36</v>
      </c>
      <c r="M5059" s="46" t="s">
        <v>5316</v>
      </c>
      <c r="N5059" s="46" t="s">
        <v>5316</v>
      </c>
      <c r="O5059" s="38"/>
      <c r="Q5059" s="38"/>
      <c r="R5059" s="38">
        <v>0.5</v>
      </c>
      <c r="S5059" s="41" t="s">
        <v>767</v>
      </c>
      <c r="T5059" s="35" t="s">
        <v>8</v>
      </c>
      <c r="U5059" s="35" t="s">
        <v>33</v>
      </c>
    </row>
    <row r="5060" spans="1:21" ht="15.65" customHeight="1" x14ac:dyDescent="0.35">
      <c r="A5060" s="35" t="s">
        <v>5093</v>
      </c>
      <c r="B5060" s="36">
        <v>25263</v>
      </c>
      <c r="D5060" s="35" t="s">
        <v>118</v>
      </c>
      <c r="E5060" s="38">
        <v>37</v>
      </c>
      <c r="F5060" s="35" t="s">
        <v>777</v>
      </c>
      <c r="J5060" s="38">
        <v>0.5</v>
      </c>
      <c r="K5060" s="41" t="s">
        <v>115</v>
      </c>
      <c r="L5060" s="38">
        <v>37</v>
      </c>
      <c r="M5060" s="62" t="s">
        <v>4769</v>
      </c>
      <c r="N5060" s="62" t="s">
        <v>4769</v>
      </c>
      <c r="O5060" s="38"/>
      <c r="Q5060" s="38"/>
      <c r="R5060" s="38">
        <v>0.5</v>
      </c>
      <c r="S5060" s="41" t="s">
        <v>767</v>
      </c>
      <c r="T5060" s="35" t="s">
        <v>8</v>
      </c>
      <c r="U5060" s="35" t="s">
        <v>33</v>
      </c>
    </row>
    <row r="5061" spans="1:21" ht="15.65" customHeight="1" x14ac:dyDescent="0.35">
      <c r="A5061" s="35" t="s">
        <v>5093</v>
      </c>
      <c r="B5061" s="36">
        <v>25263</v>
      </c>
      <c r="D5061" s="35" t="s">
        <v>118</v>
      </c>
      <c r="E5061" s="38">
        <v>38</v>
      </c>
      <c r="F5061" s="35" t="s">
        <v>4092</v>
      </c>
      <c r="J5061" s="38">
        <v>0.5</v>
      </c>
      <c r="K5061" s="41" t="s">
        <v>115</v>
      </c>
      <c r="L5061" s="38">
        <v>38</v>
      </c>
      <c r="M5061" s="62" t="s">
        <v>4913</v>
      </c>
      <c r="N5061" s="62" t="s">
        <v>4913</v>
      </c>
      <c r="O5061" s="38"/>
      <c r="Q5061" s="38"/>
      <c r="R5061" s="38">
        <v>0.5</v>
      </c>
      <c r="S5061" s="41" t="s">
        <v>767</v>
      </c>
      <c r="T5061" s="35" t="s">
        <v>8</v>
      </c>
      <c r="U5061" s="35" t="s">
        <v>33</v>
      </c>
    </row>
    <row r="5062" spans="1:21" ht="15.65" customHeight="1" x14ac:dyDescent="0.35">
      <c r="A5062" s="35" t="s">
        <v>5093</v>
      </c>
      <c r="B5062" s="36">
        <v>25263</v>
      </c>
      <c r="D5062" s="35" t="s">
        <v>118</v>
      </c>
      <c r="E5062" s="38">
        <v>39</v>
      </c>
      <c r="F5062" s="35" t="s">
        <v>721</v>
      </c>
      <c r="J5062" s="38">
        <v>1</v>
      </c>
      <c r="K5062" s="41" t="s">
        <v>115</v>
      </c>
      <c r="L5062" s="38">
        <v>39</v>
      </c>
      <c r="M5062" s="62" t="s">
        <v>872</v>
      </c>
      <c r="N5062" s="62" t="s">
        <v>872</v>
      </c>
      <c r="O5062" s="38"/>
      <c r="Q5062" s="38"/>
      <c r="R5062" s="38">
        <v>0</v>
      </c>
      <c r="S5062" s="41" t="s">
        <v>767</v>
      </c>
      <c r="T5062" s="35" t="s">
        <v>8</v>
      </c>
      <c r="U5062" s="35" t="s">
        <v>33</v>
      </c>
    </row>
    <row r="5063" spans="1:21" ht="15.65" customHeight="1" x14ac:dyDescent="0.35">
      <c r="A5063" s="35" t="s">
        <v>5093</v>
      </c>
      <c r="B5063" s="36">
        <v>25263</v>
      </c>
      <c r="D5063" s="35" t="s">
        <v>118</v>
      </c>
      <c r="E5063" s="38">
        <v>40</v>
      </c>
      <c r="F5063" s="35" t="s">
        <v>714</v>
      </c>
      <c r="J5063" s="38">
        <v>0.5</v>
      </c>
      <c r="K5063" s="41" t="s">
        <v>115</v>
      </c>
      <c r="L5063" s="38">
        <v>40</v>
      </c>
      <c r="M5063" s="62" t="s">
        <v>3124</v>
      </c>
      <c r="N5063" s="62" t="s">
        <v>3124</v>
      </c>
      <c r="O5063" s="38"/>
      <c r="Q5063" s="38"/>
      <c r="R5063" s="38">
        <v>0.5</v>
      </c>
      <c r="S5063" s="41" t="s">
        <v>767</v>
      </c>
      <c r="T5063" s="35" t="s">
        <v>8</v>
      </c>
      <c r="U5063" s="35" t="s">
        <v>33</v>
      </c>
    </row>
    <row r="5064" spans="1:21" ht="15.65" customHeight="1" x14ac:dyDescent="0.35">
      <c r="A5064" s="35" t="s">
        <v>5093</v>
      </c>
      <c r="B5064" s="36">
        <v>25263</v>
      </c>
      <c r="D5064" s="35" t="s">
        <v>118</v>
      </c>
      <c r="E5064" s="38">
        <v>41</v>
      </c>
      <c r="F5064" s="35" t="s">
        <v>4561</v>
      </c>
      <c r="J5064" s="38">
        <v>0</v>
      </c>
      <c r="K5064" s="41" t="s">
        <v>115</v>
      </c>
      <c r="L5064" s="38">
        <v>41</v>
      </c>
      <c r="M5064" s="45" t="s">
        <v>5559</v>
      </c>
      <c r="N5064" s="45" t="s">
        <v>5559</v>
      </c>
      <c r="O5064" s="38"/>
      <c r="Q5064" s="38"/>
      <c r="R5064" s="38">
        <v>1</v>
      </c>
      <c r="S5064" s="41" t="s">
        <v>767</v>
      </c>
      <c r="T5064" s="35" t="s">
        <v>8</v>
      </c>
      <c r="U5064" s="35" t="s">
        <v>33</v>
      </c>
    </row>
    <row r="5065" spans="1:21" ht="15.65" customHeight="1" x14ac:dyDescent="0.35">
      <c r="A5065" s="35" t="s">
        <v>5093</v>
      </c>
      <c r="B5065" s="36">
        <v>25263</v>
      </c>
      <c r="D5065" s="35" t="s">
        <v>118</v>
      </c>
      <c r="E5065" s="38">
        <v>42</v>
      </c>
      <c r="F5065" s="35" t="s">
        <v>4761</v>
      </c>
      <c r="J5065" s="38">
        <v>0.5</v>
      </c>
      <c r="K5065" s="41" t="s">
        <v>115</v>
      </c>
      <c r="L5065" s="38">
        <v>42</v>
      </c>
      <c r="M5065" s="62" t="s">
        <v>555</v>
      </c>
      <c r="N5065" s="62" t="s">
        <v>555</v>
      </c>
      <c r="O5065" s="38"/>
      <c r="Q5065" s="38"/>
      <c r="R5065" s="38">
        <v>0.5</v>
      </c>
      <c r="S5065" s="41" t="s">
        <v>767</v>
      </c>
      <c r="T5065" s="35" t="s">
        <v>8</v>
      </c>
      <c r="U5065" s="35" t="s">
        <v>33</v>
      </c>
    </row>
    <row r="5066" spans="1:21" ht="15.65" customHeight="1" x14ac:dyDescent="0.35">
      <c r="A5066" s="35" t="s">
        <v>5093</v>
      </c>
      <c r="B5066" s="36">
        <v>25263</v>
      </c>
      <c r="D5066" s="35" t="s">
        <v>118</v>
      </c>
      <c r="E5066" s="38">
        <v>43</v>
      </c>
      <c r="F5066" s="46" t="s">
        <v>3116</v>
      </c>
      <c r="J5066" s="38">
        <v>1</v>
      </c>
      <c r="K5066" s="41" t="s">
        <v>115</v>
      </c>
      <c r="L5066" s="38">
        <v>43</v>
      </c>
      <c r="M5066" s="62" t="s">
        <v>4914</v>
      </c>
      <c r="N5066" s="62" t="s">
        <v>4914</v>
      </c>
      <c r="O5066" s="38"/>
      <c r="Q5066" s="38"/>
      <c r="R5066" s="38">
        <v>0</v>
      </c>
      <c r="S5066" s="41" t="s">
        <v>767</v>
      </c>
      <c r="T5066" s="35" t="s">
        <v>8</v>
      </c>
      <c r="U5066" s="35" t="s">
        <v>33</v>
      </c>
    </row>
    <row r="5067" spans="1:21" ht="15.65" customHeight="1" x14ac:dyDescent="0.35">
      <c r="A5067" s="35" t="s">
        <v>5093</v>
      </c>
      <c r="B5067" s="36">
        <v>25263</v>
      </c>
      <c r="D5067" s="35" t="s">
        <v>118</v>
      </c>
      <c r="E5067" s="38">
        <v>44</v>
      </c>
      <c r="F5067" s="35" t="s">
        <v>4758</v>
      </c>
      <c r="J5067" s="38">
        <v>0.5</v>
      </c>
      <c r="K5067" s="41" t="s">
        <v>115</v>
      </c>
      <c r="L5067" s="38">
        <v>44</v>
      </c>
      <c r="M5067" s="62" t="s">
        <v>4915</v>
      </c>
      <c r="N5067" s="62" t="s">
        <v>4915</v>
      </c>
      <c r="O5067" s="38"/>
      <c r="Q5067" s="38"/>
      <c r="R5067" s="38">
        <v>0.5</v>
      </c>
      <c r="S5067" s="41" t="s">
        <v>767</v>
      </c>
      <c r="T5067" s="35" t="s">
        <v>8</v>
      </c>
      <c r="U5067" s="35" t="s">
        <v>33</v>
      </c>
    </row>
    <row r="5068" spans="1:21" ht="15.65" customHeight="1" x14ac:dyDescent="0.35">
      <c r="A5068" s="35" t="s">
        <v>5093</v>
      </c>
      <c r="B5068" s="36">
        <v>25263</v>
      </c>
      <c r="D5068" s="35" t="s">
        <v>118</v>
      </c>
      <c r="E5068" s="38">
        <v>45</v>
      </c>
      <c r="F5068" s="35" t="s">
        <v>4903</v>
      </c>
      <c r="J5068" s="38">
        <v>0.5</v>
      </c>
      <c r="K5068" s="41" t="s">
        <v>115</v>
      </c>
      <c r="L5068" s="38">
        <v>45</v>
      </c>
      <c r="M5068" s="62" t="s">
        <v>4916</v>
      </c>
      <c r="N5068" s="62" t="s">
        <v>4916</v>
      </c>
      <c r="O5068" s="38"/>
      <c r="Q5068" s="38"/>
      <c r="R5068" s="38">
        <v>0.5</v>
      </c>
      <c r="S5068" s="41" t="s">
        <v>767</v>
      </c>
      <c r="T5068" s="35" t="s">
        <v>8</v>
      </c>
      <c r="U5068" s="35" t="s">
        <v>33</v>
      </c>
    </row>
    <row r="5069" spans="1:21" ht="15.65" customHeight="1" x14ac:dyDescent="0.35">
      <c r="A5069" s="35" t="s">
        <v>5093</v>
      </c>
      <c r="B5069" s="36">
        <v>25263</v>
      </c>
      <c r="D5069" s="35" t="s">
        <v>118</v>
      </c>
      <c r="E5069" s="38">
        <v>46</v>
      </c>
      <c r="F5069" s="35" t="s">
        <v>989</v>
      </c>
      <c r="J5069" s="38">
        <v>1</v>
      </c>
      <c r="K5069" s="41" t="s">
        <v>115</v>
      </c>
      <c r="L5069" s="38">
        <v>46</v>
      </c>
      <c r="M5069" s="62" t="s">
        <v>4917</v>
      </c>
      <c r="N5069" s="62" t="s">
        <v>4917</v>
      </c>
      <c r="O5069" s="38"/>
      <c r="Q5069" s="38"/>
      <c r="R5069" s="38">
        <v>0</v>
      </c>
      <c r="S5069" s="41" t="s">
        <v>767</v>
      </c>
      <c r="T5069" s="35" t="s">
        <v>8</v>
      </c>
      <c r="U5069" s="35" t="s">
        <v>33</v>
      </c>
    </row>
    <row r="5070" spans="1:21" ht="15.65" customHeight="1" x14ac:dyDescent="0.35">
      <c r="A5070" s="35" t="s">
        <v>5093</v>
      </c>
      <c r="B5070" s="36">
        <v>25263</v>
      </c>
      <c r="D5070" s="35" t="s">
        <v>118</v>
      </c>
      <c r="E5070" s="38">
        <v>47</v>
      </c>
      <c r="F5070" s="35" t="s">
        <v>713</v>
      </c>
      <c r="J5070" s="38">
        <v>0</v>
      </c>
      <c r="K5070" s="41" t="s">
        <v>115</v>
      </c>
      <c r="L5070" s="38">
        <v>47</v>
      </c>
      <c r="M5070" s="62" t="s">
        <v>2324</v>
      </c>
      <c r="N5070" s="62" t="s">
        <v>2324</v>
      </c>
      <c r="O5070" s="38"/>
      <c r="Q5070" s="38"/>
      <c r="R5070" s="38">
        <v>1</v>
      </c>
      <c r="S5070" s="41" t="s">
        <v>767</v>
      </c>
      <c r="T5070" s="35" t="s">
        <v>8</v>
      </c>
      <c r="U5070" s="35" t="s">
        <v>33</v>
      </c>
    </row>
    <row r="5071" spans="1:21" ht="15.65" customHeight="1" x14ac:dyDescent="0.35">
      <c r="A5071" s="35" t="s">
        <v>5093</v>
      </c>
      <c r="B5071" s="36">
        <v>25263</v>
      </c>
      <c r="D5071" s="35" t="s">
        <v>118</v>
      </c>
      <c r="E5071" s="38">
        <v>48</v>
      </c>
      <c r="F5071" s="29" t="s">
        <v>613</v>
      </c>
      <c r="J5071" s="38">
        <v>1</v>
      </c>
      <c r="K5071" s="41" t="s">
        <v>115</v>
      </c>
      <c r="L5071" s="38">
        <v>48</v>
      </c>
      <c r="M5071" s="62" t="s">
        <v>4918</v>
      </c>
      <c r="N5071" s="62" t="s">
        <v>4918</v>
      </c>
      <c r="O5071" s="38"/>
      <c r="Q5071" s="38"/>
      <c r="R5071" s="38">
        <v>0</v>
      </c>
      <c r="S5071" s="41" t="s">
        <v>767</v>
      </c>
      <c r="T5071" s="35" t="s">
        <v>8</v>
      </c>
      <c r="U5071" s="35" t="s">
        <v>33</v>
      </c>
    </row>
    <row r="5072" spans="1:21" ht="15.65" customHeight="1" x14ac:dyDescent="0.35">
      <c r="A5072" s="35" t="s">
        <v>5093</v>
      </c>
      <c r="B5072" s="36">
        <v>25263</v>
      </c>
      <c r="D5072" s="35" t="s">
        <v>118</v>
      </c>
      <c r="E5072" s="38">
        <v>49</v>
      </c>
      <c r="F5072" s="35" t="s">
        <v>597</v>
      </c>
      <c r="J5072" s="38">
        <v>0.5</v>
      </c>
      <c r="K5072" s="41" t="s">
        <v>115</v>
      </c>
      <c r="L5072" s="38">
        <v>49</v>
      </c>
      <c r="M5072" s="62" t="s">
        <v>4919</v>
      </c>
      <c r="N5072" s="62" t="s">
        <v>4919</v>
      </c>
      <c r="O5072" s="38"/>
      <c r="Q5072" s="38"/>
      <c r="R5072" s="38">
        <v>0.5</v>
      </c>
      <c r="S5072" s="41" t="s">
        <v>767</v>
      </c>
      <c r="T5072" s="35" t="s">
        <v>8</v>
      </c>
      <c r="U5072" s="35" t="s">
        <v>33</v>
      </c>
    </row>
    <row r="5073" spans="1:21" ht="15.65" customHeight="1" x14ac:dyDescent="0.35">
      <c r="A5073" s="35" t="s">
        <v>5093</v>
      </c>
      <c r="B5073" s="36">
        <v>25263</v>
      </c>
      <c r="D5073" s="35" t="s">
        <v>118</v>
      </c>
      <c r="E5073" s="38">
        <v>50</v>
      </c>
      <c r="F5073" s="35" t="s">
        <v>32</v>
      </c>
      <c r="J5073" s="38">
        <v>0</v>
      </c>
      <c r="K5073" s="41" t="s">
        <v>115</v>
      </c>
      <c r="L5073" s="38">
        <v>50</v>
      </c>
      <c r="M5073" s="62" t="s">
        <v>32</v>
      </c>
      <c r="N5073" s="62" t="s">
        <v>32</v>
      </c>
      <c r="O5073" s="38"/>
      <c r="Q5073" s="38"/>
      <c r="R5073" s="38">
        <v>0</v>
      </c>
      <c r="S5073" s="41" t="s">
        <v>767</v>
      </c>
      <c r="T5073" s="35" t="s">
        <v>8</v>
      </c>
      <c r="U5073" s="35" t="s">
        <v>33</v>
      </c>
    </row>
    <row r="5074" spans="1:21" ht="15.65" customHeight="1" x14ac:dyDescent="0.35">
      <c r="A5074" s="35" t="s">
        <v>4899</v>
      </c>
      <c r="B5074" s="36">
        <v>25473</v>
      </c>
      <c r="C5074" s="35" t="s">
        <v>960</v>
      </c>
      <c r="D5074" s="35" t="s">
        <v>118</v>
      </c>
      <c r="E5074" s="38">
        <v>1</v>
      </c>
      <c r="F5074" s="29" t="s">
        <v>4079</v>
      </c>
      <c r="H5074" s="38">
        <v>203</v>
      </c>
      <c r="I5074" s="43" t="str">
        <f>IFERROR(VLOOKUP(H5074,#REF!,2,FALSE),"")</f>
        <v/>
      </c>
      <c r="J5074" s="38">
        <v>1</v>
      </c>
      <c r="K5074" s="41" t="s">
        <v>965</v>
      </c>
      <c r="L5074" s="38">
        <v>1</v>
      </c>
      <c r="M5074" s="62" t="s">
        <v>4815</v>
      </c>
      <c r="N5074" s="62" t="str">
        <f>M5074 &amp; "   "&amp; P5074</f>
        <v>TB Bennett   184</v>
      </c>
      <c r="P5074" s="38">
        <v>184</v>
      </c>
      <c r="Q5074" s="43" t="str">
        <f>IFERROR(VLOOKUP(P5074,#REF!,2,FALSE),"")</f>
        <v/>
      </c>
      <c r="R5074" s="38">
        <v>0</v>
      </c>
      <c r="S5074" s="41" t="s">
        <v>767</v>
      </c>
      <c r="T5074" s="35" t="s">
        <v>8</v>
      </c>
      <c r="U5074" s="35" t="s">
        <v>33</v>
      </c>
    </row>
    <row r="5075" spans="1:21" ht="15.65" customHeight="1" x14ac:dyDescent="0.35">
      <c r="A5075" s="35" t="s">
        <v>4899</v>
      </c>
      <c r="B5075" s="36">
        <v>25473</v>
      </c>
      <c r="C5075" s="35" t="s">
        <v>960</v>
      </c>
      <c r="D5075" s="35" t="s">
        <v>118</v>
      </c>
      <c r="E5075" s="38">
        <v>2</v>
      </c>
      <c r="F5075" s="35" t="s">
        <v>5046</v>
      </c>
      <c r="H5075" s="38">
        <v>198</v>
      </c>
      <c r="I5075" s="43" t="str">
        <f>IFERROR(VLOOKUP(H5075,#REF!,2,FALSE),"")</f>
        <v/>
      </c>
      <c r="J5075" s="38">
        <v>1</v>
      </c>
      <c r="K5075" s="41" t="s">
        <v>965</v>
      </c>
      <c r="L5075" s="38">
        <v>2</v>
      </c>
      <c r="M5075" s="62" t="s">
        <v>4816</v>
      </c>
      <c r="N5075" s="62" t="str">
        <f t="shared" ref="N5075:N5138" si="2">M5075 &amp; "   "&amp; P5075</f>
        <v>TK Hemingway   u</v>
      </c>
      <c r="P5075" s="38" t="s">
        <v>1161</v>
      </c>
      <c r="Q5075" s="43" t="str">
        <f>IFERROR(VLOOKUP(P5075,#REF!,2,FALSE),"")</f>
        <v/>
      </c>
      <c r="R5075" s="38">
        <v>0</v>
      </c>
      <c r="S5075" s="41" t="s">
        <v>767</v>
      </c>
      <c r="T5075" s="35" t="s">
        <v>8</v>
      </c>
      <c r="U5075" s="35" t="s">
        <v>33</v>
      </c>
    </row>
    <row r="5076" spans="1:21" ht="15.65" customHeight="1" x14ac:dyDescent="0.35">
      <c r="A5076" s="35" t="s">
        <v>4899</v>
      </c>
      <c r="B5076" s="36">
        <v>25473</v>
      </c>
      <c r="C5076" s="35" t="s">
        <v>960</v>
      </c>
      <c r="D5076" s="35" t="s">
        <v>118</v>
      </c>
      <c r="E5076" s="38">
        <v>3</v>
      </c>
      <c r="F5076" s="29" t="s">
        <v>4152</v>
      </c>
      <c r="H5076" s="38">
        <v>194</v>
      </c>
      <c r="I5076" s="43" t="str">
        <f>IFERROR(VLOOKUP(H5076,#REF!,2,FALSE),"")</f>
        <v/>
      </c>
      <c r="J5076" s="38">
        <v>1</v>
      </c>
      <c r="K5076" s="41" t="s">
        <v>965</v>
      </c>
      <c r="L5076" s="38">
        <v>3</v>
      </c>
      <c r="M5076" s="62" t="s">
        <v>1863</v>
      </c>
      <c r="N5076" s="62" t="str">
        <f t="shared" si="2"/>
        <v>J Mitchell   u</v>
      </c>
      <c r="P5076" s="38" t="s">
        <v>1161</v>
      </c>
      <c r="Q5076" s="43" t="str">
        <f>IFERROR(VLOOKUP(P5076,#REF!,2,FALSE),"")</f>
        <v/>
      </c>
      <c r="R5076" s="38">
        <v>0</v>
      </c>
      <c r="S5076" s="41" t="s">
        <v>767</v>
      </c>
      <c r="T5076" s="35" t="s">
        <v>8</v>
      </c>
      <c r="U5076" s="35" t="s">
        <v>33</v>
      </c>
    </row>
    <row r="5077" spans="1:21" ht="15.65" customHeight="1" x14ac:dyDescent="0.35">
      <c r="A5077" s="35" t="s">
        <v>4899</v>
      </c>
      <c r="B5077" s="36">
        <v>25473</v>
      </c>
      <c r="C5077" s="35" t="s">
        <v>960</v>
      </c>
      <c r="D5077" s="35" t="s">
        <v>118</v>
      </c>
      <c r="E5077" s="38">
        <v>4</v>
      </c>
      <c r="F5077" s="35" t="s">
        <v>4098</v>
      </c>
      <c r="H5077" s="38">
        <v>184</v>
      </c>
      <c r="I5077" s="43" t="str">
        <f>IFERROR(VLOOKUP(H5077,#REF!,2,FALSE),"")</f>
        <v/>
      </c>
      <c r="J5077" s="38">
        <v>1</v>
      </c>
      <c r="K5077" s="41" t="s">
        <v>965</v>
      </c>
      <c r="L5077" s="38">
        <v>4</v>
      </c>
      <c r="M5077" s="62" t="s">
        <v>4817</v>
      </c>
      <c r="N5077" s="62" t="str">
        <f t="shared" si="2"/>
        <v>T Wickens   u</v>
      </c>
      <c r="P5077" s="38" t="s">
        <v>1161</v>
      </c>
      <c r="Q5077" s="43" t="str">
        <f>IFERROR(VLOOKUP(P5077,#REF!,2,FALSE),"")</f>
        <v/>
      </c>
      <c r="R5077" s="38">
        <v>0</v>
      </c>
      <c r="S5077" s="41" t="s">
        <v>767</v>
      </c>
      <c r="T5077" s="35" t="s">
        <v>8</v>
      </c>
      <c r="U5077" s="35" t="s">
        <v>33</v>
      </c>
    </row>
    <row r="5078" spans="1:21" ht="15.65" customHeight="1" x14ac:dyDescent="0.35">
      <c r="A5078" s="35" t="s">
        <v>4899</v>
      </c>
      <c r="B5078" s="36">
        <v>25473</v>
      </c>
      <c r="C5078" s="35" t="s">
        <v>960</v>
      </c>
      <c r="D5078" s="35" t="s">
        <v>118</v>
      </c>
      <c r="E5078" s="38">
        <v>5</v>
      </c>
      <c r="F5078" s="35" t="s">
        <v>4463</v>
      </c>
      <c r="H5078" s="38">
        <v>180</v>
      </c>
      <c r="I5078" s="43" t="str">
        <f>IFERROR(VLOOKUP(H5078,#REF!,2,FALSE),"")</f>
        <v/>
      </c>
      <c r="J5078" s="38">
        <v>0.5</v>
      </c>
      <c r="K5078" s="41" t="s">
        <v>965</v>
      </c>
      <c r="L5078" s="38">
        <v>5</v>
      </c>
      <c r="M5078" s="62" t="s">
        <v>189</v>
      </c>
      <c r="N5078" s="62" t="str">
        <f t="shared" si="2"/>
        <v>WEB Pryer   188</v>
      </c>
      <c r="P5078" s="38">
        <v>188</v>
      </c>
      <c r="Q5078" s="43" t="str">
        <f>IFERROR(VLOOKUP(P5078,#REF!,2,FALSE),"")</f>
        <v/>
      </c>
      <c r="R5078" s="38">
        <v>0.5</v>
      </c>
      <c r="S5078" s="41" t="s">
        <v>767</v>
      </c>
      <c r="T5078" s="35" t="s">
        <v>8</v>
      </c>
      <c r="U5078" s="35" t="s">
        <v>33</v>
      </c>
    </row>
    <row r="5079" spans="1:21" ht="15.65" customHeight="1" x14ac:dyDescent="0.35">
      <c r="A5079" s="35" t="s">
        <v>4899</v>
      </c>
      <c r="B5079" s="36">
        <v>25473</v>
      </c>
      <c r="C5079" s="35" t="s">
        <v>960</v>
      </c>
      <c r="D5079" s="35" t="s">
        <v>118</v>
      </c>
      <c r="E5079" s="38">
        <v>6</v>
      </c>
      <c r="F5079" s="35" t="s">
        <v>600</v>
      </c>
      <c r="H5079" s="38">
        <v>177</v>
      </c>
      <c r="I5079" s="43" t="str">
        <f>IFERROR(VLOOKUP(H5079,#REF!,2,FALSE),"")</f>
        <v/>
      </c>
      <c r="J5079" s="38">
        <v>0</v>
      </c>
      <c r="K5079" s="41" t="s">
        <v>965</v>
      </c>
      <c r="L5079" s="38">
        <v>6</v>
      </c>
      <c r="M5079" s="62" t="s">
        <v>984</v>
      </c>
      <c r="N5079" s="62" t="str">
        <f t="shared" si="2"/>
        <v>PAJ Brown   185</v>
      </c>
      <c r="P5079" s="38">
        <v>185</v>
      </c>
      <c r="Q5079" s="43" t="str">
        <f>IFERROR(VLOOKUP(P5079,#REF!,2,FALSE),"")</f>
        <v/>
      </c>
      <c r="R5079" s="38">
        <v>1</v>
      </c>
      <c r="S5079" s="41" t="s">
        <v>767</v>
      </c>
      <c r="T5079" s="35" t="s">
        <v>8</v>
      </c>
      <c r="U5079" s="35" t="s">
        <v>33</v>
      </c>
    </row>
    <row r="5080" spans="1:21" ht="15.65" customHeight="1" x14ac:dyDescent="0.35">
      <c r="A5080" s="35" t="s">
        <v>4899</v>
      </c>
      <c r="B5080" s="36">
        <v>25473</v>
      </c>
      <c r="C5080" s="35" t="s">
        <v>960</v>
      </c>
      <c r="D5080" s="35" t="s">
        <v>118</v>
      </c>
      <c r="E5080" s="38">
        <v>7</v>
      </c>
      <c r="F5080" s="46" t="s">
        <v>2671</v>
      </c>
      <c r="H5080" s="38">
        <v>174</v>
      </c>
      <c r="I5080" s="43" t="str">
        <f>IFERROR(VLOOKUP(H5080,#REF!,2,FALSE),"")</f>
        <v/>
      </c>
      <c r="J5080" s="38">
        <v>1</v>
      </c>
      <c r="K5080" s="41" t="s">
        <v>965</v>
      </c>
      <c r="L5080" s="38">
        <v>7</v>
      </c>
      <c r="M5080" s="62" t="s">
        <v>4818</v>
      </c>
      <c r="N5080" s="62" t="str">
        <f t="shared" si="2"/>
        <v>AG Burrows   184</v>
      </c>
      <c r="P5080" s="38">
        <v>184</v>
      </c>
      <c r="Q5080" s="43" t="str">
        <f>IFERROR(VLOOKUP(P5080,#REF!,2,FALSE),"")</f>
        <v/>
      </c>
      <c r="R5080" s="38">
        <v>0</v>
      </c>
      <c r="S5080" s="41" t="s">
        <v>767</v>
      </c>
      <c r="T5080" s="35" t="s">
        <v>8</v>
      </c>
      <c r="U5080" s="35" t="s">
        <v>33</v>
      </c>
    </row>
    <row r="5081" spans="1:21" ht="15.65" customHeight="1" x14ac:dyDescent="0.35">
      <c r="A5081" s="35" t="s">
        <v>4899</v>
      </c>
      <c r="B5081" s="36">
        <v>25473</v>
      </c>
      <c r="C5081" s="35" t="s">
        <v>960</v>
      </c>
      <c r="D5081" s="35" t="s">
        <v>118</v>
      </c>
      <c r="E5081" s="38">
        <v>8</v>
      </c>
      <c r="F5081" s="35" t="s">
        <v>387</v>
      </c>
      <c r="H5081" s="38">
        <v>173</v>
      </c>
      <c r="I5081" s="43" t="str">
        <f>IFERROR(VLOOKUP(H5081,#REF!,2,FALSE),"")</f>
        <v/>
      </c>
      <c r="J5081" s="38">
        <v>0</v>
      </c>
      <c r="K5081" s="41" t="s">
        <v>965</v>
      </c>
      <c r="L5081" s="38">
        <v>8</v>
      </c>
      <c r="M5081" s="62" t="s">
        <v>4819</v>
      </c>
      <c r="N5081" s="62" t="str">
        <f t="shared" si="2"/>
        <v>B McCague   178</v>
      </c>
      <c r="P5081" s="38">
        <v>178</v>
      </c>
      <c r="Q5081" s="43" t="str">
        <f>IFERROR(VLOOKUP(P5081,#REF!,2,FALSE),"")</f>
        <v/>
      </c>
      <c r="R5081" s="38">
        <v>1</v>
      </c>
      <c r="S5081" s="41" t="s">
        <v>767</v>
      </c>
      <c r="T5081" s="35" t="s">
        <v>8</v>
      </c>
      <c r="U5081" s="35" t="s">
        <v>33</v>
      </c>
    </row>
    <row r="5082" spans="1:21" ht="15.65" customHeight="1" x14ac:dyDescent="0.35">
      <c r="A5082" s="35" t="s">
        <v>4899</v>
      </c>
      <c r="B5082" s="36">
        <v>25473</v>
      </c>
      <c r="C5082" s="35" t="s">
        <v>960</v>
      </c>
      <c r="D5082" s="35" t="s">
        <v>118</v>
      </c>
      <c r="E5082" s="38">
        <v>9</v>
      </c>
      <c r="F5082" s="46" t="s">
        <v>3112</v>
      </c>
      <c r="H5082" s="38">
        <v>171</v>
      </c>
      <c r="I5082" s="43" t="str">
        <f>IFERROR(VLOOKUP(H5082,#REF!,2,FALSE),"")</f>
        <v/>
      </c>
      <c r="J5082" s="38">
        <v>1</v>
      </c>
      <c r="K5082" s="41" t="s">
        <v>965</v>
      </c>
      <c r="L5082" s="38">
        <v>9</v>
      </c>
      <c r="M5082" s="62" t="s">
        <v>4820</v>
      </c>
      <c r="N5082" s="62" t="str">
        <f t="shared" si="2"/>
        <v>DG MacDonald   194</v>
      </c>
      <c r="P5082" s="38">
        <v>194</v>
      </c>
      <c r="Q5082" s="43" t="str">
        <f>IFERROR(VLOOKUP(P5082,#REF!,2,FALSE),"")</f>
        <v/>
      </c>
      <c r="R5082" s="38">
        <v>0</v>
      </c>
      <c r="S5082" s="41" t="s">
        <v>767</v>
      </c>
      <c r="T5082" s="35" t="s">
        <v>8</v>
      </c>
      <c r="U5082" s="35" t="s">
        <v>33</v>
      </c>
    </row>
    <row r="5083" spans="1:21" ht="15.65" customHeight="1" x14ac:dyDescent="0.35">
      <c r="A5083" s="35" t="s">
        <v>4899</v>
      </c>
      <c r="B5083" s="36">
        <v>25473</v>
      </c>
      <c r="C5083" s="35" t="s">
        <v>960</v>
      </c>
      <c r="D5083" s="35" t="s">
        <v>118</v>
      </c>
      <c r="E5083" s="38">
        <v>10</v>
      </c>
      <c r="F5083" s="35" t="s">
        <v>4071</v>
      </c>
      <c r="H5083" s="38">
        <v>173</v>
      </c>
      <c r="I5083" s="43" t="str">
        <f>IFERROR(VLOOKUP(H5083,#REF!,2,FALSE),"")</f>
        <v/>
      </c>
      <c r="J5083" s="38">
        <v>1</v>
      </c>
      <c r="K5083" s="41" t="s">
        <v>965</v>
      </c>
      <c r="L5083" s="38">
        <v>10</v>
      </c>
      <c r="M5083" s="62" t="s">
        <v>32</v>
      </c>
      <c r="N5083" s="62" t="str">
        <f t="shared" si="2"/>
        <v xml:space="preserve">Default   </v>
      </c>
      <c r="Q5083" s="43" t="str">
        <f>IFERROR(VLOOKUP(P5083,#REF!,2,FALSE),"")</f>
        <v/>
      </c>
      <c r="R5083" s="38">
        <v>0</v>
      </c>
      <c r="S5083" s="41" t="s">
        <v>767</v>
      </c>
      <c r="T5083" s="35" t="s">
        <v>8</v>
      </c>
      <c r="U5083" s="35" t="s">
        <v>33</v>
      </c>
    </row>
    <row r="5084" spans="1:21" ht="15.65" customHeight="1" x14ac:dyDescent="0.35">
      <c r="A5084" s="35" t="s">
        <v>4899</v>
      </c>
      <c r="B5084" s="36">
        <v>25473</v>
      </c>
      <c r="C5084" s="35" t="s">
        <v>960</v>
      </c>
      <c r="D5084" s="35" t="s">
        <v>118</v>
      </c>
      <c r="E5084" s="38">
        <v>11</v>
      </c>
      <c r="F5084" s="35" t="s">
        <v>4481</v>
      </c>
      <c r="H5084" s="38">
        <v>173</v>
      </c>
      <c r="I5084" s="43" t="str">
        <f>IFERROR(VLOOKUP(H5084,#REF!,2,FALSE),"")</f>
        <v/>
      </c>
      <c r="J5084" s="38">
        <v>0</v>
      </c>
      <c r="K5084" s="41" t="s">
        <v>965</v>
      </c>
      <c r="L5084" s="38">
        <v>11</v>
      </c>
      <c r="M5084" s="60" t="s">
        <v>5850</v>
      </c>
      <c r="N5084" s="62" t="str">
        <f t="shared" si="2"/>
        <v>A Philip Primett   183</v>
      </c>
      <c r="P5084" s="38">
        <v>183</v>
      </c>
      <c r="Q5084" s="43" t="str">
        <f>IFERROR(VLOOKUP(P5084,#REF!,2,FALSE),"")</f>
        <v/>
      </c>
      <c r="R5084" s="38">
        <v>1</v>
      </c>
      <c r="S5084" s="41" t="s">
        <v>767</v>
      </c>
      <c r="T5084" s="35" t="s">
        <v>8</v>
      </c>
      <c r="U5084" s="35" t="s">
        <v>33</v>
      </c>
    </row>
    <row r="5085" spans="1:21" ht="15.65" customHeight="1" x14ac:dyDescent="0.35">
      <c r="A5085" s="35" t="s">
        <v>4899</v>
      </c>
      <c r="B5085" s="36">
        <v>25473</v>
      </c>
      <c r="C5085" s="35" t="s">
        <v>960</v>
      </c>
      <c r="D5085" s="35" t="s">
        <v>118</v>
      </c>
      <c r="E5085" s="38">
        <v>12</v>
      </c>
      <c r="F5085" s="35" t="s">
        <v>3142</v>
      </c>
      <c r="H5085" s="38">
        <v>178</v>
      </c>
      <c r="I5085" s="43" t="str">
        <f>IFERROR(VLOOKUP(H5085,#REF!,2,FALSE),"")</f>
        <v/>
      </c>
      <c r="J5085" s="38">
        <v>0</v>
      </c>
      <c r="K5085" s="41" t="s">
        <v>965</v>
      </c>
      <c r="L5085" s="38">
        <v>12</v>
      </c>
      <c r="M5085" s="62" t="s">
        <v>4821</v>
      </c>
      <c r="N5085" s="62" t="str">
        <f t="shared" si="2"/>
        <v>Miss D Dobson   177</v>
      </c>
      <c r="P5085" s="38">
        <v>177</v>
      </c>
      <c r="Q5085" s="43" t="str">
        <f>IFERROR(VLOOKUP(P5085,#REF!,2,FALSE),"")</f>
        <v/>
      </c>
      <c r="R5085" s="38">
        <v>1</v>
      </c>
      <c r="S5085" s="41" t="s">
        <v>767</v>
      </c>
      <c r="T5085" s="35" t="s">
        <v>8</v>
      </c>
      <c r="U5085" s="35" t="s">
        <v>33</v>
      </c>
    </row>
    <row r="5086" spans="1:21" ht="15.65" customHeight="1" x14ac:dyDescent="0.35">
      <c r="A5086" s="35" t="s">
        <v>4899</v>
      </c>
      <c r="B5086" s="36">
        <v>25473</v>
      </c>
      <c r="C5086" s="35" t="s">
        <v>960</v>
      </c>
      <c r="D5086" s="35" t="s">
        <v>118</v>
      </c>
      <c r="E5086" s="38">
        <v>13</v>
      </c>
      <c r="F5086" s="35" t="s">
        <v>391</v>
      </c>
      <c r="H5086" s="38">
        <v>169</v>
      </c>
      <c r="I5086" s="43" t="str">
        <f>IFERROR(VLOOKUP(H5086,#REF!,2,FALSE),"")</f>
        <v/>
      </c>
      <c r="J5086" s="38">
        <v>0</v>
      </c>
      <c r="K5086" s="41" t="s">
        <v>965</v>
      </c>
      <c r="L5086" s="38">
        <v>13</v>
      </c>
      <c r="M5086" s="62" t="s">
        <v>4822</v>
      </c>
      <c r="N5086" s="62" t="str">
        <f t="shared" si="2"/>
        <v>J Cook   u</v>
      </c>
      <c r="P5086" s="38" t="s">
        <v>1161</v>
      </c>
      <c r="Q5086" s="43" t="str">
        <f>IFERROR(VLOOKUP(P5086,#REF!,2,FALSE),"")</f>
        <v/>
      </c>
      <c r="R5086" s="38">
        <v>1</v>
      </c>
      <c r="S5086" s="41" t="s">
        <v>767</v>
      </c>
      <c r="T5086" s="35" t="s">
        <v>8</v>
      </c>
      <c r="U5086" s="35" t="s">
        <v>33</v>
      </c>
    </row>
    <row r="5087" spans="1:21" ht="15.65" customHeight="1" x14ac:dyDescent="0.35">
      <c r="A5087" s="35" t="s">
        <v>4899</v>
      </c>
      <c r="B5087" s="36">
        <v>25473</v>
      </c>
      <c r="C5087" s="35" t="s">
        <v>960</v>
      </c>
      <c r="D5087" s="35" t="s">
        <v>118</v>
      </c>
      <c r="E5087" s="38">
        <v>14</v>
      </c>
      <c r="F5087" s="35" t="s">
        <v>4070</v>
      </c>
      <c r="H5087" s="38">
        <v>167</v>
      </c>
      <c r="I5087" s="43" t="str">
        <f>IFERROR(VLOOKUP(H5087,#REF!,2,FALSE),"")</f>
        <v/>
      </c>
      <c r="J5087" s="38">
        <v>0</v>
      </c>
      <c r="K5087" s="41" t="s">
        <v>965</v>
      </c>
      <c r="L5087" s="38">
        <v>14</v>
      </c>
      <c r="M5087" s="62" t="s">
        <v>4823</v>
      </c>
      <c r="N5087" s="62" t="str">
        <f t="shared" si="2"/>
        <v>H Rubin   u</v>
      </c>
      <c r="P5087" s="38" t="s">
        <v>1161</v>
      </c>
      <c r="Q5087" s="43" t="str">
        <f>IFERROR(VLOOKUP(P5087,#REF!,2,FALSE),"")</f>
        <v/>
      </c>
      <c r="R5087" s="38">
        <v>1</v>
      </c>
      <c r="S5087" s="41" t="s">
        <v>767</v>
      </c>
      <c r="T5087" s="35" t="s">
        <v>8</v>
      </c>
      <c r="U5087" s="35" t="s">
        <v>33</v>
      </c>
    </row>
    <row r="5088" spans="1:21" ht="15.65" customHeight="1" x14ac:dyDescent="0.35">
      <c r="A5088" s="35" t="s">
        <v>4899</v>
      </c>
      <c r="B5088" s="36">
        <v>25473</v>
      </c>
      <c r="C5088" s="35" t="s">
        <v>960</v>
      </c>
      <c r="D5088" s="35" t="s">
        <v>118</v>
      </c>
      <c r="E5088" s="38">
        <v>15</v>
      </c>
      <c r="F5088" s="35" t="s">
        <v>4809</v>
      </c>
      <c r="H5088" s="38">
        <v>166</v>
      </c>
      <c r="I5088" s="43" t="str">
        <f>IFERROR(VLOOKUP(H5088,#REF!,2,FALSE),"")</f>
        <v/>
      </c>
      <c r="J5088" s="38">
        <v>0</v>
      </c>
      <c r="K5088" s="41" t="s">
        <v>965</v>
      </c>
      <c r="L5088" s="38">
        <v>15</v>
      </c>
      <c r="M5088" s="62" t="s">
        <v>4824</v>
      </c>
      <c r="N5088" s="62" t="str">
        <f t="shared" si="2"/>
        <v>PA May   168</v>
      </c>
      <c r="P5088" s="38">
        <v>168</v>
      </c>
      <c r="Q5088" s="43" t="str">
        <f>IFERROR(VLOOKUP(P5088,#REF!,2,FALSE),"")</f>
        <v/>
      </c>
      <c r="R5088" s="38">
        <v>1</v>
      </c>
      <c r="S5088" s="41" t="s">
        <v>767</v>
      </c>
      <c r="T5088" s="35" t="s">
        <v>8</v>
      </c>
      <c r="U5088" s="35" t="s">
        <v>33</v>
      </c>
    </row>
    <row r="5089" spans="1:21" ht="15.65" customHeight="1" x14ac:dyDescent="0.35">
      <c r="A5089" s="35" t="s">
        <v>4899</v>
      </c>
      <c r="B5089" s="36">
        <v>25473</v>
      </c>
      <c r="C5089" s="35" t="s">
        <v>960</v>
      </c>
      <c r="D5089" s="35" t="s">
        <v>118</v>
      </c>
      <c r="E5089" s="38">
        <v>16</v>
      </c>
      <c r="F5089" s="35" t="s">
        <v>743</v>
      </c>
      <c r="H5089" s="38">
        <v>165</v>
      </c>
      <c r="I5089" s="43" t="str">
        <f>IFERROR(VLOOKUP(H5089,#REF!,2,FALSE),"")</f>
        <v/>
      </c>
      <c r="J5089" s="38">
        <v>0.5</v>
      </c>
      <c r="K5089" s="41" t="s">
        <v>965</v>
      </c>
      <c r="L5089" s="38">
        <v>16</v>
      </c>
      <c r="M5089" s="62" t="s">
        <v>809</v>
      </c>
      <c r="N5089" s="62" t="str">
        <f t="shared" si="2"/>
        <v>A Gratrex   u</v>
      </c>
      <c r="P5089" s="38" t="s">
        <v>1161</v>
      </c>
      <c r="Q5089" s="43" t="str">
        <f>IFERROR(VLOOKUP(P5089,#REF!,2,FALSE),"")</f>
        <v/>
      </c>
      <c r="R5089" s="38">
        <v>0.5</v>
      </c>
      <c r="S5089" s="41" t="s">
        <v>767</v>
      </c>
      <c r="T5089" s="35" t="s">
        <v>8</v>
      </c>
      <c r="U5089" s="35" t="s">
        <v>33</v>
      </c>
    </row>
    <row r="5090" spans="1:21" ht="15.65" customHeight="1" x14ac:dyDescent="0.35">
      <c r="A5090" s="35" t="s">
        <v>4899</v>
      </c>
      <c r="B5090" s="36">
        <v>25473</v>
      </c>
      <c r="C5090" s="35" t="s">
        <v>960</v>
      </c>
      <c r="D5090" s="35" t="s">
        <v>118</v>
      </c>
      <c r="E5090" s="38">
        <v>17</v>
      </c>
      <c r="F5090" s="35" t="s">
        <v>4810</v>
      </c>
      <c r="H5090" s="38">
        <v>165</v>
      </c>
      <c r="I5090" s="43" t="str">
        <f>IFERROR(VLOOKUP(H5090,#REF!,2,FALSE),"")</f>
        <v/>
      </c>
      <c r="J5090" s="38">
        <v>1</v>
      </c>
      <c r="K5090" s="41" t="s">
        <v>965</v>
      </c>
      <c r="L5090" s="38">
        <v>17</v>
      </c>
      <c r="M5090" s="62" t="s">
        <v>4825</v>
      </c>
      <c r="N5090" s="62" t="str">
        <f t="shared" si="2"/>
        <v>JAC Borland   u</v>
      </c>
      <c r="P5090" s="38" t="s">
        <v>1161</v>
      </c>
      <c r="Q5090" s="43" t="str">
        <f>IFERROR(VLOOKUP(P5090,#REF!,2,FALSE),"")</f>
        <v/>
      </c>
      <c r="R5090" s="38">
        <v>0</v>
      </c>
      <c r="S5090" s="41" t="s">
        <v>767</v>
      </c>
      <c r="T5090" s="35" t="s">
        <v>8</v>
      </c>
      <c r="U5090" s="35" t="s">
        <v>33</v>
      </c>
    </row>
    <row r="5091" spans="1:21" ht="15.65" customHeight="1" x14ac:dyDescent="0.35">
      <c r="A5091" s="35" t="s">
        <v>4899</v>
      </c>
      <c r="B5091" s="36">
        <v>25473</v>
      </c>
      <c r="C5091" s="35" t="s">
        <v>960</v>
      </c>
      <c r="D5091" s="35" t="s">
        <v>118</v>
      </c>
      <c r="E5091" s="38">
        <v>18</v>
      </c>
      <c r="F5091" s="35" t="s">
        <v>3798</v>
      </c>
      <c r="H5091" s="38">
        <v>164</v>
      </c>
      <c r="I5091" s="43" t="str">
        <f>IFERROR(VLOOKUP(H5091,#REF!,2,FALSE),"")</f>
        <v/>
      </c>
      <c r="J5091" s="38">
        <v>1</v>
      </c>
      <c r="K5091" s="41" t="s">
        <v>965</v>
      </c>
      <c r="L5091" s="38">
        <v>18</v>
      </c>
      <c r="M5091" s="62" t="s">
        <v>4826</v>
      </c>
      <c r="N5091" s="62" t="str">
        <f t="shared" si="2"/>
        <v>CH Watson   166</v>
      </c>
      <c r="P5091" s="38">
        <v>166</v>
      </c>
      <c r="Q5091" s="43" t="str">
        <f>IFERROR(VLOOKUP(P5091,#REF!,2,FALSE),"")</f>
        <v/>
      </c>
      <c r="R5091" s="38">
        <v>0</v>
      </c>
      <c r="S5091" s="41" t="s">
        <v>767</v>
      </c>
      <c r="T5091" s="35" t="s">
        <v>8</v>
      </c>
      <c r="U5091" s="35" t="s">
        <v>33</v>
      </c>
    </row>
    <row r="5092" spans="1:21" ht="15.65" customHeight="1" x14ac:dyDescent="0.35">
      <c r="A5092" s="35" t="s">
        <v>4899</v>
      </c>
      <c r="B5092" s="36">
        <v>25473</v>
      </c>
      <c r="C5092" s="35" t="s">
        <v>960</v>
      </c>
      <c r="D5092" s="35" t="s">
        <v>118</v>
      </c>
      <c r="E5092" s="38">
        <v>19</v>
      </c>
      <c r="F5092" s="35" t="s">
        <v>4532</v>
      </c>
      <c r="H5092" s="38">
        <v>164</v>
      </c>
      <c r="I5092" s="43" t="str">
        <f>IFERROR(VLOOKUP(H5092,#REF!,2,FALSE),"")</f>
        <v/>
      </c>
      <c r="J5092" s="38">
        <v>1</v>
      </c>
      <c r="K5092" s="41" t="s">
        <v>965</v>
      </c>
      <c r="L5092" s="38">
        <v>19</v>
      </c>
      <c r="M5092" s="62" t="s">
        <v>4827</v>
      </c>
      <c r="N5092" s="62" t="str">
        <f t="shared" si="2"/>
        <v>C Lean   u</v>
      </c>
      <c r="P5092" s="38" t="s">
        <v>1161</v>
      </c>
      <c r="Q5092" s="43" t="str">
        <f>IFERROR(VLOOKUP(P5092,#REF!,2,FALSE),"")</f>
        <v/>
      </c>
      <c r="R5092" s="38">
        <v>0</v>
      </c>
      <c r="S5092" s="41" t="s">
        <v>767</v>
      </c>
      <c r="T5092" s="35" t="s">
        <v>8</v>
      </c>
      <c r="U5092" s="35" t="s">
        <v>33</v>
      </c>
    </row>
    <row r="5093" spans="1:21" ht="15.65" customHeight="1" x14ac:dyDescent="0.35">
      <c r="A5093" s="35" t="s">
        <v>4899</v>
      </c>
      <c r="B5093" s="36">
        <v>25473</v>
      </c>
      <c r="C5093" s="35" t="s">
        <v>960</v>
      </c>
      <c r="D5093" s="35" t="s">
        <v>118</v>
      </c>
      <c r="E5093" s="38">
        <v>20</v>
      </c>
      <c r="F5093" s="46" t="s">
        <v>1916</v>
      </c>
      <c r="H5093" s="38">
        <v>165</v>
      </c>
      <c r="I5093" s="43" t="str">
        <f>IFERROR(VLOOKUP(H5093,#REF!,2,FALSE),"")</f>
        <v/>
      </c>
      <c r="J5093" s="38">
        <v>1</v>
      </c>
      <c r="K5093" s="41" t="s">
        <v>965</v>
      </c>
      <c r="L5093" s="38">
        <v>20</v>
      </c>
      <c r="M5093" s="62" t="s">
        <v>32</v>
      </c>
      <c r="N5093" s="62" t="str">
        <f t="shared" si="2"/>
        <v xml:space="preserve">Default   </v>
      </c>
      <c r="Q5093" s="43" t="str">
        <f>IFERROR(VLOOKUP(P5093,#REF!,2,FALSE),"")</f>
        <v/>
      </c>
      <c r="R5093" s="38">
        <v>0</v>
      </c>
      <c r="S5093" s="41" t="s">
        <v>767</v>
      </c>
      <c r="T5093" s="35" t="s">
        <v>8</v>
      </c>
      <c r="U5093" s="35" t="s">
        <v>33</v>
      </c>
    </row>
    <row r="5094" spans="1:21" ht="15.65" customHeight="1" x14ac:dyDescent="0.35">
      <c r="A5094" s="35" t="s">
        <v>4899</v>
      </c>
      <c r="B5094" s="36">
        <v>25473</v>
      </c>
      <c r="C5094" s="35" t="s">
        <v>960</v>
      </c>
      <c r="D5094" s="35" t="s">
        <v>118</v>
      </c>
      <c r="E5094" s="38">
        <v>21</v>
      </c>
      <c r="F5094" s="35" t="s">
        <v>812</v>
      </c>
      <c r="H5094" s="38" t="s">
        <v>1161</v>
      </c>
      <c r="I5094" s="43" t="str">
        <f>IFERROR(VLOOKUP(H5094,#REF!,2,FALSE),"")</f>
        <v/>
      </c>
      <c r="J5094" s="38">
        <v>0</v>
      </c>
      <c r="K5094" s="41" t="s">
        <v>965</v>
      </c>
      <c r="L5094" s="38">
        <v>21</v>
      </c>
      <c r="M5094" s="62" t="s">
        <v>4828</v>
      </c>
      <c r="N5094" s="62" t="str">
        <f t="shared" si="2"/>
        <v>W Houpt   158</v>
      </c>
      <c r="P5094" s="38">
        <v>158</v>
      </c>
      <c r="Q5094" s="43" t="str">
        <f>IFERROR(VLOOKUP(P5094,#REF!,2,FALSE),"")</f>
        <v/>
      </c>
      <c r="R5094" s="38">
        <v>1</v>
      </c>
      <c r="S5094" s="41" t="s">
        <v>767</v>
      </c>
      <c r="T5094" s="35" t="s">
        <v>8</v>
      </c>
      <c r="U5094" s="35" t="s">
        <v>33</v>
      </c>
    </row>
    <row r="5095" spans="1:21" ht="15.65" customHeight="1" x14ac:dyDescent="0.35">
      <c r="A5095" s="35" t="s">
        <v>4899</v>
      </c>
      <c r="B5095" s="36">
        <v>25473</v>
      </c>
      <c r="C5095" s="35" t="s">
        <v>960</v>
      </c>
      <c r="D5095" s="35" t="s">
        <v>118</v>
      </c>
      <c r="E5095" s="38">
        <v>22</v>
      </c>
      <c r="F5095" s="29" t="s">
        <v>4162</v>
      </c>
      <c r="H5095" s="38">
        <v>162</v>
      </c>
      <c r="I5095" s="43" t="str">
        <f>IFERROR(VLOOKUP(H5095,#REF!,2,FALSE),"")</f>
        <v/>
      </c>
      <c r="J5095" s="38">
        <v>1</v>
      </c>
      <c r="K5095" s="41" t="s">
        <v>965</v>
      </c>
      <c r="L5095" s="38">
        <v>22</v>
      </c>
      <c r="M5095" s="62" t="s">
        <v>4829</v>
      </c>
      <c r="N5095" s="62" t="str">
        <f t="shared" si="2"/>
        <v>N Lampin   u</v>
      </c>
      <c r="P5095" s="38" t="s">
        <v>1161</v>
      </c>
      <c r="Q5095" s="43" t="str">
        <f>IFERROR(VLOOKUP(P5095,#REF!,2,FALSE),"")</f>
        <v/>
      </c>
      <c r="R5095" s="38">
        <v>0</v>
      </c>
      <c r="S5095" s="41" t="s">
        <v>767</v>
      </c>
      <c r="T5095" s="35" t="s">
        <v>8</v>
      </c>
      <c r="U5095" s="35" t="s">
        <v>33</v>
      </c>
    </row>
    <row r="5096" spans="1:21" ht="15.65" customHeight="1" x14ac:dyDescent="0.35">
      <c r="A5096" s="35" t="s">
        <v>4899</v>
      </c>
      <c r="B5096" s="36">
        <v>25473</v>
      </c>
      <c r="C5096" s="35" t="s">
        <v>960</v>
      </c>
      <c r="D5096" s="35" t="s">
        <v>118</v>
      </c>
      <c r="E5096" s="38">
        <v>23</v>
      </c>
      <c r="F5096" s="35" t="s">
        <v>4621</v>
      </c>
      <c r="H5096" s="38" t="s">
        <v>1161</v>
      </c>
      <c r="I5096" s="43" t="str">
        <f>IFERROR(VLOOKUP(H5096,#REF!,2,FALSE),"")</f>
        <v/>
      </c>
      <c r="J5096" s="38">
        <v>1</v>
      </c>
      <c r="K5096" s="41" t="s">
        <v>965</v>
      </c>
      <c r="L5096" s="38">
        <v>23</v>
      </c>
      <c r="M5096" s="62" t="s">
        <v>4830</v>
      </c>
      <c r="N5096" s="62" t="str">
        <f t="shared" si="2"/>
        <v>A Collman   u</v>
      </c>
      <c r="P5096" s="38" t="s">
        <v>1161</v>
      </c>
      <c r="Q5096" s="43" t="str">
        <f>IFERROR(VLOOKUP(P5096,#REF!,2,FALSE),"")</f>
        <v/>
      </c>
      <c r="R5096" s="38">
        <v>0</v>
      </c>
      <c r="S5096" s="41" t="s">
        <v>767</v>
      </c>
      <c r="T5096" s="35" t="s">
        <v>8</v>
      </c>
      <c r="U5096" s="35" t="s">
        <v>33</v>
      </c>
    </row>
    <row r="5097" spans="1:21" ht="15.65" customHeight="1" x14ac:dyDescent="0.35">
      <c r="A5097" s="35" t="s">
        <v>4899</v>
      </c>
      <c r="B5097" s="36">
        <v>25473</v>
      </c>
      <c r="C5097" s="35" t="s">
        <v>960</v>
      </c>
      <c r="D5097" s="35" t="s">
        <v>118</v>
      </c>
      <c r="E5097" s="38">
        <v>24</v>
      </c>
      <c r="F5097" s="35" t="s">
        <v>388</v>
      </c>
      <c r="H5097" s="38">
        <v>158</v>
      </c>
      <c r="I5097" s="43" t="str">
        <f>IFERROR(VLOOKUP(H5097,#REF!,2,FALSE),"")</f>
        <v/>
      </c>
      <c r="J5097" s="38">
        <v>0.5</v>
      </c>
      <c r="K5097" s="41" t="s">
        <v>965</v>
      </c>
      <c r="L5097" s="38">
        <v>24</v>
      </c>
      <c r="M5097" s="62" t="s">
        <v>4831</v>
      </c>
      <c r="N5097" s="62" t="str">
        <f t="shared" si="2"/>
        <v>S Capsey   156</v>
      </c>
      <c r="P5097" s="38">
        <v>156</v>
      </c>
      <c r="Q5097" s="43" t="str">
        <f>IFERROR(VLOOKUP(P5097,#REF!,2,FALSE),"")</f>
        <v/>
      </c>
      <c r="R5097" s="38">
        <v>0.5</v>
      </c>
      <c r="S5097" s="41" t="s">
        <v>767</v>
      </c>
      <c r="T5097" s="35" t="s">
        <v>8</v>
      </c>
      <c r="U5097" s="35" t="s">
        <v>33</v>
      </c>
    </row>
    <row r="5098" spans="1:21" ht="15.65" customHeight="1" x14ac:dyDescent="0.35">
      <c r="A5098" s="35" t="s">
        <v>4899</v>
      </c>
      <c r="B5098" s="36">
        <v>25473</v>
      </c>
      <c r="C5098" s="35" t="s">
        <v>960</v>
      </c>
      <c r="D5098" s="35" t="s">
        <v>118</v>
      </c>
      <c r="E5098" s="38">
        <v>25</v>
      </c>
      <c r="F5098" s="35" t="s">
        <v>3453</v>
      </c>
      <c r="H5098" s="38">
        <v>152</v>
      </c>
      <c r="I5098" s="43" t="str">
        <f>IFERROR(VLOOKUP(H5098,#REF!,2,FALSE),"")</f>
        <v/>
      </c>
      <c r="J5098" s="38">
        <v>0</v>
      </c>
      <c r="K5098" s="41" t="s">
        <v>965</v>
      </c>
      <c r="L5098" s="38">
        <v>25</v>
      </c>
      <c r="M5098" s="62" t="s">
        <v>4832</v>
      </c>
      <c r="N5098" s="62" t="str">
        <f t="shared" si="2"/>
        <v>C Cale   155</v>
      </c>
      <c r="P5098" s="38">
        <v>155</v>
      </c>
      <c r="Q5098" s="43" t="str">
        <f>IFERROR(VLOOKUP(P5098,#REF!,2,FALSE),"")</f>
        <v/>
      </c>
      <c r="R5098" s="38">
        <v>1</v>
      </c>
      <c r="S5098" s="41" t="s">
        <v>767</v>
      </c>
      <c r="T5098" s="35" t="s">
        <v>8</v>
      </c>
      <c r="U5098" s="35" t="s">
        <v>33</v>
      </c>
    </row>
    <row r="5099" spans="1:21" ht="15.65" customHeight="1" x14ac:dyDescent="0.35">
      <c r="A5099" s="35" t="s">
        <v>4899</v>
      </c>
      <c r="B5099" s="36">
        <v>25473</v>
      </c>
      <c r="C5099" s="35" t="s">
        <v>960</v>
      </c>
      <c r="D5099" s="35" t="s">
        <v>118</v>
      </c>
      <c r="E5099" s="38">
        <v>26</v>
      </c>
      <c r="F5099" s="35" t="s">
        <v>771</v>
      </c>
      <c r="H5099" s="38">
        <v>151</v>
      </c>
      <c r="I5099" s="43" t="str">
        <f>IFERROR(VLOOKUP(H5099,#REF!,2,FALSE),"")</f>
        <v/>
      </c>
      <c r="J5099" s="38">
        <v>0.5</v>
      </c>
      <c r="K5099" s="41" t="s">
        <v>965</v>
      </c>
      <c r="L5099" s="38">
        <v>26</v>
      </c>
      <c r="M5099" s="62" t="s">
        <v>4833</v>
      </c>
      <c r="N5099" s="62" t="str">
        <f t="shared" si="2"/>
        <v>A Haberberg   158</v>
      </c>
      <c r="P5099" s="38">
        <v>158</v>
      </c>
      <c r="Q5099" s="43" t="str">
        <f>IFERROR(VLOOKUP(P5099,#REF!,2,FALSE),"")</f>
        <v/>
      </c>
      <c r="R5099" s="38">
        <v>0.5</v>
      </c>
      <c r="S5099" s="41" t="s">
        <v>767</v>
      </c>
      <c r="T5099" s="35" t="s">
        <v>8</v>
      </c>
      <c r="U5099" s="35" t="s">
        <v>33</v>
      </c>
    </row>
    <row r="5100" spans="1:21" ht="15.65" customHeight="1" x14ac:dyDescent="0.35">
      <c r="A5100" s="35" t="s">
        <v>4899</v>
      </c>
      <c r="B5100" s="36">
        <v>25473</v>
      </c>
      <c r="C5100" s="35" t="s">
        <v>960</v>
      </c>
      <c r="D5100" s="35" t="s">
        <v>118</v>
      </c>
      <c r="E5100" s="38">
        <v>27</v>
      </c>
      <c r="F5100" s="35" t="s">
        <v>3143</v>
      </c>
      <c r="H5100" s="38">
        <v>151</v>
      </c>
      <c r="I5100" s="43" t="str">
        <f>IFERROR(VLOOKUP(H5100,#REF!,2,FALSE),"")</f>
        <v/>
      </c>
      <c r="J5100" s="38">
        <v>1</v>
      </c>
      <c r="K5100" s="41" t="s">
        <v>965</v>
      </c>
      <c r="L5100" s="38">
        <v>27</v>
      </c>
      <c r="M5100" s="62" t="s">
        <v>4834</v>
      </c>
      <c r="N5100" s="62" t="str">
        <f t="shared" si="2"/>
        <v>J Maynard   150</v>
      </c>
      <c r="P5100" s="38">
        <v>150</v>
      </c>
      <c r="Q5100" s="43" t="str">
        <f>IFERROR(VLOOKUP(P5100,#REF!,2,FALSE),"")</f>
        <v/>
      </c>
      <c r="R5100" s="38">
        <v>0</v>
      </c>
      <c r="S5100" s="41" t="s">
        <v>767</v>
      </c>
      <c r="T5100" s="35" t="s">
        <v>8</v>
      </c>
      <c r="U5100" s="35" t="s">
        <v>33</v>
      </c>
    </row>
    <row r="5101" spans="1:21" ht="15.65" customHeight="1" x14ac:dyDescent="0.35">
      <c r="A5101" s="35" t="s">
        <v>4899</v>
      </c>
      <c r="B5101" s="36">
        <v>25473</v>
      </c>
      <c r="C5101" s="35" t="s">
        <v>960</v>
      </c>
      <c r="D5101" s="35" t="s">
        <v>118</v>
      </c>
      <c r="E5101" s="38">
        <v>28</v>
      </c>
      <c r="F5101" s="35" t="s">
        <v>774</v>
      </c>
      <c r="H5101" s="38">
        <v>148</v>
      </c>
      <c r="I5101" s="43" t="str">
        <f>IFERROR(VLOOKUP(H5101,#REF!,2,FALSE),"")</f>
        <v/>
      </c>
      <c r="J5101" s="38">
        <v>0</v>
      </c>
      <c r="K5101" s="41" t="s">
        <v>965</v>
      </c>
      <c r="L5101" s="38">
        <v>28</v>
      </c>
      <c r="M5101" s="62" t="s">
        <v>3292</v>
      </c>
      <c r="N5101" s="62" t="str">
        <f t="shared" si="2"/>
        <v>D Picton   u</v>
      </c>
      <c r="P5101" s="38" t="s">
        <v>1161</v>
      </c>
      <c r="Q5101" s="43" t="str">
        <f>IFERROR(VLOOKUP(P5101,#REF!,2,FALSE),"")</f>
        <v/>
      </c>
      <c r="R5101" s="38">
        <v>1</v>
      </c>
      <c r="S5101" s="41" t="s">
        <v>767</v>
      </c>
      <c r="T5101" s="35" t="s">
        <v>8</v>
      </c>
      <c r="U5101" s="35" t="s">
        <v>33</v>
      </c>
    </row>
    <row r="5102" spans="1:21" ht="15.65" customHeight="1" x14ac:dyDescent="0.35">
      <c r="A5102" s="35" t="s">
        <v>4899</v>
      </c>
      <c r="B5102" s="36">
        <v>25473</v>
      </c>
      <c r="C5102" s="35" t="s">
        <v>960</v>
      </c>
      <c r="D5102" s="35" t="s">
        <v>118</v>
      </c>
      <c r="E5102" s="38">
        <v>29</v>
      </c>
      <c r="F5102" s="35" t="s">
        <v>4622</v>
      </c>
      <c r="H5102" s="38">
        <v>147</v>
      </c>
      <c r="I5102" s="43" t="str">
        <f>IFERROR(VLOOKUP(H5102,#REF!,2,FALSE),"")</f>
        <v/>
      </c>
      <c r="J5102" s="38">
        <v>0</v>
      </c>
      <c r="K5102" s="41" t="s">
        <v>965</v>
      </c>
      <c r="L5102" s="38">
        <v>29</v>
      </c>
      <c r="M5102" s="62" t="s">
        <v>559</v>
      </c>
      <c r="N5102" s="62" t="str">
        <f t="shared" si="2"/>
        <v>A Cooper   172</v>
      </c>
      <c r="P5102" s="38">
        <v>172</v>
      </c>
      <c r="Q5102" s="43" t="str">
        <f>IFERROR(VLOOKUP(P5102,#REF!,2,FALSE),"")</f>
        <v/>
      </c>
      <c r="R5102" s="38">
        <v>1</v>
      </c>
      <c r="S5102" s="41" t="s">
        <v>767</v>
      </c>
      <c r="T5102" s="35" t="s">
        <v>8</v>
      </c>
      <c r="U5102" s="35" t="s">
        <v>33</v>
      </c>
    </row>
    <row r="5103" spans="1:21" ht="15.65" customHeight="1" x14ac:dyDescent="0.35">
      <c r="A5103" s="35" t="s">
        <v>4899</v>
      </c>
      <c r="B5103" s="36">
        <v>25473</v>
      </c>
      <c r="C5103" s="35" t="s">
        <v>960</v>
      </c>
      <c r="D5103" s="35" t="s">
        <v>118</v>
      </c>
      <c r="E5103" s="38">
        <v>30</v>
      </c>
      <c r="F5103" s="35" t="s">
        <v>886</v>
      </c>
      <c r="H5103" s="38">
        <v>145</v>
      </c>
      <c r="I5103" s="43" t="str">
        <f>IFERROR(VLOOKUP(H5103,#REF!,2,FALSE),"")</f>
        <v/>
      </c>
      <c r="J5103" s="38">
        <v>0</v>
      </c>
      <c r="K5103" s="41" t="s">
        <v>965</v>
      </c>
      <c r="L5103" s="38">
        <v>30</v>
      </c>
      <c r="M5103" s="62" t="s">
        <v>4835</v>
      </c>
      <c r="N5103" s="62" t="str">
        <f t="shared" si="2"/>
        <v>HL Palmer   u</v>
      </c>
      <c r="P5103" s="38" t="s">
        <v>1161</v>
      </c>
      <c r="Q5103" s="43" t="str">
        <f>IFERROR(VLOOKUP(P5103,#REF!,2,FALSE),"")</f>
        <v/>
      </c>
      <c r="R5103" s="38">
        <v>1</v>
      </c>
      <c r="S5103" s="41" t="s">
        <v>767</v>
      </c>
      <c r="T5103" s="35" t="s">
        <v>8</v>
      </c>
      <c r="U5103" s="35" t="s">
        <v>33</v>
      </c>
    </row>
    <row r="5104" spans="1:21" ht="15.65" customHeight="1" x14ac:dyDescent="0.35">
      <c r="A5104" s="35" t="s">
        <v>4899</v>
      </c>
      <c r="B5104" s="36">
        <v>25473</v>
      </c>
      <c r="C5104" s="35" t="s">
        <v>960</v>
      </c>
      <c r="D5104" s="35" t="s">
        <v>118</v>
      </c>
      <c r="E5104" s="38">
        <v>31</v>
      </c>
      <c r="F5104" s="35" t="s">
        <v>4811</v>
      </c>
      <c r="H5104" s="38">
        <v>137</v>
      </c>
      <c r="I5104" s="43" t="str">
        <f>IFERROR(VLOOKUP(H5104,#REF!,2,FALSE),"")</f>
        <v/>
      </c>
      <c r="J5104" s="38">
        <v>1</v>
      </c>
      <c r="K5104" s="41" t="s">
        <v>965</v>
      </c>
      <c r="L5104" s="38">
        <v>31</v>
      </c>
      <c r="M5104" s="62" t="s">
        <v>4836</v>
      </c>
      <c r="N5104" s="62" t="str">
        <f t="shared" si="2"/>
        <v>A Simm   u</v>
      </c>
      <c r="P5104" s="38" t="s">
        <v>1161</v>
      </c>
      <c r="Q5104" s="43" t="str">
        <f>IFERROR(VLOOKUP(P5104,#REF!,2,FALSE),"")</f>
        <v/>
      </c>
      <c r="R5104" s="38">
        <v>0</v>
      </c>
      <c r="S5104" s="41" t="s">
        <v>767</v>
      </c>
      <c r="T5104" s="35" t="s">
        <v>8</v>
      </c>
      <c r="U5104" s="35" t="s">
        <v>33</v>
      </c>
    </row>
    <row r="5105" spans="1:21" ht="15.65" customHeight="1" x14ac:dyDescent="0.35">
      <c r="A5105" s="35" t="s">
        <v>4899</v>
      </c>
      <c r="B5105" s="36">
        <v>25473</v>
      </c>
      <c r="C5105" s="35" t="s">
        <v>960</v>
      </c>
      <c r="D5105" s="35" t="s">
        <v>118</v>
      </c>
      <c r="E5105" s="38">
        <v>32</v>
      </c>
      <c r="F5105" s="35" t="s">
        <v>4592</v>
      </c>
      <c r="H5105" s="38">
        <v>131</v>
      </c>
      <c r="I5105" s="43" t="str">
        <f>IFERROR(VLOOKUP(H5105,#REF!,2,FALSE),"")</f>
        <v/>
      </c>
      <c r="J5105" s="38">
        <v>1</v>
      </c>
      <c r="K5105" s="41" t="s">
        <v>965</v>
      </c>
      <c r="L5105" s="38">
        <v>32</v>
      </c>
      <c r="M5105" s="62" t="s">
        <v>4837</v>
      </c>
      <c r="N5105" s="62" t="str">
        <f t="shared" si="2"/>
        <v>H Campbell   143</v>
      </c>
      <c r="P5105" s="38">
        <v>143</v>
      </c>
      <c r="Q5105" s="43" t="str">
        <f>IFERROR(VLOOKUP(P5105,#REF!,2,FALSE),"")</f>
        <v/>
      </c>
      <c r="R5105" s="38">
        <v>0</v>
      </c>
      <c r="S5105" s="41" t="s">
        <v>767</v>
      </c>
      <c r="T5105" s="35" t="s">
        <v>8</v>
      </c>
      <c r="U5105" s="35" t="s">
        <v>33</v>
      </c>
    </row>
    <row r="5106" spans="1:21" ht="15.65" customHeight="1" x14ac:dyDescent="0.35">
      <c r="A5106" s="35" t="s">
        <v>4899</v>
      </c>
      <c r="B5106" s="36">
        <v>25473</v>
      </c>
      <c r="C5106" s="35" t="s">
        <v>960</v>
      </c>
      <c r="D5106" s="35" t="s">
        <v>118</v>
      </c>
      <c r="E5106" s="38">
        <v>33</v>
      </c>
      <c r="F5106" s="35" t="s">
        <v>4561</v>
      </c>
      <c r="H5106" s="38">
        <v>142</v>
      </c>
      <c r="I5106" s="43" t="str">
        <f>IFERROR(VLOOKUP(H5106,#REF!,2,FALSE),"")</f>
        <v/>
      </c>
      <c r="J5106" s="38">
        <v>1</v>
      </c>
      <c r="K5106" s="41" t="s">
        <v>965</v>
      </c>
      <c r="L5106" s="38">
        <v>33</v>
      </c>
      <c r="M5106" s="62" t="s">
        <v>4838</v>
      </c>
      <c r="N5106" s="62" t="str">
        <f t="shared" si="2"/>
        <v>J Smailes   142</v>
      </c>
      <c r="P5106" s="38">
        <v>142</v>
      </c>
      <c r="Q5106" s="43" t="str">
        <f>IFERROR(VLOOKUP(P5106,#REF!,2,FALSE),"")</f>
        <v/>
      </c>
      <c r="R5106" s="38">
        <v>0</v>
      </c>
      <c r="S5106" s="41" t="s">
        <v>767</v>
      </c>
      <c r="T5106" s="35" t="s">
        <v>8</v>
      </c>
      <c r="U5106" s="35" t="s">
        <v>33</v>
      </c>
    </row>
    <row r="5107" spans="1:21" ht="15.65" customHeight="1" x14ac:dyDescent="0.35">
      <c r="A5107" s="35" t="s">
        <v>4899</v>
      </c>
      <c r="B5107" s="36">
        <v>25473</v>
      </c>
      <c r="C5107" s="35" t="s">
        <v>960</v>
      </c>
      <c r="D5107" s="35" t="s">
        <v>118</v>
      </c>
      <c r="E5107" s="38">
        <v>34</v>
      </c>
      <c r="F5107" s="35" t="s">
        <v>4812</v>
      </c>
      <c r="H5107" s="38">
        <v>141</v>
      </c>
      <c r="I5107" s="43" t="str">
        <f>IFERROR(VLOOKUP(H5107,#REF!,2,FALSE),"")</f>
        <v/>
      </c>
      <c r="J5107" s="38">
        <v>0</v>
      </c>
      <c r="K5107" s="41" t="s">
        <v>965</v>
      </c>
      <c r="L5107" s="38">
        <v>34</v>
      </c>
      <c r="M5107" s="62" t="s">
        <v>4839</v>
      </c>
      <c r="N5107" s="62" t="str">
        <f t="shared" si="2"/>
        <v>J Moor   u</v>
      </c>
      <c r="P5107" s="38" t="s">
        <v>1161</v>
      </c>
      <c r="Q5107" s="43" t="str">
        <f>IFERROR(VLOOKUP(P5107,#REF!,2,FALSE),"")</f>
        <v/>
      </c>
      <c r="R5107" s="38">
        <v>1</v>
      </c>
      <c r="S5107" s="41" t="s">
        <v>767</v>
      </c>
      <c r="T5107" s="35" t="s">
        <v>8</v>
      </c>
      <c r="U5107" s="35" t="s">
        <v>33</v>
      </c>
    </row>
    <row r="5108" spans="1:21" ht="15.65" customHeight="1" x14ac:dyDescent="0.35">
      <c r="A5108" s="35" t="s">
        <v>4899</v>
      </c>
      <c r="B5108" s="36">
        <v>25473</v>
      </c>
      <c r="C5108" s="35" t="s">
        <v>960</v>
      </c>
      <c r="D5108" s="35" t="s">
        <v>118</v>
      </c>
      <c r="E5108" s="38">
        <v>35</v>
      </c>
      <c r="F5108" s="35" t="s">
        <v>4760</v>
      </c>
      <c r="H5108" s="38">
        <v>140</v>
      </c>
      <c r="I5108" s="43" t="str">
        <f>IFERROR(VLOOKUP(H5108,#REF!,2,FALSE),"")</f>
        <v/>
      </c>
      <c r="J5108" s="38">
        <v>0</v>
      </c>
      <c r="K5108" s="41" t="s">
        <v>965</v>
      </c>
      <c r="L5108" s="38">
        <v>35</v>
      </c>
      <c r="M5108" s="62" t="s">
        <v>4840</v>
      </c>
      <c r="N5108" s="62" t="str">
        <f t="shared" si="2"/>
        <v>RJ Robinson   u</v>
      </c>
      <c r="P5108" s="38" t="s">
        <v>1161</v>
      </c>
      <c r="Q5108" s="43" t="str">
        <f>IFERROR(VLOOKUP(P5108,#REF!,2,FALSE),"")</f>
        <v/>
      </c>
      <c r="R5108" s="38">
        <v>1</v>
      </c>
      <c r="S5108" s="41" t="s">
        <v>767</v>
      </c>
      <c r="T5108" s="35" t="s">
        <v>8</v>
      </c>
      <c r="U5108" s="35" t="s">
        <v>33</v>
      </c>
    </row>
    <row r="5109" spans="1:21" ht="15.65" customHeight="1" x14ac:dyDescent="0.35">
      <c r="A5109" s="35" t="s">
        <v>4899</v>
      </c>
      <c r="B5109" s="36">
        <v>25473</v>
      </c>
      <c r="C5109" s="35" t="s">
        <v>960</v>
      </c>
      <c r="D5109" s="35" t="s">
        <v>118</v>
      </c>
      <c r="E5109" s="38">
        <v>36</v>
      </c>
      <c r="F5109" s="35" t="s">
        <v>3116</v>
      </c>
      <c r="H5109" s="38">
        <v>139</v>
      </c>
      <c r="I5109" s="43" t="str">
        <f>IFERROR(VLOOKUP(H5109,#REF!,2,FALSE),"")</f>
        <v/>
      </c>
      <c r="J5109" s="38">
        <v>1</v>
      </c>
      <c r="K5109" s="41" t="s">
        <v>965</v>
      </c>
      <c r="L5109" s="38">
        <v>36</v>
      </c>
      <c r="M5109" s="62" t="s">
        <v>4841</v>
      </c>
      <c r="N5109" s="62" t="str">
        <f t="shared" si="2"/>
        <v>R Hubbard   u</v>
      </c>
      <c r="P5109" s="38" t="s">
        <v>1161</v>
      </c>
      <c r="Q5109" s="43" t="str">
        <f>IFERROR(VLOOKUP(P5109,#REF!,2,FALSE),"")</f>
        <v/>
      </c>
      <c r="R5109" s="38">
        <v>0</v>
      </c>
      <c r="S5109" s="41" t="s">
        <v>767</v>
      </c>
      <c r="T5109" s="35" t="s">
        <v>8</v>
      </c>
      <c r="U5109" s="35" t="s">
        <v>33</v>
      </c>
    </row>
    <row r="5110" spans="1:21" ht="15.65" customHeight="1" x14ac:dyDescent="0.35">
      <c r="A5110" s="35" t="s">
        <v>4899</v>
      </c>
      <c r="B5110" s="36">
        <v>25473</v>
      </c>
      <c r="C5110" s="35" t="s">
        <v>960</v>
      </c>
      <c r="D5110" s="35" t="s">
        <v>118</v>
      </c>
      <c r="E5110" s="38">
        <v>37</v>
      </c>
      <c r="F5110" s="35" t="s">
        <v>4092</v>
      </c>
      <c r="H5110" s="38" t="s">
        <v>1161</v>
      </c>
      <c r="I5110" s="43" t="str">
        <f>IFERROR(VLOOKUP(H5110,#REF!,2,FALSE),"")</f>
        <v/>
      </c>
      <c r="J5110" s="38">
        <v>1</v>
      </c>
      <c r="K5110" s="41" t="s">
        <v>965</v>
      </c>
      <c r="L5110" s="38">
        <v>37</v>
      </c>
      <c r="M5110" s="62" t="s">
        <v>4842</v>
      </c>
      <c r="N5110" s="62" t="str">
        <f t="shared" si="2"/>
        <v>W Battell   u</v>
      </c>
      <c r="P5110" s="38" t="s">
        <v>1161</v>
      </c>
      <c r="Q5110" s="43" t="str">
        <f>IFERROR(VLOOKUP(P5110,#REF!,2,FALSE),"")</f>
        <v/>
      </c>
      <c r="R5110" s="38">
        <v>0</v>
      </c>
      <c r="S5110" s="41" t="s">
        <v>767</v>
      </c>
      <c r="T5110" s="35" t="s">
        <v>8</v>
      </c>
      <c r="U5110" s="35" t="s">
        <v>33</v>
      </c>
    </row>
    <row r="5111" spans="1:21" ht="15.65" customHeight="1" x14ac:dyDescent="0.35">
      <c r="A5111" s="35" t="s">
        <v>4899</v>
      </c>
      <c r="B5111" s="36">
        <v>25473</v>
      </c>
      <c r="C5111" s="35" t="s">
        <v>960</v>
      </c>
      <c r="D5111" s="35" t="s">
        <v>118</v>
      </c>
      <c r="E5111" s="38">
        <v>38</v>
      </c>
      <c r="F5111" s="35" t="s">
        <v>777</v>
      </c>
      <c r="H5111" s="38" t="s">
        <v>1161</v>
      </c>
      <c r="I5111" s="43" t="str">
        <f>IFERROR(VLOOKUP(H5111,#REF!,2,FALSE),"")</f>
        <v/>
      </c>
      <c r="J5111" s="38">
        <v>0</v>
      </c>
      <c r="K5111" s="41" t="s">
        <v>965</v>
      </c>
      <c r="L5111" s="38">
        <v>38</v>
      </c>
      <c r="M5111" s="62" t="s">
        <v>4843</v>
      </c>
      <c r="N5111" s="62" t="str">
        <f t="shared" si="2"/>
        <v>S Gaught   u</v>
      </c>
      <c r="P5111" s="38" t="s">
        <v>1161</v>
      </c>
      <c r="Q5111" s="43" t="str">
        <f>IFERROR(VLOOKUP(P5111,#REF!,2,FALSE),"")</f>
        <v/>
      </c>
      <c r="R5111" s="38">
        <v>1</v>
      </c>
      <c r="S5111" s="41" t="s">
        <v>767</v>
      </c>
      <c r="T5111" s="35" t="s">
        <v>8</v>
      </c>
      <c r="U5111" s="35" t="s">
        <v>33</v>
      </c>
    </row>
    <row r="5112" spans="1:21" ht="15.65" customHeight="1" x14ac:dyDescent="0.35">
      <c r="A5112" s="35" t="s">
        <v>4899</v>
      </c>
      <c r="B5112" s="36">
        <v>25473</v>
      </c>
      <c r="C5112" s="35" t="s">
        <v>960</v>
      </c>
      <c r="D5112" s="35" t="s">
        <v>118</v>
      </c>
      <c r="E5112" s="38">
        <v>39</v>
      </c>
      <c r="F5112" s="35" t="s">
        <v>4761</v>
      </c>
      <c r="H5112" s="38" t="s">
        <v>1161</v>
      </c>
      <c r="I5112" s="43" t="str">
        <f>IFERROR(VLOOKUP(H5112,#REF!,2,FALSE),"")</f>
        <v/>
      </c>
      <c r="J5112" s="38">
        <v>0</v>
      </c>
      <c r="K5112" s="41" t="s">
        <v>965</v>
      </c>
      <c r="L5112" s="38">
        <v>39</v>
      </c>
      <c r="M5112" s="62" t="s">
        <v>4844</v>
      </c>
      <c r="N5112" s="62" t="str">
        <f t="shared" si="2"/>
        <v>R Oxborough   u</v>
      </c>
      <c r="P5112" s="38" t="s">
        <v>1161</v>
      </c>
      <c r="Q5112" s="43" t="str">
        <f>IFERROR(VLOOKUP(P5112,#REF!,2,FALSE),"")</f>
        <v/>
      </c>
      <c r="R5112" s="38">
        <v>1</v>
      </c>
      <c r="S5112" s="41" t="s">
        <v>767</v>
      </c>
      <c r="T5112" s="35" t="s">
        <v>8</v>
      </c>
      <c r="U5112" s="35" t="s">
        <v>33</v>
      </c>
    </row>
    <row r="5113" spans="1:21" ht="15.65" customHeight="1" x14ac:dyDescent="0.35">
      <c r="A5113" s="35" t="s">
        <v>4899</v>
      </c>
      <c r="B5113" s="36">
        <v>25473</v>
      </c>
      <c r="C5113" s="35" t="s">
        <v>960</v>
      </c>
      <c r="D5113" s="35" t="s">
        <v>118</v>
      </c>
      <c r="E5113" s="38">
        <v>40</v>
      </c>
      <c r="F5113" s="29" t="s">
        <v>3460</v>
      </c>
      <c r="H5113" s="38">
        <v>138</v>
      </c>
      <c r="I5113" s="43" t="str">
        <f>IFERROR(VLOOKUP(H5113,#REF!,2,FALSE),"")</f>
        <v/>
      </c>
      <c r="J5113" s="38">
        <v>1</v>
      </c>
      <c r="K5113" s="41" t="s">
        <v>965</v>
      </c>
      <c r="L5113" s="38">
        <v>40</v>
      </c>
      <c r="M5113" s="62" t="s">
        <v>4845</v>
      </c>
      <c r="N5113" s="62" t="str">
        <f t="shared" si="2"/>
        <v>H Hurd   134</v>
      </c>
      <c r="P5113" s="38">
        <v>134</v>
      </c>
      <c r="Q5113" s="43" t="str">
        <f>IFERROR(VLOOKUP(P5113,#REF!,2,FALSE),"")</f>
        <v/>
      </c>
      <c r="R5113" s="38">
        <v>0</v>
      </c>
      <c r="S5113" s="41" t="s">
        <v>767</v>
      </c>
      <c r="T5113" s="35" t="s">
        <v>8</v>
      </c>
      <c r="U5113" s="35" t="s">
        <v>33</v>
      </c>
    </row>
    <row r="5114" spans="1:21" ht="15.65" customHeight="1" x14ac:dyDescent="0.35">
      <c r="A5114" s="35" t="s">
        <v>4899</v>
      </c>
      <c r="B5114" s="36">
        <v>25473</v>
      </c>
      <c r="C5114" s="35" t="s">
        <v>960</v>
      </c>
      <c r="D5114" s="35" t="s">
        <v>118</v>
      </c>
      <c r="E5114" s="38">
        <v>41</v>
      </c>
      <c r="F5114" s="35" t="s">
        <v>714</v>
      </c>
      <c r="H5114" s="38">
        <v>138</v>
      </c>
      <c r="I5114" s="43" t="str">
        <f>IFERROR(VLOOKUP(H5114,#REF!,2,FALSE),"")</f>
        <v/>
      </c>
      <c r="J5114" s="38">
        <v>0.5</v>
      </c>
      <c r="K5114" s="41" t="s">
        <v>965</v>
      </c>
      <c r="L5114" s="38">
        <v>41</v>
      </c>
      <c r="M5114" s="62" t="s">
        <v>4846</v>
      </c>
      <c r="N5114" s="62" t="str">
        <f t="shared" si="2"/>
        <v>EJ Leyns   128</v>
      </c>
      <c r="P5114" s="38">
        <v>128</v>
      </c>
      <c r="Q5114" s="43" t="str">
        <f>IFERROR(VLOOKUP(P5114,#REF!,2,FALSE),"")</f>
        <v/>
      </c>
      <c r="R5114" s="38">
        <v>0.5</v>
      </c>
      <c r="S5114" s="41" t="s">
        <v>767</v>
      </c>
      <c r="T5114" s="35" t="s">
        <v>8</v>
      </c>
      <c r="U5114" s="35" t="s">
        <v>33</v>
      </c>
    </row>
    <row r="5115" spans="1:21" ht="15.65" customHeight="1" x14ac:dyDescent="0.35">
      <c r="A5115" s="35" t="s">
        <v>4899</v>
      </c>
      <c r="B5115" s="36">
        <v>25473</v>
      </c>
      <c r="C5115" s="35" t="s">
        <v>960</v>
      </c>
      <c r="D5115" s="35" t="s">
        <v>118</v>
      </c>
      <c r="E5115" s="38">
        <v>42</v>
      </c>
      <c r="F5115" s="35" t="s">
        <v>595</v>
      </c>
      <c r="H5115" s="38">
        <v>159</v>
      </c>
      <c r="I5115" s="43" t="str">
        <f>IFERROR(VLOOKUP(H5115,#REF!,2,FALSE),"")</f>
        <v/>
      </c>
      <c r="J5115" s="38">
        <v>0.5</v>
      </c>
      <c r="K5115" s="41" t="s">
        <v>965</v>
      </c>
      <c r="L5115" s="38">
        <v>42</v>
      </c>
      <c r="M5115" s="62" t="s">
        <v>4847</v>
      </c>
      <c r="N5115" s="62" t="str">
        <f t="shared" si="2"/>
        <v>G Daniel   u</v>
      </c>
      <c r="P5115" s="38" t="s">
        <v>1161</v>
      </c>
      <c r="Q5115" s="43" t="str">
        <f>IFERROR(VLOOKUP(P5115,#REF!,2,FALSE),"")</f>
        <v/>
      </c>
      <c r="R5115" s="38">
        <v>0.5</v>
      </c>
      <c r="S5115" s="41" t="s">
        <v>767</v>
      </c>
      <c r="T5115" s="35" t="s">
        <v>8</v>
      </c>
      <c r="U5115" s="35" t="s">
        <v>33</v>
      </c>
    </row>
    <row r="5116" spans="1:21" ht="15.65" customHeight="1" x14ac:dyDescent="0.35">
      <c r="A5116" s="35" t="s">
        <v>4899</v>
      </c>
      <c r="B5116" s="36">
        <v>25473</v>
      </c>
      <c r="C5116" s="35" t="s">
        <v>960</v>
      </c>
      <c r="D5116" s="35" t="s">
        <v>118</v>
      </c>
      <c r="E5116" s="38">
        <v>43</v>
      </c>
      <c r="F5116" s="29" t="s">
        <v>613</v>
      </c>
      <c r="H5116" s="38">
        <v>136</v>
      </c>
      <c r="I5116" s="43" t="str">
        <f>IFERROR(VLOOKUP(H5116,#REF!,2,FALSE),"")</f>
        <v/>
      </c>
      <c r="J5116" s="38">
        <v>0</v>
      </c>
      <c r="K5116" s="41" t="s">
        <v>965</v>
      </c>
      <c r="L5116" s="38">
        <v>43</v>
      </c>
      <c r="M5116" s="62" t="s">
        <v>4848</v>
      </c>
      <c r="N5116" s="62" t="str">
        <f t="shared" si="2"/>
        <v>S Cooley   u</v>
      </c>
      <c r="P5116" s="38" t="s">
        <v>1161</v>
      </c>
      <c r="Q5116" s="43" t="str">
        <f>IFERROR(VLOOKUP(P5116,#REF!,2,FALSE),"")</f>
        <v/>
      </c>
      <c r="R5116" s="38">
        <v>1</v>
      </c>
      <c r="S5116" s="41" t="s">
        <v>767</v>
      </c>
      <c r="T5116" s="35" t="s">
        <v>8</v>
      </c>
      <c r="U5116" s="35" t="s">
        <v>33</v>
      </c>
    </row>
    <row r="5117" spans="1:21" ht="15.65" customHeight="1" x14ac:dyDescent="0.35">
      <c r="A5117" s="35" t="s">
        <v>4899</v>
      </c>
      <c r="B5117" s="36">
        <v>25473</v>
      </c>
      <c r="C5117" s="35" t="s">
        <v>960</v>
      </c>
      <c r="D5117" s="35" t="s">
        <v>118</v>
      </c>
      <c r="E5117" s="38">
        <v>44</v>
      </c>
      <c r="F5117" s="35" t="s">
        <v>887</v>
      </c>
      <c r="H5117" s="38" t="s">
        <v>1161</v>
      </c>
      <c r="I5117" s="43" t="str">
        <f>IFERROR(VLOOKUP(H5117,#REF!,2,FALSE),"")</f>
        <v/>
      </c>
      <c r="J5117" s="38">
        <v>0</v>
      </c>
      <c r="K5117" s="41" t="s">
        <v>965</v>
      </c>
      <c r="L5117" s="38">
        <v>44</v>
      </c>
      <c r="M5117" s="62" t="s">
        <v>4849</v>
      </c>
      <c r="N5117" s="62" t="str">
        <f t="shared" si="2"/>
        <v>R Talbot   128</v>
      </c>
      <c r="P5117" s="38">
        <v>128</v>
      </c>
      <c r="Q5117" s="43" t="str">
        <f>IFERROR(VLOOKUP(P5117,#REF!,2,FALSE),"")</f>
        <v/>
      </c>
      <c r="R5117" s="38">
        <v>1</v>
      </c>
      <c r="S5117" s="41" t="s">
        <v>767</v>
      </c>
      <c r="T5117" s="35" t="s">
        <v>8</v>
      </c>
      <c r="U5117" s="35" t="s">
        <v>33</v>
      </c>
    </row>
    <row r="5118" spans="1:21" ht="15.65" customHeight="1" x14ac:dyDescent="0.35">
      <c r="A5118" s="35" t="s">
        <v>4899</v>
      </c>
      <c r="B5118" s="36">
        <v>25473</v>
      </c>
      <c r="C5118" s="35" t="s">
        <v>960</v>
      </c>
      <c r="D5118" s="35" t="s">
        <v>118</v>
      </c>
      <c r="E5118" s="38">
        <v>45</v>
      </c>
      <c r="F5118" s="29" t="s">
        <v>775</v>
      </c>
      <c r="H5118" s="38">
        <v>133</v>
      </c>
      <c r="I5118" s="43" t="str">
        <f>IFERROR(VLOOKUP(H5118,#REF!,2,FALSE),"")</f>
        <v/>
      </c>
      <c r="J5118" s="38">
        <v>1</v>
      </c>
      <c r="K5118" s="41" t="s">
        <v>965</v>
      </c>
      <c r="L5118" s="38">
        <v>45</v>
      </c>
      <c r="M5118" s="62" t="s">
        <v>4850</v>
      </c>
      <c r="N5118" s="62" t="str">
        <f t="shared" si="2"/>
        <v>BC Hodson   u</v>
      </c>
      <c r="P5118" s="38" t="s">
        <v>1161</v>
      </c>
      <c r="Q5118" s="43" t="str">
        <f>IFERROR(VLOOKUP(P5118,#REF!,2,FALSE),"")</f>
        <v/>
      </c>
      <c r="R5118" s="38">
        <v>0</v>
      </c>
      <c r="S5118" s="41" t="s">
        <v>767</v>
      </c>
      <c r="T5118" s="35" t="s">
        <v>8</v>
      </c>
      <c r="U5118" s="35" t="s">
        <v>33</v>
      </c>
    </row>
    <row r="5119" spans="1:21" ht="15.65" customHeight="1" x14ac:dyDescent="0.35">
      <c r="A5119" s="35" t="s">
        <v>4899</v>
      </c>
      <c r="B5119" s="36">
        <v>25473</v>
      </c>
      <c r="C5119" s="35" t="s">
        <v>960</v>
      </c>
      <c r="D5119" s="35" t="s">
        <v>118</v>
      </c>
      <c r="E5119" s="38">
        <v>46</v>
      </c>
      <c r="F5119" s="35" t="s">
        <v>721</v>
      </c>
      <c r="H5119" s="38">
        <v>132</v>
      </c>
      <c r="I5119" s="43" t="str">
        <f>IFERROR(VLOOKUP(H5119,#REF!,2,FALSE),"")</f>
        <v/>
      </c>
      <c r="J5119" s="38">
        <v>1</v>
      </c>
      <c r="K5119" s="41" t="s">
        <v>965</v>
      </c>
      <c r="L5119" s="38">
        <v>46</v>
      </c>
      <c r="M5119" s="62" t="s">
        <v>4851</v>
      </c>
      <c r="N5119" s="62" t="str">
        <f t="shared" si="2"/>
        <v>P Board   u</v>
      </c>
      <c r="P5119" s="38" t="s">
        <v>1161</v>
      </c>
      <c r="Q5119" s="43" t="str">
        <f>IFERROR(VLOOKUP(P5119,#REF!,2,FALSE),"")</f>
        <v/>
      </c>
      <c r="R5119" s="38">
        <v>0</v>
      </c>
      <c r="S5119" s="41" t="s">
        <v>767</v>
      </c>
      <c r="T5119" s="35" t="s">
        <v>8</v>
      </c>
      <c r="U5119" s="35" t="s">
        <v>33</v>
      </c>
    </row>
    <row r="5120" spans="1:21" ht="15.65" customHeight="1" x14ac:dyDescent="0.35">
      <c r="A5120" s="35" t="s">
        <v>4899</v>
      </c>
      <c r="B5120" s="36">
        <v>25473</v>
      </c>
      <c r="C5120" s="35" t="s">
        <v>960</v>
      </c>
      <c r="D5120" s="35" t="s">
        <v>118</v>
      </c>
      <c r="E5120" s="38">
        <v>47</v>
      </c>
      <c r="F5120" s="45" t="s">
        <v>716</v>
      </c>
      <c r="H5120" s="38" t="s">
        <v>1161</v>
      </c>
      <c r="I5120" s="43" t="str">
        <f>IFERROR(VLOOKUP(H5120,#REF!,2,FALSE),"")</f>
        <v/>
      </c>
      <c r="J5120" s="38">
        <v>0</v>
      </c>
      <c r="K5120" s="41" t="s">
        <v>965</v>
      </c>
      <c r="L5120" s="38">
        <v>47</v>
      </c>
      <c r="M5120" s="62" t="s">
        <v>4852</v>
      </c>
      <c r="N5120" s="62" t="str">
        <f t="shared" si="2"/>
        <v>R Forster   u</v>
      </c>
      <c r="P5120" s="38" t="s">
        <v>1161</v>
      </c>
      <c r="Q5120" s="43" t="str">
        <f>IFERROR(VLOOKUP(P5120,#REF!,2,FALSE),"")</f>
        <v/>
      </c>
      <c r="R5120" s="38">
        <v>1</v>
      </c>
      <c r="S5120" s="41" t="s">
        <v>767</v>
      </c>
      <c r="T5120" s="35" t="s">
        <v>8</v>
      </c>
      <c r="U5120" s="35" t="s">
        <v>33</v>
      </c>
    </row>
    <row r="5121" spans="1:21" ht="15.65" customHeight="1" x14ac:dyDescent="0.35">
      <c r="A5121" s="35" t="s">
        <v>4899</v>
      </c>
      <c r="B5121" s="36">
        <v>25473</v>
      </c>
      <c r="C5121" s="35" t="s">
        <v>960</v>
      </c>
      <c r="D5121" s="35" t="s">
        <v>118</v>
      </c>
      <c r="E5121" s="38">
        <v>48</v>
      </c>
      <c r="F5121" s="35" t="s">
        <v>4814</v>
      </c>
      <c r="H5121" s="38" t="s">
        <v>1161</v>
      </c>
      <c r="I5121" s="43" t="str">
        <f>IFERROR(VLOOKUP(H5121,#REF!,2,FALSE),"")</f>
        <v/>
      </c>
      <c r="J5121" s="38">
        <v>0.5</v>
      </c>
      <c r="K5121" s="41" t="s">
        <v>965</v>
      </c>
      <c r="L5121" s="38">
        <v>48</v>
      </c>
      <c r="M5121" s="62" t="s">
        <v>4853</v>
      </c>
      <c r="N5121" s="62" t="str">
        <f t="shared" si="2"/>
        <v>D Barasi   u</v>
      </c>
      <c r="P5121" s="38" t="s">
        <v>1161</v>
      </c>
      <c r="Q5121" s="43" t="str">
        <f>IFERROR(VLOOKUP(P5121,#REF!,2,FALSE),"")</f>
        <v/>
      </c>
      <c r="R5121" s="38">
        <v>0.5</v>
      </c>
      <c r="S5121" s="41" t="s">
        <v>767</v>
      </c>
      <c r="T5121" s="35" t="s">
        <v>8</v>
      </c>
      <c r="U5121" s="35" t="s">
        <v>33</v>
      </c>
    </row>
    <row r="5122" spans="1:21" ht="15.65" customHeight="1" x14ac:dyDescent="0.35">
      <c r="A5122" s="35" t="s">
        <v>4899</v>
      </c>
      <c r="B5122" s="36">
        <v>25473</v>
      </c>
      <c r="C5122" s="35" t="s">
        <v>960</v>
      </c>
      <c r="D5122" s="35" t="s">
        <v>118</v>
      </c>
      <c r="E5122" s="38">
        <v>49</v>
      </c>
      <c r="F5122" s="35" t="s">
        <v>4715</v>
      </c>
      <c r="H5122" s="38">
        <v>121</v>
      </c>
      <c r="I5122" s="43" t="str">
        <f>IFERROR(VLOOKUP(H5122,#REF!,2,FALSE),"")</f>
        <v/>
      </c>
      <c r="J5122" s="38">
        <v>0.5</v>
      </c>
      <c r="K5122" s="41" t="s">
        <v>965</v>
      </c>
      <c r="L5122" s="38">
        <v>49</v>
      </c>
      <c r="M5122" s="62" t="s">
        <v>4854</v>
      </c>
      <c r="N5122" s="62" t="str">
        <f t="shared" si="2"/>
        <v>S Percival   u</v>
      </c>
      <c r="P5122" s="38" t="s">
        <v>1161</v>
      </c>
      <c r="Q5122" s="43" t="str">
        <f>IFERROR(VLOOKUP(P5122,#REF!,2,FALSE),"")</f>
        <v/>
      </c>
      <c r="R5122" s="38">
        <v>0.5</v>
      </c>
      <c r="S5122" s="41" t="s">
        <v>767</v>
      </c>
      <c r="T5122" s="35" t="s">
        <v>8</v>
      </c>
      <c r="U5122" s="35" t="s">
        <v>33</v>
      </c>
    </row>
    <row r="5123" spans="1:21" ht="15.65" customHeight="1" x14ac:dyDescent="0.35">
      <c r="A5123" s="35" t="s">
        <v>4899</v>
      </c>
      <c r="B5123" s="36">
        <v>25473</v>
      </c>
      <c r="C5123" s="35" t="s">
        <v>960</v>
      </c>
      <c r="D5123" s="35" t="s">
        <v>118</v>
      </c>
      <c r="E5123" s="38">
        <v>50</v>
      </c>
      <c r="F5123" s="35" t="s">
        <v>713</v>
      </c>
      <c r="H5123" s="38">
        <v>137</v>
      </c>
      <c r="I5123" s="43" t="str">
        <f>IFERROR(VLOOKUP(H5123,#REF!,2,FALSE),"")</f>
        <v/>
      </c>
      <c r="J5123" s="38">
        <v>0</v>
      </c>
      <c r="K5123" s="41" t="s">
        <v>965</v>
      </c>
      <c r="L5123" s="38">
        <v>50</v>
      </c>
      <c r="M5123" s="62" t="s">
        <v>4855</v>
      </c>
      <c r="N5123" s="62" t="str">
        <f t="shared" si="2"/>
        <v>H Brown   u</v>
      </c>
      <c r="P5123" s="38" t="s">
        <v>1161</v>
      </c>
      <c r="Q5123" s="43" t="str">
        <f>IFERROR(VLOOKUP(P5123,#REF!,2,FALSE),"")</f>
        <v/>
      </c>
      <c r="R5123" s="38">
        <v>1</v>
      </c>
      <c r="S5123" s="41" t="s">
        <v>767</v>
      </c>
      <c r="T5123" s="35" t="s">
        <v>8</v>
      </c>
      <c r="U5123" s="35" t="s">
        <v>33</v>
      </c>
    </row>
    <row r="5124" spans="1:21" ht="15.65" customHeight="1" x14ac:dyDescent="0.35">
      <c r="A5124" s="35" t="s">
        <v>4899</v>
      </c>
      <c r="B5124" s="36">
        <v>25494</v>
      </c>
      <c r="C5124" s="35" t="s">
        <v>960</v>
      </c>
      <c r="D5124" s="35" t="s">
        <v>118</v>
      </c>
      <c r="E5124" s="38">
        <v>1</v>
      </c>
      <c r="F5124" s="35" t="s">
        <v>5046</v>
      </c>
      <c r="H5124" s="38">
        <v>198</v>
      </c>
      <c r="I5124" s="43" t="str">
        <f>IFERROR(VLOOKUP(H5124,#REF!,2,FALSE),"")</f>
        <v/>
      </c>
      <c r="J5124" s="38">
        <v>0.5</v>
      </c>
      <c r="K5124" s="41" t="s">
        <v>953</v>
      </c>
      <c r="L5124" s="38">
        <v>1</v>
      </c>
      <c r="M5124" s="62" t="s">
        <v>1998</v>
      </c>
      <c r="N5124" s="62" t="str">
        <f t="shared" si="2"/>
        <v>RC Lynn   187</v>
      </c>
      <c r="P5124" s="38">
        <v>187</v>
      </c>
      <c r="Q5124" s="43" t="str">
        <f>IFERROR(VLOOKUP(P5124,#REF!,2,FALSE),"")</f>
        <v/>
      </c>
      <c r="R5124" s="38">
        <v>0.5</v>
      </c>
      <c r="S5124" s="41" t="s">
        <v>6</v>
      </c>
      <c r="T5124" s="35" t="s">
        <v>8</v>
      </c>
      <c r="U5124" s="35" t="s">
        <v>33</v>
      </c>
    </row>
    <row r="5125" spans="1:21" ht="15.65" customHeight="1" x14ac:dyDescent="0.35">
      <c r="A5125" s="35" t="s">
        <v>4899</v>
      </c>
      <c r="B5125" s="36">
        <v>25494</v>
      </c>
      <c r="C5125" s="35" t="s">
        <v>960</v>
      </c>
      <c r="D5125" s="35" t="s">
        <v>118</v>
      </c>
      <c r="E5125" s="38">
        <v>2</v>
      </c>
      <c r="F5125" s="29" t="s">
        <v>4079</v>
      </c>
      <c r="H5125" s="38">
        <v>203</v>
      </c>
      <c r="I5125" s="43" t="str">
        <f>IFERROR(VLOOKUP(H5125,#REF!,2,FALSE),"")</f>
        <v/>
      </c>
      <c r="J5125" s="38">
        <v>1</v>
      </c>
      <c r="K5125" s="41" t="s">
        <v>953</v>
      </c>
      <c r="L5125" s="38">
        <v>2</v>
      </c>
      <c r="M5125" s="62" t="s">
        <v>142</v>
      </c>
      <c r="N5125" s="62" t="str">
        <f t="shared" si="2"/>
        <v>EL Stuart   204</v>
      </c>
      <c r="P5125" s="38">
        <v>204</v>
      </c>
      <c r="Q5125" s="43" t="str">
        <f>IFERROR(VLOOKUP(P5125,#REF!,2,FALSE),"")</f>
        <v/>
      </c>
      <c r="R5125" s="38">
        <v>0</v>
      </c>
      <c r="S5125" s="41" t="s">
        <v>6</v>
      </c>
      <c r="T5125" s="35" t="s">
        <v>8</v>
      </c>
      <c r="U5125" s="35" t="s">
        <v>33</v>
      </c>
    </row>
    <row r="5126" spans="1:21" ht="15.65" customHeight="1" x14ac:dyDescent="0.35">
      <c r="A5126" s="35" t="s">
        <v>4899</v>
      </c>
      <c r="B5126" s="36">
        <v>25494</v>
      </c>
      <c r="C5126" s="35" t="s">
        <v>960</v>
      </c>
      <c r="D5126" s="35" t="s">
        <v>118</v>
      </c>
      <c r="E5126" s="38">
        <v>3</v>
      </c>
      <c r="F5126" s="29" t="s">
        <v>4152</v>
      </c>
      <c r="H5126" s="38">
        <v>194</v>
      </c>
      <c r="I5126" s="43" t="str">
        <f>IFERROR(VLOOKUP(H5126,#REF!,2,FALSE),"")</f>
        <v/>
      </c>
      <c r="J5126" s="38">
        <v>0.5</v>
      </c>
      <c r="K5126" s="41" t="s">
        <v>953</v>
      </c>
      <c r="L5126" s="38">
        <v>3</v>
      </c>
      <c r="M5126" s="62" t="s">
        <v>4860</v>
      </c>
      <c r="N5126" s="62" t="str">
        <f t="shared" si="2"/>
        <v>RK Stockwell   186</v>
      </c>
      <c r="P5126" s="38">
        <v>186</v>
      </c>
      <c r="Q5126" s="43" t="str">
        <f>IFERROR(VLOOKUP(P5126,#REF!,2,FALSE),"")</f>
        <v/>
      </c>
      <c r="R5126" s="38">
        <v>0.5</v>
      </c>
      <c r="S5126" s="41" t="s">
        <v>6</v>
      </c>
      <c r="T5126" s="35" t="s">
        <v>8</v>
      </c>
      <c r="U5126" s="35" t="s">
        <v>33</v>
      </c>
    </row>
    <row r="5127" spans="1:21" ht="15.65" customHeight="1" x14ac:dyDescent="0.35">
      <c r="A5127" s="35" t="s">
        <v>4899</v>
      </c>
      <c r="B5127" s="36">
        <v>25494</v>
      </c>
      <c r="C5127" s="35" t="s">
        <v>960</v>
      </c>
      <c r="D5127" s="35" t="s">
        <v>118</v>
      </c>
      <c r="E5127" s="38">
        <v>4</v>
      </c>
      <c r="F5127" s="35" t="s">
        <v>123</v>
      </c>
      <c r="H5127" s="38">
        <v>196</v>
      </c>
      <c r="I5127" s="43" t="str">
        <f>IFERROR(VLOOKUP(H5127,#REF!,2,FALSE),"")</f>
        <v/>
      </c>
      <c r="J5127" s="38">
        <v>0.5</v>
      </c>
      <c r="K5127" s="41" t="s">
        <v>953</v>
      </c>
      <c r="L5127" s="38">
        <v>4</v>
      </c>
      <c r="M5127" s="62" t="s">
        <v>4861</v>
      </c>
      <c r="N5127" s="62" t="str">
        <f t="shared" si="2"/>
        <v>J Hobbs   160</v>
      </c>
      <c r="P5127" s="38">
        <v>160</v>
      </c>
      <c r="Q5127" s="43" t="str">
        <f>IFERROR(VLOOKUP(P5127,#REF!,2,FALSE),"")</f>
        <v/>
      </c>
      <c r="R5127" s="38">
        <v>0.5</v>
      </c>
      <c r="S5127" s="41" t="s">
        <v>6</v>
      </c>
      <c r="T5127" s="35" t="s">
        <v>8</v>
      </c>
      <c r="U5127" s="35" t="s">
        <v>33</v>
      </c>
    </row>
    <row r="5128" spans="1:21" ht="15.65" customHeight="1" x14ac:dyDescent="0.35">
      <c r="A5128" s="35" t="s">
        <v>4899</v>
      </c>
      <c r="B5128" s="36">
        <v>25494</v>
      </c>
      <c r="C5128" s="35" t="s">
        <v>960</v>
      </c>
      <c r="D5128" s="35" t="s">
        <v>118</v>
      </c>
      <c r="E5128" s="38">
        <v>5</v>
      </c>
      <c r="F5128" s="35" t="s">
        <v>4098</v>
      </c>
      <c r="H5128" s="38">
        <v>184</v>
      </c>
      <c r="I5128" s="43" t="str">
        <f>IFERROR(VLOOKUP(H5128,#REF!,2,FALSE),"")</f>
        <v/>
      </c>
      <c r="J5128" s="38">
        <v>0</v>
      </c>
      <c r="K5128" s="41" t="s">
        <v>953</v>
      </c>
      <c r="L5128" s="38">
        <v>5</v>
      </c>
      <c r="M5128" s="62" t="s">
        <v>4862</v>
      </c>
      <c r="N5128" s="62" t="str">
        <f t="shared" si="2"/>
        <v>DJ Masters   189</v>
      </c>
      <c r="P5128" s="38">
        <v>189</v>
      </c>
      <c r="Q5128" s="43" t="str">
        <f>IFERROR(VLOOKUP(P5128,#REF!,2,FALSE),"")</f>
        <v/>
      </c>
      <c r="R5128" s="38">
        <v>1</v>
      </c>
      <c r="S5128" s="41" t="s">
        <v>6</v>
      </c>
      <c r="T5128" s="35" t="s">
        <v>8</v>
      </c>
      <c r="U5128" s="35" t="s">
        <v>33</v>
      </c>
    </row>
    <row r="5129" spans="1:21" ht="15.65" customHeight="1" x14ac:dyDescent="0.35">
      <c r="A5129" s="35" t="s">
        <v>4899</v>
      </c>
      <c r="B5129" s="36">
        <v>25494</v>
      </c>
      <c r="C5129" s="35" t="s">
        <v>960</v>
      </c>
      <c r="D5129" s="35" t="s">
        <v>118</v>
      </c>
      <c r="E5129" s="38">
        <v>6</v>
      </c>
      <c r="F5129" s="35" t="s">
        <v>4607</v>
      </c>
      <c r="H5129" s="38">
        <v>185</v>
      </c>
      <c r="I5129" s="43" t="str">
        <f>IFERROR(VLOOKUP(H5129,#REF!,2,FALSE),"")</f>
        <v/>
      </c>
      <c r="J5129" s="38">
        <v>1</v>
      </c>
      <c r="K5129" s="41" t="s">
        <v>953</v>
      </c>
      <c r="L5129" s="38">
        <v>6</v>
      </c>
      <c r="M5129" s="62" t="s">
        <v>4863</v>
      </c>
      <c r="N5129" s="62" t="str">
        <f t="shared" si="2"/>
        <v>TC Noyce   179</v>
      </c>
      <c r="P5129" s="38">
        <v>179</v>
      </c>
      <c r="Q5129" s="43" t="str">
        <f>IFERROR(VLOOKUP(P5129,#REF!,2,FALSE),"")</f>
        <v/>
      </c>
      <c r="R5129" s="38">
        <v>0</v>
      </c>
      <c r="S5129" s="41" t="s">
        <v>6</v>
      </c>
      <c r="T5129" s="35" t="s">
        <v>8</v>
      </c>
      <c r="U5129" s="35" t="s">
        <v>33</v>
      </c>
    </row>
    <row r="5130" spans="1:21" ht="15.65" customHeight="1" x14ac:dyDescent="0.35">
      <c r="A5130" s="35" t="s">
        <v>4899</v>
      </c>
      <c r="B5130" s="36">
        <v>25494</v>
      </c>
      <c r="C5130" s="35" t="s">
        <v>960</v>
      </c>
      <c r="D5130" s="35" t="s">
        <v>118</v>
      </c>
      <c r="E5130" s="38">
        <v>7</v>
      </c>
      <c r="F5130" s="35" t="s">
        <v>4463</v>
      </c>
      <c r="H5130" s="38">
        <v>180</v>
      </c>
      <c r="I5130" s="43" t="str">
        <f>IFERROR(VLOOKUP(H5130,#REF!,2,FALSE),"")</f>
        <v/>
      </c>
      <c r="J5130" s="38">
        <v>0.5</v>
      </c>
      <c r="K5130" s="41" t="s">
        <v>953</v>
      </c>
      <c r="L5130" s="38">
        <v>7</v>
      </c>
      <c r="M5130" s="62" t="s">
        <v>691</v>
      </c>
      <c r="N5130" s="62" t="str">
        <f t="shared" si="2"/>
        <v>JHE Drake   189</v>
      </c>
      <c r="P5130" s="38">
        <v>189</v>
      </c>
      <c r="Q5130" s="43" t="str">
        <f>IFERROR(VLOOKUP(P5130,#REF!,2,FALSE),"")</f>
        <v/>
      </c>
      <c r="R5130" s="38">
        <v>0.5</v>
      </c>
      <c r="S5130" s="41" t="s">
        <v>6</v>
      </c>
      <c r="T5130" s="35" t="s">
        <v>8</v>
      </c>
      <c r="U5130" s="35" t="s">
        <v>33</v>
      </c>
    </row>
    <row r="5131" spans="1:21" ht="15.65" customHeight="1" x14ac:dyDescent="0.35">
      <c r="A5131" s="35" t="s">
        <v>4899</v>
      </c>
      <c r="B5131" s="36">
        <v>25494</v>
      </c>
      <c r="C5131" s="35" t="s">
        <v>960</v>
      </c>
      <c r="D5131" s="35" t="s">
        <v>118</v>
      </c>
      <c r="E5131" s="38">
        <v>8</v>
      </c>
      <c r="F5131" s="35" t="s">
        <v>647</v>
      </c>
      <c r="H5131" s="38">
        <v>180</v>
      </c>
      <c r="I5131" s="43" t="str">
        <f>IFERROR(VLOOKUP(H5131,#REF!,2,FALSE),"")</f>
        <v/>
      </c>
      <c r="J5131" s="38">
        <v>0</v>
      </c>
      <c r="K5131" s="41" t="s">
        <v>953</v>
      </c>
      <c r="L5131" s="38">
        <v>8</v>
      </c>
      <c r="M5131" s="45" t="s">
        <v>4864</v>
      </c>
      <c r="N5131" s="62" t="str">
        <f t="shared" si="2"/>
        <v>WEC Richards   191</v>
      </c>
      <c r="P5131" s="38">
        <v>191</v>
      </c>
      <c r="Q5131" s="43" t="str">
        <f>IFERROR(VLOOKUP(P5131,#REF!,2,FALSE),"")</f>
        <v/>
      </c>
      <c r="R5131" s="38">
        <v>1</v>
      </c>
      <c r="S5131" s="41" t="s">
        <v>6</v>
      </c>
      <c r="T5131" s="35" t="s">
        <v>8</v>
      </c>
      <c r="U5131" s="35" t="s">
        <v>33</v>
      </c>
    </row>
    <row r="5132" spans="1:21" ht="15.65" customHeight="1" x14ac:dyDescent="0.35">
      <c r="A5132" s="35" t="s">
        <v>4899</v>
      </c>
      <c r="B5132" s="36">
        <v>25494</v>
      </c>
      <c r="C5132" s="35" t="s">
        <v>960</v>
      </c>
      <c r="D5132" s="35" t="s">
        <v>118</v>
      </c>
      <c r="E5132" s="38">
        <v>9</v>
      </c>
      <c r="F5132" s="29" t="s">
        <v>4126</v>
      </c>
      <c r="H5132" s="38">
        <v>190</v>
      </c>
      <c r="I5132" s="43" t="str">
        <f>IFERROR(VLOOKUP(H5132,#REF!,2,FALSE),"")</f>
        <v/>
      </c>
      <c r="J5132" s="38">
        <v>1</v>
      </c>
      <c r="K5132" s="41" t="s">
        <v>953</v>
      </c>
      <c r="L5132" s="38">
        <v>9</v>
      </c>
      <c r="M5132" s="62" t="s">
        <v>4865</v>
      </c>
      <c r="N5132" s="62" t="str">
        <f t="shared" si="2"/>
        <v>AC Ashby   183</v>
      </c>
      <c r="P5132" s="38">
        <v>183</v>
      </c>
      <c r="Q5132" s="43" t="str">
        <f>IFERROR(VLOOKUP(P5132,#REF!,2,FALSE),"")</f>
        <v/>
      </c>
      <c r="R5132" s="38">
        <v>0</v>
      </c>
      <c r="S5132" s="41" t="s">
        <v>6</v>
      </c>
      <c r="T5132" s="35" t="s">
        <v>8</v>
      </c>
      <c r="U5132" s="35" t="s">
        <v>33</v>
      </c>
    </row>
    <row r="5133" spans="1:21" ht="15.65" customHeight="1" x14ac:dyDescent="0.35">
      <c r="A5133" s="35" t="s">
        <v>4899</v>
      </c>
      <c r="B5133" s="36">
        <v>25494</v>
      </c>
      <c r="C5133" s="35" t="s">
        <v>960</v>
      </c>
      <c r="D5133" s="35" t="s">
        <v>118</v>
      </c>
      <c r="E5133" s="38">
        <v>10</v>
      </c>
      <c r="F5133" s="35" t="s">
        <v>4482</v>
      </c>
      <c r="H5133" s="38">
        <v>172</v>
      </c>
      <c r="I5133" s="43" t="str">
        <f>IFERROR(VLOOKUP(H5133,#REF!,2,FALSE),"")</f>
        <v/>
      </c>
      <c r="J5133" s="38">
        <v>1</v>
      </c>
      <c r="K5133" s="41" t="s">
        <v>953</v>
      </c>
      <c r="L5133" s="38">
        <v>10</v>
      </c>
      <c r="M5133" s="62" t="s">
        <v>4866</v>
      </c>
      <c r="N5133" s="62" t="str">
        <f t="shared" si="2"/>
        <v>HJ Lester   175</v>
      </c>
      <c r="P5133" s="38">
        <v>175</v>
      </c>
      <c r="Q5133" s="43" t="str">
        <f>IFERROR(VLOOKUP(P5133,#REF!,2,FALSE),"")</f>
        <v/>
      </c>
      <c r="R5133" s="38">
        <v>0</v>
      </c>
      <c r="S5133" s="41" t="s">
        <v>6</v>
      </c>
      <c r="T5133" s="35" t="s">
        <v>8</v>
      </c>
      <c r="U5133" s="35" t="s">
        <v>33</v>
      </c>
    </row>
    <row r="5134" spans="1:21" ht="15.65" customHeight="1" x14ac:dyDescent="0.35">
      <c r="A5134" s="35" t="s">
        <v>4899</v>
      </c>
      <c r="B5134" s="36">
        <v>25494</v>
      </c>
      <c r="C5134" s="35" t="s">
        <v>960</v>
      </c>
      <c r="D5134" s="35" t="s">
        <v>118</v>
      </c>
      <c r="E5134" s="38">
        <v>11</v>
      </c>
      <c r="F5134" s="35" t="s">
        <v>600</v>
      </c>
      <c r="H5134" s="38">
        <v>177</v>
      </c>
      <c r="I5134" s="43" t="str">
        <f>IFERROR(VLOOKUP(H5134,#REF!,2,FALSE),"")</f>
        <v/>
      </c>
      <c r="J5134" s="38">
        <v>0</v>
      </c>
      <c r="K5134" s="41" t="s">
        <v>953</v>
      </c>
      <c r="L5134" s="38">
        <v>11</v>
      </c>
      <c r="M5134" s="62" t="s">
        <v>4867</v>
      </c>
      <c r="N5134" s="62" t="str">
        <f t="shared" si="2"/>
        <v>KG Felce   187</v>
      </c>
      <c r="P5134" s="38">
        <v>187</v>
      </c>
      <c r="Q5134" s="43" t="str">
        <f>IFERROR(VLOOKUP(P5134,#REF!,2,FALSE),"")</f>
        <v/>
      </c>
      <c r="R5134" s="38">
        <v>1</v>
      </c>
      <c r="S5134" s="41" t="s">
        <v>6</v>
      </c>
      <c r="T5134" s="35" t="s">
        <v>8</v>
      </c>
      <c r="U5134" s="35" t="s">
        <v>33</v>
      </c>
    </row>
    <row r="5135" spans="1:21" ht="15.65" customHeight="1" x14ac:dyDescent="0.35">
      <c r="A5135" s="35" t="s">
        <v>4899</v>
      </c>
      <c r="B5135" s="36">
        <v>25494</v>
      </c>
      <c r="C5135" s="35" t="s">
        <v>960</v>
      </c>
      <c r="D5135" s="35" t="s">
        <v>118</v>
      </c>
      <c r="E5135" s="38">
        <v>12</v>
      </c>
      <c r="F5135" s="66" t="s">
        <v>3549</v>
      </c>
      <c r="H5135" s="38">
        <v>170</v>
      </c>
      <c r="I5135" s="43" t="str">
        <f>IFERROR(VLOOKUP(H5135,#REF!,2,FALSE),"")</f>
        <v/>
      </c>
      <c r="J5135" s="38">
        <v>0</v>
      </c>
      <c r="K5135" s="41" t="s">
        <v>953</v>
      </c>
      <c r="L5135" s="38">
        <v>12</v>
      </c>
      <c r="M5135" s="62" t="s">
        <v>245</v>
      </c>
      <c r="N5135" s="62" t="str">
        <f t="shared" si="2"/>
        <v>R Williams   161</v>
      </c>
      <c r="P5135" s="38">
        <v>161</v>
      </c>
      <c r="Q5135" s="43" t="str">
        <f>IFERROR(VLOOKUP(P5135,#REF!,2,FALSE),"")</f>
        <v/>
      </c>
      <c r="R5135" s="38">
        <v>1</v>
      </c>
      <c r="S5135" s="41" t="s">
        <v>6</v>
      </c>
      <c r="T5135" s="35" t="s">
        <v>8</v>
      </c>
      <c r="U5135" s="35" t="s">
        <v>33</v>
      </c>
    </row>
    <row r="5136" spans="1:21" ht="15.65" customHeight="1" x14ac:dyDescent="0.35">
      <c r="A5136" s="35" t="s">
        <v>4899</v>
      </c>
      <c r="B5136" s="36">
        <v>25494</v>
      </c>
      <c r="C5136" s="35" t="s">
        <v>960</v>
      </c>
      <c r="D5136" s="35" t="s">
        <v>118</v>
      </c>
      <c r="E5136" s="38">
        <v>13</v>
      </c>
      <c r="F5136" s="35" t="s">
        <v>4856</v>
      </c>
      <c r="H5136" s="38">
        <v>180</v>
      </c>
      <c r="I5136" s="43" t="str">
        <f>IFERROR(VLOOKUP(H5136,#REF!,2,FALSE),"")</f>
        <v/>
      </c>
      <c r="J5136" s="38">
        <v>0.5</v>
      </c>
      <c r="K5136" s="41" t="s">
        <v>953</v>
      </c>
      <c r="L5136" s="38">
        <v>13</v>
      </c>
      <c r="M5136" s="62" t="s">
        <v>826</v>
      </c>
      <c r="N5136" s="62" t="str">
        <f t="shared" si="2"/>
        <v>M Colquhoun   u</v>
      </c>
      <c r="P5136" s="38" t="s">
        <v>1161</v>
      </c>
      <c r="Q5136" s="43" t="str">
        <f>IFERROR(VLOOKUP(P5136,#REF!,2,FALSE),"")</f>
        <v/>
      </c>
      <c r="R5136" s="38">
        <v>0.5</v>
      </c>
      <c r="S5136" s="41" t="s">
        <v>6</v>
      </c>
      <c r="T5136" s="35" t="s">
        <v>8</v>
      </c>
      <c r="U5136" s="35" t="s">
        <v>33</v>
      </c>
    </row>
    <row r="5137" spans="1:21" ht="15.65" customHeight="1" x14ac:dyDescent="0.35">
      <c r="A5137" s="35" t="s">
        <v>4899</v>
      </c>
      <c r="B5137" s="36">
        <v>25494</v>
      </c>
      <c r="C5137" s="35" t="s">
        <v>960</v>
      </c>
      <c r="D5137" s="35" t="s">
        <v>118</v>
      </c>
      <c r="E5137" s="38">
        <v>14</v>
      </c>
      <c r="F5137" s="35" t="s">
        <v>387</v>
      </c>
      <c r="H5137" s="38">
        <v>173</v>
      </c>
      <c r="I5137" s="43" t="str">
        <f>IFERROR(VLOOKUP(H5137,#REF!,2,FALSE),"")</f>
        <v/>
      </c>
      <c r="J5137" s="38">
        <v>1</v>
      </c>
      <c r="K5137" s="41" t="s">
        <v>953</v>
      </c>
      <c r="L5137" s="38">
        <v>14</v>
      </c>
      <c r="M5137" s="62" t="s">
        <v>4868</v>
      </c>
      <c r="N5137" s="62" t="str">
        <f t="shared" si="2"/>
        <v>H Keuneke   144</v>
      </c>
      <c r="P5137" s="38">
        <v>144</v>
      </c>
      <c r="Q5137" s="43" t="str">
        <f>IFERROR(VLOOKUP(P5137,#REF!,2,FALSE),"")</f>
        <v/>
      </c>
      <c r="R5137" s="38">
        <v>0</v>
      </c>
      <c r="S5137" s="41" t="s">
        <v>6</v>
      </c>
      <c r="T5137" s="35" t="s">
        <v>8</v>
      </c>
      <c r="U5137" s="35" t="s">
        <v>33</v>
      </c>
    </row>
    <row r="5138" spans="1:21" ht="15.65" customHeight="1" x14ac:dyDescent="0.35">
      <c r="A5138" s="35" t="s">
        <v>4899</v>
      </c>
      <c r="B5138" s="36">
        <v>25494</v>
      </c>
      <c r="C5138" s="35" t="s">
        <v>960</v>
      </c>
      <c r="D5138" s="35" t="s">
        <v>118</v>
      </c>
      <c r="E5138" s="38">
        <v>15</v>
      </c>
      <c r="F5138" s="35" t="s">
        <v>126</v>
      </c>
      <c r="H5138" s="38">
        <v>168</v>
      </c>
      <c r="I5138" s="43" t="str">
        <f>IFERROR(VLOOKUP(H5138,#REF!,2,FALSE),"")</f>
        <v/>
      </c>
      <c r="J5138" s="38">
        <v>1</v>
      </c>
      <c r="K5138" s="41" t="s">
        <v>953</v>
      </c>
      <c r="L5138" s="38">
        <v>15</v>
      </c>
      <c r="M5138" s="62" t="s">
        <v>825</v>
      </c>
      <c r="N5138" s="62" t="str">
        <f t="shared" si="2"/>
        <v>RE James   158</v>
      </c>
      <c r="P5138" s="38">
        <v>158</v>
      </c>
      <c r="Q5138" s="43" t="str">
        <f>IFERROR(VLOOKUP(P5138,#REF!,2,FALSE),"")</f>
        <v/>
      </c>
      <c r="R5138" s="38">
        <v>0</v>
      </c>
      <c r="S5138" s="41" t="s">
        <v>6</v>
      </c>
      <c r="T5138" s="35" t="s">
        <v>8</v>
      </c>
      <c r="U5138" s="35" t="s">
        <v>33</v>
      </c>
    </row>
    <row r="5139" spans="1:21" ht="15.65" customHeight="1" x14ac:dyDescent="0.35">
      <c r="A5139" s="35" t="s">
        <v>4899</v>
      </c>
      <c r="B5139" s="36">
        <v>25494</v>
      </c>
      <c r="C5139" s="35" t="s">
        <v>960</v>
      </c>
      <c r="D5139" s="35" t="s">
        <v>118</v>
      </c>
      <c r="E5139" s="38">
        <v>16</v>
      </c>
      <c r="F5139" s="35" t="s">
        <v>3798</v>
      </c>
      <c r="H5139" s="38">
        <v>164</v>
      </c>
      <c r="I5139" s="43" t="str">
        <f>IFERROR(VLOOKUP(H5139,#REF!,2,FALSE),"")</f>
        <v/>
      </c>
      <c r="J5139" s="38">
        <v>1</v>
      </c>
      <c r="K5139" s="41" t="s">
        <v>953</v>
      </c>
      <c r="L5139" s="38">
        <v>16</v>
      </c>
      <c r="M5139" s="46" t="s">
        <v>5220</v>
      </c>
      <c r="N5139" s="62" t="str">
        <f t="shared" ref="N5139:N5202" si="3">M5139 &amp; "   "&amp; P5139</f>
        <v>HM Cath   169</v>
      </c>
      <c r="P5139" s="38">
        <v>169</v>
      </c>
      <c r="Q5139" s="43" t="str">
        <f>IFERROR(VLOOKUP(P5139,#REF!,2,FALSE),"")</f>
        <v/>
      </c>
      <c r="R5139" s="38">
        <v>0</v>
      </c>
      <c r="S5139" s="41" t="s">
        <v>6</v>
      </c>
      <c r="T5139" s="35" t="s">
        <v>8</v>
      </c>
      <c r="U5139" s="35" t="s">
        <v>33</v>
      </c>
    </row>
    <row r="5140" spans="1:21" ht="15.65" customHeight="1" x14ac:dyDescent="0.35">
      <c r="A5140" s="35" t="s">
        <v>4899</v>
      </c>
      <c r="B5140" s="36">
        <v>25494</v>
      </c>
      <c r="C5140" s="35" t="s">
        <v>960</v>
      </c>
      <c r="D5140" s="35" t="s">
        <v>118</v>
      </c>
      <c r="E5140" s="38">
        <v>17</v>
      </c>
      <c r="F5140" s="35" t="s">
        <v>391</v>
      </c>
      <c r="H5140" s="38">
        <v>169</v>
      </c>
      <c r="I5140" s="43" t="str">
        <f>IFERROR(VLOOKUP(H5140,#REF!,2,FALSE),"")</f>
        <v/>
      </c>
      <c r="J5140" s="38">
        <v>0.5</v>
      </c>
      <c r="K5140" s="41" t="s">
        <v>953</v>
      </c>
      <c r="L5140" s="38">
        <v>17</v>
      </c>
      <c r="M5140" s="62" t="s">
        <v>4870</v>
      </c>
      <c r="N5140" s="62" t="str">
        <f t="shared" si="3"/>
        <v>D Luckin   154</v>
      </c>
      <c r="P5140" s="38">
        <v>154</v>
      </c>
      <c r="Q5140" s="43" t="str">
        <f>IFERROR(VLOOKUP(P5140,#REF!,2,FALSE),"")</f>
        <v/>
      </c>
      <c r="R5140" s="38">
        <v>0.5</v>
      </c>
      <c r="S5140" s="41" t="s">
        <v>6</v>
      </c>
      <c r="T5140" s="35" t="s">
        <v>8</v>
      </c>
      <c r="U5140" s="35" t="s">
        <v>33</v>
      </c>
    </row>
    <row r="5141" spans="1:21" ht="15.65" customHeight="1" x14ac:dyDescent="0.35">
      <c r="A5141" s="35" t="s">
        <v>4899</v>
      </c>
      <c r="B5141" s="36">
        <v>25494</v>
      </c>
      <c r="C5141" s="35" t="s">
        <v>960</v>
      </c>
      <c r="D5141" s="35" t="s">
        <v>118</v>
      </c>
      <c r="E5141" s="38">
        <v>18</v>
      </c>
      <c r="F5141" s="35" t="s">
        <v>743</v>
      </c>
      <c r="H5141" s="38">
        <v>165</v>
      </c>
      <c r="I5141" s="43" t="str">
        <f>IFERROR(VLOOKUP(H5141,#REF!,2,FALSE),"")</f>
        <v/>
      </c>
      <c r="J5141" s="38">
        <v>0</v>
      </c>
      <c r="K5141" s="41" t="s">
        <v>953</v>
      </c>
      <c r="L5141" s="38">
        <v>18</v>
      </c>
      <c r="M5141" s="62" t="s">
        <v>5081</v>
      </c>
      <c r="N5141" s="62" t="str">
        <f t="shared" si="3"/>
        <v>DP Willmetts   180</v>
      </c>
      <c r="P5141" s="38">
        <v>180</v>
      </c>
      <c r="Q5141" s="43" t="str">
        <f>IFERROR(VLOOKUP(P5141,#REF!,2,FALSE),"")</f>
        <v/>
      </c>
      <c r="R5141" s="38">
        <v>1</v>
      </c>
      <c r="S5141" s="41" t="s">
        <v>6</v>
      </c>
      <c r="T5141" s="35" t="s">
        <v>8</v>
      </c>
      <c r="U5141" s="35" t="s">
        <v>33</v>
      </c>
    </row>
    <row r="5142" spans="1:21" ht="15.65" customHeight="1" x14ac:dyDescent="0.35">
      <c r="A5142" s="35" t="s">
        <v>4899</v>
      </c>
      <c r="B5142" s="36">
        <v>25494</v>
      </c>
      <c r="C5142" s="35" t="s">
        <v>960</v>
      </c>
      <c r="D5142" s="35" t="s">
        <v>118</v>
      </c>
      <c r="E5142" s="38">
        <v>19</v>
      </c>
      <c r="F5142" s="35" t="s">
        <v>755</v>
      </c>
      <c r="H5142" s="38">
        <v>171</v>
      </c>
      <c r="I5142" s="43" t="str">
        <f>IFERROR(VLOOKUP(H5142,#REF!,2,FALSE),"")</f>
        <v/>
      </c>
      <c r="J5142" s="38">
        <v>0.5</v>
      </c>
      <c r="K5142" s="41" t="s">
        <v>953</v>
      </c>
      <c r="L5142" s="38">
        <v>19</v>
      </c>
      <c r="M5142" s="62" t="s">
        <v>7800</v>
      </c>
      <c r="N5142" s="62" t="str">
        <f t="shared" si="3"/>
        <v>MC Page   170</v>
      </c>
      <c r="P5142" s="38">
        <v>170</v>
      </c>
      <c r="Q5142" s="43" t="str">
        <f>IFERROR(VLOOKUP(P5142,#REF!,2,FALSE),"")</f>
        <v/>
      </c>
      <c r="R5142" s="38">
        <v>0.5</v>
      </c>
      <c r="S5142" s="41" t="s">
        <v>6</v>
      </c>
      <c r="T5142" s="35" t="s">
        <v>8</v>
      </c>
      <c r="U5142" s="35" t="s">
        <v>33</v>
      </c>
    </row>
    <row r="5143" spans="1:21" ht="15.65" customHeight="1" x14ac:dyDescent="0.35">
      <c r="A5143" s="35" t="s">
        <v>4899</v>
      </c>
      <c r="B5143" s="36">
        <v>25494</v>
      </c>
      <c r="C5143" s="35" t="s">
        <v>960</v>
      </c>
      <c r="D5143" s="35" t="s">
        <v>118</v>
      </c>
      <c r="E5143" s="38">
        <v>20</v>
      </c>
      <c r="F5143" s="35" t="s">
        <v>4070</v>
      </c>
      <c r="H5143" s="38">
        <v>167</v>
      </c>
      <c r="I5143" s="43" t="str">
        <f>IFERROR(VLOOKUP(H5143,#REF!,2,FALSE),"")</f>
        <v/>
      </c>
      <c r="J5143" s="38">
        <v>0.5</v>
      </c>
      <c r="K5143" s="41" t="s">
        <v>953</v>
      </c>
      <c r="L5143" s="38">
        <v>20</v>
      </c>
      <c r="M5143" s="62" t="s">
        <v>4873</v>
      </c>
      <c r="N5143" s="62" t="str">
        <f t="shared" si="3"/>
        <v>R Hulme   155</v>
      </c>
      <c r="P5143" s="38">
        <v>155</v>
      </c>
      <c r="Q5143" s="43" t="str">
        <f>IFERROR(VLOOKUP(P5143,#REF!,2,FALSE),"")</f>
        <v/>
      </c>
      <c r="R5143" s="38">
        <v>0.5</v>
      </c>
      <c r="S5143" s="41" t="s">
        <v>6</v>
      </c>
      <c r="T5143" s="35" t="s">
        <v>8</v>
      </c>
      <c r="U5143" s="35" t="s">
        <v>33</v>
      </c>
    </row>
    <row r="5144" spans="1:21" ht="15.65" customHeight="1" x14ac:dyDescent="0.35">
      <c r="A5144" s="35" t="s">
        <v>4899</v>
      </c>
      <c r="B5144" s="36">
        <v>25494</v>
      </c>
      <c r="C5144" s="35" t="s">
        <v>960</v>
      </c>
      <c r="D5144" s="35" t="s">
        <v>118</v>
      </c>
      <c r="E5144" s="38">
        <v>21</v>
      </c>
      <c r="F5144" s="35" t="s">
        <v>4532</v>
      </c>
      <c r="H5144" s="38">
        <v>164</v>
      </c>
      <c r="I5144" s="43" t="str">
        <f>IFERROR(VLOOKUP(H5144,#REF!,2,FALSE),"")</f>
        <v/>
      </c>
      <c r="J5144" s="38">
        <v>0</v>
      </c>
      <c r="K5144" s="41" t="s">
        <v>953</v>
      </c>
      <c r="L5144" s="38">
        <v>21</v>
      </c>
      <c r="M5144" s="62" t="s">
        <v>4874</v>
      </c>
      <c r="N5144" s="62" t="str">
        <f t="shared" si="3"/>
        <v>N High   171</v>
      </c>
      <c r="P5144" s="38">
        <v>171</v>
      </c>
      <c r="Q5144" s="43" t="str">
        <f>IFERROR(VLOOKUP(P5144,#REF!,2,FALSE),"")</f>
        <v/>
      </c>
      <c r="R5144" s="38">
        <v>1</v>
      </c>
      <c r="S5144" s="41" t="s">
        <v>767</v>
      </c>
      <c r="T5144" s="35" t="s">
        <v>8</v>
      </c>
      <c r="U5144" s="35" t="s">
        <v>33</v>
      </c>
    </row>
    <row r="5145" spans="1:21" ht="15.65" customHeight="1" x14ac:dyDescent="0.35">
      <c r="A5145" s="35" t="s">
        <v>4899</v>
      </c>
      <c r="B5145" s="36">
        <v>25494</v>
      </c>
      <c r="C5145" s="35" t="s">
        <v>960</v>
      </c>
      <c r="D5145" s="35" t="s">
        <v>118</v>
      </c>
      <c r="E5145" s="38">
        <v>22</v>
      </c>
      <c r="F5145" s="29" t="s">
        <v>4162</v>
      </c>
      <c r="H5145" s="38">
        <v>162</v>
      </c>
      <c r="I5145" s="43" t="str">
        <f>IFERROR(VLOOKUP(H5145,#REF!,2,FALSE),"")</f>
        <v/>
      </c>
      <c r="J5145" s="38">
        <v>0.5</v>
      </c>
      <c r="K5145" s="41" t="s">
        <v>953</v>
      </c>
      <c r="L5145" s="38">
        <v>22</v>
      </c>
      <c r="M5145" s="62" t="s">
        <v>4875</v>
      </c>
      <c r="N5145" s="62" t="str">
        <f t="shared" si="3"/>
        <v>N Puvam   u</v>
      </c>
      <c r="P5145" s="38" t="s">
        <v>1161</v>
      </c>
      <c r="Q5145" s="43" t="str">
        <f>IFERROR(VLOOKUP(P5145,#REF!,2,FALSE),"")</f>
        <v/>
      </c>
      <c r="R5145" s="38">
        <v>0.5</v>
      </c>
      <c r="S5145" s="41" t="s">
        <v>767</v>
      </c>
      <c r="T5145" s="35" t="s">
        <v>8</v>
      </c>
      <c r="U5145" s="35" t="s">
        <v>33</v>
      </c>
    </row>
    <row r="5146" spans="1:21" ht="15.65" customHeight="1" x14ac:dyDescent="0.35">
      <c r="A5146" s="35" t="s">
        <v>4899</v>
      </c>
      <c r="B5146" s="36">
        <v>25494</v>
      </c>
      <c r="C5146" s="35" t="s">
        <v>960</v>
      </c>
      <c r="D5146" s="35" t="s">
        <v>118</v>
      </c>
      <c r="E5146" s="38">
        <v>23</v>
      </c>
      <c r="F5146" s="35" t="s">
        <v>4621</v>
      </c>
      <c r="H5146" s="38" t="s">
        <v>1161</v>
      </c>
      <c r="I5146" s="43" t="str">
        <f>IFERROR(VLOOKUP(H5146,#REF!,2,FALSE),"")</f>
        <v/>
      </c>
      <c r="J5146" s="38">
        <v>0</v>
      </c>
      <c r="K5146" s="41" t="s">
        <v>953</v>
      </c>
      <c r="L5146" s="38">
        <v>23</v>
      </c>
      <c r="M5146" s="62" t="s">
        <v>4876</v>
      </c>
      <c r="N5146" s="62" t="str">
        <f t="shared" si="3"/>
        <v>N Wood   u</v>
      </c>
      <c r="P5146" s="38" t="s">
        <v>1161</v>
      </c>
      <c r="Q5146" s="43" t="str">
        <f>IFERROR(VLOOKUP(P5146,#REF!,2,FALSE),"")</f>
        <v/>
      </c>
      <c r="R5146" s="38">
        <v>1</v>
      </c>
      <c r="S5146" s="41" t="s">
        <v>767</v>
      </c>
      <c r="T5146" s="35" t="s">
        <v>8</v>
      </c>
      <c r="U5146" s="35" t="s">
        <v>33</v>
      </c>
    </row>
    <row r="5147" spans="1:21" ht="15.65" customHeight="1" x14ac:dyDescent="0.35">
      <c r="A5147" s="35" t="s">
        <v>4899</v>
      </c>
      <c r="B5147" s="36">
        <v>25494</v>
      </c>
      <c r="C5147" s="35" t="s">
        <v>960</v>
      </c>
      <c r="D5147" s="35" t="s">
        <v>118</v>
      </c>
      <c r="E5147" s="38">
        <v>24</v>
      </c>
      <c r="F5147" s="35" t="s">
        <v>4857</v>
      </c>
      <c r="H5147" s="38">
        <v>164</v>
      </c>
      <c r="I5147" s="43" t="str">
        <f>IFERROR(VLOOKUP(H5147,#REF!,2,FALSE),"")</f>
        <v/>
      </c>
      <c r="J5147" s="38">
        <v>0</v>
      </c>
      <c r="K5147" s="41" t="s">
        <v>953</v>
      </c>
      <c r="L5147" s="38">
        <v>24</v>
      </c>
      <c r="M5147" s="45" t="s">
        <v>829</v>
      </c>
      <c r="N5147" s="62" t="str">
        <f t="shared" si="3"/>
        <v>JJ Lauder   155</v>
      </c>
      <c r="P5147" s="38">
        <v>155</v>
      </c>
      <c r="Q5147" s="43" t="str">
        <f>IFERROR(VLOOKUP(P5147,#REF!,2,FALSE),"")</f>
        <v/>
      </c>
      <c r="R5147" s="38">
        <v>1</v>
      </c>
      <c r="S5147" s="41" t="s">
        <v>767</v>
      </c>
      <c r="T5147" s="35" t="s">
        <v>8</v>
      </c>
      <c r="U5147" s="35" t="s">
        <v>33</v>
      </c>
    </row>
    <row r="5148" spans="1:21" ht="15.65" customHeight="1" x14ac:dyDescent="0.35">
      <c r="A5148" s="35" t="s">
        <v>4899</v>
      </c>
      <c r="B5148" s="36">
        <v>25494</v>
      </c>
      <c r="C5148" s="35" t="s">
        <v>960</v>
      </c>
      <c r="D5148" s="35" t="s">
        <v>118</v>
      </c>
      <c r="E5148" s="38">
        <v>25</v>
      </c>
      <c r="F5148" s="46" t="s">
        <v>1916</v>
      </c>
      <c r="H5148" s="38">
        <v>165</v>
      </c>
      <c r="I5148" s="43" t="str">
        <f>IFERROR(VLOOKUP(H5148,#REF!,2,FALSE),"")</f>
        <v/>
      </c>
      <c r="J5148" s="38">
        <v>0.5</v>
      </c>
      <c r="K5148" s="41" t="s">
        <v>953</v>
      </c>
      <c r="L5148" s="38">
        <v>25</v>
      </c>
      <c r="M5148" s="62" t="s">
        <v>841</v>
      </c>
      <c r="N5148" s="62" t="str">
        <f t="shared" si="3"/>
        <v>FC Manning   151</v>
      </c>
      <c r="P5148" s="38">
        <v>151</v>
      </c>
      <c r="Q5148" s="43" t="str">
        <f>IFERROR(VLOOKUP(P5148,#REF!,2,FALSE),"")</f>
        <v/>
      </c>
      <c r="R5148" s="38">
        <v>0.5</v>
      </c>
      <c r="S5148" s="41" t="s">
        <v>767</v>
      </c>
      <c r="T5148" s="35" t="s">
        <v>8</v>
      </c>
      <c r="U5148" s="35" t="s">
        <v>33</v>
      </c>
    </row>
    <row r="5149" spans="1:21" ht="15.65" customHeight="1" x14ac:dyDescent="0.35">
      <c r="A5149" s="35" t="s">
        <v>4899</v>
      </c>
      <c r="B5149" s="36">
        <v>25494</v>
      </c>
      <c r="C5149" s="35" t="s">
        <v>960</v>
      </c>
      <c r="D5149" s="35" t="s">
        <v>118</v>
      </c>
      <c r="E5149" s="38">
        <v>26</v>
      </c>
      <c r="F5149" s="35" t="s">
        <v>4809</v>
      </c>
      <c r="H5149" s="38">
        <v>166</v>
      </c>
      <c r="I5149" s="43" t="str">
        <f>IFERROR(VLOOKUP(H5149,#REF!,2,FALSE),"")</f>
        <v/>
      </c>
      <c r="J5149" s="38">
        <v>1</v>
      </c>
      <c r="K5149" s="41" t="s">
        <v>953</v>
      </c>
      <c r="L5149" s="38">
        <v>26</v>
      </c>
      <c r="M5149" s="62" t="s">
        <v>4877</v>
      </c>
      <c r="N5149" s="62" t="str">
        <f t="shared" si="3"/>
        <v>J Bennett   183</v>
      </c>
      <c r="P5149" s="38">
        <v>183</v>
      </c>
      <c r="Q5149" s="43" t="str">
        <f>IFERROR(VLOOKUP(P5149,#REF!,2,FALSE),"")</f>
        <v/>
      </c>
      <c r="R5149" s="38">
        <v>0</v>
      </c>
      <c r="S5149" s="41" t="s">
        <v>767</v>
      </c>
      <c r="T5149" s="35" t="s">
        <v>8</v>
      </c>
      <c r="U5149" s="35" t="s">
        <v>33</v>
      </c>
    </row>
    <row r="5150" spans="1:21" ht="15.65" customHeight="1" x14ac:dyDescent="0.35">
      <c r="A5150" s="35" t="s">
        <v>4899</v>
      </c>
      <c r="B5150" s="36">
        <v>25494</v>
      </c>
      <c r="C5150" s="35" t="s">
        <v>960</v>
      </c>
      <c r="D5150" s="35" t="s">
        <v>118</v>
      </c>
      <c r="E5150" s="38">
        <v>27</v>
      </c>
      <c r="F5150" s="29" t="s">
        <v>599</v>
      </c>
      <c r="H5150" s="38">
        <v>162</v>
      </c>
      <c r="I5150" s="43" t="str">
        <f>IFERROR(VLOOKUP(H5150,#REF!,2,FALSE),"")</f>
        <v/>
      </c>
      <c r="J5150" s="38">
        <v>1</v>
      </c>
      <c r="K5150" s="41" t="s">
        <v>953</v>
      </c>
      <c r="L5150" s="38">
        <v>27</v>
      </c>
      <c r="M5150" s="45" t="s">
        <v>5223</v>
      </c>
      <c r="N5150" s="62" t="str">
        <f t="shared" si="3"/>
        <v>LA Montaut   138</v>
      </c>
      <c r="P5150" s="38">
        <v>138</v>
      </c>
      <c r="Q5150" s="43" t="str">
        <f>IFERROR(VLOOKUP(P5150,#REF!,2,FALSE),"")</f>
        <v/>
      </c>
      <c r="R5150" s="38">
        <v>0</v>
      </c>
      <c r="S5150" s="41" t="s">
        <v>767</v>
      </c>
      <c r="T5150" s="35" t="s">
        <v>8</v>
      </c>
      <c r="U5150" s="35" t="s">
        <v>33</v>
      </c>
    </row>
    <row r="5151" spans="1:21" ht="15.65" customHeight="1" x14ac:dyDescent="0.35">
      <c r="A5151" s="35" t="s">
        <v>4899</v>
      </c>
      <c r="B5151" s="36">
        <v>25494</v>
      </c>
      <c r="C5151" s="35" t="s">
        <v>960</v>
      </c>
      <c r="D5151" s="35" t="s">
        <v>118</v>
      </c>
      <c r="E5151" s="38">
        <v>28</v>
      </c>
      <c r="F5151" s="65" t="s">
        <v>242</v>
      </c>
      <c r="H5151" s="38" t="s">
        <v>1161</v>
      </c>
      <c r="I5151" s="43" t="str">
        <f>IFERROR(VLOOKUP(H5151,#REF!,2,FALSE),"")</f>
        <v/>
      </c>
      <c r="J5151" s="38">
        <v>0.5</v>
      </c>
      <c r="K5151" s="41" t="s">
        <v>953</v>
      </c>
      <c r="L5151" s="38">
        <v>28</v>
      </c>
      <c r="M5151" s="62" t="s">
        <v>4879</v>
      </c>
      <c r="N5151" s="62" t="str">
        <f t="shared" si="3"/>
        <v>JP Raison   143</v>
      </c>
      <c r="P5151" s="38">
        <v>143</v>
      </c>
      <c r="Q5151" s="43" t="str">
        <f>IFERROR(VLOOKUP(P5151,#REF!,2,FALSE),"")</f>
        <v/>
      </c>
      <c r="R5151" s="38">
        <v>0.5</v>
      </c>
      <c r="S5151" s="41" t="s">
        <v>767</v>
      </c>
      <c r="T5151" s="35" t="s">
        <v>8</v>
      </c>
      <c r="U5151" s="35" t="s">
        <v>33</v>
      </c>
    </row>
    <row r="5152" spans="1:21" ht="15.65" customHeight="1" x14ac:dyDescent="0.35">
      <c r="A5152" s="35" t="s">
        <v>4899</v>
      </c>
      <c r="B5152" s="36">
        <v>25494</v>
      </c>
      <c r="C5152" s="35" t="s">
        <v>960</v>
      </c>
      <c r="D5152" s="35" t="s">
        <v>118</v>
      </c>
      <c r="E5152" s="38">
        <v>29</v>
      </c>
      <c r="F5152" s="35" t="s">
        <v>812</v>
      </c>
      <c r="H5152" s="38" t="s">
        <v>1161</v>
      </c>
      <c r="I5152" s="43" t="str">
        <f>IFERROR(VLOOKUP(H5152,#REF!,2,FALSE),"")</f>
        <v/>
      </c>
      <c r="J5152" s="38">
        <v>0</v>
      </c>
      <c r="K5152" s="41" t="s">
        <v>953</v>
      </c>
      <c r="L5152" s="38">
        <v>29</v>
      </c>
      <c r="M5152" s="62" t="s">
        <v>4880</v>
      </c>
      <c r="N5152" s="62" t="str">
        <f t="shared" si="3"/>
        <v>TO Brugger   152</v>
      </c>
      <c r="P5152" s="38">
        <v>152</v>
      </c>
      <c r="Q5152" s="43" t="str">
        <f>IFERROR(VLOOKUP(P5152,#REF!,2,FALSE),"")</f>
        <v/>
      </c>
      <c r="R5152" s="38">
        <v>1</v>
      </c>
      <c r="S5152" s="41" t="s">
        <v>767</v>
      </c>
      <c r="T5152" s="35" t="s">
        <v>8</v>
      </c>
      <c r="U5152" s="35" t="s">
        <v>33</v>
      </c>
    </row>
    <row r="5153" spans="1:21" ht="15.65" customHeight="1" x14ac:dyDescent="0.35">
      <c r="A5153" s="35" t="s">
        <v>4899</v>
      </c>
      <c r="B5153" s="36">
        <v>25494</v>
      </c>
      <c r="C5153" s="35" t="s">
        <v>960</v>
      </c>
      <c r="D5153" s="35" t="s">
        <v>118</v>
      </c>
      <c r="E5153" s="38">
        <v>30</v>
      </c>
      <c r="F5153" s="35" t="s">
        <v>3118</v>
      </c>
      <c r="H5153" s="38">
        <v>150</v>
      </c>
      <c r="I5153" s="43" t="str">
        <f>IFERROR(VLOOKUP(H5153,#REF!,2,FALSE),"")</f>
        <v/>
      </c>
      <c r="J5153" s="38">
        <v>0.5</v>
      </c>
      <c r="K5153" s="41" t="s">
        <v>953</v>
      </c>
      <c r="L5153" s="38">
        <v>30</v>
      </c>
      <c r="M5153" s="45" t="s">
        <v>4881</v>
      </c>
      <c r="N5153" s="62" t="str">
        <f t="shared" si="3"/>
        <v>DW Cay   158</v>
      </c>
      <c r="P5153" s="38">
        <v>158</v>
      </c>
      <c r="Q5153" s="43" t="str">
        <f>IFERROR(VLOOKUP(P5153,#REF!,2,FALSE),"")</f>
        <v/>
      </c>
      <c r="R5153" s="38">
        <v>0.5</v>
      </c>
      <c r="S5153" s="41" t="s">
        <v>767</v>
      </c>
      <c r="T5153" s="35" t="s">
        <v>8</v>
      </c>
      <c r="U5153" s="35" t="s">
        <v>33</v>
      </c>
    </row>
    <row r="5154" spans="1:21" ht="15.65" customHeight="1" x14ac:dyDescent="0.35">
      <c r="A5154" s="35" t="s">
        <v>4899</v>
      </c>
      <c r="B5154" s="36">
        <v>25494</v>
      </c>
      <c r="C5154" s="35" t="s">
        <v>960</v>
      </c>
      <c r="D5154" s="35" t="s">
        <v>118</v>
      </c>
      <c r="E5154" s="38">
        <v>31</v>
      </c>
      <c r="F5154" s="35" t="s">
        <v>4513</v>
      </c>
      <c r="H5154" s="38">
        <v>159</v>
      </c>
      <c r="I5154" s="43" t="str">
        <f>IFERROR(VLOOKUP(H5154,#REF!,2,FALSE),"")</f>
        <v/>
      </c>
      <c r="J5154" s="38">
        <v>1</v>
      </c>
      <c r="K5154" s="41" t="s">
        <v>953</v>
      </c>
      <c r="L5154" s="38">
        <v>31</v>
      </c>
      <c r="M5154" s="62" t="s">
        <v>4882</v>
      </c>
      <c r="N5154" s="62" t="str">
        <f t="shared" si="3"/>
        <v>JD Williams   134</v>
      </c>
      <c r="P5154" s="38">
        <v>134</v>
      </c>
      <c r="Q5154" s="43" t="str">
        <f>IFERROR(VLOOKUP(P5154,#REF!,2,FALSE),"")</f>
        <v/>
      </c>
      <c r="R5154" s="38">
        <v>0</v>
      </c>
      <c r="S5154" s="41" t="s">
        <v>767</v>
      </c>
      <c r="T5154" s="35" t="s">
        <v>8</v>
      </c>
      <c r="U5154" s="35" t="s">
        <v>33</v>
      </c>
    </row>
    <row r="5155" spans="1:21" ht="15.65" customHeight="1" x14ac:dyDescent="0.35">
      <c r="A5155" s="35" t="s">
        <v>4899</v>
      </c>
      <c r="B5155" s="36">
        <v>25494</v>
      </c>
      <c r="C5155" s="35" t="s">
        <v>960</v>
      </c>
      <c r="D5155" s="35" t="s">
        <v>118</v>
      </c>
      <c r="E5155" s="38">
        <v>32</v>
      </c>
      <c r="F5155" s="35" t="s">
        <v>388</v>
      </c>
      <c r="H5155" s="38">
        <v>158</v>
      </c>
      <c r="I5155" s="43" t="str">
        <f>IFERROR(VLOOKUP(H5155,#REF!,2,FALSE),"")</f>
        <v/>
      </c>
      <c r="J5155" s="38">
        <v>0</v>
      </c>
      <c r="K5155" s="41" t="s">
        <v>953</v>
      </c>
      <c r="L5155" s="38">
        <v>32</v>
      </c>
      <c r="M5155" s="62" t="s">
        <v>4883</v>
      </c>
      <c r="N5155" s="62" t="str">
        <f t="shared" si="3"/>
        <v>RD Barnett   181</v>
      </c>
      <c r="P5155" s="38">
        <v>181</v>
      </c>
      <c r="Q5155" s="43" t="str">
        <f>IFERROR(VLOOKUP(P5155,#REF!,2,FALSE),"")</f>
        <v/>
      </c>
      <c r="R5155" s="38">
        <v>1</v>
      </c>
      <c r="S5155" s="41" t="s">
        <v>767</v>
      </c>
      <c r="T5155" s="35" t="s">
        <v>8</v>
      </c>
      <c r="U5155" s="35" t="s">
        <v>33</v>
      </c>
    </row>
    <row r="5156" spans="1:21" ht="15.65" customHeight="1" x14ac:dyDescent="0.35">
      <c r="A5156" s="35" t="s">
        <v>4899</v>
      </c>
      <c r="B5156" s="36">
        <v>25494</v>
      </c>
      <c r="C5156" s="35" t="s">
        <v>960</v>
      </c>
      <c r="D5156" s="35" t="s">
        <v>118</v>
      </c>
      <c r="E5156" s="38">
        <v>33</v>
      </c>
      <c r="F5156" s="35" t="s">
        <v>4592</v>
      </c>
      <c r="H5156" s="38">
        <v>131</v>
      </c>
      <c r="I5156" s="43" t="str">
        <f>IFERROR(VLOOKUP(H5156,#REF!,2,FALSE),"")</f>
        <v/>
      </c>
      <c r="J5156" s="38">
        <v>1</v>
      </c>
      <c r="K5156" s="41" t="s">
        <v>953</v>
      </c>
      <c r="L5156" s="38">
        <v>33</v>
      </c>
      <c r="M5156" s="46" t="s">
        <v>5087</v>
      </c>
      <c r="N5156" s="62" t="str">
        <f t="shared" si="3"/>
        <v>WT Springall   156</v>
      </c>
      <c r="P5156" s="38">
        <v>156</v>
      </c>
      <c r="Q5156" s="43" t="str">
        <f>IFERROR(VLOOKUP(P5156,#REF!,2,FALSE),"")</f>
        <v/>
      </c>
      <c r="R5156" s="38">
        <v>0</v>
      </c>
      <c r="S5156" s="41" t="s">
        <v>767</v>
      </c>
      <c r="T5156" s="35" t="s">
        <v>8</v>
      </c>
      <c r="U5156" s="35" t="s">
        <v>33</v>
      </c>
    </row>
    <row r="5157" spans="1:21" ht="15.65" customHeight="1" x14ac:dyDescent="0.35">
      <c r="A5157" s="35" t="s">
        <v>4899</v>
      </c>
      <c r="B5157" s="36">
        <v>25494</v>
      </c>
      <c r="C5157" s="35" t="s">
        <v>960</v>
      </c>
      <c r="D5157" s="35" t="s">
        <v>118</v>
      </c>
      <c r="E5157" s="38">
        <v>34</v>
      </c>
      <c r="F5157" s="35" t="s">
        <v>4656</v>
      </c>
      <c r="H5157" s="38">
        <v>157</v>
      </c>
      <c r="I5157" s="43" t="str">
        <f>IFERROR(VLOOKUP(H5157,#REF!,2,FALSE),"")</f>
        <v/>
      </c>
      <c r="J5157" s="38">
        <v>1</v>
      </c>
      <c r="K5157" s="41" t="s">
        <v>953</v>
      </c>
      <c r="L5157" s="38">
        <v>34</v>
      </c>
      <c r="M5157" s="62" t="s">
        <v>4885</v>
      </c>
      <c r="N5157" s="62" t="str">
        <f t="shared" si="3"/>
        <v>WR Rayner   159</v>
      </c>
      <c r="P5157" s="38">
        <v>159</v>
      </c>
      <c r="Q5157" s="43" t="str">
        <f>IFERROR(VLOOKUP(P5157,#REF!,2,FALSE),"")</f>
        <v/>
      </c>
      <c r="R5157" s="38">
        <v>0</v>
      </c>
      <c r="S5157" s="41" t="s">
        <v>767</v>
      </c>
      <c r="T5157" s="35" t="s">
        <v>8</v>
      </c>
      <c r="U5157" s="35" t="s">
        <v>33</v>
      </c>
    </row>
    <row r="5158" spans="1:21" ht="15.65" customHeight="1" x14ac:dyDescent="0.35">
      <c r="A5158" s="35" t="s">
        <v>4899</v>
      </c>
      <c r="B5158" s="36">
        <v>25494</v>
      </c>
      <c r="C5158" s="35" t="s">
        <v>960</v>
      </c>
      <c r="D5158" s="35" t="s">
        <v>118</v>
      </c>
      <c r="E5158" s="38">
        <v>35</v>
      </c>
      <c r="F5158" s="35" t="s">
        <v>3143</v>
      </c>
      <c r="H5158" s="38">
        <v>151</v>
      </c>
      <c r="I5158" s="43" t="str">
        <f>IFERROR(VLOOKUP(H5158,#REF!,2,FALSE),"")</f>
        <v/>
      </c>
      <c r="J5158" s="38">
        <v>0</v>
      </c>
      <c r="K5158" s="41" t="s">
        <v>953</v>
      </c>
      <c r="L5158" s="38">
        <v>35</v>
      </c>
      <c r="M5158" s="62" t="s">
        <v>4886</v>
      </c>
      <c r="N5158" s="62" t="str">
        <f t="shared" si="3"/>
        <v>TB West   160</v>
      </c>
      <c r="P5158" s="38">
        <v>160</v>
      </c>
      <c r="Q5158" s="43" t="str">
        <f>IFERROR(VLOOKUP(P5158,#REF!,2,FALSE),"")</f>
        <v/>
      </c>
      <c r="R5158" s="38">
        <v>1</v>
      </c>
      <c r="S5158" s="41" t="s">
        <v>767</v>
      </c>
      <c r="T5158" s="35" t="s">
        <v>8</v>
      </c>
      <c r="U5158" s="35" t="s">
        <v>33</v>
      </c>
    </row>
    <row r="5159" spans="1:21" ht="15.65" customHeight="1" x14ac:dyDescent="0.35">
      <c r="A5159" s="35" t="s">
        <v>4899</v>
      </c>
      <c r="B5159" s="36">
        <v>25494</v>
      </c>
      <c r="C5159" s="35" t="s">
        <v>960</v>
      </c>
      <c r="D5159" s="35" t="s">
        <v>118</v>
      </c>
      <c r="E5159" s="38">
        <v>36</v>
      </c>
      <c r="F5159" s="35" t="s">
        <v>771</v>
      </c>
      <c r="H5159" s="38">
        <v>151</v>
      </c>
      <c r="I5159" s="43" t="str">
        <f>IFERROR(VLOOKUP(H5159,#REF!,2,FALSE),"")</f>
        <v/>
      </c>
      <c r="J5159" s="38">
        <v>0</v>
      </c>
      <c r="K5159" s="41" t="s">
        <v>953</v>
      </c>
      <c r="L5159" s="38">
        <v>36</v>
      </c>
      <c r="M5159" s="62" t="s">
        <v>4887</v>
      </c>
      <c r="N5159" s="62" t="str">
        <f t="shared" si="3"/>
        <v>RJ Uphill   143</v>
      </c>
      <c r="P5159" s="38">
        <v>143</v>
      </c>
      <c r="Q5159" s="43" t="str">
        <f>IFERROR(VLOOKUP(P5159,#REF!,2,FALSE),"")</f>
        <v/>
      </c>
      <c r="R5159" s="38">
        <v>1</v>
      </c>
      <c r="S5159" s="41" t="s">
        <v>767</v>
      </c>
      <c r="T5159" s="35" t="s">
        <v>8</v>
      </c>
      <c r="U5159" s="35" t="s">
        <v>33</v>
      </c>
    </row>
    <row r="5160" spans="1:21" ht="15.65" customHeight="1" x14ac:dyDescent="0.35">
      <c r="A5160" s="35" t="s">
        <v>4899</v>
      </c>
      <c r="B5160" s="36">
        <v>25494</v>
      </c>
      <c r="C5160" s="35" t="s">
        <v>960</v>
      </c>
      <c r="D5160" s="35" t="s">
        <v>118</v>
      </c>
      <c r="E5160" s="38">
        <v>37</v>
      </c>
      <c r="F5160" s="35" t="s">
        <v>774</v>
      </c>
      <c r="H5160" s="38">
        <v>148</v>
      </c>
      <c r="I5160" s="43" t="str">
        <f>IFERROR(VLOOKUP(H5160,#REF!,2,FALSE),"")</f>
        <v/>
      </c>
      <c r="J5160" s="38">
        <v>1</v>
      </c>
      <c r="K5160" s="41" t="s">
        <v>953</v>
      </c>
      <c r="L5160" s="38">
        <v>37</v>
      </c>
      <c r="M5160" s="62" t="s">
        <v>4888</v>
      </c>
      <c r="N5160" s="62" t="str">
        <f t="shared" si="3"/>
        <v>TW White   163</v>
      </c>
      <c r="P5160" s="38">
        <v>163</v>
      </c>
      <c r="Q5160" s="43" t="str">
        <f>IFERROR(VLOOKUP(P5160,#REF!,2,FALSE),"")</f>
        <v/>
      </c>
      <c r="R5160" s="38">
        <v>0</v>
      </c>
      <c r="S5160" s="41" t="s">
        <v>767</v>
      </c>
      <c r="T5160" s="35" t="s">
        <v>8</v>
      </c>
      <c r="U5160" s="35" t="s">
        <v>33</v>
      </c>
    </row>
    <row r="5161" spans="1:21" ht="15.65" customHeight="1" x14ac:dyDescent="0.35">
      <c r="A5161" s="35" t="s">
        <v>4899</v>
      </c>
      <c r="B5161" s="36">
        <v>25494</v>
      </c>
      <c r="C5161" s="35" t="s">
        <v>960</v>
      </c>
      <c r="D5161" s="35" t="s">
        <v>118</v>
      </c>
      <c r="E5161" s="38">
        <v>38</v>
      </c>
      <c r="F5161" s="35" t="s">
        <v>886</v>
      </c>
      <c r="H5161" s="38">
        <v>145</v>
      </c>
      <c r="I5161" s="43" t="str">
        <f>IFERROR(VLOOKUP(H5161,#REF!,2,FALSE),"")</f>
        <v/>
      </c>
      <c r="J5161" s="38">
        <v>0.5</v>
      </c>
      <c r="K5161" s="41" t="s">
        <v>953</v>
      </c>
      <c r="L5161" s="38">
        <v>38</v>
      </c>
      <c r="M5161" s="62" t="s">
        <v>4889</v>
      </c>
      <c r="N5161" s="62" t="str">
        <f t="shared" si="3"/>
        <v>RA Black   137</v>
      </c>
      <c r="P5161" s="38">
        <v>137</v>
      </c>
      <c r="Q5161" s="43" t="str">
        <f>IFERROR(VLOOKUP(P5161,#REF!,2,FALSE),"")</f>
        <v/>
      </c>
      <c r="R5161" s="38">
        <v>0.5</v>
      </c>
      <c r="S5161" s="41" t="s">
        <v>767</v>
      </c>
      <c r="T5161" s="35" t="s">
        <v>8</v>
      </c>
      <c r="U5161" s="35" t="s">
        <v>33</v>
      </c>
    </row>
    <row r="5162" spans="1:21" ht="15.65" customHeight="1" x14ac:dyDescent="0.35">
      <c r="A5162" s="35" t="s">
        <v>4899</v>
      </c>
      <c r="B5162" s="36">
        <v>25494</v>
      </c>
      <c r="C5162" s="35" t="s">
        <v>960</v>
      </c>
      <c r="D5162" s="35" t="s">
        <v>118</v>
      </c>
      <c r="E5162" s="38">
        <v>39</v>
      </c>
      <c r="F5162" s="35" t="s">
        <v>3116</v>
      </c>
      <c r="H5162" s="38">
        <v>139</v>
      </c>
      <c r="I5162" s="43" t="str">
        <f>IFERROR(VLOOKUP(H5162,#REF!,2,FALSE),"")</f>
        <v/>
      </c>
      <c r="J5162" s="38">
        <v>1</v>
      </c>
      <c r="K5162" s="41" t="s">
        <v>953</v>
      </c>
      <c r="L5162" s="38">
        <v>39</v>
      </c>
      <c r="M5162" s="62" t="s">
        <v>4890</v>
      </c>
      <c r="N5162" s="62" t="str">
        <f t="shared" si="3"/>
        <v>A Lyndon   144</v>
      </c>
      <c r="P5162" s="38">
        <v>144</v>
      </c>
      <c r="Q5162" s="43" t="str">
        <f>IFERROR(VLOOKUP(P5162,#REF!,2,FALSE),"")</f>
        <v/>
      </c>
      <c r="R5162" s="38">
        <v>0</v>
      </c>
      <c r="S5162" s="41" t="s">
        <v>767</v>
      </c>
      <c r="T5162" s="35" t="s">
        <v>8</v>
      </c>
      <c r="U5162" s="35" t="s">
        <v>33</v>
      </c>
    </row>
    <row r="5163" spans="1:21" ht="15.65" customHeight="1" x14ac:dyDescent="0.35">
      <c r="A5163" s="35" t="s">
        <v>4899</v>
      </c>
      <c r="B5163" s="36">
        <v>25494</v>
      </c>
      <c r="C5163" s="35" t="s">
        <v>960</v>
      </c>
      <c r="D5163" s="35" t="s">
        <v>118</v>
      </c>
      <c r="E5163" s="38">
        <v>40</v>
      </c>
      <c r="F5163" s="35" t="s">
        <v>4092</v>
      </c>
      <c r="H5163" s="38" t="s">
        <v>1161</v>
      </c>
      <c r="I5163" s="43" t="str">
        <f>IFERROR(VLOOKUP(H5163,#REF!,2,FALSE),"")</f>
        <v/>
      </c>
      <c r="J5163" s="38">
        <v>0.5</v>
      </c>
      <c r="K5163" s="41" t="s">
        <v>953</v>
      </c>
      <c r="L5163" s="38">
        <v>40</v>
      </c>
      <c r="M5163" s="62" t="s">
        <v>4891</v>
      </c>
      <c r="N5163" s="62" t="str">
        <f t="shared" si="3"/>
        <v>N Morrant   117</v>
      </c>
      <c r="P5163" s="38">
        <v>117</v>
      </c>
      <c r="Q5163" s="43" t="str">
        <f>IFERROR(VLOOKUP(P5163,#REF!,2,FALSE),"")</f>
        <v/>
      </c>
      <c r="R5163" s="38">
        <v>0.5</v>
      </c>
      <c r="S5163" s="41" t="s">
        <v>767</v>
      </c>
      <c r="T5163" s="35" t="s">
        <v>8</v>
      </c>
      <c r="U5163" s="35" t="s">
        <v>33</v>
      </c>
    </row>
    <row r="5164" spans="1:21" ht="15.65" customHeight="1" x14ac:dyDescent="0.35">
      <c r="A5164" s="35" t="s">
        <v>4899</v>
      </c>
      <c r="B5164" s="36">
        <v>25494</v>
      </c>
      <c r="C5164" s="35" t="s">
        <v>960</v>
      </c>
      <c r="D5164" s="35" t="s">
        <v>118</v>
      </c>
      <c r="E5164" s="38">
        <v>41</v>
      </c>
      <c r="F5164" s="35" t="s">
        <v>820</v>
      </c>
      <c r="H5164" s="38">
        <v>142</v>
      </c>
      <c r="I5164" s="43" t="str">
        <f>IFERROR(VLOOKUP(H5164,#REF!,2,FALSE),"")</f>
        <v/>
      </c>
      <c r="J5164" s="38">
        <v>1</v>
      </c>
      <c r="K5164" s="41" t="s">
        <v>953</v>
      </c>
      <c r="L5164" s="38">
        <v>41</v>
      </c>
      <c r="M5164" s="62" t="s">
        <v>4892</v>
      </c>
      <c r="N5164" s="62" t="str">
        <f t="shared" si="3"/>
        <v>D Hassle   u</v>
      </c>
      <c r="P5164" s="38" t="s">
        <v>1161</v>
      </c>
      <c r="Q5164" s="43" t="str">
        <f>IFERROR(VLOOKUP(P5164,#REF!,2,FALSE),"")</f>
        <v/>
      </c>
      <c r="R5164" s="38">
        <v>0</v>
      </c>
      <c r="S5164" s="41" t="s">
        <v>767</v>
      </c>
      <c r="T5164" s="35" t="s">
        <v>8</v>
      </c>
      <c r="U5164" s="35" t="s">
        <v>33</v>
      </c>
    </row>
    <row r="5165" spans="1:21" ht="15.65" customHeight="1" x14ac:dyDescent="0.35">
      <c r="A5165" s="35" t="s">
        <v>4899</v>
      </c>
      <c r="B5165" s="36">
        <v>25494</v>
      </c>
      <c r="C5165" s="35" t="s">
        <v>960</v>
      </c>
      <c r="D5165" s="35" t="s">
        <v>118</v>
      </c>
      <c r="E5165" s="38">
        <v>42</v>
      </c>
      <c r="F5165" s="35" t="s">
        <v>714</v>
      </c>
      <c r="H5165" s="38">
        <v>138</v>
      </c>
      <c r="I5165" s="43" t="str">
        <f>IFERROR(VLOOKUP(H5165,#REF!,2,FALSE),"")</f>
        <v/>
      </c>
      <c r="J5165" s="38">
        <v>0.5</v>
      </c>
      <c r="K5165" s="41" t="s">
        <v>953</v>
      </c>
      <c r="L5165" s="38">
        <v>42</v>
      </c>
      <c r="M5165" s="60" t="s">
        <v>831</v>
      </c>
      <c r="N5165" s="62" t="str">
        <f t="shared" si="3"/>
        <v>BC Gould   144</v>
      </c>
      <c r="P5165" s="38">
        <v>144</v>
      </c>
      <c r="Q5165" s="43" t="str">
        <f>IFERROR(VLOOKUP(P5165,#REF!,2,FALSE),"")</f>
        <v/>
      </c>
      <c r="R5165" s="38">
        <v>0.5</v>
      </c>
      <c r="S5165" s="41" t="s">
        <v>767</v>
      </c>
      <c r="T5165" s="35" t="s">
        <v>8</v>
      </c>
      <c r="U5165" s="35" t="s">
        <v>33</v>
      </c>
    </row>
    <row r="5166" spans="1:21" ht="15.65" customHeight="1" x14ac:dyDescent="0.35">
      <c r="A5166" s="35" t="s">
        <v>4899</v>
      </c>
      <c r="B5166" s="36">
        <v>25494</v>
      </c>
      <c r="C5166" s="35" t="s">
        <v>960</v>
      </c>
      <c r="D5166" s="35" t="s">
        <v>118</v>
      </c>
      <c r="E5166" s="38">
        <v>43</v>
      </c>
      <c r="F5166" s="35" t="s">
        <v>595</v>
      </c>
      <c r="H5166" s="38">
        <v>159</v>
      </c>
      <c r="I5166" s="43" t="str">
        <f>IFERROR(VLOOKUP(H5166,#REF!,2,FALSE),"")</f>
        <v/>
      </c>
      <c r="J5166" s="38">
        <v>1</v>
      </c>
      <c r="K5166" s="41" t="s">
        <v>953</v>
      </c>
      <c r="L5166" s="38">
        <v>43</v>
      </c>
      <c r="M5166" s="62" t="s">
        <v>4893</v>
      </c>
      <c r="N5166" s="62" t="str">
        <f t="shared" si="3"/>
        <v>A Balantony   146</v>
      </c>
      <c r="P5166" s="38">
        <v>146</v>
      </c>
      <c r="Q5166" s="43" t="str">
        <f>IFERROR(VLOOKUP(P5166,#REF!,2,FALSE),"")</f>
        <v/>
      </c>
      <c r="R5166" s="38">
        <v>0</v>
      </c>
      <c r="S5166" s="41" t="s">
        <v>767</v>
      </c>
      <c r="T5166" s="35" t="s">
        <v>8</v>
      </c>
      <c r="U5166" s="35" t="s">
        <v>33</v>
      </c>
    </row>
    <row r="5167" spans="1:21" ht="15.65" customHeight="1" x14ac:dyDescent="0.35">
      <c r="A5167" s="35" t="s">
        <v>4899</v>
      </c>
      <c r="B5167" s="36">
        <v>25494</v>
      </c>
      <c r="C5167" s="35" t="s">
        <v>960</v>
      </c>
      <c r="D5167" s="35" t="s">
        <v>118</v>
      </c>
      <c r="E5167" s="38">
        <v>44</v>
      </c>
      <c r="F5167" s="35" t="s">
        <v>4760</v>
      </c>
      <c r="H5167" s="38">
        <v>140</v>
      </c>
      <c r="I5167" s="43" t="str">
        <f>IFERROR(VLOOKUP(H5167,#REF!,2,FALSE),"")</f>
        <v/>
      </c>
      <c r="J5167" s="38">
        <v>0.5</v>
      </c>
      <c r="K5167" s="41" t="s">
        <v>953</v>
      </c>
      <c r="L5167" s="38">
        <v>44</v>
      </c>
      <c r="M5167" s="62" t="s">
        <v>4894</v>
      </c>
      <c r="N5167" s="62" t="str">
        <f t="shared" si="3"/>
        <v>JF Lane   133</v>
      </c>
      <c r="P5167" s="38">
        <v>133</v>
      </c>
      <c r="Q5167" s="43" t="str">
        <f>IFERROR(VLOOKUP(P5167,#REF!,2,FALSE),"")</f>
        <v/>
      </c>
      <c r="R5167" s="38">
        <v>0.5</v>
      </c>
      <c r="S5167" s="41" t="s">
        <v>767</v>
      </c>
      <c r="T5167" s="35" t="s">
        <v>8</v>
      </c>
      <c r="U5167" s="35" t="s">
        <v>33</v>
      </c>
    </row>
    <row r="5168" spans="1:21" ht="15.65" customHeight="1" x14ac:dyDescent="0.35">
      <c r="A5168" s="35" t="s">
        <v>4899</v>
      </c>
      <c r="B5168" s="36">
        <v>25494</v>
      </c>
      <c r="C5168" s="35" t="s">
        <v>960</v>
      </c>
      <c r="D5168" s="35" t="s">
        <v>118</v>
      </c>
      <c r="E5168" s="38">
        <v>45</v>
      </c>
      <c r="F5168" s="29" t="s">
        <v>775</v>
      </c>
      <c r="H5168" s="38">
        <v>133</v>
      </c>
      <c r="I5168" s="43" t="str">
        <f>IFERROR(VLOOKUP(H5168,#REF!,2,FALSE),"")</f>
        <v/>
      </c>
      <c r="J5168" s="38">
        <v>0</v>
      </c>
      <c r="K5168" s="41" t="s">
        <v>953</v>
      </c>
      <c r="L5168" s="38">
        <v>45</v>
      </c>
      <c r="M5168" s="62" t="s">
        <v>4455</v>
      </c>
      <c r="N5168" s="62" t="str">
        <f t="shared" si="3"/>
        <v>JW Fisher   144</v>
      </c>
      <c r="P5168" s="38">
        <v>144</v>
      </c>
      <c r="Q5168" s="43" t="str">
        <f>IFERROR(VLOOKUP(P5168,#REF!,2,FALSE),"")</f>
        <v/>
      </c>
      <c r="R5168" s="38">
        <v>1</v>
      </c>
      <c r="S5168" s="41" t="s">
        <v>767</v>
      </c>
      <c r="T5168" s="35" t="s">
        <v>8</v>
      </c>
      <c r="U5168" s="35" t="s">
        <v>33</v>
      </c>
    </row>
    <row r="5169" spans="1:21" ht="15.65" customHeight="1" x14ac:dyDescent="0.35">
      <c r="A5169" s="35" t="s">
        <v>4899</v>
      </c>
      <c r="B5169" s="36">
        <v>25494</v>
      </c>
      <c r="C5169" s="35" t="s">
        <v>960</v>
      </c>
      <c r="D5169" s="35" t="s">
        <v>118</v>
      </c>
      <c r="E5169" s="38">
        <v>46</v>
      </c>
      <c r="F5169" s="35" t="s">
        <v>777</v>
      </c>
      <c r="H5169" s="38" t="s">
        <v>1161</v>
      </c>
      <c r="I5169" s="43" t="str">
        <f>IFERROR(VLOOKUP(H5169,#REF!,2,FALSE),"")</f>
        <v/>
      </c>
      <c r="J5169" s="38">
        <v>1</v>
      </c>
      <c r="K5169" s="41" t="s">
        <v>953</v>
      </c>
      <c r="L5169" s="38">
        <v>46</v>
      </c>
      <c r="M5169" s="62" t="s">
        <v>4895</v>
      </c>
      <c r="N5169" s="62" t="str">
        <f t="shared" si="3"/>
        <v>KA Povah   175</v>
      </c>
      <c r="P5169" s="38">
        <v>175</v>
      </c>
      <c r="Q5169" s="43" t="str">
        <f>IFERROR(VLOOKUP(P5169,#REF!,2,FALSE),"")</f>
        <v/>
      </c>
      <c r="R5169" s="38">
        <v>0</v>
      </c>
      <c r="S5169" s="41" t="s">
        <v>767</v>
      </c>
      <c r="T5169" s="35" t="s">
        <v>8</v>
      </c>
      <c r="U5169" s="35" t="s">
        <v>33</v>
      </c>
    </row>
    <row r="5170" spans="1:21" ht="15.65" customHeight="1" x14ac:dyDescent="0.35">
      <c r="A5170" s="35" t="s">
        <v>4899</v>
      </c>
      <c r="B5170" s="36">
        <v>25494</v>
      </c>
      <c r="C5170" s="35" t="s">
        <v>960</v>
      </c>
      <c r="D5170" s="35" t="s">
        <v>118</v>
      </c>
      <c r="E5170" s="38">
        <v>47</v>
      </c>
      <c r="F5170" s="35" t="s">
        <v>4658</v>
      </c>
      <c r="H5170" s="38">
        <v>136</v>
      </c>
      <c r="I5170" s="43" t="str">
        <f>IFERROR(VLOOKUP(H5170,#REF!,2,FALSE),"")</f>
        <v/>
      </c>
      <c r="J5170" s="38">
        <v>0</v>
      </c>
      <c r="K5170" s="41" t="s">
        <v>953</v>
      </c>
      <c r="L5170" s="38">
        <v>47</v>
      </c>
      <c r="M5170" s="62" t="s">
        <v>4896</v>
      </c>
      <c r="N5170" s="62" t="str">
        <f t="shared" si="3"/>
        <v>MR Harman   130</v>
      </c>
      <c r="P5170" s="38">
        <v>130</v>
      </c>
      <c r="Q5170" s="43" t="str">
        <f>IFERROR(VLOOKUP(P5170,#REF!,2,FALSE),"")</f>
        <v/>
      </c>
      <c r="R5170" s="38">
        <v>1</v>
      </c>
      <c r="S5170" s="41" t="s">
        <v>767</v>
      </c>
      <c r="T5170" s="35" t="s">
        <v>8</v>
      </c>
      <c r="U5170" s="35" t="s">
        <v>33</v>
      </c>
    </row>
    <row r="5171" spans="1:21" ht="15.65" customHeight="1" x14ac:dyDescent="0.35">
      <c r="A5171" s="35" t="s">
        <v>4899</v>
      </c>
      <c r="B5171" s="36">
        <v>25494</v>
      </c>
      <c r="C5171" s="35" t="s">
        <v>960</v>
      </c>
      <c r="D5171" s="35" t="s">
        <v>118</v>
      </c>
      <c r="E5171" s="38">
        <v>48</v>
      </c>
      <c r="F5171" s="35" t="s">
        <v>721</v>
      </c>
      <c r="H5171" s="38">
        <v>132</v>
      </c>
      <c r="I5171" s="43" t="str">
        <f>IFERROR(VLOOKUP(H5171,#REF!,2,FALSE),"")</f>
        <v/>
      </c>
      <c r="J5171" s="38">
        <v>0</v>
      </c>
      <c r="K5171" s="41" t="s">
        <v>953</v>
      </c>
      <c r="L5171" s="38">
        <v>48</v>
      </c>
      <c r="M5171" s="62" t="s">
        <v>1750</v>
      </c>
      <c r="N5171" s="62" t="str">
        <f t="shared" si="3"/>
        <v>S Clarke   157</v>
      </c>
      <c r="P5171" s="38">
        <v>157</v>
      </c>
      <c r="Q5171" s="43" t="str">
        <f>IFERROR(VLOOKUP(P5171,#REF!,2,FALSE),"")</f>
        <v/>
      </c>
      <c r="R5171" s="38">
        <v>1</v>
      </c>
      <c r="S5171" s="41" t="s">
        <v>767</v>
      </c>
      <c r="T5171" s="35" t="s">
        <v>8</v>
      </c>
      <c r="U5171" s="35" t="s">
        <v>33</v>
      </c>
    </row>
    <row r="5172" spans="1:21" ht="15.65" customHeight="1" x14ac:dyDescent="0.35">
      <c r="A5172" s="35" t="s">
        <v>4899</v>
      </c>
      <c r="B5172" s="36">
        <v>25494</v>
      </c>
      <c r="C5172" s="35" t="s">
        <v>960</v>
      </c>
      <c r="D5172" s="35" t="s">
        <v>118</v>
      </c>
      <c r="E5172" s="38">
        <v>49</v>
      </c>
      <c r="F5172" s="35" t="s">
        <v>887</v>
      </c>
      <c r="H5172" s="38" t="s">
        <v>1161</v>
      </c>
      <c r="I5172" s="43" t="str">
        <f>IFERROR(VLOOKUP(H5172,#REF!,2,FALSE),"")</f>
        <v/>
      </c>
      <c r="J5172" s="38">
        <v>1</v>
      </c>
      <c r="K5172" s="41" t="s">
        <v>953</v>
      </c>
      <c r="L5172" s="38">
        <v>49</v>
      </c>
      <c r="M5172" s="62" t="s">
        <v>4897</v>
      </c>
      <c r="N5172" s="62" t="str">
        <f t="shared" si="3"/>
        <v>WH Matthews   u</v>
      </c>
      <c r="P5172" s="38" t="s">
        <v>1161</v>
      </c>
      <c r="Q5172" s="43" t="str">
        <f>IFERROR(VLOOKUP(P5172,#REF!,2,FALSE),"")</f>
        <v/>
      </c>
      <c r="R5172" s="38">
        <v>0</v>
      </c>
      <c r="S5172" s="41" t="s">
        <v>767</v>
      </c>
      <c r="T5172" s="35" t="s">
        <v>8</v>
      </c>
      <c r="U5172" s="35" t="s">
        <v>33</v>
      </c>
    </row>
    <row r="5173" spans="1:21" ht="15.65" customHeight="1" x14ac:dyDescent="0.35">
      <c r="A5173" s="35" t="s">
        <v>4899</v>
      </c>
      <c r="B5173" s="36">
        <v>25494</v>
      </c>
      <c r="C5173" s="35" t="s">
        <v>960</v>
      </c>
      <c r="D5173" s="35" t="s">
        <v>118</v>
      </c>
      <c r="E5173" s="38">
        <v>50</v>
      </c>
      <c r="F5173" s="29" t="s">
        <v>613</v>
      </c>
      <c r="H5173" s="38">
        <v>136</v>
      </c>
      <c r="I5173" s="43" t="str">
        <f>IFERROR(VLOOKUP(H5173,#REF!,2,FALSE),"")</f>
        <v/>
      </c>
      <c r="J5173" s="38">
        <v>1</v>
      </c>
      <c r="K5173" s="41" t="s">
        <v>953</v>
      </c>
      <c r="L5173" s="38">
        <v>50</v>
      </c>
      <c r="M5173" s="62" t="s">
        <v>4898</v>
      </c>
      <c r="N5173" s="62" t="str">
        <f t="shared" si="3"/>
        <v>R Tincklet   u</v>
      </c>
      <c r="P5173" s="38" t="s">
        <v>1161</v>
      </c>
      <c r="Q5173" s="43" t="str">
        <f>IFERROR(VLOOKUP(P5173,#REF!,2,FALSE),"")</f>
        <v/>
      </c>
      <c r="R5173" s="38">
        <v>0</v>
      </c>
      <c r="S5173" s="41" t="s">
        <v>767</v>
      </c>
      <c r="T5173" s="35" t="s">
        <v>8</v>
      </c>
      <c r="U5173" s="35" t="s">
        <v>33</v>
      </c>
    </row>
    <row r="5174" spans="1:21" ht="15.65" customHeight="1" x14ac:dyDescent="0.35">
      <c r="A5174" s="35" t="s">
        <v>4899</v>
      </c>
      <c r="B5174" s="36">
        <v>25522</v>
      </c>
      <c r="D5174" s="35" t="s">
        <v>118</v>
      </c>
      <c r="E5174" s="38">
        <v>1</v>
      </c>
      <c r="F5174" s="29" t="s">
        <v>4079</v>
      </c>
      <c r="H5174" s="38">
        <v>203</v>
      </c>
      <c r="I5174" s="43" t="str">
        <f>IFERROR(VLOOKUP(H5174,#REF!,2,FALSE),"")</f>
        <v/>
      </c>
      <c r="J5174" s="38">
        <v>0</v>
      </c>
      <c r="K5174" s="41" t="s">
        <v>115</v>
      </c>
      <c r="L5174" s="38">
        <v>1</v>
      </c>
      <c r="M5174" s="57" t="s">
        <v>3711</v>
      </c>
      <c r="N5174" s="62" t="str">
        <f t="shared" si="3"/>
        <v>Brian W Atkinson   183</v>
      </c>
      <c r="P5174" s="38">
        <v>183</v>
      </c>
      <c r="Q5174" s="43" t="str">
        <f>IFERROR(VLOOKUP(P5174,#REF!,2,FALSE),"")</f>
        <v/>
      </c>
      <c r="R5174" s="38">
        <v>1</v>
      </c>
      <c r="S5174" s="41" t="s">
        <v>6</v>
      </c>
      <c r="T5174" s="35" t="s">
        <v>8</v>
      </c>
      <c r="U5174" s="35" t="s">
        <v>33</v>
      </c>
    </row>
    <row r="5175" spans="1:21" ht="15.65" customHeight="1" x14ac:dyDescent="0.35">
      <c r="A5175" s="35" t="s">
        <v>4899</v>
      </c>
      <c r="B5175" s="36">
        <v>25522</v>
      </c>
      <c r="D5175" s="35" t="s">
        <v>118</v>
      </c>
      <c r="E5175" s="38">
        <v>2</v>
      </c>
      <c r="F5175" s="35" t="s">
        <v>3141</v>
      </c>
      <c r="H5175" s="38">
        <v>198</v>
      </c>
      <c r="I5175" s="43" t="str">
        <f>IFERROR(VLOOKUP(H5175,#REF!,2,FALSE),"")</f>
        <v/>
      </c>
      <c r="J5175" s="38">
        <v>1</v>
      </c>
      <c r="K5175" s="41" t="s">
        <v>115</v>
      </c>
      <c r="L5175" s="38">
        <v>2</v>
      </c>
      <c r="M5175" s="62" t="s">
        <v>677</v>
      </c>
      <c r="N5175" s="62" t="str">
        <f t="shared" si="3"/>
        <v>KG Hyde   u</v>
      </c>
      <c r="P5175" s="38" t="s">
        <v>1161</v>
      </c>
      <c r="Q5175" s="43" t="str">
        <f>IFERROR(VLOOKUP(P5175,#REF!,2,FALSE),"")</f>
        <v/>
      </c>
      <c r="R5175" s="38">
        <v>0</v>
      </c>
      <c r="S5175" s="41" t="s">
        <v>6</v>
      </c>
      <c r="T5175" s="35" t="s">
        <v>8</v>
      </c>
      <c r="U5175" s="35" t="s">
        <v>33</v>
      </c>
    </row>
    <row r="5176" spans="1:21" ht="15.65" customHeight="1" x14ac:dyDescent="0.35">
      <c r="A5176" s="35" t="s">
        <v>4899</v>
      </c>
      <c r="B5176" s="36">
        <v>25522</v>
      </c>
      <c r="D5176" s="35" t="s">
        <v>118</v>
      </c>
      <c r="E5176" s="38">
        <v>3</v>
      </c>
      <c r="F5176" s="35" t="s">
        <v>4083</v>
      </c>
      <c r="H5176" s="38">
        <v>194</v>
      </c>
      <c r="I5176" s="43" t="str">
        <f>IFERROR(VLOOKUP(H5176,#REF!,2,FALSE),"")</f>
        <v/>
      </c>
      <c r="J5176" s="38">
        <v>0.5</v>
      </c>
      <c r="K5176" s="41" t="s">
        <v>115</v>
      </c>
      <c r="L5176" s="38">
        <v>3</v>
      </c>
      <c r="M5176" s="62" t="s">
        <v>4749</v>
      </c>
      <c r="N5176" s="62" t="str">
        <f t="shared" si="3"/>
        <v>P Acton   184</v>
      </c>
      <c r="P5176" s="38">
        <v>184</v>
      </c>
      <c r="Q5176" s="43" t="str">
        <f>IFERROR(VLOOKUP(P5176,#REF!,2,FALSE),"")</f>
        <v/>
      </c>
      <c r="R5176" s="38">
        <v>0.5</v>
      </c>
      <c r="S5176" s="41" t="s">
        <v>6</v>
      </c>
      <c r="T5176" s="35" t="s">
        <v>8</v>
      </c>
      <c r="U5176" s="35" t="s">
        <v>33</v>
      </c>
    </row>
    <row r="5177" spans="1:21" ht="15.65" customHeight="1" x14ac:dyDescent="0.35">
      <c r="A5177" s="35" t="s">
        <v>4899</v>
      </c>
      <c r="B5177" s="36">
        <v>25522</v>
      </c>
      <c r="D5177" s="35" t="s">
        <v>118</v>
      </c>
      <c r="E5177" s="38">
        <v>4</v>
      </c>
      <c r="F5177" s="29" t="s">
        <v>4152</v>
      </c>
      <c r="H5177" s="38">
        <v>194</v>
      </c>
      <c r="I5177" s="43" t="str">
        <f>IFERROR(VLOOKUP(H5177,#REF!,2,FALSE),"")</f>
        <v/>
      </c>
      <c r="J5177" s="38">
        <v>1</v>
      </c>
      <c r="K5177" s="41" t="s">
        <v>115</v>
      </c>
      <c r="L5177" s="38">
        <v>4</v>
      </c>
      <c r="M5177" s="62" t="s">
        <v>32</v>
      </c>
      <c r="N5177" s="62" t="str">
        <f t="shared" si="3"/>
        <v xml:space="preserve">Default   </v>
      </c>
      <c r="Q5177" s="43" t="str">
        <f>IFERROR(VLOOKUP(P5177,#REF!,2,FALSE),"")</f>
        <v/>
      </c>
      <c r="R5177" s="38">
        <v>0</v>
      </c>
      <c r="S5177" s="41" t="s">
        <v>6</v>
      </c>
      <c r="T5177" s="35" t="s">
        <v>8</v>
      </c>
      <c r="U5177" s="35" t="s">
        <v>33</v>
      </c>
    </row>
    <row r="5178" spans="1:21" ht="15.65" customHeight="1" x14ac:dyDescent="0.35">
      <c r="A5178" s="35" t="s">
        <v>4899</v>
      </c>
      <c r="B5178" s="36">
        <v>25522</v>
      </c>
      <c r="D5178" s="35" t="s">
        <v>118</v>
      </c>
      <c r="E5178" s="38">
        <v>5</v>
      </c>
      <c r="F5178" s="35" t="s">
        <v>150</v>
      </c>
      <c r="H5178" s="38">
        <v>193</v>
      </c>
      <c r="I5178" s="43" t="str">
        <f>IFERROR(VLOOKUP(H5178,#REF!,2,FALSE),"")</f>
        <v/>
      </c>
      <c r="J5178" s="38">
        <v>1</v>
      </c>
      <c r="K5178" s="41" t="s">
        <v>115</v>
      </c>
      <c r="L5178" s="38">
        <v>5</v>
      </c>
      <c r="M5178" s="45" t="s">
        <v>697</v>
      </c>
      <c r="N5178" s="62" t="str">
        <f t="shared" si="3"/>
        <v>Dr EN Bramley   178</v>
      </c>
      <c r="P5178" s="38">
        <v>178</v>
      </c>
      <c r="Q5178" s="43" t="str">
        <f>IFERROR(VLOOKUP(P5178,#REF!,2,FALSE),"")</f>
        <v/>
      </c>
      <c r="R5178" s="38">
        <v>0</v>
      </c>
      <c r="S5178" s="41" t="s">
        <v>6</v>
      </c>
      <c r="T5178" s="35" t="s">
        <v>8</v>
      </c>
      <c r="U5178" s="35" t="s">
        <v>33</v>
      </c>
    </row>
    <row r="5179" spans="1:21" ht="15.65" customHeight="1" x14ac:dyDescent="0.35">
      <c r="A5179" s="35" t="s">
        <v>4899</v>
      </c>
      <c r="B5179" s="36">
        <v>25522</v>
      </c>
      <c r="D5179" s="35" t="s">
        <v>118</v>
      </c>
      <c r="E5179" s="38">
        <v>6</v>
      </c>
      <c r="F5179" s="35" t="s">
        <v>4098</v>
      </c>
      <c r="H5179" s="38">
        <v>184</v>
      </c>
      <c r="I5179" s="43" t="str">
        <f>IFERROR(VLOOKUP(H5179,#REF!,2,FALSE),"")</f>
        <v/>
      </c>
      <c r="J5179" s="38">
        <v>1</v>
      </c>
      <c r="K5179" s="41" t="s">
        <v>115</v>
      </c>
      <c r="L5179" s="38">
        <v>6</v>
      </c>
      <c r="M5179" s="60" t="s">
        <v>5174</v>
      </c>
      <c r="N5179" s="62" t="str">
        <f t="shared" si="3"/>
        <v>A Niedzwiedzki   169</v>
      </c>
      <c r="P5179" s="38">
        <v>169</v>
      </c>
      <c r="Q5179" s="43" t="str">
        <f>IFERROR(VLOOKUP(P5179,#REF!,2,FALSE),"")</f>
        <v/>
      </c>
      <c r="R5179" s="38">
        <v>0</v>
      </c>
      <c r="S5179" s="41" t="s">
        <v>6</v>
      </c>
      <c r="T5179" s="35" t="s">
        <v>8</v>
      </c>
      <c r="U5179" s="35" t="s">
        <v>33</v>
      </c>
    </row>
    <row r="5180" spans="1:21" ht="15.65" customHeight="1" x14ac:dyDescent="0.35">
      <c r="A5180" s="35" t="s">
        <v>4899</v>
      </c>
      <c r="B5180" s="36">
        <v>25522</v>
      </c>
      <c r="D5180" s="35" t="s">
        <v>118</v>
      </c>
      <c r="E5180" s="38">
        <v>7</v>
      </c>
      <c r="F5180" s="35" t="s">
        <v>647</v>
      </c>
      <c r="H5180" s="38">
        <v>180</v>
      </c>
      <c r="I5180" s="43" t="str">
        <f>IFERROR(VLOOKUP(H5180,#REF!,2,FALSE),"")</f>
        <v/>
      </c>
      <c r="J5180" s="38">
        <v>0.5</v>
      </c>
      <c r="K5180" s="41" t="s">
        <v>115</v>
      </c>
      <c r="L5180" s="38">
        <v>7</v>
      </c>
      <c r="M5180" s="62" t="s">
        <v>698</v>
      </c>
      <c r="N5180" s="62" t="str">
        <f t="shared" si="3"/>
        <v>EB Sandercock   168</v>
      </c>
      <c r="P5180" s="38">
        <v>168</v>
      </c>
      <c r="Q5180" s="43" t="str">
        <f>IFERROR(VLOOKUP(P5180,#REF!,2,FALSE),"")</f>
        <v/>
      </c>
      <c r="R5180" s="38">
        <v>0.5</v>
      </c>
      <c r="S5180" s="41" t="s">
        <v>6</v>
      </c>
      <c r="T5180" s="35" t="s">
        <v>8</v>
      </c>
      <c r="U5180" s="35" t="s">
        <v>33</v>
      </c>
    </row>
    <row r="5181" spans="1:21" ht="15.65" customHeight="1" x14ac:dyDescent="0.35">
      <c r="A5181" s="35" t="s">
        <v>4899</v>
      </c>
      <c r="B5181" s="36">
        <v>25522</v>
      </c>
      <c r="D5181" s="35" t="s">
        <v>118</v>
      </c>
      <c r="E5181" s="38">
        <v>8</v>
      </c>
      <c r="F5181" s="35" t="s">
        <v>151</v>
      </c>
      <c r="H5181" s="38">
        <v>177</v>
      </c>
      <c r="I5181" s="43" t="str">
        <f>IFERROR(VLOOKUP(H5181,#REF!,2,FALSE),"")</f>
        <v/>
      </c>
      <c r="J5181" s="38">
        <v>1</v>
      </c>
      <c r="K5181" s="41" t="s">
        <v>115</v>
      </c>
      <c r="L5181" s="38">
        <v>8</v>
      </c>
      <c r="M5181" s="62" t="s">
        <v>4750</v>
      </c>
      <c r="N5181" s="62" t="str">
        <f t="shared" si="3"/>
        <v>K Keen   162</v>
      </c>
      <c r="P5181" s="38">
        <v>162</v>
      </c>
      <c r="Q5181" s="43" t="str">
        <f>IFERROR(VLOOKUP(P5181,#REF!,2,FALSE),"")</f>
        <v/>
      </c>
      <c r="R5181" s="38">
        <v>0</v>
      </c>
      <c r="S5181" s="41" t="s">
        <v>6</v>
      </c>
      <c r="T5181" s="35" t="s">
        <v>8</v>
      </c>
      <c r="U5181" s="35" t="s">
        <v>33</v>
      </c>
    </row>
    <row r="5182" spans="1:21" ht="15.65" customHeight="1" x14ac:dyDescent="0.35">
      <c r="A5182" s="35" t="s">
        <v>4899</v>
      </c>
      <c r="B5182" s="36">
        <v>25522</v>
      </c>
      <c r="D5182" s="35" t="s">
        <v>118</v>
      </c>
      <c r="E5182" s="38">
        <v>9</v>
      </c>
      <c r="F5182" s="46" t="s">
        <v>3112</v>
      </c>
      <c r="H5182" s="38">
        <v>171</v>
      </c>
      <c r="I5182" s="43" t="str">
        <f>IFERROR(VLOOKUP(H5182,#REF!,2,FALSE),"")</f>
        <v/>
      </c>
      <c r="J5182" s="38">
        <v>0</v>
      </c>
      <c r="K5182" s="41" t="s">
        <v>115</v>
      </c>
      <c r="L5182" s="38">
        <v>9</v>
      </c>
      <c r="M5182" s="62" t="s">
        <v>605</v>
      </c>
      <c r="N5182" s="62" t="str">
        <f t="shared" si="3"/>
        <v>G Moore   173</v>
      </c>
      <c r="P5182" s="38">
        <v>173</v>
      </c>
      <c r="Q5182" s="43" t="str">
        <f>IFERROR(VLOOKUP(P5182,#REF!,2,FALSE),"")</f>
        <v/>
      </c>
      <c r="R5182" s="38">
        <v>1</v>
      </c>
      <c r="S5182" s="41" t="s">
        <v>6</v>
      </c>
      <c r="T5182" s="35" t="s">
        <v>8</v>
      </c>
      <c r="U5182" s="35" t="s">
        <v>33</v>
      </c>
    </row>
    <row r="5183" spans="1:21" ht="15.65" customHeight="1" x14ac:dyDescent="0.35">
      <c r="A5183" s="35" t="s">
        <v>4899</v>
      </c>
      <c r="B5183" s="36">
        <v>25522</v>
      </c>
      <c r="D5183" s="35" t="s">
        <v>118</v>
      </c>
      <c r="E5183" s="38">
        <v>10</v>
      </c>
      <c r="F5183" s="35" t="s">
        <v>387</v>
      </c>
      <c r="H5183" s="38">
        <v>173</v>
      </c>
      <c r="I5183" s="43" t="str">
        <f>IFERROR(VLOOKUP(H5183,#REF!,2,FALSE),"")</f>
        <v/>
      </c>
      <c r="J5183" s="38">
        <v>1</v>
      </c>
      <c r="K5183" s="41" t="s">
        <v>115</v>
      </c>
      <c r="L5183" s="38">
        <v>10</v>
      </c>
      <c r="M5183" s="60" t="s">
        <v>866</v>
      </c>
      <c r="N5183" s="62" t="str">
        <f t="shared" si="3"/>
        <v>NA Thackray   173</v>
      </c>
      <c r="P5183" s="38">
        <v>173</v>
      </c>
      <c r="Q5183" s="43" t="str">
        <f>IFERROR(VLOOKUP(P5183,#REF!,2,FALSE),"")</f>
        <v/>
      </c>
      <c r="R5183" s="38">
        <v>0</v>
      </c>
      <c r="S5183" s="41" t="s">
        <v>6</v>
      </c>
      <c r="T5183" s="35" t="s">
        <v>8</v>
      </c>
      <c r="U5183" s="35" t="s">
        <v>33</v>
      </c>
    </row>
    <row r="5184" spans="1:21" ht="15.65" customHeight="1" x14ac:dyDescent="0.35">
      <c r="A5184" s="35" t="s">
        <v>4899</v>
      </c>
      <c r="B5184" s="36">
        <v>25522</v>
      </c>
      <c r="D5184" s="35" t="s">
        <v>118</v>
      </c>
      <c r="E5184" s="38">
        <v>11</v>
      </c>
      <c r="F5184" s="35" t="s">
        <v>4071</v>
      </c>
      <c r="H5184" s="38">
        <v>173</v>
      </c>
      <c r="I5184" s="43" t="str">
        <f>IFERROR(VLOOKUP(H5184,#REF!,2,FALSE),"")</f>
        <v/>
      </c>
      <c r="J5184" s="38">
        <v>0</v>
      </c>
      <c r="K5184" s="41" t="s">
        <v>115</v>
      </c>
      <c r="L5184" s="38">
        <v>11</v>
      </c>
      <c r="M5184" s="62" t="s">
        <v>4752</v>
      </c>
      <c r="N5184" s="62" t="str">
        <f t="shared" si="3"/>
        <v>IC Parkinson   u</v>
      </c>
      <c r="P5184" s="38" t="s">
        <v>1161</v>
      </c>
      <c r="Q5184" s="43" t="str">
        <f>IFERROR(VLOOKUP(P5184,#REF!,2,FALSE),"")</f>
        <v/>
      </c>
      <c r="R5184" s="38">
        <v>1</v>
      </c>
      <c r="S5184" s="41" t="s">
        <v>6</v>
      </c>
      <c r="T5184" s="35" t="s">
        <v>8</v>
      </c>
      <c r="U5184" s="35" t="s">
        <v>33</v>
      </c>
    </row>
    <row r="5185" spans="1:21" ht="15.65" customHeight="1" x14ac:dyDescent="0.35">
      <c r="A5185" s="35" t="s">
        <v>4899</v>
      </c>
      <c r="B5185" s="36">
        <v>25522</v>
      </c>
      <c r="D5185" s="35" t="s">
        <v>118</v>
      </c>
      <c r="E5185" s="38">
        <v>12</v>
      </c>
      <c r="F5185" s="35" t="s">
        <v>4481</v>
      </c>
      <c r="H5185" s="38">
        <v>173</v>
      </c>
      <c r="I5185" s="43" t="str">
        <f>IFERROR(VLOOKUP(H5185,#REF!,2,FALSE),"")</f>
        <v/>
      </c>
      <c r="J5185" s="38">
        <v>1</v>
      </c>
      <c r="K5185" s="41" t="s">
        <v>115</v>
      </c>
      <c r="L5185" s="38">
        <v>12</v>
      </c>
      <c r="M5185" s="62" t="s">
        <v>4753</v>
      </c>
      <c r="N5185" s="62" t="str">
        <f t="shared" si="3"/>
        <v>JD Cheetham   165</v>
      </c>
      <c r="P5185" s="38">
        <v>165</v>
      </c>
      <c r="Q5185" s="43" t="str">
        <f>IFERROR(VLOOKUP(P5185,#REF!,2,FALSE),"")</f>
        <v/>
      </c>
      <c r="R5185" s="38">
        <v>0</v>
      </c>
      <c r="S5185" s="41" t="s">
        <v>6</v>
      </c>
      <c r="T5185" s="35" t="s">
        <v>8</v>
      </c>
      <c r="U5185" s="35" t="s">
        <v>33</v>
      </c>
    </row>
    <row r="5186" spans="1:21" ht="15.65" customHeight="1" x14ac:dyDescent="0.35">
      <c r="A5186" s="35" t="s">
        <v>4899</v>
      </c>
      <c r="B5186" s="36">
        <v>25522</v>
      </c>
      <c r="D5186" s="35" t="s">
        <v>118</v>
      </c>
      <c r="E5186" s="38">
        <v>13</v>
      </c>
      <c r="F5186" s="35" t="s">
        <v>4583</v>
      </c>
      <c r="H5186" s="38">
        <v>185</v>
      </c>
      <c r="I5186" s="43" t="str">
        <f>IFERROR(VLOOKUP(H5186,#REF!,2,FALSE),"")</f>
        <v/>
      </c>
      <c r="J5186" s="38">
        <v>1</v>
      </c>
      <c r="K5186" s="41" t="s">
        <v>115</v>
      </c>
      <c r="L5186" s="38">
        <v>13</v>
      </c>
      <c r="M5186" s="62" t="s">
        <v>341</v>
      </c>
      <c r="N5186" s="62" t="str">
        <f t="shared" si="3"/>
        <v>W Evans   168</v>
      </c>
      <c r="P5186" s="38">
        <v>168</v>
      </c>
      <c r="Q5186" s="43" t="str">
        <f>IFERROR(VLOOKUP(P5186,#REF!,2,FALSE),"")</f>
        <v/>
      </c>
      <c r="R5186" s="38">
        <v>0</v>
      </c>
      <c r="S5186" s="41" t="s">
        <v>6</v>
      </c>
      <c r="T5186" s="35" t="s">
        <v>8</v>
      </c>
      <c r="U5186" s="35" t="s">
        <v>33</v>
      </c>
    </row>
    <row r="5187" spans="1:21" ht="15.65" customHeight="1" x14ac:dyDescent="0.35">
      <c r="A5187" s="35" t="s">
        <v>4899</v>
      </c>
      <c r="B5187" s="36">
        <v>25522</v>
      </c>
      <c r="D5187" s="35" t="s">
        <v>118</v>
      </c>
      <c r="E5187" s="38">
        <v>14</v>
      </c>
      <c r="F5187" s="35" t="s">
        <v>600</v>
      </c>
      <c r="H5187" s="38">
        <v>177</v>
      </c>
      <c r="I5187" s="43" t="str">
        <f>IFERROR(VLOOKUP(H5187,#REF!,2,FALSE),"")</f>
        <v/>
      </c>
      <c r="J5187" s="38">
        <v>1</v>
      </c>
      <c r="K5187" s="41" t="s">
        <v>115</v>
      </c>
      <c r="L5187" s="38">
        <v>14</v>
      </c>
      <c r="M5187" s="62" t="s">
        <v>4754</v>
      </c>
      <c r="N5187" s="62" t="str">
        <f t="shared" si="3"/>
        <v>UO Aavelaid   160</v>
      </c>
      <c r="P5187" s="38">
        <v>160</v>
      </c>
      <c r="Q5187" s="43" t="str">
        <f>IFERROR(VLOOKUP(P5187,#REF!,2,FALSE),"")</f>
        <v/>
      </c>
      <c r="R5187" s="38">
        <v>0</v>
      </c>
      <c r="S5187" s="41" t="s">
        <v>6</v>
      </c>
      <c r="T5187" s="35" t="s">
        <v>8</v>
      </c>
      <c r="U5187" s="35" t="s">
        <v>33</v>
      </c>
    </row>
    <row r="5188" spans="1:21" ht="15.65" customHeight="1" x14ac:dyDescent="0.35">
      <c r="A5188" s="35" t="s">
        <v>4899</v>
      </c>
      <c r="B5188" s="36">
        <v>25522</v>
      </c>
      <c r="D5188" s="35" t="s">
        <v>118</v>
      </c>
      <c r="E5188" s="38">
        <v>15</v>
      </c>
      <c r="F5188" s="35" t="s">
        <v>126</v>
      </c>
      <c r="H5188" s="38">
        <v>168</v>
      </c>
      <c r="I5188" s="43" t="str">
        <f>IFERROR(VLOOKUP(H5188,#REF!,2,FALSE),"")</f>
        <v/>
      </c>
      <c r="J5188" s="38">
        <v>0</v>
      </c>
      <c r="K5188" s="41" t="s">
        <v>115</v>
      </c>
      <c r="L5188" s="38">
        <v>15</v>
      </c>
      <c r="M5188" s="62" t="s">
        <v>645</v>
      </c>
      <c r="N5188" s="62" t="str">
        <f t="shared" si="3"/>
        <v>JK Jackson   u</v>
      </c>
      <c r="P5188" s="38" t="s">
        <v>1161</v>
      </c>
      <c r="Q5188" s="43" t="str">
        <f>IFERROR(VLOOKUP(P5188,#REF!,2,FALSE),"")</f>
        <v/>
      </c>
      <c r="R5188" s="38">
        <v>1</v>
      </c>
      <c r="S5188" s="41" t="s">
        <v>6</v>
      </c>
      <c r="T5188" s="35" t="s">
        <v>8</v>
      </c>
      <c r="U5188" s="35" t="s">
        <v>33</v>
      </c>
    </row>
    <row r="5189" spans="1:21" ht="15.65" customHeight="1" x14ac:dyDescent="0.35">
      <c r="A5189" s="35" t="s">
        <v>4899</v>
      </c>
      <c r="B5189" s="36">
        <v>25522</v>
      </c>
      <c r="D5189" s="35" t="s">
        <v>118</v>
      </c>
      <c r="E5189" s="38">
        <v>16</v>
      </c>
      <c r="F5189" s="35" t="s">
        <v>3142</v>
      </c>
      <c r="H5189" s="38">
        <v>178</v>
      </c>
      <c r="I5189" s="43" t="str">
        <f>IFERROR(VLOOKUP(H5189,#REF!,2,FALSE),"")</f>
        <v/>
      </c>
      <c r="J5189" s="38">
        <v>0.5</v>
      </c>
      <c r="K5189" s="41" t="s">
        <v>115</v>
      </c>
      <c r="L5189" s="38">
        <v>16</v>
      </c>
      <c r="M5189" s="62" t="s">
        <v>4906</v>
      </c>
      <c r="N5189" s="62" t="str">
        <f t="shared" si="3"/>
        <v>DC Stevenson   155</v>
      </c>
      <c r="P5189" s="38">
        <v>155</v>
      </c>
      <c r="Q5189" s="43" t="str">
        <f>IFERROR(VLOOKUP(P5189,#REF!,2,FALSE),"")</f>
        <v/>
      </c>
      <c r="R5189" s="38">
        <v>0.5</v>
      </c>
      <c r="S5189" s="41" t="s">
        <v>6</v>
      </c>
      <c r="T5189" s="35" t="s">
        <v>8</v>
      </c>
      <c r="U5189" s="35" t="s">
        <v>33</v>
      </c>
    </row>
    <row r="5190" spans="1:21" ht="15.65" customHeight="1" x14ac:dyDescent="0.35">
      <c r="A5190" s="35" t="s">
        <v>4899</v>
      </c>
      <c r="B5190" s="36">
        <v>25522</v>
      </c>
      <c r="D5190" s="35" t="s">
        <v>118</v>
      </c>
      <c r="E5190" s="38">
        <v>17</v>
      </c>
      <c r="F5190" s="66" t="s">
        <v>3549</v>
      </c>
      <c r="H5190" s="38">
        <v>170</v>
      </c>
      <c r="I5190" s="43" t="str">
        <f>IFERROR(VLOOKUP(H5190,#REF!,2,FALSE),"")</f>
        <v/>
      </c>
      <c r="J5190" s="38">
        <v>0.5</v>
      </c>
      <c r="K5190" s="41" t="s">
        <v>115</v>
      </c>
      <c r="L5190" s="38">
        <v>17</v>
      </c>
      <c r="M5190" s="46" t="s">
        <v>7797</v>
      </c>
      <c r="N5190" s="62" t="str">
        <f t="shared" si="3"/>
        <v>AA Ballard   144</v>
      </c>
      <c r="P5190" s="38">
        <v>144</v>
      </c>
      <c r="Q5190" s="43" t="str">
        <f>IFERROR(VLOOKUP(P5190,#REF!,2,FALSE),"")</f>
        <v/>
      </c>
      <c r="R5190" s="38">
        <v>0.5</v>
      </c>
      <c r="S5190" s="41" t="s">
        <v>6</v>
      </c>
      <c r="T5190" s="35" t="s">
        <v>8</v>
      </c>
      <c r="U5190" s="35" t="s">
        <v>33</v>
      </c>
    </row>
    <row r="5191" spans="1:21" ht="15.65" customHeight="1" x14ac:dyDescent="0.35">
      <c r="A5191" s="35" t="s">
        <v>4899</v>
      </c>
      <c r="B5191" s="36">
        <v>25522</v>
      </c>
      <c r="D5191" s="35" t="s">
        <v>118</v>
      </c>
      <c r="E5191" s="38">
        <v>18</v>
      </c>
      <c r="F5191" s="35" t="s">
        <v>3798</v>
      </c>
      <c r="H5191" s="38">
        <v>164</v>
      </c>
      <c r="I5191" s="43" t="str">
        <f>IFERROR(VLOOKUP(H5191,#REF!,2,FALSE),"")</f>
        <v/>
      </c>
      <c r="J5191" s="38">
        <v>0.5</v>
      </c>
      <c r="K5191" s="41" t="s">
        <v>115</v>
      </c>
      <c r="L5191" s="38">
        <v>18</v>
      </c>
      <c r="M5191" s="62" t="s">
        <v>3150</v>
      </c>
      <c r="N5191" s="62" t="str">
        <f t="shared" si="3"/>
        <v>G Cabaj   155</v>
      </c>
      <c r="P5191" s="38">
        <v>155</v>
      </c>
      <c r="Q5191" s="43" t="str">
        <f>IFERROR(VLOOKUP(P5191,#REF!,2,FALSE),"")</f>
        <v/>
      </c>
      <c r="R5191" s="38">
        <v>0.5</v>
      </c>
      <c r="S5191" s="41" t="s">
        <v>6</v>
      </c>
      <c r="T5191" s="35" t="s">
        <v>8</v>
      </c>
      <c r="U5191" s="35" t="s">
        <v>33</v>
      </c>
    </row>
    <row r="5192" spans="1:21" ht="15.65" customHeight="1" x14ac:dyDescent="0.35">
      <c r="A5192" s="35" t="s">
        <v>4899</v>
      </c>
      <c r="B5192" s="36">
        <v>25522</v>
      </c>
      <c r="D5192" s="35" t="s">
        <v>118</v>
      </c>
      <c r="E5192" s="38">
        <v>19</v>
      </c>
      <c r="F5192" s="35" t="s">
        <v>4070</v>
      </c>
      <c r="H5192" s="38">
        <v>167</v>
      </c>
      <c r="I5192" s="43" t="str">
        <f>IFERROR(VLOOKUP(H5192,#REF!,2,FALSE),"")</f>
        <v/>
      </c>
      <c r="J5192" s="38">
        <v>1</v>
      </c>
      <c r="K5192" s="41" t="s">
        <v>115</v>
      </c>
      <c r="L5192" s="38">
        <v>19</v>
      </c>
      <c r="M5192" s="62" t="s">
        <v>1983</v>
      </c>
      <c r="N5192" s="62" t="str">
        <f t="shared" si="3"/>
        <v>G Edmonds   152</v>
      </c>
      <c r="P5192" s="38">
        <v>152</v>
      </c>
      <c r="Q5192" s="43" t="str">
        <f>IFERROR(VLOOKUP(P5192,#REF!,2,FALSE),"")</f>
        <v/>
      </c>
      <c r="R5192" s="38">
        <v>0</v>
      </c>
      <c r="S5192" s="41" t="s">
        <v>6</v>
      </c>
      <c r="T5192" s="35" t="s">
        <v>8</v>
      </c>
      <c r="U5192" s="35" t="s">
        <v>33</v>
      </c>
    </row>
    <row r="5193" spans="1:21" ht="15.65" customHeight="1" x14ac:dyDescent="0.35">
      <c r="A5193" s="35" t="s">
        <v>4899</v>
      </c>
      <c r="B5193" s="36">
        <v>25522</v>
      </c>
      <c r="D5193" s="35" t="s">
        <v>118</v>
      </c>
      <c r="E5193" s="38">
        <v>20</v>
      </c>
      <c r="F5193" s="35" t="s">
        <v>755</v>
      </c>
      <c r="H5193" s="38">
        <v>171</v>
      </c>
      <c r="I5193" s="43" t="str">
        <f>IFERROR(VLOOKUP(H5193,#REF!,2,FALSE),"")</f>
        <v/>
      </c>
      <c r="J5193" s="38">
        <v>1</v>
      </c>
      <c r="K5193" s="41" t="s">
        <v>115</v>
      </c>
      <c r="L5193" s="38">
        <v>20</v>
      </c>
      <c r="M5193" s="45" t="s">
        <v>3152</v>
      </c>
      <c r="N5193" s="62" t="str">
        <f t="shared" si="3"/>
        <v>A Wodzianek   u</v>
      </c>
      <c r="P5193" s="38" t="s">
        <v>1161</v>
      </c>
      <c r="Q5193" s="43" t="str">
        <f>IFERROR(VLOOKUP(P5193,#REF!,2,FALSE),"")</f>
        <v/>
      </c>
      <c r="R5193" s="38">
        <v>0</v>
      </c>
      <c r="S5193" s="41" t="s">
        <v>6</v>
      </c>
      <c r="T5193" s="35" t="s">
        <v>8</v>
      </c>
      <c r="U5193" s="35" t="s">
        <v>33</v>
      </c>
    </row>
    <row r="5194" spans="1:21" ht="15.65" customHeight="1" x14ac:dyDescent="0.35">
      <c r="A5194" s="35" t="s">
        <v>4899</v>
      </c>
      <c r="B5194" s="36">
        <v>25522</v>
      </c>
      <c r="D5194" s="35" t="s">
        <v>118</v>
      </c>
      <c r="E5194" s="38">
        <v>21</v>
      </c>
      <c r="F5194" s="35" t="s">
        <v>743</v>
      </c>
      <c r="H5194" s="38">
        <v>165</v>
      </c>
      <c r="I5194" s="43" t="str">
        <f>IFERROR(VLOOKUP(H5194,#REF!,2,FALSE),"")</f>
        <v/>
      </c>
      <c r="J5194" s="38">
        <v>0</v>
      </c>
      <c r="K5194" s="41" t="s">
        <v>115</v>
      </c>
      <c r="L5194" s="38">
        <v>21</v>
      </c>
      <c r="M5194" s="62" t="s">
        <v>857</v>
      </c>
      <c r="N5194" s="62" t="str">
        <f t="shared" si="3"/>
        <v>CNE Harris   154</v>
      </c>
      <c r="P5194" s="38">
        <v>154</v>
      </c>
      <c r="Q5194" s="43" t="str">
        <f>IFERROR(VLOOKUP(P5194,#REF!,2,FALSE),"")</f>
        <v/>
      </c>
      <c r="R5194" s="38">
        <v>1</v>
      </c>
      <c r="S5194" s="41" t="s">
        <v>767</v>
      </c>
      <c r="T5194" s="35" t="s">
        <v>8</v>
      </c>
      <c r="U5194" s="35" t="s">
        <v>33</v>
      </c>
    </row>
    <row r="5195" spans="1:21" ht="15.65" customHeight="1" x14ac:dyDescent="0.35">
      <c r="A5195" s="35" t="s">
        <v>4899</v>
      </c>
      <c r="B5195" s="36">
        <v>25522</v>
      </c>
      <c r="D5195" s="35" t="s">
        <v>118</v>
      </c>
      <c r="E5195" s="38">
        <v>22</v>
      </c>
      <c r="F5195" s="46" t="s">
        <v>1916</v>
      </c>
      <c r="H5195" s="38">
        <v>165</v>
      </c>
      <c r="I5195" s="43" t="str">
        <f>IFERROR(VLOOKUP(H5195,#REF!,2,FALSE),"")</f>
        <v/>
      </c>
      <c r="J5195" s="38">
        <v>0.5</v>
      </c>
      <c r="K5195" s="41" t="s">
        <v>115</v>
      </c>
      <c r="L5195" s="38">
        <v>22</v>
      </c>
      <c r="M5195" s="46" t="s">
        <v>865</v>
      </c>
      <c r="N5195" s="62" t="str">
        <f t="shared" si="3"/>
        <v>D Lush   145</v>
      </c>
      <c r="P5195" s="38">
        <v>145</v>
      </c>
      <c r="Q5195" s="43" t="str">
        <f>IFERROR(VLOOKUP(P5195,#REF!,2,FALSE),"")</f>
        <v/>
      </c>
      <c r="R5195" s="38">
        <v>0.5</v>
      </c>
      <c r="S5195" s="41" t="s">
        <v>767</v>
      </c>
      <c r="T5195" s="35" t="s">
        <v>8</v>
      </c>
      <c r="U5195" s="35" t="s">
        <v>33</v>
      </c>
    </row>
    <row r="5196" spans="1:21" ht="15.65" customHeight="1" x14ac:dyDescent="0.35">
      <c r="A5196" s="35" t="s">
        <v>4899</v>
      </c>
      <c r="B5196" s="36">
        <v>25522</v>
      </c>
      <c r="D5196" s="35" t="s">
        <v>118</v>
      </c>
      <c r="E5196" s="38">
        <v>23</v>
      </c>
      <c r="F5196" s="29" t="s">
        <v>599</v>
      </c>
      <c r="H5196" s="38">
        <v>162</v>
      </c>
      <c r="I5196" s="43" t="str">
        <f>IFERROR(VLOOKUP(H5196,#REF!,2,FALSE),"")</f>
        <v/>
      </c>
      <c r="J5196" s="38">
        <v>0.5</v>
      </c>
      <c r="K5196" s="41" t="s">
        <v>115</v>
      </c>
      <c r="L5196" s="38">
        <v>23</v>
      </c>
      <c r="M5196" s="62" t="s">
        <v>4764</v>
      </c>
      <c r="N5196" s="62" t="str">
        <f t="shared" si="3"/>
        <v>M Purser   159</v>
      </c>
      <c r="P5196" s="38">
        <v>159</v>
      </c>
      <c r="Q5196" s="43" t="str">
        <f>IFERROR(VLOOKUP(P5196,#REF!,2,FALSE),"")</f>
        <v/>
      </c>
      <c r="R5196" s="38">
        <v>0.5</v>
      </c>
      <c r="S5196" s="41" t="s">
        <v>767</v>
      </c>
      <c r="T5196" s="35" t="s">
        <v>8</v>
      </c>
      <c r="U5196" s="35" t="s">
        <v>33</v>
      </c>
    </row>
    <row r="5197" spans="1:21" ht="15.65" customHeight="1" x14ac:dyDescent="0.35">
      <c r="A5197" s="35" t="s">
        <v>4899</v>
      </c>
      <c r="B5197" s="36">
        <v>25522</v>
      </c>
      <c r="D5197" s="35" t="s">
        <v>118</v>
      </c>
      <c r="E5197" s="38">
        <v>24</v>
      </c>
      <c r="F5197" s="35" t="s">
        <v>4532</v>
      </c>
      <c r="H5197" s="38">
        <v>164</v>
      </c>
      <c r="I5197" s="43" t="str">
        <f>IFERROR(VLOOKUP(H5197,#REF!,2,FALSE),"")</f>
        <v/>
      </c>
      <c r="J5197" s="38">
        <v>0</v>
      </c>
      <c r="K5197" s="41" t="s">
        <v>115</v>
      </c>
      <c r="L5197" s="38">
        <v>24</v>
      </c>
      <c r="M5197" s="62" t="s">
        <v>3151</v>
      </c>
      <c r="N5197" s="62" t="str">
        <f t="shared" si="3"/>
        <v>H Cookson   147</v>
      </c>
      <c r="P5197" s="38">
        <v>147</v>
      </c>
      <c r="Q5197" s="43" t="str">
        <f>IFERROR(VLOOKUP(P5197,#REF!,2,FALSE),"")</f>
        <v/>
      </c>
      <c r="R5197" s="38">
        <v>1</v>
      </c>
      <c r="S5197" s="41" t="s">
        <v>767</v>
      </c>
      <c r="T5197" s="35" t="s">
        <v>8</v>
      </c>
      <c r="U5197" s="35" t="s">
        <v>33</v>
      </c>
    </row>
    <row r="5198" spans="1:21" ht="15.65" customHeight="1" x14ac:dyDescent="0.35">
      <c r="A5198" s="35" t="s">
        <v>4899</v>
      </c>
      <c r="B5198" s="36">
        <v>25522</v>
      </c>
      <c r="D5198" s="35" t="s">
        <v>118</v>
      </c>
      <c r="E5198" s="38">
        <v>25</v>
      </c>
      <c r="F5198" s="35" t="s">
        <v>4757</v>
      </c>
      <c r="H5198" s="38">
        <v>166</v>
      </c>
      <c r="I5198" s="43" t="str">
        <f>IFERROR(VLOOKUP(H5198,#REF!,2,FALSE),"")</f>
        <v/>
      </c>
      <c r="J5198" s="38">
        <v>1</v>
      </c>
      <c r="K5198" s="41" t="s">
        <v>115</v>
      </c>
      <c r="L5198" s="38">
        <v>25</v>
      </c>
      <c r="M5198" s="62" t="s">
        <v>3124</v>
      </c>
      <c r="N5198" s="62" t="str">
        <f t="shared" si="3"/>
        <v>N Clark   128</v>
      </c>
      <c r="P5198" s="38">
        <v>128</v>
      </c>
      <c r="Q5198" s="43" t="str">
        <f>IFERROR(VLOOKUP(P5198,#REF!,2,FALSE),"")</f>
        <v/>
      </c>
      <c r="R5198" s="38">
        <v>0</v>
      </c>
      <c r="S5198" s="41" t="s">
        <v>767</v>
      </c>
      <c r="T5198" s="35" t="s">
        <v>8</v>
      </c>
      <c r="U5198" s="35" t="s">
        <v>33</v>
      </c>
    </row>
    <row r="5199" spans="1:21" ht="15.65" customHeight="1" x14ac:dyDescent="0.35">
      <c r="A5199" s="35" t="s">
        <v>4899</v>
      </c>
      <c r="B5199" s="36">
        <v>25522</v>
      </c>
      <c r="D5199" s="35" t="s">
        <v>118</v>
      </c>
      <c r="E5199" s="38">
        <v>26</v>
      </c>
      <c r="F5199" s="35" t="s">
        <v>4513</v>
      </c>
      <c r="H5199" s="38">
        <v>159</v>
      </c>
      <c r="I5199" s="43" t="str">
        <f>IFERROR(VLOOKUP(H5199,#REF!,2,FALSE),"")</f>
        <v/>
      </c>
      <c r="J5199" s="38">
        <v>1</v>
      </c>
      <c r="K5199" s="41" t="s">
        <v>115</v>
      </c>
      <c r="L5199" s="38">
        <v>26</v>
      </c>
      <c r="M5199" s="62" t="s">
        <v>4765</v>
      </c>
      <c r="N5199" s="62" t="str">
        <f t="shared" si="3"/>
        <v>M Scott   151</v>
      </c>
      <c r="P5199" s="38">
        <v>151</v>
      </c>
      <c r="Q5199" s="43" t="str">
        <f>IFERROR(VLOOKUP(P5199,#REF!,2,FALSE),"")</f>
        <v/>
      </c>
      <c r="R5199" s="38">
        <v>0</v>
      </c>
      <c r="S5199" s="41" t="s">
        <v>767</v>
      </c>
      <c r="T5199" s="35" t="s">
        <v>8</v>
      </c>
      <c r="U5199" s="35" t="s">
        <v>33</v>
      </c>
    </row>
    <row r="5200" spans="1:21" ht="15.65" customHeight="1" x14ac:dyDescent="0.35">
      <c r="A5200" s="35" t="s">
        <v>4899</v>
      </c>
      <c r="B5200" s="36">
        <v>25522</v>
      </c>
      <c r="D5200" s="35" t="s">
        <v>118</v>
      </c>
      <c r="E5200" s="38">
        <v>27</v>
      </c>
      <c r="F5200" s="35" t="s">
        <v>3118</v>
      </c>
      <c r="H5200" s="38">
        <v>150</v>
      </c>
      <c r="I5200" s="43" t="str">
        <f>IFERROR(VLOOKUP(H5200,#REF!,2,FALSE),"")</f>
        <v/>
      </c>
      <c r="J5200" s="38">
        <v>0.5</v>
      </c>
      <c r="K5200" s="41" t="s">
        <v>115</v>
      </c>
      <c r="L5200" s="38">
        <v>27</v>
      </c>
      <c r="M5200" s="62" t="s">
        <v>4766</v>
      </c>
      <c r="N5200" s="62" t="str">
        <f t="shared" si="3"/>
        <v>R Marsh   146</v>
      </c>
      <c r="P5200" s="38">
        <v>146</v>
      </c>
      <c r="Q5200" s="43" t="str">
        <f>IFERROR(VLOOKUP(P5200,#REF!,2,FALSE),"")</f>
        <v/>
      </c>
      <c r="R5200" s="38">
        <v>0.5</v>
      </c>
      <c r="S5200" s="41" t="s">
        <v>767</v>
      </c>
      <c r="T5200" s="35" t="s">
        <v>8</v>
      </c>
      <c r="U5200" s="35" t="s">
        <v>33</v>
      </c>
    </row>
    <row r="5201" spans="1:21" ht="15.65" customHeight="1" x14ac:dyDescent="0.35">
      <c r="A5201" s="35" t="s">
        <v>4899</v>
      </c>
      <c r="B5201" s="36">
        <v>25522</v>
      </c>
      <c r="D5201" s="35" t="s">
        <v>118</v>
      </c>
      <c r="E5201" s="38">
        <v>28</v>
      </c>
      <c r="F5201" s="65" t="s">
        <v>242</v>
      </c>
      <c r="H5201" s="38" t="s">
        <v>1161</v>
      </c>
      <c r="I5201" s="43" t="str">
        <f>IFERROR(VLOOKUP(H5201,#REF!,2,FALSE),"")</f>
        <v/>
      </c>
      <c r="J5201" s="38">
        <v>0</v>
      </c>
      <c r="K5201" s="41" t="s">
        <v>115</v>
      </c>
      <c r="L5201" s="38">
        <v>28</v>
      </c>
      <c r="M5201" s="62" t="s">
        <v>3155</v>
      </c>
      <c r="N5201" s="62" t="str">
        <f t="shared" si="3"/>
        <v>Dr AW Hill   u</v>
      </c>
      <c r="P5201" s="38" t="s">
        <v>1161</v>
      </c>
      <c r="Q5201" s="43" t="str">
        <f>IFERROR(VLOOKUP(P5201,#REF!,2,FALSE),"")</f>
        <v/>
      </c>
      <c r="R5201" s="38">
        <v>1</v>
      </c>
      <c r="S5201" s="41" t="s">
        <v>767</v>
      </c>
      <c r="T5201" s="35" t="s">
        <v>8</v>
      </c>
      <c r="U5201" s="35" t="s">
        <v>33</v>
      </c>
    </row>
    <row r="5202" spans="1:21" ht="15.65" customHeight="1" x14ac:dyDescent="0.35">
      <c r="A5202" s="35" t="s">
        <v>4899</v>
      </c>
      <c r="B5202" s="36">
        <v>25522</v>
      </c>
      <c r="D5202" s="35" t="s">
        <v>118</v>
      </c>
      <c r="E5202" s="38">
        <v>29</v>
      </c>
      <c r="F5202" s="35" t="s">
        <v>812</v>
      </c>
      <c r="H5202" s="38" t="s">
        <v>1161</v>
      </c>
      <c r="I5202" s="43" t="str">
        <f>IFERROR(VLOOKUP(H5202,#REF!,2,FALSE),"")</f>
        <v/>
      </c>
      <c r="J5202" s="38">
        <v>0.5</v>
      </c>
      <c r="K5202" s="41" t="s">
        <v>115</v>
      </c>
      <c r="L5202" s="38">
        <v>29</v>
      </c>
      <c r="M5202" s="62" t="s">
        <v>862</v>
      </c>
      <c r="N5202" s="62" t="str">
        <f t="shared" si="3"/>
        <v>CJ Stapley   138</v>
      </c>
      <c r="P5202" s="38">
        <v>138</v>
      </c>
      <c r="Q5202" s="43" t="str">
        <f>IFERROR(VLOOKUP(P5202,#REF!,2,FALSE),"")</f>
        <v/>
      </c>
      <c r="R5202" s="38">
        <v>0.5</v>
      </c>
      <c r="S5202" s="41" t="s">
        <v>767</v>
      </c>
      <c r="T5202" s="35" t="s">
        <v>8</v>
      </c>
      <c r="U5202" s="35" t="s">
        <v>33</v>
      </c>
    </row>
    <row r="5203" spans="1:21" ht="15.65" customHeight="1" x14ac:dyDescent="0.35">
      <c r="A5203" s="35" t="s">
        <v>4899</v>
      </c>
      <c r="B5203" s="36">
        <v>25522</v>
      </c>
      <c r="D5203" s="35" t="s">
        <v>118</v>
      </c>
      <c r="E5203" s="38">
        <v>30</v>
      </c>
      <c r="F5203" s="35" t="s">
        <v>3143</v>
      </c>
      <c r="H5203" s="38">
        <v>151</v>
      </c>
      <c r="I5203" s="43" t="str">
        <f>IFERROR(VLOOKUP(H5203,#REF!,2,FALSE),"")</f>
        <v/>
      </c>
      <c r="J5203" s="38">
        <v>0</v>
      </c>
      <c r="K5203" s="41" t="s">
        <v>115</v>
      </c>
      <c r="L5203" s="38">
        <v>30</v>
      </c>
      <c r="M5203" s="62" t="s">
        <v>435</v>
      </c>
      <c r="N5203" s="62" t="str">
        <f t="shared" ref="N5203:N5266" si="4">M5203 &amp; "   "&amp; P5203</f>
        <v>D Webb   u</v>
      </c>
      <c r="P5203" s="38" t="s">
        <v>1161</v>
      </c>
      <c r="Q5203" s="43" t="str">
        <f>IFERROR(VLOOKUP(P5203,#REF!,2,FALSE),"")</f>
        <v/>
      </c>
      <c r="R5203" s="38">
        <v>1</v>
      </c>
      <c r="S5203" s="41" t="s">
        <v>767</v>
      </c>
      <c r="T5203" s="35" t="s">
        <v>8</v>
      </c>
      <c r="U5203" s="35" t="s">
        <v>33</v>
      </c>
    </row>
    <row r="5204" spans="1:21" ht="15.65" customHeight="1" x14ac:dyDescent="0.35">
      <c r="A5204" s="35" t="s">
        <v>4899</v>
      </c>
      <c r="B5204" s="36">
        <v>25522</v>
      </c>
      <c r="D5204" s="35" t="s">
        <v>118</v>
      </c>
      <c r="E5204" s="38">
        <v>31</v>
      </c>
      <c r="F5204" s="35" t="s">
        <v>4592</v>
      </c>
      <c r="H5204" s="38">
        <v>131</v>
      </c>
      <c r="I5204" s="43" t="str">
        <f>IFERROR(VLOOKUP(H5204,#REF!,2,FALSE),"")</f>
        <v/>
      </c>
      <c r="J5204" s="38">
        <v>1</v>
      </c>
      <c r="K5204" s="41" t="s">
        <v>115</v>
      </c>
      <c r="L5204" s="38">
        <v>31</v>
      </c>
      <c r="M5204" s="60" t="s">
        <v>876</v>
      </c>
      <c r="N5204" s="62" t="str">
        <f t="shared" si="4"/>
        <v>LM Norris   133</v>
      </c>
      <c r="P5204" s="38">
        <v>133</v>
      </c>
      <c r="Q5204" s="43" t="str">
        <f>IFERROR(VLOOKUP(P5204,#REF!,2,FALSE),"")</f>
        <v/>
      </c>
      <c r="R5204" s="38">
        <v>0</v>
      </c>
      <c r="S5204" s="41" t="s">
        <v>767</v>
      </c>
      <c r="T5204" s="35" t="s">
        <v>8</v>
      </c>
      <c r="U5204" s="35" t="s">
        <v>33</v>
      </c>
    </row>
    <row r="5205" spans="1:21" ht="15.65" customHeight="1" x14ac:dyDescent="0.35">
      <c r="A5205" s="35" t="s">
        <v>4899</v>
      </c>
      <c r="B5205" s="36">
        <v>25522</v>
      </c>
      <c r="D5205" s="35" t="s">
        <v>118</v>
      </c>
      <c r="E5205" s="38">
        <v>32</v>
      </c>
      <c r="F5205" s="35" t="s">
        <v>388</v>
      </c>
      <c r="H5205" s="38">
        <v>158</v>
      </c>
      <c r="I5205" s="43" t="str">
        <f>IFERROR(VLOOKUP(H5205,#REF!,2,FALSE),"")</f>
        <v/>
      </c>
      <c r="J5205" s="38">
        <v>1</v>
      </c>
      <c r="K5205" s="41" t="s">
        <v>115</v>
      </c>
      <c r="L5205" s="38">
        <v>32</v>
      </c>
      <c r="M5205" s="62" t="s">
        <v>877</v>
      </c>
      <c r="N5205" s="62" t="str">
        <f t="shared" si="4"/>
        <v>J Bryant   133</v>
      </c>
      <c r="P5205" s="38">
        <v>133</v>
      </c>
      <c r="Q5205" s="43" t="str">
        <f>IFERROR(VLOOKUP(P5205,#REF!,2,FALSE),"")</f>
        <v/>
      </c>
      <c r="R5205" s="38">
        <v>0</v>
      </c>
      <c r="S5205" s="41" t="s">
        <v>767</v>
      </c>
      <c r="T5205" s="35" t="s">
        <v>8</v>
      </c>
      <c r="U5205" s="35" t="s">
        <v>33</v>
      </c>
    </row>
    <row r="5206" spans="1:21" ht="15.65" customHeight="1" x14ac:dyDescent="0.35">
      <c r="A5206" s="35" t="s">
        <v>4899</v>
      </c>
      <c r="B5206" s="36">
        <v>25522</v>
      </c>
      <c r="D5206" s="35" t="s">
        <v>118</v>
      </c>
      <c r="E5206" s="38">
        <v>33</v>
      </c>
      <c r="F5206" s="35" t="s">
        <v>4562</v>
      </c>
      <c r="H5206" s="38" t="s">
        <v>1161</v>
      </c>
      <c r="I5206" s="43" t="str">
        <f>IFERROR(VLOOKUP(H5206,#REF!,2,FALSE),"")</f>
        <v/>
      </c>
      <c r="J5206" s="38">
        <v>1</v>
      </c>
      <c r="K5206" s="41" t="s">
        <v>115</v>
      </c>
      <c r="L5206" s="38">
        <v>33</v>
      </c>
      <c r="M5206" s="62" t="s">
        <v>4768</v>
      </c>
      <c r="N5206" s="62" t="str">
        <f t="shared" si="4"/>
        <v>W White   u</v>
      </c>
      <c r="P5206" s="38" t="s">
        <v>1161</v>
      </c>
      <c r="Q5206" s="43" t="str">
        <f>IFERROR(VLOOKUP(P5206,#REF!,2,FALSE),"")</f>
        <v/>
      </c>
      <c r="R5206" s="38">
        <v>0</v>
      </c>
      <c r="S5206" s="41" t="s">
        <v>767</v>
      </c>
      <c r="T5206" s="35" t="s">
        <v>8</v>
      </c>
      <c r="U5206" s="35" t="s">
        <v>33</v>
      </c>
    </row>
    <row r="5207" spans="1:21" ht="15.65" customHeight="1" x14ac:dyDescent="0.35">
      <c r="A5207" s="35" t="s">
        <v>4899</v>
      </c>
      <c r="B5207" s="36">
        <v>25522</v>
      </c>
      <c r="D5207" s="35" t="s">
        <v>118</v>
      </c>
      <c r="E5207" s="38">
        <v>34</v>
      </c>
      <c r="F5207" s="35" t="s">
        <v>771</v>
      </c>
      <c r="H5207" s="38">
        <v>151</v>
      </c>
      <c r="I5207" s="43" t="str">
        <f>IFERROR(VLOOKUP(H5207,#REF!,2,FALSE),"")</f>
        <v/>
      </c>
      <c r="J5207" s="38">
        <v>0</v>
      </c>
      <c r="K5207" s="41" t="s">
        <v>115</v>
      </c>
      <c r="L5207" s="38">
        <v>34</v>
      </c>
      <c r="M5207" s="62" t="s">
        <v>4769</v>
      </c>
      <c r="N5207" s="62" t="str">
        <f t="shared" si="4"/>
        <v>JC Saunders   u</v>
      </c>
      <c r="P5207" s="38" t="s">
        <v>1161</v>
      </c>
      <c r="Q5207" s="43" t="str">
        <f>IFERROR(VLOOKUP(P5207,#REF!,2,FALSE),"")</f>
        <v/>
      </c>
      <c r="R5207" s="38">
        <v>1</v>
      </c>
      <c r="S5207" s="41" t="s">
        <v>767</v>
      </c>
      <c r="T5207" s="35" t="s">
        <v>8</v>
      </c>
      <c r="U5207" s="35" t="s">
        <v>33</v>
      </c>
    </row>
    <row r="5208" spans="1:21" ht="15.65" customHeight="1" x14ac:dyDescent="0.35">
      <c r="A5208" s="35" t="s">
        <v>4899</v>
      </c>
      <c r="B5208" s="36">
        <v>25522</v>
      </c>
      <c r="D5208" s="35" t="s">
        <v>118</v>
      </c>
      <c r="E5208" s="38">
        <v>35</v>
      </c>
      <c r="F5208" s="35" t="s">
        <v>3116</v>
      </c>
      <c r="H5208" s="38">
        <v>139</v>
      </c>
      <c r="I5208" s="43" t="str">
        <f>IFERROR(VLOOKUP(H5208,#REF!,2,FALSE),"")</f>
        <v/>
      </c>
      <c r="J5208" s="38">
        <v>0.5</v>
      </c>
      <c r="K5208" s="41" t="s">
        <v>115</v>
      </c>
      <c r="L5208" s="38">
        <v>35</v>
      </c>
      <c r="M5208" s="62" t="s">
        <v>4770</v>
      </c>
      <c r="N5208" s="62" t="str">
        <f t="shared" si="4"/>
        <v>C Hichson   u</v>
      </c>
      <c r="P5208" s="38" t="s">
        <v>1161</v>
      </c>
      <c r="Q5208" s="43" t="str">
        <f>IFERROR(VLOOKUP(P5208,#REF!,2,FALSE),"")</f>
        <v/>
      </c>
      <c r="R5208" s="38">
        <v>0.5</v>
      </c>
      <c r="S5208" s="41" t="s">
        <v>767</v>
      </c>
      <c r="T5208" s="35" t="s">
        <v>8</v>
      </c>
      <c r="U5208" s="35" t="s">
        <v>33</v>
      </c>
    </row>
    <row r="5209" spans="1:21" ht="15.65" customHeight="1" x14ac:dyDescent="0.35">
      <c r="A5209" s="35" t="s">
        <v>4899</v>
      </c>
      <c r="B5209" s="36">
        <v>25522</v>
      </c>
      <c r="D5209" s="35" t="s">
        <v>118</v>
      </c>
      <c r="E5209" s="38">
        <v>36</v>
      </c>
      <c r="F5209" s="35" t="s">
        <v>4561</v>
      </c>
      <c r="H5209" s="38">
        <v>142</v>
      </c>
      <c r="I5209" s="43" t="str">
        <f>IFERROR(VLOOKUP(H5209,#REF!,2,FALSE),"")</f>
        <v/>
      </c>
      <c r="J5209" s="38">
        <v>0.5</v>
      </c>
      <c r="K5209" s="41" t="s">
        <v>115</v>
      </c>
      <c r="L5209" s="38">
        <v>36</v>
      </c>
      <c r="M5209" s="62" t="s">
        <v>3126</v>
      </c>
      <c r="N5209" s="62" t="str">
        <f t="shared" si="4"/>
        <v>R Cattle   u</v>
      </c>
      <c r="P5209" s="38" t="s">
        <v>1161</v>
      </c>
      <c r="Q5209" s="43" t="str">
        <f>IFERROR(VLOOKUP(P5209,#REF!,2,FALSE),"")</f>
        <v/>
      </c>
      <c r="R5209" s="38">
        <v>0.5</v>
      </c>
      <c r="S5209" s="41" t="s">
        <v>767</v>
      </c>
      <c r="T5209" s="35" t="s">
        <v>8</v>
      </c>
      <c r="U5209" s="35" t="s">
        <v>33</v>
      </c>
    </row>
    <row r="5210" spans="1:21" ht="15.65" customHeight="1" x14ac:dyDescent="0.35">
      <c r="A5210" s="35" t="s">
        <v>4899</v>
      </c>
      <c r="B5210" s="36">
        <v>25522</v>
      </c>
      <c r="D5210" s="35" t="s">
        <v>118</v>
      </c>
      <c r="E5210" s="38">
        <v>37</v>
      </c>
      <c r="F5210" s="35" t="s">
        <v>4758</v>
      </c>
      <c r="H5210" s="38">
        <v>140</v>
      </c>
      <c r="I5210" s="43" t="str">
        <f>IFERROR(VLOOKUP(H5210,#REF!,2,FALSE),"")</f>
        <v/>
      </c>
      <c r="J5210" s="38">
        <v>0.5</v>
      </c>
      <c r="K5210" s="41" t="s">
        <v>115</v>
      </c>
      <c r="L5210" s="38">
        <v>37</v>
      </c>
      <c r="M5210" s="46" t="s">
        <v>5316</v>
      </c>
      <c r="N5210" s="62" t="str">
        <f t="shared" si="4"/>
        <v>CR Randall   0</v>
      </c>
      <c r="P5210" s="38">
        <v>0</v>
      </c>
      <c r="Q5210" s="43" t="str">
        <f>IFERROR(VLOOKUP(P5210,#REF!,2,FALSE),"")</f>
        <v/>
      </c>
      <c r="R5210" s="38">
        <v>0.5</v>
      </c>
      <c r="S5210" s="41" t="s">
        <v>767</v>
      </c>
      <c r="T5210" s="35" t="s">
        <v>8</v>
      </c>
      <c r="U5210" s="35" t="s">
        <v>33</v>
      </c>
    </row>
    <row r="5211" spans="1:21" ht="15.65" customHeight="1" x14ac:dyDescent="0.35">
      <c r="A5211" s="35" t="s">
        <v>4899</v>
      </c>
      <c r="B5211" s="36">
        <v>25522</v>
      </c>
      <c r="D5211" s="35" t="s">
        <v>118</v>
      </c>
      <c r="E5211" s="38">
        <v>38</v>
      </c>
      <c r="F5211" s="35" t="s">
        <v>4622</v>
      </c>
      <c r="H5211" s="38">
        <v>147</v>
      </c>
      <c r="I5211" s="43" t="str">
        <f>IFERROR(VLOOKUP(H5211,#REF!,2,FALSE),"")</f>
        <v/>
      </c>
      <c r="J5211" s="38">
        <v>1</v>
      </c>
      <c r="K5211" s="41" t="s">
        <v>115</v>
      </c>
      <c r="L5211" s="38">
        <v>38</v>
      </c>
      <c r="M5211" s="45" t="s">
        <v>5559</v>
      </c>
      <c r="N5211" s="62" t="str">
        <f t="shared" si="4"/>
        <v>RS Robinson   u</v>
      </c>
      <c r="P5211" s="38" t="s">
        <v>1161</v>
      </c>
      <c r="Q5211" s="43" t="str">
        <f>IFERROR(VLOOKUP(P5211,#REF!,2,FALSE),"")</f>
        <v/>
      </c>
      <c r="R5211" s="38">
        <v>0</v>
      </c>
      <c r="S5211" s="41" t="s">
        <v>767</v>
      </c>
      <c r="T5211" s="35" t="s">
        <v>8</v>
      </c>
      <c r="U5211" s="35" t="s">
        <v>33</v>
      </c>
    </row>
    <row r="5212" spans="1:21" ht="15.65" customHeight="1" x14ac:dyDescent="0.35">
      <c r="A5212" s="35" t="s">
        <v>4899</v>
      </c>
      <c r="B5212" s="36">
        <v>25522</v>
      </c>
      <c r="D5212" s="35" t="s">
        <v>118</v>
      </c>
      <c r="E5212" s="38">
        <v>39</v>
      </c>
      <c r="F5212" s="35" t="s">
        <v>886</v>
      </c>
      <c r="H5212" s="38">
        <v>145</v>
      </c>
      <c r="I5212" s="43" t="str">
        <f>IFERROR(VLOOKUP(H5212,#REF!,2,FALSE),"")</f>
        <v/>
      </c>
      <c r="J5212" s="38">
        <v>0</v>
      </c>
      <c r="K5212" s="41" t="s">
        <v>115</v>
      </c>
      <c r="L5212" s="38">
        <v>39</v>
      </c>
      <c r="M5212" s="62" t="s">
        <v>4771</v>
      </c>
      <c r="N5212" s="62" t="str">
        <f t="shared" si="4"/>
        <v>DJ Turner   u</v>
      </c>
      <c r="P5212" s="38" t="s">
        <v>1161</v>
      </c>
      <c r="Q5212" s="43" t="str">
        <f>IFERROR(VLOOKUP(P5212,#REF!,2,FALSE),"")</f>
        <v/>
      </c>
      <c r="R5212" s="38">
        <v>1</v>
      </c>
      <c r="S5212" s="41" t="s">
        <v>767</v>
      </c>
      <c r="T5212" s="35" t="s">
        <v>8</v>
      </c>
      <c r="U5212" s="35" t="s">
        <v>33</v>
      </c>
    </row>
    <row r="5213" spans="1:21" ht="15.65" customHeight="1" x14ac:dyDescent="0.35">
      <c r="A5213" s="35" t="s">
        <v>4899</v>
      </c>
      <c r="B5213" s="36">
        <v>25522</v>
      </c>
      <c r="D5213" s="35" t="s">
        <v>118</v>
      </c>
      <c r="E5213" s="38">
        <v>40</v>
      </c>
      <c r="F5213" s="35" t="s">
        <v>595</v>
      </c>
      <c r="H5213" s="38">
        <v>159</v>
      </c>
      <c r="I5213" s="43" t="str">
        <f>IFERROR(VLOOKUP(H5213,#REF!,2,FALSE),"")</f>
        <v/>
      </c>
      <c r="J5213" s="38">
        <v>0.5</v>
      </c>
      <c r="K5213" s="41" t="s">
        <v>115</v>
      </c>
      <c r="L5213" s="38">
        <v>40</v>
      </c>
      <c r="M5213" s="62" t="s">
        <v>4772</v>
      </c>
      <c r="N5213" s="62" t="str">
        <f t="shared" si="4"/>
        <v>C Floyd   u</v>
      </c>
      <c r="P5213" s="38" t="s">
        <v>1161</v>
      </c>
      <c r="Q5213" s="43" t="str">
        <f>IFERROR(VLOOKUP(P5213,#REF!,2,FALSE),"")</f>
        <v/>
      </c>
      <c r="R5213" s="38">
        <v>0.5</v>
      </c>
      <c r="S5213" s="41" t="s">
        <v>767</v>
      </c>
      <c r="T5213" s="35" t="s">
        <v>8</v>
      </c>
      <c r="U5213" s="35" t="s">
        <v>33</v>
      </c>
    </row>
    <row r="5214" spans="1:21" ht="15.65" customHeight="1" x14ac:dyDescent="0.35">
      <c r="A5214" s="35" t="s">
        <v>4899</v>
      </c>
      <c r="B5214" s="36">
        <v>25522</v>
      </c>
      <c r="D5214" s="35" t="s">
        <v>118</v>
      </c>
      <c r="E5214" s="38">
        <v>41</v>
      </c>
      <c r="F5214" s="35" t="s">
        <v>777</v>
      </c>
      <c r="H5214" s="38" t="s">
        <v>1161</v>
      </c>
      <c r="I5214" s="43" t="str">
        <f>IFERROR(VLOOKUP(H5214,#REF!,2,FALSE),"")</f>
        <v/>
      </c>
      <c r="J5214" s="38">
        <v>0.5</v>
      </c>
      <c r="K5214" s="41" t="s">
        <v>115</v>
      </c>
      <c r="L5214" s="38">
        <v>41</v>
      </c>
      <c r="M5214" s="62" t="s">
        <v>4773</v>
      </c>
      <c r="N5214" s="62" t="str">
        <f t="shared" si="4"/>
        <v>T Dyer   115</v>
      </c>
      <c r="P5214" s="38">
        <v>115</v>
      </c>
      <c r="Q5214" s="43" t="str">
        <f>IFERROR(VLOOKUP(P5214,#REF!,2,FALSE),"")</f>
        <v/>
      </c>
      <c r="R5214" s="38">
        <v>0.5</v>
      </c>
      <c r="S5214" s="41" t="s">
        <v>767</v>
      </c>
      <c r="T5214" s="35" t="s">
        <v>8</v>
      </c>
      <c r="U5214" s="35" t="s">
        <v>33</v>
      </c>
    </row>
    <row r="5215" spans="1:21" ht="15.65" customHeight="1" x14ac:dyDescent="0.35">
      <c r="A5215" s="35" t="s">
        <v>4899</v>
      </c>
      <c r="B5215" s="36">
        <v>25522</v>
      </c>
      <c r="D5215" s="35" t="s">
        <v>118</v>
      </c>
      <c r="E5215" s="38">
        <v>42</v>
      </c>
      <c r="F5215" s="35" t="s">
        <v>5023</v>
      </c>
      <c r="H5215" s="38">
        <v>138</v>
      </c>
      <c r="I5215" s="43" t="str">
        <f>IFERROR(VLOOKUP(H5215,#REF!,2,FALSE),"")</f>
        <v/>
      </c>
      <c r="J5215" s="38">
        <v>0</v>
      </c>
      <c r="K5215" s="41" t="s">
        <v>115</v>
      </c>
      <c r="L5215" s="38">
        <v>42</v>
      </c>
      <c r="M5215" s="62" t="s">
        <v>3125</v>
      </c>
      <c r="N5215" s="62" t="str">
        <f t="shared" si="4"/>
        <v>B Selden   125</v>
      </c>
      <c r="P5215" s="38">
        <v>125</v>
      </c>
      <c r="Q5215" s="43" t="str">
        <f>IFERROR(VLOOKUP(P5215,#REF!,2,FALSE),"")</f>
        <v/>
      </c>
      <c r="R5215" s="38">
        <v>1</v>
      </c>
      <c r="S5215" s="41" t="s">
        <v>767</v>
      </c>
      <c r="T5215" s="35" t="s">
        <v>8</v>
      </c>
      <c r="U5215" s="35" t="s">
        <v>33</v>
      </c>
    </row>
    <row r="5216" spans="1:21" ht="15.65" customHeight="1" x14ac:dyDescent="0.35">
      <c r="A5216" s="35" t="s">
        <v>4899</v>
      </c>
      <c r="B5216" s="36">
        <v>25522</v>
      </c>
      <c r="D5216" s="35" t="s">
        <v>118</v>
      </c>
      <c r="E5216" s="38">
        <v>43</v>
      </c>
      <c r="F5216" s="35" t="s">
        <v>714</v>
      </c>
      <c r="H5216" s="38">
        <v>138</v>
      </c>
      <c r="I5216" s="43" t="str">
        <f>IFERROR(VLOOKUP(H5216,#REF!,2,FALSE),"")</f>
        <v/>
      </c>
      <c r="J5216" s="38">
        <v>0.5</v>
      </c>
      <c r="K5216" s="41" t="s">
        <v>115</v>
      </c>
      <c r="L5216" s="38">
        <v>43</v>
      </c>
      <c r="M5216" s="62" t="s">
        <v>4774</v>
      </c>
      <c r="N5216" s="62" t="str">
        <f t="shared" si="4"/>
        <v>P Boughton   u</v>
      </c>
      <c r="P5216" s="38" t="s">
        <v>1161</v>
      </c>
      <c r="Q5216" s="43" t="str">
        <f>IFERROR(VLOOKUP(P5216,#REF!,2,FALSE),"")</f>
        <v/>
      </c>
      <c r="R5216" s="38">
        <v>0.5</v>
      </c>
      <c r="S5216" s="41" t="s">
        <v>767</v>
      </c>
      <c r="T5216" s="35" t="s">
        <v>8</v>
      </c>
      <c r="U5216" s="35" t="s">
        <v>33</v>
      </c>
    </row>
    <row r="5217" spans="1:21" ht="15.65" customHeight="1" x14ac:dyDescent="0.35">
      <c r="A5217" s="35" t="s">
        <v>4899</v>
      </c>
      <c r="B5217" s="36">
        <v>25522</v>
      </c>
      <c r="D5217" s="35" t="s">
        <v>118</v>
      </c>
      <c r="E5217" s="38">
        <v>44</v>
      </c>
      <c r="F5217" s="35" t="s">
        <v>4445</v>
      </c>
      <c r="H5217" s="38" t="s">
        <v>1161</v>
      </c>
      <c r="I5217" s="43" t="str">
        <f>IFERROR(VLOOKUP(H5217,#REF!,2,FALSE),"")</f>
        <v/>
      </c>
      <c r="J5217" s="38">
        <v>0</v>
      </c>
      <c r="K5217" s="41" t="s">
        <v>115</v>
      </c>
      <c r="L5217" s="38">
        <v>44</v>
      </c>
      <c r="M5217" s="62" t="s">
        <v>4775</v>
      </c>
      <c r="N5217" s="62" t="str">
        <f t="shared" si="4"/>
        <v>PA Dunning   u</v>
      </c>
      <c r="P5217" s="38" t="s">
        <v>1161</v>
      </c>
      <c r="Q5217" s="43" t="str">
        <f>IFERROR(VLOOKUP(P5217,#REF!,2,FALSE),"")</f>
        <v/>
      </c>
      <c r="R5217" s="38">
        <v>1</v>
      </c>
      <c r="S5217" s="41" t="s">
        <v>767</v>
      </c>
      <c r="T5217" s="35" t="s">
        <v>8</v>
      </c>
      <c r="U5217" s="35" t="s">
        <v>33</v>
      </c>
    </row>
    <row r="5218" spans="1:21" ht="15.65" customHeight="1" x14ac:dyDescent="0.35">
      <c r="A5218" s="35" t="s">
        <v>4899</v>
      </c>
      <c r="B5218" s="36">
        <v>25522</v>
      </c>
      <c r="D5218" s="35" t="s">
        <v>118</v>
      </c>
      <c r="E5218" s="38">
        <v>45</v>
      </c>
      <c r="F5218" s="35" t="s">
        <v>4623</v>
      </c>
      <c r="H5218" s="38" t="s">
        <v>1161</v>
      </c>
      <c r="I5218" s="43" t="str">
        <f>IFERROR(VLOOKUP(H5218,#REF!,2,FALSE),"")</f>
        <v/>
      </c>
      <c r="J5218" s="38">
        <v>1</v>
      </c>
      <c r="K5218" s="41" t="s">
        <v>115</v>
      </c>
      <c r="L5218" s="38">
        <v>45</v>
      </c>
      <c r="M5218" s="62" t="s">
        <v>4776</v>
      </c>
      <c r="N5218" s="62" t="str">
        <f t="shared" si="4"/>
        <v>F Brown   117</v>
      </c>
      <c r="P5218" s="38">
        <v>117</v>
      </c>
      <c r="Q5218" s="43" t="str">
        <f>IFERROR(VLOOKUP(P5218,#REF!,2,FALSE),"")</f>
        <v/>
      </c>
      <c r="R5218" s="38">
        <v>0</v>
      </c>
      <c r="S5218" s="41" t="s">
        <v>767</v>
      </c>
      <c r="T5218" s="35" t="s">
        <v>8</v>
      </c>
      <c r="U5218" s="35" t="s">
        <v>33</v>
      </c>
    </row>
    <row r="5219" spans="1:21" ht="15.65" customHeight="1" x14ac:dyDescent="0.35">
      <c r="A5219" s="35" t="s">
        <v>4899</v>
      </c>
      <c r="B5219" s="36">
        <v>25522</v>
      </c>
      <c r="D5219" s="35" t="s">
        <v>118</v>
      </c>
      <c r="E5219" s="38">
        <v>46</v>
      </c>
      <c r="F5219" s="35" t="s">
        <v>4760</v>
      </c>
      <c r="H5219" s="38">
        <v>140</v>
      </c>
      <c r="I5219" s="43" t="str">
        <f>IFERROR(VLOOKUP(H5219,#REF!,2,FALSE),"")</f>
        <v/>
      </c>
      <c r="J5219" s="38">
        <v>1</v>
      </c>
      <c r="K5219" s="41" t="s">
        <v>115</v>
      </c>
      <c r="L5219" s="38">
        <v>46</v>
      </c>
      <c r="M5219" s="62" t="s">
        <v>4777</v>
      </c>
      <c r="N5219" s="62" t="str">
        <f t="shared" si="4"/>
        <v>R Neale   u</v>
      </c>
      <c r="P5219" s="38" t="s">
        <v>1161</v>
      </c>
      <c r="Q5219" s="43" t="str">
        <f>IFERROR(VLOOKUP(P5219,#REF!,2,FALSE),"")</f>
        <v/>
      </c>
      <c r="R5219" s="38">
        <v>0</v>
      </c>
      <c r="S5219" s="41" t="s">
        <v>767</v>
      </c>
      <c r="T5219" s="35" t="s">
        <v>8</v>
      </c>
      <c r="U5219" s="35" t="s">
        <v>33</v>
      </c>
    </row>
    <row r="5220" spans="1:21" ht="15.65" customHeight="1" x14ac:dyDescent="0.35">
      <c r="A5220" s="35" t="s">
        <v>4899</v>
      </c>
      <c r="B5220" s="36">
        <v>25522</v>
      </c>
      <c r="D5220" s="35" t="s">
        <v>118</v>
      </c>
      <c r="E5220" s="38">
        <v>47</v>
      </c>
      <c r="F5220" s="35" t="s">
        <v>4761</v>
      </c>
      <c r="H5220" s="38" t="s">
        <v>1161</v>
      </c>
      <c r="I5220" s="43" t="str">
        <f>IFERROR(VLOOKUP(H5220,#REF!,2,FALSE),"")</f>
        <v/>
      </c>
      <c r="J5220" s="38">
        <v>1</v>
      </c>
      <c r="K5220" s="41" t="s">
        <v>115</v>
      </c>
      <c r="L5220" s="38">
        <v>47</v>
      </c>
      <c r="M5220" s="62" t="s">
        <v>4778</v>
      </c>
      <c r="N5220" s="62" t="str">
        <f t="shared" si="4"/>
        <v>D King   122</v>
      </c>
      <c r="P5220" s="38">
        <v>122</v>
      </c>
      <c r="Q5220" s="43" t="str">
        <f>IFERROR(VLOOKUP(P5220,#REF!,2,FALSE),"")</f>
        <v/>
      </c>
      <c r="R5220" s="38">
        <v>0</v>
      </c>
      <c r="S5220" s="41" t="s">
        <v>767</v>
      </c>
      <c r="T5220" s="35" t="s">
        <v>8</v>
      </c>
      <c r="U5220" s="35" t="s">
        <v>33</v>
      </c>
    </row>
    <row r="5221" spans="1:21" ht="15.65" customHeight="1" x14ac:dyDescent="0.35">
      <c r="A5221" s="35" t="s">
        <v>4899</v>
      </c>
      <c r="B5221" s="36">
        <v>25522</v>
      </c>
      <c r="D5221" s="35" t="s">
        <v>118</v>
      </c>
      <c r="E5221" s="38">
        <v>48</v>
      </c>
      <c r="F5221" s="35" t="s">
        <v>721</v>
      </c>
      <c r="H5221" s="38">
        <v>132</v>
      </c>
      <c r="I5221" s="43" t="str">
        <f>IFERROR(VLOOKUP(H5221,#REF!,2,FALSE),"")</f>
        <v/>
      </c>
      <c r="J5221" s="38">
        <v>1</v>
      </c>
      <c r="K5221" s="41" t="s">
        <v>115</v>
      </c>
      <c r="L5221" s="38">
        <v>48</v>
      </c>
      <c r="M5221" s="62" t="s">
        <v>4779</v>
      </c>
      <c r="N5221" s="62" t="str">
        <f t="shared" si="4"/>
        <v>G Griffiths   117</v>
      </c>
      <c r="P5221" s="38">
        <v>117</v>
      </c>
      <c r="Q5221" s="43" t="str">
        <f>IFERROR(VLOOKUP(P5221,#REF!,2,FALSE),"")</f>
        <v/>
      </c>
      <c r="R5221" s="38">
        <v>0</v>
      </c>
      <c r="S5221" s="41" t="s">
        <v>767</v>
      </c>
      <c r="T5221" s="35" t="s">
        <v>8</v>
      </c>
      <c r="U5221" s="35" t="s">
        <v>33</v>
      </c>
    </row>
    <row r="5222" spans="1:21" ht="15.65" customHeight="1" x14ac:dyDescent="0.35">
      <c r="A5222" s="35" t="s">
        <v>4899</v>
      </c>
      <c r="B5222" s="36">
        <v>25522</v>
      </c>
      <c r="D5222" s="35" t="s">
        <v>118</v>
      </c>
      <c r="E5222" s="38">
        <v>49</v>
      </c>
      <c r="F5222" s="35" t="s">
        <v>4762</v>
      </c>
      <c r="H5222" s="38" t="s">
        <v>1161</v>
      </c>
      <c r="I5222" s="43" t="str">
        <f>IFERROR(VLOOKUP(H5222,#REF!,2,FALSE),"")</f>
        <v/>
      </c>
      <c r="J5222" s="38">
        <v>1</v>
      </c>
      <c r="K5222" s="41" t="s">
        <v>115</v>
      </c>
      <c r="L5222" s="38">
        <v>49</v>
      </c>
      <c r="M5222" s="62" t="s">
        <v>2324</v>
      </c>
      <c r="N5222" s="62" t="str">
        <f t="shared" si="4"/>
        <v>G Trent   116</v>
      </c>
      <c r="P5222" s="38">
        <v>116</v>
      </c>
      <c r="Q5222" s="43" t="str">
        <f>IFERROR(VLOOKUP(P5222,#REF!,2,FALSE),"")</f>
        <v/>
      </c>
      <c r="R5222" s="38">
        <v>0</v>
      </c>
      <c r="S5222" s="41" t="s">
        <v>767</v>
      </c>
      <c r="T5222" s="35" t="s">
        <v>8</v>
      </c>
      <c r="U5222" s="35" t="s">
        <v>33</v>
      </c>
    </row>
    <row r="5223" spans="1:21" ht="15.65" customHeight="1" x14ac:dyDescent="0.35">
      <c r="A5223" s="35" t="s">
        <v>4899</v>
      </c>
      <c r="B5223" s="36">
        <v>25522</v>
      </c>
      <c r="D5223" s="35" t="s">
        <v>118</v>
      </c>
      <c r="E5223" s="38">
        <v>50</v>
      </c>
      <c r="F5223" s="35" t="s">
        <v>4715</v>
      </c>
      <c r="H5223" s="38">
        <v>121</v>
      </c>
      <c r="I5223" s="43" t="str">
        <f>IFERROR(VLOOKUP(H5223,#REF!,2,FALSE),"")</f>
        <v/>
      </c>
      <c r="J5223" s="38">
        <v>1</v>
      </c>
      <c r="K5223" s="41" t="s">
        <v>115</v>
      </c>
      <c r="L5223" s="38">
        <v>50</v>
      </c>
      <c r="M5223" s="62" t="s">
        <v>4780</v>
      </c>
      <c r="N5223" s="62" t="str">
        <f t="shared" si="4"/>
        <v>RD Stoker   u</v>
      </c>
      <c r="P5223" s="38" t="s">
        <v>1161</v>
      </c>
      <c r="Q5223" s="43" t="str">
        <f>IFERROR(VLOOKUP(P5223,#REF!,2,FALSE),"")</f>
        <v/>
      </c>
      <c r="R5223" s="38">
        <v>0</v>
      </c>
      <c r="S5223" s="41" t="s">
        <v>767</v>
      </c>
      <c r="T5223" s="35" t="s">
        <v>8</v>
      </c>
      <c r="U5223" s="35" t="s">
        <v>33</v>
      </c>
    </row>
    <row r="5224" spans="1:21" ht="15.65" customHeight="1" x14ac:dyDescent="0.35">
      <c r="A5224" s="35" t="s">
        <v>4899</v>
      </c>
      <c r="B5224" s="36">
        <v>25543</v>
      </c>
      <c r="D5224" s="35" t="s">
        <v>118</v>
      </c>
      <c r="E5224" s="38">
        <v>1</v>
      </c>
      <c r="F5224" s="35" t="s">
        <v>5046</v>
      </c>
      <c r="H5224" s="38">
        <v>198</v>
      </c>
      <c r="I5224" s="43" t="str">
        <f>IFERROR(VLOOKUP(H5224,#REF!,2,FALSE),"")</f>
        <v/>
      </c>
      <c r="J5224" s="38">
        <v>0.5</v>
      </c>
      <c r="K5224" s="41" t="s">
        <v>962</v>
      </c>
      <c r="L5224" s="38">
        <v>1</v>
      </c>
      <c r="M5224" s="62" t="s">
        <v>4515</v>
      </c>
      <c r="N5224" s="62" t="str">
        <f t="shared" si="4"/>
        <v>GJ Nicholas   174</v>
      </c>
      <c r="P5224" s="38">
        <v>174</v>
      </c>
      <c r="Q5224" s="43" t="str">
        <f>IFERROR(VLOOKUP(P5224,#REF!,2,FALSE),"")</f>
        <v/>
      </c>
      <c r="R5224" s="38">
        <v>0.5</v>
      </c>
      <c r="S5224" s="41" t="s">
        <v>6</v>
      </c>
      <c r="T5224" s="35" t="s">
        <v>8</v>
      </c>
      <c r="U5224" s="35" t="s">
        <v>33</v>
      </c>
    </row>
    <row r="5225" spans="1:21" ht="15.65" customHeight="1" x14ac:dyDescent="0.35">
      <c r="A5225" s="35" t="s">
        <v>4899</v>
      </c>
      <c r="B5225" s="36">
        <v>25543</v>
      </c>
      <c r="D5225" s="35" t="s">
        <v>118</v>
      </c>
      <c r="E5225" s="38">
        <v>2</v>
      </c>
      <c r="F5225" s="29" t="s">
        <v>4079</v>
      </c>
      <c r="H5225" s="38">
        <v>203</v>
      </c>
      <c r="I5225" s="43" t="str">
        <f>IFERROR(VLOOKUP(H5225,#REF!,2,FALSE),"")</f>
        <v/>
      </c>
      <c r="J5225" s="38">
        <v>0</v>
      </c>
      <c r="K5225" s="41" t="s">
        <v>962</v>
      </c>
      <c r="L5225" s="38">
        <v>2</v>
      </c>
      <c r="M5225" s="62" t="s">
        <v>4784</v>
      </c>
      <c r="N5225" s="62" t="str">
        <f t="shared" si="4"/>
        <v>JIP Simpole   213</v>
      </c>
      <c r="P5225" s="38">
        <v>213</v>
      </c>
      <c r="Q5225" s="43" t="str">
        <f>IFERROR(VLOOKUP(P5225,#REF!,2,FALSE),"")</f>
        <v/>
      </c>
      <c r="R5225" s="38">
        <v>1</v>
      </c>
      <c r="S5225" s="41" t="s">
        <v>6</v>
      </c>
      <c r="T5225" s="35" t="s">
        <v>8</v>
      </c>
      <c r="U5225" s="35" t="s">
        <v>33</v>
      </c>
    </row>
    <row r="5226" spans="1:21" ht="15.65" customHeight="1" x14ac:dyDescent="0.35">
      <c r="A5226" s="35" t="s">
        <v>4899</v>
      </c>
      <c r="B5226" s="36">
        <v>25543</v>
      </c>
      <c r="D5226" s="35" t="s">
        <v>118</v>
      </c>
      <c r="E5226" s="38">
        <v>3</v>
      </c>
      <c r="F5226" s="35" t="s">
        <v>3141</v>
      </c>
      <c r="H5226" s="38">
        <v>198</v>
      </c>
      <c r="I5226" s="43" t="str">
        <f>IFERROR(VLOOKUP(H5226,#REF!,2,FALSE),"")</f>
        <v/>
      </c>
      <c r="J5226" s="38">
        <v>0</v>
      </c>
      <c r="K5226" s="41" t="s">
        <v>962</v>
      </c>
      <c r="L5226" s="38">
        <v>3</v>
      </c>
      <c r="M5226" s="62" t="s">
        <v>177</v>
      </c>
      <c r="N5226" s="62" t="str">
        <f t="shared" si="4"/>
        <v>GH James   202</v>
      </c>
      <c r="P5226" s="38">
        <v>202</v>
      </c>
      <c r="Q5226" s="43" t="str">
        <f>IFERROR(VLOOKUP(P5226,#REF!,2,FALSE),"")</f>
        <v/>
      </c>
      <c r="R5226" s="38">
        <v>1</v>
      </c>
      <c r="S5226" s="41" t="s">
        <v>6</v>
      </c>
      <c r="T5226" s="35" t="s">
        <v>8</v>
      </c>
      <c r="U5226" s="35" t="s">
        <v>33</v>
      </c>
    </row>
    <row r="5227" spans="1:21" ht="15.65" customHeight="1" x14ac:dyDescent="0.35">
      <c r="A5227" s="35" t="s">
        <v>4899</v>
      </c>
      <c r="B5227" s="36">
        <v>25543</v>
      </c>
      <c r="D5227" s="35" t="s">
        <v>118</v>
      </c>
      <c r="E5227" s="38">
        <v>4</v>
      </c>
      <c r="F5227" s="35" t="s">
        <v>4083</v>
      </c>
      <c r="H5227" s="38">
        <v>194</v>
      </c>
      <c r="I5227" s="43" t="str">
        <f>IFERROR(VLOOKUP(H5227,#REF!,2,FALSE),"")</f>
        <v/>
      </c>
      <c r="J5227" s="38">
        <v>0.5</v>
      </c>
      <c r="K5227" s="41" t="s">
        <v>962</v>
      </c>
      <c r="L5227" s="38">
        <v>4</v>
      </c>
      <c r="M5227" s="62" t="s">
        <v>4785</v>
      </c>
      <c r="N5227" s="62" t="str">
        <f t="shared" si="4"/>
        <v>RJ Barker   202</v>
      </c>
      <c r="P5227" s="38">
        <v>202</v>
      </c>
      <c r="Q5227" s="43" t="str">
        <f>IFERROR(VLOOKUP(P5227,#REF!,2,FALSE),"")</f>
        <v/>
      </c>
      <c r="R5227" s="38">
        <v>0.5</v>
      </c>
      <c r="S5227" s="41" t="s">
        <v>6</v>
      </c>
      <c r="T5227" s="35" t="s">
        <v>8</v>
      </c>
      <c r="U5227" s="35" t="s">
        <v>33</v>
      </c>
    </row>
    <row r="5228" spans="1:21" ht="15.65" customHeight="1" x14ac:dyDescent="0.35">
      <c r="A5228" s="35" t="s">
        <v>4899</v>
      </c>
      <c r="B5228" s="36">
        <v>25543</v>
      </c>
      <c r="D5228" s="35" t="s">
        <v>118</v>
      </c>
      <c r="E5228" s="38">
        <v>5</v>
      </c>
      <c r="F5228" s="29" t="s">
        <v>4152</v>
      </c>
      <c r="H5228" s="38">
        <v>194</v>
      </c>
      <c r="I5228" s="43" t="str">
        <f>IFERROR(VLOOKUP(H5228,#REF!,2,FALSE),"")</f>
        <v/>
      </c>
      <c r="J5228" s="38">
        <v>0.5</v>
      </c>
      <c r="K5228" s="41" t="s">
        <v>962</v>
      </c>
      <c r="L5228" s="38">
        <v>5</v>
      </c>
      <c r="M5228" s="62" t="s">
        <v>4786</v>
      </c>
      <c r="N5228" s="62" t="str">
        <f t="shared" si="4"/>
        <v>KL Gardner   u</v>
      </c>
      <c r="P5228" s="38" t="s">
        <v>1161</v>
      </c>
      <c r="Q5228" s="43" t="str">
        <f>IFERROR(VLOOKUP(P5228,#REF!,2,FALSE),"")</f>
        <v/>
      </c>
      <c r="R5228" s="38">
        <v>0.5</v>
      </c>
      <c r="S5228" s="41" t="s">
        <v>6</v>
      </c>
      <c r="T5228" s="35" t="s">
        <v>8</v>
      </c>
      <c r="U5228" s="35" t="s">
        <v>33</v>
      </c>
    </row>
    <row r="5229" spans="1:21" ht="15.65" customHeight="1" x14ac:dyDescent="0.35">
      <c r="A5229" s="35" t="s">
        <v>4899</v>
      </c>
      <c r="B5229" s="36">
        <v>25543</v>
      </c>
      <c r="D5229" s="35" t="s">
        <v>118</v>
      </c>
      <c r="E5229" s="38">
        <v>6</v>
      </c>
      <c r="F5229" s="35" t="s">
        <v>150</v>
      </c>
      <c r="H5229" s="38">
        <v>193</v>
      </c>
      <c r="I5229" s="43" t="str">
        <f>IFERROR(VLOOKUP(H5229,#REF!,2,FALSE),"")</f>
        <v/>
      </c>
      <c r="J5229" s="38">
        <v>0</v>
      </c>
      <c r="K5229" s="41" t="s">
        <v>962</v>
      </c>
      <c r="L5229" s="38">
        <v>6</v>
      </c>
      <c r="M5229" s="62" t="s">
        <v>4787</v>
      </c>
      <c r="N5229" s="62" t="str">
        <f t="shared" si="4"/>
        <v>JD Thorton   u</v>
      </c>
      <c r="P5229" s="38" t="s">
        <v>1161</v>
      </c>
      <c r="Q5229" s="43" t="str">
        <f>IFERROR(VLOOKUP(P5229,#REF!,2,FALSE),"")</f>
        <v/>
      </c>
      <c r="R5229" s="38">
        <v>1</v>
      </c>
      <c r="S5229" s="41" t="s">
        <v>6</v>
      </c>
      <c r="T5229" s="35" t="s">
        <v>8</v>
      </c>
      <c r="U5229" s="35" t="s">
        <v>33</v>
      </c>
    </row>
    <row r="5230" spans="1:21" ht="15.65" customHeight="1" x14ac:dyDescent="0.35">
      <c r="A5230" s="35" t="s">
        <v>4899</v>
      </c>
      <c r="B5230" s="36">
        <v>25543</v>
      </c>
      <c r="D5230" s="35" t="s">
        <v>118</v>
      </c>
      <c r="E5230" s="38">
        <v>7</v>
      </c>
      <c r="F5230" s="35" t="s">
        <v>4607</v>
      </c>
      <c r="H5230" s="38">
        <v>185</v>
      </c>
      <c r="I5230" s="43" t="str">
        <f>IFERROR(VLOOKUP(H5230,#REF!,2,FALSE),"")</f>
        <v/>
      </c>
      <c r="J5230" s="38">
        <v>0.5</v>
      </c>
      <c r="K5230" s="41" t="s">
        <v>962</v>
      </c>
      <c r="L5230" s="38">
        <v>7</v>
      </c>
      <c r="M5230" s="62" t="s">
        <v>751</v>
      </c>
      <c r="N5230" s="62" t="str">
        <f t="shared" si="4"/>
        <v>B Thomas   193</v>
      </c>
      <c r="P5230" s="38">
        <v>193</v>
      </c>
      <c r="Q5230" s="43" t="str">
        <f>IFERROR(VLOOKUP(P5230,#REF!,2,FALSE),"")</f>
        <v/>
      </c>
      <c r="R5230" s="38">
        <v>0.5</v>
      </c>
      <c r="S5230" s="41" t="s">
        <v>6</v>
      </c>
      <c r="T5230" s="35" t="s">
        <v>8</v>
      </c>
      <c r="U5230" s="35" t="s">
        <v>33</v>
      </c>
    </row>
    <row r="5231" spans="1:21" ht="15.65" customHeight="1" x14ac:dyDescent="0.35">
      <c r="A5231" s="35" t="s">
        <v>4899</v>
      </c>
      <c r="B5231" s="36">
        <v>25543</v>
      </c>
      <c r="D5231" s="35" t="s">
        <v>118</v>
      </c>
      <c r="E5231" s="38">
        <v>8</v>
      </c>
      <c r="F5231" s="35" t="s">
        <v>4098</v>
      </c>
      <c r="H5231" s="38">
        <v>184</v>
      </c>
      <c r="I5231" s="43" t="str">
        <f>IFERROR(VLOOKUP(H5231,#REF!,2,FALSE),"")</f>
        <v/>
      </c>
      <c r="J5231" s="38">
        <v>1</v>
      </c>
      <c r="K5231" s="41" t="s">
        <v>962</v>
      </c>
      <c r="L5231" s="38">
        <v>8</v>
      </c>
      <c r="M5231" s="62" t="s">
        <v>4526</v>
      </c>
      <c r="N5231" s="62" t="str">
        <f t="shared" si="4"/>
        <v>AG Stubbs   187</v>
      </c>
      <c r="P5231" s="38">
        <v>187</v>
      </c>
      <c r="Q5231" s="43" t="str">
        <f>IFERROR(VLOOKUP(P5231,#REF!,2,FALSE),"")</f>
        <v/>
      </c>
      <c r="R5231" s="38">
        <v>0</v>
      </c>
      <c r="S5231" s="41" t="s">
        <v>6</v>
      </c>
      <c r="T5231" s="35" t="s">
        <v>8</v>
      </c>
      <c r="U5231" s="35" t="s">
        <v>33</v>
      </c>
    </row>
    <row r="5232" spans="1:21" ht="15.65" customHeight="1" x14ac:dyDescent="0.35">
      <c r="A5232" s="35" t="s">
        <v>4899</v>
      </c>
      <c r="B5232" s="36">
        <v>25543</v>
      </c>
      <c r="D5232" s="35" t="s">
        <v>118</v>
      </c>
      <c r="E5232" s="38">
        <v>9</v>
      </c>
      <c r="F5232" s="35" t="s">
        <v>4482</v>
      </c>
      <c r="H5232" s="38">
        <v>172</v>
      </c>
      <c r="I5232" s="43" t="str">
        <f>IFERROR(VLOOKUP(H5232,#REF!,2,FALSE),"")</f>
        <v/>
      </c>
      <c r="J5232" s="38">
        <v>1</v>
      </c>
      <c r="K5232" s="41" t="s">
        <v>962</v>
      </c>
      <c r="L5232" s="38">
        <v>9</v>
      </c>
      <c r="M5232" s="46" t="s">
        <v>4529</v>
      </c>
      <c r="N5232" s="62" t="str">
        <f t="shared" si="4"/>
        <v>APR Lewis   183</v>
      </c>
      <c r="P5232" s="38">
        <v>183</v>
      </c>
      <c r="Q5232" s="43" t="str">
        <f>IFERROR(VLOOKUP(P5232,#REF!,2,FALSE),"")</f>
        <v/>
      </c>
      <c r="R5232" s="38">
        <v>0</v>
      </c>
      <c r="S5232" s="41" t="s">
        <v>6</v>
      </c>
      <c r="T5232" s="35" t="s">
        <v>8</v>
      </c>
      <c r="U5232" s="35" t="s">
        <v>33</v>
      </c>
    </row>
    <row r="5233" spans="1:21" ht="15.65" customHeight="1" x14ac:dyDescent="0.35">
      <c r="A5233" s="35" t="s">
        <v>4899</v>
      </c>
      <c r="B5233" s="36">
        <v>25543</v>
      </c>
      <c r="D5233" s="35" t="s">
        <v>118</v>
      </c>
      <c r="E5233" s="38">
        <v>10</v>
      </c>
      <c r="F5233" s="35" t="s">
        <v>4583</v>
      </c>
      <c r="H5233" s="38">
        <v>185</v>
      </c>
      <c r="I5233" s="43" t="str">
        <f>IFERROR(VLOOKUP(H5233,#REF!,2,FALSE),"")</f>
        <v/>
      </c>
      <c r="J5233" s="38">
        <v>0.5</v>
      </c>
      <c r="K5233" s="41" t="s">
        <v>962</v>
      </c>
      <c r="L5233" s="38">
        <v>10</v>
      </c>
      <c r="M5233" s="45" t="s">
        <v>5233</v>
      </c>
      <c r="N5233" s="62" t="str">
        <f t="shared" si="4"/>
        <v>CAS Damant   182</v>
      </c>
      <c r="P5233" s="38">
        <v>182</v>
      </c>
      <c r="Q5233" s="43" t="str">
        <f>IFERROR(VLOOKUP(P5233,#REF!,2,FALSE),"")</f>
        <v/>
      </c>
      <c r="R5233" s="38">
        <v>0.5</v>
      </c>
      <c r="S5233" s="41" t="s">
        <v>6</v>
      </c>
      <c r="T5233" s="35" t="s">
        <v>8</v>
      </c>
      <c r="U5233" s="35" t="s">
        <v>33</v>
      </c>
    </row>
    <row r="5234" spans="1:21" ht="15.65" customHeight="1" x14ac:dyDescent="0.35">
      <c r="A5234" s="35" t="s">
        <v>4899</v>
      </c>
      <c r="B5234" s="36">
        <v>25543</v>
      </c>
      <c r="D5234" s="35" t="s">
        <v>118</v>
      </c>
      <c r="E5234" s="38">
        <v>11</v>
      </c>
      <c r="F5234" s="35" t="s">
        <v>600</v>
      </c>
      <c r="H5234" s="38">
        <v>177</v>
      </c>
      <c r="I5234" s="43" t="str">
        <f>IFERROR(VLOOKUP(H5234,#REF!,2,FALSE),"")</f>
        <v/>
      </c>
      <c r="J5234" s="38">
        <v>0.5</v>
      </c>
      <c r="K5234" s="41" t="s">
        <v>962</v>
      </c>
      <c r="L5234" s="38">
        <v>11</v>
      </c>
      <c r="M5234" s="62" t="s">
        <v>935</v>
      </c>
      <c r="N5234" s="62" t="str">
        <f t="shared" si="4"/>
        <v>KF Homeyard   181</v>
      </c>
      <c r="P5234" s="38">
        <v>181</v>
      </c>
      <c r="Q5234" s="43" t="str">
        <f>IFERROR(VLOOKUP(P5234,#REF!,2,FALSE),"")</f>
        <v/>
      </c>
      <c r="R5234" s="38">
        <v>0.5</v>
      </c>
      <c r="S5234" s="41" t="s">
        <v>6</v>
      </c>
      <c r="T5234" s="35" t="s">
        <v>8</v>
      </c>
      <c r="U5234" s="35" t="s">
        <v>33</v>
      </c>
    </row>
    <row r="5235" spans="1:21" ht="15.65" customHeight="1" x14ac:dyDescent="0.35">
      <c r="A5235" s="35" t="s">
        <v>4899</v>
      </c>
      <c r="B5235" s="36">
        <v>25543</v>
      </c>
      <c r="D5235" s="35" t="s">
        <v>118</v>
      </c>
      <c r="E5235" s="38">
        <v>12</v>
      </c>
      <c r="F5235" s="46" t="s">
        <v>2671</v>
      </c>
      <c r="H5235" s="38">
        <v>174</v>
      </c>
      <c r="I5235" s="43" t="str">
        <f>IFERROR(VLOOKUP(H5235,#REF!,2,FALSE),"")</f>
        <v/>
      </c>
      <c r="J5235" s="38">
        <v>1</v>
      </c>
      <c r="K5235" s="41" t="s">
        <v>962</v>
      </c>
      <c r="L5235" s="38">
        <v>12</v>
      </c>
      <c r="M5235" s="62" t="s">
        <v>4789</v>
      </c>
      <c r="N5235" s="62" t="str">
        <f t="shared" si="4"/>
        <v>DGA Shallcross   179</v>
      </c>
      <c r="P5235" s="38">
        <v>179</v>
      </c>
      <c r="Q5235" s="43" t="str">
        <f>IFERROR(VLOOKUP(P5235,#REF!,2,FALSE),"")</f>
        <v/>
      </c>
      <c r="R5235" s="38">
        <v>0</v>
      </c>
      <c r="S5235" s="41" t="s">
        <v>6</v>
      </c>
      <c r="T5235" s="35" t="s">
        <v>8</v>
      </c>
      <c r="U5235" s="35" t="s">
        <v>33</v>
      </c>
    </row>
    <row r="5236" spans="1:21" ht="15.65" customHeight="1" x14ac:dyDescent="0.35">
      <c r="A5236" s="35" t="s">
        <v>4899</v>
      </c>
      <c r="B5236" s="36">
        <v>25543</v>
      </c>
      <c r="D5236" s="35" t="s">
        <v>118</v>
      </c>
      <c r="E5236" s="38">
        <v>13</v>
      </c>
      <c r="F5236" s="35" t="s">
        <v>387</v>
      </c>
      <c r="H5236" s="38">
        <v>173</v>
      </c>
      <c r="I5236" s="43" t="str">
        <f>IFERROR(VLOOKUP(H5236,#REF!,2,FALSE),"")</f>
        <v/>
      </c>
      <c r="J5236" s="38">
        <v>0</v>
      </c>
      <c r="K5236" s="41" t="s">
        <v>962</v>
      </c>
      <c r="L5236" s="38">
        <v>13</v>
      </c>
      <c r="M5236" s="62" t="s">
        <v>4528</v>
      </c>
      <c r="N5236" s="62" t="str">
        <f t="shared" si="4"/>
        <v>E Key   u</v>
      </c>
      <c r="P5236" s="38" t="s">
        <v>1161</v>
      </c>
      <c r="Q5236" s="43" t="str">
        <f>IFERROR(VLOOKUP(P5236,#REF!,2,FALSE),"")</f>
        <v/>
      </c>
      <c r="R5236" s="38">
        <v>1</v>
      </c>
      <c r="S5236" s="41" t="s">
        <v>6</v>
      </c>
      <c r="T5236" s="35" t="s">
        <v>8</v>
      </c>
      <c r="U5236" s="35" t="s">
        <v>33</v>
      </c>
    </row>
    <row r="5237" spans="1:21" ht="15.65" customHeight="1" x14ac:dyDescent="0.35">
      <c r="A5237" s="35" t="s">
        <v>4899</v>
      </c>
      <c r="B5237" s="36">
        <v>25543</v>
      </c>
      <c r="D5237" s="35" t="s">
        <v>118</v>
      </c>
      <c r="E5237" s="38">
        <v>14</v>
      </c>
      <c r="F5237" s="46" t="s">
        <v>3112</v>
      </c>
      <c r="H5237" s="38">
        <v>171</v>
      </c>
      <c r="I5237" s="43" t="str">
        <f>IFERROR(VLOOKUP(H5237,#REF!,2,FALSE),"")</f>
        <v/>
      </c>
      <c r="J5237" s="38">
        <v>1</v>
      </c>
      <c r="K5237" s="41" t="s">
        <v>962</v>
      </c>
      <c r="L5237" s="38">
        <v>14</v>
      </c>
      <c r="M5237" s="62" t="s">
        <v>4790</v>
      </c>
      <c r="N5237" s="62" t="str">
        <f t="shared" si="4"/>
        <v>HE Devitt   u</v>
      </c>
      <c r="P5237" s="38" t="s">
        <v>1161</v>
      </c>
      <c r="Q5237" s="43" t="str">
        <f>IFERROR(VLOOKUP(P5237,#REF!,2,FALSE),"")</f>
        <v/>
      </c>
      <c r="R5237" s="38">
        <v>0</v>
      </c>
      <c r="S5237" s="41" t="s">
        <v>6</v>
      </c>
      <c r="T5237" s="35" t="s">
        <v>8</v>
      </c>
      <c r="U5237" s="35" t="s">
        <v>33</v>
      </c>
    </row>
    <row r="5238" spans="1:21" ht="15.65" customHeight="1" x14ac:dyDescent="0.35">
      <c r="A5238" s="35" t="s">
        <v>4899</v>
      </c>
      <c r="B5238" s="36">
        <v>25543</v>
      </c>
      <c r="D5238" s="35" t="s">
        <v>118</v>
      </c>
      <c r="E5238" s="38">
        <v>15</v>
      </c>
      <c r="F5238" s="35" t="s">
        <v>4481</v>
      </c>
      <c r="H5238" s="38">
        <v>173</v>
      </c>
      <c r="I5238" s="43" t="str">
        <f>IFERROR(VLOOKUP(H5238,#REF!,2,FALSE),"")</f>
        <v/>
      </c>
      <c r="J5238" s="38">
        <v>1</v>
      </c>
      <c r="K5238" s="41" t="s">
        <v>962</v>
      </c>
      <c r="L5238" s="38">
        <v>15</v>
      </c>
      <c r="M5238" s="65" t="s">
        <v>4525</v>
      </c>
      <c r="N5238" s="62" t="str">
        <f t="shared" si="4"/>
        <v>CJ McArthur   178</v>
      </c>
      <c r="P5238" s="38">
        <v>178</v>
      </c>
      <c r="Q5238" s="43" t="str">
        <f>IFERROR(VLOOKUP(P5238,#REF!,2,FALSE),"")</f>
        <v/>
      </c>
      <c r="R5238" s="38">
        <v>0</v>
      </c>
      <c r="S5238" s="41" t="s">
        <v>6</v>
      </c>
      <c r="T5238" s="35" t="s">
        <v>8</v>
      </c>
      <c r="U5238" s="35" t="s">
        <v>33</v>
      </c>
    </row>
    <row r="5239" spans="1:21" ht="15.65" customHeight="1" x14ac:dyDescent="0.35">
      <c r="A5239" s="35" t="s">
        <v>4899</v>
      </c>
      <c r="B5239" s="36">
        <v>25543</v>
      </c>
      <c r="D5239" s="35" t="s">
        <v>118</v>
      </c>
      <c r="E5239" s="38">
        <v>16</v>
      </c>
      <c r="F5239" s="35" t="s">
        <v>3142</v>
      </c>
      <c r="H5239" s="38">
        <v>178</v>
      </c>
      <c r="I5239" s="43" t="str">
        <f>IFERROR(VLOOKUP(H5239,#REF!,2,FALSE),"")</f>
        <v/>
      </c>
      <c r="J5239" s="38">
        <v>0.5</v>
      </c>
      <c r="K5239" s="41" t="s">
        <v>962</v>
      </c>
      <c r="L5239" s="38">
        <v>16</v>
      </c>
      <c r="M5239" s="62" t="s">
        <v>4791</v>
      </c>
      <c r="N5239" s="62" t="str">
        <f t="shared" si="4"/>
        <v>KP Allen   0</v>
      </c>
      <c r="P5239" s="38">
        <v>0</v>
      </c>
      <c r="Q5239" s="43" t="str">
        <f>IFERROR(VLOOKUP(P5239,#REF!,2,FALSE),"")</f>
        <v/>
      </c>
      <c r="R5239" s="38">
        <v>0.5</v>
      </c>
      <c r="S5239" s="41" t="s">
        <v>6</v>
      </c>
      <c r="T5239" s="35" t="s">
        <v>8</v>
      </c>
      <c r="U5239" s="35" t="s">
        <v>33</v>
      </c>
    </row>
    <row r="5240" spans="1:21" ht="15.65" customHeight="1" x14ac:dyDescent="0.35">
      <c r="A5240" s="35" t="s">
        <v>4899</v>
      </c>
      <c r="B5240" s="36">
        <v>25543</v>
      </c>
      <c r="D5240" s="35" t="s">
        <v>118</v>
      </c>
      <c r="E5240" s="38">
        <v>17</v>
      </c>
      <c r="F5240" s="35" t="s">
        <v>4071</v>
      </c>
      <c r="H5240" s="38">
        <v>173</v>
      </c>
      <c r="I5240" s="43" t="str">
        <f>IFERROR(VLOOKUP(H5240,#REF!,2,FALSE),"")</f>
        <v/>
      </c>
      <c r="J5240" s="38">
        <v>1</v>
      </c>
      <c r="K5240" s="41" t="s">
        <v>962</v>
      </c>
      <c r="L5240" s="38">
        <v>17</v>
      </c>
      <c r="M5240" s="62" t="s">
        <v>4539</v>
      </c>
      <c r="N5240" s="62" t="str">
        <f t="shared" si="4"/>
        <v>M Rubin   153</v>
      </c>
      <c r="P5240" s="38">
        <v>153</v>
      </c>
      <c r="Q5240" s="43" t="str">
        <f>IFERROR(VLOOKUP(P5240,#REF!,2,FALSE),"")</f>
        <v/>
      </c>
      <c r="R5240" s="38">
        <v>0</v>
      </c>
      <c r="S5240" s="41" t="s">
        <v>6</v>
      </c>
      <c r="T5240" s="35" t="s">
        <v>8</v>
      </c>
      <c r="U5240" s="35" t="s">
        <v>33</v>
      </c>
    </row>
    <row r="5241" spans="1:21" ht="15.65" customHeight="1" x14ac:dyDescent="0.35">
      <c r="A5241" s="35" t="s">
        <v>4899</v>
      </c>
      <c r="B5241" s="36">
        <v>25543</v>
      </c>
      <c r="D5241" s="35" t="s">
        <v>118</v>
      </c>
      <c r="E5241" s="38">
        <v>18</v>
      </c>
      <c r="F5241" s="35" t="s">
        <v>391</v>
      </c>
      <c r="H5241" s="38">
        <v>169</v>
      </c>
      <c r="I5241" s="43" t="str">
        <f>IFERROR(VLOOKUP(H5241,#REF!,2,FALSE),"")</f>
        <v/>
      </c>
      <c r="J5241" s="38">
        <v>0.5</v>
      </c>
      <c r="K5241" s="41" t="s">
        <v>962</v>
      </c>
      <c r="L5241" s="38">
        <v>18</v>
      </c>
      <c r="M5241" s="62" t="s">
        <v>4792</v>
      </c>
      <c r="N5241" s="62" t="str">
        <f t="shared" si="4"/>
        <v>RJ Ilersic   u</v>
      </c>
      <c r="P5241" s="38" t="s">
        <v>1161</v>
      </c>
      <c r="Q5241" s="43" t="str">
        <f>IFERROR(VLOOKUP(P5241,#REF!,2,FALSE),"")</f>
        <v/>
      </c>
      <c r="R5241" s="38">
        <v>0.5</v>
      </c>
      <c r="S5241" s="41" t="s">
        <v>6</v>
      </c>
      <c r="T5241" s="35" t="s">
        <v>8</v>
      </c>
      <c r="U5241" s="35" t="s">
        <v>33</v>
      </c>
    </row>
    <row r="5242" spans="1:21" ht="15.65" customHeight="1" x14ac:dyDescent="0.35">
      <c r="A5242" s="35" t="s">
        <v>4899</v>
      </c>
      <c r="B5242" s="36">
        <v>25543</v>
      </c>
      <c r="D5242" s="35" t="s">
        <v>118</v>
      </c>
      <c r="E5242" s="38">
        <v>19</v>
      </c>
      <c r="F5242" s="66" t="s">
        <v>3549</v>
      </c>
      <c r="H5242" s="38">
        <v>170</v>
      </c>
      <c r="I5242" s="43" t="str">
        <f>IFERROR(VLOOKUP(H5242,#REF!,2,FALSE),"")</f>
        <v/>
      </c>
      <c r="J5242" s="38">
        <v>0.5</v>
      </c>
      <c r="K5242" s="41" t="s">
        <v>962</v>
      </c>
      <c r="L5242" s="38">
        <v>19</v>
      </c>
      <c r="M5242" s="62" t="s">
        <v>4524</v>
      </c>
      <c r="N5242" s="62" t="str">
        <f t="shared" si="4"/>
        <v>RH Williams   u</v>
      </c>
      <c r="P5242" s="38" t="s">
        <v>1161</v>
      </c>
      <c r="Q5242" s="43" t="str">
        <f>IFERROR(VLOOKUP(P5242,#REF!,2,FALSE),"")</f>
        <v/>
      </c>
      <c r="R5242" s="38">
        <v>0.5</v>
      </c>
      <c r="S5242" s="41" t="s">
        <v>6</v>
      </c>
      <c r="T5242" s="35" t="s">
        <v>8</v>
      </c>
      <c r="U5242" s="35" t="s">
        <v>33</v>
      </c>
    </row>
    <row r="5243" spans="1:21" ht="15.65" customHeight="1" x14ac:dyDescent="0.35">
      <c r="A5243" s="35" t="s">
        <v>4899</v>
      </c>
      <c r="B5243" s="36">
        <v>25543</v>
      </c>
      <c r="D5243" s="35" t="s">
        <v>118</v>
      </c>
      <c r="E5243" s="38">
        <v>20</v>
      </c>
      <c r="F5243" s="35" t="s">
        <v>4070</v>
      </c>
      <c r="H5243" s="38">
        <v>167</v>
      </c>
      <c r="I5243" s="43" t="str">
        <f>IFERROR(VLOOKUP(H5243,#REF!,2,FALSE),"")</f>
        <v/>
      </c>
      <c r="J5243" s="38">
        <v>1</v>
      </c>
      <c r="K5243" s="41" t="s">
        <v>962</v>
      </c>
      <c r="L5243" s="38">
        <v>20</v>
      </c>
      <c r="M5243" s="62" t="s">
        <v>4793</v>
      </c>
      <c r="N5243" s="62" t="str">
        <f t="shared" si="4"/>
        <v>E Donovan   u</v>
      </c>
      <c r="P5243" s="38" t="s">
        <v>1161</v>
      </c>
      <c r="Q5243" s="43" t="str">
        <f>IFERROR(VLOOKUP(P5243,#REF!,2,FALSE),"")</f>
        <v/>
      </c>
      <c r="R5243" s="38">
        <v>0</v>
      </c>
      <c r="S5243" s="41" t="s">
        <v>6</v>
      </c>
      <c r="T5243" s="35" t="s">
        <v>8</v>
      </c>
      <c r="U5243" s="35" t="s">
        <v>33</v>
      </c>
    </row>
    <row r="5244" spans="1:21" ht="15.65" customHeight="1" x14ac:dyDescent="0.35">
      <c r="A5244" s="35" t="s">
        <v>4899</v>
      </c>
      <c r="B5244" s="36">
        <v>25543</v>
      </c>
      <c r="D5244" s="35" t="s">
        <v>118</v>
      </c>
      <c r="E5244" s="38">
        <v>21</v>
      </c>
      <c r="F5244" s="65" t="s">
        <v>242</v>
      </c>
      <c r="H5244" s="38" t="s">
        <v>1161</v>
      </c>
      <c r="I5244" s="43" t="str">
        <f>IFERROR(VLOOKUP(H5244,#REF!,2,FALSE),"")</f>
        <v/>
      </c>
      <c r="J5244" s="38">
        <v>1</v>
      </c>
      <c r="K5244" s="41" t="s">
        <v>962</v>
      </c>
      <c r="L5244" s="38">
        <v>21</v>
      </c>
      <c r="M5244" s="62" t="s">
        <v>4794</v>
      </c>
      <c r="N5244" s="62" t="str">
        <f t="shared" si="4"/>
        <v>FR Selby   177</v>
      </c>
      <c r="P5244" s="38">
        <v>177</v>
      </c>
      <c r="Q5244" s="43" t="str">
        <f>IFERROR(VLOOKUP(P5244,#REF!,2,FALSE),"")</f>
        <v/>
      </c>
      <c r="R5244" s="38">
        <v>0</v>
      </c>
      <c r="S5244" s="41" t="s">
        <v>767</v>
      </c>
      <c r="T5244" s="35" t="s">
        <v>8</v>
      </c>
      <c r="U5244" s="35" t="s">
        <v>33</v>
      </c>
    </row>
    <row r="5245" spans="1:21" ht="15.65" customHeight="1" x14ac:dyDescent="0.35">
      <c r="A5245" s="35" t="s">
        <v>4899</v>
      </c>
      <c r="B5245" s="36">
        <v>25543</v>
      </c>
      <c r="D5245" s="35" t="s">
        <v>118</v>
      </c>
      <c r="E5245" s="38">
        <v>22</v>
      </c>
      <c r="F5245" s="35" t="s">
        <v>3798</v>
      </c>
      <c r="H5245" s="38">
        <v>164</v>
      </c>
      <c r="I5245" s="43" t="str">
        <f>IFERROR(VLOOKUP(H5245,#REF!,2,FALSE),"")</f>
        <v/>
      </c>
      <c r="J5245" s="38">
        <v>0.5</v>
      </c>
      <c r="K5245" s="41" t="s">
        <v>962</v>
      </c>
      <c r="L5245" s="38">
        <v>22</v>
      </c>
      <c r="M5245" s="66" t="s">
        <v>4538</v>
      </c>
      <c r="N5245" s="62" t="str">
        <f t="shared" si="4"/>
        <v>Dr AJ Leggett   u</v>
      </c>
      <c r="P5245" s="38" t="s">
        <v>1161</v>
      </c>
      <c r="Q5245" s="43" t="str">
        <f>IFERROR(VLOOKUP(P5245,#REF!,2,FALSE),"")</f>
        <v/>
      </c>
      <c r="R5245" s="38">
        <v>0.5</v>
      </c>
      <c r="S5245" s="41" t="s">
        <v>767</v>
      </c>
      <c r="T5245" s="35" t="s">
        <v>8</v>
      </c>
      <c r="U5245" s="35" t="s">
        <v>33</v>
      </c>
    </row>
    <row r="5246" spans="1:21" ht="15.65" customHeight="1" x14ac:dyDescent="0.35">
      <c r="A5246" s="35" t="s">
        <v>4899</v>
      </c>
      <c r="B5246" s="36">
        <v>25543</v>
      </c>
      <c r="D5246" s="35" t="s">
        <v>118</v>
      </c>
      <c r="E5246" s="38">
        <v>23</v>
      </c>
      <c r="F5246" s="35" t="s">
        <v>755</v>
      </c>
      <c r="H5246" s="38">
        <v>171</v>
      </c>
      <c r="I5246" s="43" t="str">
        <f>IFERROR(VLOOKUP(H5246,#REF!,2,FALSE),"")</f>
        <v/>
      </c>
      <c r="J5246" s="38">
        <v>0</v>
      </c>
      <c r="K5246" s="41" t="s">
        <v>962</v>
      </c>
      <c r="L5246" s="38">
        <v>23</v>
      </c>
      <c r="M5246" s="62" t="s">
        <v>926</v>
      </c>
      <c r="N5246" s="62" t="str">
        <f t="shared" si="4"/>
        <v>B Beavis   170</v>
      </c>
      <c r="P5246" s="38">
        <v>170</v>
      </c>
      <c r="Q5246" s="43" t="str">
        <f>IFERROR(VLOOKUP(P5246,#REF!,2,FALSE),"")</f>
        <v/>
      </c>
      <c r="R5246" s="38">
        <v>1</v>
      </c>
      <c r="S5246" s="41" t="s">
        <v>767</v>
      </c>
      <c r="T5246" s="35" t="s">
        <v>8</v>
      </c>
      <c r="U5246" s="35" t="s">
        <v>33</v>
      </c>
    </row>
    <row r="5247" spans="1:21" ht="15.65" customHeight="1" x14ac:dyDescent="0.35">
      <c r="A5247" s="35" t="s">
        <v>4899</v>
      </c>
      <c r="B5247" s="36">
        <v>25543</v>
      </c>
      <c r="D5247" s="35" t="s">
        <v>118</v>
      </c>
      <c r="E5247" s="38">
        <v>24</v>
      </c>
      <c r="F5247" s="46" t="s">
        <v>1916</v>
      </c>
      <c r="H5247" s="38">
        <v>165</v>
      </c>
      <c r="I5247" s="43" t="str">
        <f>IFERROR(VLOOKUP(H5247,#REF!,2,FALSE),"")</f>
        <v/>
      </c>
      <c r="J5247" s="38">
        <v>1</v>
      </c>
      <c r="K5247" s="41" t="s">
        <v>962</v>
      </c>
      <c r="L5247" s="38">
        <v>24</v>
      </c>
      <c r="M5247" s="62" t="s">
        <v>1744</v>
      </c>
      <c r="N5247" s="62" t="str">
        <f t="shared" si="4"/>
        <v>AJ Dommett   170</v>
      </c>
      <c r="P5247" s="38">
        <v>170</v>
      </c>
      <c r="Q5247" s="43" t="str">
        <f>IFERROR(VLOOKUP(P5247,#REF!,2,FALSE),"")</f>
        <v/>
      </c>
      <c r="R5247" s="38">
        <v>0</v>
      </c>
      <c r="S5247" s="41" t="s">
        <v>767</v>
      </c>
      <c r="T5247" s="35" t="s">
        <v>8</v>
      </c>
      <c r="U5247" s="35" t="s">
        <v>33</v>
      </c>
    </row>
    <row r="5248" spans="1:21" ht="15.65" customHeight="1" x14ac:dyDescent="0.35">
      <c r="A5248" s="35" t="s">
        <v>4899</v>
      </c>
      <c r="B5248" s="36">
        <v>25543</v>
      </c>
      <c r="D5248" s="35" t="s">
        <v>118</v>
      </c>
      <c r="E5248" s="38">
        <v>25</v>
      </c>
      <c r="F5248" s="29" t="s">
        <v>4162</v>
      </c>
      <c r="H5248" s="38">
        <v>162</v>
      </c>
      <c r="I5248" s="43" t="str">
        <f>IFERROR(VLOOKUP(H5248,#REF!,2,FALSE),"")</f>
        <v/>
      </c>
      <c r="J5248" s="38">
        <v>0.5</v>
      </c>
      <c r="K5248" s="41" t="s">
        <v>962</v>
      </c>
      <c r="L5248" s="38">
        <v>25</v>
      </c>
      <c r="M5248" s="62" t="s">
        <v>4795</v>
      </c>
      <c r="N5248" s="62" t="str">
        <f t="shared" si="4"/>
        <v>SD East   170</v>
      </c>
      <c r="P5248" s="38">
        <v>170</v>
      </c>
      <c r="Q5248" s="43" t="str">
        <f>IFERROR(VLOOKUP(P5248,#REF!,2,FALSE),"")</f>
        <v/>
      </c>
      <c r="R5248" s="38">
        <v>0.5</v>
      </c>
      <c r="S5248" s="41" t="s">
        <v>767</v>
      </c>
      <c r="T5248" s="35" t="s">
        <v>8</v>
      </c>
      <c r="U5248" s="35" t="s">
        <v>33</v>
      </c>
    </row>
    <row r="5249" spans="1:21" ht="15.65" customHeight="1" x14ac:dyDescent="0.35">
      <c r="A5249" s="35" t="s">
        <v>4899</v>
      </c>
      <c r="B5249" s="36">
        <v>25543</v>
      </c>
      <c r="D5249" s="35" t="s">
        <v>118</v>
      </c>
      <c r="E5249" s="38">
        <v>26</v>
      </c>
      <c r="F5249" s="35" t="s">
        <v>4513</v>
      </c>
      <c r="H5249" s="38">
        <v>159</v>
      </c>
      <c r="I5249" s="43" t="str">
        <f>IFERROR(VLOOKUP(H5249,#REF!,2,FALSE),"")</f>
        <v/>
      </c>
      <c r="J5249" s="38">
        <v>0.5</v>
      </c>
      <c r="K5249" s="41" t="s">
        <v>962</v>
      </c>
      <c r="L5249" s="38">
        <v>26</v>
      </c>
      <c r="M5249" s="46" t="s">
        <v>939</v>
      </c>
      <c r="N5249" s="62" t="str">
        <f t="shared" si="4"/>
        <v>PE Monkhouse   170</v>
      </c>
      <c r="P5249" s="38">
        <v>170</v>
      </c>
      <c r="Q5249" s="43" t="str">
        <f>IFERROR(VLOOKUP(P5249,#REF!,2,FALSE),"")</f>
        <v/>
      </c>
      <c r="R5249" s="38">
        <v>0.5</v>
      </c>
      <c r="S5249" s="41" t="s">
        <v>767</v>
      </c>
      <c r="T5249" s="35" t="s">
        <v>8</v>
      </c>
      <c r="U5249" s="35" t="s">
        <v>33</v>
      </c>
    </row>
    <row r="5250" spans="1:21" ht="15.65" customHeight="1" x14ac:dyDescent="0.35">
      <c r="A5250" s="35" t="s">
        <v>4899</v>
      </c>
      <c r="B5250" s="36">
        <v>25543</v>
      </c>
      <c r="D5250" s="35" t="s">
        <v>118</v>
      </c>
      <c r="E5250" s="38">
        <v>27</v>
      </c>
      <c r="F5250" s="35" t="s">
        <v>4592</v>
      </c>
      <c r="H5250" s="38">
        <v>131</v>
      </c>
      <c r="I5250" s="43" t="str">
        <f>IFERROR(VLOOKUP(H5250,#REF!,2,FALSE),"")</f>
        <v/>
      </c>
      <c r="J5250" s="38">
        <v>0</v>
      </c>
      <c r="K5250" s="41" t="s">
        <v>962</v>
      </c>
      <c r="L5250" s="38">
        <v>27</v>
      </c>
      <c r="M5250" s="62" t="s">
        <v>4796</v>
      </c>
      <c r="N5250" s="62" t="str">
        <f t="shared" si="4"/>
        <v>PI Wyndham   169</v>
      </c>
      <c r="P5250" s="38">
        <v>169</v>
      </c>
      <c r="Q5250" s="43" t="str">
        <f>IFERROR(VLOOKUP(P5250,#REF!,2,FALSE),"")</f>
        <v/>
      </c>
      <c r="R5250" s="38">
        <v>1</v>
      </c>
      <c r="S5250" s="41" t="s">
        <v>767</v>
      </c>
      <c r="T5250" s="35" t="s">
        <v>8</v>
      </c>
      <c r="U5250" s="35" t="s">
        <v>33</v>
      </c>
    </row>
    <row r="5251" spans="1:21" ht="15.65" customHeight="1" x14ac:dyDescent="0.35">
      <c r="A5251" s="35" t="s">
        <v>4899</v>
      </c>
      <c r="B5251" s="36">
        <v>25543</v>
      </c>
      <c r="D5251" s="35" t="s">
        <v>118</v>
      </c>
      <c r="E5251" s="38">
        <v>28</v>
      </c>
      <c r="F5251" s="35" t="s">
        <v>3118</v>
      </c>
      <c r="H5251" s="38">
        <v>150</v>
      </c>
      <c r="I5251" s="43" t="str">
        <f>IFERROR(VLOOKUP(H5251,#REF!,2,FALSE),"")</f>
        <v/>
      </c>
      <c r="J5251" s="38">
        <v>0</v>
      </c>
      <c r="K5251" s="41" t="s">
        <v>962</v>
      </c>
      <c r="L5251" s="38">
        <v>28</v>
      </c>
      <c r="M5251" s="45" t="s">
        <v>4797</v>
      </c>
      <c r="N5251" s="62" t="str">
        <f t="shared" si="4"/>
        <v>CE Cropp   166</v>
      </c>
      <c r="P5251" s="38">
        <v>166</v>
      </c>
      <c r="Q5251" s="43" t="str">
        <f>IFERROR(VLOOKUP(P5251,#REF!,2,FALSE),"")</f>
        <v/>
      </c>
      <c r="R5251" s="38">
        <v>1</v>
      </c>
      <c r="S5251" s="41" t="s">
        <v>767</v>
      </c>
      <c r="T5251" s="35" t="s">
        <v>8</v>
      </c>
      <c r="U5251" s="35" t="s">
        <v>33</v>
      </c>
    </row>
    <row r="5252" spans="1:21" ht="15.65" customHeight="1" x14ac:dyDescent="0.35">
      <c r="A5252" s="35" t="s">
        <v>4899</v>
      </c>
      <c r="B5252" s="36">
        <v>25543</v>
      </c>
      <c r="D5252" s="35" t="s">
        <v>118</v>
      </c>
      <c r="E5252" s="38">
        <v>29</v>
      </c>
      <c r="F5252" s="35" t="s">
        <v>743</v>
      </c>
      <c r="H5252" s="38">
        <v>165</v>
      </c>
      <c r="I5252" s="43" t="str">
        <f>IFERROR(VLOOKUP(H5252,#REF!,2,FALSE),"")</f>
        <v/>
      </c>
      <c r="J5252" s="38">
        <v>0.5</v>
      </c>
      <c r="K5252" s="41" t="s">
        <v>962</v>
      </c>
      <c r="L5252" s="38">
        <v>29</v>
      </c>
      <c r="M5252" s="62" t="s">
        <v>4527</v>
      </c>
      <c r="N5252" s="62" t="str">
        <f t="shared" si="4"/>
        <v>PN Kington   173</v>
      </c>
      <c r="P5252" s="38">
        <v>173</v>
      </c>
      <c r="Q5252" s="43" t="str">
        <f>IFERROR(VLOOKUP(P5252,#REF!,2,FALSE),"")</f>
        <v/>
      </c>
      <c r="R5252" s="38">
        <v>0.5</v>
      </c>
      <c r="S5252" s="41" t="s">
        <v>767</v>
      </c>
      <c r="T5252" s="35" t="s">
        <v>8</v>
      </c>
      <c r="U5252" s="35" t="s">
        <v>33</v>
      </c>
    </row>
    <row r="5253" spans="1:21" ht="15.65" customHeight="1" x14ac:dyDescent="0.35">
      <c r="A5253" s="35" t="s">
        <v>4899</v>
      </c>
      <c r="B5253" s="36">
        <v>25543</v>
      </c>
      <c r="D5253" s="35" t="s">
        <v>118</v>
      </c>
      <c r="E5253" s="38">
        <v>30</v>
      </c>
      <c r="F5253" s="35" t="s">
        <v>4715</v>
      </c>
      <c r="H5253" s="38">
        <v>121</v>
      </c>
      <c r="I5253" s="43" t="str">
        <f>IFERROR(VLOOKUP(H5253,#REF!,2,FALSE),"")</f>
        <v/>
      </c>
      <c r="J5253" s="38">
        <v>0</v>
      </c>
      <c r="K5253" s="41" t="s">
        <v>962</v>
      </c>
      <c r="L5253" s="38">
        <v>30</v>
      </c>
      <c r="M5253" s="62" t="s">
        <v>4534</v>
      </c>
      <c r="N5253" s="62" t="str">
        <f t="shared" si="4"/>
        <v>C Searle   u</v>
      </c>
      <c r="P5253" s="38" t="s">
        <v>1161</v>
      </c>
      <c r="Q5253" s="43" t="str">
        <f>IFERROR(VLOOKUP(P5253,#REF!,2,FALSE),"")</f>
        <v/>
      </c>
      <c r="R5253" s="38">
        <v>1</v>
      </c>
      <c r="S5253" s="41" t="s">
        <v>767</v>
      </c>
      <c r="T5253" s="35" t="s">
        <v>8</v>
      </c>
      <c r="U5253" s="35" t="s">
        <v>33</v>
      </c>
    </row>
    <row r="5254" spans="1:21" ht="15.65" customHeight="1" x14ac:dyDescent="0.35">
      <c r="A5254" s="35" t="s">
        <v>4899</v>
      </c>
      <c r="B5254" s="36">
        <v>25543</v>
      </c>
      <c r="D5254" s="35" t="s">
        <v>118</v>
      </c>
      <c r="E5254" s="38">
        <v>31</v>
      </c>
      <c r="F5254" s="35" t="s">
        <v>4067</v>
      </c>
      <c r="H5254" s="38">
        <v>159</v>
      </c>
      <c r="I5254" s="43" t="str">
        <f>IFERROR(VLOOKUP(H5254,#REF!,2,FALSE),"")</f>
        <v/>
      </c>
      <c r="J5254" s="38">
        <v>1</v>
      </c>
      <c r="K5254" s="41" t="s">
        <v>962</v>
      </c>
      <c r="L5254" s="38">
        <v>31</v>
      </c>
      <c r="M5254" s="62" t="s">
        <v>934</v>
      </c>
      <c r="N5254" s="62" t="str">
        <f t="shared" si="4"/>
        <v>LF Grasty   165</v>
      </c>
      <c r="P5254" s="38">
        <v>165</v>
      </c>
      <c r="Q5254" s="43" t="str">
        <f>IFERROR(VLOOKUP(P5254,#REF!,2,FALSE),"")</f>
        <v/>
      </c>
      <c r="R5254" s="38">
        <v>0</v>
      </c>
      <c r="S5254" s="41" t="s">
        <v>767</v>
      </c>
      <c r="T5254" s="35" t="s">
        <v>8</v>
      </c>
      <c r="U5254" s="35" t="s">
        <v>33</v>
      </c>
    </row>
    <row r="5255" spans="1:21" ht="15.65" customHeight="1" x14ac:dyDescent="0.35">
      <c r="A5255" s="35" t="s">
        <v>4899</v>
      </c>
      <c r="B5255" s="36">
        <v>25543</v>
      </c>
      <c r="D5255" s="35" t="s">
        <v>118</v>
      </c>
      <c r="E5255" s="38">
        <v>32</v>
      </c>
      <c r="F5255" s="35" t="s">
        <v>4532</v>
      </c>
      <c r="H5255" s="38">
        <v>164</v>
      </c>
      <c r="I5255" s="43" t="str">
        <f>IFERROR(VLOOKUP(H5255,#REF!,2,FALSE),"")</f>
        <v/>
      </c>
      <c r="J5255" s="38">
        <v>0</v>
      </c>
      <c r="K5255" s="41" t="s">
        <v>962</v>
      </c>
      <c r="L5255" s="38">
        <v>32</v>
      </c>
      <c r="M5255" s="62" t="s">
        <v>930</v>
      </c>
      <c r="N5255" s="62" t="str">
        <f t="shared" si="4"/>
        <v>P Watson   165</v>
      </c>
      <c r="P5255" s="38">
        <v>165</v>
      </c>
      <c r="Q5255" s="43" t="str">
        <f>IFERROR(VLOOKUP(P5255,#REF!,2,FALSE),"")</f>
        <v/>
      </c>
      <c r="R5255" s="38">
        <v>1</v>
      </c>
      <c r="S5255" s="41" t="s">
        <v>767</v>
      </c>
      <c r="T5255" s="35" t="s">
        <v>8</v>
      </c>
      <c r="U5255" s="35" t="s">
        <v>33</v>
      </c>
    </row>
    <row r="5256" spans="1:21" ht="15.65" customHeight="1" x14ac:dyDescent="0.35">
      <c r="A5256" s="35" t="s">
        <v>4899</v>
      </c>
      <c r="B5256" s="36">
        <v>25543</v>
      </c>
      <c r="D5256" s="35" t="s">
        <v>118</v>
      </c>
      <c r="E5256" s="38">
        <v>33</v>
      </c>
      <c r="F5256" s="35" t="s">
        <v>388</v>
      </c>
      <c r="H5256" s="38">
        <v>158</v>
      </c>
      <c r="I5256" s="43" t="str">
        <f>IFERROR(VLOOKUP(H5256,#REF!,2,FALSE),"")</f>
        <v/>
      </c>
      <c r="J5256" s="38">
        <v>1</v>
      </c>
      <c r="K5256" s="41" t="s">
        <v>962</v>
      </c>
      <c r="L5256" s="38">
        <v>33</v>
      </c>
      <c r="M5256" s="62" t="s">
        <v>4798</v>
      </c>
      <c r="N5256" s="62" t="str">
        <f t="shared" si="4"/>
        <v>FC Cullington   u</v>
      </c>
      <c r="P5256" s="38" t="s">
        <v>1161</v>
      </c>
      <c r="Q5256" s="43" t="str">
        <f>IFERROR(VLOOKUP(P5256,#REF!,2,FALSE),"")</f>
        <v/>
      </c>
      <c r="R5256" s="38">
        <v>0</v>
      </c>
      <c r="S5256" s="41" t="s">
        <v>767</v>
      </c>
      <c r="T5256" s="35" t="s">
        <v>8</v>
      </c>
      <c r="U5256" s="35" t="s">
        <v>33</v>
      </c>
    </row>
    <row r="5257" spans="1:21" ht="15.65" customHeight="1" x14ac:dyDescent="0.35">
      <c r="A5257" s="35" t="s">
        <v>4899</v>
      </c>
      <c r="B5257" s="36">
        <v>25543</v>
      </c>
      <c r="D5257" s="35" t="s">
        <v>118</v>
      </c>
      <c r="E5257" s="38">
        <v>34</v>
      </c>
      <c r="F5257" s="35" t="s">
        <v>3143</v>
      </c>
      <c r="H5257" s="38">
        <v>151</v>
      </c>
      <c r="I5257" s="43" t="str">
        <f>IFERROR(VLOOKUP(H5257,#REF!,2,FALSE),"")</f>
        <v/>
      </c>
      <c r="J5257" s="38">
        <v>1</v>
      </c>
      <c r="K5257" s="41" t="s">
        <v>962</v>
      </c>
      <c r="L5257" s="38">
        <v>34</v>
      </c>
      <c r="M5257" s="62" t="s">
        <v>4799</v>
      </c>
      <c r="N5257" s="62" t="str">
        <f t="shared" si="4"/>
        <v>A Philpott   165</v>
      </c>
      <c r="P5257" s="38">
        <v>165</v>
      </c>
      <c r="Q5257" s="43" t="str">
        <f>IFERROR(VLOOKUP(P5257,#REF!,2,FALSE),"")</f>
        <v/>
      </c>
      <c r="R5257" s="38">
        <v>0</v>
      </c>
      <c r="S5257" s="41" t="s">
        <v>767</v>
      </c>
      <c r="T5257" s="35" t="s">
        <v>8</v>
      </c>
      <c r="U5257" s="35" t="s">
        <v>33</v>
      </c>
    </row>
    <row r="5258" spans="1:21" ht="15.65" customHeight="1" x14ac:dyDescent="0.35">
      <c r="A5258" s="35" t="s">
        <v>4899</v>
      </c>
      <c r="B5258" s="36">
        <v>25543</v>
      </c>
      <c r="D5258" s="35" t="s">
        <v>118</v>
      </c>
      <c r="E5258" s="38">
        <v>35</v>
      </c>
      <c r="F5258" s="35" t="s">
        <v>774</v>
      </c>
      <c r="H5258" s="38">
        <v>148</v>
      </c>
      <c r="I5258" s="43" t="str">
        <f>IFERROR(VLOOKUP(H5258,#REF!,2,FALSE),"")</f>
        <v/>
      </c>
      <c r="J5258" s="38">
        <v>0</v>
      </c>
      <c r="K5258" s="41" t="s">
        <v>962</v>
      </c>
      <c r="L5258" s="38">
        <v>35</v>
      </c>
      <c r="M5258" s="62" t="s">
        <v>931</v>
      </c>
      <c r="N5258" s="62" t="str">
        <f t="shared" si="4"/>
        <v>EJ Bowley   160</v>
      </c>
      <c r="P5258" s="38">
        <v>160</v>
      </c>
      <c r="Q5258" s="43" t="str">
        <f>IFERROR(VLOOKUP(P5258,#REF!,2,FALSE),"")</f>
        <v/>
      </c>
      <c r="R5258" s="38">
        <v>1</v>
      </c>
      <c r="S5258" s="41" t="s">
        <v>767</v>
      </c>
      <c r="T5258" s="35" t="s">
        <v>8</v>
      </c>
      <c r="U5258" s="35" t="s">
        <v>33</v>
      </c>
    </row>
    <row r="5259" spans="1:21" ht="15.65" customHeight="1" x14ac:dyDescent="0.35">
      <c r="A5259" s="35" t="s">
        <v>4899</v>
      </c>
      <c r="B5259" s="36">
        <v>25543</v>
      </c>
      <c r="D5259" s="35" t="s">
        <v>118</v>
      </c>
      <c r="E5259" s="38">
        <v>36</v>
      </c>
      <c r="F5259" s="35" t="s">
        <v>687</v>
      </c>
      <c r="H5259" s="38">
        <v>147</v>
      </c>
      <c r="I5259" s="43" t="str">
        <f>IFERROR(VLOOKUP(H5259,#REF!,2,FALSE),"")</f>
        <v/>
      </c>
      <c r="J5259" s="38">
        <v>0.5</v>
      </c>
      <c r="K5259" s="41" t="s">
        <v>962</v>
      </c>
      <c r="L5259" s="38">
        <v>36</v>
      </c>
      <c r="M5259" s="62" t="s">
        <v>4800</v>
      </c>
      <c r="N5259" s="62" t="str">
        <f t="shared" si="4"/>
        <v>GM Brace   131</v>
      </c>
      <c r="P5259" s="38">
        <v>131</v>
      </c>
      <c r="Q5259" s="43" t="str">
        <f>IFERROR(VLOOKUP(P5259,#REF!,2,FALSE),"")</f>
        <v/>
      </c>
      <c r="R5259" s="38">
        <v>0.5</v>
      </c>
      <c r="S5259" s="41" t="s">
        <v>767</v>
      </c>
      <c r="T5259" s="35" t="s">
        <v>8</v>
      </c>
      <c r="U5259" s="35" t="s">
        <v>33</v>
      </c>
    </row>
    <row r="5260" spans="1:21" ht="15.65" customHeight="1" x14ac:dyDescent="0.35">
      <c r="A5260" s="35" t="s">
        <v>4899</v>
      </c>
      <c r="B5260" s="36">
        <v>25543</v>
      </c>
      <c r="D5260" s="35" t="s">
        <v>118</v>
      </c>
      <c r="E5260" s="38">
        <v>37</v>
      </c>
      <c r="F5260" s="35" t="s">
        <v>4656</v>
      </c>
      <c r="H5260" s="38">
        <v>157</v>
      </c>
      <c r="I5260" s="43" t="str">
        <f>IFERROR(VLOOKUP(H5260,#REF!,2,FALSE),"")</f>
        <v/>
      </c>
      <c r="J5260" s="38">
        <v>0.5</v>
      </c>
      <c r="K5260" s="41" t="s">
        <v>962</v>
      </c>
      <c r="L5260" s="38">
        <v>37</v>
      </c>
      <c r="M5260" s="62" t="s">
        <v>5064</v>
      </c>
      <c r="N5260" s="62" t="str">
        <f t="shared" si="4"/>
        <v>C Southcote-Want   158</v>
      </c>
      <c r="P5260" s="38">
        <v>158</v>
      </c>
      <c r="Q5260" s="43" t="str">
        <f>IFERROR(VLOOKUP(P5260,#REF!,2,FALSE),"")</f>
        <v/>
      </c>
      <c r="R5260" s="38">
        <v>0.5</v>
      </c>
      <c r="S5260" s="41" t="s">
        <v>767</v>
      </c>
      <c r="T5260" s="35" t="s">
        <v>8</v>
      </c>
      <c r="U5260" s="35" t="s">
        <v>33</v>
      </c>
    </row>
    <row r="5261" spans="1:21" ht="15.65" customHeight="1" x14ac:dyDescent="0.35">
      <c r="A5261" s="35" t="s">
        <v>4899</v>
      </c>
      <c r="B5261" s="36">
        <v>25543</v>
      </c>
      <c r="D5261" s="35" t="s">
        <v>118</v>
      </c>
      <c r="E5261" s="38">
        <v>38</v>
      </c>
      <c r="F5261" s="35" t="s">
        <v>771</v>
      </c>
      <c r="H5261" s="38">
        <v>151</v>
      </c>
      <c r="I5261" s="43" t="str">
        <f>IFERROR(VLOOKUP(H5261,#REF!,2,FALSE),"")</f>
        <v/>
      </c>
      <c r="J5261" s="38">
        <v>1</v>
      </c>
      <c r="K5261" s="41" t="s">
        <v>962</v>
      </c>
      <c r="L5261" s="38">
        <v>38</v>
      </c>
      <c r="M5261" s="62" t="s">
        <v>4802</v>
      </c>
      <c r="N5261" s="62" t="str">
        <f t="shared" si="4"/>
        <v>FG Hill   157</v>
      </c>
      <c r="P5261" s="38">
        <v>157</v>
      </c>
      <c r="Q5261" s="43" t="str">
        <f>IFERROR(VLOOKUP(P5261,#REF!,2,FALSE),"")</f>
        <v/>
      </c>
      <c r="R5261" s="38">
        <v>0</v>
      </c>
      <c r="S5261" s="41" t="s">
        <v>767</v>
      </c>
      <c r="T5261" s="35" t="s">
        <v>8</v>
      </c>
      <c r="U5261" s="35" t="s">
        <v>33</v>
      </c>
    </row>
    <row r="5262" spans="1:21" ht="15.65" customHeight="1" x14ac:dyDescent="0.35">
      <c r="A5262" s="35" t="s">
        <v>4899</v>
      </c>
      <c r="B5262" s="36">
        <v>25543</v>
      </c>
      <c r="D5262" s="35" t="s">
        <v>118</v>
      </c>
      <c r="E5262" s="38">
        <v>39</v>
      </c>
      <c r="F5262" s="35" t="s">
        <v>3116</v>
      </c>
      <c r="H5262" s="38">
        <v>139</v>
      </c>
      <c r="I5262" s="43" t="str">
        <f>IFERROR(VLOOKUP(H5262,#REF!,2,FALSE),"")</f>
        <v/>
      </c>
      <c r="J5262" s="38">
        <v>1</v>
      </c>
      <c r="K5262" s="41" t="s">
        <v>962</v>
      </c>
      <c r="L5262" s="38">
        <v>39</v>
      </c>
      <c r="M5262" s="62" t="s">
        <v>4803</v>
      </c>
      <c r="N5262" s="62" t="str">
        <f t="shared" si="4"/>
        <v>GH Green   156</v>
      </c>
      <c r="P5262" s="38">
        <v>156</v>
      </c>
      <c r="Q5262" s="43" t="str">
        <f>IFERROR(VLOOKUP(P5262,#REF!,2,FALSE),"")</f>
        <v/>
      </c>
      <c r="R5262" s="38">
        <v>0</v>
      </c>
      <c r="S5262" s="41" t="s">
        <v>767</v>
      </c>
      <c r="T5262" s="35" t="s">
        <v>8</v>
      </c>
      <c r="U5262" s="35" t="s">
        <v>33</v>
      </c>
    </row>
    <row r="5263" spans="1:21" ht="15.65" customHeight="1" x14ac:dyDescent="0.35">
      <c r="A5263" s="35" t="s">
        <v>4899</v>
      </c>
      <c r="B5263" s="36">
        <v>25543</v>
      </c>
      <c r="D5263" s="35" t="s">
        <v>118</v>
      </c>
      <c r="E5263" s="38">
        <v>40</v>
      </c>
      <c r="F5263" s="35" t="s">
        <v>4622</v>
      </c>
      <c r="H5263" s="38">
        <v>147</v>
      </c>
      <c r="I5263" s="43" t="str">
        <f>IFERROR(VLOOKUP(H5263,#REF!,2,FALSE),"")</f>
        <v/>
      </c>
      <c r="J5263" s="38">
        <v>0</v>
      </c>
      <c r="K5263" s="41" t="s">
        <v>962</v>
      </c>
      <c r="L5263" s="38">
        <v>40</v>
      </c>
      <c r="M5263" s="62" t="s">
        <v>927</v>
      </c>
      <c r="N5263" s="62" t="str">
        <f t="shared" si="4"/>
        <v>GA Rain   155</v>
      </c>
      <c r="P5263" s="38">
        <v>155</v>
      </c>
      <c r="Q5263" s="43" t="str">
        <f>IFERROR(VLOOKUP(P5263,#REF!,2,FALSE),"")</f>
        <v/>
      </c>
      <c r="R5263" s="38">
        <v>1</v>
      </c>
      <c r="S5263" s="41" t="s">
        <v>767</v>
      </c>
      <c r="T5263" s="35" t="s">
        <v>8</v>
      </c>
      <c r="U5263" s="35" t="s">
        <v>33</v>
      </c>
    </row>
    <row r="5264" spans="1:21" ht="15.65" customHeight="1" x14ac:dyDescent="0.35">
      <c r="A5264" s="35" t="s">
        <v>4899</v>
      </c>
      <c r="B5264" s="36">
        <v>25543</v>
      </c>
      <c r="D5264" s="35" t="s">
        <v>118</v>
      </c>
      <c r="E5264" s="38">
        <v>41</v>
      </c>
      <c r="F5264" s="35" t="s">
        <v>820</v>
      </c>
      <c r="H5264" s="38">
        <v>142</v>
      </c>
      <c r="I5264" s="43" t="str">
        <f>IFERROR(VLOOKUP(H5264,#REF!,2,FALSE),"")</f>
        <v/>
      </c>
      <c r="J5264" s="38">
        <v>0.5</v>
      </c>
      <c r="K5264" s="41" t="s">
        <v>962</v>
      </c>
      <c r="L5264" s="38">
        <v>41</v>
      </c>
      <c r="M5264" s="62" t="s">
        <v>4541</v>
      </c>
      <c r="N5264" s="62" t="str">
        <f t="shared" si="4"/>
        <v>BJ Sherrell   154</v>
      </c>
      <c r="P5264" s="38">
        <v>154</v>
      </c>
      <c r="Q5264" s="43" t="str">
        <f>IFERROR(VLOOKUP(P5264,#REF!,2,FALSE),"")</f>
        <v/>
      </c>
      <c r="R5264" s="38">
        <v>0.5</v>
      </c>
      <c r="S5264" s="41" t="s">
        <v>767</v>
      </c>
      <c r="T5264" s="35" t="s">
        <v>8</v>
      </c>
      <c r="U5264" s="35" t="s">
        <v>33</v>
      </c>
    </row>
    <row r="5265" spans="1:21" ht="15.65" customHeight="1" x14ac:dyDescent="0.35">
      <c r="A5265" s="35" t="s">
        <v>4899</v>
      </c>
      <c r="B5265" s="36">
        <v>25543</v>
      </c>
      <c r="D5265" s="35" t="s">
        <v>118</v>
      </c>
      <c r="E5265" s="38">
        <v>42</v>
      </c>
      <c r="F5265" s="35" t="s">
        <v>4623</v>
      </c>
      <c r="H5265" s="38" t="s">
        <v>1161</v>
      </c>
      <c r="I5265" s="43" t="str">
        <f>IFERROR(VLOOKUP(H5265,#REF!,2,FALSE),"")</f>
        <v/>
      </c>
      <c r="J5265" s="38">
        <v>1</v>
      </c>
      <c r="K5265" s="41" t="s">
        <v>962</v>
      </c>
      <c r="L5265" s="38">
        <v>42</v>
      </c>
      <c r="M5265" s="62" t="s">
        <v>4804</v>
      </c>
      <c r="N5265" s="62" t="str">
        <f t="shared" si="4"/>
        <v>OM Damzer   148</v>
      </c>
      <c r="P5265" s="38">
        <v>148</v>
      </c>
      <c r="Q5265" s="43" t="str">
        <f>IFERROR(VLOOKUP(P5265,#REF!,2,FALSE),"")</f>
        <v/>
      </c>
      <c r="R5265" s="38">
        <v>0</v>
      </c>
      <c r="S5265" s="41" t="s">
        <v>767</v>
      </c>
      <c r="T5265" s="35" t="s">
        <v>8</v>
      </c>
      <c r="U5265" s="35" t="s">
        <v>33</v>
      </c>
    </row>
    <row r="5266" spans="1:21" ht="15.65" customHeight="1" x14ac:dyDescent="0.35">
      <c r="A5266" s="35" t="s">
        <v>4899</v>
      </c>
      <c r="B5266" s="36">
        <v>25543</v>
      </c>
      <c r="D5266" s="35" t="s">
        <v>118</v>
      </c>
      <c r="E5266" s="38">
        <v>43</v>
      </c>
      <c r="F5266" s="35" t="s">
        <v>4092</v>
      </c>
      <c r="H5266" s="38" t="s">
        <v>1161</v>
      </c>
      <c r="I5266" s="43" t="str">
        <f>IFERROR(VLOOKUP(H5266,#REF!,2,FALSE),"")</f>
        <v/>
      </c>
      <c r="J5266" s="38">
        <v>0</v>
      </c>
      <c r="K5266" s="41" t="s">
        <v>962</v>
      </c>
      <c r="L5266" s="38">
        <v>43</v>
      </c>
      <c r="M5266" s="62" t="s">
        <v>4805</v>
      </c>
      <c r="N5266" s="62" t="str">
        <f t="shared" si="4"/>
        <v>LT Smale   156</v>
      </c>
      <c r="P5266" s="38">
        <v>156</v>
      </c>
      <c r="Q5266" s="43" t="str">
        <f>IFERROR(VLOOKUP(P5266,#REF!,2,FALSE),"")</f>
        <v/>
      </c>
      <c r="R5266" s="38">
        <v>1</v>
      </c>
      <c r="S5266" s="41" t="s">
        <v>767</v>
      </c>
      <c r="T5266" s="35" t="s">
        <v>8</v>
      </c>
      <c r="U5266" s="35" t="s">
        <v>33</v>
      </c>
    </row>
    <row r="5267" spans="1:21" ht="15.65" customHeight="1" x14ac:dyDescent="0.35">
      <c r="A5267" s="35" t="s">
        <v>4899</v>
      </c>
      <c r="B5267" s="36">
        <v>25543</v>
      </c>
      <c r="D5267" s="35" t="s">
        <v>118</v>
      </c>
      <c r="E5267" s="38">
        <v>44</v>
      </c>
      <c r="F5267" s="35" t="s">
        <v>595</v>
      </c>
      <c r="H5267" s="38">
        <v>159</v>
      </c>
      <c r="I5267" s="43" t="str">
        <f>IFERROR(VLOOKUP(H5267,#REF!,2,FALSE),"")</f>
        <v/>
      </c>
      <c r="J5267" s="38">
        <v>0.5</v>
      </c>
      <c r="K5267" s="41" t="s">
        <v>962</v>
      </c>
      <c r="L5267" s="38">
        <v>44</v>
      </c>
      <c r="M5267" s="62" t="s">
        <v>944</v>
      </c>
      <c r="N5267" s="62" t="str">
        <f t="shared" ref="N5267:N5330" si="5">M5267 &amp; "   "&amp; P5267</f>
        <v>Miss P Garland   149</v>
      </c>
      <c r="P5267" s="38">
        <v>149</v>
      </c>
      <c r="Q5267" s="43" t="str">
        <f>IFERROR(VLOOKUP(P5267,#REF!,2,FALSE),"")</f>
        <v/>
      </c>
      <c r="R5267" s="38">
        <v>0.5</v>
      </c>
      <c r="S5267" s="41" t="s">
        <v>767</v>
      </c>
      <c r="T5267" s="35" t="s">
        <v>8</v>
      </c>
      <c r="U5267" s="35" t="s">
        <v>33</v>
      </c>
    </row>
    <row r="5268" spans="1:21" ht="15.65" customHeight="1" x14ac:dyDescent="0.35">
      <c r="A5268" s="35" t="s">
        <v>4899</v>
      </c>
      <c r="B5268" s="36">
        <v>25543</v>
      </c>
      <c r="D5268" s="35" t="s">
        <v>118</v>
      </c>
      <c r="E5268" s="38">
        <v>45</v>
      </c>
      <c r="F5268" s="35" t="s">
        <v>714</v>
      </c>
      <c r="H5268" s="38">
        <v>138</v>
      </c>
      <c r="I5268" s="43" t="str">
        <f>IFERROR(VLOOKUP(H5268,#REF!,2,FALSE),"")</f>
        <v/>
      </c>
      <c r="J5268" s="38">
        <v>0.5</v>
      </c>
      <c r="K5268" s="41" t="s">
        <v>962</v>
      </c>
      <c r="L5268" s="38">
        <v>45</v>
      </c>
      <c r="M5268" s="62" t="s">
        <v>4544</v>
      </c>
      <c r="N5268" s="62" t="str">
        <f t="shared" si="5"/>
        <v>JA Knott   u</v>
      </c>
      <c r="P5268" s="38" t="s">
        <v>1161</v>
      </c>
      <c r="Q5268" s="43" t="str">
        <f>IFERROR(VLOOKUP(P5268,#REF!,2,FALSE),"")</f>
        <v/>
      </c>
      <c r="R5268" s="38">
        <v>0.5</v>
      </c>
      <c r="S5268" s="41" t="s">
        <v>767</v>
      </c>
      <c r="T5268" s="35" t="s">
        <v>8</v>
      </c>
      <c r="U5268" s="35" t="s">
        <v>33</v>
      </c>
    </row>
    <row r="5269" spans="1:21" ht="15.65" customHeight="1" x14ac:dyDescent="0.35">
      <c r="A5269" s="35" t="s">
        <v>4899</v>
      </c>
      <c r="B5269" s="36">
        <v>25543</v>
      </c>
      <c r="D5269" s="35" t="s">
        <v>118</v>
      </c>
      <c r="E5269" s="38">
        <v>46</v>
      </c>
      <c r="F5269" s="29" t="s">
        <v>613</v>
      </c>
      <c r="H5269" s="38">
        <v>136</v>
      </c>
      <c r="I5269" s="43" t="str">
        <f>IFERROR(VLOOKUP(H5269,#REF!,2,FALSE),"")</f>
        <v/>
      </c>
      <c r="J5269" s="38">
        <v>0.5</v>
      </c>
      <c r="K5269" s="41" t="s">
        <v>962</v>
      </c>
      <c r="L5269" s="38">
        <v>46</v>
      </c>
      <c r="M5269" s="62" t="s">
        <v>4806</v>
      </c>
      <c r="N5269" s="62" t="str">
        <f t="shared" si="5"/>
        <v>JG Isted   u</v>
      </c>
      <c r="P5269" s="38" t="s">
        <v>1161</v>
      </c>
      <c r="Q5269" s="43" t="str">
        <f>IFERROR(VLOOKUP(P5269,#REF!,2,FALSE),"")</f>
        <v/>
      </c>
      <c r="R5269" s="38">
        <v>0.5</v>
      </c>
      <c r="S5269" s="41" t="s">
        <v>767</v>
      </c>
      <c r="T5269" s="35" t="s">
        <v>8</v>
      </c>
      <c r="U5269" s="35" t="s">
        <v>33</v>
      </c>
    </row>
    <row r="5270" spans="1:21" ht="15.65" customHeight="1" x14ac:dyDescent="0.35">
      <c r="A5270" s="35" t="s">
        <v>4899</v>
      </c>
      <c r="B5270" s="36">
        <v>25543</v>
      </c>
      <c r="D5270" s="35" t="s">
        <v>118</v>
      </c>
      <c r="E5270" s="38">
        <v>47</v>
      </c>
      <c r="F5270" s="35" t="s">
        <v>887</v>
      </c>
      <c r="H5270" s="38" t="s">
        <v>1161</v>
      </c>
      <c r="I5270" s="43" t="str">
        <f>IFERROR(VLOOKUP(H5270,#REF!,2,FALSE),"")</f>
        <v/>
      </c>
      <c r="J5270" s="38">
        <v>1</v>
      </c>
      <c r="K5270" s="41" t="s">
        <v>962</v>
      </c>
      <c r="L5270" s="38">
        <v>47</v>
      </c>
      <c r="M5270" s="46" t="s">
        <v>4807</v>
      </c>
      <c r="N5270" s="62" t="str">
        <f t="shared" si="5"/>
        <v>Miss A Gammans   137</v>
      </c>
      <c r="P5270" s="38">
        <v>137</v>
      </c>
      <c r="Q5270" s="43" t="str">
        <f>IFERROR(VLOOKUP(P5270,#REF!,2,FALSE),"")</f>
        <v/>
      </c>
      <c r="R5270" s="38">
        <v>0</v>
      </c>
      <c r="S5270" s="41" t="s">
        <v>767</v>
      </c>
      <c r="T5270" s="35" t="s">
        <v>8</v>
      </c>
      <c r="U5270" s="35" t="s">
        <v>33</v>
      </c>
    </row>
    <row r="5271" spans="1:21" ht="15.65" customHeight="1" x14ac:dyDescent="0.35">
      <c r="A5271" s="35" t="s">
        <v>4899</v>
      </c>
      <c r="B5271" s="36">
        <v>25543</v>
      </c>
      <c r="D5271" s="35" t="s">
        <v>118</v>
      </c>
      <c r="E5271" s="38">
        <v>48</v>
      </c>
      <c r="F5271" s="35" t="s">
        <v>721</v>
      </c>
      <c r="H5271" s="38">
        <v>132</v>
      </c>
      <c r="I5271" s="43" t="str">
        <f>IFERROR(VLOOKUP(H5271,#REF!,2,FALSE),"")</f>
        <v/>
      </c>
      <c r="J5271" s="38">
        <v>0</v>
      </c>
      <c r="K5271" s="41" t="s">
        <v>962</v>
      </c>
      <c r="L5271" s="38">
        <v>48</v>
      </c>
      <c r="M5271" s="62" t="s">
        <v>4540</v>
      </c>
      <c r="N5271" s="62" t="str">
        <f t="shared" si="5"/>
        <v>S Mansfield   u</v>
      </c>
      <c r="P5271" s="38" t="s">
        <v>1161</v>
      </c>
      <c r="Q5271" s="43" t="str">
        <f>IFERROR(VLOOKUP(P5271,#REF!,2,FALSE),"")</f>
        <v/>
      </c>
      <c r="R5271" s="38">
        <v>1</v>
      </c>
      <c r="S5271" s="41" t="s">
        <v>767</v>
      </c>
      <c r="T5271" s="35" t="s">
        <v>8</v>
      </c>
      <c r="U5271" s="35" t="s">
        <v>33</v>
      </c>
    </row>
    <row r="5272" spans="1:21" ht="15.65" customHeight="1" x14ac:dyDescent="0.35">
      <c r="A5272" s="35" t="s">
        <v>4899</v>
      </c>
      <c r="B5272" s="36">
        <v>25543</v>
      </c>
      <c r="D5272" s="35" t="s">
        <v>118</v>
      </c>
      <c r="E5272" s="38">
        <v>49</v>
      </c>
      <c r="F5272" s="35" t="s">
        <v>886</v>
      </c>
      <c r="H5272" s="38">
        <v>145</v>
      </c>
      <c r="I5272" s="43" t="str">
        <f>IFERROR(VLOOKUP(H5272,#REF!,2,FALSE),"")</f>
        <v/>
      </c>
      <c r="J5272" s="38">
        <v>1</v>
      </c>
      <c r="K5272" s="41" t="s">
        <v>962</v>
      </c>
      <c r="L5272" s="38">
        <v>49</v>
      </c>
      <c r="M5272" s="62" t="s">
        <v>4808</v>
      </c>
      <c r="N5272" s="62" t="str">
        <f t="shared" si="5"/>
        <v>J Valler   154</v>
      </c>
      <c r="P5272" s="38">
        <v>154</v>
      </c>
      <c r="Q5272" s="43" t="str">
        <f>IFERROR(VLOOKUP(P5272,#REF!,2,FALSE),"")</f>
        <v/>
      </c>
      <c r="R5272" s="38">
        <v>0</v>
      </c>
      <c r="S5272" s="41" t="s">
        <v>767</v>
      </c>
      <c r="T5272" s="35" t="s">
        <v>8</v>
      </c>
      <c r="U5272" s="35" t="s">
        <v>33</v>
      </c>
    </row>
    <row r="5273" spans="1:21" ht="15.65" customHeight="1" x14ac:dyDescent="0.35">
      <c r="A5273" s="35" t="s">
        <v>4899</v>
      </c>
      <c r="B5273" s="36">
        <v>25543</v>
      </c>
      <c r="D5273" s="35" t="s">
        <v>118</v>
      </c>
      <c r="E5273" s="38">
        <v>50</v>
      </c>
      <c r="F5273" s="35" t="s">
        <v>714</v>
      </c>
      <c r="H5273" s="38">
        <v>138</v>
      </c>
      <c r="I5273" s="43" t="str">
        <f>IFERROR(VLOOKUP(H5273,#REF!,2,FALSE),"")</f>
        <v/>
      </c>
      <c r="J5273" s="38">
        <v>0</v>
      </c>
      <c r="K5273" s="41" t="s">
        <v>962</v>
      </c>
      <c r="L5273" s="38">
        <v>50</v>
      </c>
      <c r="M5273" s="62" t="s">
        <v>4547</v>
      </c>
      <c r="N5273" s="62" t="str">
        <f t="shared" si="5"/>
        <v>Miss D Garland   129</v>
      </c>
      <c r="P5273" s="38">
        <v>129</v>
      </c>
      <c r="Q5273" s="43" t="str">
        <f>IFERROR(VLOOKUP(P5273,#REF!,2,FALSE),"")</f>
        <v/>
      </c>
      <c r="R5273" s="38">
        <v>1</v>
      </c>
      <c r="S5273" s="41" t="s">
        <v>767</v>
      </c>
      <c r="T5273" s="35" t="s">
        <v>8</v>
      </c>
      <c r="U5273" s="35" t="s">
        <v>33</v>
      </c>
    </row>
    <row r="5274" spans="1:21" ht="15.65" customHeight="1" x14ac:dyDescent="0.35">
      <c r="A5274" s="35" t="s">
        <v>4899</v>
      </c>
      <c r="B5274" s="36">
        <v>25578</v>
      </c>
      <c r="C5274" s="35" t="s">
        <v>7819</v>
      </c>
      <c r="D5274" s="35" t="s">
        <v>118</v>
      </c>
      <c r="E5274" s="38">
        <v>1</v>
      </c>
      <c r="F5274" s="35" t="s">
        <v>5046</v>
      </c>
      <c r="H5274" s="38">
        <v>198</v>
      </c>
      <c r="I5274" s="43" t="str">
        <f>IFERROR(VLOOKUP(H5274,#REF!,2,FALSE),"")</f>
        <v/>
      </c>
      <c r="J5274" s="38">
        <v>0.5</v>
      </c>
      <c r="K5274" s="41" t="s">
        <v>97</v>
      </c>
      <c r="L5274" s="38">
        <v>1</v>
      </c>
      <c r="M5274" s="62" t="s">
        <v>3202</v>
      </c>
      <c r="N5274" s="62" t="str">
        <f t="shared" si="5"/>
        <v>M MacDonald-Ross   u</v>
      </c>
      <c r="P5274" s="38" t="s">
        <v>1161</v>
      </c>
      <c r="Q5274" s="43" t="str">
        <f>IFERROR(VLOOKUP(P5274,#REF!,2,FALSE),"")</f>
        <v/>
      </c>
      <c r="R5274" s="38">
        <v>0.5</v>
      </c>
      <c r="S5274" s="41" t="s">
        <v>6</v>
      </c>
      <c r="T5274" s="35" t="s">
        <v>8</v>
      </c>
      <c r="U5274" s="35" t="s">
        <v>33</v>
      </c>
    </row>
    <row r="5275" spans="1:21" ht="15.65" customHeight="1" x14ac:dyDescent="0.35">
      <c r="A5275" s="35" t="s">
        <v>4899</v>
      </c>
      <c r="B5275" s="36">
        <v>25578</v>
      </c>
      <c r="C5275" s="35" t="s">
        <v>7819</v>
      </c>
      <c r="D5275" s="35" t="s">
        <v>118</v>
      </c>
      <c r="E5275" s="38">
        <v>2</v>
      </c>
      <c r="F5275" s="29" t="s">
        <v>4079</v>
      </c>
      <c r="H5275" s="38">
        <v>203</v>
      </c>
      <c r="I5275" s="43" t="str">
        <f>IFERROR(VLOOKUP(H5275,#REF!,2,FALSE),"")</f>
        <v/>
      </c>
      <c r="J5275" s="38">
        <v>1</v>
      </c>
      <c r="K5275" s="41" t="s">
        <v>97</v>
      </c>
      <c r="L5275" s="38">
        <v>2</v>
      </c>
      <c r="M5275" s="62" t="s">
        <v>4704</v>
      </c>
      <c r="N5275" s="62" t="str">
        <f t="shared" si="5"/>
        <v>M Fuller   216</v>
      </c>
      <c r="P5275" s="38">
        <v>216</v>
      </c>
      <c r="Q5275" s="43" t="str">
        <f>IFERROR(VLOOKUP(P5275,#REF!,2,FALSE),"")</f>
        <v/>
      </c>
      <c r="R5275" s="38">
        <v>0</v>
      </c>
      <c r="S5275" s="41" t="s">
        <v>6</v>
      </c>
      <c r="T5275" s="35" t="s">
        <v>8</v>
      </c>
      <c r="U5275" s="35" t="s">
        <v>33</v>
      </c>
    </row>
    <row r="5276" spans="1:21" ht="15.65" customHeight="1" x14ac:dyDescent="0.35">
      <c r="A5276" s="35" t="s">
        <v>4899</v>
      </c>
      <c r="B5276" s="36">
        <v>25578</v>
      </c>
      <c r="C5276" s="35" t="s">
        <v>7819</v>
      </c>
      <c r="D5276" s="35" t="s">
        <v>118</v>
      </c>
      <c r="E5276" s="38">
        <v>3</v>
      </c>
      <c r="F5276" s="35" t="s">
        <v>3141</v>
      </c>
      <c r="H5276" s="38">
        <v>198</v>
      </c>
      <c r="I5276" s="43" t="str">
        <f>IFERROR(VLOOKUP(H5276,#REF!,2,FALSE),"")</f>
        <v/>
      </c>
      <c r="J5276" s="38">
        <v>0.5</v>
      </c>
      <c r="K5276" s="41" t="s">
        <v>97</v>
      </c>
      <c r="L5276" s="38">
        <v>3</v>
      </c>
      <c r="M5276" s="29" t="s">
        <v>4064</v>
      </c>
      <c r="N5276" s="62" t="str">
        <f t="shared" si="5"/>
        <v>Mike V Lambshire   213</v>
      </c>
      <c r="P5276" s="38">
        <v>213</v>
      </c>
      <c r="Q5276" s="43" t="str">
        <f>IFERROR(VLOOKUP(P5276,#REF!,2,FALSE),"")</f>
        <v/>
      </c>
      <c r="R5276" s="38">
        <v>0.5</v>
      </c>
      <c r="S5276" s="41" t="s">
        <v>6</v>
      </c>
      <c r="T5276" s="35" t="s">
        <v>8</v>
      </c>
      <c r="U5276" s="35" t="s">
        <v>33</v>
      </c>
    </row>
    <row r="5277" spans="1:21" ht="15.65" customHeight="1" x14ac:dyDescent="0.35">
      <c r="A5277" s="35" t="s">
        <v>4899</v>
      </c>
      <c r="B5277" s="36">
        <v>25578</v>
      </c>
      <c r="C5277" s="35" t="s">
        <v>7819</v>
      </c>
      <c r="D5277" s="35" t="s">
        <v>118</v>
      </c>
      <c r="E5277" s="38">
        <v>4</v>
      </c>
      <c r="F5277" s="35" t="s">
        <v>4083</v>
      </c>
      <c r="H5277" s="38">
        <v>194</v>
      </c>
      <c r="I5277" s="43" t="str">
        <f>IFERROR(VLOOKUP(H5277,#REF!,2,FALSE),"")</f>
        <v/>
      </c>
      <c r="J5277" s="38">
        <v>1</v>
      </c>
      <c r="K5277" s="41" t="s">
        <v>97</v>
      </c>
      <c r="L5277" s="38">
        <v>4</v>
      </c>
      <c r="M5277" s="62" t="s">
        <v>3206</v>
      </c>
      <c r="N5277" s="62" t="str">
        <f t="shared" si="5"/>
        <v>N Oliver   195</v>
      </c>
      <c r="P5277" s="38">
        <v>195</v>
      </c>
      <c r="Q5277" s="43" t="str">
        <f>IFERROR(VLOOKUP(P5277,#REF!,2,FALSE),"")</f>
        <v/>
      </c>
      <c r="R5277" s="38">
        <v>0</v>
      </c>
      <c r="S5277" s="41" t="s">
        <v>6</v>
      </c>
      <c r="T5277" s="35" t="s">
        <v>8</v>
      </c>
      <c r="U5277" s="35" t="s">
        <v>33</v>
      </c>
    </row>
    <row r="5278" spans="1:21" ht="15.65" customHeight="1" x14ac:dyDescent="0.35">
      <c r="A5278" s="35" t="s">
        <v>4899</v>
      </c>
      <c r="B5278" s="36">
        <v>25578</v>
      </c>
      <c r="C5278" s="35" t="s">
        <v>7819</v>
      </c>
      <c r="D5278" s="35" t="s">
        <v>118</v>
      </c>
      <c r="E5278" s="38">
        <v>5</v>
      </c>
      <c r="F5278" s="29" t="s">
        <v>4152</v>
      </c>
      <c r="H5278" s="38">
        <v>194</v>
      </c>
      <c r="I5278" s="43" t="str">
        <f>IFERROR(VLOOKUP(H5278,#REF!,2,FALSE),"")</f>
        <v/>
      </c>
      <c r="J5278" s="38">
        <v>0.5</v>
      </c>
      <c r="K5278" s="41" t="s">
        <v>97</v>
      </c>
      <c r="L5278" s="38">
        <v>5</v>
      </c>
      <c r="M5278" s="62" t="s">
        <v>4585</v>
      </c>
      <c r="N5278" s="62" t="str">
        <f t="shared" si="5"/>
        <v>RR Smith   196</v>
      </c>
      <c r="P5278" s="38">
        <v>196</v>
      </c>
      <c r="Q5278" s="43" t="str">
        <f>IFERROR(VLOOKUP(P5278,#REF!,2,FALSE),"")</f>
        <v/>
      </c>
      <c r="R5278" s="38">
        <v>0.5</v>
      </c>
      <c r="S5278" s="41" t="s">
        <v>6</v>
      </c>
      <c r="T5278" s="35" t="s">
        <v>8</v>
      </c>
      <c r="U5278" s="35" t="s">
        <v>33</v>
      </c>
    </row>
    <row r="5279" spans="1:21" ht="15.65" customHeight="1" x14ac:dyDescent="0.35">
      <c r="A5279" s="35" t="s">
        <v>4899</v>
      </c>
      <c r="B5279" s="36">
        <v>25578</v>
      </c>
      <c r="C5279" s="35" t="s">
        <v>7819</v>
      </c>
      <c r="D5279" s="35" t="s">
        <v>118</v>
      </c>
      <c r="E5279" s="38">
        <v>6</v>
      </c>
      <c r="F5279" s="35" t="s">
        <v>4098</v>
      </c>
      <c r="H5279" s="38">
        <v>184</v>
      </c>
      <c r="I5279" s="43" t="str">
        <f>IFERROR(VLOOKUP(H5279,#REF!,2,FALSE),"")</f>
        <v/>
      </c>
      <c r="J5279" s="38">
        <v>1</v>
      </c>
      <c r="K5279" s="41" t="s">
        <v>97</v>
      </c>
      <c r="L5279" s="38">
        <v>6</v>
      </c>
      <c r="M5279" s="62" t="s">
        <v>4706</v>
      </c>
      <c r="N5279" s="62" t="str">
        <f t="shared" si="5"/>
        <v>DJ Rogers   196</v>
      </c>
      <c r="P5279" s="38">
        <v>196</v>
      </c>
      <c r="Q5279" s="43" t="str">
        <f>IFERROR(VLOOKUP(P5279,#REF!,2,FALSE),"")</f>
        <v/>
      </c>
      <c r="R5279" s="38">
        <v>0</v>
      </c>
      <c r="S5279" s="41" t="s">
        <v>6</v>
      </c>
      <c r="T5279" s="35" t="s">
        <v>8</v>
      </c>
      <c r="U5279" s="35" t="s">
        <v>33</v>
      </c>
    </row>
    <row r="5280" spans="1:21" ht="15.65" customHeight="1" x14ac:dyDescent="0.35">
      <c r="A5280" s="35" t="s">
        <v>4899</v>
      </c>
      <c r="B5280" s="36">
        <v>25578</v>
      </c>
      <c r="C5280" s="35" t="s">
        <v>7819</v>
      </c>
      <c r="D5280" s="35" t="s">
        <v>118</v>
      </c>
      <c r="E5280" s="38">
        <v>7</v>
      </c>
      <c r="F5280" s="29" t="s">
        <v>4126</v>
      </c>
      <c r="H5280" s="38">
        <v>190</v>
      </c>
      <c r="I5280" s="43" t="str">
        <f>IFERROR(VLOOKUP(H5280,#REF!,2,FALSE),"")</f>
        <v/>
      </c>
      <c r="J5280" s="38">
        <v>1</v>
      </c>
      <c r="K5280" s="41" t="s">
        <v>97</v>
      </c>
      <c r="L5280" s="38">
        <v>7</v>
      </c>
      <c r="M5280" s="62" t="s">
        <v>4707</v>
      </c>
      <c r="N5280" s="62" t="str">
        <f t="shared" si="5"/>
        <v>R Johannes   194</v>
      </c>
      <c r="P5280" s="38">
        <v>194</v>
      </c>
      <c r="Q5280" s="43" t="str">
        <f>IFERROR(VLOOKUP(P5280,#REF!,2,FALSE),"")</f>
        <v/>
      </c>
      <c r="R5280" s="38">
        <v>0</v>
      </c>
      <c r="S5280" s="41" t="s">
        <v>6</v>
      </c>
      <c r="T5280" s="35" t="s">
        <v>8</v>
      </c>
      <c r="U5280" s="35" t="s">
        <v>33</v>
      </c>
    </row>
    <row r="5281" spans="1:21" ht="15.65" customHeight="1" x14ac:dyDescent="0.35">
      <c r="A5281" s="35" t="s">
        <v>4899</v>
      </c>
      <c r="B5281" s="36">
        <v>25578</v>
      </c>
      <c r="C5281" s="35" t="s">
        <v>7819</v>
      </c>
      <c r="D5281" s="35" t="s">
        <v>118</v>
      </c>
      <c r="E5281" s="38">
        <v>8</v>
      </c>
      <c r="F5281" s="35" t="s">
        <v>3143</v>
      </c>
      <c r="H5281" s="38">
        <v>151</v>
      </c>
      <c r="I5281" s="43" t="str">
        <f>IFERROR(VLOOKUP(H5281,#REF!,2,FALSE),"")</f>
        <v/>
      </c>
      <c r="J5281" s="38">
        <v>0.5</v>
      </c>
      <c r="K5281" s="41" t="s">
        <v>97</v>
      </c>
      <c r="L5281" s="38">
        <v>8</v>
      </c>
      <c r="M5281" s="60" t="s">
        <v>170</v>
      </c>
      <c r="N5281" s="62" t="str">
        <f t="shared" si="5"/>
        <v>S MacDonald Ross   180</v>
      </c>
      <c r="P5281" s="38">
        <v>180</v>
      </c>
      <c r="Q5281" s="43" t="str">
        <f>IFERROR(VLOOKUP(P5281,#REF!,2,FALSE),"")</f>
        <v/>
      </c>
      <c r="R5281" s="38">
        <v>0.5</v>
      </c>
      <c r="S5281" s="41" t="s">
        <v>6</v>
      </c>
      <c r="T5281" s="35" t="s">
        <v>8</v>
      </c>
      <c r="U5281" s="35" t="s">
        <v>33</v>
      </c>
    </row>
    <row r="5282" spans="1:21" ht="15.65" customHeight="1" x14ac:dyDescent="0.35">
      <c r="A5282" s="35" t="s">
        <v>4899</v>
      </c>
      <c r="B5282" s="36">
        <v>25578</v>
      </c>
      <c r="C5282" s="35" t="s">
        <v>7819</v>
      </c>
      <c r="D5282" s="35" t="s">
        <v>118</v>
      </c>
      <c r="E5282" s="38">
        <v>9</v>
      </c>
      <c r="F5282" s="46" t="s">
        <v>2671</v>
      </c>
      <c r="H5282" s="38">
        <v>174</v>
      </c>
      <c r="I5282" s="43" t="str">
        <f>IFERROR(VLOOKUP(H5282,#REF!,2,FALSE),"")</f>
        <v/>
      </c>
      <c r="J5282" s="38">
        <v>0</v>
      </c>
      <c r="K5282" s="41" t="s">
        <v>97</v>
      </c>
      <c r="L5282" s="38">
        <v>9</v>
      </c>
      <c r="M5282" s="62" t="s">
        <v>4708</v>
      </c>
      <c r="N5282" s="62" t="str">
        <f t="shared" si="5"/>
        <v>MJ Reddie   194</v>
      </c>
      <c r="P5282" s="38">
        <v>194</v>
      </c>
      <c r="Q5282" s="43" t="str">
        <f>IFERROR(VLOOKUP(P5282,#REF!,2,FALSE),"")</f>
        <v/>
      </c>
      <c r="R5282" s="38">
        <v>1</v>
      </c>
      <c r="S5282" s="41" t="s">
        <v>6</v>
      </c>
      <c r="T5282" s="35" t="s">
        <v>8</v>
      </c>
      <c r="U5282" s="35" t="s">
        <v>33</v>
      </c>
    </row>
    <row r="5283" spans="1:21" ht="15.65" customHeight="1" x14ac:dyDescent="0.35">
      <c r="A5283" s="35" t="s">
        <v>4899</v>
      </c>
      <c r="B5283" s="36">
        <v>25578</v>
      </c>
      <c r="C5283" s="35" t="s">
        <v>7819</v>
      </c>
      <c r="D5283" s="35" t="s">
        <v>118</v>
      </c>
      <c r="E5283" s="38">
        <v>10</v>
      </c>
      <c r="F5283" s="35" t="s">
        <v>4481</v>
      </c>
      <c r="H5283" s="38">
        <v>173</v>
      </c>
      <c r="I5283" s="43" t="str">
        <f>IFERROR(VLOOKUP(H5283,#REF!,2,FALSE),"")</f>
        <v/>
      </c>
      <c r="J5283" s="38">
        <v>0</v>
      </c>
      <c r="K5283" s="41" t="s">
        <v>97</v>
      </c>
      <c r="L5283" s="38">
        <v>10</v>
      </c>
      <c r="M5283" s="62" t="s">
        <v>168</v>
      </c>
      <c r="N5283" s="62" t="str">
        <f t="shared" si="5"/>
        <v>PB Cook   0</v>
      </c>
      <c r="P5283" s="38">
        <v>0</v>
      </c>
      <c r="Q5283" s="43" t="str">
        <f>IFERROR(VLOOKUP(P5283,#REF!,2,FALSE),"")</f>
        <v/>
      </c>
      <c r="R5283" s="38">
        <v>1</v>
      </c>
      <c r="S5283" s="41" t="s">
        <v>6</v>
      </c>
      <c r="T5283" s="35" t="s">
        <v>8</v>
      </c>
      <c r="U5283" s="35" t="s">
        <v>33</v>
      </c>
    </row>
    <row r="5284" spans="1:21" ht="15.65" customHeight="1" x14ac:dyDescent="0.35">
      <c r="A5284" s="35" t="s">
        <v>4899</v>
      </c>
      <c r="B5284" s="36">
        <v>25578</v>
      </c>
      <c r="C5284" s="35" t="s">
        <v>7819</v>
      </c>
      <c r="D5284" s="35" t="s">
        <v>118</v>
      </c>
      <c r="E5284" s="38">
        <v>11</v>
      </c>
      <c r="F5284" s="35" t="s">
        <v>4583</v>
      </c>
      <c r="H5284" s="38">
        <v>185</v>
      </c>
      <c r="I5284" s="43" t="str">
        <f>IFERROR(VLOOKUP(H5284,#REF!,2,FALSE),"")</f>
        <v/>
      </c>
      <c r="J5284" s="38">
        <v>1</v>
      </c>
      <c r="K5284" s="41" t="s">
        <v>97</v>
      </c>
      <c r="L5284" s="38">
        <v>11</v>
      </c>
      <c r="M5284" s="62" t="s">
        <v>3210</v>
      </c>
      <c r="N5284" s="62" t="str">
        <f t="shared" si="5"/>
        <v>AK Swift   181</v>
      </c>
      <c r="P5284" s="38">
        <v>181</v>
      </c>
      <c r="Q5284" s="43" t="str">
        <f>IFERROR(VLOOKUP(P5284,#REF!,2,FALSE),"")</f>
        <v/>
      </c>
      <c r="R5284" s="38">
        <v>0</v>
      </c>
      <c r="S5284" s="41" t="s">
        <v>6</v>
      </c>
      <c r="T5284" s="35" t="s">
        <v>8</v>
      </c>
      <c r="U5284" s="35" t="s">
        <v>33</v>
      </c>
    </row>
    <row r="5285" spans="1:21" ht="15.65" customHeight="1" x14ac:dyDescent="0.35">
      <c r="A5285" s="35" t="s">
        <v>4899</v>
      </c>
      <c r="B5285" s="36">
        <v>25578</v>
      </c>
      <c r="C5285" s="35" t="s">
        <v>7819</v>
      </c>
      <c r="D5285" s="35" t="s">
        <v>118</v>
      </c>
      <c r="E5285" s="38">
        <v>12</v>
      </c>
      <c r="F5285" s="35" t="s">
        <v>600</v>
      </c>
      <c r="H5285" s="38">
        <v>177</v>
      </c>
      <c r="I5285" s="43" t="str">
        <f>IFERROR(VLOOKUP(H5285,#REF!,2,FALSE),"")</f>
        <v/>
      </c>
      <c r="J5285" s="38">
        <v>1</v>
      </c>
      <c r="K5285" s="41" t="s">
        <v>97</v>
      </c>
      <c r="L5285" s="38">
        <v>12</v>
      </c>
      <c r="M5285" s="46" t="s">
        <v>7801</v>
      </c>
      <c r="N5285" s="62" t="str">
        <f t="shared" si="5"/>
        <v>GR Pope   186</v>
      </c>
      <c r="P5285" s="38">
        <v>186</v>
      </c>
      <c r="Q5285" s="43" t="str">
        <f>IFERROR(VLOOKUP(P5285,#REF!,2,FALSE),"")</f>
        <v/>
      </c>
      <c r="R5285" s="38">
        <v>0</v>
      </c>
      <c r="S5285" s="41" t="s">
        <v>6</v>
      </c>
      <c r="T5285" s="35" t="s">
        <v>8</v>
      </c>
      <c r="U5285" s="35" t="s">
        <v>33</v>
      </c>
    </row>
    <row r="5286" spans="1:21" ht="15.65" customHeight="1" x14ac:dyDescent="0.35">
      <c r="A5286" s="35" t="s">
        <v>4899</v>
      </c>
      <c r="B5286" s="36">
        <v>25578</v>
      </c>
      <c r="C5286" s="35" t="s">
        <v>7819</v>
      </c>
      <c r="D5286" s="35" t="s">
        <v>118</v>
      </c>
      <c r="E5286" s="38">
        <v>13</v>
      </c>
      <c r="F5286" s="66" t="s">
        <v>3549</v>
      </c>
      <c r="H5286" s="38">
        <v>170</v>
      </c>
      <c r="I5286" s="43" t="str">
        <f>IFERROR(VLOOKUP(H5286,#REF!,2,FALSE),"")</f>
        <v/>
      </c>
      <c r="J5286" s="38">
        <v>1</v>
      </c>
      <c r="K5286" s="41" t="s">
        <v>97</v>
      </c>
      <c r="L5286" s="38">
        <v>13</v>
      </c>
      <c r="M5286" s="62" t="s">
        <v>4588</v>
      </c>
      <c r="N5286" s="62" t="str">
        <f t="shared" si="5"/>
        <v>GP Robinson   u</v>
      </c>
      <c r="P5286" s="38" t="s">
        <v>1161</v>
      </c>
      <c r="Q5286" s="43" t="str">
        <f>IFERROR(VLOOKUP(P5286,#REF!,2,FALSE),"")</f>
        <v/>
      </c>
      <c r="R5286" s="38">
        <v>0</v>
      </c>
      <c r="S5286" s="41" t="s">
        <v>6</v>
      </c>
      <c r="T5286" s="35" t="s">
        <v>8</v>
      </c>
      <c r="U5286" s="35" t="s">
        <v>33</v>
      </c>
    </row>
    <row r="5287" spans="1:21" ht="15.65" customHeight="1" x14ac:dyDescent="0.35">
      <c r="A5287" s="35" t="s">
        <v>4899</v>
      </c>
      <c r="B5287" s="36">
        <v>25578</v>
      </c>
      <c r="C5287" s="35" t="s">
        <v>7819</v>
      </c>
      <c r="D5287" s="35" t="s">
        <v>118</v>
      </c>
      <c r="E5287" s="38">
        <v>14</v>
      </c>
      <c r="F5287" s="35" t="s">
        <v>4070</v>
      </c>
      <c r="H5287" s="38">
        <v>167</v>
      </c>
      <c r="I5287" s="43" t="str">
        <f>IFERROR(VLOOKUP(H5287,#REF!,2,FALSE),"")</f>
        <v/>
      </c>
      <c r="J5287" s="38">
        <v>0.5</v>
      </c>
      <c r="K5287" s="41" t="s">
        <v>97</v>
      </c>
      <c r="L5287" s="38">
        <v>14</v>
      </c>
      <c r="M5287" s="62" t="s">
        <v>3205</v>
      </c>
      <c r="N5287" s="62" t="str">
        <f t="shared" si="5"/>
        <v>R Bellinger   177</v>
      </c>
      <c r="P5287" s="38">
        <v>177</v>
      </c>
      <c r="Q5287" s="43" t="str">
        <f>IFERROR(VLOOKUP(P5287,#REF!,2,FALSE),"")</f>
        <v/>
      </c>
      <c r="R5287" s="38">
        <v>0.5</v>
      </c>
      <c r="S5287" s="41" t="s">
        <v>6</v>
      </c>
      <c r="T5287" s="35" t="s">
        <v>8</v>
      </c>
      <c r="U5287" s="35" t="s">
        <v>33</v>
      </c>
    </row>
    <row r="5288" spans="1:21" ht="15.65" customHeight="1" x14ac:dyDescent="0.35">
      <c r="A5288" s="35" t="s">
        <v>4899</v>
      </c>
      <c r="B5288" s="36">
        <v>25578</v>
      </c>
      <c r="C5288" s="35" t="s">
        <v>7819</v>
      </c>
      <c r="D5288" s="35" t="s">
        <v>118</v>
      </c>
      <c r="E5288" s="38">
        <v>15</v>
      </c>
      <c r="F5288" s="35" t="s">
        <v>3142</v>
      </c>
      <c r="H5288" s="38">
        <v>178</v>
      </c>
      <c r="I5288" s="43" t="str">
        <f>IFERROR(VLOOKUP(H5288,#REF!,2,FALSE),"")</f>
        <v/>
      </c>
      <c r="J5288" s="38">
        <v>1</v>
      </c>
      <c r="K5288" s="41" t="s">
        <v>97</v>
      </c>
      <c r="L5288" s="38">
        <v>15</v>
      </c>
      <c r="M5288" s="62" t="s">
        <v>3217</v>
      </c>
      <c r="N5288" s="62" t="str">
        <f t="shared" si="5"/>
        <v>M Pitt   183</v>
      </c>
      <c r="P5288" s="38">
        <v>183</v>
      </c>
      <c r="Q5288" s="43" t="str">
        <f>IFERROR(VLOOKUP(P5288,#REF!,2,FALSE),"")</f>
        <v/>
      </c>
      <c r="R5288" s="38">
        <v>0</v>
      </c>
      <c r="S5288" s="41" t="s">
        <v>6</v>
      </c>
      <c r="T5288" s="35" t="s">
        <v>8</v>
      </c>
      <c r="U5288" s="35" t="s">
        <v>33</v>
      </c>
    </row>
    <row r="5289" spans="1:21" ht="15.65" customHeight="1" x14ac:dyDescent="0.35">
      <c r="A5289" s="35" t="s">
        <v>4899</v>
      </c>
      <c r="B5289" s="36">
        <v>25578</v>
      </c>
      <c r="C5289" s="35" t="s">
        <v>7819</v>
      </c>
      <c r="D5289" s="35" t="s">
        <v>118</v>
      </c>
      <c r="E5289" s="38">
        <v>16</v>
      </c>
      <c r="F5289" s="46" t="s">
        <v>3112</v>
      </c>
      <c r="H5289" s="38">
        <v>171</v>
      </c>
      <c r="I5289" s="43" t="str">
        <f>IFERROR(VLOOKUP(H5289,#REF!,2,FALSE),"")</f>
        <v/>
      </c>
      <c r="J5289" s="38">
        <v>0</v>
      </c>
      <c r="K5289" s="41" t="s">
        <v>97</v>
      </c>
      <c r="L5289" s="38">
        <v>16</v>
      </c>
      <c r="M5289" s="62" t="s">
        <v>4709</v>
      </c>
      <c r="N5289" s="62" t="str">
        <f t="shared" si="5"/>
        <v>MJ Keesham   u</v>
      </c>
      <c r="P5289" s="38" t="s">
        <v>1161</v>
      </c>
      <c r="Q5289" s="43" t="str">
        <f>IFERROR(VLOOKUP(P5289,#REF!,2,FALSE),"")</f>
        <v/>
      </c>
      <c r="R5289" s="38">
        <v>1</v>
      </c>
      <c r="S5289" s="41" t="s">
        <v>6</v>
      </c>
      <c r="T5289" s="35" t="s">
        <v>8</v>
      </c>
      <c r="U5289" s="35" t="s">
        <v>33</v>
      </c>
    </row>
    <row r="5290" spans="1:21" ht="15.65" customHeight="1" x14ac:dyDescent="0.35">
      <c r="A5290" s="35" t="s">
        <v>4899</v>
      </c>
      <c r="B5290" s="36">
        <v>25578</v>
      </c>
      <c r="C5290" s="35" t="s">
        <v>7819</v>
      </c>
      <c r="D5290" s="35" t="s">
        <v>118</v>
      </c>
      <c r="E5290" s="38">
        <v>17</v>
      </c>
      <c r="F5290" s="35" t="s">
        <v>387</v>
      </c>
      <c r="H5290" s="38">
        <v>173</v>
      </c>
      <c r="I5290" s="43" t="str">
        <f>IFERROR(VLOOKUP(H5290,#REF!,2,FALSE),"")</f>
        <v/>
      </c>
      <c r="J5290" s="38">
        <v>1</v>
      </c>
      <c r="K5290" s="41" t="s">
        <v>97</v>
      </c>
      <c r="L5290" s="38">
        <v>17</v>
      </c>
      <c r="M5290" s="62" t="s">
        <v>4587</v>
      </c>
      <c r="N5290" s="62" t="str">
        <f t="shared" si="5"/>
        <v>IL Snape   176</v>
      </c>
      <c r="P5290" s="38">
        <v>176</v>
      </c>
      <c r="Q5290" s="43" t="str">
        <f>IFERROR(VLOOKUP(P5290,#REF!,2,FALSE),"")</f>
        <v/>
      </c>
      <c r="R5290" s="38">
        <v>0</v>
      </c>
      <c r="S5290" s="41" t="s">
        <v>6</v>
      </c>
      <c r="T5290" s="35" t="s">
        <v>8</v>
      </c>
      <c r="U5290" s="35" t="s">
        <v>33</v>
      </c>
    </row>
    <row r="5291" spans="1:21" ht="15.65" customHeight="1" x14ac:dyDescent="0.35">
      <c r="A5291" s="35" t="s">
        <v>4899</v>
      </c>
      <c r="B5291" s="36">
        <v>25578</v>
      </c>
      <c r="C5291" s="35" t="s">
        <v>7819</v>
      </c>
      <c r="D5291" s="35" t="s">
        <v>118</v>
      </c>
      <c r="E5291" s="38">
        <v>18</v>
      </c>
      <c r="F5291" s="46" t="s">
        <v>1916</v>
      </c>
      <c r="H5291" s="38">
        <v>165</v>
      </c>
      <c r="I5291" s="43" t="str">
        <f>IFERROR(VLOOKUP(H5291,#REF!,2,FALSE),"")</f>
        <v/>
      </c>
      <c r="J5291" s="38">
        <v>0</v>
      </c>
      <c r="K5291" s="41" t="s">
        <v>97</v>
      </c>
      <c r="L5291" s="38">
        <v>18</v>
      </c>
      <c r="M5291" s="62" t="s">
        <v>2312</v>
      </c>
      <c r="N5291" s="62" t="str">
        <f t="shared" si="5"/>
        <v>D Radford   u</v>
      </c>
      <c r="P5291" s="38" t="s">
        <v>1161</v>
      </c>
      <c r="Q5291" s="43" t="str">
        <f>IFERROR(VLOOKUP(P5291,#REF!,2,FALSE),"")</f>
        <v/>
      </c>
      <c r="R5291" s="38">
        <v>1</v>
      </c>
      <c r="S5291" s="41" t="s">
        <v>6</v>
      </c>
      <c r="T5291" s="35" t="s">
        <v>8</v>
      </c>
      <c r="U5291" s="35" t="s">
        <v>33</v>
      </c>
    </row>
    <row r="5292" spans="1:21" ht="15.65" customHeight="1" x14ac:dyDescent="0.35">
      <c r="A5292" s="35" t="s">
        <v>4899</v>
      </c>
      <c r="B5292" s="36">
        <v>25578</v>
      </c>
      <c r="C5292" s="35" t="s">
        <v>7819</v>
      </c>
      <c r="D5292" s="35" t="s">
        <v>118</v>
      </c>
      <c r="E5292" s="38">
        <v>19</v>
      </c>
      <c r="F5292" s="35" t="s">
        <v>755</v>
      </c>
      <c r="H5292" s="38">
        <v>171</v>
      </c>
      <c r="I5292" s="43" t="str">
        <f>IFERROR(VLOOKUP(H5292,#REF!,2,FALSE),"")</f>
        <v/>
      </c>
      <c r="J5292" s="38">
        <v>0</v>
      </c>
      <c r="K5292" s="41" t="s">
        <v>97</v>
      </c>
      <c r="L5292" s="38">
        <v>19</v>
      </c>
      <c r="M5292" s="62" t="s">
        <v>4710</v>
      </c>
      <c r="N5292" s="62" t="str">
        <f t="shared" si="5"/>
        <v>JG Nicholson   170</v>
      </c>
      <c r="P5292" s="38">
        <v>170</v>
      </c>
      <c r="Q5292" s="43" t="str">
        <f>IFERROR(VLOOKUP(P5292,#REF!,2,FALSE),"")</f>
        <v/>
      </c>
      <c r="R5292" s="38">
        <v>1</v>
      </c>
      <c r="S5292" s="41" t="s">
        <v>6</v>
      </c>
      <c r="T5292" s="35" t="s">
        <v>8</v>
      </c>
      <c r="U5292" s="35" t="s">
        <v>33</v>
      </c>
    </row>
    <row r="5293" spans="1:21" ht="15.65" customHeight="1" x14ac:dyDescent="0.35">
      <c r="A5293" s="35" t="s">
        <v>4899</v>
      </c>
      <c r="B5293" s="36">
        <v>25578</v>
      </c>
      <c r="C5293" s="35" t="s">
        <v>7819</v>
      </c>
      <c r="D5293" s="35" t="s">
        <v>118</v>
      </c>
      <c r="E5293" s="38">
        <v>20</v>
      </c>
      <c r="F5293" s="35" t="s">
        <v>4067</v>
      </c>
      <c r="H5293" s="38">
        <v>159</v>
      </c>
      <c r="I5293" s="43" t="str">
        <f>IFERROR(VLOOKUP(H5293,#REF!,2,FALSE),"")</f>
        <v/>
      </c>
      <c r="J5293" s="38">
        <v>0</v>
      </c>
      <c r="K5293" s="41" t="s">
        <v>97</v>
      </c>
      <c r="L5293" s="38">
        <v>20</v>
      </c>
      <c r="M5293" s="62" t="s">
        <v>3204</v>
      </c>
      <c r="N5293" s="62" t="str">
        <f t="shared" si="5"/>
        <v>JP Somerville   170</v>
      </c>
      <c r="P5293" s="38">
        <v>170</v>
      </c>
      <c r="Q5293" s="43" t="str">
        <f>IFERROR(VLOOKUP(P5293,#REF!,2,FALSE),"")</f>
        <v/>
      </c>
      <c r="R5293" s="38">
        <v>1</v>
      </c>
      <c r="S5293" s="41" t="s">
        <v>6</v>
      </c>
      <c r="T5293" s="35" t="s">
        <v>8</v>
      </c>
      <c r="U5293" s="35" t="s">
        <v>33</v>
      </c>
    </row>
    <row r="5294" spans="1:21" ht="15.65" customHeight="1" x14ac:dyDescent="0.35">
      <c r="A5294" s="35" t="s">
        <v>4899</v>
      </c>
      <c r="B5294" s="36">
        <v>25599</v>
      </c>
      <c r="C5294" s="35" t="s">
        <v>957</v>
      </c>
      <c r="D5294" s="35" t="s">
        <v>118</v>
      </c>
      <c r="E5294" s="38">
        <v>1</v>
      </c>
      <c r="F5294" s="35" t="s">
        <v>5046</v>
      </c>
      <c r="H5294" s="38">
        <v>198</v>
      </c>
      <c r="I5294" s="43" t="str">
        <f>IFERROR(VLOOKUP(H5294,#REF!,2,FALSE),"")</f>
        <v/>
      </c>
      <c r="J5294" s="38">
        <v>1</v>
      </c>
      <c r="K5294" s="41" t="s">
        <v>113</v>
      </c>
      <c r="L5294" s="38">
        <v>1</v>
      </c>
      <c r="M5294" s="62" t="s">
        <v>4717</v>
      </c>
      <c r="N5294" s="62" t="str">
        <f t="shared" si="5"/>
        <v>G Botterill   218</v>
      </c>
      <c r="P5294" s="38">
        <v>218</v>
      </c>
      <c r="Q5294" s="43" t="str">
        <f>IFERROR(VLOOKUP(P5294,#REF!,2,FALSE),"")</f>
        <v/>
      </c>
      <c r="R5294" s="38">
        <v>0</v>
      </c>
      <c r="S5294" s="41" t="s">
        <v>6</v>
      </c>
      <c r="T5294" s="35" t="s">
        <v>8</v>
      </c>
      <c r="U5294" s="35" t="s">
        <v>33</v>
      </c>
    </row>
    <row r="5295" spans="1:21" ht="15.65" customHeight="1" x14ac:dyDescent="0.35">
      <c r="A5295" s="35" t="s">
        <v>4899</v>
      </c>
      <c r="B5295" s="36">
        <v>25599</v>
      </c>
      <c r="C5295" s="35" t="s">
        <v>957</v>
      </c>
      <c r="D5295" s="35" t="s">
        <v>118</v>
      </c>
      <c r="E5295" s="38">
        <v>2</v>
      </c>
      <c r="F5295" s="29" t="s">
        <v>4079</v>
      </c>
      <c r="H5295" s="38">
        <v>203</v>
      </c>
      <c r="I5295" s="43" t="str">
        <f>IFERROR(VLOOKUP(H5295,#REF!,2,FALSE),"")</f>
        <v/>
      </c>
      <c r="J5295" s="38">
        <v>0</v>
      </c>
      <c r="K5295" s="41" t="s">
        <v>113</v>
      </c>
      <c r="L5295" s="38">
        <v>2</v>
      </c>
      <c r="M5295" s="62" t="s">
        <v>4480</v>
      </c>
      <c r="N5295" s="62" t="str">
        <f t="shared" si="5"/>
        <v>AJ Whiteley   216</v>
      </c>
      <c r="P5295" s="38">
        <v>216</v>
      </c>
      <c r="Q5295" s="43" t="str">
        <f>IFERROR(VLOOKUP(P5295,#REF!,2,FALSE),"")</f>
        <v/>
      </c>
      <c r="R5295" s="38">
        <v>1</v>
      </c>
      <c r="S5295" s="41" t="s">
        <v>6</v>
      </c>
      <c r="T5295" s="35" t="s">
        <v>8</v>
      </c>
      <c r="U5295" s="35" t="s">
        <v>33</v>
      </c>
    </row>
    <row r="5296" spans="1:21" ht="15.65" customHeight="1" x14ac:dyDescent="0.35">
      <c r="A5296" s="35" t="s">
        <v>4899</v>
      </c>
      <c r="B5296" s="36">
        <v>25599</v>
      </c>
      <c r="C5296" s="35" t="s">
        <v>957</v>
      </c>
      <c r="D5296" s="35" t="s">
        <v>118</v>
      </c>
      <c r="E5296" s="38">
        <v>3</v>
      </c>
      <c r="F5296" s="35" t="s">
        <v>3141</v>
      </c>
      <c r="H5296" s="38">
        <v>198</v>
      </c>
      <c r="I5296" s="43" t="str">
        <f>IFERROR(VLOOKUP(H5296,#REF!,2,FALSE),"")</f>
        <v/>
      </c>
      <c r="J5296" s="38">
        <v>0.5</v>
      </c>
      <c r="K5296" s="41" t="s">
        <v>113</v>
      </c>
      <c r="L5296" s="38">
        <v>3</v>
      </c>
      <c r="M5296" s="62" t="s">
        <v>4718</v>
      </c>
      <c r="N5296" s="62" t="str">
        <f t="shared" si="5"/>
        <v>A Hollis   218</v>
      </c>
      <c r="P5296" s="38">
        <v>218</v>
      </c>
      <c r="Q5296" s="43" t="str">
        <f>IFERROR(VLOOKUP(P5296,#REF!,2,FALSE),"")</f>
        <v/>
      </c>
      <c r="R5296" s="38">
        <v>0.5</v>
      </c>
      <c r="S5296" s="41" t="s">
        <v>6</v>
      </c>
      <c r="T5296" s="35" t="s">
        <v>8</v>
      </c>
      <c r="U5296" s="35" t="s">
        <v>33</v>
      </c>
    </row>
    <row r="5297" spans="1:21" ht="15.65" customHeight="1" x14ac:dyDescent="0.35">
      <c r="A5297" s="35" t="s">
        <v>4899</v>
      </c>
      <c r="B5297" s="36">
        <v>25599</v>
      </c>
      <c r="C5297" s="35" t="s">
        <v>957</v>
      </c>
      <c r="D5297" s="35" t="s">
        <v>118</v>
      </c>
      <c r="E5297" s="38">
        <v>4</v>
      </c>
      <c r="F5297" s="35" t="s">
        <v>481</v>
      </c>
      <c r="H5297" s="38">
        <v>178</v>
      </c>
      <c r="I5297" s="43" t="str">
        <f>IFERROR(VLOOKUP(H5297,#REF!,2,FALSE),"")</f>
        <v/>
      </c>
      <c r="J5297" s="38">
        <v>0</v>
      </c>
      <c r="K5297" s="41" t="s">
        <v>113</v>
      </c>
      <c r="L5297" s="38">
        <v>4</v>
      </c>
      <c r="M5297" s="57" t="s">
        <v>4484</v>
      </c>
      <c r="N5297" s="62" t="str">
        <f t="shared" si="5"/>
        <v>JL Moles   201</v>
      </c>
      <c r="P5297" s="38">
        <v>201</v>
      </c>
      <c r="Q5297" s="43" t="str">
        <f>IFERROR(VLOOKUP(P5297,#REF!,2,FALSE),"")</f>
        <v/>
      </c>
      <c r="R5297" s="38">
        <v>1</v>
      </c>
      <c r="S5297" s="41" t="s">
        <v>6</v>
      </c>
      <c r="T5297" s="35" t="s">
        <v>8</v>
      </c>
      <c r="U5297" s="35" t="s">
        <v>33</v>
      </c>
    </row>
    <row r="5298" spans="1:21" ht="15.65" customHeight="1" x14ac:dyDescent="0.35">
      <c r="A5298" s="35" t="s">
        <v>4899</v>
      </c>
      <c r="B5298" s="36">
        <v>25599</v>
      </c>
      <c r="C5298" s="35" t="s">
        <v>957</v>
      </c>
      <c r="D5298" s="35" t="s">
        <v>118</v>
      </c>
      <c r="E5298" s="38">
        <v>5</v>
      </c>
      <c r="F5298" s="35" t="s">
        <v>123</v>
      </c>
      <c r="H5298" s="38">
        <v>196</v>
      </c>
      <c r="I5298" s="43" t="str">
        <f>IFERROR(VLOOKUP(H5298,#REF!,2,FALSE),"")</f>
        <v/>
      </c>
      <c r="J5298" s="38">
        <v>1</v>
      </c>
      <c r="K5298" s="41" t="s">
        <v>113</v>
      </c>
      <c r="L5298" s="38">
        <v>5</v>
      </c>
      <c r="M5298" s="62" t="s">
        <v>4720</v>
      </c>
      <c r="N5298" s="62" t="str">
        <f t="shared" si="5"/>
        <v>L Blackstock   190</v>
      </c>
      <c r="P5298" s="38">
        <v>190</v>
      </c>
      <c r="Q5298" s="43" t="str">
        <f>IFERROR(VLOOKUP(P5298,#REF!,2,FALSE),"")</f>
        <v/>
      </c>
      <c r="R5298" s="38">
        <v>0</v>
      </c>
      <c r="S5298" s="41" t="s">
        <v>6</v>
      </c>
      <c r="T5298" s="35" t="s">
        <v>8</v>
      </c>
      <c r="U5298" s="35" t="s">
        <v>33</v>
      </c>
    </row>
    <row r="5299" spans="1:21" ht="15.65" customHeight="1" x14ac:dyDescent="0.35">
      <c r="A5299" s="35" t="s">
        <v>4899</v>
      </c>
      <c r="B5299" s="36">
        <v>25599</v>
      </c>
      <c r="C5299" s="35" t="s">
        <v>957</v>
      </c>
      <c r="D5299" s="35" t="s">
        <v>118</v>
      </c>
      <c r="E5299" s="38">
        <v>6</v>
      </c>
      <c r="F5299" s="29" t="s">
        <v>4126</v>
      </c>
      <c r="H5299" s="38">
        <v>190</v>
      </c>
      <c r="I5299" s="43" t="str">
        <f>IFERROR(VLOOKUP(H5299,#REF!,2,FALSE),"")</f>
        <v/>
      </c>
      <c r="J5299" s="38">
        <v>0.5</v>
      </c>
      <c r="K5299" s="41" t="s">
        <v>113</v>
      </c>
      <c r="L5299" s="38">
        <v>6</v>
      </c>
      <c r="M5299" s="62" t="s">
        <v>4721</v>
      </c>
      <c r="N5299" s="62" t="str">
        <f t="shared" si="5"/>
        <v>W Linton   199</v>
      </c>
      <c r="P5299" s="38">
        <v>199</v>
      </c>
      <c r="Q5299" s="43" t="str">
        <f>IFERROR(VLOOKUP(P5299,#REF!,2,FALSE),"")</f>
        <v/>
      </c>
      <c r="R5299" s="38">
        <v>0.5</v>
      </c>
      <c r="S5299" s="41" t="s">
        <v>6</v>
      </c>
      <c r="T5299" s="35" t="s">
        <v>8</v>
      </c>
      <c r="U5299" s="35" t="s">
        <v>33</v>
      </c>
    </row>
    <row r="5300" spans="1:21" ht="15.65" customHeight="1" x14ac:dyDescent="0.35">
      <c r="A5300" s="35" t="s">
        <v>4899</v>
      </c>
      <c r="B5300" s="36">
        <v>25599</v>
      </c>
      <c r="C5300" s="35" t="s">
        <v>957</v>
      </c>
      <c r="D5300" s="35" t="s">
        <v>118</v>
      </c>
      <c r="E5300" s="38">
        <v>7</v>
      </c>
      <c r="F5300" s="35" t="s">
        <v>150</v>
      </c>
      <c r="H5300" s="38">
        <v>193</v>
      </c>
      <c r="I5300" s="43" t="str">
        <f>IFERROR(VLOOKUP(H5300,#REF!,2,FALSE),"")</f>
        <v/>
      </c>
      <c r="J5300" s="38">
        <v>0.5</v>
      </c>
      <c r="K5300" s="41" t="s">
        <v>113</v>
      </c>
      <c r="L5300" s="38">
        <v>7</v>
      </c>
      <c r="M5300" s="62" t="s">
        <v>4722</v>
      </c>
      <c r="N5300" s="62" t="str">
        <f t="shared" si="5"/>
        <v>R Watson   u</v>
      </c>
      <c r="P5300" s="38" t="s">
        <v>1161</v>
      </c>
      <c r="Q5300" s="43" t="str">
        <f>IFERROR(VLOOKUP(P5300,#REF!,2,FALSE),"")</f>
        <v/>
      </c>
      <c r="R5300" s="38">
        <v>0.5</v>
      </c>
      <c r="S5300" s="41" t="s">
        <v>6</v>
      </c>
      <c r="T5300" s="35" t="s">
        <v>8</v>
      </c>
      <c r="U5300" s="35" t="s">
        <v>33</v>
      </c>
    </row>
    <row r="5301" spans="1:21" ht="15.65" customHeight="1" x14ac:dyDescent="0.35">
      <c r="A5301" s="35" t="s">
        <v>4899</v>
      </c>
      <c r="B5301" s="36">
        <v>25599</v>
      </c>
      <c r="C5301" s="35" t="s">
        <v>957</v>
      </c>
      <c r="D5301" s="35" t="s">
        <v>118</v>
      </c>
      <c r="E5301" s="38">
        <v>8</v>
      </c>
      <c r="F5301" s="35" t="s">
        <v>5108</v>
      </c>
      <c r="H5301" s="38">
        <v>192</v>
      </c>
      <c r="I5301" s="43" t="str">
        <f>IFERROR(VLOOKUP(H5301,#REF!,2,FALSE),"")</f>
        <v/>
      </c>
      <c r="J5301" s="38">
        <v>0.5</v>
      </c>
      <c r="K5301" s="41" t="s">
        <v>113</v>
      </c>
      <c r="L5301" s="38">
        <v>8</v>
      </c>
      <c r="M5301" s="62" t="s">
        <v>2911</v>
      </c>
      <c r="N5301" s="62" t="str">
        <f t="shared" si="5"/>
        <v>A Jones   u</v>
      </c>
      <c r="P5301" s="38" t="s">
        <v>1161</v>
      </c>
      <c r="Q5301" s="43" t="str">
        <f>IFERROR(VLOOKUP(P5301,#REF!,2,FALSE),"")</f>
        <v/>
      </c>
      <c r="R5301" s="38">
        <v>0.5</v>
      </c>
      <c r="S5301" s="41" t="s">
        <v>6</v>
      </c>
      <c r="T5301" s="35" t="s">
        <v>8</v>
      </c>
      <c r="U5301" s="35" t="s">
        <v>33</v>
      </c>
    </row>
    <row r="5302" spans="1:21" ht="15.65" customHeight="1" x14ac:dyDescent="0.35">
      <c r="A5302" s="35" t="s">
        <v>4899</v>
      </c>
      <c r="B5302" s="36">
        <v>25599</v>
      </c>
      <c r="C5302" s="35" t="s">
        <v>957</v>
      </c>
      <c r="D5302" s="35" t="s">
        <v>118</v>
      </c>
      <c r="E5302" s="38">
        <v>9</v>
      </c>
      <c r="F5302" s="35" t="s">
        <v>4462</v>
      </c>
      <c r="H5302" s="38">
        <v>188</v>
      </c>
      <c r="I5302" s="43" t="str">
        <f>IFERROR(VLOOKUP(H5302,#REF!,2,FALSE),"")</f>
        <v/>
      </c>
      <c r="J5302" s="38">
        <v>1</v>
      </c>
      <c r="K5302" s="41" t="s">
        <v>113</v>
      </c>
      <c r="L5302" s="38">
        <v>9</v>
      </c>
      <c r="M5302" s="62" t="s">
        <v>4723</v>
      </c>
      <c r="N5302" s="62" t="str">
        <f t="shared" si="5"/>
        <v>H Norphy   u</v>
      </c>
      <c r="P5302" s="38" t="s">
        <v>1161</v>
      </c>
      <c r="Q5302" s="43" t="str">
        <f>IFERROR(VLOOKUP(P5302,#REF!,2,FALSE),"")</f>
        <v/>
      </c>
      <c r="R5302" s="38">
        <v>0</v>
      </c>
      <c r="S5302" s="41" t="s">
        <v>6</v>
      </c>
      <c r="T5302" s="35" t="s">
        <v>8</v>
      </c>
      <c r="U5302" s="35" t="s">
        <v>33</v>
      </c>
    </row>
    <row r="5303" spans="1:21" ht="15.65" customHeight="1" x14ac:dyDescent="0.35">
      <c r="A5303" s="35" t="s">
        <v>4899</v>
      </c>
      <c r="B5303" s="36">
        <v>25599</v>
      </c>
      <c r="C5303" s="35" t="s">
        <v>957</v>
      </c>
      <c r="D5303" s="35" t="s">
        <v>118</v>
      </c>
      <c r="E5303" s="38">
        <v>10</v>
      </c>
      <c r="F5303" s="35" t="s">
        <v>4607</v>
      </c>
      <c r="H5303" s="38">
        <v>185</v>
      </c>
      <c r="I5303" s="43" t="str">
        <f>IFERROR(VLOOKUP(H5303,#REF!,2,FALSE),"")</f>
        <v/>
      </c>
      <c r="J5303" s="38">
        <v>1</v>
      </c>
      <c r="K5303" s="41" t="s">
        <v>113</v>
      </c>
      <c r="L5303" s="38">
        <v>10</v>
      </c>
      <c r="M5303" s="62" t="s">
        <v>4724</v>
      </c>
      <c r="N5303" s="62" t="str">
        <f t="shared" si="5"/>
        <v>C Burton   195</v>
      </c>
      <c r="P5303" s="38">
        <v>195</v>
      </c>
      <c r="Q5303" s="43" t="str">
        <f>IFERROR(VLOOKUP(P5303,#REF!,2,FALSE),"")</f>
        <v/>
      </c>
      <c r="R5303" s="38">
        <v>0</v>
      </c>
      <c r="S5303" s="41" t="s">
        <v>6</v>
      </c>
      <c r="T5303" s="35" t="s">
        <v>8</v>
      </c>
      <c r="U5303" s="35" t="s">
        <v>33</v>
      </c>
    </row>
    <row r="5304" spans="1:21" ht="15.65" customHeight="1" x14ac:dyDescent="0.35">
      <c r="A5304" s="35" t="s">
        <v>4899</v>
      </c>
      <c r="B5304" s="36">
        <v>25599</v>
      </c>
      <c r="C5304" s="35" t="s">
        <v>957</v>
      </c>
      <c r="D5304" s="35" t="s">
        <v>118</v>
      </c>
      <c r="E5304" s="38">
        <v>11</v>
      </c>
      <c r="F5304" s="35" t="s">
        <v>3143</v>
      </c>
      <c r="H5304" s="38">
        <v>151</v>
      </c>
      <c r="I5304" s="43" t="str">
        <f>IFERROR(VLOOKUP(H5304,#REF!,2,FALSE),"")</f>
        <v/>
      </c>
      <c r="J5304" s="38">
        <v>0</v>
      </c>
      <c r="K5304" s="41" t="s">
        <v>113</v>
      </c>
      <c r="L5304" s="38">
        <v>11</v>
      </c>
      <c r="M5304" s="62" t="s">
        <v>4725</v>
      </c>
      <c r="N5304" s="62" t="str">
        <f t="shared" si="5"/>
        <v>PGN Kendall   184</v>
      </c>
      <c r="P5304" s="38">
        <v>184</v>
      </c>
      <c r="Q5304" s="43" t="str">
        <f>IFERROR(VLOOKUP(P5304,#REF!,2,FALSE),"")</f>
        <v/>
      </c>
      <c r="R5304" s="38">
        <v>1</v>
      </c>
      <c r="S5304" s="41" t="s">
        <v>6</v>
      </c>
      <c r="T5304" s="35" t="s">
        <v>8</v>
      </c>
      <c r="U5304" s="35" t="s">
        <v>33</v>
      </c>
    </row>
    <row r="5305" spans="1:21" ht="15.65" customHeight="1" x14ac:dyDescent="0.35">
      <c r="A5305" s="35" t="s">
        <v>4899</v>
      </c>
      <c r="B5305" s="36">
        <v>25599</v>
      </c>
      <c r="C5305" s="35" t="s">
        <v>957</v>
      </c>
      <c r="D5305" s="35" t="s">
        <v>118</v>
      </c>
      <c r="E5305" s="38">
        <v>12</v>
      </c>
      <c r="F5305" s="35" t="s">
        <v>391</v>
      </c>
      <c r="H5305" s="38">
        <v>169</v>
      </c>
      <c r="I5305" s="43" t="str">
        <f>IFERROR(VLOOKUP(H5305,#REF!,2,FALSE),"")</f>
        <v/>
      </c>
      <c r="J5305" s="38">
        <v>0.5</v>
      </c>
      <c r="K5305" s="41" t="s">
        <v>113</v>
      </c>
      <c r="L5305" s="38">
        <v>12</v>
      </c>
      <c r="M5305" s="62" t="s">
        <v>4726</v>
      </c>
      <c r="N5305" s="62" t="str">
        <f t="shared" si="5"/>
        <v>J Stone   190</v>
      </c>
      <c r="P5305" s="38">
        <v>190</v>
      </c>
      <c r="Q5305" s="43" t="str">
        <f>IFERROR(VLOOKUP(P5305,#REF!,2,FALSE),"")</f>
        <v/>
      </c>
      <c r="R5305" s="38">
        <v>0.5</v>
      </c>
      <c r="S5305" s="41" t="s">
        <v>6</v>
      </c>
      <c r="T5305" s="35" t="s">
        <v>8</v>
      </c>
      <c r="U5305" s="35" t="s">
        <v>33</v>
      </c>
    </row>
    <row r="5306" spans="1:21" ht="15.65" customHeight="1" x14ac:dyDescent="0.35">
      <c r="A5306" s="35" t="s">
        <v>4899</v>
      </c>
      <c r="B5306" s="36">
        <v>25599</v>
      </c>
      <c r="C5306" s="35" t="s">
        <v>957</v>
      </c>
      <c r="D5306" s="35" t="s">
        <v>118</v>
      </c>
      <c r="E5306" s="38">
        <v>13</v>
      </c>
      <c r="F5306" s="35" t="s">
        <v>4583</v>
      </c>
      <c r="H5306" s="38">
        <v>185</v>
      </c>
      <c r="I5306" s="43" t="str">
        <f>IFERROR(VLOOKUP(H5306,#REF!,2,FALSE),"")</f>
        <v/>
      </c>
      <c r="J5306" s="38">
        <v>1</v>
      </c>
      <c r="K5306" s="41" t="s">
        <v>113</v>
      </c>
      <c r="L5306" s="38">
        <v>13</v>
      </c>
      <c r="M5306" s="62" t="s">
        <v>4727</v>
      </c>
      <c r="N5306" s="62" t="str">
        <f t="shared" si="5"/>
        <v>H Daube   168</v>
      </c>
      <c r="P5306" s="38">
        <v>168</v>
      </c>
      <c r="Q5306" s="43" t="str">
        <f>IFERROR(VLOOKUP(P5306,#REF!,2,FALSE),"")</f>
        <v/>
      </c>
      <c r="R5306" s="38">
        <v>0</v>
      </c>
      <c r="S5306" s="41" t="s">
        <v>6</v>
      </c>
      <c r="T5306" s="35" t="s">
        <v>8</v>
      </c>
      <c r="U5306" s="35" t="s">
        <v>33</v>
      </c>
    </row>
    <row r="5307" spans="1:21" ht="15.65" customHeight="1" x14ac:dyDescent="0.35">
      <c r="A5307" s="35" t="s">
        <v>4899</v>
      </c>
      <c r="B5307" s="36">
        <v>25599</v>
      </c>
      <c r="C5307" s="35" t="s">
        <v>957</v>
      </c>
      <c r="D5307" s="35" t="s">
        <v>118</v>
      </c>
      <c r="E5307" s="38">
        <v>14</v>
      </c>
      <c r="F5307" s="35" t="s">
        <v>600</v>
      </c>
      <c r="H5307" s="38">
        <v>177</v>
      </c>
      <c r="I5307" s="43" t="str">
        <f>IFERROR(VLOOKUP(H5307,#REF!,2,FALSE),"")</f>
        <v/>
      </c>
      <c r="J5307" s="38">
        <v>0.5</v>
      </c>
      <c r="K5307" s="41" t="s">
        <v>113</v>
      </c>
      <c r="L5307" s="38">
        <v>14</v>
      </c>
      <c r="M5307" s="62" t="s">
        <v>4728</v>
      </c>
      <c r="N5307" s="62" t="str">
        <f t="shared" si="5"/>
        <v>M Turner   u</v>
      </c>
      <c r="P5307" s="38" t="s">
        <v>1161</v>
      </c>
      <c r="Q5307" s="43" t="str">
        <f>IFERROR(VLOOKUP(P5307,#REF!,2,FALSE),"")</f>
        <v/>
      </c>
      <c r="R5307" s="38">
        <v>0.5</v>
      </c>
      <c r="S5307" s="41" t="s">
        <v>6</v>
      </c>
      <c r="T5307" s="35" t="s">
        <v>8</v>
      </c>
      <c r="U5307" s="35" t="s">
        <v>33</v>
      </c>
    </row>
    <row r="5308" spans="1:21" ht="15.65" customHeight="1" x14ac:dyDescent="0.35">
      <c r="A5308" s="35" t="s">
        <v>4899</v>
      </c>
      <c r="B5308" s="36">
        <v>25599</v>
      </c>
      <c r="C5308" s="35" t="s">
        <v>957</v>
      </c>
      <c r="D5308" s="35" t="s">
        <v>118</v>
      </c>
      <c r="E5308" s="38">
        <v>15</v>
      </c>
      <c r="F5308" s="35" t="s">
        <v>647</v>
      </c>
      <c r="H5308" s="38">
        <v>180</v>
      </c>
      <c r="I5308" s="43" t="str">
        <f>IFERROR(VLOOKUP(H5308,#REF!,2,FALSE),"")</f>
        <v/>
      </c>
      <c r="J5308" s="38">
        <v>0.5</v>
      </c>
      <c r="K5308" s="41" t="s">
        <v>113</v>
      </c>
      <c r="L5308" s="38">
        <v>15</v>
      </c>
      <c r="M5308" s="62" t="s">
        <v>4729</v>
      </c>
      <c r="N5308" s="62" t="str">
        <f t="shared" si="5"/>
        <v>Dr G White   u</v>
      </c>
      <c r="P5308" s="38" t="s">
        <v>1161</v>
      </c>
      <c r="Q5308" s="43" t="str">
        <f>IFERROR(VLOOKUP(P5308,#REF!,2,FALSE),"")</f>
        <v/>
      </c>
      <c r="R5308" s="38">
        <v>0.5</v>
      </c>
      <c r="S5308" s="41" t="s">
        <v>6</v>
      </c>
      <c r="T5308" s="35" t="s">
        <v>8</v>
      </c>
      <c r="U5308" s="35" t="s">
        <v>33</v>
      </c>
    </row>
    <row r="5309" spans="1:21" ht="15.65" customHeight="1" x14ac:dyDescent="0.35">
      <c r="A5309" s="35" t="s">
        <v>4899</v>
      </c>
      <c r="B5309" s="36">
        <v>25599</v>
      </c>
      <c r="C5309" s="35" t="s">
        <v>957</v>
      </c>
      <c r="D5309" s="35" t="s">
        <v>118</v>
      </c>
      <c r="E5309" s="38">
        <v>16</v>
      </c>
      <c r="F5309" s="35" t="s">
        <v>488</v>
      </c>
      <c r="H5309" s="38">
        <v>180</v>
      </c>
      <c r="I5309" s="43" t="str">
        <f>IFERROR(VLOOKUP(H5309,#REF!,2,FALSE),"")</f>
        <v/>
      </c>
      <c r="J5309" s="38">
        <v>1</v>
      </c>
      <c r="K5309" s="41" t="s">
        <v>113</v>
      </c>
      <c r="L5309" s="38">
        <v>16</v>
      </c>
      <c r="M5309" s="57" t="s">
        <v>4495</v>
      </c>
      <c r="N5309" s="62" t="str">
        <f t="shared" si="5"/>
        <v>MN Crombie   161</v>
      </c>
      <c r="P5309" s="38">
        <v>161</v>
      </c>
      <c r="Q5309" s="43" t="str">
        <f>IFERROR(VLOOKUP(P5309,#REF!,2,FALSE),"")</f>
        <v/>
      </c>
      <c r="R5309" s="38">
        <v>0</v>
      </c>
      <c r="S5309" s="41" t="s">
        <v>6</v>
      </c>
      <c r="T5309" s="35" t="s">
        <v>8</v>
      </c>
      <c r="U5309" s="35" t="s">
        <v>33</v>
      </c>
    </row>
    <row r="5310" spans="1:21" ht="15.65" customHeight="1" x14ac:dyDescent="0.35">
      <c r="A5310" s="35" t="s">
        <v>4899</v>
      </c>
      <c r="B5310" s="36">
        <v>25599</v>
      </c>
      <c r="C5310" s="35" t="s">
        <v>957</v>
      </c>
      <c r="D5310" s="35" t="s">
        <v>118</v>
      </c>
      <c r="E5310" s="38">
        <v>17</v>
      </c>
      <c r="F5310" s="35" t="s">
        <v>151</v>
      </c>
      <c r="H5310" s="38">
        <v>177</v>
      </c>
      <c r="I5310" s="43" t="str">
        <f>IFERROR(VLOOKUP(H5310,#REF!,2,FALSE),"")</f>
        <v/>
      </c>
      <c r="J5310" s="38">
        <v>1</v>
      </c>
      <c r="K5310" s="41" t="s">
        <v>113</v>
      </c>
      <c r="L5310" s="38">
        <v>17</v>
      </c>
      <c r="M5310" s="62" t="s">
        <v>4730</v>
      </c>
      <c r="N5310" s="62" t="str">
        <f t="shared" si="5"/>
        <v>R Ermerson   178</v>
      </c>
      <c r="P5310" s="38">
        <v>178</v>
      </c>
      <c r="Q5310" s="43" t="str">
        <f>IFERROR(VLOOKUP(P5310,#REF!,2,FALSE),"")</f>
        <v/>
      </c>
      <c r="R5310" s="38">
        <v>0</v>
      </c>
      <c r="S5310" s="41" t="s">
        <v>6</v>
      </c>
      <c r="T5310" s="35" t="s">
        <v>8</v>
      </c>
      <c r="U5310" s="35" t="s">
        <v>33</v>
      </c>
    </row>
    <row r="5311" spans="1:21" ht="15.65" customHeight="1" x14ac:dyDescent="0.35">
      <c r="A5311" s="35" t="s">
        <v>4899</v>
      </c>
      <c r="B5311" s="36">
        <v>25599</v>
      </c>
      <c r="C5311" s="35" t="s">
        <v>957</v>
      </c>
      <c r="D5311" s="35" t="s">
        <v>118</v>
      </c>
      <c r="E5311" s="38">
        <v>18</v>
      </c>
      <c r="F5311" s="46" t="s">
        <v>2671</v>
      </c>
      <c r="H5311" s="38">
        <v>174</v>
      </c>
      <c r="I5311" s="43" t="str">
        <f>IFERROR(VLOOKUP(H5311,#REF!,2,FALSE),"")</f>
        <v/>
      </c>
      <c r="J5311" s="38">
        <v>0.5</v>
      </c>
      <c r="K5311" s="41" t="s">
        <v>113</v>
      </c>
      <c r="L5311" s="38">
        <v>18</v>
      </c>
      <c r="M5311" s="62" t="s">
        <v>4496</v>
      </c>
      <c r="N5311" s="62" t="str">
        <f t="shared" si="5"/>
        <v>D Godfrey   u</v>
      </c>
      <c r="P5311" s="38" t="s">
        <v>1161</v>
      </c>
      <c r="Q5311" s="43" t="str">
        <f>IFERROR(VLOOKUP(P5311,#REF!,2,FALSE),"")</f>
        <v/>
      </c>
      <c r="R5311" s="38">
        <v>0.5</v>
      </c>
      <c r="S5311" s="41" t="s">
        <v>6</v>
      </c>
      <c r="T5311" s="35" t="s">
        <v>8</v>
      </c>
      <c r="U5311" s="35" t="s">
        <v>33</v>
      </c>
    </row>
    <row r="5312" spans="1:21" ht="15.65" customHeight="1" x14ac:dyDescent="0.35">
      <c r="A5312" s="35" t="s">
        <v>4899</v>
      </c>
      <c r="B5312" s="36">
        <v>25599</v>
      </c>
      <c r="C5312" s="35" t="s">
        <v>957</v>
      </c>
      <c r="D5312" s="35" t="s">
        <v>118</v>
      </c>
      <c r="E5312" s="38">
        <v>19</v>
      </c>
      <c r="F5312" s="66" t="s">
        <v>3549</v>
      </c>
      <c r="H5312" s="38">
        <v>170</v>
      </c>
      <c r="I5312" s="43" t="str">
        <f>IFERROR(VLOOKUP(H5312,#REF!,2,FALSE),"")</f>
        <v/>
      </c>
      <c r="J5312" s="38">
        <v>1</v>
      </c>
      <c r="K5312" s="41" t="s">
        <v>113</v>
      </c>
      <c r="L5312" s="38">
        <v>19</v>
      </c>
      <c r="M5312" s="119" t="s">
        <v>7799</v>
      </c>
      <c r="N5312" s="62" t="str">
        <f t="shared" si="5"/>
        <v>DRT Jones   193</v>
      </c>
      <c r="P5312" s="38">
        <v>193</v>
      </c>
      <c r="Q5312" s="43" t="str">
        <f>IFERROR(VLOOKUP(P5312,#REF!,2,FALSE),"")</f>
        <v/>
      </c>
      <c r="R5312" s="38">
        <v>0</v>
      </c>
      <c r="S5312" s="41" t="s">
        <v>6</v>
      </c>
      <c r="T5312" s="35" t="s">
        <v>8</v>
      </c>
      <c r="U5312" s="35" t="s">
        <v>33</v>
      </c>
    </row>
    <row r="5313" spans="1:21" ht="15.65" customHeight="1" x14ac:dyDescent="0.35">
      <c r="A5313" s="35" t="s">
        <v>4899</v>
      </c>
      <c r="B5313" s="36">
        <v>25599</v>
      </c>
      <c r="C5313" s="35" t="s">
        <v>957</v>
      </c>
      <c r="D5313" s="35" t="s">
        <v>118</v>
      </c>
      <c r="E5313" s="38">
        <v>20</v>
      </c>
      <c r="F5313" s="35" t="s">
        <v>4481</v>
      </c>
      <c r="H5313" s="38">
        <v>173</v>
      </c>
      <c r="I5313" s="43" t="str">
        <f>IFERROR(VLOOKUP(H5313,#REF!,2,FALSE),"")</f>
        <v/>
      </c>
      <c r="J5313" s="38">
        <v>1</v>
      </c>
      <c r="K5313" s="41" t="s">
        <v>113</v>
      </c>
      <c r="L5313" s="38">
        <v>20</v>
      </c>
      <c r="M5313" s="46" t="s">
        <v>5001</v>
      </c>
      <c r="N5313" s="62" t="str">
        <f t="shared" si="5"/>
        <v>A Cummins   165</v>
      </c>
      <c r="P5313" s="38">
        <v>165</v>
      </c>
      <c r="Q5313" s="43" t="str">
        <f>IFERROR(VLOOKUP(P5313,#REF!,2,FALSE),"")</f>
        <v/>
      </c>
      <c r="R5313" s="38">
        <v>0</v>
      </c>
      <c r="S5313" s="41" t="s">
        <v>6</v>
      </c>
      <c r="T5313" s="35" t="s">
        <v>8</v>
      </c>
      <c r="U5313" s="35" t="s">
        <v>33</v>
      </c>
    </row>
    <row r="5314" spans="1:21" ht="15.65" customHeight="1" x14ac:dyDescent="0.35">
      <c r="A5314" s="35" t="s">
        <v>4899</v>
      </c>
      <c r="B5314" s="36">
        <v>25599</v>
      </c>
      <c r="C5314" s="35" t="s">
        <v>957</v>
      </c>
      <c r="D5314" s="35" t="s">
        <v>118</v>
      </c>
      <c r="E5314" s="38">
        <v>21</v>
      </c>
      <c r="F5314" s="65" t="s">
        <v>242</v>
      </c>
      <c r="H5314" s="38" t="s">
        <v>1161</v>
      </c>
      <c r="I5314" s="43" t="str">
        <f>IFERROR(VLOOKUP(H5314,#REF!,2,FALSE),"")</f>
        <v/>
      </c>
      <c r="J5314" s="38">
        <v>1</v>
      </c>
      <c r="K5314" s="41" t="s">
        <v>113</v>
      </c>
      <c r="L5314" s="38">
        <v>21</v>
      </c>
      <c r="M5314" s="62" t="s">
        <v>32</v>
      </c>
      <c r="N5314" s="62" t="str">
        <f t="shared" si="5"/>
        <v xml:space="preserve">Default   </v>
      </c>
      <c r="Q5314" s="43" t="str">
        <f>IFERROR(VLOOKUP(P5314,#REF!,2,FALSE),"")</f>
        <v/>
      </c>
      <c r="R5314" s="38">
        <v>0</v>
      </c>
      <c r="S5314" s="41" t="s">
        <v>767</v>
      </c>
      <c r="T5314" s="35" t="s">
        <v>8</v>
      </c>
      <c r="U5314" s="35" t="s">
        <v>33</v>
      </c>
    </row>
    <row r="5315" spans="1:21" ht="15.65" customHeight="1" x14ac:dyDescent="0.35">
      <c r="A5315" s="35" t="s">
        <v>4899</v>
      </c>
      <c r="B5315" s="36">
        <v>25599</v>
      </c>
      <c r="C5315" s="35" t="s">
        <v>957</v>
      </c>
      <c r="D5315" s="35" t="s">
        <v>118</v>
      </c>
      <c r="E5315" s="38">
        <v>22</v>
      </c>
      <c r="F5315" s="35" t="s">
        <v>4071</v>
      </c>
      <c r="H5315" s="38">
        <v>173</v>
      </c>
      <c r="I5315" s="43" t="str">
        <f>IFERROR(VLOOKUP(H5315,#REF!,2,FALSE),"")</f>
        <v/>
      </c>
      <c r="J5315" s="38">
        <v>1</v>
      </c>
      <c r="K5315" s="41" t="s">
        <v>113</v>
      </c>
      <c r="L5315" s="38">
        <v>22</v>
      </c>
      <c r="M5315" s="45" t="s">
        <v>5683</v>
      </c>
      <c r="N5315" s="62" t="str">
        <f t="shared" si="5"/>
        <v>AR Baker   164</v>
      </c>
      <c r="P5315" s="38">
        <v>164</v>
      </c>
      <c r="Q5315" s="43" t="str">
        <f>IFERROR(VLOOKUP(P5315,#REF!,2,FALSE),"")</f>
        <v/>
      </c>
      <c r="R5315" s="38">
        <v>0</v>
      </c>
      <c r="S5315" s="41" t="s">
        <v>767</v>
      </c>
      <c r="T5315" s="35" t="s">
        <v>8</v>
      </c>
      <c r="U5315" s="35" t="s">
        <v>33</v>
      </c>
    </row>
    <row r="5316" spans="1:21" ht="15.65" customHeight="1" x14ac:dyDescent="0.35">
      <c r="A5316" s="35" t="s">
        <v>4899</v>
      </c>
      <c r="B5316" s="36">
        <v>25599</v>
      </c>
      <c r="C5316" s="35" t="s">
        <v>957</v>
      </c>
      <c r="D5316" s="35" t="s">
        <v>118</v>
      </c>
      <c r="E5316" s="38">
        <v>23</v>
      </c>
      <c r="F5316" s="46" t="s">
        <v>3112</v>
      </c>
      <c r="H5316" s="38">
        <v>171</v>
      </c>
      <c r="I5316" s="43" t="str">
        <f>IFERROR(VLOOKUP(H5316,#REF!,2,FALSE),"")</f>
        <v/>
      </c>
      <c r="J5316" s="38">
        <v>0</v>
      </c>
      <c r="K5316" s="41" t="s">
        <v>113</v>
      </c>
      <c r="L5316" s="38">
        <v>23</v>
      </c>
      <c r="M5316" s="62" t="s">
        <v>4497</v>
      </c>
      <c r="N5316" s="62" t="str">
        <f t="shared" si="5"/>
        <v>GT Jones   u</v>
      </c>
      <c r="P5316" s="38" t="s">
        <v>1161</v>
      </c>
      <c r="Q5316" s="43" t="str">
        <f>IFERROR(VLOOKUP(P5316,#REF!,2,FALSE),"")</f>
        <v/>
      </c>
      <c r="R5316" s="38">
        <v>1</v>
      </c>
      <c r="S5316" s="41" t="s">
        <v>767</v>
      </c>
      <c r="T5316" s="35" t="s">
        <v>8</v>
      </c>
      <c r="U5316" s="35" t="s">
        <v>33</v>
      </c>
    </row>
    <row r="5317" spans="1:21" ht="15.65" customHeight="1" x14ac:dyDescent="0.35">
      <c r="A5317" s="35" t="s">
        <v>4899</v>
      </c>
      <c r="B5317" s="36">
        <v>25599</v>
      </c>
      <c r="C5317" s="35" t="s">
        <v>957</v>
      </c>
      <c r="D5317" s="35" t="s">
        <v>118</v>
      </c>
      <c r="E5317" s="38">
        <v>24</v>
      </c>
      <c r="F5317" s="35" t="s">
        <v>387</v>
      </c>
      <c r="H5317" s="38">
        <v>173</v>
      </c>
      <c r="I5317" s="43" t="str">
        <f>IFERROR(VLOOKUP(H5317,#REF!,2,FALSE),"")</f>
        <v/>
      </c>
      <c r="J5317" s="38">
        <v>1</v>
      </c>
      <c r="K5317" s="41" t="s">
        <v>113</v>
      </c>
      <c r="L5317" s="38">
        <v>24</v>
      </c>
      <c r="M5317" s="62" t="s">
        <v>4734</v>
      </c>
      <c r="N5317" s="62" t="str">
        <f t="shared" si="5"/>
        <v>T Ashplant   157</v>
      </c>
      <c r="P5317" s="38">
        <v>157</v>
      </c>
      <c r="Q5317" s="43" t="str">
        <f>IFERROR(VLOOKUP(P5317,#REF!,2,FALSE),"")</f>
        <v/>
      </c>
      <c r="R5317" s="38">
        <v>0</v>
      </c>
      <c r="S5317" s="41" t="s">
        <v>767</v>
      </c>
      <c r="T5317" s="35" t="s">
        <v>8</v>
      </c>
      <c r="U5317" s="35" t="s">
        <v>33</v>
      </c>
    </row>
    <row r="5318" spans="1:21" ht="15.65" customHeight="1" x14ac:dyDescent="0.35">
      <c r="A5318" s="35" t="s">
        <v>4899</v>
      </c>
      <c r="B5318" s="36">
        <v>25599</v>
      </c>
      <c r="C5318" s="35" t="s">
        <v>957</v>
      </c>
      <c r="D5318" s="35" t="s">
        <v>118</v>
      </c>
      <c r="E5318" s="38">
        <v>25</v>
      </c>
      <c r="F5318" s="35" t="s">
        <v>4070</v>
      </c>
      <c r="H5318" s="38">
        <v>167</v>
      </c>
      <c r="I5318" s="43" t="str">
        <f>IFERROR(VLOOKUP(H5318,#REF!,2,FALSE),"")</f>
        <v/>
      </c>
      <c r="J5318" s="38">
        <v>1</v>
      </c>
      <c r="K5318" s="41" t="s">
        <v>113</v>
      </c>
      <c r="L5318" s="38">
        <v>25</v>
      </c>
      <c r="M5318" s="62" t="s">
        <v>4491</v>
      </c>
      <c r="N5318" s="62" t="str">
        <f t="shared" si="5"/>
        <v>G Elkes   168</v>
      </c>
      <c r="P5318" s="38">
        <v>168</v>
      </c>
      <c r="Q5318" s="43" t="str">
        <f>IFERROR(VLOOKUP(P5318,#REF!,2,FALSE),"")</f>
        <v/>
      </c>
      <c r="R5318" s="38">
        <v>0</v>
      </c>
      <c r="S5318" s="41" t="s">
        <v>767</v>
      </c>
      <c r="T5318" s="35" t="s">
        <v>8</v>
      </c>
      <c r="U5318" s="35" t="s">
        <v>33</v>
      </c>
    </row>
    <row r="5319" spans="1:21" ht="15.65" customHeight="1" x14ac:dyDescent="0.35">
      <c r="A5319" s="35" t="s">
        <v>4899</v>
      </c>
      <c r="B5319" s="36">
        <v>25599</v>
      </c>
      <c r="C5319" s="35" t="s">
        <v>957</v>
      </c>
      <c r="D5319" s="35" t="s">
        <v>118</v>
      </c>
      <c r="E5319" s="38">
        <v>26</v>
      </c>
      <c r="F5319" s="35" t="s">
        <v>126</v>
      </c>
      <c r="H5319" s="38">
        <v>168</v>
      </c>
      <c r="I5319" s="43" t="str">
        <f>IFERROR(VLOOKUP(H5319,#REF!,2,FALSE),"")</f>
        <v/>
      </c>
      <c r="J5319" s="38">
        <v>0.5</v>
      </c>
      <c r="K5319" s="41" t="s">
        <v>113</v>
      </c>
      <c r="L5319" s="38">
        <v>26</v>
      </c>
      <c r="M5319" s="62" t="s">
        <v>4735</v>
      </c>
      <c r="N5319" s="62" t="str">
        <f t="shared" si="5"/>
        <v>J Waldron   158</v>
      </c>
      <c r="P5319" s="38">
        <v>158</v>
      </c>
      <c r="Q5319" s="43" t="str">
        <f>IFERROR(VLOOKUP(P5319,#REF!,2,FALSE),"")</f>
        <v/>
      </c>
      <c r="R5319" s="38">
        <v>0.5</v>
      </c>
      <c r="S5319" s="41" t="s">
        <v>767</v>
      </c>
      <c r="T5319" s="35" t="s">
        <v>8</v>
      </c>
      <c r="U5319" s="35" t="s">
        <v>33</v>
      </c>
    </row>
    <row r="5320" spans="1:21" ht="15.65" customHeight="1" x14ac:dyDescent="0.35">
      <c r="A5320" s="35" t="s">
        <v>4899</v>
      </c>
      <c r="B5320" s="36">
        <v>25599</v>
      </c>
      <c r="C5320" s="35" t="s">
        <v>957</v>
      </c>
      <c r="D5320" s="35" t="s">
        <v>118</v>
      </c>
      <c r="E5320" s="38">
        <v>27</v>
      </c>
      <c r="F5320" s="29" t="s">
        <v>4152</v>
      </c>
      <c r="H5320" s="38">
        <v>194</v>
      </c>
      <c r="I5320" s="43" t="str">
        <f>IFERROR(VLOOKUP(H5320,#REF!,2,FALSE),"")</f>
        <v/>
      </c>
      <c r="J5320" s="38">
        <v>1</v>
      </c>
      <c r="K5320" s="41" t="s">
        <v>113</v>
      </c>
      <c r="L5320" s="38">
        <v>27</v>
      </c>
      <c r="M5320" s="62" t="s">
        <v>32</v>
      </c>
      <c r="N5320" s="62" t="str">
        <f t="shared" si="5"/>
        <v xml:space="preserve">Default   </v>
      </c>
      <c r="Q5320" s="43" t="str">
        <f>IFERROR(VLOOKUP(P5320,#REF!,2,FALSE),"")</f>
        <v/>
      </c>
      <c r="R5320" s="38">
        <v>0</v>
      </c>
      <c r="S5320" s="41" t="s">
        <v>767</v>
      </c>
      <c r="T5320" s="35" t="s">
        <v>8</v>
      </c>
      <c r="U5320" s="35" t="s">
        <v>33</v>
      </c>
    </row>
    <row r="5321" spans="1:21" ht="15.65" customHeight="1" x14ac:dyDescent="0.35">
      <c r="A5321" s="35" t="s">
        <v>4899</v>
      </c>
      <c r="B5321" s="36">
        <v>25599</v>
      </c>
      <c r="C5321" s="35" t="s">
        <v>957</v>
      </c>
      <c r="D5321" s="35" t="s">
        <v>118</v>
      </c>
      <c r="E5321" s="38">
        <v>28</v>
      </c>
      <c r="F5321" s="35" t="s">
        <v>4713</v>
      </c>
      <c r="H5321" s="38" t="s">
        <v>1161</v>
      </c>
      <c r="I5321" s="43" t="str">
        <f>IFERROR(VLOOKUP(H5321,#REF!,2,FALSE),"")</f>
        <v/>
      </c>
      <c r="J5321" s="38">
        <v>0</v>
      </c>
      <c r="K5321" s="41" t="s">
        <v>113</v>
      </c>
      <c r="L5321" s="38">
        <v>28</v>
      </c>
      <c r="M5321" s="62" t="s">
        <v>4736</v>
      </c>
      <c r="N5321" s="62" t="str">
        <f t="shared" si="5"/>
        <v>R Gravett   158</v>
      </c>
      <c r="P5321" s="38">
        <v>158</v>
      </c>
      <c r="Q5321" s="43" t="str">
        <f>IFERROR(VLOOKUP(P5321,#REF!,2,FALSE),"")</f>
        <v/>
      </c>
      <c r="R5321" s="38">
        <v>1</v>
      </c>
      <c r="S5321" s="41" t="s">
        <v>767</v>
      </c>
      <c r="T5321" s="35" t="s">
        <v>8</v>
      </c>
      <c r="U5321" s="35" t="s">
        <v>33</v>
      </c>
    </row>
    <row r="5322" spans="1:21" ht="15.65" customHeight="1" x14ac:dyDescent="0.35">
      <c r="A5322" s="35" t="s">
        <v>4899</v>
      </c>
      <c r="B5322" s="36">
        <v>25599</v>
      </c>
      <c r="C5322" s="35" t="s">
        <v>957</v>
      </c>
      <c r="D5322" s="35" t="s">
        <v>118</v>
      </c>
      <c r="E5322" s="38">
        <v>29</v>
      </c>
      <c r="F5322" s="35" t="s">
        <v>3798</v>
      </c>
      <c r="H5322" s="38">
        <v>164</v>
      </c>
      <c r="I5322" s="43" t="str">
        <f>IFERROR(VLOOKUP(H5322,#REF!,2,FALSE),"")</f>
        <v/>
      </c>
      <c r="J5322" s="38">
        <v>1</v>
      </c>
      <c r="K5322" s="41" t="s">
        <v>113</v>
      </c>
      <c r="L5322" s="38">
        <v>29</v>
      </c>
      <c r="M5322" s="62" t="s">
        <v>4608</v>
      </c>
      <c r="N5322" s="62" t="str">
        <f t="shared" si="5"/>
        <v>R Watts   174</v>
      </c>
      <c r="P5322" s="38">
        <v>174</v>
      </c>
      <c r="Q5322" s="43" t="str">
        <f>IFERROR(VLOOKUP(P5322,#REF!,2,FALSE),"")</f>
        <v/>
      </c>
      <c r="R5322" s="38">
        <v>0</v>
      </c>
      <c r="S5322" s="41" t="s">
        <v>767</v>
      </c>
      <c r="T5322" s="35" t="s">
        <v>8</v>
      </c>
      <c r="U5322" s="35" t="s">
        <v>33</v>
      </c>
    </row>
    <row r="5323" spans="1:21" ht="15.65" customHeight="1" x14ac:dyDescent="0.35">
      <c r="A5323" s="35" t="s">
        <v>4899</v>
      </c>
      <c r="B5323" s="36">
        <v>25599</v>
      </c>
      <c r="C5323" s="35" t="s">
        <v>957</v>
      </c>
      <c r="D5323" s="35" t="s">
        <v>118</v>
      </c>
      <c r="E5323" s="38">
        <v>30</v>
      </c>
      <c r="F5323" s="46" t="s">
        <v>1916</v>
      </c>
      <c r="H5323" s="38">
        <v>165</v>
      </c>
      <c r="I5323" s="43" t="str">
        <f>IFERROR(VLOOKUP(H5323,#REF!,2,FALSE),"")</f>
        <v/>
      </c>
      <c r="J5323" s="38">
        <v>0</v>
      </c>
      <c r="K5323" s="41" t="s">
        <v>113</v>
      </c>
      <c r="L5323" s="38">
        <v>30</v>
      </c>
      <c r="M5323" s="62" t="s">
        <v>4737</v>
      </c>
      <c r="N5323" s="62" t="str">
        <f t="shared" si="5"/>
        <v>T Williams   154</v>
      </c>
      <c r="P5323" s="38">
        <v>154</v>
      </c>
      <c r="Q5323" s="43" t="str">
        <f>IFERROR(VLOOKUP(P5323,#REF!,2,FALSE),"")</f>
        <v/>
      </c>
      <c r="R5323" s="38">
        <v>1</v>
      </c>
      <c r="S5323" s="41" t="s">
        <v>767</v>
      </c>
      <c r="T5323" s="35" t="s">
        <v>8</v>
      </c>
      <c r="U5323" s="35" t="s">
        <v>33</v>
      </c>
    </row>
    <row r="5324" spans="1:21" ht="15.65" customHeight="1" x14ac:dyDescent="0.35">
      <c r="A5324" s="35" t="s">
        <v>4899</v>
      </c>
      <c r="B5324" s="36">
        <v>25599</v>
      </c>
      <c r="C5324" s="35" t="s">
        <v>957</v>
      </c>
      <c r="D5324" s="35" t="s">
        <v>118</v>
      </c>
      <c r="E5324" s="38">
        <v>31</v>
      </c>
      <c r="F5324" s="29" t="s">
        <v>4162</v>
      </c>
      <c r="H5324" s="38">
        <v>162</v>
      </c>
      <c r="I5324" s="43" t="str">
        <f>IFERROR(VLOOKUP(H5324,#REF!,2,FALSE),"")</f>
        <v/>
      </c>
      <c r="J5324" s="38">
        <v>0</v>
      </c>
      <c r="K5324" s="41" t="s">
        <v>113</v>
      </c>
      <c r="L5324" s="38">
        <v>31</v>
      </c>
      <c r="M5324" s="62" t="s">
        <v>4738</v>
      </c>
      <c r="N5324" s="62" t="str">
        <f t="shared" si="5"/>
        <v>G Rockett   147</v>
      </c>
      <c r="P5324" s="38">
        <v>147</v>
      </c>
      <c r="Q5324" s="43" t="str">
        <f>IFERROR(VLOOKUP(P5324,#REF!,2,FALSE),"")</f>
        <v/>
      </c>
      <c r="R5324" s="38">
        <v>1</v>
      </c>
      <c r="S5324" s="41" t="s">
        <v>767</v>
      </c>
      <c r="T5324" s="35" t="s">
        <v>8</v>
      </c>
      <c r="U5324" s="35" t="s">
        <v>33</v>
      </c>
    </row>
    <row r="5325" spans="1:21" ht="15.65" customHeight="1" x14ac:dyDescent="0.35">
      <c r="A5325" s="35" t="s">
        <v>4899</v>
      </c>
      <c r="B5325" s="36">
        <v>25599</v>
      </c>
      <c r="C5325" s="35" t="s">
        <v>957</v>
      </c>
      <c r="D5325" s="35" t="s">
        <v>118</v>
      </c>
      <c r="E5325" s="38">
        <v>32</v>
      </c>
      <c r="F5325" s="35" t="s">
        <v>4513</v>
      </c>
      <c r="H5325" s="38">
        <v>159</v>
      </c>
      <c r="I5325" s="43" t="str">
        <f>IFERROR(VLOOKUP(H5325,#REF!,2,FALSE),"")</f>
        <v/>
      </c>
      <c r="J5325" s="38">
        <v>1</v>
      </c>
      <c r="K5325" s="41" t="s">
        <v>113</v>
      </c>
      <c r="L5325" s="38">
        <v>32</v>
      </c>
      <c r="M5325" s="62" t="s">
        <v>32</v>
      </c>
      <c r="N5325" s="62" t="str">
        <f t="shared" si="5"/>
        <v xml:space="preserve">Default   </v>
      </c>
      <c r="Q5325" s="43" t="str">
        <f>IFERROR(VLOOKUP(P5325,#REF!,2,FALSE),"")</f>
        <v/>
      </c>
      <c r="R5325" s="38">
        <v>0</v>
      </c>
      <c r="S5325" s="41" t="s">
        <v>767</v>
      </c>
      <c r="T5325" s="35" t="s">
        <v>8</v>
      </c>
      <c r="U5325" s="35" t="s">
        <v>33</v>
      </c>
    </row>
    <row r="5326" spans="1:21" ht="15.65" customHeight="1" x14ac:dyDescent="0.35">
      <c r="A5326" s="35" t="s">
        <v>4899</v>
      </c>
      <c r="B5326" s="36">
        <v>25599</v>
      </c>
      <c r="C5326" s="35" t="s">
        <v>957</v>
      </c>
      <c r="D5326" s="35" t="s">
        <v>118</v>
      </c>
      <c r="E5326" s="38">
        <v>33</v>
      </c>
      <c r="F5326" s="35" t="s">
        <v>388</v>
      </c>
      <c r="H5326" s="38">
        <v>158</v>
      </c>
      <c r="I5326" s="43" t="str">
        <f>IFERROR(VLOOKUP(H5326,#REF!,2,FALSE),"")</f>
        <v/>
      </c>
      <c r="J5326" s="38">
        <v>0</v>
      </c>
      <c r="K5326" s="41" t="s">
        <v>113</v>
      </c>
      <c r="L5326" s="38">
        <v>33</v>
      </c>
      <c r="M5326" s="62" t="s">
        <v>4739</v>
      </c>
      <c r="N5326" s="62" t="str">
        <f t="shared" si="5"/>
        <v>S Dolah   u</v>
      </c>
      <c r="P5326" s="38" t="s">
        <v>1161</v>
      </c>
      <c r="Q5326" s="43" t="str">
        <f>IFERROR(VLOOKUP(P5326,#REF!,2,FALSE),"")</f>
        <v/>
      </c>
      <c r="R5326" s="38">
        <v>1</v>
      </c>
      <c r="S5326" s="41" t="s">
        <v>767</v>
      </c>
      <c r="T5326" s="35" t="s">
        <v>8</v>
      </c>
      <c r="U5326" s="35" t="s">
        <v>33</v>
      </c>
    </row>
    <row r="5327" spans="1:21" ht="15.65" customHeight="1" x14ac:dyDescent="0.35">
      <c r="A5327" s="35" t="s">
        <v>4899</v>
      </c>
      <c r="B5327" s="36">
        <v>25599</v>
      </c>
      <c r="C5327" s="35" t="s">
        <v>957</v>
      </c>
      <c r="D5327" s="35" t="s">
        <v>118</v>
      </c>
      <c r="E5327" s="38">
        <v>34</v>
      </c>
      <c r="F5327" s="35" t="s">
        <v>755</v>
      </c>
      <c r="H5327" s="38">
        <v>171</v>
      </c>
      <c r="I5327" s="43" t="str">
        <f>IFERROR(VLOOKUP(H5327,#REF!,2,FALSE),"")</f>
        <v/>
      </c>
      <c r="J5327" s="38">
        <v>1</v>
      </c>
      <c r="K5327" s="41" t="s">
        <v>113</v>
      </c>
      <c r="L5327" s="38">
        <v>34</v>
      </c>
      <c r="M5327" s="62" t="s">
        <v>4740</v>
      </c>
      <c r="N5327" s="62" t="str">
        <f t="shared" si="5"/>
        <v>Dr H Lawrence   145</v>
      </c>
      <c r="P5327" s="38">
        <v>145</v>
      </c>
      <c r="Q5327" s="43" t="str">
        <f>IFERROR(VLOOKUP(P5327,#REF!,2,FALSE),"")</f>
        <v/>
      </c>
      <c r="R5327" s="38">
        <v>0</v>
      </c>
      <c r="S5327" s="41" t="s">
        <v>767</v>
      </c>
      <c r="T5327" s="35" t="s">
        <v>8</v>
      </c>
      <c r="U5327" s="35" t="s">
        <v>33</v>
      </c>
    </row>
    <row r="5328" spans="1:21" ht="15.65" customHeight="1" x14ac:dyDescent="0.35">
      <c r="A5328" s="35" t="s">
        <v>4899</v>
      </c>
      <c r="B5328" s="36">
        <v>25599</v>
      </c>
      <c r="C5328" s="35" t="s">
        <v>957</v>
      </c>
      <c r="D5328" s="35" t="s">
        <v>118</v>
      </c>
      <c r="E5328" s="38">
        <v>35</v>
      </c>
      <c r="F5328" s="35" t="s">
        <v>743</v>
      </c>
      <c r="H5328" s="38">
        <v>165</v>
      </c>
      <c r="I5328" s="43" t="str">
        <f>IFERROR(VLOOKUP(H5328,#REF!,2,FALSE),"")</f>
        <v/>
      </c>
      <c r="J5328" s="38">
        <v>1</v>
      </c>
      <c r="K5328" s="41" t="s">
        <v>113</v>
      </c>
      <c r="L5328" s="38">
        <v>35</v>
      </c>
      <c r="M5328" s="62" t="s">
        <v>4741</v>
      </c>
      <c r="N5328" s="62" t="str">
        <f t="shared" si="5"/>
        <v>H Booth   150</v>
      </c>
      <c r="P5328" s="38">
        <v>150</v>
      </c>
      <c r="Q5328" s="43" t="str">
        <f>IFERROR(VLOOKUP(P5328,#REF!,2,FALSE),"")</f>
        <v/>
      </c>
      <c r="R5328" s="38">
        <v>0</v>
      </c>
      <c r="S5328" s="41" t="s">
        <v>767</v>
      </c>
      <c r="T5328" s="35" t="s">
        <v>8</v>
      </c>
      <c r="U5328" s="35" t="s">
        <v>33</v>
      </c>
    </row>
    <row r="5329" spans="1:21" ht="15.65" customHeight="1" x14ac:dyDescent="0.35">
      <c r="A5329" s="35" t="s">
        <v>4899</v>
      </c>
      <c r="B5329" s="36">
        <v>25599</v>
      </c>
      <c r="C5329" s="35" t="s">
        <v>957</v>
      </c>
      <c r="D5329" s="35" t="s">
        <v>118</v>
      </c>
      <c r="E5329" s="38">
        <v>36</v>
      </c>
      <c r="F5329" s="35" t="s">
        <v>4757</v>
      </c>
      <c r="H5329" s="38">
        <v>166</v>
      </c>
      <c r="I5329" s="43" t="str">
        <f>IFERROR(VLOOKUP(H5329,#REF!,2,FALSE),"")</f>
        <v/>
      </c>
      <c r="J5329" s="38">
        <v>1</v>
      </c>
      <c r="K5329" s="41" t="s">
        <v>113</v>
      </c>
      <c r="L5329" s="38">
        <v>36</v>
      </c>
      <c r="M5329" s="62" t="s">
        <v>32</v>
      </c>
      <c r="N5329" s="62" t="str">
        <f t="shared" si="5"/>
        <v xml:space="preserve">Default   </v>
      </c>
      <c r="Q5329" s="43" t="str">
        <f>IFERROR(VLOOKUP(P5329,#REF!,2,FALSE),"")</f>
        <v/>
      </c>
      <c r="R5329" s="38">
        <v>0</v>
      </c>
      <c r="S5329" s="41" t="s">
        <v>767</v>
      </c>
      <c r="T5329" s="35" t="s">
        <v>8</v>
      </c>
      <c r="U5329" s="35" t="s">
        <v>33</v>
      </c>
    </row>
    <row r="5330" spans="1:21" ht="15.65" customHeight="1" x14ac:dyDescent="0.35">
      <c r="A5330" s="35" t="s">
        <v>4899</v>
      </c>
      <c r="B5330" s="36">
        <v>25599</v>
      </c>
      <c r="C5330" s="35" t="s">
        <v>957</v>
      </c>
      <c r="D5330" s="35" t="s">
        <v>118</v>
      </c>
      <c r="E5330" s="38">
        <v>37</v>
      </c>
      <c r="F5330" s="35" t="s">
        <v>4532</v>
      </c>
      <c r="H5330" s="38">
        <v>164</v>
      </c>
      <c r="I5330" s="43" t="str">
        <f>IFERROR(VLOOKUP(H5330,#REF!,2,FALSE),"")</f>
        <v/>
      </c>
      <c r="J5330" s="38">
        <v>1</v>
      </c>
      <c r="K5330" s="41" t="s">
        <v>113</v>
      </c>
      <c r="L5330" s="38">
        <v>37</v>
      </c>
      <c r="M5330" s="62" t="s">
        <v>4742</v>
      </c>
      <c r="N5330" s="62" t="str">
        <f t="shared" si="5"/>
        <v>R Cherry   133</v>
      </c>
      <c r="P5330" s="38">
        <v>133</v>
      </c>
      <c r="Q5330" s="43" t="str">
        <f>IFERROR(VLOOKUP(P5330,#REF!,2,FALSE),"")</f>
        <v/>
      </c>
      <c r="R5330" s="38">
        <v>0</v>
      </c>
      <c r="S5330" s="41" t="s">
        <v>767</v>
      </c>
      <c r="T5330" s="35" t="s">
        <v>8</v>
      </c>
      <c r="U5330" s="35" t="s">
        <v>33</v>
      </c>
    </row>
    <row r="5331" spans="1:21" ht="15.65" customHeight="1" x14ac:dyDescent="0.35">
      <c r="A5331" s="35" t="s">
        <v>4899</v>
      </c>
      <c r="B5331" s="36">
        <v>25599</v>
      </c>
      <c r="C5331" s="35" t="s">
        <v>957</v>
      </c>
      <c r="D5331" s="35" t="s">
        <v>118</v>
      </c>
      <c r="E5331" s="38">
        <v>38</v>
      </c>
      <c r="F5331" s="35" t="s">
        <v>812</v>
      </c>
      <c r="H5331" s="38" t="s">
        <v>1161</v>
      </c>
      <c r="I5331" s="43" t="str">
        <f>IFERROR(VLOOKUP(H5331,#REF!,2,FALSE),"")</f>
        <v/>
      </c>
      <c r="J5331" s="38">
        <v>0.5</v>
      </c>
      <c r="K5331" s="41" t="s">
        <v>113</v>
      </c>
      <c r="L5331" s="38">
        <v>38</v>
      </c>
      <c r="M5331" s="62" t="s">
        <v>4498</v>
      </c>
      <c r="N5331" s="62" t="str">
        <f t="shared" ref="N5331:N5394" si="6">M5331 &amp; "   "&amp; P5331</f>
        <v>A Collins   141</v>
      </c>
      <c r="P5331" s="38">
        <v>141</v>
      </c>
      <c r="Q5331" s="43" t="str">
        <f>IFERROR(VLOOKUP(P5331,#REF!,2,FALSE),"")</f>
        <v/>
      </c>
      <c r="R5331" s="38">
        <v>0.5</v>
      </c>
      <c r="S5331" s="41" t="s">
        <v>767</v>
      </c>
      <c r="T5331" s="35" t="s">
        <v>8</v>
      </c>
      <c r="U5331" s="35" t="s">
        <v>33</v>
      </c>
    </row>
    <row r="5332" spans="1:21" ht="15.65" customHeight="1" x14ac:dyDescent="0.35">
      <c r="A5332" s="35" t="s">
        <v>4899</v>
      </c>
      <c r="B5332" s="36">
        <v>25599</v>
      </c>
      <c r="C5332" s="35" t="s">
        <v>957</v>
      </c>
      <c r="D5332" s="35" t="s">
        <v>118</v>
      </c>
      <c r="E5332" s="38">
        <v>39</v>
      </c>
      <c r="F5332" s="35" t="s">
        <v>3118</v>
      </c>
      <c r="H5332" s="38">
        <v>150</v>
      </c>
      <c r="I5332" s="43" t="str">
        <f>IFERROR(VLOOKUP(H5332,#REF!,2,FALSE),"")</f>
        <v/>
      </c>
      <c r="J5332" s="38">
        <v>0.5</v>
      </c>
      <c r="K5332" s="41" t="s">
        <v>113</v>
      </c>
      <c r="L5332" s="38">
        <v>39</v>
      </c>
      <c r="M5332" s="62" t="s">
        <v>4743</v>
      </c>
      <c r="N5332" s="62" t="str">
        <f t="shared" si="6"/>
        <v>F Wood   140</v>
      </c>
      <c r="P5332" s="38">
        <v>140</v>
      </c>
      <c r="Q5332" s="43" t="str">
        <f>IFERROR(VLOOKUP(P5332,#REF!,2,FALSE),"")</f>
        <v/>
      </c>
      <c r="R5332" s="38">
        <v>0.5</v>
      </c>
      <c r="S5332" s="41" t="s">
        <v>767</v>
      </c>
      <c r="T5332" s="35" t="s">
        <v>8</v>
      </c>
      <c r="U5332" s="35" t="s">
        <v>33</v>
      </c>
    </row>
    <row r="5333" spans="1:21" ht="15.65" customHeight="1" x14ac:dyDescent="0.35">
      <c r="A5333" s="35" t="s">
        <v>4899</v>
      </c>
      <c r="B5333" s="36">
        <v>25599</v>
      </c>
      <c r="C5333" s="35" t="s">
        <v>957</v>
      </c>
      <c r="D5333" s="35" t="s">
        <v>118</v>
      </c>
      <c r="E5333" s="38">
        <v>40</v>
      </c>
      <c r="F5333" s="35" t="s">
        <v>3116</v>
      </c>
      <c r="H5333" s="38">
        <v>139</v>
      </c>
      <c r="I5333" s="43" t="str">
        <f>IFERROR(VLOOKUP(H5333,#REF!,2,FALSE),"")</f>
        <v/>
      </c>
      <c r="J5333" s="38">
        <v>1</v>
      </c>
      <c r="K5333" s="41" t="s">
        <v>113</v>
      </c>
      <c r="L5333" s="38">
        <v>40</v>
      </c>
      <c r="M5333" s="46" t="s">
        <v>6658</v>
      </c>
      <c r="N5333" s="62" t="str">
        <f t="shared" si="6"/>
        <v>Revd HJ Taylor   u</v>
      </c>
      <c r="P5333" s="38" t="s">
        <v>1161</v>
      </c>
      <c r="Q5333" s="43" t="str">
        <f>IFERROR(VLOOKUP(P5333,#REF!,2,FALSE),"")</f>
        <v/>
      </c>
      <c r="R5333" s="38">
        <v>0</v>
      </c>
      <c r="S5333" s="41" t="s">
        <v>767</v>
      </c>
      <c r="T5333" s="35" t="s">
        <v>8</v>
      </c>
      <c r="U5333" s="35" t="s">
        <v>33</v>
      </c>
    </row>
    <row r="5334" spans="1:21" ht="15.65" customHeight="1" x14ac:dyDescent="0.35">
      <c r="A5334" s="35" t="s">
        <v>4899</v>
      </c>
      <c r="B5334" s="36">
        <v>25599</v>
      </c>
      <c r="C5334" s="35" t="s">
        <v>957</v>
      </c>
      <c r="D5334" s="35" t="s">
        <v>118</v>
      </c>
      <c r="E5334" s="38">
        <v>41</v>
      </c>
      <c r="F5334" s="35" t="s">
        <v>771</v>
      </c>
      <c r="H5334" s="38">
        <v>151</v>
      </c>
      <c r="I5334" s="43" t="str">
        <f>IFERROR(VLOOKUP(H5334,#REF!,2,FALSE),"")</f>
        <v/>
      </c>
      <c r="J5334" s="38">
        <v>0</v>
      </c>
      <c r="K5334" s="41" t="s">
        <v>113</v>
      </c>
      <c r="L5334" s="38">
        <v>41</v>
      </c>
      <c r="M5334" s="62" t="s">
        <v>348</v>
      </c>
      <c r="N5334" s="62" t="str">
        <f t="shared" si="6"/>
        <v>H Sloan   156</v>
      </c>
      <c r="P5334" s="38">
        <v>156</v>
      </c>
      <c r="Q5334" s="43" t="str">
        <f>IFERROR(VLOOKUP(P5334,#REF!,2,FALSE),"")</f>
        <v/>
      </c>
      <c r="R5334" s="38">
        <v>1</v>
      </c>
      <c r="S5334" s="41" t="s">
        <v>767</v>
      </c>
      <c r="T5334" s="35" t="s">
        <v>8</v>
      </c>
      <c r="U5334" s="35" t="s">
        <v>33</v>
      </c>
    </row>
    <row r="5335" spans="1:21" ht="15.65" customHeight="1" x14ac:dyDescent="0.35">
      <c r="A5335" s="35" t="s">
        <v>4899</v>
      </c>
      <c r="B5335" s="36">
        <v>25599</v>
      </c>
      <c r="C5335" s="35" t="s">
        <v>957</v>
      </c>
      <c r="D5335" s="35" t="s">
        <v>118</v>
      </c>
      <c r="E5335" s="38">
        <v>42</v>
      </c>
      <c r="F5335" s="66" t="s">
        <v>3119</v>
      </c>
      <c r="H5335" s="38">
        <v>136</v>
      </c>
      <c r="I5335" s="43" t="str">
        <f>IFERROR(VLOOKUP(H5335,#REF!,2,FALSE),"")</f>
        <v/>
      </c>
      <c r="J5335" s="38">
        <v>1</v>
      </c>
      <c r="K5335" s="41" t="s">
        <v>113</v>
      </c>
      <c r="L5335" s="38">
        <v>42</v>
      </c>
      <c r="M5335" s="62" t="s">
        <v>4745</v>
      </c>
      <c r="N5335" s="62" t="str">
        <f t="shared" si="6"/>
        <v>P Craske   u</v>
      </c>
      <c r="P5335" s="38" t="s">
        <v>1161</v>
      </c>
      <c r="Q5335" s="43" t="str">
        <f>IFERROR(VLOOKUP(P5335,#REF!,2,FALSE),"")</f>
        <v/>
      </c>
      <c r="R5335" s="38">
        <v>0</v>
      </c>
      <c r="S5335" s="41" t="s">
        <v>767</v>
      </c>
      <c r="T5335" s="35" t="s">
        <v>8</v>
      </c>
      <c r="U5335" s="35" t="s">
        <v>33</v>
      </c>
    </row>
    <row r="5336" spans="1:21" ht="15.65" customHeight="1" x14ac:dyDescent="0.35">
      <c r="A5336" s="35" t="s">
        <v>4899</v>
      </c>
      <c r="B5336" s="36">
        <v>25599</v>
      </c>
      <c r="C5336" s="35" t="s">
        <v>957</v>
      </c>
      <c r="D5336" s="35" t="s">
        <v>118</v>
      </c>
      <c r="E5336" s="38">
        <v>43</v>
      </c>
      <c r="F5336" s="35" t="s">
        <v>595</v>
      </c>
      <c r="H5336" s="38">
        <v>159</v>
      </c>
      <c r="I5336" s="43" t="str">
        <f>IFERROR(VLOOKUP(H5336,#REF!,2,FALSE),"")</f>
        <v/>
      </c>
      <c r="J5336" s="38">
        <v>0.5</v>
      </c>
      <c r="K5336" s="41" t="s">
        <v>113</v>
      </c>
      <c r="L5336" s="38">
        <v>43</v>
      </c>
      <c r="M5336" s="62" t="s">
        <v>4746</v>
      </c>
      <c r="N5336" s="62" t="str">
        <f t="shared" si="6"/>
        <v>A Gillmore   u</v>
      </c>
      <c r="P5336" s="38" t="s">
        <v>1161</v>
      </c>
      <c r="Q5336" s="43" t="str">
        <f>IFERROR(VLOOKUP(P5336,#REF!,2,FALSE),"")</f>
        <v/>
      </c>
      <c r="R5336" s="38">
        <v>0.5</v>
      </c>
      <c r="S5336" s="41" t="s">
        <v>767</v>
      </c>
      <c r="T5336" s="35" t="s">
        <v>8</v>
      </c>
      <c r="U5336" s="35" t="s">
        <v>33</v>
      </c>
    </row>
    <row r="5337" spans="1:21" ht="15.65" customHeight="1" x14ac:dyDescent="0.35">
      <c r="A5337" s="35" t="s">
        <v>4899</v>
      </c>
      <c r="B5337" s="36">
        <v>25599</v>
      </c>
      <c r="C5337" s="35" t="s">
        <v>957</v>
      </c>
      <c r="D5337" s="35" t="s">
        <v>118</v>
      </c>
      <c r="E5337" s="38">
        <v>44</v>
      </c>
      <c r="F5337" s="35" t="s">
        <v>4623</v>
      </c>
      <c r="H5337" s="38" t="s">
        <v>1161</v>
      </c>
      <c r="I5337" s="43" t="str">
        <f>IFERROR(VLOOKUP(H5337,#REF!,2,FALSE),"")</f>
        <v/>
      </c>
      <c r="J5337" s="38">
        <v>1</v>
      </c>
      <c r="K5337" s="41" t="s">
        <v>113</v>
      </c>
      <c r="L5337" s="38">
        <v>44</v>
      </c>
      <c r="M5337" s="62" t="s">
        <v>32</v>
      </c>
      <c r="N5337" s="62" t="str">
        <f t="shared" si="6"/>
        <v xml:space="preserve">Default   </v>
      </c>
      <c r="Q5337" s="43" t="str">
        <f>IFERROR(VLOOKUP(P5337,#REF!,2,FALSE),"")</f>
        <v/>
      </c>
      <c r="R5337" s="38">
        <v>0</v>
      </c>
      <c r="S5337" s="41" t="s">
        <v>767</v>
      </c>
      <c r="T5337" s="35" t="s">
        <v>8</v>
      </c>
      <c r="U5337" s="35" t="s">
        <v>33</v>
      </c>
    </row>
    <row r="5338" spans="1:21" ht="15.65" customHeight="1" x14ac:dyDescent="0.35">
      <c r="A5338" s="35" t="s">
        <v>4899</v>
      </c>
      <c r="B5338" s="36">
        <v>25599</v>
      </c>
      <c r="C5338" s="35" t="s">
        <v>957</v>
      </c>
      <c r="D5338" s="35" t="s">
        <v>118</v>
      </c>
      <c r="E5338" s="38">
        <v>45</v>
      </c>
      <c r="F5338" s="35" t="s">
        <v>4562</v>
      </c>
      <c r="H5338" s="38" t="s">
        <v>1161</v>
      </c>
      <c r="I5338" s="43" t="str">
        <f>IFERROR(VLOOKUP(H5338,#REF!,2,FALSE),"")</f>
        <v/>
      </c>
      <c r="J5338" s="38">
        <v>0.5</v>
      </c>
      <c r="K5338" s="41" t="s">
        <v>113</v>
      </c>
      <c r="L5338" s="38">
        <v>45</v>
      </c>
      <c r="M5338" s="62" t="s">
        <v>4747</v>
      </c>
      <c r="N5338" s="62" t="str">
        <f t="shared" si="6"/>
        <v>G Dawson   137</v>
      </c>
      <c r="P5338" s="38">
        <v>137</v>
      </c>
      <c r="Q5338" s="43" t="str">
        <f>IFERROR(VLOOKUP(P5338,#REF!,2,FALSE),"")</f>
        <v/>
      </c>
      <c r="R5338" s="38">
        <v>0.5</v>
      </c>
      <c r="S5338" s="41" t="s">
        <v>767</v>
      </c>
      <c r="T5338" s="35" t="s">
        <v>8</v>
      </c>
      <c r="U5338" s="35" t="s">
        <v>33</v>
      </c>
    </row>
    <row r="5339" spans="1:21" ht="15.65" customHeight="1" x14ac:dyDescent="0.35">
      <c r="A5339" s="35" t="s">
        <v>4899</v>
      </c>
      <c r="B5339" s="36">
        <v>25599</v>
      </c>
      <c r="C5339" s="35" t="s">
        <v>957</v>
      </c>
      <c r="D5339" s="35" t="s">
        <v>118</v>
      </c>
      <c r="E5339" s="38">
        <v>46</v>
      </c>
      <c r="F5339" s="35" t="s">
        <v>4715</v>
      </c>
      <c r="H5339" s="38">
        <v>121</v>
      </c>
      <c r="I5339" s="43" t="str">
        <f>IFERROR(VLOOKUP(H5339,#REF!,2,FALSE),"")</f>
        <v/>
      </c>
      <c r="J5339" s="38">
        <v>1</v>
      </c>
      <c r="K5339" s="41" t="s">
        <v>113</v>
      </c>
      <c r="L5339" s="38">
        <v>46</v>
      </c>
      <c r="M5339" s="46" t="s">
        <v>5171</v>
      </c>
      <c r="N5339" s="62" t="str">
        <f t="shared" si="6"/>
        <v>DA DelNevo   u</v>
      </c>
      <c r="P5339" s="38" t="s">
        <v>1161</v>
      </c>
      <c r="Q5339" s="43" t="str">
        <f>IFERROR(VLOOKUP(P5339,#REF!,2,FALSE),"")</f>
        <v/>
      </c>
      <c r="R5339" s="38">
        <v>0</v>
      </c>
      <c r="S5339" s="41" t="s">
        <v>767</v>
      </c>
      <c r="T5339" s="35" t="s">
        <v>8</v>
      </c>
      <c r="U5339" s="35" t="s">
        <v>33</v>
      </c>
    </row>
    <row r="5340" spans="1:21" ht="15.65" customHeight="1" x14ac:dyDescent="0.35">
      <c r="A5340" s="35" t="s">
        <v>4899</v>
      </c>
      <c r="B5340" s="36">
        <v>25599</v>
      </c>
      <c r="C5340" s="35" t="s">
        <v>957</v>
      </c>
      <c r="D5340" s="35" t="s">
        <v>118</v>
      </c>
      <c r="E5340" s="38">
        <v>47</v>
      </c>
      <c r="F5340" s="35" t="s">
        <v>887</v>
      </c>
      <c r="H5340" s="38" t="s">
        <v>1161</v>
      </c>
      <c r="I5340" s="43" t="str">
        <f>IFERROR(VLOOKUP(H5340,#REF!,2,FALSE),"")</f>
        <v/>
      </c>
      <c r="J5340" s="38">
        <v>1</v>
      </c>
      <c r="K5340" s="41" t="s">
        <v>113</v>
      </c>
      <c r="L5340" s="38">
        <v>47</v>
      </c>
      <c r="M5340" s="62" t="s">
        <v>32</v>
      </c>
      <c r="N5340" s="62" t="str">
        <f t="shared" si="6"/>
        <v xml:space="preserve">Default   </v>
      </c>
      <c r="Q5340" s="43" t="str">
        <f>IFERROR(VLOOKUP(P5340,#REF!,2,FALSE),"")</f>
        <v/>
      </c>
      <c r="R5340" s="38">
        <v>0</v>
      </c>
      <c r="S5340" s="41" t="s">
        <v>767</v>
      </c>
      <c r="T5340" s="35" t="s">
        <v>8</v>
      </c>
      <c r="U5340" s="35" t="s">
        <v>33</v>
      </c>
    </row>
    <row r="5341" spans="1:21" ht="15.65" customHeight="1" x14ac:dyDescent="0.35">
      <c r="A5341" s="35" t="s">
        <v>4899</v>
      </c>
      <c r="B5341" s="36">
        <v>25599</v>
      </c>
      <c r="C5341" s="35" t="s">
        <v>957</v>
      </c>
      <c r="D5341" s="35" t="s">
        <v>118</v>
      </c>
      <c r="E5341" s="38">
        <v>48</v>
      </c>
      <c r="F5341" s="35" t="s">
        <v>714</v>
      </c>
      <c r="H5341" s="38">
        <v>138</v>
      </c>
      <c r="I5341" s="43" t="str">
        <f>IFERROR(VLOOKUP(H5341,#REF!,2,FALSE),"")</f>
        <v/>
      </c>
      <c r="J5341" s="38">
        <v>1</v>
      </c>
      <c r="K5341" s="41" t="s">
        <v>113</v>
      </c>
      <c r="L5341" s="38">
        <v>48</v>
      </c>
      <c r="M5341" s="62" t="s">
        <v>32</v>
      </c>
      <c r="N5341" s="62" t="str">
        <f t="shared" si="6"/>
        <v xml:space="preserve">Default   </v>
      </c>
      <c r="Q5341" s="43" t="str">
        <f>IFERROR(VLOOKUP(P5341,#REF!,2,FALSE),"")</f>
        <v/>
      </c>
      <c r="R5341" s="38">
        <v>0</v>
      </c>
      <c r="S5341" s="41" t="s">
        <v>767</v>
      </c>
      <c r="T5341" s="35" t="s">
        <v>8</v>
      </c>
      <c r="U5341" s="35" t="s">
        <v>33</v>
      </c>
    </row>
    <row r="5342" spans="1:21" ht="15.65" customHeight="1" x14ac:dyDescent="0.35">
      <c r="A5342" s="35" t="s">
        <v>4899</v>
      </c>
      <c r="B5342" s="36">
        <v>25599</v>
      </c>
      <c r="C5342" s="35" t="s">
        <v>957</v>
      </c>
      <c r="D5342" s="35" t="s">
        <v>118</v>
      </c>
      <c r="E5342" s="38">
        <v>49</v>
      </c>
      <c r="F5342" s="35" t="s">
        <v>721</v>
      </c>
      <c r="H5342" s="38">
        <v>132</v>
      </c>
      <c r="I5342" s="43" t="str">
        <f>IFERROR(VLOOKUP(H5342,#REF!,2,FALSE),"")</f>
        <v/>
      </c>
      <c r="J5342" s="38">
        <v>1</v>
      </c>
      <c r="K5342" s="41" t="s">
        <v>113</v>
      </c>
      <c r="L5342" s="38">
        <v>49</v>
      </c>
      <c r="M5342" s="62" t="s">
        <v>32</v>
      </c>
      <c r="N5342" s="62" t="str">
        <f t="shared" si="6"/>
        <v xml:space="preserve">Default   </v>
      </c>
      <c r="Q5342" s="43" t="str">
        <f>IFERROR(VLOOKUP(P5342,#REF!,2,FALSE),"")</f>
        <v/>
      </c>
      <c r="R5342" s="38">
        <v>0</v>
      </c>
      <c r="S5342" s="41" t="s">
        <v>767</v>
      </c>
      <c r="T5342" s="35" t="s">
        <v>8</v>
      </c>
      <c r="U5342" s="35" t="s">
        <v>33</v>
      </c>
    </row>
    <row r="5343" spans="1:21" ht="15.65" customHeight="1" x14ac:dyDescent="0.35">
      <c r="A5343" s="35" t="s">
        <v>4899</v>
      </c>
      <c r="B5343" s="36">
        <v>25599</v>
      </c>
      <c r="C5343" s="35" t="s">
        <v>957</v>
      </c>
      <c r="D5343" s="35" t="s">
        <v>118</v>
      </c>
      <c r="E5343" s="38">
        <v>50</v>
      </c>
      <c r="F5343" s="35" t="s">
        <v>714</v>
      </c>
      <c r="H5343" s="38">
        <v>138</v>
      </c>
      <c r="I5343" s="43" t="str">
        <f>IFERROR(VLOOKUP(H5343,#REF!,2,FALSE),"")</f>
        <v/>
      </c>
      <c r="J5343" s="38">
        <v>1</v>
      </c>
      <c r="K5343" s="41" t="s">
        <v>113</v>
      </c>
      <c r="L5343" s="38">
        <v>50</v>
      </c>
      <c r="M5343" s="62" t="s">
        <v>32</v>
      </c>
      <c r="N5343" s="62" t="str">
        <f t="shared" si="6"/>
        <v xml:space="preserve">Default   </v>
      </c>
      <c r="Q5343" s="43" t="str">
        <f>IFERROR(VLOOKUP(P5343,#REF!,2,FALSE),"")</f>
        <v/>
      </c>
      <c r="R5343" s="38">
        <v>0</v>
      </c>
      <c r="S5343" s="41" t="s">
        <v>767</v>
      </c>
      <c r="T5343" s="35" t="s">
        <v>8</v>
      </c>
      <c r="U5343" s="35" t="s">
        <v>33</v>
      </c>
    </row>
    <row r="5344" spans="1:21" ht="15.65" customHeight="1" x14ac:dyDescent="0.35">
      <c r="A5344" s="35" t="s">
        <v>4899</v>
      </c>
      <c r="B5344" s="36">
        <v>25627</v>
      </c>
      <c r="C5344" s="35" t="s">
        <v>5094</v>
      </c>
      <c r="D5344" s="35" t="s">
        <v>118</v>
      </c>
      <c r="E5344" s="38">
        <v>1</v>
      </c>
      <c r="F5344" s="35" t="s">
        <v>5046</v>
      </c>
      <c r="H5344" s="38">
        <v>198</v>
      </c>
      <c r="I5344" s="43" t="str">
        <f>IFERROR(VLOOKUP(H5344,#REF!,2,FALSE),"")</f>
        <v/>
      </c>
      <c r="J5344" s="38">
        <v>0.5</v>
      </c>
      <c r="K5344" s="41" t="s">
        <v>2060</v>
      </c>
      <c r="L5344" s="38">
        <v>1</v>
      </c>
      <c r="M5344" s="62" t="s">
        <v>4625</v>
      </c>
      <c r="N5344" s="62" t="str">
        <f t="shared" si="6"/>
        <v>D Sherman   201</v>
      </c>
      <c r="P5344" s="38">
        <v>201</v>
      </c>
      <c r="Q5344" s="43" t="str">
        <f>IFERROR(VLOOKUP(P5344,#REF!,2,FALSE),"")</f>
        <v/>
      </c>
      <c r="R5344" s="38">
        <v>0.5</v>
      </c>
      <c r="S5344" s="41" t="s">
        <v>767</v>
      </c>
      <c r="T5344" s="35" t="s">
        <v>8</v>
      </c>
      <c r="U5344" s="35" t="s">
        <v>33</v>
      </c>
    </row>
    <row r="5345" spans="1:21" ht="15.65" customHeight="1" x14ac:dyDescent="0.35">
      <c r="A5345" s="35" t="s">
        <v>4899</v>
      </c>
      <c r="B5345" s="36">
        <v>25627</v>
      </c>
      <c r="C5345" s="35" t="s">
        <v>5094</v>
      </c>
      <c r="D5345" s="35" t="s">
        <v>118</v>
      </c>
      <c r="E5345" s="38">
        <v>2</v>
      </c>
      <c r="F5345" s="29" t="s">
        <v>4079</v>
      </c>
      <c r="H5345" s="38">
        <v>203</v>
      </c>
      <c r="I5345" s="43" t="str">
        <f>IFERROR(VLOOKUP(H5345,#REF!,2,FALSE),"")</f>
        <v/>
      </c>
      <c r="J5345" s="38">
        <v>1</v>
      </c>
      <c r="K5345" s="41" t="s">
        <v>2060</v>
      </c>
      <c r="L5345" s="38">
        <v>2</v>
      </c>
      <c r="M5345" s="62" t="s">
        <v>32</v>
      </c>
      <c r="N5345" s="62" t="str">
        <f t="shared" si="6"/>
        <v xml:space="preserve">Default   </v>
      </c>
      <c r="Q5345" s="43" t="str">
        <f>IFERROR(VLOOKUP(P5345,#REF!,2,FALSE),"")</f>
        <v/>
      </c>
      <c r="R5345" s="38">
        <v>0</v>
      </c>
      <c r="S5345" s="41" t="s">
        <v>767</v>
      </c>
      <c r="T5345" s="35" t="s">
        <v>8</v>
      </c>
      <c r="U5345" s="35" t="s">
        <v>33</v>
      </c>
    </row>
    <row r="5346" spans="1:21" ht="15.65" customHeight="1" x14ac:dyDescent="0.35">
      <c r="A5346" s="35" t="s">
        <v>4899</v>
      </c>
      <c r="B5346" s="36">
        <v>25627</v>
      </c>
      <c r="C5346" s="35" t="s">
        <v>5094</v>
      </c>
      <c r="D5346" s="35" t="s">
        <v>118</v>
      </c>
      <c r="E5346" s="38">
        <v>3</v>
      </c>
      <c r="F5346" s="35" t="s">
        <v>4083</v>
      </c>
      <c r="H5346" s="38">
        <v>194</v>
      </c>
      <c r="I5346" s="43" t="str">
        <f>IFERROR(VLOOKUP(H5346,#REF!,2,FALSE),"")</f>
        <v/>
      </c>
      <c r="J5346" s="38">
        <v>0.5</v>
      </c>
      <c r="K5346" s="41" t="s">
        <v>2060</v>
      </c>
      <c r="L5346" s="38">
        <v>3</v>
      </c>
      <c r="M5346" s="46" t="s">
        <v>7798</v>
      </c>
      <c r="N5346" s="62" t="str">
        <f t="shared" si="6"/>
        <v>IA Friedlander   189</v>
      </c>
      <c r="P5346" s="38">
        <v>189</v>
      </c>
      <c r="Q5346" s="43" t="str">
        <f>IFERROR(VLOOKUP(P5346,#REF!,2,FALSE),"")</f>
        <v/>
      </c>
      <c r="R5346" s="38">
        <v>0.5</v>
      </c>
      <c r="S5346" s="41" t="s">
        <v>767</v>
      </c>
      <c r="T5346" s="35" t="s">
        <v>8</v>
      </c>
      <c r="U5346" s="35" t="s">
        <v>33</v>
      </c>
    </row>
    <row r="5347" spans="1:21" ht="15.65" customHeight="1" x14ac:dyDescent="0.35">
      <c r="A5347" s="35" t="s">
        <v>4899</v>
      </c>
      <c r="B5347" s="36">
        <v>25627</v>
      </c>
      <c r="C5347" s="35" t="s">
        <v>5094</v>
      </c>
      <c r="D5347" s="35" t="s">
        <v>118</v>
      </c>
      <c r="E5347" s="38">
        <v>4</v>
      </c>
      <c r="F5347" s="35" t="s">
        <v>123</v>
      </c>
      <c r="H5347" s="38">
        <v>196</v>
      </c>
      <c r="I5347" s="43" t="str">
        <f>IFERROR(VLOOKUP(H5347,#REF!,2,FALSE),"")</f>
        <v/>
      </c>
      <c r="J5347" s="38">
        <v>0</v>
      </c>
      <c r="K5347" s="41" t="s">
        <v>2060</v>
      </c>
      <c r="L5347" s="38">
        <v>4</v>
      </c>
      <c r="M5347" s="62" t="s">
        <v>4627</v>
      </c>
      <c r="N5347" s="62" t="str">
        <f t="shared" si="6"/>
        <v>PW Hempson   205</v>
      </c>
      <c r="P5347" s="38">
        <v>205</v>
      </c>
      <c r="Q5347" s="43" t="str">
        <f>IFERROR(VLOOKUP(P5347,#REF!,2,FALSE),"")</f>
        <v/>
      </c>
      <c r="R5347" s="38">
        <v>1</v>
      </c>
      <c r="S5347" s="41" t="s">
        <v>767</v>
      </c>
      <c r="T5347" s="35" t="s">
        <v>8</v>
      </c>
      <c r="U5347" s="35" t="s">
        <v>33</v>
      </c>
    </row>
    <row r="5348" spans="1:21" ht="15.65" customHeight="1" x14ac:dyDescent="0.35">
      <c r="A5348" s="35" t="s">
        <v>4899</v>
      </c>
      <c r="B5348" s="36">
        <v>25627</v>
      </c>
      <c r="C5348" s="35" t="s">
        <v>5094</v>
      </c>
      <c r="D5348" s="35" t="s">
        <v>118</v>
      </c>
      <c r="E5348" s="38">
        <v>5</v>
      </c>
      <c r="F5348" s="35" t="s">
        <v>3141</v>
      </c>
      <c r="H5348" s="38">
        <v>198</v>
      </c>
      <c r="I5348" s="43" t="str">
        <f>IFERROR(VLOOKUP(H5348,#REF!,2,FALSE),"")</f>
        <v/>
      </c>
      <c r="J5348" s="38">
        <v>0.5</v>
      </c>
      <c r="K5348" s="41" t="s">
        <v>2060</v>
      </c>
      <c r="L5348" s="38">
        <v>5</v>
      </c>
      <c r="M5348" s="62" t="s">
        <v>4628</v>
      </c>
      <c r="N5348" s="62" t="str">
        <f t="shared" si="6"/>
        <v>Dr KD Sales   u</v>
      </c>
      <c r="P5348" s="38" t="s">
        <v>1161</v>
      </c>
      <c r="Q5348" s="43" t="str">
        <f>IFERROR(VLOOKUP(P5348,#REF!,2,FALSE),"")</f>
        <v/>
      </c>
      <c r="R5348" s="38">
        <v>0.5</v>
      </c>
      <c r="S5348" s="41" t="s">
        <v>767</v>
      </c>
      <c r="T5348" s="35" t="s">
        <v>8</v>
      </c>
      <c r="U5348" s="35" t="s">
        <v>33</v>
      </c>
    </row>
    <row r="5349" spans="1:21" ht="15.65" customHeight="1" x14ac:dyDescent="0.35">
      <c r="A5349" s="35" t="s">
        <v>4899</v>
      </c>
      <c r="B5349" s="36">
        <v>25627</v>
      </c>
      <c r="C5349" s="35" t="s">
        <v>5094</v>
      </c>
      <c r="D5349" s="35" t="s">
        <v>118</v>
      </c>
      <c r="E5349" s="38">
        <v>6</v>
      </c>
      <c r="F5349" s="29" t="s">
        <v>4152</v>
      </c>
      <c r="H5349" s="38">
        <v>194</v>
      </c>
      <c r="I5349" s="43" t="str">
        <f>IFERROR(VLOOKUP(H5349,#REF!,2,FALSE),"")</f>
        <v/>
      </c>
      <c r="J5349" s="38">
        <v>1</v>
      </c>
      <c r="K5349" s="41" t="s">
        <v>2060</v>
      </c>
      <c r="L5349" s="38">
        <v>6</v>
      </c>
      <c r="M5349" s="62" t="s">
        <v>32</v>
      </c>
      <c r="N5349" s="62" t="str">
        <f t="shared" si="6"/>
        <v xml:space="preserve">Default   </v>
      </c>
      <c r="Q5349" s="43" t="str">
        <f>IFERROR(VLOOKUP(P5349,#REF!,2,FALSE),"")</f>
        <v/>
      </c>
      <c r="R5349" s="38">
        <v>0</v>
      </c>
      <c r="S5349" s="41" t="s">
        <v>767</v>
      </c>
      <c r="T5349" s="35" t="s">
        <v>8</v>
      </c>
      <c r="U5349" s="35" t="s">
        <v>33</v>
      </c>
    </row>
    <row r="5350" spans="1:21" ht="15.65" customHeight="1" x14ac:dyDescent="0.35">
      <c r="A5350" s="35" t="s">
        <v>4899</v>
      </c>
      <c r="B5350" s="36">
        <v>25627</v>
      </c>
      <c r="C5350" s="35" t="s">
        <v>5094</v>
      </c>
      <c r="D5350" s="35" t="s">
        <v>118</v>
      </c>
      <c r="E5350" s="38">
        <v>7</v>
      </c>
      <c r="F5350" s="29" t="s">
        <v>4126</v>
      </c>
      <c r="H5350" s="38">
        <v>190</v>
      </c>
      <c r="I5350" s="43" t="str">
        <f>IFERROR(VLOOKUP(H5350,#REF!,2,FALSE),"")</f>
        <v/>
      </c>
      <c r="J5350" s="38">
        <v>0</v>
      </c>
      <c r="K5350" s="41" t="s">
        <v>2060</v>
      </c>
      <c r="L5350" s="38">
        <v>7</v>
      </c>
      <c r="M5350" s="62" t="s">
        <v>4629</v>
      </c>
      <c r="N5350" s="62" t="str">
        <f t="shared" si="6"/>
        <v>MW Wills   u</v>
      </c>
      <c r="P5350" s="38" t="s">
        <v>1161</v>
      </c>
      <c r="Q5350" s="43" t="str">
        <f>IFERROR(VLOOKUP(P5350,#REF!,2,FALSE),"")</f>
        <v/>
      </c>
      <c r="R5350" s="38">
        <v>1</v>
      </c>
      <c r="S5350" s="41" t="s">
        <v>767</v>
      </c>
      <c r="T5350" s="35" t="s">
        <v>8</v>
      </c>
      <c r="U5350" s="35" t="s">
        <v>33</v>
      </c>
    </row>
    <row r="5351" spans="1:21" ht="15.65" customHeight="1" x14ac:dyDescent="0.35">
      <c r="A5351" s="35" t="s">
        <v>4899</v>
      </c>
      <c r="B5351" s="36">
        <v>25627</v>
      </c>
      <c r="C5351" s="35" t="s">
        <v>5094</v>
      </c>
      <c r="D5351" s="35" t="s">
        <v>118</v>
      </c>
      <c r="E5351" s="38">
        <v>8</v>
      </c>
      <c r="F5351" s="35" t="s">
        <v>150</v>
      </c>
      <c r="H5351" s="38">
        <v>193</v>
      </c>
      <c r="I5351" s="43" t="str">
        <f>IFERROR(VLOOKUP(H5351,#REF!,2,FALSE),"")</f>
        <v/>
      </c>
      <c r="J5351" s="38">
        <v>0</v>
      </c>
      <c r="K5351" s="41" t="s">
        <v>2060</v>
      </c>
      <c r="L5351" s="38">
        <v>8</v>
      </c>
      <c r="M5351" s="62" t="s">
        <v>4630</v>
      </c>
      <c r="N5351" s="62" t="str">
        <f t="shared" si="6"/>
        <v>RM Harman   212</v>
      </c>
      <c r="P5351" s="38">
        <v>212</v>
      </c>
      <c r="Q5351" s="43" t="str">
        <f>IFERROR(VLOOKUP(P5351,#REF!,2,FALSE),"")</f>
        <v/>
      </c>
      <c r="R5351" s="38">
        <v>1</v>
      </c>
      <c r="S5351" s="41" t="s">
        <v>767</v>
      </c>
      <c r="T5351" s="35" t="s">
        <v>8</v>
      </c>
      <c r="U5351" s="35" t="s">
        <v>33</v>
      </c>
    </row>
    <row r="5352" spans="1:21" ht="15.65" customHeight="1" x14ac:dyDescent="0.35">
      <c r="A5352" s="35" t="s">
        <v>4899</v>
      </c>
      <c r="B5352" s="36">
        <v>25627</v>
      </c>
      <c r="C5352" s="35" t="s">
        <v>5094</v>
      </c>
      <c r="D5352" s="35" t="s">
        <v>118</v>
      </c>
      <c r="E5352" s="38">
        <v>9</v>
      </c>
      <c r="F5352" s="35" t="s">
        <v>4098</v>
      </c>
      <c r="H5352" s="38">
        <v>184</v>
      </c>
      <c r="I5352" s="43" t="str">
        <f>IFERROR(VLOOKUP(H5352,#REF!,2,FALSE),"")</f>
        <v/>
      </c>
      <c r="J5352" s="38">
        <v>1</v>
      </c>
      <c r="K5352" s="41" t="s">
        <v>2060</v>
      </c>
      <c r="L5352" s="38">
        <v>9</v>
      </c>
      <c r="M5352" s="62" t="s">
        <v>4631</v>
      </c>
      <c r="N5352" s="62" t="str">
        <f t="shared" si="6"/>
        <v>HI Woolverton   191</v>
      </c>
      <c r="P5352" s="38">
        <v>191</v>
      </c>
      <c r="Q5352" s="43" t="str">
        <f>IFERROR(VLOOKUP(P5352,#REF!,2,FALSE),"")</f>
        <v/>
      </c>
      <c r="R5352" s="38">
        <v>0</v>
      </c>
      <c r="S5352" s="41" t="s">
        <v>767</v>
      </c>
      <c r="T5352" s="35" t="s">
        <v>8</v>
      </c>
      <c r="U5352" s="35" t="s">
        <v>33</v>
      </c>
    </row>
    <row r="5353" spans="1:21" ht="15.65" customHeight="1" x14ac:dyDescent="0.35">
      <c r="A5353" s="35" t="s">
        <v>4899</v>
      </c>
      <c r="B5353" s="36">
        <v>25627</v>
      </c>
      <c r="C5353" s="35" t="s">
        <v>5094</v>
      </c>
      <c r="D5353" s="35" t="s">
        <v>118</v>
      </c>
      <c r="E5353" s="38">
        <v>10</v>
      </c>
      <c r="F5353" s="35" t="s">
        <v>4607</v>
      </c>
      <c r="H5353" s="38">
        <v>185</v>
      </c>
      <c r="I5353" s="43" t="str">
        <f>IFERROR(VLOOKUP(H5353,#REF!,2,FALSE),"")</f>
        <v/>
      </c>
      <c r="J5353" s="38">
        <v>0</v>
      </c>
      <c r="K5353" s="41" t="s">
        <v>2060</v>
      </c>
      <c r="L5353" s="38">
        <v>10</v>
      </c>
      <c r="M5353" s="62" t="s">
        <v>4632</v>
      </c>
      <c r="N5353" s="62" t="str">
        <f t="shared" si="6"/>
        <v>TJ Pascoe   179</v>
      </c>
      <c r="P5353" s="38">
        <v>179</v>
      </c>
      <c r="Q5353" s="43" t="str">
        <f>IFERROR(VLOOKUP(P5353,#REF!,2,FALSE),"")</f>
        <v/>
      </c>
      <c r="R5353" s="38">
        <v>1</v>
      </c>
      <c r="S5353" s="41" t="s">
        <v>767</v>
      </c>
      <c r="T5353" s="35" t="s">
        <v>8</v>
      </c>
      <c r="U5353" s="35" t="s">
        <v>33</v>
      </c>
    </row>
    <row r="5354" spans="1:21" ht="15.65" customHeight="1" x14ac:dyDescent="0.35">
      <c r="A5354" s="35" t="s">
        <v>4899</v>
      </c>
      <c r="B5354" s="36">
        <v>25627</v>
      </c>
      <c r="C5354" s="35" t="s">
        <v>5094</v>
      </c>
      <c r="D5354" s="35" t="s">
        <v>118</v>
      </c>
      <c r="E5354" s="38">
        <v>11</v>
      </c>
      <c r="F5354" s="35" t="s">
        <v>3143</v>
      </c>
      <c r="H5354" s="38">
        <v>151</v>
      </c>
      <c r="I5354" s="43" t="str">
        <f>IFERROR(VLOOKUP(H5354,#REF!,2,FALSE),"")</f>
        <v/>
      </c>
      <c r="J5354" s="38">
        <v>0</v>
      </c>
      <c r="K5354" s="41" t="s">
        <v>2060</v>
      </c>
      <c r="L5354" s="38">
        <v>11</v>
      </c>
      <c r="M5354" s="62" t="s">
        <v>4633</v>
      </c>
      <c r="N5354" s="62" t="str">
        <f t="shared" si="6"/>
        <v>SM Kalinsky   183</v>
      </c>
      <c r="P5354" s="38">
        <v>183</v>
      </c>
      <c r="Q5354" s="43" t="str">
        <f>IFERROR(VLOOKUP(P5354,#REF!,2,FALSE),"")</f>
        <v/>
      </c>
      <c r="R5354" s="38">
        <v>1</v>
      </c>
      <c r="S5354" s="41" t="s">
        <v>767</v>
      </c>
      <c r="T5354" s="35" t="s">
        <v>8</v>
      </c>
      <c r="U5354" s="35" t="s">
        <v>33</v>
      </c>
    </row>
    <row r="5355" spans="1:21" ht="15.65" customHeight="1" x14ac:dyDescent="0.35">
      <c r="A5355" s="35" t="s">
        <v>4899</v>
      </c>
      <c r="B5355" s="36">
        <v>25627</v>
      </c>
      <c r="C5355" s="35" t="s">
        <v>5094</v>
      </c>
      <c r="D5355" s="35" t="s">
        <v>118</v>
      </c>
      <c r="E5355" s="38">
        <v>12</v>
      </c>
      <c r="F5355" s="46" t="s">
        <v>2671</v>
      </c>
      <c r="H5355" s="38">
        <v>174</v>
      </c>
      <c r="I5355" s="43" t="str">
        <f>IFERROR(VLOOKUP(H5355,#REF!,2,FALSE),"")</f>
        <v/>
      </c>
      <c r="J5355" s="38">
        <v>0</v>
      </c>
      <c r="K5355" s="41" t="s">
        <v>2060</v>
      </c>
      <c r="L5355" s="38">
        <v>12</v>
      </c>
      <c r="M5355" s="62" t="s">
        <v>4634</v>
      </c>
      <c r="N5355" s="62" t="str">
        <f t="shared" si="6"/>
        <v>RW O'Brien   174</v>
      </c>
      <c r="P5355" s="38">
        <v>174</v>
      </c>
      <c r="Q5355" s="43" t="str">
        <f>IFERROR(VLOOKUP(P5355,#REF!,2,FALSE),"")</f>
        <v/>
      </c>
      <c r="R5355" s="38">
        <v>1</v>
      </c>
      <c r="S5355" s="41" t="s">
        <v>767</v>
      </c>
      <c r="T5355" s="35" t="s">
        <v>8</v>
      </c>
      <c r="U5355" s="35" t="s">
        <v>33</v>
      </c>
    </row>
    <row r="5356" spans="1:21" ht="15.65" customHeight="1" x14ac:dyDescent="0.35">
      <c r="A5356" s="35" t="s">
        <v>4899</v>
      </c>
      <c r="B5356" s="36">
        <v>25627</v>
      </c>
      <c r="C5356" s="35" t="s">
        <v>5094</v>
      </c>
      <c r="D5356" s="35" t="s">
        <v>118</v>
      </c>
      <c r="E5356" s="38">
        <v>13</v>
      </c>
      <c r="F5356" s="35" t="s">
        <v>600</v>
      </c>
      <c r="H5356" s="38">
        <v>177</v>
      </c>
      <c r="I5356" s="43" t="str">
        <f>IFERROR(VLOOKUP(H5356,#REF!,2,FALSE),"")</f>
        <v/>
      </c>
      <c r="J5356" s="38">
        <v>0</v>
      </c>
      <c r="K5356" s="41" t="s">
        <v>2060</v>
      </c>
      <c r="L5356" s="38">
        <v>13</v>
      </c>
      <c r="M5356" s="62" t="s">
        <v>4635</v>
      </c>
      <c r="N5356" s="62" t="str">
        <f t="shared" si="6"/>
        <v>AJ Brooks   183</v>
      </c>
      <c r="P5356" s="38">
        <v>183</v>
      </c>
      <c r="Q5356" s="43" t="str">
        <f>IFERROR(VLOOKUP(P5356,#REF!,2,FALSE),"")</f>
        <v/>
      </c>
      <c r="R5356" s="38">
        <v>1</v>
      </c>
      <c r="S5356" s="41" t="s">
        <v>767</v>
      </c>
      <c r="T5356" s="35" t="s">
        <v>8</v>
      </c>
      <c r="U5356" s="35" t="s">
        <v>33</v>
      </c>
    </row>
    <row r="5357" spans="1:21" ht="15.65" customHeight="1" x14ac:dyDescent="0.35">
      <c r="A5357" s="35" t="s">
        <v>4899</v>
      </c>
      <c r="B5357" s="36">
        <v>25627</v>
      </c>
      <c r="C5357" s="35" t="s">
        <v>5094</v>
      </c>
      <c r="D5357" s="35" t="s">
        <v>118</v>
      </c>
      <c r="E5357" s="38">
        <v>14</v>
      </c>
      <c r="F5357" s="66" t="s">
        <v>3549</v>
      </c>
      <c r="H5357" s="38">
        <v>170</v>
      </c>
      <c r="I5357" s="43" t="str">
        <f>IFERROR(VLOOKUP(H5357,#REF!,2,FALSE),"")</f>
        <v/>
      </c>
      <c r="J5357" s="38">
        <v>0</v>
      </c>
      <c r="K5357" s="41" t="s">
        <v>2060</v>
      </c>
      <c r="L5357" s="38">
        <v>14</v>
      </c>
      <c r="M5357" s="62" t="s">
        <v>4636</v>
      </c>
      <c r="N5357" s="62" t="str">
        <f t="shared" si="6"/>
        <v>KG Scott   u</v>
      </c>
      <c r="P5357" s="38" t="s">
        <v>1161</v>
      </c>
      <c r="Q5357" s="43" t="str">
        <f>IFERROR(VLOOKUP(P5357,#REF!,2,FALSE),"")</f>
        <v/>
      </c>
      <c r="R5357" s="38">
        <v>1</v>
      </c>
      <c r="S5357" s="41" t="s">
        <v>767</v>
      </c>
      <c r="T5357" s="35" t="s">
        <v>8</v>
      </c>
      <c r="U5357" s="35" t="s">
        <v>33</v>
      </c>
    </row>
    <row r="5358" spans="1:21" ht="15.65" customHeight="1" x14ac:dyDescent="0.35">
      <c r="A5358" s="35" t="s">
        <v>4899</v>
      </c>
      <c r="B5358" s="36">
        <v>25627</v>
      </c>
      <c r="C5358" s="35" t="s">
        <v>5094</v>
      </c>
      <c r="D5358" s="35" t="s">
        <v>118</v>
      </c>
      <c r="E5358" s="38">
        <v>15</v>
      </c>
      <c r="F5358" s="35" t="s">
        <v>4481</v>
      </c>
      <c r="H5358" s="38">
        <v>173</v>
      </c>
      <c r="I5358" s="43" t="str">
        <f>IFERROR(VLOOKUP(H5358,#REF!,2,FALSE),"")</f>
        <v/>
      </c>
      <c r="J5358" s="38">
        <v>1</v>
      </c>
      <c r="K5358" s="41" t="s">
        <v>2060</v>
      </c>
      <c r="L5358" s="38">
        <v>15</v>
      </c>
      <c r="M5358" s="62" t="s">
        <v>4637</v>
      </c>
      <c r="N5358" s="62" t="str">
        <f t="shared" si="6"/>
        <v>JV Ripp   184</v>
      </c>
      <c r="P5358" s="38">
        <v>184</v>
      </c>
      <c r="Q5358" s="43" t="str">
        <f>IFERROR(VLOOKUP(P5358,#REF!,2,FALSE),"")</f>
        <v/>
      </c>
      <c r="R5358" s="38">
        <v>0</v>
      </c>
      <c r="S5358" s="41" t="s">
        <v>767</v>
      </c>
      <c r="T5358" s="35" t="s">
        <v>8</v>
      </c>
      <c r="U5358" s="35" t="s">
        <v>33</v>
      </c>
    </row>
    <row r="5359" spans="1:21" ht="15.65" customHeight="1" x14ac:dyDescent="0.35">
      <c r="A5359" s="35" t="s">
        <v>4899</v>
      </c>
      <c r="B5359" s="36">
        <v>25627</v>
      </c>
      <c r="C5359" s="35" t="s">
        <v>5094</v>
      </c>
      <c r="D5359" s="35" t="s">
        <v>118</v>
      </c>
      <c r="E5359" s="38">
        <v>16</v>
      </c>
      <c r="F5359" s="35" t="s">
        <v>4071</v>
      </c>
      <c r="H5359" s="38">
        <v>173</v>
      </c>
      <c r="I5359" s="43" t="str">
        <f>IFERROR(VLOOKUP(H5359,#REF!,2,FALSE),"")</f>
        <v/>
      </c>
      <c r="J5359" s="38">
        <v>0.5</v>
      </c>
      <c r="K5359" s="41" t="s">
        <v>2060</v>
      </c>
      <c r="L5359" s="38">
        <v>16</v>
      </c>
      <c r="M5359" s="62" t="s">
        <v>3464</v>
      </c>
      <c r="N5359" s="62" t="str">
        <f t="shared" si="6"/>
        <v>D Eustace   u</v>
      </c>
      <c r="P5359" s="38" t="s">
        <v>1161</v>
      </c>
      <c r="Q5359" s="43" t="str">
        <f>IFERROR(VLOOKUP(P5359,#REF!,2,FALSE),"")</f>
        <v/>
      </c>
      <c r="R5359" s="38">
        <v>0.5</v>
      </c>
      <c r="S5359" s="41" t="s">
        <v>767</v>
      </c>
      <c r="T5359" s="35" t="s">
        <v>8</v>
      </c>
      <c r="U5359" s="35" t="s">
        <v>33</v>
      </c>
    </row>
    <row r="5360" spans="1:21" ht="15.65" customHeight="1" x14ac:dyDescent="0.35">
      <c r="A5360" s="35" t="s">
        <v>4899</v>
      </c>
      <c r="B5360" s="36">
        <v>25627</v>
      </c>
      <c r="C5360" s="35" t="s">
        <v>5094</v>
      </c>
      <c r="D5360" s="35" t="s">
        <v>118</v>
      </c>
      <c r="E5360" s="38">
        <v>17</v>
      </c>
      <c r="F5360" s="35" t="s">
        <v>616</v>
      </c>
      <c r="H5360" s="38">
        <v>175</v>
      </c>
      <c r="I5360" s="43" t="str">
        <f>IFERROR(VLOOKUP(H5360,#REF!,2,FALSE),"")</f>
        <v/>
      </c>
      <c r="J5360" s="38">
        <v>0</v>
      </c>
      <c r="K5360" s="41" t="s">
        <v>2060</v>
      </c>
      <c r="L5360" s="38">
        <v>17</v>
      </c>
      <c r="M5360" s="62" t="s">
        <v>4608</v>
      </c>
      <c r="N5360" s="62" t="str">
        <f t="shared" si="6"/>
        <v>R Watts   174</v>
      </c>
      <c r="P5360" s="38">
        <v>174</v>
      </c>
      <c r="Q5360" s="43" t="str">
        <f>IFERROR(VLOOKUP(P5360,#REF!,2,FALSE),"")</f>
        <v/>
      </c>
      <c r="R5360" s="38">
        <v>1</v>
      </c>
      <c r="S5360" s="41" t="s">
        <v>767</v>
      </c>
      <c r="T5360" s="35" t="s">
        <v>8</v>
      </c>
      <c r="U5360" s="35" t="s">
        <v>33</v>
      </c>
    </row>
    <row r="5361" spans="1:21" ht="15.65" customHeight="1" x14ac:dyDescent="0.35">
      <c r="A5361" s="35" t="s">
        <v>4899</v>
      </c>
      <c r="B5361" s="36">
        <v>25627</v>
      </c>
      <c r="C5361" s="35" t="s">
        <v>5094</v>
      </c>
      <c r="D5361" s="35" t="s">
        <v>118</v>
      </c>
      <c r="E5361" s="38">
        <v>18</v>
      </c>
      <c r="F5361" s="35" t="s">
        <v>4070</v>
      </c>
      <c r="H5361" s="38">
        <v>167</v>
      </c>
      <c r="I5361" s="43" t="str">
        <f>IFERROR(VLOOKUP(H5361,#REF!,2,FALSE),"")</f>
        <v/>
      </c>
      <c r="J5361" s="38">
        <v>0.5</v>
      </c>
      <c r="K5361" s="41" t="s">
        <v>2060</v>
      </c>
      <c r="L5361" s="38">
        <v>18</v>
      </c>
      <c r="M5361" s="62" t="s">
        <v>4609</v>
      </c>
      <c r="N5361" s="62" t="str">
        <f t="shared" si="6"/>
        <v>JR Priestley   183</v>
      </c>
      <c r="P5361" s="38">
        <v>183</v>
      </c>
      <c r="Q5361" s="43" t="str">
        <f>IFERROR(VLOOKUP(P5361,#REF!,2,FALSE),"")</f>
        <v/>
      </c>
      <c r="R5361" s="38">
        <v>0.5</v>
      </c>
      <c r="S5361" s="41" t="s">
        <v>767</v>
      </c>
      <c r="T5361" s="35" t="s">
        <v>8</v>
      </c>
      <c r="U5361" s="35" t="s">
        <v>33</v>
      </c>
    </row>
    <row r="5362" spans="1:21" ht="15.65" customHeight="1" x14ac:dyDescent="0.35">
      <c r="A5362" s="35" t="s">
        <v>4899</v>
      </c>
      <c r="B5362" s="36">
        <v>25627</v>
      </c>
      <c r="C5362" s="35" t="s">
        <v>5094</v>
      </c>
      <c r="D5362" s="35" t="s">
        <v>118</v>
      </c>
      <c r="E5362" s="38">
        <v>19</v>
      </c>
      <c r="F5362" s="35" t="s">
        <v>481</v>
      </c>
      <c r="H5362" s="38">
        <v>178</v>
      </c>
      <c r="I5362" s="43" t="str">
        <f>IFERROR(VLOOKUP(H5362,#REF!,2,FALSE),"")</f>
        <v/>
      </c>
      <c r="J5362" s="38">
        <v>0.5</v>
      </c>
      <c r="K5362" s="41" t="s">
        <v>2060</v>
      </c>
      <c r="L5362" s="38">
        <v>19</v>
      </c>
      <c r="M5362" s="62" t="s">
        <v>461</v>
      </c>
      <c r="N5362" s="62" t="str">
        <f t="shared" si="6"/>
        <v>P Kitson   134</v>
      </c>
      <c r="P5362" s="38">
        <v>134</v>
      </c>
      <c r="Q5362" s="43" t="str">
        <f>IFERROR(VLOOKUP(P5362,#REF!,2,FALSE),"")</f>
        <v/>
      </c>
      <c r="R5362" s="38">
        <v>0.5</v>
      </c>
      <c r="S5362" s="41" t="s">
        <v>767</v>
      </c>
      <c r="T5362" s="35" t="s">
        <v>8</v>
      </c>
      <c r="U5362" s="35" t="s">
        <v>33</v>
      </c>
    </row>
    <row r="5363" spans="1:21" ht="15.65" customHeight="1" x14ac:dyDescent="0.35">
      <c r="A5363" s="35" t="s">
        <v>4899</v>
      </c>
      <c r="B5363" s="36">
        <v>25627</v>
      </c>
      <c r="C5363" s="35" t="s">
        <v>5094</v>
      </c>
      <c r="D5363" s="35" t="s">
        <v>118</v>
      </c>
      <c r="E5363" s="38">
        <v>20</v>
      </c>
      <c r="F5363" s="35" t="s">
        <v>3142</v>
      </c>
      <c r="H5363" s="38">
        <v>178</v>
      </c>
      <c r="I5363" s="43" t="str">
        <f>IFERROR(VLOOKUP(H5363,#REF!,2,FALSE),"")</f>
        <v/>
      </c>
      <c r="J5363" s="38">
        <v>0</v>
      </c>
      <c r="K5363" s="41" t="s">
        <v>2060</v>
      </c>
      <c r="L5363" s="38">
        <v>20</v>
      </c>
      <c r="M5363" s="62" t="s">
        <v>4610</v>
      </c>
      <c r="N5363" s="62" t="str">
        <f t="shared" si="6"/>
        <v>MC Bramwell   u</v>
      </c>
      <c r="P5363" s="38" t="s">
        <v>1161</v>
      </c>
      <c r="Q5363" s="43" t="str">
        <f>IFERROR(VLOOKUP(P5363,#REF!,2,FALSE),"")</f>
        <v/>
      </c>
      <c r="R5363" s="38">
        <v>1</v>
      </c>
      <c r="S5363" s="41" t="s">
        <v>767</v>
      </c>
      <c r="T5363" s="35" t="s">
        <v>8</v>
      </c>
      <c r="U5363" s="35" t="s">
        <v>33</v>
      </c>
    </row>
    <row r="5364" spans="1:21" ht="15.65" customHeight="1" x14ac:dyDescent="0.35">
      <c r="A5364" s="35" t="s">
        <v>4899</v>
      </c>
      <c r="B5364" s="36">
        <v>25627</v>
      </c>
      <c r="C5364" s="35" t="s">
        <v>5094</v>
      </c>
      <c r="D5364" s="35" t="s">
        <v>118</v>
      </c>
      <c r="E5364" s="38">
        <v>21</v>
      </c>
      <c r="F5364" s="35" t="s">
        <v>32</v>
      </c>
      <c r="I5364" s="43" t="str">
        <f>IFERROR(VLOOKUP(H5364,#REF!,2,FALSE),"")</f>
        <v/>
      </c>
      <c r="J5364" s="38">
        <v>1</v>
      </c>
      <c r="K5364" s="41" t="s">
        <v>2060</v>
      </c>
      <c r="L5364" s="38">
        <v>21</v>
      </c>
      <c r="M5364" s="62" t="s">
        <v>32</v>
      </c>
      <c r="N5364" s="62" t="str">
        <f t="shared" si="6"/>
        <v xml:space="preserve">Default   </v>
      </c>
      <c r="Q5364" s="43" t="str">
        <f>IFERROR(VLOOKUP(P5364,#REF!,2,FALSE),"")</f>
        <v/>
      </c>
      <c r="R5364" s="38">
        <v>0</v>
      </c>
      <c r="S5364" s="41" t="s">
        <v>767</v>
      </c>
      <c r="T5364" s="35" t="s">
        <v>8</v>
      </c>
      <c r="U5364" s="35" t="s">
        <v>33</v>
      </c>
    </row>
    <row r="5365" spans="1:21" ht="15.65" customHeight="1" x14ac:dyDescent="0.35">
      <c r="A5365" s="35" t="s">
        <v>4899</v>
      </c>
      <c r="B5365" s="36">
        <v>25627</v>
      </c>
      <c r="C5365" s="35" t="s">
        <v>5094</v>
      </c>
      <c r="D5365" s="35" t="s">
        <v>118</v>
      </c>
      <c r="E5365" s="38">
        <v>22</v>
      </c>
      <c r="F5365" s="35" t="s">
        <v>4482</v>
      </c>
      <c r="H5365" s="38">
        <v>172</v>
      </c>
      <c r="I5365" s="43" t="str">
        <f>IFERROR(VLOOKUP(H5365,#REF!,2,FALSE),"")</f>
        <v/>
      </c>
      <c r="J5365" s="38">
        <v>1</v>
      </c>
      <c r="K5365" s="41" t="s">
        <v>2060</v>
      </c>
      <c r="L5365" s="38">
        <v>22</v>
      </c>
      <c r="M5365" s="62" t="s">
        <v>4611</v>
      </c>
      <c r="N5365" s="62" t="str">
        <f t="shared" si="6"/>
        <v>PR Elliott   156</v>
      </c>
      <c r="P5365" s="38">
        <v>156</v>
      </c>
      <c r="Q5365" s="43" t="str">
        <f>IFERROR(VLOOKUP(P5365,#REF!,2,FALSE),"")</f>
        <v/>
      </c>
      <c r="R5365" s="38">
        <v>0</v>
      </c>
      <c r="S5365" s="41" t="s">
        <v>767</v>
      </c>
      <c r="T5365" s="35" t="s">
        <v>8</v>
      </c>
      <c r="U5365" s="35" t="s">
        <v>33</v>
      </c>
    </row>
    <row r="5366" spans="1:21" ht="15.65" customHeight="1" x14ac:dyDescent="0.35">
      <c r="A5366" s="35" t="s">
        <v>4899</v>
      </c>
      <c r="B5366" s="36">
        <v>25627</v>
      </c>
      <c r="C5366" s="35" t="s">
        <v>5094</v>
      </c>
      <c r="D5366" s="35" t="s">
        <v>118</v>
      </c>
      <c r="E5366" s="38">
        <v>23</v>
      </c>
      <c r="F5366" s="65" t="s">
        <v>242</v>
      </c>
      <c r="H5366" s="38" t="s">
        <v>1161</v>
      </c>
      <c r="I5366" s="43" t="str">
        <f>IFERROR(VLOOKUP(H5366,#REF!,2,FALSE),"")</f>
        <v/>
      </c>
      <c r="J5366" s="38">
        <v>0.5</v>
      </c>
      <c r="K5366" s="41" t="s">
        <v>2060</v>
      </c>
      <c r="L5366" s="38">
        <v>23</v>
      </c>
      <c r="M5366" s="62" t="s">
        <v>3468</v>
      </c>
      <c r="N5366" s="62" t="str">
        <f t="shared" si="6"/>
        <v>S Wilkinson   173</v>
      </c>
      <c r="P5366" s="38">
        <v>173</v>
      </c>
      <c r="Q5366" s="43" t="str">
        <f>IFERROR(VLOOKUP(P5366,#REF!,2,FALSE),"")</f>
        <v/>
      </c>
      <c r="R5366" s="38">
        <v>0.5</v>
      </c>
      <c r="S5366" s="41" t="s">
        <v>767</v>
      </c>
      <c r="T5366" s="35" t="s">
        <v>8</v>
      </c>
      <c r="U5366" s="35" t="s">
        <v>33</v>
      </c>
    </row>
    <row r="5367" spans="1:21" ht="15.65" customHeight="1" x14ac:dyDescent="0.35">
      <c r="A5367" s="35" t="s">
        <v>4899</v>
      </c>
      <c r="B5367" s="36">
        <v>25627</v>
      </c>
      <c r="C5367" s="35" t="s">
        <v>5094</v>
      </c>
      <c r="D5367" s="35" t="s">
        <v>118</v>
      </c>
      <c r="E5367" s="38">
        <v>24</v>
      </c>
      <c r="F5367" s="35" t="s">
        <v>391</v>
      </c>
      <c r="H5367" s="38">
        <v>169</v>
      </c>
      <c r="I5367" s="43" t="str">
        <f>IFERROR(VLOOKUP(H5367,#REF!,2,FALSE),"")</f>
        <v/>
      </c>
      <c r="J5367" s="38">
        <v>0.5</v>
      </c>
      <c r="K5367" s="41" t="s">
        <v>2060</v>
      </c>
      <c r="L5367" s="38">
        <v>24</v>
      </c>
      <c r="M5367" s="46" t="s">
        <v>5966</v>
      </c>
      <c r="N5367" s="62" t="str">
        <f t="shared" si="6"/>
        <v>H Heppinstall   169</v>
      </c>
      <c r="P5367" s="38">
        <v>169</v>
      </c>
      <c r="Q5367" s="43" t="str">
        <f>IFERROR(VLOOKUP(P5367,#REF!,2,FALSE),"")</f>
        <v/>
      </c>
      <c r="R5367" s="38">
        <v>0.5</v>
      </c>
      <c r="S5367" s="41" t="s">
        <v>767</v>
      </c>
      <c r="T5367" s="35" t="s">
        <v>8</v>
      </c>
      <c r="U5367" s="35" t="s">
        <v>33</v>
      </c>
    </row>
    <row r="5368" spans="1:21" ht="15.65" customHeight="1" x14ac:dyDescent="0.35">
      <c r="A5368" s="35" t="s">
        <v>4899</v>
      </c>
      <c r="B5368" s="36">
        <v>25627</v>
      </c>
      <c r="C5368" s="35" t="s">
        <v>5094</v>
      </c>
      <c r="D5368" s="35" t="s">
        <v>118</v>
      </c>
      <c r="E5368" s="38">
        <v>25</v>
      </c>
      <c r="F5368" s="46" t="s">
        <v>3112</v>
      </c>
      <c r="H5368" s="38">
        <v>171</v>
      </c>
      <c r="I5368" s="43" t="str">
        <f>IFERROR(VLOOKUP(H5368,#REF!,2,FALSE),"")</f>
        <v/>
      </c>
      <c r="J5368" s="38">
        <v>0.5</v>
      </c>
      <c r="K5368" s="41" t="s">
        <v>2060</v>
      </c>
      <c r="L5368" s="38">
        <v>25</v>
      </c>
      <c r="M5368" s="62" t="s">
        <v>4613</v>
      </c>
      <c r="N5368" s="62" t="str">
        <f t="shared" si="6"/>
        <v>M Hubbard   145</v>
      </c>
      <c r="P5368" s="38">
        <v>145</v>
      </c>
      <c r="Q5368" s="43" t="str">
        <f>IFERROR(VLOOKUP(P5368,#REF!,2,FALSE),"")</f>
        <v/>
      </c>
      <c r="R5368" s="38">
        <v>0.5</v>
      </c>
      <c r="S5368" s="41" t="s">
        <v>767</v>
      </c>
      <c r="T5368" s="35" t="s">
        <v>8</v>
      </c>
      <c r="U5368" s="35" t="s">
        <v>33</v>
      </c>
    </row>
    <row r="5369" spans="1:21" ht="15.65" customHeight="1" x14ac:dyDescent="0.35">
      <c r="A5369" s="35" t="s">
        <v>4899</v>
      </c>
      <c r="B5369" s="36">
        <v>25627</v>
      </c>
      <c r="C5369" s="35" t="s">
        <v>5094</v>
      </c>
      <c r="D5369" s="35" t="s">
        <v>118</v>
      </c>
      <c r="E5369" s="38">
        <v>26</v>
      </c>
      <c r="F5369" s="35" t="s">
        <v>3798</v>
      </c>
      <c r="H5369" s="38">
        <v>164</v>
      </c>
      <c r="I5369" s="43" t="str">
        <f>IFERROR(VLOOKUP(H5369,#REF!,2,FALSE),"")</f>
        <v/>
      </c>
      <c r="J5369" s="38">
        <v>0.5</v>
      </c>
      <c r="K5369" s="41" t="s">
        <v>2060</v>
      </c>
      <c r="L5369" s="38">
        <v>26</v>
      </c>
      <c r="M5369" s="62" t="s">
        <v>4614</v>
      </c>
      <c r="N5369" s="62" t="str">
        <f t="shared" si="6"/>
        <v>R Griffiths   148</v>
      </c>
      <c r="P5369" s="38">
        <v>148</v>
      </c>
      <c r="Q5369" s="43" t="str">
        <f>IFERROR(VLOOKUP(P5369,#REF!,2,FALSE),"")</f>
        <v/>
      </c>
      <c r="R5369" s="38">
        <v>0.5</v>
      </c>
      <c r="S5369" s="41" t="s">
        <v>767</v>
      </c>
      <c r="T5369" s="35" t="s">
        <v>8</v>
      </c>
      <c r="U5369" s="35" t="s">
        <v>33</v>
      </c>
    </row>
    <row r="5370" spans="1:21" ht="15.65" customHeight="1" x14ac:dyDescent="0.35">
      <c r="A5370" s="35" t="s">
        <v>4899</v>
      </c>
      <c r="B5370" s="36">
        <v>25627</v>
      </c>
      <c r="C5370" s="35" t="s">
        <v>5094</v>
      </c>
      <c r="D5370" s="35" t="s">
        <v>118</v>
      </c>
      <c r="E5370" s="38">
        <v>27</v>
      </c>
      <c r="F5370" s="35" t="s">
        <v>126</v>
      </c>
      <c r="H5370" s="38">
        <v>168</v>
      </c>
      <c r="I5370" s="43" t="str">
        <f>IFERROR(VLOOKUP(H5370,#REF!,2,FALSE),"")</f>
        <v/>
      </c>
      <c r="J5370" s="38">
        <v>0</v>
      </c>
      <c r="K5370" s="41" t="s">
        <v>2060</v>
      </c>
      <c r="L5370" s="38">
        <v>27</v>
      </c>
      <c r="M5370" s="62" t="s">
        <v>4615</v>
      </c>
      <c r="N5370" s="62" t="str">
        <f t="shared" si="6"/>
        <v>KW Spurgeon   157</v>
      </c>
      <c r="P5370" s="38">
        <v>157</v>
      </c>
      <c r="Q5370" s="43" t="str">
        <f>IFERROR(VLOOKUP(P5370,#REF!,2,FALSE),"")</f>
        <v/>
      </c>
      <c r="R5370" s="38">
        <v>1</v>
      </c>
      <c r="S5370" s="41" t="s">
        <v>767</v>
      </c>
      <c r="T5370" s="35" t="s">
        <v>8</v>
      </c>
      <c r="U5370" s="35" t="s">
        <v>33</v>
      </c>
    </row>
    <row r="5371" spans="1:21" ht="15.65" customHeight="1" x14ac:dyDescent="0.35">
      <c r="A5371" s="35" t="s">
        <v>4899</v>
      </c>
      <c r="B5371" s="36">
        <v>25627</v>
      </c>
      <c r="C5371" s="35" t="s">
        <v>5094</v>
      </c>
      <c r="D5371" s="35" t="s">
        <v>118</v>
      </c>
      <c r="E5371" s="38">
        <v>28</v>
      </c>
      <c r="F5371" s="35" t="s">
        <v>4923</v>
      </c>
      <c r="H5371" s="38">
        <v>167</v>
      </c>
      <c r="I5371" s="43" t="str">
        <f>IFERROR(VLOOKUP(H5371,#REF!,2,FALSE),"")</f>
        <v/>
      </c>
      <c r="J5371" s="38">
        <v>1</v>
      </c>
      <c r="K5371" s="41" t="s">
        <v>2060</v>
      </c>
      <c r="L5371" s="38">
        <v>28</v>
      </c>
      <c r="M5371" s="62" t="s">
        <v>4616</v>
      </c>
      <c r="N5371" s="62" t="str">
        <f t="shared" si="6"/>
        <v>RH Langham   158</v>
      </c>
      <c r="P5371" s="38">
        <v>158</v>
      </c>
      <c r="Q5371" s="43" t="str">
        <f>IFERROR(VLOOKUP(P5371,#REF!,2,FALSE),"")</f>
        <v/>
      </c>
      <c r="R5371" s="38">
        <v>0</v>
      </c>
      <c r="S5371" s="41" t="s">
        <v>767</v>
      </c>
      <c r="T5371" s="35" t="s">
        <v>8</v>
      </c>
      <c r="U5371" s="35" t="s">
        <v>33</v>
      </c>
    </row>
    <row r="5372" spans="1:21" ht="15.65" customHeight="1" x14ac:dyDescent="0.35">
      <c r="A5372" s="35" t="s">
        <v>4899</v>
      </c>
      <c r="B5372" s="36">
        <v>25627</v>
      </c>
      <c r="C5372" s="35" t="s">
        <v>5094</v>
      </c>
      <c r="D5372" s="35" t="s">
        <v>118</v>
      </c>
      <c r="E5372" s="38">
        <v>29</v>
      </c>
      <c r="F5372" s="35" t="s">
        <v>4513</v>
      </c>
      <c r="H5372" s="38">
        <v>159</v>
      </c>
      <c r="I5372" s="43" t="str">
        <f>IFERROR(VLOOKUP(H5372,#REF!,2,FALSE),"")</f>
        <v/>
      </c>
      <c r="J5372" s="38">
        <v>0</v>
      </c>
      <c r="K5372" s="41" t="s">
        <v>2060</v>
      </c>
      <c r="L5372" s="38">
        <v>29</v>
      </c>
      <c r="M5372" s="62" t="s">
        <v>4617</v>
      </c>
      <c r="N5372" s="62" t="str">
        <f t="shared" si="6"/>
        <v>R Hatch   159</v>
      </c>
      <c r="P5372" s="38">
        <v>159</v>
      </c>
      <c r="Q5372" s="43" t="str">
        <f>IFERROR(VLOOKUP(P5372,#REF!,2,FALSE),"")</f>
        <v/>
      </c>
      <c r="R5372" s="38">
        <v>1</v>
      </c>
      <c r="S5372" s="41" t="s">
        <v>767</v>
      </c>
      <c r="T5372" s="35" t="s">
        <v>8</v>
      </c>
      <c r="U5372" s="35" t="s">
        <v>33</v>
      </c>
    </row>
    <row r="5373" spans="1:21" ht="15.65" customHeight="1" x14ac:dyDescent="0.35">
      <c r="A5373" s="35" t="s">
        <v>4899</v>
      </c>
      <c r="B5373" s="36">
        <v>25627</v>
      </c>
      <c r="C5373" s="35" t="s">
        <v>5094</v>
      </c>
      <c r="D5373" s="35" t="s">
        <v>118</v>
      </c>
      <c r="E5373" s="38">
        <v>30</v>
      </c>
      <c r="F5373" s="35" t="s">
        <v>755</v>
      </c>
      <c r="H5373" s="38">
        <v>171</v>
      </c>
      <c r="I5373" s="43" t="str">
        <f>IFERROR(VLOOKUP(H5373,#REF!,2,FALSE),"")</f>
        <v/>
      </c>
      <c r="J5373" s="38">
        <v>0.5</v>
      </c>
      <c r="K5373" s="41" t="s">
        <v>2060</v>
      </c>
      <c r="L5373" s="38">
        <v>30</v>
      </c>
      <c r="M5373" s="62" t="s">
        <v>4618</v>
      </c>
      <c r="N5373" s="62" t="str">
        <f t="shared" si="6"/>
        <v>D Dennis   151</v>
      </c>
      <c r="P5373" s="38">
        <v>151</v>
      </c>
      <c r="Q5373" s="43" t="str">
        <f>IFERROR(VLOOKUP(P5373,#REF!,2,FALSE),"")</f>
        <v/>
      </c>
      <c r="R5373" s="38">
        <v>0.5</v>
      </c>
      <c r="S5373" s="41" t="s">
        <v>767</v>
      </c>
      <c r="T5373" s="35" t="s">
        <v>8</v>
      </c>
      <c r="U5373" s="35" t="s">
        <v>33</v>
      </c>
    </row>
    <row r="5374" spans="1:21" ht="15.65" customHeight="1" x14ac:dyDescent="0.35">
      <c r="A5374" s="35" t="s">
        <v>4899</v>
      </c>
      <c r="B5374" s="36">
        <v>25627</v>
      </c>
      <c r="C5374" s="35" t="s">
        <v>5094</v>
      </c>
      <c r="D5374" s="35" t="s">
        <v>118</v>
      </c>
      <c r="E5374" s="38">
        <v>31</v>
      </c>
      <c r="F5374" s="35" t="s">
        <v>743</v>
      </c>
      <c r="H5374" s="38">
        <v>165</v>
      </c>
      <c r="I5374" s="43" t="str">
        <f>IFERROR(VLOOKUP(H5374,#REF!,2,FALSE),"")</f>
        <v/>
      </c>
      <c r="J5374" s="38">
        <v>1</v>
      </c>
      <c r="K5374" s="41" t="s">
        <v>2060</v>
      </c>
      <c r="L5374" s="38">
        <v>31</v>
      </c>
      <c r="M5374" s="62" t="s">
        <v>4619</v>
      </c>
      <c r="N5374" s="62" t="str">
        <f t="shared" si="6"/>
        <v>D Rogerson   144</v>
      </c>
      <c r="P5374" s="38">
        <v>144</v>
      </c>
      <c r="Q5374" s="43" t="str">
        <f>IFERROR(VLOOKUP(P5374,#REF!,2,FALSE),"")</f>
        <v/>
      </c>
      <c r="R5374" s="38">
        <v>0</v>
      </c>
      <c r="S5374" s="41" t="s">
        <v>767</v>
      </c>
      <c r="T5374" s="35" t="s">
        <v>8</v>
      </c>
      <c r="U5374" s="35" t="s">
        <v>33</v>
      </c>
    </row>
    <row r="5375" spans="1:21" ht="15.65" customHeight="1" x14ac:dyDescent="0.35">
      <c r="A5375" s="35" t="s">
        <v>4899</v>
      </c>
      <c r="B5375" s="36">
        <v>25627</v>
      </c>
      <c r="C5375" s="35" t="s">
        <v>5094</v>
      </c>
      <c r="D5375" s="35" t="s">
        <v>118</v>
      </c>
      <c r="E5375" s="38">
        <v>32</v>
      </c>
      <c r="F5375" s="35" t="s">
        <v>652</v>
      </c>
      <c r="H5375" s="38">
        <v>157</v>
      </c>
      <c r="I5375" s="43" t="str">
        <f>IFERROR(VLOOKUP(H5375,#REF!,2,FALSE),"")</f>
        <v/>
      </c>
      <c r="J5375" s="38">
        <v>0</v>
      </c>
      <c r="K5375" s="41" t="s">
        <v>2060</v>
      </c>
      <c r="L5375" s="38">
        <v>32</v>
      </c>
      <c r="M5375" s="62" t="s">
        <v>4638</v>
      </c>
      <c r="N5375" s="62" t="str">
        <f t="shared" si="6"/>
        <v>DG Cannan   161</v>
      </c>
      <c r="P5375" s="38">
        <v>161</v>
      </c>
      <c r="Q5375" s="43" t="str">
        <f>IFERROR(VLOOKUP(P5375,#REF!,2,FALSE),"")</f>
        <v/>
      </c>
      <c r="R5375" s="38">
        <v>1</v>
      </c>
      <c r="S5375" s="41" t="s">
        <v>767</v>
      </c>
      <c r="T5375" s="35" t="s">
        <v>8</v>
      </c>
      <c r="U5375" s="35" t="s">
        <v>33</v>
      </c>
    </row>
    <row r="5376" spans="1:21" ht="15.65" customHeight="1" x14ac:dyDescent="0.35">
      <c r="A5376" s="35" t="s">
        <v>4899</v>
      </c>
      <c r="B5376" s="36">
        <v>25627</v>
      </c>
      <c r="C5376" s="35" t="s">
        <v>5094</v>
      </c>
      <c r="D5376" s="35" t="s">
        <v>118</v>
      </c>
      <c r="E5376" s="38">
        <v>33</v>
      </c>
      <c r="F5376" s="35" t="s">
        <v>4067</v>
      </c>
      <c r="H5376" s="38">
        <v>159</v>
      </c>
      <c r="I5376" s="43" t="str">
        <f>IFERROR(VLOOKUP(H5376,#REF!,2,FALSE),"")</f>
        <v/>
      </c>
      <c r="J5376" s="38">
        <v>0.5</v>
      </c>
      <c r="K5376" s="41" t="s">
        <v>2060</v>
      </c>
      <c r="L5376" s="38">
        <v>33</v>
      </c>
      <c r="M5376" s="62" t="s">
        <v>4639</v>
      </c>
      <c r="N5376" s="62" t="str">
        <f t="shared" si="6"/>
        <v>JA Spiegal   162</v>
      </c>
      <c r="P5376" s="38">
        <v>162</v>
      </c>
      <c r="Q5376" s="43" t="str">
        <f>IFERROR(VLOOKUP(P5376,#REF!,2,FALSE),"")</f>
        <v/>
      </c>
      <c r="R5376" s="38">
        <v>0.5</v>
      </c>
      <c r="S5376" s="41" t="s">
        <v>767</v>
      </c>
      <c r="T5376" s="35" t="s">
        <v>8</v>
      </c>
      <c r="U5376" s="35" t="s">
        <v>33</v>
      </c>
    </row>
    <row r="5377" spans="1:21" ht="15.65" customHeight="1" x14ac:dyDescent="0.35">
      <c r="A5377" s="35" t="s">
        <v>4899</v>
      </c>
      <c r="B5377" s="36">
        <v>25627</v>
      </c>
      <c r="C5377" s="35" t="s">
        <v>5094</v>
      </c>
      <c r="D5377" s="35" t="s">
        <v>118</v>
      </c>
      <c r="E5377" s="38">
        <v>34</v>
      </c>
      <c r="F5377" s="35" t="s">
        <v>4621</v>
      </c>
      <c r="H5377" s="38" t="s">
        <v>1161</v>
      </c>
      <c r="I5377" s="43" t="str">
        <f>IFERROR(VLOOKUP(H5377,#REF!,2,FALSE),"")</f>
        <v/>
      </c>
      <c r="J5377" s="38">
        <v>0.5</v>
      </c>
      <c r="K5377" s="41" t="s">
        <v>2060</v>
      </c>
      <c r="L5377" s="38">
        <v>34</v>
      </c>
      <c r="M5377" s="62" t="s">
        <v>4640</v>
      </c>
      <c r="N5377" s="62" t="str">
        <f t="shared" si="6"/>
        <v>HW Calvert   145</v>
      </c>
      <c r="P5377" s="38">
        <v>145</v>
      </c>
      <c r="Q5377" s="43" t="str">
        <f>IFERROR(VLOOKUP(P5377,#REF!,2,FALSE),"")</f>
        <v/>
      </c>
      <c r="R5377" s="38">
        <v>0.5</v>
      </c>
      <c r="S5377" s="41" t="s">
        <v>767</v>
      </c>
      <c r="T5377" s="35" t="s">
        <v>8</v>
      </c>
      <c r="U5377" s="35" t="s">
        <v>33</v>
      </c>
    </row>
    <row r="5378" spans="1:21" ht="15.65" customHeight="1" x14ac:dyDescent="0.35">
      <c r="A5378" s="35" t="s">
        <v>4899</v>
      </c>
      <c r="B5378" s="36">
        <v>25627</v>
      </c>
      <c r="C5378" s="35" t="s">
        <v>5094</v>
      </c>
      <c r="D5378" s="35" t="s">
        <v>118</v>
      </c>
      <c r="E5378" s="38">
        <v>35</v>
      </c>
      <c r="F5378" s="35" t="s">
        <v>444</v>
      </c>
      <c r="H5378" s="38">
        <v>160</v>
      </c>
      <c r="I5378" s="43" t="str">
        <f>IFERROR(VLOOKUP(H5378,#REF!,2,FALSE),"")</f>
        <v/>
      </c>
      <c r="J5378" s="38">
        <v>1</v>
      </c>
      <c r="K5378" s="41" t="s">
        <v>2060</v>
      </c>
      <c r="L5378" s="38">
        <v>35</v>
      </c>
      <c r="M5378" s="62" t="s">
        <v>3477</v>
      </c>
      <c r="N5378" s="62" t="str">
        <f t="shared" si="6"/>
        <v>C Ramage   152</v>
      </c>
      <c r="P5378" s="38">
        <v>152</v>
      </c>
      <c r="Q5378" s="43" t="str">
        <f>IFERROR(VLOOKUP(P5378,#REF!,2,FALSE),"")</f>
        <v/>
      </c>
      <c r="R5378" s="38">
        <v>0</v>
      </c>
      <c r="S5378" s="41" t="s">
        <v>767</v>
      </c>
      <c r="T5378" s="35" t="s">
        <v>8</v>
      </c>
      <c r="U5378" s="35" t="s">
        <v>33</v>
      </c>
    </row>
    <row r="5379" spans="1:21" ht="15.65" customHeight="1" x14ac:dyDescent="0.35">
      <c r="A5379" s="35" t="s">
        <v>4899</v>
      </c>
      <c r="B5379" s="36">
        <v>25627</v>
      </c>
      <c r="C5379" s="35" t="s">
        <v>5094</v>
      </c>
      <c r="D5379" s="35" t="s">
        <v>118</v>
      </c>
      <c r="E5379" s="38">
        <v>36</v>
      </c>
      <c r="F5379" s="35" t="s">
        <v>388</v>
      </c>
      <c r="H5379" s="38">
        <v>158</v>
      </c>
      <c r="I5379" s="43" t="str">
        <f>IFERROR(VLOOKUP(H5379,#REF!,2,FALSE),"")</f>
        <v/>
      </c>
      <c r="J5379" s="38">
        <v>0.5</v>
      </c>
      <c r="K5379" s="41" t="s">
        <v>2060</v>
      </c>
      <c r="L5379" s="38">
        <v>36</v>
      </c>
      <c r="M5379" s="62" t="s">
        <v>3476</v>
      </c>
      <c r="N5379" s="62" t="str">
        <f t="shared" si="6"/>
        <v>R Franklin   160</v>
      </c>
      <c r="P5379" s="38">
        <v>160</v>
      </c>
      <c r="Q5379" s="43" t="str">
        <f>IFERROR(VLOOKUP(P5379,#REF!,2,FALSE),"")</f>
        <v/>
      </c>
      <c r="R5379" s="38">
        <v>0.5</v>
      </c>
      <c r="S5379" s="41" t="s">
        <v>767</v>
      </c>
      <c r="T5379" s="35" t="s">
        <v>8</v>
      </c>
      <c r="U5379" s="35" t="s">
        <v>33</v>
      </c>
    </row>
    <row r="5380" spans="1:21" ht="15.65" customHeight="1" x14ac:dyDescent="0.35">
      <c r="A5380" s="35" t="s">
        <v>4899</v>
      </c>
      <c r="B5380" s="36">
        <v>25627</v>
      </c>
      <c r="C5380" s="35" t="s">
        <v>5094</v>
      </c>
      <c r="D5380" s="35" t="s">
        <v>118</v>
      </c>
      <c r="E5380" s="38">
        <v>37</v>
      </c>
      <c r="F5380" s="35" t="s">
        <v>812</v>
      </c>
      <c r="H5380" s="38" t="s">
        <v>1161</v>
      </c>
      <c r="I5380" s="43" t="str">
        <f>IFERROR(VLOOKUP(H5380,#REF!,2,FALSE),"")</f>
        <v/>
      </c>
      <c r="J5380" s="38">
        <v>0</v>
      </c>
      <c r="K5380" s="41" t="s">
        <v>2060</v>
      </c>
      <c r="L5380" s="38">
        <v>37</v>
      </c>
      <c r="M5380" s="62" t="s">
        <v>4641</v>
      </c>
      <c r="N5380" s="62" t="str">
        <f t="shared" si="6"/>
        <v>R Julian   u</v>
      </c>
      <c r="P5380" s="38" t="s">
        <v>1161</v>
      </c>
      <c r="Q5380" s="43" t="str">
        <f>IFERROR(VLOOKUP(P5380,#REF!,2,FALSE),"")</f>
        <v/>
      </c>
      <c r="R5380" s="38">
        <v>1</v>
      </c>
      <c r="S5380" s="41" t="s">
        <v>767</v>
      </c>
      <c r="T5380" s="35" t="s">
        <v>8</v>
      </c>
      <c r="U5380" s="35" t="s">
        <v>33</v>
      </c>
    </row>
    <row r="5381" spans="1:21" ht="15.65" customHeight="1" x14ac:dyDescent="0.35">
      <c r="A5381" s="35" t="s">
        <v>4899</v>
      </c>
      <c r="B5381" s="36">
        <v>25627</v>
      </c>
      <c r="C5381" s="35" t="s">
        <v>5094</v>
      </c>
      <c r="D5381" s="35" t="s">
        <v>118</v>
      </c>
      <c r="E5381" s="38">
        <v>38</v>
      </c>
      <c r="F5381" s="35" t="s">
        <v>32</v>
      </c>
      <c r="I5381" s="43" t="str">
        <f>IFERROR(VLOOKUP(H5381,#REF!,2,FALSE),"")</f>
        <v/>
      </c>
      <c r="J5381" s="38">
        <v>1</v>
      </c>
      <c r="K5381" s="41" t="s">
        <v>2060</v>
      </c>
      <c r="L5381" s="38">
        <v>38</v>
      </c>
      <c r="M5381" s="62" t="s">
        <v>32</v>
      </c>
      <c r="N5381" s="62" t="str">
        <f t="shared" si="6"/>
        <v xml:space="preserve">Default   </v>
      </c>
      <c r="Q5381" s="43" t="str">
        <f>IFERROR(VLOOKUP(P5381,#REF!,2,FALSE),"")</f>
        <v/>
      </c>
      <c r="R5381" s="38">
        <v>0</v>
      </c>
      <c r="S5381" s="41" t="s">
        <v>767</v>
      </c>
      <c r="T5381" s="35" t="s">
        <v>8</v>
      </c>
      <c r="U5381" s="35" t="s">
        <v>33</v>
      </c>
    </row>
    <row r="5382" spans="1:21" ht="15.65" customHeight="1" x14ac:dyDescent="0.35">
      <c r="A5382" s="35" t="s">
        <v>4899</v>
      </c>
      <c r="B5382" s="36">
        <v>25627</v>
      </c>
      <c r="C5382" s="35" t="s">
        <v>5094</v>
      </c>
      <c r="D5382" s="35" t="s">
        <v>118</v>
      </c>
      <c r="E5382" s="38">
        <v>39</v>
      </c>
      <c r="F5382" s="35" t="s">
        <v>3118</v>
      </c>
      <c r="H5382" s="38">
        <v>150</v>
      </c>
      <c r="I5382" s="43" t="str">
        <f>IFERROR(VLOOKUP(H5382,#REF!,2,FALSE),"")</f>
        <v/>
      </c>
      <c r="J5382" s="38">
        <v>0</v>
      </c>
      <c r="K5382" s="41" t="s">
        <v>2060</v>
      </c>
      <c r="L5382" s="38">
        <v>39</v>
      </c>
      <c r="M5382" s="62" t="s">
        <v>4642</v>
      </c>
      <c r="N5382" s="62" t="str">
        <f t="shared" si="6"/>
        <v>AF Scriber   u</v>
      </c>
      <c r="P5382" s="38" t="s">
        <v>1161</v>
      </c>
      <c r="Q5382" s="43" t="str">
        <f>IFERROR(VLOOKUP(P5382,#REF!,2,FALSE),"")</f>
        <v/>
      </c>
      <c r="R5382" s="38">
        <v>1</v>
      </c>
      <c r="S5382" s="41" t="s">
        <v>767</v>
      </c>
      <c r="T5382" s="35" t="s">
        <v>8</v>
      </c>
      <c r="U5382" s="35" t="s">
        <v>33</v>
      </c>
    </row>
    <row r="5383" spans="1:21" ht="15.65" customHeight="1" x14ac:dyDescent="0.35">
      <c r="A5383" s="35" t="s">
        <v>4899</v>
      </c>
      <c r="B5383" s="36">
        <v>25627</v>
      </c>
      <c r="C5383" s="35" t="s">
        <v>5094</v>
      </c>
      <c r="D5383" s="35" t="s">
        <v>118</v>
      </c>
      <c r="E5383" s="38">
        <v>40</v>
      </c>
      <c r="F5383" s="35" t="s">
        <v>3116</v>
      </c>
      <c r="H5383" s="38">
        <v>139</v>
      </c>
      <c r="I5383" s="43" t="str">
        <f>IFERROR(VLOOKUP(H5383,#REF!,2,FALSE),"")</f>
        <v/>
      </c>
      <c r="J5383" s="38">
        <v>1</v>
      </c>
      <c r="K5383" s="41" t="s">
        <v>2060</v>
      </c>
      <c r="L5383" s="38">
        <v>40</v>
      </c>
      <c r="M5383" s="62" t="s">
        <v>4643</v>
      </c>
      <c r="N5383" s="62" t="str">
        <f t="shared" si="6"/>
        <v>DH Imrie   130</v>
      </c>
      <c r="P5383" s="38">
        <v>130</v>
      </c>
      <c r="Q5383" s="43" t="str">
        <f>IFERROR(VLOOKUP(P5383,#REF!,2,FALSE),"")</f>
        <v/>
      </c>
      <c r="R5383" s="38">
        <v>0</v>
      </c>
      <c r="S5383" s="41" t="s">
        <v>767</v>
      </c>
      <c r="T5383" s="35" t="s">
        <v>8</v>
      </c>
      <c r="U5383" s="35" t="s">
        <v>33</v>
      </c>
    </row>
    <row r="5384" spans="1:21" ht="15.65" customHeight="1" x14ac:dyDescent="0.35">
      <c r="A5384" s="35" t="s">
        <v>4899</v>
      </c>
      <c r="B5384" s="36">
        <v>25627</v>
      </c>
      <c r="C5384" s="35" t="s">
        <v>5094</v>
      </c>
      <c r="D5384" s="35" t="s">
        <v>118</v>
      </c>
      <c r="E5384" s="38">
        <v>41</v>
      </c>
      <c r="F5384" s="35" t="s">
        <v>4656</v>
      </c>
      <c r="H5384" s="38">
        <v>157</v>
      </c>
      <c r="I5384" s="43" t="str">
        <f>IFERROR(VLOOKUP(H5384,#REF!,2,FALSE),"")</f>
        <v/>
      </c>
      <c r="J5384" s="38">
        <v>0.5</v>
      </c>
      <c r="K5384" s="41" t="s">
        <v>2060</v>
      </c>
      <c r="L5384" s="38">
        <v>41</v>
      </c>
      <c r="M5384" s="62" t="s">
        <v>4644</v>
      </c>
      <c r="N5384" s="62" t="str">
        <f t="shared" si="6"/>
        <v>ERA Goss   151</v>
      </c>
      <c r="P5384" s="38">
        <v>151</v>
      </c>
      <c r="Q5384" s="43" t="str">
        <f>IFERROR(VLOOKUP(P5384,#REF!,2,FALSE),"")</f>
        <v/>
      </c>
      <c r="R5384" s="38">
        <v>0.5</v>
      </c>
      <c r="S5384" s="41" t="s">
        <v>767</v>
      </c>
      <c r="T5384" s="35" t="s">
        <v>8</v>
      </c>
      <c r="U5384" s="35" t="s">
        <v>33</v>
      </c>
    </row>
    <row r="5385" spans="1:21" ht="15.65" customHeight="1" x14ac:dyDescent="0.35">
      <c r="A5385" s="35" t="s">
        <v>4899</v>
      </c>
      <c r="B5385" s="36">
        <v>25627</v>
      </c>
      <c r="C5385" s="35" t="s">
        <v>5094</v>
      </c>
      <c r="D5385" s="35" t="s">
        <v>118</v>
      </c>
      <c r="E5385" s="38">
        <v>42</v>
      </c>
      <c r="F5385" s="35" t="s">
        <v>4622</v>
      </c>
      <c r="H5385" s="38">
        <v>147</v>
      </c>
      <c r="I5385" s="43" t="str">
        <f>IFERROR(VLOOKUP(H5385,#REF!,2,FALSE),"")</f>
        <v/>
      </c>
      <c r="J5385" s="38">
        <v>1</v>
      </c>
      <c r="K5385" s="41" t="s">
        <v>2060</v>
      </c>
      <c r="L5385" s="38">
        <v>42</v>
      </c>
      <c r="M5385" s="62" t="s">
        <v>4645</v>
      </c>
      <c r="N5385" s="62" t="str">
        <f t="shared" si="6"/>
        <v>B Sammes   134</v>
      </c>
      <c r="P5385" s="38">
        <v>134</v>
      </c>
      <c r="Q5385" s="43" t="str">
        <f>IFERROR(VLOOKUP(P5385,#REF!,2,FALSE),"")</f>
        <v/>
      </c>
      <c r="R5385" s="38">
        <v>0</v>
      </c>
      <c r="S5385" s="41" t="s">
        <v>767</v>
      </c>
      <c r="T5385" s="35" t="s">
        <v>8</v>
      </c>
      <c r="U5385" s="35" t="s">
        <v>33</v>
      </c>
    </row>
    <row r="5386" spans="1:21" ht="15.65" customHeight="1" x14ac:dyDescent="0.35">
      <c r="A5386" s="35" t="s">
        <v>4899</v>
      </c>
      <c r="B5386" s="36">
        <v>25627</v>
      </c>
      <c r="C5386" s="35" t="s">
        <v>5094</v>
      </c>
      <c r="D5386" s="35" t="s">
        <v>118</v>
      </c>
      <c r="E5386" s="38">
        <v>43</v>
      </c>
      <c r="F5386" s="35" t="s">
        <v>4623</v>
      </c>
      <c r="H5386" s="38" t="s">
        <v>1161</v>
      </c>
      <c r="I5386" s="43" t="str">
        <f>IFERROR(VLOOKUP(H5386,#REF!,2,FALSE),"")</f>
        <v/>
      </c>
      <c r="J5386" s="38">
        <v>0</v>
      </c>
      <c r="K5386" s="41" t="s">
        <v>2060</v>
      </c>
      <c r="L5386" s="38">
        <v>43</v>
      </c>
      <c r="M5386" s="62" t="s">
        <v>4646</v>
      </c>
      <c r="N5386" s="62" t="str">
        <f t="shared" si="6"/>
        <v>D Browning   153</v>
      </c>
      <c r="P5386" s="38">
        <v>153</v>
      </c>
      <c r="Q5386" s="43" t="str">
        <f>IFERROR(VLOOKUP(P5386,#REF!,2,FALSE),"")</f>
        <v/>
      </c>
      <c r="R5386" s="38">
        <v>1</v>
      </c>
      <c r="S5386" s="41" t="s">
        <v>767</v>
      </c>
      <c r="T5386" s="35" t="s">
        <v>8</v>
      </c>
      <c r="U5386" s="35" t="s">
        <v>33</v>
      </c>
    </row>
    <row r="5387" spans="1:21" ht="15.65" customHeight="1" x14ac:dyDescent="0.35">
      <c r="A5387" s="35" t="s">
        <v>4899</v>
      </c>
      <c r="B5387" s="36">
        <v>25627</v>
      </c>
      <c r="C5387" s="35" t="s">
        <v>5094</v>
      </c>
      <c r="D5387" s="35" t="s">
        <v>118</v>
      </c>
      <c r="E5387" s="38">
        <v>44</v>
      </c>
      <c r="F5387" s="66" t="s">
        <v>3119</v>
      </c>
      <c r="H5387" s="38">
        <v>136</v>
      </c>
      <c r="I5387" s="43" t="str">
        <f>IFERROR(VLOOKUP(H5387,#REF!,2,FALSE),"")</f>
        <v/>
      </c>
      <c r="J5387" s="38">
        <v>1</v>
      </c>
      <c r="K5387" s="41" t="s">
        <v>2060</v>
      </c>
      <c r="L5387" s="38">
        <v>44</v>
      </c>
      <c r="M5387" s="62" t="s">
        <v>4647</v>
      </c>
      <c r="N5387" s="62" t="str">
        <f t="shared" si="6"/>
        <v>S Bush   u</v>
      </c>
      <c r="P5387" s="38" t="s">
        <v>1161</v>
      </c>
      <c r="Q5387" s="43" t="str">
        <f>IFERROR(VLOOKUP(P5387,#REF!,2,FALSE),"")</f>
        <v/>
      </c>
      <c r="R5387" s="38">
        <v>0</v>
      </c>
      <c r="S5387" s="41" t="s">
        <v>767</v>
      </c>
      <c r="T5387" s="35" t="s">
        <v>8</v>
      </c>
      <c r="U5387" s="35" t="s">
        <v>33</v>
      </c>
    </row>
    <row r="5388" spans="1:21" ht="15.65" customHeight="1" x14ac:dyDescent="0.35">
      <c r="A5388" s="35" t="s">
        <v>4899</v>
      </c>
      <c r="B5388" s="36">
        <v>25627</v>
      </c>
      <c r="C5388" s="35" t="s">
        <v>5094</v>
      </c>
      <c r="D5388" s="35" t="s">
        <v>118</v>
      </c>
      <c r="E5388" s="38">
        <v>45</v>
      </c>
      <c r="F5388" s="35" t="s">
        <v>771</v>
      </c>
      <c r="H5388" s="38">
        <v>151</v>
      </c>
      <c r="I5388" s="43" t="str">
        <f>IFERROR(VLOOKUP(H5388,#REF!,2,FALSE),"")</f>
        <v/>
      </c>
      <c r="J5388" s="38">
        <v>1</v>
      </c>
      <c r="K5388" s="41" t="s">
        <v>2060</v>
      </c>
      <c r="L5388" s="38">
        <v>45</v>
      </c>
      <c r="M5388" s="62" t="s">
        <v>4648</v>
      </c>
      <c r="N5388" s="62" t="str">
        <f t="shared" si="6"/>
        <v>H Hubbard   112</v>
      </c>
      <c r="P5388" s="38">
        <v>112</v>
      </c>
      <c r="Q5388" s="43" t="str">
        <f>IFERROR(VLOOKUP(P5388,#REF!,2,FALSE),"")</f>
        <v/>
      </c>
      <c r="R5388" s="38">
        <v>0</v>
      </c>
      <c r="S5388" s="41" t="s">
        <v>767</v>
      </c>
      <c r="T5388" s="35" t="s">
        <v>8</v>
      </c>
      <c r="U5388" s="35" t="s">
        <v>33</v>
      </c>
    </row>
    <row r="5389" spans="1:21" ht="15.65" customHeight="1" x14ac:dyDescent="0.35">
      <c r="A5389" s="35" t="s">
        <v>4899</v>
      </c>
      <c r="B5389" s="36">
        <v>25627</v>
      </c>
      <c r="C5389" s="35" t="s">
        <v>5094</v>
      </c>
      <c r="D5389" s="35" t="s">
        <v>118</v>
      </c>
      <c r="E5389" s="38">
        <v>46</v>
      </c>
      <c r="F5389" s="35" t="s">
        <v>714</v>
      </c>
      <c r="H5389" s="38">
        <v>138</v>
      </c>
      <c r="I5389" s="43" t="str">
        <f>IFERROR(VLOOKUP(H5389,#REF!,2,FALSE),"")</f>
        <v/>
      </c>
      <c r="J5389" s="38">
        <v>0</v>
      </c>
      <c r="K5389" s="41" t="s">
        <v>2060</v>
      </c>
      <c r="L5389" s="38">
        <v>46</v>
      </c>
      <c r="M5389" s="62" t="s">
        <v>4649</v>
      </c>
      <c r="N5389" s="62" t="str">
        <f t="shared" si="6"/>
        <v>JJ Orcley   u</v>
      </c>
      <c r="P5389" s="38" t="s">
        <v>1161</v>
      </c>
      <c r="Q5389" s="43" t="str">
        <f>IFERROR(VLOOKUP(P5389,#REF!,2,FALSE),"")</f>
        <v/>
      </c>
      <c r="R5389" s="38">
        <v>1</v>
      </c>
      <c r="S5389" s="41" t="s">
        <v>767</v>
      </c>
      <c r="T5389" s="35" t="s">
        <v>8</v>
      </c>
      <c r="U5389" s="35" t="s">
        <v>33</v>
      </c>
    </row>
    <row r="5390" spans="1:21" ht="15.65" customHeight="1" x14ac:dyDescent="0.35">
      <c r="A5390" s="35" t="s">
        <v>4899</v>
      </c>
      <c r="B5390" s="36">
        <v>25627</v>
      </c>
      <c r="C5390" s="35" t="s">
        <v>5094</v>
      </c>
      <c r="D5390" s="35" t="s">
        <v>118</v>
      </c>
      <c r="E5390" s="38">
        <v>47</v>
      </c>
      <c r="F5390" s="35" t="s">
        <v>779</v>
      </c>
      <c r="H5390" s="38">
        <v>156</v>
      </c>
      <c r="I5390" s="43" t="str">
        <f>IFERROR(VLOOKUP(H5390,#REF!,2,FALSE),"")</f>
        <v/>
      </c>
      <c r="J5390" s="38">
        <v>1</v>
      </c>
      <c r="K5390" s="41" t="s">
        <v>2060</v>
      </c>
      <c r="L5390" s="38">
        <v>47</v>
      </c>
      <c r="M5390" s="62" t="s">
        <v>4650</v>
      </c>
      <c r="N5390" s="62" t="str">
        <f t="shared" si="6"/>
        <v>J Eley   u</v>
      </c>
      <c r="P5390" s="38" t="s">
        <v>1161</v>
      </c>
      <c r="Q5390" s="43" t="str">
        <f>IFERROR(VLOOKUP(P5390,#REF!,2,FALSE),"")</f>
        <v/>
      </c>
      <c r="R5390" s="38">
        <v>0</v>
      </c>
      <c r="S5390" s="41" t="s">
        <v>767</v>
      </c>
      <c r="T5390" s="35" t="s">
        <v>8</v>
      </c>
      <c r="U5390" s="35" t="s">
        <v>33</v>
      </c>
    </row>
    <row r="5391" spans="1:21" ht="15.65" customHeight="1" x14ac:dyDescent="0.35">
      <c r="A5391" s="35" t="s">
        <v>4899</v>
      </c>
      <c r="B5391" s="36">
        <v>25627</v>
      </c>
      <c r="C5391" s="35" t="s">
        <v>5094</v>
      </c>
      <c r="D5391" s="35" t="s">
        <v>118</v>
      </c>
      <c r="E5391" s="38">
        <v>48</v>
      </c>
      <c r="F5391" s="35" t="s">
        <v>4624</v>
      </c>
      <c r="H5391" s="38" t="s">
        <v>1161</v>
      </c>
      <c r="I5391" s="43" t="str">
        <f>IFERROR(VLOOKUP(H5391,#REF!,2,FALSE),"")</f>
        <v/>
      </c>
      <c r="J5391" s="38">
        <v>0</v>
      </c>
      <c r="K5391" s="41" t="s">
        <v>2060</v>
      </c>
      <c r="L5391" s="38">
        <v>48</v>
      </c>
      <c r="M5391" s="62" t="s">
        <v>4651</v>
      </c>
      <c r="N5391" s="62" t="str">
        <f t="shared" si="6"/>
        <v>IA Patterson   u</v>
      </c>
      <c r="P5391" s="38" t="s">
        <v>1161</v>
      </c>
      <c r="Q5391" s="43" t="str">
        <f>IFERROR(VLOOKUP(P5391,#REF!,2,FALSE),"")</f>
        <v/>
      </c>
      <c r="R5391" s="38">
        <v>1</v>
      </c>
      <c r="S5391" s="41" t="s">
        <v>767</v>
      </c>
      <c r="T5391" s="35" t="s">
        <v>8</v>
      </c>
      <c r="U5391" s="35" t="s">
        <v>33</v>
      </c>
    </row>
    <row r="5392" spans="1:21" ht="15.65" customHeight="1" x14ac:dyDescent="0.35">
      <c r="A5392" s="35" t="s">
        <v>4899</v>
      </c>
      <c r="B5392" s="36">
        <v>25627</v>
      </c>
      <c r="C5392" s="35" t="s">
        <v>5094</v>
      </c>
      <c r="D5392" s="35" t="s">
        <v>118</v>
      </c>
      <c r="E5392" s="38">
        <v>49</v>
      </c>
      <c r="F5392" s="35" t="s">
        <v>4092</v>
      </c>
      <c r="H5392" s="38" t="s">
        <v>1161</v>
      </c>
      <c r="I5392" s="43" t="str">
        <f>IFERROR(VLOOKUP(H5392,#REF!,2,FALSE),"")</f>
        <v/>
      </c>
      <c r="J5392" s="38">
        <v>1</v>
      </c>
      <c r="K5392" s="41" t="s">
        <v>2060</v>
      </c>
      <c r="L5392" s="38">
        <v>49</v>
      </c>
      <c r="M5392" s="62" t="s">
        <v>4652</v>
      </c>
      <c r="N5392" s="62" t="str">
        <f t="shared" si="6"/>
        <v>S Bushill   u</v>
      </c>
      <c r="P5392" s="38" t="s">
        <v>1161</v>
      </c>
      <c r="Q5392" s="43" t="str">
        <f>IFERROR(VLOOKUP(P5392,#REF!,2,FALSE),"")</f>
        <v/>
      </c>
      <c r="R5392" s="38">
        <v>0</v>
      </c>
      <c r="S5392" s="41" t="s">
        <v>767</v>
      </c>
      <c r="T5392" s="35" t="s">
        <v>8</v>
      </c>
      <c r="U5392" s="35" t="s">
        <v>33</v>
      </c>
    </row>
    <row r="5393" spans="1:21" ht="15.65" customHeight="1" x14ac:dyDescent="0.35">
      <c r="A5393" s="35" t="s">
        <v>4899</v>
      </c>
      <c r="B5393" s="36">
        <v>25627</v>
      </c>
      <c r="C5393" s="35" t="s">
        <v>5094</v>
      </c>
      <c r="D5393" s="35" t="s">
        <v>118</v>
      </c>
      <c r="E5393" s="38">
        <v>50</v>
      </c>
      <c r="F5393" s="35" t="s">
        <v>721</v>
      </c>
      <c r="H5393" s="38">
        <v>132</v>
      </c>
      <c r="I5393" s="43" t="str">
        <f>IFERROR(VLOOKUP(H5393,#REF!,2,FALSE),"")</f>
        <v/>
      </c>
      <c r="J5393" s="38">
        <v>1</v>
      </c>
      <c r="K5393" s="41" t="s">
        <v>2060</v>
      </c>
      <c r="L5393" s="38">
        <v>50</v>
      </c>
      <c r="M5393" s="62" t="s">
        <v>4653</v>
      </c>
      <c r="N5393" s="62" t="str">
        <f t="shared" si="6"/>
        <v>P Giller   u</v>
      </c>
      <c r="P5393" s="38" t="s">
        <v>1161</v>
      </c>
      <c r="Q5393" s="43" t="str">
        <f>IFERROR(VLOOKUP(P5393,#REF!,2,FALSE),"")</f>
        <v/>
      </c>
      <c r="R5393" s="38">
        <v>0</v>
      </c>
      <c r="S5393" s="41" t="s">
        <v>767</v>
      </c>
      <c r="T5393" s="35" t="s">
        <v>8</v>
      </c>
      <c r="U5393" s="35" t="s">
        <v>33</v>
      </c>
    </row>
    <row r="5394" spans="1:21" ht="15.65" customHeight="1" x14ac:dyDescent="0.35">
      <c r="A5394" s="35" t="s">
        <v>4899</v>
      </c>
      <c r="B5394" s="36">
        <v>25634</v>
      </c>
      <c r="C5394" s="35" t="s">
        <v>42</v>
      </c>
      <c r="D5394" s="35" t="s">
        <v>118</v>
      </c>
      <c r="E5394" s="38">
        <v>1</v>
      </c>
      <c r="F5394" s="35" t="s">
        <v>5046</v>
      </c>
      <c r="H5394" s="38">
        <v>198</v>
      </c>
      <c r="I5394" s="43" t="str">
        <f>IFERROR(VLOOKUP(H5394,#REF!,2,FALSE),"")</f>
        <v/>
      </c>
      <c r="J5394" s="38">
        <v>0.5</v>
      </c>
      <c r="K5394" s="41" t="s">
        <v>114</v>
      </c>
      <c r="L5394" s="38">
        <v>1</v>
      </c>
      <c r="M5394" s="62" t="s">
        <v>137</v>
      </c>
      <c r="N5394" s="62" t="str">
        <f t="shared" si="6"/>
        <v>JM Craddock   198</v>
      </c>
      <c r="P5394" s="38">
        <v>198</v>
      </c>
      <c r="Q5394" s="43" t="str">
        <f>IFERROR(VLOOKUP(P5394,#REF!,2,FALSE),"")</f>
        <v/>
      </c>
      <c r="R5394" s="38">
        <v>0.5</v>
      </c>
      <c r="S5394" s="41" t="s">
        <v>6</v>
      </c>
      <c r="T5394" s="35" t="s">
        <v>8</v>
      </c>
      <c r="U5394" s="35" t="s">
        <v>33</v>
      </c>
    </row>
    <row r="5395" spans="1:21" ht="15.65" customHeight="1" x14ac:dyDescent="0.35">
      <c r="A5395" s="35" t="s">
        <v>4899</v>
      </c>
      <c r="B5395" s="36">
        <v>25634</v>
      </c>
      <c r="C5395" s="35" t="s">
        <v>42</v>
      </c>
      <c r="D5395" s="35" t="s">
        <v>118</v>
      </c>
      <c r="E5395" s="38">
        <v>2</v>
      </c>
      <c r="F5395" s="29" t="s">
        <v>4079</v>
      </c>
      <c r="H5395" s="38">
        <v>203</v>
      </c>
      <c r="I5395" s="43" t="str">
        <f>IFERROR(VLOOKUP(H5395,#REF!,2,FALSE),"")</f>
        <v/>
      </c>
      <c r="J5395" s="38">
        <v>1</v>
      </c>
      <c r="K5395" s="41" t="s">
        <v>114</v>
      </c>
      <c r="L5395" s="38">
        <v>2</v>
      </c>
      <c r="M5395" s="62" t="s">
        <v>4660</v>
      </c>
      <c r="N5395" s="62" t="str">
        <f t="shared" ref="N5395:N5458" si="7">M5395 &amp; "   "&amp; P5395</f>
        <v>CM Blackburne   193</v>
      </c>
      <c r="P5395" s="38">
        <v>193</v>
      </c>
      <c r="Q5395" s="43" t="str">
        <f>IFERROR(VLOOKUP(P5395,#REF!,2,FALSE),"")</f>
        <v/>
      </c>
      <c r="R5395" s="38">
        <v>0</v>
      </c>
      <c r="S5395" s="41" t="s">
        <v>6</v>
      </c>
      <c r="T5395" s="35" t="s">
        <v>8</v>
      </c>
      <c r="U5395" s="35" t="s">
        <v>33</v>
      </c>
    </row>
    <row r="5396" spans="1:21" ht="15.65" customHeight="1" x14ac:dyDescent="0.35">
      <c r="A5396" s="35" t="s">
        <v>4899</v>
      </c>
      <c r="B5396" s="36">
        <v>25634</v>
      </c>
      <c r="C5396" s="35" t="s">
        <v>42</v>
      </c>
      <c r="D5396" s="35" t="s">
        <v>118</v>
      </c>
      <c r="E5396" s="38">
        <v>3</v>
      </c>
      <c r="F5396" s="29" t="s">
        <v>4152</v>
      </c>
      <c r="H5396" s="38">
        <v>194</v>
      </c>
      <c r="I5396" s="43" t="str">
        <f>IFERROR(VLOOKUP(H5396,#REF!,2,FALSE),"")</f>
        <v/>
      </c>
      <c r="J5396" s="38">
        <v>0</v>
      </c>
      <c r="K5396" s="41" t="s">
        <v>114</v>
      </c>
      <c r="L5396" s="38">
        <v>3</v>
      </c>
      <c r="M5396" s="62" t="s">
        <v>4661</v>
      </c>
      <c r="N5396" s="62" t="str">
        <f t="shared" si="7"/>
        <v>J Walsh   u</v>
      </c>
      <c r="P5396" s="38" t="s">
        <v>1161</v>
      </c>
      <c r="Q5396" s="43" t="str">
        <f>IFERROR(VLOOKUP(P5396,#REF!,2,FALSE),"")</f>
        <v/>
      </c>
      <c r="R5396" s="38">
        <v>1</v>
      </c>
      <c r="S5396" s="41" t="s">
        <v>6</v>
      </c>
      <c r="T5396" s="35" t="s">
        <v>8</v>
      </c>
      <c r="U5396" s="35" t="s">
        <v>33</v>
      </c>
    </row>
    <row r="5397" spans="1:21" ht="15.65" customHeight="1" x14ac:dyDescent="0.35">
      <c r="A5397" s="35" t="s">
        <v>4899</v>
      </c>
      <c r="B5397" s="36">
        <v>25634</v>
      </c>
      <c r="C5397" s="35" t="s">
        <v>42</v>
      </c>
      <c r="D5397" s="35" t="s">
        <v>118</v>
      </c>
      <c r="E5397" s="38">
        <v>4</v>
      </c>
      <c r="F5397" s="35" t="s">
        <v>4098</v>
      </c>
      <c r="H5397" s="38">
        <v>184</v>
      </c>
      <c r="I5397" s="43" t="str">
        <f>IFERROR(VLOOKUP(H5397,#REF!,2,FALSE),"")</f>
        <v/>
      </c>
      <c r="J5397" s="38">
        <v>0.5</v>
      </c>
      <c r="K5397" s="41" t="s">
        <v>114</v>
      </c>
      <c r="L5397" s="38">
        <v>4</v>
      </c>
      <c r="M5397" s="62" t="s">
        <v>409</v>
      </c>
      <c r="N5397" s="62" t="str">
        <f t="shared" si="7"/>
        <v>B Turner   175</v>
      </c>
      <c r="P5397" s="38">
        <v>175</v>
      </c>
      <c r="Q5397" s="43" t="str">
        <f>IFERROR(VLOOKUP(P5397,#REF!,2,FALSE),"")</f>
        <v/>
      </c>
      <c r="R5397" s="38">
        <v>0.5</v>
      </c>
      <c r="S5397" s="41" t="s">
        <v>6</v>
      </c>
      <c r="T5397" s="35" t="s">
        <v>8</v>
      </c>
      <c r="U5397" s="35" t="s">
        <v>33</v>
      </c>
    </row>
    <row r="5398" spans="1:21" ht="15.65" customHeight="1" x14ac:dyDescent="0.35">
      <c r="A5398" s="35" t="s">
        <v>4899</v>
      </c>
      <c r="B5398" s="36">
        <v>25634</v>
      </c>
      <c r="C5398" s="35" t="s">
        <v>42</v>
      </c>
      <c r="D5398" s="35" t="s">
        <v>118</v>
      </c>
      <c r="E5398" s="38">
        <v>5</v>
      </c>
      <c r="F5398" s="29" t="s">
        <v>4126</v>
      </c>
      <c r="H5398" s="38">
        <v>190</v>
      </c>
      <c r="I5398" s="43" t="str">
        <f>IFERROR(VLOOKUP(H5398,#REF!,2,FALSE),"")</f>
        <v/>
      </c>
      <c r="J5398" s="38">
        <v>0.5</v>
      </c>
      <c r="K5398" s="41" t="s">
        <v>114</v>
      </c>
      <c r="L5398" s="38">
        <v>5</v>
      </c>
      <c r="M5398" s="45" t="s">
        <v>130</v>
      </c>
      <c r="N5398" s="62" t="str">
        <f t="shared" si="7"/>
        <v>CL Tadiello   177</v>
      </c>
      <c r="P5398" s="38">
        <v>177</v>
      </c>
      <c r="Q5398" s="43" t="str">
        <f>IFERROR(VLOOKUP(P5398,#REF!,2,FALSE),"")</f>
        <v/>
      </c>
      <c r="R5398" s="38">
        <v>0.5</v>
      </c>
      <c r="S5398" s="41" t="s">
        <v>6</v>
      </c>
      <c r="T5398" s="35" t="s">
        <v>8</v>
      </c>
      <c r="U5398" s="35" t="s">
        <v>33</v>
      </c>
    </row>
    <row r="5399" spans="1:21" ht="15.65" customHeight="1" x14ac:dyDescent="0.35">
      <c r="A5399" s="35" t="s">
        <v>4899</v>
      </c>
      <c r="B5399" s="36">
        <v>25634</v>
      </c>
      <c r="C5399" s="35" t="s">
        <v>42</v>
      </c>
      <c r="D5399" s="35" t="s">
        <v>118</v>
      </c>
      <c r="E5399" s="38">
        <v>6</v>
      </c>
      <c r="F5399" s="35" t="s">
        <v>4607</v>
      </c>
      <c r="H5399" s="38">
        <v>185</v>
      </c>
      <c r="I5399" s="43" t="str">
        <f>IFERROR(VLOOKUP(H5399,#REF!,2,FALSE),"")</f>
        <v/>
      </c>
      <c r="J5399" s="38">
        <v>1</v>
      </c>
      <c r="K5399" s="41" t="s">
        <v>114</v>
      </c>
      <c r="L5399" s="38">
        <v>6</v>
      </c>
      <c r="M5399" s="62" t="s">
        <v>4663</v>
      </c>
      <c r="N5399" s="62" t="str">
        <f t="shared" si="7"/>
        <v>PS Woolford   188</v>
      </c>
      <c r="P5399" s="38">
        <v>188</v>
      </c>
      <c r="Q5399" s="43" t="str">
        <f>IFERROR(VLOOKUP(P5399,#REF!,2,FALSE),"")</f>
        <v/>
      </c>
      <c r="R5399" s="38">
        <v>0</v>
      </c>
      <c r="S5399" s="41" t="s">
        <v>6</v>
      </c>
      <c r="T5399" s="35" t="s">
        <v>8</v>
      </c>
      <c r="U5399" s="35" t="s">
        <v>33</v>
      </c>
    </row>
    <row r="5400" spans="1:21" ht="15.65" customHeight="1" x14ac:dyDescent="0.35">
      <c r="A5400" s="35" t="s">
        <v>4899</v>
      </c>
      <c r="B5400" s="36">
        <v>25634</v>
      </c>
      <c r="C5400" s="35" t="s">
        <v>42</v>
      </c>
      <c r="D5400" s="35" t="s">
        <v>118</v>
      </c>
      <c r="E5400" s="38">
        <v>7</v>
      </c>
      <c r="F5400" s="35" t="s">
        <v>4071</v>
      </c>
      <c r="H5400" s="38">
        <v>173</v>
      </c>
      <c r="I5400" s="43" t="str">
        <f>IFERROR(VLOOKUP(H5400,#REF!,2,FALSE),"")</f>
        <v/>
      </c>
      <c r="J5400" s="38">
        <v>0</v>
      </c>
      <c r="K5400" s="41" t="s">
        <v>114</v>
      </c>
      <c r="L5400" s="38">
        <v>7</v>
      </c>
      <c r="M5400" s="62" t="s">
        <v>4664</v>
      </c>
      <c r="N5400" s="62" t="str">
        <f t="shared" si="7"/>
        <v>KO Ballard   184</v>
      </c>
      <c r="P5400" s="38">
        <v>184</v>
      </c>
      <c r="Q5400" s="43" t="str">
        <f>IFERROR(VLOOKUP(P5400,#REF!,2,FALSE),"")</f>
        <v/>
      </c>
      <c r="R5400" s="38">
        <v>1</v>
      </c>
      <c r="S5400" s="41" t="s">
        <v>6</v>
      </c>
      <c r="T5400" s="35" t="s">
        <v>8</v>
      </c>
      <c r="U5400" s="35" t="s">
        <v>33</v>
      </c>
    </row>
    <row r="5401" spans="1:21" ht="15.65" customHeight="1" x14ac:dyDescent="0.35">
      <c r="A5401" s="35" t="s">
        <v>4899</v>
      </c>
      <c r="B5401" s="36">
        <v>25634</v>
      </c>
      <c r="C5401" s="35" t="s">
        <v>42</v>
      </c>
      <c r="D5401" s="35" t="s">
        <v>118</v>
      </c>
      <c r="E5401" s="38">
        <v>8</v>
      </c>
      <c r="F5401" s="35" t="s">
        <v>4583</v>
      </c>
      <c r="H5401" s="38">
        <v>185</v>
      </c>
      <c r="I5401" s="43" t="str">
        <f>IFERROR(VLOOKUP(H5401,#REF!,2,FALSE),"")</f>
        <v/>
      </c>
      <c r="J5401" s="38">
        <v>1</v>
      </c>
      <c r="K5401" s="41" t="s">
        <v>114</v>
      </c>
      <c r="L5401" s="38">
        <v>8</v>
      </c>
      <c r="M5401" s="62" t="s">
        <v>683</v>
      </c>
      <c r="N5401" s="62" t="str">
        <f t="shared" si="7"/>
        <v>SA Townsend   169</v>
      </c>
      <c r="P5401" s="38">
        <v>169</v>
      </c>
      <c r="Q5401" s="43" t="str">
        <f>IFERROR(VLOOKUP(P5401,#REF!,2,FALSE),"")</f>
        <v/>
      </c>
      <c r="R5401" s="38">
        <v>0</v>
      </c>
      <c r="S5401" s="41" t="s">
        <v>6</v>
      </c>
      <c r="T5401" s="35" t="s">
        <v>8</v>
      </c>
      <c r="U5401" s="35" t="s">
        <v>33</v>
      </c>
    </row>
    <row r="5402" spans="1:21" ht="15.65" customHeight="1" x14ac:dyDescent="0.35">
      <c r="A5402" s="35" t="s">
        <v>4899</v>
      </c>
      <c r="B5402" s="36">
        <v>25634</v>
      </c>
      <c r="C5402" s="35" t="s">
        <v>42</v>
      </c>
      <c r="D5402" s="35" t="s">
        <v>118</v>
      </c>
      <c r="E5402" s="38">
        <v>9</v>
      </c>
      <c r="F5402" s="35" t="s">
        <v>4463</v>
      </c>
      <c r="H5402" s="38">
        <v>180</v>
      </c>
      <c r="I5402" s="43" t="str">
        <f>IFERROR(VLOOKUP(H5402,#REF!,2,FALSE),"")</f>
        <v/>
      </c>
      <c r="J5402" s="38">
        <v>0.5</v>
      </c>
      <c r="K5402" s="41" t="s">
        <v>114</v>
      </c>
      <c r="L5402" s="38">
        <v>9</v>
      </c>
      <c r="M5402" s="57" t="s">
        <v>3738</v>
      </c>
      <c r="N5402" s="62" t="str">
        <f t="shared" si="7"/>
        <v>John Townsend   u</v>
      </c>
      <c r="P5402" s="38" t="s">
        <v>1161</v>
      </c>
      <c r="Q5402" s="43" t="str">
        <f>IFERROR(VLOOKUP(P5402,#REF!,2,FALSE),"")</f>
        <v/>
      </c>
      <c r="R5402" s="38">
        <v>0.5</v>
      </c>
      <c r="S5402" s="41" t="s">
        <v>6</v>
      </c>
      <c r="T5402" s="35" t="s">
        <v>8</v>
      </c>
      <c r="U5402" s="35" t="s">
        <v>33</v>
      </c>
    </row>
    <row r="5403" spans="1:21" ht="15.65" customHeight="1" x14ac:dyDescent="0.35">
      <c r="A5403" s="35" t="s">
        <v>4899</v>
      </c>
      <c r="B5403" s="36">
        <v>25634</v>
      </c>
      <c r="C5403" s="35" t="s">
        <v>42</v>
      </c>
      <c r="D5403" s="35" t="s">
        <v>118</v>
      </c>
      <c r="E5403" s="38">
        <v>10</v>
      </c>
      <c r="F5403" s="35" t="s">
        <v>647</v>
      </c>
      <c r="H5403" s="38">
        <v>180</v>
      </c>
      <c r="I5403" s="43" t="str">
        <f>IFERROR(VLOOKUP(H5403,#REF!,2,FALSE),"")</f>
        <v/>
      </c>
      <c r="J5403" s="38">
        <v>0.5</v>
      </c>
      <c r="K5403" s="41" t="s">
        <v>114</v>
      </c>
      <c r="L5403" s="38">
        <v>10</v>
      </c>
      <c r="M5403" s="62" t="s">
        <v>4554</v>
      </c>
      <c r="N5403" s="62" t="str">
        <f t="shared" si="7"/>
        <v>TJ Bean   174</v>
      </c>
      <c r="P5403" s="38">
        <v>174</v>
      </c>
      <c r="Q5403" s="43" t="str">
        <f>IFERROR(VLOOKUP(P5403,#REF!,2,FALSE),"")</f>
        <v/>
      </c>
      <c r="R5403" s="38">
        <v>0.5</v>
      </c>
      <c r="S5403" s="41" t="s">
        <v>6</v>
      </c>
      <c r="T5403" s="35" t="s">
        <v>8</v>
      </c>
      <c r="U5403" s="35" t="s">
        <v>33</v>
      </c>
    </row>
    <row r="5404" spans="1:21" ht="15.65" customHeight="1" x14ac:dyDescent="0.35">
      <c r="A5404" s="35" t="s">
        <v>4899</v>
      </c>
      <c r="B5404" s="36">
        <v>25634</v>
      </c>
      <c r="C5404" s="35" t="s">
        <v>42</v>
      </c>
      <c r="D5404" s="35" t="s">
        <v>118</v>
      </c>
      <c r="E5404" s="38">
        <v>11</v>
      </c>
      <c r="F5404" s="35" t="s">
        <v>488</v>
      </c>
      <c r="H5404" s="38">
        <v>180</v>
      </c>
      <c r="I5404" s="43" t="str">
        <f>IFERROR(VLOOKUP(H5404,#REF!,2,FALSE),"")</f>
        <v/>
      </c>
      <c r="J5404" s="38">
        <v>1</v>
      </c>
      <c r="K5404" s="41" t="s">
        <v>114</v>
      </c>
      <c r="L5404" s="38">
        <v>11</v>
      </c>
      <c r="M5404" s="62" t="s">
        <v>4665</v>
      </c>
      <c r="N5404" s="62" t="str">
        <f t="shared" si="7"/>
        <v>JP Parker   u</v>
      </c>
      <c r="P5404" s="38" t="s">
        <v>1161</v>
      </c>
      <c r="Q5404" s="43" t="str">
        <f>IFERROR(VLOOKUP(P5404,#REF!,2,FALSE),"")</f>
        <v/>
      </c>
      <c r="R5404" s="38">
        <v>0</v>
      </c>
      <c r="S5404" s="41" t="s">
        <v>6</v>
      </c>
      <c r="T5404" s="35" t="s">
        <v>8</v>
      </c>
      <c r="U5404" s="35" t="s">
        <v>33</v>
      </c>
    </row>
    <row r="5405" spans="1:21" ht="15.65" customHeight="1" x14ac:dyDescent="0.35">
      <c r="A5405" s="35" t="s">
        <v>4899</v>
      </c>
      <c r="B5405" s="36">
        <v>25634</v>
      </c>
      <c r="C5405" s="35" t="s">
        <v>42</v>
      </c>
      <c r="D5405" s="35" t="s">
        <v>118</v>
      </c>
      <c r="E5405" s="38">
        <v>12</v>
      </c>
      <c r="F5405" s="35" t="s">
        <v>4481</v>
      </c>
      <c r="H5405" s="38">
        <v>173</v>
      </c>
      <c r="I5405" s="43" t="str">
        <f>IFERROR(VLOOKUP(H5405,#REF!,2,FALSE),"")</f>
        <v/>
      </c>
      <c r="J5405" s="38">
        <v>0.5</v>
      </c>
      <c r="K5405" s="41" t="s">
        <v>114</v>
      </c>
      <c r="L5405" s="38">
        <v>12</v>
      </c>
      <c r="M5405" s="62" t="s">
        <v>5031</v>
      </c>
      <c r="N5405" s="62" t="str">
        <f t="shared" si="7"/>
        <v>E Du Pugent   181</v>
      </c>
      <c r="P5405" s="38">
        <v>181</v>
      </c>
      <c r="Q5405" s="43" t="str">
        <f>IFERROR(VLOOKUP(P5405,#REF!,2,FALSE),"")</f>
        <v/>
      </c>
      <c r="R5405" s="38">
        <v>0.5</v>
      </c>
      <c r="S5405" s="41" t="s">
        <v>6</v>
      </c>
      <c r="T5405" s="35" t="s">
        <v>8</v>
      </c>
      <c r="U5405" s="35" t="s">
        <v>33</v>
      </c>
    </row>
    <row r="5406" spans="1:21" ht="15.65" customHeight="1" x14ac:dyDescent="0.35">
      <c r="A5406" s="35" t="s">
        <v>4899</v>
      </c>
      <c r="B5406" s="36">
        <v>25634</v>
      </c>
      <c r="C5406" s="35" t="s">
        <v>42</v>
      </c>
      <c r="D5406" s="35" t="s">
        <v>118</v>
      </c>
      <c r="E5406" s="38">
        <v>13</v>
      </c>
      <c r="F5406" s="35" t="s">
        <v>387</v>
      </c>
      <c r="H5406" s="38">
        <v>173</v>
      </c>
      <c r="I5406" s="43" t="str">
        <f>IFERROR(VLOOKUP(H5406,#REF!,2,FALSE),"")</f>
        <v/>
      </c>
      <c r="J5406" s="38">
        <v>1</v>
      </c>
      <c r="K5406" s="41" t="s">
        <v>114</v>
      </c>
      <c r="L5406" s="38">
        <v>13</v>
      </c>
      <c r="M5406" s="62" t="s">
        <v>3161</v>
      </c>
      <c r="N5406" s="62" t="str">
        <f t="shared" si="7"/>
        <v>JP Spencer   u</v>
      </c>
      <c r="P5406" s="38" t="s">
        <v>1161</v>
      </c>
      <c r="Q5406" s="43" t="str">
        <f>IFERROR(VLOOKUP(P5406,#REF!,2,FALSE),"")</f>
        <v/>
      </c>
      <c r="R5406" s="38">
        <v>0</v>
      </c>
      <c r="S5406" s="41" t="s">
        <v>6</v>
      </c>
      <c r="T5406" s="35" t="s">
        <v>8</v>
      </c>
      <c r="U5406" s="35" t="s">
        <v>33</v>
      </c>
    </row>
    <row r="5407" spans="1:21" ht="15.65" customHeight="1" x14ac:dyDescent="0.35">
      <c r="A5407" s="35" t="s">
        <v>4899</v>
      </c>
      <c r="B5407" s="36">
        <v>25634</v>
      </c>
      <c r="C5407" s="35" t="s">
        <v>42</v>
      </c>
      <c r="D5407" s="35" t="s">
        <v>118</v>
      </c>
      <c r="E5407" s="38">
        <v>14</v>
      </c>
      <c r="F5407" s="35" t="s">
        <v>3143</v>
      </c>
      <c r="H5407" s="38">
        <v>151</v>
      </c>
      <c r="I5407" s="43" t="str">
        <f>IFERROR(VLOOKUP(H5407,#REF!,2,FALSE),"")</f>
        <v/>
      </c>
      <c r="J5407" s="38">
        <v>1</v>
      </c>
      <c r="K5407" s="41" t="s">
        <v>114</v>
      </c>
      <c r="L5407" s="38">
        <v>14</v>
      </c>
      <c r="M5407" s="62" t="s">
        <v>3158</v>
      </c>
      <c r="N5407" s="62" t="str">
        <f t="shared" si="7"/>
        <v>DI Stevenson   169</v>
      </c>
      <c r="P5407" s="38">
        <v>169</v>
      </c>
      <c r="Q5407" s="43" t="str">
        <f>IFERROR(VLOOKUP(P5407,#REF!,2,FALSE),"")</f>
        <v/>
      </c>
      <c r="R5407" s="38" t="s">
        <v>1014</v>
      </c>
      <c r="S5407" s="41" t="s">
        <v>6</v>
      </c>
      <c r="T5407" s="35" t="s">
        <v>8</v>
      </c>
      <c r="U5407" s="35" t="s">
        <v>33</v>
      </c>
    </row>
    <row r="5408" spans="1:21" ht="15.65" customHeight="1" x14ac:dyDescent="0.35">
      <c r="A5408" s="35" t="s">
        <v>4899</v>
      </c>
      <c r="B5408" s="36">
        <v>25634</v>
      </c>
      <c r="C5408" s="35" t="s">
        <v>42</v>
      </c>
      <c r="D5408" s="35" t="s">
        <v>118</v>
      </c>
      <c r="E5408" s="38">
        <v>15</v>
      </c>
      <c r="F5408" s="35" t="s">
        <v>600</v>
      </c>
      <c r="H5408" s="38">
        <v>177</v>
      </c>
      <c r="I5408" s="43" t="str">
        <f>IFERROR(VLOOKUP(H5408,#REF!,2,FALSE),"")</f>
        <v/>
      </c>
      <c r="J5408" s="38">
        <v>0.5</v>
      </c>
      <c r="K5408" s="41" t="s">
        <v>114</v>
      </c>
      <c r="L5408" s="38">
        <v>15</v>
      </c>
      <c r="M5408" s="62" t="s">
        <v>4565</v>
      </c>
      <c r="N5408" s="62" t="str">
        <f t="shared" si="7"/>
        <v>NA Randall   152</v>
      </c>
      <c r="P5408" s="38">
        <v>152</v>
      </c>
      <c r="Q5408" s="43" t="str">
        <f>IFERROR(VLOOKUP(P5408,#REF!,2,FALSE),"")</f>
        <v/>
      </c>
      <c r="R5408" s="38">
        <v>0.5</v>
      </c>
      <c r="S5408" s="41" t="s">
        <v>6</v>
      </c>
      <c r="T5408" s="35" t="s">
        <v>8</v>
      </c>
      <c r="U5408" s="35" t="s">
        <v>33</v>
      </c>
    </row>
    <row r="5409" spans="1:21" ht="15.65" customHeight="1" x14ac:dyDescent="0.35">
      <c r="A5409" s="35" t="s">
        <v>4899</v>
      </c>
      <c r="B5409" s="36">
        <v>25634</v>
      </c>
      <c r="C5409" s="35" t="s">
        <v>42</v>
      </c>
      <c r="D5409" s="35" t="s">
        <v>118</v>
      </c>
      <c r="E5409" s="38">
        <v>16</v>
      </c>
      <c r="F5409" s="35" t="s">
        <v>4070</v>
      </c>
      <c r="H5409" s="38">
        <v>167</v>
      </c>
      <c r="I5409" s="43" t="str">
        <f>IFERROR(VLOOKUP(H5409,#REF!,2,FALSE),"")</f>
        <v/>
      </c>
      <c r="J5409" s="38">
        <v>1</v>
      </c>
      <c r="K5409" s="41" t="s">
        <v>114</v>
      </c>
      <c r="L5409" s="38">
        <v>16</v>
      </c>
      <c r="M5409" s="62" t="s">
        <v>4666</v>
      </c>
      <c r="N5409" s="62" t="str">
        <f t="shared" si="7"/>
        <v>FL Parker   157</v>
      </c>
      <c r="P5409" s="38">
        <v>157</v>
      </c>
      <c r="Q5409" s="43" t="str">
        <f>IFERROR(VLOOKUP(P5409,#REF!,2,FALSE),"")</f>
        <v/>
      </c>
      <c r="R5409" s="38">
        <v>0</v>
      </c>
      <c r="S5409" s="41" t="s">
        <v>6</v>
      </c>
      <c r="T5409" s="35" t="s">
        <v>8</v>
      </c>
      <c r="U5409" s="35" t="s">
        <v>33</v>
      </c>
    </row>
    <row r="5410" spans="1:21" ht="15.65" customHeight="1" x14ac:dyDescent="0.35">
      <c r="A5410" s="35" t="s">
        <v>4899</v>
      </c>
      <c r="B5410" s="36">
        <v>25634</v>
      </c>
      <c r="C5410" s="35" t="s">
        <v>42</v>
      </c>
      <c r="D5410" s="35" t="s">
        <v>118</v>
      </c>
      <c r="E5410" s="38">
        <v>17</v>
      </c>
      <c r="F5410" s="66" t="s">
        <v>3549</v>
      </c>
      <c r="H5410" s="38">
        <v>170</v>
      </c>
      <c r="I5410" s="43" t="str">
        <f>IFERROR(VLOOKUP(H5410,#REF!,2,FALSE),"")</f>
        <v/>
      </c>
      <c r="J5410" s="38">
        <v>1</v>
      </c>
      <c r="K5410" s="41" t="s">
        <v>114</v>
      </c>
      <c r="L5410" s="38">
        <v>17</v>
      </c>
      <c r="M5410" s="45" t="s">
        <v>5181</v>
      </c>
      <c r="N5410" s="62" t="str">
        <f t="shared" si="7"/>
        <v>C Berry   161</v>
      </c>
      <c r="P5410" s="38">
        <v>161</v>
      </c>
      <c r="Q5410" s="43" t="str">
        <f>IFERROR(VLOOKUP(P5410,#REF!,2,FALSE),"")</f>
        <v/>
      </c>
      <c r="R5410" s="38">
        <v>0</v>
      </c>
      <c r="S5410" s="41" t="s">
        <v>6</v>
      </c>
      <c r="T5410" s="35" t="s">
        <v>8</v>
      </c>
      <c r="U5410" s="35" t="s">
        <v>33</v>
      </c>
    </row>
    <row r="5411" spans="1:21" ht="15.65" customHeight="1" x14ac:dyDescent="0.35">
      <c r="A5411" s="35" t="s">
        <v>4899</v>
      </c>
      <c r="B5411" s="36">
        <v>25634</v>
      </c>
      <c r="C5411" s="35" t="s">
        <v>42</v>
      </c>
      <c r="D5411" s="35" t="s">
        <v>118</v>
      </c>
      <c r="E5411" s="38">
        <v>18</v>
      </c>
      <c r="F5411" s="35" t="s">
        <v>481</v>
      </c>
      <c r="H5411" s="38">
        <v>178</v>
      </c>
      <c r="I5411" s="43" t="str">
        <f>IFERROR(VLOOKUP(H5411,#REF!,2,FALSE),"")</f>
        <v/>
      </c>
      <c r="J5411" s="38">
        <v>1</v>
      </c>
      <c r="K5411" s="41" t="s">
        <v>114</v>
      </c>
      <c r="L5411" s="38">
        <v>18</v>
      </c>
      <c r="M5411" s="62" t="s">
        <v>4667</v>
      </c>
      <c r="N5411" s="62" t="str">
        <f t="shared" si="7"/>
        <v>AH Brampton   157</v>
      </c>
      <c r="P5411" s="38">
        <v>157</v>
      </c>
      <c r="Q5411" s="43" t="str">
        <f>IFERROR(VLOOKUP(P5411,#REF!,2,FALSE),"")</f>
        <v/>
      </c>
      <c r="R5411" s="38">
        <v>0</v>
      </c>
      <c r="S5411" s="41" t="s">
        <v>6</v>
      </c>
      <c r="T5411" s="35" t="s">
        <v>8</v>
      </c>
      <c r="U5411" s="35" t="s">
        <v>33</v>
      </c>
    </row>
    <row r="5412" spans="1:21" ht="15.65" customHeight="1" x14ac:dyDescent="0.35">
      <c r="A5412" s="35" t="s">
        <v>4899</v>
      </c>
      <c r="B5412" s="36">
        <v>25634</v>
      </c>
      <c r="C5412" s="35" t="s">
        <v>42</v>
      </c>
      <c r="D5412" s="35" t="s">
        <v>118</v>
      </c>
      <c r="E5412" s="38">
        <v>19</v>
      </c>
      <c r="F5412" s="65" t="s">
        <v>242</v>
      </c>
      <c r="H5412" s="38" t="s">
        <v>1161</v>
      </c>
      <c r="I5412" s="43" t="str">
        <f>IFERROR(VLOOKUP(H5412,#REF!,2,FALSE),"")</f>
        <v/>
      </c>
      <c r="J5412" s="38">
        <v>0.5</v>
      </c>
      <c r="K5412" s="41" t="s">
        <v>114</v>
      </c>
      <c r="L5412" s="38">
        <v>19</v>
      </c>
      <c r="M5412" s="62" t="s">
        <v>4668</v>
      </c>
      <c r="N5412" s="62" t="str">
        <f t="shared" si="7"/>
        <v>NM Stewart   154</v>
      </c>
      <c r="P5412" s="38">
        <v>154</v>
      </c>
      <c r="Q5412" s="43" t="str">
        <f>IFERROR(VLOOKUP(P5412,#REF!,2,FALSE),"")</f>
        <v/>
      </c>
      <c r="R5412" s="38">
        <v>0.5</v>
      </c>
      <c r="S5412" s="41" t="s">
        <v>6</v>
      </c>
      <c r="T5412" s="35" t="s">
        <v>8</v>
      </c>
      <c r="U5412" s="35" t="s">
        <v>33</v>
      </c>
    </row>
    <row r="5413" spans="1:21" ht="15.65" customHeight="1" x14ac:dyDescent="0.35">
      <c r="A5413" s="35" t="s">
        <v>4899</v>
      </c>
      <c r="B5413" s="36">
        <v>25634</v>
      </c>
      <c r="C5413" s="35" t="s">
        <v>42</v>
      </c>
      <c r="D5413" s="35" t="s">
        <v>118</v>
      </c>
      <c r="E5413" s="38">
        <v>20</v>
      </c>
      <c r="F5413" s="35" t="s">
        <v>616</v>
      </c>
      <c r="H5413" s="38">
        <v>175</v>
      </c>
      <c r="I5413" s="43" t="str">
        <f>IFERROR(VLOOKUP(H5413,#REF!,2,FALSE),"")</f>
        <v/>
      </c>
      <c r="J5413" s="38">
        <v>0</v>
      </c>
      <c r="K5413" s="41" t="s">
        <v>114</v>
      </c>
      <c r="L5413" s="38">
        <v>20</v>
      </c>
      <c r="M5413" s="62" t="s">
        <v>4555</v>
      </c>
      <c r="N5413" s="62" t="str">
        <f t="shared" si="7"/>
        <v>TG Pollard   158</v>
      </c>
      <c r="P5413" s="38">
        <v>158</v>
      </c>
      <c r="Q5413" s="43" t="str">
        <f>IFERROR(VLOOKUP(P5413,#REF!,2,FALSE),"")</f>
        <v/>
      </c>
      <c r="R5413" s="38">
        <v>1</v>
      </c>
      <c r="S5413" s="41" t="s">
        <v>6</v>
      </c>
      <c r="T5413" s="35" t="s">
        <v>8</v>
      </c>
      <c r="U5413" s="35" t="s">
        <v>33</v>
      </c>
    </row>
    <row r="5414" spans="1:21" ht="15.65" customHeight="1" x14ac:dyDescent="0.35">
      <c r="A5414" s="35" t="s">
        <v>4899</v>
      </c>
      <c r="B5414" s="36">
        <v>25634</v>
      </c>
      <c r="C5414" s="35" t="s">
        <v>42</v>
      </c>
      <c r="D5414" s="35" t="s">
        <v>118</v>
      </c>
      <c r="E5414" s="38">
        <v>21</v>
      </c>
      <c r="F5414" s="35" t="s">
        <v>597</v>
      </c>
      <c r="H5414" s="38">
        <v>157</v>
      </c>
      <c r="I5414" s="43" t="str">
        <f>IFERROR(VLOOKUP(H5414,#REF!,2,FALSE),"")</f>
        <v/>
      </c>
      <c r="J5414" s="38">
        <v>0.5</v>
      </c>
      <c r="K5414" s="41" t="s">
        <v>114</v>
      </c>
      <c r="L5414" s="38">
        <v>21</v>
      </c>
      <c r="M5414" s="62" t="s">
        <v>810</v>
      </c>
      <c r="N5414" s="62" t="str">
        <f t="shared" si="7"/>
        <v>H Duck   131</v>
      </c>
      <c r="P5414" s="38">
        <v>131</v>
      </c>
      <c r="Q5414" s="43" t="str">
        <f>IFERROR(VLOOKUP(P5414,#REF!,2,FALSE),"")</f>
        <v/>
      </c>
      <c r="R5414" s="38">
        <v>0.5</v>
      </c>
      <c r="S5414" s="41" t="s">
        <v>767</v>
      </c>
      <c r="T5414" s="35" t="s">
        <v>8</v>
      </c>
      <c r="U5414" s="35" t="s">
        <v>33</v>
      </c>
    </row>
    <row r="5415" spans="1:21" ht="15.65" customHeight="1" x14ac:dyDescent="0.35">
      <c r="A5415" s="35" t="s">
        <v>4899</v>
      </c>
      <c r="B5415" s="36">
        <v>25634</v>
      </c>
      <c r="C5415" s="35" t="s">
        <v>42</v>
      </c>
      <c r="D5415" s="35" t="s">
        <v>118</v>
      </c>
      <c r="E5415" s="38">
        <v>22</v>
      </c>
      <c r="F5415" s="35" t="s">
        <v>391</v>
      </c>
      <c r="H5415" s="38">
        <v>169</v>
      </c>
      <c r="I5415" s="43" t="str">
        <f>IFERROR(VLOOKUP(H5415,#REF!,2,FALSE),"")</f>
        <v/>
      </c>
      <c r="J5415" s="38">
        <v>1</v>
      </c>
      <c r="K5415" s="41" t="s">
        <v>114</v>
      </c>
      <c r="L5415" s="38">
        <v>22</v>
      </c>
      <c r="M5415" s="62" t="s">
        <v>3189</v>
      </c>
      <c r="N5415" s="62" t="str">
        <f t="shared" si="7"/>
        <v>JW Rankin   157</v>
      </c>
      <c r="P5415" s="38">
        <v>157</v>
      </c>
      <c r="Q5415" s="43" t="str">
        <f>IFERROR(VLOOKUP(P5415,#REF!,2,FALSE),"")</f>
        <v/>
      </c>
      <c r="R5415" s="38">
        <v>0</v>
      </c>
      <c r="S5415" s="41" t="s">
        <v>767</v>
      </c>
      <c r="T5415" s="35" t="s">
        <v>8</v>
      </c>
      <c r="U5415" s="35" t="s">
        <v>33</v>
      </c>
    </row>
    <row r="5416" spans="1:21" ht="15.65" customHeight="1" x14ac:dyDescent="0.35">
      <c r="A5416" s="35" t="s">
        <v>4899</v>
      </c>
      <c r="B5416" s="36">
        <v>25634</v>
      </c>
      <c r="C5416" s="35" t="s">
        <v>42</v>
      </c>
      <c r="D5416" s="35" t="s">
        <v>118</v>
      </c>
      <c r="E5416" s="38">
        <v>23</v>
      </c>
      <c r="F5416" s="35" t="s">
        <v>4655</v>
      </c>
      <c r="H5416" s="38">
        <v>170</v>
      </c>
      <c r="I5416" s="43" t="str">
        <f>IFERROR(VLOOKUP(H5416,#REF!,2,FALSE),"")</f>
        <v/>
      </c>
      <c r="J5416" s="38">
        <v>1</v>
      </c>
      <c r="K5416" s="41" t="s">
        <v>114</v>
      </c>
      <c r="L5416" s="38">
        <v>23</v>
      </c>
      <c r="M5416" s="62" t="s">
        <v>4571</v>
      </c>
      <c r="N5416" s="62" t="str">
        <f t="shared" si="7"/>
        <v>JA Weeks   153</v>
      </c>
      <c r="P5416" s="38">
        <v>153</v>
      </c>
      <c r="Q5416" s="43" t="str">
        <f>IFERROR(VLOOKUP(P5416,#REF!,2,FALSE),"")</f>
        <v/>
      </c>
      <c r="R5416" s="38">
        <v>0</v>
      </c>
      <c r="S5416" s="41" t="s">
        <v>767</v>
      </c>
      <c r="T5416" s="35" t="s">
        <v>8</v>
      </c>
      <c r="U5416" s="35" t="s">
        <v>33</v>
      </c>
    </row>
    <row r="5417" spans="1:21" ht="15.65" customHeight="1" x14ac:dyDescent="0.35">
      <c r="A5417" s="35" t="s">
        <v>4899</v>
      </c>
      <c r="B5417" s="36">
        <v>25634</v>
      </c>
      <c r="C5417" s="35" t="s">
        <v>42</v>
      </c>
      <c r="D5417" s="35" t="s">
        <v>118</v>
      </c>
      <c r="E5417" s="38">
        <v>24</v>
      </c>
      <c r="F5417" s="46" t="s">
        <v>3112</v>
      </c>
      <c r="H5417" s="38">
        <v>171</v>
      </c>
      <c r="I5417" s="43" t="str">
        <f>IFERROR(VLOOKUP(H5417,#REF!,2,FALSE),"")</f>
        <v/>
      </c>
      <c r="J5417" s="38">
        <v>1</v>
      </c>
      <c r="K5417" s="41" t="s">
        <v>114</v>
      </c>
      <c r="L5417" s="38">
        <v>24</v>
      </c>
      <c r="M5417" s="62" t="s">
        <v>793</v>
      </c>
      <c r="N5417" s="62" t="str">
        <f t="shared" si="7"/>
        <v>K Wyld   158</v>
      </c>
      <c r="P5417" s="38">
        <v>158</v>
      </c>
      <c r="Q5417" s="43" t="str">
        <f>IFERROR(VLOOKUP(P5417,#REF!,2,FALSE),"")</f>
        <v/>
      </c>
      <c r="R5417" s="38">
        <v>0</v>
      </c>
      <c r="S5417" s="41" t="s">
        <v>767</v>
      </c>
      <c r="T5417" s="35" t="s">
        <v>8</v>
      </c>
      <c r="U5417" s="35" t="s">
        <v>33</v>
      </c>
    </row>
    <row r="5418" spans="1:21" ht="15.65" customHeight="1" x14ac:dyDescent="0.35">
      <c r="A5418" s="35" t="s">
        <v>4899</v>
      </c>
      <c r="B5418" s="36">
        <v>25634</v>
      </c>
      <c r="C5418" s="35" t="s">
        <v>42</v>
      </c>
      <c r="D5418" s="35" t="s">
        <v>118</v>
      </c>
      <c r="E5418" s="38">
        <v>25</v>
      </c>
      <c r="F5418" s="35" t="s">
        <v>3798</v>
      </c>
      <c r="H5418" s="38">
        <v>164</v>
      </c>
      <c r="I5418" s="43" t="str">
        <f>IFERROR(VLOOKUP(H5418,#REF!,2,FALSE),"")</f>
        <v/>
      </c>
      <c r="J5418" s="38">
        <v>1</v>
      </c>
      <c r="K5418" s="41" t="s">
        <v>114</v>
      </c>
      <c r="L5418" s="38">
        <v>25</v>
      </c>
      <c r="M5418" s="46" t="s">
        <v>4669</v>
      </c>
      <c r="N5418" s="62" t="str">
        <f t="shared" si="7"/>
        <v>H Brykiert   157</v>
      </c>
      <c r="P5418" s="38">
        <v>157</v>
      </c>
      <c r="Q5418" s="43" t="str">
        <f>IFERROR(VLOOKUP(P5418,#REF!,2,FALSE),"")</f>
        <v/>
      </c>
      <c r="R5418" s="38">
        <v>0</v>
      </c>
      <c r="S5418" s="41" t="s">
        <v>767</v>
      </c>
      <c r="T5418" s="35" t="s">
        <v>8</v>
      </c>
      <c r="U5418" s="35" t="s">
        <v>33</v>
      </c>
    </row>
    <row r="5419" spans="1:21" ht="15.65" customHeight="1" x14ac:dyDescent="0.35">
      <c r="A5419" s="35" t="s">
        <v>4899</v>
      </c>
      <c r="B5419" s="36">
        <v>25634</v>
      </c>
      <c r="C5419" s="35" t="s">
        <v>42</v>
      </c>
      <c r="D5419" s="35" t="s">
        <v>118</v>
      </c>
      <c r="E5419" s="38">
        <v>26</v>
      </c>
      <c r="F5419" s="35" t="s">
        <v>743</v>
      </c>
      <c r="H5419" s="38">
        <v>165</v>
      </c>
      <c r="I5419" s="43" t="str">
        <f>IFERROR(VLOOKUP(H5419,#REF!,2,FALSE),"")</f>
        <v/>
      </c>
      <c r="J5419" s="38">
        <v>1</v>
      </c>
      <c r="K5419" s="41" t="s">
        <v>114</v>
      </c>
      <c r="L5419" s="38">
        <v>26</v>
      </c>
      <c r="M5419" s="62" t="s">
        <v>789</v>
      </c>
      <c r="N5419" s="62" t="str">
        <f t="shared" si="7"/>
        <v>WH Norris   153</v>
      </c>
      <c r="P5419" s="38">
        <v>153</v>
      </c>
      <c r="Q5419" s="43" t="str">
        <f>IFERROR(VLOOKUP(P5419,#REF!,2,FALSE),"")</f>
        <v/>
      </c>
      <c r="R5419" s="38">
        <v>0</v>
      </c>
      <c r="S5419" s="41" t="s">
        <v>767</v>
      </c>
      <c r="T5419" s="35" t="s">
        <v>8</v>
      </c>
      <c r="U5419" s="35" t="s">
        <v>33</v>
      </c>
    </row>
    <row r="5420" spans="1:21" ht="15.65" customHeight="1" x14ac:dyDescent="0.35">
      <c r="A5420" s="35" t="s">
        <v>4899</v>
      </c>
      <c r="B5420" s="36">
        <v>25634</v>
      </c>
      <c r="C5420" s="35" t="s">
        <v>42</v>
      </c>
      <c r="D5420" s="35" t="s">
        <v>118</v>
      </c>
      <c r="E5420" s="38">
        <v>27</v>
      </c>
      <c r="F5420" s="35" t="s">
        <v>126</v>
      </c>
      <c r="H5420" s="38">
        <v>168</v>
      </c>
      <c r="I5420" s="43" t="str">
        <f>IFERROR(VLOOKUP(H5420,#REF!,2,FALSE),"")</f>
        <v/>
      </c>
      <c r="J5420" s="38">
        <v>1</v>
      </c>
      <c r="K5420" s="41" t="s">
        <v>114</v>
      </c>
      <c r="L5420" s="38">
        <v>27</v>
      </c>
      <c r="M5420" s="62" t="s">
        <v>3187</v>
      </c>
      <c r="N5420" s="62" t="str">
        <f t="shared" si="7"/>
        <v>SR Benedictus   159</v>
      </c>
      <c r="P5420" s="38">
        <v>159</v>
      </c>
      <c r="Q5420" s="43" t="str">
        <f>IFERROR(VLOOKUP(P5420,#REF!,2,FALSE),"")</f>
        <v/>
      </c>
      <c r="R5420" s="38">
        <v>0</v>
      </c>
      <c r="S5420" s="41" t="s">
        <v>767</v>
      </c>
      <c r="T5420" s="35" t="s">
        <v>8</v>
      </c>
      <c r="U5420" s="35" t="s">
        <v>33</v>
      </c>
    </row>
    <row r="5421" spans="1:21" ht="15.65" customHeight="1" x14ac:dyDescent="0.35">
      <c r="A5421" s="35" t="s">
        <v>4899</v>
      </c>
      <c r="B5421" s="36">
        <v>25634</v>
      </c>
      <c r="C5421" s="35" t="s">
        <v>42</v>
      </c>
      <c r="D5421" s="35" t="s">
        <v>118</v>
      </c>
      <c r="E5421" s="38">
        <v>28</v>
      </c>
      <c r="F5421" s="35" t="s">
        <v>755</v>
      </c>
      <c r="H5421" s="38">
        <v>171</v>
      </c>
      <c r="I5421" s="43" t="str">
        <f>IFERROR(VLOOKUP(H5421,#REF!,2,FALSE),"")</f>
        <v/>
      </c>
      <c r="J5421" s="38">
        <v>0</v>
      </c>
      <c r="K5421" s="41" t="s">
        <v>114</v>
      </c>
      <c r="L5421" s="38">
        <v>28</v>
      </c>
      <c r="M5421" s="62" t="s">
        <v>785</v>
      </c>
      <c r="N5421" s="62" t="str">
        <f t="shared" si="7"/>
        <v>PB Sarson   u</v>
      </c>
      <c r="P5421" s="38" t="s">
        <v>1161</v>
      </c>
      <c r="Q5421" s="43" t="str">
        <f>IFERROR(VLOOKUP(P5421,#REF!,2,FALSE),"")</f>
        <v/>
      </c>
      <c r="R5421" s="38">
        <v>1</v>
      </c>
      <c r="S5421" s="41" t="s">
        <v>767</v>
      </c>
      <c r="T5421" s="35" t="s">
        <v>8</v>
      </c>
      <c r="U5421" s="35" t="s">
        <v>33</v>
      </c>
    </row>
    <row r="5422" spans="1:21" ht="15.65" customHeight="1" x14ac:dyDescent="0.35">
      <c r="A5422" s="35" t="s">
        <v>4899</v>
      </c>
      <c r="B5422" s="36">
        <v>25634</v>
      </c>
      <c r="C5422" s="35" t="s">
        <v>42</v>
      </c>
      <c r="D5422" s="35" t="s">
        <v>118</v>
      </c>
      <c r="E5422" s="38">
        <v>29</v>
      </c>
      <c r="F5422" s="29" t="s">
        <v>4162</v>
      </c>
      <c r="H5422" s="38">
        <v>162</v>
      </c>
      <c r="I5422" s="43" t="str">
        <f>IFERROR(VLOOKUP(H5422,#REF!,2,FALSE),"")</f>
        <v/>
      </c>
      <c r="J5422" s="38">
        <v>1</v>
      </c>
      <c r="K5422" s="41" t="s">
        <v>114</v>
      </c>
      <c r="L5422" s="38">
        <v>29</v>
      </c>
      <c r="M5422" s="62" t="s">
        <v>4670</v>
      </c>
      <c r="N5422" s="62" t="str">
        <f t="shared" si="7"/>
        <v>MJ Breslin   140</v>
      </c>
      <c r="P5422" s="38">
        <v>140</v>
      </c>
      <c r="Q5422" s="43" t="str">
        <f>IFERROR(VLOOKUP(P5422,#REF!,2,FALSE),"")</f>
        <v/>
      </c>
      <c r="R5422" s="38">
        <v>0</v>
      </c>
      <c r="S5422" s="41" t="s">
        <v>767</v>
      </c>
      <c r="T5422" s="35" t="s">
        <v>8</v>
      </c>
      <c r="U5422" s="35" t="s">
        <v>33</v>
      </c>
    </row>
    <row r="5423" spans="1:21" ht="15.65" customHeight="1" x14ac:dyDescent="0.35">
      <c r="A5423" s="35" t="s">
        <v>4899</v>
      </c>
      <c r="B5423" s="36">
        <v>25634</v>
      </c>
      <c r="C5423" s="35" t="s">
        <v>42</v>
      </c>
      <c r="D5423" s="35" t="s">
        <v>118</v>
      </c>
      <c r="E5423" s="38">
        <v>30</v>
      </c>
      <c r="F5423" s="46" t="s">
        <v>1916</v>
      </c>
      <c r="H5423" s="38">
        <v>165</v>
      </c>
      <c r="I5423" s="43" t="str">
        <f>IFERROR(VLOOKUP(H5423,#REF!,2,FALSE),"")</f>
        <v/>
      </c>
      <c r="J5423" s="38">
        <v>0.5</v>
      </c>
      <c r="K5423" s="41" t="s">
        <v>114</v>
      </c>
      <c r="L5423" s="38">
        <v>30</v>
      </c>
      <c r="M5423" s="62" t="s">
        <v>2171</v>
      </c>
      <c r="N5423" s="62" t="str">
        <f t="shared" si="7"/>
        <v>C Long   148</v>
      </c>
      <c r="P5423" s="38">
        <v>148</v>
      </c>
      <c r="Q5423" s="43" t="str">
        <f>IFERROR(VLOOKUP(P5423,#REF!,2,FALSE),"")</f>
        <v/>
      </c>
      <c r="R5423" s="38">
        <v>0.5</v>
      </c>
      <c r="S5423" s="41" t="s">
        <v>767</v>
      </c>
      <c r="T5423" s="35" t="s">
        <v>8</v>
      </c>
      <c r="U5423" s="35" t="s">
        <v>33</v>
      </c>
    </row>
    <row r="5424" spans="1:21" ht="15.65" customHeight="1" x14ac:dyDescent="0.35">
      <c r="A5424" s="35" t="s">
        <v>4899</v>
      </c>
      <c r="B5424" s="36">
        <v>25634</v>
      </c>
      <c r="C5424" s="35" t="s">
        <v>42</v>
      </c>
      <c r="D5424" s="35" t="s">
        <v>118</v>
      </c>
      <c r="E5424" s="38">
        <v>31</v>
      </c>
      <c r="F5424" s="35" t="s">
        <v>4513</v>
      </c>
      <c r="H5424" s="38">
        <v>159</v>
      </c>
      <c r="I5424" s="43" t="str">
        <f>IFERROR(VLOOKUP(H5424,#REF!,2,FALSE),"")</f>
        <v/>
      </c>
      <c r="J5424" s="38">
        <v>0.5</v>
      </c>
      <c r="K5424" s="41" t="s">
        <v>114</v>
      </c>
      <c r="L5424" s="38">
        <v>31</v>
      </c>
      <c r="M5424" s="62" t="s">
        <v>4569</v>
      </c>
      <c r="N5424" s="62" t="str">
        <f t="shared" si="7"/>
        <v>PR Taylor   160</v>
      </c>
      <c r="P5424" s="38">
        <v>160</v>
      </c>
      <c r="Q5424" s="43" t="str">
        <f>IFERROR(VLOOKUP(P5424,#REF!,2,FALSE),"")</f>
        <v/>
      </c>
      <c r="R5424" s="38">
        <v>0.5</v>
      </c>
      <c r="S5424" s="41" t="s">
        <v>767</v>
      </c>
      <c r="T5424" s="35" t="s">
        <v>8</v>
      </c>
      <c r="U5424" s="35" t="s">
        <v>33</v>
      </c>
    </row>
    <row r="5425" spans="1:21" ht="15.65" customHeight="1" x14ac:dyDescent="0.35">
      <c r="A5425" s="35" t="s">
        <v>4899</v>
      </c>
      <c r="B5425" s="36">
        <v>25634</v>
      </c>
      <c r="C5425" s="35" t="s">
        <v>42</v>
      </c>
      <c r="D5425" s="35" t="s">
        <v>118</v>
      </c>
      <c r="E5425" s="38">
        <v>32</v>
      </c>
      <c r="F5425" s="35" t="s">
        <v>388</v>
      </c>
      <c r="H5425" s="38">
        <v>158</v>
      </c>
      <c r="I5425" s="43" t="str">
        <f>IFERROR(VLOOKUP(H5425,#REF!,2,FALSE),"")</f>
        <v/>
      </c>
      <c r="J5425" s="38">
        <v>1</v>
      </c>
      <c r="K5425" s="41" t="s">
        <v>114</v>
      </c>
      <c r="L5425" s="38">
        <v>32</v>
      </c>
      <c r="M5425" s="62" t="s">
        <v>4671</v>
      </c>
      <c r="N5425" s="62" t="str">
        <f t="shared" si="7"/>
        <v>D Tucker   u</v>
      </c>
      <c r="P5425" s="38" t="s">
        <v>1161</v>
      </c>
      <c r="Q5425" s="43" t="str">
        <f>IFERROR(VLOOKUP(P5425,#REF!,2,FALSE),"")</f>
        <v/>
      </c>
      <c r="R5425" s="38">
        <v>0</v>
      </c>
      <c r="S5425" s="41" t="s">
        <v>767</v>
      </c>
      <c r="T5425" s="35" t="s">
        <v>8</v>
      </c>
      <c r="U5425" s="35" t="s">
        <v>33</v>
      </c>
    </row>
    <row r="5426" spans="1:21" ht="15.65" customHeight="1" x14ac:dyDescent="0.35">
      <c r="A5426" s="35" t="s">
        <v>4899</v>
      </c>
      <c r="B5426" s="36">
        <v>25634</v>
      </c>
      <c r="C5426" s="35" t="s">
        <v>42</v>
      </c>
      <c r="D5426" s="35" t="s">
        <v>118</v>
      </c>
      <c r="E5426" s="38">
        <v>33</v>
      </c>
      <c r="F5426" s="35" t="s">
        <v>3116</v>
      </c>
      <c r="H5426" s="38">
        <v>139</v>
      </c>
      <c r="I5426" s="43" t="str">
        <f>IFERROR(VLOOKUP(H5426,#REF!,2,FALSE),"")</f>
        <v/>
      </c>
      <c r="J5426" s="38">
        <v>0.5</v>
      </c>
      <c r="K5426" s="41" t="s">
        <v>114</v>
      </c>
      <c r="L5426" s="38">
        <v>33</v>
      </c>
      <c r="M5426" s="62" t="s">
        <v>686</v>
      </c>
      <c r="N5426" s="62" t="str">
        <f t="shared" si="7"/>
        <v>MG Tarrant   144</v>
      </c>
      <c r="P5426" s="38">
        <v>144</v>
      </c>
      <c r="Q5426" s="43" t="str">
        <f>IFERROR(VLOOKUP(P5426,#REF!,2,FALSE),"")</f>
        <v/>
      </c>
      <c r="R5426" s="38">
        <v>0.5</v>
      </c>
      <c r="S5426" s="41" t="s">
        <v>767</v>
      </c>
      <c r="T5426" s="35" t="s">
        <v>8</v>
      </c>
      <c r="U5426" s="35" t="s">
        <v>33</v>
      </c>
    </row>
    <row r="5427" spans="1:21" ht="15.65" customHeight="1" x14ac:dyDescent="0.35">
      <c r="A5427" s="35" t="s">
        <v>4899</v>
      </c>
      <c r="B5427" s="36">
        <v>25634</v>
      </c>
      <c r="C5427" s="35" t="s">
        <v>42</v>
      </c>
      <c r="D5427" s="35" t="s">
        <v>118</v>
      </c>
      <c r="E5427" s="38">
        <v>34</v>
      </c>
      <c r="F5427" s="35" t="s">
        <v>812</v>
      </c>
      <c r="H5427" s="38" t="s">
        <v>1161</v>
      </c>
      <c r="I5427" s="43" t="str">
        <f>IFERROR(VLOOKUP(H5427,#REF!,2,FALSE),"")</f>
        <v/>
      </c>
      <c r="J5427" s="38">
        <v>1</v>
      </c>
      <c r="K5427" s="41" t="s">
        <v>114</v>
      </c>
      <c r="L5427" s="38">
        <v>34</v>
      </c>
      <c r="M5427" s="62" t="s">
        <v>4672</v>
      </c>
      <c r="N5427" s="62" t="str">
        <f t="shared" si="7"/>
        <v>M Baldwin   u</v>
      </c>
      <c r="P5427" s="38" t="s">
        <v>1161</v>
      </c>
      <c r="Q5427" s="43" t="str">
        <f>IFERROR(VLOOKUP(P5427,#REF!,2,FALSE),"")</f>
        <v/>
      </c>
      <c r="R5427" s="38">
        <v>0</v>
      </c>
      <c r="S5427" s="41" t="s">
        <v>767</v>
      </c>
      <c r="T5427" s="35" t="s">
        <v>8</v>
      </c>
      <c r="U5427" s="35" t="s">
        <v>33</v>
      </c>
    </row>
    <row r="5428" spans="1:21" ht="15.65" customHeight="1" x14ac:dyDescent="0.35">
      <c r="A5428" s="35" t="s">
        <v>4899</v>
      </c>
      <c r="B5428" s="36">
        <v>25634</v>
      </c>
      <c r="C5428" s="35" t="s">
        <v>42</v>
      </c>
      <c r="D5428" s="35" t="s">
        <v>118</v>
      </c>
      <c r="E5428" s="38">
        <v>35</v>
      </c>
      <c r="F5428" s="66" t="s">
        <v>3119</v>
      </c>
      <c r="H5428" s="38">
        <v>136</v>
      </c>
      <c r="I5428" s="43" t="str">
        <f>IFERROR(VLOOKUP(H5428,#REF!,2,FALSE),"")</f>
        <v/>
      </c>
      <c r="J5428" s="38">
        <v>0</v>
      </c>
      <c r="K5428" s="41" t="s">
        <v>114</v>
      </c>
      <c r="L5428" s="38">
        <v>35</v>
      </c>
      <c r="M5428" s="62" t="s">
        <v>4673</v>
      </c>
      <c r="N5428" s="62" t="str">
        <f t="shared" si="7"/>
        <v>M Vandera   136</v>
      </c>
      <c r="P5428" s="38">
        <v>136</v>
      </c>
      <c r="Q5428" s="43" t="str">
        <f>IFERROR(VLOOKUP(P5428,#REF!,2,FALSE),"")</f>
        <v/>
      </c>
      <c r="R5428" s="38">
        <v>1</v>
      </c>
      <c r="S5428" s="41" t="s">
        <v>767</v>
      </c>
      <c r="T5428" s="35" t="s">
        <v>8</v>
      </c>
      <c r="U5428" s="35" t="s">
        <v>33</v>
      </c>
    </row>
    <row r="5429" spans="1:21" ht="15.65" customHeight="1" x14ac:dyDescent="0.35">
      <c r="A5429" s="35" t="s">
        <v>4899</v>
      </c>
      <c r="B5429" s="36">
        <v>25634</v>
      </c>
      <c r="C5429" s="35" t="s">
        <v>42</v>
      </c>
      <c r="D5429" s="35" t="s">
        <v>118</v>
      </c>
      <c r="E5429" s="38">
        <v>36</v>
      </c>
      <c r="F5429" s="35" t="s">
        <v>652</v>
      </c>
      <c r="H5429" s="38">
        <v>157</v>
      </c>
      <c r="I5429" s="43" t="str">
        <f>IFERROR(VLOOKUP(H5429,#REF!,2,FALSE),"")</f>
        <v/>
      </c>
      <c r="J5429" s="38">
        <v>1</v>
      </c>
      <c r="K5429" s="41" t="s">
        <v>114</v>
      </c>
      <c r="L5429" s="38">
        <v>36</v>
      </c>
      <c r="M5429" s="65" t="s">
        <v>3682</v>
      </c>
      <c r="N5429" s="62" t="str">
        <f t="shared" si="7"/>
        <v>Victor J Ballard   127</v>
      </c>
      <c r="P5429" s="38">
        <v>127</v>
      </c>
      <c r="Q5429" s="43" t="str">
        <f>IFERROR(VLOOKUP(P5429,#REF!,2,FALSE),"")</f>
        <v/>
      </c>
      <c r="R5429" s="38">
        <v>0</v>
      </c>
      <c r="S5429" s="41" t="s">
        <v>767</v>
      </c>
      <c r="T5429" s="35" t="s">
        <v>8</v>
      </c>
      <c r="U5429" s="35" t="s">
        <v>33</v>
      </c>
    </row>
    <row r="5430" spans="1:21" ht="15.65" customHeight="1" x14ac:dyDescent="0.35">
      <c r="A5430" s="35" t="s">
        <v>4899</v>
      </c>
      <c r="B5430" s="36">
        <v>25634</v>
      </c>
      <c r="C5430" s="35" t="s">
        <v>42</v>
      </c>
      <c r="D5430" s="35" t="s">
        <v>118</v>
      </c>
      <c r="E5430" s="38">
        <v>37</v>
      </c>
      <c r="F5430" s="35" t="s">
        <v>4532</v>
      </c>
      <c r="H5430" s="38">
        <v>164</v>
      </c>
      <c r="I5430" s="43" t="str">
        <f>IFERROR(VLOOKUP(H5430,#REF!,2,FALSE),"")</f>
        <v/>
      </c>
      <c r="J5430" s="38">
        <v>0.5</v>
      </c>
      <c r="K5430" s="41" t="s">
        <v>114</v>
      </c>
      <c r="L5430" s="38">
        <v>37</v>
      </c>
      <c r="M5430" s="62" t="s">
        <v>3182</v>
      </c>
      <c r="N5430" s="62" t="str">
        <f t="shared" si="7"/>
        <v>AS Willis   u</v>
      </c>
      <c r="P5430" s="38" t="s">
        <v>1161</v>
      </c>
      <c r="Q5430" s="43" t="str">
        <f>IFERROR(VLOOKUP(P5430,#REF!,2,FALSE),"")</f>
        <v/>
      </c>
      <c r="R5430" s="38">
        <v>0.5</v>
      </c>
      <c r="S5430" s="41" t="s">
        <v>767</v>
      </c>
      <c r="T5430" s="35" t="s">
        <v>8</v>
      </c>
      <c r="U5430" s="35" t="s">
        <v>33</v>
      </c>
    </row>
    <row r="5431" spans="1:21" ht="15.65" customHeight="1" x14ac:dyDescent="0.35">
      <c r="A5431" s="35" t="s">
        <v>4899</v>
      </c>
      <c r="B5431" s="36">
        <v>25634</v>
      </c>
      <c r="C5431" s="35" t="s">
        <v>42</v>
      </c>
      <c r="D5431" s="35" t="s">
        <v>118</v>
      </c>
      <c r="E5431" s="38">
        <v>38</v>
      </c>
      <c r="F5431" s="35" t="s">
        <v>4656</v>
      </c>
      <c r="H5431" s="38">
        <v>157</v>
      </c>
      <c r="I5431" s="43" t="str">
        <f>IFERROR(VLOOKUP(H5431,#REF!,2,FALSE),"")</f>
        <v/>
      </c>
      <c r="J5431" s="38">
        <v>1</v>
      </c>
      <c r="K5431" s="41" t="s">
        <v>114</v>
      </c>
      <c r="L5431" s="38">
        <v>38</v>
      </c>
      <c r="M5431" s="62" t="s">
        <v>4674</v>
      </c>
      <c r="N5431" s="62" t="str">
        <f t="shared" si="7"/>
        <v>MJ Cobb   u</v>
      </c>
      <c r="P5431" s="38" t="s">
        <v>1161</v>
      </c>
      <c r="Q5431" s="43" t="str">
        <f>IFERROR(VLOOKUP(P5431,#REF!,2,FALSE),"")</f>
        <v/>
      </c>
      <c r="R5431" s="38">
        <v>0</v>
      </c>
      <c r="S5431" s="41" t="s">
        <v>767</v>
      </c>
      <c r="T5431" s="35" t="s">
        <v>8</v>
      </c>
      <c r="U5431" s="35" t="s">
        <v>33</v>
      </c>
    </row>
    <row r="5432" spans="1:21" ht="15.65" customHeight="1" x14ac:dyDescent="0.35">
      <c r="A5432" s="35" t="s">
        <v>4899</v>
      </c>
      <c r="B5432" s="36">
        <v>25634</v>
      </c>
      <c r="C5432" s="35" t="s">
        <v>42</v>
      </c>
      <c r="D5432" s="35" t="s">
        <v>118</v>
      </c>
      <c r="E5432" s="38">
        <v>39</v>
      </c>
      <c r="F5432" s="35" t="s">
        <v>771</v>
      </c>
      <c r="H5432" s="38">
        <v>151</v>
      </c>
      <c r="I5432" s="43" t="str">
        <f>IFERROR(VLOOKUP(H5432,#REF!,2,FALSE),"")</f>
        <v/>
      </c>
      <c r="J5432" s="38">
        <v>1</v>
      </c>
      <c r="K5432" s="41" t="s">
        <v>114</v>
      </c>
      <c r="L5432" s="38">
        <v>39</v>
      </c>
      <c r="M5432" s="62" t="s">
        <v>4675</v>
      </c>
      <c r="N5432" s="62" t="str">
        <f t="shared" si="7"/>
        <v>M Moult   u</v>
      </c>
      <c r="P5432" s="38" t="s">
        <v>1161</v>
      </c>
      <c r="Q5432" s="43" t="str">
        <f>IFERROR(VLOOKUP(P5432,#REF!,2,FALSE),"")</f>
        <v/>
      </c>
      <c r="R5432" s="38">
        <v>0</v>
      </c>
      <c r="S5432" s="41" t="s">
        <v>767</v>
      </c>
      <c r="T5432" s="35" t="s">
        <v>8</v>
      </c>
      <c r="U5432" s="35" t="s">
        <v>33</v>
      </c>
    </row>
    <row r="5433" spans="1:21" ht="15.65" customHeight="1" x14ac:dyDescent="0.35">
      <c r="A5433" s="35" t="s">
        <v>4899</v>
      </c>
      <c r="B5433" s="36">
        <v>25634</v>
      </c>
      <c r="C5433" s="35" t="s">
        <v>42</v>
      </c>
      <c r="D5433" s="35" t="s">
        <v>118</v>
      </c>
      <c r="E5433" s="38">
        <v>40</v>
      </c>
      <c r="F5433" s="35" t="s">
        <v>3118</v>
      </c>
      <c r="H5433" s="38">
        <v>150</v>
      </c>
      <c r="I5433" s="43" t="str">
        <f>IFERROR(VLOOKUP(H5433,#REF!,2,FALSE),"")</f>
        <v/>
      </c>
      <c r="J5433" s="38">
        <v>0.5</v>
      </c>
      <c r="K5433" s="41" t="s">
        <v>114</v>
      </c>
      <c r="L5433" s="38">
        <v>40</v>
      </c>
      <c r="M5433" s="62" t="s">
        <v>4574</v>
      </c>
      <c r="N5433" s="62" t="str">
        <f t="shared" si="7"/>
        <v>HG Taylor   138</v>
      </c>
      <c r="P5433" s="38">
        <v>138</v>
      </c>
      <c r="Q5433" s="43" t="str">
        <f>IFERROR(VLOOKUP(P5433,#REF!,2,FALSE),"")</f>
        <v/>
      </c>
      <c r="R5433" s="38">
        <v>0.5</v>
      </c>
      <c r="S5433" s="41" t="s">
        <v>767</v>
      </c>
      <c r="T5433" s="35" t="s">
        <v>8</v>
      </c>
      <c r="U5433" s="35" t="s">
        <v>33</v>
      </c>
    </row>
    <row r="5434" spans="1:21" ht="15.65" customHeight="1" x14ac:dyDescent="0.35">
      <c r="A5434" s="35" t="s">
        <v>4899</v>
      </c>
      <c r="B5434" s="36">
        <v>25634</v>
      </c>
      <c r="C5434" s="35" t="s">
        <v>42</v>
      </c>
      <c r="D5434" s="35" t="s">
        <v>118</v>
      </c>
      <c r="E5434" s="38">
        <v>41</v>
      </c>
      <c r="F5434" s="35" t="s">
        <v>4622</v>
      </c>
      <c r="H5434" s="38">
        <v>147</v>
      </c>
      <c r="I5434" s="43" t="str">
        <f>IFERROR(VLOOKUP(H5434,#REF!,2,FALSE),"")</f>
        <v/>
      </c>
      <c r="J5434" s="38">
        <v>0.5</v>
      </c>
      <c r="K5434" s="41" t="s">
        <v>114</v>
      </c>
      <c r="L5434" s="38">
        <v>41</v>
      </c>
      <c r="M5434" s="62" t="s">
        <v>4676</v>
      </c>
      <c r="N5434" s="62" t="str">
        <f t="shared" si="7"/>
        <v>R Glinn   u</v>
      </c>
      <c r="P5434" s="38" t="s">
        <v>1161</v>
      </c>
      <c r="Q5434" s="43" t="str">
        <f>IFERROR(VLOOKUP(P5434,#REF!,2,FALSE),"")</f>
        <v/>
      </c>
      <c r="R5434" s="38">
        <v>0.5</v>
      </c>
      <c r="S5434" s="41" t="s">
        <v>767</v>
      </c>
      <c r="T5434" s="35" t="s">
        <v>8</v>
      </c>
      <c r="U5434" s="35" t="s">
        <v>33</v>
      </c>
    </row>
    <row r="5435" spans="1:21" ht="15.65" customHeight="1" x14ac:dyDescent="0.35">
      <c r="A5435" s="35" t="s">
        <v>4899</v>
      </c>
      <c r="B5435" s="36">
        <v>25634</v>
      </c>
      <c r="C5435" s="35" t="s">
        <v>42</v>
      </c>
      <c r="D5435" s="35" t="s">
        <v>118</v>
      </c>
      <c r="E5435" s="38">
        <v>42</v>
      </c>
      <c r="F5435" s="35" t="s">
        <v>4812</v>
      </c>
      <c r="H5435" s="38">
        <v>141</v>
      </c>
      <c r="I5435" s="43" t="str">
        <f>IFERROR(VLOOKUP(H5435,#REF!,2,FALSE),"")</f>
        <v/>
      </c>
      <c r="J5435" s="38">
        <v>0.5</v>
      </c>
      <c r="K5435" s="41" t="s">
        <v>114</v>
      </c>
      <c r="L5435" s="38">
        <v>42</v>
      </c>
      <c r="M5435" s="62" t="s">
        <v>4677</v>
      </c>
      <c r="N5435" s="62" t="str">
        <f t="shared" si="7"/>
        <v>M Pike   139</v>
      </c>
      <c r="P5435" s="38">
        <v>139</v>
      </c>
      <c r="Q5435" s="43" t="str">
        <f>IFERROR(VLOOKUP(P5435,#REF!,2,FALSE),"")</f>
        <v/>
      </c>
      <c r="R5435" s="38">
        <v>0.5</v>
      </c>
      <c r="S5435" s="41" t="s">
        <v>767</v>
      </c>
      <c r="T5435" s="35" t="s">
        <v>8</v>
      </c>
      <c r="U5435" s="35" t="s">
        <v>33</v>
      </c>
    </row>
    <row r="5436" spans="1:21" ht="15.65" customHeight="1" x14ac:dyDescent="0.35">
      <c r="A5436" s="35" t="s">
        <v>4899</v>
      </c>
      <c r="B5436" s="36">
        <v>25634</v>
      </c>
      <c r="C5436" s="35" t="s">
        <v>42</v>
      </c>
      <c r="D5436" s="35" t="s">
        <v>118</v>
      </c>
      <c r="E5436" s="38">
        <v>43</v>
      </c>
      <c r="F5436" s="35" t="s">
        <v>4623</v>
      </c>
      <c r="H5436" s="38" t="s">
        <v>1161</v>
      </c>
      <c r="I5436" s="43" t="str">
        <f>IFERROR(VLOOKUP(H5436,#REF!,2,FALSE),"")</f>
        <v/>
      </c>
      <c r="J5436" s="38">
        <v>0.5</v>
      </c>
      <c r="K5436" s="41" t="s">
        <v>114</v>
      </c>
      <c r="L5436" s="38">
        <v>43</v>
      </c>
      <c r="M5436" s="62" t="s">
        <v>4678</v>
      </c>
      <c r="N5436" s="62" t="str">
        <f t="shared" si="7"/>
        <v>M Barker   u</v>
      </c>
      <c r="P5436" s="38" t="s">
        <v>1161</v>
      </c>
      <c r="Q5436" s="43" t="str">
        <f>IFERROR(VLOOKUP(P5436,#REF!,2,FALSE),"")</f>
        <v/>
      </c>
      <c r="R5436" s="38">
        <v>0.5</v>
      </c>
      <c r="S5436" s="41" t="s">
        <v>767</v>
      </c>
      <c r="T5436" s="35" t="s">
        <v>8</v>
      </c>
      <c r="U5436" s="35" t="s">
        <v>33</v>
      </c>
    </row>
    <row r="5437" spans="1:21" ht="15.65" customHeight="1" x14ac:dyDescent="0.35">
      <c r="A5437" s="35" t="s">
        <v>4899</v>
      </c>
      <c r="B5437" s="36">
        <v>25634</v>
      </c>
      <c r="C5437" s="35" t="s">
        <v>42</v>
      </c>
      <c r="D5437" s="35" t="s">
        <v>118</v>
      </c>
      <c r="E5437" s="38">
        <v>44</v>
      </c>
      <c r="F5437" s="35" t="s">
        <v>779</v>
      </c>
      <c r="H5437" s="38">
        <v>156</v>
      </c>
      <c r="I5437" s="43" t="str">
        <f>IFERROR(VLOOKUP(H5437,#REF!,2,FALSE),"")</f>
        <v/>
      </c>
      <c r="J5437" s="38">
        <v>1</v>
      </c>
      <c r="K5437" s="41" t="s">
        <v>114</v>
      </c>
      <c r="L5437" s="38">
        <v>44</v>
      </c>
      <c r="M5437" s="62" t="s">
        <v>4579</v>
      </c>
      <c r="N5437" s="62" t="str">
        <f t="shared" si="7"/>
        <v>CKS Wilmot   140</v>
      </c>
      <c r="P5437" s="38">
        <v>140</v>
      </c>
      <c r="Q5437" s="43" t="str">
        <f>IFERROR(VLOOKUP(P5437,#REF!,2,FALSE),"")</f>
        <v/>
      </c>
      <c r="R5437" s="38">
        <v>0</v>
      </c>
      <c r="S5437" s="41" t="s">
        <v>767</v>
      </c>
      <c r="T5437" s="35" t="s">
        <v>8</v>
      </c>
      <c r="U5437" s="35" t="s">
        <v>33</v>
      </c>
    </row>
    <row r="5438" spans="1:21" ht="15.65" customHeight="1" x14ac:dyDescent="0.35">
      <c r="A5438" s="35" t="s">
        <v>4899</v>
      </c>
      <c r="B5438" s="36">
        <v>25634</v>
      </c>
      <c r="C5438" s="35" t="s">
        <v>42</v>
      </c>
      <c r="D5438" s="35" t="s">
        <v>118</v>
      </c>
      <c r="E5438" s="38">
        <v>45</v>
      </c>
      <c r="F5438" s="35" t="s">
        <v>4092</v>
      </c>
      <c r="H5438" s="38" t="s">
        <v>1161</v>
      </c>
      <c r="I5438" s="43" t="str">
        <f>IFERROR(VLOOKUP(H5438,#REF!,2,FALSE),"")</f>
        <v/>
      </c>
      <c r="J5438" s="38">
        <v>1</v>
      </c>
      <c r="K5438" s="41" t="s">
        <v>114</v>
      </c>
      <c r="L5438" s="38">
        <v>45</v>
      </c>
      <c r="M5438" s="60" t="s">
        <v>356</v>
      </c>
      <c r="N5438" s="62" t="str">
        <f t="shared" si="7"/>
        <v>A Watkins   u</v>
      </c>
      <c r="P5438" s="38" t="s">
        <v>1161</v>
      </c>
      <c r="Q5438" s="43" t="str">
        <f>IFERROR(VLOOKUP(P5438,#REF!,2,FALSE),"")</f>
        <v/>
      </c>
      <c r="R5438" s="38">
        <v>0</v>
      </c>
      <c r="S5438" s="41" t="s">
        <v>767</v>
      </c>
      <c r="T5438" s="35" t="s">
        <v>8</v>
      </c>
      <c r="U5438" s="35" t="s">
        <v>33</v>
      </c>
    </row>
    <row r="5439" spans="1:21" ht="15.65" customHeight="1" x14ac:dyDescent="0.35">
      <c r="A5439" s="35" t="s">
        <v>4899</v>
      </c>
      <c r="B5439" s="36">
        <v>25634</v>
      </c>
      <c r="C5439" s="35" t="s">
        <v>42</v>
      </c>
      <c r="D5439" s="35" t="s">
        <v>118</v>
      </c>
      <c r="E5439" s="38">
        <v>46</v>
      </c>
      <c r="F5439" s="35" t="s">
        <v>714</v>
      </c>
      <c r="H5439" s="38">
        <v>138</v>
      </c>
      <c r="I5439" s="43" t="str">
        <f>IFERROR(VLOOKUP(H5439,#REF!,2,FALSE),"")</f>
        <v/>
      </c>
      <c r="J5439" s="38">
        <v>1</v>
      </c>
      <c r="K5439" s="41" t="s">
        <v>114</v>
      </c>
      <c r="L5439" s="38">
        <v>46</v>
      </c>
      <c r="M5439" s="62" t="s">
        <v>4680</v>
      </c>
      <c r="N5439" s="62" t="str">
        <f t="shared" si="7"/>
        <v>HP Rymer   u</v>
      </c>
      <c r="P5439" s="38" t="s">
        <v>1161</v>
      </c>
      <c r="Q5439" s="43" t="str">
        <f>IFERROR(VLOOKUP(P5439,#REF!,2,FALSE),"")</f>
        <v/>
      </c>
      <c r="R5439" s="38">
        <v>0</v>
      </c>
      <c r="S5439" s="41" t="s">
        <v>767</v>
      </c>
      <c r="T5439" s="35" t="s">
        <v>8</v>
      </c>
      <c r="U5439" s="35" t="s">
        <v>33</v>
      </c>
    </row>
    <row r="5440" spans="1:21" ht="15.65" customHeight="1" x14ac:dyDescent="0.35">
      <c r="A5440" s="35" t="s">
        <v>4899</v>
      </c>
      <c r="B5440" s="36">
        <v>25634</v>
      </c>
      <c r="C5440" s="35" t="s">
        <v>42</v>
      </c>
      <c r="D5440" s="35" t="s">
        <v>118</v>
      </c>
      <c r="E5440" s="38">
        <v>47</v>
      </c>
      <c r="F5440" s="35" t="s">
        <v>3460</v>
      </c>
      <c r="H5440" s="38">
        <v>138</v>
      </c>
      <c r="I5440" s="43" t="str">
        <f>IFERROR(VLOOKUP(H5440,#REF!,2,FALSE),"")</f>
        <v/>
      </c>
      <c r="J5440" s="38">
        <v>1</v>
      </c>
      <c r="K5440" s="41" t="s">
        <v>114</v>
      </c>
      <c r="L5440" s="38">
        <v>47</v>
      </c>
      <c r="M5440" s="62" t="s">
        <v>4681</v>
      </c>
      <c r="N5440" s="62" t="str">
        <f t="shared" si="7"/>
        <v>JJ Looker   123</v>
      </c>
      <c r="P5440" s="38">
        <v>123</v>
      </c>
      <c r="Q5440" s="43" t="str">
        <f>IFERROR(VLOOKUP(P5440,#REF!,2,FALSE),"")</f>
        <v/>
      </c>
      <c r="R5440" s="38">
        <v>0</v>
      </c>
      <c r="S5440" s="41" t="s">
        <v>767</v>
      </c>
      <c r="T5440" s="35" t="s">
        <v>8</v>
      </c>
      <c r="U5440" s="35" t="s">
        <v>33</v>
      </c>
    </row>
    <row r="5441" spans="1:21" ht="15.65" customHeight="1" x14ac:dyDescent="0.35">
      <c r="A5441" s="35" t="s">
        <v>4899</v>
      </c>
      <c r="B5441" s="36">
        <v>25634</v>
      </c>
      <c r="C5441" s="35" t="s">
        <v>42</v>
      </c>
      <c r="D5441" s="35" t="s">
        <v>118</v>
      </c>
      <c r="E5441" s="38">
        <v>48</v>
      </c>
      <c r="F5441" s="35" t="s">
        <v>721</v>
      </c>
      <c r="H5441" s="38">
        <v>132</v>
      </c>
      <c r="I5441" s="43" t="str">
        <f>IFERROR(VLOOKUP(H5441,#REF!,2,FALSE),"")</f>
        <v/>
      </c>
      <c r="J5441" s="38">
        <v>0</v>
      </c>
      <c r="K5441" s="41" t="s">
        <v>114</v>
      </c>
      <c r="L5441" s="38">
        <v>48</v>
      </c>
      <c r="M5441" s="62" t="s">
        <v>4682</v>
      </c>
      <c r="N5441" s="62" t="str">
        <f t="shared" si="7"/>
        <v>CJ Reynolds   128</v>
      </c>
      <c r="P5441" s="38">
        <v>128</v>
      </c>
      <c r="Q5441" s="43" t="str">
        <f>IFERROR(VLOOKUP(P5441,#REF!,2,FALSE),"")</f>
        <v/>
      </c>
      <c r="R5441" s="38">
        <v>1</v>
      </c>
      <c r="S5441" s="41" t="s">
        <v>767</v>
      </c>
      <c r="T5441" s="35" t="s">
        <v>8</v>
      </c>
      <c r="U5441" s="35" t="s">
        <v>33</v>
      </c>
    </row>
    <row r="5442" spans="1:21" ht="15.65" customHeight="1" x14ac:dyDescent="0.35">
      <c r="A5442" s="35" t="s">
        <v>4899</v>
      </c>
      <c r="B5442" s="36">
        <v>25634</v>
      </c>
      <c r="C5442" s="35" t="s">
        <v>42</v>
      </c>
      <c r="D5442" s="35" t="s">
        <v>118</v>
      </c>
      <c r="E5442" s="38">
        <v>49</v>
      </c>
      <c r="F5442" s="35" t="s">
        <v>4658</v>
      </c>
      <c r="H5442" s="38">
        <v>136</v>
      </c>
      <c r="I5442" s="43" t="str">
        <f>IFERROR(VLOOKUP(H5442,#REF!,2,FALSE),"")</f>
        <v/>
      </c>
      <c r="J5442" s="38">
        <v>0</v>
      </c>
      <c r="K5442" s="41" t="s">
        <v>114</v>
      </c>
      <c r="L5442" s="38">
        <v>49</v>
      </c>
      <c r="M5442" s="62" t="s">
        <v>800</v>
      </c>
      <c r="N5442" s="62" t="str">
        <f t="shared" si="7"/>
        <v>DJ Finch   u</v>
      </c>
      <c r="P5442" s="38" t="s">
        <v>1161</v>
      </c>
      <c r="Q5442" s="43" t="str">
        <f>IFERROR(VLOOKUP(P5442,#REF!,2,FALSE),"")</f>
        <v/>
      </c>
      <c r="R5442" s="38">
        <v>1</v>
      </c>
      <c r="S5442" s="41" t="s">
        <v>767</v>
      </c>
      <c r="T5442" s="35" t="s">
        <v>8</v>
      </c>
      <c r="U5442" s="35" t="s">
        <v>33</v>
      </c>
    </row>
    <row r="5443" spans="1:21" ht="15.65" customHeight="1" x14ac:dyDescent="0.35">
      <c r="A5443" s="35" t="s">
        <v>4899</v>
      </c>
      <c r="B5443" s="36">
        <v>25634</v>
      </c>
      <c r="C5443" s="35" t="s">
        <v>42</v>
      </c>
      <c r="D5443" s="35" t="s">
        <v>118</v>
      </c>
      <c r="E5443" s="38">
        <v>50</v>
      </c>
      <c r="F5443" s="35" t="s">
        <v>4659</v>
      </c>
      <c r="H5443" s="38" t="s">
        <v>1161</v>
      </c>
      <c r="I5443" s="43" t="str">
        <f>IFERROR(VLOOKUP(H5443,#REF!,2,FALSE),"")</f>
        <v/>
      </c>
      <c r="J5443" s="38">
        <v>0</v>
      </c>
      <c r="K5443" s="41" t="s">
        <v>114</v>
      </c>
      <c r="L5443" s="38">
        <v>50</v>
      </c>
      <c r="M5443" s="62" t="s">
        <v>4683</v>
      </c>
      <c r="N5443" s="62" t="str">
        <f t="shared" si="7"/>
        <v>J Hasselt   114</v>
      </c>
      <c r="P5443" s="38">
        <v>114</v>
      </c>
      <c r="Q5443" s="43" t="str">
        <f>IFERROR(VLOOKUP(P5443,#REF!,2,FALSE),"")</f>
        <v/>
      </c>
      <c r="R5443" s="38">
        <v>1</v>
      </c>
      <c r="S5443" s="41" t="s">
        <v>767</v>
      </c>
      <c r="T5443" s="35" t="s">
        <v>8</v>
      </c>
      <c r="U5443" s="35" t="s">
        <v>33</v>
      </c>
    </row>
    <row r="5444" spans="1:21" ht="15.65" customHeight="1" x14ac:dyDescent="0.35">
      <c r="A5444" s="35" t="s">
        <v>4899</v>
      </c>
      <c r="B5444" s="36">
        <v>25683</v>
      </c>
      <c r="C5444" s="134" t="s">
        <v>7820</v>
      </c>
      <c r="D5444" s="35" t="s">
        <v>118</v>
      </c>
      <c r="E5444" s="38">
        <v>1</v>
      </c>
      <c r="F5444" s="35" t="s">
        <v>5046</v>
      </c>
      <c r="G5444" s="35" t="s">
        <v>7661</v>
      </c>
      <c r="H5444" s="38">
        <v>198</v>
      </c>
      <c r="I5444" s="43" t="str">
        <f>IFERROR(VLOOKUP(H5444,#REF!,2,FALSE),"")</f>
        <v/>
      </c>
      <c r="J5444" s="38">
        <v>0.5</v>
      </c>
      <c r="K5444" s="41" t="s">
        <v>1906</v>
      </c>
      <c r="L5444" s="38">
        <v>1</v>
      </c>
      <c r="M5444" s="62" t="s">
        <v>512</v>
      </c>
      <c r="N5444" s="62" t="str">
        <f t="shared" si="7"/>
        <v xml:space="preserve">J Horner   </v>
      </c>
      <c r="O5444" s="35" t="s">
        <v>7660</v>
      </c>
      <c r="P5444" s="135"/>
      <c r="Q5444" s="43" t="str">
        <f>IFERROR(VLOOKUP(P5444,#REF!,2,FALSE),"")</f>
        <v/>
      </c>
      <c r="R5444" s="38">
        <v>0.5</v>
      </c>
      <c r="S5444" s="41" t="s">
        <v>91</v>
      </c>
      <c r="T5444" s="35" t="s">
        <v>67</v>
      </c>
      <c r="U5444" s="35" t="s">
        <v>58</v>
      </c>
    </row>
    <row r="5445" spans="1:21" ht="15.65" customHeight="1" x14ac:dyDescent="0.35">
      <c r="A5445" s="35" t="s">
        <v>4899</v>
      </c>
      <c r="B5445" s="36">
        <v>25683</v>
      </c>
      <c r="C5445" s="134" t="s">
        <v>7820</v>
      </c>
      <c r="D5445" s="35" t="s">
        <v>118</v>
      </c>
      <c r="E5445" s="38">
        <v>2</v>
      </c>
      <c r="F5445" s="29" t="s">
        <v>4079</v>
      </c>
      <c r="G5445" s="35" t="s">
        <v>7660</v>
      </c>
      <c r="H5445" s="38">
        <v>203</v>
      </c>
      <c r="I5445" s="43" t="str">
        <f>IFERROR(VLOOKUP(H5445,#REF!,2,FALSE),"")</f>
        <v/>
      </c>
      <c r="J5445" s="38">
        <v>0.5</v>
      </c>
      <c r="K5445" s="41" t="s">
        <v>1906</v>
      </c>
      <c r="L5445" s="38">
        <v>2</v>
      </c>
      <c r="M5445" s="62" t="s">
        <v>4686</v>
      </c>
      <c r="N5445" s="62" t="str">
        <f t="shared" si="7"/>
        <v>CG Hilton   210</v>
      </c>
      <c r="O5445" s="35" t="s">
        <v>7661</v>
      </c>
      <c r="P5445" s="136">
        <v>210</v>
      </c>
      <c r="Q5445" s="43" t="str">
        <f>IFERROR(VLOOKUP(P5445,#REF!,2,FALSE),"")</f>
        <v/>
      </c>
      <c r="R5445" s="38">
        <v>0.5</v>
      </c>
      <c r="S5445" s="41" t="s">
        <v>91</v>
      </c>
      <c r="T5445" s="35" t="s">
        <v>67</v>
      </c>
      <c r="U5445" s="35" t="s">
        <v>58</v>
      </c>
    </row>
    <row r="5446" spans="1:21" ht="15.65" customHeight="1" x14ac:dyDescent="0.35">
      <c r="A5446" s="35" t="s">
        <v>4899</v>
      </c>
      <c r="B5446" s="36">
        <v>25683</v>
      </c>
      <c r="C5446" s="134" t="s">
        <v>7820</v>
      </c>
      <c r="D5446" s="35" t="s">
        <v>118</v>
      </c>
      <c r="E5446" s="38">
        <v>3</v>
      </c>
      <c r="F5446" s="35" t="s">
        <v>4083</v>
      </c>
      <c r="G5446" s="35" t="s">
        <v>7661</v>
      </c>
      <c r="H5446" s="38">
        <v>194</v>
      </c>
      <c r="I5446" s="43" t="str">
        <f>IFERROR(VLOOKUP(H5446,#REF!,2,FALSE),"")</f>
        <v/>
      </c>
      <c r="J5446" s="38">
        <v>1</v>
      </c>
      <c r="K5446" s="41" t="s">
        <v>1906</v>
      </c>
      <c r="L5446" s="38">
        <v>3</v>
      </c>
      <c r="M5446" s="62" t="s">
        <v>4687</v>
      </c>
      <c r="N5446" s="62" t="str">
        <f t="shared" si="7"/>
        <v>PR Markland   208</v>
      </c>
      <c r="O5446" s="35" t="s">
        <v>7660</v>
      </c>
      <c r="P5446" s="136">
        <v>208</v>
      </c>
      <c r="Q5446" s="43" t="str">
        <f>IFERROR(VLOOKUP(P5446,#REF!,2,FALSE),"")</f>
        <v/>
      </c>
      <c r="R5446" s="38">
        <v>0</v>
      </c>
      <c r="S5446" s="41" t="s">
        <v>91</v>
      </c>
      <c r="T5446" s="35" t="s">
        <v>67</v>
      </c>
      <c r="U5446" s="35" t="s">
        <v>58</v>
      </c>
    </row>
    <row r="5447" spans="1:21" ht="15.65" customHeight="1" x14ac:dyDescent="0.35">
      <c r="A5447" s="35" t="s">
        <v>4899</v>
      </c>
      <c r="B5447" s="36">
        <v>25683</v>
      </c>
      <c r="C5447" s="134" t="s">
        <v>7820</v>
      </c>
      <c r="D5447" s="35" t="s">
        <v>118</v>
      </c>
      <c r="E5447" s="38">
        <v>4</v>
      </c>
      <c r="F5447" s="35" t="s">
        <v>3141</v>
      </c>
      <c r="G5447" s="35" t="s">
        <v>7660</v>
      </c>
      <c r="H5447" s="38">
        <v>198</v>
      </c>
      <c r="I5447" s="43" t="str">
        <f>IFERROR(VLOOKUP(H5447,#REF!,2,FALSE),"")</f>
        <v/>
      </c>
      <c r="J5447" s="38">
        <v>0</v>
      </c>
      <c r="K5447" s="41" t="s">
        <v>1906</v>
      </c>
      <c r="L5447" s="38">
        <v>4</v>
      </c>
      <c r="M5447" s="62" t="s">
        <v>4688</v>
      </c>
      <c r="N5447" s="62" t="str">
        <f t="shared" si="7"/>
        <v>CF Woodcock   205</v>
      </c>
      <c r="O5447" s="35" t="s">
        <v>7661</v>
      </c>
      <c r="P5447" s="136">
        <v>205</v>
      </c>
      <c r="Q5447" s="43" t="str">
        <f>IFERROR(VLOOKUP(P5447,#REF!,2,FALSE),"")</f>
        <v/>
      </c>
      <c r="R5447" s="38">
        <v>1</v>
      </c>
      <c r="S5447" s="41" t="s">
        <v>91</v>
      </c>
      <c r="T5447" s="35" t="s">
        <v>67</v>
      </c>
      <c r="U5447" s="35" t="s">
        <v>58</v>
      </c>
    </row>
    <row r="5448" spans="1:21" ht="15.65" customHeight="1" x14ac:dyDescent="0.35">
      <c r="A5448" s="35" t="s">
        <v>4899</v>
      </c>
      <c r="B5448" s="36">
        <v>25683</v>
      </c>
      <c r="C5448" s="134" t="s">
        <v>7820</v>
      </c>
      <c r="D5448" s="35" t="s">
        <v>118</v>
      </c>
      <c r="E5448" s="38">
        <v>5</v>
      </c>
      <c r="F5448" s="29" t="s">
        <v>4152</v>
      </c>
      <c r="G5448" s="35" t="s">
        <v>7661</v>
      </c>
      <c r="H5448" s="38">
        <v>194</v>
      </c>
      <c r="I5448" s="43" t="str">
        <f>IFERROR(VLOOKUP(H5448,#REF!,2,FALSE),"")</f>
        <v/>
      </c>
      <c r="J5448" s="38">
        <v>1</v>
      </c>
      <c r="K5448" s="41" t="s">
        <v>1906</v>
      </c>
      <c r="L5448" s="38">
        <v>5</v>
      </c>
      <c r="M5448" s="62" t="s">
        <v>2321</v>
      </c>
      <c r="N5448" s="62" t="str">
        <f t="shared" si="7"/>
        <v>M Firth   205</v>
      </c>
      <c r="O5448" s="35" t="s">
        <v>7660</v>
      </c>
      <c r="P5448" s="136">
        <v>205</v>
      </c>
      <c r="Q5448" s="43" t="str">
        <f>IFERROR(VLOOKUP(P5448,#REF!,2,FALSE),"")</f>
        <v/>
      </c>
      <c r="R5448" s="38">
        <v>0</v>
      </c>
      <c r="S5448" s="41" t="s">
        <v>91</v>
      </c>
      <c r="T5448" s="35" t="s">
        <v>67</v>
      </c>
      <c r="U5448" s="35" t="s">
        <v>58</v>
      </c>
    </row>
    <row r="5449" spans="1:21" ht="15.65" customHeight="1" x14ac:dyDescent="0.35">
      <c r="A5449" s="35" t="s">
        <v>4899</v>
      </c>
      <c r="B5449" s="36">
        <v>25683</v>
      </c>
      <c r="C5449" s="134" t="s">
        <v>7820</v>
      </c>
      <c r="D5449" s="35" t="s">
        <v>118</v>
      </c>
      <c r="E5449" s="38">
        <v>6</v>
      </c>
      <c r="F5449" s="29" t="s">
        <v>4126</v>
      </c>
      <c r="G5449" s="35" t="s">
        <v>7660</v>
      </c>
      <c r="H5449" s="38">
        <v>190</v>
      </c>
      <c r="I5449" s="43" t="str">
        <f>IFERROR(VLOOKUP(H5449,#REF!,2,FALSE),"")</f>
        <v/>
      </c>
      <c r="J5449" s="38">
        <v>0</v>
      </c>
      <c r="K5449" s="41" t="s">
        <v>1906</v>
      </c>
      <c r="L5449" s="38">
        <v>6</v>
      </c>
      <c r="M5449" s="62" t="s">
        <v>4689</v>
      </c>
      <c r="N5449" s="62" t="str">
        <f t="shared" si="7"/>
        <v>PC Hoad   221</v>
      </c>
      <c r="O5449" s="35" t="s">
        <v>7661</v>
      </c>
      <c r="P5449" s="136">
        <v>221</v>
      </c>
      <c r="Q5449" s="43" t="str">
        <f>IFERROR(VLOOKUP(P5449,#REF!,2,FALSE),"")</f>
        <v/>
      </c>
      <c r="R5449" s="38">
        <v>1</v>
      </c>
      <c r="S5449" s="41" t="s">
        <v>91</v>
      </c>
      <c r="T5449" s="35" t="s">
        <v>67</v>
      </c>
      <c r="U5449" s="35" t="s">
        <v>58</v>
      </c>
    </row>
    <row r="5450" spans="1:21" ht="15.65" customHeight="1" x14ac:dyDescent="0.35">
      <c r="A5450" s="35" t="s">
        <v>4899</v>
      </c>
      <c r="B5450" s="36">
        <v>25683</v>
      </c>
      <c r="C5450" s="134" t="s">
        <v>7820</v>
      </c>
      <c r="D5450" s="35" t="s">
        <v>118</v>
      </c>
      <c r="E5450" s="38">
        <v>7</v>
      </c>
      <c r="F5450" s="42" t="s">
        <v>4684</v>
      </c>
      <c r="G5450" s="35" t="s">
        <v>7661</v>
      </c>
      <c r="H5450" s="38">
        <v>187</v>
      </c>
      <c r="I5450" s="43" t="str">
        <f>IFERROR(VLOOKUP(H5450,#REF!,2,FALSE),"")</f>
        <v/>
      </c>
      <c r="J5450" s="38">
        <v>0</v>
      </c>
      <c r="K5450" s="41" t="s">
        <v>1906</v>
      </c>
      <c r="L5450" s="38">
        <v>7</v>
      </c>
      <c r="M5450" s="62" t="s">
        <v>4690</v>
      </c>
      <c r="N5450" s="62" t="str">
        <f t="shared" si="7"/>
        <v>GN Henderson   201</v>
      </c>
      <c r="O5450" s="35" t="s">
        <v>7660</v>
      </c>
      <c r="P5450" s="136">
        <v>201</v>
      </c>
      <c r="Q5450" s="43" t="str">
        <f>IFERROR(VLOOKUP(P5450,#REF!,2,FALSE),"")</f>
        <v/>
      </c>
      <c r="R5450" s="38">
        <v>1</v>
      </c>
      <c r="S5450" s="41" t="s">
        <v>91</v>
      </c>
      <c r="T5450" s="35" t="s">
        <v>67</v>
      </c>
      <c r="U5450" s="35" t="s">
        <v>58</v>
      </c>
    </row>
    <row r="5451" spans="1:21" ht="15.65" customHeight="1" x14ac:dyDescent="0.35">
      <c r="A5451" s="35" t="s">
        <v>4899</v>
      </c>
      <c r="B5451" s="36">
        <v>25683</v>
      </c>
      <c r="C5451" s="134" t="s">
        <v>7820</v>
      </c>
      <c r="D5451" s="35" t="s">
        <v>118</v>
      </c>
      <c r="E5451" s="38">
        <v>8</v>
      </c>
      <c r="F5451" s="35" t="s">
        <v>387</v>
      </c>
      <c r="G5451" s="35" t="s">
        <v>7660</v>
      </c>
      <c r="H5451" s="38">
        <v>173</v>
      </c>
      <c r="I5451" s="43" t="str">
        <f>IFERROR(VLOOKUP(H5451,#REF!,2,FALSE),"")</f>
        <v/>
      </c>
      <c r="J5451" s="38">
        <v>0.5</v>
      </c>
      <c r="K5451" s="41" t="s">
        <v>1906</v>
      </c>
      <c r="L5451" s="38">
        <v>8</v>
      </c>
      <c r="M5451" s="62" t="s">
        <v>1870</v>
      </c>
      <c r="N5451" s="62" t="str">
        <f t="shared" si="7"/>
        <v>D Lees   198</v>
      </c>
      <c r="O5451" s="35" t="s">
        <v>7661</v>
      </c>
      <c r="P5451" s="136">
        <v>198</v>
      </c>
      <c r="Q5451" s="43" t="str">
        <f>IFERROR(VLOOKUP(P5451,#REF!,2,FALSE),"")</f>
        <v/>
      </c>
      <c r="R5451" s="38">
        <v>0.5</v>
      </c>
      <c r="S5451" s="41" t="s">
        <v>91</v>
      </c>
      <c r="T5451" s="35" t="s">
        <v>67</v>
      </c>
      <c r="U5451" s="35" t="s">
        <v>58</v>
      </c>
    </row>
    <row r="5452" spans="1:21" ht="15.65" customHeight="1" x14ac:dyDescent="0.35">
      <c r="A5452" s="35" t="s">
        <v>4899</v>
      </c>
      <c r="B5452" s="36">
        <v>25683</v>
      </c>
      <c r="C5452" s="134" t="s">
        <v>7820</v>
      </c>
      <c r="D5452" s="35" t="s">
        <v>118</v>
      </c>
      <c r="E5452" s="38">
        <v>9</v>
      </c>
      <c r="F5452" s="35" t="s">
        <v>4481</v>
      </c>
      <c r="G5452" s="35" t="s">
        <v>7661</v>
      </c>
      <c r="H5452" s="38">
        <v>173</v>
      </c>
      <c r="I5452" s="43" t="str">
        <f>IFERROR(VLOOKUP(H5452,#REF!,2,FALSE),"")</f>
        <v/>
      </c>
      <c r="J5452" s="38">
        <v>0</v>
      </c>
      <c r="K5452" s="41" t="s">
        <v>1906</v>
      </c>
      <c r="L5452" s="38">
        <v>9</v>
      </c>
      <c r="M5452" s="62" t="s">
        <v>4691</v>
      </c>
      <c r="N5452" s="62" t="str">
        <f t="shared" si="7"/>
        <v>J Wolstenholme   197</v>
      </c>
      <c r="O5452" s="35" t="s">
        <v>7660</v>
      </c>
      <c r="P5452" s="136">
        <v>197</v>
      </c>
      <c r="Q5452" s="43" t="str">
        <f>IFERROR(VLOOKUP(P5452,#REF!,2,FALSE),"")</f>
        <v/>
      </c>
      <c r="R5452" s="38">
        <v>1</v>
      </c>
      <c r="S5452" s="41" t="s">
        <v>91</v>
      </c>
      <c r="T5452" s="35" t="s">
        <v>67</v>
      </c>
      <c r="U5452" s="35" t="s">
        <v>58</v>
      </c>
    </row>
    <row r="5453" spans="1:21" ht="15.65" customHeight="1" x14ac:dyDescent="0.35">
      <c r="A5453" s="35" t="s">
        <v>4899</v>
      </c>
      <c r="B5453" s="36">
        <v>25683</v>
      </c>
      <c r="C5453" s="134" t="s">
        <v>7820</v>
      </c>
      <c r="D5453" s="35" t="s">
        <v>118</v>
      </c>
      <c r="E5453" s="38">
        <v>10</v>
      </c>
      <c r="F5453" s="35" t="s">
        <v>3142</v>
      </c>
      <c r="G5453" s="35" t="s">
        <v>7660</v>
      </c>
      <c r="H5453" s="38">
        <v>178</v>
      </c>
      <c r="I5453" s="43" t="str">
        <f>IFERROR(VLOOKUP(H5453,#REF!,2,FALSE),"")</f>
        <v/>
      </c>
      <c r="J5453" s="38">
        <v>0</v>
      </c>
      <c r="K5453" s="41" t="s">
        <v>1906</v>
      </c>
      <c r="L5453" s="38">
        <v>10</v>
      </c>
      <c r="M5453" s="62" t="s">
        <v>4692</v>
      </c>
      <c r="N5453" s="62" t="str">
        <f t="shared" si="7"/>
        <v>MJ Conroy   198</v>
      </c>
      <c r="O5453" s="35" t="s">
        <v>7661</v>
      </c>
      <c r="P5453" s="136">
        <v>198</v>
      </c>
      <c r="Q5453" s="43" t="str">
        <f>IFERROR(VLOOKUP(P5453,#REF!,2,FALSE),"")</f>
        <v/>
      </c>
      <c r="R5453" s="38">
        <v>1</v>
      </c>
      <c r="S5453" s="41" t="s">
        <v>91</v>
      </c>
      <c r="T5453" s="35" t="s">
        <v>67</v>
      </c>
      <c r="U5453" s="35" t="s">
        <v>58</v>
      </c>
    </row>
    <row r="5454" spans="1:21" ht="15.65" customHeight="1" x14ac:dyDescent="0.35">
      <c r="A5454" s="35" t="s">
        <v>4899</v>
      </c>
      <c r="B5454" s="36">
        <v>25683</v>
      </c>
      <c r="C5454" s="134" t="s">
        <v>7820</v>
      </c>
      <c r="D5454" s="35" t="s">
        <v>118</v>
      </c>
      <c r="E5454" s="38">
        <v>11</v>
      </c>
      <c r="F5454" s="66" t="s">
        <v>3549</v>
      </c>
      <c r="G5454" s="35" t="s">
        <v>7661</v>
      </c>
      <c r="H5454" s="38">
        <v>170</v>
      </c>
      <c r="I5454" s="43" t="str">
        <f>IFERROR(VLOOKUP(H5454,#REF!,2,FALSE),"")</f>
        <v/>
      </c>
      <c r="J5454" s="38">
        <v>1</v>
      </c>
      <c r="K5454" s="41" t="s">
        <v>1906</v>
      </c>
      <c r="L5454" s="38">
        <v>11</v>
      </c>
      <c r="M5454" s="62" t="s">
        <v>4693</v>
      </c>
      <c r="N5454" s="62" t="str">
        <f t="shared" si="7"/>
        <v>E Little   192</v>
      </c>
      <c r="O5454" s="35" t="s">
        <v>7660</v>
      </c>
      <c r="P5454" s="136">
        <v>192</v>
      </c>
      <c r="Q5454" s="43" t="str">
        <f>IFERROR(VLOOKUP(P5454,#REF!,2,FALSE),"")</f>
        <v/>
      </c>
      <c r="R5454" s="38">
        <v>0</v>
      </c>
      <c r="S5454" s="41" t="s">
        <v>91</v>
      </c>
      <c r="T5454" s="35" t="s">
        <v>67</v>
      </c>
      <c r="U5454" s="35" t="s">
        <v>58</v>
      </c>
    </row>
    <row r="5455" spans="1:21" ht="15.65" customHeight="1" x14ac:dyDescent="0.35">
      <c r="A5455" s="35" t="s">
        <v>4899</v>
      </c>
      <c r="B5455" s="36">
        <v>25683</v>
      </c>
      <c r="C5455" s="134" t="s">
        <v>7820</v>
      </c>
      <c r="D5455" s="35" t="s">
        <v>118</v>
      </c>
      <c r="E5455" s="38">
        <v>12</v>
      </c>
      <c r="F5455" s="35" t="s">
        <v>3143</v>
      </c>
      <c r="G5455" s="35" t="s">
        <v>7660</v>
      </c>
      <c r="H5455" s="38">
        <v>151</v>
      </c>
      <c r="I5455" s="43" t="str">
        <f>IFERROR(VLOOKUP(H5455,#REF!,2,FALSE),"")</f>
        <v/>
      </c>
      <c r="J5455" s="38">
        <v>0</v>
      </c>
      <c r="K5455" s="41" t="s">
        <v>1906</v>
      </c>
      <c r="L5455" s="38">
        <v>12</v>
      </c>
      <c r="M5455" s="62" t="s">
        <v>4694</v>
      </c>
      <c r="N5455" s="62" t="str">
        <f t="shared" si="7"/>
        <v>AJ Dilworth   202</v>
      </c>
      <c r="O5455" s="35" t="s">
        <v>7661</v>
      </c>
      <c r="P5455" s="136">
        <v>202</v>
      </c>
      <c r="Q5455" s="43" t="str">
        <f>IFERROR(VLOOKUP(P5455,#REF!,2,FALSE),"")</f>
        <v/>
      </c>
      <c r="R5455" s="38">
        <v>1</v>
      </c>
      <c r="S5455" s="41" t="s">
        <v>91</v>
      </c>
      <c r="T5455" s="35" t="s">
        <v>67</v>
      </c>
      <c r="U5455" s="35" t="s">
        <v>58</v>
      </c>
    </row>
    <row r="5456" spans="1:21" ht="15.65" customHeight="1" x14ac:dyDescent="0.35">
      <c r="A5456" s="35" t="s">
        <v>4899</v>
      </c>
      <c r="B5456" s="36">
        <v>25683</v>
      </c>
      <c r="C5456" s="134" t="s">
        <v>7820</v>
      </c>
      <c r="D5456" s="35" t="s">
        <v>118</v>
      </c>
      <c r="E5456" s="38">
        <v>13</v>
      </c>
      <c r="F5456" s="35" t="s">
        <v>4070</v>
      </c>
      <c r="G5456" s="35" t="s">
        <v>7661</v>
      </c>
      <c r="H5456" s="38">
        <v>167</v>
      </c>
      <c r="I5456" s="43" t="str">
        <f>IFERROR(VLOOKUP(H5456,#REF!,2,FALSE),"")</f>
        <v/>
      </c>
      <c r="J5456" s="38">
        <v>0</v>
      </c>
      <c r="K5456" s="41" t="s">
        <v>1906</v>
      </c>
      <c r="L5456" s="38">
        <v>13</v>
      </c>
      <c r="M5456" s="62" t="s">
        <v>4695</v>
      </c>
      <c r="N5456" s="62" t="str">
        <f t="shared" si="7"/>
        <v>P Almond   196</v>
      </c>
      <c r="O5456" s="35" t="s">
        <v>7660</v>
      </c>
      <c r="P5456" s="136">
        <v>196</v>
      </c>
      <c r="Q5456" s="43" t="str">
        <f>IFERROR(VLOOKUP(P5456,#REF!,2,FALSE),"")</f>
        <v/>
      </c>
      <c r="R5456" s="38">
        <v>1</v>
      </c>
      <c r="S5456" s="41" t="s">
        <v>91</v>
      </c>
      <c r="T5456" s="35" t="s">
        <v>67</v>
      </c>
      <c r="U5456" s="35" t="s">
        <v>58</v>
      </c>
    </row>
    <row r="5457" spans="1:21" ht="15.65" customHeight="1" x14ac:dyDescent="0.35">
      <c r="A5457" s="35" t="s">
        <v>4899</v>
      </c>
      <c r="B5457" s="36">
        <v>25683</v>
      </c>
      <c r="C5457" s="134" t="s">
        <v>7820</v>
      </c>
      <c r="D5457" s="35" t="s">
        <v>118</v>
      </c>
      <c r="E5457" s="38">
        <v>14</v>
      </c>
      <c r="F5457" s="35" t="s">
        <v>600</v>
      </c>
      <c r="G5457" s="35" t="s">
        <v>7660</v>
      </c>
      <c r="H5457" s="38">
        <v>177</v>
      </c>
      <c r="I5457" s="43" t="str">
        <f>IFERROR(VLOOKUP(H5457,#REF!,2,FALSE),"")</f>
        <v/>
      </c>
      <c r="J5457" s="38">
        <v>0</v>
      </c>
      <c r="K5457" s="41" t="s">
        <v>1906</v>
      </c>
      <c r="L5457" s="38">
        <v>14</v>
      </c>
      <c r="M5457" s="62" t="s">
        <v>157</v>
      </c>
      <c r="N5457" s="62" t="str">
        <f t="shared" si="7"/>
        <v>P Joyce   191</v>
      </c>
      <c r="O5457" s="35" t="s">
        <v>7661</v>
      </c>
      <c r="P5457" s="136">
        <v>191</v>
      </c>
      <c r="Q5457" s="43" t="str">
        <f>IFERROR(VLOOKUP(P5457,#REF!,2,FALSE),"")</f>
        <v/>
      </c>
      <c r="R5457" s="38">
        <v>1</v>
      </c>
      <c r="S5457" s="41" t="s">
        <v>91</v>
      </c>
      <c r="T5457" s="35" t="s">
        <v>67</v>
      </c>
      <c r="U5457" s="35" t="s">
        <v>58</v>
      </c>
    </row>
    <row r="5458" spans="1:21" ht="15.65" customHeight="1" x14ac:dyDescent="0.35">
      <c r="A5458" s="35" t="s">
        <v>4899</v>
      </c>
      <c r="B5458" s="36">
        <v>25683</v>
      </c>
      <c r="C5458" s="134" t="s">
        <v>7820</v>
      </c>
      <c r="D5458" s="35" t="s">
        <v>118</v>
      </c>
      <c r="E5458" s="38">
        <v>15</v>
      </c>
      <c r="F5458" s="35" t="s">
        <v>4071</v>
      </c>
      <c r="G5458" s="35" t="s">
        <v>7661</v>
      </c>
      <c r="H5458" s="38">
        <v>173</v>
      </c>
      <c r="I5458" s="43" t="str">
        <f>IFERROR(VLOOKUP(H5458,#REF!,2,FALSE),"")</f>
        <v/>
      </c>
      <c r="J5458" s="38">
        <v>0</v>
      </c>
      <c r="K5458" s="41" t="s">
        <v>1906</v>
      </c>
      <c r="L5458" s="38">
        <v>15</v>
      </c>
      <c r="M5458" s="62" t="s">
        <v>4696</v>
      </c>
      <c r="N5458" s="62" t="str">
        <f t="shared" si="7"/>
        <v>DC Ellison   193</v>
      </c>
      <c r="O5458" s="35" t="s">
        <v>7660</v>
      </c>
      <c r="P5458" s="136">
        <v>193</v>
      </c>
      <c r="Q5458" s="43" t="str">
        <f>IFERROR(VLOOKUP(P5458,#REF!,2,FALSE),"")</f>
        <v/>
      </c>
      <c r="R5458" s="38">
        <v>1</v>
      </c>
      <c r="S5458" s="41" t="s">
        <v>91</v>
      </c>
      <c r="T5458" s="35" t="s">
        <v>67</v>
      </c>
      <c r="U5458" s="35" t="s">
        <v>58</v>
      </c>
    </row>
    <row r="5459" spans="1:21" ht="15.65" customHeight="1" x14ac:dyDescent="0.35">
      <c r="A5459" s="35" t="s">
        <v>4899</v>
      </c>
      <c r="B5459" s="36">
        <v>25683</v>
      </c>
      <c r="C5459" s="134" t="s">
        <v>7820</v>
      </c>
      <c r="D5459" s="35" t="s">
        <v>118</v>
      </c>
      <c r="E5459" s="38">
        <v>16</v>
      </c>
      <c r="F5459" s="35" t="s">
        <v>391</v>
      </c>
      <c r="G5459" s="35" t="s">
        <v>7660</v>
      </c>
      <c r="H5459" s="38">
        <v>169</v>
      </c>
      <c r="I5459" s="43" t="str">
        <f>IFERROR(VLOOKUP(H5459,#REF!,2,FALSE),"")</f>
        <v/>
      </c>
      <c r="J5459" s="38">
        <v>0</v>
      </c>
      <c r="K5459" s="41" t="s">
        <v>1906</v>
      </c>
      <c r="L5459" s="38">
        <v>16</v>
      </c>
      <c r="M5459" s="62" t="s">
        <v>518</v>
      </c>
      <c r="N5459" s="62" t="str">
        <f t="shared" ref="N5459:N5487" si="8">M5459 &amp; "   "&amp; P5459</f>
        <v>H Lamb   189</v>
      </c>
      <c r="O5459" s="35" t="s">
        <v>7661</v>
      </c>
      <c r="P5459" s="136">
        <v>189</v>
      </c>
      <c r="Q5459" s="43" t="str">
        <f>IFERROR(VLOOKUP(P5459,#REF!,2,FALSE),"")</f>
        <v/>
      </c>
      <c r="R5459" s="38">
        <v>1</v>
      </c>
      <c r="S5459" s="41" t="s">
        <v>91</v>
      </c>
      <c r="T5459" s="35" t="s">
        <v>67</v>
      </c>
      <c r="U5459" s="35" t="s">
        <v>58</v>
      </c>
    </row>
    <row r="5460" spans="1:21" ht="15.65" customHeight="1" x14ac:dyDescent="0.35">
      <c r="A5460" s="35" t="s">
        <v>4899</v>
      </c>
      <c r="B5460" s="36">
        <v>25683</v>
      </c>
      <c r="C5460" s="134" t="s">
        <v>7820</v>
      </c>
      <c r="D5460" s="35" t="s">
        <v>118</v>
      </c>
      <c r="E5460" s="38">
        <v>17</v>
      </c>
      <c r="F5460" s="46" t="s">
        <v>2671</v>
      </c>
      <c r="G5460" s="35" t="s">
        <v>7661</v>
      </c>
      <c r="H5460" s="38">
        <v>174</v>
      </c>
      <c r="I5460" s="43" t="str">
        <f>IFERROR(VLOOKUP(H5460,#REF!,2,FALSE),"")</f>
        <v/>
      </c>
      <c r="J5460" s="38">
        <v>0</v>
      </c>
      <c r="K5460" s="41" t="s">
        <v>1906</v>
      </c>
      <c r="L5460" s="38">
        <v>17</v>
      </c>
      <c r="M5460" s="62" t="s">
        <v>4697</v>
      </c>
      <c r="N5460" s="62" t="str">
        <f t="shared" si="8"/>
        <v>J Ripley   195</v>
      </c>
      <c r="O5460" s="35" t="s">
        <v>7660</v>
      </c>
      <c r="P5460" s="136">
        <v>195</v>
      </c>
      <c r="Q5460" s="43" t="str">
        <f>IFERROR(VLOOKUP(P5460,#REF!,2,FALSE),"")</f>
        <v/>
      </c>
      <c r="R5460" s="38">
        <v>1</v>
      </c>
      <c r="S5460" s="41" t="s">
        <v>91</v>
      </c>
      <c r="T5460" s="35" t="s">
        <v>67</v>
      </c>
      <c r="U5460" s="35" t="s">
        <v>58</v>
      </c>
    </row>
    <row r="5461" spans="1:21" ht="15.65" customHeight="1" x14ac:dyDescent="0.35">
      <c r="A5461" s="35" t="s">
        <v>4899</v>
      </c>
      <c r="B5461" s="36">
        <v>25683</v>
      </c>
      <c r="C5461" s="134" t="s">
        <v>7820</v>
      </c>
      <c r="D5461" s="35" t="s">
        <v>118</v>
      </c>
      <c r="E5461" s="38">
        <v>18</v>
      </c>
      <c r="F5461" s="65" t="s">
        <v>242</v>
      </c>
      <c r="G5461" s="35" t="s">
        <v>7660</v>
      </c>
      <c r="H5461" s="38" t="s">
        <v>1161</v>
      </c>
      <c r="I5461" s="43" t="str">
        <f>IFERROR(VLOOKUP(H5461,#REF!,2,FALSE),"")</f>
        <v/>
      </c>
      <c r="J5461" s="38">
        <v>0</v>
      </c>
      <c r="K5461" s="41" t="s">
        <v>1906</v>
      </c>
      <c r="L5461" s="38">
        <v>18</v>
      </c>
      <c r="M5461" s="62" t="s">
        <v>2674</v>
      </c>
      <c r="N5461" s="62" t="str">
        <f t="shared" si="8"/>
        <v>J Tennant-Smith   196</v>
      </c>
      <c r="O5461" s="35" t="s">
        <v>7661</v>
      </c>
      <c r="P5461" s="136">
        <v>196</v>
      </c>
      <c r="Q5461" s="43" t="str">
        <f>IFERROR(VLOOKUP(P5461,#REF!,2,FALSE),"")</f>
        <v/>
      </c>
      <c r="R5461" s="38">
        <v>1</v>
      </c>
      <c r="S5461" s="41" t="s">
        <v>91</v>
      </c>
      <c r="T5461" s="35" t="s">
        <v>67</v>
      </c>
      <c r="U5461" s="35" t="s">
        <v>58</v>
      </c>
    </row>
    <row r="5462" spans="1:21" ht="15.65" customHeight="1" x14ac:dyDescent="0.35">
      <c r="A5462" s="35" t="s">
        <v>4899</v>
      </c>
      <c r="B5462" s="36">
        <v>25683</v>
      </c>
      <c r="C5462" s="134" t="s">
        <v>7820</v>
      </c>
      <c r="D5462" s="35" t="s">
        <v>118</v>
      </c>
      <c r="E5462" s="38">
        <v>19</v>
      </c>
      <c r="F5462" s="46" t="s">
        <v>3112</v>
      </c>
      <c r="G5462" s="35" t="s">
        <v>7661</v>
      </c>
      <c r="H5462" s="38">
        <v>171</v>
      </c>
      <c r="I5462" s="43" t="str">
        <f>IFERROR(VLOOKUP(H5462,#REF!,2,FALSE),"")</f>
        <v/>
      </c>
      <c r="J5462" s="38">
        <v>0.5</v>
      </c>
      <c r="K5462" s="41" t="s">
        <v>1906</v>
      </c>
      <c r="L5462" s="38">
        <v>19</v>
      </c>
      <c r="M5462" s="62" t="s">
        <v>2778</v>
      </c>
      <c r="N5462" s="62" t="str">
        <f t="shared" si="8"/>
        <v>D Malcolm   191</v>
      </c>
      <c r="O5462" s="35" t="s">
        <v>7660</v>
      </c>
      <c r="P5462" s="136">
        <v>191</v>
      </c>
      <c r="Q5462" s="43" t="str">
        <f>IFERROR(VLOOKUP(P5462,#REF!,2,FALSE),"")</f>
        <v/>
      </c>
      <c r="R5462" s="38">
        <v>0.5</v>
      </c>
      <c r="S5462" s="41" t="s">
        <v>91</v>
      </c>
      <c r="T5462" s="35" t="s">
        <v>67</v>
      </c>
      <c r="U5462" s="35" t="s">
        <v>58</v>
      </c>
    </row>
    <row r="5463" spans="1:21" ht="15.65" customHeight="1" x14ac:dyDescent="0.35">
      <c r="A5463" s="35" t="s">
        <v>4899</v>
      </c>
      <c r="B5463" s="36">
        <v>25683</v>
      </c>
      <c r="C5463" s="134" t="s">
        <v>7820</v>
      </c>
      <c r="D5463" s="35" t="s">
        <v>118</v>
      </c>
      <c r="E5463" s="38">
        <v>20</v>
      </c>
      <c r="F5463" s="35" t="s">
        <v>743</v>
      </c>
      <c r="G5463" s="35" t="s">
        <v>7660</v>
      </c>
      <c r="H5463" s="38">
        <v>165</v>
      </c>
      <c r="I5463" s="43" t="str">
        <f>IFERROR(VLOOKUP(H5463,#REF!,2,FALSE),"")</f>
        <v/>
      </c>
      <c r="J5463" s="38">
        <v>1</v>
      </c>
      <c r="K5463" s="41" t="s">
        <v>1906</v>
      </c>
      <c r="L5463" s="38">
        <v>20</v>
      </c>
      <c r="M5463" s="62" t="s">
        <v>4698</v>
      </c>
      <c r="N5463" s="62" t="str">
        <f t="shared" si="8"/>
        <v>TJ Beach   192</v>
      </c>
      <c r="O5463" s="35" t="s">
        <v>7661</v>
      </c>
      <c r="P5463" s="136">
        <v>192</v>
      </c>
      <c r="Q5463" s="43" t="str">
        <f>IFERROR(VLOOKUP(P5463,#REF!,2,FALSE),"")</f>
        <v/>
      </c>
      <c r="R5463" s="38">
        <v>0</v>
      </c>
      <c r="S5463" s="41" t="s">
        <v>91</v>
      </c>
      <c r="T5463" s="35" t="s">
        <v>67</v>
      </c>
      <c r="U5463" s="35" t="s">
        <v>58</v>
      </c>
    </row>
    <row r="5464" spans="1:21" ht="15.65" customHeight="1" x14ac:dyDescent="0.35">
      <c r="A5464" s="35" t="s">
        <v>4899</v>
      </c>
      <c r="B5464" s="36">
        <v>25683</v>
      </c>
      <c r="C5464" s="134" t="s">
        <v>7820</v>
      </c>
      <c r="D5464" s="35" t="s">
        <v>118</v>
      </c>
      <c r="E5464" s="38">
        <v>21</v>
      </c>
      <c r="F5464" s="35" t="s">
        <v>388</v>
      </c>
      <c r="G5464" s="35" t="s">
        <v>7661</v>
      </c>
      <c r="H5464" s="38">
        <v>158</v>
      </c>
      <c r="I5464" s="43" t="str">
        <f>IFERROR(VLOOKUP(H5464,#REF!,2,FALSE),"")</f>
        <v/>
      </c>
      <c r="J5464" s="38">
        <v>0.5</v>
      </c>
      <c r="K5464" s="41" t="s">
        <v>1906</v>
      </c>
      <c r="L5464" s="38">
        <v>21</v>
      </c>
      <c r="M5464" s="62" t="s">
        <v>4699</v>
      </c>
      <c r="N5464" s="62" t="str">
        <f t="shared" si="8"/>
        <v xml:space="preserve">BA Jones   </v>
      </c>
      <c r="O5464" s="35" t="s">
        <v>7660</v>
      </c>
      <c r="P5464" s="136"/>
      <c r="Q5464" s="43" t="str">
        <f>IFERROR(VLOOKUP(P5464,#REF!,2,FALSE),"")</f>
        <v/>
      </c>
      <c r="R5464" s="38">
        <v>0.5</v>
      </c>
      <c r="S5464" s="41" t="s">
        <v>91</v>
      </c>
      <c r="T5464" s="35" t="s">
        <v>67</v>
      </c>
      <c r="U5464" s="35" t="s">
        <v>58</v>
      </c>
    </row>
    <row r="5465" spans="1:21" ht="15.65" customHeight="1" x14ac:dyDescent="0.35">
      <c r="A5465" s="35" t="s">
        <v>4899</v>
      </c>
      <c r="B5465" s="36">
        <v>25683</v>
      </c>
      <c r="C5465" s="134" t="s">
        <v>7820</v>
      </c>
      <c r="D5465" s="35" t="s">
        <v>118</v>
      </c>
      <c r="E5465" s="38">
        <v>22</v>
      </c>
      <c r="F5465" s="46" t="s">
        <v>1916</v>
      </c>
      <c r="G5465" s="35" t="s">
        <v>7660</v>
      </c>
      <c r="H5465" s="38">
        <v>165</v>
      </c>
      <c r="I5465" s="43" t="str">
        <f>IFERROR(VLOOKUP(H5465,#REF!,2,FALSE),"")</f>
        <v/>
      </c>
      <c r="J5465" s="38">
        <v>0</v>
      </c>
      <c r="K5465" s="41" t="s">
        <v>1906</v>
      </c>
      <c r="L5465" s="38">
        <v>22</v>
      </c>
      <c r="M5465" s="62" t="s">
        <v>4700</v>
      </c>
      <c r="N5465" s="62" t="str">
        <f t="shared" si="8"/>
        <v>RW Howley   189</v>
      </c>
      <c r="O5465" s="35" t="s">
        <v>7661</v>
      </c>
      <c r="P5465" s="136">
        <v>189</v>
      </c>
      <c r="Q5465" s="43" t="str">
        <f>IFERROR(VLOOKUP(P5465,#REF!,2,FALSE),"")</f>
        <v/>
      </c>
      <c r="R5465" s="38">
        <v>1</v>
      </c>
      <c r="S5465" s="41" t="s">
        <v>91</v>
      </c>
      <c r="T5465" s="35" t="s">
        <v>67</v>
      </c>
      <c r="U5465" s="35" t="s">
        <v>58</v>
      </c>
    </row>
    <row r="5466" spans="1:21" ht="15.65" customHeight="1" x14ac:dyDescent="0.35">
      <c r="A5466" s="35" t="s">
        <v>4899</v>
      </c>
      <c r="B5466" s="36">
        <v>25683</v>
      </c>
      <c r="C5466" s="134" t="s">
        <v>7820</v>
      </c>
      <c r="D5466" s="35" t="s">
        <v>118</v>
      </c>
      <c r="E5466" s="38">
        <v>23</v>
      </c>
      <c r="F5466" s="35" t="s">
        <v>755</v>
      </c>
      <c r="G5466" s="35" t="s">
        <v>7661</v>
      </c>
      <c r="H5466" s="38">
        <v>171</v>
      </c>
      <c r="I5466" s="43" t="str">
        <f>IFERROR(VLOOKUP(H5466,#REF!,2,FALSE),"")</f>
        <v/>
      </c>
      <c r="J5466" s="38">
        <v>0</v>
      </c>
      <c r="K5466" s="41" t="s">
        <v>1906</v>
      </c>
      <c r="L5466" s="38">
        <v>23</v>
      </c>
      <c r="M5466" s="62" t="s">
        <v>4701</v>
      </c>
      <c r="N5466" s="62" t="str">
        <f t="shared" si="8"/>
        <v>JH Pollitt   185</v>
      </c>
      <c r="O5466" s="35" t="s">
        <v>7660</v>
      </c>
      <c r="P5466" s="136">
        <v>185</v>
      </c>
      <c r="Q5466" s="43" t="str">
        <f>IFERROR(VLOOKUP(P5466,#REF!,2,FALSE),"")</f>
        <v/>
      </c>
      <c r="R5466" s="38">
        <v>1</v>
      </c>
      <c r="S5466" s="41" t="s">
        <v>91</v>
      </c>
      <c r="T5466" s="35" t="s">
        <v>67</v>
      </c>
      <c r="U5466" s="35" t="s">
        <v>58</v>
      </c>
    </row>
    <row r="5467" spans="1:21" ht="15.65" customHeight="1" x14ac:dyDescent="0.35">
      <c r="A5467" s="35" t="s">
        <v>4899</v>
      </c>
      <c r="B5467" s="36">
        <v>25683</v>
      </c>
      <c r="C5467" s="134" t="s">
        <v>7820</v>
      </c>
      <c r="D5467" s="35" t="s">
        <v>118</v>
      </c>
      <c r="E5467" s="38">
        <v>24</v>
      </c>
      <c r="F5467" s="35" t="s">
        <v>4532</v>
      </c>
      <c r="G5467" s="35" t="s">
        <v>7660</v>
      </c>
      <c r="H5467" s="38">
        <v>164</v>
      </c>
      <c r="I5467" s="43" t="str">
        <f>IFERROR(VLOOKUP(H5467,#REF!,2,FALSE),"")</f>
        <v/>
      </c>
      <c r="J5467" s="38">
        <v>0</v>
      </c>
      <c r="K5467" s="41" t="s">
        <v>1906</v>
      </c>
      <c r="L5467" s="38">
        <v>24</v>
      </c>
      <c r="M5467" s="62" t="s">
        <v>4702</v>
      </c>
      <c r="N5467" s="62" t="str">
        <f t="shared" si="8"/>
        <v xml:space="preserve">DP Lynch   </v>
      </c>
      <c r="O5467" s="35" t="s">
        <v>7661</v>
      </c>
      <c r="P5467" s="136"/>
      <c r="Q5467" s="43" t="str">
        <f>IFERROR(VLOOKUP(P5467,#REF!,2,FALSE),"")</f>
        <v/>
      </c>
      <c r="R5467" s="38">
        <v>1</v>
      </c>
      <c r="S5467" s="41" t="s">
        <v>91</v>
      </c>
      <c r="T5467" s="35" t="s">
        <v>67</v>
      </c>
      <c r="U5467" s="35" t="s">
        <v>58</v>
      </c>
    </row>
    <row r="5468" spans="1:21" ht="15.65" customHeight="1" x14ac:dyDescent="0.35">
      <c r="A5468" s="35" t="s">
        <v>4899</v>
      </c>
      <c r="B5468" s="36">
        <v>25816</v>
      </c>
      <c r="D5468" s="35" t="s">
        <v>118</v>
      </c>
      <c r="E5468" s="38">
        <v>1</v>
      </c>
      <c r="F5468" s="35" t="s">
        <v>5046</v>
      </c>
      <c r="H5468" s="38">
        <v>198</v>
      </c>
      <c r="I5468" s="43" t="str">
        <f>IFERROR(VLOOKUP(H5468,#REF!,2,FALSE),"")</f>
        <v/>
      </c>
      <c r="J5468" s="38">
        <v>0</v>
      </c>
      <c r="K5468" s="41" t="s">
        <v>101</v>
      </c>
      <c r="L5468" s="38">
        <v>1</v>
      </c>
      <c r="M5468" s="62" t="s">
        <v>4499</v>
      </c>
      <c r="N5468" s="62" t="str">
        <f t="shared" si="8"/>
        <v>RG Eales   204</v>
      </c>
      <c r="P5468" s="38">
        <v>204</v>
      </c>
      <c r="Q5468" s="43" t="str">
        <f>IFERROR(VLOOKUP(P5468,#REF!,2,FALSE),"")</f>
        <v/>
      </c>
      <c r="R5468" s="38">
        <v>1</v>
      </c>
      <c r="S5468" s="41" t="s">
        <v>6</v>
      </c>
      <c r="T5468" s="35" t="s">
        <v>66</v>
      </c>
      <c r="U5468" s="35" t="s">
        <v>33</v>
      </c>
    </row>
    <row r="5469" spans="1:21" ht="15.65" customHeight="1" x14ac:dyDescent="0.35">
      <c r="A5469" s="35" t="s">
        <v>4899</v>
      </c>
      <c r="B5469" s="36">
        <v>25816</v>
      </c>
      <c r="D5469" s="35" t="s">
        <v>118</v>
      </c>
      <c r="E5469" s="38">
        <v>2</v>
      </c>
      <c r="F5469" s="35" t="s">
        <v>4083</v>
      </c>
      <c r="H5469" s="38">
        <v>194</v>
      </c>
      <c r="I5469" s="43" t="str">
        <f>IFERROR(VLOOKUP(H5469,#REF!,2,FALSE),"")</f>
        <v/>
      </c>
      <c r="J5469" s="38">
        <v>1</v>
      </c>
      <c r="K5469" s="41" t="s">
        <v>101</v>
      </c>
      <c r="L5469" s="38">
        <v>2</v>
      </c>
      <c r="M5469" s="62" t="s">
        <v>4501</v>
      </c>
      <c r="N5469" s="62" t="str">
        <f t="shared" si="8"/>
        <v>JN Sugden   197</v>
      </c>
      <c r="P5469" s="38">
        <v>197</v>
      </c>
      <c r="Q5469" s="43" t="str">
        <f>IFERROR(VLOOKUP(P5469,#REF!,2,FALSE),"")</f>
        <v/>
      </c>
      <c r="R5469" s="38">
        <v>0</v>
      </c>
      <c r="S5469" s="41" t="s">
        <v>6</v>
      </c>
      <c r="T5469" s="35" t="s">
        <v>66</v>
      </c>
      <c r="U5469" s="35" t="s">
        <v>33</v>
      </c>
    </row>
    <row r="5470" spans="1:21" ht="15.65" customHeight="1" x14ac:dyDescent="0.35">
      <c r="A5470" s="35" t="s">
        <v>4899</v>
      </c>
      <c r="B5470" s="36">
        <v>25816</v>
      </c>
      <c r="D5470" s="35" t="s">
        <v>118</v>
      </c>
      <c r="E5470" s="38">
        <v>3</v>
      </c>
      <c r="F5470" s="35" t="s">
        <v>3141</v>
      </c>
      <c r="H5470" s="38">
        <v>198</v>
      </c>
      <c r="I5470" s="43" t="str">
        <f>IFERROR(VLOOKUP(H5470,#REF!,2,FALSE),"")</f>
        <v/>
      </c>
      <c r="J5470" s="38">
        <v>0</v>
      </c>
      <c r="K5470" s="41" t="s">
        <v>101</v>
      </c>
      <c r="L5470" s="38">
        <v>3</v>
      </c>
      <c r="M5470" s="62" t="s">
        <v>4503</v>
      </c>
      <c r="N5470" s="62" t="str">
        <f t="shared" si="8"/>
        <v>NJ Holloway   138</v>
      </c>
      <c r="P5470" s="38">
        <v>138</v>
      </c>
      <c r="Q5470" s="43" t="str">
        <f>IFERROR(VLOOKUP(P5470,#REF!,2,FALSE),"")</f>
        <v/>
      </c>
      <c r="R5470" s="38">
        <v>1</v>
      </c>
      <c r="S5470" s="41" t="s">
        <v>6</v>
      </c>
      <c r="T5470" s="35" t="s">
        <v>66</v>
      </c>
      <c r="U5470" s="35" t="s">
        <v>33</v>
      </c>
    </row>
    <row r="5471" spans="1:21" ht="15.65" customHeight="1" x14ac:dyDescent="0.35">
      <c r="A5471" s="35" t="s">
        <v>4899</v>
      </c>
      <c r="B5471" s="36">
        <v>25816</v>
      </c>
      <c r="D5471" s="35" t="s">
        <v>118</v>
      </c>
      <c r="E5471" s="38">
        <v>4</v>
      </c>
      <c r="F5471" s="29" t="s">
        <v>4152</v>
      </c>
      <c r="H5471" s="38">
        <v>194</v>
      </c>
      <c r="I5471" s="43" t="str">
        <f>IFERROR(VLOOKUP(H5471,#REF!,2,FALSE),"")</f>
        <v/>
      </c>
      <c r="J5471" s="38">
        <v>1</v>
      </c>
      <c r="K5471" s="41" t="s">
        <v>101</v>
      </c>
      <c r="L5471" s="38">
        <v>4</v>
      </c>
      <c r="M5471" s="62" t="s">
        <v>4595</v>
      </c>
      <c r="N5471" s="62" t="str">
        <f t="shared" si="8"/>
        <v>J Kirk o'Grady   u</v>
      </c>
      <c r="P5471" s="38" t="s">
        <v>1161</v>
      </c>
      <c r="Q5471" s="43" t="str">
        <f>IFERROR(VLOOKUP(P5471,#REF!,2,FALSE),"")</f>
        <v/>
      </c>
      <c r="R5471" s="38">
        <v>0</v>
      </c>
      <c r="S5471" s="41" t="s">
        <v>6</v>
      </c>
      <c r="T5471" s="35" t="s">
        <v>66</v>
      </c>
      <c r="U5471" s="35" t="s">
        <v>33</v>
      </c>
    </row>
    <row r="5472" spans="1:21" ht="15.65" customHeight="1" x14ac:dyDescent="0.35">
      <c r="A5472" s="35" t="s">
        <v>4899</v>
      </c>
      <c r="B5472" s="36">
        <v>25816</v>
      </c>
      <c r="D5472" s="35" t="s">
        <v>118</v>
      </c>
      <c r="E5472" s="38">
        <v>5</v>
      </c>
      <c r="F5472" s="35" t="s">
        <v>4583</v>
      </c>
      <c r="H5472" s="38">
        <v>185</v>
      </c>
      <c r="I5472" s="43" t="str">
        <f>IFERROR(VLOOKUP(H5472,#REF!,2,FALSE),"")</f>
        <v/>
      </c>
      <c r="J5472" s="38">
        <v>1</v>
      </c>
      <c r="K5472" s="41" t="s">
        <v>101</v>
      </c>
      <c r="L5472" s="38">
        <v>5</v>
      </c>
      <c r="M5472" s="62" t="s">
        <v>4601</v>
      </c>
      <c r="N5472" s="62" t="str">
        <f t="shared" si="8"/>
        <v>BM Rothbert   206</v>
      </c>
      <c r="P5472" s="38">
        <v>206</v>
      </c>
      <c r="Q5472" s="43" t="str">
        <f>IFERROR(VLOOKUP(P5472,#REF!,2,FALSE),"")</f>
        <v/>
      </c>
      <c r="R5472" s="38">
        <v>0</v>
      </c>
      <c r="S5472" s="41" t="s">
        <v>6</v>
      </c>
      <c r="T5472" s="35" t="s">
        <v>66</v>
      </c>
      <c r="U5472" s="35" t="s">
        <v>33</v>
      </c>
    </row>
    <row r="5473" spans="1:21" ht="15.65" customHeight="1" x14ac:dyDescent="0.35">
      <c r="A5473" s="35" t="s">
        <v>4899</v>
      </c>
      <c r="B5473" s="36">
        <v>25816</v>
      </c>
      <c r="D5473" s="35" t="s">
        <v>118</v>
      </c>
      <c r="E5473" s="38">
        <v>6</v>
      </c>
      <c r="F5473" s="35" t="s">
        <v>387</v>
      </c>
      <c r="H5473" s="38">
        <v>173</v>
      </c>
      <c r="I5473" s="43" t="str">
        <f>IFERROR(VLOOKUP(H5473,#REF!,2,FALSE),"")</f>
        <v/>
      </c>
      <c r="J5473" s="38">
        <v>0</v>
      </c>
      <c r="K5473" s="41" t="s">
        <v>101</v>
      </c>
      <c r="L5473" s="38">
        <v>6</v>
      </c>
      <c r="M5473" s="62" t="s">
        <v>4602</v>
      </c>
      <c r="N5473" s="62" t="str">
        <f t="shared" si="8"/>
        <v>RMR O'kelly   194</v>
      </c>
      <c r="P5473" s="38">
        <v>194</v>
      </c>
      <c r="Q5473" s="43" t="str">
        <f>IFERROR(VLOOKUP(P5473,#REF!,2,FALSE),"")</f>
        <v/>
      </c>
      <c r="R5473" s="38">
        <v>1</v>
      </c>
      <c r="S5473" s="41" t="s">
        <v>6</v>
      </c>
      <c r="T5473" s="35" t="s">
        <v>66</v>
      </c>
      <c r="U5473" s="35" t="s">
        <v>33</v>
      </c>
    </row>
    <row r="5474" spans="1:21" ht="15.65" customHeight="1" x14ac:dyDescent="0.35">
      <c r="A5474" s="35" t="s">
        <v>4899</v>
      </c>
      <c r="B5474" s="36">
        <v>25816</v>
      </c>
      <c r="D5474" s="35" t="s">
        <v>118</v>
      </c>
      <c r="E5474" s="38">
        <v>7</v>
      </c>
      <c r="F5474" s="35" t="s">
        <v>3143</v>
      </c>
      <c r="H5474" s="38">
        <v>151</v>
      </c>
      <c r="I5474" s="43" t="str">
        <f>IFERROR(VLOOKUP(H5474,#REF!,2,FALSE),"")</f>
        <v/>
      </c>
      <c r="J5474" s="38">
        <v>0.5</v>
      </c>
      <c r="K5474" s="41" t="s">
        <v>101</v>
      </c>
      <c r="L5474" s="38">
        <v>7</v>
      </c>
      <c r="M5474" s="62" t="s">
        <v>428</v>
      </c>
      <c r="N5474" s="62" t="str">
        <f t="shared" si="8"/>
        <v>R Webb   188</v>
      </c>
      <c r="P5474" s="38">
        <v>188</v>
      </c>
      <c r="Q5474" s="43" t="str">
        <f>IFERROR(VLOOKUP(P5474,#REF!,2,FALSE),"")</f>
        <v/>
      </c>
      <c r="R5474" s="38">
        <v>0.5</v>
      </c>
      <c r="S5474" s="41" t="s">
        <v>6</v>
      </c>
      <c r="T5474" s="35" t="s">
        <v>66</v>
      </c>
      <c r="U5474" s="35" t="s">
        <v>33</v>
      </c>
    </row>
    <row r="5475" spans="1:21" ht="15.65" customHeight="1" x14ac:dyDescent="0.35">
      <c r="A5475" s="35" t="s">
        <v>4899</v>
      </c>
      <c r="B5475" s="36">
        <v>25816</v>
      </c>
      <c r="D5475" s="35" t="s">
        <v>118</v>
      </c>
      <c r="E5475" s="38">
        <v>8</v>
      </c>
      <c r="F5475" s="35" t="s">
        <v>3798</v>
      </c>
      <c r="H5475" s="38">
        <v>164</v>
      </c>
      <c r="I5475" s="43" t="str">
        <f>IFERROR(VLOOKUP(H5475,#REF!,2,FALSE),"")</f>
        <v/>
      </c>
      <c r="J5475" s="38">
        <v>1</v>
      </c>
      <c r="K5475" s="41" t="s">
        <v>101</v>
      </c>
      <c r="L5475" s="38">
        <v>8</v>
      </c>
      <c r="M5475" s="62" t="s">
        <v>4508</v>
      </c>
      <c r="N5475" s="62" t="str">
        <f t="shared" si="8"/>
        <v>JF Rudge   176</v>
      </c>
      <c r="P5475" s="38">
        <v>176</v>
      </c>
      <c r="Q5475" s="43" t="str">
        <f>IFERROR(VLOOKUP(P5475,#REF!,2,FALSE),"")</f>
        <v/>
      </c>
      <c r="R5475" s="38">
        <v>0</v>
      </c>
      <c r="S5475" s="41" t="s">
        <v>6</v>
      </c>
      <c r="T5475" s="35" t="s">
        <v>66</v>
      </c>
      <c r="U5475" s="35" t="s">
        <v>33</v>
      </c>
    </row>
    <row r="5476" spans="1:21" ht="15.65" customHeight="1" x14ac:dyDescent="0.35">
      <c r="A5476" s="35" t="s">
        <v>4899</v>
      </c>
      <c r="B5476" s="36">
        <v>25816</v>
      </c>
      <c r="D5476" s="35" t="s">
        <v>118</v>
      </c>
      <c r="E5476" s="38">
        <v>9</v>
      </c>
      <c r="F5476" s="35" t="s">
        <v>600</v>
      </c>
      <c r="H5476" s="38">
        <v>177</v>
      </c>
      <c r="I5476" s="43" t="str">
        <f>IFERROR(VLOOKUP(H5476,#REF!,2,FALSE),"")</f>
        <v/>
      </c>
      <c r="J5476" s="38">
        <v>0.5</v>
      </c>
      <c r="K5476" s="41" t="s">
        <v>101</v>
      </c>
      <c r="L5476" s="38">
        <v>9</v>
      </c>
      <c r="M5476" s="62" t="s">
        <v>4596</v>
      </c>
      <c r="N5476" s="62" t="str">
        <f t="shared" si="8"/>
        <v>RW Morgan   194</v>
      </c>
      <c r="P5476" s="38">
        <v>194</v>
      </c>
      <c r="Q5476" s="43" t="str">
        <f>IFERROR(VLOOKUP(P5476,#REF!,2,FALSE),"")</f>
        <v/>
      </c>
      <c r="R5476" s="38">
        <v>0.5</v>
      </c>
      <c r="S5476" s="41" t="s">
        <v>6</v>
      </c>
      <c r="T5476" s="35" t="s">
        <v>66</v>
      </c>
      <c r="U5476" s="35" t="s">
        <v>33</v>
      </c>
    </row>
    <row r="5477" spans="1:21" ht="15.65" customHeight="1" x14ac:dyDescent="0.35">
      <c r="A5477" s="35" t="s">
        <v>4899</v>
      </c>
      <c r="B5477" s="36">
        <v>25816</v>
      </c>
      <c r="D5477" s="35" t="s">
        <v>118</v>
      </c>
      <c r="E5477" s="38">
        <v>10</v>
      </c>
      <c r="F5477" s="46" t="s">
        <v>2671</v>
      </c>
      <c r="H5477" s="38">
        <v>174</v>
      </c>
      <c r="I5477" s="43" t="str">
        <f>IFERROR(VLOOKUP(H5477,#REF!,2,FALSE),"")</f>
        <v/>
      </c>
      <c r="J5477" s="38">
        <v>0</v>
      </c>
      <c r="K5477" s="41" t="s">
        <v>101</v>
      </c>
      <c r="L5477" s="38">
        <v>10</v>
      </c>
      <c r="M5477" s="62" t="s">
        <v>4510</v>
      </c>
      <c r="N5477" s="62" t="str">
        <f t="shared" si="8"/>
        <v>AJ Oddie   u</v>
      </c>
      <c r="P5477" s="38" t="s">
        <v>1161</v>
      </c>
      <c r="Q5477" s="43" t="str">
        <f>IFERROR(VLOOKUP(P5477,#REF!,2,FALSE),"")</f>
        <v/>
      </c>
      <c r="R5477" s="38">
        <v>1</v>
      </c>
      <c r="S5477" s="41" t="s">
        <v>6</v>
      </c>
      <c r="T5477" s="35" t="s">
        <v>66</v>
      </c>
      <c r="U5477" s="35" t="s">
        <v>33</v>
      </c>
    </row>
    <row r="5478" spans="1:21" ht="15.65" customHeight="1" x14ac:dyDescent="0.35">
      <c r="A5478" s="35" t="s">
        <v>4899</v>
      </c>
      <c r="B5478" s="36">
        <v>25816</v>
      </c>
      <c r="D5478" s="35" t="s">
        <v>118</v>
      </c>
      <c r="E5478" s="38">
        <v>11</v>
      </c>
      <c r="F5478" s="35" t="s">
        <v>391</v>
      </c>
      <c r="H5478" s="38">
        <v>169</v>
      </c>
      <c r="I5478" s="43" t="str">
        <f>IFERROR(VLOOKUP(H5478,#REF!,2,FALSE),"")</f>
        <v/>
      </c>
      <c r="J5478" s="38">
        <v>0</v>
      </c>
      <c r="K5478" s="41" t="s">
        <v>101</v>
      </c>
      <c r="L5478" s="38">
        <v>11</v>
      </c>
      <c r="M5478" s="62" t="s">
        <v>4597</v>
      </c>
      <c r="N5478" s="62" t="str">
        <f t="shared" si="8"/>
        <v>JN Sheldrake   177</v>
      </c>
      <c r="P5478" s="38">
        <v>177</v>
      </c>
      <c r="Q5478" s="43" t="str">
        <f>IFERROR(VLOOKUP(P5478,#REF!,2,FALSE),"")</f>
        <v/>
      </c>
      <c r="R5478" s="38">
        <v>1</v>
      </c>
      <c r="S5478" s="41" t="s">
        <v>6</v>
      </c>
      <c r="T5478" s="35" t="s">
        <v>66</v>
      </c>
      <c r="U5478" s="35" t="s">
        <v>33</v>
      </c>
    </row>
    <row r="5479" spans="1:21" ht="15.65" customHeight="1" x14ac:dyDescent="0.35">
      <c r="A5479" s="35" t="s">
        <v>4899</v>
      </c>
      <c r="B5479" s="36">
        <v>25816</v>
      </c>
      <c r="D5479" s="35" t="s">
        <v>118</v>
      </c>
      <c r="E5479" s="38">
        <v>12</v>
      </c>
      <c r="F5479" s="35" t="s">
        <v>743</v>
      </c>
      <c r="H5479" s="38">
        <v>165</v>
      </c>
      <c r="I5479" s="43" t="str">
        <f>IFERROR(VLOOKUP(H5479,#REF!,2,FALSE),"")</f>
        <v/>
      </c>
      <c r="J5479" s="38">
        <v>0.5</v>
      </c>
      <c r="K5479" s="41" t="s">
        <v>101</v>
      </c>
      <c r="L5479" s="38">
        <v>12</v>
      </c>
      <c r="M5479" s="62" t="s">
        <v>4598</v>
      </c>
      <c r="N5479" s="62" t="str">
        <f t="shared" si="8"/>
        <v>Dr PD Ralph   174</v>
      </c>
      <c r="P5479" s="38">
        <v>174</v>
      </c>
      <c r="Q5479" s="43" t="str">
        <f>IFERROR(VLOOKUP(P5479,#REF!,2,FALSE),"")</f>
        <v/>
      </c>
      <c r="R5479" s="38">
        <v>0.5</v>
      </c>
      <c r="S5479" s="41" t="s">
        <v>6</v>
      </c>
      <c r="T5479" s="35" t="s">
        <v>66</v>
      </c>
      <c r="U5479" s="35" t="s">
        <v>33</v>
      </c>
    </row>
    <row r="5480" spans="1:21" ht="15.65" customHeight="1" x14ac:dyDescent="0.35">
      <c r="A5480" s="35" t="s">
        <v>4899</v>
      </c>
      <c r="B5480" s="36">
        <v>25816</v>
      </c>
      <c r="D5480" s="35" t="s">
        <v>118</v>
      </c>
      <c r="E5480" s="38">
        <v>13</v>
      </c>
      <c r="F5480" s="35" t="s">
        <v>4071</v>
      </c>
      <c r="H5480" s="38">
        <v>173</v>
      </c>
      <c r="I5480" s="43" t="str">
        <f>IFERROR(VLOOKUP(H5480,#REF!,2,FALSE),"")</f>
        <v/>
      </c>
      <c r="J5480" s="38">
        <v>1</v>
      </c>
      <c r="K5480" s="41" t="s">
        <v>101</v>
      </c>
      <c r="L5480" s="38">
        <v>13</v>
      </c>
      <c r="M5480" s="62" t="s">
        <v>911</v>
      </c>
      <c r="N5480" s="62" t="str">
        <f t="shared" si="8"/>
        <v>HT Jones   u</v>
      </c>
      <c r="P5480" s="38" t="s">
        <v>1161</v>
      </c>
      <c r="Q5480" s="43" t="str">
        <f>IFERROR(VLOOKUP(P5480,#REF!,2,FALSE),"")</f>
        <v/>
      </c>
      <c r="R5480" s="38">
        <v>0</v>
      </c>
      <c r="S5480" s="41" t="s">
        <v>6</v>
      </c>
      <c r="T5480" s="35" t="s">
        <v>66</v>
      </c>
      <c r="U5480" s="35" t="s">
        <v>33</v>
      </c>
    </row>
    <row r="5481" spans="1:21" ht="15.65" customHeight="1" x14ac:dyDescent="0.35">
      <c r="A5481" s="35" t="s">
        <v>4899</v>
      </c>
      <c r="B5481" s="36">
        <v>25816</v>
      </c>
      <c r="D5481" s="35" t="s">
        <v>118</v>
      </c>
      <c r="E5481" s="38">
        <v>14</v>
      </c>
      <c r="F5481" s="35" t="s">
        <v>388</v>
      </c>
      <c r="H5481" s="38">
        <v>158</v>
      </c>
      <c r="I5481" s="43" t="str">
        <f>IFERROR(VLOOKUP(H5481,#REF!,2,FALSE),"")</f>
        <v/>
      </c>
      <c r="J5481" s="38">
        <v>1</v>
      </c>
      <c r="K5481" s="41" t="s">
        <v>101</v>
      </c>
      <c r="L5481" s="38">
        <v>14</v>
      </c>
      <c r="M5481" s="62" t="s">
        <v>4599</v>
      </c>
      <c r="N5481" s="62" t="str">
        <f t="shared" si="8"/>
        <v>J Scanlan   182</v>
      </c>
      <c r="P5481" s="38">
        <v>182</v>
      </c>
      <c r="Q5481" s="43" t="str">
        <f>IFERROR(VLOOKUP(P5481,#REF!,2,FALSE),"")</f>
        <v/>
      </c>
      <c r="R5481" s="38">
        <v>0</v>
      </c>
      <c r="S5481" s="41" t="s">
        <v>6</v>
      </c>
      <c r="T5481" s="35" t="s">
        <v>66</v>
      </c>
      <c r="U5481" s="35" t="s">
        <v>33</v>
      </c>
    </row>
    <row r="5482" spans="1:21" ht="15.65" customHeight="1" x14ac:dyDescent="0.35">
      <c r="A5482" s="35" t="s">
        <v>4899</v>
      </c>
      <c r="B5482" s="36">
        <v>25816</v>
      </c>
      <c r="D5482" s="35" t="s">
        <v>118</v>
      </c>
      <c r="E5482" s="38">
        <v>15</v>
      </c>
      <c r="F5482" s="35" t="s">
        <v>4592</v>
      </c>
      <c r="H5482" s="38">
        <v>131</v>
      </c>
      <c r="I5482" s="43" t="str">
        <f>IFERROR(VLOOKUP(H5482,#REF!,2,FALSE),"")</f>
        <v/>
      </c>
      <c r="J5482" s="38">
        <v>0</v>
      </c>
      <c r="K5482" s="41" t="s">
        <v>101</v>
      </c>
      <c r="L5482" s="38">
        <v>15</v>
      </c>
      <c r="M5482" s="62" t="s">
        <v>4600</v>
      </c>
      <c r="N5482" s="62" t="str">
        <f t="shared" si="8"/>
        <v>CF Moore   161</v>
      </c>
      <c r="P5482" s="38">
        <v>161</v>
      </c>
      <c r="Q5482" s="43" t="str">
        <f>IFERROR(VLOOKUP(P5482,#REF!,2,FALSE),"")</f>
        <v/>
      </c>
      <c r="R5482" s="38">
        <v>1</v>
      </c>
      <c r="S5482" s="41" t="s">
        <v>6</v>
      </c>
      <c r="T5482" s="35" t="s">
        <v>66</v>
      </c>
      <c r="U5482" s="35" t="s">
        <v>33</v>
      </c>
    </row>
    <row r="5483" spans="1:21" ht="15.65" customHeight="1" x14ac:dyDescent="0.35">
      <c r="A5483" s="35" t="s">
        <v>4899</v>
      </c>
      <c r="B5483" s="36">
        <v>25816</v>
      </c>
      <c r="D5483" s="35" t="s">
        <v>118</v>
      </c>
      <c r="E5483" s="38">
        <v>16</v>
      </c>
      <c r="F5483" s="35" t="s">
        <v>771</v>
      </c>
      <c r="H5483" s="38">
        <v>151</v>
      </c>
      <c r="I5483" s="43" t="str">
        <f>IFERROR(VLOOKUP(H5483,#REF!,2,FALSE),"")</f>
        <v/>
      </c>
      <c r="J5483" s="38">
        <v>0</v>
      </c>
      <c r="K5483" s="41" t="s">
        <v>101</v>
      </c>
      <c r="L5483" s="38">
        <v>16</v>
      </c>
      <c r="M5483" s="62" t="s">
        <v>4603</v>
      </c>
      <c r="N5483" s="62" t="str">
        <f t="shared" si="8"/>
        <v>C Bliss   u</v>
      </c>
      <c r="P5483" s="38" t="s">
        <v>1161</v>
      </c>
      <c r="Q5483" s="43" t="str">
        <f>IFERROR(VLOOKUP(P5483,#REF!,2,FALSE),"")</f>
        <v/>
      </c>
      <c r="R5483" s="38">
        <v>1</v>
      </c>
      <c r="S5483" s="41" t="s">
        <v>6</v>
      </c>
      <c r="T5483" s="35" t="s">
        <v>66</v>
      </c>
      <c r="U5483" s="35" t="s">
        <v>33</v>
      </c>
    </row>
    <row r="5484" spans="1:21" ht="15.65" customHeight="1" x14ac:dyDescent="0.35">
      <c r="A5484" s="35" t="s">
        <v>4899</v>
      </c>
      <c r="B5484" s="36">
        <v>25816</v>
      </c>
      <c r="D5484" s="35" t="s">
        <v>118</v>
      </c>
      <c r="E5484" s="38">
        <v>17</v>
      </c>
      <c r="F5484" s="35" t="s">
        <v>3453</v>
      </c>
      <c r="H5484" s="38">
        <v>152</v>
      </c>
      <c r="I5484" s="43" t="str">
        <f>IFERROR(VLOOKUP(H5484,#REF!,2,FALSE),"")</f>
        <v/>
      </c>
      <c r="J5484" s="38">
        <v>0.5</v>
      </c>
      <c r="K5484" s="41" t="s">
        <v>101</v>
      </c>
      <c r="L5484" s="38">
        <v>17</v>
      </c>
      <c r="M5484" s="62" t="s">
        <v>4604</v>
      </c>
      <c r="N5484" s="62" t="str">
        <f t="shared" si="8"/>
        <v>B Goldsmith   u</v>
      </c>
      <c r="P5484" s="38" t="s">
        <v>1161</v>
      </c>
      <c r="Q5484" s="43" t="str">
        <f>IFERROR(VLOOKUP(P5484,#REF!,2,FALSE),"")</f>
        <v/>
      </c>
      <c r="R5484" s="38">
        <v>0.5</v>
      </c>
      <c r="S5484" s="41" t="s">
        <v>6</v>
      </c>
      <c r="T5484" s="35" t="s">
        <v>66</v>
      </c>
      <c r="U5484" s="35" t="s">
        <v>33</v>
      </c>
    </row>
    <row r="5485" spans="1:21" ht="15.65" customHeight="1" x14ac:dyDescent="0.35">
      <c r="A5485" s="35" t="s">
        <v>4899</v>
      </c>
      <c r="B5485" s="36">
        <v>25816</v>
      </c>
      <c r="D5485" s="35" t="s">
        <v>118</v>
      </c>
      <c r="E5485" s="38">
        <v>18</v>
      </c>
      <c r="F5485" s="35" t="s">
        <v>3116</v>
      </c>
      <c r="H5485" s="38">
        <v>139</v>
      </c>
      <c r="I5485" s="43" t="str">
        <f>IFERROR(VLOOKUP(H5485,#REF!,2,FALSE),"")</f>
        <v/>
      </c>
      <c r="J5485" s="38">
        <v>0.5</v>
      </c>
      <c r="K5485" s="41" t="s">
        <v>101</v>
      </c>
      <c r="L5485" s="38">
        <v>18</v>
      </c>
      <c r="M5485" s="62" t="s">
        <v>4605</v>
      </c>
      <c r="N5485" s="62" t="str">
        <f t="shared" si="8"/>
        <v>C White   u</v>
      </c>
      <c r="P5485" s="38" t="s">
        <v>1161</v>
      </c>
      <c r="Q5485" s="43" t="str">
        <f>IFERROR(VLOOKUP(P5485,#REF!,2,FALSE),"")</f>
        <v/>
      </c>
      <c r="R5485" s="38">
        <v>0.5</v>
      </c>
      <c r="S5485" s="41" t="s">
        <v>6</v>
      </c>
      <c r="T5485" s="35" t="s">
        <v>66</v>
      </c>
      <c r="U5485" s="35" t="s">
        <v>33</v>
      </c>
    </row>
    <row r="5486" spans="1:21" ht="15.65" customHeight="1" x14ac:dyDescent="0.35">
      <c r="A5486" s="35" t="s">
        <v>4899</v>
      </c>
      <c r="B5486" s="36">
        <v>25816</v>
      </c>
      <c r="D5486" s="35" t="s">
        <v>118</v>
      </c>
      <c r="E5486" s="38">
        <v>19</v>
      </c>
      <c r="F5486" s="35" t="s">
        <v>4593</v>
      </c>
      <c r="H5486" s="38">
        <v>155</v>
      </c>
      <c r="I5486" s="43" t="str">
        <f>IFERROR(VLOOKUP(H5486,#REF!,2,FALSE),"")</f>
        <v/>
      </c>
      <c r="J5486" s="38">
        <v>1</v>
      </c>
      <c r="K5486" s="41" t="s">
        <v>101</v>
      </c>
      <c r="L5486" s="38">
        <v>19</v>
      </c>
      <c r="M5486" s="62" t="s">
        <v>32</v>
      </c>
      <c r="N5486" s="62" t="str">
        <f t="shared" si="8"/>
        <v xml:space="preserve">Default   </v>
      </c>
      <c r="Q5486" s="43" t="str">
        <f>IFERROR(VLOOKUP(P5486,#REF!,2,FALSE),"")</f>
        <v/>
      </c>
      <c r="R5486" s="38">
        <v>0</v>
      </c>
      <c r="S5486" s="41" t="s">
        <v>6</v>
      </c>
      <c r="T5486" s="35" t="s">
        <v>66</v>
      </c>
      <c r="U5486" s="35" t="s">
        <v>33</v>
      </c>
    </row>
    <row r="5487" spans="1:21" ht="15.65" customHeight="1" x14ac:dyDescent="0.35">
      <c r="A5487" s="35" t="s">
        <v>4899</v>
      </c>
      <c r="B5487" s="36">
        <v>25816</v>
      </c>
      <c r="D5487" s="35" t="s">
        <v>118</v>
      </c>
      <c r="E5487" s="38">
        <v>20</v>
      </c>
      <c r="F5487" s="35" t="s">
        <v>4594</v>
      </c>
      <c r="H5487" s="38">
        <v>152</v>
      </c>
      <c r="I5487" s="43" t="str">
        <f>IFERROR(VLOOKUP(H5487,#REF!,2,FALSE),"")</f>
        <v/>
      </c>
      <c r="J5487" s="38">
        <v>1</v>
      </c>
      <c r="K5487" s="41" t="s">
        <v>101</v>
      </c>
      <c r="L5487" s="38">
        <v>20</v>
      </c>
      <c r="M5487" s="62" t="s">
        <v>4606</v>
      </c>
      <c r="N5487" s="62" t="str">
        <f t="shared" si="8"/>
        <v>A Woo   u</v>
      </c>
      <c r="P5487" s="38" t="s">
        <v>1161</v>
      </c>
      <c r="Q5487" s="43" t="str">
        <f>IFERROR(VLOOKUP(P5487,#REF!,2,FALSE),"")</f>
        <v/>
      </c>
      <c r="R5487" s="38">
        <v>0</v>
      </c>
      <c r="S5487" s="41" t="s">
        <v>6</v>
      </c>
      <c r="T5487" s="35" t="s">
        <v>66</v>
      </c>
      <c r="U5487" s="35" t="s">
        <v>33</v>
      </c>
    </row>
    <row r="5488" spans="1:21" ht="15.65" customHeight="1" x14ac:dyDescent="0.35">
      <c r="A5488" s="35" t="s">
        <v>4581</v>
      </c>
      <c r="B5488" s="36">
        <v>25851</v>
      </c>
      <c r="D5488" s="53" t="s">
        <v>118</v>
      </c>
      <c r="E5488" s="59">
        <v>1</v>
      </c>
      <c r="F5488" s="66" t="s">
        <v>4083</v>
      </c>
      <c r="G5488" s="16"/>
      <c r="H5488" s="38">
        <v>197</v>
      </c>
      <c r="I5488" s="43" t="str">
        <f>IFERROR(VLOOKUP(H5488,#REF!,2,FALSE),"")</f>
        <v/>
      </c>
      <c r="J5488" s="16">
        <v>1</v>
      </c>
      <c r="K5488" s="41" t="s">
        <v>97</v>
      </c>
      <c r="L5488" s="59">
        <v>1</v>
      </c>
      <c r="M5488" s="62" t="s">
        <v>3202</v>
      </c>
      <c r="N5488" s="62" t="s">
        <v>3202</v>
      </c>
      <c r="P5488" s="43"/>
      <c r="Q5488" s="56" t="str">
        <f>IFERROR(VLOOKUP(P5488,#REF!,2,FALSE),"")</f>
        <v/>
      </c>
      <c r="R5488" s="16">
        <f t="shared" ref="R5488:R5507" si="9">1-J5488</f>
        <v>0</v>
      </c>
      <c r="S5488" s="41" t="s">
        <v>6</v>
      </c>
      <c r="T5488" s="35" t="s">
        <v>8</v>
      </c>
      <c r="U5488" s="35" t="s">
        <v>33</v>
      </c>
    </row>
    <row r="5489" spans="1:21" ht="15.65" customHeight="1" x14ac:dyDescent="0.35">
      <c r="A5489" s="35" t="s">
        <v>4581</v>
      </c>
      <c r="B5489" s="36">
        <v>25851</v>
      </c>
      <c r="D5489" s="53" t="s">
        <v>118</v>
      </c>
      <c r="E5489" s="59">
        <v>2</v>
      </c>
      <c r="F5489" s="29" t="s">
        <v>4152</v>
      </c>
      <c r="G5489" s="16"/>
      <c r="H5489" s="38">
        <v>197</v>
      </c>
      <c r="I5489" s="43" t="str">
        <f>IFERROR(VLOOKUP(H5489,#REF!,2,FALSE),"")</f>
        <v/>
      </c>
      <c r="J5489" s="16">
        <v>0</v>
      </c>
      <c r="K5489" s="41" t="s">
        <v>97</v>
      </c>
      <c r="L5489" s="59">
        <v>2</v>
      </c>
      <c r="M5489" s="29" t="s">
        <v>4064</v>
      </c>
      <c r="N5489" s="29" t="s">
        <v>4064</v>
      </c>
      <c r="P5489" s="43"/>
      <c r="Q5489" s="56" t="str">
        <f>IFERROR(VLOOKUP(P5489,#REF!,2,FALSE),"")</f>
        <v/>
      </c>
      <c r="R5489" s="16">
        <f t="shared" si="9"/>
        <v>1</v>
      </c>
      <c r="S5489" s="41" t="s">
        <v>6</v>
      </c>
      <c r="T5489" s="35" t="s">
        <v>8</v>
      </c>
      <c r="U5489" s="35" t="s">
        <v>33</v>
      </c>
    </row>
    <row r="5490" spans="1:21" ht="15.65" customHeight="1" x14ac:dyDescent="0.35">
      <c r="A5490" s="35" t="s">
        <v>4581</v>
      </c>
      <c r="B5490" s="36">
        <v>25851</v>
      </c>
      <c r="D5490" s="53" t="s">
        <v>118</v>
      </c>
      <c r="E5490" s="59">
        <v>3</v>
      </c>
      <c r="F5490" s="66" t="s">
        <v>3140</v>
      </c>
      <c r="G5490" s="16"/>
      <c r="H5490" s="38">
        <v>196</v>
      </c>
      <c r="I5490" s="43" t="str">
        <f>IFERROR(VLOOKUP(H5490,#REF!,2,FALSE),"")</f>
        <v/>
      </c>
      <c r="J5490" s="16">
        <v>1</v>
      </c>
      <c r="K5490" s="41" t="s">
        <v>97</v>
      </c>
      <c r="L5490" s="59">
        <v>3</v>
      </c>
      <c r="M5490" s="57" t="s">
        <v>4585</v>
      </c>
      <c r="N5490" s="57" t="s">
        <v>4585</v>
      </c>
      <c r="P5490" s="43"/>
      <c r="Q5490" s="56" t="str">
        <f>IFERROR(VLOOKUP(P5490,#REF!,2,FALSE),"")</f>
        <v/>
      </c>
      <c r="R5490" s="16">
        <f t="shared" si="9"/>
        <v>0</v>
      </c>
      <c r="S5490" s="41" t="s">
        <v>6</v>
      </c>
      <c r="T5490" s="35" t="s">
        <v>8</v>
      </c>
      <c r="U5490" s="35" t="s">
        <v>33</v>
      </c>
    </row>
    <row r="5491" spans="1:21" ht="15.65" customHeight="1" x14ac:dyDescent="0.35">
      <c r="A5491" s="35" t="s">
        <v>4581</v>
      </c>
      <c r="B5491" s="36">
        <v>25851</v>
      </c>
      <c r="D5491" s="53" t="s">
        <v>118</v>
      </c>
      <c r="E5491" s="59">
        <v>4</v>
      </c>
      <c r="F5491" s="66" t="s">
        <v>3141</v>
      </c>
      <c r="G5491" s="16"/>
      <c r="H5491" s="38">
        <v>191</v>
      </c>
      <c r="I5491" s="43" t="str">
        <f>IFERROR(VLOOKUP(H5491,#REF!,2,FALSE),"")</f>
        <v/>
      </c>
      <c r="J5491" s="16">
        <v>0</v>
      </c>
      <c r="K5491" s="41" t="s">
        <v>97</v>
      </c>
      <c r="L5491" s="59">
        <v>4</v>
      </c>
      <c r="M5491" s="60" t="s">
        <v>163</v>
      </c>
      <c r="N5491" s="60" t="s">
        <v>163</v>
      </c>
      <c r="P5491" s="43"/>
      <c r="Q5491" s="56" t="str">
        <f>IFERROR(VLOOKUP(P5491,#REF!,2,FALSE),"")</f>
        <v/>
      </c>
      <c r="R5491" s="16">
        <f t="shared" si="9"/>
        <v>1</v>
      </c>
      <c r="S5491" s="41" t="s">
        <v>6</v>
      </c>
      <c r="T5491" s="35" t="s">
        <v>8</v>
      </c>
      <c r="U5491" s="35" t="s">
        <v>33</v>
      </c>
    </row>
    <row r="5492" spans="1:21" ht="15.65" customHeight="1" x14ac:dyDescent="0.35">
      <c r="A5492" s="35" t="s">
        <v>4581</v>
      </c>
      <c r="B5492" s="36">
        <v>25851</v>
      </c>
      <c r="D5492" s="53" t="s">
        <v>118</v>
      </c>
      <c r="E5492" s="59">
        <v>5</v>
      </c>
      <c r="F5492" s="29" t="s">
        <v>656</v>
      </c>
      <c r="G5492" s="16"/>
      <c r="H5492" s="38">
        <v>176</v>
      </c>
      <c r="I5492" s="43" t="str">
        <f>IFERROR(VLOOKUP(H5492,#REF!,2,FALSE),"")</f>
        <v/>
      </c>
      <c r="J5492" s="16">
        <v>1</v>
      </c>
      <c r="K5492" s="41" t="s">
        <v>97</v>
      </c>
      <c r="L5492" s="59">
        <v>5</v>
      </c>
      <c r="M5492" s="60" t="s">
        <v>3206</v>
      </c>
      <c r="N5492" s="60" t="s">
        <v>3206</v>
      </c>
      <c r="P5492" s="43"/>
      <c r="Q5492" s="56" t="str">
        <f>IFERROR(VLOOKUP(P5492,#REF!,2,FALSE),"")</f>
        <v/>
      </c>
      <c r="R5492" s="16">
        <f t="shared" si="9"/>
        <v>0</v>
      </c>
      <c r="S5492" s="41" t="s">
        <v>6</v>
      </c>
      <c r="T5492" s="35" t="s">
        <v>8</v>
      </c>
      <c r="U5492" s="35" t="s">
        <v>33</v>
      </c>
    </row>
    <row r="5493" spans="1:21" ht="15.65" customHeight="1" x14ac:dyDescent="0.35">
      <c r="A5493" s="35" t="s">
        <v>4581</v>
      </c>
      <c r="B5493" s="36">
        <v>25851</v>
      </c>
      <c r="D5493" s="53" t="s">
        <v>118</v>
      </c>
      <c r="E5493" s="59">
        <v>6</v>
      </c>
      <c r="F5493" s="46" t="s">
        <v>4583</v>
      </c>
      <c r="G5493" s="16"/>
      <c r="H5493" s="38">
        <v>172</v>
      </c>
      <c r="I5493" s="43" t="str">
        <f>IFERROR(VLOOKUP(H5493,#REF!,2,FALSE),"")</f>
        <v/>
      </c>
      <c r="J5493" s="16">
        <v>0</v>
      </c>
      <c r="K5493" s="41" t="s">
        <v>97</v>
      </c>
      <c r="L5493" s="59">
        <v>6</v>
      </c>
      <c r="M5493" s="65" t="s">
        <v>3204</v>
      </c>
      <c r="N5493" s="65" t="s">
        <v>3204</v>
      </c>
      <c r="P5493" s="43"/>
      <c r="Q5493" s="56" t="str">
        <f>IFERROR(VLOOKUP(P5493,#REF!,2,FALSE),"")</f>
        <v/>
      </c>
      <c r="R5493" s="16">
        <f t="shared" si="9"/>
        <v>1</v>
      </c>
      <c r="S5493" s="41" t="s">
        <v>6</v>
      </c>
      <c r="T5493" s="35" t="s">
        <v>8</v>
      </c>
      <c r="U5493" s="35" t="s">
        <v>33</v>
      </c>
    </row>
    <row r="5494" spans="1:21" ht="15.65" customHeight="1" x14ac:dyDescent="0.35">
      <c r="A5494" s="35" t="s">
        <v>4581</v>
      </c>
      <c r="B5494" s="36">
        <v>25851</v>
      </c>
      <c r="D5494" s="35" t="s">
        <v>118</v>
      </c>
      <c r="E5494" s="59">
        <v>7</v>
      </c>
      <c r="F5494" s="46" t="s">
        <v>481</v>
      </c>
      <c r="G5494" s="16"/>
      <c r="H5494" s="38">
        <v>179</v>
      </c>
      <c r="I5494" s="43" t="str">
        <f>IFERROR(VLOOKUP(H5494,#REF!,2,FALSE),"")</f>
        <v/>
      </c>
      <c r="J5494" s="16">
        <v>0.5</v>
      </c>
      <c r="K5494" s="41" t="s">
        <v>97</v>
      </c>
      <c r="L5494" s="59">
        <v>7</v>
      </c>
      <c r="M5494" s="65" t="s">
        <v>1199</v>
      </c>
      <c r="N5494" s="65" t="s">
        <v>1199</v>
      </c>
      <c r="Q5494" s="56" t="str">
        <f>IFERROR(VLOOKUP(P5494,#REF!,2,FALSE),"")</f>
        <v/>
      </c>
      <c r="R5494" s="16">
        <f t="shared" si="9"/>
        <v>0.5</v>
      </c>
      <c r="S5494" s="41" t="s">
        <v>6</v>
      </c>
      <c r="T5494" s="35" t="s">
        <v>8</v>
      </c>
      <c r="U5494" s="35" t="s">
        <v>33</v>
      </c>
    </row>
    <row r="5495" spans="1:21" ht="15.65" customHeight="1" x14ac:dyDescent="0.35">
      <c r="A5495" s="35" t="s">
        <v>4581</v>
      </c>
      <c r="B5495" s="36">
        <v>25851</v>
      </c>
      <c r="D5495" s="53" t="s">
        <v>118</v>
      </c>
      <c r="E5495" s="59">
        <v>8</v>
      </c>
      <c r="F5495" s="46" t="s">
        <v>3142</v>
      </c>
      <c r="G5495" s="16"/>
      <c r="H5495" s="38">
        <v>178</v>
      </c>
      <c r="I5495" s="43" t="str">
        <f>IFERROR(VLOOKUP(H5495,#REF!,2,FALSE),"")</f>
        <v/>
      </c>
      <c r="J5495" s="16">
        <v>0.5</v>
      </c>
      <c r="K5495" s="41" t="s">
        <v>97</v>
      </c>
      <c r="L5495" s="59">
        <v>8</v>
      </c>
      <c r="M5495" s="46" t="s">
        <v>5598</v>
      </c>
      <c r="N5495" s="46" t="s">
        <v>5598</v>
      </c>
      <c r="Q5495" s="56" t="str">
        <f>IFERROR(VLOOKUP(P5495,#REF!,2,FALSE),"")</f>
        <v/>
      </c>
      <c r="R5495" s="16">
        <f t="shared" si="9"/>
        <v>0.5</v>
      </c>
      <c r="S5495" s="41" t="s">
        <v>6</v>
      </c>
      <c r="T5495" s="35" t="s">
        <v>8</v>
      </c>
      <c r="U5495" s="35" t="s">
        <v>33</v>
      </c>
    </row>
    <row r="5496" spans="1:21" ht="15.65" customHeight="1" x14ac:dyDescent="0.35">
      <c r="A5496" s="35" t="s">
        <v>4581</v>
      </c>
      <c r="B5496" s="36">
        <v>25851</v>
      </c>
      <c r="D5496" s="35" t="s">
        <v>118</v>
      </c>
      <c r="E5496" s="59">
        <v>9</v>
      </c>
      <c r="F5496" s="46" t="s">
        <v>3798</v>
      </c>
      <c r="G5496" s="16"/>
      <c r="H5496" s="38">
        <v>171</v>
      </c>
      <c r="I5496" s="43" t="str">
        <f>IFERROR(VLOOKUP(H5496,#REF!,2,FALSE),"")</f>
        <v/>
      </c>
      <c r="J5496" s="16">
        <v>0.5</v>
      </c>
      <c r="K5496" s="41" t="s">
        <v>97</v>
      </c>
      <c r="L5496" s="59">
        <v>9</v>
      </c>
      <c r="M5496" s="65" t="s">
        <v>168</v>
      </c>
      <c r="N5496" s="65" t="s">
        <v>168</v>
      </c>
      <c r="Q5496" s="56" t="str">
        <f>IFERROR(VLOOKUP(P5496,#REF!,2,FALSE),"")</f>
        <v/>
      </c>
      <c r="R5496" s="16">
        <f t="shared" si="9"/>
        <v>0.5</v>
      </c>
      <c r="S5496" s="41" t="s">
        <v>6</v>
      </c>
      <c r="T5496" s="35" t="s">
        <v>8</v>
      </c>
      <c r="U5496" s="35" t="s">
        <v>33</v>
      </c>
    </row>
    <row r="5497" spans="1:21" ht="15.65" customHeight="1" x14ac:dyDescent="0.35">
      <c r="A5497" s="35" t="s">
        <v>4581</v>
      </c>
      <c r="B5497" s="36">
        <v>25851</v>
      </c>
      <c r="D5497" s="53" t="s">
        <v>118</v>
      </c>
      <c r="E5497" s="59">
        <v>10</v>
      </c>
      <c r="F5497" s="46" t="s">
        <v>4481</v>
      </c>
      <c r="G5497" s="16"/>
      <c r="H5497" s="38">
        <v>177</v>
      </c>
      <c r="I5497" s="43" t="str">
        <f>IFERROR(VLOOKUP(H5497,#REF!,2,FALSE),"")</f>
        <v/>
      </c>
      <c r="J5497" s="16">
        <v>0.5</v>
      </c>
      <c r="K5497" s="41" t="s">
        <v>97</v>
      </c>
      <c r="L5497" s="59">
        <v>10</v>
      </c>
      <c r="M5497" s="62" t="s">
        <v>4708</v>
      </c>
      <c r="N5497" s="62" t="s">
        <v>4708</v>
      </c>
      <c r="Q5497" s="56" t="str">
        <f>IFERROR(VLOOKUP(P5497,#REF!,2,FALSE),"")</f>
        <v/>
      </c>
      <c r="R5497" s="16">
        <f t="shared" si="9"/>
        <v>0.5</v>
      </c>
      <c r="S5497" s="41" t="s">
        <v>6</v>
      </c>
      <c r="T5497" s="35" t="s">
        <v>8</v>
      </c>
      <c r="U5497" s="35" t="s">
        <v>33</v>
      </c>
    </row>
    <row r="5498" spans="1:21" ht="15.65" customHeight="1" x14ac:dyDescent="0.35">
      <c r="A5498" s="35" t="s">
        <v>4581</v>
      </c>
      <c r="B5498" s="36">
        <v>25851</v>
      </c>
      <c r="D5498" s="35" t="s">
        <v>118</v>
      </c>
      <c r="E5498" s="59">
        <v>11</v>
      </c>
      <c r="F5498" s="46" t="s">
        <v>4070</v>
      </c>
      <c r="G5498" s="16"/>
      <c r="H5498" s="38">
        <v>175</v>
      </c>
      <c r="I5498" s="43" t="str">
        <f>IFERROR(VLOOKUP(H5498,#REF!,2,FALSE),"")</f>
        <v/>
      </c>
      <c r="J5498" s="16">
        <v>0</v>
      </c>
      <c r="K5498" s="41" t="s">
        <v>97</v>
      </c>
      <c r="L5498" s="59">
        <v>11</v>
      </c>
      <c r="M5498" s="65" t="s">
        <v>3205</v>
      </c>
      <c r="N5498" s="65" t="s">
        <v>3205</v>
      </c>
      <c r="Q5498" s="56" t="str">
        <f>IFERROR(VLOOKUP(P5498,#REF!,2,FALSE),"")</f>
        <v/>
      </c>
      <c r="R5498" s="16">
        <f t="shared" si="9"/>
        <v>1</v>
      </c>
      <c r="S5498" s="41" t="s">
        <v>6</v>
      </c>
      <c r="T5498" s="35" t="s">
        <v>8</v>
      </c>
      <c r="U5498" s="35" t="s">
        <v>33</v>
      </c>
    </row>
    <row r="5499" spans="1:21" ht="15.65" customHeight="1" x14ac:dyDescent="0.35">
      <c r="A5499" s="35" t="s">
        <v>4581</v>
      </c>
      <c r="B5499" s="36">
        <v>25851</v>
      </c>
      <c r="D5499" s="53" t="s">
        <v>118</v>
      </c>
      <c r="E5499" s="59">
        <v>12</v>
      </c>
      <c r="F5499" s="46" t="s">
        <v>3112</v>
      </c>
      <c r="G5499" s="16"/>
      <c r="H5499" s="38">
        <v>173</v>
      </c>
      <c r="I5499" s="43" t="str">
        <f>IFERROR(VLOOKUP(H5499,#REF!,2,FALSE),"")</f>
        <v/>
      </c>
      <c r="J5499" s="16">
        <v>0</v>
      </c>
      <c r="K5499" s="41" t="s">
        <v>97</v>
      </c>
      <c r="L5499" s="59">
        <v>12</v>
      </c>
      <c r="M5499" s="65" t="s">
        <v>4586</v>
      </c>
      <c r="N5499" s="65" t="s">
        <v>4586</v>
      </c>
      <c r="Q5499" s="56" t="str">
        <f>IFERROR(VLOOKUP(P5499,#REF!,2,FALSE),"")</f>
        <v/>
      </c>
      <c r="R5499" s="16">
        <f t="shared" si="9"/>
        <v>1</v>
      </c>
      <c r="S5499" s="41" t="s">
        <v>6</v>
      </c>
      <c r="T5499" s="35" t="s">
        <v>8</v>
      </c>
      <c r="U5499" s="35" t="s">
        <v>33</v>
      </c>
    </row>
    <row r="5500" spans="1:21" ht="15.65" customHeight="1" x14ac:dyDescent="0.35">
      <c r="A5500" s="35" t="s">
        <v>4581</v>
      </c>
      <c r="B5500" s="36">
        <v>25851</v>
      </c>
      <c r="D5500" s="35" t="s">
        <v>118</v>
      </c>
      <c r="E5500" s="59">
        <v>13</v>
      </c>
      <c r="F5500" s="46" t="s">
        <v>126</v>
      </c>
      <c r="G5500" s="16"/>
      <c r="H5500" s="38">
        <v>173</v>
      </c>
      <c r="I5500" s="43" t="str">
        <f>IFERROR(VLOOKUP(H5500,#REF!,2,FALSE),"")</f>
        <v/>
      </c>
      <c r="J5500" s="16">
        <v>0.5</v>
      </c>
      <c r="K5500" s="41" t="s">
        <v>97</v>
      </c>
      <c r="L5500" s="59">
        <v>13</v>
      </c>
      <c r="M5500" s="62" t="s">
        <v>2312</v>
      </c>
      <c r="N5500" s="62" t="s">
        <v>2312</v>
      </c>
      <c r="Q5500" s="56" t="str">
        <f>IFERROR(VLOOKUP(P5500,#REF!,2,FALSE),"")</f>
        <v/>
      </c>
      <c r="R5500" s="16">
        <f t="shared" si="9"/>
        <v>0.5</v>
      </c>
      <c r="S5500" s="41" t="s">
        <v>6</v>
      </c>
      <c r="T5500" s="35" t="s">
        <v>8</v>
      </c>
      <c r="U5500" s="35" t="s">
        <v>33</v>
      </c>
    </row>
    <row r="5501" spans="1:21" ht="15.65" customHeight="1" x14ac:dyDescent="0.35">
      <c r="A5501" s="35" t="s">
        <v>4581</v>
      </c>
      <c r="B5501" s="36">
        <v>25851</v>
      </c>
      <c r="D5501" s="53" t="s">
        <v>118</v>
      </c>
      <c r="E5501" s="59">
        <v>14</v>
      </c>
      <c r="F5501" s="46" t="s">
        <v>387</v>
      </c>
      <c r="G5501" s="16"/>
      <c r="H5501" s="38">
        <v>172</v>
      </c>
      <c r="I5501" s="43" t="str">
        <f>IFERROR(VLOOKUP(H5501,#REF!,2,FALSE),"")</f>
        <v/>
      </c>
      <c r="J5501" s="16">
        <v>0</v>
      </c>
      <c r="K5501" s="41" t="s">
        <v>97</v>
      </c>
      <c r="L5501" s="59">
        <v>14</v>
      </c>
      <c r="M5501" s="60" t="s">
        <v>170</v>
      </c>
      <c r="N5501" s="60" t="s">
        <v>170</v>
      </c>
      <c r="Q5501" s="56" t="str">
        <f>IFERROR(VLOOKUP(P5501,#REF!,2,FALSE),"")</f>
        <v/>
      </c>
      <c r="R5501" s="16">
        <f t="shared" si="9"/>
        <v>1</v>
      </c>
      <c r="S5501" s="41" t="s">
        <v>6</v>
      </c>
      <c r="T5501" s="35" t="s">
        <v>8</v>
      </c>
      <c r="U5501" s="35" t="s">
        <v>33</v>
      </c>
    </row>
    <row r="5502" spans="1:21" ht="15.65" customHeight="1" x14ac:dyDescent="0.35">
      <c r="A5502" s="35" t="s">
        <v>4581</v>
      </c>
      <c r="B5502" s="36">
        <v>25851</v>
      </c>
      <c r="D5502" s="35" t="s">
        <v>118</v>
      </c>
      <c r="E5502" s="59">
        <v>15</v>
      </c>
      <c r="F5502" s="46" t="s">
        <v>600</v>
      </c>
      <c r="G5502" s="16"/>
      <c r="H5502" s="38">
        <v>170</v>
      </c>
      <c r="I5502" s="43" t="str">
        <f>IFERROR(VLOOKUP(H5502,#REF!,2,FALSE),"")</f>
        <v/>
      </c>
      <c r="J5502" s="16">
        <v>1</v>
      </c>
      <c r="K5502" s="41" t="s">
        <v>97</v>
      </c>
      <c r="L5502" s="59">
        <v>15</v>
      </c>
      <c r="M5502" s="65" t="s">
        <v>4587</v>
      </c>
      <c r="N5502" s="65" t="s">
        <v>4587</v>
      </c>
      <c r="Q5502" s="56" t="str">
        <f>IFERROR(VLOOKUP(P5502,#REF!,2,FALSE),"")</f>
        <v/>
      </c>
      <c r="R5502" s="16">
        <f t="shared" si="9"/>
        <v>0</v>
      </c>
      <c r="S5502" s="41" t="s">
        <v>6</v>
      </c>
      <c r="T5502" s="35" t="s">
        <v>8</v>
      </c>
      <c r="U5502" s="35" t="s">
        <v>33</v>
      </c>
    </row>
    <row r="5503" spans="1:21" ht="15.65" customHeight="1" x14ac:dyDescent="0.35">
      <c r="A5503" s="35" t="s">
        <v>4581</v>
      </c>
      <c r="B5503" s="36">
        <v>25851</v>
      </c>
      <c r="D5503" s="53" t="s">
        <v>118</v>
      </c>
      <c r="E5503" s="59">
        <v>16</v>
      </c>
      <c r="F5503" s="35" t="s">
        <v>3143</v>
      </c>
      <c r="G5503" s="16"/>
      <c r="H5503" s="38">
        <v>169</v>
      </c>
      <c r="I5503" s="43" t="str">
        <f>IFERROR(VLOOKUP(H5503,#REF!,2,FALSE),"")</f>
        <v/>
      </c>
      <c r="J5503" s="16">
        <v>1</v>
      </c>
      <c r="K5503" s="41" t="s">
        <v>97</v>
      </c>
      <c r="L5503" s="59">
        <v>16</v>
      </c>
      <c r="M5503" s="46" t="s">
        <v>7801</v>
      </c>
      <c r="N5503" s="46" t="s">
        <v>7801</v>
      </c>
      <c r="Q5503" s="56" t="str">
        <f>IFERROR(VLOOKUP(P5503,#REF!,2,FALSE),"")</f>
        <v/>
      </c>
      <c r="R5503" s="16">
        <f t="shared" si="9"/>
        <v>0</v>
      </c>
      <c r="S5503" s="41" t="s">
        <v>6</v>
      </c>
      <c r="T5503" s="35" t="s">
        <v>8</v>
      </c>
      <c r="U5503" s="35" t="s">
        <v>33</v>
      </c>
    </row>
    <row r="5504" spans="1:21" ht="15.65" customHeight="1" x14ac:dyDescent="0.35">
      <c r="A5504" s="35" t="s">
        <v>4581</v>
      </c>
      <c r="B5504" s="36">
        <v>25851</v>
      </c>
      <c r="D5504" s="35" t="s">
        <v>118</v>
      </c>
      <c r="E5504" s="59">
        <v>17</v>
      </c>
      <c r="F5504" s="46" t="s">
        <v>3141</v>
      </c>
      <c r="G5504" s="16"/>
      <c r="H5504" s="38">
        <v>191</v>
      </c>
      <c r="I5504" s="43" t="str">
        <f>IFERROR(VLOOKUP(H5504,#REF!,2,FALSE),"")</f>
        <v/>
      </c>
      <c r="J5504" s="16">
        <v>0</v>
      </c>
      <c r="K5504" s="41" t="s">
        <v>97</v>
      </c>
      <c r="L5504" s="59">
        <v>17</v>
      </c>
      <c r="M5504" s="65" t="s">
        <v>4588</v>
      </c>
      <c r="N5504" s="65" t="s">
        <v>4588</v>
      </c>
      <c r="Q5504" s="56" t="str">
        <f>IFERROR(VLOOKUP(P5504,#REF!,2,FALSE),"")</f>
        <v/>
      </c>
      <c r="R5504" s="16">
        <f t="shared" si="9"/>
        <v>1</v>
      </c>
      <c r="S5504" s="41" t="s">
        <v>6</v>
      </c>
      <c r="T5504" s="35" t="s">
        <v>8</v>
      </c>
      <c r="U5504" s="35" t="s">
        <v>33</v>
      </c>
    </row>
    <row r="5505" spans="1:21" ht="15.65" customHeight="1" x14ac:dyDescent="0.35">
      <c r="A5505" s="35" t="s">
        <v>4581</v>
      </c>
      <c r="B5505" s="36">
        <v>25851</v>
      </c>
      <c r="D5505" s="53" t="s">
        <v>118</v>
      </c>
      <c r="E5505" s="59">
        <v>18</v>
      </c>
      <c r="F5505" s="46" t="s">
        <v>4514</v>
      </c>
      <c r="G5505" s="16"/>
      <c r="H5505" s="38" t="s">
        <v>1161</v>
      </c>
      <c r="I5505" s="43" t="str">
        <f>IFERROR(VLOOKUP(H5505,#REF!,2,FALSE),"")</f>
        <v/>
      </c>
      <c r="J5505" s="16">
        <v>0</v>
      </c>
      <c r="K5505" s="41" t="s">
        <v>97</v>
      </c>
      <c r="L5505" s="59">
        <v>18</v>
      </c>
      <c r="M5505" s="65" t="s">
        <v>4589</v>
      </c>
      <c r="N5505" s="65" t="s">
        <v>4589</v>
      </c>
      <c r="Q5505" s="56" t="str">
        <f>IFERROR(VLOOKUP(P5505,#REF!,2,FALSE),"")</f>
        <v/>
      </c>
      <c r="R5505" s="16">
        <f t="shared" si="9"/>
        <v>1</v>
      </c>
      <c r="S5505" s="41" t="s">
        <v>6</v>
      </c>
      <c r="T5505" s="35" t="s">
        <v>8</v>
      </c>
      <c r="U5505" s="35" t="s">
        <v>33</v>
      </c>
    </row>
    <row r="5506" spans="1:21" ht="15.65" customHeight="1" x14ac:dyDescent="0.35">
      <c r="A5506" s="35" t="s">
        <v>4581</v>
      </c>
      <c r="B5506" s="36">
        <v>25851</v>
      </c>
      <c r="D5506" s="35" t="s">
        <v>118</v>
      </c>
      <c r="E5506" s="59">
        <v>19</v>
      </c>
      <c r="F5506" s="57" t="s">
        <v>743</v>
      </c>
      <c r="G5506" s="16"/>
      <c r="H5506" s="38">
        <v>165</v>
      </c>
      <c r="I5506" s="43" t="str">
        <f>IFERROR(VLOOKUP(H5506,#REF!,2,FALSE),"")</f>
        <v/>
      </c>
      <c r="J5506" s="16">
        <v>0.5</v>
      </c>
      <c r="K5506" s="41" t="s">
        <v>97</v>
      </c>
      <c r="L5506" s="59">
        <v>19</v>
      </c>
      <c r="M5506" s="65" t="s">
        <v>4590</v>
      </c>
      <c r="N5506" s="65" t="s">
        <v>4590</v>
      </c>
      <c r="Q5506" s="56" t="str">
        <f>IFERROR(VLOOKUP(P5506,#REF!,2,FALSE),"")</f>
        <v/>
      </c>
      <c r="R5506" s="16">
        <f t="shared" si="9"/>
        <v>0.5</v>
      </c>
      <c r="S5506" s="41" t="s">
        <v>6</v>
      </c>
      <c r="T5506" s="35" t="s">
        <v>8</v>
      </c>
      <c r="U5506" s="35" t="s">
        <v>33</v>
      </c>
    </row>
    <row r="5507" spans="1:21" ht="15.65" customHeight="1" x14ac:dyDescent="0.35">
      <c r="A5507" s="35" t="s">
        <v>4581</v>
      </c>
      <c r="B5507" s="36">
        <v>25851</v>
      </c>
      <c r="D5507" s="53" t="s">
        <v>118</v>
      </c>
      <c r="E5507" s="59">
        <v>20</v>
      </c>
      <c r="F5507" s="66" t="s">
        <v>4071</v>
      </c>
      <c r="G5507" s="16"/>
      <c r="H5507" s="38">
        <v>162</v>
      </c>
      <c r="I5507" s="43" t="str">
        <f>IFERROR(VLOOKUP(H5507,#REF!,2,FALSE),"")</f>
        <v/>
      </c>
      <c r="J5507" s="16">
        <v>0.5</v>
      </c>
      <c r="K5507" s="41" t="s">
        <v>97</v>
      </c>
      <c r="L5507" s="59">
        <v>20</v>
      </c>
      <c r="M5507" s="65" t="s">
        <v>4584</v>
      </c>
      <c r="N5507" s="65" t="s">
        <v>4584</v>
      </c>
      <c r="Q5507" s="56" t="str">
        <f>IFERROR(VLOOKUP(P5507,#REF!,2,FALSE),"")</f>
        <v/>
      </c>
      <c r="R5507" s="16">
        <f t="shared" si="9"/>
        <v>0.5</v>
      </c>
      <c r="S5507" s="41" t="s">
        <v>6</v>
      </c>
      <c r="T5507" s="35" t="s">
        <v>8</v>
      </c>
      <c r="U5507" s="35" t="s">
        <v>33</v>
      </c>
    </row>
    <row r="5508" spans="1:21" ht="15.65" customHeight="1" x14ac:dyDescent="0.35">
      <c r="A5508" s="35" t="s">
        <v>4581</v>
      </c>
      <c r="B5508" s="36">
        <v>25872</v>
      </c>
      <c r="D5508" s="35" t="s">
        <v>118</v>
      </c>
      <c r="E5508" s="68">
        <v>1</v>
      </c>
      <c r="F5508" s="66" t="s">
        <v>4083</v>
      </c>
      <c r="G5508" s="68"/>
      <c r="H5508" s="38">
        <v>197</v>
      </c>
      <c r="I5508" s="43" t="str">
        <f>IFERROR(VLOOKUP(H5508,#REF!,2,FALSE),"")</f>
        <v/>
      </c>
      <c r="J5508" s="68">
        <v>1</v>
      </c>
      <c r="K5508" s="41" t="s">
        <v>962</v>
      </c>
      <c r="L5508" s="68">
        <v>1</v>
      </c>
      <c r="M5508" s="66" t="s">
        <v>177</v>
      </c>
      <c r="N5508" s="66" t="s">
        <v>177</v>
      </c>
      <c r="O5508" s="68"/>
      <c r="Q5508" s="38"/>
      <c r="R5508" s="68">
        <v>0</v>
      </c>
      <c r="S5508" s="41" t="s">
        <v>35</v>
      </c>
      <c r="T5508" s="35" t="s">
        <v>8</v>
      </c>
      <c r="U5508" s="35" t="s">
        <v>33</v>
      </c>
    </row>
    <row r="5509" spans="1:21" ht="15.65" customHeight="1" x14ac:dyDescent="0.35">
      <c r="A5509" s="35" t="s">
        <v>4581</v>
      </c>
      <c r="B5509" s="36">
        <v>25872</v>
      </c>
      <c r="D5509" s="35" t="s">
        <v>118</v>
      </c>
      <c r="E5509" s="68">
        <v>2</v>
      </c>
      <c r="F5509" s="66" t="s">
        <v>3140</v>
      </c>
      <c r="G5509" s="68"/>
      <c r="H5509" s="38">
        <v>196</v>
      </c>
      <c r="I5509" s="43" t="str">
        <f>IFERROR(VLOOKUP(H5509,#REF!,2,FALSE),"")</f>
        <v/>
      </c>
      <c r="J5509" s="68">
        <v>1</v>
      </c>
      <c r="K5509" s="41" t="s">
        <v>962</v>
      </c>
      <c r="L5509" s="68">
        <v>2</v>
      </c>
      <c r="M5509" s="66" t="s">
        <v>4515</v>
      </c>
      <c r="N5509" s="66" t="s">
        <v>4515</v>
      </c>
      <c r="O5509" s="68"/>
      <c r="Q5509" s="38"/>
      <c r="R5509" s="68">
        <v>0</v>
      </c>
      <c r="S5509" s="41" t="s">
        <v>35</v>
      </c>
      <c r="T5509" s="35" t="s">
        <v>8</v>
      </c>
      <c r="U5509" s="35" t="s">
        <v>33</v>
      </c>
    </row>
    <row r="5510" spans="1:21" ht="15.65" customHeight="1" x14ac:dyDescent="0.35">
      <c r="A5510" s="35" t="s">
        <v>4581</v>
      </c>
      <c r="B5510" s="36">
        <v>25872</v>
      </c>
      <c r="D5510" s="35" t="s">
        <v>118</v>
      </c>
      <c r="E5510" s="68">
        <v>3</v>
      </c>
      <c r="F5510" s="29" t="s">
        <v>4152</v>
      </c>
      <c r="G5510" s="68"/>
      <c r="H5510" s="38">
        <v>197</v>
      </c>
      <c r="I5510" s="43" t="str">
        <f>IFERROR(VLOOKUP(H5510,#REF!,2,FALSE),"")</f>
        <v/>
      </c>
      <c r="J5510" s="68">
        <v>0.5</v>
      </c>
      <c r="K5510" s="41" t="s">
        <v>962</v>
      </c>
      <c r="L5510" s="68">
        <v>3</v>
      </c>
      <c r="M5510" s="66" t="s">
        <v>4516</v>
      </c>
      <c r="N5510" s="66" t="s">
        <v>4516</v>
      </c>
      <c r="O5510" s="68"/>
      <c r="Q5510" s="38"/>
      <c r="R5510" s="68">
        <v>0.5</v>
      </c>
      <c r="S5510" s="41" t="s">
        <v>35</v>
      </c>
      <c r="T5510" s="35" t="s">
        <v>8</v>
      </c>
      <c r="U5510" s="35" t="s">
        <v>33</v>
      </c>
    </row>
    <row r="5511" spans="1:21" ht="15.65" customHeight="1" x14ac:dyDescent="0.35">
      <c r="A5511" s="35" t="s">
        <v>4581</v>
      </c>
      <c r="B5511" s="36">
        <v>25872</v>
      </c>
      <c r="D5511" s="35" t="s">
        <v>118</v>
      </c>
      <c r="E5511" s="68">
        <v>4</v>
      </c>
      <c r="F5511" s="66" t="s">
        <v>3141</v>
      </c>
      <c r="G5511" s="68"/>
      <c r="H5511" s="38">
        <v>191</v>
      </c>
      <c r="I5511" s="43" t="str">
        <f>IFERROR(VLOOKUP(H5511,#REF!,2,FALSE),"")</f>
        <v/>
      </c>
      <c r="J5511" s="68">
        <v>0.5</v>
      </c>
      <c r="K5511" s="41" t="s">
        <v>962</v>
      </c>
      <c r="L5511" s="68">
        <v>4</v>
      </c>
      <c r="M5511" s="66" t="s">
        <v>154</v>
      </c>
      <c r="N5511" s="66" t="s">
        <v>154</v>
      </c>
      <c r="O5511" s="68"/>
      <c r="Q5511" s="38"/>
      <c r="R5511" s="68">
        <v>0.5</v>
      </c>
      <c r="S5511" s="41" t="s">
        <v>35</v>
      </c>
      <c r="T5511" s="35" t="s">
        <v>8</v>
      </c>
      <c r="U5511" s="35" t="s">
        <v>33</v>
      </c>
    </row>
    <row r="5512" spans="1:21" ht="15.65" customHeight="1" x14ac:dyDescent="0.35">
      <c r="A5512" s="35" t="s">
        <v>4581</v>
      </c>
      <c r="B5512" s="36">
        <v>25872</v>
      </c>
      <c r="D5512" s="35" t="s">
        <v>118</v>
      </c>
      <c r="E5512" s="68">
        <v>5</v>
      </c>
      <c r="F5512" s="66" t="s">
        <v>150</v>
      </c>
      <c r="G5512" s="68"/>
      <c r="H5512" s="38">
        <v>186</v>
      </c>
      <c r="I5512" s="43" t="str">
        <f>IFERROR(VLOOKUP(H5512,#REF!,2,FALSE),"")</f>
        <v/>
      </c>
      <c r="J5512" s="68">
        <v>0</v>
      </c>
      <c r="K5512" s="41" t="s">
        <v>962</v>
      </c>
      <c r="L5512" s="68">
        <v>5</v>
      </c>
      <c r="M5512" s="66" t="s">
        <v>744</v>
      </c>
      <c r="N5512" s="66" t="s">
        <v>744</v>
      </c>
      <c r="O5512" s="68"/>
      <c r="Q5512" s="38"/>
      <c r="R5512" s="68">
        <v>1</v>
      </c>
      <c r="S5512" s="41" t="s">
        <v>35</v>
      </c>
      <c r="T5512" s="35" t="s">
        <v>8</v>
      </c>
      <c r="U5512" s="35" t="s">
        <v>33</v>
      </c>
    </row>
    <row r="5513" spans="1:21" ht="15.65" customHeight="1" x14ac:dyDescent="0.35">
      <c r="A5513" s="35" t="s">
        <v>4581</v>
      </c>
      <c r="B5513" s="36">
        <v>25872</v>
      </c>
      <c r="D5513" s="35" t="s">
        <v>118</v>
      </c>
      <c r="E5513" s="68">
        <v>6</v>
      </c>
      <c r="F5513" s="66" t="s">
        <v>651</v>
      </c>
      <c r="G5513" s="68"/>
      <c r="H5513" s="38" t="s">
        <v>1161</v>
      </c>
      <c r="I5513" s="43" t="str">
        <f>IFERROR(VLOOKUP(H5513,#REF!,2,FALSE),"")</f>
        <v/>
      </c>
      <c r="J5513" s="68">
        <v>0</v>
      </c>
      <c r="K5513" s="41" t="s">
        <v>962</v>
      </c>
      <c r="L5513" s="68">
        <v>6</v>
      </c>
      <c r="M5513" s="66" t="s">
        <v>175</v>
      </c>
      <c r="N5513" s="66" t="s">
        <v>175</v>
      </c>
      <c r="O5513" s="68"/>
      <c r="Q5513" s="38"/>
      <c r="R5513" s="68">
        <v>1</v>
      </c>
      <c r="S5513" s="41" t="s">
        <v>35</v>
      </c>
      <c r="T5513" s="35" t="s">
        <v>8</v>
      </c>
      <c r="U5513" s="35" t="s">
        <v>33</v>
      </c>
    </row>
    <row r="5514" spans="1:21" ht="15.65" customHeight="1" x14ac:dyDescent="0.35">
      <c r="A5514" s="35" t="s">
        <v>4581</v>
      </c>
      <c r="B5514" s="36">
        <v>25872</v>
      </c>
      <c r="D5514" s="35" t="s">
        <v>118</v>
      </c>
      <c r="E5514" s="68">
        <v>7</v>
      </c>
      <c r="F5514" s="66" t="s">
        <v>488</v>
      </c>
      <c r="G5514" s="68"/>
      <c r="H5514" s="38">
        <v>180</v>
      </c>
      <c r="I5514" s="43" t="str">
        <f>IFERROR(VLOOKUP(H5514,#REF!,2,FALSE),"")</f>
        <v/>
      </c>
      <c r="J5514" s="68">
        <v>0.5</v>
      </c>
      <c r="K5514" s="41" t="s">
        <v>962</v>
      </c>
      <c r="L5514" s="68">
        <v>7</v>
      </c>
      <c r="M5514" s="66" t="s">
        <v>4517</v>
      </c>
      <c r="N5514" s="66" t="s">
        <v>4517</v>
      </c>
      <c r="O5514" s="68"/>
      <c r="Q5514" s="38"/>
      <c r="R5514" s="68">
        <v>0.5</v>
      </c>
      <c r="S5514" s="41" t="s">
        <v>35</v>
      </c>
      <c r="T5514" s="35" t="s">
        <v>8</v>
      </c>
      <c r="U5514" s="35" t="s">
        <v>33</v>
      </c>
    </row>
    <row r="5515" spans="1:21" ht="15.65" customHeight="1" x14ac:dyDescent="0.35">
      <c r="A5515" s="35" t="s">
        <v>4581</v>
      </c>
      <c r="B5515" s="36">
        <v>25872</v>
      </c>
      <c r="D5515" s="35" t="s">
        <v>118</v>
      </c>
      <c r="E5515" s="68">
        <v>8</v>
      </c>
      <c r="F5515" s="66" t="s">
        <v>3142</v>
      </c>
      <c r="G5515" s="68"/>
      <c r="H5515" s="38">
        <v>178</v>
      </c>
      <c r="I5515" s="43" t="str">
        <f>IFERROR(VLOOKUP(H5515,#REF!,2,FALSE),"")</f>
        <v/>
      </c>
      <c r="J5515" s="68">
        <v>1</v>
      </c>
      <c r="K5515" s="41" t="s">
        <v>962</v>
      </c>
      <c r="L5515" s="68">
        <v>8</v>
      </c>
      <c r="M5515" s="66" t="s">
        <v>4518</v>
      </c>
      <c r="N5515" s="66" t="s">
        <v>4518</v>
      </c>
      <c r="O5515" s="68"/>
      <c r="Q5515" s="38"/>
      <c r="R5515" s="68">
        <v>0</v>
      </c>
      <c r="S5515" s="41" t="s">
        <v>35</v>
      </c>
      <c r="T5515" s="35" t="s">
        <v>8</v>
      </c>
      <c r="U5515" s="35" t="s">
        <v>33</v>
      </c>
    </row>
    <row r="5516" spans="1:21" ht="15.65" customHeight="1" x14ac:dyDescent="0.35">
      <c r="A5516" s="35" t="s">
        <v>4581</v>
      </c>
      <c r="B5516" s="36">
        <v>25872</v>
      </c>
      <c r="D5516" s="35" t="s">
        <v>118</v>
      </c>
      <c r="E5516" s="68">
        <v>9</v>
      </c>
      <c r="F5516" s="66" t="s">
        <v>755</v>
      </c>
      <c r="G5516" s="68"/>
      <c r="H5516" s="38">
        <v>166</v>
      </c>
      <c r="I5516" s="43" t="str">
        <f>IFERROR(VLOOKUP(H5516,#REF!,2,FALSE),"")</f>
        <v/>
      </c>
      <c r="J5516" s="68">
        <v>1</v>
      </c>
      <c r="K5516" s="41" t="s">
        <v>962</v>
      </c>
      <c r="L5516" s="68">
        <v>9</v>
      </c>
      <c r="M5516" s="66" t="s">
        <v>4519</v>
      </c>
      <c r="N5516" s="66" t="s">
        <v>4519</v>
      </c>
      <c r="O5516" s="68"/>
      <c r="Q5516" s="38"/>
      <c r="R5516" s="68">
        <v>0</v>
      </c>
      <c r="S5516" s="41" t="s">
        <v>35</v>
      </c>
      <c r="T5516" s="35" t="s">
        <v>8</v>
      </c>
      <c r="U5516" s="35" t="s">
        <v>33</v>
      </c>
    </row>
    <row r="5517" spans="1:21" ht="15.65" customHeight="1" x14ac:dyDescent="0.35">
      <c r="A5517" s="35" t="s">
        <v>4581</v>
      </c>
      <c r="B5517" s="36">
        <v>25872</v>
      </c>
      <c r="D5517" s="35" t="s">
        <v>118</v>
      </c>
      <c r="E5517" s="68">
        <v>10</v>
      </c>
      <c r="F5517" s="66" t="s">
        <v>481</v>
      </c>
      <c r="G5517" s="68"/>
      <c r="H5517" s="38">
        <v>179</v>
      </c>
      <c r="I5517" s="43" t="str">
        <f>IFERROR(VLOOKUP(H5517,#REF!,2,FALSE),"")</f>
        <v/>
      </c>
      <c r="J5517" s="68">
        <v>0.5</v>
      </c>
      <c r="K5517" s="41" t="s">
        <v>962</v>
      </c>
      <c r="L5517" s="68">
        <v>10</v>
      </c>
      <c r="M5517" s="46" t="s">
        <v>4520</v>
      </c>
      <c r="N5517" s="46" t="s">
        <v>4520</v>
      </c>
      <c r="O5517" s="68"/>
      <c r="Q5517" s="38"/>
      <c r="R5517" s="68">
        <v>0.5</v>
      </c>
      <c r="S5517" s="41" t="s">
        <v>35</v>
      </c>
      <c r="T5517" s="35" t="s">
        <v>8</v>
      </c>
      <c r="U5517" s="35" t="s">
        <v>33</v>
      </c>
    </row>
    <row r="5518" spans="1:21" ht="15.65" customHeight="1" x14ac:dyDescent="0.35">
      <c r="A5518" s="35" t="s">
        <v>4581</v>
      </c>
      <c r="B5518" s="36">
        <v>25872</v>
      </c>
      <c r="D5518" s="35" t="s">
        <v>118</v>
      </c>
      <c r="E5518" s="68">
        <v>11</v>
      </c>
      <c r="F5518" s="66" t="s">
        <v>4513</v>
      </c>
      <c r="G5518" s="68"/>
      <c r="H5518" s="38">
        <v>164</v>
      </c>
      <c r="I5518" s="43" t="str">
        <f>IFERROR(VLOOKUP(H5518,#REF!,2,FALSE),"")</f>
        <v/>
      </c>
      <c r="J5518" s="47" t="s">
        <v>1014</v>
      </c>
      <c r="K5518" s="41" t="s">
        <v>962</v>
      </c>
      <c r="L5518" s="68">
        <v>11</v>
      </c>
      <c r="M5518" s="66" t="s">
        <v>4521</v>
      </c>
      <c r="N5518" s="66" t="s">
        <v>4521</v>
      </c>
      <c r="O5518" s="68"/>
      <c r="Q5518" s="38"/>
      <c r="R5518" s="68" t="s">
        <v>1014</v>
      </c>
      <c r="S5518" s="41" t="s">
        <v>35</v>
      </c>
      <c r="T5518" s="35" t="s">
        <v>8</v>
      </c>
      <c r="U5518" s="35" t="s">
        <v>33</v>
      </c>
    </row>
    <row r="5519" spans="1:21" ht="15.65" customHeight="1" x14ac:dyDescent="0.35">
      <c r="A5519" s="35" t="s">
        <v>4581</v>
      </c>
      <c r="B5519" s="36">
        <v>25872</v>
      </c>
      <c r="D5519" s="35" t="s">
        <v>118</v>
      </c>
      <c r="E5519" s="68">
        <v>12</v>
      </c>
      <c r="F5519" s="35" t="s">
        <v>3143</v>
      </c>
      <c r="G5519" s="68"/>
      <c r="H5519" s="38">
        <v>169</v>
      </c>
      <c r="I5519" s="43" t="str">
        <f>IFERROR(VLOOKUP(H5519,#REF!,2,FALSE),"")</f>
        <v/>
      </c>
      <c r="J5519" s="47" t="s">
        <v>1014</v>
      </c>
      <c r="K5519" s="41" t="s">
        <v>962</v>
      </c>
      <c r="L5519" s="68">
        <v>12</v>
      </c>
      <c r="M5519" s="66" t="s">
        <v>4522</v>
      </c>
      <c r="N5519" s="66" t="s">
        <v>4522</v>
      </c>
      <c r="O5519" s="68"/>
      <c r="Q5519" s="38"/>
      <c r="R5519" s="68" t="s">
        <v>1014</v>
      </c>
      <c r="S5519" s="41" t="s">
        <v>35</v>
      </c>
      <c r="T5519" s="35" t="s">
        <v>8</v>
      </c>
      <c r="U5519" s="35" t="s">
        <v>33</v>
      </c>
    </row>
    <row r="5520" spans="1:21" ht="15.65" customHeight="1" x14ac:dyDescent="0.35">
      <c r="A5520" s="35" t="s">
        <v>4581</v>
      </c>
      <c r="B5520" s="36">
        <v>25872</v>
      </c>
      <c r="D5520" s="35" t="s">
        <v>118</v>
      </c>
      <c r="E5520" s="59">
        <v>13</v>
      </c>
      <c r="F5520" s="46" t="s">
        <v>126</v>
      </c>
      <c r="G5520" s="16"/>
      <c r="H5520" s="38">
        <v>173</v>
      </c>
      <c r="I5520" s="43" t="str">
        <f>IFERROR(VLOOKUP(H5520,#REF!,2,FALSE),"")</f>
        <v/>
      </c>
      <c r="J5520" s="16">
        <v>0</v>
      </c>
      <c r="K5520" s="41" t="s">
        <v>962</v>
      </c>
      <c r="L5520" s="59">
        <v>13</v>
      </c>
      <c r="M5520" s="65" t="s">
        <v>4523</v>
      </c>
      <c r="N5520" s="65" t="s">
        <v>4523</v>
      </c>
      <c r="O5520" s="16"/>
      <c r="Q5520" s="38"/>
      <c r="R5520" s="16">
        <v>1</v>
      </c>
      <c r="S5520" s="41" t="s">
        <v>35</v>
      </c>
      <c r="T5520" s="35" t="s">
        <v>8</v>
      </c>
      <c r="U5520" s="35" t="s">
        <v>33</v>
      </c>
    </row>
    <row r="5521" spans="1:21" ht="15.65" customHeight="1" x14ac:dyDescent="0.35">
      <c r="A5521" s="35" t="s">
        <v>4581</v>
      </c>
      <c r="B5521" s="36">
        <v>25872</v>
      </c>
      <c r="D5521" s="35" t="s">
        <v>118</v>
      </c>
      <c r="E5521" s="59">
        <v>14</v>
      </c>
      <c r="F5521" s="46" t="s">
        <v>600</v>
      </c>
      <c r="G5521" s="16"/>
      <c r="H5521" s="38">
        <v>170</v>
      </c>
      <c r="I5521" s="43" t="str">
        <f>IFERROR(VLOOKUP(H5521,#REF!,2,FALSE),"")</f>
        <v/>
      </c>
      <c r="J5521" s="16">
        <v>0</v>
      </c>
      <c r="K5521" s="41" t="s">
        <v>962</v>
      </c>
      <c r="L5521" s="59">
        <v>14</v>
      </c>
      <c r="M5521" s="65" t="s">
        <v>4524</v>
      </c>
      <c r="N5521" s="65" t="s">
        <v>4524</v>
      </c>
      <c r="O5521" s="16"/>
      <c r="Q5521" s="38"/>
      <c r="R5521" s="16">
        <v>1</v>
      </c>
      <c r="S5521" s="41" t="s">
        <v>35</v>
      </c>
      <c r="T5521" s="35" t="s">
        <v>8</v>
      </c>
      <c r="U5521" s="35" t="s">
        <v>33</v>
      </c>
    </row>
    <row r="5522" spans="1:21" ht="15.65" customHeight="1" x14ac:dyDescent="0.35">
      <c r="A5522" s="35" t="s">
        <v>4581</v>
      </c>
      <c r="B5522" s="36">
        <v>25872</v>
      </c>
      <c r="D5522" s="35" t="s">
        <v>118</v>
      </c>
      <c r="E5522" s="59">
        <v>15</v>
      </c>
      <c r="F5522" s="46" t="s">
        <v>4070</v>
      </c>
      <c r="G5522" s="16"/>
      <c r="H5522" s="38">
        <v>175</v>
      </c>
      <c r="I5522" s="43" t="str">
        <f>IFERROR(VLOOKUP(H5522,#REF!,2,FALSE),"")</f>
        <v/>
      </c>
      <c r="J5522" s="16">
        <v>0.5</v>
      </c>
      <c r="K5522" s="41" t="s">
        <v>962</v>
      </c>
      <c r="L5522" s="59">
        <v>15</v>
      </c>
      <c r="M5522" s="65" t="s">
        <v>4525</v>
      </c>
      <c r="N5522" s="65" t="s">
        <v>4525</v>
      </c>
      <c r="O5522" s="16"/>
      <c r="Q5522" s="38"/>
      <c r="R5522" s="16">
        <v>0.5</v>
      </c>
      <c r="S5522" s="41" t="s">
        <v>35</v>
      </c>
      <c r="T5522" s="35" t="s">
        <v>8</v>
      </c>
      <c r="U5522" s="35" t="s">
        <v>33</v>
      </c>
    </row>
    <row r="5523" spans="1:21" ht="15.65" customHeight="1" x14ac:dyDescent="0.35">
      <c r="A5523" s="35" t="s">
        <v>4581</v>
      </c>
      <c r="B5523" s="36">
        <v>25872</v>
      </c>
      <c r="D5523" s="35" t="s">
        <v>118</v>
      </c>
      <c r="E5523" s="59">
        <v>16</v>
      </c>
      <c r="F5523" s="46" t="s">
        <v>2671</v>
      </c>
      <c r="G5523" s="16"/>
      <c r="H5523" s="38">
        <v>172</v>
      </c>
      <c r="I5523" s="43" t="str">
        <f>IFERROR(VLOOKUP(H5523,#REF!,2,FALSE),"")</f>
        <v/>
      </c>
      <c r="J5523" s="16">
        <v>0</v>
      </c>
      <c r="K5523" s="41" t="s">
        <v>962</v>
      </c>
      <c r="L5523" s="59">
        <v>16</v>
      </c>
      <c r="M5523" s="46" t="s">
        <v>4529</v>
      </c>
      <c r="N5523" s="46" t="s">
        <v>4529</v>
      </c>
      <c r="O5523" s="16"/>
      <c r="Q5523" s="38"/>
      <c r="R5523" s="16">
        <v>1</v>
      </c>
      <c r="S5523" s="41" t="s">
        <v>35</v>
      </c>
      <c r="T5523" s="35" t="s">
        <v>8</v>
      </c>
      <c r="U5523" s="35" t="s">
        <v>33</v>
      </c>
    </row>
    <row r="5524" spans="1:21" ht="15.65" customHeight="1" x14ac:dyDescent="0.35">
      <c r="A5524" s="35" t="s">
        <v>4581</v>
      </c>
      <c r="B5524" s="36">
        <v>25872</v>
      </c>
      <c r="D5524" s="35" t="s">
        <v>118</v>
      </c>
      <c r="E5524" s="37">
        <v>17</v>
      </c>
      <c r="F5524" s="49" t="s">
        <v>4463</v>
      </c>
      <c r="G5524" s="69"/>
      <c r="H5524" s="38">
        <v>171</v>
      </c>
      <c r="I5524" s="43" t="str">
        <f>IFERROR(VLOOKUP(H5524,#REF!,2,FALSE),"")</f>
        <v/>
      </c>
      <c r="J5524" s="47">
        <v>1</v>
      </c>
      <c r="K5524" s="41" t="s">
        <v>962</v>
      </c>
      <c r="L5524" s="37">
        <v>17</v>
      </c>
      <c r="M5524" s="57" t="s">
        <v>4530</v>
      </c>
      <c r="N5524" s="57" t="s">
        <v>4530</v>
      </c>
      <c r="O5524" s="69"/>
      <c r="Q5524" s="38"/>
      <c r="R5524" s="47">
        <v>0</v>
      </c>
      <c r="S5524" s="41" t="s">
        <v>35</v>
      </c>
      <c r="T5524" s="35" t="s">
        <v>8</v>
      </c>
      <c r="U5524" s="35" t="s">
        <v>33</v>
      </c>
    </row>
    <row r="5525" spans="1:21" ht="15.65" customHeight="1" x14ac:dyDescent="0.35">
      <c r="A5525" s="35" t="s">
        <v>4581</v>
      </c>
      <c r="B5525" s="36">
        <v>25872</v>
      </c>
      <c r="D5525" s="35" t="s">
        <v>118</v>
      </c>
      <c r="E5525" s="37">
        <v>18</v>
      </c>
      <c r="F5525" s="49" t="s">
        <v>391</v>
      </c>
      <c r="G5525" s="49"/>
      <c r="H5525" s="38">
        <v>171</v>
      </c>
      <c r="I5525" s="43" t="str">
        <f>IFERROR(VLOOKUP(H5525,#REF!,2,FALSE),"")</f>
        <v/>
      </c>
      <c r="J5525" s="47">
        <v>1</v>
      </c>
      <c r="K5525" s="41" t="s">
        <v>962</v>
      </c>
      <c r="L5525" s="37">
        <v>18</v>
      </c>
      <c r="M5525" s="57" t="s">
        <v>4526</v>
      </c>
      <c r="N5525" s="57" t="s">
        <v>4526</v>
      </c>
      <c r="O5525" s="47"/>
      <c r="Q5525" s="38"/>
      <c r="R5525" s="47">
        <v>0</v>
      </c>
      <c r="S5525" s="41" t="s">
        <v>35</v>
      </c>
      <c r="T5525" s="35" t="s">
        <v>8</v>
      </c>
      <c r="U5525" s="35" t="s">
        <v>33</v>
      </c>
    </row>
    <row r="5526" spans="1:21" ht="15.65" customHeight="1" x14ac:dyDescent="0.35">
      <c r="A5526" s="35" t="s">
        <v>4581</v>
      </c>
      <c r="B5526" s="36">
        <v>25872</v>
      </c>
      <c r="D5526" s="35" t="s">
        <v>118</v>
      </c>
      <c r="E5526" s="37">
        <v>19</v>
      </c>
      <c r="F5526" s="46" t="s">
        <v>3112</v>
      </c>
      <c r="G5526" s="49"/>
      <c r="H5526" s="38">
        <v>173</v>
      </c>
      <c r="I5526" s="43" t="str">
        <f>IFERROR(VLOOKUP(H5526,#REF!,2,FALSE),"")</f>
        <v/>
      </c>
      <c r="J5526" s="47">
        <v>0.5</v>
      </c>
      <c r="K5526" s="41" t="s">
        <v>962</v>
      </c>
      <c r="L5526" s="37">
        <v>19</v>
      </c>
      <c r="M5526" s="57" t="s">
        <v>4527</v>
      </c>
      <c r="N5526" s="57" t="s">
        <v>4527</v>
      </c>
      <c r="O5526" s="47"/>
      <c r="Q5526" s="38"/>
      <c r="R5526" s="47">
        <v>0.5</v>
      </c>
      <c r="S5526" s="41" t="s">
        <v>35</v>
      </c>
      <c r="T5526" s="35" t="s">
        <v>8</v>
      </c>
      <c r="U5526" s="35" t="s">
        <v>33</v>
      </c>
    </row>
    <row r="5527" spans="1:21" ht="15.65" customHeight="1" x14ac:dyDescent="0.35">
      <c r="A5527" s="35" t="s">
        <v>4581</v>
      </c>
      <c r="B5527" s="36">
        <v>25872</v>
      </c>
      <c r="D5527" s="35" t="s">
        <v>118</v>
      </c>
      <c r="E5527" s="37">
        <v>20</v>
      </c>
      <c r="F5527" s="42" t="s">
        <v>4514</v>
      </c>
      <c r="G5527" s="42"/>
      <c r="H5527" s="38" t="s">
        <v>1161</v>
      </c>
      <c r="I5527" s="43" t="str">
        <f>IFERROR(VLOOKUP(H5527,#REF!,2,FALSE),"")</f>
        <v/>
      </c>
      <c r="J5527" s="47">
        <v>1</v>
      </c>
      <c r="K5527" s="41" t="s">
        <v>962</v>
      </c>
      <c r="L5527" s="37">
        <v>20</v>
      </c>
      <c r="M5527" s="57" t="s">
        <v>4528</v>
      </c>
      <c r="N5527" s="57" t="s">
        <v>4528</v>
      </c>
      <c r="O5527" s="47"/>
      <c r="Q5527" s="38"/>
      <c r="R5527" s="47">
        <v>0</v>
      </c>
      <c r="S5527" s="41" t="s">
        <v>35</v>
      </c>
      <c r="T5527" s="35" t="s">
        <v>8</v>
      </c>
      <c r="U5527" s="35" t="s">
        <v>33</v>
      </c>
    </row>
    <row r="5528" spans="1:21" ht="15.65" customHeight="1" x14ac:dyDescent="0.35">
      <c r="A5528" s="35" t="s">
        <v>4581</v>
      </c>
      <c r="B5528" s="36">
        <v>25872</v>
      </c>
      <c r="D5528" s="35" t="s">
        <v>118</v>
      </c>
      <c r="E5528" s="68">
        <v>1</v>
      </c>
      <c r="F5528" s="66" t="s">
        <v>387</v>
      </c>
      <c r="G5528" s="68"/>
      <c r="H5528" s="38">
        <v>172</v>
      </c>
      <c r="I5528" s="43" t="str">
        <f>IFERROR(VLOOKUP(H5528,#REF!,2,FALSE),"")</f>
        <v/>
      </c>
      <c r="J5528" s="68">
        <v>0</v>
      </c>
      <c r="K5528" s="41" t="s">
        <v>962</v>
      </c>
      <c r="L5528" s="68">
        <v>1</v>
      </c>
      <c r="M5528" s="66" t="s">
        <v>935</v>
      </c>
      <c r="N5528" s="66" t="s">
        <v>935</v>
      </c>
      <c r="O5528" s="68"/>
      <c r="Q5528" s="38"/>
      <c r="R5528" s="68">
        <v>1</v>
      </c>
      <c r="S5528" s="41" t="s">
        <v>767</v>
      </c>
      <c r="T5528" s="35" t="s">
        <v>8</v>
      </c>
      <c r="U5528" s="35" t="s">
        <v>33</v>
      </c>
    </row>
    <row r="5529" spans="1:21" ht="15.65" customHeight="1" x14ac:dyDescent="0.35">
      <c r="A5529" s="35" t="s">
        <v>4581</v>
      </c>
      <c r="B5529" s="36">
        <v>25872</v>
      </c>
      <c r="D5529" s="35" t="s">
        <v>118</v>
      </c>
      <c r="E5529" s="68">
        <v>2</v>
      </c>
      <c r="F5529" s="66" t="s">
        <v>648</v>
      </c>
      <c r="G5529" s="68"/>
      <c r="H5529" s="38">
        <v>175</v>
      </c>
      <c r="I5529" s="43" t="str">
        <f>IFERROR(VLOOKUP(H5529,#REF!,2,FALSE),"")</f>
        <v/>
      </c>
      <c r="J5529" s="68">
        <v>0.5</v>
      </c>
      <c r="K5529" s="41" t="s">
        <v>962</v>
      </c>
      <c r="L5529" s="68">
        <v>2</v>
      </c>
      <c r="M5529" s="45" t="s">
        <v>4797</v>
      </c>
      <c r="N5529" s="45" t="s">
        <v>4797</v>
      </c>
      <c r="O5529" s="68"/>
      <c r="Q5529" s="38"/>
      <c r="R5529" s="68">
        <v>0.5</v>
      </c>
      <c r="S5529" s="41" t="s">
        <v>767</v>
      </c>
      <c r="T5529" s="35" t="s">
        <v>8</v>
      </c>
      <c r="U5529" s="35" t="s">
        <v>33</v>
      </c>
    </row>
    <row r="5530" spans="1:21" ht="15.65" customHeight="1" x14ac:dyDescent="0.35">
      <c r="A5530" s="35" t="s">
        <v>4581</v>
      </c>
      <c r="B5530" s="36">
        <v>25872</v>
      </c>
      <c r="D5530" s="35" t="s">
        <v>118</v>
      </c>
      <c r="E5530" s="68">
        <v>3</v>
      </c>
      <c r="F5530" s="29" t="s">
        <v>4162</v>
      </c>
      <c r="G5530" s="68"/>
      <c r="H5530" s="38">
        <v>170</v>
      </c>
      <c r="I5530" s="43" t="str">
        <f>IFERROR(VLOOKUP(H5530,#REF!,2,FALSE),"")</f>
        <v/>
      </c>
      <c r="J5530" s="68">
        <v>0.5</v>
      </c>
      <c r="K5530" s="41" t="s">
        <v>962</v>
      </c>
      <c r="L5530" s="68">
        <v>3</v>
      </c>
      <c r="M5530" s="66" t="s">
        <v>4533</v>
      </c>
      <c r="N5530" s="66" t="s">
        <v>4533</v>
      </c>
      <c r="O5530" s="68"/>
      <c r="Q5530" s="38"/>
      <c r="R5530" s="68">
        <v>0.5</v>
      </c>
      <c r="S5530" s="41" t="s">
        <v>767</v>
      </c>
      <c r="T5530" s="35" t="s">
        <v>8</v>
      </c>
      <c r="U5530" s="35" t="s">
        <v>33</v>
      </c>
    </row>
    <row r="5531" spans="1:21" ht="15.65" customHeight="1" x14ac:dyDescent="0.35">
      <c r="A5531" s="35" t="s">
        <v>4581</v>
      </c>
      <c r="B5531" s="36">
        <v>25872</v>
      </c>
      <c r="D5531" s="35" t="s">
        <v>118</v>
      </c>
      <c r="E5531" s="68">
        <v>4</v>
      </c>
      <c r="F5531" s="66" t="s">
        <v>4531</v>
      </c>
      <c r="G5531" s="68"/>
      <c r="H5531" s="38">
        <v>171</v>
      </c>
      <c r="I5531" s="43" t="str">
        <f>IFERROR(VLOOKUP(H5531,#REF!,2,FALSE),"")</f>
        <v/>
      </c>
      <c r="J5531" s="68">
        <v>0</v>
      </c>
      <c r="K5531" s="41" t="s">
        <v>962</v>
      </c>
      <c r="L5531" s="68">
        <v>4</v>
      </c>
      <c r="M5531" s="66" t="s">
        <v>4534</v>
      </c>
      <c r="N5531" s="66" t="s">
        <v>4534</v>
      </c>
      <c r="O5531" s="68"/>
      <c r="Q5531" s="38"/>
      <c r="R5531" s="68">
        <v>1</v>
      </c>
      <c r="S5531" s="41" t="s">
        <v>767</v>
      </c>
      <c r="T5531" s="35" t="s">
        <v>8</v>
      </c>
      <c r="U5531" s="35" t="s">
        <v>33</v>
      </c>
    </row>
    <row r="5532" spans="1:21" ht="15.65" customHeight="1" x14ac:dyDescent="0.35">
      <c r="A5532" s="35" t="s">
        <v>4581</v>
      </c>
      <c r="B5532" s="36">
        <v>25872</v>
      </c>
      <c r="D5532" s="35" t="s">
        <v>118</v>
      </c>
      <c r="E5532" s="68">
        <v>5</v>
      </c>
      <c r="F5532" s="29" t="s">
        <v>599</v>
      </c>
      <c r="G5532" s="68"/>
      <c r="H5532" s="38">
        <v>167</v>
      </c>
      <c r="I5532" s="43" t="str">
        <f>IFERROR(VLOOKUP(H5532,#REF!,2,FALSE),"")</f>
        <v/>
      </c>
      <c r="J5532" s="68">
        <v>1</v>
      </c>
      <c r="K5532" s="41" t="s">
        <v>962</v>
      </c>
      <c r="L5532" s="68">
        <v>5</v>
      </c>
      <c r="M5532" s="66" t="s">
        <v>3083</v>
      </c>
      <c r="N5532" s="66" t="s">
        <v>3083</v>
      </c>
      <c r="O5532" s="68"/>
      <c r="Q5532" s="38"/>
      <c r="R5532" s="68">
        <v>0</v>
      </c>
      <c r="S5532" s="41" t="s">
        <v>767</v>
      </c>
      <c r="T5532" s="35" t="s">
        <v>8</v>
      </c>
      <c r="U5532" s="35" t="s">
        <v>33</v>
      </c>
    </row>
    <row r="5533" spans="1:21" ht="15.65" customHeight="1" x14ac:dyDescent="0.35">
      <c r="A5533" s="35" t="s">
        <v>4581</v>
      </c>
      <c r="B5533" s="36">
        <v>25872</v>
      </c>
      <c r="D5533" s="35" t="s">
        <v>118</v>
      </c>
      <c r="E5533" s="68">
        <v>6</v>
      </c>
      <c r="F5533" s="66" t="s">
        <v>3798</v>
      </c>
      <c r="G5533" s="68"/>
      <c r="H5533" s="38">
        <v>171</v>
      </c>
      <c r="I5533" s="43" t="str">
        <f>IFERROR(VLOOKUP(H5533,#REF!,2,FALSE),"")</f>
        <v/>
      </c>
      <c r="J5533" s="68">
        <v>0</v>
      </c>
      <c r="K5533" s="41" t="s">
        <v>962</v>
      </c>
      <c r="L5533" s="68">
        <v>6</v>
      </c>
      <c r="M5533" s="66" t="s">
        <v>4535</v>
      </c>
      <c r="N5533" s="66" t="s">
        <v>4535</v>
      </c>
      <c r="O5533" s="68"/>
      <c r="Q5533" s="38"/>
      <c r="R5533" s="68">
        <v>1</v>
      </c>
      <c r="S5533" s="41" t="s">
        <v>767</v>
      </c>
      <c r="T5533" s="35" t="s">
        <v>8</v>
      </c>
      <c r="U5533" s="35" t="s">
        <v>33</v>
      </c>
    </row>
    <row r="5534" spans="1:21" ht="15.65" customHeight="1" x14ac:dyDescent="0.35">
      <c r="A5534" s="35" t="s">
        <v>4581</v>
      </c>
      <c r="B5534" s="36">
        <v>25872</v>
      </c>
      <c r="D5534" s="35" t="s">
        <v>118</v>
      </c>
      <c r="E5534" s="68">
        <v>7</v>
      </c>
      <c r="F5534" s="66" t="s">
        <v>3453</v>
      </c>
      <c r="G5534" s="68"/>
      <c r="H5534" s="38">
        <v>165</v>
      </c>
      <c r="I5534" s="43" t="str">
        <f>IFERROR(VLOOKUP(H5534,#REF!,2,FALSE),"")</f>
        <v/>
      </c>
      <c r="J5534" s="68">
        <v>0</v>
      </c>
      <c r="K5534" s="41" t="s">
        <v>962</v>
      </c>
      <c r="L5534" s="68">
        <v>7</v>
      </c>
      <c r="M5534" s="66" t="s">
        <v>930</v>
      </c>
      <c r="N5534" s="66" t="s">
        <v>930</v>
      </c>
      <c r="O5534" s="68"/>
      <c r="Q5534" s="38"/>
      <c r="R5534" s="68">
        <v>1</v>
      </c>
      <c r="S5534" s="41" t="s">
        <v>767</v>
      </c>
      <c r="T5534" s="35" t="s">
        <v>8</v>
      </c>
      <c r="U5534" s="35" t="s">
        <v>33</v>
      </c>
    </row>
    <row r="5535" spans="1:21" ht="15.65" customHeight="1" x14ac:dyDescent="0.35">
      <c r="A5535" s="35" t="s">
        <v>4581</v>
      </c>
      <c r="B5535" s="36">
        <v>25872</v>
      </c>
      <c r="D5535" s="35" t="s">
        <v>118</v>
      </c>
      <c r="E5535" s="68">
        <v>8</v>
      </c>
      <c r="F5535" s="66" t="s">
        <v>32</v>
      </c>
      <c r="G5535" s="68"/>
      <c r="H5535" s="38">
        <v>0</v>
      </c>
      <c r="I5535" s="43" t="str">
        <f>IFERROR(VLOOKUP(H5535,#REF!,2,FALSE),"")</f>
        <v/>
      </c>
      <c r="J5535" s="68">
        <v>0</v>
      </c>
      <c r="K5535" s="41" t="s">
        <v>962</v>
      </c>
      <c r="L5535" s="68">
        <v>8</v>
      </c>
      <c r="M5535" s="66" t="s">
        <v>4536</v>
      </c>
      <c r="N5535" s="66" t="s">
        <v>4536</v>
      </c>
      <c r="O5535" s="68"/>
      <c r="Q5535" s="38"/>
      <c r="R5535" s="68">
        <v>1</v>
      </c>
      <c r="S5535" s="41" t="s">
        <v>767</v>
      </c>
      <c r="T5535" s="35" t="s">
        <v>8</v>
      </c>
      <c r="U5535" s="35" t="s">
        <v>33</v>
      </c>
    </row>
    <row r="5536" spans="1:21" ht="15.65" customHeight="1" x14ac:dyDescent="0.35">
      <c r="A5536" s="35" t="s">
        <v>4581</v>
      </c>
      <c r="B5536" s="36">
        <v>25872</v>
      </c>
      <c r="D5536" s="35" t="s">
        <v>118</v>
      </c>
      <c r="E5536" s="68">
        <v>9</v>
      </c>
      <c r="F5536" s="66" t="s">
        <v>388</v>
      </c>
      <c r="G5536" s="68"/>
      <c r="H5536" s="38">
        <v>166</v>
      </c>
      <c r="I5536" s="43" t="str">
        <f>IFERROR(VLOOKUP(H5536,#REF!,2,FALSE),"")</f>
        <v/>
      </c>
      <c r="J5536" s="68">
        <v>1</v>
      </c>
      <c r="K5536" s="41" t="s">
        <v>962</v>
      </c>
      <c r="L5536" s="68">
        <v>9</v>
      </c>
      <c r="M5536" s="66" t="s">
        <v>4537</v>
      </c>
      <c r="N5536" s="66" t="s">
        <v>4537</v>
      </c>
      <c r="O5536" s="68"/>
      <c r="Q5536" s="38"/>
      <c r="R5536" s="68">
        <v>0</v>
      </c>
      <c r="S5536" s="41" t="s">
        <v>767</v>
      </c>
      <c r="T5536" s="35" t="s">
        <v>8</v>
      </c>
      <c r="U5536" s="35" t="s">
        <v>33</v>
      </c>
    </row>
    <row r="5537" spans="1:21" ht="15.65" customHeight="1" x14ac:dyDescent="0.35">
      <c r="A5537" s="35" t="s">
        <v>4581</v>
      </c>
      <c r="B5537" s="36">
        <v>25872</v>
      </c>
      <c r="D5537" s="35" t="s">
        <v>118</v>
      </c>
      <c r="E5537" s="68">
        <v>10</v>
      </c>
      <c r="F5537" s="66" t="s">
        <v>4071</v>
      </c>
      <c r="G5537" s="68"/>
      <c r="H5537" s="38">
        <v>162</v>
      </c>
      <c r="I5537" s="43" t="str">
        <f>IFERROR(VLOOKUP(H5537,#REF!,2,FALSE),"")</f>
        <v/>
      </c>
      <c r="J5537" s="68">
        <v>1</v>
      </c>
      <c r="K5537" s="41" t="s">
        <v>962</v>
      </c>
      <c r="L5537" s="68">
        <v>10</v>
      </c>
      <c r="M5537" s="66" t="s">
        <v>926</v>
      </c>
      <c r="N5537" s="66" t="s">
        <v>926</v>
      </c>
      <c r="O5537" s="68"/>
      <c r="Q5537" s="38"/>
      <c r="R5537" s="68">
        <v>0</v>
      </c>
      <c r="S5537" s="41" t="s">
        <v>767</v>
      </c>
      <c r="T5537" s="35" t="s">
        <v>8</v>
      </c>
      <c r="U5537" s="35" t="s">
        <v>33</v>
      </c>
    </row>
    <row r="5538" spans="1:21" ht="15.65" customHeight="1" x14ac:dyDescent="0.35">
      <c r="A5538" s="35" t="s">
        <v>4581</v>
      </c>
      <c r="B5538" s="36">
        <v>25872</v>
      </c>
      <c r="D5538" s="35" t="s">
        <v>118</v>
      </c>
      <c r="E5538" s="68">
        <v>11</v>
      </c>
      <c r="F5538" s="66" t="s">
        <v>4067</v>
      </c>
      <c r="G5538" s="68"/>
      <c r="H5538" s="38">
        <v>157</v>
      </c>
      <c r="I5538" s="43" t="str">
        <f>IFERROR(VLOOKUP(H5538,#REF!,2,FALSE),"")</f>
        <v/>
      </c>
      <c r="J5538" s="68">
        <v>1</v>
      </c>
      <c r="K5538" s="41" t="s">
        <v>962</v>
      </c>
      <c r="L5538" s="68">
        <v>11</v>
      </c>
      <c r="M5538" s="66" t="s">
        <v>4538</v>
      </c>
      <c r="N5538" s="66" t="s">
        <v>4538</v>
      </c>
      <c r="O5538" s="68"/>
      <c r="Q5538" s="38"/>
      <c r="R5538" s="68">
        <v>0</v>
      </c>
      <c r="S5538" s="41" t="s">
        <v>767</v>
      </c>
      <c r="T5538" s="35" t="s">
        <v>8</v>
      </c>
      <c r="U5538" s="35" t="s">
        <v>33</v>
      </c>
    </row>
    <row r="5539" spans="1:21" ht="15.65" customHeight="1" x14ac:dyDescent="0.35">
      <c r="A5539" s="35" t="s">
        <v>4581</v>
      </c>
      <c r="B5539" s="36">
        <v>25872</v>
      </c>
      <c r="D5539" s="35" t="s">
        <v>118</v>
      </c>
      <c r="E5539" s="68">
        <v>12</v>
      </c>
      <c r="F5539" s="66" t="s">
        <v>3116</v>
      </c>
      <c r="G5539" s="68"/>
      <c r="H5539" s="38">
        <v>157</v>
      </c>
      <c r="I5539" s="43" t="str">
        <f>IFERROR(VLOOKUP(H5539,#REF!,2,FALSE),"")</f>
        <v/>
      </c>
      <c r="J5539" s="68">
        <v>0.5</v>
      </c>
      <c r="K5539" s="41" t="s">
        <v>962</v>
      </c>
      <c r="L5539" s="68">
        <v>12</v>
      </c>
      <c r="M5539" s="66" t="s">
        <v>4539</v>
      </c>
      <c r="N5539" s="66" t="s">
        <v>4539</v>
      </c>
      <c r="O5539" s="68"/>
      <c r="Q5539" s="38"/>
      <c r="R5539" s="68">
        <v>0.5</v>
      </c>
      <c r="S5539" s="41" t="s">
        <v>767</v>
      </c>
      <c r="T5539" s="35" t="s">
        <v>8</v>
      </c>
      <c r="U5539" s="35" t="s">
        <v>33</v>
      </c>
    </row>
    <row r="5540" spans="1:21" ht="15.65" customHeight="1" x14ac:dyDescent="0.35">
      <c r="A5540" s="35" t="s">
        <v>4581</v>
      </c>
      <c r="B5540" s="36">
        <v>25872</v>
      </c>
      <c r="D5540" s="35" t="s">
        <v>118</v>
      </c>
      <c r="E5540" s="68">
        <v>13</v>
      </c>
      <c r="F5540" s="66" t="s">
        <v>812</v>
      </c>
      <c r="G5540" s="68"/>
      <c r="H5540" s="38">
        <v>149</v>
      </c>
      <c r="I5540" s="43" t="str">
        <f>IFERROR(VLOOKUP(H5540,#REF!,2,FALSE),"")</f>
        <v/>
      </c>
      <c r="J5540" s="68">
        <v>0</v>
      </c>
      <c r="K5540" s="41" t="s">
        <v>962</v>
      </c>
      <c r="L5540" s="68">
        <v>13</v>
      </c>
      <c r="M5540" s="66" t="s">
        <v>4540</v>
      </c>
      <c r="N5540" s="66" t="s">
        <v>4540</v>
      </c>
      <c r="O5540" s="68"/>
      <c r="Q5540" s="38"/>
      <c r="R5540" s="68">
        <v>1</v>
      </c>
      <c r="S5540" s="41" t="s">
        <v>767</v>
      </c>
      <c r="T5540" s="35" t="s">
        <v>8</v>
      </c>
      <c r="U5540" s="35" t="s">
        <v>33</v>
      </c>
    </row>
    <row r="5541" spans="1:21" ht="15.65" customHeight="1" x14ac:dyDescent="0.35">
      <c r="A5541" s="35" t="s">
        <v>4581</v>
      </c>
      <c r="B5541" s="36">
        <v>25872</v>
      </c>
      <c r="D5541" s="35" t="s">
        <v>118</v>
      </c>
      <c r="E5541" s="68">
        <v>14</v>
      </c>
      <c r="F5541" s="66" t="s">
        <v>779</v>
      </c>
      <c r="G5541" s="68"/>
      <c r="H5541" s="38">
        <v>155</v>
      </c>
      <c r="I5541" s="43" t="str">
        <f>IFERROR(VLOOKUP(H5541,#REF!,2,FALSE),"")</f>
        <v/>
      </c>
      <c r="J5541" s="68">
        <v>0</v>
      </c>
      <c r="K5541" s="41" t="s">
        <v>962</v>
      </c>
      <c r="L5541" s="68">
        <v>14</v>
      </c>
      <c r="M5541" s="66" t="s">
        <v>4541</v>
      </c>
      <c r="N5541" s="66" t="s">
        <v>4541</v>
      </c>
      <c r="O5541" s="68"/>
      <c r="Q5541" s="38"/>
      <c r="R5541" s="68">
        <v>1</v>
      </c>
      <c r="S5541" s="41" t="s">
        <v>767</v>
      </c>
      <c r="T5541" s="35" t="s">
        <v>8</v>
      </c>
      <c r="U5541" s="35" t="s">
        <v>33</v>
      </c>
    </row>
    <row r="5542" spans="1:21" ht="15.65" customHeight="1" x14ac:dyDescent="0.35">
      <c r="A5542" s="35" t="s">
        <v>4581</v>
      </c>
      <c r="B5542" s="36">
        <v>25872</v>
      </c>
      <c r="D5542" s="35" t="s">
        <v>118</v>
      </c>
      <c r="E5542" s="68">
        <v>15</v>
      </c>
      <c r="F5542" s="66" t="s">
        <v>4532</v>
      </c>
      <c r="G5542" s="68"/>
      <c r="H5542" s="38">
        <v>151</v>
      </c>
      <c r="I5542" s="43" t="str">
        <f>IFERROR(VLOOKUP(H5542,#REF!,2,FALSE),"")</f>
        <v/>
      </c>
      <c r="J5542" s="68">
        <v>0.5</v>
      </c>
      <c r="K5542" s="41" t="s">
        <v>962</v>
      </c>
      <c r="L5542" s="68">
        <v>15</v>
      </c>
      <c r="M5542" s="66" t="s">
        <v>4542</v>
      </c>
      <c r="N5542" s="66" t="s">
        <v>4542</v>
      </c>
      <c r="O5542" s="68"/>
      <c r="Q5542" s="38"/>
      <c r="R5542" s="68">
        <v>0.5</v>
      </c>
      <c r="S5542" s="41" t="s">
        <v>767</v>
      </c>
      <c r="T5542" s="35" t="s">
        <v>8</v>
      </c>
      <c r="U5542" s="35" t="s">
        <v>33</v>
      </c>
    </row>
    <row r="5543" spans="1:21" ht="15.65" customHeight="1" x14ac:dyDescent="0.35">
      <c r="A5543" s="35" t="s">
        <v>4581</v>
      </c>
      <c r="B5543" s="36">
        <v>25872</v>
      </c>
      <c r="D5543" s="35" t="s">
        <v>118</v>
      </c>
      <c r="E5543" s="68">
        <v>16</v>
      </c>
      <c r="F5543" s="66" t="s">
        <v>771</v>
      </c>
      <c r="G5543" s="68"/>
      <c r="H5543" s="38">
        <v>158</v>
      </c>
      <c r="I5543" s="43" t="str">
        <f>IFERROR(VLOOKUP(H5543,#REF!,2,FALSE),"")</f>
        <v/>
      </c>
      <c r="J5543" s="68">
        <v>1</v>
      </c>
      <c r="K5543" s="41" t="s">
        <v>962</v>
      </c>
      <c r="L5543" s="68">
        <v>16</v>
      </c>
      <c r="M5543" s="66" t="s">
        <v>4543</v>
      </c>
      <c r="N5543" s="66" t="s">
        <v>4543</v>
      </c>
      <c r="O5543" s="68"/>
      <c r="Q5543" s="38"/>
      <c r="R5543" s="68">
        <v>0</v>
      </c>
      <c r="S5543" s="41" t="s">
        <v>767</v>
      </c>
      <c r="T5543" s="35" t="s">
        <v>8</v>
      </c>
      <c r="U5543" s="35" t="s">
        <v>33</v>
      </c>
    </row>
    <row r="5544" spans="1:21" ht="15.65" customHeight="1" x14ac:dyDescent="0.35">
      <c r="A5544" s="35" t="s">
        <v>4581</v>
      </c>
      <c r="B5544" s="36">
        <v>25872</v>
      </c>
      <c r="D5544" s="35" t="s">
        <v>118</v>
      </c>
      <c r="E5544" s="68">
        <v>17</v>
      </c>
      <c r="F5544" s="66" t="s">
        <v>3455</v>
      </c>
      <c r="G5544" s="68"/>
      <c r="H5544" s="38">
        <v>150</v>
      </c>
      <c r="I5544" s="43" t="str">
        <f>IFERROR(VLOOKUP(H5544,#REF!,2,FALSE),"")</f>
        <v/>
      </c>
      <c r="J5544" s="68">
        <v>0.5</v>
      </c>
      <c r="K5544" s="41" t="s">
        <v>962</v>
      </c>
      <c r="L5544" s="68">
        <v>17</v>
      </c>
      <c r="M5544" s="66" t="s">
        <v>942</v>
      </c>
      <c r="N5544" s="66" t="s">
        <v>942</v>
      </c>
      <c r="O5544" s="68"/>
      <c r="Q5544" s="38"/>
      <c r="R5544" s="68">
        <v>0.5</v>
      </c>
      <c r="S5544" s="41" t="s">
        <v>767</v>
      </c>
      <c r="T5544" s="35" t="s">
        <v>8</v>
      </c>
      <c r="U5544" s="35" t="s">
        <v>33</v>
      </c>
    </row>
    <row r="5545" spans="1:21" ht="15.65" customHeight="1" x14ac:dyDescent="0.35">
      <c r="A5545" s="35" t="s">
        <v>4581</v>
      </c>
      <c r="B5545" s="36">
        <v>25872</v>
      </c>
      <c r="D5545" s="35" t="s">
        <v>118</v>
      </c>
      <c r="E5545" s="68">
        <v>18</v>
      </c>
      <c r="F5545" s="66" t="s">
        <v>3119</v>
      </c>
      <c r="G5545" s="68"/>
      <c r="H5545" s="38">
        <v>151</v>
      </c>
      <c r="I5545" s="43" t="str">
        <f>IFERROR(VLOOKUP(H5545,#REF!,2,FALSE),"")</f>
        <v/>
      </c>
      <c r="J5545" s="68">
        <v>0</v>
      </c>
      <c r="K5545" s="41" t="s">
        <v>962</v>
      </c>
      <c r="L5545" s="68">
        <v>18</v>
      </c>
      <c r="M5545" s="66" t="s">
        <v>4544</v>
      </c>
      <c r="N5545" s="66" t="s">
        <v>4544</v>
      </c>
      <c r="O5545" s="68"/>
      <c r="Q5545" s="38"/>
      <c r="R5545" s="68">
        <v>1</v>
      </c>
      <c r="S5545" s="41" t="s">
        <v>767</v>
      </c>
      <c r="T5545" s="35" t="s">
        <v>8</v>
      </c>
      <c r="U5545" s="35" t="s">
        <v>33</v>
      </c>
    </row>
    <row r="5546" spans="1:21" ht="15.65" customHeight="1" x14ac:dyDescent="0.35">
      <c r="A5546" s="35" t="s">
        <v>4581</v>
      </c>
      <c r="B5546" s="36">
        <v>25872</v>
      </c>
      <c r="D5546" s="35" t="s">
        <v>118</v>
      </c>
      <c r="E5546" s="68">
        <v>19</v>
      </c>
      <c r="F5546" s="29" t="s">
        <v>4092</v>
      </c>
      <c r="G5546" s="68"/>
      <c r="H5546" s="38">
        <v>150</v>
      </c>
      <c r="I5546" s="43" t="str">
        <f>IFERROR(VLOOKUP(H5546,#REF!,2,FALSE),"")</f>
        <v/>
      </c>
      <c r="J5546" s="68">
        <v>0</v>
      </c>
      <c r="K5546" s="41" t="s">
        <v>962</v>
      </c>
      <c r="L5546" s="68">
        <v>19</v>
      </c>
      <c r="M5546" s="66" t="s">
        <v>927</v>
      </c>
      <c r="N5546" s="66" t="s">
        <v>927</v>
      </c>
      <c r="O5546" s="68"/>
      <c r="Q5546" s="38"/>
      <c r="R5546" s="68">
        <v>1</v>
      </c>
      <c r="S5546" s="41" t="s">
        <v>767</v>
      </c>
      <c r="T5546" s="35" t="s">
        <v>8</v>
      </c>
      <c r="U5546" s="35" t="s">
        <v>33</v>
      </c>
    </row>
    <row r="5547" spans="1:21" ht="15.65" customHeight="1" x14ac:dyDescent="0.35">
      <c r="A5547" s="35" t="s">
        <v>4581</v>
      </c>
      <c r="B5547" s="36">
        <v>25872</v>
      </c>
      <c r="D5547" s="35" t="s">
        <v>118</v>
      </c>
      <c r="E5547" s="68">
        <v>20</v>
      </c>
      <c r="F5547" s="66" t="s">
        <v>3118</v>
      </c>
      <c r="G5547" s="68"/>
      <c r="H5547" s="38">
        <v>132</v>
      </c>
      <c r="I5547" s="43" t="str">
        <f>IFERROR(VLOOKUP(H5547,#REF!,2,FALSE),"")</f>
        <v/>
      </c>
      <c r="J5547" s="47">
        <v>1</v>
      </c>
      <c r="K5547" s="41" t="s">
        <v>962</v>
      </c>
      <c r="L5547" s="68">
        <v>20</v>
      </c>
      <c r="M5547" s="66" t="s">
        <v>931</v>
      </c>
      <c r="N5547" s="66" t="s">
        <v>931</v>
      </c>
      <c r="O5547" s="68"/>
      <c r="Q5547" s="38"/>
      <c r="R5547" s="68">
        <v>0</v>
      </c>
      <c r="S5547" s="41" t="s">
        <v>767</v>
      </c>
      <c r="T5547" s="35" t="s">
        <v>8</v>
      </c>
      <c r="U5547" s="35" t="s">
        <v>33</v>
      </c>
    </row>
    <row r="5548" spans="1:21" ht="15.65" customHeight="1" x14ac:dyDescent="0.35">
      <c r="A5548" s="35" t="s">
        <v>4581</v>
      </c>
      <c r="B5548" s="36">
        <v>25872</v>
      </c>
      <c r="D5548" s="35" t="s">
        <v>118</v>
      </c>
      <c r="E5548" s="68">
        <v>21</v>
      </c>
      <c r="F5548" s="45" t="s">
        <v>3113</v>
      </c>
      <c r="G5548" s="68"/>
      <c r="H5548" s="38">
        <v>146</v>
      </c>
      <c r="I5548" s="43" t="str">
        <f>IFERROR(VLOOKUP(H5548,#REF!,2,FALSE),"")</f>
        <v/>
      </c>
      <c r="J5548" s="47">
        <v>1</v>
      </c>
      <c r="K5548" s="41" t="s">
        <v>962</v>
      </c>
      <c r="L5548" s="68">
        <v>21</v>
      </c>
      <c r="M5548" s="62" t="s">
        <v>5064</v>
      </c>
      <c r="N5548" s="62" t="s">
        <v>5064</v>
      </c>
      <c r="O5548" s="68"/>
      <c r="Q5548" s="38"/>
      <c r="R5548" s="68">
        <v>0</v>
      </c>
      <c r="S5548" s="41" t="s">
        <v>767</v>
      </c>
      <c r="T5548" s="35" t="s">
        <v>8</v>
      </c>
      <c r="U5548" s="35" t="s">
        <v>33</v>
      </c>
    </row>
    <row r="5549" spans="1:21" ht="15.65" customHeight="1" x14ac:dyDescent="0.35">
      <c r="A5549" s="35" t="s">
        <v>4581</v>
      </c>
      <c r="B5549" s="36">
        <v>25872</v>
      </c>
      <c r="D5549" s="35" t="s">
        <v>118</v>
      </c>
      <c r="E5549" s="68">
        <v>22</v>
      </c>
      <c r="F5549" s="66" t="s">
        <v>595</v>
      </c>
      <c r="G5549" s="68"/>
      <c r="H5549" s="38">
        <v>157</v>
      </c>
      <c r="I5549" s="43" t="str">
        <f>IFERROR(VLOOKUP(H5549,#REF!,2,FALSE),"")</f>
        <v/>
      </c>
      <c r="J5549" s="68">
        <v>0.5</v>
      </c>
      <c r="K5549" s="41" t="s">
        <v>962</v>
      </c>
      <c r="L5549" s="68">
        <v>22</v>
      </c>
      <c r="M5549" s="66" t="s">
        <v>4545</v>
      </c>
      <c r="N5549" s="66" t="s">
        <v>4545</v>
      </c>
      <c r="O5549" s="68"/>
      <c r="Q5549" s="38"/>
      <c r="R5549" s="68">
        <v>0.5</v>
      </c>
      <c r="S5549" s="41" t="s">
        <v>767</v>
      </c>
      <c r="T5549" s="35" t="s">
        <v>8</v>
      </c>
      <c r="U5549" s="35" t="s">
        <v>33</v>
      </c>
    </row>
    <row r="5550" spans="1:21" ht="15.65" customHeight="1" x14ac:dyDescent="0.35">
      <c r="A5550" s="35" t="s">
        <v>4581</v>
      </c>
      <c r="B5550" s="36">
        <v>25872</v>
      </c>
      <c r="D5550" s="35" t="s">
        <v>118</v>
      </c>
      <c r="E5550" s="68">
        <v>23</v>
      </c>
      <c r="F5550" s="29" t="s">
        <v>613</v>
      </c>
      <c r="G5550" s="68"/>
      <c r="H5550" s="38">
        <v>141</v>
      </c>
      <c r="I5550" s="43" t="str">
        <f>IFERROR(VLOOKUP(H5550,#REF!,2,FALSE),"")</f>
        <v/>
      </c>
      <c r="J5550" s="47">
        <v>0</v>
      </c>
      <c r="K5550" s="41" t="s">
        <v>962</v>
      </c>
      <c r="L5550" s="68">
        <v>23</v>
      </c>
      <c r="M5550" s="66" t="s">
        <v>4546</v>
      </c>
      <c r="N5550" s="66" t="s">
        <v>4546</v>
      </c>
      <c r="O5550" s="68"/>
      <c r="Q5550" s="38"/>
      <c r="R5550" s="68">
        <v>1</v>
      </c>
      <c r="S5550" s="41" t="s">
        <v>767</v>
      </c>
      <c r="T5550" s="35" t="s">
        <v>8</v>
      </c>
      <c r="U5550" s="35" t="s">
        <v>33</v>
      </c>
    </row>
    <row r="5551" spans="1:21" ht="15.65" customHeight="1" x14ac:dyDescent="0.35">
      <c r="A5551" s="35" t="s">
        <v>4581</v>
      </c>
      <c r="B5551" s="36">
        <v>25872</v>
      </c>
      <c r="D5551" s="35" t="s">
        <v>118</v>
      </c>
      <c r="E5551" s="68">
        <v>24</v>
      </c>
      <c r="F5551" s="66" t="s">
        <v>714</v>
      </c>
      <c r="G5551" s="68"/>
      <c r="H5551" s="38">
        <v>138</v>
      </c>
      <c r="I5551" s="43" t="str">
        <f>IFERROR(VLOOKUP(H5551,#REF!,2,FALSE),"")</f>
        <v/>
      </c>
      <c r="J5551" s="47">
        <v>0</v>
      </c>
      <c r="K5551" s="41" t="s">
        <v>962</v>
      </c>
      <c r="L5551" s="68">
        <v>24</v>
      </c>
      <c r="M5551" s="66" t="s">
        <v>4547</v>
      </c>
      <c r="N5551" s="66" t="s">
        <v>4547</v>
      </c>
      <c r="O5551" s="68"/>
      <c r="Q5551" s="38"/>
      <c r="R5551" s="68">
        <v>1</v>
      </c>
      <c r="S5551" s="41" t="s">
        <v>767</v>
      </c>
      <c r="T5551" s="35" t="s">
        <v>8</v>
      </c>
      <c r="U5551" s="35" t="s">
        <v>33</v>
      </c>
    </row>
    <row r="5552" spans="1:21" ht="15.65" customHeight="1" x14ac:dyDescent="0.35">
      <c r="A5552" s="35" t="s">
        <v>4581</v>
      </c>
      <c r="B5552" s="36">
        <v>25872</v>
      </c>
      <c r="D5552" s="35" t="s">
        <v>118</v>
      </c>
      <c r="E5552" s="68">
        <v>25</v>
      </c>
      <c r="F5552" s="29" t="s">
        <v>721</v>
      </c>
      <c r="G5552" s="68"/>
      <c r="H5552" s="38">
        <v>136</v>
      </c>
      <c r="I5552" s="43" t="str">
        <f>IFERROR(VLOOKUP(H5552,#REF!,2,FALSE),"")</f>
        <v/>
      </c>
      <c r="J5552" s="47">
        <v>0</v>
      </c>
      <c r="K5552" s="41" t="s">
        <v>962</v>
      </c>
      <c r="L5552" s="68">
        <v>25</v>
      </c>
      <c r="M5552" s="66" t="s">
        <v>4548</v>
      </c>
      <c r="N5552" s="66" t="s">
        <v>4548</v>
      </c>
      <c r="O5552" s="68"/>
      <c r="Q5552" s="38"/>
      <c r="R5552" s="68">
        <v>1</v>
      </c>
      <c r="S5552" s="41" t="s">
        <v>767</v>
      </c>
      <c r="T5552" s="35" t="s">
        <v>8</v>
      </c>
      <c r="U5552" s="35" t="s">
        <v>33</v>
      </c>
    </row>
    <row r="5553" spans="1:21" ht="15.65" customHeight="1" x14ac:dyDescent="0.35">
      <c r="A5553" s="35" t="s">
        <v>4581</v>
      </c>
      <c r="B5553" s="36">
        <v>25893</v>
      </c>
      <c r="D5553" s="35" t="s">
        <v>118</v>
      </c>
      <c r="E5553" s="68">
        <v>1</v>
      </c>
      <c r="F5553" s="57" t="s">
        <v>4083</v>
      </c>
      <c r="G5553" s="70"/>
      <c r="H5553" s="38">
        <v>197</v>
      </c>
      <c r="I5553" s="43" t="str">
        <f>IFERROR(VLOOKUP(H5553,#REF!,2,FALSE),"")</f>
        <v/>
      </c>
      <c r="J5553" s="47">
        <v>1</v>
      </c>
      <c r="K5553" s="41" t="s">
        <v>114</v>
      </c>
      <c r="L5553" s="68">
        <v>1</v>
      </c>
      <c r="M5553" s="57" t="s">
        <v>137</v>
      </c>
      <c r="N5553" s="57" t="s">
        <v>137</v>
      </c>
      <c r="O5553" s="70"/>
      <c r="Q5553" s="38"/>
      <c r="R5553" s="47">
        <v>0</v>
      </c>
      <c r="S5553" s="41" t="s">
        <v>35</v>
      </c>
      <c r="T5553" s="35" t="s">
        <v>8</v>
      </c>
      <c r="U5553" s="35" t="s">
        <v>33</v>
      </c>
    </row>
    <row r="5554" spans="1:21" ht="15.65" customHeight="1" x14ac:dyDescent="0.35">
      <c r="A5554" s="35" t="s">
        <v>4581</v>
      </c>
      <c r="B5554" s="36">
        <v>25893</v>
      </c>
      <c r="D5554" s="35" t="s">
        <v>118</v>
      </c>
      <c r="E5554" s="68">
        <v>2</v>
      </c>
      <c r="F5554" s="57" t="s">
        <v>3140</v>
      </c>
      <c r="G5554" s="70"/>
      <c r="H5554" s="38">
        <v>196</v>
      </c>
      <c r="I5554" s="43" t="str">
        <f>IFERROR(VLOOKUP(H5554,#REF!,2,FALSE),"")</f>
        <v/>
      </c>
      <c r="J5554" s="47">
        <v>1</v>
      </c>
      <c r="K5554" s="41" t="s">
        <v>114</v>
      </c>
      <c r="L5554" s="68">
        <v>2</v>
      </c>
      <c r="M5554" s="57" t="s">
        <v>4549</v>
      </c>
      <c r="N5554" s="57" t="s">
        <v>4549</v>
      </c>
      <c r="O5554" s="70"/>
      <c r="Q5554" s="38"/>
      <c r="R5554" s="47">
        <v>0</v>
      </c>
      <c r="S5554" s="41" t="s">
        <v>35</v>
      </c>
      <c r="T5554" s="35" t="s">
        <v>8</v>
      </c>
      <c r="U5554" s="35" t="s">
        <v>33</v>
      </c>
    </row>
    <row r="5555" spans="1:21" ht="15.65" customHeight="1" x14ac:dyDescent="0.35">
      <c r="A5555" s="35" t="s">
        <v>4581</v>
      </c>
      <c r="B5555" s="36">
        <v>25893</v>
      </c>
      <c r="D5555" s="35" t="s">
        <v>118</v>
      </c>
      <c r="E5555" s="68">
        <v>3</v>
      </c>
      <c r="F5555" s="29" t="s">
        <v>4152</v>
      </c>
      <c r="G5555" s="70"/>
      <c r="H5555" s="38">
        <v>197</v>
      </c>
      <c r="I5555" s="43" t="str">
        <f>IFERROR(VLOOKUP(H5555,#REF!,2,FALSE),"")</f>
        <v/>
      </c>
      <c r="J5555" s="47">
        <v>0.5</v>
      </c>
      <c r="K5555" s="41" t="s">
        <v>114</v>
      </c>
      <c r="L5555" s="68">
        <v>3</v>
      </c>
      <c r="M5555" s="57" t="s">
        <v>3738</v>
      </c>
      <c r="N5555" s="57" t="s">
        <v>3738</v>
      </c>
      <c r="O5555" s="70"/>
      <c r="Q5555" s="38"/>
      <c r="R5555" s="47">
        <v>0.5</v>
      </c>
      <c r="S5555" s="41" t="s">
        <v>35</v>
      </c>
      <c r="T5555" s="35" t="s">
        <v>8</v>
      </c>
      <c r="U5555" s="35" t="s">
        <v>33</v>
      </c>
    </row>
    <row r="5556" spans="1:21" ht="15.65" customHeight="1" x14ac:dyDescent="0.35">
      <c r="A5556" s="35" t="s">
        <v>4581</v>
      </c>
      <c r="B5556" s="36">
        <v>25893</v>
      </c>
      <c r="D5556" s="35" t="s">
        <v>118</v>
      </c>
      <c r="E5556" s="68">
        <v>4</v>
      </c>
      <c r="F5556" s="57" t="s">
        <v>3141</v>
      </c>
      <c r="G5556" s="70"/>
      <c r="H5556" s="38">
        <v>191</v>
      </c>
      <c r="I5556" s="43" t="str">
        <f>IFERROR(VLOOKUP(H5556,#REF!,2,FALSE),"")</f>
        <v/>
      </c>
      <c r="J5556" s="47">
        <v>0.5</v>
      </c>
      <c r="K5556" s="41" t="s">
        <v>114</v>
      </c>
      <c r="L5556" s="68">
        <v>4</v>
      </c>
      <c r="M5556" s="57" t="s">
        <v>130</v>
      </c>
      <c r="N5556" s="57" t="s">
        <v>130</v>
      </c>
      <c r="O5556" s="70"/>
      <c r="Q5556" s="38"/>
      <c r="R5556" s="47">
        <v>0.5</v>
      </c>
      <c r="S5556" s="41" t="s">
        <v>35</v>
      </c>
      <c r="T5556" s="35" t="s">
        <v>8</v>
      </c>
      <c r="U5556" s="35" t="s">
        <v>33</v>
      </c>
    </row>
    <row r="5557" spans="1:21" ht="15.65" customHeight="1" x14ac:dyDescent="0.35">
      <c r="A5557" s="35" t="s">
        <v>4581</v>
      </c>
      <c r="B5557" s="36">
        <v>25893</v>
      </c>
      <c r="D5557" s="35" t="s">
        <v>118</v>
      </c>
      <c r="E5557" s="68">
        <v>5</v>
      </c>
      <c r="F5557" s="57" t="s">
        <v>4071</v>
      </c>
      <c r="G5557" s="70"/>
      <c r="H5557" s="38">
        <v>162</v>
      </c>
      <c r="I5557" s="43" t="str">
        <f>IFERROR(VLOOKUP(H5557,#REF!,2,FALSE),"")</f>
        <v/>
      </c>
      <c r="J5557" s="47">
        <v>1</v>
      </c>
      <c r="K5557" s="41" t="s">
        <v>114</v>
      </c>
      <c r="L5557" s="68">
        <v>5</v>
      </c>
      <c r="M5557" s="57" t="s">
        <v>4550</v>
      </c>
      <c r="N5557" s="57" t="s">
        <v>4550</v>
      </c>
      <c r="O5557" s="70"/>
      <c r="Q5557" s="38"/>
      <c r="R5557" s="47">
        <v>0</v>
      </c>
      <c r="S5557" s="41" t="s">
        <v>35</v>
      </c>
      <c r="T5557" s="35" t="s">
        <v>8</v>
      </c>
      <c r="U5557" s="35" t="s">
        <v>33</v>
      </c>
    </row>
    <row r="5558" spans="1:21" ht="15.65" customHeight="1" x14ac:dyDescent="0.35">
      <c r="A5558" s="35" t="s">
        <v>4581</v>
      </c>
      <c r="B5558" s="36">
        <v>25893</v>
      </c>
      <c r="D5558" s="35" t="s">
        <v>118</v>
      </c>
      <c r="E5558" s="68">
        <v>6</v>
      </c>
      <c r="F5558" s="57" t="s">
        <v>150</v>
      </c>
      <c r="G5558" s="70"/>
      <c r="H5558" s="38">
        <v>186</v>
      </c>
      <c r="I5558" s="43" t="str">
        <f>IFERROR(VLOOKUP(H5558,#REF!,2,FALSE),"")</f>
        <v/>
      </c>
      <c r="J5558" s="47">
        <v>0.5</v>
      </c>
      <c r="K5558" s="41" t="s">
        <v>114</v>
      </c>
      <c r="L5558" s="68">
        <v>6</v>
      </c>
      <c r="M5558" s="57" t="s">
        <v>3158</v>
      </c>
      <c r="N5558" s="57" t="s">
        <v>3158</v>
      </c>
      <c r="O5558" s="70"/>
      <c r="Q5558" s="38"/>
      <c r="R5558" s="47">
        <v>0.5</v>
      </c>
      <c r="S5558" s="41" t="s">
        <v>35</v>
      </c>
      <c r="T5558" s="35" t="s">
        <v>8</v>
      </c>
      <c r="U5558" s="35" t="s">
        <v>33</v>
      </c>
    </row>
    <row r="5559" spans="1:21" ht="15.65" customHeight="1" x14ac:dyDescent="0.35">
      <c r="A5559" s="35" t="s">
        <v>4581</v>
      </c>
      <c r="B5559" s="36">
        <v>25893</v>
      </c>
      <c r="D5559" s="35" t="s">
        <v>118</v>
      </c>
      <c r="E5559" s="68">
        <v>7</v>
      </c>
      <c r="F5559" s="57" t="s">
        <v>3142</v>
      </c>
      <c r="G5559" s="70"/>
      <c r="H5559" s="38">
        <v>178</v>
      </c>
      <c r="I5559" s="43" t="str">
        <f>IFERROR(VLOOKUP(H5559,#REF!,2,FALSE),"")</f>
        <v/>
      </c>
      <c r="J5559" s="47">
        <v>1</v>
      </c>
      <c r="K5559" s="41" t="s">
        <v>114</v>
      </c>
      <c r="L5559" s="68">
        <v>7</v>
      </c>
      <c r="M5559" s="57" t="s">
        <v>4551</v>
      </c>
      <c r="N5559" s="57" t="s">
        <v>4551</v>
      </c>
      <c r="O5559" s="70"/>
      <c r="Q5559" s="38"/>
      <c r="R5559" s="47">
        <v>0</v>
      </c>
      <c r="S5559" s="41" t="s">
        <v>35</v>
      </c>
      <c r="T5559" s="35" t="s">
        <v>8</v>
      </c>
      <c r="U5559" s="35" t="s">
        <v>33</v>
      </c>
    </row>
    <row r="5560" spans="1:21" ht="15.65" customHeight="1" x14ac:dyDescent="0.35">
      <c r="A5560" s="35" t="s">
        <v>4581</v>
      </c>
      <c r="B5560" s="36">
        <v>25893</v>
      </c>
      <c r="D5560" s="35" t="s">
        <v>118</v>
      </c>
      <c r="E5560" s="68">
        <v>8</v>
      </c>
      <c r="F5560" s="57" t="s">
        <v>488</v>
      </c>
      <c r="G5560" s="70"/>
      <c r="H5560" s="38">
        <v>180</v>
      </c>
      <c r="I5560" s="43" t="str">
        <f>IFERROR(VLOOKUP(H5560,#REF!,2,FALSE),"")</f>
        <v/>
      </c>
      <c r="J5560" s="47">
        <v>1</v>
      </c>
      <c r="K5560" s="41" t="s">
        <v>114</v>
      </c>
      <c r="L5560" s="68">
        <v>8</v>
      </c>
      <c r="M5560" s="57" t="s">
        <v>570</v>
      </c>
      <c r="N5560" s="57" t="s">
        <v>570</v>
      </c>
      <c r="O5560" s="70"/>
      <c r="Q5560" s="38"/>
      <c r="R5560" s="47">
        <v>0</v>
      </c>
      <c r="S5560" s="41" t="s">
        <v>35</v>
      </c>
      <c r="T5560" s="35" t="s">
        <v>8</v>
      </c>
      <c r="U5560" s="35" t="s">
        <v>33</v>
      </c>
    </row>
    <row r="5561" spans="1:21" ht="15.65" customHeight="1" x14ac:dyDescent="0.35">
      <c r="A5561" s="35" t="s">
        <v>4581</v>
      </c>
      <c r="B5561" s="36">
        <v>25893</v>
      </c>
      <c r="D5561" s="35" t="s">
        <v>118</v>
      </c>
      <c r="E5561" s="68">
        <v>9</v>
      </c>
      <c r="F5561" s="57" t="s">
        <v>481</v>
      </c>
      <c r="G5561" s="70"/>
      <c r="H5561" s="38">
        <v>179</v>
      </c>
      <c r="I5561" s="43" t="str">
        <f>IFERROR(VLOOKUP(H5561,#REF!,2,FALSE),"")</f>
        <v/>
      </c>
      <c r="J5561" s="47">
        <v>1</v>
      </c>
      <c r="K5561" s="41" t="s">
        <v>114</v>
      </c>
      <c r="L5561" s="68">
        <v>9</v>
      </c>
      <c r="M5561" s="57" t="s">
        <v>4552</v>
      </c>
      <c r="N5561" s="57" t="s">
        <v>4552</v>
      </c>
      <c r="O5561" s="70"/>
      <c r="Q5561" s="38"/>
      <c r="R5561" s="47">
        <v>0</v>
      </c>
      <c r="S5561" s="41" t="s">
        <v>35</v>
      </c>
      <c r="T5561" s="35" t="s">
        <v>8</v>
      </c>
      <c r="U5561" s="35" t="s">
        <v>33</v>
      </c>
    </row>
    <row r="5562" spans="1:21" ht="15.65" customHeight="1" x14ac:dyDescent="0.35">
      <c r="A5562" s="35" t="s">
        <v>4581</v>
      </c>
      <c r="B5562" s="36">
        <v>25893</v>
      </c>
      <c r="D5562" s="35" t="s">
        <v>118</v>
      </c>
      <c r="E5562" s="68">
        <v>10</v>
      </c>
      <c r="F5562" s="57" t="s">
        <v>651</v>
      </c>
      <c r="G5562" s="70"/>
      <c r="H5562" s="38" t="s">
        <v>1161</v>
      </c>
      <c r="I5562" s="43" t="str">
        <f>IFERROR(VLOOKUP(H5562,#REF!,2,FALSE),"")</f>
        <v/>
      </c>
      <c r="J5562" s="47">
        <v>1</v>
      </c>
      <c r="K5562" s="41" t="s">
        <v>114</v>
      </c>
      <c r="L5562" s="68">
        <v>10</v>
      </c>
      <c r="M5562" s="57" t="s">
        <v>4553</v>
      </c>
      <c r="N5562" s="57" t="s">
        <v>4553</v>
      </c>
      <c r="O5562" s="70"/>
      <c r="Q5562" s="38"/>
      <c r="R5562" s="47">
        <v>0</v>
      </c>
      <c r="S5562" s="41" t="s">
        <v>35</v>
      </c>
      <c r="T5562" s="35" t="s">
        <v>8</v>
      </c>
      <c r="U5562" s="35" t="s">
        <v>33</v>
      </c>
    </row>
    <row r="5563" spans="1:21" ht="15.65" customHeight="1" x14ac:dyDescent="0.35">
      <c r="A5563" s="35" t="s">
        <v>4581</v>
      </c>
      <c r="B5563" s="36">
        <v>25893</v>
      </c>
      <c r="D5563" s="35" t="s">
        <v>118</v>
      </c>
      <c r="E5563" s="68">
        <v>11</v>
      </c>
      <c r="F5563" s="57" t="s">
        <v>4481</v>
      </c>
      <c r="G5563" s="70"/>
      <c r="H5563" s="38">
        <v>177</v>
      </c>
      <c r="I5563" s="43" t="str">
        <f>IFERROR(VLOOKUP(H5563,#REF!,2,FALSE),"")</f>
        <v/>
      </c>
      <c r="J5563" s="47">
        <v>1</v>
      </c>
      <c r="K5563" s="41" t="s">
        <v>114</v>
      </c>
      <c r="L5563" s="68">
        <v>11</v>
      </c>
      <c r="M5563" s="57" t="s">
        <v>4554</v>
      </c>
      <c r="N5563" s="57" t="s">
        <v>4554</v>
      </c>
      <c r="O5563" s="70"/>
      <c r="Q5563" s="38"/>
      <c r="R5563" s="47">
        <v>0</v>
      </c>
      <c r="S5563" s="41" t="s">
        <v>35</v>
      </c>
      <c r="T5563" s="35" t="s">
        <v>8</v>
      </c>
      <c r="U5563" s="35" t="s">
        <v>33</v>
      </c>
    </row>
    <row r="5564" spans="1:21" ht="15.65" customHeight="1" x14ac:dyDescent="0.35">
      <c r="A5564" s="35" t="s">
        <v>4581</v>
      </c>
      <c r="B5564" s="36">
        <v>25893</v>
      </c>
      <c r="D5564" s="35" t="s">
        <v>118</v>
      </c>
      <c r="E5564" s="68">
        <v>12</v>
      </c>
      <c r="F5564" s="57" t="s">
        <v>3798</v>
      </c>
      <c r="G5564" s="70"/>
      <c r="H5564" s="38">
        <v>171</v>
      </c>
      <c r="I5564" s="43" t="str">
        <f>IFERROR(VLOOKUP(H5564,#REF!,2,FALSE),"")</f>
        <v/>
      </c>
      <c r="J5564" s="47">
        <v>0.5</v>
      </c>
      <c r="K5564" s="41" t="s">
        <v>114</v>
      </c>
      <c r="L5564" s="68">
        <v>12</v>
      </c>
      <c r="M5564" s="57" t="s">
        <v>683</v>
      </c>
      <c r="N5564" s="57" t="s">
        <v>683</v>
      </c>
      <c r="O5564" s="70"/>
      <c r="Q5564" s="38"/>
      <c r="R5564" s="47">
        <v>0.5</v>
      </c>
      <c r="S5564" s="41" t="s">
        <v>35</v>
      </c>
      <c r="T5564" s="35" t="s">
        <v>8</v>
      </c>
      <c r="U5564" s="35" t="s">
        <v>33</v>
      </c>
    </row>
    <row r="5565" spans="1:21" ht="15.65" customHeight="1" x14ac:dyDescent="0.35">
      <c r="A5565" s="35" t="s">
        <v>4581</v>
      </c>
      <c r="B5565" s="36">
        <v>25893</v>
      </c>
      <c r="D5565" s="35" t="s">
        <v>118</v>
      </c>
      <c r="E5565" s="68">
        <v>13</v>
      </c>
      <c r="F5565" s="57" t="s">
        <v>391</v>
      </c>
      <c r="G5565" s="70"/>
      <c r="H5565" s="38">
        <v>171</v>
      </c>
      <c r="I5565" s="43" t="str">
        <f>IFERROR(VLOOKUP(H5565,#REF!,2,FALSE),"")</f>
        <v/>
      </c>
      <c r="J5565" s="47">
        <v>0.5</v>
      </c>
      <c r="K5565" s="41" t="s">
        <v>114</v>
      </c>
      <c r="L5565" s="68">
        <v>13</v>
      </c>
      <c r="M5565" s="57" t="s">
        <v>4555</v>
      </c>
      <c r="N5565" s="57" t="s">
        <v>4555</v>
      </c>
      <c r="O5565" s="70"/>
      <c r="Q5565" s="38"/>
      <c r="R5565" s="47">
        <v>0.5</v>
      </c>
      <c r="S5565" s="41" t="s">
        <v>35</v>
      </c>
      <c r="T5565" s="35" t="s">
        <v>8</v>
      </c>
      <c r="U5565" s="35" t="s">
        <v>33</v>
      </c>
    </row>
    <row r="5566" spans="1:21" ht="15.65" customHeight="1" x14ac:dyDescent="0.35">
      <c r="A5566" s="35" t="s">
        <v>4581</v>
      </c>
      <c r="B5566" s="36">
        <v>25893</v>
      </c>
      <c r="D5566" s="35" t="s">
        <v>118</v>
      </c>
      <c r="E5566" s="68">
        <v>14</v>
      </c>
      <c r="F5566" s="57" t="s">
        <v>4070</v>
      </c>
      <c r="G5566" s="70"/>
      <c r="H5566" s="38">
        <v>175</v>
      </c>
      <c r="I5566" s="43" t="str">
        <f>IFERROR(VLOOKUP(H5566,#REF!,2,FALSE),"")</f>
        <v/>
      </c>
      <c r="J5566" s="47">
        <v>0</v>
      </c>
      <c r="K5566" s="41" t="s">
        <v>114</v>
      </c>
      <c r="L5566" s="68">
        <v>14</v>
      </c>
      <c r="M5566" s="57" t="s">
        <v>3161</v>
      </c>
      <c r="N5566" s="57" t="s">
        <v>3161</v>
      </c>
      <c r="O5566" s="70"/>
      <c r="Q5566" s="38"/>
      <c r="R5566" s="47">
        <v>1</v>
      </c>
      <c r="S5566" s="41" t="s">
        <v>35</v>
      </c>
      <c r="T5566" s="35" t="s">
        <v>8</v>
      </c>
      <c r="U5566" s="35" t="s">
        <v>33</v>
      </c>
    </row>
    <row r="5567" spans="1:21" ht="15.65" customHeight="1" x14ac:dyDescent="0.35">
      <c r="A5567" s="35" t="s">
        <v>4581</v>
      </c>
      <c r="B5567" s="36">
        <v>25893</v>
      </c>
      <c r="D5567" s="35" t="s">
        <v>118</v>
      </c>
      <c r="E5567" s="68">
        <v>15</v>
      </c>
      <c r="F5567" s="35" t="s">
        <v>3143</v>
      </c>
      <c r="G5567" s="70"/>
      <c r="H5567" s="38">
        <v>169</v>
      </c>
      <c r="I5567" s="43" t="str">
        <f>IFERROR(VLOOKUP(H5567,#REF!,2,FALSE),"")</f>
        <v/>
      </c>
      <c r="J5567" s="47">
        <v>1</v>
      </c>
      <c r="K5567" s="41" t="s">
        <v>114</v>
      </c>
      <c r="L5567" s="68">
        <v>15</v>
      </c>
      <c r="M5567" s="57" t="s">
        <v>4556</v>
      </c>
      <c r="N5567" s="57" t="s">
        <v>4556</v>
      </c>
      <c r="O5567" s="70"/>
      <c r="Q5567" s="38"/>
      <c r="R5567" s="47">
        <v>0</v>
      </c>
      <c r="S5567" s="41" t="s">
        <v>35</v>
      </c>
      <c r="T5567" s="35" t="s">
        <v>8</v>
      </c>
      <c r="U5567" s="35" t="s">
        <v>33</v>
      </c>
    </row>
    <row r="5568" spans="1:21" ht="15.65" customHeight="1" x14ac:dyDescent="0.35">
      <c r="A5568" s="35" t="s">
        <v>4581</v>
      </c>
      <c r="B5568" s="36">
        <v>25893</v>
      </c>
      <c r="D5568" s="35" t="s">
        <v>118</v>
      </c>
      <c r="E5568" s="68">
        <v>16</v>
      </c>
      <c r="F5568" s="57" t="s">
        <v>151</v>
      </c>
      <c r="G5568" s="70"/>
      <c r="H5568" s="38">
        <v>170</v>
      </c>
      <c r="I5568" s="43" t="str">
        <f>IFERROR(VLOOKUP(H5568,#REF!,2,FALSE),"")</f>
        <v/>
      </c>
      <c r="J5568" s="47">
        <v>1</v>
      </c>
      <c r="K5568" s="41" t="s">
        <v>114</v>
      </c>
      <c r="L5568" s="68">
        <v>16</v>
      </c>
      <c r="M5568" s="45" t="s">
        <v>5181</v>
      </c>
      <c r="N5568" s="45" t="s">
        <v>5181</v>
      </c>
      <c r="O5568" s="70"/>
      <c r="Q5568" s="38"/>
      <c r="R5568" s="47">
        <v>0</v>
      </c>
      <c r="S5568" s="41" t="s">
        <v>35</v>
      </c>
      <c r="T5568" s="35" t="s">
        <v>8</v>
      </c>
      <c r="U5568" s="35" t="s">
        <v>33</v>
      </c>
    </row>
    <row r="5569" spans="1:21" ht="15.65" customHeight="1" x14ac:dyDescent="0.35">
      <c r="A5569" s="35" t="s">
        <v>4581</v>
      </c>
      <c r="B5569" s="36">
        <v>25893</v>
      </c>
      <c r="D5569" s="35" t="s">
        <v>118</v>
      </c>
      <c r="E5569" s="59">
        <v>17</v>
      </c>
      <c r="F5569" s="65" t="s">
        <v>600</v>
      </c>
      <c r="G5569" s="70"/>
      <c r="H5569" s="38">
        <v>170</v>
      </c>
      <c r="I5569" s="43" t="str">
        <f>IFERROR(VLOOKUP(H5569,#REF!,2,FALSE),"")</f>
        <v/>
      </c>
      <c r="J5569" s="47">
        <v>1</v>
      </c>
      <c r="K5569" s="41" t="s">
        <v>114</v>
      </c>
      <c r="L5569" s="59">
        <v>17</v>
      </c>
      <c r="M5569" s="65" t="s">
        <v>138</v>
      </c>
      <c r="N5569" s="65" t="s">
        <v>138</v>
      </c>
      <c r="O5569" s="70"/>
      <c r="Q5569" s="38"/>
      <c r="R5569" s="68">
        <v>0</v>
      </c>
      <c r="S5569" s="41" t="s">
        <v>35</v>
      </c>
      <c r="T5569" s="35" t="s">
        <v>8</v>
      </c>
      <c r="U5569" s="35" t="s">
        <v>33</v>
      </c>
    </row>
    <row r="5570" spans="1:21" ht="15.65" customHeight="1" x14ac:dyDescent="0.35">
      <c r="A5570" s="35" t="s">
        <v>4581</v>
      </c>
      <c r="B5570" s="36">
        <v>25893</v>
      </c>
      <c r="D5570" s="35" t="s">
        <v>118</v>
      </c>
      <c r="E5570" s="59">
        <v>18</v>
      </c>
      <c r="F5570" s="65" t="s">
        <v>242</v>
      </c>
      <c r="G5570" s="70"/>
      <c r="H5570" s="38">
        <v>171</v>
      </c>
      <c r="I5570" s="43" t="str">
        <f>IFERROR(VLOOKUP(H5570,#REF!,2,FALSE),"")</f>
        <v/>
      </c>
      <c r="J5570" s="47">
        <v>1</v>
      </c>
      <c r="K5570" s="41" t="s">
        <v>114</v>
      </c>
      <c r="L5570" s="59">
        <v>18</v>
      </c>
      <c r="M5570" s="62" t="s">
        <v>5031</v>
      </c>
      <c r="N5570" s="62" t="s">
        <v>5031</v>
      </c>
      <c r="O5570" s="70"/>
      <c r="Q5570" s="38"/>
      <c r="R5570" s="47">
        <v>0</v>
      </c>
      <c r="S5570" s="41" t="s">
        <v>35</v>
      </c>
      <c r="T5570" s="35" t="s">
        <v>8</v>
      </c>
      <c r="U5570" s="35" t="s">
        <v>33</v>
      </c>
    </row>
    <row r="5571" spans="1:21" ht="15.65" customHeight="1" x14ac:dyDescent="0.35">
      <c r="A5571" s="35" t="s">
        <v>4581</v>
      </c>
      <c r="B5571" s="36">
        <v>25893</v>
      </c>
      <c r="D5571" s="35" t="s">
        <v>118</v>
      </c>
      <c r="E5571" s="59">
        <v>19</v>
      </c>
      <c r="F5571" s="46" t="s">
        <v>3112</v>
      </c>
      <c r="G5571" s="70"/>
      <c r="H5571" s="38">
        <v>173</v>
      </c>
      <c r="I5571" s="43" t="str">
        <f>IFERROR(VLOOKUP(H5571,#REF!,2,FALSE),"")</f>
        <v/>
      </c>
      <c r="J5571" s="47">
        <v>0</v>
      </c>
      <c r="K5571" s="41" t="s">
        <v>114</v>
      </c>
      <c r="L5571" s="59">
        <v>19</v>
      </c>
      <c r="M5571" s="45" t="s">
        <v>347</v>
      </c>
      <c r="N5571" s="45" t="s">
        <v>347</v>
      </c>
      <c r="O5571" s="70"/>
      <c r="Q5571" s="38"/>
      <c r="R5571" s="68">
        <v>1</v>
      </c>
      <c r="S5571" s="41" t="s">
        <v>35</v>
      </c>
      <c r="T5571" s="35" t="s">
        <v>8</v>
      </c>
      <c r="U5571" s="35" t="s">
        <v>33</v>
      </c>
    </row>
    <row r="5572" spans="1:21" ht="15.65" customHeight="1" x14ac:dyDescent="0.35">
      <c r="A5572" s="35" t="s">
        <v>4581</v>
      </c>
      <c r="B5572" s="36">
        <v>25893</v>
      </c>
      <c r="D5572" s="35" t="s">
        <v>118</v>
      </c>
      <c r="E5572" s="59">
        <v>20</v>
      </c>
      <c r="F5572" s="46" t="s">
        <v>126</v>
      </c>
      <c r="G5572" s="70"/>
      <c r="H5572" s="38">
        <v>173</v>
      </c>
      <c r="I5572" s="43" t="str">
        <f>IFERROR(VLOOKUP(H5572,#REF!,2,FALSE),"")</f>
        <v/>
      </c>
      <c r="J5572" s="47">
        <v>0</v>
      </c>
      <c r="K5572" s="41" t="s">
        <v>114</v>
      </c>
      <c r="L5572" s="59">
        <v>20</v>
      </c>
      <c r="M5572" s="65" t="s">
        <v>990</v>
      </c>
      <c r="N5572" s="65" t="s">
        <v>990</v>
      </c>
      <c r="O5572" s="70"/>
      <c r="Q5572" s="38"/>
      <c r="R5572" s="47">
        <v>1</v>
      </c>
      <c r="S5572" s="41" t="s">
        <v>35</v>
      </c>
      <c r="T5572" s="35" t="s">
        <v>8</v>
      </c>
      <c r="U5572" s="35" t="s">
        <v>33</v>
      </c>
    </row>
    <row r="5573" spans="1:21" ht="15.65" customHeight="1" x14ac:dyDescent="0.35">
      <c r="A5573" s="35" t="s">
        <v>4581</v>
      </c>
      <c r="B5573" s="36">
        <v>25893</v>
      </c>
      <c r="D5573" s="35" t="s">
        <v>118</v>
      </c>
      <c r="E5573" s="68">
        <v>1</v>
      </c>
      <c r="F5573" s="57" t="s">
        <v>755</v>
      </c>
      <c r="G5573" s="70"/>
      <c r="H5573" s="38">
        <v>166</v>
      </c>
      <c r="I5573" s="43" t="str">
        <f>IFERROR(VLOOKUP(H5573,#REF!,2,FALSE),"")</f>
        <v/>
      </c>
      <c r="J5573" s="47">
        <v>0</v>
      </c>
      <c r="K5573" s="41" t="s">
        <v>114</v>
      </c>
      <c r="L5573" s="68">
        <v>1</v>
      </c>
      <c r="M5573" s="57" t="s">
        <v>4563</v>
      </c>
      <c r="N5573" s="57" t="s">
        <v>4563</v>
      </c>
      <c r="O5573" s="70"/>
      <c r="Q5573" s="38"/>
      <c r="R5573" s="47">
        <v>1</v>
      </c>
      <c r="S5573" s="41" t="s">
        <v>767</v>
      </c>
      <c r="T5573" s="35" t="s">
        <v>8</v>
      </c>
      <c r="U5573" s="35" t="s">
        <v>33</v>
      </c>
    </row>
    <row r="5574" spans="1:21" ht="15.65" customHeight="1" x14ac:dyDescent="0.35">
      <c r="A5574" s="35" t="s">
        <v>4581</v>
      </c>
      <c r="B5574" s="36">
        <v>25893</v>
      </c>
      <c r="D5574" s="35" t="s">
        <v>118</v>
      </c>
      <c r="E5574" s="68">
        <v>2</v>
      </c>
      <c r="F5574" s="29" t="s">
        <v>4162</v>
      </c>
      <c r="G5574" s="70"/>
      <c r="H5574" s="38">
        <v>170</v>
      </c>
      <c r="I5574" s="43" t="str">
        <f>IFERROR(VLOOKUP(H5574,#REF!,2,FALSE),"")</f>
        <v/>
      </c>
      <c r="J5574" s="47">
        <v>0.5</v>
      </c>
      <c r="K5574" s="41" t="s">
        <v>114</v>
      </c>
      <c r="L5574" s="68">
        <v>2</v>
      </c>
      <c r="M5574" s="57" t="s">
        <v>783</v>
      </c>
      <c r="N5574" s="57" t="s">
        <v>783</v>
      </c>
      <c r="O5574" s="70"/>
      <c r="Q5574" s="38"/>
      <c r="R5574" s="47">
        <v>0.5</v>
      </c>
      <c r="S5574" s="41" t="s">
        <v>767</v>
      </c>
      <c r="T5574" s="35" t="s">
        <v>8</v>
      </c>
      <c r="U5574" s="35" t="s">
        <v>33</v>
      </c>
    </row>
    <row r="5575" spans="1:21" ht="15.65" customHeight="1" x14ac:dyDescent="0.35">
      <c r="A5575" s="35" t="s">
        <v>4581</v>
      </c>
      <c r="B5575" s="36">
        <v>25893</v>
      </c>
      <c r="D5575" s="35" t="s">
        <v>118</v>
      </c>
      <c r="E5575" s="68">
        <v>3</v>
      </c>
      <c r="F5575" s="57" t="s">
        <v>648</v>
      </c>
      <c r="G5575" s="70"/>
      <c r="H5575" s="38">
        <v>175</v>
      </c>
      <c r="I5575" s="43" t="str">
        <f>IFERROR(VLOOKUP(H5575,#REF!,2,FALSE),"")</f>
        <v/>
      </c>
      <c r="J5575" s="47">
        <v>1</v>
      </c>
      <c r="K5575" s="41" t="s">
        <v>114</v>
      </c>
      <c r="L5575" s="68">
        <v>3</v>
      </c>
      <c r="M5575" s="57" t="s">
        <v>4564</v>
      </c>
      <c r="N5575" s="57" t="s">
        <v>4564</v>
      </c>
      <c r="O5575" s="70"/>
      <c r="Q5575" s="38"/>
      <c r="R5575" s="47">
        <v>0</v>
      </c>
      <c r="S5575" s="41" t="s">
        <v>767</v>
      </c>
      <c r="T5575" s="35" t="s">
        <v>8</v>
      </c>
      <c r="U5575" s="35" t="s">
        <v>33</v>
      </c>
    </row>
    <row r="5576" spans="1:21" ht="15.65" customHeight="1" x14ac:dyDescent="0.35">
      <c r="A5576" s="35" t="s">
        <v>4581</v>
      </c>
      <c r="B5576" s="36">
        <v>25893</v>
      </c>
      <c r="D5576" s="35" t="s">
        <v>118</v>
      </c>
      <c r="E5576" s="68">
        <v>4</v>
      </c>
      <c r="F5576" s="12" t="s">
        <v>4083</v>
      </c>
      <c r="G5576" s="70"/>
      <c r="H5576" s="38">
        <v>197</v>
      </c>
      <c r="I5576" s="43" t="str">
        <f>IFERROR(VLOOKUP(H5576,#REF!,2,FALSE),"")</f>
        <v/>
      </c>
      <c r="J5576" s="47">
        <v>0.5</v>
      </c>
      <c r="K5576" s="41" t="s">
        <v>114</v>
      </c>
      <c r="L5576" s="68">
        <v>4</v>
      </c>
      <c r="M5576" s="57" t="s">
        <v>4565</v>
      </c>
      <c r="N5576" s="57" t="s">
        <v>4565</v>
      </c>
      <c r="O5576" s="70"/>
      <c r="Q5576" s="38"/>
      <c r="R5576" s="47">
        <v>0.5</v>
      </c>
      <c r="S5576" s="41" t="s">
        <v>767</v>
      </c>
      <c r="T5576" s="35" t="s">
        <v>8</v>
      </c>
      <c r="U5576" s="35" t="s">
        <v>33</v>
      </c>
    </row>
    <row r="5577" spans="1:21" ht="15.65" customHeight="1" x14ac:dyDescent="0.35">
      <c r="A5577" s="35" t="s">
        <v>4581</v>
      </c>
      <c r="B5577" s="36">
        <v>25893</v>
      </c>
      <c r="D5577" s="35" t="s">
        <v>118</v>
      </c>
      <c r="E5577" s="68">
        <v>5</v>
      </c>
      <c r="F5577" s="57" t="s">
        <v>387</v>
      </c>
      <c r="G5577" s="70"/>
      <c r="H5577" s="38">
        <v>172</v>
      </c>
      <c r="I5577" s="43" t="str">
        <f>IFERROR(VLOOKUP(H5577,#REF!,2,FALSE),"")</f>
        <v/>
      </c>
      <c r="J5577" s="47">
        <v>1</v>
      </c>
      <c r="K5577" s="41" t="s">
        <v>114</v>
      </c>
      <c r="L5577" s="68">
        <v>5</v>
      </c>
      <c r="M5577" s="57" t="s">
        <v>4566</v>
      </c>
      <c r="N5577" s="57" t="s">
        <v>4566</v>
      </c>
      <c r="O5577" s="70"/>
      <c r="Q5577" s="38"/>
      <c r="R5577" s="47">
        <v>0</v>
      </c>
      <c r="S5577" s="41" t="s">
        <v>767</v>
      </c>
      <c r="T5577" s="35" t="s">
        <v>8</v>
      </c>
      <c r="U5577" s="35" t="s">
        <v>33</v>
      </c>
    </row>
    <row r="5578" spans="1:21" ht="15.65" customHeight="1" x14ac:dyDescent="0.35">
      <c r="A5578" s="35" t="s">
        <v>4581</v>
      </c>
      <c r="B5578" s="36">
        <v>25893</v>
      </c>
      <c r="D5578" s="35" t="s">
        <v>118</v>
      </c>
      <c r="E5578" s="68">
        <v>6</v>
      </c>
      <c r="F5578" s="57" t="s">
        <v>388</v>
      </c>
      <c r="G5578" s="70"/>
      <c r="H5578" s="38">
        <v>166</v>
      </c>
      <c r="I5578" s="43" t="str">
        <f>IFERROR(VLOOKUP(H5578,#REF!,2,FALSE),"")</f>
        <v/>
      </c>
      <c r="J5578" s="47">
        <v>0.5</v>
      </c>
      <c r="K5578" s="41" t="s">
        <v>114</v>
      </c>
      <c r="L5578" s="68">
        <v>6</v>
      </c>
      <c r="M5578" s="57" t="s">
        <v>789</v>
      </c>
      <c r="N5578" s="57" t="s">
        <v>789</v>
      </c>
      <c r="O5578" s="70"/>
      <c r="Q5578" s="38"/>
      <c r="R5578" s="47">
        <v>0.5</v>
      </c>
      <c r="S5578" s="41" t="s">
        <v>767</v>
      </c>
      <c r="T5578" s="35" t="s">
        <v>8</v>
      </c>
      <c r="U5578" s="35" t="s">
        <v>33</v>
      </c>
    </row>
    <row r="5579" spans="1:21" ht="15.65" customHeight="1" x14ac:dyDescent="0.35">
      <c r="A5579" s="35" t="s">
        <v>4581</v>
      </c>
      <c r="B5579" s="36">
        <v>25893</v>
      </c>
      <c r="D5579" s="35" t="s">
        <v>118</v>
      </c>
      <c r="E5579" s="68">
        <v>7</v>
      </c>
      <c r="F5579" s="57" t="s">
        <v>743</v>
      </c>
      <c r="G5579" s="70"/>
      <c r="H5579" s="38">
        <v>165</v>
      </c>
      <c r="I5579" s="43" t="str">
        <f>IFERROR(VLOOKUP(H5579,#REF!,2,FALSE),"")</f>
        <v/>
      </c>
      <c r="J5579" s="47">
        <v>1</v>
      </c>
      <c r="K5579" s="41" t="s">
        <v>114</v>
      </c>
      <c r="L5579" s="68">
        <v>7</v>
      </c>
      <c r="M5579" s="57" t="s">
        <v>3187</v>
      </c>
      <c r="N5579" s="57" t="s">
        <v>3187</v>
      </c>
      <c r="O5579" s="70"/>
      <c r="Q5579" s="38"/>
      <c r="R5579" s="47">
        <v>0</v>
      </c>
      <c r="S5579" s="41" t="s">
        <v>767</v>
      </c>
      <c r="T5579" s="35" t="s">
        <v>8</v>
      </c>
      <c r="U5579" s="35" t="s">
        <v>33</v>
      </c>
    </row>
    <row r="5580" spans="1:21" ht="15.65" customHeight="1" x14ac:dyDescent="0.35">
      <c r="A5580" s="35" t="s">
        <v>4581</v>
      </c>
      <c r="B5580" s="36">
        <v>25893</v>
      </c>
      <c r="D5580" s="35" t="s">
        <v>118</v>
      </c>
      <c r="E5580" s="68">
        <v>8</v>
      </c>
      <c r="F5580" s="57" t="s">
        <v>597</v>
      </c>
      <c r="G5580" s="70"/>
      <c r="H5580" s="38">
        <v>162</v>
      </c>
      <c r="I5580" s="43" t="str">
        <f>IFERROR(VLOOKUP(H5580,#REF!,2,FALSE),"")</f>
        <v/>
      </c>
      <c r="J5580" s="47">
        <v>0.5</v>
      </c>
      <c r="K5580" s="41" t="s">
        <v>114</v>
      </c>
      <c r="L5580" s="68">
        <v>8</v>
      </c>
      <c r="M5580" s="57" t="s">
        <v>4567</v>
      </c>
      <c r="N5580" s="57" t="s">
        <v>4567</v>
      </c>
      <c r="O5580" s="70"/>
      <c r="Q5580" s="38"/>
      <c r="R5580" s="47">
        <v>0.5</v>
      </c>
      <c r="S5580" s="41" t="s">
        <v>767</v>
      </c>
      <c r="T5580" s="35" t="s">
        <v>8</v>
      </c>
      <c r="U5580" s="35" t="s">
        <v>33</v>
      </c>
    </row>
    <row r="5581" spans="1:21" ht="15.65" customHeight="1" x14ac:dyDescent="0.35">
      <c r="A5581" s="35" t="s">
        <v>4581</v>
      </c>
      <c r="B5581" s="36">
        <v>25893</v>
      </c>
      <c r="D5581" s="35" t="s">
        <v>118</v>
      </c>
      <c r="E5581" s="68">
        <v>9</v>
      </c>
      <c r="F5581" s="57" t="s">
        <v>4558</v>
      </c>
      <c r="G5581" s="70"/>
      <c r="H5581" s="38" t="s">
        <v>1161</v>
      </c>
      <c r="I5581" s="43" t="str">
        <f>IFERROR(VLOOKUP(H5581,#REF!,2,FALSE),"")</f>
        <v/>
      </c>
      <c r="J5581" s="47">
        <v>0.5</v>
      </c>
      <c r="K5581" s="41" t="s">
        <v>114</v>
      </c>
      <c r="L5581" s="68">
        <v>9</v>
      </c>
      <c r="M5581" s="57" t="s">
        <v>4568</v>
      </c>
      <c r="N5581" s="57" t="s">
        <v>4568</v>
      </c>
      <c r="O5581" s="70"/>
      <c r="Q5581" s="38"/>
      <c r="R5581" s="47">
        <v>0.5</v>
      </c>
      <c r="S5581" s="41" t="s">
        <v>767</v>
      </c>
      <c r="T5581" s="35" t="s">
        <v>8</v>
      </c>
      <c r="U5581" s="35" t="s">
        <v>33</v>
      </c>
    </row>
    <row r="5582" spans="1:21" ht="15.65" customHeight="1" x14ac:dyDescent="0.35">
      <c r="A5582" s="35" t="s">
        <v>4581</v>
      </c>
      <c r="B5582" s="36">
        <v>25893</v>
      </c>
      <c r="D5582" s="35" t="s">
        <v>118</v>
      </c>
      <c r="E5582" s="68">
        <v>10</v>
      </c>
      <c r="F5582" s="57" t="s">
        <v>3453</v>
      </c>
      <c r="G5582" s="70"/>
      <c r="H5582" s="38">
        <v>165</v>
      </c>
      <c r="I5582" s="43" t="str">
        <f>IFERROR(VLOOKUP(H5582,#REF!,2,FALSE),"")</f>
        <v/>
      </c>
      <c r="J5582" s="47">
        <v>0</v>
      </c>
      <c r="K5582" s="41" t="s">
        <v>114</v>
      </c>
      <c r="L5582" s="68">
        <v>10</v>
      </c>
      <c r="M5582" s="57" t="s">
        <v>785</v>
      </c>
      <c r="N5582" s="57" t="s">
        <v>785</v>
      </c>
      <c r="O5582" s="70"/>
      <c r="Q5582" s="38"/>
      <c r="R5582" s="47">
        <v>1</v>
      </c>
      <c r="S5582" s="41" t="s">
        <v>767</v>
      </c>
      <c r="T5582" s="35" t="s">
        <v>8</v>
      </c>
      <c r="U5582" s="35" t="s">
        <v>33</v>
      </c>
    </row>
    <row r="5583" spans="1:21" ht="15.65" customHeight="1" x14ac:dyDescent="0.35">
      <c r="A5583" s="35" t="s">
        <v>4581</v>
      </c>
      <c r="B5583" s="36">
        <v>25893</v>
      </c>
      <c r="D5583" s="35" t="s">
        <v>118</v>
      </c>
      <c r="E5583" s="68">
        <v>11</v>
      </c>
      <c r="F5583" s="57" t="s">
        <v>4067</v>
      </c>
      <c r="G5583" s="70"/>
      <c r="H5583" s="38">
        <v>157</v>
      </c>
      <c r="I5583" s="43" t="str">
        <f>IFERROR(VLOOKUP(H5583,#REF!,2,FALSE),"")</f>
        <v/>
      </c>
      <c r="J5583" s="47">
        <v>1</v>
      </c>
      <c r="K5583" s="41" t="s">
        <v>114</v>
      </c>
      <c r="L5583" s="68">
        <v>11</v>
      </c>
      <c r="M5583" s="62" t="s">
        <v>4667</v>
      </c>
      <c r="N5583" s="62" t="s">
        <v>4667</v>
      </c>
      <c r="O5583" s="70"/>
      <c r="Q5583" s="38"/>
      <c r="R5583" s="47">
        <v>0</v>
      </c>
      <c r="S5583" s="41" t="s">
        <v>767</v>
      </c>
      <c r="T5583" s="35" t="s">
        <v>8</v>
      </c>
      <c r="U5583" s="35" t="s">
        <v>33</v>
      </c>
    </row>
    <row r="5584" spans="1:21" ht="15.65" customHeight="1" x14ac:dyDescent="0.35">
      <c r="A5584" s="35" t="s">
        <v>4581</v>
      </c>
      <c r="B5584" s="36">
        <v>25893</v>
      </c>
      <c r="D5584" s="35" t="s">
        <v>118</v>
      </c>
      <c r="E5584" s="68">
        <v>12</v>
      </c>
      <c r="F5584" s="46" t="s">
        <v>4877</v>
      </c>
      <c r="G5584" s="70"/>
      <c r="H5584" s="38" t="s">
        <v>1161</v>
      </c>
      <c r="I5584" s="43" t="str">
        <f>IFERROR(VLOOKUP(H5584,#REF!,2,FALSE),"")</f>
        <v/>
      </c>
      <c r="J5584" s="47">
        <v>0</v>
      </c>
      <c r="K5584" s="41" t="s">
        <v>114</v>
      </c>
      <c r="L5584" s="68">
        <v>12</v>
      </c>
      <c r="M5584" s="57" t="s">
        <v>4569</v>
      </c>
      <c r="N5584" s="57" t="s">
        <v>4569</v>
      </c>
      <c r="O5584" s="70"/>
      <c r="Q5584" s="38"/>
      <c r="R5584" s="47">
        <v>1</v>
      </c>
      <c r="S5584" s="41" t="s">
        <v>767</v>
      </c>
      <c r="T5584" s="35" t="s">
        <v>8</v>
      </c>
      <c r="U5584" s="35" t="s">
        <v>33</v>
      </c>
    </row>
    <row r="5585" spans="1:21" ht="15.65" customHeight="1" x14ac:dyDescent="0.35">
      <c r="A5585" s="35" t="s">
        <v>4581</v>
      </c>
      <c r="B5585" s="36">
        <v>25893</v>
      </c>
      <c r="D5585" s="35" t="s">
        <v>118</v>
      </c>
      <c r="E5585" s="68">
        <v>13</v>
      </c>
      <c r="F5585" s="57" t="s">
        <v>4559</v>
      </c>
      <c r="G5585" s="70"/>
      <c r="H5585" s="38" t="s">
        <v>1161</v>
      </c>
      <c r="I5585" s="43" t="str">
        <f>IFERROR(VLOOKUP(H5585,#REF!,2,FALSE),"")</f>
        <v/>
      </c>
      <c r="J5585" s="47">
        <v>1</v>
      </c>
      <c r="K5585" s="41" t="s">
        <v>114</v>
      </c>
      <c r="L5585" s="68">
        <v>13</v>
      </c>
      <c r="M5585" s="57" t="s">
        <v>4570</v>
      </c>
      <c r="N5585" s="57" t="s">
        <v>4570</v>
      </c>
      <c r="O5585" s="70"/>
      <c r="Q5585" s="38"/>
      <c r="R5585" s="47">
        <v>0</v>
      </c>
      <c r="S5585" s="41" t="s">
        <v>767</v>
      </c>
      <c r="T5585" s="35" t="s">
        <v>8</v>
      </c>
      <c r="U5585" s="35" t="s">
        <v>33</v>
      </c>
    </row>
    <row r="5586" spans="1:21" ht="15.65" customHeight="1" x14ac:dyDescent="0.35">
      <c r="A5586" s="35" t="s">
        <v>4581</v>
      </c>
      <c r="B5586" s="36">
        <v>25893</v>
      </c>
      <c r="D5586" s="35" t="s">
        <v>118</v>
      </c>
      <c r="E5586" s="68">
        <v>14</v>
      </c>
      <c r="F5586" s="57" t="s">
        <v>771</v>
      </c>
      <c r="G5586" s="70"/>
      <c r="H5586" s="38">
        <v>158</v>
      </c>
      <c r="I5586" s="43" t="str">
        <f>IFERROR(VLOOKUP(H5586,#REF!,2,FALSE),"")</f>
        <v/>
      </c>
      <c r="J5586" s="47">
        <v>0</v>
      </c>
      <c r="K5586" s="41" t="s">
        <v>114</v>
      </c>
      <c r="L5586" s="68">
        <v>14</v>
      </c>
      <c r="M5586" s="57" t="s">
        <v>4571</v>
      </c>
      <c r="N5586" s="57" t="s">
        <v>4571</v>
      </c>
      <c r="O5586" s="70"/>
      <c r="Q5586" s="38"/>
      <c r="R5586" s="47">
        <v>1</v>
      </c>
      <c r="S5586" s="41" t="s">
        <v>767</v>
      </c>
      <c r="T5586" s="35" t="s">
        <v>8</v>
      </c>
      <c r="U5586" s="35" t="s">
        <v>33</v>
      </c>
    </row>
    <row r="5587" spans="1:21" ht="15.65" customHeight="1" x14ac:dyDescent="0.35">
      <c r="A5587" s="35" t="s">
        <v>4581</v>
      </c>
      <c r="B5587" s="36">
        <v>25893</v>
      </c>
      <c r="D5587" s="35" t="s">
        <v>118</v>
      </c>
      <c r="E5587" s="68">
        <v>15</v>
      </c>
      <c r="F5587" s="66" t="s">
        <v>812</v>
      </c>
      <c r="G5587" s="70"/>
      <c r="H5587" s="38">
        <v>149</v>
      </c>
      <c r="I5587" s="43" t="str">
        <f>IFERROR(VLOOKUP(H5587,#REF!,2,FALSE),"")</f>
        <v/>
      </c>
      <c r="J5587" s="47">
        <v>1</v>
      </c>
      <c r="K5587" s="41" t="s">
        <v>114</v>
      </c>
      <c r="L5587" s="68">
        <v>15</v>
      </c>
      <c r="M5587" s="57" t="s">
        <v>3192</v>
      </c>
      <c r="N5587" s="57" t="s">
        <v>3192</v>
      </c>
      <c r="O5587" s="70"/>
      <c r="Q5587" s="38"/>
      <c r="R5587" s="47">
        <v>0</v>
      </c>
      <c r="S5587" s="41" t="s">
        <v>767</v>
      </c>
      <c r="T5587" s="35" t="s">
        <v>8</v>
      </c>
      <c r="U5587" s="35" t="s">
        <v>33</v>
      </c>
    </row>
    <row r="5588" spans="1:21" ht="15.65" customHeight="1" x14ac:dyDescent="0.35">
      <c r="A5588" s="35" t="s">
        <v>4581</v>
      </c>
      <c r="B5588" s="36">
        <v>25893</v>
      </c>
      <c r="D5588" s="35" t="s">
        <v>118</v>
      </c>
      <c r="E5588" s="68">
        <v>16</v>
      </c>
      <c r="F5588" s="57" t="s">
        <v>779</v>
      </c>
      <c r="G5588" s="70"/>
      <c r="H5588" s="38">
        <v>155</v>
      </c>
      <c r="I5588" s="43" t="str">
        <f>IFERROR(VLOOKUP(H5588,#REF!,2,FALSE),"")</f>
        <v/>
      </c>
      <c r="J5588" s="47">
        <v>0.5</v>
      </c>
      <c r="K5588" s="41" t="s">
        <v>114</v>
      </c>
      <c r="L5588" s="68">
        <v>16</v>
      </c>
      <c r="M5588" s="57" t="s">
        <v>793</v>
      </c>
      <c r="N5588" s="57" t="s">
        <v>793</v>
      </c>
      <c r="O5588" s="70"/>
      <c r="Q5588" s="38"/>
      <c r="R5588" s="47">
        <v>0.5</v>
      </c>
      <c r="S5588" s="41" t="s">
        <v>767</v>
      </c>
      <c r="T5588" s="35" t="s">
        <v>8</v>
      </c>
      <c r="U5588" s="35" t="s">
        <v>33</v>
      </c>
    </row>
    <row r="5589" spans="1:21" ht="15.65" customHeight="1" x14ac:dyDescent="0.35">
      <c r="A5589" s="35" t="s">
        <v>4581</v>
      </c>
      <c r="B5589" s="36">
        <v>25893</v>
      </c>
      <c r="D5589" s="35" t="s">
        <v>118</v>
      </c>
      <c r="E5589" s="68">
        <v>17</v>
      </c>
      <c r="F5589" s="57" t="s">
        <v>4532</v>
      </c>
      <c r="G5589" s="70"/>
      <c r="H5589" s="38">
        <v>151</v>
      </c>
      <c r="I5589" s="43" t="str">
        <f>IFERROR(VLOOKUP(H5589,#REF!,2,FALSE),"")</f>
        <v/>
      </c>
      <c r="J5589" s="47">
        <v>1</v>
      </c>
      <c r="K5589" s="41" t="s">
        <v>114</v>
      </c>
      <c r="L5589" s="68">
        <v>17</v>
      </c>
      <c r="M5589" s="57" t="s">
        <v>4572</v>
      </c>
      <c r="N5589" s="57" t="s">
        <v>4572</v>
      </c>
      <c r="O5589" s="70"/>
      <c r="Q5589" s="38"/>
      <c r="R5589" s="47">
        <v>0</v>
      </c>
      <c r="S5589" s="41" t="s">
        <v>767</v>
      </c>
      <c r="T5589" s="35" t="s">
        <v>8</v>
      </c>
      <c r="U5589" s="35" t="s">
        <v>33</v>
      </c>
    </row>
    <row r="5590" spans="1:21" ht="15.65" customHeight="1" x14ac:dyDescent="0.35">
      <c r="A5590" s="35" t="s">
        <v>4581</v>
      </c>
      <c r="B5590" s="36">
        <v>25893</v>
      </c>
      <c r="D5590" s="35" t="s">
        <v>118</v>
      </c>
      <c r="E5590" s="68">
        <v>18</v>
      </c>
      <c r="F5590" s="57" t="s">
        <v>3118</v>
      </c>
      <c r="G5590" s="70"/>
      <c r="H5590" s="38">
        <v>132</v>
      </c>
      <c r="I5590" s="43" t="str">
        <f>IFERROR(VLOOKUP(H5590,#REF!,2,FALSE),"")</f>
        <v/>
      </c>
      <c r="J5590" s="47">
        <v>0</v>
      </c>
      <c r="K5590" s="41" t="s">
        <v>114</v>
      </c>
      <c r="L5590" s="68">
        <v>18</v>
      </c>
      <c r="M5590" s="57" t="s">
        <v>4573</v>
      </c>
      <c r="N5590" s="57" t="s">
        <v>4573</v>
      </c>
      <c r="O5590" s="70"/>
      <c r="Q5590" s="38"/>
      <c r="R5590" s="47">
        <v>1</v>
      </c>
      <c r="S5590" s="41" t="s">
        <v>767</v>
      </c>
      <c r="T5590" s="35" t="s">
        <v>8</v>
      </c>
      <c r="U5590" s="35" t="s">
        <v>33</v>
      </c>
    </row>
    <row r="5591" spans="1:21" ht="15.65" customHeight="1" x14ac:dyDescent="0.35">
      <c r="A5591" s="35" t="s">
        <v>4581</v>
      </c>
      <c r="B5591" s="36">
        <v>25893</v>
      </c>
      <c r="D5591" s="35" t="s">
        <v>118</v>
      </c>
      <c r="E5591" s="68">
        <v>19</v>
      </c>
      <c r="F5591" s="57" t="s">
        <v>4560</v>
      </c>
      <c r="G5591" s="70"/>
      <c r="H5591" s="38" t="s">
        <v>1161</v>
      </c>
      <c r="I5591" s="43" t="str">
        <f>IFERROR(VLOOKUP(H5591,#REF!,2,FALSE),"")</f>
        <v/>
      </c>
      <c r="J5591" s="47">
        <v>1</v>
      </c>
      <c r="K5591" s="41" t="s">
        <v>114</v>
      </c>
      <c r="L5591" s="68">
        <v>19</v>
      </c>
      <c r="M5591" s="57" t="s">
        <v>4574</v>
      </c>
      <c r="N5591" s="57" t="s">
        <v>4574</v>
      </c>
      <c r="O5591" s="70"/>
      <c r="Q5591" s="38"/>
      <c r="R5591" s="47">
        <v>0</v>
      </c>
      <c r="S5591" s="41" t="s">
        <v>767</v>
      </c>
      <c r="T5591" s="35" t="s">
        <v>8</v>
      </c>
      <c r="U5591" s="35" t="s">
        <v>33</v>
      </c>
    </row>
    <row r="5592" spans="1:21" ht="15.65" customHeight="1" x14ac:dyDescent="0.35">
      <c r="A5592" s="35" t="s">
        <v>4581</v>
      </c>
      <c r="B5592" s="36">
        <v>25893</v>
      </c>
      <c r="D5592" s="35" t="s">
        <v>118</v>
      </c>
      <c r="E5592" s="68">
        <v>20</v>
      </c>
      <c r="F5592" s="57" t="s">
        <v>4561</v>
      </c>
      <c r="G5592" s="70"/>
      <c r="H5592" s="38">
        <v>149</v>
      </c>
      <c r="I5592" s="43" t="str">
        <f>IFERROR(VLOOKUP(H5592,#REF!,2,FALSE),"")</f>
        <v/>
      </c>
      <c r="J5592" s="47">
        <v>0.5</v>
      </c>
      <c r="K5592" s="41" t="s">
        <v>114</v>
      </c>
      <c r="L5592" s="68">
        <v>20</v>
      </c>
      <c r="M5592" s="57" t="s">
        <v>4575</v>
      </c>
      <c r="N5592" s="57" t="s">
        <v>4575</v>
      </c>
      <c r="O5592" s="70"/>
      <c r="Q5592" s="38"/>
      <c r="R5592" s="47">
        <v>0.5</v>
      </c>
      <c r="S5592" s="41" t="s">
        <v>767</v>
      </c>
      <c r="T5592" s="35" t="s">
        <v>8</v>
      </c>
      <c r="U5592" s="35" t="s">
        <v>33</v>
      </c>
    </row>
    <row r="5593" spans="1:21" ht="15.65" customHeight="1" x14ac:dyDescent="0.35">
      <c r="A5593" s="35" t="s">
        <v>4581</v>
      </c>
      <c r="B5593" s="36">
        <v>25893</v>
      </c>
      <c r="D5593" s="35" t="s">
        <v>118</v>
      </c>
      <c r="E5593" s="68">
        <v>21</v>
      </c>
      <c r="F5593" s="29" t="s">
        <v>4092</v>
      </c>
      <c r="G5593" s="70"/>
      <c r="H5593" s="38">
        <v>150</v>
      </c>
      <c r="I5593" s="43" t="str">
        <f>IFERROR(VLOOKUP(H5593,#REF!,2,FALSE),"")</f>
        <v/>
      </c>
      <c r="J5593" s="47">
        <v>1</v>
      </c>
      <c r="K5593" s="41" t="s">
        <v>114</v>
      </c>
      <c r="L5593" s="68">
        <v>21</v>
      </c>
      <c r="M5593" s="57" t="s">
        <v>4576</v>
      </c>
      <c r="N5593" s="57" t="s">
        <v>4576</v>
      </c>
      <c r="O5593" s="70"/>
      <c r="Q5593" s="38"/>
      <c r="R5593" s="47">
        <v>0</v>
      </c>
      <c r="S5593" s="41" t="s">
        <v>767</v>
      </c>
      <c r="T5593" s="35" t="s">
        <v>8</v>
      </c>
      <c r="U5593" s="35" t="s">
        <v>33</v>
      </c>
    </row>
    <row r="5594" spans="1:21" ht="15.65" customHeight="1" x14ac:dyDescent="0.35">
      <c r="A5594" s="35" t="s">
        <v>4581</v>
      </c>
      <c r="B5594" s="36">
        <v>25893</v>
      </c>
      <c r="D5594" s="35" t="s">
        <v>118</v>
      </c>
      <c r="E5594" s="68">
        <v>22</v>
      </c>
      <c r="F5594" s="65" t="s">
        <v>4562</v>
      </c>
      <c r="G5594" s="70"/>
      <c r="H5594" s="38">
        <v>140</v>
      </c>
      <c r="I5594" s="43" t="str">
        <f>IFERROR(VLOOKUP(H5594,#REF!,2,FALSE),"")</f>
        <v/>
      </c>
      <c r="J5594" s="47">
        <v>0</v>
      </c>
      <c r="K5594" s="41" t="s">
        <v>114</v>
      </c>
      <c r="L5594" s="68">
        <v>22</v>
      </c>
      <c r="M5594" s="65" t="s">
        <v>4577</v>
      </c>
      <c r="N5594" s="65" t="s">
        <v>4577</v>
      </c>
      <c r="O5594" s="70"/>
      <c r="Q5594" s="38"/>
      <c r="R5594" s="68">
        <v>1</v>
      </c>
      <c r="S5594" s="41" t="s">
        <v>767</v>
      </c>
      <c r="T5594" s="35" t="s">
        <v>8</v>
      </c>
      <c r="U5594" s="35" t="s">
        <v>33</v>
      </c>
    </row>
    <row r="5595" spans="1:21" ht="15.65" customHeight="1" x14ac:dyDescent="0.35">
      <c r="A5595" s="35" t="s">
        <v>4581</v>
      </c>
      <c r="B5595" s="36">
        <v>25893</v>
      </c>
      <c r="D5595" s="35" t="s">
        <v>118</v>
      </c>
      <c r="E5595" s="68">
        <v>23</v>
      </c>
      <c r="F5595" s="65" t="s">
        <v>777</v>
      </c>
      <c r="G5595" s="70"/>
      <c r="H5595" s="38">
        <v>142</v>
      </c>
      <c r="I5595" s="43" t="str">
        <f>IFERROR(VLOOKUP(H5595,#REF!,2,FALSE),"")</f>
        <v/>
      </c>
      <c r="J5595" s="47">
        <v>0</v>
      </c>
      <c r="K5595" s="41" t="s">
        <v>114</v>
      </c>
      <c r="L5595" s="68">
        <v>23</v>
      </c>
      <c r="M5595" s="65" t="s">
        <v>3182</v>
      </c>
      <c r="N5595" s="65" t="s">
        <v>3182</v>
      </c>
      <c r="O5595" s="70"/>
      <c r="Q5595" s="38"/>
      <c r="R5595" s="47">
        <v>1</v>
      </c>
      <c r="S5595" s="41" t="s">
        <v>767</v>
      </c>
      <c r="T5595" s="35" t="s">
        <v>8</v>
      </c>
      <c r="U5595" s="35" t="s">
        <v>33</v>
      </c>
    </row>
    <row r="5596" spans="1:21" ht="15.65" customHeight="1" x14ac:dyDescent="0.35">
      <c r="A5596" s="35" t="s">
        <v>4581</v>
      </c>
      <c r="B5596" s="36">
        <v>25893</v>
      </c>
      <c r="D5596" s="35" t="s">
        <v>118</v>
      </c>
      <c r="E5596" s="68">
        <v>24</v>
      </c>
      <c r="F5596" s="65" t="s">
        <v>595</v>
      </c>
      <c r="G5596" s="70"/>
      <c r="H5596" s="38">
        <v>157</v>
      </c>
      <c r="I5596" s="43" t="str">
        <f>IFERROR(VLOOKUP(H5596,#REF!,2,FALSE),"")</f>
        <v/>
      </c>
      <c r="J5596" s="47">
        <v>0.5</v>
      </c>
      <c r="K5596" s="41" t="s">
        <v>114</v>
      </c>
      <c r="L5596" s="68">
        <v>24</v>
      </c>
      <c r="M5596" s="65" t="s">
        <v>4578</v>
      </c>
      <c r="N5596" s="65" t="s">
        <v>4578</v>
      </c>
      <c r="O5596" s="70"/>
      <c r="Q5596" s="38"/>
      <c r="R5596" s="68">
        <v>0.5</v>
      </c>
      <c r="S5596" s="41" t="s">
        <v>767</v>
      </c>
      <c r="T5596" s="35" t="s">
        <v>8</v>
      </c>
      <c r="U5596" s="35" t="s">
        <v>33</v>
      </c>
    </row>
    <row r="5597" spans="1:21" ht="15.65" customHeight="1" x14ac:dyDescent="0.35">
      <c r="A5597" s="35" t="s">
        <v>4581</v>
      </c>
      <c r="B5597" s="36">
        <v>25893</v>
      </c>
      <c r="D5597" s="35" t="s">
        <v>118</v>
      </c>
      <c r="E5597" s="68">
        <v>25</v>
      </c>
      <c r="F5597" s="29" t="s">
        <v>721</v>
      </c>
      <c r="G5597" s="70"/>
      <c r="H5597" s="38">
        <v>136</v>
      </c>
      <c r="I5597" s="43" t="str">
        <f>IFERROR(VLOOKUP(H5597,#REF!,2,FALSE),"")</f>
        <v/>
      </c>
      <c r="J5597" s="47">
        <v>0</v>
      </c>
      <c r="K5597" s="41" t="s">
        <v>114</v>
      </c>
      <c r="L5597" s="68">
        <v>25</v>
      </c>
      <c r="M5597" s="65" t="s">
        <v>4579</v>
      </c>
      <c r="N5597" s="65" t="s">
        <v>4579</v>
      </c>
      <c r="O5597" s="70"/>
      <c r="Q5597" s="38"/>
      <c r="R5597" s="47">
        <v>1</v>
      </c>
      <c r="S5597" s="41" t="s">
        <v>767</v>
      </c>
      <c r="T5597" s="35" t="s">
        <v>8</v>
      </c>
      <c r="U5597" s="35" t="s">
        <v>33</v>
      </c>
    </row>
    <row r="5598" spans="1:21" ht="15.65" customHeight="1" x14ac:dyDescent="0.35">
      <c r="A5598" s="35" t="s">
        <v>4581</v>
      </c>
      <c r="B5598" s="36">
        <v>25949</v>
      </c>
      <c r="D5598" s="35" t="s">
        <v>118</v>
      </c>
      <c r="E5598" s="68">
        <v>1</v>
      </c>
      <c r="F5598" s="57" t="s">
        <v>4083</v>
      </c>
      <c r="G5598" s="70"/>
      <c r="H5598" s="38">
        <v>197</v>
      </c>
      <c r="I5598" s="43" t="str">
        <f>IFERROR(VLOOKUP(H5598,#REF!,2,FALSE),"")</f>
        <v/>
      </c>
      <c r="J5598" s="47">
        <v>1</v>
      </c>
      <c r="K5598" s="41" t="s">
        <v>113</v>
      </c>
      <c r="L5598" s="68">
        <v>1</v>
      </c>
      <c r="M5598" s="57" t="s">
        <v>4480</v>
      </c>
      <c r="N5598" s="57" t="s">
        <v>4480</v>
      </c>
      <c r="O5598" s="70"/>
      <c r="Q5598" s="38"/>
      <c r="R5598" s="47">
        <v>0</v>
      </c>
      <c r="S5598" s="41" t="s">
        <v>6</v>
      </c>
      <c r="T5598" s="35" t="s">
        <v>21</v>
      </c>
      <c r="U5598" s="35" t="s">
        <v>33</v>
      </c>
    </row>
    <row r="5599" spans="1:21" ht="15.65" customHeight="1" x14ac:dyDescent="0.35">
      <c r="A5599" s="35" t="s">
        <v>4581</v>
      </c>
      <c r="B5599" s="36">
        <v>25949</v>
      </c>
      <c r="D5599" s="35" t="s">
        <v>118</v>
      </c>
      <c r="E5599" s="68">
        <v>2</v>
      </c>
      <c r="F5599" s="57" t="s">
        <v>3140</v>
      </c>
      <c r="G5599" s="70"/>
      <c r="H5599" s="38">
        <v>196</v>
      </c>
      <c r="I5599" s="43" t="str">
        <f>IFERROR(VLOOKUP(H5599,#REF!,2,FALSE),"")</f>
        <v/>
      </c>
      <c r="J5599" s="47">
        <v>0</v>
      </c>
      <c r="K5599" s="41" t="s">
        <v>113</v>
      </c>
      <c r="L5599" s="68">
        <v>2</v>
      </c>
      <c r="M5599" s="57" t="s">
        <v>4483</v>
      </c>
      <c r="N5599" s="57" t="s">
        <v>4483</v>
      </c>
      <c r="O5599" s="70"/>
      <c r="Q5599" s="38"/>
      <c r="R5599" s="47">
        <v>1</v>
      </c>
      <c r="S5599" s="41" t="s">
        <v>6</v>
      </c>
      <c r="T5599" s="35" t="s">
        <v>21</v>
      </c>
      <c r="U5599" s="35" t="s">
        <v>33</v>
      </c>
    </row>
    <row r="5600" spans="1:21" ht="15.65" customHeight="1" x14ac:dyDescent="0.35">
      <c r="A5600" s="35" t="s">
        <v>4581</v>
      </c>
      <c r="B5600" s="36">
        <v>25949</v>
      </c>
      <c r="D5600" s="35" t="s">
        <v>118</v>
      </c>
      <c r="E5600" s="68">
        <v>3</v>
      </c>
      <c r="F5600" s="29" t="s">
        <v>4152</v>
      </c>
      <c r="G5600" s="70"/>
      <c r="H5600" s="38">
        <v>197</v>
      </c>
      <c r="I5600" s="43" t="str">
        <f>IFERROR(VLOOKUP(H5600,#REF!,2,FALSE),"")</f>
        <v/>
      </c>
      <c r="J5600" s="47">
        <v>0</v>
      </c>
      <c r="K5600" s="41" t="s">
        <v>113</v>
      </c>
      <c r="L5600" s="68">
        <v>3</v>
      </c>
      <c r="M5600" s="57" t="s">
        <v>4484</v>
      </c>
      <c r="N5600" s="57" t="s">
        <v>4484</v>
      </c>
      <c r="O5600" s="70"/>
      <c r="Q5600" s="38"/>
      <c r="R5600" s="47">
        <v>1</v>
      </c>
      <c r="S5600" s="41" t="s">
        <v>6</v>
      </c>
      <c r="T5600" s="35" t="s">
        <v>21</v>
      </c>
      <c r="U5600" s="35" t="s">
        <v>33</v>
      </c>
    </row>
    <row r="5601" spans="1:21" ht="15.65" customHeight="1" x14ac:dyDescent="0.35">
      <c r="A5601" s="35" t="s">
        <v>4581</v>
      </c>
      <c r="B5601" s="36">
        <v>25949</v>
      </c>
      <c r="D5601" s="35" t="s">
        <v>118</v>
      </c>
      <c r="E5601" s="68">
        <v>4</v>
      </c>
      <c r="F5601" s="57" t="s">
        <v>488</v>
      </c>
      <c r="G5601" s="70"/>
      <c r="H5601" s="38">
        <v>180</v>
      </c>
      <c r="I5601" s="43" t="str">
        <f>IFERROR(VLOOKUP(H5601,#REF!,2,FALSE),"")</f>
        <v/>
      </c>
      <c r="J5601" s="47">
        <v>0</v>
      </c>
      <c r="K5601" s="41" t="s">
        <v>113</v>
      </c>
      <c r="L5601" s="68">
        <v>4</v>
      </c>
      <c r="M5601" s="54" t="s">
        <v>1842</v>
      </c>
      <c r="N5601" s="54" t="s">
        <v>1842</v>
      </c>
      <c r="O5601" s="70"/>
      <c r="Q5601" s="38"/>
      <c r="R5601" s="47">
        <v>1</v>
      </c>
      <c r="S5601" s="41" t="s">
        <v>6</v>
      </c>
      <c r="T5601" s="35" t="s">
        <v>21</v>
      </c>
      <c r="U5601" s="35" t="s">
        <v>33</v>
      </c>
    </row>
    <row r="5602" spans="1:21" ht="15.65" customHeight="1" x14ac:dyDescent="0.35">
      <c r="A5602" s="35" t="s">
        <v>4581</v>
      </c>
      <c r="B5602" s="36">
        <v>25949</v>
      </c>
      <c r="D5602" s="35" t="s">
        <v>118</v>
      </c>
      <c r="E5602" s="68">
        <v>5</v>
      </c>
      <c r="F5602" s="57" t="s">
        <v>651</v>
      </c>
      <c r="G5602" s="70"/>
      <c r="H5602" s="38" t="s">
        <v>1161</v>
      </c>
      <c r="I5602" s="43" t="str">
        <f>IFERROR(VLOOKUP(H5602,#REF!,2,FALSE),"")</f>
        <v/>
      </c>
      <c r="J5602" s="47">
        <v>0.5</v>
      </c>
      <c r="K5602" s="41" t="s">
        <v>113</v>
      </c>
      <c r="L5602" s="68">
        <v>5</v>
      </c>
      <c r="M5602" s="57" t="s">
        <v>4485</v>
      </c>
      <c r="N5602" s="57" t="s">
        <v>4485</v>
      </c>
      <c r="O5602" s="70"/>
      <c r="Q5602" s="38"/>
      <c r="R5602" s="47">
        <v>0.5</v>
      </c>
      <c r="S5602" s="41" t="s">
        <v>6</v>
      </c>
      <c r="T5602" s="35" t="s">
        <v>21</v>
      </c>
      <c r="U5602" s="35" t="s">
        <v>33</v>
      </c>
    </row>
    <row r="5603" spans="1:21" ht="15.65" customHeight="1" x14ac:dyDescent="0.35">
      <c r="A5603" s="35" t="s">
        <v>4581</v>
      </c>
      <c r="B5603" s="36">
        <v>25949</v>
      </c>
      <c r="D5603" s="35" t="s">
        <v>118</v>
      </c>
      <c r="E5603" s="68">
        <v>6</v>
      </c>
      <c r="F5603" s="57" t="s">
        <v>3142</v>
      </c>
      <c r="G5603" s="70"/>
      <c r="H5603" s="38">
        <v>178</v>
      </c>
      <c r="I5603" s="43" t="str">
        <f>IFERROR(VLOOKUP(H5603,#REF!,2,FALSE),"")</f>
        <v/>
      </c>
      <c r="J5603" s="47">
        <v>1</v>
      </c>
      <c r="K5603" s="41" t="s">
        <v>113</v>
      </c>
      <c r="L5603" s="68">
        <v>6</v>
      </c>
      <c r="M5603" s="57" t="s">
        <v>158</v>
      </c>
      <c r="N5603" s="57" t="s">
        <v>158</v>
      </c>
      <c r="O5603" s="70"/>
      <c r="Q5603" s="38"/>
      <c r="R5603" s="47">
        <v>0</v>
      </c>
      <c r="S5603" s="41" t="s">
        <v>6</v>
      </c>
      <c r="T5603" s="35" t="s">
        <v>21</v>
      </c>
      <c r="U5603" s="35" t="s">
        <v>33</v>
      </c>
    </row>
    <row r="5604" spans="1:21" ht="15.65" customHeight="1" x14ac:dyDescent="0.35">
      <c r="A5604" s="35" t="s">
        <v>4581</v>
      </c>
      <c r="B5604" s="36">
        <v>25949</v>
      </c>
      <c r="D5604" s="35" t="s">
        <v>118</v>
      </c>
      <c r="E5604" s="68">
        <v>7</v>
      </c>
      <c r="F5604" s="57" t="s">
        <v>4481</v>
      </c>
      <c r="G5604" s="70"/>
      <c r="H5604" s="38">
        <v>177</v>
      </c>
      <c r="I5604" s="43" t="str">
        <f>IFERROR(VLOOKUP(H5604,#REF!,2,FALSE),"")</f>
        <v/>
      </c>
      <c r="J5604" s="47">
        <v>0</v>
      </c>
      <c r="K5604" s="41" t="s">
        <v>113</v>
      </c>
      <c r="L5604" s="68">
        <v>7</v>
      </c>
      <c r="M5604" s="57" t="s">
        <v>4486</v>
      </c>
      <c r="N5604" s="57" t="s">
        <v>4486</v>
      </c>
      <c r="O5604" s="70"/>
      <c r="Q5604" s="38"/>
      <c r="R5604" s="47">
        <v>1</v>
      </c>
      <c r="S5604" s="41" t="s">
        <v>6</v>
      </c>
      <c r="T5604" s="35" t="s">
        <v>21</v>
      </c>
      <c r="U5604" s="35" t="s">
        <v>33</v>
      </c>
    </row>
    <row r="5605" spans="1:21" ht="15.65" customHeight="1" x14ac:dyDescent="0.35">
      <c r="A5605" s="35" t="s">
        <v>4581</v>
      </c>
      <c r="B5605" s="36">
        <v>25949</v>
      </c>
      <c r="D5605" s="35" t="s">
        <v>118</v>
      </c>
      <c r="E5605" s="68">
        <v>8</v>
      </c>
      <c r="F5605" s="57" t="s">
        <v>4463</v>
      </c>
      <c r="G5605" s="70"/>
      <c r="H5605" s="38">
        <v>171</v>
      </c>
      <c r="I5605" s="43" t="str">
        <f>IFERROR(VLOOKUP(H5605,#REF!,2,FALSE),"")</f>
        <v/>
      </c>
      <c r="J5605" s="47">
        <v>0.5</v>
      </c>
      <c r="K5605" s="41" t="s">
        <v>113</v>
      </c>
      <c r="L5605" s="68">
        <v>8</v>
      </c>
      <c r="M5605" s="57" t="s">
        <v>4487</v>
      </c>
      <c r="N5605" s="57" t="s">
        <v>4487</v>
      </c>
      <c r="O5605" s="70"/>
      <c r="Q5605" s="38"/>
      <c r="R5605" s="47">
        <v>0.5</v>
      </c>
      <c r="S5605" s="41" t="s">
        <v>6</v>
      </c>
      <c r="T5605" s="35" t="s">
        <v>21</v>
      </c>
      <c r="U5605" s="35" t="s">
        <v>33</v>
      </c>
    </row>
    <row r="5606" spans="1:21" ht="15.65" customHeight="1" x14ac:dyDescent="0.35">
      <c r="A5606" s="35" t="s">
        <v>4581</v>
      </c>
      <c r="B5606" s="36">
        <v>25949</v>
      </c>
      <c r="D5606" s="35" t="s">
        <v>118</v>
      </c>
      <c r="E5606" s="68">
        <v>9</v>
      </c>
      <c r="F5606" s="35" t="s">
        <v>4482</v>
      </c>
      <c r="G5606" s="70"/>
      <c r="H5606" s="38">
        <v>184</v>
      </c>
      <c r="I5606" s="43" t="str">
        <f>IFERROR(VLOOKUP(H5606,#REF!,2,FALSE),"")</f>
        <v/>
      </c>
      <c r="J5606" s="47">
        <v>0</v>
      </c>
      <c r="K5606" s="41" t="s">
        <v>113</v>
      </c>
      <c r="L5606" s="68">
        <v>9</v>
      </c>
      <c r="M5606" s="57" t="s">
        <v>4488</v>
      </c>
      <c r="N5606" s="57" t="s">
        <v>4488</v>
      </c>
      <c r="O5606" s="70"/>
      <c r="Q5606" s="38"/>
      <c r="R5606" s="47">
        <v>1</v>
      </c>
      <c r="S5606" s="41" t="s">
        <v>6</v>
      </c>
      <c r="T5606" s="35" t="s">
        <v>21</v>
      </c>
      <c r="U5606" s="35" t="s">
        <v>33</v>
      </c>
    </row>
    <row r="5607" spans="1:21" ht="15.65" customHeight="1" x14ac:dyDescent="0.35">
      <c r="A5607" s="35" t="s">
        <v>4581</v>
      </c>
      <c r="B5607" s="36">
        <v>25949</v>
      </c>
      <c r="D5607" s="35" t="s">
        <v>118</v>
      </c>
      <c r="E5607" s="68">
        <v>10</v>
      </c>
      <c r="F5607" s="35" t="s">
        <v>3143</v>
      </c>
      <c r="G5607" s="70"/>
      <c r="H5607" s="38">
        <v>169</v>
      </c>
      <c r="I5607" s="43" t="str">
        <f>IFERROR(VLOOKUP(H5607,#REF!,2,FALSE),"")</f>
        <v/>
      </c>
      <c r="J5607" s="47">
        <v>0</v>
      </c>
      <c r="K5607" s="41" t="s">
        <v>113</v>
      </c>
      <c r="L5607" s="68">
        <v>10</v>
      </c>
      <c r="M5607" s="57" t="s">
        <v>4489</v>
      </c>
      <c r="N5607" s="57" t="s">
        <v>4489</v>
      </c>
      <c r="O5607" s="70"/>
      <c r="Q5607" s="38"/>
      <c r="R5607" s="47">
        <v>1</v>
      </c>
      <c r="S5607" s="41" t="s">
        <v>6</v>
      </c>
      <c r="T5607" s="35" t="s">
        <v>21</v>
      </c>
      <c r="U5607" s="35" t="s">
        <v>33</v>
      </c>
    </row>
    <row r="5608" spans="1:21" ht="15.65" customHeight="1" x14ac:dyDescent="0.35">
      <c r="A5608" s="35" t="s">
        <v>4581</v>
      </c>
      <c r="B5608" s="36">
        <v>25949</v>
      </c>
      <c r="D5608" s="35" t="s">
        <v>118</v>
      </c>
      <c r="E5608" s="68">
        <v>11</v>
      </c>
      <c r="F5608" s="57" t="s">
        <v>600</v>
      </c>
      <c r="G5608" s="70"/>
      <c r="H5608" s="38">
        <v>170</v>
      </c>
      <c r="I5608" s="43" t="str">
        <f>IFERROR(VLOOKUP(H5608,#REF!,2,FALSE),"")</f>
        <v/>
      </c>
      <c r="J5608" s="47">
        <v>0.5</v>
      </c>
      <c r="K5608" s="41" t="s">
        <v>113</v>
      </c>
      <c r="L5608" s="68">
        <v>11</v>
      </c>
      <c r="M5608" s="57" t="s">
        <v>4490</v>
      </c>
      <c r="N5608" s="57" t="s">
        <v>4490</v>
      </c>
      <c r="O5608" s="70"/>
      <c r="Q5608" s="38"/>
      <c r="R5608" s="47">
        <v>0.5</v>
      </c>
      <c r="S5608" s="41" t="s">
        <v>6</v>
      </c>
      <c r="T5608" s="35" t="s">
        <v>21</v>
      </c>
      <c r="U5608" s="35" t="s">
        <v>33</v>
      </c>
    </row>
    <row r="5609" spans="1:21" ht="15.65" customHeight="1" x14ac:dyDescent="0.35">
      <c r="A5609" s="35" t="s">
        <v>4581</v>
      </c>
      <c r="B5609" s="36">
        <v>25949</v>
      </c>
      <c r="D5609" s="35" t="s">
        <v>118</v>
      </c>
      <c r="E5609" s="68">
        <v>12</v>
      </c>
      <c r="F5609" s="57" t="s">
        <v>151</v>
      </c>
      <c r="G5609" s="70"/>
      <c r="H5609" s="38">
        <v>170</v>
      </c>
      <c r="I5609" s="43" t="str">
        <f>IFERROR(VLOOKUP(H5609,#REF!,2,FALSE),"")</f>
        <v/>
      </c>
      <c r="J5609" s="47">
        <v>1</v>
      </c>
      <c r="K5609" s="41" t="s">
        <v>113</v>
      </c>
      <c r="L5609" s="68">
        <v>12</v>
      </c>
      <c r="M5609" s="57" t="s">
        <v>4491</v>
      </c>
      <c r="N5609" s="57" t="s">
        <v>4491</v>
      </c>
      <c r="O5609" s="70"/>
      <c r="Q5609" s="38"/>
      <c r="R5609" s="47">
        <v>0</v>
      </c>
      <c r="S5609" s="41" t="s">
        <v>6</v>
      </c>
      <c r="T5609" s="35" t="s">
        <v>21</v>
      </c>
      <c r="U5609" s="35" t="s">
        <v>33</v>
      </c>
    </row>
    <row r="5610" spans="1:21" ht="15.65" customHeight="1" x14ac:dyDescent="0.35">
      <c r="A5610" s="35" t="s">
        <v>4581</v>
      </c>
      <c r="B5610" s="36">
        <v>25949</v>
      </c>
      <c r="D5610" s="35" t="s">
        <v>118</v>
      </c>
      <c r="E5610" s="68">
        <v>13</v>
      </c>
      <c r="F5610" s="57" t="s">
        <v>4071</v>
      </c>
      <c r="G5610" s="70"/>
      <c r="H5610" s="38">
        <v>162</v>
      </c>
      <c r="I5610" s="43" t="str">
        <f>IFERROR(VLOOKUP(H5610,#REF!,2,FALSE),"")</f>
        <v/>
      </c>
      <c r="J5610" s="47">
        <v>1</v>
      </c>
      <c r="K5610" s="41" t="s">
        <v>113</v>
      </c>
      <c r="L5610" s="68">
        <v>13</v>
      </c>
      <c r="M5610" s="57" t="s">
        <v>4492</v>
      </c>
      <c r="N5610" s="57" t="s">
        <v>4492</v>
      </c>
      <c r="O5610" s="70"/>
      <c r="Q5610" s="38"/>
      <c r="R5610" s="47">
        <v>0</v>
      </c>
      <c r="S5610" s="41" t="s">
        <v>6</v>
      </c>
      <c r="T5610" s="35" t="s">
        <v>21</v>
      </c>
      <c r="U5610" s="35" t="s">
        <v>33</v>
      </c>
    </row>
    <row r="5611" spans="1:21" ht="15.65" customHeight="1" x14ac:dyDescent="0.35">
      <c r="A5611" s="35" t="s">
        <v>4581</v>
      </c>
      <c r="B5611" s="36">
        <v>25949</v>
      </c>
      <c r="D5611" s="35" t="s">
        <v>118</v>
      </c>
      <c r="E5611" s="68">
        <v>14</v>
      </c>
      <c r="F5611" s="57" t="s">
        <v>4070</v>
      </c>
      <c r="G5611" s="70"/>
      <c r="H5611" s="38">
        <v>175</v>
      </c>
      <c r="I5611" s="43" t="str">
        <f>IFERROR(VLOOKUP(H5611,#REF!,2,FALSE),"")</f>
        <v/>
      </c>
      <c r="J5611" s="47">
        <v>0</v>
      </c>
      <c r="K5611" s="41" t="s">
        <v>113</v>
      </c>
      <c r="L5611" s="68">
        <v>14</v>
      </c>
      <c r="M5611" s="57" t="s">
        <v>4493</v>
      </c>
      <c r="N5611" s="57" t="s">
        <v>4493</v>
      </c>
      <c r="O5611" s="70"/>
      <c r="Q5611" s="38"/>
      <c r="R5611" s="47">
        <v>1</v>
      </c>
      <c r="S5611" s="41" t="s">
        <v>6</v>
      </c>
      <c r="T5611" s="35" t="s">
        <v>21</v>
      </c>
      <c r="U5611" s="35" t="s">
        <v>33</v>
      </c>
    </row>
    <row r="5612" spans="1:21" ht="15.65" customHeight="1" x14ac:dyDescent="0.35">
      <c r="A5612" s="35" t="s">
        <v>4581</v>
      </c>
      <c r="B5612" s="36">
        <v>25949</v>
      </c>
      <c r="D5612" s="35" t="s">
        <v>118</v>
      </c>
      <c r="E5612" s="68">
        <v>15</v>
      </c>
      <c r="F5612" s="57" t="s">
        <v>743</v>
      </c>
      <c r="G5612" s="70"/>
      <c r="H5612" s="38">
        <v>165</v>
      </c>
      <c r="I5612" s="43" t="str">
        <f>IFERROR(VLOOKUP(H5612,#REF!,2,FALSE),"")</f>
        <v/>
      </c>
      <c r="J5612" s="47">
        <v>0</v>
      </c>
      <c r="K5612" s="41" t="s">
        <v>113</v>
      </c>
      <c r="L5612" s="68">
        <v>15</v>
      </c>
      <c r="M5612" s="57" t="s">
        <v>4494</v>
      </c>
      <c r="N5612" s="57" t="s">
        <v>4494</v>
      </c>
      <c r="O5612" s="70"/>
      <c r="Q5612" s="38"/>
      <c r="R5612" s="47">
        <v>1</v>
      </c>
      <c r="S5612" s="41" t="s">
        <v>6</v>
      </c>
      <c r="T5612" s="35" t="s">
        <v>21</v>
      </c>
      <c r="U5612" s="35" t="s">
        <v>33</v>
      </c>
    </row>
    <row r="5613" spans="1:21" ht="15.65" customHeight="1" x14ac:dyDescent="0.35">
      <c r="A5613" s="35" t="s">
        <v>4581</v>
      </c>
      <c r="B5613" s="36">
        <v>25949</v>
      </c>
      <c r="D5613" s="35" t="s">
        <v>118</v>
      </c>
      <c r="E5613" s="68">
        <v>16</v>
      </c>
      <c r="F5613" s="65" t="s">
        <v>242</v>
      </c>
      <c r="G5613" s="70"/>
      <c r="H5613" s="38">
        <v>171</v>
      </c>
      <c r="I5613" s="43" t="str">
        <f>IFERROR(VLOOKUP(H5613,#REF!,2,FALSE),"")</f>
        <v/>
      </c>
      <c r="J5613" s="47">
        <v>0</v>
      </c>
      <c r="K5613" s="41" t="s">
        <v>113</v>
      </c>
      <c r="L5613" s="68">
        <v>16</v>
      </c>
      <c r="M5613" s="57" t="s">
        <v>4495</v>
      </c>
      <c r="N5613" s="57" t="s">
        <v>4495</v>
      </c>
      <c r="O5613" s="70"/>
      <c r="Q5613" s="38"/>
      <c r="R5613" s="47">
        <v>1</v>
      </c>
      <c r="S5613" s="41" t="s">
        <v>6</v>
      </c>
      <c r="T5613" s="35" t="s">
        <v>21</v>
      </c>
      <c r="U5613" s="35" t="s">
        <v>33</v>
      </c>
    </row>
    <row r="5614" spans="1:21" ht="15.65" customHeight="1" x14ac:dyDescent="0.35">
      <c r="A5614" s="35" t="s">
        <v>4581</v>
      </c>
      <c r="B5614" s="36">
        <v>25949</v>
      </c>
      <c r="D5614" s="35" t="s">
        <v>118</v>
      </c>
      <c r="E5614" s="59">
        <v>17</v>
      </c>
      <c r="F5614" s="65" t="s">
        <v>387</v>
      </c>
      <c r="G5614" s="70"/>
      <c r="H5614" s="38">
        <v>172</v>
      </c>
      <c r="I5614" s="43" t="str">
        <f>IFERROR(VLOOKUP(H5614,#REF!,2,FALSE),"")</f>
        <v/>
      </c>
      <c r="J5614" s="47">
        <v>1</v>
      </c>
      <c r="K5614" s="41" t="s">
        <v>113</v>
      </c>
      <c r="L5614" s="59">
        <v>17</v>
      </c>
      <c r="M5614" s="65" t="s">
        <v>4496</v>
      </c>
      <c r="N5614" s="65" t="s">
        <v>4496</v>
      </c>
      <c r="O5614" s="70"/>
      <c r="Q5614" s="38"/>
      <c r="R5614" s="68">
        <v>0</v>
      </c>
      <c r="S5614" s="41" t="s">
        <v>6</v>
      </c>
      <c r="T5614" s="35" t="s">
        <v>21</v>
      </c>
      <c r="U5614" s="35" t="s">
        <v>33</v>
      </c>
    </row>
    <row r="5615" spans="1:21" ht="15.65" customHeight="1" x14ac:dyDescent="0.35">
      <c r="A5615" s="35" t="s">
        <v>4581</v>
      </c>
      <c r="B5615" s="36">
        <v>25949</v>
      </c>
      <c r="D5615" s="35" t="s">
        <v>118</v>
      </c>
      <c r="E5615" s="59">
        <v>18</v>
      </c>
      <c r="F5615" s="65" t="s">
        <v>755</v>
      </c>
      <c r="G5615" s="70"/>
      <c r="H5615" s="38">
        <v>166</v>
      </c>
      <c r="I5615" s="43" t="str">
        <f>IFERROR(VLOOKUP(H5615,#REF!,2,FALSE),"")</f>
        <v/>
      </c>
      <c r="J5615" s="47">
        <v>1</v>
      </c>
      <c r="K5615" s="41" t="s">
        <v>113</v>
      </c>
      <c r="L5615" s="59">
        <v>18</v>
      </c>
      <c r="M5615" s="65" t="s">
        <v>4497</v>
      </c>
      <c r="N5615" s="65" t="s">
        <v>4497</v>
      </c>
      <c r="O5615" s="70"/>
      <c r="Q5615" s="38"/>
      <c r="R5615" s="47">
        <v>0</v>
      </c>
      <c r="S5615" s="41" t="s">
        <v>6</v>
      </c>
      <c r="T5615" s="35" t="s">
        <v>21</v>
      </c>
      <c r="U5615" s="35" t="s">
        <v>33</v>
      </c>
    </row>
    <row r="5616" spans="1:21" ht="15.65" customHeight="1" x14ac:dyDescent="0.35">
      <c r="A5616" s="35" t="s">
        <v>4581</v>
      </c>
      <c r="B5616" s="36">
        <v>25949</v>
      </c>
      <c r="D5616" s="35" t="s">
        <v>118</v>
      </c>
      <c r="E5616" s="59">
        <v>19</v>
      </c>
      <c r="F5616" s="46" t="s">
        <v>3112</v>
      </c>
      <c r="G5616" s="70"/>
      <c r="H5616" s="38">
        <v>173</v>
      </c>
      <c r="I5616" s="43" t="str">
        <f>IFERROR(VLOOKUP(H5616,#REF!,2,FALSE),"")</f>
        <v/>
      </c>
      <c r="J5616" s="47">
        <v>1</v>
      </c>
      <c r="K5616" s="41" t="s">
        <v>113</v>
      </c>
      <c r="L5616" s="59">
        <v>19</v>
      </c>
      <c r="M5616" s="62" t="s">
        <v>3238</v>
      </c>
      <c r="N5616" s="62" t="s">
        <v>3238</v>
      </c>
      <c r="O5616" s="70"/>
      <c r="Q5616" s="38"/>
      <c r="R5616" s="68">
        <v>0</v>
      </c>
      <c r="S5616" s="41" t="s">
        <v>6</v>
      </c>
      <c r="T5616" s="35" t="s">
        <v>21</v>
      </c>
      <c r="U5616" s="35" t="s">
        <v>33</v>
      </c>
    </row>
    <row r="5617" spans="1:21" ht="15.65" customHeight="1" x14ac:dyDescent="0.35">
      <c r="A5617" s="35" t="s">
        <v>4581</v>
      </c>
      <c r="B5617" s="36">
        <v>25949</v>
      </c>
      <c r="D5617" s="35" t="s">
        <v>118</v>
      </c>
      <c r="E5617" s="59">
        <v>20</v>
      </c>
      <c r="F5617" s="46" t="s">
        <v>126</v>
      </c>
      <c r="G5617" s="16"/>
      <c r="H5617" s="38">
        <v>173</v>
      </c>
      <c r="I5617" s="43" t="str">
        <f>IFERROR(VLOOKUP(H5617,#REF!,2,FALSE),"")</f>
        <v/>
      </c>
      <c r="J5617" s="16">
        <v>0.5</v>
      </c>
      <c r="K5617" s="41" t="s">
        <v>113</v>
      </c>
      <c r="L5617" s="59">
        <v>20</v>
      </c>
      <c r="M5617" s="65" t="s">
        <v>4498</v>
      </c>
      <c r="N5617" s="65" t="s">
        <v>4498</v>
      </c>
      <c r="O5617" s="16"/>
      <c r="Q5617" s="38"/>
      <c r="R5617" s="16">
        <v>0.5</v>
      </c>
      <c r="S5617" s="41" t="s">
        <v>6</v>
      </c>
      <c r="T5617" s="35" t="s">
        <v>21</v>
      </c>
      <c r="U5617" s="35" t="s">
        <v>33</v>
      </c>
    </row>
    <row r="5618" spans="1:21" ht="15.65" customHeight="1" x14ac:dyDescent="0.35">
      <c r="A5618" s="35" t="s">
        <v>4581</v>
      </c>
      <c r="B5618" s="36">
        <v>25970</v>
      </c>
      <c r="D5618" s="35" t="s">
        <v>118</v>
      </c>
      <c r="E5618" s="68">
        <v>1</v>
      </c>
      <c r="F5618" s="57" t="s">
        <v>4083</v>
      </c>
      <c r="G5618" s="70"/>
      <c r="H5618" s="38">
        <v>197</v>
      </c>
      <c r="I5618" s="43" t="str">
        <f>IFERROR(VLOOKUP(H5618,#REF!,2,FALSE),"")</f>
        <v/>
      </c>
      <c r="J5618" s="47">
        <v>0</v>
      </c>
      <c r="K5618" s="41" t="s">
        <v>4580</v>
      </c>
      <c r="L5618" s="68">
        <v>1</v>
      </c>
      <c r="M5618" s="57" t="s">
        <v>4464</v>
      </c>
      <c r="N5618" s="57" t="s">
        <v>4464</v>
      </c>
      <c r="O5618" s="70"/>
      <c r="Q5618" s="38"/>
      <c r="R5618" s="47">
        <v>1</v>
      </c>
      <c r="S5618" s="41" t="s">
        <v>6</v>
      </c>
      <c r="T5618" s="35" t="s">
        <v>8</v>
      </c>
      <c r="U5618" s="35" t="s">
        <v>33</v>
      </c>
    </row>
    <row r="5619" spans="1:21" ht="15.65" customHeight="1" x14ac:dyDescent="0.35">
      <c r="A5619" s="35" t="s">
        <v>4581</v>
      </c>
      <c r="B5619" s="36">
        <v>25970</v>
      </c>
      <c r="D5619" s="35" t="s">
        <v>118</v>
      </c>
      <c r="E5619" s="68">
        <v>2</v>
      </c>
      <c r="F5619" s="57" t="s">
        <v>3140</v>
      </c>
      <c r="G5619" s="70"/>
      <c r="H5619" s="38">
        <v>196</v>
      </c>
      <c r="I5619" s="43" t="str">
        <f>IFERROR(VLOOKUP(H5619,#REF!,2,FALSE),"")</f>
        <v/>
      </c>
      <c r="J5619" s="47">
        <v>0.5</v>
      </c>
      <c r="K5619" s="41" t="s">
        <v>4580</v>
      </c>
      <c r="L5619" s="68">
        <v>2</v>
      </c>
      <c r="M5619" s="57" t="s">
        <v>852</v>
      </c>
      <c r="N5619" s="57" t="s">
        <v>852</v>
      </c>
      <c r="O5619" s="70"/>
      <c r="Q5619" s="38"/>
      <c r="R5619" s="47">
        <v>0.5</v>
      </c>
      <c r="S5619" s="41" t="s">
        <v>6</v>
      </c>
      <c r="T5619" s="35" t="s">
        <v>8</v>
      </c>
      <c r="U5619" s="35" t="s">
        <v>33</v>
      </c>
    </row>
    <row r="5620" spans="1:21" ht="15.65" customHeight="1" x14ac:dyDescent="0.35">
      <c r="A5620" s="35" t="s">
        <v>4581</v>
      </c>
      <c r="B5620" s="36">
        <v>25970</v>
      </c>
      <c r="D5620" s="35" t="s">
        <v>118</v>
      </c>
      <c r="E5620" s="68">
        <v>3</v>
      </c>
      <c r="F5620" s="29" t="s">
        <v>4152</v>
      </c>
      <c r="G5620" s="70"/>
      <c r="H5620" s="38">
        <v>197</v>
      </c>
      <c r="I5620" s="43" t="str">
        <f>IFERROR(VLOOKUP(H5620,#REF!,2,FALSE),"")</f>
        <v/>
      </c>
      <c r="J5620" s="47">
        <v>0</v>
      </c>
      <c r="K5620" s="41" t="s">
        <v>4580</v>
      </c>
      <c r="L5620" s="68">
        <v>3</v>
      </c>
      <c r="M5620" s="57" t="s">
        <v>4465</v>
      </c>
      <c r="N5620" s="57" t="s">
        <v>4465</v>
      </c>
      <c r="O5620" s="70"/>
      <c r="Q5620" s="38"/>
      <c r="R5620" s="47">
        <v>1</v>
      </c>
      <c r="S5620" s="41" t="s">
        <v>6</v>
      </c>
      <c r="T5620" s="35" t="s">
        <v>8</v>
      </c>
      <c r="U5620" s="35" t="s">
        <v>33</v>
      </c>
    </row>
    <row r="5621" spans="1:21" ht="15.65" customHeight="1" x14ac:dyDescent="0.35">
      <c r="A5621" s="35" t="s">
        <v>4581</v>
      </c>
      <c r="B5621" s="36">
        <v>25970</v>
      </c>
      <c r="D5621" s="35" t="s">
        <v>118</v>
      </c>
      <c r="E5621" s="68">
        <v>4</v>
      </c>
      <c r="F5621" s="57" t="s">
        <v>3141</v>
      </c>
      <c r="G5621" s="70"/>
      <c r="H5621" s="38">
        <v>191</v>
      </c>
      <c r="I5621" s="43" t="str">
        <f>IFERROR(VLOOKUP(H5621,#REF!,2,FALSE),"")</f>
        <v/>
      </c>
      <c r="J5621" s="47">
        <v>1</v>
      </c>
      <c r="K5621" s="41" t="s">
        <v>4580</v>
      </c>
      <c r="L5621" s="68">
        <v>4</v>
      </c>
      <c r="M5621" s="57" t="s">
        <v>4466</v>
      </c>
      <c r="N5621" s="57" t="s">
        <v>4466</v>
      </c>
      <c r="O5621" s="70"/>
      <c r="Q5621" s="38"/>
      <c r="R5621" s="47">
        <v>0</v>
      </c>
      <c r="S5621" s="41" t="s">
        <v>6</v>
      </c>
      <c r="T5621" s="35" t="s">
        <v>8</v>
      </c>
      <c r="U5621" s="35" t="s">
        <v>33</v>
      </c>
    </row>
    <row r="5622" spans="1:21" ht="15.65" customHeight="1" x14ac:dyDescent="0.35">
      <c r="A5622" s="35" t="s">
        <v>4581</v>
      </c>
      <c r="B5622" s="36">
        <v>25970</v>
      </c>
      <c r="D5622" s="35" t="s">
        <v>118</v>
      </c>
      <c r="E5622" s="68">
        <v>5</v>
      </c>
      <c r="F5622" s="57" t="s">
        <v>3142</v>
      </c>
      <c r="G5622" s="70"/>
      <c r="H5622" s="38">
        <v>178</v>
      </c>
      <c r="I5622" s="43" t="str">
        <f>IFERROR(VLOOKUP(H5622,#REF!,2,FALSE),"")</f>
        <v/>
      </c>
      <c r="J5622" s="47">
        <v>1</v>
      </c>
      <c r="K5622" s="41" t="s">
        <v>4580</v>
      </c>
      <c r="L5622" s="68">
        <v>5</v>
      </c>
      <c r="M5622" s="57" t="s">
        <v>4467</v>
      </c>
      <c r="N5622" s="57" t="s">
        <v>4467</v>
      </c>
      <c r="O5622" s="70"/>
      <c r="Q5622" s="38"/>
      <c r="R5622" s="47">
        <v>0</v>
      </c>
      <c r="S5622" s="41" t="s">
        <v>6</v>
      </c>
      <c r="T5622" s="35" t="s">
        <v>8</v>
      </c>
      <c r="U5622" s="35" t="s">
        <v>33</v>
      </c>
    </row>
    <row r="5623" spans="1:21" ht="15.65" customHeight="1" x14ac:dyDescent="0.35">
      <c r="A5623" s="35" t="s">
        <v>4581</v>
      </c>
      <c r="B5623" s="36">
        <v>25970</v>
      </c>
      <c r="D5623" s="35" t="s">
        <v>118</v>
      </c>
      <c r="E5623" s="68">
        <v>6</v>
      </c>
      <c r="F5623" s="57" t="s">
        <v>150</v>
      </c>
      <c r="G5623" s="70"/>
      <c r="H5623" s="38">
        <v>186</v>
      </c>
      <c r="I5623" s="43" t="str">
        <f>IFERROR(VLOOKUP(H5623,#REF!,2,FALSE),"")</f>
        <v/>
      </c>
      <c r="J5623" s="47">
        <v>1</v>
      </c>
      <c r="K5623" s="41" t="s">
        <v>4580</v>
      </c>
      <c r="L5623" s="68">
        <v>6</v>
      </c>
      <c r="M5623" s="57" t="s">
        <v>4468</v>
      </c>
      <c r="N5623" s="57" t="s">
        <v>4468</v>
      </c>
      <c r="O5623" s="70"/>
      <c r="Q5623" s="38"/>
      <c r="R5623" s="47">
        <v>0</v>
      </c>
      <c r="S5623" s="41" t="s">
        <v>6</v>
      </c>
      <c r="T5623" s="35" t="s">
        <v>8</v>
      </c>
      <c r="U5623" s="35" t="s">
        <v>33</v>
      </c>
    </row>
    <row r="5624" spans="1:21" ht="15.65" customHeight="1" x14ac:dyDescent="0.35">
      <c r="A5624" s="35" t="s">
        <v>4581</v>
      </c>
      <c r="B5624" s="36">
        <v>25970</v>
      </c>
      <c r="D5624" s="35" t="s">
        <v>118</v>
      </c>
      <c r="E5624" s="68">
        <v>7</v>
      </c>
      <c r="F5624" s="57" t="s">
        <v>488</v>
      </c>
      <c r="G5624" s="70"/>
      <c r="H5624" s="38">
        <v>180</v>
      </c>
      <c r="I5624" s="43" t="str">
        <f>IFERROR(VLOOKUP(H5624,#REF!,2,FALSE),"")</f>
        <v/>
      </c>
      <c r="J5624" s="47">
        <v>0</v>
      </c>
      <c r="K5624" s="41" t="s">
        <v>4580</v>
      </c>
      <c r="L5624" s="68">
        <v>7</v>
      </c>
      <c r="M5624" s="57" t="s">
        <v>4469</v>
      </c>
      <c r="N5624" s="57" t="s">
        <v>4469</v>
      </c>
      <c r="O5624" s="70"/>
      <c r="Q5624" s="38"/>
      <c r="R5624" s="47">
        <v>1</v>
      </c>
      <c r="S5624" s="41" t="s">
        <v>6</v>
      </c>
      <c r="T5624" s="35" t="s">
        <v>8</v>
      </c>
      <c r="U5624" s="35" t="s">
        <v>33</v>
      </c>
    </row>
    <row r="5625" spans="1:21" ht="15.65" customHeight="1" x14ac:dyDescent="0.35">
      <c r="A5625" s="35" t="s">
        <v>4581</v>
      </c>
      <c r="B5625" s="36">
        <v>25970</v>
      </c>
      <c r="D5625" s="35" t="s">
        <v>118</v>
      </c>
      <c r="E5625" s="68">
        <v>8</v>
      </c>
      <c r="F5625" s="57" t="s">
        <v>651</v>
      </c>
      <c r="G5625" s="70"/>
      <c r="H5625" s="38" t="s">
        <v>1161</v>
      </c>
      <c r="I5625" s="43" t="str">
        <f>IFERROR(VLOOKUP(H5625,#REF!,2,FALSE),"")</f>
        <v/>
      </c>
      <c r="J5625" s="47">
        <v>0</v>
      </c>
      <c r="K5625" s="41" t="s">
        <v>4580</v>
      </c>
      <c r="L5625" s="68">
        <v>8</v>
      </c>
      <c r="M5625" s="57" t="s">
        <v>4470</v>
      </c>
      <c r="N5625" s="57" t="s">
        <v>4470</v>
      </c>
      <c r="O5625" s="70"/>
      <c r="Q5625" s="38"/>
      <c r="R5625" s="47">
        <v>1</v>
      </c>
      <c r="S5625" s="41" t="s">
        <v>6</v>
      </c>
      <c r="T5625" s="35" t="s">
        <v>8</v>
      </c>
      <c r="U5625" s="35" t="s">
        <v>33</v>
      </c>
    </row>
    <row r="5626" spans="1:21" ht="15.65" customHeight="1" x14ac:dyDescent="0.35">
      <c r="A5626" s="35" t="s">
        <v>4581</v>
      </c>
      <c r="B5626" s="36">
        <v>25970</v>
      </c>
      <c r="D5626" s="35" t="s">
        <v>118</v>
      </c>
      <c r="E5626" s="68">
        <v>9</v>
      </c>
      <c r="F5626" s="57" t="s">
        <v>4462</v>
      </c>
      <c r="G5626" s="70"/>
      <c r="H5626" s="38">
        <v>174</v>
      </c>
      <c r="I5626" s="43" t="str">
        <f>IFERROR(VLOOKUP(H5626,#REF!,2,FALSE),"")</f>
        <v/>
      </c>
      <c r="J5626" s="47" t="s">
        <v>1014</v>
      </c>
      <c r="K5626" s="41" t="s">
        <v>4580</v>
      </c>
      <c r="L5626" s="68">
        <v>9</v>
      </c>
      <c r="M5626" s="57" t="s">
        <v>167</v>
      </c>
      <c r="N5626" s="57" t="s">
        <v>167</v>
      </c>
      <c r="O5626" s="70"/>
      <c r="Q5626" s="38"/>
      <c r="R5626" s="47" t="s">
        <v>1014</v>
      </c>
      <c r="S5626" s="41" t="s">
        <v>6</v>
      </c>
      <c r="T5626" s="35" t="s">
        <v>8</v>
      </c>
      <c r="U5626" s="35" t="s">
        <v>33</v>
      </c>
    </row>
    <row r="5627" spans="1:21" ht="15.65" customHeight="1" x14ac:dyDescent="0.35">
      <c r="A5627" s="35" t="s">
        <v>4581</v>
      </c>
      <c r="B5627" s="36">
        <v>25970</v>
      </c>
      <c r="D5627" s="35" t="s">
        <v>118</v>
      </c>
      <c r="E5627" s="68">
        <v>10</v>
      </c>
      <c r="F5627" s="57" t="s">
        <v>4463</v>
      </c>
      <c r="G5627" s="70"/>
      <c r="H5627" s="38">
        <v>171</v>
      </c>
      <c r="I5627" s="43" t="str">
        <f>IFERROR(VLOOKUP(H5627,#REF!,2,FALSE),"")</f>
        <v/>
      </c>
      <c r="J5627" s="47">
        <v>0</v>
      </c>
      <c r="K5627" s="41" t="s">
        <v>4580</v>
      </c>
      <c r="L5627" s="68">
        <v>10</v>
      </c>
      <c r="M5627" s="57" t="s">
        <v>4471</v>
      </c>
      <c r="N5627" s="57" t="s">
        <v>4471</v>
      </c>
      <c r="O5627" s="70"/>
      <c r="Q5627" s="38"/>
      <c r="R5627" s="47">
        <v>1</v>
      </c>
      <c r="S5627" s="41" t="s">
        <v>6</v>
      </c>
      <c r="T5627" s="35" t="s">
        <v>8</v>
      </c>
      <c r="U5627" s="35" t="s">
        <v>33</v>
      </c>
    </row>
    <row r="5628" spans="1:21" ht="15.65" customHeight="1" x14ac:dyDescent="0.35">
      <c r="A5628" s="35" t="s">
        <v>4581</v>
      </c>
      <c r="B5628" s="36">
        <v>25970</v>
      </c>
      <c r="D5628" s="35" t="s">
        <v>118</v>
      </c>
      <c r="E5628" s="68">
        <v>11</v>
      </c>
      <c r="F5628" s="57" t="s">
        <v>391</v>
      </c>
      <c r="G5628" s="70"/>
      <c r="H5628" s="38">
        <v>171</v>
      </c>
      <c r="I5628" s="43" t="str">
        <f>IFERROR(VLOOKUP(H5628,#REF!,2,FALSE),"")</f>
        <v/>
      </c>
      <c r="J5628" s="47">
        <v>0</v>
      </c>
      <c r="K5628" s="41" t="s">
        <v>4580</v>
      </c>
      <c r="L5628" s="68">
        <v>11</v>
      </c>
      <c r="M5628" s="57" t="s">
        <v>558</v>
      </c>
      <c r="N5628" s="57" t="s">
        <v>558</v>
      </c>
      <c r="O5628" s="70"/>
      <c r="Q5628" s="38"/>
      <c r="R5628" s="47">
        <v>1</v>
      </c>
      <c r="S5628" s="41" t="s">
        <v>6</v>
      </c>
      <c r="T5628" s="35" t="s">
        <v>8</v>
      </c>
      <c r="U5628" s="35" t="s">
        <v>33</v>
      </c>
    </row>
    <row r="5629" spans="1:21" ht="15.65" customHeight="1" x14ac:dyDescent="0.35">
      <c r="A5629" s="35" t="s">
        <v>4581</v>
      </c>
      <c r="B5629" s="36">
        <v>25970</v>
      </c>
      <c r="D5629" s="35" t="s">
        <v>118</v>
      </c>
      <c r="E5629" s="68">
        <v>12</v>
      </c>
      <c r="F5629" s="57" t="s">
        <v>600</v>
      </c>
      <c r="G5629" s="70"/>
      <c r="H5629" s="38">
        <v>170</v>
      </c>
      <c r="I5629" s="43" t="str">
        <f>IFERROR(VLOOKUP(H5629,#REF!,2,FALSE),"")</f>
        <v/>
      </c>
      <c r="J5629" s="47">
        <v>0.5</v>
      </c>
      <c r="K5629" s="41" t="s">
        <v>4580</v>
      </c>
      <c r="L5629" s="68">
        <v>12</v>
      </c>
      <c r="M5629" s="57" t="s">
        <v>4472</v>
      </c>
      <c r="N5629" s="57" t="s">
        <v>4472</v>
      </c>
      <c r="O5629" s="70"/>
      <c r="Q5629" s="38"/>
      <c r="R5629" s="47">
        <v>0.5</v>
      </c>
      <c r="S5629" s="41" t="s">
        <v>6</v>
      </c>
      <c r="T5629" s="35" t="s">
        <v>8</v>
      </c>
      <c r="U5629" s="35" t="s">
        <v>33</v>
      </c>
    </row>
    <row r="5630" spans="1:21" ht="15.65" customHeight="1" x14ac:dyDescent="0.35">
      <c r="A5630" s="35" t="s">
        <v>4581</v>
      </c>
      <c r="B5630" s="36">
        <v>25970</v>
      </c>
      <c r="D5630" s="35" t="s">
        <v>118</v>
      </c>
      <c r="E5630" s="68">
        <v>13</v>
      </c>
      <c r="F5630" s="35" t="s">
        <v>3143</v>
      </c>
      <c r="G5630" s="70"/>
      <c r="H5630" s="38">
        <v>169</v>
      </c>
      <c r="I5630" s="43" t="str">
        <f>IFERROR(VLOOKUP(H5630,#REF!,2,FALSE),"")</f>
        <v/>
      </c>
      <c r="J5630" s="47">
        <v>0</v>
      </c>
      <c r="K5630" s="41" t="s">
        <v>4580</v>
      </c>
      <c r="L5630" s="68">
        <v>13</v>
      </c>
      <c r="M5630" s="57" t="s">
        <v>4473</v>
      </c>
      <c r="N5630" s="57" t="s">
        <v>4473</v>
      </c>
      <c r="O5630" s="70"/>
      <c r="Q5630" s="38"/>
      <c r="R5630" s="47">
        <v>1</v>
      </c>
      <c r="S5630" s="41" t="s">
        <v>6</v>
      </c>
      <c r="T5630" s="35" t="s">
        <v>8</v>
      </c>
      <c r="U5630" s="35" t="s">
        <v>33</v>
      </c>
    </row>
    <row r="5631" spans="1:21" ht="15.65" customHeight="1" x14ac:dyDescent="0.35">
      <c r="A5631" s="35" t="s">
        <v>4581</v>
      </c>
      <c r="B5631" s="36">
        <v>25970</v>
      </c>
      <c r="D5631" s="35" t="s">
        <v>118</v>
      </c>
      <c r="E5631" s="68">
        <v>14</v>
      </c>
      <c r="F5631" s="57" t="s">
        <v>755</v>
      </c>
      <c r="G5631" s="70"/>
      <c r="H5631" s="38">
        <v>166</v>
      </c>
      <c r="I5631" s="43" t="str">
        <f>IFERROR(VLOOKUP(H5631,#REF!,2,FALSE),"")</f>
        <v/>
      </c>
      <c r="J5631" s="47">
        <v>0.5</v>
      </c>
      <c r="K5631" s="41" t="s">
        <v>4580</v>
      </c>
      <c r="L5631" s="68">
        <v>14</v>
      </c>
      <c r="M5631" s="57" t="s">
        <v>4474</v>
      </c>
      <c r="N5631" s="57" t="s">
        <v>4474</v>
      </c>
      <c r="O5631" s="70"/>
      <c r="Q5631" s="38"/>
      <c r="R5631" s="47">
        <v>0.5</v>
      </c>
      <c r="S5631" s="41" t="s">
        <v>6</v>
      </c>
      <c r="T5631" s="35" t="s">
        <v>8</v>
      </c>
      <c r="U5631" s="35" t="s">
        <v>33</v>
      </c>
    </row>
    <row r="5632" spans="1:21" ht="15.65" customHeight="1" x14ac:dyDescent="0.35">
      <c r="A5632" s="35" t="s">
        <v>4581</v>
      </c>
      <c r="B5632" s="36">
        <v>25970</v>
      </c>
      <c r="D5632" s="35" t="s">
        <v>118</v>
      </c>
      <c r="E5632" s="68">
        <v>15</v>
      </c>
      <c r="F5632" s="57" t="s">
        <v>4071</v>
      </c>
      <c r="G5632" s="70"/>
      <c r="H5632" s="38">
        <v>162</v>
      </c>
      <c r="I5632" s="43" t="str">
        <f>IFERROR(VLOOKUP(H5632,#REF!,2,FALSE),"")</f>
        <v/>
      </c>
      <c r="J5632" s="47">
        <v>0.5</v>
      </c>
      <c r="K5632" s="41" t="s">
        <v>4580</v>
      </c>
      <c r="L5632" s="68">
        <v>15</v>
      </c>
      <c r="M5632" s="57" t="s">
        <v>4475</v>
      </c>
      <c r="N5632" s="57" t="s">
        <v>4475</v>
      </c>
      <c r="O5632" s="70"/>
      <c r="Q5632" s="38"/>
      <c r="R5632" s="47">
        <v>0.5</v>
      </c>
      <c r="S5632" s="41" t="s">
        <v>6</v>
      </c>
      <c r="T5632" s="35" t="s">
        <v>8</v>
      </c>
      <c r="U5632" s="35" t="s">
        <v>33</v>
      </c>
    </row>
    <row r="5633" spans="1:21" ht="15.65" customHeight="1" x14ac:dyDescent="0.35">
      <c r="A5633" s="35" t="s">
        <v>4581</v>
      </c>
      <c r="B5633" s="36">
        <v>25970</v>
      </c>
      <c r="D5633" s="35" t="s">
        <v>118</v>
      </c>
      <c r="E5633" s="68">
        <v>16</v>
      </c>
      <c r="F5633" s="46" t="s">
        <v>2671</v>
      </c>
      <c r="G5633" s="70"/>
      <c r="H5633" s="38">
        <v>172</v>
      </c>
      <c r="I5633" s="43" t="str">
        <f>IFERROR(VLOOKUP(H5633,#REF!,2,FALSE),"")</f>
        <v/>
      </c>
      <c r="J5633" s="47">
        <v>0.5</v>
      </c>
      <c r="K5633" s="41" t="s">
        <v>4580</v>
      </c>
      <c r="L5633" s="68">
        <v>16</v>
      </c>
      <c r="M5633" s="57" t="s">
        <v>4476</v>
      </c>
      <c r="N5633" s="57" t="s">
        <v>4476</v>
      </c>
      <c r="O5633" s="70"/>
      <c r="Q5633" s="38"/>
      <c r="R5633" s="47">
        <v>0.5</v>
      </c>
      <c r="S5633" s="41" t="s">
        <v>6</v>
      </c>
      <c r="T5633" s="35" t="s">
        <v>8</v>
      </c>
      <c r="U5633" s="35" t="s">
        <v>33</v>
      </c>
    </row>
    <row r="5634" spans="1:21" ht="15.65" customHeight="1" x14ac:dyDescent="0.35">
      <c r="A5634" s="35" t="s">
        <v>4581</v>
      </c>
      <c r="B5634" s="36">
        <v>25970</v>
      </c>
      <c r="D5634" s="35" t="s">
        <v>118</v>
      </c>
      <c r="E5634" s="59">
        <v>17</v>
      </c>
      <c r="F5634" s="65" t="s">
        <v>387</v>
      </c>
      <c r="G5634" s="70"/>
      <c r="H5634" s="38">
        <v>172</v>
      </c>
      <c r="I5634" s="43" t="str">
        <f>IFERROR(VLOOKUP(H5634,#REF!,2,FALSE),"")</f>
        <v/>
      </c>
      <c r="J5634" s="47">
        <v>0.5</v>
      </c>
      <c r="K5634" s="41" t="s">
        <v>4580</v>
      </c>
      <c r="L5634" s="59">
        <v>17</v>
      </c>
      <c r="M5634" s="65" t="s">
        <v>4477</v>
      </c>
      <c r="N5634" s="65" t="s">
        <v>4477</v>
      </c>
      <c r="O5634" s="70"/>
      <c r="Q5634" s="38"/>
      <c r="R5634" s="68">
        <v>0.5</v>
      </c>
      <c r="S5634" s="41" t="s">
        <v>6</v>
      </c>
      <c r="T5634" s="35" t="s">
        <v>8</v>
      </c>
      <c r="U5634" s="35" t="s">
        <v>33</v>
      </c>
    </row>
    <row r="5635" spans="1:21" ht="15.65" customHeight="1" x14ac:dyDescent="0.35">
      <c r="A5635" s="35" t="s">
        <v>4581</v>
      </c>
      <c r="B5635" s="36">
        <v>25970</v>
      </c>
      <c r="D5635" s="35" t="s">
        <v>118</v>
      </c>
      <c r="E5635" s="59">
        <v>18</v>
      </c>
      <c r="F5635" s="65" t="s">
        <v>4070</v>
      </c>
      <c r="G5635" s="70"/>
      <c r="H5635" s="38">
        <v>175</v>
      </c>
      <c r="I5635" s="43" t="str">
        <f>IFERROR(VLOOKUP(H5635,#REF!,2,FALSE),"")</f>
        <v/>
      </c>
      <c r="J5635" s="47">
        <v>0</v>
      </c>
      <c r="K5635" s="41" t="s">
        <v>4580</v>
      </c>
      <c r="L5635" s="59">
        <v>18</v>
      </c>
      <c r="M5635" s="65" t="s">
        <v>4478</v>
      </c>
      <c r="N5635" s="65" t="s">
        <v>4478</v>
      </c>
      <c r="O5635" s="70"/>
      <c r="Q5635" s="38"/>
      <c r="R5635" s="47">
        <v>1</v>
      </c>
      <c r="S5635" s="41" t="s">
        <v>6</v>
      </c>
      <c r="T5635" s="35" t="s">
        <v>8</v>
      </c>
      <c r="U5635" s="35" t="s">
        <v>33</v>
      </c>
    </row>
    <row r="5636" spans="1:21" ht="15.65" customHeight="1" x14ac:dyDescent="0.35">
      <c r="A5636" s="35" t="s">
        <v>4581</v>
      </c>
      <c r="B5636" s="36">
        <v>25970</v>
      </c>
      <c r="D5636" s="35" t="s">
        <v>118</v>
      </c>
      <c r="E5636" s="59">
        <v>19</v>
      </c>
      <c r="F5636" s="65" t="s">
        <v>3798</v>
      </c>
      <c r="G5636" s="70"/>
      <c r="H5636" s="38">
        <v>171</v>
      </c>
      <c r="I5636" s="43" t="str">
        <f>IFERROR(VLOOKUP(H5636,#REF!,2,FALSE),"")</f>
        <v/>
      </c>
      <c r="J5636" s="47">
        <v>0</v>
      </c>
      <c r="K5636" s="41" t="s">
        <v>4580</v>
      </c>
      <c r="L5636" s="59">
        <v>19</v>
      </c>
      <c r="M5636" s="65" t="s">
        <v>4479</v>
      </c>
      <c r="N5636" s="65" t="s">
        <v>4479</v>
      </c>
      <c r="O5636" s="70"/>
      <c r="Q5636" s="38"/>
      <c r="R5636" s="68">
        <v>1</v>
      </c>
      <c r="S5636" s="41" t="s">
        <v>6</v>
      </c>
      <c r="T5636" s="35" t="s">
        <v>8</v>
      </c>
      <c r="U5636" s="35" t="s">
        <v>33</v>
      </c>
    </row>
    <row r="5637" spans="1:21" ht="15.65" customHeight="1" x14ac:dyDescent="0.35">
      <c r="A5637" s="35" t="s">
        <v>4581</v>
      </c>
      <c r="B5637" s="36">
        <v>25970</v>
      </c>
      <c r="D5637" s="35" t="s">
        <v>118</v>
      </c>
      <c r="E5637" s="59">
        <v>20</v>
      </c>
      <c r="F5637" s="46" t="s">
        <v>1916</v>
      </c>
      <c r="G5637" s="70"/>
      <c r="H5637" s="38">
        <v>159</v>
      </c>
      <c r="I5637" s="43" t="str">
        <f>IFERROR(VLOOKUP(H5637,#REF!,2,FALSE),"")</f>
        <v/>
      </c>
      <c r="J5637" s="47">
        <v>0.5</v>
      </c>
      <c r="K5637" s="41" t="s">
        <v>4580</v>
      </c>
      <c r="L5637" s="59">
        <v>20</v>
      </c>
      <c r="M5637" s="62" t="s">
        <v>4932</v>
      </c>
      <c r="N5637" s="62" t="s">
        <v>4932</v>
      </c>
      <c r="O5637" s="70"/>
      <c r="Q5637" s="38"/>
      <c r="R5637" s="47">
        <v>0.5</v>
      </c>
      <c r="S5637" s="41" t="s">
        <v>6</v>
      </c>
      <c r="T5637" s="35" t="s">
        <v>8</v>
      </c>
      <c r="U5637" s="35" t="s">
        <v>33</v>
      </c>
    </row>
    <row r="5638" spans="1:21" ht="15.65" customHeight="1" x14ac:dyDescent="0.35">
      <c r="A5638" s="35" t="s">
        <v>4581</v>
      </c>
      <c r="B5638" s="36">
        <v>25991</v>
      </c>
      <c r="D5638" s="35" t="s">
        <v>118</v>
      </c>
      <c r="E5638" s="68">
        <v>1</v>
      </c>
      <c r="F5638" s="57" t="s">
        <v>4083</v>
      </c>
      <c r="G5638" s="70"/>
      <c r="H5638" s="38">
        <v>197</v>
      </c>
      <c r="I5638" s="43" t="str">
        <f>IFERROR(VLOOKUP(H5638,#REF!,2,FALSE),"")</f>
        <v/>
      </c>
      <c r="J5638" s="47">
        <v>0.5</v>
      </c>
      <c r="K5638" s="41" t="s">
        <v>101</v>
      </c>
      <c r="L5638" s="68">
        <v>1</v>
      </c>
      <c r="M5638" s="57" t="s">
        <v>2476</v>
      </c>
      <c r="N5638" s="57" t="s">
        <v>2476</v>
      </c>
      <c r="O5638" s="70"/>
      <c r="Q5638" s="38"/>
      <c r="R5638" s="47">
        <v>0.5</v>
      </c>
      <c r="S5638" s="41" t="s">
        <v>6</v>
      </c>
      <c r="T5638" s="35" t="s">
        <v>8</v>
      </c>
      <c r="U5638" s="35" t="s">
        <v>33</v>
      </c>
    </row>
    <row r="5639" spans="1:21" ht="15.65" customHeight="1" x14ac:dyDescent="0.35">
      <c r="A5639" s="35" t="s">
        <v>4581</v>
      </c>
      <c r="B5639" s="36">
        <v>25991</v>
      </c>
      <c r="D5639" s="35" t="s">
        <v>118</v>
      </c>
      <c r="E5639" s="68">
        <v>2</v>
      </c>
      <c r="F5639" s="57" t="s">
        <v>3141</v>
      </c>
      <c r="G5639" s="70"/>
      <c r="H5639" s="38">
        <v>191</v>
      </c>
      <c r="I5639" s="43" t="str">
        <f>IFERROR(VLOOKUP(H5639,#REF!,2,FALSE),"")</f>
        <v/>
      </c>
      <c r="J5639" s="47">
        <v>0</v>
      </c>
      <c r="K5639" s="41" t="s">
        <v>101</v>
      </c>
      <c r="L5639" s="68">
        <v>2</v>
      </c>
      <c r="M5639" s="57" t="s">
        <v>4499</v>
      </c>
      <c r="N5639" s="57" t="s">
        <v>4499</v>
      </c>
      <c r="O5639" s="70"/>
      <c r="Q5639" s="38"/>
      <c r="R5639" s="47">
        <v>1</v>
      </c>
      <c r="S5639" s="41" t="s">
        <v>6</v>
      </c>
      <c r="T5639" s="35" t="s">
        <v>8</v>
      </c>
      <c r="U5639" s="35" t="s">
        <v>33</v>
      </c>
    </row>
    <row r="5640" spans="1:21" ht="15.65" customHeight="1" x14ac:dyDescent="0.35">
      <c r="A5640" s="35" t="s">
        <v>4581</v>
      </c>
      <c r="B5640" s="36">
        <v>25991</v>
      </c>
      <c r="D5640" s="35" t="s">
        <v>118</v>
      </c>
      <c r="E5640" s="68">
        <v>3</v>
      </c>
      <c r="F5640" s="83" t="s">
        <v>3142</v>
      </c>
      <c r="G5640" s="70"/>
      <c r="H5640" s="38">
        <v>178</v>
      </c>
      <c r="I5640" s="43" t="str">
        <f>IFERROR(VLOOKUP(H5640,#REF!,2,FALSE),"")</f>
        <v/>
      </c>
      <c r="J5640" s="47">
        <v>0</v>
      </c>
      <c r="K5640" s="41" t="s">
        <v>101</v>
      </c>
      <c r="L5640" s="68">
        <v>3</v>
      </c>
      <c r="M5640" s="57" t="s">
        <v>1256</v>
      </c>
      <c r="N5640" s="57" t="s">
        <v>1256</v>
      </c>
      <c r="O5640" s="70"/>
      <c r="Q5640" s="38"/>
      <c r="R5640" s="47">
        <v>1</v>
      </c>
      <c r="S5640" s="41" t="s">
        <v>6</v>
      </c>
      <c r="T5640" s="35" t="s">
        <v>8</v>
      </c>
      <c r="U5640" s="35" t="s">
        <v>33</v>
      </c>
    </row>
    <row r="5641" spans="1:21" ht="15.65" customHeight="1" x14ac:dyDescent="0.35">
      <c r="A5641" s="35" t="s">
        <v>4581</v>
      </c>
      <c r="B5641" s="36">
        <v>25991</v>
      </c>
      <c r="D5641" s="35" t="s">
        <v>118</v>
      </c>
      <c r="E5641" s="68">
        <v>4</v>
      </c>
      <c r="F5641" s="29" t="s">
        <v>4152</v>
      </c>
      <c r="G5641" s="70"/>
      <c r="H5641" s="38">
        <v>197</v>
      </c>
      <c r="I5641" s="43" t="str">
        <f>IFERROR(VLOOKUP(H5641,#REF!,2,FALSE),"")</f>
        <v/>
      </c>
      <c r="J5641" s="47">
        <v>1</v>
      </c>
      <c r="K5641" s="41" t="s">
        <v>101</v>
      </c>
      <c r="L5641" s="68">
        <v>4</v>
      </c>
      <c r="M5641" s="57" t="s">
        <v>4500</v>
      </c>
      <c r="N5641" s="57" t="s">
        <v>4500</v>
      </c>
      <c r="O5641" s="70"/>
      <c r="Q5641" s="38"/>
      <c r="R5641" s="47">
        <v>0</v>
      </c>
      <c r="S5641" s="41" t="s">
        <v>6</v>
      </c>
      <c r="T5641" s="35" t="s">
        <v>8</v>
      </c>
      <c r="U5641" s="35" t="s">
        <v>33</v>
      </c>
    </row>
    <row r="5642" spans="1:21" ht="15.65" customHeight="1" x14ac:dyDescent="0.35">
      <c r="A5642" s="35" t="s">
        <v>4581</v>
      </c>
      <c r="B5642" s="36">
        <v>25991</v>
      </c>
      <c r="D5642" s="35" t="s">
        <v>118</v>
      </c>
      <c r="E5642" s="68">
        <v>5</v>
      </c>
      <c r="F5642" s="83" t="s">
        <v>651</v>
      </c>
      <c r="G5642" s="70"/>
      <c r="H5642" s="38" t="s">
        <v>1161</v>
      </c>
      <c r="I5642" s="43" t="str">
        <f>IFERROR(VLOOKUP(H5642,#REF!,2,FALSE),"")</f>
        <v/>
      </c>
      <c r="J5642" s="47">
        <v>0.5</v>
      </c>
      <c r="K5642" s="41" t="s">
        <v>101</v>
      </c>
      <c r="L5642" s="68">
        <v>5</v>
      </c>
      <c r="M5642" s="57" t="s">
        <v>4501</v>
      </c>
      <c r="N5642" s="57" t="s">
        <v>4501</v>
      </c>
      <c r="O5642" s="70"/>
      <c r="Q5642" s="38"/>
      <c r="R5642" s="47" t="s">
        <v>1014</v>
      </c>
      <c r="S5642" s="41" t="s">
        <v>6</v>
      </c>
      <c r="T5642" s="35" t="s">
        <v>8</v>
      </c>
      <c r="U5642" s="35" t="s">
        <v>33</v>
      </c>
    </row>
    <row r="5643" spans="1:21" ht="15.65" customHeight="1" x14ac:dyDescent="0.35">
      <c r="A5643" s="35" t="s">
        <v>4581</v>
      </c>
      <c r="B5643" s="36">
        <v>25991</v>
      </c>
      <c r="D5643" s="35" t="s">
        <v>118</v>
      </c>
      <c r="E5643" s="68">
        <v>6</v>
      </c>
      <c r="F5643" s="83" t="s">
        <v>488</v>
      </c>
      <c r="G5643" s="70"/>
      <c r="H5643" s="38">
        <v>180</v>
      </c>
      <c r="I5643" s="43" t="str">
        <f>IFERROR(VLOOKUP(H5643,#REF!,2,FALSE),"")</f>
        <v/>
      </c>
      <c r="J5643" s="47">
        <v>0</v>
      </c>
      <c r="K5643" s="41" t="s">
        <v>101</v>
      </c>
      <c r="L5643" s="68">
        <v>6</v>
      </c>
      <c r="M5643" s="57" t="s">
        <v>4502</v>
      </c>
      <c r="N5643" s="57" t="s">
        <v>4502</v>
      </c>
      <c r="O5643" s="70"/>
      <c r="Q5643" s="38"/>
      <c r="R5643" s="47">
        <v>1</v>
      </c>
      <c r="S5643" s="41" t="s">
        <v>6</v>
      </c>
      <c r="T5643" s="35" t="s">
        <v>8</v>
      </c>
      <c r="U5643" s="35" t="s">
        <v>33</v>
      </c>
    </row>
    <row r="5644" spans="1:21" ht="15.65" customHeight="1" x14ac:dyDescent="0.35">
      <c r="A5644" s="35" t="s">
        <v>4581</v>
      </c>
      <c r="B5644" s="36">
        <v>25991</v>
      </c>
      <c r="D5644" s="35" t="s">
        <v>118</v>
      </c>
      <c r="E5644" s="68">
        <v>7</v>
      </c>
      <c r="F5644" s="83" t="s">
        <v>600</v>
      </c>
      <c r="G5644" s="70"/>
      <c r="H5644" s="38">
        <v>170</v>
      </c>
      <c r="I5644" s="43" t="str">
        <f>IFERROR(VLOOKUP(H5644,#REF!,2,FALSE),"")</f>
        <v/>
      </c>
      <c r="J5644" s="47">
        <v>0</v>
      </c>
      <c r="K5644" s="41" t="s">
        <v>101</v>
      </c>
      <c r="L5644" s="68">
        <v>7</v>
      </c>
      <c r="M5644" s="57" t="s">
        <v>4503</v>
      </c>
      <c r="N5644" s="57" t="s">
        <v>4503</v>
      </c>
      <c r="O5644" s="70"/>
      <c r="Q5644" s="38"/>
      <c r="R5644" s="47">
        <v>1</v>
      </c>
      <c r="S5644" s="41" t="s">
        <v>6</v>
      </c>
      <c r="T5644" s="35" t="s">
        <v>8</v>
      </c>
      <c r="U5644" s="35" t="s">
        <v>33</v>
      </c>
    </row>
    <row r="5645" spans="1:21" ht="15.65" customHeight="1" x14ac:dyDescent="0.35">
      <c r="A5645" s="35" t="s">
        <v>4581</v>
      </c>
      <c r="B5645" s="36">
        <v>25991</v>
      </c>
      <c r="D5645" s="35" t="s">
        <v>118</v>
      </c>
      <c r="E5645" s="68">
        <v>8</v>
      </c>
      <c r="F5645" s="83" t="s">
        <v>4481</v>
      </c>
      <c r="G5645" s="70"/>
      <c r="H5645" s="38">
        <v>177</v>
      </c>
      <c r="I5645" s="43" t="str">
        <f>IFERROR(VLOOKUP(H5645,#REF!,2,FALSE),"")</f>
        <v/>
      </c>
      <c r="J5645" s="47">
        <v>0</v>
      </c>
      <c r="K5645" s="41" t="s">
        <v>101</v>
      </c>
      <c r="L5645" s="68">
        <v>8</v>
      </c>
      <c r="M5645" s="57" t="s">
        <v>4504</v>
      </c>
      <c r="N5645" s="57" t="s">
        <v>4504</v>
      </c>
      <c r="O5645" s="70"/>
      <c r="Q5645" s="38"/>
      <c r="R5645" s="47">
        <v>1</v>
      </c>
      <c r="S5645" s="41" t="s">
        <v>6</v>
      </c>
      <c r="T5645" s="35" t="s">
        <v>8</v>
      </c>
      <c r="U5645" s="35" t="s">
        <v>33</v>
      </c>
    </row>
    <row r="5646" spans="1:21" ht="15.65" customHeight="1" x14ac:dyDescent="0.35">
      <c r="A5646" s="35" t="s">
        <v>4581</v>
      </c>
      <c r="B5646" s="36">
        <v>25991</v>
      </c>
      <c r="D5646" s="35" t="s">
        <v>118</v>
      </c>
      <c r="E5646" s="68">
        <v>9</v>
      </c>
      <c r="F5646" s="83" t="s">
        <v>151</v>
      </c>
      <c r="G5646" s="70"/>
      <c r="H5646" s="38">
        <v>170</v>
      </c>
      <c r="I5646" s="43" t="str">
        <f>IFERROR(VLOOKUP(H5646,#REF!,2,FALSE),"")</f>
        <v/>
      </c>
      <c r="J5646" s="47">
        <v>0.5</v>
      </c>
      <c r="K5646" s="41" t="s">
        <v>101</v>
      </c>
      <c r="L5646" s="68">
        <v>9</v>
      </c>
      <c r="M5646" s="57" t="s">
        <v>4505</v>
      </c>
      <c r="N5646" s="57" t="s">
        <v>4505</v>
      </c>
      <c r="O5646" s="70"/>
      <c r="Q5646" s="38"/>
      <c r="R5646" s="47">
        <v>0.5</v>
      </c>
      <c r="S5646" s="41" t="s">
        <v>6</v>
      </c>
      <c r="T5646" s="35" t="s">
        <v>8</v>
      </c>
      <c r="U5646" s="35" t="s">
        <v>33</v>
      </c>
    </row>
    <row r="5647" spans="1:21" ht="15.65" customHeight="1" x14ac:dyDescent="0.35">
      <c r="A5647" s="35" t="s">
        <v>4581</v>
      </c>
      <c r="B5647" s="36">
        <v>25991</v>
      </c>
      <c r="D5647" s="35" t="s">
        <v>118</v>
      </c>
      <c r="E5647" s="68">
        <v>10</v>
      </c>
      <c r="F5647" s="83" t="s">
        <v>387</v>
      </c>
      <c r="G5647" s="70"/>
      <c r="H5647" s="38">
        <v>172</v>
      </c>
      <c r="I5647" s="43" t="str">
        <f>IFERROR(VLOOKUP(H5647,#REF!,2,FALSE),"")</f>
        <v/>
      </c>
      <c r="J5647" s="47">
        <v>0</v>
      </c>
      <c r="K5647" s="41" t="s">
        <v>101</v>
      </c>
      <c r="L5647" s="68">
        <v>10</v>
      </c>
      <c r="M5647" s="57" t="s">
        <v>4506</v>
      </c>
      <c r="N5647" s="57" t="s">
        <v>4506</v>
      </c>
      <c r="O5647" s="70"/>
      <c r="Q5647" s="38"/>
      <c r="R5647" s="47">
        <v>1</v>
      </c>
      <c r="S5647" s="41" t="s">
        <v>6</v>
      </c>
      <c r="T5647" s="35" t="s">
        <v>8</v>
      </c>
      <c r="U5647" s="35" t="s">
        <v>33</v>
      </c>
    </row>
    <row r="5648" spans="1:21" ht="15.65" customHeight="1" x14ac:dyDescent="0.35">
      <c r="A5648" s="35" t="s">
        <v>4581</v>
      </c>
      <c r="B5648" s="36">
        <v>25991</v>
      </c>
      <c r="D5648" s="35" t="s">
        <v>118</v>
      </c>
      <c r="E5648" s="68">
        <v>11</v>
      </c>
      <c r="F5648" s="29" t="s">
        <v>599</v>
      </c>
      <c r="G5648" s="70"/>
      <c r="H5648" s="38">
        <v>167</v>
      </c>
      <c r="I5648" s="43" t="str">
        <f>IFERROR(VLOOKUP(H5648,#REF!,2,FALSE),"")</f>
        <v/>
      </c>
      <c r="J5648" s="47">
        <v>0</v>
      </c>
      <c r="K5648" s="41" t="s">
        <v>101</v>
      </c>
      <c r="L5648" s="68">
        <v>11</v>
      </c>
      <c r="M5648" s="57" t="s">
        <v>4507</v>
      </c>
      <c r="N5648" s="57" t="s">
        <v>4507</v>
      </c>
      <c r="O5648" s="70"/>
      <c r="Q5648" s="38"/>
      <c r="R5648" s="47">
        <v>1</v>
      </c>
      <c r="S5648" s="41" t="s">
        <v>6</v>
      </c>
      <c r="T5648" s="35" t="s">
        <v>8</v>
      </c>
      <c r="U5648" s="35" t="s">
        <v>33</v>
      </c>
    </row>
    <row r="5649" spans="1:21" ht="15.65" customHeight="1" x14ac:dyDescent="0.35">
      <c r="A5649" s="35" t="s">
        <v>4581</v>
      </c>
      <c r="B5649" s="36">
        <v>25991</v>
      </c>
      <c r="D5649" s="35" t="s">
        <v>118</v>
      </c>
      <c r="E5649" s="68">
        <v>12</v>
      </c>
      <c r="F5649" s="83" t="s">
        <v>3798</v>
      </c>
      <c r="G5649" s="70"/>
      <c r="H5649" s="38">
        <v>171</v>
      </c>
      <c r="I5649" s="43" t="str">
        <f>IFERROR(VLOOKUP(H5649,#REF!,2,FALSE),"")</f>
        <v/>
      </c>
      <c r="J5649" s="47">
        <v>1</v>
      </c>
      <c r="K5649" s="41" t="s">
        <v>101</v>
      </c>
      <c r="L5649" s="68">
        <v>12</v>
      </c>
      <c r="M5649" s="57" t="s">
        <v>4508</v>
      </c>
      <c r="N5649" s="57" t="s">
        <v>4508</v>
      </c>
      <c r="O5649" s="70"/>
      <c r="Q5649" s="38"/>
      <c r="R5649" s="47">
        <v>0</v>
      </c>
      <c r="S5649" s="41" t="s">
        <v>6</v>
      </c>
      <c r="T5649" s="35" t="s">
        <v>8</v>
      </c>
      <c r="U5649" s="35" t="s">
        <v>33</v>
      </c>
    </row>
    <row r="5650" spans="1:21" ht="15.65" customHeight="1" x14ac:dyDescent="0.35">
      <c r="A5650" s="35" t="s">
        <v>4581</v>
      </c>
      <c r="B5650" s="36">
        <v>25991</v>
      </c>
      <c r="D5650" s="35" t="s">
        <v>118</v>
      </c>
      <c r="E5650" s="68">
        <v>13</v>
      </c>
      <c r="F5650" s="83" t="s">
        <v>4071</v>
      </c>
      <c r="G5650" s="70"/>
      <c r="H5650" s="38">
        <v>162</v>
      </c>
      <c r="I5650" s="43" t="str">
        <f>IFERROR(VLOOKUP(H5650,#REF!,2,FALSE),"")</f>
        <v/>
      </c>
      <c r="J5650" s="47">
        <v>0</v>
      </c>
      <c r="K5650" s="41" t="s">
        <v>101</v>
      </c>
      <c r="L5650" s="68">
        <v>13</v>
      </c>
      <c r="M5650" s="57" t="s">
        <v>428</v>
      </c>
      <c r="N5650" s="57" t="s">
        <v>428</v>
      </c>
      <c r="O5650" s="70"/>
      <c r="Q5650" s="38"/>
      <c r="R5650" s="47">
        <v>1</v>
      </c>
      <c r="S5650" s="41" t="s">
        <v>6</v>
      </c>
      <c r="T5650" s="35" t="s">
        <v>8</v>
      </c>
      <c r="U5650" s="35" t="s">
        <v>33</v>
      </c>
    </row>
    <row r="5651" spans="1:21" ht="15.65" customHeight="1" x14ac:dyDescent="0.35">
      <c r="A5651" s="35" t="s">
        <v>4581</v>
      </c>
      <c r="B5651" s="36">
        <v>25991</v>
      </c>
      <c r="D5651" s="35" t="s">
        <v>118</v>
      </c>
      <c r="E5651" s="68">
        <v>14</v>
      </c>
      <c r="F5651" s="35" t="s">
        <v>3143</v>
      </c>
      <c r="G5651" s="70"/>
      <c r="H5651" s="38">
        <v>169</v>
      </c>
      <c r="I5651" s="43" t="str">
        <f>IFERROR(VLOOKUP(H5651,#REF!,2,FALSE),"")</f>
        <v/>
      </c>
      <c r="J5651" s="47">
        <v>0</v>
      </c>
      <c r="K5651" s="41" t="s">
        <v>101</v>
      </c>
      <c r="L5651" s="68">
        <v>14</v>
      </c>
      <c r="M5651" s="57" t="s">
        <v>4509</v>
      </c>
      <c r="N5651" s="57" t="s">
        <v>4509</v>
      </c>
      <c r="O5651" s="70"/>
      <c r="Q5651" s="38"/>
      <c r="R5651" s="47">
        <v>1</v>
      </c>
      <c r="S5651" s="41" t="s">
        <v>6</v>
      </c>
      <c r="T5651" s="35" t="s">
        <v>8</v>
      </c>
      <c r="U5651" s="35" t="s">
        <v>33</v>
      </c>
    </row>
    <row r="5652" spans="1:21" ht="15.65" customHeight="1" x14ac:dyDescent="0.35">
      <c r="A5652" s="35" t="s">
        <v>4581</v>
      </c>
      <c r="B5652" s="36">
        <v>25991</v>
      </c>
      <c r="D5652" s="35" t="s">
        <v>118</v>
      </c>
      <c r="E5652" s="68">
        <v>15</v>
      </c>
      <c r="F5652" s="46" t="s">
        <v>3112</v>
      </c>
      <c r="G5652" s="70"/>
      <c r="H5652" s="38">
        <v>173</v>
      </c>
      <c r="I5652" s="43" t="str">
        <f>IFERROR(VLOOKUP(H5652,#REF!,2,FALSE),"")</f>
        <v/>
      </c>
      <c r="J5652" s="47">
        <v>0.5</v>
      </c>
      <c r="K5652" s="41" t="s">
        <v>101</v>
      </c>
      <c r="L5652" s="68">
        <v>15</v>
      </c>
      <c r="M5652" s="57" t="s">
        <v>4510</v>
      </c>
      <c r="N5652" s="57" t="s">
        <v>4510</v>
      </c>
      <c r="O5652" s="70"/>
      <c r="Q5652" s="38"/>
      <c r="R5652" s="47">
        <v>0.5</v>
      </c>
      <c r="S5652" s="41" t="s">
        <v>6</v>
      </c>
      <c r="T5652" s="35" t="s">
        <v>8</v>
      </c>
      <c r="U5652" s="35" t="s">
        <v>33</v>
      </c>
    </row>
    <row r="5653" spans="1:21" ht="15.65" customHeight="1" x14ac:dyDescent="0.35">
      <c r="A5653" s="35" t="s">
        <v>4581</v>
      </c>
      <c r="B5653" s="36">
        <v>25991</v>
      </c>
      <c r="D5653" s="35" t="s">
        <v>118</v>
      </c>
      <c r="E5653" s="68">
        <v>16</v>
      </c>
      <c r="F5653" s="83" t="s">
        <v>126</v>
      </c>
      <c r="G5653" s="70"/>
      <c r="H5653" s="38">
        <v>173</v>
      </c>
      <c r="I5653" s="43" t="str">
        <f>IFERROR(VLOOKUP(H5653,#REF!,2,FALSE),"")</f>
        <v/>
      </c>
      <c r="J5653" s="47">
        <v>0.5</v>
      </c>
      <c r="K5653" s="41" t="s">
        <v>101</v>
      </c>
      <c r="L5653" s="68">
        <v>16</v>
      </c>
      <c r="M5653" s="57" t="s">
        <v>4511</v>
      </c>
      <c r="N5653" s="57" t="s">
        <v>4511</v>
      </c>
      <c r="O5653" s="70"/>
      <c r="Q5653" s="38"/>
      <c r="R5653" s="47">
        <v>0.5</v>
      </c>
      <c r="S5653" s="41" t="s">
        <v>6</v>
      </c>
      <c r="T5653" s="35" t="s">
        <v>8</v>
      </c>
      <c r="U5653" s="35" t="s">
        <v>33</v>
      </c>
    </row>
    <row r="5654" spans="1:21" ht="15.65" customHeight="1" x14ac:dyDescent="0.35">
      <c r="A5654" s="35" t="s">
        <v>4581</v>
      </c>
      <c r="B5654" s="36">
        <v>25991</v>
      </c>
      <c r="D5654" s="35" t="s">
        <v>118</v>
      </c>
      <c r="E5654" s="59">
        <v>17</v>
      </c>
      <c r="F5654" s="83" t="s">
        <v>388</v>
      </c>
      <c r="G5654" s="70"/>
      <c r="H5654" s="38">
        <v>166</v>
      </c>
      <c r="I5654" s="43" t="str">
        <f>IFERROR(VLOOKUP(H5654,#REF!,2,FALSE),"")</f>
        <v/>
      </c>
      <c r="J5654" s="47">
        <v>0.5</v>
      </c>
      <c r="K5654" s="41" t="s">
        <v>101</v>
      </c>
      <c r="L5654" s="59">
        <v>17</v>
      </c>
      <c r="M5654" s="65" t="s">
        <v>4512</v>
      </c>
      <c r="N5654" s="65" t="s">
        <v>4512</v>
      </c>
      <c r="O5654" s="70"/>
      <c r="Q5654" s="38"/>
      <c r="R5654" s="47">
        <v>0.5</v>
      </c>
      <c r="S5654" s="41" t="s">
        <v>6</v>
      </c>
      <c r="T5654" s="35" t="s">
        <v>8</v>
      </c>
      <c r="U5654" s="35" t="s">
        <v>33</v>
      </c>
    </row>
    <row r="5655" spans="1:21" ht="15.65" customHeight="1" x14ac:dyDescent="0.35">
      <c r="A5655" s="35" t="s">
        <v>4581</v>
      </c>
      <c r="B5655" s="36">
        <v>25991</v>
      </c>
      <c r="D5655" s="35" t="s">
        <v>118</v>
      </c>
      <c r="E5655" s="59">
        <v>18</v>
      </c>
      <c r="F5655" s="83" t="s">
        <v>4070</v>
      </c>
      <c r="G5655" s="70"/>
      <c r="H5655" s="38">
        <v>175</v>
      </c>
      <c r="I5655" s="43" t="str">
        <f>IFERROR(VLOOKUP(H5655,#REF!,2,FALSE),"")</f>
        <v/>
      </c>
      <c r="J5655" s="47">
        <v>1</v>
      </c>
      <c r="K5655" s="41" t="s">
        <v>101</v>
      </c>
      <c r="L5655" s="59">
        <v>18</v>
      </c>
      <c r="M5655" s="65" t="s">
        <v>3485</v>
      </c>
      <c r="N5655" s="65" t="s">
        <v>3485</v>
      </c>
      <c r="O5655" s="70"/>
      <c r="Q5655" s="38"/>
      <c r="R5655" s="47">
        <v>0</v>
      </c>
      <c r="S5655" s="41" t="s">
        <v>6</v>
      </c>
      <c r="T5655" s="35" t="s">
        <v>8</v>
      </c>
      <c r="U5655" s="35" t="s">
        <v>33</v>
      </c>
    </row>
    <row r="5656" spans="1:21" ht="15.65" customHeight="1" x14ac:dyDescent="0.35">
      <c r="A5656" s="35" t="s">
        <v>4581</v>
      </c>
      <c r="B5656" s="36">
        <v>25991</v>
      </c>
      <c r="D5656" s="35" t="s">
        <v>118</v>
      </c>
      <c r="E5656" s="59">
        <v>19</v>
      </c>
      <c r="F5656" s="46" t="s">
        <v>1916</v>
      </c>
      <c r="G5656" s="70"/>
      <c r="H5656" s="38">
        <v>159</v>
      </c>
      <c r="I5656" s="43" t="str">
        <f>IFERROR(VLOOKUP(H5656,#REF!,2,FALSE),"")</f>
        <v/>
      </c>
      <c r="J5656" s="47">
        <v>0.5</v>
      </c>
      <c r="K5656" s="41" t="s">
        <v>101</v>
      </c>
      <c r="L5656" s="59">
        <v>19</v>
      </c>
      <c r="M5656" s="65" t="s">
        <v>3749</v>
      </c>
      <c r="N5656" s="65" t="s">
        <v>3749</v>
      </c>
      <c r="O5656" s="70"/>
      <c r="Q5656" s="38"/>
      <c r="R5656" s="47">
        <v>0.5</v>
      </c>
      <c r="S5656" s="41" t="s">
        <v>6</v>
      </c>
      <c r="T5656" s="35" t="s">
        <v>8</v>
      </c>
      <c r="U5656" s="35" t="s">
        <v>33</v>
      </c>
    </row>
    <row r="5657" spans="1:21" ht="15.65" customHeight="1" x14ac:dyDescent="0.35">
      <c r="A5657" s="35" t="s">
        <v>4581</v>
      </c>
      <c r="B5657" s="36">
        <v>25991</v>
      </c>
      <c r="D5657" s="35" t="s">
        <v>118</v>
      </c>
      <c r="E5657" s="59">
        <v>20</v>
      </c>
      <c r="F5657" s="83" t="s">
        <v>812</v>
      </c>
      <c r="G5657" s="70"/>
      <c r="H5657" s="38">
        <v>149</v>
      </c>
      <c r="I5657" s="43" t="str">
        <f>IFERROR(VLOOKUP(H5657,#REF!,2,FALSE),"")</f>
        <v/>
      </c>
      <c r="J5657" s="47">
        <v>0.5</v>
      </c>
      <c r="K5657" s="41" t="s">
        <v>101</v>
      </c>
      <c r="L5657" s="59">
        <v>20</v>
      </c>
      <c r="M5657" s="65" t="s">
        <v>32</v>
      </c>
      <c r="N5657" s="65" t="s">
        <v>32</v>
      </c>
      <c r="O5657" s="70"/>
      <c r="Q5657" s="38"/>
      <c r="R5657" s="47">
        <v>0.5</v>
      </c>
      <c r="S5657" s="41" t="s">
        <v>6</v>
      </c>
      <c r="T5657" s="35" t="s">
        <v>8</v>
      </c>
      <c r="U5657" s="35" t="s">
        <v>33</v>
      </c>
    </row>
    <row r="5658" spans="1:21" ht="15.65" customHeight="1" x14ac:dyDescent="0.35">
      <c r="A5658" s="35" t="s">
        <v>4581</v>
      </c>
      <c r="B5658" s="36">
        <v>25991</v>
      </c>
      <c r="D5658" s="35" t="s">
        <v>118</v>
      </c>
      <c r="E5658" s="68">
        <v>1</v>
      </c>
      <c r="F5658" s="57" t="s">
        <v>743</v>
      </c>
      <c r="G5658" s="70"/>
      <c r="H5658" s="38">
        <v>165</v>
      </c>
      <c r="I5658" s="43" t="str">
        <f>IFERROR(VLOOKUP(H5658,#REF!,2,FALSE),"")</f>
        <v/>
      </c>
      <c r="J5658" s="47">
        <v>0</v>
      </c>
      <c r="K5658" s="41" t="s">
        <v>953</v>
      </c>
      <c r="L5658" s="68">
        <v>1</v>
      </c>
      <c r="M5658" s="57" t="s">
        <v>821</v>
      </c>
      <c r="N5658" s="57" t="s">
        <v>821</v>
      </c>
      <c r="O5658" s="47"/>
      <c r="Q5658" s="38"/>
      <c r="R5658" s="70">
        <f t="shared" ref="R5658:R5681" si="10">1-J5658</f>
        <v>1</v>
      </c>
      <c r="S5658" s="41" t="s">
        <v>767</v>
      </c>
      <c r="T5658" s="35" t="s">
        <v>8</v>
      </c>
      <c r="U5658" s="35" t="s">
        <v>33</v>
      </c>
    </row>
    <row r="5659" spans="1:21" ht="15.65" customHeight="1" x14ac:dyDescent="0.35">
      <c r="A5659" s="35" t="s">
        <v>4581</v>
      </c>
      <c r="B5659" s="36">
        <v>25991</v>
      </c>
      <c r="D5659" s="35" t="s">
        <v>118</v>
      </c>
      <c r="E5659" s="68">
        <v>2</v>
      </c>
      <c r="F5659" s="57" t="s">
        <v>4440</v>
      </c>
      <c r="G5659" s="70"/>
      <c r="H5659" s="38" t="s">
        <v>1161</v>
      </c>
      <c r="I5659" s="43" t="str">
        <f>IFERROR(VLOOKUP(H5659,#REF!,2,FALSE),"")</f>
        <v/>
      </c>
      <c r="J5659" s="47">
        <v>1</v>
      </c>
      <c r="K5659" s="41" t="s">
        <v>953</v>
      </c>
      <c r="L5659" s="68">
        <v>2</v>
      </c>
      <c r="M5659" s="57" t="s">
        <v>4446</v>
      </c>
      <c r="N5659" s="57" t="s">
        <v>4446</v>
      </c>
      <c r="O5659" s="47"/>
      <c r="Q5659" s="38"/>
      <c r="R5659" s="70">
        <f t="shared" si="10"/>
        <v>0</v>
      </c>
      <c r="S5659" s="41" t="s">
        <v>767</v>
      </c>
      <c r="T5659" s="35" t="s">
        <v>8</v>
      </c>
      <c r="U5659" s="35" t="s">
        <v>33</v>
      </c>
    </row>
    <row r="5660" spans="1:21" ht="15.65" customHeight="1" x14ac:dyDescent="0.35">
      <c r="A5660" s="35" t="s">
        <v>4581</v>
      </c>
      <c r="B5660" s="36">
        <v>25991</v>
      </c>
      <c r="D5660" s="35" t="s">
        <v>118</v>
      </c>
      <c r="E5660" s="68">
        <v>3</v>
      </c>
      <c r="F5660" s="29" t="s">
        <v>4162</v>
      </c>
      <c r="G5660" s="70"/>
      <c r="H5660" s="38">
        <v>170</v>
      </c>
      <c r="I5660" s="43" t="str">
        <f>IFERROR(VLOOKUP(H5660,#REF!,2,FALSE),"")</f>
        <v/>
      </c>
      <c r="J5660" s="47">
        <v>0</v>
      </c>
      <c r="K5660" s="41" t="s">
        <v>953</v>
      </c>
      <c r="L5660" s="68">
        <v>3</v>
      </c>
      <c r="M5660" s="57" t="s">
        <v>4447</v>
      </c>
      <c r="N5660" s="57" t="s">
        <v>4447</v>
      </c>
      <c r="O5660" s="47"/>
      <c r="Q5660" s="38"/>
      <c r="R5660" s="70">
        <f t="shared" si="10"/>
        <v>1</v>
      </c>
      <c r="S5660" s="41" t="s">
        <v>767</v>
      </c>
      <c r="T5660" s="35" t="s">
        <v>8</v>
      </c>
      <c r="U5660" s="35" t="s">
        <v>33</v>
      </c>
    </row>
    <row r="5661" spans="1:21" ht="15.65" customHeight="1" x14ac:dyDescent="0.35">
      <c r="A5661" s="35" t="s">
        <v>4581</v>
      </c>
      <c r="B5661" s="36">
        <v>25991</v>
      </c>
      <c r="D5661" s="35" t="s">
        <v>118</v>
      </c>
      <c r="E5661" s="68">
        <v>4</v>
      </c>
      <c r="F5661" s="83" t="s">
        <v>648</v>
      </c>
      <c r="G5661" s="70"/>
      <c r="H5661" s="38">
        <v>175</v>
      </c>
      <c r="I5661" s="43" t="str">
        <f>IFERROR(VLOOKUP(H5661,#REF!,2,FALSE),"")</f>
        <v/>
      </c>
      <c r="J5661" s="47">
        <v>0</v>
      </c>
      <c r="K5661" s="41" t="s">
        <v>953</v>
      </c>
      <c r="L5661" s="68">
        <v>4</v>
      </c>
      <c r="M5661" s="42" t="s">
        <v>824</v>
      </c>
      <c r="N5661" s="42" t="s">
        <v>824</v>
      </c>
      <c r="O5661" s="47"/>
      <c r="Q5661" s="38"/>
      <c r="R5661" s="70">
        <f t="shared" si="10"/>
        <v>1</v>
      </c>
      <c r="S5661" s="41" t="s">
        <v>767</v>
      </c>
      <c r="T5661" s="35" t="s">
        <v>8</v>
      </c>
      <c r="U5661" s="35" t="s">
        <v>33</v>
      </c>
    </row>
    <row r="5662" spans="1:21" ht="15.65" customHeight="1" x14ac:dyDescent="0.35">
      <c r="A5662" s="35" t="s">
        <v>4581</v>
      </c>
      <c r="B5662" s="36">
        <v>25991</v>
      </c>
      <c r="D5662" s="35" t="s">
        <v>118</v>
      </c>
      <c r="E5662" s="68">
        <v>5</v>
      </c>
      <c r="F5662" s="83" t="s">
        <v>3453</v>
      </c>
      <c r="G5662" s="70"/>
      <c r="H5662" s="38">
        <v>165</v>
      </c>
      <c r="I5662" s="43" t="str">
        <f>IFERROR(VLOOKUP(H5662,#REF!,2,FALSE),"")</f>
        <v/>
      </c>
      <c r="J5662" s="47">
        <v>0</v>
      </c>
      <c r="K5662" s="41" t="s">
        <v>953</v>
      </c>
      <c r="L5662" s="68">
        <v>5</v>
      </c>
      <c r="M5662" s="57" t="s">
        <v>4448</v>
      </c>
      <c r="N5662" s="57" t="s">
        <v>4448</v>
      </c>
      <c r="O5662" s="47"/>
      <c r="Q5662" s="38"/>
      <c r="R5662" s="70">
        <f t="shared" si="10"/>
        <v>1</v>
      </c>
      <c r="S5662" s="41" t="s">
        <v>767</v>
      </c>
      <c r="T5662" s="35" t="s">
        <v>8</v>
      </c>
      <c r="U5662" s="35" t="s">
        <v>33</v>
      </c>
    </row>
    <row r="5663" spans="1:21" ht="15.65" customHeight="1" x14ac:dyDescent="0.35">
      <c r="A5663" s="35" t="s">
        <v>4581</v>
      </c>
      <c r="B5663" s="36">
        <v>25991</v>
      </c>
      <c r="D5663" s="35" t="s">
        <v>118</v>
      </c>
      <c r="E5663" s="68">
        <v>6</v>
      </c>
      <c r="F5663" s="83" t="s">
        <v>4532</v>
      </c>
      <c r="G5663" s="70"/>
      <c r="H5663" s="38">
        <v>151</v>
      </c>
      <c r="I5663" s="43" t="str">
        <f>IFERROR(VLOOKUP(H5663,#REF!,2,FALSE),"")</f>
        <v/>
      </c>
      <c r="J5663" s="47">
        <v>0.5</v>
      </c>
      <c r="K5663" s="41" t="s">
        <v>953</v>
      </c>
      <c r="L5663" s="68">
        <v>6</v>
      </c>
      <c r="M5663" s="57" t="s">
        <v>4449</v>
      </c>
      <c r="N5663" s="57" t="s">
        <v>4449</v>
      </c>
      <c r="O5663" s="47"/>
      <c r="Q5663" s="38"/>
      <c r="R5663" s="70">
        <f t="shared" si="10"/>
        <v>0.5</v>
      </c>
      <c r="S5663" s="41" t="s">
        <v>767</v>
      </c>
      <c r="T5663" s="35" t="s">
        <v>8</v>
      </c>
      <c r="U5663" s="35" t="s">
        <v>33</v>
      </c>
    </row>
    <row r="5664" spans="1:21" ht="15.65" customHeight="1" x14ac:dyDescent="0.35">
      <c r="A5664" s="35" t="s">
        <v>4581</v>
      </c>
      <c r="B5664" s="36">
        <v>25991</v>
      </c>
      <c r="D5664" s="35" t="s">
        <v>118</v>
      </c>
      <c r="E5664" s="68">
        <v>7</v>
      </c>
      <c r="F5664" s="83" t="s">
        <v>771</v>
      </c>
      <c r="G5664" s="70"/>
      <c r="H5664" s="38">
        <v>158</v>
      </c>
      <c r="I5664" s="43" t="str">
        <f>IFERROR(VLOOKUP(H5664,#REF!,2,FALSE),"")</f>
        <v/>
      </c>
      <c r="J5664" s="47">
        <v>0</v>
      </c>
      <c r="K5664" s="41" t="s">
        <v>953</v>
      </c>
      <c r="L5664" s="68">
        <v>7</v>
      </c>
      <c r="M5664" s="57" t="s">
        <v>4450</v>
      </c>
      <c r="N5664" s="57" t="s">
        <v>4450</v>
      </c>
      <c r="O5664" s="47"/>
      <c r="Q5664" s="38"/>
      <c r="R5664" s="70">
        <f t="shared" si="10"/>
        <v>1</v>
      </c>
      <c r="S5664" s="41" t="s">
        <v>767</v>
      </c>
      <c r="T5664" s="35" t="s">
        <v>8</v>
      </c>
      <c r="U5664" s="35" t="s">
        <v>33</v>
      </c>
    </row>
    <row r="5665" spans="1:21" ht="15.65" customHeight="1" x14ac:dyDescent="0.35">
      <c r="A5665" s="35" t="s">
        <v>4581</v>
      </c>
      <c r="B5665" s="36">
        <v>25991</v>
      </c>
      <c r="D5665" s="35" t="s">
        <v>118</v>
      </c>
      <c r="E5665" s="68">
        <v>8</v>
      </c>
      <c r="F5665" s="66" t="s">
        <v>3119</v>
      </c>
      <c r="G5665" s="70"/>
      <c r="H5665" s="38">
        <v>151</v>
      </c>
      <c r="I5665" s="43" t="str">
        <f>IFERROR(VLOOKUP(H5665,#REF!,2,FALSE),"")</f>
        <v/>
      </c>
      <c r="J5665" s="47">
        <v>1</v>
      </c>
      <c r="K5665" s="41" t="s">
        <v>953</v>
      </c>
      <c r="L5665" s="68">
        <v>8</v>
      </c>
      <c r="M5665" s="57" t="s">
        <v>4451</v>
      </c>
      <c r="N5665" s="57" t="s">
        <v>4451</v>
      </c>
      <c r="O5665" s="47"/>
      <c r="Q5665" s="38"/>
      <c r="R5665" s="70">
        <f t="shared" si="10"/>
        <v>0</v>
      </c>
      <c r="S5665" s="41" t="s">
        <v>767</v>
      </c>
      <c r="T5665" s="35" t="s">
        <v>8</v>
      </c>
      <c r="U5665" s="35" t="s">
        <v>33</v>
      </c>
    </row>
    <row r="5666" spans="1:21" ht="15.65" customHeight="1" x14ac:dyDescent="0.35">
      <c r="A5666" s="35" t="s">
        <v>4581</v>
      </c>
      <c r="B5666" s="36">
        <v>25991</v>
      </c>
      <c r="D5666" s="35" t="s">
        <v>118</v>
      </c>
      <c r="E5666" s="68">
        <v>9</v>
      </c>
      <c r="F5666" s="83" t="s">
        <v>3455</v>
      </c>
      <c r="G5666" s="70"/>
      <c r="H5666" s="38">
        <v>150</v>
      </c>
      <c r="I5666" s="43" t="str">
        <f>IFERROR(VLOOKUP(H5666,#REF!,2,FALSE),"")</f>
        <v/>
      </c>
      <c r="J5666" s="47">
        <v>0</v>
      </c>
      <c r="K5666" s="41" t="s">
        <v>953</v>
      </c>
      <c r="L5666" s="68">
        <v>9</v>
      </c>
      <c r="M5666" s="57" t="s">
        <v>4452</v>
      </c>
      <c r="N5666" s="57" t="s">
        <v>4452</v>
      </c>
      <c r="O5666" s="47"/>
      <c r="Q5666" s="38"/>
      <c r="R5666" s="70">
        <f t="shared" si="10"/>
        <v>1</v>
      </c>
      <c r="S5666" s="41" t="s">
        <v>767</v>
      </c>
      <c r="T5666" s="35" t="s">
        <v>8</v>
      </c>
      <c r="U5666" s="35" t="s">
        <v>33</v>
      </c>
    </row>
    <row r="5667" spans="1:21" ht="15.65" customHeight="1" x14ac:dyDescent="0.35">
      <c r="A5667" s="35" t="s">
        <v>4581</v>
      </c>
      <c r="B5667" s="36">
        <v>25991</v>
      </c>
      <c r="D5667" s="35" t="s">
        <v>118</v>
      </c>
      <c r="E5667" s="68">
        <v>10</v>
      </c>
      <c r="F5667" s="83" t="s">
        <v>3116</v>
      </c>
      <c r="G5667" s="70"/>
      <c r="H5667" s="38">
        <v>157</v>
      </c>
      <c r="I5667" s="43" t="str">
        <f>IFERROR(VLOOKUP(H5667,#REF!,2,FALSE),"")</f>
        <v/>
      </c>
      <c r="J5667" s="47">
        <v>0</v>
      </c>
      <c r="K5667" s="41" t="s">
        <v>953</v>
      </c>
      <c r="L5667" s="68">
        <v>10</v>
      </c>
      <c r="M5667" s="57" t="s">
        <v>841</v>
      </c>
      <c r="N5667" s="57" t="s">
        <v>841</v>
      </c>
      <c r="O5667" s="47"/>
      <c r="Q5667" s="38"/>
      <c r="R5667" s="70">
        <f t="shared" si="10"/>
        <v>1</v>
      </c>
      <c r="S5667" s="41" t="s">
        <v>767</v>
      </c>
      <c r="T5667" s="35" t="s">
        <v>8</v>
      </c>
      <c r="U5667" s="35" t="s">
        <v>33</v>
      </c>
    </row>
    <row r="5668" spans="1:21" ht="15.65" customHeight="1" x14ac:dyDescent="0.35">
      <c r="A5668" s="35" t="s">
        <v>4581</v>
      </c>
      <c r="B5668" s="36">
        <v>25991</v>
      </c>
      <c r="D5668" s="35" t="s">
        <v>118</v>
      </c>
      <c r="E5668" s="68">
        <v>11</v>
      </c>
      <c r="F5668" s="83" t="s">
        <v>4441</v>
      </c>
      <c r="G5668" s="70"/>
      <c r="H5668" s="38" t="s">
        <v>1161</v>
      </c>
      <c r="I5668" s="43" t="str">
        <f>IFERROR(VLOOKUP(H5668,#REF!,2,FALSE),"")</f>
        <v/>
      </c>
      <c r="J5668" s="47">
        <v>0</v>
      </c>
      <c r="K5668" s="41" t="s">
        <v>953</v>
      </c>
      <c r="L5668" s="68">
        <v>11</v>
      </c>
      <c r="M5668" s="62" t="s">
        <v>825</v>
      </c>
      <c r="N5668" s="62" t="s">
        <v>825</v>
      </c>
      <c r="O5668" s="47"/>
      <c r="Q5668" s="38"/>
      <c r="R5668" s="70">
        <f t="shared" si="10"/>
        <v>1</v>
      </c>
      <c r="S5668" s="41" t="s">
        <v>767</v>
      </c>
      <c r="T5668" s="35" t="s">
        <v>8</v>
      </c>
      <c r="U5668" s="35" t="s">
        <v>33</v>
      </c>
    </row>
    <row r="5669" spans="1:21" ht="15.65" customHeight="1" x14ac:dyDescent="0.35">
      <c r="A5669" s="35" t="s">
        <v>4581</v>
      </c>
      <c r="B5669" s="36">
        <v>25991</v>
      </c>
      <c r="D5669" s="35" t="s">
        <v>118</v>
      </c>
      <c r="E5669" s="68">
        <v>12</v>
      </c>
      <c r="F5669" s="83" t="s">
        <v>4442</v>
      </c>
      <c r="G5669" s="70"/>
      <c r="H5669" s="38">
        <v>150</v>
      </c>
      <c r="I5669" s="43" t="str">
        <f>IFERROR(VLOOKUP(H5669,#REF!,2,FALSE),"")</f>
        <v/>
      </c>
      <c r="J5669" s="47">
        <v>0</v>
      </c>
      <c r="K5669" s="41" t="s">
        <v>953</v>
      </c>
      <c r="L5669" s="68">
        <v>12</v>
      </c>
      <c r="M5669" s="57" t="s">
        <v>4453</v>
      </c>
      <c r="N5669" s="57" t="s">
        <v>4453</v>
      </c>
      <c r="O5669" s="47"/>
      <c r="Q5669" s="38"/>
      <c r="R5669" s="70">
        <f t="shared" si="10"/>
        <v>1</v>
      </c>
      <c r="S5669" s="41" t="s">
        <v>767</v>
      </c>
      <c r="T5669" s="35" t="s">
        <v>8</v>
      </c>
      <c r="U5669" s="35" t="s">
        <v>33</v>
      </c>
    </row>
    <row r="5670" spans="1:21" ht="15.65" customHeight="1" x14ac:dyDescent="0.35">
      <c r="A5670" s="35" t="s">
        <v>4581</v>
      </c>
      <c r="B5670" s="36">
        <v>25991</v>
      </c>
      <c r="D5670" s="35" t="s">
        <v>118</v>
      </c>
      <c r="E5670" s="68">
        <v>13</v>
      </c>
      <c r="F5670" s="83" t="s">
        <v>3118</v>
      </c>
      <c r="G5670" s="70"/>
      <c r="H5670" s="38">
        <v>132</v>
      </c>
      <c r="I5670" s="43" t="str">
        <f>IFERROR(VLOOKUP(H5670,#REF!,2,FALSE),"")</f>
        <v/>
      </c>
      <c r="J5670" s="47">
        <v>0</v>
      </c>
      <c r="K5670" s="41" t="s">
        <v>953</v>
      </c>
      <c r="L5670" s="68">
        <v>13</v>
      </c>
      <c r="M5670" s="46" t="s">
        <v>5087</v>
      </c>
      <c r="N5670" s="46" t="s">
        <v>5087</v>
      </c>
      <c r="O5670" s="47"/>
      <c r="Q5670" s="38"/>
      <c r="R5670" s="70">
        <f t="shared" si="10"/>
        <v>1</v>
      </c>
      <c r="S5670" s="41" t="s">
        <v>767</v>
      </c>
      <c r="T5670" s="35" t="s">
        <v>8</v>
      </c>
      <c r="U5670" s="35" t="s">
        <v>33</v>
      </c>
    </row>
    <row r="5671" spans="1:21" ht="15.65" customHeight="1" x14ac:dyDescent="0.35">
      <c r="A5671" s="35" t="s">
        <v>4581</v>
      </c>
      <c r="B5671" s="36">
        <v>25991</v>
      </c>
      <c r="D5671" s="35" t="s">
        <v>118</v>
      </c>
      <c r="E5671" s="68">
        <v>14</v>
      </c>
      <c r="F5671" s="83" t="s">
        <v>779</v>
      </c>
      <c r="G5671" s="70"/>
      <c r="H5671" s="38">
        <v>155</v>
      </c>
      <c r="I5671" s="43" t="str">
        <f>IFERROR(VLOOKUP(H5671,#REF!,2,FALSE),"")</f>
        <v/>
      </c>
      <c r="J5671" s="47">
        <v>0</v>
      </c>
      <c r="K5671" s="41" t="s">
        <v>953</v>
      </c>
      <c r="L5671" s="68">
        <v>14</v>
      </c>
      <c r="M5671" s="57" t="s">
        <v>4454</v>
      </c>
      <c r="N5671" s="57" t="s">
        <v>4454</v>
      </c>
      <c r="O5671" s="47"/>
      <c r="Q5671" s="38"/>
      <c r="R5671" s="70">
        <f t="shared" si="10"/>
        <v>1</v>
      </c>
      <c r="S5671" s="41" t="s">
        <v>767</v>
      </c>
      <c r="T5671" s="35" t="s">
        <v>8</v>
      </c>
      <c r="U5671" s="35" t="s">
        <v>33</v>
      </c>
    </row>
    <row r="5672" spans="1:21" ht="15.65" customHeight="1" x14ac:dyDescent="0.35">
      <c r="A5672" s="35" t="s">
        <v>4581</v>
      </c>
      <c r="B5672" s="36">
        <v>25991</v>
      </c>
      <c r="D5672" s="35" t="s">
        <v>118</v>
      </c>
      <c r="E5672" s="68">
        <v>15</v>
      </c>
      <c r="F5672" s="83" t="s">
        <v>4443</v>
      </c>
      <c r="G5672" s="70"/>
      <c r="H5672" s="38">
        <v>81</v>
      </c>
      <c r="I5672" s="43" t="str">
        <f>IFERROR(VLOOKUP(H5672,#REF!,2,FALSE),"")</f>
        <v/>
      </c>
      <c r="J5672" s="47">
        <v>0.5</v>
      </c>
      <c r="K5672" s="41" t="s">
        <v>953</v>
      </c>
      <c r="L5672" s="68">
        <v>15</v>
      </c>
      <c r="M5672" s="57" t="s">
        <v>4455</v>
      </c>
      <c r="N5672" s="57" t="s">
        <v>4455</v>
      </c>
      <c r="O5672" s="47"/>
      <c r="Q5672" s="38"/>
      <c r="R5672" s="70">
        <f t="shared" si="10"/>
        <v>0.5</v>
      </c>
      <c r="S5672" s="41" t="s">
        <v>767</v>
      </c>
      <c r="T5672" s="35" t="s">
        <v>8</v>
      </c>
      <c r="U5672" s="35" t="s">
        <v>33</v>
      </c>
    </row>
    <row r="5673" spans="1:21" ht="15.65" customHeight="1" x14ac:dyDescent="0.35">
      <c r="A5673" s="35" t="s">
        <v>4581</v>
      </c>
      <c r="B5673" s="36">
        <v>25991</v>
      </c>
      <c r="D5673" s="35" t="s">
        <v>118</v>
      </c>
      <c r="E5673" s="68">
        <v>16</v>
      </c>
      <c r="F5673" s="83" t="s">
        <v>4444</v>
      </c>
      <c r="G5673" s="70"/>
      <c r="H5673" s="38" t="s">
        <v>1161</v>
      </c>
      <c r="I5673" s="43" t="str">
        <f>IFERROR(VLOOKUP(H5673,#REF!,2,FALSE),"")</f>
        <v/>
      </c>
      <c r="J5673" s="47">
        <v>0.5</v>
      </c>
      <c r="K5673" s="41" t="s">
        <v>953</v>
      </c>
      <c r="L5673" s="68">
        <v>16</v>
      </c>
      <c r="M5673" s="57" t="s">
        <v>4456</v>
      </c>
      <c r="N5673" s="57" t="s">
        <v>4456</v>
      </c>
      <c r="O5673" s="47"/>
      <c r="Q5673" s="38"/>
      <c r="R5673" s="70">
        <f t="shared" si="10"/>
        <v>0.5</v>
      </c>
      <c r="S5673" s="41" t="s">
        <v>767</v>
      </c>
      <c r="T5673" s="35" t="s">
        <v>8</v>
      </c>
      <c r="U5673" s="35" t="s">
        <v>33</v>
      </c>
    </row>
    <row r="5674" spans="1:21" ht="15.65" customHeight="1" x14ac:dyDescent="0.35">
      <c r="A5674" s="35" t="s">
        <v>4581</v>
      </c>
      <c r="B5674" s="36">
        <v>25991</v>
      </c>
      <c r="D5674" s="35" t="s">
        <v>118</v>
      </c>
      <c r="E5674" s="59">
        <v>17</v>
      </c>
      <c r="F5674" s="83" t="s">
        <v>595</v>
      </c>
      <c r="G5674" s="70"/>
      <c r="H5674" s="38">
        <v>157</v>
      </c>
      <c r="I5674" s="43" t="str">
        <f>IFERROR(VLOOKUP(H5674,#REF!,2,FALSE),"")</f>
        <v/>
      </c>
      <c r="J5674" s="47">
        <v>1</v>
      </c>
      <c r="K5674" s="41" t="s">
        <v>953</v>
      </c>
      <c r="L5674" s="59">
        <v>17</v>
      </c>
      <c r="M5674" s="65" t="s">
        <v>4457</v>
      </c>
      <c r="N5674" s="65" t="s">
        <v>4457</v>
      </c>
      <c r="O5674" s="47"/>
      <c r="Q5674" s="38"/>
      <c r="R5674" s="70">
        <f t="shared" si="10"/>
        <v>0</v>
      </c>
      <c r="S5674" s="41" t="s">
        <v>767</v>
      </c>
      <c r="T5674" s="35" t="s">
        <v>8</v>
      </c>
      <c r="U5674" s="35" t="s">
        <v>33</v>
      </c>
    </row>
    <row r="5675" spans="1:21" ht="15.65" customHeight="1" x14ac:dyDescent="0.35">
      <c r="A5675" s="35" t="s">
        <v>4581</v>
      </c>
      <c r="B5675" s="36">
        <v>25991</v>
      </c>
      <c r="D5675" s="35" t="s">
        <v>118</v>
      </c>
      <c r="E5675" s="59">
        <v>18</v>
      </c>
      <c r="F5675" s="83" t="s">
        <v>714</v>
      </c>
      <c r="G5675" s="70"/>
      <c r="H5675" s="38">
        <v>138</v>
      </c>
      <c r="I5675" s="43" t="str">
        <f>IFERROR(VLOOKUP(H5675,#REF!,2,FALSE),"")</f>
        <v/>
      </c>
      <c r="J5675" s="47">
        <v>0</v>
      </c>
      <c r="K5675" s="41" t="s">
        <v>953</v>
      </c>
      <c r="L5675" s="59">
        <v>18</v>
      </c>
      <c r="M5675" s="65" t="s">
        <v>2649</v>
      </c>
      <c r="N5675" s="65" t="s">
        <v>2649</v>
      </c>
      <c r="O5675" s="47"/>
      <c r="Q5675" s="38"/>
      <c r="R5675" s="70">
        <f t="shared" si="10"/>
        <v>1</v>
      </c>
      <c r="S5675" s="41" t="s">
        <v>767</v>
      </c>
      <c r="T5675" s="35" t="s">
        <v>8</v>
      </c>
      <c r="U5675" s="35" t="s">
        <v>33</v>
      </c>
    </row>
    <row r="5676" spans="1:21" ht="15.65" customHeight="1" x14ac:dyDescent="0.35">
      <c r="A5676" s="35" t="s">
        <v>4581</v>
      </c>
      <c r="B5676" s="36">
        <v>25991</v>
      </c>
      <c r="D5676" s="35" t="s">
        <v>118</v>
      </c>
      <c r="E5676" s="59">
        <v>19</v>
      </c>
      <c r="F5676" s="83" t="s">
        <v>3458</v>
      </c>
      <c r="G5676" s="70"/>
      <c r="H5676" s="38">
        <v>133</v>
      </c>
      <c r="I5676" s="43" t="str">
        <f>IFERROR(VLOOKUP(H5676,#REF!,2,FALSE),"")</f>
        <v/>
      </c>
      <c r="J5676" s="47">
        <v>0</v>
      </c>
      <c r="K5676" s="41" t="s">
        <v>953</v>
      </c>
      <c r="L5676" s="59">
        <v>19</v>
      </c>
      <c r="M5676" s="65" t="s">
        <v>4458</v>
      </c>
      <c r="N5676" s="65" t="s">
        <v>4458</v>
      </c>
      <c r="O5676" s="47"/>
      <c r="Q5676" s="38"/>
      <c r="R5676" s="70">
        <f t="shared" si="10"/>
        <v>1</v>
      </c>
      <c r="S5676" s="41" t="s">
        <v>767</v>
      </c>
      <c r="T5676" s="35" t="s">
        <v>8</v>
      </c>
      <c r="U5676" s="35" t="s">
        <v>33</v>
      </c>
    </row>
    <row r="5677" spans="1:21" ht="15.65" customHeight="1" x14ac:dyDescent="0.35">
      <c r="A5677" s="35" t="s">
        <v>4581</v>
      </c>
      <c r="B5677" s="36">
        <v>25991</v>
      </c>
      <c r="D5677" s="35" t="s">
        <v>118</v>
      </c>
      <c r="E5677" s="59">
        <v>20</v>
      </c>
      <c r="F5677" s="83" t="s">
        <v>3460</v>
      </c>
      <c r="G5677" s="70"/>
      <c r="H5677" s="38">
        <v>139</v>
      </c>
      <c r="I5677" s="43" t="str">
        <f>IFERROR(VLOOKUP(H5677,#REF!,2,FALSE),"")</f>
        <v/>
      </c>
      <c r="J5677" s="47">
        <v>0</v>
      </c>
      <c r="K5677" s="41" t="s">
        <v>953</v>
      </c>
      <c r="L5677" s="59">
        <v>20</v>
      </c>
      <c r="M5677" s="65" t="s">
        <v>4459</v>
      </c>
      <c r="N5677" s="65" t="s">
        <v>4459</v>
      </c>
      <c r="O5677" s="47"/>
      <c r="Q5677" s="38"/>
      <c r="R5677" s="70">
        <f t="shared" si="10"/>
        <v>1</v>
      </c>
      <c r="S5677" s="41" t="s">
        <v>767</v>
      </c>
      <c r="T5677" s="35" t="s">
        <v>8</v>
      </c>
      <c r="U5677" s="35" t="s">
        <v>33</v>
      </c>
    </row>
    <row r="5678" spans="1:21" ht="15.65" customHeight="1" x14ac:dyDescent="0.35">
      <c r="A5678" s="35" t="s">
        <v>4581</v>
      </c>
      <c r="B5678" s="36">
        <v>25991</v>
      </c>
      <c r="D5678" s="35" t="s">
        <v>118</v>
      </c>
      <c r="E5678" s="59">
        <v>21</v>
      </c>
      <c r="F5678" s="29" t="s">
        <v>613</v>
      </c>
      <c r="G5678" s="70"/>
      <c r="H5678" s="38">
        <v>141</v>
      </c>
      <c r="I5678" s="43" t="str">
        <f>IFERROR(VLOOKUP(H5678,#REF!,2,FALSE),"")</f>
        <v/>
      </c>
      <c r="J5678" s="47">
        <v>1</v>
      </c>
      <c r="K5678" s="41" t="s">
        <v>953</v>
      </c>
      <c r="L5678" s="59">
        <v>21</v>
      </c>
      <c r="M5678" s="60" t="s">
        <v>848</v>
      </c>
      <c r="N5678" s="60" t="s">
        <v>848</v>
      </c>
      <c r="O5678" s="47"/>
      <c r="Q5678" s="38"/>
      <c r="R5678" s="70">
        <f t="shared" si="10"/>
        <v>0</v>
      </c>
      <c r="S5678" s="41" t="s">
        <v>767</v>
      </c>
      <c r="T5678" s="35" t="s">
        <v>8</v>
      </c>
      <c r="U5678" s="35" t="s">
        <v>33</v>
      </c>
    </row>
    <row r="5679" spans="1:21" ht="15.65" customHeight="1" x14ac:dyDescent="0.35">
      <c r="A5679" s="35" t="s">
        <v>4581</v>
      </c>
      <c r="B5679" s="36">
        <v>25991</v>
      </c>
      <c r="D5679" s="35" t="s">
        <v>118</v>
      </c>
      <c r="E5679" s="59">
        <v>22</v>
      </c>
      <c r="F5679" s="29" t="s">
        <v>4445</v>
      </c>
      <c r="G5679" s="70"/>
      <c r="H5679" s="38">
        <v>137</v>
      </c>
      <c r="I5679" s="43" t="str">
        <f>IFERROR(VLOOKUP(H5679,#REF!,2,FALSE),"")</f>
        <v/>
      </c>
      <c r="J5679" s="47">
        <v>0.5</v>
      </c>
      <c r="K5679" s="41" t="s">
        <v>953</v>
      </c>
      <c r="L5679" s="59">
        <v>22</v>
      </c>
      <c r="M5679" s="60" t="s">
        <v>4460</v>
      </c>
      <c r="N5679" s="60" t="s">
        <v>4460</v>
      </c>
      <c r="O5679" s="47"/>
      <c r="Q5679" s="38"/>
      <c r="R5679" s="70">
        <f t="shared" si="10"/>
        <v>0.5</v>
      </c>
      <c r="S5679" s="41" t="s">
        <v>767</v>
      </c>
      <c r="T5679" s="35" t="s">
        <v>8</v>
      </c>
      <c r="U5679" s="35" t="s">
        <v>33</v>
      </c>
    </row>
    <row r="5680" spans="1:21" ht="15.65" customHeight="1" x14ac:dyDescent="0.35">
      <c r="A5680" s="35" t="s">
        <v>4581</v>
      </c>
      <c r="B5680" s="36">
        <v>25991</v>
      </c>
      <c r="D5680" s="35" t="s">
        <v>118</v>
      </c>
      <c r="E5680" s="59">
        <v>23</v>
      </c>
      <c r="F5680" s="29" t="s">
        <v>989</v>
      </c>
      <c r="G5680" s="70"/>
      <c r="H5680" s="38">
        <v>128</v>
      </c>
      <c r="I5680" s="43" t="str">
        <f>IFERROR(VLOOKUP(H5680,#REF!,2,FALSE),"")</f>
        <v/>
      </c>
      <c r="J5680" s="47">
        <v>1</v>
      </c>
      <c r="K5680" s="41" t="s">
        <v>953</v>
      </c>
      <c r="L5680" s="59">
        <v>23</v>
      </c>
      <c r="M5680" s="60" t="s">
        <v>831</v>
      </c>
      <c r="N5680" s="60" t="s">
        <v>831</v>
      </c>
      <c r="O5680" s="47"/>
      <c r="Q5680" s="38"/>
      <c r="R5680" s="70">
        <f t="shared" si="10"/>
        <v>0</v>
      </c>
      <c r="S5680" s="41" t="s">
        <v>767</v>
      </c>
      <c r="T5680" s="35" t="s">
        <v>8</v>
      </c>
      <c r="U5680" s="35" t="s">
        <v>33</v>
      </c>
    </row>
    <row r="5681" spans="1:21" ht="15.65" customHeight="1" x14ac:dyDescent="0.35">
      <c r="A5681" s="35" t="s">
        <v>4581</v>
      </c>
      <c r="B5681" s="36">
        <v>25991</v>
      </c>
      <c r="D5681" s="35" t="s">
        <v>118</v>
      </c>
      <c r="E5681" s="59">
        <v>24</v>
      </c>
      <c r="F5681" s="29" t="s">
        <v>721</v>
      </c>
      <c r="G5681" s="70"/>
      <c r="H5681" s="38">
        <v>136</v>
      </c>
      <c r="I5681" s="43" t="str">
        <f>IFERROR(VLOOKUP(H5681,#REF!,2,FALSE),"")</f>
        <v/>
      </c>
      <c r="J5681" s="47">
        <v>1</v>
      </c>
      <c r="K5681" s="41" t="s">
        <v>953</v>
      </c>
      <c r="L5681" s="59">
        <v>24</v>
      </c>
      <c r="M5681" s="60" t="s">
        <v>4461</v>
      </c>
      <c r="N5681" s="60" t="s">
        <v>4461</v>
      </c>
      <c r="O5681" s="47"/>
      <c r="Q5681" s="38"/>
      <c r="R5681" s="70">
        <f t="shared" si="10"/>
        <v>0</v>
      </c>
      <c r="S5681" s="41" t="s">
        <v>767</v>
      </c>
      <c r="T5681" s="35" t="s">
        <v>8</v>
      </c>
      <c r="U5681" s="35" t="s">
        <v>33</v>
      </c>
    </row>
    <row r="5682" spans="1:21" ht="15.65" customHeight="1" x14ac:dyDescent="0.35">
      <c r="A5682" s="35" t="s">
        <v>4581</v>
      </c>
      <c r="B5682" s="36">
        <v>25991</v>
      </c>
      <c r="D5682" s="35" t="s">
        <v>118</v>
      </c>
      <c r="E5682" s="59">
        <v>25</v>
      </c>
      <c r="F5682" s="29" t="s">
        <v>775</v>
      </c>
      <c r="G5682" s="70"/>
      <c r="H5682" s="38">
        <v>132</v>
      </c>
      <c r="I5682" s="43" t="str">
        <f>IFERROR(VLOOKUP(H5682,#REF!,2,FALSE),"")</f>
        <v/>
      </c>
      <c r="J5682" s="47">
        <v>0</v>
      </c>
      <c r="K5682" s="41" t="s">
        <v>953</v>
      </c>
      <c r="L5682" s="59">
        <v>25</v>
      </c>
      <c r="M5682" s="60" t="s">
        <v>840</v>
      </c>
      <c r="N5682" s="60" t="s">
        <v>840</v>
      </c>
      <c r="O5682" s="70"/>
      <c r="Q5682" s="38"/>
      <c r="R5682" s="47">
        <v>1</v>
      </c>
      <c r="S5682" s="41" t="s">
        <v>767</v>
      </c>
      <c r="T5682" s="35" t="s">
        <v>8</v>
      </c>
      <c r="U5682" s="35" t="s">
        <v>33</v>
      </c>
    </row>
    <row r="5683" spans="1:21" ht="15.65" customHeight="1" x14ac:dyDescent="0.35">
      <c r="A5683" s="35" t="s">
        <v>4581</v>
      </c>
      <c r="B5683" s="36">
        <v>26012</v>
      </c>
      <c r="D5683" s="35" t="s">
        <v>118</v>
      </c>
      <c r="E5683" s="68">
        <v>1</v>
      </c>
      <c r="F5683" s="83" t="s">
        <v>4070</v>
      </c>
      <c r="G5683" s="70"/>
      <c r="H5683" s="38">
        <v>175</v>
      </c>
      <c r="I5683" s="43" t="str">
        <f>IFERROR(VLOOKUP(H5683,#REF!,2,FALSE),"")</f>
        <v/>
      </c>
      <c r="J5683" s="70">
        <v>1</v>
      </c>
      <c r="K5683" s="41" t="s">
        <v>2060</v>
      </c>
      <c r="L5683" s="68">
        <v>1</v>
      </c>
      <c r="M5683" s="57" t="s">
        <v>32</v>
      </c>
      <c r="N5683" s="57" t="s">
        <v>32</v>
      </c>
      <c r="O5683" s="70"/>
      <c r="Q5683" s="38"/>
      <c r="R5683" s="70">
        <v>0</v>
      </c>
      <c r="S5683" s="41" t="s">
        <v>767</v>
      </c>
      <c r="T5683" s="35" t="s">
        <v>8</v>
      </c>
      <c r="U5683" s="35" t="s">
        <v>33</v>
      </c>
    </row>
    <row r="5684" spans="1:21" ht="15.65" customHeight="1" x14ac:dyDescent="0.35">
      <c r="A5684" s="35" t="s">
        <v>4581</v>
      </c>
      <c r="B5684" s="36">
        <v>26012</v>
      </c>
      <c r="D5684" s="35" t="s">
        <v>118</v>
      </c>
      <c r="E5684" s="68">
        <v>2</v>
      </c>
      <c r="F5684" s="29" t="s">
        <v>4162</v>
      </c>
      <c r="G5684" s="70"/>
      <c r="H5684" s="38">
        <v>170</v>
      </c>
      <c r="I5684" s="43" t="str">
        <f>IFERROR(VLOOKUP(H5684,#REF!,2,FALSE),"")</f>
        <v/>
      </c>
      <c r="J5684" s="70">
        <v>0</v>
      </c>
      <c r="K5684" s="41" t="s">
        <v>2060</v>
      </c>
      <c r="L5684" s="68">
        <v>2</v>
      </c>
      <c r="M5684" s="57" t="s">
        <v>3463</v>
      </c>
      <c r="N5684" s="57" t="s">
        <v>3463</v>
      </c>
      <c r="O5684" s="70"/>
      <c r="Q5684" s="38"/>
      <c r="R5684" s="70">
        <v>1</v>
      </c>
      <c r="S5684" s="41" t="s">
        <v>767</v>
      </c>
      <c r="T5684" s="35" t="s">
        <v>8</v>
      </c>
      <c r="U5684" s="35" t="s">
        <v>33</v>
      </c>
    </row>
    <row r="5685" spans="1:21" ht="15.65" customHeight="1" x14ac:dyDescent="0.35">
      <c r="A5685" s="35" t="s">
        <v>4581</v>
      </c>
      <c r="B5685" s="36">
        <v>26012</v>
      </c>
      <c r="D5685" s="35" t="s">
        <v>118</v>
      </c>
      <c r="E5685" s="68">
        <v>3</v>
      </c>
      <c r="F5685" s="46" t="s">
        <v>2671</v>
      </c>
      <c r="G5685" s="70"/>
      <c r="H5685" s="38">
        <v>172</v>
      </c>
      <c r="I5685" s="43" t="str">
        <f>IFERROR(VLOOKUP(H5685,#REF!,2,FALSE),"")</f>
        <v/>
      </c>
      <c r="J5685" s="70">
        <v>0</v>
      </c>
      <c r="K5685" s="41" t="s">
        <v>2060</v>
      </c>
      <c r="L5685" s="68">
        <v>3</v>
      </c>
      <c r="M5685" s="57" t="s">
        <v>3464</v>
      </c>
      <c r="N5685" s="57" t="s">
        <v>3464</v>
      </c>
      <c r="O5685" s="70"/>
      <c r="Q5685" s="38"/>
      <c r="R5685" s="70">
        <v>1</v>
      </c>
      <c r="S5685" s="41" t="s">
        <v>767</v>
      </c>
      <c r="T5685" s="35" t="s">
        <v>8</v>
      </c>
      <c r="U5685" s="35" t="s">
        <v>33</v>
      </c>
    </row>
    <row r="5686" spans="1:21" ht="15.65" customHeight="1" x14ac:dyDescent="0.35">
      <c r="A5686" s="35" t="s">
        <v>4581</v>
      </c>
      <c r="B5686" s="36">
        <v>26012</v>
      </c>
      <c r="D5686" s="35" t="s">
        <v>118</v>
      </c>
      <c r="E5686" s="68">
        <v>4</v>
      </c>
      <c r="F5686" s="57" t="s">
        <v>4558</v>
      </c>
      <c r="G5686" s="70"/>
      <c r="H5686" s="38" t="s">
        <v>1161</v>
      </c>
      <c r="I5686" s="43" t="str">
        <f>IFERROR(VLOOKUP(H5686,#REF!,2,FALSE),"")</f>
        <v/>
      </c>
      <c r="J5686" s="70">
        <v>1</v>
      </c>
      <c r="K5686" s="41" t="s">
        <v>2060</v>
      </c>
      <c r="L5686" s="68">
        <v>4</v>
      </c>
      <c r="M5686" s="57" t="s">
        <v>1790</v>
      </c>
      <c r="N5686" s="57" t="s">
        <v>1790</v>
      </c>
      <c r="O5686" s="70"/>
      <c r="Q5686" s="38"/>
      <c r="R5686" s="70">
        <v>0</v>
      </c>
      <c r="S5686" s="41" t="s">
        <v>767</v>
      </c>
      <c r="T5686" s="35" t="s">
        <v>8</v>
      </c>
      <c r="U5686" s="35" t="s">
        <v>33</v>
      </c>
    </row>
    <row r="5687" spans="1:21" ht="15.65" customHeight="1" x14ac:dyDescent="0.35">
      <c r="A5687" s="35" t="s">
        <v>4581</v>
      </c>
      <c r="B5687" s="36">
        <v>26012</v>
      </c>
      <c r="D5687" s="35" t="s">
        <v>118</v>
      </c>
      <c r="E5687" s="68">
        <v>5</v>
      </c>
      <c r="F5687" s="83" t="s">
        <v>3453</v>
      </c>
      <c r="G5687" s="70"/>
      <c r="H5687" s="38">
        <v>165</v>
      </c>
      <c r="I5687" s="43" t="str">
        <f>IFERROR(VLOOKUP(H5687,#REF!,2,FALSE),"")</f>
        <v/>
      </c>
      <c r="J5687" s="70">
        <v>0.5</v>
      </c>
      <c r="K5687" s="41" t="s">
        <v>2060</v>
      </c>
      <c r="L5687" s="68">
        <v>5</v>
      </c>
      <c r="M5687" s="57" t="s">
        <v>3465</v>
      </c>
      <c r="N5687" s="57" t="s">
        <v>3465</v>
      </c>
      <c r="O5687" s="70"/>
      <c r="Q5687" s="38"/>
      <c r="R5687" s="70">
        <v>0.5</v>
      </c>
      <c r="S5687" s="41" t="s">
        <v>767</v>
      </c>
      <c r="T5687" s="35" t="s">
        <v>8</v>
      </c>
      <c r="U5687" s="35" t="s">
        <v>33</v>
      </c>
    </row>
    <row r="5688" spans="1:21" ht="15.65" customHeight="1" x14ac:dyDescent="0.35">
      <c r="A5688" s="35" t="s">
        <v>4581</v>
      </c>
      <c r="B5688" s="36">
        <v>26012</v>
      </c>
      <c r="D5688" s="35" t="s">
        <v>118</v>
      </c>
      <c r="E5688" s="68">
        <v>6</v>
      </c>
      <c r="F5688" s="83" t="s">
        <v>812</v>
      </c>
      <c r="G5688" s="70"/>
      <c r="H5688" s="38">
        <v>149</v>
      </c>
      <c r="I5688" s="43" t="str">
        <f>IFERROR(VLOOKUP(H5688,#REF!,2,FALSE),"")</f>
        <v/>
      </c>
      <c r="J5688" s="70">
        <v>1</v>
      </c>
      <c r="K5688" s="41" t="s">
        <v>2060</v>
      </c>
      <c r="L5688" s="68">
        <v>6</v>
      </c>
      <c r="M5688" s="57" t="s">
        <v>3466</v>
      </c>
      <c r="N5688" s="57" t="s">
        <v>3466</v>
      </c>
      <c r="O5688" s="70"/>
      <c r="Q5688" s="38"/>
      <c r="R5688" s="70">
        <v>0</v>
      </c>
      <c r="S5688" s="41" t="s">
        <v>767</v>
      </c>
      <c r="T5688" s="35" t="s">
        <v>8</v>
      </c>
      <c r="U5688" s="35" t="s">
        <v>33</v>
      </c>
    </row>
    <row r="5689" spans="1:21" ht="15.65" customHeight="1" x14ac:dyDescent="0.35">
      <c r="A5689" s="35" t="s">
        <v>4581</v>
      </c>
      <c r="B5689" s="36">
        <v>26012</v>
      </c>
      <c r="D5689" s="35" t="s">
        <v>118</v>
      </c>
      <c r="E5689" s="68">
        <v>7</v>
      </c>
      <c r="F5689" s="45" t="s">
        <v>3113</v>
      </c>
      <c r="G5689" s="70"/>
      <c r="H5689" s="38">
        <v>146</v>
      </c>
      <c r="I5689" s="43" t="str">
        <f>IFERROR(VLOOKUP(H5689,#REF!,2,FALSE),"")</f>
        <v/>
      </c>
      <c r="J5689" s="70">
        <v>0</v>
      </c>
      <c r="K5689" s="41" t="s">
        <v>2060</v>
      </c>
      <c r="L5689" s="68">
        <v>7</v>
      </c>
      <c r="M5689" s="57" t="s">
        <v>3467</v>
      </c>
      <c r="N5689" s="57" t="s">
        <v>3467</v>
      </c>
      <c r="O5689" s="70"/>
      <c r="Q5689" s="38"/>
      <c r="R5689" s="70">
        <v>1</v>
      </c>
      <c r="S5689" s="41" t="s">
        <v>767</v>
      </c>
      <c r="T5689" s="35" t="s">
        <v>8</v>
      </c>
      <c r="U5689" s="35" t="s">
        <v>33</v>
      </c>
    </row>
    <row r="5690" spans="1:21" ht="15.65" customHeight="1" x14ac:dyDescent="0.35">
      <c r="A5690" s="35" t="s">
        <v>4581</v>
      </c>
      <c r="B5690" s="36">
        <v>26012</v>
      </c>
      <c r="D5690" s="35" t="s">
        <v>118</v>
      </c>
      <c r="E5690" s="68">
        <v>8</v>
      </c>
      <c r="F5690" s="66" t="s">
        <v>3119</v>
      </c>
      <c r="G5690" s="70"/>
      <c r="H5690" s="38">
        <v>151</v>
      </c>
      <c r="I5690" s="43" t="str">
        <f>IFERROR(VLOOKUP(H5690,#REF!,2,FALSE),"")</f>
        <v/>
      </c>
      <c r="J5690" s="70">
        <v>0</v>
      </c>
      <c r="K5690" s="41" t="s">
        <v>2060</v>
      </c>
      <c r="L5690" s="68">
        <v>8</v>
      </c>
      <c r="M5690" s="57" t="s">
        <v>3468</v>
      </c>
      <c r="N5690" s="57" t="s">
        <v>3468</v>
      </c>
      <c r="O5690" s="70"/>
      <c r="Q5690" s="38"/>
      <c r="R5690" s="70">
        <v>1</v>
      </c>
      <c r="S5690" s="41" t="s">
        <v>767</v>
      </c>
      <c r="T5690" s="35" t="s">
        <v>8</v>
      </c>
      <c r="U5690" s="35" t="s">
        <v>33</v>
      </c>
    </row>
    <row r="5691" spans="1:21" ht="15.65" customHeight="1" x14ac:dyDescent="0.35">
      <c r="A5691" s="35" t="s">
        <v>4581</v>
      </c>
      <c r="B5691" s="36">
        <v>26012</v>
      </c>
      <c r="D5691" s="35" t="s">
        <v>118</v>
      </c>
      <c r="E5691" s="68">
        <v>9</v>
      </c>
      <c r="F5691" s="46" t="s">
        <v>3174</v>
      </c>
      <c r="G5691" s="70"/>
      <c r="H5691" s="38" t="s">
        <v>1161</v>
      </c>
      <c r="I5691" s="43" t="str">
        <f>IFERROR(VLOOKUP(H5691,#REF!,2,FALSE),"")</f>
        <v/>
      </c>
      <c r="J5691" s="70">
        <v>0</v>
      </c>
      <c r="K5691" s="41" t="s">
        <v>2060</v>
      </c>
      <c r="L5691" s="68">
        <v>9</v>
      </c>
      <c r="M5691" s="46" t="s">
        <v>5966</v>
      </c>
      <c r="N5691" s="46" t="s">
        <v>5966</v>
      </c>
      <c r="O5691" s="70"/>
      <c r="Q5691" s="38"/>
      <c r="R5691" s="70">
        <v>1</v>
      </c>
      <c r="S5691" s="41" t="s">
        <v>767</v>
      </c>
      <c r="T5691" s="35" t="s">
        <v>8</v>
      </c>
      <c r="U5691" s="35" t="s">
        <v>33</v>
      </c>
    </row>
    <row r="5692" spans="1:21" ht="15.65" customHeight="1" x14ac:dyDescent="0.35">
      <c r="A5692" s="35" t="s">
        <v>4581</v>
      </c>
      <c r="B5692" s="36">
        <v>26012</v>
      </c>
      <c r="D5692" s="35" t="s">
        <v>118</v>
      </c>
      <c r="E5692" s="68">
        <v>10</v>
      </c>
      <c r="F5692" s="83" t="s">
        <v>3454</v>
      </c>
      <c r="G5692" s="70"/>
      <c r="H5692" s="38" t="e">
        <v>#N/A</v>
      </c>
      <c r="I5692" s="43" t="str">
        <f>IFERROR(VLOOKUP(H5692,#REF!,2,FALSE),"")</f>
        <v/>
      </c>
      <c r="J5692" s="70">
        <v>0.5</v>
      </c>
      <c r="K5692" s="41" t="s">
        <v>2060</v>
      </c>
      <c r="L5692" s="68">
        <v>10</v>
      </c>
      <c r="M5692" s="57" t="s">
        <v>3469</v>
      </c>
      <c r="N5692" s="57" t="s">
        <v>3469</v>
      </c>
      <c r="O5692" s="70"/>
      <c r="Q5692" s="38"/>
      <c r="R5692" s="70">
        <v>0.5</v>
      </c>
      <c r="S5692" s="41" t="s">
        <v>767</v>
      </c>
      <c r="T5692" s="35" t="s">
        <v>8</v>
      </c>
      <c r="U5692" s="35" t="s">
        <v>33</v>
      </c>
    </row>
    <row r="5693" spans="1:21" ht="15.65" customHeight="1" x14ac:dyDescent="0.35">
      <c r="A5693" s="35" t="s">
        <v>4581</v>
      </c>
      <c r="B5693" s="36">
        <v>26012</v>
      </c>
      <c r="D5693" s="35" t="s">
        <v>118</v>
      </c>
      <c r="E5693" s="68">
        <v>11</v>
      </c>
      <c r="F5693" s="83" t="s">
        <v>3455</v>
      </c>
      <c r="G5693" s="70"/>
      <c r="H5693" s="38">
        <v>150</v>
      </c>
      <c r="I5693" s="43" t="str">
        <f>IFERROR(VLOOKUP(H5693,#REF!,2,FALSE),"")</f>
        <v/>
      </c>
      <c r="J5693" s="70">
        <v>0.5</v>
      </c>
      <c r="K5693" s="41" t="s">
        <v>2060</v>
      </c>
      <c r="L5693" s="68">
        <v>11</v>
      </c>
      <c r="M5693" s="57" t="s">
        <v>3470</v>
      </c>
      <c r="N5693" s="57" t="s">
        <v>3470</v>
      </c>
      <c r="O5693" s="70"/>
      <c r="Q5693" s="38"/>
      <c r="R5693" s="70">
        <v>0.5</v>
      </c>
      <c r="S5693" s="41" t="s">
        <v>767</v>
      </c>
      <c r="T5693" s="35" t="s">
        <v>8</v>
      </c>
      <c r="U5693" s="35" t="s">
        <v>33</v>
      </c>
    </row>
    <row r="5694" spans="1:21" ht="15.65" customHeight="1" x14ac:dyDescent="0.35">
      <c r="A5694" s="35" t="s">
        <v>4581</v>
      </c>
      <c r="B5694" s="36">
        <v>26012</v>
      </c>
      <c r="D5694" s="35" t="s">
        <v>118</v>
      </c>
      <c r="E5694" s="68">
        <v>12</v>
      </c>
      <c r="F5694" s="83" t="s">
        <v>4532</v>
      </c>
      <c r="G5694" s="70"/>
      <c r="H5694" s="38">
        <v>151</v>
      </c>
      <c r="I5694" s="43" t="str">
        <f>IFERROR(VLOOKUP(H5694,#REF!,2,FALSE),"")</f>
        <v/>
      </c>
      <c r="J5694" s="70">
        <v>1</v>
      </c>
      <c r="K5694" s="41" t="s">
        <v>2060</v>
      </c>
      <c r="L5694" s="68">
        <v>12</v>
      </c>
      <c r="M5694" s="57" t="s">
        <v>3471</v>
      </c>
      <c r="N5694" s="57" t="s">
        <v>3471</v>
      </c>
      <c r="O5694" s="70"/>
      <c r="Q5694" s="38"/>
      <c r="R5694" s="70">
        <v>0</v>
      </c>
      <c r="S5694" s="41" t="s">
        <v>767</v>
      </c>
      <c r="T5694" s="35" t="s">
        <v>8</v>
      </c>
      <c r="U5694" s="35" t="s">
        <v>33</v>
      </c>
    </row>
    <row r="5695" spans="1:21" ht="15.65" customHeight="1" x14ac:dyDescent="0.35">
      <c r="A5695" s="35" t="s">
        <v>4581</v>
      </c>
      <c r="B5695" s="36">
        <v>26012</v>
      </c>
      <c r="D5695" s="35" t="s">
        <v>118</v>
      </c>
      <c r="E5695" s="68">
        <v>13</v>
      </c>
      <c r="F5695" s="83" t="s">
        <v>3456</v>
      </c>
      <c r="G5695" s="70"/>
      <c r="H5695" s="38">
        <v>97</v>
      </c>
      <c r="I5695" s="43" t="str">
        <f>IFERROR(VLOOKUP(H5695,#REF!,2,FALSE),"")</f>
        <v/>
      </c>
      <c r="J5695" s="70">
        <v>0.5</v>
      </c>
      <c r="K5695" s="41" t="s">
        <v>2060</v>
      </c>
      <c r="L5695" s="68">
        <v>13</v>
      </c>
      <c r="M5695" s="57" t="s">
        <v>3472</v>
      </c>
      <c r="N5695" s="57" t="s">
        <v>3472</v>
      </c>
      <c r="O5695" s="70"/>
      <c r="Q5695" s="38"/>
      <c r="R5695" s="70">
        <v>0.5</v>
      </c>
      <c r="S5695" s="41" t="s">
        <v>767</v>
      </c>
      <c r="T5695" s="35" t="s">
        <v>8</v>
      </c>
      <c r="U5695" s="35" t="s">
        <v>33</v>
      </c>
    </row>
    <row r="5696" spans="1:21" ht="15.65" customHeight="1" x14ac:dyDescent="0.35">
      <c r="A5696" s="35" t="s">
        <v>4581</v>
      </c>
      <c r="B5696" s="36">
        <v>26012</v>
      </c>
      <c r="D5696" s="35" t="s">
        <v>118</v>
      </c>
      <c r="E5696" s="68">
        <v>14</v>
      </c>
      <c r="F5696" s="83" t="s">
        <v>779</v>
      </c>
      <c r="G5696" s="70"/>
      <c r="H5696" s="38">
        <v>155</v>
      </c>
      <c r="I5696" s="43" t="str">
        <f>IFERROR(VLOOKUP(H5696,#REF!,2,FALSE),"")</f>
        <v/>
      </c>
      <c r="J5696" s="70">
        <v>1</v>
      </c>
      <c r="K5696" s="41" t="s">
        <v>2060</v>
      </c>
      <c r="L5696" s="68">
        <v>14</v>
      </c>
      <c r="M5696" s="57" t="s">
        <v>3473</v>
      </c>
      <c r="N5696" s="57" t="s">
        <v>3473</v>
      </c>
      <c r="O5696" s="70"/>
      <c r="Q5696" s="38"/>
      <c r="R5696" s="70">
        <v>0</v>
      </c>
      <c r="S5696" s="41" t="s">
        <v>767</v>
      </c>
      <c r="T5696" s="35" t="s">
        <v>8</v>
      </c>
      <c r="U5696" s="35" t="s">
        <v>33</v>
      </c>
    </row>
    <row r="5697" spans="1:21" ht="15.65" customHeight="1" x14ac:dyDescent="0.35">
      <c r="A5697" s="35" t="s">
        <v>4581</v>
      </c>
      <c r="B5697" s="36">
        <v>26012</v>
      </c>
      <c r="D5697" s="35" t="s">
        <v>118</v>
      </c>
      <c r="E5697" s="68">
        <v>15</v>
      </c>
      <c r="F5697" s="83" t="s">
        <v>3118</v>
      </c>
      <c r="G5697" s="70"/>
      <c r="H5697" s="38">
        <v>132</v>
      </c>
      <c r="I5697" s="43" t="str">
        <f>IFERROR(VLOOKUP(H5697,#REF!,2,FALSE),"")</f>
        <v/>
      </c>
      <c r="J5697" s="70">
        <v>1</v>
      </c>
      <c r="K5697" s="41" t="s">
        <v>2060</v>
      </c>
      <c r="L5697" s="68">
        <v>15</v>
      </c>
      <c r="M5697" s="57" t="s">
        <v>3474</v>
      </c>
      <c r="N5697" s="57" t="s">
        <v>3474</v>
      </c>
      <c r="O5697" s="70"/>
      <c r="Q5697" s="38"/>
      <c r="R5697" s="70">
        <v>0</v>
      </c>
      <c r="S5697" s="41" t="s">
        <v>767</v>
      </c>
      <c r="T5697" s="35" t="s">
        <v>8</v>
      </c>
      <c r="U5697" s="35" t="s">
        <v>33</v>
      </c>
    </row>
    <row r="5698" spans="1:21" ht="15.65" customHeight="1" x14ac:dyDescent="0.35">
      <c r="A5698" s="35" t="s">
        <v>4581</v>
      </c>
      <c r="B5698" s="36">
        <v>26012</v>
      </c>
      <c r="D5698" s="35" t="s">
        <v>118</v>
      </c>
      <c r="E5698" s="68">
        <v>16</v>
      </c>
      <c r="F5698" s="29" t="s">
        <v>613</v>
      </c>
      <c r="G5698" s="70"/>
      <c r="H5698" s="38">
        <v>141</v>
      </c>
      <c r="I5698" s="43" t="str">
        <f>IFERROR(VLOOKUP(H5698,#REF!,2,FALSE),"")</f>
        <v/>
      </c>
      <c r="J5698" s="70">
        <v>0.5</v>
      </c>
      <c r="K5698" s="41" t="s">
        <v>2060</v>
      </c>
      <c r="L5698" s="68">
        <v>16</v>
      </c>
      <c r="M5698" s="57" t="s">
        <v>3475</v>
      </c>
      <c r="N5698" s="57" t="s">
        <v>3475</v>
      </c>
      <c r="O5698" s="70"/>
      <c r="Q5698" s="38"/>
      <c r="R5698" s="70">
        <v>0.5</v>
      </c>
      <c r="S5698" s="41" t="s">
        <v>767</v>
      </c>
      <c r="T5698" s="35" t="s">
        <v>8</v>
      </c>
      <c r="U5698" s="35" t="s">
        <v>33</v>
      </c>
    </row>
    <row r="5699" spans="1:21" ht="15.65" customHeight="1" x14ac:dyDescent="0.35">
      <c r="A5699" s="35" t="s">
        <v>4581</v>
      </c>
      <c r="B5699" s="36">
        <v>26012</v>
      </c>
      <c r="D5699" s="35" t="s">
        <v>118</v>
      </c>
      <c r="E5699" s="59">
        <v>17</v>
      </c>
      <c r="F5699" s="83" t="s">
        <v>3457</v>
      </c>
      <c r="G5699" s="70"/>
      <c r="H5699" s="38">
        <v>134</v>
      </c>
      <c r="I5699" s="43" t="str">
        <f>IFERROR(VLOOKUP(H5699,#REF!,2,FALSE),"")</f>
        <v/>
      </c>
      <c r="J5699" s="70">
        <v>1</v>
      </c>
      <c r="K5699" s="41" t="s">
        <v>2060</v>
      </c>
      <c r="L5699" s="59">
        <v>17</v>
      </c>
      <c r="M5699" s="65" t="s">
        <v>3476</v>
      </c>
      <c r="N5699" s="65" t="s">
        <v>3476</v>
      </c>
      <c r="O5699" s="70"/>
      <c r="Q5699" s="38"/>
      <c r="R5699" s="70">
        <v>0</v>
      </c>
      <c r="S5699" s="41" t="s">
        <v>767</v>
      </c>
      <c r="T5699" s="35" t="s">
        <v>8</v>
      </c>
      <c r="U5699" s="35" t="s">
        <v>33</v>
      </c>
    </row>
    <row r="5700" spans="1:21" ht="15.65" customHeight="1" x14ac:dyDescent="0.35">
      <c r="A5700" s="35" t="s">
        <v>4581</v>
      </c>
      <c r="B5700" s="36">
        <v>26012</v>
      </c>
      <c r="D5700" s="35" t="s">
        <v>118</v>
      </c>
      <c r="E5700" s="59">
        <v>18</v>
      </c>
      <c r="F5700" s="83" t="s">
        <v>714</v>
      </c>
      <c r="G5700" s="70"/>
      <c r="H5700" s="38">
        <v>138</v>
      </c>
      <c r="I5700" s="43" t="str">
        <f>IFERROR(VLOOKUP(H5700,#REF!,2,FALSE),"")</f>
        <v/>
      </c>
      <c r="J5700" s="70">
        <v>0</v>
      </c>
      <c r="K5700" s="41" t="s">
        <v>2060</v>
      </c>
      <c r="L5700" s="59">
        <v>18</v>
      </c>
      <c r="M5700" s="65" t="s">
        <v>3477</v>
      </c>
      <c r="N5700" s="65" t="s">
        <v>3477</v>
      </c>
      <c r="O5700" s="70"/>
      <c r="Q5700" s="38"/>
      <c r="R5700" s="70">
        <v>1</v>
      </c>
      <c r="S5700" s="41" t="s">
        <v>767</v>
      </c>
      <c r="T5700" s="35" t="s">
        <v>8</v>
      </c>
      <c r="U5700" s="35" t="s">
        <v>33</v>
      </c>
    </row>
    <row r="5701" spans="1:21" ht="15.65" customHeight="1" x14ac:dyDescent="0.35">
      <c r="A5701" s="35" t="s">
        <v>4581</v>
      </c>
      <c r="B5701" s="36">
        <v>26012</v>
      </c>
      <c r="D5701" s="35" t="s">
        <v>118</v>
      </c>
      <c r="E5701" s="59">
        <v>19</v>
      </c>
      <c r="F5701" s="83" t="s">
        <v>602</v>
      </c>
      <c r="G5701" s="70"/>
      <c r="H5701" s="38" t="s">
        <v>1161</v>
      </c>
      <c r="I5701" s="43" t="str">
        <f>IFERROR(VLOOKUP(H5701,#REF!,2,FALSE),"")</f>
        <v/>
      </c>
      <c r="J5701" s="70">
        <v>1</v>
      </c>
      <c r="K5701" s="41" t="s">
        <v>2060</v>
      </c>
      <c r="L5701" s="59">
        <v>19</v>
      </c>
      <c r="M5701" s="65" t="s">
        <v>3478</v>
      </c>
      <c r="N5701" s="65" t="s">
        <v>3478</v>
      </c>
      <c r="O5701" s="70"/>
      <c r="Q5701" s="38"/>
      <c r="R5701" s="70">
        <v>0</v>
      </c>
      <c r="S5701" s="41" t="s">
        <v>767</v>
      </c>
      <c r="T5701" s="35" t="s">
        <v>8</v>
      </c>
      <c r="U5701" s="35" t="s">
        <v>33</v>
      </c>
    </row>
    <row r="5702" spans="1:21" ht="15.65" customHeight="1" x14ac:dyDescent="0.35">
      <c r="A5702" s="35" t="s">
        <v>4581</v>
      </c>
      <c r="B5702" s="36">
        <v>26012</v>
      </c>
      <c r="D5702" s="35" t="s">
        <v>118</v>
      </c>
      <c r="E5702" s="59">
        <v>20</v>
      </c>
      <c r="F5702" s="29" t="s">
        <v>721</v>
      </c>
      <c r="G5702" s="70"/>
      <c r="H5702" s="38">
        <v>136</v>
      </c>
      <c r="I5702" s="43" t="str">
        <f>IFERROR(VLOOKUP(H5702,#REF!,2,FALSE),"")</f>
        <v/>
      </c>
      <c r="J5702" s="70">
        <v>0</v>
      </c>
      <c r="K5702" s="41" t="s">
        <v>2060</v>
      </c>
      <c r="L5702" s="59">
        <v>20</v>
      </c>
      <c r="M5702" s="65" t="s">
        <v>3479</v>
      </c>
      <c r="N5702" s="65" t="s">
        <v>3479</v>
      </c>
      <c r="O5702" s="70"/>
      <c r="Q5702" s="38"/>
      <c r="R5702" s="70">
        <v>1</v>
      </c>
      <c r="S5702" s="41" t="s">
        <v>767</v>
      </c>
      <c r="T5702" s="35" t="s">
        <v>8</v>
      </c>
      <c r="U5702" s="35" t="s">
        <v>33</v>
      </c>
    </row>
    <row r="5703" spans="1:21" ht="15.65" customHeight="1" x14ac:dyDescent="0.35">
      <c r="A5703" s="35" t="s">
        <v>4581</v>
      </c>
      <c r="B5703" s="36">
        <v>26012</v>
      </c>
      <c r="D5703" s="35" t="s">
        <v>118</v>
      </c>
      <c r="E5703" s="59">
        <v>21</v>
      </c>
      <c r="F5703" s="83" t="s">
        <v>3458</v>
      </c>
      <c r="G5703" s="70"/>
      <c r="H5703" s="38">
        <v>133</v>
      </c>
      <c r="I5703" s="43" t="str">
        <f>IFERROR(VLOOKUP(H5703,#REF!,2,FALSE),"")</f>
        <v/>
      </c>
      <c r="J5703" s="70">
        <v>0</v>
      </c>
      <c r="K5703" s="41" t="s">
        <v>2060</v>
      </c>
      <c r="L5703" s="59">
        <v>21</v>
      </c>
      <c r="M5703" s="60" t="s">
        <v>3480</v>
      </c>
      <c r="N5703" s="60" t="s">
        <v>3480</v>
      </c>
      <c r="O5703" s="70"/>
      <c r="Q5703" s="38"/>
      <c r="R5703" s="70">
        <v>1</v>
      </c>
      <c r="S5703" s="41" t="s">
        <v>767</v>
      </c>
      <c r="T5703" s="35" t="s">
        <v>8</v>
      </c>
      <c r="U5703" s="35" t="s">
        <v>33</v>
      </c>
    </row>
    <row r="5704" spans="1:21" ht="15.65" customHeight="1" x14ac:dyDescent="0.35">
      <c r="A5704" s="35" t="s">
        <v>4581</v>
      </c>
      <c r="B5704" s="36">
        <v>26012</v>
      </c>
      <c r="D5704" s="35" t="s">
        <v>118</v>
      </c>
      <c r="E5704" s="59">
        <v>22</v>
      </c>
      <c r="F5704" s="29" t="s">
        <v>3459</v>
      </c>
      <c r="G5704" s="70"/>
      <c r="H5704" s="38">
        <v>136</v>
      </c>
      <c r="I5704" s="43" t="str">
        <f>IFERROR(VLOOKUP(H5704,#REF!,2,FALSE),"")</f>
        <v/>
      </c>
      <c r="J5704" s="70">
        <v>0</v>
      </c>
      <c r="K5704" s="41" t="s">
        <v>2060</v>
      </c>
      <c r="L5704" s="59">
        <v>22</v>
      </c>
      <c r="M5704" s="60" t="s">
        <v>3481</v>
      </c>
      <c r="N5704" s="60" t="s">
        <v>3481</v>
      </c>
      <c r="O5704" s="70"/>
      <c r="Q5704" s="38"/>
      <c r="R5704" s="70">
        <v>1</v>
      </c>
      <c r="S5704" s="41" t="s">
        <v>767</v>
      </c>
      <c r="T5704" s="35" t="s">
        <v>8</v>
      </c>
      <c r="U5704" s="35" t="s">
        <v>33</v>
      </c>
    </row>
    <row r="5705" spans="1:21" ht="15.65" customHeight="1" x14ac:dyDescent="0.35">
      <c r="A5705" s="35" t="s">
        <v>4581</v>
      </c>
      <c r="B5705" s="36">
        <v>26012</v>
      </c>
      <c r="D5705" s="35" t="s">
        <v>118</v>
      </c>
      <c r="E5705" s="59">
        <v>23</v>
      </c>
      <c r="F5705" s="29" t="s">
        <v>3460</v>
      </c>
      <c r="G5705" s="70"/>
      <c r="H5705" s="38">
        <v>139</v>
      </c>
      <c r="I5705" s="43" t="str">
        <f>IFERROR(VLOOKUP(H5705,#REF!,2,FALSE),"")</f>
        <v/>
      </c>
      <c r="J5705" s="70">
        <v>1</v>
      </c>
      <c r="K5705" s="41" t="s">
        <v>2060</v>
      </c>
      <c r="L5705" s="59">
        <v>23</v>
      </c>
      <c r="M5705" s="60" t="s">
        <v>3482</v>
      </c>
      <c r="N5705" s="60" t="s">
        <v>3482</v>
      </c>
      <c r="O5705" s="70"/>
      <c r="Q5705" s="38"/>
      <c r="R5705" s="70">
        <v>0</v>
      </c>
      <c r="S5705" s="41" t="s">
        <v>767</v>
      </c>
      <c r="T5705" s="35" t="s">
        <v>8</v>
      </c>
      <c r="U5705" s="35" t="s">
        <v>33</v>
      </c>
    </row>
    <row r="5706" spans="1:21" ht="15.65" customHeight="1" x14ac:dyDescent="0.35">
      <c r="A5706" s="35" t="s">
        <v>4581</v>
      </c>
      <c r="B5706" s="36">
        <v>26012</v>
      </c>
      <c r="D5706" s="35" t="s">
        <v>118</v>
      </c>
      <c r="E5706" s="59">
        <v>24</v>
      </c>
      <c r="F5706" s="29" t="s">
        <v>3461</v>
      </c>
      <c r="G5706" s="70"/>
      <c r="H5706" s="38">
        <v>124</v>
      </c>
      <c r="I5706" s="43" t="str">
        <f>IFERROR(VLOOKUP(H5706,#REF!,2,FALSE),"")</f>
        <v/>
      </c>
      <c r="J5706" s="70">
        <v>1</v>
      </c>
      <c r="K5706" s="41" t="s">
        <v>2060</v>
      </c>
      <c r="L5706" s="59">
        <v>24</v>
      </c>
      <c r="M5706" s="60" t="s">
        <v>3483</v>
      </c>
      <c r="N5706" s="60" t="s">
        <v>3483</v>
      </c>
      <c r="O5706" s="70"/>
      <c r="Q5706" s="38"/>
      <c r="R5706" s="70">
        <v>0</v>
      </c>
      <c r="S5706" s="41" t="s">
        <v>767</v>
      </c>
      <c r="T5706" s="35" t="s">
        <v>8</v>
      </c>
      <c r="U5706" s="35" t="s">
        <v>33</v>
      </c>
    </row>
    <row r="5707" spans="1:21" ht="15.65" customHeight="1" x14ac:dyDescent="0.35">
      <c r="A5707" s="35" t="s">
        <v>4581</v>
      </c>
      <c r="B5707" s="36">
        <v>26012</v>
      </c>
      <c r="D5707" s="35" t="s">
        <v>118</v>
      </c>
      <c r="E5707" s="59">
        <v>25</v>
      </c>
      <c r="F5707" s="29" t="s">
        <v>3462</v>
      </c>
      <c r="G5707" s="70"/>
      <c r="H5707" s="38" t="s">
        <v>1161</v>
      </c>
      <c r="I5707" s="43" t="str">
        <f>IFERROR(VLOOKUP(H5707,#REF!,2,FALSE),"")</f>
        <v/>
      </c>
      <c r="J5707" s="70">
        <v>1</v>
      </c>
      <c r="K5707" s="41" t="s">
        <v>2060</v>
      </c>
      <c r="L5707" s="59">
        <v>25</v>
      </c>
      <c r="M5707" s="60" t="s">
        <v>3484</v>
      </c>
      <c r="N5707" s="60" t="s">
        <v>3484</v>
      </c>
      <c r="O5707" s="70"/>
      <c r="Q5707" s="38"/>
      <c r="R5707" s="70">
        <v>0</v>
      </c>
      <c r="S5707" s="41" t="s">
        <v>767</v>
      </c>
      <c r="T5707" s="35" t="s">
        <v>8</v>
      </c>
      <c r="U5707" s="35" t="s">
        <v>33</v>
      </c>
    </row>
    <row r="5708" spans="1:21" ht="15.65" customHeight="1" x14ac:dyDescent="0.35">
      <c r="A5708" s="35" t="s">
        <v>4582</v>
      </c>
      <c r="B5708" s="36">
        <v>26215</v>
      </c>
      <c r="D5708" s="35" t="s">
        <v>118</v>
      </c>
      <c r="E5708" s="59">
        <v>1</v>
      </c>
      <c r="F5708" s="46" t="s">
        <v>3140</v>
      </c>
      <c r="G5708" s="16"/>
      <c r="J5708" s="16">
        <v>0.5</v>
      </c>
      <c r="K5708" s="41" t="s">
        <v>97</v>
      </c>
      <c r="L5708" s="59">
        <v>1</v>
      </c>
      <c r="M5708" s="62" t="s">
        <v>3202</v>
      </c>
      <c r="N5708" s="62" t="s">
        <v>3202</v>
      </c>
      <c r="O5708" s="16"/>
      <c r="Q5708" s="38"/>
      <c r="R5708" s="16">
        <v>0.5</v>
      </c>
      <c r="S5708" s="41" t="s">
        <v>35</v>
      </c>
      <c r="T5708" s="35" t="s">
        <v>8</v>
      </c>
      <c r="U5708" s="35" t="s">
        <v>33</v>
      </c>
    </row>
    <row r="5709" spans="1:21" ht="15.65" customHeight="1" x14ac:dyDescent="0.35">
      <c r="A5709" s="35" t="s">
        <v>4582</v>
      </c>
      <c r="B5709" s="36">
        <v>26215</v>
      </c>
      <c r="D5709" s="35" t="s">
        <v>118</v>
      </c>
      <c r="E5709" s="59">
        <v>2</v>
      </c>
      <c r="F5709" s="29" t="s">
        <v>4083</v>
      </c>
      <c r="G5709" s="16"/>
      <c r="J5709" s="16">
        <v>0</v>
      </c>
      <c r="K5709" s="41" t="s">
        <v>97</v>
      </c>
      <c r="L5709" s="59">
        <v>2</v>
      </c>
      <c r="M5709" s="65" t="s">
        <v>3203</v>
      </c>
      <c r="N5709" s="65" t="s">
        <v>3203</v>
      </c>
      <c r="O5709" s="16"/>
      <c r="Q5709" s="38"/>
      <c r="R5709" s="16">
        <v>1</v>
      </c>
      <c r="S5709" s="41" t="s">
        <v>35</v>
      </c>
      <c r="T5709" s="35" t="s">
        <v>8</v>
      </c>
      <c r="U5709" s="35" t="s">
        <v>33</v>
      </c>
    </row>
    <row r="5710" spans="1:21" ht="15.65" customHeight="1" x14ac:dyDescent="0.35">
      <c r="A5710" s="35" t="s">
        <v>4582</v>
      </c>
      <c r="B5710" s="36">
        <v>26215</v>
      </c>
      <c r="D5710" s="35" t="s">
        <v>118</v>
      </c>
      <c r="E5710" s="59">
        <v>3</v>
      </c>
      <c r="F5710" s="46" t="s">
        <v>651</v>
      </c>
      <c r="G5710" s="16"/>
      <c r="J5710" s="16">
        <v>0</v>
      </c>
      <c r="K5710" s="41" t="s">
        <v>97</v>
      </c>
      <c r="L5710" s="59">
        <v>3</v>
      </c>
      <c r="M5710" s="60" t="s">
        <v>163</v>
      </c>
      <c r="N5710" s="60" t="s">
        <v>163</v>
      </c>
      <c r="O5710" s="16"/>
      <c r="Q5710" s="38"/>
      <c r="R5710" s="16">
        <v>1</v>
      </c>
      <c r="S5710" s="41" t="s">
        <v>35</v>
      </c>
      <c r="T5710" s="35" t="s">
        <v>8</v>
      </c>
      <c r="U5710" s="35" t="s">
        <v>33</v>
      </c>
    </row>
    <row r="5711" spans="1:21" ht="15.65" customHeight="1" x14ac:dyDescent="0.35">
      <c r="A5711" s="35" t="s">
        <v>4582</v>
      </c>
      <c r="B5711" s="36">
        <v>26215</v>
      </c>
      <c r="D5711" s="35" t="s">
        <v>118</v>
      </c>
      <c r="E5711" s="59">
        <v>4</v>
      </c>
      <c r="F5711" s="29" t="s">
        <v>3141</v>
      </c>
      <c r="G5711" s="16"/>
      <c r="J5711" s="16">
        <v>0</v>
      </c>
      <c r="K5711" s="41" t="s">
        <v>97</v>
      </c>
      <c r="L5711" s="59">
        <v>4</v>
      </c>
      <c r="M5711" s="65" t="s">
        <v>134</v>
      </c>
      <c r="N5711" s="65" t="s">
        <v>134</v>
      </c>
      <c r="O5711" s="16"/>
      <c r="Q5711" s="38"/>
      <c r="R5711" s="16">
        <v>1</v>
      </c>
      <c r="S5711" s="41" t="s">
        <v>35</v>
      </c>
      <c r="T5711" s="35" t="s">
        <v>8</v>
      </c>
      <c r="U5711" s="35" t="s">
        <v>33</v>
      </c>
    </row>
    <row r="5712" spans="1:21" ht="15.65" customHeight="1" x14ac:dyDescent="0.35">
      <c r="A5712" s="35" t="s">
        <v>4582</v>
      </c>
      <c r="B5712" s="36">
        <v>26215</v>
      </c>
      <c r="D5712" s="35" t="s">
        <v>118</v>
      </c>
      <c r="E5712" s="59">
        <v>5</v>
      </c>
      <c r="F5712" s="29" t="s">
        <v>4152</v>
      </c>
      <c r="G5712" s="16"/>
      <c r="J5712" s="16">
        <v>0</v>
      </c>
      <c r="K5712" s="41" t="s">
        <v>97</v>
      </c>
      <c r="L5712" s="59">
        <v>5</v>
      </c>
      <c r="M5712" s="65" t="s">
        <v>3204</v>
      </c>
      <c r="N5712" s="65" t="s">
        <v>3204</v>
      </c>
      <c r="O5712" s="16"/>
      <c r="Q5712" s="38"/>
      <c r="R5712" s="16">
        <v>1</v>
      </c>
      <c r="S5712" s="41" t="s">
        <v>35</v>
      </c>
      <c r="T5712" s="35" t="s">
        <v>8</v>
      </c>
      <c r="U5712" s="35" t="s">
        <v>33</v>
      </c>
    </row>
    <row r="5713" spans="1:21" ht="15.65" customHeight="1" x14ac:dyDescent="0.35">
      <c r="A5713" s="35" t="s">
        <v>4582</v>
      </c>
      <c r="B5713" s="36">
        <v>26215</v>
      </c>
      <c r="D5713" s="35" t="s">
        <v>118</v>
      </c>
      <c r="E5713" s="59">
        <v>6</v>
      </c>
      <c r="F5713" s="83" t="s">
        <v>3142</v>
      </c>
      <c r="G5713" s="16"/>
      <c r="J5713" s="16">
        <v>0</v>
      </c>
      <c r="K5713" s="41" t="s">
        <v>97</v>
      </c>
      <c r="L5713" s="59">
        <v>6</v>
      </c>
      <c r="M5713" s="65" t="s">
        <v>3205</v>
      </c>
      <c r="N5713" s="65" t="s">
        <v>3205</v>
      </c>
      <c r="O5713" s="16"/>
      <c r="Q5713" s="38"/>
      <c r="R5713" s="16">
        <v>1</v>
      </c>
      <c r="S5713" s="41" t="s">
        <v>35</v>
      </c>
      <c r="T5713" s="35" t="s">
        <v>8</v>
      </c>
      <c r="U5713" s="35" t="s">
        <v>33</v>
      </c>
    </row>
    <row r="5714" spans="1:21" ht="15.65" customHeight="1" x14ac:dyDescent="0.35">
      <c r="A5714" s="35" t="s">
        <v>4582</v>
      </c>
      <c r="B5714" s="36">
        <v>26215</v>
      </c>
      <c r="D5714" s="35" t="s">
        <v>118</v>
      </c>
      <c r="E5714" s="59">
        <v>7</v>
      </c>
      <c r="F5714" s="46" t="s">
        <v>597</v>
      </c>
      <c r="G5714" s="16"/>
      <c r="J5714" s="16">
        <v>0</v>
      </c>
      <c r="K5714" s="41" t="s">
        <v>97</v>
      </c>
      <c r="L5714" s="59">
        <v>7</v>
      </c>
      <c r="M5714" s="65" t="s">
        <v>3206</v>
      </c>
      <c r="N5714" s="65" t="s">
        <v>3206</v>
      </c>
      <c r="O5714" s="16"/>
      <c r="Q5714" s="38"/>
      <c r="R5714" s="16">
        <v>1</v>
      </c>
      <c r="S5714" s="41" t="s">
        <v>35</v>
      </c>
      <c r="T5714" s="35" t="s">
        <v>8</v>
      </c>
      <c r="U5714" s="35" t="s">
        <v>33</v>
      </c>
    </row>
    <row r="5715" spans="1:21" ht="15.65" customHeight="1" x14ac:dyDescent="0.35">
      <c r="A5715" s="35" t="s">
        <v>4582</v>
      </c>
      <c r="B5715" s="36">
        <v>26215</v>
      </c>
      <c r="D5715" s="35" t="s">
        <v>118</v>
      </c>
      <c r="E5715" s="59">
        <v>8</v>
      </c>
      <c r="F5715" s="29" t="s">
        <v>3798</v>
      </c>
      <c r="G5715" s="16"/>
      <c r="J5715" s="16">
        <v>0</v>
      </c>
      <c r="K5715" s="41" t="s">
        <v>97</v>
      </c>
      <c r="L5715" s="59">
        <v>8</v>
      </c>
      <c r="M5715" s="60" t="s">
        <v>170</v>
      </c>
      <c r="N5715" s="60" t="s">
        <v>170</v>
      </c>
      <c r="O5715" s="16"/>
      <c r="Q5715" s="38"/>
      <c r="R5715" s="16">
        <v>1</v>
      </c>
      <c r="S5715" s="41" t="s">
        <v>35</v>
      </c>
      <c r="T5715" s="35" t="s">
        <v>8</v>
      </c>
      <c r="U5715" s="35" t="s">
        <v>33</v>
      </c>
    </row>
    <row r="5716" spans="1:21" ht="15.65" customHeight="1" x14ac:dyDescent="0.35">
      <c r="A5716" s="35" t="s">
        <v>4582</v>
      </c>
      <c r="B5716" s="36">
        <v>26215</v>
      </c>
      <c r="D5716" s="35" t="s">
        <v>118</v>
      </c>
      <c r="E5716" s="59">
        <v>9</v>
      </c>
      <c r="F5716" s="46" t="s">
        <v>387</v>
      </c>
      <c r="G5716" s="16"/>
      <c r="J5716" s="16">
        <v>0</v>
      </c>
      <c r="K5716" s="41" t="s">
        <v>97</v>
      </c>
      <c r="L5716" s="59">
        <v>9</v>
      </c>
      <c r="M5716" s="65" t="s">
        <v>3208</v>
      </c>
      <c r="N5716" s="65" t="s">
        <v>3208</v>
      </c>
      <c r="O5716" s="16"/>
      <c r="Q5716" s="38"/>
      <c r="R5716" s="16">
        <v>1</v>
      </c>
      <c r="S5716" s="41" t="s">
        <v>35</v>
      </c>
      <c r="T5716" s="35" t="s">
        <v>8</v>
      </c>
      <c r="U5716" s="35" t="s">
        <v>33</v>
      </c>
    </row>
    <row r="5717" spans="1:21" ht="15.65" customHeight="1" x14ac:dyDescent="0.35">
      <c r="A5717" s="35" t="s">
        <v>4582</v>
      </c>
      <c r="B5717" s="36">
        <v>26215</v>
      </c>
      <c r="D5717" s="35" t="s">
        <v>118</v>
      </c>
      <c r="E5717" s="59">
        <v>10</v>
      </c>
      <c r="F5717" s="29" t="s">
        <v>4071</v>
      </c>
      <c r="G5717" s="16"/>
      <c r="J5717" s="16">
        <v>0.5</v>
      </c>
      <c r="K5717" s="41" t="s">
        <v>97</v>
      </c>
      <c r="L5717" s="59">
        <v>10</v>
      </c>
      <c r="M5717" s="65" t="s">
        <v>3209</v>
      </c>
      <c r="N5717" s="65" t="s">
        <v>3209</v>
      </c>
      <c r="O5717" s="16"/>
      <c r="Q5717" s="38"/>
      <c r="R5717" s="16">
        <v>0.5</v>
      </c>
      <c r="S5717" s="41" t="s">
        <v>35</v>
      </c>
      <c r="T5717" s="35" t="s">
        <v>8</v>
      </c>
      <c r="U5717" s="35" t="s">
        <v>33</v>
      </c>
    </row>
    <row r="5718" spans="1:21" ht="15.65" customHeight="1" x14ac:dyDescent="0.35">
      <c r="A5718" s="35" t="s">
        <v>4582</v>
      </c>
      <c r="B5718" s="36">
        <v>26215</v>
      </c>
      <c r="D5718" s="35" t="s">
        <v>118</v>
      </c>
      <c r="E5718" s="59">
        <v>11</v>
      </c>
      <c r="F5718" s="46" t="s">
        <v>755</v>
      </c>
      <c r="G5718" s="16"/>
      <c r="J5718" s="16">
        <v>0.5</v>
      </c>
      <c r="K5718" s="41" t="s">
        <v>97</v>
      </c>
      <c r="L5718" s="59">
        <v>11</v>
      </c>
      <c r="M5718" s="65" t="s">
        <v>168</v>
      </c>
      <c r="N5718" s="65" t="s">
        <v>168</v>
      </c>
      <c r="O5718" s="16"/>
      <c r="Q5718" s="38"/>
      <c r="R5718" s="16">
        <v>0.5</v>
      </c>
      <c r="S5718" s="41" t="s">
        <v>35</v>
      </c>
      <c r="T5718" s="35" t="s">
        <v>8</v>
      </c>
      <c r="U5718" s="35" t="s">
        <v>33</v>
      </c>
    </row>
    <row r="5719" spans="1:21" ht="15.65" customHeight="1" x14ac:dyDescent="0.35">
      <c r="A5719" s="35" t="s">
        <v>4582</v>
      </c>
      <c r="B5719" s="36">
        <v>26215</v>
      </c>
      <c r="D5719" s="35" t="s">
        <v>118</v>
      </c>
      <c r="E5719" s="59">
        <v>12</v>
      </c>
      <c r="F5719" s="46" t="s">
        <v>388</v>
      </c>
      <c r="G5719" s="16"/>
      <c r="J5719" s="16">
        <v>0</v>
      </c>
      <c r="K5719" s="41" t="s">
        <v>97</v>
      </c>
      <c r="L5719" s="59">
        <v>12</v>
      </c>
      <c r="M5719" s="65" t="s">
        <v>3210</v>
      </c>
      <c r="N5719" s="65" t="s">
        <v>3210</v>
      </c>
      <c r="O5719" s="16"/>
      <c r="Q5719" s="38"/>
      <c r="R5719" s="16">
        <v>1</v>
      </c>
      <c r="S5719" s="41" t="s">
        <v>35</v>
      </c>
      <c r="T5719" s="35" t="s">
        <v>8</v>
      </c>
      <c r="U5719" s="35" t="s">
        <v>33</v>
      </c>
    </row>
    <row r="5720" spans="1:21" ht="15.65" customHeight="1" x14ac:dyDescent="0.35">
      <c r="A5720" s="35" t="s">
        <v>4582</v>
      </c>
      <c r="B5720" s="36">
        <v>26215</v>
      </c>
      <c r="D5720" s="35" t="s">
        <v>118</v>
      </c>
      <c r="E5720" s="59">
        <v>13</v>
      </c>
      <c r="F5720" s="29" t="s">
        <v>4067</v>
      </c>
      <c r="G5720" s="16"/>
      <c r="J5720" s="16">
        <v>0</v>
      </c>
      <c r="K5720" s="41" t="s">
        <v>97</v>
      </c>
      <c r="L5720" s="59">
        <v>13</v>
      </c>
      <c r="M5720" s="65" t="s">
        <v>3211</v>
      </c>
      <c r="N5720" s="65" t="s">
        <v>3211</v>
      </c>
      <c r="O5720" s="16"/>
      <c r="Q5720" s="38"/>
      <c r="R5720" s="16">
        <v>1</v>
      </c>
      <c r="S5720" s="41" t="s">
        <v>35</v>
      </c>
      <c r="T5720" s="35" t="s">
        <v>8</v>
      </c>
      <c r="U5720" s="35" t="s">
        <v>33</v>
      </c>
    </row>
    <row r="5721" spans="1:21" ht="15.65" customHeight="1" x14ac:dyDescent="0.35">
      <c r="A5721" s="35" t="s">
        <v>4582</v>
      </c>
      <c r="B5721" s="36">
        <v>26215</v>
      </c>
      <c r="D5721" s="35" t="s">
        <v>118</v>
      </c>
      <c r="E5721" s="59">
        <v>14</v>
      </c>
      <c r="F5721" s="29" t="s">
        <v>599</v>
      </c>
      <c r="G5721" s="16"/>
      <c r="J5721" s="16">
        <v>0</v>
      </c>
      <c r="K5721" s="41" t="s">
        <v>97</v>
      </c>
      <c r="L5721" s="59">
        <v>14</v>
      </c>
      <c r="M5721" s="65" t="s">
        <v>3212</v>
      </c>
      <c r="N5721" s="65" t="s">
        <v>3212</v>
      </c>
      <c r="O5721" s="16"/>
      <c r="Q5721" s="38"/>
      <c r="R5721" s="16">
        <v>1</v>
      </c>
      <c r="S5721" s="41" t="s">
        <v>35</v>
      </c>
      <c r="T5721" s="35" t="s">
        <v>8</v>
      </c>
      <c r="U5721" s="35" t="s">
        <v>33</v>
      </c>
    </row>
    <row r="5722" spans="1:21" ht="15.65" customHeight="1" x14ac:dyDescent="0.35">
      <c r="A5722" s="35" t="s">
        <v>4582</v>
      </c>
      <c r="B5722" s="36">
        <v>26215</v>
      </c>
      <c r="D5722" s="35" t="s">
        <v>118</v>
      </c>
      <c r="E5722" s="59">
        <v>15</v>
      </c>
      <c r="F5722" s="45" t="s">
        <v>4070</v>
      </c>
      <c r="G5722" s="16"/>
      <c r="J5722" s="16">
        <v>0</v>
      </c>
      <c r="K5722" s="41" t="s">
        <v>97</v>
      </c>
      <c r="L5722" s="59">
        <v>15</v>
      </c>
      <c r="M5722" s="65" t="s">
        <v>893</v>
      </c>
      <c r="N5722" s="65" t="s">
        <v>893</v>
      </c>
      <c r="O5722" s="16"/>
      <c r="Q5722" s="38"/>
      <c r="R5722" s="16">
        <v>1</v>
      </c>
      <c r="S5722" s="41" t="s">
        <v>35</v>
      </c>
      <c r="T5722" s="35" t="s">
        <v>8</v>
      </c>
      <c r="U5722" s="35" t="s">
        <v>33</v>
      </c>
    </row>
    <row r="5723" spans="1:21" ht="15.65" customHeight="1" x14ac:dyDescent="0.35">
      <c r="A5723" s="35" t="s">
        <v>4582</v>
      </c>
      <c r="B5723" s="36">
        <v>26215</v>
      </c>
      <c r="D5723" s="35" t="s">
        <v>118</v>
      </c>
      <c r="E5723" s="59">
        <v>16</v>
      </c>
      <c r="F5723" s="46" t="s">
        <v>3112</v>
      </c>
      <c r="G5723" s="16"/>
      <c r="J5723" s="16">
        <v>0.5</v>
      </c>
      <c r="K5723" s="41" t="s">
        <v>97</v>
      </c>
      <c r="L5723" s="59">
        <v>16</v>
      </c>
      <c r="M5723" s="65" t="s">
        <v>3213</v>
      </c>
      <c r="N5723" s="65" t="s">
        <v>3213</v>
      </c>
      <c r="O5723" s="16"/>
      <c r="Q5723" s="38"/>
      <c r="R5723" s="16">
        <v>0.5</v>
      </c>
      <c r="S5723" s="41" t="s">
        <v>35</v>
      </c>
      <c r="T5723" s="35" t="s">
        <v>8</v>
      </c>
      <c r="U5723" s="35" t="s">
        <v>33</v>
      </c>
    </row>
    <row r="5724" spans="1:21" ht="15.65" customHeight="1" x14ac:dyDescent="0.35">
      <c r="A5724" s="35" t="s">
        <v>4582</v>
      </c>
      <c r="B5724" s="36">
        <v>26215</v>
      </c>
      <c r="D5724" s="35" t="s">
        <v>118</v>
      </c>
      <c r="E5724" s="59">
        <v>17</v>
      </c>
      <c r="F5724" s="46" t="s">
        <v>2671</v>
      </c>
      <c r="G5724" s="16"/>
      <c r="J5724" s="16">
        <v>0.5</v>
      </c>
      <c r="K5724" s="41" t="s">
        <v>97</v>
      </c>
      <c r="L5724" s="59">
        <v>17</v>
      </c>
      <c r="M5724" s="65" t="s">
        <v>3214</v>
      </c>
      <c r="N5724" s="65" t="s">
        <v>3214</v>
      </c>
      <c r="O5724" s="16"/>
      <c r="Q5724" s="38"/>
      <c r="R5724" s="16">
        <v>0.5</v>
      </c>
      <c r="S5724" s="41" t="s">
        <v>35</v>
      </c>
      <c r="T5724" s="35" t="s">
        <v>8</v>
      </c>
      <c r="U5724" s="35" t="s">
        <v>33</v>
      </c>
    </row>
    <row r="5725" spans="1:21" ht="15.65" customHeight="1" x14ac:dyDescent="0.35">
      <c r="A5725" s="35" t="s">
        <v>4582</v>
      </c>
      <c r="B5725" s="36">
        <v>26215</v>
      </c>
      <c r="D5725" s="35" t="s">
        <v>118</v>
      </c>
      <c r="E5725" s="59">
        <v>18</v>
      </c>
      <c r="F5725" s="46" t="s">
        <v>3173</v>
      </c>
      <c r="G5725" s="16"/>
      <c r="J5725" s="16">
        <v>0.5</v>
      </c>
      <c r="K5725" s="41" t="s">
        <v>97</v>
      </c>
      <c r="L5725" s="59">
        <v>18</v>
      </c>
      <c r="M5725" s="65" t="s">
        <v>3215</v>
      </c>
      <c r="N5725" s="65" t="s">
        <v>3215</v>
      </c>
      <c r="O5725" s="16"/>
      <c r="Q5725" s="38"/>
      <c r="R5725" s="16">
        <v>0.5</v>
      </c>
      <c r="S5725" s="41" t="s">
        <v>35</v>
      </c>
      <c r="T5725" s="35" t="s">
        <v>8</v>
      </c>
      <c r="U5725" s="35" t="s">
        <v>33</v>
      </c>
    </row>
    <row r="5726" spans="1:21" ht="15.65" customHeight="1" x14ac:dyDescent="0.35">
      <c r="A5726" s="35" t="s">
        <v>4582</v>
      </c>
      <c r="B5726" s="36">
        <v>26215</v>
      </c>
      <c r="D5726" s="35" t="s">
        <v>118</v>
      </c>
      <c r="E5726" s="59">
        <v>19</v>
      </c>
      <c r="F5726" s="46" t="s">
        <v>771</v>
      </c>
      <c r="G5726" s="16"/>
      <c r="J5726" s="16">
        <v>1</v>
      </c>
      <c r="K5726" s="41" t="s">
        <v>97</v>
      </c>
      <c r="L5726" s="59">
        <v>19</v>
      </c>
      <c r="M5726" s="65" t="s">
        <v>3217</v>
      </c>
      <c r="N5726" s="65" t="s">
        <v>3217</v>
      </c>
      <c r="O5726" s="16"/>
      <c r="Q5726" s="38"/>
      <c r="R5726" s="16">
        <v>0</v>
      </c>
      <c r="S5726" s="41" t="s">
        <v>35</v>
      </c>
      <c r="T5726" s="35" t="s">
        <v>8</v>
      </c>
      <c r="U5726" s="35" t="s">
        <v>33</v>
      </c>
    </row>
    <row r="5727" spans="1:21" ht="15.65" customHeight="1" x14ac:dyDescent="0.35">
      <c r="A5727" s="35" t="s">
        <v>4582</v>
      </c>
      <c r="B5727" s="36">
        <v>26215</v>
      </c>
      <c r="D5727" s="35" t="s">
        <v>118</v>
      </c>
      <c r="E5727" s="59">
        <v>20</v>
      </c>
      <c r="F5727" s="45" t="s">
        <v>4532</v>
      </c>
      <c r="G5727" s="16"/>
      <c r="J5727" s="16">
        <v>0</v>
      </c>
      <c r="K5727" s="41" t="s">
        <v>97</v>
      </c>
      <c r="L5727" s="59">
        <v>20</v>
      </c>
      <c r="M5727" s="65" t="s">
        <v>3216</v>
      </c>
      <c r="N5727" s="65" t="s">
        <v>3216</v>
      </c>
      <c r="O5727" s="16"/>
      <c r="Q5727" s="38"/>
      <c r="R5727" s="16">
        <v>1</v>
      </c>
      <c r="S5727" s="41" t="s">
        <v>35</v>
      </c>
      <c r="T5727" s="35" t="s">
        <v>8</v>
      </c>
      <c r="U5727" s="35" t="s">
        <v>33</v>
      </c>
    </row>
    <row r="5728" spans="1:21" ht="15.65" customHeight="1" x14ac:dyDescent="0.35">
      <c r="A5728" s="35" t="s">
        <v>4582</v>
      </c>
      <c r="B5728" s="36">
        <v>26257</v>
      </c>
      <c r="D5728" s="35" t="s">
        <v>118</v>
      </c>
      <c r="E5728" s="59">
        <v>1</v>
      </c>
      <c r="F5728" s="46" t="s">
        <v>3140</v>
      </c>
      <c r="G5728" s="16"/>
      <c r="J5728" s="16">
        <v>1</v>
      </c>
      <c r="K5728" s="41" t="s">
        <v>114</v>
      </c>
      <c r="L5728" s="59">
        <v>1</v>
      </c>
      <c r="M5728" s="65" t="s">
        <v>683</v>
      </c>
      <c r="N5728" s="65" t="s">
        <v>683</v>
      </c>
      <c r="O5728" s="16"/>
      <c r="Q5728" s="38"/>
      <c r="R5728" s="16">
        <v>0</v>
      </c>
      <c r="S5728" s="41" t="s">
        <v>26</v>
      </c>
      <c r="T5728" s="35" t="s">
        <v>8</v>
      </c>
      <c r="U5728" s="35" t="s">
        <v>33</v>
      </c>
    </row>
    <row r="5729" spans="1:21" ht="15.65" customHeight="1" x14ac:dyDescent="0.35">
      <c r="A5729" s="35" t="s">
        <v>4582</v>
      </c>
      <c r="B5729" s="36">
        <v>26257</v>
      </c>
      <c r="D5729" s="35" t="s">
        <v>118</v>
      </c>
      <c r="E5729" s="59">
        <v>2</v>
      </c>
      <c r="F5729" s="29" t="s">
        <v>4083</v>
      </c>
      <c r="G5729" s="16"/>
      <c r="J5729" s="16">
        <v>1</v>
      </c>
      <c r="K5729" s="41" t="s">
        <v>114</v>
      </c>
      <c r="L5729" s="59">
        <v>2</v>
      </c>
      <c r="M5729" s="65" t="s">
        <v>3158</v>
      </c>
      <c r="N5729" s="65" t="s">
        <v>3158</v>
      </c>
      <c r="O5729" s="16"/>
      <c r="Q5729" s="38"/>
      <c r="R5729" s="16">
        <v>0</v>
      </c>
      <c r="S5729" s="41" t="s">
        <v>26</v>
      </c>
      <c r="T5729" s="35" t="s">
        <v>8</v>
      </c>
      <c r="U5729" s="35" t="s">
        <v>33</v>
      </c>
    </row>
    <row r="5730" spans="1:21" ht="15.65" customHeight="1" x14ac:dyDescent="0.35">
      <c r="A5730" s="35" t="s">
        <v>4582</v>
      </c>
      <c r="B5730" s="36">
        <v>26257</v>
      </c>
      <c r="D5730" s="35" t="s">
        <v>118</v>
      </c>
      <c r="E5730" s="59">
        <v>3</v>
      </c>
      <c r="F5730" s="46" t="s">
        <v>651</v>
      </c>
      <c r="G5730" s="16"/>
      <c r="J5730" s="16">
        <v>1</v>
      </c>
      <c r="K5730" s="41" t="s">
        <v>114</v>
      </c>
      <c r="L5730" s="59">
        <v>3</v>
      </c>
      <c r="M5730" s="65" t="s">
        <v>130</v>
      </c>
      <c r="N5730" s="65" t="s">
        <v>130</v>
      </c>
      <c r="O5730" s="16"/>
      <c r="Q5730" s="38"/>
      <c r="R5730" s="16">
        <v>0</v>
      </c>
      <c r="S5730" s="41" t="s">
        <v>26</v>
      </c>
      <c r="T5730" s="35" t="s">
        <v>8</v>
      </c>
      <c r="U5730" s="35" t="s">
        <v>33</v>
      </c>
    </row>
    <row r="5731" spans="1:21" ht="15.65" customHeight="1" x14ac:dyDescent="0.35">
      <c r="A5731" s="35" t="s">
        <v>4582</v>
      </c>
      <c r="B5731" s="36">
        <v>26257</v>
      </c>
      <c r="D5731" s="35" t="s">
        <v>118</v>
      </c>
      <c r="E5731" s="59">
        <v>4</v>
      </c>
      <c r="F5731" s="29" t="s">
        <v>488</v>
      </c>
      <c r="G5731" s="16"/>
      <c r="J5731" s="16">
        <v>0.5</v>
      </c>
      <c r="K5731" s="41" t="s">
        <v>114</v>
      </c>
      <c r="L5731" s="59">
        <v>4</v>
      </c>
      <c r="M5731" s="65" t="s">
        <v>3159</v>
      </c>
      <c r="N5731" s="65" t="s">
        <v>3159</v>
      </c>
      <c r="O5731" s="16"/>
      <c r="Q5731" s="38"/>
      <c r="R5731" s="16">
        <v>0.5</v>
      </c>
      <c r="S5731" s="41" t="s">
        <v>26</v>
      </c>
      <c r="T5731" s="35" t="s">
        <v>8</v>
      </c>
      <c r="U5731" s="35" t="s">
        <v>33</v>
      </c>
    </row>
    <row r="5732" spans="1:21" ht="15.65" customHeight="1" x14ac:dyDescent="0.35">
      <c r="A5732" s="35" t="s">
        <v>4582</v>
      </c>
      <c r="B5732" s="36">
        <v>26257</v>
      </c>
      <c r="D5732" s="35" t="s">
        <v>118</v>
      </c>
      <c r="E5732" s="59">
        <v>5</v>
      </c>
      <c r="F5732" s="46" t="s">
        <v>123</v>
      </c>
      <c r="G5732" s="16"/>
      <c r="J5732" s="16">
        <v>1</v>
      </c>
      <c r="K5732" s="41" t="s">
        <v>114</v>
      </c>
      <c r="L5732" s="59">
        <v>5</v>
      </c>
      <c r="M5732" s="65" t="s">
        <v>682</v>
      </c>
      <c r="N5732" s="65" t="s">
        <v>682</v>
      </c>
      <c r="O5732" s="16"/>
      <c r="Q5732" s="38"/>
      <c r="R5732" s="16">
        <v>0</v>
      </c>
      <c r="S5732" s="41" t="s">
        <v>26</v>
      </c>
      <c r="T5732" s="35" t="s">
        <v>8</v>
      </c>
      <c r="U5732" s="35" t="s">
        <v>33</v>
      </c>
    </row>
    <row r="5733" spans="1:21" ht="15.65" customHeight="1" x14ac:dyDescent="0.35">
      <c r="A5733" s="35" t="s">
        <v>4582</v>
      </c>
      <c r="B5733" s="36">
        <v>26257</v>
      </c>
      <c r="D5733" s="35" t="s">
        <v>118</v>
      </c>
      <c r="E5733" s="59">
        <v>6</v>
      </c>
      <c r="F5733" s="46" t="s">
        <v>3141</v>
      </c>
      <c r="G5733" s="16"/>
      <c r="J5733" s="16">
        <v>1</v>
      </c>
      <c r="K5733" s="41" t="s">
        <v>114</v>
      </c>
      <c r="L5733" s="59">
        <v>6</v>
      </c>
      <c r="M5733" s="65" t="s">
        <v>3160</v>
      </c>
      <c r="N5733" s="65" t="s">
        <v>3160</v>
      </c>
      <c r="O5733" s="16"/>
      <c r="Q5733" s="38"/>
      <c r="R5733" s="16">
        <v>0</v>
      </c>
      <c r="S5733" s="41" t="s">
        <v>26</v>
      </c>
      <c r="T5733" s="35" t="s">
        <v>8</v>
      </c>
      <c r="U5733" s="35" t="s">
        <v>33</v>
      </c>
    </row>
    <row r="5734" spans="1:21" ht="15.65" customHeight="1" x14ac:dyDescent="0.35">
      <c r="A5734" s="35" t="s">
        <v>4582</v>
      </c>
      <c r="B5734" s="36">
        <v>26257</v>
      </c>
      <c r="D5734" s="35" t="s">
        <v>118</v>
      </c>
      <c r="E5734" s="59">
        <v>7</v>
      </c>
      <c r="F5734" s="46" t="s">
        <v>3156</v>
      </c>
      <c r="G5734" s="16"/>
      <c r="J5734" s="16">
        <v>0.5</v>
      </c>
      <c r="K5734" s="41" t="s">
        <v>114</v>
      </c>
      <c r="L5734" s="59">
        <v>7</v>
      </c>
      <c r="M5734" s="65" t="s">
        <v>3161</v>
      </c>
      <c r="N5734" s="65" t="s">
        <v>3161</v>
      </c>
      <c r="O5734" s="16"/>
      <c r="Q5734" s="38"/>
      <c r="R5734" s="16">
        <v>0.5</v>
      </c>
      <c r="S5734" s="41" t="s">
        <v>26</v>
      </c>
      <c r="T5734" s="35" t="s">
        <v>8</v>
      </c>
      <c r="U5734" s="35" t="s">
        <v>33</v>
      </c>
    </row>
    <row r="5735" spans="1:21" ht="15.65" customHeight="1" x14ac:dyDescent="0.35">
      <c r="A5735" s="35" t="s">
        <v>4582</v>
      </c>
      <c r="B5735" s="36">
        <v>26257</v>
      </c>
      <c r="D5735" s="35" t="s">
        <v>118</v>
      </c>
      <c r="E5735" s="59">
        <v>8</v>
      </c>
      <c r="F5735" s="29" t="s">
        <v>4152</v>
      </c>
      <c r="G5735" s="16"/>
      <c r="J5735" s="16">
        <v>1</v>
      </c>
      <c r="K5735" s="41" t="s">
        <v>114</v>
      </c>
      <c r="L5735" s="59">
        <v>8</v>
      </c>
      <c r="M5735" s="65" t="s">
        <v>3162</v>
      </c>
      <c r="N5735" s="65" t="s">
        <v>3162</v>
      </c>
      <c r="O5735" s="16"/>
      <c r="Q5735" s="38"/>
      <c r="R5735" s="16">
        <v>0</v>
      </c>
      <c r="S5735" s="41" t="s">
        <v>26</v>
      </c>
      <c r="T5735" s="35" t="s">
        <v>8</v>
      </c>
      <c r="U5735" s="35" t="s">
        <v>33</v>
      </c>
    </row>
    <row r="5736" spans="1:21" ht="15.65" customHeight="1" x14ac:dyDescent="0.35">
      <c r="A5736" s="35" t="s">
        <v>4582</v>
      </c>
      <c r="B5736" s="36">
        <v>26257</v>
      </c>
      <c r="D5736" s="35" t="s">
        <v>118</v>
      </c>
      <c r="E5736" s="59">
        <v>9</v>
      </c>
      <c r="F5736" s="29" t="s">
        <v>4098</v>
      </c>
      <c r="G5736" s="16"/>
      <c r="J5736" s="16">
        <v>0.5</v>
      </c>
      <c r="K5736" s="41" t="s">
        <v>114</v>
      </c>
      <c r="L5736" s="59">
        <v>9</v>
      </c>
      <c r="M5736" s="65" t="s">
        <v>1929</v>
      </c>
      <c r="N5736" s="65" t="s">
        <v>1929</v>
      </c>
      <c r="O5736" s="16"/>
      <c r="Q5736" s="38"/>
      <c r="R5736" s="16">
        <v>0.5</v>
      </c>
      <c r="S5736" s="41" t="s">
        <v>26</v>
      </c>
      <c r="T5736" s="35" t="s">
        <v>8</v>
      </c>
      <c r="U5736" s="35" t="s">
        <v>33</v>
      </c>
    </row>
    <row r="5737" spans="1:21" ht="15.65" customHeight="1" x14ac:dyDescent="0.35">
      <c r="A5737" s="35" t="s">
        <v>4582</v>
      </c>
      <c r="B5737" s="36">
        <v>26257</v>
      </c>
      <c r="D5737" s="35" t="s">
        <v>118</v>
      </c>
      <c r="E5737" s="59">
        <v>10</v>
      </c>
      <c r="F5737" s="46" t="s">
        <v>743</v>
      </c>
      <c r="G5737" s="16"/>
      <c r="J5737" s="16">
        <v>1</v>
      </c>
      <c r="K5737" s="41" t="s">
        <v>114</v>
      </c>
      <c r="L5737" s="59">
        <v>10</v>
      </c>
      <c r="M5737" s="65" t="s">
        <v>3163</v>
      </c>
      <c r="N5737" s="65" t="s">
        <v>3163</v>
      </c>
      <c r="O5737" s="16"/>
      <c r="Q5737" s="38"/>
      <c r="R5737" s="16">
        <v>0</v>
      </c>
      <c r="S5737" s="41" t="s">
        <v>26</v>
      </c>
      <c r="T5737" s="35" t="s">
        <v>8</v>
      </c>
      <c r="U5737" s="35" t="s">
        <v>33</v>
      </c>
    </row>
    <row r="5738" spans="1:21" ht="15.65" customHeight="1" x14ac:dyDescent="0.35">
      <c r="A5738" s="35" t="s">
        <v>4582</v>
      </c>
      <c r="B5738" s="36">
        <v>26257</v>
      </c>
      <c r="D5738" s="35" t="s">
        <v>118</v>
      </c>
      <c r="E5738" s="59">
        <v>11</v>
      </c>
      <c r="F5738" s="35" t="s">
        <v>3143</v>
      </c>
      <c r="G5738" s="16"/>
      <c r="J5738" s="16">
        <v>0.5</v>
      </c>
      <c r="K5738" s="41" t="s">
        <v>114</v>
      </c>
      <c r="L5738" s="59">
        <v>11</v>
      </c>
      <c r="M5738" s="65" t="s">
        <v>570</v>
      </c>
      <c r="N5738" s="65" t="s">
        <v>570</v>
      </c>
      <c r="O5738" s="16"/>
      <c r="Q5738" s="38"/>
      <c r="R5738" s="16">
        <v>0.5</v>
      </c>
      <c r="S5738" s="41" t="s">
        <v>26</v>
      </c>
      <c r="T5738" s="35" t="s">
        <v>8</v>
      </c>
      <c r="U5738" s="35" t="s">
        <v>33</v>
      </c>
    </row>
    <row r="5739" spans="1:21" ht="15.65" customHeight="1" x14ac:dyDescent="0.35">
      <c r="A5739" s="35" t="s">
        <v>4582</v>
      </c>
      <c r="B5739" s="36">
        <v>26257</v>
      </c>
      <c r="D5739" s="35" t="s">
        <v>118</v>
      </c>
      <c r="E5739" s="59">
        <v>12</v>
      </c>
      <c r="F5739" s="46" t="s">
        <v>655</v>
      </c>
      <c r="G5739" s="16"/>
      <c r="J5739" s="16">
        <v>1</v>
      </c>
      <c r="K5739" s="41" t="s">
        <v>114</v>
      </c>
      <c r="L5739" s="59">
        <v>12</v>
      </c>
      <c r="M5739" s="65" t="s">
        <v>990</v>
      </c>
      <c r="N5739" s="65" t="s">
        <v>990</v>
      </c>
      <c r="O5739" s="16"/>
      <c r="Q5739" s="38"/>
      <c r="R5739" s="16">
        <v>0</v>
      </c>
      <c r="S5739" s="41" t="s">
        <v>26</v>
      </c>
      <c r="T5739" s="35" t="s">
        <v>8</v>
      </c>
      <c r="U5739" s="35" t="s">
        <v>33</v>
      </c>
    </row>
    <row r="5740" spans="1:21" ht="15.65" customHeight="1" x14ac:dyDescent="0.35">
      <c r="A5740" s="35" t="s">
        <v>4582</v>
      </c>
      <c r="B5740" s="36">
        <v>26257</v>
      </c>
      <c r="D5740" s="35" t="s">
        <v>118</v>
      </c>
      <c r="E5740" s="59">
        <v>13</v>
      </c>
      <c r="F5740" s="46" t="s">
        <v>755</v>
      </c>
      <c r="G5740" s="16"/>
      <c r="J5740" s="16">
        <v>0</v>
      </c>
      <c r="K5740" s="41" t="s">
        <v>114</v>
      </c>
      <c r="L5740" s="59">
        <v>13</v>
      </c>
      <c r="M5740" s="65" t="s">
        <v>3165</v>
      </c>
      <c r="N5740" s="65" t="s">
        <v>3165</v>
      </c>
      <c r="O5740" s="16"/>
      <c r="Q5740" s="38"/>
      <c r="R5740" s="16">
        <v>1</v>
      </c>
      <c r="S5740" s="41" t="s">
        <v>26</v>
      </c>
      <c r="T5740" s="35" t="s">
        <v>8</v>
      </c>
      <c r="U5740" s="35" t="s">
        <v>33</v>
      </c>
    </row>
    <row r="5741" spans="1:21" ht="15.65" customHeight="1" x14ac:dyDescent="0.35">
      <c r="A5741" s="35" t="s">
        <v>4582</v>
      </c>
      <c r="B5741" s="36">
        <v>26257</v>
      </c>
      <c r="D5741" s="35" t="s">
        <v>118</v>
      </c>
      <c r="E5741" s="59">
        <v>14</v>
      </c>
      <c r="F5741" s="29" t="s">
        <v>3798</v>
      </c>
      <c r="G5741" s="16"/>
      <c r="J5741" s="16">
        <v>0.5</v>
      </c>
      <c r="K5741" s="41" t="s">
        <v>114</v>
      </c>
      <c r="L5741" s="59">
        <v>14</v>
      </c>
      <c r="M5741" s="65" t="s">
        <v>3166</v>
      </c>
      <c r="N5741" s="65" t="s">
        <v>3166</v>
      </c>
      <c r="O5741" s="16"/>
      <c r="Q5741" s="38"/>
      <c r="R5741" s="16">
        <v>0.5</v>
      </c>
      <c r="S5741" s="41" t="s">
        <v>26</v>
      </c>
      <c r="T5741" s="35" t="s">
        <v>8</v>
      </c>
      <c r="U5741" s="35" t="s">
        <v>33</v>
      </c>
    </row>
    <row r="5742" spans="1:21" ht="15.65" customHeight="1" x14ac:dyDescent="0.35">
      <c r="A5742" s="35" t="s">
        <v>4582</v>
      </c>
      <c r="B5742" s="36">
        <v>26257</v>
      </c>
      <c r="D5742" s="35" t="s">
        <v>118</v>
      </c>
      <c r="E5742" s="59">
        <v>15</v>
      </c>
      <c r="F5742" s="46" t="s">
        <v>391</v>
      </c>
      <c r="G5742" s="16"/>
      <c r="J5742" s="16">
        <v>0.5</v>
      </c>
      <c r="K5742" s="41" t="s">
        <v>114</v>
      </c>
      <c r="L5742" s="59">
        <v>15</v>
      </c>
      <c r="M5742" s="45" t="s">
        <v>347</v>
      </c>
      <c r="N5742" s="45" t="s">
        <v>347</v>
      </c>
      <c r="O5742" s="16"/>
      <c r="Q5742" s="38"/>
      <c r="R5742" s="16">
        <v>0.5</v>
      </c>
      <c r="S5742" s="41" t="s">
        <v>26</v>
      </c>
      <c r="T5742" s="35" t="s">
        <v>8</v>
      </c>
      <c r="U5742" s="35" t="s">
        <v>33</v>
      </c>
    </row>
    <row r="5743" spans="1:21" ht="15.65" customHeight="1" x14ac:dyDescent="0.35">
      <c r="A5743" s="35" t="s">
        <v>4582</v>
      </c>
      <c r="B5743" s="36">
        <v>26257</v>
      </c>
      <c r="D5743" s="35" t="s">
        <v>118</v>
      </c>
      <c r="E5743" s="59">
        <v>16</v>
      </c>
      <c r="F5743" s="46" t="s">
        <v>3157</v>
      </c>
      <c r="G5743" s="16"/>
      <c r="J5743" s="16">
        <v>0.5</v>
      </c>
      <c r="K5743" s="41" t="s">
        <v>114</v>
      </c>
      <c r="L5743" s="59">
        <v>16</v>
      </c>
      <c r="M5743" s="65" t="s">
        <v>3168</v>
      </c>
      <c r="N5743" s="65" t="s">
        <v>3168</v>
      </c>
      <c r="O5743" s="16"/>
      <c r="Q5743" s="38"/>
      <c r="R5743" s="16">
        <v>0.5</v>
      </c>
      <c r="S5743" s="41" t="s">
        <v>26</v>
      </c>
      <c r="T5743" s="35" t="s">
        <v>8</v>
      </c>
      <c r="U5743" s="35" t="s">
        <v>33</v>
      </c>
    </row>
    <row r="5744" spans="1:21" ht="15.65" customHeight="1" x14ac:dyDescent="0.35">
      <c r="A5744" s="35" t="s">
        <v>4582</v>
      </c>
      <c r="B5744" s="36">
        <v>26257</v>
      </c>
      <c r="D5744" s="35" t="s">
        <v>118</v>
      </c>
      <c r="E5744" s="59">
        <v>17</v>
      </c>
      <c r="F5744" s="66" t="s">
        <v>3549</v>
      </c>
      <c r="G5744" s="16"/>
      <c r="J5744" s="16">
        <v>0.5</v>
      </c>
      <c r="K5744" s="41" t="s">
        <v>114</v>
      </c>
      <c r="L5744" s="59">
        <v>17</v>
      </c>
      <c r="M5744" s="65" t="s">
        <v>3169</v>
      </c>
      <c r="N5744" s="65" t="s">
        <v>3169</v>
      </c>
      <c r="O5744" s="16"/>
      <c r="Q5744" s="38"/>
      <c r="R5744" s="16">
        <v>0.5</v>
      </c>
      <c r="S5744" s="41" t="s">
        <v>26</v>
      </c>
      <c r="T5744" s="35" t="s">
        <v>8</v>
      </c>
      <c r="U5744" s="35" t="s">
        <v>33</v>
      </c>
    </row>
    <row r="5745" spans="1:21" ht="15.65" customHeight="1" x14ac:dyDescent="0.35">
      <c r="A5745" s="35" t="s">
        <v>4582</v>
      </c>
      <c r="B5745" s="36">
        <v>26257</v>
      </c>
      <c r="D5745" s="35" t="s">
        <v>118</v>
      </c>
      <c r="E5745" s="59">
        <v>18</v>
      </c>
      <c r="F5745" s="46" t="s">
        <v>600</v>
      </c>
      <c r="G5745" s="16"/>
      <c r="J5745" s="16">
        <v>1</v>
      </c>
      <c r="K5745" s="41" t="s">
        <v>114</v>
      </c>
      <c r="L5745" s="59">
        <v>18</v>
      </c>
      <c r="M5745" s="65" t="s">
        <v>3170</v>
      </c>
      <c r="N5745" s="65" t="s">
        <v>3170</v>
      </c>
      <c r="O5745" s="16"/>
      <c r="Q5745" s="38"/>
      <c r="R5745" s="16">
        <v>0</v>
      </c>
      <c r="S5745" s="41" t="s">
        <v>26</v>
      </c>
      <c r="T5745" s="35" t="s">
        <v>8</v>
      </c>
      <c r="U5745" s="35" t="s">
        <v>33</v>
      </c>
    </row>
    <row r="5746" spans="1:21" ht="15.65" customHeight="1" x14ac:dyDescent="0.35">
      <c r="A5746" s="35" t="s">
        <v>4582</v>
      </c>
      <c r="B5746" s="36">
        <v>26257</v>
      </c>
      <c r="D5746" s="35" t="s">
        <v>118</v>
      </c>
      <c r="E5746" s="59">
        <v>19</v>
      </c>
      <c r="F5746" s="29" t="s">
        <v>4071</v>
      </c>
      <c r="G5746" s="16"/>
      <c r="J5746" s="16">
        <v>1</v>
      </c>
      <c r="K5746" s="41" t="s">
        <v>114</v>
      </c>
      <c r="L5746" s="59">
        <v>19</v>
      </c>
      <c r="M5746" s="65" t="s">
        <v>3171</v>
      </c>
      <c r="N5746" s="65" t="s">
        <v>3171</v>
      </c>
      <c r="O5746" s="16"/>
      <c r="Q5746" s="38"/>
      <c r="R5746" s="16">
        <v>0</v>
      </c>
      <c r="S5746" s="41" t="s">
        <v>26</v>
      </c>
      <c r="T5746" s="35" t="s">
        <v>8</v>
      </c>
      <c r="U5746" s="35" t="s">
        <v>33</v>
      </c>
    </row>
    <row r="5747" spans="1:21" ht="15.65" customHeight="1" x14ac:dyDescent="0.35">
      <c r="A5747" s="35" t="s">
        <v>4582</v>
      </c>
      <c r="B5747" s="36">
        <v>26257</v>
      </c>
      <c r="D5747" s="35" t="s">
        <v>118</v>
      </c>
      <c r="E5747" s="59">
        <v>20</v>
      </c>
      <c r="F5747" s="46" t="s">
        <v>387</v>
      </c>
      <c r="G5747" s="16"/>
      <c r="J5747" s="16">
        <v>1</v>
      </c>
      <c r="K5747" s="41" t="s">
        <v>114</v>
      </c>
      <c r="L5747" s="59">
        <v>20</v>
      </c>
      <c r="M5747" s="65" t="s">
        <v>3172</v>
      </c>
      <c r="N5747" s="65" t="s">
        <v>3172</v>
      </c>
      <c r="O5747" s="16"/>
      <c r="Q5747" s="38"/>
      <c r="R5747" s="16">
        <v>0</v>
      </c>
      <c r="S5747" s="41" t="s">
        <v>26</v>
      </c>
      <c r="T5747" s="35" t="s">
        <v>8</v>
      </c>
      <c r="U5747" s="35" t="s">
        <v>33</v>
      </c>
    </row>
    <row r="5748" spans="1:21" ht="15.65" customHeight="1" x14ac:dyDescent="0.35">
      <c r="A5748" s="35" t="s">
        <v>4582</v>
      </c>
      <c r="B5748" s="36">
        <v>26257</v>
      </c>
      <c r="D5748" s="35" t="s">
        <v>118</v>
      </c>
      <c r="E5748" s="59">
        <v>1</v>
      </c>
      <c r="F5748" s="29" t="s">
        <v>4067</v>
      </c>
      <c r="G5748" s="16"/>
      <c r="J5748" s="16">
        <v>0.5</v>
      </c>
      <c r="K5748" s="41" t="s">
        <v>114</v>
      </c>
      <c r="L5748" s="59">
        <v>1</v>
      </c>
      <c r="M5748" s="65" t="s">
        <v>3178</v>
      </c>
      <c r="N5748" s="65" t="s">
        <v>3178</v>
      </c>
      <c r="O5748" s="16"/>
      <c r="Q5748" s="38"/>
      <c r="R5748" s="16">
        <v>0.5</v>
      </c>
      <c r="S5748" s="41" t="s">
        <v>767</v>
      </c>
      <c r="T5748" s="35" t="s">
        <v>8</v>
      </c>
      <c r="U5748" s="35" t="s">
        <v>33</v>
      </c>
    </row>
    <row r="5749" spans="1:21" ht="15.65" customHeight="1" x14ac:dyDescent="0.35">
      <c r="A5749" s="35" t="s">
        <v>4582</v>
      </c>
      <c r="B5749" s="36">
        <v>26257</v>
      </c>
      <c r="D5749" s="35" t="s">
        <v>118</v>
      </c>
      <c r="E5749" s="59">
        <v>2</v>
      </c>
      <c r="F5749" s="30" t="s">
        <v>3144</v>
      </c>
      <c r="G5749" s="16"/>
      <c r="J5749" s="16">
        <v>0.5</v>
      </c>
      <c r="K5749" s="41" t="s">
        <v>114</v>
      </c>
      <c r="L5749" s="59">
        <v>2</v>
      </c>
      <c r="M5749" s="65" t="s">
        <v>3179</v>
      </c>
      <c r="N5749" s="65" t="s">
        <v>3179</v>
      </c>
      <c r="O5749" s="16"/>
      <c r="Q5749" s="38"/>
      <c r="R5749" s="16">
        <v>0.5</v>
      </c>
      <c r="S5749" s="41" t="s">
        <v>767</v>
      </c>
      <c r="T5749" s="35" t="s">
        <v>8</v>
      </c>
      <c r="U5749" s="35" t="s">
        <v>33</v>
      </c>
    </row>
    <row r="5750" spans="1:21" ht="15.65" customHeight="1" x14ac:dyDescent="0.35">
      <c r="A5750" s="35" t="s">
        <v>4582</v>
      </c>
      <c r="B5750" s="36">
        <v>26257</v>
      </c>
      <c r="D5750" s="35" t="s">
        <v>118</v>
      </c>
      <c r="E5750" s="59">
        <v>3</v>
      </c>
      <c r="F5750" s="29" t="s">
        <v>599</v>
      </c>
      <c r="G5750" s="16"/>
      <c r="J5750" s="16">
        <v>1</v>
      </c>
      <c r="K5750" s="41" t="s">
        <v>114</v>
      </c>
      <c r="L5750" s="59">
        <v>3</v>
      </c>
      <c r="M5750" s="65" t="s">
        <v>3180</v>
      </c>
      <c r="N5750" s="65" t="s">
        <v>3180</v>
      </c>
      <c r="O5750" s="16"/>
      <c r="Q5750" s="38"/>
      <c r="R5750" s="16">
        <v>0</v>
      </c>
      <c r="S5750" s="41" t="s">
        <v>767</v>
      </c>
      <c r="T5750" s="35" t="s">
        <v>8</v>
      </c>
      <c r="U5750" s="35" t="s">
        <v>33</v>
      </c>
    </row>
    <row r="5751" spans="1:21" ht="15.65" customHeight="1" x14ac:dyDescent="0.35">
      <c r="A5751" s="35" t="s">
        <v>4582</v>
      </c>
      <c r="B5751" s="36">
        <v>26257</v>
      </c>
      <c r="D5751" s="35" t="s">
        <v>118</v>
      </c>
      <c r="E5751" s="59">
        <v>4</v>
      </c>
      <c r="F5751" s="29" t="s">
        <v>388</v>
      </c>
      <c r="G5751" s="16"/>
      <c r="J5751" s="16">
        <v>1</v>
      </c>
      <c r="K5751" s="41" t="s">
        <v>114</v>
      </c>
      <c r="L5751" s="59">
        <v>4</v>
      </c>
      <c r="M5751" s="65" t="s">
        <v>3181</v>
      </c>
      <c r="N5751" s="65" t="s">
        <v>3181</v>
      </c>
      <c r="O5751" s="16"/>
      <c r="Q5751" s="38"/>
      <c r="R5751" s="16">
        <v>0</v>
      </c>
      <c r="S5751" s="41" t="s">
        <v>767</v>
      </c>
      <c r="T5751" s="35" t="s">
        <v>8</v>
      </c>
      <c r="U5751" s="35" t="s">
        <v>33</v>
      </c>
    </row>
    <row r="5752" spans="1:21" ht="15.65" customHeight="1" x14ac:dyDescent="0.35">
      <c r="A5752" s="35" t="s">
        <v>4582</v>
      </c>
      <c r="B5752" s="36">
        <v>26257</v>
      </c>
      <c r="D5752" s="35" t="s">
        <v>118</v>
      </c>
      <c r="E5752" s="59">
        <v>5</v>
      </c>
      <c r="F5752" s="46" t="s">
        <v>126</v>
      </c>
      <c r="G5752" s="16"/>
      <c r="J5752" s="16">
        <v>1</v>
      </c>
      <c r="K5752" s="41" t="s">
        <v>114</v>
      </c>
      <c r="L5752" s="59">
        <v>5</v>
      </c>
      <c r="M5752" s="65" t="s">
        <v>3182</v>
      </c>
      <c r="N5752" s="65" t="s">
        <v>3182</v>
      </c>
      <c r="O5752" s="16"/>
      <c r="Q5752" s="38"/>
      <c r="R5752" s="16">
        <v>0</v>
      </c>
      <c r="S5752" s="41" t="s">
        <v>767</v>
      </c>
      <c r="T5752" s="35" t="s">
        <v>8</v>
      </c>
      <c r="U5752" s="35" t="s">
        <v>33</v>
      </c>
    </row>
    <row r="5753" spans="1:21" ht="15.65" customHeight="1" x14ac:dyDescent="0.35">
      <c r="A5753" s="35" t="s">
        <v>4582</v>
      </c>
      <c r="B5753" s="36">
        <v>26257</v>
      </c>
      <c r="D5753" s="35" t="s">
        <v>118</v>
      </c>
      <c r="E5753" s="59">
        <v>6</v>
      </c>
      <c r="F5753" s="46" t="s">
        <v>3112</v>
      </c>
      <c r="G5753" s="16"/>
      <c r="J5753" s="16">
        <v>1</v>
      </c>
      <c r="K5753" s="41" t="s">
        <v>114</v>
      </c>
      <c r="L5753" s="59">
        <v>6</v>
      </c>
      <c r="M5753" s="65" t="s">
        <v>3183</v>
      </c>
      <c r="N5753" s="65" t="s">
        <v>3183</v>
      </c>
      <c r="O5753" s="16"/>
      <c r="Q5753" s="38"/>
      <c r="R5753" s="16">
        <v>0</v>
      </c>
      <c r="S5753" s="41" t="s">
        <v>767</v>
      </c>
      <c r="T5753" s="35" t="s">
        <v>8</v>
      </c>
      <c r="U5753" s="35" t="s">
        <v>33</v>
      </c>
    </row>
    <row r="5754" spans="1:21" ht="15.65" customHeight="1" x14ac:dyDescent="0.35">
      <c r="A5754" s="35" t="s">
        <v>4582</v>
      </c>
      <c r="B5754" s="36">
        <v>26257</v>
      </c>
      <c r="D5754" s="35" t="s">
        <v>118</v>
      </c>
      <c r="E5754" s="59">
        <v>7</v>
      </c>
      <c r="F5754" s="46" t="s">
        <v>648</v>
      </c>
      <c r="G5754" s="16"/>
      <c r="J5754" s="16">
        <v>1</v>
      </c>
      <c r="K5754" s="41" t="s">
        <v>114</v>
      </c>
      <c r="L5754" s="59">
        <v>7</v>
      </c>
      <c r="M5754" s="65" t="s">
        <v>789</v>
      </c>
      <c r="N5754" s="65" t="s">
        <v>789</v>
      </c>
      <c r="O5754" s="16"/>
      <c r="Q5754" s="38"/>
      <c r="R5754" s="16">
        <v>0</v>
      </c>
      <c r="S5754" s="41" t="s">
        <v>767</v>
      </c>
      <c r="T5754" s="35" t="s">
        <v>8</v>
      </c>
      <c r="U5754" s="35" t="s">
        <v>33</v>
      </c>
    </row>
    <row r="5755" spans="1:21" ht="15.65" customHeight="1" x14ac:dyDescent="0.35">
      <c r="A5755" s="35" t="s">
        <v>4582</v>
      </c>
      <c r="B5755" s="36">
        <v>26257</v>
      </c>
      <c r="D5755" s="35" t="s">
        <v>118</v>
      </c>
      <c r="E5755" s="59">
        <v>8</v>
      </c>
      <c r="F5755" s="46" t="s">
        <v>610</v>
      </c>
      <c r="G5755" s="16"/>
      <c r="J5755" s="16">
        <v>1</v>
      </c>
      <c r="K5755" s="41" t="s">
        <v>114</v>
      </c>
      <c r="L5755" s="59">
        <v>8</v>
      </c>
      <c r="M5755" s="65" t="s">
        <v>793</v>
      </c>
      <c r="N5755" s="65" t="s">
        <v>793</v>
      </c>
      <c r="O5755" s="16"/>
      <c r="Q5755" s="38"/>
      <c r="R5755" s="16">
        <v>0</v>
      </c>
      <c r="S5755" s="41" t="s">
        <v>767</v>
      </c>
      <c r="T5755" s="35" t="s">
        <v>8</v>
      </c>
      <c r="U5755" s="35" t="s">
        <v>33</v>
      </c>
    </row>
    <row r="5756" spans="1:21" ht="15.65" customHeight="1" x14ac:dyDescent="0.35">
      <c r="A5756" s="35" t="s">
        <v>4582</v>
      </c>
      <c r="B5756" s="36">
        <v>26257</v>
      </c>
      <c r="D5756" s="35" t="s">
        <v>118</v>
      </c>
      <c r="E5756" s="59">
        <v>9</v>
      </c>
      <c r="F5756" s="46" t="s">
        <v>2671</v>
      </c>
      <c r="G5756" s="16"/>
      <c r="J5756" s="16">
        <v>0.5</v>
      </c>
      <c r="K5756" s="41" t="s">
        <v>114</v>
      </c>
      <c r="L5756" s="59">
        <v>9</v>
      </c>
      <c r="M5756" s="57" t="s">
        <v>4573</v>
      </c>
      <c r="N5756" s="57" t="s">
        <v>4573</v>
      </c>
      <c r="O5756" s="16"/>
      <c r="Q5756" s="38"/>
      <c r="R5756" s="16">
        <v>0.5</v>
      </c>
      <c r="S5756" s="41" t="s">
        <v>767</v>
      </c>
      <c r="T5756" s="35" t="s">
        <v>8</v>
      </c>
      <c r="U5756" s="35" t="s">
        <v>33</v>
      </c>
    </row>
    <row r="5757" spans="1:21" ht="15.65" customHeight="1" x14ac:dyDescent="0.35">
      <c r="A5757" s="35" t="s">
        <v>4582</v>
      </c>
      <c r="B5757" s="36">
        <v>26257</v>
      </c>
      <c r="D5757" s="35" t="s">
        <v>118</v>
      </c>
      <c r="E5757" s="59">
        <v>10</v>
      </c>
      <c r="F5757" s="46" t="s">
        <v>595</v>
      </c>
      <c r="G5757" s="16"/>
      <c r="J5757" s="16">
        <v>0.5</v>
      </c>
      <c r="K5757" s="41" t="s">
        <v>114</v>
      </c>
      <c r="L5757" s="59">
        <v>10</v>
      </c>
      <c r="M5757" s="45" t="s">
        <v>5181</v>
      </c>
      <c r="N5757" s="45" t="s">
        <v>5181</v>
      </c>
      <c r="O5757" s="16"/>
      <c r="Q5757" s="38"/>
      <c r="R5757" s="16">
        <v>0.5</v>
      </c>
      <c r="S5757" s="41" t="s">
        <v>767</v>
      </c>
      <c r="T5757" s="35" t="s">
        <v>8</v>
      </c>
      <c r="U5757" s="35" t="s">
        <v>33</v>
      </c>
    </row>
    <row r="5758" spans="1:21" ht="15.65" customHeight="1" x14ac:dyDescent="0.35">
      <c r="A5758" s="35" t="s">
        <v>4582</v>
      </c>
      <c r="B5758" s="36">
        <v>26257</v>
      </c>
      <c r="D5758" s="35" t="s">
        <v>118</v>
      </c>
      <c r="E5758" s="59">
        <v>11</v>
      </c>
      <c r="F5758" s="29" t="s">
        <v>4162</v>
      </c>
      <c r="G5758" s="16"/>
      <c r="J5758" s="16">
        <v>0.5</v>
      </c>
      <c r="K5758" s="41" t="s">
        <v>114</v>
      </c>
      <c r="L5758" s="59">
        <v>11</v>
      </c>
      <c r="M5758" s="65" t="s">
        <v>785</v>
      </c>
      <c r="N5758" s="65" t="s">
        <v>785</v>
      </c>
      <c r="O5758" s="16"/>
      <c r="Q5758" s="38"/>
      <c r="R5758" s="16">
        <v>0.5</v>
      </c>
      <c r="S5758" s="41" t="s">
        <v>767</v>
      </c>
      <c r="T5758" s="35" t="s">
        <v>8</v>
      </c>
      <c r="U5758" s="35" t="s">
        <v>33</v>
      </c>
    </row>
    <row r="5759" spans="1:21" ht="15.65" customHeight="1" x14ac:dyDescent="0.35">
      <c r="A5759" s="35" t="s">
        <v>4582</v>
      </c>
      <c r="B5759" s="36">
        <v>26257</v>
      </c>
      <c r="D5759" s="35" t="s">
        <v>118</v>
      </c>
      <c r="E5759" s="59">
        <v>12</v>
      </c>
      <c r="F5759" s="46" t="s">
        <v>3173</v>
      </c>
      <c r="G5759" s="16"/>
      <c r="J5759" s="16">
        <v>0.5</v>
      </c>
      <c r="K5759" s="41" t="s">
        <v>114</v>
      </c>
      <c r="L5759" s="59">
        <v>12</v>
      </c>
      <c r="M5759" s="65" t="s">
        <v>3185</v>
      </c>
      <c r="N5759" s="65" t="s">
        <v>3185</v>
      </c>
      <c r="O5759" s="16"/>
      <c r="Q5759" s="38"/>
      <c r="R5759" s="16">
        <v>0.5</v>
      </c>
      <c r="S5759" s="41" t="s">
        <v>767</v>
      </c>
      <c r="T5759" s="35" t="s">
        <v>8</v>
      </c>
      <c r="U5759" s="35" t="s">
        <v>33</v>
      </c>
    </row>
    <row r="5760" spans="1:21" ht="15.65" customHeight="1" x14ac:dyDescent="0.35">
      <c r="A5760" s="35" t="s">
        <v>4582</v>
      </c>
      <c r="B5760" s="36">
        <v>26257</v>
      </c>
      <c r="D5760" s="35" t="s">
        <v>118</v>
      </c>
      <c r="E5760" s="59">
        <v>13</v>
      </c>
      <c r="F5760" s="46" t="s">
        <v>779</v>
      </c>
      <c r="G5760" s="16"/>
      <c r="J5760" s="16">
        <v>0.5</v>
      </c>
      <c r="K5760" s="41" t="s">
        <v>114</v>
      </c>
      <c r="L5760" s="59">
        <v>13</v>
      </c>
      <c r="M5760" s="65" t="s">
        <v>3186</v>
      </c>
      <c r="N5760" s="65" t="s">
        <v>3186</v>
      </c>
      <c r="O5760" s="16"/>
      <c r="Q5760" s="38"/>
      <c r="R5760" s="16">
        <v>0.5</v>
      </c>
      <c r="S5760" s="41" t="s">
        <v>767</v>
      </c>
      <c r="T5760" s="35" t="s">
        <v>8</v>
      </c>
      <c r="U5760" s="35" t="s">
        <v>33</v>
      </c>
    </row>
    <row r="5761" spans="1:21" ht="15.65" customHeight="1" x14ac:dyDescent="0.35">
      <c r="A5761" s="35" t="s">
        <v>4582</v>
      </c>
      <c r="B5761" s="36">
        <v>26257</v>
      </c>
      <c r="D5761" s="35" t="s">
        <v>118</v>
      </c>
      <c r="E5761" s="59">
        <v>14</v>
      </c>
      <c r="F5761" s="46" t="s">
        <v>3116</v>
      </c>
      <c r="G5761" s="16"/>
      <c r="J5761" s="16">
        <v>0.5</v>
      </c>
      <c r="K5761" s="41" t="s">
        <v>114</v>
      </c>
      <c r="L5761" s="59">
        <v>14</v>
      </c>
      <c r="M5761" s="65" t="s">
        <v>3187</v>
      </c>
      <c r="N5761" s="65" t="s">
        <v>3187</v>
      </c>
      <c r="O5761" s="16"/>
      <c r="Q5761" s="38"/>
      <c r="R5761" s="16">
        <v>0.5</v>
      </c>
      <c r="S5761" s="41" t="s">
        <v>767</v>
      </c>
      <c r="T5761" s="35" t="s">
        <v>8</v>
      </c>
      <c r="U5761" s="35" t="s">
        <v>33</v>
      </c>
    </row>
    <row r="5762" spans="1:21" ht="15.65" customHeight="1" x14ac:dyDescent="0.35">
      <c r="A5762" s="35" t="s">
        <v>4582</v>
      </c>
      <c r="B5762" s="36">
        <v>26257</v>
      </c>
      <c r="D5762" s="35" t="s">
        <v>118</v>
      </c>
      <c r="E5762" s="59">
        <v>15</v>
      </c>
      <c r="F5762" s="46" t="s">
        <v>3118</v>
      </c>
      <c r="G5762" s="16"/>
      <c r="J5762" s="16">
        <v>0</v>
      </c>
      <c r="K5762" s="41" t="s">
        <v>114</v>
      </c>
      <c r="L5762" s="59">
        <v>15</v>
      </c>
      <c r="M5762" s="65" t="s">
        <v>3188</v>
      </c>
      <c r="N5762" s="65" t="s">
        <v>3188</v>
      </c>
      <c r="O5762" s="16"/>
      <c r="Q5762" s="38"/>
      <c r="R5762" s="16">
        <v>1</v>
      </c>
      <c r="S5762" s="41" t="s">
        <v>767</v>
      </c>
      <c r="T5762" s="35" t="s">
        <v>8</v>
      </c>
      <c r="U5762" s="35" t="s">
        <v>33</v>
      </c>
    </row>
    <row r="5763" spans="1:21" ht="15.65" customHeight="1" x14ac:dyDescent="0.35">
      <c r="A5763" s="35" t="s">
        <v>4582</v>
      </c>
      <c r="B5763" s="36">
        <v>26257</v>
      </c>
      <c r="D5763" s="35" t="s">
        <v>118</v>
      </c>
      <c r="E5763" s="59">
        <v>16</v>
      </c>
      <c r="F5763" s="46" t="s">
        <v>3174</v>
      </c>
      <c r="G5763" s="16"/>
      <c r="J5763" s="16">
        <v>0</v>
      </c>
      <c r="K5763" s="41" t="s">
        <v>114</v>
      </c>
      <c r="L5763" s="59">
        <v>16</v>
      </c>
      <c r="M5763" s="65" t="s">
        <v>3189</v>
      </c>
      <c r="N5763" s="65" t="s">
        <v>3189</v>
      </c>
      <c r="O5763" s="16"/>
      <c r="Q5763" s="38"/>
      <c r="R5763" s="16">
        <v>1</v>
      </c>
      <c r="S5763" s="41" t="s">
        <v>767</v>
      </c>
      <c r="T5763" s="35" t="s">
        <v>8</v>
      </c>
      <c r="U5763" s="35" t="s">
        <v>33</v>
      </c>
    </row>
    <row r="5764" spans="1:21" ht="15.65" customHeight="1" x14ac:dyDescent="0.35">
      <c r="A5764" s="35" t="s">
        <v>4582</v>
      </c>
      <c r="B5764" s="36">
        <v>26257</v>
      </c>
      <c r="D5764" s="35" t="s">
        <v>118</v>
      </c>
      <c r="E5764" s="59">
        <v>17</v>
      </c>
      <c r="F5764" s="66" t="s">
        <v>3119</v>
      </c>
      <c r="G5764" s="16"/>
      <c r="J5764" s="16">
        <v>0</v>
      </c>
      <c r="K5764" s="41" t="s">
        <v>114</v>
      </c>
      <c r="L5764" s="59">
        <v>17</v>
      </c>
      <c r="M5764" s="65" t="s">
        <v>3190</v>
      </c>
      <c r="N5764" s="65" t="s">
        <v>3190</v>
      </c>
      <c r="O5764" s="16"/>
      <c r="Q5764" s="38"/>
      <c r="R5764" s="16">
        <v>1</v>
      </c>
      <c r="S5764" s="41" t="s">
        <v>767</v>
      </c>
      <c r="T5764" s="35" t="s">
        <v>8</v>
      </c>
      <c r="U5764" s="35" t="s">
        <v>33</v>
      </c>
    </row>
    <row r="5765" spans="1:21" ht="15.65" customHeight="1" x14ac:dyDescent="0.35">
      <c r="A5765" s="35" t="s">
        <v>4582</v>
      </c>
      <c r="B5765" s="36">
        <v>26257</v>
      </c>
      <c r="D5765" s="35" t="s">
        <v>118</v>
      </c>
      <c r="E5765" s="59">
        <v>18</v>
      </c>
      <c r="F5765" s="45" t="s">
        <v>4092</v>
      </c>
      <c r="G5765" s="16"/>
      <c r="J5765" s="16">
        <v>0.5</v>
      </c>
      <c r="K5765" s="41" t="s">
        <v>114</v>
      </c>
      <c r="L5765" s="59">
        <v>18</v>
      </c>
      <c r="M5765" s="65" t="s">
        <v>686</v>
      </c>
      <c r="N5765" s="65" t="s">
        <v>686</v>
      </c>
      <c r="O5765" s="16"/>
      <c r="Q5765" s="38"/>
      <c r="R5765" s="16">
        <v>0.5</v>
      </c>
      <c r="S5765" s="41" t="s">
        <v>767</v>
      </c>
      <c r="T5765" s="35" t="s">
        <v>8</v>
      </c>
      <c r="U5765" s="35" t="s">
        <v>33</v>
      </c>
    </row>
    <row r="5766" spans="1:21" ht="15.65" customHeight="1" x14ac:dyDescent="0.35">
      <c r="A5766" s="35" t="s">
        <v>4582</v>
      </c>
      <c r="B5766" s="36">
        <v>26257</v>
      </c>
      <c r="D5766" s="35" t="s">
        <v>118</v>
      </c>
      <c r="E5766" s="59">
        <v>19</v>
      </c>
      <c r="F5766" s="46" t="s">
        <v>652</v>
      </c>
      <c r="G5766" s="16"/>
      <c r="J5766" s="16">
        <v>0</v>
      </c>
      <c r="K5766" s="41" t="s">
        <v>114</v>
      </c>
      <c r="L5766" s="59">
        <v>19</v>
      </c>
      <c r="M5766" s="65" t="s">
        <v>786</v>
      </c>
      <c r="N5766" s="65" t="s">
        <v>786</v>
      </c>
      <c r="O5766" s="16"/>
      <c r="Q5766" s="38"/>
      <c r="R5766" s="16">
        <v>1</v>
      </c>
      <c r="S5766" s="41" t="s">
        <v>767</v>
      </c>
      <c r="T5766" s="35" t="s">
        <v>8</v>
      </c>
      <c r="U5766" s="35" t="s">
        <v>33</v>
      </c>
    </row>
    <row r="5767" spans="1:21" ht="15.65" customHeight="1" x14ac:dyDescent="0.35">
      <c r="A5767" s="35" t="s">
        <v>4582</v>
      </c>
      <c r="B5767" s="36">
        <v>26257</v>
      </c>
      <c r="D5767" s="35" t="s">
        <v>118</v>
      </c>
      <c r="E5767" s="59">
        <v>20</v>
      </c>
      <c r="F5767" s="46" t="s">
        <v>3175</v>
      </c>
      <c r="G5767" s="16"/>
      <c r="J5767" s="16">
        <v>0</v>
      </c>
      <c r="K5767" s="41" t="s">
        <v>114</v>
      </c>
      <c r="L5767" s="59">
        <v>20</v>
      </c>
      <c r="M5767" s="65" t="s">
        <v>3191</v>
      </c>
      <c r="N5767" s="65" t="s">
        <v>3191</v>
      </c>
      <c r="O5767" s="16"/>
      <c r="Q5767" s="38"/>
      <c r="R5767" s="16">
        <v>1</v>
      </c>
      <c r="S5767" s="41" t="s">
        <v>767</v>
      </c>
      <c r="T5767" s="35" t="s">
        <v>8</v>
      </c>
      <c r="U5767" s="35" t="s">
        <v>33</v>
      </c>
    </row>
    <row r="5768" spans="1:21" ht="15.65" customHeight="1" x14ac:dyDescent="0.35">
      <c r="A5768" s="35" t="s">
        <v>4582</v>
      </c>
      <c r="B5768" s="36">
        <v>26257</v>
      </c>
      <c r="D5768" s="35" t="s">
        <v>118</v>
      </c>
      <c r="E5768" s="59">
        <v>21</v>
      </c>
      <c r="F5768" s="45" t="s">
        <v>4532</v>
      </c>
      <c r="G5768" s="16"/>
      <c r="J5768" s="16">
        <v>1</v>
      </c>
      <c r="K5768" s="41" t="s">
        <v>114</v>
      </c>
      <c r="L5768" s="59">
        <v>21</v>
      </c>
      <c r="M5768" s="65" t="s">
        <v>3192</v>
      </c>
      <c r="N5768" s="65" t="s">
        <v>3192</v>
      </c>
      <c r="O5768" s="16"/>
      <c r="Q5768" s="38"/>
      <c r="R5768" s="16">
        <v>0</v>
      </c>
      <c r="S5768" s="41" t="s">
        <v>767</v>
      </c>
      <c r="T5768" s="35" t="s">
        <v>8</v>
      </c>
      <c r="U5768" s="35" t="s">
        <v>33</v>
      </c>
    </row>
    <row r="5769" spans="1:21" ht="15.65" customHeight="1" x14ac:dyDescent="0.35">
      <c r="A5769" s="35" t="s">
        <v>4582</v>
      </c>
      <c r="B5769" s="36">
        <v>26257</v>
      </c>
      <c r="D5769" s="35" t="s">
        <v>118</v>
      </c>
      <c r="E5769" s="59">
        <v>22</v>
      </c>
      <c r="F5769" s="46" t="s">
        <v>3176</v>
      </c>
      <c r="G5769" s="16"/>
      <c r="J5769" s="16">
        <v>1</v>
      </c>
      <c r="K5769" s="41" t="s">
        <v>114</v>
      </c>
      <c r="L5769" s="59">
        <v>22</v>
      </c>
      <c r="M5769" s="65" t="s">
        <v>3193</v>
      </c>
      <c r="N5769" s="65" t="s">
        <v>3193</v>
      </c>
      <c r="O5769" s="16"/>
      <c r="Q5769" s="38"/>
      <c r="R5769" s="16">
        <v>0</v>
      </c>
      <c r="S5769" s="41" t="s">
        <v>767</v>
      </c>
      <c r="T5769" s="35" t="s">
        <v>8</v>
      </c>
      <c r="U5769" s="35" t="s">
        <v>33</v>
      </c>
    </row>
    <row r="5770" spans="1:21" ht="15.65" customHeight="1" x14ac:dyDescent="0.35">
      <c r="A5770" s="35" t="s">
        <v>4582</v>
      </c>
      <c r="B5770" s="36">
        <v>26257</v>
      </c>
      <c r="D5770" s="35" t="s">
        <v>118</v>
      </c>
      <c r="E5770" s="59">
        <v>23</v>
      </c>
      <c r="F5770" s="46" t="s">
        <v>721</v>
      </c>
      <c r="G5770" s="16"/>
      <c r="J5770" s="16">
        <v>1</v>
      </c>
      <c r="K5770" s="41" t="s">
        <v>114</v>
      </c>
      <c r="L5770" s="59">
        <v>23</v>
      </c>
      <c r="M5770" s="65" t="s">
        <v>3194</v>
      </c>
      <c r="N5770" s="65" t="s">
        <v>3194</v>
      </c>
      <c r="O5770" s="16"/>
      <c r="Q5770" s="38"/>
      <c r="R5770" s="16">
        <v>0</v>
      </c>
      <c r="S5770" s="41" t="s">
        <v>767</v>
      </c>
      <c r="T5770" s="35" t="s">
        <v>8</v>
      </c>
      <c r="U5770" s="35" t="s">
        <v>33</v>
      </c>
    </row>
    <row r="5771" spans="1:21" ht="15.65" customHeight="1" x14ac:dyDescent="0.35">
      <c r="A5771" s="35" t="s">
        <v>4582</v>
      </c>
      <c r="B5771" s="36">
        <v>26257</v>
      </c>
      <c r="D5771" s="35" t="s">
        <v>118</v>
      </c>
      <c r="E5771" s="59">
        <v>24</v>
      </c>
      <c r="F5771" s="46" t="s">
        <v>714</v>
      </c>
      <c r="G5771" s="16"/>
      <c r="J5771" s="16">
        <v>1</v>
      </c>
      <c r="K5771" s="41" t="s">
        <v>114</v>
      </c>
      <c r="L5771" s="59">
        <v>24</v>
      </c>
      <c r="M5771" s="65" t="s">
        <v>3195</v>
      </c>
      <c r="N5771" s="65" t="s">
        <v>3195</v>
      </c>
      <c r="O5771" s="16"/>
      <c r="Q5771" s="38"/>
      <c r="R5771" s="16">
        <v>0</v>
      </c>
      <c r="S5771" s="41" t="s">
        <v>767</v>
      </c>
      <c r="T5771" s="35" t="s">
        <v>8</v>
      </c>
      <c r="U5771" s="35" t="s">
        <v>33</v>
      </c>
    </row>
    <row r="5772" spans="1:21" ht="15.65" customHeight="1" x14ac:dyDescent="0.35">
      <c r="A5772" s="35" t="s">
        <v>4582</v>
      </c>
      <c r="B5772" s="36">
        <v>26257</v>
      </c>
      <c r="D5772" s="35" t="s">
        <v>118</v>
      </c>
      <c r="E5772" s="59">
        <v>25</v>
      </c>
      <c r="F5772" s="46" t="s">
        <v>3120</v>
      </c>
      <c r="G5772" s="16"/>
      <c r="J5772" s="16">
        <v>0.5</v>
      </c>
      <c r="K5772" s="41" t="s">
        <v>114</v>
      </c>
      <c r="L5772" s="59">
        <v>25</v>
      </c>
      <c r="M5772" s="65" t="s">
        <v>3196</v>
      </c>
      <c r="N5772" s="65" t="s">
        <v>3196</v>
      </c>
      <c r="O5772" s="16"/>
      <c r="Q5772" s="38"/>
      <c r="R5772" s="16">
        <v>0.5</v>
      </c>
      <c r="S5772" s="41" t="s">
        <v>767</v>
      </c>
      <c r="T5772" s="35" t="s">
        <v>8</v>
      </c>
      <c r="U5772" s="35" t="s">
        <v>33</v>
      </c>
    </row>
    <row r="5773" spans="1:21" ht="15.65" customHeight="1" x14ac:dyDescent="0.35">
      <c r="A5773" s="35" t="s">
        <v>4582</v>
      </c>
      <c r="B5773" s="36">
        <v>26257</v>
      </c>
      <c r="D5773" s="35" t="s">
        <v>118</v>
      </c>
      <c r="E5773" s="59">
        <v>26</v>
      </c>
      <c r="F5773" s="46" t="s">
        <v>777</v>
      </c>
      <c r="G5773" s="16"/>
      <c r="J5773" s="16">
        <v>0</v>
      </c>
      <c r="K5773" s="41" t="s">
        <v>114</v>
      </c>
      <c r="L5773" s="59">
        <v>26</v>
      </c>
      <c r="M5773" s="65" t="s">
        <v>3682</v>
      </c>
      <c r="N5773" s="65" t="s">
        <v>3682</v>
      </c>
      <c r="O5773" s="16"/>
      <c r="Q5773" s="38"/>
      <c r="R5773" s="16">
        <v>1</v>
      </c>
      <c r="S5773" s="41" t="s">
        <v>767</v>
      </c>
      <c r="T5773" s="35" t="s">
        <v>8</v>
      </c>
      <c r="U5773" s="35" t="s">
        <v>33</v>
      </c>
    </row>
    <row r="5774" spans="1:21" ht="15.65" customHeight="1" x14ac:dyDescent="0.35">
      <c r="A5774" s="35" t="s">
        <v>4582</v>
      </c>
      <c r="B5774" s="36">
        <v>26257</v>
      </c>
      <c r="D5774" s="35" t="s">
        <v>118</v>
      </c>
      <c r="E5774" s="59">
        <v>27</v>
      </c>
      <c r="F5774" s="46" t="s">
        <v>429</v>
      </c>
      <c r="G5774" s="16"/>
      <c r="J5774" s="16">
        <v>1</v>
      </c>
      <c r="K5774" s="41" t="s">
        <v>114</v>
      </c>
      <c r="L5774" s="59">
        <v>27</v>
      </c>
      <c r="M5774" s="65" t="s">
        <v>3200</v>
      </c>
      <c r="N5774" s="65" t="s">
        <v>3200</v>
      </c>
      <c r="O5774" s="16"/>
      <c r="Q5774" s="38"/>
      <c r="R5774" s="16">
        <v>0</v>
      </c>
      <c r="S5774" s="41" t="s">
        <v>767</v>
      </c>
      <c r="T5774" s="35" t="s">
        <v>8</v>
      </c>
      <c r="U5774" s="35" t="s">
        <v>33</v>
      </c>
    </row>
    <row r="5775" spans="1:21" ht="15.65" customHeight="1" x14ac:dyDescent="0.35">
      <c r="A5775" s="35" t="s">
        <v>4582</v>
      </c>
      <c r="B5775" s="36">
        <v>26257</v>
      </c>
      <c r="D5775" s="35" t="s">
        <v>118</v>
      </c>
      <c r="E5775" s="59">
        <v>28</v>
      </c>
      <c r="F5775" s="35" t="s">
        <v>713</v>
      </c>
      <c r="G5775" s="16"/>
      <c r="J5775" s="16">
        <v>0</v>
      </c>
      <c r="K5775" s="41" t="s">
        <v>114</v>
      </c>
      <c r="L5775" s="59">
        <v>28</v>
      </c>
      <c r="M5775" s="65" t="s">
        <v>3199</v>
      </c>
      <c r="N5775" s="65" t="s">
        <v>3199</v>
      </c>
      <c r="O5775" s="16"/>
      <c r="Q5775" s="38"/>
      <c r="R5775" s="16">
        <v>1</v>
      </c>
      <c r="S5775" s="41" t="s">
        <v>767</v>
      </c>
      <c r="T5775" s="35" t="s">
        <v>8</v>
      </c>
      <c r="U5775" s="35" t="s">
        <v>33</v>
      </c>
    </row>
    <row r="5776" spans="1:21" ht="15.65" customHeight="1" x14ac:dyDescent="0.35">
      <c r="A5776" s="35" t="s">
        <v>4582</v>
      </c>
      <c r="B5776" s="36">
        <v>26257</v>
      </c>
      <c r="D5776" s="35" t="s">
        <v>118</v>
      </c>
      <c r="E5776" s="59">
        <v>29</v>
      </c>
      <c r="F5776" s="29" t="s">
        <v>613</v>
      </c>
      <c r="G5776" s="51"/>
      <c r="J5776" s="51">
        <v>0.5</v>
      </c>
      <c r="K5776" s="41" t="s">
        <v>114</v>
      </c>
      <c r="L5776" s="59">
        <v>29</v>
      </c>
      <c r="M5776" s="71" t="s">
        <v>3196</v>
      </c>
      <c r="N5776" s="71" t="s">
        <v>3196</v>
      </c>
      <c r="O5776" s="45"/>
      <c r="Q5776" s="38"/>
      <c r="R5776" s="51">
        <v>0.5</v>
      </c>
      <c r="S5776" s="41" t="s">
        <v>767</v>
      </c>
      <c r="T5776" s="35" t="s">
        <v>8</v>
      </c>
      <c r="U5776" s="35" t="s">
        <v>33</v>
      </c>
    </row>
    <row r="5777" spans="1:21" ht="15.65" customHeight="1" x14ac:dyDescent="0.35">
      <c r="A5777" s="35" t="s">
        <v>4582</v>
      </c>
      <c r="B5777" s="36">
        <v>26257</v>
      </c>
      <c r="D5777" s="35" t="s">
        <v>118</v>
      </c>
      <c r="E5777" s="59">
        <v>30</v>
      </c>
      <c r="F5777" s="45" t="s">
        <v>3177</v>
      </c>
      <c r="G5777" s="51"/>
      <c r="J5777" s="51">
        <v>1</v>
      </c>
      <c r="K5777" s="41" t="s">
        <v>114</v>
      </c>
      <c r="L5777" s="59">
        <v>30</v>
      </c>
      <c r="M5777" s="71" t="s">
        <v>3197</v>
      </c>
      <c r="N5777" s="71" t="s">
        <v>3197</v>
      </c>
      <c r="O5777" s="45"/>
      <c r="Q5777" s="38"/>
      <c r="R5777" s="51">
        <v>0</v>
      </c>
      <c r="S5777" s="41" t="s">
        <v>767</v>
      </c>
      <c r="T5777" s="35" t="s">
        <v>8</v>
      </c>
      <c r="U5777" s="35" t="s">
        <v>33</v>
      </c>
    </row>
    <row r="5778" spans="1:21" ht="15.65" customHeight="1" x14ac:dyDescent="0.35">
      <c r="A5778" s="35" t="s">
        <v>4582</v>
      </c>
      <c r="B5778" s="36">
        <v>26257</v>
      </c>
      <c r="D5778" s="35" t="s">
        <v>118</v>
      </c>
      <c r="E5778" s="59">
        <v>31</v>
      </c>
      <c r="F5778" s="29" t="s">
        <v>594</v>
      </c>
      <c r="G5778" s="51"/>
      <c r="J5778" s="51">
        <v>0</v>
      </c>
      <c r="K5778" s="41" t="s">
        <v>114</v>
      </c>
      <c r="L5778" s="59">
        <v>31</v>
      </c>
      <c r="M5778" s="71" t="s">
        <v>3198</v>
      </c>
      <c r="N5778" s="71" t="s">
        <v>3198</v>
      </c>
      <c r="O5778" s="45"/>
      <c r="Q5778" s="38"/>
      <c r="R5778" s="51">
        <v>1</v>
      </c>
      <c r="S5778" s="41" t="s">
        <v>767</v>
      </c>
      <c r="T5778" s="35" t="s">
        <v>8</v>
      </c>
      <c r="U5778" s="35" t="s">
        <v>33</v>
      </c>
    </row>
    <row r="5779" spans="1:21" ht="15.65" customHeight="1" x14ac:dyDescent="0.35">
      <c r="A5779" s="35" t="s">
        <v>4582</v>
      </c>
      <c r="B5779" s="36">
        <v>26327</v>
      </c>
      <c r="D5779" s="35" t="s">
        <v>118</v>
      </c>
      <c r="E5779" s="59">
        <v>1</v>
      </c>
      <c r="F5779" s="46" t="s">
        <v>3140</v>
      </c>
      <c r="G5779" s="16"/>
      <c r="J5779" s="16">
        <v>1</v>
      </c>
      <c r="K5779" s="41" t="s">
        <v>115</v>
      </c>
      <c r="L5779" s="59">
        <v>1</v>
      </c>
      <c r="M5779" s="57" t="s">
        <v>3711</v>
      </c>
      <c r="N5779" s="57" t="s">
        <v>3711</v>
      </c>
      <c r="O5779" s="16"/>
      <c r="Q5779" s="38"/>
      <c r="R5779" s="16">
        <f t="shared" ref="R5779:R5798" si="11">1 - J5779</f>
        <v>0</v>
      </c>
      <c r="S5779" s="41" t="s">
        <v>26</v>
      </c>
      <c r="T5779" s="35" t="s">
        <v>8</v>
      </c>
      <c r="U5779" s="35" t="s">
        <v>33</v>
      </c>
    </row>
    <row r="5780" spans="1:21" ht="15.65" customHeight="1" x14ac:dyDescent="0.35">
      <c r="A5780" s="35" t="s">
        <v>4582</v>
      </c>
      <c r="B5780" s="36">
        <v>26327</v>
      </c>
      <c r="D5780" s="35" t="s">
        <v>118</v>
      </c>
      <c r="E5780" s="59">
        <v>2</v>
      </c>
      <c r="F5780" s="30" t="s">
        <v>651</v>
      </c>
      <c r="G5780" s="16"/>
      <c r="J5780" s="16">
        <v>1</v>
      </c>
      <c r="K5780" s="41" t="s">
        <v>115</v>
      </c>
      <c r="L5780" s="59">
        <v>2</v>
      </c>
      <c r="M5780" s="65" t="s">
        <v>677</v>
      </c>
      <c r="N5780" s="65" t="s">
        <v>677</v>
      </c>
      <c r="O5780" s="16"/>
      <c r="Q5780" s="38"/>
      <c r="R5780" s="16">
        <f t="shared" si="11"/>
        <v>0</v>
      </c>
      <c r="S5780" s="41" t="s">
        <v>26</v>
      </c>
      <c r="T5780" s="35" t="s">
        <v>8</v>
      </c>
      <c r="U5780" s="35" t="s">
        <v>33</v>
      </c>
    </row>
    <row r="5781" spans="1:21" ht="15.65" customHeight="1" x14ac:dyDescent="0.35">
      <c r="A5781" s="35" t="s">
        <v>4582</v>
      </c>
      <c r="B5781" s="36">
        <v>26327</v>
      </c>
      <c r="D5781" s="35" t="s">
        <v>118</v>
      </c>
      <c r="E5781" s="59">
        <v>3</v>
      </c>
      <c r="F5781" s="46" t="s">
        <v>123</v>
      </c>
      <c r="G5781" s="16"/>
      <c r="J5781" s="16">
        <v>1</v>
      </c>
      <c r="K5781" s="41" t="s">
        <v>115</v>
      </c>
      <c r="L5781" s="59">
        <v>3</v>
      </c>
      <c r="M5781" s="65" t="s">
        <v>2905</v>
      </c>
      <c r="N5781" s="65" t="s">
        <v>2905</v>
      </c>
      <c r="O5781" s="16"/>
      <c r="Q5781" s="38"/>
      <c r="R5781" s="16">
        <f t="shared" si="11"/>
        <v>0</v>
      </c>
      <c r="S5781" s="41" t="s">
        <v>26</v>
      </c>
      <c r="T5781" s="35" t="s">
        <v>8</v>
      </c>
      <c r="U5781" s="35" t="s">
        <v>33</v>
      </c>
    </row>
    <row r="5782" spans="1:21" ht="15.65" customHeight="1" x14ac:dyDescent="0.35">
      <c r="A5782" s="35" t="s">
        <v>4582</v>
      </c>
      <c r="B5782" s="36">
        <v>26327</v>
      </c>
      <c r="D5782" s="35" t="s">
        <v>118</v>
      </c>
      <c r="E5782" s="59">
        <v>4</v>
      </c>
      <c r="F5782" s="29" t="s">
        <v>488</v>
      </c>
      <c r="G5782" s="16"/>
      <c r="J5782" s="16">
        <v>0</v>
      </c>
      <c r="K5782" s="41" t="s">
        <v>115</v>
      </c>
      <c r="L5782" s="59">
        <v>4</v>
      </c>
      <c r="M5782" s="65" t="s">
        <v>3145</v>
      </c>
      <c r="N5782" s="65" t="s">
        <v>3145</v>
      </c>
      <c r="O5782" s="16"/>
      <c r="Q5782" s="38"/>
      <c r="R5782" s="16">
        <f t="shared" si="11"/>
        <v>1</v>
      </c>
      <c r="S5782" s="41" t="s">
        <v>26</v>
      </c>
      <c r="T5782" s="35" t="s">
        <v>8</v>
      </c>
      <c r="U5782" s="35" t="s">
        <v>33</v>
      </c>
    </row>
    <row r="5783" spans="1:21" ht="15.65" customHeight="1" x14ac:dyDescent="0.35">
      <c r="A5783" s="35" t="s">
        <v>4582</v>
      </c>
      <c r="B5783" s="36">
        <v>26327</v>
      </c>
      <c r="D5783" s="35" t="s">
        <v>118</v>
      </c>
      <c r="E5783" s="59">
        <v>5</v>
      </c>
      <c r="F5783" s="29" t="s">
        <v>4098</v>
      </c>
      <c r="G5783" s="16"/>
      <c r="J5783" s="16">
        <v>0</v>
      </c>
      <c r="K5783" s="41" t="s">
        <v>115</v>
      </c>
      <c r="L5783" s="59">
        <v>5</v>
      </c>
      <c r="M5783" s="65" t="s">
        <v>3146</v>
      </c>
      <c r="N5783" s="65" t="s">
        <v>3146</v>
      </c>
      <c r="O5783" s="16"/>
      <c r="Q5783" s="38"/>
      <c r="R5783" s="16">
        <f t="shared" si="11"/>
        <v>1</v>
      </c>
      <c r="S5783" s="41" t="s">
        <v>26</v>
      </c>
      <c r="T5783" s="35" t="s">
        <v>8</v>
      </c>
      <c r="U5783" s="35" t="s">
        <v>33</v>
      </c>
    </row>
    <row r="5784" spans="1:21" ht="15.65" customHeight="1" x14ac:dyDescent="0.35">
      <c r="A5784" s="35" t="s">
        <v>4582</v>
      </c>
      <c r="B5784" s="36">
        <v>26327</v>
      </c>
      <c r="D5784" s="35" t="s">
        <v>118</v>
      </c>
      <c r="E5784" s="59">
        <v>6</v>
      </c>
      <c r="F5784" s="46" t="s">
        <v>3141</v>
      </c>
      <c r="G5784" s="16"/>
      <c r="J5784" s="16">
        <v>1</v>
      </c>
      <c r="K5784" s="41" t="s">
        <v>115</v>
      </c>
      <c r="L5784" s="59">
        <v>6</v>
      </c>
      <c r="M5784" s="46" t="s">
        <v>1490</v>
      </c>
      <c r="N5784" s="46" t="s">
        <v>1490</v>
      </c>
      <c r="O5784" s="16"/>
      <c r="Q5784" s="38"/>
      <c r="R5784" s="16">
        <f t="shared" si="11"/>
        <v>0</v>
      </c>
      <c r="S5784" s="41" t="s">
        <v>26</v>
      </c>
      <c r="T5784" s="35" t="s">
        <v>8</v>
      </c>
      <c r="U5784" s="35" t="s">
        <v>33</v>
      </c>
    </row>
    <row r="5785" spans="1:21" ht="15.65" customHeight="1" x14ac:dyDescent="0.35">
      <c r="A5785" s="35" t="s">
        <v>4582</v>
      </c>
      <c r="B5785" s="36">
        <v>26327</v>
      </c>
      <c r="D5785" s="35" t="s">
        <v>118</v>
      </c>
      <c r="E5785" s="59">
        <v>7</v>
      </c>
      <c r="F5785" s="29" t="s">
        <v>4065</v>
      </c>
      <c r="G5785" s="16"/>
      <c r="J5785" s="16">
        <v>0.5</v>
      </c>
      <c r="K5785" s="41" t="s">
        <v>115</v>
      </c>
      <c r="L5785" s="59">
        <v>7</v>
      </c>
      <c r="M5785" s="65" t="s">
        <v>641</v>
      </c>
      <c r="N5785" s="65" t="s">
        <v>641</v>
      </c>
      <c r="O5785" s="16"/>
      <c r="Q5785" s="38"/>
      <c r="R5785" s="16">
        <f t="shared" si="11"/>
        <v>0.5</v>
      </c>
      <c r="S5785" s="41" t="s">
        <v>26</v>
      </c>
      <c r="T5785" s="35" t="s">
        <v>8</v>
      </c>
      <c r="U5785" s="35" t="s">
        <v>33</v>
      </c>
    </row>
    <row r="5786" spans="1:21" ht="15.65" customHeight="1" x14ac:dyDescent="0.35">
      <c r="A5786" s="35" t="s">
        <v>4582</v>
      </c>
      <c r="B5786" s="36">
        <v>26327</v>
      </c>
      <c r="D5786" s="35" t="s">
        <v>118</v>
      </c>
      <c r="E5786" s="59">
        <v>8</v>
      </c>
      <c r="F5786" s="46" t="s">
        <v>743</v>
      </c>
      <c r="G5786" s="16"/>
      <c r="J5786" s="16">
        <v>1</v>
      </c>
      <c r="K5786" s="41" t="s">
        <v>115</v>
      </c>
      <c r="L5786" s="59">
        <v>8</v>
      </c>
      <c r="M5786" s="65" t="s">
        <v>3147</v>
      </c>
      <c r="N5786" s="65" t="s">
        <v>3147</v>
      </c>
      <c r="O5786" s="16"/>
      <c r="Q5786" s="38"/>
      <c r="R5786" s="16">
        <f t="shared" si="11"/>
        <v>0</v>
      </c>
      <c r="S5786" s="41" t="s">
        <v>26</v>
      </c>
      <c r="T5786" s="35" t="s">
        <v>8</v>
      </c>
      <c r="U5786" s="35" t="s">
        <v>33</v>
      </c>
    </row>
    <row r="5787" spans="1:21" ht="15.65" customHeight="1" x14ac:dyDescent="0.35">
      <c r="A5787" s="35" t="s">
        <v>4582</v>
      </c>
      <c r="B5787" s="36">
        <v>26327</v>
      </c>
      <c r="D5787" s="35" t="s">
        <v>118</v>
      </c>
      <c r="E5787" s="59">
        <v>9</v>
      </c>
      <c r="F5787" s="46" t="s">
        <v>150</v>
      </c>
      <c r="G5787" s="16"/>
      <c r="J5787" s="16">
        <v>0</v>
      </c>
      <c r="K5787" s="41" t="s">
        <v>115</v>
      </c>
      <c r="L5787" s="59">
        <v>9</v>
      </c>
      <c r="M5787" s="65" t="s">
        <v>3148</v>
      </c>
      <c r="N5787" s="65" t="s">
        <v>3148</v>
      </c>
      <c r="O5787" s="16"/>
      <c r="Q5787" s="38"/>
      <c r="R5787" s="16">
        <f t="shared" si="11"/>
        <v>1</v>
      </c>
      <c r="S5787" s="41" t="s">
        <v>26</v>
      </c>
      <c r="T5787" s="35" t="s">
        <v>8</v>
      </c>
      <c r="U5787" s="35" t="s">
        <v>33</v>
      </c>
    </row>
    <row r="5788" spans="1:21" ht="15.65" customHeight="1" x14ac:dyDescent="0.35">
      <c r="A5788" s="35" t="s">
        <v>4582</v>
      </c>
      <c r="B5788" s="36">
        <v>26327</v>
      </c>
      <c r="D5788" s="35" t="s">
        <v>118</v>
      </c>
      <c r="E5788" s="59">
        <v>10</v>
      </c>
      <c r="F5788" s="83" t="s">
        <v>3142</v>
      </c>
      <c r="G5788" s="16"/>
      <c r="J5788" s="16">
        <v>1</v>
      </c>
      <c r="K5788" s="41" t="s">
        <v>115</v>
      </c>
      <c r="L5788" s="59">
        <v>10</v>
      </c>
      <c r="M5788" s="65" t="s">
        <v>3149</v>
      </c>
      <c r="N5788" s="65" t="s">
        <v>3149</v>
      </c>
      <c r="O5788" s="16"/>
      <c r="Q5788" s="38"/>
      <c r="R5788" s="16">
        <f t="shared" si="11"/>
        <v>0</v>
      </c>
      <c r="S5788" s="41" t="s">
        <v>26</v>
      </c>
      <c r="T5788" s="35" t="s">
        <v>8</v>
      </c>
      <c r="U5788" s="35" t="s">
        <v>33</v>
      </c>
    </row>
    <row r="5789" spans="1:21" ht="15.65" customHeight="1" x14ac:dyDescent="0.35">
      <c r="A5789" s="35" t="s">
        <v>4582</v>
      </c>
      <c r="B5789" s="36">
        <v>26327</v>
      </c>
      <c r="D5789" s="35" t="s">
        <v>118</v>
      </c>
      <c r="E5789" s="59">
        <v>11</v>
      </c>
      <c r="F5789" s="46" t="s">
        <v>151</v>
      </c>
      <c r="G5789" s="16"/>
      <c r="J5789" s="16">
        <v>1</v>
      </c>
      <c r="K5789" s="41" t="s">
        <v>115</v>
      </c>
      <c r="L5789" s="59">
        <v>11</v>
      </c>
      <c r="M5789" s="60" t="s">
        <v>5174</v>
      </c>
      <c r="N5789" s="60" t="s">
        <v>5174</v>
      </c>
      <c r="O5789" s="16"/>
      <c r="Q5789" s="38"/>
      <c r="R5789" s="16">
        <f t="shared" si="11"/>
        <v>0</v>
      </c>
      <c r="S5789" s="41" t="s">
        <v>26</v>
      </c>
      <c r="T5789" s="35" t="s">
        <v>8</v>
      </c>
      <c r="U5789" s="35" t="s">
        <v>33</v>
      </c>
    </row>
    <row r="5790" spans="1:21" ht="15.65" customHeight="1" x14ac:dyDescent="0.35">
      <c r="A5790" s="35" t="s">
        <v>4582</v>
      </c>
      <c r="B5790" s="36">
        <v>26327</v>
      </c>
      <c r="D5790" s="35" t="s">
        <v>118</v>
      </c>
      <c r="E5790" s="59">
        <v>12</v>
      </c>
      <c r="F5790" s="35" t="s">
        <v>3143</v>
      </c>
      <c r="G5790" s="16"/>
      <c r="J5790" s="16">
        <v>1</v>
      </c>
      <c r="K5790" s="41" t="s">
        <v>115</v>
      </c>
      <c r="L5790" s="59">
        <v>12</v>
      </c>
      <c r="M5790" s="65" t="s">
        <v>3150</v>
      </c>
      <c r="N5790" s="65" t="s">
        <v>3150</v>
      </c>
      <c r="O5790" s="16"/>
      <c r="Q5790" s="38"/>
      <c r="R5790" s="16">
        <f t="shared" si="11"/>
        <v>0</v>
      </c>
      <c r="S5790" s="41" t="s">
        <v>26</v>
      </c>
      <c r="T5790" s="35" t="s">
        <v>8</v>
      </c>
      <c r="U5790" s="35" t="s">
        <v>33</v>
      </c>
    </row>
    <row r="5791" spans="1:21" ht="15.65" customHeight="1" x14ac:dyDescent="0.35">
      <c r="A5791" s="35" t="s">
        <v>4582</v>
      </c>
      <c r="B5791" s="36">
        <v>26327</v>
      </c>
      <c r="D5791" s="35" t="s">
        <v>118</v>
      </c>
      <c r="E5791" s="59">
        <v>13</v>
      </c>
      <c r="F5791" s="46" t="s">
        <v>600</v>
      </c>
      <c r="G5791" s="16"/>
      <c r="J5791" s="16">
        <v>1</v>
      </c>
      <c r="K5791" s="41" t="s">
        <v>115</v>
      </c>
      <c r="L5791" s="59">
        <v>13</v>
      </c>
      <c r="M5791" s="65" t="s">
        <v>701</v>
      </c>
      <c r="N5791" s="65" t="s">
        <v>701</v>
      </c>
      <c r="O5791" s="16"/>
      <c r="Q5791" s="38"/>
      <c r="R5791" s="16">
        <f t="shared" si="11"/>
        <v>0</v>
      </c>
      <c r="S5791" s="41" t="s">
        <v>26</v>
      </c>
      <c r="T5791" s="35" t="s">
        <v>8</v>
      </c>
      <c r="U5791" s="35" t="s">
        <v>33</v>
      </c>
    </row>
    <row r="5792" spans="1:21" ht="15.65" customHeight="1" x14ac:dyDescent="0.35">
      <c r="A5792" s="35" t="s">
        <v>4582</v>
      </c>
      <c r="B5792" s="36">
        <v>26327</v>
      </c>
      <c r="D5792" s="35" t="s">
        <v>118</v>
      </c>
      <c r="E5792" s="59">
        <v>14</v>
      </c>
      <c r="F5792" s="46" t="s">
        <v>387</v>
      </c>
      <c r="G5792" s="16"/>
      <c r="J5792" s="16">
        <v>1</v>
      </c>
      <c r="K5792" s="41" t="s">
        <v>115</v>
      </c>
      <c r="L5792" s="59">
        <v>14</v>
      </c>
      <c r="M5792" s="65" t="s">
        <v>3151</v>
      </c>
      <c r="N5792" s="65" t="s">
        <v>3151</v>
      </c>
      <c r="O5792" s="16"/>
      <c r="Q5792" s="38"/>
      <c r="R5792" s="16">
        <f t="shared" si="11"/>
        <v>0</v>
      </c>
      <c r="S5792" s="41" t="s">
        <v>26</v>
      </c>
      <c r="T5792" s="35" t="s">
        <v>8</v>
      </c>
      <c r="U5792" s="35" t="s">
        <v>33</v>
      </c>
    </row>
    <row r="5793" spans="1:21" ht="15.65" customHeight="1" x14ac:dyDescent="0.35">
      <c r="A5793" s="35" t="s">
        <v>4582</v>
      </c>
      <c r="B5793" s="36">
        <v>26327</v>
      </c>
      <c r="D5793" s="35" t="s">
        <v>118</v>
      </c>
      <c r="E5793" s="59">
        <v>15</v>
      </c>
      <c r="F5793" s="46" t="s">
        <v>616</v>
      </c>
      <c r="G5793" s="16"/>
      <c r="J5793" s="16">
        <v>0.5</v>
      </c>
      <c r="K5793" s="41" t="s">
        <v>115</v>
      </c>
      <c r="L5793" s="59">
        <v>15</v>
      </c>
      <c r="M5793" s="45" t="s">
        <v>3152</v>
      </c>
      <c r="N5793" s="45" t="s">
        <v>3152</v>
      </c>
      <c r="O5793" s="16"/>
      <c r="Q5793" s="38"/>
      <c r="R5793" s="16">
        <f t="shared" si="11"/>
        <v>0.5</v>
      </c>
      <c r="S5793" s="41" t="s">
        <v>26</v>
      </c>
      <c r="T5793" s="35" t="s">
        <v>8</v>
      </c>
      <c r="U5793" s="35" t="s">
        <v>33</v>
      </c>
    </row>
    <row r="5794" spans="1:21" ht="15.65" customHeight="1" x14ac:dyDescent="0.35">
      <c r="A5794" s="35" t="s">
        <v>4582</v>
      </c>
      <c r="B5794" s="36">
        <v>26327</v>
      </c>
      <c r="D5794" s="35" t="s">
        <v>118</v>
      </c>
      <c r="E5794" s="59">
        <v>16</v>
      </c>
      <c r="F5794" s="29" t="s">
        <v>4071</v>
      </c>
      <c r="G5794" s="16"/>
      <c r="J5794" s="16">
        <v>1</v>
      </c>
      <c r="K5794" s="41" t="s">
        <v>115</v>
      </c>
      <c r="L5794" s="59">
        <v>16</v>
      </c>
      <c r="M5794" s="65" t="s">
        <v>341</v>
      </c>
      <c r="N5794" s="65" t="s">
        <v>341</v>
      </c>
      <c r="O5794" s="16"/>
      <c r="Q5794" s="38"/>
      <c r="R5794" s="16">
        <f t="shared" si="11"/>
        <v>0</v>
      </c>
      <c r="S5794" s="41" t="s">
        <v>26</v>
      </c>
      <c r="T5794" s="35" t="s">
        <v>8</v>
      </c>
      <c r="U5794" s="35" t="s">
        <v>33</v>
      </c>
    </row>
    <row r="5795" spans="1:21" ht="15.65" customHeight="1" x14ac:dyDescent="0.35">
      <c r="A5795" s="35" t="s">
        <v>4582</v>
      </c>
      <c r="B5795" s="36">
        <v>26327</v>
      </c>
      <c r="D5795" s="35" t="s">
        <v>118</v>
      </c>
      <c r="E5795" s="59">
        <v>17</v>
      </c>
      <c r="F5795" s="46" t="s">
        <v>388</v>
      </c>
      <c r="G5795" s="16"/>
      <c r="J5795" s="16">
        <v>1</v>
      </c>
      <c r="K5795" s="41" t="s">
        <v>115</v>
      </c>
      <c r="L5795" s="59">
        <v>17</v>
      </c>
      <c r="M5795" s="65" t="s">
        <v>3153</v>
      </c>
      <c r="N5795" s="65" t="s">
        <v>3153</v>
      </c>
      <c r="O5795" s="16"/>
      <c r="Q5795" s="38"/>
      <c r="R5795" s="16">
        <f t="shared" si="11"/>
        <v>0</v>
      </c>
      <c r="S5795" s="41" t="s">
        <v>26</v>
      </c>
      <c r="T5795" s="35" t="s">
        <v>8</v>
      </c>
      <c r="U5795" s="35" t="s">
        <v>33</v>
      </c>
    </row>
    <row r="5796" spans="1:21" ht="15.65" customHeight="1" x14ac:dyDescent="0.35">
      <c r="A5796" s="35" t="s">
        <v>4582</v>
      </c>
      <c r="B5796" s="36">
        <v>26327</v>
      </c>
      <c r="D5796" s="35" t="s">
        <v>118</v>
      </c>
      <c r="E5796" s="59">
        <v>18</v>
      </c>
      <c r="F5796" s="46" t="s">
        <v>32</v>
      </c>
      <c r="G5796" s="16"/>
      <c r="J5796" s="16">
        <v>0</v>
      </c>
      <c r="K5796" s="41" t="s">
        <v>115</v>
      </c>
      <c r="L5796" s="59">
        <v>18</v>
      </c>
      <c r="M5796" s="65" t="s">
        <v>3154</v>
      </c>
      <c r="N5796" s="65" t="s">
        <v>3154</v>
      </c>
      <c r="O5796" s="16"/>
      <c r="Q5796" s="38"/>
      <c r="R5796" s="16">
        <f t="shared" si="11"/>
        <v>1</v>
      </c>
      <c r="S5796" s="41" t="s">
        <v>26</v>
      </c>
      <c r="T5796" s="35" t="s">
        <v>8</v>
      </c>
      <c r="U5796" s="35" t="s">
        <v>33</v>
      </c>
    </row>
    <row r="5797" spans="1:21" ht="15.65" customHeight="1" x14ac:dyDescent="0.35">
      <c r="A5797" s="35" t="s">
        <v>4582</v>
      </c>
      <c r="B5797" s="36">
        <v>26327</v>
      </c>
      <c r="D5797" s="35" t="s">
        <v>118</v>
      </c>
      <c r="E5797" s="59">
        <v>19</v>
      </c>
      <c r="F5797" s="29" t="s">
        <v>599</v>
      </c>
      <c r="G5797" s="16"/>
      <c r="J5797" s="16">
        <v>1</v>
      </c>
      <c r="K5797" s="41" t="s">
        <v>115</v>
      </c>
      <c r="L5797" s="59">
        <v>19</v>
      </c>
      <c r="M5797" s="65" t="s">
        <v>3155</v>
      </c>
      <c r="N5797" s="65" t="s">
        <v>3155</v>
      </c>
      <c r="O5797" s="16"/>
      <c r="Q5797" s="38"/>
      <c r="R5797" s="16">
        <f t="shared" si="11"/>
        <v>0</v>
      </c>
      <c r="S5797" s="41" t="s">
        <v>26</v>
      </c>
      <c r="T5797" s="35" t="s">
        <v>8</v>
      </c>
      <c r="U5797" s="35" t="s">
        <v>33</v>
      </c>
    </row>
    <row r="5798" spans="1:21" ht="15.65" customHeight="1" x14ac:dyDescent="0.35">
      <c r="A5798" s="35" t="s">
        <v>4582</v>
      </c>
      <c r="B5798" s="36">
        <v>26327</v>
      </c>
      <c r="D5798" s="35" t="s">
        <v>118</v>
      </c>
      <c r="E5798" s="59">
        <v>20</v>
      </c>
      <c r="F5798" s="46" t="s">
        <v>3144</v>
      </c>
      <c r="G5798" s="16"/>
      <c r="J5798" s="16">
        <v>0.5</v>
      </c>
      <c r="K5798" s="41" t="s">
        <v>115</v>
      </c>
      <c r="L5798" s="59">
        <v>20</v>
      </c>
      <c r="M5798" s="46" t="s">
        <v>5316</v>
      </c>
      <c r="N5798" s="46" t="s">
        <v>5316</v>
      </c>
      <c r="O5798" s="16"/>
      <c r="Q5798" s="38"/>
      <c r="R5798" s="16">
        <f t="shared" si="11"/>
        <v>0.5</v>
      </c>
      <c r="S5798" s="41" t="s">
        <v>26</v>
      </c>
      <c r="T5798" s="35" t="s">
        <v>8</v>
      </c>
      <c r="U5798" s="35" t="s">
        <v>33</v>
      </c>
    </row>
    <row r="5799" spans="1:21" ht="15.65" customHeight="1" x14ac:dyDescent="0.35">
      <c r="A5799" s="35" t="s">
        <v>4582</v>
      </c>
      <c r="B5799" s="36">
        <v>26327</v>
      </c>
      <c r="D5799" s="35" t="s">
        <v>118</v>
      </c>
      <c r="E5799" s="50">
        <v>1</v>
      </c>
      <c r="F5799" s="45" t="s">
        <v>126</v>
      </c>
      <c r="G5799" s="51"/>
      <c r="J5799" s="51">
        <v>1</v>
      </c>
      <c r="K5799" s="41" t="s">
        <v>115</v>
      </c>
      <c r="L5799" s="50">
        <v>1</v>
      </c>
      <c r="M5799" s="71" t="s">
        <v>2357</v>
      </c>
      <c r="N5799" s="71" t="s">
        <v>2357</v>
      </c>
      <c r="O5799" s="45"/>
      <c r="Q5799" s="38"/>
      <c r="R5799" s="51">
        <v>0</v>
      </c>
      <c r="S5799" s="41" t="s">
        <v>767</v>
      </c>
      <c r="T5799" s="35" t="s">
        <v>8</v>
      </c>
      <c r="U5799" s="35" t="s">
        <v>33</v>
      </c>
    </row>
    <row r="5800" spans="1:21" ht="15.65" customHeight="1" x14ac:dyDescent="0.35">
      <c r="A5800" s="35" t="s">
        <v>4582</v>
      </c>
      <c r="B5800" s="36">
        <v>26327</v>
      </c>
      <c r="D5800" s="35" t="s">
        <v>118</v>
      </c>
      <c r="E5800" s="50">
        <v>2</v>
      </c>
      <c r="F5800" s="46" t="s">
        <v>3112</v>
      </c>
      <c r="G5800" s="51"/>
      <c r="J5800" s="51">
        <v>0.5</v>
      </c>
      <c r="K5800" s="41" t="s">
        <v>115</v>
      </c>
      <c r="L5800" s="50">
        <v>2</v>
      </c>
      <c r="M5800" s="71" t="s">
        <v>3121</v>
      </c>
      <c r="N5800" s="71" t="s">
        <v>3121</v>
      </c>
      <c r="O5800" s="45"/>
      <c r="Q5800" s="38"/>
      <c r="R5800" s="51">
        <v>0.5</v>
      </c>
      <c r="S5800" s="41" t="s">
        <v>767</v>
      </c>
      <c r="T5800" s="35" t="s">
        <v>8</v>
      </c>
      <c r="U5800" s="35" t="s">
        <v>33</v>
      </c>
    </row>
    <row r="5801" spans="1:21" ht="15.65" customHeight="1" x14ac:dyDescent="0.35">
      <c r="A5801" s="35" t="s">
        <v>4582</v>
      </c>
      <c r="B5801" s="36">
        <v>26327</v>
      </c>
      <c r="D5801" s="35" t="s">
        <v>118</v>
      </c>
      <c r="E5801" s="50">
        <v>3</v>
      </c>
      <c r="F5801" s="45" t="s">
        <v>4070</v>
      </c>
      <c r="G5801" s="51"/>
      <c r="J5801" s="51">
        <v>0.5</v>
      </c>
      <c r="K5801" s="41" t="s">
        <v>115</v>
      </c>
      <c r="L5801" s="50">
        <v>3</v>
      </c>
      <c r="M5801" s="71" t="s">
        <v>3122</v>
      </c>
      <c r="N5801" s="71" t="s">
        <v>3122</v>
      </c>
      <c r="O5801" s="45"/>
      <c r="Q5801" s="38"/>
      <c r="R5801" s="51">
        <v>0.5</v>
      </c>
      <c r="S5801" s="41" t="s">
        <v>767</v>
      </c>
      <c r="T5801" s="35" t="s">
        <v>8</v>
      </c>
      <c r="U5801" s="35" t="s">
        <v>33</v>
      </c>
    </row>
    <row r="5802" spans="1:21" ht="15.65" customHeight="1" x14ac:dyDescent="0.35">
      <c r="A5802" s="35" t="s">
        <v>4582</v>
      </c>
      <c r="B5802" s="36">
        <v>26327</v>
      </c>
      <c r="D5802" s="35" t="s">
        <v>118</v>
      </c>
      <c r="E5802" s="50">
        <v>4</v>
      </c>
      <c r="F5802" s="45" t="s">
        <v>648</v>
      </c>
      <c r="G5802" s="51"/>
      <c r="J5802" s="51">
        <v>0</v>
      </c>
      <c r="K5802" s="41" t="s">
        <v>115</v>
      </c>
      <c r="L5802" s="50">
        <v>4</v>
      </c>
      <c r="M5802" s="71" t="s">
        <v>3123</v>
      </c>
      <c r="N5802" s="71" t="s">
        <v>3123</v>
      </c>
      <c r="O5802" s="45"/>
      <c r="Q5802" s="38"/>
      <c r="R5802" s="51">
        <v>1</v>
      </c>
      <c r="S5802" s="41" t="s">
        <v>767</v>
      </c>
      <c r="T5802" s="35" t="s">
        <v>8</v>
      </c>
      <c r="U5802" s="35" t="s">
        <v>33</v>
      </c>
    </row>
    <row r="5803" spans="1:21" ht="15.65" customHeight="1" x14ac:dyDescent="0.35">
      <c r="A5803" s="35" t="s">
        <v>4582</v>
      </c>
      <c r="B5803" s="36">
        <v>26327</v>
      </c>
      <c r="D5803" s="35" t="s">
        <v>118</v>
      </c>
      <c r="E5803" s="50">
        <v>5</v>
      </c>
      <c r="F5803" s="45" t="s">
        <v>610</v>
      </c>
      <c r="G5803" s="51"/>
      <c r="J5803" s="51">
        <v>1</v>
      </c>
      <c r="K5803" s="41" t="s">
        <v>115</v>
      </c>
      <c r="L5803" s="50">
        <v>5</v>
      </c>
      <c r="M5803" s="71" t="s">
        <v>3124</v>
      </c>
      <c r="N5803" s="71" t="s">
        <v>3124</v>
      </c>
      <c r="O5803" s="45"/>
      <c r="Q5803" s="38"/>
      <c r="R5803" s="51">
        <v>0</v>
      </c>
      <c r="S5803" s="41" t="s">
        <v>767</v>
      </c>
      <c r="T5803" s="35" t="s">
        <v>8</v>
      </c>
      <c r="U5803" s="35" t="s">
        <v>33</v>
      </c>
    </row>
    <row r="5804" spans="1:21" ht="15.65" customHeight="1" x14ac:dyDescent="0.35">
      <c r="A5804" s="35" t="s">
        <v>4582</v>
      </c>
      <c r="B5804" s="36">
        <v>26327</v>
      </c>
      <c r="D5804" s="35" t="s">
        <v>118</v>
      </c>
      <c r="E5804" s="50">
        <v>6</v>
      </c>
      <c r="F5804" s="45" t="s">
        <v>652</v>
      </c>
      <c r="G5804" s="51"/>
      <c r="J5804" s="51">
        <v>1</v>
      </c>
      <c r="K5804" s="41" t="s">
        <v>115</v>
      </c>
      <c r="L5804" s="50">
        <v>6</v>
      </c>
      <c r="M5804" s="71" t="s">
        <v>862</v>
      </c>
      <c r="N5804" s="71" t="s">
        <v>862</v>
      </c>
      <c r="O5804" s="45"/>
      <c r="Q5804" s="38"/>
      <c r="R5804" s="51">
        <v>0</v>
      </c>
      <c r="S5804" s="41" t="s">
        <v>767</v>
      </c>
      <c r="T5804" s="35" t="s">
        <v>8</v>
      </c>
      <c r="U5804" s="35" t="s">
        <v>33</v>
      </c>
    </row>
    <row r="5805" spans="1:21" ht="15.65" customHeight="1" x14ac:dyDescent="0.35">
      <c r="A5805" s="35" t="s">
        <v>4582</v>
      </c>
      <c r="B5805" s="36">
        <v>26327</v>
      </c>
      <c r="D5805" s="35" t="s">
        <v>118</v>
      </c>
      <c r="E5805" s="50">
        <v>7</v>
      </c>
      <c r="F5805" s="45" t="s">
        <v>3113</v>
      </c>
      <c r="G5805" s="51"/>
      <c r="J5805" s="51">
        <v>1</v>
      </c>
      <c r="K5805" s="41" t="s">
        <v>115</v>
      </c>
      <c r="L5805" s="50">
        <v>7</v>
      </c>
      <c r="M5805" s="71" t="s">
        <v>435</v>
      </c>
      <c r="N5805" s="71" t="s">
        <v>435</v>
      </c>
      <c r="O5805" s="45"/>
      <c r="Q5805" s="38"/>
      <c r="R5805" s="51">
        <v>0</v>
      </c>
      <c r="S5805" s="41" t="s">
        <v>767</v>
      </c>
      <c r="T5805" s="35" t="s">
        <v>8</v>
      </c>
      <c r="U5805" s="35" t="s">
        <v>33</v>
      </c>
    </row>
    <row r="5806" spans="1:21" ht="15.65" customHeight="1" x14ac:dyDescent="0.35">
      <c r="A5806" s="35" t="s">
        <v>4582</v>
      </c>
      <c r="B5806" s="36">
        <v>26327</v>
      </c>
      <c r="D5806" s="35" t="s">
        <v>118</v>
      </c>
      <c r="E5806" s="50">
        <v>8</v>
      </c>
      <c r="F5806" s="45" t="s">
        <v>595</v>
      </c>
      <c r="G5806" s="51"/>
      <c r="J5806" s="51">
        <v>0.5</v>
      </c>
      <c r="K5806" s="41" t="s">
        <v>115</v>
      </c>
      <c r="L5806" s="50">
        <v>8</v>
      </c>
      <c r="M5806" s="71" t="s">
        <v>3125</v>
      </c>
      <c r="N5806" s="71" t="s">
        <v>3125</v>
      </c>
      <c r="O5806" s="45"/>
      <c r="Q5806" s="38"/>
      <c r="R5806" s="51">
        <v>0.5</v>
      </c>
      <c r="S5806" s="41" t="s">
        <v>767</v>
      </c>
      <c r="T5806" s="35" t="s">
        <v>8</v>
      </c>
      <c r="U5806" s="35" t="s">
        <v>33</v>
      </c>
    </row>
    <row r="5807" spans="1:21" ht="15.65" customHeight="1" x14ac:dyDescent="0.35">
      <c r="A5807" s="35" t="s">
        <v>4582</v>
      </c>
      <c r="B5807" s="36">
        <v>26327</v>
      </c>
      <c r="D5807" s="35" t="s">
        <v>118</v>
      </c>
      <c r="E5807" s="50">
        <v>9</v>
      </c>
      <c r="F5807" s="45" t="s">
        <v>3114</v>
      </c>
      <c r="G5807" s="51"/>
      <c r="J5807" s="51">
        <v>0.5</v>
      </c>
      <c r="K5807" s="41" t="s">
        <v>115</v>
      </c>
      <c r="L5807" s="50">
        <v>9</v>
      </c>
      <c r="M5807" s="71" t="s">
        <v>3126</v>
      </c>
      <c r="N5807" s="71" t="s">
        <v>3126</v>
      </c>
      <c r="O5807" s="45"/>
      <c r="Q5807" s="38"/>
      <c r="R5807" s="51">
        <v>0.5</v>
      </c>
      <c r="S5807" s="41" t="s">
        <v>767</v>
      </c>
      <c r="T5807" s="35" t="s">
        <v>8</v>
      </c>
      <c r="U5807" s="35" t="s">
        <v>33</v>
      </c>
    </row>
    <row r="5808" spans="1:21" ht="15.65" customHeight="1" x14ac:dyDescent="0.35">
      <c r="A5808" s="35" t="s">
        <v>4582</v>
      </c>
      <c r="B5808" s="36">
        <v>26327</v>
      </c>
      <c r="D5808" s="35" t="s">
        <v>118</v>
      </c>
      <c r="E5808" s="50">
        <v>10</v>
      </c>
      <c r="F5808" s="45" t="s">
        <v>429</v>
      </c>
      <c r="G5808" s="51"/>
      <c r="J5808" s="51">
        <v>1</v>
      </c>
      <c r="K5808" s="41" t="s">
        <v>115</v>
      </c>
      <c r="L5808" s="50">
        <v>10</v>
      </c>
      <c r="M5808" s="71" t="s">
        <v>3127</v>
      </c>
      <c r="N5808" s="71" t="s">
        <v>3127</v>
      </c>
      <c r="O5808" s="45"/>
      <c r="Q5808" s="38"/>
      <c r="R5808" s="51">
        <v>0</v>
      </c>
      <c r="S5808" s="41" t="s">
        <v>767</v>
      </c>
      <c r="T5808" s="35" t="s">
        <v>8</v>
      </c>
      <c r="U5808" s="35" t="s">
        <v>33</v>
      </c>
    </row>
    <row r="5809" spans="1:21" ht="15.65" customHeight="1" x14ac:dyDescent="0.35">
      <c r="A5809" s="35" t="s">
        <v>4582</v>
      </c>
      <c r="B5809" s="36">
        <v>26327</v>
      </c>
      <c r="D5809" s="35" t="s">
        <v>118</v>
      </c>
      <c r="E5809" s="50">
        <v>11</v>
      </c>
      <c r="F5809" s="45" t="s">
        <v>3115</v>
      </c>
      <c r="G5809" s="51"/>
      <c r="J5809" s="51">
        <v>1</v>
      </c>
      <c r="K5809" s="41" t="s">
        <v>115</v>
      </c>
      <c r="L5809" s="50">
        <v>11</v>
      </c>
      <c r="M5809" s="71" t="s">
        <v>3128</v>
      </c>
      <c r="N5809" s="71" t="s">
        <v>3128</v>
      </c>
      <c r="O5809" s="45"/>
      <c r="Q5809" s="38"/>
      <c r="R5809" s="51">
        <v>0</v>
      </c>
      <c r="S5809" s="41" t="s">
        <v>767</v>
      </c>
      <c r="T5809" s="35" t="s">
        <v>8</v>
      </c>
      <c r="U5809" s="35" t="s">
        <v>33</v>
      </c>
    </row>
    <row r="5810" spans="1:21" ht="15.65" customHeight="1" x14ac:dyDescent="0.35">
      <c r="A5810" s="35" t="s">
        <v>4582</v>
      </c>
      <c r="B5810" s="36">
        <v>26327</v>
      </c>
      <c r="D5810" s="35" t="s">
        <v>118</v>
      </c>
      <c r="E5810" s="50">
        <v>12</v>
      </c>
      <c r="F5810" s="45" t="s">
        <v>32</v>
      </c>
      <c r="G5810" s="51"/>
      <c r="J5810" s="51">
        <v>0</v>
      </c>
      <c r="K5810" s="41" t="s">
        <v>115</v>
      </c>
      <c r="L5810" s="50">
        <v>12</v>
      </c>
      <c r="M5810" s="71" t="s">
        <v>3129</v>
      </c>
      <c r="N5810" s="71" t="s">
        <v>3129</v>
      </c>
      <c r="O5810" s="45"/>
      <c r="Q5810" s="38"/>
      <c r="R5810" s="51">
        <v>1</v>
      </c>
      <c r="S5810" s="41" t="s">
        <v>767</v>
      </c>
      <c r="T5810" s="35" t="s">
        <v>8</v>
      </c>
      <c r="U5810" s="35" t="s">
        <v>33</v>
      </c>
    </row>
    <row r="5811" spans="1:21" ht="15.65" customHeight="1" x14ac:dyDescent="0.35">
      <c r="A5811" s="35" t="s">
        <v>4582</v>
      </c>
      <c r="B5811" s="36">
        <v>26327</v>
      </c>
      <c r="D5811" s="35" t="s">
        <v>118</v>
      </c>
      <c r="E5811" s="50">
        <v>13</v>
      </c>
      <c r="F5811" s="45" t="s">
        <v>989</v>
      </c>
      <c r="G5811" s="51"/>
      <c r="J5811" s="51">
        <v>0</v>
      </c>
      <c r="K5811" s="41" t="s">
        <v>115</v>
      </c>
      <c r="L5811" s="50">
        <v>13</v>
      </c>
      <c r="M5811" s="71" t="s">
        <v>3130</v>
      </c>
      <c r="N5811" s="71" t="s">
        <v>3130</v>
      </c>
      <c r="O5811" s="45"/>
      <c r="Q5811" s="38"/>
      <c r="R5811" s="51">
        <v>1</v>
      </c>
      <c r="S5811" s="41" t="s">
        <v>767</v>
      </c>
      <c r="T5811" s="35" t="s">
        <v>8</v>
      </c>
      <c r="U5811" s="35" t="s">
        <v>33</v>
      </c>
    </row>
    <row r="5812" spans="1:21" ht="15.65" customHeight="1" x14ac:dyDescent="0.35">
      <c r="A5812" s="35" t="s">
        <v>4582</v>
      </c>
      <c r="B5812" s="36">
        <v>26327</v>
      </c>
      <c r="D5812" s="35" t="s">
        <v>118</v>
      </c>
      <c r="E5812" s="50">
        <v>14</v>
      </c>
      <c r="F5812" s="46" t="s">
        <v>3116</v>
      </c>
      <c r="G5812" s="51"/>
      <c r="J5812" s="51">
        <v>1</v>
      </c>
      <c r="K5812" s="41" t="s">
        <v>115</v>
      </c>
      <c r="L5812" s="50">
        <v>14</v>
      </c>
      <c r="M5812" s="71" t="s">
        <v>3131</v>
      </c>
      <c r="N5812" s="71" t="s">
        <v>3131</v>
      </c>
      <c r="O5812" s="45"/>
      <c r="Q5812" s="38"/>
      <c r="R5812" s="51">
        <v>0</v>
      </c>
      <c r="S5812" s="41" t="s">
        <v>767</v>
      </c>
      <c r="T5812" s="35" t="s">
        <v>8</v>
      </c>
      <c r="U5812" s="35" t="s">
        <v>33</v>
      </c>
    </row>
    <row r="5813" spans="1:21" ht="15.65" customHeight="1" x14ac:dyDescent="0.35">
      <c r="A5813" s="35" t="s">
        <v>4582</v>
      </c>
      <c r="B5813" s="36">
        <v>26327</v>
      </c>
      <c r="D5813" s="35" t="s">
        <v>118</v>
      </c>
      <c r="E5813" s="50">
        <v>15</v>
      </c>
      <c r="F5813" s="45" t="s">
        <v>3117</v>
      </c>
      <c r="G5813" s="51"/>
      <c r="J5813" s="51">
        <v>1</v>
      </c>
      <c r="K5813" s="41" t="s">
        <v>115</v>
      </c>
      <c r="L5813" s="50">
        <v>15</v>
      </c>
      <c r="M5813" s="71" t="s">
        <v>3132</v>
      </c>
      <c r="N5813" s="71" t="s">
        <v>3132</v>
      </c>
      <c r="O5813" s="45"/>
      <c r="Q5813" s="38"/>
      <c r="R5813" s="51">
        <v>0</v>
      </c>
      <c r="S5813" s="41" t="s">
        <v>767</v>
      </c>
      <c r="T5813" s="35" t="s">
        <v>8</v>
      </c>
      <c r="U5813" s="35" t="s">
        <v>33</v>
      </c>
    </row>
    <row r="5814" spans="1:21" ht="15.65" customHeight="1" x14ac:dyDescent="0.35">
      <c r="A5814" s="35" t="s">
        <v>4582</v>
      </c>
      <c r="B5814" s="36">
        <v>26327</v>
      </c>
      <c r="D5814" s="35" t="s">
        <v>118</v>
      </c>
      <c r="E5814" s="50">
        <v>16</v>
      </c>
      <c r="F5814" s="45" t="s">
        <v>4532</v>
      </c>
      <c r="G5814" s="51"/>
      <c r="J5814" s="51">
        <v>0</v>
      </c>
      <c r="K5814" s="41" t="s">
        <v>115</v>
      </c>
      <c r="L5814" s="50">
        <v>16</v>
      </c>
      <c r="M5814" s="71" t="s">
        <v>3133</v>
      </c>
      <c r="N5814" s="71" t="s">
        <v>3133</v>
      </c>
      <c r="O5814" s="45"/>
      <c r="Q5814" s="38"/>
      <c r="R5814" s="51">
        <v>1</v>
      </c>
      <c r="S5814" s="41" t="s">
        <v>767</v>
      </c>
      <c r="T5814" s="35" t="s">
        <v>8</v>
      </c>
      <c r="U5814" s="35" t="s">
        <v>33</v>
      </c>
    </row>
    <row r="5815" spans="1:21" ht="15.65" customHeight="1" x14ac:dyDescent="0.35">
      <c r="A5815" s="35" t="s">
        <v>4582</v>
      </c>
      <c r="B5815" s="36">
        <v>26327</v>
      </c>
      <c r="D5815" s="35" t="s">
        <v>118</v>
      </c>
      <c r="E5815" s="50">
        <v>17</v>
      </c>
      <c r="F5815" s="45" t="s">
        <v>4092</v>
      </c>
      <c r="G5815" s="51"/>
      <c r="J5815" s="51">
        <v>1</v>
      </c>
      <c r="K5815" s="41" t="s">
        <v>115</v>
      </c>
      <c r="L5815" s="50">
        <v>17</v>
      </c>
      <c r="M5815" s="45" t="s">
        <v>5559</v>
      </c>
      <c r="N5815" s="45" t="s">
        <v>5559</v>
      </c>
      <c r="O5815" s="45"/>
      <c r="Q5815" s="38"/>
      <c r="R5815" s="51">
        <v>0</v>
      </c>
      <c r="S5815" s="41" t="s">
        <v>767</v>
      </c>
      <c r="T5815" s="35" t="s">
        <v>8</v>
      </c>
      <c r="U5815" s="35" t="s">
        <v>33</v>
      </c>
    </row>
    <row r="5816" spans="1:21" ht="15.65" customHeight="1" x14ac:dyDescent="0.35">
      <c r="A5816" s="35" t="s">
        <v>4582</v>
      </c>
      <c r="B5816" s="36">
        <v>26327</v>
      </c>
      <c r="D5816" s="35" t="s">
        <v>118</v>
      </c>
      <c r="E5816" s="50">
        <v>18</v>
      </c>
      <c r="F5816" s="45" t="s">
        <v>771</v>
      </c>
      <c r="G5816" s="51"/>
      <c r="J5816" s="51">
        <v>1</v>
      </c>
      <c r="K5816" s="41" t="s">
        <v>115</v>
      </c>
      <c r="L5816" s="50">
        <v>18</v>
      </c>
      <c r="M5816" s="71" t="s">
        <v>3134</v>
      </c>
      <c r="N5816" s="71" t="s">
        <v>3134</v>
      </c>
      <c r="O5816" s="45"/>
      <c r="Q5816" s="38"/>
      <c r="R5816" s="51">
        <v>0</v>
      </c>
      <c r="S5816" s="41" t="s">
        <v>767</v>
      </c>
      <c r="T5816" s="35" t="s">
        <v>8</v>
      </c>
      <c r="U5816" s="35" t="s">
        <v>33</v>
      </c>
    </row>
    <row r="5817" spans="1:21" ht="15.65" customHeight="1" x14ac:dyDescent="0.35">
      <c r="A5817" s="35" t="s">
        <v>4582</v>
      </c>
      <c r="B5817" s="36">
        <v>26327</v>
      </c>
      <c r="D5817" s="35" t="s">
        <v>118</v>
      </c>
      <c r="E5817" s="50">
        <v>19</v>
      </c>
      <c r="F5817" s="45" t="s">
        <v>721</v>
      </c>
      <c r="G5817" s="51"/>
      <c r="J5817" s="51">
        <v>1</v>
      </c>
      <c r="K5817" s="41" t="s">
        <v>115</v>
      </c>
      <c r="L5817" s="50">
        <v>19</v>
      </c>
      <c r="M5817" s="71" t="s">
        <v>3135</v>
      </c>
      <c r="N5817" s="71" t="s">
        <v>3135</v>
      </c>
      <c r="O5817" s="45"/>
      <c r="Q5817" s="38"/>
      <c r="R5817" s="51">
        <v>0</v>
      </c>
      <c r="S5817" s="41" t="s">
        <v>767</v>
      </c>
      <c r="T5817" s="35" t="s">
        <v>8</v>
      </c>
      <c r="U5817" s="35" t="s">
        <v>33</v>
      </c>
    </row>
    <row r="5818" spans="1:21" ht="15.65" customHeight="1" x14ac:dyDescent="0.35">
      <c r="A5818" s="35" t="s">
        <v>4582</v>
      </c>
      <c r="B5818" s="36">
        <v>26327</v>
      </c>
      <c r="D5818" s="35" t="s">
        <v>118</v>
      </c>
      <c r="E5818" s="50">
        <v>20</v>
      </c>
      <c r="F5818" s="45" t="s">
        <v>3118</v>
      </c>
      <c r="G5818" s="51"/>
      <c r="J5818" s="51">
        <v>1</v>
      </c>
      <c r="K5818" s="41" t="s">
        <v>115</v>
      </c>
      <c r="L5818" s="50">
        <v>20</v>
      </c>
      <c r="M5818" s="71" t="s">
        <v>2324</v>
      </c>
      <c r="N5818" s="71" t="s">
        <v>2324</v>
      </c>
      <c r="O5818" s="45"/>
      <c r="Q5818" s="38"/>
      <c r="R5818" s="51">
        <v>0</v>
      </c>
      <c r="S5818" s="41" t="s">
        <v>767</v>
      </c>
      <c r="T5818" s="35" t="s">
        <v>8</v>
      </c>
      <c r="U5818" s="35" t="s">
        <v>33</v>
      </c>
    </row>
    <row r="5819" spans="1:21" ht="15.65" customHeight="1" x14ac:dyDescent="0.35">
      <c r="A5819" s="35" t="s">
        <v>4582</v>
      </c>
      <c r="B5819" s="36">
        <v>26327</v>
      </c>
      <c r="D5819" s="35" t="s">
        <v>118</v>
      </c>
      <c r="E5819" s="50">
        <v>21</v>
      </c>
      <c r="F5819" s="66" t="s">
        <v>3119</v>
      </c>
      <c r="G5819" s="51"/>
      <c r="J5819" s="51">
        <v>1</v>
      </c>
      <c r="K5819" s="41" t="s">
        <v>115</v>
      </c>
      <c r="L5819" s="50">
        <v>21</v>
      </c>
      <c r="M5819" s="71" t="s">
        <v>3136</v>
      </c>
      <c r="N5819" s="71" t="s">
        <v>3136</v>
      </c>
      <c r="O5819" s="45"/>
      <c r="Q5819" s="38"/>
      <c r="R5819" s="51">
        <v>0</v>
      </c>
      <c r="S5819" s="41" t="s">
        <v>767</v>
      </c>
      <c r="T5819" s="35" t="s">
        <v>8</v>
      </c>
      <c r="U5819" s="35" t="s">
        <v>33</v>
      </c>
    </row>
    <row r="5820" spans="1:21" ht="15.65" customHeight="1" x14ac:dyDescent="0.35">
      <c r="A5820" s="35" t="s">
        <v>4582</v>
      </c>
      <c r="B5820" s="36">
        <v>26327</v>
      </c>
      <c r="D5820" s="35" t="s">
        <v>118</v>
      </c>
      <c r="E5820" s="50">
        <v>22</v>
      </c>
      <c r="F5820" s="45" t="s">
        <v>32</v>
      </c>
      <c r="G5820" s="51"/>
      <c r="J5820" s="51">
        <v>0</v>
      </c>
      <c r="K5820" s="41" t="s">
        <v>115</v>
      </c>
      <c r="L5820" s="50">
        <v>22</v>
      </c>
      <c r="M5820" s="71" t="s">
        <v>2319</v>
      </c>
      <c r="N5820" s="71" t="s">
        <v>2319</v>
      </c>
      <c r="O5820" s="45"/>
      <c r="Q5820" s="38"/>
      <c r="R5820" s="51">
        <v>1</v>
      </c>
      <c r="S5820" s="41" t="s">
        <v>767</v>
      </c>
      <c r="T5820" s="35" t="s">
        <v>8</v>
      </c>
      <c r="U5820" s="35" t="s">
        <v>33</v>
      </c>
    </row>
    <row r="5821" spans="1:21" ht="15.65" customHeight="1" x14ac:dyDescent="0.35">
      <c r="A5821" s="35" t="s">
        <v>4582</v>
      </c>
      <c r="B5821" s="36">
        <v>26327</v>
      </c>
      <c r="D5821" s="35" t="s">
        <v>118</v>
      </c>
      <c r="E5821" s="50">
        <v>23</v>
      </c>
      <c r="F5821" s="45" t="s">
        <v>714</v>
      </c>
      <c r="G5821" s="51"/>
      <c r="J5821" s="51">
        <v>0</v>
      </c>
      <c r="K5821" s="41" t="s">
        <v>115</v>
      </c>
      <c r="L5821" s="50">
        <v>23</v>
      </c>
      <c r="M5821" s="71" t="s">
        <v>3137</v>
      </c>
      <c r="N5821" s="71" t="s">
        <v>3137</v>
      </c>
      <c r="O5821" s="45"/>
      <c r="Q5821" s="38"/>
      <c r="R5821" s="51">
        <v>1</v>
      </c>
      <c r="S5821" s="41" t="s">
        <v>767</v>
      </c>
      <c r="T5821" s="35" t="s">
        <v>8</v>
      </c>
      <c r="U5821" s="35" t="s">
        <v>33</v>
      </c>
    </row>
    <row r="5822" spans="1:21" ht="15.65" customHeight="1" x14ac:dyDescent="0.35">
      <c r="A5822" s="35" t="s">
        <v>4582</v>
      </c>
      <c r="B5822" s="36">
        <v>26327</v>
      </c>
      <c r="D5822" s="35" t="s">
        <v>118</v>
      </c>
      <c r="E5822" s="50">
        <v>24</v>
      </c>
      <c r="F5822" s="45" t="s">
        <v>3120</v>
      </c>
      <c r="G5822" s="51"/>
      <c r="J5822" s="51">
        <v>0.5</v>
      </c>
      <c r="K5822" s="41" t="s">
        <v>115</v>
      </c>
      <c r="L5822" s="50">
        <v>24</v>
      </c>
      <c r="M5822" s="71" t="s">
        <v>3138</v>
      </c>
      <c r="N5822" s="71" t="s">
        <v>3138</v>
      </c>
      <c r="O5822" s="45"/>
      <c r="Q5822" s="38"/>
      <c r="R5822" s="51">
        <v>0.5</v>
      </c>
      <c r="S5822" s="41" t="s">
        <v>767</v>
      </c>
      <c r="T5822" s="35" t="s">
        <v>8</v>
      </c>
      <c r="U5822" s="35" t="s">
        <v>33</v>
      </c>
    </row>
    <row r="5823" spans="1:21" ht="15.65" customHeight="1" x14ac:dyDescent="0.35">
      <c r="A5823" s="35" t="s">
        <v>4582</v>
      </c>
      <c r="B5823" s="36">
        <v>26327</v>
      </c>
      <c r="D5823" s="35" t="s">
        <v>118</v>
      </c>
      <c r="E5823" s="50">
        <v>25</v>
      </c>
      <c r="F5823" s="29" t="s">
        <v>613</v>
      </c>
      <c r="G5823" s="51"/>
      <c r="J5823" s="51">
        <v>1</v>
      </c>
      <c r="K5823" s="41" t="s">
        <v>115</v>
      </c>
      <c r="L5823" s="50">
        <v>25</v>
      </c>
      <c r="M5823" s="71" t="s">
        <v>3139</v>
      </c>
      <c r="N5823" s="71" t="s">
        <v>3139</v>
      </c>
      <c r="O5823" s="45"/>
      <c r="Q5823" s="38"/>
      <c r="R5823" s="51">
        <v>0</v>
      </c>
      <c r="S5823" s="41" t="s">
        <v>767</v>
      </c>
      <c r="T5823" s="35" t="s">
        <v>8</v>
      </c>
      <c r="U5823" s="35" t="s">
        <v>33</v>
      </c>
    </row>
    <row r="5824" spans="1:21" ht="15.65" customHeight="1" x14ac:dyDescent="0.35">
      <c r="A5824" s="35" t="s">
        <v>992</v>
      </c>
      <c r="B5824" s="36">
        <v>26614</v>
      </c>
      <c r="D5824" s="53" t="s">
        <v>118</v>
      </c>
      <c r="E5824" s="59">
        <v>1</v>
      </c>
      <c r="F5824" s="29" t="s">
        <v>4098</v>
      </c>
      <c r="H5824" s="72">
        <v>196</v>
      </c>
      <c r="I5824" s="43" t="str">
        <f>IFERROR(VLOOKUP(H5824,#REF!,2,FALSE),"")</f>
        <v/>
      </c>
      <c r="J5824" s="63">
        <v>1</v>
      </c>
      <c r="K5824" s="41" t="s">
        <v>61</v>
      </c>
      <c r="L5824" s="59">
        <v>1</v>
      </c>
      <c r="M5824" s="54" t="s">
        <v>1723</v>
      </c>
      <c r="N5824" s="54" t="s">
        <v>1723</v>
      </c>
      <c r="P5824" s="43"/>
      <c r="Q5824" s="56" t="str">
        <f>IFERROR(VLOOKUP(P5824,#REF!,2,FALSE),"")</f>
        <v/>
      </c>
      <c r="R5824" s="63">
        <v>0</v>
      </c>
      <c r="S5824" s="74" t="s">
        <v>57</v>
      </c>
      <c r="T5824" s="35" t="s">
        <v>8</v>
      </c>
      <c r="U5824" s="73" t="s">
        <v>83</v>
      </c>
    </row>
    <row r="5825" spans="1:21" ht="15.65" customHeight="1" x14ac:dyDescent="0.35">
      <c r="A5825" s="35" t="s">
        <v>992</v>
      </c>
      <c r="B5825" s="36">
        <v>26614</v>
      </c>
      <c r="D5825" s="53" t="s">
        <v>118</v>
      </c>
      <c r="E5825" s="59">
        <v>2</v>
      </c>
      <c r="F5825" s="29" t="s">
        <v>4065</v>
      </c>
      <c r="G5825" s="59"/>
      <c r="H5825" s="72">
        <v>198</v>
      </c>
      <c r="I5825" s="43" t="str">
        <f>IFERROR(VLOOKUP(H5825,#REF!,2,FALSE),"")</f>
        <v/>
      </c>
      <c r="J5825" s="63">
        <v>0.5</v>
      </c>
      <c r="K5825" s="41" t="s">
        <v>61</v>
      </c>
      <c r="L5825" s="59">
        <v>2</v>
      </c>
      <c r="M5825" s="60" t="s">
        <v>199</v>
      </c>
      <c r="N5825" s="60" t="s">
        <v>199</v>
      </c>
      <c r="P5825" s="43"/>
      <c r="Q5825" s="56" t="str">
        <f>IFERROR(VLOOKUP(P5825,#REF!,2,FALSE),"")</f>
        <v/>
      </c>
      <c r="R5825" s="63">
        <v>0.5</v>
      </c>
      <c r="S5825" s="74" t="s">
        <v>57</v>
      </c>
      <c r="T5825" s="35" t="s">
        <v>8</v>
      </c>
      <c r="U5825" s="73" t="s">
        <v>83</v>
      </c>
    </row>
    <row r="5826" spans="1:21" ht="15.65" customHeight="1" x14ac:dyDescent="0.35">
      <c r="A5826" s="35" t="s">
        <v>992</v>
      </c>
      <c r="B5826" s="36">
        <v>26614</v>
      </c>
      <c r="D5826" s="53" t="s">
        <v>118</v>
      </c>
      <c r="E5826" s="59">
        <v>3</v>
      </c>
      <c r="F5826" s="29" t="s">
        <v>123</v>
      </c>
      <c r="G5826" s="59"/>
      <c r="H5826" s="56" t="s">
        <v>593</v>
      </c>
      <c r="I5826" s="43" t="str">
        <f>IFERROR(VLOOKUP(H5826,#REF!,2,FALSE),"")</f>
        <v/>
      </c>
      <c r="J5826" s="63">
        <v>0.5</v>
      </c>
      <c r="K5826" s="41" t="s">
        <v>61</v>
      </c>
      <c r="L5826" s="59">
        <v>3</v>
      </c>
      <c r="M5826" s="60" t="s">
        <v>200</v>
      </c>
      <c r="N5826" s="60" t="s">
        <v>200</v>
      </c>
      <c r="P5826" s="43"/>
      <c r="Q5826" s="56" t="str">
        <f>IFERROR(VLOOKUP(P5826,#REF!,2,FALSE),"")</f>
        <v/>
      </c>
      <c r="R5826" s="63">
        <v>0.5</v>
      </c>
      <c r="S5826" s="74" t="s">
        <v>57</v>
      </c>
      <c r="T5826" s="35" t="s">
        <v>8</v>
      </c>
      <c r="U5826" s="73" t="s">
        <v>83</v>
      </c>
    </row>
    <row r="5827" spans="1:21" ht="15.65" customHeight="1" x14ac:dyDescent="0.35">
      <c r="A5827" s="35" t="s">
        <v>992</v>
      </c>
      <c r="B5827" s="36">
        <v>26614</v>
      </c>
      <c r="D5827" s="53" t="s">
        <v>118</v>
      </c>
      <c r="E5827" s="59">
        <v>4</v>
      </c>
      <c r="F5827" s="29" t="s">
        <v>4079</v>
      </c>
      <c r="G5827" s="59"/>
      <c r="H5827" s="72">
        <v>184</v>
      </c>
      <c r="I5827" s="43" t="str">
        <f>IFERROR(VLOOKUP(H5827,#REF!,2,FALSE),"")</f>
        <v/>
      </c>
      <c r="J5827" s="63">
        <v>0.5</v>
      </c>
      <c r="K5827" s="41" t="s">
        <v>61</v>
      </c>
      <c r="L5827" s="59">
        <v>4</v>
      </c>
      <c r="M5827" s="60" t="s">
        <v>201</v>
      </c>
      <c r="N5827" s="60" t="s">
        <v>201</v>
      </c>
      <c r="P5827" s="43"/>
      <c r="Q5827" s="56" t="str">
        <f>IFERROR(VLOOKUP(P5827,#REF!,2,FALSE),"")</f>
        <v/>
      </c>
      <c r="R5827" s="63">
        <v>0.5</v>
      </c>
      <c r="S5827" s="74" t="s">
        <v>57</v>
      </c>
      <c r="T5827" s="35" t="s">
        <v>8</v>
      </c>
      <c r="U5827" s="73" t="s">
        <v>83</v>
      </c>
    </row>
    <row r="5828" spans="1:21" ht="15.65" customHeight="1" x14ac:dyDescent="0.35">
      <c r="A5828" s="35" t="s">
        <v>992</v>
      </c>
      <c r="B5828" s="36">
        <v>26614</v>
      </c>
      <c r="D5828" s="53" t="s">
        <v>118</v>
      </c>
      <c r="E5828" s="59">
        <v>5</v>
      </c>
      <c r="F5828" s="29" t="s">
        <v>4073</v>
      </c>
      <c r="G5828" s="59"/>
      <c r="H5828" s="72">
        <v>180</v>
      </c>
      <c r="I5828" s="43" t="str">
        <f>IFERROR(VLOOKUP(H5828,#REF!,2,FALSE),"")</f>
        <v/>
      </c>
      <c r="J5828" s="63">
        <v>0.5</v>
      </c>
      <c r="K5828" s="41" t="s">
        <v>61</v>
      </c>
      <c r="L5828" s="59">
        <v>5</v>
      </c>
      <c r="M5828" s="60" t="s">
        <v>202</v>
      </c>
      <c r="N5828" s="60" t="s">
        <v>202</v>
      </c>
      <c r="P5828" s="43"/>
      <c r="Q5828" s="56" t="str">
        <f>IFERROR(VLOOKUP(P5828,#REF!,2,FALSE),"")</f>
        <v/>
      </c>
      <c r="R5828" s="63">
        <v>0.5</v>
      </c>
      <c r="S5828" s="74" t="s">
        <v>57</v>
      </c>
      <c r="T5828" s="35" t="s">
        <v>8</v>
      </c>
      <c r="U5828" s="73" t="s">
        <v>83</v>
      </c>
    </row>
    <row r="5829" spans="1:21" ht="15.65" customHeight="1" x14ac:dyDescent="0.35">
      <c r="A5829" s="35" t="s">
        <v>992</v>
      </c>
      <c r="B5829" s="36">
        <v>26614</v>
      </c>
      <c r="D5829" s="53" t="s">
        <v>118</v>
      </c>
      <c r="E5829" s="59">
        <v>6</v>
      </c>
      <c r="F5829" s="29" t="s">
        <v>743</v>
      </c>
      <c r="G5829" s="59"/>
      <c r="H5829" s="56" t="s">
        <v>593</v>
      </c>
      <c r="I5829" s="43" t="str">
        <f>IFERROR(VLOOKUP(H5829,#REF!,2,FALSE),"")</f>
        <v/>
      </c>
      <c r="J5829" s="63">
        <v>1</v>
      </c>
      <c r="K5829" s="41" t="s">
        <v>61</v>
      </c>
      <c r="L5829" s="59">
        <v>6</v>
      </c>
      <c r="M5829" s="60" t="s">
        <v>203</v>
      </c>
      <c r="N5829" s="60" t="s">
        <v>203</v>
      </c>
      <c r="P5829" s="43"/>
      <c r="Q5829" s="56" t="str">
        <f>IFERROR(VLOOKUP(P5829,#REF!,2,FALSE),"")</f>
        <v/>
      </c>
      <c r="R5829" s="63">
        <v>0</v>
      </c>
      <c r="S5829" s="74" t="s">
        <v>57</v>
      </c>
      <c r="T5829" s="35" t="s">
        <v>8</v>
      </c>
      <c r="U5829" s="73" t="s">
        <v>83</v>
      </c>
    </row>
    <row r="5830" spans="1:21" ht="15.65" customHeight="1" x14ac:dyDescent="0.35">
      <c r="A5830" s="35" t="s">
        <v>992</v>
      </c>
      <c r="B5830" s="36">
        <v>26614</v>
      </c>
      <c r="D5830" s="53" t="s">
        <v>118</v>
      </c>
      <c r="E5830" s="59">
        <v>7</v>
      </c>
      <c r="F5830" s="29" t="s">
        <v>4099</v>
      </c>
      <c r="G5830" s="59"/>
      <c r="H5830" s="72">
        <v>175</v>
      </c>
      <c r="I5830" s="43" t="str">
        <f>IFERROR(VLOOKUP(H5830,#REF!,2,FALSE),"")</f>
        <v/>
      </c>
      <c r="J5830" s="63">
        <v>0</v>
      </c>
      <c r="K5830" s="41" t="s">
        <v>61</v>
      </c>
      <c r="L5830" s="59">
        <v>7</v>
      </c>
      <c r="M5830" s="60" t="s">
        <v>204</v>
      </c>
      <c r="N5830" s="60" t="s">
        <v>204</v>
      </c>
      <c r="P5830" s="43"/>
      <c r="Q5830" s="56" t="str">
        <f>IFERROR(VLOOKUP(P5830,#REF!,2,FALSE),"")</f>
        <v/>
      </c>
      <c r="R5830" s="63">
        <v>1</v>
      </c>
      <c r="S5830" s="74" t="s">
        <v>57</v>
      </c>
      <c r="T5830" s="35" t="s">
        <v>8</v>
      </c>
      <c r="U5830" s="73" t="s">
        <v>83</v>
      </c>
    </row>
    <row r="5831" spans="1:21" ht="15.65" customHeight="1" x14ac:dyDescent="0.35">
      <c r="A5831" s="35" t="s">
        <v>992</v>
      </c>
      <c r="B5831" s="36">
        <v>26614</v>
      </c>
      <c r="D5831" s="53" t="s">
        <v>118</v>
      </c>
      <c r="E5831" s="59">
        <v>8</v>
      </c>
      <c r="F5831" s="29" t="s">
        <v>598</v>
      </c>
      <c r="G5831" s="59"/>
      <c r="H5831" s="56" t="s">
        <v>593</v>
      </c>
      <c r="I5831" s="43" t="str">
        <f>IFERROR(VLOOKUP(H5831,#REF!,2,FALSE),"")</f>
        <v/>
      </c>
      <c r="J5831" s="63">
        <v>0.5</v>
      </c>
      <c r="K5831" s="41" t="s">
        <v>61</v>
      </c>
      <c r="L5831" s="59">
        <v>8</v>
      </c>
      <c r="M5831" s="60" t="s">
        <v>205</v>
      </c>
      <c r="N5831" s="60" t="s">
        <v>205</v>
      </c>
      <c r="P5831" s="43"/>
      <c r="Q5831" s="56" t="str">
        <f>IFERROR(VLOOKUP(P5831,#REF!,2,FALSE),"")</f>
        <v/>
      </c>
      <c r="R5831" s="63">
        <v>0.5</v>
      </c>
      <c r="S5831" s="74" t="s">
        <v>57</v>
      </c>
      <c r="T5831" s="35" t="s">
        <v>8</v>
      </c>
      <c r="U5831" s="73" t="s">
        <v>83</v>
      </c>
    </row>
    <row r="5832" spans="1:21" ht="15.65" customHeight="1" x14ac:dyDescent="0.35">
      <c r="A5832" s="35" t="s">
        <v>992</v>
      </c>
      <c r="B5832" s="36">
        <v>26614</v>
      </c>
      <c r="D5832" s="53" t="s">
        <v>118</v>
      </c>
      <c r="E5832" s="59">
        <v>9</v>
      </c>
      <c r="F5832" s="29" t="s">
        <v>616</v>
      </c>
      <c r="G5832" s="59"/>
      <c r="H5832" s="56" t="s">
        <v>593</v>
      </c>
      <c r="I5832" s="43" t="str">
        <f>IFERROR(VLOOKUP(H5832,#REF!,2,FALSE),"")</f>
        <v/>
      </c>
      <c r="J5832" s="63">
        <v>1</v>
      </c>
      <c r="K5832" s="41" t="s">
        <v>61</v>
      </c>
      <c r="L5832" s="59">
        <v>9</v>
      </c>
      <c r="M5832" s="60" t="s">
        <v>206</v>
      </c>
      <c r="N5832" s="60" t="s">
        <v>206</v>
      </c>
      <c r="P5832" s="43"/>
      <c r="Q5832" s="56" t="str">
        <f>IFERROR(VLOOKUP(P5832,#REF!,2,FALSE),"")</f>
        <v/>
      </c>
      <c r="R5832" s="63">
        <v>0</v>
      </c>
      <c r="S5832" s="74" t="s">
        <v>57</v>
      </c>
      <c r="T5832" s="35" t="s">
        <v>8</v>
      </c>
      <c r="U5832" s="73" t="s">
        <v>83</v>
      </c>
    </row>
    <row r="5833" spans="1:21" ht="15.65" customHeight="1" x14ac:dyDescent="0.35">
      <c r="A5833" s="35" t="s">
        <v>992</v>
      </c>
      <c r="B5833" s="36">
        <v>26614</v>
      </c>
      <c r="D5833" s="53" t="s">
        <v>118</v>
      </c>
      <c r="E5833" s="59">
        <v>10</v>
      </c>
      <c r="F5833" s="29" t="s">
        <v>391</v>
      </c>
      <c r="G5833" s="59"/>
      <c r="H5833" s="56" t="s">
        <v>593</v>
      </c>
      <c r="I5833" s="43" t="str">
        <f>IFERROR(VLOOKUP(H5833,#REF!,2,FALSE),"")</f>
        <v/>
      </c>
      <c r="J5833" s="63">
        <v>0.5</v>
      </c>
      <c r="K5833" s="41" t="s">
        <v>61</v>
      </c>
      <c r="L5833" s="59">
        <v>10</v>
      </c>
      <c r="M5833" s="60" t="s">
        <v>207</v>
      </c>
      <c r="N5833" s="60" t="s">
        <v>207</v>
      </c>
      <c r="P5833" s="43"/>
      <c r="Q5833" s="56" t="str">
        <f>IFERROR(VLOOKUP(P5833,#REF!,2,FALSE),"")</f>
        <v/>
      </c>
      <c r="R5833" s="63">
        <v>0.5</v>
      </c>
      <c r="S5833" s="74" t="s">
        <v>57</v>
      </c>
      <c r="T5833" s="35" t="s">
        <v>8</v>
      </c>
      <c r="U5833" s="73" t="s">
        <v>83</v>
      </c>
    </row>
    <row r="5834" spans="1:21" ht="15.65" customHeight="1" x14ac:dyDescent="0.35">
      <c r="A5834" s="35" t="s">
        <v>992</v>
      </c>
      <c r="B5834" s="36">
        <v>26614</v>
      </c>
      <c r="D5834" s="53" t="s">
        <v>118</v>
      </c>
      <c r="E5834" s="59">
        <v>11</v>
      </c>
      <c r="F5834" s="29" t="s">
        <v>4067</v>
      </c>
      <c r="G5834" s="59"/>
      <c r="H5834" s="72">
        <v>172</v>
      </c>
      <c r="I5834" s="43" t="str">
        <f>IFERROR(VLOOKUP(H5834,#REF!,2,FALSE),"")</f>
        <v/>
      </c>
      <c r="J5834" s="63">
        <v>1</v>
      </c>
      <c r="K5834" s="41" t="s">
        <v>61</v>
      </c>
      <c r="L5834" s="59">
        <v>11</v>
      </c>
      <c r="M5834" s="60" t="s">
        <v>208</v>
      </c>
      <c r="N5834" s="60" t="s">
        <v>208</v>
      </c>
      <c r="P5834" s="43"/>
      <c r="Q5834" s="56" t="str">
        <f>IFERROR(VLOOKUP(P5834,#REF!,2,FALSE),"")</f>
        <v/>
      </c>
      <c r="R5834" s="63">
        <v>0</v>
      </c>
      <c r="S5834" s="74" t="s">
        <v>57</v>
      </c>
      <c r="T5834" s="35" t="s">
        <v>8</v>
      </c>
      <c r="U5834" s="73" t="s">
        <v>83</v>
      </c>
    </row>
    <row r="5835" spans="1:21" ht="15.65" customHeight="1" x14ac:dyDescent="0.35">
      <c r="A5835" s="35" t="s">
        <v>992</v>
      </c>
      <c r="B5835" s="36">
        <v>26614</v>
      </c>
      <c r="D5835" s="53" t="s">
        <v>118</v>
      </c>
      <c r="E5835" s="59">
        <v>12</v>
      </c>
      <c r="F5835" s="29" t="s">
        <v>481</v>
      </c>
      <c r="G5835" s="59"/>
      <c r="H5835" s="56" t="s">
        <v>593</v>
      </c>
      <c r="I5835" s="43" t="str">
        <f>IFERROR(VLOOKUP(H5835,#REF!,2,FALSE),"")</f>
        <v/>
      </c>
      <c r="J5835" s="63">
        <v>1</v>
      </c>
      <c r="K5835" s="41" t="s">
        <v>61</v>
      </c>
      <c r="L5835" s="59">
        <v>12</v>
      </c>
      <c r="M5835" s="60" t="s">
        <v>209</v>
      </c>
      <c r="N5835" s="60" t="s">
        <v>209</v>
      </c>
      <c r="P5835" s="43"/>
      <c r="Q5835" s="56" t="str">
        <f>IFERROR(VLOOKUP(P5835,#REF!,2,FALSE),"")</f>
        <v/>
      </c>
      <c r="R5835" s="63">
        <v>0</v>
      </c>
      <c r="S5835" s="74" t="s">
        <v>57</v>
      </c>
      <c r="T5835" s="35" t="s">
        <v>8</v>
      </c>
      <c r="U5835" s="73" t="s">
        <v>83</v>
      </c>
    </row>
    <row r="5836" spans="1:21" ht="15.65" customHeight="1" x14ac:dyDescent="0.35">
      <c r="A5836" s="35" t="s">
        <v>992</v>
      </c>
      <c r="B5836" s="36">
        <v>26614</v>
      </c>
      <c r="D5836" s="53" t="s">
        <v>118</v>
      </c>
      <c r="E5836" s="59">
        <v>13</v>
      </c>
      <c r="F5836" s="29" t="s">
        <v>4071</v>
      </c>
      <c r="G5836" s="59"/>
      <c r="H5836" s="72">
        <v>171</v>
      </c>
      <c r="I5836" s="43" t="str">
        <f>IFERROR(VLOOKUP(H5836,#REF!,2,FALSE),"")</f>
        <v/>
      </c>
      <c r="J5836" s="63">
        <v>0</v>
      </c>
      <c r="K5836" s="41" t="s">
        <v>61</v>
      </c>
      <c r="L5836" s="59">
        <v>13</v>
      </c>
      <c r="M5836" s="60" t="s">
        <v>210</v>
      </c>
      <c r="N5836" s="60" t="s">
        <v>210</v>
      </c>
      <c r="P5836" s="43"/>
      <c r="Q5836" s="56" t="str">
        <f>IFERROR(VLOOKUP(P5836,#REF!,2,FALSE),"")</f>
        <v/>
      </c>
      <c r="R5836" s="63">
        <v>1</v>
      </c>
      <c r="S5836" s="74" t="s">
        <v>57</v>
      </c>
      <c r="T5836" s="35" t="s">
        <v>8</v>
      </c>
      <c r="U5836" s="73" t="s">
        <v>83</v>
      </c>
    </row>
    <row r="5837" spans="1:21" ht="15.65" customHeight="1" x14ac:dyDescent="0.35">
      <c r="A5837" s="35" t="s">
        <v>992</v>
      </c>
      <c r="B5837" s="36">
        <v>26614</v>
      </c>
      <c r="D5837" s="53" t="s">
        <v>118</v>
      </c>
      <c r="E5837" s="59">
        <v>14</v>
      </c>
      <c r="F5837" s="46" t="s">
        <v>3112</v>
      </c>
      <c r="G5837" s="59"/>
      <c r="H5837" s="56" t="s">
        <v>593</v>
      </c>
      <c r="I5837" s="43" t="str">
        <f>IFERROR(VLOOKUP(H5837,#REF!,2,FALSE),"")</f>
        <v/>
      </c>
      <c r="J5837" s="63">
        <v>0.5</v>
      </c>
      <c r="K5837" s="41" t="s">
        <v>61</v>
      </c>
      <c r="L5837" s="59">
        <v>14</v>
      </c>
      <c r="M5837" s="60" t="s">
        <v>211</v>
      </c>
      <c r="N5837" s="60" t="s">
        <v>211</v>
      </c>
      <c r="P5837" s="43"/>
      <c r="Q5837" s="56" t="str">
        <f>IFERROR(VLOOKUP(P5837,#REF!,2,FALSE),"")</f>
        <v/>
      </c>
      <c r="R5837" s="63">
        <v>0.5</v>
      </c>
      <c r="S5837" s="74" t="s">
        <v>57</v>
      </c>
      <c r="T5837" s="35" t="s">
        <v>8</v>
      </c>
      <c r="U5837" s="73" t="s">
        <v>83</v>
      </c>
    </row>
    <row r="5838" spans="1:21" ht="15.65" customHeight="1" x14ac:dyDescent="0.35">
      <c r="A5838" s="35" t="s">
        <v>992</v>
      </c>
      <c r="B5838" s="36">
        <v>26614</v>
      </c>
      <c r="D5838" s="53" t="s">
        <v>118</v>
      </c>
      <c r="E5838" s="59">
        <v>15</v>
      </c>
      <c r="F5838" s="29" t="s">
        <v>32</v>
      </c>
      <c r="G5838" s="59"/>
      <c r="H5838" s="56" t="s">
        <v>593</v>
      </c>
      <c r="I5838" s="43" t="str">
        <f>IFERROR(VLOOKUP(H5838,#REF!,2,FALSE),"")</f>
        <v/>
      </c>
      <c r="J5838" s="63">
        <v>0</v>
      </c>
      <c r="K5838" s="41" t="s">
        <v>61</v>
      </c>
      <c r="L5838" s="59">
        <v>15</v>
      </c>
      <c r="M5838" s="60" t="s">
        <v>204</v>
      </c>
      <c r="N5838" s="60" t="s">
        <v>204</v>
      </c>
      <c r="P5838" s="43"/>
      <c r="Q5838" s="56" t="str">
        <f>IFERROR(VLOOKUP(P5838,#REF!,2,FALSE),"")</f>
        <v/>
      </c>
      <c r="R5838" s="63">
        <v>1</v>
      </c>
      <c r="S5838" s="74" t="s">
        <v>57</v>
      </c>
      <c r="T5838" s="35" t="s">
        <v>8</v>
      </c>
      <c r="U5838" s="73" t="s">
        <v>83</v>
      </c>
    </row>
    <row r="5839" spans="1:21" ht="15.65" customHeight="1" x14ac:dyDescent="0.35">
      <c r="A5839" s="35" t="s">
        <v>992</v>
      </c>
      <c r="B5839" s="36">
        <v>26614</v>
      </c>
      <c r="D5839" s="53" t="s">
        <v>118</v>
      </c>
      <c r="E5839" s="59">
        <v>16</v>
      </c>
      <c r="F5839" s="29" t="s">
        <v>4070</v>
      </c>
      <c r="G5839" s="59"/>
      <c r="H5839" s="72">
        <v>161</v>
      </c>
      <c r="I5839" s="43" t="str">
        <f>IFERROR(VLOOKUP(H5839,#REF!,2,FALSE),"")</f>
        <v/>
      </c>
      <c r="J5839" s="63">
        <v>1</v>
      </c>
      <c r="K5839" s="41" t="s">
        <v>61</v>
      </c>
      <c r="L5839" s="59">
        <v>16</v>
      </c>
      <c r="M5839" s="60" t="s">
        <v>212</v>
      </c>
      <c r="N5839" s="60" t="s">
        <v>212</v>
      </c>
      <c r="P5839" s="43"/>
      <c r="Q5839" s="56" t="str">
        <f>IFERROR(VLOOKUP(P5839,#REF!,2,FALSE),"")</f>
        <v/>
      </c>
      <c r="R5839" s="63">
        <v>0</v>
      </c>
      <c r="S5839" s="74" t="s">
        <v>57</v>
      </c>
      <c r="T5839" s="35" t="s">
        <v>8</v>
      </c>
      <c r="U5839" s="73" t="s">
        <v>83</v>
      </c>
    </row>
    <row r="5840" spans="1:21" ht="15.65" customHeight="1" x14ac:dyDescent="0.35">
      <c r="A5840" s="35" t="s">
        <v>992</v>
      </c>
      <c r="B5840" s="36">
        <v>26628</v>
      </c>
      <c r="D5840" s="53" t="s">
        <v>118</v>
      </c>
      <c r="E5840" s="59">
        <v>1</v>
      </c>
      <c r="F5840" s="29" t="s">
        <v>651</v>
      </c>
      <c r="H5840" s="72">
        <v>200</v>
      </c>
      <c r="I5840" s="43" t="str">
        <f>IFERROR(VLOOKUP(H5840,#REF!,2,FALSE),"")</f>
        <v/>
      </c>
      <c r="J5840" s="63">
        <v>1</v>
      </c>
      <c r="K5840" s="41" t="s">
        <v>85</v>
      </c>
      <c r="L5840" s="59">
        <v>1</v>
      </c>
      <c r="M5840" s="60" t="s">
        <v>591</v>
      </c>
      <c r="N5840" s="60" t="s">
        <v>591</v>
      </c>
      <c r="P5840" s="43">
        <v>151</v>
      </c>
      <c r="Q5840" s="56" t="str">
        <f>IFERROR(VLOOKUP(P5840,#REF!,2,FALSE),"")</f>
        <v/>
      </c>
      <c r="R5840" s="63">
        <v>0</v>
      </c>
      <c r="S5840" s="74" t="s">
        <v>57</v>
      </c>
      <c r="T5840" s="35" t="s">
        <v>8</v>
      </c>
      <c r="U5840" s="73" t="s">
        <v>83</v>
      </c>
    </row>
    <row r="5841" spans="1:21" ht="15.65" customHeight="1" x14ac:dyDescent="0.35">
      <c r="A5841" s="35" t="s">
        <v>992</v>
      </c>
      <c r="B5841" s="36">
        <v>26628</v>
      </c>
      <c r="D5841" s="53" t="s">
        <v>118</v>
      </c>
      <c r="E5841" s="59">
        <v>2</v>
      </c>
      <c r="F5841" s="29" t="s">
        <v>4098</v>
      </c>
      <c r="H5841" s="72">
        <v>196</v>
      </c>
      <c r="I5841" s="43" t="str">
        <f>IFERROR(VLOOKUP(H5841,#REF!,2,FALSE),"")</f>
        <v/>
      </c>
      <c r="J5841" s="63">
        <v>0.5</v>
      </c>
      <c r="K5841" s="41" t="s">
        <v>85</v>
      </c>
      <c r="L5841" s="59">
        <v>2</v>
      </c>
      <c r="M5841" s="60" t="s">
        <v>213</v>
      </c>
      <c r="N5841" s="60" t="s">
        <v>213</v>
      </c>
      <c r="P5841" s="43">
        <v>152</v>
      </c>
      <c r="Q5841" s="56" t="str">
        <f>IFERROR(VLOOKUP(P5841,#REF!,2,FALSE),"")</f>
        <v/>
      </c>
      <c r="R5841" s="63">
        <v>0.5</v>
      </c>
      <c r="S5841" s="74" t="s">
        <v>57</v>
      </c>
      <c r="T5841" s="35" t="s">
        <v>8</v>
      </c>
      <c r="U5841" s="73" t="s">
        <v>83</v>
      </c>
    </row>
    <row r="5842" spans="1:21" ht="15.65" customHeight="1" x14ac:dyDescent="0.35">
      <c r="A5842" s="35" t="s">
        <v>992</v>
      </c>
      <c r="B5842" s="36">
        <v>26628</v>
      </c>
      <c r="D5842" s="53" t="s">
        <v>118</v>
      </c>
      <c r="E5842" s="59">
        <v>3</v>
      </c>
      <c r="F5842" s="29" t="s">
        <v>4065</v>
      </c>
      <c r="H5842" s="72">
        <v>198</v>
      </c>
      <c r="I5842" s="43" t="str">
        <f>IFERROR(VLOOKUP(H5842,#REF!,2,FALSE),"")</f>
        <v/>
      </c>
      <c r="J5842" s="63">
        <v>1</v>
      </c>
      <c r="K5842" s="41" t="s">
        <v>85</v>
      </c>
      <c r="L5842" s="59">
        <v>3</v>
      </c>
      <c r="M5842" s="60" t="s">
        <v>214</v>
      </c>
      <c r="N5842" s="60" t="s">
        <v>214</v>
      </c>
      <c r="P5842" s="43">
        <v>145</v>
      </c>
      <c r="Q5842" s="56" t="str">
        <f>IFERROR(VLOOKUP(P5842,#REF!,2,FALSE),"")</f>
        <v/>
      </c>
      <c r="R5842" s="63">
        <v>0</v>
      </c>
      <c r="S5842" s="74" t="s">
        <v>57</v>
      </c>
      <c r="T5842" s="35" t="s">
        <v>8</v>
      </c>
      <c r="U5842" s="73" t="s">
        <v>83</v>
      </c>
    </row>
    <row r="5843" spans="1:21" ht="15.65" customHeight="1" x14ac:dyDescent="0.35">
      <c r="A5843" s="35" t="s">
        <v>992</v>
      </c>
      <c r="B5843" s="36">
        <v>26628</v>
      </c>
      <c r="D5843" s="53" t="s">
        <v>118</v>
      </c>
      <c r="E5843" s="59">
        <v>4</v>
      </c>
      <c r="F5843" s="29" t="s">
        <v>4079</v>
      </c>
      <c r="H5843" s="72">
        <v>184</v>
      </c>
      <c r="I5843" s="43" t="str">
        <f>IFERROR(VLOOKUP(H5843,#REF!,2,FALSE),"")</f>
        <v/>
      </c>
      <c r="J5843" s="63">
        <v>1</v>
      </c>
      <c r="K5843" s="41" t="s">
        <v>85</v>
      </c>
      <c r="L5843" s="59">
        <v>4</v>
      </c>
      <c r="M5843" s="60" t="s">
        <v>215</v>
      </c>
      <c r="N5843" s="60" t="s">
        <v>215</v>
      </c>
      <c r="P5843" s="43">
        <v>144</v>
      </c>
      <c r="Q5843" s="56" t="str">
        <f>IFERROR(VLOOKUP(P5843,#REF!,2,FALSE),"")</f>
        <v/>
      </c>
      <c r="R5843" s="63">
        <v>0</v>
      </c>
      <c r="S5843" s="74" t="s">
        <v>57</v>
      </c>
      <c r="T5843" s="35" t="s">
        <v>8</v>
      </c>
      <c r="U5843" s="73" t="s">
        <v>83</v>
      </c>
    </row>
    <row r="5844" spans="1:21" ht="15.65" customHeight="1" x14ac:dyDescent="0.35">
      <c r="A5844" s="35" t="s">
        <v>992</v>
      </c>
      <c r="B5844" s="36">
        <v>26628</v>
      </c>
      <c r="D5844" s="53" t="s">
        <v>118</v>
      </c>
      <c r="E5844" s="59">
        <v>5</v>
      </c>
      <c r="F5844" s="29" t="s">
        <v>4073</v>
      </c>
      <c r="H5844" s="72">
        <v>180</v>
      </c>
      <c r="I5844" s="43" t="str">
        <f>IFERROR(VLOOKUP(H5844,#REF!,2,FALSE),"")</f>
        <v/>
      </c>
      <c r="J5844" s="63">
        <v>1</v>
      </c>
      <c r="K5844" s="41" t="s">
        <v>85</v>
      </c>
      <c r="L5844" s="59">
        <v>5</v>
      </c>
      <c r="M5844" s="60" t="s">
        <v>216</v>
      </c>
      <c r="N5844" s="60" t="s">
        <v>216</v>
      </c>
      <c r="P5844" s="43">
        <v>142</v>
      </c>
      <c r="Q5844" s="56" t="str">
        <f>IFERROR(VLOOKUP(P5844,#REF!,2,FALSE),"")</f>
        <v/>
      </c>
      <c r="R5844" s="63">
        <v>0</v>
      </c>
      <c r="S5844" s="74" t="s">
        <v>57</v>
      </c>
      <c r="T5844" s="35" t="s">
        <v>8</v>
      </c>
      <c r="U5844" s="73" t="s">
        <v>83</v>
      </c>
    </row>
    <row r="5845" spans="1:21" ht="15.65" customHeight="1" x14ac:dyDescent="0.35">
      <c r="A5845" s="35" t="s">
        <v>992</v>
      </c>
      <c r="B5845" s="36">
        <v>26628</v>
      </c>
      <c r="D5845" s="53" t="s">
        <v>118</v>
      </c>
      <c r="E5845" s="59">
        <v>6</v>
      </c>
      <c r="F5845" s="29" t="s">
        <v>755</v>
      </c>
      <c r="H5845" s="72">
        <v>174</v>
      </c>
      <c r="I5845" s="43" t="str">
        <f>IFERROR(VLOOKUP(H5845,#REF!,2,FALSE),"")</f>
        <v/>
      </c>
      <c r="J5845" s="63">
        <v>1</v>
      </c>
      <c r="K5845" s="41" t="s">
        <v>85</v>
      </c>
      <c r="L5845" s="59">
        <v>6</v>
      </c>
      <c r="M5845" s="60" t="s">
        <v>217</v>
      </c>
      <c r="N5845" s="60" t="s">
        <v>217</v>
      </c>
      <c r="P5845" s="43">
        <v>127</v>
      </c>
      <c r="Q5845" s="56" t="str">
        <f>IFERROR(VLOOKUP(P5845,#REF!,2,FALSE),"")</f>
        <v/>
      </c>
      <c r="R5845" s="63">
        <v>0</v>
      </c>
      <c r="S5845" s="74" t="s">
        <v>57</v>
      </c>
      <c r="T5845" s="35" t="s">
        <v>8</v>
      </c>
      <c r="U5845" s="73" t="s">
        <v>83</v>
      </c>
    </row>
    <row r="5846" spans="1:21" ht="15.65" customHeight="1" x14ac:dyDescent="0.35">
      <c r="A5846" s="35" t="s">
        <v>992</v>
      </c>
      <c r="B5846" s="36">
        <v>26628</v>
      </c>
      <c r="D5846" s="53" t="s">
        <v>118</v>
      </c>
      <c r="E5846" s="59">
        <v>7</v>
      </c>
      <c r="F5846" s="29" t="s">
        <v>4067</v>
      </c>
      <c r="H5846" s="72">
        <v>172</v>
      </c>
      <c r="I5846" s="43" t="str">
        <f>IFERROR(VLOOKUP(H5846,#REF!,2,FALSE),"")</f>
        <v/>
      </c>
      <c r="J5846" s="63">
        <v>1</v>
      </c>
      <c r="K5846" s="41" t="s">
        <v>85</v>
      </c>
      <c r="L5846" s="59">
        <v>7</v>
      </c>
      <c r="M5846" s="54" t="s">
        <v>1067</v>
      </c>
      <c r="N5846" s="54" t="s">
        <v>1067</v>
      </c>
      <c r="P5846" s="43">
        <v>120</v>
      </c>
      <c r="Q5846" s="56" t="str">
        <f>IFERROR(VLOOKUP(P5846,#REF!,2,FALSE),"")</f>
        <v/>
      </c>
      <c r="R5846" s="63">
        <v>0</v>
      </c>
      <c r="S5846" s="74" t="s">
        <v>57</v>
      </c>
      <c r="T5846" s="35" t="s">
        <v>8</v>
      </c>
      <c r="U5846" s="73" t="s">
        <v>83</v>
      </c>
    </row>
    <row r="5847" spans="1:21" ht="15.65" customHeight="1" x14ac:dyDescent="0.35">
      <c r="A5847" s="35" t="s">
        <v>992</v>
      </c>
      <c r="B5847" s="36">
        <v>26628</v>
      </c>
      <c r="D5847" s="53" t="s">
        <v>118</v>
      </c>
      <c r="E5847" s="59">
        <v>8</v>
      </c>
      <c r="F5847" s="29" t="s">
        <v>4099</v>
      </c>
      <c r="H5847" s="72">
        <v>175</v>
      </c>
      <c r="I5847" s="43" t="str">
        <f>IFERROR(VLOOKUP(H5847,#REF!,2,FALSE),"")</f>
        <v/>
      </c>
      <c r="J5847" s="63">
        <v>1</v>
      </c>
      <c r="K5847" s="41" t="s">
        <v>85</v>
      </c>
      <c r="L5847" s="59">
        <v>8</v>
      </c>
      <c r="M5847" s="65" t="s">
        <v>1058</v>
      </c>
      <c r="N5847" s="65" t="s">
        <v>1058</v>
      </c>
      <c r="P5847" s="43">
        <v>130</v>
      </c>
      <c r="Q5847" s="56" t="str">
        <f>IFERROR(VLOOKUP(P5847,#REF!,2,FALSE),"")</f>
        <v/>
      </c>
      <c r="R5847" s="63">
        <v>0</v>
      </c>
      <c r="S5847" s="74" t="s">
        <v>57</v>
      </c>
      <c r="T5847" s="35" t="s">
        <v>8</v>
      </c>
      <c r="U5847" s="73" t="s">
        <v>83</v>
      </c>
    </row>
    <row r="5848" spans="1:21" ht="15.65" customHeight="1" x14ac:dyDescent="0.35">
      <c r="A5848" s="35" t="s">
        <v>992</v>
      </c>
      <c r="B5848" s="36">
        <v>26628</v>
      </c>
      <c r="D5848" s="53" t="s">
        <v>118</v>
      </c>
      <c r="E5848" s="59">
        <v>9</v>
      </c>
      <c r="F5848" s="29" t="s">
        <v>4071</v>
      </c>
      <c r="H5848" s="72">
        <v>171</v>
      </c>
      <c r="I5848" s="43" t="str">
        <f>IFERROR(VLOOKUP(H5848,#REF!,2,FALSE),"")</f>
        <v/>
      </c>
      <c r="J5848" s="63">
        <v>1</v>
      </c>
      <c r="K5848" s="41" t="s">
        <v>85</v>
      </c>
      <c r="L5848" s="59">
        <v>9</v>
      </c>
      <c r="M5848" s="60" t="s">
        <v>219</v>
      </c>
      <c r="N5848" s="60" t="s">
        <v>219</v>
      </c>
      <c r="P5848" s="43">
        <v>119</v>
      </c>
      <c r="Q5848" s="56" t="str">
        <f>IFERROR(VLOOKUP(P5848,#REF!,2,FALSE),"")</f>
        <v/>
      </c>
      <c r="R5848" s="63">
        <v>0</v>
      </c>
      <c r="S5848" s="74" t="s">
        <v>57</v>
      </c>
      <c r="T5848" s="35" t="s">
        <v>8</v>
      </c>
      <c r="U5848" s="73" t="s">
        <v>83</v>
      </c>
    </row>
    <row r="5849" spans="1:21" ht="15.65" customHeight="1" x14ac:dyDescent="0.35">
      <c r="A5849" s="35" t="s">
        <v>992</v>
      </c>
      <c r="B5849" s="36">
        <v>26628</v>
      </c>
      <c r="D5849" s="53" t="s">
        <v>118</v>
      </c>
      <c r="E5849" s="59">
        <v>10</v>
      </c>
      <c r="F5849" s="29" t="s">
        <v>600</v>
      </c>
      <c r="H5849" s="72">
        <v>168</v>
      </c>
      <c r="I5849" s="43" t="str">
        <f>IFERROR(VLOOKUP(H5849,#REF!,2,FALSE),"")</f>
        <v/>
      </c>
      <c r="J5849" s="63">
        <v>1</v>
      </c>
      <c r="K5849" s="41" t="s">
        <v>85</v>
      </c>
      <c r="L5849" s="59">
        <v>10</v>
      </c>
      <c r="M5849" s="60" t="s">
        <v>220</v>
      </c>
      <c r="N5849" s="60" t="s">
        <v>220</v>
      </c>
      <c r="P5849" s="43">
        <v>109</v>
      </c>
      <c r="Q5849" s="56" t="str">
        <f>IFERROR(VLOOKUP(P5849,#REF!,2,FALSE),"")</f>
        <v/>
      </c>
      <c r="R5849" s="63">
        <v>0</v>
      </c>
      <c r="S5849" s="74" t="s">
        <v>57</v>
      </c>
      <c r="T5849" s="35" t="s">
        <v>8</v>
      </c>
      <c r="U5849" s="73" t="s">
        <v>83</v>
      </c>
    </row>
    <row r="5850" spans="1:21" ht="15.65" customHeight="1" x14ac:dyDescent="0.35">
      <c r="A5850" s="35" t="s">
        <v>992</v>
      </c>
      <c r="B5850" s="36">
        <v>26628</v>
      </c>
      <c r="D5850" s="53" t="s">
        <v>118</v>
      </c>
      <c r="E5850" s="59">
        <v>11</v>
      </c>
      <c r="F5850" s="29" t="s">
        <v>4070</v>
      </c>
      <c r="H5850" s="72">
        <v>161</v>
      </c>
      <c r="I5850" s="43" t="str">
        <f>IFERROR(VLOOKUP(H5850,#REF!,2,FALSE),"")</f>
        <v/>
      </c>
      <c r="J5850" s="63">
        <v>1</v>
      </c>
      <c r="K5850" s="41" t="s">
        <v>85</v>
      </c>
      <c r="L5850" s="59">
        <v>11</v>
      </c>
      <c r="M5850" s="60" t="s">
        <v>221</v>
      </c>
      <c r="N5850" s="60" t="s">
        <v>221</v>
      </c>
      <c r="P5850" s="43"/>
      <c r="Q5850" s="56" t="str">
        <f>IFERROR(VLOOKUP(P5850,#REF!,2,FALSE),"")</f>
        <v/>
      </c>
      <c r="R5850" s="63">
        <v>0</v>
      </c>
      <c r="S5850" s="74" t="s">
        <v>57</v>
      </c>
      <c r="T5850" s="35" t="s">
        <v>8</v>
      </c>
      <c r="U5850" s="73" t="s">
        <v>83</v>
      </c>
    </row>
    <row r="5851" spans="1:21" ht="15.65" customHeight="1" x14ac:dyDescent="0.35">
      <c r="A5851" s="35" t="s">
        <v>992</v>
      </c>
      <c r="B5851" s="36">
        <v>26628</v>
      </c>
      <c r="D5851" s="53" t="s">
        <v>118</v>
      </c>
      <c r="E5851" s="59">
        <v>12</v>
      </c>
      <c r="F5851" s="66" t="s">
        <v>3403</v>
      </c>
      <c r="H5851" s="72">
        <v>161</v>
      </c>
      <c r="I5851" s="43" t="str">
        <f>IFERROR(VLOOKUP(H5851,#REF!,2,FALSE),"")</f>
        <v/>
      </c>
      <c r="J5851" s="63">
        <v>1</v>
      </c>
      <c r="K5851" s="41" t="s">
        <v>85</v>
      </c>
      <c r="L5851" s="59">
        <v>12</v>
      </c>
      <c r="M5851" s="60" t="s">
        <v>222</v>
      </c>
      <c r="N5851" s="60" t="s">
        <v>222</v>
      </c>
      <c r="P5851" s="43"/>
      <c r="Q5851" s="56" t="str">
        <f>IFERROR(VLOOKUP(P5851,#REF!,2,FALSE),"")</f>
        <v/>
      </c>
      <c r="R5851" s="63">
        <v>0</v>
      </c>
      <c r="S5851" s="74" t="s">
        <v>57</v>
      </c>
      <c r="T5851" s="35" t="s">
        <v>8</v>
      </c>
      <c r="U5851" s="73" t="s">
        <v>83</v>
      </c>
    </row>
    <row r="5852" spans="1:21" ht="15.65" customHeight="1" x14ac:dyDescent="0.35">
      <c r="A5852" s="35" t="s">
        <v>992</v>
      </c>
      <c r="B5852" s="36">
        <v>26628</v>
      </c>
      <c r="D5852" s="53" t="s">
        <v>118</v>
      </c>
      <c r="E5852" s="59">
        <v>13</v>
      </c>
      <c r="F5852" s="29" t="s">
        <v>594</v>
      </c>
      <c r="H5852" s="72">
        <v>160</v>
      </c>
      <c r="I5852" s="43" t="str">
        <f>IFERROR(VLOOKUP(H5852,#REF!,2,FALSE),"")</f>
        <v/>
      </c>
      <c r="J5852" s="63">
        <v>0</v>
      </c>
      <c r="K5852" s="41" t="s">
        <v>85</v>
      </c>
      <c r="L5852" s="59">
        <v>13</v>
      </c>
      <c r="M5852" s="60" t="s">
        <v>223</v>
      </c>
      <c r="N5852" s="60" t="s">
        <v>223</v>
      </c>
      <c r="P5852" s="43">
        <v>130</v>
      </c>
      <c r="Q5852" s="56" t="str">
        <f>IFERROR(VLOOKUP(P5852,#REF!,2,FALSE),"")</f>
        <v/>
      </c>
      <c r="R5852" s="63">
        <v>1</v>
      </c>
      <c r="S5852" s="74" t="s">
        <v>57</v>
      </c>
      <c r="T5852" s="35" t="s">
        <v>8</v>
      </c>
      <c r="U5852" s="73" t="s">
        <v>83</v>
      </c>
    </row>
    <row r="5853" spans="1:21" ht="15.65" customHeight="1" x14ac:dyDescent="0.35">
      <c r="A5853" s="35" t="s">
        <v>992</v>
      </c>
      <c r="B5853" s="36">
        <v>26628</v>
      </c>
      <c r="D5853" s="53" t="s">
        <v>118</v>
      </c>
      <c r="E5853" s="59">
        <v>14</v>
      </c>
      <c r="F5853" s="29" t="s">
        <v>595</v>
      </c>
      <c r="H5853" s="72">
        <v>148</v>
      </c>
      <c r="I5853" s="43" t="str">
        <f>IFERROR(VLOOKUP(H5853,#REF!,2,FALSE),"")</f>
        <v/>
      </c>
      <c r="J5853" s="63">
        <v>0</v>
      </c>
      <c r="K5853" s="41" t="s">
        <v>85</v>
      </c>
      <c r="L5853" s="59">
        <v>14</v>
      </c>
      <c r="M5853" s="60" t="s">
        <v>224</v>
      </c>
      <c r="N5853" s="60" t="s">
        <v>224</v>
      </c>
      <c r="P5853" s="43"/>
      <c r="Q5853" s="56" t="str">
        <f>IFERROR(VLOOKUP(P5853,#REF!,2,FALSE),"")</f>
        <v/>
      </c>
      <c r="R5853" s="63">
        <v>1</v>
      </c>
      <c r="S5853" s="74" t="s">
        <v>57</v>
      </c>
      <c r="T5853" s="35" t="s">
        <v>8</v>
      </c>
      <c r="U5853" s="73" t="s">
        <v>83</v>
      </c>
    </row>
    <row r="5854" spans="1:21" ht="15.65" customHeight="1" x14ac:dyDescent="0.35">
      <c r="A5854" s="35" t="s">
        <v>992</v>
      </c>
      <c r="B5854" s="36">
        <v>26628</v>
      </c>
      <c r="D5854" s="53" t="s">
        <v>118</v>
      </c>
      <c r="E5854" s="59">
        <v>15</v>
      </c>
      <c r="F5854" s="29" t="s">
        <v>596</v>
      </c>
      <c r="H5854" s="72">
        <v>144</v>
      </c>
      <c r="I5854" s="43" t="str">
        <f>IFERROR(VLOOKUP(H5854,#REF!,2,FALSE),"")</f>
        <v/>
      </c>
      <c r="J5854" s="63">
        <v>1</v>
      </c>
      <c r="K5854" s="41" t="s">
        <v>85</v>
      </c>
      <c r="L5854" s="59">
        <v>15</v>
      </c>
      <c r="M5854" s="60" t="s">
        <v>225</v>
      </c>
      <c r="N5854" s="60" t="s">
        <v>225</v>
      </c>
      <c r="P5854" s="43"/>
      <c r="Q5854" s="56" t="str">
        <f>IFERROR(VLOOKUP(P5854,#REF!,2,FALSE),"")</f>
        <v/>
      </c>
      <c r="R5854" s="63">
        <v>0</v>
      </c>
      <c r="S5854" s="74" t="s">
        <v>57</v>
      </c>
      <c r="T5854" s="35" t="s">
        <v>8</v>
      </c>
      <c r="U5854" s="73" t="s">
        <v>83</v>
      </c>
    </row>
    <row r="5855" spans="1:21" ht="15.65" customHeight="1" x14ac:dyDescent="0.35">
      <c r="A5855" s="35" t="s">
        <v>992</v>
      </c>
      <c r="B5855" s="36">
        <v>26628</v>
      </c>
      <c r="D5855" s="53" t="s">
        <v>118</v>
      </c>
      <c r="E5855" s="59">
        <v>16</v>
      </c>
      <c r="F5855" s="29" t="s">
        <v>597</v>
      </c>
      <c r="H5855" s="43" t="s">
        <v>593</v>
      </c>
      <c r="I5855" s="43" t="str">
        <f>IFERROR(VLOOKUP(H5855,#REF!,2,FALSE),"")</f>
        <v/>
      </c>
      <c r="J5855" s="63">
        <v>1</v>
      </c>
      <c r="K5855" s="41" t="s">
        <v>85</v>
      </c>
      <c r="L5855" s="59">
        <v>16</v>
      </c>
      <c r="M5855" s="60" t="s">
        <v>32</v>
      </c>
      <c r="N5855" s="60" t="s">
        <v>32</v>
      </c>
      <c r="P5855" s="43" t="s">
        <v>998</v>
      </c>
      <c r="Q5855" s="56" t="str">
        <f>IFERROR(VLOOKUP(P5855,#REF!,2,FALSE),"")</f>
        <v/>
      </c>
      <c r="R5855" s="63">
        <v>0</v>
      </c>
      <c r="S5855" s="74" t="s">
        <v>57</v>
      </c>
      <c r="T5855" s="35" t="s">
        <v>8</v>
      </c>
      <c r="U5855" s="73" t="s">
        <v>83</v>
      </c>
    </row>
    <row r="5856" spans="1:21" ht="15.65" customHeight="1" x14ac:dyDescent="0.35">
      <c r="A5856" s="35" t="s">
        <v>992</v>
      </c>
      <c r="B5856" s="36">
        <v>26684</v>
      </c>
      <c r="D5856" s="53" t="s">
        <v>118</v>
      </c>
      <c r="E5856" s="59">
        <v>1</v>
      </c>
      <c r="F5856" s="29" t="s">
        <v>32</v>
      </c>
      <c r="H5856" s="43" t="s">
        <v>593</v>
      </c>
      <c r="I5856" s="43" t="str">
        <f>IFERROR(VLOOKUP(H5856,#REF!,2,FALSE),"")</f>
        <v/>
      </c>
      <c r="J5856" s="63">
        <v>0</v>
      </c>
      <c r="K5856" s="41" t="s">
        <v>88</v>
      </c>
      <c r="L5856" s="59">
        <v>1</v>
      </c>
      <c r="M5856" s="60" t="s">
        <v>226</v>
      </c>
      <c r="N5856" s="60" t="s">
        <v>226</v>
      </c>
      <c r="P5856" s="43"/>
      <c r="Q5856" s="56" t="str">
        <f>IFERROR(VLOOKUP(P5856,#REF!,2,FALSE),"")</f>
        <v/>
      </c>
      <c r="R5856" s="38">
        <v>1</v>
      </c>
      <c r="S5856" s="74" t="s">
        <v>57</v>
      </c>
      <c r="T5856" s="35" t="s">
        <v>8</v>
      </c>
      <c r="U5856" s="73" t="s">
        <v>83</v>
      </c>
    </row>
    <row r="5857" spans="1:21" ht="15.65" customHeight="1" x14ac:dyDescent="0.35">
      <c r="A5857" s="35" t="s">
        <v>992</v>
      </c>
      <c r="B5857" s="36">
        <v>26684</v>
      </c>
      <c r="D5857" s="53" t="s">
        <v>118</v>
      </c>
      <c r="E5857" s="59">
        <v>2</v>
      </c>
      <c r="F5857" s="29" t="s">
        <v>651</v>
      </c>
      <c r="H5857" s="72">
        <v>200</v>
      </c>
      <c r="I5857" s="43" t="str">
        <f>IFERROR(VLOOKUP(H5857,#REF!,2,FALSE),"")</f>
        <v/>
      </c>
      <c r="J5857" s="63">
        <v>0</v>
      </c>
      <c r="K5857" s="41" t="s">
        <v>88</v>
      </c>
      <c r="L5857" s="59">
        <v>2</v>
      </c>
      <c r="M5857" s="60" t="s">
        <v>227</v>
      </c>
      <c r="N5857" s="60" t="s">
        <v>227</v>
      </c>
      <c r="P5857" s="43"/>
      <c r="Q5857" s="56" t="str">
        <f>IFERROR(VLOOKUP(P5857,#REF!,2,FALSE),"")</f>
        <v/>
      </c>
      <c r="R5857" s="63">
        <v>1</v>
      </c>
      <c r="S5857" s="74" t="s">
        <v>57</v>
      </c>
      <c r="T5857" s="35" t="s">
        <v>8</v>
      </c>
      <c r="U5857" s="73" t="s">
        <v>83</v>
      </c>
    </row>
    <row r="5858" spans="1:21" ht="15.65" customHeight="1" x14ac:dyDescent="0.35">
      <c r="A5858" s="35" t="s">
        <v>992</v>
      </c>
      <c r="B5858" s="36">
        <v>26684</v>
      </c>
      <c r="D5858" s="53" t="s">
        <v>118</v>
      </c>
      <c r="E5858" s="59">
        <v>3</v>
      </c>
      <c r="F5858" s="29" t="s">
        <v>4098</v>
      </c>
      <c r="H5858" s="72">
        <v>196</v>
      </c>
      <c r="I5858" s="43" t="str">
        <f>IFERROR(VLOOKUP(H5858,#REF!,2,FALSE),"")</f>
        <v/>
      </c>
      <c r="J5858" s="63">
        <v>1</v>
      </c>
      <c r="K5858" s="41" t="s">
        <v>88</v>
      </c>
      <c r="L5858" s="59">
        <v>3</v>
      </c>
      <c r="M5858" s="60" t="s">
        <v>228</v>
      </c>
      <c r="N5858" s="60" t="s">
        <v>228</v>
      </c>
      <c r="P5858" s="43"/>
      <c r="Q5858" s="56" t="str">
        <f>IFERROR(VLOOKUP(P5858,#REF!,2,FALSE),"")</f>
        <v/>
      </c>
      <c r="R5858" s="63">
        <v>0</v>
      </c>
      <c r="S5858" s="74" t="s">
        <v>57</v>
      </c>
      <c r="T5858" s="35" t="s">
        <v>8</v>
      </c>
      <c r="U5858" s="73" t="s">
        <v>83</v>
      </c>
    </row>
    <row r="5859" spans="1:21" ht="15.65" customHeight="1" x14ac:dyDescent="0.35">
      <c r="A5859" s="35" t="s">
        <v>992</v>
      </c>
      <c r="B5859" s="36">
        <v>26684</v>
      </c>
      <c r="D5859" s="53" t="s">
        <v>118</v>
      </c>
      <c r="E5859" s="59">
        <v>4</v>
      </c>
      <c r="F5859" s="29" t="s">
        <v>4065</v>
      </c>
      <c r="H5859" s="72">
        <v>198</v>
      </c>
      <c r="I5859" s="43" t="str">
        <f>IFERROR(VLOOKUP(H5859,#REF!,2,FALSE),"")</f>
        <v/>
      </c>
      <c r="J5859" s="63">
        <v>0.5</v>
      </c>
      <c r="K5859" s="41" t="s">
        <v>88</v>
      </c>
      <c r="L5859" s="59">
        <v>4</v>
      </c>
      <c r="M5859" s="57" t="s">
        <v>3559</v>
      </c>
      <c r="N5859" s="57" t="s">
        <v>3559</v>
      </c>
      <c r="P5859" s="43"/>
      <c r="Q5859" s="56" t="str">
        <f>IFERROR(VLOOKUP(P5859,#REF!,2,FALSE),"")</f>
        <v/>
      </c>
      <c r="R5859" s="63">
        <v>0.5</v>
      </c>
      <c r="S5859" s="74" t="s">
        <v>57</v>
      </c>
      <c r="T5859" s="35" t="s">
        <v>8</v>
      </c>
      <c r="U5859" s="73" t="s">
        <v>83</v>
      </c>
    </row>
    <row r="5860" spans="1:21" ht="15.65" customHeight="1" x14ac:dyDescent="0.35">
      <c r="A5860" s="35" t="s">
        <v>992</v>
      </c>
      <c r="B5860" s="36">
        <v>26684</v>
      </c>
      <c r="D5860" s="53" t="s">
        <v>118</v>
      </c>
      <c r="E5860" s="59">
        <v>5</v>
      </c>
      <c r="F5860" s="29" t="s">
        <v>123</v>
      </c>
      <c r="H5860" s="43" t="s">
        <v>593</v>
      </c>
      <c r="I5860" s="43" t="str">
        <f>IFERROR(VLOOKUP(H5860,#REF!,2,FALSE),"")</f>
        <v/>
      </c>
      <c r="J5860" s="63">
        <v>0</v>
      </c>
      <c r="K5860" s="41" t="s">
        <v>88</v>
      </c>
      <c r="L5860" s="59">
        <v>5</v>
      </c>
      <c r="M5860" s="60" t="s">
        <v>229</v>
      </c>
      <c r="N5860" s="60" t="s">
        <v>229</v>
      </c>
      <c r="P5860" s="43"/>
      <c r="Q5860" s="56" t="str">
        <f>IFERROR(VLOOKUP(P5860,#REF!,2,FALSE),"")</f>
        <v/>
      </c>
      <c r="R5860" s="63">
        <v>1</v>
      </c>
      <c r="S5860" s="74" t="s">
        <v>57</v>
      </c>
      <c r="T5860" s="35" t="s">
        <v>8</v>
      </c>
      <c r="U5860" s="73" t="s">
        <v>83</v>
      </c>
    </row>
    <row r="5861" spans="1:21" ht="15.65" customHeight="1" x14ac:dyDescent="0.35">
      <c r="A5861" s="35" t="s">
        <v>992</v>
      </c>
      <c r="B5861" s="36">
        <v>26684</v>
      </c>
      <c r="D5861" s="53" t="s">
        <v>118</v>
      </c>
      <c r="E5861" s="59">
        <v>6</v>
      </c>
      <c r="F5861" s="29" t="s">
        <v>4079</v>
      </c>
      <c r="H5861" s="72">
        <v>184</v>
      </c>
      <c r="I5861" s="43" t="str">
        <f>IFERROR(VLOOKUP(H5861,#REF!,2,FALSE),"")</f>
        <v/>
      </c>
      <c r="J5861" s="63">
        <v>0</v>
      </c>
      <c r="K5861" s="41" t="s">
        <v>88</v>
      </c>
      <c r="L5861" s="59">
        <v>6</v>
      </c>
      <c r="M5861" s="60" t="s">
        <v>230</v>
      </c>
      <c r="N5861" s="60" t="s">
        <v>230</v>
      </c>
      <c r="P5861" s="43"/>
      <c r="Q5861" s="56" t="str">
        <f>IFERROR(VLOOKUP(P5861,#REF!,2,FALSE),"")</f>
        <v/>
      </c>
      <c r="R5861" s="63">
        <v>1</v>
      </c>
      <c r="S5861" s="74" t="s">
        <v>57</v>
      </c>
      <c r="T5861" s="35" t="s">
        <v>8</v>
      </c>
      <c r="U5861" s="73" t="s">
        <v>83</v>
      </c>
    </row>
    <row r="5862" spans="1:21" ht="15.65" customHeight="1" x14ac:dyDescent="0.35">
      <c r="A5862" s="35" t="s">
        <v>992</v>
      </c>
      <c r="B5862" s="36">
        <v>26684</v>
      </c>
      <c r="D5862" s="53" t="s">
        <v>118</v>
      </c>
      <c r="E5862" s="59">
        <v>7</v>
      </c>
      <c r="F5862" s="29" t="s">
        <v>4073</v>
      </c>
      <c r="H5862" s="72">
        <v>180</v>
      </c>
      <c r="I5862" s="43" t="str">
        <f>IFERROR(VLOOKUP(H5862,#REF!,2,FALSE),"")</f>
        <v/>
      </c>
      <c r="J5862" s="63">
        <v>1</v>
      </c>
      <c r="K5862" s="41" t="s">
        <v>88</v>
      </c>
      <c r="L5862" s="59">
        <v>7</v>
      </c>
      <c r="M5862" s="60" t="s">
        <v>231</v>
      </c>
      <c r="N5862" s="60" t="s">
        <v>231</v>
      </c>
      <c r="P5862" s="43"/>
      <c r="Q5862" s="56" t="str">
        <f>IFERROR(VLOOKUP(P5862,#REF!,2,FALSE),"")</f>
        <v/>
      </c>
      <c r="R5862" s="63">
        <v>0</v>
      </c>
      <c r="S5862" s="74" t="s">
        <v>57</v>
      </c>
      <c r="T5862" s="35" t="s">
        <v>8</v>
      </c>
      <c r="U5862" s="73" t="s">
        <v>83</v>
      </c>
    </row>
    <row r="5863" spans="1:21" ht="15.65" customHeight="1" x14ac:dyDescent="0.35">
      <c r="A5863" s="35" t="s">
        <v>992</v>
      </c>
      <c r="B5863" s="36">
        <v>26684</v>
      </c>
      <c r="D5863" s="53" t="s">
        <v>118</v>
      </c>
      <c r="E5863" s="59">
        <v>8</v>
      </c>
      <c r="F5863" s="29" t="s">
        <v>755</v>
      </c>
      <c r="H5863" s="72">
        <v>174</v>
      </c>
      <c r="I5863" s="43" t="str">
        <f>IFERROR(VLOOKUP(H5863,#REF!,2,FALSE),"")</f>
        <v/>
      </c>
      <c r="J5863" s="63">
        <v>1</v>
      </c>
      <c r="K5863" s="41" t="s">
        <v>88</v>
      </c>
      <c r="L5863" s="59">
        <v>8</v>
      </c>
      <c r="M5863" s="60" t="s">
        <v>232</v>
      </c>
      <c r="N5863" s="60" t="s">
        <v>232</v>
      </c>
      <c r="P5863" s="43"/>
      <c r="Q5863" s="56" t="str">
        <f>IFERROR(VLOOKUP(P5863,#REF!,2,FALSE),"")</f>
        <v/>
      </c>
      <c r="R5863" s="63">
        <v>0</v>
      </c>
      <c r="S5863" s="74" t="s">
        <v>57</v>
      </c>
      <c r="T5863" s="35" t="s">
        <v>8</v>
      </c>
      <c r="U5863" s="73" t="s">
        <v>83</v>
      </c>
    </row>
    <row r="5864" spans="1:21" ht="15.65" customHeight="1" x14ac:dyDescent="0.35">
      <c r="A5864" s="35" t="s">
        <v>992</v>
      </c>
      <c r="B5864" s="36">
        <v>26684</v>
      </c>
      <c r="D5864" s="53" t="s">
        <v>118</v>
      </c>
      <c r="E5864" s="59">
        <v>9</v>
      </c>
      <c r="F5864" s="29" t="s">
        <v>397</v>
      </c>
      <c r="H5864" s="43" t="s">
        <v>593</v>
      </c>
      <c r="I5864" s="43" t="str">
        <f>IFERROR(VLOOKUP(H5864,#REF!,2,FALSE),"")</f>
        <v/>
      </c>
      <c r="J5864" s="63">
        <v>1</v>
      </c>
      <c r="K5864" s="41" t="s">
        <v>88</v>
      </c>
      <c r="L5864" s="59">
        <v>9</v>
      </c>
      <c r="M5864" s="60" t="s">
        <v>233</v>
      </c>
      <c r="N5864" s="60" t="s">
        <v>233</v>
      </c>
      <c r="P5864" s="43"/>
      <c r="Q5864" s="56" t="str">
        <f>IFERROR(VLOOKUP(P5864,#REF!,2,FALSE),"")</f>
        <v/>
      </c>
      <c r="R5864" s="63">
        <v>0</v>
      </c>
      <c r="S5864" s="74" t="s">
        <v>57</v>
      </c>
      <c r="T5864" s="35" t="s">
        <v>8</v>
      </c>
      <c r="U5864" s="73" t="s">
        <v>83</v>
      </c>
    </row>
    <row r="5865" spans="1:21" ht="15.65" customHeight="1" x14ac:dyDescent="0.35">
      <c r="A5865" s="35" t="s">
        <v>992</v>
      </c>
      <c r="B5865" s="36">
        <v>26684</v>
      </c>
      <c r="D5865" s="53" t="s">
        <v>118</v>
      </c>
      <c r="E5865" s="59">
        <v>10</v>
      </c>
      <c r="F5865" s="29" t="s">
        <v>4067</v>
      </c>
      <c r="H5865" s="72">
        <v>172</v>
      </c>
      <c r="I5865" s="43" t="str">
        <f>IFERROR(VLOOKUP(H5865,#REF!,2,FALSE),"")</f>
        <v/>
      </c>
      <c r="J5865" s="63">
        <v>1</v>
      </c>
      <c r="K5865" s="41" t="s">
        <v>88</v>
      </c>
      <c r="L5865" s="59">
        <v>10</v>
      </c>
      <c r="M5865" s="60" t="s">
        <v>234</v>
      </c>
      <c r="N5865" s="60" t="s">
        <v>234</v>
      </c>
      <c r="P5865" s="43"/>
      <c r="Q5865" s="56" t="str">
        <f>IFERROR(VLOOKUP(P5865,#REF!,2,FALSE),"")</f>
        <v/>
      </c>
      <c r="R5865" s="63">
        <v>0</v>
      </c>
      <c r="S5865" s="74" t="s">
        <v>57</v>
      </c>
      <c r="T5865" s="35" t="s">
        <v>8</v>
      </c>
      <c r="U5865" s="73" t="s">
        <v>83</v>
      </c>
    </row>
    <row r="5866" spans="1:21" ht="15.65" customHeight="1" x14ac:dyDescent="0.35">
      <c r="A5866" s="35" t="s">
        <v>992</v>
      </c>
      <c r="B5866" s="36">
        <v>26684</v>
      </c>
      <c r="D5866" s="53" t="s">
        <v>118</v>
      </c>
      <c r="E5866" s="59">
        <v>11</v>
      </c>
      <c r="F5866" s="29" t="s">
        <v>481</v>
      </c>
      <c r="H5866" s="43" t="s">
        <v>593</v>
      </c>
      <c r="I5866" s="43" t="str">
        <f>IFERROR(VLOOKUP(H5866,#REF!,2,FALSE),"")</f>
        <v/>
      </c>
      <c r="J5866" s="63">
        <v>0.5</v>
      </c>
      <c r="K5866" s="41" t="s">
        <v>88</v>
      </c>
      <c r="L5866" s="59">
        <v>11</v>
      </c>
      <c r="M5866" s="60" t="s">
        <v>131</v>
      </c>
      <c r="N5866" s="60" t="s">
        <v>131</v>
      </c>
      <c r="P5866" s="43"/>
      <c r="Q5866" s="56" t="str">
        <f>IFERROR(VLOOKUP(P5866,#REF!,2,FALSE),"")</f>
        <v/>
      </c>
      <c r="R5866" s="63">
        <v>0.5</v>
      </c>
      <c r="S5866" s="74" t="s">
        <v>57</v>
      </c>
      <c r="T5866" s="35" t="s">
        <v>8</v>
      </c>
      <c r="U5866" s="73" t="s">
        <v>83</v>
      </c>
    </row>
    <row r="5867" spans="1:21" ht="15.65" customHeight="1" x14ac:dyDescent="0.35">
      <c r="A5867" s="35" t="s">
        <v>992</v>
      </c>
      <c r="B5867" s="36">
        <v>26684</v>
      </c>
      <c r="D5867" s="53" t="s">
        <v>118</v>
      </c>
      <c r="E5867" s="59">
        <v>12</v>
      </c>
      <c r="F5867" s="29" t="s">
        <v>598</v>
      </c>
      <c r="H5867" s="43" t="s">
        <v>593</v>
      </c>
      <c r="I5867" s="43" t="str">
        <f>IFERROR(VLOOKUP(H5867,#REF!,2,FALSE),"")</f>
        <v/>
      </c>
      <c r="J5867" s="63">
        <v>0</v>
      </c>
      <c r="K5867" s="41" t="s">
        <v>88</v>
      </c>
      <c r="L5867" s="59">
        <v>12</v>
      </c>
      <c r="M5867" s="60" t="s">
        <v>269</v>
      </c>
      <c r="N5867" s="60" t="s">
        <v>269</v>
      </c>
      <c r="P5867" s="43"/>
      <c r="Q5867" s="56" t="str">
        <f>IFERROR(VLOOKUP(P5867,#REF!,2,FALSE),"")</f>
        <v/>
      </c>
      <c r="R5867" s="63">
        <v>1</v>
      </c>
      <c r="S5867" s="74" t="s">
        <v>57</v>
      </c>
      <c r="T5867" s="35" t="s">
        <v>8</v>
      </c>
      <c r="U5867" s="73" t="s">
        <v>83</v>
      </c>
    </row>
    <row r="5868" spans="1:21" ht="15.65" customHeight="1" x14ac:dyDescent="0.35">
      <c r="A5868" s="35" t="s">
        <v>992</v>
      </c>
      <c r="B5868" s="36">
        <v>26684</v>
      </c>
      <c r="D5868" s="53" t="s">
        <v>118</v>
      </c>
      <c r="E5868" s="59">
        <v>13</v>
      </c>
      <c r="F5868" s="29" t="s">
        <v>599</v>
      </c>
      <c r="H5868" s="43" t="s">
        <v>593</v>
      </c>
      <c r="I5868" s="43" t="str">
        <f>IFERROR(VLOOKUP(H5868,#REF!,2,FALSE),"")</f>
        <v/>
      </c>
      <c r="J5868" s="63">
        <v>1</v>
      </c>
      <c r="K5868" s="41" t="s">
        <v>88</v>
      </c>
      <c r="L5868" s="59">
        <v>13</v>
      </c>
      <c r="M5868" s="60" t="s">
        <v>235</v>
      </c>
      <c r="N5868" s="60" t="s">
        <v>235</v>
      </c>
      <c r="P5868" s="43"/>
      <c r="Q5868" s="56" t="str">
        <f>IFERROR(VLOOKUP(P5868,#REF!,2,FALSE),"")</f>
        <v/>
      </c>
      <c r="R5868" s="63">
        <v>0</v>
      </c>
      <c r="S5868" s="74" t="s">
        <v>57</v>
      </c>
      <c r="T5868" s="35" t="s">
        <v>8</v>
      </c>
      <c r="U5868" s="73" t="s">
        <v>83</v>
      </c>
    </row>
    <row r="5869" spans="1:21" ht="15.65" customHeight="1" x14ac:dyDescent="0.35">
      <c r="A5869" s="35" t="s">
        <v>992</v>
      </c>
      <c r="B5869" s="36">
        <v>26684</v>
      </c>
      <c r="D5869" s="53" t="s">
        <v>118</v>
      </c>
      <c r="E5869" s="59">
        <v>14</v>
      </c>
      <c r="F5869" s="29" t="s">
        <v>4099</v>
      </c>
      <c r="H5869" s="72">
        <v>175</v>
      </c>
      <c r="I5869" s="43" t="str">
        <f>IFERROR(VLOOKUP(H5869,#REF!,2,FALSE),"")</f>
        <v/>
      </c>
      <c r="J5869" s="63">
        <v>0</v>
      </c>
      <c r="K5869" s="41" t="s">
        <v>88</v>
      </c>
      <c r="L5869" s="59">
        <v>14</v>
      </c>
      <c r="M5869" s="60" t="s">
        <v>236</v>
      </c>
      <c r="N5869" s="60" t="s">
        <v>236</v>
      </c>
      <c r="P5869" s="43"/>
      <c r="Q5869" s="56" t="str">
        <f>IFERROR(VLOOKUP(P5869,#REF!,2,FALSE),"")</f>
        <v/>
      </c>
      <c r="R5869" s="63">
        <v>1</v>
      </c>
      <c r="S5869" s="74" t="s">
        <v>57</v>
      </c>
      <c r="T5869" s="35" t="s">
        <v>8</v>
      </c>
      <c r="U5869" s="73" t="s">
        <v>83</v>
      </c>
    </row>
    <row r="5870" spans="1:21" ht="15.65" customHeight="1" x14ac:dyDescent="0.35">
      <c r="A5870" s="35" t="s">
        <v>992</v>
      </c>
      <c r="B5870" s="36">
        <v>26684</v>
      </c>
      <c r="D5870" s="53" t="s">
        <v>118</v>
      </c>
      <c r="E5870" s="59">
        <v>15</v>
      </c>
      <c r="F5870" s="29" t="s">
        <v>600</v>
      </c>
      <c r="H5870" s="72">
        <v>168</v>
      </c>
      <c r="I5870" s="43" t="str">
        <f>IFERROR(VLOOKUP(H5870,#REF!,2,FALSE),"")</f>
        <v/>
      </c>
      <c r="J5870" s="63">
        <v>0</v>
      </c>
      <c r="K5870" s="41" t="s">
        <v>88</v>
      </c>
      <c r="L5870" s="59">
        <v>15</v>
      </c>
      <c r="M5870" s="60" t="s">
        <v>237</v>
      </c>
      <c r="N5870" s="60" t="s">
        <v>237</v>
      </c>
      <c r="P5870" s="43"/>
      <c r="Q5870" s="56" t="str">
        <f>IFERROR(VLOOKUP(P5870,#REF!,2,FALSE),"")</f>
        <v/>
      </c>
      <c r="R5870" s="63">
        <v>1</v>
      </c>
      <c r="S5870" s="74" t="s">
        <v>57</v>
      </c>
      <c r="T5870" s="35" t="s">
        <v>8</v>
      </c>
      <c r="U5870" s="73" t="s">
        <v>83</v>
      </c>
    </row>
    <row r="5871" spans="1:21" ht="15.65" customHeight="1" x14ac:dyDescent="0.35">
      <c r="A5871" s="35" t="s">
        <v>992</v>
      </c>
      <c r="B5871" s="36">
        <v>26684</v>
      </c>
      <c r="D5871" s="53" t="s">
        <v>118</v>
      </c>
      <c r="E5871" s="59">
        <v>16</v>
      </c>
      <c r="F5871" s="29" t="s">
        <v>4071</v>
      </c>
      <c r="H5871" s="72">
        <v>171</v>
      </c>
      <c r="I5871" s="43" t="str">
        <f>IFERROR(VLOOKUP(H5871,#REF!,2,FALSE),"")</f>
        <v/>
      </c>
      <c r="J5871" s="63">
        <v>0.5</v>
      </c>
      <c r="K5871" s="41" t="s">
        <v>88</v>
      </c>
      <c r="L5871" s="59">
        <v>16</v>
      </c>
      <c r="M5871" s="60" t="s">
        <v>238</v>
      </c>
      <c r="N5871" s="60" t="s">
        <v>238</v>
      </c>
      <c r="P5871" s="43"/>
      <c r="Q5871" s="56" t="str">
        <f>IFERROR(VLOOKUP(P5871,#REF!,2,FALSE),"")</f>
        <v/>
      </c>
      <c r="R5871" s="63">
        <v>0.5</v>
      </c>
      <c r="S5871" s="74" t="s">
        <v>57</v>
      </c>
      <c r="T5871" s="35" t="s">
        <v>8</v>
      </c>
      <c r="U5871" s="73" t="s">
        <v>83</v>
      </c>
    </row>
    <row r="5872" spans="1:21" ht="15.65" customHeight="1" x14ac:dyDescent="0.35">
      <c r="A5872" s="35" t="s">
        <v>992</v>
      </c>
      <c r="B5872" s="36">
        <v>26705</v>
      </c>
      <c r="C5872" s="35" t="s">
        <v>963</v>
      </c>
      <c r="D5872" s="53" t="s">
        <v>118</v>
      </c>
      <c r="E5872" s="59">
        <v>1</v>
      </c>
      <c r="F5872" s="29" t="s">
        <v>4083</v>
      </c>
      <c r="H5872" s="43" t="s">
        <v>593</v>
      </c>
      <c r="I5872" s="43" t="str">
        <f>IFERROR(VLOOKUP(H5872,#REF!,2,FALSE),"")</f>
        <v/>
      </c>
      <c r="J5872" s="63">
        <v>0.5</v>
      </c>
      <c r="K5872" s="41" t="s">
        <v>59</v>
      </c>
      <c r="L5872" s="59">
        <v>1</v>
      </c>
      <c r="M5872" s="60" t="s">
        <v>239</v>
      </c>
      <c r="N5872" s="60" t="s">
        <v>239</v>
      </c>
      <c r="P5872" s="43"/>
      <c r="Q5872" s="56" t="str">
        <f>IFERROR(VLOOKUP(P5872,#REF!,2,FALSE),"")</f>
        <v/>
      </c>
      <c r="R5872" s="63">
        <v>0.5</v>
      </c>
      <c r="S5872" s="74" t="s">
        <v>57</v>
      </c>
      <c r="T5872" s="35" t="s">
        <v>8</v>
      </c>
      <c r="U5872" s="73" t="s">
        <v>83</v>
      </c>
    </row>
    <row r="5873" spans="1:21" ht="15.65" customHeight="1" x14ac:dyDescent="0.35">
      <c r="A5873" s="35" t="s">
        <v>992</v>
      </c>
      <c r="B5873" s="36">
        <v>26705</v>
      </c>
      <c r="C5873" s="35" t="s">
        <v>963</v>
      </c>
      <c r="D5873" s="53" t="s">
        <v>118</v>
      </c>
      <c r="E5873" s="59">
        <v>2</v>
      </c>
      <c r="F5873" s="29" t="s">
        <v>4098</v>
      </c>
      <c r="H5873" s="72">
        <v>196</v>
      </c>
      <c r="I5873" s="43" t="str">
        <f>IFERROR(VLOOKUP(H5873,#REF!,2,FALSE),"")</f>
        <v/>
      </c>
      <c r="J5873" s="63">
        <v>0</v>
      </c>
      <c r="K5873" s="41" t="s">
        <v>59</v>
      </c>
      <c r="L5873" s="59">
        <v>2</v>
      </c>
      <c r="M5873" s="60" t="s">
        <v>180</v>
      </c>
      <c r="N5873" s="60" t="s">
        <v>180</v>
      </c>
      <c r="P5873" s="43"/>
      <c r="Q5873" s="56" t="str">
        <f>IFERROR(VLOOKUP(P5873,#REF!,2,FALSE),"")</f>
        <v/>
      </c>
      <c r="R5873" s="63">
        <v>1</v>
      </c>
      <c r="S5873" s="74" t="s">
        <v>57</v>
      </c>
      <c r="T5873" s="35" t="s">
        <v>8</v>
      </c>
      <c r="U5873" s="73" t="s">
        <v>83</v>
      </c>
    </row>
    <row r="5874" spans="1:21" ht="15.65" customHeight="1" x14ac:dyDescent="0.35">
      <c r="A5874" s="35" t="s">
        <v>992</v>
      </c>
      <c r="B5874" s="36">
        <v>26705</v>
      </c>
      <c r="C5874" s="35" t="s">
        <v>963</v>
      </c>
      <c r="D5874" s="53" t="s">
        <v>118</v>
      </c>
      <c r="E5874" s="59">
        <v>3</v>
      </c>
      <c r="F5874" s="29" t="s">
        <v>651</v>
      </c>
      <c r="H5874" s="72">
        <v>200</v>
      </c>
      <c r="I5874" s="43" t="str">
        <f>IFERROR(VLOOKUP(H5874,#REF!,2,FALSE),"")</f>
        <v/>
      </c>
      <c r="J5874" s="63">
        <v>1</v>
      </c>
      <c r="K5874" s="41" t="s">
        <v>59</v>
      </c>
      <c r="L5874" s="59">
        <v>3</v>
      </c>
      <c r="M5874" s="60" t="s">
        <v>181</v>
      </c>
      <c r="N5874" s="60" t="s">
        <v>181</v>
      </c>
      <c r="P5874" s="43"/>
      <c r="Q5874" s="56" t="str">
        <f>IFERROR(VLOOKUP(P5874,#REF!,2,FALSE),"")</f>
        <v/>
      </c>
      <c r="R5874" s="63">
        <v>0</v>
      </c>
      <c r="S5874" s="74" t="s">
        <v>57</v>
      </c>
      <c r="T5874" s="35" t="s">
        <v>8</v>
      </c>
      <c r="U5874" s="73" t="s">
        <v>83</v>
      </c>
    </row>
    <row r="5875" spans="1:21" ht="15.65" customHeight="1" x14ac:dyDescent="0.35">
      <c r="A5875" s="35" t="s">
        <v>992</v>
      </c>
      <c r="B5875" s="36">
        <v>26705</v>
      </c>
      <c r="C5875" s="35" t="s">
        <v>963</v>
      </c>
      <c r="D5875" s="53" t="s">
        <v>118</v>
      </c>
      <c r="E5875" s="59">
        <v>4</v>
      </c>
      <c r="F5875" s="29" t="s">
        <v>4065</v>
      </c>
      <c r="H5875" s="72">
        <v>198</v>
      </c>
      <c r="I5875" s="43" t="str">
        <f>IFERROR(VLOOKUP(H5875,#REF!,2,FALSE),"")</f>
        <v/>
      </c>
      <c r="J5875" s="63">
        <v>0</v>
      </c>
      <c r="K5875" s="41" t="s">
        <v>59</v>
      </c>
      <c r="L5875" s="59">
        <v>4</v>
      </c>
      <c r="M5875" s="60" t="s">
        <v>186</v>
      </c>
      <c r="N5875" s="60" t="s">
        <v>186</v>
      </c>
      <c r="P5875" s="43"/>
      <c r="Q5875" s="56" t="str">
        <f>IFERROR(VLOOKUP(P5875,#REF!,2,FALSE),"")</f>
        <v/>
      </c>
      <c r="R5875" s="63">
        <v>1</v>
      </c>
      <c r="S5875" s="74" t="s">
        <v>57</v>
      </c>
      <c r="T5875" s="35" t="s">
        <v>8</v>
      </c>
      <c r="U5875" s="73" t="s">
        <v>83</v>
      </c>
    </row>
    <row r="5876" spans="1:21" ht="15.65" customHeight="1" x14ac:dyDescent="0.35">
      <c r="A5876" s="35" t="s">
        <v>992</v>
      </c>
      <c r="B5876" s="36">
        <v>26705</v>
      </c>
      <c r="C5876" s="35" t="s">
        <v>963</v>
      </c>
      <c r="D5876" s="53" t="s">
        <v>118</v>
      </c>
      <c r="E5876" s="59">
        <v>5</v>
      </c>
      <c r="F5876" s="29" t="s">
        <v>123</v>
      </c>
      <c r="H5876" s="43" t="s">
        <v>593</v>
      </c>
      <c r="I5876" s="43" t="str">
        <f>IFERROR(VLOOKUP(H5876,#REF!,2,FALSE),"")</f>
        <v/>
      </c>
      <c r="J5876" s="63">
        <v>1</v>
      </c>
      <c r="K5876" s="41" t="s">
        <v>59</v>
      </c>
      <c r="L5876" s="59">
        <v>5</v>
      </c>
      <c r="M5876" s="54" t="s">
        <v>1747</v>
      </c>
      <c r="N5876" s="54" t="s">
        <v>1747</v>
      </c>
      <c r="P5876" s="43"/>
      <c r="Q5876" s="56" t="str">
        <f>IFERROR(VLOOKUP(P5876,#REF!,2,FALSE),"")</f>
        <v/>
      </c>
      <c r="R5876" s="63">
        <v>0</v>
      </c>
      <c r="S5876" s="74" t="s">
        <v>57</v>
      </c>
      <c r="T5876" s="35" t="s">
        <v>8</v>
      </c>
      <c r="U5876" s="73" t="s">
        <v>83</v>
      </c>
    </row>
    <row r="5877" spans="1:21" ht="15.65" customHeight="1" x14ac:dyDescent="0.35">
      <c r="A5877" s="35" t="s">
        <v>992</v>
      </c>
      <c r="B5877" s="36">
        <v>26705</v>
      </c>
      <c r="C5877" s="35" t="s">
        <v>963</v>
      </c>
      <c r="D5877" s="53" t="s">
        <v>118</v>
      </c>
      <c r="E5877" s="59">
        <v>6</v>
      </c>
      <c r="F5877" s="29" t="s">
        <v>4079</v>
      </c>
      <c r="H5877" s="72">
        <v>184</v>
      </c>
      <c r="I5877" s="43" t="str">
        <f>IFERROR(VLOOKUP(H5877,#REF!,2,FALSE),"")</f>
        <v/>
      </c>
      <c r="J5877" s="63">
        <v>0</v>
      </c>
      <c r="K5877" s="41" t="s">
        <v>59</v>
      </c>
      <c r="L5877" s="59">
        <v>6</v>
      </c>
      <c r="M5877" s="60" t="s">
        <v>184</v>
      </c>
      <c r="N5877" s="60" t="s">
        <v>184</v>
      </c>
      <c r="P5877" s="43"/>
      <c r="Q5877" s="56" t="str">
        <f>IFERROR(VLOOKUP(P5877,#REF!,2,FALSE),"")</f>
        <v/>
      </c>
      <c r="R5877" s="63">
        <v>1</v>
      </c>
      <c r="S5877" s="74" t="s">
        <v>57</v>
      </c>
      <c r="T5877" s="35" t="s">
        <v>8</v>
      </c>
      <c r="U5877" s="73" t="s">
        <v>83</v>
      </c>
    </row>
    <row r="5878" spans="1:21" ht="15.65" customHeight="1" x14ac:dyDescent="0.35">
      <c r="A5878" s="35" t="s">
        <v>992</v>
      </c>
      <c r="B5878" s="36">
        <v>26705</v>
      </c>
      <c r="C5878" s="35" t="s">
        <v>963</v>
      </c>
      <c r="D5878" s="53" t="s">
        <v>118</v>
      </c>
      <c r="E5878" s="59">
        <v>7</v>
      </c>
      <c r="F5878" s="29" t="s">
        <v>4067</v>
      </c>
      <c r="H5878" s="72">
        <v>172</v>
      </c>
      <c r="I5878" s="43" t="str">
        <f>IFERROR(VLOOKUP(H5878,#REF!,2,FALSE),"")</f>
        <v/>
      </c>
      <c r="J5878" s="63">
        <v>1</v>
      </c>
      <c r="K5878" s="41" t="s">
        <v>59</v>
      </c>
      <c r="L5878" s="59">
        <v>7</v>
      </c>
      <c r="M5878" s="60" t="s">
        <v>241</v>
      </c>
      <c r="N5878" s="60" t="s">
        <v>241</v>
      </c>
      <c r="P5878" s="43"/>
      <c r="Q5878" s="56" t="str">
        <f>IFERROR(VLOOKUP(P5878,#REF!,2,FALSE),"")</f>
        <v/>
      </c>
      <c r="R5878" s="63">
        <v>0</v>
      </c>
      <c r="S5878" s="74" t="s">
        <v>57</v>
      </c>
      <c r="T5878" s="35" t="s">
        <v>8</v>
      </c>
      <c r="U5878" s="73" t="s">
        <v>83</v>
      </c>
    </row>
    <row r="5879" spans="1:21" ht="15.65" customHeight="1" x14ac:dyDescent="0.35">
      <c r="A5879" s="35" t="s">
        <v>992</v>
      </c>
      <c r="B5879" s="36">
        <v>26705</v>
      </c>
      <c r="C5879" s="35" t="s">
        <v>963</v>
      </c>
      <c r="D5879" s="53" t="s">
        <v>118</v>
      </c>
      <c r="E5879" s="59">
        <v>8</v>
      </c>
      <c r="F5879" s="29" t="s">
        <v>397</v>
      </c>
      <c r="H5879" s="43" t="s">
        <v>593</v>
      </c>
      <c r="I5879" s="43" t="str">
        <f>IFERROR(VLOOKUP(H5879,#REF!,2,FALSE),"")</f>
        <v/>
      </c>
      <c r="J5879" s="63">
        <v>1</v>
      </c>
      <c r="K5879" s="41" t="s">
        <v>59</v>
      </c>
      <c r="L5879" s="59">
        <v>8</v>
      </c>
      <c r="M5879" s="60" t="s">
        <v>242</v>
      </c>
      <c r="N5879" s="60" t="s">
        <v>242</v>
      </c>
      <c r="P5879" s="43"/>
      <c r="Q5879" s="56" t="str">
        <f>IFERROR(VLOOKUP(P5879,#REF!,2,FALSE),"")</f>
        <v/>
      </c>
      <c r="R5879" s="63">
        <v>0</v>
      </c>
      <c r="S5879" s="74" t="s">
        <v>57</v>
      </c>
      <c r="T5879" s="35" t="s">
        <v>8</v>
      </c>
      <c r="U5879" s="73" t="s">
        <v>83</v>
      </c>
    </row>
    <row r="5880" spans="1:21" ht="15.65" customHeight="1" x14ac:dyDescent="0.35">
      <c r="A5880" s="35" t="s">
        <v>992</v>
      </c>
      <c r="B5880" s="36">
        <v>26705</v>
      </c>
      <c r="C5880" s="35" t="s">
        <v>963</v>
      </c>
      <c r="D5880" s="53" t="s">
        <v>118</v>
      </c>
      <c r="E5880" s="59">
        <v>9</v>
      </c>
      <c r="F5880" s="29" t="s">
        <v>481</v>
      </c>
      <c r="H5880" s="43" t="s">
        <v>593</v>
      </c>
      <c r="I5880" s="43" t="str">
        <f>IFERROR(VLOOKUP(H5880,#REF!,2,FALSE),"")</f>
        <v/>
      </c>
      <c r="J5880" s="63">
        <v>1</v>
      </c>
      <c r="K5880" s="41" t="s">
        <v>59</v>
      </c>
      <c r="L5880" s="59">
        <v>9</v>
      </c>
      <c r="M5880" s="60" t="s">
        <v>243</v>
      </c>
      <c r="N5880" s="60" t="s">
        <v>243</v>
      </c>
      <c r="P5880" s="43"/>
      <c r="Q5880" s="56" t="str">
        <f>IFERROR(VLOOKUP(P5880,#REF!,2,FALSE),"")</f>
        <v/>
      </c>
      <c r="R5880" s="63">
        <v>0</v>
      </c>
      <c r="S5880" s="74" t="s">
        <v>57</v>
      </c>
      <c r="T5880" s="35" t="s">
        <v>8</v>
      </c>
      <c r="U5880" s="73" t="s">
        <v>83</v>
      </c>
    </row>
    <row r="5881" spans="1:21" ht="15.65" customHeight="1" x14ac:dyDescent="0.35">
      <c r="A5881" s="35" t="s">
        <v>992</v>
      </c>
      <c r="B5881" s="36">
        <v>26705</v>
      </c>
      <c r="C5881" s="35" t="s">
        <v>963</v>
      </c>
      <c r="D5881" s="53" t="s">
        <v>118</v>
      </c>
      <c r="E5881" s="59">
        <v>10</v>
      </c>
      <c r="F5881" s="29" t="s">
        <v>616</v>
      </c>
      <c r="H5881" s="43" t="s">
        <v>593</v>
      </c>
      <c r="I5881" s="43" t="str">
        <f>IFERROR(VLOOKUP(H5881,#REF!,2,FALSE),"")</f>
        <v/>
      </c>
      <c r="J5881" s="63">
        <v>0</v>
      </c>
      <c r="K5881" s="41" t="s">
        <v>59</v>
      </c>
      <c r="L5881" s="59">
        <v>10</v>
      </c>
      <c r="M5881" s="60" t="s">
        <v>244</v>
      </c>
      <c r="N5881" s="60" t="s">
        <v>244</v>
      </c>
      <c r="P5881" s="43"/>
      <c r="Q5881" s="56" t="str">
        <f>IFERROR(VLOOKUP(P5881,#REF!,2,FALSE),"")</f>
        <v/>
      </c>
      <c r="R5881" s="63">
        <v>1</v>
      </c>
      <c r="S5881" s="74" t="s">
        <v>57</v>
      </c>
      <c r="T5881" s="35" t="s">
        <v>8</v>
      </c>
      <c r="U5881" s="73" t="s">
        <v>83</v>
      </c>
    </row>
    <row r="5882" spans="1:21" ht="15.65" customHeight="1" x14ac:dyDescent="0.35">
      <c r="A5882" s="35" t="s">
        <v>992</v>
      </c>
      <c r="B5882" s="36">
        <v>26705</v>
      </c>
      <c r="C5882" s="35" t="s">
        <v>963</v>
      </c>
      <c r="D5882" s="53" t="s">
        <v>118</v>
      </c>
      <c r="E5882" s="59">
        <v>11</v>
      </c>
      <c r="F5882" s="29" t="s">
        <v>601</v>
      </c>
      <c r="H5882" s="43" t="s">
        <v>593</v>
      </c>
      <c r="I5882" s="43" t="str">
        <f>IFERROR(VLOOKUP(H5882,#REF!,2,FALSE),"")</f>
        <v/>
      </c>
      <c r="J5882" s="63">
        <v>1</v>
      </c>
      <c r="K5882" s="41" t="s">
        <v>59</v>
      </c>
      <c r="L5882" s="59">
        <v>11</v>
      </c>
      <c r="M5882" s="41" t="s">
        <v>245</v>
      </c>
      <c r="N5882" s="41" t="s">
        <v>245</v>
      </c>
      <c r="P5882" s="43"/>
      <c r="Q5882" s="56" t="str">
        <f>IFERROR(VLOOKUP(P5882,#REF!,2,FALSE),"")</f>
        <v/>
      </c>
      <c r="R5882" s="38">
        <v>0</v>
      </c>
      <c r="S5882" s="74" t="s">
        <v>57</v>
      </c>
      <c r="T5882" s="35" t="s">
        <v>8</v>
      </c>
      <c r="U5882" s="73" t="s">
        <v>83</v>
      </c>
    </row>
    <row r="5883" spans="1:21" ht="15.65" customHeight="1" x14ac:dyDescent="0.35">
      <c r="A5883" s="35" t="s">
        <v>992</v>
      </c>
      <c r="B5883" s="36">
        <v>26705</v>
      </c>
      <c r="C5883" s="35" t="s">
        <v>963</v>
      </c>
      <c r="D5883" s="53" t="s">
        <v>118</v>
      </c>
      <c r="E5883" s="59">
        <v>12</v>
      </c>
      <c r="F5883" s="29" t="s">
        <v>599</v>
      </c>
      <c r="H5883" s="43" t="s">
        <v>593</v>
      </c>
      <c r="I5883" s="43" t="str">
        <f>IFERROR(VLOOKUP(H5883,#REF!,2,FALSE),"")</f>
        <v/>
      </c>
      <c r="J5883" s="63">
        <v>0</v>
      </c>
      <c r="K5883" s="41" t="s">
        <v>59</v>
      </c>
      <c r="L5883" s="59">
        <v>12</v>
      </c>
      <c r="M5883" s="60" t="s">
        <v>246</v>
      </c>
      <c r="N5883" s="60" t="s">
        <v>246</v>
      </c>
      <c r="P5883" s="43"/>
      <c r="Q5883" s="56" t="str">
        <f>IFERROR(VLOOKUP(P5883,#REF!,2,FALSE),"")</f>
        <v/>
      </c>
      <c r="R5883" s="63">
        <v>1</v>
      </c>
      <c r="S5883" s="74" t="s">
        <v>57</v>
      </c>
      <c r="T5883" s="35" t="s">
        <v>8</v>
      </c>
      <c r="U5883" s="73" t="s">
        <v>83</v>
      </c>
    </row>
    <row r="5884" spans="1:21" ht="15.65" customHeight="1" x14ac:dyDescent="0.35">
      <c r="A5884" s="35" t="s">
        <v>992</v>
      </c>
      <c r="B5884" s="36">
        <v>26705</v>
      </c>
      <c r="C5884" s="35" t="s">
        <v>963</v>
      </c>
      <c r="D5884" s="53" t="s">
        <v>118</v>
      </c>
      <c r="E5884" s="59">
        <v>13</v>
      </c>
      <c r="F5884" s="29" t="s">
        <v>387</v>
      </c>
      <c r="H5884" s="43" t="s">
        <v>593</v>
      </c>
      <c r="I5884" s="43" t="str">
        <f>IFERROR(VLOOKUP(H5884,#REF!,2,FALSE),"")</f>
        <v/>
      </c>
      <c r="J5884" s="63">
        <v>1</v>
      </c>
      <c r="K5884" s="41" t="s">
        <v>59</v>
      </c>
      <c r="L5884" s="59">
        <v>13</v>
      </c>
      <c r="M5884" s="60" t="s">
        <v>247</v>
      </c>
      <c r="N5884" s="60" t="s">
        <v>247</v>
      </c>
      <c r="P5884" s="43"/>
      <c r="Q5884" s="56" t="str">
        <f>IFERROR(VLOOKUP(P5884,#REF!,2,FALSE),"")</f>
        <v/>
      </c>
      <c r="R5884" s="63">
        <v>0</v>
      </c>
      <c r="S5884" s="74" t="s">
        <v>57</v>
      </c>
      <c r="T5884" s="35" t="s">
        <v>8</v>
      </c>
      <c r="U5884" s="73" t="s">
        <v>83</v>
      </c>
    </row>
    <row r="5885" spans="1:21" ht="15.65" customHeight="1" x14ac:dyDescent="0.35">
      <c r="A5885" s="35" t="s">
        <v>992</v>
      </c>
      <c r="B5885" s="36">
        <v>26705</v>
      </c>
      <c r="C5885" s="35" t="s">
        <v>963</v>
      </c>
      <c r="D5885" s="53" t="s">
        <v>118</v>
      </c>
      <c r="E5885" s="59">
        <v>14</v>
      </c>
      <c r="F5885" s="29" t="s">
        <v>4099</v>
      </c>
      <c r="H5885" s="72">
        <v>175</v>
      </c>
      <c r="I5885" s="43" t="str">
        <f>IFERROR(VLOOKUP(H5885,#REF!,2,FALSE),"")</f>
        <v/>
      </c>
      <c r="J5885" s="63">
        <v>1</v>
      </c>
      <c r="K5885" s="41" t="s">
        <v>59</v>
      </c>
      <c r="L5885" s="59">
        <v>14</v>
      </c>
      <c r="M5885" s="60" t="s">
        <v>248</v>
      </c>
      <c r="N5885" s="60" t="s">
        <v>248</v>
      </c>
      <c r="P5885" s="43"/>
      <c r="Q5885" s="56" t="str">
        <f>IFERROR(VLOOKUP(P5885,#REF!,2,FALSE),"")</f>
        <v/>
      </c>
      <c r="R5885" s="63">
        <v>0</v>
      </c>
      <c r="S5885" s="74" t="s">
        <v>57</v>
      </c>
      <c r="T5885" s="35" t="s">
        <v>8</v>
      </c>
      <c r="U5885" s="73" t="s">
        <v>83</v>
      </c>
    </row>
    <row r="5886" spans="1:21" ht="15.65" customHeight="1" x14ac:dyDescent="0.35">
      <c r="A5886" s="35" t="s">
        <v>992</v>
      </c>
      <c r="B5886" s="36">
        <v>26705</v>
      </c>
      <c r="C5886" s="35" t="s">
        <v>963</v>
      </c>
      <c r="D5886" s="53" t="s">
        <v>118</v>
      </c>
      <c r="E5886" s="59">
        <v>15</v>
      </c>
      <c r="F5886" s="29" t="s">
        <v>743</v>
      </c>
      <c r="H5886" s="43" t="s">
        <v>593</v>
      </c>
      <c r="I5886" s="43" t="str">
        <f>IFERROR(VLOOKUP(H5886,#REF!,2,FALSE),"")</f>
        <v/>
      </c>
      <c r="J5886" s="63">
        <v>0.5</v>
      </c>
      <c r="K5886" s="41" t="s">
        <v>59</v>
      </c>
      <c r="L5886" s="59">
        <v>15</v>
      </c>
      <c r="M5886" s="60" t="s">
        <v>182</v>
      </c>
      <c r="N5886" s="60" t="s">
        <v>182</v>
      </c>
      <c r="P5886" s="43"/>
      <c r="Q5886" s="56" t="str">
        <f>IFERROR(VLOOKUP(P5886,#REF!,2,FALSE),"")</f>
        <v/>
      </c>
      <c r="R5886" s="63">
        <v>0.5</v>
      </c>
      <c r="S5886" s="74" t="s">
        <v>57</v>
      </c>
      <c r="T5886" s="35" t="s">
        <v>8</v>
      </c>
      <c r="U5886" s="73" t="s">
        <v>83</v>
      </c>
    </row>
    <row r="5887" spans="1:21" ht="15.65" customHeight="1" x14ac:dyDescent="0.35">
      <c r="A5887" s="35" t="s">
        <v>992</v>
      </c>
      <c r="B5887" s="36">
        <v>26705</v>
      </c>
      <c r="C5887" s="35" t="s">
        <v>963</v>
      </c>
      <c r="D5887" s="53" t="s">
        <v>118</v>
      </c>
      <c r="E5887" s="59">
        <v>16</v>
      </c>
      <c r="F5887" s="29" t="s">
        <v>598</v>
      </c>
      <c r="H5887" s="43" t="s">
        <v>593</v>
      </c>
      <c r="I5887" s="43" t="str">
        <f>IFERROR(VLOOKUP(H5887,#REF!,2,FALSE),"")</f>
        <v/>
      </c>
      <c r="J5887" s="63">
        <v>0.5</v>
      </c>
      <c r="K5887" s="41" t="s">
        <v>59</v>
      </c>
      <c r="L5887" s="59">
        <v>16</v>
      </c>
      <c r="M5887" s="60" t="s">
        <v>249</v>
      </c>
      <c r="N5887" s="60" t="s">
        <v>249</v>
      </c>
      <c r="P5887" s="43"/>
      <c r="Q5887" s="56" t="str">
        <f>IFERROR(VLOOKUP(P5887,#REF!,2,FALSE),"")</f>
        <v/>
      </c>
      <c r="R5887" s="63">
        <v>0.5</v>
      </c>
      <c r="S5887" s="74" t="s">
        <v>57</v>
      </c>
      <c r="T5887" s="35" t="s">
        <v>8</v>
      </c>
      <c r="U5887" s="73" t="s">
        <v>83</v>
      </c>
    </row>
    <row r="5888" spans="1:21" ht="15.65" customHeight="1" x14ac:dyDescent="0.35">
      <c r="A5888" s="35" t="s">
        <v>992</v>
      </c>
      <c r="B5888" s="36">
        <v>26754</v>
      </c>
      <c r="D5888" s="53" t="s">
        <v>118</v>
      </c>
      <c r="E5888" s="59">
        <v>1</v>
      </c>
      <c r="F5888" s="29" t="s">
        <v>652</v>
      </c>
      <c r="H5888" s="43" t="s">
        <v>593</v>
      </c>
      <c r="I5888" s="43" t="str">
        <f>IFERROR(VLOOKUP(H5888,#REF!,2,FALSE),"")</f>
        <v/>
      </c>
      <c r="J5888" s="63">
        <v>0</v>
      </c>
      <c r="K5888" s="74" t="s">
        <v>86</v>
      </c>
      <c r="L5888" s="59">
        <v>1</v>
      </c>
      <c r="M5888" s="60" t="s">
        <v>250</v>
      </c>
      <c r="N5888" s="60" t="s">
        <v>250</v>
      </c>
      <c r="P5888" s="43"/>
      <c r="Q5888" s="56" t="str">
        <f>IFERROR(VLOOKUP(P5888,#REF!,2,FALSE),"")</f>
        <v/>
      </c>
      <c r="R5888" s="63">
        <v>1</v>
      </c>
      <c r="S5888" s="74" t="s">
        <v>57</v>
      </c>
      <c r="T5888" s="35" t="s">
        <v>8</v>
      </c>
      <c r="U5888" s="73" t="s">
        <v>83</v>
      </c>
    </row>
    <row r="5889" spans="1:21" ht="15.65" customHeight="1" x14ac:dyDescent="0.35">
      <c r="A5889" s="35" t="s">
        <v>992</v>
      </c>
      <c r="B5889" s="36">
        <v>26754</v>
      </c>
      <c r="D5889" s="53" t="s">
        <v>118</v>
      </c>
      <c r="E5889" s="59">
        <v>2</v>
      </c>
      <c r="F5889" s="29" t="s">
        <v>4098</v>
      </c>
      <c r="H5889" s="72">
        <v>196</v>
      </c>
      <c r="I5889" s="43" t="str">
        <f>IFERROR(VLOOKUP(H5889,#REF!,2,FALSE),"")</f>
        <v/>
      </c>
      <c r="J5889" s="63">
        <v>1</v>
      </c>
      <c r="K5889" s="74" t="s">
        <v>86</v>
      </c>
      <c r="L5889" s="59">
        <v>2</v>
      </c>
      <c r="M5889" s="60" t="s">
        <v>251</v>
      </c>
      <c r="N5889" s="60" t="s">
        <v>251</v>
      </c>
      <c r="P5889" s="43"/>
      <c r="Q5889" s="56" t="str">
        <f>IFERROR(VLOOKUP(P5889,#REF!,2,FALSE),"")</f>
        <v/>
      </c>
      <c r="R5889" s="63">
        <v>0</v>
      </c>
      <c r="S5889" s="74" t="s">
        <v>57</v>
      </c>
      <c r="T5889" s="35" t="s">
        <v>8</v>
      </c>
      <c r="U5889" s="73" t="s">
        <v>83</v>
      </c>
    </row>
    <row r="5890" spans="1:21" ht="15.65" customHeight="1" x14ac:dyDescent="0.35">
      <c r="A5890" s="35" t="s">
        <v>992</v>
      </c>
      <c r="B5890" s="36">
        <v>26754</v>
      </c>
      <c r="D5890" s="53" t="s">
        <v>118</v>
      </c>
      <c r="E5890" s="59">
        <v>3</v>
      </c>
      <c r="F5890" s="29" t="s">
        <v>4065</v>
      </c>
      <c r="H5890" s="72">
        <v>198</v>
      </c>
      <c r="I5890" s="43" t="str">
        <f>IFERROR(VLOOKUP(H5890,#REF!,2,FALSE),"")</f>
        <v/>
      </c>
      <c r="J5890" s="63">
        <v>0</v>
      </c>
      <c r="K5890" s="74" t="s">
        <v>86</v>
      </c>
      <c r="L5890" s="59">
        <v>3</v>
      </c>
      <c r="M5890" s="60" t="s">
        <v>252</v>
      </c>
      <c r="N5890" s="60" t="s">
        <v>252</v>
      </c>
      <c r="P5890" s="43"/>
      <c r="Q5890" s="56" t="str">
        <f>IFERROR(VLOOKUP(P5890,#REF!,2,FALSE),"")</f>
        <v/>
      </c>
      <c r="R5890" s="63">
        <v>1</v>
      </c>
      <c r="S5890" s="74" t="s">
        <v>57</v>
      </c>
      <c r="T5890" s="35" t="s">
        <v>8</v>
      </c>
      <c r="U5890" s="73" t="s">
        <v>83</v>
      </c>
    </row>
    <row r="5891" spans="1:21" ht="15.65" customHeight="1" x14ac:dyDescent="0.35">
      <c r="A5891" s="35" t="s">
        <v>992</v>
      </c>
      <c r="B5891" s="36">
        <v>26754</v>
      </c>
      <c r="D5891" s="53" t="s">
        <v>118</v>
      </c>
      <c r="E5891" s="59">
        <v>4</v>
      </c>
      <c r="F5891" s="29" t="s">
        <v>4073</v>
      </c>
      <c r="H5891" s="72">
        <v>180</v>
      </c>
      <c r="I5891" s="43" t="str">
        <f>IFERROR(VLOOKUP(H5891,#REF!,2,FALSE),"")</f>
        <v/>
      </c>
      <c r="J5891" s="63">
        <v>1</v>
      </c>
      <c r="K5891" s="74" t="s">
        <v>86</v>
      </c>
      <c r="L5891" s="59">
        <v>4</v>
      </c>
      <c r="M5891" s="60" t="s">
        <v>253</v>
      </c>
      <c r="N5891" s="60" t="s">
        <v>253</v>
      </c>
      <c r="P5891" s="43"/>
      <c r="Q5891" s="56" t="str">
        <f>IFERROR(VLOOKUP(P5891,#REF!,2,FALSE),"")</f>
        <v/>
      </c>
      <c r="R5891" s="63">
        <v>0</v>
      </c>
      <c r="S5891" s="74" t="s">
        <v>57</v>
      </c>
      <c r="T5891" s="35" t="s">
        <v>8</v>
      </c>
      <c r="U5891" s="73" t="s">
        <v>83</v>
      </c>
    </row>
    <row r="5892" spans="1:21" ht="15.65" customHeight="1" x14ac:dyDescent="0.35">
      <c r="A5892" s="35" t="s">
        <v>992</v>
      </c>
      <c r="B5892" s="36">
        <v>26754</v>
      </c>
      <c r="D5892" s="53" t="s">
        <v>118</v>
      </c>
      <c r="E5892" s="59">
        <v>5</v>
      </c>
      <c r="F5892" s="29" t="s">
        <v>4079</v>
      </c>
      <c r="H5892" s="72">
        <v>184</v>
      </c>
      <c r="I5892" s="43" t="str">
        <f>IFERROR(VLOOKUP(H5892,#REF!,2,FALSE),"")</f>
        <v/>
      </c>
      <c r="J5892" s="63">
        <v>0</v>
      </c>
      <c r="K5892" s="74" t="s">
        <v>86</v>
      </c>
      <c r="L5892" s="59">
        <v>5</v>
      </c>
      <c r="M5892" s="60" t="s">
        <v>254</v>
      </c>
      <c r="N5892" s="60" t="s">
        <v>254</v>
      </c>
      <c r="P5892" s="43"/>
      <c r="Q5892" s="56" t="str">
        <f>IFERROR(VLOOKUP(P5892,#REF!,2,FALSE),"")</f>
        <v/>
      </c>
      <c r="R5892" s="63">
        <v>1</v>
      </c>
      <c r="S5892" s="74" t="s">
        <v>57</v>
      </c>
      <c r="T5892" s="35" t="s">
        <v>8</v>
      </c>
      <c r="U5892" s="73" t="s">
        <v>83</v>
      </c>
    </row>
    <row r="5893" spans="1:21" ht="15.65" customHeight="1" x14ac:dyDescent="0.35">
      <c r="A5893" s="35" t="s">
        <v>992</v>
      </c>
      <c r="B5893" s="36">
        <v>26754</v>
      </c>
      <c r="D5893" s="53" t="s">
        <v>118</v>
      </c>
      <c r="E5893" s="59">
        <v>6</v>
      </c>
      <c r="F5893" s="29" t="s">
        <v>755</v>
      </c>
      <c r="H5893" s="72">
        <v>174</v>
      </c>
      <c r="I5893" s="43" t="str">
        <f>IFERROR(VLOOKUP(H5893,#REF!,2,FALSE),"")</f>
        <v/>
      </c>
      <c r="J5893" s="63">
        <v>0</v>
      </c>
      <c r="K5893" s="74" t="s">
        <v>86</v>
      </c>
      <c r="L5893" s="59">
        <v>6</v>
      </c>
      <c r="M5893" s="60" t="s">
        <v>255</v>
      </c>
      <c r="N5893" s="60" t="s">
        <v>255</v>
      </c>
      <c r="P5893" s="43"/>
      <c r="Q5893" s="56" t="str">
        <f>IFERROR(VLOOKUP(P5893,#REF!,2,FALSE),"")</f>
        <v/>
      </c>
      <c r="R5893" s="63">
        <v>1</v>
      </c>
      <c r="S5893" s="74" t="s">
        <v>57</v>
      </c>
      <c r="T5893" s="35" t="s">
        <v>8</v>
      </c>
      <c r="U5893" s="73" t="s">
        <v>83</v>
      </c>
    </row>
    <row r="5894" spans="1:21" ht="15.65" customHeight="1" x14ac:dyDescent="0.35">
      <c r="A5894" s="35" t="s">
        <v>992</v>
      </c>
      <c r="B5894" s="36">
        <v>26754</v>
      </c>
      <c r="D5894" s="53" t="s">
        <v>118</v>
      </c>
      <c r="E5894" s="59">
        <v>7</v>
      </c>
      <c r="F5894" s="29" t="s">
        <v>397</v>
      </c>
      <c r="H5894" s="43" t="s">
        <v>593</v>
      </c>
      <c r="I5894" s="43" t="str">
        <f>IFERROR(VLOOKUP(H5894,#REF!,2,FALSE),"")</f>
        <v/>
      </c>
      <c r="J5894" s="63">
        <v>0.5</v>
      </c>
      <c r="K5894" s="74" t="s">
        <v>86</v>
      </c>
      <c r="L5894" s="59">
        <v>7</v>
      </c>
      <c r="M5894" s="60" t="s">
        <v>256</v>
      </c>
      <c r="N5894" s="60" t="s">
        <v>256</v>
      </c>
      <c r="P5894" s="43"/>
      <c r="Q5894" s="56" t="str">
        <f>IFERROR(VLOOKUP(P5894,#REF!,2,FALSE),"")</f>
        <v/>
      </c>
      <c r="R5894" s="63">
        <v>0.5</v>
      </c>
      <c r="S5894" s="74" t="s">
        <v>57</v>
      </c>
      <c r="T5894" s="35" t="s">
        <v>8</v>
      </c>
      <c r="U5894" s="73" t="s">
        <v>83</v>
      </c>
    </row>
    <row r="5895" spans="1:21" ht="15.65" customHeight="1" x14ac:dyDescent="0.35">
      <c r="A5895" s="35" t="s">
        <v>992</v>
      </c>
      <c r="B5895" s="36">
        <v>26754</v>
      </c>
      <c r="D5895" s="53" t="s">
        <v>118</v>
      </c>
      <c r="E5895" s="59">
        <v>8</v>
      </c>
      <c r="F5895" s="29" t="s">
        <v>4067</v>
      </c>
      <c r="H5895" s="72">
        <v>172</v>
      </c>
      <c r="I5895" s="43" t="str">
        <f>IFERROR(VLOOKUP(H5895,#REF!,2,FALSE),"")</f>
        <v/>
      </c>
      <c r="J5895" s="63">
        <v>1</v>
      </c>
      <c r="K5895" s="74" t="s">
        <v>86</v>
      </c>
      <c r="L5895" s="59">
        <v>8</v>
      </c>
      <c r="M5895" s="60" t="s">
        <v>257</v>
      </c>
      <c r="N5895" s="60" t="s">
        <v>257</v>
      </c>
      <c r="P5895" s="43"/>
      <c r="Q5895" s="56" t="str">
        <f>IFERROR(VLOOKUP(P5895,#REF!,2,FALSE),"")</f>
        <v/>
      </c>
      <c r="R5895" s="63">
        <v>0</v>
      </c>
      <c r="S5895" s="74" t="s">
        <v>57</v>
      </c>
      <c r="T5895" s="35" t="s">
        <v>8</v>
      </c>
      <c r="U5895" s="73" t="s">
        <v>83</v>
      </c>
    </row>
    <row r="5896" spans="1:21" ht="15.65" customHeight="1" x14ac:dyDescent="0.35">
      <c r="A5896" s="35" t="s">
        <v>992</v>
      </c>
      <c r="B5896" s="36">
        <v>26754</v>
      </c>
      <c r="D5896" s="53" t="s">
        <v>118</v>
      </c>
      <c r="E5896" s="59">
        <v>9</v>
      </c>
      <c r="F5896" s="29" t="s">
        <v>601</v>
      </c>
      <c r="H5896" s="43" t="s">
        <v>593</v>
      </c>
      <c r="I5896" s="43" t="str">
        <f>IFERROR(VLOOKUP(H5896,#REF!,2,FALSE),"")</f>
        <v/>
      </c>
      <c r="J5896" s="63">
        <v>1</v>
      </c>
      <c r="K5896" s="74" t="s">
        <v>86</v>
      </c>
      <c r="L5896" s="59">
        <v>9</v>
      </c>
      <c r="M5896" s="60" t="s">
        <v>258</v>
      </c>
      <c r="N5896" s="60" t="s">
        <v>258</v>
      </c>
      <c r="P5896" s="43"/>
      <c r="Q5896" s="56" t="str">
        <f>IFERROR(VLOOKUP(P5896,#REF!,2,FALSE),"")</f>
        <v/>
      </c>
      <c r="R5896" s="38">
        <v>0</v>
      </c>
      <c r="S5896" s="74" t="s">
        <v>57</v>
      </c>
      <c r="T5896" s="35" t="s">
        <v>8</v>
      </c>
      <c r="U5896" s="73" t="s">
        <v>83</v>
      </c>
    </row>
    <row r="5897" spans="1:21" ht="15.65" customHeight="1" x14ac:dyDescent="0.35">
      <c r="A5897" s="35" t="s">
        <v>992</v>
      </c>
      <c r="B5897" s="36">
        <v>26754</v>
      </c>
      <c r="D5897" s="53" t="s">
        <v>118</v>
      </c>
      <c r="E5897" s="59">
        <v>10</v>
      </c>
      <c r="F5897" s="29" t="s">
        <v>481</v>
      </c>
      <c r="H5897" s="43" t="s">
        <v>593</v>
      </c>
      <c r="I5897" s="43" t="str">
        <f>IFERROR(VLOOKUP(H5897,#REF!,2,FALSE),"")</f>
        <v/>
      </c>
      <c r="J5897" s="63">
        <v>0.5</v>
      </c>
      <c r="K5897" s="74" t="s">
        <v>86</v>
      </c>
      <c r="L5897" s="59">
        <v>10</v>
      </c>
      <c r="M5897" s="54" t="s">
        <v>1122</v>
      </c>
      <c r="N5897" s="54" t="s">
        <v>1122</v>
      </c>
      <c r="P5897" s="43"/>
      <c r="Q5897" s="56" t="str">
        <f>IFERROR(VLOOKUP(P5897,#REF!,2,FALSE),"")</f>
        <v/>
      </c>
      <c r="R5897" s="63">
        <v>0.5</v>
      </c>
      <c r="S5897" s="74" t="s">
        <v>57</v>
      </c>
      <c r="T5897" s="35" t="s">
        <v>8</v>
      </c>
      <c r="U5897" s="73" t="s">
        <v>83</v>
      </c>
    </row>
    <row r="5898" spans="1:21" ht="15.65" customHeight="1" x14ac:dyDescent="0.35">
      <c r="A5898" s="35" t="s">
        <v>992</v>
      </c>
      <c r="B5898" s="36">
        <v>26754</v>
      </c>
      <c r="D5898" s="53" t="s">
        <v>118</v>
      </c>
      <c r="E5898" s="59">
        <v>11</v>
      </c>
      <c r="F5898" s="29" t="s">
        <v>599</v>
      </c>
      <c r="H5898" s="43" t="s">
        <v>593</v>
      </c>
      <c r="I5898" s="43" t="str">
        <f>IFERROR(VLOOKUP(H5898,#REF!,2,FALSE),"")</f>
        <v/>
      </c>
      <c r="J5898" s="63">
        <v>1</v>
      </c>
      <c r="K5898" s="74" t="s">
        <v>86</v>
      </c>
      <c r="L5898" s="59">
        <v>11</v>
      </c>
      <c r="M5898" s="60" t="s">
        <v>259</v>
      </c>
      <c r="N5898" s="60" t="s">
        <v>259</v>
      </c>
      <c r="P5898" s="43"/>
      <c r="Q5898" s="56" t="str">
        <f>IFERROR(VLOOKUP(P5898,#REF!,2,FALSE),"")</f>
        <v/>
      </c>
      <c r="R5898" s="63">
        <v>0</v>
      </c>
      <c r="S5898" s="74" t="s">
        <v>57</v>
      </c>
      <c r="T5898" s="35" t="s">
        <v>8</v>
      </c>
      <c r="U5898" s="73" t="s">
        <v>83</v>
      </c>
    </row>
    <row r="5899" spans="1:21" ht="15.65" customHeight="1" x14ac:dyDescent="0.35">
      <c r="A5899" s="35" t="s">
        <v>992</v>
      </c>
      <c r="B5899" s="36">
        <v>26754</v>
      </c>
      <c r="D5899" s="53" t="s">
        <v>118</v>
      </c>
      <c r="E5899" s="59">
        <v>12</v>
      </c>
      <c r="F5899" s="29" t="s">
        <v>600</v>
      </c>
      <c r="H5899" s="72">
        <v>168</v>
      </c>
      <c r="I5899" s="43" t="str">
        <f>IFERROR(VLOOKUP(H5899,#REF!,2,FALSE),"")</f>
        <v/>
      </c>
      <c r="J5899" s="63">
        <v>1</v>
      </c>
      <c r="K5899" s="74" t="s">
        <v>86</v>
      </c>
      <c r="L5899" s="59">
        <v>12</v>
      </c>
      <c r="M5899" s="60" t="s">
        <v>260</v>
      </c>
      <c r="N5899" s="60" t="s">
        <v>260</v>
      </c>
      <c r="P5899" s="43"/>
      <c r="Q5899" s="56" t="str">
        <f>IFERROR(VLOOKUP(P5899,#REF!,2,FALSE),"")</f>
        <v/>
      </c>
      <c r="R5899" s="63">
        <v>0</v>
      </c>
      <c r="S5899" s="74" t="s">
        <v>57</v>
      </c>
      <c r="T5899" s="35" t="s">
        <v>8</v>
      </c>
      <c r="U5899" s="73" t="s">
        <v>83</v>
      </c>
    </row>
    <row r="5900" spans="1:21" ht="15.65" customHeight="1" x14ac:dyDescent="0.35">
      <c r="A5900" s="35" t="s">
        <v>992</v>
      </c>
      <c r="B5900" s="36">
        <v>26754</v>
      </c>
      <c r="D5900" s="53" t="s">
        <v>118</v>
      </c>
      <c r="E5900" s="59">
        <v>13</v>
      </c>
      <c r="F5900" s="29" t="s">
        <v>4071</v>
      </c>
      <c r="H5900" s="72">
        <v>171</v>
      </c>
      <c r="I5900" s="43" t="str">
        <f>IFERROR(VLOOKUP(H5900,#REF!,2,FALSE),"")</f>
        <v/>
      </c>
      <c r="J5900" s="63">
        <v>1</v>
      </c>
      <c r="K5900" s="74" t="s">
        <v>86</v>
      </c>
      <c r="L5900" s="59">
        <v>13</v>
      </c>
      <c r="M5900" s="60" t="s">
        <v>261</v>
      </c>
      <c r="N5900" s="60" t="s">
        <v>261</v>
      </c>
      <c r="P5900" s="43"/>
      <c r="Q5900" s="56" t="str">
        <f>IFERROR(VLOOKUP(P5900,#REF!,2,FALSE),"")</f>
        <v/>
      </c>
      <c r="R5900" s="63">
        <v>0</v>
      </c>
      <c r="S5900" s="74" t="s">
        <v>57</v>
      </c>
      <c r="T5900" s="35" t="s">
        <v>8</v>
      </c>
      <c r="U5900" s="73" t="s">
        <v>83</v>
      </c>
    </row>
    <row r="5901" spans="1:21" ht="15.65" customHeight="1" x14ac:dyDescent="0.35">
      <c r="A5901" s="35" t="s">
        <v>992</v>
      </c>
      <c r="B5901" s="36">
        <v>26754</v>
      </c>
      <c r="D5901" s="53" t="s">
        <v>118</v>
      </c>
      <c r="E5901" s="59">
        <v>14</v>
      </c>
      <c r="F5901" s="66" t="s">
        <v>3403</v>
      </c>
      <c r="H5901" s="43" t="s">
        <v>593</v>
      </c>
      <c r="I5901" s="43" t="str">
        <f>IFERROR(VLOOKUP(H5901,#REF!,2,FALSE),"")</f>
        <v/>
      </c>
      <c r="J5901" s="63">
        <v>1</v>
      </c>
      <c r="K5901" s="74" t="s">
        <v>86</v>
      </c>
      <c r="L5901" s="59">
        <v>14</v>
      </c>
      <c r="M5901" s="60" t="s">
        <v>262</v>
      </c>
      <c r="N5901" s="60" t="s">
        <v>262</v>
      </c>
      <c r="P5901" s="43"/>
      <c r="Q5901" s="56" t="str">
        <f>IFERROR(VLOOKUP(P5901,#REF!,2,FALSE),"")</f>
        <v/>
      </c>
      <c r="R5901" s="63">
        <v>0</v>
      </c>
      <c r="S5901" s="74" t="s">
        <v>57</v>
      </c>
      <c r="T5901" s="35" t="s">
        <v>8</v>
      </c>
      <c r="U5901" s="73" t="s">
        <v>83</v>
      </c>
    </row>
    <row r="5902" spans="1:21" ht="15.65" customHeight="1" x14ac:dyDescent="0.35">
      <c r="A5902" s="35" t="s">
        <v>992</v>
      </c>
      <c r="B5902" s="36">
        <v>26754</v>
      </c>
      <c r="D5902" s="53" t="s">
        <v>118</v>
      </c>
      <c r="E5902" s="59">
        <v>15</v>
      </c>
      <c r="F5902" s="46" t="s">
        <v>3112</v>
      </c>
      <c r="H5902" s="43" t="s">
        <v>593</v>
      </c>
      <c r="I5902" s="43" t="str">
        <f>IFERROR(VLOOKUP(H5902,#REF!,2,FALSE),"")</f>
        <v/>
      </c>
      <c r="J5902" s="63">
        <v>0.5</v>
      </c>
      <c r="K5902" s="74" t="s">
        <v>86</v>
      </c>
      <c r="L5902" s="59">
        <v>15</v>
      </c>
      <c r="M5902" s="60" t="s">
        <v>263</v>
      </c>
      <c r="N5902" s="60" t="s">
        <v>263</v>
      </c>
      <c r="P5902" s="43"/>
      <c r="Q5902" s="56" t="str">
        <f>IFERROR(VLOOKUP(P5902,#REF!,2,FALSE),"")</f>
        <v/>
      </c>
      <c r="R5902" s="63">
        <v>0.5</v>
      </c>
      <c r="S5902" s="74" t="s">
        <v>57</v>
      </c>
      <c r="T5902" s="35" t="s">
        <v>8</v>
      </c>
      <c r="U5902" s="73" t="s">
        <v>83</v>
      </c>
    </row>
    <row r="5903" spans="1:21" ht="15.65" customHeight="1" x14ac:dyDescent="0.35">
      <c r="A5903" s="35" t="s">
        <v>992</v>
      </c>
      <c r="B5903" s="36">
        <v>26754</v>
      </c>
      <c r="D5903" s="53" t="s">
        <v>118</v>
      </c>
      <c r="E5903" s="59">
        <v>16</v>
      </c>
      <c r="F5903" s="29" t="s">
        <v>602</v>
      </c>
      <c r="H5903" s="43" t="s">
        <v>593</v>
      </c>
      <c r="I5903" s="43" t="str">
        <f>IFERROR(VLOOKUP(H5903,#REF!,2,FALSE),"")</f>
        <v/>
      </c>
      <c r="J5903" s="63">
        <v>1</v>
      </c>
      <c r="K5903" s="74" t="s">
        <v>86</v>
      </c>
      <c r="L5903" s="59">
        <v>16</v>
      </c>
      <c r="M5903" s="60" t="s">
        <v>264</v>
      </c>
      <c r="N5903" s="60" t="s">
        <v>264</v>
      </c>
      <c r="P5903" s="43"/>
      <c r="Q5903" s="56" t="str">
        <f>IFERROR(VLOOKUP(P5903,#REF!,2,FALSE),"")</f>
        <v/>
      </c>
      <c r="R5903" s="63">
        <v>0</v>
      </c>
      <c r="S5903" s="74" t="s">
        <v>57</v>
      </c>
      <c r="T5903" s="35" t="s">
        <v>8</v>
      </c>
      <c r="U5903" s="73" t="s">
        <v>83</v>
      </c>
    </row>
    <row r="5904" spans="1:21" ht="15.65" customHeight="1" x14ac:dyDescent="0.35">
      <c r="A5904" s="73" t="s">
        <v>993</v>
      </c>
      <c r="B5904" s="36">
        <v>27041</v>
      </c>
      <c r="D5904" s="53" t="s">
        <v>118</v>
      </c>
      <c r="E5904" s="59">
        <v>1</v>
      </c>
      <c r="F5904" s="29" t="s">
        <v>4098</v>
      </c>
      <c r="H5904" s="51">
        <v>189</v>
      </c>
      <c r="I5904" s="43" t="str">
        <f>IFERROR(VLOOKUP(H5904,#REF!,2,FALSE),"")</f>
        <v/>
      </c>
      <c r="J5904" s="63">
        <v>0</v>
      </c>
      <c r="K5904" s="41" t="s">
        <v>88</v>
      </c>
      <c r="L5904" s="59">
        <v>1</v>
      </c>
      <c r="M5904" s="60" t="s">
        <v>226</v>
      </c>
      <c r="N5904" s="60" t="s">
        <v>226</v>
      </c>
      <c r="P5904" s="43"/>
      <c r="Q5904" s="56" t="str">
        <f>IFERROR(VLOOKUP(P5904,#REF!,2,FALSE),"")</f>
        <v/>
      </c>
      <c r="R5904" s="63">
        <v>1</v>
      </c>
      <c r="S5904" s="74" t="s">
        <v>57</v>
      </c>
      <c r="T5904" s="35" t="s">
        <v>8</v>
      </c>
      <c r="U5904" s="73" t="s">
        <v>83</v>
      </c>
    </row>
    <row r="5905" spans="1:21" ht="15.65" customHeight="1" x14ac:dyDescent="0.35">
      <c r="A5905" s="73" t="s">
        <v>993</v>
      </c>
      <c r="B5905" s="36">
        <v>27041</v>
      </c>
      <c r="D5905" s="53" t="s">
        <v>118</v>
      </c>
      <c r="E5905" s="59">
        <v>2</v>
      </c>
      <c r="F5905" s="29" t="s">
        <v>601</v>
      </c>
      <c r="H5905" s="51">
        <v>174</v>
      </c>
      <c r="I5905" s="43" t="str">
        <f>IFERROR(VLOOKUP(H5905,#REF!,2,FALSE),"")</f>
        <v/>
      </c>
      <c r="J5905" s="63">
        <v>0.5</v>
      </c>
      <c r="K5905" s="41" t="s">
        <v>88</v>
      </c>
      <c r="L5905" s="59">
        <v>2</v>
      </c>
      <c r="M5905" s="41" t="s">
        <v>227</v>
      </c>
      <c r="N5905" s="41" t="s">
        <v>227</v>
      </c>
      <c r="P5905" s="43"/>
      <c r="Q5905" s="56" t="str">
        <f>IFERROR(VLOOKUP(P5905,#REF!,2,FALSE),"")</f>
        <v/>
      </c>
      <c r="R5905" s="38">
        <v>0.5</v>
      </c>
      <c r="S5905" s="74" t="s">
        <v>57</v>
      </c>
      <c r="T5905" s="35" t="s">
        <v>8</v>
      </c>
      <c r="U5905" s="73" t="s">
        <v>83</v>
      </c>
    </row>
    <row r="5906" spans="1:21" ht="15.65" customHeight="1" x14ac:dyDescent="0.35">
      <c r="A5906" s="73" t="s">
        <v>993</v>
      </c>
      <c r="B5906" s="36">
        <v>27041</v>
      </c>
      <c r="D5906" s="53" t="s">
        <v>118</v>
      </c>
      <c r="E5906" s="59">
        <v>3</v>
      </c>
      <c r="F5906" s="29" t="s">
        <v>3798</v>
      </c>
      <c r="H5906" s="43" t="s">
        <v>593</v>
      </c>
      <c r="I5906" s="43" t="str">
        <f>IFERROR(VLOOKUP(H5906,#REF!,2,FALSE),"")</f>
        <v/>
      </c>
      <c r="J5906" s="63">
        <v>0</v>
      </c>
      <c r="K5906" s="41" t="s">
        <v>88</v>
      </c>
      <c r="L5906" s="59">
        <v>3</v>
      </c>
      <c r="M5906" s="60" t="s">
        <v>228</v>
      </c>
      <c r="N5906" s="60" t="s">
        <v>228</v>
      </c>
      <c r="P5906" s="43"/>
      <c r="Q5906" s="56" t="str">
        <f>IFERROR(VLOOKUP(P5906,#REF!,2,FALSE),"")</f>
        <v/>
      </c>
      <c r="R5906" s="63">
        <v>1</v>
      </c>
      <c r="S5906" s="74" t="s">
        <v>57</v>
      </c>
      <c r="T5906" s="35" t="s">
        <v>8</v>
      </c>
      <c r="U5906" s="73" t="s">
        <v>83</v>
      </c>
    </row>
    <row r="5907" spans="1:21" ht="15.65" customHeight="1" x14ac:dyDescent="0.35">
      <c r="A5907" s="73" t="s">
        <v>993</v>
      </c>
      <c r="B5907" s="36">
        <v>27041</v>
      </c>
      <c r="D5907" s="53" t="s">
        <v>118</v>
      </c>
      <c r="E5907" s="59">
        <v>4</v>
      </c>
      <c r="F5907" s="29" t="s">
        <v>4065</v>
      </c>
      <c r="H5907" s="43">
        <v>175</v>
      </c>
      <c r="I5907" s="43" t="str">
        <f>IFERROR(VLOOKUP(H5907,#REF!,2,FALSE),"")</f>
        <v/>
      </c>
      <c r="J5907" s="63">
        <v>0.5</v>
      </c>
      <c r="K5907" s="41" t="s">
        <v>88</v>
      </c>
      <c r="L5907" s="59">
        <v>4</v>
      </c>
      <c r="M5907" s="57" t="s">
        <v>3559</v>
      </c>
      <c r="N5907" s="57" t="s">
        <v>3559</v>
      </c>
      <c r="P5907" s="43"/>
      <c r="Q5907" s="56" t="str">
        <f>IFERROR(VLOOKUP(P5907,#REF!,2,FALSE),"")</f>
        <v/>
      </c>
      <c r="R5907" s="63">
        <v>0.5</v>
      </c>
      <c r="S5907" s="74" t="s">
        <v>57</v>
      </c>
      <c r="T5907" s="35" t="s">
        <v>8</v>
      </c>
      <c r="U5907" s="73" t="s">
        <v>83</v>
      </c>
    </row>
    <row r="5908" spans="1:21" ht="15.65" customHeight="1" x14ac:dyDescent="0.35">
      <c r="A5908" s="73" t="s">
        <v>993</v>
      </c>
      <c r="B5908" s="36">
        <v>27041</v>
      </c>
      <c r="D5908" s="53" t="s">
        <v>118</v>
      </c>
      <c r="E5908" s="59">
        <v>5</v>
      </c>
      <c r="F5908" s="29" t="s">
        <v>653</v>
      </c>
      <c r="H5908" s="51">
        <v>175</v>
      </c>
      <c r="I5908" s="43" t="str">
        <f>IFERROR(VLOOKUP(H5908,#REF!,2,FALSE),"")</f>
        <v/>
      </c>
      <c r="J5908" s="63">
        <v>1</v>
      </c>
      <c r="K5908" s="41" t="s">
        <v>88</v>
      </c>
      <c r="L5908" s="59">
        <v>5</v>
      </c>
      <c r="M5908" s="60" t="s">
        <v>229</v>
      </c>
      <c r="N5908" s="60" t="s">
        <v>229</v>
      </c>
      <c r="P5908" s="43"/>
      <c r="Q5908" s="56" t="str">
        <f>IFERROR(VLOOKUP(P5908,#REF!,2,FALSE),"")</f>
        <v/>
      </c>
      <c r="R5908" s="63">
        <v>0</v>
      </c>
      <c r="S5908" s="74" t="s">
        <v>57</v>
      </c>
      <c r="T5908" s="35" t="s">
        <v>8</v>
      </c>
      <c r="U5908" s="73" t="s">
        <v>83</v>
      </c>
    </row>
    <row r="5909" spans="1:21" ht="15.65" customHeight="1" x14ac:dyDescent="0.35">
      <c r="A5909" s="73" t="s">
        <v>993</v>
      </c>
      <c r="B5909" s="36">
        <v>27041</v>
      </c>
      <c r="D5909" s="53" t="s">
        <v>118</v>
      </c>
      <c r="E5909" s="59">
        <v>6</v>
      </c>
      <c r="F5909" s="29" t="s">
        <v>600</v>
      </c>
      <c r="H5909" s="51">
        <v>175</v>
      </c>
      <c r="I5909" s="43" t="str">
        <f>IFERROR(VLOOKUP(H5909,#REF!,2,FALSE),"")</f>
        <v/>
      </c>
      <c r="J5909" s="63">
        <v>0</v>
      </c>
      <c r="K5909" s="41" t="s">
        <v>88</v>
      </c>
      <c r="L5909" s="59">
        <v>6</v>
      </c>
      <c r="M5909" s="60" t="s">
        <v>232</v>
      </c>
      <c r="N5909" s="60" t="s">
        <v>232</v>
      </c>
      <c r="P5909" s="43"/>
      <c r="Q5909" s="56" t="str">
        <f>IFERROR(VLOOKUP(P5909,#REF!,2,FALSE),"")</f>
        <v/>
      </c>
      <c r="R5909" s="63">
        <v>1</v>
      </c>
      <c r="S5909" s="74" t="s">
        <v>57</v>
      </c>
      <c r="T5909" s="35" t="s">
        <v>8</v>
      </c>
      <c r="U5909" s="73" t="s">
        <v>83</v>
      </c>
    </row>
    <row r="5910" spans="1:21" ht="15.65" customHeight="1" x14ac:dyDescent="0.35">
      <c r="A5910" s="73" t="s">
        <v>993</v>
      </c>
      <c r="B5910" s="36">
        <v>27041</v>
      </c>
      <c r="D5910" s="53" t="s">
        <v>118</v>
      </c>
      <c r="E5910" s="59">
        <v>7</v>
      </c>
      <c r="F5910" s="66" t="s">
        <v>3403</v>
      </c>
      <c r="H5910" s="51">
        <v>170</v>
      </c>
      <c r="I5910" s="43" t="str">
        <f>IFERROR(VLOOKUP(H5910,#REF!,2,FALSE),"")</f>
        <v/>
      </c>
      <c r="J5910" s="63">
        <v>0.5</v>
      </c>
      <c r="K5910" s="41" t="s">
        <v>88</v>
      </c>
      <c r="L5910" s="59">
        <v>7</v>
      </c>
      <c r="M5910" s="41" t="s">
        <v>234</v>
      </c>
      <c r="N5910" s="41" t="s">
        <v>234</v>
      </c>
      <c r="P5910" s="43"/>
      <c r="Q5910" s="56" t="str">
        <f>IFERROR(VLOOKUP(P5910,#REF!,2,FALSE),"")</f>
        <v/>
      </c>
      <c r="R5910" s="38">
        <v>0.5</v>
      </c>
      <c r="S5910" s="74" t="s">
        <v>57</v>
      </c>
      <c r="T5910" s="35" t="s">
        <v>8</v>
      </c>
      <c r="U5910" s="73" t="s">
        <v>83</v>
      </c>
    </row>
    <row r="5911" spans="1:21" ht="15.65" customHeight="1" x14ac:dyDescent="0.35">
      <c r="A5911" s="73" t="s">
        <v>993</v>
      </c>
      <c r="B5911" s="36">
        <v>27041</v>
      </c>
      <c r="D5911" s="53" t="s">
        <v>118</v>
      </c>
      <c r="E5911" s="59">
        <v>8</v>
      </c>
      <c r="F5911" s="29" t="s">
        <v>4071</v>
      </c>
      <c r="H5911" s="51">
        <v>167</v>
      </c>
      <c r="I5911" s="43" t="str">
        <f>IFERROR(VLOOKUP(H5911,#REF!,2,FALSE),"")</f>
        <v/>
      </c>
      <c r="J5911" s="63">
        <v>0</v>
      </c>
      <c r="K5911" s="41" t="s">
        <v>88</v>
      </c>
      <c r="L5911" s="59">
        <v>8</v>
      </c>
      <c r="M5911" s="60" t="s">
        <v>265</v>
      </c>
      <c r="N5911" s="60" t="s">
        <v>265</v>
      </c>
      <c r="P5911" s="43"/>
      <c r="Q5911" s="56" t="str">
        <f>IFERROR(VLOOKUP(P5911,#REF!,2,FALSE),"")</f>
        <v/>
      </c>
      <c r="R5911" s="63">
        <v>1</v>
      </c>
      <c r="S5911" s="74" t="s">
        <v>57</v>
      </c>
      <c r="T5911" s="35" t="s">
        <v>8</v>
      </c>
      <c r="U5911" s="73" t="s">
        <v>83</v>
      </c>
    </row>
    <row r="5912" spans="1:21" ht="15.65" customHeight="1" x14ac:dyDescent="0.35">
      <c r="A5912" s="73" t="s">
        <v>993</v>
      </c>
      <c r="B5912" s="36">
        <v>27041</v>
      </c>
      <c r="D5912" s="53" t="s">
        <v>118</v>
      </c>
      <c r="E5912" s="59">
        <v>9</v>
      </c>
      <c r="F5912" s="29" t="s">
        <v>4171</v>
      </c>
      <c r="H5912" s="51">
        <v>166</v>
      </c>
      <c r="I5912" s="43" t="str">
        <f>IFERROR(VLOOKUP(H5912,#REF!,2,FALSE),"")</f>
        <v/>
      </c>
      <c r="J5912" s="63">
        <v>0.5</v>
      </c>
      <c r="K5912" s="41" t="s">
        <v>88</v>
      </c>
      <c r="L5912" s="59">
        <v>9</v>
      </c>
      <c r="M5912" s="60" t="s">
        <v>230</v>
      </c>
      <c r="N5912" s="60" t="s">
        <v>230</v>
      </c>
      <c r="P5912" s="43"/>
      <c r="Q5912" s="56" t="str">
        <f>IFERROR(VLOOKUP(P5912,#REF!,2,FALSE),"")</f>
        <v/>
      </c>
      <c r="R5912" s="38">
        <v>0.5</v>
      </c>
      <c r="S5912" s="74" t="s">
        <v>57</v>
      </c>
      <c r="T5912" s="35" t="s">
        <v>8</v>
      </c>
      <c r="U5912" s="73" t="s">
        <v>83</v>
      </c>
    </row>
    <row r="5913" spans="1:21" ht="15.65" customHeight="1" x14ac:dyDescent="0.35">
      <c r="A5913" s="73" t="s">
        <v>993</v>
      </c>
      <c r="B5913" s="36">
        <v>27041</v>
      </c>
      <c r="D5913" s="53" t="s">
        <v>118</v>
      </c>
      <c r="E5913" s="59">
        <v>10</v>
      </c>
      <c r="F5913" s="29" t="s">
        <v>606</v>
      </c>
      <c r="H5913" s="51">
        <v>170</v>
      </c>
      <c r="I5913" s="43" t="str">
        <f>IFERROR(VLOOKUP(H5913,#REF!,2,FALSE),"")</f>
        <v/>
      </c>
      <c r="J5913" s="63">
        <v>0</v>
      </c>
      <c r="K5913" s="41" t="s">
        <v>88</v>
      </c>
      <c r="L5913" s="59">
        <v>10</v>
      </c>
      <c r="M5913" s="60" t="s">
        <v>266</v>
      </c>
      <c r="N5913" s="60" t="s">
        <v>266</v>
      </c>
      <c r="P5913" s="43"/>
      <c r="Q5913" s="56" t="str">
        <f>IFERROR(VLOOKUP(P5913,#REF!,2,FALSE),"")</f>
        <v/>
      </c>
      <c r="R5913" s="63">
        <v>1</v>
      </c>
      <c r="S5913" s="74" t="s">
        <v>57</v>
      </c>
      <c r="T5913" s="35" t="s">
        <v>8</v>
      </c>
      <c r="U5913" s="73" t="s">
        <v>83</v>
      </c>
    </row>
    <row r="5914" spans="1:21" ht="15.65" customHeight="1" x14ac:dyDescent="0.35">
      <c r="A5914" s="73" t="s">
        <v>993</v>
      </c>
      <c r="B5914" s="36">
        <v>27041</v>
      </c>
      <c r="D5914" s="53" t="s">
        <v>118</v>
      </c>
      <c r="E5914" s="59">
        <v>11</v>
      </c>
      <c r="F5914" s="29" t="s">
        <v>4067</v>
      </c>
      <c r="H5914" s="43" t="s">
        <v>593</v>
      </c>
      <c r="I5914" s="43" t="str">
        <f>IFERROR(VLOOKUP(H5914,#REF!,2,FALSE),"")</f>
        <v/>
      </c>
      <c r="J5914" s="63">
        <v>0</v>
      </c>
      <c r="K5914" s="41" t="s">
        <v>88</v>
      </c>
      <c r="L5914" s="59">
        <v>11</v>
      </c>
      <c r="M5914" s="60" t="s">
        <v>131</v>
      </c>
      <c r="N5914" s="60" t="s">
        <v>131</v>
      </c>
      <c r="P5914" s="43"/>
      <c r="Q5914" s="56" t="str">
        <f>IFERROR(VLOOKUP(P5914,#REF!,2,FALSE),"")</f>
        <v/>
      </c>
      <c r="R5914" s="63">
        <v>1</v>
      </c>
      <c r="S5914" s="74" t="s">
        <v>57</v>
      </c>
      <c r="T5914" s="35" t="s">
        <v>8</v>
      </c>
      <c r="U5914" s="73" t="s">
        <v>83</v>
      </c>
    </row>
    <row r="5915" spans="1:21" ht="15.65" customHeight="1" x14ac:dyDescent="0.35">
      <c r="A5915" s="73" t="s">
        <v>993</v>
      </c>
      <c r="B5915" s="36">
        <v>27041</v>
      </c>
      <c r="D5915" s="53" t="s">
        <v>118</v>
      </c>
      <c r="E5915" s="59">
        <v>12</v>
      </c>
      <c r="F5915" s="29" t="s">
        <v>603</v>
      </c>
      <c r="H5915" s="43" t="s">
        <v>593</v>
      </c>
      <c r="I5915" s="43" t="str">
        <f>IFERROR(VLOOKUP(H5915,#REF!,2,FALSE),"")</f>
        <v/>
      </c>
      <c r="J5915" s="63">
        <v>0</v>
      </c>
      <c r="K5915" s="41" t="s">
        <v>88</v>
      </c>
      <c r="L5915" s="59">
        <v>12</v>
      </c>
      <c r="M5915" s="60" t="s">
        <v>235</v>
      </c>
      <c r="N5915" s="60" t="s">
        <v>235</v>
      </c>
      <c r="P5915" s="43"/>
      <c r="Q5915" s="56" t="str">
        <f>IFERROR(VLOOKUP(P5915,#REF!,2,FALSE),"")</f>
        <v/>
      </c>
      <c r="R5915" s="63">
        <v>1</v>
      </c>
      <c r="S5915" s="74" t="s">
        <v>57</v>
      </c>
      <c r="T5915" s="35" t="s">
        <v>8</v>
      </c>
      <c r="U5915" s="73" t="s">
        <v>83</v>
      </c>
    </row>
    <row r="5916" spans="1:21" ht="15.65" customHeight="1" x14ac:dyDescent="0.35">
      <c r="A5916" s="73" t="s">
        <v>993</v>
      </c>
      <c r="B5916" s="36">
        <v>27041</v>
      </c>
      <c r="D5916" s="53" t="s">
        <v>118</v>
      </c>
      <c r="E5916" s="59">
        <v>13</v>
      </c>
      <c r="F5916" s="29" t="s">
        <v>604</v>
      </c>
      <c r="H5916" s="43">
        <v>159</v>
      </c>
      <c r="I5916" s="43" t="str">
        <f>IFERROR(VLOOKUP(H5916,#REF!,2,FALSE),"")</f>
        <v/>
      </c>
      <c r="J5916" s="63">
        <v>1</v>
      </c>
      <c r="K5916" s="41" t="s">
        <v>88</v>
      </c>
      <c r="L5916" s="59">
        <v>13</v>
      </c>
      <c r="M5916" s="54" t="s">
        <v>3394</v>
      </c>
      <c r="N5916" s="54" t="s">
        <v>3394</v>
      </c>
      <c r="P5916" s="43"/>
      <c r="Q5916" s="56" t="str">
        <f>IFERROR(VLOOKUP(P5916,#REF!,2,FALSE),"")</f>
        <v/>
      </c>
      <c r="R5916" s="63">
        <v>0</v>
      </c>
      <c r="S5916" s="74" t="s">
        <v>57</v>
      </c>
      <c r="T5916" s="35" t="s">
        <v>8</v>
      </c>
      <c r="U5916" s="73" t="s">
        <v>83</v>
      </c>
    </row>
    <row r="5917" spans="1:21" ht="15.65" customHeight="1" x14ac:dyDescent="0.35">
      <c r="A5917" s="73" t="s">
        <v>993</v>
      </c>
      <c r="B5917" s="36">
        <v>27041</v>
      </c>
      <c r="D5917" s="53" t="s">
        <v>118</v>
      </c>
      <c r="E5917" s="59">
        <v>14</v>
      </c>
      <c r="F5917" s="29" t="s">
        <v>4070</v>
      </c>
      <c r="H5917" s="51">
        <v>164</v>
      </c>
      <c r="I5917" s="43" t="str">
        <f>IFERROR(VLOOKUP(H5917,#REF!,2,FALSE),"")</f>
        <v/>
      </c>
      <c r="J5917" s="63">
        <v>0.5</v>
      </c>
      <c r="K5917" s="41" t="s">
        <v>88</v>
      </c>
      <c r="L5917" s="59">
        <v>14</v>
      </c>
      <c r="M5917" s="60" t="s">
        <v>268</v>
      </c>
      <c r="N5917" s="60" t="s">
        <v>268</v>
      </c>
      <c r="P5917" s="43"/>
      <c r="Q5917" s="56" t="str">
        <f>IFERROR(VLOOKUP(P5917,#REF!,2,FALSE),"")</f>
        <v/>
      </c>
      <c r="R5917" s="63">
        <v>0.5</v>
      </c>
      <c r="S5917" s="74" t="s">
        <v>57</v>
      </c>
      <c r="T5917" s="35" t="s">
        <v>8</v>
      </c>
      <c r="U5917" s="73" t="s">
        <v>83</v>
      </c>
    </row>
    <row r="5918" spans="1:21" ht="15.65" customHeight="1" x14ac:dyDescent="0.35">
      <c r="A5918" s="73" t="s">
        <v>993</v>
      </c>
      <c r="B5918" s="36">
        <v>27041</v>
      </c>
      <c r="D5918" s="53" t="s">
        <v>118</v>
      </c>
      <c r="E5918" s="59">
        <v>15</v>
      </c>
      <c r="F5918" s="66" t="s">
        <v>3399</v>
      </c>
      <c r="H5918" s="51">
        <v>155</v>
      </c>
      <c r="I5918" s="43" t="str">
        <f>IFERROR(VLOOKUP(H5918,#REF!,2,FALSE),"")</f>
        <v/>
      </c>
      <c r="J5918" s="63">
        <v>0</v>
      </c>
      <c r="K5918" s="41" t="s">
        <v>88</v>
      </c>
      <c r="L5918" s="59">
        <v>15</v>
      </c>
      <c r="M5918" s="60" t="s">
        <v>269</v>
      </c>
      <c r="N5918" s="60" t="s">
        <v>269</v>
      </c>
      <c r="P5918" s="43"/>
      <c r="Q5918" s="56" t="str">
        <f>IFERROR(VLOOKUP(P5918,#REF!,2,FALSE),"")</f>
        <v/>
      </c>
      <c r="R5918" s="63">
        <v>1</v>
      </c>
      <c r="S5918" s="74" t="s">
        <v>57</v>
      </c>
      <c r="T5918" s="35" t="s">
        <v>8</v>
      </c>
      <c r="U5918" s="73" t="s">
        <v>83</v>
      </c>
    </row>
    <row r="5919" spans="1:21" ht="15.65" customHeight="1" x14ac:dyDescent="0.35">
      <c r="A5919" s="73" t="s">
        <v>993</v>
      </c>
      <c r="B5919" s="36">
        <v>27041</v>
      </c>
      <c r="D5919" s="53" t="s">
        <v>118</v>
      </c>
      <c r="E5919" s="59">
        <v>16</v>
      </c>
      <c r="F5919" s="46" t="s">
        <v>1916</v>
      </c>
      <c r="H5919" s="51">
        <v>156</v>
      </c>
      <c r="I5919" s="43" t="str">
        <f>IFERROR(VLOOKUP(H5919,#REF!,2,FALSE),"")</f>
        <v/>
      </c>
      <c r="J5919" s="63">
        <v>0</v>
      </c>
      <c r="K5919" s="41" t="s">
        <v>88</v>
      </c>
      <c r="L5919" s="59">
        <v>16</v>
      </c>
      <c r="M5919" s="60" t="s">
        <v>270</v>
      </c>
      <c r="N5919" s="60" t="s">
        <v>270</v>
      </c>
      <c r="P5919" s="43"/>
      <c r="Q5919" s="56" t="str">
        <f>IFERROR(VLOOKUP(P5919,#REF!,2,FALSE),"")</f>
        <v/>
      </c>
      <c r="R5919" s="63">
        <v>1</v>
      </c>
      <c r="S5919" s="74" t="s">
        <v>57</v>
      </c>
      <c r="T5919" s="35" t="s">
        <v>8</v>
      </c>
      <c r="U5919" s="73" t="s">
        <v>83</v>
      </c>
    </row>
    <row r="5920" spans="1:21" ht="15.65" customHeight="1" x14ac:dyDescent="0.35">
      <c r="A5920" s="73" t="s">
        <v>993</v>
      </c>
      <c r="B5920" s="36">
        <v>27062</v>
      </c>
      <c r="D5920" s="53" t="s">
        <v>118</v>
      </c>
      <c r="E5920" s="59">
        <v>1</v>
      </c>
      <c r="F5920" s="29" t="s">
        <v>654</v>
      </c>
      <c r="H5920" s="51">
        <v>193</v>
      </c>
      <c r="I5920" s="43" t="str">
        <f>IFERROR(VLOOKUP(H5920,#REF!,2,FALSE),"")</f>
        <v/>
      </c>
      <c r="J5920" s="63">
        <v>1</v>
      </c>
      <c r="K5920" s="41" t="s">
        <v>59</v>
      </c>
      <c r="L5920" s="59">
        <v>1</v>
      </c>
      <c r="M5920" s="60" t="s">
        <v>180</v>
      </c>
      <c r="N5920" s="60" t="s">
        <v>180</v>
      </c>
      <c r="P5920" s="51">
        <v>190</v>
      </c>
      <c r="Q5920" s="56" t="str">
        <f>IFERROR(VLOOKUP(P5920,#REF!,2,FALSE),"")</f>
        <v/>
      </c>
      <c r="R5920" s="38">
        <v>0</v>
      </c>
      <c r="S5920" s="74" t="s">
        <v>57</v>
      </c>
      <c r="T5920" s="35" t="s">
        <v>8</v>
      </c>
      <c r="U5920" s="73" t="s">
        <v>83</v>
      </c>
    </row>
    <row r="5921" spans="1:21" ht="15.65" customHeight="1" x14ac:dyDescent="0.35">
      <c r="A5921" s="73" t="s">
        <v>993</v>
      </c>
      <c r="B5921" s="36">
        <v>27062</v>
      </c>
      <c r="D5921" s="53" t="s">
        <v>118</v>
      </c>
      <c r="E5921" s="59">
        <v>2</v>
      </c>
      <c r="F5921" s="29" t="s">
        <v>601</v>
      </c>
      <c r="H5921" s="51">
        <v>174</v>
      </c>
      <c r="I5921" s="43" t="str">
        <f>IFERROR(VLOOKUP(H5921,#REF!,2,FALSE),"")</f>
        <v/>
      </c>
      <c r="J5921" s="63">
        <v>0.5</v>
      </c>
      <c r="K5921" s="41" t="s">
        <v>59</v>
      </c>
      <c r="L5921" s="59">
        <v>2</v>
      </c>
      <c r="M5921" s="45" t="s">
        <v>5528</v>
      </c>
      <c r="N5921" s="45" t="s">
        <v>5528</v>
      </c>
      <c r="P5921" s="58">
        <v>185</v>
      </c>
      <c r="Q5921" s="56" t="str">
        <f>IFERROR(VLOOKUP(P5921,#REF!,2,FALSE),"")</f>
        <v/>
      </c>
      <c r="R5921" s="38">
        <v>0.5</v>
      </c>
      <c r="S5921" s="74" t="s">
        <v>57</v>
      </c>
      <c r="T5921" s="35" t="s">
        <v>8</v>
      </c>
      <c r="U5921" s="73" t="s">
        <v>83</v>
      </c>
    </row>
    <row r="5922" spans="1:21" ht="15.65" customHeight="1" x14ac:dyDescent="0.35">
      <c r="A5922" s="73" t="s">
        <v>993</v>
      </c>
      <c r="B5922" s="36">
        <v>27062</v>
      </c>
      <c r="D5922" s="53" t="s">
        <v>118</v>
      </c>
      <c r="E5922" s="59">
        <v>3</v>
      </c>
      <c r="F5922" s="29" t="s">
        <v>653</v>
      </c>
      <c r="H5922" s="51">
        <v>175</v>
      </c>
      <c r="I5922" s="43" t="str">
        <f>IFERROR(VLOOKUP(H5922,#REF!,2,FALSE),"")</f>
        <v/>
      </c>
      <c r="J5922" s="63">
        <v>0.5</v>
      </c>
      <c r="K5922" s="41" t="s">
        <v>59</v>
      </c>
      <c r="L5922" s="59">
        <v>3</v>
      </c>
      <c r="M5922" s="60" t="s">
        <v>186</v>
      </c>
      <c r="N5922" s="60" t="s">
        <v>186</v>
      </c>
      <c r="P5922" s="51">
        <v>181</v>
      </c>
      <c r="Q5922" s="56" t="str">
        <f>IFERROR(VLOOKUP(P5922,#REF!,2,FALSE),"")</f>
        <v/>
      </c>
      <c r="R5922" s="63">
        <v>0.5</v>
      </c>
      <c r="S5922" s="74" t="s">
        <v>57</v>
      </c>
      <c r="T5922" s="35" t="s">
        <v>8</v>
      </c>
      <c r="U5922" s="73" t="s">
        <v>83</v>
      </c>
    </row>
    <row r="5923" spans="1:21" ht="15.65" customHeight="1" x14ac:dyDescent="0.35">
      <c r="A5923" s="73" t="s">
        <v>993</v>
      </c>
      <c r="B5923" s="36">
        <v>27062</v>
      </c>
      <c r="D5923" s="53" t="s">
        <v>118</v>
      </c>
      <c r="E5923" s="59">
        <v>4</v>
      </c>
      <c r="F5923" s="29" t="s">
        <v>655</v>
      </c>
      <c r="H5923" s="51">
        <v>193</v>
      </c>
      <c r="I5923" s="43" t="str">
        <f>IFERROR(VLOOKUP(H5923,#REF!,2,FALSE),"")</f>
        <v/>
      </c>
      <c r="J5923" s="63">
        <v>0.5</v>
      </c>
      <c r="K5923" s="41" t="s">
        <v>59</v>
      </c>
      <c r="L5923" s="59">
        <v>4</v>
      </c>
      <c r="M5923" s="60" t="s">
        <v>181</v>
      </c>
      <c r="N5923" s="60" t="s">
        <v>181</v>
      </c>
      <c r="P5923" s="51">
        <v>173</v>
      </c>
      <c r="Q5923" s="56" t="str">
        <f>IFERROR(VLOOKUP(P5923,#REF!,2,FALSE),"")</f>
        <v/>
      </c>
      <c r="R5923" s="63">
        <v>0.5</v>
      </c>
      <c r="S5923" s="74" t="s">
        <v>57</v>
      </c>
      <c r="T5923" s="35" t="s">
        <v>8</v>
      </c>
      <c r="U5923" s="73" t="s">
        <v>83</v>
      </c>
    </row>
    <row r="5924" spans="1:21" ht="15.65" customHeight="1" x14ac:dyDescent="0.35">
      <c r="A5924" s="73" t="s">
        <v>993</v>
      </c>
      <c r="B5924" s="36">
        <v>27062</v>
      </c>
      <c r="D5924" s="53" t="s">
        <v>118</v>
      </c>
      <c r="E5924" s="59">
        <v>5</v>
      </c>
      <c r="F5924" s="29" t="s">
        <v>4065</v>
      </c>
      <c r="H5924" s="51">
        <v>175</v>
      </c>
      <c r="I5924" s="43" t="str">
        <f>IFERROR(VLOOKUP(H5924,#REF!,2,FALSE),"")</f>
        <v/>
      </c>
      <c r="J5924" s="63">
        <v>0.5</v>
      </c>
      <c r="K5924" s="41" t="s">
        <v>59</v>
      </c>
      <c r="L5924" s="59">
        <v>5</v>
      </c>
      <c r="M5924" s="60" t="s">
        <v>271</v>
      </c>
      <c r="N5924" s="60" t="s">
        <v>271</v>
      </c>
      <c r="P5924" s="51">
        <v>181</v>
      </c>
      <c r="Q5924" s="56" t="str">
        <f>IFERROR(VLOOKUP(P5924,#REF!,2,FALSE),"")</f>
        <v/>
      </c>
      <c r="R5924" s="63">
        <v>0.5</v>
      </c>
      <c r="S5924" s="74" t="s">
        <v>57</v>
      </c>
      <c r="T5924" s="35" t="s">
        <v>8</v>
      </c>
      <c r="U5924" s="73" t="s">
        <v>83</v>
      </c>
    </row>
    <row r="5925" spans="1:21" ht="15.65" customHeight="1" x14ac:dyDescent="0.35">
      <c r="A5925" s="73" t="s">
        <v>993</v>
      </c>
      <c r="B5925" s="36">
        <v>27062</v>
      </c>
      <c r="D5925" s="53" t="s">
        <v>118</v>
      </c>
      <c r="E5925" s="59">
        <v>6</v>
      </c>
      <c r="F5925" s="29" t="s">
        <v>600</v>
      </c>
      <c r="H5925" s="51">
        <v>175</v>
      </c>
      <c r="I5925" s="43" t="str">
        <f>IFERROR(VLOOKUP(H5925,#REF!,2,FALSE),"")</f>
        <v/>
      </c>
      <c r="J5925" s="63">
        <v>0.5</v>
      </c>
      <c r="K5925" s="41" t="s">
        <v>59</v>
      </c>
      <c r="L5925" s="59">
        <v>6</v>
      </c>
      <c r="M5925" s="54" t="s">
        <v>1747</v>
      </c>
      <c r="N5925" s="54" t="s">
        <v>1747</v>
      </c>
      <c r="P5925" s="51">
        <v>166</v>
      </c>
      <c r="Q5925" s="56" t="str">
        <f>IFERROR(VLOOKUP(P5925,#REF!,2,FALSE),"")</f>
        <v/>
      </c>
      <c r="R5925" s="63">
        <v>0.5</v>
      </c>
      <c r="S5925" s="74" t="s">
        <v>57</v>
      </c>
      <c r="T5925" s="35" t="s">
        <v>8</v>
      </c>
      <c r="U5925" s="73" t="s">
        <v>83</v>
      </c>
    </row>
    <row r="5926" spans="1:21" ht="15.65" customHeight="1" x14ac:dyDescent="0.35">
      <c r="A5926" s="73" t="s">
        <v>993</v>
      </c>
      <c r="B5926" s="36">
        <v>27062</v>
      </c>
      <c r="D5926" s="53" t="s">
        <v>118</v>
      </c>
      <c r="E5926" s="59">
        <v>7</v>
      </c>
      <c r="F5926" s="46" t="s">
        <v>3112</v>
      </c>
      <c r="H5926" s="51">
        <v>175</v>
      </c>
      <c r="I5926" s="43" t="str">
        <f>IFERROR(VLOOKUP(H5926,#REF!,2,FALSE),"")</f>
        <v/>
      </c>
      <c r="J5926" s="63">
        <v>0</v>
      </c>
      <c r="K5926" s="41" t="s">
        <v>59</v>
      </c>
      <c r="L5926" s="59">
        <v>7</v>
      </c>
      <c r="M5926" s="60" t="s">
        <v>246</v>
      </c>
      <c r="N5926" s="60" t="s">
        <v>246</v>
      </c>
      <c r="P5926" s="51">
        <v>172</v>
      </c>
      <c r="Q5926" s="56" t="str">
        <f>IFERROR(VLOOKUP(P5926,#REF!,2,FALSE),"")</f>
        <v/>
      </c>
      <c r="R5926" s="63">
        <v>1</v>
      </c>
      <c r="S5926" s="74" t="s">
        <v>57</v>
      </c>
      <c r="T5926" s="35" t="s">
        <v>8</v>
      </c>
      <c r="U5926" s="73" t="s">
        <v>83</v>
      </c>
    </row>
    <row r="5927" spans="1:21" ht="15.65" customHeight="1" x14ac:dyDescent="0.35">
      <c r="A5927" s="73" t="s">
        <v>993</v>
      </c>
      <c r="B5927" s="36">
        <v>27062</v>
      </c>
      <c r="D5927" s="53" t="s">
        <v>118</v>
      </c>
      <c r="E5927" s="59">
        <v>8</v>
      </c>
      <c r="F5927" s="66" t="s">
        <v>3403</v>
      </c>
      <c r="H5927" s="51">
        <v>170</v>
      </c>
      <c r="I5927" s="43" t="str">
        <f>IFERROR(VLOOKUP(H5927,#REF!,2,FALSE),"")</f>
        <v/>
      </c>
      <c r="J5927" s="63">
        <v>0.5</v>
      </c>
      <c r="K5927" s="41" t="s">
        <v>59</v>
      </c>
      <c r="L5927" s="59">
        <v>8</v>
      </c>
      <c r="M5927" s="41" t="s">
        <v>247</v>
      </c>
      <c r="N5927" s="41" t="s">
        <v>247</v>
      </c>
      <c r="P5927" s="58">
        <v>170</v>
      </c>
      <c r="Q5927" s="56" t="str">
        <f>IFERROR(VLOOKUP(P5927,#REF!,2,FALSE),"")</f>
        <v/>
      </c>
      <c r="R5927" s="38">
        <v>0.5</v>
      </c>
      <c r="S5927" s="74" t="s">
        <v>57</v>
      </c>
      <c r="T5927" s="35" t="s">
        <v>8</v>
      </c>
      <c r="U5927" s="73" t="s">
        <v>83</v>
      </c>
    </row>
    <row r="5928" spans="1:21" ht="15.65" customHeight="1" x14ac:dyDescent="0.35">
      <c r="A5928" s="73" t="s">
        <v>993</v>
      </c>
      <c r="B5928" s="36">
        <v>27062</v>
      </c>
      <c r="D5928" s="53" t="s">
        <v>118</v>
      </c>
      <c r="E5928" s="59">
        <v>9</v>
      </c>
      <c r="F5928" s="29" t="s">
        <v>4171</v>
      </c>
      <c r="H5928" s="51">
        <v>166</v>
      </c>
      <c r="I5928" s="43" t="str">
        <f>IFERROR(VLOOKUP(H5928,#REF!,2,FALSE),"")</f>
        <v/>
      </c>
      <c r="J5928" s="63">
        <v>1</v>
      </c>
      <c r="K5928" s="41" t="s">
        <v>59</v>
      </c>
      <c r="L5928" s="59">
        <v>9</v>
      </c>
      <c r="M5928" s="41" t="s">
        <v>243</v>
      </c>
      <c r="N5928" s="41" t="s">
        <v>243</v>
      </c>
      <c r="P5928" s="58">
        <v>167</v>
      </c>
      <c r="Q5928" s="56" t="str">
        <f>IFERROR(VLOOKUP(P5928,#REF!,2,FALSE),"")</f>
        <v/>
      </c>
      <c r="R5928" s="38">
        <v>0</v>
      </c>
      <c r="S5928" s="74" t="s">
        <v>57</v>
      </c>
      <c r="T5928" s="35" t="s">
        <v>8</v>
      </c>
      <c r="U5928" s="73" t="s">
        <v>83</v>
      </c>
    </row>
    <row r="5929" spans="1:21" ht="15.65" customHeight="1" x14ac:dyDescent="0.35">
      <c r="A5929" s="73" t="s">
        <v>993</v>
      </c>
      <c r="B5929" s="36">
        <v>27062</v>
      </c>
      <c r="D5929" s="53" t="s">
        <v>118</v>
      </c>
      <c r="E5929" s="59">
        <v>10</v>
      </c>
      <c r="F5929" s="29" t="s">
        <v>4071</v>
      </c>
      <c r="H5929" s="51">
        <v>167</v>
      </c>
      <c r="I5929" s="43" t="str">
        <f>IFERROR(VLOOKUP(H5929,#REF!,2,FALSE),"")</f>
        <v/>
      </c>
      <c r="J5929" s="63">
        <v>1</v>
      </c>
      <c r="K5929" s="41" t="s">
        <v>59</v>
      </c>
      <c r="L5929" s="59">
        <v>10</v>
      </c>
      <c r="M5929" s="60" t="s">
        <v>244</v>
      </c>
      <c r="N5929" s="60" t="s">
        <v>244</v>
      </c>
      <c r="P5929" s="51"/>
      <c r="Q5929" s="56" t="str">
        <f>IFERROR(VLOOKUP(P5929,#REF!,2,FALSE),"")</f>
        <v/>
      </c>
      <c r="R5929" s="63">
        <v>0</v>
      </c>
      <c r="S5929" s="74" t="s">
        <v>57</v>
      </c>
      <c r="T5929" s="35" t="s">
        <v>8</v>
      </c>
      <c r="U5929" s="73" t="s">
        <v>83</v>
      </c>
    </row>
    <row r="5930" spans="1:21" ht="15.65" customHeight="1" x14ac:dyDescent="0.35">
      <c r="A5930" s="73" t="s">
        <v>993</v>
      </c>
      <c r="B5930" s="36">
        <v>27062</v>
      </c>
      <c r="D5930" s="53" t="s">
        <v>118</v>
      </c>
      <c r="E5930" s="59">
        <v>11</v>
      </c>
      <c r="F5930" s="29" t="s">
        <v>604</v>
      </c>
      <c r="H5930" s="51">
        <v>159</v>
      </c>
      <c r="I5930" s="43" t="str">
        <f>IFERROR(VLOOKUP(H5930,#REF!,2,FALSE),"")</f>
        <v/>
      </c>
      <c r="J5930" s="63">
        <v>0</v>
      </c>
      <c r="K5930" s="41" t="s">
        <v>59</v>
      </c>
      <c r="L5930" s="59">
        <v>11</v>
      </c>
      <c r="M5930" s="60" t="s">
        <v>184</v>
      </c>
      <c r="N5930" s="60" t="s">
        <v>184</v>
      </c>
      <c r="P5930" s="51">
        <v>159</v>
      </c>
      <c r="Q5930" s="56" t="str">
        <f>IFERROR(VLOOKUP(P5930,#REF!,2,FALSE),"")</f>
        <v/>
      </c>
      <c r="R5930" s="63">
        <v>1</v>
      </c>
      <c r="S5930" s="74" t="s">
        <v>57</v>
      </c>
      <c r="T5930" s="35" t="s">
        <v>8</v>
      </c>
      <c r="U5930" s="73" t="s">
        <v>83</v>
      </c>
    </row>
    <row r="5931" spans="1:21" ht="15.65" customHeight="1" x14ac:dyDescent="0.35">
      <c r="A5931" s="73" t="s">
        <v>993</v>
      </c>
      <c r="B5931" s="36">
        <v>27062</v>
      </c>
      <c r="D5931" s="53" t="s">
        <v>118</v>
      </c>
      <c r="E5931" s="59">
        <v>12</v>
      </c>
      <c r="F5931" s="29" t="s">
        <v>606</v>
      </c>
      <c r="H5931" s="51">
        <v>170</v>
      </c>
      <c r="I5931" s="43" t="str">
        <f>IFERROR(VLOOKUP(H5931,#REF!,2,FALSE),"")</f>
        <v/>
      </c>
      <c r="J5931" s="63">
        <v>0.5</v>
      </c>
      <c r="K5931" s="41" t="s">
        <v>59</v>
      </c>
      <c r="L5931" s="59">
        <v>12</v>
      </c>
      <c r="M5931" s="60" t="s">
        <v>208</v>
      </c>
      <c r="N5931" s="60" t="s">
        <v>208</v>
      </c>
      <c r="P5931" s="51"/>
      <c r="Q5931" s="56" t="str">
        <f>IFERROR(VLOOKUP(P5931,#REF!,2,FALSE),"")</f>
        <v/>
      </c>
      <c r="R5931" s="63">
        <v>0.5</v>
      </c>
      <c r="S5931" s="74" t="s">
        <v>57</v>
      </c>
      <c r="T5931" s="35" t="s">
        <v>8</v>
      </c>
      <c r="U5931" s="73" t="s">
        <v>83</v>
      </c>
    </row>
    <row r="5932" spans="1:21" ht="15.65" customHeight="1" x14ac:dyDescent="0.35">
      <c r="A5932" s="73" t="s">
        <v>993</v>
      </c>
      <c r="B5932" s="36">
        <v>27062</v>
      </c>
      <c r="D5932" s="53" t="s">
        <v>118</v>
      </c>
      <c r="E5932" s="59">
        <v>13</v>
      </c>
      <c r="F5932" s="29" t="s">
        <v>4070</v>
      </c>
      <c r="H5932" s="51">
        <v>164</v>
      </c>
      <c r="I5932" s="43" t="str">
        <f>IFERROR(VLOOKUP(H5932,#REF!,2,FALSE),"")</f>
        <v/>
      </c>
      <c r="J5932" s="63">
        <v>0</v>
      </c>
      <c r="K5932" s="41" t="s">
        <v>59</v>
      </c>
      <c r="L5932" s="59">
        <v>13</v>
      </c>
      <c r="M5932" s="60" t="s">
        <v>245</v>
      </c>
      <c r="N5932" s="60" t="s">
        <v>245</v>
      </c>
      <c r="P5932" s="51"/>
      <c r="Q5932" s="56" t="str">
        <f>IFERROR(VLOOKUP(P5932,#REF!,2,FALSE),"")</f>
        <v/>
      </c>
      <c r="R5932" s="63">
        <v>1</v>
      </c>
      <c r="S5932" s="74" t="s">
        <v>57</v>
      </c>
      <c r="T5932" s="35" t="s">
        <v>8</v>
      </c>
      <c r="U5932" s="73" t="s">
        <v>83</v>
      </c>
    </row>
    <row r="5933" spans="1:21" ht="15.65" customHeight="1" x14ac:dyDescent="0.35">
      <c r="A5933" s="73" t="s">
        <v>993</v>
      </c>
      <c r="B5933" s="36">
        <v>27062</v>
      </c>
      <c r="D5933" s="53" t="s">
        <v>118</v>
      </c>
      <c r="E5933" s="59">
        <v>14</v>
      </c>
      <c r="F5933" s="29" t="s">
        <v>126</v>
      </c>
      <c r="H5933" s="51">
        <v>163</v>
      </c>
      <c r="I5933" s="43" t="str">
        <f>IFERROR(VLOOKUP(H5933,#REF!,2,FALSE),"")</f>
        <v/>
      </c>
      <c r="J5933" s="63">
        <v>0.5</v>
      </c>
      <c r="K5933" s="41" t="s">
        <v>59</v>
      </c>
      <c r="L5933" s="59">
        <v>14</v>
      </c>
      <c r="M5933" s="60" t="s">
        <v>249</v>
      </c>
      <c r="N5933" s="60" t="s">
        <v>249</v>
      </c>
      <c r="P5933" s="51">
        <v>160</v>
      </c>
      <c r="Q5933" s="56" t="str">
        <f>IFERROR(VLOOKUP(P5933,#REF!,2,FALSE),"")</f>
        <v/>
      </c>
      <c r="R5933" s="63">
        <v>0.5</v>
      </c>
      <c r="S5933" s="74" t="s">
        <v>57</v>
      </c>
      <c r="T5933" s="35" t="s">
        <v>8</v>
      </c>
      <c r="U5933" s="73" t="s">
        <v>83</v>
      </c>
    </row>
    <row r="5934" spans="1:21" ht="15.65" customHeight="1" x14ac:dyDescent="0.35">
      <c r="A5934" s="73" t="s">
        <v>993</v>
      </c>
      <c r="B5934" s="36">
        <v>27062</v>
      </c>
      <c r="D5934" s="53" t="s">
        <v>118</v>
      </c>
      <c r="E5934" s="59">
        <v>15</v>
      </c>
      <c r="F5934" s="29" t="s">
        <v>603</v>
      </c>
      <c r="H5934" s="51">
        <v>164</v>
      </c>
      <c r="I5934" s="43" t="str">
        <f>IFERROR(VLOOKUP(H5934,#REF!,2,FALSE),"")</f>
        <v/>
      </c>
      <c r="J5934" s="63">
        <v>1</v>
      </c>
      <c r="K5934" s="41" t="s">
        <v>59</v>
      </c>
      <c r="L5934" s="59">
        <v>15</v>
      </c>
      <c r="M5934" s="60" t="s">
        <v>272</v>
      </c>
      <c r="N5934" s="60" t="s">
        <v>272</v>
      </c>
      <c r="P5934" s="51">
        <v>138</v>
      </c>
      <c r="Q5934" s="56" t="str">
        <f>IFERROR(VLOOKUP(P5934,#REF!,2,FALSE),"")</f>
        <v/>
      </c>
      <c r="R5934" s="63">
        <v>0</v>
      </c>
      <c r="S5934" s="74" t="s">
        <v>57</v>
      </c>
      <c r="T5934" s="35" t="s">
        <v>8</v>
      </c>
      <c r="U5934" s="73" t="s">
        <v>83</v>
      </c>
    </row>
    <row r="5935" spans="1:21" ht="15.65" customHeight="1" x14ac:dyDescent="0.35">
      <c r="A5935" s="73" t="s">
        <v>993</v>
      </c>
      <c r="B5935" s="36">
        <v>27062</v>
      </c>
      <c r="D5935" s="53" t="s">
        <v>118</v>
      </c>
      <c r="E5935" s="59">
        <v>16</v>
      </c>
      <c r="F5935" s="29" t="s">
        <v>607</v>
      </c>
      <c r="H5935" s="43" t="s">
        <v>593</v>
      </c>
      <c r="I5935" s="43" t="str">
        <f>IFERROR(VLOOKUP(H5935,#REF!,2,FALSE),"")</f>
        <v/>
      </c>
      <c r="J5935" s="63">
        <v>1</v>
      </c>
      <c r="K5935" s="41" t="s">
        <v>59</v>
      </c>
      <c r="L5935" s="59">
        <v>16</v>
      </c>
      <c r="M5935" s="60" t="s">
        <v>248</v>
      </c>
      <c r="N5935" s="60" t="s">
        <v>248</v>
      </c>
      <c r="P5935" s="51">
        <v>152</v>
      </c>
      <c r="Q5935" s="56" t="str">
        <f>IFERROR(VLOOKUP(P5935,#REF!,2,FALSE),"")</f>
        <v/>
      </c>
      <c r="R5935" s="63">
        <v>0</v>
      </c>
      <c r="S5935" s="74" t="s">
        <v>57</v>
      </c>
      <c r="T5935" s="35" t="s">
        <v>8</v>
      </c>
      <c r="U5935" s="73" t="s">
        <v>83</v>
      </c>
    </row>
    <row r="5936" spans="1:21" ht="15.65" customHeight="1" x14ac:dyDescent="0.35">
      <c r="A5936" s="35" t="s">
        <v>993</v>
      </c>
      <c r="B5936" s="36">
        <v>27062</v>
      </c>
      <c r="D5936" s="35" t="s">
        <v>951</v>
      </c>
      <c r="E5936" s="50">
        <v>1</v>
      </c>
      <c r="F5936" s="45" t="s">
        <v>5727</v>
      </c>
      <c r="H5936" s="51">
        <v>153</v>
      </c>
      <c r="J5936" s="51">
        <v>1</v>
      </c>
      <c r="K5936" s="41" t="s">
        <v>60</v>
      </c>
      <c r="L5936" s="50">
        <v>1</v>
      </c>
      <c r="M5936" s="45" t="s">
        <v>182</v>
      </c>
      <c r="N5936" s="45" t="s">
        <v>182</v>
      </c>
      <c r="P5936" s="51">
        <v>154</v>
      </c>
      <c r="Q5936" s="56" t="str">
        <f>IFERROR(VLOOKUP(P5936,#REF!,2,FALSE),"")</f>
        <v/>
      </c>
      <c r="R5936" s="58">
        <v>0</v>
      </c>
      <c r="S5936" s="41" t="s">
        <v>57</v>
      </c>
      <c r="T5936" s="35" t="s">
        <v>8</v>
      </c>
      <c r="U5936" s="35" t="s">
        <v>56</v>
      </c>
    </row>
    <row r="5937" spans="1:21" ht="15.65" customHeight="1" x14ac:dyDescent="0.35">
      <c r="A5937" s="35" t="s">
        <v>993</v>
      </c>
      <c r="B5937" s="36">
        <v>27062</v>
      </c>
      <c r="D5937" s="35" t="s">
        <v>951</v>
      </c>
      <c r="E5937" s="50">
        <v>2</v>
      </c>
      <c r="F5937" s="45" t="s">
        <v>1916</v>
      </c>
      <c r="H5937" s="51">
        <v>156</v>
      </c>
      <c r="J5937" s="51">
        <v>1</v>
      </c>
      <c r="K5937" s="41" t="s">
        <v>60</v>
      </c>
      <c r="L5937" s="50">
        <v>2</v>
      </c>
      <c r="M5937" s="44" t="s">
        <v>361</v>
      </c>
      <c r="N5937" s="44" t="s">
        <v>361</v>
      </c>
      <c r="P5937" s="58">
        <v>132</v>
      </c>
      <c r="Q5937" s="56" t="str">
        <f>IFERROR(VLOOKUP(P5937,#REF!,2,FALSE),"")</f>
        <v/>
      </c>
      <c r="R5937" s="58">
        <v>0</v>
      </c>
      <c r="S5937" s="41" t="s">
        <v>57</v>
      </c>
      <c r="T5937" s="35" t="s">
        <v>8</v>
      </c>
      <c r="U5937" s="35" t="s">
        <v>56</v>
      </c>
    </row>
    <row r="5938" spans="1:21" ht="15.65" customHeight="1" x14ac:dyDescent="0.35">
      <c r="A5938" s="35" t="s">
        <v>993</v>
      </c>
      <c r="B5938" s="36">
        <v>27062</v>
      </c>
      <c r="D5938" s="35" t="s">
        <v>951</v>
      </c>
      <c r="E5938" s="50">
        <v>3</v>
      </c>
      <c r="F5938" s="45" t="s">
        <v>3116</v>
      </c>
      <c r="H5938" s="51">
        <v>161</v>
      </c>
      <c r="J5938" s="51">
        <v>1</v>
      </c>
      <c r="K5938" s="41" t="s">
        <v>60</v>
      </c>
      <c r="L5938" s="50">
        <v>3</v>
      </c>
      <c r="M5938" s="45" t="s">
        <v>5733</v>
      </c>
      <c r="N5938" s="45" t="s">
        <v>5733</v>
      </c>
      <c r="P5938" s="51">
        <v>153</v>
      </c>
      <c r="Q5938" s="56" t="str">
        <f>IFERROR(VLOOKUP(P5938,#REF!,2,FALSE),"")</f>
        <v/>
      </c>
      <c r="R5938" s="51">
        <v>0</v>
      </c>
      <c r="S5938" s="41" t="s">
        <v>57</v>
      </c>
      <c r="T5938" s="35" t="s">
        <v>8</v>
      </c>
      <c r="U5938" s="35" t="s">
        <v>56</v>
      </c>
    </row>
    <row r="5939" spans="1:21" ht="15.65" customHeight="1" x14ac:dyDescent="0.35">
      <c r="A5939" s="35" t="s">
        <v>993</v>
      </c>
      <c r="B5939" s="36">
        <v>27062</v>
      </c>
      <c r="D5939" s="35" t="s">
        <v>951</v>
      </c>
      <c r="E5939" s="50">
        <v>4</v>
      </c>
      <c r="F5939" s="45" t="s">
        <v>3399</v>
      </c>
      <c r="H5939" s="51">
        <v>155</v>
      </c>
      <c r="J5939" s="51">
        <v>0.5</v>
      </c>
      <c r="K5939" s="41" t="s">
        <v>60</v>
      </c>
      <c r="L5939" s="50">
        <v>4</v>
      </c>
      <c r="M5939" s="45" t="s">
        <v>5734</v>
      </c>
      <c r="N5939" s="45" t="s">
        <v>5734</v>
      </c>
      <c r="P5939" s="51"/>
      <c r="Q5939" s="56" t="str">
        <f>IFERROR(VLOOKUP(P5939,#REF!,2,FALSE),"")</f>
        <v/>
      </c>
      <c r="R5939" s="51">
        <v>0.5</v>
      </c>
      <c r="S5939" s="41" t="s">
        <v>57</v>
      </c>
      <c r="T5939" s="35" t="s">
        <v>8</v>
      </c>
      <c r="U5939" s="35" t="s">
        <v>56</v>
      </c>
    </row>
    <row r="5940" spans="1:21" ht="15.65" customHeight="1" x14ac:dyDescent="0.35">
      <c r="A5940" s="35" t="s">
        <v>993</v>
      </c>
      <c r="B5940" s="36">
        <v>27062</v>
      </c>
      <c r="D5940" s="35" t="s">
        <v>951</v>
      </c>
      <c r="E5940" s="50">
        <v>5</v>
      </c>
      <c r="F5940" s="45" t="s">
        <v>5728</v>
      </c>
      <c r="H5940" s="51">
        <v>151</v>
      </c>
      <c r="J5940" s="51">
        <v>1</v>
      </c>
      <c r="K5940" s="41" t="s">
        <v>60</v>
      </c>
      <c r="L5940" s="50">
        <v>5</v>
      </c>
      <c r="M5940" s="45" t="s">
        <v>5735</v>
      </c>
      <c r="N5940" s="45" t="s">
        <v>5735</v>
      </c>
      <c r="P5940" s="51">
        <v>121</v>
      </c>
      <c r="Q5940" s="56" t="str">
        <f>IFERROR(VLOOKUP(P5940,#REF!,2,FALSE),"")</f>
        <v/>
      </c>
      <c r="R5940" s="51">
        <v>0</v>
      </c>
      <c r="S5940" s="41" t="s">
        <v>57</v>
      </c>
      <c r="T5940" s="35" t="s">
        <v>8</v>
      </c>
      <c r="U5940" s="35" t="s">
        <v>56</v>
      </c>
    </row>
    <row r="5941" spans="1:21" ht="15.65" customHeight="1" x14ac:dyDescent="0.35">
      <c r="A5941" s="35" t="s">
        <v>993</v>
      </c>
      <c r="B5941" s="36">
        <v>27062</v>
      </c>
      <c r="D5941" s="35" t="s">
        <v>951</v>
      </c>
      <c r="E5941" s="50">
        <v>6</v>
      </c>
      <c r="F5941" s="45" t="s">
        <v>608</v>
      </c>
      <c r="H5941" s="51">
        <v>154</v>
      </c>
      <c r="J5941" s="51">
        <v>1</v>
      </c>
      <c r="K5941" s="41" t="s">
        <v>60</v>
      </c>
      <c r="L5941" s="50">
        <v>6</v>
      </c>
      <c r="M5941" s="45" t="s">
        <v>5736</v>
      </c>
      <c r="N5941" s="45" t="s">
        <v>5736</v>
      </c>
      <c r="P5941" s="51">
        <v>124</v>
      </c>
      <c r="Q5941" s="56" t="str">
        <f>IFERROR(VLOOKUP(P5941,#REF!,2,FALSE),"")</f>
        <v/>
      </c>
      <c r="R5941" s="51">
        <v>0</v>
      </c>
      <c r="S5941" s="41" t="s">
        <v>57</v>
      </c>
      <c r="T5941" s="35" t="s">
        <v>8</v>
      </c>
      <c r="U5941" s="35" t="s">
        <v>56</v>
      </c>
    </row>
    <row r="5942" spans="1:21" ht="15.65" customHeight="1" x14ac:dyDescent="0.35">
      <c r="A5942" s="35" t="s">
        <v>993</v>
      </c>
      <c r="B5942" s="36">
        <v>27062</v>
      </c>
      <c r="D5942" s="35" t="s">
        <v>951</v>
      </c>
      <c r="E5942" s="50">
        <v>7</v>
      </c>
      <c r="F5942" s="45" t="s">
        <v>3461</v>
      </c>
      <c r="H5942" s="51">
        <v>151</v>
      </c>
      <c r="J5942" s="51">
        <v>0.5</v>
      </c>
      <c r="K5942" s="41" t="s">
        <v>60</v>
      </c>
      <c r="L5942" s="50">
        <v>7</v>
      </c>
      <c r="M5942" s="45" t="s">
        <v>733</v>
      </c>
      <c r="N5942" s="45" t="s">
        <v>733</v>
      </c>
      <c r="P5942" s="51">
        <v>144</v>
      </c>
      <c r="Q5942" s="56" t="str">
        <f>IFERROR(VLOOKUP(P5942,#REF!,2,FALSE),"")</f>
        <v/>
      </c>
      <c r="R5942" s="51">
        <v>0.5</v>
      </c>
      <c r="S5942" s="41" t="s">
        <v>57</v>
      </c>
      <c r="T5942" s="35" t="s">
        <v>8</v>
      </c>
      <c r="U5942" s="35" t="s">
        <v>56</v>
      </c>
    </row>
    <row r="5943" spans="1:21" ht="15.65" customHeight="1" x14ac:dyDescent="0.35">
      <c r="A5943" s="35" t="s">
        <v>993</v>
      </c>
      <c r="B5943" s="36">
        <v>27062</v>
      </c>
      <c r="D5943" s="35" t="s">
        <v>951</v>
      </c>
      <c r="E5943" s="50">
        <v>8</v>
      </c>
      <c r="F5943" s="45" t="s">
        <v>5729</v>
      </c>
      <c r="H5943" s="51">
        <v>145</v>
      </c>
      <c r="J5943" s="51">
        <v>1</v>
      </c>
      <c r="K5943" s="41" t="s">
        <v>60</v>
      </c>
      <c r="L5943" s="50">
        <v>8</v>
      </c>
      <c r="M5943" s="44" t="s">
        <v>218</v>
      </c>
      <c r="N5943" s="44" t="s">
        <v>218</v>
      </c>
      <c r="P5943" s="58">
        <v>139</v>
      </c>
      <c r="Q5943" s="56" t="str">
        <f>IFERROR(VLOOKUP(P5943,#REF!,2,FALSE),"")</f>
        <v/>
      </c>
      <c r="R5943" s="58">
        <v>0</v>
      </c>
      <c r="S5943" s="41" t="s">
        <v>57</v>
      </c>
      <c r="T5943" s="35" t="s">
        <v>8</v>
      </c>
      <c r="U5943" s="35" t="s">
        <v>56</v>
      </c>
    </row>
    <row r="5944" spans="1:21" ht="15.65" customHeight="1" x14ac:dyDescent="0.35">
      <c r="A5944" s="35" t="s">
        <v>993</v>
      </c>
      <c r="B5944" s="36">
        <v>27062</v>
      </c>
      <c r="D5944" s="35" t="s">
        <v>951</v>
      </c>
      <c r="E5944" s="50">
        <v>9</v>
      </c>
      <c r="F5944" s="45" t="s">
        <v>3402</v>
      </c>
      <c r="H5944" s="51">
        <v>138</v>
      </c>
      <c r="J5944" s="51">
        <v>0</v>
      </c>
      <c r="K5944" s="41" t="s">
        <v>60</v>
      </c>
      <c r="L5944" s="50">
        <v>9</v>
      </c>
      <c r="M5944" s="44" t="s">
        <v>5737</v>
      </c>
      <c r="N5944" s="44" t="s">
        <v>5737</v>
      </c>
      <c r="P5944" s="58"/>
      <c r="Q5944" s="56" t="str">
        <f>IFERROR(VLOOKUP(P5944,#REF!,2,FALSE),"")</f>
        <v/>
      </c>
      <c r="R5944" s="58">
        <v>1</v>
      </c>
      <c r="S5944" s="41" t="s">
        <v>57</v>
      </c>
      <c r="T5944" s="35" t="s">
        <v>8</v>
      </c>
      <c r="U5944" s="35" t="s">
        <v>56</v>
      </c>
    </row>
    <row r="5945" spans="1:21" ht="15.65" customHeight="1" x14ac:dyDescent="0.35">
      <c r="A5945" s="35" t="s">
        <v>993</v>
      </c>
      <c r="B5945" s="36">
        <v>27062</v>
      </c>
      <c r="D5945" s="35" t="s">
        <v>951</v>
      </c>
      <c r="E5945" s="50">
        <v>10</v>
      </c>
      <c r="F5945" s="45" t="s">
        <v>5730</v>
      </c>
      <c r="H5945" s="51">
        <v>149</v>
      </c>
      <c r="J5945" s="51">
        <v>1</v>
      </c>
      <c r="K5945" s="41" t="s">
        <v>60</v>
      </c>
      <c r="L5945" s="50">
        <v>10</v>
      </c>
      <c r="M5945" s="45" t="s">
        <v>5738</v>
      </c>
      <c r="N5945" s="45" t="s">
        <v>5738</v>
      </c>
      <c r="P5945" s="51">
        <v>122</v>
      </c>
      <c r="Q5945" s="56" t="str">
        <f>IFERROR(VLOOKUP(P5945,#REF!,2,FALSE),"")</f>
        <v/>
      </c>
      <c r="R5945" s="51">
        <v>0</v>
      </c>
      <c r="S5945" s="41" t="s">
        <v>57</v>
      </c>
      <c r="T5945" s="35" t="s">
        <v>8</v>
      </c>
      <c r="U5945" s="35" t="s">
        <v>56</v>
      </c>
    </row>
    <row r="5946" spans="1:21" ht="15.65" customHeight="1" x14ac:dyDescent="0.35">
      <c r="A5946" s="35" t="s">
        <v>993</v>
      </c>
      <c r="B5946" s="36">
        <v>27062</v>
      </c>
      <c r="D5946" s="35" t="s">
        <v>951</v>
      </c>
      <c r="E5946" s="50">
        <v>11</v>
      </c>
      <c r="F5946" s="45" t="s">
        <v>5731</v>
      </c>
      <c r="H5946" s="51"/>
      <c r="J5946" s="51">
        <v>0</v>
      </c>
      <c r="K5946" s="41" t="s">
        <v>60</v>
      </c>
      <c r="L5946" s="50">
        <v>11</v>
      </c>
      <c r="M5946" s="45" t="s">
        <v>1079</v>
      </c>
      <c r="N5946" s="45" t="s">
        <v>1079</v>
      </c>
      <c r="P5946" s="51"/>
      <c r="Q5946" s="56" t="str">
        <f>IFERROR(VLOOKUP(P5946,#REF!,2,FALSE),"")</f>
        <v/>
      </c>
      <c r="R5946" s="51">
        <v>1</v>
      </c>
      <c r="S5946" s="41" t="s">
        <v>57</v>
      </c>
      <c r="T5946" s="35" t="s">
        <v>8</v>
      </c>
      <c r="U5946" s="35" t="s">
        <v>56</v>
      </c>
    </row>
    <row r="5947" spans="1:21" ht="15.65" customHeight="1" x14ac:dyDescent="0.35">
      <c r="A5947" s="35" t="s">
        <v>993</v>
      </c>
      <c r="B5947" s="36">
        <v>27062</v>
      </c>
      <c r="D5947" s="35" t="s">
        <v>951</v>
      </c>
      <c r="E5947" s="50">
        <v>12</v>
      </c>
      <c r="F5947" s="45" t="s">
        <v>721</v>
      </c>
      <c r="H5947" s="51">
        <v>145</v>
      </c>
      <c r="J5947" s="51">
        <v>1</v>
      </c>
      <c r="K5947" s="41" t="s">
        <v>60</v>
      </c>
      <c r="L5947" s="50">
        <v>12</v>
      </c>
      <c r="M5947" s="45" t="s">
        <v>5739</v>
      </c>
      <c r="N5947" s="45" t="s">
        <v>5739</v>
      </c>
      <c r="P5947" s="51">
        <v>111</v>
      </c>
      <c r="Q5947" s="56" t="str">
        <f>IFERROR(VLOOKUP(P5947,#REF!,2,FALSE),"")</f>
        <v/>
      </c>
      <c r="R5947" s="51">
        <v>0</v>
      </c>
      <c r="S5947" s="41" t="s">
        <v>57</v>
      </c>
      <c r="T5947" s="35" t="s">
        <v>8</v>
      </c>
      <c r="U5947" s="35" t="s">
        <v>56</v>
      </c>
    </row>
    <row r="5948" spans="1:21" ht="15.65" customHeight="1" x14ac:dyDescent="0.35">
      <c r="A5948" s="35" t="s">
        <v>993</v>
      </c>
      <c r="B5948" s="36">
        <v>27062</v>
      </c>
      <c r="D5948" s="35" t="s">
        <v>951</v>
      </c>
      <c r="E5948" s="50">
        <v>13</v>
      </c>
      <c r="F5948" s="45" t="s">
        <v>5732</v>
      </c>
      <c r="H5948" s="51">
        <v>139</v>
      </c>
      <c r="J5948" s="51">
        <v>1</v>
      </c>
      <c r="K5948" s="41" t="s">
        <v>60</v>
      </c>
      <c r="L5948" s="50">
        <v>13</v>
      </c>
      <c r="M5948" s="45" t="s">
        <v>5740</v>
      </c>
      <c r="N5948" s="45" t="s">
        <v>5740</v>
      </c>
      <c r="P5948" s="51"/>
      <c r="Q5948" s="38"/>
      <c r="R5948" s="51">
        <v>0</v>
      </c>
      <c r="S5948" s="41" t="s">
        <v>57</v>
      </c>
      <c r="T5948" s="35" t="s">
        <v>8</v>
      </c>
      <c r="U5948" s="35" t="s">
        <v>56</v>
      </c>
    </row>
    <row r="5949" spans="1:21" ht="15.65" customHeight="1" x14ac:dyDescent="0.35">
      <c r="A5949" s="35" t="s">
        <v>993</v>
      </c>
      <c r="B5949" s="36">
        <v>27062</v>
      </c>
      <c r="D5949" s="35" t="s">
        <v>951</v>
      </c>
      <c r="E5949" s="50">
        <v>14</v>
      </c>
      <c r="F5949" s="29" t="s">
        <v>1650</v>
      </c>
      <c r="H5949" s="51"/>
      <c r="J5949" s="51">
        <v>0.5</v>
      </c>
      <c r="K5949" s="41" t="s">
        <v>60</v>
      </c>
      <c r="L5949" s="50">
        <v>14</v>
      </c>
      <c r="M5949" s="45" t="s">
        <v>5741</v>
      </c>
      <c r="N5949" s="45" t="s">
        <v>5741</v>
      </c>
      <c r="P5949" s="51"/>
      <c r="Q5949" s="38"/>
      <c r="R5949" s="51">
        <v>0.5</v>
      </c>
      <c r="S5949" s="41" t="s">
        <v>57</v>
      </c>
      <c r="T5949" s="35" t="s">
        <v>8</v>
      </c>
      <c r="U5949" s="35" t="s">
        <v>56</v>
      </c>
    </row>
    <row r="5950" spans="1:21" ht="15.65" customHeight="1" x14ac:dyDescent="0.35">
      <c r="A5950" s="73" t="s">
        <v>993</v>
      </c>
      <c r="B5950" s="36">
        <v>27083</v>
      </c>
      <c r="D5950" s="53" t="s">
        <v>118</v>
      </c>
      <c r="E5950" s="59">
        <v>1</v>
      </c>
      <c r="F5950" s="29" t="s">
        <v>4098</v>
      </c>
      <c r="H5950" s="51">
        <v>189</v>
      </c>
      <c r="I5950" s="43" t="str">
        <f>IFERROR(VLOOKUP(H5950,#REF!,2,FALSE),"")</f>
        <v/>
      </c>
      <c r="J5950" s="63">
        <v>0.5</v>
      </c>
      <c r="K5950" s="41" t="s">
        <v>71</v>
      </c>
      <c r="L5950" s="59">
        <v>1</v>
      </c>
      <c r="M5950" s="60" t="s">
        <v>273</v>
      </c>
      <c r="N5950" s="60" t="s">
        <v>273</v>
      </c>
      <c r="P5950" s="43"/>
      <c r="Q5950" s="56" t="str">
        <f>IFERROR(VLOOKUP(P5950,#REF!,2,FALSE),"")</f>
        <v/>
      </c>
      <c r="R5950" s="63">
        <v>0.5</v>
      </c>
      <c r="S5950" s="74" t="s">
        <v>57</v>
      </c>
      <c r="T5950" s="35" t="s">
        <v>8</v>
      </c>
      <c r="U5950" s="73" t="s">
        <v>83</v>
      </c>
    </row>
    <row r="5951" spans="1:21" ht="15.65" customHeight="1" x14ac:dyDescent="0.35">
      <c r="A5951" s="73" t="s">
        <v>993</v>
      </c>
      <c r="B5951" s="36">
        <v>27083</v>
      </c>
      <c r="D5951" s="53" t="s">
        <v>118</v>
      </c>
      <c r="E5951" s="59">
        <v>2</v>
      </c>
      <c r="F5951" s="29" t="s">
        <v>654</v>
      </c>
      <c r="H5951" s="51">
        <v>193</v>
      </c>
      <c r="I5951" s="43" t="str">
        <f>IFERROR(VLOOKUP(H5951,#REF!,2,FALSE),"")</f>
        <v/>
      </c>
      <c r="J5951" s="63">
        <v>0</v>
      </c>
      <c r="K5951" s="41" t="s">
        <v>71</v>
      </c>
      <c r="L5951" s="59">
        <v>2</v>
      </c>
      <c r="M5951" s="60" t="s">
        <v>274</v>
      </c>
      <c r="N5951" s="60" t="s">
        <v>274</v>
      </c>
      <c r="P5951" s="43"/>
      <c r="Q5951" s="56" t="str">
        <f>IFERROR(VLOOKUP(P5951,#REF!,2,FALSE),"")</f>
        <v/>
      </c>
      <c r="R5951" s="63">
        <v>1</v>
      </c>
      <c r="S5951" s="74" t="s">
        <v>57</v>
      </c>
      <c r="T5951" s="35" t="s">
        <v>8</v>
      </c>
      <c r="U5951" s="73" t="s">
        <v>83</v>
      </c>
    </row>
    <row r="5952" spans="1:21" ht="15.65" customHeight="1" x14ac:dyDescent="0.35">
      <c r="A5952" s="73" t="s">
        <v>993</v>
      </c>
      <c r="B5952" s="36">
        <v>27083</v>
      </c>
      <c r="D5952" s="53" t="s">
        <v>118</v>
      </c>
      <c r="E5952" s="59">
        <v>3</v>
      </c>
      <c r="F5952" s="29" t="s">
        <v>601</v>
      </c>
      <c r="H5952" s="51">
        <v>174</v>
      </c>
      <c r="I5952" s="43" t="str">
        <f>IFERROR(VLOOKUP(H5952,#REF!,2,FALSE),"")</f>
        <v/>
      </c>
      <c r="J5952" s="63">
        <v>0.5</v>
      </c>
      <c r="K5952" s="41" t="s">
        <v>71</v>
      </c>
      <c r="L5952" s="59">
        <v>3</v>
      </c>
      <c r="M5952" s="41" t="s">
        <v>275</v>
      </c>
      <c r="N5952" s="41" t="s">
        <v>275</v>
      </c>
      <c r="P5952" s="43"/>
      <c r="Q5952" s="56" t="str">
        <f>IFERROR(VLOOKUP(P5952,#REF!,2,FALSE),"")</f>
        <v/>
      </c>
      <c r="R5952" s="38">
        <v>0.5</v>
      </c>
      <c r="S5952" s="74" t="s">
        <v>57</v>
      </c>
      <c r="T5952" s="35" t="s">
        <v>8</v>
      </c>
      <c r="U5952" s="73" t="s">
        <v>83</v>
      </c>
    </row>
    <row r="5953" spans="1:21" ht="15.65" customHeight="1" x14ac:dyDescent="0.35">
      <c r="A5953" s="73" t="s">
        <v>993</v>
      </c>
      <c r="B5953" s="36">
        <v>27083</v>
      </c>
      <c r="D5953" s="53" t="s">
        <v>118</v>
      </c>
      <c r="E5953" s="59">
        <v>4</v>
      </c>
      <c r="F5953" s="29" t="s">
        <v>4065</v>
      </c>
      <c r="H5953" s="51">
        <v>175</v>
      </c>
      <c r="I5953" s="43" t="str">
        <f>IFERROR(VLOOKUP(H5953,#REF!,2,FALSE),"")</f>
        <v/>
      </c>
      <c r="J5953" s="63">
        <v>0.5</v>
      </c>
      <c r="K5953" s="41" t="s">
        <v>71</v>
      </c>
      <c r="L5953" s="59">
        <v>4</v>
      </c>
      <c r="M5953" s="60" t="s">
        <v>276</v>
      </c>
      <c r="N5953" s="60" t="s">
        <v>276</v>
      </c>
      <c r="P5953" s="43"/>
      <c r="Q5953" s="56" t="str">
        <f>IFERROR(VLOOKUP(P5953,#REF!,2,FALSE),"")</f>
        <v/>
      </c>
      <c r="R5953" s="63">
        <v>0.5</v>
      </c>
      <c r="S5953" s="74" t="s">
        <v>57</v>
      </c>
      <c r="T5953" s="35" t="s">
        <v>8</v>
      </c>
      <c r="U5953" s="73" t="s">
        <v>83</v>
      </c>
    </row>
    <row r="5954" spans="1:21" ht="15.65" customHeight="1" x14ac:dyDescent="0.35">
      <c r="A5954" s="73" t="s">
        <v>993</v>
      </c>
      <c r="B5954" s="36">
        <v>27083</v>
      </c>
      <c r="D5954" s="53" t="s">
        <v>118</v>
      </c>
      <c r="E5954" s="59">
        <v>5</v>
      </c>
      <c r="F5954" s="29" t="s">
        <v>32</v>
      </c>
      <c r="H5954" s="43" t="s">
        <v>593</v>
      </c>
      <c r="I5954" s="43" t="str">
        <f>IFERROR(VLOOKUP(H5954,#REF!,2,FALSE),"")</f>
        <v/>
      </c>
      <c r="J5954" s="63">
        <v>0</v>
      </c>
      <c r="K5954" s="41" t="s">
        <v>71</v>
      </c>
      <c r="L5954" s="59">
        <v>5</v>
      </c>
      <c r="M5954" s="41" t="s">
        <v>277</v>
      </c>
      <c r="N5954" s="41" t="s">
        <v>277</v>
      </c>
      <c r="P5954" s="43"/>
      <c r="Q5954" s="56" t="str">
        <f>IFERROR(VLOOKUP(P5954,#REF!,2,FALSE),"")</f>
        <v/>
      </c>
      <c r="R5954" s="38">
        <v>1</v>
      </c>
      <c r="S5954" s="74" t="s">
        <v>57</v>
      </c>
      <c r="T5954" s="35" t="s">
        <v>8</v>
      </c>
      <c r="U5954" s="73" t="s">
        <v>83</v>
      </c>
    </row>
    <row r="5955" spans="1:21" ht="15.65" customHeight="1" x14ac:dyDescent="0.35">
      <c r="A5955" s="73" t="s">
        <v>993</v>
      </c>
      <c r="B5955" s="36">
        <v>27083</v>
      </c>
      <c r="D5955" s="53" t="s">
        <v>118</v>
      </c>
      <c r="E5955" s="59">
        <v>6</v>
      </c>
      <c r="F5955" s="29" t="s">
        <v>600</v>
      </c>
      <c r="H5955" s="51">
        <v>175</v>
      </c>
      <c r="I5955" s="43" t="str">
        <f>IFERROR(VLOOKUP(H5955,#REF!,2,FALSE),"")</f>
        <v/>
      </c>
      <c r="J5955" s="63">
        <v>0.5</v>
      </c>
      <c r="K5955" s="41" t="s">
        <v>71</v>
      </c>
      <c r="L5955" s="59">
        <v>6</v>
      </c>
      <c r="M5955" s="60" t="s">
        <v>278</v>
      </c>
      <c r="N5955" s="60" t="s">
        <v>278</v>
      </c>
      <c r="P5955" s="43"/>
      <c r="Q5955" s="56" t="str">
        <f>IFERROR(VLOOKUP(P5955,#REF!,2,FALSE),"")</f>
        <v/>
      </c>
      <c r="R5955" s="63">
        <v>0.5</v>
      </c>
      <c r="S5955" s="74" t="s">
        <v>57</v>
      </c>
      <c r="T5955" s="35" t="s">
        <v>8</v>
      </c>
      <c r="U5955" s="73" t="s">
        <v>83</v>
      </c>
    </row>
    <row r="5956" spans="1:21" ht="15.65" customHeight="1" x14ac:dyDescent="0.35">
      <c r="A5956" s="73" t="s">
        <v>993</v>
      </c>
      <c r="B5956" s="36">
        <v>27083</v>
      </c>
      <c r="D5956" s="53" t="s">
        <v>118</v>
      </c>
      <c r="E5956" s="59">
        <v>7</v>
      </c>
      <c r="F5956" s="29" t="s">
        <v>4171</v>
      </c>
      <c r="H5956" s="51">
        <v>166</v>
      </c>
      <c r="I5956" s="43" t="str">
        <f>IFERROR(VLOOKUP(H5956,#REF!,2,FALSE),"")</f>
        <v/>
      </c>
      <c r="J5956" s="63">
        <v>1</v>
      </c>
      <c r="K5956" s="41" t="s">
        <v>71</v>
      </c>
      <c r="L5956" s="59">
        <v>7</v>
      </c>
      <c r="M5956" s="60" t="s">
        <v>279</v>
      </c>
      <c r="N5956" s="60" t="s">
        <v>279</v>
      </c>
      <c r="P5956" s="43"/>
      <c r="Q5956" s="56" t="str">
        <f>IFERROR(VLOOKUP(P5956,#REF!,2,FALSE),"")</f>
        <v/>
      </c>
      <c r="R5956" s="38">
        <v>0</v>
      </c>
      <c r="S5956" s="74" t="s">
        <v>57</v>
      </c>
      <c r="T5956" s="35" t="s">
        <v>8</v>
      </c>
      <c r="U5956" s="73" t="s">
        <v>83</v>
      </c>
    </row>
    <row r="5957" spans="1:21" ht="15.65" customHeight="1" x14ac:dyDescent="0.35">
      <c r="A5957" s="73" t="s">
        <v>993</v>
      </c>
      <c r="B5957" s="36">
        <v>27083</v>
      </c>
      <c r="D5957" s="53" t="s">
        <v>118</v>
      </c>
      <c r="E5957" s="59">
        <v>8</v>
      </c>
      <c r="F5957" s="66" t="s">
        <v>3403</v>
      </c>
      <c r="H5957" s="51">
        <v>170</v>
      </c>
      <c r="I5957" s="43" t="str">
        <f>IFERROR(VLOOKUP(H5957,#REF!,2,FALSE),"")</f>
        <v/>
      </c>
      <c r="J5957" s="63">
        <v>1</v>
      </c>
      <c r="K5957" s="41" t="s">
        <v>71</v>
      </c>
      <c r="L5957" s="59">
        <v>8</v>
      </c>
      <c r="M5957" s="65" t="s">
        <v>3577</v>
      </c>
      <c r="N5957" s="65" t="s">
        <v>3577</v>
      </c>
      <c r="P5957" s="43"/>
      <c r="Q5957" s="56" t="str">
        <f>IFERROR(VLOOKUP(P5957,#REF!,2,FALSE),"")</f>
        <v/>
      </c>
      <c r="R5957" s="38">
        <v>0</v>
      </c>
      <c r="S5957" s="74" t="s">
        <v>57</v>
      </c>
      <c r="T5957" s="35" t="s">
        <v>8</v>
      </c>
      <c r="U5957" s="73" t="s">
        <v>83</v>
      </c>
    </row>
    <row r="5958" spans="1:21" ht="15.65" customHeight="1" x14ac:dyDescent="0.35">
      <c r="A5958" s="73" t="s">
        <v>993</v>
      </c>
      <c r="B5958" s="36">
        <v>27083</v>
      </c>
      <c r="D5958" s="53" t="s">
        <v>118</v>
      </c>
      <c r="E5958" s="59">
        <v>9</v>
      </c>
      <c r="F5958" s="29" t="s">
        <v>4071</v>
      </c>
      <c r="H5958" s="51">
        <v>167</v>
      </c>
      <c r="I5958" s="43" t="str">
        <f>IFERROR(VLOOKUP(H5958,#REF!,2,FALSE),"")</f>
        <v/>
      </c>
      <c r="J5958" s="63">
        <v>1</v>
      </c>
      <c r="K5958" s="41" t="s">
        <v>71</v>
      </c>
      <c r="L5958" s="59">
        <v>9</v>
      </c>
      <c r="M5958" s="60" t="s">
        <v>280</v>
      </c>
      <c r="N5958" s="60" t="s">
        <v>280</v>
      </c>
      <c r="P5958" s="43"/>
      <c r="Q5958" s="56" t="str">
        <f>IFERROR(VLOOKUP(P5958,#REF!,2,FALSE),"")</f>
        <v/>
      </c>
      <c r="R5958" s="63">
        <v>0</v>
      </c>
      <c r="S5958" s="74" t="s">
        <v>57</v>
      </c>
      <c r="T5958" s="35" t="s">
        <v>8</v>
      </c>
      <c r="U5958" s="73" t="s">
        <v>83</v>
      </c>
    </row>
    <row r="5959" spans="1:21" ht="15.65" customHeight="1" x14ac:dyDescent="0.35">
      <c r="A5959" s="73" t="s">
        <v>993</v>
      </c>
      <c r="B5959" s="36">
        <v>27083</v>
      </c>
      <c r="D5959" s="53" t="s">
        <v>118</v>
      </c>
      <c r="E5959" s="59">
        <v>10</v>
      </c>
      <c r="F5959" s="29" t="s">
        <v>4067</v>
      </c>
      <c r="H5959" s="43" t="s">
        <v>593</v>
      </c>
      <c r="I5959" s="43" t="str">
        <f>IFERROR(VLOOKUP(H5959,#REF!,2,FALSE),"")</f>
        <v/>
      </c>
      <c r="J5959" s="63">
        <v>0.5</v>
      </c>
      <c r="K5959" s="41" t="s">
        <v>71</v>
      </c>
      <c r="L5959" s="59">
        <v>10</v>
      </c>
      <c r="M5959" s="54" t="s">
        <v>1111</v>
      </c>
      <c r="N5959" s="54" t="s">
        <v>1111</v>
      </c>
      <c r="P5959" s="43"/>
      <c r="Q5959" s="56" t="str">
        <f>IFERROR(VLOOKUP(P5959,#REF!,2,FALSE),"")</f>
        <v/>
      </c>
      <c r="R5959" s="63">
        <v>0.5</v>
      </c>
      <c r="S5959" s="74" t="s">
        <v>57</v>
      </c>
      <c r="T5959" s="35" t="s">
        <v>8</v>
      </c>
      <c r="U5959" s="73" t="s">
        <v>83</v>
      </c>
    </row>
    <row r="5960" spans="1:21" ht="15.65" customHeight="1" x14ac:dyDescent="0.35">
      <c r="A5960" s="73" t="s">
        <v>993</v>
      </c>
      <c r="B5960" s="36">
        <v>27083</v>
      </c>
      <c r="D5960" s="53" t="s">
        <v>118</v>
      </c>
      <c r="E5960" s="59">
        <v>11</v>
      </c>
      <c r="F5960" s="29" t="s">
        <v>603</v>
      </c>
      <c r="H5960" s="43" t="s">
        <v>593</v>
      </c>
      <c r="I5960" s="43" t="str">
        <f>IFERROR(VLOOKUP(H5960,#REF!,2,FALSE),"")</f>
        <v/>
      </c>
      <c r="J5960" s="63">
        <v>0.5</v>
      </c>
      <c r="K5960" s="41" t="s">
        <v>71</v>
      </c>
      <c r="L5960" s="59">
        <v>11</v>
      </c>
      <c r="M5960" s="60" t="s">
        <v>281</v>
      </c>
      <c r="N5960" s="60" t="s">
        <v>281</v>
      </c>
      <c r="P5960" s="43"/>
      <c r="Q5960" s="56" t="str">
        <f>IFERROR(VLOOKUP(P5960,#REF!,2,FALSE),"")</f>
        <v/>
      </c>
      <c r="R5960" s="63">
        <v>0.5</v>
      </c>
      <c r="S5960" s="74" t="s">
        <v>57</v>
      </c>
      <c r="T5960" s="35" t="s">
        <v>8</v>
      </c>
      <c r="U5960" s="73" t="s">
        <v>83</v>
      </c>
    </row>
    <row r="5961" spans="1:21" ht="15.65" customHeight="1" x14ac:dyDescent="0.35">
      <c r="A5961" s="73" t="s">
        <v>993</v>
      </c>
      <c r="B5961" s="36">
        <v>27083</v>
      </c>
      <c r="D5961" s="53" t="s">
        <v>118</v>
      </c>
      <c r="E5961" s="59">
        <v>12</v>
      </c>
      <c r="F5961" s="29" t="s">
        <v>607</v>
      </c>
      <c r="H5961" s="43" t="s">
        <v>593</v>
      </c>
      <c r="I5961" s="43" t="str">
        <f>IFERROR(VLOOKUP(H5961,#REF!,2,FALSE),"")</f>
        <v/>
      </c>
      <c r="J5961" s="63">
        <v>0.5</v>
      </c>
      <c r="K5961" s="41" t="s">
        <v>71</v>
      </c>
      <c r="L5961" s="59">
        <v>12</v>
      </c>
      <c r="M5961" s="60" t="s">
        <v>282</v>
      </c>
      <c r="N5961" s="60" t="s">
        <v>282</v>
      </c>
      <c r="P5961" s="43"/>
      <c r="Q5961" s="56" t="str">
        <f>IFERROR(VLOOKUP(P5961,#REF!,2,FALSE),"")</f>
        <v/>
      </c>
      <c r="R5961" s="63">
        <v>0.5</v>
      </c>
      <c r="S5961" s="74" t="s">
        <v>57</v>
      </c>
      <c r="T5961" s="35" t="s">
        <v>8</v>
      </c>
      <c r="U5961" s="73" t="s">
        <v>83</v>
      </c>
    </row>
    <row r="5962" spans="1:21" ht="15.65" customHeight="1" x14ac:dyDescent="0.35">
      <c r="A5962" s="73" t="s">
        <v>993</v>
      </c>
      <c r="B5962" s="36">
        <v>27083</v>
      </c>
      <c r="D5962" s="53" t="s">
        <v>118</v>
      </c>
      <c r="E5962" s="59">
        <v>13</v>
      </c>
      <c r="F5962" s="29" t="s">
        <v>608</v>
      </c>
      <c r="H5962" s="43">
        <v>154</v>
      </c>
      <c r="I5962" s="43" t="str">
        <f>IFERROR(VLOOKUP(H5962,#REF!,2,FALSE),"")</f>
        <v/>
      </c>
      <c r="J5962" s="63">
        <v>0.5</v>
      </c>
      <c r="K5962" s="41" t="s">
        <v>71</v>
      </c>
      <c r="L5962" s="59">
        <v>13</v>
      </c>
      <c r="M5962" s="60" t="s">
        <v>283</v>
      </c>
      <c r="N5962" s="60" t="s">
        <v>283</v>
      </c>
      <c r="P5962" s="43"/>
      <c r="Q5962" s="56" t="str">
        <f>IFERROR(VLOOKUP(P5962,#REF!,2,FALSE),"")</f>
        <v/>
      </c>
      <c r="R5962" s="63">
        <v>0.5</v>
      </c>
      <c r="S5962" s="74" t="s">
        <v>57</v>
      </c>
      <c r="T5962" s="35" t="s">
        <v>8</v>
      </c>
      <c r="U5962" s="73" t="s">
        <v>83</v>
      </c>
    </row>
    <row r="5963" spans="1:21" ht="15.65" customHeight="1" x14ac:dyDescent="0.35">
      <c r="A5963" s="73" t="s">
        <v>993</v>
      </c>
      <c r="B5963" s="36">
        <v>27083</v>
      </c>
      <c r="D5963" s="53" t="s">
        <v>118</v>
      </c>
      <c r="E5963" s="59">
        <v>14</v>
      </c>
      <c r="F5963" s="46" t="s">
        <v>1916</v>
      </c>
      <c r="H5963" s="51">
        <v>156</v>
      </c>
      <c r="I5963" s="43" t="str">
        <f>IFERROR(VLOOKUP(H5963,#REF!,2,FALSE),"")</f>
        <v/>
      </c>
      <c r="J5963" s="63">
        <v>0</v>
      </c>
      <c r="K5963" s="41" t="s">
        <v>71</v>
      </c>
      <c r="L5963" s="59">
        <v>14</v>
      </c>
      <c r="M5963" s="54" t="s">
        <v>1114</v>
      </c>
      <c r="N5963" s="54" t="s">
        <v>1114</v>
      </c>
      <c r="P5963" s="43"/>
      <c r="Q5963" s="56" t="str">
        <f>IFERROR(VLOOKUP(P5963,#REF!,2,FALSE),"")</f>
        <v/>
      </c>
      <c r="R5963" s="63">
        <v>1</v>
      </c>
      <c r="S5963" s="74" t="s">
        <v>57</v>
      </c>
      <c r="T5963" s="35" t="s">
        <v>8</v>
      </c>
      <c r="U5963" s="73" t="s">
        <v>83</v>
      </c>
    </row>
    <row r="5964" spans="1:21" ht="15.65" customHeight="1" x14ac:dyDescent="0.35">
      <c r="A5964" s="73" t="s">
        <v>993</v>
      </c>
      <c r="B5964" s="36">
        <v>27083</v>
      </c>
      <c r="D5964" s="53" t="s">
        <v>118</v>
      </c>
      <c r="E5964" s="59">
        <v>15</v>
      </c>
      <c r="F5964" s="29" t="s">
        <v>4070</v>
      </c>
      <c r="H5964" s="51">
        <v>164</v>
      </c>
      <c r="I5964" s="43" t="str">
        <f>IFERROR(VLOOKUP(H5964,#REF!,2,FALSE),"")</f>
        <v/>
      </c>
      <c r="J5964" s="63">
        <v>0.5</v>
      </c>
      <c r="K5964" s="41" t="s">
        <v>71</v>
      </c>
      <c r="L5964" s="59">
        <v>15</v>
      </c>
      <c r="M5964" s="60" t="s">
        <v>285</v>
      </c>
      <c r="N5964" s="60" t="s">
        <v>285</v>
      </c>
      <c r="P5964" s="43"/>
      <c r="Q5964" s="56" t="str">
        <f>IFERROR(VLOOKUP(P5964,#REF!,2,FALSE),"")</f>
        <v/>
      </c>
      <c r="R5964" s="63">
        <v>0.5</v>
      </c>
      <c r="S5964" s="74" t="s">
        <v>57</v>
      </c>
      <c r="T5964" s="35" t="s">
        <v>8</v>
      </c>
      <c r="U5964" s="73" t="s">
        <v>83</v>
      </c>
    </row>
    <row r="5965" spans="1:21" ht="15.65" customHeight="1" x14ac:dyDescent="0.35">
      <c r="A5965" s="73" t="s">
        <v>993</v>
      </c>
      <c r="B5965" s="36">
        <v>27083</v>
      </c>
      <c r="D5965" s="53" t="s">
        <v>118</v>
      </c>
      <c r="E5965" s="59">
        <v>16</v>
      </c>
      <c r="F5965" s="29" t="s">
        <v>779</v>
      </c>
      <c r="H5965" s="43" t="s">
        <v>593</v>
      </c>
      <c r="I5965" s="43" t="str">
        <f>IFERROR(VLOOKUP(H5965,#REF!,2,FALSE),"")</f>
        <v/>
      </c>
      <c r="J5965" s="63">
        <v>0.5</v>
      </c>
      <c r="K5965" s="41" t="s">
        <v>71</v>
      </c>
      <c r="L5965" s="59">
        <v>16</v>
      </c>
      <c r="M5965" s="60" t="s">
        <v>286</v>
      </c>
      <c r="N5965" s="60" t="s">
        <v>286</v>
      </c>
      <c r="P5965" s="43"/>
      <c r="Q5965" s="56" t="str">
        <f>IFERROR(VLOOKUP(P5965,#REF!,2,FALSE),"")</f>
        <v/>
      </c>
      <c r="R5965" s="63">
        <v>0.5</v>
      </c>
      <c r="S5965" s="74" t="s">
        <v>57</v>
      </c>
      <c r="T5965" s="35" t="s">
        <v>8</v>
      </c>
      <c r="U5965" s="73" t="s">
        <v>83</v>
      </c>
    </row>
    <row r="5966" spans="1:21" ht="15.65" customHeight="1" x14ac:dyDescent="0.35">
      <c r="A5966" s="73" t="s">
        <v>993</v>
      </c>
      <c r="B5966" s="36">
        <v>27111</v>
      </c>
      <c r="C5966" s="35" t="s">
        <v>994</v>
      </c>
      <c r="D5966" s="53" t="s">
        <v>118</v>
      </c>
      <c r="E5966" s="59">
        <v>1</v>
      </c>
      <c r="F5966" s="29" t="s">
        <v>4098</v>
      </c>
      <c r="H5966" s="51">
        <v>189</v>
      </c>
      <c r="I5966" s="43" t="str">
        <f>IFERROR(VLOOKUP(H5966,#REF!,2,FALSE),"")</f>
        <v/>
      </c>
      <c r="J5966" s="63">
        <v>0</v>
      </c>
      <c r="K5966" s="41" t="s">
        <v>86</v>
      </c>
      <c r="L5966" s="59">
        <v>1</v>
      </c>
      <c r="M5966" s="60" t="s">
        <v>256</v>
      </c>
      <c r="N5966" s="60" t="s">
        <v>256</v>
      </c>
      <c r="P5966" s="51">
        <v>168</v>
      </c>
      <c r="Q5966" s="56" t="str">
        <f>IFERROR(VLOOKUP(P5966,#REF!,2,FALSE),"")</f>
        <v/>
      </c>
      <c r="R5966" s="63">
        <v>1</v>
      </c>
      <c r="S5966" s="74" t="s">
        <v>57</v>
      </c>
      <c r="T5966" s="35" t="s">
        <v>8</v>
      </c>
      <c r="U5966" s="73" t="s">
        <v>83</v>
      </c>
    </row>
    <row r="5967" spans="1:21" ht="15.65" customHeight="1" x14ac:dyDescent="0.35">
      <c r="A5967" s="73" t="s">
        <v>993</v>
      </c>
      <c r="B5967" s="36">
        <v>27111</v>
      </c>
      <c r="C5967" s="35" t="s">
        <v>994</v>
      </c>
      <c r="D5967" s="53" t="s">
        <v>118</v>
      </c>
      <c r="E5967" s="59">
        <v>2</v>
      </c>
      <c r="F5967" s="29" t="s">
        <v>601</v>
      </c>
      <c r="H5967" s="51">
        <v>174</v>
      </c>
      <c r="I5967" s="43" t="str">
        <f>IFERROR(VLOOKUP(H5967,#REF!,2,FALSE),"")</f>
        <v/>
      </c>
      <c r="J5967" s="63">
        <v>1</v>
      </c>
      <c r="K5967" s="41" t="s">
        <v>86</v>
      </c>
      <c r="L5967" s="59">
        <v>2</v>
      </c>
      <c r="M5967" s="41" t="s">
        <v>253</v>
      </c>
      <c r="N5967" s="41" t="s">
        <v>253</v>
      </c>
      <c r="P5967" s="58">
        <v>164</v>
      </c>
      <c r="Q5967" s="56" t="str">
        <f>IFERROR(VLOOKUP(P5967,#REF!,2,FALSE),"")</f>
        <v/>
      </c>
      <c r="R5967" s="38">
        <v>0</v>
      </c>
      <c r="S5967" s="74" t="s">
        <v>57</v>
      </c>
      <c r="T5967" s="35" t="s">
        <v>8</v>
      </c>
      <c r="U5967" s="73" t="s">
        <v>83</v>
      </c>
    </row>
    <row r="5968" spans="1:21" ht="15.65" customHeight="1" x14ac:dyDescent="0.35">
      <c r="A5968" s="73" t="s">
        <v>993</v>
      </c>
      <c r="B5968" s="36">
        <v>27111</v>
      </c>
      <c r="C5968" s="35" t="s">
        <v>994</v>
      </c>
      <c r="D5968" s="53" t="s">
        <v>118</v>
      </c>
      <c r="E5968" s="59">
        <v>3</v>
      </c>
      <c r="F5968" s="29" t="s">
        <v>4073</v>
      </c>
      <c r="H5968" s="51">
        <v>193</v>
      </c>
      <c r="I5968" s="43" t="str">
        <f>IFERROR(VLOOKUP(H5968,#REF!,2,FALSE),"")</f>
        <v/>
      </c>
      <c r="J5968" s="63">
        <v>0.5</v>
      </c>
      <c r="K5968" s="41" t="s">
        <v>86</v>
      </c>
      <c r="L5968" s="59">
        <v>3</v>
      </c>
      <c r="M5968" s="60" t="s">
        <v>254</v>
      </c>
      <c r="N5968" s="60" t="s">
        <v>254</v>
      </c>
      <c r="P5968" s="51">
        <v>169</v>
      </c>
      <c r="Q5968" s="56" t="str">
        <f>IFERROR(VLOOKUP(P5968,#REF!,2,FALSE),"")</f>
        <v/>
      </c>
      <c r="R5968" s="63">
        <v>0.5</v>
      </c>
      <c r="S5968" s="74" t="s">
        <v>57</v>
      </c>
      <c r="T5968" s="35" t="s">
        <v>8</v>
      </c>
      <c r="U5968" s="73" t="s">
        <v>83</v>
      </c>
    </row>
    <row r="5969" spans="1:21" ht="15.65" customHeight="1" x14ac:dyDescent="0.35">
      <c r="A5969" s="73" t="s">
        <v>993</v>
      </c>
      <c r="B5969" s="36">
        <v>27111</v>
      </c>
      <c r="C5969" s="35" t="s">
        <v>994</v>
      </c>
      <c r="D5969" s="53" t="s">
        <v>118</v>
      </c>
      <c r="E5969" s="59">
        <v>4</v>
      </c>
      <c r="F5969" s="29" t="s">
        <v>4065</v>
      </c>
      <c r="H5969" s="51">
        <v>175</v>
      </c>
      <c r="I5969" s="43" t="str">
        <f>IFERROR(VLOOKUP(H5969,#REF!,2,FALSE),"")</f>
        <v/>
      </c>
      <c r="J5969" s="63">
        <v>1</v>
      </c>
      <c r="K5969" s="41" t="s">
        <v>86</v>
      </c>
      <c r="L5969" s="59">
        <v>4</v>
      </c>
      <c r="M5969" s="60" t="s">
        <v>258</v>
      </c>
      <c r="N5969" s="60" t="s">
        <v>258</v>
      </c>
      <c r="P5969" s="51">
        <v>155</v>
      </c>
      <c r="Q5969" s="56" t="str">
        <f>IFERROR(VLOOKUP(P5969,#REF!,2,FALSE),"")</f>
        <v/>
      </c>
      <c r="R5969" s="63">
        <v>0</v>
      </c>
      <c r="S5969" s="74" t="s">
        <v>57</v>
      </c>
      <c r="T5969" s="35" t="s">
        <v>8</v>
      </c>
      <c r="U5969" s="73" t="s">
        <v>83</v>
      </c>
    </row>
    <row r="5970" spans="1:21" ht="15.65" customHeight="1" x14ac:dyDescent="0.35">
      <c r="A5970" s="73" t="s">
        <v>993</v>
      </c>
      <c r="B5970" s="36">
        <v>27111</v>
      </c>
      <c r="C5970" s="35" t="s">
        <v>994</v>
      </c>
      <c r="D5970" s="53" t="s">
        <v>118</v>
      </c>
      <c r="E5970" s="59">
        <v>5</v>
      </c>
      <c r="F5970" s="29" t="s">
        <v>4171</v>
      </c>
      <c r="H5970" s="51">
        <v>166</v>
      </c>
      <c r="I5970" s="43" t="str">
        <f>IFERROR(VLOOKUP(H5970,#REF!,2,FALSE),"")</f>
        <v/>
      </c>
      <c r="J5970" s="63">
        <v>0.5</v>
      </c>
      <c r="K5970" s="41" t="s">
        <v>86</v>
      </c>
      <c r="L5970" s="59">
        <v>5</v>
      </c>
      <c r="M5970" s="41" t="s">
        <v>287</v>
      </c>
      <c r="N5970" s="41" t="s">
        <v>287</v>
      </c>
      <c r="P5970" s="58">
        <v>165</v>
      </c>
      <c r="Q5970" s="56" t="str">
        <f>IFERROR(VLOOKUP(P5970,#REF!,2,FALSE),"")</f>
        <v/>
      </c>
      <c r="R5970" s="38">
        <v>0.5</v>
      </c>
      <c r="S5970" s="74" t="s">
        <v>57</v>
      </c>
      <c r="T5970" s="35" t="s">
        <v>8</v>
      </c>
      <c r="U5970" s="73" t="s">
        <v>83</v>
      </c>
    </row>
    <row r="5971" spans="1:21" ht="15.65" customHeight="1" x14ac:dyDescent="0.35">
      <c r="A5971" s="73" t="s">
        <v>993</v>
      </c>
      <c r="B5971" s="36">
        <v>27111</v>
      </c>
      <c r="C5971" s="35" t="s">
        <v>994</v>
      </c>
      <c r="D5971" s="53" t="s">
        <v>118</v>
      </c>
      <c r="E5971" s="59">
        <v>6</v>
      </c>
      <c r="F5971" s="29" t="s">
        <v>600</v>
      </c>
      <c r="H5971" s="51">
        <v>175</v>
      </c>
      <c r="I5971" s="43" t="str">
        <f>IFERROR(VLOOKUP(H5971,#REF!,2,FALSE),"")</f>
        <v/>
      </c>
      <c r="J5971" s="63">
        <v>0.5</v>
      </c>
      <c r="K5971" s="41" t="s">
        <v>86</v>
      </c>
      <c r="L5971" s="59">
        <v>6</v>
      </c>
      <c r="M5971" s="60" t="s">
        <v>288</v>
      </c>
      <c r="N5971" s="60" t="s">
        <v>288</v>
      </c>
      <c r="P5971" s="51">
        <v>152</v>
      </c>
      <c r="Q5971" s="56" t="str">
        <f>IFERROR(VLOOKUP(P5971,#REF!,2,FALSE),"")</f>
        <v/>
      </c>
      <c r="R5971" s="63">
        <v>0.5</v>
      </c>
      <c r="S5971" s="74" t="s">
        <v>57</v>
      </c>
      <c r="T5971" s="35" t="s">
        <v>8</v>
      </c>
      <c r="U5971" s="73" t="s">
        <v>83</v>
      </c>
    </row>
    <row r="5972" spans="1:21" ht="15.65" customHeight="1" x14ac:dyDescent="0.35">
      <c r="A5972" s="73" t="s">
        <v>993</v>
      </c>
      <c r="B5972" s="36">
        <v>27111</v>
      </c>
      <c r="C5972" s="35" t="s">
        <v>994</v>
      </c>
      <c r="D5972" s="53" t="s">
        <v>118</v>
      </c>
      <c r="E5972" s="59">
        <v>7</v>
      </c>
      <c r="F5972" s="66" t="s">
        <v>3403</v>
      </c>
      <c r="H5972" s="51">
        <v>170</v>
      </c>
      <c r="I5972" s="43" t="str">
        <f>IFERROR(VLOOKUP(H5972,#REF!,2,FALSE),"")</f>
        <v/>
      </c>
      <c r="J5972" s="63">
        <v>1</v>
      </c>
      <c r="K5972" s="41" t="s">
        <v>86</v>
      </c>
      <c r="L5972" s="59">
        <v>7</v>
      </c>
      <c r="M5972" s="41" t="s">
        <v>255</v>
      </c>
      <c r="N5972" s="41" t="s">
        <v>255</v>
      </c>
      <c r="P5972" s="58">
        <v>156</v>
      </c>
      <c r="Q5972" s="56" t="str">
        <f>IFERROR(VLOOKUP(P5972,#REF!,2,FALSE),"")</f>
        <v/>
      </c>
      <c r="R5972" s="38">
        <v>0</v>
      </c>
      <c r="S5972" s="74" t="s">
        <v>57</v>
      </c>
      <c r="T5972" s="35" t="s">
        <v>8</v>
      </c>
      <c r="U5972" s="73" t="s">
        <v>83</v>
      </c>
    </row>
    <row r="5973" spans="1:21" ht="15.65" customHeight="1" x14ac:dyDescent="0.35">
      <c r="A5973" s="73" t="s">
        <v>993</v>
      </c>
      <c r="B5973" s="36">
        <v>27111</v>
      </c>
      <c r="C5973" s="35" t="s">
        <v>994</v>
      </c>
      <c r="D5973" s="53" t="s">
        <v>118</v>
      </c>
      <c r="E5973" s="59">
        <v>8</v>
      </c>
      <c r="F5973" s="29" t="s">
        <v>4071</v>
      </c>
      <c r="H5973" s="51">
        <v>167</v>
      </c>
      <c r="I5973" s="43" t="str">
        <f>IFERROR(VLOOKUP(H5973,#REF!,2,FALSE),"")</f>
        <v/>
      </c>
      <c r="J5973" s="63">
        <v>1</v>
      </c>
      <c r="K5973" s="41" t="s">
        <v>86</v>
      </c>
      <c r="L5973" s="59">
        <v>8</v>
      </c>
      <c r="M5973" s="60" t="s">
        <v>591</v>
      </c>
      <c r="N5973" s="60" t="s">
        <v>591</v>
      </c>
      <c r="P5973" s="51"/>
      <c r="Q5973" s="56" t="str">
        <f>IFERROR(VLOOKUP(P5973,#REF!,2,FALSE),"")</f>
        <v/>
      </c>
      <c r="R5973" s="63">
        <v>0</v>
      </c>
      <c r="S5973" s="74" t="s">
        <v>57</v>
      </c>
      <c r="T5973" s="35" t="s">
        <v>8</v>
      </c>
      <c r="U5973" s="73" t="s">
        <v>83</v>
      </c>
    </row>
    <row r="5974" spans="1:21" ht="15.65" customHeight="1" x14ac:dyDescent="0.35">
      <c r="A5974" s="73" t="s">
        <v>993</v>
      </c>
      <c r="B5974" s="36">
        <v>27111</v>
      </c>
      <c r="C5974" s="35" t="s">
        <v>994</v>
      </c>
      <c r="D5974" s="53" t="s">
        <v>118</v>
      </c>
      <c r="E5974" s="59">
        <v>9</v>
      </c>
      <c r="F5974" s="29" t="s">
        <v>4099</v>
      </c>
      <c r="H5974" s="43">
        <v>170</v>
      </c>
      <c r="I5974" s="43" t="str">
        <f>IFERROR(VLOOKUP(H5974,#REF!,2,FALSE),"")</f>
        <v/>
      </c>
      <c r="J5974" s="63">
        <v>0.5</v>
      </c>
      <c r="K5974" s="41" t="s">
        <v>86</v>
      </c>
      <c r="L5974" s="59">
        <v>9</v>
      </c>
      <c r="M5974" s="60" t="s">
        <v>289</v>
      </c>
      <c r="N5974" s="60" t="s">
        <v>289</v>
      </c>
      <c r="P5974" s="51">
        <v>156</v>
      </c>
      <c r="Q5974" s="56" t="str">
        <f>IFERROR(VLOOKUP(P5974,#REF!,2,FALSE),"")</f>
        <v/>
      </c>
      <c r="R5974" s="63">
        <v>0.5</v>
      </c>
      <c r="S5974" s="74" t="s">
        <v>57</v>
      </c>
      <c r="T5974" s="35" t="s">
        <v>8</v>
      </c>
      <c r="U5974" s="73" t="s">
        <v>83</v>
      </c>
    </row>
    <row r="5975" spans="1:21" ht="15.65" customHeight="1" x14ac:dyDescent="0.35">
      <c r="A5975" s="73" t="s">
        <v>993</v>
      </c>
      <c r="B5975" s="36">
        <v>27111</v>
      </c>
      <c r="C5975" s="35" t="s">
        <v>994</v>
      </c>
      <c r="D5975" s="53" t="s">
        <v>118</v>
      </c>
      <c r="E5975" s="59">
        <v>10</v>
      </c>
      <c r="F5975" s="29" t="s">
        <v>391</v>
      </c>
      <c r="H5975" s="51">
        <v>166</v>
      </c>
      <c r="I5975" s="43" t="str">
        <f>IFERROR(VLOOKUP(H5975,#REF!,2,FALSE),"")</f>
        <v/>
      </c>
      <c r="J5975" s="63">
        <v>1</v>
      </c>
      <c r="K5975" s="41" t="s">
        <v>86</v>
      </c>
      <c r="L5975" s="59">
        <v>10</v>
      </c>
      <c r="M5975" s="60" t="s">
        <v>290</v>
      </c>
      <c r="N5975" s="60" t="s">
        <v>290</v>
      </c>
      <c r="P5975" s="51">
        <v>152</v>
      </c>
      <c r="Q5975" s="56" t="str">
        <f>IFERROR(VLOOKUP(P5975,#REF!,2,FALSE),"")</f>
        <v/>
      </c>
      <c r="R5975" s="63">
        <v>0</v>
      </c>
      <c r="S5975" s="74" t="s">
        <v>57</v>
      </c>
      <c r="T5975" s="35" t="s">
        <v>8</v>
      </c>
      <c r="U5975" s="73" t="s">
        <v>83</v>
      </c>
    </row>
    <row r="5976" spans="1:21" ht="15.65" customHeight="1" x14ac:dyDescent="0.35">
      <c r="A5976" s="73" t="s">
        <v>993</v>
      </c>
      <c r="B5976" s="36">
        <v>27111</v>
      </c>
      <c r="C5976" s="35" t="s">
        <v>994</v>
      </c>
      <c r="D5976" s="53" t="s">
        <v>118</v>
      </c>
      <c r="E5976" s="59">
        <v>11</v>
      </c>
      <c r="F5976" s="29" t="s">
        <v>607</v>
      </c>
      <c r="H5976" s="51">
        <v>155</v>
      </c>
      <c r="I5976" s="43" t="str">
        <f>IFERROR(VLOOKUP(H5976,#REF!,2,FALSE),"")</f>
        <v/>
      </c>
      <c r="J5976" s="63">
        <v>0.5</v>
      </c>
      <c r="K5976" s="41" t="s">
        <v>86</v>
      </c>
      <c r="L5976" s="59">
        <v>11</v>
      </c>
      <c r="M5976" s="60" t="s">
        <v>291</v>
      </c>
      <c r="N5976" s="60" t="s">
        <v>291</v>
      </c>
      <c r="P5976" s="51">
        <v>138</v>
      </c>
      <c r="Q5976" s="56" t="str">
        <f>IFERROR(VLOOKUP(P5976,#REF!,2,FALSE),"")</f>
        <v/>
      </c>
      <c r="R5976" s="63">
        <v>0.5</v>
      </c>
      <c r="S5976" s="74" t="s">
        <v>57</v>
      </c>
      <c r="T5976" s="35" t="s">
        <v>8</v>
      </c>
      <c r="U5976" s="73" t="s">
        <v>83</v>
      </c>
    </row>
    <row r="5977" spans="1:21" ht="15.65" customHeight="1" x14ac:dyDescent="0.35">
      <c r="A5977" s="73" t="s">
        <v>993</v>
      </c>
      <c r="B5977" s="36">
        <v>27111</v>
      </c>
      <c r="C5977" s="35" t="s">
        <v>994</v>
      </c>
      <c r="D5977" s="53" t="s">
        <v>118</v>
      </c>
      <c r="E5977" s="59">
        <v>12</v>
      </c>
      <c r="F5977" s="29" t="s">
        <v>603</v>
      </c>
      <c r="H5977" s="51">
        <v>164</v>
      </c>
      <c r="I5977" s="43" t="str">
        <f>IFERROR(VLOOKUP(H5977,#REF!,2,FALSE),"")</f>
        <v/>
      </c>
      <c r="J5977" s="63">
        <v>1</v>
      </c>
      <c r="K5977" s="41" t="s">
        <v>86</v>
      </c>
      <c r="L5977" s="59">
        <v>12</v>
      </c>
      <c r="M5977" s="54" t="s">
        <v>1122</v>
      </c>
      <c r="N5977" s="54" t="s">
        <v>1122</v>
      </c>
      <c r="P5977" s="51">
        <v>151</v>
      </c>
      <c r="Q5977" s="56" t="str">
        <f>IFERROR(VLOOKUP(P5977,#REF!,2,FALSE),"")</f>
        <v/>
      </c>
      <c r="R5977" s="63">
        <v>0</v>
      </c>
      <c r="S5977" s="74" t="s">
        <v>57</v>
      </c>
      <c r="T5977" s="35" t="s">
        <v>8</v>
      </c>
      <c r="U5977" s="73" t="s">
        <v>83</v>
      </c>
    </row>
    <row r="5978" spans="1:21" ht="15.65" customHeight="1" x14ac:dyDescent="0.35">
      <c r="A5978" s="73" t="s">
        <v>993</v>
      </c>
      <c r="B5978" s="36">
        <v>27111</v>
      </c>
      <c r="C5978" s="35" t="s">
        <v>994</v>
      </c>
      <c r="D5978" s="53" t="s">
        <v>118</v>
      </c>
      <c r="E5978" s="59">
        <v>13</v>
      </c>
      <c r="F5978" s="57" t="s">
        <v>3536</v>
      </c>
      <c r="H5978" s="51">
        <v>151</v>
      </c>
      <c r="I5978" s="43" t="str">
        <f>IFERROR(VLOOKUP(H5978,#REF!,2,FALSE),"")</f>
        <v/>
      </c>
      <c r="J5978" s="63">
        <v>1</v>
      </c>
      <c r="K5978" s="41" t="s">
        <v>86</v>
      </c>
      <c r="L5978" s="59">
        <v>13</v>
      </c>
      <c r="M5978" s="60" t="s">
        <v>292</v>
      </c>
      <c r="N5978" s="60" t="s">
        <v>292</v>
      </c>
      <c r="P5978" s="51"/>
      <c r="Q5978" s="56" t="str">
        <f>IFERROR(VLOOKUP(P5978,#REF!,2,FALSE),"")</f>
        <v/>
      </c>
      <c r="R5978" s="63">
        <v>0</v>
      </c>
      <c r="S5978" s="74" t="s">
        <v>57</v>
      </c>
      <c r="T5978" s="35" t="s">
        <v>8</v>
      </c>
      <c r="U5978" s="73" t="s">
        <v>83</v>
      </c>
    </row>
    <row r="5979" spans="1:21" ht="15.65" customHeight="1" x14ac:dyDescent="0.35">
      <c r="A5979" s="73" t="s">
        <v>993</v>
      </c>
      <c r="B5979" s="36">
        <v>27111</v>
      </c>
      <c r="C5979" s="35" t="s">
        <v>994</v>
      </c>
      <c r="D5979" s="53" t="s">
        <v>118</v>
      </c>
      <c r="E5979" s="59">
        <v>14</v>
      </c>
      <c r="F5979" s="29" t="s">
        <v>4070</v>
      </c>
      <c r="H5979" s="51">
        <v>164</v>
      </c>
      <c r="I5979" s="43" t="str">
        <f>IFERROR(VLOOKUP(H5979,#REF!,2,FALSE),"")</f>
        <v/>
      </c>
      <c r="J5979" s="63">
        <v>0</v>
      </c>
      <c r="K5979" s="41" t="s">
        <v>86</v>
      </c>
      <c r="L5979" s="59">
        <v>14</v>
      </c>
      <c r="M5979" s="60" t="s">
        <v>293</v>
      </c>
      <c r="N5979" s="60" t="s">
        <v>293</v>
      </c>
      <c r="P5979" s="51">
        <v>129</v>
      </c>
      <c r="Q5979" s="56" t="str">
        <f>IFERROR(VLOOKUP(P5979,#REF!,2,FALSE),"")</f>
        <v/>
      </c>
      <c r="R5979" s="63">
        <v>1</v>
      </c>
      <c r="S5979" s="74" t="s">
        <v>57</v>
      </c>
      <c r="T5979" s="35" t="s">
        <v>8</v>
      </c>
      <c r="U5979" s="73" t="s">
        <v>83</v>
      </c>
    </row>
    <row r="5980" spans="1:21" ht="15.65" customHeight="1" x14ac:dyDescent="0.35">
      <c r="A5980" s="73" t="s">
        <v>993</v>
      </c>
      <c r="B5980" s="36">
        <v>27111</v>
      </c>
      <c r="C5980" s="35" t="s">
        <v>994</v>
      </c>
      <c r="D5980" s="53" t="s">
        <v>118</v>
      </c>
      <c r="E5980" s="59">
        <v>15</v>
      </c>
      <c r="F5980" s="46" t="s">
        <v>1916</v>
      </c>
      <c r="H5980" s="51">
        <v>156</v>
      </c>
      <c r="I5980" s="43" t="str">
        <f>IFERROR(VLOOKUP(H5980,#REF!,2,FALSE),"")</f>
        <v/>
      </c>
      <c r="J5980" s="63">
        <v>1</v>
      </c>
      <c r="K5980" s="41" t="s">
        <v>86</v>
      </c>
      <c r="L5980" s="59">
        <v>15</v>
      </c>
      <c r="M5980" s="60" t="s">
        <v>259</v>
      </c>
      <c r="N5980" s="60" t="s">
        <v>259</v>
      </c>
      <c r="P5980" s="51">
        <v>144</v>
      </c>
      <c r="Q5980" s="56" t="str">
        <f>IFERROR(VLOOKUP(P5980,#REF!,2,FALSE),"")</f>
        <v/>
      </c>
      <c r="R5980" s="63">
        <v>0</v>
      </c>
      <c r="S5980" s="74" t="s">
        <v>57</v>
      </c>
      <c r="T5980" s="35" t="s">
        <v>8</v>
      </c>
      <c r="U5980" s="73" t="s">
        <v>83</v>
      </c>
    </row>
    <row r="5981" spans="1:21" ht="15.65" customHeight="1" x14ac:dyDescent="0.35">
      <c r="A5981" s="73" t="s">
        <v>993</v>
      </c>
      <c r="B5981" s="36">
        <v>27111</v>
      </c>
      <c r="C5981" s="35" t="s">
        <v>994</v>
      </c>
      <c r="D5981" s="53" t="s">
        <v>118</v>
      </c>
      <c r="E5981" s="59">
        <v>16</v>
      </c>
      <c r="F5981" s="46" t="s">
        <v>3116</v>
      </c>
      <c r="H5981" s="51">
        <v>161</v>
      </c>
      <c r="I5981" s="43" t="str">
        <f>IFERROR(VLOOKUP(H5981,#REF!,2,FALSE),"")</f>
        <v/>
      </c>
      <c r="J5981" s="63">
        <v>1</v>
      </c>
      <c r="K5981" s="41" t="s">
        <v>86</v>
      </c>
      <c r="L5981" s="59">
        <v>16</v>
      </c>
      <c r="M5981" s="60" t="s">
        <v>294</v>
      </c>
      <c r="N5981" s="60" t="s">
        <v>294</v>
      </c>
      <c r="P5981" s="51"/>
      <c r="Q5981" s="56" t="str">
        <f>IFERROR(VLOOKUP(P5981,#REF!,2,FALSE),"")</f>
        <v/>
      </c>
      <c r="R5981" s="63">
        <v>0</v>
      </c>
      <c r="S5981" s="74" t="s">
        <v>57</v>
      </c>
      <c r="T5981" s="35" t="s">
        <v>8</v>
      </c>
      <c r="U5981" s="73" t="s">
        <v>83</v>
      </c>
    </row>
    <row r="5982" spans="1:21" ht="15.65" customHeight="1" x14ac:dyDescent="0.35">
      <c r="A5982" s="73" t="s">
        <v>995</v>
      </c>
      <c r="B5982" s="36">
        <v>27349</v>
      </c>
      <c r="D5982" s="53" t="s">
        <v>118</v>
      </c>
      <c r="E5982" s="59">
        <v>1</v>
      </c>
      <c r="F5982" s="29" t="s">
        <v>4098</v>
      </c>
      <c r="H5982" s="43" t="s">
        <v>593</v>
      </c>
      <c r="I5982" s="43" t="str">
        <f>IFERROR(VLOOKUP(H5982,#REF!,2,FALSE),"")</f>
        <v/>
      </c>
      <c r="J5982" s="63">
        <v>0</v>
      </c>
      <c r="K5982" s="41" t="s">
        <v>71</v>
      </c>
      <c r="L5982" s="59">
        <v>1</v>
      </c>
      <c r="M5982" s="60" t="s">
        <v>273</v>
      </c>
      <c r="N5982" s="60" t="s">
        <v>273</v>
      </c>
      <c r="P5982" s="43"/>
      <c r="Q5982" s="56" t="str">
        <f>IFERROR(VLOOKUP(P5982,#REF!,2,FALSE),"")</f>
        <v/>
      </c>
      <c r="R5982" s="63">
        <v>1</v>
      </c>
      <c r="S5982" s="74" t="s">
        <v>57</v>
      </c>
      <c r="T5982" s="35" t="s">
        <v>8</v>
      </c>
      <c r="U5982" s="73" t="s">
        <v>83</v>
      </c>
    </row>
    <row r="5983" spans="1:21" ht="15.65" customHeight="1" x14ac:dyDescent="0.35">
      <c r="A5983" s="73" t="s">
        <v>995</v>
      </c>
      <c r="B5983" s="36">
        <v>27349</v>
      </c>
      <c r="D5983" s="53" t="s">
        <v>118</v>
      </c>
      <c r="E5983" s="59">
        <v>2</v>
      </c>
      <c r="F5983" s="29" t="s">
        <v>601</v>
      </c>
      <c r="H5983" s="43" t="s">
        <v>593</v>
      </c>
      <c r="I5983" s="43" t="str">
        <f>IFERROR(VLOOKUP(H5983,#REF!,2,FALSE),"")</f>
        <v/>
      </c>
      <c r="J5983" s="63">
        <v>1</v>
      </c>
      <c r="K5983" s="41" t="s">
        <v>71</v>
      </c>
      <c r="L5983" s="59">
        <v>2</v>
      </c>
      <c r="M5983" s="60" t="s">
        <v>274</v>
      </c>
      <c r="N5983" s="60" t="s">
        <v>274</v>
      </c>
      <c r="P5983" s="43"/>
      <c r="Q5983" s="56" t="str">
        <f>IFERROR(VLOOKUP(P5983,#REF!,2,FALSE),"")</f>
        <v/>
      </c>
      <c r="R5983" s="38">
        <v>0</v>
      </c>
      <c r="S5983" s="74" t="s">
        <v>57</v>
      </c>
      <c r="T5983" s="35" t="s">
        <v>8</v>
      </c>
      <c r="U5983" s="73" t="s">
        <v>83</v>
      </c>
    </row>
    <row r="5984" spans="1:21" ht="15.65" customHeight="1" x14ac:dyDescent="0.35">
      <c r="A5984" s="73" t="s">
        <v>995</v>
      </c>
      <c r="B5984" s="36">
        <v>27349</v>
      </c>
      <c r="D5984" s="53" t="s">
        <v>118</v>
      </c>
      <c r="E5984" s="59">
        <v>3</v>
      </c>
      <c r="F5984" s="29" t="s">
        <v>4065</v>
      </c>
      <c r="H5984" s="43" t="s">
        <v>593</v>
      </c>
      <c r="I5984" s="43" t="str">
        <f>IFERROR(VLOOKUP(H5984,#REF!,2,FALSE),"")</f>
        <v/>
      </c>
      <c r="J5984" s="63">
        <v>0.5</v>
      </c>
      <c r="K5984" s="41" t="s">
        <v>71</v>
      </c>
      <c r="L5984" s="59">
        <v>3</v>
      </c>
      <c r="M5984" s="60" t="s">
        <v>295</v>
      </c>
      <c r="N5984" s="60" t="s">
        <v>295</v>
      </c>
      <c r="P5984" s="43"/>
      <c r="Q5984" s="56" t="str">
        <f>IFERROR(VLOOKUP(P5984,#REF!,2,FALSE),"")</f>
        <v/>
      </c>
      <c r="R5984" s="63">
        <v>0.5</v>
      </c>
      <c r="S5984" s="74" t="s">
        <v>57</v>
      </c>
      <c r="T5984" s="35" t="s">
        <v>8</v>
      </c>
      <c r="U5984" s="73" t="s">
        <v>83</v>
      </c>
    </row>
    <row r="5985" spans="1:21" ht="15.65" customHeight="1" x14ac:dyDescent="0.35">
      <c r="A5985" s="73" t="s">
        <v>995</v>
      </c>
      <c r="B5985" s="36">
        <v>27349</v>
      </c>
      <c r="D5985" s="53" t="s">
        <v>118</v>
      </c>
      <c r="E5985" s="59">
        <v>4</v>
      </c>
      <c r="F5985" s="29" t="s">
        <v>604</v>
      </c>
      <c r="H5985" s="43" t="s">
        <v>593</v>
      </c>
      <c r="I5985" s="43" t="str">
        <f>IFERROR(VLOOKUP(H5985,#REF!,2,FALSE),"")</f>
        <v/>
      </c>
      <c r="J5985" s="63">
        <v>0</v>
      </c>
      <c r="K5985" s="41" t="s">
        <v>71</v>
      </c>
      <c r="L5985" s="59">
        <v>4</v>
      </c>
      <c r="M5985" s="60" t="s">
        <v>276</v>
      </c>
      <c r="N5985" s="60" t="s">
        <v>276</v>
      </c>
      <c r="P5985" s="43"/>
      <c r="Q5985" s="56" t="str">
        <f>IFERROR(VLOOKUP(P5985,#REF!,2,FALSE),"")</f>
        <v/>
      </c>
      <c r="R5985" s="63">
        <v>1</v>
      </c>
      <c r="S5985" s="74" t="s">
        <v>57</v>
      </c>
      <c r="T5985" s="35" t="s">
        <v>8</v>
      </c>
      <c r="U5985" s="73" t="s">
        <v>83</v>
      </c>
    </row>
    <row r="5986" spans="1:21" ht="15.65" customHeight="1" x14ac:dyDescent="0.35">
      <c r="A5986" s="73" t="s">
        <v>995</v>
      </c>
      <c r="B5986" s="36">
        <v>27349</v>
      </c>
      <c r="D5986" s="53" t="s">
        <v>118</v>
      </c>
      <c r="E5986" s="59">
        <v>5</v>
      </c>
      <c r="F5986" s="29" t="s">
        <v>4099</v>
      </c>
      <c r="H5986" s="43" t="s">
        <v>593</v>
      </c>
      <c r="I5986" s="43" t="str">
        <f>IFERROR(VLOOKUP(H5986,#REF!,2,FALSE),"")</f>
        <v/>
      </c>
      <c r="J5986" s="63">
        <v>0.5</v>
      </c>
      <c r="K5986" s="41" t="s">
        <v>71</v>
      </c>
      <c r="L5986" s="59">
        <v>5</v>
      </c>
      <c r="M5986" s="60" t="s">
        <v>296</v>
      </c>
      <c r="N5986" s="60" t="s">
        <v>296</v>
      </c>
      <c r="P5986" s="43"/>
      <c r="Q5986" s="56" t="str">
        <f>IFERROR(VLOOKUP(P5986,#REF!,2,FALSE),"")</f>
        <v/>
      </c>
      <c r="R5986" s="63">
        <v>0.5</v>
      </c>
      <c r="S5986" s="74" t="s">
        <v>57</v>
      </c>
      <c r="T5986" s="35" t="s">
        <v>8</v>
      </c>
      <c r="U5986" s="73" t="s">
        <v>83</v>
      </c>
    </row>
    <row r="5987" spans="1:21" ht="15.65" customHeight="1" x14ac:dyDescent="0.35">
      <c r="A5987" s="73" t="s">
        <v>995</v>
      </c>
      <c r="B5987" s="36">
        <v>27349</v>
      </c>
      <c r="D5987" s="53" t="s">
        <v>118</v>
      </c>
      <c r="E5987" s="59">
        <v>6</v>
      </c>
      <c r="F5987" s="29" t="s">
        <v>4097</v>
      </c>
      <c r="H5987" s="43" t="s">
        <v>593</v>
      </c>
      <c r="I5987" s="43" t="str">
        <f>IFERROR(VLOOKUP(H5987,#REF!,2,FALSE),"")</f>
        <v/>
      </c>
      <c r="J5987" s="63">
        <v>0.5</v>
      </c>
      <c r="K5987" s="41" t="s">
        <v>71</v>
      </c>
      <c r="L5987" s="59">
        <v>6</v>
      </c>
      <c r="M5987" s="60" t="s">
        <v>278</v>
      </c>
      <c r="N5987" s="60" t="s">
        <v>278</v>
      </c>
      <c r="P5987" s="43"/>
      <c r="Q5987" s="56" t="str">
        <f>IFERROR(VLOOKUP(P5987,#REF!,2,FALSE),"")</f>
        <v/>
      </c>
      <c r="R5987" s="63">
        <v>0.5</v>
      </c>
      <c r="S5987" s="74" t="s">
        <v>57</v>
      </c>
      <c r="T5987" s="35" t="s">
        <v>8</v>
      </c>
      <c r="U5987" s="73" t="s">
        <v>83</v>
      </c>
    </row>
    <row r="5988" spans="1:21" ht="15.65" customHeight="1" x14ac:dyDescent="0.35">
      <c r="A5988" s="73" t="s">
        <v>995</v>
      </c>
      <c r="B5988" s="36">
        <v>27349</v>
      </c>
      <c r="D5988" s="53" t="s">
        <v>118</v>
      </c>
      <c r="E5988" s="59">
        <v>7</v>
      </c>
      <c r="F5988" s="29" t="s">
        <v>4073</v>
      </c>
      <c r="H5988" s="43" t="s">
        <v>593</v>
      </c>
      <c r="I5988" s="43" t="str">
        <f>IFERROR(VLOOKUP(H5988,#REF!,2,FALSE),"")</f>
        <v/>
      </c>
      <c r="J5988" s="63">
        <v>1</v>
      </c>
      <c r="K5988" s="41" t="s">
        <v>71</v>
      </c>
      <c r="L5988" s="59">
        <v>7</v>
      </c>
      <c r="M5988" s="60" t="s">
        <v>297</v>
      </c>
      <c r="N5988" s="60" t="s">
        <v>297</v>
      </c>
      <c r="P5988" s="43"/>
      <c r="Q5988" s="56" t="str">
        <f>IFERROR(VLOOKUP(P5988,#REF!,2,FALSE),"")</f>
        <v/>
      </c>
      <c r="R5988" s="63">
        <v>0</v>
      </c>
      <c r="S5988" s="74" t="s">
        <v>57</v>
      </c>
      <c r="T5988" s="35" t="s">
        <v>8</v>
      </c>
      <c r="U5988" s="73" t="s">
        <v>83</v>
      </c>
    </row>
    <row r="5989" spans="1:21" ht="15.65" customHeight="1" x14ac:dyDescent="0.35">
      <c r="A5989" s="73" t="s">
        <v>995</v>
      </c>
      <c r="B5989" s="36">
        <v>27349</v>
      </c>
      <c r="D5989" s="53" t="s">
        <v>118</v>
      </c>
      <c r="E5989" s="59">
        <v>8</v>
      </c>
      <c r="F5989" s="66" t="s">
        <v>3403</v>
      </c>
      <c r="H5989" s="43" t="s">
        <v>593</v>
      </c>
      <c r="I5989" s="43" t="str">
        <f>IFERROR(VLOOKUP(H5989,#REF!,2,FALSE),"")</f>
        <v/>
      </c>
      <c r="J5989" s="63">
        <v>0.5</v>
      </c>
      <c r="K5989" s="41" t="s">
        <v>71</v>
      </c>
      <c r="L5989" s="59">
        <v>8</v>
      </c>
      <c r="M5989" s="41" t="s">
        <v>277</v>
      </c>
      <c r="N5989" s="41" t="s">
        <v>277</v>
      </c>
      <c r="P5989" s="43"/>
      <c r="Q5989" s="56" t="str">
        <f>IFERROR(VLOOKUP(P5989,#REF!,2,FALSE),"")</f>
        <v/>
      </c>
      <c r="R5989" s="38">
        <v>0.5</v>
      </c>
      <c r="S5989" s="74" t="s">
        <v>57</v>
      </c>
      <c r="T5989" s="35" t="s">
        <v>8</v>
      </c>
      <c r="U5989" s="73" t="s">
        <v>83</v>
      </c>
    </row>
    <row r="5990" spans="1:21" ht="15.65" customHeight="1" x14ac:dyDescent="0.35">
      <c r="A5990" s="73" t="s">
        <v>995</v>
      </c>
      <c r="B5990" s="36">
        <v>27349</v>
      </c>
      <c r="D5990" s="53" t="s">
        <v>118</v>
      </c>
      <c r="E5990" s="59">
        <v>9</v>
      </c>
      <c r="F5990" s="29" t="s">
        <v>600</v>
      </c>
      <c r="H5990" s="43" t="s">
        <v>593</v>
      </c>
      <c r="I5990" s="43" t="str">
        <f>IFERROR(VLOOKUP(H5990,#REF!,2,FALSE),"")</f>
        <v/>
      </c>
      <c r="J5990" s="63">
        <v>0</v>
      </c>
      <c r="K5990" s="41" t="s">
        <v>71</v>
      </c>
      <c r="L5990" s="59">
        <v>9</v>
      </c>
      <c r="M5990" s="60" t="s">
        <v>279</v>
      </c>
      <c r="N5990" s="60" t="s">
        <v>279</v>
      </c>
      <c r="P5990" s="43"/>
      <c r="Q5990" s="56" t="str">
        <f>IFERROR(VLOOKUP(P5990,#REF!,2,FALSE),"")</f>
        <v/>
      </c>
      <c r="R5990" s="63">
        <v>1</v>
      </c>
      <c r="S5990" s="74" t="s">
        <v>57</v>
      </c>
      <c r="T5990" s="35" t="s">
        <v>8</v>
      </c>
      <c r="U5990" s="73" t="s">
        <v>83</v>
      </c>
    </row>
    <row r="5991" spans="1:21" ht="15.65" customHeight="1" x14ac:dyDescent="0.35">
      <c r="A5991" s="73" t="s">
        <v>995</v>
      </c>
      <c r="B5991" s="36">
        <v>27349</v>
      </c>
      <c r="D5991" s="53" t="s">
        <v>118</v>
      </c>
      <c r="E5991" s="59">
        <v>10</v>
      </c>
      <c r="F5991" s="29" t="s">
        <v>743</v>
      </c>
      <c r="H5991" s="43" t="s">
        <v>593</v>
      </c>
      <c r="I5991" s="43" t="str">
        <f>IFERROR(VLOOKUP(H5991,#REF!,2,FALSE),"")</f>
        <v/>
      </c>
      <c r="J5991" s="63">
        <v>0</v>
      </c>
      <c r="K5991" s="41" t="s">
        <v>71</v>
      </c>
      <c r="L5991" s="59">
        <v>10</v>
      </c>
      <c r="M5991" s="60" t="s">
        <v>298</v>
      </c>
      <c r="N5991" s="60" t="s">
        <v>298</v>
      </c>
      <c r="P5991" s="43"/>
      <c r="Q5991" s="56" t="str">
        <f>IFERROR(VLOOKUP(P5991,#REF!,2,FALSE),"")</f>
        <v/>
      </c>
      <c r="R5991" s="63">
        <v>1</v>
      </c>
      <c r="S5991" s="74" t="s">
        <v>57</v>
      </c>
      <c r="T5991" s="35" t="s">
        <v>8</v>
      </c>
      <c r="U5991" s="73" t="s">
        <v>83</v>
      </c>
    </row>
    <row r="5992" spans="1:21" ht="15.65" customHeight="1" x14ac:dyDescent="0.35">
      <c r="A5992" s="73" t="s">
        <v>995</v>
      </c>
      <c r="B5992" s="36">
        <v>27349</v>
      </c>
      <c r="D5992" s="53" t="s">
        <v>118</v>
      </c>
      <c r="E5992" s="59">
        <v>11</v>
      </c>
      <c r="F5992" s="29" t="s">
        <v>387</v>
      </c>
      <c r="H5992" s="43" t="s">
        <v>593</v>
      </c>
      <c r="I5992" s="43" t="str">
        <f>IFERROR(VLOOKUP(H5992,#REF!,2,FALSE),"")</f>
        <v/>
      </c>
      <c r="J5992" s="63">
        <v>0.5</v>
      </c>
      <c r="K5992" s="41" t="s">
        <v>71</v>
      </c>
      <c r="L5992" s="59">
        <v>11</v>
      </c>
      <c r="M5992" s="54" t="s">
        <v>1111</v>
      </c>
      <c r="N5992" s="54" t="s">
        <v>1111</v>
      </c>
      <c r="P5992" s="43"/>
      <c r="Q5992" s="56" t="str">
        <f>IFERROR(VLOOKUP(P5992,#REF!,2,FALSE),"")</f>
        <v/>
      </c>
      <c r="R5992" s="63">
        <v>0.5</v>
      </c>
      <c r="S5992" s="74" t="s">
        <v>57</v>
      </c>
      <c r="T5992" s="35" t="s">
        <v>8</v>
      </c>
      <c r="U5992" s="73" t="s">
        <v>83</v>
      </c>
    </row>
    <row r="5993" spans="1:21" ht="15.65" customHeight="1" x14ac:dyDescent="0.35">
      <c r="A5993" s="73" t="s">
        <v>995</v>
      </c>
      <c r="B5993" s="36">
        <v>27349</v>
      </c>
      <c r="D5993" s="53" t="s">
        <v>118</v>
      </c>
      <c r="E5993" s="59">
        <v>12</v>
      </c>
      <c r="F5993" s="29" t="s">
        <v>391</v>
      </c>
      <c r="H5993" s="43" t="s">
        <v>593</v>
      </c>
      <c r="I5993" s="43" t="str">
        <f>IFERROR(VLOOKUP(H5993,#REF!,2,FALSE),"")</f>
        <v/>
      </c>
      <c r="J5993" s="63">
        <v>1</v>
      </c>
      <c r="K5993" s="41" t="s">
        <v>71</v>
      </c>
      <c r="L5993" s="59">
        <v>12</v>
      </c>
      <c r="M5993" s="60" t="s">
        <v>283</v>
      </c>
      <c r="N5993" s="60" t="s">
        <v>283</v>
      </c>
      <c r="P5993" s="43"/>
      <c r="Q5993" s="56" t="str">
        <f>IFERROR(VLOOKUP(P5993,#REF!,2,FALSE),"")</f>
        <v/>
      </c>
      <c r="R5993" s="63">
        <v>0</v>
      </c>
      <c r="S5993" s="74" t="s">
        <v>57</v>
      </c>
      <c r="T5993" s="35" t="s">
        <v>8</v>
      </c>
      <c r="U5993" s="73" t="s">
        <v>83</v>
      </c>
    </row>
    <row r="5994" spans="1:21" ht="15.65" customHeight="1" x14ac:dyDescent="0.35">
      <c r="A5994" s="73" t="s">
        <v>995</v>
      </c>
      <c r="B5994" s="36">
        <v>27349</v>
      </c>
      <c r="D5994" s="53" t="s">
        <v>118</v>
      </c>
      <c r="E5994" s="59">
        <v>13</v>
      </c>
      <c r="F5994" s="29" t="s">
        <v>599</v>
      </c>
      <c r="H5994" s="43" t="s">
        <v>593</v>
      </c>
      <c r="I5994" s="43" t="str">
        <f>IFERROR(VLOOKUP(H5994,#REF!,2,FALSE),"")</f>
        <v/>
      </c>
      <c r="J5994" s="63">
        <v>1</v>
      </c>
      <c r="K5994" s="41" t="s">
        <v>71</v>
      </c>
      <c r="L5994" s="59">
        <v>13</v>
      </c>
      <c r="M5994" s="60" t="s">
        <v>299</v>
      </c>
      <c r="N5994" s="60" t="s">
        <v>299</v>
      </c>
      <c r="P5994" s="43"/>
      <c r="Q5994" s="56" t="str">
        <f>IFERROR(VLOOKUP(P5994,#REF!,2,FALSE),"")</f>
        <v/>
      </c>
      <c r="R5994" s="63">
        <v>0</v>
      </c>
      <c r="S5994" s="74" t="s">
        <v>57</v>
      </c>
      <c r="T5994" s="35" t="s">
        <v>8</v>
      </c>
      <c r="U5994" s="73" t="s">
        <v>83</v>
      </c>
    </row>
    <row r="5995" spans="1:21" ht="15.65" customHeight="1" x14ac:dyDescent="0.35">
      <c r="A5995" s="73" t="s">
        <v>995</v>
      </c>
      <c r="B5995" s="36">
        <v>27349</v>
      </c>
      <c r="D5995" s="53" t="s">
        <v>118</v>
      </c>
      <c r="E5995" s="59">
        <v>14</v>
      </c>
      <c r="F5995" s="29" t="s">
        <v>774</v>
      </c>
      <c r="H5995" s="43" t="s">
        <v>593</v>
      </c>
      <c r="I5995" s="43" t="str">
        <f>IFERROR(VLOOKUP(H5995,#REF!,2,FALSE),"")</f>
        <v/>
      </c>
      <c r="J5995" s="63">
        <v>0</v>
      </c>
      <c r="K5995" s="41" t="s">
        <v>71</v>
      </c>
      <c r="L5995" s="59">
        <v>14</v>
      </c>
      <c r="M5995" s="54" t="s">
        <v>1114</v>
      </c>
      <c r="N5995" s="54" t="s">
        <v>1114</v>
      </c>
      <c r="P5995" s="43"/>
      <c r="Q5995" s="56" t="str">
        <f>IFERROR(VLOOKUP(P5995,#REF!,2,FALSE),"")</f>
        <v/>
      </c>
      <c r="R5995" s="63">
        <v>1</v>
      </c>
      <c r="S5995" s="74" t="s">
        <v>57</v>
      </c>
      <c r="T5995" s="35" t="s">
        <v>8</v>
      </c>
      <c r="U5995" s="73" t="s">
        <v>83</v>
      </c>
    </row>
    <row r="5996" spans="1:21" ht="15.65" customHeight="1" x14ac:dyDescent="0.35">
      <c r="A5996" s="73" t="s">
        <v>995</v>
      </c>
      <c r="B5996" s="36">
        <v>27349</v>
      </c>
      <c r="D5996" s="53" t="s">
        <v>118</v>
      </c>
      <c r="E5996" s="59">
        <v>15</v>
      </c>
      <c r="F5996" s="29" t="s">
        <v>4070</v>
      </c>
      <c r="H5996" s="43" t="s">
        <v>593</v>
      </c>
      <c r="I5996" s="43" t="str">
        <f>IFERROR(VLOOKUP(H5996,#REF!,2,FALSE),"")</f>
        <v/>
      </c>
      <c r="J5996" s="63">
        <v>1</v>
      </c>
      <c r="K5996" s="41" t="s">
        <v>71</v>
      </c>
      <c r="L5996" s="59">
        <v>15</v>
      </c>
      <c r="M5996" s="60" t="s">
        <v>286</v>
      </c>
      <c r="N5996" s="60" t="s">
        <v>286</v>
      </c>
      <c r="P5996" s="43"/>
      <c r="Q5996" s="56" t="str">
        <f>IFERROR(VLOOKUP(P5996,#REF!,2,FALSE),"")</f>
        <v/>
      </c>
      <c r="R5996" s="63">
        <v>0</v>
      </c>
      <c r="S5996" s="74" t="s">
        <v>57</v>
      </c>
      <c r="T5996" s="35" t="s">
        <v>8</v>
      </c>
      <c r="U5996" s="73" t="s">
        <v>83</v>
      </c>
    </row>
    <row r="5997" spans="1:21" ht="15.65" customHeight="1" x14ac:dyDescent="0.35">
      <c r="A5997" s="73" t="s">
        <v>995</v>
      </c>
      <c r="B5997" s="36">
        <v>27349</v>
      </c>
      <c r="D5997" s="53" t="s">
        <v>118</v>
      </c>
      <c r="E5997" s="59">
        <v>16</v>
      </c>
      <c r="F5997" s="29" t="s">
        <v>4071</v>
      </c>
      <c r="H5997" s="43" t="s">
        <v>593</v>
      </c>
      <c r="I5997" s="43" t="str">
        <f>IFERROR(VLOOKUP(H5997,#REF!,2,FALSE),"")</f>
        <v/>
      </c>
      <c r="J5997" s="63">
        <v>1</v>
      </c>
      <c r="K5997" s="41" t="s">
        <v>71</v>
      </c>
      <c r="L5997" s="59">
        <v>16</v>
      </c>
      <c r="M5997" s="60" t="s">
        <v>300</v>
      </c>
      <c r="N5997" s="60" t="s">
        <v>300</v>
      </c>
      <c r="P5997" s="43"/>
      <c r="Q5997" s="56" t="str">
        <f>IFERROR(VLOOKUP(P5997,#REF!,2,FALSE),"")</f>
        <v/>
      </c>
      <c r="R5997" s="63">
        <v>0</v>
      </c>
      <c r="S5997" s="74" t="s">
        <v>57</v>
      </c>
      <c r="T5997" s="35" t="s">
        <v>8</v>
      </c>
      <c r="U5997" s="73" t="s">
        <v>83</v>
      </c>
    </row>
    <row r="5998" spans="1:21" ht="15.65" customHeight="1" x14ac:dyDescent="0.35">
      <c r="A5998" s="73" t="s">
        <v>995</v>
      </c>
      <c r="B5998" s="36">
        <v>27370</v>
      </c>
      <c r="D5998" s="53" t="s">
        <v>118</v>
      </c>
      <c r="E5998" s="59">
        <v>1</v>
      </c>
      <c r="F5998" s="29" t="s">
        <v>601</v>
      </c>
      <c r="H5998" s="43" t="s">
        <v>593</v>
      </c>
      <c r="I5998" s="43" t="str">
        <f>IFERROR(VLOOKUP(H5998,#REF!,2,FALSE),"")</f>
        <v/>
      </c>
      <c r="J5998" s="63">
        <v>0.5</v>
      </c>
      <c r="K5998" s="74" t="s">
        <v>61</v>
      </c>
      <c r="L5998" s="59">
        <v>1</v>
      </c>
      <c r="M5998" s="60" t="s">
        <v>199</v>
      </c>
      <c r="N5998" s="60" t="s">
        <v>199</v>
      </c>
      <c r="P5998" s="43"/>
      <c r="Q5998" s="56" t="str">
        <f>IFERROR(VLOOKUP(P5998,#REF!,2,FALSE),"")</f>
        <v/>
      </c>
      <c r="R5998" s="38">
        <v>0.5</v>
      </c>
      <c r="S5998" s="74" t="s">
        <v>57</v>
      </c>
      <c r="T5998" s="35" t="s">
        <v>8</v>
      </c>
      <c r="U5998" s="73" t="s">
        <v>83</v>
      </c>
    </row>
    <row r="5999" spans="1:21" ht="15.65" customHeight="1" x14ac:dyDescent="0.35">
      <c r="A5999" s="73" t="s">
        <v>995</v>
      </c>
      <c r="B5999" s="36">
        <v>27370</v>
      </c>
      <c r="D5999" s="53" t="s">
        <v>118</v>
      </c>
      <c r="E5999" s="59">
        <v>2</v>
      </c>
      <c r="F5999" s="29" t="s">
        <v>4098</v>
      </c>
      <c r="H5999" s="43" t="s">
        <v>593</v>
      </c>
      <c r="I5999" s="43" t="str">
        <f>IFERROR(VLOOKUP(H5999,#REF!,2,FALSE),"")</f>
        <v/>
      </c>
      <c r="J5999" s="63">
        <v>0.5</v>
      </c>
      <c r="K5999" s="74" t="s">
        <v>61</v>
      </c>
      <c r="L5999" s="59">
        <v>2</v>
      </c>
      <c r="M5999" s="54" t="s">
        <v>1723</v>
      </c>
      <c r="N5999" s="54" t="s">
        <v>1723</v>
      </c>
      <c r="P5999" s="43"/>
      <c r="Q5999" s="56" t="str">
        <f>IFERROR(VLOOKUP(P5999,#REF!,2,FALSE),"")</f>
        <v/>
      </c>
      <c r="R5999" s="63">
        <v>0.5</v>
      </c>
      <c r="S5999" s="74" t="s">
        <v>57</v>
      </c>
      <c r="T5999" s="35" t="s">
        <v>8</v>
      </c>
      <c r="U5999" s="73" t="s">
        <v>83</v>
      </c>
    </row>
    <row r="6000" spans="1:21" ht="15.65" customHeight="1" x14ac:dyDescent="0.35">
      <c r="A6000" s="73" t="s">
        <v>995</v>
      </c>
      <c r="B6000" s="36">
        <v>27370</v>
      </c>
      <c r="D6000" s="53" t="s">
        <v>118</v>
      </c>
      <c r="E6000" s="59">
        <v>3</v>
      </c>
      <c r="F6000" s="29" t="s">
        <v>4065</v>
      </c>
      <c r="H6000" s="43" t="s">
        <v>593</v>
      </c>
      <c r="I6000" s="43" t="str">
        <f>IFERROR(VLOOKUP(H6000,#REF!,2,FALSE),"")</f>
        <v/>
      </c>
      <c r="J6000" s="63">
        <v>1</v>
      </c>
      <c r="K6000" s="74" t="s">
        <v>61</v>
      </c>
      <c r="L6000" s="59">
        <v>3</v>
      </c>
      <c r="M6000" s="60" t="s">
        <v>301</v>
      </c>
      <c r="N6000" s="60" t="s">
        <v>301</v>
      </c>
      <c r="P6000" s="43"/>
      <c r="Q6000" s="56" t="str">
        <f>IFERROR(VLOOKUP(P6000,#REF!,2,FALSE),"")</f>
        <v/>
      </c>
      <c r="R6000" s="63">
        <v>0</v>
      </c>
      <c r="S6000" s="74" t="s">
        <v>57</v>
      </c>
      <c r="T6000" s="35" t="s">
        <v>8</v>
      </c>
      <c r="U6000" s="73" t="s">
        <v>83</v>
      </c>
    </row>
    <row r="6001" spans="1:21" ht="15.65" customHeight="1" x14ac:dyDescent="0.35">
      <c r="A6001" s="73" t="s">
        <v>995</v>
      </c>
      <c r="B6001" s="36">
        <v>27370</v>
      </c>
      <c r="D6001" s="53" t="s">
        <v>118</v>
      </c>
      <c r="E6001" s="59">
        <v>4</v>
      </c>
      <c r="F6001" s="29" t="s">
        <v>4099</v>
      </c>
      <c r="H6001" s="43" t="s">
        <v>593</v>
      </c>
      <c r="I6001" s="43" t="str">
        <f>IFERROR(VLOOKUP(H6001,#REF!,2,FALSE),"")</f>
        <v/>
      </c>
      <c r="J6001" s="63">
        <v>1</v>
      </c>
      <c r="K6001" s="74" t="s">
        <v>61</v>
      </c>
      <c r="L6001" s="59">
        <v>4</v>
      </c>
      <c r="M6001" s="57" t="s">
        <v>2731</v>
      </c>
      <c r="N6001" s="57" t="s">
        <v>2731</v>
      </c>
      <c r="P6001" s="43"/>
      <c r="Q6001" s="56" t="str">
        <f>IFERROR(VLOOKUP(P6001,#REF!,2,FALSE),"")</f>
        <v/>
      </c>
      <c r="R6001" s="63">
        <v>0</v>
      </c>
      <c r="S6001" s="74" t="s">
        <v>57</v>
      </c>
      <c r="T6001" s="35" t="s">
        <v>8</v>
      </c>
      <c r="U6001" s="73" t="s">
        <v>83</v>
      </c>
    </row>
    <row r="6002" spans="1:21" ht="15.65" customHeight="1" x14ac:dyDescent="0.35">
      <c r="A6002" s="73" t="s">
        <v>995</v>
      </c>
      <c r="B6002" s="36">
        <v>27370</v>
      </c>
      <c r="D6002" s="53" t="s">
        <v>118</v>
      </c>
      <c r="E6002" s="59">
        <v>5</v>
      </c>
      <c r="F6002" s="29" t="s">
        <v>604</v>
      </c>
      <c r="H6002" s="43" t="s">
        <v>593</v>
      </c>
      <c r="I6002" s="43" t="str">
        <f>IFERROR(VLOOKUP(H6002,#REF!,2,FALSE),"")</f>
        <v/>
      </c>
      <c r="J6002" s="63">
        <v>1</v>
      </c>
      <c r="K6002" s="74" t="s">
        <v>61</v>
      </c>
      <c r="L6002" s="59">
        <v>5</v>
      </c>
      <c r="M6002" s="60" t="s">
        <v>206</v>
      </c>
      <c r="N6002" s="60" t="s">
        <v>206</v>
      </c>
      <c r="P6002" s="43"/>
      <c r="Q6002" s="56" t="str">
        <f>IFERROR(VLOOKUP(P6002,#REF!,2,FALSE),"")</f>
        <v/>
      </c>
      <c r="R6002" s="63">
        <v>0</v>
      </c>
      <c r="S6002" s="74" t="s">
        <v>57</v>
      </c>
      <c r="T6002" s="35" t="s">
        <v>8</v>
      </c>
      <c r="U6002" s="73" t="s">
        <v>83</v>
      </c>
    </row>
    <row r="6003" spans="1:21" ht="15.65" customHeight="1" x14ac:dyDescent="0.35">
      <c r="A6003" s="73" t="s">
        <v>995</v>
      </c>
      <c r="B6003" s="36">
        <v>27370</v>
      </c>
      <c r="D6003" s="53" t="s">
        <v>118</v>
      </c>
      <c r="E6003" s="59">
        <v>6</v>
      </c>
      <c r="F6003" s="29" t="s">
        <v>4073</v>
      </c>
      <c r="H6003" s="43" t="s">
        <v>593</v>
      </c>
      <c r="I6003" s="43" t="str">
        <f>IFERROR(VLOOKUP(H6003,#REF!,2,FALSE),"")</f>
        <v/>
      </c>
      <c r="J6003" s="63">
        <v>1</v>
      </c>
      <c r="K6003" s="74" t="s">
        <v>61</v>
      </c>
      <c r="L6003" s="59">
        <v>6</v>
      </c>
      <c r="M6003" s="60" t="s">
        <v>302</v>
      </c>
      <c r="N6003" s="60" t="s">
        <v>302</v>
      </c>
      <c r="P6003" s="43"/>
      <c r="Q6003" s="56" t="str">
        <f>IFERROR(VLOOKUP(P6003,#REF!,2,FALSE),"")</f>
        <v/>
      </c>
      <c r="R6003" s="63">
        <v>0</v>
      </c>
      <c r="S6003" s="74" t="s">
        <v>57</v>
      </c>
      <c r="T6003" s="35" t="s">
        <v>8</v>
      </c>
      <c r="U6003" s="73" t="s">
        <v>83</v>
      </c>
    </row>
    <row r="6004" spans="1:21" ht="15.65" customHeight="1" x14ac:dyDescent="0.35">
      <c r="A6004" s="73" t="s">
        <v>995</v>
      </c>
      <c r="B6004" s="36">
        <v>27370</v>
      </c>
      <c r="D6004" s="53" t="s">
        <v>118</v>
      </c>
      <c r="E6004" s="59">
        <v>7</v>
      </c>
      <c r="F6004" s="29" t="s">
        <v>602</v>
      </c>
      <c r="H6004" s="43" t="s">
        <v>593</v>
      </c>
      <c r="I6004" s="43" t="str">
        <f>IFERROR(VLOOKUP(H6004,#REF!,2,FALSE),"")</f>
        <v/>
      </c>
      <c r="J6004" s="63">
        <v>0</v>
      </c>
      <c r="K6004" s="74" t="s">
        <v>61</v>
      </c>
      <c r="L6004" s="59">
        <v>7</v>
      </c>
      <c r="M6004" s="60" t="s">
        <v>204</v>
      </c>
      <c r="N6004" s="60" t="s">
        <v>204</v>
      </c>
      <c r="P6004" s="43"/>
      <c r="Q6004" s="56" t="str">
        <f>IFERROR(VLOOKUP(P6004,#REF!,2,FALSE),"")</f>
        <v/>
      </c>
      <c r="R6004" s="63">
        <v>1</v>
      </c>
      <c r="S6004" s="74" t="s">
        <v>57</v>
      </c>
      <c r="T6004" s="35" t="s">
        <v>8</v>
      </c>
      <c r="U6004" s="73" t="s">
        <v>83</v>
      </c>
    </row>
    <row r="6005" spans="1:21" ht="15.65" customHeight="1" x14ac:dyDescent="0.35">
      <c r="A6005" s="73" t="s">
        <v>995</v>
      </c>
      <c r="B6005" s="36">
        <v>27370</v>
      </c>
      <c r="D6005" s="53" t="s">
        <v>118</v>
      </c>
      <c r="E6005" s="59">
        <v>8</v>
      </c>
      <c r="F6005" s="29" t="s">
        <v>4078</v>
      </c>
      <c r="H6005" s="43" t="s">
        <v>593</v>
      </c>
      <c r="I6005" s="43" t="str">
        <f>IFERROR(VLOOKUP(H6005,#REF!,2,FALSE),"")</f>
        <v/>
      </c>
      <c r="J6005" s="63">
        <v>0.5</v>
      </c>
      <c r="K6005" s="74" t="s">
        <v>61</v>
      </c>
      <c r="L6005" s="59">
        <v>8</v>
      </c>
      <c r="M6005" s="60" t="s">
        <v>212</v>
      </c>
      <c r="N6005" s="60" t="s">
        <v>212</v>
      </c>
      <c r="P6005" s="43"/>
      <c r="Q6005" s="56" t="str">
        <f>IFERROR(VLOOKUP(P6005,#REF!,2,FALSE),"")</f>
        <v/>
      </c>
      <c r="R6005" s="63">
        <v>0.5</v>
      </c>
      <c r="S6005" s="74" t="s">
        <v>57</v>
      </c>
      <c r="T6005" s="35" t="s">
        <v>8</v>
      </c>
      <c r="U6005" s="73" t="s">
        <v>83</v>
      </c>
    </row>
    <row r="6006" spans="1:21" ht="15.65" customHeight="1" x14ac:dyDescent="0.35">
      <c r="A6006" s="73" t="s">
        <v>995</v>
      </c>
      <c r="B6006" s="36">
        <v>27370</v>
      </c>
      <c r="D6006" s="53" t="s">
        <v>118</v>
      </c>
      <c r="E6006" s="59">
        <v>9</v>
      </c>
      <c r="F6006" s="66" t="s">
        <v>3403</v>
      </c>
      <c r="H6006" s="43" t="s">
        <v>593</v>
      </c>
      <c r="I6006" s="43" t="str">
        <f>IFERROR(VLOOKUP(H6006,#REF!,2,FALSE),"")</f>
        <v/>
      </c>
      <c r="J6006" s="63">
        <v>1</v>
      </c>
      <c r="K6006" s="74" t="s">
        <v>61</v>
      </c>
      <c r="L6006" s="59">
        <v>9</v>
      </c>
      <c r="M6006" s="60" t="s">
        <v>303</v>
      </c>
      <c r="N6006" s="60" t="s">
        <v>303</v>
      </c>
      <c r="P6006" s="43"/>
      <c r="Q6006" s="56" t="str">
        <f>IFERROR(VLOOKUP(P6006,#REF!,2,FALSE),"")</f>
        <v/>
      </c>
      <c r="R6006" s="38">
        <v>0</v>
      </c>
      <c r="S6006" s="74" t="s">
        <v>57</v>
      </c>
      <c r="T6006" s="35" t="s">
        <v>8</v>
      </c>
      <c r="U6006" s="73" t="s">
        <v>83</v>
      </c>
    </row>
    <row r="6007" spans="1:21" ht="15.65" customHeight="1" x14ac:dyDescent="0.35">
      <c r="A6007" s="73" t="s">
        <v>995</v>
      </c>
      <c r="B6007" s="36">
        <v>27370</v>
      </c>
      <c r="D6007" s="53" t="s">
        <v>118</v>
      </c>
      <c r="E6007" s="59">
        <v>10</v>
      </c>
      <c r="F6007" s="29" t="s">
        <v>600</v>
      </c>
      <c r="H6007" s="43" t="s">
        <v>593</v>
      </c>
      <c r="I6007" s="43" t="str">
        <f>IFERROR(VLOOKUP(H6007,#REF!,2,FALSE),"")</f>
        <v/>
      </c>
      <c r="J6007" s="63">
        <v>1</v>
      </c>
      <c r="K6007" s="74" t="s">
        <v>61</v>
      </c>
      <c r="L6007" s="59">
        <v>10</v>
      </c>
      <c r="M6007" s="54" t="s">
        <v>1687</v>
      </c>
      <c r="N6007" s="54" t="s">
        <v>1687</v>
      </c>
      <c r="P6007" s="43"/>
      <c r="Q6007" s="56" t="str">
        <f>IFERROR(VLOOKUP(P6007,#REF!,2,FALSE),"")</f>
        <v/>
      </c>
      <c r="R6007" s="63">
        <v>0</v>
      </c>
      <c r="S6007" s="74" t="s">
        <v>57</v>
      </c>
      <c r="T6007" s="35" t="s">
        <v>8</v>
      </c>
      <c r="U6007" s="73" t="s">
        <v>83</v>
      </c>
    </row>
    <row r="6008" spans="1:21" ht="15.65" customHeight="1" x14ac:dyDescent="0.35">
      <c r="A6008" s="73" t="s">
        <v>995</v>
      </c>
      <c r="B6008" s="36">
        <v>27370</v>
      </c>
      <c r="D6008" s="53" t="s">
        <v>118</v>
      </c>
      <c r="E6008" s="59">
        <v>11</v>
      </c>
      <c r="F6008" s="29" t="s">
        <v>606</v>
      </c>
      <c r="H6008" s="43" t="s">
        <v>593</v>
      </c>
      <c r="I6008" s="43" t="str">
        <f>IFERROR(VLOOKUP(H6008,#REF!,2,FALSE),"")</f>
        <v/>
      </c>
      <c r="J6008" s="63">
        <v>0.5</v>
      </c>
      <c r="K6008" s="74" t="s">
        <v>61</v>
      </c>
      <c r="L6008" s="59">
        <v>11</v>
      </c>
      <c r="M6008" s="54" t="s">
        <v>1633</v>
      </c>
      <c r="N6008" s="54" t="s">
        <v>1633</v>
      </c>
      <c r="P6008" s="43"/>
      <c r="Q6008" s="56" t="str">
        <f>IFERROR(VLOOKUP(P6008,#REF!,2,FALSE),"")</f>
        <v/>
      </c>
      <c r="R6008" s="63">
        <v>0.5</v>
      </c>
      <c r="S6008" s="74" t="s">
        <v>57</v>
      </c>
      <c r="T6008" s="35" t="s">
        <v>8</v>
      </c>
      <c r="U6008" s="73" t="s">
        <v>83</v>
      </c>
    </row>
    <row r="6009" spans="1:21" ht="15.65" customHeight="1" x14ac:dyDescent="0.35">
      <c r="A6009" s="73" t="s">
        <v>995</v>
      </c>
      <c r="B6009" s="36">
        <v>27370</v>
      </c>
      <c r="D6009" s="53" t="s">
        <v>118</v>
      </c>
      <c r="E6009" s="59">
        <v>12</v>
      </c>
      <c r="F6009" s="29" t="s">
        <v>4141</v>
      </c>
      <c r="H6009" s="43" t="s">
        <v>593</v>
      </c>
      <c r="I6009" s="43" t="str">
        <f>IFERROR(VLOOKUP(H6009,#REF!,2,FALSE),"")</f>
        <v/>
      </c>
      <c r="J6009" s="63">
        <v>1</v>
      </c>
      <c r="K6009" s="74" t="s">
        <v>61</v>
      </c>
      <c r="L6009" s="59">
        <v>12</v>
      </c>
      <c r="M6009" s="60" t="s">
        <v>592</v>
      </c>
      <c r="N6009" s="60" t="s">
        <v>592</v>
      </c>
      <c r="P6009" s="43"/>
      <c r="Q6009" s="56" t="str">
        <f>IFERROR(VLOOKUP(P6009,#REF!,2,FALSE),"")</f>
        <v/>
      </c>
      <c r="R6009" s="38">
        <v>0</v>
      </c>
      <c r="S6009" s="74" t="s">
        <v>57</v>
      </c>
      <c r="T6009" s="35" t="s">
        <v>8</v>
      </c>
      <c r="U6009" s="73" t="s">
        <v>83</v>
      </c>
    </row>
    <row r="6010" spans="1:21" ht="15.65" customHeight="1" x14ac:dyDescent="0.35">
      <c r="A6010" s="73" t="s">
        <v>995</v>
      </c>
      <c r="B6010" s="36">
        <v>27370</v>
      </c>
      <c r="D6010" s="53" t="s">
        <v>118</v>
      </c>
      <c r="E6010" s="59">
        <v>13</v>
      </c>
      <c r="F6010" s="29" t="s">
        <v>743</v>
      </c>
      <c r="H6010" s="43" t="s">
        <v>593</v>
      </c>
      <c r="I6010" s="43" t="str">
        <f>IFERROR(VLOOKUP(H6010,#REF!,2,FALSE),"")</f>
        <v/>
      </c>
      <c r="J6010" s="63">
        <v>1</v>
      </c>
      <c r="K6010" s="74" t="s">
        <v>61</v>
      </c>
      <c r="L6010" s="59">
        <v>13</v>
      </c>
      <c r="M6010" s="60" t="s">
        <v>304</v>
      </c>
      <c r="N6010" s="60" t="s">
        <v>304</v>
      </c>
      <c r="P6010" s="43"/>
      <c r="Q6010" s="56" t="str">
        <f>IFERROR(VLOOKUP(P6010,#REF!,2,FALSE),"")</f>
        <v/>
      </c>
      <c r="R6010" s="63">
        <v>0</v>
      </c>
      <c r="S6010" s="74" t="s">
        <v>57</v>
      </c>
      <c r="T6010" s="35" t="s">
        <v>8</v>
      </c>
      <c r="U6010" s="73" t="s">
        <v>83</v>
      </c>
    </row>
    <row r="6011" spans="1:21" ht="15.65" customHeight="1" x14ac:dyDescent="0.35">
      <c r="A6011" s="73" t="s">
        <v>995</v>
      </c>
      <c r="B6011" s="36">
        <v>27370</v>
      </c>
      <c r="D6011" s="53" t="s">
        <v>118</v>
      </c>
      <c r="E6011" s="59">
        <v>14</v>
      </c>
      <c r="F6011" s="29" t="s">
        <v>387</v>
      </c>
      <c r="H6011" s="43" t="s">
        <v>593</v>
      </c>
      <c r="I6011" s="43" t="str">
        <f>IFERROR(VLOOKUP(H6011,#REF!,2,FALSE),"")</f>
        <v/>
      </c>
      <c r="J6011" s="63">
        <v>0</v>
      </c>
      <c r="K6011" s="74" t="s">
        <v>61</v>
      </c>
      <c r="L6011" s="59">
        <v>14</v>
      </c>
      <c r="M6011" s="67" t="s">
        <v>569</v>
      </c>
      <c r="N6011" s="67" t="s">
        <v>569</v>
      </c>
      <c r="P6011" s="43"/>
      <c r="Q6011" s="56" t="str">
        <f>IFERROR(VLOOKUP(P6011,#REF!,2,FALSE),"")</f>
        <v/>
      </c>
      <c r="R6011" s="63">
        <v>1</v>
      </c>
      <c r="S6011" s="74" t="s">
        <v>57</v>
      </c>
      <c r="T6011" s="35" t="s">
        <v>8</v>
      </c>
      <c r="U6011" s="73" t="s">
        <v>83</v>
      </c>
    </row>
    <row r="6012" spans="1:21" ht="15.65" customHeight="1" x14ac:dyDescent="0.35">
      <c r="A6012" s="73" t="s">
        <v>995</v>
      </c>
      <c r="B6012" s="36">
        <v>27370</v>
      </c>
      <c r="D6012" s="53" t="s">
        <v>118</v>
      </c>
      <c r="E6012" s="59">
        <v>15</v>
      </c>
      <c r="F6012" s="29" t="s">
        <v>609</v>
      </c>
      <c r="H6012" s="43" t="s">
        <v>593</v>
      </c>
      <c r="I6012" s="43" t="str">
        <f>IFERROR(VLOOKUP(H6012,#REF!,2,FALSE),"")</f>
        <v/>
      </c>
      <c r="J6012" s="63">
        <v>1</v>
      </c>
      <c r="K6012" s="74" t="s">
        <v>61</v>
      </c>
      <c r="L6012" s="59">
        <v>15</v>
      </c>
      <c r="M6012" s="60" t="s">
        <v>305</v>
      </c>
      <c r="N6012" s="60" t="s">
        <v>305</v>
      </c>
      <c r="P6012" s="43"/>
      <c r="Q6012" s="56" t="str">
        <f>IFERROR(VLOOKUP(P6012,#REF!,2,FALSE),"")</f>
        <v/>
      </c>
      <c r="R6012" s="63">
        <v>0</v>
      </c>
      <c r="S6012" s="74" t="s">
        <v>57</v>
      </c>
      <c r="T6012" s="35" t="s">
        <v>8</v>
      </c>
      <c r="U6012" s="73" t="s">
        <v>83</v>
      </c>
    </row>
    <row r="6013" spans="1:21" ht="15.65" customHeight="1" x14ac:dyDescent="0.35">
      <c r="A6013" s="73" t="s">
        <v>995</v>
      </c>
      <c r="B6013" s="36">
        <v>27370</v>
      </c>
      <c r="D6013" s="53" t="s">
        <v>118</v>
      </c>
      <c r="E6013" s="59">
        <v>16</v>
      </c>
      <c r="F6013" s="29" t="s">
        <v>599</v>
      </c>
      <c r="H6013" s="43" t="s">
        <v>593</v>
      </c>
      <c r="I6013" s="43" t="str">
        <f>IFERROR(VLOOKUP(H6013,#REF!,2,FALSE),"")</f>
        <v/>
      </c>
      <c r="J6013" s="63">
        <v>0</v>
      </c>
      <c r="K6013" s="74" t="s">
        <v>61</v>
      </c>
      <c r="L6013" s="59">
        <v>16</v>
      </c>
      <c r="M6013" s="60" t="s">
        <v>207</v>
      </c>
      <c r="N6013" s="60" t="s">
        <v>207</v>
      </c>
      <c r="P6013" s="43"/>
      <c r="Q6013" s="56" t="str">
        <f>IFERROR(VLOOKUP(P6013,#REF!,2,FALSE),"")</f>
        <v/>
      </c>
      <c r="R6013" s="63">
        <v>1</v>
      </c>
      <c r="S6013" s="74" t="s">
        <v>57</v>
      </c>
      <c r="T6013" s="35" t="s">
        <v>8</v>
      </c>
      <c r="U6013" s="73" t="s">
        <v>83</v>
      </c>
    </row>
    <row r="6014" spans="1:21" ht="15.65" customHeight="1" x14ac:dyDescent="0.35">
      <c r="A6014" s="35" t="s">
        <v>995</v>
      </c>
      <c r="B6014" s="36">
        <v>27412</v>
      </c>
      <c r="C6014" s="35" t="s">
        <v>2177</v>
      </c>
      <c r="D6014" s="35" t="s">
        <v>118</v>
      </c>
      <c r="E6014" s="50">
        <v>1</v>
      </c>
      <c r="F6014" s="45" t="s">
        <v>657</v>
      </c>
      <c r="G6014" s="45"/>
      <c r="J6014" s="51">
        <v>0.5</v>
      </c>
      <c r="K6014" s="41" t="s">
        <v>85</v>
      </c>
      <c r="L6014" s="50">
        <v>1</v>
      </c>
      <c r="M6014" s="45" t="s">
        <v>1062</v>
      </c>
      <c r="N6014" s="45" t="s">
        <v>1062</v>
      </c>
      <c r="O6014" s="45"/>
      <c r="Q6014" s="38"/>
      <c r="R6014" s="51">
        <v>0.5</v>
      </c>
      <c r="S6014" s="41" t="s">
        <v>57</v>
      </c>
      <c r="T6014" s="35" t="s">
        <v>8</v>
      </c>
      <c r="U6014" s="35" t="s">
        <v>83</v>
      </c>
    </row>
    <row r="6015" spans="1:21" ht="15.65" customHeight="1" x14ac:dyDescent="0.35">
      <c r="A6015" s="35" t="s">
        <v>995</v>
      </c>
      <c r="B6015" s="36">
        <v>27412</v>
      </c>
      <c r="C6015" s="35" t="s">
        <v>2177</v>
      </c>
      <c r="D6015" s="35" t="s">
        <v>118</v>
      </c>
      <c r="E6015" s="50">
        <v>2</v>
      </c>
      <c r="F6015" s="45" t="s">
        <v>603</v>
      </c>
      <c r="G6015" s="45"/>
      <c r="J6015" s="51">
        <v>1</v>
      </c>
      <c r="K6015" s="41" t="s">
        <v>85</v>
      </c>
      <c r="L6015" s="50">
        <v>2</v>
      </c>
      <c r="M6015" s="45" t="s">
        <v>1281</v>
      </c>
      <c r="N6015" s="45" t="s">
        <v>1281</v>
      </c>
      <c r="O6015" s="45"/>
      <c r="Q6015" s="38"/>
      <c r="R6015" s="51">
        <v>0</v>
      </c>
      <c r="S6015" s="41" t="s">
        <v>57</v>
      </c>
      <c r="T6015" s="35" t="s">
        <v>8</v>
      </c>
      <c r="U6015" s="35" t="s">
        <v>83</v>
      </c>
    </row>
    <row r="6016" spans="1:21" ht="15.65" customHeight="1" x14ac:dyDescent="0.35">
      <c r="A6016" s="35" t="s">
        <v>995</v>
      </c>
      <c r="B6016" s="36">
        <v>27412</v>
      </c>
      <c r="C6016" s="35" t="s">
        <v>2177</v>
      </c>
      <c r="D6016" s="35" t="s">
        <v>118</v>
      </c>
      <c r="E6016" s="50">
        <v>3</v>
      </c>
      <c r="F6016" s="45" t="s">
        <v>4097</v>
      </c>
      <c r="G6016" s="45"/>
      <c r="J6016" s="51">
        <v>1</v>
      </c>
      <c r="K6016" s="41" t="s">
        <v>85</v>
      </c>
      <c r="L6016" s="50">
        <v>3</v>
      </c>
      <c r="M6016" s="45" t="s">
        <v>1065</v>
      </c>
      <c r="N6016" s="45" t="s">
        <v>1065</v>
      </c>
      <c r="O6016" s="45"/>
      <c r="Q6016" s="38"/>
      <c r="R6016" s="51">
        <v>0</v>
      </c>
      <c r="S6016" s="41" t="s">
        <v>57</v>
      </c>
      <c r="T6016" s="35" t="s">
        <v>8</v>
      </c>
      <c r="U6016" s="35" t="s">
        <v>83</v>
      </c>
    </row>
    <row r="6017" spans="1:21" ht="15.65" customHeight="1" x14ac:dyDescent="0.35">
      <c r="A6017" s="35" t="s">
        <v>995</v>
      </c>
      <c r="B6017" s="36">
        <v>27412</v>
      </c>
      <c r="C6017" s="35" t="s">
        <v>2177</v>
      </c>
      <c r="D6017" s="35" t="s">
        <v>118</v>
      </c>
      <c r="E6017" s="50">
        <v>4</v>
      </c>
      <c r="F6017" s="45" t="s">
        <v>3536</v>
      </c>
      <c r="G6017" s="45"/>
      <c r="J6017" s="51">
        <v>1</v>
      </c>
      <c r="K6017" s="41" t="s">
        <v>85</v>
      </c>
      <c r="L6017" s="50">
        <v>4</v>
      </c>
      <c r="M6017" s="45" t="s">
        <v>7776</v>
      </c>
      <c r="N6017" s="45" t="s">
        <v>7776</v>
      </c>
      <c r="O6017" s="45"/>
      <c r="Q6017" s="38"/>
      <c r="R6017" s="51">
        <v>0</v>
      </c>
      <c r="S6017" s="41" t="s">
        <v>57</v>
      </c>
      <c r="T6017" s="35" t="s">
        <v>8</v>
      </c>
      <c r="U6017" s="35" t="s">
        <v>83</v>
      </c>
    </row>
    <row r="6018" spans="1:21" ht="15.65" customHeight="1" x14ac:dyDescent="0.35">
      <c r="A6018" s="35" t="s">
        <v>995</v>
      </c>
      <c r="B6018" s="36">
        <v>27412</v>
      </c>
      <c r="C6018" s="35" t="s">
        <v>2177</v>
      </c>
      <c r="D6018" s="35" t="s">
        <v>118</v>
      </c>
      <c r="E6018" s="50">
        <v>5</v>
      </c>
      <c r="F6018" s="45" t="s">
        <v>385</v>
      </c>
      <c r="G6018" s="45"/>
      <c r="J6018" s="51">
        <v>0.5</v>
      </c>
      <c r="K6018" s="41" t="s">
        <v>85</v>
      </c>
      <c r="L6018" s="50">
        <v>5</v>
      </c>
      <c r="M6018" s="45" t="s">
        <v>7777</v>
      </c>
      <c r="N6018" s="45" t="s">
        <v>7777</v>
      </c>
      <c r="O6018" s="45"/>
      <c r="Q6018" s="38"/>
      <c r="R6018" s="51">
        <v>0.5</v>
      </c>
      <c r="S6018" s="41" t="s">
        <v>57</v>
      </c>
      <c r="T6018" s="35" t="s">
        <v>8</v>
      </c>
      <c r="U6018" s="35" t="s">
        <v>83</v>
      </c>
    </row>
    <row r="6019" spans="1:21" ht="15.65" customHeight="1" x14ac:dyDescent="0.35">
      <c r="A6019" s="35" t="s">
        <v>995</v>
      </c>
      <c r="B6019" s="36">
        <v>27412</v>
      </c>
      <c r="C6019" s="35" t="s">
        <v>2177</v>
      </c>
      <c r="D6019" s="35" t="s">
        <v>118</v>
      </c>
      <c r="E6019" s="50">
        <v>6</v>
      </c>
      <c r="F6019" s="45" t="s">
        <v>4070</v>
      </c>
      <c r="G6019" s="45"/>
      <c r="J6019" s="51">
        <v>0</v>
      </c>
      <c r="K6019" s="41" t="s">
        <v>85</v>
      </c>
      <c r="L6019" s="50">
        <v>6</v>
      </c>
      <c r="M6019" s="45" t="s">
        <v>214</v>
      </c>
      <c r="N6019" s="45" t="s">
        <v>214</v>
      </c>
      <c r="O6019" s="45"/>
      <c r="Q6019" s="38"/>
      <c r="R6019" s="51">
        <v>1</v>
      </c>
      <c r="S6019" s="41" t="s">
        <v>57</v>
      </c>
      <c r="T6019" s="35" t="s">
        <v>8</v>
      </c>
      <c r="U6019" s="35" t="s">
        <v>83</v>
      </c>
    </row>
    <row r="6020" spans="1:21" ht="15.65" customHeight="1" x14ac:dyDescent="0.35">
      <c r="A6020" s="35" t="s">
        <v>995</v>
      </c>
      <c r="B6020" s="36">
        <v>27412</v>
      </c>
      <c r="C6020" s="35" t="s">
        <v>2177</v>
      </c>
      <c r="D6020" s="35" t="s">
        <v>118</v>
      </c>
      <c r="E6020" s="50">
        <v>7</v>
      </c>
      <c r="F6020" s="45" t="s">
        <v>4071</v>
      </c>
      <c r="G6020" s="45"/>
      <c r="J6020" s="51">
        <v>1</v>
      </c>
      <c r="K6020" s="41" t="s">
        <v>85</v>
      </c>
      <c r="L6020" s="50">
        <v>7</v>
      </c>
      <c r="M6020" s="45" t="s">
        <v>7778</v>
      </c>
      <c r="N6020" s="45" t="s">
        <v>7778</v>
      </c>
      <c r="O6020" s="45"/>
      <c r="Q6020" s="38"/>
      <c r="R6020" s="51">
        <v>0</v>
      </c>
      <c r="S6020" s="41" t="s">
        <v>57</v>
      </c>
      <c r="T6020" s="35" t="s">
        <v>8</v>
      </c>
      <c r="U6020" s="35" t="s">
        <v>83</v>
      </c>
    </row>
    <row r="6021" spans="1:21" ht="15.65" customHeight="1" x14ac:dyDescent="0.35">
      <c r="A6021" s="35" t="s">
        <v>995</v>
      </c>
      <c r="B6021" s="36">
        <v>27412</v>
      </c>
      <c r="C6021" s="35" t="s">
        <v>2177</v>
      </c>
      <c r="D6021" s="35" t="s">
        <v>118</v>
      </c>
      <c r="E6021" s="50">
        <v>8</v>
      </c>
      <c r="F6021" s="29" t="s">
        <v>779</v>
      </c>
      <c r="G6021" s="45"/>
      <c r="J6021" s="51">
        <v>0</v>
      </c>
      <c r="K6021" s="41" t="s">
        <v>85</v>
      </c>
      <c r="L6021" s="50">
        <v>8</v>
      </c>
      <c r="M6021" s="45" t="s">
        <v>1021</v>
      </c>
      <c r="N6021" s="45" t="s">
        <v>1021</v>
      </c>
      <c r="O6021" s="45"/>
      <c r="Q6021" s="38"/>
      <c r="R6021" s="51">
        <v>1</v>
      </c>
      <c r="S6021" s="41" t="s">
        <v>57</v>
      </c>
      <c r="T6021" s="35" t="s">
        <v>8</v>
      </c>
      <c r="U6021" s="35" t="s">
        <v>83</v>
      </c>
    </row>
    <row r="6022" spans="1:21" ht="15.65" customHeight="1" x14ac:dyDescent="0.35">
      <c r="A6022" s="35" t="s">
        <v>995</v>
      </c>
      <c r="B6022" s="36">
        <v>27412</v>
      </c>
      <c r="C6022" s="35" t="s">
        <v>2177</v>
      </c>
      <c r="D6022" s="35" t="s">
        <v>118</v>
      </c>
      <c r="E6022" s="50">
        <v>9</v>
      </c>
      <c r="F6022" s="29" t="s">
        <v>4067</v>
      </c>
      <c r="G6022" s="45"/>
      <c r="J6022" s="51">
        <v>0.5</v>
      </c>
      <c r="K6022" s="41" t="s">
        <v>85</v>
      </c>
      <c r="L6022" s="50">
        <v>9</v>
      </c>
      <c r="M6022" s="45" t="s">
        <v>1103</v>
      </c>
      <c r="N6022" s="45" t="s">
        <v>1103</v>
      </c>
      <c r="O6022" s="45"/>
      <c r="Q6022" s="38"/>
      <c r="R6022" s="51">
        <v>0.5</v>
      </c>
      <c r="S6022" s="41" t="s">
        <v>57</v>
      </c>
      <c r="T6022" s="35" t="s">
        <v>8</v>
      </c>
      <c r="U6022" s="35" t="s">
        <v>83</v>
      </c>
    </row>
    <row r="6023" spans="1:21" ht="15.65" customHeight="1" x14ac:dyDescent="0.35">
      <c r="A6023" s="35" t="s">
        <v>995</v>
      </c>
      <c r="B6023" s="36">
        <v>27412</v>
      </c>
      <c r="C6023" s="35" t="s">
        <v>2177</v>
      </c>
      <c r="D6023" s="35" t="s">
        <v>118</v>
      </c>
      <c r="E6023" s="50">
        <v>10</v>
      </c>
      <c r="F6023" s="45" t="s">
        <v>392</v>
      </c>
      <c r="G6023" s="45"/>
      <c r="J6023" s="51">
        <v>1</v>
      </c>
      <c r="K6023" s="41" t="s">
        <v>85</v>
      </c>
      <c r="L6023" s="50">
        <v>10</v>
      </c>
      <c r="M6023" s="45" t="s">
        <v>7779</v>
      </c>
      <c r="N6023" s="45" t="s">
        <v>7779</v>
      </c>
      <c r="O6023" s="45"/>
      <c r="Q6023" s="38"/>
      <c r="R6023" s="51">
        <v>0</v>
      </c>
      <c r="S6023" s="41" t="s">
        <v>57</v>
      </c>
      <c r="T6023" s="35" t="s">
        <v>8</v>
      </c>
      <c r="U6023" s="35" t="s">
        <v>83</v>
      </c>
    </row>
    <row r="6024" spans="1:21" ht="15.65" customHeight="1" x14ac:dyDescent="0.35">
      <c r="A6024" s="35" t="s">
        <v>995</v>
      </c>
      <c r="B6024" s="36">
        <v>27412</v>
      </c>
      <c r="C6024" s="35" t="s">
        <v>2177</v>
      </c>
      <c r="D6024" s="35" t="s">
        <v>118</v>
      </c>
      <c r="E6024" s="50">
        <v>11</v>
      </c>
      <c r="F6024" s="45" t="s">
        <v>659</v>
      </c>
      <c r="G6024" s="45"/>
      <c r="J6024" s="51">
        <v>1</v>
      </c>
      <c r="K6024" s="41" t="s">
        <v>85</v>
      </c>
      <c r="L6024" s="50">
        <v>11</v>
      </c>
      <c r="M6024" s="45" t="s">
        <v>7780</v>
      </c>
      <c r="N6024" s="45" t="s">
        <v>7780</v>
      </c>
      <c r="O6024" s="45"/>
      <c r="Q6024" s="38"/>
      <c r="R6024" s="51">
        <v>0</v>
      </c>
      <c r="S6024" s="41" t="s">
        <v>57</v>
      </c>
      <c r="T6024" s="35" t="s">
        <v>8</v>
      </c>
      <c r="U6024" s="35" t="s">
        <v>83</v>
      </c>
    </row>
    <row r="6025" spans="1:21" ht="15.65" customHeight="1" x14ac:dyDescent="0.35">
      <c r="A6025" s="35" t="s">
        <v>995</v>
      </c>
      <c r="B6025" s="36">
        <v>27412</v>
      </c>
      <c r="C6025" s="35" t="s">
        <v>2177</v>
      </c>
      <c r="D6025" s="35" t="s">
        <v>118</v>
      </c>
      <c r="E6025" s="50">
        <v>12</v>
      </c>
      <c r="F6025" s="45" t="s">
        <v>608</v>
      </c>
      <c r="G6025" s="45"/>
      <c r="J6025" s="51">
        <v>1</v>
      </c>
      <c r="K6025" s="41" t="s">
        <v>85</v>
      </c>
      <c r="L6025" s="50">
        <v>12</v>
      </c>
      <c r="M6025" s="45" t="s">
        <v>218</v>
      </c>
      <c r="N6025" s="45" t="s">
        <v>218</v>
      </c>
      <c r="O6025" s="45"/>
      <c r="Q6025" s="38"/>
      <c r="R6025" s="51">
        <v>0</v>
      </c>
      <c r="S6025" s="41" t="s">
        <v>57</v>
      </c>
      <c r="T6025" s="35" t="s">
        <v>8</v>
      </c>
      <c r="U6025" s="35" t="s">
        <v>83</v>
      </c>
    </row>
    <row r="6026" spans="1:21" ht="15.65" customHeight="1" x14ac:dyDescent="0.35">
      <c r="A6026" s="35" t="s">
        <v>995</v>
      </c>
      <c r="B6026" s="36">
        <v>27412</v>
      </c>
      <c r="C6026" s="35" t="s">
        <v>2177</v>
      </c>
      <c r="D6026" s="35" t="s">
        <v>118</v>
      </c>
      <c r="E6026" s="50">
        <v>13</v>
      </c>
      <c r="F6026" s="45" t="s">
        <v>393</v>
      </c>
      <c r="G6026" s="45"/>
      <c r="J6026" s="51">
        <v>1</v>
      </c>
      <c r="K6026" s="41" t="s">
        <v>85</v>
      </c>
      <c r="L6026" s="50">
        <v>13</v>
      </c>
      <c r="M6026" s="45" t="s">
        <v>7781</v>
      </c>
      <c r="N6026" s="45" t="s">
        <v>7781</v>
      </c>
      <c r="O6026" s="45"/>
      <c r="Q6026" s="38"/>
      <c r="R6026" s="51">
        <v>0</v>
      </c>
      <c r="S6026" s="41" t="s">
        <v>57</v>
      </c>
      <c r="T6026" s="35" t="s">
        <v>8</v>
      </c>
      <c r="U6026" s="35" t="s">
        <v>83</v>
      </c>
    </row>
    <row r="6027" spans="1:21" ht="15.65" customHeight="1" x14ac:dyDescent="0.35">
      <c r="A6027" s="35" t="s">
        <v>995</v>
      </c>
      <c r="B6027" s="36">
        <v>27412</v>
      </c>
      <c r="C6027" s="35" t="s">
        <v>2177</v>
      </c>
      <c r="D6027" s="35" t="s">
        <v>118</v>
      </c>
      <c r="E6027" s="50">
        <v>14</v>
      </c>
      <c r="F6027" s="45" t="s">
        <v>3402</v>
      </c>
      <c r="G6027" s="45"/>
      <c r="J6027" s="51">
        <v>0.5</v>
      </c>
      <c r="K6027" s="41" t="s">
        <v>85</v>
      </c>
      <c r="L6027" s="50">
        <v>14</v>
      </c>
      <c r="M6027" s="45" t="s">
        <v>7782</v>
      </c>
      <c r="N6027" s="45" t="s">
        <v>7782</v>
      </c>
      <c r="O6027" s="45"/>
      <c r="Q6027" s="38"/>
      <c r="R6027" s="51">
        <v>0.5</v>
      </c>
      <c r="S6027" s="41" t="s">
        <v>57</v>
      </c>
      <c r="T6027" s="35" t="s">
        <v>8</v>
      </c>
      <c r="U6027" s="35" t="s">
        <v>83</v>
      </c>
    </row>
    <row r="6028" spans="1:21" ht="15.65" customHeight="1" x14ac:dyDescent="0.35">
      <c r="A6028" s="35" t="s">
        <v>995</v>
      </c>
      <c r="B6028" s="36">
        <v>27412</v>
      </c>
      <c r="C6028" s="35" t="s">
        <v>2177</v>
      </c>
      <c r="D6028" s="35" t="s">
        <v>118</v>
      </c>
      <c r="E6028" s="50">
        <v>15</v>
      </c>
      <c r="F6028" s="46" t="s">
        <v>1650</v>
      </c>
      <c r="G6028" s="45"/>
      <c r="J6028" s="51">
        <v>1</v>
      </c>
      <c r="K6028" s="41" t="s">
        <v>85</v>
      </c>
      <c r="L6028" s="50">
        <v>15</v>
      </c>
      <c r="M6028" s="44" t="s">
        <v>672</v>
      </c>
      <c r="N6028" s="44" t="s">
        <v>672</v>
      </c>
      <c r="O6028" s="44"/>
      <c r="Q6028" s="38"/>
      <c r="R6028" s="58">
        <v>0</v>
      </c>
      <c r="S6028" s="41" t="s">
        <v>57</v>
      </c>
      <c r="T6028" s="35" t="s">
        <v>8</v>
      </c>
      <c r="U6028" s="35" t="s">
        <v>83</v>
      </c>
    </row>
    <row r="6029" spans="1:21" ht="15.65" customHeight="1" x14ac:dyDescent="0.35">
      <c r="A6029" s="35" t="s">
        <v>995</v>
      </c>
      <c r="B6029" s="36">
        <v>27412</v>
      </c>
      <c r="C6029" s="35" t="s">
        <v>2177</v>
      </c>
      <c r="D6029" s="35" t="s">
        <v>118</v>
      </c>
      <c r="E6029" s="50">
        <v>16</v>
      </c>
      <c r="F6029" s="45" t="s">
        <v>721</v>
      </c>
      <c r="G6029" s="45"/>
      <c r="J6029" s="51">
        <v>1</v>
      </c>
      <c r="K6029" s="41" t="s">
        <v>85</v>
      </c>
      <c r="L6029" s="50">
        <v>16</v>
      </c>
      <c r="M6029" s="45" t="s">
        <v>7783</v>
      </c>
      <c r="N6029" s="45" t="s">
        <v>7783</v>
      </c>
      <c r="O6029" s="45"/>
      <c r="Q6029" s="38"/>
      <c r="R6029" s="51">
        <v>0</v>
      </c>
      <c r="S6029" s="41" t="s">
        <v>57</v>
      </c>
      <c r="T6029" s="35" t="s">
        <v>8</v>
      </c>
      <c r="U6029" s="35" t="s">
        <v>83</v>
      </c>
    </row>
    <row r="6030" spans="1:21" ht="15.65" customHeight="1" x14ac:dyDescent="0.35">
      <c r="A6030" s="73" t="s">
        <v>995</v>
      </c>
      <c r="B6030" s="36">
        <v>27433</v>
      </c>
      <c r="D6030" s="53" t="s">
        <v>118</v>
      </c>
      <c r="E6030" s="59">
        <v>1</v>
      </c>
      <c r="F6030" s="29" t="s">
        <v>601</v>
      </c>
      <c r="H6030" s="43" t="s">
        <v>593</v>
      </c>
      <c r="I6030" s="43" t="str">
        <f>IFERROR(VLOOKUP(H6030,#REF!,2,FALSE),"")</f>
        <v/>
      </c>
      <c r="J6030" s="63">
        <v>0.5</v>
      </c>
      <c r="K6030" s="41" t="s">
        <v>88</v>
      </c>
      <c r="L6030" s="59">
        <v>1</v>
      </c>
      <c r="M6030" s="41" t="s">
        <v>227</v>
      </c>
      <c r="N6030" s="41" t="s">
        <v>227</v>
      </c>
      <c r="P6030" s="43"/>
      <c r="Q6030" s="56" t="str">
        <f>IFERROR(VLOOKUP(P6030,#REF!,2,FALSE),"")</f>
        <v/>
      </c>
      <c r="R6030" s="38">
        <v>0.5</v>
      </c>
      <c r="S6030" s="74" t="s">
        <v>57</v>
      </c>
      <c r="T6030" s="35" t="s">
        <v>8</v>
      </c>
      <c r="U6030" s="73" t="s">
        <v>83</v>
      </c>
    </row>
    <row r="6031" spans="1:21" ht="15.65" customHeight="1" x14ac:dyDescent="0.35">
      <c r="A6031" s="73" t="s">
        <v>995</v>
      </c>
      <c r="B6031" s="36">
        <v>27433</v>
      </c>
      <c r="D6031" s="53" t="s">
        <v>118</v>
      </c>
      <c r="E6031" s="59">
        <v>2</v>
      </c>
      <c r="F6031" s="29" t="s">
        <v>656</v>
      </c>
      <c r="H6031" s="43" t="s">
        <v>593</v>
      </c>
      <c r="I6031" s="43" t="str">
        <f>IFERROR(VLOOKUP(H6031,#REF!,2,FALSE),"")</f>
        <v/>
      </c>
      <c r="J6031" s="63">
        <v>0</v>
      </c>
      <c r="K6031" s="41" t="s">
        <v>88</v>
      </c>
      <c r="L6031" s="59">
        <v>2</v>
      </c>
      <c r="M6031" s="60" t="s">
        <v>228</v>
      </c>
      <c r="N6031" s="60" t="s">
        <v>228</v>
      </c>
      <c r="P6031" s="43"/>
      <c r="Q6031" s="56" t="str">
        <f>IFERROR(VLOOKUP(P6031,#REF!,2,FALSE),"")</f>
        <v/>
      </c>
      <c r="R6031" s="63">
        <v>1</v>
      </c>
      <c r="S6031" s="74" t="s">
        <v>57</v>
      </c>
      <c r="T6031" s="35" t="s">
        <v>8</v>
      </c>
      <c r="U6031" s="73" t="s">
        <v>83</v>
      </c>
    </row>
    <row r="6032" spans="1:21" ht="15.65" customHeight="1" x14ac:dyDescent="0.35">
      <c r="A6032" s="73" t="s">
        <v>995</v>
      </c>
      <c r="B6032" s="36">
        <v>27433</v>
      </c>
      <c r="D6032" s="53" t="s">
        <v>118</v>
      </c>
      <c r="E6032" s="59">
        <v>3</v>
      </c>
      <c r="F6032" s="29" t="s">
        <v>4098</v>
      </c>
      <c r="H6032" s="43" t="s">
        <v>593</v>
      </c>
      <c r="I6032" s="43" t="str">
        <f>IFERROR(VLOOKUP(H6032,#REF!,2,FALSE),"")</f>
        <v/>
      </c>
      <c r="J6032" s="63">
        <v>0.5</v>
      </c>
      <c r="K6032" s="41" t="s">
        <v>88</v>
      </c>
      <c r="L6032" s="59">
        <v>3</v>
      </c>
      <c r="M6032" s="60" t="s">
        <v>229</v>
      </c>
      <c r="N6032" s="60" t="s">
        <v>229</v>
      </c>
      <c r="P6032" s="43"/>
      <c r="Q6032" s="56" t="str">
        <f>IFERROR(VLOOKUP(P6032,#REF!,2,FALSE),"")</f>
        <v/>
      </c>
      <c r="R6032" s="63">
        <v>0.5</v>
      </c>
      <c r="S6032" s="74" t="s">
        <v>57</v>
      </c>
      <c r="T6032" s="35" t="s">
        <v>8</v>
      </c>
      <c r="U6032" s="73" t="s">
        <v>83</v>
      </c>
    </row>
    <row r="6033" spans="1:21" ht="15.65" customHeight="1" x14ac:dyDescent="0.35">
      <c r="A6033" s="73" t="s">
        <v>995</v>
      </c>
      <c r="B6033" s="36">
        <v>27433</v>
      </c>
      <c r="D6033" s="53" t="s">
        <v>118</v>
      </c>
      <c r="E6033" s="59">
        <v>4</v>
      </c>
      <c r="F6033" s="29" t="s">
        <v>657</v>
      </c>
      <c r="H6033" s="43" t="s">
        <v>593</v>
      </c>
      <c r="I6033" s="43" t="str">
        <f>IFERROR(VLOOKUP(H6033,#REF!,2,FALSE),"")</f>
        <v/>
      </c>
      <c r="J6033" s="63">
        <v>0</v>
      </c>
      <c r="K6033" s="41" t="s">
        <v>88</v>
      </c>
      <c r="L6033" s="59">
        <v>4</v>
      </c>
      <c r="M6033" s="60" t="s">
        <v>232</v>
      </c>
      <c r="N6033" s="60" t="s">
        <v>232</v>
      </c>
      <c r="P6033" s="43"/>
      <c r="Q6033" s="56" t="str">
        <f>IFERROR(VLOOKUP(P6033,#REF!,2,FALSE),"")</f>
        <v/>
      </c>
      <c r="R6033" s="63">
        <v>1</v>
      </c>
      <c r="S6033" s="74" t="s">
        <v>57</v>
      </c>
      <c r="T6033" s="35" t="s">
        <v>8</v>
      </c>
      <c r="U6033" s="73" t="s">
        <v>83</v>
      </c>
    </row>
    <row r="6034" spans="1:21" ht="15.65" customHeight="1" x14ac:dyDescent="0.35">
      <c r="A6034" s="73" t="s">
        <v>995</v>
      </c>
      <c r="B6034" s="36">
        <v>27433</v>
      </c>
      <c r="D6034" s="53" t="s">
        <v>118</v>
      </c>
      <c r="E6034" s="59">
        <v>5</v>
      </c>
      <c r="F6034" s="29" t="s">
        <v>397</v>
      </c>
      <c r="H6034" s="43" t="s">
        <v>593</v>
      </c>
      <c r="I6034" s="43" t="str">
        <f>IFERROR(VLOOKUP(H6034,#REF!,2,FALSE),"")</f>
        <v/>
      </c>
      <c r="J6034" s="63">
        <v>1</v>
      </c>
      <c r="K6034" s="41" t="s">
        <v>88</v>
      </c>
      <c r="L6034" s="59">
        <v>5</v>
      </c>
      <c r="M6034" s="60" t="s">
        <v>268</v>
      </c>
      <c r="N6034" s="60" t="s">
        <v>268</v>
      </c>
      <c r="P6034" s="43"/>
      <c r="Q6034" s="56" t="str">
        <f>IFERROR(VLOOKUP(P6034,#REF!,2,FALSE),"")</f>
        <v/>
      </c>
      <c r="R6034" s="63">
        <v>0</v>
      </c>
      <c r="S6034" s="74" t="s">
        <v>57</v>
      </c>
      <c r="T6034" s="35" t="s">
        <v>8</v>
      </c>
      <c r="U6034" s="73" t="s">
        <v>83</v>
      </c>
    </row>
    <row r="6035" spans="1:21" ht="15.65" customHeight="1" x14ac:dyDescent="0.35">
      <c r="A6035" s="73" t="s">
        <v>995</v>
      </c>
      <c r="B6035" s="36">
        <v>27433</v>
      </c>
      <c r="D6035" s="53" t="s">
        <v>118</v>
      </c>
      <c r="E6035" s="59">
        <v>6</v>
      </c>
      <c r="F6035" s="29" t="s">
        <v>3798</v>
      </c>
      <c r="H6035" s="43" t="s">
        <v>593</v>
      </c>
      <c r="I6035" s="43" t="str">
        <f>IFERROR(VLOOKUP(H6035,#REF!,2,FALSE),"")</f>
        <v/>
      </c>
      <c r="J6035" s="63">
        <v>1</v>
      </c>
      <c r="K6035" s="41" t="s">
        <v>88</v>
      </c>
      <c r="L6035" s="59">
        <v>6</v>
      </c>
      <c r="M6035" s="60" t="s">
        <v>266</v>
      </c>
      <c r="N6035" s="60" t="s">
        <v>266</v>
      </c>
      <c r="P6035" s="43"/>
      <c r="Q6035" s="56" t="str">
        <f>IFERROR(VLOOKUP(P6035,#REF!,2,FALSE),"")</f>
        <v/>
      </c>
      <c r="R6035" s="63">
        <v>0</v>
      </c>
      <c r="S6035" s="74" t="s">
        <v>57</v>
      </c>
      <c r="T6035" s="35" t="s">
        <v>8</v>
      </c>
      <c r="U6035" s="73" t="s">
        <v>83</v>
      </c>
    </row>
    <row r="6036" spans="1:21" ht="15.65" customHeight="1" x14ac:dyDescent="0.35">
      <c r="A6036" s="73" t="s">
        <v>995</v>
      </c>
      <c r="B6036" s="36">
        <v>27433</v>
      </c>
      <c r="D6036" s="53" t="s">
        <v>118</v>
      </c>
      <c r="E6036" s="59">
        <v>7</v>
      </c>
      <c r="F6036" s="29" t="s">
        <v>4065</v>
      </c>
      <c r="H6036" s="43" t="s">
        <v>593</v>
      </c>
      <c r="I6036" s="43" t="str">
        <f>IFERROR(VLOOKUP(H6036,#REF!,2,FALSE),"")</f>
        <v/>
      </c>
      <c r="J6036" s="63">
        <v>0.5</v>
      </c>
      <c r="K6036" s="41" t="s">
        <v>88</v>
      </c>
      <c r="L6036" s="59">
        <v>7</v>
      </c>
      <c r="M6036" s="60" t="s">
        <v>306</v>
      </c>
      <c r="N6036" s="60" t="s">
        <v>306</v>
      </c>
      <c r="P6036" s="43"/>
      <c r="Q6036" s="56" t="str">
        <f>IFERROR(VLOOKUP(P6036,#REF!,2,FALSE),"")</f>
        <v/>
      </c>
      <c r="R6036" s="63">
        <v>0.5</v>
      </c>
      <c r="S6036" s="74" t="s">
        <v>57</v>
      </c>
      <c r="T6036" s="35" t="s">
        <v>8</v>
      </c>
      <c r="U6036" s="73" t="s">
        <v>83</v>
      </c>
    </row>
    <row r="6037" spans="1:21" ht="15.65" customHeight="1" x14ac:dyDescent="0.35">
      <c r="A6037" s="73" t="s">
        <v>995</v>
      </c>
      <c r="B6037" s="36">
        <v>27433</v>
      </c>
      <c r="D6037" s="53" t="s">
        <v>118</v>
      </c>
      <c r="E6037" s="59">
        <v>8</v>
      </c>
      <c r="F6037" s="29" t="s">
        <v>603</v>
      </c>
      <c r="H6037" s="43" t="s">
        <v>593</v>
      </c>
      <c r="I6037" s="43" t="str">
        <f>IFERROR(VLOOKUP(H6037,#REF!,2,FALSE),"")</f>
        <v/>
      </c>
      <c r="J6037" s="63">
        <v>0</v>
      </c>
      <c r="K6037" s="41" t="s">
        <v>88</v>
      </c>
      <c r="L6037" s="59">
        <v>8</v>
      </c>
      <c r="M6037" s="57" t="s">
        <v>3559</v>
      </c>
      <c r="N6037" s="57" t="s">
        <v>3559</v>
      </c>
      <c r="P6037" s="43"/>
      <c r="Q6037" s="56" t="str">
        <f>IFERROR(VLOOKUP(P6037,#REF!,2,FALSE),"")</f>
        <v/>
      </c>
      <c r="R6037" s="63">
        <v>1</v>
      </c>
      <c r="S6037" s="74" t="s">
        <v>57</v>
      </c>
      <c r="T6037" s="35" t="s">
        <v>8</v>
      </c>
      <c r="U6037" s="73" t="s">
        <v>83</v>
      </c>
    </row>
    <row r="6038" spans="1:21" ht="15.65" customHeight="1" x14ac:dyDescent="0.35">
      <c r="A6038" s="73" t="s">
        <v>995</v>
      </c>
      <c r="B6038" s="36">
        <v>27433</v>
      </c>
      <c r="D6038" s="53" t="s">
        <v>118</v>
      </c>
      <c r="E6038" s="59">
        <v>9</v>
      </c>
      <c r="F6038" s="29" t="s">
        <v>4097</v>
      </c>
      <c r="H6038" s="43" t="s">
        <v>593</v>
      </c>
      <c r="I6038" s="43" t="str">
        <f>IFERROR(VLOOKUP(H6038,#REF!,2,FALSE),"")</f>
        <v/>
      </c>
      <c r="J6038" s="63">
        <v>1</v>
      </c>
      <c r="K6038" s="41" t="s">
        <v>88</v>
      </c>
      <c r="L6038" s="59">
        <v>9</v>
      </c>
      <c r="M6038" s="60" t="s">
        <v>269</v>
      </c>
      <c r="N6038" s="60" t="s">
        <v>269</v>
      </c>
      <c r="P6038" s="43"/>
      <c r="Q6038" s="56" t="str">
        <f>IFERROR(VLOOKUP(P6038,#REF!,2,FALSE),"")</f>
        <v/>
      </c>
      <c r="R6038" s="63">
        <v>0</v>
      </c>
      <c r="S6038" s="74" t="s">
        <v>57</v>
      </c>
      <c r="T6038" s="35" t="s">
        <v>8</v>
      </c>
      <c r="U6038" s="73" t="s">
        <v>83</v>
      </c>
    </row>
    <row r="6039" spans="1:21" ht="15.65" customHeight="1" x14ac:dyDescent="0.35">
      <c r="A6039" s="73" t="s">
        <v>995</v>
      </c>
      <c r="B6039" s="36">
        <v>27433</v>
      </c>
      <c r="D6039" s="53" t="s">
        <v>118</v>
      </c>
      <c r="E6039" s="59">
        <v>10</v>
      </c>
      <c r="F6039" s="29" t="s">
        <v>4099</v>
      </c>
      <c r="H6039" s="43" t="s">
        <v>593</v>
      </c>
      <c r="I6039" s="43" t="str">
        <f>IFERROR(VLOOKUP(H6039,#REF!,2,FALSE),"")</f>
        <v/>
      </c>
      <c r="J6039" s="63">
        <v>0.5</v>
      </c>
      <c r="K6039" s="41" t="s">
        <v>88</v>
      </c>
      <c r="L6039" s="59">
        <v>10</v>
      </c>
      <c r="M6039" s="60" t="s">
        <v>270</v>
      </c>
      <c r="N6039" s="60" t="s">
        <v>270</v>
      </c>
      <c r="P6039" s="43"/>
      <c r="Q6039" s="56" t="str">
        <f>IFERROR(VLOOKUP(P6039,#REF!,2,FALSE),"")</f>
        <v/>
      </c>
      <c r="R6039" s="63">
        <v>0.5</v>
      </c>
      <c r="S6039" s="74" t="s">
        <v>57</v>
      </c>
      <c r="T6039" s="35" t="s">
        <v>8</v>
      </c>
      <c r="U6039" s="73" t="s">
        <v>83</v>
      </c>
    </row>
    <row r="6040" spans="1:21" ht="15.65" customHeight="1" x14ac:dyDescent="0.35">
      <c r="A6040" s="73" t="s">
        <v>995</v>
      </c>
      <c r="B6040" s="36">
        <v>27433</v>
      </c>
      <c r="D6040" s="53" t="s">
        <v>118</v>
      </c>
      <c r="E6040" s="59">
        <v>11</v>
      </c>
      <c r="F6040" s="29" t="s">
        <v>604</v>
      </c>
      <c r="H6040" s="43" t="s">
        <v>593</v>
      </c>
      <c r="I6040" s="43" t="str">
        <f>IFERROR(VLOOKUP(H6040,#REF!,2,FALSE),"")</f>
        <v/>
      </c>
      <c r="J6040" s="63">
        <v>0</v>
      </c>
      <c r="K6040" s="41" t="s">
        <v>88</v>
      </c>
      <c r="L6040" s="59">
        <v>11</v>
      </c>
      <c r="M6040" s="60" t="s">
        <v>230</v>
      </c>
      <c r="N6040" s="60" t="s">
        <v>230</v>
      </c>
      <c r="P6040" s="43"/>
      <c r="Q6040" s="56" t="str">
        <f>IFERROR(VLOOKUP(P6040,#REF!,2,FALSE),"")</f>
        <v/>
      </c>
      <c r="R6040" s="63">
        <v>1</v>
      </c>
      <c r="S6040" s="74" t="s">
        <v>57</v>
      </c>
      <c r="T6040" s="35" t="s">
        <v>8</v>
      </c>
      <c r="U6040" s="73" t="s">
        <v>83</v>
      </c>
    </row>
    <row r="6041" spans="1:21" ht="15.65" customHeight="1" x14ac:dyDescent="0.35">
      <c r="A6041" s="73" t="s">
        <v>995</v>
      </c>
      <c r="B6041" s="36">
        <v>27433</v>
      </c>
      <c r="D6041" s="53" t="s">
        <v>118</v>
      </c>
      <c r="E6041" s="59">
        <v>12</v>
      </c>
      <c r="F6041" s="66" t="s">
        <v>3403</v>
      </c>
      <c r="H6041" s="43" t="s">
        <v>593</v>
      </c>
      <c r="I6041" s="43" t="str">
        <f>IFERROR(VLOOKUP(H6041,#REF!,2,FALSE),"")</f>
        <v/>
      </c>
      <c r="J6041" s="63">
        <v>0.5</v>
      </c>
      <c r="K6041" s="41" t="s">
        <v>88</v>
      </c>
      <c r="L6041" s="59">
        <v>12</v>
      </c>
      <c r="M6041" s="60" t="s">
        <v>307</v>
      </c>
      <c r="N6041" s="60" t="s">
        <v>307</v>
      </c>
      <c r="P6041" s="43"/>
      <c r="Q6041" s="56" t="str">
        <f>IFERROR(VLOOKUP(P6041,#REF!,2,FALSE),"")</f>
        <v/>
      </c>
      <c r="R6041" s="63">
        <v>0.5</v>
      </c>
      <c r="S6041" s="74" t="s">
        <v>57</v>
      </c>
      <c r="T6041" s="35" t="s">
        <v>8</v>
      </c>
      <c r="U6041" s="73" t="s">
        <v>83</v>
      </c>
    </row>
    <row r="6042" spans="1:21" ht="15.65" customHeight="1" x14ac:dyDescent="0.35">
      <c r="A6042" s="73" t="s">
        <v>995</v>
      </c>
      <c r="B6042" s="36">
        <v>27433</v>
      </c>
      <c r="D6042" s="53" t="s">
        <v>118</v>
      </c>
      <c r="E6042" s="59">
        <v>13</v>
      </c>
      <c r="F6042" s="29" t="s">
        <v>387</v>
      </c>
      <c r="H6042" s="43" t="s">
        <v>593</v>
      </c>
      <c r="I6042" s="43" t="str">
        <f>IFERROR(VLOOKUP(H6042,#REF!,2,FALSE),"")</f>
        <v/>
      </c>
      <c r="J6042" s="63">
        <v>1</v>
      </c>
      <c r="K6042" s="41" t="s">
        <v>88</v>
      </c>
      <c r="L6042" s="59">
        <v>13</v>
      </c>
      <c r="M6042" s="60" t="s">
        <v>308</v>
      </c>
      <c r="N6042" s="60" t="s">
        <v>308</v>
      </c>
      <c r="P6042" s="43"/>
      <c r="Q6042" s="56" t="str">
        <f>IFERROR(VLOOKUP(P6042,#REF!,2,FALSE),"")</f>
        <v/>
      </c>
      <c r="R6042" s="63">
        <v>0</v>
      </c>
      <c r="S6042" s="74" t="s">
        <v>57</v>
      </c>
      <c r="T6042" s="35" t="s">
        <v>8</v>
      </c>
      <c r="U6042" s="73" t="s">
        <v>83</v>
      </c>
    </row>
    <row r="6043" spans="1:21" ht="15.65" customHeight="1" x14ac:dyDescent="0.35">
      <c r="A6043" s="73" t="s">
        <v>995</v>
      </c>
      <c r="B6043" s="36">
        <v>27433</v>
      </c>
      <c r="D6043" s="53" t="s">
        <v>118</v>
      </c>
      <c r="E6043" s="59">
        <v>14</v>
      </c>
      <c r="F6043" s="29" t="s">
        <v>743</v>
      </c>
      <c r="H6043" s="43" t="s">
        <v>593</v>
      </c>
      <c r="I6043" s="43" t="str">
        <f>IFERROR(VLOOKUP(H6043,#REF!,2,FALSE),"")</f>
        <v/>
      </c>
      <c r="J6043" s="63">
        <v>0</v>
      </c>
      <c r="K6043" s="41" t="s">
        <v>88</v>
      </c>
      <c r="L6043" s="59">
        <v>14</v>
      </c>
      <c r="M6043" s="60" t="s">
        <v>235</v>
      </c>
      <c r="N6043" s="60" t="s">
        <v>235</v>
      </c>
      <c r="P6043" s="43"/>
      <c r="Q6043" s="56" t="str">
        <f>IFERROR(VLOOKUP(P6043,#REF!,2,FALSE),"")</f>
        <v/>
      </c>
      <c r="R6043" s="63">
        <v>1</v>
      </c>
      <c r="S6043" s="74" t="s">
        <v>57</v>
      </c>
      <c r="T6043" s="35" t="s">
        <v>8</v>
      </c>
      <c r="U6043" s="73" t="s">
        <v>83</v>
      </c>
    </row>
    <row r="6044" spans="1:21" ht="15.65" customHeight="1" x14ac:dyDescent="0.35">
      <c r="A6044" s="73" t="s">
        <v>995</v>
      </c>
      <c r="B6044" s="36">
        <v>27433</v>
      </c>
      <c r="D6044" s="53" t="s">
        <v>118</v>
      </c>
      <c r="E6044" s="59">
        <v>15</v>
      </c>
      <c r="F6044" s="29" t="s">
        <v>600</v>
      </c>
      <c r="H6044" s="43" t="s">
        <v>593</v>
      </c>
      <c r="I6044" s="43" t="str">
        <f>IFERROR(VLOOKUP(H6044,#REF!,2,FALSE),"")</f>
        <v/>
      </c>
      <c r="J6044" s="63">
        <v>0</v>
      </c>
      <c r="K6044" s="41" t="s">
        <v>88</v>
      </c>
      <c r="L6044" s="59">
        <v>15</v>
      </c>
      <c r="M6044" s="60" t="s">
        <v>309</v>
      </c>
      <c r="N6044" s="60" t="s">
        <v>309</v>
      </c>
      <c r="P6044" s="43"/>
      <c r="Q6044" s="56" t="str">
        <f>IFERROR(VLOOKUP(P6044,#REF!,2,FALSE),"")</f>
        <v/>
      </c>
      <c r="R6044" s="63">
        <v>1</v>
      </c>
      <c r="S6044" s="74" t="s">
        <v>57</v>
      </c>
      <c r="T6044" s="35" t="s">
        <v>8</v>
      </c>
      <c r="U6044" s="73" t="s">
        <v>83</v>
      </c>
    </row>
    <row r="6045" spans="1:21" ht="15.65" customHeight="1" x14ac:dyDescent="0.35">
      <c r="A6045" s="73" t="s">
        <v>995</v>
      </c>
      <c r="B6045" s="36">
        <v>27433</v>
      </c>
      <c r="D6045" s="53" t="s">
        <v>118</v>
      </c>
      <c r="E6045" s="59">
        <v>16</v>
      </c>
      <c r="F6045" s="29" t="s">
        <v>391</v>
      </c>
      <c r="H6045" s="43" t="s">
        <v>593</v>
      </c>
      <c r="I6045" s="43" t="str">
        <f>IFERROR(VLOOKUP(H6045,#REF!,2,FALSE),"")</f>
        <v/>
      </c>
      <c r="J6045" s="63">
        <v>0</v>
      </c>
      <c r="K6045" s="41" t="s">
        <v>88</v>
      </c>
      <c r="L6045" s="59">
        <v>16</v>
      </c>
      <c r="M6045" s="54" t="s">
        <v>3394</v>
      </c>
      <c r="N6045" s="54" t="s">
        <v>3394</v>
      </c>
      <c r="P6045" s="43"/>
      <c r="Q6045" s="56" t="str">
        <f>IFERROR(VLOOKUP(P6045,#REF!,2,FALSE),"")</f>
        <v/>
      </c>
      <c r="R6045" s="63">
        <v>1</v>
      </c>
      <c r="S6045" s="74" t="s">
        <v>57</v>
      </c>
      <c r="T6045" s="35" t="s">
        <v>8</v>
      </c>
      <c r="U6045" s="73" t="s">
        <v>83</v>
      </c>
    </row>
    <row r="6046" spans="1:21" ht="15.65" customHeight="1" x14ac:dyDescent="0.35">
      <c r="A6046" s="73" t="s">
        <v>995</v>
      </c>
      <c r="B6046" s="36">
        <v>27454</v>
      </c>
      <c r="D6046" s="53" t="s">
        <v>118</v>
      </c>
      <c r="E6046" s="59">
        <v>1</v>
      </c>
      <c r="F6046" s="29" t="s">
        <v>601</v>
      </c>
      <c r="H6046" s="43" t="s">
        <v>593</v>
      </c>
      <c r="I6046" s="43" t="str">
        <f>IFERROR(VLOOKUP(H6046,#REF!,2,FALSE),"")</f>
        <v/>
      </c>
      <c r="J6046" s="63">
        <v>0.5</v>
      </c>
      <c r="K6046" s="41" t="s">
        <v>59</v>
      </c>
      <c r="L6046" s="59">
        <v>1</v>
      </c>
      <c r="M6046" s="41" t="s">
        <v>180</v>
      </c>
      <c r="N6046" s="41" t="s">
        <v>180</v>
      </c>
      <c r="P6046" s="43"/>
      <c r="Q6046" s="56" t="str">
        <f>IFERROR(VLOOKUP(P6046,#REF!,2,FALSE),"")</f>
        <v/>
      </c>
      <c r="R6046" s="38">
        <v>0.5</v>
      </c>
      <c r="S6046" s="74" t="s">
        <v>57</v>
      </c>
      <c r="T6046" s="35" t="s">
        <v>8</v>
      </c>
      <c r="U6046" s="73" t="s">
        <v>83</v>
      </c>
    </row>
    <row r="6047" spans="1:21" ht="15.65" customHeight="1" x14ac:dyDescent="0.35">
      <c r="A6047" s="73" t="s">
        <v>995</v>
      </c>
      <c r="B6047" s="36">
        <v>27454</v>
      </c>
      <c r="D6047" s="53" t="s">
        <v>118</v>
      </c>
      <c r="E6047" s="59">
        <v>2</v>
      </c>
      <c r="F6047" s="29" t="s">
        <v>397</v>
      </c>
      <c r="H6047" s="43" t="s">
        <v>593</v>
      </c>
      <c r="I6047" s="43" t="str">
        <f>IFERROR(VLOOKUP(H6047,#REF!,2,FALSE),"")</f>
        <v/>
      </c>
      <c r="J6047" s="63">
        <v>1</v>
      </c>
      <c r="K6047" s="41" t="s">
        <v>59</v>
      </c>
      <c r="L6047" s="59">
        <v>2</v>
      </c>
      <c r="M6047" s="60" t="s">
        <v>310</v>
      </c>
      <c r="N6047" s="60" t="s">
        <v>310</v>
      </c>
      <c r="P6047" s="43"/>
      <c r="Q6047" s="56" t="str">
        <f>IFERROR(VLOOKUP(P6047,#REF!,2,FALSE),"")</f>
        <v/>
      </c>
      <c r="R6047" s="63">
        <v>0</v>
      </c>
      <c r="S6047" s="74" t="s">
        <v>57</v>
      </c>
      <c r="T6047" s="35" t="s">
        <v>8</v>
      </c>
      <c r="U6047" s="73" t="s">
        <v>83</v>
      </c>
    </row>
    <row r="6048" spans="1:21" ht="15.65" customHeight="1" x14ac:dyDescent="0.35">
      <c r="A6048" s="73" t="s">
        <v>995</v>
      </c>
      <c r="B6048" s="36">
        <v>27454</v>
      </c>
      <c r="D6048" s="53" t="s">
        <v>118</v>
      </c>
      <c r="E6048" s="59">
        <v>3</v>
      </c>
      <c r="F6048" s="29" t="s">
        <v>3798</v>
      </c>
      <c r="H6048" s="43" t="s">
        <v>593</v>
      </c>
      <c r="I6048" s="43" t="str">
        <f>IFERROR(VLOOKUP(H6048,#REF!,2,FALSE),"")</f>
        <v/>
      </c>
      <c r="J6048" s="63">
        <v>1</v>
      </c>
      <c r="K6048" s="41" t="s">
        <v>59</v>
      </c>
      <c r="L6048" s="59">
        <v>3</v>
      </c>
      <c r="M6048" s="45" t="s">
        <v>5528</v>
      </c>
      <c r="N6048" s="45" t="s">
        <v>5528</v>
      </c>
      <c r="P6048" s="43"/>
      <c r="Q6048" s="56" t="str">
        <f>IFERROR(VLOOKUP(P6048,#REF!,2,FALSE),"")</f>
        <v/>
      </c>
      <c r="R6048" s="63">
        <v>0</v>
      </c>
      <c r="S6048" s="74" t="s">
        <v>57</v>
      </c>
      <c r="T6048" s="35" t="s">
        <v>8</v>
      </c>
      <c r="U6048" s="73" t="s">
        <v>83</v>
      </c>
    </row>
    <row r="6049" spans="1:21" ht="15.65" customHeight="1" x14ac:dyDescent="0.35">
      <c r="A6049" s="73" t="s">
        <v>995</v>
      </c>
      <c r="B6049" s="36">
        <v>27454</v>
      </c>
      <c r="D6049" s="53" t="s">
        <v>118</v>
      </c>
      <c r="E6049" s="59">
        <v>4</v>
      </c>
      <c r="F6049" s="29" t="s">
        <v>4065</v>
      </c>
      <c r="H6049" s="43" t="s">
        <v>593</v>
      </c>
      <c r="I6049" s="43" t="str">
        <f>IFERROR(VLOOKUP(H6049,#REF!,2,FALSE),"")</f>
        <v/>
      </c>
      <c r="J6049" s="63">
        <v>0.5</v>
      </c>
      <c r="K6049" s="41" t="s">
        <v>59</v>
      </c>
      <c r="L6049" s="59">
        <v>4</v>
      </c>
      <c r="M6049" s="60" t="s">
        <v>181</v>
      </c>
      <c r="N6049" s="60" t="s">
        <v>181</v>
      </c>
      <c r="P6049" s="43"/>
      <c r="Q6049" s="56" t="str">
        <f>IFERROR(VLOOKUP(P6049,#REF!,2,FALSE),"")</f>
        <v/>
      </c>
      <c r="R6049" s="63">
        <v>0.5</v>
      </c>
      <c r="S6049" s="74" t="s">
        <v>57</v>
      </c>
      <c r="T6049" s="35" t="s">
        <v>8</v>
      </c>
      <c r="U6049" s="73" t="s">
        <v>83</v>
      </c>
    </row>
    <row r="6050" spans="1:21" ht="15.65" customHeight="1" x14ac:dyDescent="0.35">
      <c r="A6050" s="73" t="s">
        <v>995</v>
      </c>
      <c r="B6050" s="36">
        <v>27454</v>
      </c>
      <c r="D6050" s="53" t="s">
        <v>118</v>
      </c>
      <c r="E6050" s="59">
        <v>5</v>
      </c>
      <c r="F6050" s="29" t="s">
        <v>4097</v>
      </c>
      <c r="H6050" s="43" t="s">
        <v>593</v>
      </c>
      <c r="I6050" s="43" t="str">
        <f>IFERROR(VLOOKUP(H6050,#REF!,2,FALSE),"")</f>
        <v/>
      </c>
      <c r="J6050" s="63">
        <v>0.5</v>
      </c>
      <c r="K6050" s="41" t="s">
        <v>59</v>
      </c>
      <c r="L6050" s="59">
        <v>5</v>
      </c>
      <c r="M6050" s="54" t="s">
        <v>1747</v>
      </c>
      <c r="N6050" s="54" t="s">
        <v>1747</v>
      </c>
      <c r="P6050" s="43"/>
      <c r="Q6050" s="56" t="str">
        <f>IFERROR(VLOOKUP(P6050,#REF!,2,FALSE),"")</f>
        <v/>
      </c>
      <c r="R6050" s="63">
        <v>0.5</v>
      </c>
      <c r="S6050" s="74" t="s">
        <v>57</v>
      </c>
      <c r="T6050" s="35" t="s">
        <v>8</v>
      </c>
      <c r="U6050" s="73" t="s">
        <v>83</v>
      </c>
    </row>
    <row r="6051" spans="1:21" ht="15.65" customHeight="1" x14ac:dyDescent="0.35">
      <c r="A6051" s="73" t="s">
        <v>995</v>
      </c>
      <c r="B6051" s="36">
        <v>27454</v>
      </c>
      <c r="D6051" s="53" t="s">
        <v>118</v>
      </c>
      <c r="E6051" s="59">
        <v>6</v>
      </c>
      <c r="F6051" s="29" t="s">
        <v>603</v>
      </c>
      <c r="H6051" s="43" t="s">
        <v>593</v>
      </c>
      <c r="I6051" s="43" t="str">
        <f>IFERROR(VLOOKUP(H6051,#REF!,2,FALSE),"")</f>
        <v/>
      </c>
      <c r="J6051" s="63">
        <v>0.5</v>
      </c>
      <c r="K6051" s="41" t="s">
        <v>59</v>
      </c>
      <c r="L6051" s="59">
        <v>6</v>
      </c>
      <c r="M6051" s="60" t="s">
        <v>244</v>
      </c>
      <c r="N6051" s="60" t="s">
        <v>244</v>
      </c>
      <c r="P6051" s="43"/>
      <c r="Q6051" s="56" t="str">
        <f>IFERROR(VLOOKUP(P6051,#REF!,2,FALSE),"")</f>
        <v/>
      </c>
      <c r="R6051" s="63">
        <v>0.5</v>
      </c>
      <c r="S6051" s="74" t="s">
        <v>57</v>
      </c>
      <c r="T6051" s="35" t="s">
        <v>8</v>
      </c>
      <c r="U6051" s="73" t="s">
        <v>83</v>
      </c>
    </row>
    <row r="6052" spans="1:21" ht="15.65" customHeight="1" x14ac:dyDescent="0.35">
      <c r="A6052" s="73" t="s">
        <v>995</v>
      </c>
      <c r="B6052" s="36">
        <v>27454</v>
      </c>
      <c r="D6052" s="53" t="s">
        <v>118</v>
      </c>
      <c r="E6052" s="59">
        <v>7</v>
      </c>
      <c r="F6052" s="29" t="s">
        <v>387</v>
      </c>
      <c r="H6052" s="43" t="s">
        <v>593</v>
      </c>
      <c r="I6052" s="43" t="str">
        <f>IFERROR(VLOOKUP(H6052,#REF!,2,FALSE),"")</f>
        <v/>
      </c>
      <c r="J6052" s="63">
        <v>1</v>
      </c>
      <c r="K6052" s="41" t="s">
        <v>59</v>
      </c>
      <c r="L6052" s="59">
        <v>7</v>
      </c>
      <c r="M6052" s="60" t="s">
        <v>246</v>
      </c>
      <c r="N6052" s="60" t="s">
        <v>246</v>
      </c>
      <c r="P6052" s="43"/>
      <c r="Q6052" s="56" t="str">
        <f>IFERROR(VLOOKUP(P6052,#REF!,2,FALSE),"")</f>
        <v/>
      </c>
      <c r="R6052" s="63">
        <v>0</v>
      </c>
      <c r="S6052" s="74" t="s">
        <v>57</v>
      </c>
      <c r="T6052" s="35" t="s">
        <v>8</v>
      </c>
      <c r="U6052" s="73" t="s">
        <v>83</v>
      </c>
    </row>
    <row r="6053" spans="1:21" ht="15.65" customHeight="1" x14ac:dyDescent="0.35">
      <c r="A6053" s="73" t="s">
        <v>995</v>
      </c>
      <c r="B6053" s="36">
        <v>27454</v>
      </c>
      <c r="D6053" s="53" t="s">
        <v>118</v>
      </c>
      <c r="E6053" s="59">
        <v>8</v>
      </c>
      <c r="F6053" s="29" t="s">
        <v>604</v>
      </c>
      <c r="H6053" s="43" t="s">
        <v>593</v>
      </c>
      <c r="I6053" s="43" t="str">
        <f>IFERROR(VLOOKUP(H6053,#REF!,2,FALSE),"")</f>
        <v/>
      </c>
      <c r="J6053" s="63">
        <v>1</v>
      </c>
      <c r="K6053" s="41" t="s">
        <v>59</v>
      </c>
      <c r="L6053" s="59">
        <v>8</v>
      </c>
      <c r="M6053" s="60" t="s">
        <v>126</v>
      </c>
      <c r="N6053" s="60" t="s">
        <v>126</v>
      </c>
      <c r="P6053" s="43"/>
      <c r="Q6053" s="56" t="str">
        <f>IFERROR(VLOOKUP(P6053,#REF!,2,FALSE),"")</f>
        <v/>
      </c>
      <c r="R6053" s="63">
        <v>0</v>
      </c>
      <c r="S6053" s="74" t="s">
        <v>57</v>
      </c>
      <c r="T6053" s="35" t="s">
        <v>8</v>
      </c>
      <c r="U6053" s="73" t="s">
        <v>83</v>
      </c>
    </row>
    <row r="6054" spans="1:21" ht="15.65" customHeight="1" x14ac:dyDescent="0.35">
      <c r="A6054" s="73" t="s">
        <v>995</v>
      </c>
      <c r="B6054" s="36">
        <v>27454</v>
      </c>
      <c r="D6054" s="53" t="s">
        <v>118</v>
      </c>
      <c r="E6054" s="59">
        <v>9</v>
      </c>
      <c r="F6054" s="29" t="s">
        <v>4073</v>
      </c>
      <c r="H6054" s="43" t="s">
        <v>593</v>
      </c>
      <c r="I6054" s="43" t="str">
        <f>IFERROR(VLOOKUP(H6054,#REF!,2,FALSE),"")</f>
        <v/>
      </c>
      <c r="J6054" s="63">
        <v>1</v>
      </c>
      <c r="K6054" s="41" t="s">
        <v>59</v>
      </c>
      <c r="L6054" s="59">
        <v>9</v>
      </c>
      <c r="M6054" s="60" t="s">
        <v>32</v>
      </c>
      <c r="N6054" s="60" t="s">
        <v>32</v>
      </c>
      <c r="P6054" s="43"/>
      <c r="Q6054" s="56" t="str">
        <f>IFERROR(VLOOKUP(P6054,#REF!,2,FALSE),"")</f>
        <v/>
      </c>
      <c r="R6054" s="63">
        <v>0</v>
      </c>
      <c r="S6054" s="74" t="s">
        <v>57</v>
      </c>
      <c r="T6054" s="35" t="s">
        <v>8</v>
      </c>
      <c r="U6054" s="73" t="s">
        <v>83</v>
      </c>
    </row>
    <row r="6055" spans="1:21" ht="15.65" customHeight="1" x14ac:dyDescent="0.35">
      <c r="A6055" s="73" t="s">
        <v>995</v>
      </c>
      <c r="B6055" s="36">
        <v>27454</v>
      </c>
      <c r="D6055" s="53" t="s">
        <v>118</v>
      </c>
      <c r="E6055" s="59">
        <v>10</v>
      </c>
      <c r="F6055" s="57" t="s">
        <v>3536</v>
      </c>
      <c r="H6055" s="43" t="s">
        <v>593</v>
      </c>
      <c r="I6055" s="43" t="str">
        <f>IFERROR(VLOOKUP(H6055,#REF!,2,FALSE),"")</f>
        <v/>
      </c>
      <c r="J6055" s="63">
        <v>0</v>
      </c>
      <c r="K6055" s="41" t="s">
        <v>59</v>
      </c>
      <c r="L6055" s="59">
        <v>10</v>
      </c>
      <c r="M6055" s="60" t="s">
        <v>272</v>
      </c>
      <c r="N6055" s="60" t="s">
        <v>272</v>
      </c>
      <c r="P6055" s="43"/>
      <c r="Q6055" s="56" t="str">
        <f>IFERROR(VLOOKUP(P6055,#REF!,2,FALSE),"")</f>
        <v/>
      </c>
      <c r="R6055" s="63">
        <v>1</v>
      </c>
      <c r="S6055" s="74" t="s">
        <v>57</v>
      </c>
      <c r="T6055" s="35" t="s">
        <v>8</v>
      </c>
      <c r="U6055" s="73" t="s">
        <v>83</v>
      </c>
    </row>
    <row r="6056" spans="1:21" ht="15.65" customHeight="1" x14ac:dyDescent="0.35">
      <c r="A6056" s="73" t="s">
        <v>995</v>
      </c>
      <c r="B6056" s="36">
        <v>27454</v>
      </c>
      <c r="D6056" s="53" t="s">
        <v>118</v>
      </c>
      <c r="E6056" s="59">
        <v>11</v>
      </c>
      <c r="F6056" s="29" t="s">
        <v>606</v>
      </c>
      <c r="H6056" s="43" t="s">
        <v>593</v>
      </c>
      <c r="I6056" s="43" t="str">
        <f>IFERROR(VLOOKUP(H6056,#REF!,2,FALSE),"")</f>
        <v/>
      </c>
      <c r="J6056" s="63">
        <v>1</v>
      </c>
      <c r="K6056" s="41" t="s">
        <v>59</v>
      </c>
      <c r="L6056" s="59">
        <v>11</v>
      </c>
      <c r="M6056" s="60" t="s">
        <v>247</v>
      </c>
      <c r="N6056" s="60" t="s">
        <v>247</v>
      </c>
      <c r="P6056" s="43"/>
      <c r="Q6056" s="56" t="str">
        <f>IFERROR(VLOOKUP(P6056,#REF!,2,FALSE),"")</f>
        <v/>
      </c>
      <c r="R6056" s="63">
        <v>0</v>
      </c>
      <c r="S6056" s="74" t="s">
        <v>57</v>
      </c>
      <c r="T6056" s="35" t="s">
        <v>8</v>
      </c>
      <c r="U6056" s="73" t="s">
        <v>83</v>
      </c>
    </row>
    <row r="6057" spans="1:21" ht="15.65" customHeight="1" x14ac:dyDescent="0.35">
      <c r="A6057" s="73" t="s">
        <v>995</v>
      </c>
      <c r="B6057" s="36">
        <v>27454</v>
      </c>
      <c r="D6057" s="53" t="s">
        <v>118</v>
      </c>
      <c r="E6057" s="59">
        <v>12</v>
      </c>
      <c r="F6057" s="29" t="s">
        <v>4141</v>
      </c>
      <c r="H6057" s="43" t="s">
        <v>593</v>
      </c>
      <c r="I6057" s="43" t="str">
        <f>IFERROR(VLOOKUP(H6057,#REF!,2,FALSE),"")</f>
        <v/>
      </c>
      <c r="J6057" s="63">
        <v>0</v>
      </c>
      <c r="K6057" s="41" t="s">
        <v>59</v>
      </c>
      <c r="L6057" s="59">
        <v>12</v>
      </c>
      <c r="M6057" s="60" t="s">
        <v>311</v>
      </c>
      <c r="N6057" s="60" t="s">
        <v>311</v>
      </c>
      <c r="P6057" s="43"/>
      <c r="Q6057" s="56" t="str">
        <f>IFERROR(VLOOKUP(P6057,#REF!,2,FALSE),"")</f>
        <v/>
      </c>
      <c r="R6057" s="63">
        <v>1</v>
      </c>
      <c r="S6057" s="74" t="s">
        <v>57</v>
      </c>
      <c r="T6057" s="35" t="s">
        <v>8</v>
      </c>
      <c r="U6057" s="73" t="s">
        <v>83</v>
      </c>
    </row>
    <row r="6058" spans="1:21" ht="15.65" customHeight="1" x14ac:dyDescent="0.35">
      <c r="A6058" s="73" t="s">
        <v>995</v>
      </c>
      <c r="B6058" s="36">
        <v>27454</v>
      </c>
      <c r="D6058" s="53" t="s">
        <v>118</v>
      </c>
      <c r="E6058" s="59">
        <v>13</v>
      </c>
      <c r="F6058" s="29" t="s">
        <v>610</v>
      </c>
      <c r="H6058" s="43" t="s">
        <v>593</v>
      </c>
      <c r="I6058" s="43" t="str">
        <f>IFERROR(VLOOKUP(H6058,#REF!,2,FALSE),"")</f>
        <v/>
      </c>
      <c r="J6058" s="63">
        <v>0.5</v>
      </c>
      <c r="K6058" s="41" t="s">
        <v>59</v>
      </c>
      <c r="L6058" s="59">
        <v>13</v>
      </c>
      <c r="M6058" s="60" t="s">
        <v>312</v>
      </c>
      <c r="N6058" s="60" t="s">
        <v>312</v>
      </c>
      <c r="P6058" s="43"/>
      <c r="Q6058" s="56" t="str">
        <f>IFERROR(VLOOKUP(P6058,#REF!,2,FALSE),"")</f>
        <v/>
      </c>
      <c r="R6058" s="63">
        <v>0.5</v>
      </c>
      <c r="S6058" s="74" t="s">
        <v>57</v>
      </c>
      <c r="T6058" s="35" t="s">
        <v>8</v>
      </c>
      <c r="U6058" s="73" t="s">
        <v>83</v>
      </c>
    </row>
    <row r="6059" spans="1:21" ht="15.65" customHeight="1" x14ac:dyDescent="0.35">
      <c r="A6059" s="73" t="s">
        <v>995</v>
      </c>
      <c r="B6059" s="36">
        <v>27454</v>
      </c>
      <c r="D6059" s="53" t="s">
        <v>118</v>
      </c>
      <c r="E6059" s="59">
        <v>14</v>
      </c>
      <c r="F6059" s="29" t="s">
        <v>4078</v>
      </c>
      <c r="H6059" s="43" t="s">
        <v>593</v>
      </c>
      <c r="I6059" s="43" t="str">
        <f>IFERROR(VLOOKUP(H6059,#REF!,2,FALSE),"")</f>
        <v/>
      </c>
      <c r="J6059" s="63">
        <v>1</v>
      </c>
      <c r="K6059" s="41" t="s">
        <v>59</v>
      </c>
      <c r="L6059" s="59">
        <v>14</v>
      </c>
      <c r="M6059" s="60" t="s">
        <v>313</v>
      </c>
      <c r="N6059" s="60" t="s">
        <v>313</v>
      </c>
      <c r="P6059" s="43"/>
      <c r="Q6059" s="56" t="str">
        <f>IFERROR(VLOOKUP(P6059,#REF!,2,FALSE),"")</f>
        <v/>
      </c>
      <c r="R6059" s="63">
        <v>0</v>
      </c>
      <c r="S6059" s="74" t="s">
        <v>57</v>
      </c>
      <c r="T6059" s="35" t="s">
        <v>8</v>
      </c>
      <c r="U6059" s="73" t="s">
        <v>83</v>
      </c>
    </row>
    <row r="6060" spans="1:21" ht="15.65" customHeight="1" x14ac:dyDescent="0.35">
      <c r="A6060" s="73" t="s">
        <v>995</v>
      </c>
      <c r="B6060" s="36">
        <v>27454</v>
      </c>
      <c r="D6060" s="53" t="s">
        <v>118</v>
      </c>
      <c r="E6060" s="59">
        <v>15</v>
      </c>
      <c r="F6060" s="29" t="s">
        <v>600</v>
      </c>
      <c r="H6060" s="43" t="s">
        <v>593</v>
      </c>
      <c r="I6060" s="43" t="str">
        <f>IFERROR(VLOOKUP(H6060,#REF!,2,FALSE),"")</f>
        <v/>
      </c>
      <c r="J6060" s="63">
        <v>1</v>
      </c>
      <c r="K6060" s="41" t="s">
        <v>59</v>
      </c>
      <c r="L6060" s="59">
        <v>15</v>
      </c>
      <c r="M6060" s="60" t="s">
        <v>182</v>
      </c>
      <c r="N6060" s="60" t="s">
        <v>182</v>
      </c>
      <c r="P6060" s="43"/>
      <c r="Q6060" s="56" t="str">
        <f>IFERROR(VLOOKUP(P6060,#REF!,2,FALSE),"")</f>
        <v/>
      </c>
      <c r="R6060" s="63">
        <v>0</v>
      </c>
      <c r="S6060" s="74" t="s">
        <v>57</v>
      </c>
      <c r="T6060" s="35" t="s">
        <v>8</v>
      </c>
      <c r="U6060" s="73" t="s">
        <v>83</v>
      </c>
    </row>
    <row r="6061" spans="1:21" ht="15.65" customHeight="1" x14ac:dyDescent="0.35">
      <c r="A6061" s="73" t="s">
        <v>995</v>
      </c>
      <c r="B6061" s="36">
        <v>27454</v>
      </c>
      <c r="D6061" s="53" t="s">
        <v>118</v>
      </c>
      <c r="E6061" s="59">
        <v>16</v>
      </c>
      <c r="F6061" s="29" t="s">
        <v>4070</v>
      </c>
      <c r="H6061" s="43" t="s">
        <v>593</v>
      </c>
      <c r="I6061" s="43" t="str">
        <f>IFERROR(VLOOKUP(H6061,#REF!,2,FALSE),"")</f>
        <v/>
      </c>
      <c r="J6061" s="63">
        <v>0.5</v>
      </c>
      <c r="K6061" s="41" t="s">
        <v>59</v>
      </c>
      <c r="L6061" s="59">
        <v>16</v>
      </c>
      <c r="M6061" s="60" t="s">
        <v>248</v>
      </c>
      <c r="N6061" s="60" t="s">
        <v>248</v>
      </c>
      <c r="P6061" s="43"/>
      <c r="Q6061" s="56" t="str">
        <f>IFERROR(VLOOKUP(P6061,#REF!,2,FALSE),"")</f>
        <v/>
      </c>
      <c r="R6061" s="63">
        <v>0.5</v>
      </c>
      <c r="S6061" s="74" t="s">
        <v>57</v>
      </c>
      <c r="T6061" s="35" t="s">
        <v>8</v>
      </c>
      <c r="U6061" s="73" t="s">
        <v>83</v>
      </c>
    </row>
    <row r="6062" spans="1:21" ht="15.65" customHeight="1" x14ac:dyDescent="0.35">
      <c r="A6062" s="73" t="s">
        <v>995</v>
      </c>
      <c r="B6062" s="36">
        <v>27475</v>
      </c>
      <c r="D6062" s="53" t="s">
        <v>118</v>
      </c>
      <c r="E6062" s="59">
        <v>1</v>
      </c>
      <c r="F6062" s="29" t="s">
        <v>4065</v>
      </c>
      <c r="H6062" s="43" t="s">
        <v>593</v>
      </c>
      <c r="I6062" s="43" t="str">
        <f>IFERROR(VLOOKUP(H6062,#REF!,2,FALSE),"")</f>
        <v/>
      </c>
      <c r="J6062" s="63">
        <v>0.5</v>
      </c>
      <c r="K6062" s="41" t="s">
        <v>86</v>
      </c>
      <c r="L6062" s="59">
        <v>1</v>
      </c>
      <c r="M6062" s="60" t="s">
        <v>288</v>
      </c>
      <c r="N6062" s="60" t="s">
        <v>288</v>
      </c>
      <c r="P6062" s="43"/>
      <c r="Q6062" s="56" t="str">
        <f>IFERROR(VLOOKUP(P6062,#REF!,2,FALSE),"")</f>
        <v/>
      </c>
      <c r="R6062" s="63">
        <v>0.5</v>
      </c>
      <c r="S6062" s="74" t="s">
        <v>57</v>
      </c>
      <c r="T6062" s="35" t="s">
        <v>8</v>
      </c>
      <c r="U6062" s="73" t="s">
        <v>83</v>
      </c>
    </row>
    <row r="6063" spans="1:21" ht="15.65" customHeight="1" x14ac:dyDescent="0.35">
      <c r="A6063" s="73" t="s">
        <v>995</v>
      </c>
      <c r="B6063" s="36">
        <v>27475</v>
      </c>
      <c r="D6063" s="53" t="s">
        <v>118</v>
      </c>
      <c r="E6063" s="59">
        <v>2</v>
      </c>
      <c r="F6063" s="29" t="s">
        <v>604</v>
      </c>
      <c r="H6063" s="43" t="s">
        <v>593</v>
      </c>
      <c r="I6063" s="43" t="str">
        <f>IFERROR(VLOOKUP(H6063,#REF!,2,FALSE),"")</f>
        <v/>
      </c>
      <c r="J6063" s="63">
        <v>0</v>
      </c>
      <c r="K6063" s="41" t="s">
        <v>86</v>
      </c>
      <c r="L6063" s="59">
        <v>2</v>
      </c>
      <c r="M6063" s="60" t="s">
        <v>258</v>
      </c>
      <c r="N6063" s="60" t="s">
        <v>258</v>
      </c>
      <c r="P6063" s="43"/>
      <c r="Q6063" s="56" t="str">
        <f>IFERROR(VLOOKUP(P6063,#REF!,2,FALSE),"")</f>
        <v/>
      </c>
      <c r="R6063" s="63">
        <v>1</v>
      </c>
      <c r="S6063" s="74" t="s">
        <v>57</v>
      </c>
      <c r="T6063" s="35" t="s">
        <v>8</v>
      </c>
      <c r="U6063" s="73" t="s">
        <v>83</v>
      </c>
    </row>
    <row r="6064" spans="1:21" ht="15.65" customHeight="1" x14ac:dyDescent="0.35">
      <c r="A6064" s="73" t="s">
        <v>995</v>
      </c>
      <c r="B6064" s="36">
        <v>27475</v>
      </c>
      <c r="D6064" s="53" t="s">
        <v>118</v>
      </c>
      <c r="E6064" s="59">
        <v>3</v>
      </c>
      <c r="F6064" s="29" t="s">
        <v>4079</v>
      </c>
      <c r="H6064" s="43" t="s">
        <v>593</v>
      </c>
      <c r="I6064" s="43" t="str">
        <f>IFERROR(VLOOKUP(H6064,#REF!,2,FALSE),"")</f>
        <v/>
      </c>
      <c r="J6064" s="63">
        <v>0</v>
      </c>
      <c r="K6064" s="41" t="s">
        <v>86</v>
      </c>
      <c r="L6064" s="59">
        <v>3</v>
      </c>
      <c r="M6064" s="60" t="s">
        <v>253</v>
      </c>
      <c r="N6064" s="60" t="s">
        <v>253</v>
      </c>
      <c r="P6064" s="43"/>
      <c r="Q6064" s="56" t="str">
        <f>IFERROR(VLOOKUP(P6064,#REF!,2,FALSE),"")</f>
        <v/>
      </c>
      <c r="R6064" s="63">
        <v>1</v>
      </c>
      <c r="S6064" s="74" t="s">
        <v>57</v>
      </c>
      <c r="T6064" s="35" t="s">
        <v>8</v>
      </c>
      <c r="U6064" s="73" t="s">
        <v>83</v>
      </c>
    </row>
    <row r="6065" spans="1:21" ht="15.65" customHeight="1" x14ac:dyDescent="0.35">
      <c r="A6065" s="73" t="s">
        <v>995</v>
      </c>
      <c r="B6065" s="36">
        <v>27475</v>
      </c>
      <c r="D6065" s="53" t="s">
        <v>118</v>
      </c>
      <c r="E6065" s="59">
        <v>4</v>
      </c>
      <c r="F6065" s="29" t="s">
        <v>4099</v>
      </c>
      <c r="H6065" s="43" t="s">
        <v>593</v>
      </c>
      <c r="I6065" s="43" t="str">
        <f>IFERROR(VLOOKUP(H6065,#REF!,2,FALSE),"")</f>
        <v/>
      </c>
      <c r="J6065" s="63">
        <v>0.5</v>
      </c>
      <c r="K6065" s="41" t="s">
        <v>86</v>
      </c>
      <c r="L6065" s="59">
        <v>4</v>
      </c>
      <c r="M6065" s="60" t="s">
        <v>314</v>
      </c>
      <c r="N6065" s="60" t="s">
        <v>314</v>
      </c>
      <c r="P6065" s="43"/>
      <c r="Q6065" s="56" t="str">
        <f>IFERROR(VLOOKUP(P6065,#REF!,2,FALSE),"")</f>
        <v/>
      </c>
      <c r="R6065" s="63">
        <v>0.5</v>
      </c>
      <c r="S6065" s="74" t="s">
        <v>57</v>
      </c>
      <c r="T6065" s="35" t="s">
        <v>8</v>
      </c>
      <c r="U6065" s="73" t="s">
        <v>83</v>
      </c>
    </row>
    <row r="6066" spans="1:21" ht="15.65" customHeight="1" x14ac:dyDescent="0.35">
      <c r="A6066" s="73" t="s">
        <v>995</v>
      </c>
      <c r="B6066" s="36">
        <v>27475</v>
      </c>
      <c r="D6066" s="53" t="s">
        <v>118</v>
      </c>
      <c r="E6066" s="59">
        <v>5</v>
      </c>
      <c r="F6066" s="29" t="s">
        <v>387</v>
      </c>
      <c r="H6066" s="43" t="s">
        <v>593</v>
      </c>
      <c r="I6066" s="43" t="str">
        <f>IFERROR(VLOOKUP(H6066,#REF!,2,FALSE),"")</f>
        <v/>
      </c>
      <c r="J6066" s="63">
        <v>0.5</v>
      </c>
      <c r="K6066" s="41" t="s">
        <v>86</v>
      </c>
      <c r="L6066" s="59">
        <v>5</v>
      </c>
      <c r="M6066" s="60" t="s">
        <v>315</v>
      </c>
      <c r="N6066" s="60" t="s">
        <v>315</v>
      </c>
      <c r="P6066" s="43"/>
      <c r="Q6066" s="56" t="str">
        <f>IFERROR(VLOOKUP(P6066,#REF!,2,FALSE),"")</f>
        <v/>
      </c>
      <c r="R6066" s="63">
        <v>0.5</v>
      </c>
      <c r="S6066" s="74" t="s">
        <v>57</v>
      </c>
      <c r="T6066" s="35" t="s">
        <v>8</v>
      </c>
      <c r="U6066" s="73" t="s">
        <v>83</v>
      </c>
    </row>
    <row r="6067" spans="1:21" ht="15.65" customHeight="1" x14ac:dyDescent="0.35">
      <c r="A6067" s="73" t="s">
        <v>995</v>
      </c>
      <c r="B6067" s="36">
        <v>27475</v>
      </c>
      <c r="D6067" s="53" t="s">
        <v>118</v>
      </c>
      <c r="E6067" s="59">
        <v>6</v>
      </c>
      <c r="F6067" s="29" t="s">
        <v>606</v>
      </c>
      <c r="H6067" s="43" t="s">
        <v>593</v>
      </c>
      <c r="I6067" s="43" t="str">
        <f>IFERROR(VLOOKUP(H6067,#REF!,2,FALSE),"")</f>
        <v/>
      </c>
      <c r="J6067" s="63">
        <v>1</v>
      </c>
      <c r="K6067" s="41" t="s">
        <v>86</v>
      </c>
      <c r="L6067" s="59">
        <v>6</v>
      </c>
      <c r="M6067" s="60" t="s">
        <v>255</v>
      </c>
      <c r="N6067" s="60" t="s">
        <v>255</v>
      </c>
      <c r="P6067" s="43"/>
      <c r="Q6067" s="56" t="str">
        <f>IFERROR(VLOOKUP(P6067,#REF!,2,FALSE),"")</f>
        <v/>
      </c>
      <c r="R6067" s="63">
        <v>0</v>
      </c>
      <c r="S6067" s="74" t="s">
        <v>57</v>
      </c>
      <c r="T6067" s="35" t="s">
        <v>8</v>
      </c>
      <c r="U6067" s="73" t="s">
        <v>83</v>
      </c>
    </row>
    <row r="6068" spans="1:21" ht="15.65" customHeight="1" x14ac:dyDescent="0.35">
      <c r="A6068" s="73" t="s">
        <v>995</v>
      </c>
      <c r="B6068" s="36">
        <v>27475</v>
      </c>
      <c r="D6068" s="53" t="s">
        <v>118</v>
      </c>
      <c r="E6068" s="59">
        <v>7</v>
      </c>
      <c r="F6068" s="29" t="s">
        <v>4073</v>
      </c>
      <c r="H6068" s="43" t="s">
        <v>593</v>
      </c>
      <c r="I6068" s="43" t="str">
        <f>IFERROR(VLOOKUP(H6068,#REF!,2,FALSE),"")</f>
        <v/>
      </c>
      <c r="J6068" s="63">
        <v>0</v>
      </c>
      <c r="K6068" s="41" t="s">
        <v>86</v>
      </c>
      <c r="L6068" s="59">
        <v>7</v>
      </c>
      <c r="M6068" s="60" t="s">
        <v>591</v>
      </c>
      <c r="N6068" s="60" t="s">
        <v>591</v>
      </c>
      <c r="P6068" s="43"/>
      <c r="Q6068" s="56" t="str">
        <f>IFERROR(VLOOKUP(P6068,#REF!,2,FALSE),"")</f>
        <v/>
      </c>
      <c r="R6068" s="63">
        <v>1</v>
      </c>
      <c r="S6068" s="74" t="s">
        <v>57</v>
      </c>
      <c r="T6068" s="35" t="s">
        <v>8</v>
      </c>
      <c r="U6068" s="73" t="s">
        <v>83</v>
      </c>
    </row>
    <row r="6069" spans="1:21" ht="15.65" customHeight="1" x14ac:dyDescent="0.35">
      <c r="A6069" s="73" t="s">
        <v>995</v>
      </c>
      <c r="B6069" s="36">
        <v>27475</v>
      </c>
      <c r="D6069" s="53" t="s">
        <v>118</v>
      </c>
      <c r="E6069" s="59">
        <v>8</v>
      </c>
      <c r="F6069" s="29" t="s">
        <v>4078</v>
      </c>
      <c r="H6069" s="43" t="s">
        <v>593</v>
      </c>
      <c r="I6069" s="43" t="str">
        <f>IFERROR(VLOOKUP(H6069,#REF!,2,FALSE),"")</f>
        <v/>
      </c>
      <c r="J6069" s="63">
        <v>0.5</v>
      </c>
      <c r="K6069" s="41" t="s">
        <v>86</v>
      </c>
      <c r="L6069" s="59">
        <v>8</v>
      </c>
      <c r="M6069" s="60" t="s">
        <v>257</v>
      </c>
      <c r="N6069" s="60" t="s">
        <v>257</v>
      </c>
      <c r="P6069" s="43"/>
      <c r="Q6069" s="56" t="str">
        <f>IFERROR(VLOOKUP(P6069,#REF!,2,FALSE),"")</f>
        <v/>
      </c>
      <c r="R6069" s="63">
        <v>0.5</v>
      </c>
      <c r="S6069" s="74" t="s">
        <v>57</v>
      </c>
      <c r="T6069" s="35" t="s">
        <v>8</v>
      </c>
      <c r="U6069" s="73" t="s">
        <v>83</v>
      </c>
    </row>
    <row r="6070" spans="1:21" ht="15.65" customHeight="1" x14ac:dyDescent="0.35">
      <c r="A6070" s="73" t="s">
        <v>995</v>
      </c>
      <c r="B6070" s="36">
        <v>27475</v>
      </c>
      <c r="D6070" s="53" t="s">
        <v>118</v>
      </c>
      <c r="E6070" s="59">
        <v>9</v>
      </c>
      <c r="F6070" s="29" t="s">
        <v>602</v>
      </c>
      <c r="H6070" s="43" t="s">
        <v>593</v>
      </c>
      <c r="I6070" s="43" t="str">
        <f>IFERROR(VLOOKUP(H6070,#REF!,2,FALSE),"")</f>
        <v/>
      </c>
      <c r="J6070" s="63">
        <v>1</v>
      </c>
      <c r="K6070" s="41" t="s">
        <v>86</v>
      </c>
      <c r="L6070" s="59">
        <v>9</v>
      </c>
      <c r="M6070" s="60" t="s">
        <v>289</v>
      </c>
      <c r="N6070" s="60" t="s">
        <v>289</v>
      </c>
      <c r="P6070" s="43"/>
      <c r="Q6070" s="56" t="str">
        <f>IFERROR(VLOOKUP(P6070,#REF!,2,FALSE),"")</f>
        <v/>
      </c>
      <c r="R6070" s="63">
        <v>0</v>
      </c>
      <c r="S6070" s="74" t="s">
        <v>57</v>
      </c>
      <c r="T6070" s="35" t="s">
        <v>8</v>
      </c>
      <c r="U6070" s="73" t="s">
        <v>83</v>
      </c>
    </row>
    <row r="6071" spans="1:21" ht="15.65" customHeight="1" x14ac:dyDescent="0.35">
      <c r="A6071" s="73" t="s">
        <v>995</v>
      </c>
      <c r="B6071" s="36">
        <v>27475</v>
      </c>
      <c r="D6071" s="53" t="s">
        <v>118</v>
      </c>
      <c r="E6071" s="59">
        <v>10</v>
      </c>
      <c r="F6071" s="29" t="s">
        <v>743</v>
      </c>
      <c r="H6071" s="43" t="s">
        <v>593</v>
      </c>
      <c r="I6071" s="43" t="str">
        <f>IFERROR(VLOOKUP(H6071,#REF!,2,FALSE),"")</f>
        <v/>
      </c>
      <c r="J6071" s="63">
        <v>0.5</v>
      </c>
      <c r="K6071" s="41" t="s">
        <v>86</v>
      </c>
      <c r="L6071" s="59">
        <v>10</v>
      </c>
      <c r="M6071" s="60" t="s">
        <v>316</v>
      </c>
      <c r="N6071" s="60" t="s">
        <v>316</v>
      </c>
      <c r="P6071" s="43"/>
      <c r="Q6071" s="56" t="str">
        <f>IFERROR(VLOOKUP(P6071,#REF!,2,FALSE),"")</f>
        <v/>
      </c>
      <c r="R6071" s="63">
        <v>0.5</v>
      </c>
      <c r="S6071" s="74" t="s">
        <v>57</v>
      </c>
      <c r="T6071" s="35" t="s">
        <v>8</v>
      </c>
      <c r="U6071" s="73" t="s">
        <v>83</v>
      </c>
    </row>
    <row r="6072" spans="1:21" ht="15.65" customHeight="1" x14ac:dyDescent="0.35">
      <c r="A6072" s="73" t="s">
        <v>995</v>
      </c>
      <c r="B6072" s="36">
        <v>27475</v>
      </c>
      <c r="D6072" s="53" t="s">
        <v>118</v>
      </c>
      <c r="E6072" s="59">
        <v>11</v>
      </c>
      <c r="F6072" s="29" t="s">
        <v>391</v>
      </c>
      <c r="H6072" s="43" t="s">
        <v>593</v>
      </c>
      <c r="I6072" s="43" t="str">
        <f>IFERROR(VLOOKUP(H6072,#REF!,2,FALSE),"")</f>
        <v/>
      </c>
      <c r="J6072" s="63">
        <v>1</v>
      </c>
      <c r="K6072" s="41" t="s">
        <v>86</v>
      </c>
      <c r="L6072" s="59">
        <v>11</v>
      </c>
      <c r="M6072" s="60" t="s">
        <v>317</v>
      </c>
      <c r="N6072" s="60" t="s">
        <v>317</v>
      </c>
      <c r="P6072" s="43"/>
      <c r="Q6072" s="56" t="str">
        <f>IFERROR(VLOOKUP(P6072,#REF!,2,FALSE),"")</f>
        <v/>
      </c>
      <c r="R6072" s="63">
        <v>0</v>
      </c>
      <c r="S6072" s="74" t="s">
        <v>57</v>
      </c>
      <c r="T6072" s="35" t="s">
        <v>8</v>
      </c>
      <c r="U6072" s="73" t="s">
        <v>83</v>
      </c>
    </row>
    <row r="6073" spans="1:21" ht="15.65" customHeight="1" x14ac:dyDescent="0.35">
      <c r="A6073" s="73" t="s">
        <v>995</v>
      </c>
      <c r="B6073" s="36">
        <v>27475</v>
      </c>
      <c r="D6073" s="53" t="s">
        <v>118</v>
      </c>
      <c r="E6073" s="59">
        <v>12</v>
      </c>
      <c r="F6073" s="29" t="s">
        <v>4070</v>
      </c>
      <c r="H6073" s="43" t="s">
        <v>593</v>
      </c>
      <c r="I6073" s="43" t="str">
        <f>IFERROR(VLOOKUP(H6073,#REF!,2,FALSE),"")</f>
        <v/>
      </c>
      <c r="J6073" s="63">
        <v>1</v>
      </c>
      <c r="K6073" s="41" t="s">
        <v>86</v>
      </c>
      <c r="L6073" s="59">
        <v>12</v>
      </c>
      <c r="M6073" s="60" t="s">
        <v>291</v>
      </c>
      <c r="N6073" s="60" t="s">
        <v>291</v>
      </c>
      <c r="P6073" s="43"/>
      <c r="Q6073" s="56" t="str">
        <f>IFERROR(VLOOKUP(P6073,#REF!,2,FALSE),"")</f>
        <v/>
      </c>
      <c r="R6073" s="63">
        <v>0</v>
      </c>
      <c r="S6073" s="74" t="s">
        <v>57</v>
      </c>
      <c r="T6073" s="35" t="s">
        <v>8</v>
      </c>
      <c r="U6073" s="73" t="s">
        <v>83</v>
      </c>
    </row>
    <row r="6074" spans="1:21" ht="15.65" customHeight="1" x14ac:dyDescent="0.35">
      <c r="A6074" s="73" t="s">
        <v>995</v>
      </c>
      <c r="B6074" s="36">
        <v>27475</v>
      </c>
      <c r="D6074" s="53" t="s">
        <v>118</v>
      </c>
      <c r="E6074" s="59">
        <v>13</v>
      </c>
      <c r="F6074" s="29" t="s">
        <v>4071</v>
      </c>
      <c r="H6074" s="43" t="s">
        <v>593</v>
      </c>
      <c r="I6074" s="43" t="str">
        <f>IFERROR(VLOOKUP(H6074,#REF!,2,FALSE),"")</f>
        <v/>
      </c>
      <c r="J6074" s="63">
        <v>0.5</v>
      </c>
      <c r="K6074" s="41" t="s">
        <v>86</v>
      </c>
      <c r="L6074" s="59">
        <v>13</v>
      </c>
      <c r="M6074" s="54" t="s">
        <v>1122</v>
      </c>
      <c r="N6074" s="54" t="s">
        <v>1122</v>
      </c>
      <c r="P6074" s="43"/>
      <c r="Q6074" s="56" t="str">
        <f>IFERROR(VLOOKUP(P6074,#REF!,2,FALSE),"")</f>
        <v/>
      </c>
      <c r="R6074" s="63">
        <v>0.5</v>
      </c>
      <c r="S6074" s="74" t="s">
        <v>57</v>
      </c>
      <c r="T6074" s="35" t="s">
        <v>8</v>
      </c>
      <c r="U6074" s="73" t="s">
        <v>83</v>
      </c>
    </row>
    <row r="6075" spans="1:21" ht="15.65" customHeight="1" x14ac:dyDescent="0.35">
      <c r="A6075" s="73" t="s">
        <v>995</v>
      </c>
      <c r="B6075" s="36">
        <v>27475</v>
      </c>
      <c r="D6075" s="53" t="s">
        <v>118</v>
      </c>
      <c r="E6075" s="59">
        <v>14</v>
      </c>
      <c r="F6075" s="29" t="s">
        <v>611</v>
      </c>
      <c r="H6075" s="43" t="s">
        <v>593</v>
      </c>
      <c r="I6075" s="43" t="str">
        <f>IFERROR(VLOOKUP(H6075,#REF!,2,FALSE),"")</f>
        <v/>
      </c>
      <c r="J6075" s="63">
        <v>1</v>
      </c>
      <c r="K6075" s="41" t="s">
        <v>86</v>
      </c>
      <c r="L6075" s="59">
        <v>14</v>
      </c>
      <c r="M6075" s="60" t="s">
        <v>318</v>
      </c>
      <c r="N6075" s="60" t="s">
        <v>318</v>
      </c>
      <c r="P6075" s="43"/>
      <c r="Q6075" s="56" t="str">
        <f>IFERROR(VLOOKUP(P6075,#REF!,2,FALSE),"")</f>
        <v/>
      </c>
      <c r="R6075" s="63">
        <v>0</v>
      </c>
      <c r="S6075" s="74" t="s">
        <v>57</v>
      </c>
      <c r="T6075" s="35" t="s">
        <v>8</v>
      </c>
      <c r="U6075" s="73" t="s">
        <v>83</v>
      </c>
    </row>
    <row r="6076" spans="1:21" ht="15.65" customHeight="1" x14ac:dyDescent="0.35">
      <c r="A6076" s="73" t="s">
        <v>995</v>
      </c>
      <c r="B6076" s="36">
        <v>27475</v>
      </c>
      <c r="D6076" s="53" t="s">
        <v>118</v>
      </c>
      <c r="E6076" s="59">
        <v>15</v>
      </c>
      <c r="F6076" s="29" t="s">
        <v>4140</v>
      </c>
      <c r="H6076" s="43" t="s">
        <v>593</v>
      </c>
      <c r="I6076" s="43" t="str">
        <f>IFERROR(VLOOKUP(H6076,#REF!,2,FALSE),"")</f>
        <v/>
      </c>
      <c r="J6076" s="63">
        <v>1</v>
      </c>
      <c r="K6076" s="41" t="s">
        <v>86</v>
      </c>
      <c r="L6076" s="59">
        <v>15</v>
      </c>
      <c r="M6076" s="41" t="s">
        <v>319</v>
      </c>
      <c r="N6076" s="41" t="s">
        <v>319</v>
      </c>
      <c r="P6076" s="43"/>
      <c r="Q6076" s="56" t="str">
        <f>IFERROR(VLOOKUP(P6076,#REF!,2,FALSE),"")</f>
        <v/>
      </c>
      <c r="R6076" s="38">
        <v>0</v>
      </c>
      <c r="S6076" s="74" t="s">
        <v>57</v>
      </c>
      <c r="T6076" s="35" t="s">
        <v>8</v>
      </c>
      <c r="U6076" s="73" t="s">
        <v>83</v>
      </c>
    </row>
    <row r="6077" spans="1:21" ht="15.65" customHeight="1" x14ac:dyDescent="0.35">
      <c r="A6077" s="73" t="s">
        <v>995</v>
      </c>
      <c r="B6077" s="36">
        <v>27475</v>
      </c>
      <c r="D6077" s="53" t="s">
        <v>118</v>
      </c>
      <c r="E6077" s="59">
        <v>16</v>
      </c>
      <c r="F6077" s="29" t="s">
        <v>779</v>
      </c>
      <c r="H6077" s="43" t="s">
        <v>593</v>
      </c>
      <c r="I6077" s="43" t="str">
        <f>IFERROR(VLOOKUP(H6077,#REF!,2,FALSE),"")</f>
        <v/>
      </c>
      <c r="J6077" s="63">
        <v>0.5</v>
      </c>
      <c r="K6077" s="41" t="s">
        <v>86</v>
      </c>
      <c r="L6077" s="59">
        <v>16</v>
      </c>
      <c r="M6077" s="60" t="s">
        <v>320</v>
      </c>
      <c r="N6077" s="60" t="s">
        <v>320</v>
      </c>
      <c r="P6077" s="43"/>
      <c r="Q6077" s="56" t="str">
        <f>IFERROR(VLOOKUP(P6077,#REF!,2,FALSE),"")</f>
        <v/>
      </c>
      <c r="R6077" s="63">
        <v>0.5</v>
      </c>
      <c r="S6077" s="74" t="s">
        <v>57</v>
      </c>
      <c r="T6077" s="35" t="s">
        <v>8</v>
      </c>
      <c r="U6077" s="73" t="s">
        <v>83</v>
      </c>
    </row>
    <row r="6078" spans="1:21" ht="15.65" customHeight="1" x14ac:dyDescent="0.35">
      <c r="A6078" s="73" t="s">
        <v>995</v>
      </c>
      <c r="B6078" s="36">
        <v>27510</v>
      </c>
      <c r="C6078" s="35" t="s">
        <v>959</v>
      </c>
      <c r="D6078" s="53" t="s">
        <v>118</v>
      </c>
      <c r="E6078" s="59">
        <v>1</v>
      </c>
      <c r="F6078" s="29" t="s">
        <v>601</v>
      </c>
      <c r="H6078" s="43" t="s">
        <v>593</v>
      </c>
      <c r="I6078" s="43" t="str">
        <f>IFERROR(VLOOKUP(H6078,#REF!,2,FALSE),"")</f>
        <v/>
      </c>
      <c r="J6078" s="63">
        <v>0</v>
      </c>
      <c r="K6078" s="41" t="s">
        <v>997</v>
      </c>
      <c r="L6078" s="59">
        <v>1</v>
      </c>
      <c r="M6078" s="41" t="s">
        <v>321</v>
      </c>
      <c r="N6078" s="41" t="s">
        <v>321</v>
      </c>
      <c r="P6078" s="43"/>
      <c r="Q6078" s="56" t="str">
        <f>IFERROR(VLOOKUP(P6078,#REF!,2,FALSE),"")</f>
        <v/>
      </c>
      <c r="R6078" s="38">
        <v>1</v>
      </c>
      <c r="S6078" s="41" t="s">
        <v>91</v>
      </c>
      <c r="T6078" s="35" t="s">
        <v>67</v>
      </c>
      <c r="U6078" s="73" t="s">
        <v>58</v>
      </c>
    </row>
    <row r="6079" spans="1:21" ht="15.65" customHeight="1" x14ac:dyDescent="0.35">
      <c r="A6079" s="73" t="s">
        <v>995</v>
      </c>
      <c r="B6079" s="36">
        <v>27510</v>
      </c>
      <c r="C6079" s="35" t="s">
        <v>959</v>
      </c>
      <c r="D6079" s="53" t="s">
        <v>118</v>
      </c>
      <c r="E6079" s="59">
        <v>2</v>
      </c>
      <c r="F6079" s="29" t="s">
        <v>4098</v>
      </c>
      <c r="H6079" s="43" t="s">
        <v>593</v>
      </c>
      <c r="I6079" s="43" t="str">
        <f>IFERROR(VLOOKUP(H6079,#REF!,2,FALSE),"")</f>
        <v/>
      </c>
      <c r="J6079" s="63">
        <v>1</v>
      </c>
      <c r="K6079" s="41" t="s">
        <v>997</v>
      </c>
      <c r="L6079" s="59">
        <v>2</v>
      </c>
      <c r="M6079" s="60" t="s">
        <v>322</v>
      </c>
      <c r="N6079" s="60" t="s">
        <v>322</v>
      </c>
      <c r="P6079" s="43"/>
      <c r="Q6079" s="56" t="str">
        <f>IFERROR(VLOOKUP(P6079,#REF!,2,FALSE),"")</f>
        <v/>
      </c>
      <c r="R6079" s="63">
        <v>0</v>
      </c>
      <c r="S6079" s="41" t="s">
        <v>91</v>
      </c>
      <c r="T6079" s="35" t="s">
        <v>67</v>
      </c>
      <c r="U6079" s="73" t="s">
        <v>58</v>
      </c>
    </row>
    <row r="6080" spans="1:21" ht="15.65" customHeight="1" x14ac:dyDescent="0.35">
      <c r="A6080" s="73" t="s">
        <v>995</v>
      </c>
      <c r="B6080" s="36">
        <v>27510</v>
      </c>
      <c r="C6080" s="35" t="s">
        <v>959</v>
      </c>
      <c r="D6080" s="53" t="s">
        <v>118</v>
      </c>
      <c r="E6080" s="59">
        <v>3</v>
      </c>
      <c r="F6080" s="29" t="s">
        <v>397</v>
      </c>
      <c r="H6080" s="43" t="s">
        <v>593</v>
      </c>
      <c r="I6080" s="43" t="str">
        <f>IFERROR(VLOOKUP(H6080,#REF!,2,FALSE),"")</f>
        <v/>
      </c>
      <c r="J6080" s="63">
        <v>0.5</v>
      </c>
      <c r="K6080" s="41" t="s">
        <v>997</v>
      </c>
      <c r="L6080" s="59">
        <v>3</v>
      </c>
      <c r="M6080" s="60" t="s">
        <v>323</v>
      </c>
      <c r="N6080" s="60" t="s">
        <v>323</v>
      </c>
      <c r="P6080" s="43"/>
      <c r="Q6080" s="56" t="str">
        <f>IFERROR(VLOOKUP(P6080,#REF!,2,FALSE),"")</f>
        <v/>
      </c>
      <c r="R6080" s="63">
        <v>0.5</v>
      </c>
      <c r="S6080" s="41" t="s">
        <v>91</v>
      </c>
      <c r="T6080" s="35" t="s">
        <v>67</v>
      </c>
      <c r="U6080" s="73" t="s">
        <v>58</v>
      </c>
    </row>
    <row r="6081" spans="1:21" ht="15.65" customHeight="1" x14ac:dyDescent="0.35">
      <c r="A6081" s="73" t="s">
        <v>995</v>
      </c>
      <c r="B6081" s="36">
        <v>27510</v>
      </c>
      <c r="C6081" s="35" t="s">
        <v>959</v>
      </c>
      <c r="D6081" s="53" t="s">
        <v>118</v>
      </c>
      <c r="E6081" s="59">
        <v>4</v>
      </c>
      <c r="F6081" s="29" t="s">
        <v>3798</v>
      </c>
      <c r="H6081" s="43" t="s">
        <v>593</v>
      </c>
      <c r="I6081" s="43" t="str">
        <f>IFERROR(VLOOKUP(H6081,#REF!,2,FALSE),"")</f>
        <v/>
      </c>
      <c r="J6081" s="63">
        <v>0.5</v>
      </c>
      <c r="K6081" s="41" t="s">
        <v>997</v>
      </c>
      <c r="L6081" s="59">
        <v>4</v>
      </c>
      <c r="M6081" s="60" t="s">
        <v>324</v>
      </c>
      <c r="N6081" s="60" t="s">
        <v>324</v>
      </c>
      <c r="P6081" s="43"/>
      <c r="Q6081" s="56" t="str">
        <f>IFERROR(VLOOKUP(P6081,#REF!,2,FALSE),"")</f>
        <v/>
      </c>
      <c r="R6081" s="63">
        <v>0.5</v>
      </c>
      <c r="S6081" s="41" t="s">
        <v>91</v>
      </c>
      <c r="T6081" s="35" t="s">
        <v>67</v>
      </c>
      <c r="U6081" s="73" t="s">
        <v>58</v>
      </c>
    </row>
    <row r="6082" spans="1:21" ht="15.65" customHeight="1" x14ac:dyDescent="0.35">
      <c r="A6082" s="73" t="s">
        <v>995</v>
      </c>
      <c r="B6082" s="36">
        <v>27510</v>
      </c>
      <c r="C6082" s="35" t="s">
        <v>959</v>
      </c>
      <c r="D6082" s="53" t="s">
        <v>118</v>
      </c>
      <c r="E6082" s="59">
        <v>5</v>
      </c>
      <c r="F6082" s="29" t="s">
        <v>4065</v>
      </c>
      <c r="H6082" s="43" t="s">
        <v>593</v>
      </c>
      <c r="I6082" s="43" t="str">
        <f>IFERROR(VLOOKUP(H6082,#REF!,2,FALSE),"")</f>
        <v/>
      </c>
      <c r="J6082" s="63">
        <v>0.5</v>
      </c>
      <c r="K6082" s="41" t="s">
        <v>997</v>
      </c>
      <c r="L6082" s="59">
        <v>5</v>
      </c>
      <c r="M6082" s="60" t="s">
        <v>325</v>
      </c>
      <c r="N6082" s="60" t="s">
        <v>325</v>
      </c>
      <c r="P6082" s="43"/>
      <c r="Q6082" s="56" t="str">
        <f>IFERROR(VLOOKUP(P6082,#REF!,2,FALSE),"")</f>
        <v/>
      </c>
      <c r="R6082" s="63">
        <v>0.5</v>
      </c>
      <c r="S6082" s="41" t="s">
        <v>91</v>
      </c>
      <c r="T6082" s="35" t="s">
        <v>67</v>
      </c>
      <c r="U6082" s="73" t="s">
        <v>58</v>
      </c>
    </row>
    <row r="6083" spans="1:21" ht="15.65" customHeight="1" x14ac:dyDescent="0.35">
      <c r="A6083" s="73" t="s">
        <v>995</v>
      </c>
      <c r="B6083" s="36">
        <v>27510</v>
      </c>
      <c r="C6083" s="35" t="s">
        <v>959</v>
      </c>
      <c r="D6083" s="53" t="s">
        <v>118</v>
      </c>
      <c r="E6083" s="59">
        <v>6</v>
      </c>
      <c r="F6083" s="29" t="s">
        <v>4079</v>
      </c>
      <c r="H6083" s="43" t="s">
        <v>593</v>
      </c>
      <c r="I6083" s="43" t="str">
        <f>IFERROR(VLOOKUP(H6083,#REF!,2,FALSE),"")</f>
        <v/>
      </c>
      <c r="J6083" s="63">
        <v>0</v>
      </c>
      <c r="K6083" s="41" t="s">
        <v>997</v>
      </c>
      <c r="L6083" s="59">
        <v>6</v>
      </c>
      <c r="M6083" s="60" t="s">
        <v>326</v>
      </c>
      <c r="N6083" s="60" t="s">
        <v>326</v>
      </c>
      <c r="P6083" s="43"/>
      <c r="Q6083" s="56" t="str">
        <f>IFERROR(VLOOKUP(P6083,#REF!,2,FALSE),"")</f>
        <v/>
      </c>
      <c r="R6083" s="63">
        <v>1</v>
      </c>
      <c r="S6083" s="41" t="s">
        <v>91</v>
      </c>
      <c r="T6083" s="35" t="s">
        <v>67</v>
      </c>
      <c r="U6083" s="73" t="s">
        <v>58</v>
      </c>
    </row>
    <row r="6084" spans="1:21" ht="15.65" customHeight="1" x14ac:dyDescent="0.35">
      <c r="A6084" s="73" t="s">
        <v>995</v>
      </c>
      <c r="B6084" s="36">
        <v>27510</v>
      </c>
      <c r="C6084" s="35" t="s">
        <v>959</v>
      </c>
      <c r="D6084" s="53" t="s">
        <v>118</v>
      </c>
      <c r="E6084" s="59">
        <v>7</v>
      </c>
      <c r="F6084" s="29" t="s">
        <v>4097</v>
      </c>
      <c r="H6084" s="43" t="s">
        <v>593</v>
      </c>
      <c r="I6084" s="43" t="str">
        <f>IFERROR(VLOOKUP(H6084,#REF!,2,FALSE),"")</f>
        <v/>
      </c>
      <c r="J6084" s="63">
        <v>1</v>
      </c>
      <c r="K6084" s="41" t="s">
        <v>997</v>
      </c>
      <c r="L6084" s="59">
        <v>7</v>
      </c>
      <c r="M6084" s="60" t="s">
        <v>327</v>
      </c>
      <c r="N6084" s="60" t="s">
        <v>327</v>
      </c>
      <c r="P6084" s="43"/>
      <c r="Q6084" s="56" t="str">
        <f>IFERROR(VLOOKUP(P6084,#REF!,2,FALSE),"")</f>
        <v/>
      </c>
      <c r="R6084" s="63">
        <v>0</v>
      </c>
      <c r="S6084" s="41" t="s">
        <v>91</v>
      </c>
      <c r="T6084" s="35" t="s">
        <v>67</v>
      </c>
      <c r="U6084" s="73" t="s">
        <v>58</v>
      </c>
    </row>
    <row r="6085" spans="1:21" ht="15.65" customHeight="1" x14ac:dyDescent="0.35">
      <c r="A6085" s="73" t="s">
        <v>995</v>
      </c>
      <c r="B6085" s="36">
        <v>27510</v>
      </c>
      <c r="C6085" s="35" t="s">
        <v>959</v>
      </c>
      <c r="D6085" s="53" t="s">
        <v>118</v>
      </c>
      <c r="E6085" s="59">
        <v>8</v>
      </c>
      <c r="F6085" s="29" t="s">
        <v>606</v>
      </c>
      <c r="H6085" s="43" t="s">
        <v>593</v>
      </c>
      <c r="I6085" s="43" t="str">
        <f>IFERROR(VLOOKUP(H6085,#REF!,2,FALSE),"")</f>
        <v/>
      </c>
      <c r="J6085" s="63">
        <v>0</v>
      </c>
      <c r="K6085" s="41" t="s">
        <v>997</v>
      </c>
      <c r="L6085" s="59">
        <v>8</v>
      </c>
      <c r="M6085" s="60" t="s">
        <v>328</v>
      </c>
      <c r="N6085" s="60" t="s">
        <v>328</v>
      </c>
      <c r="P6085" s="43"/>
      <c r="Q6085" s="56" t="str">
        <f>IFERROR(VLOOKUP(P6085,#REF!,2,FALSE),"")</f>
        <v/>
      </c>
      <c r="R6085" s="63">
        <v>1</v>
      </c>
      <c r="S6085" s="41" t="s">
        <v>91</v>
      </c>
      <c r="T6085" s="35" t="s">
        <v>67</v>
      </c>
      <c r="U6085" s="73" t="s">
        <v>58</v>
      </c>
    </row>
    <row r="6086" spans="1:21" ht="15.65" customHeight="1" x14ac:dyDescent="0.35">
      <c r="A6086" s="73" t="s">
        <v>995</v>
      </c>
      <c r="B6086" s="36">
        <v>27510</v>
      </c>
      <c r="C6086" s="35" t="s">
        <v>959</v>
      </c>
      <c r="D6086" s="53" t="s">
        <v>118</v>
      </c>
      <c r="E6086" s="59">
        <v>9</v>
      </c>
      <c r="F6086" s="29" t="s">
        <v>4099</v>
      </c>
      <c r="H6086" s="43" t="s">
        <v>593</v>
      </c>
      <c r="I6086" s="43" t="str">
        <f>IFERROR(VLOOKUP(H6086,#REF!,2,FALSE),"")</f>
        <v/>
      </c>
      <c r="J6086" s="63">
        <v>0</v>
      </c>
      <c r="K6086" s="41" t="s">
        <v>997</v>
      </c>
      <c r="L6086" s="59">
        <v>9</v>
      </c>
      <c r="M6086" s="60" t="s">
        <v>329</v>
      </c>
      <c r="N6086" s="60" t="s">
        <v>329</v>
      </c>
      <c r="P6086" s="43"/>
      <c r="Q6086" s="56" t="str">
        <f>IFERROR(VLOOKUP(P6086,#REF!,2,FALSE),"")</f>
        <v/>
      </c>
      <c r="R6086" s="63">
        <v>1</v>
      </c>
      <c r="S6086" s="41" t="s">
        <v>91</v>
      </c>
      <c r="T6086" s="35" t="s">
        <v>67</v>
      </c>
      <c r="U6086" s="73" t="s">
        <v>58</v>
      </c>
    </row>
    <row r="6087" spans="1:21" ht="15.65" customHeight="1" x14ac:dyDescent="0.35">
      <c r="A6087" s="73" t="s">
        <v>995</v>
      </c>
      <c r="B6087" s="36">
        <v>27510</v>
      </c>
      <c r="C6087" s="35" t="s">
        <v>959</v>
      </c>
      <c r="D6087" s="53" t="s">
        <v>118</v>
      </c>
      <c r="E6087" s="59">
        <v>10</v>
      </c>
      <c r="F6087" s="57" t="s">
        <v>3536</v>
      </c>
      <c r="H6087" s="43" t="s">
        <v>593</v>
      </c>
      <c r="I6087" s="43" t="str">
        <f>IFERROR(VLOOKUP(H6087,#REF!,2,FALSE),"")</f>
        <v/>
      </c>
      <c r="J6087" s="63">
        <v>0</v>
      </c>
      <c r="K6087" s="41" t="s">
        <v>997</v>
      </c>
      <c r="L6087" s="59">
        <v>10</v>
      </c>
      <c r="M6087" s="60" t="s">
        <v>330</v>
      </c>
      <c r="N6087" s="60" t="s">
        <v>330</v>
      </c>
      <c r="P6087" s="43"/>
      <c r="Q6087" s="56" t="str">
        <f>IFERROR(VLOOKUP(P6087,#REF!,2,FALSE),"")</f>
        <v/>
      </c>
      <c r="R6087" s="63">
        <v>1</v>
      </c>
      <c r="S6087" s="41" t="s">
        <v>91</v>
      </c>
      <c r="T6087" s="35" t="s">
        <v>67</v>
      </c>
      <c r="U6087" s="73" t="s">
        <v>58</v>
      </c>
    </row>
    <row r="6088" spans="1:21" ht="15.65" customHeight="1" x14ac:dyDescent="0.35">
      <c r="A6088" s="73" t="s">
        <v>995</v>
      </c>
      <c r="B6088" s="36">
        <v>27510</v>
      </c>
      <c r="C6088" s="35" t="s">
        <v>959</v>
      </c>
      <c r="D6088" s="53" t="s">
        <v>118</v>
      </c>
      <c r="E6088" s="59">
        <v>11</v>
      </c>
      <c r="F6088" s="29" t="s">
        <v>610</v>
      </c>
      <c r="H6088" s="43" t="s">
        <v>593</v>
      </c>
      <c r="I6088" s="43" t="str">
        <f>IFERROR(VLOOKUP(H6088,#REF!,2,FALSE),"")</f>
        <v/>
      </c>
      <c r="J6088" s="63">
        <v>0</v>
      </c>
      <c r="K6088" s="41" t="s">
        <v>997</v>
      </c>
      <c r="L6088" s="59">
        <v>11</v>
      </c>
      <c r="M6088" s="60" t="s">
        <v>331</v>
      </c>
      <c r="N6088" s="60" t="s">
        <v>331</v>
      </c>
      <c r="P6088" s="43"/>
      <c r="Q6088" s="56" t="str">
        <f>IFERROR(VLOOKUP(P6088,#REF!,2,FALSE),"")</f>
        <v/>
      </c>
      <c r="R6088" s="63">
        <v>1</v>
      </c>
      <c r="S6088" s="41" t="s">
        <v>91</v>
      </c>
      <c r="T6088" s="35" t="s">
        <v>67</v>
      </c>
      <c r="U6088" s="73" t="s">
        <v>58</v>
      </c>
    </row>
    <row r="6089" spans="1:21" ht="15.65" customHeight="1" x14ac:dyDescent="0.35">
      <c r="A6089" s="73" t="s">
        <v>995</v>
      </c>
      <c r="B6089" s="36">
        <v>27510</v>
      </c>
      <c r="C6089" s="35" t="s">
        <v>959</v>
      </c>
      <c r="D6089" s="53" t="s">
        <v>118</v>
      </c>
      <c r="E6089" s="59">
        <v>12</v>
      </c>
      <c r="F6089" s="29" t="s">
        <v>604</v>
      </c>
      <c r="H6089" s="43" t="s">
        <v>593</v>
      </c>
      <c r="I6089" s="43" t="str">
        <f>IFERROR(VLOOKUP(H6089,#REF!,2,FALSE),"")</f>
        <v/>
      </c>
      <c r="J6089" s="63">
        <v>1</v>
      </c>
      <c r="K6089" s="41" t="s">
        <v>997</v>
      </c>
      <c r="L6089" s="59">
        <v>12</v>
      </c>
      <c r="M6089" s="60" t="s">
        <v>332</v>
      </c>
      <c r="N6089" s="60" t="s">
        <v>332</v>
      </c>
      <c r="P6089" s="43"/>
      <c r="Q6089" s="56" t="str">
        <f>IFERROR(VLOOKUP(P6089,#REF!,2,FALSE),"")</f>
        <v/>
      </c>
      <c r="R6089" s="63">
        <v>0</v>
      </c>
      <c r="S6089" s="41" t="s">
        <v>91</v>
      </c>
      <c r="T6089" s="35" t="s">
        <v>67</v>
      </c>
      <c r="U6089" s="73" t="s">
        <v>58</v>
      </c>
    </row>
    <row r="6090" spans="1:21" ht="15.65" customHeight="1" x14ac:dyDescent="0.35">
      <c r="A6090" s="73" t="s">
        <v>995</v>
      </c>
      <c r="B6090" s="36">
        <v>27510</v>
      </c>
      <c r="C6090" s="35" t="s">
        <v>959</v>
      </c>
      <c r="D6090" s="53" t="s">
        <v>118</v>
      </c>
      <c r="E6090" s="59">
        <v>13</v>
      </c>
      <c r="F6090" s="29" t="s">
        <v>387</v>
      </c>
      <c r="H6090" s="43" t="s">
        <v>593</v>
      </c>
      <c r="I6090" s="43" t="str">
        <f>IFERROR(VLOOKUP(H6090,#REF!,2,FALSE),"")</f>
        <v/>
      </c>
      <c r="J6090" s="63">
        <v>0</v>
      </c>
      <c r="K6090" s="41" t="s">
        <v>997</v>
      </c>
      <c r="L6090" s="59">
        <v>13</v>
      </c>
      <c r="M6090" s="60" t="s">
        <v>333</v>
      </c>
      <c r="N6090" s="60" t="s">
        <v>333</v>
      </c>
      <c r="P6090" s="43"/>
      <c r="Q6090" s="56" t="str">
        <f>IFERROR(VLOOKUP(P6090,#REF!,2,FALSE),"")</f>
        <v/>
      </c>
      <c r="R6090" s="63">
        <v>1</v>
      </c>
      <c r="S6090" s="41" t="s">
        <v>91</v>
      </c>
      <c r="T6090" s="35" t="s">
        <v>67</v>
      </c>
      <c r="U6090" s="73" t="s">
        <v>58</v>
      </c>
    </row>
    <row r="6091" spans="1:21" ht="15.65" customHeight="1" x14ac:dyDescent="0.35">
      <c r="A6091" s="73" t="s">
        <v>995</v>
      </c>
      <c r="B6091" s="36">
        <v>27510</v>
      </c>
      <c r="C6091" s="35" t="s">
        <v>959</v>
      </c>
      <c r="D6091" s="53" t="s">
        <v>118</v>
      </c>
      <c r="E6091" s="59">
        <v>14</v>
      </c>
      <c r="F6091" s="66" t="s">
        <v>3403</v>
      </c>
      <c r="H6091" s="43" t="s">
        <v>593</v>
      </c>
      <c r="I6091" s="43" t="str">
        <f>IFERROR(VLOOKUP(H6091,#REF!,2,FALSE),"")</f>
        <v/>
      </c>
      <c r="J6091" s="63">
        <v>0.5</v>
      </c>
      <c r="K6091" s="41" t="s">
        <v>997</v>
      </c>
      <c r="L6091" s="59">
        <v>14</v>
      </c>
      <c r="M6091" s="60" t="s">
        <v>334</v>
      </c>
      <c r="N6091" s="60" t="s">
        <v>334</v>
      </c>
      <c r="P6091" s="43"/>
      <c r="Q6091" s="56" t="str">
        <f>IFERROR(VLOOKUP(P6091,#REF!,2,FALSE),"")</f>
        <v/>
      </c>
      <c r="R6091" s="63">
        <v>0.5</v>
      </c>
      <c r="S6091" s="41" t="s">
        <v>91</v>
      </c>
      <c r="T6091" s="35" t="s">
        <v>67</v>
      </c>
      <c r="U6091" s="73" t="s">
        <v>58</v>
      </c>
    </row>
    <row r="6092" spans="1:21" ht="15.65" customHeight="1" x14ac:dyDescent="0.35">
      <c r="A6092" s="73" t="s">
        <v>995</v>
      </c>
      <c r="B6092" s="36">
        <v>27510</v>
      </c>
      <c r="C6092" s="35" t="s">
        <v>959</v>
      </c>
      <c r="D6092" s="53" t="s">
        <v>118</v>
      </c>
      <c r="E6092" s="59">
        <v>15</v>
      </c>
      <c r="F6092" s="29" t="s">
        <v>4073</v>
      </c>
      <c r="H6092" s="43" t="s">
        <v>593</v>
      </c>
      <c r="I6092" s="43" t="str">
        <f>IFERROR(VLOOKUP(H6092,#REF!,2,FALSE),"")</f>
        <v/>
      </c>
      <c r="J6092" s="63">
        <v>0</v>
      </c>
      <c r="K6092" s="41" t="s">
        <v>997</v>
      </c>
      <c r="L6092" s="59">
        <v>15</v>
      </c>
      <c r="M6092" s="60" t="s">
        <v>335</v>
      </c>
      <c r="N6092" s="60" t="s">
        <v>335</v>
      </c>
      <c r="P6092" s="43"/>
      <c r="Q6092" s="56" t="str">
        <f>IFERROR(VLOOKUP(P6092,#REF!,2,FALSE),"")</f>
        <v/>
      </c>
      <c r="R6092" s="63">
        <v>1</v>
      </c>
      <c r="S6092" s="41" t="s">
        <v>91</v>
      </c>
      <c r="T6092" s="35" t="s">
        <v>67</v>
      </c>
      <c r="U6092" s="73" t="s">
        <v>58</v>
      </c>
    </row>
    <row r="6093" spans="1:21" ht="15.65" customHeight="1" x14ac:dyDescent="0.35">
      <c r="A6093" s="73" t="s">
        <v>995</v>
      </c>
      <c r="B6093" s="36">
        <v>27510</v>
      </c>
      <c r="C6093" s="35" t="s">
        <v>959</v>
      </c>
      <c r="D6093" s="53" t="s">
        <v>118</v>
      </c>
      <c r="E6093" s="59">
        <v>16</v>
      </c>
      <c r="F6093" s="29" t="s">
        <v>608</v>
      </c>
      <c r="H6093" s="43" t="s">
        <v>593</v>
      </c>
      <c r="I6093" s="43" t="str">
        <f>IFERROR(VLOOKUP(H6093,#REF!,2,FALSE),"")</f>
        <v/>
      </c>
      <c r="J6093" s="63">
        <v>1</v>
      </c>
      <c r="K6093" s="41" t="s">
        <v>997</v>
      </c>
      <c r="L6093" s="59">
        <v>16</v>
      </c>
      <c r="M6093" s="60" t="s">
        <v>336</v>
      </c>
      <c r="N6093" s="60" t="s">
        <v>336</v>
      </c>
      <c r="P6093" s="43"/>
      <c r="Q6093" s="56" t="str">
        <f>IFERROR(VLOOKUP(P6093,#REF!,2,FALSE),"")</f>
        <v/>
      </c>
      <c r="R6093" s="63">
        <v>0</v>
      </c>
      <c r="S6093" s="41" t="s">
        <v>91</v>
      </c>
      <c r="T6093" s="35" t="s">
        <v>67</v>
      </c>
      <c r="U6093" s="73" t="s">
        <v>58</v>
      </c>
    </row>
    <row r="6094" spans="1:21" ht="15.65" customHeight="1" x14ac:dyDescent="0.35">
      <c r="A6094" s="73" t="s">
        <v>995</v>
      </c>
      <c r="B6094" s="36">
        <v>27510</v>
      </c>
      <c r="C6094" s="35" t="s">
        <v>959</v>
      </c>
      <c r="D6094" s="53" t="s">
        <v>118</v>
      </c>
      <c r="E6094" s="59">
        <v>17</v>
      </c>
      <c r="F6094" s="29" t="s">
        <v>4141</v>
      </c>
      <c r="H6094" s="43" t="s">
        <v>593</v>
      </c>
      <c r="I6094" s="43" t="str">
        <f>IFERROR(VLOOKUP(H6094,#REF!,2,FALSE),"")</f>
        <v/>
      </c>
      <c r="J6094" s="63">
        <v>0</v>
      </c>
      <c r="K6094" s="41" t="s">
        <v>997</v>
      </c>
      <c r="L6094" s="59">
        <v>17</v>
      </c>
      <c r="M6094" s="41" t="s">
        <v>337</v>
      </c>
      <c r="N6094" s="41" t="s">
        <v>337</v>
      </c>
      <c r="P6094" s="43"/>
      <c r="Q6094" s="56" t="str">
        <f>IFERROR(VLOOKUP(P6094,#REF!,2,FALSE),"")</f>
        <v/>
      </c>
      <c r="R6094" s="38">
        <v>1</v>
      </c>
      <c r="S6094" s="41" t="s">
        <v>91</v>
      </c>
      <c r="T6094" s="35" t="s">
        <v>67</v>
      </c>
      <c r="U6094" s="73" t="s">
        <v>58</v>
      </c>
    </row>
    <row r="6095" spans="1:21" ht="15.65" customHeight="1" x14ac:dyDescent="0.35">
      <c r="A6095" s="73" t="s">
        <v>995</v>
      </c>
      <c r="B6095" s="36">
        <v>27510</v>
      </c>
      <c r="C6095" s="35" t="s">
        <v>959</v>
      </c>
      <c r="D6095" s="53" t="s">
        <v>118</v>
      </c>
      <c r="E6095" s="59">
        <v>18</v>
      </c>
      <c r="F6095" s="29" t="s">
        <v>743</v>
      </c>
      <c r="H6095" s="43" t="s">
        <v>593</v>
      </c>
      <c r="I6095" s="43" t="str">
        <f>IFERROR(VLOOKUP(H6095,#REF!,2,FALSE),"")</f>
        <v/>
      </c>
      <c r="J6095" s="63">
        <v>0.5</v>
      </c>
      <c r="K6095" s="41" t="s">
        <v>997</v>
      </c>
      <c r="L6095" s="59">
        <v>18</v>
      </c>
      <c r="M6095" s="60" t="s">
        <v>338</v>
      </c>
      <c r="N6095" s="60" t="s">
        <v>338</v>
      </c>
      <c r="P6095" s="43"/>
      <c r="Q6095" s="56" t="str">
        <f>IFERROR(VLOOKUP(P6095,#REF!,2,FALSE),"")</f>
        <v/>
      </c>
      <c r="R6095" s="63">
        <v>0.5</v>
      </c>
      <c r="S6095" s="41" t="s">
        <v>91</v>
      </c>
      <c r="T6095" s="35" t="s">
        <v>67</v>
      </c>
      <c r="U6095" s="73" t="s">
        <v>58</v>
      </c>
    </row>
    <row r="6096" spans="1:21" ht="15.65" customHeight="1" x14ac:dyDescent="0.35">
      <c r="A6096" s="73" t="s">
        <v>995</v>
      </c>
      <c r="B6096" s="36">
        <v>27510</v>
      </c>
      <c r="C6096" s="35" t="s">
        <v>959</v>
      </c>
      <c r="D6096" s="53" t="s">
        <v>118</v>
      </c>
      <c r="E6096" s="59">
        <v>19</v>
      </c>
      <c r="F6096" s="29" t="s">
        <v>385</v>
      </c>
      <c r="H6096" s="43" t="s">
        <v>593</v>
      </c>
      <c r="I6096" s="43" t="str">
        <f>IFERROR(VLOOKUP(H6096,#REF!,2,FALSE),"")</f>
        <v/>
      </c>
      <c r="J6096" s="63">
        <v>0</v>
      </c>
      <c r="K6096" s="41" t="s">
        <v>997</v>
      </c>
      <c r="L6096" s="59">
        <v>19</v>
      </c>
      <c r="M6096" s="60" t="s">
        <v>339</v>
      </c>
      <c r="N6096" s="60" t="s">
        <v>339</v>
      </c>
      <c r="P6096" s="43"/>
      <c r="Q6096" s="56" t="str">
        <f>IFERROR(VLOOKUP(P6096,#REF!,2,FALSE),"")</f>
        <v/>
      </c>
      <c r="R6096" s="63">
        <v>1</v>
      </c>
      <c r="S6096" s="41" t="s">
        <v>91</v>
      </c>
      <c r="T6096" s="35" t="s">
        <v>67</v>
      </c>
      <c r="U6096" s="73" t="s">
        <v>58</v>
      </c>
    </row>
    <row r="6097" spans="1:21" ht="15.65" customHeight="1" x14ac:dyDescent="0.35">
      <c r="A6097" s="73" t="s">
        <v>995</v>
      </c>
      <c r="B6097" s="36">
        <v>27510</v>
      </c>
      <c r="C6097" s="35" t="s">
        <v>959</v>
      </c>
      <c r="D6097" s="53" t="s">
        <v>118</v>
      </c>
      <c r="E6097" s="59">
        <v>20</v>
      </c>
      <c r="F6097" s="29" t="s">
        <v>4067</v>
      </c>
      <c r="H6097" s="43" t="s">
        <v>593</v>
      </c>
      <c r="I6097" s="43" t="str">
        <f>IFERROR(VLOOKUP(H6097,#REF!,2,FALSE),"")</f>
        <v/>
      </c>
      <c r="J6097" s="63">
        <v>1</v>
      </c>
      <c r="K6097" s="41" t="s">
        <v>997</v>
      </c>
      <c r="L6097" s="59">
        <v>20</v>
      </c>
      <c r="M6097" s="60" t="s">
        <v>340</v>
      </c>
      <c r="N6097" s="60" t="s">
        <v>340</v>
      </c>
      <c r="P6097" s="43"/>
      <c r="Q6097" s="56" t="str">
        <f>IFERROR(VLOOKUP(P6097,#REF!,2,FALSE),"")</f>
        <v/>
      </c>
      <c r="R6097" s="63">
        <v>0</v>
      </c>
      <c r="S6097" s="41" t="s">
        <v>91</v>
      </c>
      <c r="T6097" s="35" t="s">
        <v>67</v>
      </c>
      <c r="U6097" s="73" t="s">
        <v>58</v>
      </c>
    </row>
    <row r="6098" spans="1:21" ht="15.65" customHeight="1" x14ac:dyDescent="0.35">
      <c r="A6098" s="73" t="s">
        <v>999</v>
      </c>
      <c r="B6098" s="36">
        <v>27671</v>
      </c>
      <c r="D6098" s="35" t="s">
        <v>1001</v>
      </c>
      <c r="E6098" s="59">
        <v>1</v>
      </c>
      <c r="F6098" s="29" t="s">
        <v>4065</v>
      </c>
      <c r="G6098" s="29"/>
      <c r="H6098" s="72">
        <v>194</v>
      </c>
      <c r="I6098" s="43" t="str">
        <f>IFERROR(VLOOKUP(H6098,#REF!,2,FALSE),"")</f>
        <v/>
      </c>
      <c r="J6098" s="63">
        <v>1</v>
      </c>
      <c r="K6098" s="41" t="s">
        <v>1000</v>
      </c>
      <c r="L6098" s="59">
        <v>1</v>
      </c>
      <c r="M6098" s="60" t="s">
        <v>341</v>
      </c>
      <c r="N6098" s="60" t="s">
        <v>341</v>
      </c>
      <c r="P6098" s="43"/>
      <c r="Q6098" s="56" t="str">
        <f>IFERROR(VLOOKUP(P6098,#REF!,2,FALSE),"")</f>
        <v/>
      </c>
      <c r="R6098" s="63">
        <v>0</v>
      </c>
      <c r="S6098" s="41" t="s">
        <v>505</v>
      </c>
      <c r="T6098" s="35" t="s">
        <v>505</v>
      </c>
      <c r="U6098" s="35" t="s">
        <v>505</v>
      </c>
    </row>
    <row r="6099" spans="1:21" ht="15.65" customHeight="1" x14ac:dyDescent="0.35">
      <c r="A6099" s="73" t="s">
        <v>999</v>
      </c>
      <c r="B6099" s="36">
        <v>27671</v>
      </c>
      <c r="D6099" s="35" t="s">
        <v>1001</v>
      </c>
      <c r="E6099" s="59">
        <v>2</v>
      </c>
      <c r="F6099" s="29" t="s">
        <v>658</v>
      </c>
      <c r="G6099" s="29"/>
      <c r="H6099" s="43" t="s">
        <v>593</v>
      </c>
      <c r="I6099" s="43" t="str">
        <f>IFERROR(VLOOKUP(H6099,#REF!,2,FALSE),"")</f>
        <v/>
      </c>
      <c r="J6099" s="63">
        <v>1</v>
      </c>
      <c r="K6099" s="41" t="s">
        <v>1000</v>
      </c>
      <c r="L6099" s="59">
        <v>2</v>
      </c>
      <c r="M6099" s="60" t="s">
        <v>342</v>
      </c>
      <c r="N6099" s="60" t="s">
        <v>342</v>
      </c>
      <c r="P6099" s="43"/>
      <c r="Q6099" s="56" t="str">
        <f>IFERROR(VLOOKUP(P6099,#REF!,2,FALSE),"")</f>
        <v/>
      </c>
      <c r="R6099" s="63">
        <v>0</v>
      </c>
      <c r="S6099" s="41" t="s">
        <v>505</v>
      </c>
      <c r="T6099" s="35" t="s">
        <v>505</v>
      </c>
      <c r="U6099" s="35" t="s">
        <v>505</v>
      </c>
    </row>
    <row r="6100" spans="1:21" ht="15.65" customHeight="1" x14ac:dyDescent="0.35">
      <c r="A6100" s="73" t="s">
        <v>999</v>
      </c>
      <c r="B6100" s="36">
        <v>27671</v>
      </c>
      <c r="D6100" s="35" t="s">
        <v>1001</v>
      </c>
      <c r="E6100" s="59">
        <v>3</v>
      </c>
      <c r="F6100" s="29" t="s">
        <v>743</v>
      </c>
      <c r="G6100" s="29"/>
      <c r="H6100" s="43" t="s">
        <v>593</v>
      </c>
      <c r="I6100" s="43" t="str">
        <f>IFERROR(VLOOKUP(H6100,#REF!,2,FALSE),"")</f>
        <v/>
      </c>
      <c r="J6100" s="63">
        <v>0</v>
      </c>
      <c r="K6100" s="41" t="s">
        <v>1000</v>
      </c>
      <c r="L6100" s="59">
        <v>3</v>
      </c>
      <c r="M6100" s="60" t="s">
        <v>343</v>
      </c>
      <c r="N6100" s="60" t="s">
        <v>343</v>
      </c>
      <c r="P6100" s="43"/>
      <c r="Q6100" s="56" t="str">
        <f>IFERROR(VLOOKUP(P6100,#REF!,2,FALSE),"")</f>
        <v/>
      </c>
      <c r="R6100" s="63">
        <v>1</v>
      </c>
      <c r="S6100" s="41" t="s">
        <v>505</v>
      </c>
      <c r="T6100" s="35" t="s">
        <v>505</v>
      </c>
      <c r="U6100" s="35" t="s">
        <v>505</v>
      </c>
    </row>
    <row r="6101" spans="1:21" ht="15.65" customHeight="1" x14ac:dyDescent="0.35">
      <c r="A6101" s="73" t="s">
        <v>999</v>
      </c>
      <c r="B6101" s="36">
        <v>27671</v>
      </c>
      <c r="D6101" s="35" t="s">
        <v>1001</v>
      </c>
      <c r="E6101" s="59">
        <v>4</v>
      </c>
      <c r="F6101" s="29" t="s">
        <v>616</v>
      </c>
      <c r="G6101" s="29"/>
      <c r="H6101" s="43" t="s">
        <v>593</v>
      </c>
      <c r="I6101" s="43" t="str">
        <f>IFERROR(VLOOKUP(H6101,#REF!,2,FALSE),"")</f>
        <v/>
      </c>
      <c r="J6101" s="63">
        <v>1</v>
      </c>
      <c r="K6101" s="41" t="s">
        <v>1000</v>
      </c>
      <c r="L6101" s="59">
        <v>4</v>
      </c>
      <c r="M6101" s="60" t="s">
        <v>344</v>
      </c>
      <c r="N6101" s="60" t="s">
        <v>344</v>
      </c>
      <c r="P6101" s="43"/>
      <c r="Q6101" s="56" t="str">
        <f>IFERROR(VLOOKUP(P6101,#REF!,2,FALSE),"")</f>
        <v/>
      </c>
      <c r="R6101" s="63">
        <v>0</v>
      </c>
      <c r="S6101" s="41" t="s">
        <v>505</v>
      </c>
      <c r="T6101" s="35" t="s">
        <v>505</v>
      </c>
      <c r="U6101" s="35" t="s">
        <v>505</v>
      </c>
    </row>
    <row r="6102" spans="1:21" ht="15.65" customHeight="1" x14ac:dyDescent="0.35">
      <c r="A6102" s="73" t="s">
        <v>999</v>
      </c>
      <c r="B6102" s="36">
        <v>27671</v>
      </c>
      <c r="D6102" s="35" t="s">
        <v>1001</v>
      </c>
      <c r="E6102" s="59">
        <v>5</v>
      </c>
      <c r="F6102" s="29" t="s">
        <v>600</v>
      </c>
      <c r="G6102" s="29"/>
      <c r="H6102" s="75">
        <v>162</v>
      </c>
      <c r="I6102" s="43" t="str">
        <f>IFERROR(VLOOKUP(H6102,#REF!,2,FALSE),"")</f>
        <v/>
      </c>
      <c r="J6102" s="63">
        <v>0.5</v>
      </c>
      <c r="K6102" s="41" t="s">
        <v>1000</v>
      </c>
      <c r="L6102" s="59">
        <v>5</v>
      </c>
      <c r="M6102" s="60" t="s">
        <v>345</v>
      </c>
      <c r="N6102" s="60" t="s">
        <v>345</v>
      </c>
      <c r="P6102" s="43"/>
      <c r="Q6102" s="56" t="str">
        <f>IFERROR(VLOOKUP(P6102,#REF!,2,FALSE),"")</f>
        <v/>
      </c>
      <c r="R6102" s="63">
        <v>0.5</v>
      </c>
      <c r="S6102" s="41" t="s">
        <v>505</v>
      </c>
      <c r="T6102" s="35" t="s">
        <v>505</v>
      </c>
      <c r="U6102" s="35" t="s">
        <v>505</v>
      </c>
    </row>
    <row r="6103" spans="1:21" ht="15.65" customHeight="1" x14ac:dyDescent="0.35">
      <c r="A6103" s="73" t="s">
        <v>999</v>
      </c>
      <c r="B6103" s="36">
        <v>27671</v>
      </c>
      <c r="D6103" s="35" t="s">
        <v>1001</v>
      </c>
      <c r="E6103" s="59">
        <v>6</v>
      </c>
      <c r="F6103" s="66" t="s">
        <v>3403</v>
      </c>
      <c r="G6103" s="29"/>
      <c r="H6103" s="75">
        <v>162</v>
      </c>
      <c r="I6103" s="43" t="str">
        <f>IFERROR(VLOOKUP(H6103,#REF!,2,FALSE),"")</f>
        <v/>
      </c>
      <c r="J6103" s="63">
        <v>0</v>
      </c>
      <c r="K6103" s="41" t="s">
        <v>1000</v>
      </c>
      <c r="L6103" s="59">
        <v>6</v>
      </c>
      <c r="M6103" s="41" t="s">
        <v>346</v>
      </c>
      <c r="N6103" s="41" t="s">
        <v>346</v>
      </c>
      <c r="P6103" s="43"/>
      <c r="Q6103" s="56" t="str">
        <f>IFERROR(VLOOKUP(P6103,#REF!,2,FALSE),"")</f>
        <v/>
      </c>
      <c r="R6103" s="38">
        <v>1</v>
      </c>
      <c r="S6103" s="41" t="s">
        <v>505</v>
      </c>
      <c r="T6103" s="35" t="s">
        <v>505</v>
      </c>
      <c r="U6103" s="35" t="s">
        <v>505</v>
      </c>
    </row>
    <row r="6104" spans="1:21" ht="15.65" customHeight="1" x14ac:dyDescent="0.35">
      <c r="A6104" s="73" t="s">
        <v>999</v>
      </c>
      <c r="B6104" s="36">
        <v>27671</v>
      </c>
      <c r="D6104" s="35" t="s">
        <v>1001</v>
      </c>
      <c r="E6104" s="59">
        <v>7</v>
      </c>
      <c r="F6104" s="29" t="s">
        <v>401</v>
      </c>
      <c r="G6104" s="29"/>
      <c r="H6104" s="75">
        <v>161</v>
      </c>
      <c r="I6104" s="43" t="str">
        <f>IFERROR(VLOOKUP(H6104,#REF!,2,FALSE),"")</f>
        <v/>
      </c>
      <c r="J6104" s="63">
        <v>0</v>
      </c>
      <c r="K6104" s="41" t="s">
        <v>1000</v>
      </c>
      <c r="L6104" s="59">
        <v>7</v>
      </c>
      <c r="M6104" s="45" t="s">
        <v>347</v>
      </c>
      <c r="N6104" s="45" t="s">
        <v>347</v>
      </c>
      <c r="P6104" s="43"/>
      <c r="Q6104" s="56" t="str">
        <f>IFERROR(VLOOKUP(P6104,#REF!,2,FALSE),"")</f>
        <v/>
      </c>
      <c r="R6104" s="63">
        <v>1</v>
      </c>
      <c r="S6104" s="41" t="s">
        <v>505</v>
      </c>
      <c r="T6104" s="35" t="s">
        <v>505</v>
      </c>
      <c r="U6104" s="35" t="s">
        <v>505</v>
      </c>
    </row>
    <row r="6105" spans="1:21" ht="15.65" customHeight="1" x14ac:dyDescent="0.35">
      <c r="A6105" s="73" t="s">
        <v>999</v>
      </c>
      <c r="B6105" s="36">
        <v>27671</v>
      </c>
      <c r="D6105" s="35" t="s">
        <v>1001</v>
      </c>
      <c r="E6105" s="59">
        <v>8</v>
      </c>
      <c r="F6105" s="29" t="s">
        <v>4086</v>
      </c>
      <c r="G6105" s="29"/>
      <c r="H6105" s="75">
        <v>161</v>
      </c>
      <c r="I6105" s="43" t="str">
        <f>IFERROR(VLOOKUP(H6105,#REF!,2,FALSE),"")</f>
        <v/>
      </c>
      <c r="J6105" s="63">
        <v>1</v>
      </c>
      <c r="K6105" s="41" t="s">
        <v>1000</v>
      </c>
      <c r="L6105" s="59">
        <v>8</v>
      </c>
      <c r="M6105" s="60" t="s">
        <v>348</v>
      </c>
      <c r="N6105" s="60" t="s">
        <v>348</v>
      </c>
      <c r="P6105" s="43"/>
      <c r="Q6105" s="56" t="str">
        <f>IFERROR(VLOOKUP(P6105,#REF!,2,FALSE),"")</f>
        <v/>
      </c>
      <c r="R6105" s="63">
        <v>0</v>
      </c>
      <c r="S6105" s="41" t="s">
        <v>505</v>
      </c>
      <c r="T6105" s="35" t="s">
        <v>505</v>
      </c>
      <c r="U6105" s="35" t="s">
        <v>505</v>
      </c>
    </row>
    <row r="6106" spans="1:21" ht="15.65" customHeight="1" x14ac:dyDescent="0.35">
      <c r="A6106" s="73" t="s">
        <v>999</v>
      </c>
      <c r="B6106" s="36">
        <v>27671</v>
      </c>
      <c r="D6106" s="35" t="s">
        <v>1001</v>
      </c>
      <c r="E6106" s="59">
        <v>9</v>
      </c>
      <c r="F6106" s="29" t="s">
        <v>659</v>
      </c>
      <c r="G6106" s="29"/>
      <c r="H6106" s="75">
        <v>157</v>
      </c>
      <c r="I6106" s="43" t="str">
        <f>IFERROR(VLOOKUP(H6106,#REF!,2,FALSE),"")</f>
        <v/>
      </c>
      <c r="J6106" s="63">
        <v>1</v>
      </c>
      <c r="K6106" s="41" t="s">
        <v>1000</v>
      </c>
      <c r="L6106" s="59">
        <v>9</v>
      </c>
      <c r="M6106" s="41" t="s">
        <v>349</v>
      </c>
      <c r="N6106" s="41" t="s">
        <v>349</v>
      </c>
      <c r="P6106" s="43"/>
      <c r="Q6106" s="56" t="str">
        <f>IFERROR(VLOOKUP(P6106,#REF!,2,FALSE),"")</f>
        <v/>
      </c>
      <c r="R6106" s="38">
        <v>0</v>
      </c>
      <c r="S6106" s="41" t="s">
        <v>505</v>
      </c>
      <c r="T6106" s="35" t="s">
        <v>505</v>
      </c>
      <c r="U6106" s="35" t="s">
        <v>505</v>
      </c>
    </row>
    <row r="6107" spans="1:21" ht="15.65" customHeight="1" x14ac:dyDescent="0.35">
      <c r="A6107" s="73" t="s">
        <v>999</v>
      </c>
      <c r="B6107" s="36">
        <v>27671</v>
      </c>
      <c r="D6107" s="35" t="s">
        <v>1001</v>
      </c>
      <c r="E6107" s="59">
        <v>10</v>
      </c>
      <c r="F6107" s="46" t="s">
        <v>1015</v>
      </c>
      <c r="G6107" s="29"/>
      <c r="H6107" s="75">
        <v>157</v>
      </c>
      <c r="I6107" s="43" t="str">
        <f>IFERROR(VLOOKUP(H6107,#REF!,2,FALSE),"")</f>
        <v/>
      </c>
      <c r="J6107" s="63">
        <v>1</v>
      </c>
      <c r="K6107" s="41" t="s">
        <v>1000</v>
      </c>
      <c r="L6107" s="59">
        <v>10</v>
      </c>
      <c r="M6107" s="60" t="s">
        <v>350</v>
      </c>
      <c r="N6107" s="60" t="s">
        <v>350</v>
      </c>
      <c r="P6107" s="43"/>
      <c r="Q6107" s="56" t="str">
        <f>IFERROR(VLOOKUP(P6107,#REF!,2,FALSE),"")</f>
        <v/>
      </c>
      <c r="R6107" s="63">
        <v>0</v>
      </c>
      <c r="S6107" s="41" t="s">
        <v>505</v>
      </c>
      <c r="T6107" s="35" t="s">
        <v>505</v>
      </c>
      <c r="U6107" s="35" t="s">
        <v>505</v>
      </c>
    </row>
    <row r="6108" spans="1:21" ht="15.65" customHeight="1" x14ac:dyDescent="0.35">
      <c r="A6108" s="73" t="s">
        <v>999</v>
      </c>
      <c r="B6108" s="36">
        <v>27671</v>
      </c>
      <c r="D6108" s="35" t="s">
        <v>1001</v>
      </c>
      <c r="E6108" s="59">
        <v>11</v>
      </c>
      <c r="F6108" s="57" t="s">
        <v>3510</v>
      </c>
      <c r="G6108" s="29"/>
      <c r="H6108" s="75">
        <v>155</v>
      </c>
      <c r="I6108" s="43" t="str">
        <f>IFERROR(VLOOKUP(H6108,#REF!,2,FALSE),"")</f>
        <v/>
      </c>
      <c r="J6108" s="63">
        <v>1</v>
      </c>
      <c r="K6108" s="41" t="s">
        <v>1000</v>
      </c>
      <c r="L6108" s="59">
        <v>11</v>
      </c>
      <c r="M6108" s="60" t="s">
        <v>351</v>
      </c>
      <c r="N6108" s="60" t="s">
        <v>351</v>
      </c>
      <c r="P6108" s="43"/>
      <c r="Q6108" s="56" t="str">
        <f>IFERROR(VLOOKUP(P6108,#REF!,2,FALSE),"")</f>
        <v/>
      </c>
      <c r="R6108" s="63">
        <v>0</v>
      </c>
      <c r="S6108" s="41" t="s">
        <v>505</v>
      </c>
      <c r="T6108" s="35" t="s">
        <v>505</v>
      </c>
      <c r="U6108" s="35" t="s">
        <v>505</v>
      </c>
    </row>
    <row r="6109" spans="1:21" ht="15.65" customHeight="1" x14ac:dyDescent="0.35">
      <c r="A6109" s="73" t="s">
        <v>999</v>
      </c>
      <c r="B6109" s="36">
        <v>27671</v>
      </c>
      <c r="D6109" s="35" t="s">
        <v>1001</v>
      </c>
      <c r="E6109" s="59">
        <v>12</v>
      </c>
      <c r="F6109" s="29" t="s">
        <v>611</v>
      </c>
      <c r="G6109" s="29"/>
      <c r="H6109" s="75">
        <v>155</v>
      </c>
      <c r="I6109" s="43" t="str">
        <f>IFERROR(VLOOKUP(H6109,#REF!,2,FALSE),"")</f>
        <v/>
      </c>
      <c r="J6109" s="63">
        <v>0</v>
      </c>
      <c r="K6109" s="41" t="s">
        <v>1000</v>
      </c>
      <c r="L6109" s="59">
        <v>12</v>
      </c>
      <c r="M6109" s="60" t="s">
        <v>352</v>
      </c>
      <c r="N6109" s="60" t="s">
        <v>352</v>
      </c>
      <c r="P6109" s="43"/>
      <c r="Q6109" s="56" t="str">
        <f>IFERROR(VLOOKUP(P6109,#REF!,2,FALSE),"")</f>
        <v/>
      </c>
      <c r="R6109" s="63">
        <v>1</v>
      </c>
      <c r="S6109" s="41" t="s">
        <v>505</v>
      </c>
      <c r="T6109" s="35" t="s">
        <v>505</v>
      </c>
      <c r="U6109" s="35" t="s">
        <v>505</v>
      </c>
    </row>
    <row r="6110" spans="1:21" ht="15.65" customHeight="1" x14ac:dyDescent="0.35">
      <c r="A6110" s="73" t="s">
        <v>999</v>
      </c>
      <c r="B6110" s="36">
        <v>27671</v>
      </c>
      <c r="D6110" s="35" t="s">
        <v>1001</v>
      </c>
      <c r="E6110" s="59">
        <v>13</v>
      </c>
      <c r="F6110" s="29" t="s">
        <v>32</v>
      </c>
      <c r="G6110" s="29"/>
      <c r="H6110" s="43" t="s">
        <v>593</v>
      </c>
      <c r="I6110" s="43" t="str">
        <f>IFERROR(VLOOKUP(H6110,#REF!,2,FALSE),"")</f>
        <v/>
      </c>
      <c r="J6110" s="63">
        <v>0</v>
      </c>
      <c r="K6110" s="41" t="s">
        <v>1000</v>
      </c>
      <c r="L6110" s="59">
        <v>13</v>
      </c>
      <c r="M6110" s="60" t="s">
        <v>32</v>
      </c>
      <c r="N6110" s="60" t="s">
        <v>32</v>
      </c>
      <c r="P6110" s="43"/>
      <c r="Q6110" s="56" t="str">
        <f>IFERROR(VLOOKUP(P6110,#REF!,2,FALSE),"")</f>
        <v/>
      </c>
      <c r="R6110" s="63">
        <v>0</v>
      </c>
      <c r="S6110" s="41" t="s">
        <v>505</v>
      </c>
      <c r="T6110" s="35" t="s">
        <v>505</v>
      </c>
      <c r="U6110" s="35" t="s">
        <v>505</v>
      </c>
    </row>
    <row r="6111" spans="1:21" ht="15.65" customHeight="1" x14ac:dyDescent="0.35">
      <c r="A6111" s="73" t="s">
        <v>999</v>
      </c>
      <c r="B6111" s="36">
        <v>27671</v>
      </c>
      <c r="D6111" s="35" t="s">
        <v>1001</v>
      </c>
      <c r="E6111" s="59">
        <v>14</v>
      </c>
      <c r="F6111" s="29" t="s">
        <v>1650</v>
      </c>
      <c r="G6111" s="29"/>
      <c r="H6111" s="72">
        <v>150</v>
      </c>
      <c r="I6111" s="43" t="str">
        <f>IFERROR(VLOOKUP(H6111,#REF!,2,FALSE),"")</f>
        <v/>
      </c>
      <c r="J6111" s="63">
        <v>1</v>
      </c>
      <c r="K6111" s="41" t="s">
        <v>1000</v>
      </c>
      <c r="L6111" s="59">
        <v>14</v>
      </c>
      <c r="M6111" s="60" t="s">
        <v>353</v>
      </c>
      <c r="N6111" s="60" t="s">
        <v>353</v>
      </c>
      <c r="P6111" s="43"/>
      <c r="Q6111" s="56" t="str">
        <f>IFERROR(VLOOKUP(P6111,#REF!,2,FALSE),"")</f>
        <v/>
      </c>
      <c r="R6111" s="63">
        <v>0</v>
      </c>
      <c r="S6111" s="41" t="s">
        <v>505</v>
      </c>
      <c r="T6111" s="35" t="s">
        <v>505</v>
      </c>
      <c r="U6111" s="35" t="s">
        <v>505</v>
      </c>
    </row>
    <row r="6112" spans="1:21" ht="15.65" customHeight="1" x14ac:dyDescent="0.35">
      <c r="A6112" s="73" t="s">
        <v>999</v>
      </c>
      <c r="B6112" s="36">
        <v>27671</v>
      </c>
      <c r="D6112" s="35" t="s">
        <v>1001</v>
      </c>
      <c r="E6112" s="59">
        <v>15</v>
      </c>
      <c r="F6112" s="29" t="s">
        <v>392</v>
      </c>
      <c r="G6112" s="29"/>
      <c r="H6112" s="75">
        <v>151</v>
      </c>
      <c r="I6112" s="43" t="str">
        <f>IFERROR(VLOOKUP(H6112,#REF!,2,FALSE),"")</f>
        <v/>
      </c>
      <c r="J6112" s="63">
        <v>0</v>
      </c>
      <c r="K6112" s="41" t="s">
        <v>1000</v>
      </c>
      <c r="L6112" s="59">
        <v>15</v>
      </c>
      <c r="M6112" s="60" t="s">
        <v>354</v>
      </c>
      <c r="N6112" s="60" t="s">
        <v>354</v>
      </c>
      <c r="P6112" s="43"/>
      <c r="Q6112" s="56" t="str">
        <f>IFERROR(VLOOKUP(P6112,#REF!,2,FALSE),"")</f>
        <v/>
      </c>
      <c r="R6112" s="63">
        <v>1</v>
      </c>
      <c r="S6112" s="41" t="s">
        <v>505</v>
      </c>
      <c r="T6112" s="35" t="s">
        <v>505</v>
      </c>
      <c r="U6112" s="35" t="s">
        <v>505</v>
      </c>
    </row>
    <row r="6113" spans="1:21" ht="15.65" customHeight="1" x14ac:dyDescent="0.35">
      <c r="A6113" s="73" t="s">
        <v>999</v>
      </c>
      <c r="B6113" s="36">
        <v>27671</v>
      </c>
      <c r="D6113" s="35" t="s">
        <v>1001</v>
      </c>
      <c r="E6113" s="59">
        <v>16</v>
      </c>
      <c r="F6113" s="29" t="s">
        <v>613</v>
      </c>
      <c r="G6113" s="29"/>
      <c r="H6113" s="75">
        <v>150</v>
      </c>
      <c r="I6113" s="43" t="str">
        <f>IFERROR(VLOOKUP(H6113,#REF!,2,FALSE),"")</f>
        <v/>
      </c>
      <c r="J6113" s="63">
        <v>0.5</v>
      </c>
      <c r="K6113" s="41" t="s">
        <v>1000</v>
      </c>
      <c r="L6113" s="59">
        <v>16</v>
      </c>
      <c r="M6113" s="60" t="s">
        <v>355</v>
      </c>
      <c r="N6113" s="60" t="s">
        <v>355</v>
      </c>
      <c r="P6113" s="43"/>
      <c r="Q6113" s="56" t="str">
        <f>IFERROR(VLOOKUP(P6113,#REF!,2,FALSE),"")</f>
        <v/>
      </c>
      <c r="R6113" s="63">
        <v>0.5</v>
      </c>
      <c r="S6113" s="41" t="s">
        <v>505</v>
      </c>
      <c r="T6113" s="35" t="s">
        <v>505</v>
      </c>
      <c r="U6113" s="35" t="s">
        <v>505</v>
      </c>
    </row>
    <row r="6114" spans="1:21" ht="15.65" customHeight="1" x14ac:dyDescent="0.35">
      <c r="A6114" s="73" t="s">
        <v>999</v>
      </c>
      <c r="B6114" s="36">
        <v>27671</v>
      </c>
      <c r="D6114" s="35" t="s">
        <v>1001</v>
      </c>
      <c r="E6114" s="59">
        <v>17</v>
      </c>
      <c r="F6114" s="29" t="s">
        <v>614</v>
      </c>
      <c r="G6114" s="29"/>
      <c r="H6114" s="75">
        <v>148</v>
      </c>
      <c r="I6114" s="43" t="str">
        <f>IFERROR(VLOOKUP(H6114,#REF!,2,FALSE),"")</f>
        <v/>
      </c>
      <c r="J6114" s="63">
        <v>1</v>
      </c>
      <c r="K6114" s="41" t="s">
        <v>1000</v>
      </c>
      <c r="L6114" s="59">
        <v>17</v>
      </c>
      <c r="M6114" s="60" t="s">
        <v>356</v>
      </c>
      <c r="N6114" s="60" t="s">
        <v>356</v>
      </c>
      <c r="P6114" s="43"/>
      <c r="Q6114" s="56" t="str">
        <f>IFERROR(VLOOKUP(P6114,#REF!,2,FALSE),"")</f>
        <v/>
      </c>
      <c r="R6114" s="63">
        <v>0</v>
      </c>
      <c r="S6114" s="41" t="s">
        <v>505</v>
      </c>
      <c r="T6114" s="35" t="s">
        <v>505</v>
      </c>
      <c r="U6114" s="35" t="s">
        <v>505</v>
      </c>
    </row>
    <row r="6115" spans="1:21" ht="15.65" customHeight="1" x14ac:dyDescent="0.35">
      <c r="A6115" s="73" t="s">
        <v>999</v>
      </c>
      <c r="B6115" s="36">
        <v>27671</v>
      </c>
      <c r="D6115" s="35" t="s">
        <v>1001</v>
      </c>
      <c r="E6115" s="59">
        <v>18</v>
      </c>
      <c r="F6115" s="29" t="s">
        <v>4140</v>
      </c>
      <c r="G6115" s="29"/>
      <c r="H6115" s="75">
        <v>146</v>
      </c>
      <c r="I6115" s="43" t="str">
        <f>IFERROR(VLOOKUP(H6115,#REF!,2,FALSE),"")</f>
        <v/>
      </c>
      <c r="J6115" s="63">
        <v>1</v>
      </c>
      <c r="K6115" s="41" t="s">
        <v>1000</v>
      </c>
      <c r="L6115" s="59">
        <v>18</v>
      </c>
      <c r="M6115" s="62" t="s">
        <v>4681</v>
      </c>
      <c r="N6115" s="62" t="s">
        <v>4681</v>
      </c>
      <c r="P6115" s="43"/>
      <c r="Q6115" s="56" t="str">
        <f>IFERROR(VLOOKUP(P6115,#REF!,2,FALSE),"")</f>
        <v/>
      </c>
      <c r="R6115" s="38">
        <v>0</v>
      </c>
      <c r="S6115" s="41" t="s">
        <v>505</v>
      </c>
      <c r="T6115" s="35" t="s">
        <v>505</v>
      </c>
      <c r="U6115" s="35" t="s">
        <v>505</v>
      </c>
    </row>
    <row r="6116" spans="1:21" ht="15.65" customHeight="1" x14ac:dyDescent="0.35">
      <c r="A6116" s="73" t="s">
        <v>999</v>
      </c>
      <c r="B6116" s="36">
        <v>27671</v>
      </c>
      <c r="D6116" s="35" t="s">
        <v>1001</v>
      </c>
      <c r="E6116" s="59">
        <v>19</v>
      </c>
      <c r="F6116" s="29" t="s">
        <v>615</v>
      </c>
      <c r="G6116" s="29"/>
      <c r="H6116" s="43" t="s">
        <v>593</v>
      </c>
      <c r="I6116" s="43" t="str">
        <f>IFERROR(VLOOKUP(H6116,#REF!,2,FALSE),"")</f>
        <v/>
      </c>
      <c r="J6116" s="63">
        <v>1</v>
      </c>
      <c r="K6116" s="41" t="s">
        <v>1000</v>
      </c>
      <c r="L6116" s="59">
        <v>19</v>
      </c>
      <c r="M6116" s="60" t="s">
        <v>357</v>
      </c>
      <c r="N6116" s="60" t="s">
        <v>357</v>
      </c>
      <c r="P6116" s="43"/>
      <c r="Q6116" s="56" t="str">
        <f>IFERROR(VLOOKUP(P6116,#REF!,2,FALSE),"")</f>
        <v/>
      </c>
      <c r="R6116" s="63">
        <v>0</v>
      </c>
      <c r="S6116" s="41" t="s">
        <v>505</v>
      </c>
      <c r="T6116" s="35" t="s">
        <v>505</v>
      </c>
      <c r="U6116" s="35" t="s">
        <v>505</v>
      </c>
    </row>
    <row r="6117" spans="1:21" ht="15.65" customHeight="1" x14ac:dyDescent="0.35">
      <c r="A6117" s="73" t="s">
        <v>999</v>
      </c>
      <c r="B6117" s="36">
        <v>27671</v>
      </c>
      <c r="D6117" s="35" t="s">
        <v>1001</v>
      </c>
      <c r="E6117" s="59">
        <v>20</v>
      </c>
      <c r="F6117" s="29" t="s">
        <v>3402</v>
      </c>
      <c r="G6117" s="29"/>
      <c r="H6117" s="75">
        <v>143</v>
      </c>
      <c r="I6117" s="43" t="str">
        <f>IFERROR(VLOOKUP(H6117,#REF!,2,FALSE),"")</f>
        <v/>
      </c>
      <c r="J6117" s="63">
        <v>0</v>
      </c>
      <c r="K6117" s="41" t="s">
        <v>1000</v>
      </c>
      <c r="L6117" s="59">
        <v>20</v>
      </c>
      <c r="M6117" s="60" t="s">
        <v>358</v>
      </c>
      <c r="N6117" s="60" t="s">
        <v>358</v>
      </c>
      <c r="P6117" s="43"/>
      <c r="Q6117" s="56" t="str">
        <f>IFERROR(VLOOKUP(P6117,#REF!,2,FALSE),"")</f>
        <v/>
      </c>
      <c r="R6117" s="63">
        <v>1</v>
      </c>
      <c r="S6117" s="41" t="s">
        <v>505</v>
      </c>
      <c r="T6117" s="35" t="s">
        <v>505</v>
      </c>
      <c r="U6117" s="35" t="s">
        <v>505</v>
      </c>
    </row>
    <row r="6118" spans="1:21" ht="15.65" customHeight="1" x14ac:dyDescent="0.35">
      <c r="A6118" s="73" t="s">
        <v>999</v>
      </c>
      <c r="B6118" s="36">
        <v>27685</v>
      </c>
      <c r="D6118" s="53" t="s">
        <v>118</v>
      </c>
      <c r="E6118" s="59">
        <v>1</v>
      </c>
      <c r="F6118" s="29" t="s">
        <v>601</v>
      </c>
      <c r="H6118" s="76">
        <v>196</v>
      </c>
      <c r="I6118" s="43" t="str">
        <f>IFERROR(VLOOKUP(H6118,#REF!,2,FALSE),"")</f>
        <v/>
      </c>
      <c r="J6118" s="63">
        <v>1</v>
      </c>
      <c r="K6118" s="41" t="s">
        <v>59</v>
      </c>
      <c r="L6118" s="59">
        <v>1</v>
      </c>
      <c r="M6118" s="41" t="s">
        <v>181</v>
      </c>
      <c r="N6118" s="41" t="s">
        <v>181</v>
      </c>
      <c r="P6118" s="43"/>
      <c r="Q6118" s="56" t="str">
        <f>IFERROR(VLOOKUP(P6118,#REF!,2,FALSE),"")</f>
        <v/>
      </c>
      <c r="R6118" s="38">
        <v>0</v>
      </c>
      <c r="S6118" s="41" t="s">
        <v>57</v>
      </c>
      <c r="T6118" s="35" t="s">
        <v>8</v>
      </c>
      <c r="U6118" s="73" t="s">
        <v>83</v>
      </c>
    </row>
    <row r="6119" spans="1:21" ht="15.65" customHeight="1" x14ac:dyDescent="0.35">
      <c r="A6119" s="73" t="s">
        <v>999</v>
      </c>
      <c r="B6119" s="36">
        <v>27685</v>
      </c>
      <c r="D6119" s="53" t="s">
        <v>118</v>
      </c>
      <c r="E6119" s="59">
        <v>2</v>
      </c>
      <c r="F6119" s="29" t="s">
        <v>4065</v>
      </c>
      <c r="H6119" s="76">
        <v>194</v>
      </c>
      <c r="I6119" s="43" t="str">
        <f>IFERROR(VLOOKUP(H6119,#REF!,2,FALSE),"")</f>
        <v/>
      </c>
      <c r="J6119" s="63">
        <v>1</v>
      </c>
      <c r="K6119" s="41" t="s">
        <v>59</v>
      </c>
      <c r="L6119" s="59">
        <v>2</v>
      </c>
      <c r="M6119" s="60" t="s">
        <v>239</v>
      </c>
      <c r="N6119" s="60" t="s">
        <v>239</v>
      </c>
      <c r="P6119" s="43"/>
      <c r="Q6119" s="56" t="str">
        <f>IFERROR(VLOOKUP(P6119,#REF!,2,FALSE),"")</f>
        <v/>
      </c>
      <c r="R6119" s="63">
        <v>0</v>
      </c>
      <c r="S6119" s="41" t="s">
        <v>57</v>
      </c>
      <c r="T6119" s="35" t="s">
        <v>8</v>
      </c>
      <c r="U6119" s="73" t="s">
        <v>83</v>
      </c>
    </row>
    <row r="6120" spans="1:21" ht="15.65" customHeight="1" x14ac:dyDescent="0.35">
      <c r="A6120" s="73" t="s">
        <v>999</v>
      </c>
      <c r="B6120" s="36">
        <v>27685</v>
      </c>
      <c r="D6120" s="53" t="s">
        <v>118</v>
      </c>
      <c r="E6120" s="59">
        <v>3</v>
      </c>
      <c r="F6120" s="29" t="s">
        <v>660</v>
      </c>
      <c r="H6120" s="56" t="s">
        <v>1002</v>
      </c>
      <c r="I6120" s="43" t="str">
        <f>IFERROR(VLOOKUP(H6120,#REF!,2,FALSE),"")</f>
        <v/>
      </c>
      <c r="J6120" s="63">
        <v>0</v>
      </c>
      <c r="K6120" s="41" t="s">
        <v>59</v>
      </c>
      <c r="L6120" s="59">
        <v>3</v>
      </c>
      <c r="M6120" s="60" t="s">
        <v>180</v>
      </c>
      <c r="N6120" s="60" t="s">
        <v>180</v>
      </c>
      <c r="P6120" s="43"/>
      <c r="Q6120" s="56" t="str">
        <f>IFERROR(VLOOKUP(P6120,#REF!,2,FALSE),"")</f>
        <v/>
      </c>
      <c r="R6120" s="63">
        <v>1</v>
      </c>
      <c r="S6120" s="41" t="s">
        <v>57</v>
      </c>
      <c r="T6120" s="35" t="s">
        <v>8</v>
      </c>
      <c r="U6120" s="73" t="s">
        <v>83</v>
      </c>
    </row>
    <row r="6121" spans="1:21" ht="15.65" customHeight="1" x14ac:dyDescent="0.35">
      <c r="A6121" s="73" t="s">
        <v>999</v>
      </c>
      <c r="B6121" s="36">
        <v>27685</v>
      </c>
      <c r="D6121" s="53" t="s">
        <v>118</v>
      </c>
      <c r="E6121" s="59">
        <v>4</v>
      </c>
      <c r="F6121" s="29" t="s">
        <v>3798</v>
      </c>
      <c r="H6121" s="76">
        <v>190</v>
      </c>
      <c r="I6121" s="43" t="str">
        <f>IFERROR(VLOOKUP(H6121,#REF!,2,FALSE),"")</f>
        <v/>
      </c>
      <c r="J6121" s="63">
        <v>0</v>
      </c>
      <c r="K6121" s="41" t="s">
        <v>59</v>
      </c>
      <c r="L6121" s="59">
        <v>4</v>
      </c>
      <c r="M6121" s="45" t="s">
        <v>5528</v>
      </c>
      <c r="N6121" s="45" t="s">
        <v>5528</v>
      </c>
      <c r="P6121" s="43"/>
      <c r="Q6121" s="56" t="str">
        <f>IFERROR(VLOOKUP(P6121,#REF!,2,FALSE),"")</f>
        <v/>
      </c>
      <c r="R6121" s="63">
        <v>1</v>
      </c>
      <c r="S6121" s="41" t="s">
        <v>57</v>
      </c>
      <c r="T6121" s="35" t="s">
        <v>8</v>
      </c>
      <c r="U6121" s="73" t="s">
        <v>83</v>
      </c>
    </row>
    <row r="6122" spans="1:21" ht="15.65" customHeight="1" x14ac:dyDescent="0.35">
      <c r="A6122" s="73" t="s">
        <v>999</v>
      </c>
      <c r="B6122" s="36">
        <v>27685</v>
      </c>
      <c r="D6122" s="53" t="s">
        <v>118</v>
      </c>
      <c r="E6122" s="59">
        <v>5</v>
      </c>
      <c r="F6122" s="29" t="s">
        <v>4098</v>
      </c>
      <c r="H6122" s="76">
        <v>186</v>
      </c>
      <c r="I6122" s="43" t="str">
        <f>IFERROR(VLOOKUP(H6122,#REF!,2,FALSE),"")</f>
        <v/>
      </c>
      <c r="J6122" s="63">
        <v>1</v>
      </c>
      <c r="K6122" s="41" t="s">
        <v>59</v>
      </c>
      <c r="L6122" s="59">
        <v>5</v>
      </c>
      <c r="M6122" s="54" t="s">
        <v>1747</v>
      </c>
      <c r="N6122" s="54" t="s">
        <v>1747</v>
      </c>
      <c r="P6122" s="43"/>
      <c r="Q6122" s="56" t="str">
        <f>IFERROR(VLOOKUP(P6122,#REF!,2,FALSE),"")</f>
        <v/>
      </c>
      <c r="R6122" s="63">
        <v>0</v>
      </c>
      <c r="S6122" s="41" t="s">
        <v>57</v>
      </c>
      <c r="T6122" s="35" t="s">
        <v>8</v>
      </c>
      <c r="U6122" s="73" t="s">
        <v>83</v>
      </c>
    </row>
    <row r="6123" spans="1:21" ht="15.65" customHeight="1" x14ac:dyDescent="0.35">
      <c r="A6123" s="73" t="s">
        <v>999</v>
      </c>
      <c r="B6123" s="36">
        <v>27685</v>
      </c>
      <c r="D6123" s="53" t="s">
        <v>118</v>
      </c>
      <c r="E6123" s="59">
        <v>6</v>
      </c>
      <c r="F6123" s="29" t="s">
        <v>387</v>
      </c>
      <c r="H6123" s="76">
        <v>188</v>
      </c>
      <c r="I6123" s="43" t="str">
        <f>IFERROR(VLOOKUP(H6123,#REF!,2,FALSE),"")</f>
        <v/>
      </c>
      <c r="J6123" s="63">
        <v>1</v>
      </c>
      <c r="K6123" s="41" t="s">
        <v>59</v>
      </c>
      <c r="L6123" s="59">
        <v>6</v>
      </c>
      <c r="M6123" s="60" t="s">
        <v>311</v>
      </c>
      <c r="N6123" s="60" t="s">
        <v>311</v>
      </c>
      <c r="P6123" s="43"/>
      <c r="Q6123" s="56" t="str">
        <f>IFERROR(VLOOKUP(P6123,#REF!,2,FALSE),"")</f>
        <v/>
      </c>
      <c r="R6123" s="63">
        <v>0</v>
      </c>
      <c r="S6123" s="41" t="s">
        <v>57</v>
      </c>
      <c r="T6123" s="35" t="s">
        <v>8</v>
      </c>
      <c r="U6123" s="73" t="s">
        <v>83</v>
      </c>
    </row>
    <row r="6124" spans="1:21" ht="15.65" customHeight="1" x14ac:dyDescent="0.35">
      <c r="A6124" s="73" t="s">
        <v>999</v>
      </c>
      <c r="B6124" s="36">
        <v>27685</v>
      </c>
      <c r="D6124" s="53" t="s">
        <v>118</v>
      </c>
      <c r="E6124" s="59">
        <v>7</v>
      </c>
      <c r="F6124" s="29" t="s">
        <v>4097</v>
      </c>
      <c r="H6124" s="76">
        <v>182</v>
      </c>
      <c r="I6124" s="43" t="str">
        <f>IFERROR(VLOOKUP(H6124,#REF!,2,FALSE),"")</f>
        <v/>
      </c>
      <c r="J6124" s="63">
        <v>0.5</v>
      </c>
      <c r="K6124" s="41" t="s">
        <v>59</v>
      </c>
      <c r="L6124" s="59">
        <v>7</v>
      </c>
      <c r="M6124" s="60" t="s">
        <v>184</v>
      </c>
      <c r="N6124" s="60" t="s">
        <v>184</v>
      </c>
      <c r="P6124" s="43"/>
      <c r="Q6124" s="56" t="str">
        <f>IFERROR(VLOOKUP(P6124,#REF!,2,FALSE),"")</f>
        <v/>
      </c>
      <c r="R6124" s="63">
        <v>0.5</v>
      </c>
      <c r="S6124" s="41" t="s">
        <v>57</v>
      </c>
      <c r="T6124" s="35" t="s">
        <v>8</v>
      </c>
      <c r="U6124" s="73" t="s">
        <v>83</v>
      </c>
    </row>
    <row r="6125" spans="1:21" ht="15.65" customHeight="1" x14ac:dyDescent="0.35">
      <c r="A6125" s="73" t="s">
        <v>999</v>
      </c>
      <c r="B6125" s="36">
        <v>27685</v>
      </c>
      <c r="D6125" s="53" t="s">
        <v>118</v>
      </c>
      <c r="E6125" s="59">
        <v>8</v>
      </c>
      <c r="F6125" s="29" t="s">
        <v>606</v>
      </c>
      <c r="H6125" s="56" t="s">
        <v>593</v>
      </c>
      <c r="I6125" s="43" t="str">
        <f>IFERROR(VLOOKUP(H6125,#REF!,2,FALSE),"")</f>
        <v/>
      </c>
      <c r="J6125" s="63">
        <v>0</v>
      </c>
      <c r="K6125" s="41" t="s">
        <v>59</v>
      </c>
      <c r="L6125" s="59">
        <v>8</v>
      </c>
      <c r="M6125" s="60" t="s">
        <v>244</v>
      </c>
      <c r="N6125" s="60" t="s">
        <v>244</v>
      </c>
      <c r="P6125" s="43"/>
      <c r="Q6125" s="56" t="str">
        <f>IFERROR(VLOOKUP(P6125,#REF!,2,FALSE),"")</f>
        <v/>
      </c>
      <c r="R6125" s="63">
        <v>1</v>
      </c>
      <c r="S6125" s="41" t="s">
        <v>57</v>
      </c>
      <c r="T6125" s="35" t="s">
        <v>8</v>
      </c>
      <c r="U6125" s="73" t="s">
        <v>83</v>
      </c>
    </row>
    <row r="6126" spans="1:21" ht="15.65" customHeight="1" x14ac:dyDescent="0.35">
      <c r="A6126" s="73" t="s">
        <v>999</v>
      </c>
      <c r="B6126" s="36">
        <v>27685</v>
      </c>
      <c r="D6126" s="53" t="s">
        <v>118</v>
      </c>
      <c r="E6126" s="59">
        <v>9</v>
      </c>
      <c r="F6126" s="29" t="s">
        <v>608</v>
      </c>
      <c r="H6126" s="76">
        <v>150</v>
      </c>
      <c r="I6126" s="43" t="str">
        <f>IFERROR(VLOOKUP(H6126,#REF!,2,FALSE),"")</f>
        <v/>
      </c>
      <c r="J6126" s="63">
        <v>0.5</v>
      </c>
      <c r="K6126" s="41" t="s">
        <v>59</v>
      </c>
      <c r="L6126" s="59">
        <v>9</v>
      </c>
      <c r="M6126" s="60" t="s">
        <v>248</v>
      </c>
      <c r="N6126" s="60" t="s">
        <v>248</v>
      </c>
      <c r="P6126" s="43"/>
      <c r="Q6126" s="56" t="str">
        <f>IFERROR(VLOOKUP(P6126,#REF!,2,FALSE),"")</f>
        <v/>
      </c>
      <c r="R6126" s="63">
        <v>0.5</v>
      </c>
      <c r="S6126" s="41" t="s">
        <v>57</v>
      </c>
      <c r="T6126" s="35" t="s">
        <v>8</v>
      </c>
      <c r="U6126" s="73" t="s">
        <v>83</v>
      </c>
    </row>
    <row r="6127" spans="1:21" ht="15.65" customHeight="1" x14ac:dyDescent="0.35">
      <c r="A6127" s="73" t="s">
        <v>999</v>
      </c>
      <c r="B6127" s="36">
        <v>27685</v>
      </c>
      <c r="D6127" s="53" t="s">
        <v>118</v>
      </c>
      <c r="E6127" s="59">
        <v>10</v>
      </c>
      <c r="F6127" s="66" t="s">
        <v>3402</v>
      </c>
      <c r="H6127" s="56" t="s">
        <v>593</v>
      </c>
      <c r="I6127" s="43" t="str">
        <f>IFERROR(VLOOKUP(H6127,#REF!,2,FALSE),"")</f>
        <v/>
      </c>
      <c r="J6127" s="63">
        <v>1</v>
      </c>
      <c r="K6127" s="41" t="s">
        <v>59</v>
      </c>
      <c r="L6127" s="59">
        <v>10</v>
      </c>
      <c r="M6127" s="60" t="s">
        <v>127</v>
      </c>
      <c r="N6127" s="60" t="s">
        <v>127</v>
      </c>
      <c r="P6127" s="43"/>
      <c r="Q6127" s="56" t="str">
        <f>IFERROR(VLOOKUP(P6127,#REF!,2,FALSE),"")</f>
        <v/>
      </c>
      <c r="R6127" s="63">
        <v>0</v>
      </c>
      <c r="S6127" s="41" t="s">
        <v>57</v>
      </c>
      <c r="T6127" s="35" t="s">
        <v>8</v>
      </c>
      <c r="U6127" s="73" t="s">
        <v>83</v>
      </c>
    </row>
    <row r="6128" spans="1:21" ht="15.65" customHeight="1" x14ac:dyDescent="0.35">
      <c r="A6128" s="73" t="s">
        <v>999</v>
      </c>
      <c r="B6128" s="36">
        <v>27685</v>
      </c>
      <c r="D6128" s="53" t="s">
        <v>118</v>
      </c>
      <c r="E6128" s="59">
        <v>11</v>
      </c>
      <c r="F6128" s="29" t="s">
        <v>743</v>
      </c>
      <c r="H6128" s="56" t="s">
        <v>593</v>
      </c>
      <c r="I6128" s="43" t="str">
        <f>IFERROR(VLOOKUP(H6128,#REF!,2,FALSE),"")</f>
        <v/>
      </c>
      <c r="J6128" s="63">
        <v>0</v>
      </c>
      <c r="K6128" s="41" t="s">
        <v>59</v>
      </c>
      <c r="L6128" s="59">
        <v>11</v>
      </c>
      <c r="M6128" s="60" t="s">
        <v>359</v>
      </c>
      <c r="N6128" s="60" t="s">
        <v>359</v>
      </c>
      <c r="P6128" s="43"/>
      <c r="Q6128" s="56" t="str">
        <f>IFERROR(VLOOKUP(P6128,#REF!,2,FALSE),"")</f>
        <v/>
      </c>
      <c r="R6128" s="63">
        <v>1</v>
      </c>
      <c r="S6128" s="41" t="s">
        <v>57</v>
      </c>
      <c r="T6128" s="35" t="s">
        <v>8</v>
      </c>
      <c r="U6128" s="73" t="s">
        <v>83</v>
      </c>
    </row>
    <row r="6129" spans="1:21" ht="15.65" customHeight="1" x14ac:dyDescent="0.35">
      <c r="A6129" s="73" t="s">
        <v>999</v>
      </c>
      <c r="B6129" s="36">
        <v>27685</v>
      </c>
      <c r="D6129" s="53" t="s">
        <v>118</v>
      </c>
      <c r="E6129" s="59">
        <v>12</v>
      </c>
      <c r="F6129" s="29" t="s">
        <v>610</v>
      </c>
      <c r="H6129" s="56" t="s">
        <v>593</v>
      </c>
      <c r="I6129" s="43" t="str">
        <f>IFERROR(VLOOKUP(H6129,#REF!,2,FALSE),"")</f>
        <v/>
      </c>
      <c r="J6129" s="63">
        <v>0</v>
      </c>
      <c r="K6129" s="41" t="s">
        <v>59</v>
      </c>
      <c r="L6129" s="59">
        <v>12</v>
      </c>
      <c r="M6129" s="60" t="s">
        <v>312</v>
      </c>
      <c r="N6129" s="60" t="s">
        <v>312</v>
      </c>
      <c r="P6129" s="43"/>
      <c r="Q6129" s="56" t="str">
        <f>IFERROR(VLOOKUP(P6129,#REF!,2,FALSE),"")</f>
        <v/>
      </c>
      <c r="R6129" s="63">
        <v>1</v>
      </c>
      <c r="S6129" s="41" t="s">
        <v>57</v>
      </c>
      <c r="T6129" s="35" t="s">
        <v>8</v>
      </c>
      <c r="U6129" s="73" t="s">
        <v>83</v>
      </c>
    </row>
    <row r="6130" spans="1:21" ht="15.65" customHeight="1" x14ac:dyDescent="0.35">
      <c r="A6130" s="73" t="s">
        <v>999</v>
      </c>
      <c r="B6130" s="36">
        <v>27685</v>
      </c>
      <c r="D6130" s="53" t="s">
        <v>118</v>
      </c>
      <c r="E6130" s="59">
        <v>13</v>
      </c>
      <c r="F6130" s="29" t="s">
        <v>616</v>
      </c>
      <c r="H6130" s="56" t="s">
        <v>593</v>
      </c>
      <c r="I6130" s="43" t="str">
        <f>IFERROR(VLOOKUP(H6130,#REF!,2,FALSE),"")</f>
        <v/>
      </c>
      <c r="J6130" s="63">
        <v>0.5</v>
      </c>
      <c r="K6130" s="41" t="s">
        <v>59</v>
      </c>
      <c r="L6130" s="59">
        <v>13</v>
      </c>
      <c r="M6130" s="60" t="s">
        <v>186</v>
      </c>
      <c r="N6130" s="60" t="s">
        <v>186</v>
      </c>
      <c r="P6130" s="43"/>
      <c r="Q6130" s="56" t="str">
        <f>IFERROR(VLOOKUP(P6130,#REF!,2,FALSE),"")</f>
        <v/>
      </c>
      <c r="R6130" s="63">
        <v>0.5</v>
      </c>
      <c r="S6130" s="41" t="s">
        <v>57</v>
      </c>
      <c r="T6130" s="35" t="s">
        <v>8</v>
      </c>
      <c r="U6130" s="73" t="s">
        <v>83</v>
      </c>
    </row>
    <row r="6131" spans="1:21" ht="15.65" customHeight="1" x14ac:dyDescent="0.35">
      <c r="A6131" s="73" t="s">
        <v>999</v>
      </c>
      <c r="B6131" s="36">
        <v>27685</v>
      </c>
      <c r="D6131" s="53" t="s">
        <v>118</v>
      </c>
      <c r="E6131" s="59">
        <v>14</v>
      </c>
      <c r="F6131" s="29" t="s">
        <v>617</v>
      </c>
      <c r="H6131" s="76">
        <v>169</v>
      </c>
      <c r="I6131" s="43" t="str">
        <f>IFERROR(VLOOKUP(H6131,#REF!,2,FALSE),"")</f>
        <v/>
      </c>
      <c r="J6131" s="63">
        <v>0.5</v>
      </c>
      <c r="K6131" s="41" t="s">
        <v>59</v>
      </c>
      <c r="L6131" s="59">
        <v>14</v>
      </c>
      <c r="M6131" s="60" t="s">
        <v>360</v>
      </c>
      <c r="N6131" s="60" t="s">
        <v>360</v>
      </c>
      <c r="P6131" s="43"/>
      <c r="Q6131" s="56" t="str">
        <f>IFERROR(VLOOKUP(P6131,#REF!,2,FALSE),"")</f>
        <v/>
      </c>
      <c r="R6131" s="63">
        <v>0.5</v>
      </c>
      <c r="S6131" s="41" t="s">
        <v>57</v>
      </c>
      <c r="T6131" s="35" t="s">
        <v>8</v>
      </c>
      <c r="U6131" s="73" t="s">
        <v>83</v>
      </c>
    </row>
    <row r="6132" spans="1:21" ht="15.65" customHeight="1" x14ac:dyDescent="0.35">
      <c r="A6132" s="73" t="s">
        <v>999</v>
      </c>
      <c r="B6132" s="36">
        <v>27685</v>
      </c>
      <c r="D6132" s="53" t="s">
        <v>118</v>
      </c>
      <c r="E6132" s="59">
        <v>15</v>
      </c>
      <c r="F6132" s="29" t="s">
        <v>4099</v>
      </c>
      <c r="H6132" s="76">
        <v>169</v>
      </c>
      <c r="I6132" s="43" t="str">
        <f>IFERROR(VLOOKUP(H6132,#REF!,2,FALSE),"")</f>
        <v/>
      </c>
      <c r="J6132" s="63">
        <v>1</v>
      </c>
      <c r="K6132" s="41" t="s">
        <v>59</v>
      </c>
      <c r="L6132" s="59">
        <v>15</v>
      </c>
      <c r="M6132" s="60" t="s">
        <v>182</v>
      </c>
      <c r="N6132" s="60" t="s">
        <v>182</v>
      </c>
      <c r="P6132" s="43"/>
      <c r="Q6132" s="56" t="str">
        <f>IFERROR(VLOOKUP(P6132,#REF!,2,FALSE),"")</f>
        <v/>
      </c>
      <c r="R6132" s="63">
        <v>0</v>
      </c>
      <c r="S6132" s="41" t="s">
        <v>57</v>
      </c>
      <c r="T6132" s="35" t="s">
        <v>8</v>
      </c>
      <c r="U6132" s="73" t="s">
        <v>83</v>
      </c>
    </row>
    <row r="6133" spans="1:21" ht="15.65" customHeight="1" x14ac:dyDescent="0.35">
      <c r="A6133" s="73" t="s">
        <v>999</v>
      </c>
      <c r="B6133" s="36">
        <v>27685</v>
      </c>
      <c r="D6133" s="53" t="s">
        <v>118</v>
      </c>
      <c r="E6133" s="59">
        <v>16</v>
      </c>
      <c r="F6133" s="29" t="s">
        <v>4073</v>
      </c>
      <c r="H6133" s="76">
        <v>168</v>
      </c>
      <c r="I6133" s="43" t="str">
        <f>IFERROR(VLOOKUP(H6133,#REF!,2,FALSE),"")</f>
        <v/>
      </c>
      <c r="J6133" s="63">
        <v>1</v>
      </c>
      <c r="K6133" s="41" t="s">
        <v>59</v>
      </c>
      <c r="L6133" s="59">
        <v>16</v>
      </c>
      <c r="M6133" s="60" t="s">
        <v>361</v>
      </c>
      <c r="N6133" s="60" t="s">
        <v>361</v>
      </c>
      <c r="P6133" s="43"/>
      <c r="Q6133" s="56" t="str">
        <f>IFERROR(VLOOKUP(P6133,#REF!,2,FALSE),"")</f>
        <v/>
      </c>
      <c r="R6133" s="63">
        <v>0</v>
      </c>
      <c r="S6133" s="41" t="s">
        <v>57</v>
      </c>
      <c r="T6133" s="35" t="s">
        <v>8</v>
      </c>
      <c r="U6133" s="73" t="s">
        <v>83</v>
      </c>
    </row>
    <row r="6134" spans="1:21" ht="15.65" customHeight="1" x14ac:dyDescent="0.35">
      <c r="A6134" s="73" t="s">
        <v>999</v>
      </c>
      <c r="B6134" s="36">
        <v>27685</v>
      </c>
      <c r="D6134" s="35" t="s">
        <v>951</v>
      </c>
      <c r="E6134" s="59">
        <v>1</v>
      </c>
      <c r="F6134" s="29" t="s">
        <v>385</v>
      </c>
      <c r="H6134" s="75">
        <v>167</v>
      </c>
      <c r="I6134" s="43" t="str">
        <f>IFERROR(VLOOKUP(H6134,#REF!,2,FALSE),"")</f>
        <v/>
      </c>
      <c r="J6134" s="16">
        <v>0</v>
      </c>
      <c r="K6134" s="41" t="s">
        <v>60</v>
      </c>
      <c r="L6134" s="59">
        <v>1</v>
      </c>
      <c r="M6134" s="54" t="s">
        <v>481</v>
      </c>
      <c r="N6134" s="54" t="s">
        <v>481</v>
      </c>
      <c r="P6134" s="77">
        <v>158</v>
      </c>
      <c r="Q6134" s="56" t="str">
        <f>IFERROR(VLOOKUP(P6134,#REF!,2,FALSE),"")</f>
        <v/>
      </c>
      <c r="R6134" s="16">
        <v>1</v>
      </c>
      <c r="S6134" s="41" t="s">
        <v>57</v>
      </c>
      <c r="T6134" s="35" t="s">
        <v>8</v>
      </c>
      <c r="U6134" s="73" t="s">
        <v>84</v>
      </c>
    </row>
    <row r="6135" spans="1:21" ht="15.65" customHeight="1" x14ac:dyDescent="0.35">
      <c r="A6135" s="73" t="s">
        <v>999</v>
      </c>
      <c r="B6135" s="36">
        <v>27685</v>
      </c>
      <c r="D6135" s="35" t="s">
        <v>951</v>
      </c>
      <c r="E6135" s="16">
        <v>2</v>
      </c>
      <c r="F6135" s="57" t="s">
        <v>3536</v>
      </c>
      <c r="H6135" s="75">
        <v>163</v>
      </c>
      <c r="I6135" s="43" t="str">
        <f>IFERROR(VLOOKUP(H6135,#REF!,2,FALSE),"")</f>
        <v/>
      </c>
      <c r="J6135" s="16">
        <v>0</v>
      </c>
      <c r="K6135" s="41" t="s">
        <v>60</v>
      </c>
      <c r="L6135" s="16">
        <v>2</v>
      </c>
      <c r="M6135" s="60" t="s">
        <v>126</v>
      </c>
      <c r="N6135" s="60" t="s">
        <v>126</v>
      </c>
      <c r="P6135" s="77">
        <v>156</v>
      </c>
      <c r="Q6135" s="56" t="str">
        <f>IFERROR(VLOOKUP(P6135,#REF!,2,FALSE),"")</f>
        <v/>
      </c>
      <c r="R6135" s="16">
        <v>1</v>
      </c>
      <c r="S6135" s="41" t="s">
        <v>57</v>
      </c>
      <c r="T6135" s="35" t="s">
        <v>8</v>
      </c>
      <c r="U6135" s="73" t="s">
        <v>84</v>
      </c>
    </row>
    <row r="6136" spans="1:21" ht="15.65" customHeight="1" x14ac:dyDescent="0.35">
      <c r="A6136" s="73" t="s">
        <v>999</v>
      </c>
      <c r="B6136" s="36">
        <v>27685</v>
      </c>
      <c r="D6136" s="35" t="s">
        <v>951</v>
      </c>
      <c r="E6136" s="16">
        <v>3</v>
      </c>
      <c r="F6136" s="66" t="s">
        <v>3403</v>
      </c>
      <c r="H6136" s="75">
        <v>162</v>
      </c>
      <c r="I6136" s="43" t="str">
        <f>IFERROR(VLOOKUP(H6136,#REF!,2,FALSE),"")</f>
        <v/>
      </c>
      <c r="J6136" s="16">
        <v>0</v>
      </c>
      <c r="K6136" s="41" t="s">
        <v>60</v>
      </c>
      <c r="L6136" s="16">
        <v>3</v>
      </c>
      <c r="M6136" s="54" t="s">
        <v>1294</v>
      </c>
      <c r="N6136" s="54" t="s">
        <v>1294</v>
      </c>
      <c r="P6136" s="77">
        <v>155</v>
      </c>
      <c r="Q6136" s="56" t="str">
        <f>IFERROR(VLOOKUP(P6136,#REF!,2,FALSE),"")</f>
        <v/>
      </c>
      <c r="R6136" s="16">
        <v>1</v>
      </c>
      <c r="S6136" s="41" t="s">
        <v>57</v>
      </c>
      <c r="T6136" s="35" t="s">
        <v>8</v>
      </c>
      <c r="U6136" s="73" t="s">
        <v>84</v>
      </c>
    </row>
    <row r="6137" spans="1:21" ht="15.65" customHeight="1" x14ac:dyDescent="0.35">
      <c r="A6137" s="73" t="s">
        <v>999</v>
      </c>
      <c r="B6137" s="36">
        <v>27685</v>
      </c>
      <c r="D6137" s="35" t="s">
        <v>951</v>
      </c>
      <c r="E6137" s="16">
        <v>4</v>
      </c>
      <c r="F6137" s="29" t="s">
        <v>600</v>
      </c>
      <c r="H6137" s="75">
        <v>162</v>
      </c>
      <c r="I6137" s="43" t="str">
        <f>IFERROR(VLOOKUP(H6137,#REF!,2,FALSE),"")</f>
        <v/>
      </c>
      <c r="J6137" s="16">
        <v>0</v>
      </c>
      <c r="K6137" s="41" t="s">
        <v>60</v>
      </c>
      <c r="L6137" s="16">
        <v>4</v>
      </c>
      <c r="M6137" s="65" t="s">
        <v>1051</v>
      </c>
      <c r="N6137" s="65" t="s">
        <v>1051</v>
      </c>
      <c r="P6137" s="77"/>
      <c r="Q6137" s="56" t="str">
        <f>IFERROR(VLOOKUP(P6137,#REF!,2,FALSE),"")</f>
        <v/>
      </c>
      <c r="R6137" s="16">
        <v>1</v>
      </c>
      <c r="S6137" s="41" t="s">
        <v>57</v>
      </c>
      <c r="T6137" s="35" t="s">
        <v>8</v>
      </c>
      <c r="U6137" s="73" t="s">
        <v>84</v>
      </c>
    </row>
    <row r="6138" spans="1:21" ht="15.65" customHeight="1" x14ac:dyDescent="0.35">
      <c r="A6138" s="73" t="s">
        <v>999</v>
      </c>
      <c r="B6138" s="36">
        <v>27685</v>
      </c>
      <c r="D6138" s="35" t="s">
        <v>951</v>
      </c>
      <c r="E6138" s="16">
        <v>5</v>
      </c>
      <c r="F6138" s="29" t="s">
        <v>4071</v>
      </c>
      <c r="H6138" s="75">
        <v>162</v>
      </c>
      <c r="I6138" s="43" t="str">
        <f>IFERROR(VLOOKUP(H6138,#REF!,2,FALSE),"")</f>
        <v/>
      </c>
      <c r="J6138" s="16">
        <v>1</v>
      </c>
      <c r="K6138" s="41" t="s">
        <v>60</v>
      </c>
      <c r="L6138" s="16">
        <v>5</v>
      </c>
      <c r="M6138" s="45" t="s">
        <v>5738</v>
      </c>
      <c r="N6138" s="45" t="s">
        <v>5738</v>
      </c>
      <c r="P6138" s="77">
        <v>129</v>
      </c>
      <c r="Q6138" s="56" t="str">
        <f>IFERROR(VLOOKUP(P6138,#REF!,2,FALSE),"")</f>
        <v/>
      </c>
      <c r="R6138" s="16">
        <v>0</v>
      </c>
      <c r="S6138" s="41" t="s">
        <v>57</v>
      </c>
      <c r="T6138" s="35" t="s">
        <v>8</v>
      </c>
      <c r="U6138" s="73" t="s">
        <v>84</v>
      </c>
    </row>
    <row r="6139" spans="1:21" ht="15.65" customHeight="1" x14ac:dyDescent="0.35">
      <c r="A6139" s="73" t="s">
        <v>999</v>
      </c>
      <c r="B6139" s="36">
        <v>27685</v>
      </c>
      <c r="D6139" s="35" t="s">
        <v>951</v>
      </c>
      <c r="E6139" s="16">
        <v>6</v>
      </c>
      <c r="F6139" s="29" t="s">
        <v>401</v>
      </c>
      <c r="H6139" s="75">
        <v>161</v>
      </c>
      <c r="I6139" s="43" t="str">
        <f>IFERROR(VLOOKUP(H6139,#REF!,2,FALSE),"")</f>
        <v/>
      </c>
      <c r="J6139" s="16">
        <v>1</v>
      </c>
      <c r="K6139" s="41" t="s">
        <v>60</v>
      </c>
      <c r="L6139" s="16">
        <v>6</v>
      </c>
      <c r="M6139" s="65" t="s">
        <v>1052</v>
      </c>
      <c r="N6139" s="65" t="s">
        <v>1052</v>
      </c>
      <c r="P6139" s="77">
        <v>150</v>
      </c>
      <c r="Q6139" s="56" t="str">
        <f>IFERROR(VLOOKUP(P6139,#REF!,2,FALSE),"")</f>
        <v/>
      </c>
      <c r="R6139" s="16">
        <v>0</v>
      </c>
      <c r="S6139" s="41" t="s">
        <v>57</v>
      </c>
      <c r="T6139" s="35" t="s">
        <v>8</v>
      </c>
      <c r="U6139" s="73" t="s">
        <v>84</v>
      </c>
    </row>
    <row r="6140" spans="1:21" ht="15.65" customHeight="1" x14ac:dyDescent="0.35">
      <c r="A6140" s="73" t="s">
        <v>999</v>
      </c>
      <c r="B6140" s="36">
        <v>27685</v>
      </c>
      <c r="D6140" s="35" t="s">
        <v>951</v>
      </c>
      <c r="E6140" s="16">
        <v>7</v>
      </c>
      <c r="F6140" s="29" t="s">
        <v>4086</v>
      </c>
      <c r="H6140" s="75">
        <v>161</v>
      </c>
      <c r="I6140" s="43" t="str">
        <f>IFERROR(VLOOKUP(H6140,#REF!,2,FALSE),"")</f>
        <v/>
      </c>
      <c r="J6140" s="16">
        <v>0.5</v>
      </c>
      <c r="K6140" s="41" t="s">
        <v>60</v>
      </c>
      <c r="L6140" s="16">
        <v>7</v>
      </c>
      <c r="M6140" s="65" t="s">
        <v>1053</v>
      </c>
      <c r="N6140" s="65" t="s">
        <v>1053</v>
      </c>
      <c r="P6140" s="77">
        <v>147</v>
      </c>
      <c r="Q6140" s="56" t="str">
        <f>IFERROR(VLOOKUP(P6140,#REF!,2,FALSE),"")</f>
        <v/>
      </c>
      <c r="R6140" s="16">
        <v>0.5</v>
      </c>
      <c r="S6140" s="41" t="s">
        <v>57</v>
      </c>
      <c r="T6140" s="35" t="s">
        <v>8</v>
      </c>
      <c r="U6140" s="73" t="s">
        <v>84</v>
      </c>
    </row>
    <row r="6141" spans="1:21" ht="15.65" customHeight="1" x14ac:dyDescent="0.35">
      <c r="A6141" s="73" t="s">
        <v>999</v>
      </c>
      <c r="B6141" s="36">
        <v>27685</v>
      </c>
      <c r="D6141" s="35" t="s">
        <v>951</v>
      </c>
      <c r="E6141" s="16">
        <v>8</v>
      </c>
      <c r="F6141" s="29" t="s">
        <v>4070</v>
      </c>
      <c r="H6141" s="75">
        <v>159</v>
      </c>
      <c r="I6141" s="43" t="str">
        <f>IFERROR(VLOOKUP(H6141,#REF!,2,FALSE),"")</f>
        <v/>
      </c>
      <c r="J6141" s="16">
        <v>1</v>
      </c>
      <c r="K6141" s="41" t="s">
        <v>60</v>
      </c>
      <c r="L6141" s="16">
        <v>8</v>
      </c>
      <c r="M6141" s="65" t="s">
        <v>1054</v>
      </c>
      <c r="N6141" s="65" t="s">
        <v>1054</v>
      </c>
      <c r="P6141" s="77">
        <v>146</v>
      </c>
      <c r="Q6141" s="56" t="str">
        <f>IFERROR(VLOOKUP(P6141,#REF!,2,FALSE),"")</f>
        <v/>
      </c>
      <c r="R6141" s="16">
        <v>0</v>
      </c>
      <c r="S6141" s="41" t="s">
        <v>57</v>
      </c>
      <c r="T6141" s="35" t="s">
        <v>8</v>
      </c>
      <c r="U6141" s="73" t="s">
        <v>84</v>
      </c>
    </row>
    <row r="6142" spans="1:21" ht="15.65" customHeight="1" x14ac:dyDescent="0.35">
      <c r="A6142" s="73" t="s">
        <v>999</v>
      </c>
      <c r="B6142" s="36">
        <v>27685</v>
      </c>
      <c r="D6142" s="35" t="s">
        <v>951</v>
      </c>
      <c r="E6142" s="16">
        <v>9</v>
      </c>
      <c r="F6142" s="46" t="s">
        <v>659</v>
      </c>
      <c r="H6142" s="75">
        <v>157</v>
      </c>
      <c r="I6142" s="43" t="str">
        <f>IFERROR(VLOOKUP(H6142,#REF!,2,FALSE),"")</f>
        <v/>
      </c>
      <c r="J6142" s="16">
        <v>0</v>
      </c>
      <c r="K6142" s="41" t="s">
        <v>60</v>
      </c>
      <c r="L6142" s="16">
        <v>9</v>
      </c>
      <c r="M6142" s="60" t="s">
        <v>386</v>
      </c>
      <c r="N6142" s="60" t="s">
        <v>386</v>
      </c>
      <c r="P6142" s="77">
        <v>145</v>
      </c>
      <c r="Q6142" s="56" t="str">
        <f>IFERROR(VLOOKUP(P6142,#REF!,2,FALSE),"")</f>
        <v/>
      </c>
      <c r="R6142" s="16">
        <v>1</v>
      </c>
      <c r="S6142" s="41" t="s">
        <v>57</v>
      </c>
      <c r="T6142" s="35" t="s">
        <v>8</v>
      </c>
      <c r="U6142" s="73" t="s">
        <v>84</v>
      </c>
    </row>
    <row r="6143" spans="1:21" ht="15.65" customHeight="1" x14ac:dyDescent="0.35">
      <c r="A6143" s="73" t="s">
        <v>999</v>
      </c>
      <c r="B6143" s="36">
        <v>27685</v>
      </c>
      <c r="D6143" s="35" t="s">
        <v>951</v>
      </c>
      <c r="E6143" s="16">
        <v>10</v>
      </c>
      <c r="F6143" s="46" t="s">
        <v>1015</v>
      </c>
      <c r="H6143" s="75">
        <v>157</v>
      </c>
      <c r="I6143" s="43" t="str">
        <f>IFERROR(VLOOKUP(H6143,#REF!,2,FALSE),"")</f>
        <v/>
      </c>
      <c r="J6143" s="16">
        <v>1</v>
      </c>
      <c r="K6143" s="41" t="s">
        <v>60</v>
      </c>
      <c r="L6143" s="16">
        <v>10</v>
      </c>
      <c r="M6143" s="65" t="s">
        <v>313</v>
      </c>
      <c r="N6143" s="65" t="s">
        <v>313</v>
      </c>
      <c r="P6143" s="77">
        <v>143</v>
      </c>
      <c r="Q6143" s="56" t="str">
        <f>IFERROR(VLOOKUP(P6143,#REF!,2,FALSE),"")</f>
        <v/>
      </c>
      <c r="R6143" s="16">
        <v>0</v>
      </c>
      <c r="S6143" s="41" t="s">
        <v>57</v>
      </c>
      <c r="T6143" s="35" t="s">
        <v>8</v>
      </c>
      <c r="U6143" s="73" t="s">
        <v>84</v>
      </c>
    </row>
    <row r="6144" spans="1:21" ht="15.65" customHeight="1" x14ac:dyDescent="0.35">
      <c r="A6144" s="73" t="s">
        <v>999</v>
      </c>
      <c r="B6144" s="36">
        <v>27685</v>
      </c>
      <c r="D6144" s="35" t="s">
        <v>951</v>
      </c>
      <c r="E6144" s="16">
        <v>11</v>
      </c>
      <c r="F6144" s="46" t="s">
        <v>392</v>
      </c>
      <c r="H6144" s="75">
        <v>151</v>
      </c>
      <c r="I6144" s="43" t="str">
        <f>IFERROR(VLOOKUP(H6144,#REF!,2,FALSE),"")</f>
        <v/>
      </c>
      <c r="J6144" s="16">
        <v>0.5</v>
      </c>
      <c r="K6144" s="41" t="s">
        <v>60</v>
      </c>
      <c r="L6144" s="16">
        <v>11</v>
      </c>
      <c r="M6144" s="65" t="s">
        <v>1055</v>
      </c>
      <c r="N6144" s="65" t="s">
        <v>1055</v>
      </c>
      <c r="P6144" s="77">
        <v>144</v>
      </c>
      <c r="Q6144" s="56" t="str">
        <f>IFERROR(VLOOKUP(P6144,#REF!,2,FALSE),"")</f>
        <v/>
      </c>
      <c r="R6144" s="16">
        <v>0.5</v>
      </c>
      <c r="S6144" s="41" t="s">
        <v>57</v>
      </c>
      <c r="T6144" s="35" t="s">
        <v>8</v>
      </c>
      <c r="U6144" s="73" t="s">
        <v>84</v>
      </c>
    </row>
    <row r="6145" spans="1:21" ht="15.65" customHeight="1" x14ac:dyDescent="0.35">
      <c r="A6145" s="73" t="s">
        <v>999</v>
      </c>
      <c r="B6145" s="36">
        <v>27685</v>
      </c>
      <c r="D6145" s="35" t="s">
        <v>951</v>
      </c>
      <c r="E6145" s="16">
        <v>12</v>
      </c>
      <c r="F6145" s="46" t="s">
        <v>1049</v>
      </c>
      <c r="H6145" s="75">
        <v>151</v>
      </c>
      <c r="I6145" s="43" t="str">
        <f>IFERROR(VLOOKUP(H6145,#REF!,2,FALSE),"")</f>
        <v/>
      </c>
      <c r="J6145" s="16">
        <v>0.5</v>
      </c>
      <c r="K6145" s="41" t="s">
        <v>60</v>
      </c>
      <c r="L6145" s="16">
        <v>12</v>
      </c>
      <c r="M6145" s="65" t="s">
        <v>1056</v>
      </c>
      <c r="N6145" s="65" t="s">
        <v>1056</v>
      </c>
      <c r="P6145" s="77">
        <v>144</v>
      </c>
      <c r="Q6145" s="56" t="str">
        <f>IFERROR(VLOOKUP(P6145,#REF!,2,FALSE),"")</f>
        <v/>
      </c>
      <c r="R6145" s="16">
        <v>0.5</v>
      </c>
      <c r="S6145" s="41" t="s">
        <v>57</v>
      </c>
      <c r="T6145" s="35" t="s">
        <v>8</v>
      </c>
      <c r="U6145" s="73" t="s">
        <v>84</v>
      </c>
    </row>
    <row r="6146" spans="1:21" ht="15.65" customHeight="1" x14ac:dyDescent="0.35">
      <c r="A6146" s="73" t="s">
        <v>999</v>
      </c>
      <c r="B6146" s="36">
        <v>27685</v>
      </c>
      <c r="D6146" s="35" t="s">
        <v>951</v>
      </c>
      <c r="E6146" s="16">
        <v>13</v>
      </c>
      <c r="F6146" s="46" t="s">
        <v>1650</v>
      </c>
      <c r="H6146" s="75">
        <v>150</v>
      </c>
      <c r="I6146" s="43" t="str">
        <f>IFERROR(VLOOKUP(H6146,#REF!,2,FALSE),"")</f>
        <v/>
      </c>
      <c r="J6146" s="16">
        <v>0.5</v>
      </c>
      <c r="K6146" s="41" t="s">
        <v>60</v>
      </c>
      <c r="L6146" s="16">
        <v>13</v>
      </c>
      <c r="M6146" s="60" t="s">
        <v>208</v>
      </c>
      <c r="N6146" s="60" t="s">
        <v>208</v>
      </c>
      <c r="P6146" s="77">
        <v>137</v>
      </c>
      <c r="Q6146" s="56" t="str">
        <f>IFERROR(VLOOKUP(P6146,#REF!,2,FALSE),"")</f>
        <v/>
      </c>
      <c r="R6146" s="16">
        <v>0.5</v>
      </c>
      <c r="S6146" s="41" t="s">
        <v>57</v>
      </c>
      <c r="T6146" s="35" t="s">
        <v>8</v>
      </c>
      <c r="U6146" s="73" t="s">
        <v>84</v>
      </c>
    </row>
    <row r="6147" spans="1:21" ht="15.65" customHeight="1" x14ac:dyDescent="0.35">
      <c r="A6147" s="73" t="s">
        <v>999</v>
      </c>
      <c r="B6147" s="36">
        <v>27685</v>
      </c>
      <c r="D6147" s="35" t="s">
        <v>951</v>
      </c>
      <c r="E6147" s="16">
        <v>14</v>
      </c>
      <c r="F6147" s="46" t="s">
        <v>1042</v>
      </c>
      <c r="H6147" s="75">
        <v>132</v>
      </c>
      <c r="I6147" s="43" t="str">
        <f>IFERROR(VLOOKUP(H6147,#REF!,2,FALSE),"")</f>
        <v/>
      </c>
      <c r="J6147" s="16">
        <v>1</v>
      </c>
      <c r="K6147" s="41" t="s">
        <v>60</v>
      </c>
      <c r="L6147" s="16">
        <v>14</v>
      </c>
      <c r="M6147" s="65" t="s">
        <v>1057</v>
      </c>
      <c r="N6147" s="65" t="s">
        <v>1057</v>
      </c>
      <c r="P6147" s="77"/>
      <c r="Q6147" s="56" t="str">
        <f>IFERROR(VLOOKUP(P6147,#REF!,2,FALSE),"")</f>
        <v/>
      </c>
      <c r="R6147" s="16">
        <v>0</v>
      </c>
      <c r="S6147" s="41" t="s">
        <v>57</v>
      </c>
      <c r="T6147" s="35" t="s">
        <v>8</v>
      </c>
      <c r="U6147" s="73" t="s">
        <v>84</v>
      </c>
    </row>
    <row r="6148" spans="1:21" ht="15.65" customHeight="1" x14ac:dyDescent="0.35">
      <c r="A6148" s="73" t="s">
        <v>999</v>
      </c>
      <c r="B6148" s="36">
        <v>27685</v>
      </c>
      <c r="D6148" s="35" t="s">
        <v>951</v>
      </c>
      <c r="E6148" s="16">
        <v>15</v>
      </c>
      <c r="F6148" s="46" t="s">
        <v>614</v>
      </c>
      <c r="H6148" s="75">
        <v>148</v>
      </c>
      <c r="I6148" s="43" t="str">
        <f>IFERROR(VLOOKUP(H6148,#REF!,2,FALSE),"")</f>
        <v/>
      </c>
      <c r="J6148" s="16">
        <v>1</v>
      </c>
      <c r="K6148" s="41" t="s">
        <v>60</v>
      </c>
      <c r="L6148" s="16">
        <v>15</v>
      </c>
      <c r="M6148" s="65" t="s">
        <v>213</v>
      </c>
      <c r="N6148" s="65" t="s">
        <v>213</v>
      </c>
      <c r="P6148" s="77">
        <v>132</v>
      </c>
      <c r="Q6148" s="56" t="str">
        <f>IFERROR(VLOOKUP(P6148,#REF!,2,FALSE),"")</f>
        <v/>
      </c>
      <c r="R6148" s="16">
        <v>0</v>
      </c>
      <c r="S6148" s="41" t="s">
        <v>57</v>
      </c>
      <c r="T6148" s="35" t="s">
        <v>8</v>
      </c>
      <c r="U6148" s="73" t="s">
        <v>84</v>
      </c>
    </row>
    <row r="6149" spans="1:21" ht="15.65" customHeight="1" x14ac:dyDescent="0.35">
      <c r="A6149" s="73" t="s">
        <v>999</v>
      </c>
      <c r="B6149" s="36">
        <v>27685</v>
      </c>
      <c r="D6149" s="35" t="s">
        <v>951</v>
      </c>
      <c r="E6149" s="16">
        <v>16</v>
      </c>
      <c r="F6149" s="29" t="s">
        <v>4140</v>
      </c>
      <c r="H6149" s="75">
        <v>146</v>
      </c>
      <c r="I6149" s="43" t="str">
        <f>IFERROR(VLOOKUP(H6149,#REF!,2,FALSE),"")</f>
        <v/>
      </c>
      <c r="J6149" s="16">
        <v>1</v>
      </c>
      <c r="K6149" s="41" t="s">
        <v>60</v>
      </c>
      <c r="L6149" s="16">
        <v>16</v>
      </c>
      <c r="M6149" s="65" t="s">
        <v>1058</v>
      </c>
      <c r="N6149" s="65" t="s">
        <v>1058</v>
      </c>
      <c r="P6149" s="77">
        <v>140</v>
      </c>
      <c r="Q6149" s="56" t="str">
        <f>IFERROR(VLOOKUP(P6149,#REF!,2,FALSE),"")</f>
        <v/>
      </c>
      <c r="R6149" s="16">
        <v>0</v>
      </c>
      <c r="S6149" s="41" t="s">
        <v>57</v>
      </c>
      <c r="T6149" s="35" t="s">
        <v>8</v>
      </c>
      <c r="U6149" s="73" t="s">
        <v>84</v>
      </c>
    </row>
    <row r="6150" spans="1:21" ht="15.65" customHeight="1" x14ac:dyDescent="0.35">
      <c r="A6150" s="73" t="s">
        <v>999</v>
      </c>
      <c r="B6150" s="36">
        <v>27734</v>
      </c>
      <c r="D6150" s="53" t="s">
        <v>118</v>
      </c>
      <c r="E6150" s="59">
        <v>1</v>
      </c>
      <c r="F6150" s="29" t="s">
        <v>4065</v>
      </c>
      <c r="H6150" s="76">
        <v>194</v>
      </c>
      <c r="I6150" s="43" t="str">
        <f>IFERROR(VLOOKUP(H6150,#REF!,2,FALSE),"")</f>
        <v/>
      </c>
      <c r="J6150" s="63">
        <v>0</v>
      </c>
      <c r="K6150" s="74" t="s">
        <v>61</v>
      </c>
      <c r="L6150" s="59">
        <v>1</v>
      </c>
      <c r="M6150" s="60" t="s">
        <v>199</v>
      </c>
      <c r="N6150" s="60" t="s">
        <v>199</v>
      </c>
      <c r="P6150" s="43"/>
      <c r="Q6150" s="56" t="str">
        <f>IFERROR(VLOOKUP(P6150,#REF!,2,FALSE),"")</f>
        <v/>
      </c>
      <c r="R6150" s="63">
        <v>1</v>
      </c>
      <c r="S6150" s="41" t="s">
        <v>57</v>
      </c>
      <c r="T6150" s="35" t="s">
        <v>8</v>
      </c>
      <c r="U6150" s="73" t="s">
        <v>83</v>
      </c>
    </row>
    <row r="6151" spans="1:21" ht="15.65" customHeight="1" x14ac:dyDescent="0.35">
      <c r="A6151" s="73" t="s">
        <v>999</v>
      </c>
      <c r="B6151" s="36">
        <v>27734</v>
      </c>
      <c r="D6151" s="53" t="s">
        <v>118</v>
      </c>
      <c r="E6151" s="59">
        <v>2</v>
      </c>
      <c r="F6151" s="29" t="s">
        <v>397</v>
      </c>
      <c r="H6151" s="56" t="s">
        <v>593</v>
      </c>
      <c r="I6151" s="43" t="str">
        <f>IFERROR(VLOOKUP(H6151,#REF!,2,FALSE),"")</f>
        <v/>
      </c>
      <c r="J6151" s="63">
        <v>1</v>
      </c>
      <c r="K6151" s="74" t="s">
        <v>61</v>
      </c>
      <c r="L6151" s="59">
        <v>2</v>
      </c>
      <c r="M6151" s="54" t="s">
        <v>1723</v>
      </c>
      <c r="N6151" s="54" t="s">
        <v>1723</v>
      </c>
      <c r="P6151" s="43"/>
      <c r="Q6151" s="56" t="str">
        <f>IFERROR(VLOOKUP(P6151,#REF!,2,FALSE),"")</f>
        <v/>
      </c>
      <c r="R6151" s="63">
        <v>0</v>
      </c>
      <c r="S6151" s="41" t="s">
        <v>57</v>
      </c>
      <c r="T6151" s="35" t="s">
        <v>8</v>
      </c>
      <c r="U6151" s="73" t="s">
        <v>83</v>
      </c>
    </row>
    <row r="6152" spans="1:21" ht="15.65" customHeight="1" x14ac:dyDescent="0.35">
      <c r="A6152" s="73" t="s">
        <v>999</v>
      </c>
      <c r="B6152" s="36">
        <v>27734</v>
      </c>
      <c r="D6152" s="53" t="s">
        <v>118</v>
      </c>
      <c r="E6152" s="59">
        <v>3</v>
      </c>
      <c r="F6152" s="29" t="s">
        <v>4098</v>
      </c>
      <c r="H6152" s="76">
        <v>186</v>
      </c>
      <c r="I6152" s="43" t="str">
        <f>IFERROR(VLOOKUP(H6152,#REF!,2,FALSE),"")</f>
        <v/>
      </c>
      <c r="J6152" s="63">
        <v>1</v>
      </c>
      <c r="K6152" s="74" t="s">
        <v>61</v>
      </c>
      <c r="L6152" s="59">
        <v>3</v>
      </c>
      <c r="M6152" s="60" t="s">
        <v>201</v>
      </c>
      <c r="N6152" s="60" t="s">
        <v>201</v>
      </c>
      <c r="P6152" s="43"/>
      <c r="Q6152" s="56" t="str">
        <f>IFERROR(VLOOKUP(P6152,#REF!,2,FALSE),"")</f>
        <v/>
      </c>
      <c r="R6152" s="63">
        <v>0</v>
      </c>
      <c r="S6152" s="41" t="s">
        <v>57</v>
      </c>
      <c r="T6152" s="35" t="s">
        <v>8</v>
      </c>
      <c r="U6152" s="73" t="s">
        <v>83</v>
      </c>
    </row>
    <row r="6153" spans="1:21" ht="15.65" customHeight="1" x14ac:dyDescent="0.35">
      <c r="A6153" s="73" t="s">
        <v>999</v>
      </c>
      <c r="B6153" s="36">
        <v>27734</v>
      </c>
      <c r="D6153" s="53" t="s">
        <v>118</v>
      </c>
      <c r="E6153" s="59">
        <v>4</v>
      </c>
      <c r="F6153" s="29" t="s">
        <v>387</v>
      </c>
      <c r="H6153" s="76">
        <v>188</v>
      </c>
      <c r="I6153" s="43" t="str">
        <f>IFERROR(VLOOKUP(H6153,#REF!,2,FALSE),"")</f>
        <v/>
      </c>
      <c r="J6153" s="63">
        <v>0</v>
      </c>
      <c r="K6153" s="74" t="s">
        <v>61</v>
      </c>
      <c r="L6153" s="59">
        <v>4</v>
      </c>
      <c r="M6153" s="60" t="s">
        <v>304</v>
      </c>
      <c r="N6153" s="60" t="s">
        <v>304</v>
      </c>
      <c r="P6153" s="43"/>
      <c r="Q6153" s="56" t="str">
        <f>IFERROR(VLOOKUP(P6153,#REF!,2,FALSE),"")</f>
        <v/>
      </c>
      <c r="R6153" s="63">
        <v>1</v>
      </c>
      <c r="S6153" s="41" t="s">
        <v>57</v>
      </c>
      <c r="T6153" s="35" t="s">
        <v>8</v>
      </c>
      <c r="U6153" s="73" t="s">
        <v>83</v>
      </c>
    </row>
    <row r="6154" spans="1:21" ht="15.65" customHeight="1" x14ac:dyDescent="0.35">
      <c r="A6154" s="73" t="s">
        <v>999</v>
      </c>
      <c r="B6154" s="36">
        <v>27734</v>
      </c>
      <c r="D6154" s="53" t="s">
        <v>118</v>
      </c>
      <c r="E6154" s="59">
        <v>5</v>
      </c>
      <c r="F6154" s="29" t="s">
        <v>3798</v>
      </c>
      <c r="H6154" s="76">
        <v>190</v>
      </c>
      <c r="I6154" s="43" t="str">
        <f>IFERROR(VLOOKUP(H6154,#REF!,2,FALSE),"")</f>
        <v/>
      </c>
      <c r="J6154" s="63">
        <v>0</v>
      </c>
      <c r="K6154" s="74" t="s">
        <v>61</v>
      </c>
      <c r="L6154" s="59">
        <v>5</v>
      </c>
      <c r="M6154" s="60" t="s">
        <v>362</v>
      </c>
      <c r="N6154" s="60" t="s">
        <v>362</v>
      </c>
      <c r="P6154" s="43"/>
      <c r="Q6154" s="56" t="str">
        <f>IFERROR(VLOOKUP(P6154,#REF!,2,FALSE),"")</f>
        <v/>
      </c>
      <c r="R6154" s="63">
        <v>1</v>
      </c>
      <c r="S6154" s="41" t="s">
        <v>57</v>
      </c>
      <c r="T6154" s="35" t="s">
        <v>8</v>
      </c>
      <c r="U6154" s="73" t="s">
        <v>83</v>
      </c>
    </row>
    <row r="6155" spans="1:21" ht="15.65" customHeight="1" x14ac:dyDescent="0.35">
      <c r="A6155" s="73" t="s">
        <v>999</v>
      </c>
      <c r="B6155" s="36">
        <v>27734</v>
      </c>
      <c r="D6155" s="53" t="s">
        <v>118</v>
      </c>
      <c r="E6155" s="59">
        <v>6</v>
      </c>
      <c r="F6155" s="29" t="s">
        <v>4073</v>
      </c>
      <c r="H6155" s="75">
        <v>168</v>
      </c>
      <c r="I6155" s="43" t="str">
        <f>IFERROR(VLOOKUP(H6155,#REF!,2,FALSE),"")</f>
        <v/>
      </c>
      <c r="J6155" s="63">
        <v>0.5</v>
      </c>
      <c r="K6155" s="74" t="s">
        <v>61</v>
      </c>
      <c r="L6155" s="59">
        <v>6</v>
      </c>
      <c r="M6155" s="60" t="s">
        <v>204</v>
      </c>
      <c r="N6155" s="60" t="s">
        <v>204</v>
      </c>
      <c r="P6155" s="43"/>
      <c r="Q6155" s="56" t="str">
        <f>IFERROR(VLOOKUP(P6155,#REF!,2,FALSE),"")</f>
        <v/>
      </c>
      <c r="R6155" s="63">
        <v>0.5</v>
      </c>
      <c r="S6155" s="41" t="s">
        <v>57</v>
      </c>
      <c r="T6155" s="35" t="s">
        <v>8</v>
      </c>
      <c r="U6155" s="73" t="s">
        <v>83</v>
      </c>
    </row>
    <row r="6156" spans="1:21" ht="15.65" customHeight="1" x14ac:dyDescent="0.35">
      <c r="A6156" s="73" t="s">
        <v>999</v>
      </c>
      <c r="B6156" s="36">
        <v>27734</v>
      </c>
      <c r="D6156" s="53" t="s">
        <v>118</v>
      </c>
      <c r="E6156" s="59">
        <v>7</v>
      </c>
      <c r="F6156" s="29" t="s">
        <v>608</v>
      </c>
      <c r="H6156" s="76">
        <v>150</v>
      </c>
      <c r="I6156" s="43" t="str">
        <f>IFERROR(VLOOKUP(H6156,#REF!,2,FALSE),"")</f>
        <v/>
      </c>
      <c r="J6156" s="63">
        <v>0</v>
      </c>
      <c r="K6156" s="74" t="s">
        <v>61</v>
      </c>
      <c r="L6156" s="59">
        <v>7</v>
      </c>
      <c r="M6156" s="60" t="s">
        <v>363</v>
      </c>
      <c r="N6156" s="60" t="s">
        <v>363</v>
      </c>
      <c r="P6156" s="43"/>
      <c r="Q6156" s="56" t="str">
        <f>IFERROR(VLOOKUP(P6156,#REF!,2,FALSE),"")</f>
        <v/>
      </c>
      <c r="R6156" s="63">
        <v>1</v>
      </c>
      <c r="S6156" s="41" t="s">
        <v>57</v>
      </c>
      <c r="T6156" s="35" t="s">
        <v>8</v>
      </c>
      <c r="U6156" s="73" t="s">
        <v>83</v>
      </c>
    </row>
    <row r="6157" spans="1:21" ht="15.65" customHeight="1" x14ac:dyDescent="0.35">
      <c r="A6157" s="73" t="s">
        <v>999</v>
      </c>
      <c r="B6157" s="36">
        <v>27734</v>
      </c>
      <c r="D6157" s="53" t="s">
        <v>118</v>
      </c>
      <c r="E6157" s="59">
        <v>8</v>
      </c>
      <c r="F6157" s="29" t="s">
        <v>618</v>
      </c>
      <c r="H6157" s="56" t="s">
        <v>1002</v>
      </c>
      <c r="I6157" s="43" t="str">
        <f>IFERROR(VLOOKUP(H6157,#REF!,2,FALSE),"")</f>
        <v/>
      </c>
      <c r="J6157" s="63">
        <v>0.5</v>
      </c>
      <c r="K6157" s="74" t="s">
        <v>61</v>
      </c>
      <c r="L6157" s="59">
        <v>8</v>
      </c>
      <c r="M6157" s="60" t="s">
        <v>204</v>
      </c>
      <c r="N6157" s="60" t="s">
        <v>204</v>
      </c>
      <c r="P6157" s="43"/>
      <c r="Q6157" s="56" t="str">
        <f>IFERROR(VLOOKUP(P6157,#REF!,2,FALSE),"")</f>
        <v/>
      </c>
      <c r="R6157" s="63">
        <v>0.5</v>
      </c>
      <c r="S6157" s="41" t="s">
        <v>57</v>
      </c>
      <c r="T6157" s="35" t="s">
        <v>8</v>
      </c>
      <c r="U6157" s="73" t="s">
        <v>83</v>
      </c>
    </row>
    <row r="6158" spans="1:21" ht="15.65" customHeight="1" x14ac:dyDescent="0.35">
      <c r="A6158" s="73" t="s">
        <v>999</v>
      </c>
      <c r="B6158" s="36">
        <v>27734</v>
      </c>
      <c r="D6158" s="53" t="s">
        <v>118</v>
      </c>
      <c r="E6158" s="59">
        <v>9</v>
      </c>
      <c r="F6158" s="29" t="s">
        <v>617</v>
      </c>
      <c r="H6158" s="76">
        <v>169</v>
      </c>
      <c r="I6158" s="43" t="str">
        <f>IFERROR(VLOOKUP(H6158,#REF!,2,FALSE),"")</f>
        <v/>
      </c>
      <c r="J6158" s="63">
        <v>1</v>
      </c>
      <c r="K6158" s="74" t="s">
        <v>61</v>
      </c>
      <c r="L6158" s="59">
        <v>9</v>
      </c>
      <c r="M6158" s="60" t="s">
        <v>303</v>
      </c>
      <c r="N6158" s="60" t="s">
        <v>303</v>
      </c>
      <c r="P6158" s="43"/>
      <c r="Q6158" s="56" t="str">
        <f>IFERROR(VLOOKUP(P6158,#REF!,2,FALSE),"")</f>
        <v/>
      </c>
      <c r="R6158" s="38">
        <v>0</v>
      </c>
      <c r="S6158" s="41" t="s">
        <v>57</v>
      </c>
      <c r="T6158" s="35" t="s">
        <v>8</v>
      </c>
      <c r="U6158" s="73" t="s">
        <v>83</v>
      </c>
    </row>
    <row r="6159" spans="1:21" ht="15.65" customHeight="1" x14ac:dyDescent="0.35">
      <c r="A6159" s="73" t="s">
        <v>999</v>
      </c>
      <c r="B6159" s="36">
        <v>27734</v>
      </c>
      <c r="D6159" s="53" t="s">
        <v>118</v>
      </c>
      <c r="E6159" s="59">
        <v>10</v>
      </c>
      <c r="F6159" s="29" t="s">
        <v>616</v>
      </c>
      <c r="H6159" s="56" t="s">
        <v>593</v>
      </c>
      <c r="I6159" s="43" t="str">
        <f>IFERROR(VLOOKUP(H6159,#REF!,2,FALSE),"")</f>
        <v/>
      </c>
      <c r="J6159" s="63">
        <v>0.5</v>
      </c>
      <c r="K6159" s="74" t="s">
        <v>61</v>
      </c>
      <c r="L6159" s="59">
        <v>10</v>
      </c>
      <c r="M6159" s="60" t="s">
        <v>302</v>
      </c>
      <c r="N6159" s="60" t="s">
        <v>302</v>
      </c>
      <c r="P6159" s="43"/>
      <c r="Q6159" s="56" t="str">
        <f>IFERROR(VLOOKUP(P6159,#REF!,2,FALSE),"")</f>
        <v/>
      </c>
      <c r="R6159" s="63">
        <v>0.5</v>
      </c>
      <c r="S6159" s="41" t="s">
        <v>57</v>
      </c>
      <c r="T6159" s="35" t="s">
        <v>8</v>
      </c>
      <c r="U6159" s="73" t="s">
        <v>83</v>
      </c>
    </row>
    <row r="6160" spans="1:21" ht="15.65" customHeight="1" x14ac:dyDescent="0.35">
      <c r="A6160" s="73" t="s">
        <v>999</v>
      </c>
      <c r="B6160" s="36">
        <v>27734</v>
      </c>
      <c r="D6160" s="53" t="s">
        <v>118</v>
      </c>
      <c r="E6160" s="59">
        <v>11</v>
      </c>
      <c r="F6160" s="29" t="s">
        <v>401</v>
      </c>
      <c r="H6160" s="75">
        <v>161</v>
      </c>
      <c r="I6160" s="43" t="str">
        <f>IFERROR(VLOOKUP(H6160,#REF!,2,FALSE),"")</f>
        <v/>
      </c>
      <c r="J6160" s="63">
        <v>1</v>
      </c>
      <c r="K6160" s="74" t="s">
        <v>61</v>
      </c>
      <c r="L6160" s="59">
        <v>11</v>
      </c>
      <c r="M6160" s="60" t="s">
        <v>364</v>
      </c>
      <c r="N6160" s="60" t="s">
        <v>364</v>
      </c>
      <c r="P6160" s="43"/>
      <c r="Q6160" s="56" t="str">
        <f>IFERROR(VLOOKUP(P6160,#REF!,2,FALSE),"")</f>
        <v/>
      </c>
      <c r="R6160" s="63">
        <v>0</v>
      </c>
      <c r="S6160" s="41" t="s">
        <v>57</v>
      </c>
      <c r="T6160" s="35" t="s">
        <v>8</v>
      </c>
      <c r="U6160" s="73" t="s">
        <v>83</v>
      </c>
    </row>
    <row r="6161" spans="1:21" ht="15.65" customHeight="1" x14ac:dyDescent="0.35">
      <c r="A6161" s="73" t="s">
        <v>999</v>
      </c>
      <c r="B6161" s="36">
        <v>27734</v>
      </c>
      <c r="D6161" s="53" t="s">
        <v>118</v>
      </c>
      <c r="E6161" s="59">
        <v>12</v>
      </c>
      <c r="F6161" s="29" t="s">
        <v>4078</v>
      </c>
      <c r="H6161" s="76">
        <v>170</v>
      </c>
      <c r="I6161" s="43" t="str">
        <f>IFERROR(VLOOKUP(H6161,#REF!,2,FALSE),"")</f>
        <v/>
      </c>
      <c r="J6161" s="63">
        <v>1</v>
      </c>
      <c r="K6161" s="74" t="s">
        <v>61</v>
      </c>
      <c r="L6161" s="59">
        <v>12</v>
      </c>
      <c r="M6161" s="60" t="s">
        <v>365</v>
      </c>
      <c r="N6161" s="60" t="s">
        <v>365</v>
      </c>
      <c r="P6161" s="43"/>
      <c r="Q6161" s="56" t="str">
        <f>IFERROR(VLOOKUP(P6161,#REF!,2,FALSE),"")</f>
        <v/>
      </c>
      <c r="R6161" s="63">
        <v>0</v>
      </c>
      <c r="S6161" s="41" t="s">
        <v>57</v>
      </c>
      <c r="T6161" s="35" t="s">
        <v>8</v>
      </c>
      <c r="U6161" s="73" t="s">
        <v>83</v>
      </c>
    </row>
    <row r="6162" spans="1:21" ht="15.65" customHeight="1" x14ac:dyDescent="0.35">
      <c r="A6162" s="73" t="s">
        <v>999</v>
      </c>
      <c r="B6162" s="36">
        <v>27734</v>
      </c>
      <c r="D6162" s="53" t="s">
        <v>118</v>
      </c>
      <c r="E6162" s="59">
        <v>13</v>
      </c>
      <c r="F6162" s="29" t="s">
        <v>4071</v>
      </c>
      <c r="H6162" s="76">
        <v>162</v>
      </c>
      <c r="I6162" s="43" t="str">
        <f>IFERROR(VLOOKUP(H6162,#REF!,2,FALSE),"")</f>
        <v/>
      </c>
      <c r="J6162" s="63">
        <v>0.5</v>
      </c>
      <c r="K6162" s="74" t="s">
        <v>61</v>
      </c>
      <c r="L6162" s="59">
        <v>13</v>
      </c>
      <c r="M6162" s="57" t="s">
        <v>4391</v>
      </c>
      <c r="N6162" s="57" t="s">
        <v>4391</v>
      </c>
      <c r="P6162" s="43"/>
      <c r="Q6162" s="56" t="str">
        <f>IFERROR(VLOOKUP(P6162,#REF!,2,FALSE),"")</f>
        <v/>
      </c>
      <c r="R6162" s="63">
        <v>0.5</v>
      </c>
      <c r="S6162" s="41" t="s">
        <v>57</v>
      </c>
      <c r="T6162" s="35" t="s">
        <v>8</v>
      </c>
      <c r="U6162" s="73" t="s">
        <v>83</v>
      </c>
    </row>
    <row r="6163" spans="1:21" ht="15.65" customHeight="1" x14ac:dyDescent="0.35">
      <c r="A6163" s="73" t="s">
        <v>999</v>
      </c>
      <c r="B6163" s="36">
        <v>27734</v>
      </c>
      <c r="D6163" s="53" t="s">
        <v>118</v>
      </c>
      <c r="E6163" s="59">
        <v>14</v>
      </c>
      <c r="F6163" s="57" t="s">
        <v>3536</v>
      </c>
      <c r="H6163" s="75">
        <v>163</v>
      </c>
      <c r="I6163" s="43" t="str">
        <f>IFERROR(VLOOKUP(H6163,#REF!,2,FALSE),"")</f>
        <v/>
      </c>
      <c r="J6163" s="63">
        <v>1</v>
      </c>
      <c r="K6163" s="74" t="s">
        <v>61</v>
      </c>
      <c r="L6163" s="59">
        <v>14</v>
      </c>
      <c r="M6163" s="60" t="s">
        <v>212</v>
      </c>
      <c r="N6163" s="60" t="s">
        <v>212</v>
      </c>
      <c r="P6163" s="43"/>
      <c r="Q6163" s="56" t="str">
        <f>IFERROR(VLOOKUP(P6163,#REF!,2,FALSE),"")</f>
        <v/>
      </c>
      <c r="R6163" s="63">
        <v>0</v>
      </c>
      <c r="S6163" s="41" t="s">
        <v>57</v>
      </c>
      <c r="T6163" s="35" t="s">
        <v>8</v>
      </c>
      <c r="U6163" s="73" t="s">
        <v>83</v>
      </c>
    </row>
    <row r="6164" spans="1:21" ht="15.65" customHeight="1" x14ac:dyDescent="0.35">
      <c r="A6164" s="73" t="s">
        <v>999</v>
      </c>
      <c r="B6164" s="36">
        <v>27734</v>
      </c>
      <c r="D6164" s="53" t="s">
        <v>118</v>
      </c>
      <c r="E6164" s="59">
        <v>15</v>
      </c>
      <c r="F6164" s="66" t="s">
        <v>3403</v>
      </c>
      <c r="H6164" s="75">
        <v>162</v>
      </c>
      <c r="I6164" s="43" t="str">
        <f>IFERROR(VLOOKUP(H6164,#REF!,2,FALSE),"")</f>
        <v/>
      </c>
      <c r="J6164" s="63">
        <v>1</v>
      </c>
      <c r="K6164" s="74" t="s">
        <v>61</v>
      </c>
      <c r="L6164" s="59">
        <v>15</v>
      </c>
      <c r="M6164" s="60" t="s">
        <v>305</v>
      </c>
      <c r="N6164" s="60" t="s">
        <v>305</v>
      </c>
      <c r="P6164" s="43"/>
      <c r="Q6164" s="56" t="str">
        <f>IFERROR(VLOOKUP(P6164,#REF!,2,FALSE),"")</f>
        <v/>
      </c>
      <c r="R6164" s="63">
        <v>0</v>
      </c>
      <c r="S6164" s="41" t="s">
        <v>57</v>
      </c>
      <c r="T6164" s="35" t="s">
        <v>8</v>
      </c>
      <c r="U6164" s="73" t="s">
        <v>83</v>
      </c>
    </row>
    <row r="6165" spans="1:21" ht="15.65" customHeight="1" x14ac:dyDescent="0.35">
      <c r="A6165" s="73" t="s">
        <v>999</v>
      </c>
      <c r="B6165" s="36">
        <v>27734</v>
      </c>
      <c r="D6165" s="53" t="s">
        <v>118</v>
      </c>
      <c r="E6165" s="59">
        <v>16</v>
      </c>
      <c r="F6165" s="29" t="s">
        <v>4067</v>
      </c>
      <c r="H6165" s="76">
        <v>165</v>
      </c>
      <c r="I6165" s="43" t="str">
        <f>IFERROR(VLOOKUP(H6165,#REF!,2,FALSE),"")</f>
        <v/>
      </c>
      <c r="J6165" s="63">
        <v>0.5</v>
      </c>
      <c r="K6165" s="74" t="s">
        <v>61</v>
      </c>
      <c r="L6165" s="59">
        <v>16</v>
      </c>
      <c r="M6165" s="60" t="s">
        <v>207</v>
      </c>
      <c r="N6165" s="60" t="s">
        <v>207</v>
      </c>
      <c r="P6165" s="43"/>
      <c r="Q6165" s="56" t="str">
        <f>IFERROR(VLOOKUP(P6165,#REF!,2,FALSE),"")</f>
        <v/>
      </c>
      <c r="R6165" s="63">
        <v>0.5</v>
      </c>
      <c r="S6165" s="41" t="s">
        <v>57</v>
      </c>
      <c r="T6165" s="35" t="s">
        <v>8</v>
      </c>
      <c r="U6165" s="73" t="s">
        <v>83</v>
      </c>
    </row>
    <row r="6166" spans="1:21" ht="15.65" customHeight="1" x14ac:dyDescent="0.35">
      <c r="A6166" s="73" t="s">
        <v>999</v>
      </c>
      <c r="B6166" s="36">
        <v>27734</v>
      </c>
      <c r="D6166" s="35" t="s">
        <v>951</v>
      </c>
      <c r="E6166" s="16">
        <v>1</v>
      </c>
      <c r="F6166" s="46" t="s">
        <v>1015</v>
      </c>
      <c r="H6166" s="75">
        <v>157</v>
      </c>
      <c r="I6166" s="43" t="str">
        <f>IFERROR(VLOOKUP(H6166,#REF!,2,FALSE),"")</f>
        <v/>
      </c>
      <c r="J6166" s="16">
        <v>0</v>
      </c>
      <c r="K6166" s="74" t="s">
        <v>62</v>
      </c>
      <c r="L6166" s="16">
        <v>1</v>
      </c>
      <c r="M6166" s="67" t="s">
        <v>569</v>
      </c>
      <c r="N6166" s="67" t="s">
        <v>569</v>
      </c>
      <c r="P6166" s="77">
        <v>153</v>
      </c>
      <c r="Q6166" s="56" t="str">
        <f>IFERROR(VLOOKUP(P6166,#REF!,2,FALSE),"")</f>
        <v/>
      </c>
      <c r="R6166" s="16">
        <v>1</v>
      </c>
      <c r="S6166" s="41" t="s">
        <v>57</v>
      </c>
      <c r="T6166" s="35" t="s">
        <v>8</v>
      </c>
      <c r="U6166" s="73" t="s">
        <v>84</v>
      </c>
    </row>
    <row r="6167" spans="1:21" ht="15.65" customHeight="1" x14ac:dyDescent="0.35">
      <c r="A6167" s="73" t="s">
        <v>999</v>
      </c>
      <c r="B6167" s="36">
        <v>27734</v>
      </c>
      <c r="D6167" s="35" t="s">
        <v>951</v>
      </c>
      <c r="E6167" s="16">
        <v>2</v>
      </c>
      <c r="F6167" s="46" t="s">
        <v>4138</v>
      </c>
      <c r="H6167" s="75">
        <v>151</v>
      </c>
      <c r="I6167" s="43" t="str">
        <f>IFERROR(VLOOKUP(H6167,#REF!,2,FALSE),"")</f>
        <v/>
      </c>
      <c r="J6167" s="16">
        <v>1</v>
      </c>
      <c r="K6167" s="74" t="s">
        <v>62</v>
      </c>
      <c r="L6167" s="16">
        <v>2</v>
      </c>
      <c r="M6167" s="54" t="s">
        <v>1633</v>
      </c>
      <c r="N6167" s="54" t="s">
        <v>1633</v>
      </c>
      <c r="P6167" s="77">
        <v>148</v>
      </c>
      <c r="Q6167" s="56" t="str">
        <f>IFERROR(VLOOKUP(P6167,#REF!,2,FALSE),"")</f>
        <v/>
      </c>
      <c r="R6167" s="16">
        <v>0</v>
      </c>
      <c r="S6167" s="41" t="s">
        <v>57</v>
      </c>
      <c r="T6167" s="35" t="s">
        <v>8</v>
      </c>
      <c r="U6167" s="73" t="s">
        <v>84</v>
      </c>
    </row>
    <row r="6168" spans="1:21" ht="15.65" customHeight="1" x14ac:dyDescent="0.35">
      <c r="A6168" s="73" t="s">
        <v>999</v>
      </c>
      <c r="B6168" s="36">
        <v>27734</v>
      </c>
      <c r="D6168" s="35" t="s">
        <v>951</v>
      </c>
      <c r="E6168" s="16">
        <v>3</v>
      </c>
      <c r="F6168" s="46" t="s">
        <v>1016</v>
      </c>
      <c r="H6168" s="77" t="s">
        <v>593</v>
      </c>
      <c r="I6168" s="43" t="str">
        <f>IFERROR(VLOOKUP(H6168,#REF!,2,FALSE),"")</f>
        <v/>
      </c>
      <c r="J6168" s="16">
        <v>0</v>
      </c>
      <c r="K6168" s="74" t="s">
        <v>62</v>
      </c>
      <c r="L6168" s="16">
        <v>3</v>
      </c>
      <c r="M6168" s="57" t="s">
        <v>3803</v>
      </c>
      <c r="N6168" s="57" t="s">
        <v>3803</v>
      </c>
      <c r="P6168" s="77">
        <v>148</v>
      </c>
      <c r="Q6168" s="56" t="str">
        <f>IFERROR(VLOOKUP(P6168,#REF!,2,FALSE),"")</f>
        <v/>
      </c>
      <c r="R6168" s="16">
        <v>1</v>
      </c>
      <c r="S6168" s="41" t="s">
        <v>57</v>
      </c>
      <c r="T6168" s="35" t="s">
        <v>8</v>
      </c>
      <c r="U6168" s="73" t="s">
        <v>84</v>
      </c>
    </row>
    <row r="6169" spans="1:21" ht="15.65" customHeight="1" x14ac:dyDescent="0.35">
      <c r="A6169" s="73" t="s">
        <v>999</v>
      </c>
      <c r="B6169" s="36">
        <v>27734</v>
      </c>
      <c r="D6169" s="35" t="s">
        <v>951</v>
      </c>
      <c r="E6169" s="16">
        <v>4</v>
      </c>
      <c r="F6169" s="29" t="s">
        <v>600</v>
      </c>
      <c r="H6169" s="75">
        <v>162</v>
      </c>
      <c r="I6169" s="43" t="str">
        <f>IFERROR(VLOOKUP(H6169,#REF!,2,FALSE),"")</f>
        <v/>
      </c>
      <c r="J6169" s="16">
        <v>0</v>
      </c>
      <c r="K6169" s="74" t="s">
        <v>62</v>
      </c>
      <c r="L6169" s="16">
        <v>4</v>
      </c>
      <c r="M6169" s="54" t="s">
        <v>467</v>
      </c>
      <c r="N6169" s="54" t="s">
        <v>467</v>
      </c>
      <c r="P6169" s="77"/>
      <c r="Q6169" s="56" t="str">
        <f>IFERROR(VLOOKUP(P6169,#REF!,2,FALSE),"")</f>
        <v/>
      </c>
      <c r="R6169" s="16">
        <v>1</v>
      </c>
      <c r="S6169" s="41" t="s">
        <v>57</v>
      </c>
      <c r="T6169" s="35" t="s">
        <v>8</v>
      </c>
      <c r="U6169" s="73" t="s">
        <v>84</v>
      </c>
    </row>
    <row r="6170" spans="1:21" ht="15.65" customHeight="1" x14ac:dyDescent="0.35">
      <c r="A6170" s="73" t="s">
        <v>999</v>
      </c>
      <c r="B6170" s="36">
        <v>27734</v>
      </c>
      <c r="D6170" s="35" t="s">
        <v>951</v>
      </c>
      <c r="E6170" s="16">
        <v>5</v>
      </c>
      <c r="F6170" s="29" t="s">
        <v>4086</v>
      </c>
      <c r="H6170" s="75">
        <v>161</v>
      </c>
      <c r="I6170" s="43" t="str">
        <f>IFERROR(VLOOKUP(H6170,#REF!,2,FALSE),"")</f>
        <v/>
      </c>
      <c r="J6170" s="16">
        <v>0</v>
      </c>
      <c r="K6170" s="74" t="s">
        <v>62</v>
      </c>
      <c r="L6170" s="16">
        <v>5</v>
      </c>
      <c r="M6170" s="65" t="s">
        <v>1017</v>
      </c>
      <c r="N6170" s="65" t="s">
        <v>1017</v>
      </c>
      <c r="P6170" s="77">
        <v>148</v>
      </c>
      <c r="Q6170" s="56" t="str">
        <f>IFERROR(VLOOKUP(P6170,#REF!,2,FALSE),"")</f>
        <v/>
      </c>
      <c r="R6170" s="16">
        <v>1</v>
      </c>
      <c r="S6170" s="41" t="s">
        <v>57</v>
      </c>
      <c r="T6170" s="35" t="s">
        <v>8</v>
      </c>
      <c r="U6170" s="73" t="s">
        <v>84</v>
      </c>
    </row>
    <row r="6171" spans="1:21" ht="15.65" customHeight="1" x14ac:dyDescent="0.35">
      <c r="A6171" s="73" t="s">
        <v>999</v>
      </c>
      <c r="B6171" s="36">
        <v>27734</v>
      </c>
      <c r="D6171" s="35" t="s">
        <v>951</v>
      </c>
      <c r="E6171" s="16">
        <v>6</v>
      </c>
      <c r="F6171" s="46" t="s">
        <v>659</v>
      </c>
      <c r="H6171" s="75">
        <v>157</v>
      </c>
      <c r="I6171" s="43" t="str">
        <f>IFERROR(VLOOKUP(H6171,#REF!,2,FALSE),"")</f>
        <v/>
      </c>
      <c r="J6171" s="16">
        <v>1</v>
      </c>
      <c r="K6171" s="74" t="s">
        <v>62</v>
      </c>
      <c r="L6171" s="16">
        <v>6</v>
      </c>
      <c r="M6171" s="65" t="s">
        <v>1018</v>
      </c>
      <c r="N6171" s="65" t="s">
        <v>1018</v>
      </c>
      <c r="P6171" s="77">
        <v>139</v>
      </c>
      <c r="Q6171" s="56" t="str">
        <f>IFERROR(VLOOKUP(P6171,#REF!,2,FALSE),"")</f>
        <v/>
      </c>
      <c r="R6171" s="16">
        <v>0</v>
      </c>
      <c r="S6171" s="41" t="s">
        <v>57</v>
      </c>
      <c r="T6171" s="35" t="s">
        <v>8</v>
      </c>
      <c r="U6171" s="73" t="s">
        <v>84</v>
      </c>
    </row>
    <row r="6172" spans="1:21" ht="15.65" customHeight="1" x14ac:dyDescent="0.35">
      <c r="A6172" s="73" t="s">
        <v>999</v>
      </c>
      <c r="B6172" s="36">
        <v>27734</v>
      </c>
      <c r="D6172" s="35" t="s">
        <v>951</v>
      </c>
      <c r="E6172" s="16">
        <v>7</v>
      </c>
      <c r="F6172" s="46" t="s">
        <v>1650</v>
      </c>
      <c r="H6172" s="75">
        <v>150</v>
      </c>
      <c r="I6172" s="43" t="str">
        <f>IFERROR(VLOOKUP(H6172,#REF!,2,FALSE),"")</f>
        <v/>
      </c>
      <c r="J6172" s="16">
        <v>1</v>
      </c>
      <c r="K6172" s="74" t="s">
        <v>62</v>
      </c>
      <c r="L6172" s="16">
        <v>7</v>
      </c>
      <c r="M6172" s="65" t="s">
        <v>1019</v>
      </c>
      <c r="N6172" s="65" t="s">
        <v>1019</v>
      </c>
      <c r="P6172" s="77">
        <v>150</v>
      </c>
      <c r="Q6172" s="56" t="str">
        <f>IFERROR(VLOOKUP(P6172,#REF!,2,FALSE),"")</f>
        <v/>
      </c>
      <c r="R6172" s="16">
        <v>0</v>
      </c>
      <c r="S6172" s="41" t="s">
        <v>57</v>
      </c>
      <c r="T6172" s="35" t="s">
        <v>8</v>
      </c>
      <c r="U6172" s="73" t="s">
        <v>84</v>
      </c>
    </row>
    <row r="6173" spans="1:21" ht="15.65" customHeight="1" x14ac:dyDescent="0.35">
      <c r="A6173" s="73" t="s">
        <v>999</v>
      </c>
      <c r="B6173" s="36">
        <v>27734</v>
      </c>
      <c r="D6173" s="35" t="s">
        <v>951</v>
      </c>
      <c r="E6173" s="16">
        <v>8</v>
      </c>
      <c r="F6173" s="29" t="s">
        <v>4140</v>
      </c>
      <c r="H6173" s="75">
        <v>146</v>
      </c>
      <c r="I6173" s="43" t="str">
        <f>IFERROR(VLOOKUP(H6173,#REF!,2,FALSE),"")</f>
        <v/>
      </c>
      <c r="J6173" s="16">
        <v>0</v>
      </c>
      <c r="K6173" s="74" t="s">
        <v>62</v>
      </c>
      <c r="L6173" s="16">
        <v>8</v>
      </c>
      <c r="M6173" s="54" t="s">
        <v>1664</v>
      </c>
      <c r="N6173" s="54" t="s">
        <v>1664</v>
      </c>
      <c r="P6173" s="77"/>
      <c r="Q6173" s="56" t="str">
        <f>IFERROR(VLOOKUP(P6173,#REF!,2,FALSE),"")</f>
        <v/>
      </c>
      <c r="R6173" s="16">
        <v>1</v>
      </c>
      <c r="S6173" s="41" t="s">
        <v>57</v>
      </c>
      <c r="T6173" s="35" t="s">
        <v>8</v>
      </c>
      <c r="U6173" s="73" t="s">
        <v>84</v>
      </c>
    </row>
    <row r="6174" spans="1:21" ht="15.65" customHeight="1" x14ac:dyDescent="0.35">
      <c r="A6174" s="73" t="s">
        <v>999</v>
      </c>
      <c r="B6174" s="36">
        <v>27734</v>
      </c>
      <c r="D6174" s="35" t="s">
        <v>951</v>
      </c>
      <c r="E6174" s="16">
        <v>9</v>
      </c>
      <c r="F6174" s="46" t="s">
        <v>1021</v>
      </c>
      <c r="H6174" s="75">
        <v>143</v>
      </c>
      <c r="I6174" s="43" t="str">
        <f>IFERROR(VLOOKUP(H6174,#REF!,2,FALSE),"")</f>
        <v/>
      </c>
      <c r="J6174" s="16">
        <v>1</v>
      </c>
      <c r="K6174" s="74" t="s">
        <v>62</v>
      </c>
      <c r="L6174" s="16">
        <v>9</v>
      </c>
      <c r="M6174" s="65" t="s">
        <v>316</v>
      </c>
      <c r="N6174" s="65" t="s">
        <v>316</v>
      </c>
      <c r="P6174" s="77">
        <v>147</v>
      </c>
      <c r="Q6174" s="56" t="str">
        <f>IFERROR(VLOOKUP(P6174,#REF!,2,FALSE),"")</f>
        <v/>
      </c>
      <c r="R6174" s="16">
        <v>0</v>
      </c>
      <c r="S6174" s="41" t="s">
        <v>57</v>
      </c>
      <c r="T6174" s="35" t="s">
        <v>8</v>
      </c>
      <c r="U6174" s="73" t="s">
        <v>84</v>
      </c>
    </row>
    <row r="6175" spans="1:21" ht="15.65" customHeight="1" x14ac:dyDescent="0.35">
      <c r="A6175" s="73" t="s">
        <v>999</v>
      </c>
      <c r="B6175" s="36">
        <v>27734</v>
      </c>
      <c r="D6175" s="35" t="s">
        <v>951</v>
      </c>
      <c r="E6175" s="16">
        <v>10</v>
      </c>
      <c r="F6175" s="29" t="s">
        <v>613</v>
      </c>
      <c r="H6175" s="75">
        <v>150</v>
      </c>
      <c r="I6175" s="43" t="str">
        <f>IFERROR(VLOOKUP(H6175,#REF!,2,FALSE),"")</f>
        <v/>
      </c>
      <c r="J6175" s="16">
        <v>0</v>
      </c>
      <c r="K6175" s="74" t="s">
        <v>62</v>
      </c>
      <c r="L6175" s="16">
        <v>10</v>
      </c>
      <c r="M6175" s="65" t="s">
        <v>1022</v>
      </c>
      <c r="N6175" s="65" t="s">
        <v>1022</v>
      </c>
      <c r="P6175" s="77">
        <v>146</v>
      </c>
      <c r="Q6175" s="56" t="str">
        <f>IFERROR(VLOOKUP(P6175,#REF!,2,FALSE),"")</f>
        <v/>
      </c>
      <c r="R6175" s="16">
        <v>1</v>
      </c>
      <c r="S6175" s="41" t="s">
        <v>57</v>
      </c>
      <c r="T6175" s="35" t="s">
        <v>8</v>
      </c>
      <c r="U6175" s="73" t="s">
        <v>84</v>
      </c>
    </row>
    <row r="6176" spans="1:21" ht="15.65" customHeight="1" x14ac:dyDescent="0.35">
      <c r="A6176" s="73" t="s">
        <v>999</v>
      </c>
      <c r="B6176" s="36">
        <v>27734</v>
      </c>
      <c r="D6176" s="35" t="s">
        <v>951</v>
      </c>
      <c r="E6176" s="16">
        <v>11</v>
      </c>
      <c r="F6176" s="29" t="s">
        <v>595</v>
      </c>
      <c r="H6176" s="75">
        <v>145</v>
      </c>
      <c r="I6176" s="43" t="str">
        <f>IFERROR(VLOOKUP(H6176,#REF!,2,FALSE),"")</f>
        <v/>
      </c>
      <c r="J6176" s="16">
        <v>0.5</v>
      </c>
      <c r="K6176" s="74" t="s">
        <v>62</v>
      </c>
      <c r="L6176" s="16">
        <v>11</v>
      </c>
      <c r="M6176" s="65" t="s">
        <v>1023</v>
      </c>
      <c r="N6176" s="65" t="s">
        <v>1023</v>
      </c>
      <c r="P6176" s="77">
        <v>141</v>
      </c>
      <c r="Q6176" s="56" t="str">
        <f>IFERROR(VLOOKUP(P6176,#REF!,2,FALSE),"")</f>
        <v/>
      </c>
      <c r="R6176" s="16">
        <v>0.5</v>
      </c>
      <c r="S6176" s="41" t="s">
        <v>57</v>
      </c>
      <c r="T6176" s="35" t="s">
        <v>8</v>
      </c>
      <c r="U6176" s="73" t="s">
        <v>84</v>
      </c>
    </row>
    <row r="6177" spans="1:21" ht="15.65" customHeight="1" x14ac:dyDescent="0.35">
      <c r="A6177" s="73" t="s">
        <v>999</v>
      </c>
      <c r="B6177" s="36">
        <v>27734</v>
      </c>
      <c r="D6177" s="35" t="s">
        <v>951</v>
      </c>
      <c r="E6177" s="16">
        <v>12</v>
      </c>
      <c r="F6177" s="66" t="s">
        <v>3402</v>
      </c>
      <c r="H6177" s="75">
        <v>143</v>
      </c>
      <c r="I6177" s="43" t="str">
        <f>IFERROR(VLOOKUP(H6177,#REF!,2,FALSE),"")</f>
        <v/>
      </c>
      <c r="J6177" s="16">
        <v>1</v>
      </c>
      <c r="K6177" s="74" t="s">
        <v>62</v>
      </c>
      <c r="L6177" s="16">
        <v>12</v>
      </c>
      <c r="M6177" s="65" t="s">
        <v>1024</v>
      </c>
      <c r="N6177" s="65" t="s">
        <v>1024</v>
      </c>
      <c r="P6177" s="77">
        <v>129</v>
      </c>
      <c r="Q6177" s="56" t="str">
        <f>IFERROR(VLOOKUP(P6177,#REF!,2,FALSE),"")</f>
        <v/>
      </c>
      <c r="R6177" s="16">
        <v>0</v>
      </c>
      <c r="S6177" s="41" t="s">
        <v>57</v>
      </c>
      <c r="T6177" s="35" t="s">
        <v>8</v>
      </c>
      <c r="U6177" s="73" t="s">
        <v>84</v>
      </c>
    </row>
    <row r="6178" spans="1:21" ht="15.65" customHeight="1" x14ac:dyDescent="0.35">
      <c r="A6178" s="73" t="s">
        <v>999</v>
      </c>
      <c r="B6178" s="36">
        <v>27734</v>
      </c>
      <c r="D6178" s="35" t="s">
        <v>951</v>
      </c>
      <c r="E6178" s="16">
        <v>13</v>
      </c>
      <c r="F6178" s="46" t="s">
        <v>1025</v>
      </c>
      <c r="H6178" s="75">
        <v>142</v>
      </c>
      <c r="I6178" s="43" t="str">
        <f>IFERROR(VLOOKUP(H6178,#REF!,2,FALSE),"")</f>
        <v/>
      </c>
      <c r="J6178" s="16">
        <v>0</v>
      </c>
      <c r="K6178" s="74" t="s">
        <v>62</v>
      </c>
      <c r="L6178" s="16">
        <v>13</v>
      </c>
      <c r="M6178" s="65" t="s">
        <v>1026</v>
      </c>
      <c r="N6178" s="65" t="s">
        <v>1026</v>
      </c>
      <c r="P6178" s="77">
        <v>146</v>
      </c>
      <c r="Q6178" s="56" t="str">
        <f>IFERROR(VLOOKUP(P6178,#REF!,2,FALSE),"")</f>
        <v/>
      </c>
      <c r="R6178" s="16">
        <v>1</v>
      </c>
      <c r="S6178" s="41" t="s">
        <v>57</v>
      </c>
      <c r="T6178" s="35" t="s">
        <v>8</v>
      </c>
      <c r="U6178" s="73" t="s">
        <v>84</v>
      </c>
    </row>
    <row r="6179" spans="1:21" ht="15.65" customHeight="1" x14ac:dyDescent="0.35">
      <c r="A6179" s="73" t="s">
        <v>999</v>
      </c>
      <c r="B6179" s="36">
        <v>27734</v>
      </c>
      <c r="D6179" s="35" t="s">
        <v>951</v>
      </c>
      <c r="E6179" s="16">
        <v>14</v>
      </c>
      <c r="F6179" s="46" t="s">
        <v>1013</v>
      </c>
      <c r="H6179" s="75">
        <v>130</v>
      </c>
      <c r="I6179" s="43" t="str">
        <f>IFERROR(VLOOKUP(H6179,#REF!,2,FALSE),"")</f>
        <v/>
      </c>
      <c r="J6179" s="16"/>
      <c r="K6179" s="74" t="s">
        <v>62</v>
      </c>
      <c r="L6179" s="16">
        <v>14</v>
      </c>
      <c r="M6179" s="65" t="s">
        <v>1027</v>
      </c>
      <c r="N6179" s="65" t="s">
        <v>1027</v>
      </c>
      <c r="P6179" s="77">
        <v>143</v>
      </c>
      <c r="Q6179" s="56" t="str">
        <f>IFERROR(VLOOKUP(P6179,#REF!,2,FALSE),"")</f>
        <v/>
      </c>
      <c r="R6179" s="16" t="s">
        <v>1014</v>
      </c>
      <c r="S6179" s="41" t="s">
        <v>57</v>
      </c>
      <c r="T6179" s="35" t="s">
        <v>8</v>
      </c>
      <c r="U6179" s="73" t="s">
        <v>84</v>
      </c>
    </row>
    <row r="6180" spans="1:21" ht="15.65" customHeight="1" x14ac:dyDescent="0.35">
      <c r="A6180" s="73" t="s">
        <v>999</v>
      </c>
      <c r="B6180" s="36">
        <v>27734</v>
      </c>
      <c r="D6180" s="35" t="s">
        <v>951</v>
      </c>
      <c r="E6180" s="16">
        <v>15</v>
      </c>
      <c r="F6180" s="46" t="s">
        <v>1028</v>
      </c>
      <c r="H6180" s="75">
        <v>134</v>
      </c>
      <c r="I6180" s="43" t="str">
        <f>IFERROR(VLOOKUP(H6180,#REF!,2,FALSE),"")</f>
        <v/>
      </c>
      <c r="J6180" s="16">
        <v>1</v>
      </c>
      <c r="K6180" s="74" t="s">
        <v>62</v>
      </c>
      <c r="L6180" s="16">
        <v>15</v>
      </c>
      <c r="M6180" s="65" t="s">
        <v>1029</v>
      </c>
      <c r="N6180" s="65" t="s">
        <v>1029</v>
      </c>
      <c r="P6180" s="77">
        <v>130</v>
      </c>
      <c r="Q6180" s="56" t="str">
        <f>IFERROR(VLOOKUP(P6180,#REF!,2,FALSE),"")</f>
        <v/>
      </c>
      <c r="R6180" s="16">
        <v>0</v>
      </c>
      <c r="S6180" s="41" t="s">
        <v>57</v>
      </c>
      <c r="T6180" s="35" t="s">
        <v>8</v>
      </c>
      <c r="U6180" s="73" t="s">
        <v>84</v>
      </c>
    </row>
    <row r="6181" spans="1:21" ht="15.65" customHeight="1" x14ac:dyDescent="0.35">
      <c r="A6181" s="73" t="s">
        <v>999</v>
      </c>
      <c r="B6181" s="36">
        <v>27734</v>
      </c>
      <c r="D6181" s="35" t="s">
        <v>951</v>
      </c>
      <c r="E6181" s="16">
        <v>16</v>
      </c>
      <c r="F6181" s="46" t="s">
        <v>1030</v>
      </c>
      <c r="H6181" s="75">
        <v>146</v>
      </c>
      <c r="I6181" s="43" t="str">
        <f>IFERROR(VLOOKUP(H6181,#REF!,2,FALSE),"")</f>
        <v/>
      </c>
      <c r="J6181" s="16">
        <v>1</v>
      </c>
      <c r="K6181" s="74" t="s">
        <v>62</v>
      </c>
      <c r="L6181" s="16">
        <v>16</v>
      </c>
      <c r="M6181" s="66" t="s">
        <v>3836</v>
      </c>
      <c r="N6181" s="66" t="s">
        <v>3836</v>
      </c>
      <c r="P6181" s="77">
        <v>130</v>
      </c>
      <c r="Q6181" s="56" t="str">
        <f>IFERROR(VLOOKUP(P6181,#REF!,2,FALSE),"")</f>
        <v/>
      </c>
      <c r="R6181" s="16">
        <v>0</v>
      </c>
      <c r="S6181" s="41" t="s">
        <v>57</v>
      </c>
      <c r="T6181" s="35" t="s">
        <v>8</v>
      </c>
      <c r="U6181" s="73" t="s">
        <v>84</v>
      </c>
    </row>
    <row r="6182" spans="1:21" ht="15.65" customHeight="1" x14ac:dyDescent="0.35">
      <c r="A6182" s="73" t="s">
        <v>999</v>
      </c>
      <c r="B6182" s="36">
        <v>27790</v>
      </c>
      <c r="D6182" s="53" t="s">
        <v>118</v>
      </c>
      <c r="E6182" s="59">
        <v>1</v>
      </c>
      <c r="F6182" s="29" t="s">
        <v>4065</v>
      </c>
      <c r="H6182" s="75">
        <v>194</v>
      </c>
      <c r="I6182" s="43" t="str">
        <f>IFERROR(VLOOKUP(H6182,#REF!,2,FALSE),"")</f>
        <v/>
      </c>
      <c r="J6182" s="63">
        <v>1</v>
      </c>
      <c r="K6182" s="74" t="s">
        <v>71</v>
      </c>
      <c r="L6182" s="59">
        <v>1</v>
      </c>
      <c r="M6182" s="60" t="s">
        <v>274</v>
      </c>
      <c r="N6182" s="60" t="s">
        <v>274</v>
      </c>
      <c r="P6182" s="77">
        <v>206</v>
      </c>
      <c r="Q6182" s="56" t="str">
        <f>IFERROR(VLOOKUP(P6182,#REF!,2,FALSE),"")</f>
        <v/>
      </c>
      <c r="R6182" s="63">
        <v>0</v>
      </c>
      <c r="S6182" s="41" t="s">
        <v>57</v>
      </c>
      <c r="T6182" s="35" t="s">
        <v>8</v>
      </c>
      <c r="U6182" s="73" t="s">
        <v>83</v>
      </c>
    </row>
    <row r="6183" spans="1:21" ht="15.65" customHeight="1" x14ac:dyDescent="0.35">
      <c r="A6183" s="73" t="s">
        <v>999</v>
      </c>
      <c r="B6183" s="36">
        <v>27790</v>
      </c>
      <c r="D6183" s="53" t="s">
        <v>118</v>
      </c>
      <c r="E6183" s="59">
        <v>2</v>
      </c>
      <c r="F6183" s="29" t="s">
        <v>4098</v>
      </c>
      <c r="H6183" s="75">
        <v>186</v>
      </c>
      <c r="I6183" s="43" t="str">
        <f>IFERROR(VLOOKUP(H6183,#REF!,2,FALSE),"")</f>
        <v/>
      </c>
      <c r="J6183" s="63">
        <v>0.5</v>
      </c>
      <c r="K6183" s="74" t="s">
        <v>71</v>
      </c>
      <c r="L6183" s="59">
        <v>2</v>
      </c>
      <c r="M6183" s="60" t="s">
        <v>295</v>
      </c>
      <c r="N6183" s="60" t="s">
        <v>295</v>
      </c>
      <c r="P6183" s="77">
        <v>206</v>
      </c>
      <c r="Q6183" s="56" t="str">
        <f>IFERROR(VLOOKUP(P6183,#REF!,2,FALSE),"")</f>
        <v/>
      </c>
      <c r="R6183" s="63">
        <v>0.5</v>
      </c>
      <c r="S6183" s="41" t="s">
        <v>57</v>
      </c>
      <c r="T6183" s="35" t="s">
        <v>8</v>
      </c>
      <c r="U6183" s="73" t="s">
        <v>83</v>
      </c>
    </row>
    <row r="6184" spans="1:21" ht="15.65" customHeight="1" x14ac:dyDescent="0.35">
      <c r="A6184" s="73" t="s">
        <v>999</v>
      </c>
      <c r="B6184" s="36">
        <v>27790</v>
      </c>
      <c r="D6184" s="53" t="s">
        <v>118</v>
      </c>
      <c r="E6184" s="59">
        <v>3</v>
      </c>
      <c r="F6184" s="29" t="s">
        <v>660</v>
      </c>
      <c r="H6184" s="77" t="s">
        <v>1002</v>
      </c>
      <c r="I6184" s="43" t="str">
        <f>IFERROR(VLOOKUP(H6184,#REF!,2,FALSE),"")</f>
        <v/>
      </c>
      <c r="J6184" s="63">
        <v>0</v>
      </c>
      <c r="K6184" s="74" t="s">
        <v>71</v>
      </c>
      <c r="L6184" s="59">
        <v>3</v>
      </c>
      <c r="M6184" s="60" t="s">
        <v>296</v>
      </c>
      <c r="N6184" s="60" t="s">
        <v>296</v>
      </c>
      <c r="P6184" s="77">
        <v>189</v>
      </c>
      <c r="Q6184" s="56" t="str">
        <f>IFERROR(VLOOKUP(P6184,#REF!,2,FALSE),"")</f>
        <v/>
      </c>
      <c r="R6184" s="63">
        <v>1</v>
      </c>
      <c r="S6184" s="41" t="s">
        <v>57</v>
      </c>
      <c r="T6184" s="35" t="s">
        <v>8</v>
      </c>
      <c r="U6184" s="73" t="s">
        <v>83</v>
      </c>
    </row>
    <row r="6185" spans="1:21" ht="15.65" customHeight="1" x14ac:dyDescent="0.35">
      <c r="A6185" s="73" t="s">
        <v>999</v>
      </c>
      <c r="B6185" s="36">
        <v>27790</v>
      </c>
      <c r="D6185" s="53" t="s">
        <v>118</v>
      </c>
      <c r="E6185" s="59">
        <v>4</v>
      </c>
      <c r="F6185" s="29" t="s">
        <v>661</v>
      </c>
      <c r="H6185" s="77" t="s">
        <v>593</v>
      </c>
      <c r="I6185" s="43" t="str">
        <f>IFERROR(VLOOKUP(H6185,#REF!,2,FALSE),"")</f>
        <v/>
      </c>
      <c r="J6185" s="63">
        <v>0.5</v>
      </c>
      <c r="K6185" s="74" t="s">
        <v>71</v>
      </c>
      <c r="L6185" s="59">
        <v>4</v>
      </c>
      <c r="M6185" s="65" t="s">
        <v>2431</v>
      </c>
      <c r="N6185" s="65" t="s">
        <v>2431</v>
      </c>
      <c r="P6185" s="77"/>
      <c r="Q6185" s="56" t="str">
        <f>IFERROR(VLOOKUP(P6185,#REF!,2,FALSE),"")</f>
        <v/>
      </c>
      <c r="R6185" s="63">
        <v>0.5</v>
      </c>
      <c r="S6185" s="41" t="s">
        <v>57</v>
      </c>
      <c r="T6185" s="35" t="s">
        <v>8</v>
      </c>
      <c r="U6185" s="73" t="s">
        <v>83</v>
      </c>
    </row>
    <row r="6186" spans="1:21" ht="15.65" customHeight="1" x14ac:dyDescent="0.35">
      <c r="A6186" s="73" t="s">
        <v>999</v>
      </c>
      <c r="B6186" s="36">
        <v>27790</v>
      </c>
      <c r="D6186" s="53" t="s">
        <v>118</v>
      </c>
      <c r="E6186" s="59">
        <v>5</v>
      </c>
      <c r="F6186" s="29" t="s">
        <v>4073</v>
      </c>
      <c r="H6186" s="75">
        <v>168</v>
      </c>
      <c r="I6186" s="43" t="str">
        <f>IFERROR(VLOOKUP(H6186,#REF!,2,FALSE),"")</f>
        <v/>
      </c>
      <c r="J6186" s="63">
        <v>1</v>
      </c>
      <c r="K6186" s="74" t="s">
        <v>71</v>
      </c>
      <c r="L6186" s="59">
        <v>5</v>
      </c>
      <c r="M6186" s="60" t="s">
        <v>276</v>
      </c>
      <c r="N6186" s="60" t="s">
        <v>276</v>
      </c>
      <c r="P6186" s="77">
        <v>188</v>
      </c>
      <c r="Q6186" s="56" t="str">
        <f>IFERROR(VLOOKUP(P6186,#REF!,2,FALSE),"")</f>
        <v/>
      </c>
      <c r="R6186" s="63">
        <v>0</v>
      </c>
      <c r="S6186" s="41" t="s">
        <v>57</v>
      </c>
      <c r="T6186" s="35" t="s">
        <v>8</v>
      </c>
      <c r="U6186" s="73" t="s">
        <v>83</v>
      </c>
    </row>
    <row r="6187" spans="1:21" ht="15.65" customHeight="1" x14ac:dyDescent="0.35">
      <c r="A6187" s="73" t="s">
        <v>999</v>
      </c>
      <c r="B6187" s="36">
        <v>27790</v>
      </c>
      <c r="D6187" s="53" t="s">
        <v>118</v>
      </c>
      <c r="E6187" s="59">
        <v>6</v>
      </c>
      <c r="F6187" s="29" t="s">
        <v>387</v>
      </c>
      <c r="H6187" s="75">
        <v>188</v>
      </c>
      <c r="I6187" s="43" t="str">
        <f>IFERROR(VLOOKUP(H6187,#REF!,2,FALSE),"")</f>
        <v/>
      </c>
      <c r="J6187" s="63">
        <v>0.5</v>
      </c>
      <c r="K6187" s="74" t="s">
        <v>71</v>
      </c>
      <c r="L6187" s="59">
        <v>6</v>
      </c>
      <c r="M6187" s="60" t="s">
        <v>298</v>
      </c>
      <c r="N6187" s="60" t="s">
        <v>298</v>
      </c>
      <c r="P6187" s="77">
        <v>181</v>
      </c>
      <c r="Q6187" s="56" t="str">
        <f>IFERROR(VLOOKUP(P6187,#REF!,2,FALSE),"")</f>
        <v/>
      </c>
      <c r="R6187" s="63">
        <v>0.5</v>
      </c>
      <c r="S6187" s="41" t="s">
        <v>57</v>
      </c>
      <c r="T6187" s="35" t="s">
        <v>8</v>
      </c>
      <c r="U6187" s="73" t="s">
        <v>83</v>
      </c>
    </row>
    <row r="6188" spans="1:21" ht="15.65" customHeight="1" x14ac:dyDescent="0.35">
      <c r="A6188" s="73" t="s">
        <v>999</v>
      </c>
      <c r="B6188" s="36">
        <v>27790</v>
      </c>
      <c r="D6188" s="53" t="s">
        <v>118</v>
      </c>
      <c r="E6188" s="59">
        <v>7</v>
      </c>
      <c r="F6188" s="29" t="s">
        <v>4097</v>
      </c>
      <c r="H6188" s="75">
        <v>182</v>
      </c>
      <c r="I6188" s="43" t="str">
        <f>IFERROR(VLOOKUP(H6188,#REF!,2,FALSE),"")</f>
        <v/>
      </c>
      <c r="J6188" s="63">
        <v>1</v>
      </c>
      <c r="K6188" s="74" t="s">
        <v>71</v>
      </c>
      <c r="L6188" s="59">
        <v>7</v>
      </c>
      <c r="M6188" s="60" t="s">
        <v>366</v>
      </c>
      <c r="N6188" s="60" t="s">
        <v>366</v>
      </c>
      <c r="P6188" s="77">
        <v>176</v>
      </c>
      <c r="Q6188" s="56" t="str">
        <f>IFERROR(VLOOKUP(P6188,#REF!,2,FALSE),"")</f>
        <v/>
      </c>
      <c r="R6188" s="63">
        <v>0</v>
      </c>
      <c r="S6188" s="41" t="s">
        <v>57</v>
      </c>
      <c r="T6188" s="35" t="s">
        <v>8</v>
      </c>
      <c r="U6188" s="73" t="s">
        <v>83</v>
      </c>
    </row>
    <row r="6189" spans="1:21" ht="15.65" customHeight="1" x14ac:dyDescent="0.35">
      <c r="A6189" s="73" t="s">
        <v>999</v>
      </c>
      <c r="B6189" s="36">
        <v>27790</v>
      </c>
      <c r="D6189" s="53" t="s">
        <v>118</v>
      </c>
      <c r="E6189" s="59">
        <v>8</v>
      </c>
      <c r="F6189" s="29" t="s">
        <v>3798</v>
      </c>
      <c r="H6189" s="75">
        <v>190</v>
      </c>
      <c r="I6189" s="43" t="str">
        <f>IFERROR(VLOOKUP(H6189,#REF!,2,FALSE),"")</f>
        <v/>
      </c>
      <c r="J6189" s="63">
        <v>0.5</v>
      </c>
      <c r="K6189" s="74" t="s">
        <v>71</v>
      </c>
      <c r="L6189" s="59">
        <v>8</v>
      </c>
      <c r="M6189" s="65" t="s">
        <v>3577</v>
      </c>
      <c r="N6189" s="65" t="s">
        <v>3577</v>
      </c>
      <c r="P6189" s="77">
        <v>176</v>
      </c>
      <c r="Q6189" s="56" t="str">
        <f>IFERROR(VLOOKUP(P6189,#REF!,2,FALSE),"")</f>
        <v/>
      </c>
      <c r="R6189" s="63">
        <v>0.5</v>
      </c>
      <c r="S6189" s="41" t="s">
        <v>57</v>
      </c>
      <c r="T6189" s="35" t="s">
        <v>8</v>
      </c>
      <c r="U6189" s="73" t="s">
        <v>83</v>
      </c>
    </row>
    <row r="6190" spans="1:21" ht="15.65" customHeight="1" x14ac:dyDescent="0.35">
      <c r="A6190" s="73" t="s">
        <v>999</v>
      </c>
      <c r="B6190" s="36">
        <v>27790</v>
      </c>
      <c r="D6190" s="53" t="s">
        <v>118</v>
      </c>
      <c r="E6190" s="59">
        <v>9</v>
      </c>
      <c r="F6190" s="29" t="s">
        <v>617</v>
      </c>
      <c r="H6190" s="75">
        <v>169</v>
      </c>
      <c r="I6190" s="43" t="str">
        <f>IFERROR(VLOOKUP(H6190,#REF!,2,FALSE),"")</f>
        <v/>
      </c>
      <c r="J6190" s="63">
        <v>0.5</v>
      </c>
      <c r="K6190" s="74" t="s">
        <v>71</v>
      </c>
      <c r="L6190" s="59">
        <v>9</v>
      </c>
      <c r="M6190" s="60" t="s">
        <v>278</v>
      </c>
      <c r="N6190" s="60" t="s">
        <v>278</v>
      </c>
      <c r="P6190" s="77">
        <v>171</v>
      </c>
      <c r="Q6190" s="56" t="str">
        <f>IFERROR(VLOOKUP(P6190,#REF!,2,FALSE),"")</f>
        <v/>
      </c>
      <c r="R6190" s="38">
        <v>0.5</v>
      </c>
      <c r="S6190" s="41" t="s">
        <v>57</v>
      </c>
      <c r="T6190" s="35" t="s">
        <v>8</v>
      </c>
      <c r="U6190" s="73" t="s">
        <v>83</v>
      </c>
    </row>
    <row r="6191" spans="1:21" ht="15.65" customHeight="1" x14ac:dyDescent="0.35">
      <c r="A6191" s="73" t="s">
        <v>999</v>
      </c>
      <c r="B6191" s="36">
        <v>27790</v>
      </c>
      <c r="D6191" s="53" t="s">
        <v>118</v>
      </c>
      <c r="E6191" s="59">
        <v>10</v>
      </c>
      <c r="F6191" s="29" t="s">
        <v>4126</v>
      </c>
      <c r="H6191" s="75">
        <v>182</v>
      </c>
      <c r="I6191" s="43" t="str">
        <f>IFERROR(VLOOKUP(H6191,#REF!,2,FALSE),"")</f>
        <v/>
      </c>
      <c r="J6191" s="63">
        <v>0</v>
      </c>
      <c r="K6191" s="74" t="s">
        <v>71</v>
      </c>
      <c r="L6191" s="59">
        <v>10</v>
      </c>
      <c r="M6191" s="60" t="s">
        <v>277</v>
      </c>
      <c r="N6191" s="60" t="s">
        <v>277</v>
      </c>
      <c r="P6191" s="77">
        <v>170</v>
      </c>
      <c r="Q6191" s="56" t="str">
        <f>IFERROR(VLOOKUP(P6191,#REF!,2,FALSE),"")</f>
        <v/>
      </c>
      <c r="R6191" s="63">
        <v>1</v>
      </c>
      <c r="S6191" s="41" t="s">
        <v>57</v>
      </c>
      <c r="T6191" s="35" t="s">
        <v>8</v>
      </c>
      <c r="U6191" s="73" t="s">
        <v>83</v>
      </c>
    </row>
    <row r="6192" spans="1:21" ht="15.65" customHeight="1" x14ac:dyDescent="0.35">
      <c r="A6192" s="73" t="s">
        <v>999</v>
      </c>
      <c r="B6192" s="36">
        <v>27790</v>
      </c>
      <c r="D6192" s="53" t="s">
        <v>118</v>
      </c>
      <c r="E6192" s="59">
        <v>11</v>
      </c>
      <c r="F6192" s="29" t="s">
        <v>4099</v>
      </c>
      <c r="H6192" s="75">
        <v>169</v>
      </c>
      <c r="I6192" s="43" t="str">
        <f>IFERROR(VLOOKUP(H6192,#REF!,2,FALSE),"")</f>
        <v/>
      </c>
      <c r="J6192" s="63">
        <v>0.5</v>
      </c>
      <c r="K6192" s="74" t="s">
        <v>71</v>
      </c>
      <c r="L6192" s="59">
        <v>11</v>
      </c>
      <c r="M6192" s="60" t="s">
        <v>279</v>
      </c>
      <c r="N6192" s="60" t="s">
        <v>279</v>
      </c>
      <c r="P6192" s="77">
        <v>177</v>
      </c>
      <c r="Q6192" s="56" t="str">
        <f>IFERROR(VLOOKUP(P6192,#REF!,2,FALSE),"")</f>
        <v/>
      </c>
      <c r="R6192" s="63">
        <v>0.5</v>
      </c>
      <c r="S6192" s="41" t="s">
        <v>57</v>
      </c>
      <c r="T6192" s="35" t="s">
        <v>8</v>
      </c>
      <c r="U6192" s="73" t="s">
        <v>83</v>
      </c>
    </row>
    <row r="6193" spans="1:21" ht="15.65" customHeight="1" x14ac:dyDescent="0.35">
      <c r="A6193" s="73" t="s">
        <v>999</v>
      </c>
      <c r="B6193" s="36">
        <v>27790</v>
      </c>
      <c r="D6193" s="53" t="s">
        <v>118</v>
      </c>
      <c r="E6193" s="59">
        <v>12</v>
      </c>
      <c r="F6193" s="29" t="s">
        <v>608</v>
      </c>
      <c r="H6193" s="75">
        <v>150</v>
      </c>
      <c r="I6193" s="43" t="str">
        <f>IFERROR(VLOOKUP(H6193,#REF!,2,FALSE),"")</f>
        <v/>
      </c>
      <c r="J6193" s="63">
        <v>0.5</v>
      </c>
      <c r="K6193" s="74" t="s">
        <v>71</v>
      </c>
      <c r="L6193" s="59">
        <v>12</v>
      </c>
      <c r="M6193" s="60" t="s">
        <v>367</v>
      </c>
      <c r="N6193" s="60" t="s">
        <v>367</v>
      </c>
      <c r="P6193" s="77">
        <v>162</v>
      </c>
      <c r="Q6193" s="56" t="str">
        <f>IFERROR(VLOOKUP(P6193,#REF!,2,FALSE),"")</f>
        <v/>
      </c>
      <c r="R6193" s="63">
        <v>0.5</v>
      </c>
      <c r="S6193" s="41" t="s">
        <v>57</v>
      </c>
      <c r="T6193" s="35" t="s">
        <v>8</v>
      </c>
      <c r="U6193" s="73" t="s">
        <v>83</v>
      </c>
    </row>
    <row r="6194" spans="1:21" ht="15.65" customHeight="1" x14ac:dyDescent="0.35">
      <c r="A6194" s="73" t="s">
        <v>999</v>
      </c>
      <c r="B6194" s="36">
        <v>27790</v>
      </c>
      <c r="D6194" s="53" t="s">
        <v>118</v>
      </c>
      <c r="E6194" s="59">
        <v>13</v>
      </c>
      <c r="F6194" s="29" t="s">
        <v>618</v>
      </c>
      <c r="H6194" s="77" t="s">
        <v>1002</v>
      </c>
      <c r="I6194" s="43" t="str">
        <f>IFERROR(VLOOKUP(H6194,#REF!,2,FALSE),"")</f>
        <v/>
      </c>
      <c r="J6194" s="63">
        <v>0.5</v>
      </c>
      <c r="K6194" s="74" t="s">
        <v>71</v>
      </c>
      <c r="L6194" s="59">
        <v>13</v>
      </c>
      <c r="M6194" s="54" t="s">
        <v>1111</v>
      </c>
      <c r="N6194" s="54" t="s">
        <v>1111</v>
      </c>
      <c r="P6194" s="77">
        <v>167</v>
      </c>
      <c r="Q6194" s="56" t="str">
        <f>IFERROR(VLOOKUP(P6194,#REF!,2,FALSE),"")</f>
        <v/>
      </c>
      <c r="R6194" s="63">
        <v>0.5</v>
      </c>
      <c r="S6194" s="41" t="s">
        <v>57</v>
      </c>
      <c r="T6194" s="35" t="s">
        <v>8</v>
      </c>
      <c r="U6194" s="73" t="s">
        <v>83</v>
      </c>
    </row>
    <row r="6195" spans="1:21" ht="15.65" customHeight="1" x14ac:dyDescent="0.35">
      <c r="A6195" s="73" t="s">
        <v>999</v>
      </c>
      <c r="B6195" s="36">
        <v>27790</v>
      </c>
      <c r="D6195" s="53" t="s">
        <v>118</v>
      </c>
      <c r="E6195" s="59">
        <v>14</v>
      </c>
      <c r="F6195" s="66" t="s">
        <v>3512</v>
      </c>
      <c r="H6195" s="77" t="s">
        <v>593</v>
      </c>
      <c r="I6195" s="43" t="str">
        <f>IFERROR(VLOOKUP(H6195,#REF!,2,FALSE),"")</f>
        <v/>
      </c>
      <c r="J6195" s="63">
        <v>1</v>
      </c>
      <c r="K6195" s="74" t="s">
        <v>71</v>
      </c>
      <c r="L6195" s="59">
        <v>14</v>
      </c>
      <c r="M6195" s="60" t="s">
        <v>368</v>
      </c>
      <c r="N6195" s="60" t="s">
        <v>368</v>
      </c>
      <c r="P6195" s="77"/>
      <c r="Q6195" s="56" t="str">
        <f>IFERROR(VLOOKUP(P6195,#REF!,2,FALSE),"")</f>
        <v/>
      </c>
      <c r="R6195" s="63">
        <v>0</v>
      </c>
      <c r="S6195" s="41" t="s">
        <v>57</v>
      </c>
      <c r="T6195" s="35" t="s">
        <v>8</v>
      </c>
      <c r="U6195" s="73" t="s">
        <v>83</v>
      </c>
    </row>
    <row r="6196" spans="1:21" ht="15.65" customHeight="1" x14ac:dyDescent="0.35">
      <c r="A6196" s="73" t="s">
        <v>999</v>
      </c>
      <c r="B6196" s="36">
        <v>27790</v>
      </c>
      <c r="D6196" s="53" t="s">
        <v>118</v>
      </c>
      <c r="E6196" s="59">
        <v>15</v>
      </c>
      <c r="F6196" s="29" t="s">
        <v>4078</v>
      </c>
      <c r="H6196" s="75">
        <v>170</v>
      </c>
      <c r="I6196" s="43" t="str">
        <f>IFERROR(VLOOKUP(H6196,#REF!,2,FALSE),"")</f>
        <v/>
      </c>
      <c r="J6196" s="63">
        <v>0.5</v>
      </c>
      <c r="K6196" s="74" t="s">
        <v>71</v>
      </c>
      <c r="L6196" s="59">
        <v>15</v>
      </c>
      <c r="M6196" s="60" t="s">
        <v>283</v>
      </c>
      <c r="N6196" s="60" t="s">
        <v>283</v>
      </c>
      <c r="P6196" s="77">
        <v>166</v>
      </c>
      <c r="Q6196" s="56" t="str">
        <f>IFERROR(VLOOKUP(P6196,#REF!,2,FALSE),"")</f>
        <v/>
      </c>
      <c r="R6196" s="63">
        <v>0.5</v>
      </c>
      <c r="S6196" s="41" t="s">
        <v>57</v>
      </c>
      <c r="T6196" s="35" t="s">
        <v>8</v>
      </c>
      <c r="U6196" s="73" t="s">
        <v>83</v>
      </c>
    </row>
    <row r="6197" spans="1:21" ht="15.65" customHeight="1" x14ac:dyDescent="0.35">
      <c r="A6197" s="73" t="s">
        <v>999</v>
      </c>
      <c r="B6197" s="36">
        <v>27790</v>
      </c>
      <c r="D6197" s="53" t="s">
        <v>118</v>
      </c>
      <c r="E6197" s="59">
        <v>16</v>
      </c>
      <c r="F6197" s="29" t="s">
        <v>385</v>
      </c>
      <c r="H6197" s="75">
        <v>167</v>
      </c>
      <c r="I6197" s="43" t="str">
        <f>IFERROR(VLOOKUP(H6197,#REF!,2,FALSE),"")</f>
        <v/>
      </c>
      <c r="J6197" s="63">
        <v>0</v>
      </c>
      <c r="K6197" s="74" t="s">
        <v>71</v>
      </c>
      <c r="L6197" s="59">
        <v>16</v>
      </c>
      <c r="M6197" s="54" t="s">
        <v>1114</v>
      </c>
      <c r="N6197" s="54" t="s">
        <v>1114</v>
      </c>
      <c r="P6197" s="77">
        <v>159</v>
      </c>
      <c r="Q6197" s="56" t="str">
        <f>IFERROR(VLOOKUP(P6197,#REF!,2,FALSE),"")</f>
        <v/>
      </c>
      <c r="R6197" s="63">
        <v>1</v>
      </c>
      <c r="S6197" s="41" t="s">
        <v>57</v>
      </c>
      <c r="T6197" s="35" t="s">
        <v>8</v>
      </c>
      <c r="U6197" s="73" t="s">
        <v>83</v>
      </c>
    </row>
    <row r="6198" spans="1:21" ht="15.65" customHeight="1" x14ac:dyDescent="0.35">
      <c r="A6198" s="73" t="s">
        <v>999</v>
      </c>
      <c r="B6198" s="36">
        <v>27790</v>
      </c>
      <c r="D6198" s="35" t="s">
        <v>951</v>
      </c>
      <c r="E6198" s="16">
        <v>1</v>
      </c>
      <c r="F6198" s="29" t="s">
        <v>401</v>
      </c>
      <c r="H6198" s="75">
        <v>161</v>
      </c>
      <c r="I6198" s="43" t="str">
        <f>IFERROR(VLOOKUP(H6198,#REF!,2,FALSE),"")</f>
        <v/>
      </c>
      <c r="J6198" s="16">
        <v>1</v>
      </c>
      <c r="K6198" s="41" t="s">
        <v>70</v>
      </c>
      <c r="L6198" s="16">
        <v>1</v>
      </c>
      <c r="M6198" s="60" t="s">
        <v>286</v>
      </c>
      <c r="N6198" s="60" t="s">
        <v>286</v>
      </c>
      <c r="P6198" s="77">
        <v>176</v>
      </c>
      <c r="Q6198" s="56" t="str">
        <f>IFERROR(VLOOKUP(P6198,#REF!,2,FALSE),"")</f>
        <v/>
      </c>
      <c r="R6198" s="16">
        <v>0</v>
      </c>
      <c r="S6198" s="41" t="s">
        <v>57</v>
      </c>
      <c r="T6198" s="35" t="s">
        <v>8</v>
      </c>
      <c r="U6198" s="73" t="s">
        <v>84</v>
      </c>
    </row>
    <row r="6199" spans="1:21" ht="15.65" customHeight="1" x14ac:dyDescent="0.35">
      <c r="A6199" s="73" t="s">
        <v>999</v>
      </c>
      <c r="B6199" s="36">
        <v>27790</v>
      </c>
      <c r="D6199" s="35" t="s">
        <v>951</v>
      </c>
      <c r="E6199" s="16">
        <v>2</v>
      </c>
      <c r="F6199" s="46" t="s">
        <v>1650</v>
      </c>
      <c r="H6199" s="75">
        <v>150</v>
      </c>
      <c r="I6199" s="43" t="str">
        <f>IFERROR(VLOOKUP(H6199,#REF!,2,FALSE),"")</f>
        <v/>
      </c>
      <c r="J6199" s="16">
        <v>0</v>
      </c>
      <c r="K6199" s="41" t="s">
        <v>70</v>
      </c>
      <c r="L6199" s="16">
        <v>2</v>
      </c>
      <c r="M6199" s="65" t="s">
        <v>1004</v>
      </c>
      <c r="N6199" s="65" t="s">
        <v>1004</v>
      </c>
      <c r="P6199" s="77">
        <v>177</v>
      </c>
      <c r="Q6199" s="56" t="str">
        <f>IFERROR(VLOOKUP(P6199,#REF!,2,FALSE),"")</f>
        <v/>
      </c>
      <c r="R6199" s="16">
        <v>1</v>
      </c>
      <c r="S6199" s="41" t="s">
        <v>57</v>
      </c>
      <c r="T6199" s="35" t="s">
        <v>8</v>
      </c>
      <c r="U6199" s="73" t="s">
        <v>84</v>
      </c>
    </row>
    <row r="6200" spans="1:21" ht="15.65" customHeight="1" x14ac:dyDescent="0.35">
      <c r="A6200" s="73" t="s">
        <v>999</v>
      </c>
      <c r="B6200" s="36">
        <v>27790</v>
      </c>
      <c r="D6200" s="35" t="s">
        <v>951</v>
      </c>
      <c r="E6200" s="16">
        <v>3</v>
      </c>
      <c r="F6200" s="29" t="s">
        <v>4070</v>
      </c>
      <c r="H6200" s="75">
        <v>159</v>
      </c>
      <c r="I6200" s="43" t="str">
        <f>IFERROR(VLOOKUP(H6200,#REF!,2,FALSE),"")</f>
        <v/>
      </c>
      <c r="J6200" s="16">
        <v>0</v>
      </c>
      <c r="K6200" s="41" t="s">
        <v>70</v>
      </c>
      <c r="L6200" s="16">
        <v>3</v>
      </c>
      <c r="M6200" s="65" t="s">
        <v>1005</v>
      </c>
      <c r="N6200" s="65" t="s">
        <v>1005</v>
      </c>
      <c r="P6200" s="77">
        <v>159</v>
      </c>
      <c r="Q6200" s="56" t="str">
        <f>IFERROR(VLOOKUP(P6200,#REF!,2,FALSE),"")</f>
        <v/>
      </c>
      <c r="R6200" s="16">
        <v>1</v>
      </c>
      <c r="S6200" s="41" t="s">
        <v>57</v>
      </c>
      <c r="T6200" s="35" t="s">
        <v>8</v>
      </c>
      <c r="U6200" s="73" t="s">
        <v>84</v>
      </c>
    </row>
    <row r="6201" spans="1:21" ht="15.65" customHeight="1" x14ac:dyDescent="0.35">
      <c r="A6201" s="73" t="s">
        <v>999</v>
      </c>
      <c r="B6201" s="36">
        <v>27790</v>
      </c>
      <c r="D6201" s="35" t="s">
        <v>951</v>
      </c>
      <c r="E6201" s="16">
        <v>4</v>
      </c>
      <c r="F6201" s="29" t="s">
        <v>4071</v>
      </c>
      <c r="H6201" s="75">
        <v>162</v>
      </c>
      <c r="I6201" s="43" t="str">
        <f>IFERROR(VLOOKUP(H6201,#REF!,2,FALSE),"")</f>
        <v/>
      </c>
      <c r="J6201" s="16">
        <v>0.5</v>
      </c>
      <c r="K6201" s="41" t="s">
        <v>70</v>
      </c>
      <c r="L6201" s="16">
        <v>4</v>
      </c>
      <c r="M6201" s="65" t="s">
        <v>1072</v>
      </c>
      <c r="N6201" s="65" t="s">
        <v>1072</v>
      </c>
      <c r="P6201" s="77">
        <v>159</v>
      </c>
      <c r="Q6201" s="56" t="str">
        <f>IFERROR(VLOOKUP(P6201,#REF!,2,FALSE),"")</f>
        <v/>
      </c>
      <c r="R6201" s="16">
        <v>0.5</v>
      </c>
      <c r="S6201" s="41" t="s">
        <v>57</v>
      </c>
      <c r="T6201" s="35" t="s">
        <v>8</v>
      </c>
      <c r="U6201" s="73" t="s">
        <v>84</v>
      </c>
    </row>
    <row r="6202" spans="1:21" ht="15.65" customHeight="1" x14ac:dyDescent="0.35">
      <c r="A6202" s="73" t="s">
        <v>999</v>
      </c>
      <c r="B6202" s="36">
        <v>27790</v>
      </c>
      <c r="D6202" s="35" t="s">
        <v>951</v>
      </c>
      <c r="E6202" s="16">
        <v>5</v>
      </c>
      <c r="F6202" s="57" t="s">
        <v>3536</v>
      </c>
      <c r="H6202" s="75">
        <v>163</v>
      </c>
      <c r="I6202" s="43" t="str">
        <f>IFERROR(VLOOKUP(H6202,#REF!,2,FALSE),"")</f>
        <v/>
      </c>
      <c r="J6202" s="16">
        <v>0</v>
      </c>
      <c r="K6202" s="41" t="s">
        <v>70</v>
      </c>
      <c r="L6202" s="16">
        <v>5</v>
      </c>
      <c r="M6202" s="65" t="s">
        <v>1006</v>
      </c>
      <c r="N6202" s="65" t="s">
        <v>1006</v>
      </c>
      <c r="P6202" s="77">
        <v>154</v>
      </c>
      <c r="Q6202" s="56" t="str">
        <f>IFERROR(VLOOKUP(P6202,#REF!,2,FALSE),"")</f>
        <v/>
      </c>
      <c r="R6202" s="16">
        <v>1</v>
      </c>
      <c r="S6202" s="41" t="s">
        <v>57</v>
      </c>
      <c r="T6202" s="35" t="s">
        <v>8</v>
      </c>
      <c r="U6202" s="73" t="s">
        <v>84</v>
      </c>
    </row>
    <row r="6203" spans="1:21" ht="15.65" customHeight="1" x14ac:dyDescent="0.35">
      <c r="A6203" s="73" t="s">
        <v>999</v>
      </c>
      <c r="B6203" s="36">
        <v>27790</v>
      </c>
      <c r="D6203" s="35" t="s">
        <v>951</v>
      </c>
      <c r="E6203" s="16">
        <v>6</v>
      </c>
      <c r="F6203" s="66" t="s">
        <v>3403</v>
      </c>
      <c r="H6203" s="75">
        <v>162</v>
      </c>
      <c r="I6203" s="43" t="str">
        <f>IFERROR(VLOOKUP(H6203,#REF!,2,FALSE),"")</f>
        <v/>
      </c>
      <c r="J6203" s="16">
        <v>1</v>
      </c>
      <c r="K6203" s="41" t="s">
        <v>70</v>
      </c>
      <c r="L6203" s="16">
        <v>6</v>
      </c>
      <c r="M6203" s="65" t="s">
        <v>1007</v>
      </c>
      <c r="N6203" s="65" t="s">
        <v>1007</v>
      </c>
      <c r="P6203" s="77">
        <v>155</v>
      </c>
      <c r="Q6203" s="56" t="str">
        <f>IFERROR(VLOOKUP(P6203,#REF!,2,FALSE),"")</f>
        <v/>
      </c>
      <c r="R6203" s="16">
        <v>0</v>
      </c>
      <c r="S6203" s="41" t="s">
        <v>57</v>
      </c>
      <c r="T6203" s="35" t="s">
        <v>8</v>
      </c>
      <c r="U6203" s="73" t="s">
        <v>84</v>
      </c>
    </row>
    <row r="6204" spans="1:21" ht="15.65" customHeight="1" x14ac:dyDescent="0.35">
      <c r="A6204" s="73" t="s">
        <v>999</v>
      </c>
      <c r="B6204" s="36">
        <v>27790</v>
      </c>
      <c r="D6204" s="35" t="s">
        <v>951</v>
      </c>
      <c r="E6204" s="16">
        <v>7</v>
      </c>
      <c r="F6204" s="29" t="s">
        <v>600</v>
      </c>
      <c r="H6204" s="75">
        <v>162</v>
      </c>
      <c r="I6204" s="43" t="str">
        <f>IFERROR(VLOOKUP(H6204,#REF!,2,FALSE),"")</f>
        <v/>
      </c>
      <c r="J6204" s="16">
        <v>0.5</v>
      </c>
      <c r="K6204" s="41" t="s">
        <v>70</v>
      </c>
      <c r="L6204" s="16">
        <v>7</v>
      </c>
      <c r="M6204" s="65" t="s">
        <v>1008</v>
      </c>
      <c r="N6204" s="65" t="s">
        <v>1008</v>
      </c>
      <c r="P6204" s="77"/>
      <c r="Q6204" s="56" t="str">
        <f>IFERROR(VLOOKUP(P6204,#REF!,2,FALSE),"")</f>
        <v/>
      </c>
      <c r="R6204" s="16">
        <v>0.5</v>
      </c>
      <c r="S6204" s="41" t="s">
        <v>57</v>
      </c>
      <c r="T6204" s="35" t="s">
        <v>8</v>
      </c>
      <c r="U6204" s="73" t="s">
        <v>84</v>
      </c>
    </row>
    <row r="6205" spans="1:21" ht="15.65" customHeight="1" x14ac:dyDescent="0.35">
      <c r="A6205" s="73" t="s">
        <v>999</v>
      </c>
      <c r="B6205" s="36">
        <v>27790</v>
      </c>
      <c r="D6205" s="35" t="s">
        <v>951</v>
      </c>
      <c r="E6205" s="16">
        <v>8</v>
      </c>
      <c r="F6205" s="29" t="s">
        <v>4067</v>
      </c>
      <c r="H6205" s="75">
        <v>165</v>
      </c>
      <c r="I6205" s="43" t="str">
        <f>IFERROR(VLOOKUP(H6205,#REF!,2,FALSE),"")</f>
        <v/>
      </c>
      <c r="J6205" s="16">
        <v>0</v>
      </c>
      <c r="K6205" s="41" t="s">
        <v>70</v>
      </c>
      <c r="L6205" s="16">
        <v>8</v>
      </c>
      <c r="M6205" s="57" t="s">
        <v>3977</v>
      </c>
      <c r="N6205" s="57" t="s">
        <v>3977</v>
      </c>
      <c r="P6205" s="77">
        <v>135</v>
      </c>
      <c r="Q6205" s="56" t="str">
        <f>IFERROR(VLOOKUP(P6205,#REF!,2,FALSE),"")</f>
        <v/>
      </c>
      <c r="R6205" s="16">
        <v>1</v>
      </c>
      <c r="S6205" s="41" t="s">
        <v>57</v>
      </c>
      <c r="T6205" s="35" t="s">
        <v>8</v>
      </c>
      <c r="U6205" s="73" t="s">
        <v>84</v>
      </c>
    </row>
    <row r="6206" spans="1:21" ht="15.65" customHeight="1" x14ac:dyDescent="0.35">
      <c r="A6206" s="73" t="s">
        <v>999</v>
      </c>
      <c r="B6206" s="36">
        <v>27790</v>
      </c>
      <c r="D6206" s="35" t="s">
        <v>951</v>
      </c>
      <c r="E6206" s="16">
        <v>9</v>
      </c>
      <c r="F6206" s="46" t="s">
        <v>1916</v>
      </c>
      <c r="H6206" s="77" t="s">
        <v>593</v>
      </c>
      <c r="I6206" s="43" t="str">
        <f>IFERROR(VLOOKUP(H6206,#REF!,2,FALSE),"")</f>
        <v/>
      </c>
      <c r="J6206" s="16">
        <v>0.5</v>
      </c>
      <c r="K6206" s="41" t="s">
        <v>70</v>
      </c>
      <c r="L6206" s="16">
        <v>9</v>
      </c>
      <c r="M6206" s="66" t="s">
        <v>3591</v>
      </c>
      <c r="N6206" s="66" t="s">
        <v>3591</v>
      </c>
      <c r="P6206" s="77">
        <v>154</v>
      </c>
      <c r="Q6206" s="56" t="str">
        <f>IFERROR(VLOOKUP(P6206,#REF!,2,FALSE),"")</f>
        <v/>
      </c>
      <c r="R6206" s="16">
        <v>0.5</v>
      </c>
      <c r="S6206" s="41" t="s">
        <v>57</v>
      </c>
      <c r="T6206" s="35" t="s">
        <v>8</v>
      </c>
      <c r="U6206" s="73" t="s">
        <v>84</v>
      </c>
    </row>
    <row r="6207" spans="1:21" ht="15.65" customHeight="1" x14ac:dyDescent="0.35">
      <c r="A6207" s="73" t="s">
        <v>999</v>
      </c>
      <c r="B6207" s="36">
        <v>27790</v>
      </c>
      <c r="D6207" s="35" t="s">
        <v>951</v>
      </c>
      <c r="E6207" s="16">
        <v>10</v>
      </c>
      <c r="F6207" s="46" t="s">
        <v>1011</v>
      </c>
      <c r="H6207" s="75">
        <v>156</v>
      </c>
      <c r="I6207" s="43" t="str">
        <f>IFERROR(VLOOKUP(H6207,#REF!,2,FALSE),"")</f>
        <v/>
      </c>
      <c r="J6207" s="16">
        <v>0</v>
      </c>
      <c r="K6207" s="41" t="s">
        <v>70</v>
      </c>
      <c r="L6207" s="16">
        <v>10</v>
      </c>
      <c r="M6207" s="65" t="s">
        <v>444</v>
      </c>
      <c r="N6207" s="65" t="s">
        <v>444</v>
      </c>
      <c r="P6207" s="77">
        <v>137</v>
      </c>
      <c r="Q6207" s="56" t="str">
        <f>IFERROR(VLOOKUP(P6207,#REF!,2,FALSE),"")</f>
        <v/>
      </c>
      <c r="R6207" s="16">
        <v>1</v>
      </c>
      <c r="S6207" s="41" t="s">
        <v>57</v>
      </c>
      <c r="T6207" s="35" t="s">
        <v>8</v>
      </c>
      <c r="U6207" s="73" t="s">
        <v>84</v>
      </c>
    </row>
    <row r="6208" spans="1:21" ht="15.65" customHeight="1" x14ac:dyDescent="0.35">
      <c r="A6208" s="73" t="s">
        <v>999</v>
      </c>
      <c r="B6208" s="36">
        <v>27790</v>
      </c>
      <c r="D6208" s="35" t="s">
        <v>951</v>
      </c>
      <c r="E6208" s="16">
        <v>11</v>
      </c>
      <c r="F6208" s="46" t="s">
        <v>392</v>
      </c>
      <c r="H6208" s="75">
        <v>151</v>
      </c>
      <c r="I6208" s="43" t="str">
        <f>IFERROR(VLOOKUP(H6208,#REF!,2,FALSE),"")</f>
        <v/>
      </c>
      <c r="J6208" s="16">
        <v>0.5</v>
      </c>
      <c r="K6208" s="41" t="s">
        <v>70</v>
      </c>
      <c r="L6208" s="16">
        <v>11</v>
      </c>
      <c r="M6208" s="65" t="s">
        <v>1009</v>
      </c>
      <c r="N6208" s="65" t="s">
        <v>1009</v>
      </c>
      <c r="P6208" s="77">
        <v>147</v>
      </c>
      <c r="Q6208" s="56" t="str">
        <f>IFERROR(VLOOKUP(P6208,#REF!,2,FALSE),"")</f>
        <v/>
      </c>
      <c r="R6208" s="16">
        <v>0.5</v>
      </c>
      <c r="S6208" s="41" t="s">
        <v>57</v>
      </c>
      <c r="T6208" s="35" t="s">
        <v>8</v>
      </c>
      <c r="U6208" s="73" t="s">
        <v>84</v>
      </c>
    </row>
    <row r="6209" spans="1:21" ht="15.65" customHeight="1" x14ac:dyDescent="0.35">
      <c r="A6209" s="73" t="s">
        <v>999</v>
      </c>
      <c r="B6209" s="36">
        <v>27790</v>
      </c>
      <c r="D6209" s="35" t="s">
        <v>951</v>
      </c>
      <c r="E6209" s="16">
        <v>12</v>
      </c>
      <c r="F6209" s="46" t="s">
        <v>393</v>
      </c>
      <c r="H6209" s="75">
        <v>150</v>
      </c>
      <c r="I6209" s="43" t="str">
        <f>IFERROR(VLOOKUP(H6209,#REF!,2,FALSE),"")</f>
        <v/>
      </c>
      <c r="J6209" s="16">
        <v>1</v>
      </c>
      <c r="K6209" s="41" t="s">
        <v>70</v>
      </c>
      <c r="L6209" s="16">
        <v>12</v>
      </c>
      <c r="M6209" s="66" t="s">
        <v>3849</v>
      </c>
      <c r="N6209" s="66" t="s">
        <v>3849</v>
      </c>
      <c r="P6209" s="77">
        <v>149</v>
      </c>
      <c r="Q6209" s="56" t="str">
        <f>IFERROR(VLOOKUP(P6209,#REF!,2,FALSE),"")</f>
        <v/>
      </c>
      <c r="R6209" s="16">
        <v>0</v>
      </c>
      <c r="S6209" s="41" t="s">
        <v>57</v>
      </c>
      <c r="T6209" s="35" t="s">
        <v>8</v>
      </c>
      <c r="U6209" s="73" t="s">
        <v>84</v>
      </c>
    </row>
    <row r="6210" spans="1:21" ht="15.65" customHeight="1" x14ac:dyDescent="0.35">
      <c r="A6210" s="73" t="s">
        <v>999</v>
      </c>
      <c r="B6210" s="36">
        <v>27790</v>
      </c>
      <c r="D6210" s="35" t="s">
        <v>951</v>
      </c>
      <c r="E6210" s="16">
        <v>13</v>
      </c>
      <c r="F6210" s="29" t="s">
        <v>595</v>
      </c>
      <c r="H6210" s="75">
        <v>145</v>
      </c>
      <c r="I6210" s="43" t="str">
        <f>IFERROR(VLOOKUP(H6210,#REF!,2,FALSE),"")</f>
        <v/>
      </c>
      <c r="J6210" s="16">
        <v>0</v>
      </c>
      <c r="K6210" s="41" t="s">
        <v>70</v>
      </c>
      <c r="L6210" s="16">
        <v>13</v>
      </c>
      <c r="M6210" s="65" t="s">
        <v>1010</v>
      </c>
      <c r="N6210" s="65" t="s">
        <v>1010</v>
      </c>
      <c r="P6210" s="77">
        <v>143</v>
      </c>
      <c r="Q6210" s="56" t="str">
        <f>IFERROR(VLOOKUP(P6210,#REF!,2,FALSE),"")</f>
        <v/>
      </c>
      <c r="R6210" s="16">
        <v>1</v>
      </c>
      <c r="S6210" s="41" t="s">
        <v>57</v>
      </c>
      <c r="T6210" s="35" t="s">
        <v>8</v>
      </c>
      <c r="U6210" s="73" t="s">
        <v>84</v>
      </c>
    </row>
    <row r="6211" spans="1:21" ht="15.65" customHeight="1" x14ac:dyDescent="0.35">
      <c r="A6211" s="73" t="s">
        <v>999</v>
      </c>
      <c r="B6211" s="36">
        <v>27790</v>
      </c>
      <c r="D6211" s="35" t="s">
        <v>951</v>
      </c>
      <c r="E6211" s="16">
        <v>14</v>
      </c>
      <c r="F6211" s="66" t="s">
        <v>3402</v>
      </c>
      <c r="H6211" s="75">
        <v>143</v>
      </c>
      <c r="I6211" s="43" t="str">
        <f>IFERROR(VLOOKUP(H6211,#REF!,2,FALSE),"")</f>
        <v/>
      </c>
      <c r="J6211" s="16">
        <v>0</v>
      </c>
      <c r="K6211" s="41" t="s">
        <v>70</v>
      </c>
      <c r="L6211" s="16">
        <v>14</v>
      </c>
      <c r="M6211" s="65" t="s">
        <v>1059</v>
      </c>
      <c r="N6211" s="65" t="s">
        <v>1059</v>
      </c>
      <c r="P6211" s="77">
        <v>136</v>
      </c>
      <c r="Q6211" s="56" t="str">
        <f>IFERROR(VLOOKUP(P6211,#REF!,2,FALSE),"")</f>
        <v/>
      </c>
      <c r="R6211" s="16">
        <v>1</v>
      </c>
      <c r="S6211" s="41" t="s">
        <v>57</v>
      </c>
      <c r="T6211" s="35" t="s">
        <v>8</v>
      </c>
      <c r="U6211" s="73" t="s">
        <v>84</v>
      </c>
    </row>
    <row r="6212" spans="1:21" ht="15.65" customHeight="1" x14ac:dyDescent="0.35">
      <c r="A6212" s="73" t="s">
        <v>999</v>
      </c>
      <c r="B6212" s="36">
        <v>27790</v>
      </c>
      <c r="D6212" s="35" t="s">
        <v>951</v>
      </c>
      <c r="E6212" s="16">
        <v>15</v>
      </c>
      <c r="F6212" s="46" t="s">
        <v>1013</v>
      </c>
      <c r="H6212" s="75">
        <v>130</v>
      </c>
      <c r="I6212" s="43" t="str">
        <f>IFERROR(VLOOKUP(H6212,#REF!,2,FALSE),"")</f>
        <v/>
      </c>
      <c r="J6212" s="16">
        <v>1</v>
      </c>
      <c r="K6212" s="41" t="s">
        <v>70</v>
      </c>
      <c r="L6212" s="16">
        <v>15</v>
      </c>
      <c r="M6212" s="54" t="s">
        <v>1416</v>
      </c>
      <c r="N6212" s="54" t="s">
        <v>1416</v>
      </c>
      <c r="P6212" s="77">
        <v>151</v>
      </c>
      <c r="Q6212" s="56" t="str">
        <f>IFERROR(VLOOKUP(P6212,#REF!,2,FALSE),"")</f>
        <v/>
      </c>
      <c r="R6212" s="16">
        <v>0</v>
      </c>
      <c r="S6212" s="41" t="s">
        <v>57</v>
      </c>
      <c r="T6212" s="35" t="s">
        <v>8</v>
      </c>
      <c r="U6212" s="73" t="s">
        <v>84</v>
      </c>
    </row>
    <row r="6213" spans="1:21" ht="15.65" customHeight="1" x14ac:dyDescent="0.35">
      <c r="A6213" s="73" t="s">
        <v>999</v>
      </c>
      <c r="B6213" s="36">
        <v>27790</v>
      </c>
      <c r="D6213" s="35" t="s">
        <v>951</v>
      </c>
      <c r="E6213" s="16">
        <v>16</v>
      </c>
      <c r="F6213" s="29" t="s">
        <v>32</v>
      </c>
      <c r="G6213" s="16"/>
      <c r="H6213" s="43" t="s">
        <v>593</v>
      </c>
      <c r="I6213" s="43" t="str">
        <f>IFERROR(VLOOKUP(H6213,#REF!,2,FALSE),"")</f>
        <v/>
      </c>
      <c r="J6213" s="16">
        <v>0</v>
      </c>
      <c r="K6213" s="41" t="s">
        <v>70</v>
      </c>
      <c r="L6213" s="16">
        <v>16</v>
      </c>
      <c r="M6213" s="62"/>
      <c r="N6213" s="62"/>
      <c r="P6213" s="43"/>
      <c r="Q6213" s="56" t="str">
        <f>IFERROR(VLOOKUP(P6213,#REF!,2,FALSE),"")</f>
        <v/>
      </c>
      <c r="R6213" s="16">
        <v>1</v>
      </c>
      <c r="S6213" s="41" t="s">
        <v>57</v>
      </c>
      <c r="T6213" s="35" t="s">
        <v>8</v>
      </c>
      <c r="U6213" s="73" t="s">
        <v>84</v>
      </c>
    </row>
    <row r="6214" spans="1:21" ht="15.65" customHeight="1" x14ac:dyDescent="0.35">
      <c r="A6214" s="73" t="s">
        <v>999</v>
      </c>
      <c r="B6214" s="36">
        <v>27818</v>
      </c>
      <c r="D6214" s="53" t="s">
        <v>118</v>
      </c>
      <c r="E6214" s="59">
        <v>1</v>
      </c>
      <c r="F6214" s="29" t="s">
        <v>4065</v>
      </c>
      <c r="H6214" s="76">
        <v>194</v>
      </c>
      <c r="I6214" s="43" t="str">
        <f>IFERROR(VLOOKUP(H6214,#REF!,2,FALSE),"")</f>
        <v/>
      </c>
      <c r="J6214" s="63">
        <v>0</v>
      </c>
      <c r="K6214" s="41" t="s">
        <v>86</v>
      </c>
      <c r="L6214" s="59">
        <v>1</v>
      </c>
      <c r="M6214" s="60" t="s">
        <v>256</v>
      </c>
      <c r="N6214" s="60" t="s">
        <v>256</v>
      </c>
      <c r="P6214" s="43"/>
      <c r="Q6214" s="56" t="str">
        <f>IFERROR(VLOOKUP(P6214,#REF!,2,FALSE),"")</f>
        <v/>
      </c>
      <c r="R6214" s="63">
        <v>1</v>
      </c>
      <c r="S6214" s="41" t="s">
        <v>57</v>
      </c>
      <c r="T6214" s="35" t="s">
        <v>8</v>
      </c>
      <c r="U6214" s="73" t="s">
        <v>83</v>
      </c>
    </row>
    <row r="6215" spans="1:21" ht="15.65" customHeight="1" x14ac:dyDescent="0.35">
      <c r="A6215" s="73" t="s">
        <v>999</v>
      </c>
      <c r="B6215" s="36">
        <v>27818</v>
      </c>
      <c r="D6215" s="53" t="s">
        <v>118</v>
      </c>
      <c r="E6215" s="59">
        <v>2</v>
      </c>
      <c r="F6215" s="29" t="s">
        <v>397</v>
      </c>
      <c r="H6215" s="56" t="s">
        <v>593</v>
      </c>
      <c r="I6215" s="43" t="str">
        <f>IFERROR(VLOOKUP(H6215,#REF!,2,FALSE),"")</f>
        <v/>
      </c>
      <c r="J6215" s="63">
        <v>1</v>
      </c>
      <c r="K6215" s="41" t="s">
        <v>86</v>
      </c>
      <c r="L6215" s="59">
        <v>2</v>
      </c>
      <c r="M6215" s="60" t="s">
        <v>258</v>
      </c>
      <c r="N6215" s="60" t="s">
        <v>258</v>
      </c>
      <c r="P6215" s="43"/>
      <c r="Q6215" s="56" t="str">
        <f>IFERROR(VLOOKUP(P6215,#REF!,2,FALSE),"")</f>
        <v/>
      </c>
      <c r="R6215" s="63">
        <v>0</v>
      </c>
      <c r="S6215" s="41" t="s">
        <v>57</v>
      </c>
      <c r="T6215" s="35" t="s">
        <v>8</v>
      </c>
      <c r="U6215" s="73" t="s">
        <v>83</v>
      </c>
    </row>
    <row r="6216" spans="1:21" ht="15.65" customHeight="1" x14ac:dyDescent="0.35">
      <c r="A6216" s="73" t="s">
        <v>999</v>
      </c>
      <c r="B6216" s="36">
        <v>27818</v>
      </c>
      <c r="D6216" s="53" t="s">
        <v>118</v>
      </c>
      <c r="E6216" s="59">
        <v>3</v>
      </c>
      <c r="F6216" s="29" t="s">
        <v>4098</v>
      </c>
      <c r="H6216" s="76">
        <v>186</v>
      </c>
      <c r="I6216" s="43" t="str">
        <f>IFERROR(VLOOKUP(H6216,#REF!,2,FALSE),"")</f>
        <v/>
      </c>
      <c r="J6216" s="63">
        <v>0.5</v>
      </c>
      <c r="K6216" s="41" t="s">
        <v>86</v>
      </c>
      <c r="L6216" s="59">
        <v>3</v>
      </c>
      <c r="M6216" s="60" t="s">
        <v>288</v>
      </c>
      <c r="N6216" s="60" t="s">
        <v>288</v>
      </c>
      <c r="P6216" s="43"/>
      <c r="Q6216" s="56" t="str">
        <f>IFERROR(VLOOKUP(P6216,#REF!,2,FALSE),"")</f>
        <v/>
      </c>
      <c r="R6216" s="63">
        <v>0.5</v>
      </c>
      <c r="S6216" s="41" t="s">
        <v>57</v>
      </c>
      <c r="T6216" s="35" t="s">
        <v>8</v>
      </c>
      <c r="U6216" s="73" t="s">
        <v>83</v>
      </c>
    </row>
    <row r="6217" spans="1:21" ht="15.65" customHeight="1" x14ac:dyDescent="0.35">
      <c r="A6217" s="73" t="s">
        <v>999</v>
      </c>
      <c r="B6217" s="36">
        <v>27818</v>
      </c>
      <c r="D6217" s="53" t="s">
        <v>118</v>
      </c>
      <c r="E6217" s="59">
        <v>4</v>
      </c>
      <c r="F6217" s="29" t="s">
        <v>661</v>
      </c>
      <c r="H6217" s="56" t="s">
        <v>593</v>
      </c>
      <c r="I6217" s="43" t="str">
        <f>IFERROR(VLOOKUP(H6217,#REF!,2,FALSE),"")</f>
        <v/>
      </c>
      <c r="J6217" s="63">
        <v>1</v>
      </c>
      <c r="K6217" s="41" t="s">
        <v>86</v>
      </c>
      <c r="L6217" s="59">
        <v>4</v>
      </c>
      <c r="M6217" s="60" t="s">
        <v>253</v>
      </c>
      <c r="N6217" s="60" t="s">
        <v>253</v>
      </c>
      <c r="P6217" s="43"/>
      <c r="Q6217" s="56" t="str">
        <f>IFERROR(VLOOKUP(P6217,#REF!,2,FALSE),"")</f>
        <v/>
      </c>
      <c r="R6217" s="63">
        <v>0</v>
      </c>
      <c r="S6217" s="41" t="s">
        <v>57</v>
      </c>
      <c r="T6217" s="35" t="s">
        <v>8</v>
      </c>
      <c r="U6217" s="73" t="s">
        <v>83</v>
      </c>
    </row>
    <row r="6218" spans="1:21" ht="15.65" customHeight="1" x14ac:dyDescent="0.35">
      <c r="A6218" s="73" t="s">
        <v>999</v>
      </c>
      <c r="B6218" s="36">
        <v>27818</v>
      </c>
      <c r="D6218" s="53" t="s">
        <v>118</v>
      </c>
      <c r="E6218" s="59">
        <v>5</v>
      </c>
      <c r="F6218" s="29" t="s">
        <v>660</v>
      </c>
      <c r="H6218" s="56" t="s">
        <v>1002</v>
      </c>
      <c r="I6218" s="43" t="str">
        <f>IFERROR(VLOOKUP(H6218,#REF!,2,FALSE),"")</f>
        <v/>
      </c>
      <c r="J6218" s="63">
        <v>0.5</v>
      </c>
      <c r="K6218" s="41" t="s">
        <v>86</v>
      </c>
      <c r="L6218" s="59">
        <v>5</v>
      </c>
      <c r="M6218" s="60" t="s">
        <v>591</v>
      </c>
      <c r="N6218" s="60" t="s">
        <v>591</v>
      </c>
      <c r="P6218" s="43"/>
      <c r="Q6218" s="56" t="str">
        <f>IFERROR(VLOOKUP(P6218,#REF!,2,FALSE),"")</f>
        <v/>
      </c>
      <c r="R6218" s="63">
        <v>0.5</v>
      </c>
      <c r="S6218" s="41" t="s">
        <v>57</v>
      </c>
      <c r="T6218" s="35" t="s">
        <v>8</v>
      </c>
      <c r="U6218" s="73" t="s">
        <v>83</v>
      </c>
    </row>
    <row r="6219" spans="1:21" ht="15.65" customHeight="1" x14ac:dyDescent="0.35">
      <c r="A6219" s="73" t="s">
        <v>999</v>
      </c>
      <c r="B6219" s="36">
        <v>27818</v>
      </c>
      <c r="D6219" s="53" t="s">
        <v>118</v>
      </c>
      <c r="E6219" s="59">
        <v>6</v>
      </c>
      <c r="F6219" s="29" t="s">
        <v>4073</v>
      </c>
      <c r="H6219" s="76">
        <v>168</v>
      </c>
      <c r="I6219" s="43" t="str">
        <f>IFERROR(VLOOKUP(H6219,#REF!,2,FALSE),"")</f>
        <v/>
      </c>
      <c r="J6219" s="63">
        <v>0.5</v>
      </c>
      <c r="K6219" s="41" t="s">
        <v>86</v>
      </c>
      <c r="L6219" s="59">
        <v>6</v>
      </c>
      <c r="M6219" s="60" t="s">
        <v>369</v>
      </c>
      <c r="N6219" s="60" t="s">
        <v>369</v>
      </c>
      <c r="P6219" s="43"/>
      <c r="Q6219" s="56" t="str">
        <f>IFERROR(VLOOKUP(P6219,#REF!,2,FALSE),"")</f>
        <v/>
      </c>
      <c r="R6219" s="63">
        <v>0.5</v>
      </c>
      <c r="S6219" s="41" t="s">
        <v>57</v>
      </c>
      <c r="T6219" s="35" t="s">
        <v>8</v>
      </c>
      <c r="U6219" s="73" t="s">
        <v>83</v>
      </c>
    </row>
    <row r="6220" spans="1:21" ht="15.65" customHeight="1" x14ac:dyDescent="0.35">
      <c r="A6220" s="73" t="s">
        <v>999</v>
      </c>
      <c r="B6220" s="36">
        <v>27818</v>
      </c>
      <c r="D6220" s="53" t="s">
        <v>118</v>
      </c>
      <c r="E6220" s="59">
        <v>7</v>
      </c>
      <c r="F6220" s="29" t="s">
        <v>4097</v>
      </c>
      <c r="H6220" s="76">
        <v>182</v>
      </c>
      <c r="I6220" s="43" t="str">
        <f>IFERROR(VLOOKUP(H6220,#REF!,2,FALSE),"")</f>
        <v/>
      </c>
      <c r="J6220" s="63">
        <v>1</v>
      </c>
      <c r="K6220" s="41" t="s">
        <v>86</v>
      </c>
      <c r="L6220" s="59">
        <v>7</v>
      </c>
      <c r="M6220" s="60" t="s">
        <v>289</v>
      </c>
      <c r="N6220" s="60" t="s">
        <v>289</v>
      </c>
      <c r="P6220" s="43"/>
      <c r="Q6220" s="56" t="str">
        <f>IFERROR(VLOOKUP(P6220,#REF!,2,FALSE),"")</f>
        <v/>
      </c>
      <c r="R6220" s="63">
        <v>0</v>
      </c>
      <c r="S6220" s="41" t="s">
        <v>57</v>
      </c>
      <c r="T6220" s="35" t="s">
        <v>8</v>
      </c>
      <c r="U6220" s="73" t="s">
        <v>83</v>
      </c>
    </row>
    <row r="6221" spans="1:21" ht="15.65" customHeight="1" x14ac:dyDescent="0.35">
      <c r="A6221" s="73" t="s">
        <v>999</v>
      </c>
      <c r="B6221" s="36">
        <v>27818</v>
      </c>
      <c r="D6221" s="53" t="s">
        <v>118</v>
      </c>
      <c r="E6221" s="59">
        <v>8</v>
      </c>
      <c r="F6221" s="29" t="s">
        <v>387</v>
      </c>
      <c r="H6221" s="76">
        <v>188</v>
      </c>
      <c r="I6221" s="43" t="str">
        <f>IFERROR(VLOOKUP(H6221,#REF!,2,FALSE),"")</f>
        <v/>
      </c>
      <c r="J6221" s="63">
        <v>0</v>
      </c>
      <c r="K6221" s="41" t="s">
        <v>86</v>
      </c>
      <c r="L6221" s="59">
        <v>8</v>
      </c>
      <c r="M6221" s="60" t="s">
        <v>264</v>
      </c>
      <c r="N6221" s="60" t="s">
        <v>264</v>
      </c>
      <c r="P6221" s="43"/>
      <c r="Q6221" s="56" t="str">
        <f>IFERROR(VLOOKUP(P6221,#REF!,2,FALSE),"")</f>
        <v/>
      </c>
      <c r="R6221" s="63">
        <v>1</v>
      </c>
      <c r="S6221" s="41" t="s">
        <v>57</v>
      </c>
      <c r="T6221" s="35" t="s">
        <v>8</v>
      </c>
      <c r="U6221" s="73" t="s">
        <v>83</v>
      </c>
    </row>
    <row r="6222" spans="1:21" ht="15.65" customHeight="1" x14ac:dyDescent="0.35">
      <c r="A6222" s="73" t="s">
        <v>999</v>
      </c>
      <c r="B6222" s="36">
        <v>27818</v>
      </c>
      <c r="D6222" s="53" t="s">
        <v>118</v>
      </c>
      <c r="E6222" s="59">
        <v>9</v>
      </c>
      <c r="F6222" s="29" t="s">
        <v>4099</v>
      </c>
      <c r="H6222" s="76">
        <v>169</v>
      </c>
      <c r="I6222" s="43" t="str">
        <f>IFERROR(VLOOKUP(H6222,#REF!,2,FALSE),"")</f>
        <v/>
      </c>
      <c r="J6222" s="63">
        <v>1</v>
      </c>
      <c r="K6222" s="41" t="s">
        <v>86</v>
      </c>
      <c r="L6222" s="59">
        <v>9</v>
      </c>
      <c r="M6222" s="60" t="s">
        <v>370</v>
      </c>
      <c r="N6222" s="60" t="s">
        <v>370</v>
      </c>
      <c r="P6222" s="43"/>
      <c r="Q6222" s="56" t="str">
        <f>IFERROR(VLOOKUP(P6222,#REF!,2,FALSE),"")</f>
        <v/>
      </c>
      <c r="R6222" s="63">
        <v>0</v>
      </c>
      <c r="S6222" s="41" t="s">
        <v>57</v>
      </c>
      <c r="T6222" s="35" t="s">
        <v>8</v>
      </c>
      <c r="U6222" s="73" t="s">
        <v>83</v>
      </c>
    </row>
    <row r="6223" spans="1:21" ht="15.65" customHeight="1" x14ac:dyDescent="0.35">
      <c r="A6223" s="73" t="s">
        <v>999</v>
      </c>
      <c r="B6223" s="36">
        <v>27818</v>
      </c>
      <c r="D6223" s="53" t="s">
        <v>118</v>
      </c>
      <c r="E6223" s="59">
        <v>10</v>
      </c>
      <c r="F6223" s="29" t="s">
        <v>606</v>
      </c>
      <c r="H6223" s="56" t="s">
        <v>593</v>
      </c>
      <c r="I6223" s="43" t="str">
        <f>IFERROR(VLOOKUP(H6223,#REF!,2,FALSE),"")</f>
        <v/>
      </c>
      <c r="J6223" s="63">
        <v>0.5</v>
      </c>
      <c r="K6223" s="41" t="s">
        <v>86</v>
      </c>
      <c r="L6223" s="59">
        <v>10</v>
      </c>
      <c r="M6223" s="54" t="s">
        <v>1122</v>
      </c>
      <c r="N6223" s="54" t="s">
        <v>1122</v>
      </c>
      <c r="P6223" s="43"/>
      <c r="Q6223" s="56" t="str">
        <f>IFERROR(VLOOKUP(P6223,#REF!,2,FALSE),"")</f>
        <v/>
      </c>
      <c r="R6223" s="63">
        <v>0.5</v>
      </c>
      <c r="S6223" s="41" t="s">
        <v>57</v>
      </c>
      <c r="T6223" s="35" t="s">
        <v>8</v>
      </c>
      <c r="U6223" s="73" t="s">
        <v>83</v>
      </c>
    </row>
    <row r="6224" spans="1:21" ht="15.65" customHeight="1" x14ac:dyDescent="0.35">
      <c r="A6224" s="73" t="s">
        <v>999</v>
      </c>
      <c r="B6224" s="36">
        <v>27818</v>
      </c>
      <c r="D6224" s="53" t="s">
        <v>118</v>
      </c>
      <c r="E6224" s="59">
        <v>11</v>
      </c>
      <c r="F6224" s="29" t="s">
        <v>617</v>
      </c>
      <c r="H6224" s="76">
        <v>169</v>
      </c>
      <c r="I6224" s="43" t="str">
        <f>IFERROR(VLOOKUP(H6224,#REF!,2,FALSE),"")</f>
        <v/>
      </c>
      <c r="J6224" s="63">
        <v>1</v>
      </c>
      <c r="K6224" s="41" t="s">
        <v>86</v>
      </c>
      <c r="L6224" s="59">
        <v>11</v>
      </c>
      <c r="M6224" s="60" t="s">
        <v>292</v>
      </c>
      <c r="N6224" s="60" t="s">
        <v>292</v>
      </c>
      <c r="P6224" s="43"/>
      <c r="Q6224" s="56" t="str">
        <f>IFERROR(VLOOKUP(P6224,#REF!,2,FALSE),"")</f>
        <v/>
      </c>
      <c r="R6224" s="63">
        <v>0</v>
      </c>
      <c r="S6224" s="41" t="s">
        <v>57</v>
      </c>
      <c r="T6224" s="35" t="s">
        <v>8</v>
      </c>
      <c r="U6224" s="73" t="s">
        <v>83</v>
      </c>
    </row>
    <row r="6225" spans="1:21" ht="15.65" customHeight="1" x14ac:dyDescent="0.35">
      <c r="A6225" s="73" t="s">
        <v>999</v>
      </c>
      <c r="B6225" s="36">
        <v>27818</v>
      </c>
      <c r="D6225" s="53" t="s">
        <v>118</v>
      </c>
      <c r="E6225" s="59">
        <v>12</v>
      </c>
      <c r="F6225" s="29" t="s">
        <v>4126</v>
      </c>
      <c r="H6225" s="76">
        <v>182</v>
      </c>
      <c r="I6225" s="43" t="str">
        <f>IFERROR(VLOOKUP(H6225,#REF!,2,FALSE),"")</f>
        <v/>
      </c>
      <c r="J6225" s="63">
        <v>1</v>
      </c>
      <c r="K6225" s="41" t="s">
        <v>86</v>
      </c>
      <c r="L6225" s="59">
        <v>12</v>
      </c>
      <c r="M6225" s="60" t="s">
        <v>371</v>
      </c>
      <c r="N6225" s="60" t="s">
        <v>371</v>
      </c>
      <c r="P6225" s="43"/>
      <c r="Q6225" s="56" t="str">
        <f>IFERROR(VLOOKUP(P6225,#REF!,2,FALSE),"")</f>
        <v/>
      </c>
      <c r="R6225" s="63">
        <v>0</v>
      </c>
      <c r="S6225" s="41" t="s">
        <v>57</v>
      </c>
      <c r="T6225" s="35" t="s">
        <v>8</v>
      </c>
      <c r="U6225" s="73" t="s">
        <v>83</v>
      </c>
    </row>
    <row r="6226" spans="1:21" ht="15.65" customHeight="1" x14ac:dyDescent="0.35">
      <c r="A6226" s="73" t="s">
        <v>999</v>
      </c>
      <c r="B6226" s="36">
        <v>27818</v>
      </c>
      <c r="D6226" s="53" t="s">
        <v>118</v>
      </c>
      <c r="E6226" s="59">
        <v>13</v>
      </c>
      <c r="F6226" s="66" t="s">
        <v>3512</v>
      </c>
      <c r="H6226" s="56" t="s">
        <v>593</v>
      </c>
      <c r="I6226" s="43" t="str">
        <f>IFERROR(VLOOKUP(H6226,#REF!,2,FALSE),"")</f>
        <v/>
      </c>
      <c r="J6226" s="63">
        <v>1</v>
      </c>
      <c r="K6226" s="41" t="s">
        <v>86</v>
      </c>
      <c r="L6226" s="59">
        <v>13</v>
      </c>
      <c r="M6226" s="60" t="s">
        <v>319</v>
      </c>
      <c r="N6226" s="60" t="s">
        <v>319</v>
      </c>
      <c r="P6226" s="43"/>
      <c r="Q6226" s="56" t="str">
        <f>IFERROR(VLOOKUP(P6226,#REF!,2,FALSE),"")</f>
        <v/>
      </c>
      <c r="R6226" s="63">
        <v>0</v>
      </c>
      <c r="S6226" s="41" t="s">
        <v>57</v>
      </c>
      <c r="T6226" s="35" t="s">
        <v>8</v>
      </c>
      <c r="U6226" s="73" t="s">
        <v>83</v>
      </c>
    </row>
    <row r="6227" spans="1:21" ht="15.65" customHeight="1" x14ac:dyDescent="0.35">
      <c r="A6227" s="73" t="s">
        <v>999</v>
      </c>
      <c r="B6227" s="36">
        <v>27818</v>
      </c>
      <c r="D6227" s="53" t="s">
        <v>118</v>
      </c>
      <c r="E6227" s="59">
        <v>14</v>
      </c>
      <c r="F6227" s="29" t="s">
        <v>608</v>
      </c>
      <c r="H6227" s="76">
        <v>150</v>
      </c>
      <c r="I6227" s="43" t="str">
        <f>IFERROR(VLOOKUP(H6227,#REF!,2,FALSE),"")</f>
        <v/>
      </c>
      <c r="J6227" s="63">
        <v>1</v>
      </c>
      <c r="K6227" s="41" t="s">
        <v>86</v>
      </c>
      <c r="L6227" s="59">
        <v>14</v>
      </c>
      <c r="M6227" s="60" t="s">
        <v>372</v>
      </c>
      <c r="N6227" s="60" t="s">
        <v>372</v>
      </c>
      <c r="P6227" s="43"/>
      <c r="Q6227" s="56" t="str">
        <f>IFERROR(VLOOKUP(P6227,#REF!,2,FALSE),"")</f>
        <v/>
      </c>
      <c r="R6227" s="63">
        <v>0</v>
      </c>
      <c r="S6227" s="41" t="s">
        <v>57</v>
      </c>
      <c r="T6227" s="35" t="s">
        <v>8</v>
      </c>
      <c r="U6227" s="73" t="s">
        <v>83</v>
      </c>
    </row>
    <row r="6228" spans="1:21" ht="15.65" customHeight="1" x14ac:dyDescent="0.35">
      <c r="A6228" s="73" t="s">
        <v>999</v>
      </c>
      <c r="B6228" s="36">
        <v>27818</v>
      </c>
      <c r="D6228" s="53" t="s">
        <v>118</v>
      </c>
      <c r="E6228" s="59">
        <v>15</v>
      </c>
      <c r="F6228" s="29" t="s">
        <v>401</v>
      </c>
      <c r="H6228" s="75">
        <v>161</v>
      </c>
      <c r="I6228" s="43" t="str">
        <f>IFERROR(VLOOKUP(H6228,#REF!,2,FALSE),"")</f>
        <v/>
      </c>
      <c r="J6228" s="63">
        <v>0</v>
      </c>
      <c r="K6228" s="41" t="s">
        <v>86</v>
      </c>
      <c r="L6228" s="59">
        <v>15</v>
      </c>
      <c r="M6228" s="60" t="s">
        <v>373</v>
      </c>
      <c r="N6228" s="60" t="s">
        <v>373</v>
      </c>
      <c r="P6228" s="43"/>
      <c r="Q6228" s="56" t="str">
        <f>IFERROR(VLOOKUP(P6228,#REF!,2,FALSE),"")</f>
        <v/>
      </c>
      <c r="R6228" s="63">
        <v>1</v>
      </c>
      <c r="S6228" s="41" t="s">
        <v>57</v>
      </c>
      <c r="T6228" s="35" t="s">
        <v>8</v>
      </c>
      <c r="U6228" s="73" t="s">
        <v>83</v>
      </c>
    </row>
    <row r="6229" spans="1:21" ht="15.65" customHeight="1" x14ac:dyDescent="0.35">
      <c r="A6229" s="73" t="s">
        <v>999</v>
      </c>
      <c r="B6229" s="36">
        <v>27818</v>
      </c>
      <c r="D6229" s="53" t="s">
        <v>118</v>
      </c>
      <c r="E6229" s="59">
        <v>16</v>
      </c>
      <c r="F6229" s="66" t="s">
        <v>3403</v>
      </c>
      <c r="H6229" s="75">
        <v>162</v>
      </c>
      <c r="I6229" s="43" t="str">
        <f>IFERROR(VLOOKUP(H6229,#REF!,2,FALSE),"")</f>
        <v/>
      </c>
      <c r="J6229" s="63">
        <v>1</v>
      </c>
      <c r="K6229" s="41" t="s">
        <v>86</v>
      </c>
      <c r="L6229" s="59">
        <v>16</v>
      </c>
      <c r="M6229" s="60" t="s">
        <v>374</v>
      </c>
      <c r="N6229" s="60" t="s">
        <v>374</v>
      </c>
      <c r="P6229" s="43"/>
      <c r="Q6229" s="56" t="str">
        <f>IFERROR(VLOOKUP(P6229,#REF!,2,FALSE),"")</f>
        <v/>
      </c>
      <c r="R6229" s="63">
        <v>0</v>
      </c>
      <c r="S6229" s="41" t="s">
        <v>57</v>
      </c>
      <c r="T6229" s="35" t="s">
        <v>8</v>
      </c>
      <c r="U6229" s="73" t="s">
        <v>83</v>
      </c>
    </row>
    <row r="6230" spans="1:21" ht="15.65" customHeight="1" x14ac:dyDescent="0.35">
      <c r="A6230" s="73" t="s">
        <v>999</v>
      </c>
      <c r="B6230" s="36">
        <v>27818</v>
      </c>
      <c r="D6230" s="35" t="s">
        <v>951</v>
      </c>
      <c r="E6230" s="16">
        <v>1</v>
      </c>
      <c r="F6230" s="29" t="s">
        <v>4071</v>
      </c>
      <c r="H6230" s="75">
        <v>162</v>
      </c>
      <c r="I6230" s="43" t="str">
        <f>IFERROR(VLOOKUP(H6230,#REF!,2,FALSE),"")</f>
        <v/>
      </c>
      <c r="J6230" s="16">
        <v>1</v>
      </c>
      <c r="K6230" s="41" t="s">
        <v>87</v>
      </c>
      <c r="L6230" s="16">
        <v>1</v>
      </c>
      <c r="M6230" s="62"/>
      <c r="N6230" s="62"/>
      <c r="P6230" s="43"/>
      <c r="Q6230" s="56" t="str">
        <f>IFERROR(VLOOKUP(P6230,#REF!,2,FALSE),"")</f>
        <v/>
      </c>
      <c r="R6230" s="16">
        <v>0</v>
      </c>
      <c r="S6230" s="41" t="s">
        <v>57</v>
      </c>
      <c r="T6230" s="35" t="s">
        <v>8</v>
      </c>
      <c r="U6230" s="73" t="s">
        <v>84</v>
      </c>
    </row>
    <row r="6231" spans="1:21" ht="15.65" customHeight="1" x14ac:dyDescent="0.35">
      <c r="A6231" s="73" t="s">
        <v>999</v>
      </c>
      <c r="B6231" s="36">
        <v>27818</v>
      </c>
      <c r="D6231" s="35" t="s">
        <v>951</v>
      </c>
      <c r="E6231" s="16">
        <v>2</v>
      </c>
      <c r="F6231" s="46" t="s">
        <v>385</v>
      </c>
      <c r="H6231" s="75">
        <v>167</v>
      </c>
      <c r="I6231" s="43" t="str">
        <f>IFERROR(VLOOKUP(H6231,#REF!,2,FALSE),"")</f>
        <v/>
      </c>
      <c r="J6231" s="16">
        <v>1</v>
      </c>
      <c r="K6231" s="41" t="s">
        <v>87</v>
      </c>
      <c r="L6231" s="16">
        <v>2</v>
      </c>
      <c r="M6231" s="54" t="s">
        <v>1802</v>
      </c>
      <c r="N6231" s="54" t="s">
        <v>1802</v>
      </c>
      <c r="P6231" s="77">
        <v>132</v>
      </c>
      <c r="Q6231" s="56" t="str">
        <f>IFERROR(VLOOKUP(P6231,#REF!,2,FALSE),"")</f>
        <v/>
      </c>
      <c r="R6231" s="16">
        <v>0</v>
      </c>
      <c r="S6231" s="41" t="s">
        <v>57</v>
      </c>
      <c r="T6231" s="35" t="s">
        <v>8</v>
      </c>
      <c r="U6231" s="73" t="s">
        <v>84</v>
      </c>
    </row>
    <row r="6232" spans="1:21" ht="15.65" customHeight="1" x14ac:dyDescent="0.35">
      <c r="A6232" s="73" t="s">
        <v>999</v>
      </c>
      <c r="B6232" s="36">
        <v>27818</v>
      </c>
      <c r="D6232" s="35" t="s">
        <v>951</v>
      </c>
      <c r="E6232" s="16">
        <v>3</v>
      </c>
      <c r="F6232" s="46" t="s">
        <v>1037</v>
      </c>
      <c r="H6232" s="75">
        <v>156</v>
      </c>
      <c r="I6232" s="43" t="str">
        <f>IFERROR(VLOOKUP(H6232,#REF!,2,FALSE),"")</f>
        <v/>
      </c>
      <c r="J6232" s="16">
        <v>1</v>
      </c>
      <c r="K6232" s="41" t="s">
        <v>87</v>
      </c>
      <c r="L6232" s="16">
        <v>3</v>
      </c>
      <c r="M6232" s="65" t="s">
        <v>1038</v>
      </c>
      <c r="N6232" s="65" t="s">
        <v>1038</v>
      </c>
      <c r="P6232" s="77">
        <v>125</v>
      </c>
      <c r="Q6232" s="56" t="str">
        <f>IFERROR(VLOOKUP(P6232,#REF!,2,FALSE),"")</f>
        <v/>
      </c>
      <c r="R6232" s="16">
        <v>0</v>
      </c>
      <c r="S6232" s="41" t="s">
        <v>57</v>
      </c>
      <c r="T6232" s="35" t="s">
        <v>8</v>
      </c>
      <c r="U6232" s="73" t="s">
        <v>84</v>
      </c>
    </row>
    <row r="6233" spans="1:21" ht="15.65" customHeight="1" x14ac:dyDescent="0.35">
      <c r="A6233" s="73" t="s">
        <v>999</v>
      </c>
      <c r="B6233" s="36">
        <v>27818</v>
      </c>
      <c r="D6233" s="35" t="s">
        <v>951</v>
      </c>
      <c r="E6233" s="16">
        <v>4</v>
      </c>
      <c r="F6233" s="46" t="s">
        <v>1650</v>
      </c>
      <c r="H6233" s="75">
        <v>150</v>
      </c>
      <c r="I6233" s="43" t="str">
        <f>IFERROR(VLOOKUP(H6233,#REF!,2,FALSE),"")</f>
        <v/>
      </c>
      <c r="J6233" s="16">
        <v>1</v>
      </c>
      <c r="K6233" s="41" t="s">
        <v>87</v>
      </c>
      <c r="L6233" s="16">
        <v>4</v>
      </c>
      <c r="M6233" s="65" t="s">
        <v>1039</v>
      </c>
      <c r="N6233" s="65" t="s">
        <v>1039</v>
      </c>
      <c r="P6233" s="77">
        <v>122</v>
      </c>
      <c r="Q6233" s="56" t="str">
        <f>IFERROR(VLOOKUP(P6233,#REF!,2,FALSE),"")</f>
        <v/>
      </c>
      <c r="R6233" s="16">
        <v>0</v>
      </c>
      <c r="S6233" s="41" t="s">
        <v>57</v>
      </c>
      <c r="T6233" s="35" t="s">
        <v>8</v>
      </c>
      <c r="U6233" s="73" t="s">
        <v>84</v>
      </c>
    </row>
    <row r="6234" spans="1:21" ht="15.65" customHeight="1" x14ac:dyDescent="0.35">
      <c r="A6234" s="73" t="s">
        <v>999</v>
      </c>
      <c r="B6234" s="36">
        <v>27818</v>
      </c>
      <c r="D6234" s="35" t="s">
        <v>951</v>
      </c>
      <c r="E6234" s="16">
        <v>5</v>
      </c>
      <c r="F6234" s="29" t="s">
        <v>4140</v>
      </c>
      <c r="H6234" s="75">
        <v>146</v>
      </c>
      <c r="I6234" s="43" t="str">
        <f>IFERROR(VLOOKUP(H6234,#REF!,2,FALSE),"")</f>
        <v/>
      </c>
      <c r="J6234" s="16">
        <v>1</v>
      </c>
      <c r="K6234" s="41" t="s">
        <v>87</v>
      </c>
      <c r="L6234" s="16">
        <v>5</v>
      </c>
      <c r="M6234" s="62"/>
      <c r="N6234" s="62"/>
      <c r="P6234" s="77"/>
      <c r="Q6234" s="56" t="str">
        <f>IFERROR(VLOOKUP(P6234,#REF!,2,FALSE),"")</f>
        <v/>
      </c>
      <c r="R6234" s="16">
        <v>0</v>
      </c>
      <c r="S6234" s="41" t="s">
        <v>57</v>
      </c>
      <c r="T6234" s="35" t="s">
        <v>8</v>
      </c>
      <c r="U6234" s="73" t="s">
        <v>84</v>
      </c>
    </row>
    <row r="6235" spans="1:21" ht="15.65" customHeight="1" x14ac:dyDescent="0.35">
      <c r="A6235" s="73" t="s">
        <v>999</v>
      </c>
      <c r="B6235" s="36">
        <v>27818</v>
      </c>
      <c r="D6235" s="35" t="s">
        <v>951</v>
      </c>
      <c r="E6235" s="16">
        <v>6</v>
      </c>
      <c r="F6235" s="57" t="s">
        <v>3510</v>
      </c>
      <c r="H6235" s="75">
        <v>155</v>
      </c>
      <c r="I6235" s="43" t="str">
        <f>IFERROR(VLOOKUP(H6235,#REF!,2,FALSE),"")</f>
        <v/>
      </c>
      <c r="J6235" s="16">
        <v>1</v>
      </c>
      <c r="K6235" s="41" t="s">
        <v>87</v>
      </c>
      <c r="L6235" s="16">
        <v>6</v>
      </c>
      <c r="M6235" s="65" t="s">
        <v>560</v>
      </c>
      <c r="N6235" s="65" t="s">
        <v>560</v>
      </c>
      <c r="P6235" s="77"/>
      <c r="Q6235" s="56" t="str">
        <f>IFERROR(VLOOKUP(P6235,#REF!,2,FALSE),"")</f>
        <v/>
      </c>
      <c r="R6235" s="16">
        <v>0</v>
      </c>
      <c r="S6235" s="41" t="s">
        <v>57</v>
      </c>
      <c r="T6235" s="35" t="s">
        <v>8</v>
      </c>
      <c r="U6235" s="73" t="s">
        <v>84</v>
      </c>
    </row>
    <row r="6236" spans="1:21" ht="15.65" customHeight="1" x14ac:dyDescent="0.35">
      <c r="A6236" s="73" t="s">
        <v>999</v>
      </c>
      <c r="B6236" s="36">
        <v>27818</v>
      </c>
      <c r="D6236" s="35" t="s">
        <v>951</v>
      </c>
      <c r="E6236" s="16">
        <v>7</v>
      </c>
      <c r="F6236" s="29" t="s">
        <v>611</v>
      </c>
      <c r="H6236" s="75">
        <v>155</v>
      </c>
      <c r="I6236" s="43" t="str">
        <f>IFERROR(VLOOKUP(H6236,#REF!,2,FALSE),"")</f>
        <v/>
      </c>
      <c r="J6236" s="16">
        <v>0.5</v>
      </c>
      <c r="K6236" s="41" t="s">
        <v>87</v>
      </c>
      <c r="L6236" s="16">
        <v>7</v>
      </c>
      <c r="M6236" s="65" t="s">
        <v>923</v>
      </c>
      <c r="N6236" s="65" t="s">
        <v>923</v>
      </c>
      <c r="P6236" s="77"/>
      <c r="Q6236" s="56" t="str">
        <f>IFERROR(VLOOKUP(P6236,#REF!,2,FALSE),"")</f>
        <v/>
      </c>
      <c r="R6236" s="16">
        <v>0.5</v>
      </c>
      <c r="S6236" s="41" t="s">
        <v>57</v>
      </c>
      <c r="T6236" s="35" t="s">
        <v>8</v>
      </c>
      <c r="U6236" s="73" t="s">
        <v>84</v>
      </c>
    </row>
    <row r="6237" spans="1:21" ht="15.65" customHeight="1" x14ac:dyDescent="0.35">
      <c r="A6237" s="73" t="s">
        <v>999</v>
      </c>
      <c r="B6237" s="36">
        <v>27818</v>
      </c>
      <c r="D6237" s="35" t="s">
        <v>951</v>
      </c>
      <c r="E6237" s="16">
        <v>8</v>
      </c>
      <c r="F6237" s="46" t="s">
        <v>393</v>
      </c>
      <c r="H6237" s="75">
        <v>150</v>
      </c>
      <c r="I6237" s="43" t="str">
        <f>IFERROR(VLOOKUP(H6237,#REF!,2,FALSE),"")</f>
        <v/>
      </c>
      <c r="J6237" s="16">
        <v>1</v>
      </c>
      <c r="K6237" s="41" t="s">
        <v>87</v>
      </c>
      <c r="L6237" s="16">
        <v>8</v>
      </c>
      <c r="M6237" s="65" t="s">
        <v>1040</v>
      </c>
      <c r="N6237" s="65" t="s">
        <v>1040</v>
      </c>
      <c r="P6237" s="77"/>
      <c r="Q6237" s="56" t="str">
        <f>IFERROR(VLOOKUP(P6237,#REF!,2,FALSE),"")</f>
        <v/>
      </c>
      <c r="R6237" s="16">
        <v>0</v>
      </c>
      <c r="S6237" s="41" t="s">
        <v>57</v>
      </c>
      <c r="T6237" s="35" t="s">
        <v>8</v>
      </c>
      <c r="U6237" s="73" t="s">
        <v>84</v>
      </c>
    </row>
    <row r="6238" spans="1:21" ht="15.65" customHeight="1" x14ac:dyDescent="0.35">
      <c r="A6238" s="73" t="s">
        <v>999</v>
      </c>
      <c r="B6238" s="36">
        <v>27818</v>
      </c>
      <c r="D6238" s="35" t="s">
        <v>951</v>
      </c>
      <c r="E6238" s="16">
        <v>9</v>
      </c>
      <c r="F6238" s="46" t="s">
        <v>659</v>
      </c>
      <c r="H6238" s="75">
        <v>157</v>
      </c>
      <c r="I6238" s="43" t="str">
        <f>IFERROR(VLOOKUP(H6238,#REF!,2,FALSE),"")</f>
        <v/>
      </c>
      <c r="J6238" s="16">
        <v>1</v>
      </c>
      <c r="K6238" s="41" t="s">
        <v>87</v>
      </c>
      <c r="L6238" s="16">
        <v>9</v>
      </c>
      <c r="M6238" s="65" t="s">
        <v>676</v>
      </c>
      <c r="N6238" s="65" t="s">
        <v>676</v>
      </c>
      <c r="P6238" s="77"/>
      <c r="Q6238" s="56" t="str">
        <f>IFERROR(VLOOKUP(P6238,#REF!,2,FALSE),"")</f>
        <v/>
      </c>
      <c r="R6238" s="16">
        <v>0</v>
      </c>
      <c r="S6238" s="41" t="s">
        <v>57</v>
      </c>
      <c r="T6238" s="35" t="s">
        <v>8</v>
      </c>
      <c r="U6238" s="73" t="s">
        <v>84</v>
      </c>
    </row>
    <row r="6239" spans="1:21" ht="15.65" customHeight="1" x14ac:dyDescent="0.35">
      <c r="A6239" s="73" t="s">
        <v>999</v>
      </c>
      <c r="B6239" s="36">
        <v>27818</v>
      </c>
      <c r="D6239" s="35" t="s">
        <v>951</v>
      </c>
      <c r="E6239" s="16">
        <v>10</v>
      </c>
      <c r="F6239" s="29" t="s">
        <v>4086</v>
      </c>
      <c r="H6239" s="75">
        <v>161</v>
      </c>
      <c r="I6239" s="43" t="str">
        <f>IFERROR(VLOOKUP(H6239,#REF!,2,FALSE),"")</f>
        <v/>
      </c>
      <c r="J6239" s="16">
        <v>1</v>
      </c>
      <c r="K6239" s="41" t="s">
        <v>87</v>
      </c>
      <c r="L6239" s="16">
        <v>10</v>
      </c>
      <c r="M6239" s="65" t="s">
        <v>437</v>
      </c>
      <c r="N6239" s="65" t="s">
        <v>437</v>
      </c>
      <c r="P6239" s="77">
        <v>126</v>
      </c>
      <c r="Q6239" s="56" t="str">
        <f>IFERROR(VLOOKUP(P6239,#REF!,2,FALSE),"")</f>
        <v/>
      </c>
      <c r="R6239" s="16">
        <v>0</v>
      </c>
      <c r="S6239" s="41" t="s">
        <v>57</v>
      </c>
      <c r="T6239" s="35" t="s">
        <v>8</v>
      </c>
      <c r="U6239" s="73" t="s">
        <v>84</v>
      </c>
    </row>
    <row r="6240" spans="1:21" ht="15.65" customHeight="1" x14ac:dyDescent="0.35">
      <c r="A6240" s="73" t="s">
        <v>999</v>
      </c>
      <c r="B6240" s="36">
        <v>27818</v>
      </c>
      <c r="D6240" s="35" t="s">
        <v>951</v>
      </c>
      <c r="E6240" s="16">
        <v>11</v>
      </c>
      <c r="F6240" s="29" t="s">
        <v>600</v>
      </c>
      <c r="H6240" s="75">
        <v>162</v>
      </c>
      <c r="I6240" s="43" t="str">
        <f>IFERROR(VLOOKUP(H6240,#REF!,2,FALSE),"")</f>
        <v/>
      </c>
      <c r="J6240" s="16">
        <v>1</v>
      </c>
      <c r="K6240" s="41" t="s">
        <v>87</v>
      </c>
      <c r="L6240" s="16">
        <v>11</v>
      </c>
      <c r="M6240" s="65" t="s">
        <v>1041</v>
      </c>
      <c r="N6240" s="65" t="s">
        <v>1041</v>
      </c>
      <c r="P6240" s="77">
        <v>124</v>
      </c>
      <c r="Q6240" s="56" t="str">
        <f>IFERROR(VLOOKUP(P6240,#REF!,2,FALSE),"")</f>
        <v/>
      </c>
      <c r="R6240" s="16">
        <v>0</v>
      </c>
      <c r="S6240" s="41" t="s">
        <v>57</v>
      </c>
      <c r="T6240" s="35" t="s">
        <v>8</v>
      </c>
      <c r="U6240" s="73" t="s">
        <v>84</v>
      </c>
    </row>
    <row r="6241" spans="1:21" ht="15.65" customHeight="1" x14ac:dyDescent="0.35">
      <c r="A6241" s="73" t="s">
        <v>999</v>
      </c>
      <c r="B6241" s="36">
        <v>27818</v>
      </c>
      <c r="D6241" s="35" t="s">
        <v>951</v>
      </c>
      <c r="E6241" s="16">
        <v>12</v>
      </c>
      <c r="F6241" s="46" t="s">
        <v>1042</v>
      </c>
      <c r="H6241" s="75">
        <v>132</v>
      </c>
      <c r="I6241" s="43" t="str">
        <f>IFERROR(VLOOKUP(H6241,#REF!,2,FALSE),"")</f>
        <v/>
      </c>
      <c r="J6241" s="16">
        <v>0.5</v>
      </c>
      <c r="K6241" s="41" t="s">
        <v>87</v>
      </c>
      <c r="L6241" s="16">
        <v>12</v>
      </c>
      <c r="M6241" s="65" t="s">
        <v>1043</v>
      </c>
      <c r="N6241" s="65" t="s">
        <v>1043</v>
      </c>
      <c r="P6241" s="77">
        <v>138</v>
      </c>
      <c r="Q6241" s="56" t="str">
        <f>IFERROR(VLOOKUP(P6241,#REF!,2,FALSE),"")</f>
        <v/>
      </c>
      <c r="R6241" s="16">
        <v>0.5</v>
      </c>
      <c r="S6241" s="41" t="s">
        <v>57</v>
      </c>
      <c r="T6241" s="35" t="s">
        <v>8</v>
      </c>
      <c r="U6241" s="73" t="s">
        <v>84</v>
      </c>
    </row>
    <row r="6242" spans="1:21" ht="15.65" customHeight="1" x14ac:dyDescent="0.35">
      <c r="A6242" s="73" t="s">
        <v>999</v>
      </c>
      <c r="B6242" s="36">
        <v>27818</v>
      </c>
      <c r="D6242" s="35" t="s">
        <v>951</v>
      </c>
      <c r="E6242" s="16">
        <v>13</v>
      </c>
      <c r="F6242" s="46" t="s">
        <v>1044</v>
      </c>
      <c r="H6242" s="75">
        <v>135</v>
      </c>
      <c r="I6242" s="43" t="str">
        <f>IFERROR(VLOOKUP(H6242,#REF!,2,FALSE),"")</f>
        <v/>
      </c>
      <c r="J6242" s="16">
        <v>1</v>
      </c>
      <c r="K6242" s="41" t="s">
        <v>87</v>
      </c>
      <c r="L6242" s="16">
        <v>13</v>
      </c>
      <c r="M6242" s="65" t="s">
        <v>1045</v>
      </c>
      <c r="N6242" s="65" t="s">
        <v>1045</v>
      </c>
      <c r="P6242" s="77">
        <v>111</v>
      </c>
      <c r="Q6242" s="56" t="str">
        <f>IFERROR(VLOOKUP(P6242,#REF!,2,FALSE),"")</f>
        <v/>
      </c>
      <c r="R6242" s="16">
        <v>0</v>
      </c>
      <c r="S6242" s="41" t="s">
        <v>57</v>
      </c>
      <c r="T6242" s="35" t="s">
        <v>8</v>
      </c>
      <c r="U6242" s="73" t="s">
        <v>84</v>
      </c>
    </row>
    <row r="6243" spans="1:21" ht="15.65" customHeight="1" x14ac:dyDescent="0.35">
      <c r="A6243" s="73" t="s">
        <v>999</v>
      </c>
      <c r="B6243" s="36">
        <v>27818</v>
      </c>
      <c r="D6243" s="35" t="s">
        <v>951</v>
      </c>
      <c r="E6243" s="16">
        <v>14</v>
      </c>
      <c r="F6243" s="66" t="s">
        <v>3402</v>
      </c>
      <c r="H6243" s="75">
        <v>143</v>
      </c>
      <c r="I6243" s="43" t="str">
        <f>IFERROR(VLOOKUP(H6243,#REF!,2,FALSE),"")</f>
        <v/>
      </c>
      <c r="J6243" s="16">
        <v>1</v>
      </c>
      <c r="K6243" s="41" t="s">
        <v>87</v>
      </c>
      <c r="L6243" s="16">
        <v>14</v>
      </c>
      <c r="M6243" s="65" t="s">
        <v>1046</v>
      </c>
      <c r="N6243" s="65" t="s">
        <v>1046</v>
      </c>
      <c r="P6243" s="77">
        <v>122</v>
      </c>
      <c r="Q6243" s="56" t="str">
        <f>IFERROR(VLOOKUP(P6243,#REF!,2,FALSE),"")</f>
        <v/>
      </c>
      <c r="R6243" s="16">
        <v>0</v>
      </c>
      <c r="S6243" s="41" t="s">
        <v>57</v>
      </c>
      <c r="T6243" s="35" t="s">
        <v>8</v>
      </c>
      <c r="U6243" s="73" t="s">
        <v>84</v>
      </c>
    </row>
    <row r="6244" spans="1:21" ht="15.65" customHeight="1" x14ac:dyDescent="0.35">
      <c r="A6244" s="73" t="s">
        <v>999</v>
      </c>
      <c r="B6244" s="36">
        <v>27818</v>
      </c>
      <c r="D6244" s="35" t="s">
        <v>951</v>
      </c>
      <c r="E6244" s="16">
        <v>15</v>
      </c>
      <c r="F6244" s="46" t="s">
        <v>4089</v>
      </c>
      <c r="H6244" s="75">
        <v>123</v>
      </c>
      <c r="I6244" s="43" t="str">
        <f>IFERROR(VLOOKUP(H6244,#REF!,2,FALSE),"")</f>
        <v/>
      </c>
      <c r="J6244" s="16">
        <v>1</v>
      </c>
      <c r="K6244" s="41" t="s">
        <v>87</v>
      </c>
      <c r="L6244" s="16">
        <v>15</v>
      </c>
      <c r="M6244" s="65" t="s">
        <v>1047</v>
      </c>
      <c r="N6244" s="65" t="s">
        <v>1047</v>
      </c>
      <c r="P6244" s="77">
        <v>129</v>
      </c>
      <c r="Q6244" s="56" t="str">
        <f>IFERROR(VLOOKUP(P6244,#REF!,2,FALSE),"")</f>
        <v/>
      </c>
      <c r="R6244" s="16">
        <v>0</v>
      </c>
      <c r="S6244" s="41" t="s">
        <v>57</v>
      </c>
      <c r="T6244" s="35" t="s">
        <v>8</v>
      </c>
      <c r="U6244" s="73" t="s">
        <v>84</v>
      </c>
    </row>
    <row r="6245" spans="1:21" ht="15.65" customHeight="1" x14ac:dyDescent="0.35">
      <c r="A6245" s="73" t="s">
        <v>999</v>
      </c>
      <c r="B6245" s="36">
        <v>27818</v>
      </c>
      <c r="D6245" s="35" t="s">
        <v>951</v>
      </c>
      <c r="E6245" s="16">
        <v>16</v>
      </c>
      <c r="F6245" s="30" t="s">
        <v>4074</v>
      </c>
      <c r="H6245" s="75">
        <v>120</v>
      </c>
      <c r="I6245" s="43" t="str">
        <f>IFERROR(VLOOKUP(H6245,#REF!,2,FALSE),"")</f>
        <v/>
      </c>
      <c r="J6245" s="16">
        <v>1</v>
      </c>
      <c r="K6245" s="41" t="s">
        <v>87</v>
      </c>
      <c r="L6245" s="16">
        <v>16</v>
      </c>
      <c r="M6245" s="65" t="s">
        <v>1048</v>
      </c>
      <c r="N6245" s="65" t="s">
        <v>1048</v>
      </c>
      <c r="P6245" s="77">
        <v>100</v>
      </c>
      <c r="Q6245" s="56" t="str">
        <f>IFERROR(VLOOKUP(P6245,#REF!,2,FALSE),"")</f>
        <v/>
      </c>
      <c r="R6245" s="16">
        <v>0</v>
      </c>
      <c r="S6245" s="41" t="s">
        <v>57</v>
      </c>
      <c r="T6245" s="35" t="s">
        <v>8</v>
      </c>
      <c r="U6245" s="73" t="s">
        <v>84</v>
      </c>
    </row>
    <row r="6246" spans="1:21" ht="15.65" customHeight="1" x14ac:dyDescent="0.35">
      <c r="A6246" s="73" t="s">
        <v>999</v>
      </c>
      <c r="B6246" s="36">
        <v>27846</v>
      </c>
      <c r="D6246" s="53" t="s">
        <v>118</v>
      </c>
      <c r="E6246" s="59">
        <v>1</v>
      </c>
      <c r="F6246" s="29" t="s">
        <v>32</v>
      </c>
      <c r="H6246" s="56" t="s">
        <v>593</v>
      </c>
      <c r="I6246" s="43" t="str">
        <f>IFERROR(VLOOKUP(H6246,#REF!,2,FALSE),"")</f>
        <v/>
      </c>
      <c r="J6246" s="63">
        <v>0</v>
      </c>
      <c r="K6246" s="41" t="s">
        <v>88</v>
      </c>
      <c r="L6246" s="59">
        <v>1</v>
      </c>
      <c r="M6246" s="41" t="s">
        <v>375</v>
      </c>
      <c r="N6246" s="41" t="s">
        <v>375</v>
      </c>
      <c r="P6246" s="43"/>
      <c r="Q6246" s="56" t="str">
        <f>IFERROR(VLOOKUP(P6246,#REF!,2,FALSE),"")</f>
        <v/>
      </c>
      <c r="R6246" s="38">
        <v>1</v>
      </c>
      <c r="S6246" s="41" t="s">
        <v>57</v>
      </c>
      <c r="T6246" s="35" t="s">
        <v>8</v>
      </c>
      <c r="U6246" s="73" t="s">
        <v>83</v>
      </c>
    </row>
    <row r="6247" spans="1:21" ht="15.65" customHeight="1" x14ac:dyDescent="0.35">
      <c r="A6247" s="73" t="s">
        <v>999</v>
      </c>
      <c r="B6247" s="36">
        <v>27846</v>
      </c>
      <c r="D6247" s="53" t="s">
        <v>118</v>
      </c>
      <c r="E6247" s="59">
        <v>2</v>
      </c>
      <c r="F6247" s="29" t="s">
        <v>4098</v>
      </c>
      <c r="H6247" s="76">
        <v>186</v>
      </c>
      <c r="I6247" s="43" t="str">
        <f>IFERROR(VLOOKUP(H6247,#REF!,2,FALSE),"")</f>
        <v/>
      </c>
      <c r="J6247" s="63">
        <v>0.5</v>
      </c>
      <c r="K6247" s="41" t="s">
        <v>88</v>
      </c>
      <c r="L6247" s="59">
        <v>2</v>
      </c>
      <c r="M6247" s="60" t="s">
        <v>227</v>
      </c>
      <c r="N6247" s="60" t="s">
        <v>227</v>
      </c>
      <c r="P6247" s="43"/>
      <c r="Q6247" s="56" t="str">
        <f>IFERROR(VLOOKUP(P6247,#REF!,2,FALSE),"")</f>
        <v/>
      </c>
      <c r="R6247" s="63">
        <v>0.5</v>
      </c>
      <c r="S6247" s="41" t="s">
        <v>57</v>
      </c>
      <c r="T6247" s="35" t="s">
        <v>8</v>
      </c>
      <c r="U6247" s="73" t="s">
        <v>83</v>
      </c>
    </row>
    <row r="6248" spans="1:21" ht="15.65" customHeight="1" x14ac:dyDescent="0.35">
      <c r="A6248" s="73" t="s">
        <v>999</v>
      </c>
      <c r="B6248" s="36">
        <v>27846</v>
      </c>
      <c r="D6248" s="53" t="s">
        <v>118</v>
      </c>
      <c r="E6248" s="59">
        <v>3</v>
      </c>
      <c r="F6248" s="29" t="s">
        <v>4065</v>
      </c>
      <c r="H6248" s="76">
        <v>194</v>
      </c>
      <c r="I6248" s="43" t="str">
        <f>IFERROR(VLOOKUP(H6248,#REF!,2,FALSE),"")</f>
        <v/>
      </c>
      <c r="J6248" s="63">
        <v>0.5</v>
      </c>
      <c r="K6248" s="41" t="s">
        <v>88</v>
      </c>
      <c r="L6248" s="59">
        <v>3</v>
      </c>
      <c r="M6248" s="57" t="s">
        <v>3559</v>
      </c>
      <c r="N6248" s="57" t="s">
        <v>3559</v>
      </c>
      <c r="P6248" s="43"/>
      <c r="Q6248" s="56" t="str">
        <f>IFERROR(VLOOKUP(P6248,#REF!,2,FALSE),"")</f>
        <v/>
      </c>
      <c r="R6248" s="63">
        <v>0.5</v>
      </c>
      <c r="S6248" s="41" t="s">
        <v>57</v>
      </c>
      <c r="T6248" s="35" t="s">
        <v>8</v>
      </c>
      <c r="U6248" s="73" t="s">
        <v>83</v>
      </c>
    </row>
    <row r="6249" spans="1:21" ht="15.65" customHeight="1" x14ac:dyDescent="0.35">
      <c r="A6249" s="73" t="s">
        <v>999</v>
      </c>
      <c r="B6249" s="36">
        <v>27846</v>
      </c>
      <c r="D6249" s="53" t="s">
        <v>118</v>
      </c>
      <c r="E6249" s="59">
        <v>4</v>
      </c>
      <c r="F6249" s="29" t="s">
        <v>4073</v>
      </c>
      <c r="H6249" s="76">
        <v>168</v>
      </c>
      <c r="I6249" s="43" t="str">
        <f>IFERROR(VLOOKUP(H6249,#REF!,2,FALSE),"")</f>
        <v/>
      </c>
      <c r="J6249" s="63">
        <v>0</v>
      </c>
      <c r="K6249" s="41" t="s">
        <v>88</v>
      </c>
      <c r="L6249" s="59">
        <v>4</v>
      </c>
      <c r="M6249" s="60" t="s">
        <v>376</v>
      </c>
      <c r="N6249" s="60" t="s">
        <v>376</v>
      </c>
      <c r="P6249" s="43"/>
      <c r="Q6249" s="56" t="str">
        <f>IFERROR(VLOOKUP(P6249,#REF!,2,FALSE),"")</f>
        <v/>
      </c>
      <c r="R6249" s="63">
        <v>1</v>
      </c>
      <c r="S6249" s="41" t="s">
        <v>57</v>
      </c>
      <c r="T6249" s="35" t="s">
        <v>8</v>
      </c>
      <c r="U6249" s="73" t="s">
        <v>83</v>
      </c>
    </row>
    <row r="6250" spans="1:21" ht="15.65" customHeight="1" x14ac:dyDescent="0.35">
      <c r="A6250" s="73" t="s">
        <v>999</v>
      </c>
      <c r="B6250" s="36">
        <v>27846</v>
      </c>
      <c r="D6250" s="53" t="s">
        <v>118</v>
      </c>
      <c r="E6250" s="59">
        <v>5</v>
      </c>
      <c r="F6250" s="29" t="s">
        <v>32</v>
      </c>
      <c r="H6250" s="56" t="s">
        <v>593</v>
      </c>
      <c r="I6250" s="43" t="str">
        <f>IFERROR(VLOOKUP(H6250,#REF!,2,FALSE),"")</f>
        <v/>
      </c>
      <c r="J6250" s="63">
        <v>0</v>
      </c>
      <c r="K6250" s="41" t="s">
        <v>88</v>
      </c>
      <c r="L6250" s="59">
        <v>5</v>
      </c>
      <c r="M6250" s="60" t="s">
        <v>229</v>
      </c>
      <c r="N6250" s="60" t="s">
        <v>229</v>
      </c>
      <c r="P6250" s="43"/>
      <c r="Q6250" s="56" t="str">
        <f>IFERROR(VLOOKUP(P6250,#REF!,2,FALSE),"")</f>
        <v/>
      </c>
      <c r="R6250" s="38">
        <v>1</v>
      </c>
      <c r="S6250" s="41" t="s">
        <v>57</v>
      </c>
      <c r="T6250" s="35" t="s">
        <v>8</v>
      </c>
      <c r="U6250" s="73" t="s">
        <v>83</v>
      </c>
    </row>
    <row r="6251" spans="1:21" ht="15.65" customHeight="1" x14ac:dyDescent="0.35">
      <c r="A6251" s="73" t="s">
        <v>999</v>
      </c>
      <c r="B6251" s="36">
        <v>27846</v>
      </c>
      <c r="D6251" s="53" t="s">
        <v>118</v>
      </c>
      <c r="E6251" s="59">
        <v>6</v>
      </c>
      <c r="F6251" s="29" t="s">
        <v>3798</v>
      </c>
      <c r="H6251" s="76">
        <v>190</v>
      </c>
      <c r="I6251" s="43" t="str">
        <f>IFERROR(VLOOKUP(H6251,#REF!,2,FALSE),"")</f>
        <v/>
      </c>
      <c r="J6251" s="63">
        <v>0.5</v>
      </c>
      <c r="K6251" s="41" t="s">
        <v>88</v>
      </c>
      <c r="L6251" s="59">
        <v>6</v>
      </c>
      <c r="M6251" s="54" t="s">
        <v>907</v>
      </c>
      <c r="N6251" s="54" t="s">
        <v>907</v>
      </c>
      <c r="P6251" s="43"/>
      <c r="Q6251" s="56" t="str">
        <f>IFERROR(VLOOKUP(P6251,#REF!,2,FALSE),"")</f>
        <v/>
      </c>
      <c r="R6251" s="63">
        <v>0.5</v>
      </c>
      <c r="S6251" s="41" t="s">
        <v>57</v>
      </c>
      <c r="T6251" s="35" t="s">
        <v>8</v>
      </c>
      <c r="U6251" s="73" t="s">
        <v>83</v>
      </c>
    </row>
    <row r="6252" spans="1:21" ht="15.65" customHeight="1" x14ac:dyDescent="0.35">
      <c r="A6252" s="73" t="s">
        <v>999</v>
      </c>
      <c r="B6252" s="36">
        <v>27846</v>
      </c>
      <c r="D6252" s="53" t="s">
        <v>118</v>
      </c>
      <c r="E6252" s="59">
        <v>7</v>
      </c>
      <c r="F6252" s="29" t="s">
        <v>606</v>
      </c>
      <c r="H6252" s="56" t="s">
        <v>593</v>
      </c>
      <c r="I6252" s="43" t="str">
        <f>IFERROR(VLOOKUP(H6252,#REF!,2,FALSE),"")</f>
        <v/>
      </c>
      <c r="J6252" s="63">
        <v>0</v>
      </c>
      <c r="K6252" s="41" t="s">
        <v>88</v>
      </c>
      <c r="L6252" s="59">
        <v>7</v>
      </c>
      <c r="M6252" s="60" t="s">
        <v>131</v>
      </c>
      <c r="N6252" s="60" t="s">
        <v>131</v>
      </c>
      <c r="P6252" s="43"/>
      <c r="Q6252" s="56" t="str">
        <f>IFERROR(VLOOKUP(P6252,#REF!,2,FALSE),"")</f>
        <v/>
      </c>
      <c r="R6252" s="63">
        <v>1</v>
      </c>
      <c r="S6252" s="41" t="s">
        <v>57</v>
      </c>
      <c r="T6252" s="35" t="s">
        <v>8</v>
      </c>
      <c r="U6252" s="73" t="s">
        <v>83</v>
      </c>
    </row>
    <row r="6253" spans="1:21" ht="15.65" customHeight="1" x14ac:dyDescent="0.35">
      <c r="A6253" s="73" t="s">
        <v>999</v>
      </c>
      <c r="B6253" s="36">
        <v>27846</v>
      </c>
      <c r="D6253" s="53" t="s">
        <v>118</v>
      </c>
      <c r="E6253" s="59">
        <v>8</v>
      </c>
      <c r="F6253" s="29" t="s">
        <v>387</v>
      </c>
      <c r="H6253" s="76">
        <v>188</v>
      </c>
      <c r="I6253" s="43" t="str">
        <f>IFERROR(VLOOKUP(H6253,#REF!,2,FALSE),"")</f>
        <v/>
      </c>
      <c r="J6253" s="63">
        <v>0.5</v>
      </c>
      <c r="K6253" s="41" t="s">
        <v>88</v>
      </c>
      <c r="L6253" s="59">
        <v>8</v>
      </c>
      <c r="M6253" s="60" t="s">
        <v>230</v>
      </c>
      <c r="N6253" s="60" t="s">
        <v>230</v>
      </c>
      <c r="P6253" s="43"/>
      <c r="Q6253" s="56" t="str">
        <f>IFERROR(VLOOKUP(P6253,#REF!,2,FALSE),"")</f>
        <v/>
      </c>
      <c r="R6253" s="63">
        <v>0.5</v>
      </c>
      <c r="S6253" s="41" t="s">
        <v>57</v>
      </c>
      <c r="T6253" s="35" t="s">
        <v>8</v>
      </c>
      <c r="U6253" s="73" t="s">
        <v>83</v>
      </c>
    </row>
    <row r="6254" spans="1:21" ht="15.65" customHeight="1" x14ac:dyDescent="0.35">
      <c r="A6254" s="73" t="s">
        <v>999</v>
      </c>
      <c r="B6254" s="36">
        <v>27846</v>
      </c>
      <c r="D6254" s="53" t="s">
        <v>118</v>
      </c>
      <c r="E6254" s="59">
        <v>9</v>
      </c>
      <c r="F6254" s="29" t="s">
        <v>4126</v>
      </c>
      <c r="H6254" s="76">
        <v>182</v>
      </c>
      <c r="I6254" s="43" t="str">
        <f>IFERROR(VLOOKUP(H6254,#REF!,2,FALSE),"")</f>
        <v/>
      </c>
      <c r="J6254" s="63">
        <v>1</v>
      </c>
      <c r="K6254" s="41" t="s">
        <v>88</v>
      </c>
      <c r="L6254" s="59">
        <v>9</v>
      </c>
      <c r="M6254" s="54" t="s">
        <v>3394</v>
      </c>
      <c r="N6254" s="54" t="s">
        <v>3394</v>
      </c>
      <c r="P6254" s="43"/>
      <c r="Q6254" s="56" t="str">
        <f>IFERROR(VLOOKUP(P6254,#REF!,2,FALSE),"")</f>
        <v/>
      </c>
      <c r="R6254" s="63">
        <v>0</v>
      </c>
      <c r="S6254" s="41" t="s">
        <v>57</v>
      </c>
      <c r="T6254" s="35" t="s">
        <v>8</v>
      </c>
      <c r="U6254" s="73" t="s">
        <v>83</v>
      </c>
    </row>
    <row r="6255" spans="1:21" ht="15.65" customHeight="1" x14ac:dyDescent="0.35">
      <c r="A6255" s="73" t="s">
        <v>999</v>
      </c>
      <c r="B6255" s="36">
        <v>27846</v>
      </c>
      <c r="D6255" s="53" t="s">
        <v>118</v>
      </c>
      <c r="E6255" s="59">
        <v>10</v>
      </c>
      <c r="F6255" s="29" t="s">
        <v>617</v>
      </c>
      <c r="H6255" s="76">
        <v>169</v>
      </c>
      <c r="I6255" s="43" t="str">
        <f>IFERROR(VLOOKUP(H6255,#REF!,2,FALSE),"")</f>
        <v/>
      </c>
      <c r="J6255" s="63">
        <v>0</v>
      </c>
      <c r="K6255" s="41" t="s">
        <v>88</v>
      </c>
      <c r="L6255" s="59">
        <v>10</v>
      </c>
      <c r="M6255" s="60" t="s">
        <v>378</v>
      </c>
      <c r="N6255" s="60" t="s">
        <v>378</v>
      </c>
      <c r="P6255" s="43"/>
      <c r="Q6255" s="56" t="str">
        <f>IFERROR(VLOOKUP(P6255,#REF!,2,FALSE),"")</f>
        <v/>
      </c>
      <c r="R6255" s="63">
        <v>1</v>
      </c>
      <c r="S6255" s="41" t="s">
        <v>57</v>
      </c>
      <c r="T6255" s="35" t="s">
        <v>8</v>
      </c>
      <c r="U6255" s="73" t="s">
        <v>83</v>
      </c>
    </row>
    <row r="6256" spans="1:21" ht="15.65" customHeight="1" x14ac:dyDescent="0.35">
      <c r="A6256" s="73" t="s">
        <v>999</v>
      </c>
      <c r="B6256" s="36">
        <v>27846</v>
      </c>
      <c r="D6256" s="53" t="s">
        <v>118</v>
      </c>
      <c r="E6256" s="59">
        <v>11</v>
      </c>
      <c r="F6256" s="66" t="s">
        <v>3512</v>
      </c>
      <c r="H6256" s="56" t="s">
        <v>593</v>
      </c>
      <c r="I6256" s="43" t="str">
        <f>IFERROR(VLOOKUP(H6256,#REF!,2,FALSE),"")</f>
        <v/>
      </c>
      <c r="J6256" s="63">
        <v>0.5</v>
      </c>
      <c r="K6256" s="41" t="s">
        <v>88</v>
      </c>
      <c r="L6256" s="59">
        <v>11</v>
      </c>
      <c r="M6256" s="60" t="s">
        <v>379</v>
      </c>
      <c r="N6256" s="60" t="s">
        <v>379</v>
      </c>
      <c r="P6256" s="43"/>
      <c r="Q6256" s="56" t="str">
        <f>IFERROR(VLOOKUP(P6256,#REF!,2,FALSE),"")</f>
        <v/>
      </c>
      <c r="R6256" s="63">
        <v>0.5</v>
      </c>
      <c r="S6256" s="41" t="s">
        <v>57</v>
      </c>
      <c r="T6256" s="35" t="s">
        <v>8</v>
      </c>
      <c r="U6256" s="73" t="s">
        <v>83</v>
      </c>
    </row>
    <row r="6257" spans="1:21" ht="15.65" customHeight="1" x14ac:dyDescent="0.35">
      <c r="A6257" s="73" t="s">
        <v>999</v>
      </c>
      <c r="B6257" s="36">
        <v>27846</v>
      </c>
      <c r="D6257" s="53" t="s">
        <v>118</v>
      </c>
      <c r="E6257" s="59">
        <v>12</v>
      </c>
      <c r="F6257" s="29" t="s">
        <v>4078</v>
      </c>
      <c r="H6257" s="76">
        <v>170</v>
      </c>
      <c r="I6257" s="43" t="str">
        <f>IFERROR(VLOOKUP(H6257,#REF!,2,FALSE),"")</f>
        <v/>
      </c>
      <c r="J6257" s="63">
        <v>0.5</v>
      </c>
      <c r="K6257" s="41" t="s">
        <v>88</v>
      </c>
      <c r="L6257" s="59">
        <v>12</v>
      </c>
      <c r="M6257" s="60" t="s">
        <v>380</v>
      </c>
      <c r="N6257" s="60" t="s">
        <v>380</v>
      </c>
      <c r="P6257" s="43"/>
      <c r="Q6257" s="56" t="str">
        <f>IFERROR(VLOOKUP(P6257,#REF!,2,FALSE),"")</f>
        <v/>
      </c>
      <c r="R6257" s="63">
        <v>0.5</v>
      </c>
      <c r="S6257" s="41" t="s">
        <v>57</v>
      </c>
      <c r="T6257" s="35" t="s">
        <v>8</v>
      </c>
      <c r="U6257" s="73" t="s">
        <v>83</v>
      </c>
    </row>
    <row r="6258" spans="1:21" ht="15.65" customHeight="1" x14ac:dyDescent="0.35">
      <c r="A6258" s="73" t="s">
        <v>999</v>
      </c>
      <c r="B6258" s="36">
        <v>27846</v>
      </c>
      <c r="D6258" s="53" t="s">
        <v>118</v>
      </c>
      <c r="E6258" s="59">
        <v>13</v>
      </c>
      <c r="F6258" s="29" t="s">
        <v>608</v>
      </c>
      <c r="H6258" s="76">
        <v>150</v>
      </c>
      <c r="I6258" s="43" t="str">
        <f>IFERROR(VLOOKUP(H6258,#REF!,2,FALSE),"")</f>
        <v/>
      </c>
      <c r="J6258" s="63">
        <v>0.5</v>
      </c>
      <c r="K6258" s="41" t="s">
        <v>88</v>
      </c>
      <c r="L6258" s="59">
        <v>13</v>
      </c>
      <c r="M6258" s="60" t="s">
        <v>381</v>
      </c>
      <c r="N6258" s="60" t="s">
        <v>381</v>
      </c>
      <c r="P6258" s="43"/>
      <c r="Q6258" s="56" t="str">
        <f>IFERROR(VLOOKUP(P6258,#REF!,2,FALSE),"")</f>
        <v/>
      </c>
      <c r="R6258" s="63">
        <v>0.5</v>
      </c>
      <c r="S6258" s="41" t="s">
        <v>57</v>
      </c>
      <c r="T6258" s="35" t="s">
        <v>8</v>
      </c>
      <c r="U6258" s="73" t="s">
        <v>83</v>
      </c>
    </row>
    <row r="6259" spans="1:21" ht="15.65" customHeight="1" x14ac:dyDescent="0.35">
      <c r="A6259" s="73" t="s">
        <v>999</v>
      </c>
      <c r="B6259" s="36">
        <v>27846</v>
      </c>
      <c r="D6259" s="53" t="s">
        <v>118</v>
      </c>
      <c r="E6259" s="59">
        <v>14</v>
      </c>
      <c r="F6259" s="66" t="s">
        <v>3402</v>
      </c>
      <c r="H6259" s="56" t="s">
        <v>593</v>
      </c>
      <c r="I6259" s="43" t="str">
        <f>IFERROR(VLOOKUP(H6259,#REF!,2,FALSE),"")</f>
        <v/>
      </c>
      <c r="J6259" s="63">
        <v>0.5</v>
      </c>
      <c r="K6259" s="41" t="s">
        <v>88</v>
      </c>
      <c r="L6259" s="59">
        <v>14</v>
      </c>
      <c r="M6259" s="60" t="s">
        <v>307</v>
      </c>
      <c r="N6259" s="60" t="s">
        <v>307</v>
      </c>
      <c r="P6259" s="43"/>
      <c r="Q6259" s="56" t="str">
        <f>IFERROR(VLOOKUP(P6259,#REF!,2,FALSE),"")</f>
        <v/>
      </c>
      <c r="R6259" s="63">
        <v>0.5</v>
      </c>
      <c r="S6259" s="41" t="s">
        <v>57</v>
      </c>
      <c r="T6259" s="35" t="s">
        <v>8</v>
      </c>
      <c r="U6259" s="73" t="s">
        <v>83</v>
      </c>
    </row>
    <row r="6260" spans="1:21" ht="15.65" customHeight="1" x14ac:dyDescent="0.35">
      <c r="A6260" s="73" t="s">
        <v>999</v>
      </c>
      <c r="B6260" s="36">
        <v>27846</v>
      </c>
      <c r="D6260" s="53" t="s">
        <v>118</v>
      </c>
      <c r="E6260" s="59">
        <v>15</v>
      </c>
      <c r="F6260" s="29" t="s">
        <v>4070</v>
      </c>
      <c r="H6260" s="75">
        <v>159</v>
      </c>
      <c r="I6260" s="43" t="str">
        <f>IFERROR(VLOOKUP(H6260,#REF!,2,FALSE),"")</f>
        <v/>
      </c>
      <c r="J6260" s="63">
        <v>0.5</v>
      </c>
      <c r="K6260" s="41" t="s">
        <v>88</v>
      </c>
      <c r="L6260" s="59">
        <v>15</v>
      </c>
      <c r="M6260" s="60" t="s">
        <v>235</v>
      </c>
      <c r="N6260" s="60" t="s">
        <v>235</v>
      </c>
      <c r="P6260" s="43"/>
      <c r="Q6260" s="56" t="str">
        <f>IFERROR(VLOOKUP(P6260,#REF!,2,FALSE),"")</f>
        <v/>
      </c>
      <c r="R6260" s="63">
        <v>0.5</v>
      </c>
      <c r="S6260" s="41" t="s">
        <v>57</v>
      </c>
      <c r="T6260" s="35" t="s">
        <v>8</v>
      </c>
      <c r="U6260" s="73" t="s">
        <v>83</v>
      </c>
    </row>
    <row r="6261" spans="1:21" ht="15.65" customHeight="1" x14ac:dyDescent="0.35">
      <c r="A6261" s="73" t="s">
        <v>999</v>
      </c>
      <c r="B6261" s="36">
        <v>27846</v>
      </c>
      <c r="D6261" s="53" t="s">
        <v>118</v>
      </c>
      <c r="E6261" s="59">
        <v>16</v>
      </c>
      <c r="F6261" s="29" t="s">
        <v>4067</v>
      </c>
      <c r="H6261" s="76">
        <v>165</v>
      </c>
      <c r="I6261" s="43" t="str">
        <f>IFERROR(VLOOKUP(H6261,#REF!,2,FALSE),"")</f>
        <v/>
      </c>
      <c r="J6261" s="63">
        <v>0</v>
      </c>
      <c r="K6261" s="41" t="s">
        <v>88</v>
      </c>
      <c r="L6261" s="59">
        <v>16</v>
      </c>
      <c r="M6261" s="60" t="s">
        <v>382</v>
      </c>
      <c r="N6261" s="60" t="s">
        <v>382</v>
      </c>
      <c r="P6261" s="43"/>
      <c r="Q6261" s="56" t="str">
        <f>IFERROR(VLOOKUP(P6261,#REF!,2,FALSE),"")</f>
        <v/>
      </c>
      <c r="R6261" s="63">
        <v>1</v>
      </c>
      <c r="S6261" s="41" t="s">
        <v>57</v>
      </c>
      <c r="T6261" s="35" t="s">
        <v>8</v>
      </c>
      <c r="U6261" s="73" t="s">
        <v>83</v>
      </c>
    </row>
    <row r="6262" spans="1:21" ht="15.65" customHeight="1" x14ac:dyDescent="0.35">
      <c r="A6262" s="73" t="s">
        <v>999</v>
      </c>
      <c r="B6262" s="36">
        <v>27846</v>
      </c>
      <c r="D6262" s="35" t="s">
        <v>951</v>
      </c>
      <c r="E6262" s="59">
        <v>1</v>
      </c>
      <c r="F6262" s="29" t="s">
        <v>4071</v>
      </c>
      <c r="H6262" s="75">
        <v>162</v>
      </c>
      <c r="I6262" s="43" t="str">
        <f>IFERROR(VLOOKUP(H6262,#REF!,2,FALSE),"")</f>
        <v/>
      </c>
      <c r="J6262" s="16">
        <v>0.5</v>
      </c>
      <c r="K6262" s="41" t="s">
        <v>89</v>
      </c>
      <c r="L6262" s="59">
        <v>1</v>
      </c>
      <c r="M6262" s="57" t="s">
        <v>3560</v>
      </c>
      <c r="N6262" s="57" t="s">
        <v>3560</v>
      </c>
      <c r="P6262" s="77">
        <v>151</v>
      </c>
      <c r="Q6262" s="56" t="str">
        <f>IFERROR(VLOOKUP(P6262,#REF!,2,FALSE),"")</f>
        <v/>
      </c>
      <c r="R6262" s="16">
        <v>0.5</v>
      </c>
      <c r="S6262" s="41" t="s">
        <v>57</v>
      </c>
      <c r="T6262" s="35" t="s">
        <v>8</v>
      </c>
      <c r="U6262" s="73" t="s">
        <v>84</v>
      </c>
    </row>
    <row r="6263" spans="1:21" ht="15.65" customHeight="1" x14ac:dyDescent="0.35">
      <c r="A6263" s="73" t="s">
        <v>999</v>
      </c>
      <c r="B6263" s="36">
        <v>27846</v>
      </c>
      <c r="D6263" s="35" t="s">
        <v>951</v>
      </c>
      <c r="E6263" s="59">
        <v>2</v>
      </c>
      <c r="F6263" s="57" t="s">
        <v>3536</v>
      </c>
      <c r="H6263" s="75">
        <v>163</v>
      </c>
      <c r="I6263" s="43" t="str">
        <f>IFERROR(VLOOKUP(H6263,#REF!,2,FALSE),"")</f>
        <v/>
      </c>
      <c r="J6263" s="16">
        <v>1</v>
      </c>
      <c r="K6263" s="41" t="s">
        <v>89</v>
      </c>
      <c r="L6263" s="59">
        <v>2</v>
      </c>
      <c r="M6263" s="57" t="s">
        <v>3557</v>
      </c>
      <c r="N6263" s="57" t="s">
        <v>3557</v>
      </c>
      <c r="P6263" s="77">
        <v>160</v>
      </c>
      <c r="Q6263" s="56" t="str">
        <f>IFERROR(VLOOKUP(P6263,#REF!,2,FALSE),"")</f>
        <v/>
      </c>
      <c r="R6263" s="16">
        <v>0</v>
      </c>
      <c r="S6263" s="41" t="s">
        <v>57</v>
      </c>
      <c r="T6263" s="35" t="s">
        <v>8</v>
      </c>
      <c r="U6263" s="73" t="s">
        <v>84</v>
      </c>
    </row>
    <row r="6264" spans="1:21" ht="15.65" customHeight="1" x14ac:dyDescent="0.35">
      <c r="A6264" s="73" t="s">
        <v>999</v>
      </c>
      <c r="B6264" s="36">
        <v>27846</v>
      </c>
      <c r="D6264" s="35" t="s">
        <v>951</v>
      </c>
      <c r="E6264" s="59">
        <v>3</v>
      </c>
      <c r="F6264" s="46" t="s">
        <v>4138</v>
      </c>
      <c r="H6264" s="75">
        <v>151</v>
      </c>
      <c r="I6264" s="43" t="str">
        <f>IFERROR(VLOOKUP(H6264,#REF!,2,FALSE),"")</f>
        <v/>
      </c>
      <c r="J6264" s="16">
        <v>0</v>
      </c>
      <c r="K6264" s="41" t="s">
        <v>89</v>
      </c>
      <c r="L6264" s="59">
        <v>3</v>
      </c>
      <c r="M6264" s="65" t="s">
        <v>1031</v>
      </c>
      <c r="N6264" s="65" t="s">
        <v>1031</v>
      </c>
      <c r="P6264" s="77">
        <v>161</v>
      </c>
      <c r="Q6264" s="56" t="str">
        <f>IFERROR(VLOOKUP(P6264,#REF!,2,FALSE),"")</f>
        <v/>
      </c>
      <c r="R6264" s="16">
        <v>1</v>
      </c>
      <c r="S6264" s="41" t="s">
        <v>57</v>
      </c>
      <c r="T6264" s="35" t="s">
        <v>8</v>
      </c>
      <c r="U6264" s="73" t="s">
        <v>84</v>
      </c>
    </row>
    <row r="6265" spans="1:21" ht="15.65" customHeight="1" x14ac:dyDescent="0.35">
      <c r="A6265" s="73" t="s">
        <v>999</v>
      </c>
      <c r="B6265" s="36">
        <v>27846</v>
      </c>
      <c r="D6265" s="35" t="s">
        <v>951</v>
      </c>
      <c r="E6265" s="59">
        <v>4</v>
      </c>
      <c r="F6265" s="29" t="s">
        <v>401</v>
      </c>
      <c r="H6265" s="75">
        <v>161</v>
      </c>
      <c r="I6265" s="43" t="str">
        <f>IFERROR(VLOOKUP(H6265,#REF!,2,FALSE),"")</f>
        <v/>
      </c>
      <c r="J6265" s="16">
        <v>0</v>
      </c>
      <c r="K6265" s="41" t="s">
        <v>89</v>
      </c>
      <c r="L6265" s="59">
        <v>4</v>
      </c>
      <c r="M6265" s="54" t="s">
        <v>1533</v>
      </c>
      <c r="N6265" s="54" t="s">
        <v>1533</v>
      </c>
      <c r="P6265" s="77">
        <v>152</v>
      </c>
      <c r="Q6265" s="56" t="str">
        <f>IFERROR(VLOOKUP(P6265,#REF!,2,FALSE),"")</f>
        <v/>
      </c>
      <c r="R6265" s="16">
        <v>1</v>
      </c>
      <c r="S6265" s="41" t="s">
        <v>57</v>
      </c>
      <c r="T6265" s="35" t="s">
        <v>8</v>
      </c>
      <c r="U6265" s="73" t="s">
        <v>84</v>
      </c>
    </row>
    <row r="6266" spans="1:21" ht="15.65" customHeight="1" x14ac:dyDescent="0.35">
      <c r="A6266" s="73" t="s">
        <v>999</v>
      </c>
      <c r="B6266" s="36">
        <v>27846</v>
      </c>
      <c r="D6266" s="35" t="s">
        <v>951</v>
      </c>
      <c r="E6266" s="59">
        <v>5</v>
      </c>
      <c r="F6266" s="29" t="s">
        <v>600</v>
      </c>
      <c r="H6266" s="75">
        <v>162</v>
      </c>
      <c r="I6266" s="43" t="str">
        <f>IFERROR(VLOOKUP(H6266,#REF!,2,FALSE),"")</f>
        <v/>
      </c>
      <c r="J6266" s="16">
        <v>1</v>
      </c>
      <c r="K6266" s="41" t="s">
        <v>89</v>
      </c>
      <c r="L6266" s="59">
        <v>5</v>
      </c>
      <c r="M6266" s="54" t="s">
        <v>1230</v>
      </c>
      <c r="N6266" s="54" t="s">
        <v>1230</v>
      </c>
      <c r="P6266" s="77">
        <v>136</v>
      </c>
      <c r="Q6266" s="56" t="str">
        <f>IFERROR(VLOOKUP(P6266,#REF!,2,FALSE),"")</f>
        <v/>
      </c>
      <c r="R6266" s="16">
        <v>0</v>
      </c>
      <c r="S6266" s="41" t="s">
        <v>57</v>
      </c>
      <c r="T6266" s="35" t="s">
        <v>8</v>
      </c>
      <c r="U6266" s="73" t="s">
        <v>84</v>
      </c>
    </row>
    <row r="6267" spans="1:21" ht="15.65" customHeight="1" x14ac:dyDescent="0.35">
      <c r="A6267" s="73" t="s">
        <v>999</v>
      </c>
      <c r="B6267" s="36">
        <v>27846</v>
      </c>
      <c r="D6267" s="35" t="s">
        <v>951</v>
      </c>
      <c r="E6267" s="59">
        <v>6</v>
      </c>
      <c r="F6267" s="46" t="s">
        <v>1650</v>
      </c>
      <c r="H6267" s="75">
        <v>150</v>
      </c>
      <c r="I6267" s="43" t="str">
        <f>IFERROR(VLOOKUP(H6267,#REF!,2,FALSE),"")</f>
        <v/>
      </c>
      <c r="J6267" s="16">
        <v>0</v>
      </c>
      <c r="K6267" s="41" t="s">
        <v>89</v>
      </c>
      <c r="L6267" s="59">
        <v>6</v>
      </c>
      <c r="M6267" s="65" t="s">
        <v>1661</v>
      </c>
      <c r="N6267" s="65" t="s">
        <v>1661</v>
      </c>
      <c r="P6267" s="77">
        <v>149</v>
      </c>
      <c r="Q6267" s="56" t="str">
        <f>IFERROR(VLOOKUP(P6267,#REF!,2,FALSE),"")</f>
        <v/>
      </c>
      <c r="R6267" s="16">
        <v>1</v>
      </c>
      <c r="S6267" s="41" t="s">
        <v>57</v>
      </c>
      <c r="T6267" s="35" t="s">
        <v>8</v>
      </c>
      <c r="U6267" s="73" t="s">
        <v>84</v>
      </c>
    </row>
    <row r="6268" spans="1:21" ht="15.65" customHeight="1" x14ac:dyDescent="0.35">
      <c r="A6268" s="73" t="s">
        <v>999</v>
      </c>
      <c r="B6268" s="36">
        <v>27846</v>
      </c>
      <c r="D6268" s="35" t="s">
        <v>951</v>
      </c>
      <c r="E6268" s="59">
        <v>7</v>
      </c>
      <c r="F6268" s="46" t="s">
        <v>393</v>
      </c>
      <c r="H6268" s="75">
        <v>150</v>
      </c>
      <c r="I6268" s="43" t="str">
        <f>IFERROR(VLOOKUP(H6268,#REF!,2,FALSE),"")</f>
        <v/>
      </c>
      <c r="J6268" s="16">
        <v>0.5</v>
      </c>
      <c r="K6268" s="41" t="s">
        <v>89</v>
      </c>
      <c r="L6268" s="59">
        <v>7</v>
      </c>
      <c r="M6268" s="65" t="s">
        <v>1032</v>
      </c>
      <c r="N6268" s="65" t="s">
        <v>1032</v>
      </c>
      <c r="P6268" s="77"/>
      <c r="Q6268" s="56" t="str">
        <f>IFERROR(VLOOKUP(P6268,#REF!,2,FALSE),"")</f>
        <v/>
      </c>
      <c r="R6268" s="16">
        <v>0.5</v>
      </c>
      <c r="S6268" s="41" t="s">
        <v>57</v>
      </c>
      <c r="T6268" s="35" t="s">
        <v>8</v>
      </c>
      <c r="U6268" s="73" t="s">
        <v>84</v>
      </c>
    </row>
    <row r="6269" spans="1:21" ht="15.65" customHeight="1" x14ac:dyDescent="0.35">
      <c r="A6269" s="73" t="s">
        <v>999</v>
      </c>
      <c r="B6269" s="36">
        <v>27846</v>
      </c>
      <c r="D6269" s="35" t="s">
        <v>951</v>
      </c>
      <c r="E6269" s="59">
        <v>8</v>
      </c>
      <c r="F6269" s="46" t="s">
        <v>1015</v>
      </c>
      <c r="H6269" s="75">
        <v>157</v>
      </c>
      <c r="I6269" s="43" t="str">
        <f>IFERROR(VLOOKUP(H6269,#REF!,2,FALSE),"")</f>
        <v/>
      </c>
      <c r="J6269" s="16">
        <v>1</v>
      </c>
      <c r="K6269" s="41" t="s">
        <v>89</v>
      </c>
      <c r="L6269" s="59">
        <v>8</v>
      </c>
      <c r="M6269" s="65" t="s">
        <v>1033</v>
      </c>
      <c r="N6269" s="65" t="s">
        <v>1033</v>
      </c>
      <c r="P6269" s="77">
        <v>141</v>
      </c>
      <c r="Q6269" s="56" t="str">
        <f>IFERROR(VLOOKUP(P6269,#REF!,2,FALSE),"")</f>
        <v/>
      </c>
      <c r="R6269" s="16">
        <v>0</v>
      </c>
      <c r="S6269" s="41" t="s">
        <v>57</v>
      </c>
      <c r="T6269" s="35" t="s">
        <v>8</v>
      </c>
      <c r="U6269" s="73" t="s">
        <v>84</v>
      </c>
    </row>
    <row r="6270" spans="1:21" ht="15.65" customHeight="1" x14ac:dyDescent="0.35">
      <c r="A6270" s="73" t="s">
        <v>999</v>
      </c>
      <c r="B6270" s="36">
        <v>27846</v>
      </c>
      <c r="D6270" s="35" t="s">
        <v>951</v>
      </c>
      <c r="E6270" s="59">
        <v>9</v>
      </c>
      <c r="F6270" s="46" t="s">
        <v>1916</v>
      </c>
      <c r="H6270" s="77" t="s">
        <v>593</v>
      </c>
      <c r="I6270" s="43" t="str">
        <f>IFERROR(VLOOKUP(H6270,#REF!,2,FALSE),"")</f>
        <v/>
      </c>
      <c r="J6270" s="16">
        <v>0</v>
      </c>
      <c r="K6270" s="41" t="s">
        <v>89</v>
      </c>
      <c r="L6270" s="59">
        <v>9</v>
      </c>
      <c r="M6270" s="65" t="s">
        <v>3225</v>
      </c>
      <c r="N6270" s="65" t="s">
        <v>3225</v>
      </c>
      <c r="P6270" s="77">
        <v>143</v>
      </c>
      <c r="Q6270" s="56" t="str">
        <f>IFERROR(VLOOKUP(P6270,#REF!,2,FALSE),"")</f>
        <v/>
      </c>
      <c r="R6270" s="16">
        <v>1</v>
      </c>
      <c r="S6270" s="41" t="s">
        <v>57</v>
      </c>
      <c r="T6270" s="35" t="s">
        <v>8</v>
      </c>
      <c r="U6270" s="73" t="s">
        <v>84</v>
      </c>
    </row>
    <row r="6271" spans="1:21" ht="15.65" customHeight="1" x14ac:dyDescent="0.35">
      <c r="A6271" s="73" t="s">
        <v>999</v>
      </c>
      <c r="B6271" s="36">
        <v>27846</v>
      </c>
      <c r="D6271" s="35" t="s">
        <v>951</v>
      </c>
      <c r="E6271" s="59">
        <v>10</v>
      </c>
      <c r="F6271" s="29" t="s">
        <v>611</v>
      </c>
      <c r="H6271" s="75">
        <v>155</v>
      </c>
      <c r="I6271" s="43" t="str">
        <f>IFERROR(VLOOKUP(H6271,#REF!,2,FALSE),"")</f>
        <v/>
      </c>
      <c r="J6271" s="16">
        <v>1</v>
      </c>
      <c r="K6271" s="41" t="s">
        <v>89</v>
      </c>
      <c r="L6271" s="59">
        <v>10</v>
      </c>
      <c r="M6271" s="65" t="s">
        <v>1034</v>
      </c>
      <c r="N6271" s="65" t="s">
        <v>1034</v>
      </c>
      <c r="P6271" s="77">
        <v>145</v>
      </c>
      <c r="Q6271" s="56" t="str">
        <f>IFERROR(VLOOKUP(P6271,#REF!,2,FALSE),"")</f>
        <v/>
      </c>
      <c r="R6271" s="16">
        <v>0</v>
      </c>
      <c r="S6271" s="41" t="s">
        <v>57</v>
      </c>
      <c r="T6271" s="35" t="s">
        <v>8</v>
      </c>
      <c r="U6271" s="73" t="s">
        <v>84</v>
      </c>
    </row>
    <row r="6272" spans="1:21" ht="15.65" customHeight="1" x14ac:dyDescent="0.35">
      <c r="A6272" s="73" t="s">
        <v>999</v>
      </c>
      <c r="B6272" s="36">
        <v>27846</v>
      </c>
      <c r="D6272" s="35" t="s">
        <v>951</v>
      </c>
      <c r="E6272" s="59">
        <v>11</v>
      </c>
      <c r="F6272" s="29" t="s">
        <v>4086</v>
      </c>
      <c r="H6272" s="75">
        <v>161</v>
      </c>
      <c r="I6272" s="43" t="str">
        <f>IFERROR(VLOOKUP(H6272,#REF!,2,FALSE),"")</f>
        <v/>
      </c>
      <c r="J6272" s="16">
        <v>0</v>
      </c>
      <c r="K6272" s="41" t="s">
        <v>89</v>
      </c>
      <c r="L6272" s="59">
        <v>11</v>
      </c>
      <c r="M6272" s="65" t="s">
        <v>424</v>
      </c>
      <c r="N6272" s="65" t="s">
        <v>424</v>
      </c>
      <c r="P6272" s="77"/>
      <c r="Q6272" s="56" t="str">
        <f>IFERROR(VLOOKUP(P6272,#REF!,2,FALSE),"")</f>
        <v/>
      </c>
      <c r="R6272" s="16">
        <v>1</v>
      </c>
      <c r="S6272" s="41" t="s">
        <v>57</v>
      </c>
      <c r="T6272" s="35" t="s">
        <v>8</v>
      </c>
      <c r="U6272" s="73" t="s">
        <v>84</v>
      </c>
    </row>
    <row r="6273" spans="1:21" ht="15.65" customHeight="1" x14ac:dyDescent="0.35">
      <c r="A6273" s="73" t="s">
        <v>999</v>
      </c>
      <c r="B6273" s="36">
        <v>27846</v>
      </c>
      <c r="D6273" s="35" t="s">
        <v>951</v>
      </c>
      <c r="E6273" s="59">
        <v>12</v>
      </c>
      <c r="F6273" s="46" t="s">
        <v>392</v>
      </c>
      <c r="H6273" s="75">
        <v>151</v>
      </c>
      <c r="I6273" s="43" t="str">
        <f>IFERROR(VLOOKUP(H6273,#REF!,2,FALSE),"")</f>
        <v/>
      </c>
      <c r="J6273" s="16">
        <v>0</v>
      </c>
      <c r="K6273" s="41" t="s">
        <v>89</v>
      </c>
      <c r="L6273" s="59">
        <v>12</v>
      </c>
      <c r="M6273" s="65" t="s">
        <v>1035</v>
      </c>
      <c r="N6273" s="65" t="s">
        <v>1035</v>
      </c>
      <c r="P6273" s="77">
        <v>138</v>
      </c>
      <c r="Q6273" s="56" t="str">
        <f>IFERROR(VLOOKUP(P6273,#REF!,2,FALSE),"")</f>
        <v/>
      </c>
      <c r="R6273" s="16">
        <v>1</v>
      </c>
      <c r="S6273" s="41" t="s">
        <v>57</v>
      </c>
      <c r="T6273" s="35" t="s">
        <v>8</v>
      </c>
      <c r="U6273" s="73" t="s">
        <v>84</v>
      </c>
    </row>
    <row r="6274" spans="1:21" ht="15.65" customHeight="1" x14ac:dyDescent="0.35">
      <c r="A6274" s="73" t="s">
        <v>999</v>
      </c>
      <c r="B6274" s="36">
        <v>27846</v>
      </c>
      <c r="D6274" s="35" t="s">
        <v>951</v>
      </c>
      <c r="E6274" s="59">
        <v>13</v>
      </c>
      <c r="F6274" s="46" t="s">
        <v>1013</v>
      </c>
      <c r="H6274" s="75">
        <v>130</v>
      </c>
      <c r="I6274" s="43" t="str">
        <f>IFERROR(VLOOKUP(H6274,#REF!,2,FALSE),"")</f>
        <v/>
      </c>
      <c r="J6274" s="16">
        <v>0.5</v>
      </c>
      <c r="K6274" s="41" t="s">
        <v>89</v>
      </c>
      <c r="L6274" s="59">
        <v>13</v>
      </c>
      <c r="M6274" s="65" t="s">
        <v>7006</v>
      </c>
      <c r="N6274" s="65" t="s">
        <v>7006</v>
      </c>
      <c r="P6274" s="77">
        <v>121</v>
      </c>
      <c r="Q6274" s="56" t="str">
        <f>IFERROR(VLOOKUP(P6274,#REF!,2,FALSE),"")</f>
        <v/>
      </c>
      <c r="R6274" s="16">
        <v>0.5</v>
      </c>
      <c r="S6274" s="41" t="s">
        <v>57</v>
      </c>
      <c r="T6274" s="35" t="s">
        <v>8</v>
      </c>
      <c r="U6274" s="73" t="s">
        <v>84</v>
      </c>
    </row>
    <row r="6275" spans="1:21" ht="15.65" customHeight="1" x14ac:dyDescent="0.35">
      <c r="A6275" s="73" t="s">
        <v>999</v>
      </c>
      <c r="B6275" s="36">
        <v>27846</v>
      </c>
      <c r="D6275" s="35" t="s">
        <v>951</v>
      </c>
      <c r="E6275" s="59">
        <v>14</v>
      </c>
      <c r="F6275" s="29" t="s">
        <v>32</v>
      </c>
      <c r="H6275" s="77" t="s">
        <v>593</v>
      </c>
      <c r="I6275" s="43" t="str">
        <f>IFERROR(VLOOKUP(H6275,#REF!,2,FALSE),"")</f>
        <v/>
      </c>
      <c r="J6275" s="16">
        <v>0</v>
      </c>
      <c r="K6275" s="41" t="s">
        <v>89</v>
      </c>
      <c r="L6275" s="59">
        <v>14</v>
      </c>
      <c r="M6275" s="60" t="s">
        <v>32</v>
      </c>
      <c r="N6275" s="60" t="s">
        <v>32</v>
      </c>
      <c r="P6275" s="77"/>
      <c r="Q6275" s="56" t="str">
        <f>IFERROR(VLOOKUP(P6275,#REF!,2,FALSE),"")</f>
        <v/>
      </c>
      <c r="R6275" s="16">
        <v>1</v>
      </c>
      <c r="S6275" s="41" t="s">
        <v>57</v>
      </c>
      <c r="T6275" s="35" t="s">
        <v>8</v>
      </c>
      <c r="U6275" s="73" t="s">
        <v>84</v>
      </c>
    </row>
    <row r="6276" spans="1:21" ht="15.65" customHeight="1" x14ac:dyDescent="0.35">
      <c r="A6276" s="73" t="s">
        <v>999</v>
      </c>
      <c r="B6276" s="36">
        <v>27846</v>
      </c>
      <c r="D6276" s="35" t="s">
        <v>951</v>
      </c>
      <c r="E6276" s="59">
        <v>15</v>
      </c>
      <c r="F6276" s="66" t="s">
        <v>3402</v>
      </c>
      <c r="H6276" s="75">
        <v>143</v>
      </c>
      <c r="I6276" s="43" t="str">
        <f>IFERROR(VLOOKUP(H6276,#REF!,2,FALSE),"")</f>
        <v/>
      </c>
      <c r="J6276" s="16">
        <v>1</v>
      </c>
      <c r="K6276" s="41" t="s">
        <v>89</v>
      </c>
      <c r="L6276" s="59">
        <v>15</v>
      </c>
      <c r="M6276" s="65" t="s">
        <v>1036</v>
      </c>
      <c r="N6276" s="65" t="s">
        <v>1036</v>
      </c>
      <c r="P6276" s="77"/>
      <c r="Q6276" s="56" t="str">
        <f>IFERROR(VLOOKUP(P6276,#REF!,2,FALSE),"")</f>
        <v/>
      </c>
      <c r="R6276" s="16">
        <v>0</v>
      </c>
      <c r="S6276" s="41" t="s">
        <v>57</v>
      </c>
      <c r="T6276" s="35" t="s">
        <v>8</v>
      </c>
      <c r="U6276" s="73" t="s">
        <v>84</v>
      </c>
    </row>
    <row r="6277" spans="1:21" ht="15.65" customHeight="1" x14ac:dyDescent="0.35">
      <c r="A6277" s="73" t="s">
        <v>999</v>
      </c>
      <c r="B6277" s="36">
        <v>27846</v>
      </c>
      <c r="D6277" s="35" t="s">
        <v>951</v>
      </c>
      <c r="E6277" s="59">
        <v>16</v>
      </c>
      <c r="F6277" s="46" t="s">
        <v>4089</v>
      </c>
      <c r="H6277" s="75">
        <v>123</v>
      </c>
      <c r="I6277" s="43" t="str">
        <f>IFERROR(VLOOKUP(H6277,#REF!,2,FALSE),"")</f>
        <v/>
      </c>
      <c r="J6277" s="16">
        <v>0.5</v>
      </c>
      <c r="K6277" s="41" t="s">
        <v>89</v>
      </c>
      <c r="L6277" s="59">
        <v>16</v>
      </c>
      <c r="M6277" s="65" t="s">
        <v>422</v>
      </c>
      <c r="N6277" s="65" t="s">
        <v>422</v>
      </c>
      <c r="P6277" s="77">
        <v>129</v>
      </c>
      <c r="Q6277" s="56" t="str">
        <f>IFERROR(VLOOKUP(P6277,#REF!,2,FALSE),"")</f>
        <v/>
      </c>
      <c r="R6277" s="16">
        <v>0.5</v>
      </c>
      <c r="S6277" s="41" t="s">
        <v>57</v>
      </c>
      <c r="T6277" s="35" t="s">
        <v>8</v>
      </c>
      <c r="U6277" s="73" t="s">
        <v>84</v>
      </c>
    </row>
    <row r="6278" spans="1:21" ht="15.65" customHeight="1" x14ac:dyDescent="0.35">
      <c r="A6278" s="78" t="s">
        <v>999</v>
      </c>
      <c r="B6278" s="36" t="s">
        <v>999</v>
      </c>
      <c r="D6278" s="53" t="s">
        <v>118</v>
      </c>
      <c r="E6278" s="59">
        <v>1</v>
      </c>
      <c r="F6278" s="29" t="s">
        <v>4098</v>
      </c>
      <c r="H6278" s="72">
        <v>186</v>
      </c>
      <c r="I6278" s="43" t="str">
        <f>IFERROR(VLOOKUP(H6278,#REF!,2,FALSE),"")</f>
        <v/>
      </c>
      <c r="J6278" s="38">
        <v>0.5</v>
      </c>
      <c r="K6278" s="41" t="s">
        <v>85</v>
      </c>
      <c r="L6278" s="59">
        <v>1</v>
      </c>
      <c r="M6278" s="60" t="s">
        <v>273</v>
      </c>
      <c r="N6278" s="60" t="s">
        <v>273</v>
      </c>
      <c r="P6278" s="43">
        <v>217</v>
      </c>
      <c r="Q6278" s="56" t="str">
        <f>IFERROR(VLOOKUP(P6278,#REF!,2,FALSE),"")</f>
        <v/>
      </c>
      <c r="R6278" s="38">
        <v>0.5</v>
      </c>
      <c r="S6278" s="41" t="s">
        <v>57</v>
      </c>
      <c r="T6278" s="35" t="s">
        <v>8</v>
      </c>
      <c r="U6278" s="73" t="s">
        <v>83</v>
      </c>
    </row>
    <row r="6279" spans="1:21" ht="15.65" customHeight="1" x14ac:dyDescent="0.35">
      <c r="A6279" s="78" t="s">
        <v>999</v>
      </c>
      <c r="B6279" s="36" t="s">
        <v>999</v>
      </c>
      <c r="D6279" s="53" t="s">
        <v>118</v>
      </c>
      <c r="E6279" s="59">
        <v>2</v>
      </c>
      <c r="F6279" s="29" t="s">
        <v>601</v>
      </c>
      <c r="H6279" s="72">
        <v>196</v>
      </c>
      <c r="I6279" s="43" t="str">
        <f>IFERROR(VLOOKUP(H6279,#REF!,2,FALSE),"")</f>
        <v/>
      </c>
      <c r="J6279" s="38">
        <v>0.5</v>
      </c>
      <c r="K6279" s="41" t="s">
        <v>85</v>
      </c>
      <c r="L6279" s="59">
        <v>2</v>
      </c>
      <c r="M6279" s="54" t="s">
        <v>1062</v>
      </c>
      <c r="N6279" s="54" t="s">
        <v>1062</v>
      </c>
      <c r="P6279" s="43">
        <v>159</v>
      </c>
      <c r="Q6279" s="56" t="str">
        <f>IFERROR(VLOOKUP(P6279,#REF!,2,FALSE),"")</f>
        <v/>
      </c>
      <c r="R6279" s="38">
        <v>0.5</v>
      </c>
      <c r="S6279" s="41" t="s">
        <v>57</v>
      </c>
      <c r="T6279" s="35" t="s">
        <v>8</v>
      </c>
      <c r="U6279" s="73" t="s">
        <v>83</v>
      </c>
    </row>
    <row r="6280" spans="1:21" ht="15.65" customHeight="1" x14ac:dyDescent="0.35">
      <c r="A6280" s="78" t="s">
        <v>999</v>
      </c>
      <c r="B6280" s="36" t="s">
        <v>999</v>
      </c>
      <c r="D6280" s="53" t="s">
        <v>118</v>
      </c>
      <c r="E6280" s="59">
        <v>3</v>
      </c>
      <c r="F6280" s="29" t="s">
        <v>660</v>
      </c>
      <c r="H6280" s="43" t="s">
        <v>1002</v>
      </c>
      <c r="I6280" s="43" t="str">
        <f>IFERROR(VLOOKUP(H6280,#REF!,2,FALSE),"")</f>
        <v/>
      </c>
      <c r="J6280" s="38">
        <v>1</v>
      </c>
      <c r="K6280" s="41" t="s">
        <v>85</v>
      </c>
      <c r="L6280" s="59">
        <v>3</v>
      </c>
      <c r="M6280" s="41" t="s">
        <v>1063</v>
      </c>
      <c r="N6280" s="41" t="s">
        <v>1063</v>
      </c>
      <c r="P6280" s="43">
        <v>169</v>
      </c>
      <c r="Q6280" s="56" t="str">
        <f>IFERROR(VLOOKUP(P6280,#REF!,2,FALSE),"")</f>
        <v/>
      </c>
      <c r="R6280" s="38">
        <v>0</v>
      </c>
      <c r="S6280" s="41" t="s">
        <v>57</v>
      </c>
      <c r="T6280" s="35" t="s">
        <v>8</v>
      </c>
      <c r="U6280" s="73" t="s">
        <v>83</v>
      </c>
    </row>
    <row r="6281" spans="1:21" ht="15.65" customHeight="1" x14ac:dyDescent="0.35">
      <c r="A6281" s="78" t="s">
        <v>999</v>
      </c>
      <c r="B6281" s="36" t="s">
        <v>999</v>
      </c>
      <c r="D6281" s="53" t="s">
        <v>118</v>
      </c>
      <c r="E6281" s="59">
        <v>4</v>
      </c>
      <c r="F6281" s="29" t="s">
        <v>4097</v>
      </c>
      <c r="H6281" s="72">
        <v>182</v>
      </c>
      <c r="I6281" s="43" t="str">
        <f>IFERROR(VLOOKUP(H6281,#REF!,2,FALSE),"")</f>
        <v/>
      </c>
      <c r="J6281" s="38">
        <v>0.5</v>
      </c>
      <c r="K6281" s="41" t="s">
        <v>85</v>
      </c>
      <c r="L6281" s="59">
        <v>4</v>
      </c>
      <c r="M6281" s="54" t="s">
        <v>1064</v>
      </c>
      <c r="N6281" s="54" t="s">
        <v>1064</v>
      </c>
      <c r="P6281" s="43">
        <v>161</v>
      </c>
      <c r="Q6281" s="56" t="str">
        <f>IFERROR(VLOOKUP(P6281,#REF!,2,FALSE),"")</f>
        <v/>
      </c>
      <c r="R6281" s="38">
        <v>0.5</v>
      </c>
      <c r="S6281" s="41" t="s">
        <v>57</v>
      </c>
      <c r="T6281" s="35" t="s">
        <v>8</v>
      </c>
      <c r="U6281" s="73" t="s">
        <v>83</v>
      </c>
    </row>
    <row r="6282" spans="1:21" ht="15.65" customHeight="1" x14ac:dyDescent="0.35">
      <c r="A6282" s="78" t="s">
        <v>999</v>
      </c>
      <c r="B6282" s="36" t="s">
        <v>999</v>
      </c>
      <c r="D6282" s="53" t="s">
        <v>118</v>
      </c>
      <c r="E6282" s="59">
        <v>5</v>
      </c>
      <c r="F6282" s="29" t="s">
        <v>4126</v>
      </c>
      <c r="H6282" s="72">
        <v>182</v>
      </c>
      <c r="I6282" s="43" t="str">
        <f>IFERROR(VLOOKUP(H6282,#REF!,2,FALSE),"")</f>
        <v/>
      </c>
      <c r="J6282" s="38">
        <v>1</v>
      </c>
      <c r="K6282" s="41" t="s">
        <v>85</v>
      </c>
      <c r="L6282" s="59">
        <v>5</v>
      </c>
      <c r="M6282" s="54" t="s">
        <v>3395</v>
      </c>
      <c r="N6282" s="54" t="s">
        <v>3395</v>
      </c>
      <c r="P6282" s="43">
        <v>169</v>
      </c>
      <c r="Q6282" s="56" t="str">
        <f>IFERROR(VLOOKUP(P6282,#REF!,2,FALSE),"")</f>
        <v/>
      </c>
      <c r="R6282" s="38">
        <v>0</v>
      </c>
      <c r="S6282" s="41" t="s">
        <v>57</v>
      </c>
      <c r="T6282" s="35" t="s">
        <v>8</v>
      </c>
      <c r="U6282" s="73" t="s">
        <v>83</v>
      </c>
    </row>
    <row r="6283" spans="1:21" ht="15.65" customHeight="1" x14ac:dyDescent="0.35">
      <c r="A6283" s="78" t="s">
        <v>999</v>
      </c>
      <c r="B6283" s="36" t="s">
        <v>999</v>
      </c>
      <c r="D6283" s="53" t="s">
        <v>118</v>
      </c>
      <c r="E6283" s="59">
        <v>6</v>
      </c>
      <c r="F6283" s="35" t="s">
        <v>1003</v>
      </c>
      <c r="H6283" s="72">
        <v>174</v>
      </c>
      <c r="I6283" s="43" t="str">
        <f>IFERROR(VLOOKUP(H6283,#REF!,2,FALSE),"")</f>
        <v/>
      </c>
      <c r="J6283" s="38">
        <v>0</v>
      </c>
      <c r="K6283" s="41" t="s">
        <v>85</v>
      </c>
      <c r="L6283" s="59">
        <v>6</v>
      </c>
      <c r="M6283" s="41" t="s">
        <v>1060</v>
      </c>
      <c r="N6283" s="41" t="s">
        <v>1060</v>
      </c>
      <c r="P6283" s="43">
        <v>157</v>
      </c>
      <c r="Q6283" s="56" t="str">
        <f>IFERROR(VLOOKUP(P6283,#REF!,2,FALSE),"")</f>
        <v/>
      </c>
      <c r="R6283" s="38">
        <v>1</v>
      </c>
      <c r="S6283" s="41" t="s">
        <v>57</v>
      </c>
      <c r="T6283" s="35" t="s">
        <v>8</v>
      </c>
      <c r="U6283" s="73" t="s">
        <v>83</v>
      </c>
    </row>
    <row r="6284" spans="1:21" ht="15.65" customHeight="1" x14ac:dyDescent="0.35">
      <c r="A6284" s="78" t="s">
        <v>999</v>
      </c>
      <c r="B6284" s="36" t="s">
        <v>999</v>
      </c>
      <c r="D6284" s="53" t="s">
        <v>118</v>
      </c>
      <c r="E6284" s="59">
        <v>7</v>
      </c>
      <c r="F6284" s="29" t="s">
        <v>618</v>
      </c>
      <c r="H6284" s="43" t="s">
        <v>1002</v>
      </c>
      <c r="I6284" s="43" t="str">
        <f>IFERROR(VLOOKUP(H6284,#REF!,2,FALSE),"")</f>
        <v/>
      </c>
      <c r="J6284" s="38">
        <v>0.5</v>
      </c>
      <c r="K6284" s="41" t="s">
        <v>85</v>
      </c>
      <c r="L6284" s="59">
        <v>7</v>
      </c>
      <c r="M6284" s="54" t="s">
        <v>1065</v>
      </c>
      <c r="N6284" s="54" t="s">
        <v>1065</v>
      </c>
      <c r="P6284" s="43">
        <v>150</v>
      </c>
      <c r="Q6284" s="56" t="str">
        <f>IFERROR(VLOOKUP(P6284,#REF!,2,FALSE),"")</f>
        <v/>
      </c>
      <c r="R6284" s="38">
        <v>0.5</v>
      </c>
      <c r="S6284" s="41" t="s">
        <v>57</v>
      </c>
      <c r="T6284" s="35" t="s">
        <v>8</v>
      </c>
      <c r="U6284" s="73" t="s">
        <v>83</v>
      </c>
    </row>
    <row r="6285" spans="1:21" ht="15.65" customHeight="1" x14ac:dyDescent="0.35">
      <c r="A6285" s="78" t="s">
        <v>999</v>
      </c>
      <c r="B6285" s="36" t="s">
        <v>999</v>
      </c>
      <c r="D6285" s="53" t="s">
        <v>118</v>
      </c>
      <c r="E6285" s="59">
        <v>8</v>
      </c>
      <c r="F6285" s="29" t="s">
        <v>4078</v>
      </c>
      <c r="H6285" s="72">
        <v>170</v>
      </c>
      <c r="I6285" s="43" t="str">
        <f>IFERROR(VLOOKUP(H6285,#REF!,2,FALSE),"")</f>
        <v/>
      </c>
      <c r="J6285" s="38">
        <v>0</v>
      </c>
      <c r="K6285" s="41" t="s">
        <v>85</v>
      </c>
      <c r="L6285" s="59">
        <v>8</v>
      </c>
      <c r="M6285" s="60" t="s">
        <v>214</v>
      </c>
      <c r="N6285" s="60" t="s">
        <v>214</v>
      </c>
      <c r="P6285" s="43">
        <v>150</v>
      </c>
      <c r="Q6285" s="56" t="str">
        <f>IFERROR(VLOOKUP(P6285,#REF!,2,FALSE),"")</f>
        <v/>
      </c>
      <c r="R6285" s="38">
        <v>1</v>
      </c>
      <c r="S6285" s="41" t="s">
        <v>57</v>
      </c>
      <c r="T6285" s="35" t="s">
        <v>8</v>
      </c>
      <c r="U6285" s="73" t="s">
        <v>83</v>
      </c>
    </row>
    <row r="6286" spans="1:21" ht="15.65" customHeight="1" x14ac:dyDescent="0.35">
      <c r="A6286" s="78" t="s">
        <v>999</v>
      </c>
      <c r="B6286" s="36" t="s">
        <v>999</v>
      </c>
      <c r="D6286" s="53" t="s">
        <v>118</v>
      </c>
      <c r="E6286" s="59">
        <v>9</v>
      </c>
      <c r="F6286" s="29" t="s">
        <v>385</v>
      </c>
      <c r="H6286" s="72">
        <v>167</v>
      </c>
      <c r="I6286" s="43" t="str">
        <f>IFERROR(VLOOKUP(H6286,#REF!,2,FALSE),"")</f>
        <v/>
      </c>
      <c r="J6286" s="38">
        <v>0.5</v>
      </c>
      <c r="K6286" s="41" t="s">
        <v>85</v>
      </c>
      <c r="L6286" s="59">
        <v>9</v>
      </c>
      <c r="M6286" s="41" t="s">
        <v>1061</v>
      </c>
      <c r="N6286" s="41" t="s">
        <v>1061</v>
      </c>
      <c r="P6286" s="43">
        <v>162</v>
      </c>
      <c r="Q6286" s="56" t="str">
        <f>IFERROR(VLOOKUP(P6286,#REF!,2,FALSE),"")</f>
        <v/>
      </c>
      <c r="R6286" s="38">
        <v>0.5</v>
      </c>
      <c r="S6286" s="41" t="s">
        <v>57</v>
      </c>
      <c r="T6286" s="35" t="s">
        <v>8</v>
      </c>
      <c r="U6286" s="73" t="s">
        <v>83</v>
      </c>
    </row>
    <row r="6287" spans="1:21" ht="15.65" customHeight="1" x14ac:dyDescent="0.35">
      <c r="A6287" s="78" t="s">
        <v>999</v>
      </c>
      <c r="B6287" s="36" t="s">
        <v>999</v>
      </c>
      <c r="D6287" s="53" t="s">
        <v>118</v>
      </c>
      <c r="E6287" s="59">
        <v>10</v>
      </c>
      <c r="F6287" s="46" t="s">
        <v>1650</v>
      </c>
      <c r="H6287" s="72">
        <v>150</v>
      </c>
      <c r="I6287" s="43" t="str">
        <f>IFERROR(VLOOKUP(H6287,#REF!,2,FALSE),"")</f>
        <v/>
      </c>
      <c r="J6287" s="38">
        <v>1</v>
      </c>
      <c r="K6287" s="41" t="s">
        <v>85</v>
      </c>
      <c r="L6287" s="59">
        <v>10</v>
      </c>
      <c r="M6287" s="41" t="s">
        <v>3388</v>
      </c>
      <c r="N6287" s="41" t="s">
        <v>3388</v>
      </c>
      <c r="P6287" s="43">
        <v>148</v>
      </c>
      <c r="Q6287" s="56" t="str">
        <f>IFERROR(VLOOKUP(P6287,#REF!,2,FALSE),"")</f>
        <v/>
      </c>
      <c r="R6287" s="38">
        <v>0</v>
      </c>
      <c r="S6287" s="41" t="s">
        <v>57</v>
      </c>
      <c r="T6287" s="35" t="s">
        <v>8</v>
      </c>
      <c r="U6287" s="73" t="s">
        <v>83</v>
      </c>
    </row>
    <row r="6288" spans="1:21" ht="15.65" customHeight="1" x14ac:dyDescent="0.35">
      <c r="A6288" s="78" t="s">
        <v>999</v>
      </c>
      <c r="B6288" s="36" t="s">
        <v>999</v>
      </c>
      <c r="D6288" s="53" t="s">
        <v>118</v>
      </c>
      <c r="E6288" s="59">
        <v>11</v>
      </c>
      <c r="F6288" s="29" t="s">
        <v>4070</v>
      </c>
      <c r="H6288" s="75">
        <v>159</v>
      </c>
      <c r="I6288" s="43" t="str">
        <f>IFERROR(VLOOKUP(H6288,#REF!,2,FALSE),"")</f>
        <v/>
      </c>
      <c r="J6288" s="38">
        <v>1</v>
      </c>
      <c r="K6288" s="41" t="s">
        <v>85</v>
      </c>
      <c r="L6288" s="59">
        <v>11</v>
      </c>
      <c r="M6288" s="54" t="s">
        <v>1104</v>
      </c>
      <c r="N6288" s="54" t="s">
        <v>1104</v>
      </c>
      <c r="P6288" s="43" t="s">
        <v>1002</v>
      </c>
      <c r="Q6288" s="56" t="str">
        <f>IFERROR(VLOOKUP(P6288,#REF!,2,FALSE),"")</f>
        <v/>
      </c>
      <c r="R6288" s="38">
        <v>0</v>
      </c>
      <c r="S6288" s="41" t="s">
        <v>57</v>
      </c>
      <c r="T6288" s="35" t="s">
        <v>8</v>
      </c>
      <c r="U6288" s="73" t="s">
        <v>83</v>
      </c>
    </row>
    <row r="6289" spans="1:21" ht="15.65" customHeight="1" x14ac:dyDescent="0.35">
      <c r="A6289" s="78" t="s">
        <v>999</v>
      </c>
      <c r="B6289" s="36" t="s">
        <v>999</v>
      </c>
      <c r="D6289" s="53" t="s">
        <v>118</v>
      </c>
      <c r="E6289" s="59">
        <v>12</v>
      </c>
      <c r="F6289" s="29" t="s">
        <v>4071</v>
      </c>
      <c r="H6289" s="72">
        <v>162</v>
      </c>
      <c r="I6289" s="43" t="str">
        <f>IFERROR(VLOOKUP(H6289,#REF!,2,FALSE),"")</f>
        <v/>
      </c>
      <c r="J6289" s="38">
        <v>0.5</v>
      </c>
      <c r="K6289" s="41" t="s">
        <v>85</v>
      </c>
      <c r="L6289" s="59">
        <v>12</v>
      </c>
      <c r="M6289" s="54" t="s">
        <v>1066</v>
      </c>
      <c r="N6289" s="54" t="s">
        <v>1066</v>
      </c>
      <c r="P6289" s="43" t="s">
        <v>1002</v>
      </c>
      <c r="Q6289" s="56" t="str">
        <f>IFERROR(VLOOKUP(P6289,#REF!,2,FALSE),"")</f>
        <v/>
      </c>
      <c r="R6289" s="38">
        <v>0.5</v>
      </c>
      <c r="S6289" s="41" t="s">
        <v>57</v>
      </c>
      <c r="T6289" s="35" t="s">
        <v>8</v>
      </c>
      <c r="U6289" s="73" t="s">
        <v>83</v>
      </c>
    </row>
    <row r="6290" spans="1:21" ht="15.65" customHeight="1" x14ac:dyDescent="0.35">
      <c r="A6290" s="78" t="s">
        <v>999</v>
      </c>
      <c r="B6290" s="36" t="s">
        <v>999</v>
      </c>
      <c r="D6290" s="53" t="s">
        <v>118</v>
      </c>
      <c r="E6290" s="59">
        <v>13</v>
      </c>
      <c r="F6290" s="29" t="s">
        <v>4067</v>
      </c>
      <c r="H6290" s="72">
        <v>165</v>
      </c>
      <c r="I6290" s="43" t="str">
        <f>IFERROR(VLOOKUP(H6290,#REF!,2,FALSE),"")</f>
        <v/>
      </c>
      <c r="J6290" s="38">
        <v>1</v>
      </c>
      <c r="K6290" s="41" t="s">
        <v>85</v>
      </c>
      <c r="L6290" s="59">
        <v>13</v>
      </c>
      <c r="M6290" s="54" t="s">
        <v>1067</v>
      </c>
      <c r="N6290" s="54" t="s">
        <v>1067</v>
      </c>
      <c r="P6290" s="43">
        <v>134</v>
      </c>
      <c r="Q6290" s="56" t="str">
        <f>IFERROR(VLOOKUP(P6290,#REF!,2,FALSE),"")</f>
        <v/>
      </c>
      <c r="R6290" s="38">
        <v>0</v>
      </c>
      <c r="S6290" s="41" t="s">
        <v>57</v>
      </c>
      <c r="T6290" s="35" t="s">
        <v>8</v>
      </c>
      <c r="U6290" s="73" t="s">
        <v>83</v>
      </c>
    </row>
    <row r="6291" spans="1:21" ht="15.65" customHeight="1" x14ac:dyDescent="0.35">
      <c r="A6291" s="78" t="s">
        <v>999</v>
      </c>
      <c r="B6291" s="36" t="s">
        <v>999</v>
      </c>
      <c r="D6291" s="53" t="s">
        <v>118</v>
      </c>
      <c r="E6291" s="59">
        <v>14</v>
      </c>
      <c r="F6291" s="29" t="s">
        <v>659</v>
      </c>
      <c r="H6291" s="72">
        <v>157</v>
      </c>
      <c r="I6291" s="43" t="str">
        <f>IFERROR(VLOOKUP(H6291,#REF!,2,FALSE),"")</f>
        <v/>
      </c>
      <c r="J6291" s="38">
        <v>0.5</v>
      </c>
      <c r="K6291" s="41" t="s">
        <v>85</v>
      </c>
      <c r="L6291" s="59">
        <v>14</v>
      </c>
      <c r="M6291" s="41" t="s">
        <v>1068</v>
      </c>
      <c r="N6291" s="41" t="s">
        <v>1068</v>
      </c>
      <c r="P6291" s="43">
        <v>146</v>
      </c>
      <c r="Q6291" s="56" t="str">
        <f>IFERROR(VLOOKUP(P6291,#REF!,2,FALSE),"")</f>
        <v/>
      </c>
      <c r="R6291" s="38">
        <v>0.5</v>
      </c>
      <c r="S6291" s="41" t="s">
        <v>57</v>
      </c>
      <c r="T6291" s="35" t="s">
        <v>8</v>
      </c>
      <c r="U6291" s="73" t="s">
        <v>83</v>
      </c>
    </row>
    <row r="6292" spans="1:21" ht="15.65" customHeight="1" x14ac:dyDescent="0.35">
      <c r="A6292" s="78" t="s">
        <v>999</v>
      </c>
      <c r="B6292" s="36" t="s">
        <v>999</v>
      </c>
      <c r="D6292" s="53" t="s">
        <v>118</v>
      </c>
      <c r="E6292" s="59">
        <v>15</v>
      </c>
      <c r="F6292" s="35" t="s">
        <v>393</v>
      </c>
      <c r="H6292" s="72">
        <v>150</v>
      </c>
      <c r="I6292" s="43" t="str">
        <f>IFERROR(VLOOKUP(H6292,#REF!,2,FALSE),"")</f>
        <v/>
      </c>
      <c r="J6292" s="38">
        <v>1</v>
      </c>
      <c r="K6292" s="41" t="s">
        <v>85</v>
      </c>
      <c r="L6292" s="59">
        <v>15</v>
      </c>
      <c r="M6292" s="54" t="s">
        <v>1069</v>
      </c>
      <c r="N6292" s="54" t="s">
        <v>1069</v>
      </c>
      <c r="P6292" s="43" t="s">
        <v>1002</v>
      </c>
      <c r="Q6292" s="56" t="str">
        <f>IFERROR(VLOOKUP(P6292,#REF!,2,FALSE),"")</f>
        <v/>
      </c>
      <c r="R6292" s="38">
        <v>0</v>
      </c>
      <c r="S6292" s="41" t="s">
        <v>57</v>
      </c>
      <c r="T6292" s="35" t="s">
        <v>8</v>
      </c>
      <c r="U6292" s="73" t="s">
        <v>83</v>
      </c>
    </row>
    <row r="6293" spans="1:21" ht="15.65" customHeight="1" x14ac:dyDescent="0.35">
      <c r="A6293" s="78" t="s">
        <v>999</v>
      </c>
      <c r="B6293" s="36" t="s">
        <v>999</v>
      </c>
      <c r="D6293" s="53" t="s">
        <v>118</v>
      </c>
      <c r="E6293" s="59">
        <v>16</v>
      </c>
      <c r="F6293" s="29" t="s">
        <v>615</v>
      </c>
      <c r="H6293" s="72">
        <v>144</v>
      </c>
      <c r="I6293" s="43" t="str">
        <f>IFERROR(VLOOKUP(H6293,#REF!,2,FALSE),"")</f>
        <v/>
      </c>
      <c r="J6293" s="38">
        <v>1</v>
      </c>
      <c r="K6293" s="41" t="s">
        <v>85</v>
      </c>
      <c r="L6293" s="59">
        <v>16</v>
      </c>
      <c r="M6293" s="54" t="s">
        <v>1070</v>
      </c>
      <c r="N6293" s="54" t="s">
        <v>1070</v>
      </c>
      <c r="P6293" s="43">
        <v>137</v>
      </c>
      <c r="Q6293" s="56" t="str">
        <f>IFERROR(VLOOKUP(P6293,#REF!,2,FALSE),"")</f>
        <v/>
      </c>
      <c r="R6293" s="38">
        <v>0</v>
      </c>
      <c r="S6293" s="41" t="s">
        <v>57</v>
      </c>
      <c r="T6293" s="35" t="s">
        <v>8</v>
      </c>
      <c r="U6293" s="73" t="s">
        <v>83</v>
      </c>
    </row>
    <row r="6294" spans="1:21" ht="15.65" customHeight="1" x14ac:dyDescent="0.35">
      <c r="A6294" s="78" t="s">
        <v>1073</v>
      </c>
      <c r="B6294" s="36">
        <v>28056</v>
      </c>
      <c r="C6294" s="35" t="s">
        <v>963</v>
      </c>
      <c r="D6294" s="53" t="s">
        <v>118</v>
      </c>
      <c r="E6294" s="59">
        <v>1</v>
      </c>
      <c r="F6294" s="29" t="s">
        <v>4098</v>
      </c>
      <c r="G6294" s="35" t="s">
        <v>7661</v>
      </c>
      <c r="H6294" s="80">
        <v>194</v>
      </c>
      <c r="I6294" s="43" t="str">
        <f>IFERROR(VLOOKUP(H6294,#REF!,2,FALSE),"")</f>
        <v/>
      </c>
      <c r="J6294" s="40">
        <v>0</v>
      </c>
      <c r="K6294" s="41" t="s">
        <v>59</v>
      </c>
      <c r="L6294" s="59">
        <v>1</v>
      </c>
      <c r="M6294" s="60" t="s">
        <v>383</v>
      </c>
      <c r="N6294" s="60" t="s">
        <v>383</v>
      </c>
      <c r="O6294" s="35" t="s">
        <v>7660</v>
      </c>
      <c r="P6294" s="79">
        <v>218</v>
      </c>
      <c r="Q6294" s="56" t="str">
        <f>IFERROR(VLOOKUP(P6294,#REF!,2,FALSE),"")</f>
        <v/>
      </c>
      <c r="R6294" s="40">
        <v>1</v>
      </c>
      <c r="S6294" s="41" t="s">
        <v>57</v>
      </c>
      <c r="T6294" s="35" t="s">
        <v>8</v>
      </c>
      <c r="U6294" s="73" t="s">
        <v>83</v>
      </c>
    </row>
    <row r="6295" spans="1:21" ht="15.65" customHeight="1" x14ac:dyDescent="0.35">
      <c r="A6295" s="78" t="s">
        <v>1073</v>
      </c>
      <c r="B6295" s="36">
        <v>28056</v>
      </c>
      <c r="C6295" s="35" t="s">
        <v>963</v>
      </c>
      <c r="D6295" s="53" t="s">
        <v>118</v>
      </c>
      <c r="E6295" s="59">
        <v>2</v>
      </c>
      <c r="F6295" s="29" t="s">
        <v>4065</v>
      </c>
      <c r="G6295" s="35" t="s">
        <v>7660</v>
      </c>
      <c r="H6295" s="80">
        <v>193</v>
      </c>
      <c r="I6295" s="43" t="str">
        <f>IFERROR(VLOOKUP(H6295,#REF!,2,FALSE),"")</f>
        <v/>
      </c>
      <c r="J6295" s="40">
        <v>0</v>
      </c>
      <c r="K6295" s="41" t="s">
        <v>59</v>
      </c>
      <c r="L6295" s="59">
        <v>2</v>
      </c>
      <c r="M6295" s="60" t="s">
        <v>239</v>
      </c>
      <c r="N6295" s="60" t="s">
        <v>239</v>
      </c>
      <c r="O6295" s="35" t="s">
        <v>7661</v>
      </c>
      <c r="P6295" s="79">
        <v>194</v>
      </c>
      <c r="Q6295" s="56" t="str">
        <f>IFERROR(VLOOKUP(P6295,#REF!,2,FALSE),"")</f>
        <v/>
      </c>
      <c r="R6295" s="40">
        <v>1</v>
      </c>
      <c r="S6295" s="41" t="s">
        <v>57</v>
      </c>
      <c r="T6295" s="35" t="s">
        <v>8</v>
      </c>
      <c r="U6295" s="73" t="s">
        <v>83</v>
      </c>
    </row>
    <row r="6296" spans="1:21" ht="15.65" customHeight="1" x14ac:dyDescent="0.35">
      <c r="A6296" s="78" t="s">
        <v>1073</v>
      </c>
      <c r="B6296" s="36">
        <v>28056</v>
      </c>
      <c r="C6296" s="35" t="s">
        <v>963</v>
      </c>
      <c r="D6296" s="53" t="s">
        <v>118</v>
      </c>
      <c r="E6296" s="59">
        <v>3</v>
      </c>
      <c r="F6296" s="29" t="s">
        <v>4073</v>
      </c>
      <c r="G6296" s="35" t="s">
        <v>7661</v>
      </c>
      <c r="H6296" s="80">
        <v>192</v>
      </c>
      <c r="I6296" s="43" t="str">
        <f>IFERROR(VLOOKUP(H6296,#REF!,2,FALSE),"")</f>
        <v/>
      </c>
      <c r="J6296" s="40">
        <v>0.5</v>
      </c>
      <c r="K6296" s="41" t="s">
        <v>59</v>
      </c>
      <c r="L6296" s="59">
        <v>3</v>
      </c>
      <c r="M6296" s="60" t="s">
        <v>244</v>
      </c>
      <c r="N6296" s="60" t="s">
        <v>244</v>
      </c>
      <c r="O6296" s="35" t="s">
        <v>7660</v>
      </c>
      <c r="P6296" s="79">
        <v>190</v>
      </c>
      <c r="Q6296" s="56" t="str">
        <f>IFERROR(VLOOKUP(P6296,#REF!,2,FALSE),"")</f>
        <v/>
      </c>
      <c r="R6296" s="40">
        <v>0.5</v>
      </c>
      <c r="S6296" s="41" t="s">
        <v>57</v>
      </c>
      <c r="T6296" s="35" t="s">
        <v>8</v>
      </c>
      <c r="U6296" s="73" t="s">
        <v>83</v>
      </c>
    </row>
    <row r="6297" spans="1:21" ht="15.65" customHeight="1" x14ac:dyDescent="0.35">
      <c r="A6297" s="78" t="s">
        <v>1073</v>
      </c>
      <c r="B6297" s="36">
        <v>28056</v>
      </c>
      <c r="C6297" s="35" t="s">
        <v>963</v>
      </c>
      <c r="D6297" s="53" t="s">
        <v>118</v>
      </c>
      <c r="E6297" s="59">
        <v>4</v>
      </c>
      <c r="F6297" s="29" t="s">
        <v>4097</v>
      </c>
      <c r="G6297" s="35" t="s">
        <v>7660</v>
      </c>
      <c r="H6297" s="80">
        <v>179</v>
      </c>
      <c r="I6297" s="43" t="str">
        <f>IFERROR(VLOOKUP(H6297,#REF!,2,FALSE),"")</f>
        <v/>
      </c>
      <c r="J6297" s="40">
        <v>0.5</v>
      </c>
      <c r="K6297" s="41" t="s">
        <v>59</v>
      </c>
      <c r="L6297" s="59">
        <v>4</v>
      </c>
      <c r="M6297" s="60" t="s">
        <v>181</v>
      </c>
      <c r="N6297" s="60" t="s">
        <v>181</v>
      </c>
      <c r="O6297" s="35" t="s">
        <v>7661</v>
      </c>
      <c r="P6297" s="79">
        <v>182</v>
      </c>
      <c r="Q6297" s="56" t="str">
        <f>IFERROR(VLOOKUP(P6297,#REF!,2,FALSE),"")</f>
        <v/>
      </c>
      <c r="R6297" s="40">
        <v>0.5</v>
      </c>
      <c r="S6297" s="41" t="s">
        <v>57</v>
      </c>
      <c r="T6297" s="35" t="s">
        <v>8</v>
      </c>
      <c r="U6297" s="73" t="s">
        <v>83</v>
      </c>
    </row>
    <row r="6298" spans="1:21" ht="15.65" customHeight="1" x14ac:dyDescent="0.35">
      <c r="A6298" s="78" t="s">
        <v>1073</v>
      </c>
      <c r="B6298" s="36">
        <v>28056</v>
      </c>
      <c r="C6298" s="35" t="s">
        <v>963</v>
      </c>
      <c r="D6298" s="53" t="s">
        <v>118</v>
      </c>
      <c r="E6298" s="59">
        <v>5</v>
      </c>
      <c r="F6298" s="29" t="s">
        <v>3798</v>
      </c>
      <c r="G6298" s="35" t="s">
        <v>7661</v>
      </c>
      <c r="H6298" s="80">
        <v>175</v>
      </c>
      <c r="I6298" s="43" t="str">
        <f>IFERROR(VLOOKUP(H6298,#REF!,2,FALSE),"")</f>
        <v/>
      </c>
      <c r="J6298" s="40">
        <v>1</v>
      </c>
      <c r="K6298" s="41" t="s">
        <v>59</v>
      </c>
      <c r="L6298" s="59">
        <v>5</v>
      </c>
      <c r="M6298" s="60" t="s">
        <v>180</v>
      </c>
      <c r="N6298" s="60" t="s">
        <v>180</v>
      </c>
      <c r="O6298" s="35" t="s">
        <v>7660</v>
      </c>
      <c r="P6298" s="79">
        <v>179</v>
      </c>
      <c r="Q6298" s="56" t="str">
        <f>IFERROR(VLOOKUP(P6298,#REF!,2,FALSE),"")</f>
        <v/>
      </c>
      <c r="R6298" s="40">
        <v>0</v>
      </c>
      <c r="S6298" s="41" t="s">
        <v>57</v>
      </c>
      <c r="T6298" s="35" t="s">
        <v>8</v>
      </c>
      <c r="U6298" s="73" t="s">
        <v>83</v>
      </c>
    </row>
    <row r="6299" spans="1:21" ht="15.65" customHeight="1" x14ac:dyDescent="0.35">
      <c r="A6299" s="78" t="s">
        <v>1073</v>
      </c>
      <c r="B6299" s="36">
        <v>28056</v>
      </c>
      <c r="C6299" s="35" t="s">
        <v>963</v>
      </c>
      <c r="D6299" s="53" t="s">
        <v>118</v>
      </c>
      <c r="E6299" s="59">
        <v>6</v>
      </c>
      <c r="F6299" s="29" t="s">
        <v>4078</v>
      </c>
      <c r="G6299" s="35" t="s">
        <v>7660</v>
      </c>
      <c r="H6299" s="80">
        <v>173</v>
      </c>
      <c r="I6299" s="43" t="str">
        <f>IFERROR(VLOOKUP(H6299,#REF!,2,FALSE),"")</f>
        <v/>
      </c>
      <c r="J6299" s="40">
        <v>0.5</v>
      </c>
      <c r="K6299" s="41" t="s">
        <v>59</v>
      </c>
      <c r="L6299" s="59">
        <v>6</v>
      </c>
      <c r="M6299" s="54" t="s">
        <v>1747</v>
      </c>
      <c r="N6299" s="54" t="s">
        <v>1747</v>
      </c>
      <c r="O6299" s="35" t="s">
        <v>7661</v>
      </c>
      <c r="P6299" s="79">
        <v>173</v>
      </c>
      <c r="Q6299" s="56" t="str">
        <f>IFERROR(VLOOKUP(P6299,#REF!,2,FALSE),"")</f>
        <v/>
      </c>
      <c r="R6299" s="40">
        <v>0.5</v>
      </c>
      <c r="S6299" s="41" t="s">
        <v>57</v>
      </c>
      <c r="T6299" s="35" t="s">
        <v>8</v>
      </c>
      <c r="U6299" s="73" t="s">
        <v>83</v>
      </c>
    </row>
    <row r="6300" spans="1:21" ht="15.65" customHeight="1" x14ac:dyDescent="0.35">
      <c r="A6300" s="78" t="s">
        <v>1073</v>
      </c>
      <c r="B6300" s="36">
        <v>28056</v>
      </c>
      <c r="C6300" s="35" t="s">
        <v>963</v>
      </c>
      <c r="D6300" s="53" t="s">
        <v>118</v>
      </c>
      <c r="E6300" s="59">
        <v>7</v>
      </c>
      <c r="F6300" s="66" t="s">
        <v>3403</v>
      </c>
      <c r="G6300" s="35" t="s">
        <v>7661</v>
      </c>
      <c r="H6300" s="80">
        <v>170</v>
      </c>
      <c r="I6300" s="43" t="str">
        <f>IFERROR(VLOOKUP(H6300,#REF!,2,FALSE),"")</f>
        <v/>
      </c>
      <c r="J6300" s="40">
        <v>1</v>
      </c>
      <c r="K6300" s="41" t="s">
        <v>59</v>
      </c>
      <c r="L6300" s="59">
        <v>7</v>
      </c>
      <c r="M6300" s="41" t="s">
        <v>384</v>
      </c>
      <c r="N6300" s="41" t="s">
        <v>384</v>
      </c>
      <c r="O6300" s="35" t="s">
        <v>7660</v>
      </c>
      <c r="P6300" s="79"/>
      <c r="Q6300" s="56" t="str">
        <f>IFERROR(VLOOKUP(P6300,#REF!,2,FALSE),"")</f>
        <v/>
      </c>
      <c r="R6300" s="47">
        <v>0</v>
      </c>
      <c r="S6300" s="41" t="s">
        <v>57</v>
      </c>
      <c r="T6300" s="35" t="s">
        <v>8</v>
      </c>
      <c r="U6300" s="73" t="s">
        <v>83</v>
      </c>
    </row>
    <row r="6301" spans="1:21" ht="15.65" customHeight="1" x14ac:dyDescent="0.35">
      <c r="A6301" s="78" t="s">
        <v>1073</v>
      </c>
      <c r="B6301" s="36">
        <v>28056</v>
      </c>
      <c r="C6301" s="35" t="s">
        <v>963</v>
      </c>
      <c r="D6301" s="53" t="s">
        <v>118</v>
      </c>
      <c r="E6301" s="59">
        <v>8</v>
      </c>
      <c r="F6301" s="29" t="s">
        <v>4099</v>
      </c>
      <c r="G6301" s="35" t="s">
        <v>7660</v>
      </c>
      <c r="H6301" s="80">
        <v>169</v>
      </c>
      <c r="I6301" s="43" t="str">
        <f>IFERROR(VLOOKUP(H6301,#REF!,2,FALSE),"")</f>
        <v/>
      </c>
      <c r="J6301" s="40">
        <v>0</v>
      </c>
      <c r="K6301" s="41" t="s">
        <v>59</v>
      </c>
      <c r="L6301" s="59">
        <v>8</v>
      </c>
      <c r="M6301" s="60" t="s">
        <v>385</v>
      </c>
      <c r="N6301" s="60" t="s">
        <v>385</v>
      </c>
      <c r="O6301" s="35" t="s">
        <v>7661</v>
      </c>
      <c r="P6301" s="79">
        <v>173</v>
      </c>
      <c r="Q6301" s="56" t="str">
        <f>IFERROR(VLOOKUP(P6301,#REF!,2,FALSE),"")</f>
        <v/>
      </c>
      <c r="R6301" s="40">
        <v>1</v>
      </c>
      <c r="S6301" s="41" t="s">
        <v>57</v>
      </c>
      <c r="T6301" s="35" t="s">
        <v>8</v>
      </c>
      <c r="U6301" s="73" t="s">
        <v>83</v>
      </c>
    </row>
    <row r="6302" spans="1:21" ht="15.65" customHeight="1" x14ac:dyDescent="0.35">
      <c r="A6302" s="78" t="s">
        <v>1073</v>
      </c>
      <c r="B6302" s="36">
        <v>28056</v>
      </c>
      <c r="C6302" s="35" t="s">
        <v>963</v>
      </c>
      <c r="D6302" s="53" t="s">
        <v>118</v>
      </c>
      <c r="E6302" s="59">
        <v>9</v>
      </c>
      <c r="F6302" s="42" t="s">
        <v>387</v>
      </c>
      <c r="G6302" s="35" t="s">
        <v>7661</v>
      </c>
      <c r="H6302" s="80">
        <v>169</v>
      </c>
      <c r="I6302" s="43" t="str">
        <f>IFERROR(VLOOKUP(H6302,#REF!,2,FALSE),"")</f>
        <v/>
      </c>
      <c r="J6302" s="40">
        <v>1</v>
      </c>
      <c r="K6302" s="41" t="s">
        <v>59</v>
      </c>
      <c r="L6302" s="59">
        <v>9</v>
      </c>
      <c r="M6302" s="60" t="s">
        <v>386</v>
      </c>
      <c r="N6302" s="60" t="s">
        <v>386</v>
      </c>
      <c r="O6302" s="35" t="s">
        <v>7660</v>
      </c>
      <c r="P6302" s="79">
        <v>169</v>
      </c>
      <c r="Q6302" s="56" t="str">
        <f>IFERROR(VLOOKUP(P6302,#REF!,2,FALSE),"")</f>
        <v/>
      </c>
      <c r="R6302" s="40">
        <v>0</v>
      </c>
      <c r="S6302" s="41" t="s">
        <v>57</v>
      </c>
      <c r="T6302" s="35" t="s">
        <v>8</v>
      </c>
      <c r="U6302" s="73" t="s">
        <v>83</v>
      </c>
    </row>
    <row r="6303" spans="1:21" ht="15.65" customHeight="1" x14ac:dyDescent="0.35">
      <c r="A6303" s="78" t="s">
        <v>1073</v>
      </c>
      <c r="B6303" s="36">
        <v>28056</v>
      </c>
      <c r="C6303" s="35" t="s">
        <v>963</v>
      </c>
      <c r="D6303" s="53" t="s">
        <v>118</v>
      </c>
      <c r="E6303" s="59">
        <v>10</v>
      </c>
      <c r="F6303" s="42" t="s">
        <v>616</v>
      </c>
      <c r="G6303" s="35" t="s">
        <v>7660</v>
      </c>
      <c r="H6303" s="80">
        <v>166</v>
      </c>
      <c r="I6303" s="43" t="str">
        <f>IFERROR(VLOOKUP(H6303,#REF!,2,FALSE),"")</f>
        <v/>
      </c>
      <c r="J6303" s="40">
        <v>0.5</v>
      </c>
      <c r="K6303" s="41" t="s">
        <v>59</v>
      </c>
      <c r="L6303" s="59">
        <v>10</v>
      </c>
      <c r="M6303" s="60" t="s">
        <v>312</v>
      </c>
      <c r="N6303" s="60" t="s">
        <v>312</v>
      </c>
      <c r="O6303" s="35" t="s">
        <v>7661</v>
      </c>
      <c r="P6303" s="79">
        <v>170</v>
      </c>
      <c r="Q6303" s="56" t="str">
        <f>IFERROR(VLOOKUP(P6303,#REF!,2,FALSE),"")</f>
        <v/>
      </c>
      <c r="R6303" s="40">
        <v>0.5</v>
      </c>
      <c r="S6303" s="41" t="s">
        <v>57</v>
      </c>
      <c r="T6303" s="35" t="s">
        <v>8</v>
      </c>
      <c r="U6303" s="73" t="s">
        <v>83</v>
      </c>
    </row>
    <row r="6304" spans="1:21" ht="15.65" customHeight="1" x14ac:dyDescent="0.35">
      <c r="A6304" s="78" t="s">
        <v>1073</v>
      </c>
      <c r="B6304" s="36">
        <v>28056</v>
      </c>
      <c r="C6304" s="35" t="s">
        <v>963</v>
      </c>
      <c r="D6304" s="53" t="s">
        <v>118</v>
      </c>
      <c r="E6304" s="59">
        <v>11</v>
      </c>
      <c r="F6304" s="29" t="s">
        <v>4070</v>
      </c>
      <c r="G6304" s="35" t="s">
        <v>7661</v>
      </c>
      <c r="H6304" s="80">
        <v>164</v>
      </c>
      <c r="I6304" s="43" t="str">
        <f>IFERROR(VLOOKUP(H6304,#REF!,2,FALSE),"")</f>
        <v/>
      </c>
      <c r="J6304" s="40">
        <v>0</v>
      </c>
      <c r="K6304" s="41" t="s">
        <v>59</v>
      </c>
      <c r="L6304" s="59">
        <v>11</v>
      </c>
      <c r="M6304" s="60" t="s">
        <v>186</v>
      </c>
      <c r="N6304" s="60" t="s">
        <v>186</v>
      </c>
      <c r="O6304" s="35" t="s">
        <v>7660</v>
      </c>
      <c r="P6304" s="79">
        <v>168</v>
      </c>
      <c r="Q6304" s="56" t="str">
        <f>IFERROR(VLOOKUP(P6304,#REF!,2,FALSE),"")</f>
        <v/>
      </c>
      <c r="R6304" s="40">
        <v>1</v>
      </c>
      <c r="S6304" s="41" t="s">
        <v>57</v>
      </c>
      <c r="T6304" s="35" t="s">
        <v>8</v>
      </c>
      <c r="U6304" s="73" t="s">
        <v>83</v>
      </c>
    </row>
    <row r="6305" spans="1:21" ht="15.65" customHeight="1" x14ac:dyDescent="0.35">
      <c r="A6305" s="78" t="s">
        <v>1073</v>
      </c>
      <c r="B6305" s="36">
        <v>28056</v>
      </c>
      <c r="C6305" s="35" t="s">
        <v>963</v>
      </c>
      <c r="D6305" s="53" t="s">
        <v>118</v>
      </c>
      <c r="E6305" s="59">
        <v>12</v>
      </c>
      <c r="F6305" s="46" t="s">
        <v>1015</v>
      </c>
      <c r="G6305" s="35" t="s">
        <v>7660</v>
      </c>
      <c r="H6305" s="80">
        <v>164</v>
      </c>
      <c r="I6305" s="43" t="str">
        <f>IFERROR(VLOOKUP(H6305,#REF!,2,FALSE),"")</f>
        <v/>
      </c>
      <c r="J6305" s="40">
        <v>0</v>
      </c>
      <c r="K6305" s="41" t="s">
        <v>59</v>
      </c>
      <c r="L6305" s="59">
        <v>12</v>
      </c>
      <c r="M6305" s="60" t="s">
        <v>361</v>
      </c>
      <c r="N6305" s="60" t="s">
        <v>361</v>
      </c>
      <c r="O6305" s="35" t="s">
        <v>7661</v>
      </c>
      <c r="P6305" s="79">
        <v>165</v>
      </c>
      <c r="Q6305" s="56" t="str">
        <f>IFERROR(VLOOKUP(P6305,#REF!,2,FALSE),"")</f>
        <v/>
      </c>
      <c r="R6305" s="40">
        <v>1</v>
      </c>
      <c r="S6305" s="41" t="s">
        <v>57</v>
      </c>
      <c r="T6305" s="35" t="s">
        <v>8</v>
      </c>
      <c r="U6305" s="73" t="s">
        <v>83</v>
      </c>
    </row>
    <row r="6306" spans="1:21" ht="15.65" customHeight="1" x14ac:dyDescent="0.35">
      <c r="A6306" s="78" t="s">
        <v>1073</v>
      </c>
      <c r="B6306" s="36">
        <v>28056</v>
      </c>
      <c r="C6306" s="35" t="s">
        <v>963</v>
      </c>
      <c r="D6306" s="53" t="s">
        <v>118</v>
      </c>
      <c r="E6306" s="59">
        <v>13</v>
      </c>
      <c r="F6306" s="42" t="s">
        <v>600</v>
      </c>
      <c r="G6306" s="35" t="s">
        <v>7661</v>
      </c>
      <c r="H6306" s="80">
        <v>163</v>
      </c>
      <c r="I6306" s="43" t="str">
        <f>IFERROR(VLOOKUP(H6306,#REF!,2,FALSE),"")</f>
        <v/>
      </c>
      <c r="J6306" s="40">
        <v>1</v>
      </c>
      <c r="K6306" s="41" t="s">
        <v>59</v>
      </c>
      <c r="L6306" s="59">
        <v>13</v>
      </c>
      <c r="M6306" s="60" t="s">
        <v>311</v>
      </c>
      <c r="N6306" s="60" t="s">
        <v>311</v>
      </c>
      <c r="O6306" s="35" t="s">
        <v>7660</v>
      </c>
      <c r="P6306" s="79">
        <v>164</v>
      </c>
      <c r="Q6306" s="56" t="str">
        <f>IFERROR(VLOOKUP(P6306,#REF!,2,FALSE),"")</f>
        <v/>
      </c>
      <c r="R6306" s="40">
        <v>0</v>
      </c>
      <c r="S6306" s="41" t="s">
        <v>57</v>
      </c>
      <c r="T6306" s="35" t="s">
        <v>8</v>
      </c>
      <c r="U6306" s="73" t="s">
        <v>83</v>
      </c>
    </row>
    <row r="6307" spans="1:21" ht="15.65" customHeight="1" x14ac:dyDescent="0.35">
      <c r="A6307" s="78" t="s">
        <v>1073</v>
      </c>
      <c r="B6307" s="36">
        <v>28056</v>
      </c>
      <c r="C6307" s="35" t="s">
        <v>963</v>
      </c>
      <c r="D6307" s="53" t="s">
        <v>118</v>
      </c>
      <c r="E6307" s="59">
        <v>14</v>
      </c>
      <c r="F6307" s="42" t="s">
        <v>620</v>
      </c>
      <c r="G6307" s="35" t="s">
        <v>7660</v>
      </c>
      <c r="H6307" s="80">
        <v>161</v>
      </c>
      <c r="I6307" s="43" t="str">
        <f>IFERROR(VLOOKUP(H6307,#REF!,2,FALSE),"")</f>
        <v/>
      </c>
      <c r="J6307" s="40">
        <v>0</v>
      </c>
      <c r="K6307" s="41" t="s">
        <v>59</v>
      </c>
      <c r="L6307" s="59">
        <v>14</v>
      </c>
      <c r="M6307" s="60" t="s">
        <v>184</v>
      </c>
      <c r="N6307" s="60" t="s">
        <v>184</v>
      </c>
      <c r="O6307" s="35" t="s">
        <v>7661</v>
      </c>
      <c r="P6307" s="79">
        <v>156</v>
      </c>
      <c r="Q6307" s="56" t="str">
        <f>IFERROR(VLOOKUP(P6307,#REF!,2,FALSE),"")</f>
        <v/>
      </c>
      <c r="R6307" s="40">
        <v>1</v>
      </c>
      <c r="S6307" s="41" t="s">
        <v>57</v>
      </c>
      <c r="T6307" s="35" t="s">
        <v>8</v>
      </c>
      <c r="U6307" s="73" t="s">
        <v>83</v>
      </c>
    </row>
    <row r="6308" spans="1:21" ht="15.65" customHeight="1" x14ac:dyDescent="0.35">
      <c r="A6308" s="78" t="s">
        <v>1073</v>
      </c>
      <c r="B6308" s="36">
        <v>28056</v>
      </c>
      <c r="C6308" s="35" t="s">
        <v>963</v>
      </c>
      <c r="D6308" s="53" t="s">
        <v>118</v>
      </c>
      <c r="E6308" s="59">
        <v>15</v>
      </c>
      <c r="F6308" s="46" t="s">
        <v>1650</v>
      </c>
      <c r="G6308" s="35" t="s">
        <v>7661</v>
      </c>
      <c r="H6308" s="80">
        <v>160</v>
      </c>
      <c r="I6308" s="43" t="str">
        <f>IFERROR(VLOOKUP(H6308,#REF!,2,FALSE),"")</f>
        <v/>
      </c>
      <c r="J6308" s="40">
        <v>0.5</v>
      </c>
      <c r="K6308" s="41" t="s">
        <v>59</v>
      </c>
      <c r="L6308" s="59">
        <v>15</v>
      </c>
      <c r="M6308" s="60" t="s">
        <v>248</v>
      </c>
      <c r="N6308" s="60" t="s">
        <v>248</v>
      </c>
      <c r="O6308" s="35" t="s">
        <v>7660</v>
      </c>
      <c r="P6308" s="79">
        <v>163</v>
      </c>
      <c r="Q6308" s="56" t="str">
        <f>IFERROR(VLOOKUP(P6308,#REF!,2,FALSE),"")</f>
        <v/>
      </c>
      <c r="R6308" s="40">
        <v>0.5</v>
      </c>
      <c r="S6308" s="41" t="s">
        <v>57</v>
      </c>
      <c r="T6308" s="35" t="s">
        <v>8</v>
      </c>
      <c r="U6308" s="73" t="s">
        <v>83</v>
      </c>
    </row>
    <row r="6309" spans="1:21" ht="15.65" customHeight="1" x14ac:dyDescent="0.35">
      <c r="A6309" s="78" t="s">
        <v>1073</v>
      </c>
      <c r="B6309" s="36">
        <v>28056</v>
      </c>
      <c r="C6309" s="35" t="s">
        <v>963</v>
      </c>
      <c r="D6309" s="35" t="s">
        <v>951</v>
      </c>
      <c r="E6309" s="39">
        <v>1</v>
      </c>
      <c r="F6309" s="46" t="s">
        <v>4138</v>
      </c>
      <c r="G6309" s="35" t="s">
        <v>7661</v>
      </c>
      <c r="H6309" s="80">
        <v>159</v>
      </c>
      <c r="I6309" s="43" t="str">
        <f>IFERROR(VLOOKUP(H6309,#REF!,2,FALSE),"")</f>
        <v/>
      </c>
      <c r="J6309" s="39">
        <v>0.5</v>
      </c>
      <c r="K6309" s="41" t="s">
        <v>60</v>
      </c>
      <c r="L6309" s="39">
        <v>1</v>
      </c>
      <c r="M6309" s="60" t="s">
        <v>242</v>
      </c>
      <c r="N6309" s="60" t="s">
        <v>242</v>
      </c>
      <c r="O6309" s="35" t="s">
        <v>7660</v>
      </c>
      <c r="P6309" s="79">
        <v>162</v>
      </c>
      <c r="Q6309" s="56" t="str">
        <f>IFERROR(VLOOKUP(P6309,#REF!,2,FALSE),"")</f>
        <v/>
      </c>
      <c r="R6309" s="39">
        <v>0.5</v>
      </c>
      <c r="S6309" s="41" t="s">
        <v>57</v>
      </c>
      <c r="T6309" s="35" t="s">
        <v>8</v>
      </c>
      <c r="U6309" s="73" t="s">
        <v>84</v>
      </c>
    </row>
    <row r="6310" spans="1:21" ht="15.65" customHeight="1" x14ac:dyDescent="0.35">
      <c r="A6310" s="78" t="s">
        <v>1073</v>
      </c>
      <c r="B6310" s="36">
        <v>28056</v>
      </c>
      <c r="C6310" s="35" t="s">
        <v>963</v>
      </c>
      <c r="D6310" s="35" t="s">
        <v>951</v>
      </c>
      <c r="E6310" s="39">
        <v>2</v>
      </c>
      <c r="F6310" s="29" t="s">
        <v>4071</v>
      </c>
      <c r="G6310" s="35" t="s">
        <v>7660</v>
      </c>
      <c r="H6310" s="80">
        <v>158</v>
      </c>
      <c r="I6310" s="43" t="str">
        <f>IFERROR(VLOOKUP(H6310,#REF!,2,FALSE),"")</f>
        <v/>
      </c>
      <c r="J6310" s="39">
        <v>1</v>
      </c>
      <c r="K6310" s="41" t="s">
        <v>60</v>
      </c>
      <c r="L6310" s="39">
        <v>2</v>
      </c>
      <c r="M6310" s="54" t="s">
        <v>1052</v>
      </c>
      <c r="N6310" s="54" t="s">
        <v>1052</v>
      </c>
      <c r="O6310" s="35" t="s">
        <v>7661</v>
      </c>
      <c r="P6310" s="79">
        <v>160</v>
      </c>
      <c r="Q6310" s="56" t="str">
        <f>IFERROR(VLOOKUP(P6310,#REF!,2,FALSE),"")</f>
        <v/>
      </c>
      <c r="R6310" s="39">
        <v>0</v>
      </c>
      <c r="S6310" s="41" t="s">
        <v>57</v>
      </c>
      <c r="T6310" s="35" t="s">
        <v>8</v>
      </c>
      <c r="U6310" s="73" t="s">
        <v>84</v>
      </c>
    </row>
    <row r="6311" spans="1:21" ht="15.65" customHeight="1" x14ac:dyDescent="0.35">
      <c r="A6311" s="78" t="s">
        <v>1073</v>
      </c>
      <c r="B6311" s="36">
        <v>28056</v>
      </c>
      <c r="C6311" s="35" t="s">
        <v>963</v>
      </c>
      <c r="D6311" s="35" t="s">
        <v>951</v>
      </c>
      <c r="E6311" s="39">
        <v>3</v>
      </c>
      <c r="F6311" s="30" t="s">
        <v>1074</v>
      </c>
      <c r="G6311" s="35" t="s">
        <v>7661</v>
      </c>
      <c r="H6311" s="80">
        <v>156</v>
      </c>
      <c r="I6311" s="43" t="str">
        <f>IFERROR(VLOOKUP(H6311,#REF!,2,FALSE),"")</f>
        <v/>
      </c>
      <c r="J6311" s="39">
        <v>0.5</v>
      </c>
      <c r="K6311" s="41" t="s">
        <v>60</v>
      </c>
      <c r="L6311" s="39">
        <v>3</v>
      </c>
      <c r="M6311" s="54" t="s">
        <v>127</v>
      </c>
      <c r="N6311" s="54" t="s">
        <v>127</v>
      </c>
      <c r="O6311" s="35" t="s">
        <v>7660</v>
      </c>
      <c r="P6311" s="79">
        <v>152</v>
      </c>
      <c r="Q6311" s="56" t="str">
        <f>IFERROR(VLOOKUP(P6311,#REF!,2,FALSE),"")</f>
        <v/>
      </c>
      <c r="R6311" s="39">
        <v>0.5</v>
      </c>
      <c r="S6311" s="41" t="s">
        <v>57</v>
      </c>
      <c r="T6311" s="35" t="s">
        <v>8</v>
      </c>
      <c r="U6311" s="73" t="s">
        <v>84</v>
      </c>
    </row>
    <row r="6312" spans="1:21" ht="15.65" customHeight="1" x14ac:dyDescent="0.35">
      <c r="A6312" s="78" t="s">
        <v>1073</v>
      </c>
      <c r="B6312" s="36">
        <v>28056</v>
      </c>
      <c r="C6312" s="35" t="s">
        <v>963</v>
      </c>
      <c r="D6312" s="35" t="s">
        <v>951</v>
      </c>
      <c r="E6312" s="39">
        <v>4</v>
      </c>
      <c r="F6312" s="30" t="s">
        <v>1075</v>
      </c>
      <c r="G6312" s="35" t="s">
        <v>7660</v>
      </c>
      <c r="H6312" s="80">
        <v>151</v>
      </c>
      <c r="I6312" s="43" t="str">
        <f>IFERROR(VLOOKUP(H6312,#REF!,2,FALSE),"")</f>
        <v/>
      </c>
      <c r="J6312" s="39">
        <v>0.5</v>
      </c>
      <c r="K6312" s="41" t="s">
        <v>60</v>
      </c>
      <c r="L6312" s="39">
        <v>4</v>
      </c>
      <c r="M6312" s="60" t="s">
        <v>126</v>
      </c>
      <c r="N6312" s="60" t="s">
        <v>126</v>
      </c>
      <c r="O6312" s="35" t="s">
        <v>7661</v>
      </c>
      <c r="P6312" s="79">
        <v>152</v>
      </c>
      <c r="Q6312" s="56" t="str">
        <f>IFERROR(VLOOKUP(P6312,#REF!,2,FALSE),"")</f>
        <v/>
      </c>
      <c r="R6312" s="39">
        <v>0.5</v>
      </c>
      <c r="S6312" s="41" t="s">
        <v>57</v>
      </c>
      <c r="T6312" s="35" t="s">
        <v>8</v>
      </c>
      <c r="U6312" s="73" t="s">
        <v>84</v>
      </c>
    </row>
    <row r="6313" spans="1:21" ht="15.65" customHeight="1" x14ac:dyDescent="0.35">
      <c r="A6313" s="78" t="s">
        <v>1073</v>
      </c>
      <c r="B6313" s="36">
        <v>28056</v>
      </c>
      <c r="C6313" s="35" t="s">
        <v>963</v>
      </c>
      <c r="D6313" s="35" t="s">
        <v>951</v>
      </c>
      <c r="E6313" s="39">
        <v>5</v>
      </c>
      <c r="F6313" s="30" t="s">
        <v>1076</v>
      </c>
      <c r="G6313" s="35" t="s">
        <v>7661</v>
      </c>
      <c r="H6313" s="79" t="s">
        <v>593</v>
      </c>
      <c r="I6313" s="43" t="str">
        <f>IFERROR(VLOOKUP(H6313,#REF!,2,FALSE),"")</f>
        <v/>
      </c>
      <c r="J6313" s="39">
        <v>0</v>
      </c>
      <c r="K6313" s="41" t="s">
        <v>60</v>
      </c>
      <c r="L6313" s="39">
        <v>5</v>
      </c>
      <c r="M6313" s="54" t="s">
        <v>1056</v>
      </c>
      <c r="N6313" s="54" t="s">
        <v>1056</v>
      </c>
      <c r="O6313" s="35" t="s">
        <v>7660</v>
      </c>
      <c r="P6313" s="79">
        <v>151</v>
      </c>
      <c r="Q6313" s="56" t="str">
        <f>IFERROR(VLOOKUP(P6313,#REF!,2,FALSE),"")</f>
        <v/>
      </c>
      <c r="R6313" s="39">
        <v>1</v>
      </c>
      <c r="S6313" s="41" t="s">
        <v>57</v>
      </c>
      <c r="T6313" s="35" t="s">
        <v>8</v>
      </c>
      <c r="U6313" s="73" t="s">
        <v>84</v>
      </c>
    </row>
    <row r="6314" spans="1:21" ht="15.65" customHeight="1" x14ac:dyDescent="0.35">
      <c r="A6314" s="78" t="s">
        <v>1073</v>
      </c>
      <c r="B6314" s="36">
        <v>28056</v>
      </c>
      <c r="C6314" s="35" t="s">
        <v>963</v>
      </c>
      <c r="D6314" s="35" t="s">
        <v>951</v>
      </c>
      <c r="E6314" s="39">
        <v>6</v>
      </c>
      <c r="F6314" s="30" t="s">
        <v>1021</v>
      </c>
      <c r="G6314" s="35" t="s">
        <v>7660</v>
      </c>
      <c r="H6314" s="80">
        <v>149</v>
      </c>
      <c r="I6314" s="43" t="str">
        <f>IFERROR(VLOOKUP(H6314,#REF!,2,FALSE),"")</f>
        <v/>
      </c>
      <c r="J6314" s="39">
        <v>0</v>
      </c>
      <c r="K6314" s="41" t="s">
        <v>60</v>
      </c>
      <c r="L6314" s="39">
        <v>6</v>
      </c>
      <c r="M6314" s="54" t="s">
        <v>404</v>
      </c>
      <c r="N6314" s="54" t="s">
        <v>404</v>
      </c>
      <c r="O6314" s="35" t="s">
        <v>7661</v>
      </c>
      <c r="P6314" s="79">
        <v>148</v>
      </c>
      <c r="Q6314" s="56" t="str">
        <f>IFERROR(VLOOKUP(P6314,#REF!,2,FALSE),"")</f>
        <v/>
      </c>
      <c r="R6314" s="39">
        <v>1</v>
      </c>
      <c r="S6314" s="41" t="s">
        <v>57</v>
      </c>
      <c r="T6314" s="35" t="s">
        <v>8</v>
      </c>
      <c r="U6314" s="73" t="s">
        <v>84</v>
      </c>
    </row>
    <row r="6315" spans="1:21" ht="15.65" customHeight="1" x14ac:dyDescent="0.35">
      <c r="A6315" s="78" t="s">
        <v>1073</v>
      </c>
      <c r="B6315" s="36">
        <v>28056</v>
      </c>
      <c r="C6315" s="35" t="s">
        <v>963</v>
      </c>
      <c r="D6315" s="35" t="s">
        <v>951</v>
      </c>
      <c r="E6315" s="39">
        <v>7</v>
      </c>
      <c r="F6315" s="29" t="s">
        <v>4067</v>
      </c>
      <c r="G6315" s="35" t="s">
        <v>7661</v>
      </c>
      <c r="H6315" s="80">
        <v>150</v>
      </c>
      <c r="I6315" s="43" t="str">
        <f>IFERROR(VLOOKUP(H6315,#REF!,2,FALSE),"")</f>
        <v/>
      </c>
      <c r="J6315" s="39">
        <v>1</v>
      </c>
      <c r="K6315" s="41" t="s">
        <v>60</v>
      </c>
      <c r="L6315" s="39">
        <v>7</v>
      </c>
      <c r="M6315" s="54" t="s">
        <v>1079</v>
      </c>
      <c r="N6315" s="54" t="s">
        <v>1079</v>
      </c>
      <c r="O6315" s="35" t="s">
        <v>7660</v>
      </c>
      <c r="P6315" s="79">
        <v>147</v>
      </c>
      <c r="Q6315" s="56" t="str">
        <f>IFERROR(VLOOKUP(P6315,#REF!,2,FALSE),"")</f>
        <v/>
      </c>
      <c r="R6315" s="39">
        <v>0</v>
      </c>
      <c r="S6315" s="41" t="s">
        <v>57</v>
      </c>
      <c r="T6315" s="35" t="s">
        <v>8</v>
      </c>
      <c r="U6315" s="73" t="s">
        <v>84</v>
      </c>
    </row>
    <row r="6316" spans="1:21" ht="15.65" customHeight="1" x14ac:dyDescent="0.35">
      <c r="A6316" s="78" t="s">
        <v>1073</v>
      </c>
      <c r="B6316" s="36">
        <v>28056</v>
      </c>
      <c r="C6316" s="35" t="s">
        <v>963</v>
      </c>
      <c r="D6316" s="35" t="s">
        <v>951</v>
      </c>
      <c r="E6316" s="39">
        <v>8</v>
      </c>
      <c r="F6316" s="46" t="s">
        <v>4089</v>
      </c>
      <c r="G6316" s="35" t="s">
        <v>7660</v>
      </c>
      <c r="H6316" s="80">
        <v>144</v>
      </c>
      <c r="I6316" s="43" t="str">
        <f>IFERROR(VLOOKUP(H6316,#REF!,2,FALSE),"")</f>
        <v/>
      </c>
      <c r="J6316" s="39">
        <v>0.5</v>
      </c>
      <c r="K6316" s="41" t="s">
        <v>60</v>
      </c>
      <c r="L6316" s="39">
        <v>8</v>
      </c>
      <c r="M6316" s="54" t="s">
        <v>182</v>
      </c>
      <c r="N6316" s="54" t="s">
        <v>182</v>
      </c>
      <c r="O6316" s="35" t="s">
        <v>7661</v>
      </c>
      <c r="P6316" s="79">
        <v>144</v>
      </c>
      <c r="Q6316" s="56" t="str">
        <f>IFERROR(VLOOKUP(P6316,#REF!,2,FALSE),"")</f>
        <v/>
      </c>
      <c r="R6316" s="39">
        <v>0.5</v>
      </c>
      <c r="S6316" s="41" t="s">
        <v>57</v>
      </c>
      <c r="T6316" s="35" t="s">
        <v>8</v>
      </c>
      <c r="U6316" s="73" t="s">
        <v>84</v>
      </c>
    </row>
    <row r="6317" spans="1:21" ht="15.65" customHeight="1" x14ac:dyDescent="0.35">
      <c r="A6317" s="78" t="s">
        <v>1073</v>
      </c>
      <c r="B6317" s="36">
        <v>28056</v>
      </c>
      <c r="C6317" s="35" t="s">
        <v>963</v>
      </c>
      <c r="D6317" s="35" t="s">
        <v>951</v>
      </c>
      <c r="E6317" s="39">
        <v>9</v>
      </c>
      <c r="F6317" s="30" t="s">
        <v>1013</v>
      </c>
      <c r="G6317" s="35" t="s">
        <v>7661</v>
      </c>
      <c r="H6317" s="80">
        <v>143</v>
      </c>
      <c r="I6317" s="43" t="str">
        <f>IFERROR(VLOOKUP(H6317,#REF!,2,FALSE),"")</f>
        <v/>
      </c>
      <c r="J6317" s="39">
        <v>1</v>
      </c>
      <c r="K6317" s="41" t="s">
        <v>60</v>
      </c>
      <c r="L6317" s="39">
        <v>9</v>
      </c>
      <c r="M6317" s="54" t="s">
        <v>1080</v>
      </c>
      <c r="N6317" s="54" t="s">
        <v>1080</v>
      </c>
      <c r="O6317" s="35" t="s">
        <v>7660</v>
      </c>
      <c r="P6317" s="79">
        <v>144</v>
      </c>
      <c r="Q6317" s="56" t="str">
        <f>IFERROR(VLOOKUP(P6317,#REF!,2,FALSE),"")</f>
        <v/>
      </c>
      <c r="R6317" s="39">
        <v>0</v>
      </c>
      <c r="S6317" s="41" t="s">
        <v>57</v>
      </c>
      <c r="T6317" s="35" t="s">
        <v>8</v>
      </c>
      <c r="U6317" s="73" t="s">
        <v>84</v>
      </c>
    </row>
    <row r="6318" spans="1:21" ht="15.65" customHeight="1" x14ac:dyDescent="0.35">
      <c r="A6318" s="78" t="s">
        <v>1073</v>
      </c>
      <c r="B6318" s="36">
        <v>28056</v>
      </c>
      <c r="C6318" s="35" t="s">
        <v>963</v>
      </c>
      <c r="D6318" s="35" t="s">
        <v>951</v>
      </c>
      <c r="E6318" s="39">
        <v>10</v>
      </c>
      <c r="F6318" s="30" t="s">
        <v>1030</v>
      </c>
      <c r="G6318" s="35" t="s">
        <v>7660</v>
      </c>
      <c r="H6318" s="80">
        <v>142</v>
      </c>
      <c r="I6318" s="43" t="str">
        <f>IFERROR(VLOOKUP(H6318,#REF!,2,FALSE),"")</f>
        <v/>
      </c>
      <c r="J6318" s="39">
        <v>0.5</v>
      </c>
      <c r="K6318" s="41" t="s">
        <v>60</v>
      </c>
      <c r="L6318" s="39">
        <v>10</v>
      </c>
      <c r="M6318" s="54" t="s">
        <v>1054</v>
      </c>
      <c r="N6318" s="54" t="s">
        <v>1054</v>
      </c>
      <c r="O6318" s="35" t="s">
        <v>7661</v>
      </c>
      <c r="P6318" s="79">
        <v>142</v>
      </c>
      <c r="Q6318" s="56" t="str">
        <f>IFERROR(VLOOKUP(P6318,#REF!,2,FALSE),"")</f>
        <v/>
      </c>
      <c r="R6318" s="39">
        <v>0.5</v>
      </c>
      <c r="S6318" s="41" t="s">
        <v>57</v>
      </c>
      <c r="T6318" s="35" t="s">
        <v>8</v>
      </c>
      <c r="U6318" s="73" t="s">
        <v>84</v>
      </c>
    </row>
    <row r="6319" spans="1:21" ht="15.65" customHeight="1" x14ac:dyDescent="0.35">
      <c r="A6319" s="78" t="s">
        <v>1073</v>
      </c>
      <c r="B6319" s="36">
        <v>28056</v>
      </c>
      <c r="C6319" s="35" t="s">
        <v>963</v>
      </c>
      <c r="D6319" s="35" t="s">
        <v>951</v>
      </c>
      <c r="E6319" s="39">
        <v>11</v>
      </c>
      <c r="F6319" s="29" t="s">
        <v>595</v>
      </c>
      <c r="G6319" s="35" t="s">
        <v>7661</v>
      </c>
      <c r="H6319" s="80">
        <v>141</v>
      </c>
      <c r="I6319" s="43" t="str">
        <f>IFERROR(VLOOKUP(H6319,#REF!,2,FALSE),"")</f>
        <v/>
      </c>
      <c r="J6319" s="39">
        <v>0.5</v>
      </c>
      <c r="K6319" s="41" t="s">
        <v>60</v>
      </c>
      <c r="L6319" s="39">
        <v>11</v>
      </c>
      <c r="M6319" s="60" t="s">
        <v>208</v>
      </c>
      <c r="N6319" s="60" t="s">
        <v>208</v>
      </c>
      <c r="O6319" s="35" t="s">
        <v>7660</v>
      </c>
      <c r="P6319" s="79">
        <v>141</v>
      </c>
      <c r="Q6319" s="56" t="str">
        <f>IFERROR(VLOOKUP(P6319,#REF!,2,FALSE),"")</f>
        <v/>
      </c>
      <c r="R6319" s="39">
        <v>0.5</v>
      </c>
      <c r="S6319" s="41" t="s">
        <v>57</v>
      </c>
      <c r="T6319" s="35" t="s">
        <v>8</v>
      </c>
      <c r="U6319" s="73" t="s">
        <v>84</v>
      </c>
    </row>
    <row r="6320" spans="1:21" ht="15.65" customHeight="1" x14ac:dyDescent="0.35">
      <c r="A6320" s="78" t="s">
        <v>1073</v>
      </c>
      <c r="B6320" s="36">
        <v>28056</v>
      </c>
      <c r="C6320" s="35" t="s">
        <v>963</v>
      </c>
      <c r="D6320" s="35" t="s">
        <v>951</v>
      </c>
      <c r="E6320" s="39">
        <v>12</v>
      </c>
      <c r="F6320" s="30" t="s">
        <v>1165</v>
      </c>
      <c r="G6320" s="35" t="s">
        <v>7660</v>
      </c>
      <c r="H6320" s="80">
        <v>139</v>
      </c>
      <c r="I6320" s="43" t="str">
        <f>IFERROR(VLOOKUP(H6320,#REF!,2,FALSE),"")</f>
        <v/>
      </c>
      <c r="J6320" s="39">
        <v>0</v>
      </c>
      <c r="K6320" s="41" t="s">
        <v>60</v>
      </c>
      <c r="L6320" s="39">
        <v>12</v>
      </c>
      <c r="M6320" s="54" t="s">
        <v>313</v>
      </c>
      <c r="N6320" s="54" t="s">
        <v>313</v>
      </c>
      <c r="O6320" s="35" t="s">
        <v>7661</v>
      </c>
      <c r="P6320" s="79">
        <v>143</v>
      </c>
      <c r="Q6320" s="56" t="str">
        <f>IFERROR(VLOOKUP(P6320,#REF!,2,FALSE),"")</f>
        <v/>
      </c>
      <c r="R6320" s="39">
        <v>1</v>
      </c>
      <c r="S6320" s="41" t="s">
        <v>57</v>
      </c>
      <c r="T6320" s="35" t="s">
        <v>8</v>
      </c>
      <c r="U6320" s="73" t="s">
        <v>84</v>
      </c>
    </row>
    <row r="6321" spans="1:21" ht="15.65" customHeight="1" x14ac:dyDescent="0.35">
      <c r="A6321" s="78" t="s">
        <v>1073</v>
      </c>
      <c r="B6321" s="36">
        <v>28056</v>
      </c>
      <c r="C6321" s="35" t="s">
        <v>963</v>
      </c>
      <c r="D6321" s="35" t="s">
        <v>951</v>
      </c>
      <c r="E6321" s="39">
        <v>13</v>
      </c>
      <c r="F6321" s="30" t="s">
        <v>4074</v>
      </c>
      <c r="G6321" s="35" t="s">
        <v>7661</v>
      </c>
      <c r="H6321" s="80">
        <v>138</v>
      </c>
      <c r="I6321" s="43" t="str">
        <f>IFERROR(VLOOKUP(H6321,#REF!,2,FALSE),"")</f>
        <v/>
      </c>
      <c r="J6321" s="39">
        <v>1</v>
      </c>
      <c r="K6321" s="41" t="s">
        <v>60</v>
      </c>
      <c r="L6321" s="39">
        <v>13</v>
      </c>
      <c r="M6321" s="54" t="s">
        <v>480</v>
      </c>
      <c r="N6321" s="54" t="s">
        <v>480</v>
      </c>
      <c r="O6321" s="35" t="s">
        <v>7660</v>
      </c>
      <c r="P6321" s="79">
        <v>138</v>
      </c>
      <c r="Q6321" s="56" t="str">
        <f>IFERROR(VLOOKUP(P6321,#REF!,2,FALSE),"")</f>
        <v/>
      </c>
      <c r="R6321" s="39">
        <v>0</v>
      </c>
      <c r="S6321" s="41" t="s">
        <v>57</v>
      </c>
      <c r="T6321" s="35" t="s">
        <v>8</v>
      </c>
      <c r="U6321" s="73" t="s">
        <v>84</v>
      </c>
    </row>
    <row r="6322" spans="1:21" ht="15.65" customHeight="1" x14ac:dyDescent="0.35">
      <c r="A6322" s="78" t="s">
        <v>1073</v>
      </c>
      <c r="B6322" s="36">
        <v>28056</v>
      </c>
      <c r="C6322" s="35" t="s">
        <v>963</v>
      </c>
      <c r="D6322" s="35" t="s">
        <v>951</v>
      </c>
      <c r="E6322" s="39">
        <v>14</v>
      </c>
      <c r="F6322" s="30" t="s">
        <v>4139</v>
      </c>
      <c r="G6322" s="35" t="s">
        <v>7660</v>
      </c>
      <c r="H6322" s="80">
        <v>136</v>
      </c>
      <c r="I6322" s="43" t="str">
        <f>IFERROR(VLOOKUP(H6322,#REF!,2,FALSE),"")</f>
        <v/>
      </c>
      <c r="J6322" s="39">
        <v>0</v>
      </c>
      <c r="K6322" s="41" t="s">
        <v>60</v>
      </c>
      <c r="L6322" s="39">
        <v>14</v>
      </c>
      <c r="M6322" s="54" t="s">
        <v>1081</v>
      </c>
      <c r="N6322" s="54" t="s">
        <v>1081</v>
      </c>
      <c r="O6322" s="35" t="s">
        <v>7661</v>
      </c>
      <c r="P6322" s="79">
        <v>142</v>
      </c>
      <c r="Q6322" s="56" t="str">
        <f>IFERROR(VLOOKUP(P6322,#REF!,2,FALSE),"")</f>
        <v/>
      </c>
      <c r="R6322" s="39">
        <v>1</v>
      </c>
      <c r="S6322" s="41" t="s">
        <v>57</v>
      </c>
      <c r="T6322" s="35" t="s">
        <v>8</v>
      </c>
      <c r="U6322" s="73" t="s">
        <v>84</v>
      </c>
    </row>
    <row r="6323" spans="1:21" ht="15.65" customHeight="1" x14ac:dyDescent="0.35">
      <c r="A6323" s="78" t="s">
        <v>1073</v>
      </c>
      <c r="B6323" s="36">
        <v>28056</v>
      </c>
      <c r="C6323" s="35" t="s">
        <v>963</v>
      </c>
      <c r="D6323" s="35" t="s">
        <v>951</v>
      </c>
      <c r="E6323" s="39">
        <v>15</v>
      </c>
      <c r="F6323" s="66" t="s">
        <v>3402</v>
      </c>
      <c r="G6323" s="35" t="s">
        <v>7661</v>
      </c>
      <c r="H6323" s="80">
        <v>133</v>
      </c>
      <c r="I6323" s="43" t="str">
        <f>IFERROR(VLOOKUP(H6323,#REF!,2,FALSE),"")</f>
        <v/>
      </c>
      <c r="J6323" s="39">
        <v>1</v>
      </c>
      <c r="K6323" s="41" t="s">
        <v>60</v>
      </c>
      <c r="L6323" s="39">
        <v>15</v>
      </c>
      <c r="M6323" s="45" t="s">
        <v>5738</v>
      </c>
      <c r="N6323" s="45" t="s">
        <v>5738</v>
      </c>
      <c r="O6323" s="35" t="s">
        <v>7660</v>
      </c>
      <c r="P6323" s="79">
        <v>132</v>
      </c>
      <c r="Q6323" s="56" t="str">
        <f>IFERROR(VLOOKUP(P6323,#REF!,2,FALSE),"")</f>
        <v/>
      </c>
      <c r="R6323" s="39">
        <v>0</v>
      </c>
      <c r="S6323" s="41" t="s">
        <v>57</v>
      </c>
      <c r="T6323" s="35" t="s">
        <v>8</v>
      </c>
      <c r="U6323" s="73" t="s">
        <v>84</v>
      </c>
    </row>
    <row r="6324" spans="1:21" ht="15.65" customHeight="1" x14ac:dyDescent="0.35">
      <c r="A6324" s="78" t="s">
        <v>1073</v>
      </c>
      <c r="B6324" s="36">
        <v>28056</v>
      </c>
      <c r="C6324" s="35" t="s">
        <v>963</v>
      </c>
      <c r="D6324" s="35" t="s">
        <v>951</v>
      </c>
      <c r="E6324" s="39">
        <v>16</v>
      </c>
      <c r="F6324" s="30" t="s">
        <v>1251</v>
      </c>
      <c r="G6324" s="35" t="s">
        <v>7660</v>
      </c>
      <c r="H6324" s="80">
        <v>124</v>
      </c>
      <c r="I6324" s="43" t="str">
        <f>IFERROR(VLOOKUP(H6324,#REF!,2,FALSE),"")</f>
        <v/>
      </c>
      <c r="J6324" s="39">
        <v>1</v>
      </c>
      <c r="K6324" s="41" t="s">
        <v>60</v>
      </c>
      <c r="L6324" s="39">
        <v>16</v>
      </c>
      <c r="M6324" s="45" t="s">
        <v>5739</v>
      </c>
      <c r="N6324" s="45" t="s">
        <v>5739</v>
      </c>
      <c r="O6324" s="35" t="s">
        <v>7661</v>
      </c>
      <c r="P6324" s="79">
        <v>120</v>
      </c>
      <c r="Q6324" s="56" t="str">
        <f>IFERROR(VLOOKUP(P6324,#REF!,2,FALSE),"")</f>
        <v/>
      </c>
      <c r="R6324" s="39">
        <v>0</v>
      </c>
      <c r="S6324" s="41" t="s">
        <v>57</v>
      </c>
      <c r="T6324" s="35" t="s">
        <v>8</v>
      </c>
      <c r="U6324" s="73" t="s">
        <v>84</v>
      </c>
    </row>
    <row r="6325" spans="1:21" ht="15.65" customHeight="1" x14ac:dyDescent="0.35">
      <c r="A6325" s="78" t="s">
        <v>1073</v>
      </c>
      <c r="B6325" s="36">
        <v>28105</v>
      </c>
      <c r="D6325" s="53" t="s">
        <v>118</v>
      </c>
      <c r="E6325" s="39">
        <v>1</v>
      </c>
      <c r="F6325" s="29" t="s">
        <v>4098</v>
      </c>
      <c r="H6325" s="80">
        <v>194</v>
      </c>
      <c r="I6325" s="43" t="str">
        <f>IFERROR(VLOOKUP(H6325,#REF!,2,FALSE),"")</f>
        <v/>
      </c>
      <c r="J6325" s="39">
        <v>0.5</v>
      </c>
      <c r="K6325" s="41" t="s">
        <v>61</v>
      </c>
      <c r="L6325" s="39">
        <v>1</v>
      </c>
      <c r="M6325" s="54" t="s">
        <v>605</v>
      </c>
      <c r="N6325" s="54" t="s">
        <v>605</v>
      </c>
      <c r="P6325" s="79">
        <v>199</v>
      </c>
      <c r="Q6325" s="56" t="str">
        <f>IFERROR(VLOOKUP(P6325,#REF!,2,FALSE),"")</f>
        <v/>
      </c>
      <c r="R6325" s="39">
        <v>0.5</v>
      </c>
      <c r="S6325" s="41" t="s">
        <v>57</v>
      </c>
      <c r="T6325" s="35" t="s">
        <v>8</v>
      </c>
      <c r="U6325" s="73" t="s">
        <v>83</v>
      </c>
    </row>
    <row r="6326" spans="1:21" ht="15.65" customHeight="1" x14ac:dyDescent="0.35">
      <c r="A6326" s="78" t="s">
        <v>1073</v>
      </c>
      <c r="B6326" s="36">
        <v>28105</v>
      </c>
      <c r="D6326" s="53" t="s">
        <v>118</v>
      </c>
      <c r="E6326" s="39">
        <v>2</v>
      </c>
      <c r="F6326" s="29" t="s">
        <v>4073</v>
      </c>
      <c r="H6326" s="80">
        <v>192</v>
      </c>
      <c r="I6326" s="43" t="str">
        <f>IFERROR(VLOOKUP(H6326,#REF!,2,FALSE),"")</f>
        <v/>
      </c>
      <c r="J6326" s="39">
        <v>0</v>
      </c>
      <c r="K6326" s="41" t="s">
        <v>61</v>
      </c>
      <c r="L6326" s="39">
        <v>2</v>
      </c>
      <c r="M6326" s="60" t="s">
        <v>199</v>
      </c>
      <c r="N6326" s="60" t="s">
        <v>199</v>
      </c>
      <c r="P6326" s="79">
        <v>189</v>
      </c>
      <c r="Q6326" s="56" t="str">
        <f>IFERROR(VLOOKUP(P6326,#REF!,2,FALSE),"")</f>
        <v/>
      </c>
      <c r="R6326" s="39">
        <v>1</v>
      </c>
      <c r="S6326" s="41" t="s">
        <v>57</v>
      </c>
      <c r="T6326" s="35" t="s">
        <v>8</v>
      </c>
      <c r="U6326" s="73" t="s">
        <v>83</v>
      </c>
    </row>
    <row r="6327" spans="1:21" ht="15.65" customHeight="1" x14ac:dyDescent="0.35">
      <c r="A6327" s="78" t="s">
        <v>1073</v>
      </c>
      <c r="B6327" s="36">
        <v>28105</v>
      </c>
      <c r="D6327" s="53" t="s">
        <v>118</v>
      </c>
      <c r="E6327" s="39">
        <v>3</v>
      </c>
      <c r="F6327" s="30" t="s">
        <v>1037</v>
      </c>
      <c r="H6327" s="80">
        <v>177</v>
      </c>
      <c r="I6327" s="43" t="str">
        <f>IFERROR(VLOOKUP(H6327,#REF!,2,FALSE),"")</f>
        <v/>
      </c>
      <c r="J6327" s="39">
        <v>0</v>
      </c>
      <c r="K6327" s="41" t="s">
        <v>61</v>
      </c>
      <c r="L6327" s="39">
        <v>3</v>
      </c>
      <c r="M6327" s="54" t="s">
        <v>1723</v>
      </c>
      <c r="N6327" s="54" t="s">
        <v>1723</v>
      </c>
      <c r="P6327" s="79">
        <v>180</v>
      </c>
      <c r="Q6327" s="56" t="str">
        <f>IFERROR(VLOOKUP(P6327,#REF!,2,FALSE),"")</f>
        <v/>
      </c>
      <c r="R6327" s="39">
        <v>1</v>
      </c>
      <c r="S6327" s="41" t="s">
        <v>57</v>
      </c>
      <c r="T6327" s="35" t="s">
        <v>8</v>
      </c>
      <c r="U6327" s="73" t="s">
        <v>83</v>
      </c>
    </row>
    <row r="6328" spans="1:21" ht="15.65" customHeight="1" x14ac:dyDescent="0.35">
      <c r="A6328" s="78" t="s">
        <v>1073</v>
      </c>
      <c r="B6328" s="36">
        <v>28105</v>
      </c>
      <c r="D6328" s="53" t="s">
        <v>118</v>
      </c>
      <c r="E6328" s="39">
        <v>4</v>
      </c>
      <c r="F6328" s="42" t="s">
        <v>387</v>
      </c>
      <c r="H6328" s="80">
        <v>169</v>
      </c>
      <c r="I6328" s="43" t="str">
        <f>IFERROR(VLOOKUP(H6328,#REF!,2,FALSE),"")</f>
        <v/>
      </c>
      <c r="J6328" s="39">
        <v>0.5</v>
      </c>
      <c r="K6328" s="41" t="s">
        <v>61</v>
      </c>
      <c r="L6328" s="39">
        <v>4</v>
      </c>
      <c r="M6328" s="54" t="s">
        <v>1094</v>
      </c>
      <c r="N6328" s="54" t="s">
        <v>1094</v>
      </c>
      <c r="P6328" s="79">
        <v>175</v>
      </c>
      <c r="Q6328" s="56" t="str">
        <f>IFERROR(VLOOKUP(P6328,#REF!,2,FALSE),"")</f>
        <v/>
      </c>
      <c r="R6328" s="39">
        <v>0.5</v>
      </c>
      <c r="S6328" s="41" t="s">
        <v>57</v>
      </c>
      <c r="T6328" s="35" t="s">
        <v>8</v>
      </c>
      <c r="U6328" s="73" t="s">
        <v>83</v>
      </c>
    </row>
    <row r="6329" spans="1:21" ht="15.65" customHeight="1" x14ac:dyDescent="0.35">
      <c r="A6329" s="78" t="s">
        <v>1073</v>
      </c>
      <c r="B6329" s="36">
        <v>28105</v>
      </c>
      <c r="D6329" s="53" t="s">
        <v>118</v>
      </c>
      <c r="E6329" s="39">
        <v>5</v>
      </c>
      <c r="F6329" s="29" t="s">
        <v>3798</v>
      </c>
      <c r="H6329" s="80">
        <v>175</v>
      </c>
      <c r="I6329" s="43" t="str">
        <f>IFERROR(VLOOKUP(H6329,#REF!,2,FALSE),"")</f>
        <v/>
      </c>
      <c r="J6329" s="39">
        <v>0.5</v>
      </c>
      <c r="K6329" s="41" t="s">
        <v>61</v>
      </c>
      <c r="L6329" s="39">
        <v>5</v>
      </c>
      <c r="M6329" s="54" t="s">
        <v>467</v>
      </c>
      <c r="N6329" s="54" t="s">
        <v>467</v>
      </c>
      <c r="P6329" s="79">
        <v>175</v>
      </c>
      <c r="Q6329" s="56" t="str">
        <f>IFERROR(VLOOKUP(P6329,#REF!,2,FALSE),"")</f>
        <v/>
      </c>
      <c r="R6329" s="39">
        <v>0.5</v>
      </c>
      <c r="S6329" s="41" t="s">
        <v>57</v>
      </c>
      <c r="T6329" s="35" t="s">
        <v>8</v>
      </c>
      <c r="U6329" s="73" t="s">
        <v>83</v>
      </c>
    </row>
    <row r="6330" spans="1:21" ht="15.65" customHeight="1" x14ac:dyDescent="0.35">
      <c r="A6330" s="78" t="s">
        <v>1073</v>
      </c>
      <c r="B6330" s="36">
        <v>28105</v>
      </c>
      <c r="D6330" s="53" t="s">
        <v>118</v>
      </c>
      <c r="E6330" s="39">
        <v>6</v>
      </c>
      <c r="F6330" s="29" t="s">
        <v>4099</v>
      </c>
      <c r="H6330" s="80">
        <v>169</v>
      </c>
      <c r="I6330" s="43" t="str">
        <f>IFERROR(VLOOKUP(H6330,#REF!,2,FALSE),"")</f>
        <v/>
      </c>
      <c r="J6330" s="39">
        <v>0.5</v>
      </c>
      <c r="K6330" s="41" t="s">
        <v>61</v>
      </c>
      <c r="L6330" s="39">
        <v>6</v>
      </c>
      <c r="M6330" s="54" t="s">
        <v>304</v>
      </c>
      <c r="N6330" s="54" t="s">
        <v>304</v>
      </c>
      <c r="P6330" s="79">
        <v>167</v>
      </c>
      <c r="Q6330" s="56" t="str">
        <f>IFERROR(VLOOKUP(P6330,#REF!,2,FALSE),"")</f>
        <v/>
      </c>
      <c r="R6330" s="39">
        <v>0.5</v>
      </c>
      <c r="S6330" s="41" t="s">
        <v>57</v>
      </c>
      <c r="T6330" s="35" t="s">
        <v>8</v>
      </c>
      <c r="U6330" s="73" t="s">
        <v>83</v>
      </c>
    </row>
    <row r="6331" spans="1:21" ht="15.65" customHeight="1" x14ac:dyDescent="0.35">
      <c r="A6331" s="78" t="s">
        <v>1073</v>
      </c>
      <c r="B6331" s="36">
        <v>28105</v>
      </c>
      <c r="D6331" s="53" t="s">
        <v>118</v>
      </c>
      <c r="E6331" s="39">
        <v>7</v>
      </c>
      <c r="F6331" s="66" t="s">
        <v>3403</v>
      </c>
      <c r="H6331" s="80">
        <v>170</v>
      </c>
      <c r="I6331" s="43" t="str">
        <f>IFERROR(VLOOKUP(H6331,#REF!,2,FALSE),"")</f>
        <v/>
      </c>
      <c r="J6331" s="39">
        <v>1</v>
      </c>
      <c r="K6331" s="41" t="s">
        <v>61</v>
      </c>
      <c r="L6331" s="39">
        <v>7</v>
      </c>
      <c r="M6331" s="54" t="s">
        <v>362</v>
      </c>
      <c r="N6331" s="54" t="s">
        <v>362</v>
      </c>
      <c r="P6331" s="79">
        <v>172</v>
      </c>
      <c r="Q6331" s="56" t="str">
        <f>IFERROR(VLOOKUP(P6331,#REF!,2,FALSE),"")</f>
        <v/>
      </c>
      <c r="R6331" s="39">
        <v>0</v>
      </c>
      <c r="S6331" s="41" t="s">
        <v>57</v>
      </c>
      <c r="T6331" s="35" t="s">
        <v>8</v>
      </c>
      <c r="U6331" s="73" t="s">
        <v>83</v>
      </c>
    </row>
    <row r="6332" spans="1:21" ht="15.65" customHeight="1" x14ac:dyDescent="0.35">
      <c r="A6332" s="78" t="s">
        <v>1073</v>
      </c>
      <c r="B6332" s="36">
        <v>28105</v>
      </c>
      <c r="D6332" s="53" t="s">
        <v>118</v>
      </c>
      <c r="E6332" s="39">
        <v>8</v>
      </c>
      <c r="F6332" s="30" t="s">
        <v>1086</v>
      </c>
      <c r="H6332" s="80">
        <v>172</v>
      </c>
      <c r="I6332" s="43" t="str">
        <f>IFERROR(VLOOKUP(H6332,#REF!,2,FALSE),"")</f>
        <v/>
      </c>
      <c r="J6332" s="39">
        <v>1</v>
      </c>
      <c r="K6332" s="41" t="s">
        <v>61</v>
      </c>
      <c r="L6332" s="39">
        <v>8</v>
      </c>
      <c r="M6332" s="54" t="s">
        <v>365</v>
      </c>
      <c r="N6332" s="54" t="s">
        <v>365</v>
      </c>
      <c r="P6332" s="79">
        <v>168</v>
      </c>
      <c r="Q6332" s="56" t="str">
        <f>IFERROR(VLOOKUP(P6332,#REF!,2,FALSE),"")</f>
        <v/>
      </c>
      <c r="R6332" s="39">
        <v>0</v>
      </c>
      <c r="S6332" s="41" t="s">
        <v>57</v>
      </c>
      <c r="T6332" s="35" t="s">
        <v>8</v>
      </c>
      <c r="U6332" s="73" t="s">
        <v>83</v>
      </c>
    </row>
    <row r="6333" spans="1:21" ht="15.65" customHeight="1" x14ac:dyDescent="0.35">
      <c r="A6333" s="78" t="s">
        <v>1073</v>
      </c>
      <c r="B6333" s="36">
        <v>28105</v>
      </c>
      <c r="D6333" s="53" t="s">
        <v>118</v>
      </c>
      <c r="E6333" s="39">
        <v>9</v>
      </c>
      <c r="F6333" s="66" t="s">
        <v>3512</v>
      </c>
      <c r="H6333" s="80">
        <v>162</v>
      </c>
      <c r="I6333" s="43" t="str">
        <f>IFERROR(VLOOKUP(H6333,#REF!,2,FALSE),"")</f>
        <v/>
      </c>
      <c r="J6333" s="39">
        <v>0</v>
      </c>
      <c r="K6333" s="41" t="s">
        <v>61</v>
      </c>
      <c r="L6333" s="39">
        <v>9</v>
      </c>
      <c r="M6333" s="60" t="s">
        <v>204</v>
      </c>
      <c r="N6333" s="60" t="s">
        <v>204</v>
      </c>
      <c r="P6333" s="79">
        <v>167</v>
      </c>
      <c r="Q6333" s="56" t="str">
        <f>IFERROR(VLOOKUP(P6333,#REF!,2,FALSE),"")</f>
        <v/>
      </c>
      <c r="R6333" s="39">
        <v>1</v>
      </c>
      <c r="S6333" s="41" t="s">
        <v>57</v>
      </c>
      <c r="T6333" s="35" t="s">
        <v>8</v>
      </c>
      <c r="U6333" s="73" t="s">
        <v>83</v>
      </c>
    </row>
    <row r="6334" spans="1:21" ht="15.65" customHeight="1" x14ac:dyDescent="0.35">
      <c r="A6334" s="78" t="s">
        <v>1073</v>
      </c>
      <c r="B6334" s="36">
        <v>28105</v>
      </c>
      <c r="D6334" s="53" t="s">
        <v>118</v>
      </c>
      <c r="E6334" s="39">
        <v>10</v>
      </c>
      <c r="F6334" s="29" t="s">
        <v>4078</v>
      </c>
      <c r="H6334" s="80">
        <v>173</v>
      </c>
      <c r="I6334" s="43" t="str">
        <f>IFERROR(VLOOKUP(H6334,#REF!,2,FALSE),"")</f>
        <v/>
      </c>
      <c r="J6334" s="39">
        <v>0.5</v>
      </c>
      <c r="K6334" s="41" t="s">
        <v>61</v>
      </c>
      <c r="L6334" s="39">
        <v>10</v>
      </c>
      <c r="M6334" s="54" t="s">
        <v>212</v>
      </c>
      <c r="N6334" s="54" t="s">
        <v>212</v>
      </c>
      <c r="P6334" s="79">
        <v>167</v>
      </c>
      <c r="Q6334" s="56" t="str">
        <f>IFERROR(VLOOKUP(P6334,#REF!,2,FALSE),"")</f>
        <v/>
      </c>
      <c r="R6334" s="39">
        <v>0.5</v>
      </c>
      <c r="S6334" s="41" t="s">
        <v>57</v>
      </c>
      <c r="T6334" s="35" t="s">
        <v>8</v>
      </c>
      <c r="U6334" s="73" t="s">
        <v>83</v>
      </c>
    </row>
    <row r="6335" spans="1:21" ht="15.65" customHeight="1" x14ac:dyDescent="0.35">
      <c r="A6335" s="78" t="s">
        <v>1073</v>
      </c>
      <c r="B6335" s="36">
        <v>28105</v>
      </c>
      <c r="D6335" s="53" t="s">
        <v>118</v>
      </c>
      <c r="E6335" s="39">
        <v>11</v>
      </c>
      <c r="F6335" s="46" t="s">
        <v>1650</v>
      </c>
      <c r="H6335" s="80">
        <v>160</v>
      </c>
      <c r="I6335" s="43" t="str">
        <f>IFERROR(VLOOKUP(H6335,#REF!,2,FALSE),"")</f>
        <v/>
      </c>
      <c r="J6335" s="39">
        <v>1</v>
      </c>
      <c r="K6335" s="41" t="s">
        <v>61</v>
      </c>
      <c r="L6335" s="39">
        <v>11</v>
      </c>
      <c r="M6335" s="54" t="s">
        <v>201</v>
      </c>
      <c r="N6335" s="54" t="s">
        <v>201</v>
      </c>
      <c r="P6335" s="79">
        <v>165</v>
      </c>
      <c r="Q6335" s="56" t="str">
        <f>IFERROR(VLOOKUP(P6335,#REF!,2,FALSE),"")</f>
        <v/>
      </c>
      <c r="R6335" s="39">
        <v>0</v>
      </c>
      <c r="S6335" s="41" t="s">
        <v>57</v>
      </c>
      <c r="T6335" s="35" t="s">
        <v>8</v>
      </c>
      <c r="U6335" s="73" t="s">
        <v>83</v>
      </c>
    </row>
    <row r="6336" spans="1:21" ht="15.65" customHeight="1" x14ac:dyDescent="0.35">
      <c r="A6336" s="78" t="s">
        <v>1073</v>
      </c>
      <c r="B6336" s="36">
        <v>28105</v>
      </c>
      <c r="D6336" s="53" t="s">
        <v>118</v>
      </c>
      <c r="E6336" s="39">
        <v>12</v>
      </c>
      <c r="F6336" s="29" t="s">
        <v>4140</v>
      </c>
      <c r="H6336" s="80">
        <v>160</v>
      </c>
      <c r="I6336" s="43" t="str">
        <f>IFERROR(VLOOKUP(H6336,#REF!,2,FALSE),"")</f>
        <v/>
      </c>
      <c r="J6336" s="39">
        <v>0</v>
      </c>
      <c r="K6336" s="41" t="s">
        <v>61</v>
      </c>
      <c r="L6336" s="39">
        <v>12</v>
      </c>
      <c r="M6336" s="54" t="s">
        <v>1016</v>
      </c>
      <c r="N6336" s="54" t="s">
        <v>1016</v>
      </c>
      <c r="P6336" s="79">
        <v>164</v>
      </c>
      <c r="Q6336" s="56" t="str">
        <f>IFERROR(VLOOKUP(P6336,#REF!,2,FALSE),"")</f>
        <v/>
      </c>
      <c r="R6336" s="39">
        <v>1</v>
      </c>
      <c r="S6336" s="41" t="s">
        <v>57</v>
      </c>
      <c r="T6336" s="35" t="s">
        <v>8</v>
      </c>
      <c r="U6336" s="73" t="s">
        <v>83</v>
      </c>
    </row>
    <row r="6337" spans="1:21" ht="15.65" customHeight="1" x14ac:dyDescent="0.35">
      <c r="A6337" s="78" t="s">
        <v>1073</v>
      </c>
      <c r="B6337" s="36">
        <v>28105</v>
      </c>
      <c r="D6337" s="53" t="s">
        <v>118</v>
      </c>
      <c r="E6337" s="39">
        <v>13</v>
      </c>
      <c r="F6337" s="42" t="s">
        <v>600</v>
      </c>
      <c r="H6337" s="80">
        <v>163</v>
      </c>
      <c r="I6337" s="43" t="str">
        <f>IFERROR(VLOOKUP(H6337,#REF!,2,FALSE),"")</f>
        <v/>
      </c>
      <c r="J6337" s="39">
        <v>1</v>
      </c>
      <c r="K6337" s="41" t="s">
        <v>61</v>
      </c>
      <c r="L6337" s="39">
        <v>13</v>
      </c>
      <c r="M6337" s="54" t="s">
        <v>302</v>
      </c>
      <c r="N6337" s="54" t="s">
        <v>302</v>
      </c>
      <c r="P6337" s="79">
        <v>162</v>
      </c>
      <c r="Q6337" s="56" t="str">
        <f>IFERROR(VLOOKUP(P6337,#REF!,2,FALSE),"")</f>
        <v/>
      </c>
      <c r="R6337" s="39">
        <v>0</v>
      </c>
      <c r="S6337" s="41" t="s">
        <v>57</v>
      </c>
      <c r="T6337" s="35" t="s">
        <v>8</v>
      </c>
      <c r="U6337" s="73" t="s">
        <v>83</v>
      </c>
    </row>
    <row r="6338" spans="1:21" ht="15.65" customHeight="1" x14ac:dyDescent="0.35">
      <c r="A6338" s="78" t="s">
        <v>1073</v>
      </c>
      <c r="B6338" s="36">
        <v>28105</v>
      </c>
      <c r="D6338" s="53" t="s">
        <v>118</v>
      </c>
      <c r="E6338" s="39">
        <v>14</v>
      </c>
      <c r="F6338" s="29" t="s">
        <v>4070</v>
      </c>
      <c r="H6338" s="80">
        <v>164</v>
      </c>
      <c r="I6338" s="43" t="str">
        <f>IFERROR(VLOOKUP(H6338,#REF!,2,FALSE),"")</f>
        <v/>
      </c>
      <c r="J6338" s="39">
        <v>0.5</v>
      </c>
      <c r="K6338" s="41" t="s">
        <v>61</v>
      </c>
      <c r="L6338" s="39">
        <v>14</v>
      </c>
      <c r="M6338" s="54" t="s">
        <v>206</v>
      </c>
      <c r="N6338" s="54" t="s">
        <v>206</v>
      </c>
      <c r="P6338" s="79">
        <v>158</v>
      </c>
      <c r="Q6338" s="56" t="str">
        <f>IFERROR(VLOOKUP(P6338,#REF!,2,FALSE),"")</f>
        <v/>
      </c>
      <c r="R6338" s="39">
        <v>0.5</v>
      </c>
      <c r="S6338" s="41" t="s">
        <v>57</v>
      </c>
      <c r="T6338" s="35" t="s">
        <v>8</v>
      </c>
      <c r="U6338" s="73" t="s">
        <v>83</v>
      </c>
    </row>
    <row r="6339" spans="1:21" ht="15.65" customHeight="1" x14ac:dyDescent="0.35">
      <c r="A6339" s="78" t="s">
        <v>1073</v>
      </c>
      <c r="B6339" s="36">
        <v>28105</v>
      </c>
      <c r="D6339" s="53" t="s">
        <v>118</v>
      </c>
      <c r="E6339" s="39">
        <v>15</v>
      </c>
      <c r="F6339" s="29" t="s">
        <v>4086</v>
      </c>
      <c r="H6339" s="80">
        <v>164</v>
      </c>
      <c r="I6339" s="43" t="str">
        <f>IFERROR(VLOOKUP(H6339,#REF!,2,FALSE),"")</f>
        <v/>
      </c>
      <c r="J6339" s="39">
        <v>0.5</v>
      </c>
      <c r="K6339" s="41" t="s">
        <v>61</v>
      </c>
      <c r="L6339" s="39">
        <v>15</v>
      </c>
      <c r="M6339" s="54" t="s">
        <v>1096</v>
      </c>
      <c r="N6339" s="54" t="s">
        <v>1096</v>
      </c>
      <c r="P6339" s="79">
        <v>158</v>
      </c>
      <c r="Q6339" s="56" t="str">
        <f>IFERROR(VLOOKUP(P6339,#REF!,2,FALSE),"")</f>
        <v/>
      </c>
      <c r="R6339" s="39">
        <v>0.5</v>
      </c>
      <c r="S6339" s="41" t="s">
        <v>57</v>
      </c>
      <c r="T6339" s="35" t="s">
        <v>8</v>
      </c>
      <c r="U6339" s="73" t="s">
        <v>83</v>
      </c>
    </row>
    <row r="6340" spans="1:21" ht="15.65" customHeight="1" x14ac:dyDescent="0.35">
      <c r="A6340" s="78" t="s">
        <v>1073</v>
      </c>
      <c r="B6340" s="36">
        <v>28105</v>
      </c>
      <c r="D6340" s="53" t="s">
        <v>118</v>
      </c>
      <c r="E6340" s="39">
        <v>16</v>
      </c>
      <c r="F6340" s="29" t="s">
        <v>4071</v>
      </c>
      <c r="H6340" s="80">
        <v>158</v>
      </c>
      <c r="I6340" s="43" t="str">
        <f>IFERROR(VLOOKUP(H6340,#REF!,2,FALSE),"")</f>
        <v/>
      </c>
      <c r="J6340" s="39">
        <v>0.5</v>
      </c>
      <c r="K6340" s="41" t="s">
        <v>61</v>
      </c>
      <c r="L6340" s="39">
        <v>16</v>
      </c>
      <c r="M6340" s="67" t="s">
        <v>569</v>
      </c>
      <c r="N6340" s="67" t="s">
        <v>569</v>
      </c>
      <c r="P6340" s="79">
        <v>159</v>
      </c>
      <c r="Q6340" s="56" t="str">
        <f>IFERROR(VLOOKUP(P6340,#REF!,2,FALSE),"")</f>
        <v/>
      </c>
      <c r="R6340" s="39">
        <v>0.5</v>
      </c>
      <c r="S6340" s="41" t="s">
        <v>57</v>
      </c>
      <c r="T6340" s="35" t="s">
        <v>8</v>
      </c>
      <c r="U6340" s="73" t="s">
        <v>83</v>
      </c>
    </row>
    <row r="6341" spans="1:21" ht="15.65" customHeight="1" x14ac:dyDescent="0.35">
      <c r="A6341" s="78" t="s">
        <v>1073</v>
      </c>
      <c r="B6341" s="36">
        <v>28105</v>
      </c>
      <c r="D6341" s="53" t="s">
        <v>118</v>
      </c>
      <c r="E6341" s="39">
        <v>1</v>
      </c>
      <c r="F6341" s="46" t="s">
        <v>4138</v>
      </c>
      <c r="H6341" s="80">
        <v>159</v>
      </c>
      <c r="I6341" s="43" t="str">
        <f>IFERROR(VLOOKUP(H6341,#REF!,2,FALSE),"")</f>
        <v/>
      </c>
      <c r="J6341" s="39">
        <v>0</v>
      </c>
      <c r="K6341" s="41" t="s">
        <v>62</v>
      </c>
      <c r="L6341" s="39">
        <v>1</v>
      </c>
      <c r="M6341" s="54" t="s">
        <v>316</v>
      </c>
      <c r="N6341" s="54" t="s">
        <v>316</v>
      </c>
      <c r="P6341" s="79">
        <v>140</v>
      </c>
      <c r="Q6341" s="56" t="str">
        <f>IFERROR(VLOOKUP(P6341,#REF!,2,FALSE),"")</f>
        <v/>
      </c>
      <c r="R6341" s="39">
        <v>1</v>
      </c>
      <c r="S6341" s="41" t="s">
        <v>57</v>
      </c>
      <c r="T6341" s="35" t="s">
        <v>8</v>
      </c>
      <c r="U6341" s="73" t="s">
        <v>83</v>
      </c>
    </row>
    <row r="6342" spans="1:21" ht="15.65" customHeight="1" x14ac:dyDescent="0.35">
      <c r="A6342" s="78" t="s">
        <v>1073</v>
      </c>
      <c r="B6342" s="36">
        <v>28105</v>
      </c>
      <c r="D6342" s="53" t="s">
        <v>118</v>
      </c>
      <c r="E6342" s="39">
        <v>2</v>
      </c>
      <c r="F6342" s="46" t="s">
        <v>1042</v>
      </c>
      <c r="H6342" s="80">
        <v>158</v>
      </c>
      <c r="I6342" s="43" t="str">
        <f>IFERROR(VLOOKUP(H6342,#REF!,2,FALSE),"")</f>
        <v/>
      </c>
      <c r="J6342" s="39">
        <v>1</v>
      </c>
      <c r="K6342" s="41" t="s">
        <v>62</v>
      </c>
      <c r="L6342" s="39">
        <v>2</v>
      </c>
      <c r="M6342" s="57" t="s">
        <v>4391</v>
      </c>
      <c r="N6342" s="57" t="s">
        <v>4391</v>
      </c>
      <c r="P6342" s="79">
        <v>157</v>
      </c>
      <c r="Q6342" s="56" t="str">
        <f>IFERROR(VLOOKUP(P6342,#REF!,2,FALSE),"")</f>
        <v/>
      </c>
      <c r="R6342" s="39">
        <v>0</v>
      </c>
      <c r="S6342" s="41" t="s">
        <v>57</v>
      </c>
      <c r="T6342" s="35" t="s">
        <v>8</v>
      </c>
      <c r="U6342" s="73" t="s">
        <v>83</v>
      </c>
    </row>
    <row r="6343" spans="1:21" ht="15.65" customHeight="1" x14ac:dyDescent="0.35">
      <c r="A6343" s="78" t="s">
        <v>1073</v>
      </c>
      <c r="B6343" s="36">
        <v>28105</v>
      </c>
      <c r="D6343" s="53" t="s">
        <v>118</v>
      </c>
      <c r="E6343" s="39">
        <v>3</v>
      </c>
      <c r="F6343" s="30" t="s">
        <v>1013</v>
      </c>
      <c r="H6343" s="80">
        <v>143</v>
      </c>
      <c r="I6343" s="43" t="str">
        <f>IFERROR(VLOOKUP(H6343,#REF!,2,FALSE),"")</f>
        <v/>
      </c>
      <c r="J6343" s="39">
        <v>1</v>
      </c>
      <c r="K6343" s="41" t="s">
        <v>62</v>
      </c>
      <c r="L6343" s="39">
        <v>3</v>
      </c>
      <c r="M6343" s="54" t="s">
        <v>1097</v>
      </c>
      <c r="N6343" s="54" t="s">
        <v>1097</v>
      </c>
      <c r="P6343" s="79"/>
      <c r="Q6343" s="56" t="str">
        <f>IFERROR(VLOOKUP(P6343,#REF!,2,FALSE),"")</f>
        <v/>
      </c>
      <c r="R6343" s="39">
        <v>0</v>
      </c>
      <c r="S6343" s="41" t="s">
        <v>57</v>
      </c>
      <c r="T6343" s="35" t="s">
        <v>8</v>
      </c>
      <c r="U6343" s="73" t="s">
        <v>83</v>
      </c>
    </row>
    <row r="6344" spans="1:21" ht="15.65" customHeight="1" x14ac:dyDescent="0.35">
      <c r="A6344" s="78" t="s">
        <v>1073</v>
      </c>
      <c r="B6344" s="36">
        <v>28105</v>
      </c>
      <c r="D6344" s="53" t="s">
        <v>118</v>
      </c>
      <c r="E6344" s="39">
        <v>4</v>
      </c>
      <c r="F6344" s="29" t="s">
        <v>4067</v>
      </c>
      <c r="H6344" s="80">
        <v>150</v>
      </c>
      <c r="I6344" s="43" t="str">
        <f>IFERROR(VLOOKUP(H6344,#REF!,2,FALSE),"")</f>
        <v/>
      </c>
      <c r="J6344" s="39">
        <v>0.5</v>
      </c>
      <c r="K6344" s="41" t="s">
        <v>62</v>
      </c>
      <c r="L6344" s="39">
        <v>4</v>
      </c>
      <c r="M6344" s="57" t="s">
        <v>3803</v>
      </c>
      <c r="N6344" s="57" t="s">
        <v>3803</v>
      </c>
      <c r="P6344" s="79">
        <v>154</v>
      </c>
      <c r="Q6344" s="56" t="str">
        <f>IFERROR(VLOOKUP(P6344,#REF!,2,FALSE),"")</f>
        <v/>
      </c>
      <c r="R6344" s="39">
        <v>0.5</v>
      </c>
      <c r="S6344" s="41" t="s">
        <v>57</v>
      </c>
      <c r="T6344" s="35" t="s">
        <v>8</v>
      </c>
      <c r="U6344" s="73" t="s">
        <v>83</v>
      </c>
    </row>
    <row r="6345" spans="1:21" ht="15.65" customHeight="1" x14ac:dyDescent="0.35">
      <c r="A6345" s="78" t="s">
        <v>1073</v>
      </c>
      <c r="B6345" s="36">
        <v>28105</v>
      </c>
      <c r="D6345" s="53" t="s">
        <v>118</v>
      </c>
      <c r="E6345" s="39">
        <v>5</v>
      </c>
      <c r="F6345" s="30" t="s">
        <v>615</v>
      </c>
      <c r="H6345" s="80">
        <v>148</v>
      </c>
      <c r="I6345" s="43" t="str">
        <f>IFERROR(VLOOKUP(H6345,#REF!,2,FALSE),"")</f>
        <v/>
      </c>
      <c r="J6345" s="39">
        <v>0.5</v>
      </c>
      <c r="K6345" s="41" t="s">
        <v>62</v>
      </c>
      <c r="L6345" s="39">
        <v>5</v>
      </c>
      <c r="M6345" s="54" t="s">
        <v>1098</v>
      </c>
      <c r="N6345" s="54" t="s">
        <v>1098</v>
      </c>
      <c r="P6345" s="79"/>
      <c r="Q6345" s="56" t="str">
        <f>IFERROR(VLOOKUP(P6345,#REF!,2,FALSE),"")</f>
        <v/>
      </c>
      <c r="R6345" s="39">
        <v>0.5</v>
      </c>
      <c r="S6345" s="41" t="s">
        <v>57</v>
      </c>
      <c r="T6345" s="35" t="s">
        <v>8</v>
      </c>
      <c r="U6345" s="73" t="s">
        <v>83</v>
      </c>
    </row>
    <row r="6346" spans="1:21" ht="15.65" customHeight="1" x14ac:dyDescent="0.35">
      <c r="A6346" s="78" t="s">
        <v>1073</v>
      </c>
      <c r="B6346" s="36">
        <v>28105</v>
      </c>
      <c r="D6346" s="53" t="s">
        <v>118</v>
      </c>
      <c r="E6346" s="39">
        <v>6</v>
      </c>
      <c r="F6346" s="30" t="s">
        <v>392</v>
      </c>
      <c r="H6346" s="80">
        <v>147</v>
      </c>
      <c r="I6346" s="43" t="str">
        <f>IFERROR(VLOOKUP(H6346,#REF!,2,FALSE),"")</f>
        <v/>
      </c>
      <c r="J6346" s="39">
        <v>0.5</v>
      </c>
      <c r="K6346" s="41" t="s">
        <v>62</v>
      </c>
      <c r="L6346" s="39">
        <v>6</v>
      </c>
      <c r="M6346" s="54" t="s">
        <v>1687</v>
      </c>
      <c r="N6346" s="54" t="s">
        <v>1687</v>
      </c>
      <c r="P6346" s="79">
        <v>153</v>
      </c>
      <c r="Q6346" s="56" t="str">
        <f>IFERROR(VLOOKUP(P6346,#REF!,2,FALSE),"")</f>
        <v/>
      </c>
      <c r="R6346" s="39">
        <v>0.5</v>
      </c>
      <c r="S6346" s="41" t="s">
        <v>57</v>
      </c>
      <c r="T6346" s="35" t="s">
        <v>8</v>
      </c>
      <c r="U6346" s="73" t="s">
        <v>83</v>
      </c>
    </row>
    <row r="6347" spans="1:21" ht="15.65" customHeight="1" x14ac:dyDescent="0.35">
      <c r="A6347" s="78" t="s">
        <v>1073</v>
      </c>
      <c r="B6347" s="36">
        <v>28105</v>
      </c>
      <c r="D6347" s="53" t="s">
        <v>118</v>
      </c>
      <c r="E6347" s="39">
        <v>7</v>
      </c>
      <c r="F6347" s="30" t="s">
        <v>1099</v>
      </c>
      <c r="H6347" s="80">
        <v>134</v>
      </c>
      <c r="I6347" s="43" t="str">
        <f>IFERROR(VLOOKUP(H6347,#REF!,2,FALSE),"")</f>
        <v/>
      </c>
      <c r="J6347" s="39">
        <v>0</v>
      </c>
      <c r="K6347" s="41" t="s">
        <v>62</v>
      </c>
      <c r="L6347" s="39">
        <v>7</v>
      </c>
      <c r="M6347" s="54" t="s">
        <v>1100</v>
      </c>
      <c r="N6347" s="54" t="s">
        <v>1100</v>
      </c>
      <c r="P6347" s="79">
        <v>152</v>
      </c>
      <c r="Q6347" s="56" t="str">
        <f>IFERROR(VLOOKUP(P6347,#REF!,2,FALSE),"")</f>
        <v/>
      </c>
      <c r="R6347" s="39">
        <v>1</v>
      </c>
      <c r="S6347" s="41" t="s">
        <v>57</v>
      </c>
      <c r="T6347" s="35" t="s">
        <v>8</v>
      </c>
      <c r="U6347" s="73" t="s">
        <v>83</v>
      </c>
    </row>
    <row r="6348" spans="1:21" ht="15.65" customHeight="1" x14ac:dyDescent="0.35">
      <c r="A6348" s="78" t="s">
        <v>1073</v>
      </c>
      <c r="B6348" s="36">
        <v>28105</v>
      </c>
      <c r="D6348" s="53" t="s">
        <v>118</v>
      </c>
      <c r="E6348" s="39">
        <v>8</v>
      </c>
      <c r="F6348" s="30" t="s">
        <v>1075</v>
      </c>
      <c r="H6348" s="80">
        <v>151</v>
      </c>
      <c r="I6348" s="43" t="str">
        <f>IFERROR(VLOOKUP(H6348,#REF!,2,FALSE),"")</f>
        <v/>
      </c>
      <c r="J6348" s="39">
        <v>1</v>
      </c>
      <c r="K6348" s="41" t="s">
        <v>62</v>
      </c>
      <c r="L6348" s="39">
        <v>8</v>
      </c>
      <c r="M6348" s="54" t="s">
        <v>1026</v>
      </c>
      <c r="N6348" s="54" t="s">
        <v>1026</v>
      </c>
      <c r="P6348" s="79">
        <v>150</v>
      </c>
      <c r="Q6348" s="56" t="str">
        <f>IFERROR(VLOOKUP(P6348,#REF!,2,FALSE),"")</f>
        <v/>
      </c>
      <c r="R6348" s="39">
        <v>0</v>
      </c>
      <c r="S6348" s="41" t="s">
        <v>57</v>
      </c>
      <c r="T6348" s="35" t="s">
        <v>8</v>
      </c>
      <c r="U6348" s="73" t="s">
        <v>83</v>
      </c>
    </row>
    <row r="6349" spans="1:21" ht="15.65" customHeight="1" x14ac:dyDescent="0.35">
      <c r="A6349" s="78" t="s">
        <v>1073</v>
      </c>
      <c r="B6349" s="36">
        <v>28105</v>
      </c>
      <c r="D6349" s="53" t="s">
        <v>118</v>
      </c>
      <c r="E6349" s="39">
        <v>9</v>
      </c>
      <c r="F6349" s="46" t="s">
        <v>4089</v>
      </c>
      <c r="H6349" s="80">
        <v>144</v>
      </c>
      <c r="I6349" s="43" t="str">
        <f>IFERROR(VLOOKUP(H6349,#REF!,2,FALSE),"")</f>
        <v/>
      </c>
      <c r="J6349" s="39">
        <v>0.5</v>
      </c>
      <c r="K6349" s="41" t="s">
        <v>62</v>
      </c>
      <c r="L6349" s="39">
        <v>9</v>
      </c>
      <c r="M6349" s="54" t="s">
        <v>1017</v>
      </c>
      <c r="N6349" s="54" t="s">
        <v>1017</v>
      </c>
      <c r="P6349" s="79">
        <v>150</v>
      </c>
      <c r="Q6349" s="56" t="str">
        <f>IFERROR(VLOOKUP(P6349,#REF!,2,FALSE),"")</f>
        <v/>
      </c>
      <c r="R6349" s="39">
        <v>0.5</v>
      </c>
      <c r="S6349" s="41" t="s">
        <v>57</v>
      </c>
      <c r="T6349" s="35" t="s">
        <v>8</v>
      </c>
      <c r="U6349" s="73" t="s">
        <v>83</v>
      </c>
    </row>
    <row r="6350" spans="1:21" ht="15.65" customHeight="1" x14ac:dyDescent="0.35">
      <c r="A6350" s="78" t="s">
        <v>1073</v>
      </c>
      <c r="B6350" s="36">
        <v>28105</v>
      </c>
      <c r="D6350" s="53" t="s">
        <v>118</v>
      </c>
      <c r="E6350" s="39">
        <v>10</v>
      </c>
      <c r="F6350" s="30" t="s">
        <v>1044</v>
      </c>
      <c r="H6350" s="80">
        <v>151</v>
      </c>
      <c r="I6350" s="43" t="str">
        <f>IFERROR(VLOOKUP(H6350,#REF!,2,FALSE),"")</f>
        <v/>
      </c>
      <c r="J6350" s="39">
        <v>1</v>
      </c>
      <c r="K6350" s="41" t="s">
        <v>62</v>
      </c>
      <c r="L6350" s="39">
        <v>10</v>
      </c>
      <c r="M6350" s="60" t="s">
        <v>305</v>
      </c>
      <c r="N6350" s="60" t="s">
        <v>305</v>
      </c>
      <c r="P6350" s="79">
        <v>149</v>
      </c>
      <c r="Q6350" s="56" t="str">
        <f>IFERROR(VLOOKUP(P6350,#REF!,2,FALSE),"")</f>
        <v/>
      </c>
      <c r="R6350" s="39">
        <v>0</v>
      </c>
      <c r="S6350" s="41" t="s">
        <v>57</v>
      </c>
      <c r="T6350" s="35" t="s">
        <v>8</v>
      </c>
      <c r="U6350" s="73" t="s">
        <v>83</v>
      </c>
    </row>
    <row r="6351" spans="1:21" ht="15.65" customHeight="1" x14ac:dyDescent="0.35">
      <c r="A6351" s="78" t="s">
        <v>1073</v>
      </c>
      <c r="B6351" s="36">
        <v>28105</v>
      </c>
      <c r="D6351" s="53" t="s">
        <v>118</v>
      </c>
      <c r="E6351" s="39">
        <v>11</v>
      </c>
      <c r="F6351" s="30" t="s">
        <v>1021</v>
      </c>
      <c r="H6351" s="80">
        <v>149</v>
      </c>
      <c r="I6351" s="43" t="str">
        <f>IFERROR(VLOOKUP(H6351,#REF!,2,FALSE),"")</f>
        <v/>
      </c>
      <c r="J6351" s="39">
        <v>1</v>
      </c>
      <c r="K6351" s="41" t="s">
        <v>62</v>
      </c>
      <c r="L6351" s="39">
        <v>11</v>
      </c>
      <c r="M6351" s="54" t="s">
        <v>1633</v>
      </c>
      <c r="N6351" s="54" t="s">
        <v>1633</v>
      </c>
      <c r="P6351" s="79"/>
      <c r="Q6351" s="56" t="str">
        <f>IFERROR(VLOOKUP(P6351,#REF!,2,FALSE),"")</f>
        <v/>
      </c>
      <c r="R6351" s="39">
        <v>0</v>
      </c>
      <c r="S6351" s="41" t="s">
        <v>57</v>
      </c>
      <c r="T6351" s="35" t="s">
        <v>8</v>
      </c>
      <c r="U6351" s="73" t="s">
        <v>83</v>
      </c>
    </row>
    <row r="6352" spans="1:21" ht="15.65" customHeight="1" x14ac:dyDescent="0.35">
      <c r="A6352" s="78" t="s">
        <v>1073</v>
      </c>
      <c r="B6352" s="36">
        <v>28105</v>
      </c>
      <c r="D6352" s="53" t="s">
        <v>118</v>
      </c>
      <c r="E6352" s="39">
        <v>12</v>
      </c>
      <c r="F6352" s="30" t="s">
        <v>659</v>
      </c>
      <c r="H6352" s="80">
        <v>148</v>
      </c>
      <c r="I6352" s="43" t="str">
        <f>IFERROR(VLOOKUP(H6352,#REF!,2,FALSE),"")</f>
        <v/>
      </c>
      <c r="J6352" s="39">
        <v>0</v>
      </c>
      <c r="K6352" s="41" t="s">
        <v>62</v>
      </c>
      <c r="L6352" s="39">
        <v>12</v>
      </c>
      <c r="M6352" s="54" t="s">
        <v>1019</v>
      </c>
      <c r="N6352" s="54" t="s">
        <v>1019</v>
      </c>
      <c r="P6352" s="79">
        <v>146</v>
      </c>
      <c r="Q6352" s="56" t="str">
        <f>IFERROR(VLOOKUP(P6352,#REF!,2,FALSE),"")</f>
        <v/>
      </c>
      <c r="R6352" s="39">
        <v>1</v>
      </c>
      <c r="S6352" s="41" t="s">
        <v>57</v>
      </c>
      <c r="T6352" s="35" t="s">
        <v>8</v>
      </c>
      <c r="U6352" s="73" t="s">
        <v>83</v>
      </c>
    </row>
    <row r="6353" spans="1:21" ht="15.65" customHeight="1" x14ac:dyDescent="0.35">
      <c r="A6353" s="78" t="s">
        <v>1073</v>
      </c>
      <c r="B6353" s="36">
        <v>28105</v>
      </c>
      <c r="D6353" s="53" t="s">
        <v>118</v>
      </c>
      <c r="E6353" s="39">
        <v>13</v>
      </c>
      <c r="F6353" s="30" t="s">
        <v>4074</v>
      </c>
      <c r="H6353" s="80">
        <v>138</v>
      </c>
      <c r="I6353" s="43" t="str">
        <f>IFERROR(VLOOKUP(H6353,#REF!,2,FALSE),"")</f>
        <v/>
      </c>
      <c r="J6353" s="39">
        <v>0</v>
      </c>
      <c r="K6353" s="41" t="s">
        <v>62</v>
      </c>
      <c r="L6353" s="39">
        <v>13</v>
      </c>
      <c r="M6353" s="57" t="s">
        <v>2731</v>
      </c>
      <c r="N6353" s="57" t="s">
        <v>2731</v>
      </c>
      <c r="P6353" s="79">
        <v>143</v>
      </c>
      <c r="Q6353" s="56" t="str">
        <f>IFERROR(VLOOKUP(P6353,#REF!,2,FALSE),"")</f>
        <v/>
      </c>
      <c r="R6353" s="39">
        <v>1</v>
      </c>
      <c r="S6353" s="41" t="s">
        <v>57</v>
      </c>
      <c r="T6353" s="35" t="s">
        <v>8</v>
      </c>
      <c r="U6353" s="73" t="s">
        <v>83</v>
      </c>
    </row>
    <row r="6354" spans="1:21" ht="15.65" customHeight="1" x14ac:dyDescent="0.35">
      <c r="A6354" s="78" t="s">
        <v>1073</v>
      </c>
      <c r="B6354" s="36">
        <v>28105</v>
      </c>
      <c r="D6354" s="53" t="s">
        <v>118</v>
      </c>
      <c r="E6354" s="39">
        <v>14</v>
      </c>
      <c r="F6354" s="30" t="s">
        <v>1030</v>
      </c>
      <c r="H6354" s="80">
        <v>142</v>
      </c>
      <c r="I6354" s="43" t="str">
        <f>IFERROR(VLOOKUP(H6354,#REF!,2,FALSE),"")</f>
        <v/>
      </c>
      <c r="J6354" s="39">
        <v>0</v>
      </c>
      <c r="K6354" s="41" t="s">
        <v>62</v>
      </c>
      <c r="L6354" s="39">
        <v>14</v>
      </c>
      <c r="M6354" s="54" t="s">
        <v>1101</v>
      </c>
      <c r="N6354" s="54" t="s">
        <v>1101</v>
      </c>
      <c r="P6354" s="79">
        <v>143</v>
      </c>
      <c r="Q6354" s="56" t="str">
        <f>IFERROR(VLOOKUP(P6354,#REF!,2,FALSE),"")</f>
        <v/>
      </c>
      <c r="R6354" s="39">
        <v>1</v>
      </c>
      <c r="S6354" s="41" t="s">
        <v>57</v>
      </c>
      <c r="T6354" s="35" t="s">
        <v>8</v>
      </c>
      <c r="U6354" s="73" t="s">
        <v>83</v>
      </c>
    </row>
    <row r="6355" spans="1:21" ht="15.65" customHeight="1" x14ac:dyDescent="0.35">
      <c r="A6355" s="78" t="s">
        <v>1073</v>
      </c>
      <c r="B6355" s="36">
        <v>28105</v>
      </c>
      <c r="D6355" s="53" t="s">
        <v>118</v>
      </c>
      <c r="E6355" s="39">
        <v>15</v>
      </c>
      <c r="F6355" s="30" t="s">
        <v>4072</v>
      </c>
      <c r="H6355" s="80">
        <v>145</v>
      </c>
      <c r="I6355" s="43" t="str">
        <f>IFERROR(VLOOKUP(H6355,#REF!,2,FALSE),"")</f>
        <v/>
      </c>
      <c r="J6355" s="39">
        <v>1</v>
      </c>
      <c r="K6355" s="41" t="s">
        <v>62</v>
      </c>
      <c r="L6355" s="39">
        <v>15</v>
      </c>
      <c r="M6355" s="54" t="s">
        <v>1102</v>
      </c>
      <c r="N6355" s="54" t="s">
        <v>1102</v>
      </c>
      <c r="P6355" s="79">
        <v>140</v>
      </c>
      <c r="Q6355" s="56" t="str">
        <f>IFERROR(VLOOKUP(P6355,#REF!,2,FALSE),"")</f>
        <v/>
      </c>
      <c r="R6355" s="39">
        <v>0</v>
      </c>
      <c r="S6355" s="41" t="s">
        <v>57</v>
      </c>
      <c r="T6355" s="35" t="s">
        <v>8</v>
      </c>
      <c r="U6355" s="73" t="s">
        <v>83</v>
      </c>
    </row>
    <row r="6356" spans="1:21" ht="15.65" customHeight="1" x14ac:dyDescent="0.35">
      <c r="A6356" s="78" t="s">
        <v>1073</v>
      </c>
      <c r="B6356" s="36">
        <v>28105</v>
      </c>
      <c r="D6356" s="53" t="s">
        <v>118</v>
      </c>
      <c r="E6356" s="39">
        <v>16</v>
      </c>
      <c r="F6356" s="30" t="s">
        <v>1251</v>
      </c>
      <c r="H6356" s="80">
        <v>124</v>
      </c>
      <c r="I6356" s="43" t="str">
        <f>IFERROR(VLOOKUP(H6356,#REF!,2,FALSE),"")</f>
        <v/>
      </c>
      <c r="J6356" s="39">
        <v>1</v>
      </c>
      <c r="K6356" s="41" t="s">
        <v>62</v>
      </c>
      <c r="L6356" s="39">
        <v>16</v>
      </c>
      <c r="M6356" s="54" t="s">
        <v>1029</v>
      </c>
      <c r="N6356" s="54" t="s">
        <v>1029</v>
      </c>
      <c r="P6356" s="79">
        <v>140</v>
      </c>
      <c r="Q6356" s="56" t="str">
        <f>IFERROR(VLOOKUP(P6356,#REF!,2,FALSE),"")</f>
        <v/>
      </c>
      <c r="R6356" s="39">
        <v>0</v>
      </c>
      <c r="S6356" s="41" t="s">
        <v>57</v>
      </c>
      <c r="T6356" s="35" t="s">
        <v>8</v>
      </c>
      <c r="U6356" s="73" t="s">
        <v>83</v>
      </c>
    </row>
    <row r="6357" spans="1:21" ht="15.65" customHeight="1" x14ac:dyDescent="0.35">
      <c r="A6357" s="78" t="s">
        <v>1073</v>
      </c>
      <c r="B6357" s="36">
        <v>28147</v>
      </c>
      <c r="D6357" s="53" t="s">
        <v>118</v>
      </c>
      <c r="E6357" s="39">
        <v>1</v>
      </c>
      <c r="F6357" s="29" t="s">
        <v>4098</v>
      </c>
      <c r="H6357" s="80">
        <v>194</v>
      </c>
      <c r="I6357" s="43" t="str">
        <f>IFERROR(VLOOKUP(H6357,#REF!,2,FALSE),"")</f>
        <v/>
      </c>
      <c r="J6357" s="39">
        <v>0.5</v>
      </c>
      <c r="K6357" s="41" t="s">
        <v>85</v>
      </c>
      <c r="L6357" s="39">
        <v>1</v>
      </c>
      <c r="M6357" s="54" t="s">
        <v>273</v>
      </c>
      <c r="N6357" s="54" t="s">
        <v>273</v>
      </c>
      <c r="P6357" s="79">
        <v>215</v>
      </c>
      <c r="Q6357" s="56" t="str">
        <f>IFERROR(VLOOKUP(P6357,#REF!,2,FALSE),"")</f>
        <v/>
      </c>
      <c r="R6357" s="39">
        <v>0.5</v>
      </c>
      <c r="S6357" s="41" t="s">
        <v>57</v>
      </c>
      <c r="T6357" s="35" t="s">
        <v>8</v>
      </c>
      <c r="U6357" s="73" t="s">
        <v>83</v>
      </c>
    </row>
    <row r="6358" spans="1:21" ht="15.65" customHeight="1" x14ac:dyDescent="0.35">
      <c r="A6358" s="78" t="s">
        <v>1073</v>
      </c>
      <c r="B6358" s="36">
        <v>28147</v>
      </c>
      <c r="D6358" s="53" t="s">
        <v>118</v>
      </c>
      <c r="E6358" s="39">
        <v>2</v>
      </c>
      <c r="F6358" s="29" t="s">
        <v>661</v>
      </c>
      <c r="H6358" s="80">
        <v>191</v>
      </c>
      <c r="I6358" s="43" t="str">
        <f>IFERROR(VLOOKUP(H6358,#REF!,2,FALSE),"")</f>
        <v/>
      </c>
      <c r="J6358" s="39">
        <v>1</v>
      </c>
      <c r="K6358" s="41" t="s">
        <v>85</v>
      </c>
      <c r="L6358" s="39">
        <v>2</v>
      </c>
      <c r="M6358" s="57" t="s">
        <v>3812</v>
      </c>
      <c r="N6358" s="57" t="s">
        <v>3812</v>
      </c>
      <c r="P6358" s="79">
        <v>185</v>
      </c>
      <c r="Q6358" s="56" t="str">
        <f>IFERROR(VLOOKUP(P6358,#REF!,2,FALSE),"")</f>
        <v/>
      </c>
      <c r="R6358" s="39">
        <v>0</v>
      </c>
      <c r="S6358" s="41" t="s">
        <v>57</v>
      </c>
      <c r="T6358" s="35" t="s">
        <v>8</v>
      </c>
      <c r="U6358" s="73" t="s">
        <v>83</v>
      </c>
    </row>
    <row r="6359" spans="1:21" ht="15.65" customHeight="1" x14ac:dyDescent="0.35">
      <c r="A6359" s="78" t="s">
        <v>1073</v>
      </c>
      <c r="B6359" s="36">
        <v>28147</v>
      </c>
      <c r="D6359" s="53" t="s">
        <v>118</v>
      </c>
      <c r="E6359" s="39">
        <v>3</v>
      </c>
      <c r="F6359" s="29" t="s">
        <v>3798</v>
      </c>
      <c r="H6359" s="80">
        <v>175</v>
      </c>
      <c r="I6359" s="43" t="str">
        <f>IFERROR(VLOOKUP(H6359,#REF!,2,FALSE),"")</f>
        <v/>
      </c>
      <c r="J6359" s="39">
        <v>1</v>
      </c>
      <c r="K6359" s="41" t="s">
        <v>85</v>
      </c>
      <c r="L6359" s="39">
        <v>3</v>
      </c>
      <c r="M6359" s="41" t="s">
        <v>1063</v>
      </c>
      <c r="N6359" s="41" t="s">
        <v>1063</v>
      </c>
      <c r="P6359" s="79">
        <v>172</v>
      </c>
      <c r="Q6359" s="56" t="str">
        <f>IFERROR(VLOOKUP(P6359,#REF!,2,FALSE),"")</f>
        <v/>
      </c>
      <c r="R6359" s="39">
        <v>0</v>
      </c>
      <c r="S6359" s="41" t="s">
        <v>57</v>
      </c>
      <c r="T6359" s="35" t="s">
        <v>8</v>
      </c>
      <c r="U6359" s="73" t="s">
        <v>83</v>
      </c>
    </row>
    <row r="6360" spans="1:21" ht="15.65" customHeight="1" x14ac:dyDescent="0.35">
      <c r="A6360" s="78" t="s">
        <v>1073</v>
      </c>
      <c r="B6360" s="36">
        <v>28147</v>
      </c>
      <c r="D6360" s="53" t="s">
        <v>118</v>
      </c>
      <c r="E6360" s="39">
        <v>4</v>
      </c>
      <c r="F6360" s="29" t="s">
        <v>4078</v>
      </c>
      <c r="H6360" s="80">
        <v>173</v>
      </c>
      <c r="I6360" s="43" t="str">
        <f>IFERROR(VLOOKUP(H6360,#REF!,2,FALSE),"")</f>
        <v/>
      </c>
      <c r="J6360" s="39">
        <v>0.5</v>
      </c>
      <c r="K6360" s="41" t="s">
        <v>85</v>
      </c>
      <c r="L6360" s="39">
        <v>4</v>
      </c>
      <c r="M6360" s="54" t="s">
        <v>1062</v>
      </c>
      <c r="N6360" s="54" t="s">
        <v>1062</v>
      </c>
      <c r="P6360" s="79">
        <v>160</v>
      </c>
      <c r="Q6360" s="56" t="str">
        <f>IFERROR(VLOOKUP(P6360,#REF!,2,FALSE),"")</f>
        <v/>
      </c>
      <c r="R6360" s="39">
        <v>0.5</v>
      </c>
      <c r="S6360" s="41" t="s">
        <v>57</v>
      </c>
      <c r="T6360" s="35" t="s">
        <v>8</v>
      </c>
      <c r="U6360" s="73" t="s">
        <v>83</v>
      </c>
    </row>
    <row r="6361" spans="1:21" ht="15.65" customHeight="1" x14ac:dyDescent="0.35">
      <c r="A6361" s="78" t="s">
        <v>1073</v>
      </c>
      <c r="B6361" s="36">
        <v>28147</v>
      </c>
      <c r="D6361" s="53" t="s">
        <v>118</v>
      </c>
      <c r="E6361" s="39">
        <v>5</v>
      </c>
      <c r="F6361" s="30" t="s">
        <v>1086</v>
      </c>
      <c r="H6361" s="80">
        <v>172</v>
      </c>
      <c r="I6361" s="43" t="str">
        <f>IFERROR(VLOOKUP(H6361,#REF!,2,FALSE),"")</f>
        <v/>
      </c>
      <c r="J6361" s="39">
        <v>0</v>
      </c>
      <c r="K6361" s="41" t="s">
        <v>85</v>
      </c>
      <c r="L6361" s="39">
        <v>5</v>
      </c>
      <c r="M6361" s="54" t="s">
        <v>1064</v>
      </c>
      <c r="N6361" s="54" t="s">
        <v>1064</v>
      </c>
      <c r="P6361" s="79">
        <v>159</v>
      </c>
      <c r="Q6361" s="56" t="str">
        <f>IFERROR(VLOOKUP(P6361,#REF!,2,FALSE),"")</f>
        <v/>
      </c>
      <c r="R6361" s="39">
        <v>1</v>
      </c>
      <c r="S6361" s="41" t="s">
        <v>57</v>
      </c>
      <c r="T6361" s="35" t="s">
        <v>8</v>
      </c>
      <c r="U6361" s="73" t="s">
        <v>83</v>
      </c>
    </row>
    <row r="6362" spans="1:21" ht="15.65" customHeight="1" x14ac:dyDescent="0.35">
      <c r="A6362" s="78" t="s">
        <v>1073</v>
      </c>
      <c r="B6362" s="36">
        <v>28147</v>
      </c>
      <c r="D6362" s="53" t="s">
        <v>118</v>
      </c>
      <c r="E6362" s="39">
        <v>6</v>
      </c>
      <c r="F6362" s="29" t="s">
        <v>391</v>
      </c>
      <c r="H6362" s="80">
        <v>162</v>
      </c>
      <c r="I6362" s="43" t="str">
        <f>IFERROR(VLOOKUP(H6362,#REF!,2,FALSE),"")</f>
        <v/>
      </c>
      <c r="J6362" s="39">
        <v>1</v>
      </c>
      <c r="K6362" s="41" t="s">
        <v>85</v>
      </c>
      <c r="L6362" s="39">
        <v>6</v>
      </c>
      <c r="M6362" s="54" t="s">
        <v>1065</v>
      </c>
      <c r="N6362" s="54" t="s">
        <v>1065</v>
      </c>
      <c r="P6362" s="79">
        <v>152</v>
      </c>
      <c r="Q6362" s="56" t="str">
        <f>IFERROR(VLOOKUP(P6362,#REF!,2,FALSE),"")</f>
        <v/>
      </c>
      <c r="R6362" s="39">
        <v>0</v>
      </c>
      <c r="S6362" s="41" t="s">
        <v>57</v>
      </c>
      <c r="T6362" s="35" t="s">
        <v>8</v>
      </c>
      <c r="U6362" s="73" t="s">
        <v>83</v>
      </c>
    </row>
    <row r="6363" spans="1:21" ht="15.65" customHeight="1" x14ac:dyDescent="0.35">
      <c r="A6363" s="78" t="s">
        <v>1073</v>
      </c>
      <c r="B6363" s="36">
        <v>28147</v>
      </c>
      <c r="D6363" s="53" t="s">
        <v>118</v>
      </c>
      <c r="E6363" s="39">
        <v>7</v>
      </c>
      <c r="F6363" s="46" t="s">
        <v>1650</v>
      </c>
      <c r="H6363" s="80">
        <v>160</v>
      </c>
      <c r="I6363" s="43" t="str">
        <f>IFERROR(VLOOKUP(H6363,#REF!,2,FALSE),"")</f>
        <v/>
      </c>
      <c r="J6363" s="39">
        <v>0.5</v>
      </c>
      <c r="K6363" s="41" t="s">
        <v>85</v>
      </c>
      <c r="L6363" s="39">
        <v>7</v>
      </c>
      <c r="M6363" s="54" t="s">
        <v>1118</v>
      </c>
      <c r="N6363" s="54" t="s">
        <v>1118</v>
      </c>
      <c r="P6363" s="79">
        <v>156</v>
      </c>
      <c r="Q6363" s="56" t="str">
        <f>IFERROR(VLOOKUP(P6363,#REF!,2,FALSE),"")</f>
        <v/>
      </c>
      <c r="R6363" s="39">
        <v>0.5</v>
      </c>
      <c r="S6363" s="41" t="s">
        <v>57</v>
      </c>
      <c r="T6363" s="35" t="s">
        <v>8</v>
      </c>
      <c r="U6363" s="73" t="s">
        <v>83</v>
      </c>
    </row>
    <row r="6364" spans="1:21" ht="15.65" customHeight="1" x14ac:dyDescent="0.35">
      <c r="A6364" s="78" t="s">
        <v>1073</v>
      </c>
      <c r="B6364" s="36">
        <v>28147</v>
      </c>
      <c r="D6364" s="53" t="s">
        <v>118</v>
      </c>
      <c r="E6364" s="39">
        <v>8</v>
      </c>
      <c r="F6364" s="29" t="s">
        <v>4070</v>
      </c>
      <c r="H6364" s="80">
        <v>164</v>
      </c>
      <c r="I6364" s="43" t="str">
        <f>IFERROR(VLOOKUP(H6364,#REF!,2,FALSE),"")</f>
        <v/>
      </c>
      <c r="J6364" s="39">
        <v>0.5</v>
      </c>
      <c r="K6364" s="41" t="s">
        <v>85</v>
      </c>
      <c r="L6364" s="39">
        <v>8</v>
      </c>
      <c r="M6364" s="54" t="s">
        <v>1103</v>
      </c>
      <c r="N6364" s="54" t="s">
        <v>1103</v>
      </c>
      <c r="P6364" s="79">
        <v>147</v>
      </c>
      <c r="Q6364" s="56" t="str">
        <f>IFERROR(VLOOKUP(P6364,#REF!,2,FALSE),"")</f>
        <v/>
      </c>
      <c r="R6364" s="39">
        <v>0.5</v>
      </c>
      <c r="S6364" s="41" t="s">
        <v>57</v>
      </c>
      <c r="T6364" s="35" t="s">
        <v>8</v>
      </c>
      <c r="U6364" s="73" t="s">
        <v>83</v>
      </c>
    </row>
    <row r="6365" spans="1:21" ht="15.65" customHeight="1" x14ac:dyDescent="0.35">
      <c r="A6365" s="78" t="s">
        <v>1073</v>
      </c>
      <c r="B6365" s="36">
        <v>28147</v>
      </c>
      <c r="D6365" s="53" t="s">
        <v>118</v>
      </c>
      <c r="E6365" s="39">
        <v>9</v>
      </c>
      <c r="F6365" s="66" t="s">
        <v>3512</v>
      </c>
      <c r="H6365" s="80">
        <v>162</v>
      </c>
      <c r="I6365" s="43" t="str">
        <f>IFERROR(VLOOKUP(H6365,#REF!,2,FALSE),"")</f>
        <v/>
      </c>
      <c r="J6365" s="39">
        <v>0</v>
      </c>
      <c r="K6365" s="41" t="s">
        <v>85</v>
      </c>
      <c r="L6365" s="39">
        <v>9</v>
      </c>
      <c r="M6365" s="54" t="s">
        <v>1119</v>
      </c>
      <c r="N6365" s="54" t="s">
        <v>1119</v>
      </c>
      <c r="P6365" s="79"/>
      <c r="Q6365" s="56" t="str">
        <f>IFERROR(VLOOKUP(P6365,#REF!,2,FALSE),"")</f>
        <v/>
      </c>
      <c r="R6365" s="39">
        <v>1</v>
      </c>
      <c r="S6365" s="41" t="s">
        <v>57</v>
      </c>
      <c r="T6365" s="35" t="s">
        <v>8</v>
      </c>
      <c r="U6365" s="73" t="s">
        <v>83</v>
      </c>
    </row>
    <row r="6366" spans="1:21" ht="15.65" customHeight="1" x14ac:dyDescent="0.35">
      <c r="A6366" s="78" t="s">
        <v>1073</v>
      </c>
      <c r="B6366" s="36">
        <v>28147</v>
      </c>
      <c r="D6366" s="53" t="s">
        <v>118</v>
      </c>
      <c r="E6366" s="39">
        <v>10</v>
      </c>
      <c r="F6366" s="29" t="s">
        <v>4140</v>
      </c>
      <c r="H6366" s="80">
        <v>160</v>
      </c>
      <c r="I6366" s="43" t="str">
        <f>IFERROR(VLOOKUP(H6366,#REF!,2,FALSE),"")</f>
        <v/>
      </c>
      <c r="J6366" s="39">
        <v>1</v>
      </c>
      <c r="K6366" s="41" t="s">
        <v>85</v>
      </c>
      <c r="L6366" s="39">
        <v>10</v>
      </c>
      <c r="M6366" s="54" t="s">
        <v>1069</v>
      </c>
      <c r="N6366" s="54" t="s">
        <v>1069</v>
      </c>
      <c r="P6366" s="79">
        <v>138</v>
      </c>
      <c r="Q6366" s="56" t="str">
        <f>IFERROR(VLOOKUP(P6366,#REF!,2,FALSE),"")</f>
        <v/>
      </c>
      <c r="R6366" s="39">
        <v>0</v>
      </c>
      <c r="S6366" s="41" t="s">
        <v>57</v>
      </c>
      <c r="T6366" s="35" t="s">
        <v>8</v>
      </c>
      <c r="U6366" s="73" t="s">
        <v>83</v>
      </c>
    </row>
    <row r="6367" spans="1:21" ht="15.65" customHeight="1" x14ac:dyDescent="0.35">
      <c r="A6367" s="78" t="s">
        <v>1073</v>
      </c>
      <c r="B6367" s="36">
        <v>28147</v>
      </c>
      <c r="D6367" s="53" t="s">
        <v>118</v>
      </c>
      <c r="E6367" s="39">
        <v>11</v>
      </c>
      <c r="F6367" s="29" t="s">
        <v>4071</v>
      </c>
      <c r="H6367" s="80">
        <v>158</v>
      </c>
      <c r="I6367" s="43" t="str">
        <f>IFERROR(VLOOKUP(H6367,#REF!,2,FALSE),"")</f>
        <v/>
      </c>
      <c r="J6367" s="39">
        <v>0</v>
      </c>
      <c r="K6367" s="41" t="s">
        <v>85</v>
      </c>
      <c r="L6367" s="39">
        <v>11</v>
      </c>
      <c r="M6367" s="54" t="s">
        <v>1066</v>
      </c>
      <c r="N6367" s="54" t="s">
        <v>1066</v>
      </c>
      <c r="P6367" s="79"/>
      <c r="Q6367" s="56" t="str">
        <f>IFERROR(VLOOKUP(P6367,#REF!,2,FALSE),"")</f>
        <v/>
      </c>
      <c r="R6367" s="39">
        <v>1</v>
      </c>
      <c r="S6367" s="41" t="s">
        <v>57</v>
      </c>
      <c r="T6367" s="35" t="s">
        <v>8</v>
      </c>
      <c r="U6367" s="73" t="s">
        <v>83</v>
      </c>
    </row>
    <row r="6368" spans="1:21" ht="15.65" customHeight="1" x14ac:dyDescent="0.35">
      <c r="A6368" s="78" t="s">
        <v>1073</v>
      </c>
      <c r="B6368" s="36">
        <v>28147</v>
      </c>
      <c r="D6368" s="53" t="s">
        <v>118</v>
      </c>
      <c r="E6368" s="39">
        <v>12</v>
      </c>
      <c r="F6368" s="30" t="s">
        <v>1013</v>
      </c>
      <c r="H6368" s="80">
        <v>143</v>
      </c>
      <c r="I6368" s="43" t="str">
        <f>IFERROR(VLOOKUP(H6368,#REF!,2,FALSE),"")</f>
        <v/>
      </c>
      <c r="J6368" s="39">
        <v>1</v>
      </c>
      <c r="K6368" s="41" t="s">
        <v>85</v>
      </c>
      <c r="L6368" s="39">
        <v>12</v>
      </c>
      <c r="M6368" s="54" t="s">
        <v>1120</v>
      </c>
      <c r="N6368" s="54" t="s">
        <v>1120</v>
      </c>
      <c r="P6368" s="79">
        <v>146</v>
      </c>
      <c r="Q6368" s="56" t="str">
        <f>IFERROR(VLOOKUP(P6368,#REF!,2,FALSE),"")</f>
        <v/>
      </c>
      <c r="R6368" s="39">
        <v>0</v>
      </c>
      <c r="S6368" s="41" t="s">
        <v>57</v>
      </c>
      <c r="T6368" s="35" t="s">
        <v>8</v>
      </c>
      <c r="U6368" s="73" t="s">
        <v>83</v>
      </c>
    </row>
    <row r="6369" spans="1:21" ht="15.65" customHeight="1" x14ac:dyDescent="0.35">
      <c r="A6369" s="78" t="s">
        <v>1073</v>
      </c>
      <c r="B6369" s="36">
        <v>28147</v>
      </c>
      <c r="D6369" s="53" t="s">
        <v>118</v>
      </c>
      <c r="E6369" s="39">
        <v>13</v>
      </c>
      <c r="F6369" s="30" t="s">
        <v>1074</v>
      </c>
      <c r="H6369" s="80">
        <v>156</v>
      </c>
      <c r="I6369" s="43" t="str">
        <f>IFERROR(VLOOKUP(H6369,#REF!,2,FALSE),"")</f>
        <v/>
      </c>
      <c r="J6369" s="39">
        <v>1</v>
      </c>
      <c r="K6369" s="41" t="s">
        <v>85</v>
      </c>
      <c r="L6369" s="39">
        <v>13</v>
      </c>
      <c r="M6369" s="54" t="s">
        <v>1104</v>
      </c>
      <c r="N6369" s="54" t="s">
        <v>1104</v>
      </c>
      <c r="P6369" s="79">
        <v>142</v>
      </c>
      <c r="Q6369" s="56" t="str">
        <f>IFERROR(VLOOKUP(P6369,#REF!,2,FALSE),"")</f>
        <v/>
      </c>
      <c r="R6369" s="39">
        <v>0</v>
      </c>
      <c r="S6369" s="41" t="s">
        <v>57</v>
      </c>
      <c r="T6369" s="35" t="s">
        <v>8</v>
      </c>
      <c r="U6369" s="73" t="s">
        <v>83</v>
      </c>
    </row>
    <row r="6370" spans="1:21" ht="15.65" customHeight="1" x14ac:dyDescent="0.35">
      <c r="A6370" s="78" t="s">
        <v>1073</v>
      </c>
      <c r="B6370" s="36">
        <v>28147</v>
      </c>
      <c r="D6370" s="53" t="s">
        <v>118</v>
      </c>
      <c r="E6370" s="39">
        <v>14</v>
      </c>
      <c r="F6370" s="29" t="s">
        <v>4111</v>
      </c>
      <c r="H6370" s="80">
        <v>156</v>
      </c>
      <c r="I6370" s="43" t="str">
        <f>IFERROR(VLOOKUP(H6370,#REF!,2,FALSE),"")</f>
        <v/>
      </c>
      <c r="J6370" s="39">
        <v>1</v>
      </c>
      <c r="K6370" s="41" t="s">
        <v>85</v>
      </c>
      <c r="L6370" s="39">
        <v>14</v>
      </c>
      <c r="M6370" s="60" t="s">
        <v>216</v>
      </c>
      <c r="N6370" s="60" t="s">
        <v>216</v>
      </c>
      <c r="P6370" s="79">
        <v>145</v>
      </c>
      <c r="Q6370" s="56" t="str">
        <f>IFERROR(VLOOKUP(P6370,#REF!,2,FALSE),"")</f>
        <v/>
      </c>
      <c r="R6370" s="39">
        <v>0</v>
      </c>
      <c r="S6370" s="41" t="s">
        <v>57</v>
      </c>
      <c r="T6370" s="35" t="s">
        <v>8</v>
      </c>
      <c r="U6370" s="73" t="s">
        <v>83</v>
      </c>
    </row>
    <row r="6371" spans="1:21" ht="15.65" customHeight="1" x14ac:dyDescent="0.35">
      <c r="A6371" s="78" t="s">
        <v>1073</v>
      </c>
      <c r="B6371" s="36">
        <v>28147</v>
      </c>
      <c r="D6371" s="53" t="s">
        <v>118</v>
      </c>
      <c r="E6371" s="39">
        <v>15</v>
      </c>
      <c r="F6371" s="30" t="s">
        <v>659</v>
      </c>
      <c r="H6371" s="80">
        <v>148</v>
      </c>
      <c r="I6371" s="43" t="str">
        <f>IFERROR(VLOOKUP(H6371,#REF!,2,FALSE),"")</f>
        <v/>
      </c>
      <c r="J6371" s="39">
        <v>1</v>
      </c>
      <c r="K6371" s="41" t="s">
        <v>85</v>
      </c>
      <c r="L6371" s="39">
        <v>15</v>
      </c>
      <c r="M6371" s="54" t="s">
        <v>1067</v>
      </c>
      <c r="N6371" s="54" t="s">
        <v>1067</v>
      </c>
      <c r="P6371" s="79">
        <v>119</v>
      </c>
      <c r="Q6371" s="56" t="str">
        <f>IFERROR(VLOOKUP(P6371,#REF!,2,FALSE),"")</f>
        <v/>
      </c>
      <c r="R6371" s="39">
        <v>0</v>
      </c>
      <c r="S6371" s="41" t="s">
        <v>57</v>
      </c>
      <c r="T6371" s="35" t="s">
        <v>8</v>
      </c>
      <c r="U6371" s="73" t="s">
        <v>83</v>
      </c>
    </row>
    <row r="6372" spans="1:21" ht="15.65" customHeight="1" x14ac:dyDescent="0.35">
      <c r="A6372" s="78" t="s">
        <v>1073</v>
      </c>
      <c r="B6372" s="36">
        <v>28147</v>
      </c>
      <c r="D6372" s="53" t="s">
        <v>118</v>
      </c>
      <c r="E6372" s="39">
        <v>16</v>
      </c>
      <c r="F6372" s="29" t="s">
        <v>4067</v>
      </c>
      <c r="H6372" s="80">
        <v>150</v>
      </c>
      <c r="I6372" s="43" t="str">
        <f>IFERROR(VLOOKUP(H6372,#REF!,2,FALSE),"")</f>
        <v/>
      </c>
      <c r="J6372" s="39">
        <v>0.5</v>
      </c>
      <c r="K6372" s="41" t="s">
        <v>85</v>
      </c>
      <c r="L6372" s="39">
        <v>16</v>
      </c>
      <c r="M6372" s="54" t="s">
        <v>411</v>
      </c>
      <c r="N6372" s="54" t="s">
        <v>411</v>
      </c>
      <c r="P6372" s="79"/>
      <c r="Q6372" s="56" t="str">
        <f>IFERROR(VLOOKUP(P6372,#REF!,2,FALSE),"")</f>
        <v/>
      </c>
      <c r="R6372" s="39">
        <v>0.5</v>
      </c>
      <c r="S6372" s="41" t="s">
        <v>57</v>
      </c>
      <c r="T6372" s="35" t="s">
        <v>8</v>
      </c>
      <c r="U6372" s="73" t="s">
        <v>83</v>
      </c>
    </row>
    <row r="6373" spans="1:21" ht="15.65" customHeight="1" x14ac:dyDescent="0.35">
      <c r="A6373" s="78" t="s">
        <v>1073</v>
      </c>
      <c r="B6373" s="36">
        <v>28168</v>
      </c>
      <c r="D6373" s="53" t="s">
        <v>118</v>
      </c>
      <c r="E6373" s="39">
        <v>1</v>
      </c>
      <c r="F6373" s="29" t="s">
        <v>4098</v>
      </c>
      <c r="H6373" s="80">
        <v>194</v>
      </c>
      <c r="I6373" s="43" t="str">
        <f>IFERROR(VLOOKUP(H6373,#REF!,2,FALSE),"")</f>
        <v/>
      </c>
      <c r="J6373" s="39">
        <v>0.5</v>
      </c>
      <c r="K6373" s="41" t="s">
        <v>71</v>
      </c>
      <c r="L6373" s="39">
        <v>1</v>
      </c>
      <c r="M6373" s="54" t="s">
        <v>536</v>
      </c>
      <c r="N6373" s="54" t="s">
        <v>536</v>
      </c>
      <c r="P6373" s="79">
        <v>211</v>
      </c>
      <c r="Q6373" s="56" t="str">
        <f>IFERROR(VLOOKUP(P6373,#REF!,2,FALSE),"")</f>
        <v/>
      </c>
      <c r="R6373" s="39">
        <v>0.5</v>
      </c>
      <c r="S6373" s="41" t="s">
        <v>57</v>
      </c>
      <c r="T6373" s="35" t="s">
        <v>8</v>
      </c>
      <c r="U6373" s="73" t="s">
        <v>83</v>
      </c>
    </row>
    <row r="6374" spans="1:21" ht="15.65" customHeight="1" x14ac:dyDescent="0.35">
      <c r="A6374" s="78" t="s">
        <v>1073</v>
      </c>
      <c r="B6374" s="36">
        <v>28168</v>
      </c>
      <c r="D6374" s="53" t="s">
        <v>118</v>
      </c>
      <c r="E6374" s="39">
        <v>2</v>
      </c>
      <c r="F6374" s="29" t="s">
        <v>661</v>
      </c>
      <c r="H6374" s="80">
        <v>191</v>
      </c>
      <c r="I6374" s="43" t="str">
        <f>IFERROR(VLOOKUP(H6374,#REF!,2,FALSE),"")</f>
        <v/>
      </c>
      <c r="J6374" s="39">
        <v>0</v>
      </c>
      <c r="K6374" s="41" t="s">
        <v>71</v>
      </c>
      <c r="L6374" s="39">
        <v>2</v>
      </c>
      <c r="M6374" s="60" t="s">
        <v>274</v>
      </c>
      <c r="N6374" s="60" t="s">
        <v>274</v>
      </c>
      <c r="P6374" s="79">
        <v>199</v>
      </c>
      <c r="Q6374" s="56" t="str">
        <f>IFERROR(VLOOKUP(P6374,#REF!,2,FALSE),"")</f>
        <v/>
      </c>
      <c r="R6374" s="39">
        <v>1</v>
      </c>
      <c r="S6374" s="41" t="s">
        <v>57</v>
      </c>
      <c r="T6374" s="35" t="s">
        <v>8</v>
      </c>
      <c r="U6374" s="73" t="s">
        <v>83</v>
      </c>
    </row>
    <row r="6375" spans="1:21" ht="15.65" customHeight="1" x14ac:dyDescent="0.35">
      <c r="A6375" s="78" t="s">
        <v>1073</v>
      </c>
      <c r="B6375" s="36">
        <v>28168</v>
      </c>
      <c r="D6375" s="53" t="s">
        <v>118</v>
      </c>
      <c r="E6375" s="39">
        <v>3</v>
      </c>
      <c r="F6375" s="42" t="s">
        <v>387</v>
      </c>
      <c r="H6375" s="80">
        <v>169</v>
      </c>
      <c r="I6375" s="43" t="str">
        <f>IFERROR(VLOOKUP(H6375,#REF!,2,FALSE),"")</f>
        <v/>
      </c>
      <c r="J6375" s="39">
        <v>1</v>
      </c>
      <c r="K6375" s="41" t="s">
        <v>71</v>
      </c>
      <c r="L6375" s="39">
        <v>3</v>
      </c>
      <c r="M6375" s="60" t="s">
        <v>276</v>
      </c>
      <c r="N6375" s="60" t="s">
        <v>276</v>
      </c>
      <c r="P6375" s="79">
        <v>192</v>
      </c>
      <c r="Q6375" s="56" t="str">
        <f>IFERROR(VLOOKUP(P6375,#REF!,2,FALSE),"")</f>
        <v/>
      </c>
      <c r="R6375" s="39">
        <v>0</v>
      </c>
      <c r="S6375" s="41" t="s">
        <v>57</v>
      </c>
      <c r="T6375" s="35" t="s">
        <v>8</v>
      </c>
      <c r="U6375" s="73" t="s">
        <v>83</v>
      </c>
    </row>
    <row r="6376" spans="1:21" ht="15.65" customHeight="1" x14ac:dyDescent="0.35">
      <c r="A6376" s="78" t="s">
        <v>1073</v>
      </c>
      <c r="B6376" s="36">
        <v>28168</v>
      </c>
      <c r="D6376" s="53" t="s">
        <v>118</v>
      </c>
      <c r="E6376" s="39">
        <v>4</v>
      </c>
      <c r="F6376" s="29" t="s">
        <v>4078</v>
      </c>
      <c r="H6376" s="80">
        <v>173</v>
      </c>
      <c r="I6376" s="43" t="str">
        <f>IFERROR(VLOOKUP(H6376,#REF!,2,FALSE),"")</f>
        <v/>
      </c>
      <c r="J6376" s="39">
        <v>0</v>
      </c>
      <c r="K6376" s="41" t="s">
        <v>71</v>
      </c>
      <c r="L6376" s="39">
        <v>4</v>
      </c>
      <c r="M6376" s="65" t="s">
        <v>2431</v>
      </c>
      <c r="N6376" s="65" t="s">
        <v>2431</v>
      </c>
      <c r="P6376" s="79">
        <v>191</v>
      </c>
      <c r="Q6376" s="56" t="str">
        <f>IFERROR(VLOOKUP(P6376,#REF!,2,FALSE),"")</f>
        <v/>
      </c>
      <c r="R6376" s="39">
        <v>1</v>
      </c>
      <c r="S6376" s="41" t="s">
        <v>57</v>
      </c>
      <c r="T6376" s="35" t="s">
        <v>8</v>
      </c>
      <c r="U6376" s="73" t="s">
        <v>83</v>
      </c>
    </row>
    <row r="6377" spans="1:21" ht="15.65" customHeight="1" x14ac:dyDescent="0.35">
      <c r="A6377" s="78" t="s">
        <v>1073</v>
      </c>
      <c r="B6377" s="36">
        <v>28168</v>
      </c>
      <c r="D6377" s="53" t="s">
        <v>118</v>
      </c>
      <c r="E6377" s="39">
        <v>5</v>
      </c>
      <c r="F6377" s="30" t="s">
        <v>1086</v>
      </c>
      <c r="H6377" s="80">
        <v>172</v>
      </c>
      <c r="I6377" s="43" t="str">
        <f>IFERROR(VLOOKUP(H6377,#REF!,2,FALSE),"")</f>
        <v/>
      </c>
      <c r="J6377" s="39">
        <v>0.5</v>
      </c>
      <c r="K6377" s="41" t="s">
        <v>71</v>
      </c>
      <c r="L6377" s="39">
        <v>5</v>
      </c>
      <c r="M6377" s="54" t="s">
        <v>297</v>
      </c>
      <c r="N6377" s="54" t="s">
        <v>297</v>
      </c>
      <c r="P6377" s="79">
        <v>180</v>
      </c>
      <c r="Q6377" s="56" t="str">
        <f>IFERROR(VLOOKUP(P6377,#REF!,2,FALSE),"")</f>
        <v/>
      </c>
      <c r="R6377" s="39">
        <v>0.5</v>
      </c>
      <c r="S6377" s="41" t="s">
        <v>57</v>
      </c>
      <c r="T6377" s="35" t="s">
        <v>8</v>
      </c>
      <c r="U6377" s="73" t="s">
        <v>83</v>
      </c>
    </row>
    <row r="6378" spans="1:21" ht="15.65" customHeight="1" x14ac:dyDescent="0.35">
      <c r="A6378" s="78" t="s">
        <v>1073</v>
      </c>
      <c r="B6378" s="36">
        <v>28168</v>
      </c>
      <c r="D6378" s="53" t="s">
        <v>118</v>
      </c>
      <c r="E6378" s="39">
        <v>6</v>
      </c>
      <c r="F6378" s="30" t="s">
        <v>609</v>
      </c>
      <c r="H6378" s="80">
        <v>171</v>
      </c>
      <c r="I6378" s="43" t="str">
        <f>IFERROR(VLOOKUP(H6378,#REF!,2,FALSE),"")</f>
        <v/>
      </c>
      <c r="J6378" s="39">
        <v>0</v>
      </c>
      <c r="K6378" s="41" t="s">
        <v>71</v>
      </c>
      <c r="L6378" s="39">
        <v>6</v>
      </c>
      <c r="M6378" s="54" t="s">
        <v>1083</v>
      </c>
      <c r="N6378" s="54" t="s">
        <v>1083</v>
      </c>
      <c r="P6378" s="79">
        <v>173</v>
      </c>
      <c r="Q6378" s="56" t="str">
        <f>IFERROR(VLOOKUP(P6378,#REF!,2,FALSE),"")</f>
        <v/>
      </c>
      <c r="R6378" s="39">
        <v>1</v>
      </c>
      <c r="S6378" s="41" t="s">
        <v>57</v>
      </c>
      <c r="T6378" s="35" t="s">
        <v>8</v>
      </c>
      <c r="U6378" s="73" t="s">
        <v>83</v>
      </c>
    </row>
    <row r="6379" spans="1:21" ht="15.65" customHeight="1" x14ac:dyDescent="0.35">
      <c r="A6379" s="78" t="s">
        <v>1073</v>
      </c>
      <c r="B6379" s="36">
        <v>28168</v>
      </c>
      <c r="D6379" s="53" t="s">
        <v>118</v>
      </c>
      <c r="E6379" s="39">
        <v>7</v>
      </c>
      <c r="F6379" s="29" t="s">
        <v>4099</v>
      </c>
      <c r="H6379" s="80">
        <v>169</v>
      </c>
      <c r="I6379" s="43" t="str">
        <f>IFERROR(VLOOKUP(H6379,#REF!,2,FALSE),"")</f>
        <v/>
      </c>
      <c r="J6379" s="39">
        <v>1</v>
      </c>
      <c r="K6379" s="41" t="s">
        <v>71</v>
      </c>
      <c r="L6379" s="39">
        <v>7</v>
      </c>
      <c r="M6379" s="65" t="s">
        <v>3577</v>
      </c>
      <c r="N6379" s="65" t="s">
        <v>3577</v>
      </c>
      <c r="P6379" s="79">
        <v>167</v>
      </c>
      <c r="Q6379" s="56" t="str">
        <f>IFERROR(VLOOKUP(P6379,#REF!,2,FALSE),"")</f>
        <v/>
      </c>
      <c r="R6379" s="39">
        <v>0</v>
      </c>
      <c r="S6379" s="41" t="s">
        <v>57</v>
      </c>
      <c r="T6379" s="35" t="s">
        <v>8</v>
      </c>
      <c r="U6379" s="73" t="s">
        <v>83</v>
      </c>
    </row>
    <row r="6380" spans="1:21" ht="15.65" customHeight="1" x14ac:dyDescent="0.35">
      <c r="A6380" s="78" t="s">
        <v>1073</v>
      </c>
      <c r="B6380" s="36">
        <v>28168</v>
      </c>
      <c r="D6380" s="53" t="s">
        <v>118</v>
      </c>
      <c r="E6380" s="39">
        <v>8</v>
      </c>
      <c r="F6380" s="46" t="s">
        <v>1650</v>
      </c>
      <c r="H6380" s="80">
        <v>160</v>
      </c>
      <c r="I6380" s="43" t="str">
        <f>IFERROR(VLOOKUP(H6380,#REF!,2,FALSE),"")</f>
        <v/>
      </c>
      <c r="J6380" s="39">
        <v>0.5</v>
      </c>
      <c r="K6380" s="41" t="s">
        <v>71</v>
      </c>
      <c r="L6380" s="39">
        <v>8</v>
      </c>
      <c r="M6380" s="60" t="s">
        <v>278</v>
      </c>
      <c r="N6380" s="60" t="s">
        <v>278</v>
      </c>
      <c r="P6380" s="79">
        <v>170</v>
      </c>
      <c r="Q6380" s="56" t="str">
        <f>IFERROR(VLOOKUP(P6380,#REF!,2,FALSE),"")</f>
        <v/>
      </c>
      <c r="R6380" s="39">
        <v>0.5</v>
      </c>
      <c r="S6380" s="41" t="s">
        <v>57</v>
      </c>
      <c r="T6380" s="35" t="s">
        <v>8</v>
      </c>
      <c r="U6380" s="73" t="s">
        <v>83</v>
      </c>
    </row>
    <row r="6381" spans="1:21" ht="15.65" customHeight="1" x14ac:dyDescent="0.35">
      <c r="A6381" s="78" t="s">
        <v>1073</v>
      </c>
      <c r="B6381" s="36">
        <v>28168</v>
      </c>
      <c r="D6381" s="53" t="s">
        <v>118</v>
      </c>
      <c r="E6381" s="39">
        <v>9</v>
      </c>
      <c r="F6381" s="29" t="s">
        <v>4140</v>
      </c>
      <c r="H6381" s="80">
        <v>160</v>
      </c>
      <c r="I6381" s="43" t="str">
        <f>IFERROR(VLOOKUP(H6381,#REF!,2,FALSE),"")</f>
        <v/>
      </c>
      <c r="J6381" s="39">
        <v>1</v>
      </c>
      <c r="K6381" s="41" t="s">
        <v>71</v>
      </c>
      <c r="L6381" s="39">
        <v>9</v>
      </c>
      <c r="M6381" s="60" t="s">
        <v>283</v>
      </c>
      <c r="N6381" s="60" t="s">
        <v>283</v>
      </c>
      <c r="P6381" s="79">
        <v>165</v>
      </c>
      <c r="Q6381" s="56" t="str">
        <f>IFERROR(VLOOKUP(P6381,#REF!,2,FALSE),"")</f>
        <v/>
      </c>
      <c r="R6381" s="39">
        <v>0</v>
      </c>
      <c r="S6381" s="41" t="s">
        <v>57</v>
      </c>
      <c r="T6381" s="35" t="s">
        <v>8</v>
      </c>
      <c r="U6381" s="73" t="s">
        <v>83</v>
      </c>
    </row>
    <row r="6382" spans="1:21" ht="15.65" customHeight="1" x14ac:dyDescent="0.35">
      <c r="A6382" s="78" t="s">
        <v>1073</v>
      </c>
      <c r="B6382" s="36">
        <v>28168</v>
      </c>
      <c r="D6382" s="53" t="s">
        <v>118</v>
      </c>
      <c r="E6382" s="39">
        <v>10</v>
      </c>
      <c r="F6382" s="42" t="s">
        <v>616</v>
      </c>
      <c r="H6382" s="80">
        <v>166</v>
      </c>
      <c r="I6382" s="43" t="str">
        <f>IFERROR(VLOOKUP(H6382,#REF!,2,FALSE),"")</f>
        <v/>
      </c>
      <c r="J6382" s="39">
        <v>0.5</v>
      </c>
      <c r="K6382" s="41" t="s">
        <v>71</v>
      </c>
      <c r="L6382" s="39">
        <v>10</v>
      </c>
      <c r="M6382" s="54" t="s">
        <v>277</v>
      </c>
      <c r="N6382" s="54" t="s">
        <v>277</v>
      </c>
      <c r="P6382" s="79">
        <v>160</v>
      </c>
      <c r="Q6382" s="56" t="str">
        <f>IFERROR(VLOOKUP(P6382,#REF!,2,FALSE),"")</f>
        <v/>
      </c>
      <c r="R6382" s="39">
        <v>0.5</v>
      </c>
      <c r="S6382" s="41" t="s">
        <v>57</v>
      </c>
      <c r="T6382" s="35" t="s">
        <v>8</v>
      </c>
      <c r="U6382" s="73" t="s">
        <v>83</v>
      </c>
    </row>
    <row r="6383" spans="1:21" ht="15.65" customHeight="1" x14ac:dyDescent="0.35">
      <c r="A6383" s="78" t="s">
        <v>1073</v>
      </c>
      <c r="B6383" s="36">
        <v>28168</v>
      </c>
      <c r="D6383" s="53" t="s">
        <v>118</v>
      </c>
      <c r="E6383" s="39">
        <v>11</v>
      </c>
      <c r="F6383" s="29" t="s">
        <v>4070</v>
      </c>
      <c r="H6383" s="80">
        <v>164</v>
      </c>
      <c r="I6383" s="43" t="str">
        <f>IFERROR(VLOOKUP(H6383,#REF!,2,FALSE),"")</f>
        <v/>
      </c>
      <c r="J6383" s="39">
        <v>0</v>
      </c>
      <c r="K6383" s="41" t="s">
        <v>71</v>
      </c>
      <c r="L6383" s="39">
        <v>11</v>
      </c>
      <c r="M6383" s="54" t="s">
        <v>279</v>
      </c>
      <c r="N6383" s="54" t="s">
        <v>279</v>
      </c>
      <c r="P6383" s="79">
        <v>162</v>
      </c>
      <c r="Q6383" s="56" t="str">
        <f>IFERROR(VLOOKUP(P6383,#REF!,2,FALSE),"")</f>
        <v/>
      </c>
      <c r="R6383" s="39">
        <v>1</v>
      </c>
      <c r="S6383" s="41" t="s">
        <v>57</v>
      </c>
      <c r="T6383" s="35" t="s">
        <v>8</v>
      </c>
      <c r="U6383" s="73" t="s">
        <v>83</v>
      </c>
    </row>
    <row r="6384" spans="1:21" ht="15.65" customHeight="1" x14ac:dyDescent="0.35">
      <c r="A6384" s="78" t="s">
        <v>1073</v>
      </c>
      <c r="B6384" s="36">
        <v>28168</v>
      </c>
      <c r="D6384" s="53" t="s">
        <v>118</v>
      </c>
      <c r="E6384" s="39">
        <v>12</v>
      </c>
      <c r="F6384" s="29" t="s">
        <v>4086</v>
      </c>
      <c r="H6384" s="80">
        <v>164</v>
      </c>
      <c r="I6384" s="43" t="str">
        <f>IFERROR(VLOOKUP(H6384,#REF!,2,FALSE),"")</f>
        <v/>
      </c>
      <c r="J6384" s="39">
        <v>1</v>
      </c>
      <c r="K6384" s="41" t="s">
        <v>71</v>
      </c>
      <c r="L6384" s="39">
        <v>12</v>
      </c>
      <c r="M6384" s="54" t="s">
        <v>1111</v>
      </c>
      <c r="N6384" s="54" t="s">
        <v>1111</v>
      </c>
      <c r="P6384" s="79">
        <v>161</v>
      </c>
      <c r="Q6384" s="56" t="str">
        <f>IFERROR(VLOOKUP(P6384,#REF!,2,FALSE),"")</f>
        <v/>
      </c>
      <c r="R6384" s="39">
        <v>0</v>
      </c>
      <c r="S6384" s="41" t="s">
        <v>57</v>
      </c>
      <c r="T6384" s="35" t="s">
        <v>8</v>
      </c>
      <c r="U6384" s="73" t="s">
        <v>83</v>
      </c>
    </row>
    <row r="6385" spans="1:21" ht="15.65" customHeight="1" x14ac:dyDescent="0.35">
      <c r="A6385" s="78" t="s">
        <v>1073</v>
      </c>
      <c r="B6385" s="36">
        <v>28168</v>
      </c>
      <c r="D6385" s="53" t="s">
        <v>118</v>
      </c>
      <c r="E6385" s="39">
        <v>13</v>
      </c>
      <c r="F6385" s="30" t="s">
        <v>1015</v>
      </c>
      <c r="H6385" s="80">
        <v>164</v>
      </c>
      <c r="I6385" s="43" t="str">
        <f>IFERROR(VLOOKUP(H6385,#REF!,2,FALSE),"")</f>
        <v/>
      </c>
      <c r="J6385" s="39">
        <v>0</v>
      </c>
      <c r="K6385" s="41" t="s">
        <v>71</v>
      </c>
      <c r="L6385" s="39">
        <v>13</v>
      </c>
      <c r="M6385" s="54" t="s">
        <v>1112</v>
      </c>
      <c r="N6385" s="54" t="s">
        <v>1112</v>
      </c>
      <c r="P6385" s="79">
        <v>166</v>
      </c>
      <c r="Q6385" s="56" t="str">
        <f>IFERROR(VLOOKUP(P6385,#REF!,2,FALSE),"")</f>
        <v/>
      </c>
      <c r="R6385" s="39">
        <v>1</v>
      </c>
      <c r="S6385" s="41" t="s">
        <v>57</v>
      </c>
      <c r="T6385" s="35" t="s">
        <v>8</v>
      </c>
      <c r="U6385" s="73" t="s">
        <v>83</v>
      </c>
    </row>
    <row r="6386" spans="1:21" ht="15.65" customHeight="1" x14ac:dyDescent="0.35">
      <c r="A6386" s="78" t="s">
        <v>1073</v>
      </c>
      <c r="B6386" s="36">
        <v>28168</v>
      </c>
      <c r="D6386" s="53" t="s">
        <v>118</v>
      </c>
      <c r="E6386" s="39">
        <v>14</v>
      </c>
      <c r="F6386" s="29" t="s">
        <v>4071</v>
      </c>
      <c r="H6386" s="80">
        <v>158</v>
      </c>
      <c r="I6386" s="43" t="str">
        <f>IFERROR(VLOOKUP(H6386,#REF!,2,FALSE),"")</f>
        <v/>
      </c>
      <c r="J6386" s="39">
        <v>0.5</v>
      </c>
      <c r="K6386" s="41" t="s">
        <v>71</v>
      </c>
      <c r="L6386" s="39">
        <v>14</v>
      </c>
      <c r="M6386" s="54" t="s">
        <v>1084</v>
      </c>
      <c r="N6386" s="54" t="s">
        <v>1084</v>
      </c>
      <c r="P6386" s="79">
        <v>172</v>
      </c>
      <c r="Q6386" s="56" t="str">
        <f>IFERROR(VLOOKUP(P6386,#REF!,2,FALSE),"")</f>
        <v/>
      </c>
      <c r="R6386" s="39">
        <v>0.5</v>
      </c>
      <c r="S6386" s="41" t="s">
        <v>57</v>
      </c>
      <c r="T6386" s="35" t="s">
        <v>8</v>
      </c>
      <c r="U6386" s="73" t="s">
        <v>83</v>
      </c>
    </row>
    <row r="6387" spans="1:21" ht="15.65" customHeight="1" x14ac:dyDescent="0.35">
      <c r="A6387" s="78" t="s">
        <v>1073</v>
      </c>
      <c r="B6387" s="36">
        <v>28168</v>
      </c>
      <c r="D6387" s="53" t="s">
        <v>118</v>
      </c>
      <c r="E6387" s="39">
        <v>15</v>
      </c>
      <c r="F6387" s="29" t="s">
        <v>4067</v>
      </c>
      <c r="H6387" s="80">
        <v>150</v>
      </c>
      <c r="I6387" s="43" t="str">
        <f>IFERROR(VLOOKUP(H6387,#REF!,2,FALSE),"")</f>
        <v/>
      </c>
      <c r="J6387" s="39">
        <v>0</v>
      </c>
      <c r="K6387" s="41" t="s">
        <v>71</v>
      </c>
      <c r="L6387" s="39">
        <v>15</v>
      </c>
      <c r="M6387" s="66" t="s">
        <v>3591</v>
      </c>
      <c r="N6387" s="66" t="s">
        <v>3591</v>
      </c>
      <c r="P6387" s="79">
        <v>159</v>
      </c>
      <c r="Q6387" s="56" t="str">
        <f>IFERROR(VLOOKUP(P6387,#REF!,2,FALSE),"")</f>
        <v/>
      </c>
      <c r="R6387" s="39">
        <v>1</v>
      </c>
      <c r="S6387" s="41" t="s">
        <v>57</v>
      </c>
      <c r="T6387" s="35" t="s">
        <v>8</v>
      </c>
      <c r="U6387" s="73" t="s">
        <v>83</v>
      </c>
    </row>
    <row r="6388" spans="1:21" ht="15.65" customHeight="1" x14ac:dyDescent="0.35">
      <c r="A6388" s="78" t="s">
        <v>1073</v>
      </c>
      <c r="B6388" s="36">
        <v>28168</v>
      </c>
      <c r="D6388" s="53" t="s">
        <v>118</v>
      </c>
      <c r="E6388" s="39">
        <v>16</v>
      </c>
      <c r="F6388" s="30" t="s">
        <v>1074</v>
      </c>
      <c r="H6388" s="80">
        <v>156</v>
      </c>
      <c r="I6388" s="43" t="str">
        <f>IFERROR(VLOOKUP(H6388,#REF!,2,FALSE),"")</f>
        <v/>
      </c>
      <c r="J6388" s="39">
        <v>0</v>
      </c>
      <c r="K6388" s="41" t="s">
        <v>71</v>
      </c>
      <c r="L6388" s="39">
        <v>16</v>
      </c>
      <c r="M6388" s="60" t="s">
        <v>286</v>
      </c>
      <c r="N6388" s="60" t="s">
        <v>286</v>
      </c>
      <c r="P6388" s="79">
        <v>155</v>
      </c>
      <c r="Q6388" s="56" t="str">
        <f>IFERROR(VLOOKUP(P6388,#REF!,2,FALSE),"")</f>
        <v/>
      </c>
      <c r="R6388" s="39">
        <v>1</v>
      </c>
      <c r="S6388" s="41" t="s">
        <v>57</v>
      </c>
      <c r="T6388" s="35" t="s">
        <v>8</v>
      </c>
      <c r="U6388" s="73" t="s">
        <v>83</v>
      </c>
    </row>
    <row r="6389" spans="1:21" ht="15.65" customHeight="1" x14ac:dyDescent="0.35">
      <c r="A6389" s="78" t="s">
        <v>1073</v>
      </c>
      <c r="B6389" s="36">
        <v>28168</v>
      </c>
      <c r="D6389" s="53" t="s">
        <v>118</v>
      </c>
      <c r="E6389" s="39">
        <v>1</v>
      </c>
      <c r="F6389" s="30" t="s">
        <v>1013</v>
      </c>
      <c r="H6389" s="80">
        <v>143</v>
      </c>
      <c r="I6389" s="43" t="str">
        <f>IFERROR(VLOOKUP(H6389,#REF!,2,FALSE),"")</f>
        <v/>
      </c>
      <c r="J6389" s="39">
        <v>0</v>
      </c>
      <c r="K6389" s="41" t="s">
        <v>70</v>
      </c>
      <c r="L6389" s="39">
        <v>1</v>
      </c>
      <c r="M6389" s="54" t="s">
        <v>1004</v>
      </c>
      <c r="N6389" s="54" t="s">
        <v>1004</v>
      </c>
      <c r="P6389" s="79"/>
      <c r="Q6389" s="56" t="str">
        <f>IFERROR(VLOOKUP(P6389,#REF!,2,FALSE),"")</f>
        <v/>
      </c>
      <c r="R6389" s="39">
        <v>1</v>
      </c>
      <c r="S6389" s="41" t="s">
        <v>57</v>
      </c>
      <c r="T6389" s="35" t="s">
        <v>8</v>
      </c>
      <c r="U6389" s="73" t="s">
        <v>83</v>
      </c>
    </row>
    <row r="6390" spans="1:21" ht="15.65" customHeight="1" x14ac:dyDescent="0.35">
      <c r="A6390" s="78" t="s">
        <v>1073</v>
      </c>
      <c r="B6390" s="36">
        <v>28168</v>
      </c>
      <c r="D6390" s="53" t="s">
        <v>118</v>
      </c>
      <c r="E6390" s="39">
        <v>2</v>
      </c>
      <c r="F6390" s="29" t="s">
        <v>32</v>
      </c>
      <c r="H6390" s="79" t="s">
        <v>593</v>
      </c>
      <c r="I6390" s="43" t="str">
        <f>IFERROR(VLOOKUP(H6390,#REF!,2,FALSE),"")</f>
        <v/>
      </c>
      <c r="J6390" s="39">
        <v>0</v>
      </c>
      <c r="K6390" s="41" t="s">
        <v>70</v>
      </c>
      <c r="L6390" s="39">
        <v>2</v>
      </c>
      <c r="M6390" s="60" t="s">
        <v>32</v>
      </c>
      <c r="N6390" s="60" t="s">
        <v>32</v>
      </c>
      <c r="P6390" s="79"/>
      <c r="Q6390" s="56" t="str">
        <f>IFERROR(VLOOKUP(P6390,#REF!,2,FALSE),"")</f>
        <v/>
      </c>
      <c r="R6390" s="39">
        <v>1</v>
      </c>
      <c r="S6390" s="41" t="s">
        <v>57</v>
      </c>
      <c r="T6390" s="35" t="s">
        <v>8</v>
      </c>
      <c r="U6390" s="73" t="s">
        <v>83</v>
      </c>
    </row>
    <row r="6391" spans="1:21" ht="15.65" customHeight="1" x14ac:dyDescent="0.35">
      <c r="A6391" s="78" t="s">
        <v>1073</v>
      </c>
      <c r="B6391" s="36">
        <v>28168</v>
      </c>
      <c r="D6391" s="53" t="s">
        <v>118</v>
      </c>
      <c r="E6391" s="39">
        <v>3</v>
      </c>
      <c r="F6391" s="29" t="s">
        <v>4111</v>
      </c>
      <c r="H6391" s="80">
        <v>156</v>
      </c>
      <c r="I6391" s="43" t="str">
        <f>IFERROR(VLOOKUP(H6391,#REF!,2,FALSE),"")</f>
        <v/>
      </c>
      <c r="J6391" s="39">
        <v>0.5</v>
      </c>
      <c r="K6391" s="41" t="s">
        <v>70</v>
      </c>
      <c r="L6391" s="39">
        <v>3</v>
      </c>
      <c r="M6391" s="54" t="s">
        <v>1087</v>
      </c>
      <c r="N6391" s="54" t="s">
        <v>1087</v>
      </c>
      <c r="P6391" s="79"/>
      <c r="Q6391" s="56" t="str">
        <f>IFERROR(VLOOKUP(P6391,#REF!,2,FALSE),"")</f>
        <v/>
      </c>
      <c r="R6391" s="39">
        <v>0.5</v>
      </c>
      <c r="S6391" s="41" t="s">
        <v>57</v>
      </c>
      <c r="T6391" s="35" t="s">
        <v>8</v>
      </c>
      <c r="U6391" s="73" t="s">
        <v>83</v>
      </c>
    </row>
    <row r="6392" spans="1:21" ht="15.65" customHeight="1" x14ac:dyDescent="0.35">
      <c r="A6392" s="78" t="s">
        <v>1073</v>
      </c>
      <c r="B6392" s="36">
        <v>28168</v>
      </c>
      <c r="D6392" s="53" t="s">
        <v>118</v>
      </c>
      <c r="E6392" s="39">
        <v>4</v>
      </c>
      <c r="F6392" s="30" t="s">
        <v>393</v>
      </c>
      <c r="H6392" s="80">
        <v>154</v>
      </c>
      <c r="I6392" s="43" t="str">
        <f>IFERROR(VLOOKUP(H6392,#REF!,2,FALSE),"")</f>
        <v/>
      </c>
      <c r="J6392" s="39">
        <v>0</v>
      </c>
      <c r="K6392" s="41" t="s">
        <v>70</v>
      </c>
      <c r="L6392" s="39">
        <v>4</v>
      </c>
      <c r="M6392" s="54" t="s">
        <v>1088</v>
      </c>
      <c r="N6392" s="54" t="s">
        <v>1088</v>
      </c>
      <c r="P6392" s="79">
        <v>138</v>
      </c>
      <c r="Q6392" s="56" t="str">
        <f>IFERROR(VLOOKUP(P6392,#REF!,2,FALSE),"")</f>
        <v/>
      </c>
      <c r="R6392" s="39">
        <v>1</v>
      </c>
      <c r="S6392" s="41" t="s">
        <v>57</v>
      </c>
      <c r="T6392" s="35" t="s">
        <v>8</v>
      </c>
      <c r="U6392" s="73" t="s">
        <v>83</v>
      </c>
    </row>
    <row r="6393" spans="1:21" ht="15.65" customHeight="1" x14ac:dyDescent="0.35">
      <c r="A6393" s="78" t="s">
        <v>1073</v>
      </c>
      <c r="B6393" s="36">
        <v>28168</v>
      </c>
      <c r="D6393" s="53" t="s">
        <v>118</v>
      </c>
      <c r="E6393" s="39">
        <v>5</v>
      </c>
      <c r="F6393" s="30" t="s">
        <v>615</v>
      </c>
      <c r="H6393" s="80">
        <v>148</v>
      </c>
      <c r="I6393" s="43" t="str">
        <f>IFERROR(VLOOKUP(H6393,#REF!,2,FALSE),"")</f>
        <v/>
      </c>
      <c r="J6393" s="39"/>
      <c r="K6393" s="41" t="s">
        <v>70</v>
      </c>
      <c r="L6393" s="39">
        <v>5</v>
      </c>
      <c r="M6393" s="54" t="s">
        <v>1113</v>
      </c>
      <c r="N6393" s="54" t="s">
        <v>1113</v>
      </c>
      <c r="P6393" s="79">
        <v>163</v>
      </c>
      <c r="Q6393" s="56" t="str">
        <f>IFERROR(VLOOKUP(P6393,#REF!,2,FALSE),"")</f>
        <v/>
      </c>
      <c r="R6393" s="39" t="s">
        <v>1014</v>
      </c>
      <c r="S6393" s="41" t="s">
        <v>57</v>
      </c>
      <c r="T6393" s="35" t="s">
        <v>8</v>
      </c>
      <c r="U6393" s="73" t="s">
        <v>83</v>
      </c>
    </row>
    <row r="6394" spans="1:21" ht="15.65" customHeight="1" x14ac:dyDescent="0.35">
      <c r="A6394" s="78" t="s">
        <v>1073</v>
      </c>
      <c r="B6394" s="36">
        <v>28168</v>
      </c>
      <c r="D6394" s="53" t="s">
        <v>118</v>
      </c>
      <c r="E6394" s="39">
        <v>6</v>
      </c>
      <c r="F6394" s="30" t="s">
        <v>4091</v>
      </c>
      <c r="H6394" s="80">
        <v>138</v>
      </c>
      <c r="I6394" s="43" t="str">
        <f>IFERROR(VLOOKUP(H6394,#REF!,2,FALSE),"")</f>
        <v/>
      </c>
      <c r="J6394" s="39">
        <v>0.5</v>
      </c>
      <c r="K6394" s="41" t="s">
        <v>70</v>
      </c>
      <c r="L6394" s="39">
        <v>6</v>
      </c>
      <c r="M6394" s="54" t="s">
        <v>1114</v>
      </c>
      <c r="N6394" s="54" t="s">
        <v>1114</v>
      </c>
      <c r="P6394" s="79">
        <v>143</v>
      </c>
      <c r="Q6394" s="56" t="str">
        <f>IFERROR(VLOOKUP(P6394,#REF!,2,FALSE),"")</f>
        <v/>
      </c>
      <c r="R6394" s="39">
        <v>0.5</v>
      </c>
      <c r="S6394" s="41" t="s">
        <v>57</v>
      </c>
      <c r="T6394" s="35" t="s">
        <v>8</v>
      </c>
      <c r="U6394" s="73" t="s">
        <v>83</v>
      </c>
    </row>
    <row r="6395" spans="1:21" ht="15.65" customHeight="1" x14ac:dyDescent="0.35">
      <c r="A6395" s="78" t="s">
        <v>1073</v>
      </c>
      <c r="B6395" s="36">
        <v>28168</v>
      </c>
      <c r="D6395" s="53" t="s">
        <v>118</v>
      </c>
      <c r="E6395" s="39">
        <v>7</v>
      </c>
      <c r="F6395" s="30" t="s">
        <v>1028</v>
      </c>
      <c r="H6395" s="80">
        <v>136</v>
      </c>
      <c r="I6395" s="43" t="str">
        <f>IFERROR(VLOOKUP(H6395,#REF!,2,FALSE),"")</f>
        <v/>
      </c>
      <c r="J6395" s="39">
        <v>0</v>
      </c>
      <c r="K6395" s="41" t="s">
        <v>70</v>
      </c>
      <c r="L6395" s="39">
        <v>7</v>
      </c>
      <c r="M6395" s="57" t="s">
        <v>2729</v>
      </c>
      <c r="N6395" s="57" t="s">
        <v>2729</v>
      </c>
      <c r="P6395" s="79">
        <v>154</v>
      </c>
      <c r="Q6395" s="56" t="str">
        <f>IFERROR(VLOOKUP(P6395,#REF!,2,FALSE),"")</f>
        <v/>
      </c>
      <c r="R6395" s="39">
        <v>1</v>
      </c>
      <c r="S6395" s="41" t="s">
        <v>57</v>
      </c>
      <c r="T6395" s="35" t="s">
        <v>8</v>
      </c>
      <c r="U6395" s="73" t="s">
        <v>83</v>
      </c>
    </row>
    <row r="6396" spans="1:21" ht="15.65" customHeight="1" x14ac:dyDescent="0.35">
      <c r="A6396" s="78" t="s">
        <v>1073</v>
      </c>
      <c r="B6396" s="36">
        <v>28168</v>
      </c>
      <c r="D6396" s="53" t="s">
        <v>118</v>
      </c>
      <c r="E6396" s="39">
        <v>8</v>
      </c>
      <c r="F6396" s="46" t="s">
        <v>4089</v>
      </c>
      <c r="H6396" s="80">
        <v>144</v>
      </c>
      <c r="I6396" s="43" t="str">
        <f>IFERROR(VLOOKUP(H6396,#REF!,2,FALSE),"")</f>
        <v/>
      </c>
      <c r="J6396" s="39">
        <v>0</v>
      </c>
      <c r="K6396" s="41" t="s">
        <v>70</v>
      </c>
      <c r="L6396" s="39">
        <v>8</v>
      </c>
      <c r="M6396" s="54" t="s">
        <v>1007</v>
      </c>
      <c r="N6396" s="54" t="s">
        <v>1007</v>
      </c>
      <c r="P6396" s="79">
        <v>152</v>
      </c>
      <c r="Q6396" s="56" t="str">
        <f>IFERROR(VLOOKUP(P6396,#REF!,2,FALSE),"")</f>
        <v/>
      </c>
      <c r="R6396" s="39">
        <v>1</v>
      </c>
      <c r="S6396" s="41" t="s">
        <v>57</v>
      </c>
      <c r="T6396" s="35" t="s">
        <v>8</v>
      </c>
      <c r="U6396" s="73" t="s">
        <v>83</v>
      </c>
    </row>
    <row r="6397" spans="1:21" ht="15.65" customHeight="1" x14ac:dyDescent="0.35">
      <c r="A6397" s="78" t="s">
        <v>1073</v>
      </c>
      <c r="B6397" s="36">
        <v>28168</v>
      </c>
      <c r="D6397" s="53" t="s">
        <v>118</v>
      </c>
      <c r="E6397" s="39">
        <v>9</v>
      </c>
      <c r="F6397" s="30" t="s">
        <v>1251</v>
      </c>
      <c r="H6397" s="80">
        <v>124</v>
      </c>
      <c r="I6397" s="43" t="str">
        <f>IFERROR(VLOOKUP(H6397,#REF!,2,FALSE),"")</f>
        <v/>
      </c>
      <c r="J6397" s="39">
        <v>0.5</v>
      </c>
      <c r="K6397" s="41" t="s">
        <v>70</v>
      </c>
      <c r="L6397" s="39">
        <v>9</v>
      </c>
      <c r="M6397" s="54" t="s">
        <v>1010</v>
      </c>
      <c r="N6397" s="54" t="s">
        <v>1010</v>
      </c>
      <c r="P6397" s="79">
        <v>144</v>
      </c>
      <c r="Q6397" s="56" t="str">
        <f>IFERROR(VLOOKUP(P6397,#REF!,2,FALSE),"")</f>
        <v/>
      </c>
      <c r="R6397" s="39">
        <v>0.5</v>
      </c>
      <c r="S6397" s="41" t="s">
        <v>57</v>
      </c>
      <c r="T6397" s="35" t="s">
        <v>8</v>
      </c>
      <c r="U6397" s="73" t="s">
        <v>83</v>
      </c>
    </row>
    <row r="6398" spans="1:21" ht="15.65" customHeight="1" x14ac:dyDescent="0.35">
      <c r="A6398" s="78" t="s">
        <v>1073</v>
      </c>
      <c r="B6398" s="36">
        <v>28168</v>
      </c>
      <c r="D6398" s="53" t="s">
        <v>118</v>
      </c>
      <c r="E6398" s="39">
        <v>10</v>
      </c>
      <c r="F6398" s="30" t="s">
        <v>4074</v>
      </c>
      <c r="H6398" s="80">
        <v>138</v>
      </c>
      <c r="I6398" s="43" t="str">
        <f>IFERROR(VLOOKUP(H6398,#REF!,2,FALSE),"")</f>
        <v/>
      </c>
      <c r="J6398" s="39">
        <v>0.5</v>
      </c>
      <c r="K6398" s="41" t="s">
        <v>70</v>
      </c>
      <c r="L6398" s="39">
        <v>10</v>
      </c>
      <c r="M6398" s="54" t="s">
        <v>1090</v>
      </c>
      <c r="N6398" s="54" t="s">
        <v>1090</v>
      </c>
      <c r="P6398" s="79">
        <v>153</v>
      </c>
      <c r="Q6398" s="56" t="str">
        <f>IFERROR(VLOOKUP(P6398,#REF!,2,FALSE),"")</f>
        <v/>
      </c>
      <c r="R6398" s="39">
        <v>0.5</v>
      </c>
      <c r="S6398" s="41" t="s">
        <v>57</v>
      </c>
      <c r="T6398" s="35" t="s">
        <v>8</v>
      </c>
      <c r="U6398" s="73" t="s">
        <v>83</v>
      </c>
    </row>
    <row r="6399" spans="1:21" ht="15.65" customHeight="1" x14ac:dyDescent="0.35">
      <c r="A6399" s="78" t="s">
        <v>1073</v>
      </c>
      <c r="B6399" s="36">
        <v>28168</v>
      </c>
      <c r="D6399" s="53" t="s">
        <v>118</v>
      </c>
      <c r="E6399" s="39">
        <v>11</v>
      </c>
      <c r="F6399" s="30" t="s">
        <v>4139</v>
      </c>
      <c r="H6399" s="80">
        <v>136</v>
      </c>
      <c r="I6399" s="43" t="str">
        <f>IFERROR(VLOOKUP(H6399,#REF!,2,FALSE),"")</f>
        <v/>
      </c>
      <c r="J6399" s="39">
        <v>0</v>
      </c>
      <c r="K6399" s="41" t="s">
        <v>70</v>
      </c>
      <c r="L6399" s="39">
        <v>11</v>
      </c>
      <c r="M6399" s="54" t="s">
        <v>621</v>
      </c>
      <c r="N6399" s="54" t="s">
        <v>621</v>
      </c>
      <c r="P6399" s="79">
        <v>136</v>
      </c>
      <c r="Q6399" s="56" t="str">
        <f>IFERROR(VLOOKUP(P6399,#REF!,2,FALSE),"")</f>
        <v/>
      </c>
      <c r="R6399" s="39">
        <v>1</v>
      </c>
      <c r="S6399" s="41" t="s">
        <v>57</v>
      </c>
      <c r="T6399" s="35" t="s">
        <v>8</v>
      </c>
      <c r="U6399" s="73" t="s">
        <v>83</v>
      </c>
    </row>
    <row r="6400" spans="1:21" ht="15.65" customHeight="1" x14ac:dyDescent="0.35">
      <c r="A6400" s="78" t="s">
        <v>1073</v>
      </c>
      <c r="B6400" s="36">
        <v>28168</v>
      </c>
      <c r="D6400" s="53" t="s">
        <v>118</v>
      </c>
      <c r="E6400" s="39">
        <v>12</v>
      </c>
      <c r="F6400" s="30" t="s">
        <v>1030</v>
      </c>
      <c r="H6400" s="80">
        <v>142</v>
      </c>
      <c r="I6400" s="43" t="str">
        <f>IFERROR(VLOOKUP(H6400,#REF!,2,FALSE),"")</f>
        <v/>
      </c>
      <c r="J6400" s="39">
        <v>1</v>
      </c>
      <c r="K6400" s="41" t="s">
        <v>70</v>
      </c>
      <c r="L6400" s="39">
        <v>12</v>
      </c>
      <c r="M6400" s="54" t="s">
        <v>1115</v>
      </c>
      <c r="N6400" s="54" t="s">
        <v>1115</v>
      </c>
      <c r="P6400" s="79">
        <v>149</v>
      </c>
      <c r="Q6400" s="56" t="str">
        <f>IFERROR(VLOOKUP(P6400,#REF!,2,FALSE),"")</f>
        <v/>
      </c>
      <c r="R6400" s="39">
        <v>0</v>
      </c>
      <c r="S6400" s="41" t="s">
        <v>57</v>
      </c>
      <c r="T6400" s="35" t="s">
        <v>8</v>
      </c>
      <c r="U6400" s="73" t="s">
        <v>83</v>
      </c>
    </row>
    <row r="6401" spans="1:21" ht="15.65" customHeight="1" x14ac:dyDescent="0.35">
      <c r="A6401" s="78" t="s">
        <v>1073</v>
      </c>
      <c r="B6401" s="36">
        <v>28168</v>
      </c>
      <c r="D6401" s="53" t="s">
        <v>118</v>
      </c>
      <c r="E6401" s="39">
        <v>13</v>
      </c>
      <c r="F6401" s="30" t="s">
        <v>1165</v>
      </c>
      <c r="H6401" s="80">
        <v>139</v>
      </c>
      <c r="I6401" s="43" t="str">
        <f>IFERROR(VLOOKUP(H6401,#REF!,2,FALSE),"")</f>
        <v/>
      </c>
      <c r="J6401" s="39">
        <v>0.5</v>
      </c>
      <c r="K6401" s="41" t="s">
        <v>70</v>
      </c>
      <c r="L6401" s="39">
        <v>13</v>
      </c>
      <c r="M6401" s="54" t="s">
        <v>1091</v>
      </c>
      <c r="N6401" s="54" t="s">
        <v>1091</v>
      </c>
      <c r="P6401" s="79">
        <v>147</v>
      </c>
      <c r="Q6401" s="56" t="str">
        <f>IFERROR(VLOOKUP(P6401,#REF!,2,FALSE),"")</f>
        <v/>
      </c>
      <c r="R6401" s="39">
        <v>0.5</v>
      </c>
      <c r="S6401" s="41" t="s">
        <v>57</v>
      </c>
      <c r="T6401" s="35" t="s">
        <v>8</v>
      </c>
      <c r="U6401" s="73" t="s">
        <v>83</v>
      </c>
    </row>
    <row r="6402" spans="1:21" ht="15.65" customHeight="1" x14ac:dyDescent="0.35">
      <c r="A6402" s="78" t="s">
        <v>1073</v>
      </c>
      <c r="B6402" s="36">
        <v>28168</v>
      </c>
      <c r="D6402" s="53" t="s">
        <v>118</v>
      </c>
      <c r="E6402" s="39">
        <v>14</v>
      </c>
      <c r="F6402" s="30" t="s">
        <v>261</v>
      </c>
      <c r="H6402" s="79" t="s">
        <v>593</v>
      </c>
      <c r="I6402" s="43" t="str">
        <f>IFERROR(VLOOKUP(H6402,#REF!,2,FALSE),"")</f>
        <v/>
      </c>
      <c r="J6402" s="39">
        <v>0</v>
      </c>
      <c r="K6402" s="41" t="s">
        <v>70</v>
      </c>
      <c r="L6402" s="39">
        <v>14</v>
      </c>
      <c r="M6402" s="54" t="s">
        <v>1116</v>
      </c>
      <c r="N6402" s="54" t="s">
        <v>1116</v>
      </c>
      <c r="P6402" s="79">
        <v>144</v>
      </c>
      <c r="Q6402" s="56" t="str">
        <f>IFERROR(VLOOKUP(P6402,#REF!,2,FALSE),"")</f>
        <v/>
      </c>
      <c r="R6402" s="39">
        <v>1</v>
      </c>
      <c r="S6402" s="41" t="s">
        <v>57</v>
      </c>
      <c r="T6402" s="35" t="s">
        <v>8</v>
      </c>
      <c r="U6402" s="73" t="s">
        <v>83</v>
      </c>
    </row>
    <row r="6403" spans="1:21" ht="15.65" customHeight="1" x14ac:dyDescent="0.35">
      <c r="A6403" s="78" t="s">
        <v>1073</v>
      </c>
      <c r="B6403" s="36">
        <v>28168</v>
      </c>
      <c r="D6403" s="53" t="s">
        <v>118</v>
      </c>
      <c r="E6403" s="39">
        <v>15</v>
      </c>
      <c r="F6403" s="30" t="s">
        <v>1092</v>
      </c>
      <c r="H6403" s="80">
        <v>116</v>
      </c>
      <c r="I6403" s="43" t="str">
        <f>IFERROR(VLOOKUP(H6403,#REF!,2,FALSE),"")</f>
        <v/>
      </c>
      <c r="J6403" s="39">
        <v>0</v>
      </c>
      <c r="K6403" s="41" t="s">
        <v>70</v>
      </c>
      <c r="L6403" s="39">
        <v>15</v>
      </c>
      <c r="M6403" s="54" t="s">
        <v>1117</v>
      </c>
      <c r="N6403" s="54" t="s">
        <v>1117</v>
      </c>
      <c r="P6403" s="79">
        <v>154</v>
      </c>
      <c r="Q6403" s="56" t="str">
        <f>IFERROR(VLOOKUP(P6403,#REF!,2,FALSE),"")</f>
        <v/>
      </c>
      <c r="R6403" s="39">
        <v>1</v>
      </c>
      <c r="S6403" s="41" t="s">
        <v>57</v>
      </c>
      <c r="T6403" s="35" t="s">
        <v>8</v>
      </c>
      <c r="U6403" s="73" t="s">
        <v>83</v>
      </c>
    </row>
    <row r="6404" spans="1:21" ht="15.65" customHeight="1" x14ac:dyDescent="0.35">
      <c r="A6404" s="78" t="s">
        <v>1073</v>
      </c>
      <c r="B6404" s="36">
        <v>28168</v>
      </c>
      <c r="D6404" s="53" t="s">
        <v>118</v>
      </c>
      <c r="E6404" s="39">
        <v>16</v>
      </c>
      <c r="F6404" s="30" t="s">
        <v>1093</v>
      </c>
      <c r="H6404" s="79" t="s">
        <v>593</v>
      </c>
      <c r="I6404" s="43" t="str">
        <f>IFERROR(VLOOKUP(H6404,#REF!,2,FALSE),"")</f>
        <v/>
      </c>
      <c r="J6404" s="39">
        <v>0</v>
      </c>
      <c r="K6404" s="41" t="s">
        <v>70</v>
      </c>
      <c r="L6404" s="39">
        <v>16</v>
      </c>
      <c r="M6404" s="54" t="s">
        <v>399</v>
      </c>
      <c r="N6404" s="54" t="s">
        <v>399</v>
      </c>
      <c r="P6404" s="79">
        <v>129</v>
      </c>
      <c r="Q6404" s="56" t="str">
        <f>IFERROR(VLOOKUP(P6404,#REF!,2,FALSE),"")</f>
        <v/>
      </c>
      <c r="R6404" s="39">
        <v>1</v>
      </c>
      <c r="S6404" s="41" t="s">
        <v>57</v>
      </c>
      <c r="T6404" s="35" t="s">
        <v>8</v>
      </c>
      <c r="U6404" s="73" t="s">
        <v>83</v>
      </c>
    </row>
    <row r="6405" spans="1:21" ht="15.65" customHeight="1" x14ac:dyDescent="0.35">
      <c r="A6405" s="78" t="s">
        <v>1073</v>
      </c>
      <c r="B6405" s="36">
        <v>28182</v>
      </c>
      <c r="D6405" s="53" t="s">
        <v>118</v>
      </c>
      <c r="E6405" s="39">
        <v>1</v>
      </c>
      <c r="F6405" s="29" t="s">
        <v>4098</v>
      </c>
      <c r="H6405" s="80">
        <v>194</v>
      </c>
      <c r="I6405" s="43" t="str">
        <f>IFERROR(VLOOKUP(H6405,#REF!,2,FALSE),"")</f>
        <v/>
      </c>
      <c r="J6405" s="39">
        <v>0.5</v>
      </c>
      <c r="K6405" s="41" t="s">
        <v>86</v>
      </c>
      <c r="L6405" s="39">
        <v>1</v>
      </c>
      <c r="M6405" s="54" t="s">
        <v>288</v>
      </c>
      <c r="N6405" s="54" t="s">
        <v>288</v>
      </c>
      <c r="P6405" s="79">
        <v>171</v>
      </c>
      <c r="Q6405" s="56" t="str">
        <f>IFERROR(VLOOKUP(P6405,#REF!,2,FALSE),"")</f>
        <v/>
      </c>
      <c r="R6405" s="39">
        <v>0.5</v>
      </c>
      <c r="S6405" s="41" t="s">
        <v>57</v>
      </c>
      <c r="T6405" s="35" t="s">
        <v>8</v>
      </c>
      <c r="U6405" s="73" t="s">
        <v>83</v>
      </c>
    </row>
    <row r="6406" spans="1:21" ht="15.65" customHeight="1" x14ac:dyDescent="0.35">
      <c r="A6406" s="78" t="s">
        <v>1073</v>
      </c>
      <c r="B6406" s="36">
        <v>28182</v>
      </c>
      <c r="D6406" s="53" t="s">
        <v>118</v>
      </c>
      <c r="E6406" s="39">
        <v>2</v>
      </c>
      <c r="F6406" s="29" t="s">
        <v>4067</v>
      </c>
      <c r="H6406" s="80">
        <v>150</v>
      </c>
      <c r="I6406" s="43" t="str">
        <f>IFERROR(VLOOKUP(H6406,#REF!,2,FALSE),"")</f>
        <v/>
      </c>
      <c r="J6406" s="39">
        <v>0</v>
      </c>
      <c r="K6406" s="41" t="s">
        <v>86</v>
      </c>
      <c r="L6406" s="39">
        <v>2</v>
      </c>
      <c r="M6406" s="54" t="s">
        <v>1121</v>
      </c>
      <c r="N6406" s="54" t="s">
        <v>1121</v>
      </c>
      <c r="P6406" s="79">
        <v>160</v>
      </c>
      <c r="Q6406" s="56" t="str">
        <f>IFERROR(VLOOKUP(P6406,#REF!,2,FALSE),"")</f>
        <v/>
      </c>
      <c r="R6406" s="39">
        <v>1</v>
      </c>
      <c r="S6406" s="41" t="s">
        <v>57</v>
      </c>
      <c r="T6406" s="35" t="s">
        <v>8</v>
      </c>
      <c r="U6406" s="73" t="s">
        <v>83</v>
      </c>
    </row>
    <row r="6407" spans="1:21" ht="15.65" customHeight="1" x14ac:dyDescent="0.35">
      <c r="A6407" s="78" t="s">
        <v>1073</v>
      </c>
      <c r="B6407" s="36">
        <v>28182</v>
      </c>
      <c r="D6407" s="53" t="s">
        <v>118</v>
      </c>
      <c r="E6407" s="39">
        <v>3</v>
      </c>
      <c r="F6407" s="29" t="s">
        <v>4073</v>
      </c>
      <c r="H6407" s="80">
        <v>192</v>
      </c>
      <c r="I6407" s="43" t="str">
        <f>IFERROR(VLOOKUP(H6407,#REF!,2,FALSE),"")</f>
        <v/>
      </c>
      <c r="J6407" s="39">
        <v>1</v>
      </c>
      <c r="K6407" s="41" t="s">
        <v>86</v>
      </c>
      <c r="L6407" s="39">
        <v>3</v>
      </c>
      <c r="M6407" s="65" t="s">
        <v>560</v>
      </c>
      <c r="N6407" s="65" t="s">
        <v>560</v>
      </c>
      <c r="P6407" s="79">
        <v>147</v>
      </c>
      <c r="Q6407" s="56" t="str">
        <f>IFERROR(VLOOKUP(P6407,#REF!,2,FALSE),"")</f>
        <v/>
      </c>
      <c r="R6407" s="39">
        <v>0</v>
      </c>
      <c r="S6407" s="41" t="s">
        <v>57</v>
      </c>
      <c r="T6407" s="35" t="s">
        <v>8</v>
      </c>
      <c r="U6407" s="73" t="s">
        <v>83</v>
      </c>
    </row>
    <row r="6408" spans="1:21" ht="15.65" customHeight="1" x14ac:dyDescent="0.35">
      <c r="A6408" s="78" t="s">
        <v>1073</v>
      </c>
      <c r="B6408" s="36">
        <v>28182</v>
      </c>
      <c r="D6408" s="53" t="s">
        <v>118</v>
      </c>
      <c r="E6408" s="39">
        <v>4</v>
      </c>
      <c r="F6408" s="42" t="s">
        <v>387</v>
      </c>
      <c r="H6408" s="80">
        <v>169</v>
      </c>
      <c r="I6408" s="43" t="str">
        <f>IFERROR(VLOOKUP(H6408,#REF!,2,FALSE),"")</f>
        <v/>
      </c>
      <c r="J6408" s="39">
        <v>1</v>
      </c>
      <c r="K6408" s="41" t="s">
        <v>86</v>
      </c>
      <c r="L6408" s="39">
        <v>4</v>
      </c>
      <c r="M6408" s="54" t="s">
        <v>262</v>
      </c>
      <c r="N6408" s="54" t="s">
        <v>262</v>
      </c>
      <c r="P6408" s="79"/>
      <c r="Q6408" s="56" t="str">
        <f>IFERROR(VLOOKUP(P6408,#REF!,2,FALSE),"")</f>
        <v/>
      </c>
      <c r="R6408" s="39">
        <v>0</v>
      </c>
      <c r="S6408" s="41" t="s">
        <v>57</v>
      </c>
      <c r="T6408" s="35" t="s">
        <v>8</v>
      </c>
      <c r="U6408" s="73" t="s">
        <v>83</v>
      </c>
    </row>
    <row r="6409" spans="1:21" ht="15.65" customHeight="1" x14ac:dyDescent="0.35">
      <c r="A6409" s="78" t="s">
        <v>1073</v>
      </c>
      <c r="B6409" s="36">
        <v>28182</v>
      </c>
      <c r="D6409" s="53" t="s">
        <v>118</v>
      </c>
      <c r="E6409" s="39">
        <v>5</v>
      </c>
      <c r="F6409" s="29" t="s">
        <v>4097</v>
      </c>
      <c r="H6409" s="80">
        <v>179</v>
      </c>
      <c r="I6409" s="43" t="str">
        <f>IFERROR(VLOOKUP(H6409,#REF!,2,FALSE),"")</f>
        <v/>
      </c>
      <c r="J6409" s="39">
        <v>0.5</v>
      </c>
      <c r="K6409" s="41" t="s">
        <v>86</v>
      </c>
      <c r="L6409" s="39">
        <v>5</v>
      </c>
      <c r="M6409" s="54" t="s">
        <v>264</v>
      </c>
      <c r="N6409" s="54" t="s">
        <v>264</v>
      </c>
      <c r="P6409" s="79">
        <v>151</v>
      </c>
      <c r="Q6409" s="56" t="str">
        <f>IFERROR(VLOOKUP(P6409,#REF!,2,FALSE),"")</f>
        <v/>
      </c>
      <c r="R6409" s="39">
        <v>0.5</v>
      </c>
      <c r="S6409" s="41" t="s">
        <v>57</v>
      </c>
      <c r="T6409" s="35" t="s">
        <v>8</v>
      </c>
      <c r="U6409" s="73" t="s">
        <v>83</v>
      </c>
    </row>
    <row r="6410" spans="1:21" ht="15.65" customHeight="1" x14ac:dyDescent="0.35">
      <c r="A6410" s="78" t="s">
        <v>1073</v>
      </c>
      <c r="B6410" s="36">
        <v>28182</v>
      </c>
      <c r="D6410" s="53" t="s">
        <v>118</v>
      </c>
      <c r="E6410" s="39">
        <v>6</v>
      </c>
      <c r="F6410" s="29" t="s">
        <v>3798</v>
      </c>
      <c r="H6410" s="80">
        <v>175</v>
      </c>
      <c r="I6410" s="43" t="str">
        <f>IFERROR(VLOOKUP(H6410,#REF!,2,FALSE),"")</f>
        <v/>
      </c>
      <c r="J6410" s="39">
        <v>0.5</v>
      </c>
      <c r="K6410" s="41" t="s">
        <v>86</v>
      </c>
      <c r="L6410" s="39">
        <v>6</v>
      </c>
      <c r="M6410" s="54" t="s">
        <v>1802</v>
      </c>
      <c r="N6410" s="54" t="s">
        <v>1802</v>
      </c>
      <c r="P6410" s="79">
        <v>139</v>
      </c>
      <c r="Q6410" s="56" t="str">
        <f>IFERROR(VLOOKUP(P6410,#REF!,2,FALSE),"")</f>
        <v/>
      </c>
      <c r="R6410" s="39">
        <v>0.5</v>
      </c>
      <c r="S6410" s="41" t="s">
        <v>57</v>
      </c>
      <c r="T6410" s="35" t="s">
        <v>8</v>
      </c>
      <c r="U6410" s="73" t="s">
        <v>83</v>
      </c>
    </row>
    <row r="6411" spans="1:21" ht="15.65" customHeight="1" x14ac:dyDescent="0.35">
      <c r="A6411" s="78" t="s">
        <v>1073</v>
      </c>
      <c r="B6411" s="36">
        <v>28182</v>
      </c>
      <c r="D6411" s="53" t="s">
        <v>118</v>
      </c>
      <c r="E6411" s="39">
        <v>7</v>
      </c>
      <c r="F6411" s="30" t="s">
        <v>609</v>
      </c>
      <c r="H6411" s="80">
        <v>171</v>
      </c>
      <c r="I6411" s="43" t="str">
        <f>IFERROR(VLOOKUP(H6411,#REF!,2,FALSE),"")</f>
        <v/>
      </c>
      <c r="J6411" s="39">
        <v>0.5</v>
      </c>
      <c r="K6411" s="41" t="s">
        <v>86</v>
      </c>
      <c r="L6411" s="39">
        <v>7</v>
      </c>
      <c r="M6411" s="54" t="s">
        <v>1122</v>
      </c>
      <c r="N6411" s="54" t="s">
        <v>1122</v>
      </c>
      <c r="P6411" s="79">
        <v>131</v>
      </c>
      <c r="Q6411" s="56" t="str">
        <f>IFERROR(VLOOKUP(P6411,#REF!,2,FALSE),"")</f>
        <v/>
      </c>
      <c r="R6411" s="39">
        <v>0.5</v>
      </c>
      <c r="S6411" s="41" t="s">
        <v>57</v>
      </c>
      <c r="T6411" s="35" t="s">
        <v>8</v>
      </c>
      <c r="U6411" s="73" t="s">
        <v>83</v>
      </c>
    </row>
    <row r="6412" spans="1:21" ht="15.65" customHeight="1" x14ac:dyDescent="0.35">
      <c r="A6412" s="78" t="s">
        <v>1073</v>
      </c>
      <c r="B6412" s="36">
        <v>28182</v>
      </c>
      <c r="D6412" s="53" t="s">
        <v>118</v>
      </c>
      <c r="E6412" s="39">
        <v>8</v>
      </c>
      <c r="F6412" s="29" t="s">
        <v>4140</v>
      </c>
      <c r="H6412" s="80">
        <v>160</v>
      </c>
      <c r="I6412" s="43" t="str">
        <f>IFERROR(VLOOKUP(H6412,#REF!,2,FALSE),"")</f>
        <v/>
      </c>
      <c r="J6412" s="39">
        <v>1</v>
      </c>
      <c r="K6412" s="41" t="s">
        <v>86</v>
      </c>
      <c r="L6412" s="39">
        <v>8</v>
      </c>
      <c r="M6412" s="60" t="s">
        <v>371</v>
      </c>
      <c r="N6412" s="60" t="s">
        <v>371</v>
      </c>
      <c r="P6412" s="79">
        <v>162</v>
      </c>
      <c r="Q6412" s="56" t="str">
        <f>IFERROR(VLOOKUP(P6412,#REF!,2,FALSE),"")</f>
        <v/>
      </c>
      <c r="R6412" s="39">
        <v>0</v>
      </c>
      <c r="S6412" s="41" t="s">
        <v>57</v>
      </c>
      <c r="T6412" s="35" t="s">
        <v>8</v>
      </c>
      <c r="U6412" s="73" t="s">
        <v>83</v>
      </c>
    </row>
    <row r="6413" spans="1:21" ht="15.65" customHeight="1" x14ac:dyDescent="0.35">
      <c r="A6413" s="78" t="s">
        <v>1073</v>
      </c>
      <c r="B6413" s="36">
        <v>28182</v>
      </c>
      <c r="D6413" s="53" t="s">
        <v>118</v>
      </c>
      <c r="E6413" s="39">
        <v>9</v>
      </c>
      <c r="F6413" s="46" t="s">
        <v>1650</v>
      </c>
      <c r="H6413" s="80">
        <v>160</v>
      </c>
      <c r="I6413" s="43" t="str">
        <f>IFERROR(VLOOKUP(H6413,#REF!,2,FALSE),"")</f>
        <v/>
      </c>
      <c r="J6413" s="39">
        <v>1</v>
      </c>
      <c r="K6413" s="41" t="s">
        <v>86</v>
      </c>
      <c r="L6413" s="39">
        <v>9</v>
      </c>
      <c r="M6413" s="54" t="s">
        <v>1105</v>
      </c>
      <c r="N6413" s="54" t="s">
        <v>1105</v>
      </c>
      <c r="P6413" s="79">
        <v>151</v>
      </c>
      <c r="Q6413" s="56" t="str">
        <f>IFERROR(VLOOKUP(P6413,#REF!,2,FALSE),"")</f>
        <v/>
      </c>
      <c r="R6413" s="39">
        <v>0</v>
      </c>
      <c r="S6413" s="41" t="s">
        <v>57</v>
      </c>
      <c r="T6413" s="35" t="s">
        <v>8</v>
      </c>
      <c r="U6413" s="73" t="s">
        <v>83</v>
      </c>
    </row>
    <row r="6414" spans="1:21" ht="15.65" customHeight="1" x14ac:dyDescent="0.35">
      <c r="A6414" s="78" t="s">
        <v>1073</v>
      </c>
      <c r="B6414" s="36">
        <v>28182</v>
      </c>
      <c r="D6414" s="53" t="s">
        <v>118</v>
      </c>
      <c r="E6414" s="39">
        <v>10</v>
      </c>
      <c r="F6414" s="46" t="s">
        <v>1042</v>
      </c>
      <c r="H6414" s="80">
        <v>158</v>
      </c>
      <c r="I6414" s="43" t="str">
        <f>IFERROR(VLOOKUP(H6414,#REF!,2,FALSE),"")</f>
        <v/>
      </c>
      <c r="J6414" s="39">
        <v>1</v>
      </c>
      <c r="K6414" s="41" t="s">
        <v>86</v>
      </c>
      <c r="L6414" s="39">
        <v>10</v>
      </c>
      <c r="M6414" s="54" t="s">
        <v>1106</v>
      </c>
      <c r="N6414" s="54" t="s">
        <v>1106</v>
      </c>
      <c r="P6414" s="79"/>
      <c r="Q6414" s="56" t="str">
        <f>IFERROR(VLOOKUP(P6414,#REF!,2,FALSE),"")</f>
        <v/>
      </c>
      <c r="R6414" s="39">
        <v>0</v>
      </c>
      <c r="S6414" s="41" t="s">
        <v>57</v>
      </c>
      <c r="T6414" s="35" t="s">
        <v>8</v>
      </c>
      <c r="U6414" s="73" t="s">
        <v>83</v>
      </c>
    </row>
    <row r="6415" spans="1:21" ht="15.65" customHeight="1" x14ac:dyDescent="0.35">
      <c r="A6415" s="78" t="s">
        <v>1073</v>
      </c>
      <c r="B6415" s="36">
        <v>28182</v>
      </c>
      <c r="D6415" s="53" t="s">
        <v>118</v>
      </c>
      <c r="E6415" s="39">
        <v>11</v>
      </c>
      <c r="F6415" s="29" t="s">
        <v>4086</v>
      </c>
      <c r="H6415" s="80">
        <v>164</v>
      </c>
      <c r="I6415" s="43" t="str">
        <f>IFERROR(VLOOKUP(H6415,#REF!,2,FALSE),"")</f>
        <v/>
      </c>
      <c r="J6415" s="39">
        <v>0</v>
      </c>
      <c r="K6415" s="41" t="s">
        <v>86</v>
      </c>
      <c r="L6415" s="39">
        <v>11</v>
      </c>
      <c r="M6415" s="54" t="s">
        <v>372</v>
      </c>
      <c r="N6415" s="54" t="s">
        <v>372</v>
      </c>
      <c r="P6415" s="79">
        <v>147</v>
      </c>
      <c r="Q6415" s="56" t="str">
        <f>IFERROR(VLOOKUP(P6415,#REF!,2,FALSE),"")</f>
        <v/>
      </c>
      <c r="R6415" s="39">
        <v>1</v>
      </c>
      <c r="S6415" s="41" t="s">
        <v>57</v>
      </c>
      <c r="T6415" s="35" t="s">
        <v>8</v>
      </c>
      <c r="U6415" s="73" t="s">
        <v>83</v>
      </c>
    </row>
    <row r="6416" spans="1:21" ht="15.65" customHeight="1" x14ac:dyDescent="0.35">
      <c r="A6416" s="78" t="s">
        <v>1073</v>
      </c>
      <c r="B6416" s="36">
        <v>28182</v>
      </c>
      <c r="D6416" s="53" t="s">
        <v>118</v>
      </c>
      <c r="E6416" s="39">
        <v>12</v>
      </c>
      <c r="F6416" s="29" t="s">
        <v>4071</v>
      </c>
      <c r="H6416" s="80">
        <v>158</v>
      </c>
      <c r="I6416" s="43" t="str">
        <f>IFERROR(VLOOKUP(H6416,#REF!,2,FALSE),"")</f>
        <v/>
      </c>
      <c r="J6416" s="39">
        <v>1</v>
      </c>
      <c r="K6416" s="41" t="s">
        <v>86</v>
      </c>
      <c r="L6416" s="39">
        <v>12</v>
      </c>
      <c r="M6416" s="54" t="s">
        <v>1107</v>
      </c>
      <c r="N6416" s="54" t="s">
        <v>1107</v>
      </c>
      <c r="P6416" s="79">
        <v>142</v>
      </c>
      <c r="Q6416" s="56" t="str">
        <f>IFERROR(VLOOKUP(P6416,#REF!,2,FALSE),"")</f>
        <v/>
      </c>
      <c r="R6416" s="39">
        <v>0</v>
      </c>
      <c r="S6416" s="41" t="s">
        <v>57</v>
      </c>
      <c r="T6416" s="35" t="s">
        <v>8</v>
      </c>
      <c r="U6416" s="73" t="s">
        <v>83</v>
      </c>
    </row>
    <row r="6417" spans="1:21" ht="15.65" customHeight="1" x14ac:dyDescent="0.35">
      <c r="A6417" s="78" t="s">
        <v>1073</v>
      </c>
      <c r="B6417" s="36">
        <v>28182</v>
      </c>
      <c r="D6417" s="53" t="s">
        <v>118</v>
      </c>
      <c r="E6417" s="39">
        <v>13</v>
      </c>
      <c r="F6417" s="46" t="s">
        <v>3430</v>
      </c>
      <c r="H6417" s="79" t="s">
        <v>593</v>
      </c>
      <c r="I6417" s="43" t="str">
        <f>IFERROR(VLOOKUP(H6417,#REF!,2,FALSE),"")</f>
        <v/>
      </c>
      <c r="J6417" s="39">
        <v>1</v>
      </c>
      <c r="K6417" s="41" t="s">
        <v>86</v>
      </c>
      <c r="L6417" s="39">
        <v>13</v>
      </c>
      <c r="M6417" s="60" t="s">
        <v>436</v>
      </c>
      <c r="N6417" s="60" t="s">
        <v>436</v>
      </c>
      <c r="P6417" s="79">
        <v>151</v>
      </c>
      <c r="Q6417" s="56" t="str">
        <f>IFERROR(VLOOKUP(P6417,#REF!,2,FALSE),"")</f>
        <v/>
      </c>
      <c r="R6417" s="39">
        <v>0</v>
      </c>
      <c r="S6417" s="41" t="s">
        <v>57</v>
      </c>
      <c r="T6417" s="35" t="s">
        <v>8</v>
      </c>
      <c r="U6417" s="73" t="s">
        <v>83</v>
      </c>
    </row>
    <row r="6418" spans="1:21" ht="15.65" customHeight="1" x14ac:dyDescent="0.35">
      <c r="A6418" s="78" t="s">
        <v>1073</v>
      </c>
      <c r="B6418" s="36">
        <v>28182</v>
      </c>
      <c r="D6418" s="53" t="s">
        <v>118</v>
      </c>
      <c r="E6418" s="39">
        <v>14</v>
      </c>
      <c r="F6418" s="66" t="s">
        <v>3512</v>
      </c>
      <c r="H6418" s="80">
        <v>162</v>
      </c>
      <c r="I6418" s="43" t="str">
        <f>IFERROR(VLOOKUP(H6418,#REF!,2,FALSE),"")</f>
        <v/>
      </c>
      <c r="J6418" s="39">
        <v>1</v>
      </c>
      <c r="K6418" s="41" t="s">
        <v>86</v>
      </c>
      <c r="L6418" s="39">
        <v>14</v>
      </c>
      <c r="M6418" s="54" t="s">
        <v>1109</v>
      </c>
      <c r="N6418" s="54" t="s">
        <v>1109</v>
      </c>
      <c r="P6418" s="79">
        <v>120</v>
      </c>
      <c r="Q6418" s="56" t="str">
        <f>IFERROR(VLOOKUP(P6418,#REF!,2,FALSE),"")</f>
        <v/>
      </c>
      <c r="R6418" s="39">
        <v>0</v>
      </c>
      <c r="S6418" s="41" t="s">
        <v>57</v>
      </c>
      <c r="T6418" s="35" t="s">
        <v>8</v>
      </c>
      <c r="U6418" s="73" t="s">
        <v>83</v>
      </c>
    </row>
    <row r="6419" spans="1:21" ht="15.65" customHeight="1" x14ac:dyDescent="0.35">
      <c r="A6419" s="78" t="s">
        <v>1073</v>
      </c>
      <c r="B6419" s="36">
        <v>28182</v>
      </c>
      <c r="D6419" s="53" t="s">
        <v>118</v>
      </c>
      <c r="E6419" s="39">
        <v>15</v>
      </c>
      <c r="F6419" s="30" t="s">
        <v>1123</v>
      </c>
      <c r="H6419" s="79" t="s">
        <v>593</v>
      </c>
      <c r="I6419" s="43" t="str">
        <f>IFERROR(VLOOKUP(H6419,#REF!,2,FALSE),"")</f>
        <v/>
      </c>
      <c r="J6419" s="39">
        <v>0</v>
      </c>
      <c r="K6419" s="41" t="s">
        <v>86</v>
      </c>
      <c r="L6419" s="39">
        <v>15</v>
      </c>
      <c r="M6419" s="54" t="s">
        <v>1681</v>
      </c>
      <c r="N6419" s="54" t="s">
        <v>1681</v>
      </c>
      <c r="P6419" s="79">
        <v>121</v>
      </c>
      <c r="Q6419" s="56" t="str">
        <f>IFERROR(VLOOKUP(P6419,#REF!,2,FALSE),"")</f>
        <v/>
      </c>
      <c r="R6419" s="39">
        <v>1</v>
      </c>
      <c r="S6419" s="41" t="s">
        <v>57</v>
      </c>
      <c r="T6419" s="35" t="s">
        <v>8</v>
      </c>
      <c r="U6419" s="73" t="s">
        <v>83</v>
      </c>
    </row>
    <row r="6420" spans="1:21" ht="15.65" customHeight="1" x14ac:dyDescent="0.35">
      <c r="A6420" s="78" t="s">
        <v>1073</v>
      </c>
      <c r="B6420" s="36">
        <v>28182</v>
      </c>
      <c r="D6420" s="53" t="s">
        <v>118</v>
      </c>
      <c r="E6420" s="39">
        <v>16</v>
      </c>
      <c r="F6420" s="30" t="s">
        <v>1075</v>
      </c>
      <c r="H6420" s="80">
        <v>151</v>
      </c>
      <c r="I6420" s="43" t="str">
        <f>IFERROR(VLOOKUP(H6420,#REF!,2,FALSE),"")</f>
        <v/>
      </c>
      <c r="J6420" s="39">
        <v>1</v>
      </c>
      <c r="K6420" s="41" t="s">
        <v>86</v>
      </c>
      <c r="L6420" s="39">
        <v>16</v>
      </c>
      <c r="M6420" s="54" t="s">
        <v>1110</v>
      </c>
      <c r="N6420" s="54" t="s">
        <v>1110</v>
      </c>
      <c r="P6420" s="79">
        <v>109</v>
      </c>
      <c r="Q6420" s="56" t="str">
        <f>IFERROR(VLOOKUP(P6420,#REF!,2,FALSE),"")</f>
        <v/>
      </c>
      <c r="R6420" s="39">
        <v>0</v>
      </c>
      <c r="S6420" s="41" t="s">
        <v>57</v>
      </c>
      <c r="T6420" s="35" t="s">
        <v>8</v>
      </c>
      <c r="U6420" s="73" t="s">
        <v>83</v>
      </c>
    </row>
    <row r="6421" spans="1:21" ht="15.65" customHeight="1" x14ac:dyDescent="0.35">
      <c r="A6421" s="92" t="s">
        <v>1128</v>
      </c>
      <c r="B6421" s="36">
        <v>28420</v>
      </c>
      <c r="D6421" s="35" t="s">
        <v>118</v>
      </c>
      <c r="E6421" s="50">
        <v>1</v>
      </c>
      <c r="F6421" s="45" t="s">
        <v>4098</v>
      </c>
      <c r="H6421" s="58">
        <v>187</v>
      </c>
      <c r="I6421" s="43" t="str">
        <f>IFERROR(VLOOKUP(H6421,#REF!,2,FALSE),"")</f>
        <v/>
      </c>
      <c r="J6421" s="58">
        <v>1</v>
      </c>
      <c r="K6421" s="41" t="s">
        <v>59</v>
      </c>
      <c r="L6421" s="50">
        <v>1</v>
      </c>
      <c r="M6421" s="44" t="s">
        <v>4462</v>
      </c>
      <c r="N6421" s="44" t="s">
        <v>4462</v>
      </c>
      <c r="P6421" s="58">
        <v>195</v>
      </c>
      <c r="Q6421" s="56" t="str">
        <f>IFERROR(VLOOKUP(P6421,#REF!,2,FALSE),"")</f>
        <v/>
      </c>
      <c r="R6421" s="58">
        <v>0</v>
      </c>
      <c r="S6421" s="41" t="s">
        <v>57</v>
      </c>
      <c r="T6421" s="35" t="s">
        <v>8</v>
      </c>
      <c r="U6421" s="73" t="s">
        <v>83</v>
      </c>
    </row>
    <row r="6422" spans="1:21" ht="15.65" customHeight="1" x14ac:dyDescent="0.35">
      <c r="A6422" s="92" t="s">
        <v>1128</v>
      </c>
      <c r="B6422" s="36">
        <v>28420</v>
      </c>
      <c r="D6422" s="35" t="s">
        <v>118</v>
      </c>
      <c r="E6422" s="50">
        <v>2</v>
      </c>
      <c r="F6422" s="45" t="s">
        <v>4073</v>
      </c>
      <c r="H6422" s="58">
        <v>187</v>
      </c>
      <c r="I6422" s="43" t="str">
        <f>IFERROR(VLOOKUP(H6422,#REF!,2,FALSE),"")</f>
        <v/>
      </c>
      <c r="J6422" s="58">
        <v>0.5</v>
      </c>
      <c r="K6422" s="41" t="s">
        <v>59</v>
      </c>
      <c r="L6422" s="50">
        <v>2</v>
      </c>
      <c r="M6422" s="44" t="s">
        <v>383</v>
      </c>
      <c r="N6422" s="44" t="s">
        <v>383</v>
      </c>
      <c r="P6422" s="58">
        <v>201</v>
      </c>
      <c r="Q6422" s="56" t="str">
        <f>IFERROR(VLOOKUP(P6422,#REF!,2,FALSE),"")</f>
        <v/>
      </c>
      <c r="R6422" s="58">
        <v>0.5</v>
      </c>
      <c r="S6422" s="41" t="s">
        <v>57</v>
      </c>
      <c r="T6422" s="35" t="s">
        <v>8</v>
      </c>
      <c r="U6422" s="73" t="s">
        <v>83</v>
      </c>
    </row>
    <row r="6423" spans="1:21" ht="15.65" customHeight="1" x14ac:dyDescent="0.35">
      <c r="A6423" s="92" t="s">
        <v>1128</v>
      </c>
      <c r="B6423" s="36">
        <v>28420</v>
      </c>
      <c r="D6423" s="35" t="s">
        <v>118</v>
      </c>
      <c r="E6423" s="50">
        <v>3</v>
      </c>
      <c r="F6423" s="44" t="s">
        <v>4097</v>
      </c>
      <c r="H6423" s="58">
        <v>186</v>
      </c>
      <c r="I6423" s="43" t="str">
        <f>IFERROR(VLOOKUP(H6423,#REF!,2,FALSE),"")</f>
        <v/>
      </c>
      <c r="J6423" s="58">
        <v>0.5</v>
      </c>
      <c r="K6423" s="41" t="s">
        <v>59</v>
      </c>
      <c r="L6423" s="50">
        <v>3</v>
      </c>
      <c r="M6423" s="44" t="s">
        <v>385</v>
      </c>
      <c r="N6423" s="44" t="s">
        <v>385</v>
      </c>
      <c r="P6423" s="58">
        <v>180</v>
      </c>
      <c r="Q6423" s="56" t="str">
        <f>IFERROR(VLOOKUP(P6423,#REF!,2,FALSE),"")</f>
        <v/>
      </c>
      <c r="R6423" s="58">
        <v>0.5</v>
      </c>
      <c r="S6423" s="41" t="s">
        <v>57</v>
      </c>
      <c r="T6423" s="35" t="s">
        <v>8</v>
      </c>
      <c r="U6423" s="73" t="s">
        <v>83</v>
      </c>
    </row>
    <row r="6424" spans="1:21" ht="15.65" customHeight="1" x14ac:dyDescent="0.35">
      <c r="A6424" s="92" t="s">
        <v>1128</v>
      </c>
      <c r="B6424" s="36">
        <v>28420</v>
      </c>
      <c r="D6424" s="35" t="s">
        <v>118</v>
      </c>
      <c r="E6424" s="50">
        <v>4</v>
      </c>
      <c r="F6424" s="44" t="s">
        <v>387</v>
      </c>
      <c r="H6424" s="58">
        <v>184</v>
      </c>
      <c r="I6424" s="43" t="str">
        <f>IFERROR(VLOOKUP(H6424,#REF!,2,FALSE),"")</f>
        <v/>
      </c>
      <c r="J6424" s="58">
        <v>1</v>
      </c>
      <c r="K6424" s="41" t="s">
        <v>59</v>
      </c>
      <c r="L6424" s="50">
        <v>4</v>
      </c>
      <c r="M6424" s="44" t="s">
        <v>244</v>
      </c>
      <c r="N6424" s="44" t="s">
        <v>244</v>
      </c>
      <c r="P6424" s="58">
        <v>179</v>
      </c>
      <c r="Q6424" s="56" t="str">
        <f>IFERROR(VLOOKUP(P6424,#REF!,2,FALSE),"")</f>
        <v/>
      </c>
      <c r="R6424" s="58">
        <v>0</v>
      </c>
      <c r="S6424" s="41" t="s">
        <v>57</v>
      </c>
      <c r="T6424" s="35" t="s">
        <v>8</v>
      </c>
      <c r="U6424" s="73" t="s">
        <v>83</v>
      </c>
    </row>
    <row r="6425" spans="1:21" ht="15.65" customHeight="1" x14ac:dyDescent="0.35">
      <c r="A6425" s="92" t="s">
        <v>1128</v>
      </c>
      <c r="B6425" s="36">
        <v>28420</v>
      </c>
      <c r="D6425" s="35" t="s">
        <v>118</v>
      </c>
      <c r="E6425" s="50">
        <v>5</v>
      </c>
      <c r="F6425" s="44" t="s">
        <v>388</v>
      </c>
      <c r="H6425" s="58">
        <v>178</v>
      </c>
      <c r="I6425" s="43" t="str">
        <f>IFERROR(VLOOKUP(H6425,#REF!,2,FALSE),"")</f>
        <v/>
      </c>
      <c r="J6425" s="58">
        <v>1</v>
      </c>
      <c r="K6425" s="41" t="s">
        <v>59</v>
      </c>
      <c r="L6425" s="50">
        <v>5</v>
      </c>
      <c r="M6425" s="44" t="s">
        <v>361</v>
      </c>
      <c r="N6425" s="44" t="s">
        <v>361</v>
      </c>
      <c r="P6425" s="58">
        <v>177</v>
      </c>
      <c r="Q6425" s="56" t="str">
        <f>IFERROR(VLOOKUP(P6425,#REF!,2,FALSE),"")</f>
        <v/>
      </c>
      <c r="R6425" s="58">
        <v>0</v>
      </c>
      <c r="S6425" s="41" t="s">
        <v>57</v>
      </c>
      <c r="T6425" s="35" t="s">
        <v>8</v>
      </c>
      <c r="U6425" s="73" t="s">
        <v>83</v>
      </c>
    </row>
    <row r="6426" spans="1:21" ht="15.65" customHeight="1" x14ac:dyDescent="0.35">
      <c r="A6426" s="92" t="s">
        <v>1128</v>
      </c>
      <c r="B6426" s="36">
        <v>28420</v>
      </c>
      <c r="D6426" s="35" t="s">
        <v>118</v>
      </c>
      <c r="E6426" s="50">
        <v>6</v>
      </c>
      <c r="F6426" s="45" t="s">
        <v>390</v>
      </c>
      <c r="H6426" s="58"/>
      <c r="I6426" s="43" t="str">
        <f>IFERROR(VLOOKUP(H6426,#REF!,2,FALSE),"")</f>
        <v/>
      </c>
      <c r="J6426" s="58">
        <v>0</v>
      </c>
      <c r="K6426" s="41" t="s">
        <v>59</v>
      </c>
      <c r="L6426" s="50">
        <v>6</v>
      </c>
      <c r="M6426" s="44" t="s">
        <v>7734</v>
      </c>
      <c r="N6426" s="44" t="s">
        <v>7734</v>
      </c>
      <c r="P6426" s="58">
        <v>178</v>
      </c>
      <c r="Q6426" s="56" t="str">
        <f>IFERROR(VLOOKUP(P6426,#REF!,2,FALSE),"")</f>
        <v/>
      </c>
      <c r="R6426" s="58">
        <v>1</v>
      </c>
      <c r="S6426" s="41" t="s">
        <v>57</v>
      </c>
      <c r="T6426" s="35" t="s">
        <v>8</v>
      </c>
      <c r="U6426" s="73" t="s">
        <v>83</v>
      </c>
    </row>
    <row r="6427" spans="1:21" ht="15.65" customHeight="1" x14ac:dyDescent="0.35">
      <c r="A6427" s="92" t="s">
        <v>1128</v>
      </c>
      <c r="B6427" s="36">
        <v>28420</v>
      </c>
      <c r="D6427" s="35" t="s">
        <v>118</v>
      </c>
      <c r="E6427" s="50">
        <v>7</v>
      </c>
      <c r="F6427" s="44" t="s">
        <v>389</v>
      </c>
      <c r="H6427" s="58">
        <v>177</v>
      </c>
      <c r="I6427" s="43" t="str">
        <f>IFERROR(VLOOKUP(H6427,#REF!,2,FALSE),"")</f>
        <v/>
      </c>
      <c r="J6427" s="58">
        <v>0.5</v>
      </c>
      <c r="K6427" s="41" t="s">
        <v>59</v>
      </c>
      <c r="L6427" s="50">
        <v>7</v>
      </c>
      <c r="M6427" s="44" t="s">
        <v>3144</v>
      </c>
      <c r="N6427" s="44" t="s">
        <v>3144</v>
      </c>
      <c r="P6427" s="58">
        <v>177</v>
      </c>
      <c r="Q6427" s="56" t="str">
        <f>IFERROR(VLOOKUP(P6427,#REF!,2,FALSE),"")</f>
        <v/>
      </c>
      <c r="R6427" s="58">
        <v>0.5</v>
      </c>
      <c r="S6427" s="41" t="s">
        <v>57</v>
      </c>
      <c r="T6427" s="35" t="s">
        <v>8</v>
      </c>
      <c r="U6427" s="73" t="s">
        <v>83</v>
      </c>
    </row>
    <row r="6428" spans="1:21" ht="15.65" customHeight="1" x14ac:dyDescent="0.35">
      <c r="A6428" s="92" t="s">
        <v>1128</v>
      </c>
      <c r="B6428" s="36">
        <v>28420</v>
      </c>
      <c r="D6428" s="35" t="s">
        <v>118</v>
      </c>
      <c r="E6428" s="50">
        <v>8</v>
      </c>
      <c r="F6428" s="44" t="s">
        <v>3798</v>
      </c>
      <c r="H6428" s="58">
        <v>176</v>
      </c>
      <c r="I6428" s="43" t="str">
        <f>IFERROR(VLOOKUP(H6428,#REF!,2,FALSE),"")</f>
        <v/>
      </c>
      <c r="J6428" s="58">
        <v>1</v>
      </c>
      <c r="K6428" s="41" t="s">
        <v>59</v>
      </c>
      <c r="L6428" s="50">
        <v>8</v>
      </c>
      <c r="M6428" s="44" t="s">
        <v>1747</v>
      </c>
      <c r="N6428" s="44" t="s">
        <v>1747</v>
      </c>
      <c r="P6428" s="58">
        <v>174</v>
      </c>
      <c r="Q6428" s="56" t="str">
        <f>IFERROR(VLOOKUP(P6428,#REF!,2,FALSE),"")</f>
        <v/>
      </c>
      <c r="R6428" s="58">
        <v>0</v>
      </c>
      <c r="S6428" s="41" t="s">
        <v>57</v>
      </c>
      <c r="T6428" s="35" t="s">
        <v>8</v>
      </c>
      <c r="U6428" s="73" t="s">
        <v>83</v>
      </c>
    </row>
    <row r="6429" spans="1:21" ht="15.65" customHeight="1" x14ac:dyDescent="0.35">
      <c r="A6429" s="92" t="s">
        <v>1128</v>
      </c>
      <c r="B6429" s="36">
        <v>28420</v>
      </c>
      <c r="D6429" s="35" t="s">
        <v>118</v>
      </c>
      <c r="E6429" s="50">
        <v>9</v>
      </c>
      <c r="F6429" s="44" t="s">
        <v>612</v>
      </c>
      <c r="H6429" s="58">
        <v>166</v>
      </c>
      <c r="I6429" s="43" t="str">
        <f>IFERROR(VLOOKUP(H6429,#REF!,2,FALSE),"")</f>
        <v/>
      </c>
      <c r="J6429" s="58">
        <v>0</v>
      </c>
      <c r="K6429" s="41" t="s">
        <v>59</v>
      </c>
      <c r="L6429" s="50">
        <v>9</v>
      </c>
      <c r="M6429" s="44" t="s">
        <v>186</v>
      </c>
      <c r="N6429" s="44" t="s">
        <v>186</v>
      </c>
      <c r="P6429" s="58">
        <v>171</v>
      </c>
      <c r="Q6429" s="56" t="str">
        <f>IFERROR(VLOOKUP(P6429,#REF!,2,FALSE),"")</f>
        <v/>
      </c>
      <c r="R6429" s="58">
        <v>1</v>
      </c>
      <c r="S6429" s="41" t="s">
        <v>57</v>
      </c>
      <c r="T6429" s="35" t="s">
        <v>8</v>
      </c>
      <c r="U6429" s="73" t="s">
        <v>83</v>
      </c>
    </row>
    <row r="6430" spans="1:21" ht="15.65" customHeight="1" x14ac:dyDescent="0.35">
      <c r="A6430" s="92" t="s">
        <v>1128</v>
      </c>
      <c r="B6430" s="36">
        <v>28420</v>
      </c>
      <c r="D6430" s="35" t="s">
        <v>118</v>
      </c>
      <c r="E6430" s="50">
        <v>10</v>
      </c>
      <c r="F6430" s="44" t="s">
        <v>7731</v>
      </c>
      <c r="H6430" s="58">
        <v>166</v>
      </c>
      <c r="I6430" s="43" t="str">
        <f>IFERROR(VLOOKUP(H6430,#REF!,2,FALSE),"")</f>
        <v/>
      </c>
      <c r="J6430" s="58" t="s">
        <v>1014</v>
      </c>
      <c r="K6430" s="41" t="s">
        <v>59</v>
      </c>
      <c r="L6430" s="50">
        <v>10</v>
      </c>
      <c r="M6430" s="44" t="s">
        <v>184</v>
      </c>
      <c r="N6430" s="44" t="s">
        <v>184</v>
      </c>
      <c r="P6430" s="58">
        <v>169</v>
      </c>
      <c r="Q6430" s="56" t="str">
        <f>IFERROR(VLOOKUP(P6430,#REF!,2,FALSE),"")</f>
        <v/>
      </c>
      <c r="R6430" s="58" t="s">
        <v>1014</v>
      </c>
      <c r="S6430" s="41" t="s">
        <v>57</v>
      </c>
      <c r="T6430" s="35" t="s">
        <v>8</v>
      </c>
      <c r="U6430" s="73" t="s">
        <v>83</v>
      </c>
    </row>
    <row r="6431" spans="1:21" ht="15.65" customHeight="1" x14ac:dyDescent="0.35">
      <c r="A6431" s="92" t="s">
        <v>1128</v>
      </c>
      <c r="B6431" s="36">
        <v>28420</v>
      </c>
      <c r="D6431" s="35" t="s">
        <v>118</v>
      </c>
      <c r="E6431" s="50">
        <v>11</v>
      </c>
      <c r="F6431" s="45" t="s">
        <v>7732</v>
      </c>
      <c r="H6431" s="58">
        <v>161</v>
      </c>
      <c r="I6431" s="43" t="str">
        <f>IFERROR(VLOOKUP(H6431,#REF!,2,FALSE),"")</f>
        <v/>
      </c>
      <c r="J6431" s="58">
        <v>1</v>
      </c>
      <c r="K6431" s="41" t="s">
        <v>59</v>
      </c>
      <c r="L6431" s="50">
        <v>11</v>
      </c>
      <c r="M6431" s="44" t="s">
        <v>181</v>
      </c>
      <c r="N6431" s="44" t="s">
        <v>181</v>
      </c>
      <c r="P6431" s="58">
        <v>163</v>
      </c>
      <c r="Q6431" s="56" t="str">
        <f>IFERROR(VLOOKUP(P6431,#REF!,2,FALSE),"")</f>
        <v/>
      </c>
      <c r="R6431" s="58">
        <v>0</v>
      </c>
      <c r="S6431" s="41" t="s">
        <v>57</v>
      </c>
      <c r="T6431" s="35" t="s">
        <v>8</v>
      </c>
      <c r="U6431" s="73" t="s">
        <v>83</v>
      </c>
    </row>
    <row r="6432" spans="1:21" ht="15.65" customHeight="1" x14ac:dyDescent="0.35">
      <c r="A6432" s="92" t="s">
        <v>1128</v>
      </c>
      <c r="B6432" s="36">
        <v>28420</v>
      </c>
      <c r="D6432" s="35" t="s">
        <v>118</v>
      </c>
      <c r="E6432" s="50">
        <v>12</v>
      </c>
      <c r="F6432" s="46" t="s">
        <v>1650</v>
      </c>
      <c r="H6432" s="58">
        <v>160</v>
      </c>
      <c r="I6432" s="43" t="str">
        <f>IFERROR(VLOOKUP(H6432,#REF!,2,FALSE),"")</f>
        <v/>
      </c>
      <c r="J6432" s="58">
        <v>0</v>
      </c>
      <c r="K6432" s="41" t="s">
        <v>59</v>
      </c>
      <c r="L6432" s="50">
        <v>12</v>
      </c>
      <c r="M6432" s="44" t="s">
        <v>3112</v>
      </c>
      <c r="N6432" s="44" t="s">
        <v>3112</v>
      </c>
      <c r="P6432" s="58">
        <v>167</v>
      </c>
      <c r="Q6432" s="56" t="str">
        <f>IFERROR(VLOOKUP(P6432,#REF!,2,FALSE),"")</f>
        <v/>
      </c>
      <c r="R6432" s="58">
        <v>1</v>
      </c>
      <c r="S6432" s="41" t="s">
        <v>57</v>
      </c>
      <c r="T6432" s="35" t="s">
        <v>8</v>
      </c>
      <c r="U6432" s="73" t="s">
        <v>83</v>
      </c>
    </row>
    <row r="6433" spans="1:21" ht="15.65" customHeight="1" x14ac:dyDescent="0.35">
      <c r="A6433" s="92" t="s">
        <v>1128</v>
      </c>
      <c r="B6433" s="36">
        <v>28420</v>
      </c>
      <c r="D6433" s="35" t="s">
        <v>118</v>
      </c>
      <c r="E6433" s="50">
        <v>13</v>
      </c>
      <c r="F6433" s="44" t="s">
        <v>4071</v>
      </c>
      <c r="H6433" s="58">
        <v>160</v>
      </c>
      <c r="I6433" s="43" t="str">
        <f>IFERROR(VLOOKUP(H6433,#REF!,2,FALSE),"")</f>
        <v/>
      </c>
      <c r="J6433" s="58">
        <v>0</v>
      </c>
      <c r="K6433" s="41" t="s">
        <v>59</v>
      </c>
      <c r="L6433" s="50">
        <v>13</v>
      </c>
      <c r="M6433" s="44" t="s">
        <v>2805</v>
      </c>
      <c r="N6433" s="44" t="s">
        <v>2805</v>
      </c>
      <c r="P6433" s="58">
        <v>166</v>
      </c>
      <c r="Q6433" s="56" t="str">
        <f>IFERROR(VLOOKUP(P6433,#REF!,2,FALSE),"")</f>
        <v/>
      </c>
      <c r="R6433" s="58">
        <v>1</v>
      </c>
      <c r="S6433" s="41" t="s">
        <v>57</v>
      </c>
      <c r="T6433" s="35" t="s">
        <v>8</v>
      </c>
      <c r="U6433" s="73" t="s">
        <v>83</v>
      </c>
    </row>
    <row r="6434" spans="1:21" ht="15.65" customHeight="1" x14ac:dyDescent="0.35">
      <c r="A6434" s="92" t="s">
        <v>1128</v>
      </c>
      <c r="B6434" s="36">
        <v>28420</v>
      </c>
      <c r="D6434" s="35" t="s">
        <v>118</v>
      </c>
      <c r="E6434" s="50">
        <v>14</v>
      </c>
      <c r="F6434" s="44" t="s">
        <v>7733</v>
      </c>
      <c r="H6434" s="58">
        <v>160</v>
      </c>
      <c r="I6434" s="43" t="str">
        <f>IFERROR(VLOOKUP(H6434,#REF!,2,FALSE),"")</f>
        <v/>
      </c>
      <c r="J6434" s="58">
        <v>0.5</v>
      </c>
      <c r="K6434" s="41" t="s">
        <v>59</v>
      </c>
      <c r="L6434" s="50">
        <v>14</v>
      </c>
      <c r="M6434" s="44" t="s">
        <v>1266</v>
      </c>
      <c r="N6434" s="44" t="s">
        <v>1266</v>
      </c>
      <c r="P6434" s="58">
        <v>162</v>
      </c>
      <c r="Q6434" s="56" t="str">
        <f>IFERROR(VLOOKUP(P6434,#REF!,2,FALSE),"")</f>
        <v/>
      </c>
      <c r="R6434" s="58">
        <v>0.5</v>
      </c>
      <c r="S6434" s="41" t="s">
        <v>57</v>
      </c>
      <c r="T6434" s="35" t="s">
        <v>8</v>
      </c>
      <c r="U6434" s="73" t="s">
        <v>83</v>
      </c>
    </row>
    <row r="6435" spans="1:21" ht="15.65" customHeight="1" x14ac:dyDescent="0.35">
      <c r="A6435" s="92" t="s">
        <v>1128</v>
      </c>
      <c r="B6435" s="36">
        <v>28420</v>
      </c>
      <c r="D6435" s="35" t="s">
        <v>118</v>
      </c>
      <c r="E6435" s="50">
        <v>15</v>
      </c>
      <c r="F6435" s="66" t="s">
        <v>3403</v>
      </c>
      <c r="H6435" s="58">
        <v>159</v>
      </c>
      <c r="I6435" s="43" t="str">
        <f>IFERROR(VLOOKUP(H6435,#REF!,2,FALSE),"")</f>
        <v/>
      </c>
      <c r="J6435" s="58">
        <v>0.5</v>
      </c>
      <c r="K6435" s="41" t="s">
        <v>59</v>
      </c>
      <c r="L6435" s="50">
        <v>15</v>
      </c>
      <c r="M6435" s="44" t="s">
        <v>386</v>
      </c>
      <c r="N6435" s="44" t="s">
        <v>386</v>
      </c>
      <c r="P6435" s="58">
        <v>164</v>
      </c>
      <c r="Q6435" s="56" t="str">
        <f>IFERROR(VLOOKUP(P6435,#REF!,2,FALSE),"")</f>
        <v/>
      </c>
      <c r="R6435" s="58">
        <v>0.5</v>
      </c>
      <c r="S6435" s="41" t="s">
        <v>57</v>
      </c>
      <c r="T6435" s="35" t="s">
        <v>8</v>
      </c>
      <c r="U6435" s="73" t="s">
        <v>83</v>
      </c>
    </row>
    <row r="6436" spans="1:21" ht="15.65" customHeight="1" x14ac:dyDescent="0.35">
      <c r="A6436" s="92" t="s">
        <v>1128</v>
      </c>
      <c r="B6436" s="36">
        <v>28420</v>
      </c>
      <c r="D6436" s="35" t="s">
        <v>118</v>
      </c>
      <c r="E6436" s="50">
        <v>16</v>
      </c>
      <c r="F6436" s="44" t="s">
        <v>392</v>
      </c>
      <c r="H6436" s="58">
        <v>159</v>
      </c>
      <c r="I6436" s="43" t="str">
        <f>IFERROR(VLOOKUP(H6436,#REF!,2,FALSE),"")</f>
        <v/>
      </c>
      <c r="J6436" s="58">
        <v>0.5</v>
      </c>
      <c r="K6436" s="41" t="s">
        <v>59</v>
      </c>
      <c r="L6436" s="50">
        <v>16</v>
      </c>
      <c r="M6436" s="44" t="s">
        <v>312</v>
      </c>
      <c r="N6436" s="44" t="s">
        <v>312</v>
      </c>
      <c r="P6436" s="58">
        <v>164</v>
      </c>
      <c r="Q6436" s="56" t="str">
        <f>IFERROR(VLOOKUP(P6436,#REF!,2,FALSE),"")</f>
        <v/>
      </c>
      <c r="R6436" s="58">
        <v>0.5</v>
      </c>
      <c r="S6436" s="41" t="s">
        <v>57</v>
      </c>
      <c r="T6436" s="35" t="s">
        <v>8</v>
      </c>
      <c r="U6436" s="73" t="s">
        <v>83</v>
      </c>
    </row>
    <row r="6437" spans="1:21" ht="15.65" customHeight="1" x14ac:dyDescent="0.35">
      <c r="A6437" s="92" t="s">
        <v>1128</v>
      </c>
      <c r="B6437" s="36">
        <v>28479</v>
      </c>
      <c r="D6437" s="35" t="s">
        <v>118</v>
      </c>
      <c r="E6437" s="50">
        <v>1</v>
      </c>
      <c r="F6437" s="44" t="s">
        <v>4177</v>
      </c>
      <c r="H6437" s="58">
        <v>215</v>
      </c>
      <c r="I6437" s="43" t="str">
        <f>IFERROR(VLOOKUP(H6437,#REF!,2,FALSE),"")</f>
        <v/>
      </c>
      <c r="J6437" s="58">
        <v>1</v>
      </c>
      <c r="K6437" s="41" t="s">
        <v>61</v>
      </c>
      <c r="L6437" s="50">
        <v>1</v>
      </c>
      <c r="M6437" s="44" t="s">
        <v>605</v>
      </c>
      <c r="N6437" s="44" t="s">
        <v>605</v>
      </c>
      <c r="P6437" s="58">
        <v>186</v>
      </c>
      <c r="Q6437" s="56" t="str">
        <f>IFERROR(VLOOKUP(P6437,#REF!,2,FALSE),"")</f>
        <v/>
      </c>
      <c r="R6437" s="58">
        <v>0</v>
      </c>
      <c r="S6437" s="41" t="s">
        <v>57</v>
      </c>
      <c r="T6437" s="35" t="s">
        <v>8</v>
      </c>
      <c r="U6437" s="73" t="s">
        <v>83</v>
      </c>
    </row>
    <row r="6438" spans="1:21" ht="15.65" customHeight="1" x14ac:dyDescent="0.35">
      <c r="A6438" s="92" t="s">
        <v>1128</v>
      </c>
      <c r="B6438" s="36">
        <v>28479</v>
      </c>
      <c r="D6438" s="35" t="s">
        <v>118</v>
      </c>
      <c r="E6438" s="50">
        <v>2</v>
      </c>
      <c r="F6438" s="44" t="s">
        <v>4098</v>
      </c>
      <c r="H6438" s="58">
        <v>187</v>
      </c>
      <c r="I6438" s="43" t="str">
        <f>IFERROR(VLOOKUP(H6438,#REF!,2,FALSE),"")</f>
        <v/>
      </c>
      <c r="J6438" s="58" t="s">
        <v>1014</v>
      </c>
      <c r="K6438" s="41" t="s">
        <v>61</v>
      </c>
      <c r="L6438" s="50">
        <v>2</v>
      </c>
      <c r="M6438" s="44" t="s">
        <v>7737</v>
      </c>
      <c r="N6438" s="44" t="s">
        <v>7737</v>
      </c>
      <c r="P6438" s="58">
        <v>195</v>
      </c>
      <c r="Q6438" s="56" t="str">
        <f>IFERROR(VLOOKUP(P6438,#REF!,2,FALSE),"")</f>
        <v/>
      </c>
      <c r="R6438" s="58" t="s">
        <v>1014</v>
      </c>
      <c r="S6438" s="41" t="s">
        <v>57</v>
      </c>
      <c r="T6438" s="35" t="s">
        <v>8</v>
      </c>
      <c r="U6438" s="73" t="s">
        <v>83</v>
      </c>
    </row>
    <row r="6439" spans="1:21" ht="15.65" customHeight="1" x14ac:dyDescent="0.35">
      <c r="A6439" s="92" t="s">
        <v>1128</v>
      </c>
      <c r="B6439" s="36">
        <v>28479</v>
      </c>
      <c r="D6439" s="35" t="s">
        <v>118</v>
      </c>
      <c r="E6439" s="50">
        <v>3</v>
      </c>
      <c r="F6439" s="44" t="s">
        <v>4073</v>
      </c>
      <c r="H6439" s="58">
        <v>187</v>
      </c>
      <c r="I6439" s="43" t="str">
        <f>IFERROR(VLOOKUP(H6439,#REF!,2,FALSE),"")</f>
        <v/>
      </c>
      <c r="J6439" s="58">
        <v>1</v>
      </c>
      <c r="K6439" s="41" t="s">
        <v>61</v>
      </c>
      <c r="L6439" s="50">
        <v>3</v>
      </c>
      <c r="M6439" s="44" t="s">
        <v>7738</v>
      </c>
      <c r="N6439" s="44" t="s">
        <v>7738</v>
      </c>
      <c r="P6439" s="58">
        <v>182</v>
      </c>
      <c r="Q6439" s="56" t="str">
        <f>IFERROR(VLOOKUP(P6439,#REF!,2,FALSE),"")</f>
        <v/>
      </c>
      <c r="R6439" s="58">
        <v>0</v>
      </c>
      <c r="S6439" s="41" t="s">
        <v>57</v>
      </c>
      <c r="T6439" s="35" t="s">
        <v>8</v>
      </c>
      <c r="U6439" s="73" t="s">
        <v>83</v>
      </c>
    </row>
    <row r="6440" spans="1:21" ht="15.65" customHeight="1" x14ac:dyDescent="0.35">
      <c r="A6440" s="92" t="s">
        <v>1128</v>
      </c>
      <c r="B6440" s="36">
        <v>28479</v>
      </c>
      <c r="D6440" s="35" t="s">
        <v>118</v>
      </c>
      <c r="E6440" s="50">
        <v>4</v>
      </c>
      <c r="F6440" s="44" t="s">
        <v>387</v>
      </c>
      <c r="H6440" s="58">
        <v>180</v>
      </c>
      <c r="I6440" s="43" t="str">
        <f>IFERROR(VLOOKUP(H6440,#REF!,2,FALSE),"")</f>
        <v/>
      </c>
      <c r="J6440" s="58">
        <v>1</v>
      </c>
      <c r="K6440" s="41" t="s">
        <v>61</v>
      </c>
      <c r="L6440" s="50">
        <v>4</v>
      </c>
      <c r="M6440" s="44" t="s">
        <v>7739</v>
      </c>
      <c r="N6440" s="44" t="s">
        <v>7739</v>
      </c>
      <c r="P6440" s="58">
        <v>180</v>
      </c>
      <c r="Q6440" s="56" t="str">
        <f>IFERROR(VLOOKUP(P6440,#REF!,2,FALSE),"")</f>
        <v/>
      </c>
      <c r="R6440" s="58">
        <v>0</v>
      </c>
      <c r="S6440" s="41" t="s">
        <v>57</v>
      </c>
      <c r="T6440" s="35" t="s">
        <v>8</v>
      </c>
      <c r="U6440" s="73" t="s">
        <v>83</v>
      </c>
    </row>
    <row r="6441" spans="1:21" ht="15.65" customHeight="1" x14ac:dyDescent="0.35">
      <c r="A6441" s="92" t="s">
        <v>1128</v>
      </c>
      <c r="B6441" s="36">
        <v>28479</v>
      </c>
      <c r="D6441" s="35" t="s">
        <v>118</v>
      </c>
      <c r="E6441" s="50">
        <v>5</v>
      </c>
      <c r="F6441" s="44" t="s">
        <v>388</v>
      </c>
      <c r="H6441" s="58">
        <v>178</v>
      </c>
      <c r="I6441" s="43" t="str">
        <f>IFERROR(VLOOKUP(H6441,#REF!,2,FALSE),"")</f>
        <v/>
      </c>
      <c r="J6441" s="58">
        <v>0</v>
      </c>
      <c r="K6441" s="41" t="s">
        <v>61</v>
      </c>
      <c r="L6441" s="50">
        <v>5</v>
      </c>
      <c r="M6441" s="44" t="s">
        <v>467</v>
      </c>
      <c r="N6441" s="44" t="s">
        <v>467</v>
      </c>
      <c r="P6441" s="58">
        <v>173</v>
      </c>
      <c r="Q6441" s="56" t="str">
        <f>IFERROR(VLOOKUP(P6441,#REF!,2,FALSE),"")</f>
        <v/>
      </c>
      <c r="R6441" s="58">
        <v>1</v>
      </c>
      <c r="S6441" s="41" t="s">
        <v>57</v>
      </c>
      <c r="T6441" s="35" t="s">
        <v>8</v>
      </c>
      <c r="U6441" s="73" t="s">
        <v>83</v>
      </c>
    </row>
    <row r="6442" spans="1:21" ht="15.65" customHeight="1" x14ac:dyDescent="0.35">
      <c r="A6442" s="92" t="s">
        <v>1128</v>
      </c>
      <c r="B6442" s="36">
        <v>28479</v>
      </c>
      <c r="D6442" s="35" t="s">
        <v>118</v>
      </c>
      <c r="E6442" s="50">
        <v>6</v>
      </c>
      <c r="F6442" s="44" t="s">
        <v>389</v>
      </c>
      <c r="H6442" s="58">
        <v>177</v>
      </c>
      <c r="I6442" s="43" t="str">
        <f>IFERROR(VLOOKUP(H6442,#REF!,2,FALSE),"")</f>
        <v/>
      </c>
      <c r="J6442" s="58">
        <v>1</v>
      </c>
      <c r="K6442" s="41" t="s">
        <v>61</v>
      </c>
      <c r="L6442" s="50">
        <v>6</v>
      </c>
      <c r="M6442" s="44" t="s">
        <v>7740</v>
      </c>
      <c r="N6442" s="44" t="s">
        <v>7740</v>
      </c>
      <c r="P6442" s="58">
        <v>173</v>
      </c>
      <c r="Q6442" s="56" t="str">
        <f>IFERROR(VLOOKUP(P6442,#REF!,2,FALSE),"")</f>
        <v/>
      </c>
      <c r="R6442" s="58">
        <v>0</v>
      </c>
      <c r="S6442" s="41" t="s">
        <v>57</v>
      </c>
      <c r="T6442" s="35" t="s">
        <v>8</v>
      </c>
      <c r="U6442" s="73" t="s">
        <v>83</v>
      </c>
    </row>
    <row r="6443" spans="1:21" ht="15.65" customHeight="1" x14ac:dyDescent="0.35">
      <c r="A6443" s="92" t="s">
        <v>1128</v>
      </c>
      <c r="B6443" s="36">
        <v>28479</v>
      </c>
      <c r="D6443" s="35" t="s">
        <v>118</v>
      </c>
      <c r="E6443" s="50">
        <v>7</v>
      </c>
      <c r="F6443" s="44" t="s">
        <v>3798</v>
      </c>
      <c r="H6443" s="58">
        <v>176</v>
      </c>
      <c r="I6443" s="43" t="str">
        <f>IFERROR(VLOOKUP(H6443,#REF!,2,FALSE),"")</f>
        <v/>
      </c>
      <c r="J6443" s="58">
        <v>1</v>
      </c>
      <c r="K6443" s="41" t="s">
        <v>61</v>
      </c>
      <c r="L6443" s="50">
        <v>7</v>
      </c>
      <c r="M6443" s="44" t="s">
        <v>7741</v>
      </c>
      <c r="N6443" s="44" t="s">
        <v>7741</v>
      </c>
      <c r="P6443" s="58">
        <v>172</v>
      </c>
      <c r="Q6443" s="56" t="str">
        <f>IFERROR(VLOOKUP(P6443,#REF!,2,FALSE),"")</f>
        <v/>
      </c>
      <c r="R6443" s="58">
        <v>0</v>
      </c>
      <c r="S6443" s="41" t="s">
        <v>57</v>
      </c>
      <c r="T6443" s="35" t="s">
        <v>8</v>
      </c>
      <c r="U6443" s="73" t="s">
        <v>83</v>
      </c>
    </row>
    <row r="6444" spans="1:21" ht="15.65" customHeight="1" x14ac:dyDescent="0.35">
      <c r="A6444" s="92" t="s">
        <v>1128</v>
      </c>
      <c r="B6444" s="36">
        <v>28479</v>
      </c>
      <c r="D6444" s="35" t="s">
        <v>118</v>
      </c>
      <c r="E6444" s="50">
        <v>8</v>
      </c>
      <c r="F6444" s="44" t="s">
        <v>7735</v>
      </c>
      <c r="H6444" s="58">
        <v>167</v>
      </c>
      <c r="I6444" s="43" t="str">
        <f>IFERROR(VLOOKUP(H6444,#REF!,2,FALSE),"")</f>
        <v/>
      </c>
      <c r="J6444" s="58">
        <v>0.5</v>
      </c>
      <c r="K6444" s="41" t="s">
        <v>61</v>
      </c>
      <c r="L6444" s="50">
        <v>8</v>
      </c>
      <c r="M6444" s="44" t="s">
        <v>1016</v>
      </c>
      <c r="N6444" s="44" t="s">
        <v>1016</v>
      </c>
      <c r="P6444" s="58">
        <v>170</v>
      </c>
      <c r="Q6444" s="56" t="str">
        <f>IFERROR(VLOOKUP(P6444,#REF!,2,FALSE),"")</f>
        <v/>
      </c>
      <c r="R6444" s="58">
        <v>0.5</v>
      </c>
      <c r="S6444" s="41" t="s">
        <v>57</v>
      </c>
      <c r="T6444" s="35" t="s">
        <v>8</v>
      </c>
      <c r="U6444" s="73" t="s">
        <v>83</v>
      </c>
    </row>
    <row r="6445" spans="1:21" ht="15.65" customHeight="1" x14ac:dyDescent="0.35">
      <c r="A6445" s="92" t="s">
        <v>1128</v>
      </c>
      <c r="B6445" s="36">
        <v>28479</v>
      </c>
      <c r="D6445" s="35" t="s">
        <v>118</v>
      </c>
      <c r="E6445" s="50">
        <v>9</v>
      </c>
      <c r="F6445" s="44" t="s">
        <v>7736</v>
      </c>
      <c r="H6445" s="58">
        <v>172</v>
      </c>
      <c r="I6445" s="43" t="str">
        <f>IFERROR(VLOOKUP(H6445,#REF!,2,FALSE),"")</f>
        <v/>
      </c>
      <c r="J6445" s="58">
        <v>0</v>
      </c>
      <c r="K6445" s="41" t="s">
        <v>61</v>
      </c>
      <c r="L6445" s="50">
        <v>9</v>
      </c>
      <c r="M6445" s="44" t="s">
        <v>1686</v>
      </c>
      <c r="N6445" s="44" t="s">
        <v>1686</v>
      </c>
      <c r="P6445" s="58">
        <v>169</v>
      </c>
      <c r="Q6445" s="56" t="str">
        <f>IFERROR(VLOOKUP(P6445,#REF!,2,FALSE),"")</f>
        <v/>
      </c>
      <c r="R6445" s="58">
        <v>1</v>
      </c>
      <c r="S6445" s="41" t="s">
        <v>57</v>
      </c>
      <c r="T6445" s="35" t="s">
        <v>8</v>
      </c>
      <c r="U6445" s="73" t="s">
        <v>83</v>
      </c>
    </row>
    <row r="6446" spans="1:21" ht="15.65" customHeight="1" x14ac:dyDescent="0.35">
      <c r="A6446" s="92" t="s">
        <v>1128</v>
      </c>
      <c r="B6446" s="36">
        <v>28479</v>
      </c>
      <c r="D6446" s="35" t="s">
        <v>118</v>
      </c>
      <c r="E6446" s="50">
        <v>10</v>
      </c>
      <c r="F6446" s="44" t="s">
        <v>390</v>
      </c>
      <c r="H6446" s="58"/>
      <c r="I6446" s="43" t="str">
        <f>IFERROR(VLOOKUP(H6446,#REF!,2,FALSE),"")</f>
        <v/>
      </c>
      <c r="J6446" s="58">
        <v>1</v>
      </c>
      <c r="K6446" s="41" t="s">
        <v>61</v>
      </c>
      <c r="L6446" s="50">
        <v>10</v>
      </c>
      <c r="M6446" s="44" t="s">
        <v>6476</v>
      </c>
      <c r="N6446" s="44" t="s">
        <v>6476</v>
      </c>
      <c r="P6446" s="58">
        <v>164</v>
      </c>
      <c r="Q6446" s="56" t="str">
        <f>IFERROR(VLOOKUP(P6446,#REF!,2,FALSE),"")</f>
        <v/>
      </c>
      <c r="R6446" s="58">
        <v>0</v>
      </c>
      <c r="S6446" s="41" t="s">
        <v>57</v>
      </c>
      <c r="T6446" s="35" t="s">
        <v>8</v>
      </c>
      <c r="U6446" s="73" t="s">
        <v>83</v>
      </c>
    </row>
    <row r="6447" spans="1:21" ht="15.65" customHeight="1" x14ac:dyDescent="0.35">
      <c r="A6447" s="92" t="s">
        <v>1128</v>
      </c>
      <c r="B6447" s="36">
        <v>28479</v>
      </c>
      <c r="D6447" s="35" t="s">
        <v>118</v>
      </c>
      <c r="E6447" s="50">
        <v>11</v>
      </c>
      <c r="F6447" s="44" t="s">
        <v>612</v>
      </c>
      <c r="H6447" s="58">
        <v>166</v>
      </c>
      <c r="I6447" s="43" t="str">
        <f>IFERROR(VLOOKUP(H6447,#REF!,2,FALSE),"")</f>
        <v/>
      </c>
      <c r="J6447" s="58">
        <v>1</v>
      </c>
      <c r="K6447" s="41" t="s">
        <v>61</v>
      </c>
      <c r="L6447" s="50">
        <v>11</v>
      </c>
      <c r="M6447" s="44" t="s">
        <v>204</v>
      </c>
      <c r="N6447" s="44" t="s">
        <v>204</v>
      </c>
      <c r="P6447" s="58">
        <v>163</v>
      </c>
      <c r="Q6447" s="56" t="str">
        <f>IFERROR(VLOOKUP(P6447,#REF!,2,FALSE),"")</f>
        <v/>
      </c>
      <c r="R6447" s="58">
        <v>0</v>
      </c>
      <c r="S6447" s="41" t="s">
        <v>57</v>
      </c>
      <c r="T6447" s="35" t="s">
        <v>8</v>
      </c>
      <c r="U6447" s="73" t="s">
        <v>83</v>
      </c>
    </row>
    <row r="6448" spans="1:21" ht="15.65" customHeight="1" x14ac:dyDescent="0.35">
      <c r="A6448" s="92" t="s">
        <v>1128</v>
      </c>
      <c r="B6448" s="36">
        <v>28479</v>
      </c>
      <c r="D6448" s="35" t="s">
        <v>118</v>
      </c>
      <c r="E6448" s="50">
        <v>12</v>
      </c>
      <c r="F6448" s="44" t="s">
        <v>615</v>
      </c>
      <c r="H6448" s="58">
        <v>161</v>
      </c>
      <c r="I6448" s="43" t="str">
        <f>IFERROR(VLOOKUP(H6448,#REF!,2,FALSE),"")</f>
        <v/>
      </c>
      <c r="J6448" s="58">
        <v>0</v>
      </c>
      <c r="K6448" s="41" t="s">
        <v>61</v>
      </c>
      <c r="L6448" s="50">
        <v>12</v>
      </c>
      <c r="M6448" s="44" t="s">
        <v>7742</v>
      </c>
      <c r="N6448" s="44" t="s">
        <v>7742</v>
      </c>
      <c r="P6448" s="58">
        <v>162</v>
      </c>
      <c r="Q6448" s="56" t="str">
        <f>IFERROR(VLOOKUP(P6448,#REF!,2,FALSE),"")</f>
        <v/>
      </c>
      <c r="R6448" s="58">
        <v>1</v>
      </c>
      <c r="S6448" s="41" t="s">
        <v>57</v>
      </c>
      <c r="T6448" s="35" t="s">
        <v>8</v>
      </c>
      <c r="U6448" s="73" t="s">
        <v>83</v>
      </c>
    </row>
    <row r="6449" spans="1:21" ht="15.65" customHeight="1" x14ac:dyDescent="0.35">
      <c r="A6449" s="92" t="s">
        <v>1128</v>
      </c>
      <c r="B6449" s="36">
        <v>28479</v>
      </c>
      <c r="D6449" s="35" t="s">
        <v>118</v>
      </c>
      <c r="E6449" s="50">
        <v>13</v>
      </c>
      <c r="F6449" s="66" t="s">
        <v>3403</v>
      </c>
      <c r="H6449" s="58">
        <v>159</v>
      </c>
      <c r="I6449" s="43" t="str">
        <f>IFERROR(VLOOKUP(H6449,#REF!,2,FALSE),"")</f>
        <v/>
      </c>
      <c r="J6449" s="58">
        <v>1</v>
      </c>
      <c r="K6449" s="41" t="s">
        <v>61</v>
      </c>
      <c r="L6449" s="50">
        <v>13</v>
      </c>
      <c r="M6449" s="44" t="s">
        <v>7743</v>
      </c>
      <c r="N6449" s="44" t="s">
        <v>7743</v>
      </c>
      <c r="P6449" s="58">
        <v>161</v>
      </c>
      <c r="Q6449" s="56" t="str">
        <f>IFERROR(VLOOKUP(P6449,#REF!,2,FALSE),"")</f>
        <v/>
      </c>
      <c r="R6449" s="58">
        <v>0</v>
      </c>
      <c r="S6449" s="41" t="s">
        <v>57</v>
      </c>
      <c r="T6449" s="35" t="s">
        <v>8</v>
      </c>
      <c r="U6449" s="73" t="s">
        <v>83</v>
      </c>
    </row>
    <row r="6450" spans="1:21" ht="15.65" customHeight="1" x14ac:dyDescent="0.35">
      <c r="A6450" s="92" t="s">
        <v>1128</v>
      </c>
      <c r="B6450" s="36">
        <v>28479</v>
      </c>
      <c r="D6450" s="35" t="s">
        <v>118</v>
      </c>
      <c r="E6450" s="50">
        <v>14</v>
      </c>
      <c r="F6450" s="44" t="s">
        <v>4071</v>
      </c>
      <c r="H6450" s="58">
        <v>160</v>
      </c>
      <c r="I6450" s="43" t="str">
        <f>IFERROR(VLOOKUP(H6450,#REF!,2,FALSE),"")</f>
        <v/>
      </c>
      <c r="J6450" s="58">
        <v>1</v>
      </c>
      <c r="K6450" s="41" t="s">
        <v>61</v>
      </c>
      <c r="L6450" s="50">
        <v>14</v>
      </c>
      <c r="M6450" s="44" t="s">
        <v>7744</v>
      </c>
      <c r="N6450" s="44" t="s">
        <v>7744</v>
      </c>
      <c r="P6450" s="58">
        <v>159</v>
      </c>
      <c r="Q6450" s="56" t="str">
        <f>IFERROR(VLOOKUP(P6450,#REF!,2,FALSE),"")</f>
        <v/>
      </c>
      <c r="R6450" s="58">
        <v>0</v>
      </c>
      <c r="S6450" s="41" t="s">
        <v>57</v>
      </c>
      <c r="T6450" s="35" t="s">
        <v>8</v>
      </c>
      <c r="U6450" s="73" t="s">
        <v>83</v>
      </c>
    </row>
    <row r="6451" spans="1:21" ht="15.65" customHeight="1" x14ac:dyDescent="0.35">
      <c r="A6451" s="92" t="s">
        <v>1128</v>
      </c>
      <c r="B6451" s="36">
        <v>28479</v>
      </c>
      <c r="D6451" s="35" t="s">
        <v>118</v>
      </c>
      <c r="E6451" s="50">
        <v>15</v>
      </c>
      <c r="F6451" s="46" t="s">
        <v>1650</v>
      </c>
      <c r="H6451" s="58">
        <v>160</v>
      </c>
      <c r="I6451" s="43" t="str">
        <f>IFERROR(VLOOKUP(H6451,#REF!,2,FALSE),"")</f>
        <v/>
      </c>
      <c r="J6451" s="58">
        <v>0</v>
      </c>
      <c r="K6451" s="41" t="s">
        <v>61</v>
      </c>
      <c r="L6451" s="50">
        <v>15</v>
      </c>
      <c r="M6451" s="44" t="s">
        <v>363</v>
      </c>
      <c r="N6451" s="44" t="s">
        <v>363</v>
      </c>
      <c r="P6451" s="58">
        <v>155</v>
      </c>
      <c r="Q6451" s="56" t="str">
        <f>IFERROR(VLOOKUP(P6451,#REF!,2,FALSE),"")</f>
        <v/>
      </c>
      <c r="R6451" s="58">
        <v>1</v>
      </c>
      <c r="S6451" s="41" t="s">
        <v>57</v>
      </c>
      <c r="T6451" s="35" t="s">
        <v>8</v>
      </c>
      <c r="U6451" s="73" t="s">
        <v>83</v>
      </c>
    </row>
    <row r="6452" spans="1:21" ht="15.65" customHeight="1" x14ac:dyDescent="0.35">
      <c r="A6452" s="92" t="s">
        <v>1128</v>
      </c>
      <c r="B6452" s="36">
        <v>28479</v>
      </c>
      <c r="D6452" s="35" t="s">
        <v>118</v>
      </c>
      <c r="E6452" s="50">
        <v>16</v>
      </c>
      <c r="F6452" s="44" t="s">
        <v>392</v>
      </c>
      <c r="H6452" s="58">
        <v>159</v>
      </c>
      <c r="I6452" s="43" t="str">
        <f>IFERROR(VLOOKUP(H6452,#REF!,2,FALSE),"")</f>
        <v/>
      </c>
      <c r="J6452" s="58">
        <v>0</v>
      </c>
      <c r="K6452" s="41" t="s">
        <v>61</v>
      </c>
      <c r="L6452" s="50">
        <v>16</v>
      </c>
      <c r="M6452" s="44" t="s">
        <v>7745</v>
      </c>
      <c r="N6452" s="44" t="s">
        <v>7745</v>
      </c>
      <c r="P6452" s="58">
        <v>155</v>
      </c>
      <c r="Q6452" s="56" t="str">
        <f>IFERROR(VLOOKUP(P6452,#REF!,2,FALSE),"")</f>
        <v/>
      </c>
      <c r="R6452" s="58">
        <v>1</v>
      </c>
      <c r="S6452" s="41" t="s">
        <v>57</v>
      </c>
      <c r="T6452" s="35" t="s">
        <v>8</v>
      </c>
      <c r="U6452" s="73" t="s">
        <v>83</v>
      </c>
    </row>
    <row r="6453" spans="1:21" ht="15.65" customHeight="1" x14ac:dyDescent="0.35">
      <c r="A6453" s="78" t="s">
        <v>1128</v>
      </c>
      <c r="B6453" s="36">
        <v>28511</v>
      </c>
      <c r="D6453" s="53" t="s">
        <v>118</v>
      </c>
      <c r="E6453" s="59">
        <v>1</v>
      </c>
      <c r="F6453" s="35" t="s">
        <v>4177</v>
      </c>
      <c r="H6453" s="72">
        <v>215</v>
      </c>
      <c r="I6453" s="43" t="str">
        <f>IFERROR(VLOOKUP(H6453,#REF!,2,FALSE),"")</f>
        <v/>
      </c>
      <c r="J6453" s="38">
        <v>0.5</v>
      </c>
      <c r="K6453" s="41" t="s">
        <v>85</v>
      </c>
      <c r="L6453" s="59">
        <v>1</v>
      </c>
      <c r="M6453" s="41" t="s">
        <v>273</v>
      </c>
      <c r="N6453" s="41" t="s">
        <v>273</v>
      </c>
      <c r="P6453" s="43">
        <v>213</v>
      </c>
      <c r="Q6453" s="56" t="str">
        <f>IFERROR(VLOOKUP(P6453,#REF!,2,FALSE),"")</f>
        <v/>
      </c>
      <c r="R6453" s="38">
        <v>0.5</v>
      </c>
      <c r="S6453" s="41" t="s">
        <v>57</v>
      </c>
      <c r="T6453" s="35" t="s">
        <v>8</v>
      </c>
      <c r="U6453" s="73" t="s">
        <v>83</v>
      </c>
    </row>
    <row r="6454" spans="1:21" ht="15.65" customHeight="1" x14ac:dyDescent="0.35">
      <c r="A6454" s="78" t="s">
        <v>1128</v>
      </c>
      <c r="B6454" s="36">
        <v>28511</v>
      </c>
      <c r="D6454" s="53" t="s">
        <v>118</v>
      </c>
      <c r="E6454" s="59">
        <v>2</v>
      </c>
      <c r="F6454" s="29" t="s">
        <v>4098</v>
      </c>
      <c r="H6454" s="72">
        <v>187</v>
      </c>
      <c r="I6454" s="43" t="str">
        <f>IFERROR(VLOOKUP(H6454,#REF!,2,FALSE),"")</f>
        <v/>
      </c>
      <c r="J6454" s="38">
        <v>0.5</v>
      </c>
      <c r="K6454" s="41" t="s">
        <v>85</v>
      </c>
      <c r="L6454" s="59">
        <v>2</v>
      </c>
      <c r="M6454" s="57" t="s">
        <v>3812</v>
      </c>
      <c r="N6454" s="57" t="s">
        <v>3812</v>
      </c>
      <c r="P6454" s="43">
        <v>178</v>
      </c>
      <c r="Q6454" s="56" t="str">
        <f>IFERROR(VLOOKUP(P6454,#REF!,2,FALSE),"")</f>
        <v/>
      </c>
      <c r="R6454" s="38">
        <v>0.5</v>
      </c>
      <c r="S6454" s="41" t="s">
        <v>57</v>
      </c>
      <c r="T6454" s="35" t="s">
        <v>8</v>
      </c>
      <c r="U6454" s="73" t="s">
        <v>83</v>
      </c>
    </row>
    <row r="6455" spans="1:21" ht="15.65" customHeight="1" x14ac:dyDescent="0.35">
      <c r="A6455" s="78" t="s">
        <v>1128</v>
      </c>
      <c r="B6455" s="36">
        <v>28511</v>
      </c>
      <c r="D6455" s="53" t="s">
        <v>118</v>
      </c>
      <c r="E6455" s="59">
        <v>3</v>
      </c>
      <c r="F6455" s="29" t="s">
        <v>4078</v>
      </c>
      <c r="H6455" s="72">
        <v>177</v>
      </c>
      <c r="I6455" s="43" t="str">
        <f>IFERROR(VLOOKUP(H6455,#REF!,2,FALSE),"")</f>
        <v/>
      </c>
      <c r="J6455" s="38">
        <v>1</v>
      </c>
      <c r="K6455" s="41" t="s">
        <v>85</v>
      </c>
      <c r="L6455" s="59">
        <v>3</v>
      </c>
      <c r="M6455" s="57" t="s">
        <v>3952</v>
      </c>
      <c r="N6455" s="57" t="s">
        <v>3952</v>
      </c>
      <c r="P6455" s="43"/>
      <c r="Q6455" s="56" t="str">
        <f>IFERROR(VLOOKUP(P6455,#REF!,2,FALSE),"")</f>
        <v/>
      </c>
      <c r="R6455" s="38">
        <v>0</v>
      </c>
      <c r="S6455" s="41" t="s">
        <v>57</v>
      </c>
      <c r="T6455" s="35" t="s">
        <v>8</v>
      </c>
      <c r="U6455" s="73" t="s">
        <v>83</v>
      </c>
    </row>
    <row r="6456" spans="1:21" ht="15.65" customHeight="1" x14ac:dyDescent="0.35">
      <c r="A6456" s="78" t="s">
        <v>1128</v>
      </c>
      <c r="B6456" s="36">
        <v>28511</v>
      </c>
      <c r="D6456" s="53" t="s">
        <v>118</v>
      </c>
      <c r="E6456" s="59">
        <v>4</v>
      </c>
      <c r="F6456" s="29" t="s">
        <v>3798</v>
      </c>
      <c r="H6456" s="72">
        <v>176</v>
      </c>
      <c r="I6456" s="43" t="str">
        <f>IFERROR(VLOOKUP(H6456,#REF!,2,FALSE),"")</f>
        <v/>
      </c>
      <c r="J6456" s="38">
        <v>0</v>
      </c>
      <c r="K6456" s="41" t="s">
        <v>85</v>
      </c>
      <c r="L6456" s="59">
        <v>4</v>
      </c>
      <c r="M6456" s="41" t="s">
        <v>1063</v>
      </c>
      <c r="N6456" s="41" t="s">
        <v>1063</v>
      </c>
      <c r="P6456" s="43">
        <v>168</v>
      </c>
      <c r="Q6456" s="56" t="str">
        <f>IFERROR(VLOOKUP(P6456,#REF!,2,FALSE),"")</f>
        <v/>
      </c>
      <c r="R6456" s="38">
        <v>1</v>
      </c>
      <c r="S6456" s="41" t="s">
        <v>57</v>
      </c>
      <c r="T6456" s="35" t="s">
        <v>8</v>
      </c>
      <c r="U6456" s="73" t="s">
        <v>83</v>
      </c>
    </row>
    <row r="6457" spans="1:21" ht="15.65" customHeight="1" x14ac:dyDescent="0.35">
      <c r="A6457" s="78" t="s">
        <v>1128</v>
      </c>
      <c r="B6457" s="36">
        <v>28511</v>
      </c>
      <c r="D6457" s="53" t="s">
        <v>118</v>
      </c>
      <c r="E6457" s="59">
        <v>5</v>
      </c>
      <c r="F6457" s="29" t="s">
        <v>398</v>
      </c>
      <c r="H6457" s="43"/>
      <c r="I6457" s="43" t="str">
        <f>IFERROR(VLOOKUP(H6457,#REF!,2,FALSE),"")</f>
        <v/>
      </c>
      <c r="J6457" s="38">
        <v>1</v>
      </c>
      <c r="K6457" s="41" t="s">
        <v>85</v>
      </c>
      <c r="L6457" s="59">
        <v>5</v>
      </c>
      <c r="M6457" s="54" t="s">
        <v>1062</v>
      </c>
      <c r="N6457" s="54" t="s">
        <v>1062</v>
      </c>
      <c r="P6457" s="43">
        <v>168</v>
      </c>
      <c r="Q6457" s="56" t="str">
        <f>IFERROR(VLOOKUP(P6457,#REF!,2,FALSE),"")</f>
        <v/>
      </c>
      <c r="R6457" s="38">
        <v>0</v>
      </c>
      <c r="S6457" s="41" t="s">
        <v>57</v>
      </c>
      <c r="T6457" s="35" t="s">
        <v>8</v>
      </c>
      <c r="U6457" s="73" t="s">
        <v>83</v>
      </c>
    </row>
    <row r="6458" spans="1:21" ht="15.65" customHeight="1" x14ac:dyDescent="0.35">
      <c r="A6458" s="78" t="s">
        <v>1128</v>
      </c>
      <c r="B6458" s="36">
        <v>28511</v>
      </c>
      <c r="D6458" s="53" t="s">
        <v>118</v>
      </c>
      <c r="E6458" s="59">
        <v>6</v>
      </c>
      <c r="F6458" s="29" t="s">
        <v>4140</v>
      </c>
      <c r="H6458" s="72">
        <v>166</v>
      </c>
      <c r="I6458" s="43" t="str">
        <f>IFERROR(VLOOKUP(H6458,#REF!,2,FALSE),"")</f>
        <v/>
      </c>
      <c r="J6458" s="38">
        <v>1</v>
      </c>
      <c r="K6458" s="41" t="s">
        <v>85</v>
      </c>
      <c r="L6458" s="59">
        <v>6</v>
      </c>
      <c r="M6458" s="41" t="s">
        <v>1119</v>
      </c>
      <c r="N6458" s="41" t="s">
        <v>1119</v>
      </c>
      <c r="P6458" s="43">
        <v>152</v>
      </c>
      <c r="Q6458" s="56" t="str">
        <f>IFERROR(VLOOKUP(P6458,#REF!,2,FALSE),"")</f>
        <v/>
      </c>
      <c r="R6458" s="38">
        <v>0</v>
      </c>
      <c r="S6458" s="41" t="s">
        <v>57</v>
      </c>
      <c r="T6458" s="35" t="s">
        <v>8</v>
      </c>
      <c r="U6458" s="73" t="s">
        <v>83</v>
      </c>
    </row>
    <row r="6459" spans="1:21" ht="15.65" customHeight="1" x14ac:dyDescent="0.35">
      <c r="A6459" s="78" t="s">
        <v>1128</v>
      </c>
      <c r="B6459" s="36">
        <v>28511</v>
      </c>
      <c r="D6459" s="53" t="s">
        <v>118</v>
      </c>
      <c r="E6459" s="59">
        <v>7</v>
      </c>
      <c r="F6459" s="29" t="s">
        <v>4067</v>
      </c>
      <c r="H6459" s="72">
        <v>163</v>
      </c>
      <c r="I6459" s="43" t="str">
        <f>IFERROR(VLOOKUP(H6459,#REF!,2,FALSE),"")</f>
        <v/>
      </c>
      <c r="J6459" s="38">
        <v>1</v>
      </c>
      <c r="K6459" s="41" t="s">
        <v>85</v>
      </c>
      <c r="L6459" s="59">
        <v>7</v>
      </c>
      <c r="M6459" s="41" t="s">
        <v>1118</v>
      </c>
      <c r="N6459" s="41" t="s">
        <v>1118</v>
      </c>
      <c r="P6459" s="43">
        <v>161</v>
      </c>
      <c r="Q6459" s="56" t="str">
        <f>IFERROR(VLOOKUP(P6459,#REF!,2,FALSE),"")</f>
        <v/>
      </c>
      <c r="R6459" s="38">
        <v>0</v>
      </c>
      <c r="S6459" s="41" t="s">
        <v>57</v>
      </c>
      <c r="T6459" s="35" t="s">
        <v>8</v>
      </c>
      <c r="U6459" s="73" t="s">
        <v>83</v>
      </c>
    </row>
    <row r="6460" spans="1:21" ht="15.65" customHeight="1" x14ac:dyDescent="0.35">
      <c r="A6460" s="78" t="s">
        <v>1128</v>
      </c>
      <c r="B6460" s="36">
        <v>28511</v>
      </c>
      <c r="D6460" s="53" t="s">
        <v>118</v>
      </c>
      <c r="E6460" s="59">
        <v>8</v>
      </c>
      <c r="F6460" s="35" t="s">
        <v>615</v>
      </c>
      <c r="H6460" s="72">
        <v>161</v>
      </c>
      <c r="I6460" s="43" t="str">
        <f>IFERROR(VLOOKUP(H6460,#REF!,2,FALSE),"")</f>
        <v/>
      </c>
      <c r="J6460" s="38">
        <v>1</v>
      </c>
      <c r="K6460" s="41" t="s">
        <v>85</v>
      </c>
      <c r="L6460" s="59">
        <v>8</v>
      </c>
      <c r="M6460" s="41" t="s">
        <v>1126</v>
      </c>
      <c r="N6460" s="41" t="s">
        <v>1126</v>
      </c>
      <c r="P6460" s="43"/>
      <c r="Q6460" s="56" t="str">
        <f>IFERROR(VLOOKUP(P6460,#REF!,2,FALSE),"")</f>
        <v/>
      </c>
      <c r="R6460" s="38">
        <v>0</v>
      </c>
      <c r="S6460" s="41" t="s">
        <v>57</v>
      </c>
      <c r="T6460" s="35" t="s">
        <v>8</v>
      </c>
      <c r="U6460" s="73" t="s">
        <v>83</v>
      </c>
    </row>
    <row r="6461" spans="1:21" ht="15.65" customHeight="1" x14ac:dyDescent="0.35">
      <c r="A6461" s="78" t="s">
        <v>1128</v>
      </c>
      <c r="B6461" s="36">
        <v>28511</v>
      </c>
      <c r="D6461" s="53" t="s">
        <v>118</v>
      </c>
      <c r="E6461" s="59">
        <v>9</v>
      </c>
      <c r="F6461" s="29" t="s">
        <v>4071</v>
      </c>
      <c r="H6461" s="72">
        <v>160</v>
      </c>
      <c r="I6461" s="43" t="str">
        <f>IFERROR(VLOOKUP(H6461,#REF!,2,FALSE),"")</f>
        <v/>
      </c>
      <c r="J6461" s="38">
        <v>0</v>
      </c>
      <c r="K6461" s="41" t="s">
        <v>85</v>
      </c>
      <c r="L6461" s="59">
        <v>9</v>
      </c>
      <c r="M6461" s="54" t="s">
        <v>1066</v>
      </c>
      <c r="N6461" s="54" t="s">
        <v>1066</v>
      </c>
      <c r="P6461" s="43">
        <v>158</v>
      </c>
      <c r="Q6461" s="56" t="str">
        <f>IFERROR(VLOOKUP(P6461,#REF!,2,FALSE),"")</f>
        <v/>
      </c>
      <c r="R6461" s="38">
        <v>1</v>
      </c>
      <c r="S6461" s="41" t="s">
        <v>57</v>
      </c>
      <c r="T6461" s="35" t="s">
        <v>8</v>
      </c>
      <c r="U6461" s="73" t="s">
        <v>83</v>
      </c>
    </row>
    <row r="6462" spans="1:21" ht="15.65" customHeight="1" x14ac:dyDescent="0.35">
      <c r="A6462" s="78" t="s">
        <v>1128</v>
      </c>
      <c r="B6462" s="36">
        <v>28511</v>
      </c>
      <c r="D6462" s="53" t="s">
        <v>118</v>
      </c>
      <c r="E6462" s="59">
        <v>10</v>
      </c>
      <c r="F6462" s="29" t="s">
        <v>4070</v>
      </c>
      <c r="H6462" s="72">
        <v>157</v>
      </c>
      <c r="I6462" s="43" t="str">
        <f>IFERROR(VLOOKUP(H6462,#REF!,2,FALSE),"")</f>
        <v/>
      </c>
      <c r="J6462" s="38">
        <v>0.5</v>
      </c>
      <c r="K6462" s="41" t="s">
        <v>85</v>
      </c>
      <c r="L6462" s="59">
        <v>10</v>
      </c>
      <c r="M6462" s="54" t="s">
        <v>3395</v>
      </c>
      <c r="N6462" s="54" t="s">
        <v>3395</v>
      </c>
      <c r="P6462" s="43">
        <v>162</v>
      </c>
      <c r="Q6462" s="56" t="str">
        <f>IFERROR(VLOOKUP(P6462,#REF!,2,FALSE),"")</f>
        <v/>
      </c>
      <c r="R6462" s="38">
        <v>0.5</v>
      </c>
      <c r="S6462" s="41" t="s">
        <v>57</v>
      </c>
      <c r="T6462" s="35" t="s">
        <v>8</v>
      </c>
      <c r="U6462" s="73" t="s">
        <v>83</v>
      </c>
    </row>
    <row r="6463" spans="1:21" ht="15.65" customHeight="1" x14ac:dyDescent="0.35">
      <c r="A6463" s="78" t="s">
        <v>1128</v>
      </c>
      <c r="B6463" s="36">
        <v>28511</v>
      </c>
      <c r="D6463" s="53" t="s">
        <v>118</v>
      </c>
      <c r="E6463" s="59">
        <v>11</v>
      </c>
      <c r="F6463" s="46" t="s">
        <v>1650</v>
      </c>
      <c r="H6463" s="72">
        <v>160</v>
      </c>
      <c r="I6463" s="43" t="str">
        <f>IFERROR(VLOOKUP(H6463,#REF!,2,FALSE),"")</f>
        <v/>
      </c>
      <c r="J6463" s="38">
        <v>0</v>
      </c>
      <c r="K6463" s="41" t="s">
        <v>85</v>
      </c>
      <c r="L6463" s="59">
        <v>11</v>
      </c>
      <c r="M6463" s="41" t="s">
        <v>1127</v>
      </c>
      <c r="N6463" s="41" t="s">
        <v>1127</v>
      </c>
      <c r="P6463" s="43">
        <v>150</v>
      </c>
      <c r="Q6463" s="56" t="str">
        <f>IFERROR(VLOOKUP(P6463,#REF!,2,FALSE),"")</f>
        <v/>
      </c>
      <c r="R6463" s="38">
        <v>1</v>
      </c>
      <c r="S6463" s="41" t="s">
        <v>57</v>
      </c>
      <c r="T6463" s="35" t="s">
        <v>8</v>
      </c>
      <c r="U6463" s="73" t="s">
        <v>83</v>
      </c>
    </row>
    <row r="6464" spans="1:21" ht="15.65" customHeight="1" x14ac:dyDescent="0.35">
      <c r="A6464" s="78" t="s">
        <v>1128</v>
      </c>
      <c r="B6464" s="36">
        <v>28511</v>
      </c>
      <c r="D6464" s="53" t="s">
        <v>118</v>
      </c>
      <c r="E6464" s="59">
        <v>12</v>
      </c>
      <c r="F6464" s="46" t="s">
        <v>4089</v>
      </c>
      <c r="H6464" s="72">
        <v>155</v>
      </c>
      <c r="I6464" s="43" t="str">
        <f>IFERROR(VLOOKUP(H6464,#REF!,2,FALSE),"")</f>
        <v/>
      </c>
      <c r="J6464" s="38">
        <v>0</v>
      </c>
      <c r="K6464" s="41" t="s">
        <v>85</v>
      </c>
      <c r="L6464" s="59">
        <v>12</v>
      </c>
      <c r="M6464" s="66" t="s">
        <v>3822</v>
      </c>
      <c r="N6464" s="66" t="s">
        <v>3822</v>
      </c>
      <c r="P6464" s="43">
        <v>132</v>
      </c>
      <c r="Q6464" s="56" t="str">
        <f>IFERROR(VLOOKUP(P6464,#REF!,2,FALSE),"")</f>
        <v/>
      </c>
      <c r="R6464" s="38">
        <v>1</v>
      </c>
      <c r="S6464" s="41" t="s">
        <v>57</v>
      </c>
      <c r="T6464" s="35" t="s">
        <v>8</v>
      </c>
      <c r="U6464" s="73" t="s">
        <v>83</v>
      </c>
    </row>
    <row r="6465" spans="1:21" ht="15.65" customHeight="1" x14ac:dyDescent="0.35">
      <c r="A6465" s="78" t="s">
        <v>1128</v>
      </c>
      <c r="B6465" s="36">
        <v>28511</v>
      </c>
      <c r="D6465" s="53" t="s">
        <v>118</v>
      </c>
      <c r="E6465" s="59">
        <v>13</v>
      </c>
      <c r="F6465" s="35" t="s">
        <v>393</v>
      </c>
      <c r="H6465" s="72">
        <v>155</v>
      </c>
      <c r="I6465" s="43" t="str">
        <f>IFERROR(VLOOKUP(H6465,#REF!,2,FALSE),"")</f>
        <v/>
      </c>
      <c r="J6465" s="38">
        <v>0.5</v>
      </c>
      <c r="K6465" s="41" t="s">
        <v>85</v>
      </c>
      <c r="L6465" s="59">
        <v>13</v>
      </c>
      <c r="M6465" s="41" t="s">
        <v>1682</v>
      </c>
      <c r="N6465" s="41" t="s">
        <v>1682</v>
      </c>
      <c r="P6465" s="43">
        <v>120</v>
      </c>
      <c r="Q6465" s="56" t="str">
        <f>IFERROR(VLOOKUP(P6465,#REF!,2,FALSE),"")</f>
        <v/>
      </c>
      <c r="R6465" s="38">
        <v>0.5</v>
      </c>
      <c r="S6465" s="41" t="s">
        <v>57</v>
      </c>
      <c r="T6465" s="35" t="s">
        <v>8</v>
      </c>
      <c r="U6465" s="73" t="s">
        <v>83</v>
      </c>
    </row>
    <row r="6466" spans="1:21" ht="15.65" customHeight="1" x14ac:dyDescent="0.35">
      <c r="A6466" s="78" t="s">
        <v>1128</v>
      </c>
      <c r="B6466" s="36">
        <v>28511</v>
      </c>
      <c r="D6466" s="53" t="s">
        <v>118</v>
      </c>
      <c r="E6466" s="59">
        <v>14</v>
      </c>
      <c r="F6466" s="30" t="s">
        <v>4091</v>
      </c>
      <c r="H6466" s="72">
        <v>150</v>
      </c>
      <c r="I6466" s="43" t="str">
        <f>IFERROR(VLOOKUP(H6466,#REF!,2,FALSE),"")</f>
        <v/>
      </c>
      <c r="J6466" s="38">
        <v>0</v>
      </c>
      <c r="K6466" s="41" t="s">
        <v>85</v>
      </c>
      <c r="L6466" s="59">
        <v>14</v>
      </c>
      <c r="M6466" s="57" t="s">
        <v>3809</v>
      </c>
      <c r="N6466" s="57" t="s">
        <v>3809</v>
      </c>
      <c r="P6466" s="43"/>
      <c r="Q6466" s="56" t="str">
        <f>IFERROR(VLOOKUP(P6466,#REF!,2,FALSE),"")</f>
        <v/>
      </c>
      <c r="R6466" s="38">
        <v>1</v>
      </c>
      <c r="S6466" s="41" t="s">
        <v>57</v>
      </c>
      <c r="T6466" s="35" t="s">
        <v>8</v>
      </c>
      <c r="U6466" s="73" t="s">
        <v>83</v>
      </c>
    </row>
    <row r="6467" spans="1:21" ht="15.65" customHeight="1" x14ac:dyDescent="0.35">
      <c r="A6467" s="78" t="s">
        <v>1128</v>
      </c>
      <c r="B6467" s="36">
        <v>28511</v>
      </c>
      <c r="D6467" s="53" t="s">
        <v>118</v>
      </c>
      <c r="E6467" s="59">
        <v>15</v>
      </c>
      <c r="F6467" s="35" t="s">
        <v>1030</v>
      </c>
      <c r="H6467" s="72">
        <v>147</v>
      </c>
      <c r="I6467" s="43" t="str">
        <f>IFERROR(VLOOKUP(H6467,#REF!,2,FALSE),"")</f>
        <v/>
      </c>
      <c r="J6467" s="38">
        <v>0.5</v>
      </c>
      <c r="K6467" s="41" t="s">
        <v>85</v>
      </c>
      <c r="L6467" s="59">
        <v>15</v>
      </c>
      <c r="M6467" s="41" t="s">
        <v>1125</v>
      </c>
      <c r="N6467" s="41" t="s">
        <v>1125</v>
      </c>
      <c r="P6467" s="43"/>
      <c r="Q6467" s="56" t="str">
        <f>IFERROR(VLOOKUP(P6467,#REF!,2,FALSE),"")</f>
        <v/>
      </c>
      <c r="R6467" s="38">
        <v>0.5</v>
      </c>
      <c r="S6467" s="41" t="s">
        <v>57</v>
      </c>
      <c r="T6467" s="35" t="s">
        <v>8</v>
      </c>
      <c r="U6467" s="73" t="s">
        <v>83</v>
      </c>
    </row>
    <row r="6468" spans="1:21" ht="15.65" customHeight="1" x14ac:dyDescent="0.35">
      <c r="A6468" s="78" t="s">
        <v>1128</v>
      </c>
      <c r="B6468" s="36">
        <v>28511</v>
      </c>
      <c r="D6468" s="53" t="s">
        <v>118</v>
      </c>
      <c r="E6468" s="59">
        <v>16</v>
      </c>
      <c r="F6468" s="35" t="s">
        <v>1124</v>
      </c>
      <c r="H6468" s="72">
        <v>146</v>
      </c>
      <c r="I6468" s="43" t="str">
        <f>IFERROR(VLOOKUP(H6468,#REF!,2,FALSE),"")</f>
        <v/>
      </c>
      <c r="J6468" s="38">
        <v>1</v>
      </c>
      <c r="K6468" s="41" t="s">
        <v>85</v>
      </c>
      <c r="L6468" s="59">
        <v>16</v>
      </c>
      <c r="M6468" s="57" t="s">
        <v>3818</v>
      </c>
      <c r="N6468" s="57" t="s">
        <v>3818</v>
      </c>
      <c r="P6468" s="43">
        <v>133</v>
      </c>
      <c r="Q6468" s="56" t="str">
        <f>IFERROR(VLOOKUP(P6468,#REF!,2,FALSE),"")</f>
        <v/>
      </c>
      <c r="R6468" s="38">
        <v>0</v>
      </c>
      <c r="S6468" s="41" t="s">
        <v>57</v>
      </c>
      <c r="T6468" s="35" t="s">
        <v>8</v>
      </c>
      <c r="U6468" s="73" t="s">
        <v>83</v>
      </c>
    </row>
    <row r="6469" spans="1:21" ht="15.65" customHeight="1" x14ac:dyDescent="0.35">
      <c r="A6469" s="78" t="s">
        <v>1128</v>
      </c>
      <c r="B6469" s="36">
        <v>28532</v>
      </c>
      <c r="C6469" s="35" t="s">
        <v>1130</v>
      </c>
      <c r="D6469" s="53" t="s">
        <v>118</v>
      </c>
      <c r="E6469" s="59">
        <v>1</v>
      </c>
      <c r="F6469" s="29" t="s">
        <v>4065</v>
      </c>
      <c r="H6469" s="51"/>
      <c r="I6469" s="43" t="str">
        <f>IFERROR(VLOOKUP(H6469,#REF!,2,FALSE),"")</f>
        <v/>
      </c>
      <c r="J6469" s="63">
        <v>0</v>
      </c>
      <c r="K6469" s="41" t="s">
        <v>71</v>
      </c>
      <c r="L6469" s="59">
        <v>1</v>
      </c>
      <c r="M6469" s="60" t="s">
        <v>274</v>
      </c>
      <c r="N6469" s="60" t="s">
        <v>274</v>
      </c>
      <c r="P6469" s="43"/>
      <c r="Q6469" s="56" t="str">
        <f>IFERROR(VLOOKUP(P6469,#REF!,2,FALSE),"")</f>
        <v/>
      </c>
      <c r="R6469" s="63">
        <v>1</v>
      </c>
      <c r="S6469" s="41" t="s">
        <v>57</v>
      </c>
      <c r="T6469" s="35" t="s">
        <v>8</v>
      </c>
      <c r="U6469" s="73" t="s">
        <v>83</v>
      </c>
    </row>
    <row r="6470" spans="1:21" ht="15.65" customHeight="1" x14ac:dyDescent="0.35">
      <c r="A6470" s="78" t="s">
        <v>1128</v>
      </c>
      <c r="B6470" s="36">
        <v>28532</v>
      </c>
      <c r="C6470" s="35" t="s">
        <v>1130</v>
      </c>
      <c r="D6470" s="53" t="s">
        <v>118</v>
      </c>
      <c r="E6470" s="59">
        <v>2</v>
      </c>
      <c r="F6470" s="29" t="s">
        <v>4098</v>
      </c>
      <c r="H6470" s="58">
        <v>187</v>
      </c>
      <c r="I6470" s="43" t="str">
        <f>IFERROR(VLOOKUP(H6470,#REF!,2,FALSE),"")</f>
        <v/>
      </c>
      <c r="J6470" s="63">
        <v>0</v>
      </c>
      <c r="K6470" s="41" t="s">
        <v>71</v>
      </c>
      <c r="L6470" s="59">
        <v>2</v>
      </c>
      <c r="M6470" s="60" t="s">
        <v>276</v>
      </c>
      <c r="N6470" s="60" t="s">
        <v>276</v>
      </c>
      <c r="P6470" s="43"/>
      <c r="Q6470" s="56" t="str">
        <f>IFERROR(VLOOKUP(P6470,#REF!,2,FALSE),"")</f>
        <v/>
      </c>
      <c r="R6470" s="63">
        <v>1</v>
      </c>
      <c r="S6470" s="41" t="s">
        <v>57</v>
      </c>
      <c r="T6470" s="35" t="s">
        <v>8</v>
      </c>
      <c r="U6470" s="73" t="s">
        <v>83</v>
      </c>
    </row>
    <row r="6471" spans="1:21" ht="15.65" customHeight="1" x14ac:dyDescent="0.35">
      <c r="A6471" s="78" t="s">
        <v>1128</v>
      </c>
      <c r="B6471" s="36">
        <v>28532</v>
      </c>
      <c r="C6471" s="35" t="s">
        <v>1130</v>
      </c>
      <c r="D6471" s="53" t="s">
        <v>118</v>
      </c>
      <c r="E6471" s="59">
        <v>3</v>
      </c>
      <c r="F6471" s="29" t="s">
        <v>4073</v>
      </c>
      <c r="H6471" s="58">
        <v>187</v>
      </c>
      <c r="I6471" s="43" t="str">
        <f>IFERROR(VLOOKUP(H6471,#REF!,2,FALSE),"")</f>
        <v/>
      </c>
      <c r="J6471" s="63">
        <v>0.5</v>
      </c>
      <c r="K6471" s="41" t="s">
        <v>71</v>
      </c>
      <c r="L6471" s="59">
        <v>3</v>
      </c>
      <c r="M6471" s="65" t="s">
        <v>2431</v>
      </c>
      <c r="N6471" s="65" t="s">
        <v>2431</v>
      </c>
      <c r="P6471" s="43"/>
      <c r="Q6471" s="56" t="str">
        <f>IFERROR(VLOOKUP(P6471,#REF!,2,FALSE),"")</f>
        <v/>
      </c>
      <c r="R6471" s="63">
        <v>0.5</v>
      </c>
      <c r="S6471" s="41" t="s">
        <v>57</v>
      </c>
      <c r="T6471" s="35" t="s">
        <v>8</v>
      </c>
      <c r="U6471" s="73" t="s">
        <v>83</v>
      </c>
    </row>
    <row r="6472" spans="1:21" ht="15.65" customHeight="1" x14ac:dyDescent="0.35">
      <c r="A6472" s="78" t="s">
        <v>1128</v>
      </c>
      <c r="B6472" s="36">
        <v>28532</v>
      </c>
      <c r="C6472" s="35" t="s">
        <v>1130</v>
      </c>
      <c r="D6472" s="53" t="s">
        <v>118</v>
      </c>
      <c r="E6472" s="59">
        <v>4</v>
      </c>
      <c r="F6472" s="29" t="s">
        <v>387</v>
      </c>
      <c r="H6472" s="51">
        <v>184</v>
      </c>
      <c r="I6472" s="43" t="str">
        <f>IFERROR(VLOOKUP(H6472,#REF!,2,FALSE),"")</f>
        <v/>
      </c>
      <c r="J6472" s="63">
        <v>1</v>
      </c>
      <c r="K6472" s="41" t="s">
        <v>71</v>
      </c>
      <c r="L6472" s="59">
        <v>4</v>
      </c>
      <c r="M6472" s="60" t="s">
        <v>297</v>
      </c>
      <c r="N6472" s="60" t="s">
        <v>297</v>
      </c>
      <c r="P6472" s="43"/>
      <c r="Q6472" s="56" t="str">
        <f>IFERROR(VLOOKUP(P6472,#REF!,2,FALSE),"")</f>
        <v/>
      </c>
      <c r="R6472" s="63">
        <v>0</v>
      </c>
      <c r="S6472" s="41" t="s">
        <v>57</v>
      </c>
      <c r="T6472" s="35" t="s">
        <v>8</v>
      </c>
      <c r="U6472" s="73" t="s">
        <v>83</v>
      </c>
    </row>
    <row r="6473" spans="1:21" ht="15.65" customHeight="1" x14ac:dyDescent="0.35">
      <c r="A6473" s="78" t="s">
        <v>1128</v>
      </c>
      <c r="B6473" s="36">
        <v>28532</v>
      </c>
      <c r="C6473" s="35" t="s">
        <v>1130</v>
      </c>
      <c r="D6473" s="53" t="s">
        <v>118</v>
      </c>
      <c r="E6473" s="59">
        <v>5</v>
      </c>
      <c r="F6473" s="29" t="s">
        <v>4099</v>
      </c>
      <c r="H6473" s="51">
        <v>178</v>
      </c>
      <c r="I6473" s="43" t="str">
        <f>IFERROR(VLOOKUP(H6473,#REF!,2,FALSE),"")</f>
        <v/>
      </c>
      <c r="J6473" s="63">
        <v>1</v>
      </c>
      <c r="K6473" s="41" t="s">
        <v>71</v>
      </c>
      <c r="L6473" s="59">
        <v>5</v>
      </c>
      <c r="M6473" s="60" t="s">
        <v>367</v>
      </c>
      <c r="N6473" s="60" t="s">
        <v>367</v>
      </c>
      <c r="P6473" s="43"/>
      <c r="Q6473" s="56" t="str">
        <f>IFERROR(VLOOKUP(P6473,#REF!,2,FALSE),"")</f>
        <v/>
      </c>
      <c r="R6473" s="63">
        <v>0</v>
      </c>
      <c r="S6473" s="41" t="s">
        <v>57</v>
      </c>
      <c r="T6473" s="35" t="s">
        <v>8</v>
      </c>
      <c r="U6473" s="73" t="s">
        <v>83</v>
      </c>
    </row>
    <row r="6474" spans="1:21" ht="15.65" customHeight="1" x14ac:dyDescent="0.35">
      <c r="A6474" s="78" t="s">
        <v>1128</v>
      </c>
      <c r="B6474" s="36">
        <v>28532</v>
      </c>
      <c r="C6474" s="35" t="s">
        <v>1130</v>
      </c>
      <c r="D6474" s="53" t="s">
        <v>118</v>
      </c>
      <c r="E6474" s="59">
        <v>6</v>
      </c>
      <c r="F6474" s="29" t="s">
        <v>4078</v>
      </c>
      <c r="H6474" s="51">
        <v>177</v>
      </c>
      <c r="I6474" s="43" t="str">
        <f>IFERROR(VLOOKUP(H6474,#REF!,2,FALSE),"")</f>
        <v/>
      </c>
      <c r="J6474" s="63">
        <v>1</v>
      </c>
      <c r="K6474" s="41" t="s">
        <v>71</v>
      </c>
      <c r="L6474" s="59">
        <v>6</v>
      </c>
      <c r="M6474" s="65" t="s">
        <v>3577</v>
      </c>
      <c r="N6474" s="65" t="s">
        <v>3577</v>
      </c>
      <c r="P6474" s="43"/>
      <c r="Q6474" s="56" t="str">
        <f>IFERROR(VLOOKUP(P6474,#REF!,2,FALSE),"")</f>
        <v/>
      </c>
      <c r="R6474" s="63">
        <v>0</v>
      </c>
      <c r="S6474" s="41" t="s">
        <v>57</v>
      </c>
      <c r="T6474" s="35" t="s">
        <v>8</v>
      </c>
      <c r="U6474" s="73" t="s">
        <v>83</v>
      </c>
    </row>
    <row r="6475" spans="1:21" ht="15.65" customHeight="1" x14ac:dyDescent="0.35">
      <c r="A6475" s="78" t="s">
        <v>1128</v>
      </c>
      <c r="B6475" s="36">
        <v>28532</v>
      </c>
      <c r="C6475" s="35" t="s">
        <v>1130</v>
      </c>
      <c r="D6475" s="53" t="s">
        <v>118</v>
      </c>
      <c r="E6475" s="59">
        <v>7</v>
      </c>
      <c r="F6475" s="29" t="s">
        <v>390</v>
      </c>
      <c r="H6475" s="51"/>
      <c r="I6475" s="43" t="str">
        <f>IFERROR(VLOOKUP(H6475,#REF!,2,FALSE),"")</f>
        <v/>
      </c>
      <c r="J6475" s="63">
        <v>0.5</v>
      </c>
      <c r="K6475" s="41" t="s">
        <v>71</v>
      </c>
      <c r="L6475" s="59">
        <v>7</v>
      </c>
      <c r="M6475" s="60" t="s">
        <v>278</v>
      </c>
      <c r="N6475" s="60" t="s">
        <v>278</v>
      </c>
      <c r="P6475" s="43"/>
      <c r="Q6475" s="56" t="str">
        <f>IFERROR(VLOOKUP(P6475,#REF!,2,FALSE),"")</f>
        <v/>
      </c>
      <c r="R6475" s="63">
        <v>0.5</v>
      </c>
      <c r="S6475" s="41" t="s">
        <v>57</v>
      </c>
      <c r="T6475" s="35" t="s">
        <v>8</v>
      </c>
      <c r="U6475" s="73" t="s">
        <v>83</v>
      </c>
    </row>
    <row r="6476" spans="1:21" ht="15.65" customHeight="1" x14ac:dyDescent="0.35">
      <c r="A6476" s="78" t="s">
        <v>1128</v>
      </c>
      <c r="B6476" s="36">
        <v>28532</v>
      </c>
      <c r="C6476" s="35" t="s">
        <v>1130</v>
      </c>
      <c r="D6476" s="53" t="s">
        <v>118</v>
      </c>
      <c r="E6476" s="59">
        <v>8</v>
      </c>
      <c r="F6476" s="29" t="s">
        <v>3798</v>
      </c>
      <c r="H6476" s="58">
        <v>176</v>
      </c>
      <c r="I6476" s="43" t="str">
        <f>IFERROR(VLOOKUP(H6476,#REF!,2,FALSE),"")</f>
        <v/>
      </c>
      <c r="J6476" s="63">
        <v>0.5</v>
      </c>
      <c r="K6476" s="41" t="s">
        <v>71</v>
      </c>
      <c r="L6476" s="59">
        <v>8</v>
      </c>
      <c r="M6476" s="54" t="s">
        <v>1112</v>
      </c>
      <c r="N6476" s="54" t="s">
        <v>1112</v>
      </c>
      <c r="P6476" s="43"/>
      <c r="Q6476" s="56" t="str">
        <f>IFERROR(VLOOKUP(P6476,#REF!,2,FALSE),"")</f>
        <v/>
      </c>
      <c r="R6476" s="63">
        <v>0.5</v>
      </c>
      <c r="S6476" s="41" t="s">
        <v>57</v>
      </c>
      <c r="T6476" s="35" t="s">
        <v>8</v>
      </c>
      <c r="U6476" s="73" t="s">
        <v>83</v>
      </c>
    </row>
    <row r="6477" spans="1:21" ht="15.65" customHeight="1" x14ac:dyDescent="0.35">
      <c r="A6477" s="78" t="s">
        <v>1128</v>
      </c>
      <c r="B6477" s="36">
        <v>28532</v>
      </c>
      <c r="C6477" s="35" t="s">
        <v>1130</v>
      </c>
      <c r="D6477" s="53" t="s">
        <v>118</v>
      </c>
      <c r="E6477" s="59">
        <v>9</v>
      </c>
      <c r="F6477" s="29" t="s">
        <v>391</v>
      </c>
      <c r="H6477" s="51"/>
      <c r="I6477" s="43" t="str">
        <f>IFERROR(VLOOKUP(H6477,#REF!,2,FALSE),"")</f>
        <v/>
      </c>
      <c r="J6477" s="63">
        <v>0.5</v>
      </c>
      <c r="K6477" s="41" t="s">
        <v>71</v>
      </c>
      <c r="L6477" s="59">
        <v>9</v>
      </c>
      <c r="M6477" s="60" t="s">
        <v>445</v>
      </c>
      <c r="N6477" s="60" t="s">
        <v>445</v>
      </c>
      <c r="P6477" s="43"/>
      <c r="Q6477" s="56" t="str">
        <f>IFERROR(VLOOKUP(P6477,#REF!,2,FALSE),"")</f>
        <v/>
      </c>
      <c r="R6477" s="63">
        <v>0.5</v>
      </c>
      <c r="S6477" s="41" t="s">
        <v>57</v>
      </c>
      <c r="T6477" s="35" t="s">
        <v>8</v>
      </c>
      <c r="U6477" s="73" t="s">
        <v>83</v>
      </c>
    </row>
    <row r="6478" spans="1:21" ht="15.65" customHeight="1" x14ac:dyDescent="0.35">
      <c r="A6478" s="78" t="s">
        <v>1128</v>
      </c>
      <c r="B6478" s="36">
        <v>28532</v>
      </c>
      <c r="C6478" s="35" t="s">
        <v>1130</v>
      </c>
      <c r="D6478" s="53" t="s">
        <v>118</v>
      </c>
      <c r="E6478" s="59">
        <v>10</v>
      </c>
      <c r="F6478" s="29" t="s">
        <v>4067</v>
      </c>
      <c r="H6478" s="51">
        <v>163</v>
      </c>
      <c r="I6478" s="43" t="str">
        <f>IFERROR(VLOOKUP(H6478,#REF!,2,FALSE),"")</f>
        <v/>
      </c>
      <c r="J6478" s="63">
        <v>1</v>
      </c>
      <c r="K6478" s="41" t="s">
        <v>71</v>
      </c>
      <c r="L6478" s="59">
        <v>10</v>
      </c>
      <c r="M6478" s="60" t="s">
        <v>277</v>
      </c>
      <c r="N6478" s="60" t="s">
        <v>277</v>
      </c>
      <c r="P6478" s="43"/>
      <c r="Q6478" s="56" t="str">
        <f>IFERROR(VLOOKUP(P6478,#REF!,2,FALSE),"")</f>
        <v/>
      </c>
      <c r="R6478" s="63">
        <v>0</v>
      </c>
      <c r="S6478" s="41" t="s">
        <v>57</v>
      </c>
      <c r="T6478" s="35" t="s">
        <v>8</v>
      </c>
      <c r="U6478" s="73" t="s">
        <v>83</v>
      </c>
    </row>
    <row r="6479" spans="1:21" ht="15.65" customHeight="1" x14ac:dyDescent="0.35">
      <c r="A6479" s="78" t="s">
        <v>1128</v>
      </c>
      <c r="B6479" s="36">
        <v>28532</v>
      </c>
      <c r="C6479" s="35" t="s">
        <v>1130</v>
      </c>
      <c r="D6479" s="53" t="s">
        <v>118</v>
      </c>
      <c r="E6479" s="59">
        <v>11</v>
      </c>
      <c r="F6479" s="29" t="s">
        <v>392</v>
      </c>
      <c r="H6479" s="51"/>
      <c r="I6479" s="43" t="str">
        <f>IFERROR(VLOOKUP(H6479,#REF!,2,FALSE),"")</f>
        <v/>
      </c>
      <c r="J6479" s="63">
        <v>0</v>
      </c>
      <c r="K6479" s="41" t="s">
        <v>71</v>
      </c>
      <c r="L6479" s="59">
        <v>11</v>
      </c>
      <c r="M6479" s="60" t="s">
        <v>621</v>
      </c>
      <c r="N6479" s="60" t="s">
        <v>621</v>
      </c>
      <c r="P6479" s="43"/>
      <c r="Q6479" s="56" t="str">
        <f>IFERROR(VLOOKUP(P6479,#REF!,2,FALSE),"")</f>
        <v/>
      </c>
      <c r="R6479" s="63">
        <v>1</v>
      </c>
      <c r="S6479" s="41" t="s">
        <v>57</v>
      </c>
      <c r="T6479" s="35" t="s">
        <v>8</v>
      </c>
      <c r="U6479" s="73" t="s">
        <v>83</v>
      </c>
    </row>
    <row r="6480" spans="1:21" ht="15.65" customHeight="1" x14ac:dyDescent="0.35">
      <c r="A6480" s="78" t="s">
        <v>1128</v>
      </c>
      <c r="B6480" s="36">
        <v>28532</v>
      </c>
      <c r="C6480" s="35" t="s">
        <v>1130</v>
      </c>
      <c r="D6480" s="53" t="s">
        <v>118</v>
      </c>
      <c r="E6480" s="59">
        <v>12</v>
      </c>
      <c r="F6480" s="29" t="s">
        <v>32</v>
      </c>
      <c r="H6480" s="51"/>
      <c r="I6480" s="43" t="str">
        <f>IFERROR(VLOOKUP(H6480,#REF!,2,FALSE),"")</f>
        <v/>
      </c>
      <c r="J6480" s="63">
        <v>1</v>
      </c>
      <c r="K6480" s="41" t="s">
        <v>71</v>
      </c>
      <c r="L6480" s="59">
        <v>12</v>
      </c>
      <c r="M6480" s="54" t="s">
        <v>1111</v>
      </c>
      <c r="N6480" s="54" t="s">
        <v>1111</v>
      </c>
      <c r="P6480" s="43"/>
      <c r="Q6480" s="56" t="str">
        <f>IFERROR(VLOOKUP(P6480,#REF!,2,FALSE),"")</f>
        <v/>
      </c>
      <c r="R6480" s="63">
        <v>0</v>
      </c>
      <c r="S6480" s="41" t="s">
        <v>57</v>
      </c>
      <c r="T6480" s="35" t="s">
        <v>8</v>
      </c>
      <c r="U6480" s="73" t="s">
        <v>83</v>
      </c>
    </row>
    <row r="6481" spans="1:21" ht="15.65" customHeight="1" x14ac:dyDescent="0.35">
      <c r="A6481" s="78" t="s">
        <v>1128</v>
      </c>
      <c r="B6481" s="36">
        <v>28532</v>
      </c>
      <c r="C6481" s="35" t="s">
        <v>1130</v>
      </c>
      <c r="D6481" s="53" t="s">
        <v>118</v>
      </c>
      <c r="E6481" s="59">
        <v>13</v>
      </c>
      <c r="F6481" s="29" t="s">
        <v>4070</v>
      </c>
      <c r="H6481" s="58">
        <v>157</v>
      </c>
      <c r="I6481" s="43" t="str">
        <f>IFERROR(VLOOKUP(H6481,#REF!,2,FALSE),"")</f>
        <v/>
      </c>
      <c r="J6481" s="63">
        <v>0.5</v>
      </c>
      <c r="K6481" s="41" t="s">
        <v>71</v>
      </c>
      <c r="L6481" s="59">
        <v>13</v>
      </c>
      <c r="M6481" s="60" t="s">
        <v>444</v>
      </c>
      <c r="N6481" s="60" t="s">
        <v>444</v>
      </c>
      <c r="P6481" s="43"/>
      <c r="Q6481" s="56" t="str">
        <f>IFERROR(VLOOKUP(P6481,#REF!,2,FALSE),"")</f>
        <v/>
      </c>
      <c r="R6481" s="63">
        <v>0.5</v>
      </c>
      <c r="S6481" s="41" t="s">
        <v>57</v>
      </c>
      <c r="T6481" s="35" t="s">
        <v>8</v>
      </c>
      <c r="U6481" s="73" t="s">
        <v>83</v>
      </c>
    </row>
    <row r="6482" spans="1:21" ht="15.65" customHeight="1" x14ac:dyDescent="0.35">
      <c r="A6482" s="78" t="s">
        <v>1128</v>
      </c>
      <c r="B6482" s="36">
        <v>28532</v>
      </c>
      <c r="C6482" s="35" t="s">
        <v>1130</v>
      </c>
      <c r="D6482" s="53" t="s">
        <v>118</v>
      </c>
      <c r="E6482" s="59">
        <v>14</v>
      </c>
      <c r="F6482" s="29" t="s">
        <v>4071</v>
      </c>
      <c r="H6482" s="58">
        <v>160</v>
      </c>
      <c r="I6482" s="43" t="str">
        <f>IFERROR(VLOOKUP(H6482,#REF!,2,FALSE),"")</f>
        <v/>
      </c>
      <c r="J6482" s="63">
        <v>0.5</v>
      </c>
      <c r="K6482" s="41" t="s">
        <v>71</v>
      </c>
      <c r="L6482" s="59">
        <v>14</v>
      </c>
      <c r="M6482" s="60" t="s">
        <v>283</v>
      </c>
      <c r="N6482" s="60" t="s">
        <v>283</v>
      </c>
      <c r="P6482" s="43"/>
      <c r="Q6482" s="56" t="str">
        <f>IFERROR(VLOOKUP(P6482,#REF!,2,FALSE),"")</f>
        <v/>
      </c>
      <c r="R6482" s="63">
        <v>0.5</v>
      </c>
      <c r="S6482" s="41" t="s">
        <v>57</v>
      </c>
      <c r="T6482" s="35" t="s">
        <v>8</v>
      </c>
      <c r="U6482" s="73" t="s">
        <v>83</v>
      </c>
    </row>
    <row r="6483" spans="1:21" ht="15.65" customHeight="1" x14ac:dyDescent="0.35">
      <c r="A6483" s="78" t="s">
        <v>1128</v>
      </c>
      <c r="B6483" s="36">
        <v>28532</v>
      </c>
      <c r="C6483" s="35" t="s">
        <v>1130</v>
      </c>
      <c r="D6483" s="53" t="s">
        <v>118</v>
      </c>
      <c r="E6483" s="59">
        <v>15</v>
      </c>
      <c r="F6483" s="29" t="s">
        <v>393</v>
      </c>
      <c r="H6483" s="51">
        <v>155</v>
      </c>
      <c r="I6483" s="43" t="str">
        <f>IFERROR(VLOOKUP(H6483,#REF!,2,FALSE),"")</f>
        <v/>
      </c>
      <c r="J6483" s="63">
        <v>0</v>
      </c>
      <c r="K6483" s="41" t="s">
        <v>71</v>
      </c>
      <c r="L6483" s="59">
        <v>15</v>
      </c>
      <c r="M6483" s="57" t="s">
        <v>2729</v>
      </c>
      <c r="N6483" s="57" t="s">
        <v>2729</v>
      </c>
      <c r="P6483" s="43"/>
      <c r="Q6483" s="56" t="str">
        <f>IFERROR(VLOOKUP(P6483,#REF!,2,FALSE),"")</f>
        <v/>
      </c>
      <c r="R6483" s="63">
        <v>1</v>
      </c>
      <c r="S6483" s="41" t="s">
        <v>57</v>
      </c>
      <c r="T6483" s="35" t="s">
        <v>8</v>
      </c>
      <c r="U6483" s="73" t="s">
        <v>83</v>
      </c>
    </row>
    <row r="6484" spans="1:21" ht="15.65" customHeight="1" x14ac:dyDescent="0.35">
      <c r="A6484" s="78" t="s">
        <v>1128</v>
      </c>
      <c r="B6484" s="36">
        <v>28532</v>
      </c>
      <c r="C6484" s="35" t="s">
        <v>1130</v>
      </c>
      <c r="D6484" s="53" t="s">
        <v>118</v>
      </c>
      <c r="E6484" s="59">
        <v>16</v>
      </c>
      <c r="F6484" s="30" t="s">
        <v>4091</v>
      </c>
      <c r="H6484" s="58">
        <v>150</v>
      </c>
      <c r="I6484" s="43" t="str">
        <f>IFERROR(VLOOKUP(H6484,#REF!,2,FALSE),"")</f>
        <v/>
      </c>
      <c r="J6484" s="63">
        <v>0.5</v>
      </c>
      <c r="K6484" s="41" t="s">
        <v>71</v>
      </c>
      <c r="L6484" s="59">
        <v>16</v>
      </c>
      <c r="M6484" s="60" t="s">
        <v>622</v>
      </c>
      <c r="N6484" s="60" t="s">
        <v>622</v>
      </c>
      <c r="P6484" s="43"/>
      <c r="Q6484" s="56" t="str">
        <f>IFERROR(VLOOKUP(P6484,#REF!,2,FALSE),"")</f>
        <v/>
      </c>
      <c r="R6484" s="63">
        <v>0.5</v>
      </c>
      <c r="S6484" s="41" t="s">
        <v>57</v>
      </c>
      <c r="T6484" s="35" t="s">
        <v>8</v>
      </c>
      <c r="U6484" s="73" t="s">
        <v>83</v>
      </c>
    </row>
    <row r="6485" spans="1:21" ht="15.65" customHeight="1" x14ac:dyDescent="0.35">
      <c r="A6485" s="92" t="s">
        <v>1128</v>
      </c>
      <c r="B6485" s="36">
        <v>28532</v>
      </c>
      <c r="C6485" s="48" t="s">
        <v>1130</v>
      </c>
      <c r="D6485" s="92" t="s">
        <v>951</v>
      </c>
      <c r="E6485" s="37">
        <v>1</v>
      </c>
      <c r="F6485" s="46" t="s">
        <v>4089</v>
      </c>
      <c r="H6485" s="47">
        <v>155</v>
      </c>
      <c r="I6485" s="43" t="str">
        <f>IFERROR(VLOOKUP(H6485,#REF!,2,FALSE),"")</f>
        <v/>
      </c>
      <c r="J6485" s="40">
        <v>1</v>
      </c>
      <c r="K6485" s="41" t="s">
        <v>70</v>
      </c>
      <c r="L6485" s="37">
        <v>1</v>
      </c>
      <c r="M6485" s="42" t="s">
        <v>286</v>
      </c>
      <c r="N6485" s="42" t="s">
        <v>286</v>
      </c>
      <c r="P6485" s="51">
        <v>153</v>
      </c>
      <c r="Q6485" s="56" t="str">
        <f>IFERROR(VLOOKUP(P6485,#REF!,2,FALSE),"")</f>
        <v/>
      </c>
      <c r="R6485" s="51">
        <v>0</v>
      </c>
      <c r="S6485" s="41" t="s">
        <v>57</v>
      </c>
      <c r="T6485" s="35" t="s">
        <v>8</v>
      </c>
      <c r="U6485" s="35" t="s">
        <v>84</v>
      </c>
    </row>
    <row r="6486" spans="1:21" ht="15.65" customHeight="1" x14ac:dyDescent="0.35">
      <c r="A6486" s="92" t="s">
        <v>1128</v>
      </c>
      <c r="B6486" s="36">
        <v>28532</v>
      </c>
      <c r="C6486" s="48" t="s">
        <v>1130</v>
      </c>
      <c r="D6486" s="92" t="s">
        <v>951</v>
      </c>
      <c r="E6486" s="37">
        <v>2</v>
      </c>
      <c r="F6486" s="46" t="s">
        <v>1650</v>
      </c>
      <c r="H6486" s="47">
        <v>160</v>
      </c>
      <c r="I6486" s="43" t="str">
        <f>IFERROR(VLOOKUP(H6486,#REF!,2,FALSE),"")</f>
        <v/>
      </c>
      <c r="J6486" s="40">
        <v>1</v>
      </c>
      <c r="K6486" s="41" t="s">
        <v>70</v>
      </c>
      <c r="L6486" s="37">
        <v>2</v>
      </c>
      <c r="M6486" s="42" t="s">
        <v>7750</v>
      </c>
      <c r="N6486" s="42" t="s">
        <v>7750</v>
      </c>
      <c r="P6486" s="51"/>
      <c r="Q6486" s="56" t="str">
        <f>IFERROR(VLOOKUP(P6486,#REF!,2,FALSE),"")</f>
        <v/>
      </c>
      <c r="R6486" s="51">
        <v>0</v>
      </c>
      <c r="S6486" s="41" t="s">
        <v>57</v>
      </c>
      <c r="T6486" s="35" t="s">
        <v>8</v>
      </c>
      <c r="U6486" s="35" t="s">
        <v>84</v>
      </c>
    </row>
    <row r="6487" spans="1:21" ht="15.65" customHeight="1" x14ac:dyDescent="0.35">
      <c r="A6487" s="92" t="s">
        <v>1128</v>
      </c>
      <c r="B6487" s="36">
        <v>28532</v>
      </c>
      <c r="C6487" s="48" t="s">
        <v>1130</v>
      </c>
      <c r="D6487" s="92" t="s">
        <v>951</v>
      </c>
      <c r="E6487" s="37">
        <v>3</v>
      </c>
      <c r="F6487" s="42" t="s">
        <v>619</v>
      </c>
      <c r="H6487" s="47">
        <v>151</v>
      </c>
      <c r="I6487" s="43" t="str">
        <f>IFERROR(VLOOKUP(H6487,#REF!,2,FALSE),"")</f>
        <v/>
      </c>
      <c r="J6487" s="40">
        <v>0</v>
      </c>
      <c r="K6487" s="41" t="s">
        <v>70</v>
      </c>
      <c r="L6487" s="37">
        <v>3</v>
      </c>
      <c r="M6487" s="42" t="s">
        <v>1004</v>
      </c>
      <c r="N6487" s="42" t="s">
        <v>1004</v>
      </c>
      <c r="P6487" s="51"/>
      <c r="Q6487" s="56" t="str">
        <f>IFERROR(VLOOKUP(P6487,#REF!,2,FALSE),"")</f>
        <v/>
      </c>
      <c r="R6487" s="51">
        <v>1</v>
      </c>
      <c r="S6487" s="41" t="s">
        <v>57</v>
      </c>
      <c r="T6487" s="35" t="s">
        <v>8</v>
      </c>
      <c r="U6487" s="35" t="s">
        <v>84</v>
      </c>
    </row>
    <row r="6488" spans="1:21" ht="15.65" customHeight="1" x14ac:dyDescent="0.35">
      <c r="A6488" s="92" t="s">
        <v>1128</v>
      </c>
      <c r="B6488" s="36">
        <v>28532</v>
      </c>
      <c r="C6488" s="48" t="s">
        <v>1130</v>
      </c>
      <c r="D6488" s="92" t="s">
        <v>951</v>
      </c>
      <c r="E6488" s="37">
        <v>4</v>
      </c>
      <c r="F6488" s="42" t="s">
        <v>659</v>
      </c>
      <c r="H6488" s="47">
        <v>150</v>
      </c>
      <c r="I6488" s="43" t="str">
        <f>IFERROR(VLOOKUP(H6488,#REF!,2,FALSE),"")</f>
        <v/>
      </c>
      <c r="J6488" s="40">
        <v>0</v>
      </c>
      <c r="K6488" s="41" t="s">
        <v>70</v>
      </c>
      <c r="L6488" s="37">
        <v>4</v>
      </c>
      <c r="M6488" s="42" t="s">
        <v>7751</v>
      </c>
      <c r="N6488" s="42" t="s">
        <v>7751</v>
      </c>
      <c r="P6488" s="51">
        <v>153</v>
      </c>
      <c r="Q6488" s="56" t="str">
        <f>IFERROR(VLOOKUP(P6488,#REF!,2,FALSE),"")</f>
        <v/>
      </c>
      <c r="R6488" s="51">
        <v>1</v>
      </c>
      <c r="S6488" s="41" t="s">
        <v>57</v>
      </c>
      <c r="T6488" s="35" t="s">
        <v>8</v>
      </c>
      <c r="U6488" s="35" t="s">
        <v>84</v>
      </c>
    </row>
    <row r="6489" spans="1:21" ht="15.65" customHeight="1" x14ac:dyDescent="0.35">
      <c r="A6489" s="92" t="s">
        <v>1128</v>
      </c>
      <c r="B6489" s="36">
        <v>28532</v>
      </c>
      <c r="C6489" s="48" t="s">
        <v>1130</v>
      </c>
      <c r="D6489" s="92" t="s">
        <v>951</v>
      </c>
      <c r="E6489" s="37">
        <v>5</v>
      </c>
      <c r="F6489" s="30" t="s">
        <v>4074</v>
      </c>
      <c r="H6489" s="47">
        <v>146</v>
      </c>
      <c r="I6489" s="43" t="str">
        <f>IFERROR(VLOOKUP(H6489,#REF!,2,FALSE),"")</f>
        <v/>
      </c>
      <c r="J6489" s="40">
        <v>0.5</v>
      </c>
      <c r="K6489" s="41" t="s">
        <v>70</v>
      </c>
      <c r="L6489" s="37">
        <v>5</v>
      </c>
      <c r="M6489" s="42" t="s">
        <v>7752</v>
      </c>
      <c r="N6489" s="42" t="s">
        <v>7752</v>
      </c>
      <c r="P6489" s="51"/>
      <c r="Q6489" s="56" t="str">
        <f>IFERROR(VLOOKUP(P6489,#REF!,2,FALSE),"")</f>
        <v/>
      </c>
      <c r="R6489" s="51">
        <v>0.5</v>
      </c>
      <c r="S6489" s="41" t="s">
        <v>57</v>
      </c>
      <c r="T6489" s="35" t="s">
        <v>8</v>
      </c>
      <c r="U6489" s="35" t="s">
        <v>84</v>
      </c>
    </row>
    <row r="6490" spans="1:21" ht="15.65" customHeight="1" x14ac:dyDescent="0.35">
      <c r="A6490" s="92" t="s">
        <v>1128</v>
      </c>
      <c r="B6490" s="36">
        <v>28532</v>
      </c>
      <c r="C6490" s="48" t="s">
        <v>1130</v>
      </c>
      <c r="D6490" s="92" t="s">
        <v>951</v>
      </c>
      <c r="E6490" s="37">
        <v>6</v>
      </c>
      <c r="F6490" s="30" t="s">
        <v>7746</v>
      </c>
      <c r="H6490" s="47">
        <v>142</v>
      </c>
      <c r="I6490" s="43" t="str">
        <f>IFERROR(VLOOKUP(H6490,#REF!,2,FALSE),"")</f>
        <v/>
      </c>
      <c r="J6490" s="40">
        <v>0</v>
      </c>
      <c r="K6490" s="41" t="s">
        <v>70</v>
      </c>
      <c r="L6490" s="37">
        <v>6</v>
      </c>
      <c r="M6490" s="42" t="s">
        <v>7753</v>
      </c>
      <c r="N6490" s="42" t="s">
        <v>7753</v>
      </c>
      <c r="P6490" s="51"/>
      <c r="Q6490" s="56" t="str">
        <f>IFERROR(VLOOKUP(P6490,#REF!,2,FALSE),"")</f>
        <v/>
      </c>
      <c r="R6490" s="51">
        <v>1</v>
      </c>
      <c r="S6490" s="41" t="s">
        <v>57</v>
      </c>
      <c r="T6490" s="35" t="s">
        <v>8</v>
      </c>
      <c r="U6490" s="35" t="s">
        <v>84</v>
      </c>
    </row>
    <row r="6491" spans="1:21" ht="15.65" customHeight="1" x14ac:dyDescent="0.35">
      <c r="A6491" s="92" t="s">
        <v>1128</v>
      </c>
      <c r="B6491" s="36">
        <v>28532</v>
      </c>
      <c r="C6491" s="48" t="s">
        <v>1130</v>
      </c>
      <c r="D6491" s="92" t="s">
        <v>951</v>
      </c>
      <c r="E6491" s="37">
        <v>7</v>
      </c>
      <c r="F6491" s="30" t="s">
        <v>1089</v>
      </c>
      <c r="H6491" s="47">
        <v>140</v>
      </c>
      <c r="I6491" s="43" t="str">
        <f>IFERROR(VLOOKUP(H6491,#REF!,2,FALSE),"")</f>
        <v/>
      </c>
      <c r="J6491" s="40">
        <v>0.5</v>
      </c>
      <c r="K6491" s="41" t="s">
        <v>70</v>
      </c>
      <c r="L6491" s="37">
        <v>7</v>
      </c>
      <c r="M6491" s="42" t="s">
        <v>284</v>
      </c>
      <c r="N6491" s="42" t="s">
        <v>284</v>
      </c>
      <c r="P6491" s="51">
        <v>151</v>
      </c>
      <c r="Q6491" s="56" t="str">
        <f>IFERROR(VLOOKUP(P6491,#REF!,2,FALSE),"")</f>
        <v/>
      </c>
      <c r="R6491" s="51">
        <v>0.5</v>
      </c>
      <c r="S6491" s="41" t="s">
        <v>57</v>
      </c>
      <c r="T6491" s="35" t="s">
        <v>8</v>
      </c>
      <c r="U6491" s="35" t="s">
        <v>84</v>
      </c>
    </row>
    <row r="6492" spans="1:21" ht="15.65" customHeight="1" x14ac:dyDescent="0.35">
      <c r="A6492" s="92" t="s">
        <v>1128</v>
      </c>
      <c r="B6492" s="36">
        <v>28532</v>
      </c>
      <c r="C6492" s="48" t="s">
        <v>1130</v>
      </c>
      <c r="D6492" s="92" t="s">
        <v>951</v>
      </c>
      <c r="E6492" s="37">
        <v>8</v>
      </c>
      <c r="F6492" s="30" t="s">
        <v>7747</v>
      </c>
      <c r="H6492" s="47">
        <v>140</v>
      </c>
      <c r="I6492" s="43" t="str">
        <f>IFERROR(VLOOKUP(H6492,#REF!,2,FALSE),"")</f>
        <v/>
      </c>
      <c r="J6492" s="40">
        <v>0</v>
      </c>
      <c r="K6492" s="41" t="s">
        <v>70</v>
      </c>
      <c r="L6492" s="37">
        <v>8</v>
      </c>
      <c r="M6492" s="42" t="s">
        <v>368</v>
      </c>
      <c r="N6492" s="42" t="s">
        <v>368</v>
      </c>
      <c r="P6492" s="51">
        <v>147</v>
      </c>
      <c r="Q6492" s="56" t="str">
        <f>IFERROR(VLOOKUP(P6492,#REF!,2,FALSE),"")</f>
        <v/>
      </c>
      <c r="R6492" s="51">
        <v>1</v>
      </c>
      <c r="S6492" s="41" t="s">
        <v>57</v>
      </c>
      <c r="T6492" s="35" t="s">
        <v>8</v>
      </c>
      <c r="U6492" s="35" t="s">
        <v>84</v>
      </c>
    </row>
    <row r="6493" spans="1:21" ht="15.65" customHeight="1" x14ac:dyDescent="0.35">
      <c r="A6493" s="92" t="s">
        <v>1128</v>
      </c>
      <c r="B6493" s="36">
        <v>28532</v>
      </c>
      <c r="C6493" s="48" t="s">
        <v>1130</v>
      </c>
      <c r="D6493" s="92" t="s">
        <v>951</v>
      </c>
      <c r="E6493" s="37">
        <v>9</v>
      </c>
      <c r="F6493" s="42" t="s">
        <v>32</v>
      </c>
      <c r="H6493" s="47"/>
      <c r="I6493" s="43" t="str">
        <f>IFERROR(VLOOKUP(H6493,#REF!,2,FALSE),"")</f>
        <v/>
      </c>
      <c r="J6493" s="40">
        <v>0</v>
      </c>
      <c r="K6493" s="41" t="s">
        <v>70</v>
      </c>
      <c r="L6493" s="37">
        <v>9</v>
      </c>
      <c r="M6493" s="42" t="s">
        <v>538</v>
      </c>
      <c r="N6493" s="42" t="s">
        <v>538</v>
      </c>
      <c r="P6493" s="51"/>
      <c r="Q6493" s="56" t="str">
        <f>IFERROR(VLOOKUP(P6493,#REF!,2,FALSE),"")</f>
        <v/>
      </c>
      <c r="R6493" s="51">
        <v>1</v>
      </c>
      <c r="S6493" s="41" t="s">
        <v>57</v>
      </c>
      <c r="T6493" s="35" t="s">
        <v>8</v>
      </c>
      <c r="U6493" s="35" t="s">
        <v>84</v>
      </c>
    </row>
    <row r="6494" spans="1:21" ht="15.65" customHeight="1" x14ac:dyDescent="0.35">
      <c r="A6494" s="92" t="s">
        <v>1128</v>
      </c>
      <c r="B6494" s="36">
        <v>28532</v>
      </c>
      <c r="C6494" s="48" t="s">
        <v>1130</v>
      </c>
      <c r="D6494" s="92" t="s">
        <v>951</v>
      </c>
      <c r="E6494" s="37">
        <v>10</v>
      </c>
      <c r="F6494" s="42" t="s">
        <v>1220</v>
      </c>
      <c r="H6494" s="47">
        <v>140</v>
      </c>
      <c r="I6494" s="43" t="str">
        <f>IFERROR(VLOOKUP(H6494,#REF!,2,FALSE),"")</f>
        <v/>
      </c>
      <c r="J6494" s="40">
        <v>0.5</v>
      </c>
      <c r="K6494" s="41" t="s">
        <v>70</v>
      </c>
      <c r="L6494" s="37">
        <v>10</v>
      </c>
      <c r="M6494" s="42" t="s">
        <v>7754</v>
      </c>
      <c r="N6494" s="42" t="s">
        <v>7754</v>
      </c>
      <c r="P6494" s="51">
        <v>158</v>
      </c>
      <c r="Q6494" s="56" t="str">
        <f>IFERROR(VLOOKUP(P6494,#REF!,2,FALSE),"")</f>
        <v/>
      </c>
      <c r="R6494" s="51">
        <v>0.5</v>
      </c>
      <c r="S6494" s="41" t="s">
        <v>57</v>
      </c>
      <c r="T6494" s="35" t="s">
        <v>8</v>
      </c>
      <c r="U6494" s="35" t="s">
        <v>84</v>
      </c>
    </row>
    <row r="6495" spans="1:21" ht="15.65" customHeight="1" x14ac:dyDescent="0.35">
      <c r="A6495" s="92" t="s">
        <v>1128</v>
      </c>
      <c r="B6495" s="36">
        <v>28532</v>
      </c>
      <c r="C6495" s="48" t="s">
        <v>1130</v>
      </c>
      <c r="D6495" s="92" t="s">
        <v>951</v>
      </c>
      <c r="E6495" s="37">
        <v>11</v>
      </c>
      <c r="F6495" s="42" t="s">
        <v>2866</v>
      </c>
      <c r="H6495" s="47">
        <v>129</v>
      </c>
      <c r="I6495" s="43" t="str">
        <f>IFERROR(VLOOKUP(H6495,#REF!,2,FALSE),"")</f>
        <v/>
      </c>
      <c r="J6495" s="40">
        <v>0.5</v>
      </c>
      <c r="K6495" s="41" t="s">
        <v>70</v>
      </c>
      <c r="L6495" s="37">
        <v>11</v>
      </c>
      <c r="M6495" s="42" t="s">
        <v>7755</v>
      </c>
      <c r="N6495" s="42" t="s">
        <v>7755</v>
      </c>
      <c r="P6495" s="51">
        <v>148</v>
      </c>
      <c r="Q6495" s="56" t="str">
        <f>IFERROR(VLOOKUP(P6495,#REF!,2,FALSE),"")</f>
        <v/>
      </c>
      <c r="R6495" s="51">
        <v>0.5</v>
      </c>
      <c r="S6495" s="41" t="s">
        <v>57</v>
      </c>
      <c r="T6495" s="35" t="s">
        <v>8</v>
      </c>
      <c r="U6495" s="35" t="s">
        <v>84</v>
      </c>
    </row>
    <row r="6496" spans="1:21" ht="15.65" customHeight="1" x14ac:dyDescent="0.35">
      <c r="A6496" s="92" t="s">
        <v>1128</v>
      </c>
      <c r="B6496" s="36">
        <v>28532</v>
      </c>
      <c r="C6496" s="48" t="s">
        <v>1130</v>
      </c>
      <c r="D6496" s="92" t="s">
        <v>951</v>
      </c>
      <c r="E6496" s="37">
        <v>12</v>
      </c>
      <c r="F6496" s="42" t="s">
        <v>1171</v>
      </c>
      <c r="H6496" s="47"/>
      <c r="I6496" s="43" t="str">
        <f>IFERROR(VLOOKUP(H6496,#REF!,2,FALSE),"")</f>
        <v/>
      </c>
      <c r="J6496" s="40">
        <v>0.5</v>
      </c>
      <c r="K6496" s="41" t="s">
        <v>70</v>
      </c>
      <c r="L6496" s="37">
        <v>12</v>
      </c>
      <c r="M6496" s="42" t="s">
        <v>1007</v>
      </c>
      <c r="N6496" s="42" t="s">
        <v>1007</v>
      </c>
      <c r="P6496" s="51">
        <v>148</v>
      </c>
      <c r="Q6496" s="56" t="str">
        <f>IFERROR(VLOOKUP(P6496,#REF!,2,FALSE),"")</f>
        <v/>
      </c>
      <c r="R6496" s="51">
        <v>0.5</v>
      </c>
      <c r="S6496" s="41" t="s">
        <v>57</v>
      </c>
      <c r="T6496" s="35" t="s">
        <v>8</v>
      </c>
      <c r="U6496" s="35" t="s">
        <v>84</v>
      </c>
    </row>
    <row r="6497" spans="1:21" ht="15.65" customHeight="1" x14ac:dyDescent="0.35">
      <c r="A6497" s="92" t="s">
        <v>1128</v>
      </c>
      <c r="B6497" s="36">
        <v>28532</v>
      </c>
      <c r="C6497" s="48" t="s">
        <v>1130</v>
      </c>
      <c r="D6497" s="92" t="s">
        <v>951</v>
      </c>
      <c r="E6497" s="37">
        <v>13</v>
      </c>
      <c r="F6497" s="29" t="s">
        <v>7748</v>
      </c>
      <c r="H6497" s="47">
        <v>116</v>
      </c>
      <c r="I6497" s="43" t="str">
        <f>IFERROR(VLOOKUP(H6497,#REF!,2,FALSE),"")</f>
        <v/>
      </c>
      <c r="J6497" s="40">
        <v>0</v>
      </c>
      <c r="K6497" s="41" t="s">
        <v>70</v>
      </c>
      <c r="L6497" s="37">
        <v>13</v>
      </c>
      <c r="M6497" s="42" t="s">
        <v>1091</v>
      </c>
      <c r="N6497" s="42" t="s">
        <v>1091</v>
      </c>
      <c r="P6497" s="51">
        <v>151</v>
      </c>
      <c r="Q6497" s="56" t="str">
        <f>IFERROR(VLOOKUP(P6497,#REF!,2,FALSE),"")</f>
        <v/>
      </c>
      <c r="R6497" s="51">
        <v>1</v>
      </c>
      <c r="S6497" s="41" t="s">
        <v>57</v>
      </c>
      <c r="T6497" s="35" t="s">
        <v>8</v>
      </c>
      <c r="U6497" s="35" t="s">
        <v>84</v>
      </c>
    </row>
    <row r="6498" spans="1:21" ht="15.65" customHeight="1" x14ac:dyDescent="0.35">
      <c r="A6498" s="92" t="s">
        <v>1128</v>
      </c>
      <c r="B6498" s="36">
        <v>28532</v>
      </c>
      <c r="C6498" s="48" t="s">
        <v>1130</v>
      </c>
      <c r="D6498" s="92" t="s">
        <v>951</v>
      </c>
      <c r="E6498" s="37">
        <v>14</v>
      </c>
      <c r="F6498" s="42" t="s">
        <v>7749</v>
      </c>
      <c r="H6498" s="47"/>
      <c r="I6498" s="43" t="str">
        <f>IFERROR(VLOOKUP(H6498,#REF!,2,FALSE),"")</f>
        <v/>
      </c>
      <c r="J6498" s="40">
        <v>0</v>
      </c>
      <c r="K6498" s="41" t="s">
        <v>70</v>
      </c>
      <c r="L6498" s="37">
        <v>14</v>
      </c>
      <c r="M6498" s="42" t="s">
        <v>399</v>
      </c>
      <c r="N6498" s="42" t="s">
        <v>399</v>
      </c>
      <c r="P6498" s="51">
        <v>140</v>
      </c>
      <c r="Q6498" s="56" t="str">
        <f>IFERROR(VLOOKUP(P6498,#REF!,2,FALSE),"")</f>
        <v/>
      </c>
      <c r="R6498" s="51">
        <v>1</v>
      </c>
      <c r="S6498" s="41" t="s">
        <v>57</v>
      </c>
      <c r="T6498" s="35" t="s">
        <v>8</v>
      </c>
      <c r="U6498" s="35" t="s">
        <v>84</v>
      </c>
    </row>
    <row r="6499" spans="1:21" ht="15.65" customHeight="1" x14ac:dyDescent="0.35">
      <c r="A6499" s="92" t="s">
        <v>1128</v>
      </c>
      <c r="B6499" s="36">
        <v>28532</v>
      </c>
      <c r="C6499" s="48" t="s">
        <v>1130</v>
      </c>
      <c r="D6499" s="92" t="s">
        <v>951</v>
      </c>
      <c r="E6499" s="37">
        <v>15</v>
      </c>
      <c r="F6499" s="42" t="s">
        <v>32</v>
      </c>
      <c r="H6499" s="47"/>
      <c r="I6499" s="43" t="str">
        <f>IFERROR(VLOOKUP(H6499,#REF!,2,FALSE),"")</f>
        <v/>
      </c>
      <c r="J6499" s="40">
        <v>0</v>
      </c>
      <c r="K6499" s="41" t="s">
        <v>70</v>
      </c>
      <c r="L6499" s="37">
        <v>15</v>
      </c>
      <c r="M6499" s="42" t="s">
        <v>7756</v>
      </c>
      <c r="N6499" s="42" t="s">
        <v>7756</v>
      </c>
      <c r="P6499" s="51">
        <v>128</v>
      </c>
      <c r="Q6499" s="56" t="str">
        <f>IFERROR(VLOOKUP(P6499,#REF!,2,FALSE),"")</f>
        <v/>
      </c>
      <c r="R6499" s="51">
        <v>1</v>
      </c>
      <c r="S6499" s="41" t="s">
        <v>57</v>
      </c>
      <c r="T6499" s="35" t="s">
        <v>8</v>
      </c>
      <c r="U6499" s="35" t="s">
        <v>84</v>
      </c>
    </row>
    <row r="6500" spans="1:21" ht="15.65" customHeight="1" x14ac:dyDescent="0.35">
      <c r="A6500" s="92" t="s">
        <v>1128</v>
      </c>
      <c r="B6500" s="36">
        <v>28532</v>
      </c>
      <c r="C6500" s="48" t="s">
        <v>1130</v>
      </c>
      <c r="D6500" s="92" t="s">
        <v>951</v>
      </c>
      <c r="E6500" s="37">
        <v>16</v>
      </c>
      <c r="F6500" s="42" t="s">
        <v>32</v>
      </c>
      <c r="H6500" s="47"/>
      <c r="I6500" s="43" t="str">
        <f>IFERROR(VLOOKUP(H6500,#REF!,2,FALSE),"")</f>
        <v/>
      </c>
      <c r="J6500" s="40">
        <v>0</v>
      </c>
      <c r="K6500" s="41" t="s">
        <v>70</v>
      </c>
      <c r="L6500" s="37">
        <v>16</v>
      </c>
      <c r="M6500" s="42" t="s">
        <v>7757</v>
      </c>
      <c r="N6500" s="42" t="s">
        <v>7757</v>
      </c>
      <c r="P6500" s="51">
        <v>143</v>
      </c>
      <c r="Q6500" s="56" t="str">
        <f>IFERROR(VLOOKUP(P6500,#REF!,2,FALSE),"")</f>
        <v/>
      </c>
      <c r="R6500" s="51">
        <v>1</v>
      </c>
      <c r="S6500" s="41" t="s">
        <v>57</v>
      </c>
      <c r="T6500" s="35" t="s">
        <v>8</v>
      </c>
      <c r="U6500" s="35" t="s">
        <v>84</v>
      </c>
    </row>
    <row r="6501" spans="1:21" ht="15.65" customHeight="1" x14ac:dyDescent="0.35">
      <c r="A6501" s="78" t="s">
        <v>1128</v>
      </c>
      <c r="B6501" s="36">
        <v>28567</v>
      </c>
      <c r="C6501" s="35" t="s">
        <v>1129</v>
      </c>
      <c r="D6501" s="53" t="s">
        <v>118</v>
      </c>
      <c r="E6501" s="59">
        <v>1</v>
      </c>
      <c r="F6501" s="35" t="s">
        <v>4177</v>
      </c>
      <c r="H6501" s="56" t="s">
        <v>593</v>
      </c>
      <c r="I6501" s="43" t="str">
        <f>IFERROR(VLOOKUP(H6501,#REF!,2,FALSE),"")</f>
        <v/>
      </c>
      <c r="J6501" s="63">
        <v>1</v>
      </c>
      <c r="K6501" s="41" t="s">
        <v>88</v>
      </c>
      <c r="L6501" s="59">
        <v>1</v>
      </c>
      <c r="M6501" s="60" t="s">
        <v>228</v>
      </c>
      <c r="N6501" s="60" t="s">
        <v>228</v>
      </c>
      <c r="O6501" s="38"/>
      <c r="P6501" s="43"/>
      <c r="Q6501" s="56" t="str">
        <f>IFERROR(VLOOKUP(P6501,#REF!,2,FALSE),"")</f>
        <v/>
      </c>
      <c r="R6501" s="63">
        <v>0</v>
      </c>
      <c r="S6501" s="41" t="s">
        <v>57</v>
      </c>
      <c r="T6501" s="35" t="s">
        <v>8</v>
      </c>
      <c r="U6501" s="73" t="s">
        <v>83</v>
      </c>
    </row>
    <row r="6502" spans="1:21" ht="15.65" customHeight="1" x14ac:dyDescent="0.35">
      <c r="A6502" s="78" t="s">
        <v>1128</v>
      </c>
      <c r="B6502" s="36">
        <v>28567</v>
      </c>
      <c r="C6502" s="35" t="s">
        <v>1129</v>
      </c>
      <c r="D6502" s="53" t="s">
        <v>118</v>
      </c>
      <c r="E6502" s="59">
        <v>2</v>
      </c>
      <c r="F6502" s="29" t="s">
        <v>4065</v>
      </c>
      <c r="H6502" s="56" t="s">
        <v>593</v>
      </c>
      <c r="I6502" s="43" t="str">
        <f>IFERROR(VLOOKUP(H6502,#REF!,2,FALSE),"")</f>
        <v/>
      </c>
      <c r="J6502" s="63">
        <v>0.5</v>
      </c>
      <c r="K6502" s="41" t="s">
        <v>88</v>
      </c>
      <c r="L6502" s="59">
        <v>2</v>
      </c>
      <c r="M6502" s="60" t="s">
        <v>227</v>
      </c>
      <c r="N6502" s="60" t="s">
        <v>227</v>
      </c>
      <c r="O6502" s="38"/>
      <c r="P6502" s="43"/>
      <c r="Q6502" s="56" t="str">
        <f>IFERROR(VLOOKUP(P6502,#REF!,2,FALSE),"")</f>
        <v/>
      </c>
      <c r="R6502" s="63">
        <v>0.5</v>
      </c>
      <c r="S6502" s="41" t="s">
        <v>57</v>
      </c>
      <c r="T6502" s="35" t="s">
        <v>8</v>
      </c>
      <c r="U6502" s="73" t="s">
        <v>83</v>
      </c>
    </row>
    <row r="6503" spans="1:21" ht="15.65" customHeight="1" x14ac:dyDescent="0.35">
      <c r="A6503" s="78" t="s">
        <v>1128</v>
      </c>
      <c r="B6503" s="36">
        <v>28567</v>
      </c>
      <c r="C6503" s="35" t="s">
        <v>1129</v>
      </c>
      <c r="D6503" s="53" t="s">
        <v>118</v>
      </c>
      <c r="E6503" s="59">
        <v>3</v>
      </c>
      <c r="F6503" s="29" t="s">
        <v>4098</v>
      </c>
      <c r="H6503" s="72">
        <v>187</v>
      </c>
      <c r="I6503" s="43" t="str">
        <f>IFERROR(VLOOKUP(H6503,#REF!,2,FALSE),"")</f>
        <v/>
      </c>
      <c r="J6503" s="63">
        <v>0.5</v>
      </c>
      <c r="K6503" s="41" t="s">
        <v>88</v>
      </c>
      <c r="L6503" s="59">
        <v>3</v>
      </c>
      <c r="M6503" s="41" t="s">
        <v>375</v>
      </c>
      <c r="N6503" s="41" t="s">
        <v>375</v>
      </c>
      <c r="O6503" s="38"/>
      <c r="P6503" s="43"/>
      <c r="Q6503" s="56" t="str">
        <f>IFERROR(VLOOKUP(P6503,#REF!,2,FALSE),"")</f>
        <v/>
      </c>
      <c r="R6503" s="63">
        <v>0.5</v>
      </c>
      <c r="S6503" s="41" t="s">
        <v>57</v>
      </c>
      <c r="T6503" s="35" t="s">
        <v>8</v>
      </c>
      <c r="U6503" s="73" t="s">
        <v>83</v>
      </c>
    </row>
    <row r="6504" spans="1:21" ht="15.65" customHeight="1" x14ac:dyDescent="0.35">
      <c r="A6504" s="78" t="s">
        <v>1128</v>
      </c>
      <c r="B6504" s="36">
        <v>28567</v>
      </c>
      <c r="C6504" s="35" t="s">
        <v>1129</v>
      </c>
      <c r="D6504" s="53" t="s">
        <v>118</v>
      </c>
      <c r="E6504" s="59">
        <v>4</v>
      </c>
      <c r="F6504" s="29" t="s">
        <v>4073</v>
      </c>
      <c r="H6504" s="56" t="s">
        <v>593</v>
      </c>
      <c r="I6504" s="43" t="str">
        <f>IFERROR(VLOOKUP(H6504,#REF!,2,FALSE),"")</f>
        <v/>
      </c>
      <c r="J6504" s="63">
        <v>0.5</v>
      </c>
      <c r="K6504" s="41" t="s">
        <v>88</v>
      </c>
      <c r="L6504" s="59">
        <v>4</v>
      </c>
      <c r="M6504" s="54" t="s">
        <v>907</v>
      </c>
      <c r="N6504" s="54" t="s">
        <v>907</v>
      </c>
      <c r="O6504" s="38"/>
      <c r="P6504" s="43"/>
      <c r="Q6504" s="56" t="str">
        <f>IFERROR(VLOOKUP(P6504,#REF!,2,FALSE),"")</f>
        <v/>
      </c>
      <c r="R6504" s="63">
        <v>0.5</v>
      </c>
      <c r="S6504" s="41" t="s">
        <v>57</v>
      </c>
      <c r="T6504" s="35" t="s">
        <v>8</v>
      </c>
      <c r="U6504" s="73" t="s">
        <v>83</v>
      </c>
    </row>
    <row r="6505" spans="1:21" ht="15.65" customHeight="1" x14ac:dyDescent="0.35">
      <c r="A6505" s="78" t="s">
        <v>1128</v>
      </c>
      <c r="B6505" s="36">
        <v>28567</v>
      </c>
      <c r="C6505" s="35" t="s">
        <v>1129</v>
      </c>
      <c r="D6505" s="53" t="s">
        <v>118</v>
      </c>
      <c r="E6505" s="59">
        <v>5</v>
      </c>
      <c r="F6505" s="29" t="s">
        <v>387</v>
      </c>
      <c r="H6505" s="56" t="s">
        <v>593</v>
      </c>
      <c r="I6505" s="43" t="str">
        <f>IFERROR(VLOOKUP(H6505,#REF!,2,FALSE),"")</f>
        <v/>
      </c>
      <c r="J6505" s="63">
        <v>0.5</v>
      </c>
      <c r="K6505" s="41" t="s">
        <v>88</v>
      </c>
      <c r="L6505" s="59">
        <v>5</v>
      </c>
      <c r="M6505" s="60" t="s">
        <v>229</v>
      </c>
      <c r="N6505" s="60" t="s">
        <v>229</v>
      </c>
      <c r="O6505" s="38"/>
      <c r="P6505" s="43"/>
      <c r="Q6505" s="56" t="str">
        <f>IFERROR(VLOOKUP(P6505,#REF!,2,FALSE),"")</f>
        <v/>
      </c>
      <c r="R6505" s="63">
        <v>0.5</v>
      </c>
      <c r="S6505" s="41" t="s">
        <v>57</v>
      </c>
      <c r="T6505" s="35" t="s">
        <v>8</v>
      </c>
      <c r="U6505" s="73" t="s">
        <v>83</v>
      </c>
    </row>
    <row r="6506" spans="1:21" ht="15.65" customHeight="1" x14ac:dyDescent="0.35">
      <c r="A6506" s="78" t="s">
        <v>1128</v>
      </c>
      <c r="B6506" s="36">
        <v>28567</v>
      </c>
      <c r="C6506" s="35" t="s">
        <v>1129</v>
      </c>
      <c r="D6506" s="53" t="s">
        <v>118</v>
      </c>
      <c r="E6506" s="59">
        <v>6</v>
      </c>
      <c r="F6506" s="29" t="s">
        <v>4099</v>
      </c>
      <c r="H6506" s="56" t="s">
        <v>593</v>
      </c>
      <c r="I6506" s="43" t="str">
        <f>IFERROR(VLOOKUP(H6506,#REF!,2,FALSE),"")</f>
        <v/>
      </c>
      <c r="J6506" s="63">
        <v>0</v>
      </c>
      <c r="K6506" s="41" t="s">
        <v>88</v>
      </c>
      <c r="L6506" s="59">
        <v>6</v>
      </c>
      <c r="M6506" s="60" t="s">
        <v>394</v>
      </c>
      <c r="N6506" s="60" t="s">
        <v>394</v>
      </c>
      <c r="O6506" s="38"/>
      <c r="P6506" s="43"/>
      <c r="Q6506" s="56" t="str">
        <f>IFERROR(VLOOKUP(P6506,#REF!,2,FALSE),"")</f>
        <v/>
      </c>
      <c r="R6506" s="63">
        <v>1</v>
      </c>
      <c r="S6506" s="41" t="s">
        <v>57</v>
      </c>
      <c r="T6506" s="35" t="s">
        <v>8</v>
      </c>
      <c r="U6506" s="73" t="s">
        <v>83</v>
      </c>
    </row>
    <row r="6507" spans="1:21" ht="15.65" customHeight="1" x14ac:dyDescent="0.35">
      <c r="A6507" s="78" t="s">
        <v>1128</v>
      </c>
      <c r="B6507" s="36">
        <v>28567</v>
      </c>
      <c r="C6507" s="35" t="s">
        <v>1129</v>
      </c>
      <c r="D6507" s="53" t="s">
        <v>118</v>
      </c>
      <c r="E6507" s="59">
        <v>7</v>
      </c>
      <c r="F6507" s="29" t="s">
        <v>4078</v>
      </c>
      <c r="H6507" s="72">
        <v>177</v>
      </c>
      <c r="I6507" s="43" t="str">
        <f>IFERROR(VLOOKUP(H6507,#REF!,2,FALSE),"")</f>
        <v/>
      </c>
      <c r="J6507" s="63">
        <v>0.5</v>
      </c>
      <c r="K6507" s="41" t="s">
        <v>88</v>
      </c>
      <c r="L6507" s="59">
        <v>7</v>
      </c>
      <c r="M6507" s="57" t="s">
        <v>3559</v>
      </c>
      <c r="N6507" s="57" t="s">
        <v>3559</v>
      </c>
      <c r="O6507" s="38"/>
      <c r="P6507" s="43"/>
      <c r="Q6507" s="56" t="str">
        <f>IFERROR(VLOOKUP(P6507,#REF!,2,FALSE),"")</f>
        <v/>
      </c>
      <c r="R6507" s="63">
        <v>0.5</v>
      </c>
      <c r="S6507" s="41" t="s">
        <v>57</v>
      </c>
      <c r="T6507" s="35" t="s">
        <v>8</v>
      </c>
      <c r="U6507" s="73" t="s">
        <v>83</v>
      </c>
    </row>
    <row r="6508" spans="1:21" ht="15.65" customHeight="1" x14ac:dyDescent="0.35">
      <c r="A6508" s="78" t="s">
        <v>1128</v>
      </c>
      <c r="B6508" s="36">
        <v>28567</v>
      </c>
      <c r="C6508" s="35" t="s">
        <v>1129</v>
      </c>
      <c r="D6508" s="53" t="s">
        <v>118</v>
      </c>
      <c r="E6508" s="59">
        <v>8</v>
      </c>
      <c r="F6508" s="29" t="s">
        <v>390</v>
      </c>
      <c r="H6508" s="56" t="s">
        <v>593</v>
      </c>
      <c r="I6508" s="43" t="str">
        <f>IFERROR(VLOOKUP(H6508,#REF!,2,FALSE),"")</f>
        <v/>
      </c>
      <c r="J6508" s="63">
        <v>1</v>
      </c>
      <c r="K6508" s="41" t="s">
        <v>88</v>
      </c>
      <c r="L6508" s="59">
        <v>8</v>
      </c>
      <c r="M6508" s="60" t="s">
        <v>268</v>
      </c>
      <c r="N6508" s="60" t="s">
        <v>268</v>
      </c>
      <c r="O6508" s="38"/>
      <c r="P6508" s="43"/>
      <c r="Q6508" s="56" t="str">
        <f>IFERROR(VLOOKUP(P6508,#REF!,2,FALSE),"")</f>
        <v/>
      </c>
      <c r="R6508" s="63">
        <v>0</v>
      </c>
      <c r="S6508" s="41" t="s">
        <v>57</v>
      </c>
      <c r="T6508" s="35" t="s">
        <v>8</v>
      </c>
      <c r="U6508" s="73" t="s">
        <v>83</v>
      </c>
    </row>
    <row r="6509" spans="1:21" ht="15.65" customHeight="1" x14ac:dyDescent="0.35">
      <c r="A6509" s="78" t="s">
        <v>1128</v>
      </c>
      <c r="B6509" s="36">
        <v>28567</v>
      </c>
      <c r="C6509" s="35" t="s">
        <v>1129</v>
      </c>
      <c r="D6509" s="53" t="s">
        <v>118</v>
      </c>
      <c r="E6509" s="59">
        <v>9</v>
      </c>
      <c r="F6509" s="29" t="s">
        <v>3798</v>
      </c>
      <c r="H6509" s="72">
        <v>176</v>
      </c>
      <c r="I6509" s="43" t="str">
        <f>IFERROR(VLOOKUP(H6509,#REF!,2,FALSE),"")</f>
        <v/>
      </c>
      <c r="J6509" s="63">
        <v>0</v>
      </c>
      <c r="K6509" s="41" t="s">
        <v>88</v>
      </c>
      <c r="L6509" s="59">
        <v>9</v>
      </c>
      <c r="M6509" s="60" t="s">
        <v>395</v>
      </c>
      <c r="N6509" s="60" t="s">
        <v>395</v>
      </c>
      <c r="O6509" s="38"/>
      <c r="P6509" s="43"/>
      <c r="Q6509" s="56" t="str">
        <f>IFERROR(VLOOKUP(P6509,#REF!,2,FALSE),"")</f>
        <v/>
      </c>
      <c r="R6509" s="63">
        <v>1</v>
      </c>
      <c r="S6509" s="41" t="s">
        <v>57</v>
      </c>
      <c r="T6509" s="35" t="s">
        <v>8</v>
      </c>
      <c r="U6509" s="73" t="s">
        <v>83</v>
      </c>
    </row>
    <row r="6510" spans="1:21" ht="15.65" customHeight="1" x14ac:dyDescent="0.35">
      <c r="A6510" s="78" t="s">
        <v>1128</v>
      </c>
      <c r="B6510" s="36">
        <v>28567</v>
      </c>
      <c r="C6510" s="35" t="s">
        <v>1129</v>
      </c>
      <c r="D6510" s="53" t="s">
        <v>118</v>
      </c>
      <c r="E6510" s="59">
        <v>10</v>
      </c>
      <c r="F6510" s="46" t="s">
        <v>3430</v>
      </c>
      <c r="H6510" s="56" t="s">
        <v>593</v>
      </c>
      <c r="I6510" s="43" t="str">
        <f>IFERROR(VLOOKUP(H6510,#REF!,2,FALSE),"")</f>
        <v/>
      </c>
      <c r="J6510" s="63">
        <v>0.5</v>
      </c>
      <c r="K6510" s="41" t="s">
        <v>88</v>
      </c>
      <c r="L6510" s="59">
        <v>10</v>
      </c>
      <c r="M6510" s="54" t="s">
        <v>1191</v>
      </c>
      <c r="N6510" s="54" t="s">
        <v>1191</v>
      </c>
      <c r="O6510" s="38"/>
      <c r="P6510" s="43"/>
      <c r="Q6510" s="56" t="str">
        <f>IFERROR(VLOOKUP(P6510,#REF!,2,FALSE),"")</f>
        <v/>
      </c>
      <c r="R6510" s="63">
        <v>0.5</v>
      </c>
      <c r="S6510" s="41" t="s">
        <v>57</v>
      </c>
      <c r="T6510" s="35" t="s">
        <v>8</v>
      </c>
      <c r="U6510" s="73" t="s">
        <v>83</v>
      </c>
    </row>
    <row r="6511" spans="1:21" ht="15.65" customHeight="1" x14ac:dyDescent="0.35">
      <c r="A6511" s="78" t="s">
        <v>1128</v>
      </c>
      <c r="B6511" s="36">
        <v>28567</v>
      </c>
      <c r="C6511" s="35" t="s">
        <v>1129</v>
      </c>
      <c r="D6511" s="53" t="s">
        <v>118</v>
      </c>
      <c r="E6511" s="59">
        <v>11</v>
      </c>
      <c r="F6511" s="29" t="s">
        <v>391</v>
      </c>
      <c r="H6511" s="56" t="s">
        <v>593</v>
      </c>
      <c r="I6511" s="43" t="str">
        <f>IFERROR(VLOOKUP(H6511,#REF!,2,FALSE),"")</f>
        <v/>
      </c>
      <c r="J6511" s="63">
        <v>0.5</v>
      </c>
      <c r="K6511" s="41" t="s">
        <v>88</v>
      </c>
      <c r="L6511" s="59">
        <v>11</v>
      </c>
      <c r="M6511" s="60" t="s">
        <v>230</v>
      </c>
      <c r="N6511" s="60" t="s">
        <v>230</v>
      </c>
      <c r="O6511" s="38"/>
      <c r="P6511" s="43"/>
      <c r="Q6511" s="56" t="str">
        <f>IFERROR(VLOOKUP(P6511,#REF!,2,FALSE),"")</f>
        <v/>
      </c>
      <c r="R6511" s="63">
        <v>0.5</v>
      </c>
      <c r="S6511" s="41" t="s">
        <v>57</v>
      </c>
      <c r="T6511" s="35" t="s">
        <v>8</v>
      </c>
      <c r="U6511" s="73" t="s">
        <v>83</v>
      </c>
    </row>
    <row r="6512" spans="1:21" ht="15.65" customHeight="1" x14ac:dyDescent="0.35">
      <c r="A6512" s="78" t="s">
        <v>1128</v>
      </c>
      <c r="B6512" s="36">
        <v>28567</v>
      </c>
      <c r="C6512" s="35" t="s">
        <v>1129</v>
      </c>
      <c r="D6512" s="53" t="s">
        <v>118</v>
      </c>
      <c r="E6512" s="59">
        <v>12</v>
      </c>
      <c r="F6512" s="29" t="s">
        <v>608</v>
      </c>
      <c r="H6512" s="56" t="s">
        <v>593</v>
      </c>
      <c r="I6512" s="43" t="str">
        <f>IFERROR(VLOOKUP(H6512,#REF!,2,FALSE),"")</f>
        <v/>
      </c>
      <c r="J6512" s="63">
        <v>0</v>
      </c>
      <c r="K6512" s="41" t="s">
        <v>88</v>
      </c>
      <c r="L6512" s="59">
        <v>12</v>
      </c>
      <c r="M6512" s="60" t="s">
        <v>381</v>
      </c>
      <c r="N6512" s="60" t="s">
        <v>381</v>
      </c>
      <c r="O6512" s="38"/>
      <c r="P6512" s="43"/>
      <c r="Q6512" s="56" t="str">
        <f>IFERROR(VLOOKUP(P6512,#REF!,2,FALSE),"")</f>
        <v/>
      </c>
      <c r="R6512" s="63">
        <v>1</v>
      </c>
      <c r="S6512" s="41" t="s">
        <v>57</v>
      </c>
      <c r="T6512" s="35" t="s">
        <v>8</v>
      </c>
      <c r="U6512" s="73" t="s">
        <v>83</v>
      </c>
    </row>
    <row r="6513" spans="1:21" ht="15.65" customHeight="1" x14ac:dyDescent="0.35">
      <c r="A6513" s="78" t="s">
        <v>1128</v>
      </c>
      <c r="B6513" s="36">
        <v>28567</v>
      </c>
      <c r="C6513" s="35" t="s">
        <v>1129</v>
      </c>
      <c r="D6513" s="53" t="s">
        <v>118</v>
      </c>
      <c r="E6513" s="59">
        <v>13</v>
      </c>
      <c r="F6513" s="29" t="s">
        <v>606</v>
      </c>
      <c r="H6513" s="56" t="s">
        <v>593</v>
      </c>
      <c r="I6513" s="43" t="str">
        <f>IFERROR(VLOOKUP(H6513,#REF!,2,FALSE),"")</f>
        <v/>
      </c>
      <c r="J6513" s="63">
        <v>0.5</v>
      </c>
      <c r="K6513" s="41" t="s">
        <v>88</v>
      </c>
      <c r="L6513" s="59">
        <v>13</v>
      </c>
      <c r="M6513" s="60" t="s">
        <v>396</v>
      </c>
      <c r="N6513" s="60" t="s">
        <v>396</v>
      </c>
      <c r="O6513" s="38"/>
      <c r="P6513" s="43"/>
      <c r="Q6513" s="56" t="str">
        <f>IFERROR(VLOOKUP(P6513,#REF!,2,FALSE),"")</f>
        <v/>
      </c>
      <c r="R6513" s="63">
        <v>0.5</v>
      </c>
      <c r="S6513" s="41" t="s">
        <v>57</v>
      </c>
      <c r="T6513" s="35" t="s">
        <v>8</v>
      </c>
      <c r="U6513" s="73" t="s">
        <v>83</v>
      </c>
    </row>
    <row r="6514" spans="1:21" ht="15.65" customHeight="1" x14ac:dyDescent="0.35">
      <c r="A6514" s="78" t="s">
        <v>1128</v>
      </c>
      <c r="B6514" s="36">
        <v>28567</v>
      </c>
      <c r="C6514" s="35" t="s">
        <v>1129</v>
      </c>
      <c r="D6514" s="53" t="s">
        <v>118</v>
      </c>
      <c r="E6514" s="59">
        <v>14</v>
      </c>
      <c r="F6514" s="29" t="s">
        <v>610</v>
      </c>
      <c r="H6514" s="56" t="s">
        <v>593</v>
      </c>
      <c r="I6514" s="43" t="str">
        <f>IFERROR(VLOOKUP(H6514,#REF!,2,FALSE),"")</f>
        <v/>
      </c>
      <c r="J6514" s="63">
        <v>0.5</v>
      </c>
      <c r="K6514" s="41" t="s">
        <v>88</v>
      </c>
      <c r="L6514" s="59">
        <v>14</v>
      </c>
      <c r="M6514" s="60" t="s">
        <v>232</v>
      </c>
      <c r="N6514" s="60" t="s">
        <v>232</v>
      </c>
      <c r="O6514" s="38"/>
      <c r="P6514" s="43"/>
      <c r="Q6514" s="56" t="str">
        <f>IFERROR(VLOOKUP(P6514,#REF!,2,FALSE),"")</f>
        <v/>
      </c>
      <c r="R6514" s="63">
        <v>0.5</v>
      </c>
      <c r="S6514" s="41" t="s">
        <v>57</v>
      </c>
      <c r="T6514" s="35" t="s">
        <v>8</v>
      </c>
      <c r="U6514" s="73" t="s">
        <v>83</v>
      </c>
    </row>
    <row r="6515" spans="1:21" ht="15.65" customHeight="1" x14ac:dyDescent="0.35">
      <c r="A6515" s="78" t="s">
        <v>1128</v>
      </c>
      <c r="B6515" s="36">
        <v>28567</v>
      </c>
      <c r="C6515" s="35" t="s">
        <v>1129</v>
      </c>
      <c r="D6515" s="53" t="s">
        <v>118</v>
      </c>
      <c r="E6515" s="59">
        <v>15</v>
      </c>
      <c r="F6515" s="46" t="s">
        <v>4089</v>
      </c>
      <c r="H6515" s="76">
        <v>155</v>
      </c>
      <c r="I6515" s="43" t="str">
        <f>IFERROR(VLOOKUP(H6515,#REF!,2,FALSE),"")</f>
        <v/>
      </c>
      <c r="J6515" s="63">
        <v>0</v>
      </c>
      <c r="K6515" s="41" t="s">
        <v>88</v>
      </c>
      <c r="L6515" s="59">
        <v>15</v>
      </c>
      <c r="M6515" s="60" t="s">
        <v>269</v>
      </c>
      <c r="N6515" s="60" t="s">
        <v>269</v>
      </c>
      <c r="O6515" s="38"/>
      <c r="P6515" s="43"/>
      <c r="Q6515" s="56" t="str">
        <f>IFERROR(VLOOKUP(P6515,#REF!,2,FALSE),"")</f>
        <v/>
      </c>
      <c r="R6515" s="63">
        <v>1</v>
      </c>
      <c r="S6515" s="41" t="s">
        <v>57</v>
      </c>
      <c r="T6515" s="35" t="s">
        <v>8</v>
      </c>
      <c r="U6515" s="73" t="s">
        <v>83</v>
      </c>
    </row>
    <row r="6516" spans="1:21" ht="15.65" customHeight="1" x14ac:dyDescent="0.35">
      <c r="A6516" s="78" t="s">
        <v>1128</v>
      </c>
      <c r="B6516" s="36">
        <v>28567</v>
      </c>
      <c r="C6516" s="35" t="s">
        <v>1129</v>
      </c>
      <c r="D6516" s="53" t="s">
        <v>118</v>
      </c>
      <c r="E6516" s="59">
        <v>16</v>
      </c>
      <c r="F6516" s="46" t="s">
        <v>1650</v>
      </c>
      <c r="H6516" s="76">
        <v>160</v>
      </c>
      <c r="I6516" s="43" t="str">
        <f>IFERROR(VLOOKUP(H6516,#REF!,2,FALSE),"")</f>
        <v/>
      </c>
      <c r="J6516" s="63">
        <v>0</v>
      </c>
      <c r="K6516" s="41" t="s">
        <v>88</v>
      </c>
      <c r="L6516" s="59">
        <v>16</v>
      </c>
      <c r="M6516" s="60" t="s">
        <v>378</v>
      </c>
      <c r="N6516" s="60" t="s">
        <v>378</v>
      </c>
      <c r="O6516" s="38"/>
      <c r="P6516" s="43"/>
      <c r="Q6516" s="56" t="str">
        <f>IFERROR(VLOOKUP(P6516,#REF!,2,FALSE),"")</f>
        <v/>
      </c>
      <c r="R6516" s="63">
        <v>1</v>
      </c>
      <c r="S6516" s="41" t="s">
        <v>57</v>
      </c>
      <c r="T6516" s="35" t="s">
        <v>8</v>
      </c>
      <c r="U6516" s="73" t="s">
        <v>83</v>
      </c>
    </row>
    <row r="6517" spans="1:21" ht="15.65" customHeight="1" x14ac:dyDescent="0.35">
      <c r="A6517" s="92" t="s">
        <v>1128</v>
      </c>
      <c r="B6517" s="36">
        <v>28567</v>
      </c>
      <c r="C6517" s="35" t="s">
        <v>1129</v>
      </c>
      <c r="D6517" s="92" t="s">
        <v>951</v>
      </c>
      <c r="E6517" s="50">
        <v>1</v>
      </c>
      <c r="F6517" s="44" t="s">
        <v>1013</v>
      </c>
      <c r="H6517" s="58"/>
      <c r="I6517" s="43" t="str">
        <f>IFERROR(VLOOKUP(H6517,#REF!,2,FALSE),"")</f>
        <v/>
      </c>
      <c r="J6517" s="58">
        <v>0</v>
      </c>
      <c r="K6517" s="41" t="s">
        <v>89</v>
      </c>
      <c r="L6517" s="50">
        <v>1</v>
      </c>
      <c r="M6517" s="44" t="s">
        <v>3553</v>
      </c>
      <c r="N6517" s="44" t="s">
        <v>3553</v>
      </c>
      <c r="P6517" s="58"/>
      <c r="Q6517" s="56" t="str">
        <f>IFERROR(VLOOKUP(P6517,#REF!,2,FALSE),"")</f>
        <v/>
      </c>
      <c r="R6517" s="58">
        <v>1</v>
      </c>
      <c r="S6517" s="41" t="s">
        <v>57</v>
      </c>
      <c r="T6517" s="35" t="s">
        <v>8</v>
      </c>
      <c r="U6517" s="35" t="s">
        <v>84</v>
      </c>
    </row>
    <row r="6518" spans="1:21" ht="15.65" customHeight="1" x14ac:dyDescent="0.35">
      <c r="A6518" s="92" t="s">
        <v>1128</v>
      </c>
      <c r="B6518" s="36">
        <v>28567</v>
      </c>
      <c r="C6518" s="35" t="s">
        <v>1129</v>
      </c>
      <c r="D6518" s="92" t="s">
        <v>951</v>
      </c>
      <c r="E6518" s="50">
        <v>2</v>
      </c>
      <c r="F6518" s="44" t="s">
        <v>392</v>
      </c>
      <c r="H6518" s="58">
        <v>159</v>
      </c>
      <c r="I6518" s="43" t="str">
        <f>IFERROR(VLOOKUP(H6518,#REF!,2,FALSE),"")</f>
        <v/>
      </c>
      <c r="J6518" s="58">
        <v>0.5</v>
      </c>
      <c r="K6518" s="41" t="s">
        <v>89</v>
      </c>
      <c r="L6518" s="50">
        <v>2</v>
      </c>
      <c r="M6518" s="44" t="s">
        <v>2357</v>
      </c>
      <c r="N6518" s="44" t="s">
        <v>2357</v>
      </c>
      <c r="P6518" s="58"/>
      <c r="Q6518" s="56" t="str">
        <f>IFERROR(VLOOKUP(P6518,#REF!,2,FALSE),"")</f>
        <v/>
      </c>
      <c r="R6518" s="58">
        <v>0.5</v>
      </c>
      <c r="S6518" s="41" t="s">
        <v>57</v>
      </c>
      <c r="T6518" s="35" t="s">
        <v>8</v>
      </c>
      <c r="U6518" s="35" t="s">
        <v>84</v>
      </c>
    </row>
    <row r="6519" spans="1:21" ht="15.65" customHeight="1" x14ac:dyDescent="0.35">
      <c r="A6519" s="92" t="s">
        <v>1128</v>
      </c>
      <c r="B6519" s="36">
        <v>28567</v>
      </c>
      <c r="C6519" s="35" t="s">
        <v>1129</v>
      </c>
      <c r="D6519" s="92" t="s">
        <v>951</v>
      </c>
      <c r="E6519" s="50">
        <v>3</v>
      </c>
      <c r="F6519" s="44" t="s">
        <v>4071</v>
      </c>
      <c r="H6519" s="58"/>
      <c r="I6519" s="43" t="str">
        <f>IFERROR(VLOOKUP(H6519,#REF!,2,FALSE),"")</f>
        <v/>
      </c>
      <c r="J6519" s="58">
        <v>0.5</v>
      </c>
      <c r="K6519" s="41" t="s">
        <v>89</v>
      </c>
      <c r="L6519" s="50">
        <v>3</v>
      </c>
      <c r="M6519" s="44" t="s">
        <v>475</v>
      </c>
      <c r="N6519" s="44" t="s">
        <v>475</v>
      </c>
      <c r="P6519" s="58"/>
      <c r="Q6519" s="56" t="str">
        <f>IFERROR(VLOOKUP(P6519,#REF!,2,FALSE),"")</f>
        <v/>
      </c>
      <c r="R6519" s="58">
        <v>0.5</v>
      </c>
      <c r="S6519" s="41" t="s">
        <v>57</v>
      </c>
      <c r="T6519" s="35" t="s">
        <v>8</v>
      </c>
      <c r="U6519" s="35" t="s">
        <v>84</v>
      </c>
    </row>
    <row r="6520" spans="1:21" ht="15.65" customHeight="1" x14ac:dyDescent="0.35">
      <c r="A6520" s="92" t="s">
        <v>1128</v>
      </c>
      <c r="B6520" s="36">
        <v>28567</v>
      </c>
      <c r="C6520" s="35" t="s">
        <v>1129</v>
      </c>
      <c r="D6520" s="92" t="s">
        <v>951</v>
      </c>
      <c r="E6520" s="50">
        <v>4</v>
      </c>
      <c r="F6520" s="44" t="s">
        <v>393</v>
      </c>
      <c r="H6520" s="58">
        <v>155</v>
      </c>
      <c r="I6520" s="43" t="str">
        <f>IFERROR(VLOOKUP(H6520,#REF!,2,FALSE),"")</f>
        <v/>
      </c>
      <c r="J6520" s="58">
        <v>0</v>
      </c>
      <c r="K6520" s="41" t="s">
        <v>89</v>
      </c>
      <c r="L6520" s="50">
        <v>4</v>
      </c>
      <c r="M6520" s="44" t="s">
        <v>281</v>
      </c>
      <c r="N6520" s="44" t="s">
        <v>281</v>
      </c>
      <c r="P6520" s="58">
        <v>168</v>
      </c>
      <c r="Q6520" s="56" t="str">
        <f>IFERROR(VLOOKUP(P6520,#REF!,2,FALSE),"")</f>
        <v/>
      </c>
      <c r="R6520" s="58">
        <v>1</v>
      </c>
      <c r="S6520" s="41" t="s">
        <v>57</v>
      </c>
      <c r="T6520" s="35" t="s">
        <v>8</v>
      </c>
      <c r="U6520" s="35" t="s">
        <v>84</v>
      </c>
    </row>
    <row r="6521" spans="1:21" ht="15.65" customHeight="1" x14ac:dyDescent="0.35">
      <c r="A6521" s="92" t="s">
        <v>1128</v>
      </c>
      <c r="B6521" s="36">
        <v>28567</v>
      </c>
      <c r="C6521" s="35" t="s">
        <v>1129</v>
      </c>
      <c r="D6521" s="92" t="s">
        <v>951</v>
      </c>
      <c r="E6521" s="50">
        <v>5</v>
      </c>
      <c r="F6521" s="44" t="s">
        <v>1074</v>
      </c>
      <c r="H6521" s="58"/>
      <c r="I6521" s="43" t="str">
        <f>IFERROR(VLOOKUP(H6521,#REF!,2,FALSE),"")</f>
        <v/>
      </c>
      <c r="J6521" s="58">
        <v>0</v>
      </c>
      <c r="K6521" s="41" t="s">
        <v>89</v>
      </c>
      <c r="L6521" s="50">
        <v>5</v>
      </c>
      <c r="M6521" s="44" t="s">
        <v>7759</v>
      </c>
      <c r="N6521" s="44" t="s">
        <v>7759</v>
      </c>
      <c r="P6521" s="58"/>
      <c r="Q6521" s="56" t="str">
        <f>IFERROR(VLOOKUP(P6521,#REF!,2,FALSE),"")</f>
        <v/>
      </c>
      <c r="R6521" s="58">
        <v>1</v>
      </c>
      <c r="S6521" s="41" t="s">
        <v>57</v>
      </c>
      <c r="T6521" s="35" t="s">
        <v>8</v>
      </c>
      <c r="U6521" s="35" t="s">
        <v>84</v>
      </c>
    </row>
    <row r="6522" spans="1:21" ht="15.65" customHeight="1" x14ac:dyDescent="0.35">
      <c r="A6522" s="92" t="s">
        <v>1128</v>
      </c>
      <c r="B6522" s="36">
        <v>28567</v>
      </c>
      <c r="C6522" s="35" t="s">
        <v>1129</v>
      </c>
      <c r="D6522" s="92" t="s">
        <v>951</v>
      </c>
      <c r="E6522" s="50">
        <v>6</v>
      </c>
      <c r="F6522" s="29" t="s">
        <v>613</v>
      </c>
      <c r="H6522" s="58">
        <v>153</v>
      </c>
      <c r="I6522" s="43" t="str">
        <f>IFERROR(VLOOKUP(H6522,#REF!,2,FALSE),"")</f>
        <v/>
      </c>
      <c r="J6522" s="58">
        <v>0</v>
      </c>
      <c r="K6522" s="41" t="s">
        <v>89</v>
      </c>
      <c r="L6522" s="50">
        <v>6</v>
      </c>
      <c r="M6522" s="44" t="s">
        <v>2453</v>
      </c>
      <c r="N6522" s="44" t="s">
        <v>2453</v>
      </c>
      <c r="P6522" s="58"/>
      <c r="Q6522" s="56" t="str">
        <f>IFERROR(VLOOKUP(P6522,#REF!,2,FALSE),"")</f>
        <v/>
      </c>
      <c r="R6522" s="58">
        <v>1</v>
      </c>
      <c r="S6522" s="41" t="s">
        <v>57</v>
      </c>
      <c r="T6522" s="35" t="s">
        <v>8</v>
      </c>
      <c r="U6522" s="35" t="s">
        <v>84</v>
      </c>
    </row>
    <row r="6523" spans="1:21" ht="15.65" customHeight="1" x14ac:dyDescent="0.35">
      <c r="A6523" s="92" t="s">
        <v>1128</v>
      </c>
      <c r="B6523" s="36">
        <v>28567</v>
      </c>
      <c r="C6523" s="35" t="s">
        <v>1129</v>
      </c>
      <c r="D6523" s="92" t="s">
        <v>951</v>
      </c>
      <c r="E6523" s="50">
        <v>7</v>
      </c>
      <c r="F6523" s="44" t="s">
        <v>4091</v>
      </c>
      <c r="H6523" s="58"/>
      <c r="I6523" s="43" t="str">
        <f>IFERROR(VLOOKUP(H6523,#REF!,2,FALSE),"")</f>
        <v/>
      </c>
      <c r="J6523" s="58">
        <v>0</v>
      </c>
      <c r="K6523" s="41" t="s">
        <v>89</v>
      </c>
      <c r="L6523" s="50">
        <v>7</v>
      </c>
      <c r="M6523" s="44" t="s">
        <v>267</v>
      </c>
      <c r="N6523" s="44" t="s">
        <v>267</v>
      </c>
      <c r="P6523" s="58"/>
      <c r="Q6523" s="56" t="str">
        <f>IFERROR(VLOOKUP(P6523,#REF!,2,FALSE),"")</f>
        <v/>
      </c>
      <c r="R6523" s="58">
        <v>1</v>
      </c>
      <c r="S6523" s="41" t="s">
        <v>57</v>
      </c>
      <c r="T6523" s="35" t="s">
        <v>8</v>
      </c>
      <c r="U6523" s="35" t="s">
        <v>84</v>
      </c>
    </row>
    <row r="6524" spans="1:21" ht="15.65" customHeight="1" x14ac:dyDescent="0.35">
      <c r="A6524" s="92" t="s">
        <v>1128</v>
      </c>
      <c r="B6524" s="36">
        <v>28567</v>
      </c>
      <c r="C6524" s="35" t="s">
        <v>1129</v>
      </c>
      <c r="D6524" s="92" t="s">
        <v>951</v>
      </c>
      <c r="E6524" s="50">
        <v>8</v>
      </c>
      <c r="F6524" s="44" t="s">
        <v>1099</v>
      </c>
      <c r="H6524" s="58">
        <v>146</v>
      </c>
      <c r="I6524" s="43" t="str">
        <f>IFERROR(VLOOKUP(H6524,#REF!,2,FALSE),"")</f>
        <v/>
      </c>
      <c r="J6524" s="58">
        <v>1</v>
      </c>
      <c r="K6524" s="41" t="s">
        <v>89</v>
      </c>
      <c r="L6524" s="50">
        <v>8</v>
      </c>
      <c r="M6524" s="44" t="s">
        <v>7760</v>
      </c>
      <c r="N6524" s="44" t="s">
        <v>7760</v>
      </c>
      <c r="P6524" s="58"/>
      <c r="Q6524" s="56" t="str">
        <f>IFERROR(VLOOKUP(P6524,#REF!,2,FALSE),"")</f>
        <v/>
      </c>
      <c r="R6524" s="58">
        <v>0</v>
      </c>
      <c r="S6524" s="41" t="s">
        <v>57</v>
      </c>
      <c r="T6524" s="35" t="s">
        <v>8</v>
      </c>
      <c r="U6524" s="35" t="s">
        <v>84</v>
      </c>
    </row>
    <row r="6525" spans="1:21" ht="15.65" customHeight="1" x14ac:dyDescent="0.35">
      <c r="A6525" s="92" t="s">
        <v>1128</v>
      </c>
      <c r="B6525" s="36">
        <v>28567</v>
      </c>
      <c r="C6525" s="35" t="s">
        <v>1129</v>
      </c>
      <c r="D6525" s="92" t="s">
        <v>951</v>
      </c>
      <c r="E6525" s="50">
        <v>9</v>
      </c>
      <c r="F6525" s="44" t="s">
        <v>659</v>
      </c>
      <c r="H6525" s="58">
        <v>150</v>
      </c>
      <c r="I6525" s="43" t="str">
        <f>IFERROR(VLOOKUP(H6525,#REF!,2,FALSE),"")</f>
        <v/>
      </c>
      <c r="J6525" s="58">
        <v>0</v>
      </c>
      <c r="K6525" s="41" t="s">
        <v>89</v>
      </c>
      <c r="L6525" s="50">
        <v>9</v>
      </c>
      <c r="M6525" s="44" t="s">
        <v>1342</v>
      </c>
      <c r="N6525" s="44" t="s">
        <v>1342</v>
      </c>
      <c r="P6525" s="58"/>
      <c r="Q6525" s="56" t="str">
        <f>IFERROR(VLOOKUP(P6525,#REF!,2,FALSE),"")</f>
        <v/>
      </c>
      <c r="R6525" s="58">
        <v>1</v>
      </c>
      <c r="S6525" s="41" t="s">
        <v>57</v>
      </c>
      <c r="T6525" s="35" t="s">
        <v>8</v>
      </c>
      <c r="U6525" s="35" t="s">
        <v>84</v>
      </c>
    </row>
    <row r="6526" spans="1:21" ht="15.65" customHeight="1" x14ac:dyDescent="0.35">
      <c r="A6526" s="92" t="s">
        <v>1128</v>
      </c>
      <c r="B6526" s="36">
        <v>28567</v>
      </c>
      <c r="C6526" s="35" t="s">
        <v>1129</v>
      </c>
      <c r="D6526" s="92" t="s">
        <v>951</v>
      </c>
      <c r="E6526" s="50">
        <v>10</v>
      </c>
      <c r="F6526" s="44" t="s">
        <v>1078</v>
      </c>
      <c r="H6526" s="58"/>
      <c r="I6526" s="43" t="str">
        <f>IFERROR(VLOOKUP(H6526,#REF!,2,FALSE),"")</f>
        <v/>
      </c>
      <c r="J6526" s="58" t="s">
        <v>1014</v>
      </c>
      <c r="K6526" s="41" t="s">
        <v>89</v>
      </c>
      <c r="L6526" s="50">
        <v>10</v>
      </c>
      <c r="M6526" s="44" t="s">
        <v>425</v>
      </c>
      <c r="N6526" s="44" t="s">
        <v>425</v>
      </c>
      <c r="P6526" s="58"/>
      <c r="Q6526" s="56" t="str">
        <f>IFERROR(VLOOKUP(P6526,#REF!,2,FALSE),"")</f>
        <v/>
      </c>
      <c r="R6526" s="58" t="s">
        <v>1014</v>
      </c>
      <c r="S6526" s="41" t="s">
        <v>57</v>
      </c>
      <c r="T6526" s="35" t="s">
        <v>8</v>
      </c>
      <c r="U6526" s="35" t="s">
        <v>84</v>
      </c>
    </row>
    <row r="6527" spans="1:21" ht="15.65" customHeight="1" x14ac:dyDescent="0.35">
      <c r="A6527" s="92" t="s">
        <v>1128</v>
      </c>
      <c r="B6527" s="36">
        <v>28567</v>
      </c>
      <c r="C6527" s="35" t="s">
        <v>1129</v>
      </c>
      <c r="D6527" s="92" t="s">
        <v>951</v>
      </c>
      <c r="E6527" s="50">
        <v>11</v>
      </c>
      <c r="F6527" s="44" t="s">
        <v>1028</v>
      </c>
      <c r="H6527" s="58">
        <v>143</v>
      </c>
      <c r="I6527" s="43" t="str">
        <f>IFERROR(VLOOKUP(H6527,#REF!,2,FALSE),"")</f>
        <v/>
      </c>
      <c r="J6527" s="58">
        <v>1</v>
      </c>
      <c r="K6527" s="41" t="s">
        <v>89</v>
      </c>
      <c r="L6527" s="50">
        <v>11</v>
      </c>
      <c r="M6527" s="44" t="s">
        <v>7761</v>
      </c>
      <c r="N6527" s="44" t="s">
        <v>7761</v>
      </c>
      <c r="P6527" s="58"/>
      <c r="Q6527" s="56" t="str">
        <f>IFERROR(VLOOKUP(P6527,#REF!,2,FALSE),"")</f>
        <v/>
      </c>
      <c r="R6527" s="58">
        <v>0</v>
      </c>
      <c r="S6527" s="41" t="s">
        <v>57</v>
      </c>
      <c r="T6527" s="35" t="s">
        <v>8</v>
      </c>
      <c r="U6527" s="35" t="s">
        <v>84</v>
      </c>
    </row>
    <row r="6528" spans="1:21" ht="15.65" customHeight="1" x14ac:dyDescent="0.35">
      <c r="A6528" s="92" t="s">
        <v>1128</v>
      </c>
      <c r="B6528" s="36">
        <v>28567</v>
      </c>
      <c r="C6528" s="35" t="s">
        <v>1129</v>
      </c>
      <c r="D6528" s="92" t="s">
        <v>951</v>
      </c>
      <c r="E6528" s="50">
        <v>12</v>
      </c>
      <c r="F6528" s="44" t="s">
        <v>1168</v>
      </c>
      <c r="H6528" s="58"/>
      <c r="I6528" s="43" t="str">
        <f>IFERROR(VLOOKUP(H6528,#REF!,2,FALSE),"")</f>
        <v/>
      </c>
      <c r="J6528" s="58" t="s">
        <v>1014</v>
      </c>
      <c r="K6528" s="41" t="s">
        <v>89</v>
      </c>
      <c r="L6528" s="50">
        <v>12</v>
      </c>
      <c r="M6528" s="44" t="s">
        <v>7762</v>
      </c>
      <c r="N6528" s="44" t="s">
        <v>7762</v>
      </c>
      <c r="P6528" s="58">
        <v>153</v>
      </c>
      <c r="Q6528" s="56" t="str">
        <f>IFERROR(VLOOKUP(P6528,#REF!,2,FALSE),"")</f>
        <v/>
      </c>
      <c r="R6528" s="58" t="s">
        <v>1014</v>
      </c>
      <c r="S6528" s="41" t="s">
        <v>57</v>
      </c>
      <c r="T6528" s="35" t="s">
        <v>8</v>
      </c>
      <c r="U6528" s="35" t="s">
        <v>84</v>
      </c>
    </row>
    <row r="6529" spans="1:21" ht="15.65" customHeight="1" x14ac:dyDescent="0.35">
      <c r="A6529" s="92" t="s">
        <v>1128</v>
      </c>
      <c r="B6529" s="36">
        <v>28567</v>
      </c>
      <c r="C6529" s="35" t="s">
        <v>1129</v>
      </c>
      <c r="D6529" s="92" t="s">
        <v>951</v>
      </c>
      <c r="E6529" s="50">
        <v>13</v>
      </c>
      <c r="F6529" s="44" t="s">
        <v>4139</v>
      </c>
      <c r="H6529" s="58"/>
      <c r="I6529" s="43" t="str">
        <f>IFERROR(VLOOKUP(H6529,#REF!,2,FALSE),"")</f>
        <v/>
      </c>
      <c r="J6529" s="58">
        <v>1</v>
      </c>
      <c r="K6529" s="41" t="s">
        <v>89</v>
      </c>
      <c r="L6529" s="50">
        <v>13</v>
      </c>
      <c r="M6529" s="44" t="s">
        <v>7765</v>
      </c>
      <c r="N6529" s="44" t="s">
        <v>7765</v>
      </c>
      <c r="P6529" s="58">
        <v>153</v>
      </c>
      <c r="Q6529" s="56" t="str">
        <f>IFERROR(VLOOKUP(P6529,#REF!,2,FALSE),"")</f>
        <v/>
      </c>
      <c r="R6529" s="58">
        <v>0</v>
      </c>
      <c r="S6529" s="41" t="s">
        <v>57</v>
      </c>
      <c r="T6529" s="35" t="s">
        <v>8</v>
      </c>
      <c r="U6529" s="35" t="s">
        <v>84</v>
      </c>
    </row>
    <row r="6530" spans="1:21" ht="15.65" customHeight="1" x14ac:dyDescent="0.35">
      <c r="A6530" s="92" t="s">
        <v>1128</v>
      </c>
      <c r="B6530" s="36">
        <v>28567</v>
      </c>
      <c r="C6530" s="35" t="s">
        <v>1129</v>
      </c>
      <c r="D6530" s="92" t="s">
        <v>951</v>
      </c>
      <c r="E6530" s="50">
        <v>14</v>
      </c>
      <c r="F6530" s="44" t="s">
        <v>1089</v>
      </c>
      <c r="H6530" s="58">
        <v>140</v>
      </c>
      <c r="I6530" s="43" t="str">
        <f>IFERROR(VLOOKUP(H6530,#REF!,2,FALSE),"")</f>
        <v/>
      </c>
      <c r="J6530" s="58">
        <v>0</v>
      </c>
      <c r="K6530" s="41" t="s">
        <v>89</v>
      </c>
      <c r="L6530" s="50">
        <v>14</v>
      </c>
      <c r="M6530" s="44" t="s">
        <v>1187</v>
      </c>
      <c r="N6530" s="44" t="s">
        <v>1187</v>
      </c>
      <c r="P6530" s="58"/>
      <c r="Q6530" s="56" t="str">
        <f>IFERROR(VLOOKUP(P6530,#REF!,2,FALSE),"")</f>
        <v/>
      </c>
      <c r="R6530" s="58">
        <v>1</v>
      </c>
      <c r="S6530" s="41" t="s">
        <v>57</v>
      </c>
      <c r="T6530" s="35" t="s">
        <v>8</v>
      </c>
      <c r="U6530" s="35" t="s">
        <v>84</v>
      </c>
    </row>
    <row r="6531" spans="1:21" ht="15.65" customHeight="1" x14ac:dyDescent="0.35">
      <c r="A6531" s="92" t="s">
        <v>1128</v>
      </c>
      <c r="B6531" s="36">
        <v>28567</v>
      </c>
      <c r="C6531" s="35" t="s">
        <v>1129</v>
      </c>
      <c r="D6531" s="92" t="s">
        <v>951</v>
      </c>
      <c r="E6531" s="50">
        <v>15</v>
      </c>
      <c r="F6531" s="44" t="s">
        <v>7758</v>
      </c>
      <c r="H6531" s="58">
        <v>140</v>
      </c>
      <c r="I6531" s="43" t="str">
        <f>IFERROR(VLOOKUP(H6531,#REF!,2,FALSE),"")</f>
        <v/>
      </c>
      <c r="J6531" s="58">
        <v>0.5</v>
      </c>
      <c r="K6531" s="41" t="s">
        <v>89</v>
      </c>
      <c r="L6531" s="50">
        <v>15</v>
      </c>
      <c r="M6531" s="44" t="s">
        <v>7763</v>
      </c>
      <c r="N6531" s="44" t="s">
        <v>7763</v>
      </c>
      <c r="P6531" s="58">
        <v>151</v>
      </c>
      <c r="Q6531" s="56" t="str">
        <f>IFERROR(VLOOKUP(P6531,#REF!,2,FALSE),"")</f>
        <v/>
      </c>
      <c r="R6531" s="58">
        <v>0.5</v>
      </c>
      <c r="S6531" s="41" t="s">
        <v>57</v>
      </c>
      <c r="T6531" s="35" t="s">
        <v>8</v>
      </c>
      <c r="U6531" s="35" t="s">
        <v>84</v>
      </c>
    </row>
    <row r="6532" spans="1:21" ht="15.65" customHeight="1" x14ac:dyDescent="0.35">
      <c r="A6532" s="92" t="s">
        <v>1128</v>
      </c>
      <c r="B6532" s="36">
        <v>28567</v>
      </c>
      <c r="C6532" s="35" t="s">
        <v>1129</v>
      </c>
      <c r="D6532" s="92" t="s">
        <v>951</v>
      </c>
      <c r="E6532" s="50">
        <v>16</v>
      </c>
      <c r="F6532" s="44" t="s">
        <v>3402</v>
      </c>
      <c r="H6532" s="58">
        <v>147</v>
      </c>
      <c r="I6532" s="43" t="str">
        <f>IFERROR(VLOOKUP(H6532,#REF!,2,FALSE),"")</f>
        <v/>
      </c>
      <c r="J6532" s="58">
        <v>1</v>
      </c>
      <c r="K6532" s="41" t="s">
        <v>89</v>
      </c>
      <c r="L6532" s="50">
        <v>16</v>
      </c>
      <c r="M6532" s="44" t="s">
        <v>7764</v>
      </c>
      <c r="N6532" s="44" t="s">
        <v>7764</v>
      </c>
      <c r="P6532" s="58"/>
      <c r="Q6532" s="56" t="str">
        <f>IFERROR(VLOOKUP(P6532,#REF!,2,FALSE),"")</f>
        <v/>
      </c>
      <c r="R6532" s="58">
        <v>0</v>
      </c>
      <c r="S6532" s="41" t="s">
        <v>57</v>
      </c>
      <c r="T6532" s="35" t="s">
        <v>8</v>
      </c>
      <c r="U6532" s="35" t="s">
        <v>84</v>
      </c>
    </row>
    <row r="6533" spans="1:21" ht="15.65" customHeight="1" x14ac:dyDescent="0.35">
      <c r="A6533" s="78" t="s">
        <v>1162</v>
      </c>
      <c r="B6533" s="36">
        <v>28798</v>
      </c>
      <c r="D6533" s="53" t="s">
        <v>118</v>
      </c>
      <c r="E6533" s="39">
        <v>1</v>
      </c>
      <c r="F6533" s="29" t="s">
        <v>4078</v>
      </c>
      <c r="H6533" s="80">
        <v>185</v>
      </c>
      <c r="I6533" s="43" t="str">
        <f>IFERROR(VLOOKUP(H6533,#REF!,2,FALSE),"")</f>
        <v/>
      </c>
      <c r="J6533" s="39">
        <v>0</v>
      </c>
      <c r="K6533" s="41" t="s">
        <v>61</v>
      </c>
      <c r="L6533" s="39">
        <v>1</v>
      </c>
      <c r="M6533" s="54" t="s">
        <v>415</v>
      </c>
      <c r="N6533" s="54" t="s">
        <v>415</v>
      </c>
      <c r="P6533" s="79">
        <v>207</v>
      </c>
      <c r="Q6533" s="56" t="str">
        <f>IFERROR(VLOOKUP(P6533,#REF!,2,FALSE),"")</f>
        <v/>
      </c>
      <c r="R6533" s="39">
        <v>1</v>
      </c>
      <c r="S6533" s="41" t="s">
        <v>57</v>
      </c>
      <c r="T6533" s="35" t="s">
        <v>8</v>
      </c>
      <c r="U6533" s="35" t="s">
        <v>83</v>
      </c>
    </row>
    <row r="6534" spans="1:21" ht="15.65" customHeight="1" x14ac:dyDescent="0.35">
      <c r="A6534" s="78" t="s">
        <v>1162</v>
      </c>
      <c r="B6534" s="36">
        <v>28798</v>
      </c>
      <c r="D6534" s="53" t="s">
        <v>118</v>
      </c>
      <c r="E6534" s="39">
        <v>2</v>
      </c>
      <c r="F6534" s="29" t="s">
        <v>4073</v>
      </c>
      <c r="H6534" s="80">
        <v>181</v>
      </c>
      <c r="I6534" s="43" t="str">
        <f>IFERROR(VLOOKUP(H6534,#REF!,2,FALSE),"")</f>
        <v/>
      </c>
      <c r="J6534" s="39">
        <v>1</v>
      </c>
      <c r="K6534" s="41" t="s">
        <v>61</v>
      </c>
      <c r="L6534" s="39">
        <v>2</v>
      </c>
      <c r="M6534" s="54" t="s">
        <v>605</v>
      </c>
      <c r="N6534" s="54" t="s">
        <v>605</v>
      </c>
      <c r="P6534" s="79">
        <v>198</v>
      </c>
      <c r="Q6534" s="56" t="str">
        <f>IFERROR(VLOOKUP(P6534,#REF!,2,FALSE),"")</f>
        <v/>
      </c>
      <c r="R6534" s="39">
        <v>0</v>
      </c>
      <c r="S6534" s="41" t="s">
        <v>57</v>
      </c>
      <c r="T6534" s="35" t="s">
        <v>8</v>
      </c>
      <c r="U6534" s="35" t="s">
        <v>83</v>
      </c>
    </row>
    <row r="6535" spans="1:21" ht="15.65" customHeight="1" x14ac:dyDescent="0.35">
      <c r="A6535" s="78" t="s">
        <v>1162</v>
      </c>
      <c r="B6535" s="36">
        <v>28798</v>
      </c>
      <c r="D6535" s="53" t="s">
        <v>118</v>
      </c>
      <c r="E6535" s="39">
        <v>3</v>
      </c>
      <c r="F6535" s="30" t="s">
        <v>1172</v>
      </c>
      <c r="H6535" s="79" t="s">
        <v>593</v>
      </c>
      <c r="I6535" s="43" t="str">
        <f>IFERROR(VLOOKUP(H6535,#REF!,2,FALSE),"")</f>
        <v/>
      </c>
      <c r="J6535" s="39">
        <v>0</v>
      </c>
      <c r="K6535" s="41" t="s">
        <v>61</v>
      </c>
      <c r="L6535" s="39">
        <v>3</v>
      </c>
      <c r="M6535" s="60" t="s">
        <v>269</v>
      </c>
      <c r="N6535" s="60" t="s">
        <v>269</v>
      </c>
      <c r="P6535" s="79">
        <v>176</v>
      </c>
      <c r="Q6535" s="56" t="str">
        <f>IFERROR(VLOOKUP(P6535,#REF!,2,FALSE),"")</f>
        <v/>
      </c>
      <c r="R6535" s="39">
        <v>1</v>
      </c>
      <c r="S6535" s="41" t="s">
        <v>57</v>
      </c>
      <c r="T6535" s="35" t="s">
        <v>8</v>
      </c>
      <c r="U6535" s="35" t="s">
        <v>83</v>
      </c>
    </row>
    <row r="6536" spans="1:21" ht="15.65" customHeight="1" x14ac:dyDescent="0.35">
      <c r="A6536" s="78" t="s">
        <v>1162</v>
      </c>
      <c r="B6536" s="36">
        <v>28798</v>
      </c>
      <c r="D6536" s="53" t="s">
        <v>118</v>
      </c>
      <c r="E6536" s="39">
        <v>4</v>
      </c>
      <c r="F6536" s="29" t="s">
        <v>4099</v>
      </c>
      <c r="H6536" s="80">
        <v>174</v>
      </c>
      <c r="I6536" s="43" t="str">
        <f>IFERROR(VLOOKUP(H6536,#REF!,2,FALSE),"")</f>
        <v/>
      </c>
      <c r="J6536" s="39">
        <v>0</v>
      </c>
      <c r="K6536" s="41" t="s">
        <v>61</v>
      </c>
      <c r="L6536" s="39">
        <v>4</v>
      </c>
      <c r="M6536" s="60" t="s">
        <v>204</v>
      </c>
      <c r="N6536" s="60" t="s">
        <v>204</v>
      </c>
      <c r="P6536" s="79">
        <v>170</v>
      </c>
      <c r="Q6536" s="56" t="str">
        <f>IFERROR(VLOOKUP(P6536,#REF!,2,FALSE),"")</f>
        <v/>
      </c>
      <c r="R6536" s="39">
        <v>1</v>
      </c>
      <c r="S6536" s="41" t="s">
        <v>57</v>
      </c>
      <c r="T6536" s="35" t="s">
        <v>8</v>
      </c>
      <c r="U6536" s="35" t="s">
        <v>83</v>
      </c>
    </row>
    <row r="6537" spans="1:21" ht="15.65" customHeight="1" x14ac:dyDescent="0.35">
      <c r="A6537" s="78" t="s">
        <v>1162</v>
      </c>
      <c r="B6537" s="36">
        <v>28798</v>
      </c>
      <c r="D6537" s="53" t="s">
        <v>118</v>
      </c>
      <c r="E6537" s="39">
        <v>5</v>
      </c>
      <c r="F6537" s="29" t="s">
        <v>387</v>
      </c>
      <c r="H6537" s="80">
        <v>173</v>
      </c>
      <c r="I6537" s="43" t="str">
        <f>IFERROR(VLOOKUP(H6537,#REF!,2,FALSE),"")</f>
        <v/>
      </c>
      <c r="J6537" s="39">
        <v>0.5</v>
      </c>
      <c r="K6537" s="41" t="s">
        <v>61</v>
      </c>
      <c r="L6537" s="39">
        <v>5</v>
      </c>
      <c r="M6537" s="60" t="s">
        <v>303</v>
      </c>
      <c r="N6537" s="60" t="s">
        <v>303</v>
      </c>
      <c r="P6537" s="79">
        <v>169</v>
      </c>
      <c r="Q6537" s="56" t="str">
        <f>IFERROR(VLOOKUP(P6537,#REF!,2,FALSE),"")</f>
        <v/>
      </c>
      <c r="R6537" s="39">
        <v>0.5</v>
      </c>
      <c r="S6537" s="41" t="s">
        <v>57</v>
      </c>
      <c r="T6537" s="35" t="s">
        <v>8</v>
      </c>
      <c r="U6537" s="35" t="s">
        <v>83</v>
      </c>
    </row>
    <row r="6538" spans="1:21" ht="15.65" customHeight="1" x14ac:dyDescent="0.35">
      <c r="A6538" s="78" t="s">
        <v>1162</v>
      </c>
      <c r="B6538" s="36">
        <v>28798</v>
      </c>
      <c r="D6538" s="53" t="s">
        <v>118</v>
      </c>
      <c r="E6538" s="39">
        <v>6</v>
      </c>
      <c r="F6538" s="29" t="s">
        <v>4067</v>
      </c>
      <c r="H6538" s="80">
        <v>173</v>
      </c>
      <c r="I6538" s="43" t="str">
        <f>IFERROR(VLOOKUP(H6538,#REF!,2,FALSE),"")</f>
        <v/>
      </c>
      <c r="J6538" s="39">
        <v>0</v>
      </c>
      <c r="K6538" s="41" t="s">
        <v>61</v>
      </c>
      <c r="L6538" s="39">
        <v>6</v>
      </c>
      <c r="M6538" s="60" t="s">
        <v>204</v>
      </c>
      <c r="N6538" s="60" t="s">
        <v>204</v>
      </c>
      <c r="P6538" s="79">
        <v>160</v>
      </c>
      <c r="Q6538" s="56" t="str">
        <f>IFERROR(VLOOKUP(P6538,#REF!,2,FALSE),"")</f>
        <v/>
      </c>
      <c r="R6538" s="39">
        <v>1</v>
      </c>
      <c r="S6538" s="41" t="s">
        <v>57</v>
      </c>
      <c r="T6538" s="35" t="s">
        <v>8</v>
      </c>
      <c r="U6538" s="35" t="s">
        <v>83</v>
      </c>
    </row>
    <row r="6539" spans="1:21" ht="15.65" customHeight="1" x14ac:dyDescent="0.35">
      <c r="A6539" s="78" t="s">
        <v>1162</v>
      </c>
      <c r="B6539" s="36">
        <v>28798</v>
      </c>
      <c r="D6539" s="53" t="s">
        <v>118</v>
      </c>
      <c r="E6539" s="39">
        <v>7</v>
      </c>
      <c r="F6539" s="42" t="s">
        <v>616</v>
      </c>
      <c r="H6539" s="80">
        <v>169</v>
      </c>
      <c r="I6539" s="43" t="str">
        <f>IFERROR(VLOOKUP(H6539,#REF!,2,FALSE),"")</f>
        <v/>
      </c>
      <c r="J6539" s="39">
        <v>0.5</v>
      </c>
      <c r="K6539" s="41" t="s">
        <v>61</v>
      </c>
      <c r="L6539" s="39">
        <v>7</v>
      </c>
      <c r="M6539" s="54" t="s">
        <v>1686</v>
      </c>
      <c r="N6539" s="54" t="s">
        <v>1686</v>
      </c>
      <c r="P6539" s="79">
        <v>159</v>
      </c>
      <c r="Q6539" s="56" t="str">
        <f>IFERROR(VLOOKUP(P6539,#REF!,2,FALSE),"")</f>
        <v/>
      </c>
      <c r="R6539" s="39">
        <v>0.5</v>
      </c>
      <c r="S6539" s="41" t="s">
        <v>57</v>
      </c>
      <c r="T6539" s="35" t="s">
        <v>8</v>
      </c>
      <c r="U6539" s="35" t="s">
        <v>83</v>
      </c>
    </row>
    <row r="6540" spans="1:21" ht="15.65" customHeight="1" x14ac:dyDescent="0.35">
      <c r="A6540" s="78" t="s">
        <v>1162</v>
      </c>
      <c r="B6540" s="36">
        <v>28798</v>
      </c>
      <c r="D6540" s="53" t="s">
        <v>118</v>
      </c>
      <c r="E6540" s="39">
        <v>8</v>
      </c>
      <c r="F6540" s="29" t="s">
        <v>4070</v>
      </c>
      <c r="H6540" s="80">
        <v>169</v>
      </c>
      <c r="I6540" s="43" t="str">
        <f>IFERROR(VLOOKUP(H6540,#REF!,2,FALSE),"")</f>
        <v/>
      </c>
      <c r="J6540" s="39">
        <v>0</v>
      </c>
      <c r="K6540" s="41" t="s">
        <v>61</v>
      </c>
      <c r="L6540" s="39">
        <v>8</v>
      </c>
      <c r="M6540" s="54" t="s">
        <v>363</v>
      </c>
      <c r="N6540" s="54" t="s">
        <v>363</v>
      </c>
      <c r="P6540" s="79">
        <v>157</v>
      </c>
      <c r="Q6540" s="56" t="str">
        <f>IFERROR(VLOOKUP(P6540,#REF!,2,FALSE),"")</f>
        <v/>
      </c>
      <c r="R6540" s="39">
        <v>1</v>
      </c>
      <c r="S6540" s="41" t="s">
        <v>57</v>
      </c>
      <c r="T6540" s="35" t="s">
        <v>8</v>
      </c>
      <c r="U6540" s="35" t="s">
        <v>83</v>
      </c>
    </row>
    <row r="6541" spans="1:21" ht="15.65" customHeight="1" x14ac:dyDescent="0.35">
      <c r="A6541" s="78" t="s">
        <v>1162</v>
      </c>
      <c r="B6541" s="36">
        <v>28798</v>
      </c>
      <c r="D6541" s="53" t="s">
        <v>118</v>
      </c>
      <c r="E6541" s="39">
        <v>9</v>
      </c>
      <c r="F6541" s="30" t="s">
        <v>4120</v>
      </c>
      <c r="H6541" s="80">
        <v>152</v>
      </c>
      <c r="I6541" s="43" t="str">
        <f>IFERROR(VLOOKUP(H6541,#REF!,2,FALSE),"")</f>
        <v/>
      </c>
      <c r="J6541" s="39">
        <v>1</v>
      </c>
      <c r="K6541" s="41" t="s">
        <v>61</v>
      </c>
      <c r="L6541" s="39">
        <v>9</v>
      </c>
      <c r="M6541" s="54" t="s">
        <v>1687</v>
      </c>
      <c r="N6541" s="54" t="s">
        <v>1687</v>
      </c>
      <c r="P6541" s="79">
        <v>157</v>
      </c>
      <c r="Q6541" s="56" t="str">
        <f>IFERROR(VLOOKUP(P6541,#REF!,2,FALSE),"")</f>
        <v/>
      </c>
      <c r="R6541" s="39">
        <v>0</v>
      </c>
      <c r="S6541" s="41" t="s">
        <v>57</v>
      </c>
      <c r="T6541" s="35" t="s">
        <v>8</v>
      </c>
      <c r="U6541" s="35" t="s">
        <v>83</v>
      </c>
    </row>
    <row r="6542" spans="1:21" ht="15.65" customHeight="1" x14ac:dyDescent="0.35">
      <c r="A6542" s="78" t="s">
        <v>1162</v>
      </c>
      <c r="B6542" s="36">
        <v>28798</v>
      </c>
      <c r="D6542" s="53" t="s">
        <v>118</v>
      </c>
      <c r="E6542" s="39">
        <v>10</v>
      </c>
      <c r="F6542" s="29" t="s">
        <v>399</v>
      </c>
      <c r="H6542" s="80">
        <v>164</v>
      </c>
      <c r="I6542" s="43" t="str">
        <f>IFERROR(VLOOKUP(H6542,#REF!,2,FALSE),"")</f>
        <v/>
      </c>
      <c r="J6542" s="39">
        <v>1</v>
      </c>
      <c r="K6542" s="41" t="s">
        <v>61</v>
      </c>
      <c r="L6542" s="39">
        <v>10</v>
      </c>
      <c r="M6542" s="54" t="s">
        <v>1180</v>
      </c>
      <c r="N6542" s="54" t="s">
        <v>1180</v>
      </c>
      <c r="P6542" s="79">
        <v>163</v>
      </c>
      <c r="Q6542" s="56" t="str">
        <f>IFERROR(VLOOKUP(P6542,#REF!,2,FALSE),"")</f>
        <v/>
      </c>
      <c r="R6542" s="39">
        <v>0</v>
      </c>
      <c r="S6542" s="41" t="s">
        <v>57</v>
      </c>
      <c r="T6542" s="35" t="s">
        <v>8</v>
      </c>
      <c r="U6542" s="35" t="s">
        <v>83</v>
      </c>
    </row>
    <row r="6543" spans="1:21" ht="15.65" customHeight="1" x14ac:dyDescent="0.35">
      <c r="A6543" s="78" t="s">
        <v>1162</v>
      </c>
      <c r="B6543" s="36">
        <v>28798</v>
      </c>
      <c r="D6543" s="53" t="s">
        <v>118</v>
      </c>
      <c r="E6543" s="39">
        <v>11</v>
      </c>
      <c r="F6543" s="66" t="s">
        <v>3403</v>
      </c>
      <c r="H6543" s="80">
        <v>163</v>
      </c>
      <c r="I6543" s="43" t="str">
        <f>IFERROR(VLOOKUP(H6543,#REF!,2,FALSE),"")</f>
        <v/>
      </c>
      <c r="J6543" s="39">
        <v>0</v>
      </c>
      <c r="K6543" s="41" t="s">
        <v>61</v>
      </c>
      <c r="L6543" s="39">
        <v>11</v>
      </c>
      <c r="M6543" s="54" t="s">
        <v>1633</v>
      </c>
      <c r="N6543" s="54" t="s">
        <v>1633</v>
      </c>
      <c r="P6543" s="79">
        <v>155</v>
      </c>
      <c r="Q6543" s="56" t="str">
        <f>IFERROR(VLOOKUP(P6543,#REF!,2,FALSE),"")</f>
        <v/>
      </c>
      <c r="R6543" s="39">
        <v>1</v>
      </c>
      <c r="S6543" s="41" t="s">
        <v>57</v>
      </c>
      <c r="T6543" s="35" t="s">
        <v>8</v>
      </c>
      <c r="U6543" s="35" t="s">
        <v>83</v>
      </c>
    </row>
    <row r="6544" spans="1:21" ht="15.65" customHeight="1" x14ac:dyDescent="0.35">
      <c r="A6544" s="78" t="s">
        <v>1162</v>
      </c>
      <c r="B6544" s="36">
        <v>28798</v>
      </c>
      <c r="D6544" s="53" t="s">
        <v>118</v>
      </c>
      <c r="E6544" s="39">
        <v>12</v>
      </c>
      <c r="F6544" s="30" t="s">
        <v>4170</v>
      </c>
      <c r="H6544" s="80">
        <v>158</v>
      </c>
      <c r="I6544" s="43" t="str">
        <f>IFERROR(VLOOKUP(H6544,#REF!,2,FALSE),"")</f>
        <v/>
      </c>
      <c r="J6544" s="39">
        <v>0</v>
      </c>
      <c r="K6544" s="41" t="s">
        <v>61</v>
      </c>
      <c r="L6544" s="39">
        <v>12</v>
      </c>
      <c r="M6544" s="60" t="s">
        <v>305</v>
      </c>
      <c r="N6544" s="60" t="s">
        <v>305</v>
      </c>
      <c r="P6544" s="79">
        <v>154</v>
      </c>
      <c r="Q6544" s="56" t="str">
        <f>IFERROR(VLOOKUP(P6544,#REF!,2,FALSE),"")</f>
        <v/>
      </c>
      <c r="R6544" s="39">
        <v>1</v>
      </c>
      <c r="S6544" s="41" t="s">
        <v>57</v>
      </c>
      <c r="T6544" s="35" t="s">
        <v>8</v>
      </c>
      <c r="U6544" s="35" t="s">
        <v>83</v>
      </c>
    </row>
    <row r="6545" spans="1:21" ht="15.65" customHeight="1" x14ac:dyDescent="0.35">
      <c r="A6545" s="78" t="s">
        <v>1162</v>
      </c>
      <c r="B6545" s="36">
        <v>28798</v>
      </c>
      <c r="D6545" s="53" t="s">
        <v>118</v>
      </c>
      <c r="E6545" s="39">
        <v>13</v>
      </c>
      <c r="F6545" s="30" t="s">
        <v>4139</v>
      </c>
      <c r="H6545" s="80">
        <v>162</v>
      </c>
      <c r="I6545" s="43" t="str">
        <f>IFERROR(VLOOKUP(H6545,#REF!,2,FALSE),"")</f>
        <v/>
      </c>
      <c r="J6545" s="39">
        <v>0.5</v>
      </c>
      <c r="K6545" s="41" t="s">
        <v>61</v>
      </c>
      <c r="L6545" s="39">
        <v>13</v>
      </c>
      <c r="M6545" s="54" t="s">
        <v>1249</v>
      </c>
      <c r="N6545" s="54" t="s">
        <v>1249</v>
      </c>
      <c r="P6545" s="79">
        <v>153</v>
      </c>
      <c r="Q6545" s="56" t="str">
        <f>IFERROR(VLOOKUP(P6545,#REF!,2,FALSE),"")</f>
        <v/>
      </c>
      <c r="R6545" s="39">
        <v>0.5</v>
      </c>
      <c r="S6545" s="41" t="s">
        <v>57</v>
      </c>
      <c r="T6545" s="35" t="s">
        <v>8</v>
      </c>
      <c r="U6545" s="35" t="s">
        <v>83</v>
      </c>
    </row>
    <row r="6546" spans="1:21" ht="15.65" customHeight="1" x14ac:dyDescent="0.35">
      <c r="A6546" s="78" t="s">
        <v>1162</v>
      </c>
      <c r="B6546" s="36">
        <v>28798</v>
      </c>
      <c r="D6546" s="53" t="s">
        <v>118</v>
      </c>
      <c r="E6546" s="39">
        <v>14</v>
      </c>
      <c r="F6546" s="29" t="s">
        <v>4071</v>
      </c>
      <c r="H6546" s="80">
        <v>161</v>
      </c>
      <c r="I6546" s="43" t="str">
        <f>IFERROR(VLOOKUP(H6546,#REF!,2,FALSE),"")</f>
        <v/>
      </c>
      <c r="J6546" s="39">
        <v>0.5</v>
      </c>
      <c r="K6546" s="41" t="s">
        <v>61</v>
      </c>
      <c r="L6546" s="39">
        <v>14</v>
      </c>
      <c r="M6546" s="54" t="s">
        <v>1664</v>
      </c>
      <c r="N6546" s="54" t="s">
        <v>1664</v>
      </c>
      <c r="P6546" s="79">
        <v>153</v>
      </c>
      <c r="Q6546" s="56" t="str">
        <f>IFERROR(VLOOKUP(P6546,#REF!,2,FALSE),"")</f>
        <v/>
      </c>
      <c r="R6546" s="39">
        <v>0.5</v>
      </c>
      <c r="S6546" s="41" t="s">
        <v>57</v>
      </c>
      <c r="T6546" s="35" t="s">
        <v>8</v>
      </c>
      <c r="U6546" s="35" t="s">
        <v>83</v>
      </c>
    </row>
    <row r="6547" spans="1:21" ht="15.65" customHeight="1" x14ac:dyDescent="0.35">
      <c r="A6547" s="78" t="s">
        <v>1162</v>
      </c>
      <c r="B6547" s="36">
        <v>28798</v>
      </c>
      <c r="D6547" s="53" t="s">
        <v>118</v>
      </c>
      <c r="E6547" s="39">
        <v>15</v>
      </c>
      <c r="F6547" s="57" t="s">
        <v>3536</v>
      </c>
      <c r="H6547" s="79" t="s">
        <v>593</v>
      </c>
      <c r="I6547" s="43" t="str">
        <f>IFERROR(VLOOKUP(H6547,#REF!,2,FALSE),"")</f>
        <v/>
      </c>
      <c r="J6547" s="39">
        <v>1</v>
      </c>
      <c r="K6547" s="41" t="s">
        <v>61</v>
      </c>
      <c r="L6547" s="39">
        <v>15</v>
      </c>
      <c r="M6547" s="54" t="s">
        <v>206</v>
      </c>
      <c r="N6547" s="54" t="s">
        <v>206</v>
      </c>
      <c r="P6547" s="79">
        <v>152</v>
      </c>
      <c r="Q6547" s="56" t="str">
        <f>IFERROR(VLOOKUP(P6547,#REF!,2,FALSE),"")</f>
        <v/>
      </c>
      <c r="R6547" s="39">
        <v>0</v>
      </c>
      <c r="S6547" s="41" t="s">
        <v>57</v>
      </c>
      <c r="T6547" s="35" t="s">
        <v>8</v>
      </c>
      <c r="U6547" s="35" t="s">
        <v>83</v>
      </c>
    </row>
    <row r="6548" spans="1:21" ht="15.65" customHeight="1" x14ac:dyDescent="0.35">
      <c r="A6548" s="78" t="s">
        <v>1162</v>
      </c>
      <c r="B6548" s="36">
        <v>28798</v>
      </c>
      <c r="D6548" s="53" t="s">
        <v>118</v>
      </c>
      <c r="E6548" s="39">
        <v>16</v>
      </c>
      <c r="F6548" s="29" t="s">
        <v>401</v>
      </c>
      <c r="H6548" s="80">
        <v>159</v>
      </c>
      <c r="I6548" s="43" t="str">
        <f>IFERROR(VLOOKUP(H6548,#REF!,2,FALSE),"")</f>
        <v/>
      </c>
      <c r="J6548" s="39">
        <v>1</v>
      </c>
      <c r="K6548" s="41" t="s">
        <v>61</v>
      </c>
      <c r="L6548" s="39">
        <v>16</v>
      </c>
      <c r="M6548" s="54" t="s">
        <v>2560</v>
      </c>
      <c r="N6548" s="54" t="s">
        <v>2560</v>
      </c>
      <c r="P6548" s="79">
        <v>153</v>
      </c>
      <c r="Q6548" s="56" t="str">
        <f>IFERROR(VLOOKUP(P6548,#REF!,2,FALSE),"")</f>
        <v/>
      </c>
      <c r="R6548" s="39">
        <v>0</v>
      </c>
      <c r="S6548" s="41" t="s">
        <v>57</v>
      </c>
      <c r="T6548" s="35" t="s">
        <v>8</v>
      </c>
      <c r="U6548" s="35" t="s">
        <v>83</v>
      </c>
    </row>
    <row r="6549" spans="1:21" ht="15.65" customHeight="1" x14ac:dyDescent="0.35">
      <c r="A6549" s="78" t="s">
        <v>1162</v>
      </c>
      <c r="B6549" s="36">
        <v>28798</v>
      </c>
      <c r="D6549" s="35" t="s">
        <v>951</v>
      </c>
      <c r="E6549" s="39">
        <v>1</v>
      </c>
      <c r="F6549" s="46" t="s">
        <v>1650</v>
      </c>
      <c r="H6549" s="80">
        <v>160</v>
      </c>
      <c r="I6549" s="43" t="str">
        <f>IFERROR(VLOOKUP(H6549,#REF!,2,FALSE),"")</f>
        <v/>
      </c>
      <c r="J6549" s="39">
        <v>1</v>
      </c>
      <c r="K6549" s="41" t="s">
        <v>62</v>
      </c>
      <c r="L6549" s="39">
        <v>1</v>
      </c>
      <c r="M6549" s="54" t="s">
        <v>1181</v>
      </c>
      <c r="N6549" s="54" t="s">
        <v>1181</v>
      </c>
      <c r="P6549" s="79">
        <v>150</v>
      </c>
      <c r="Q6549" s="56" t="str">
        <f>IFERROR(VLOOKUP(P6549,#REF!,2,FALSE),"")</f>
        <v/>
      </c>
      <c r="R6549" s="39">
        <v>0</v>
      </c>
      <c r="S6549" s="41" t="s">
        <v>57</v>
      </c>
      <c r="T6549" s="35" t="s">
        <v>8</v>
      </c>
      <c r="U6549" s="35" t="s">
        <v>84</v>
      </c>
    </row>
    <row r="6550" spans="1:21" ht="15.65" customHeight="1" x14ac:dyDescent="0.35">
      <c r="A6550" s="78" t="s">
        <v>1162</v>
      </c>
      <c r="B6550" s="36">
        <v>28798</v>
      </c>
      <c r="D6550" s="35" t="s">
        <v>951</v>
      </c>
      <c r="E6550" s="39">
        <v>2</v>
      </c>
      <c r="F6550" s="30" t="s">
        <v>4074</v>
      </c>
      <c r="H6550" s="80">
        <v>157</v>
      </c>
      <c r="I6550" s="43" t="str">
        <f>IFERROR(VLOOKUP(H6550,#REF!,2,FALSE),"")</f>
        <v/>
      </c>
      <c r="J6550" s="39">
        <v>1</v>
      </c>
      <c r="K6550" s="41" t="s">
        <v>62</v>
      </c>
      <c r="L6550" s="39">
        <v>2</v>
      </c>
      <c r="M6550" s="97" t="s">
        <v>4174</v>
      </c>
      <c r="N6550" s="97" t="s">
        <v>4174</v>
      </c>
      <c r="P6550" s="79">
        <v>151</v>
      </c>
      <c r="Q6550" s="56" t="str">
        <f>IFERROR(VLOOKUP(P6550,#REF!,2,FALSE),"")</f>
        <v/>
      </c>
      <c r="R6550" s="39">
        <v>0</v>
      </c>
      <c r="S6550" s="41" t="s">
        <v>57</v>
      </c>
      <c r="T6550" s="35" t="s">
        <v>8</v>
      </c>
      <c r="U6550" s="35" t="s">
        <v>84</v>
      </c>
    </row>
    <row r="6551" spans="1:21" ht="15.65" customHeight="1" x14ac:dyDescent="0.35">
      <c r="A6551" s="78" t="s">
        <v>1162</v>
      </c>
      <c r="B6551" s="36">
        <v>28798</v>
      </c>
      <c r="D6551" s="35" t="s">
        <v>951</v>
      </c>
      <c r="E6551" s="39">
        <v>3</v>
      </c>
      <c r="F6551" s="30" t="s">
        <v>1099</v>
      </c>
      <c r="H6551" s="80">
        <v>158</v>
      </c>
      <c r="I6551" s="43" t="str">
        <f>IFERROR(VLOOKUP(H6551,#REF!,2,FALSE),"")</f>
        <v/>
      </c>
      <c r="J6551" s="39">
        <v>1</v>
      </c>
      <c r="K6551" s="41" t="s">
        <v>62</v>
      </c>
      <c r="L6551" s="39">
        <v>3</v>
      </c>
      <c r="M6551" s="67" t="s">
        <v>569</v>
      </c>
      <c r="N6551" s="67" t="s">
        <v>569</v>
      </c>
      <c r="P6551" s="79">
        <v>152</v>
      </c>
      <c r="Q6551" s="56" t="str">
        <f>IFERROR(VLOOKUP(P6551,#REF!,2,FALSE),"")</f>
        <v/>
      </c>
      <c r="R6551" s="39">
        <v>0</v>
      </c>
      <c r="S6551" s="41" t="s">
        <v>57</v>
      </c>
      <c r="T6551" s="35" t="s">
        <v>8</v>
      </c>
      <c r="U6551" s="35" t="s">
        <v>84</v>
      </c>
    </row>
    <row r="6552" spans="1:21" ht="15.65" customHeight="1" x14ac:dyDescent="0.35">
      <c r="A6552" s="78" t="s">
        <v>1162</v>
      </c>
      <c r="B6552" s="36">
        <v>28798</v>
      </c>
      <c r="D6552" s="35" t="s">
        <v>951</v>
      </c>
      <c r="E6552" s="39">
        <v>4</v>
      </c>
      <c r="F6552" s="30" t="s">
        <v>663</v>
      </c>
      <c r="H6552" s="80">
        <v>154</v>
      </c>
      <c r="I6552" s="43" t="str">
        <f>IFERROR(VLOOKUP(H6552,#REF!,2,FALSE),"")</f>
        <v/>
      </c>
      <c r="J6552" s="39">
        <v>0.5</v>
      </c>
      <c r="K6552" s="41" t="s">
        <v>62</v>
      </c>
      <c r="L6552" s="39">
        <v>4</v>
      </c>
      <c r="M6552" s="54" t="s">
        <v>417</v>
      </c>
      <c r="N6552" s="54" t="s">
        <v>417</v>
      </c>
      <c r="P6552" s="79">
        <v>150</v>
      </c>
      <c r="Q6552" s="56" t="str">
        <f>IFERROR(VLOOKUP(P6552,#REF!,2,FALSE),"")</f>
        <v/>
      </c>
      <c r="R6552" s="39">
        <v>0.5</v>
      </c>
      <c r="S6552" s="41" t="s">
        <v>57</v>
      </c>
      <c r="T6552" s="35" t="s">
        <v>8</v>
      </c>
      <c r="U6552" s="35" t="s">
        <v>84</v>
      </c>
    </row>
    <row r="6553" spans="1:21" ht="15.65" customHeight="1" x14ac:dyDescent="0.35">
      <c r="A6553" s="78" t="s">
        <v>1162</v>
      </c>
      <c r="B6553" s="36">
        <v>28798</v>
      </c>
      <c r="D6553" s="35" t="s">
        <v>951</v>
      </c>
      <c r="E6553" s="39">
        <v>5</v>
      </c>
      <c r="F6553" s="29" t="s">
        <v>4086</v>
      </c>
      <c r="H6553" s="80">
        <v>151</v>
      </c>
      <c r="I6553" s="43" t="str">
        <f>IFERROR(VLOOKUP(H6553,#REF!,2,FALSE),"")</f>
        <v/>
      </c>
      <c r="J6553" s="39">
        <v>1</v>
      </c>
      <c r="K6553" s="41" t="s">
        <v>62</v>
      </c>
      <c r="L6553" s="39">
        <v>5</v>
      </c>
      <c r="M6553" s="54" t="s">
        <v>1182</v>
      </c>
      <c r="N6553" s="54" t="s">
        <v>1182</v>
      </c>
      <c r="P6553" s="79">
        <v>149</v>
      </c>
      <c r="Q6553" s="56" t="str">
        <f>IFERROR(VLOOKUP(P6553,#REF!,2,FALSE),"")</f>
        <v/>
      </c>
      <c r="R6553" s="39">
        <v>0</v>
      </c>
      <c r="S6553" s="41" t="s">
        <v>57</v>
      </c>
      <c r="T6553" s="35" t="s">
        <v>8</v>
      </c>
      <c r="U6553" s="35" t="s">
        <v>84</v>
      </c>
    </row>
    <row r="6554" spans="1:21" ht="15.65" customHeight="1" x14ac:dyDescent="0.35">
      <c r="A6554" s="78" t="s">
        <v>1162</v>
      </c>
      <c r="B6554" s="36">
        <v>28798</v>
      </c>
      <c r="D6554" s="35" t="s">
        <v>951</v>
      </c>
      <c r="E6554" s="39">
        <v>6</v>
      </c>
      <c r="F6554" s="30" t="s">
        <v>1028</v>
      </c>
      <c r="H6554" s="80">
        <v>150</v>
      </c>
      <c r="I6554" s="43" t="str">
        <f>IFERROR(VLOOKUP(H6554,#REF!,2,FALSE),"")</f>
        <v/>
      </c>
      <c r="J6554" s="39">
        <v>0</v>
      </c>
      <c r="K6554" s="41" t="s">
        <v>62</v>
      </c>
      <c r="L6554" s="39">
        <v>6</v>
      </c>
      <c r="M6554" s="54" t="s">
        <v>1248</v>
      </c>
      <c r="N6554" s="54" t="s">
        <v>1248</v>
      </c>
      <c r="P6554" s="79">
        <v>148</v>
      </c>
      <c r="Q6554" s="56" t="str">
        <f>IFERROR(VLOOKUP(P6554,#REF!,2,FALSE),"")</f>
        <v/>
      </c>
      <c r="R6554" s="39">
        <v>1</v>
      </c>
      <c r="S6554" s="41" t="s">
        <v>57</v>
      </c>
      <c r="T6554" s="35" t="s">
        <v>8</v>
      </c>
      <c r="U6554" s="35" t="s">
        <v>84</v>
      </c>
    </row>
    <row r="6555" spans="1:21" ht="15.65" customHeight="1" x14ac:dyDescent="0.35">
      <c r="A6555" s="78" t="s">
        <v>1162</v>
      </c>
      <c r="B6555" s="36">
        <v>28798</v>
      </c>
      <c r="D6555" s="35" t="s">
        <v>951</v>
      </c>
      <c r="E6555" s="39">
        <v>7</v>
      </c>
      <c r="F6555" s="30" t="s">
        <v>4169</v>
      </c>
      <c r="H6555" s="80">
        <v>149</v>
      </c>
      <c r="I6555" s="43" t="str">
        <f>IFERROR(VLOOKUP(H6555,#REF!,2,FALSE),"")</f>
        <v/>
      </c>
      <c r="J6555" s="39">
        <v>1</v>
      </c>
      <c r="K6555" s="41" t="s">
        <v>62</v>
      </c>
      <c r="L6555" s="39">
        <v>7</v>
      </c>
      <c r="M6555" s="54" t="s">
        <v>1183</v>
      </c>
      <c r="N6555" s="54" t="s">
        <v>1183</v>
      </c>
      <c r="P6555" s="79"/>
      <c r="Q6555" s="56" t="str">
        <f>IFERROR(VLOOKUP(P6555,#REF!,2,FALSE),"")</f>
        <v/>
      </c>
      <c r="R6555" s="39">
        <v>0</v>
      </c>
      <c r="S6555" s="41" t="s">
        <v>57</v>
      </c>
      <c r="T6555" s="35" t="s">
        <v>8</v>
      </c>
      <c r="U6555" s="35" t="s">
        <v>84</v>
      </c>
    </row>
    <row r="6556" spans="1:21" ht="15.65" customHeight="1" x14ac:dyDescent="0.35">
      <c r="A6556" s="78" t="s">
        <v>1162</v>
      </c>
      <c r="B6556" s="36">
        <v>28798</v>
      </c>
      <c r="D6556" s="35" t="s">
        <v>951</v>
      </c>
      <c r="E6556" s="39">
        <v>8</v>
      </c>
      <c r="F6556" s="30" t="s">
        <v>1168</v>
      </c>
      <c r="H6556" s="80">
        <v>148</v>
      </c>
      <c r="I6556" s="43" t="str">
        <f>IFERROR(VLOOKUP(H6556,#REF!,2,FALSE),"")</f>
        <v/>
      </c>
      <c r="J6556" s="39">
        <v>0.5</v>
      </c>
      <c r="K6556" s="41" t="s">
        <v>62</v>
      </c>
      <c r="L6556" s="39">
        <v>8</v>
      </c>
      <c r="M6556" s="54" t="s">
        <v>1184</v>
      </c>
      <c r="N6556" s="54" t="s">
        <v>1184</v>
      </c>
      <c r="P6556" s="79">
        <v>146</v>
      </c>
      <c r="Q6556" s="56" t="str">
        <f>IFERROR(VLOOKUP(P6556,#REF!,2,FALSE),"")</f>
        <v/>
      </c>
      <c r="R6556" s="39">
        <v>0.5</v>
      </c>
      <c r="S6556" s="41" t="s">
        <v>57</v>
      </c>
      <c r="T6556" s="35" t="s">
        <v>8</v>
      </c>
      <c r="U6556" s="35" t="s">
        <v>84</v>
      </c>
    </row>
    <row r="6557" spans="1:21" ht="15.65" customHeight="1" x14ac:dyDescent="0.35">
      <c r="A6557" s="78" t="s">
        <v>1162</v>
      </c>
      <c r="B6557" s="36">
        <v>28798</v>
      </c>
      <c r="D6557" s="35" t="s">
        <v>951</v>
      </c>
      <c r="E6557" s="39">
        <v>9</v>
      </c>
      <c r="F6557" s="30" t="s">
        <v>1175</v>
      </c>
      <c r="H6557" s="80">
        <v>168</v>
      </c>
      <c r="I6557" s="43" t="str">
        <f>IFERROR(VLOOKUP(H6557,#REF!,2,FALSE),"")</f>
        <v/>
      </c>
      <c r="J6557" s="39">
        <v>0</v>
      </c>
      <c r="K6557" s="41" t="s">
        <v>62</v>
      </c>
      <c r="L6557" s="39">
        <v>9</v>
      </c>
      <c r="M6557" s="60" t="s">
        <v>281</v>
      </c>
      <c r="N6557" s="60" t="s">
        <v>281</v>
      </c>
      <c r="P6557" s="79">
        <v>144</v>
      </c>
      <c r="Q6557" s="56" t="str">
        <f>IFERROR(VLOOKUP(P6557,#REF!,2,FALSE),"")</f>
        <v/>
      </c>
      <c r="R6557" s="39">
        <v>1</v>
      </c>
      <c r="S6557" s="41" t="s">
        <v>57</v>
      </c>
      <c r="T6557" s="35" t="s">
        <v>8</v>
      </c>
      <c r="U6557" s="35" t="s">
        <v>84</v>
      </c>
    </row>
    <row r="6558" spans="1:21" ht="15.65" customHeight="1" x14ac:dyDescent="0.35">
      <c r="A6558" s="78" t="s">
        <v>1162</v>
      </c>
      <c r="B6558" s="36">
        <v>28798</v>
      </c>
      <c r="D6558" s="35" t="s">
        <v>951</v>
      </c>
      <c r="E6558" s="39">
        <v>10</v>
      </c>
      <c r="F6558" s="30" t="s">
        <v>1167</v>
      </c>
      <c r="H6558" s="80">
        <v>146</v>
      </c>
      <c r="I6558" s="43" t="str">
        <f>IFERROR(VLOOKUP(H6558,#REF!,2,FALSE),"")</f>
        <v/>
      </c>
      <c r="J6558" s="39">
        <v>1</v>
      </c>
      <c r="K6558" s="41" t="s">
        <v>62</v>
      </c>
      <c r="L6558" s="39">
        <v>10</v>
      </c>
      <c r="M6558" s="54" t="s">
        <v>1102</v>
      </c>
      <c r="N6558" s="54" t="s">
        <v>1102</v>
      </c>
      <c r="P6558" s="79">
        <v>140</v>
      </c>
      <c r="Q6558" s="56" t="str">
        <f>IFERROR(VLOOKUP(P6558,#REF!,2,FALSE),"")</f>
        <v/>
      </c>
      <c r="R6558" s="39">
        <v>0</v>
      </c>
      <c r="S6558" s="41" t="s">
        <v>57</v>
      </c>
      <c r="T6558" s="35" t="s">
        <v>8</v>
      </c>
      <c r="U6558" s="35" t="s">
        <v>84</v>
      </c>
    </row>
    <row r="6559" spans="1:21" ht="15.65" customHeight="1" x14ac:dyDescent="0.35">
      <c r="A6559" s="78" t="s">
        <v>1162</v>
      </c>
      <c r="B6559" s="36">
        <v>28798</v>
      </c>
      <c r="D6559" s="35" t="s">
        <v>951</v>
      </c>
      <c r="E6559" s="39">
        <v>11</v>
      </c>
      <c r="F6559" s="29" t="s">
        <v>659</v>
      </c>
      <c r="H6559" s="80">
        <v>145</v>
      </c>
      <c r="I6559" s="43" t="str">
        <f>IFERROR(VLOOKUP(H6559,#REF!,2,FALSE),"")</f>
        <v/>
      </c>
      <c r="J6559" s="39">
        <v>1</v>
      </c>
      <c r="K6559" s="41" t="s">
        <v>62</v>
      </c>
      <c r="L6559" s="39">
        <v>11</v>
      </c>
      <c r="M6559" s="54" t="s">
        <v>1748</v>
      </c>
      <c r="N6559" s="54" t="s">
        <v>1748</v>
      </c>
      <c r="P6559" s="79">
        <v>137</v>
      </c>
      <c r="Q6559" s="56" t="str">
        <f>IFERROR(VLOOKUP(P6559,#REF!,2,FALSE),"")</f>
        <v/>
      </c>
      <c r="R6559" s="39">
        <v>0</v>
      </c>
      <c r="S6559" s="41" t="s">
        <v>57</v>
      </c>
      <c r="T6559" s="35" t="s">
        <v>8</v>
      </c>
      <c r="U6559" s="35" t="s">
        <v>84</v>
      </c>
    </row>
    <row r="6560" spans="1:21" ht="15.65" customHeight="1" x14ac:dyDescent="0.35">
      <c r="A6560" s="78" t="s">
        <v>1162</v>
      </c>
      <c r="B6560" s="36">
        <v>28798</v>
      </c>
      <c r="D6560" s="35" t="s">
        <v>951</v>
      </c>
      <c r="E6560" s="39">
        <v>12</v>
      </c>
      <c r="F6560" s="30" t="s">
        <v>1165</v>
      </c>
      <c r="H6560" s="80">
        <v>138</v>
      </c>
      <c r="I6560" s="43" t="str">
        <f>IFERROR(VLOOKUP(H6560,#REF!,2,FALSE),"")</f>
        <v/>
      </c>
      <c r="J6560" s="39">
        <v>0.5</v>
      </c>
      <c r="K6560" s="41" t="s">
        <v>62</v>
      </c>
      <c r="L6560" s="39">
        <v>12</v>
      </c>
      <c r="M6560" s="54" t="s">
        <v>1186</v>
      </c>
      <c r="N6560" s="54" t="s">
        <v>1186</v>
      </c>
      <c r="P6560" s="79">
        <v>137</v>
      </c>
      <c r="Q6560" s="56" t="str">
        <f>IFERROR(VLOOKUP(P6560,#REF!,2,FALSE),"")</f>
        <v/>
      </c>
      <c r="R6560" s="39">
        <v>0.5</v>
      </c>
      <c r="S6560" s="41" t="s">
        <v>57</v>
      </c>
      <c r="T6560" s="35" t="s">
        <v>8</v>
      </c>
      <c r="U6560" s="35" t="s">
        <v>84</v>
      </c>
    </row>
    <row r="6561" spans="1:21" ht="15.65" customHeight="1" x14ac:dyDescent="0.35">
      <c r="A6561" s="78" t="s">
        <v>1162</v>
      </c>
      <c r="B6561" s="36">
        <v>28798</v>
      </c>
      <c r="D6561" s="35" t="s">
        <v>951</v>
      </c>
      <c r="E6561" s="39">
        <v>13</v>
      </c>
      <c r="F6561" s="46" t="s">
        <v>1015</v>
      </c>
      <c r="H6561" s="80">
        <v>138</v>
      </c>
      <c r="I6561" s="43" t="str">
        <f>IFERROR(VLOOKUP(H6561,#REF!,2,FALSE),"")</f>
        <v/>
      </c>
      <c r="J6561" s="39">
        <v>0.5</v>
      </c>
      <c r="K6561" s="41" t="s">
        <v>62</v>
      </c>
      <c r="L6561" s="39">
        <v>13</v>
      </c>
      <c r="M6561" s="54" t="s">
        <v>1187</v>
      </c>
      <c r="N6561" s="54" t="s">
        <v>1187</v>
      </c>
      <c r="P6561" s="79">
        <v>136</v>
      </c>
      <c r="Q6561" s="56" t="str">
        <f>IFERROR(VLOOKUP(P6561,#REF!,2,FALSE),"")</f>
        <v/>
      </c>
      <c r="R6561" s="39">
        <v>0.5</v>
      </c>
      <c r="S6561" s="41" t="s">
        <v>57</v>
      </c>
      <c r="T6561" s="35" t="s">
        <v>8</v>
      </c>
      <c r="U6561" s="35" t="s">
        <v>84</v>
      </c>
    </row>
    <row r="6562" spans="1:21" ht="15.65" customHeight="1" x14ac:dyDescent="0.35">
      <c r="A6562" s="78" t="s">
        <v>1162</v>
      </c>
      <c r="B6562" s="36">
        <v>28798</v>
      </c>
      <c r="D6562" s="35" t="s">
        <v>951</v>
      </c>
      <c r="E6562" s="39">
        <v>14</v>
      </c>
      <c r="F6562" s="30" t="s">
        <v>1171</v>
      </c>
      <c r="H6562" s="79" t="s">
        <v>593</v>
      </c>
      <c r="I6562" s="43" t="str">
        <f>IFERROR(VLOOKUP(H6562,#REF!,2,FALSE),"")</f>
        <v/>
      </c>
      <c r="J6562" s="39">
        <v>0.5</v>
      </c>
      <c r="K6562" s="41" t="s">
        <v>62</v>
      </c>
      <c r="L6562" s="39">
        <v>14</v>
      </c>
      <c r="M6562" s="54" t="s">
        <v>1188</v>
      </c>
      <c r="N6562" s="54" t="s">
        <v>1188</v>
      </c>
      <c r="P6562" s="79"/>
      <c r="Q6562" s="56" t="str">
        <f>IFERROR(VLOOKUP(P6562,#REF!,2,FALSE),"")</f>
        <v/>
      </c>
      <c r="R6562" s="39">
        <v>0.5</v>
      </c>
      <c r="S6562" s="41" t="s">
        <v>57</v>
      </c>
      <c r="T6562" s="35" t="s">
        <v>8</v>
      </c>
      <c r="U6562" s="35" t="s">
        <v>84</v>
      </c>
    </row>
    <row r="6563" spans="1:21" ht="15.65" customHeight="1" x14ac:dyDescent="0.35">
      <c r="A6563" s="78" t="s">
        <v>1162</v>
      </c>
      <c r="B6563" s="36">
        <v>28798</v>
      </c>
      <c r="D6563" s="35" t="s">
        <v>951</v>
      </c>
      <c r="E6563" s="39">
        <v>15</v>
      </c>
      <c r="F6563" s="29" t="s">
        <v>32</v>
      </c>
      <c r="H6563" s="79" t="s">
        <v>593</v>
      </c>
      <c r="I6563" s="43" t="str">
        <f>IFERROR(VLOOKUP(H6563,#REF!,2,FALSE),"")</f>
        <v/>
      </c>
      <c r="J6563" s="39">
        <v>0</v>
      </c>
      <c r="K6563" s="41" t="s">
        <v>62</v>
      </c>
      <c r="L6563" s="39">
        <v>15</v>
      </c>
      <c r="M6563" s="60" t="s">
        <v>32</v>
      </c>
      <c r="N6563" s="60" t="s">
        <v>32</v>
      </c>
      <c r="P6563" s="79"/>
      <c r="Q6563" s="56" t="str">
        <f>IFERROR(VLOOKUP(P6563,#REF!,2,FALSE),"")</f>
        <v/>
      </c>
      <c r="R6563" s="39">
        <v>0</v>
      </c>
      <c r="S6563" s="41" t="s">
        <v>57</v>
      </c>
      <c r="T6563" s="35" t="s">
        <v>8</v>
      </c>
      <c r="U6563" s="35" t="s">
        <v>84</v>
      </c>
    </row>
    <row r="6564" spans="1:21" ht="15.65" customHeight="1" x14ac:dyDescent="0.35">
      <c r="A6564" s="78" t="s">
        <v>1162</v>
      </c>
      <c r="B6564" s="36">
        <v>28798</v>
      </c>
      <c r="D6564" s="35" t="s">
        <v>951</v>
      </c>
      <c r="E6564" s="39">
        <v>16</v>
      </c>
      <c r="F6564" s="66" t="s">
        <v>3402</v>
      </c>
      <c r="H6564" s="80">
        <v>125</v>
      </c>
      <c r="I6564" s="43" t="str">
        <f>IFERROR(VLOOKUP(H6564,#REF!,2,FALSE),"")</f>
        <v/>
      </c>
      <c r="J6564" s="39">
        <v>0.5</v>
      </c>
      <c r="K6564" s="41" t="s">
        <v>62</v>
      </c>
      <c r="L6564" s="39">
        <v>16</v>
      </c>
      <c r="M6564" s="54" t="s">
        <v>1189</v>
      </c>
      <c r="N6564" s="54" t="s">
        <v>1189</v>
      </c>
      <c r="P6564" s="79">
        <v>134</v>
      </c>
      <c r="Q6564" s="56" t="str">
        <f>IFERROR(VLOOKUP(P6564,#REF!,2,FALSE),"")</f>
        <v/>
      </c>
      <c r="R6564" s="39">
        <v>0.5</v>
      </c>
      <c r="S6564" s="41" t="s">
        <v>57</v>
      </c>
      <c r="T6564" s="35" t="s">
        <v>8</v>
      </c>
      <c r="U6564" s="35" t="s">
        <v>84</v>
      </c>
    </row>
    <row r="6565" spans="1:21" ht="15.65" customHeight="1" x14ac:dyDescent="0.35">
      <c r="A6565" s="78" t="s">
        <v>1162</v>
      </c>
      <c r="B6565" s="36">
        <v>28826</v>
      </c>
      <c r="D6565" s="53" t="s">
        <v>118</v>
      </c>
      <c r="E6565" s="39">
        <v>1</v>
      </c>
      <c r="F6565" s="29" t="s">
        <v>398</v>
      </c>
      <c r="H6565" s="80">
        <v>190</v>
      </c>
      <c r="I6565" s="43" t="str">
        <f>IFERROR(VLOOKUP(H6565,#REF!,2,FALSE),"")</f>
        <v/>
      </c>
      <c r="J6565" s="39">
        <v>1</v>
      </c>
      <c r="K6565" s="41" t="s">
        <v>85</v>
      </c>
      <c r="L6565" s="39">
        <v>1</v>
      </c>
      <c r="M6565" s="60" t="s">
        <v>273</v>
      </c>
      <c r="N6565" s="60" t="s">
        <v>273</v>
      </c>
      <c r="P6565" s="79">
        <v>209</v>
      </c>
      <c r="Q6565" s="56" t="str">
        <f>IFERROR(VLOOKUP(P6565,#REF!,2,FALSE),"")</f>
        <v/>
      </c>
      <c r="R6565" s="39">
        <v>0</v>
      </c>
      <c r="S6565" s="41" t="s">
        <v>57</v>
      </c>
      <c r="T6565" s="35" t="s">
        <v>8</v>
      </c>
      <c r="U6565" s="35" t="s">
        <v>83</v>
      </c>
    </row>
    <row r="6566" spans="1:21" ht="15.65" customHeight="1" x14ac:dyDescent="0.35">
      <c r="A6566" s="78" t="s">
        <v>1162</v>
      </c>
      <c r="B6566" s="36">
        <v>28826</v>
      </c>
      <c r="D6566" s="53" t="s">
        <v>118</v>
      </c>
      <c r="E6566" s="39">
        <v>2</v>
      </c>
      <c r="F6566" s="29" t="s">
        <v>32</v>
      </c>
      <c r="H6566" s="79" t="s">
        <v>593</v>
      </c>
      <c r="I6566" s="43" t="str">
        <f>IFERROR(VLOOKUP(H6566,#REF!,2,FALSE),"")</f>
        <v/>
      </c>
      <c r="J6566" s="39">
        <v>0</v>
      </c>
      <c r="K6566" s="41" t="s">
        <v>85</v>
      </c>
      <c r="L6566" s="39">
        <v>2</v>
      </c>
      <c r="M6566" s="60" t="s">
        <v>32</v>
      </c>
      <c r="N6566" s="60" t="s">
        <v>32</v>
      </c>
      <c r="P6566" s="79"/>
      <c r="Q6566" s="56" t="str">
        <f>IFERROR(VLOOKUP(P6566,#REF!,2,FALSE),"")</f>
        <v/>
      </c>
      <c r="R6566" s="39">
        <v>1</v>
      </c>
      <c r="S6566" s="41" t="s">
        <v>57</v>
      </c>
      <c r="T6566" s="35" t="s">
        <v>8</v>
      </c>
      <c r="U6566" s="35" t="s">
        <v>83</v>
      </c>
    </row>
    <row r="6567" spans="1:21" ht="15.65" customHeight="1" x14ac:dyDescent="0.35">
      <c r="A6567" s="78" t="s">
        <v>1162</v>
      </c>
      <c r="B6567" s="36">
        <v>28826</v>
      </c>
      <c r="D6567" s="53" t="s">
        <v>118</v>
      </c>
      <c r="E6567" s="39">
        <v>3</v>
      </c>
      <c r="F6567" s="29" t="s">
        <v>32</v>
      </c>
      <c r="H6567" s="79" t="s">
        <v>593</v>
      </c>
      <c r="I6567" s="43" t="str">
        <f>IFERROR(VLOOKUP(H6567,#REF!,2,FALSE),"")</f>
        <v/>
      </c>
      <c r="J6567" s="39">
        <v>0</v>
      </c>
      <c r="K6567" s="41" t="s">
        <v>85</v>
      </c>
      <c r="L6567" s="39">
        <v>3</v>
      </c>
      <c r="M6567" s="60" t="s">
        <v>32</v>
      </c>
      <c r="N6567" s="60" t="s">
        <v>32</v>
      </c>
      <c r="P6567" s="79"/>
      <c r="Q6567" s="56" t="str">
        <f>IFERROR(VLOOKUP(P6567,#REF!,2,FALSE),"")</f>
        <v/>
      </c>
      <c r="R6567" s="39">
        <v>1</v>
      </c>
      <c r="S6567" s="41" t="s">
        <v>57</v>
      </c>
      <c r="T6567" s="35" t="s">
        <v>8</v>
      </c>
      <c r="U6567" s="35" t="s">
        <v>83</v>
      </c>
    </row>
    <row r="6568" spans="1:21" ht="15.65" customHeight="1" x14ac:dyDescent="0.35">
      <c r="A6568" s="78" t="s">
        <v>1162</v>
      </c>
      <c r="B6568" s="36">
        <v>28826</v>
      </c>
      <c r="D6568" s="53" t="s">
        <v>118</v>
      </c>
      <c r="E6568" s="39">
        <v>4</v>
      </c>
      <c r="F6568" s="29" t="s">
        <v>4067</v>
      </c>
      <c r="H6568" s="80">
        <v>173</v>
      </c>
      <c r="I6568" s="43" t="str">
        <f>IFERROR(VLOOKUP(H6568,#REF!,2,FALSE),"")</f>
        <v/>
      </c>
      <c r="J6568" s="39">
        <v>0</v>
      </c>
      <c r="K6568" s="41" t="s">
        <v>85</v>
      </c>
      <c r="L6568" s="39">
        <v>4</v>
      </c>
      <c r="M6568" s="54" t="s">
        <v>1062</v>
      </c>
      <c r="N6568" s="54" t="s">
        <v>1062</v>
      </c>
      <c r="P6568" s="79">
        <v>165</v>
      </c>
      <c r="Q6568" s="56" t="str">
        <f>IFERROR(VLOOKUP(P6568,#REF!,2,FALSE),"")</f>
        <v/>
      </c>
      <c r="R6568" s="39">
        <v>1</v>
      </c>
      <c r="S6568" s="41" t="s">
        <v>57</v>
      </c>
      <c r="T6568" s="35" t="s">
        <v>8</v>
      </c>
      <c r="U6568" s="35" t="s">
        <v>83</v>
      </c>
    </row>
    <row r="6569" spans="1:21" ht="15.65" customHeight="1" x14ac:dyDescent="0.35">
      <c r="A6569" s="78" t="s">
        <v>1162</v>
      </c>
      <c r="B6569" s="36">
        <v>28826</v>
      </c>
      <c r="D6569" s="53" t="s">
        <v>118</v>
      </c>
      <c r="E6569" s="39">
        <v>5</v>
      </c>
      <c r="F6569" s="42" t="s">
        <v>616</v>
      </c>
      <c r="H6569" s="80">
        <v>169</v>
      </c>
      <c r="I6569" s="43" t="str">
        <f>IFERROR(VLOOKUP(H6569,#REF!,2,FALSE),"")</f>
        <v/>
      </c>
      <c r="J6569" s="39">
        <v>0.5</v>
      </c>
      <c r="K6569" s="41" t="s">
        <v>85</v>
      </c>
      <c r="L6569" s="39">
        <v>5</v>
      </c>
      <c r="M6569" s="41" t="s">
        <v>1119</v>
      </c>
      <c r="N6569" s="41" t="s">
        <v>1119</v>
      </c>
      <c r="P6569" s="79">
        <v>165</v>
      </c>
      <c r="Q6569" s="56" t="str">
        <f>IFERROR(VLOOKUP(P6569,#REF!,2,FALSE),"")</f>
        <v/>
      </c>
      <c r="R6569" s="39">
        <v>0.5</v>
      </c>
      <c r="S6569" s="41" t="s">
        <v>57</v>
      </c>
      <c r="T6569" s="35" t="s">
        <v>8</v>
      </c>
      <c r="U6569" s="35" t="s">
        <v>83</v>
      </c>
    </row>
    <row r="6570" spans="1:21" ht="15.65" customHeight="1" x14ac:dyDescent="0.35">
      <c r="A6570" s="78" t="s">
        <v>1162</v>
      </c>
      <c r="B6570" s="36">
        <v>28826</v>
      </c>
      <c r="D6570" s="53" t="s">
        <v>118</v>
      </c>
      <c r="E6570" s="39">
        <v>6</v>
      </c>
      <c r="F6570" s="29" t="s">
        <v>32</v>
      </c>
      <c r="H6570" s="79" t="s">
        <v>593</v>
      </c>
      <c r="I6570" s="43" t="str">
        <f>IFERROR(VLOOKUP(H6570,#REF!,2,FALSE),"")</f>
        <v/>
      </c>
      <c r="J6570" s="39">
        <v>0</v>
      </c>
      <c r="K6570" s="41" t="s">
        <v>85</v>
      </c>
      <c r="L6570" s="39">
        <v>6</v>
      </c>
      <c r="M6570" s="60" t="s">
        <v>32</v>
      </c>
      <c r="N6570" s="60" t="s">
        <v>32</v>
      </c>
      <c r="P6570" s="79"/>
      <c r="Q6570" s="56" t="str">
        <f>IFERROR(VLOOKUP(P6570,#REF!,2,FALSE),"")</f>
        <v/>
      </c>
      <c r="R6570" s="39">
        <v>1</v>
      </c>
      <c r="S6570" s="41" t="s">
        <v>57</v>
      </c>
      <c r="T6570" s="35" t="s">
        <v>8</v>
      </c>
      <c r="U6570" s="35" t="s">
        <v>83</v>
      </c>
    </row>
    <row r="6571" spans="1:21" ht="15.65" customHeight="1" x14ac:dyDescent="0.35">
      <c r="A6571" s="78" t="s">
        <v>1162</v>
      </c>
      <c r="B6571" s="36">
        <v>28826</v>
      </c>
      <c r="D6571" s="53" t="s">
        <v>118</v>
      </c>
      <c r="E6571" s="39">
        <v>7</v>
      </c>
      <c r="F6571" s="30" t="s">
        <v>4074</v>
      </c>
      <c r="H6571" s="80">
        <v>157</v>
      </c>
      <c r="I6571" s="43" t="str">
        <f>IFERROR(VLOOKUP(H6571,#REF!,2,FALSE),"")</f>
        <v/>
      </c>
      <c r="J6571" s="39">
        <v>1</v>
      </c>
      <c r="K6571" s="41" t="s">
        <v>85</v>
      </c>
      <c r="L6571" s="39">
        <v>7</v>
      </c>
      <c r="M6571" s="41" t="s">
        <v>1126</v>
      </c>
      <c r="N6571" s="41" t="s">
        <v>1126</v>
      </c>
      <c r="P6571" s="79">
        <v>154</v>
      </c>
      <c r="Q6571" s="56" t="str">
        <f>IFERROR(VLOOKUP(P6571,#REF!,2,FALSE),"")</f>
        <v/>
      </c>
      <c r="R6571" s="39">
        <v>0</v>
      </c>
      <c r="S6571" s="41" t="s">
        <v>57</v>
      </c>
      <c r="T6571" s="35" t="s">
        <v>8</v>
      </c>
      <c r="U6571" s="35" t="s">
        <v>83</v>
      </c>
    </row>
    <row r="6572" spans="1:21" ht="15.65" customHeight="1" x14ac:dyDescent="0.35">
      <c r="A6572" s="78" t="s">
        <v>1162</v>
      </c>
      <c r="B6572" s="36">
        <v>28826</v>
      </c>
      <c r="D6572" s="53" t="s">
        <v>118</v>
      </c>
      <c r="E6572" s="39">
        <v>8</v>
      </c>
      <c r="F6572" s="30" t="s">
        <v>1099</v>
      </c>
      <c r="H6572" s="80">
        <v>158</v>
      </c>
      <c r="I6572" s="43" t="str">
        <f>IFERROR(VLOOKUP(H6572,#REF!,2,FALSE),"")</f>
        <v/>
      </c>
      <c r="J6572" s="39">
        <v>1</v>
      </c>
      <c r="K6572" s="41" t="s">
        <v>85</v>
      </c>
      <c r="L6572" s="39">
        <v>8</v>
      </c>
      <c r="M6572" s="41" t="s">
        <v>1127</v>
      </c>
      <c r="N6572" s="41" t="s">
        <v>1127</v>
      </c>
      <c r="P6572" s="79">
        <v>150</v>
      </c>
      <c r="Q6572" s="56" t="str">
        <f>IFERROR(VLOOKUP(P6572,#REF!,2,FALSE),"")</f>
        <v/>
      </c>
      <c r="R6572" s="39">
        <v>0</v>
      </c>
      <c r="S6572" s="41" t="s">
        <v>57</v>
      </c>
      <c r="T6572" s="35" t="s">
        <v>8</v>
      </c>
      <c r="U6572" s="35" t="s">
        <v>83</v>
      </c>
    </row>
    <row r="6573" spans="1:21" ht="15.65" customHeight="1" x14ac:dyDescent="0.35">
      <c r="A6573" s="78" t="s">
        <v>1162</v>
      </c>
      <c r="B6573" s="36">
        <v>28826</v>
      </c>
      <c r="D6573" s="53" t="s">
        <v>118</v>
      </c>
      <c r="E6573" s="39">
        <v>9</v>
      </c>
      <c r="F6573" s="29" t="s">
        <v>399</v>
      </c>
      <c r="H6573" s="80">
        <v>164</v>
      </c>
      <c r="I6573" s="43" t="str">
        <f>IFERROR(VLOOKUP(H6573,#REF!,2,FALSE),"")</f>
        <v/>
      </c>
      <c r="J6573" s="39">
        <v>1</v>
      </c>
      <c r="K6573" s="41" t="s">
        <v>85</v>
      </c>
      <c r="L6573" s="39">
        <v>9</v>
      </c>
      <c r="M6573" s="54" t="s">
        <v>1663</v>
      </c>
      <c r="N6573" s="54" t="s">
        <v>1663</v>
      </c>
      <c r="P6573" s="79">
        <v>150</v>
      </c>
      <c r="Q6573" s="56" t="str">
        <f>IFERROR(VLOOKUP(P6573,#REF!,2,FALSE),"")</f>
        <v/>
      </c>
      <c r="R6573" s="39">
        <v>0</v>
      </c>
      <c r="S6573" s="41" t="s">
        <v>57</v>
      </c>
      <c r="T6573" s="35" t="s">
        <v>8</v>
      </c>
      <c r="U6573" s="35" t="s">
        <v>83</v>
      </c>
    </row>
    <row r="6574" spans="1:21" ht="15.65" customHeight="1" x14ac:dyDescent="0.35">
      <c r="A6574" s="78" t="s">
        <v>1162</v>
      </c>
      <c r="B6574" s="36">
        <v>28826</v>
      </c>
      <c r="D6574" s="53" t="s">
        <v>118</v>
      </c>
      <c r="E6574" s="39">
        <v>10</v>
      </c>
      <c r="F6574" s="66" t="s">
        <v>3512</v>
      </c>
      <c r="H6574" s="80">
        <v>162</v>
      </c>
      <c r="I6574" s="43" t="str">
        <f>IFERROR(VLOOKUP(H6574,#REF!,2,FALSE),"")</f>
        <v/>
      </c>
      <c r="J6574" s="39">
        <v>0.5</v>
      </c>
      <c r="K6574" s="41" t="s">
        <v>85</v>
      </c>
      <c r="L6574" s="39">
        <v>10</v>
      </c>
      <c r="M6574" s="54" t="s">
        <v>3395</v>
      </c>
      <c r="N6574" s="54" t="s">
        <v>3395</v>
      </c>
      <c r="P6574" s="79">
        <v>145</v>
      </c>
      <c r="Q6574" s="56" t="str">
        <f>IFERROR(VLOOKUP(P6574,#REF!,2,FALSE),"")</f>
        <v/>
      </c>
      <c r="R6574" s="39">
        <v>0.5</v>
      </c>
      <c r="S6574" s="41" t="s">
        <v>57</v>
      </c>
      <c r="T6574" s="35" t="s">
        <v>8</v>
      </c>
      <c r="U6574" s="35" t="s">
        <v>83</v>
      </c>
    </row>
    <row r="6575" spans="1:21" ht="15.65" customHeight="1" x14ac:dyDescent="0.35">
      <c r="A6575" s="78" t="s">
        <v>1162</v>
      </c>
      <c r="B6575" s="36">
        <v>28826</v>
      </c>
      <c r="D6575" s="53" t="s">
        <v>118</v>
      </c>
      <c r="E6575" s="39">
        <v>11</v>
      </c>
      <c r="F6575" s="29" t="s">
        <v>32</v>
      </c>
      <c r="H6575" s="79" t="s">
        <v>593</v>
      </c>
      <c r="I6575" s="43" t="str">
        <f>IFERROR(VLOOKUP(H6575,#REF!,2,FALSE),"")</f>
        <v/>
      </c>
      <c r="J6575" s="39">
        <v>0</v>
      </c>
      <c r="K6575" s="41" t="s">
        <v>85</v>
      </c>
      <c r="L6575" s="39">
        <v>11</v>
      </c>
      <c r="M6575" s="60" t="s">
        <v>32</v>
      </c>
      <c r="N6575" s="60" t="s">
        <v>32</v>
      </c>
      <c r="P6575" s="79"/>
      <c r="Q6575" s="56" t="str">
        <f>IFERROR(VLOOKUP(P6575,#REF!,2,FALSE),"")</f>
        <v/>
      </c>
      <c r="R6575" s="39">
        <v>1</v>
      </c>
      <c r="S6575" s="41" t="s">
        <v>57</v>
      </c>
      <c r="T6575" s="35" t="s">
        <v>8</v>
      </c>
      <c r="U6575" s="35" t="s">
        <v>83</v>
      </c>
    </row>
    <row r="6576" spans="1:21" ht="15.65" customHeight="1" x14ac:dyDescent="0.35">
      <c r="A6576" s="78" t="s">
        <v>1162</v>
      </c>
      <c r="B6576" s="36">
        <v>28826</v>
      </c>
      <c r="D6576" s="53" t="s">
        <v>118</v>
      </c>
      <c r="E6576" s="39">
        <v>12</v>
      </c>
      <c r="F6576" s="30" t="s">
        <v>1170</v>
      </c>
      <c r="H6576" s="80">
        <v>160</v>
      </c>
      <c r="I6576" s="43" t="str">
        <f>IFERROR(VLOOKUP(H6576,#REF!,2,FALSE),"")</f>
        <v/>
      </c>
      <c r="J6576" s="39">
        <v>1</v>
      </c>
      <c r="K6576" s="41" t="s">
        <v>85</v>
      </c>
      <c r="L6576" s="39">
        <v>12</v>
      </c>
      <c r="M6576" s="54" t="s">
        <v>1104</v>
      </c>
      <c r="N6576" s="54" t="s">
        <v>1104</v>
      </c>
      <c r="P6576" s="79">
        <v>136</v>
      </c>
      <c r="Q6576" s="56" t="str">
        <f>IFERROR(VLOOKUP(P6576,#REF!,2,FALSE),"")</f>
        <v/>
      </c>
      <c r="R6576" s="39">
        <v>0</v>
      </c>
      <c r="S6576" s="41" t="s">
        <v>57</v>
      </c>
      <c r="T6576" s="35" t="s">
        <v>8</v>
      </c>
      <c r="U6576" s="35" t="s">
        <v>83</v>
      </c>
    </row>
    <row r="6577" spans="1:21" ht="15.65" customHeight="1" x14ac:dyDescent="0.35">
      <c r="A6577" s="78" t="s">
        <v>1162</v>
      </c>
      <c r="B6577" s="36">
        <v>28826</v>
      </c>
      <c r="D6577" s="53" t="s">
        <v>118</v>
      </c>
      <c r="E6577" s="39">
        <v>13</v>
      </c>
      <c r="F6577" s="29" t="s">
        <v>32</v>
      </c>
      <c r="H6577" s="79" t="s">
        <v>593</v>
      </c>
      <c r="I6577" s="43" t="str">
        <f>IFERROR(VLOOKUP(H6577,#REF!,2,FALSE),"")</f>
        <v/>
      </c>
      <c r="J6577" s="39">
        <v>0</v>
      </c>
      <c r="K6577" s="41" t="s">
        <v>85</v>
      </c>
      <c r="L6577" s="39">
        <v>13</v>
      </c>
      <c r="M6577" s="60" t="s">
        <v>32</v>
      </c>
      <c r="N6577" s="60" t="s">
        <v>32</v>
      </c>
      <c r="P6577" s="79"/>
      <c r="Q6577" s="56" t="str">
        <f>IFERROR(VLOOKUP(P6577,#REF!,2,FALSE),"")</f>
        <v/>
      </c>
      <c r="R6577" s="39">
        <v>1</v>
      </c>
      <c r="S6577" s="41" t="s">
        <v>57</v>
      </c>
      <c r="T6577" s="35" t="s">
        <v>8</v>
      </c>
      <c r="U6577" s="35" t="s">
        <v>83</v>
      </c>
    </row>
    <row r="6578" spans="1:21" ht="15.65" customHeight="1" x14ac:dyDescent="0.35">
      <c r="A6578" s="78" t="s">
        <v>1162</v>
      </c>
      <c r="B6578" s="36">
        <v>28826</v>
      </c>
      <c r="D6578" s="53" t="s">
        <v>118</v>
      </c>
      <c r="E6578" s="39">
        <v>14</v>
      </c>
      <c r="F6578" s="29" t="s">
        <v>4071</v>
      </c>
      <c r="H6578" s="80">
        <v>161</v>
      </c>
      <c r="I6578" s="43" t="str">
        <f>IFERROR(VLOOKUP(H6578,#REF!,2,FALSE),"")</f>
        <v/>
      </c>
      <c r="J6578" s="39">
        <v>1</v>
      </c>
      <c r="K6578" s="41" t="s">
        <v>85</v>
      </c>
      <c r="L6578" s="39">
        <v>14</v>
      </c>
      <c r="M6578" s="54" t="s">
        <v>1194</v>
      </c>
      <c r="N6578" s="54" t="s">
        <v>1194</v>
      </c>
      <c r="P6578" s="79">
        <v>150</v>
      </c>
      <c r="Q6578" s="56" t="str">
        <f>IFERROR(VLOOKUP(P6578,#REF!,2,FALSE),"")</f>
        <v/>
      </c>
      <c r="R6578" s="39">
        <v>0</v>
      </c>
      <c r="S6578" s="41" t="s">
        <v>57</v>
      </c>
      <c r="T6578" s="35" t="s">
        <v>8</v>
      </c>
      <c r="U6578" s="35" t="s">
        <v>83</v>
      </c>
    </row>
    <row r="6579" spans="1:21" ht="15.65" customHeight="1" x14ac:dyDescent="0.35">
      <c r="A6579" s="78" t="s">
        <v>1162</v>
      </c>
      <c r="B6579" s="36">
        <v>28826</v>
      </c>
      <c r="D6579" s="53" t="s">
        <v>118</v>
      </c>
      <c r="E6579" s="39">
        <v>15</v>
      </c>
      <c r="F6579" s="29" t="s">
        <v>401</v>
      </c>
      <c r="H6579" s="80">
        <v>159</v>
      </c>
      <c r="I6579" s="43" t="str">
        <f>IFERROR(VLOOKUP(H6579,#REF!,2,FALSE),"")</f>
        <v/>
      </c>
      <c r="J6579" s="39">
        <v>1</v>
      </c>
      <c r="K6579" s="41" t="s">
        <v>85</v>
      </c>
      <c r="L6579" s="39">
        <v>15</v>
      </c>
      <c r="M6579" s="54" t="s">
        <v>412</v>
      </c>
      <c r="N6579" s="54" t="s">
        <v>412</v>
      </c>
      <c r="P6579" s="79">
        <v>138</v>
      </c>
      <c r="Q6579" s="56" t="str">
        <f>IFERROR(VLOOKUP(P6579,#REF!,2,FALSE),"")</f>
        <v/>
      </c>
      <c r="R6579" s="39">
        <v>0</v>
      </c>
      <c r="S6579" s="41" t="s">
        <v>57</v>
      </c>
      <c r="T6579" s="35" t="s">
        <v>8</v>
      </c>
      <c r="U6579" s="35" t="s">
        <v>83</v>
      </c>
    </row>
    <row r="6580" spans="1:21" ht="15.65" customHeight="1" x14ac:dyDescent="0.35">
      <c r="A6580" s="78" t="s">
        <v>1162</v>
      </c>
      <c r="B6580" s="36">
        <v>28826</v>
      </c>
      <c r="D6580" s="53" t="s">
        <v>118</v>
      </c>
      <c r="E6580" s="39">
        <v>16</v>
      </c>
      <c r="F6580" s="30" t="s">
        <v>4169</v>
      </c>
      <c r="H6580" s="80">
        <v>149</v>
      </c>
      <c r="I6580" s="43" t="str">
        <f>IFERROR(VLOOKUP(H6580,#REF!,2,FALSE),"")</f>
        <v/>
      </c>
      <c r="J6580" s="39">
        <v>1</v>
      </c>
      <c r="K6580" s="41" t="s">
        <v>85</v>
      </c>
      <c r="L6580" s="39">
        <v>16</v>
      </c>
      <c r="M6580" s="54" t="s">
        <v>2063</v>
      </c>
      <c r="N6580" s="54" t="s">
        <v>2063</v>
      </c>
      <c r="P6580" s="43" t="s">
        <v>1002</v>
      </c>
      <c r="Q6580" s="56" t="str">
        <f>IFERROR(VLOOKUP(P6580,#REF!,2,FALSE),"")</f>
        <v/>
      </c>
      <c r="R6580" s="39">
        <v>0</v>
      </c>
      <c r="S6580" s="41" t="s">
        <v>57</v>
      </c>
      <c r="T6580" s="35" t="s">
        <v>8</v>
      </c>
      <c r="U6580" s="35" t="s">
        <v>83</v>
      </c>
    </row>
    <row r="6581" spans="1:21" ht="15.65" customHeight="1" x14ac:dyDescent="0.35">
      <c r="A6581" s="78" t="s">
        <v>1162</v>
      </c>
      <c r="B6581" s="36">
        <v>28826</v>
      </c>
      <c r="D6581" s="35" t="s">
        <v>951</v>
      </c>
      <c r="E6581" s="39">
        <v>1</v>
      </c>
      <c r="F6581" s="30" t="s">
        <v>4170</v>
      </c>
      <c r="H6581" s="80">
        <v>158</v>
      </c>
      <c r="I6581" s="43" t="str">
        <f>IFERROR(VLOOKUP(H6581,#REF!,2,FALSE),"")</f>
        <v/>
      </c>
      <c r="J6581" s="39">
        <v>1</v>
      </c>
      <c r="K6581" s="41" t="s">
        <v>90</v>
      </c>
      <c r="L6581" s="39">
        <v>1</v>
      </c>
      <c r="M6581" s="66" t="s">
        <v>3822</v>
      </c>
      <c r="N6581" s="66" t="s">
        <v>3822</v>
      </c>
      <c r="P6581" s="79">
        <v>138</v>
      </c>
      <c r="Q6581" s="56" t="str">
        <f>IFERROR(VLOOKUP(P6581,#REF!,2,FALSE),"")</f>
        <v/>
      </c>
      <c r="R6581" s="39">
        <v>0</v>
      </c>
      <c r="S6581" s="41" t="s">
        <v>57</v>
      </c>
      <c r="T6581" s="35" t="s">
        <v>8</v>
      </c>
      <c r="U6581" s="35" t="s">
        <v>84</v>
      </c>
    </row>
    <row r="6582" spans="1:21" ht="15.65" customHeight="1" x14ac:dyDescent="0.35">
      <c r="A6582" s="78" t="s">
        <v>1162</v>
      </c>
      <c r="B6582" s="36">
        <v>28826</v>
      </c>
      <c r="D6582" s="35" t="s">
        <v>951</v>
      </c>
      <c r="E6582" s="39">
        <v>2</v>
      </c>
      <c r="F6582" s="30" t="s">
        <v>1013</v>
      </c>
      <c r="H6582" s="79" t="s">
        <v>593</v>
      </c>
      <c r="I6582" s="43" t="str">
        <f>IFERROR(VLOOKUP(H6582,#REF!,2,FALSE),"")</f>
        <v/>
      </c>
      <c r="J6582" s="39">
        <v>1</v>
      </c>
      <c r="K6582" s="41" t="s">
        <v>90</v>
      </c>
      <c r="L6582" s="39">
        <v>2</v>
      </c>
      <c r="M6582" s="41" t="s">
        <v>1682</v>
      </c>
      <c r="N6582" s="41" t="s">
        <v>1682</v>
      </c>
      <c r="P6582" s="79">
        <v>128</v>
      </c>
      <c r="Q6582" s="56" t="str">
        <f>IFERROR(VLOOKUP(P6582,#REF!,2,FALSE),"")</f>
        <v/>
      </c>
      <c r="R6582" s="39">
        <v>0</v>
      </c>
      <c r="S6582" s="41" t="s">
        <v>57</v>
      </c>
      <c r="T6582" s="35" t="s">
        <v>8</v>
      </c>
      <c r="U6582" s="35" t="s">
        <v>84</v>
      </c>
    </row>
    <row r="6583" spans="1:21" ht="15.65" customHeight="1" x14ac:dyDescent="0.35">
      <c r="A6583" s="78" t="s">
        <v>1162</v>
      </c>
      <c r="B6583" s="36">
        <v>28826</v>
      </c>
      <c r="D6583" s="35" t="s">
        <v>951</v>
      </c>
      <c r="E6583" s="39">
        <v>3</v>
      </c>
      <c r="F6583" s="30" t="s">
        <v>1168</v>
      </c>
      <c r="H6583" s="80">
        <v>148</v>
      </c>
      <c r="I6583" s="43" t="str">
        <f>IFERROR(VLOOKUP(H6583,#REF!,2,FALSE),"")</f>
        <v/>
      </c>
      <c r="J6583" s="39">
        <v>1</v>
      </c>
      <c r="K6583" s="41" t="s">
        <v>90</v>
      </c>
      <c r="L6583" s="39">
        <v>3</v>
      </c>
      <c r="M6583" s="54" t="s">
        <v>1120</v>
      </c>
      <c r="N6583" s="54" t="s">
        <v>1120</v>
      </c>
      <c r="P6583" s="79">
        <v>131</v>
      </c>
      <c r="Q6583" s="56" t="str">
        <f>IFERROR(VLOOKUP(P6583,#REF!,2,FALSE),"")</f>
        <v/>
      </c>
      <c r="R6583" s="39">
        <v>0</v>
      </c>
      <c r="S6583" s="41" t="s">
        <v>57</v>
      </c>
      <c r="T6583" s="35" t="s">
        <v>8</v>
      </c>
      <c r="U6583" s="35" t="s">
        <v>84</v>
      </c>
    </row>
    <row r="6584" spans="1:21" ht="15.65" customHeight="1" x14ac:dyDescent="0.35">
      <c r="A6584" s="78" t="s">
        <v>1162</v>
      </c>
      <c r="B6584" s="36">
        <v>28826</v>
      </c>
      <c r="D6584" s="35" t="s">
        <v>951</v>
      </c>
      <c r="E6584" s="39">
        <v>4</v>
      </c>
      <c r="F6584" s="30" t="s">
        <v>1167</v>
      </c>
      <c r="H6584" s="80">
        <v>146</v>
      </c>
      <c r="I6584" s="43" t="str">
        <f>IFERROR(VLOOKUP(H6584,#REF!,2,FALSE),"")</f>
        <v/>
      </c>
      <c r="J6584" s="39">
        <v>1</v>
      </c>
      <c r="K6584" s="41" t="s">
        <v>90</v>
      </c>
      <c r="L6584" s="39">
        <v>4</v>
      </c>
      <c r="M6584" s="54" t="s">
        <v>1125</v>
      </c>
      <c r="N6584" s="54" t="s">
        <v>1125</v>
      </c>
      <c r="P6584" s="79">
        <v>127</v>
      </c>
      <c r="Q6584" s="56" t="str">
        <f>IFERROR(VLOOKUP(P6584,#REF!,2,FALSE),"")</f>
        <v/>
      </c>
      <c r="R6584" s="39">
        <v>0</v>
      </c>
      <c r="S6584" s="41" t="s">
        <v>57</v>
      </c>
      <c r="T6584" s="35" t="s">
        <v>8</v>
      </c>
      <c r="U6584" s="35" t="s">
        <v>84</v>
      </c>
    </row>
    <row r="6585" spans="1:21" ht="15.65" customHeight="1" x14ac:dyDescent="0.35">
      <c r="A6585" s="78" t="s">
        <v>1162</v>
      </c>
      <c r="B6585" s="36">
        <v>28826</v>
      </c>
      <c r="D6585" s="35" t="s">
        <v>951</v>
      </c>
      <c r="E6585" s="39">
        <v>5</v>
      </c>
      <c r="F6585" s="30" t="s">
        <v>1028</v>
      </c>
      <c r="H6585" s="80">
        <v>150</v>
      </c>
      <c r="I6585" s="43" t="str">
        <f>IFERROR(VLOOKUP(H6585,#REF!,2,FALSE),"")</f>
        <v/>
      </c>
      <c r="J6585" s="39">
        <v>1</v>
      </c>
      <c r="K6585" s="41" t="s">
        <v>90</v>
      </c>
      <c r="L6585" s="39">
        <v>5</v>
      </c>
      <c r="M6585" s="54" t="s">
        <v>1195</v>
      </c>
      <c r="N6585" s="54" t="s">
        <v>1195</v>
      </c>
      <c r="P6585" s="79">
        <v>126</v>
      </c>
      <c r="Q6585" s="56" t="str">
        <f>IFERROR(VLOOKUP(P6585,#REF!,2,FALSE),"")</f>
        <v/>
      </c>
      <c r="R6585" s="39">
        <v>0</v>
      </c>
      <c r="S6585" s="41" t="s">
        <v>57</v>
      </c>
      <c r="T6585" s="35" t="s">
        <v>8</v>
      </c>
      <c r="U6585" s="35" t="s">
        <v>84</v>
      </c>
    </row>
    <row r="6586" spans="1:21" ht="15.65" customHeight="1" x14ac:dyDescent="0.35">
      <c r="A6586" s="78" t="s">
        <v>1162</v>
      </c>
      <c r="B6586" s="36">
        <v>28826</v>
      </c>
      <c r="D6586" s="35" t="s">
        <v>951</v>
      </c>
      <c r="E6586" s="39">
        <v>6</v>
      </c>
      <c r="F6586" s="30" t="s">
        <v>1235</v>
      </c>
      <c r="H6586" s="80">
        <v>136</v>
      </c>
      <c r="I6586" s="43" t="str">
        <f>IFERROR(VLOOKUP(H6586,#REF!,2,FALSE),"")</f>
        <v/>
      </c>
      <c r="J6586" s="39">
        <v>0.5</v>
      </c>
      <c r="K6586" s="41" t="s">
        <v>90</v>
      </c>
      <c r="L6586" s="39">
        <v>6</v>
      </c>
      <c r="M6586" s="54" t="s">
        <v>410</v>
      </c>
      <c r="N6586" s="54" t="s">
        <v>410</v>
      </c>
      <c r="P6586" s="79">
        <v>121</v>
      </c>
      <c r="Q6586" s="56" t="str">
        <f>IFERROR(VLOOKUP(P6586,#REF!,2,FALSE),"")</f>
        <v/>
      </c>
      <c r="R6586" s="39">
        <v>0.5</v>
      </c>
      <c r="S6586" s="41" t="s">
        <v>57</v>
      </c>
      <c r="T6586" s="35" t="s">
        <v>8</v>
      </c>
      <c r="U6586" s="35" t="s">
        <v>84</v>
      </c>
    </row>
    <row r="6587" spans="1:21" ht="15.65" customHeight="1" x14ac:dyDescent="0.35">
      <c r="A6587" s="78" t="s">
        <v>1162</v>
      </c>
      <c r="B6587" s="36">
        <v>28826</v>
      </c>
      <c r="D6587" s="35" t="s">
        <v>951</v>
      </c>
      <c r="E6587" s="39">
        <v>7</v>
      </c>
      <c r="F6587" s="30" t="s">
        <v>4183</v>
      </c>
      <c r="H6587" s="80">
        <v>149</v>
      </c>
      <c r="I6587" s="43" t="str">
        <f>IFERROR(VLOOKUP(H6587,#REF!,2,FALSE),"")</f>
        <v/>
      </c>
      <c r="J6587" s="39">
        <v>0</v>
      </c>
      <c r="K6587" s="41" t="s">
        <v>90</v>
      </c>
      <c r="L6587" s="39">
        <v>7</v>
      </c>
      <c r="M6587" s="54" t="s">
        <v>1196</v>
      </c>
      <c r="N6587" s="54" t="s">
        <v>1196</v>
      </c>
      <c r="P6587" s="79">
        <v>115</v>
      </c>
      <c r="Q6587" s="56" t="str">
        <f>IFERROR(VLOOKUP(P6587,#REF!,2,FALSE),"")</f>
        <v/>
      </c>
      <c r="R6587" s="39">
        <v>1</v>
      </c>
      <c r="S6587" s="41" t="s">
        <v>57</v>
      </c>
      <c r="T6587" s="35" t="s">
        <v>8</v>
      </c>
      <c r="U6587" s="35" t="s">
        <v>84</v>
      </c>
    </row>
    <row r="6588" spans="1:21" ht="15.65" customHeight="1" x14ac:dyDescent="0.35">
      <c r="A6588" s="78" t="s">
        <v>1162</v>
      </c>
      <c r="B6588" s="36">
        <v>28826</v>
      </c>
      <c r="D6588" s="35" t="s">
        <v>951</v>
      </c>
      <c r="E6588" s="39">
        <v>8</v>
      </c>
      <c r="F6588" s="29" t="s">
        <v>32</v>
      </c>
      <c r="H6588" s="79" t="s">
        <v>593</v>
      </c>
      <c r="I6588" s="43" t="str">
        <f>IFERROR(VLOOKUP(H6588,#REF!,2,FALSE),"")</f>
        <v/>
      </c>
      <c r="J6588" s="39">
        <v>0</v>
      </c>
      <c r="K6588" s="41" t="s">
        <v>90</v>
      </c>
      <c r="L6588" s="39">
        <v>8</v>
      </c>
      <c r="M6588" s="60" t="s">
        <v>32</v>
      </c>
      <c r="N6588" s="60" t="s">
        <v>32</v>
      </c>
      <c r="P6588" s="79"/>
      <c r="Q6588" s="56" t="str">
        <f>IFERROR(VLOOKUP(P6588,#REF!,2,FALSE),"")</f>
        <v/>
      </c>
      <c r="R6588" s="39">
        <v>1</v>
      </c>
      <c r="S6588" s="41" t="s">
        <v>57</v>
      </c>
      <c r="T6588" s="35" t="s">
        <v>8</v>
      </c>
      <c r="U6588" s="35" t="s">
        <v>84</v>
      </c>
    </row>
    <row r="6589" spans="1:21" ht="15.65" customHeight="1" x14ac:dyDescent="0.35">
      <c r="A6589" s="78" t="s">
        <v>1162</v>
      </c>
      <c r="B6589" s="36">
        <v>28826</v>
      </c>
      <c r="D6589" s="35" t="s">
        <v>951</v>
      </c>
      <c r="E6589" s="39">
        <v>9</v>
      </c>
      <c r="F6589" s="35" t="s">
        <v>1030</v>
      </c>
      <c r="H6589" s="80">
        <v>146</v>
      </c>
      <c r="I6589" s="43" t="str">
        <f>IFERROR(VLOOKUP(H6589,#REF!,2,FALSE),"")</f>
        <v/>
      </c>
      <c r="J6589" s="39">
        <v>1</v>
      </c>
      <c r="K6589" s="41" t="s">
        <v>90</v>
      </c>
      <c r="L6589" s="39">
        <v>9</v>
      </c>
      <c r="M6589" s="54" t="s">
        <v>1197</v>
      </c>
      <c r="N6589" s="54" t="s">
        <v>1197</v>
      </c>
      <c r="P6589" s="79">
        <v>115</v>
      </c>
      <c r="Q6589" s="56" t="str">
        <f>IFERROR(VLOOKUP(P6589,#REF!,2,FALSE),"")</f>
        <v/>
      </c>
      <c r="R6589" s="39">
        <v>0</v>
      </c>
      <c r="S6589" s="41" t="s">
        <v>57</v>
      </c>
      <c r="T6589" s="35" t="s">
        <v>8</v>
      </c>
      <c r="U6589" s="35" t="s">
        <v>84</v>
      </c>
    </row>
    <row r="6590" spans="1:21" ht="15.65" customHeight="1" x14ac:dyDescent="0.35">
      <c r="A6590" s="78" t="s">
        <v>1162</v>
      </c>
      <c r="B6590" s="36">
        <v>28826</v>
      </c>
      <c r="D6590" s="35" t="s">
        <v>951</v>
      </c>
      <c r="E6590" s="39">
        <v>10</v>
      </c>
      <c r="F6590" s="29" t="s">
        <v>659</v>
      </c>
      <c r="H6590" s="80">
        <v>145</v>
      </c>
      <c r="I6590" s="43" t="str">
        <f>IFERROR(VLOOKUP(H6590,#REF!,2,FALSE),"")</f>
        <v/>
      </c>
      <c r="J6590" s="39">
        <v>1</v>
      </c>
      <c r="K6590" s="41" t="s">
        <v>90</v>
      </c>
      <c r="L6590" s="39">
        <v>10</v>
      </c>
      <c r="M6590" s="65" t="s">
        <v>1058</v>
      </c>
      <c r="N6590" s="65" t="s">
        <v>1058</v>
      </c>
      <c r="P6590" s="79">
        <v>113</v>
      </c>
      <c r="Q6590" s="56" t="str">
        <f>IFERROR(VLOOKUP(P6590,#REF!,2,FALSE),"")</f>
        <v/>
      </c>
      <c r="R6590" s="39">
        <v>0</v>
      </c>
      <c r="S6590" s="41" t="s">
        <v>57</v>
      </c>
      <c r="T6590" s="35" t="s">
        <v>8</v>
      </c>
      <c r="U6590" s="35" t="s">
        <v>84</v>
      </c>
    </row>
    <row r="6591" spans="1:21" ht="15.65" customHeight="1" x14ac:dyDescent="0.35">
      <c r="A6591" s="78" t="s">
        <v>1162</v>
      </c>
      <c r="B6591" s="36">
        <v>28826</v>
      </c>
      <c r="D6591" s="35" t="s">
        <v>951</v>
      </c>
      <c r="E6591" s="39">
        <v>11</v>
      </c>
      <c r="F6591" s="30" t="s">
        <v>1166</v>
      </c>
      <c r="H6591" s="79" t="s">
        <v>593</v>
      </c>
      <c r="I6591" s="43" t="str">
        <f>IFERROR(VLOOKUP(H6591,#REF!,2,FALSE),"")</f>
        <v/>
      </c>
      <c r="J6591" s="39">
        <v>0</v>
      </c>
      <c r="K6591" s="41" t="s">
        <v>90</v>
      </c>
      <c r="L6591" s="39">
        <v>11</v>
      </c>
      <c r="M6591" s="54" t="s">
        <v>1198</v>
      </c>
      <c r="N6591" s="54" t="s">
        <v>1198</v>
      </c>
      <c r="P6591" s="79">
        <v>92</v>
      </c>
      <c r="Q6591" s="56" t="str">
        <f>IFERROR(VLOOKUP(P6591,#REF!,2,FALSE),"")</f>
        <v/>
      </c>
      <c r="R6591" s="39">
        <v>1</v>
      </c>
      <c r="S6591" s="41" t="s">
        <v>57</v>
      </c>
      <c r="T6591" s="35" t="s">
        <v>8</v>
      </c>
      <c r="U6591" s="35" t="s">
        <v>84</v>
      </c>
    </row>
    <row r="6592" spans="1:21" ht="15.65" customHeight="1" x14ac:dyDescent="0.35">
      <c r="A6592" s="78" t="s">
        <v>1162</v>
      </c>
      <c r="B6592" s="36">
        <v>28826</v>
      </c>
      <c r="D6592" s="35" t="s">
        <v>951</v>
      </c>
      <c r="E6592" s="39">
        <v>12</v>
      </c>
      <c r="F6592" s="30" t="s">
        <v>1251</v>
      </c>
      <c r="H6592" s="80">
        <v>142</v>
      </c>
      <c r="I6592" s="43" t="str">
        <f>IFERROR(VLOOKUP(H6592,#REF!,2,FALSE),"")</f>
        <v/>
      </c>
      <c r="J6592" s="39">
        <v>0.5</v>
      </c>
      <c r="K6592" s="41" t="s">
        <v>90</v>
      </c>
      <c r="L6592" s="39">
        <v>12</v>
      </c>
      <c r="M6592" s="54" t="s">
        <v>1067</v>
      </c>
      <c r="N6592" s="54" t="s">
        <v>1067</v>
      </c>
      <c r="P6592" s="79">
        <v>105</v>
      </c>
      <c r="Q6592" s="56" t="str">
        <f>IFERROR(VLOOKUP(P6592,#REF!,2,FALSE),"")</f>
        <v/>
      </c>
      <c r="R6592" s="39">
        <v>0.5</v>
      </c>
      <c r="S6592" s="41" t="s">
        <v>57</v>
      </c>
      <c r="T6592" s="35" t="s">
        <v>8</v>
      </c>
      <c r="U6592" s="35" t="s">
        <v>84</v>
      </c>
    </row>
    <row r="6593" spans="1:21" ht="15.65" customHeight="1" x14ac:dyDescent="0.35">
      <c r="A6593" s="78" t="s">
        <v>1162</v>
      </c>
      <c r="B6593" s="36">
        <v>28826</v>
      </c>
      <c r="D6593" s="35" t="s">
        <v>951</v>
      </c>
      <c r="E6593" s="39">
        <v>13</v>
      </c>
      <c r="F6593" s="30" t="s">
        <v>1165</v>
      </c>
      <c r="H6593" s="80">
        <v>138</v>
      </c>
      <c r="I6593" s="43" t="str">
        <f>IFERROR(VLOOKUP(H6593,#REF!,2,FALSE),"")</f>
        <v/>
      </c>
      <c r="J6593" s="39">
        <v>1</v>
      </c>
      <c r="K6593" s="41" t="s">
        <v>90</v>
      </c>
      <c r="L6593" s="39">
        <v>13</v>
      </c>
      <c r="M6593" s="54" t="s">
        <v>220</v>
      </c>
      <c r="N6593" s="54" t="s">
        <v>220</v>
      </c>
      <c r="P6593" s="79">
        <v>103</v>
      </c>
      <c r="Q6593" s="56" t="str">
        <f>IFERROR(VLOOKUP(P6593,#REF!,2,FALSE),"")</f>
        <v/>
      </c>
      <c r="R6593" s="39">
        <v>0</v>
      </c>
      <c r="S6593" s="41" t="s">
        <v>57</v>
      </c>
      <c r="T6593" s="35" t="s">
        <v>8</v>
      </c>
      <c r="U6593" s="35" t="s">
        <v>84</v>
      </c>
    </row>
    <row r="6594" spans="1:21" ht="15.65" customHeight="1" x14ac:dyDescent="0.35">
      <c r="A6594" s="78" t="s">
        <v>1162</v>
      </c>
      <c r="B6594" s="36">
        <v>28826</v>
      </c>
      <c r="D6594" s="35" t="s">
        <v>951</v>
      </c>
      <c r="E6594" s="39">
        <v>14</v>
      </c>
      <c r="F6594" s="46" t="s">
        <v>1015</v>
      </c>
      <c r="H6594" s="80">
        <v>138</v>
      </c>
      <c r="I6594" s="43" t="str">
        <f>IFERROR(VLOOKUP(H6594,#REF!,2,FALSE),"")</f>
        <v/>
      </c>
      <c r="J6594" s="39">
        <v>1</v>
      </c>
      <c r="K6594" s="41" t="s">
        <v>90</v>
      </c>
      <c r="L6594" s="39">
        <v>14</v>
      </c>
      <c r="M6594" s="57" t="s">
        <v>3818</v>
      </c>
      <c r="N6594" s="57" t="s">
        <v>3818</v>
      </c>
      <c r="P6594" s="79"/>
      <c r="Q6594" s="56" t="str">
        <f>IFERROR(VLOOKUP(P6594,#REF!,2,FALSE),"")</f>
        <v/>
      </c>
      <c r="R6594" s="39">
        <v>0</v>
      </c>
      <c r="S6594" s="41" t="s">
        <v>57</v>
      </c>
      <c r="T6594" s="35" t="s">
        <v>8</v>
      </c>
      <c r="U6594" s="35" t="s">
        <v>84</v>
      </c>
    </row>
    <row r="6595" spans="1:21" ht="15.65" customHeight="1" x14ac:dyDescent="0.35">
      <c r="A6595" s="78" t="s">
        <v>1162</v>
      </c>
      <c r="B6595" s="36">
        <v>28826</v>
      </c>
      <c r="D6595" s="35" t="s">
        <v>951</v>
      </c>
      <c r="E6595" s="39">
        <v>15</v>
      </c>
      <c r="F6595" s="66" t="s">
        <v>3402</v>
      </c>
      <c r="H6595" s="80">
        <v>125</v>
      </c>
      <c r="I6595" s="43" t="str">
        <f>IFERROR(VLOOKUP(H6595,#REF!,2,FALSE),"")</f>
        <v/>
      </c>
      <c r="J6595" s="39">
        <v>1</v>
      </c>
      <c r="K6595" s="41" t="s">
        <v>90</v>
      </c>
      <c r="L6595" s="39">
        <v>15</v>
      </c>
      <c r="M6595" s="54" t="s">
        <v>1200</v>
      </c>
      <c r="N6595" s="54" t="s">
        <v>1200</v>
      </c>
      <c r="P6595" s="79"/>
      <c r="Q6595" s="56" t="str">
        <f>IFERROR(VLOOKUP(P6595,#REF!,2,FALSE),"")</f>
        <v/>
      </c>
      <c r="R6595" s="39">
        <v>0</v>
      </c>
      <c r="S6595" s="41" t="s">
        <v>57</v>
      </c>
      <c r="T6595" s="35" t="s">
        <v>8</v>
      </c>
      <c r="U6595" s="35" t="s">
        <v>84</v>
      </c>
    </row>
    <row r="6596" spans="1:21" ht="15.65" customHeight="1" x14ac:dyDescent="0.35">
      <c r="A6596" s="78" t="s">
        <v>1162</v>
      </c>
      <c r="B6596" s="36">
        <v>28826</v>
      </c>
      <c r="D6596" s="35" t="s">
        <v>951</v>
      </c>
      <c r="E6596" s="39">
        <v>16</v>
      </c>
      <c r="F6596" s="30" t="s">
        <v>1164</v>
      </c>
      <c r="H6596" s="79" t="s">
        <v>593</v>
      </c>
      <c r="I6596" s="43" t="str">
        <f>IFERROR(VLOOKUP(H6596,#REF!,2,FALSE),"")</f>
        <v/>
      </c>
      <c r="J6596" s="39">
        <v>0</v>
      </c>
      <c r="K6596" s="41" t="s">
        <v>90</v>
      </c>
      <c r="L6596" s="39">
        <v>16</v>
      </c>
      <c r="M6596" s="54" t="s">
        <v>1201</v>
      </c>
      <c r="N6596" s="54" t="s">
        <v>1201</v>
      </c>
      <c r="P6596" s="79">
        <v>99</v>
      </c>
      <c r="Q6596" s="56" t="str">
        <f>IFERROR(VLOOKUP(P6596,#REF!,2,FALSE),"")</f>
        <v/>
      </c>
      <c r="R6596" s="39">
        <v>1</v>
      </c>
      <c r="S6596" s="41" t="s">
        <v>57</v>
      </c>
      <c r="T6596" s="35" t="s">
        <v>8</v>
      </c>
      <c r="U6596" s="35" t="s">
        <v>84</v>
      </c>
    </row>
    <row r="6597" spans="1:21" ht="15.65" customHeight="1" x14ac:dyDescent="0.35">
      <c r="A6597" s="78" t="s">
        <v>1162</v>
      </c>
      <c r="B6597" s="36">
        <v>28875</v>
      </c>
      <c r="D6597" s="53" t="s">
        <v>118</v>
      </c>
      <c r="E6597" s="59">
        <v>1</v>
      </c>
      <c r="F6597" s="29" t="s">
        <v>397</v>
      </c>
      <c r="H6597" s="80">
        <v>205</v>
      </c>
      <c r="I6597" s="43" t="str">
        <f>IFERROR(VLOOKUP(H6597,#REF!,2,FALSE),"")</f>
        <v/>
      </c>
      <c r="J6597" s="40">
        <v>0.5</v>
      </c>
      <c r="K6597" s="41" t="s">
        <v>59</v>
      </c>
      <c r="L6597" s="59">
        <v>1</v>
      </c>
      <c r="M6597" s="60" t="s">
        <v>361</v>
      </c>
      <c r="N6597" s="60" t="s">
        <v>361</v>
      </c>
      <c r="P6597" s="79">
        <v>190</v>
      </c>
      <c r="Q6597" s="56" t="str">
        <f>IFERROR(VLOOKUP(P6597,#REF!,2,FALSE),"")</f>
        <v/>
      </c>
      <c r="R6597" s="40">
        <v>0.5</v>
      </c>
      <c r="S6597" s="41" t="s">
        <v>57</v>
      </c>
      <c r="T6597" s="35" t="s">
        <v>8</v>
      </c>
      <c r="U6597" s="73" t="s">
        <v>83</v>
      </c>
    </row>
    <row r="6598" spans="1:21" ht="15.65" customHeight="1" x14ac:dyDescent="0.35">
      <c r="A6598" s="78" t="s">
        <v>1162</v>
      </c>
      <c r="B6598" s="36">
        <v>28875</v>
      </c>
      <c r="D6598" s="53" t="s">
        <v>118</v>
      </c>
      <c r="E6598" s="59">
        <v>2</v>
      </c>
      <c r="F6598" s="29" t="s">
        <v>398</v>
      </c>
      <c r="H6598" s="80">
        <v>190</v>
      </c>
      <c r="I6598" s="43" t="str">
        <f>IFERROR(VLOOKUP(H6598,#REF!,2,FALSE),"")</f>
        <v/>
      </c>
      <c r="J6598" s="40">
        <v>0</v>
      </c>
      <c r="K6598" s="41" t="s">
        <v>59</v>
      </c>
      <c r="L6598" s="59">
        <v>2</v>
      </c>
      <c r="M6598" s="55" t="s">
        <v>383</v>
      </c>
      <c r="N6598" s="55" t="s">
        <v>383</v>
      </c>
      <c r="P6598" s="79">
        <v>198</v>
      </c>
      <c r="Q6598" s="56" t="str">
        <f>IFERROR(VLOOKUP(P6598,#REF!,2,FALSE),"")</f>
        <v/>
      </c>
      <c r="R6598" s="40">
        <v>1</v>
      </c>
      <c r="S6598" s="41" t="s">
        <v>57</v>
      </c>
      <c r="T6598" s="35" t="s">
        <v>8</v>
      </c>
      <c r="U6598" s="73" t="s">
        <v>83</v>
      </c>
    </row>
    <row r="6599" spans="1:21" ht="15.65" customHeight="1" x14ac:dyDescent="0.35">
      <c r="A6599" s="78" t="s">
        <v>1162</v>
      </c>
      <c r="B6599" s="36">
        <v>28875</v>
      </c>
      <c r="D6599" s="53" t="s">
        <v>118</v>
      </c>
      <c r="E6599" s="59">
        <v>3</v>
      </c>
      <c r="F6599" s="29" t="s">
        <v>4065</v>
      </c>
      <c r="H6599" s="80">
        <v>179</v>
      </c>
      <c r="I6599" s="43" t="str">
        <f>IFERROR(VLOOKUP(H6599,#REF!,2,FALSE),"")</f>
        <v/>
      </c>
      <c r="J6599" s="40">
        <v>0.5</v>
      </c>
      <c r="K6599" s="41" t="s">
        <v>59</v>
      </c>
      <c r="L6599" s="59">
        <v>3</v>
      </c>
      <c r="M6599" s="55" t="s">
        <v>402</v>
      </c>
      <c r="N6599" s="55" t="s">
        <v>402</v>
      </c>
      <c r="P6599" s="79">
        <v>193</v>
      </c>
      <c r="Q6599" s="56" t="str">
        <f>IFERROR(VLOOKUP(P6599,#REF!,2,FALSE),"")</f>
        <v/>
      </c>
      <c r="R6599" s="40">
        <v>0.5</v>
      </c>
      <c r="S6599" s="41" t="s">
        <v>57</v>
      </c>
      <c r="T6599" s="35" t="s">
        <v>8</v>
      </c>
      <c r="U6599" s="73" t="s">
        <v>83</v>
      </c>
    </row>
    <row r="6600" spans="1:21" ht="15.65" customHeight="1" x14ac:dyDescent="0.35">
      <c r="A6600" s="78" t="s">
        <v>1162</v>
      </c>
      <c r="B6600" s="36">
        <v>28875</v>
      </c>
      <c r="D6600" s="53" t="s">
        <v>118</v>
      </c>
      <c r="E6600" s="59">
        <v>4</v>
      </c>
      <c r="F6600" s="29" t="s">
        <v>3798</v>
      </c>
      <c r="H6600" s="80">
        <v>183</v>
      </c>
      <c r="I6600" s="43" t="str">
        <f>IFERROR(VLOOKUP(H6600,#REF!,2,FALSE),"")</f>
        <v/>
      </c>
      <c r="J6600" s="40">
        <v>0.5</v>
      </c>
      <c r="K6600" s="41" t="s">
        <v>59</v>
      </c>
      <c r="L6600" s="59">
        <v>4</v>
      </c>
      <c r="M6600" s="55" t="s">
        <v>359</v>
      </c>
      <c r="N6600" s="55" t="s">
        <v>359</v>
      </c>
      <c r="P6600" s="79"/>
      <c r="Q6600" s="56" t="str">
        <f>IFERROR(VLOOKUP(P6600,#REF!,2,FALSE),"")</f>
        <v/>
      </c>
      <c r="R6600" s="40">
        <v>0.5</v>
      </c>
      <c r="S6600" s="41" t="s">
        <v>57</v>
      </c>
      <c r="T6600" s="35" t="s">
        <v>8</v>
      </c>
      <c r="U6600" s="73" t="s">
        <v>83</v>
      </c>
    </row>
    <row r="6601" spans="1:21" ht="15.65" customHeight="1" x14ac:dyDescent="0.35">
      <c r="A6601" s="78" t="s">
        <v>1162</v>
      </c>
      <c r="B6601" s="36">
        <v>28875</v>
      </c>
      <c r="D6601" s="53" t="s">
        <v>118</v>
      </c>
      <c r="E6601" s="59">
        <v>5</v>
      </c>
      <c r="F6601" s="29" t="s">
        <v>4073</v>
      </c>
      <c r="H6601" s="80">
        <v>181</v>
      </c>
      <c r="I6601" s="43" t="str">
        <f>IFERROR(VLOOKUP(H6601,#REF!,2,FALSE),"")</f>
        <v/>
      </c>
      <c r="J6601" s="40">
        <v>1</v>
      </c>
      <c r="K6601" s="41" t="s">
        <v>59</v>
      </c>
      <c r="L6601" s="59">
        <v>5</v>
      </c>
      <c r="M6601" s="55" t="s">
        <v>180</v>
      </c>
      <c r="N6601" s="55" t="s">
        <v>180</v>
      </c>
      <c r="P6601" s="79">
        <v>186</v>
      </c>
      <c r="Q6601" s="56" t="str">
        <f>IFERROR(VLOOKUP(P6601,#REF!,2,FALSE),"")</f>
        <v/>
      </c>
      <c r="R6601" s="40">
        <v>0</v>
      </c>
      <c r="S6601" s="41" t="s">
        <v>57</v>
      </c>
      <c r="T6601" s="35" t="s">
        <v>8</v>
      </c>
      <c r="U6601" s="73" t="s">
        <v>83</v>
      </c>
    </row>
    <row r="6602" spans="1:21" ht="15.65" customHeight="1" x14ac:dyDescent="0.35">
      <c r="A6602" s="78" t="s">
        <v>1162</v>
      </c>
      <c r="B6602" s="36">
        <v>28875</v>
      </c>
      <c r="D6602" s="53" t="s">
        <v>118</v>
      </c>
      <c r="E6602" s="59">
        <v>6</v>
      </c>
      <c r="F6602" s="29" t="s">
        <v>4078</v>
      </c>
      <c r="H6602" s="80">
        <v>185</v>
      </c>
      <c r="I6602" s="43" t="str">
        <f>IFERROR(VLOOKUP(H6602,#REF!,2,FALSE),"")</f>
        <v/>
      </c>
      <c r="J6602" s="40">
        <v>1</v>
      </c>
      <c r="K6602" s="41" t="s">
        <v>59</v>
      </c>
      <c r="L6602" s="59">
        <v>6</v>
      </c>
      <c r="M6602" s="60" t="s">
        <v>186</v>
      </c>
      <c r="N6602" s="60" t="s">
        <v>186</v>
      </c>
      <c r="P6602" s="79">
        <v>179</v>
      </c>
      <c r="Q6602" s="56" t="str">
        <f>IFERROR(VLOOKUP(P6602,#REF!,2,FALSE),"")</f>
        <v/>
      </c>
      <c r="R6602" s="40">
        <v>0</v>
      </c>
      <c r="S6602" s="41" t="s">
        <v>57</v>
      </c>
      <c r="T6602" s="35" t="s">
        <v>8</v>
      </c>
      <c r="U6602" s="73" t="s">
        <v>83</v>
      </c>
    </row>
    <row r="6603" spans="1:21" ht="15.65" customHeight="1" x14ac:dyDescent="0.35">
      <c r="A6603" s="78" t="s">
        <v>1162</v>
      </c>
      <c r="B6603" s="36">
        <v>28875</v>
      </c>
      <c r="D6603" s="53" t="s">
        <v>118</v>
      </c>
      <c r="E6603" s="59">
        <v>7</v>
      </c>
      <c r="F6603" s="29" t="s">
        <v>4099</v>
      </c>
      <c r="H6603" s="80">
        <v>179</v>
      </c>
      <c r="I6603" s="43" t="str">
        <f>IFERROR(VLOOKUP(H6603,#REF!,2,FALSE),"")</f>
        <v/>
      </c>
      <c r="J6603" s="47">
        <v>1</v>
      </c>
      <c r="K6603" s="41" t="s">
        <v>59</v>
      </c>
      <c r="L6603" s="59">
        <v>7</v>
      </c>
      <c r="M6603" s="60" t="s">
        <v>184</v>
      </c>
      <c r="N6603" s="60" t="s">
        <v>184</v>
      </c>
      <c r="P6603" s="79">
        <v>178</v>
      </c>
      <c r="Q6603" s="56" t="str">
        <f>IFERROR(VLOOKUP(P6603,#REF!,2,FALSE),"")</f>
        <v/>
      </c>
      <c r="R6603" s="40">
        <v>0</v>
      </c>
      <c r="S6603" s="41" t="s">
        <v>57</v>
      </c>
      <c r="T6603" s="35" t="s">
        <v>8</v>
      </c>
      <c r="U6603" s="73" t="s">
        <v>83</v>
      </c>
    </row>
    <row r="6604" spans="1:21" ht="15.65" customHeight="1" x14ac:dyDescent="0.35">
      <c r="A6604" s="78" t="s">
        <v>1162</v>
      </c>
      <c r="B6604" s="36">
        <v>28875</v>
      </c>
      <c r="D6604" s="53" t="s">
        <v>118</v>
      </c>
      <c r="E6604" s="59">
        <v>8</v>
      </c>
      <c r="F6604" s="29" t="s">
        <v>387</v>
      </c>
      <c r="H6604" s="80">
        <v>173</v>
      </c>
      <c r="I6604" s="43" t="str">
        <f>IFERROR(VLOOKUP(H6604,#REF!,2,FALSE),"")</f>
        <v/>
      </c>
      <c r="J6604" s="40">
        <v>0.5</v>
      </c>
      <c r="K6604" s="41" t="s">
        <v>59</v>
      </c>
      <c r="L6604" s="59">
        <v>8</v>
      </c>
      <c r="M6604" s="55" t="s">
        <v>181</v>
      </c>
      <c r="N6604" s="55" t="s">
        <v>181</v>
      </c>
      <c r="P6604" s="79">
        <v>177</v>
      </c>
      <c r="Q6604" s="56" t="str">
        <f>IFERROR(VLOOKUP(P6604,#REF!,2,FALSE),"")</f>
        <v/>
      </c>
      <c r="R6604" s="40">
        <v>0.5</v>
      </c>
      <c r="S6604" s="41" t="s">
        <v>57</v>
      </c>
      <c r="T6604" s="35" t="s">
        <v>8</v>
      </c>
      <c r="U6604" s="73" t="s">
        <v>83</v>
      </c>
    </row>
    <row r="6605" spans="1:21" ht="15.65" customHeight="1" x14ac:dyDescent="0.35">
      <c r="A6605" s="78" t="s">
        <v>1162</v>
      </c>
      <c r="B6605" s="36">
        <v>28875</v>
      </c>
      <c r="D6605" s="53" t="s">
        <v>118</v>
      </c>
      <c r="E6605" s="59">
        <v>9</v>
      </c>
      <c r="F6605" s="30" t="s">
        <v>4091</v>
      </c>
      <c r="H6605" s="80">
        <v>165</v>
      </c>
      <c r="I6605" s="43" t="str">
        <f>IFERROR(VLOOKUP(H6605,#REF!,2,FALSE),"")</f>
        <v/>
      </c>
      <c r="J6605" s="40">
        <v>0.5</v>
      </c>
      <c r="K6605" s="41" t="s">
        <v>59</v>
      </c>
      <c r="L6605" s="59">
        <v>9</v>
      </c>
      <c r="M6605" s="55" t="s">
        <v>385</v>
      </c>
      <c r="N6605" s="55" t="s">
        <v>385</v>
      </c>
      <c r="P6605" s="79">
        <v>177</v>
      </c>
      <c r="Q6605" s="56" t="str">
        <f>IFERROR(VLOOKUP(P6605,#REF!,2,FALSE),"")</f>
        <v/>
      </c>
      <c r="R6605" s="40">
        <v>0.5</v>
      </c>
      <c r="S6605" s="41" t="s">
        <v>57</v>
      </c>
      <c r="T6605" s="35" t="s">
        <v>8</v>
      </c>
      <c r="U6605" s="73" t="s">
        <v>83</v>
      </c>
    </row>
    <row r="6606" spans="1:21" ht="15.65" customHeight="1" x14ac:dyDescent="0.35">
      <c r="A6606" s="78" t="s">
        <v>1162</v>
      </c>
      <c r="B6606" s="36">
        <v>28875</v>
      </c>
      <c r="D6606" s="53" t="s">
        <v>118</v>
      </c>
      <c r="E6606" s="59">
        <v>10</v>
      </c>
      <c r="F6606" s="29" t="s">
        <v>4067</v>
      </c>
      <c r="H6606" s="80">
        <v>173</v>
      </c>
      <c r="I6606" s="43" t="str">
        <f>IFERROR(VLOOKUP(H6606,#REF!,2,FALSE),"")</f>
        <v/>
      </c>
      <c r="J6606" s="40">
        <v>0</v>
      </c>
      <c r="K6606" s="41" t="s">
        <v>59</v>
      </c>
      <c r="L6606" s="59">
        <v>10</v>
      </c>
      <c r="M6606" s="54" t="s">
        <v>5100</v>
      </c>
      <c r="N6606" s="54" t="s">
        <v>5100</v>
      </c>
      <c r="P6606" s="79">
        <v>174</v>
      </c>
      <c r="Q6606" s="56" t="str">
        <f>IFERROR(VLOOKUP(P6606,#REF!,2,FALSE),"")</f>
        <v/>
      </c>
      <c r="R6606" s="40">
        <v>1</v>
      </c>
      <c r="S6606" s="41" t="s">
        <v>57</v>
      </c>
      <c r="T6606" s="35" t="s">
        <v>8</v>
      </c>
      <c r="U6606" s="73" t="s">
        <v>83</v>
      </c>
    </row>
    <row r="6607" spans="1:21" ht="15.65" customHeight="1" x14ac:dyDescent="0.35">
      <c r="A6607" s="78" t="s">
        <v>1162</v>
      </c>
      <c r="B6607" s="36">
        <v>28875</v>
      </c>
      <c r="D6607" s="53" t="s">
        <v>118</v>
      </c>
      <c r="E6607" s="59">
        <v>11</v>
      </c>
      <c r="F6607" s="29" t="s">
        <v>4070</v>
      </c>
      <c r="H6607" s="80">
        <v>169</v>
      </c>
      <c r="I6607" s="43" t="str">
        <f>IFERROR(VLOOKUP(H6607,#REF!,2,FALSE),"")</f>
        <v/>
      </c>
      <c r="J6607" s="40">
        <v>1</v>
      </c>
      <c r="K6607" s="41" t="s">
        <v>59</v>
      </c>
      <c r="L6607" s="59">
        <v>11</v>
      </c>
      <c r="M6607" s="55" t="s">
        <v>623</v>
      </c>
      <c r="N6607" s="55" t="s">
        <v>623</v>
      </c>
      <c r="P6607" s="79">
        <v>142</v>
      </c>
      <c r="Q6607" s="56" t="str">
        <f>IFERROR(VLOOKUP(P6607,#REF!,2,FALSE),"")</f>
        <v/>
      </c>
      <c r="R6607" s="40">
        <v>0</v>
      </c>
      <c r="S6607" s="41" t="s">
        <v>57</v>
      </c>
      <c r="T6607" s="35" t="s">
        <v>8</v>
      </c>
      <c r="U6607" s="73" t="s">
        <v>83</v>
      </c>
    </row>
    <row r="6608" spans="1:21" ht="15.65" customHeight="1" x14ac:dyDescent="0.35">
      <c r="A6608" s="78" t="s">
        <v>1162</v>
      </c>
      <c r="B6608" s="36">
        <v>28875</v>
      </c>
      <c r="D6608" s="53" t="s">
        <v>118</v>
      </c>
      <c r="E6608" s="59">
        <v>12</v>
      </c>
      <c r="F6608" s="29" t="s">
        <v>399</v>
      </c>
      <c r="H6608" s="80">
        <v>164</v>
      </c>
      <c r="I6608" s="43" t="str">
        <f>IFERROR(VLOOKUP(H6608,#REF!,2,FALSE),"")</f>
        <v/>
      </c>
      <c r="J6608" s="40">
        <v>0.5</v>
      </c>
      <c r="K6608" s="41" t="s">
        <v>59</v>
      </c>
      <c r="L6608" s="59">
        <v>12</v>
      </c>
      <c r="M6608" s="55" t="s">
        <v>248</v>
      </c>
      <c r="N6608" s="55" t="s">
        <v>248</v>
      </c>
      <c r="P6608" s="79">
        <v>169</v>
      </c>
      <c r="Q6608" s="56" t="str">
        <f>IFERROR(VLOOKUP(P6608,#REF!,2,FALSE),"")</f>
        <v/>
      </c>
      <c r="R6608" s="40">
        <v>0.5</v>
      </c>
      <c r="S6608" s="41" t="s">
        <v>57</v>
      </c>
      <c r="T6608" s="35" t="s">
        <v>8</v>
      </c>
      <c r="U6608" s="73" t="s">
        <v>83</v>
      </c>
    </row>
    <row r="6609" spans="1:21" ht="15.65" customHeight="1" x14ac:dyDescent="0.35">
      <c r="A6609" s="78" t="s">
        <v>1162</v>
      </c>
      <c r="B6609" s="36">
        <v>28875</v>
      </c>
      <c r="D6609" s="53" t="s">
        <v>118</v>
      </c>
      <c r="E6609" s="59">
        <v>13</v>
      </c>
      <c r="F6609" s="46" t="s">
        <v>1650</v>
      </c>
      <c r="H6609" s="80">
        <v>160</v>
      </c>
      <c r="I6609" s="43" t="str">
        <f>IFERROR(VLOOKUP(H6609,#REF!,2,FALSE),"")</f>
        <v/>
      </c>
      <c r="J6609" s="47">
        <v>0</v>
      </c>
      <c r="K6609" s="41" t="s">
        <v>59</v>
      </c>
      <c r="L6609" s="59">
        <v>13</v>
      </c>
      <c r="M6609" s="55" t="s">
        <v>624</v>
      </c>
      <c r="N6609" s="55" t="s">
        <v>624</v>
      </c>
      <c r="P6609" s="79">
        <v>163</v>
      </c>
      <c r="Q6609" s="56" t="str">
        <f>IFERROR(VLOOKUP(P6609,#REF!,2,FALSE),"")</f>
        <v/>
      </c>
      <c r="R6609" s="40">
        <v>1</v>
      </c>
      <c r="S6609" s="41" t="s">
        <v>57</v>
      </c>
      <c r="T6609" s="35" t="s">
        <v>8</v>
      </c>
      <c r="U6609" s="73" t="s">
        <v>83</v>
      </c>
    </row>
    <row r="6610" spans="1:21" ht="15.65" customHeight="1" x14ac:dyDescent="0.35">
      <c r="A6610" s="78" t="s">
        <v>1162</v>
      </c>
      <c r="B6610" s="36">
        <v>28875</v>
      </c>
      <c r="D6610" s="53" t="s">
        <v>118</v>
      </c>
      <c r="E6610" s="59">
        <v>14</v>
      </c>
      <c r="F6610" s="57" t="s">
        <v>3536</v>
      </c>
      <c r="H6610" s="79" t="s">
        <v>593</v>
      </c>
      <c r="I6610" s="43" t="str">
        <f>IFERROR(VLOOKUP(H6610,#REF!,2,FALSE),"")</f>
        <v/>
      </c>
      <c r="J6610" s="40">
        <v>0.5</v>
      </c>
      <c r="K6610" s="41" t="s">
        <v>59</v>
      </c>
      <c r="L6610" s="59">
        <v>14</v>
      </c>
      <c r="M6610" s="55" t="s">
        <v>384</v>
      </c>
      <c r="N6610" s="55" t="s">
        <v>384</v>
      </c>
      <c r="P6610" s="79"/>
      <c r="Q6610" s="56" t="str">
        <f>IFERROR(VLOOKUP(P6610,#REF!,2,FALSE),"")</f>
        <v/>
      </c>
      <c r="R6610" s="40">
        <v>0.5</v>
      </c>
      <c r="S6610" s="41" t="s">
        <v>57</v>
      </c>
      <c r="T6610" s="35" t="s">
        <v>8</v>
      </c>
      <c r="U6610" s="73" t="s">
        <v>83</v>
      </c>
    </row>
    <row r="6611" spans="1:21" ht="15.65" customHeight="1" x14ac:dyDescent="0.35">
      <c r="A6611" s="78" t="s">
        <v>1162</v>
      </c>
      <c r="B6611" s="36">
        <v>28875</v>
      </c>
      <c r="D6611" s="53" t="s">
        <v>118</v>
      </c>
      <c r="E6611" s="59">
        <v>15</v>
      </c>
      <c r="F6611" s="29" t="s">
        <v>4071</v>
      </c>
      <c r="H6611" s="80">
        <v>161</v>
      </c>
      <c r="I6611" s="43" t="str">
        <f>IFERROR(VLOOKUP(H6611,#REF!,2,FALSE),"")</f>
        <v/>
      </c>
      <c r="J6611" s="40">
        <v>0</v>
      </c>
      <c r="K6611" s="41" t="s">
        <v>59</v>
      </c>
      <c r="L6611" s="59">
        <v>15</v>
      </c>
      <c r="M6611" s="55" t="s">
        <v>386</v>
      </c>
      <c r="N6611" s="55" t="s">
        <v>386</v>
      </c>
      <c r="P6611" s="79">
        <v>165</v>
      </c>
      <c r="Q6611" s="56" t="str">
        <f>IFERROR(VLOOKUP(P6611,#REF!,2,FALSE),"")</f>
        <v/>
      </c>
      <c r="R6611" s="40">
        <v>1</v>
      </c>
      <c r="S6611" s="41" t="s">
        <v>57</v>
      </c>
      <c r="T6611" s="35" t="s">
        <v>8</v>
      </c>
      <c r="U6611" s="73" t="s">
        <v>83</v>
      </c>
    </row>
    <row r="6612" spans="1:21" ht="15.65" customHeight="1" x14ac:dyDescent="0.35">
      <c r="A6612" s="78" t="s">
        <v>1162</v>
      </c>
      <c r="B6612" s="36">
        <v>28875</v>
      </c>
      <c r="D6612" s="53" t="s">
        <v>118</v>
      </c>
      <c r="E6612" s="59">
        <v>16</v>
      </c>
      <c r="F6612" s="29" t="s">
        <v>401</v>
      </c>
      <c r="H6612" s="80">
        <v>159</v>
      </c>
      <c r="I6612" s="43" t="str">
        <f>IFERROR(VLOOKUP(H6612,#REF!,2,FALSE),"")</f>
        <v/>
      </c>
      <c r="J6612" s="40">
        <v>0.5</v>
      </c>
      <c r="K6612" s="41" t="s">
        <v>59</v>
      </c>
      <c r="L6612" s="59">
        <v>16</v>
      </c>
      <c r="M6612" s="55" t="s">
        <v>625</v>
      </c>
      <c r="N6612" s="55" t="s">
        <v>625</v>
      </c>
      <c r="P6612" s="79"/>
      <c r="Q6612" s="56" t="str">
        <f>IFERROR(VLOOKUP(P6612,#REF!,2,FALSE),"")</f>
        <v/>
      </c>
      <c r="R6612" s="40">
        <v>0.5</v>
      </c>
      <c r="S6612" s="41" t="s">
        <v>57</v>
      </c>
      <c r="T6612" s="35" t="s">
        <v>8</v>
      </c>
      <c r="U6612" s="73" t="s">
        <v>83</v>
      </c>
    </row>
    <row r="6613" spans="1:21" ht="15.65" customHeight="1" x14ac:dyDescent="0.35">
      <c r="A6613" s="78" t="s">
        <v>1162</v>
      </c>
      <c r="B6613" s="36">
        <v>28875</v>
      </c>
      <c r="D6613" s="35" t="s">
        <v>951</v>
      </c>
      <c r="E6613" s="39">
        <v>1</v>
      </c>
      <c r="F6613" s="66" t="s">
        <v>3512</v>
      </c>
      <c r="H6613" s="80">
        <v>162</v>
      </c>
      <c r="I6613" s="43" t="str">
        <f>IFERROR(VLOOKUP(H6613,#REF!,2,FALSE),"")</f>
        <v/>
      </c>
      <c r="J6613" s="39">
        <v>0</v>
      </c>
      <c r="K6613" s="41" t="s">
        <v>60</v>
      </c>
      <c r="L6613" s="39">
        <v>1</v>
      </c>
      <c r="M6613" s="54" t="s">
        <v>480</v>
      </c>
      <c r="N6613" s="54" t="s">
        <v>480</v>
      </c>
      <c r="P6613" s="79">
        <v>164</v>
      </c>
      <c r="Q6613" s="56" t="str">
        <f>IFERROR(VLOOKUP(P6613,#REF!,2,FALSE),"")</f>
        <v/>
      </c>
      <c r="R6613" s="39">
        <v>1</v>
      </c>
      <c r="S6613" s="41" t="s">
        <v>57</v>
      </c>
      <c r="T6613" s="35" t="s">
        <v>8</v>
      </c>
      <c r="U6613" s="35" t="s">
        <v>84</v>
      </c>
    </row>
    <row r="6614" spans="1:21" ht="15.65" customHeight="1" x14ac:dyDescent="0.35">
      <c r="A6614" s="78" t="s">
        <v>1162</v>
      </c>
      <c r="B6614" s="36">
        <v>28875</v>
      </c>
      <c r="D6614" s="35" t="s">
        <v>951</v>
      </c>
      <c r="E6614" s="39">
        <v>2</v>
      </c>
      <c r="F6614" s="66" t="s">
        <v>3403</v>
      </c>
      <c r="H6614" s="80">
        <v>163</v>
      </c>
      <c r="I6614" s="43" t="str">
        <f>IFERROR(VLOOKUP(H6614,#REF!,2,FALSE),"")</f>
        <v/>
      </c>
      <c r="J6614" s="39">
        <v>0.5</v>
      </c>
      <c r="K6614" s="41" t="s">
        <v>60</v>
      </c>
      <c r="L6614" s="39">
        <v>2</v>
      </c>
      <c r="M6614" s="60" t="s">
        <v>312</v>
      </c>
      <c r="N6614" s="60" t="s">
        <v>312</v>
      </c>
      <c r="P6614" s="79">
        <v>163</v>
      </c>
      <c r="Q6614" s="56" t="str">
        <f>IFERROR(VLOOKUP(P6614,#REF!,2,FALSE),"")</f>
        <v/>
      </c>
      <c r="R6614" s="39">
        <v>0.5</v>
      </c>
      <c r="S6614" s="41" t="s">
        <v>57</v>
      </c>
      <c r="T6614" s="35" t="s">
        <v>8</v>
      </c>
      <c r="U6614" s="35" t="s">
        <v>84</v>
      </c>
    </row>
    <row r="6615" spans="1:21" ht="15.65" customHeight="1" x14ac:dyDescent="0.35">
      <c r="A6615" s="78" t="s">
        <v>1162</v>
      </c>
      <c r="B6615" s="36">
        <v>28875</v>
      </c>
      <c r="D6615" s="35" t="s">
        <v>951</v>
      </c>
      <c r="E6615" s="39">
        <v>3</v>
      </c>
      <c r="F6615" s="30" t="s">
        <v>4169</v>
      </c>
      <c r="H6615" s="80">
        <v>149</v>
      </c>
      <c r="I6615" s="43" t="str">
        <f>IFERROR(VLOOKUP(H6615,#REF!,2,FALSE),"")</f>
        <v/>
      </c>
      <c r="J6615" s="39">
        <v>0</v>
      </c>
      <c r="K6615" s="41" t="s">
        <v>60</v>
      </c>
      <c r="L6615" s="39">
        <v>3</v>
      </c>
      <c r="M6615" s="54" t="s">
        <v>1683</v>
      </c>
      <c r="N6615" s="54" t="s">
        <v>1683</v>
      </c>
      <c r="P6615" s="79">
        <v>161</v>
      </c>
      <c r="Q6615" s="56" t="str">
        <f>IFERROR(VLOOKUP(P6615,#REF!,2,FALSE),"")</f>
        <v/>
      </c>
      <c r="R6615" s="39">
        <v>1</v>
      </c>
      <c r="S6615" s="41" t="s">
        <v>57</v>
      </c>
      <c r="T6615" s="35" t="s">
        <v>8</v>
      </c>
      <c r="U6615" s="35" t="s">
        <v>84</v>
      </c>
    </row>
    <row r="6616" spans="1:21" ht="15.65" customHeight="1" x14ac:dyDescent="0.35">
      <c r="A6616" s="78" t="s">
        <v>1162</v>
      </c>
      <c r="B6616" s="36">
        <v>28875</v>
      </c>
      <c r="D6616" s="35" t="s">
        <v>951</v>
      </c>
      <c r="E6616" s="39">
        <v>4</v>
      </c>
      <c r="F6616" s="30" t="s">
        <v>1176</v>
      </c>
      <c r="H6616" s="79" t="s">
        <v>593</v>
      </c>
      <c r="I6616" s="43" t="str">
        <f>IFERROR(VLOOKUP(H6616,#REF!,2,FALSE),"")</f>
        <v/>
      </c>
      <c r="J6616" s="39">
        <v>0</v>
      </c>
      <c r="K6616" s="41" t="s">
        <v>60</v>
      </c>
      <c r="L6616" s="39">
        <v>4</v>
      </c>
      <c r="M6616" s="60" t="s">
        <v>242</v>
      </c>
      <c r="N6616" s="60" t="s">
        <v>242</v>
      </c>
      <c r="P6616" s="79">
        <v>161</v>
      </c>
      <c r="Q6616" s="56" t="str">
        <f>IFERROR(VLOOKUP(P6616,#REF!,2,FALSE),"")</f>
        <v/>
      </c>
      <c r="R6616" s="39">
        <v>1</v>
      </c>
      <c r="S6616" s="41" t="s">
        <v>57</v>
      </c>
      <c r="T6616" s="35" t="s">
        <v>8</v>
      </c>
      <c r="U6616" s="35" t="s">
        <v>84</v>
      </c>
    </row>
    <row r="6617" spans="1:21" ht="15.65" customHeight="1" x14ac:dyDescent="0.35">
      <c r="A6617" s="78" t="s">
        <v>1162</v>
      </c>
      <c r="B6617" s="36">
        <v>28875</v>
      </c>
      <c r="D6617" s="35" t="s">
        <v>951</v>
      </c>
      <c r="E6617" s="39">
        <v>5</v>
      </c>
      <c r="F6617" s="30" t="s">
        <v>4170</v>
      </c>
      <c r="H6617" s="80">
        <v>158</v>
      </c>
      <c r="I6617" s="43" t="str">
        <f>IFERROR(VLOOKUP(H6617,#REF!,2,FALSE),"")</f>
        <v/>
      </c>
      <c r="J6617" s="39">
        <v>0</v>
      </c>
      <c r="K6617" s="41" t="s">
        <v>60</v>
      </c>
      <c r="L6617" s="39">
        <v>5</v>
      </c>
      <c r="M6617" s="54" t="s">
        <v>1497</v>
      </c>
      <c r="N6617" s="54" t="s">
        <v>1497</v>
      </c>
      <c r="P6617" s="79">
        <v>160</v>
      </c>
      <c r="Q6617" s="56" t="str">
        <f>IFERROR(VLOOKUP(P6617,#REF!,2,FALSE),"")</f>
        <v/>
      </c>
      <c r="R6617" s="39">
        <v>1</v>
      </c>
      <c r="S6617" s="41" t="s">
        <v>57</v>
      </c>
      <c r="T6617" s="35" t="s">
        <v>8</v>
      </c>
      <c r="U6617" s="35" t="s">
        <v>84</v>
      </c>
    </row>
    <row r="6618" spans="1:21" ht="15.65" customHeight="1" x14ac:dyDescent="0.35">
      <c r="A6618" s="78" t="s">
        <v>1162</v>
      </c>
      <c r="B6618" s="36">
        <v>28875</v>
      </c>
      <c r="D6618" s="35" t="s">
        <v>951</v>
      </c>
      <c r="E6618" s="39">
        <v>6</v>
      </c>
      <c r="F6618" s="29" t="s">
        <v>4086</v>
      </c>
      <c r="H6618" s="80">
        <v>151</v>
      </c>
      <c r="I6618" s="43" t="str">
        <f>IFERROR(VLOOKUP(H6618,#REF!,2,FALSE),"")</f>
        <v/>
      </c>
      <c r="J6618" s="39">
        <v>0</v>
      </c>
      <c r="K6618" s="41" t="s">
        <v>60</v>
      </c>
      <c r="L6618" s="39">
        <v>6</v>
      </c>
      <c r="M6618" s="54" t="s">
        <v>1294</v>
      </c>
      <c r="N6618" s="54" t="s">
        <v>1294</v>
      </c>
      <c r="P6618" s="79">
        <v>160</v>
      </c>
      <c r="Q6618" s="56" t="str">
        <f>IFERROR(VLOOKUP(P6618,#REF!,2,FALSE),"")</f>
        <v/>
      </c>
      <c r="R6618" s="39">
        <v>1</v>
      </c>
      <c r="S6618" s="41" t="s">
        <v>57</v>
      </c>
      <c r="T6618" s="35" t="s">
        <v>8</v>
      </c>
      <c r="U6618" s="35" t="s">
        <v>84</v>
      </c>
    </row>
    <row r="6619" spans="1:21" ht="15.65" customHeight="1" x14ac:dyDescent="0.35">
      <c r="A6619" s="78" t="s">
        <v>1162</v>
      </c>
      <c r="B6619" s="36">
        <v>28875</v>
      </c>
      <c r="D6619" s="35" t="s">
        <v>951</v>
      </c>
      <c r="E6619" s="39">
        <v>7</v>
      </c>
      <c r="F6619" s="30" t="s">
        <v>1173</v>
      </c>
      <c r="H6619" s="79" t="s">
        <v>593</v>
      </c>
      <c r="I6619" s="43" t="str">
        <f>IFERROR(VLOOKUP(H6619,#REF!,2,FALSE),"")</f>
        <v/>
      </c>
      <c r="J6619" s="39">
        <v>0</v>
      </c>
      <c r="K6619" s="41" t="s">
        <v>60</v>
      </c>
      <c r="L6619" s="39">
        <v>7</v>
      </c>
      <c r="M6619" s="54" t="s">
        <v>244</v>
      </c>
      <c r="N6619" s="54" t="s">
        <v>244</v>
      </c>
      <c r="P6619" s="79">
        <v>155</v>
      </c>
      <c r="Q6619" s="56" t="str">
        <f>IFERROR(VLOOKUP(P6619,#REF!,2,FALSE),"")</f>
        <v/>
      </c>
      <c r="R6619" s="39">
        <v>1</v>
      </c>
      <c r="S6619" s="41" t="s">
        <v>57</v>
      </c>
      <c r="T6619" s="35" t="s">
        <v>8</v>
      </c>
      <c r="U6619" s="35" t="s">
        <v>84</v>
      </c>
    </row>
    <row r="6620" spans="1:21" ht="15.65" customHeight="1" x14ac:dyDescent="0.35">
      <c r="A6620" s="78" t="s">
        <v>1162</v>
      </c>
      <c r="B6620" s="36">
        <v>28875</v>
      </c>
      <c r="D6620" s="35" t="s">
        <v>951</v>
      </c>
      <c r="E6620" s="39">
        <v>8</v>
      </c>
      <c r="F6620" s="30" t="s">
        <v>1168</v>
      </c>
      <c r="H6620" s="80">
        <v>148</v>
      </c>
      <c r="I6620" s="43" t="str">
        <f>IFERROR(VLOOKUP(H6620,#REF!,2,FALSE),"")</f>
        <v/>
      </c>
      <c r="J6620" s="39">
        <v>0</v>
      </c>
      <c r="K6620" s="41" t="s">
        <v>60</v>
      </c>
      <c r="L6620" s="39">
        <v>8</v>
      </c>
      <c r="M6620" s="54" t="s">
        <v>1177</v>
      </c>
      <c r="N6620" s="54" t="s">
        <v>1177</v>
      </c>
      <c r="P6620" s="79">
        <v>157</v>
      </c>
      <c r="Q6620" s="56" t="str">
        <f>IFERROR(VLOOKUP(P6620,#REF!,2,FALSE),"")</f>
        <v/>
      </c>
      <c r="R6620" s="39">
        <v>1</v>
      </c>
      <c r="S6620" s="41" t="s">
        <v>57</v>
      </c>
      <c r="T6620" s="35" t="s">
        <v>8</v>
      </c>
      <c r="U6620" s="35" t="s">
        <v>84</v>
      </c>
    </row>
    <row r="6621" spans="1:21" ht="15.65" customHeight="1" x14ac:dyDescent="0.35">
      <c r="A6621" s="78" t="s">
        <v>1162</v>
      </c>
      <c r="B6621" s="36">
        <v>28875</v>
      </c>
      <c r="D6621" s="35" t="s">
        <v>951</v>
      </c>
      <c r="E6621" s="39">
        <v>9</v>
      </c>
      <c r="F6621" s="30" t="s">
        <v>1174</v>
      </c>
      <c r="H6621" s="80">
        <v>154</v>
      </c>
      <c r="I6621" s="43" t="str">
        <f>IFERROR(VLOOKUP(H6621,#REF!,2,FALSE),"")</f>
        <v/>
      </c>
      <c r="J6621" s="39">
        <v>0.5</v>
      </c>
      <c r="K6621" s="41" t="s">
        <v>60</v>
      </c>
      <c r="L6621" s="39">
        <v>9</v>
      </c>
      <c r="M6621" s="54" t="s">
        <v>481</v>
      </c>
      <c r="N6621" s="54" t="s">
        <v>481</v>
      </c>
      <c r="P6621" s="79">
        <v>155</v>
      </c>
      <c r="Q6621" s="56" t="str">
        <f>IFERROR(VLOOKUP(P6621,#REF!,2,FALSE),"")</f>
        <v/>
      </c>
      <c r="R6621" s="39">
        <v>0.5</v>
      </c>
      <c r="S6621" s="41" t="s">
        <v>57</v>
      </c>
      <c r="T6621" s="35" t="s">
        <v>8</v>
      </c>
      <c r="U6621" s="35" t="s">
        <v>84</v>
      </c>
    </row>
    <row r="6622" spans="1:21" ht="15.65" customHeight="1" x14ac:dyDescent="0.35">
      <c r="A6622" s="78" t="s">
        <v>1162</v>
      </c>
      <c r="B6622" s="36">
        <v>28875</v>
      </c>
      <c r="D6622" s="35" t="s">
        <v>951</v>
      </c>
      <c r="E6622" s="39">
        <v>10</v>
      </c>
      <c r="F6622" s="30" t="s">
        <v>1028</v>
      </c>
      <c r="H6622" s="80">
        <v>150</v>
      </c>
      <c r="I6622" s="43" t="str">
        <f>IFERROR(VLOOKUP(H6622,#REF!,2,FALSE),"")</f>
        <v/>
      </c>
      <c r="J6622" s="39">
        <v>1</v>
      </c>
      <c r="K6622" s="41" t="s">
        <v>60</v>
      </c>
      <c r="L6622" s="39">
        <v>10</v>
      </c>
      <c r="M6622" s="54" t="s">
        <v>1684</v>
      </c>
      <c r="N6622" s="54" t="s">
        <v>1684</v>
      </c>
      <c r="P6622" s="79">
        <v>154</v>
      </c>
      <c r="Q6622" s="56" t="str">
        <f>IFERROR(VLOOKUP(P6622,#REF!,2,FALSE),"")</f>
        <v/>
      </c>
      <c r="R6622" s="39">
        <v>0</v>
      </c>
      <c r="S6622" s="41" t="s">
        <v>57</v>
      </c>
      <c r="T6622" s="35" t="s">
        <v>8</v>
      </c>
      <c r="U6622" s="35" t="s">
        <v>84</v>
      </c>
    </row>
    <row r="6623" spans="1:21" ht="15.65" customHeight="1" x14ac:dyDescent="0.35">
      <c r="A6623" s="78" t="s">
        <v>1162</v>
      </c>
      <c r="B6623" s="36">
        <v>28875</v>
      </c>
      <c r="D6623" s="35" t="s">
        <v>951</v>
      </c>
      <c r="E6623" s="39">
        <v>11</v>
      </c>
      <c r="F6623" s="29" t="s">
        <v>659</v>
      </c>
      <c r="H6623" s="80">
        <v>145</v>
      </c>
      <c r="I6623" s="43" t="str">
        <f>IFERROR(VLOOKUP(H6623,#REF!,2,FALSE),"")</f>
        <v/>
      </c>
      <c r="J6623" s="39">
        <v>0.5</v>
      </c>
      <c r="K6623" s="41" t="s">
        <v>60</v>
      </c>
      <c r="L6623" s="39">
        <v>11</v>
      </c>
      <c r="M6623" s="60" t="s">
        <v>126</v>
      </c>
      <c r="N6623" s="60" t="s">
        <v>126</v>
      </c>
      <c r="P6623" s="79">
        <v>155</v>
      </c>
      <c r="Q6623" s="56" t="str">
        <f>IFERROR(VLOOKUP(P6623,#REF!,2,FALSE),"")</f>
        <v/>
      </c>
      <c r="R6623" s="39">
        <v>0.5</v>
      </c>
      <c r="S6623" s="41" t="s">
        <v>57</v>
      </c>
      <c r="T6623" s="35" t="s">
        <v>8</v>
      </c>
      <c r="U6623" s="35" t="s">
        <v>84</v>
      </c>
    </row>
    <row r="6624" spans="1:21" ht="15.65" customHeight="1" x14ac:dyDescent="0.35">
      <c r="A6624" s="78" t="s">
        <v>1162</v>
      </c>
      <c r="B6624" s="36">
        <v>28875</v>
      </c>
      <c r="D6624" s="35" t="s">
        <v>951</v>
      </c>
      <c r="E6624" s="39">
        <v>12</v>
      </c>
      <c r="F6624" s="30" t="s">
        <v>1251</v>
      </c>
      <c r="H6624" s="80">
        <v>142</v>
      </c>
      <c r="I6624" s="43" t="str">
        <f>IFERROR(VLOOKUP(H6624,#REF!,2,FALSE),"")</f>
        <v/>
      </c>
      <c r="J6624" s="39">
        <v>0.5</v>
      </c>
      <c r="K6624" s="41" t="s">
        <v>60</v>
      </c>
      <c r="L6624" s="39">
        <v>12</v>
      </c>
      <c r="M6624" s="54" t="s">
        <v>1685</v>
      </c>
      <c r="N6624" s="54" t="s">
        <v>1685</v>
      </c>
      <c r="P6624" s="79">
        <v>153</v>
      </c>
      <c r="Q6624" s="56" t="str">
        <f>IFERROR(VLOOKUP(P6624,#REF!,2,FALSE),"")</f>
        <v/>
      </c>
      <c r="R6624" s="39">
        <v>0.5</v>
      </c>
      <c r="S6624" s="41" t="s">
        <v>57</v>
      </c>
      <c r="T6624" s="35" t="s">
        <v>8</v>
      </c>
      <c r="U6624" s="35" t="s">
        <v>84</v>
      </c>
    </row>
    <row r="6625" spans="1:21" ht="15.65" customHeight="1" x14ac:dyDescent="0.35">
      <c r="A6625" s="78" t="s">
        <v>1162</v>
      </c>
      <c r="B6625" s="36">
        <v>28875</v>
      </c>
      <c r="D6625" s="35" t="s">
        <v>951</v>
      </c>
      <c r="E6625" s="39">
        <v>13</v>
      </c>
      <c r="F6625" s="30" t="s">
        <v>1171</v>
      </c>
      <c r="H6625" s="79" t="s">
        <v>593</v>
      </c>
      <c r="I6625" s="43" t="str">
        <f>IFERROR(VLOOKUP(H6625,#REF!,2,FALSE),"")</f>
        <v/>
      </c>
      <c r="J6625" s="39">
        <v>0.5</v>
      </c>
      <c r="K6625" s="41" t="s">
        <v>60</v>
      </c>
      <c r="L6625" s="39">
        <v>13</v>
      </c>
      <c r="M6625" s="54" t="s">
        <v>1080</v>
      </c>
      <c r="N6625" s="54" t="s">
        <v>1080</v>
      </c>
      <c r="P6625" s="79">
        <v>152</v>
      </c>
      <c r="Q6625" s="56" t="str">
        <f>IFERROR(VLOOKUP(P6625,#REF!,2,FALSE),"")</f>
        <v/>
      </c>
      <c r="R6625" s="39">
        <v>0.5</v>
      </c>
      <c r="S6625" s="41" t="s">
        <v>57</v>
      </c>
      <c r="T6625" s="35" t="s">
        <v>8</v>
      </c>
      <c r="U6625" s="35" t="s">
        <v>84</v>
      </c>
    </row>
    <row r="6626" spans="1:21" ht="15.65" customHeight="1" x14ac:dyDescent="0.35">
      <c r="A6626" s="78" t="s">
        <v>1162</v>
      </c>
      <c r="B6626" s="36">
        <v>28875</v>
      </c>
      <c r="D6626" s="35" t="s">
        <v>951</v>
      </c>
      <c r="E6626" s="39">
        <v>14</v>
      </c>
      <c r="F6626" s="30" t="s">
        <v>1172</v>
      </c>
      <c r="H6626" s="79" t="s">
        <v>593</v>
      </c>
      <c r="I6626" s="43" t="str">
        <f>IFERROR(VLOOKUP(H6626,#REF!,2,FALSE),"")</f>
        <v/>
      </c>
      <c r="J6626" s="39">
        <v>0</v>
      </c>
      <c r="K6626" s="41" t="s">
        <v>60</v>
      </c>
      <c r="L6626" s="39">
        <v>14</v>
      </c>
      <c r="M6626" s="54" t="s">
        <v>1178</v>
      </c>
      <c r="N6626" s="54" t="s">
        <v>1178</v>
      </c>
      <c r="P6626" s="79">
        <v>148</v>
      </c>
      <c r="Q6626" s="56" t="str">
        <f>IFERROR(VLOOKUP(P6626,#REF!,2,FALSE),"")</f>
        <v/>
      </c>
      <c r="R6626" s="39">
        <v>1</v>
      </c>
      <c r="S6626" s="41" t="s">
        <v>57</v>
      </c>
      <c r="T6626" s="35" t="s">
        <v>8</v>
      </c>
      <c r="U6626" s="35" t="s">
        <v>84</v>
      </c>
    </row>
    <row r="6627" spans="1:21" ht="15.65" customHeight="1" x14ac:dyDescent="0.35">
      <c r="A6627" s="78" t="s">
        <v>1162</v>
      </c>
      <c r="B6627" s="36">
        <v>28875</v>
      </c>
      <c r="D6627" s="35" t="s">
        <v>951</v>
      </c>
      <c r="E6627" s="39">
        <v>15</v>
      </c>
      <c r="F6627" s="66" t="s">
        <v>3402</v>
      </c>
      <c r="H6627" s="80">
        <v>125</v>
      </c>
      <c r="I6627" s="43" t="str">
        <f>IFERROR(VLOOKUP(H6627,#REF!,2,FALSE),"")</f>
        <v/>
      </c>
      <c r="J6627" s="39">
        <v>1</v>
      </c>
      <c r="K6627" s="41" t="s">
        <v>60</v>
      </c>
      <c r="L6627" s="39">
        <v>15</v>
      </c>
      <c r="M6627" s="54" t="s">
        <v>1674</v>
      </c>
      <c r="N6627" s="54" t="s">
        <v>1674</v>
      </c>
      <c r="P6627" s="79">
        <v>146</v>
      </c>
      <c r="Q6627" s="56" t="str">
        <f>IFERROR(VLOOKUP(P6627,#REF!,2,FALSE),"")</f>
        <v/>
      </c>
      <c r="R6627" s="39">
        <v>0</v>
      </c>
      <c r="S6627" s="41" t="s">
        <v>57</v>
      </c>
      <c r="T6627" s="35" t="s">
        <v>8</v>
      </c>
      <c r="U6627" s="35" t="s">
        <v>84</v>
      </c>
    </row>
    <row r="6628" spans="1:21" ht="15.65" customHeight="1" x14ac:dyDescent="0.35">
      <c r="A6628" s="78" t="s">
        <v>1162</v>
      </c>
      <c r="B6628" s="36">
        <v>28875</v>
      </c>
      <c r="D6628" s="35" t="s">
        <v>951</v>
      </c>
      <c r="E6628" s="39">
        <v>16</v>
      </c>
      <c r="F6628" s="30" t="s">
        <v>1164</v>
      </c>
      <c r="H6628" s="79" t="s">
        <v>593</v>
      </c>
      <c r="I6628" s="43" t="str">
        <f>IFERROR(VLOOKUP(H6628,#REF!,2,FALSE),"")</f>
        <v/>
      </c>
      <c r="J6628" s="39">
        <v>0</v>
      </c>
      <c r="K6628" s="41" t="s">
        <v>60</v>
      </c>
      <c r="L6628" s="39">
        <v>16</v>
      </c>
      <c r="M6628" s="54" t="s">
        <v>1179</v>
      </c>
      <c r="N6628" s="54" t="s">
        <v>1179</v>
      </c>
      <c r="P6628" s="79"/>
      <c r="Q6628" s="56" t="str">
        <f>IFERROR(VLOOKUP(P6628,#REF!,2,FALSE),"")</f>
        <v/>
      </c>
      <c r="R6628" s="39">
        <v>1</v>
      </c>
      <c r="S6628" s="41" t="s">
        <v>57</v>
      </c>
      <c r="T6628" s="35" t="s">
        <v>8</v>
      </c>
      <c r="U6628" s="35" t="s">
        <v>84</v>
      </c>
    </row>
    <row r="6629" spans="1:21" ht="15.65" customHeight="1" x14ac:dyDescent="0.35">
      <c r="A6629" s="78" t="s">
        <v>1162</v>
      </c>
      <c r="B6629" s="36">
        <v>28896</v>
      </c>
      <c r="D6629" s="53" t="s">
        <v>118</v>
      </c>
      <c r="E6629" s="39">
        <v>1</v>
      </c>
      <c r="F6629" s="29" t="s">
        <v>397</v>
      </c>
      <c r="H6629" s="80">
        <v>205</v>
      </c>
      <c r="I6629" s="43" t="str">
        <f>IFERROR(VLOOKUP(H6629,#REF!,2,FALSE),"")</f>
        <v/>
      </c>
      <c r="J6629" s="39">
        <v>1</v>
      </c>
      <c r="K6629" s="41" t="s">
        <v>86</v>
      </c>
      <c r="L6629" s="39">
        <v>1</v>
      </c>
      <c r="M6629" s="60" t="s">
        <v>32</v>
      </c>
      <c r="N6629" s="60" t="s">
        <v>32</v>
      </c>
      <c r="P6629" s="79"/>
      <c r="Q6629" s="56" t="str">
        <f>IFERROR(VLOOKUP(P6629,#REF!,2,FALSE),"")</f>
        <v/>
      </c>
      <c r="R6629" s="39">
        <v>0</v>
      </c>
      <c r="S6629" s="41" t="s">
        <v>57</v>
      </c>
      <c r="T6629" s="35" t="s">
        <v>8</v>
      </c>
      <c r="U6629" s="35" t="s">
        <v>83</v>
      </c>
    </row>
    <row r="6630" spans="1:21" ht="15.65" customHeight="1" x14ac:dyDescent="0.35">
      <c r="A6630" s="78" t="s">
        <v>1162</v>
      </c>
      <c r="B6630" s="36">
        <v>28896</v>
      </c>
      <c r="D6630" s="53" t="s">
        <v>118</v>
      </c>
      <c r="E6630" s="39">
        <v>2</v>
      </c>
      <c r="F6630" s="29" t="s">
        <v>398</v>
      </c>
      <c r="H6630" s="80">
        <v>190</v>
      </c>
      <c r="I6630" s="43" t="str">
        <f>IFERROR(VLOOKUP(H6630,#REF!,2,FALSE),"")</f>
        <v/>
      </c>
      <c r="J6630" s="39">
        <v>0.5</v>
      </c>
      <c r="K6630" s="41" t="s">
        <v>86</v>
      </c>
      <c r="L6630" s="39">
        <v>2</v>
      </c>
      <c r="M6630" s="65" t="s">
        <v>560</v>
      </c>
      <c r="N6630" s="65" t="s">
        <v>560</v>
      </c>
      <c r="P6630" s="79">
        <v>177</v>
      </c>
      <c r="Q6630" s="56" t="str">
        <f>IFERROR(VLOOKUP(P6630,#REF!,2,FALSE),"")</f>
        <v/>
      </c>
      <c r="R6630" s="39">
        <v>0.5</v>
      </c>
      <c r="S6630" s="41" t="s">
        <v>57</v>
      </c>
      <c r="T6630" s="35" t="s">
        <v>8</v>
      </c>
      <c r="U6630" s="35" t="s">
        <v>83</v>
      </c>
    </row>
    <row r="6631" spans="1:21" ht="15.65" customHeight="1" x14ac:dyDescent="0.35">
      <c r="A6631" s="78" t="s">
        <v>1162</v>
      </c>
      <c r="B6631" s="36">
        <v>28896</v>
      </c>
      <c r="D6631" s="53" t="s">
        <v>118</v>
      </c>
      <c r="E6631" s="39">
        <v>3</v>
      </c>
      <c r="F6631" s="29" t="s">
        <v>4078</v>
      </c>
      <c r="H6631" s="80">
        <v>185</v>
      </c>
      <c r="I6631" s="43" t="str">
        <f>IFERROR(VLOOKUP(H6631,#REF!,2,FALSE),"")</f>
        <v/>
      </c>
      <c r="J6631" s="39">
        <v>1</v>
      </c>
      <c r="K6631" s="41" t="s">
        <v>86</v>
      </c>
      <c r="L6631" s="39">
        <v>3</v>
      </c>
      <c r="M6631" s="60" t="s">
        <v>32</v>
      </c>
      <c r="N6631" s="60" t="s">
        <v>32</v>
      </c>
      <c r="P6631" s="79"/>
      <c r="Q6631" s="56" t="str">
        <f>IFERROR(VLOOKUP(P6631,#REF!,2,FALSE),"")</f>
        <v/>
      </c>
      <c r="R6631" s="39">
        <v>0</v>
      </c>
      <c r="S6631" s="41" t="s">
        <v>57</v>
      </c>
      <c r="T6631" s="35" t="s">
        <v>8</v>
      </c>
      <c r="U6631" s="35" t="s">
        <v>83</v>
      </c>
    </row>
    <row r="6632" spans="1:21" ht="15.65" customHeight="1" x14ac:dyDescent="0.35">
      <c r="A6632" s="78" t="s">
        <v>1162</v>
      </c>
      <c r="B6632" s="36">
        <v>28896</v>
      </c>
      <c r="D6632" s="53" t="s">
        <v>118</v>
      </c>
      <c r="E6632" s="39">
        <v>4</v>
      </c>
      <c r="F6632" s="29" t="s">
        <v>3798</v>
      </c>
      <c r="H6632" s="80">
        <v>183</v>
      </c>
      <c r="I6632" s="43" t="str">
        <f>IFERROR(VLOOKUP(H6632,#REF!,2,FALSE),"")</f>
        <v/>
      </c>
      <c r="J6632" s="39">
        <v>1</v>
      </c>
      <c r="K6632" s="41" t="s">
        <v>86</v>
      </c>
      <c r="L6632" s="39">
        <v>4</v>
      </c>
      <c r="M6632" s="60" t="s">
        <v>254</v>
      </c>
      <c r="N6632" s="60" t="s">
        <v>254</v>
      </c>
      <c r="P6632" s="79">
        <v>174</v>
      </c>
      <c r="Q6632" s="56" t="str">
        <f>IFERROR(VLOOKUP(P6632,#REF!,2,FALSE),"")</f>
        <v/>
      </c>
      <c r="R6632" s="39">
        <v>0</v>
      </c>
      <c r="S6632" s="41" t="s">
        <v>57</v>
      </c>
      <c r="T6632" s="35" t="s">
        <v>8</v>
      </c>
      <c r="U6632" s="35" t="s">
        <v>83</v>
      </c>
    </row>
    <row r="6633" spans="1:21" ht="15.65" customHeight="1" x14ac:dyDescent="0.35">
      <c r="A6633" s="78" t="s">
        <v>1162</v>
      </c>
      <c r="B6633" s="36">
        <v>28896</v>
      </c>
      <c r="D6633" s="53" t="s">
        <v>118</v>
      </c>
      <c r="E6633" s="39">
        <v>5</v>
      </c>
      <c r="F6633" s="29" t="s">
        <v>4073</v>
      </c>
      <c r="H6633" s="80">
        <v>181</v>
      </c>
      <c r="I6633" s="43" t="str">
        <f>IFERROR(VLOOKUP(H6633,#REF!,2,FALSE),"")</f>
        <v/>
      </c>
      <c r="J6633" s="39">
        <v>1</v>
      </c>
      <c r="K6633" s="41" t="s">
        <v>86</v>
      </c>
      <c r="L6633" s="39">
        <v>5</v>
      </c>
      <c r="M6633" s="54" t="s">
        <v>264</v>
      </c>
      <c r="N6633" s="54" t="s">
        <v>264</v>
      </c>
      <c r="P6633" s="79">
        <v>169</v>
      </c>
      <c r="Q6633" s="56" t="str">
        <f>IFERROR(VLOOKUP(P6633,#REF!,2,FALSE),"")</f>
        <v/>
      </c>
      <c r="R6633" s="39">
        <v>0</v>
      </c>
      <c r="S6633" s="41" t="s">
        <v>57</v>
      </c>
      <c r="T6633" s="35" t="s">
        <v>8</v>
      </c>
      <c r="U6633" s="35" t="s">
        <v>83</v>
      </c>
    </row>
    <row r="6634" spans="1:21" ht="15.65" customHeight="1" x14ac:dyDescent="0.35">
      <c r="A6634" s="78" t="s">
        <v>1162</v>
      </c>
      <c r="B6634" s="36">
        <v>28896</v>
      </c>
      <c r="D6634" s="53" t="s">
        <v>118</v>
      </c>
      <c r="E6634" s="39">
        <v>6</v>
      </c>
      <c r="F6634" s="29" t="s">
        <v>387</v>
      </c>
      <c r="H6634" s="80">
        <v>173</v>
      </c>
      <c r="I6634" s="43" t="str">
        <f>IFERROR(VLOOKUP(H6634,#REF!,2,FALSE),"")</f>
        <v/>
      </c>
      <c r="J6634" s="39">
        <v>1</v>
      </c>
      <c r="K6634" s="41" t="s">
        <v>86</v>
      </c>
      <c r="L6634" s="39">
        <v>6</v>
      </c>
      <c r="M6634" s="54" t="s">
        <v>1039</v>
      </c>
      <c r="N6634" s="54" t="s">
        <v>1039</v>
      </c>
      <c r="P6634" s="79">
        <v>159</v>
      </c>
      <c r="Q6634" s="56" t="str">
        <f>IFERROR(VLOOKUP(P6634,#REF!,2,FALSE),"")</f>
        <v/>
      </c>
      <c r="R6634" s="39">
        <v>0</v>
      </c>
      <c r="S6634" s="41" t="s">
        <v>57</v>
      </c>
      <c r="T6634" s="35" t="s">
        <v>8</v>
      </c>
      <c r="U6634" s="35" t="s">
        <v>83</v>
      </c>
    </row>
    <row r="6635" spans="1:21" ht="15.65" customHeight="1" x14ac:dyDescent="0.35">
      <c r="A6635" s="78" t="s">
        <v>1162</v>
      </c>
      <c r="B6635" s="36">
        <v>28896</v>
      </c>
      <c r="D6635" s="53" t="s">
        <v>118</v>
      </c>
      <c r="E6635" s="39">
        <v>7</v>
      </c>
      <c r="F6635" s="30" t="s">
        <v>4120</v>
      </c>
      <c r="H6635" s="80">
        <v>152</v>
      </c>
      <c r="I6635" s="43" t="str">
        <f>IFERROR(VLOOKUP(H6635,#REF!,2,FALSE),"")</f>
        <v/>
      </c>
      <c r="J6635" s="39">
        <v>1</v>
      </c>
      <c r="K6635" s="41" t="s">
        <v>86</v>
      </c>
      <c r="L6635" s="39">
        <v>7</v>
      </c>
      <c r="M6635" s="60" t="s">
        <v>32</v>
      </c>
      <c r="N6635" s="60" t="s">
        <v>32</v>
      </c>
      <c r="P6635" s="79"/>
      <c r="Q6635" s="56" t="str">
        <f>IFERROR(VLOOKUP(P6635,#REF!,2,FALSE),"")</f>
        <v/>
      </c>
      <c r="R6635" s="39">
        <v>0</v>
      </c>
      <c r="S6635" s="41" t="s">
        <v>57</v>
      </c>
      <c r="T6635" s="35" t="s">
        <v>8</v>
      </c>
      <c r="U6635" s="35" t="s">
        <v>83</v>
      </c>
    </row>
    <row r="6636" spans="1:21" ht="15.65" customHeight="1" x14ac:dyDescent="0.35">
      <c r="A6636" s="78" t="s">
        <v>1162</v>
      </c>
      <c r="B6636" s="36">
        <v>28896</v>
      </c>
      <c r="D6636" s="53" t="s">
        <v>118</v>
      </c>
      <c r="E6636" s="39">
        <v>8</v>
      </c>
      <c r="F6636" s="30" t="s">
        <v>4091</v>
      </c>
      <c r="H6636" s="80">
        <v>165</v>
      </c>
      <c r="I6636" s="43" t="str">
        <f>IFERROR(VLOOKUP(H6636,#REF!,2,FALSE),"")</f>
        <v/>
      </c>
      <c r="J6636" s="39">
        <v>1</v>
      </c>
      <c r="K6636" s="41" t="s">
        <v>86</v>
      </c>
      <c r="L6636" s="39">
        <v>8</v>
      </c>
      <c r="M6636" s="54" t="s">
        <v>1802</v>
      </c>
      <c r="N6636" s="54" t="s">
        <v>1802</v>
      </c>
      <c r="P6636" s="79"/>
      <c r="Q6636" s="56" t="str">
        <f>IFERROR(VLOOKUP(P6636,#REF!,2,FALSE),"")</f>
        <v/>
      </c>
      <c r="R6636" s="39">
        <v>0</v>
      </c>
      <c r="S6636" s="41" t="s">
        <v>57</v>
      </c>
      <c r="T6636" s="35" t="s">
        <v>8</v>
      </c>
      <c r="U6636" s="35" t="s">
        <v>83</v>
      </c>
    </row>
    <row r="6637" spans="1:21" ht="15.65" customHeight="1" x14ac:dyDescent="0.35">
      <c r="A6637" s="78" t="s">
        <v>1162</v>
      </c>
      <c r="B6637" s="36">
        <v>28896</v>
      </c>
      <c r="D6637" s="53" t="s">
        <v>118</v>
      </c>
      <c r="E6637" s="39">
        <v>9</v>
      </c>
      <c r="F6637" s="29" t="s">
        <v>4099</v>
      </c>
      <c r="H6637" s="80">
        <v>179</v>
      </c>
      <c r="I6637" s="43" t="str">
        <f>IFERROR(VLOOKUP(H6637,#REF!,2,FALSE),"")</f>
        <v/>
      </c>
      <c r="J6637" s="39">
        <v>0.5</v>
      </c>
      <c r="K6637" s="41" t="s">
        <v>86</v>
      </c>
      <c r="L6637" s="39">
        <v>9</v>
      </c>
      <c r="M6637" s="54" t="s">
        <v>428</v>
      </c>
      <c r="N6637" s="54" t="s">
        <v>428</v>
      </c>
      <c r="P6637" s="79">
        <v>157</v>
      </c>
      <c r="Q6637" s="56" t="str">
        <f>IFERROR(VLOOKUP(P6637,#REF!,2,FALSE),"")</f>
        <v/>
      </c>
      <c r="R6637" s="39">
        <v>0.5</v>
      </c>
      <c r="S6637" s="41" t="s">
        <v>57</v>
      </c>
      <c r="T6637" s="35" t="s">
        <v>8</v>
      </c>
      <c r="U6637" s="35" t="s">
        <v>83</v>
      </c>
    </row>
    <row r="6638" spans="1:21" ht="15.65" customHeight="1" x14ac:dyDescent="0.35">
      <c r="A6638" s="78" t="s">
        <v>1162</v>
      </c>
      <c r="B6638" s="36">
        <v>28896</v>
      </c>
      <c r="D6638" s="53" t="s">
        <v>118</v>
      </c>
      <c r="E6638" s="39">
        <v>10</v>
      </c>
      <c r="F6638" s="29" t="s">
        <v>399</v>
      </c>
      <c r="H6638" s="80">
        <v>164</v>
      </c>
      <c r="I6638" s="43" t="str">
        <f>IFERROR(VLOOKUP(H6638,#REF!,2,FALSE),"")</f>
        <v/>
      </c>
      <c r="J6638" s="39">
        <v>0.5</v>
      </c>
      <c r="K6638" s="41" t="s">
        <v>86</v>
      </c>
      <c r="L6638" s="39">
        <v>10</v>
      </c>
      <c r="M6638" s="54" t="s">
        <v>1666</v>
      </c>
      <c r="N6638" s="54" t="s">
        <v>1666</v>
      </c>
      <c r="P6638" s="79">
        <v>151</v>
      </c>
      <c r="Q6638" s="56" t="str">
        <f>IFERROR(VLOOKUP(P6638,#REF!,2,FALSE),"")</f>
        <v/>
      </c>
      <c r="R6638" s="39">
        <v>0.5</v>
      </c>
      <c r="S6638" s="41" t="s">
        <v>57</v>
      </c>
      <c r="T6638" s="35" t="s">
        <v>8</v>
      </c>
      <c r="U6638" s="35" t="s">
        <v>83</v>
      </c>
    </row>
    <row r="6639" spans="1:21" ht="15.65" customHeight="1" x14ac:dyDescent="0.35">
      <c r="A6639" s="78" t="s">
        <v>1162</v>
      </c>
      <c r="B6639" s="36">
        <v>28896</v>
      </c>
      <c r="D6639" s="53" t="s">
        <v>118</v>
      </c>
      <c r="E6639" s="39">
        <v>11</v>
      </c>
      <c r="F6639" s="29" t="s">
        <v>4070</v>
      </c>
      <c r="H6639" s="80">
        <v>169</v>
      </c>
      <c r="I6639" s="43" t="str">
        <f>IFERROR(VLOOKUP(H6639,#REF!,2,FALSE),"")</f>
        <v/>
      </c>
      <c r="J6639" s="39">
        <v>1</v>
      </c>
      <c r="K6639" s="41" t="s">
        <v>86</v>
      </c>
      <c r="L6639" s="39">
        <v>11</v>
      </c>
      <c r="M6639" s="60" t="s">
        <v>32</v>
      </c>
      <c r="N6639" s="60" t="s">
        <v>32</v>
      </c>
      <c r="P6639" s="79"/>
      <c r="Q6639" s="56" t="str">
        <f>IFERROR(VLOOKUP(P6639,#REF!,2,FALSE),"")</f>
        <v/>
      </c>
      <c r="R6639" s="39">
        <v>0</v>
      </c>
      <c r="S6639" s="41" t="s">
        <v>57</v>
      </c>
      <c r="T6639" s="35" t="s">
        <v>8</v>
      </c>
      <c r="U6639" s="35" t="s">
        <v>83</v>
      </c>
    </row>
    <row r="6640" spans="1:21" ht="15.65" customHeight="1" x14ac:dyDescent="0.35">
      <c r="A6640" s="78" t="s">
        <v>1162</v>
      </c>
      <c r="B6640" s="36">
        <v>28896</v>
      </c>
      <c r="D6640" s="53" t="s">
        <v>118</v>
      </c>
      <c r="E6640" s="39">
        <v>12</v>
      </c>
      <c r="F6640" s="30" t="s">
        <v>4074</v>
      </c>
      <c r="H6640" s="80">
        <v>157</v>
      </c>
      <c r="I6640" s="43" t="str">
        <f>IFERROR(VLOOKUP(H6640,#REF!,2,FALSE),"")</f>
        <v/>
      </c>
      <c r="J6640" s="39">
        <v>1</v>
      </c>
      <c r="K6640" s="41" t="s">
        <v>86</v>
      </c>
      <c r="L6640" s="39">
        <v>12</v>
      </c>
      <c r="M6640" s="60" t="s">
        <v>436</v>
      </c>
      <c r="N6640" s="60" t="s">
        <v>436</v>
      </c>
      <c r="P6640" s="79"/>
      <c r="Q6640" s="56" t="str">
        <f>IFERROR(VLOOKUP(P6640,#REF!,2,FALSE),"")</f>
        <v/>
      </c>
      <c r="R6640" s="39">
        <v>0</v>
      </c>
      <c r="S6640" s="41" t="s">
        <v>57</v>
      </c>
      <c r="T6640" s="35" t="s">
        <v>8</v>
      </c>
      <c r="U6640" s="35" t="s">
        <v>83</v>
      </c>
    </row>
    <row r="6641" spans="1:21" ht="15.65" customHeight="1" x14ac:dyDescent="0.35">
      <c r="A6641" s="78" t="s">
        <v>1162</v>
      </c>
      <c r="B6641" s="36">
        <v>28896</v>
      </c>
      <c r="D6641" s="53" t="s">
        <v>118</v>
      </c>
      <c r="E6641" s="39">
        <v>13</v>
      </c>
      <c r="F6641" s="29" t="s">
        <v>401</v>
      </c>
      <c r="H6641" s="80">
        <v>159</v>
      </c>
      <c r="I6641" s="43" t="str">
        <f>IFERROR(VLOOKUP(H6641,#REF!,2,FALSE),"")</f>
        <v/>
      </c>
      <c r="J6641" s="39">
        <v>0</v>
      </c>
      <c r="K6641" s="41" t="s">
        <v>86</v>
      </c>
      <c r="L6641" s="39">
        <v>13</v>
      </c>
      <c r="M6641" s="60" t="s">
        <v>259</v>
      </c>
      <c r="N6641" s="60" t="s">
        <v>259</v>
      </c>
      <c r="P6641" s="79">
        <v>139</v>
      </c>
      <c r="Q6641" s="56" t="str">
        <f>IFERROR(VLOOKUP(P6641,#REF!,2,FALSE),"")</f>
        <v/>
      </c>
      <c r="R6641" s="39">
        <v>1</v>
      </c>
      <c r="S6641" s="41" t="s">
        <v>57</v>
      </c>
      <c r="T6641" s="35" t="s">
        <v>8</v>
      </c>
      <c r="U6641" s="35" t="s">
        <v>83</v>
      </c>
    </row>
    <row r="6642" spans="1:21" ht="15.65" customHeight="1" x14ac:dyDescent="0.35">
      <c r="A6642" s="78" t="s">
        <v>1162</v>
      </c>
      <c r="B6642" s="36">
        <v>28896</v>
      </c>
      <c r="D6642" s="53" t="s">
        <v>118</v>
      </c>
      <c r="E6642" s="39">
        <v>14</v>
      </c>
      <c r="F6642" s="29" t="s">
        <v>4071</v>
      </c>
      <c r="H6642" s="80">
        <v>161</v>
      </c>
      <c r="I6642" s="43" t="str">
        <f>IFERROR(VLOOKUP(H6642,#REF!,2,FALSE),"")</f>
        <v/>
      </c>
      <c r="J6642" s="39">
        <v>0.5</v>
      </c>
      <c r="K6642" s="41" t="s">
        <v>86</v>
      </c>
      <c r="L6642" s="39">
        <v>14</v>
      </c>
      <c r="M6642" s="54" t="s">
        <v>1202</v>
      </c>
      <c r="N6642" s="54" t="s">
        <v>1202</v>
      </c>
      <c r="P6642" s="79">
        <v>135</v>
      </c>
      <c r="Q6642" s="56" t="str">
        <f>IFERROR(VLOOKUP(P6642,#REF!,2,FALSE),"")</f>
        <v/>
      </c>
      <c r="R6642" s="39">
        <v>0.5</v>
      </c>
      <c r="S6642" s="41" t="s">
        <v>57</v>
      </c>
      <c r="T6642" s="35" t="s">
        <v>8</v>
      </c>
      <c r="U6642" s="35" t="s">
        <v>83</v>
      </c>
    </row>
    <row r="6643" spans="1:21" ht="15.65" customHeight="1" x14ac:dyDescent="0.35">
      <c r="A6643" s="78" t="s">
        <v>1162</v>
      </c>
      <c r="B6643" s="36">
        <v>28896</v>
      </c>
      <c r="D6643" s="53" t="s">
        <v>118</v>
      </c>
      <c r="E6643" s="39">
        <v>15</v>
      </c>
      <c r="F6643" s="46" t="s">
        <v>1650</v>
      </c>
      <c r="H6643" s="80">
        <v>160</v>
      </c>
      <c r="I6643" s="43" t="str">
        <f>IFERROR(VLOOKUP(H6643,#REF!,2,FALSE),"")</f>
        <v/>
      </c>
      <c r="J6643" s="39">
        <v>0</v>
      </c>
      <c r="K6643" s="41" t="s">
        <v>86</v>
      </c>
      <c r="L6643" s="39">
        <v>15</v>
      </c>
      <c r="M6643" s="65" t="s">
        <v>1047</v>
      </c>
      <c r="N6643" s="65" t="s">
        <v>1047</v>
      </c>
      <c r="P6643" s="79">
        <v>120</v>
      </c>
      <c r="Q6643" s="56" t="str">
        <f>IFERROR(VLOOKUP(P6643,#REF!,2,FALSE),"")</f>
        <v/>
      </c>
      <c r="R6643" s="39">
        <v>1</v>
      </c>
      <c r="S6643" s="41" t="s">
        <v>57</v>
      </c>
      <c r="T6643" s="35" t="s">
        <v>8</v>
      </c>
      <c r="U6643" s="35" t="s">
        <v>83</v>
      </c>
    </row>
    <row r="6644" spans="1:21" ht="15.65" customHeight="1" x14ac:dyDescent="0.35">
      <c r="A6644" s="78" t="s">
        <v>1162</v>
      </c>
      <c r="B6644" s="36">
        <v>28896</v>
      </c>
      <c r="D6644" s="53" t="s">
        <v>118</v>
      </c>
      <c r="E6644" s="39">
        <v>16</v>
      </c>
      <c r="F6644" s="30" t="s">
        <v>1163</v>
      </c>
      <c r="H6644" s="79" t="s">
        <v>593</v>
      </c>
      <c r="I6644" s="43" t="str">
        <f>IFERROR(VLOOKUP(H6644,#REF!,2,FALSE),"")</f>
        <v/>
      </c>
      <c r="J6644" s="39">
        <v>1</v>
      </c>
      <c r="K6644" s="41" t="s">
        <v>86</v>
      </c>
      <c r="L6644" s="39">
        <v>16</v>
      </c>
      <c r="M6644" s="60" t="s">
        <v>32</v>
      </c>
      <c r="N6644" s="60" t="s">
        <v>32</v>
      </c>
      <c r="P6644" s="79"/>
      <c r="Q6644" s="56" t="str">
        <f>IFERROR(VLOOKUP(P6644,#REF!,2,FALSE),"")</f>
        <v/>
      </c>
      <c r="R6644" s="39">
        <v>0</v>
      </c>
      <c r="S6644" s="41" t="s">
        <v>57</v>
      </c>
      <c r="T6644" s="35" t="s">
        <v>8</v>
      </c>
      <c r="U6644" s="35" t="s">
        <v>83</v>
      </c>
    </row>
    <row r="6645" spans="1:21" ht="15.65" customHeight="1" x14ac:dyDescent="0.35">
      <c r="A6645" s="78" t="s">
        <v>1162</v>
      </c>
      <c r="B6645" s="36">
        <v>28910</v>
      </c>
      <c r="D6645" s="53" t="s">
        <v>118</v>
      </c>
      <c r="E6645" s="39">
        <v>1</v>
      </c>
      <c r="F6645" s="29" t="s">
        <v>397</v>
      </c>
      <c r="H6645" s="80">
        <v>205</v>
      </c>
      <c r="I6645" s="43" t="str">
        <f>IFERROR(VLOOKUP(H6645,#REF!,2,FALSE),"")</f>
        <v/>
      </c>
      <c r="J6645" s="39">
        <v>0</v>
      </c>
      <c r="K6645" s="41" t="s">
        <v>88</v>
      </c>
      <c r="L6645" s="39">
        <v>1</v>
      </c>
      <c r="M6645" s="60" t="s">
        <v>268</v>
      </c>
      <c r="N6645" s="60" t="s">
        <v>268</v>
      </c>
      <c r="P6645" s="79">
        <v>184</v>
      </c>
      <c r="Q6645" s="56" t="str">
        <f>IFERROR(VLOOKUP(P6645,#REF!,2,FALSE),"")</f>
        <v/>
      </c>
      <c r="R6645" s="39">
        <v>1</v>
      </c>
      <c r="S6645" s="41" t="s">
        <v>57</v>
      </c>
      <c r="T6645" s="35" t="s">
        <v>8</v>
      </c>
      <c r="U6645" s="35" t="s">
        <v>83</v>
      </c>
    </row>
    <row r="6646" spans="1:21" ht="15.65" customHeight="1" x14ac:dyDescent="0.35">
      <c r="A6646" s="78" t="s">
        <v>1162</v>
      </c>
      <c r="B6646" s="36">
        <v>28910</v>
      </c>
      <c r="D6646" s="53" t="s">
        <v>118</v>
      </c>
      <c r="E6646" s="39">
        <v>2</v>
      </c>
      <c r="F6646" s="29" t="s">
        <v>398</v>
      </c>
      <c r="H6646" s="80">
        <v>190</v>
      </c>
      <c r="I6646" s="43" t="str">
        <f>IFERROR(VLOOKUP(H6646,#REF!,2,FALSE),"")</f>
        <v/>
      </c>
      <c r="J6646" s="39">
        <v>0.5</v>
      </c>
      <c r="K6646" s="41" t="s">
        <v>88</v>
      </c>
      <c r="L6646" s="39">
        <v>2</v>
      </c>
      <c r="M6646" s="54" t="s">
        <v>1190</v>
      </c>
      <c r="N6646" s="54" t="s">
        <v>1190</v>
      </c>
      <c r="P6646" s="79">
        <v>186</v>
      </c>
      <c r="Q6646" s="56" t="str">
        <f>IFERROR(VLOOKUP(P6646,#REF!,2,FALSE),"")</f>
        <v/>
      </c>
      <c r="R6646" s="39">
        <v>0.5</v>
      </c>
      <c r="S6646" s="41" t="s">
        <v>57</v>
      </c>
      <c r="T6646" s="35" t="s">
        <v>8</v>
      </c>
      <c r="U6646" s="35" t="s">
        <v>83</v>
      </c>
    </row>
    <row r="6647" spans="1:21" ht="15.65" customHeight="1" x14ac:dyDescent="0.35">
      <c r="A6647" s="78" t="s">
        <v>1162</v>
      </c>
      <c r="B6647" s="36">
        <v>28910</v>
      </c>
      <c r="D6647" s="53" t="s">
        <v>118</v>
      </c>
      <c r="E6647" s="39">
        <v>3</v>
      </c>
      <c r="F6647" s="29" t="s">
        <v>4078</v>
      </c>
      <c r="H6647" s="80">
        <v>185</v>
      </c>
      <c r="I6647" s="43" t="str">
        <f>IFERROR(VLOOKUP(H6647,#REF!,2,FALSE),"")</f>
        <v/>
      </c>
      <c r="J6647" s="39"/>
      <c r="K6647" s="41" t="s">
        <v>88</v>
      </c>
      <c r="L6647" s="39">
        <v>3</v>
      </c>
      <c r="M6647" s="41" t="s">
        <v>375</v>
      </c>
      <c r="N6647" s="41" t="s">
        <v>375</v>
      </c>
      <c r="P6647" s="79">
        <v>201</v>
      </c>
      <c r="Q6647" s="56" t="str">
        <f>IFERROR(VLOOKUP(P6647,#REF!,2,FALSE),"")</f>
        <v/>
      </c>
      <c r="R6647" s="39" t="s">
        <v>1014</v>
      </c>
      <c r="S6647" s="41" t="s">
        <v>57</v>
      </c>
      <c r="T6647" s="35" t="s">
        <v>8</v>
      </c>
      <c r="U6647" s="35" t="s">
        <v>83</v>
      </c>
    </row>
    <row r="6648" spans="1:21" ht="15.65" customHeight="1" x14ac:dyDescent="0.35">
      <c r="A6648" s="78" t="s">
        <v>1162</v>
      </c>
      <c r="B6648" s="36">
        <v>28910</v>
      </c>
      <c r="D6648" s="53" t="s">
        <v>118</v>
      </c>
      <c r="E6648" s="39">
        <v>4</v>
      </c>
      <c r="F6648" s="29" t="s">
        <v>4073</v>
      </c>
      <c r="H6648" s="80">
        <v>181</v>
      </c>
      <c r="I6648" s="43" t="str">
        <f>IFERROR(VLOOKUP(H6648,#REF!,2,FALSE),"")</f>
        <v/>
      </c>
      <c r="J6648" s="39"/>
      <c r="K6648" s="41" t="s">
        <v>88</v>
      </c>
      <c r="L6648" s="39">
        <v>4</v>
      </c>
      <c r="M6648" s="60" t="s">
        <v>394</v>
      </c>
      <c r="N6648" s="60" t="s">
        <v>394</v>
      </c>
      <c r="P6648" s="79">
        <v>192</v>
      </c>
      <c r="Q6648" s="56" t="str">
        <f>IFERROR(VLOOKUP(P6648,#REF!,2,FALSE),"")</f>
        <v/>
      </c>
      <c r="R6648" s="39" t="s">
        <v>1014</v>
      </c>
      <c r="S6648" s="41" t="s">
        <v>57</v>
      </c>
      <c r="T6648" s="35" t="s">
        <v>8</v>
      </c>
      <c r="U6648" s="35" t="s">
        <v>83</v>
      </c>
    </row>
    <row r="6649" spans="1:21" ht="15.65" customHeight="1" x14ac:dyDescent="0.35">
      <c r="A6649" s="78" t="s">
        <v>1162</v>
      </c>
      <c r="B6649" s="36">
        <v>28910</v>
      </c>
      <c r="D6649" s="53" t="s">
        <v>118</v>
      </c>
      <c r="E6649" s="39">
        <v>5</v>
      </c>
      <c r="F6649" s="30" t="s">
        <v>4120</v>
      </c>
      <c r="H6649" s="80">
        <v>152</v>
      </c>
      <c r="I6649" s="43" t="str">
        <f>IFERROR(VLOOKUP(H6649,#REF!,2,FALSE),"")</f>
        <v/>
      </c>
      <c r="J6649" s="39">
        <v>1</v>
      </c>
      <c r="K6649" s="41" t="s">
        <v>88</v>
      </c>
      <c r="L6649" s="39">
        <v>5</v>
      </c>
      <c r="M6649" s="54" t="s">
        <v>3222</v>
      </c>
      <c r="N6649" s="54" t="s">
        <v>3222</v>
      </c>
      <c r="P6649" s="79"/>
      <c r="Q6649" s="56" t="str">
        <f>IFERROR(VLOOKUP(P6649,#REF!,2,FALSE),"")</f>
        <v/>
      </c>
      <c r="R6649" s="39">
        <v>0</v>
      </c>
      <c r="S6649" s="41" t="s">
        <v>57</v>
      </c>
      <c r="T6649" s="35" t="s">
        <v>8</v>
      </c>
      <c r="U6649" s="35" t="s">
        <v>83</v>
      </c>
    </row>
    <row r="6650" spans="1:21" ht="15.65" customHeight="1" x14ac:dyDescent="0.35">
      <c r="A6650" s="78" t="s">
        <v>1162</v>
      </c>
      <c r="B6650" s="36">
        <v>28910</v>
      </c>
      <c r="D6650" s="53" t="s">
        <v>118</v>
      </c>
      <c r="E6650" s="39">
        <v>6</v>
      </c>
      <c r="F6650" s="29" t="s">
        <v>387</v>
      </c>
      <c r="H6650" s="80">
        <v>173</v>
      </c>
      <c r="I6650" s="43" t="str">
        <f>IFERROR(VLOOKUP(H6650,#REF!,2,FALSE),"")</f>
        <v/>
      </c>
      <c r="J6650" s="39">
        <v>0.5</v>
      </c>
      <c r="K6650" s="41" t="s">
        <v>88</v>
      </c>
      <c r="L6650" s="39">
        <v>6</v>
      </c>
      <c r="M6650" s="57" t="s">
        <v>3559</v>
      </c>
      <c r="N6650" s="57" t="s">
        <v>3559</v>
      </c>
      <c r="P6650" s="79">
        <v>185</v>
      </c>
      <c r="Q6650" s="56" t="str">
        <f>IFERROR(VLOOKUP(P6650,#REF!,2,FALSE),"")</f>
        <v/>
      </c>
      <c r="R6650" s="39">
        <v>0.5</v>
      </c>
      <c r="S6650" s="41" t="s">
        <v>57</v>
      </c>
      <c r="T6650" s="35" t="s">
        <v>8</v>
      </c>
      <c r="U6650" s="35" t="s">
        <v>83</v>
      </c>
    </row>
    <row r="6651" spans="1:21" ht="15.65" customHeight="1" x14ac:dyDescent="0.35">
      <c r="A6651" s="78" t="s">
        <v>1162</v>
      </c>
      <c r="B6651" s="36">
        <v>28910</v>
      </c>
      <c r="D6651" s="53" t="s">
        <v>118</v>
      </c>
      <c r="E6651" s="39">
        <v>7</v>
      </c>
      <c r="F6651" s="29" t="s">
        <v>4067</v>
      </c>
      <c r="H6651" s="80">
        <v>173</v>
      </c>
      <c r="I6651" s="43" t="str">
        <f>IFERROR(VLOOKUP(H6651,#REF!,2,FALSE),"")</f>
        <v/>
      </c>
      <c r="J6651" s="39">
        <v>0.5</v>
      </c>
      <c r="K6651" s="41" t="s">
        <v>88</v>
      </c>
      <c r="L6651" s="39">
        <v>7</v>
      </c>
      <c r="M6651" s="60" t="s">
        <v>232</v>
      </c>
      <c r="N6651" s="60" t="s">
        <v>232</v>
      </c>
      <c r="P6651" s="79">
        <v>182</v>
      </c>
      <c r="Q6651" s="56" t="str">
        <f>IFERROR(VLOOKUP(P6651,#REF!,2,FALSE),"")</f>
        <v/>
      </c>
      <c r="R6651" s="39">
        <v>0.5</v>
      </c>
      <c r="S6651" s="41" t="s">
        <v>57</v>
      </c>
      <c r="T6651" s="35" t="s">
        <v>8</v>
      </c>
      <c r="U6651" s="35" t="s">
        <v>83</v>
      </c>
    </row>
    <row r="6652" spans="1:21" ht="15.65" customHeight="1" x14ac:dyDescent="0.35">
      <c r="A6652" s="78" t="s">
        <v>1162</v>
      </c>
      <c r="B6652" s="36">
        <v>28910</v>
      </c>
      <c r="D6652" s="53" t="s">
        <v>118</v>
      </c>
      <c r="E6652" s="39">
        <v>8</v>
      </c>
      <c r="F6652" s="29" t="s">
        <v>32</v>
      </c>
      <c r="H6652" s="79" t="s">
        <v>593</v>
      </c>
      <c r="I6652" s="43" t="str">
        <f>IFERROR(VLOOKUP(H6652,#REF!,2,FALSE),"")</f>
        <v/>
      </c>
      <c r="J6652" s="39">
        <v>0</v>
      </c>
      <c r="K6652" s="41" t="s">
        <v>88</v>
      </c>
      <c r="L6652" s="39">
        <v>8</v>
      </c>
      <c r="M6652" s="54" t="s">
        <v>1253</v>
      </c>
      <c r="N6652" s="54" t="s">
        <v>1253</v>
      </c>
      <c r="P6652" s="79">
        <v>183</v>
      </c>
      <c r="Q6652" s="56" t="str">
        <f>IFERROR(VLOOKUP(P6652,#REF!,2,FALSE),"")</f>
        <v/>
      </c>
      <c r="R6652" s="39">
        <v>1</v>
      </c>
      <c r="S6652" s="41" t="s">
        <v>57</v>
      </c>
      <c r="T6652" s="35" t="s">
        <v>8</v>
      </c>
      <c r="U6652" s="35" t="s">
        <v>83</v>
      </c>
    </row>
    <row r="6653" spans="1:21" ht="15.65" customHeight="1" x14ac:dyDescent="0.35">
      <c r="A6653" s="78" t="s">
        <v>1162</v>
      </c>
      <c r="B6653" s="36">
        <v>28910</v>
      </c>
      <c r="D6653" s="53" t="s">
        <v>118</v>
      </c>
      <c r="E6653" s="39">
        <v>9</v>
      </c>
      <c r="F6653" s="29" t="s">
        <v>4070</v>
      </c>
      <c r="H6653" s="80">
        <v>169</v>
      </c>
      <c r="I6653" s="43" t="str">
        <f>IFERROR(VLOOKUP(H6653,#REF!,2,FALSE),"")</f>
        <v/>
      </c>
      <c r="J6653" s="39">
        <v>0</v>
      </c>
      <c r="K6653" s="41" t="s">
        <v>88</v>
      </c>
      <c r="L6653" s="39">
        <v>9</v>
      </c>
      <c r="M6653" s="54" t="s">
        <v>475</v>
      </c>
      <c r="N6653" s="54" t="s">
        <v>475</v>
      </c>
      <c r="P6653" s="79">
        <v>185</v>
      </c>
      <c r="Q6653" s="56" t="str">
        <f>IFERROR(VLOOKUP(P6653,#REF!,2,FALSE),"")</f>
        <v/>
      </c>
      <c r="R6653" s="39">
        <v>1</v>
      </c>
      <c r="S6653" s="41" t="s">
        <v>57</v>
      </c>
      <c r="T6653" s="35" t="s">
        <v>8</v>
      </c>
      <c r="U6653" s="35" t="s">
        <v>83</v>
      </c>
    </row>
    <row r="6654" spans="1:21" ht="15.65" customHeight="1" x14ac:dyDescent="0.35">
      <c r="A6654" s="78" t="s">
        <v>1162</v>
      </c>
      <c r="B6654" s="36">
        <v>28910</v>
      </c>
      <c r="D6654" s="53" t="s">
        <v>118</v>
      </c>
      <c r="E6654" s="39">
        <v>10</v>
      </c>
      <c r="F6654" s="29" t="s">
        <v>401</v>
      </c>
      <c r="H6654" s="80">
        <v>159</v>
      </c>
      <c r="I6654" s="43" t="str">
        <f>IFERROR(VLOOKUP(H6654,#REF!,2,FALSE),"")</f>
        <v/>
      </c>
      <c r="J6654" s="39">
        <v>0</v>
      </c>
      <c r="K6654" s="41" t="s">
        <v>88</v>
      </c>
      <c r="L6654" s="39">
        <v>10</v>
      </c>
      <c r="M6654" s="60" t="s">
        <v>379</v>
      </c>
      <c r="N6654" s="60" t="s">
        <v>379</v>
      </c>
      <c r="P6654" s="79">
        <v>185</v>
      </c>
      <c r="Q6654" s="56" t="str">
        <f>IFERROR(VLOOKUP(P6654,#REF!,2,FALSE),"")</f>
        <v/>
      </c>
      <c r="R6654" s="39">
        <v>1</v>
      </c>
      <c r="S6654" s="41" t="s">
        <v>57</v>
      </c>
      <c r="T6654" s="35" t="s">
        <v>8</v>
      </c>
      <c r="U6654" s="35" t="s">
        <v>83</v>
      </c>
    </row>
    <row r="6655" spans="1:21" ht="15.65" customHeight="1" x14ac:dyDescent="0.35">
      <c r="A6655" s="78" t="s">
        <v>1162</v>
      </c>
      <c r="B6655" s="36">
        <v>28910</v>
      </c>
      <c r="D6655" s="53" t="s">
        <v>118</v>
      </c>
      <c r="E6655" s="39">
        <v>11</v>
      </c>
      <c r="F6655" s="29" t="s">
        <v>399</v>
      </c>
      <c r="H6655" s="80">
        <v>164</v>
      </c>
      <c r="I6655" s="43" t="str">
        <f>IFERROR(VLOOKUP(H6655,#REF!,2,FALSE),"")</f>
        <v/>
      </c>
      <c r="J6655" s="39">
        <v>0</v>
      </c>
      <c r="K6655" s="41" t="s">
        <v>88</v>
      </c>
      <c r="L6655" s="39">
        <v>11</v>
      </c>
      <c r="M6655" s="54" t="s">
        <v>1191</v>
      </c>
      <c r="N6655" s="54" t="s">
        <v>1191</v>
      </c>
      <c r="P6655" s="79">
        <v>169</v>
      </c>
      <c r="Q6655" s="56" t="str">
        <f>IFERROR(VLOOKUP(P6655,#REF!,2,FALSE),"")</f>
        <v/>
      </c>
      <c r="R6655" s="39">
        <v>1</v>
      </c>
      <c r="S6655" s="41" t="s">
        <v>57</v>
      </c>
      <c r="T6655" s="35" t="s">
        <v>8</v>
      </c>
      <c r="U6655" s="35" t="s">
        <v>83</v>
      </c>
    </row>
    <row r="6656" spans="1:21" ht="15.65" customHeight="1" x14ac:dyDescent="0.35">
      <c r="A6656" s="78" t="s">
        <v>1162</v>
      </c>
      <c r="B6656" s="36">
        <v>28910</v>
      </c>
      <c r="D6656" s="53" t="s">
        <v>118</v>
      </c>
      <c r="E6656" s="39">
        <v>12</v>
      </c>
      <c r="F6656" s="29" t="s">
        <v>4071</v>
      </c>
      <c r="H6656" s="80">
        <v>161</v>
      </c>
      <c r="I6656" s="43" t="str">
        <f>IFERROR(VLOOKUP(H6656,#REF!,2,FALSE),"")</f>
        <v/>
      </c>
      <c r="J6656" s="39">
        <v>0</v>
      </c>
      <c r="K6656" s="41" t="s">
        <v>88</v>
      </c>
      <c r="L6656" s="39">
        <v>12</v>
      </c>
      <c r="M6656" s="54" t="s">
        <v>422</v>
      </c>
      <c r="N6656" s="54" t="s">
        <v>422</v>
      </c>
      <c r="P6656" s="79">
        <v>165</v>
      </c>
      <c r="Q6656" s="56" t="str">
        <f>IFERROR(VLOOKUP(P6656,#REF!,2,FALSE),"")</f>
        <v/>
      </c>
      <c r="R6656" s="39">
        <v>1</v>
      </c>
      <c r="S6656" s="41" t="s">
        <v>57</v>
      </c>
      <c r="T6656" s="35" t="s">
        <v>8</v>
      </c>
      <c r="U6656" s="35" t="s">
        <v>83</v>
      </c>
    </row>
    <row r="6657" spans="1:21" ht="15.65" customHeight="1" x14ac:dyDescent="0.35">
      <c r="A6657" s="78" t="s">
        <v>1162</v>
      </c>
      <c r="B6657" s="36">
        <v>28910</v>
      </c>
      <c r="D6657" s="53" t="s">
        <v>118</v>
      </c>
      <c r="E6657" s="39">
        <v>13</v>
      </c>
      <c r="F6657" s="30" t="s">
        <v>1099</v>
      </c>
      <c r="H6657" s="80">
        <v>158</v>
      </c>
      <c r="I6657" s="43" t="str">
        <f>IFERROR(VLOOKUP(H6657,#REF!,2,FALSE),"")</f>
        <v/>
      </c>
      <c r="J6657" s="39">
        <v>0</v>
      </c>
      <c r="K6657" s="41" t="s">
        <v>88</v>
      </c>
      <c r="L6657" s="39">
        <v>13</v>
      </c>
      <c r="M6657" s="60" t="s">
        <v>378</v>
      </c>
      <c r="N6657" s="60" t="s">
        <v>378</v>
      </c>
      <c r="P6657" s="79">
        <v>183</v>
      </c>
      <c r="Q6657" s="56" t="str">
        <f>IFERROR(VLOOKUP(P6657,#REF!,2,FALSE),"")</f>
        <v/>
      </c>
      <c r="R6657" s="39">
        <v>1</v>
      </c>
      <c r="S6657" s="41" t="s">
        <v>57</v>
      </c>
      <c r="T6657" s="35" t="s">
        <v>8</v>
      </c>
      <c r="U6657" s="35" t="s">
        <v>83</v>
      </c>
    </row>
    <row r="6658" spans="1:21" ht="15.65" customHeight="1" x14ac:dyDescent="0.35">
      <c r="A6658" s="78" t="s">
        <v>1162</v>
      </c>
      <c r="B6658" s="36">
        <v>28910</v>
      </c>
      <c r="D6658" s="53" t="s">
        <v>118</v>
      </c>
      <c r="E6658" s="39">
        <v>14</v>
      </c>
      <c r="F6658" s="30" t="s">
        <v>4074</v>
      </c>
      <c r="H6658" s="80">
        <v>157</v>
      </c>
      <c r="I6658" s="43" t="str">
        <f>IFERROR(VLOOKUP(H6658,#REF!,2,FALSE),"")</f>
        <v/>
      </c>
      <c r="J6658" s="39">
        <v>0.5</v>
      </c>
      <c r="K6658" s="41" t="s">
        <v>88</v>
      </c>
      <c r="L6658" s="39">
        <v>14</v>
      </c>
      <c r="M6658" s="57" t="s">
        <v>3553</v>
      </c>
      <c r="N6658" s="57" t="s">
        <v>3553</v>
      </c>
      <c r="P6658" s="79">
        <v>180</v>
      </c>
      <c r="Q6658" s="56" t="str">
        <f>IFERROR(VLOOKUP(P6658,#REF!,2,FALSE),"")</f>
        <v/>
      </c>
      <c r="R6658" s="39">
        <v>0.5</v>
      </c>
      <c r="S6658" s="41" t="s">
        <v>57</v>
      </c>
      <c r="T6658" s="35" t="s">
        <v>8</v>
      </c>
      <c r="U6658" s="35" t="s">
        <v>83</v>
      </c>
    </row>
    <row r="6659" spans="1:21" ht="15.65" customHeight="1" x14ac:dyDescent="0.35">
      <c r="A6659" s="78" t="s">
        <v>1162</v>
      </c>
      <c r="B6659" s="36">
        <v>28910</v>
      </c>
      <c r="D6659" s="53" t="s">
        <v>118</v>
      </c>
      <c r="E6659" s="39">
        <v>15</v>
      </c>
      <c r="F6659" s="30" t="s">
        <v>4169</v>
      </c>
      <c r="H6659" s="80">
        <v>149</v>
      </c>
      <c r="I6659" s="43" t="str">
        <f>IFERROR(VLOOKUP(H6659,#REF!,2,FALSE),"")</f>
        <v/>
      </c>
      <c r="J6659" s="39">
        <v>0.5</v>
      </c>
      <c r="K6659" s="41" t="s">
        <v>88</v>
      </c>
      <c r="L6659" s="39">
        <v>15</v>
      </c>
      <c r="M6659" s="54" t="s">
        <v>907</v>
      </c>
      <c r="N6659" s="54" t="s">
        <v>907</v>
      </c>
      <c r="P6659" s="79">
        <v>179</v>
      </c>
      <c r="Q6659" s="56" t="str">
        <f>IFERROR(VLOOKUP(P6659,#REF!,2,FALSE),"")</f>
        <v/>
      </c>
      <c r="R6659" s="39">
        <v>0.5</v>
      </c>
      <c r="S6659" s="41" t="s">
        <v>57</v>
      </c>
      <c r="T6659" s="35" t="s">
        <v>8</v>
      </c>
      <c r="U6659" s="35" t="s">
        <v>83</v>
      </c>
    </row>
    <row r="6660" spans="1:21" ht="15.65" customHeight="1" x14ac:dyDescent="0.35">
      <c r="A6660" s="78" t="s">
        <v>1162</v>
      </c>
      <c r="B6660" s="36">
        <v>28910</v>
      </c>
      <c r="D6660" s="53" t="s">
        <v>118</v>
      </c>
      <c r="E6660" s="39">
        <v>16</v>
      </c>
      <c r="F6660" s="30" t="s">
        <v>4170</v>
      </c>
      <c r="H6660" s="80">
        <v>158</v>
      </c>
      <c r="I6660" s="43" t="str">
        <f>IFERROR(VLOOKUP(H6660,#REF!,2,FALSE),"")</f>
        <v/>
      </c>
      <c r="J6660" s="39">
        <v>1</v>
      </c>
      <c r="K6660" s="41" t="s">
        <v>88</v>
      </c>
      <c r="L6660" s="39">
        <v>16</v>
      </c>
      <c r="M6660" s="60" t="s">
        <v>230</v>
      </c>
      <c r="N6660" s="60" t="s">
        <v>230</v>
      </c>
      <c r="P6660" s="79">
        <v>178</v>
      </c>
      <c r="Q6660" s="56" t="str">
        <f>IFERROR(VLOOKUP(P6660,#REF!,2,FALSE),"")</f>
        <v/>
      </c>
      <c r="R6660" s="39">
        <v>0</v>
      </c>
      <c r="S6660" s="41" t="s">
        <v>57</v>
      </c>
      <c r="T6660" s="35" t="s">
        <v>8</v>
      </c>
      <c r="U6660" s="35" t="s">
        <v>83</v>
      </c>
    </row>
    <row r="6661" spans="1:21" ht="15.65" customHeight="1" x14ac:dyDescent="0.35">
      <c r="A6661" s="78" t="s">
        <v>1162</v>
      </c>
      <c r="B6661" s="36">
        <v>28910</v>
      </c>
      <c r="D6661" s="35" t="s">
        <v>951</v>
      </c>
      <c r="E6661" s="39">
        <v>1</v>
      </c>
      <c r="F6661" s="30" t="s">
        <v>1167</v>
      </c>
      <c r="H6661" s="80">
        <v>146</v>
      </c>
      <c r="I6661" s="43" t="str">
        <f>IFERROR(VLOOKUP(H6661,#REF!,2,FALSE),"")</f>
        <v/>
      </c>
      <c r="J6661" s="39">
        <v>0</v>
      </c>
      <c r="K6661" s="41" t="s">
        <v>89</v>
      </c>
      <c r="L6661" s="39">
        <v>1</v>
      </c>
      <c r="M6661" s="60" t="s">
        <v>381</v>
      </c>
      <c r="N6661" s="60" t="s">
        <v>381</v>
      </c>
      <c r="P6661" s="79">
        <v>177</v>
      </c>
      <c r="Q6661" s="56" t="str">
        <f>IFERROR(VLOOKUP(P6661,#REF!,2,FALSE),"")</f>
        <v/>
      </c>
      <c r="R6661" s="39">
        <v>1</v>
      </c>
      <c r="S6661" s="41" t="s">
        <v>57</v>
      </c>
      <c r="T6661" s="35" t="s">
        <v>8</v>
      </c>
      <c r="U6661" s="35" t="s">
        <v>84</v>
      </c>
    </row>
    <row r="6662" spans="1:21" ht="15.65" customHeight="1" x14ac:dyDescent="0.35">
      <c r="A6662" s="78" t="s">
        <v>1162</v>
      </c>
      <c r="B6662" s="36">
        <v>28910</v>
      </c>
      <c r="D6662" s="35" t="s">
        <v>951</v>
      </c>
      <c r="E6662" s="39">
        <v>2</v>
      </c>
      <c r="F6662" s="29" t="s">
        <v>659</v>
      </c>
      <c r="H6662" s="80">
        <v>145</v>
      </c>
      <c r="I6662" s="43" t="str">
        <f>IFERROR(VLOOKUP(H6662,#REF!,2,FALSE),"")</f>
        <v/>
      </c>
      <c r="J6662" s="39"/>
      <c r="K6662" s="41" t="s">
        <v>89</v>
      </c>
      <c r="L6662" s="39">
        <v>2</v>
      </c>
      <c r="M6662" s="54" t="s">
        <v>423</v>
      </c>
      <c r="N6662" s="54" t="s">
        <v>423</v>
      </c>
      <c r="P6662" s="79"/>
      <c r="Q6662" s="56" t="str">
        <f>IFERROR(VLOOKUP(P6662,#REF!,2,FALSE),"")</f>
        <v/>
      </c>
      <c r="R6662" s="39" t="s">
        <v>1014</v>
      </c>
      <c r="S6662" s="41" t="s">
        <v>57</v>
      </c>
      <c r="T6662" s="35" t="s">
        <v>8</v>
      </c>
      <c r="U6662" s="35" t="s">
        <v>84</v>
      </c>
    </row>
    <row r="6663" spans="1:21" ht="15.65" customHeight="1" x14ac:dyDescent="0.35">
      <c r="A6663" s="78" t="s">
        <v>1162</v>
      </c>
      <c r="B6663" s="36">
        <v>28910</v>
      </c>
      <c r="D6663" s="35" t="s">
        <v>951</v>
      </c>
      <c r="E6663" s="39">
        <v>3</v>
      </c>
      <c r="F6663" s="30" t="s">
        <v>1251</v>
      </c>
      <c r="H6663" s="80">
        <v>142</v>
      </c>
      <c r="I6663" s="43" t="str">
        <f>IFERROR(VLOOKUP(H6663,#REF!,2,FALSE),"")</f>
        <v/>
      </c>
      <c r="J6663" s="39">
        <v>0</v>
      </c>
      <c r="K6663" s="41" t="s">
        <v>89</v>
      </c>
      <c r="L6663" s="39">
        <v>3</v>
      </c>
      <c r="M6663" s="54" t="s">
        <v>1192</v>
      </c>
      <c r="N6663" s="54" t="s">
        <v>1192</v>
      </c>
      <c r="P6663" s="79">
        <v>177</v>
      </c>
      <c r="Q6663" s="56" t="str">
        <f>IFERROR(VLOOKUP(P6663,#REF!,2,FALSE),"")</f>
        <v/>
      </c>
      <c r="R6663" s="39">
        <v>1</v>
      </c>
      <c r="S6663" s="41" t="s">
        <v>57</v>
      </c>
      <c r="T6663" s="35" t="s">
        <v>8</v>
      </c>
      <c r="U6663" s="35" t="s">
        <v>84</v>
      </c>
    </row>
    <row r="6664" spans="1:21" ht="15.65" customHeight="1" x14ac:dyDescent="0.35">
      <c r="A6664" s="78" t="s">
        <v>1162</v>
      </c>
      <c r="B6664" s="36">
        <v>28910</v>
      </c>
      <c r="D6664" s="35" t="s">
        <v>951</v>
      </c>
      <c r="E6664" s="39">
        <v>4</v>
      </c>
      <c r="F6664" s="30" t="s">
        <v>1165</v>
      </c>
      <c r="H6664" s="80">
        <v>138</v>
      </c>
      <c r="I6664" s="43" t="str">
        <f>IFERROR(VLOOKUP(H6664,#REF!,2,FALSE),"")</f>
        <v/>
      </c>
      <c r="J6664" s="39">
        <v>0</v>
      </c>
      <c r="K6664" s="41" t="s">
        <v>89</v>
      </c>
      <c r="L6664" s="39">
        <v>4</v>
      </c>
      <c r="M6664" s="65" t="s">
        <v>1526</v>
      </c>
      <c r="N6664" s="65" t="s">
        <v>1526</v>
      </c>
      <c r="P6664" s="79">
        <v>173</v>
      </c>
      <c r="Q6664" s="56" t="str">
        <f>IFERROR(VLOOKUP(P6664,#REF!,2,FALSE),"")</f>
        <v/>
      </c>
      <c r="R6664" s="39">
        <v>1</v>
      </c>
      <c r="S6664" s="41" t="s">
        <v>57</v>
      </c>
      <c r="T6664" s="35" t="s">
        <v>8</v>
      </c>
      <c r="U6664" s="35" t="s">
        <v>84</v>
      </c>
    </row>
    <row r="6665" spans="1:21" ht="15.65" customHeight="1" x14ac:dyDescent="0.35">
      <c r="A6665" s="78" t="s">
        <v>1162</v>
      </c>
      <c r="B6665" s="36">
        <v>28910</v>
      </c>
      <c r="D6665" s="35" t="s">
        <v>951</v>
      </c>
      <c r="E6665" s="39">
        <v>5</v>
      </c>
      <c r="F6665" s="66" t="s">
        <v>3402</v>
      </c>
      <c r="H6665" s="80">
        <v>125</v>
      </c>
      <c r="I6665" s="43" t="str">
        <f>IFERROR(VLOOKUP(H6665,#REF!,2,FALSE),"")</f>
        <v/>
      </c>
      <c r="J6665" s="39">
        <v>0</v>
      </c>
      <c r="K6665" s="41" t="s">
        <v>89</v>
      </c>
      <c r="L6665" s="39">
        <v>5</v>
      </c>
      <c r="M6665" s="65" t="s">
        <v>424</v>
      </c>
      <c r="N6665" s="65" t="s">
        <v>424</v>
      </c>
      <c r="P6665" s="79">
        <v>169</v>
      </c>
      <c r="Q6665" s="56" t="str">
        <f>IFERROR(VLOOKUP(P6665,#REF!,2,FALSE),"")</f>
        <v/>
      </c>
      <c r="R6665" s="39">
        <v>1</v>
      </c>
      <c r="S6665" s="41" t="s">
        <v>57</v>
      </c>
      <c r="T6665" s="35" t="s">
        <v>8</v>
      </c>
      <c r="U6665" s="35" t="s">
        <v>84</v>
      </c>
    </row>
    <row r="6666" spans="1:21" ht="15.65" customHeight="1" x14ac:dyDescent="0.35">
      <c r="A6666" s="35" t="s">
        <v>1265</v>
      </c>
      <c r="B6666" s="36">
        <v>29526</v>
      </c>
      <c r="C6666" s="35" t="s">
        <v>963</v>
      </c>
      <c r="D6666" s="53" t="s">
        <v>118</v>
      </c>
      <c r="E6666" s="39">
        <v>1</v>
      </c>
      <c r="F6666" s="29" t="s">
        <v>4065</v>
      </c>
      <c r="H6666" s="80">
        <v>197</v>
      </c>
      <c r="I6666" s="43" t="str">
        <f>IFERROR(VLOOKUP(H6666,#REF!,2,FALSE),"")</f>
        <v/>
      </c>
      <c r="J6666" s="39">
        <v>0.5</v>
      </c>
      <c r="K6666" s="41" t="s">
        <v>59</v>
      </c>
      <c r="L6666" s="39">
        <v>1</v>
      </c>
      <c r="M6666" s="60" t="s">
        <v>361</v>
      </c>
      <c r="N6666" s="60" t="s">
        <v>361</v>
      </c>
      <c r="P6666" s="79">
        <v>198</v>
      </c>
      <c r="Q6666" s="56" t="str">
        <f>IFERROR(VLOOKUP(P6666,#REF!,2,FALSE),"")</f>
        <v/>
      </c>
      <c r="R6666" s="39">
        <v>0.5</v>
      </c>
      <c r="S6666" s="41" t="s">
        <v>57</v>
      </c>
      <c r="T6666" s="35" t="s">
        <v>8</v>
      </c>
      <c r="U6666" s="35" t="s">
        <v>83</v>
      </c>
    </row>
    <row r="6667" spans="1:21" ht="15.65" customHeight="1" x14ac:dyDescent="0.35">
      <c r="A6667" s="35" t="s">
        <v>1265</v>
      </c>
      <c r="B6667" s="36">
        <v>29526</v>
      </c>
      <c r="C6667" s="35" t="s">
        <v>963</v>
      </c>
      <c r="D6667" s="53" t="s">
        <v>118</v>
      </c>
      <c r="E6667" s="39">
        <v>2</v>
      </c>
      <c r="F6667" s="29" t="s">
        <v>4097</v>
      </c>
      <c r="H6667" s="80">
        <v>190</v>
      </c>
      <c r="I6667" s="43" t="str">
        <f>IFERROR(VLOOKUP(H6667,#REF!,2,FALSE),"")</f>
        <v/>
      </c>
      <c r="J6667" s="39">
        <v>0</v>
      </c>
      <c r="K6667" s="41" t="s">
        <v>59</v>
      </c>
      <c r="L6667" s="39">
        <v>2</v>
      </c>
      <c r="M6667" s="54" t="s">
        <v>383</v>
      </c>
      <c r="N6667" s="54" t="s">
        <v>383</v>
      </c>
      <c r="P6667" s="79">
        <v>211</v>
      </c>
      <c r="Q6667" s="56" t="str">
        <f>IFERROR(VLOOKUP(P6667,#REF!,2,FALSE),"")</f>
        <v/>
      </c>
      <c r="R6667" s="39">
        <v>1</v>
      </c>
      <c r="S6667" s="41" t="s">
        <v>57</v>
      </c>
      <c r="T6667" s="35" t="s">
        <v>8</v>
      </c>
      <c r="U6667" s="35" t="s">
        <v>83</v>
      </c>
    </row>
    <row r="6668" spans="1:21" ht="15.65" customHeight="1" x14ac:dyDescent="0.35">
      <c r="A6668" s="35" t="s">
        <v>1265</v>
      </c>
      <c r="B6668" s="36">
        <v>29526</v>
      </c>
      <c r="C6668" s="35" t="s">
        <v>963</v>
      </c>
      <c r="D6668" s="53" t="s">
        <v>118</v>
      </c>
      <c r="E6668" s="39">
        <v>3</v>
      </c>
      <c r="F6668" s="29" t="s">
        <v>4073</v>
      </c>
      <c r="H6668" s="80">
        <v>186</v>
      </c>
      <c r="I6668" s="43" t="str">
        <f>IFERROR(VLOOKUP(H6668,#REF!,2,FALSE),"")</f>
        <v/>
      </c>
      <c r="J6668" s="39">
        <v>0.5</v>
      </c>
      <c r="K6668" s="41" t="s">
        <v>59</v>
      </c>
      <c r="L6668" s="39">
        <v>3</v>
      </c>
      <c r="M6668" s="55" t="s">
        <v>402</v>
      </c>
      <c r="N6668" s="55" t="s">
        <v>402</v>
      </c>
      <c r="P6668" s="79">
        <v>186</v>
      </c>
      <c r="Q6668" s="56" t="str">
        <f>IFERROR(VLOOKUP(P6668,#REF!,2,FALSE),"")</f>
        <v/>
      </c>
      <c r="R6668" s="39">
        <v>0.5</v>
      </c>
      <c r="S6668" s="41" t="s">
        <v>57</v>
      </c>
      <c r="T6668" s="35" t="s">
        <v>8</v>
      </c>
      <c r="U6668" s="35" t="s">
        <v>83</v>
      </c>
    </row>
    <row r="6669" spans="1:21" ht="15.65" customHeight="1" x14ac:dyDescent="0.35">
      <c r="A6669" s="35" t="s">
        <v>1265</v>
      </c>
      <c r="B6669" s="36">
        <v>29526</v>
      </c>
      <c r="C6669" s="35" t="s">
        <v>963</v>
      </c>
      <c r="D6669" s="53" t="s">
        <v>118</v>
      </c>
      <c r="E6669" s="39">
        <v>4</v>
      </c>
      <c r="F6669" s="30" t="s">
        <v>4074</v>
      </c>
      <c r="H6669" s="80">
        <v>179</v>
      </c>
      <c r="I6669" s="43" t="str">
        <f>IFERROR(VLOOKUP(H6669,#REF!,2,FALSE),"")</f>
        <v/>
      </c>
      <c r="J6669" s="39">
        <v>0.5</v>
      </c>
      <c r="K6669" s="41" t="s">
        <v>59</v>
      </c>
      <c r="L6669" s="39">
        <v>4</v>
      </c>
      <c r="M6669" s="54" t="s">
        <v>5100</v>
      </c>
      <c r="N6669" s="54" t="s">
        <v>5100</v>
      </c>
      <c r="P6669" s="79">
        <v>186</v>
      </c>
      <c r="Q6669" s="56" t="str">
        <f>IFERROR(VLOOKUP(P6669,#REF!,2,FALSE),"")</f>
        <v/>
      </c>
      <c r="R6669" s="39">
        <v>0.5</v>
      </c>
      <c r="S6669" s="41" t="s">
        <v>57</v>
      </c>
      <c r="T6669" s="35" t="s">
        <v>8</v>
      </c>
      <c r="U6669" s="35" t="s">
        <v>83</v>
      </c>
    </row>
    <row r="6670" spans="1:21" ht="15.65" customHeight="1" x14ac:dyDescent="0.35">
      <c r="A6670" s="35" t="s">
        <v>1265</v>
      </c>
      <c r="B6670" s="36">
        <v>29526</v>
      </c>
      <c r="C6670" s="35" t="s">
        <v>963</v>
      </c>
      <c r="D6670" s="53" t="s">
        <v>118</v>
      </c>
      <c r="E6670" s="39">
        <v>5</v>
      </c>
      <c r="F6670" s="30" t="s">
        <v>1393</v>
      </c>
      <c r="H6670" s="80">
        <v>178</v>
      </c>
      <c r="I6670" s="43" t="str">
        <f>IFERROR(VLOOKUP(H6670,#REF!,2,FALSE),"")</f>
        <v/>
      </c>
      <c r="J6670" s="39">
        <v>0.5</v>
      </c>
      <c r="K6670" s="41" t="s">
        <v>59</v>
      </c>
      <c r="L6670" s="39">
        <v>5</v>
      </c>
      <c r="M6670" s="54" t="s">
        <v>1497</v>
      </c>
      <c r="N6670" s="54" t="s">
        <v>1497</v>
      </c>
      <c r="P6670" s="79">
        <v>183</v>
      </c>
      <c r="Q6670" s="56" t="str">
        <f>IFERROR(VLOOKUP(P6670,#REF!,2,FALSE),"")</f>
        <v/>
      </c>
      <c r="R6670" s="39">
        <v>0.5</v>
      </c>
      <c r="S6670" s="41" t="s">
        <v>57</v>
      </c>
      <c r="T6670" s="35" t="s">
        <v>8</v>
      </c>
      <c r="U6670" s="35" t="s">
        <v>83</v>
      </c>
    </row>
    <row r="6671" spans="1:21" ht="15.65" customHeight="1" x14ac:dyDescent="0.35">
      <c r="A6671" s="35" t="s">
        <v>1265</v>
      </c>
      <c r="B6671" s="36">
        <v>29526</v>
      </c>
      <c r="C6671" s="35" t="s">
        <v>963</v>
      </c>
      <c r="D6671" s="53" t="s">
        <v>118</v>
      </c>
      <c r="E6671" s="39">
        <v>6</v>
      </c>
      <c r="F6671" s="29" t="s">
        <v>4099</v>
      </c>
      <c r="H6671" s="80">
        <v>176</v>
      </c>
      <c r="I6671" s="43" t="str">
        <f>IFERROR(VLOOKUP(H6671,#REF!,2,FALSE),"")</f>
        <v/>
      </c>
      <c r="J6671" s="39">
        <v>0.5</v>
      </c>
      <c r="K6671" s="41" t="s">
        <v>59</v>
      </c>
      <c r="L6671" s="39">
        <v>6</v>
      </c>
      <c r="M6671" s="54" t="s">
        <v>180</v>
      </c>
      <c r="N6671" s="54" t="s">
        <v>180</v>
      </c>
      <c r="P6671" s="79">
        <v>180</v>
      </c>
      <c r="Q6671" s="56" t="str">
        <f>IFERROR(VLOOKUP(P6671,#REF!,2,FALSE),"")</f>
        <v/>
      </c>
      <c r="R6671" s="39">
        <v>0.5</v>
      </c>
      <c r="S6671" s="41" t="s">
        <v>57</v>
      </c>
      <c r="T6671" s="35" t="s">
        <v>8</v>
      </c>
      <c r="U6671" s="35" t="s">
        <v>83</v>
      </c>
    </row>
    <row r="6672" spans="1:21" ht="15.65" customHeight="1" x14ac:dyDescent="0.35">
      <c r="A6672" s="35" t="s">
        <v>1265</v>
      </c>
      <c r="B6672" s="36">
        <v>29526</v>
      </c>
      <c r="C6672" s="35" t="s">
        <v>963</v>
      </c>
      <c r="D6672" s="53" t="s">
        <v>118</v>
      </c>
      <c r="E6672" s="39">
        <v>7</v>
      </c>
      <c r="F6672" s="30" t="s">
        <v>387</v>
      </c>
      <c r="H6672" s="80">
        <v>175</v>
      </c>
      <c r="I6672" s="43" t="str">
        <f>IFERROR(VLOOKUP(H6672,#REF!,2,FALSE),"")</f>
        <v/>
      </c>
      <c r="J6672" s="39">
        <v>1</v>
      </c>
      <c r="K6672" s="41" t="s">
        <v>59</v>
      </c>
      <c r="L6672" s="39">
        <v>7</v>
      </c>
      <c r="M6672" s="54" t="s">
        <v>404</v>
      </c>
      <c r="N6672" s="54" t="s">
        <v>404</v>
      </c>
      <c r="P6672" s="79">
        <v>182</v>
      </c>
      <c r="Q6672" s="56" t="str">
        <f>IFERROR(VLOOKUP(P6672,#REF!,2,FALSE),"")</f>
        <v/>
      </c>
      <c r="R6672" s="39">
        <v>0</v>
      </c>
      <c r="S6672" s="41" t="s">
        <v>57</v>
      </c>
      <c r="T6672" s="35" t="s">
        <v>8</v>
      </c>
      <c r="U6672" s="35" t="s">
        <v>83</v>
      </c>
    </row>
    <row r="6673" spans="1:21" ht="15.65" customHeight="1" x14ac:dyDescent="0.35">
      <c r="A6673" s="35" t="s">
        <v>1265</v>
      </c>
      <c r="B6673" s="36">
        <v>29526</v>
      </c>
      <c r="C6673" s="35" t="s">
        <v>963</v>
      </c>
      <c r="D6673" s="53" t="s">
        <v>118</v>
      </c>
      <c r="E6673" s="39">
        <v>8</v>
      </c>
      <c r="F6673" s="29" t="s">
        <v>4078</v>
      </c>
      <c r="H6673" s="80">
        <v>175</v>
      </c>
      <c r="I6673" s="43" t="str">
        <f>IFERROR(VLOOKUP(H6673,#REF!,2,FALSE),"")</f>
        <v/>
      </c>
      <c r="J6673" s="39">
        <v>1</v>
      </c>
      <c r="K6673" s="41" t="s">
        <v>59</v>
      </c>
      <c r="L6673" s="39">
        <v>8</v>
      </c>
      <c r="M6673" s="54" t="s">
        <v>405</v>
      </c>
      <c r="N6673" s="54" t="s">
        <v>405</v>
      </c>
      <c r="P6673" s="79">
        <v>177</v>
      </c>
      <c r="Q6673" s="56" t="str">
        <f>IFERROR(VLOOKUP(P6673,#REF!,2,FALSE),"")</f>
        <v/>
      </c>
      <c r="R6673" s="39">
        <v>0</v>
      </c>
      <c r="S6673" s="41" t="s">
        <v>57</v>
      </c>
      <c r="T6673" s="35" t="s">
        <v>8</v>
      </c>
      <c r="U6673" s="35" t="s">
        <v>83</v>
      </c>
    </row>
    <row r="6674" spans="1:21" ht="15.65" customHeight="1" x14ac:dyDescent="0.35">
      <c r="A6674" s="35" t="s">
        <v>1265</v>
      </c>
      <c r="B6674" s="36">
        <v>29526</v>
      </c>
      <c r="C6674" s="35" t="s">
        <v>963</v>
      </c>
      <c r="D6674" s="53" t="s">
        <v>118</v>
      </c>
      <c r="E6674" s="39">
        <v>9</v>
      </c>
      <c r="F6674" s="57" t="s">
        <v>3536</v>
      </c>
      <c r="H6674" s="80">
        <v>173</v>
      </c>
      <c r="I6674" s="43" t="str">
        <f>IFERROR(VLOOKUP(H6674,#REF!,2,FALSE),"")</f>
        <v/>
      </c>
      <c r="J6674" s="39">
        <v>1</v>
      </c>
      <c r="K6674" s="41" t="s">
        <v>59</v>
      </c>
      <c r="L6674" s="39">
        <v>9</v>
      </c>
      <c r="M6674" s="54" t="s">
        <v>1267</v>
      </c>
      <c r="N6674" s="54" t="s">
        <v>1267</v>
      </c>
      <c r="P6674" s="79">
        <v>175</v>
      </c>
      <c r="Q6674" s="56" t="str">
        <f>IFERROR(VLOOKUP(P6674,#REF!,2,FALSE),"")</f>
        <v/>
      </c>
      <c r="R6674" s="39">
        <v>0</v>
      </c>
      <c r="S6674" s="41" t="s">
        <v>57</v>
      </c>
      <c r="T6674" s="35" t="s">
        <v>8</v>
      </c>
      <c r="U6674" s="35" t="s">
        <v>83</v>
      </c>
    </row>
    <row r="6675" spans="1:21" ht="15.65" customHeight="1" x14ac:dyDescent="0.35">
      <c r="A6675" s="35" t="s">
        <v>1265</v>
      </c>
      <c r="B6675" s="36">
        <v>29526</v>
      </c>
      <c r="C6675" s="35" t="s">
        <v>963</v>
      </c>
      <c r="D6675" s="53" t="s">
        <v>118</v>
      </c>
      <c r="E6675" s="39">
        <v>10</v>
      </c>
      <c r="F6675" s="29" t="s">
        <v>3798</v>
      </c>
      <c r="H6675" s="80">
        <v>172</v>
      </c>
      <c r="I6675" s="43" t="str">
        <f>IFERROR(VLOOKUP(H6675,#REF!,2,FALSE),"")</f>
        <v/>
      </c>
      <c r="J6675" s="39">
        <v>1</v>
      </c>
      <c r="K6675" s="41" t="s">
        <v>59</v>
      </c>
      <c r="L6675" s="39">
        <v>10</v>
      </c>
      <c r="M6675" s="54" t="s">
        <v>400</v>
      </c>
      <c r="N6675" s="54" t="s">
        <v>400</v>
      </c>
      <c r="P6675" s="79">
        <v>169</v>
      </c>
      <c r="Q6675" s="56" t="str">
        <f>IFERROR(VLOOKUP(P6675,#REF!,2,FALSE),"")</f>
        <v/>
      </c>
      <c r="R6675" s="39">
        <v>0</v>
      </c>
      <c r="S6675" s="41" t="s">
        <v>57</v>
      </c>
      <c r="T6675" s="35" t="s">
        <v>8</v>
      </c>
      <c r="U6675" s="35" t="s">
        <v>83</v>
      </c>
    </row>
    <row r="6676" spans="1:21" ht="15.65" customHeight="1" x14ac:dyDescent="0.35">
      <c r="A6676" s="35" t="s">
        <v>1265</v>
      </c>
      <c r="B6676" s="36">
        <v>29526</v>
      </c>
      <c r="C6676" s="35" t="s">
        <v>963</v>
      </c>
      <c r="D6676" s="53" t="s">
        <v>118</v>
      </c>
      <c r="E6676" s="39">
        <v>11</v>
      </c>
      <c r="F6676" s="30" t="s">
        <v>4091</v>
      </c>
      <c r="H6676" s="80">
        <v>172</v>
      </c>
      <c r="I6676" s="43" t="str">
        <f>IFERROR(VLOOKUP(H6676,#REF!,2,FALSE),"")</f>
        <v/>
      </c>
      <c r="J6676" s="39">
        <v>1</v>
      </c>
      <c r="K6676" s="41" t="s">
        <v>59</v>
      </c>
      <c r="L6676" s="39">
        <v>11</v>
      </c>
      <c r="M6676" s="60" t="s">
        <v>312</v>
      </c>
      <c r="N6676" s="60" t="s">
        <v>312</v>
      </c>
      <c r="P6676" s="79">
        <v>175</v>
      </c>
      <c r="Q6676" s="56" t="str">
        <f>IFERROR(VLOOKUP(P6676,#REF!,2,FALSE),"")</f>
        <v/>
      </c>
      <c r="R6676" s="39">
        <v>0</v>
      </c>
      <c r="S6676" s="41" t="s">
        <v>57</v>
      </c>
      <c r="T6676" s="35" t="s">
        <v>8</v>
      </c>
      <c r="U6676" s="35" t="s">
        <v>83</v>
      </c>
    </row>
    <row r="6677" spans="1:21" ht="15.65" customHeight="1" x14ac:dyDescent="0.35">
      <c r="A6677" s="35" t="s">
        <v>1265</v>
      </c>
      <c r="B6677" s="36">
        <v>29526</v>
      </c>
      <c r="C6677" s="35" t="s">
        <v>963</v>
      </c>
      <c r="D6677" s="53" t="s">
        <v>118</v>
      </c>
      <c r="E6677" s="39">
        <v>12</v>
      </c>
      <c r="F6677" s="29" t="s">
        <v>4067</v>
      </c>
      <c r="H6677" s="80">
        <v>165</v>
      </c>
      <c r="I6677" s="43" t="str">
        <f>IFERROR(VLOOKUP(H6677,#REF!,2,FALSE),"")</f>
        <v/>
      </c>
      <c r="J6677" s="39">
        <v>1</v>
      </c>
      <c r="K6677" s="41" t="s">
        <v>59</v>
      </c>
      <c r="L6677" s="39">
        <v>12</v>
      </c>
      <c r="M6677" s="60" t="s">
        <v>186</v>
      </c>
      <c r="N6677" s="60" t="s">
        <v>186</v>
      </c>
      <c r="P6677" s="79">
        <v>166</v>
      </c>
      <c r="Q6677" s="56" t="str">
        <f>IFERROR(VLOOKUP(P6677,#REF!,2,FALSE),"")</f>
        <v/>
      </c>
      <c r="R6677" s="39">
        <v>0</v>
      </c>
      <c r="S6677" s="41" t="s">
        <v>57</v>
      </c>
      <c r="T6677" s="35" t="s">
        <v>8</v>
      </c>
      <c r="U6677" s="35" t="s">
        <v>83</v>
      </c>
    </row>
    <row r="6678" spans="1:21" ht="15.65" customHeight="1" x14ac:dyDescent="0.35">
      <c r="A6678" s="35" t="s">
        <v>1265</v>
      </c>
      <c r="B6678" s="36">
        <v>29526</v>
      </c>
      <c r="C6678" s="35" t="s">
        <v>963</v>
      </c>
      <c r="D6678" s="53" t="s">
        <v>118</v>
      </c>
      <c r="E6678" s="39">
        <v>13</v>
      </c>
      <c r="F6678" s="30" t="s">
        <v>399</v>
      </c>
      <c r="H6678" s="80">
        <v>162</v>
      </c>
      <c r="I6678" s="43" t="str">
        <f>IFERROR(VLOOKUP(H6678,#REF!,2,FALSE),"")</f>
        <v/>
      </c>
      <c r="J6678" s="39">
        <v>0.5</v>
      </c>
      <c r="K6678" s="41" t="s">
        <v>59</v>
      </c>
      <c r="L6678" s="39">
        <v>13</v>
      </c>
      <c r="M6678" s="54" t="s">
        <v>1747</v>
      </c>
      <c r="N6678" s="54" t="s">
        <v>1747</v>
      </c>
      <c r="P6678" s="79">
        <v>166</v>
      </c>
      <c r="Q6678" s="56" t="str">
        <f>IFERROR(VLOOKUP(P6678,#REF!,2,FALSE),"")</f>
        <v/>
      </c>
      <c r="R6678" s="39">
        <v>0.5</v>
      </c>
      <c r="S6678" s="41" t="s">
        <v>57</v>
      </c>
      <c r="T6678" s="35" t="s">
        <v>8</v>
      </c>
      <c r="U6678" s="35" t="s">
        <v>83</v>
      </c>
    </row>
    <row r="6679" spans="1:21" ht="15.65" customHeight="1" x14ac:dyDescent="0.35">
      <c r="A6679" s="35" t="s">
        <v>1265</v>
      </c>
      <c r="B6679" s="36">
        <v>29526</v>
      </c>
      <c r="C6679" s="35" t="s">
        <v>963</v>
      </c>
      <c r="D6679" s="53" t="s">
        <v>118</v>
      </c>
      <c r="E6679" s="39">
        <v>14</v>
      </c>
      <c r="F6679" s="66" t="s">
        <v>3403</v>
      </c>
      <c r="H6679" s="80">
        <v>160</v>
      </c>
      <c r="I6679" s="43" t="str">
        <f>IFERROR(VLOOKUP(H6679,#REF!,2,FALSE),"")</f>
        <v/>
      </c>
      <c r="J6679" s="39">
        <v>1</v>
      </c>
      <c r="K6679" s="41" t="s">
        <v>59</v>
      </c>
      <c r="L6679" s="39">
        <v>14</v>
      </c>
      <c r="M6679" s="60" t="s">
        <v>32</v>
      </c>
      <c r="N6679" s="60" t="s">
        <v>32</v>
      </c>
      <c r="P6679" s="79"/>
      <c r="Q6679" s="56" t="str">
        <f>IFERROR(VLOOKUP(P6679,#REF!,2,FALSE),"")</f>
        <v/>
      </c>
      <c r="R6679" s="39">
        <v>0</v>
      </c>
      <c r="S6679" s="41" t="s">
        <v>57</v>
      </c>
      <c r="T6679" s="35" t="s">
        <v>8</v>
      </c>
      <c r="U6679" s="35" t="s">
        <v>83</v>
      </c>
    </row>
    <row r="6680" spans="1:21" ht="15.65" customHeight="1" x14ac:dyDescent="0.35">
      <c r="A6680" s="35" t="s">
        <v>1265</v>
      </c>
      <c r="B6680" s="36">
        <v>29526</v>
      </c>
      <c r="C6680" s="35" t="s">
        <v>963</v>
      </c>
      <c r="D6680" s="53" t="s">
        <v>118</v>
      </c>
      <c r="E6680" s="39">
        <v>15</v>
      </c>
      <c r="F6680" s="30" t="s">
        <v>626</v>
      </c>
      <c r="H6680" s="80">
        <v>156</v>
      </c>
      <c r="I6680" s="43" t="str">
        <f>IFERROR(VLOOKUP(H6680,#REF!,2,FALSE),"")</f>
        <v/>
      </c>
      <c r="J6680" s="39">
        <v>0.5</v>
      </c>
      <c r="K6680" s="41" t="s">
        <v>59</v>
      </c>
      <c r="L6680" s="39">
        <v>15</v>
      </c>
      <c r="M6680" s="54" t="s">
        <v>406</v>
      </c>
      <c r="N6680" s="54" t="s">
        <v>406</v>
      </c>
      <c r="P6680" s="79">
        <v>163</v>
      </c>
      <c r="Q6680" s="56" t="str">
        <f>IFERROR(VLOOKUP(P6680,#REF!,2,FALSE),"")</f>
        <v/>
      </c>
      <c r="R6680" s="39">
        <v>0.5</v>
      </c>
      <c r="S6680" s="41" t="s">
        <v>57</v>
      </c>
      <c r="T6680" s="35" t="s">
        <v>8</v>
      </c>
      <c r="U6680" s="35" t="s">
        <v>83</v>
      </c>
    </row>
    <row r="6681" spans="1:21" ht="15.65" customHeight="1" x14ac:dyDescent="0.35">
      <c r="A6681" s="35" t="s">
        <v>1265</v>
      </c>
      <c r="B6681" s="36">
        <v>29526</v>
      </c>
      <c r="C6681" s="35" t="s">
        <v>963</v>
      </c>
      <c r="D6681" s="53" t="s">
        <v>118</v>
      </c>
      <c r="E6681" s="39">
        <v>16</v>
      </c>
      <c r="F6681" s="29" t="s">
        <v>4071</v>
      </c>
      <c r="H6681" s="80">
        <v>154</v>
      </c>
      <c r="I6681" s="43" t="str">
        <f>IFERROR(VLOOKUP(H6681,#REF!,2,FALSE),"")</f>
        <v/>
      </c>
      <c r="J6681" s="39">
        <v>1</v>
      </c>
      <c r="K6681" s="41" t="s">
        <v>59</v>
      </c>
      <c r="L6681" s="39">
        <v>16</v>
      </c>
      <c r="M6681" s="54" t="s">
        <v>312</v>
      </c>
      <c r="N6681" s="54" t="s">
        <v>312</v>
      </c>
      <c r="P6681" s="79">
        <v>169</v>
      </c>
      <c r="Q6681" s="56" t="str">
        <f>IFERROR(VLOOKUP(P6681,#REF!,2,FALSE),"")</f>
        <v/>
      </c>
      <c r="R6681" s="39">
        <v>0</v>
      </c>
      <c r="S6681" s="41" t="s">
        <v>57</v>
      </c>
      <c r="T6681" s="35" t="s">
        <v>8</v>
      </c>
      <c r="U6681" s="35" t="s">
        <v>83</v>
      </c>
    </row>
    <row r="6682" spans="1:21" ht="15.65" customHeight="1" x14ac:dyDescent="0.35">
      <c r="A6682" s="35" t="s">
        <v>1265</v>
      </c>
      <c r="B6682" s="36">
        <v>29526</v>
      </c>
      <c r="C6682" s="35" t="s">
        <v>963</v>
      </c>
      <c r="D6682" s="35" t="s">
        <v>951</v>
      </c>
      <c r="E6682" s="39">
        <v>1</v>
      </c>
      <c r="F6682" s="30" t="s">
        <v>401</v>
      </c>
      <c r="H6682" s="80">
        <v>154</v>
      </c>
      <c r="I6682" s="43" t="str">
        <f>IFERROR(VLOOKUP(H6682,#REF!,2,FALSE),"")</f>
        <v/>
      </c>
      <c r="J6682" s="39">
        <v>1</v>
      </c>
      <c r="K6682" s="41" t="s">
        <v>60</v>
      </c>
      <c r="L6682" s="39">
        <v>1</v>
      </c>
      <c r="M6682" s="54" t="s">
        <v>1674</v>
      </c>
      <c r="N6682" s="54" t="s">
        <v>1674</v>
      </c>
      <c r="P6682" s="79">
        <v>159</v>
      </c>
      <c r="Q6682" s="56" t="str">
        <f>IFERROR(VLOOKUP(P6682,#REF!,2,FALSE),"")</f>
        <v/>
      </c>
      <c r="R6682" s="39">
        <v>0</v>
      </c>
      <c r="S6682" s="41" t="s">
        <v>57</v>
      </c>
      <c r="T6682" s="35" t="s">
        <v>8</v>
      </c>
      <c r="U6682" s="35" t="s">
        <v>84</v>
      </c>
    </row>
    <row r="6683" spans="1:21" ht="15.65" customHeight="1" x14ac:dyDescent="0.35">
      <c r="A6683" s="35" t="s">
        <v>1265</v>
      </c>
      <c r="B6683" s="36">
        <v>29526</v>
      </c>
      <c r="C6683" s="35" t="s">
        <v>963</v>
      </c>
      <c r="D6683" s="35" t="s">
        <v>951</v>
      </c>
      <c r="E6683" s="39">
        <v>2</v>
      </c>
      <c r="F6683" s="30" t="s">
        <v>627</v>
      </c>
      <c r="H6683" s="80">
        <v>153</v>
      </c>
      <c r="I6683" s="43" t="str">
        <f>IFERROR(VLOOKUP(H6683,#REF!,2,FALSE),"")</f>
        <v/>
      </c>
      <c r="J6683" s="39">
        <v>0.5</v>
      </c>
      <c r="K6683" s="41" t="s">
        <v>60</v>
      </c>
      <c r="L6683" s="39">
        <v>2</v>
      </c>
      <c r="M6683" s="54" t="s">
        <v>248</v>
      </c>
      <c r="N6683" s="54" t="s">
        <v>248</v>
      </c>
      <c r="P6683" s="79">
        <v>161</v>
      </c>
      <c r="Q6683" s="56" t="str">
        <f>IFERROR(VLOOKUP(P6683,#REF!,2,FALSE),"")</f>
        <v/>
      </c>
      <c r="R6683" s="39">
        <v>0.5</v>
      </c>
      <c r="S6683" s="41" t="s">
        <v>57</v>
      </c>
      <c r="T6683" s="35" t="s">
        <v>8</v>
      </c>
      <c r="U6683" s="35" t="s">
        <v>84</v>
      </c>
    </row>
    <row r="6684" spans="1:21" ht="15.65" customHeight="1" x14ac:dyDescent="0.35">
      <c r="A6684" s="35" t="s">
        <v>1265</v>
      </c>
      <c r="B6684" s="36">
        <v>29526</v>
      </c>
      <c r="C6684" s="35" t="s">
        <v>963</v>
      </c>
      <c r="D6684" s="35" t="s">
        <v>951</v>
      </c>
      <c r="E6684" s="39">
        <v>3</v>
      </c>
      <c r="F6684" s="30" t="s">
        <v>1204</v>
      </c>
      <c r="H6684" s="80">
        <v>151</v>
      </c>
      <c r="I6684" s="43" t="str">
        <f>IFERROR(VLOOKUP(H6684,#REF!,2,FALSE),"")</f>
        <v/>
      </c>
      <c r="J6684" s="39">
        <v>0</v>
      </c>
      <c r="K6684" s="41" t="s">
        <v>60</v>
      </c>
      <c r="L6684" s="39">
        <v>3</v>
      </c>
      <c r="M6684" s="54" t="s">
        <v>244</v>
      </c>
      <c r="N6684" s="54" t="s">
        <v>244</v>
      </c>
      <c r="P6684" s="79">
        <v>160</v>
      </c>
      <c r="Q6684" s="56" t="str">
        <f>IFERROR(VLOOKUP(P6684,#REF!,2,FALSE),"")</f>
        <v/>
      </c>
      <c r="R6684" s="39">
        <v>1</v>
      </c>
      <c r="S6684" s="41" t="s">
        <v>57</v>
      </c>
      <c r="T6684" s="35" t="s">
        <v>8</v>
      </c>
      <c r="U6684" s="35" t="s">
        <v>84</v>
      </c>
    </row>
    <row r="6685" spans="1:21" ht="15.65" customHeight="1" x14ac:dyDescent="0.35">
      <c r="A6685" s="35" t="s">
        <v>1265</v>
      </c>
      <c r="B6685" s="36">
        <v>29526</v>
      </c>
      <c r="C6685" s="35" t="s">
        <v>963</v>
      </c>
      <c r="D6685" s="35" t="s">
        <v>951</v>
      </c>
      <c r="E6685" s="39">
        <v>4</v>
      </c>
      <c r="F6685" s="29" t="s">
        <v>4086</v>
      </c>
      <c r="H6685" s="80">
        <v>146</v>
      </c>
      <c r="I6685" s="43" t="str">
        <f>IFERROR(VLOOKUP(H6685,#REF!,2,FALSE),"")</f>
        <v/>
      </c>
      <c r="J6685" s="39">
        <v>0</v>
      </c>
      <c r="K6685" s="41" t="s">
        <v>60</v>
      </c>
      <c r="L6685" s="39">
        <v>4</v>
      </c>
      <c r="M6685" s="54" t="s">
        <v>1656</v>
      </c>
      <c r="N6685" s="54" t="s">
        <v>1656</v>
      </c>
      <c r="P6685" s="79">
        <v>161</v>
      </c>
      <c r="Q6685" s="56" t="str">
        <f>IFERROR(VLOOKUP(P6685,#REF!,2,FALSE),"")</f>
        <v/>
      </c>
      <c r="R6685" s="39">
        <v>1</v>
      </c>
      <c r="S6685" s="41" t="s">
        <v>57</v>
      </c>
      <c r="T6685" s="35" t="s">
        <v>8</v>
      </c>
      <c r="U6685" s="35" t="s">
        <v>84</v>
      </c>
    </row>
    <row r="6686" spans="1:21" ht="15.65" customHeight="1" x14ac:dyDescent="0.35">
      <c r="A6686" s="35" t="s">
        <v>1265</v>
      </c>
      <c r="B6686" s="36">
        <v>29526</v>
      </c>
      <c r="C6686" s="35" t="s">
        <v>963</v>
      </c>
      <c r="D6686" s="35" t="s">
        <v>951</v>
      </c>
      <c r="E6686" s="39">
        <v>5</v>
      </c>
      <c r="F6686" s="30" t="s">
        <v>1205</v>
      </c>
      <c r="H6686" s="80">
        <v>145</v>
      </c>
      <c r="I6686" s="43" t="str">
        <f>IFERROR(VLOOKUP(H6686,#REF!,2,FALSE),"")</f>
        <v/>
      </c>
      <c r="J6686" s="39">
        <v>1</v>
      </c>
      <c r="K6686" s="41" t="s">
        <v>60</v>
      </c>
      <c r="L6686" s="39">
        <v>5</v>
      </c>
      <c r="M6686" s="54" t="s">
        <v>1657</v>
      </c>
      <c r="N6686" s="54" t="s">
        <v>1657</v>
      </c>
      <c r="P6686" s="79">
        <v>157</v>
      </c>
      <c r="Q6686" s="56" t="str">
        <f>IFERROR(VLOOKUP(P6686,#REF!,2,FALSE),"")</f>
        <v/>
      </c>
      <c r="R6686" s="39">
        <v>0</v>
      </c>
      <c r="S6686" s="41" t="s">
        <v>57</v>
      </c>
      <c r="T6686" s="35" t="s">
        <v>8</v>
      </c>
      <c r="U6686" s="35" t="s">
        <v>84</v>
      </c>
    </row>
    <row r="6687" spans="1:21" ht="15.65" customHeight="1" x14ac:dyDescent="0.35">
      <c r="A6687" s="35" t="s">
        <v>1265</v>
      </c>
      <c r="B6687" s="36">
        <v>29526</v>
      </c>
      <c r="C6687" s="35" t="s">
        <v>963</v>
      </c>
      <c r="D6687" s="35" t="s">
        <v>951</v>
      </c>
      <c r="E6687" s="39">
        <v>6</v>
      </c>
      <c r="F6687" s="30" t="s">
        <v>595</v>
      </c>
      <c r="H6687" s="80">
        <v>144</v>
      </c>
      <c r="I6687" s="43" t="str">
        <f>IFERROR(VLOOKUP(H6687,#REF!,2,FALSE),"")</f>
        <v/>
      </c>
      <c r="J6687" s="39">
        <v>1</v>
      </c>
      <c r="K6687" s="41" t="s">
        <v>60</v>
      </c>
      <c r="L6687" s="39">
        <v>6</v>
      </c>
      <c r="M6687" s="54" t="s">
        <v>1658</v>
      </c>
      <c r="N6687" s="54" t="s">
        <v>1658</v>
      </c>
      <c r="P6687" s="79">
        <v>164</v>
      </c>
      <c r="Q6687" s="56" t="str">
        <f>IFERROR(VLOOKUP(P6687,#REF!,2,FALSE),"")</f>
        <v/>
      </c>
      <c r="R6687" s="39">
        <v>0</v>
      </c>
      <c r="S6687" s="41" t="s">
        <v>57</v>
      </c>
      <c r="T6687" s="35" t="s">
        <v>8</v>
      </c>
      <c r="U6687" s="35" t="s">
        <v>84</v>
      </c>
    </row>
    <row r="6688" spans="1:21" ht="15.65" customHeight="1" x14ac:dyDescent="0.35">
      <c r="A6688" s="35" t="s">
        <v>1265</v>
      </c>
      <c r="B6688" s="36">
        <v>29526</v>
      </c>
      <c r="C6688" s="35" t="s">
        <v>963</v>
      </c>
      <c r="D6688" s="35" t="s">
        <v>951</v>
      </c>
      <c r="E6688" s="39">
        <v>7</v>
      </c>
      <c r="F6688" s="30" t="s">
        <v>1251</v>
      </c>
      <c r="H6688" s="80">
        <v>142</v>
      </c>
      <c r="I6688" s="43" t="str">
        <f>IFERROR(VLOOKUP(H6688,#REF!,2,FALSE),"")</f>
        <v/>
      </c>
      <c r="J6688" s="39">
        <v>1</v>
      </c>
      <c r="K6688" s="41" t="s">
        <v>60</v>
      </c>
      <c r="L6688" s="39">
        <v>7</v>
      </c>
      <c r="M6688" s="54" t="s">
        <v>1659</v>
      </c>
      <c r="N6688" s="54" t="s">
        <v>1659</v>
      </c>
      <c r="P6688" s="79">
        <v>157</v>
      </c>
      <c r="Q6688" s="56" t="str">
        <f>IFERROR(VLOOKUP(P6688,#REF!,2,FALSE),"")</f>
        <v/>
      </c>
      <c r="R6688" s="39">
        <v>0</v>
      </c>
      <c r="S6688" s="41" t="s">
        <v>57</v>
      </c>
      <c r="T6688" s="35" t="s">
        <v>8</v>
      </c>
      <c r="U6688" s="35" t="s">
        <v>84</v>
      </c>
    </row>
    <row r="6689" spans="1:21" ht="15.65" customHeight="1" x14ac:dyDescent="0.35">
      <c r="A6689" s="35" t="s">
        <v>1265</v>
      </c>
      <c r="B6689" s="36">
        <v>29526</v>
      </c>
      <c r="C6689" s="35" t="s">
        <v>963</v>
      </c>
      <c r="D6689" s="35" t="s">
        <v>951</v>
      </c>
      <c r="E6689" s="39">
        <v>8</v>
      </c>
      <c r="F6689" s="30" t="s">
        <v>1246</v>
      </c>
      <c r="H6689" s="80">
        <v>142</v>
      </c>
      <c r="I6689" s="43" t="str">
        <f>IFERROR(VLOOKUP(H6689,#REF!,2,FALSE),"")</f>
        <v/>
      </c>
      <c r="J6689" s="39">
        <v>1</v>
      </c>
      <c r="K6689" s="41" t="s">
        <v>60</v>
      </c>
      <c r="L6689" s="39">
        <v>8</v>
      </c>
      <c r="M6689" s="54" t="s">
        <v>481</v>
      </c>
      <c r="N6689" s="54" t="s">
        <v>481</v>
      </c>
      <c r="P6689" s="79">
        <v>157</v>
      </c>
      <c r="Q6689" s="56" t="str">
        <f>IFERROR(VLOOKUP(P6689,#REF!,2,FALSE),"")</f>
        <v/>
      </c>
      <c r="R6689" s="39">
        <v>0</v>
      </c>
      <c r="S6689" s="41" t="s">
        <v>57</v>
      </c>
      <c r="T6689" s="35" t="s">
        <v>8</v>
      </c>
      <c r="U6689" s="35" t="s">
        <v>84</v>
      </c>
    </row>
    <row r="6690" spans="1:21" ht="15.65" customHeight="1" x14ac:dyDescent="0.35">
      <c r="A6690" s="35" t="s">
        <v>1265</v>
      </c>
      <c r="B6690" s="36">
        <v>29526</v>
      </c>
      <c r="C6690" s="35" t="s">
        <v>963</v>
      </c>
      <c r="D6690" s="35" t="s">
        <v>951</v>
      </c>
      <c r="E6690" s="39">
        <v>9</v>
      </c>
      <c r="F6690" s="66" t="s">
        <v>3399</v>
      </c>
      <c r="H6690" s="80">
        <v>140</v>
      </c>
      <c r="I6690" s="43" t="str">
        <f>IFERROR(VLOOKUP(H6690,#REF!,2,FALSE),"")</f>
        <v/>
      </c>
      <c r="J6690" s="39">
        <v>0.5</v>
      </c>
      <c r="K6690" s="41" t="s">
        <v>60</v>
      </c>
      <c r="L6690" s="39">
        <v>9</v>
      </c>
      <c r="M6690" s="54" t="s">
        <v>1294</v>
      </c>
      <c r="N6690" s="54" t="s">
        <v>1294</v>
      </c>
      <c r="P6690" s="79">
        <v>151</v>
      </c>
      <c r="Q6690" s="56" t="str">
        <f>IFERROR(VLOOKUP(P6690,#REF!,2,FALSE),"")</f>
        <v/>
      </c>
      <c r="R6690" s="39">
        <v>0.5</v>
      </c>
      <c r="S6690" s="41" t="s">
        <v>57</v>
      </c>
      <c r="T6690" s="35" t="s">
        <v>8</v>
      </c>
      <c r="U6690" s="35" t="s">
        <v>84</v>
      </c>
    </row>
    <row r="6691" spans="1:21" ht="15.65" customHeight="1" x14ac:dyDescent="0.35">
      <c r="A6691" s="35" t="s">
        <v>1265</v>
      </c>
      <c r="B6691" s="36">
        <v>29526</v>
      </c>
      <c r="C6691" s="35" t="s">
        <v>963</v>
      </c>
      <c r="D6691" s="35" t="s">
        <v>951</v>
      </c>
      <c r="E6691" s="39">
        <v>10</v>
      </c>
      <c r="F6691" s="66" t="s">
        <v>3402</v>
      </c>
      <c r="H6691" s="80">
        <v>131</v>
      </c>
      <c r="I6691" s="43" t="str">
        <f>IFERROR(VLOOKUP(H6691,#REF!,2,FALSE),"")</f>
        <v/>
      </c>
      <c r="J6691" s="39">
        <v>0</v>
      </c>
      <c r="K6691" s="41" t="s">
        <v>60</v>
      </c>
      <c r="L6691" s="39">
        <v>10</v>
      </c>
      <c r="M6691" s="54" t="s">
        <v>1638</v>
      </c>
      <c r="N6691" s="54" t="s">
        <v>1638</v>
      </c>
      <c r="P6691" s="79">
        <v>147</v>
      </c>
      <c r="Q6691" s="56" t="str">
        <f>IFERROR(VLOOKUP(P6691,#REF!,2,FALSE),"")</f>
        <v/>
      </c>
      <c r="R6691" s="39">
        <v>1</v>
      </c>
      <c r="S6691" s="41" t="s">
        <v>57</v>
      </c>
      <c r="T6691" s="35" t="s">
        <v>8</v>
      </c>
      <c r="U6691" s="35" t="s">
        <v>84</v>
      </c>
    </row>
    <row r="6692" spans="1:21" ht="15.65" customHeight="1" x14ac:dyDescent="0.35">
      <c r="A6692" s="35" t="s">
        <v>1265</v>
      </c>
      <c r="B6692" s="36">
        <v>29526</v>
      </c>
      <c r="C6692" s="35" t="s">
        <v>963</v>
      </c>
      <c r="D6692" s="35" t="s">
        <v>951</v>
      </c>
      <c r="E6692" s="39">
        <v>11</v>
      </c>
      <c r="F6692" s="30" t="s">
        <v>1206</v>
      </c>
      <c r="H6692" s="80">
        <v>130</v>
      </c>
      <c r="I6692" s="43" t="str">
        <f>IFERROR(VLOOKUP(H6692,#REF!,2,FALSE),"")</f>
        <v/>
      </c>
      <c r="J6692" s="39">
        <v>1</v>
      </c>
      <c r="K6692" s="41" t="s">
        <v>60</v>
      </c>
      <c r="L6692" s="39">
        <v>11</v>
      </c>
      <c r="M6692" s="60" t="s">
        <v>184</v>
      </c>
      <c r="N6692" s="60" t="s">
        <v>184</v>
      </c>
      <c r="P6692" s="79">
        <v>148</v>
      </c>
      <c r="Q6692" s="56" t="str">
        <f>IFERROR(VLOOKUP(P6692,#REF!,2,FALSE),"")</f>
        <v/>
      </c>
      <c r="R6692" s="39">
        <v>0</v>
      </c>
      <c r="S6692" s="41" t="s">
        <v>57</v>
      </c>
      <c r="T6692" s="35" t="s">
        <v>8</v>
      </c>
      <c r="U6692" s="35" t="s">
        <v>84</v>
      </c>
    </row>
    <row r="6693" spans="1:21" ht="15.65" customHeight="1" x14ac:dyDescent="0.35">
      <c r="A6693" s="35" t="s">
        <v>1265</v>
      </c>
      <c r="B6693" s="36">
        <v>29526</v>
      </c>
      <c r="C6693" s="35" t="s">
        <v>963</v>
      </c>
      <c r="D6693" s="35" t="s">
        <v>951</v>
      </c>
      <c r="E6693" s="39">
        <v>12</v>
      </c>
      <c r="F6693" s="97" t="s">
        <v>1394</v>
      </c>
      <c r="H6693" s="80">
        <v>128</v>
      </c>
      <c r="I6693" s="43" t="str">
        <f>IFERROR(VLOOKUP(H6693,#REF!,2,FALSE),"")</f>
        <v/>
      </c>
      <c r="J6693" s="39">
        <v>0</v>
      </c>
      <c r="K6693" s="41" t="s">
        <v>60</v>
      </c>
      <c r="L6693" s="39">
        <v>12</v>
      </c>
      <c r="M6693" s="54" t="s">
        <v>1660</v>
      </c>
      <c r="N6693" s="54" t="s">
        <v>1660</v>
      </c>
      <c r="P6693" s="79">
        <v>149</v>
      </c>
      <c r="Q6693" s="56" t="str">
        <f>IFERROR(VLOOKUP(P6693,#REF!,2,FALSE),"")</f>
        <v/>
      </c>
      <c r="R6693" s="39">
        <v>1</v>
      </c>
      <c r="S6693" s="41" t="s">
        <v>57</v>
      </c>
      <c r="T6693" s="35" t="s">
        <v>8</v>
      </c>
      <c r="U6693" s="35" t="s">
        <v>84</v>
      </c>
    </row>
    <row r="6694" spans="1:21" ht="15.65" customHeight="1" x14ac:dyDescent="0.35">
      <c r="A6694" s="35" t="s">
        <v>1265</v>
      </c>
      <c r="B6694" s="36">
        <v>29526</v>
      </c>
      <c r="C6694" s="35" t="s">
        <v>963</v>
      </c>
      <c r="D6694" s="35" t="s">
        <v>951</v>
      </c>
      <c r="E6694" s="39">
        <v>13</v>
      </c>
      <c r="F6694" s="30" t="s">
        <v>1208</v>
      </c>
      <c r="H6694" s="80">
        <v>122</v>
      </c>
      <c r="I6694" s="43" t="str">
        <f>IFERROR(VLOOKUP(H6694,#REF!,2,FALSE),"")</f>
        <v/>
      </c>
      <c r="J6694" s="39">
        <v>0.5</v>
      </c>
      <c r="K6694" s="41" t="s">
        <v>60</v>
      </c>
      <c r="L6694" s="39">
        <v>13</v>
      </c>
      <c r="M6694" s="54" t="s">
        <v>1652</v>
      </c>
      <c r="N6694" s="54" t="s">
        <v>1652</v>
      </c>
      <c r="P6694" s="79">
        <v>147</v>
      </c>
      <c r="Q6694" s="56" t="str">
        <f>IFERROR(VLOOKUP(P6694,#REF!,2,FALSE),"")</f>
        <v/>
      </c>
      <c r="R6694" s="39">
        <v>0.5</v>
      </c>
      <c r="S6694" s="41" t="s">
        <v>57</v>
      </c>
      <c r="T6694" s="35" t="s">
        <v>8</v>
      </c>
      <c r="U6694" s="35" t="s">
        <v>84</v>
      </c>
    </row>
    <row r="6695" spans="1:21" ht="15.65" customHeight="1" x14ac:dyDescent="0.35">
      <c r="A6695" s="35" t="s">
        <v>1265</v>
      </c>
      <c r="B6695" s="36">
        <v>29526</v>
      </c>
      <c r="C6695" s="35" t="s">
        <v>963</v>
      </c>
      <c r="D6695" s="35" t="s">
        <v>951</v>
      </c>
      <c r="E6695" s="39">
        <v>14</v>
      </c>
      <c r="F6695" s="30" t="s">
        <v>1221</v>
      </c>
      <c r="H6695" s="80">
        <v>120</v>
      </c>
      <c r="I6695" s="43" t="str">
        <f>IFERROR(VLOOKUP(H6695,#REF!,2,FALSE),"")</f>
        <v/>
      </c>
      <c r="J6695" s="39">
        <v>0</v>
      </c>
      <c r="K6695" s="41" t="s">
        <v>60</v>
      </c>
      <c r="L6695" s="39">
        <v>14</v>
      </c>
      <c r="M6695" s="54" t="s">
        <v>1519</v>
      </c>
      <c r="N6695" s="54" t="s">
        <v>1519</v>
      </c>
      <c r="P6695" s="79">
        <v>148</v>
      </c>
      <c r="Q6695" s="56" t="str">
        <f>IFERROR(VLOOKUP(P6695,#REF!,2,FALSE),"")</f>
        <v/>
      </c>
      <c r="R6695" s="39">
        <v>1</v>
      </c>
      <c r="S6695" s="41" t="s">
        <v>57</v>
      </c>
      <c r="T6695" s="35" t="s">
        <v>8</v>
      </c>
      <c r="U6695" s="35" t="s">
        <v>84</v>
      </c>
    </row>
    <row r="6696" spans="1:21" ht="15.65" customHeight="1" x14ac:dyDescent="0.35">
      <c r="A6696" s="35" t="s">
        <v>1265</v>
      </c>
      <c r="B6696" s="36">
        <v>29526</v>
      </c>
      <c r="C6696" s="35" t="s">
        <v>963</v>
      </c>
      <c r="D6696" s="35" t="s">
        <v>951</v>
      </c>
      <c r="E6696" s="39">
        <v>15</v>
      </c>
      <c r="F6696" s="57" t="s">
        <v>3773</v>
      </c>
      <c r="H6696" s="80">
        <v>116</v>
      </c>
      <c r="I6696" s="43" t="str">
        <f>IFERROR(VLOOKUP(H6696,#REF!,2,FALSE),"")</f>
        <v/>
      </c>
      <c r="J6696" s="39">
        <v>0</v>
      </c>
      <c r="K6696" s="41" t="s">
        <v>60</v>
      </c>
      <c r="L6696" s="39">
        <v>15</v>
      </c>
      <c r="M6696" s="54" t="s">
        <v>534</v>
      </c>
      <c r="N6696" s="54" t="s">
        <v>534</v>
      </c>
      <c r="P6696" s="79">
        <v>143</v>
      </c>
      <c r="Q6696" s="56" t="str">
        <f>IFERROR(VLOOKUP(P6696,#REF!,2,FALSE),"")</f>
        <v/>
      </c>
      <c r="R6696" s="39">
        <v>1</v>
      </c>
      <c r="S6696" s="41" t="s">
        <v>57</v>
      </c>
      <c r="T6696" s="35" t="s">
        <v>8</v>
      </c>
      <c r="U6696" s="35" t="s">
        <v>84</v>
      </c>
    </row>
    <row r="6697" spans="1:21" ht="15.65" customHeight="1" x14ac:dyDescent="0.35">
      <c r="A6697" s="35" t="s">
        <v>1265</v>
      </c>
      <c r="B6697" s="36">
        <v>29526</v>
      </c>
      <c r="C6697" s="35" t="s">
        <v>963</v>
      </c>
      <c r="D6697" s="35" t="s">
        <v>951</v>
      </c>
      <c r="E6697" s="39">
        <v>16</v>
      </c>
      <c r="F6697" s="30" t="s">
        <v>1209</v>
      </c>
      <c r="H6697" s="80">
        <v>115</v>
      </c>
      <c r="I6697" s="43" t="str">
        <f>IFERROR(VLOOKUP(H6697,#REF!,2,FALSE),"")</f>
        <v/>
      </c>
      <c r="J6697" s="39">
        <v>0</v>
      </c>
      <c r="K6697" s="41" t="s">
        <v>60</v>
      </c>
      <c r="L6697" s="39">
        <v>16</v>
      </c>
      <c r="M6697" s="54" t="s">
        <v>126</v>
      </c>
      <c r="N6697" s="54" t="s">
        <v>126</v>
      </c>
      <c r="P6697" s="79">
        <v>148</v>
      </c>
      <c r="Q6697" s="56" t="str">
        <f>IFERROR(VLOOKUP(P6697,#REF!,2,FALSE),"")</f>
        <v/>
      </c>
      <c r="R6697" s="39">
        <v>1</v>
      </c>
      <c r="S6697" s="41" t="s">
        <v>57</v>
      </c>
      <c r="T6697" s="35" t="s">
        <v>8</v>
      </c>
      <c r="U6697" s="35" t="s">
        <v>84</v>
      </c>
    </row>
    <row r="6698" spans="1:21" ht="15.65" customHeight="1" x14ac:dyDescent="0.35">
      <c r="A6698" s="35" t="s">
        <v>1265</v>
      </c>
      <c r="B6698" s="36">
        <v>29540</v>
      </c>
      <c r="C6698" s="35" t="s">
        <v>2177</v>
      </c>
      <c r="D6698" s="53" t="s">
        <v>118</v>
      </c>
      <c r="E6698" s="39">
        <v>1</v>
      </c>
      <c r="F6698" s="29" t="s">
        <v>4065</v>
      </c>
      <c r="H6698" s="80">
        <v>197</v>
      </c>
      <c r="I6698" s="43" t="str">
        <f>IFERROR(VLOOKUP(H6698,#REF!,2,FALSE),"")</f>
        <v/>
      </c>
      <c r="J6698" s="39">
        <v>0.5</v>
      </c>
      <c r="K6698" s="41" t="s">
        <v>85</v>
      </c>
      <c r="L6698" s="39">
        <v>1</v>
      </c>
      <c r="M6698" s="54" t="s">
        <v>273</v>
      </c>
      <c r="N6698" s="54" t="s">
        <v>273</v>
      </c>
      <c r="P6698" s="79">
        <v>205</v>
      </c>
      <c r="Q6698" s="56" t="str">
        <f>IFERROR(VLOOKUP(P6698,#REF!,2,FALSE),"")</f>
        <v/>
      </c>
      <c r="R6698" s="39">
        <v>0.5</v>
      </c>
      <c r="S6698" s="41" t="s">
        <v>57</v>
      </c>
      <c r="T6698" s="35" t="s">
        <v>8</v>
      </c>
      <c r="U6698" s="35" t="s">
        <v>83</v>
      </c>
    </row>
    <row r="6699" spans="1:21" ht="15.65" customHeight="1" x14ac:dyDescent="0.35">
      <c r="A6699" s="35" t="s">
        <v>1265</v>
      </c>
      <c r="B6699" s="36">
        <v>29540</v>
      </c>
      <c r="C6699" s="35" t="s">
        <v>2177</v>
      </c>
      <c r="D6699" s="53" t="s">
        <v>118</v>
      </c>
      <c r="E6699" s="39">
        <v>2</v>
      </c>
      <c r="F6699" s="29" t="s">
        <v>4073</v>
      </c>
      <c r="H6699" s="80">
        <v>186</v>
      </c>
      <c r="I6699" s="43" t="str">
        <f>IFERROR(VLOOKUP(H6699,#REF!,2,FALSE),"")</f>
        <v/>
      </c>
      <c r="J6699" s="39">
        <v>1</v>
      </c>
      <c r="K6699" s="41" t="s">
        <v>85</v>
      </c>
      <c r="L6699" s="39">
        <v>2</v>
      </c>
      <c r="M6699" s="54" t="s">
        <v>1118</v>
      </c>
      <c r="N6699" s="54" t="s">
        <v>1118</v>
      </c>
      <c r="P6699" s="79">
        <v>189</v>
      </c>
      <c r="Q6699" s="56" t="str">
        <f>IFERROR(VLOOKUP(P6699,#REF!,2,FALSE),"")</f>
        <v/>
      </c>
      <c r="R6699" s="39">
        <v>0</v>
      </c>
      <c r="S6699" s="41" t="s">
        <v>57</v>
      </c>
      <c r="T6699" s="35" t="s">
        <v>8</v>
      </c>
      <c r="U6699" s="35" t="s">
        <v>83</v>
      </c>
    </row>
    <row r="6700" spans="1:21" ht="15.65" customHeight="1" x14ac:dyDescent="0.35">
      <c r="A6700" s="35" t="s">
        <v>1265</v>
      </c>
      <c r="B6700" s="36">
        <v>29540</v>
      </c>
      <c r="C6700" s="35" t="s">
        <v>2177</v>
      </c>
      <c r="D6700" s="53" t="s">
        <v>118</v>
      </c>
      <c r="E6700" s="39">
        <v>3</v>
      </c>
      <c r="F6700" s="30" t="s">
        <v>4074</v>
      </c>
      <c r="H6700" s="80">
        <v>179</v>
      </c>
      <c r="I6700" s="43" t="str">
        <f>IFERROR(VLOOKUP(H6700,#REF!,2,FALSE),"")</f>
        <v/>
      </c>
      <c r="J6700" s="39">
        <v>1</v>
      </c>
      <c r="K6700" s="41" t="s">
        <v>85</v>
      </c>
      <c r="L6700" s="39">
        <v>3</v>
      </c>
      <c r="M6700" s="54" t="s">
        <v>407</v>
      </c>
      <c r="N6700" s="54" t="s">
        <v>407</v>
      </c>
      <c r="P6700" s="79">
        <v>191</v>
      </c>
      <c r="Q6700" s="56" t="str">
        <f>IFERROR(VLOOKUP(P6700,#REF!,2,FALSE),"")</f>
        <v/>
      </c>
      <c r="R6700" s="39">
        <v>0</v>
      </c>
      <c r="S6700" s="41" t="s">
        <v>57</v>
      </c>
      <c r="T6700" s="35" t="s">
        <v>8</v>
      </c>
      <c r="U6700" s="35" t="s">
        <v>83</v>
      </c>
    </row>
    <row r="6701" spans="1:21" ht="15.65" customHeight="1" x14ac:dyDescent="0.35">
      <c r="A6701" s="35" t="s">
        <v>1265</v>
      </c>
      <c r="B6701" s="36">
        <v>29540</v>
      </c>
      <c r="C6701" s="35" t="s">
        <v>2177</v>
      </c>
      <c r="D6701" s="53" t="s">
        <v>118</v>
      </c>
      <c r="E6701" s="39">
        <v>4</v>
      </c>
      <c r="F6701" s="30" t="s">
        <v>1393</v>
      </c>
      <c r="H6701" s="80">
        <v>178</v>
      </c>
      <c r="I6701" s="43" t="str">
        <f>IFERROR(VLOOKUP(H6701,#REF!,2,FALSE),"")</f>
        <v/>
      </c>
      <c r="J6701" s="39">
        <v>1</v>
      </c>
      <c r="K6701" s="41" t="s">
        <v>85</v>
      </c>
      <c r="L6701" s="39">
        <v>4</v>
      </c>
      <c r="M6701" s="54" t="s">
        <v>1062</v>
      </c>
      <c r="N6701" s="54" t="s">
        <v>1062</v>
      </c>
      <c r="P6701" s="79">
        <v>167</v>
      </c>
      <c r="Q6701" s="56" t="str">
        <f>IFERROR(VLOOKUP(P6701,#REF!,2,FALSE),"")</f>
        <v/>
      </c>
      <c r="R6701" s="39">
        <v>0</v>
      </c>
      <c r="S6701" s="41" t="s">
        <v>57</v>
      </c>
      <c r="T6701" s="35" t="s">
        <v>8</v>
      </c>
      <c r="U6701" s="35" t="s">
        <v>83</v>
      </c>
    </row>
    <row r="6702" spans="1:21" ht="15.65" customHeight="1" x14ac:dyDescent="0.35">
      <c r="A6702" s="35" t="s">
        <v>1265</v>
      </c>
      <c r="B6702" s="36">
        <v>29540</v>
      </c>
      <c r="C6702" s="35" t="s">
        <v>2177</v>
      </c>
      <c r="D6702" s="53" t="s">
        <v>118</v>
      </c>
      <c r="E6702" s="39">
        <v>5</v>
      </c>
      <c r="F6702" s="29" t="s">
        <v>4099</v>
      </c>
      <c r="H6702" s="80">
        <v>176</v>
      </c>
      <c r="I6702" s="43" t="str">
        <f>IFERROR(VLOOKUP(H6702,#REF!,2,FALSE),"")</f>
        <v/>
      </c>
      <c r="J6702" s="39">
        <v>0.5</v>
      </c>
      <c r="K6702" s="41" t="s">
        <v>85</v>
      </c>
      <c r="L6702" s="39">
        <v>5</v>
      </c>
      <c r="M6702" s="41" t="s">
        <v>1127</v>
      </c>
      <c r="N6702" s="41" t="s">
        <v>1127</v>
      </c>
      <c r="P6702" s="79">
        <v>161</v>
      </c>
      <c r="Q6702" s="56" t="str">
        <f>IFERROR(VLOOKUP(P6702,#REF!,2,FALSE),"")</f>
        <v/>
      </c>
      <c r="R6702" s="39">
        <v>0.5</v>
      </c>
      <c r="S6702" s="41" t="s">
        <v>57</v>
      </c>
      <c r="T6702" s="35" t="s">
        <v>8</v>
      </c>
      <c r="U6702" s="35" t="s">
        <v>83</v>
      </c>
    </row>
    <row r="6703" spans="1:21" ht="15.65" customHeight="1" x14ac:dyDescent="0.35">
      <c r="A6703" s="35" t="s">
        <v>1265</v>
      </c>
      <c r="B6703" s="36">
        <v>29540</v>
      </c>
      <c r="C6703" s="35" t="s">
        <v>2177</v>
      </c>
      <c r="D6703" s="53" t="s">
        <v>118</v>
      </c>
      <c r="E6703" s="39">
        <v>6</v>
      </c>
      <c r="F6703" s="30" t="s">
        <v>387</v>
      </c>
      <c r="H6703" s="80">
        <v>175</v>
      </c>
      <c r="I6703" s="43" t="str">
        <f>IFERROR(VLOOKUP(H6703,#REF!,2,FALSE),"")</f>
        <v/>
      </c>
      <c r="J6703" s="39">
        <v>0</v>
      </c>
      <c r="K6703" s="41" t="s">
        <v>85</v>
      </c>
      <c r="L6703" s="39">
        <v>6</v>
      </c>
      <c r="M6703" s="57" t="s">
        <v>3809</v>
      </c>
      <c r="N6703" s="57" t="s">
        <v>3809</v>
      </c>
      <c r="P6703" s="79">
        <v>159</v>
      </c>
      <c r="Q6703" s="56" t="str">
        <f>IFERROR(VLOOKUP(P6703,#REF!,2,FALSE),"")</f>
        <v/>
      </c>
      <c r="R6703" s="39">
        <v>1</v>
      </c>
      <c r="S6703" s="41" t="s">
        <v>57</v>
      </c>
      <c r="T6703" s="35" t="s">
        <v>8</v>
      </c>
      <c r="U6703" s="35" t="s">
        <v>83</v>
      </c>
    </row>
    <row r="6704" spans="1:21" ht="15.65" customHeight="1" x14ac:dyDescent="0.35">
      <c r="A6704" s="35" t="s">
        <v>1265</v>
      </c>
      <c r="B6704" s="36">
        <v>29540</v>
      </c>
      <c r="C6704" s="35" t="s">
        <v>2177</v>
      </c>
      <c r="D6704" s="53" t="s">
        <v>118</v>
      </c>
      <c r="E6704" s="39">
        <v>7</v>
      </c>
      <c r="F6704" s="29" t="s">
        <v>4078</v>
      </c>
      <c r="H6704" s="80">
        <v>175</v>
      </c>
      <c r="I6704" s="43" t="str">
        <f>IFERROR(VLOOKUP(H6704,#REF!,2,FALSE),"")</f>
        <v/>
      </c>
      <c r="J6704" s="39">
        <v>1</v>
      </c>
      <c r="K6704" s="41" t="s">
        <v>85</v>
      </c>
      <c r="L6704" s="39">
        <v>7</v>
      </c>
      <c r="M6704" s="54" t="s">
        <v>1065</v>
      </c>
      <c r="N6704" s="54" t="s">
        <v>1065</v>
      </c>
      <c r="P6704" s="79">
        <v>171</v>
      </c>
      <c r="Q6704" s="56" t="str">
        <f>IFERROR(VLOOKUP(P6704,#REF!,2,FALSE),"")</f>
        <v/>
      </c>
      <c r="R6704" s="39">
        <v>0</v>
      </c>
      <c r="S6704" s="41" t="s">
        <v>57</v>
      </c>
      <c r="T6704" s="35" t="s">
        <v>8</v>
      </c>
      <c r="U6704" s="35" t="s">
        <v>83</v>
      </c>
    </row>
    <row r="6705" spans="1:21" ht="15.65" customHeight="1" x14ac:dyDescent="0.35">
      <c r="A6705" s="35" t="s">
        <v>1265</v>
      </c>
      <c r="B6705" s="36">
        <v>29540</v>
      </c>
      <c r="C6705" s="35" t="s">
        <v>2177</v>
      </c>
      <c r="D6705" s="53" t="s">
        <v>118</v>
      </c>
      <c r="E6705" s="39">
        <v>8</v>
      </c>
      <c r="F6705" s="30" t="s">
        <v>1254</v>
      </c>
      <c r="H6705" s="80">
        <v>174</v>
      </c>
      <c r="I6705" s="43" t="str">
        <f>IFERROR(VLOOKUP(H6705,#REF!,2,FALSE),"")</f>
        <v/>
      </c>
      <c r="J6705" s="39">
        <v>0</v>
      </c>
      <c r="K6705" s="41" t="s">
        <v>85</v>
      </c>
      <c r="L6705" s="39">
        <v>8</v>
      </c>
      <c r="M6705" s="54" t="s">
        <v>410</v>
      </c>
      <c r="N6705" s="54" t="s">
        <v>410</v>
      </c>
      <c r="P6705" s="79">
        <v>155</v>
      </c>
      <c r="Q6705" s="56" t="str">
        <f>IFERROR(VLOOKUP(P6705,#REF!,2,FALSE),"")</f>
        <v/>
      </c>
      <c r="R6705" s="39">
        <v>1</v>
      </c>
      <c r="S6705" s="41" t="s">
        <v>57</v>
      </c>
      <c r="T6705" s="35" t="s">
        <v>8</v>
      </c>
      <c r="U6705" s="35" t="s">
        <v>83</v>
      </c>
    </row>
    <row r="6706" spans="1:21" ht="15.65" customHeight="1" x14ac:dyDescent="0.35">
      <c r="A6706" s="35" t="s">
        <v>1265</v>
      </c>
      <c r="B6706" s="36">
        <v>29540</v>
      </c>
      <c r="C6706" s="35" t="s">
        <v>2177</v>
      </c>
      <c r="D6706" s="53" t="s">
        <v>118</v>
      </c>
      <c r="E6706" s="39">
        <v>9</v>
      </c>
      <c r="F6706" s="57" t="s">
        <v>3536</v>
      </c>
      <c r="H6706" s="80">
        <v>173</v>
      </c>
      <c r="I6706" s="43" t="str">
        <f>IFERROR(VLOOKUP(H6706,#REF!,2,FALSE),"")</f>
        <v/>
      </c>
      <c r="J6706" s="39">
        <v>1</v>
      </c>
      <c r="K6706" s="41" t="s">
        <v>85</v>
      </c>
      <c r="L6706" s="39">
        <v>9</v>
      </c>
      <c r="M6706" s="54" t="s">
        <v>3395</v>
      </c>
      <c r="N6706" s="54" t="s">
        <v>3395</v>
      </c>
      <c r="P6706" s="79">
        <v>158</v>
      </c>
      <c r="Q6706" s="56" t="str">
        <f>IFERROR(VLOOKUP(P6706,#REF!,2,FALSE),"")</f>
        <v/>
      </c>
      <c r="R6706" s="39">
        <v>0</v>
      </c>
      <c r="S6706" s="41" t="s">
        <v>57</v>
      </c>
      <c r="T6706" s="35" t="s">
        <v>8</v>
      </c>
      <c r="U6706" s="35" t="s">
        <v>83</v>
      </c>
    </row>
    <row r="6707" spans="1:21" ht="15.65" customHeight="1" x14ac:dyDescent="0.35">
      <c r="A6707" s="35" t="s">
        <v>1265</v>
      </c>
      <c r="B6707" s="36">
        <v>29540</v>
      </c>
      <c r="C6707" s="35" t="s">
        <v>2177</v>
      </c>
      <c r="D6707" s="53" t="s">
        <v>118</v>
      </c>
      <c r="E6707" s="39">
        <v>10</v>
      </c>
      <c r="F6707" s="29" t="s">
        <v>3798</v>
      </c>
      <c r="H6707" s="80">
        <v>172</v>
      </c>
      <c r="I6707" s="43" t="str">
        <f>IFERROR(VLOOKUP(H6707,#REF!,2,FALSE),"")</f>
        <v/>
      </c>
      <c r="J6707" s="39">
        <v>0</v>
      </c>
      <c r="K6707" s="41" t="s">
        <v>85</v>
      </c>
      <c r="L6707" s="39">
        <v>10</v>
      </c>
      <c r="M6707" s="54" t="s">
        <v>1262</v>
      </c>
      <c r="N6707" s="54" t="s">
        <v>1262</v>
      </c>
      <c r="P6707" s="79">
        <v>150</v>
      </c>
      <c r="Q6707" s="56" t="str">
        <f>IFERROR(VLOOKUP(P6707,#REF!,2,FALSE),"")</f>
        <v/>
      </c>
      <c r="R6707" s="39">
        <v>1</v>
      </c>
      <c r="S6707" s="41" t="s">
        <v>57</v>
      </c>
      <c r="T6707" s="35" t="s">
        <v>8</v>
      </c>
      <c r="U6707" s="35" t="s">
        <v>83</v>
      </c>
    </row>
    <row r="6708" spans="1:21" ht="15.65" customHeight="1" x14ac:dyDescent="0.35">
      <c r="A6708" s="35" t="s">
        <v>1265</v>
      </c>
      <c r="B6708" s="36">
        <v>29540</v>
      </c>
      <c r="C6708" s="35" t="s">
        <v>2177</v>
      </c>
      <c r="D6708" s="53" t="s">
        <v>118</v>
      </c>
      <c r="E6708" s="39">
        <v>11</v>
      </c>
      <c r="F6708" s="29" t="s">
        <v>4070</v>
      </c>
      <c r="H6708" s="80">
        <v>165</v>
      </c>
      <c r="I6708" s="43" t="str">
        <f>IFERROR(VLOOKUP(H6708,#REF!,2,FALSE),"")</f>
        <v/>
      </c>
      <c r="J6708" s="39">
        <v>0.5</v>
      </c>
      <c r="K6708" s="41" t="s">
        <v>85</v>
      </c>
      <c r="L6708" s="39">
        <v>11</v>
      </c>
      <c r="M6708" s="54" t="s">
        <v>411</v>
      </c>
      <c r="N6708" s="54" t="s">
        <v>411</v>
      </c>
      <c r="P6708" s="79">
        <v>151</v>
      </c>
      <c r="Q6708" s="56" t="str">
        <f>IFERROR(VLOOKUP(P6708,#REF!,2,FALSE),"")</f>
        <v/>
      </c>
      <c r="R6708" s="39">
        <v>0.5</v>
      </c>
      <c r="S6708" s="41" t="s">
        <v>57</v>
      </c>
      <c r="T6708" s="35" t="s">
        <v>8</v>
      </c>
      <c r="U6708" s="35" t="s">
        <v>83</v>
      </c>
    </row>
    <row r="6709" spans="1:21" ht="15.65" customHeight="1" x14ac:dyDescent="0.35">
      <c r="A6709" s="35" t="s">
        <v>1265</v>
      </c>
      <c r="B6709" s="36">
        <v>29540</v>
      </c>
      <c r="C6709" s="35" t="s">
        <v>2177</v>
      </c>
      <c r="D6709" s="53" t="s">
        <v>118</v>
      </c>
      <c r="E6709" s="39">
        <v>12</v>
      </c>
      <c r="F6709" s="66" t="s">
        <v>3403</v>
      </c>
      <c r="H6709" s="80">
        <v>160</v>
      </c>
      <c r="I6709" s="43" t="str">
        <f>IFERROR(VLOOKUP(H6709,#REF!,2,FALSE),"")</f>
        <v/>
      </c>
      <c r="J6709" s="39">
        <v>0.5</v>
      </c>
      <c r="K6709" s="41" t="s">
        <v>85</v>
      </c>
      <c r="L6709" s="39">
        <v>12</v>
      </c>
      <c r="M6709" s="54" t="s">
        <v>1233</v>
      </c>
      <c r="N6709" s="54" t="s">
        <v>1233</v>
      </c>
      <c r="P6709" s="79">
        <v>146</v>
      </c>
      <c r="Q6709" s="56" t="str">
        <f>IFERROR(VLOOKUP(P6709,#REF!,2,FALSE),"")</f>
        <v/>
      </c>
      <c r="R6709" s="39">
        <v>0.5</v>
      </c>
      <c r="S6709" s="41" t="s">
        <v>57</v>
      </c>
      <c r="T6709" s="35" t="s">
        <v>8</v>
      </c>
      <c r="U6709" s="35" t="s">
        <v>83</v>
      </c>
    </row>
    <row r="6710" spans="1:21" ht="15.65" customHeight="1" x14ac:dyDescent="0.35">
      <c r="A6710" s="35" t="s">
        <v>1265</v>
      </c>
      <c r="B6710" s="36">
        <v>29540</v>
      </c>
      <c r="C6710" s="35" t="s">
        <v>2177</v>
      </c>
      <c r="D6710" s="53" t="s">
        <v>118</v>
      </c>
      <c r="E6710" s="39">
        <v>13</v>
      </c>
      <c r="F6710" s="30" t="s">
        <v>626</v>
      </c>
      <c r="H6710" s="80">
        <v>156</v>
      </c>
      <c r="I6710" s="43" t="str">
        <f>IFERROR(VLOOKUP(H6710,#REF!,2,FALSE),"")</f>
        <v/>
      </c>
      <c r="J6710" s="39">
        <v>0.5</v>
      </c>
      <c r="K6710" s="41" t="s">
        <v>85</v>
      </c>
      <c r="L6710" s="39">
        <v>13</v>
      </c>
      <c r="M6710" s="54" t="s">
        <v>412</v>
      </c>
      <c r="N6710" s="54" t="s">
        <v>412</v>
      </c>
      <c r="P6710" s="79">
        <v>156</v>
      </c>
      <c r="Q6710" s="56" t="str">
        <f>IFERROR(VLOOKUP(P6710,#REF!,2,FALSE),"")</f>
        <v/>
      </c>
      <c r="R6710" s="39">
        <v>0.5</v>
      </c>
      <c r="S6710" s="41" t="s">
        <v>57</v>
      </c>
      <c r="T6710" s="35" t="s">
        <v>8</v>
      </c>
      <c r="U6710" s="35" t="s">
        <v>83</v>
      </c>
    </row>
    <row r="6711" spans="1:21" ht="15.65" customHeight="1" x14ac:dyDescent="0.35">
      <c r="A6711" s="35" t="s">
        <v>1265</v>
      </c>
      <c r="B6711" s="36">
        <v>29540</v>
      </c>
      <c r="C6711" s="35" t="s">
        <v>2177</v>
      </c>
      <c r="D6711" s="53" t="s">
        <v>118</v>
      </c>
      <c r="E6711" s="39">
        <v>14</v>
      </c>
      <c r="F6711" s="29" t="s">
        <v>4071</v>
      </c>
      <c r="H6711" s="80">
        <v>154</v>
      </c>
      <c r="I6711" s="43" t="str">
        <f>IFERROR(VLOOKUP(H6711,#REF!,2,FALSE),"")</f>
        <v/>
      </c>
      <c r="J6711" s="39">
        <v>0.5</v>
      </c>
      <c r="K6711" s="41" t="s">
        <v>85</v>
      </c>
      <c r="L6711" s="39">
        <v>14</v>
      </c>
      <c r="M6711" s="54" t="s">
        <v>413</v>
      </c>
      <c r="N6711" s="54" t="s">
        <v>413</v>
      </c>
      <c r="P6711" s="79">
        <v>150</v>
      </c>
      <c r="Q6711" s="56" t="str">
        <f>IFERROR(VLOOKUP(P6711,#REF!,2,FALSE),"")</f>
        <v/>
      </c>
      <c r="R6711" s="39">
        <v>0.5</v>
      </c>
      <c r="S6711" s="41" t="s">
        <v>57</v>
      </c>
      <c r="T6711" s="35" t="s">
        <v>8</v>
      </c>
      <c r="U6711" s="35" t="s">
        <v>83</v>
      </c>
    </row>
    <row r="6712" spans="1:21" ht="15.65" customHeight="1" x14ac:dyDescent="0.35">
      <c r="A6712" s="35" t="s">
        <v>1265</v>
      </c>
      <c r="B6712" s="36">
        <v>29540</v>
      </c>
      <c r="C6712" s="35" t="s">
        <v>2177</v>
      </c>
      <c r="D6712" s="53" t="s">
        <v>118</v>
      </c>
      <c r="E6712" s="39">
        <v>15</v>
      </c>
      <c r="F6712" s="30" t="s">
        <v>401</v>
      </c>
      <c r="H6712" s="80">
        <v>154</v>
      </c>
      <c r="I6712" s="43" t="str">
        <f>IFERROR(VLOOKUP(H6712,#REF!,2,FALSE),"")</f>
        <v/>
      </c>
      <c r="J6712" s="39">
        <v>0.5</v>
      </c>
      <c r="K6712" s="41" t="s">
        <v>85</v>
      </c>
      <c r="L6712" s="39">
        <v>15</v>
      </c>
      <c r="M6712" s="54" t="s">
        <v>1263</v>
      </c>
      <c r="N6712" s="54" t="s">
        <v>1263</v>
      </c>
      <c r="P6712" s="79">
        <v>136</v>
      </c>
      <c r="Q6712" s="56" t="str">
        <f>IFERROR(VLOOKUP(P6712,#REF!,2,FALSE),"")</f>
        <v/>
      </c>
      <c r="R6712" s="39">
        <v>0.5</v>
      </c>
      <c r="S6712" s="41" t="s">
        <v>57</v>
      </c>
      <c r="T6712" s="35" t="s">
        <v>8</v>
      </c>
      <c r="U6712" s="35" t="s">
        <v>83</v>
      </c>
    </row>
    <row r="6713" spans="1:21" ht="15.65" customHeight="1" x14ac:dyDescent="0.35">
      <c r="A6713" s="35" t="s">
        <v>1265</v>
      </c>
      <c r="B6713" s="36">
        <v>29540</v>
      </c>
      <c r="C6713" s="35" t="s">
        <v>2177</v>
      </c>
      <c r="D6713" s="53" t="s">
        <v>118</v>
      </c>
      <c r="E6713" s="39">
        <v>16</v>
      </c>
      <c r="F6713" s="30" t="s">
        <v>1245</v>
      </c>
      <c r="H6713" s="80">
        <v>153</v>
      </c>
      <c r="I6713" s="43" t="str">
        <f>IFERROR(VLOOKUP(H6713,#REF!,2,FALSE),"")</f>
        <v/>
      </c>
      <c r="J6713" s="39">
        <v>1</v>
      </c>
      <c r="K6713" s="41" t="s">
        <v>85</v>
      </c>
      <c r="L6713" s="39">
        <v>16</v>
      </c>
      <c r="M6713" s="54" t="s">
        <v>1120</v>
      </c>
      <c r="N6713" s="54" t="s">
        <v>1120</v>
      </c>
      <c r="P6713" s="79">
        <v>141</v>
      </c>
      <c r="Q6713" s="56" t="str">
        <f>IFERROR(VLOOKUP(P6713,#REF!,2,FALSE),"")</f>
        <v/>
      </c>
      <c r="R6713" s="39">
        <v>0</v>
      </c>
      <c r="S6713" s="41" t="s">
        <v>57</v>
      </c>
      <c r="T6713" s="35" t="s">
        <v>8</v>
      </c>
      <c r="U6713" s="35" t="s">
        <v>83</v>
      </c>
    </row>
    <row r="6714" spans="1:21" ht="15.65" customHeight="1" x14ac:dyDescent="0.35">
      <c r="A6714" s="35" t="s">
        <v>1265</v>
      </c>
      <c r="B6714" s="36">
        <v>29540</v>
      </c>
      <c r="C6714" s="35" t="s">
        <v>2177</v>
      </c>
      <c r="D6714" s="35" t="s">
        <v>951</v>
      </c>
      <c r="E6714" s="39">
        <v>1</v>
      </c>
      <c r="F6714" s="30" t="s">
        <v>1204</v>
      </c>
      <c r="H6714" s="80">
        <v>151</v>
      </c>
      <c r="I6714" s="43" t="str">
        <f>IFERROR(VLOOKUP(H6714,#REF!,2,FALSE),"")</f>
        <v/>
      </c>
      <c r="J6714" s="39">
        <v>1</v>
      </c>
      <c r="K6714" s="41" t="s">
        <v>90</v>
      </c>
      <c r="L6714" s="39">
        <v>1</v>
      </c>
      <c r="M6714" s="54" t="s">
        <v>1236</v>
      </c>
      <c r="N6714" s="54" t="s">
        <v>1236</v>
      </c>
      <c r="P6714" s="79"/>
      <c r="Q6714" s="56" t="str">
        <f>IFERROR(VLOOKUP(P6714,#REF!,2,FALSE),"")</f>
        <v/>
      </c>
      <c r="R6714" s="39">
        <v>0</v>
      </c>
      <c r="S6714" s="41" t="s">
        <v>57</v>
      </c>
      <c r="T6714" s="35" t="s">
        <v>8</v>
      </c>
      <c r="U6714" s="35" t="s">
        <v>84</v>
      </c>
    </row>
    <row r="6715" spans="1:21" ht="15.65" customHeight="1" x14ac:dyDescent="0.35">
      <c r="A6715" s="35" t="s">
        <v>1265</v>
      </c>
      <c r="B6715" s="36">
        <v>29540</v>
      </c>
      <c r="C6715" s="35" t="s">
        <v>2177</v>
      </c>
      <c r="D6715" s="35" t="s">
        <v>951</v>
      </c>
      <c r="E6715" s="39">
        <v>2</v>
      </c>
      <c r="F6715" s="30" t="s">
        <v>1264</v>
      </c>
      <c r="H6715" s="80">
        <v>146</v>
      </c>
      <c r="I6715" s="43" t="str">
        <f>IFERROR(VLOOKUP(H6715,#REF!,2,FALSE),"")</f>
        <v/>
      </c>
      <c r="J6715" s="39">
        <v>0.5</v>
      </c>
      <c r="K6715" s="41" t="s">
        <v>90</v>
      </c>
      <c r="L6715" s="39">
        <v>2</v>
      </c>
      <c r="M6715" s="66" t="s">
        <v>3822</v>
      </c>
      <c r="N6715" s="66" t="s">
        <v>3822</v>
      </c>
      <c r="P6715" s="79">
        <v>124</v>
      </c>
      <c r="Q6715" s="56" t="str">
        <f>IFERROR(VLOOKUP(P6715,#REF!,2,FALSE),"")</f>
        <v/>
      </c>
      <c r="R6715" s="39">
        <v>0.5</v>
      </c>
      <c r="S6715" s="41" t="s">
        <v>57</v>
      </c>
      <c r="T6715" s="35" t="s">
        <v>8</v>
      </c>
      <c r="U6715" s="35" t="s">
        <v>84</v>
      </c>
    </row>
    <row r="6716" spans="1:21" ht="15.65" customHeight="1" x14ac:dyDescent="0.35">
      <c r="A6716" s="35" t="s">
        <v>1265</v>
      </c>
      <c r="B6716" s="36">
        <v>29540</v>
      </c>
      <c r="C6716" s="35" t="s">
        <v>2177</v>
      </c>
      <c r="D6716" s="35" t="s">
        <v>951</v>
      </c>
      <c r="E6716" s="39">
        <v>3</v>
      </c>
      <c r="F6716" s="29" t="s">
        <v>4086</v>
      </c>
      <c r="H6716" s="80">
        <v>146</v>
      </c>
      <c r="I6716" s="43" t="str">
        <f>IFERROR(VLOOKUP(H6716,#REF!,2,FALSE),"")</f>
        <v/>
      </c>
      <c r="J6716" s="39">
        <v>0.5</v>
      </c>
      <c r="K6716" s="41" t="s">
        <v>90</v>
      </c>
      <c r="L6716" s="39">
        <v>3</v>
      </c>
      <c r="M6716" s="54" t="s">
        <v>3223</v>
      </c>
      <c r="N6716" s="54" t="s">
        <v>3223</v>
      </c>
      <c r="P6716" s="79">
        <v>123</v>
      </c>
      <c r="Q6716" s="56" t="str">
        <f>IFERROR(VLOOKUP(P6716,#REF!,2,FALSE),"")</f>
        <v/>
      </c>
      <c r="R6716" s="39">
        <v>0.5</v>
      </c>
      <c r="S6716" s="41" t="s">
        <v>57</v>
      </c>
      <c r="T6716" s="35" t="s">
        <v>8</v>
      </c>
      <c r="U6716" s="35" t="s">
        <v>84</v>
      </c>
    </row>
    <row r="6717" spans="1:21" ht="15.65" customHeight="1" x14ac:dyDescent="0.35">
      <c r="A6717" s="35" t="s">
        <v>1265</v>
      </c>
      <c r="B6717" s="36">
        <v>29540</v>
      </c>
      <c r="C6717" s="35" t="s">
        <v>2177</v>
      </c>
      <c r="D6717" s="35" t="s">
        <v>951</v>
      </c>
      <c r="E6717" s="39">
        <v>4</v>
      </c>
      <c r="F6717" s="30" t="s">
        <v>652</v>
      </c>
      <c r="H6717" s="80">
        <v>142</v>
      </c>
      <c r="I6717" s="43" t="str">
        <f>IFERROR(VLOOKUP(H6717,#REF!,2,FALSE),"")</f>
        <v/>
      </c>
      <c r="J6717" s="39">
        <v>0.5</v>
      </c>
      <c r="K6717" s="41" t="s">
        <v>90</v>
      </c>
      <c r="L6717" s="39">
        <v>4</v>
      </c>
      <c r="M6717" s="54" t="s">
        <v>5816</v>
      </c>
      <c r="N6717" s="54" t="s">
        <v>5816</v>
      </c>
      <c r="P6717" s="79">
        <v>101</v>
      </c>
      <c r="Q6717" s="56" t="str">
        <f>IFERROR(VLOOKUP(P6717,#REF!,2,FALSE),"")</f>
        <v/>
      </c>
      <c r="R6717" s="39">
        <v>0.5</v>
      </c>
      <c r="S6717" s="41" t="s">
        <v>57</v>
      </c>
      <c r="T6717" s="35" t="s">
        <v>8</v>
      </c>
      <c r="U6717" s="35" t="s">
        <v>84</v>
      </c>
    </row>
    <row r="6718" spans="1:21" ht="15.65" customHeight="1" x14ac:dyDescent="0.35">
      <c r="A6718" s="35" t="s">
        <v>1265</v>
      </c>
      <c r="B6718" s="36">
        <v>29540</v>
      </c>
      <c r="C6718" s="35" t="s">
        <v>2177</v>
      </c>
      <c r="D6718" s="35" t="s">
        <v>951</v>
      </c>
      <c r="E6718" s="39">
        <v>5</v>
      </c>
      <c r="F6718" s="30" t="s">
        <v>1251</v>
      </c>
      <c r="H6718" s="80">
        <v>142</v>
      </c>
      <c r="I6718" s="43" t="str">
        <f>IFERROR(VLOOKUP(H6718,#REF!,2,FALSE),"")</f>
        <v/>
      </c>
      <c r="J6718" s="39">
        <v>1</v>
      </c>
      <c r="K6718" s="41" t="s">
        <v>90</v>
      </c>
      <c r="L6718" s="39">
        <v>5</v>
      </c>
      <c r="M6718" s="54" t="s">
        <v>1917</v>
      </c>
      <c r="N6718" s="54" t="s">
        <v>1917</v>
      </c>
      <c r="P6718" s="79">
        <v>122</v>
      </c>
      <c r="Q6718" s="56" t="str">
        <f>IFERROR(VLOOKUP(P6718,#REF!,2,FALSE),"")</f>
        <v/>
      </c>
      <c r="R6718" s="39">
        <v>0</v>
      </c>
      <c r="S6718" s="41" t="s">
        <v>57</v>
      </c>
      <c r="T6718" s="35" t="s">
        <v>8</v>
      </c>
      <c r="U6718" s="35" t="s">
        <v>84</v>
      </c>
    </row>
    <row r="6719" spans="1:21" ht="15.65" customHeight="1" x14ac:dyDescent="0.35">
      <c r="A6719" s="35" t="s">
        <v>1265</v>
      </c>
      <c r="B6719" s="36">
        <v>29540</v>
      </c>
      <c r="C6719" s="35" t="s">
        <v>2177</v>
      </c>
      <c r="D6719" s="35" t="s">
        <v>951</v>
      </c>
      <c r="E6719" s="39">
        <v>6</v>
      </c>
      <c r="F6719" s="30" t="s">
        <v>1246</v>
      </c>
      <c r="H6719" s="80">
        <v>142</v>
      </c>
      <c r="I6719" s="43" t="str">
        <f>IFERROR(VLOOKUP(H6719,#REF!,2,FALSE),"")</f>
        <v/>
      </c>
      <c r="J6719" s="39">
        <v>0</v>
      </c>
      <c r="K6719" s="41" t="s">
        <v>90</v>
      </c>
      <c r="L6719" s="39">
        <v>6</v>
      </c>
      <c r="M6719" s="54" t="s">
        <v>1237</v>
      </c>
      <c r="N6719" s="54" t="s">
        <v>1237</v>
      </c>
      <c r="P6719" s="79">
        <v>115</v>
      </c>
      <c r="Q6719" s="56" t="str">
        <f>IFERROR(VLOOKUP(P6719,#REF!,2,FALSE),"")</f>
        <v/>
      </c>
      <c r="R6719" s="39">
        <v>1</v>
      </c>
      <c r="S6719" s="41" t="s">
        <v>57</v>
      </c>
      <c r="T6719" s="35" t="s">
        <v>8</v>
      </c>
      <c r="U6719" s="35" t="s">
        <v>84</v>
      </c>
    </row>
    <row r="6720" spans="1:21" ht="15.65" customHeight="1" x14ac:dyDescent="0.35">
      <c r="A6720" s="35" t="s">
        <v>1265</v>
      </c>
      <c r="B6720" s="36">
        <v>29540</v>
      </c>
      <c r="C6720" s="35" t="s">
        <v>2177</v>
      </c>
      <c r="D6720" s="35" t="s">
        <v>951</v>
      </c>
      <c r="E6720" s="39">
        <v>7</v>
      </c>
      <c r="F6720" s="30" t="s">
        <v>1252</v>
      </c>
      <c r="H6720" s="80">
        <v>142</v>
      </c>
      <c r="I6720" s="43" t="str">
        <f>IFERROR(VLOOKUP(H6720,#REF!,2,FALSE),"")</f>
        <v/>
      </c>
      <c r="J6720" s="39">
        <v>1</v>
      </c>
      <c r="K6720" s="41" t="s">
        <v>90</v>
      </c>
      <c r="L6720" s="39">
        <v>7</v>
      </c>
      <c r="M6720" s="54" t="s">
        <v>529</v>
      </c>
      <c r="N6720" s="54" t="s">
        <v>529</v>
      </c>
      <c r="P6720" s="79">
        <v>119</v>
      </c>
      <c r="Q6720" s="56" t="str">
        <f>IFERROR(VLOOKUP(P6720,#REF!,2,FALSE),"")</f>
        <v/>
      </c>
      <c r="R6720" s="39">
        <v>0</v>
      </c>
      <c r="S6720" s="41" t="s">
        <v>57</v>
      </c>
      <c r="T6720" s="35" t="s">
        <v>8</v>
      </c>
      <c r="U6720" s="35" t="s">
        <v>84</v>
      </c>
    </row>
    <row r="6721" spans="1:21" ht="15.65" customHeight="1" x14ac:dyDescent="0.35">
      <c r="A6721" s="35" t="s">
        <v>1265</v>
      </c>
      <c r="B6721" s="36">
        <v>29540</v>
      </c>
      <c r="C6721" s="35" t="s">
        <v>2177</v>
      </c>
      <c r="D6721" s="35" t="s">
        <v>951</v>
      </c>
      <c r="E6721" s="39">
        <v>8</v>
      </c>
      <c r="F6721" s="30" t="s">
        <v>1220</v>
      </c>
      <c r="H6721" s="80">
        <v>141</v>
      </c>
      <c r="I6721" s="43" t="str">
        <f>IFERROR(VLOOKUP(H6721,#REF!,2,FALSE),"")</f>
        <v/>
      </c>
      <c r="J6721" s="39">
        <v>1</v>
      </c>
      <c r="K6721" s="41" t="s">
        <v>90</v>
      </c>
      <c r="L6721" s="39">
        <v>8</v>
      </c>
      <c r="M6721" s="54" t="s">
        <v>1238</v>
      </c>
      <c r="N6721" s="54" t="s">
        <v>1238</v>
      </c>
      <c r="P6721" s="79">
        <v>116</v>
      </c>
      <c r="Q6721" s="56" t="str">
        <f>IFERROR(VLOOKUP(P6721,#REF!,2,FALSE),"")</f>
        <v/>
      </c>
      <c r="R6721" s="39">
        <v>0</v>
      </c>
      <c r="S6721" s="41" t="s">
        <v>57</v>
      </c>
      <c r="T6721" s="35" t="s">
        <v>8</v>
      </c>
      <c r="U6721" s="35" t="s">
        <v>84</v>
      </c>
    </row>
    <row r="6722" spans="1:21" ht="15.65" customHeight="1" x14ac:dyDescent="0.35">
      <c r="A6722" s="35" t="s">
        <v>1265</v>
      </c>
      <c r="B6722" s="36">
        <v>29540</v>
      </c>
      <c r="C6722" s="35" t="s">
        <v>2177</v>
      </c>
      <c r="D6722" s="35" t="s">
        <v>951</v>
      </c>
      <c r="E6722" s="39">
        <v>9</v>
      </c>
      <c r="F6722" s="66" t="s">
        <v>3399</v>
      </c>
      <c r="H6722" s="80">
        <v>140</v>
      </c>
      <c r="I6722" s="43" t="str">
        <f>IFERROR(VLOOKUP(H6722,#REF!,2,FALSE),"")</f>
        <v/>
      </c>
      <c r="J6722" s="39">
        <v>0.5</v>
      </c>
      <c r="K6722" s="41" t="s">
        <v>90</v>
      </c>
      <c r="L6722" s="39">
        <v>9</v>
      </c>
      <c r="M6722" s="54" t="s">
        <v>1239</v>
      </c>
      <c r="N6722" s="54" t="s">
        <v>1239</v>
      </c>
      <c r="P6722" s="79">
        <v>117</v>
      </c>
      <c r="Q6722" s="56" t="str">
        <f>IFERROR(VLOOKUP(P6722,#REF!,2,FALSE),"")</f>
        <v/>
      </c>
      <c r="R6722" s="39">
        <v>0.5</v>
      </c>
      <c r="S6722" s="41" t="s">
        <v>57</v>
      </c>
      <c r="T6722" s="35" t="s">
        <v>8</v>
      </c>
      <c r="U6722" s="35" t="s">
        <v>84</v>
      </c>
    </row>
    <row r="6723" spans="1:21" ht="15.65" customHeight="1" x14ac:dyDescent="0.35">
      <c r="A6723" s="35" t="s">
        <v>1265</v>
      </c>
      <c r="B6723" s="36">
        <v>29540</v>
      </c>
      <c r="C6723" s="35" t="s">
        <v>2177</v>
      </c>
      <c r="D6723" s="35" t="s">
        <v>951</v>
      </c>
      <c r="E6723" s="39">
        <v>10</v>
      </c>
      <c r="F6723" s="66" t="s">
        <v>3402</v>
      </c>
      <c r="H6723" s="80">
        <v>131</v>
      </c>
      <c r="I6723" s="43" t="str">
        <f>IFERROR(VLOOKUP(H6723,#REF!,2,FALSE),"")</f>
        <v/>
      </c>
      <c r="J6723" s="39">
        <v>0.5</v>
      </c>
      <c r="K6723" s="41" t="s">
        <v>90</v>
      </c>
      <c r="L6723" s="39">
        <v>10</v>
      </c>
      <c r="M6723" s="54" t="s">
        <v>1240</v>
      </c>
      <c r="N6723" s="54" t="s">
        <v>1240</v>
      </c>
      <c r="P6723" s="79"/>
      <c r="Q6723" s="56" t="str">
        <f>IFERROR(VLOOKUP(P6723,#REF!,2,FALSE),"")</f>
        <v/>
      </c>
      <c r="R6723" s="39">
        <v>0.5</v>
      </c>
      <c r="S6723" s="41" t="s">
        <v>57</v>
      </c>
      <c r="T6723" s="35" t="s">
        <v>8</v>
      </c>
      <c r="U6723" s="35" t="s">
        <v>84</v>
      </c>
    </row>
    <row r="6724" spans="1:21" ht="15.65" customHeight="1" x14ac:dyDescent="0.35">
      <c r="A6724" s="35" t="s">
        <v>1265</v>
      </c>
      <c r="B6724" s="36">
        <v>29540</v>
      </c>
      <c r="C6724" s="35" t="s">
        <v>2177</v>
      </c>
      <c r="D6724" s="35" t="s">
        <v>951</v>
      </c>
      <c r="E6724" s="39">
        <v>11</v>
      </c>
      <c r="F6724" s="30" t="s">
        <v>1206</v>
      </c>
      <c r="H6724" s="80">
        <v>130</v>
      </c>
      <c r="I6724" s="43" t="str">
        <f>IFERROR(VLOOKUP(H6724,#REF!,2,FALSE),"")</f>
        <v/>
      </c>
      <c r="J6724" s="39">
        <v>1</v>
      </c>
      <c r="K6724" s="41" t="s">
        <v>90</v>
      </c>
      <c r="L6724" s="39">
        <v>11</v>
      </c>
      <c r="M6724" s="54" t="s">
        <v>1241</v>
      </c>
      <c r="N6724" s="54" t="s">
        <v>1241</v>
      </c>
      <c r="P6724" s="79">
        <v>103</v>
      </c>
      <c r="Q6724" s="56" t="str">
        <f>IFERROR(VLOOKUP(P6724,#REF!,2,FALSE),"")</f>
        <v/>
      </c>
      <c r="R6724" s="39">
        <v>0</v>
      </c>
      <c r="S6724" s="41" t="s">
        <v>57</v>
      </c>
      <c r="T6724" s="35" t="s">
        <v>8</v>
      </c>
      <c r="U6724" s="35" t="s">
        <v>84</v>
      </c>
    </row>
    <row r="6725" spans="1:21" ht="15.65" customHeight="1" x14ac:dyDescent="0.35">
      <c r="A6725" s="35" t="s">
        <v>1265</v>
      </c>
      <c r="B6725" s="36">
        <v>29540</v>
      </c>
      <c r="C6725" s="35" t="s">
        <v>2177</v>
      </c>
      <c r="D6725" s="35" t="s">
        <v>951</v>
      </c>
      <c r="E6725" s="39">
        <v>12</v>
      </c>
      <c r="F6725" s="30" t="s">
        <v>1234</v>
      </c>
      <c r="H6725" s="80">
        <v>124</v>
      </c>
      <c r="I6725" s="43" t="str">
        <f>IFERROR(VLOOKUP(H6725,#REF!,2,FALSE),"")</f>
        <v/>
      </c>
      <c r="J6725" s="39">
        <v>0</v>
      </c>
      <c r="K6725" s="41" t="s">
        <v>90</v>
      </c>
      <c r="L6725" s="39">
        <v>12</v>
      </c>
      <c r="M6725" s="54" t="s">
        <v>843</v>
      </c>
      <c r="N6725" s="54" t="s">
        <v>843</v>
      </c>
      <c r="P6725" s="79"/>
      <c r="Q6725" s="56" t="str">
        <f>IFERROR(VLOOKUP(P6725,#REF!,2,FALSE),"")</f>
        <v/>
      </c>
      <c r="R6725" s="39">
        <v>1</v>
      </c>
      <c r="S6725" s="41" t="s">
        <v>57</v>
      </c>
      <c r="T6725" s="35" t="s">
        <v>8</v>
      </c>
      <c r="U6725" s="35" t="s">
        <v>84</v>
      </c>
    </row>
    <row r="6726" spans="1:21" ht="15.65" customHeight="1" x14ac:dyDescent="0.35">
      <c r="A6726" s="35" t="s">
        <v>1265</v>
      </c>
      <c r="B6726" s="36">
        <v>29540</v>
      </c>
      <c r="C6726" s="35" t="s">
        <v>2177</v>
      </c>
      <c r="D6726" s="35" t="s">
        <v>951</v>
      </c>
      <c r="E6726" s="39">
        <v>13</v>
      </c>
      <c r="F6726" s="30" t="s">
        <v>1208</v>
      </c>
      <c r="H6726" s="80">
        <v>122</v>
      </c>
      <c r="I6726" s="43" t="str">
        <f>IFERROR(VLOOKUP(H6726,#REF!,2,FALSE),"")</f>
        <v/>
      </c>
      <c r="J6726" s="39">
        <v>0.5</v>
      </c>
      <c r="K6726" s="41" t="s">
        <v>90</v>
      </c>
      <c r="L6726" s="39">
        <v>13</v>
      </c>
      <c r="M6726" s="54" t="s">
        <v>530</v>
      </c>
      <c r="N6726" s="54" t="s">
        <v>530</v>
      </c>
      <c r="P6726" s="79">
        <v>106</v>
      </c>
      <c r="Q6726" s="56" t="str">
        <f>IFERROR(VLOOKUP(P6726,#REF!,2,FALSE),"")</f>
        <v/>
      </c>
      <c r="R6726" s="39">
        <v>0.5</v>
      </c>
      <c r="S6726" s="41" t="s">
        <v>57</v>
      </c>
      <c r="T6726" s="35" t="s">
        <v>8</v>
      </c>
      <c r="U6726" s="35" t="s">
        <v>84</v>
      </c>
    </row>
    <row r="6727" spans="1:21" ht="15.65" customHeight="1" x14ac:dyDescent="0.35">
      <c r="A6727" s="35" t="s">
        <v>1265</v>
      </c>
      <c r="B6727" s="36">
        <v>29540</v>
      </c>
      <c r="C6727" s="35" t="s">
        <v>2177</v>
      </c>
      <c r="D6727" s="35" t="s">
        <v>951</v>
      </c>
      <c r="E6727" s="39">
        <v>14</v>
      </c>
      <c r="F6727" s="30" t="s">
        <v>1235</v>
      </c>
      <c r="H6727" s="80">
        <v>122</v>
      </c>
      <c r="I6727" s="43" t="str">
        <f>IFERROR(VLOOKUP(H6727,#REF!,2,FALSE),"")</f>
        <v/>
      </c>
      <c r="J6727" s="39">
        <v>1</v>
      </c>
      <c r="K6727" s="41" t="s">
        <v>90</v>
      </c>
      <c r="L6727" s="39">
        <v>14</v>
      </c>
      <c r="M6727" s="54" t="s">
        <v>1242</v>
      </c>
      <c r="N6727" s="54" t="s">
        <v>1242</v>
      </c>
      <c r="P6727" s="79"/>
      <c r="Q6727" s="56" t="str">
        <f>IFERROR(VLOOKUP(P6727,#REF!,2,FALSE),"")</f>
        <v/>
      </c>
      <c r="R6727" s="39">
        <v>0</v>
      </c>
      <c r="S6727" s="41" t="s">
        <v>57</v>
      </c>
      <c r="T6727" s="35" t="s">
        <v>8</v>
      </c>
      <c r="U6727" s="35" t="s">
        <v>84</v>
      </c>
    </row>
    <row r="6728" spans="1:21" ht="15.65" customHeight="1" x14ac:dyDescent="0.35">
      <c r="A6728" s="35" t="s">
        <v>1265</v>
      </c>
      <c r="B6728" s="36">
        <v>29540</v>
      </c>
      <c r="C6728" s="35" t="s">
        <v>2177</v>
      </c>
      <c r="D6728" s="35" t="s">
        <v>951</v>
      </c>
      <c r="E6728" s="39">
        <v>15</v>
      </c>
      <c r="F6728" s="57" t="s">
        <v>3773</v>
      </c>
      <c r="H6728" s="80">
        <v>116</v>
      </c>
      <c r="I6728" s="43" t="str">
        <f>IFERROR(VLOOKUP(H6728,#REF!,2,FALSE),"")</f>
        <v/>
      </c>
      <c r="J6728" s="39">
        <v>0</v>
      </c>
      <c r="K6728" s="41" t="s">
        <v>90</v>
      </c>
      <c r="L6728" s="39">
        <v>15</v>
      </c>
      <c r="M6728" s="54" t="s">
        <v>1655</v>
      </c>
      <c r="N6728" s="54" t="s">
        <v>1655</v>
      </c>
      <c r="P6728" s="79"/>
      <c r="Q6728" s="56" t="str">
        <f>IFERROR(VLOOKUP(P6728,#REF!,2,FALSE),"")</f>
        <v/>
      </c>
      <c r="R6728" s="39">
        <v>1</v>
      </c>
      <c r="S6728" s="41" t="s">
        <v>57</v>
      </c>
      <c r="T6728" s="35" t="s">
        <v>8</v>
      </c>
      <c r="U6728" s="35" t="s">
        <v>84</v>
      </c>
    </row>
    <row r="6729" spans="1:21" ht="15.65" customHeight="1" x14ac:dyDescent="0.35">
      <c r="A6729" s="35" t="s">
        <v>1265</v>
      </c>
      <c r="B6729" s="36">
        <v>29540</v>
      </c>
      <c r="C6729" s="35" t="s">
        <v>2177</v>
      </c>
      <c r="D6729" s="35" t="s">
        <v>951</v>
      </c>
      <c r="E6729" s="39">
        <v>16</v>
      </c>
      <c r="F6729" s="30" t="s">
        <v>1209</v>
      </c>
      <c r="H6729" s="80">
        <v>115</v>
      </c>
      <c r="I6729" s="43" t="str">
        <f>IFERROR(VLOOKUP(H6729,#REF!,2,FALSE),"")</f>
        <v/>
      </c>
      <c r="J6729" s="39">
        <v>0.5</v>
      </c>
      <c r="K6729" s="41" t="s">
        <v>90</v>
      </c>
      <c r="L6729" s="39">
        <v>16</v>
      </c>
      <c r="M6729" s="54" t="s">
        <v>1243</v>
      </c>
      <c r="N6729" s="54" t="s">
        <v>1243</v>
      </c>
      <c r="P6729" s="79">
        <v>68</v>
      </c>
      <c r="Q6729" s="56" t="str">
        <f>IFERROR(VLOOKUP(P6729,#REF!,2,FALSE),"")</f>
        <v/>
      </c>
      <c r="R6729" s="39">
        <v>0.5</v>
      </c>
      <c r="S6729" s="41" t="s">
        <v>57</v>
      </c>
      <c r="T6729" s="35" t="s">
        <v>8</v>
      </c>
      <c r="U6729" s="35" t="s">
        <v>84</v>
      </c>
    </row>
    <row r="6730" spans="1:21" ht="15.65" customHeight="1" x14ac:dyDescent="0.35">
      <c r="A6730" s="35" t="s">
        <v>1265</v>
      </c>
      <c r="B6730" s="36">
        <v>29561</v>
      </c>
      <c r="C6730" s="35" t="s">
        <v>42</v>
      </c>
      <c r="D6730" s="53" t="s">
        <v>118</v>
      </c>
      <c r="E6730" s="39">
        <v>1</v>
      </c>
      <c r="F6730" s="30" t="s">
        <v>4120</v>
      </c>
      <c r="H6730" s="80">
        <v>196</v>
      </c>
      <c r="I6730" s="43" t="str">
        <f>IFERROR(VLOOKUP(H6730,#REF!,2,FALSE),"")</f>
        <v/>
      </c>
      <c r="J6730" s="39">
        <v>0</v>
      </c>
      <c r="K6730" s="41" t="s">
        <v>61</v>
      </c>
      <c r="L6730" s="39">
        <v>1</v>
      </c>
      <c r="M6730" s="54" t="s">
        <v>415</v>
      </c>
      <c r="N6730" s="54" t="s">
        <v>415</v>
      </c>
      <c r="P6730" s="79">
        <v>205</v>
      </c>
      <c r="Q6730" s="56" t="str">
        <f>IFERROR(VLOOKUP(P6730,#REF!,2,FALSE),"")</f>
        <v/>
      </c>
      <c r="R6730" s="39">
        <v>1</v>
      </c>
      <c r="S6730" s="41" t="s">
        <v>57</v>
      </c>
      <c r="T6730" s="35" t="s">
        <v>8</v>
      </c>
      <c r="U6730" s="35" t="s">
        <v>83</v>
      </c>
    </row>
    <row r="6731" spans="1:21" ht="15.65" customHeight="1" x14ac:dyDescent="0.35">
      <c r="A6731" s="35" t="s">
        <v>1265</v>
      </c>
      <c r="B6731" s="36">
        <v>29561</v>
      </c>
      <c r="C6731" s="35" t="s">
        <v>42</v>
      </c>
      <c r="D6731" s="53" t="s">
        <v>118</v>
      </c>
      <c r="E6731" s="39">
        <v>2</v>
      </c>
      <c r="F6731" s="29" t="s">
        <v>4065</v>
      </c>
      <c r="H6731" s="80">
        <v>197</v>
      </c>
      <c r="I6731" s="43" t="str">
        <f>IFERROR(VLOOKUP(H6731,#REF!,2,FALSE),"")</f>
        <v/>
      </c>
      <c r="J6731" s="39">
        <v>1</v>
      </c>
      <c r="K6731" s="41" t="s">
        <v>61</v>
      </c>
      <c r="L6731" s="39">
        <v>2</v>
      </c>
      <c r="M6731" s="57" t="s">
        <v>4391</v>
      </c>
      <c r="N6731" s="57" t="s">
        <v>4391</v>
      </c>
      <c r="P6731" s="79">
        <v>174</v>
      </c>
      <c r="Q6731" s="56" t="str">
        <f>IFERROR(VLOOKUP(P6731,#REF!,2,FALSE),"")</f>
        <v/>
      </c>
      <c r="R6731" s="39">
        <v>0</v>
      </c>
      <c r="S6731" s="41" t="s">
        <v>57</v>
      </c>
      <c r="T6731" s="35" t="s">
        <v>8</v>
      </c>
      <c r="U6731" s="35" t="s">
        <v>83</v>
      </c>
    </row>
    <row r="6732" spans="1:21" ht="15.65" customHeight="1" x14ac:dyDescent="0.35">
      <c r="A6732" s="35" t="s">
        <v>1265</v>
      </c>
      <c r="B6732" s="36">
        <v>29561</v>
      </c>
      <c r="C6732" s="35" t="s">
        <v>42</v>
      </c>
      <c r="D6732" s="53" t="s">
        <v>118</v>
      </c>
      <c r="E6732" s="39">
        <v>3</v>
      </c>
      <c r="F6732" s="29" t="s">
        <v>4073</v>
      </c>
      <c r="H6732" s="80">
        <v>186</v>
      </c>
      <c r="I6732" s="43" t="str">
        <f>IFERROR(VLOOKUP(H6732,#REF!,2,FALSE),"")</f>
        <v/>
      </c>
      <c r="J6732" s="39">
        <v>0.5</v>
      </c>
      <c r="K6732" s="41" t="s">
        <v>61</v>
      </c>
      <c r="L6732" s="39">
        <v>3</v>
      </c>
      <c r="M6732" s="60" t="s">
        <v>204</v>
      </c>
      <c r="N6732" s="60" t="s">
        <v>204</v>
      </c>
      <c r="P6732" s="79">
        <v>168</v>
      </c>
      <c r="Q6732" s="56" t="str">
        <f>IFERROR(VLOOKUP(P6732,#REF!,2,FALSE),"")</f>
        <v/>
      </c>
      <c r="R6732" s="39">
        <v>0.5</v>
      </c>
      <c r="S6732" s="41" t="s">
        <v>57</v>
      </c>
      <c r="T6732" s="35" t="s">
        <v>8</v>
      </c>
      <c r="U6732" s="35" t="s">
        <v>83</v>
      </c>
    </row>
    <row r="6733" spans="1:21" ht="15.65" customHeight="1" x14ac:dyDescent="0.35">
      <c r="A6733" s="35" t="s">
        <v>1265</v>
      </c>
      <c r="B6733" s="36">
        <v>29561</v>
      </c>
      <c r="C6733" s="35" t="s">
        <v>42</v>
      </c>
      <c r="D6733" s="53" t="s">
        <v>118</v>
      </c>
      <c r="E6733" s="39">
        <v>4</v>
      </c>
      <c r="F6733" s="30" t="s">
        <v>662</v>
      </c>
      <c r="H6733" s="80">
        <v>181</v>
      </c>
      <c r="I6733" s="43" t="str">
        <f>IFERROR(VLOOKUP(H6733,#REF!,2,FALSE),"")</f>
        <v/>
      </c>
      <c r="J6733" s="39">
        <v>1</v>
      </c>
      <c r="K6733" s="41" t="s">
        <v>61</v>
      </c>
      <c r="L6733" s="39">
        <v>4</v>
      </c>
      <c r="M6733" s="54" t="s">
        <v>206</v>
      </c>
      <c r="N6733" s="54" t="s">
        <v>206</v>
      </c>
      <c r="P6733" s="79">
        <v>158</v>
      </c>
      <c r="Q6733" s="56" t="str">
        <f>IFERROR(VLOOKUP(P6733,#REF!,2,FALSE),"")</f>
        <v/>
      </c>
      <c r="R6733" s="39">
        <v>0</v>
      </c>
      <c r="S6733" s="41" t="s">
        <v>57</v>
      </c>
      <c r="T6733" s="35" t="s">
        <v>8</v>
      </c>
      <c r="U6733" s="35" t="s">
        <v>83</v>
      </c>
    </row>
    <row r="6734" spans="1:21" ht="15.65" customHeight="1" x14ac:dyDescent="0.35">
      <c r="A6734" s="35" t="s">
        <v>1265</v>
      </c>
      <c r="B6734" s="36">
        <v>29561</v>
      </c>
      <c r="C6734" s="35" t="s">
        <v>42</v>
      </c>
      <c r="D6734" s="53" t="s">
        <v>118</v>
      </c>
      <c r="E6734" s="39">
        <v>5</v>
      </c>
      <c r="F6734" s="30" t="s">
        <v>4074</v>
      </c>
      <c r="H6734" s="80">
        <v>179</v>
      </c>
      <c r="I6734" s="43" t="str">
        <f>IFERROR(VLOOKUP(H6734,#REF!,2,FALSE),"")</f>
        <v/>
      </c>
      <c r="J6734" s="39">
        <v>1</v>
      </c>
      <c r="K6734" s="41" t="s">
        <v>61</v>
      </c>
      <c r="L6734" s="39">
        <v>5</v>
      </c>
      <c r="M6734" s="67" t="s">
        <v>569</v>
      </c>
      <c r="N6734" s="67" t="s">
        <v>569</v>
      </c>
      <c r="P6734" s="79">
        <v>168</v>
      </c>
      <c r="Q6734" s="56" t="str">
        <f>IFERROR(VLOOKUP(P6734,#REF!,2,FALSE),"")</f>
        <v/>
      </c>
      <c r="R6734" s="39">
        <v>0</v>
      </c>
      <c r="S6734" s="41" t="s">
        <v>57</v>
      </c>
      <c r="T6734" s="35" t="s">
        <v>8</v>
      </c>
      <c r="U6734" s="35" t="s">
        <v>83</v>
      </c>
    </row>
    <row r="6735" spans="1:21" ht="15.65" customHeight="1" x14ac:dyDescent="0.35">
      <c r="A6735" s="35" t="s">
        <v>1265</v>
      </c>
      <c r="B6735" s="36">
        <v>29561</v>
      </c>
      <c r="C6735" s="35" t="s">
        <v>42</v>
      </c>
      <c r="D6735" s="53" t="s">
        <v>118</v>
      </c>
      <c r="E6735" s="39">
        <v>6</v>
      </c>
      <c r="F6735" s="30" t="s">
        <v>1393</v>
      </c>
      <c r="H6735" s="80">
        <v>178</v>
      </c>
      <c r="I6735" s="43" t="str">
        <f>IFERROR(VLOOKUP(H6735,#REF!,2,FALSE),"")</f>
        <v/>
      </c>
      <c r="J6735" s="39">
        <v>1</v>
      </c>
      <c r="K6735" s="41" t="s">
        <v>61</v>
      </c>
      <c r="L6735" s="39">
        <v>6</v>
      </c>
      <c r="M6735" s="54" t="s">
        <v>416</v>
      </c>
      <c r="N6735" s="54" t="s">
        <v>416</v>
      </c>
      <c r="P6735" s="79">
        <v>162</v>
      </c>
      <c r="Q6735" s="56" t="str">
        <f>IFERROR(VLOOKUP(P6735,#REF!,2,FALSE),"")</f>
        <v/>
      </c>
      <c r="R6735" s="39">
        <v>0</v>
      </c>
      <c r="S6735" s="41" t="s">
        <v>57</v>
      </c>
      <c r="T6735" s="35" t="s">
        <v>8</v>
      </c>
      <c r="U6735" s="35" t="s">
        <v>83</v>
      </c>
    </row>
    <row r="6736" spans="1:21" ht="15.65" customHeight="1" x14ac:dyDescent="0.35">
      <c r="A6736" s="35" t="s">
        <v>1265</v>
      </c>
      <c r="B6736" s="36">
        <v>29561</v>
      </c>
      <c r="C6736" s="35" t="s">
        <v>42</v>
      </c>
      <c r="D6736" s="53" t="s">
        <v>118</v>
      </c>
      <c r="E6736" s="39">
        <v>7</v>
      </c>
      <c r="F6736" s="30" t="s">
        <v>663</v>
      </c>
      <c r="H6736" s="80">
        <v>178</v>
      </c>
      <c r="I6736" s="43" t="str">
        <f>IFERROR(VLOOKUP(H6736,#REF!,2,FALSE),"")</f>
        <v/>
      </c>
      <c r="J6736" s="39">
        <v>0.5</v>
      </c>
      <c r="K6736" s="41" t="s">
        <v>61</v>
      </c>
      <c r="L6736" s="39">
        <v>7</v>
      </c>
      <c r="M6736" s="54" t="s">
        <v>417</v>
      </c>
      <c r="N6736" s="54" t="s">
        <v>417</v>
      </c>
      <c r="P6736" s="79">
        <v>157</v>
      </c>
      <c r="Q6736" s="56" t="str">
        <f>IFERROR(VLOOKUP(P6736,#REF!,2,FALSE),"")</f>
        <v/>
      </c>
      <c r="R6736" s="39">
        <v>0.5</v>
      </c>
      <c r="S6736" s="41" t="s">
        <v>57</v>
      </c>
      <c r="T6736" s="35" t="s">
        <v>8</v>
      </c>
      <c r="U6736" s="35" t="s">
        <v>83</v>
      </c>
    </row>
    <row r="6737" spans="1:21" ht="15.65" customHeight="1" x14ac:dyDescent="0.35">
      <c r="A6737" s="35" t="s">
        <v>1265</v>
      </c>
      <c r="B6737" s="36">
        <v>29561</v>
      </c>
      <c r="C6737" s="35" t="s">
        <v>42</v>
      </c>
      <c r="D6737" s="53" t="s">
        <v>118</v>
      </c>
      <c r="E6737" s="39">
        <v>8</v>
      </c>
      <c r="F6737" s="29" t="s">
        <v>3798</v>
      </c>
      <c r="H6737" s="80">
        <v>172</v>
      </c>
      <c r="I6737" s="43" t="str">
        <f>IFERROR(VLOOKUP(H6737,#REF!,2,FALSE),"")</f>
        <v/>
      </c>
      <c r="J6737" s="39">
        <v>1</v>
      </c>
      <c r="K6737" s="41" t="s">
        <v>61</v>
      </c>
      <c r="L6737" s="39">
        <v>8</v>
      </c>
      <c r="M6737" s="54" t="s">
        <v>418</v>
      </c>
      <c r="N6737" s="54" t="s">
        <v>418</v>
      </c>
      <c r="P6737" s="79">
        <v>156</v>
      </c>
      <c r="Q6737" s="56" t="str">
        <f>IFERROR(VLOOKUP(P6737,#REF!,2,FALSE),"")</f>
        <v/>
      </c>
      <c r="R6737" s="39">
        <v>0</v>
      </c>
      <c r="S6737" s="41" t="s">
        <v>57</v>
      </c>
      <c r="T6737" s="35" t="s">
        <v>8</v>
      </c>
      <c r="U6737" s="35" t="s">
        <v>83</v>
      </c>
    </row>
    <row r="6738" spans="1:21" ht="15.65" customHeight="1" x14ac:dyDescent="0.35">
      <c r="A6738" s="35" t="s">
        <v>1265</v>
      </c>
      <c r="B6738" s="36">
        <v>29561</v>
      </c>
      <c r="C6738" s="35" t="s">
        <v>42</v>
      </c>
      <c r="D6738" s="53" t="s">
        <v>118</v>
      </c>
      <c r="E6738" s="39">
        <v>9</v>
      </c>
      <c r="F6738" s="29" t="s">
        <v>4078</v>
      </c>
      <c r="H6738" s="80">
        <v>175</v>
      </c>
      <c r="I6738" s="43" t="str">
        <f>IFERROR(VLOOKUP(H6738,#REF!,2,FALSE),"")</f>
        <v/>
      </c>
      <c r="J6738" s="39">
        <v>0</v>
      </c>
      <c r="K6738" s="41" t="s">
        <v>61</v>
      </c>
      <c r="L6738" s="39">
        <v>9</v>
      </c>
      <c r="M6738" s="54" t="s">
        <v>419</v>
      </c>
      <c r="N6738" s="54" t="s">
        <v>419</v>
      </c>
      <c r="P6738" s="79">
        <v>154</v>
      </c>
      <c r="Q6738" s="56" t="str">
        <f>IFERROR(VLOOKUP(P6738,#REF!,2,FALSE),"")</f>
        <v/>
      </c>
      <c r="R6738" s="39">
        <v>1</v>
      </c>
      <c r="S6738" s="41" t="s">
        <v>57</v>
      </c>
      <c r="T6738" s="35" t="s">
        <v>8</v>
      </c>
      <c r="U6738" s="35" t="s">
        <v>83</v>
      </c>
    </row>
    <row r="6739" spans="1:21" ht="15.65" customHeight="1" x14ac:dyDescent="0.35">
      <c r="A6739" s="35" t="s">
        <v>1265</v>
      </c>
      <c r="B6739" s="36">
        <v>29561</v>
      </c>
      <c r="C6739" s="35" t="s">
        <v>42</v>
      </c>
      <c r="D6739" s="53" t="s">
        <v>118</v>
      </c>
      <c r="E6739" s="39">
        <v>10</v>
      </c>
      <c r="F6739" s="29" t="s">
        <v>4099</v>
      </c>
      <c r="H6739" s="80">
        <v>176</v>
      </c>
      <c r="I6739" s="43" t="str">
        <f>IFERROR(VLOOKUP(H6739,#REF!,2,FALSE),"")</f>
        <v/>
      </c>
      <c r="J6739" s="39">
        <v>0.5</v>
      </c>
      <c r="K6739" s="41" t="s">
        <v>61</v>
      </c>
      <c r="L6739" s="39">
        <v>10</v>
      </c>
      <c r="M6739" s="97" t="s">
        <v>4174</v>
      </c>
      <c r="N6739" s="97" t="s">
        <v>4174</v>
      </c>
      <c r="P6739" s="79">
        <v>154</v>
      </c>
      <c r="Q6739" s="56" t="str">
        <f>IFERROR(VLOOKUP(P6739,#REF!,2,FALSE),"")</f>
        <v/>
      </c>
      <c r="R6739" s="39">
        <v>0.5</v>
      </c>
      <c r="S6739" s="41" t="s">
        <v>57</v>
      </c>
      <c r="T6739" s="35" t="s">
        <v>8</v>
      </c>
      <c r="U6739" s="35" t="s">
        <v>83</v>
      </c>
    </row>
    <row r="6740" spans="1:21" ht="15.65" customHeight="1" x14ac:dyDescent="0.35">
      <c r="A6740" s="35" t="s">
        <v>1265</v>
      </c>
      <c r="B6740" s="36">
        <v>29561</v>
      </c>
      <c r="C6740" s="35" t="s">
        <v>42</v>
      </c>
      <c r="D6740" s="53" t="s">
        <v>118</v>
      </c>
      <c r="E6740" s="39">
        <v>11</v>
      </c>
      <c r="F6740" s="30" t="s">
        <v>387</v>
      </c>
      <c r="H6740" s="80">
        <v>175</v>
      </c>
      <c r="I6740" s="43" t="str">
        <f>IFERROR(VLOOKUP(H6740,#REF!,2,FALSE),"")</f>
        <v/>
      </c>
      <c r="J6740" s="39">
        <v>0.5</v>
      </c>
      <c r="K6740" s="41" t="s">
        <v>61</v>
      </c>
      <c r="L6740" s="39">
        <v>11</v>
      </c>
      <c r="M6740" s="54" t="s">
        <v>420</v>
      </c>
      <c r="N6740" s="54" t="s">
        <v>420</v>
      </c>
      <c r="P6740" s="79">
        <v>156</v>
      </c>
      <c r="Q6740" s="56" t="str">
        <f>IFERROR(VLOOKUP(P6740,#REF!,2,FALSE),"")</f>
        <v/>
      </c>
      <c r="R6740" s="39">
        <v>0.5</v>
      </c>
      <c r="S6740" s="41" t="s">
        <v>57</v>
      </c>
      <c r="T6740" s="35" t="s">
        <v>8</v>
      </c>
      <c r="U6740" s="35" t="s">
        <v>83</v>
      </c>
    </row>
    <row r="6741" spans="1:21" ht="15.65" customHeight="1" x14ac:dyDescent="0.35">
      <c r="A6741" s="35" t="s">
        <v>1265</v>
      </c>
      <c r="B6741" s="36">
        <v>29561</v>
      </c>
      <c r="C6741" s="35" t="s">
        <v>42</v>
      </c>
      <c r="D6741" s="53" t="s">
        <v>118</v>
      </c>
      <c r="E6741" s="39">
        <v>12</v>
      </c>
      <c r="F6741" s="30" t="s">
        <v>4091</v>
      </c>
      <c r="H6741" s="80">
        <v>172</v>
      </c>
      <c r="I6741" s="43" t="str">
        <f>IFERROR(VLOOKUP(H6741,#REF!,2,FALSE),"")</f>
        <v/>
      </c>
      <c r="J6741" s="39">
        <v>0</v>
      </c>
      <c r="K6741" s="41" t="s">
        <v>61</v>
      </c>
      <c r="L6741" s="39">
        <v>12</v>
      </c>
      <c r="M6741" s="57" t="s">
        <v>2731</v>
      </c>
      <c r="N6741" s="57" t="s">
        <v>2731</v>
      </c>
      <c r="P6741" s="79">
        <v>152</v>
      </c>
      <c r="Q6741" s="56" t="str">
        <f>IFERROR(VLOOKUP(P6741,#REF!,2,FALSE),"")</f>
        <v/>
      </c>
      <c r="R6741" s="39">
        <v>1</v>
      </c>
      <c r="S6741" s="41" t="s">
        <v>57</v>
      </c>
      <c r="T6741" s="35" t="s">
        <v>8</v>
      </c>
      <c r="U6741" s="35" t="s">
        <v>83</v>
      </c>
    </row>
    <row r="6742" spans="1:21" ht="15.65" customHeight="1" x14ac:dyDescent="0.35">
      <c r="A6742" s="35" t="s">
        <v>1265</v>
      </c>
      <c r="B6742" s="36">
        <v>29561</v>
      </c>
      <c r="C6742" s="35" t="s">
        <v>42</v>
      </c>
      <c r="D6742" s="53" t="s">
        <v>118</v>
      </c>
      <c r="E6742" s="39">
        <v>13</v>
      </c>
      <c r="F6742" s="57" t="s">
        <v>3536</v>
      </c>
      <c r="H6742" s="80">
        <v>173</v>
      </c>
      <c r="I6742" s="43" t="str">
        <f>IFERROR(VLOOKUP(H6742,#REF!,2,FALSE),"")</f>
        <v/>
      </c>
      <c r="J6742" s="39">
        <v>0</v>
      </c>
      <c r="K6742" s="41" t="s">
        <v>61</v>
      </c>
      <c r="L6742" s="39">
        <v>13</v>
      </c>
      <c r="M6742" s="54" t="s">
        <v>421</v>
      </c>
      <c r="N6742" s="54" t="s">
        <v>421</v>
      </c>
      <c r="P6742" s="79">
        <v>151</v>
      </c>
      <c r="Q6742" s="56" t="str">
        <f>IFERROR(VLOOKUP(P6742,#REF!,2,FALSE),"")</f>
        <v/>
      </c>
      <c r="R6742" s="39">
        <v>1</v>
      </c>
      <c r="S6742" s="41" t="s">
        <v>57</v>
      </c>
      <c r="T6742" s="35" t="s">
        <v>8</v>
      </c>
      <c r="U6742" s="35" t="s">
        <v>83</v>
      </c>
    </row>
    <row r="6743" spans="1:21" ht="15.65" customHeight="1" x14ac:dyDescent="0.35">
      <c r="A6743" s="35" t="s">
        <v>1265</v>
      </c>
      <c r="B6743" s="36">
        <v>29561</v>
      </c>
      <c r="C6743" s="35" t="s">
        <v>42</v>
      </c>
      <c r="D6743" s="53" t="s">
        <v>118</v>
      </c>
      <c r="E6743" s="39">
        <v>14</v>
      </c>
      <c r="F6743" s="30" t="s">
        <v>1254</v>
      </c>
      <c r="H6743" s="80">
        <v>174</v>
      </c>
      <c r="I6743" s="43" t="str">
        <f>IFERROR(VLOOKUP(H6743,#REF!,2,FALSE),"")</f>
        <v/>
      </c>
      <c r="J6743" s="39">
        <v>1</v>
      </c>
      <c r="K6743" s="41" t="s">
        <v>61</v>
      </c>
      <c r="L6743" s="39">
        <v>14</v>
      </c>
      <c r="M6743" s="54" t="s">
        <v>1219</v>
      </c>
      <c r="N6743" s="54" t="s">
        <v>1219</v>
      </c>
      <c r="P6743" s="79">
        <v>151</v>
      </c>
      <c r="Q6743" s="56" t="str">
        <f>IFERROR(VLOOKUP(P6743,#REF!,2,FALSE),"")</f>
        <v/>
      </c>
      <c r="R6743" s="39">
        <v>0</v>
      </c>
      <c r="S6743" s="41" t="s">
        <v>57</v>
      </c>
      <c r="T6743" s="35" t="s">
        <v>8</v>
      </c>
      <c r="U6743" s="35" t="s">
        <v>83</v>
      </c>
    </row>
    <row r="6744" spans="1:21" ht="15.65" customHeight="1" x14ac:dyDescent="0.35">
      <c r="A6744" s="35" t="s">
        <v>1265</v>
      </c>
      <c r="B6744" s="36">
        <v>29561</v>
      </c>
      <c r="C6744" s="35" t="s">
        <v>42</v>
      </c>
      <c r="D6744" s="53" t="s">
        <v>118</v>
      </c>
      <c r="E6744" s="39">
        <v>15</v>
      </c>
      <c r="F6744" s="30" t="s">
        <v>399</v>
      </c>
      <c r="H6744" s="80">
        <v>162</v>
      </c>
      <c r="I6744" s="43" t="str">
        <f>IFERROR(VLOOKUP(H6744,#REF!,2,FALSE),"")</f>
        <v/>
      </c>
      <c r="J6744" s="39">
        <v>0</v>
      </c>
      <c r="K6744" s="41" t="s">
        <v>61</v>
      </c>
      <c r="L6744" s="39">
        <v>15</v>
      </c>
      <c r="M6744" s="54" t="s">
        <v>1248</v>
      </c>
      <c r="N6744" s="54" t="s">
        <v>1248</v>
      </c>
      <c r="P6744" s="79">
        <v>150</v>
      </c>
      <c r="Q6744" s="56" t="str">
        <f>IFERROR(VLOOKUP(P6744,#REF!,2,FALSE),"")</f>
        <v/>
      </c>
      <c r="R6744" s="39">
        <v>1</v>
      </c>
      <c r="S6744" s="41" t="s">
        <v>57</v>
      </c>
      <c r="T6744" s="35" t="s">
        <v>8</v>
      </c>
      <c r="U6744" s="35" t="s">
        <v>83</v>
      </c>
    </row>
    <row r="6745" spans="1:21" ht="15.65" customHeight="1" x14ac:dyDescent="0.35">
      <c r="A6745" s="35" t="s">
        <v>1265</v>
      </c>
      <c r="B6745" s="36">
        <v>29561</v>
      </c>
      <c r="C6745" s="35" t="s">
        <v>42</v>
      </c>
      <c r="D6745" s="53" t="s">
        <v>118</v>
      </c>
      <c r="E6745" s="39">
        <v>16</v>
      </c>
      <c r="F6745" s="66" t="s">
        <v>3403</v>
      </c>
      <c r="H6745" s="80">
        <v>160</v>
      </c>
      <c r="I6745" s="43" t="str">
        <f>IFERROR(VLOOKUP(H6745,#REF!,2,FALSE),"")</f>
        <v/>
      </c>
      <c r="J6745" s="39">
        <v>1</v>
      </c>
      <c r="K6745" s="41" t="s">
        <v>61</v>
      </c>
      <c r="L6745" s="39">
        <v>16</v>
      </c>
      <c r="M6745" s="54" t="s">
        <v>1633</v>
      </c>
      <c r="N6745" s="54" t="s">
        <v>1633</v>
      </c>
      <c r="P6745" s="79">
        <v>150</v>
      </c>
      <c r="Q6745" s="56" t="str">
        <f>IFERROR(VLOOKUP(P6745,#REF!,2,FALSE),"")</f>
        <v/>
      </c>
      <c r="R6745" s="39">
        <v>0</v>
      </c>
      <c r="S6745" s="41" t="s">
        <v>57</v>
      </c>
      <c r="T6745" s="35" t="s">
        <v>8</v>
      </c>
      <c r="U6745" s="35" t="s">
        <v>83</v>
      </c>
    </row>
    <row r="6746" spans="1:21" ht="15.65" customHeight="1" x14ac:dyDescent="0.35">
      <c r="A6746" s="35" t="s">
        <v>1265</v>
      </c>
      <c r="B6746" s="36">
        <v>29561</v>
      </c>
      <c r="C6746" s="35" t="s">
        <v>42</v>
      </c>
      <c r="D6746" s="35" t="s">
        <v>951</v>
      </c>
      <c r="E6746" s="39">
        <v>1</v>
      </c>
      <c r="F6746" s="30" t="s">
        <v>626</v>
      </c>
      <c r="H6746" s="80">
        <v>156</v>
      </c>
      <c r="I6746" s="43" t="str">
        <f>IFERROR(VLOOKUP(H6746,#REF!,2,FALSE),"")</f>
        <v/>
      </c>
      <c r="J6746" s="39">
        <v>1</v>
      </c>
      <c r="K6746" s="41" t="s">
        <v>62</v>
      </c>
      <c r="L6746" s="39">
        <v>1</v>
      </c>
      <c r="M6746" s="60" t="s">
        <v>32</v>
      </c>
      <c r="N6746" s="60" t="s">
        <v>32</v>
      </c>
      <c r="P6746" s="79"/>
      <c r="Q6746" s="56" t="str">
        <f>IFERROR(VLOOKUP(P6746,#REF!,2,FALSE),"")</f>
        <v/>
      </c>
      <c r="R6746" s="39">
        <v>0</v>
      </c>
      <c r="S6746" s="41" t="s">
        <v>57</v>
      </c>
      <c r="T6746" s="35" t="s">
        <v>8</v>
      </c>
      <c r="U6746" s="35" t="s">
        <v>84</v>
      </c>
    </row>
    <row r="6747" spans="1:21" ht="15.65" customHeight="1" x14ac:dyDescent="0.35">
      <c r="A6747" s="35" t="s">
        <v>1265</v>
      </c>
      <c r="B6747" s="36">
        <v>29561</v>
      </c>
      <c r="C6747" s="35" t="s">
        <v>42</v>
      </c>
      <c r="D6747" s="35" t="s">
        <v>951</v>
      </c>
      <c r="E6747" s="39">
        <v>2</v>
      </c>
      <c r="F6747" s="29" t="s">
        <v>4071</v>
      </c>
      <c r="H6747" s="80">
        <v>154</v>
      </c>
      <c r="I6747" s="43" t="str">
        <f>IFERROR(VLOOKUP(H6747,#REF!,2,FALSE),"")</f>
        <v/>
      </c>
      <c r="J6747" s="39">
        <v>1</v>
      </c>
      <c r="K6747" s="41" t="s">
        <v>62</v>
      </c>
      <c r="L6747" s="39">
        <v>2</v>
      </c>
      <c r="M6747" s="54" t="s">
        <v>1249</v>
      </c>
      <c r="N6747" s="54" t="s">
        <v>1249</v>
      </c>
      <c r="P6747" s="79">
        <v>145</v>
      </c>
      <c r="Q6747" s="56" t="str">
        <f>IFERROR(VLOOKUP(P6747,#REF!,2,FALSE),"")</f>
        <v/>
      </c>
      <c r="R6747" s="39">
        <v>0</v>
      </c>
      <c r="S6747" s="41" t="s">
        <v>57</v>
      </c>
      <c r="T6747" s="35" t="s">
        <v>8</v>
      </c>
      <c r="U6747" s="35" t="s">
        <v>84</v>
      </c>
    </row>
    <row r="6748" spans="1:21" ht="15.65" customHeight="1" x14ac:dyDescent="0.35">
      <c r="A6748" s="35" t="s">
        <v>1265</v>
      </c>
      <c r="B6748" s="36">
        <v>29561</v>
      </c>
      <c r="C6748" s="35" t="s">
        <v>42</v>
      </c>
      <c r="D6748" s="35" t="s">
        <v>951</v>
      </c>
      <c r="E6748" s="39">
        <v>3</v>
      </c>
      <c r="F6748" s="30" t="s">
        <v>401</v>
      </c>
      <c r="H6748" s="80">
        <v>154</v>
      </c>
      <c r="I6748" s="43" t="str">
        <f>IFERROR(VLOOKUP(H6748,#REF!,2,FALSE),"")</f>
        <v/>
      </c>
      <c r="J6748" s="39">
        <v>1</v>
      </c>
      <c r="K6748" s="41" t="s">
        <v>62</v>
      </c>
      <c r="L6748" s="39">
        <v>3</v>
      </c>
      <c r="M6748" s="54" t="s">
        <v>628</v>
      </c>
      <c r="N6748" s="54" t="s">
        <v>628</v>
      </c>
      <c r="P6748" s="79">
        <v>145</v>
      </c>
      <c r="Q6748" s="56" t="str">
        <f>IFERROR(VLOOKUP(P6748,#REF!,2,FALSE),"")</f>
        <v/>
      </c>
      <c r="R6748" s="39">
        <v>0</v>
      </c>
      <c r="S6748" s="41" t="s">
        <v>57</v>
      </c>
      <c r="T6748" s="35" t="s">
        <v>8</v>
      </c>
      <c r="U6748" s="35" t="s">
        <v>84</v>
      </c>
    </row>
    <row r="6749" spans="1:21" ht="15.65" customHeight="1" x14ac:dyDescent="0.35">
      <c r="A6749" s="35" t="s">
        <v>1265</v>
      </c>
      <c r="B6749" s="36">
        <v>29561</v>
      </c>
      <c r="C6749" s="35" t="s">
        <v>42</v>
      </c>
      <c r="D6749" s="35" t="s">
        <v>951</v>
      </c>
      <c r="E6749" s="39">
        <v>4</v>
      </c>
      <c r="F6749" s="30" t="s">
        <v>1205</v>
      </c>
      <c r="H6749" s="80">
        <v>145</v>
      </c>
      <c r="I6749" s="43" t="str">
        <f>IFERROR(VLOOKUP(H6749,#REF!,2,FALSE),"")</f>
        <v/>
      </c>
      <c r="J6749" s="39">
        <v>0.5</v>
      </c>
      <c r="K6749" s="41" t="s">
        <v>62</v>
      </c>
      <c r="L6749" s="39">
        <v>4</v>
      </c>
      <c r="M6749" s="54" t="s">
        <v>1102</v>
      </c>
      <c r="N6749" s="54" t="s">
        <v>1102</v>
      </c>
      <c r="P6749" s="79">
        <v>145</v>
      </c>
      <c r="Q6749" s="56" t="str">
        <f>IFERROR(VLOOKUP(P6749,#REF!,2,FALSE),"")</f>
        <v/>
      </c>
      <c r="R6749" s="39">
        <v>0.5</v>
      </c>
      <c r="S6749" s="41" t="s">
        <v>57</v>
      </c>
      <c r="T6749" s="35" t="s">
        <v>8</v>
      </c>
      <c r="U6749" s="35" t="s">
        <v>84</v>
      </c>
    </row>
    <row r="6750" spans="1:21" ht="15.65" customHeight="1" x14ac:dyDescent="0.35">
      <c r="A6750" s="35" t="s">
        <v>1265</v>
      </c>
      <c r="B6750" s="36">
        <v>29561</v>
      </c>
      <c r="C6750" s="35" t="s">
        <v>42</v>
      </c>
      <c r="D6750" s="35" t="s">
        <v>951</v>
      </c>
      <c r="E6750" s="39">
        <v>5</v>
      </c>
      <c r="F6750" s="29" t="s">
        <v>32</v>
      </c>
      <c r="H6750" s="79" t="s">
        <v>593</v>
      </c>
      <c r="I6750" s="43" t="str">
        <f>IFERROR(VLOOKUP(H6750,#REF!,2,FALSE),"")</f>
        <v/>
      </c>
      <c r="J6750" s="39">
        <v>0</v>
      </c>
      <c r="K6750" s="41" t="s">
        <v>62</v>
      </c>
      <c r="L6750" s="39">
        <v>5</v>
      </c>
      <c r="M6750" s="54" t="s">
        <v>1250</v>
      </c>
      <c r="N6750" s="54" t="s">
        <v>1250</v>
      </c>
      <c r="P6750" s="79">
        <v>142</v>
      </c>
      <c r="Q6750" s="56" t="str">
        <f>IFERROR(VLOOKUP(P6750,#REF!,2,FALSE),"")</f>
        <v/>
      </c>
      <c r="R6750" s="39">
        <v>1</v>
      </c>
      <c r="S6750" s="41" t="s">
        <v>57</v>
      </c>
      <c r="T6750" s="35" t="s">
        <v>8</v>
      </c>
      <c r="U6750" s="35" t="s">
        <v>84</v>
      </c>
    </row>
    <row r="6751" spans="1:21" ht="15.65" customHeight="1" x14ac:dyDescent="0.35">
      <c r="A6751" s="35" t="s">
        <v>1265</v>
      </c>
      <c r="B6751" s="36">
        <v>29561</v>
      </c>
      <c r="C6751" s="35" t="s">
        <v>42</v>
      </c>
      <c r="D6751" s="35" t="s">
        <v>951</v>
      </c>
      <c r="E6751" s="39">
        <v>6</v>
      </c>
      <c r="F6751" s="29" t="s">
        <v>4086</v>
      </c>
      <c r="H6751" s="80">
        <v>146</v>
      </c>
      <c r="I6751" s="43" t="str">
        <f>IFERROR(VLOOKUP(H6751,#REF!,2,FALSE),"")</f>
        <v/>
      </c>
      <c r="J6751" s="39">
        <v>1</v>
      </c>
      <c r="K6751" s="41" t="s">
        <v>62</v>
      </c>
      <c r="L6751" s="39">
        <v>6</v>
      </c>
      <c r="M6751" s="54" t="s">
        <v>1222</v>
      </c>
      <c r="N6751" s="54" t="s">
        <v>1222</v>
      </c>
      <c r="P6751" s="79">
        <v>144</v>
      </c>
      <c r="Q6751" s="56" t="str">
        <f>IFERROR(VLOOKUP(P6751,#REF!,2,FALSE),"")</f>
        <v/>
      </c>
      <c r="R6751" s="39">
        <v>0</v>
      </c>
      <c r="S6751" s="41" t="s">
        <v>57</v>
      </c>
      <c r="T6751" s="35" t="s">
        <v>8</v>
      </c>
      <c r="U6751" s="35" t="s">
        <v>84</v>
      </c>
    </row>
    <row r="6752" spans="1:21" ht="15.65" customHeight="1" x14ac:dyDescent="0.35">
      <c r="A6752" s="35" t="s">
        <v>1265</v>
      </c>
      <c r="B6752" s="36">
        <v>29561</v>
      </c>
      <c r="C6752" s="35" t="s">
        <v>42</v>
      </c>
      <c r="D6752" s="35" t="s">
        <v>951</v>
      </c>
      <c r="E6752" s="39">
        <v>7</v>
      </c>
      <c r="F6752" s="30" t="s">
        <v>595</v>
      </c>
      <c r="H6752" s="80">
        <v>144</v>
      </c>
      <c r="I6752" s="43" t="str">
        <f>IFERROR(VLOOKUP(H6752,#REF!,2,FALSE),"")</f>
        <v/>
      </c>
      <c r="J6752" s="39">
        <v>0</v>
      </c>
      <c r="K6752" s="41" t="s">
        <v>62</v>
      </c>
      <c r="L6752" s="39">
        <v>7</v>
      </c>
      <c r="M6752" s="54" t="s">
        <v>1223</v>
      </c>
      <c r="N6752" s="54" t="s">
        <v>1223</v>
      </c>
      <c r="P6752" s="79">
        <v>140</v>
      </c>
      <c r="Q6752" s="56" t="str">
        <f>IFERROR(VLOOKUP(P6752,#REF!,2,FALSE),"")</f>
        <v/>
      </c>
      <c r="R6752" s="39">
        <v>1</v>
      </c>
      <c r="S6752" s="41" t="s">
        <v>57</v>
      </c>
      <c r="T6752" s="35" t="s">
        <v>8</v>
      </c>
      <c r="U6752" s="35" t="s">
        <v>84</v>
      </c>
    </row>
    <row r="6753" spans="1:21" ht="15.65" customHeight="1" x14ac:dyDescent="0.35">
      <c r="A6753" s="35" t="s">
        <v>1265</v>
      </c>
      <c r="B6753" s="36">
        <v>29561</v>
      </c>
      <c r="C6753" s="35" t="s">
        <v>42</v>
      </c>
      <c r="D6753" s="35" t="s">
        <v>951</v>
      </c>
      <c r="E6753" s="39">
        <v>8</v>
      </c>
      <c r="F6753" s="30" t="s">
        <v>1251</v>
      </c>
      <c r="H6753" s="80">
        <v>142</v>
      </c>
      <c r="I6753" s="43" t="str">
        <f>IFERROR(VLOOKUP(H6753,#REF!,2,FALSE),"")</f>
        <v/>
      </c>
      <c r="J6753" s="39">
        <v>1</v>
      </c>
      <c r="K6753" s="41" t="s">
        <v>62</v>
      </c>
      <c r="L6753" s="39">
        <v>8</v>
      </c>
      <c r="M6753" s="54" t="s">
        <v>1224</v>
      </c>
      <c r="N6753" s="54" t="s">
        <v>1224</v>
      </c>
      <c r="P6753" s="79">
        <v>106</v>
      </c>
      <c r="Q6753" s="56" t="str">
        <f>IFERROR(VLOOKUP(P6753,#REF!,2,FALSE),"")</f>
        <v/>
      </c>
      <c r="R6753" s="39">
        <v>0</v>
      </c>
      <c r="S6753" s="41" t="s">
        <v>57</v>
      </c>
      <c r="T6753" s="35" t="s">
        <v>8</v>
      </c>
      <c r="U6753" s="35" t="s">
        <v>84</v>
      </c>
    </row>
    <row r="6754" spans="1:21" ht="15.65" customHeight="1" x14ac:dyDescent="0.35">
      <c r="A6754" s="35" t="s">
        <v>1265</v>
      </c>
      <c r="B6754" s="36">
        <v>29561</v>
      </c>
      <c r="C6754" s="35" t="s">
        <v>42</v>
      </c>
      <c r="D6754" s="35" t="s">
        <v>951</v>
      </c>
      <c r="E6754" s="39">
        <v>9</v>
      </c>
      <c r="F6754" s="30" t="s">
        <v>1252</v>
      </c>
      <c r="H6754" s="80">
        <v>142</v>
      </c>
      <c r="I6754" s="43" t="str">
        <f>IFERROR(VLOOKUP(H6754,#REF!,2,FALSE),"")</f>
        <v/>
      </c>
      <c r="J6754" s="39">
        <v>0</v>
      </c>
      <c r="K6754" s="41" t="s">
        <v>62</v>
      </c>
      <c r="L6754" s="39">
        <v>9</v>
      </c>
      <c r="M6754" s="54" t="s">
        <v>3920</v>
      </c>
      <c r="N6754" s="54" t="s">
        <v>3920</v>
      </c>
      <c r="P6754" s="79">
        <v>128</v>
      </c>
      <c r="Q6754" s="56" t="str">
        <f>IFERROR(VLOOKUP(P6754,#REF!,2,FALSE),"")</f>
        <v/>
      </c>
      <c r="R6754" s="39">
        <v>1</v>
      </c>
      <c r="S6754" s="41" t="s">
        <v>57</v>
      </c>
      <c r="T6754" s="35" t="s">
        <v>8</v>
      </c>
      <c r="U6754" s="35" t="s">
        <v>84</v>
      </c>
    </row>
    <row r="6755" spans="1:21" ht="15.65" customHeight="1" x14ac:dyDescent="0.35">
      <c r="A6755" s="35" t="s">
        <v>1265</v>
      </c>
      <c r="B6755" s="36">
        <v>29561</v>
      </c>
      <c r="C6755" s="35" t="s">
        <v>42</v>
      </c>
      <c r="D6755" s="35" t="s">
        <v>951</v>
      </c>
      <c r="E6755" s="39">
        <v>10</v>
      </c>
      <c r="F6755" s="66" t="s">
        <v>3399</v>
      </c>
      <c r="H6755" s="80">
        <v>140</v>
      </c>
      <c r="I6755" s="43" t="str">
        <f>IFERROR(VLOOKUP(H6755,#REF!,2,FALSE),"")</f>
        <v/>
      </c>
      <c r="J6755" s="39">
        <v>1</v>
      </c>
      <c r="K6755" s="41" t="s">
        <v>62</v>
      </c>
      <c r="L6755" s="39">
        <v>10</v>
      </c>
      <c r="M6755" s="54" t="s">
        <v>1225</v>
      </c>
      <c r="N6755" s="54" t="s">
        <v>1225</v>
      </c>
      <c r="P6755" s="79">
        <v>126</v>
      </c>
      <c r="Q6755" s="56" t="str">
        <f>IFERROR(VLOOKUP(P6755,#REF!,2,FALSE),"")</f>
        <v/>
      </c>
      <c r="R6755" s="39">
        <v>0</v>
      </c>
      <c r="S6755" s="41" t="s">
        <v>57</v>
      </c>
      <c r="T6755" s="35" t="s">
        <v>8</v>
      </c>
      <c r="U6755" s="35" t="s">
        <v>84</v>
      </c>
    </row>
    <row r="6756" spans="1:21" ht="15.65" customHeight="1" x14ac:dyDescent="0.35">
      <c r="A6756" s="35" t="s">
        <v>1265</v>
      </c>
      <c r="B6756" s="36">
        <v>29561</v>
      </c>
      <c r="C6756" s="35" t="s">
        <v>42</v>
      </c>
      <c r="D6756" s="35" t="s">
        <v>951</v>
      </c>
      <c r="E6756" s="39">
        <v>11</v>
      </c>
      <c r="F6756" s="30" t="s">
        <v>1220</v>
      </c>
      <c r="H6756" s="80">
        <v>141</v>
      </c>
      <c r="I6756" s="43" t="str">
        <f>IFERROR(VLOOKUP(H6756,#REF!,2,FALSE),"")</f>
        <v/>
      </c>
      <c r="J6756" s="39">
        <v>1</v>
      </c>
      <c r="K6756" s="41" t="s">
        <v>62</v>
      </c>
      <c r="L6756" s="39">
        <v>11</v>
      </c>
      <c r="M6756" s="57" t="s">
        <v>3888</v>
      </c>
      <c r="N6756" s="57" t="s">
        <v>3888</v>
      </c>
      <c r="P6756" s="79">
        <v>114</v>
      </c>
      <c r="Q6756" s="56" t="str">
        <f>IFERROR(VLOOKUP(P6756,#REF!,2,FALSE),"")</f>
        <v/>
      </c>
      <c r="R6756" s="39">
        <v>0</v>
      </c>
      <c r="S6756" s="41" t="s">
        <v>57</v>
      </c>
      <c r="T6756" s="35" t="s">
        <v>8</v>
      </c>
      <c r="U6756" s="35" t="s">
        <v>84</v>
      </c>
    </row>
    <row r="6757" spans="1:21" ht="15.65" customHeight="1" x14ac:dyDescent="0.35">
      <c r="A6757" s="35" t="s">
        <v>1265</v>
      </c>
      <c r="B6757" s="36">
        <v>29561</v>
      </c>
      <c r="C6757" s="35" t="s">
        <v>42</v>
      </c>
      <c r="D6757" s="35" t="s">
        <v>951</v>
      </c>
      <c r="E6757" s="39">
        <v>12</v>
      </c>
      <c r="F6757" s="30" t="s">
        <v>652</v>
      </c>
      <c r="H6757" s="80">
        <v>142</v>
      </c>
      <c r="I6757" s="43" t="str">
        <f>IFERROR(VLOOKUP(H6757,#REF!,2,FALSE),"")</f>
        <v/>
      </c>
      <c r="J6757" s="39">
        <v>1</v>
      </c>
      <c r="K6757" s="41" t="s">
        <v>62</v>
      </c>
      <c r="L6757" s="39">
        <v>12</v>
      </c>
      <c r="M6757" s="54" t="s">
        <v>1226</v>
      </c>
      <c r="N6757" s="54" t="s">
        <v>1226</v>
      </c>
      <c r="P6757" s="79">
        <v>121</v>
      </c>
      <c r="Q6757" s="56" t="str">
        <f>IFERROR(VLOOKUP(P6757,#REF!,2,FALSE),"")</f>
        <v/>
      </c>
      <c r="R6757" s="39">
        <v>0</v>
      </c>
      <c r="S6757" s="41" t="s">
        <v>57</v>
      </c>
      <c r="T6757" s="35" t="s">
        <v>8</v>
      </c>
      <c r="U6757" s="35" t="s">
        <v>84</v>
      </c>
    </row>
    <row r="6758" spans="1:21" ht="15.65" customHeight="1" x14ac:dyDescent="0.35">
      <c r="A6758" s="35" t="s">
        <v>1265</v>
      </c>
      <c r="B6758" s="36">
        <v>29561</v>
      </c>
      <c r="C6758" s="35" t="s">
        <v>42</v>
      </c>
      <c r="D6758" s="35" t="s">
        <v>951</v>
      </c>
      <c r="E6758" s="39">
        <v>13</v>
      </c>
      <c r="F6758" s="30" t="s">
        <v>1246</v>
      </c>
      <c r="H6758" s="80">
        <v>142</v>
      </c>
      <c r="I6758" s="43" t="str">
        <f>IFERROR(VLOOKUP(H6758,#REF!,2,FALSE),"")</f>
        <v/>
      </c>
      <c r="J6758" s="39">
        <v>1</v>
      </c>
      <c r="K6758" s="41" t="s">
        <v>62</v>
      </c>
      <c r="L6758" s="39">
        <v>13</v>
      </c>
      <c r="M6758" s="54" t="s">
        <v>1227</v>
      </c>
      <c r="N6758" s="54" t="s">
        <v>1227</v>
      </c>
      <c r="P6758" s="79">
        <v>119</v>
      </c>
      <c r="Q6758" s="56" t="str">
        <f>IFERROR(VLOOKUP(P6758,#REF!,2,FALSE),"")</f>
        <v/>
      </c>
      <c r="R6758" s="39">
        <v>0</v>
      </c>
      <c r="S6758" s="41" t="s">
        <v>57</v>
      </c>
      <c r="T6758" s="35" t="s">
        <v>8</v>
      </c>
      <c r="U6758" s="35" t="s">
        <v>84</v>
      </c>
    </row>
    <row r="6759" spans="1:21" ht="15.65" customHeight="1" x14ac:dyDescent="0.35">
      <c r="A6759" s="35" t="s">
        <v>1265</v>
      </c>
      <c r="B6759" s="36">
        <v>29561</v>
      </c>
      <c r="C6759" s="35" t="s">
        <v>42</v>
      </c>
      <c r="D6759" s="35" t="s">
        <v>951</v>
      </c>
      <c r="E6759" s="39">
        <v>14</v>
      </c>
      <c r="F6759" s="30" t="s">
        <v>1206</v>
      </c>
      <c r="H6759" s="80">
        <v>130</v>
      </c>
      <c r="I6759" s="43" t="str">
        <f>IFERROR(VLOOKUP(H6759,#REF!,2,FALSE),"")</f>
        <v/>
      </c>
      <c r="J6759" s="39">
        <v>0</v>
      </c>
      <c r="K6759" s="41" t="s">
        <v>62</v>
      </c>
      <c r="L6759" s="39">
        <v>14</v>
      </c>
      <c r="M6759" s="54" t="s">
        <v>6749</v>
      </c>
      <c r="N6759" s="54" t="s">
        <v>6749</v>
      </c>
      <c r="P6759" s="79">
        <v>112</v>
      </c>
      <c r="Q6759" s="56" t="str">
        <f>IFERROR(VLOOKUP(P6759,#REF!,2,FALSE),"")</f>
        <v/>
      </c>
      <c r="R6759" s="39">
        <v>1</v>
      </c>
      <c r="S6759" s="41" t="s">
        <v>57</v>
      </c>
      <c r="T6759" s="35" t="s">
        <v>8</v>
      </c>
      <c r="U6759" s="35" t="s">
        <v>84</v>
      </c>
    </row>
    <row r="6760" spans="1:21" ht="15.65" customHeight="1" x14ac:dyDescent="0.35">
      <c r="A6760" s="35" t="s">
        <v>1265</v>
      </c>
      <c r="B6760" s="36">
        <v>29561</v>
      </c>
      <c r="C6760" s="35" t="s">
        <v>42</v>
      </c>
      <c r="D6760" s="35" t="s">
        <v>951</v>
      </c>
      <c r="E6760" s="39">
        <v>15</v>
      </c>
      <c r="F6760" s="30" t="s">
        <v>1208</v>
      </c>
      <c r="H6760" s="80">
        <v>122</v>
      </c>
      <c r="I6760" s="43" t="str">
        <f>IFERROR(VLOOKUP(H6760,#REF!,2,FALSE),"")</f>
        <v/>
      </c>
      <c r="J6760" s="39">
        <v>1</v>
      </c>
      <c r="K6760" s="41" t="s">
        <v>62</v>
      </c>
      <c r="L6760" s="39">
        <v>15</v>
      </c>
      <c r="M6760" s="54" t="s">
        <v>1228</v>
      </c>
      <c r="N6760" s="54" t="s">
        <v>1228</v>
      </c>
      <c r="P6760" s="79">
        <v>108</v>
      </c>
      <c r="Q6760" s="56" t="str">
        <f>IFERROR(VLOOKUP(P6760,#REF!,2,FALSE),"")</f>
        <v/>
      </c>
      <c r="R6760" s="39">
        <v>0</v>
      </c>
      <c r="S6760" s="41" t="s">
        <v>57</v>
      </c>
      <c r="T6760" s="35" t="s">
        <v>8</v>
      </c>
      <c r="U6760" s="35" t="s">
        <v>84</v>
      </c>
    </row>
    <row r="6761" spans="1:21" ht="15.65" customHeight="1" x14ac:dyDescent="0.35">
      <c r="A6761" s="35" t="s">
        <v>1265</v>
      </c>
      <c r="B6761" s="36">
        <v>29561</v>
      </c>
      <c r="C6761" s="35" t="s">
        <v>42</v>
      </c>
      <c r="D6761" s="35" t="s">
        <v>951</v>
      </c>
      <c r="E6761" s="39">
        <v>16</v>
      </c>
      <c r="F6761" s="30" t="s">
        <v>1221</v>
      </c>
      <c r="H6761" s="80">
        <v>120</v>
      </c>
      <c r="I6761" s="43" t="str">
        <f>IFERROR(VLOOKUP(H6761,#REF!,2,FALSE),"")</f>
        <v/>
      </c>
      <c r="J6761" s="39">
        <v>0</v>
      </c>
      <c r="K6761" s="41" t="s">
        <v>62</v>
      </c>
      <c r="L6761" s="39">
        <v>16</v>
      </c>
      <c r="M6761" s="54" t="s">
        <v>1229</v>
      </c>
      <c r="N6761" s="54" t="s">
        <v>1229</v>
      </c>
      <c r="P6761" s="79">
        <v>101</v>
      </c>
      <c r="Q6761" s="56" t="str">
        <f>IFERROR(VLOOKUP(P6761,#REF!,2,FALSE),"")</f>
        <v/>
      </c>
      <c r="R6761" s="39">
        <v>1</v>
      </c>
      <c r="S6761" s="41" t="s">
        <v>57</v>
      </c>
      <c r="T6761" s="35" t="s">
        <v>8</v>
      </c>
      <c r="U6761" s="35" t="s">
        <v>84</v>
      </c>
    </row>
    <row r="6762" spans="1:21" ht="15.65" customHeight="1" x14ac:dyDescent="0.35">
      <c r="A6762" s="35" t="s">
        <v>1265</v>
      </c>
      <c r="B6762" s="36">
        <v>29610</v>
      </c>
      <c r="C6762" s="35" t="s">
        <v>1129</v>
      </c>
      <c r="D6762" s="53" t="s">
        <v>118</v>
      </c>
      <c r="E6762" s="39">
        <v>1</v>
      </c>
      <c r="F6762" s="29" t="s">
        <v>4065</v>
      </c>
      <c r="H6762" s="80">
        <v>197</v>
      </c>
      <c r="I6762" s="43" t="str">
        <f>IFERROR(VLOOKUP(H6762,#REF!,2,FALSE),"")</f>
        <v/>
      </c>
      <c r="J6762" s="39">
        <v>0.5</v>
      </c>
      <c r="K6762" s="41" t="s">
        <v>88</v>
      </c>
      <c r="L6762" s="39">
        <v>1</v>
      </c>
      <c r="M6762" s="54" t="s">
        <v>422</v>
      </c>
      <c r="N6762" s="54" t="s">
        <v>422</v>
      </c>
      <c r="P6762" s="79">
        <v>190</v>
      </c>
      <c r="Q6762" s="56" t="str">
        <f>IFERROR(VLOOKUP(P6762,#REF!,2,FALSE),"")</f>
        <v/>
      </c>
      <c r="R6762" s="39">
        <v>0.5</v>
      </c>
      <c r="S6762" s="41" t="s">
        <v>57</v>
      </c>
      <c r="T6762" s="35" t="s">
        <v>8</v>
      </c>
      <c r="U6762" s="35" t="s">
        <v>83</v>
      </c>
    </row>
    <row r="6763" spans="1:21" ht="15.65" customHeight="1" x14ac:dyDescent="0.35">
      <c r="A6763" s="35" t="s">
        <v>1265</v>
      </c>
      <c r="B6763" s="36">
        <v>29610</v>
      </c>
      <c r="C6763" s="35" t="s">
        <v>1129</v>
      </c>
      <c r="D6763" s="53" t="s">
        <v>118</v>
      </c>
      <c r="E6763" s="39">
        <v>2</v>
      </c>
      <c r="F6763" s="29" t="s">
        <v>4097</v>
      </c>
      <c r="H6763" s="80">
        <v>190</v>
      </c>
      <c r="I6763" s="43" t="str">
        <f>IFERROR(VLOOKUP(H6763,#REF!,2,FALSE),"")</f>
        <v/>
      </c>
      <c r="J6763" s="39">
        <v>0.5</v>
      </c>
      <c r="K6763" s="41" t="s">
        <v>88</v>
      </c>
      <c r="L6763" s="39">
        <v>2</v>
      </c>
      <c r="M6763" s="54" t="s">
        <v>227</v>
      </c>
      <c r="N6763" s="54" t="s">
        <v>227</v>
      </c>
      <c r="P6763" s="79">
        <v>189</v>
      </c>
      <c r="Q6763" s="56" t="str">
        <f>IFERROR(VLOOKUP(P6763,#REF!,2,FALSE),"")</f>
        <v/>
      </c>
      <c r="R6763" s="39">
        <v>0.5</v>
      </c>
      <c r="S6763" s="41" t="s">
        <v>57</v>
      </c>
      <c r="T6763" s="35" t="s">
        <v>8</v>
      </c>
      <c r="U6763" s="35" t="s">
        <v>83</v>
      </c>
    </row>
    <row r="6764" spans="1:21" ht="15.65" customHeight="1" x14ac:dyDescent="0.35">
      <c r="A6764" s="35" t="s">
        <v>1265</v>
      </c>
      <c r="B6764" s="36">
        <v>29610</v>
      </c>
      <c r="C6764" s="35" t="s">
        <v>1129</v>
      </c>
      <c r="D6764" s="53" t="s">
        <v>118</v>
      </c>
      <c r="E6764" s="39">
        <v>3</v>
      </c>
      <c r="F6764" s="30" t="s">
        <v>450</v>
      </c>
      <c r="H6764" s="80">
        <v>183</v>
      </c>
      <c r="I6764" s="43" t="str">
        <f>IFERROR(VLOOKUP(H6764,#REF!,2,FALSE),"")</f>
        <v/>
      </c>
      <c r="J6764" s="39">
        <v>0</v>
      </c>
      <c r="K6764" s="41" t="s">
        <v>88</v>
      </c>
      <c r="L6764" s="39">
        <v>3</v>
      </c>
      <c r="M6764" s="54" t="s">
        <v>907</v>
      </c>
      <c r="N6764" s="54" t="s">
        <v>907</v>
      </c>
      <c r="P6764" s="79">
        <v>189</v>
      </c>
      <c r="Q6764" s="56" t="str">
        <f>IFERROR(VLOOKUP(P6764,#REF!,2,FALSE),"")</f>
        <v/>
      </c>
      <c r="R6764" s="39">
        <v>1</v>
      </c>
      <c r="S6764" s="41" t="s">
        <v>57</v>
      </c>
      <c r="T6764" s="35" t="s">
        <v>8</v>
      </c>
      <c r="U6764" s="35" t="s">
        <v>83</v>
      </c>
    </row>
    <row r="6765" spans="1:21" ht="15.65" customHeight="1" x14ac:dyDescent="0.35">
      <c r="A6765" s="35" t="s">
        <v>1265</v>
      </c>
      <c r="B6765" s="36">
        <v>29610</v>
      </c>
      <c r="C6765" s="35" t="s">
        <v>1129</v>
      </c>
      <c r="D6765" s="53" t="s">
        <v>118</v>
      </c>
      <c r="E6765" s="39">
        <v>4</v>
      </c>
      <c r="F6765" s="29" t="s">
        <v>4073</v>
      </c>
      <c r="H6765" s="80">
        <v>186</v>
      </c>
      <c r="I6765" s="43" t="str">
        <f>IFERROR(VLOOKUP(H6765,#REF!,2,FALSE),"")</f>
        <v/>
      </c>
      <c r="J6765" s="39">
        <v>0</v>
      </c>
      <c r="K6765" s="41" t="s">
        <v>88</v>
      </c>
      <c r="L6765" s="39">
        <v>4</v>
      </c>
      <c r="M6765" s="54" t="s">
        <v>228</v>
      </c>
      <c r="N6765" s="54" t="s">
        <v>228</v>
      </c>
      <c r="P6765" s="79">
        <v>187</v>
      </c>
      <c r="Q6765" s="56" t="str">
        <f>IFERROR(VLOOKUP(P6765,#REF!,2,FALSE),"")</f>
        <v/>
      </c>
      <c r="R6765" s="39">
        <v>1</v>
      </c>
      <c r="S6765" s="41" t="s">
        <v>57</v>
      </c>
      <c r="T6765" s="35" t="s">
        <v>8</v>
      </c>
      <c r="U6765" s="35" t="s">
        <v>83</v>
      </c>
    </row>
    <row r="6766" spans="1:21" ht="15.65" customHeight="1" x14ac:dyDescent="0.35">
      <c r="A6766" s="35" t="s">
        <v>1265</v>
      </c>
      <c r="B6766" s="36">
        <v>29610</v>
      </c>
      <c r="C6766" s="35" t="s">
        <v>1129</v>
      </c>
      <c r="D6766" s="53" t="s">
        <v>118</v>
      </c>
      <c r="E6766" s="39">
        <v>5</v>
      </c>
      <c r="F6766" s="30" t="s">
        <v>662</v>
      </c>
      <c r="H6766" s="80">
        <v>181</v>
      </c>
      <c r="I6766" s="43" t="str">
        <f>IFERROR(VLOOKUP(H6766,#REF!,2,FALSE),"")</f>
        <v/>
      </c>
      <c r="J6766" s="39">
        <v>0.5</v>
      </c>
      <c r="K6766" s="41" t="s">
        <v>88</v>
      </c>
      <c r="L6766" s="39">
        <v>5</v>
      </c>
      <c r="M6766" s="60" t="s">
        <v>232</v>
      </c>
      <c r="N6766" s="60" t="s">
        <v>232</v>
      </c>
      <c r="P6766" s="79">
        <v>186</v>
      </c>
      <c r="Q6766" s="56" t="str">
        <f>IFERROR(VLOOKUP(P6766,#REF!,2,FALSE),"")</f>
        <v/>
      </c>
      <c r="R6766" s="39">
        <v>0.5</v>
      </c>
      <c r="S6766" s="41" t="s">
        <v>57</v>
      </c>
      <c r="T6766" s="35" t="s">
        <v>8</v>
      </c>
      <c r="U6766" s="35" t="s">
        <v>83</v>
      </c>
    </row>
    <row r="6767" spans="1:21" ht="15.65" customHeight="1" x14ac:dyDescent="0.35">
      <c r="A6767" s="35" t="s">
        <v>1265</v>
      </c>
      <c r="B6767" s="36">
        <v>29610</v>
      </c>
      <c r="C6767" s="35" t="s">
        <v>1129</v>
      </c>
      <c r="D6767" s="53" t="s">
        <v>118</v>
      </c>
      <c r="E6767" s="39">
        <v>6</v>
      </c>
      <c r="F6767" s="30" t="s">
        <v>4074</v>
      </c>
      <c r="H6767" s="80">
        <v>179</v>
      </c>
      <c r="I6767" s="43" t="str">
        <f>IFERROR(VLOOKUP(H6767,#REF!,2,FALSE),"")</f>
        <v/>
      </c>
      <c r="J6767" s="39">
        <v>1</v>
      </c>
      <c r="K6767" s="41" t="s">
        <v>88</v>
      </c>
      <c r="L6767" s="39">
        <v>6</v>
      </c>
      <c r="M6767" s="54" t="s">
        <v>423</v>
      </c>
      <c r="N6767" s="54" t="s">
        <v>423</v>
      </c>
      <c r="P6767" s="79">
        <v>183</v>
      </c>
      <c r="Q6767" s="56" t="str">
        <f>IFERROR(VLOOKUP(P6767,#REF!,2,FALSE),"")</f>
        <v/>
      </c>
      <c r="R6767" s="39">
        <v>0</v>
      </c>
      <c r="S6767" s="41" t="s">
        <v>57</v>
      </c>
      <c r="T6767" s="35" t="s">
        <v>8</v>
      </c>
      <c r="U6767" s="35" t="s">
        <v>83</v>
      </c>
    </row>
    <row r="6768" spans="1:21" ht="15.65" customHeight="1" x14ac:dyDescent="0.35">
      <c r="A6768" s="35" t="s">
        <v>1265</v>
      </c>
      <c r="B6768" s="36">
        <v>29610</v>
      </c>
      <c r="C6768" s="35" t="s">
        <v>1129</v>
      </c>
      <c r="D6768" s="53" t="s">
        <v>118</v>
      </c>
      <c r="E6768" s="39">
        <v>7</v>
      </c>
      <c r="F6768" s="30" t="s">
        <v>1393</v>
      </c>
      <c r="H6768" s="80">
        <v>178</v>
      </c>
      <c r="I6768" s="43" t="str">
        <f>IFERROR(VLOOKUP(H6768,#REF!,2,FALSE),"")</f>
        <v/>
      </c>
      <c r="J6768" s="39">
        <v>0.5</v>
      </c>
      <c r="K6768" s="41" t="s">
        <v>88</v>
      </c>
      <c r="L6768" s="39">
        <v>7</v>
      </c>
      <c r="M6768" s="57" t="s">
        <v>3559</v>
      </c>
      <c r="N6768" s="57" t="s">
        <v>3559</v>
      </c>
      <c r="P6768" s="79">
        <v>183</v>
      </c>
      <c r="Q6768" s="56" t="str">
        <f>IFERROR(VLOOKUP(P6768,#REF!,2,FALSE),"")</f>
        <v/>
      </c>
      <c r="R6768" s="39">
        <v>0.5</v>
      </c>
      <c r="S6768" s="41" t="s">
        <v>57</v>
      </c>
      <c r="T6768" s="35" t="s">
        <v>8</v>
      </c>
      <c r="U6768" s="35" t="s">
        <v>83</v>
      </c>
    </row>
    <row r="6769" spans="1:21" ht="15.65" customHeight="1" x14ac:dyDescent="0.35">
      <c r="A6769" s="35" t="s">
        <v>1265</v>
      </c>
      <c r="B6769" s="36">
        <v>29610</v>
      </c>
      <c r="C6769" s="35" t="s">
        <v>1129</v>
      </c>
      <c r="D6769" s="53" t="s">
        <v>118</v>
      </c>
      <c r="E6769" s="39">
        <v>8</v>
      </c>
      <c r="F6769" s="29" t="s">
        <v>3798</v>
      </c>
      <c r="H6769" s="80">
        <v>172</v>
      </c>
      <c r="I6769" s="43" t="str">
        <f>IFERROR(VLOOKUP(H6769,#REF!,2,FALSE),"")</f>
        <v/>
      </c>
      <c r="J6769" s="39">
        <v>1</v>
      </c>
      <c r="K6769" s="41" t="s">
        <v>88</v>
      </c>
      <c r="L6769" s="39">
        <v>8</v>
      </c>
      <c r="M6769" s="57" t="s">
        <v>3553</v>
      </c>
      <c r="N6769" s="57" t="s">
        <v>3553</v>
      </c>
      <c r="P6769" s="79">
        <v>182</v>
      </c>
      <c r="Q6769" s="56" t="str">
        <f>IFERROR(VLOOKUP(P6769,#REF!,2,FALSE),"")</f>
        <v/>
      </c>
      <c r="R6769" s="39">
        <v>0</v>
      </c>
      <c r="S6769" s="41" t="s">
        <v>57</v>
      </c>
      <c r="T6769" s="35" t="s">
        <v>8</v>
      </c>
      <c r="U6769" s="35" t="s">
        <v>83</v>
      </c>
    </row>
    <row r="6770" spans="1:21" ht="15.65" customHeight="1" x14ac:dyDescent="0.35">
      <c r="A6770" s="35" t="s">
        <v>1265</v>
      </c>
      <c r="B6770" s="36">
        <v>29610</v>
      </c>
      <c r="C6770" s="35" t="s">
        <v>1129</v>
      </c>
      <c r="D6770" s="53" t="s">
        <v>118</v>
      </c>
      <c r="E6770" s="39">
        <v>9</v>
      </c>
      <c r="F6770" s="29" t="s">
        <v>4099</v>
      </c>
      <c r="H6770" s="80">
        <v>176</v>
      </c>
      <c r="I6770" s="43" t="str">
        <f>IFERROR(VLOOKUP(H6770,#REF!,2,FALSE),"")</f>
        <v/>
      </c>
      <c r="J6770" s="39">
        <v>0.5</v>
      </c>
      <c r="K6770" s="41" t="s">
        <v>88</v>
      </c>
      <c r="L6770" s="39">
        <v>9</v>
      </c>
      <c r="M6770" s="60" t="s">
        <v>394</v>
      </c>
      <c r="N6770" s="60" t="s">
        <v>394</v>
      </c>
      <c r="P6770" s="79">
        <v>181</v>
      </c>
      <c r="Q6770" s="56" t="str">
        <f>IFERROR(VLOOKUP(P6770,#REF!,2,FALSE),"")</f>
        <v/>
      </c>
      <c r="R6770" s="39">
        <v>0.5</v>
      </c>
      <c r="S6770" s="41" t="s">
        <v>57</v>
      </c>
      <c r="T6770" s="35" t="s">
        <v>8</v>
      </c>
      <c r="U6770" s="35" t="s">
        <v>83</v>
      </c>
    </row>
    <row r="6771" spans="1:21" ht="15.65" customHeight="1" x14ac:dyDescent="0.35">
      <c r="A6771" s="35" t="s">
        <v>1265</v>
      </c>
      <c r="B6771" s="36">
        <v>29610</v>
      </c>
      <c r="C6771" s="35" t="s">
        <v>1129</v>
      </c>
      <c r="D6771" s="53" t="s">
        <v>118</v>
      </c>
      <c r="E6771" s="39">
        <v>10</v>
      </c>
      <c r="F6771" s="30" t="s">
        <v>387</v>
      </c>
      <c r="H6771" s="80">
        <v>175</v>
      </c>
      <c r="I6771" s="43" t="str">
        <f>IFERROR(VLOOKUP(H6771,#REF!,2,FALSE),"")</f>
        <v/>
      </c>
      <c r="J6771" s="39">
        <v>1</v>
      </c>
      <c r="K6771" s="41" t="s">
        <v>88</v>
      </c>
      <c r="L6771" s="39">
        <v>10</v>
      </c>
      <c r="M6771" s="60" t="s">
        <v>268</v>
      </c>
      <c r="N6771" s="60" t="s">
        <v>268</v>
      </c>
      <c r="P6771" s="79">
        <v>181</v>
      </c>
      <c r="Q6771" s="56" t="str">
        <f>IFERROR(VLOOKUP(P6771,#REF!,2,FALSE),"")</f>
        <v/>
      </c>
      <c r="R6771" s="39">
        <v>0</v>
      </c>
      <c r="S6771" s="41" t="s">
        <v>57</v>
      </c>
      <c r="T6771" s="35" t="s">
        <v>8</v>
      </c>
      <c r="U6771" s="35" t="s">
        <v>83</v>
      </c>
    </row>
    <row r="6772" spans="1:21" ht="15.65" customHeight="1" x14ac:dyDescent="0.35">
      <c r="A6772" s="35" t="s">
        <v>1265</v>
      </c>
      <c r="B6772" s="36">
        <v>29610</v>
      </c>
      <c r="C6772" s="35" t="s">
        <v>1129</v>
      </c>
      <c r="D6772" s="53" t="s">
        <v>118</v>
      </c>
      <c r="E6772" s="39">
        <v>11</v>
      </c>
      <c r="F6772" s="29" t="s">
        <v>4078</v>
      </c>
      <c r="H6772" s="80">
        <v>175</v>
      </c>
      <c r="I6772" s="43" t="str">
        <f>IFERROR(VLOOKUP(H6772,#REF!,2,FALSE),"")</f>
        <v/>
      </c>
      <c r="J6772" s="39">
        <v>0.5</v>
      </c>
      <c r="K6772" s="41" t="s">
        <v>88</v>
      </c>
      <c r="L6772" s="39">
        <v>11</v>
      </c>
      <c r="M6772" s="54" t="s">
        <v>1253</v>
      </c>
      <c r="N6772" s="54" t="s">
        <v>1253</v>
      </c>
      <c r="P6772" s="79"/>
      <c r="Q6772" s="56" t="str">
        <f>IFERROR(VLOOKUP(P6772,#REF!,2,FALSE),"")</f>
        <v/>
      </c>
      <c r="R6772" s="39">
        <v>0.5</v>
      </c>
      <c r="S6772" s="41" t="s">
        <v>57</v>
      </c>
      <c r="T6772" s="35" t="s">
        <v>8</v>
      </c>
      <c r="U6772" s="35" t="s">
        <v>83</v>
      </c>
    </row>
    <row r="6773" spans="1:21" ht="15.65" customHeight="1" x14ac:dyDescent="0.35">
      <c r="A6773" s="35" t="s">
        <v>1265</v>
      </c>
      <c r="B6773" s="36">
        <v>29610</v>
      </c>
      <c r="C6773" s="35" t="s">
        <v>1129</v>
      </c>
      <c r="D6773" s="53" t="s">
        <v>118</v>
      </c>
      <c r="E6773" s="39">
        <v>12</v>
      </c>
      <c r="F6773" s="30" t="s">
        <v>1254</v>
      </c>
      <c r="H6773" s="80">
        <v>174</v>
      </c>
      <c r="I6773" s="43" t="str">
        <f>IFERROR(VLOOKUP(H6773,#REF!,2,FALSE),"")</f>
        <v/>
      </c>
      <c r="J6773" s="39">
        <v>0.5</v>
      </c>
      <c r="K6773" s="41" t="s">
        <v>88</v>
      </c>
      <c r="L6773" s="39">
        <v>12</v>
      </c>
      <c r="M6773" s="60" t="s">
        <v>379</v>
      </c>
      <c r="N6773" s="60" t="s">
        <v>379</v>
      </c>
      <c r="P6773" s="79">
        <v>179</v>
      </c>
      <c r="Q6773" s="56" t="str">
        <f>IFERROR(VLOOKUP(P6773,#REF!,2,FALSE),"")</f>
        <v/>
      </c>
      <c r="R6773" s="39">
        <v>0.5</v>
      </c>
      <c r="S6773" s="41" t="s">
        <v>57</v>
      </c>
      <c r="T6773" s="35" t="s">
        <v>8</v>
      </c>
      <c r="U6773" s="35" t="s">
        <v>83</v>
      </c>
    </row>
    <row r="6774" spans="1:21" ht="15.65" customHeight="1" x14ac:dyDescent="0.35">
      <c r="A6774" s="35" t="s">
        <v>1265</v>
      </c>
      <c r="B6774" s="36">
        <v>29610</v>
      </c>
      <c r="C6774" s="35" t="s">
        <v>1129</v>
      </c>
      <c r="D6774" s="53" t="s">
        <v>118</v>
      </c>
      <c r="E6774" s="39">
        <v>13</v>
      </c>
      <c r="F6774" s="30" t="s">
        <v>4091</v>
      </c>
      <c r="H6774" s="80">
        <v>172</v>
      </c>
      <c r="I6774" s="43" t="str">
        <f>IFERROR(VLOOKUP(H6774,#REF!,2,FALSE),"")</f>
        <v/>
      </c>
      <c r="J6774" s="39">
        <v>1</v>
      </c>
      <c r="K6774" s="41" t="s">
        <v>88</v>
      </c>
      <c r="L6774" s="39">
        <v>13</v>
      </c>
      <c r="M6774" s="65" t="s">
        <v>424</v>
      </c>
      <c r="N6774" s="65" t="s">
        <v>424</v>
      </c>
      <c r="P6774" s="79">
        <v>175</v>
      </c>
      <c r="Q6774" s="56" t="str">
        <f>IFERROR(VLOOKUP(P6774,#REF!,2,FALSE),"")</f>
        <v/>
      </c>
      <c r="R6774" s="39">
        <v>0</v>
      </c>
      <c r="S6774" s="41" t="s">
        <v>57</v>
      </c>
      <c r="T6774" s="35" t="s">
        <v>8</v>
      </c>
      <c r="U6774" s="35" t="s">
        <v>83</v>
      </c>
    </row>
    <row r="6775" spans="1:21" ht="15.65" customHeight="1" x14ac:dyDescent="0.35">
      <c r="A6775" s="35" t="s">
        <v>1265</v>
      </c>
      <c r="B6775" s="36">
        <v>29610</v>
      </c>
      <c r="C6775" s="35" t="s">
        <v>1129</v>
      </c>
      <c r="D6775" s="53" t="s">
        <v>118</v>
      </c>
      <c r="E6775" s="39">
        <v>14</v>
      </c>
      <c r="F6775" s="57" t="s">
        <v>3536</v>
      </c>
      <c r="H6775" s="80">
        <v>173</v>
      </c>
      <c r="I6775" s="43" t="str">
        <f>IFERROR(VLOOKUP(H6775,#REF!,2,FALSE),"")</f>
        <v/>
      </c>
      <c r="J6775" s="39">
        <v>0</v>
      </c>
      <c r="K6775" s="41" t="s">
        <v>88</v>
      </c>
      <c r="L6775" s="39">
        <v>14</v>
      </c>
      <c r="M6775" s="66" t="s">
        <v>3569</v>
      </c>
      <c r="N6775" s="66" t="s">
        <v>3569</v>
      </c>
      <c r="P6775" s="79">
        <v>173</v>
      </c>
      <c r="Q6775" s="56" t="str">
        <f>IFERROR(VLOOKUP(P6775,#REF!,2,FALSE),"")</f>
        <v/>
      </c>
      <c r="R6775" s="39">
        <v>1</v>
      </c>
      <c r="S6775" s="41" t="s">
        <v>57</v>
      </c>
      <c r="T6775" s="35" t="s">
        <v>8</v>
      </c>
      <c r="U6775" s="35" t="s">
        <v>83</v>
      </c>
    </row>
    <row r="6776" spans="1:21" ht="15.65" customHeight="1" x14ac:dyDescent="0.35">
      <c r="A6776" s="35" t="s">
        <v>1265</v>
      </c>
      <c r="B6776" s="36">
        <v>29610</v>
      </c>
      <c r="C6776" s="35" t="s">
        <v>1129</v>
      </c>
      <c r="D6776" s="53" t="s">
        <v>118</v>
      </c>
      <c r="E6776" s="39">
        <v>15</v>
      </c>
      <c r="F6776" s="29" t="s">
        <v>4067</v>
      </c>
      <c r="H6776" s="80">
        <v>165</v>
      </c>
      <c r="I6776" s="43" t="str">
        <f>IFERROR(VLOOKUP(H6776,#REF!,2,FALSE),"")</f>
        <v/>
      </c>
      <c r="J6776" s="39">
        <v>0</v>
      </c>
      <c r="K6776" s="41" t="s">
        <v>88</v>
      </c>
      <c r="L6776" s="39">
        <v>15</v>
      </c>
      <c r="M6776" s="54" t="s">
        <v>1192</v>
      </c>
      <c r="N6776" s="54" t="s">
        <v>1192</v>
      </c>
      <c r="P6776" s="79">
        <v>172</v>
      </c>
      <c r="Q6776" s="56" t="str">
        <f>IFERROR(VLOOKUP(P6776,#REF!,2,FALSE),"")</f>
        <v/>
      </c>
      <c r="R6776" s="39">
        <v>1</v>
      </c>
      <c r="S6776" s="41" t="s">
        <v>57</v>
      </c>
      <c r="T6776" s="35" t="s">
        <v>8</v>
      </c>
      <c r="U6776" s="35" t="s">
        <v>83</v>
      </c>
    </row>
    <row r="6777" spans="1:21" ht="15.65" customHeight="1" x14ac:dyDescent="0.35">
      <c r="A6777" s="35" t="s">
        <v>1265</v>
      </c>
      <c r="B6777" s="36">
        <v>29610</v>
      </c>
      <c r="C6777" s="35" t="s">
        <v>1129</v>
      </c>
      <c r="D6777" s="53" t="s">
        <v>118</v>
      </c>
      <c r="E6777" s="39">
        <v>16</v>
      </c>
      <c r="F6777" s="66" t="s">
        <v>3403</v>
      </c>
      <c r="H6777" s="80">
        <v>160</v>
      </c>
      <c r="I6777" s="43" t="str">
        <f>IFERROR(VLOOKUP(H6777,#REF!,2,FALSE),"")</f>
        <v/>
      </c>
      <c r="J6777" s="39">
        <v>1</v>
      </c>
      <c r="K6777" s="41" t="s">
        <v>88</v>
      </c>
      <c r="L6777" s="39">
        <v>16</v>
      </c>
      <c r="M6777" s="54" t="s">
        <v>426</v>
      </c>
      <c r="N6777" s="54" t="s">
        <v>426</v>
      </c>
      <c r="P6777" s="79"/>
      <c r="Q6777" s="56" t="str">
        <f>IFERROR(VLOOKUP(P6777,#REF!,2,FALSE),"")</f>
        <v/>
      </c>
      <c r="R6777" s="39">
        <v>0</v>
      </c>
      <c r="S6777" s="41" t="s">
        <v>57</v>
      </c>
      <c r="T6777" s="35" t="s">
        <v>8</v>
      </c>
      <c r="U6777" s="35" t="s">
        <v>83</v>
      </c>
    </row>
    <row r="6778" spans="1:21" ht="15.65" customHeight="1" x14ac:dyDescent="0.35">
      <c r="A6778" s="35" t="s">
        <v>1265</v>
      </c>
      <c r="B6778" s="36">
        <v>29610</v>
      </c>
      <c r="C6778" s="35" t="s">
        <v>1129</v>
      </c>
      <c r="D6778" s="35" t="s">
        <v>951</v>
      </c>
      <c r="E6778" s="39">
        <v>1</v>
      </c>
      <c r="F6778" s="30" t="s">
        <v>399</v>
      </c>
      <c r="H6778" s="80">
        <v>162</v>
      </c>
      <c r="I6778" s="43" t="str">
        <f>IFERROR(VLOOKUP(H6778,#REF!,2,FALSE),"")</f>
        <v/>
      </c>
      <c r="J6778" s="39">
        <v>0.5</v>
      </c>
      <c r="K6778" s="41" t="s">
        <v>89</v>
      </c>
      <c r="L6778" s="39">
        <v>1</v>
      </c>
      <c r="M6778" s="60" t="s">
        <v>230</v>
      </c>
      <c r="N6778" s="60" t="s">
        <v>230</v>
      </c>
      <c r="P6778" s="79">
        <v>168</v>
      </c>
      <c r="Q6778" s="56" t="str">
        <f>IFERROR(VLOOKUP(P6778,#REF!,2,FALSE),"")</f>
        <v/>
      </c>
      <c r="R6778" s="39">
        <v>0.5</v>
      </c>
      <c r="S6778" s="41" t="s">
        <v>57</v>
      </c>
      <c r="T6778" s="35" t="s">
        <v>8</v>
      </c>
      <c r="U6778" s="35" t="s">
        <v>84</v>
      </c>
    </row>
    <row r="6779" spans="1:21" ht="15.65" customHeight="1" x14ac:dyDescent="0.35">
      <c r="A6779" s="35" t="s">
        <v>1265</v>
      </c>
      <c r="B6779" s="36">
        <v>29610</v>
      </c>
      <c r="C6779" s="35" t="s">
        <v>1129</v>
      </c>
      <c r="D6779" s="35" t="s">
        <v>951</v>
      </c>
      <c r="E6779" s="39">
        <v>2</v>
      </c>
      <c r="F6779" s="30" t="s">
        <v>626</v>
      </c>
      <c r="H6779" s="80">
        <v>156</v>
      </c>
      <c r="I6779" s="43" t="str">
        <f>IFERROR(VLOOKUP(H6779,#REF!,2,FALSE),"")</f>
        <v/>
      </c>
      <c r="J6779" s="39">
        <v>0</v>
      </c>
      <c r="K6779" s="41" t="s">
        <v>89</v>
      </c>
      <c r="L6779" s="39">
        <v>2</v>
      </c>
      <c r="M6779" s="54" t="s">
        <v>669</v>
      </c>
      <c r="N6779" s="54" t="s">
        <v>669</v>
      </c>
      <c r="P6779" s="79">
        <v>168</v>
      </c>
      <c r="Q6779" s="56" t="str">
        <f>IFERROR(VLOOKUP(P6779,#REF!,2,FALSE),"")</f>
        <v/>
      </c>
      <c r="R6779" s="39">
        <v>1</v>
      </c>
      <c r="S6779" s="41" t="s">
        <v>57</v>
      </c>
      <c r="T6779" s="35" t="s">
        <v>8</v>
      </c>
      <c r="U6779" s="35" t="s">
        <v>84</v>
      </c>
    </row>
    <row r="6780" spans="1:21" ht="15.65" customHeight="1" x14ac:dyDescent="0.35">
      <c r="A6780" s="35" t="s">
        <v>1265</v>
      </c>
      <c r="B6780" s="36">
        <v>29610</v>
      </c>
      <c r="C6780" s="35" t="s">
        <v>1129</v>
      </c>
      <c r="D6780" s="35" t="s">
        <v>951</v>
      </c>
      <c r="E6780" s="39">
        <v>3</v>
      </c>
      <c r="F6780" s="29" t="s">
        <v>4071</v>
      </c>
      <c r="H6780" s="80">
        <v>154</v>
      </c>
      <c r="I6780" s="43" t="str">
        <f>IFERROR(VLOOKUP(H6780,#REF!,2,FALSE),"")</f>
        <v/>
      </c>
      <c r="J6780" s="39">
        <v>0.5</v>
      </c>
      <c r="K6780" s="41" t="s">
        <v>89</v>
      </c>
      <c r="L6780" s="39">
        <v>3</v>
      </c>
      <c r="M6780" s="54" t="s">
        <v>475</v>
      </c>
      <c r="N6780" s="54" t="s">
        <v>475</v>
      </c>
      <c r="P6780" s="79">
        <v>165</v>
      </c>
      <c r="Q6780" s="56" t="str">
        <f>IFERROR(VLOOKUP(P6780,#REF!,2,FALSE),"")</f>
        <v/>
      </c>
      <c r="R6780" s="39">
        <v>0.5</v>
      </c>
      <c r="S6780" s="41" t="s">
        <v>57</v>
      </c>
      <c r="T6780" s="35" t="s">
        <v>8</v>
      </c>
      <c r="U6780" s="35" t="s">
        <v>84</v>
      </c>
    </row>
    <row r="6781" spans="1:21" ht="15.65" customHeight="1" x14ac:dyDescent="0.35">
      <c r="A6781" s="35" t="s">
        <v>1265</v>
      </c>
      <c r="B6781" s="36">
        <v>29610</v>
      </c>
      <c r="C6781" s="35" t="s">
        <v>1129</v>
      </c>
      <c r="D6781" s="35" t="s">
        <v>951</v>
      </c>
      <c r="E6781" s="39">
        <v>4</v>
      </c>
      <c r="F6781" s="30" t="s">
        <v>401</v>
      </c>
      <c r="H6781" s="80">
        <v>154</v>
      </c>
      <c r="I6781" s="43" t="str">
        <f>IFERROR(VLOOKUP(H6781,#REF!,2,FALSE),"")</f>
        <v/>
      </c>
      <c r="J6781" s="39">
        <v>1</v>
      </c>
      <c r="K6781" s="41" t="s">
        <v>89</v>
      </c>
      <c r="L6781" s="39">
        <v>4</v>
      </c>
      <c r="M6781" s="54" t="s">
        <v>473</v>
      </c>
      <c r="N6781" s="54" t="s">
        <v>473</v>
      </c>
      <c r="P6781" s="79">
        <v>154</v>
      </c>
      <c r="Q6781" s="56" t="str">
        <f>IFERROR(VLOOKUP(P6781,#REF!,2,FALSE),"")</f>
        <v/>
      </c>
      <c r="R6781" s="39">
        <v>0</v>
      </c>
      <c r="S6781" s="41" t="s">
        <v>57</v>
      </c>
      <c r="T6781" s="35" t="s">
        <v>8</v>
      </c>
      <c r="U6781" s="35" t="s">
        <v>84</v>
      </c>
    </row>
    <row r="6782" spans="1:21" ht="15.65" customHeight="1" x14ac:dyDescent="0.35">
      <c r="A6782" s="35" t="s">
        <v>1265</v>
      </c>
      <c r="B6782" s="36">
        <v>29610</v>
      </c>
      <c r="C6782" s="35" t="s">
        <v>1129</v>
      </c>
      <c r="D6782" s="35" t="s">
        <v>951</v>
      </c>
      <c r="E6782" s="39">
        <v>5</v>
      </c>
      <c r="F6782" s="30" t="s">
        <v>1245</v>
      </c>
      <c r="H6782" s="80">
        <v>153</v>
      </c>
      <c r="I6782" s="43" t="str">
        <f>IFERROR(VLOOKUP(H6782,#REF!,2,FALSE),"")</f>
        <v/>
      </c>
      <c r="J6782" s="39">
        <v>1</v>
      </c>
      <c r="K6782" s="41" t="s">
        <v>89</v>
      </c>
      <c r="L6782" s="39">
        <v>5</v>
      </c>
      <c r="M6782" s="54" t="s">
        <v>1255</v>
      </c>
      <c r="N6782" s="54" t="s">
        <v>1255</v>
      </c>
      <c r="P6782" s="79">
        <v>163</v>
      </c>
      <c r="Q6782" s="56" t="str">
        <f>IFERROR(VLOOKUP(P6782,#REF!,2,FALSE),"")</f>
        <v/>
      </c>
      <c r="R6782" s="39">
        <v>0</v>
      </c>
      <c r="S6782" s="41" t="s">
        <v>57</v>
      </c>
      <c r="T6782" s="35" t="s">
        <v>8</v>
      </c>
      <c r="U6782" s="35" t="s">
        <v>84</v>
      </c>
    </row>
    <row r="6783" spans="1:21" ht="15.65" customHeight="1" x14ac:dyDescent="0.35">
      <c r="A6783" s="35" t="s">
        <v>1265</v>
      </c>
      <c r="B6783" s="36">
        <v>29610</v>
      </c>
      <c r="C6783" s="35" t="s">
        <v>1129</v>
      </c>
      <c r="D6783" s="35" t="s">
        <v>951</v>
      </c>
      <c r="E6783" s="39">
        <v>6</v>
      </c>
      <c r="F6783" s="30" t="s">
        <v>1204</v>
      </c>
      <c r="H6783" s="80">
        <v>151</v>
      </c>
      <c r="I6783" s="43" t="str">
        <f>IFERROR(VLOOKUP(H6783,#REF!,2,FALSE),"")</f>
        <v/>
      </c>
      <c r="J6783" s="39">
        <v>0</v>
      </c>
      <c r="K6783" s="41" t="s">
        <v>89</v>
      </c>
      <c r="L6783" s="39">
        <v>6</v>
      </c>
      <c r="M6783" s="54" t="s">
        <v>2470</v>
      </c>
      <c r="N6783" s="54" t="s">
        <v>2470</v>
      </c>
      <c r="P6783" s="79">
        <v>160</v>
      </c>
      <c r="Q6783" s="56" t="str">
        <f>IFERROR(VLOOKUP(P6783,#REF!,2,FALSE),"")</f>
        <v/>
      </c>
      <c r="R6783" s="39">
        <v>1</v>
      </c>
      <c r="S6783" s="41" t="s">
        <v>57</v>
      </c>
      <c r="T6783" s="35" t="s">
        <v>8</v>
      </c>
      <c r="U6783" s="35" t="s">
        <v>84</v>
      </c>
    </row>
    <row r="6784" spans="1:21" ht="15.65" customHeight="1" x14ac:dyDescent="0.35">
      <c r="A6784" s="35" t="s">
        <v>1265</v>
      </c>
      <c r="B6784" s="36">
        <v>29610</v>
      </c>
      <c r="C6784" s="35" t="s">
        <v>1129</v>
      </c>
      <c r="D6784" s="35" t="s">
        <v>951</v>
      </c>
      <c r="E6784" s="39">
        <v>7</v>
      </c>
      <c r="F6784" s="30" t="s">
        <v>1251</v>
      </c>
      <c r="H6784" s="80">
        <v>142</v>
      </c>
      <c r="I6784" s="43" t="str">
        <f>IFERROR(VLOOKUP(H6784,#REF!,2,FALSE),"")</f>
        <v/>
      </c>
      <c r="J6784" s="39">
        <v>0</v>
      </c>
      <c r="K6784" s="41" t="s">
        <v>89</v>
      </c>
      <c r="L6784" s="39">
        <v>7</v>
      </c>
      <c r="M6784" s="54" t="s">
        <v>1230</v>
      </c>
      <c r="N6784" s="54" t="s">
        <v>1230</v>
      </c>
      <c r="P6784" s="79"/>
      <c r="Q6784" s="56" t="str">
        <f>IFERROR(VLOOKUP(P6784,#REF!,2,FALSE),"")</f>
        <v/>
      </c>
      <c r="R6784" s="39">
        <v>1</v>
      </c>
      <c r="S6784" s="41" t="s">
        <v>57</v>
      </c>
      <c r="T6784" s="35" t="s">
        <v>8</v>
      </c>
      <c r="U6784" s="35" t="s">
        <v>84</v>
      </c>
    </row>
    <row r="6785" spans="1:21" ht="15.65" customHeight="1" x14ac:dyDescent="0.35">
      <c r="A6785" s="35" t="s">
        <v>1265</v>
      </c>
      <c r="B6785" s="36">
        <v>29610</v>
      </c>
      <c r="C6785" s="35" t="s">
        <v>1129</v>
      </c>
      <c r="D6785" s="35" t="s">
        <v>951</v>
      </c>
      <c r="E6785" s="39">
        <v>8</v>
      </c>
      <c r="F6785" s="30" t="s">
        <v>1205</v>
      </c>
      <c r="H6785" s="80">
        <v>145</v>
      </c>
      <c r="I6785" s="43" t="str">
        <f>IFERROR(VLOOKUP(H6785,#REF!,2,FALSE),"")</f>
        <v/>
      </c>
      <c r="J6785" s="39">
        <v>1</v>
      </c>
      <c r="K6785" s="41" t="s">
        <v>89</v>
      </c>
      <c r="L6785" s="39">
        <v>8</v>
      </c>
      <c r="M6785" s="54" t="s">
        <v>1256</v>
      </c>
      <c r="N6785" s="54" t="s">
        <v>1256</v>
      </c>
      <c r="P6785" s="79">
        <v>156</v>
      </c>
      <c r="Q6785" s="56" t="str">
        <f>IFERROR(VLOOKUP(P6785,#REF!,2,FALSE),"")</f>
        <v/>
      </c>
      <c r="R6785" s="39">
        <v>0</v>
      </c>
      <c r="S6785" s="41" t="s">
        <v>57</v>
      </c>
      <c r="T6785" s="35" t="s">
        <v>8</v>
      </c>
      <c r="U6785" s="35" t="s">
        <v>84</v>
      </c>
    </row>
    <row r="6786" spans="1:21" ht="15.65" customHeight="1" x14ac:dyDescent="0.35">
      <c r="A6786" s="35" t="s">
        <v>1265</v>
      </c>
      <c r="B6786" s="36">
        <v>29610</v>
      </c>
      <c r="C6786" s="35" t="s">
        <v>1129</v>
      </c>
      <c r="D6786" s="35" t="s">
        <v>951</v>
      </c>
      <c r="E6786" s="39">
        <v>9</v>
      </c>
      <c r="F6786" s="66" t="s">
        <v>3399</v>
      </c>
      <c r="H6786" s="80">
        <v>140</v>
      </c>
      <c r="I6786" s="43" t="str">
        <f>IFERROR(VLOOKUP(H6786,#REF!,2,FALSE),"")</f>
        <v/>
      </c>
      <c r="J6786" s="39">
        <v>0</v>
      </c>
      <c r="K6786" s="41" t="s">
        <v>89</v>
      </c>
      <c r="L6786" s="39">
        <v>9</v>
      </c>
      <c r="M6786" s="54" t="s">
        <v>1257</v>
      </c>
      <c r="N6786" s="54" t="s">
        <v>1257</v>
      </c>
      <c r="P6786" s="79">
        <v>154</v>
      </c>
      <c r="Q6786" s="56" t="str">
        <f>IFERROR(VLOOKUP(P6786,#REF!,2,FALSE),"")</f>
        <v/>
      </c>
      <c r="R6786" s="39">
        <v>1</v>
      </c>
      <c r="S6786" s="41" t="s">
        <v>57</v>
      </c>
      <c r="T6786" s="35" t="s">
        <v>8</v>
      </c>
      <c r="U6786" s="35" t="s">
        <v>84</v>
      </c>
    </row>
    <row r="6787" spans="1:21" ht="15.65" customHeight="1" x14ac:dyDescent="0.35">
      <c r="A6787" s="35" t="s">
        <v>1265</v>
      </c>
      <c r="B6787" s="36">
        <v>29610</v>
      </c>
      <c r="C6787" s="35" t="s">
        <v>1129</v>
      </c>
      <c r="D6787" s="35" t="s">
        <v>951</v>
      </c>
      <c r="E6787" s="39">
        <v>10</v>
      </c>
      <c r="F6787" s="30" t="s">
        <v>652</v>
      </c>
      <c r="H6787" s="80">
        <v>142</v>
      </c>
      <c r="I6787" s="43" t="str">
        <f>IFERROR(VLOOKUP(H6787,#REF!,2,FALSE),"")</f>
        <v/>
      </c>
      <c r="J6787" s="39">
        <v>0</v>
      </c>
      <c r="K6787" s="41" t="s">
        <v>89</v>
      </c>
      <c r="L6787" s="39">
        <v>10</v>
      </c>
      <c r="M6787" s="54" t="s">
        <v>1258</v>
      </c>
      <c r="N6787" s="54" t="s">
        <v>1258</v>
      </c>
      <c r="P6787" s="79">
        <v>152</v>
      </c>
      <c r="Q6787" s="56" t="str">
        <f>IFERROR(VLOOKUP(P6787,#REF!,2,FALSE),"")</f>
        <v/>
      </c>
      <c r="R6787" s="39">
        <v>1</v>
      </c>
      <c r="S6787" s="41" t="s">
        <v>57</v>
      </c>
      <c r="T6787" s="35" t="s">
        <v>8</v>
      </c>
      <c r="U6787" s="35" t="s">
        <v>84</v>
      </c>
    </row>
    <row r="6788" spans="1:21" ht="15.65" customHeight="1" x14ac:dyDescent="0.35">
      <c r="A6788" s="35" t="s">
        <v>1265</v>
      </c>
      <c r="B6788" s="36">
        <v>29610</v>
      </c>
      <c r="C6788" s="35" t="s">
        <v>1129</v>
      </c>
      <c r="D6788" s="35" t="s">
        <v>951</v>
      </c>
      <c r="E6788" s="39">
        <v>11</v>
      </c>
      <c r="F6788" s="30" t="s">
        <v>1246</v>
      </c>
      <c r="H6788" s="80">
        <v>142</v>
      </c>
      <c r="I6788" s="43" t="str">
        <f>IFERROR(VLOOKUP(H6788,#REF!,2,FALSE),"")</f>
        <v/>
      </c>
      <c r="J6788" s="39">
        <v>0</v>
      </c>
      <c r="K6788" s="41" t="s">
        <v>89</v>
      </c>
      <c r="L6788" s="39">
        <v>11</v>
      </c>
      <c r="M6788" s="54" t="s">
        <v>1259</v>
      </c>
      <c r="N6788" s="54" t="s">
        <v>1259</v>
      </c>
      <c r="P6788" s="79">
        <v>151</v>
      </c>
      <c r="Q6788" s="56" t="str">
        <f>IFERROR(VLOOKUP(P6788,#REF!,2,FALSE),"")</f>
        <v/>
      </c>
      <c r="R6788" s="39">
        <v>1</v>
      </c>
      <c r="S6788" s="41" t="s">
        <v>57</v>
      </c>
      <c r="T6788" s="35" t="s">
        <v>8</v>
      </c>
      <c r="U6788" s="35" t="s">
        <v>84</v>
      </c>
    </row>
    <row r="6789" spans="1:21" ht="15.65" customHeight="1" x14ac:dyDescent="0.35">
      <c r="A6789" s="35" t="s">
        <v>1265</v>
      </c>
      <c r="B6789" s="36">
        <v>29610</v>
      </c>
      <c r="C6789" s="35" t="s">
        <v>1129</v>
      </c>
      <c r="D6789" s="35" t="s">
        <v>951</v>
      </c>
      <c r="E6789" s="39">
        <v>12</v>
      </c>
      <c r="F6789" s="30" t="s">
        <v>1220</v>
      </c>
      <c r="H6789" s="80">
        <v>141</v>
      </c>
      <c r="I6789" s="43" t="str">
        <f>IFERROR(VLOOKUP(H6789,#REF!,2,FALSE),"")</f>
        <v/>
      </c>
      <c r="J6789" s="39">
        <v>1</v>
      </c>
      <c r="K6789" s="41" t="s">
        <v>89</v>
      </c>
      <c r="L6789" s="39">
        <v>12</v>
      </c>
      <c r="M6789" s="54" t="s">
        <v>1260</v>
      </c>
      <c r="N6789" s="54" t="s">
        <v>1260</v>
      </c>
      <c r="P6789" s="79">
        <v>150</v>
      </c>
      <c r="Q6789" s="56" t="str">
        <f>IFERROR(VLOOKUP(P6789,#REF!,2,FALSE),"")</f>
        <v/>
      </c>
      <c r="R6789" s="39">
        <v>0</v>
      </c>
      <c r="S6789" s="41" t="s">
        <v>57</v>
      </c>
      <c r="T6789" s="35" t="s">
        <v>8</v>
      </c>
      <c r="U6789" s="35" t="s">
        <v>84</v>
      </c>
    </row>
    <row r="6790" spans="1:21" ht="15.65" customHeight="1" x14ac:dyDescent="0.35">
      <c r="A6790" s="35" t="s">
        <v>1265</v>
      </c>
      <c r="B6790" s="36">
        <v>29610</v>
      </c>
      <c r="C6790" s="35" t="s">
        <v>1129</v>
      </c>
      <c r="D6790" s="35" t="s">
        <v>951</v>
      </c>
      <c r="E6790" s="39">
        <v>13</v>
      </c>
      <c r="F6790" s="30" t="s">
        <v>1252</v>
      </c>
      <c r="H6790" s="80">
        <v>142</v>
      </c>
      <c r="I6790" s="43" t="str">
        <f>IFERROR(VLOOKUP(H6790,#REF!,2,FALSE),"")</f>
        <v/>
      </c>
      <c r="J6790" s="39">
        <v>0</v>
      </c>
      <c r="K6790" s="41" t="s">
        <v>89</v>
      </c>
      <c r="L6790" s="39">
        <v>13</v>
      </c>
      <c r="M6790" s="54" t="s">
        <v>1343</v>
      </c>
      <c r="N6790" s="54" t="s">
        <v>1343</v>
      </c>
      <c r="P6790" s="79">
        <v>149</v>
      </c>
      <c r="Q6790" s="56" t="str">
        <f>IFERROR(VLOOKUP(P6790,#REF!,2,FALSE),"")</f>
        <v/>
      </c>
      <c r="R6790" s="39">
        <v>1</v>
      </c>
      <c r="S6790" s="41" t="s">
        <v>57</v>
      </c>
      <c r="T6790" s="35" t="s">
        <v>8</v>
      </c>
      <c r="U6790" s="35" t="s">
        <v>84</v>
      </c>
    </row>
    <row r="6791" spans="1:21" ht="15.65" customHeight="1" x14ac:dyDescent="0.35">
      <c r="A6791" s="35" t="s">
        <v>1265</v>
      </c>
      <c r="B6791" s="36">
        <v>29610</v>
      </c>
      <c r="C6791" s="35" t="s">
        <v>1129</v>
      </c>
      <c r="D6791" s="35" t="s">
        <v>951</v>
      </c>
      <c r="E6791" s="39">
        <v>14</v>
      </c>
      <c r="F6791" s="30" t="s">
        <v>1207</v>
      </c>
      <c r="H6791" s="80">
        <v>115</v>
      </c>
      <c r="I6791" s="43" t="str">
        <f>IFERROR(VLOOKUP(H6791,#REF!,2,FALSE),"")</f>
        <v/>
      </c>
      <c r="J6791" s="39">
        <v>0</v>
      </c>
      <c r="K6791" s="41" t="s">
        <v>89</v>
      </c>
      <c r="L6791" s="39">
        <v>14</v>
      </c>
      <c r="M6791" s="54" t="s">
        <v>1261</v>
      </c>
      <c r="N6791" s="54" t="s">
        <v>1261</v>
      </c>
      <c r="P6791" s="79">
        <v>153</v>
      </c>
      <c r="Q6791" s="56" t="str">
        <f>IFERROR(VLOOKUP(P6791,#REF!,2,FALSE),"")</f>
        <v/>
      </c>
      <c r="R6791" s="39">
        <v>1</v>
      </c>
      <c r="S6791" s="41" t="s">
        <v>57</v>
      </c>
      <c r="T6791" s="35" t="s">
        <v>8</v>
      </c>
      <c r="U6791" s="35" t="s">
        <v>84</v>
      </c>
    </row>
    <row r="6792" spans="1:21" ht="15.65" customHeight="1" x14ac:dyDescent="0.35">
      <c r="A6792" s="35" t="s">
        <v>1265</v>
      </c>
      <c r="B6792" s="36">
        <v>29610</v>
      </c>
      <c r="C6792" s="35" t="s">
        <v>1129</v>
      </c>
      <c r="D6792" s="35" t="s">
        <v>951</v>
      </c>
      <c r="E6792" s="39">
        <v>15</v>
      </c>
      <c r="F6792" s="30" t="s">
        <v>1208</v>
      </c>
      <c r="H6792" s="80">
        <v>122</v>
      </c>
      <c r="I6792" s="43" t="str">
        <f>IFERROR(VLOOKUP(H6792,#REF!,2,FALSE),"")</f>
        <v/>
      </c>
      <c r="J6792" s="39">
        <v>0</v>
      </c>
      <c r="K6792" s="41" t="s">
        <v>89</v>
      </c>
      <c r="L6792" s="39">
        <v>15</v>
      </c>
      <c r="M6792" s="54" t="s">
        <v>1231</v>
      </c>
      <c r="N6792" s="54" t="s">
        <v>1231</v>
      </c>
      <c r="P6792" s="79">
        <v>149</v>
      </c>
      <c r="Q6792" s="56" t="str">
        <f>IFERROR(VLOOKUP(P6792,#REF!,2,FALSE),"")</f>
        <v/>
      </c>
      <c r="R6792" s="39">
        <v>1</v>
      </c>
      <c r="S6792" s="41" t="s">
        <v>57</v>
      </c>
      <c r="T6792" s="35" t="s">
        <v>8</v>
      </c>
      <c r="U6792" s="35" t="s">
        <v>84</v>
      </c>
    </row>
    <row r="6793" spans="1:21" ht="15.65" customHeight="1" x14ac:dyDescent="0.35">
      <c r="A6793" s="35" t="s">
        <v>1265</v>
      </c>
      <c r="B6793" s="36">
        <v>29610</v>
      </c>
      <c r="C6793" s="35" t="s">
        <v>1129</v>
      </c>
      <c r="D6793" s="35" t="s">
        <v>951</v>
      </c>
      <c r="E6793" s="39">
        <v>16</v>
      </c>
      <c r="F6793" s="30" t="s">
        <v>1298</v>
      </c>
      <c r="H6793" s="80">
        <v>123</v>
      </c>
      <c r="I6793" s="43" t="str">
        <f>IFERROR(VLOOKUP(H6793,#REF!,2,FALSE),"")</f>
        <v/>
      </c>
      <c r="J6793" s="39">
        <v>1</v>
      </c>
      <c r="K6793" s="41" t="s">
        <v>89</v>
      </c>
      <c r="L6793" s="39">
        <v>16</v>
      </c>
      <c r="M6793" s="54" t="s">
        <v>1232</v>
      </c>
      <c r="N6793" s="54" t="s">
        <v>1232</v>
      </c>
      <c r="P6793" s="79">
        <v>140</v>
      </c>
      <c r="Q6793" s="56" t="str">
        <f>IFERROR(VLOOKUP(P6793,#REF!,2,FALSE),"")</f>
        <v/>
      </c>
      <c r="R6793" s="39">
        <v>0</v>
      </c>
      <c r="S6793" s="41" t="s">
        <v>57</v>
      </c>
      <c r="T6793" s="35" t="s">
        <v>8</v>
      </c>
      <c r="U6793" s="35" t="s">
        <v>84</v>
      </c>
    </row>
    <row r="6794" spans="1:21" ht="15.65" customHeight="1" x14ac:dyDescent="0.35">
      <c r="A6794" s="35" t="s">
        <v>1265</v>
      </c>
      <c r="B6794" s="36">
        <v>29624</v>
      </c>
      <c r="C6794" s="35" t="s">
        <v>42</v>
      </c>
      <c r="D6794" s="53" t="s">
        <v>118</v>
      </c>
      <c r="E6794" s="59">
        <v>1</v>
      </c>
      <c r="F6794" s="29" t="s">
        <v>4065</v>
      </c>
      <c r="H6794" s="80">
        <v>197</v>
      </c>
      <c r="I6794" s="43" t="str">
        <f>IFERROR(VLOOKUP(H6794,#REF!,2,FALSE),"")</f>
        <v/>
      </c>
      <c r="J6794" s="63">
        <v>0.5</v>
      </c>
      <c r="K6794" s="41" t="s">
        <v>86</v>
      </c>
      <c r="L6794" s="59">
        <v>1</v>
      </c>
      <c r="M6794" s="60" t="s">
        <v>427</v>
      </c>
      <c r="N6794" s="60" t="s">
        <v>427</v>
      </c>
      <c r="P6794" s="81"/>
      <c r="Q6794" s="56" t="str">
        <f>IFERROR(VLOOKUP(P6794,#REF!,2,FALSE),"")</f>
        <v/>
      </c>
      <c r="R6794" s="63">
        <v>0.5</v>
      </c>
      <c r="S6794" s="41" t="s">
        <v>57</v>
      </c>
      <c r="T6794" s="35" t="s">
        <v>8</v>
      </c>
      <c r="U6794" s="35" t="s">
        <v>83</v>
      </c>
    </row>
    <row r="6795" spans="1:21" ht="15.65" customHeight="1" x14ac:dyDescent="0.35">
      <c r="A6795" s="35" t="s">
        <v>1265</v>
      </c>
      <c r="B6795" s="36">
        <v>29624</v>
      </c>
      <c r="C6795" s="35" t="s">
        <v>42</v>
      </c>
      <c r="D6795" s="53" t="s">
        <v>118</v>
      </c>
      <c r="E6795" s="59">
        <v>2</v>
      </c>
      <c r="F6795" s="29" t="s">
        <v>4097</v>
      </c>
      <c r="H6795" s="70">
        <v>190</v>
      </c>
      <c r="I6795" s="43" t="str">
        <f>IFERROR(VLOOKUP(H6795,#REF!,2,FALSE),"")</f>
        <v/>
      </c>
      <c r="J6795" s="63">
        <v>1</v>
      </c>
      <c r="K6795" s="41" t="s">
        <v>86</v>
      </c>
      <c r="L6795" s="59">
        <v>2</v>
      </c>
      <c r="M6795" s="60" t="s">
        <v>428</v>
      </c>
      <c r="N6795" s="60" t="s">
        <v>428</v>
      </c>
      <c r="P6795" s="81">
        <v>168</v>
      </c>
      <c r="Q6795" s="56" t="str">
        <f>IFERROR(VLOOKUP(P6795,#REF!,2,FALSE),"")</f>
        <v/>
      </c>
      <c r="R6795" s="63">
        <v>0</v>
      </c>
      <c r="S6795" s="41" t="s">
        <v>57</v>
      </c>
      <c r="T6795" s="35" t="s">
        <v>8</v>
      </c>
      <c r="U6795" s="35" t="s">
        <v>83</v>
      </c>
    </row>
    <row r="6796" spans="1:21" ht="15.65" customHeight="1" x14ac:dyDescent="0.35">
      <c r="A6796" s="35" t="s">
        <v>1265</v>
      </c>
      <c r="B6796" s="36">
        <v>29624</v>
      </c>
      <c r="C6796" s="35" t="s">
        <v>42</v>
      </c>
      <c r="D6796" s="53" t="s">
        <v>118</v>
      </c>
      <c r="E6796" s="59">
        <v>3</v>
      </c>
      <c r="F6796" s="29" t="s">
        <v>450</v>
      </c>
      <c r="H6796" s="70">
        <v>183</v>
      </c>
      <c r="I6796" s="43" t="str">
        <f>IFERROR(VLOOKUP(H6796,#REF!,2,FALSE),"")</f>
        <v/>
      </c>
      <c r="J6796" s="63">
        <v>1</v>
      </c>
      <c r="K6796" s="41" t="s">
        <v>86</v>
      </c>
      <c r="L6796" s="59">
        <v>3</v>
      </c>
      <c r="M6796" s="60" t="s">
        <v>429</v>
      </c>
      <c r="N6796" s="60" t="s">
        <v>429</v>
      </c>
      <c r="P6796" s="81">
        <v>160</v>
      </c>
      <c r="Q6796" s="56" t="str">
        <f>IFERROR(VLOOKUP(P6796,#REF!,2,FALSE),"")</f>
        <v/>
      </c>
      <c r="R6796" s="63">
        <v>0</v>
      </c>
      <c r="S6796" s="41" t="s">
        <v>57</v>
      </c>
      <c r="T6796" s="35" t="s">
        <v>8</v>
      </c>
      <c r="U6796" s="35" t="s">
        <v>83</v>
      </c>
    </row>
    <row r="6797" spans="1:21" ht="15.65" customHeight="1" x14ac:dyDescent="0.35">
      <c r="A6797" s="35" t="s">
        <v>1265</v>
      </c>
      <c r="B6797" s="36">
        <v>29624</v>
      </c>
      <c r="C6797" s="35" t="s">
        <v>42</v>
      </c>
      <c r="D6797" s="53" t="s">
        <v>118</v>
      </c>
      <c r="E6797" s="59">
        <v>4</v>
      </c>
      <c r="F6797" s="29" t="s">
        <v>4073</v>
      </c>
      <c r="H6797" s="70">
        <v>186</v>
      </c>
      <c r="I6797" s="43" t="str">
        <f>IFERROR(VLOOKUP(H6797,#REF!,2,FALSE),"")</f>
        <v/>
      </c>
      <c r="J6797" s="63">
        <v>1</v>
      </c>
      <c r="K6797" s="41" t="s">
        <v>86</v>
      </c>
      <c r="L6797" s="59">
        <v>4</v>
      </c>
      <c r="M6797" s="54" t="s">
        <v>1802</v>
      </c>
      <c r="N6797" s="54" t="s">
        <v>1802</v>
      </c>
      <c r="P6797" s="81">
        <v>159</v>
      </c>
      <c r="Q6797" s="56" t="str">
        <f>IFERROR(VLOOKUP(P6797,#REF!,2,FALSE),"")</f>
        <v/>
      </c>
      <c r="R6797" s="63">
        <v>0</v>
      </c>
      <c r="S6797" s="41" t="s">
        <v>57</v>
      </c>
      <c r="T6797" s="35" t="s">
        <v>8</v>
      </c>
      <c r="U6797" s="35" t="s">
        <v>83</v>
      </c>
    </row>
    <row r="6798" spans="1:21" ht="15.65" customHeight="1" x14ac:dyDescent="0.35">
      <c r="A6798" s="35" t="s">
        <v>1265</v>
      </c>
      <c r="B6798" s="36">
        <v>29624</v>
      </c>
      <c r="C6798" s="35" t="s">
        <v>42</v>
      </c>
      <c r="D6798" s="53" t="s">
        <v>118</v>
      </c>
      <c r="E6798" s="59">
        <v>5</v>
      </c>
      <c r="F6798" s="30" t="s">
        <v>4074</v>
      </c>
      <c r="H6798" s="70">
        <v>179</v>
      </c>
      <c r="I6798" s="43" t="str">
        <f>IFERROR(VLOOKUP(H6798,#REF!,2,FALSE),"")</f>
        <v/>
      </c>
      <c r="J6798" s="63">
        <v>1</v>
      </c>
      <c r="K6798" s="41" t="s">
        <v>86</v>
      </c>
      <c r="L6798" s="59">
        <v>5</v>
      </c>
      <c r="M6798" s="41" t="s">
        <v>430</v>
      </c>
      <c r="N6798" s="41" t="s">
        <v>430</v>
      </c>
      <c r="P6798" s="81">
        <v>144</v>
      </c>
      <c r="Q6798" s="56" t="str">
        <f>IFERROR(VLOOKUP(P6798,#REF!,2,FALSE),"")</f>
        <v/>
      </c>
      <c r="R6798" s="38">
        <v>0</v>
      </c>
      <c r="S6798" s="41" t="s">
        <v>57</v>
      </c>
      <c r="T6798" s="35" t="s">
        <v>8</v>
      </c>
      <c r="U6798" s="35" t="s">
        <v>83</v>
      </c>
    </row>
    <row r="6799" spans="1:21" ht="15.65" customHeight="1" x14ac:dyDescent="0.35">
      <c r="A6799" s="35" t="s">
        <v>1265</v>
      </c>
      <c r="B6799" s="36">
        <v>29624</v>
      </c>
      <c r="C6799" s="35" t="s">
        <v>42</v>
      </c>
      <c r="D6799" s="53" t="s">
        <v>118</v>
      </c>
      <c r="E6799" s="59">
        <v>6</v>
      </c>
      <c r="F6799" s="29" t="s">
        <v>3798</v>
      </c>
      <c r="H6799" s="70">
        <v>172</v>
      </c>
      <c r="I6799" s="43" t="str">
        <f>IFERROR(VLOOKUP(H6799,#REF!,2,FALSE),"")</f>
        <v/>
      </c>
      <c r="J6799" s="63">
        <v>1</v>
      </c>
      <c r="K6799" s="41" t="s">
        <v>86</v>
      </c>
      <c r="L6799" s="59">
        <v>6</v>
      </c>
      <c r="M6799" s="60" t="s">
        <v>431</v>
      </c>
      <c r="N6799" s="60" t="s">
        <v>431</v>
      </c>
      <c r="P6799" s="81">
        <v>132</v>
      </c>
      <c r="Q6799" s="56" t="str">
        <f>IFERROR(VLOOKUP(P6799,#REF!,2,FALSE),"")</f>
        <v/>
      </c>
      <c r="R6799" s="63">
        <v>0</v>
      </c>
      <c r="S6799" s="41" t="s">
        <v>57</v>
      </c>
      <c r="T6799" s="35" t="s">
        <v>8</v>
      </c>
      <c r="U6799" s="35" t="s">
        <v>83</v>
      </c>
    </row>
    <row r="6800" spans="1:21" ht="15.65" customHeight="1" x14ac:dyDescent="0.35">
      <c r="A6800" s="35" t="s">
        <v>1265</v>
      </c>
      <c r="B6800" s="36">
        <v>29624</v>
      </c>
      <c r="C6800" s="35" t="s">
        <v>42</v>
      </c>
      <c r="D6800" s="53" t="s">
        <v>118</v>
      </c>
      <c r="E6800" s="59">
        <v>7</v>
      </c>
      <c r="F6800" s="29" t="s">
        <v>662</v>
      </c>
      <c r="H6800" s="70">
        <v>181</v>
      </c>
      <c r="I6800" s="43" t="str">
        <f>IFERROR(VLOOKUP(H6800,#REF!,2,FALSE),"")</f>
        <v/>
      </c>
      <c r="J6800" s="63">
        <v>1</v>
      </c>
      <c r="K6800" s="41" t="s">
        <v>86</v>
      </c>
      <c r="L6800" s="59">
        <v>7</v>
      </c>
      <c r="M6800" s="60" t="s">
        <v>432</v>
      </c>
      <c r="N6800" s="60" t="s">
        <v>432</v>
      </c>
      <c r="P6800" s="81"/>
      <c r="Q6800" s="56" t="str">
        <f>IFERROR(VLOOKUP(P6800,#REF!,2,FALSE),"")</f>
        <v/>
      </c>
      <c r="R6800" s="63">
        <v>0</v>
      </c>
      <c r="S6800" s="41" t="s">
        <v>57</v>
      </c>
      <c r="T6800" s="35" t="s">
        <v>8</v>
      </c>
      <c r="U6800" s="35" t="s">
        <v>83</v>
      </c>
    </row>
    <row r="6801" spans="1:21" ht="15.65" customHeight="1" x14ac:dyDescent="0.35">
      <c r="A6801" s="35" t="s">
        <v>1265</v>
      </c>
      <c r="B6801" s="36">
        <v>29624</v>
      </c>
      <c r="C6801" s="35" t="s">
        <v>42</v>
      </c>
      <c r="D6801" s="53" t="s">
        <v>118</v>
      </c>
      <c r="E6801" s="59">
        <v>8</v>
      </c>
      <c r="F6801" s="29" t="s">
        <v>472</v>
      </c>
      <c r="H6801" s="70">
        <v>178</v>
      </c>
      <c r="I6801" s="43" t="str">
        <f>IFERROR(VLOOKUP(H6801,#REF!,2,FALSE),"")</f>
        <v/>
      </c>
      <c r="J6801" s="63">
        <v>1</v>
      </c>
      <c r="K6801" s="41" t="s">
        <v>86</v>
      </c>
      <c r="L6801" s="59">
        <v>8</v>
      </c>
      <c r="M6801" s="60" t="s">
        <v>433</v>
      </c>
      <c r="N6801" s="60" t="s">
        <v>433</v>
      </c>
      <c r="P6801" s="81"/>
      <c r="Q6801" s="56" t="str">
        <f>IFERROR(VLOOKUP(P6801,#REF!,2,FALSE),"")</f>
        <v/>
      </c>
      <c r="R6801" s="63">
        <v>0</v>
      </c>
      <c r="S6801" s="41" t="s">
        <v>57</v>
      </c>
      <c r="T6801" s="35" t="s">
        <v>8</v>
      </c>
      <c r="U6801" s="35" t="s">
        <v>83</v>
      </c>
    </row>
    <row r="6802" spans="1:21" ht="15.65" customHeight="1" x14ac:dyDescent="0.35">
      <c r="A6802" s="35" t="s">
        <v>1265</v>
      </c>
      <c r="B6802" s="36">
        <v>29624</v>
      </c>
      <c r="C6802" s="35" t="s">
        <v>42</v>
      </c>
      <c r="D6802" s="53" t="s">
        <v>118</v>
      </c>
      <c r="E6802" s="59">
        <v>9</v>
      </c>
      <c r="F6802" s="29" t="s">
        <v>387</v>
      </c>
      <c r="H6802" s="70">
        <v>175</v>
      </c>
      <c r="I6802" s="43" t="str">
        <f>IFERROR(VLOOKUP(H6802,#REF!,2,FALSE),"")</f>
        <v/>
      </c>
      <c r="J6802" s="63">
        <v>0.5</v>
      </c>
      <c r="K6802" s="41" t="s">
        <v>86</v>
      </c>
      <c r="L6802" s="59">
        <v>9</v>
      </c>
      <c r="M6802" s="60" t="s">
        <v>374</v>
      </c>
      <c r="N6802" s="60" t="s">
        <v>374</v>
      </c>
      <c r="P6802" s="81">
        <v>142</v>
      </c>
      <c r="Q6802" s="56" t="str">
        <f>IFERROR(VLOOKUP(P6802,#REF!,2,FALSE),"")</f>
        <v/>
      </c>
      <c r="R6802" s="63">
        <v>0.5</v>
      </c>
      <c r="S6802" s="41" t="s">
        <v>57</v>
      </c>
      <c r="T6802" s="35" t="s">
        <v>8</v>
      </c>
      <c r="U6802" s="35" t="s">
        <v>83</v>
      </c>
    </row>
    <row r="6803" spans="1:21" ht="15.65" customHeight="1" x14ac:dyDescent="0.35">
      <c r="A6803" s="35" t="s">
        <v>1265</v>
      </c>
      <c r="B6803" s="36">
        <v>29624</v>
      </c>
      <c r="C6803" s="35" t="s">
        <v>42</v>
      </c>
      <c r="D6803" s="53" t="s">
        <v>118</v>
      </c>
      <c r="E6803" s="59">
        <v>10</v>
      </c>
      <c r="F6803" s="29" t="s">
        <v>4078</v>
      </c>
      <c r="H6803" s="70">
        <v>175</v>
      </c>
      <c r="I6803" s="43" t="str">
        <f>IFERROR(VLOOKUP(H6803,#REF!,2,FALSE),"")</f>
        <v/>
      </c>
      <c r="J6803" s="63">
        <v>1</v>
      </c>
      <c r="K6803" s="41" t="s">
        <v>86</v>
      </c>
      <c r="L6803" s="59">
        <v>10</v>
      </c>
      <c r="M6803" s="60" t="s">
        <v>434</v>
      </c>
      <c r="N6803" s="60" t="s">
        <v>434</v>
      </c>
      <c r="P6803" s="81"/>
      <c r="Q6803" s="56" t="str">
        <f>IFERROR(VLOOKUP(P6803,#REF!,2,FALSE),"")</f>
        <v/>
      </c>
      <c r="R6803" s="63">
        <v>0</v>
      </c>
      <c r="S6803" s="41" t="s">
        <v>57</v>
      </c>
      <c r="T6803" s="35" t="s">
        <v>8</v>
      </c>
      <c r="U6803" s="35" t="s">
        <v>83</v>
      </c>
    </row>
    <row r="6804" spans="1:21" ht="15.65" customHeight="1" x14ac:dyDescent="0.35">
      <c r="A6804" s="35" t="s">
        <v>1265</v>
      </c>
      <c r="B6804" s="36">
        <v>29624</v>
      </c>
      <c r="C6804" s="35" t="s">
        <v>42</v>
      </c>
      <c r="D6804" s="53" t="s">
        <v>118</v>
      </c>
      <c r="E6804" s="59">
        <v>11</v>
      </c>
      <c r="F6804" s="30" t="s">
        <v>1254</v>
      </c>
      <c r="H6804" s="81" t="s">
        <v>593</v>
      </c>
      <c r="I6804" s="43" t="str">
        <f>IFERROR(VLOOKUP(H6804,#REF!,2,FALSE),"")</f>
        <v/>
      </c>
      <c r="J6804" s="63">
        <v>1</v>
      </c>
      <c r="K6804" s="41" t="s">
        <v>86</v>
      </c>
      <c r="L6804" s="59">
        <v>11</v>
      </c>
      <c r="M6804" s="60" t="s">
        <v>435</v>
      </c>
      <c r="N6804" s="60" t="s">
        <v>435</v>
      </c>
      <c r="P6804" s="81"/>
      <c r="Q6804" s="56" t="str">
        <f>IFERROR(VLOOKUP(P6804,#REF!,2,FALSE),"")</f>
        <v/>
      </c>
      <c r="R6804" s="63">
        <v>0</v>
      </c>
      <c r="S6804" s="41" t="s">
        <v>57</v>
      </c>
      <c r="T6804" s="35" t="s">
        <v>8</v>
      </c>
      <c r="U6804" s="35" t="s">
        <v>83</v>
      </c>
    </row>
    <row r="6805" spans="1:21" ht="15.65" customHeight="1" x14ac:dyDescent="0.35">
      <c r="A6805" s="35" t="s">
        <v>1265</v>
      </c>
      <c r="B6805" s="36">
        <v>29624</v>
      </c>
      <c r="C6805" s="35" t="s">
        <v>42</v>
      </c>
      <c r="D6805" s="53" t="s">
        <v>118</v>
      </c>
      <c r="E6805" s="59">
        <v>12</v>
      </c>
      <c r="F6805" s="30" t="s">
        <v>4091</v>
      </c>
      <c r="H6805" s="70">
        <v>172</v>
      </c>
      <c r="I6805" s="43" t="str">
        <f>IFERROR(VLOOKUP(H6805,#REF!,2,FALSE),"")</f>
        <v/>
      </c>
      <c r="J6805" s="63">
        <v>1</v>
      </c>
      <c r="K6805" s="41" t="s">
        <v>86</v>
      </c>
      <c r="L6805" s="59">
        <v>12</v>
      </c>
      <c r="M6805" s="60" t="s">
        <v>436</v>
      </c>
      <c r="N6805" s="60" t="s">
        <v>436</v>
      </c>
      <c r="P6805" s="81">
        <v>140</v>
      </c>
      <c r="Q6805" s="56" t="str">
        <f>IFERROR(VLOOKUP(P6805,#REF!,2,FALSE),"")</f>
        <v/>
      </c>
      <c r="R6805" s="63">
        <v>0</v>
      </c>
      <c r="S6805" s="41" t="s">
        <v>57</v>
      </c>
      <c r="T6805" s="35" t="s">
        <v>8</v>
      </c>
      <c r="U6805" s="35" t="s">
        <v>83</v>
      </c>
    </row>
    <row r="6806" spans="1:21" ht="15.65" customHeight="1" x14ac:dyDescent="0.35">
      <c r="A6806" s="35" t="s">
        <v>1265</v>
      </c>
      <c r="B6806" s="36">
        <v>29624</v>
      </c>
      <c r="C6806" s="35" t="s">
        <v>42</v>
      </c>
      <c r="D6806" s="53" t="s">
        <v>118</v>
      </c>
      <c r="E6806" s="59">
        <v>13</v>
      </c>
      <c r="F6806" s="57" t="s">
        <v>3536</v>
      </c>
      <c r="H6806" s="70">
        <v>173</v>
      </c>
      <c r="I6806" s="43" t="str">
        <f>IFERROR(VLOOKUP(H6806,#REF!,2,FALSE),"")</f>
        <v/>
      </c>
      <c r="J6806" s="63">
        <v>1</v>
      </c>
      <c r="K6806" s="41" t="s">
        <v>86</v>
      </c>
      <c r="L6806" s="59">
        <v>13</v>
      </c>
      <c r="M6806" s="60" t="s">
        <v>259</v>
      </c>
      <c r="N6806" s="60" t="s">
        <v>259</v>
      </c>
      <c r="P6806" s="81">
        <v>143</v>
      </c>
      <c r="Q6806" s="56" t="str">
        <f>IFERROR(VLOOKUP(P6806,#REF!,2,FALSE),"")</f>
        <v/>
      </c>
      <c r="R6806" s="63">
        <v>0</v>
      </c>
      <c r="S6806" s="41" t="s">
        <v>57</v>
      </c>
      <c r="T6806" s="35" t="s">
        <v>8</v>
      </c>
      <c r="U6806" s="35" t="s">
        <v>83</v>
      </c>
    </row>
    <row r="6807" spans="1:21" ht="15.65" customHeight="1" x14ac:dyDescent="0.35">
      <c r="A6807" s="35" t="s">
        <v>1265</v>
      </c>
      <c r="B6807" s="36">
        <v>29624</v>
      </c>
      <c r="C6807" s="35" t="s">
        <v>42</v>
      </c>
      <c r="D6807" s="53" t="s">
        <v>118</v>
      </c>
      <c r="E6807" s="59">
        <v>14</v>
      </c>
      <c r="F6807" s="29" t="s">
        <v>4070</v>
      </c>
      <c r="H6807" s="70">
        <v>165</v>
      </c>
      <c r="I6807" s="43" t="str">
        <f>IFERROR(VLOOKUP(H6807,#REF!,2,FALSE),"")</f>
        <v/>
      </c>
      <c r="J6807" s="63">
        <v>1</v>
      </c>
      <c r="K6807" s="41" t="s">
        <v>86</v>
      </c>
      <c r="L6807" s="59">
        <v>14</v>
      </c>
      <c r="M6807" s="60" t="s">
        <v>437</v>
      </c>
      <c r="N6807" s="60" t="s">
        <v>437</v>
      </c>
      <c r="P6807" s="81">
        <v>126</v>
      </c>
      <c r="Q6807" s="56" t="str">
        <f>IFERROR(VLOOKUP(P6807,#REF!,2,FALSE),"")</f>
        <v/>
      </c>
      <c r="R6807" s="63">
        <v>0</v>
      </c>
      <c r="S6807" s="41" t="s">
        <v>57</v>
      </c>
      <c r="T6807" s="35" t="s">
        <v>8</v>
      </c>
      <c r="U6807" s="35" t="s">
        <v>83</v>
      </c>
    </row>
    <row r="6808" spans="1:21" ht="15.65" customHeight="1" x14ac:dyDescent="0.35">
      <c r="A6808" s="35" t="s">
        <v>1265</v>
      </c>
      <c r="B6808" s="36">
        <v>29624</v>
      </c>
      <c r="C6808" s="35" t="s">
        <v>42</v>
      </c>
      <c r="D6808" s="53" t="s">
        <v>118</v>
      </c>
      <c r="E6808" s="59">
        <v>15</v>
      </c>
      <c r="F6808" s="66" t="s">
        <v>3403</v>
      </c>
      <c r="H6808" s="70">
        <v>160</v>
      </c>
      <c r="I6808" s="43" t="str">
        <f>IFERROR(VLOOKUP(H6808,#REF!,2,FALSE),"")</f>
        <v/>
      </c>
      <c r="J6808" s="63">
        <v>1</v>
      </c>
      <c r="K6808" s="41" t="s">
        <v>86</v>
      </c>
      <c r="L6808" s="59">
        <v>15</v>
      </c>
      <c r="M6808" s="60" t="s">
        <v>438</v>
      </c>
      <c r="N6808" s="60" t="s">
        <v>438</v>
      </c>
      <c r="P6808" s="81">
        <v>118</v>
      </c>
      <c r="Q6808" s="56" t="str">
        <f>IFERROR(VLOOKUP(P6808,#REF!,2,FALSE),"")</f>
        <v/>
      </c>
      <c r="R6808" s="63">
        <v>0</v>
      </c>
      <c r="S6808" s="41" t="s">
        <v>57</v>
      </c>
      <c r="T6808" s="35" t="s">
        <v>8</v>
      </c>
      <c r="U6808" s="35" t="s">
        <v>83</v>
      </c>
    </row>
    <row r="6809" spans="1:21" ht="15.65" customHeight="1" x14ac:dyDescent="0.35">
      <c r="A6809" s="35" t="s">
        <v>1265</v>
      </c>
      <c r="B6809" s="36">
        <v>29624</v>
      </c>
      <c r="C6809" s="35" t="s">
        <v>42</v>
      </c>
      <c r="D6809" s="53" t="s">
        <v>118</v>
      </c>
      <c r="E6809" s="59">
        <v>16</v>
      </c>
      <c r="F6809" s="29" t="s">
        <v>399</v>
      </c>
      <c r="H6809" s="70">
        <v>162</v>
      </c>
      <c r="I6809" s="43" t="str">
        <f>IFERROR(VLOOKUP(H6809,#REF!,2,FALSE),"")</f>
        <v/>
      </c>
      <c r="J6809" s="63">
        <v>1</v>
      </c>
      <c r="K6809" s="41" t="s">
        <v>86</v>
      </c>
      <c r="L6809" s="59">
        <v>16</v>
      </c>
      <c r="M6809" s="54" t="s">
        <v>1545</v>
      </c>
      <c r="N6809" s="54" t="s">
        <v>1545</v>
      </c>
      <c r="P6809" s="81">
        <v>112</v>
      </c>
      <c r="Q6809" s="56" t="str">
        <f>IFERROR(VLOOKUP(P6809,#REF!,2,FALSE),"")</f>
        <v/>
      </c>
      <c r="R6809" s="63">
        <v>0</v>
      </c>
      <c r="S6809" s="41" t="s">
        <v>57</v>
      </c>
      <c r="T6809" s="35" t="s">
        <v>8</v>
      </c>
      <c r="U6809" s="35" t="s">
        <v>83</v>
      </c>
    </row>
    <row r="6810" spans="1:21" ht="15.65" customHeight="1" x14ac:dyDescent="0.35">
      <c r="A6810" s="35" t="s">
        <v>1265</v>
      </c>
      <c r="B6810" s="36">
        <v>29666</v>
      </c>
      <c r="C6810" s="35" t="s">
        <v>1130</v>
      </c>
      <c r="D6810" s="53" t="s">
        <v>118</v>
      </c>
      <c r="E6810" s="39">
        <v>1</v>
      </c>
      <c r="F6810" s="29" t="s">
        <v>4065</v>
      </c>
      <c r="H6810" s="80">
        <v>197</v>
      </c>
      <c r="I6810" s="43" t="str">
        <f>IFERROR(VLOOKUP(H6810,#REF!,2,FALSE),"")</f>
        <v/>
      </c>
      <c r="J6810" s="39">
        <v>0</v>
      </c>
      <c r="K6810" s="41" t="s">
        <v>71</v>
      </c>
      <c r="L6810" s="39">
        <v>1</v>
      </c>
      <c r="M6810" s="60" t="s">
        <v>276</v>
      </c>
      <c r="N6810" s="60" t="s">
        <v>276</v>
      </c>
      <c r="P6810" s="79">
        <v>184</v>
      </c>
      <c r="Q6810" s="56" t="str">
        <f>IFERROR(VLOOKUP(P6810,#REF!,2,FALSE),"")</f>
        <v/>
      </c>
      <c r="R6810" s="39">
        <v>1</v>
      </c>
      <c r="S6810" s="41" t="s">
        <v>57</v>
      </c>
      <c r="T6810" s="35" t="s">
        <v>8</v>
      </c>
      <c r="U6810" s="35" t="s">
        <v>83</v>
      </c>
    </row>
    <row r="6811" spans="1:21" ht="15.65" customHeight="1" x14ac:dyDescent="0.35">
      <c r="A6811" s="35" t="s">
        <v>1265</v>
      </c>
      <c r="B6811" s="36">
        <v>29666</v>
      </c>
      <c r="C6811" s="35" t="s">
        <v>1130</v>
      </c>
      <c r="D6811" s="53" t="s">
        <v>118</v>
      </c>
      <c r="E6811" s="39">
        <v>2</v>
      </c>
      <c r="F6811" s="30" t="s">
        <v>450</v>
      </c>
      <c r="H6811" s="80">
        <v>183</v>
      </c>
      <c r="I6811" s="43" t="str">
        <f>IFERROR(VLOOKUP(H6811,#REF!,2,FALSE),"")</f>
        <v/>
      </c>
      <c r="J6811" s="39">
        <v>0</v>
      </c>
      <c r="K6811" s="41" t="s">
        <v>71</v>
      </c>
      <c r="L6811" s="39">
        <v>2</v>
      </c>
      <c r="M6811" s="60" t="s">
        <v>274</v>
      </c>
      <c r="N6811" s="60" t="s">
        <v>274</v>
      </c>
      <c r="P6811" s="79">
        <v>195</v>
      </c>
      <c r="Q6811" s="56" t="str">
        <f>IFERROR(VLOOKUP(P6811,#REF!,2,FALSE),"")</f>
        <v/>
      </c>
      <c r="R6811" s="39">
        <v>1</v>
      </c>
      <c r="S6811" s="41" t="s">
        <v>57</v>
      </c>
      <c r="T6811" s="35" t="s">
        <v>8</v>
      </c>
      <c r="U6811" s="35" t="s">
        <v>83</v>
      </c>
    </row>
    <row r="6812" spans="1:21" ht="15.65" customHeight="1" x14ac:dyDescent="0.35">
      <c r="A6812" s="35" t="s">
        <v>1265</v>
      </c>
      <c r="B6812" s="36">
        <v>29666</v>
      </c>
      <c r="C6812" s="35" t="s">
        <v>1130</v>
      </c>
      <c r="D6812" s="53" t="s">
        <v>118</v>
      </c>
      <c r="E6812" s="39">
        <v>3</v>
      </c>
      <c r="F6812" s="29" t="s">
        <v>4073</v>
      </c>
      <c r="H6812" s="80">
        <v>186</v>
      </c>
      <c r="I6812" s="43" t="str">
        <f>IFERROR(VLOOKUP(H6812,#REF!,2,FALSE),"")</f>
        <v/>
      </c>
      <c r="J6812" s="39">
        <v>0.5</v>
      </c>
      <c r="K6812" s="41" t="s">
        <v>71</v>
      </c>
      <c r="L6812" s="39">
        <v>3</v>
      </c>
      <c r="M6812" s="54" t="s">
        <v>440</v>
      </c>
      <c r="N6812" s="54" t="s">
        <v>440</v>
      </c>
      <c r="P6812" s="79">
        <v>196</v>
      </c>
      <c r="Q6812" s="56" t="str">
        <f>IFERROR(VLOOKUP(P6812,#REF!,2,FALSE),"")</f>
        <v/>
      </c>
      <c r="R6812" s="39">
        <v>0.5</v>
      </c>
      <c r="S6812" s="41" t="s">
        <v>57</v>
      </c>
      <c r="T6812" s="35" t="s">
        <v>8</v>
      </c>
      <c r="U6812" s="35" t="s">
        <v>83</v>
      </c>
    </row>
    <row r="6813" spans="1:21" ht="15.65" customHeight="1" x14ac:dyDescent="0.35">
      <c r="A6813" s="35" t="s">
        <v>1265</v>
      </c>
      <c r="B6813" s="36">
        <v>29666</v>
      </c>
      <c r="C6813" s="35" t="s">
        <v>1130</v>
      </c>
      <c r="D6813" s="53" t="s">
        <v>118</v>
      </c>
      <c r="E6813" s="39">
        <v>4</v>
      </c>
      <c r="F6813" s="30" t="s">
        <v>4074</v>
      </c>
      <c r="H6813" s="80">
        <v>179</v>
      </c>
      <c r="I6813" s="43" t="str">
        <f>IFERROR(VLOOKUP(H6813,#REF!,2,FALSE),"")</f>
        <v/>
      </c>
      <c r="J6813" s="39">
        <v>0.5</v>
      </c>
      <c r="K6813" s="41" t="s">
        <v>71</v>
      </c>
      <c r="L6813" s="39">
        <v>4</v>
      </c>
      <c r="M6813" s="65" t="s">
        <v>2431</v>
      </c>
      <c r="N6813" s="65" t="s">
        <v>2431</v>
      </c>
      <c r="P6813" s="79">
        <v>191</v>
      </c>
      <c r="Q6813" s="56" t="str">
        <f>IFERROR(VLOOKUP(P6813,#REF!,2,FALSE),"")</f>
        <v/>
      </c>
      <c r="R6813" s="39">
        <v>0.5</v>
      </c>
      <c r="S6813" s="41" t="s">
        <v>57</v>
      </c>
      <c r="T6813" s="35" t="s">
        <v>8</v>
      </c>
      <c r="U6813" s="35" t="s">
        <v>83</v>
      </c>
    </row>
    <row r="6814" spans="1:21" ht="15.65" customHeight="1" x14ac:dyDescent="0.35">
      <c r="A6814" s="35" t="s">
        <v>1265</v>
      </c>
      <c r="B6814" s="36">
        <v>29666</v>
      </c>
      <c r="C6814" s="35" t="s">
        <v>1130</v>
      </c>
      <c r="D6814" s="53" t="s">
        <v>118</v>
      </c>
      <c r="E6814" s="39">
        <v>5</v>
      </c>
      <c r="F6814" s="29" t="s">
        <v>3798</v>
      </c>
      <c r="H6814" s="80">
        <v>172</v>
      </c>
      <c r="I6814" s="43" t="str">
        <f>IFERROR(VLOOKUP(H6814,#REF!,2,FALSE),"")</f>
        <v/>
      </c>
      <c r="J6814" s="39">
        <v>0</v>
      </c>
      <c r="K6814" s="41" t="s">
        <v>71</v>
      </c>
      <c r="L6814" s="39">
        <v>5</v>
      </c>
      <c r="M6814" s="65" t="s">
        <v>3574</v>
      </c>
      <c r="N6814" s="65" t="s">
        <v>3574</v>
      </c>
      <c r="P6814" s="79">
        <v>180</v>
      </c>
      <c r="Q6814" s="56" t="str">
        <f>IFERROR(VLOOKUP(P6814,#REF!,2,FALSE),"")</f>
        <v/>
      </c>
      <c r="R6814" s="39">
        <v>1</v>
      </c>
      <c r="S6814" s="41" t="s">
        <v>57</v>
      </c>
      <c r="T6814" s="35" t="s">
        <v>8</v>
      </c>
      <c r="U6814" s="35" t="s">
        <v>83</v>
      </c>
    </row>
    <row r="6815" spans="1:21" ht="15.65" customHeight="1" x14ac:dyDescent="0.35">
      <c r="A6815" s="35" t="s">
        <v>1265</v>
      </c>
      <c r="B6815" s="36">
        <v>29666</v>
      </c>
      <c r="C6815" s="35" t="s">
        <v>1130</v>
      </c>
      <c r="D6815" s="53" t="s">
        <v>118</v>
      </c>
      <c r="E6815" s="39">
        <v>6</v>
      </c>
      <c r="F6815" s="30" t="s">
        <v>662</v>
      </c>
      <c r="H6815" s="80">
        <v>181</v>
      </c>
      <c r="I6815" s="43" t="str">
        <f>IFERROR(VLOOKUP(H6815,#REF!,2,FALSE),"")</f>
        <v/>
      </c>
      <c r="J6815" s="39">
        <v>0.5</v>
      </c>
      <c r="K6815" s="41" t="s">
        <v>71</v>
      </c>
      <c r="L6815" s="39">
        <v>6</v>
      </c>
      <c r="M6815" s="54" t="s">
        <v>441</v>
      </c>
      <c r="N6815" s="54" t="s">
        <v>441</v>
      </c>
      <c r="P6815" s="79">
        <v>179</v>
      </c>
      <c r="Q6815" s="56" t="str">
        <f>IFERROR(VLOOKUP(P6815,#REF!,2,FALSE),"")</f>
        <v/>
      </c>
      <c r="R6815" s="39">
        <v>0.5</v>
      </c>
      <c r="S6815" s="41" t="s">
        <v>57</v>
      </c>
      <c r="T6815" s="35" t="s">
        <v>8</v>
      </c>
      <c r="U6815" s="35" t="s">
        <v>83</v>
      </c>
    </row>
    <row r="6816" spans="1:21" ht="15.65" customHeight="1" x14ac:dyDescent="0.35">
      <c r="A6816" s="35" t="s">
        <v>1265</v>
      </c>
      <c r="B6816" s="36">
        <v>29666</v>
      </c>
      <c r="C6816" s="35" t="s">
        <v>1130</v>
      </c>
      <c r="D6816" s="53" t="s">
        <v>118</v>
      </c>
      <c r="E6816" s="39">
        <v>7</v>
      </c>
      <c r="F6816" s="30" t="s">
        <v>1393</v>
      </c>
      <c r="H6816" s="80">
        <v>178</v>
      </c>
      <c r="I6816" s="43" t="str">
        <f>IFERROR(VLOOKUP(H6816,#REF!,2,FALSE),"")</f>
        <v/>
      </c>
      <c r="J6816" s="39">
        <v>1</v>
      </c>
      <c r="K6816" s="41" t="s">
        <v>71</v>
      </c>
      <c r="L6816" s="39">
        <v>7</v>
      </c>
      <c r="M6816" s="65" t="s">
        <v>3577</v>
      </c>
      <c r="N6816" s="65" t="s">
        <v>3577</v>
      </c>
      <c r="P6816" s="79">
        <v>172</v>
      </c>
      <c r="Q6816" s="56" t="str">
        <f>IFERROR(VLOOKUP(P6816,#REF!,2,FALSE),"")</f>
        <v/>
      </c>
      <c r="R6816" s="39">
        <v>0</v>
      </c>
      <c r="S6816" s="41" t="s">
        <v>57</v>
      </c>
      <c r="T6816" s="35" t="s">
        <v>8</v>
      </c>
      <c r="U6816" s="35" t="s">
        <v>83</v>
      </c>
    </row>
    <row r="6817" spans="1:21" ht="15.65" customHeight="1" x14ac:dyDescent="0.35">
      <c r="A6817" s="35" t="s">
        <v>1265</v>
      </c>
      <c r="B6817" s="36">
        <v>29666</v>
      </c>
      <c r="C6817" s="35" t="s">
        <v>1130</v>
      </c>
      <c r="D6817" s="53" t="s">
        <v>118</v>
      </c>
      <c r="E6817" s="39">
        <v>8</v>
      </c>
      <c r="F6817" s="29" t="s">
        <v>4099</v>
      </c>
      <c r="H6817" s="80">
        <v>176</v>
      </c>
      <c r="I6817" s="43" t="str">
        <f>IFERROR(VLOOKUP(H6817,#REF!,2,FALSE),"")</f>
        <v/>
      </c>
      <c r="J6817" s="39">
        <v>0</v>
      </c>
      <c r="K6817" s="41" t="s">
        <v>71</v>
      </c>
      <c r="L6817" s="39">
        <v>8</v>
      </c>
      <c r="M6817" s="54" t="s">
        <v>442</v>
      </c>
      <c r="N6817" s="54" t="s">
        <v>442</v>
      </c>
      <c r="P6817" s="79">
        <v>174</v>
      </c>
      <c r="Q6817" s="56" t="str">
        <f>IFERROR(VLOOKUP(P6817,#REF!,2,FALSE),"")</f>
        <v/>
      </c>
      <c r="R6817" s="39">
        <v>1</v>
      </c>
      <c r="S6817" s="41" t="s">
        <v>57</v>
      </c>
      <c r="T6817" s="35" t="s">
        <v>8</v>
      </c>
      <c r="U6817" s="35" t="s">
        <v>83</v>
      </c>
    </row>
    <row r="6818" spans="1:21" ht="15.65" customHeight="1" x14ac:dyDescent="0.35">
      <c r="A6818" s="35" t="s">
        <v>1265</v>
      </c>
      <c r="B6818" s="36">
        <v>29666</v>
      </c>
      <c r="C6818" s="35" t="s">
        <v>1130</v>
      </c>
      <c r="D6818" s="53" t="s">
        <v>118</v>
      </c>
      <c r="E6818" s="39">
        <v>9</v>
      </c>
      <c r="F6818" s="30" t="s">
        <v>387</v>
      </c>
      <c r="H6818" s="80">
        <v>175</v>
      </c>
      <c r="I6818" s="43" t="str">
        <f>IFERROR(VLOOKUP(H6818,#REF!,2,FALSE),"")</f>
        <v/>
      </c>
      <c r="J6818" s="39">
        <v>0.5</v>
      </c>
      <c r="K6818" s="41" t="s">
        <v>71</v>
      </c>
      <c r="L6818" s="39">
        <v>9</v>
      </c>
      <c r="M6818" s="54" t="s">
        <v>443</v>
      </c>
      <c r="N6818" s="54" t="s">
        <v>443</v>
      </c>
      <c r="P6818" s="79">
        <v>170</v>
      </c>
      <c r="Q6818" s="56" t="str">
        <f>IFERROR(VLOOKUP(P6818,#REF!,2,FALSE),"")</f>
        <v/>
      </c>
      <c r="R6818" s="39">
        <v>0.5</v>
      </c>
      <c r="S6818" s="41" t="s">
        <v>57</v>
      </c>
      <c r="T6818" s="35" t="s">
        <v>8</v>
      </c>
      <c r="U6818" s="35" t="s">
        <v>83</v>
      </c>
    </row>
    <row r="6819" spans="1:21" ht="15.65" customHeight="1" x14ac:dyDescent="0.35">
      <c r="A6819" s="35" t="s">
        <v>1265</v>
      </c>
      <c r="B6819" s="36">
        <v>29666</v>
      </c>
      <c r="C6819" s="35" t="s">
        <v>1130</v>
      </c>
      <c r="D6819" s="53" t="s">
        <v>118</v>
      </c>
      <c r="E6819" s="39">
        <v>10</v>
      </c>
      <c r="F6819" s="29" t="s">
        <v>4078</v>
      </c>
      <c r="H6819" s="80">
        <v>175</v>
      </c>
      <c r="I6819" s="43" t="str">
        <f>IFERROR(VLOOKUP(H6819,#REF!,2,FALSE),"")</f>
        <v/>
      </c>
      <c r="J6819" s="39">
        <v>0.5</v>
      </c>
      <c r="K6819" s="41" t="s">
        <v>71</v>
      </c>
      <c r="L6819" s="39">
        <v>10</v>
      </c>
      <c r="M6819" s="54" t="s">
        <v>444</v>
      </c>
      <c r="N6819" s="54" t="s">
        <v>444</v>
      </c>
      <c r="P6819" s="79"/>
      <c r="Q6819" s="56" t="str">
        <f>IFERROR(VLOOKUP(P6819,#REF!,2,FALSE),"")</f>
        <v/>
      </c>
      <c r="R6819" s="39">
        <v>0.5</v>
      </c>
      <c r="S6819" s="41" t="s">
        <v>57</v>
      </c>
      <c r="T6819" s="35" t="s">
        <v>8</v>
      </c>
      <c r="U6819" s="35" t="s">
        <v>83</v>
      </c>
    </row>
    <row r="6820" spans="1:21" ht="15.65" customHeight="1" x14ac:dyDescent="0.35">
      <c r="A6820" s="35" t="s">
        <v>1265</v>
      </c>
      <c r="B6820" s="36">
        <v>29666</v>
      </c>
      <c r="C6820" s="35" t="s">
        <v>1130</v>
      </c>
      <c r="D6820" s="53" t="s">
        <v>118</v>
      </c>
      <c r="E6820" s="39">
        <v>11</v>
      </c>
      <c r="F6820" s="30" t="s">
        <v>4091</v>
      </c>
      <c r="H6820" s="80">
        <v>172</v>
      </c>
      <c r="I6820" s="43" t="str">
        <f>IFERROR(VLOOKUP(H6820,#REF!,2,FALSE),"")</f>
        <v/>
      </c>
      <c r="J6820" s="39">
        <v>0.5</v>
      </c>
      <c r="K6820" s="41" t="s">
        <v>71</v>
      </c>
      <c r="L6820" s="39">
        <v>11</v>
      </c>
      <c r="M6820" s="54" t="s">
        <v>368</v>
      </c>
      <c r="N6820" s="54" t="s">
        <v>368</v>
      </c>
      <c r="P6820" s="79">
        <v>168</v>
      </c>
      <c r="Q6820" s="56" t="str">
        <f>IFERROR(VLOOKUP(P6820,#REF!,2,FALSE),"")</f>
        <v/>
      </c>
      <c r="R6820" s="39">
        <v>0.5</v>
      </c>
      <c r="S6820" s="41" t="s">
        <v>57</v>
      </c>
      <c r="T6820" s="35" t="s">
        <v>8</v>
      </c>
      <c r="U6820" s="35" t="s">
        <v>83</v>
      </c>
    </row>
    <row r="6821" spans="1:21" ht="15.65" customHeight="1" x14ac:dyDescent="0.35">
      <c r="A6821" s="35" t="s">
        <v>1265</v>
      </c>
      <c r="B6821" s="36">
        <v>29666</v>
      </c>
      <c r="C6821" s="35" t="s">
        <v>1130</v>
      </c>
      <c r="D6821" s="53" t="s">
        <v>118</v>
      </c>
      <c r="E6821" s="39">
        <v>12</v>
      </c>
      <c r="F6821" s="57" t="s">
        <v>3536</v>
      </c>
      <c r="H6821" s="80">
        <v>173</v>
      </c>
      <c r="I6821" s="43" t="str">
        <f>IFERROR(VLOOKUP(H6821,#REF!,2,FALSE),"")</f>
        <v/>
      </c>
      <c r="J6821" s="39">
        <v>0.5</v>
      </c>
      <c r="K6821" s="41" t="s">
        <v>71</v>
      </c>
      <c r="L6821" s="39">
        <v>12</v>
      </c>
      <c r="M6821" s="54" t="s">
        <v>445</v>
      </c>
      <c r="N6821" s="54" t="s">
        <v>445</v>
      </c>
      <c r="P6821" s="79">
        <v>165</v>
      </c>
      <c r="Q6821" s="56" t="str">
        <f>IFERROR(VLOOKUP(P6821,#REF!,2,FALSE),"")</f>
        <v/>
      </c>
      <c r="R6821" s="39">
        <v>0.5</v>
      </c>
      <c r="S6821" s="41" t="s">
        <v>57</v>
      </c>
      <c r="T6821" s="35" t="s">
        <v>8</v>
      </c>
      <c r="U6821" s="35" t="s">
        <v>83</v>
      </c>
    </row>
    <row r="6822" spans="1:21" ht="15.65" customHeight="1" x14ac:dyDescent="0.35">
      <c r="A6822" s="35" t="s">
        <v>1265</v>
      </c>
      <c r="B6822" s="36">
        <v>29666</v>
      </c>
      <c r="C6822" s="35" t="s">
        <v>1130</v>
      </c>
      <c r="D6822" s="53" t="s">
        <v>118</v>
      </c>
      <c r="E6822" s="39">
        <v>13</v>
      </c>
      <c r="F6822" s="29" t="s">
        <v>4067</v>
      </c>
      <c r="H6822" s="80">
        <v>165</v>
      </c>
      <c r="I6822" s="43" t="str">
        <f>IFERROR(VLOOKUP(H6822,#REF!,2,FALSE),"")</f>
        <v/>
      </c>
      <c r="J6822" s="39">
        <v>1</v>
      </c>
      <c r="K6822" s="41" t="s">
        <v>71</v>
      </c>
      <c r="L6822" s="39">
        <v>13</v>
      </c>
      <c r="M6822" s="60" t="s">
        <v>278</v>
      </c>
      <c r="N6822" s="60" t="s">
        <v>278</v>
      </c>
      <c r="P6822" s="79">
        <v>164</v>
      </c>
      <c r="Q6822" s="56" t="str">
        <f>IFERROR(VLOOKUP(P6822,#REF!,2,FALSE),"")</f>
        <v/>
      </c>
      <c r="R6822" s="39">
        <v>0</v>
      </c>
      <c r="S6822" s="41" t="s">
        <v>57</v>
      </c>
      <c r="T6822" s="35" t="s">
        <v>8</v>
      </c>
      <c r="U6822" s="35" t="s">
        <v>83</v>
      </c>
    </row>
    <row r="6823" spans="1:21" ht="15.65" customHeight="1" x14ac:dyDescent="0.35">
      <c r="A6823" s="35" t="s">
        <v>1265</v>
      </c>
      <c r="B6823" s="36">
        <v>29666</v>
      </c>
      <c r="C6823" s="35" t="s">
        <v>1130</v>
      </c>
      <c r="D6823" s="53" t="s">
        <v>118</v>
      </c>
      <c r="E6823" s="39">
        <v>14</v>
      </c>
      <c r="F6823" s="29" t="s">
        <v>4070</v>
      </c>
      <c r="H6823" s="80">
        <v>165</v>
      </c>
      <c r="I6823" s="43" t="str">
        <f>IFERROR(VLOOKUP(H6823,#REF!,2,FALSE),"")</f>
        <v/>
      </c>
      <c r="J6823" s="39">
        <v>0</v>
      </c>
      <c r="K6823" s="41" t="s">
        <v>71</v>
      </c>
      <c r="L6823" s="39">
        <v>14</v>
      </c>
      <c r="M6823" s="57" t="s">
        <v>2729</v>
      </c>
      <c r="N6823" s="57" t="s">
        <v>2729</v>
      </c>
      <c r="P6823" s="79">
        <v>153</v>
      </c>
      <c r="Q6823" s="56" t="str">
        <f>IFERROR(VLOOKUP(P6823,#REF!,2,FALSE),"")</f>
        <v/>
      </c>
      <c r="R6823" s="39">
        <v>1</v>
      </c>
      <c r="S6823" s="41" t="s">
        <v>57</v>
      </c>
      <c r="T6823" s="35" t="s">
        <v>8</v>
      </c>
      <c r="U6823" s="35" t="s">
        <v>83</v>
      </c>
    </row>
    <row r="6824" spans="1:21" ht="15.65" customHeight="1" x14ac:dyDescent="0.35">
      <c r="A6824" s="35" t="s">
        <v>1265</v>
      </c>
      <c r="B6824" s="36">
        <v>29666</v>
      </c>
      <c r="C6824" s="35" t="s">
        <v>1130</v>
      </c>
      <c r="D6824" s="53" t="s">
        <v>118</v>
      </c>
      <c r="E6824" s="39">
        <v>15</v>
      </c>
      <c r="F6824" s="29" t="s">
        <v>4071</v>
      </c>
      <c r="H6824" s="80">
        <v>154</v>
      </c>
      <c r="I6824" s="43" t="str">
        <f>IFERROR(VLOOKUP(H6824,#REF!,2,FALSE),"")</f>
        <v/>
      </c>
      <c r="J6824" s="39">
        <v>1</v>
      </c>
      <c r="K6824" s="41" t="s">
        <v>71</v>
      </c>
      <c r="L6824" s="39">
        <v>15</v>
      </c>
      <c r="M6824" s="54" t="s">
        <v>447</v>
      </c>
      <c r="N6824" s="54" t="s">
        <v>447</v>
      </c>
      <c r="P6824" s="79">
        <v>156</v>
      </c>
      <c r="Q6824" s="56" t="str">
        <f>IFERROR(VLOOKUP(P6824,#REF!,2,FALSE),"")</f>
        <v/>
      </c>
      <c r="R6824" s="39">
        <v>0</v>
      </c>
      <c r="S6824" s="41" t="s">
        <v>57</v>
      </c>
      <c r="T6824" s="35" t="s">
        <v>8</v>
      </c>
      <c r="U6824" s="35" t="s">
        <v>83</v>
      </c>
    </row>
    <row r="6825" spans="1:21" ht="15.65" customHeight="1" x14ac:dyDescent="0.35">
      <c r="A6825" s="35" t="s">
        <v>1265</v>
      </c>
      <c r="B6825" s="36">
        <v>29666</v>
      </c>
      <c r="C6825" s="35" t="s">
        <v>1130</v>
      </c>
      <c r="D6825" s="53" t="s">
        <v>118</v>
      </c>
      <c r="E6825" s="39">
        <v>16</v>
      </c>
      <c r="F6825" s="30" t="s">
        <v>401</v>
      </c>
      <c r="H6825" s="80">
        <v>154</v>
      </c>
      <c r="I6825" s="43" t="str">
        <f>IFERROR(VLOOKUP(H6825,#REF!,2,FALSE),"")</f>
        <v/>
      </c>
      <c r="J6825" s="39">
        <v>0.5</v>
      </c>
      <c r="K6825" s="41" t="s">
        <v>71</v>
      </c>
      <c r="L6825" s="39">
        <v>16</v>
      </c>
      <c r="M6825" s="54" t="s">
        <v>1111</v>
      </c>
      <c r="N6825" s="54" t="s">
        <v>1111</v>
      </c>
      <c r="P6825" s="79">
        <v>155</v>
      </c>
      <c r="Q6825" s="56" t="str">
        <f>IFERROR(VLOOKUP(P6825,#REF!,2,FALSE),"")</f>
        <v/>
      </c>
      <c r="R6825" s="39">
        <v>0.5</v>
      </c>
      <c r="S6825" s="41" t="s">
        <v>57</v>
      </c>
      <c r="T6825" s="35" t="s">
        <v>8</v>
      </c>
      <c r="U6825" s="35" t="s">
        <v>83</v>
      </c>
    </row>
    <row r="6826" spans="1:21" ht="15.65" customHeight="1" x14ac:dyDescent="0.35">
      <c r="A6826" s="35" t="s">
        <v>1265</v>
      </c>
      <c r="B6826" s="36">
        <v>29666</v>
      </c>
      <c r="C6826" s="35" t="s">
        <v>1130</v>
      </c>
      <c r="D6826" s="35" t="s">
        <v>951</v>
      </c>
      <c r="E6826" s="39">
        <v>1</v>
      </c>
      <c r="F6826" s="30" t="s">
        <v>1245</v>
      </c>
      <c r="H6826" s="80">
        <v>153</v>
      </c>
      <c r="I6826" s="43" t="str">
        <f>IFERROR(VLOOKUP(H6826,#REF!,2,FALSE),"")</f>
        <v/>
      </c>
      <c r="J6826" s="39">
        <v>1</v>
      </c>
      <c r="K6826" s="41" t="s">
        <v>70</v>
      </c>
      <c r="L6826" s="39">
        <v>1</v>
      </c>
      <c r="M6826" s="54" t="s">
        <v>1113</v>
      </c>
      <c r="N6826" s="54" t="s">
        <v>1113</v>
      </c>
      <c r="P6826" s="79">
        <v>157</v>
      </c>
      <c r="Q6826" s="56" t="str">
        <f>IFERROR(VLOOKUP(P6826,#REF!,2,FALSE),"")</f>
        <v/>
      </c>
      <c r="R6826" s="39">
        <v>0</v>
      </c>
      <c r="S6826" s="41" t="s">
        <v>57</v>
      </c>
      <c r="T6826" s="35" t="s">
        <v>8</v>
      </c>
      <c r="U6826" s="35" t="s">
        <v>84</v>
      </c>
    </row>
    <row r="6827" spans="1:21" ht="15.65" customHeight="1" x14ac:dyDescent="0.35">
      <c r="A6827" s="35" t="s">
        <v>1265</v>
      </c>
      <c r="B6827" s="36">
        <v>29666</v>
      </c>
      <c r="C6827" s="35" t="s">
        <v>1130</v>
      </c>
      <c r="D6827" s="35" t="s">
        <v>951</v>
      </c>
      <c r="E6827" s="39">
        <v>2</v>
      </c>
      <c r="F6827" s="30" t="s">
        <v>1204</v>
      </c>
      <c r="H6827" s="80">
        <v>151</v>
      </c>
      <c r="I6827" s="43" t="str">
        <f>IFERROR(VLOOKUP(H6827,#REF!,2,FALSE),"")</f>
        <v/>
      </c>
      <c r="J6827" s="39">
        <v>1</v>
      </c>
      <c r="K6827" s="41" t="s">
        <v>70</v>
      </c>
      <c r="L6827" s="39">
        <v>2</v>
      </c>
      <c r="M6827" s="54" t="s">
        <v>1210</v>
      </c>
      <c r="N6827" s="54" t="s">
        <v>1210</v>
      </c>
      <c r="P6827" s="79">
        <v>155</v>
      </c>
      <c r="Q6827" s="56" t="str">
        <f>IFERROR(VLOOKUP(P6827,#REF!,2,FALSE),"")</f>
        <v/>
      </c>
      <c r="R6827" s="39">
        <v>0</v>
      </c>
      <c r="S6827" s="41" t="s">
        <v>57</v>
      </c>
      <c r="T6827" s="35" t="s">
        <v>8</v>
      </c>
      <c r="U6827" s="35" t="s">
        <v>84</v>
      </c>
    </row>
    <row r="6828" spans="1:21" ht="15.65" customHeight="1" x14ac:dyDescent="0.35">
      <c r="A6828" s="35" t="s">
        <v>1265</v>
      </c>
      <c r="B6828" s="36">
        <v>29666</v>
      </c>
      <c r="C6828" s="35" t="s">
        <v>1130</v>
      </c>
      <c r="D6828" s="35" t="s">
        <v>951</v>
      </c>
      <c r="E6828" s="39">
        <v>3</v>
      </c>
      <c r="F6828" s="29" t="s">
        <v>4086</v>
      </c>
      <c r="H6828" s="80">
        <v>146</v>
      </c>
      <c r="I6828" s="43" t="str">
        <f>IFERROR(VLOOKUP(H6828,#REF!,2,FALSE),"")</f>
        <v/>
      </c>
      <c r="J6828" s="39">
        <v>0.5</v>
      </c>
      <c r="K6828" s="41" t="s">
        <v>70</v>
      </c>
      <c r="L6828" s="39">
        <v>3</v>
      </c>
      <c r="M6828" s="54" t="s">
        <v>1211</v>
      </c>
      <c r="N6828" s="54" t="s">
        <v>1211</v>
      </c>
      <c r="P6828" s="79">
        <v>152</v>
      </c>
      <c r="Q6828" s="56" t="str">
        <f>IFERROR(VLOOKUP(P6828,#REF!,2,FALSE),"")</f>
        <v/>
      </c>
      <c r="R6828" s="39">
        <v>0.5</v>
      </c>
      <c r="S6828" s="41" t="s">
        <v>57</v>
      </c>
      <c r="T6828" s="35" t="s">
        <v>8</v>
      </c>
      <c r="U6828" s="35" t="s">
        <v>84</v>
      </c>
    </row>
    <row r="6829" spans="1:21" ht="15.65" customHeight="1" x14ac:dyDescent="0.35">
      <c r="A6829" s="35" t="s">
        <v>1265</v>
      </c>
      <c r="B6829" s="36">
        <v>29666</v>
      </c>
      <c r="C6829" s="35" t="s">
        <v>1130</v>
      </c>
      <c r="D6829" s="35" t="s">
        <v>951</v>
      </c>
      <c r="E6829" s="39">
        <v>4</v>
      </c>
      <c r="F6829" s="30" t="s">
        <v>1205</v>
      </c>
      <c r="H6829" s="80">
        <v>145</v>
      </c>
      <c r="I6829" s="43" t="str">
        <f>IFERROR(VLOOKUP(H6829,#REF!,2,FALSE),"")</f>
        <v/>
      </c>
      <c r="J6829" s="39">
        <v>0.5</v>
      </c>
      <c r="K6829" s="41" t="s">
        <v>70</v>
      </c>
      <c r="L6829" s="39">
        <v>4</v>
      </c>
      <c r="M6829" s="54" t="s">
        <v>277</v>
      </c>
      <c r="N6829" s="54" t="s">
        <v>277</v>
      </c>
      <c r="P6829" s="79">
        <v>147</v>
      </c>
      <c r="Q6829" s="56" t="str">
        <f>IFERROR(VLOOKUP(P6829,#REF!,2,FALSE),"")</f>
        <v/>
      </c>
      <c r="R6829" s="39">
        <v>0.5</v>
      </c>
      <c r="S6829" s="41" t="s">
        <v>57</v>
      </c>
      <c r="T6829" s="35" t="s">
        <v>8</v>
      </c>
      <c r="U6829" s="35" t="s">
        <v>84</v>
      </c>
    </row>
    <row r="6830" spans="1:21" ht="15.65" customHeight="1" x14ac:dyDescent="0.35">
      <c r="A6830" s="35" t="s">
        <v>1265</v>
      </c>
      <c r="B6830" s="36">
        <v>29666</v>
      </c>
      <c r="C6830" s="35" t="s">
        <v>1130</v>
      </c>
      <c r="D6830" s="35" t="s">
        <v>951</v>
      </c>
      <c r="E6830" s="39">
        <v>5</v>
      </c>
      <c r="F6830" s="30" t="s">
        <v>595</v>
      </c>
      <c r="H6830" s="79" t="s">
        <v>593</v>
      </c>
      <c r="I6830" s="43" t="str">
        <f>IFERROR(VLOOKUP(H6830,#REF!,2,FALSE),"")</f>
        <v/>
      </c>
      <c r="J6830" s="39">
        <v>0</v>
      </c>
      <c r="K6830" s="41" t="s">
        <v>70</v>
      </c>
      <c r="L6830" s="39">
        <v>5</v>
      </c>
      <c r="M6830" s="60" t="s">
        <v>283</v>
      </c>
      <c r="N6830" s="60" t="s">
        <v>283</v>
      </c>
      <c r="P6830" s="79">
        <v>163</v>
      </c>
      <c r="Q6830" s="56" t="str">
        <f>IFERROR(VLOOKUP(P6830,#REF!,2,FALSE),"")</f>
        <v/>
      </c>
      <c r="R6830" s="39">
        <v>1</v>
      </c>
      <c r="S6830" s="41" t="s">
        <v>57</v>
      </c>
      <c r="T6830" s="35" t="s">
        <v>8</v>
      </c>
      <c r="U6830" s="35" t="s">
        <v>84</v>
      </c>
    </row>
    <row r="6831" spans="1:21" ht="15.65" customHeight="1" x14ac:dyDescent="0.35">
      <c r="A6831" s="35" t="s">
        <v>1265</v>
      </c>
      <c r="B6831" s="36">
        <v>29666</v>
      </c>
      <c r="C6831" s="35" t="s">
        <v>1130</v>
      </c>
      <c r="D6831" s="35" t="s">
        <v>951</v>
      </c>
      <c r="E6831" s="39">
        <v>6</v>
      </c>
      <c r="F6831" s="30" t="s">
        <v>1498</v>
      </c>
      <c r="H6831" s="80">
        <v>142</v>
      </c>
      <c r="I6831" s="43" t="str">
        <f>IFERROR(VLOOKUP(H6831,#REF!,2,FALSE),"")</f>
        <v/>
      </c>
      <c r="J6831" s="39">
        <v>0.5</v>
      </c>
      <c r="K6831" s="41" t="s">
        <v>70</v>
      </c>
      <c r="L6831" s="39">
        <v>6</v>
      </c>
      <c r="M6831" s="54" t="s">
        <v>1114</v>
      </c>
      <c r="N6831" s="54" t="s">
        <v>1114</v>
      </c>
      <c r="P6831" s="79">
        <v>149</v>
      </c>
      <c r="Q6831" s="56" t="str">
        <f>IFERROR(VLOOKUP(P6831,#REF!,2,FALSE),"")</f>
        <v/>
      </c>
      <c r="R6831" s="39">
        <v>0.5</v>
      </c>
      <c r="S6831" s="41" t="s">
        <v>57</v>
      </c>
      <c r="T6831" s="35" t="s">
        <v>8</v>
      </c>
      <c r="U6831" s="35" t="s">
        <v>84</v>
      </c>
    </row>
    <row r="6832" spans="1:21" ht="15.65" customHeight="1" x14ac:dyDescent="0.35">
      <c r="A6832" s="35" t="s">
        <v>1265</v>
      </c>
      <c r="B6832" s="36">
        <v>29666</v>
      </c>
      <c r="C6832" s="35" t="s">
        <v>1130</v>
      </c>
      <c r="D6832" s="35" t="s">
        <v>951</v>
      </c>
      <c r="E6832" s="39">
        <v>7</v>
      </c>
      <c r="F6832" s="66" t="s">
        <v>3399</v>
      </c>
      <c r="H6832" s="80">
        <v>140</v>
      </c>
      <c r="I6832" s="43" t="str">
        <f>IFERROR(VLOOKUP(H6832,#REF!,2,FALSE),"")</f>
        <v/>
      </c>
      <c r="J6832" s="39">
        <v>0</v>
      </c>
      <c r="K6832" s="41" t="s">
        <v>70</v>
      </c>
      <c r="L6832" s="39">
        <v>7</v>
      </c>
      <c r="M6832" s="54" t="s">
        <v>1010</v>
      </c>
      <c r="N6832" s="54" t="s">
        <v>1010</v>
      </c>
      <c r="P6832" s="79">
        <v>148</v>
      </c>
      <c r="Q6832" s="56" t="str">
        <f>IFERROR(VLOOKUP(P6832,#REF!,2,FALSE),"")</f>
        <v/>
      </c>
      <c r="R6832" s="39">
        <v>1</v>
      </c>
      <c r="S6832" s="41" t="s">
        <v>57</v>
      </c>
      <c r="T6832" s="35" t="s">
        <v>8</v>
      </c>
      <c r="U6832" s="35" t="s">
        <v>84</v>
      </c>
    </row>
    <row r="6833" spans="1:21" ht="15.65" customHeight="1" x14ac:dyDescent="0.35">
      <c r="A6833" s="35" t="s">
        <v>1265</v>
      </c>
      <c r="B6833" s="36">
        <v>29666</v>
      </c>
      <c r="C6833" s="35" t="s">
        <v>1130</v>
      </c>
      <c r="D6833" s="35" t="s">
        <v>951</v>
      </c>
      <c r="E6833" s="39">
        <v>8</v>
      </c>
      <c r="F6833" s="30" t="s">
        <v>1252</v>
      </c>
      <c r="H6833" s="80">
        <v>142</v>
      </c>
      <c r="I6833" s="43" t="str">
        <f>IFERROR(VLOOKUP(H6833,#REF!,2,FALSE),"")</f>
        <v/>
      </c>
      <c r="J6833" s="39">
        <v>0.5</v>
      </c>
      <c r="K6833" s="41" t="s">
        <v>70</v>
      </c>
      <c r="L6833" s="39">
        <v>8</v>
      </c>
      <c r="M6833" s="54" t="s">
        <v>1212</v>
      </c>
      <c r="N6833" s="54" t="s">
        <v>1212</v>
      </c>
      <c r="P6833" s="79">
        <v>145</v>
      </c>
      <c r="Q6833" s="56" t="str">
        <f>IFERROR(VLOOKUP(P6833,#REF!,2,FALSE),"")</f>
        <v/>
      </c>
      <c r="R6833" s="39">
        <v>0.5</v>
      </c>
      <c r="S6833" s="41" t="s">
        <v>57</v>
      </c>
      <c r="T6833" s="35" t="s">
        <v>8</v>
      </c>
      <c r="U6833" s="35" t="s">
        <v>84</v>
      </c>
    </row>
    <row r="6834" spans="1:21" ht="15.65" customHeight="1" x14ac:dyDescent="0.35">
      <c r="A6834" s="35" t="s">
        <v>1265</v>
      </c>
      <c r="B6834" s="36">
        <v>29666</v>
      </c>
      <c r="C6834" s="35" t="s">
        <v>1130</v>
      </c>
      <c r="D6834" s="35" t="s">
        <v>951</v>
      </c>
      <c r="E6834" s="39">
        <v>9</v>
      </c>
      <c r="F6834" s="30" t="s">
        <v>652</v>
      </c>
      <c r="H6834" s="80">
        <v>142</v>
      </c>
      <c r="I6834" s="43" t="str">
        <f>IFERROR(VLOOKUP(H6834,#REF!,2,FALSE),"")</f>
        <v/>
      </c>
      <c r="J6834" s="39">
        <v>0</v>
      </c>
      <c r="K6834" s="41" t="s">
        <v>70</v>
      </c>
      <c r="L6834" s="39">
        <v>9</v>
      </c>
      <c r="M6834" s="54" t="s">
        <v>1213</v>
      </c>
      <c r="N6834" s="54" t="s">
        <v>1213</v>
      </c>
      <c r="P6834" s="79">
        <v>139</v>
      </c>
      <c r="Q6834" s="56" t="str">
        <f>IFERROR(VLOOKUP(P6834,#REF!,2,FALSE),"")</f>
        <v/>
      </c>
      <c r="R6834" s="39">
        <v>1</v>
      </c>
      <c r="S6834" s="41" t="s">
        <v>57</v>
      </c>
      <c r="T6834" s="35" t="s">
        <v>8</v>
      </c>
      <c r="U6834" s="35" t="s">
        <v>84</v>
      </c>
    </row>
    <row r="6835" spans="1:21" ht="15.65" customHeight="1" x14ac:dyDescent="0.35">
      <c r="A6835" s="35" t="s">
        <v>1265</v>
      </c>
      <c r="B6835" s="36">
        <v>29666</v>
      </c>
      <c r="C6835" s="35" t="s">
        <v>1130</v>
      </c>
      <c r="D6835" s="35" t="s">
        <v>951</v>
      </c>
      <c r="E6835" s="39">
        <v>10</v>
      </c>
      <c r="F6835" s="30" t="s">
        <v>1246</v>
      </c>
      <c r="H6835" s="80">
        <v>142</v>
      </c>
      <c r="I6835" s="43" t="str">
        <f>IFERROR(VLOOKUP(H6835,#REF!,2,FALSE),"")</f>
        <v/>
      </c>
      <c r="J6835" s="39">
        <v>0</v>
      </c>
      <c r="K6835" s="41" t="s">
        <v>70</v>
      </c>
      <c r="L6835" s="39">
        <v>10</v>
      </c>
      <c r="M6835" s="54" t="s">
        <v>485</v>
      </c>
      <c r="N6835" s="54" t="s">
        <v>485</v>
      </c>
      <c r="P6835" s="79">
        <v>133</v>
      </c>
      <c r="Q6835" s="56" t="str">
        <f>IFERROR(VLOOKUP(P6835,#REF!,2,FALSE),"")</f>
        <v/>
      </c>
      <c r="R6835" s="39">
        <v>1</v>
      </c>
      <c r="S6835" s="41" t="s">
        <v>57</v>
      </c>
      <c r="T6835" s="35" t="s">
        <v>8</v>
      </c>
      <c r="U6835" s="35" t="s">
        <v>84</v>
      </c>
    </row>
    <row r="6836" spans="1:21" ht="15.65" customHeight="1" x14ac:dyDescent="0.35">
      <c r="A6836" s="35" t="s">
        <v>1265</v>
      </c>
      <c r="B6836" s="36">
        <v>29666</v>
      </c>
      <c r="C6836" s="35" t="s">
        <v>1130</v>
      </c>
      <c r="D6836" s="35" t="s">
        <v>951</v>
      </c>
      <c r="E6836" s="39">
        <v>11</v>
      </c>
      <c r="F6836" s="66" t="s">
        <v>3402</v>
      </c>
      <c r="H6836" s="80">
        <v>131</v>
      </c>
      <c r="I6836" s="43" t="str">
        <f>IFERROR(VLOOKUP(H6836,#REF!,2,FALSE),"")</f>
        <v/>
      </c>
      <c r="J6836" s="39">
        <v>0.5</v>
      </c>
      <c r="K6836" s="41" t="s">
        <v>70</v>
      </c>
      <c r="L6836" s="39">
        <v>11</v>
      </c>
      <c r="M6836" s="54" t="s">
        <v>1115</v>
      </c>
      <c r="N6836" s="54" t="s">
        <v>1115</v>
      </c>
      <c r="P6836" s="79">
        <v>150</v>
      </c>
      <c r="Q6836" s="56" t="str">
        <f>IFERROR(VLOOKUP(P6836,#REF!,2,FALSE),"")</f>
        <v/>
      </c>
      <c r="R6836" s="39">
        <v>0.5</v>
      </c>
      <c r="S6836" s="41" t="s">
        <v>57</v>
      </c>
      <c r="T6836" s="35" t="s">
        <v>8</v>
      </c>
      <c r="U6836" s="35" t="s">
        <v>84</v>
      </c>
    </row>
    <row r="6837" spans="1:21" ht="15.65" customHeight="1" x14ac:dyDescent="0.35">
      <c r="A6837" s="35" t="s">
        <v>1265</v>
      </c>
      <c r="B6837" s="36">
        <v>29666</v>
      </c>
      <c r="C6837" s="35" t="s">
        <v>1130</v>
      </c>
      <c r="D6837" s="35" t="s">
        <v>951</v>
      </c>
      <c r="E6837" s="39">
        <v>12</v>
      </c>
      <c r="F6837" s="30" t="s">
        <v>1206</v>
      </c>
      <c r="H6837" s="80">
        <v>130</v>
      </c>
      <c r="I6837" s="43" t="str">
        <f>IFERROR(VLOOKUP(H6837,#REF!,2,FALSE),"")</f>
        <v/>
      </c>
      <c r="J6837" s="39">
        <v>0</v>
      </c>
      <c r="K6837" s="41" t="s">
        <v>70</v>
      </c>
      <c r="L6837" s="39">
        <v>12</v>
      </c>
      <c r="M6837" s="54" t="s">
        <v>1215</v>
      </c>
      <c r="N6837" s="54" t="s">
        <v>1215</v>
      </c>
      <c r="P6837" s="79">
        <v>147</v>
      </c>
      <c r="Q6837" s="56" t="str">
        <f>IFERROR(VLOOKUP(P6837,#REF!,2,FALSE),"")</f>
        <v/>
      </c>
      <c r="R6837" s="39">
        <v>1</v>
      </c>
      <c r="S6837" s="41" t="s">
        <v>57</v>
      </c>
      <c r="T6837" s="35" t="s">
        <v>8</v>
      </c>
      <c r="U6837" s="35" t="s">
        <v>84</v>
      </c>
    </row>
    <row r="6838" spans="1:21" ht="15.65" customHeight="1" x14ac:dyDescent="0.35">
      <c r="A6838" s="35" t="s">
        <v>1265</v>
      </c>
      <c r="B6838" s="36">
        <v>29666</v>
      </c>
      <c r="C6838" s="35" t="s">
        <v>1130</v>
      </c>
      <c r="D6838" s="35" t="s">
        <v>951</v>
      </c>
      <c r="E6838" s="39">
        <v>13</v>
      </c>
      <c r="F6838" s="30" t="s">
        <v>1298</v>
      </c>
      <c r="H6838" s="80">
        <v>123</v>
      </c>
      <c r="I6838" s="43" t="str">
        <f>IFERROR(VLOOKUP(H6838,#REF!,2,FALSE),"")</f>
        <v/>
      </c>
      <c r="J6838" s="39">
        <v>0</v>
      </c>
      <c r="K6838" s="41" t="s">
        <v>70</v>
      </c>
      <c r="L6838" s="39">
        <v>13</v>
      </c>
      <c r="M6838" s="54" t="s">
        <v>1216</v>
      </c>
      <c r="N6838" s="54" t="s">
        <v>1216</v>
      </c>
      <c r="P6838" s="79">
        <v>140</v>
      </c>
      <c r="Q6838" s="56" t="str">
        <f>IFERROR(VLOOKUP(P6838,#REF!,2,FALSE),"")</f>
        <v/>
      </c>
      <c r="R6838" s="39">
        <v>1</v>
      </c>
      <c r="S6838" s="41" t="s">
        <v>57</v>
      </c>
      <c r="T6838" s="35" t="s">
        <v>8</v>
      </c>
      <c r="U6838" s="35" t="s">
        <v>84</v>
      </c>
    </row>
    <row r="6839" spans="1:21" ht="15.65" customHeight="1" x14ac:dyDescent="0.35">
      <c r="A6839" s="35" t="s">
        <v>1265</v>
      </c>
      <c r="B6839" s="36">
        <v>29666</v>
      </c>
      <c r="C6839" s="35" t="s">
        <v>1130</v>
      </c>
      <c r="D6839" s="35" t="s">
        <v>951</v>
      </c>
      <c r="E6839" s="39">
        <v>14</v>
      </c>
      <c r="F6839" s="30" t="s">
        <v>1207</v>
      </c>
      <c r="H6839" s="80">
        <v>115</v>
      </c>
      <c r="I6839" s="43" t="str">
        <f>IFERROR(VLOOKUP(H6839,#REF!,2,FALSE),"")</f>
        <v/>
      </c>
      <c r="J6839" s="39">
        <v>0</v>
      </c>
      <c r="K6839" s="41" t="s">
        <v>70</v>
      </c>
      <c r="L6839" s="39">
        <v>14</v>
      </c>
      <c r="M6839" s="54" t="s">
        <v>1217</v>
      </c>
      <c r="N6839" s="54" t="s">
        <v>1217</v>
      </c>
      <c r="P6839" s="79">
        <v>146</v>
      </c>
      <c r="Q6839" s="56" t="str">
        <f>IFERROR(VLOOKUP(P6839,#REF!,2,FALSE),"")</f>
        <v/>
      </c>
      <c r="R6839" s="39">
        <v>1</v>
      </c>
      <c r="S6839" s="41" t="s">
        <v>57</v>
      </c>
      <c r="T6839" s="35" t="s">
        <v>8</v>
      </c>
      <c r="U6839" s="35" t="s">
        <v>84</v>
      </c>
    </row>
    <row r="6840" spans="1:21" ht="15.65" customHeight="1" x14ac:dyDescent="0.35">
      <c r="A6840" s="35" t="s">
        <v>1265</v>
      </c>
      <c r="B6840" s="36">
        <v>29666</v>
      </c>
      <c r="C6840" s="35" t="s">
        <v>1130</v>
      </c>
      <c r="D6840" s="35" t="s">
        <v>951</v>
      </c>
      <c r="E6840" s="39">
        <v>15</v>
      </c>
      <c r="F6840" s="30" t="s">
        <v>1208</v>
      </c>
      <c r="H6840" s="80">
        <v>122</v>
      </c>
      <c r="I6840" s="43" t="str">
        <f>IFERROR(VLOOKUP(H6840,#REF!,2,FALSE),"")</f>
        <v/>
      </c>
      <c r="J6840" s="39">
        <v>0.5</v>
      </c>
      <c r="K6840" s="41" t="s">
        <v>70</v>
      </c>
      <c r="L6840" s="39">
        <v>15</v>
      </c>
      <c r="M6840" s="54" t="s">
        <v>574</v>
      </c>
      <c r="N6840" s="54" t="s">
        <v>574</v>
      </c>
      <c r="P6840" s="79">
        <v>134</v>
      </c>
      <c r="Q6840" s="56" t="str">
        <f>IFERROR(VLOOKUP(P6840,#REF!,2,FALSE),"")</f>
        <v/>
      </c>
      <c r="R6840" s="39">
        <v>0.5</v>
      </c>
      <c r="S6840" s="41" t="s">
        <v>57</v>
      </c>
      <c r="T6840" s="35" t="s">
        <v>8</v>
      </c>
      <c r="U6840" s="35" t="s">
        <v>84</v>
      </c>
    </row>
    <row r="6841" spans="1:21" ht="15.65" customHeight="1" x14ac:dyDescent="0.35">
      <c r="A6841" s="35" t="s">
        <v>1265</v>
      </c>
      <c r="B6841" s="36">
        <v>29666</v>
      </c>
      <c r="C6841" s="35" t="s">
        <v>1130</v>
      </c>
      <c r="D6841" s="35" t="s">
        <v>951</v>
      </c>
      <c r="E6841" s="39">
        <v>16</v>
      </c>
      <c r="F6841" s="30" t="s">
        <v>1209</v>
      </c>
      <c r="H6841" s="79" t="s">
        <v>593</v>
      </c>
      <c r="I6841" s="43" t="str">
        <f>IFERROR(VLOOKUP(H6841,#REF!,2,FALSE),"")</f>
        <v/>
      </c>
      <c r="J6841" s="39">
        <v>0.5</v>
      </c>
      <c r="K6841" s="41" t="s">
        <v>70</v>
      </c>
      <c r="L6841" s="39">
        <v>16</v>
      </c>
      <c r="M6841" s="54" t="s">
        <v>1218</v>
      </c>
      <c r="N6841" s="54" t="s">
        <v>1218</v>
      </c>
      <c r="P6841" s="79">
        <v>118</v>
      </c>
      <c r="Q6841" s="56" t="str">
        <f>IFERROR(VLOOKUP(P6841,#REF!,2,FALSE),"")</f>
        <v/>
      </c>
      <c r="R6841" s="39">
        <v>0.5</v>
      </c>
      <c r="S6841" s="41" t="s">
        <v>57</v>
      </c>
      <c r="T6841" s="35" t="s">
        <v>8</v>
      </c>
      <c r="U6841" s="35" t="s">
        <v>84</v>
      </c>
    </row>
    <row r="6842" spans="1:21" ht="15.65" customHeight="1" x14ac:dyDescent="0.35">
      <c r="A6842" s="35" t="s">
        <v>1292</v>
      </c>
      <c r="B6842" s="36">
        <v>29883</v>
      </c>
      <c r="D6842" s="53" t="s">
        <v>118</v>
      </c>
      <c r="E6842" s="39">
        <v>1</v>
      </c>
      <c r="F6842" s="30" t="s">
        <v>4120</v>
      </c>
      <c r="H6842" s="80">
        <v>206</v>
      </c>
      <c r="I6842" s="43" t="str">
        <f>IFERROR(VLOOKUP(H6842,#REF!,2,FALSE),"")</f>
        <v/>
      </c>
      <c r="J6842" s="39">
        <v>0.5</v>
      </c>
      <c r="K6842" s="41" t="s">
        <v>59</v>
      </c>
      <c r="L6842" s="39">
        <v>1</v>
      </c>
      <c r="M6842" s="55" t="s">
        <v>402</v>
      </c>
      <c r="N6842" s="55" t="s">
        <v>402</v>
      </c>
      <c r="P6842" s="79">
        <v>196</v>
      </c>
      <c r="Q6842" s="56" t="str">
        <f>IFERROR(VLOOKUP(P6842,#REF!,2,FALSE),"")</f>
        <v/>
      </c>
      <c r="R6842" s="39">
        <v>0.5</v>
      </c>
      <c r="S6842" s="41" t="s">
        <v>57</v>
      </c>
      <c r="T6842" s="35" t="s">
        <v>8</v>
      </c>
      <c r="U6842" s="35" t="s">
        <v>83</v>
      </c>
    </row>
    <row r="6843" spans="1:21" ht="15.65" customHeight="1" x14ac:dyDescent="0.35">
      <c r="A6843" s="35" t="s">
        <v>1292</v>
      </c>
      <c r="B6843" s="36">
        <v>29883</v>
      </c>
      <c r="D6843" s="53" t="s">
        <v>118</v>
      </c>
      <c r="E6843" s="39">
        <v>2</v>
      </c>
      <c r="F6843" s="30" t="s">
        <v>4074</v>
      </c>
      <c r="H6843" s="80">
        <v>196</v>
      </c>
      <c r="I6843" s="43" t="str">
        <f>IFERROR(VLOOKUP(H6843,#REF!,2,FALSE),"")</f>
        <v/>
      </c>
      <c r="J6843" s="39">
        <v>0.5</v>
      </c>
      <c r="K6843" s="41" t="s">
        <v>59</v>
      </c>
      <c r="L6843" s="39">
        <v>2</v>
      </c>
      <c r="M6843" s="54" t="s">
        <v>1497</v>
      </c>
      <c r="N6843" s="54" t="s">
        <v>1497</v>
      </c>
      <c r="P6843" s="79">
        <v>187</v>
      </c>
      <c r="Q6843" s="56" t="str">
        <f>IFERROR(VLOOKUP(P6843,#REF!,2,FALSE),"")</f>
        <v/>
      </c>
      <c r="R6843" s="39">
        <v>0.5</v>
      </c>
      <c r="S6843" s="41" t="s">
        <v>57</v>
      </c>
      <c r="T6843" s="35" t="s">
        <v>8</v>
      </c>
      <c r="U6843" s="35" t="s">
        <v>83</v>
      </c>
    </row>
    <row r="6844" spans="1:21" ht="15.65" customHeight="1" x14ac:dyDescent="0.35">
      <c r="A6844" s="35" t="s">
        <v>1292</v>
      </c>
      <c r="B6844" s="36">
        <v>29883</v>
      </c>
      <c r="D6844" s="53" t="s">
        <v>118</v>
      </c>
      <c r="E6844" s="39">
        <v>3</v>
      </c>
      <c r="F6844" s="29" t="s">
        <v>4065</v>
      </c>
      <c r="H6844" s="80">
        <v>194</v>
      </c>
      <c r="I6844" s="43" t="str">
        <f>IFERROR(VLOOKUP(H6844,#REF!,2,FALSE),"")</f>
        <v/>
      </c>
      <c r="J6844" s="39">
        <v>0.5</v>
      </c>
      <c r="K6844" s="41" t="s">
        <v>59</v>
      </c>
      <c r="L6844" s="39">
        <v>3</v>
      </c>
      <c r="M6844" s="54" t="s">
        <v>5100</v>
      </c>
      <c r="N6844" s="54" t="s">
        <v>5100</v>
      </c>
      <c r="P6844" s="79">
        <v>184</v>
      </c>
      <c r="Q6844" s="56" t="str">
        <f>IFERROR(VLOOKUP(P6844,#REF!,2,FALSE),"")</f>
        <v/>
      </c>
      <c r="R6844" s="39">
        <v>0.5</v>
      </c>
      <c r="S6844" s="41" t="s">
        <v>57</v>
      </c>
      <c r="T6844" s="35" t="s">
        <v>8</v>
      </c>
      <c r="U6844" s="35" t="s">
        <v>83</v>
      </c>
    </row>
    <row r="6845" spans="1:21" ht="15.65" customHeight="1" x14ac:dyDescent="0.35">
      <c r="A6845" s="35" t="s">
        <v>1292</v>
      </c>
      <c r="B6845" s="36">
        <v>29883</v>
      </c>
      <c r="D6845" s="53" t="s">
        <v>118</v>
      </c>
      <c r="E6845" s="39">
        <v>4</v>
      </c>
      <c r="F6845" s="29" t="s">
        <v>4073</v>
      </c>
      <c r="H6845" s="80">
        <v>186</v>
      </c>
      <c r="I6845" s="43" t="str">
        <f>IFERROR(VLOOKUP(H6845,#REF!,2,FALSE),"")</f>
        <v/>
      </c>
      <c r="J6845" s="39">
        <v>0.5</v>
      </c>
      <c r="K6845" s="41" t="s">
        <v>59</v>
      </c>
      <c r="L6845" s="39">
        <v>4</v>
      </c>
      <c r="M6845" s="54" t="s">
        <v>180</v>
      </c>
      <c r="N6845" s="54" t="s">
        <v>180</v>
      </c>
      <c r="P6845" s="79">
        <v>177</v>
      </c>
      <c r="Q6845" s="56" t="str">
        <f>IFERROR(VLOOKUP(P6845,#REF!,2,FALSE),"")</f>
        <v/>
      </c>
      <c r="R6845" s="39">
        <v>0.5</v>
      </c>
      <c r="S6845" s="41" t="s">
        <v>57</v>
      </c>
      <c r="T6845" s="35" t="s">
        <v>8</v>
      </c>
      <c r="U6845" s="35" t="s">
        <v>83</v>
      </c>
    </row>
    <row r="6846" spans="1:21" ht="15.65" customHeight="1" x14ac:dyDescent="0.35">
      <c r="A6846" s="35" t="s">
        <v>1292</v>
      </c>
      <c r="B6846" s="36">
        <v>29883</v>
      </c>
      <c r="D6846" s="53" t="s">
        <v>118</v>
      </c>
      <c r="E6846" s="39">
        <v>5</v>
      </c>
      <c r="F6846" s="30" t="s">
        <v>663</v>
      </c>
      <c r="H6846" s="80">
        <v>186</v>
      </c>
      <c r="I6846" s="43" t="str">
        <f>IFERROR(VLOOKUP(H6846,#REF!,2,FALSE),"")</f>
        <v/>
      </c>
      <c r="J6846" s="39">
        <v>1</v>
      </c>
      <c r="K6846" s="41" t="s">
        <v>59</v>
      </c>
      <c r="L6846" s="39">
        <v>5</v>
      </c>
      <c r="M6846" s="54" t="s">
        <v>1657</v>
      </c>
      <c r="N6846" s="54" t="s">
        <v>1657</v>
      </c>
      <c r="P6846" s="79">
        <v>174</v>
      </c>
      <c r="Q6846" s="56" t="str">
        <f>IFERROR(VLOOKUP(P6846,#REF!,2,FALSE),"")</f>
        <v/>
      </c>
      <c r="R6846" s="39">
        <v>0</v>
      </c>
      <c r="S6846" s="41" t="s">
        <v>57</v>
      </c>
      <c r="T6846" s="35" t="s">
        <v>8</v>
      </c>
      <c r="U6846" s="35" t="s">
        <v>83</v>
      </c>
    </row>
    <row r="6847" spans="1:21" ht="15.65" customHeight="1" x14ac:dyDescent="0.35">
      <c r="A6847" s="35" t="s">
        <v>1292</v>
      </c>
      <c r="B6847" s="36">
        <v>29883</v>
      </c>
      <c r="D6847" s="53" t="s">
        <v>118</v>
      </c>
      <c r="E6847" s="39">
        <v>6</v>
      </c>
      <c r="F6847" s="29" t="s">
        <v>4097</v>
      </c>
      <c r="H6847" s="80">
        <v>180</v>
      </c>
      <c r="I6847" s="43" t="str">
        <f>IFERROR(VLOOKUP(H6847,#REF!,2,FALSE),"")</f>
        <v/>
      </c>
      <c r="J6847" s="39">
        <v>0.5</v>
      </c>
      <c r="K6847" s="41" t="s">
        <v>59</v>
      </c>
      <c r="L6847" s="39">
        <v>6</v>
      </c>
      <c r="M6847" s="54" t="s">
        <v>1747</v>
      </c>
      <c r="N6847" s="54" t="s">
        <v>1747</v>
      </c>
      <c r="P6847" s="79">
        <v>171</v>
      </c>
      <c r="Q6847" s="56" t="str">
        <f>IFERROR(VLOOKUP(P6847,#REF!,2,FALSE),"")</f>
        <v/>
      </c>
      <c r="R6847" s="39">
        <v>0.5</v>
      </c>
      <c r="S6847" s="41" t="s">
        <v>57</v>
      </c>
      <c r="T6847" s="35" t="s">
        <v>8</v>
      </c>
      <c r="U6847" s="35" t="s">
        <v>83</v>
      </c>
    </row>
    <row r="6848" spans="1:21" ht="15.65" customHeight="1" x14ac:dyDescent="0.35">
      <c r="A6848" s="35" t="s">
        <v>1292</v>
      </c>
      <c r="B6848" s="36">
        <v>29883</v>
      </c>
      <c r="D6848" s="53" t="s">
        <v>118</v>
      </c>
      <c r="E6848" s="39">
        <v>7</v>
      </c>
      <c r="F6848" s="29" t="s">
        <v>3798</v>
      </c>
      <c r="H6848" s="80">
        <v>180</v>
      </c>
      <c r="I6848" s="43" t="str">
        <f>IFERROR(VLOOKUP(H6848,#REF!,2,FALSE),"")</f>
        <v/>
      </c>
      <c r="J6848" s="39">
        <v>0.5</v>
      </c>
      <c r="K6848" s="41" t="s">
        <v>59</v>
      </c>
      <c r="L6848" s="39">
        <v>7</v>
      </c>
      <c r="M6848" s="54" t="s">
        <v>1280</v>
      </c>
      <c r="N6848" s="54" t="s">
        <v>1280</v>
      </c>
      <c r="P6848" s="79">
        <v>171</v>
      </c>
      <c r="Q6848" s="56" t="str">
        <f>IFERROR(VLOOKUP(P6848,#REF!,2,FALSE),"")</f>
        <v/>
      </c>
      <c r="R6848" s="39">
        <v>0.5</v>
      </c>
      <c r="S6848" s="41" t="s">
        <v>57</v>
      </c>
      <c r="T6848" s="35" t="s">
        <v>8</v>
      </c>
      <c r="U6848" s="35" t="s">
        <v>83</v>
      </c>
    </row>
    <row r="6849" spans="1:21" ht="15.65" customHeight="1" x14ac:dyDescent="0.35">
      <c r="A6849" s="35" t="s">
        <v>1292</v>
      </c>
      <c r="B6849" s="36">
        <v>29883</v>
      </c>
      <c r="D6849" s="53" t="s">
        <v>118</v>
      </c>
      <c r="E6849" s="39">
        <v>8</v>
      </c>
      <c r="F6849" s="30" t="s">
        <v>387</v>
      </c>
      <c r="H6849" s="80">
        <v>175</v>
      </c>
      <c r="I6849" s="43" t="str">
        <f>IFERROR(VLOOKUP(H6849,#REF!,2,FALSE),"")</f>
        <v/>
      </c>
      <c r="J6849" s="39">
        <v>1</v>
      </c>
      <c r="K6849" s="41" t="s">
        <v>59</v>
      </c>
      <c r="L6849" s="39">
        <v>8</v>
      </c>
      <c r="M6849" s="54" t="s">
        <v>1267</v>
      </c>
      <c r="N6849" s="54" t="s">
        <v>1267</v>
      </c>
      <c r="P6849" s="79">
        <v>169</v>
      </c>
      <c r="Q6849" s="56" t="str">
        <f>IFERROR(VLOOKUP(P6849,#REF!,2,FALSE),"")</f>
        <v/>
      </c>
      <c r="R6849" s="39">
        <v>0</v>
      </c>
      <c r="S6849" s="41" t="s">
        <v>57</v>
      </c>
      <c r="T6849" s="35" t="s">
        <v>8</v>
      </c>
      <c r="U6849" s="35" t="s">
        <v>83</v>
      </c>
    </row>
    <row r="6850" spans="1:21" ht="15.65" customHeight="1" x14ac:dyDescent="0.35">
      <c r="A6850" s="35" t="s">
        <v>1292</v>
      </c>
      <c r="B6850" s="36">
        <v>29883</v>
      </c>
      <c r="D6850" s="53" t="s">
        <v>118</v>
      </c>
      <c r="E6850" s="39">
        <v>9</v>
      </c>
      <c r="F6850" s="30" t="s">
        <v>1264</v>
      </c>
      <c r="H6850" s="80">
        <v>175</v>
      </c>
      <c r="I6850" s="43" t="str">
        <f>IFERROR(VLOOKUP(H6850,#REF!,2,FALSE),"")</f>
        <v/>
      </c>
      <c r="J6850" s="39">
        <v>1</v>
      </c>
      <c r="K6850" s="41" t="s">
        <v>59</v>
      </c>
      <c r="L6850" s="39">
        <v>9</v>
      </c>
      <c r="M6850" s="54" t="s">
        <v>181</v>
      </c>
      <c r="N6850" s="54" t="s">
        <v>181</v>
      </c>
      <c r="P6850" s="79">
        <v>169</v>
      </c>
      <c r="Q6850" s="56" t="str">
        <f>IFERROR(VLOOKUP(P6850,#REF!,2,FALSE),"")</f>
        <v/>
      </c>
      <c r="R6850" s="39">
        <v>0</v>
      </c>
      <c r="S6850" s="41" t="s">
        <v>57</v>
      </c>
      <c r="T6850" s="35" t="s">
        <v>8</v>
      </c>
      <c r="U6850" s="35" t="s">
        <v>83</v>
      </c>
    </row>
    <row r="6851" spans="1:21" ht="15.65" customHeight="1" x14ac:dyDescent="0.35">
      <c r="A6851" s="35" t="s">
        <v>1292</v>
      </c>
      <c r="B6851" s="36">
        <v>29883</v>
      </c>
      <c r="D6851" s="53" t="s">
        <v>118</v>
      </c>
      <c r="E6851" s="39">
        <v>10</v>
      </c>
      <c r="F6851" s="30" t="s">
        <v>1393</v>
      </c>
      <c r="H6851" s="80">
        <v>174</v>
      </c>
      <c r="I6851" s="43" t="str">
        <f>IFERROR(VLOOKUP(H6851,#REF!,2,FALSE),"")</f>
        <v/>
      </c>
      <c r="J6851" s="39">
        <v>0.5</v>
      </c>
      <c r="K6851" s="41" t="s">
        <v>59</v>
      </c>
      <c r="L6851" s="39">
        <v>10</v>
      </c>
      <c r="M6851" s="54" t="s">
        <v>244</v>
      </c>
      <c r="N6851" s="54" t="s">
        <v>244</v>
      </c>
      <c r="P6851" s="79">
        <v>167</v>
      </c>
      <c r="Q6851" s="56" t="str">
        <f>IFERROR(VLOOKUP(P6851,#REF!,2,FALSE),"")</f>
        <v/>
      </c>
      <c r="R6851" s="39">
        <v>0.5</v>
      </c>
      <c r="S6851" s="41" t="s">
        <v>57</v>
      </c>
      <c r="T6851" s="35" t="s">
        <v>8</v>
      </c>
      <c r="U6851" s="35" t="s">
        <v>83</v>
      </c>
    </row>
    <row r="6852" spans="1:21" ht="15.65" customHeight="1" x14ac:dyDescent="0.35">
      <c r="A6852" s="35" t="s">
        <v>1292</v>
      </c>
      <c r="B6852" s="36">
        <v>29883</v>
      </c>
      <c r="D6852" s="53" t="s">
        <v>118</v>
      </c>
      <c r="E6852" s="39">
        <v>11</v>
      </c>
      <c r="F6852" s="30" t="s">
        <v>1254</v>
      </c>
      <c r="H6852" s="80">
        <v>174</v>
      </c>
      <c r="I6852" s="43" t="str">
        <f>IFERROR(VLOOKUP(H6852,#REF!,2,FALSE),"")</f>
        <v/>
      </c>
      <c r="J6852" s="39">
        <v>1</v>
      </c>
      <c r="K6852" s="41" t="s">
        <v>59</v>
      </c>
      <c r="L6852" s="39">
        <v>11</v>
      </c>
      <c r="M6852" s="60" t="s">
        <v>242</v>
      </c>
      <c r="N6852" s="60" t="s">
        <v>242</v>
      </c>
      <c r="P6852" s="79">
        <v>167</v>
      </c>
      <c r="Q6852" s="56" t="str">
        <f>IFERROR(VLOOKUP(P6852,#REF!,2,FALSE),"")</f>
        <v/>
      </c>
      <c r="R6852" s="39">
        <v>0</v>
      </c>
      <c r="S6852" s="41" t="s">
        <v>57</v>
      </c>
      <c r="T6852" s="35" t="s">
        <v>8</v>
      </c>
      <c r="U6852" s="35" t="s">
        <v>83</v>
      </c>
    </row>
    <row r="6853" spans="1:21" ht="15.65" customHeight="1" x14ac:dyDescent="0.35">
      <c r="A6853" s="35" t="s">
        <v>1292</v>
      </c>
      <c r="B6853" s="36">
        <v>29883</v>
      </c>
      <c r="D6853" s="53" t="s">
        <v>118</v>
      </c>
      <c r="E6853" s="39">
        <v>12</v>
      </c>
      <c r="F6853" s="30" t="s">
        <v>4091</v>
      </c>
      <c r="H6853" s="80">
        <v>174</v>
      </c>
      <c r="I6853" s="43" t="str">
        <f>IFERROR(VLOOKUP(H6853,#REF!,2,FALSE),"")</f>
        <v/>
      </c>
      <c r="J6853" s="39">
        <v>1</v>
      </c>
      <c r="K6853" s="41" t="s">
        <v>59</v>
      </c>
      <c r="L6853" s="39">
        <v>12</v>
      </c>
      <c r="M6853" s="60" t="s">
        <v>186</v>
      </c>
      <c r="N6853" s="60" t="s">
        <v>186</v>
      </c>
      <c r="P6853" s="79">
        <v>163</v>
      </c>
      <c r="Q6853" s="56" t="str">
        <f>IFERROR(VLOOKUP(P6853,#REF!,2,FALSE),"")</f>
        <v/>
      </c>
      <c r="R6853" s="39">
        <v>0</v>
      </c>
      <c r="S6853" s="41" t="s">
        <v>57</v>
      </c>
      <c r="T6853" s="35" t="s">
        <v>8</v>
      </c>
      <c r="U6853" s="35" t="s">
        <v>83</v>
      </c>
    </row>
    <row r="6854" spans="1:21" ht="15.65" customHeight="1" x14ac:dyDescent="0.35">
      <c r="A6854" s="35" t="s">
        <v>1292</v>
      </c>
      <c r="B6854" s="36">
        <v>29883</v>
      </c>
      <c r="D6854" s="53" t="s">
        <v>118</v>
      </c>
      <c r="E6854" s="39">
        <v>13</v>
      </c>
      <c r="F6854" s="30" t="s">
        <v>626</v>
      </c>
      <c r="H6854" s="80">
        <v>169</v>
      </c>
      <c r="I6854" s="43" t="str">
        <f>IFERROR(VLOOKUP(H6854,#REF!,2,FALSE),"")</f>
        <v/>
      </c>
      <c r="J6854" s="39">
        <v>1</v>
      </c>
      <c r="K6854" s="41" t="s">
        <v>59</v>
      </c>
      <c r="L6854" s="39">
        <v>13</v>
      </c>
      <c r="M6854" s="54" t="s">
        <v>248</v>
      </c>
      <c r="N6854" s="54" t="s">
        <v>248</v>
      </c>
      <c r="P6854" s="79">
        <v>162</v>
      </c>
      <c r="Q6854" s="56" t="str">
        <f>IFERROR(VLOOKUP(P6854,#REF!,2,FALSE),"")</f>
        <v/>
      </c>
      <c r="R6854" s="39">
        <v>0</v>
      </c>
      <c r="S6854" s="41" t="s">
        <v>57</v>
      </c>
      <c r="T6854" s="35" t="s">
        <v>8</v>
      </c>
      <c r="U6854" s="35" t="s">
        <v>83</v>
      </c>
    </row>
    <row r="6855" spans="1:21" ht="15.65" customHeight="1" x14ac:dyDescent="0.35">
      <c r="A6855" s="35" t="s">
        <v>1292</v>
      </c>
      <c r="B6855" s="36">
        <v>29883</v>
      </c>
      <c r="D6855" s="53" t="s">
        <v>118</v>
      </c>
      <c r="E6855" s="39">
        <v>14</v>
      </c>
      <c r="F6855" s="29" t="s">
        <v>391</v>
      </c>
      <c r="H6855" s="79" t="s">
        <v>593</v>
      </c>
      <c r="I6855" s="43" t="str">
        <f>IFERROR(VLOOKUP(H6855,#REF!,2,FALSE),"")</f>
        <v/>
      </c>
      <c r="J6855" s="39">
        <v>1</v>
      </c>
      <c r="K6855" s="41" t="s">
        <v>59</v>
      </c>
      <c r="L6855" s="39">
        <v>14</v>
      </c>
      <c r="M6855" s="60" t="s">
        <v>184</v>
      </c>
      <c r="N6855" s="60" t="s">
        <v>184</v>
      </c>
      <c r="P6855" s="79">
        <v>163</v>
      </c>
      <c r="Q6855" s="56" t="str">
        <f>IFERROR(VLOOKUP(P6855,#REF!,2,FALSE),"")</f>
        <v/>
      </c>
      <c r="R6855" s="39">
        <v>0</v>
      </c>
      <c r="S6855" s="41" t="s">
        <v>57</v>
      </c>
      <c r="T6855" s="35" t="s">
        <v>8</v>
      </c>
      <c r="U6855" s="35" t="s">
        <v>83</v>
      </c>
    </row>
    <row r="6856" spans="1:21" ht="15.65" customHeight="1" x14ac:dyDescent="0.35">
      <c r="A6856" s="35" t="s">
        <v>1292</v>
      </c>
      <c r="B6856" s="36">
        <v>29883</v>
      </c>
      <c r="D6856" s="53" t="s">
        <v>118</v>
      </c>
      <c r="E6856" s="39">
        <v>15</v>
      </c>
      <c r="F6856" s="30" t="s">
        <v>1290</v>
      </c>
      <c r="H6856" s="80">
        <v>165</v>
      </c>
      <c r="I6856" s="43" t="str">
        <f>IFERROR(VLOOKUP(H6856,#REF!,2,FALSE),"")</f>
        <v/>
      </c>
      <c r="J6856" s="39">
        <v>0</v>
      </c>
      <c r="K6856" s="41" t="s">
        <v>59</v>
      </c>
      <c r="L6856" s="39">
        <v>15</v>
      </c>
      <c r="M6856" s="54" t="s">
        <v>1638</v>
      </c>
      <c r="N6856" s="54" t="s">
        <v>1638</v>
      </c>
      <c r="P6856" s="79">
        <v>160</v>
      </c>
      <c r="Q6856" s="56" t="str">
        <f>IFERROR(VLOOKUP(P6856,#REF!,2,FALSE),"")</f>
        <v/>
      </c>
      <c r="R6856" s="39">
        <v>1</v>
      </c>
      <c r="S6856" s="41" t="s">
        <v>57</v>
      </c>
      <c r="T6856" s="35" t="s">
        <v>8</v>
      </c>
      <c r="U6856" s="35" t="s">
        <v>83</v>
      </c>
    </row>
    <row r="6857" spans="1:21" ht="15.65" customHeight="1" x14ac:dyDescent="0.35">
      <c r="A6857" s="35" t="s">
        <v>1292</v>
      </c>
      <c r="B6857" s="36">
        <v>29883</v>
      </c>
      <c r="D6857" s="53" t="s">
        <v>118</v>
      </c>
      <c r="E6857" s="39">
        <v>16</v>
      </c>
      <c r="F6857" s="29" t="s">
        <v>4067</v>
      </c>
      <c r="H6857" s="80">
        <v>163</v>
      </c>
      <c r="I6857" s="43" t="str">
        <f>IFERROR(VLOOKUP(H6857,#REF!,2,FALSE),"")</f>
        <v/>
      </c>
      <c r="J6857" s="39">
        <v>0.5</v>
      </c>
      <c r="K6857" s="41" t="s">
        <v>59</v>
      </c>
      <c r="L6857" s="39">
        <v>16</v>
      </c>
      <c r="M6857" s="60" t="s">
        <v>312</v>
      </c>
      <c r="N6857" s="60" t="s">
        <v>312</v>
      </c>
      <c r="P6857" s="79">
        <v>160</v>
      </c>
      <c r="Q6857" s="56" t="str">
        <f>IFERROR(VLOOKUP(P6857,#REF!,2,FALSE),"")</f>
        <v/>
      </c>
      <c r="R6857" s="39">
        <v>0.5</v>
      </c>
      <c r="S6857" s="41" t="s">
        <v>57</v>
      </c>
      <c r="T6857" s="35" t="s">
        <v>8</v>
      </c>
      <c r="U6857" s="35" t="s">
        <v>83</v>
      </c>
    </row>
    <row r="6858" spans="1:21" ht="15.65" customHeight="1" x14ac:dyDescent="0.35">
      <c r="A6858" s="35" t="s">
        <v>1292</v>
      </c>
      <c r="B6858" s="36">
        <v>29883</v>
      </c>
      <c r="D6858" s="35" t="s">
        <v>951</v>
      </c>
      <c r="E6858" s="39">
        <v>1</v>
      </c>
      <c r="F6858" s="30" t="s">
        <v>1284</v>
      </c>
      <c r="H6858" s="80">
        <v>162</v>
      </c>
      <c r="I6858" s="43" t="str">
        <f>IFERROR(VLOOKUP(H6858,#REF!,2,FALSE),"")</f>
        <v/>
      </c>
      <c r="J6858" s="39">
        <v>1</v>
      </c>
      <c r="K6858" s="41" t="s">
        <v>60</v>
      </c>
      <c r="L6858" s="39">
        <v>1</v>
      </c>
      <c r="M6858" s="54" t="s">
        <v>271</v>
      </c>
      <c r="N6858" s="54" t="s">
        <v>271</v>
      </c>
      <c r="P6858" s="79">
        <v>155</v>
      </c>
      <c r="Q6858" s="56" t="str">
        <f>IFERROR(VLOOKUP(P6858,#REF!,2,FALSE),"")</f>
        <v/>
      </c>
      <c r="R6858" s="39">
        <v>0</v>
      </c>
      <c r="S6858" s="41" t="s">
        <v>57</v>
      </c>
      <c r="T6858" s="35" t="s">
        <v>8</v>
      </c>
      <c r="U6858" s="35" t="s">
        <v>84</v>
      </c>
    </row>
    <row r="6859" spans="1:21" ht="15.65" customHeight="1" x14ac:dyDescent="0.35">
      <c r="A6859" s="35" t="s">
        <v>1292</v>
      </c>
      <c r="B6859" s="36">
        <v>29883</v>
      </c>
      <c r="D6859" s="35" t="s">
        <v>951</v>
      </c>
      <c r="E6859" s="39">
        <v>2</v>
      </c>
      <c r="F6859" s="30" t="s">
        <v>672</v>
      </c>
      <c r="H6859" s="80">
        <v>162</v>
      </c>
      <c r="I6859" s="43" t="str">
        <f>IFERROR(VLOOKUP(H6859,#REF!,2,FALSE),"")</f>
        <v/>
      </c>
      <c r="J6859" s="39">
        <v>1</v>
      </c>
      <c r="K6859" s="41" t="s">
        <v>60</v>
      </c>
      <c r="L6859" s="39">
        <v>2</v>
      </c>
      <c r="M6859" s="54" t="s">
        <v>1293</v>
      </c>
      <c r="N6859" s="54" t="s">
        <v>1293</v>
      </c>
      <c r="P6859" s="79">
        <v>159</v>
      </c>
      <c r="Q6859" s="56" t="str">
        <f>IFERROR(VLOOKUP(P6859,#REF!,2,FALSE),"")</f>
        <v/>
      </c>
      <c r="R6859" s="39">
        <v>0</v>
      </c>
      <c r="S6859" s="41" t="s">
        <v>57</v>
      </c>
      <c r="T6859" s="35" t="s">
        <v>8</v>
      </c>
      <c r="U6859" s="35" t="s">
        <v>84</v>
      </c>
    </row>
    <row r="6860" spans="1:21" ht="15.65" customHeight="1" x14ac:dyDescent="0.35">
      <c r="A6860" s="35" t="s">
        <v>1292</v>
      </c>
      <c r="B6860" s="36">
        <v>29883</v>
      </c>
      <c r="D6860" s="35" t="s">
        <v>951</v>
      </c>
      <c r="E6860" s="39">
        <v>3</v>
      </c>
      <c r="F6860" s="66" t="s">
        <v>3403</v>
      </c>
      <c r="H6860" s="80">
        <v>160</v>
      </c>
      <c r="I6860" s="43" t="str">
        <f>IFERROR(VLOOKUP(H6860,#REF!,2,FALSE),"")</f>
        <v/>
      </c>
      <c r="J6860" s="39">
        <v>0.5</v>
      </c>
      <c r="K6860" s="41" t="s">
        <v>60</v>
      </c>
      <c r="L6860" s="39">
        <v>3</v>
      </c>
      <c r="M6860" s="54" t="s">
        <v>1519</v>
      </c>
      <c r="N6860" s="54" t="s">
        <v>1519</v>
      </c>
      <c r="P6860" s="79">
        <v>157</v>
      </c>
      <c r="Q6860" s="56" t="str">
        <f>IFERROR(VLOOKUP(P6860,#REF!,2,FALSE),"")</f>
        <v/>
      </c>
      <c r="R6860" s="39">
        <v>0.5</v>
      </c>
      <c r="S6860" s="41" t="s">
        <v>57</v>
      </c>
      <c r="T6860" s="35" t="s">
        <v>8</v>
      </c>
      <c r="U6860" s="35" t="s">
        <v>84</v>
      </c>
    </row>
    <row r="6861" spans="1:21" ht="15.65" customHeight="1" x14ac:dyDescent="0.35">
      <c r="A6861" s="35" t="s">
        <v>1292</v>
      </c>
      <c r="B6861" s="36">
        <v>29883</v>
      </c>
      <c r="D6861" s="35" t="s">
        <v>951</v>
      </c>
      <c r="E6861" s="39">
        <v>4</v>
      </c>
      <c r="F6861" s="30" t="s">
        <v>399</v>
      </c>
      <c r="H6861" s="80">
        <v>160</v>
      </c>
      <c r="I6861" s="43" t="str">
        <f>IFERROR(VLOOKUP(H6861,#REF!,2,FALSE),"")</f>
        <v/>
      </c>
      <c r="J6861" s="39">
        <v>0.5</v>
      </c>
      <c r="K6861" s="41" t="s">
        <v>60</v>
      </c>
      <c r="L6861" s="39">
        <v>4</v>
      </c>
      <c r="M6861" s="54" t="s">
        <v>1674</v>
      </c>
      <c r="N6861" s="54" t="s">
        <v>1674</v>
      </c>
      <c r="P6861" s="79">
        <v>155</v>
      </c>
      <c r="Q6861" s="56" t="str">
        <f>IFERROR(VLOOKUP(P6861,#REF!,2,FALSE),"")</f>
        <v/>
      </c>
      <c r="R6861" s="39">
        <v>0.5</v>
      </c>
      <c r="S6861" s="41" t="s">
        <v>57</v>
      </c>
      <c r="T6861" s="35" t="s">
        <v>8</v>
      </c>
      <c r="U6861" s="35" t="s">
        <v>84</v>
      </c>
    </row>
    <row r="6862" spans="1:21" ht="15.65" customHeight="1" x14ac:dyDescent="0.35">
      <c r="A6862" s="35" t="s">
        <v>1292</v>
      </c>
      <c r="B6862" s="36">
        <v>29883</v>
      </c>
      <c r="D6862" s="35" t="s">
        <v>951</v>
      </c>
      <c r="E6862" s="39">
        <v>5</v>
      </c>
      <c r="F6862" s="29" t="s">
        <v>4086</v>
      </c>
      <c r="H6862" s="80">
        <v>157</v>
      </c>
      <c r="I6862" s="43" t="str">
        <f>IFERROR(VLOOKUP(H6862,#REF!,2,FALSE),"")</f>
        <v/>
      </c>
      <c r="J6862" s="39">
        <v>0.5</v>
      </c>
      <c r="K6862" s="41" t="s">
        <v>60</v>
      </c>
      <c r="L6862" s="39">
        <v>5</v>
      </c>
      <c r="M6862" s="54" t="s">
        <v>1652</v>
      </c>
      <c r="N6862" s="54" t="s">
        <v>1652</v>
      </c>
      <c r="P6862" s="79">
        <v>154</v>
      </c>
      <c r="Q6862" s="56" t="str">
        <f>IFERROR(VLOOKUP(P6862,#REF!,2,FALSE),"")</f>
        <v/>
      </c>
      <c r="R6862" s="39">
        <v>0.5</v>
      </c>
      <c r="S6862" s="41" t="s">
        <v>57</v>
      </c>
      <c r="T6862" s="35" t="s">
        <v>8</v>
      </c>
      <c r="U6862" s="35" t="s">
        <v>84</v>
      </c>
    </row>
    <row r="6863" spans="1:21" ht="15.65" customHeight="1" x14ac:dyDescent="0.35">
      <c r="A6863" s="35" t="s">
        <v>1292</v>
      </c>
      <c r="B6863" s="36">
        <v>29883</v>
      </c>
      <c r="D6863" s="35" t="s">
        <v>951</v>
      </c>
      <c r="E6863" s="39">
        <v>6</v>
      </c>
      <c r="F6863" s="29" t="s">
        <v>4071</v>
      </c>
      <c r="H6863" s="80">
        <v>156</v>
      </c>
      <c r="I6863" s="43" t="str">
        <f>IFERROR(VLOOKUP(H6863,#REF!,2,FALSE),"")</f>
        <v/>
      </c>
      <c r="J6863" s="39">
        <v>0.5</v>
      </c>
      <c r="K6863" s="41" t="s">
        <v>60</v>
      </c>
      <c r="L6863" s="39">
        <v>6</v>
      </c>
      <c r="M6863" s="54" t="s">
        <v>1294</v>
      </c>
      <c r="N6863" s="54" t="s">
        <v>1294</v>
      </c>
      <c r="P6863" s="79">
        <v>151</v>
      </c>
      <c r="Q6863" s="56" t="str">
        <f>IFERROR(VLOOKUP(P6863,#REF!,2,FALSE),"")</f>
        <v/>
      </c>
      <c r="R6863" s="39">
        <v>0.5</v>
      </c>
      <c r="S6863" s="41" t="s">
        <v>57</v>
      </c>
      <c r="T6863" s="35" t="s">
        <v>8</v>
      </c>
      <c r="U6863" s="35" t="s">
        <v>84</v>
      </c>
    </row>
    <row r="6864" spans="1:21" ht="15.65" customHeight="1" x14ac:dyDescent="0.35">
      <c r="A6864" s="35" t="s">
        <v>1292</v>
      </c>
      <c r="B6864" s="36">
        <v>29883</v>
      </c>
      <c r="D6864" s="35" t="s">
        <v>951</v>
      </c>
      <c r="E6864" s="39">
        <v>7</v>
      </c>
      <c r="F6864" s="30" t="s">
        <v>401</v>
      </c>
      <c r="H6864" s="80">
        <v>152</v>
      </c>
      <c r="I6864" s="43" t="str">
        <f>IFERROR(VLOOKUP(H6864,#REF!,2,FALSE),"")</f>
        <v/>
      </c>
      <c r="J6864" s="39">
        <v>1</v>
      </c>
      <c r="K6864" s="41" t="s">
        <v>60</v>
      </c>
      <c r="L6864" s="39">
        <v>7</v>
      </c>
      <c r="M6864" s="54" t="s">
        <v>5107</v>
      </c>
      <c r="N6864" s="54" t="s">
        <v>5107</v>
      </c>
      <c r="P6864" s="79"/>
      <c r="Q6864" s="56" t="str">
        <f>IFERROR(VLOOKUP(P6864,#REF!,2,FALSE),"")</f>
        <v/>
      </c>
      <c r="R6864" s="39">
        <v>0</v>
      </c>
      <c r="S6864" s="41" t="s">
        <v>57</v>
      </c>
      <c r="T6864" s="35" t="s">
        <v>8</v>
      </c>
      <c r="U6864" s="35" t="s">
        <v>84</v>
      </c>
    </row>
    <row r="6865" spans="1:21" ht="15.65" customHeight="1" x14ac:dyDescent="0.35">
      <c r="A6865" s="35" t="s">
        <v>1292</v>
      </c>
      <c r="B6865" s="36">
        <v>29883</v>
      </c>
      <c r="D6865" s="35" t="s">
        <v>951</v>
      </c>
      <c r="E6865" s="39">
        <v>8</v>
      </c>
      <c r="F6865" s="30" t="s">
        <v>4077</v>
      </c>
      <c r="H6865" s="80">
        <v>149</v>
      </c>
      <c r="I6865" s="43" t="str">
        <f>IFERROR(VLOOKUP(H6865,#REF!,2,FALSE),"")</f>
        <v/>
      </c>
      <c r="J6865" s="39">
        <v>0</v>
      </c>
      <c r="K6865" s="41" t="s">
        <v>60</v>
      </c>
      <c r="L6865" s="39">
        <v>8</v>
      </c>
      <c r="M6865" s="54" t="s">
        <v>1295</v>
      </c>
      <c r="N6865" s="54" t="s">
        <v>1295</v>
      </c>
      <c r="P6865" s="79">
        <v>146</v>
      </c>
      <c r="Q6865" s="56" t="str">
        <f>IFERROR(VLOOKUP(P6865,#REF!,2,FALSE),"")</f>
        <v/>
      </c>
      <c r="R6865" s="39">
        <v>1</v>
      </c>
      <c r="S6865" s="41" t="s">
        <v>57</v>
      </c>
      <c r="T6865" s="35" t="s">
        <v>8</v>
      </c>
      <c r="U6865" s="35" t="s">
        <v>84</v>
      </c>
    </row>
    <row r="6866" spans="1:21" ht="15.65" customHeight="1" x14ac:dyDescent="0.35">
      <c r="A6866" s="35" t="s">
        <v>1292</v>
      </c>
      <c r="B6866" s="36">
        <v>29883</v>
      </c>
      <c r="D6866" s="35" t="s">
        <v>951</v>
      </c>
      <c r="E6866" s="39">
        <v>9</v>
      </c>
      <c r="F6866" s="30" t="s">
        <v>1251</v>
      </c>
      <c r="H6866" s="80">
        <v>143</v>
      </c>
      <c r="I6866" s="43" t="str">
        <f>IFERROR(VLOOKUP(H6866,#REF!,2,FALSE),"")</f>
        <v/>
      </c>
      <c r="J6866" s="39">
        <v>0.5</v>
      </c>
      <c r="K6866" s="41" t="s">
        <v>60</v>
      </c>
      <c r="L6866" s="39">
        <v>9</v>
      </c>
      <c r="M6866" s="54" t="s">
        <v>1079</v>
      </c>
      <c r="N6866" s="54" t="s">
        <v>1079</v>
      </c>
      <c r="P6866" s="79">
        <v>150</v>
      </c>
      <c r="Q6866" s="56" t="str">
        <f>IFERROR(VLOOKUP(P6866,#REF!,2,FALSE),"")</f>
        <v/>
      </c>
      <c r="R6866" s="39">
        <v>0.5</v>
      </c>
      <c r="S6866" s="41" t="s">
        <v>57</v>
      </c>
      <c r="T6866" s="35" t="s">
        <v>8</v>
      </c>
      <c r="U6866" s="35" t="s">
        <v>84</v>
      </c>
    </row>
    <row r="6867" spans="1:21" ht="15.65" customHeight="1" x14ac:dyDescent="0.35">
      <c r="A6867" s="35" t="s">
        <v>1292</v>
      </c>
      <c r="B6867" s="36">
        <v>29883</v>
      </c>
      <c r="D6867" s="35" t="s">
        <v>951</v>
      </c>
      <c r="E6867" s="39">
        <v>10</v>
      </c>
      <c r="F6867" s="30" t="s">
        <v>595</v>
      </c>
      <c r="H6867" s="80">
        <v>140</v>
      </c>
      <c r="I6867" s="43" t="str">
        <f>IFERROR(VLOOKUP(H6867,#REF!,2,FALSE),"")</f>
        <v/>
      </c>
      <c r="J6867" s="39">
        <v>0</v>
      </c>
      <c r="K6867" s="41" t="s">
        <v>60</v>
      </c>
      <c r="L6867" s="39">
        <v>10</v>
      </c>
      <c r="M6867" s="54" t="s">
        <v>6798</v>
      </c>
      <c r="N6867" s="54" t="s">
        <v>6798</v>
      </c>
      <c r="P6867" s="79">
        <v>144</v>
      </c>
      <c r="Q6867" s="56" t="str">
        <f>IFERROR(VLOOKUP(P6867,#REF!,2,FALSE),"")</f>
        <v/>
      </c>
      <c r="R6867" s="39">
        <v>1</v>
      </c>
      <c r="S6867" s="41" t="s">
        <v>57</v>
      </c>
      <c r="T6867" s="35" t="s">
        <v>8</v>
      </c>
      <c r="U6867" s="35" t="s">
        <v>84</v>
      </c>
    </row>
    <row r="6868" spans="1:21" ht="15.65" customHeight="1" x14ac:dyDescent="0.35">
      <c r="A6868" s="35" t="s">
        <v>1292</v>
      </c>
      <c r="B6868" s="36">
        <v>29883</v>
      </c>
      <c r="D6868" s="35" t="s">
        <v>951</v>
      </c>
      <c r="E6868" s="39">
        <v>11</v>
      </c>
      <c r="F6868" s="30" t="s">
        <v>1285</v>
      </c>
      <c r="H6868" s="80">
        <v>140</v>
      </c>
      <c r="I6868" s="43" t="str">
        <f>IFERROR(VLOOKUP(H6868,#REF!,2,FALSE),"")</f>
        <v/>
      </c>
      <c r="J6868" s="39">
        <v>0.5</v>
      </c>
      <c r="K6868" s="41" t="s">
        <v>60</v>
      </c>
      <c r="L6868" s="39">
        <v>11</v>
      </c>
      <c r="M6868" s="54" t="s">
        <v>1739</v>
      </c>
      <c r="N6868" s="54" t="s">
        <v>1739</v>
      </c>
      <c r="P6868" s="79">
        <v>140</v>
      </c>
      <c r="Q6868" s="56" t="str">
        <f>IFERROR(VLOOKUP(P6868,#REF!,2,FALSE),"")</f>
        <v/>
      </c>
      <c r="R6868" s="39">
        <v>0.5</v>
      </c>
      <c r="S6868" s="41" t="s">
        <v>57</v>
      </c>
      <c r="T6868" s="35" t="s">
        <v>8</v>
      </c>
      <c r="U6868" s="35" t="s">
        <v>84</v>
      </c>
    </row>
    <row r="6869" spans="1:21" ht="15.65" customHeight="1" x14ac:dyDescent="0.35">
      <c r="A6869" s="35" t="s">
        <v>1292</v>
      </c>
      <c r="B6869" s="36">
        <v>29883</v>
      </c>
      <c r="D6869" s="35" t="s">
        <v>951</v>
      </c>
      <c r="E6869" s="39">
        <v>12</v>
      </c>
      <c r="F6869" s="66" t="s">
        <v>3402</v>
      </c>
      <c r="H6869" s="80">
        <v>139</v>
      </c>
      <c r="I6869" s="43" t="str">
        <f>IFERROR(VLOOKUP(H6869,#REF!,2,FALSE),"")</f>
        <v/>
      </c>
      <c r="J6869" s="39">
        <v>0</v>
      </c>
      <c r="K6869" s="41" t="s">
        <v>60</v>
      </c>
      <c r="L6869" s="39">
        <v>12</v>
      </c>
      <c r="M6869" s="54" t="s">
        <v>534</v>
      </c>
      <c r="N6869" s="54" t="s">
        <v>534</v>
      </c>
      <c r="P6869" s="79">
        <v>142</v>
      </c>
      <c r="Q6869" s="56" t="str">
        <f>IFERROR(VLOOKUP(P6869,#REF!,2,FALSE),"")</f>
        <v/>
      </c>
      <c r="R6869" s="39">
        <v>1</v>
      </c>
      <c r="S6869" s="41" t="s">
        <v>57</v>
      </c>
      <c r="T6869" s="35" t="s">
        <v>8</v>
      </c>
      <c r="U6869" s="35" t="s">
        <v>84</v>
      </c>
    </row>
    <row r="6870" spans="1:21" ht="15.65" customHeight="1" x14ac:dyDescent="0.35">
      <c r="A6870" s="35" t="s">
        <v>1292</v>
      </c>
      <c r="B6870" s="36">
        <v>29883</v>
      </c>
      <c r="D6870" s="35" t="s">
        <v>951</v>
      </c>
      <c r="E6870" s="39">
        <v>13</v>
      </c>
      <c r="F6870" s="30" t="s">
        <v>1298</v>
      </c>
      <c r="H6870" s="80">
        <v>138</v>
      </c>
      <c r="I6870" s="43" t="str">
        <f>IFERROR(VLOOKUP(H6870,#REF!,2,FALSE),"")</f>
        <v/>
      </c>
      <c r="J6870" s="39">
        <v>0</v>
      </c>
      <c r="K6870" s="41" t="s">
        <v>60</v>
      </c>
      <c r="L6870" s="39">
        <v>13</v>
      </c>
      <c r="M6870" s="54" t="s">
        <v>1296</v>
      </c>
      <c r="N6870" s="54" t="s">
        <v>1296</v>
      </c>
      <c r="P6870" s="79">
        <v>134</v>
      </c>
      <c r="Q6870" s="56" t="str">
        <f>IFERROR(VLOOKUP(P6870,#REF!,2,FALSE),"")</f>
        <v/>
      </c>
      <c r="R6870" s="39">
        <v>1</v>
      </c>
      <c r="S6870" s="41" t="s">
        <v>57</v>
      </c>
      <c r="T6870" s="35" t="s">
        <v>8</v>
      </c>
      <c r="U6870" s="35" t="s">
        <v>84</v>
      </c>
    </row>
    <row r="6871" spans="1:21" ht="15.65" customHeight="1" x14ac:dyDescent="0.35">
      <c r="A6871" s="35" t="s">
        <v>1292</v>
      </c>
      <c r="B6871" s="36">
        <v>29883</v>
      </c>
      <c r="D6871" s="35" t="s">
        <v>951</v>
      </c>
      <c r="E6871" s="39">
        <v>14</v>
      </c>
      <c r="F6871" s="30" t="s">
        <v>1252</v>
      </c>
      <c r="H6871" s="80">
        <v>137</v>
      </c>
      <c r="I6871" s="43" t="str">
        <f>IFERROR(VLOOKUP(H6871,#REF!,2,FALSE),"")</f>
        <v/>
      </c>
      <c r="J6871" s="39">
        <v>0.5</v>
      </c>
      <c r="K6871" s="41" t="s">
        <v>60</v>
      </c>
      <c r="L6871" s="39">
        <v>14</v>
      </c>
      <c r="M6871" s="54" t="s">
        <v>1297</v>
      </c>
      <c r="N6871" s="54" t="s">
        <v>1297</v>
      </c>
      <c r="P6871" s="79">
        <v>134</v>
      </c>
      <c r="Q6871" s="56" t="str">
        <f>IFERROR(VLOOKUP(P6871,#REF!,2,FALSE),"")</f>
        <v/>
      </c>
      <c r="R6871" s="39">
        <v>0.5</v>
      </c>
      <c r="S6871" s="41" t="s">
        <v>57</v>
      </c>
      <c r="T6871" s="35" t="s">
        <v>8</v>
      </c>
      <c r="U6871" s="35" t="s">
        <v>84</v>
      </c>
    </row>
    <row r="6872" spans="1:21" ht="15.65" customHeight="1" x14ac:dyDescent="0.35">
      <c r="A6872" s="35" t="s">
        <v>1292</v>
      </c>
      <c r="B6872" s="36">
        <v>29883</v>
      </c>
      <c r="D6872" s="35" t="s">
        <v>951</v>
      </c>
      <c r="E6872" s="39">
        <v>15</v>
      </c>
      <c r="F6872" s="30" t="s">
        <v>1246</v>
      </c>
      <c r="H6872" s="80">
        <v>137</v>
      </c>
      <c r="I6872" s="43" t="str">
        <f>IFERROR(VLOOKUP(H6872,#REF!,2,FALSE),"")</f>
        <v/>
      </c>
      <c r="J6872" s="39">
        <v>0.5</v>
      </c>
      <c r="K6872" s="41" t="s">
        <v>60</v>
      </c>
      <c r="L6872" s="39">
        <v>15</v>
      </c>
      <c r="M6872" s="54" t="s">
        <v>1081</v>
      </c>
      <c r="N6872" s="54" t="s">
        <v>1081</v>
      </c>
      <c r="P6872" s="79">
        <v>130</v>
      </c>
      <c r="Q6872" s="56" t="str">
        <f>IFERROR(VLOOKUP(P6872,#REF!,2,FALSE),"")</f>
        <v/>
      </c>
      <c r="R6872" s="39">
        <v>0.5</v>
      </c>
      <c r="S6872" s="41" t="s">
        <v>57</v>
      </c>
      <c r="T6872" s="35" t="s">
        <v>8</v>
      </c>
      <c r="U6872" s="35" t="s">
        <v>84</v>
      </c>
    </row>
    <row r="6873" spans="1:21" ht="15.65" customHeight="1" x14ac:dyDescent="0.35">
      <c r="A6873" s="35" t="s">
        <v>1292</v>
      </c>
      <c r="B6873" s="36">
        <v>29883</v>
      </c>
      <c r="D6873" s="35" t="s">
        <v>951</v>
      </c>
      <c r="E6873" s="39">
        <v>16</v>
      </c>
      <c r="F6873" s="30" t="s">
        <v>1206</v>
      </c>
      <c r="H6873" s="80">
        <v>126</v>
      </c>
      <c r="I6873" s="43" t="str">
        <f>IFERROR(VLOOKUP(H6873,#REF!,2,FALSE),"")</f>
        <v/>
      </c>
      <c r="J6873" s="39">
        <v>0</v>
      </c>
      <c r="K6873" s="41" t="s">
        <v>60</v>
      </c>
      <c r="L6873" s="39">
        <v>16</v>
      </c>
      <c r="M6873" s="54" t="s">
        <v>3387</v>
      </c>
      <c r="N6873" s="54" t="s">
        <v>3387</v>
      </c>
      <c r="P6873" s="79">
        <v>118</v>
      </c>
      <c r="Q6873" s="56" t="str">
        <f>IFERROR(VLOOKUP(P6873,#REF!,2,FALSE),"")</f>
        <v/>
      </c>
      <c r="R6873" s="39">
        <v>1</v>
      </c>
      <c r="S6873" s="41" t="s">
        <v>57</v>
      </c>
      <c r="T6873" s="35" t="s">
        <v>8</v>
      </c>
      <c r="U6873" s="35" t="s">
        <v>84</v>
      </c>
    </row>
    <row r="6874" spans="1:21" ht="15.65" customHeight="1" x14ac:dyDescent="0.35">
      <c r="A6874" s="35" t="s">
        <v>1292</v>
      </c>
      <c r="B6874" s="36">
        <v>29967</v>
      </c>
      <c r="D6874" s="53" t="s">
        <v>118</v>
      </c>
      <c r="E6874" s="39">
        <v>1</v>
      </c>
      <c r="F6874" s="29" t="s">
        <v>4083</v>
      </c>
      <c r="H6874" s="80">
        <v>213</v>
      </c>
      <c r="I6874" s="43" t="str">
        <f>IFERROR(VLOOKUP(H6874,#REF!,2,FALSE),"")</f>
        <v/>
      </c>
      <c r="J6874" s="39">
        <v>1</v>
      </c>
      <c r="K6874" s="41" t="s">
        <v>88</v>
      </c>
      <c r="L6874" s="39">
        <v>1</v>
      </c>
      <c r="M6874" s="41" t="s">
        <v>375</v>
      </c>
      <c r="N6874" s="41" t="s">
        <v>375</v>
      </c>
      <c r="P6874" s="79">
        <v>205</v>
      </c>
      <c r="Q6874" s="56" t="str">
        <f>IFERROR(VLOOKUP(P6874,#REF!,2,FALSE),"")</f>
        <v/>
      </c>
      <c r="R6874" s="39">
        <v>0</v>
      </c>
      <c r="S6874" s="41" t="s">
        <v>57</v>
      </c>
      <c r="T6874" s="35" t="s">
        <v>8</v>
      </c>
      <c r="U6874" s="35" t="s">
        <v>83</v>
      </c>
    </row>
    <row r="6875" spans="1:21" ht="15.65" customHeight="1" x14ac:dyDescent="0.35">
      <c r="A6875" s="35" t="s">
        <v>1292</v>
      </c>
      <c r="B6875" s="36">
        <v>29967</v>
      </c>
      <c r="D6875" s="53" t="s">
        <v>118</v>
      </c>
      <c r="E6875" s="39">
        <v>2</v>
      </c>
      <c r="F6875" s="30" t="s">
        <v>4120</v>
      </c>
      <c r="H6875" s="80">
        <v>206</v>
      </c>
      <c r="I6875" s="43" t="str">
        <f>IFERROR(VLOOKUP(H6875,#REF!,2,FALSE),"")</f>
        <v/>
      </c>
      <c r="J6875" s="39">
        <v>1</v>
      </c>
      <c r="K6875" s="41" t="s">
        <v>88</v>
      </c>
      <c r="L6875" s="39">
        <v>2</v>
      </c>
      <c r="M6875" s="54" t="s">
        <v>1253</v>
      </c>
      <c r="N6875" s="54" t="s">
        <v>1253</v>
      </c>
      <c r="P6875" s="79">
        <v>192</v>
      </c>
      <c r="Q6875" s="56" t="str">
        <f>IFERROR(VLOOKUP(P6875,#REF!,2,FALSE),"")</f>
        <v/>
      </c>
      <c r="R6875" s="39">
        <v>0</v>
      </c>
      <c r="S6875" s="41" t="s">
        <v>57</v>
      </c>
      <c r="T6875" s="35" t="s">
        <v>8</v>
      </c>
      <c r="U6875" s="35" t="s">
        <v>83</v>
      </c>
    </row>
    <row r="6876" spans="1:21" ht="15.65" customHeight="1" x14ac:dyDescent="0.35">
      <c r="A6876" s="35" t="s">
        <v>1292</v>
      </c>
      <c r="B6876" s="36">
        <v>29967</v>
      </c>
      <c r="D6876" s="53" t="s">
        <v>118</v>
      </c>
      <c r="E6876" s="39">
        <v>3</v>
      </c>
      <c r="F6876" s="30" t="s">
        <v>4074</v>
      </c>
      <c r="H6876" s="80">
        <v>196</v>
      </c>
      <c r="I6876" s="43" t="str">
        <f>IFERROR(VLOOKUP(H6876,#REF!,2,FALSE),"")</f>
        <v/>
      </c>
      <c r="J6876" s="39">
        <v>1</v>
      </c>
      <c r="K6876" s="41" t="s">
        <v>88</v>
      </c>
      <c r="L6876" s="39">
        <v>3</v>
      </c>
      <c r="M6876" s="54" t="s">
        <v>907</v>
      </c>
      <c r="N6876" s="54" t="s">
        <v>907</v>
      </c>
      <c r="P6876" s="79">
        <v>189</v>
      </c>
      <c r="Q6876" s="56" t="str">
        <f>IFERROR(VLOOKUP(P6876,#REF!,2,FALSE),"")</f>
        <v/>
      </c>
      <c r="R6876" s="39">
        <v>0</v>
      </c>
      <c r="S6876" s="41" t="s">
        <v>57</v>
      </c>
      <c r="T6876" s="35" t="s">
        <v>8</v>
      </c>
      <c r="U6876" s="35" t="s">
        <v>83</v>
      </c>
    </row>
    <row r="6877" spans="1:21" ht="15.65" customHeight="1" x14ac:dyDescent="0.35">
      <c r="A6877" s="35" t="s">
        <v>1292</v>
      </c>
      <c r="B6877" s="36">
        <v>29967</v>
      </c>
      <c r="D6877" s="53" t="s">
        <v>118</v>
      </c>
      <c r="E6877" s="39">
        <v>4</v>
      </c>
      <c r="F6877" s="29" t="s">
        <v>4065</v>
      </c>
      <c r="H6877" s="80">
        <v>194</v>
      </c>
      <c r="I6877" s="43" t="str">
        <f>IFERROR(VLOOKUP(H6877,#REF!,2,FALSE),"")</f>
        <v/>
      </c>
      <c r="J6877" s="39">
        <v>0.5</v>
      </c>
      <c r="K6877" s="41" t="s">
        <v>88</v>
      </c>
      <c r="L6877" s="39">
        <v>4</v>
      </c>
      <c r="M6877" s="66" t="s">
        <v>3569</v>
      </c>
      <c r="N6877" s="66" t="s">
        <v>3569</v>
      </c>
      <c r="P6877" s="79">
        <v>188</v>
      </c>
      <c r="Q6877" s="56" t="str">
        <f>IFERROR(VLOOKUP(P6877,#REF!,2,FALSE),"")</f>
        <v/>
      </c>
      <c r="R6877" s="39">
        <v>0.5</v>
      </c>
      <c r="S6877" s="41" t="s">
        <v>57</v>
      </c>
      <c r="T6877" s="35" t="s">
        <v>8</v>
      </c>
      <c r="U6877" s="35" t="s">
        <v>83</v>
      </c>
    </row>
    <row r="6878" spans="1:21" ht="15.65" customHeight="1" x14ac:dyDescent="0.35">
      <c r="A6878" s="35" t="s">
        <v>1292</v>
      </c>
      <c r="B6878" s="36">
        <v>29967</v>
      </c>
      <c r="D6878" s="53" t="s">
        <v>118</v>
      </c>
      <c r="E6878" s="39">
        <v>5</v>
      </c>
      <c r="F6878" s="29" t="s">
        <v>4078</v>
      </c>
      <c r="H6878" s="80">
        <v>187</v>
      </c>
      <c r="I6878" s="43" t="str">
        <f>IFERROR(VLOOKUP(H6878,#REF!,2,FALSE),"")</f>
        <v/>
      </c>
      <c r="J6878" s="39">
        <v>0</v>
      </c>
      <c r="K6878" s="41" t="s">
        <v>88</v>
      </c>
      <c r="L6878" s="39">
        <v>5</v>
      </c>
      <c r="M6878" s="54" t="s">
        <v>1317</v>
      </c>
      <c r="N6878" s="54" t="s">
        <v>1317</v>
      </c>
      <c r="P6878" s="79">
        <v>189</v>
      </c>
      <c r="Q6878" s="56" t="str">
        <f>IFERROR(VLOOKUP(P6878,#REF!,2,FALSE),"")</f>
        <v/>
      </c>
      <c r="R6878" s="39">
        <v>1</v>
      </c>
      <c r="S6878" s="41" t="s">
        <v>57</v>
      </c>
      <c r="T6878" s="35" t="s">
        <v>8</v>
      </c>
      <c r="U6878" s="35" t="s">
        <v>83</v>
      </c>
    </row>
    <row r="6879" spans="1:21" ht="15.65" customHeight="1" x14ac:dyDescent="0.35">
      <c r="A6879" s="35" t="s">
        <v>1292</v>
      </c>
      <c r="B6879" s="36">
        <v>29967</v>
      </c>
      <c r="D6879" s="53" t="s">
        <v>118</v>
      </c>
      <c r="E6879" s="39">
        <v>6</v>
      </c>
      <c r="F6879" s="29" t="s">
        <v>4073</v>
      </c>
      <c r="H6879" s="80">
        <v>186</v>
      </c>
      <c r="I6879" s="43" t="str">
        <f>IFERROR(VLOOKUP(H6879,#REF!,2,FALSE),"")</f>
        <v/>
      </c>
      <c r="J6879" s="39">
        <v>1</v>
      </c>
      <c r="K6879" s="41" t="s">
        <v>88</v>
      </c>
      <c r="L6879" s="39">
        <v>6</v>
      </c>
      <c r="M6879" s="60" t="s">
        <v>379</v>
      </c>
      <c r="N6879" s="60" t="s">
        <v>379</v>
      </c>
      <c r="P6879" s="79">
        <v>187</v>
      </c>
      <c r="Q6879" s="56" t="str">
        <f>IFERROR(VLOOKUP(P6879,#REF!,2,FALSE),"")</f>
        <v/>
      </c>
      <c r="R6879" s="39">
        <v>0</v>
      </c>
      <c r="S6879" s="41" t="s">
        <v>57</v>
      </c>
      <c r="T6879" s="35" t="s">
        <v>8</v>
      </c>
      <c r="U6879" s="35" t="s">
        <v>83</v>
      </c>
    </row>
    <row r="6880" spans="1:21" ht="15.65" customHeight="1" x14ac:dyDescent="0.35">
      <c r="A6880" s="35" t="s">
        <v>1292</v>
      </c>
      <c r="B6880" s="36">
        <v>29967</v>
      </c>
      <c r="D6880" s="53" t="s">
        <v>118</v>
      </c>
      <c r="E6880" s="39">
        <v>7</v>
      </c>
      <c r="F6880" s="30" t="s">
        <v>663</v>
      </c>
      <c r="H6880" s="80">
        <v>186</v>
      </c>
      <c r="I6880" s="43" t="str">
        <f>IFERROR(VLOOKUP(H6880,#REF!,2,FALSE),"")</f>
        <v/>
      </c>
      <c r="J6880" s="39">
        <v>0</v>
      </c>
      <c r="K6880" s="41" t="s">
        <v>88</v>
      </c>
      <c r="L6880" s="39">
        <v>7</v>
      </c>
      <c r="M6880" s="60" t="s">
        <v>232</v>
      </c>
      <c r="N6880" s="60" t="s">
        <v>232</v>
      </c>
      <c r="P6880" s="79">
        <v>186</v>
      </c>
      <c r="Q6880" s="56" t="str">
        <f>IFERROR(VLOOKUP(P6880,#REF!,2,FALSE),"")</f>
        <v/>
      </c>
      <c r="R6880" s="39">
        <v>1</v>
      </c>
      <c r="S6880" s="41" t="s">
        <v>57</v>
      </c>
      <c r="T6880" s="35" t="s">
        <v>8</v>
      </c>
      <c r="U6880" s="35" t="s">
        <v>83</v>
      </c>
    </row>
    <row r="6881" spans="1:21" ht="15.65" customHeight="1" x14ac:dyDescent="0.35">
      <c r="A6881" s="35" t="s">
        <v>1292</v>
      </c>
      <c r="B6881" s="36">
        <v>29967</v>
      </c>
      <c r="D6881" s="53" t="s">
        <v>118</v>
      </c>
      <c r="E6881" s="39">
        <v>8</v>
      </c>
      <c r="F6881" s="57" t="s">
        <v>3536</v>
      </c>
      <c r="H6881" s="80">
        <v>181</v>
      </c>
      <c r="I6881" s="43" t="str">
        <f>IFERROR(VLOOKUP(H6881,#REF!,2,FALSE),"")</f>
        <v/>
      </c>
      <c r="J6881" s="39">
        <v>1</v>
      </c>
      <c r="K6881" s="41" t="s">
        <v>88</v>
      </c>
      <c r="L6881" s="39">
        <v>8</v>
      </c>
      <c r="M6881" s="54" t="s">
        <v>1190</v>
      </c>
      <c r="N6881" s="54" t="s">
        <v>1190</v>
      </c>
      <c r="P6881" s="79">
        <v>178</v>
      </c>
      <c r="Q6881" s="56" t="str">
        <f>IFERROR(VLOOKUP(P6881,#REF!,2,FALSE),"")</f>
        <v/>
      </c>
      <c r="R6881" s="39">
        <v>0</v>
      </c>
      <c r="S6881" s="41" t="s">
        <v>57</v>
      </c>
      <c r="T6881" s="35" t="s">
        <v>8</v>
      </c>
      <c r="U6881" s="35" t="s">
        <v>83</v>
      </c>
    </row>
    <row r="6882" spans="1:21" ht="15.65" customHeight="1" x14ac:dyDescent="0.35">
      <c r="A6882" s="35" t="s">
        <v>1292</v>
      </c>
      <c r="B6882" s="36">
        <v>29967</v>
      </c>
      <c r="D6882" s="53" t="s">
        <v>118</v>
      </c>
      <c r="E6882" s="39">
        <v>9</v>
      </c>
      <c r="F6882" s="29" t="s">
        <v>4097</v>
      </c>
      <c r="H6882" s="80">
        <v>180</v>
      </c>
      <c r="I6882" s="43" t="str">
        <f>IFERROR(VLOOKUP(H6882,#REF!,2,FALSE),"")</f>
        <v/>
      </c>
      <c r="J6882" s="39">
        <v>1</v>
      </c>
      <c r="K6882" s="41" t="s">
        <v>88</v>
      </c>
      <c r="L6882" s="39">
        <v>9</v>
      </c>
      <c r="M6882" s="54" t="s">
        <v>539</v>
      </c>
      <c r="N6882" s="54" t="s">
        <v>539</v>
      </c>
      <c r="P6882" s="79">
        <v>179</v>
      </c>
      <c r="Q6882" s="56" t="str">
        <f>IFERROR(VLOOKUP(P6882,#REF!,2,FALSE),"")</f>
        <v/>
      </c>
      <c r="R6882" s="39">
        <v>0</v>
      </c>
      <c r="S6882" s="41" t="s">
        <v>57</v>
      </c>
      <c r="T6882" s="35" t="s">
        <v>8</v>
      </c>
      <c r="U6882" s="35" t="s">
        <v>83</v>
      </c>
    </row>
    <row r="6883" spans="1:21" ht="15.65" customHeight="1" x14ac:dyDescent="0.35">
      <c r="A6883" s="35" t="s">
        <v>1292</v>
      </c>
      <c r="B6883" s="36">
        <v>29967</v>
      </c>
      <c r="D6883" s="53" t="s">
        <v>118</v>
      </c>
      <c r="E6883" s="39">
        <v>10</v>
      </c>
      <c r="F6883" s="29" t="s">
        <v>3798</v>
      </c>
      <c r="H6883" s="80">
        <v>180</v>
      </c>
      <c r="I6883" s="43" t="str">
        <f>IFERROR(VLOOKUP(H6883,#REF!,2,FALSE),"")</f>
        <v/>
      </c>
      <c r="J6883" s="39">
        <v>1</v>
      </c>
      <c r="K6883" s="41" t="s">
        <v>88</v>
      </c>
      <c r="L6883" s="39">
        <v>10</v>
      </c>
      <c r="M6883" s="54" t="s">
        <v>423</v>
      </c>
      <c r="N6883" s="54" t="s">
        <v>423</v>
      </c>
      <c r="P6883" s="79">
        <v>179</v>
      </c>
      <c r="Q6883" s="56" t="str">
        <f>IFERROR(VLOOKUP(P6883,#REF!,2,FALSE),"")</f>
        <v/>
      </c>
      <c r="R6883" s="39">
        <v>0</v>
      </c>
      <c r="S6883" s="41" t="s">
        <v>57</v>
      </c>
      <c r="T6883" s="35" t="s">
        <v>8</v>
      </c>
      <c r="U6883" s="35" t="s">
        <v>83</v>
      </c>
    </row>
    <row r="6884" spans="1:21" ht="15.65" customHeight="1" x14ac:dyDescent="0.35">
      <c r="A6884" s="35" t="s">
        <v>1292</v>
      </c>
      <c r="B6884" s="36">
        <v>29967</v>
      </c>
      <c r="D6884" s="53" t="s">
        <v>118</v>
      </c>
      <c r="E6884" s="39">
        <v>11</v>
      </c>
      <c r="F6884" s="30" t="s">
        <v>1291</v>
      </c>
      <c r="H6884" s="79" t="s">
        <v>593</v>
      </c>
      <c r="I6884" s="43" t="str">
        <f>IFERROR(VLOOKUP(H6884,#REF!,2,FALSE),"")</f>
        <v/>
      </c>
      <c r="J6884" s="39">
        <v>1</v>
      </c>
      <c r="K6884" s="41" t="s">
        <v>88</v>
      </c>
      <c r="L6884" s="39">
        <v>11</v>
      </c>
      <c r="M6884" s="54" t="s">
        <v>1318</v>
      </c>
      <c r="N6884" s="54" t="s">
        <v>1318</v>
      </c>
      <c r="P6884" s="79"/>
      <c r="Q6884" s="56" t="str">
        <f>IFERROR(VLOOKUP(P6884,#REF!,2,FALSE),"")</f>
        <v/>
      </c>
      <c r="R6884" s="39">
        <v>0</v>
      </c>
      <c r="S6884" s="41" t="s">
        <v>57</v>
      </c>
      <c r="T6884" s="35" t="s">
        <v>8</v>
      </c>
      <c r="U6884" s="35" t="s">
        <v>83</v>
      </c>
    </row>
    <row r="6885" spans="1:21" ht="15.65" customHeight="1" x14ac:dyDescent="0.35">
      <c r="A6885" s="35" t="s">
        <v>1292</v>
      </c>
      <c r="B6885" s="36">
        <v>29967</v>
      </c>
      <c r="D6885" s="53" t="s">
        <v>118</v>
      </c>
      <c r="E6885" s="39">
        <v>12</v>
      </c>
      <c r="F6885" s="30" t="s">
        <v>387</v>
      </c>
      <c r="H6885" s="80">
        <v>175</v>
      </c>
      <c r="I6885" s="43" t="str">
        <f>IFERROR(VLOOKUP(H6885,#REF!,2,FALSE),"")</f>
        <v/>
      </c>
      <c r="J6885" s="39">
        <v>0.5</v>
      </c>
      <c r="K6885" s="41" t="s">
        <v>88</v>
      </c>
      <c r="L6885" s="39">
        <v>12</v>
      </c>
      <c r="M6885" s="57" t="s">
        <v>3553</v>
      </c>
      <c r="N6885" s="57" t="s">
        <v>3553</v>
      </c>
      <c r="P6885" s="79">
        <v>176</v>
      </c>
      <c r="Q6885" s="56" t="str">
        <f>IFERROR(VLOOKUP(P6885,#REF!,2,FALSE),"")</f>
        <v/>
      </c>
      <c r="R6885" s="39">
        <v>0.5</v>
      </c>
      <c r="S6885" s="41" t="s">
        <v>57</v>
      </c>
      <c r="T6885" s="35" t="s">
        <v>8</v>
      </c>
      <c r="U6885" s="35" t="s">
        <v>83</v>
      </c>
    </row>
    <row r="6886" spans="1:21" ht="15.65" customHeight="1" x14ac:dyDescent="0.35">
      <c r="A6886" s="35" t="s">
        <v>1292</v>
      </c>
      <c r="B6886" s="36">
        <v>29967</v>
      </c>
      <c r="D6886" s="53" t="s">
        <v>118</v>
      </c>
      <c r="E6886" s="39">
        <v>13</v>
      </c>
      <c r="F6886" s="30" t="s">
        <v>1264</v>
      </c>
      <c r="H6886" s="80">
        <v>175</v>
      </c>
      <c r="I6886" s="43" t="str">
        <f>IFERROR(VLOOKUP(H6886,#REF!,2,FALSE),"")</f>
        <v/>
      </c>
      <c r="J6886" s="39">
        <v>1</v>
      </c>
      <c r="K6886" s="41" t="s">
        <v>88</v>
      </c>
      <c r="L6886" s="39">
        <v>13</v>
      </c>
      <c r="M6886" s="60" t="s">
        <v>230</v>
      </c>
      <c r="N6886" s="60" t="s">
        <v>230</v>
      </c>
      <c r="P6886" s="79">
        <v>175</v>
      </c>
      <c r="Q6886" s="56" t="str">
        <f>IFERROR(VLOOKUP(P6886,#REF!,2,FALSE),"")</f>
        <v/>
      </c>
      <c r="R6886" s="39">
        <v>0</v>
      </c>
      <c r="S6886" s="41" t="s">
        <v>57</v>
      </c>
      <c r="T6886" s="35" t="s">
        <v>8</v>
      </c>
      <c r="U6886" s="35" t="s">
        <v>83</v>
      </c>
    </row>
    <row r="6887" spans="1:21" ht="15.65" customHeight="1" x14ac:dyDescent="0.35">
      <c r="A6887" s="35" t="s">
        <v>1292</v>
      </c>
      <c r="B6887" s="36">
        <v>29967</v>
      </c>
      <c r="D6887" s="53" t="s">
        <v>118</v>
      </c>
      <c r="E6887" s="39">
        <v>14</v>
      </c>
      <c r="F6887" s="30" t="s">
        <v>1393</v>
      </c>
      <c r="H6887" s="80">
        <v>174</v>
      </c>
      <c r="I6887" s="43" t="str">
        <f>IFERROR(VLOOKUP(H6887,#REF!,2,FALSE),"")</f>
        <v/>
      </c>
      <c r="J6887" s="39">
        <v>0.5</v>
      </c>
      <c r="K6887" s="41" t="s">
        <v>88</v>
      </c>
      <c r="L6887" s="39">
        <v>14</v>
      </c>
      <c r="M6887" s="54" t="s">
        <v>5097</v>
      </c>
      <c r="N6887" s="54" t="s">
        <v>5097</v>
      </c>
      <c r="P6887" s="79">
        <v>169</v>
      </c>
      <c r="Q6887" s="56" t="str">
        <f>IFERROR(VLOOKUP(P6887,#REF!,2,FALSE),"")</f>
        <v/>
      </c>
      <c r="R6887" s="39">
        <v>0.5</v>
      </c>
      <c r="S6887" s="41" t="s">
        <v>57</v>
      </c>
      <c r="T6887" s="35" t="s">
        <v>8</v>
      </c>
      <c r="U6887" s="35" t="s">
        <v>83</v>
      </c>
    </row>
    <row r="6888" spans="1:21" ht="15.65" customHeight="1" x14ac:dyDescent="0.35">
      <c r="A6888" s="35" t="s">
        <v>1292</v>
      </c>
      <c r="B6888" s="36">
        <v>29967</v>
      </c>
      <c r="D6888" s="53" t="s">
        <v>118</v>
      </c>
      <c r="E6888" s="39">
        <v>15</v>
      </c>
      <c r="F6888" s="30" t="s">
        <v>1254</v>
      </c>
      <c r="H6888" s="80">
        <v>174</v>
      </c>
      <c r="I6888" s="43" t="str">
        <f>IFERROR(VLOOKUP(H6888,#REF!,2,FALSE),"")</f>
        <v/>
      </c>
      <c r="J6888" s="39">
        <v>1</v>
      </c>
      <c r="K6888" s="41" t="s">
        <v>88</v>
      </c>
      <c r="L6888" s="39">
        <v>15</v>
      </c>
      <c r="M6888" s="54" t="s">
        <v>669</v>
      </c>
      <c r="N6888" s="54" t="s">
        <v>669</v>
      </c>
      <c r="P6888" s="79">
        <v>168</v>
      </c>
      <c r="Q6888" s="56" t="str">
        <f>IFERROR(VLOOKUP(P6888,#REF!,2,FALSE),"")</f>
        <v/>
      </c>
      <c r="R6888" s="39">
        <v>0</v>
      </c>
      <c r="S6888" s="41" t="s">
        <v>57</v>
      </c>
      <c r="T6888" s="35" t="s">
        <v>8</v>
      </c>
      <c r="U6888" s="35" t="s">
        <v>83</v>
      </c>
    </row>
    <row r="6889" spans="1:21" ht="15.65" customHeight="1" x14ac:dyDescent="0.35">
      <c r="A6889" s="35" t="s">
        <v>1292</v>
      </c>
      <c r="B6889" s="36">
        <v>29967</v>
      </c>
      <c r="D6889" s="53" t="s">
        <v>118</v>
      </c>
      <c r="E6889" s="39">
        <v>16</v>
      </c>
      <c r="F6889" s="29" t="s">
        <v>391</v>
      </c>
      <c r="H6889" s="79" t="s">
        <v>593</v>
      </c>
      <c r="I6889" s="43" t="str">
        <f>IFERROR(VLOOKUP(H6889,#REF!,2,FALSE),"")</f>
        <v/>
      </c>
      <c r="J6889" s="39">
        <v>0.5</v>
      </c>
      <c r="K6889" s="41" t="s">
        <v>88</v>
      </c>
      <c r="L6889" s="39">
        <v>16</v>
      </c>
      <c r="M6889" s="54" t="s">
        <v>2470</v>
      </c>
      <c r="N6889" s="54" t="s">
        <v>2470</v>
      </c>
      <c r="P6889" s="79">
        <v>169</v>
      </c>
      <c r="Q6889" s="56" t="str">
        <f>IFERROR(VLOOKUP(P6889,#REF!,2,FALSE),"")</f>
        <v/>
      </c>
      <c r="R6889" s="39">
        <v>0.5</v>
      </c>
      <c r="S6889" s="41" t="s">
        <v>57</v>
      </c>
      <c r="T6889" s="35" t="s">
        <v>8</v>
      </c>
      <c r="U6889" s="35" t="s">
        <v>83</v>
      </c>
    </row>
    <row r="6890" spans="1:21" ht="15.65" customHeight="1" x14ac:dyDescent="0.35">
      <c r="A6890" s="35" t="s">
        <v>1292</v>
      </c>
      <c r="B6890" s="36">
        <v>29967</v>
      </c>
      <c r="D6890" s="35" t="s">
        <v>951</v>
      </c>
      <c r="E6890" s="39">
        <v>1</v>
      </c>
      <c r="F6890" s="29" t="s">
        <v>4067</v>
      </c>
      <c r="H6890" s="80">
        <v>163</v>
      </c>
      <c r="I6890" s="43" t="str">
        <f>IFERROR(VLOOKUP(H6890,#REF!,2,FALSE),"")</f>
        <v/>
      </c>
      <c r="J6890" s="39">
        <v>1</v>
      </c>
      <c r="K6890" s="41" t="s">
        <v>89</v>
      </c>
      <c r="L6890" s="39">
        <v>1</v>
      </c>
      <c r="M6890" s="54" t="s">
        <v>511</v>
      </c>
      <c r="N6890" s="54" t="s">
        <v>511</v>
      </c>
      <c r="P6890" s="79">
        <v>168</v>
      </c>
      <c r="Q6890" s="56" t="str">
        <f>IFERROR(VLOOKUP(P6890,#REF!,2,FALSE),"")</f>
        <v/>
      </c>
      <c r="R6890" s="39">
        <v>0</v>
      </c>
      <c r="S6890" s="41" t="s">
        <v>57</v>
      </c>
      <c r="T6890" s="35" t="s">
        <v>8</v>
      </c>
      <c r="U6890" s="35" t="s">
        <v>84</v>
      </c>
    </row>
    <row r="6891" spans="1:21" ht="15.65" customHeight="1" x14ac:dyDescent="0.35">
      <c r="A6891" s="35" t="s">
        <v>1292</v>
      </c>
      <c r="B6891" s="36">
        <v>29967</v>
      </c>
      <c r="D6891" s="35" t="s">
        <v>951</v>
      </c>
      <c r="E6891" s="39">
        <v>2</v>
      </c>
      <c r="F6891" s="30" t="s">
        <v>1284</v>
      </c>
      <c r="H6891" s="80">
        <v>162</v>
      </c>
      <c r="I6891" s="43" t="str">
        <f>IFERROR(VLOOKUP(H6891,#REF!,2,FALSE),"")</f>
        <v/>
      </c>
      <c r="J6891" s="39">
        <v>0.5</v>
      </c>
      <c r="K6891" s="41" t="s">
        <v>89</v>
      </c>
      <c r="L6891" s="39">
        <v>2</v>
      </c>
      <c r="M6891" s="54" t="s">
        <v>1363</v>
      </c>
      <c r="N6891" s="54" t="s">
        <v>1363</v>
      </c>
      <c r="P6891" s="79">
        <v>163</v>
      </c>
      <c r="Q6891" s="56" t="str">
        <f>IFERROR(VLOOKUP(P6891,#REF!,2,FALSE),"")</f>
        <v/>
      </c>
      <c r="R6891" s="39">
        <v>0.5</v>
      </c>
      <c r="S6891" s="41" t="s">
        <v>57</v>
      </c>
      <c r="T6891" s="35" t="s">
        <v>8</v>
      </c>
      <c r="U6891" s="35" t="s">
        <v>84</v>
      </c>
    </row>
    <row r="6892" spans="1:21" ht="15.65" customHeight="1" x14ac:dyDescent="0.35">
      <c r="A6892" s="35" t="s">
        <v>1292</v>
      </c>
      <c r="B6892" s="36">
        <v>29967</v>
      </c>
      <c r="D6892" s="35" t="s">
        <v>951</v>
      </c>
      <c r="E6892" s="39">
        <v>3</v>
      </c>
      <c r="F6892" s="30" t="s">
        <v>672</v>
      </c>
      <c r="H6892" s="80">
        <v>162</v>
      </c>
      <c r="I6892" s="43" t="str">
        <f>IFERROR(VLOOKUP(H6892,#REF!,2,FALSE),"")</f>
        <v/>
      </c>
      <c r="J6892" s="39">
        <v>1</v>
      </c>
      <c r="K6892" s="41" t="s">
        <v>89</v>
      </c>
      <c r="L6892" s="39">
        <v>3</v>
      </c>
      <c r="M6892" s="54" t="s">
        <v>1256</v>
      </c>
      <c r="N6892" s="54" t="s">
        <v>1256</v>
      </c>
      <c r="P6892" s="79">
        <v>162</v>
      </c>
      <c r="Q6892" s="56" t="str">
        <f>IFERROR(VLOOKUP(P6892,#REF!,2,FALSE),"")</f>
        <v/>
      </c>
      <c r="R6892" s="39">
        <v>0</v>
      </c>
      <c r="S6892" s="41" t="s">
        <v>57</v>
      </c>
      <c r="T6892" s="35" t="s">
        <v>8</v>
      </c>
      <c r="U6892" s="35" t="s">
        <v>84</v>
      </c>
    </row>
    <row r="6893" spans="1:21" ht="15.65" customHeight="1" x14ac:dyDescent="0.35">
      <c r="A6893" s="35" t="s">
        <v>1292</v>
      </c>
      <c r="B6893" s="36">
        <v>29967</v>
      </c>
      <c r="D6893" s="35" t="s">
        <v>951</v>
      </c>
      <c r="E6893" s="39">
        <v>4</v>
      </c>
      <c r="F6893" s="66" t="s">
        <v>3403</v>
      </c>
      <c r="H6893" s="80">
        <v>160</v>
      </c>
      <c r="I6893" s="43" t="str">
        <f>IFERROR(VLOOKUP(H6893,#REF!,2,FALSE),"")</f>
        <v/>
      </c>
      <c r="J6893" s="39">
        <v>1</v>
      </c>
      <c r="K6893" s="41" t="s">
        <v>89</v>
      </c>
      <c r="L6893" s="39">
        <v>4</v>
      </c>
      <c r="M6893" s="54" t="s">
        <v>1230</v>
      </c>
      <c r="N6893" s="54" t="s">
        <v>1230</v>
      </c>
      <c r="P6893" s="79">
        <v>150</v>
      </c>
      <c r="Q6893" s="56" t="str">
        <f>IFERROR(VLOOKUP(P6893,#REF!,2,FALSE),"")</f>
        <v/>
      </c>
      <c r="R6893" s="39">
        <v>0</v>
      </c>
      <c r="S6893" s="41" t="s">
        <v>57</v>
      </c>
      <c r="T6893" s="35" t="s">
        <v>8</v>
      </c>
      <c r="U6893" s="35" t="s">
        <v>84</v>
      </c>
    </row>
    <row r="6894" spans="1:21" ht="15.65" customHeight="1" x14ac:dyDescent="0.35">
      <c r="A6894" s="35" t="s">
        <v>1292</v>
      </c>
      <c r="B6894" s="36">
        <v>29967</v>
      </c>
      <c r="D6894" s="35" t="s">
        <v>951</v>
      </c>
      <c r="E6894" s="39">
        <v>5</v>
      </c>
      <c r="F6894" s="30" t="s">
        <v>399</v>
      </c>
      <c r="H6894" s="80">
        <v>160</v>
      </c>
      <c r="I6894" s="43" t="str">
        <f>IFERROR(VLOOKUP(H6894,#REF!,2,FALSE),"")</f>
        <v/>
      </c>
      <c r="J6894" s="39">
        <v>0.5</v>
      </c>
      <c r="K6894" s="41" t="s">
        <v>89</v>
      </c>
      <c r="L6894" s="39">
        <v>5</v>
      </c>
      <c r="M6894" s="54" t="s">
        <v>1299</v>
      </c>
      <c r="N6894" s="54" t="s">
        <v>1299</v>
      </c>
      <c r="P6894" s="79">
        <v>159</v>
      </c>
      <c r="Q6894" s="56" t="str">
        <f>IFERROR(VLOOKUP(P6894,#REF!,2,FALSE),"")</f>
        <v/>
      </c>
      <c r="R6894" s="39">
        <v>0.5</v>
      </c>
      <c r="S6894" s="41" t="s">
        <v>57</v>
      </c>
      <c r="T6894" s="35" t="s">
        <v>8</v>
      </c>
      <c r="U6894" s="35" t="s">
        <v>84</v>
      </c>
    </row>
    <row r="6895" spans="1:21" ht="15.65" customHeight="1" x14ac:dyDescent="0.35">
      <c r="A6895" s="35" t="s">
        <v>1292</v>
      </c>
      <c r="B6895" s="36">
        <v>29967</v>
      </c>
      <c r="D6895" s="35" t="s">
        <v>951</v>
      </c>
      <c r="E6895" s="39">
        <v>6</v>
      </c>
      <c r="F6895" s="29" t="s">
        <v>4086</v>
      </c>
      <c r="H6895" s="80">
        <v>157</v>
      </c>
      <c r="I6895" s="43" t="str">
        <f>IFERROR(VLOOKUP(H6895,#REF!,2,FALSE),"")</f>
        <v/>
      </c>
      <c r="J6895" s="39">
        <v>0</v>
      </c>
      <c r="K6895" s="41" t="s">
        <v>89</v>
      </c>
      <c r="L6895" s="39">
        <v>6</v>
      </c>
      <c r="M6895" s="54" t="s">
        <v>473</v>
      </c>
      <c r="N6895" s="54" t="s">
        <v>473</v>
      </c>
      <c r="P6895" s="79">
        <v>158</v>
      </c>
      <c r="Q6895" s="56" t="str">
        <f>IFERROR(VLOOKUP(P6895,#REF!,2,FALSE),"")</f>
        <v/>
      </c>
      <c r="R6895" s="39">
        <v>1</v>
      </c>
      <c r="S6895" s="41" t="s">
        <v>57</v>
      </c>
      <c r="T6895" s="35" t="s">
        <v>8</v>
      </c>
      <c r="U6895" s="35" t="s">
        <v>84</v>
      </c>
    </row>
    <row r="6896" spans="1:21" ht="15.65" customHeight="1" x14ac:dyDescent="0.35">
      <c r="A6896" s="35" t="s">
        <v>1292</v>
      </c>
      <c r="B6896" s="36">
        <v>29967</v>
      </c>
      <c r="D6896" s="35" t="s">
        <v>951</v>
      </c>
      <c r="E6896" s="39">
        <v>7</v>
      </c>
      <c r="F6896" s="29" t="s">
        <v>4071</v>
      </c>
      <c r="H6896" s="80">
        <v>156</v>
      </c>
      <c r="I6896" s="43" t="str">
        <f>IFERROR(VLOOKUP(H6896,#REF!,2,FALSE),"")</f>
        <v/>
      </c>
      <c r="J6896" s="39">
        <v>0</v>
      </c>
      <c r="K6896" s="41" t="s">
        <v>89</v>
      </c>
      <c r="L6896" s="39">
        <v>7</v>
      </c>
      <c r="M6896" s="54" t="s">
        <v>475</v>
      </c>
      <c r="N6896" s="54" t="s">
        <v>475</v>
      </c>
      <c r="P6896" s="79">
        <v>156</v>
      </c>
      <c r="Q6896" s="56" t="str">
        <f>IFERROR(VLOOKUP(P6896,#REF!,2,FALSE),"")</f>
        <v/>
      </c>
      <c r="R6896" s="39">
        <v>1</v>
      </c>
      <c r="S6896" s="41" t="s">
        <v>57</v>
      </c>
      <c r="T6896" s="35" t="s">
        <v>8</v>
      </c>
      <c r="U6896" s="35" t="s">
        <v>84</v>
      </c>
    </row>
    <row r="6897" spans="1:21" ht="15.65" customHeight="1" x14ac:dyDescent="0.35">
      <c r="A6897" s="35" t="s">
        <v>1292</v>
      </c>
      <c r="B6897" s="36">
        <v>29967</v>
      </c>
      <c r="D6897" s="35" t="s">
        <v>951</v>
      </c>
      <c r="E6897" s="39">
        <v>8</v>
      </c>
      <c r="F6897" s="30" t="s">
        <v>401</v>
      </c>
      <c r="H6897" s="80">
        <v>152</v>
      </c>
      <c r="I6897" s="43" t="str">
        <f>IFERROR(VLOOKUP(H6897,#REF!,2,FALSE),"")</f>
        <v/>
      </c>
      <c r="J6897" s="39">
        <v>0.5</v>
      </c>
      <c r="K6897" s="41" t="s">
        <v>89</v>
      </c>
      <c r="L6897" s="39">
        <v>8</v>
      </c>
      <c r="M6897" s="54" t="s">
        <v>1300</v>
      </c>
      <c r="N6897" s="54" t="s">
        <v>1300</v>
      </c>
      <c r="P6897" s="79">
        <v>156</v>
      </c>
      <c r="Q6897" s="56" t="str">
        <f>IFERROR(VLOOKUP(P6897,#REF!,2,FALSE),"")</f>
        <v/>
      </c>
      <c r="R6897" s="39">
        <v>0.5</v>
      </c>
      <c r="S6897" s="41" t="s">
        <v>57</v>
      </c>
      <c r="T6897" s="35" t="s">
        <v>8</v>
      </c>
      <c r="U6897" s="35" t="s">
        <v>84</v>
      </c>
    </row>
    <row r="6898" spans="1:21" ht="15.65" customHeight="1" x14ac:dyDescent="0.35">
      <c r="A6898" s="35" t="s">
        <v>1292</v>
      </c>
      <c r="B6898" s="36">
        <v>29967</v>
      </c>
      <c r="D6898" s="35" t="s">
        <v>951</v>
      </c>
      <c r="E6898" s="39">
        <v>9</v>
      </c>
      <c r="F6898" s="30" t="s">
        <v>1220</v>
      </c>
      <c r="H6898" s="80">
        <v>144</v>
      </c>
      <c r="I6898" s="43" t="str">
        <f>IFERROR(VLOOKUP(H6898,#REF!,2,FALSE),"")</f>
        <v/>
      </c>
      <c r="J6898" s="39">
        <v>0</v>
      </c>
      <c r="K6898" s="41" t="s">
        <v>89</v>
      </c>
      <c r="L6898" s="39">
        <v>9</v>
      </c>
      <c r="M6898" s="54" t="s">
        <v>1362</v>
      </c>
      <c r="N6898" s="54" t="s">
        <v>1362</v>
      </c>
      <c r="P6898" s="79">
        <v>156</v>
      </c>
      <c r="Q6898" s="56" t="str">
        <f>IFERROR(VLOOKUP(P6898,#REF!,2,FALSE),"")</f>
        <v/>
      </c>
      <c r="R6898" s="39">
        <v>1</v>
      </c>
      <c r="S6898" s="41" t="s">
        <v>57</v>
      </c>
      <c r="T6898" s="35" t="s">
        <v>8</v>
      </c>
      <c r="U6898" s="35" t="s">
        <v>84</v>
      </c>
    </row>
    <row r="6899" spans="1:21" ht="15.65" customHeight="1" x14ac:dyDescent="0.35">
      <c r="A6899" s="35" t="s">
        <v>1292</v>
      </c>
      <c r="B6899" s="36">
        <v>29967</v>
      </c>
      <c r="D6899" s="35" t="s">
        <v>951</v>
      </c>
      <c r="E6899" s="39">
        <v>10</v>
      </c>
      <c r="F6899" s="30" t="s">
        <v>628</v>
      </c>
      <c r="H6899" s="80">
        <v>143</v>
      </c>
      <c r="I6899" s="43" t="str">
        <f>IFERROR(VLOOKUP(H6899,#REF!,2,FALSE),"")</f>
        <v/>
      </c>
      <c r="J6899" s="39">
        <v>0</v>
      </c>
      <c r="K6899" s="41" t="s">
        <v>89</v>
      </c>
      <c r="L6899" s="39">
        <v>10</v>
      </c>
      <c r="M6899" s="54" t="s">
        <v>1301</v>
      </c>
      <c r="N6899" s="54" t="s">
        <v>1301</v>
      </c>
      <c r="P6899" s="79">
        <v>154</v>
      </c>
      <c r="Q6899" s="56" t="str">
        <f>IFERROR(VLOOKUP(P6899,#REF!,2,FALSE),"")</f>
        <v/>
      </c>
      <c r="R6899" s="39">
        <v>1</v>
      </c>
      <c r="S6899" s="41" t="s">
        <v>57</v>
      </c>
      <c r="T6899" s="35" t="s">
        <v>8</v>
      </c>
      <c r="U6899" s="35" t="s">
        <v>84</v>
      </c>
    </row>
    <row r="6900" spans="1:21" ht="15.65" customHeight="1" x14ac:dyDescent="0.35">
      <c r="A6900" s="35" t="s">
        <v>1292</v>
      </c>
      <c r="B6900" s="36">
        <v>29967</v>
      </c>
      <c r="D6900" s="35" t="s">
        <v>951</v>
      </c>
      <c r="E6900" s="39">
        <v>11</v>
      </c>
      <c r="F6900" s="30" t="s">
        <v>1251</v>
      </c>
      <c r="H6900" s="80">
        <v>143</v>
      </c>
      <c r="I6900" s="43" t="str">
        <f>IFERROR(VLOOKUP(H6900,#REF!,2,FALSE),"")</f>
        <v/>
      </c>
      <c r="J6900" s="39">
        <v>0.5</v>
      </c>
      <c r="K6900" s="41" t="s">
        <v>89</v>
      </c>
      <c r="L6900" s="39">
        <v>11</v>
      </c>
      <c r="M6900" s="54" t="s">
        <v>1259</v>
      </c>
      <c r="N6900" s="54" t="s">
        <v>1259</v>
      </c>
      <c r="P6900" s="79">
        <v>152</v>
      </c>
      <c r="Q6900" s="56" t="str">
        <f>IFERROR(VLOOKUP(P6900,#REF!,2,FALSE),"")</f>
        <v/>
      </c>
      <c r="R6900" s="39">
        <v>0.5</v>
      </c>
      <c r="S6900" s="41" t="s">
        <v>57</v>
      </c>
      <c r="T6900" s="35" t="s">
        <v>8</v>
      </c>
      <c r="U6900" s="35" t="s">
        <v>84</v>
      </c>
    </row>
    <row r="6901" spans="1:21" ht="15.65" customHeight="1" x14ac:dyDescent="0.35">
      <c r="A6901" s="35" t="s">
        <v>1292</v>
      </c>
      <c r="B6901" s="36">
        <v>29967</v>
      </c>
      <c r="D6901" s="35" t="s">
        <v>951</v>
      </c>
      <c r="E6901" s="39">
        <v>12</v>
      </c>
      <c r="F6901" s="30" t="s">
        <v>1285</v>
      </c>
      <c r="H6901" s="80">
        <v>140</v>
      </c>
      <c r="I6901" s="43" t="str">
        <f>IFERROR(VLOOKUP(H6901,#REF!,2,FALSE),"")</f>
        <v/>
      </c>
      <c r="J6901" s="39">
        <v>0</v>
      </c>
      <c r="K6901" s="41" t="s">
        <v>89</v>
      </c>
      <c r="L6901" s="39">
        <v>12</v>
      </c>
      <c r="M6901" s="54" t="s">
        <v>5095</v>
      </c>
      <c r="N6901" s="54" t="s">
        <v>5095</v>
      </c>
      <c r="P6901" s="79"/>
      <c r="Q6901" s="56" t="str">
        <f>IFERROR(VLOOKUP(P6901,#REF!,2,FALSE),"")</f>
        <v/>
      </c>
      <c r="R6901" s="39">
        <v>1</v>
      </c>
      <c r="S6901" s="41" t="s">
        <v>57</v>
      </c>
      <c r="T6901" s="35" t="s">
        <v>8</v>
      </c>
      <c r="U6901" s="35" t="s">
        <v>84</v>
      </c>
    </row>
    <row r="6902" spans="1:21" ht="15.65" customHeight="1" x14ac:dyDescent="0.35">
      <c r="A6902" s="35" t="s">
        <v>1292</v>
      </c>
      <c r="B6902" s="36">
        <v>29967</v>
      </c>
      <c r="D6902" s="35" t="s">
        <v>951</v>
      </c>
      <c r="E6902" s="39">
        <v>13</v>
      </c>
      <c r="F6902" s="29" t="s">
        <v>595</v>
      </c>
      <c r="H6902" s="80">
        <v>140</v>
      </c>
      <c r="I6902" s="43" t="str">
        <f>IFERROR(VLOOKUP(H6902,#REF!,2,FALSE),"")</f>
        <v/>
      </c>
      <c r="J6902" s="39">
        <v>0.5</v>
      </c>
      <c r="K6902" s="41" t="s">
        <v>89</v>
      </c>
      <c r="L6902" s="39">
        <v>13</v>
      </c>
      <c r="M6902" s="54" t="s">
        <v>1303</v>
      </c>
      <c r="N6902" s="54" t="s">
        <v>1303</v>
      </c>
      <c r="P6902" s="79">
        <v>143</v>
      </c>
      <c r="Q6902" s="56" t="str">
        <f>IFERROR(VLOOKUP(P6902,#REF!,2,FALSE),"")</f>
        <v/>
      </c>
      <c r="R6902" s="39">
        <v>0.5</v>
      </c>
      <c r="S6902" s="41" t="s">
        <v>57</v>
      </c>
      <c r="T6902" s="35" t="s">
        <v>8</v>
      </c>
      <c r="U6902" s="35" t="s">
        <v>84</v>
      </c>
    </row>
    <row r="6903" spans="1:21" ht="15.65" customHeight="1" x14ac:dyDescent="0.35">
      <c r="A6903" s="35" t="s">
        <v>1292</v>
      </c>
      <c r="B6903" s="36">
        <v>29967</v>
      </c>
      <c r="D6903" s="35" t="s">
        <v>951</v>
      </c>
      <c r="E6903" s="39">
        <v>14</v>
      </c>
      <c r="F6903" s="66" t="s">
        <v>3402</v>
      </c>
      <c r="H6903" s="80">
        <v>139</v>
      </c>
      <c r="I6903" s="43" t="str">
        <f>IFERROR(VLOOKUP(H6903,#REF!,2,FALSE),"")</f>
        <v/>
      </c>
      <c r="J6903" s="39">
        <v>1</v>
      </c>
      <c r="K6903" s="41" t="s">
        <v>89</v>
      </c>
      <c r="L6903" s="39">
        <v>14</v>
      </c>
      <c r="M6903" s="54" t="s">
        <v>1304</v>
      </c>
      <c r="N6903" s="54" t="s">
        <v>1304</v>
      </c>
      <c r="P6903" s="79">
        <v>137</v>
      </c>
      <c r="Q6903" s="56" t="str">
        <f>IFERROR(VLOOKUP(P6903,#REF!,2,FALSE),"")</f>
        <v/>
      </c>
      <c r="R6903" s="39">
        <v>0</v>
      </c>
      <c r="S6903" s="41" t="s">
        <v>57</v>
      </c>
      <c r="T6903" s="35" t="s">
        <v>8</v>
      </c>
      <c r="U6903" s="35" t="s">
        <v>84</v>
      </c>
    </row>
    <row r="6904" spans="1:21" ht="15.65" customHeight="1" x14ac:dyDescent="0.35">
      <c r="A6904" s="35" t="s">
        <v>1292</v>
      </c>
      <c r="B6904" s="36">
        <v>29967</v>
      </c>
      <c r="D6904" s="35" t="s">
        <v>951</v>
      </c>
      <c r="E6904" s="39">
        <v>15</v>
      </c>
      <c r="F6904" s="30" t="s">
        <v>1206</v>
      </c>
      <c r="H6904" s="80">
        <v>129</v>
      </c>
      <c r="I6904" s="43" t="str">
        <f>IFERROR(VLOOKUP(H6904,#REF!,2,FALSE),"")</f>
        <v/>
      </c>
      <c r="J6904" s="39">
        <v>1</v>
      </c>
      <c r="K6904" s="41" t="s">
        <v>89</v>
      </c>
      <c r="L6904" s="39">
        <v>15</v>
      </c>
      <c r="M6904" s="54" t="s">
        <v>1305</v>
      </c>
      <c r="N6904" s="54" t="s">
        <v>1305</v>
      </c>
      <c r="P6904" s="79">
        <v>133</v>
      </c>
      <c r="Q6904" s="56" t="str">
        <f>IFERROR(VLOOKUP(P6904,#REF!,2,FALSE),"")</f>
        <v/>
      </c>
      <c r="R6904" s="39">
        <v>0</v>
      </c>
      <c r="S6904" s="41" t="s">
        <v>57</v>
      </c>
      <c r="T6904" s="35" t="s">
        <v>8</v>
      </c>
      <c r="U6904" s="35" t="s">
        <v>84</v>
      </c>
    </row>
    <row r="6905" spans="1:21" ht="15.65" customHeight="1" x14ac:dyDescent="0.35">
      <c r="A6905" s="35" t="s">
        <v>1292</v>
      </c>
      <c r="B6905" s="36">
        <v>29967</v>
      </c>
      <c r="D6905" s="35" t="s">
        <v>951</v>
      </c>
      <c r="E6905" s="39">
        <v>16</v>
      </c>
      <c r="F6905" s="30" t="s">
        <v>1289</v>
      </c>
      <c r="H6905" s="80">
        <v>106</v>
      </c>
      <c r="I6905" s="43" t="str">
        <f>IFERROR(VLOOKUP(H6905,#REF!,2,FALSE),"")</f>
        <v/>
      </c>
      <c r="J6905" s="39">
        <v>0.5</v>
      </c>
      <c r="K6905" s="41" t="s">
        <v>89</v>
      </c>
      <c r="L6905" s="39">
        <v>16</v>
      </c>
      <c r="M6905" s="54" t="s">
        <v>1306</v>
      </c>
      <c r="N6905" s="54" t="s">
        <v>1306</v>
      </c>
      <c r="P6905" s="79">
        <v>105</v>
      </c>
      <c r="Q6905" s="56" t="str">
        <f>IFERROR(VLOOKUP(P6905,#REF!,2,FALSE),"")</f>
        <v/>
      </c>
      <c r="R6905" s="39">
        <v>0.5</v>
      </c>
      <c r="S6905" s="41" t="s">
        <v>57</v>
      </c>
      <c r="T6905" s="35" t="s">
        <v>8</v>
      </c>
      <c r="U6905" s="35" t="s">
        <v>84</v>
      </c>
    </row>
    <row r="6906" spans="1:21" ht="15.65" customHeight="1" x14ac:dyDescent="0.35">
      <c r="A6906" s="35" t="s">
        <v>1292</v>
      </c>
      <c r="B6906" s="36">
        <v>30023</v>
      </c>
      <c r="D6906" s="53" t="s">
        <v>118</v>
      </c>
      <c r="E6906" s="39">
        <v>1</v>
      </c>
      <c r="F6906" s="29" t="s">
        <v>4083</v>
      </c>
      <c r="H6906" s="80">
        <v>213</v>
      </c>
      <c r="I6906" s="43" t="str">
        <f>IFERROR(VLOOKUP(H6906,#REF!,2,FALSE),"")</f>
        <v/>
      </c>
      <c r="J6906" s="39">
        <v>1</v>
      </c>
      <c r="K6906" s="41" t="s">
        <v>61</v>
      </c>
      <c r="L6906" s="39">
        <v>1</v>
      </c>
      <c r="M6906" s="54" t="s">
        <v>1723</v>
      </c>
      <c r="N6906" s="54" t="s">
        <v>1723</v>
      </c>
      <c r="P6906" s="79">
        <v>189</v>
      </c>
      <c r="Q6906" s="56" t="str">
        <f>IFERROR(VLOOKUP(P6906,#REF!,2,FALSE),"")</f>
        <v/>
      </c>
      <c r="R6906" s="39">
        <v>0</v>
      </c>
      <c r="S6906" s="41" t="s">
        <v>57</v>
      </c>
      <c r="T6906" s="35" t="s">
        <v>8</v>
      </c>
      <c r="U6906" s="35" t="s">
        <v>83</v>
      </c>
    </row>
    <row r="6907" spans="1:21" ht="15.65" customHeight="1" x14ac:dyDescent="0.35">
      <c r="A6907" s="35" t="s">
        <v>1292</v>
      </c>
      <c r="B6907" s="36">
        <v>30023</v>
      </c>
      <c r="D6907" s="53" t="s">
        <v>118</v>
      </c>
      <c r="E6907" s="39">
        <v>2</v>
      </c>
      <c r="F6907" s="30" t="s">
        <v>4074</v>
      </c>
      <c r="H6907" s="80">
        <v>196</v>
      </c>
      <c r="I6907" s="43" t="str">
        <f>IFERROR(VLOOKUP(H6907,#REF!,2,FALSE),"")</f>
        <v/>
      </c>
      <c r="J6907" s="39">
        <v>0.5</v>
      </c>
      <c r="K6907" s="41" t="s">
        <v>61</v>
      </c>
      <c r="L6907" s="39">
        <v>2</v>
      </c>
      <c r="M6907" s="60" t="s">
        <v>199</v>
      </c>
      <c r="N6907" s="60" t="s">
        <v>199</v>
      </c>
      <c r="P6907" s="79">
        <v>181</v>
      </c>
      <c r="Q6907" s="56" t="str">
        <f>IFERROR(VLOOKUP(P6907,#REF!,2,FALSE),"")</f>
        <v/>
      </c>
      <c r="R6907" s="39">
        <v>0.5</v>
      </c>
      <c r="S6907" s="41" t="s">
        <v>57</v>
      </c>
      <c r="T6907" s="35" t="s">
        <v>8</v>
      </c>
      <c r="U6907" s="35" t="s">
        <v>83</v>
      </c>
    </row>
    <row r="6908" spans="1:21" ht="15.65" customHeight="1" x14ac:dyDescent="0.35">
      <c r="A6908" s="35" t="s">
        <v>1292</v>
      </c>
      <c r="B6908" s="36">
        <v>30023</v>
      </c>
      <c r="D6908" s="53" t="s">
        <v>118</v>
      </c>
      <c r="E6908" s="39">
        <v>3</v>
      </c>
      <c r="F6908" s="29" t="s">
        <v>4078</v>
      </c>
      <c r="H6908" s="80">
        <v>187</v>
      </c>
      <c r="I6908" s="43" t="str">
        <f>IFERROR(VLOOKUP(H6908,#REF!,2,FALSE),"")</f>
        <v/>
      </c>
      <c r="J6908" s="39">
        <v>0</v>
      </c>
      <c r="K6908" s="41" t="s">
        <v>61</v>
      </c>
      <c r="L6908" s="39">
        <v>3</v>
      </c>
      <c r="M6908" s="57" t="s">
        <v>4391</v>
      </c>
      <c r="N6908" s="57" t="s">
        <v>4391</v>
      </c>
      <c r="P6908" s="79">
        <v>174</v>
      </c>
      <c r="Q6908" s="56" t="str">
        <f>IFERROR(VLOOKUP(P6908,#REF!,2,FALSE),"")</f>
        <v/>
      </c>
      <c r="R6908" s="39">
        <v>1</v>
      </c>
      <c r="S6908" s="41" t="s">
        <v>57</v>
      </c>
      <c r="T6908" s="35" t="s">
        <v>8</v>
      </c>
      <c r="U6908" s="35" t="s">
        <v>83</v>
      </c>
    </row>
    <row r="6909" spans="1:21" ht="15.65" customHeight="1" x14ac:dyDescent="0.35">
      <c r="A6909" s="35" t="s">
        <v>1292</v>
      </c>
      <c r="B6909" s="36">
        <v>30023</v>
      </c>
      <c r="D6909" s="53" t="s">
        <v>118</v>
      </c>
      <c r="E6909" s="39">
        <v>4</v>
      </c>
      <c r="F6909" s="29" t="s">
        <v>4073</v>
      </c>
      <c r="H6909" s="80">
        <v>186</v>
      </c>
      <c r="I6909" s="43" t="str">
        <f>IFERROR(VLOOKUP(H6909,#REF!,2,FALSE),"")</f>
        <v/>
      </c>
      <c r="J6909" s="39">
        <v>0</v>
      </c>
      <c r="K6909" s="41" t="s">
        <v>61</v>
      </c>
      <c r="L6909" s="39">
        <v>4</v>
      </c>
      <c r="M6909" s="54" t="s">
        <v>666</v>
      </c>
      <c r="N6909" s="54" t="s">
        <v>666</v>
      </c>
      <c r="P6909" s="79">
        <v>169</v>
      </c>
      <c r="Q6909" s="56" t="str">
        <f>IFERROR(VLOOKUP(P6909,#REF!,2,FALSE),"")</f>
        <v/>
      </c>
      <c r="R6909" s="39">
        <v>1</v>
      </c>
      <c r="S6909" s="41" t="s">
        <v>57</v>
      </c>
      <c r="T6909" s="35" t="s">
        <v>8</v>
      </c>
      <c r="U6909" s="35" t="s">
        <v>83</v>
      </c>
    </row>
    <row r="6910" spans="1:21" ht="15.65" customHeight="1" x14ac:dyDescent="0.35">
      <c r="A6910" s="35" t="s">
        <v>1292</v>
      </c>
      <c r="B6910" s="36">
        <v>30023</v>
      </c>
      <c r="D6910" s="53" t="s">
        <v>118</v>
      </c>
      <c r="E6910" s="39">
        <v>5</v>
      </c>
      <c r="F6910" s="30" t="s">
        <v>663</v>
      </c>
      <c r="H6910" s="80">
        <v>186</v>
      </c>
      <c r="I6910" s="43" t="str">
        <f>IFERROR(VLOOKUP(H6910,#REF!,2,FALSE),"")</f>
        <v/>
      </c>
      <c r="J6910" s="39">
        <v>1</v>
      </c>
      <c r="K6910" s="41" t="s">
        <v>61</v>
      </c>
      <c r="L6910" s="39">
        <v>5</v>
      </c>
      <c r="M6910" s="54" t="s">
        <v>1320</v>
      </c>
      <c r="N6910" s="54" t="s">
        <v>1320</v>
      </c>
      <c r="P6910" s="79">
        <v>173</v>
      </c>
      <c r="Q6910" s="56" t="str">
        <f>IFERROR(VLOOKUP(P6910,#REF!,2,FALSE),"")</f>
        <v/>
      </c>
      <c r="R6910" s="39">
        <v>0</v>
      </c>
      <c r="S6910" s="41" t="s">
        <v>57</v>
      </c>
      <c r="T6910" s="35" t="s">
        <v>8</v>
      </c>
      <c r="U6910" s="35" t="s">
        <v>83</v>
      </c>
    </row>
    <row r="6911" spans="1:21" ht="15.65" customHeight="1" x14ac:dyDescent="0.35">
      <c r="A6911" s="35" t="s">
        <v>1292</v>
      </c>
      <c r="B6911" s="36">
        <v>30023</v>
      </c>
      <c r="D6911" s="53" t="s">
        <v>118</v>
      </c>
      <c r="E6911" s="39">
        <v>6</v>
      </c>
      <c r="F6911" s="57" t="s">
        <v>3536</v>
      </c>
      <c r="H6911" s="80">
        <v>181</v>
      </c>
      <c r="I6911" s="43" t="str">
        <f>IFERROR(VLOOKUP(H6911,#REF!,2,FALSE),"")</f>
        <v/>
      </c>
      <c r="J6911" s="39">
        <v>1</v>
      </c>
      <c r="K6911" s="41" t="s">
        <v>61</v>
      </c>
      <c r="L6911" s="39">
        <v>6</v>
      </c>
      <c r="M6911" s="60" t="s">
        <v>204</v>
      </c>
      <c r="N6911" s="60" t="s">
        <v>204</v>
      </c>
      <c r="P6911" s="79">
        <v>173</v>
      </c>
      <c r="Q6911" s="56" t="str">
        <f>IFERROR(VLOOKUP(P6911,#REF!,2,FALSE),"")</f>
        <v/>
      </c>
      <c r="R6911" s="39">
        <v>0</v>
      </c>
      <c r="S6911" s="41" t="s">
        <v>57</v>
      </c>
      <c r="T6911" s="35" t="s">
        <v>8</v>
      </c>
      <c r="U6911" s="35" t="s">
        <v>83</v>
      </c>
    </row>
    <row r="6912" spans="1:21" ht="15.65" customHeight="1" x14ac:dyDescent="0.35">
      <c r="A6912" s="35" t="s">
        <v>1292</v>
      </c>
      <c r="B6912" s="36">
        <v>30023</v>
      </c>
      <c r="D6912" s="53" t="s">
        <v>118</v>
      </c>
      <c r="E6912" s="39">
        <v>7</v>
      </c>
      <c r="F6912" s="29" t="s">
        <v>3798</v>
      </c>
      <c r="H6912" s="80">
        <v>180</v>
      </c>
      <c r="I6912" s="43" t="str">
        <f>IFERROR(VLOOKUP(H6912,#REF!,2,FALSE),"")</f>
        <v/>
      </c>
      <c r="J6912" s="39">
        <v>1</v>
      </c>
      <c r="K6912" s="41" t="s">
        <v>61</v>
      </c>
      <c r="L6912" s="39">
        <v>7</v>
      </c>
      <c r="M6912" s="54" t="s">
        <v>1321</v>
      </c>
      <c r="N6912" s="54" t="s">
        <v>1321</v>
      </c>
      <c r="P6912" s="79"/>
      <c r="Q6912" s="56" t="str">
        <f>IFERROR(VLOOKUP(P6912,#REF!,2,FALSE),"")</f>
        <v/>
      </c>
      <c r="R6912" s="39">
        <v>0</v>
      </c>
      <c r="S6912" s="41" t="s">
        <v>57</v>
      </c>
      <c r="T6912" s="35" t="s">
        <v>8</v>
      </c>
      <c r="U6912" s="35" t="s">
        <v>83</v>
      </c>
    </row>
    <row r="6913" spans="1:21" ht="15.65" customHeight="1" x14ac:dyDescent="0.35">
      <c r="A6913" s="35" t="s">
        <v>1292</v>
      </c>
      <c r="B6913" s="36">
        <v>30023</v>
      </c>
      <c r="D6913" s="53" t="s">
        <v>118</v>
      </c>
      <c r="E6913" s="39">
        <v>8</v>
      </c>
      <c r="F6913" s="30" t="s">
        <v>1264</v>
      </c>
      <c r="H6913" s="80">
        <v>175</v>
      </c>
      <c r="I6913" s="43" t="str">
        <f>IFERROR(VLOOKUP(H6913,#REF!,2,FALSE),"")</f>
        <v/>
      </c>
      <c r="J6913" s="39">
        <v>0</v>
      </c>
      <c r="K6913" s="41" t="s">
        <v>61</v>
      </c>
      <c r="L6913" s="39">
        <v>8</v>
      </c>
      <c r="M6913" s="54" t="s">
        <v>2560</v>
      </c>
      <c r="N6913" s="54" t="s">
        <v>2560</v>
      </c>
      <c r="P6913" s="79">
        <v>169</v>
      </c>
      <c r="Q6913" s="56" t="str">
        <f>IFERROR(VLOOKUP(P6913,#REF!,2,FALSE),"")</f>
        <v/>
      </c>
      <c r="R6913" s="39">
        <v>1</v>
      </c>
      <c r="S6913" s="41" t="s">
        <v>57</v>
      </c>
      <c r="T6913" s="35" t="s">
        <v>8</v>
      </c>
      <c r="U6913" s="35" t="s">
        <v>83</v>
      </c>
    </row>
    <row r="6914" spans="1:21" ht="15.65" customHeight="1" x14ac:dyDescent="0.35">
      <c r="A6914" s="35" t="s">
        <v>1292</v>
      </c>
      <c r="B6914" s="36">
        <v>30023</v>
      </c>
      <c r="D6914" s="53" t="s">
        <v>118</v>
      </c>
      <c r="E6914" s="39">
        <v>9</v>
      </c>
      <c r="F6914" s="30" t="s">
        <v>387</v>
      </c>
      <c r="H6914" s="80">
        <v>175</v>
      </c>
      <c r="I6914" s="43" t="str">
        <f>IFERROR(VLOOKUP(H6914,#REF!,2,FALSE),"")</f>
        <v/>
      </c>
      <c r="J6914" s="39">
        <v>0</v>
      </c>
      <c r="K6914" s="41" t="s">
        <v>61</v>
      </c>
      <c r="L6914" s="39">
        <v>9</v>
      </c>
      <c r="M6914" s="60" t="s">
        <v>204</v>
      </c>
      <c r="N6914" s="60" t="s">
        <v>204</v>
      </c>
      <c r="P6914" s="79">
        <v>167</v>
      </c>
      <c r="Q6914" s="56" t="str">
        <f>IFERROR(VLOOKUP(P6914,#REF!,2,FALSE),"")</f>
        <v/>
      </c>
      <c r="R6914" s="39">
        <v>1</v>
      </c>
      <c r="S6914" s="41" t="s">
        <v>57</v>
      </c>
      <c r="T6914" s="35" t="s">
        <v>8</v>
      </c>
      <c r="U6914" s="35" t="s">
        <v>83</v>
      </c>
    </row>
    <row r="6915" spans="1:21" ht="15.65" customHeight="1" x14ac:dyDescent="0.35">
      <c r="A6915" s="35" t="s">
        <v>1292</v>
      </c>
      <c r="B6915" s="36">
        <v>30023</v>
      </c>
      <c r="D6915" s="53" t="s">
        <v>118</v>
      </c>
      <c r="E6915" s="39">
        <v>10</v>
      </c>
      <c r="F6915" s="30" t="s">
        <v>1393</v>
      </c>
      <c r="H6915" s="80">
        <v>174</v>
      </c>
      <c r="I6915" s="43" t="str">
        <f>IFERROR(VLOOKUP(H6915,#REF!,2,FALSE),"")</f>
        <v/>
      </c>
      <c r="J6915" s="39">
        <v>0</v>
      </c>
      <c r="K6915" s="41" t="s">
        <v>61</v>
      </c>
      <c r="L6915" s="39">
        <v>10</v>
      </c>
      <c r="M6915" s="54" t="s">
        <v>468</v>
      </c>
      <c r="N6915" s="54" t="s">
        <v>468</v>
      </c>
      <c r="P6915" s="79">
        <v>160</v>
      </c>
      <c r="Q6915" s="56" t="str">
        <f>IFERROR(VLOOKUP(P6915,#REF!,2,FALSE),"")</f>
        <v/>
      </c>
      <c r="R6915" s="39">
        <v>1</v>
      </c>
      <c r="S6915" s="41" t="s">
        <v>57</v>
      </c>
      <c r="T6915" s="35" t="s">
        <v>8</v>
      </c>
      <c r="U6915" s="35" t="s">
        <v>83</v>
      </c>
    </row>
    <row r="6916" spans="1:21" ht="15.65" customHeight="1" x14ac:dyDescent="0.35">
      <c r="A6916" s="35" t="s">
        <v>1292</v>
      </c>
      <c r="B6916" s="36">
        <v>30023</v>
      </c>
      <c r="D6916" s="53" t="s">
        <v>118</v>
      </c>
      <c r="E6916" s="39">
        <v>11</v>
      </c>
      <c r="F6916" s="30" t="s">
        <v>4091</v>
      </c>
      <c r="H6916" s="80">
        <v>174</v>
      </c>
      <c r="I6916" s="43" t="str">
        <f>IFERROR(VLOOKUP(H6916,#REF!,2,FALSE),"")</f>
        <v/>
      </c>
      <c r="J6916" s="39">
        <v>0.5</v>
      </c>
      <c r="K6916" s="41" t="s">
        <v>61</v>
      </c>
      <c r="L6916" s="39">
        <v>11</v>
      </c>
      <c r="M6916" s="54" t="s">
        <v>418</v>
      </c>
      <c r="N6916" s="54" t="s">
        <v>418</v>
      </c>
      <c r="P6916" s="79">
        <v>160</v>
      </c>
      <c r="Q6916" s="56" t="str">
        <f>IFERROR(VLOOKUP(P6916,#REF!,2,FALSE),"")</f>
        <v/>
      </c>
      <c r="R6916" s="39">
        <v>0.5</v>
      </c>
      <c r="S6916" s="41" t="s">
        <v>57</v>
      </c>
      <c r="T6916" s="35" t="s">
        <v>8</v>
      </c>
      <c r="U6916" s="35" t="s">
        <v>83</v>
      </c>
    </row>
    <row r="6917" spans="1:21" ht="15.65" customHeight="1" x14ac:dyDescent="0.35">
      <c r="A6917" s="35" t="s">
        <v>1292</v>
      </c>
      <c r="B6917" s="36">
        <v>30023</v>
      </c>
      <c r="D6917" s="53" t="s">
        <v>118</v>
      </c>
      <c r="E6917" s="39">
        <v>12</v>
      </c>
      <c r="F6917" s="30" t="s">
        <v>626</v>
      </c>
      <c r="H6917" s="80">
        <v>169</v>
      </c>
      <c r="I6917" s="43" t="str">
        <f>IFERROR(VLOOKUP(H6917,#REF!,2,FALSE),"")</f>
        <v/>
      </c>
      <c r="J6917" s="39">
        <v>1</v>
      </c>
      <c r="K6917" s="41" t="s">
        <v>61</v>
      </c>
      <c r="L6917" s="39">
        <v>12</v>
      </c>
      <c r="M6917" s="54" t="s">
        <v>420</v>
      </c>
      <c r="N6917" s="54" t="s">
        <v>420</v>
      </c>
      <c r="P6917" s="79">
        <v>165</v>
      </c>
      <c r="Q6917" s="56" t="str">
        <f>IFERROR(VLOOKUP(P6917,#REF!,2,FALSE),"")</f>
        <v/>
      </c>
      <c r="R6917" s="39">
        <v>0</v>
      </c>
      <c r="S6917" s="41" t="s">
        <v>57</v>
      </c>
      <c r="T6917" s="35" t="s">
        <v>8</v>
      </c>
      <c r="U6917" s="35" t="s">
        <v>83</v>
      </c>
    </row>
    <row r="6918" spans="1:21" ht="15.65" customHeight="1" x14ac:dyDescent="0.35">
      <c r="A6918" s="35" t="s">
        <v>1292</v>
      </c>
      <c r="B6918" s="36">
        <v>30023</v>
      </c>
      <c r="D6918" s="53" t="s">
        <v>118</v>
      </c>
      <c r="E6918" s="39">
        <v>13</v>
      </c>
      <c r="F6918" s="29" t="s">
        <v>391</v>
      </c>
      <c r="H6918" s="79" t="s">
        <v>593</v>
      </c>
      <c r="I6918" s="43" t="str">
        <f>IFERROR(VLOOKUP(H6918,#REF!,2,FALSE),"")</f>
        <v/>
      </c>
      <c r="J6918" s="39">
        <v>0</v>
      </c>
      <c r="K6918" s="41" t="s">
        <v>61</v>
      </c>
      <c r="L6918" s="39">
        <v>13</v>
      </c>
      <c r="M6918" s="54" t="s">
        <v>419</v>
      </c>
      <c r="N6918" s="54" t="s">
        <v>419</v>
      </c>
      <c r="P6918" s="79">
        <v>161</v>
      </c>
      <c r="Q6918" s="56" t="str">
        <f>IFERROR(VLOOKUP(P6918,#REF!,2,FALSE),"")</f>
        <v/>
      </c>
      <c r="R6918" s="39">
        <v>1</v>
      </c>
      <c r="S6918" s="41" t="s">
        <v>57</v>
      </c>
      <c r="T6918" s="35" t="s">
        <v>8</v>
      </c>
      <c r="U6918" s="35" t="s">
        <v>83</v>
      </c>
    </row>
    <row r="6919" spans="1:21" ht="15.65" customHeight="1" x14ac:dyDescent="0.35">
      <c r="A6919" s="35" t="s">
        <v>1292</v>
      </c>
      <c r="B6919" s="36">
        <v>30023</v>
      </c>
      <c r="D6919" s="53" t="s">
        <v>118</v>
      </c>
      <c r="E6919" s="39">
        <v>14</v>
      </c>
      <c r="F6919" s="30" t="s">
        <v>1284</v>
      </c>
      <c r="H6919" s="80">
        <v>162</v>
      </c>
      <c r="I6919" s="43" t="str">
        <f>IFERROR(VLOOKUP(H6919,#REF!,2,FALSE),"")</f>
        <v/>
      </c>
      <c r="J6919" s="39">
        <v>1</v>
      </c>
      <c r="K6919" s="41" t="s">
        <v>61</v>
      </c>
      <c r="L6919" s="39">
        <v>14</v>
      </c>
      <c r="M6919" s="54" t="s">
        <v>1322</v>
      </c>
      <c r="N6919" s="54" t="s">
        <v>1322</v>
      </c>
      <c r="P6919" s="79">
        <v>162</v>
      </c>
      <c r="Q6919" s="56" t="str">
        <f>IFERROR(VLOOKUP(P6919,#REF!,2,FALSE),"")</f>
        <v/>
      </c>
      <c r="R6919" s="39">
        <v>0</v>
      </c>
      <c r="S6919" s="41" t="s">
        <v>57</v>
      </c>
      <c r="T6919" s="35" t="s">
        <v>8</v>
      </c>
      <c r="U6919" s="35" t="s">
        <v>83</v>
      </c>
    </row>
    <row r="6920" spans="1:21" ht="15.65" customHeight="1" x14ac:dyDescent="0.35">
      <c r="A6920" s="35" t="s">
        <v>1292</v>
      </c>
      <c r="B6920" s="36">
        <v>30023</v>
      </c>
      <c r="D6920" s="53" t="s">
        <v>118</v>
      </c>
      <c r="E6920" s="39">
        <v>15</v>
      </c>
      <c r="F6920" s="30" t="s">
        <v>672</v>
      </c>
      <c r="H6920" s="80">
        <v>162</v>
      </c>
      <c r="I6920" s="43" t="str">
        <f>IFERROR(VLOOKUP(H6920,#REF!,2,FALSE),"")</f>
        <v/>
      </c>
      <c r="J6920" s="39">
        <v>1</v>
      </c>
      <c r="K6920" s="41" t="s">
        <v>61</v>
      </c>
      <c r="L6920" s="39">
        <v>15</v>
      </c>
      <c r="M6920" s="67" t="s">
        <v>569</v>
      </c>
      <c r="N6920" s="67" t="s">
        <v>569</v>
      </c>
      <c r="P6920" s="79">
        <v>159</v>
      </c>
      <c r="Q6920" s="56" t="str">
        <f>IFERROR(VLOOKUP(P6920,#REF!,2,FALSE),"")</f>
        <v/>
      </c>
      <c r="R6920" s="39">
        <v>0</v>
      </c>
      <c r="S6920" s="41" t="s">
        <v>57</v>
      </c>
      <c r="T6920" s="35" t="s">
        <v>8</v>
      </c>
      <c r="U6920" s="35" t="s">
        <v>83</v>
      </c>
    </row>
    <row r="6921" spans="1:21" ht="15.65" customHeight="1" x14ac:dyDescent="0.35">
      <c r="A6921" s="35" t="s">
        <v>1292</v>
      </c>
      <c r="B6921" s="36">
        <v>30023</v>
      </c>
      <c r="D6921" s="53" t="s">
        <v>118</v>
      </c>
      <c r="E6921" s="39">
        <v>16</v>
      </c>
      <c r="F6921" s="30" t="s">
        <v>399</v>
      </c>
      <c r="H6921" s="80">
        <v>165</v>
      </c>
      <c r="I6921" s="43" t="str">
        <f>IFERROR(VLOOKUP(H6921,#REF!,2,FALSE),"")</f>
        <v/>
      </c>
      <c r="J6921" s="39">
        <v>1</v>
      </c>
      <c r="K6921" s="41" t="s">
        <v>61</v>
      </c>
      <c r="L6921" s="39">
        <v>16</v>
      </c>
      <c r="M6921" s="54" t="s">
        <v>421</v>
      </c>
      <c r="N6921" s="54" t="s">
        <v>421</v>
      </c>
      <c r="P6921" s="79">
        <v>153</v>
      </c>
      <c r="Q6921" s="56" t="str">
        <f>IFERROR(VLOOKUP(P6921,#REF!,2,FALSE),"")</f>
        <v/>
      </c>
      <c r="R6921" s="39">
        <v>0</v>
      </c>
      <c r="S6921" s="41" t="s">
        <v>57</v>
      </c>
      <c r="T6921" s="35" t="s">
        <v>8</v>
      </c>
      <c r="U6921" s="35" t="s">
        <v>83</v>
      </c>
    </row>
    <row r="6922" spans="1:21" ht="15.65" customHeight="1" x14ac:dyDescent="0.35">
      <c r="A6922" s="35" t="s">
        <v>1292</v>
      </c>
      <c r="B6922" s="36">
        <v>30023</v>
      </c>
      <c r="D6922" s="35" t="s">
        <v>951</v>
      </c>
      <c r="E6922" s="39">
        <v>1</v>
      </c>
      <c r="F6922" s="29" t="s">
        <v>4086</v>
      </c>
      <c r="H6922" s="80">
        <v>157</v>
      </c>
      <c r="I6922" s="43" t="str">
        <f>IFERROR(VLOOKUP(H6922,#REF!,2,FALSE),"")</f>
        <v/>
      </c>
      <c r="J6922" s="39">
        <v>1</v>
      </c>
      <c r="K6922" s="41" t="s">
        <v>62</v>
      </c>
      <c r="L6922" s="39">
        <v>1</v>
      </c>
      <c r="M6922" s="54" t="s">
        <v>1272</v>
      </c>
      <c r="N6922" s="54" t="s">
        <v>1272</v>
      </c>
      <c r="P6922" s="79">
        <v>160</v>
      </c>
      <c r="Q6922" s="56" t="str">
        <f>IFERROR(VLOOKUP(P6922,#REF!,2,FALSE),"")</f>
        <v/>
      </c>
      <c r="R6922" s="39">
        <v>0</v>
      </c>
      <c r="S6922" s="41" t="s">
        <v>57</v>
      </c>
      <c r="T6922" s="35" t="s">
        <v>8</v>
      </c>
      <c r="U6922" s="35" t="s">
        <v>84</v>
      </c>
    </row>
    <row r="6923" spans="1:21" ht="15.65" customHeight="1" x14ac:dyDescent="0.35">
      <c r="A6923" s="35" t="s">
        <v>1292</v>
      </c>
      <c r="B6923" s="36">
        <v>30023</v>
      </c>
      <c r="D6923" s="35" t="s">
        <v>951</v>
      </c>
      <c r="E6923" s="39">
        <v>2</v>
      </c>
      <c r="F6923" s="30" t="s">
        <v>401</v>
      </c>
      <c r="H6923" s="80">
        <v>152</v>
      </c>
      <c r="I6923" s="43" t="str">
        <f>IFERROR(VLOOKUP(H6923,#REF!,2,FALSE),"")</f>
        <v/>
      </c>
      <c r="J6923" s="39">
        <v>0</v>
      </c>
      <c r="K6923" s="41" t="s">
        <v>62</v>
      </c>
      <c r="L6923" s="39">
        <v>2</v>
      </c>
      <c r="M6923" s="54" t="s">
        <v>417</v>
      </c>
      <c r="N6923" s="54" t="s">
        <v>417</v>
      </c>
      <c r="P6923" s="79">
        <v>158</v>
      </c>
      <c r="Q6923" s="56" t="str">
        <f>IFERROR(VLOOKUP(P6923,#REF!,2,FALSE),"")</f>
        <v/>
      </c>
      <c r="R6923" s="39">
        <v>1</v>
      </c>
      <c r="S6923" s="41" t="s">
        <v>57</v>
      </c>
      <c r="T6923" s="35" t="s">
        <v>8</v>
      </c>
      <c r="U6923" s="35" t="s">
        <v>84</v>
      </c>
    </row>
    <row r="6924" spans="1:21" ht="15.65" customHeight="1" x14ac:dyDescent="0.35">
      <c r="A6924" s="35" t="s">
        <v>1292</v>
      </c>
      <c r="B6924" s="36">
        <v>30023</v>
      </c>
      <c r="D6924" s="35" t="s">
        <v>951</v>
      </c>
      <c r="E6924" s="39">
        <v>3</v>
      </c>
      <c r="F6924" s="29" t="s">
        <v>4071</v>
      </c>
      <c r="H6924" s="80">
        <v>156</v>
      </c>
      <c r="I6924" s="43" t="str">
        <f>IFERROR(VLOOKUP(H6924,#REF!,2,FALSE),"")</f>
        <v/>
      </c>
      <c r="J6924" s="39">
        <v>0.5</v>
      </c>
      <c r="K6924" s="41" t="s">
        <v>62</v>
      </c>
      <c r="L6924" s="39">
        <v>3</v>
      </c>
      <c r="M6924" s="54" t="s">
        <v>1748</v>
      </c>
      <c r="N6924" s="54" t="s">
        <v>1748</v>
      </c>
      <c r="P6924" s="79">
        <v>156</v>
      </c>
      <c r="Q6924" s="56" t="str">
        <f>IFERROR(VLOOKUP(P6924,#REF!,2,FALSE),"")</f>
        <v/>
      </c>
      <c r="R6924" s="39">
        <v>0.5</v>
      </c>
      <c r="S6924" s="41" t="s">
        <v>57</v>
      </c>
      <c r="T6924" s="35" t="s">
        <v>8</v>
      </c>
      <c r="U6924" s="35" t="s">
        <v>84</v>
      </c>
    </row>
    <row r="6925" spans="1:21" ht="15.65" customHeight="1" x14ac:dyDescent="0.35">
      <c r="A6925" s="35" t="s">
        <v>1292</v>
      </c>
      <c r="B6925" s="36">
        <v>30023</v>
      </c>
      <c r="D6925" s="35" t="s">
        <v>951</v>
      </c>
      <c r="E6925" s="39">
        <v>4</v>
      </c>
      <c r="F6925" s="30" t="s">
        <v>628</v>
      </c>
      <c r="H6925" s="80">
        <v>143</v>
      </c>
      <c r="I6925" s="43" t="str">
        <f>IFERROR(VLOOKUP(H6925,#REF!,2,FALSE),"")</f>
        <v/>
      </c>
      <c r="J6925" s="39">
        <v>1</v>
      </c>
      <c r="K6925" s="41" t="s">
        <v>62</v>
      </c>
      <c r="L6925" s="39">
        <v>4</v>
      </c>
      <c r="M6925" s="57" t="s">
        <v>2731</v>
      </c>
      <c r="N6925" s="57" t="s">
        <v>2731</v>
      </c>
      <c r="P6925" s="79">
        <v>155</v>
      </c>
      <c r="Q6925" s="56" t="str">
        <f>IFERROR(VLOOKUP(P6925,#REF!,2,FALSE),"")</f>
        <v/>
      </c>
      <c r="R6925" s="39">
        <v>0</v>
      </c>
      <c r="S6925" s="41" t="s">
        <v>57</v>
      </c>
      <c r="T6925" s="35" t="s">
        <v>8</v>
      </c>
      <c r="U6925" s="35" t="s">
        <v>84</v>
      </c>
    </row>
    <row r="6926" spans="1:21" ht="15.65" customHeight="1" x14ac:dyDescent="0.35">
      <c r="A6926" s="35" t="s">
        <v>1292</v>
      </c>
      <c r="B6926" s="36">
        <v>30023</v>
      </c>
      <c r="D6926" s="35" t="s">
        <v>951</v>
      </c>
      <c r="E6926" s="39">
        <v>5</v>
      </c>
      <c r="F6926" s="30" t="s">
        <v>1251</v>
      </c>
      <c r="H6926" s="80">
        <v>143</v>
      </c>
      <c r="I6926" s="43" t="str">
        <f>IFERROR(VLOOKUP(H6926,#REF!,2,FALSE),"")</f>
        <v/>
      </c>
      <c r="J6926" s="39">
        <v>0.5</v>
      </c>
      <c r="K6926" s="41" t="s">
        <v>62</v>
      </c>
      <c r="L6926" s="39">
        <v>5</v>
      </c>
      <c r="M6926" s="54" t="s">
        <v>1219</v>
      </c>
      <c r="N6926" s="54" t="s">
        <v>1219</v>
      </c>
      <c r="P6926" s="79">
        <v>154</v>
      </c>
      <c r="Q6926" s="56" t="str">
        <f>IFERROR(VLOOKUP(P6926,#REF!,2,FALSE),"")</f>
        <v/>
      </c>
      <c r="R6926" s="39">
        <v>0.5</v>
      </c>
      <c r="S6926" s="41" t="s">
        <v>57</v>
      </c>
      <c r="T6926" s="35" t="s">
        <v>8</v>
      </c>
      <c r="U6926" s="35" t="s">
        <v>84</v>
      </c>
    </row>
    <row r="6927" spans="1:21" ht="15.65" customHeight="1" x14ac:dyDescent="0.35">
      <c r="A6927" s="35" t="s">
        <v>1292</v>
      </c>
      <c r="B6927" s="36">
        <v>30023</v>
      </c>
      <c r="D6927" s="35" t="s">
        <v>951</v>
      </c>
      <c r="E6927" s="39">
        <v>6</v>
      </c>
      <c r="F6927" s="30" t="s">
        <v>595</v>
      </c>
      <c r="H6927" s="80">
        <v>140</v>
      </c>
      <c r="I6927" s="43" t="str">
        <f>IFERROR(VLOOKUP(H6927,#REF!,2,FALSE),"")</f>
        <v/>
      </c>
      <c r="J6927" s="39">
        <v>0.5</v>
      </c>
      <c r="K6927" s="41" t="s">
        <v>62</v>
      </c>
      <c r="L6927" s="39">
        <v>6</v>
      </c>
      <c r="M6927" s="97" t="s">
        <v>4174</v>
      </c>
      <c r="N6927" s="97" t="s">
        <v>4174</v>
      </c>
      <c r="P6927" s="79">
        <v>151</v>
      </c>
      <c r="Q6927" s="56" t="str">
        <f>IFERROR(VLOOKUP(P6927,#REF!,2,FALSE),"")</f>
        <v/>
      </c>
      <c r="R6927" s="39">
        <v>0.5</v>
      </c>
      <c r="S6927" s="41" t="s">
        <v>57</v>
      </c>
      <c r="T6927" s="35" t="s">
        <v>8</v>
      </c>
      <c r="U6927" s="35" t="s">
        <v>84</v>
      </c>
    </row>
    <row r="6928" spans="1:21" ht="15.65" customHeight="1" x14ac:dyDescent="0.35">
      <c r="A6928" s="35" t="s">
        <v>1292</v>
      </c>
      <c r="B6928" s="36">
        <v>30023</v>
      </c>
      <c r="D6928" s="35" t="s">
        <v>951</v>
      </c>
      <c r="E6928" s="39">
        <v>7</v>
      </c>
      <c r="F6928" s="30" t="s">
        <v>1285</v>
      </c>
      <c r="H6928" s="80">
        <v>140</v>
      </c>
      <c r="I6928" s="43" t="str">
        <f>IFERROR(VLOOKUP(H6928,#REF!,2,FALSE),"")</f>
        <v/>
      </c>
      <c r="J6928" s="39">
        <v>0.5</v>
      </c>
      <c r="K6928" s="41" t="s">
        <v>62</v>
      </c>
      <c r="L6928" s="39">
        <v>7</v>
      </c>
      <c r="M6928" s="54" t="s">
        <v>1248</v>
      </c>
      <c r="N6928" s="54" t="s">
        <v>1248</v>
      </c>
      <c r="P6928" s="79">
        <v>150</v>
      </c>
      <c r="Q6928" s="56" t="str">
        <f>IFERROR(VLOOKUP(P6928,#REF!,2,FALSE),"")</f>
        <v/>
      </c>
      <c r="R6928" s="39">
        <v>0.5</v>
      </c>
      <c r="S6928" s="41" t="s">
        <v>57</v>
      </c>
      <c r="T6928" s="35" t="s">
        <v>8</v>
      </c>
      <c r="U6928" s="35" t="s">
        <v>84</v>
      </c>
    </row>
    <row r="6929" spans="1:21" ht="15.65" customHeight="1" x14ac:dyDescent="0.35">
      <c r="A6929" s="35" t="s">
        <v>1292</v>
      </c>
      <c r="B6929" s="36">
        <v>30023</v>
      </c>
      <c r="D6929" s="35" t="s">
        <v>951</v>
      </c>
      <c r="E6929" s="39">
        <v>8</v>
      </c>
      <c r="F6929" s="66" t="s">
        <v>3402</v>
      </c>
      <c r="H6929" s="80">
        <v>139</v>
      </c>
      <c r="I6929" s="43" t="str">
        <f>IFERROR(VLOOKUP(H6929,#REF!,2,FALSE),"")</f>
        <v/>
      </c>
      <c r="J6929" s="39">
        <v>0</v>
      </c>
      <c r="K6929" s="41" t="s">
        <v>62</v>
      </c>
      <c r="L6929" s="39">
        <v>8</v>
      </c>
      <c r="M6929" s="60" t="s">
        <v>305</v>
      </c>
      <c r="N6929" s="60" t="s">
        <v>305</v>
      </c>
      <c r="P6929" s="79">
        <v>147</v>
      </c>
      <c r="Q6929" s="56" t="str">
        <f>IFERROR(VLOOKUP(P6929,#REF!,2,FALSE),"")</f>
        <v/>
      </c>
      <c r="R6929" s="39">
        <v>1</v>
      </c>
      <c r="S6929" s="41" t="s">
        <v>57</v>
      </c>
      <c r="T6929" s="35" t="s">
        <v>8</v>
      </c>
      <c r="U6929" s="35" t="s">
        <v>84</v>
      </c>
    </row>
    <row r="6930" spans="1:21" ht="15.65" customHeight="1" x14ac:dyDescent="0.35">
      <c r="A6930" s="35" t="s">
        <v>1292</v>
      </c>
      <c r="B6930" s="36">
        <v>30023</v>
      </c>
      <c r="D6930" s="35" t="s">
        <v>951</v>
      </c>
      <c r="E6930" s="39">
        <v>9</v>
      </c>
      <c r="F6930" s="30" t="s">
        <v>1246</v>
      </c>
      <c r="H6930" s="80">
        <v>137</v>
      </c>
      <c r="I6930" s="43" t="str">
        <f>IFERROR(VLOOKUP(H6930,#REF!,2,FALSE),"")</f>
        <v/>
      </c>
      <c r="J6930" s="39">
        <v>0</v>
      </c>
      <c r="K6930" s="41" t="s">
        <v>62</v>
      </c>
      <c r="L6930" s="39">
        <v>9</v>
      </c>
      <c r="M6930" s="54" t="s">
        <v>1334</v>
      </c>
      <c r="N6930" s="54" t="s">
        <v>1334</v>
      </c>
      <c r="P6930" s="79">
        <v>147</v>
      </c>
      <c r="Q6930" s="56" t="str">
        <f>IFERROR(VLOOKUP(P6930,#REF!,2,FALSE),"")</f>
        <v/>
      </c>
      <c r="R6930" s="39">
        <v>1</v>
      </c>
      <c r="S6930" s="41" t="s">
        <v>57</v>
      </c>
      <c r="T6930" s="35" t="s">
        <v>8</v>
      </c>
      <c r="U6930" s="35" t="s">
        <v>84</v>
      </c>
    </row>
    <row r="6931" spans="1:21" ht="15.65" customHeight="1" x14ac:dyDescent="0.35">
      <c r="A6931" s="35" t="s">
        <v>1292</v>
      </c>
      <c r="B6931" s="36">
        <v>30023</v>
      </c>
      <c r="D6931" s="35" t="s">
        <v>951</v>
      </c>
      <c r="E6931" s="39">
        <v>10</v>
      </c>
      <c r="F6931" s="30" t="s">
        <v>1235</v>
      </c>
      <c r="H6931" s="80">
        <v>136</v>
      </c>
      <c r="I6931" s="43" t="str">
        <f>IFERROR(VLOOKUP(H6931,#REF!,2,FALSE),"")</f>
        <v/>
      </c>
      <c r="J6931" s="39">
        <v>0.5</v>
      </c>
      <c r="K6931" s="41" t="s">
        <v>62</v>
      </c>
      <c r="L6931" s="39">
        <v>10</v>
      </c>
      <c r="M6931" s="54" t="s">
        <v>1273</v>
      </c>
      <c r="N6931" s="54" t="s">
        <v>1273</v>
      </c>
      <c r="P6931" s="79" t="s">
        <v>998</v>
      </c>
      <c r="Q6931" s="56" t="str">
        <f>IFERROR(VLOOKUP(P6931,#REF!,2,FALSE),"")</f>
        <v/>
      </c>
      <c r="R6931" s="39">
        <v>0.5</v>
      </c>
      <c r="S6931" s="41" t="s">
        <v>57</v>
      </c>
      <c r="T6931" s="35" t="s">
        <v>8</v>
      </c>
      <c r="U6931" s="35" t="s">
        <v>84</v>
      </c>
    </row>
    <row r="6932" spans="1:21" ht="15.65" customHeight="1" x14ac:dyDescent="0.35">
      <c r="A6932" s="35" t="s">
        <v>1292</v>
      </c>
      <c r="B6932" s="36">
        <v>30023</v>
      </c>
      <c r="D6932" s="35" t="s">
        <v>951</v>
      </c>
      <c r="E6932" s="39">
        <v>11</v>
      </c>
      <c r="F6932" s="30" t="s">
        <v>1206</v>
      </c>
      <c r="H6932" s="80">
        <v>129</v>
      </c>
      <c r="I6932" s="43" t="str">
        <f>IFERROR(VLOOKUP(H6932,#REF!,2,FALSE),"")</f>
        <v/>
      </c>
      <c r="J6932" s="39">
        <v>1</v>
      </c>
      <c r="K6932" s="41" t="s">
        <v>62</v>
      </c>
      <c r="L6932" s="39">
        <v>11</v>
      </c>
      <c r="M6932" s="54" t="s">
        <v>1274</v>
      </c>
      <c r="N6932" s="54" t="s">
        <v>1274</v>
      </c>
      <c r="P6932" s="79">
        <v>145</v>
      </c>
      <c r="Q6932" s="56" t="str">
        <f>IFERROR(VLOOKUP(P6932,#REF!,2,FALSE),"")</f>
        <v/>
      </c>
      <c r="R6932" s="39">
        <v>0</v>
      </c>
      <c r="S6932" s="41" t="s">
        <v>57</v>
      </c>
      <c r="T6932" s="35" t="s">
        <v>8</v>
      </c>
      <c r="U6932" s="35" t="s">
        <v>84</v>
      </c>
    </row>
    <row r="6933" spans="1:21" ht="15.65" customHeight="1" x14ac:dyDescent="0.35">
      <c r="A6933" s="35" t="s">
        <v>1292</v>
      </c>
      <c r="B6933" s="36">
        <v>30023</v>
      </c>
      <c r="D6933" s="35" t="s">
        <v>951</v>
      </c>
      <c r="E6933" s="39">
        <v>12</v>
      </c>
      <c r="F6933" s="30" t="s">
        <v>1288</v>
      </c>
      <c r="H6933" s="80">
        <v>123</v>
      </c>
      <c r="I6933" s="43" t="str">
        <f>IFERROR(VLOOKUP(H6933,#REF!,2,FALSE),"")</f>
        <v/>
      </c>
      <c r="J6933" s="39">
        <v>0</v>
      </c>
      <c r="K6933" s="41" t="s">
        <v>62</v>
      </c>
      <c r="L6933" s="39">
        <v>12</v>
      </c>
      <c r="M6933" s="54" t="s">
        <v>1633</v>
      </c>
      <c r="N6933" s="54" t="s">
        <v>1633</v>
      </c>
      <c r="P6933" s="79">
        <v>143</v>
      </c>
      <c r="Q6933" s="56" t="str">
        <f>IFERROR(VLOOKUP(P6933,#REF!,2,FALSE),"")</f>
        <v/>
      </c>
      <c r="R6933" s="39">
        <v>1</v>
      </c>
      <c r="S6933" s="41" t="s">
        <v>57</v>
      </c>
      <c r="T6933" s="35" t="s">
        <v>8</v>
      </c>
      <c r="U6933" s="35" t="s">
        <v>84</v>
      </c>
    </row>
    <row r="6934" spans="1:21" ht="15.65" customHeight="1" x14ac:dyDescent="0.35">
      <c r="A6934" s="35" t="s">
        <v>1292</v>
      </c>
      <c r="B6934" s="36">
        <v>30023</v>
      </c>
      <c r="D6934" s="35" t="s">
        <v>951</v>
      </c>
      <c r="E6934" s="39">
        <v>13</v>
      </c>
      <c r="F6934" s="30" t="s">
        <v>1209</v>
      </c>
      <c r="H6934" s="80">
        <v>118</v>
      </c>
      <c r="I6934" s="43" t="str">
        <f>IFERROR(VLOOKUP(H6934,#REF!,2,FALSE),"")</f>
        <v/>
      </c>
      <c r="J6934" s="39">
        <v>0</v>
      </c>
      <c r="K6934" s="41" t="s">
        <v>62</v>
      </c>
      <c r="L6934" s="39">
        <v>13</v>
      </c>
      <c r="M6934" s="54" t="s">
        <v>1275</v>
      </c>
      <c r="N6934" s="54" t="s">
        <v>1275</v>
      </c>
      <c r="P6934" s="79" t="s">
        <v>998</v>
      </c>
      <c r="Q6934" s="56" t="str">
        <f>IFERROR(VLOOKUP(P6934,#REF!,2,FALSE),"")</f>
        <v/>
      </c>
      <c r="R6934" s="39">
        <v>1</v>
      </c>
      <c r="S6934" s="41" t="s">
        <v>57</v>
      </c>
      <c r="T6934" s="35" t="s">
        <v>8</v>
      </c>
      <c r="U6934" s="35" t="s">
        <v>84</v>
      </c>
    </row>
    <row r="6935" spans="1:21" ht="15.65" customHeight="1" x14ac:dyDescent="0.35">
      <c r="A6935" s="35" t="s">
        <v>1292</v>
      </c>
      <c r="B6935" s="36">
        <v>30023</v>
      </c>
      <c r="D6935" s="35" t="s">
        <v>951</v>
      </c>
      <c r="E6935" s="39">
        <v>14</v>
      </c>
      <c r="F6935" s="30" t="s">
        <v>1619</v>
      </c>
      <c r="H6935" s="80">
        <v>118</v>
      </c>
      <c r="I6935" s="43" t="str">
        <f>IFERROR(VLOOKUP(H6935,#REF!,2,FALSE),"")</f>
        <v/>
      </c>
      <c r="J6935" s="39">
        <v>0</v>
      </c>
      <c r="K6935" s="41" t="s">
        <v>62</v>
      </c>
      <c r="L6935" s="39">
        <v>14</v>
      </c>
      <c r="M6935" s="57" t="s">
        <v>3888</v>
      </c>
      <c r="N6935" s="57" t="s">
        <v>3888</v>
      </c>
      <c r="P6935" s="79">
        <v>136</v>
      </c>
      <c r="Q6935" s="56" t="str">
        <f>IFERROR(VLOOKUP(P6935,#REF!,2,FALSE),"")</f>
        <v/>
      </c>
      <c r="R6935" s="39">
        <v>1</v>
      </c>
      <c r="S6935" s="41" t="s">
        <v>57</v>
      </c>
      <c r="T6935" s="35" t="s">
        <v>8</v>
      </c>
      <c r="U6935" s="35" t="s">
        <v>84</v>
      </c>
    </row>
    <row r="6936" spans="1:21" ht="15.65" customHeight="1" x14ac:dyDescent="0.35">
      <c r="A6936" s="35" t="s">
        <v>1292</v>
      </c>
      <c r="B6936" s="36">
        <v>30023</v>
      </c>
      <c r="D6936" s="35" t="s">
        <v>951</v>
      </c>
      <c r="E6936" s="39">
        <v>15</v>
      </c>
      <c r="F6936" s="30" t="s">
        <v>1316</v>
      </c>
      <c r="H6936" s="80">
        <v>115</v>
      </c>
      <c r="I6936" s="43" t="str">
        <f>IFERROR(VLOOKUP(H6936,#REF!,2,FALSE),"")</f>
        <v/>
      </c>
      <c r="J6936" s="39">
        <v>0</v>
      </c>
      <c r="K6936" s="41" t="s">
        <v>62</v>
      </c>
      <c r="L6936" s="39">
        <v>15</v>
      </c>
      <c r="M6936" s="54" t="s">
        <v>1276</v>
      </c>
      <c r="N6936" s="54" t="s">
        <v>1276</v>
      </c>
      <c r="P6936" s="79">
        <v>126</v>
      </c>
      <c r="Q6936" s="56" t="str">
        <f>IFERROR(VLOOKUP(P6936,#REF!,2,FALSE),"")</f>
        <v/>
      </c>
      <c r="R6936" s="39">
        <v>1</v>
      </c>
      <c r="S6936" s="41" t="s">
        <v>57</v>
      </c>
      <c r="T6936" s="35" t="s">
        <v>8</v>
      </c>
      <c r="U6936" s="35" t="s">
        <v>84</v>
      </c>
    </row>
    <row r="6937" spans="1:21" ht="15.65" customHeight="1" x14ac:dyDescent="0.35">
      <c r="A6937" s="35" t="s">
        <v>1292</v>
      </c>
      <c r="B6937" s="36">
        <v>30023</v>
      </c>
      <c r="D6937" s="35" t="s">
        <v>951</v>
      </c>
      <c r="E6937" s="39">
        <v>16</v>
      </c>
      <c r="F6937" s="30" t="s">
        <v>1289</v>
      </c>
      <c r="H6937" s="80">
        <v>106</v>
      </c>
      <c r="I6937" s="43" t="str">
        <f>IFERROR(VLOOKUP(H6937,#REF!,2,FALSE),"")</f>
        <v/>
      </c>
      <c r="J6937" s="39">
        <v>0</v>
      </c>
      <c r="K6937" s="41" t="s">
        <v>62</v>
      </c>
      <c r="L6937" s="39">
        <v>16</v>
      </c>
      <c r="M6937" s="54" t="s">
        <v>1223</v>
      </c>
      <c r="N6937" s="54" t="s">
        <v>1223</v>
      </c>
      <c r="P6937" s="79">
        <v>133</v>
      </c>
      <c r="Q6937" s="56" t="str">
        <f>IFERROR(VLOOKUP(P6937,#REF!,2,FALSE),"")</f>
        <v/>
      </c>
      <c r="R6937" s="39">
        <v>1</v>
      </c>
      <c r="S6937" s="41" t="s">
        <v>57</v>
      </c>
      <c r="T6937" s="35" t="s">
        <v>8</v>
      </c>
      <c r="U6937" s="35" t="s">
        <v>84</v>
      </c>
    </row>
    <row r="6938" spans="1:21" ht="15.65" customHeight="1" x14ac:dyDescent="0.35">
      <c r="A6938" s="35" t="s">
        <v>1292</v>
      </c>
      <c r="B6938" s="36">
        <v>30080</v>
      </c>
      <c r="C6938" s="35" t="s">
        <v>959</v>
      </c>
      <c r="D6938" s="53" t="s">
        <v>118</v>
      </c>
      <c r="E6938" s="59">
        <v>1</v>
      </c>
      <c r="F6938" s="30" t="s">
        <v>4120</v>
      </c>
      <c r="H6938" s="81" t="s">
        <v>593</v>
      </c>
      <c r="I6938" s="43" t="str">
        <f>IFERROR(VLOOKUP(H6938,#REF!,2,FALSE),"")</f>
        <v/>
      </c>
      <c r="J6938" s="63">
        <v>0</v>
      </c>
      <c r="K6938" s="41" t="s">
        <v>2178</v>
      </c>
      <c r="L6938" s="59">
        <v>1</v>
      </c>
      <c r="M6938" s="60" t="s">
        <v>448</v>
      </c>
      <c r="N6938" s="60" t="s">
        <v>448</v>
      </c>
      <c r="O6938" s="47"/>
      <c r="P6938" s="43"/>
      <c r="Q6938" s="56" t="str">
        <f>IFERROR(VLOOKUP(P6938,#REF!,2,FALSE),"")</f>
        <v/>
      </c>
      <c r="R6938" s="63">
        <v>1</v>
      </c>
      <c r="S6938" s="41" t="s">
        <v>91</v>
      </c>
      <c r="T6938" s="35" t="s">
        <v>67</v>
      </c>
      <c r="U6938" s="35" t="s">
        <v>58</v>
      </c>
    </row>
    <row r="6939" spans="1:21" ht="15.65" customHeight="1" x14ac:dyDescent="0.35">
      <c r="A6939" s="35" t="s">
        <v>1292</v>
      </c>
      <c r="B6939" s="36">
        <v>30080</v>
      </c>
      <c r="C6939" s="35" t="s">
        <v>959</v>
      </c>
      <c r="D6939" s="53" t="s">
        <v>118</v>
      </c>
      <c r="E6939" s="59">
        <v>2</v>
      </c>
      <c r="F6939" s="30" t="s">
        <v>4074</v>
      </c>
      <c r="H6939" s="70">
        <v>196</v>
      </c>
      <c r="I6939" s="43" t="str">
        <f>IFERROR(VLOOKUP(H6939,#REF!,2,FALSE),"")</f>
        <v/>
      </c>
      <c r="J6939" s="63">
        <v>0</v>
      </c>
      <c r="K6939" s="41" t="s">
        <v>2178</v>
      </c>
      <c r="L6939" s="59">
        <v>2</v>
      </c>
      <c r="M6939" s="41" t="s">
        <v>449</v>
      </c>
      <c r="N6939" s="41" t="s">
        <v>449</v>
      </c>
      <c r="O6939" s="47"/>
      <c r="P6939" s="43"/>
      <c r="Q6939" s="56" t="str">
        <f>IFERROR(VLOOKUP(P6939,#REF!,2,FALSE),"")</f>
        <v/>
      </c>
      <c r="R6939" s="38">
        <v>1</v>
      </c>
      <c r="S6939" s="41" t="s">
        <v>91</v>
      </c>
      <c r="T6939" s="35" t="s">
        <v>67</v>
      </c>
      <c r="U6939" s="35" t="s">
        <v>58</v>
      </c>
    </row>
    <row r="6940" spans="1:21" ht="15.65" customHeight="1" x14ac:dyDescent="0.35">
      <c r="A6940" s="35" t="s">
        <v>1292</v>
      </c>
      <c r="B6940" s="36">
        <v>30080</v>
      </c>
      <c r="C6940" s="35" t="s">
        <v>959</v>
      </c>
      <c r="D6940" s="53" t="s">
        <v>118</v>
      </c>
      <c r="E6940" s="59">
        <v>3</v>
      </c>
      <c r="F6940" s="29" t="s">
        <v>4065</v>
      </c>
      <c r="H6940" s="70">
        <v>194</v>
      </c>
      <c r="I6940" s="43" t="str">
        <f>IFERROR(VLOOKUP(H6940,#REF!,2,FALSE),"")</f>
        <v/>
      </c>
      <c r="J6940" s="63">
        <v>0</v>
      </c>
      <c r="K6940" s="41" t="s">
        <v>2178</v>
      </c>
      <c r="L6940" s="59">
        <v>3</v>
      </c>
      <c r="M6940" s="60" t="s">
        <v>450</v>
      </c>
      <c r="N6940" s="60" t="s">
        <v>450</v>
      </c>
      <c r="O6940" s="47"/>
      <c r="P6940" s="43"/>
      <c r="Q6940" s="56" t="str">
        <f>IFERROR(VLOOKUP(P6940,#REF!,2,FALSE),"")</f>
        <v/>
      </c>
      <c r="R6940" s="63">
        <v>1</v>
      </c>
      <c r="S6940" s="41" t="s">
        <v>91</v>
      </c>
      <c r="T6940" s="35" t="s">
        <v>67</v>
      </c>
      <c r="U6940" s="35" t="s">
        <v>58</v>
      </c>
    </row>
    <row r="6941" spans="1:21" ht="15.65" customHeight="1" x14ac:dyDescent="0.35">
      <c r="A6941" s="35" t="s">
        <v>1292</v>
      </c>
      <c r="B6941" s="36">
        <v>30080</v>
      </c>
      <c r="C6941" s="35" t="s">
        <v>959</v>
      </c>
      <c r="D6941" s="53" t="s">
        <v>118</v>
      </c>
      <c r="E6941" s="59">
        <v>4</v>
      </c>
      <c r="F6941" s="29" t="s">
        <v>663</v>
      </c>
      <c r="H6941" s="70">
        <v>186</v>
      </c>
      <c r="I6941" s="43" t="str">
        <f>IFERROR(VLOOKUP(H6941,#REF!,2,FALSE),"")</f>
        <v/>
      </c>
      <c r="J6941" s="63">
        <v>0</v>
      </c>
      <c r="K6941" s="41" t="s">
        <v>2178</v>
      </c>
      <c r="L6941" s="59">
        <v>4</v>
      </c>
      <c r="M6941" s="60" t="s">
        <v>451</v>
      </c>
      <c r="N6941" s="60" t="s">
        <v>451</v>
      </c>
      <c r="O6941" s="47"/>
      <c r="P6941" s="43"/>
      <c r="Q6941" s="56" t="str">
        <f>IFERROR(VLOOKUP(P6941,#REF!,2,FALSE),"")</f>
        <v/>
      </c>
      <c r="R6941" s="63">
        <v>1</v>
      </c>
      <c r="S6941" s="41" t="s">
        <v>91</v>
      </c>
      <c r="T6941" s="35" t="s">
        <v>67</v>
      </c>
      <c r="U6941" s="35" t="s">
        <v>58</v>
      </c>
    </row>
    <row r="6942" spans="1:21" ht="15.65" customHeight="1" x14ac:dyDescent="0.35">
      <c r="A6942" s="35" t="s">
        <v>1292</v>
      </c>
      <c r="B6942" s="36">
        <v>30080</v>
      </c>
      <c r="C6942" s="35" t="s">
        <v>959</v>
      </c>
      <c r="D6942" s="53" t="s">
        <v>118</v>
      </c>
      <c r="E6942" s="59">
        <v>5</v>
      </c>
      <c r="F6942" s="29" t="s">
        <v>4073</v>
      </c>
      <c r="H6942" s="70">
        <v>186</v>
      </c>
      <c r="I6942" s="43" t="str">
        <f>IFERROR(VLOOKUP(H6942,#REF!,2,FALSE),"")</f>
        <v/>
      </c>
      <c r="J6942" s="63">
        <v>0.5</v>
      </c>
      <c r="K6942" s="41" t="s">
        <v>2178</v>
      </c>
      <c r="L6942" s="59">
        <v>5</v>
      </c>
      <c r="M6942" s="60" t="s">
        <v>452</v>
      </c>
      <c r="N6942" s="60" t="s">
        <v>452</v>
      </c>
      <c r="O6942" s="47"/>
      <c r="P6942" s="43"/>
      <c r="Q6942" s="56" t="str">
        <f>IFERROR(VLOOKUP(P6942,#REF!,2,FALSE),"")</f>
        <v/>
      </c>
      <c r="R6942" s="63">
        <v>0.5</v>
      </c>
      <c r="S6942" s="41" t="s">
        <v>91</v>
      </c>
      <c r="T6942" s="35" t="s">
        <v>67</v>
      </c>
      <c r="U6942" s="35" t="s">
        <v>58</v>
      </c>
    </row>
    <row r="6943" spans="1:21" ht="15.65" customHeight="1" x14ac:dyDescent="0.35">
      <c r="A6943" s="35" t="s">
        <v>1292</v>
      </c>
      <c r="B6943" s="36">
        <v>30080</v>
      </c>
      <c r="C6943" s="35" t="s">
        <v>959</v>
      </c>
      <c r="D6943" s="53" t="s">
        <v>118</v>
      </c>
      <c r="E6943" s="59">
        <v>6</v>
      </c>
      <c r="F6943" s="57" t="s">
        <v>3536</v>
      </c>
      <c r="H6943" s="80">
        <v>181</v>
      </c>
      <c r="I6943" s="43" t="str">
        <f>IFERROR(VLOOKUP(H6943,#REF!,2,FALSE),"")</f>
        <v/>
      </c>
      <c r="J6943" s="63">
        <v>0.5</v>
      </c>
      <c r="K6943" s="41" t="s">
        <v>2178</v>
      </c>
      <c r="L6943" s="59">
        <v>6</v>
      </c>
      <c r="M6943" s="60" t="s">
        <v>453</v>
      </c>
      <c r="N6943" s="60" t="s">
        <v>453</v>
      </c>
      <c r="O6943" s="47"/>
      <c r="P6943" s="43"/>
      <c r="Q6943" s="56" t="str">
        <f>IFERROR(VLOOKUP(P6943,#REF!,2,FALSE),"")</f>
        <v/>
      </c>
      <c r="R6943" s="63">
        <v>0.5</v>
      </c>
      <c r="S6943" s="41" t="s">
        <v>91</v>
      </c>
      <c r="T6943" s="35" t="s">
        <v>67</v>
      </c>
      <c r="U6943" s="35" t="s">
        <v>58</v>
      </c>
    </row>
    <row r="6944" spans="1:21" ht="15.65" customHeight="1" x14ac:dyDescent="0.35">
      <c r="A6944" s="35" t="s">
        <v>1292</v>
      </c>
      <c r="B6944" s="36">
        <v>30080</v>
      </c>
      <c r="C6944" s="35" t="s">
        <v>959</v>
      </c>
      <c r="D6944" s="53" t="s">
        <v>118</v>
      </c>
      <c r="E6944" s="59">
        <v>7</v>
      </c>
      <c r="F6944" s="29" t="s">
        <v>4097</v>
      </c>
      <c r="H6944" s="80">
        <v>180</v>
      </c>
      <c r="I6944" s="43" t="str">
        <f>IFERROR(VLOOKUP(H6944,#REF!,2,FALSE),"")</f>
        <v/>
      </c>
      <c r="J6944" s="63">
        <v>1</v>
      </c>
      <c r="K6944" s="41" t="s">
        <v>2178</v>
      </c>
      <c r="L6944" s="59">
        <v>7</v>
      </c>
      <c r="M6944" s="60" t="s">
        <v>454</v>
      </c>
      <c r="N6944" s="60" t="s">
        <v>454</v>
      </c>
      <c r="O6944" s="47"/>
      <c r="P6944" s="43"/>
      <c r="Q6944" s="56" t="str">
        <f>IFERROR(VLOOKUP(P6944,#REF!,2,FALSE),"")</f>
        <v/>
      </c>
      <c r="R6944" s="63">
        <v>0</v>
      </c>
      <c r="S6944" s="41" t="s">
        <v>91</v>
      </c>
      <c r="T6944" s="35" t="s">
        <v>67</v>
      </c>
      <c r="U6944" s="35" t="s">
        <v>58</v>
      </c>
    </row>
    <row r="6945" spans="1:21" ht="15.65" customHeight="1" x14ac:dyDescent="0.35">
      <c r="A6945" s="35" t="s">
        <v>1292</v>
      </c>
      <c r="B6945" s="36">
        <v>30080</v>
      </c>
      <c r="C6945" s="35" t="s">
        <v>959</v>
      </c>
      <c r="D6945" s="53" t="s">
        <v>118</v>
      </c>
      <c r="E6945" s="59">
        <v>8</v>
      </c>
      <c r="F6945" s="29" t="s">
        <v>3798</v>
      </c>
      <c r="H6945" s="80">
        <v>180</v>
      </c>
      <c r="I6945" s="43" t="str">
        <f>IFERROR(VLOOKUP(H6945,#REF!,2,FALSE),"")</f>
        <v/>
      </c>
      <c r="J6945" s="63">
        <v>0.5</v>
      </c>
      <c r="K6945" s="41" t="s">
        <v>2178</v>
      </c>
      <c r="L6945" s="59">
        <v>8</v>
      </c>
      <c r="M6945" s="60" t="s">
        <v>455</v>
      </c>
      <c r="N6945" s="60" t="s">
        <v>455</v>
      </c>
      <c r="O6945" s="47"/>
      <c r="P6945" s="43"/>
      <c r="Q6945" s="56" t="str">
        <f>IFERROR(VLOOKUP(P6945,#REF!,2,FALSE),"")</f>
        <v/>
      </c>
      <c r="R6945" s="63">
        <v>0.5</v>
      </c>
      <c r="S6945" s="41" t="s">
        <v>91</v>
      </c>
      <c r="T6945" s="35" t="s">
        <v>67</v>
      </c>
      <c r="U6945" s="35" t="s">
        <v>58</v>
      </c>
    </row>
    <row r="6946" spans="1:21" ht="15.65" customHeight="1" x14ac:dyDescent="0.35">
      <c r="A6946" s="35" t="s">
        <v>1292</v>
      </c>
      <c r="B6946" s="36">
        <v>30080</v>
      </c>
      <c r="C6946" s="35" t="s">
        <v>959</v>
      </c>
      <c r="D6946" s="53" t="s">
        <v>118</v>
      </c>
      <c r="E6946" s="59">
        <v>9</v>
      </c>
      <c r="F6946" s="29" t="s">
        <v>4078</v>
      </c>
      <c r="H6946" s="80">
        <v>187</v>
      </c>
      <c r="I6946" s="43" t="str">
        <f>IFERROR(VLOOKUP(H6946,#REF!,2,FALSE),"")</f>
        <v/>
      </c>
      <c r="J6946" s="63">
        <v>0.5</v>
      </c>
      <c r="K6946" s="41" t="s">
        <v>2178</v>
      </c>
      <c r="L6946" s="59">
        <v>9</v>
      </c>
      <c r="M6946" s="60" t="s">
        <v>456</v>
      </c>
      <c r="N6946" s="60" t="s">
        <v>456</v>
      </c>
      <c r="O6946" s="47"/>
      <c r="P6946" s="43"/>
      <c r="Q6946" s="56" t="str">
        <f>IFERROR(VLOOKUP(P6946,#REF!,2,FALSE),"")</f>
        <v/>
      </c>
      <c r="R6946" s="63">
        <v>0.5</v>
      </c>
      <c r="S6946" s="41" t="s">
        <v>91</v>
      </c>
      <c r="T6946" s="35" t="s">
        <v>67</v>
      </c>
      <c r="U6946" s="35" t="s">
        <v>58</v>
      </c>
    </row>
    <row r="6947" spans="1:21" ht="15.65" customHeight="1" x14ac:dyDescent="0.35">
      <c r="A6947" s="35" t="s">
        <v>1292</v>
      </c>
      <c r="B6947" s="36">
        <v>30080</v>
      </c>
      <c r="C6947" s="35" t="s">
        <v>959</v>
      </c>
      <c r="D6947" s="53" t="s">
        <v>118</v>
      </c>
      <c r="E6947" s="59">
        <v>10</v>
      </c>
      <c r="F6947" s="30" t="s">
        <v>1264</v>
      </c>
      <c r="H6947" s="80">
        <v>175</v>
      </c>
      <c r="I6947" s="43" t="str">
        <f>IFERROR(VLOOKUP(H6947,#REF!,2,FALSE),"")</f>
        <v/>
      </c>
      <c r="J6947" s="63">
        <v>1</v>
      </c>
      <c r="K6947" s="41" t="s">
        <v>2178</v>
      </c>
      <c r="L6947" s="59">
        <v>10</v>
      </c>
      <c r="M6947" s="60" t="s">
        <v>457</v>
      </c>
      <c r="N6947" s="60" t="s">
        <v>457</v>
      </c>
      <c r="O6947" s="47"/>
      <c r="P6947" s="43"/>
      <c r="Q6947" s="56" t="str">
        <f>IFERROR(VLOOKUP(P6947,#REF!,2,FALSE),"")</f>
        <v/>
      </c>
      <c r="R6947" s="63">
        <v>0</v>
      </c>
      <c r="S6947" s="41" t="s">
        <v>91</v>
      </c>
      <c r="T6947" s="35" t="s">
        <v>67</v>
      </c>
      <c r="U6947" s="35" t="s">
        <v>58</v>
      </c>
    </row>
    <row r="6948" spans="1:21" ht="15.65" customHeight="1" x14ac:dyDescent="0.35">
      <c r="A6948" s="35" t="s">
        <v>1292</v>
      </c>
      <c r="B6948" s="36">
        <v>30080</v>
      </c>
      <c r="C6948" s="35" t="s">
        <v>959</v>
      </c>
      <c r="D6948" s="53" t="s">
        <v>118</v>
      </c>
      <c r="E6948" s="59">
        <v>11</v>
      </c>
      <c r="F6948" s="29" t="s">
        <v>387</v>
      </c>
      <c r="H6948" s="70">
        <v>175</v>
      </c>
      <c r="I6948" s="43" t="str">
        <f>IFERROR(VLOOKUP(H6948,#REF!,2,FALSE),"")</f>
        <v/>
      </c>
      <c r="J6948" s="63">
        <v>0.5</v>
      </c>
      <c r="K6948" s="41" t="s">
        <v>2178</v>
      </c>
      <c r="L6948" s="59">
        <v>11</v>
      </c>
      <c r="M6948" s="60" t="s">
        <v>458</v>
      </c>
      <c r="N6948" s="60" t="s">
        <v>458</v>
      </c>
      <c r="O6948" s="47"/>
      <c r="P6948" s="43"/>
      <c r="Q6948" s="56" t="str">
        <f>IFERROR(VLOOKUP(P6948,#REF!,2,FALSE),"")</f>
        <v/>
      </c>
      <c r="R6948" s="63">
        <v>0.5</v>
      </c>
      <c r="S6948" s="41" t="s">
        <v>91</v>
      </c>
      <c r="T6948" s="35" t="s">
        <v>67</v>
      </c>
      <c r="U6948" s="35" t="s">
        <v>58</v>
      </c>
    </row>
    <row r="6949" spans="1:21" ht="15.65" customHeight="1" x14ac:dyDescent="0.35">
      <c r="A6949" s="35" t="s">
        <v>1292</v>
      </c>
      <c r="B6949" s="36">
        <v>30080</v>
      </c>
      <c r="C6949" s="35" t="s">
        <v>959</v>
      </c>
      <c r="D6949" s="53" t="s">
        <v>118</v>
      </c>
      <c r="E6949" s="59">
        <v>12</v>
      </c>
      <c r="F6949" s="30" t="s">
        <v>1254</v>
      </c>
      <c r="H6949" s="80">
        <v>174</v>
      </c>
      <c r="I6949" s="43" t="str">
        <f>IFERROR(VLOOKUP(H6949,#REF!,2,FALSE),"")</f>
        <v/>
      </c>
      <c r="J6949" s="63">
        <v>0.5</v>
      </c>
      <c r="K6949" s="41" t="s">
        <v>2178</v>
      </c>
      <c r="L6949" s="59">
        <v>12</v>
      </c>
      <c r="M6949" s="60" t="s">
        <v>459</v>
      </c>
      <c r="N6949" s="60" t="s">
        <v>459</v>
      </c>
      <c r="O6949" s="47"/>
      <c r="P6949" s="43"/>
      <c r="Q6949" s="56" t="str">
        <f>IFERROR(VLOOKUP(P6949,#REF!,2,FALSE),"")</f>
        <v/>
      </c>
      <c r="R6949" s="63">
        <v>0.5</v>
      </c>
      <c r="S6949" s="41" t="s">
        <v>91</v>
      </c>
      <c r="T6949" s="35" t="s">
        <v>67</v>
      </c>
      <c r="U6949" s="35" t="s">
        <v>58</v>
      </c>
    </row>
    <row r="6950" spans="1:21" ht="15.65" customHeight="1" x14ac:dyDescent="0.35">
      <c r="A6950" s="35" t="s">
        <v>1292</v>
      </c>
      <c r="B6950" s="36">
        <v>30080</v>
      </c>
      <c r="C6950" s="35" t="s">
        <v>959</v>
      </c>
      <c r="D6950" s="53" t="s">
        <v>118</v>
      </c>
      <c r="E6950" s="59">
        <v>13</v>
      </c>
      <c r="F6950" s="30" t="s">
        <v>472</v>
      </c>
      <c r="H6950" s="80">
        <v>174</v>
      </c>
      <c r="I6950" s="43" t="str">
        <f>IFERROR(VLOOKUP(H6950,#REF!,2,FALSE),"")</f>
        <v/>
      </c>
      <c r="J6950" s="63">
        <v>1</v>
      </c>
      <c r="K6950" s="41" t="s">
        <v>2178</v>
      </c>
      <c r="L6950" s="59">
        <v>13</v>
      </c>
      <c r="M6950" s="60" t="s">
        <v>409</v>
      </c>
      <c r="N6950" s="60" t="s">
        <v>409</v>
      </c>
      <c r="O6950" s="47"/>
      <c r="P6950" s="43"/>
      <c r="Q6950" s="56" t="str">
        <f>IFERROR(VLOOKUP(P6950,#REF!,2,FALSE),"")</f>
        <v/>
      </c>
      <c r="R6950" s="63">
        <v>0</v>
      </c>
      <c r="S6950" s="41" t="s">
        <v>91</v>
      </c>
      <c r="T6950" s="35" t="s">
        <v>67</v>
      </c>
      <c r="U6950" s="35" t="s">
        <v>58</v>
      </c>
    </row>
    <row r="6951" spans="1:21" ht="15.65" customHeight="1" x14ac:dyDescent="0.35">
      <c r="A6951" s="35" t="s">
        <v>1292</v>
      </c>
      <c r="B6951" s="36">
        <v>30080</v>
      </c>
      <c r="C6951" s="35" t="s">
        <v>959</v>
      </c>
      <c r="D6951" s="53" t="s">
        <v>118</v>
      </c>
      <c r="E6951" s="59">
        <v>14</v>
      </c>
      <c r="F6951" s="30" t="s">
        <v>4091</v>
      </c>
      <c r="H6951" s="70">
        <v>174</v>
      </c>
      <c r="I6951" s="43" t="str">
        <f>IFERROR(VLOOKUP(H6951,#REF!,2,FALSE),"")</f>
        <v/>
      </c>
      <c r="J6951" s="63">
        <v>0</v>
      </c>
      <c r="K6951" s="41" t="s">
        <v>2178</v>
      </c>
      <c r="L6951" s="59">
        <v>14</v>
      </c>
      <c r="M6951" s="60" t="s">
        <v>460</v>
      </c>
      <c r="N6951" s="60" t="s">
        <v>460</v>
      </c>
      <c r="O6951" s="47"/>
      <c r="P6951" s="43"/>
      <c r="Q6951" s="56" t="str">
        <f>IFERROR(VLOOKUP(P6951,#REF!,2,FALSE),"")</f>
        <v/>
      </c>
      <c r="R6951" s="63">
        <v>1</v>
      </c>
      <c r="S6951" s="41" t="s">
        <v>91</v>
      </c>
      <c r="T6951" s="35" t="s">
        <v>67</v>
      </c>
      <c r="U6951" s="35" t="s">
        <v>58</v>
      </c>
    </row>
    <row r="6952" spans="1:21" ht="15.65" customHeight="1" x14ac:dyDescent="0.35">
      <c r="A6952" s="35" t="s">
        <v>1292</v>
      </c>
      <c r="B6952" s="36">
        <v>30080</v>
      </c>
      <c r="C6952" s="35" t="s">
        <v>959</v>
      </c>
      <c r="D6952" s="53" t="s">
        <v>118</v>
      </c>
      <c r="E6952" s="59">
        <v>15</v>
      </c>
      <c r="F6952" s="29" t="s">
        <v>626</v>
      </c>
      <c r="H6952" s="70">
        <v>169</v>
      </c>
      <c r="I6952" s="43" t="str">
        <f>IFERROR(VLOOKUP(H6952,#REF!,2,FALSE),"")</f>
        <v/>
      </c>
      <c r="J6952" s="63">
        <v>0.5</v>
      </c>
      <c r="K6952" s="41" t="s">
        <v>2178</v>
      </c>
      <c r="L6952" s="59">
        <v>15</v>
      </c>
      <c r="M6952" s="60" t="s">
        <v>461</v>
      </c>
      <c r="N6952" s="60" t="s">
        <v>461</v>
      </c>
      <c r="O6952" s="47"/>
      <c r="P6952" s="43"/>
      <c r="Q6952" s="56" t="str">
        <f>IFERROR(VLOOKUP(P6952,#REF!,2,FALSE),"")</f>
        <v/>
      </c>
      <c r="R6952" s="63">
        <v>0.5</v>
      </c>
      <c r="S6952" s="41" t="s">
        <v>91</v>
      </c>
      <c r="T6952" s="35" t="s">
        <v>67</v>
      </c>
      <c r="U6952" s="35" t="s">
        <v>58</v>
      </c>
    </row>
    <row r="6953" spans="1:21" ht="15.65" customHeight="1" x14ac:dyDescent="0.35">
      <c r="A6953" s="35" t="s">
        <v>1292</v>
      </c>
      <c r="B6953" s="36">
        <v>30080</v>
      </c>
      <c r="C6953" s="35" t="s">
        <v>959</v>
      </c>
      <c r="D6953" s="53" t="s">
        <v>118</v>
      </c>
      <c r="E6953" s="59">
        <v>16</v>
      </c>
      <c r="F6953" s="29" t="s">
        <v>391</v>
      </c>
      <c r="H6953" s="81" t="s">
        <v>593</v>
      </c>
      <c r="I6953" s="43" t="str">
        <f>IFERROR(VLOOKUP(H6953,#REF!,2,FALSE),"")</f>
        <v/>
      </c>
      <c r="J6953" s="63">
        <v>0.5</v>
      </c>
      <c r="K6953" s="41" t="s">
        <v>2178</v>
      </c>
      <c r="L6953" s="59">
        <v>16</v>
      </c>
      <c r="M6953" s="60" t="s">
        <v>462</v>
      </c>
      <c r="N6953" s="60" t="s">
        <v>462</v>
      </c>
      <c r="O6953" s="47"/>
      <c r="P6953" s="43"/>
      <c r="Q6953" s="56" t="str">
        <f>IFERROR(VLOOKUP(P6953,#REF!,2,FALSE),"")</f>
        <v/>
      </c>
      <c r="R6953" s="63">
        <v>0.5</v>
      </c>
      <c r="S6953" s="41" t="s">
        <v>91</v>
      </c>
      <c r="T6953" s="35" t="s">
        <v>67</v>
      </c>
      <c r="U6953" s="35" t="s">
        <v>58</v>
      </c>
    </row>
    <row r="6954" spans="1:21" ht="15.65" customHeight="1" x14ac:dyDescent="0.35">
      <c r="A6954" s="35" t="s">
        <v>1292</v>
      </c>
      <c r="B6954" s="36">
        <v>30080</v>
      </c>
      <c r="C6954" s="35" t="s">
        <v>959</v>
      </c>
      <c r="D6954" s="53" t="s">
        <v>118</v>
      </c>
      <c r="E6954" s="59">
        <v>17</v>
      </c>
      <c r="F6954" s="29" t="s">
        <v>4067</v>
      </c>
      <c r="H6954" s="70">
        <v>163</v>
      </c>
      <c r="I6954" s="43" t="str">
        <f>IFERROR(VLOOKUP(H6954,#REF!,2,FALSE),"")</f>
        <v/>
      </c>
      <c r="J6954" s="63">
        <v>0</v>
      </c>
      <c r="K6954" s="41" t="s">
        <v>2178</v>
      </c>
      <c r="L6954" s="59">
        <v>17</v>
      </c>
      <c r="M6954" s="60" t="s">
        <v>463</v>
      </c>
      <c r="N6954" s="60" t="s">
        <v>463</v>
      </c>
      <c r="O6954" s="47"/>
      <c r="P6954" s="43"/>
      <c r="Q6954" s="56" t="str">
        <f>IFERROR(VLOOKUP(P6954,#REF!,2,FALSE),"")</f>
        <v/>
      </c>
      <c r="R6954" s="63">
        <v>1</v>
      </c>
      <c r="S6954" s="41" t="s">
        <v>91</v>
      </c>
      <c r="T6954" s="35" t="s">
        <v>67</v>
      </c>
      <c r="U6954" s="35" t="s">
        <v>58</v>
      </c>
    </row>
    <row r="6955" spans="1:21" ht="15.65" customHeight="1" x14ac:dyDescent="0.35">
      <c r="A6955" s="35" t="s">
        <v>1292</v>
      </c>
      <c r="B6955" s="36">
        <v>30080</v>
      </c>
      <c r="C6955" s="35" t="s">
        <v>959</v>
      </c>
      <c r="D6955" s="53" t="s">
        <v>118</v>
      </c>
      <c r="E6955" s="59">
        <v>18</v>
      </c>
      <c r="F6955" s="30" t="s">
        <v>1284</v>
      </c>
      <c r="H6955" s="80">
        <v>162</v>
      </c>
      <c r="I6955" s="43" t="str">
        <f>IFERROR(VLOOKUP(H6955,#REF!,2,FALSE),"")</f>
        <v/>
      </c>
      <c r="J6955" s="63">
        <v>0</v>
      </c>
      <c r="K6955" s="41" t="s">
        <v>2178</v>
      </c>
      <c r="L6955" s="59">
        <v>18</v>
      </c>
      <c r="M6955" s="42" t="s">
        <v>6521</v>
      </c>
      <c r="N6955" s="42" t="s">
        <v>6521</v>
      </c>
      <c r="O6955" s="47"/>
      <c r="P6955" s="43"/>
      <c r="Q6955" s="56" t="str">
        <f>IFERROR(VLOOKUP(P6955,#REF!,2,FALSE),"")</f>
        <v/>
      </c>
      <c r="R6955" s="63">
        <v>1</v>
      </c>
      <c r="S6955" s="41" t="s">
        <v>91</v>
      </c>
      <c r="T6955" s="35" t="s">
        <v>67</v>
      </c>
      <c r="U6955" s="35" t="s">
        <v>58</v>
      </c>
    </row>
    <row r="6956" spans="1:21" ht="15.65" customHeight="1" x14ac:dyDescent="0.35">
      <c r="A6956" s="35" t="s">
        <v>1292</v>
      </c>
      <c r="B6956" s="36">
        <v>30080</v>
      </c>
      <c r="C6956" s="35" t="s">
        <v>959</v>
      </c>
      <c r="D6956" s="53" t="s">
        <v>118</v>
      </c>
      <c r="E6956" s="59">
        <v>19</v>
      </c>
      <c r="F6956" s="30" t="s">
        <v>672</v>
      </c>
      <c r="H6956" s="80">
        <v>162</v>
      </c>
      <c r="I6956" s="43" t="str">
        <f>IFERROR(VLOOKUP(H6956,#REF!,2,FALSE),"")</f>
        <v/>
      </c>
      <c r="J6956" s="63">
        <v>0.5</v>
      </c>
      <c r="K6956" s="41" t="s">
        <v>2178</v>
      </c>
      <c r="L6956" s="59">
        <v>19</v>
      </c>
      <c r="M6956" s="60" t="s">
        <v>464</v>
      </c>
      <c r="N6956" s="60" t="s">
        <v>464</v>
      </c>
      <c r="O6956" s="47"/>
      <c r="P6956" s="43"/>
      <c r="Q6956" s="56" t="str">
        <f>IFERROR(VLOOKUP(P6956,#REF!,2,FALSE),"")</f>
        <v/>
      </c>
      <c r="R6956" s="63">
        <v>0.5</v>
      </c>
      <c r="S6956" s="41" t="s">
        <v>91</v>
      </c>
      <c r="T6956" s="35" t="s">
        <v>67</v>
      </c>
      <c r="U6956" s="35" t="s">
        <v>58</v>
      </c>
    </row>
    <row r="6957" spans="1:21" ht="15.65" customHeight="1" x14ac:dyDescent="0.35">
      <c r="A6957" s="35" t="s">
        <v>1292</v>
      </c>
      <c r="B6957" s="36">
        <v>30080</v>
      </c>
      <c r="C6957" s="35" t="s">
        <v>959</v>
      </c>
      <c r="D6957" s="53" t="s">
        <v>118</v>
      </c>
      <c r="E6957" s="59">
        <v>20</v>
      </c>
      <c r="F6957" s="66" t="s">
        <v>3403</v>
      </c>
      <c r="H6957" s="80">
        <v>160</v>
      </c>
      <c r="I6957" s="43" t="str">
        <f>IFERROR(VLOOKUP(H6957,#REF!,2,FALSE),"")</f>
        <v/>
      </c>
      <c r="J6957" s="63">
        <v>0.5</v>
      </c>
      <c r="K6957" s="41" t="s">
        <v>2178</v>
      </c>
      <c r="L6957" s="59">
        <v>20</v>
      </c>
      <c r="M6957" s="60" t="s">
        <v>465</v>
      </c>
      <c r="N6957" s="60" t="s">
        <v>465</v>
      </c>
      <c r="O6957" s="47"/>
      <c r="P6957" s="43"/>
      <c r="Q6957" s="56" t="str">
        <f>IFERROR(VLOOKUP(P6957,#REF!,2,FALSE),"")</f>
        <v/>
      </c>
      <c r="R6957" s="63">
        <v>0.5</v>
      </c>
      <c r="S6957" s="41" t="s">
        <v>91</v>
      </c>
      <c r="T6957" s="35" t="s">
        <v>67</v>
      </c>
      <c r="U6957" s="35" t="s">
        <v>58</v>
      </c>
    </row>
    <row r="6958" spans="1:21" ht="15.65" customHeight="1" x14ac:dyDescent="0.35">
      <c r="A6958" s="35" t="s">
        <v>1292</v>
      </c>
      <c r="B6958" s="36" t="s">
        <v>1292</v>
      </c>
      <c r="D6958" s="53" t="s">
        <v>118</v>
      </c>
      <c r="E6958" s="39">
        <v>1</v>
      </c>
      <c r="F6958" s="30" t="s">
        <v>4074</v>
      </c>
      <c r="H6958" s="80">
        <v>196</v>
      </c>
      <c r="I6958" s="43" t="str">
        <f>IFERROR(VLOOKUP(H6958,#REF!,2,FALSE),"")</f>
        <v/>
      </c>
      <c r="J6958" s="39">
        <v>0</v>
      </c>
      <c r="K6958" s="41" t="s">
        <v>85</v>
      </c>
      <c r="L6958" s="39">
        <v>1</v>
      </c>
      <c r="M6958" s="60" t="s">
        <v>273</v>
      </c>
      <c r="N6958" s="60" t="s">
        <v>273</v>
      </c>
      <c r="P6958" s="79">
        <v>208</v>
      </c>
      <c r="Q6958" s="56" t="str">
        <f>IFERROR(VLOOKUP(P6958,#REF!,2,FALSE),"")</f>
        <v/>
      </c>
      <c r="R6958" s="39">
        <v>1</v>
      </c>
      <c r="S6958" s="41" t="s">
        <v>57</v>
      </c>
      <c r="T6958" s="35" t="s">
        <v>8</v>
      </c>
      <c r="U6958" s="35" t="s">
        <v>83</v>
      </c>
    </row>
    <row r="6959" spans="1:21" ht="15.65" customHeight="1" x14ac:dyDescent="0.35">
      <c r="A6959" s="35" t="s">
        <v>1292</v>
      </c>
      <c r="B6959" s="36" t="s">
        <v>1292</v>
      </c>
      <c r="D6959" s="53" t="s">
        <v>118</v>
      </c>
      <c r="E6959" s="39">
        <v>2</v>
      </c>
      <c r="F6959" s="29" t="s">
        <v>4065</v>
      </c>
      <c r="H6959" s="80">
        <v>194</v>
      </c>
      <c r="I6959" s="43" t="str">
        <f>IFERROR(VLOOKUP(H6959,#REF!,2,FALSE),"")</f>
        <v/>
      </c>
      <c r="J6959" s="39">
        <v>0.5</v>
      </c>
      <c r="K6959" s="41" t="s">
        <v>85</v>
      </c>
      <c r="L6959" s="39">
        <v>2</v>
      </c>
      <c r="M6959" s="57" t="s">
        <v>3809</v>
      </c>
      <c r="N6959" s="57" t="s">
        <v>3809</v>
      </c>
      <c r="P6959" s="79">
        <v>167</v>
      </c>
      <c r="Q6959" s="56" t="str">
        <f>IFERROR(VLOOKUP(P6959,#REF!,2,FALSE),"")</f>
        <v/>
      </c>
      <c r="R6959" s="39">
        <v>0.5</v>
      </c>
      <c r="S6959" s="41" t="s">
        <v>57</v>
      </c>
      <c r="T6959" s="35" t="s">
        <v>8</v>
      </c>
      <c r="U6959" s="35" t="s">
        <v>83</v>
      </c>
    </row>
    <row r="6960" spans="1:21" ht="15.65" customHeight="1" x14ac:dyDescent="0.35">
      <c r="A6960" s="35" t="s">
        <v>1292</v>
      </c>
      <c r="B6960" s="36" t="s">
        <v>1292</v>
      </c>
      <c r="D6960" s="53" t="s">
        <v>118</v>
      </c>
      <c r="E6960" s="39">
        <v>3</v>
      </c>
      <c r="F6960" s="29" t="s">
        <v>4078</v>
      </c>
      <c r="H6960" s="80">
        <v>187</v>
      </c>
      <c r="I6960" s="43" t="str">
        <f>IFERROR(VLOOKUP(H6960,#REF!,2,FALSE),"")</f>
        <v/>
      </c>
      <c r="J6960" s="39">
        <v>0.5</v>
      </c>
      <c r="K6960" s="41" t="s">
        <v>85</v>
      </c>
      <c r="L6960" s="39">
        <v>3</v>
      </c>
      <c r="M6960" s="54" t="s">
        <v>1062</v>
      </c>
      <c r="N6960" s="54" t="s">
        <v>1062</v>
      </c>
      <c r="P6960" s="79">
        <v>169</v>
      </c>
      <c r="Q6960" s="56" t="str">
        <f>IFERROR(VLOOKUP(P6960,#REF!,2,FALSE),"")</f>
        <v/>
      </c>
      <c r="R6960" s="39">
        <v>0.5</v>
      </c>
      <c r="S6960" s="41" t="s">
        <v>57</v>
      </c>
      <c r="T6960" s="35" t="s">
        <v>8</v>
      </c>
      <c r="U6960" s="35" t="s">
        <v>83</v>
      </c>
    </row>
    <row r="6961" spans="1:21" ht="15.65" customHeight="1" x14ac:dyDescent="0.35">
      <c r="A6961" s="35" t="s">
        <v>1292</v>
      </c>
      <c r="B6961" s="36" t="s">
        <v>1292</v>
      </c>
      <c r="D6961" s="53" t="s">
        <v>118</v>
      </c>
      <c r="E6961" s="39">
        <v>4</v>
      </c>
      <c r="F6961" s="29" t="s">
        <v>3798</v>
      </c>
      <c r="H6961" s="80">
        <v>180</v>
      </c>
      <c r="I6961" s="43" t="str">
        <f>IFERROR(VLOOKUP(H6961,#REF!,2,FALSE),"")</f>
        <v/>
      </c>
      <c r="J6961" s="39">
        <v>0.5</v>
      </c>
      <c r="K6961" s="41" t="s">
        <v>85</v>
      </c>
      <c r="L6961" s="39">
        <v>4</v>
      </c>
      <c r="M6961" s="41" t="s">
        <v>1127</v>
      </c>
      <c r="N6961" s="41" t="s">
        <v>1127</v>
      </c>
      <c r="P6961" s="79">
        <v>175</v>
      </c>
      <c r="Q6961" s="56" t="str">
        <f>IFERROR(VLOOKUP(P6961,#REF!,2,FALSE),"")</f>
        <v/>
      </c>
      <c r="R6961" s="39">
        <v>0.5</v>
      </c>
      <c r="S6961" s="41" t="s">
        <v>57</v>
      </c>
      <c r="T6961" s="35" t="s">
        <v>8</v>
      </c>
      <c r="U6961" s="35" t="s">
        <v>83</v>
      </c>
    </row>
    <row r="6962" spans="1:21" ht="15.65" customHeight="1" x14ac:dyDescent="0.35">
      <c r="A6962" s="35" t="s">
        <v>1292</v>
      </c>
      <c r="B6962" s="36" t="s">
        <v>1292</v>
      </c>
      <c r="D6962" s="53" t="s">
        <v>118</v>
      </c>
      <c r="E6962" s="39">
        <v>5</v>
      </c>
      <c r="F6962" s="30" t="s">
        <v>1264</v>
      </c>
      <c r="H6962" s="80">
        <v>175</v>
      </c>
      <c r="I6962" s="43" t="str">
        <f>IFERROR(VLOOKUP(H6962,#REF!,2,FALSE),"")</f>
        <v/>
      </c>
      <c r="J6962" s="39">
        <v>0</v>
      </c>
      <c r="K6962" s="41" t="s">
        <v>85</v>
      </c>
      <c r="L6962" s="39">
        <v>5</v>
      </c>
      <c r="M6962" s="41" t="s">
        <v>1063</v>
      </c>
      <c r="N6962" s="41" t="s">
        <v>1063</v>
      </c>
      <c r="P6962" s="79"/>
      <c r="Q6962" s="56" t="str">
        <f>IFERROR(VLOOKUP(P6962,#REF!,2,FALSE),"")</f>
        <v/>
      </c>
      <c r="R6962" s="39">
        <v>1</v>
      </c>
      <c r="S6962" s="41" t="s">
        <v>57</v>
      </c>
      <c r="T6962" s="35" t="s">
        <v>8</v>
      </c>
      <c r="U6962" s="35" t="s">
        <v>83</v>
      </c>
    </row>
    <row r="6963" spans="1:21" ht="15.65" customHeight="1" x14ac:dyDescent="0.35">
      <c r="A6963" s="35" t="s">
        <v>1292</v>
      </c>
      <c r="B6963" s="36" t="s">
        <v>1292</v>
      </c>
      <c r="D6963" s="53" t="s">
        <v>118</v>
      </c>
      <c r="E6963" s="39">
        <v>6</v>
      </c>
      <c r="F6963" s="30" t="s">
        <v>1291</v>
      </c>
      <c r="H6963" s="79" t="s">
        <v>593</v>
      </c>
      <c r="I6963" s="43" t="str">
        <f>IFERROR(VLOOKUP(H6963,#REF!,2,FALSE),"")</f>
        <v/>
      </c>
      <c r="J6963" s="39">
        <v>0</v>
      </c>
      <c r="K6963" s="41" t="s">
        <v>85</v>
      </c>
      <c r="L6963" s="39">
        <v>6</v>
      </c>
      <c r="M6963" s="54" t="s">
        <v>528</v>
      </c>
      <c r="N6963" s="54" t="s">
        <v>528</v>
      </c>
      <c r="P6963" s="79"/>
      <c r="Q6963" s="56" t="str">
        <f>IFERROR(VLOOKUP(P6963,#REF!,2,FALSE),"")</f>
        <v/>
      </c>
      <c r="R6963" s="39">
        <v>1</v>
      </c>
      <c r="S6963" s="41" t="s">
        <v>57</v>
      </c>
      <c r="T6963" s="35" t="s">
        <v>8</v>
      </c>
      <c r="U6963" s="35" t="s">
        <v>83</v>
      </c>
    </row>
    <row r="6964" spans="1:21" ht="15.65" customHeight="1" x14ac:dyDescent="0.35">
      <c r="A6964" s="35" t="s">
        <v>1292</v>
      </c>
      <c r="B6964" s="36" t="s">
        <v>1292</v>
      </c>
      <c r="D6964" s="53" t="s">
        <v>118</v>
      </c>
      <c r="E6964" s="39">
        <v>7</v>
      </c>
      <c r="F6964" s="30" t="s">
        <v>1254</v>
      </c>
      <c r="H6964" s="80">
        <v>174</v>
      </c>
      <c r="I6964" s="43" t="str">
        <f>IFERROR(VLOOKUP(H6964,#REF!,2,FALSE),"")</f>
        <v/>
      </c>
      <c r="J6964" s="39">
        <v>1</v>
      </c>
      <c r="K6964" s="41" t="s">
        <v>85</v>
      </c>
      <c r="L6964" s="39">
        <v>7</v>
      </c>
      <c r="M6964" s="54" t="s">
        <v>412</v>
      </c>
      <c r="N6964" s="54" t="s">
        <v>412</v>
      </c>
      <c r="P6964" s="79">
        <v>162</v>
      </c>
      <c r="Q6964" s="56" t="str">
        <f>IFERROR(VLOOKUP(P6964,#REF!,2,FALSE),"")</f>
        <v/>
      </c>
      <c r="R6964" s="39">
        <v>0</v>
      </c>
      <c r="S6964" s="41" t="s">
        <v>57</v>
      </c>
      <c r="T6964" s="35" t="s">
        <v>8</v>
      </c>
      <c r="U6964" s="35" t="s">
        <v>83</v>
      </c>
    </row>
    <row r="6965" spans="1:21" ht="15.65" customHeight="1" x14ac:dyDescent="0.35">
      <c r="A6965" s="35" t="s">
        <v>1292</v>
      </c>
      <c r="B6965" s="36" t="s">
        <v>1292</v>
      </c>
      <c r="D6965" s="53" t="s">
        <v>118</v>
      </c>
      <c r="E6965" s="39">
        <v>8</v>
      </c>
      <c r="F6965" s="30" t="s">
        <v>1393</v>
      </c>
      <c r="H6965" s="80">
        <v>174</v>
      </c>
      <c r="I6965" s="43" t="str">
        <f>IFERROR(VLOOKUP(H6965,#REF!,2,FALSE),"")</f>
        <v/>
      </c>
      <c r="J6965" s="39">
        <v>1</v>
      </c>
      <c r="K6965" s="41" t="s">
        <v>85</v>
      </c>
      <c r="L6965" s="39">
        <v>8</v>
      </c>
      <c r="M6965" s="54" t="s">
        <v>3395</v>
      </c>
      <c r="N6965" s="54" t="s">
        <v>3395</v>
      </c>
      <c r="P6965" s="79">
        <v>164</v>
      </c>
      <c r="Q6965" s="56" t="str">
        <f>IFERROR(VLOOKUP(P6965,#REF!,2,FALSE),"")</f>
        <v/>
      </c>
      <c r="R6965" s="39">
        <v>0</v>
      </c>
      <c r="S6965" s="41" t="s">
        <v>57</v>
      </c>
      <c r="T6965" s="35" t="s">
        <v>8</v>
      </c>
      <c r="U6965" s="35" t="s">
        <v>83</v>
      </c>
    </row>
    <row r="6966" spans="1:21" ht="15.65" customHeight="1" x14ac:dyDescent="0.35">
      <c r="A6966" s="35" t="s">
        <v>1292</v>
      </c>
      <c r="B6966" s="36" t="s">
        <v>1292</v>
      </c>
      <c r="D6966" s="53" t="s">
        <v>118</v>
      </c>
      <c r="E6966" s="39">
        <v>9</v>
      </c>
      <c r="F6966" s="30" t="s">
        <v>4091</v>
      </c>
      <c r="H6966" s="80">
        <v>174</v>
      </c>
      <c r="I6966" s="43" t="str">
        <f>IFERROR(VLOOKUP(H6966,#REF!,2,FALSE),"")</f>
        <v/>
      </c>
      <c r="J6966" s="39">
        <v>1</v>
      </c>
      <c r="K6966" s="41" t="s">
        <v>85</v>
      </c>
      <c r="L6966" s="39">
        <v>9</v>
      </c>
      <c r="M6966" s="54" t="s">
        <v>414</v>
      </c>
      <c r="N6966" s="54" t="s">
        <v>414</v>
      </c>
      <c r="P6966" s="79">
        <v>150</v>
      </c>
      <c r="Q6966" s="56" t="str">
        <f>IFERROR(VLOOKUP(P6966,#REF!,2,FALSE),"")</f>
        <v/>
      </c>
      <c r="R6966" s="39">
        <v>0</v>
      </c>
      <c r="S6966" s="41" t="s">
        <v>57</v>
      </c>
      <c r="T6966" s="35" t="s">
        <v>8</v>
      </c>
      <c r="U6966" s="35" t="s">
        <v>83</v>
      </c>
    </row>
    <row r="6967" spans="1:21" ht="15.65" customHeight="1" x14ac:dyDescent="0.35">
      <c r="A6967" s="35" t="s">
        <v>1292</v>
      </c>
      <c r="B6967" s="36" t="s">
        <v>1292</v>
      </c>
      <c r="D6967" s="53" t="s">
        <v>118</v>
      </c>
      <c r="E6967" s="39">
        <v>10</v>
      </c>
      <c r="F6967" s="29" t="s">
        <v>391</v>
      </c>
      <c r="H6967" s="79" t="s">
        <v>593</v>
      </c>
      <c r="I6967" s="43" t="str">
        <f>IFERROR(VLOOKUP(H6967,#REF!,2,FALSE),"")</f>
        <v/>
      </c>
      <c r="J6967" s="39">
        <v>0</v>
      </c>
      <c r="K6967" s="41" t="s">
        <v>85</v>
      </c>
      <c r="L6967" s="39">
        <v>10</v>
      </c>
      <c r="M6967" s="54" t="s">
        <v>1120</v>
      </c>
      <c r="N6967" s="54" t="s">
        <v>1120</v>
      </c>
      <c r="P6967" s="79">
        <v>146</v>
      </c>
      <c r="Q6967" s="56" t="str">
        <f>IFERROR(VLOOKUP(P6967,#REF!,2,FALSE),"")</f>
        <v/>
      </c>
      <c r="R6967" s="39">
        <v>1</v>
      </c>
      <c r="S6967" s="41" t="s">
        <v>57</v>
      </c>
      <c r="T6967" s="35" t="s">
        <v>8</v>
      </c>
      <c r="U6967" s="35" t="s">
        <v>83</v>
      </c>
    </row>
    <row r="6968" spans="1:21" ht="15.65" customHeight="1" x14ac:dyDescent="0.35">
      <c r="A6968" s="35" t="s">
        <v>1292</v>
      </c>
      <c r="B6968" s="36" t="s">
        <v>1292</v>
      </c>
      <c r="D6968" s="53" t="s">
        <v>118</v>
      </c>
      <c r="E6968" s="39">
        <v>11</v>
      </c>
      <c r="F6968" s="30" t="s">
        <v>1284</v>
      </c>
      <c r="H6968" s="80">
        <v>162</v>
      </c>
      <c r="I6968" s="43" t="str">
        <f>IFERROR(VLOOKUP(H6968,#REF!,2,FALSE),"")</f>
        <v/>
      </c>
      <c r="J6968" s="39">
        <v>0.5</v>
      </c>
      <c r="K6968" s="41" t="s">
        <v>85</v>
      </c>
      <c r="L6968" s="39">
        <v>11</v>
      </c>
      <c r="M6968" s="57" t="s">
        <v>3818</v>
      </c>
      <c r="N6968" s="57" t="s">
        <v>3818</v>
      </c>
      <c r="P6968" s="79">
        <v>131</v>
      </c>
      <c r="Q6968" s="56" t="str">
        <f>IFERROR(VLOOKUP(P6968,#REF!,2,FALSE),"")</f>
        <v/>
      </c>
      <c r="R6968" s="39">
        <v>0.5</v>
      </c>
      <c r="S6968" s="41" t="s">
        <v>57</v>
      </c>
      <c r="T6968" s="35" t="s">
        <v>8</v>
      </c>
      <c r="U6968" s="35" t="s">
        <v>83</v>
      </c>
    </row>
    <row r="6969" spans="1:21" ht="15.65" customHeight="1" x14ac:dyDescent="0.35">
      <c r="A6969" s="35" t="s">
        <v>1292</v>
      </c>
      <c r="B6969" s="36" t="s">
        <v>1292</v>
      </c>
      <c r="D6969" s="53" t="s">
        <v>118</v>
      </c>
      <c r="E6969" s="39">
        <v>12</v>
      </c>
      <c r="F6969" s="66" t="s">
        <v>3403</v>
      </c>
      <c r="H6969" s="80">
        <v>160</v>
      </c>
      <c r="I6969" s="43" t="str">
        <f>IFERROR(VLOOKUP(H6969,#REF!,2,FALSE),"")</f>
        <v/>
      </c>
      <c r="J6969" s="39">
        <v>1</v>
      </c>
      <c r="K6969" s="41" t="s">
        <v>85</v>
      </c>
      <c r="L6969" s="39">
        <v>12</v>
      </c>
      <c r="M6969" s="54" t="s">
        <v>1282</v>
      </c>
      <c r="N6969" s="54" t="s">
        <v>1282</v>
      </c>
      <c r="P6969" s="79">
        <v>143</v>
      </c>
      <c r="Q6969" s="56" t="str">
        <f>IFERROR(VLOOKUP(P6969,#REF!,2,FALSE),"")</f>
        <v/>
      </c>
      <c r="R6969" s="39">
        <v>0</v>
      </c>
      <c r="S6969" s="41" t="s">
        <v>57</v>
      </c>
      <c r="T6969" s="35" t="s">
        <v>8</v>
      </c>
      <c r="U6969" s="35" t="s">
        <v>83</v>
      </c>
    </row>
    <row r="6970" spans="1:21" ht="15.65" customHeight="1" x14ac:dyDescent="0.35">
      <c r="A6970" s="35" t="s">
        <v>1292</v>
      </c>
      <c r="B6970" s="36" t="s">
        <v>1292</v>
      </c>
      <c r="D6970" s="53" t="s">
        <v>118</v>
      </c>
      <c r="E6970" s="39">
        <v>13</v>
      </c>
      <c r="F6970" s="30" t="s">
        <v>399</v>
      </c>
      <c r="H6970" s="80">
        <v>165</v>
      </c>
      <c r="I6970" s="43" t="str">
        <f>IFERROR(VLOOKUP(H6970,#REF!,2,FALSE),"")</f>
        <v/>
      </c>
      <c r="J6970" s="39">
        <v>0</v>
      </c>
      <c r="K6970" s="41" t="s">
        <v>85</v>
      </c>
      <c r="L6970" s="39">
        <v>13</v>
      </c>
      <c r="M6970" s="54" t="s">
        <v>1069</v>
      </c>
      <c r="N6970" s="54" t="s">
        <v>1069</v>
      </c>
      <c r="P6970" s="79"/>
      <c r="Q6970" s="56" t="str">
        <f>IFERROR(VLOOKUP(P6970,#REF!,2,FALSE),"")</f>
        <v/>
      </c>
      <c r="R6970" s="39">
        <v>1</v>
      </c>
      <c r="S6970" s="41" t="s">
        <v>57</v>
      </c>
      <c r="T6970" s="35" t="s">
        <v>8</v>
      </c>
      <c r="U6970" s="35" t="s">
        <v>83</v>
      </c>
    </row>
    <row r="6971" spans="1:21" ht="15.65" customHeight="1" x14ac:dyDescent="0.35">
      <c r="A6971" s="35" t="s">
        <v>1292</v>
      </c>
      <c r="B6971" s="36" t="s">
        <v>1292</v>
      </c>
      <c r="D6971" s="53" t="s">
        <v>118</v>
      </c>
      <c r="E6971" s="39">
        <v>14</v>
      </c>
      <c r="F6971" s="30" t="s">
        <v>401</v>
      </c>
      <c r="H6971" s="80">
        <v>152</v>
      </c>
      <c r="I6971" s="43" t="str">
        <f>IFERROR(VLOOKUP(H6971,#REF!,2,FALSE),"")</f>
        <v/>
      </c>
      <c r="J6971" s="39">
        <v>1</v>
      </c>
      <c r="K6971" s="41" t="s">
        <v>85</v>
      </c>
      <c r="L6971" s="39">
        <v>14</v>
      </c>
      <c r="M6971" s="54" t="s">
        <v>1283</v>
      </c>
      <c r="N6971" s="54" t="s">
        <v>1283</v>
      </c>
      <c r="P6971" s="79"/>
      <c r="Q6971" s="56" t="str">
        <f>IFERROR(VLOOKUP(P6971,#REF!,2,FALSE),"")</f>
        <v/>
      </c>
      <c r="R6971" s="39">
        <v>0</v>
      </c>
      <c r="S6971" s="41" t="s">
        <v>57</v>
      </c>
      <c r="T6971" s="35" t="s">
        <v>8</v>
      </c>
      <c r="U6971" s="35" t="s">
        <v>83</v>
      </c>
    </row>
    <row r="6972" spans="1:21" ht="15.65" customHeight="1" x14ac:dyDescent="0.35">
      <c r="A6972" s="35" t="s">
        <v>1292</v>
      </c>
      <c r="B6972" s="36" t="s">
        <v>1292</v>
      </c>
      <c r="D6972" s="53" t="s">
        <v>118</v>
      </c>
      <c r="E6972" s="39">
        <v>15</v>
      </c>
      <c r="F6972" s="29" t="s">
        <v>4071</v>
      </c>
      <c r="H6972" s="80">
        <v>156</v>
      </c>
      <c r="I6972" s="43" t="str">
        <f>IFERROR(VLOOKUP(H6972,#REF!,2,FALSE),"")</f>
        <v/>
      </c>
      <c r="J6972" s="39">
        <v>1</v>
      </c>
      <c r="K6972" s="41" t="s">
        <v>85</v>
      </c>
      <c r="L6972" s="39">
        <v>15</v>
      </c>
      <c r="M6972" s="66" t="s">
        <v>3822</v>
      </c>
      <c r="N6972" s="66" t="s">
        <v>3822</v>
      </c>
      <c r="P6972" s="79">
        <v>124</v>
      </c>
      <c r="Q6972" s="56" t="str">
        <f>IFERROR(VLOOKUP(P6972,#REF!,2,FALSE),"")</f>
        <v/>
      </c>
      <c r="R6972" s="39">
        <v>0</v>
      </c>
      <c r="S6972" s="41" t="s">
        <v>57</v>
      </c>
      <c r="T6972" s="35" t="s">
        <v>8</v>
      </c>
      <c r="U6972" s="35" t="s">
        <v>83</v>
      </c>
    </row>
    <row r="6973" spans="1:21" ht="15.65" customHeight="1" x14ac:dyDescent="0.35">
      <c r="A6973" s="35" t="s">
        <v>1292</v>
      </c>
      <c r="B6973" s="36" t="s">
        <v>1292</v>
      </c>
      <c r="D6973" s="53" t="s">
        <v>118</v>
      </c>
      <c r="E6973" s="39">
        <v>16</v>
      </c>
      <c r="F6973" s="30" t="s">
        <v>4077</v>
      </c>
      <c r="H6973" s="80">
        <v>149</v>
      </c>
      <c r="I6973" s="43" t="str">
        <f>IFERROR(VLOOKUP(H6973,#REF!,2,FALSE),"")</f>
        <v/>
      </c>
      <c r="J6973" s="39">
        <v>1</v>
      </c>
      <c r="K6973" s="41" t="s">
        <v>85</v>
      </c>
      <c r="L6973" s="39">
        <v>16</v>
      </c>
      <c r="M6973" s="54" t="s">
        <v>1917</v>
      </c>
      <c r="N6973" s="54" t="s">
        <v>1917</v>
      </c>
      <c r="P6973" s="79">
        <v>123</v>
      </c>
      <c r="Q6973" s="56" t="str">
        <f>IFERROR(VLOOKUP(P6973,#REF!,2,FALSE),"")</f>
        <v/>
      </c>
      <c r="R6973" s="39">
        <v>0</v>
      </c>
      <c r="S6973" s="41" t="s">
        <v>57</v>
      </c>
      <c r="T6973" s="35" t="s">
        <v>8</v>
      </c>
      <c r="U6973" s="35" t="s">
        <v>83</v>
      </c>
    </row>
    <row r="6974" spans="1:21" ht="15.65" customHeight="1" x14ac:dyDescent="0.35">
      <c r="A6974" s="35" t="s">
        <v>1292</v>
      </c>
      <c r="B6974" s="36" t="s">
        <v>1292</v>
      </c>
      <c r="D6974" s="35" t="s">
        <v>951</v>
      </c>
      <c r="E6974" s="39">
        <v>1</v>
      </c>
      <c r="F6974" s="30" t="s">
        <v>628</v>
      </c>
      <c r="H6974" s="80">
        <v>143</v>
      </c>
      <c r="I6974" s="43" t="str">
        <f>IFERROR(VLOOKUP(H6974,#REF!,2,FALSE),"")</f>
        <v/>
      </c>
      <c r="J6974" s="39">
        <v>1</v>
      </c>
      <c r="K6974" s="41" t="s">
        <v>90</v>
      </c>
      <c r="L6974" s="39">
        <v>1</v>
      </c>
      <c r="M6974" s="54" t="s">
        <v>1655</v>
      </c>
      <c r="N6974" s="54" t="s">
        <v>1655</v>
      </c>
      <c r="P6974" s="79">
        <v>123</v>
      </c>
      <c r="Q6974" s="56" t="str">
        <f>IFERROR(VLOOKUP(P6974,#REF!,2,FALSE),"")</f>
        <v/>
      </c>
      <c r="R6974" s="39">
        <v>0</v>
      </c>
      <c r="S6974" s="41" t="s">
        <v>57</v>
      </c>
      <c r="T6974" s="35" t="s">
        <v>8</v>
      </c>
      <c r="U6974" s="35" t="s">
        <v>84</v>
      </c>
    </row>
    <row r="6975" spans="1:21" ht="15.65" customHeight="1" x14ac:dyDescent="0.35">
      <c r="A6975" s="35" t="s">
        <v>1292</v>
      </c>
      <c r="B6975" s="36" t="s">
        <v>1292</v>
      </c>
      <c r="D6975" s="35" t="s">
        <v>951</v>
      </c>
      <c r="E6975" s="39">
        <v>2</v>
      </c>
      <c r="F6975" s="30" t="s">
        <v>1315</v>
      </c>
      <c r="H6975" s="79" t="s">
        <v>593</v>
      </c>
      <c r="I6975" s="43" t="str">
        <f>IFERROR(VLOOKUP(H6975,#REF!,2,FALSE),"")</f>
        <v/>
      </c>
      <c r="J6975" s="39">
        <v>0.5</v>
      </c>
      <c r="K6975" s="41" t="s">
        <v>90</v>
      </c>
      <c r="L6975" s="39">
        <v>2</v>
      </c>
      <c r="M6975" s="54" t="s">
        <v>1240</v>
      </c>
      <c r="N6975" s="54" t="s">
        <v>1240</v>
      </c>
      <c r="P6975" s="79">
        <v>122</v>
      </c>
      <c r="Q6975" s="56" t="str">
        <f>IFERROR(VLOOKUP(P6975,#REF!,2,FALSE),"")</f>
        <v/>
      </c>
      <c r="R6975" s="39">
        <v>0.5</v>
      </c>
      <c r="S6975" s="41" t="s">
        <v>57</v>
      </c>
      <c r="T6975" s="35" t="s">
        <v>8</v>
      </c>
      <c r="U6975" s="35" t="s">
        <v>84</v>
      </c>
    </row>
    <row r="6976" spans="1:21" ht="15.65" customHeight="1" x14ac:dyDescent="0.35">
      <c r="A6976" s="35" t="s">
        <v>1292</v>
      </c>
      <c r="B6976" s="36" t="s">
        <v>1292</v>
      </c>
      <c r="D6976" s="35" t="s">
        <v>951</v>
      </c>
      <c r="E6976" s="39">
        <v>3</v>
      </c>
      <c r="F6976" s="30" t="s">
        <v>1285</v>
      </c>
      <c r="H6976" s="80">
        <v>140</v>
      </c>
      <c r="I6976" s="43" t="str">
        <f>IFERROR(VLOOKUP(H6976,#REF!,2,FALSE),"")</f>
        <v/>
      </c>
      <c r="J6976" s="39">
        <v>0</v>
      </c>
      <c r="K6976" s="41" t="s">
        <v>90</v>
      </c>
      <c r="L6976" s="39">
        <v>3</v>
      </c>
      <c r="M6976" s="60" t="s">
        <v>2181</v>
      </c>
      <c r="N6976" s="60" t="s">
        <v>2181</v>
      </c>
      <c r="P6976" s="79">
        <v>120</v>
      </c>
      <c r="Q6976" s="56" t="str">
        <f>IFERROR(VLOOKUP(P6976,#REF!,2,FALSE),"")</f>
        <v/>
      </c>
      <c r="R6976" s="39">
        <v>1</v>
      </c>
      <c r="S6976" s="41" t="s">
        <v>57</v>
      </c>
      <c r="T6976" s="35" t="s">
        <v>8</v>
      </c>
      <c r="U6976" s="35" t="s">
        <v>84</v>
      </c>
    </row>
    <row r="6977" spans="1:21" ht="15.65" customHeight="1" x14ac:dyDescent="0.35">
      <c r="A6977" s="35" t="s">
        <v>1292</v>
      </c>
      <c r="B6977" s="36" t="s">
        <v>1292</v>
      </c>
      <c r="D6977" s="35" t="s">
        <v>951</v>
      </c>
      <c r="E6977" s="39">
        <v>4</v>
      </c>
      <c r="F6977" s="66" t="s">
        <v>3402</v>
      </c>
      <c r="H6977" s="80">
        <v>139</v>
      </c>
      <c r="I6977" s="43" t="str">
        <f>IFERROR(VLOOKUP(H6977,#REF!,2,FALSE),"")</f>
        <v/>
      </c>
      <c r="J6977" s="39">
        <v>1</v>
      </c>
      <c r="K6977" s="41" t="s">
        <v>90</v>
      </c>
      <c r="L6977" s="39">
        <v>4</v>
      </c>
      <c r="M6977" s="54" t="s">
        <v>1238</v>
      </c>
      <c r="N6977" s="54" t="s">
        <v>1238</v>
      </c>
      <c r="P6977" s="79">
        <v>120</v>
      </c>
      <c r="Q6977" s="56" t="str">
        <f>IFERROR(VLOOKUP(P6977,#REF!,2,FALSE),"")</f>
        <v/>
      </c>
      <c r="R6977" s="39">
        <v>0</v>
      </c>
      <c r="S6977" s="41" t="s">
        <v>57</v>
      </c>
      <c r="T6977" s="35" t="s">
        <v>8</v>
      </c>
      <c r="U6977" s="35" t="s">
        <v>84</v>
      </c>
    </row>
    <row r="6978" spans="1:21" ht="15.65" customHeight="1" x14ac:dyDescent="0.35">
      <c r="A6978" s="35" t="s">
        <v>1292</v>
      </c>
      <c r="B6978" s="36" t="s">
        <v>1292</v>
      </c>
      <c r="D6978" s="35" t="s">
        <v>951</v>
      </c>
      <c r="E6978" s="39">
        <v>5</v>
      </c>
      <c r="F6978" s="30" t="s">
        <v>1252</v>
      </c>
      <c r="H6978" s="80">
        <v>137</v>
      </c>
      <c r="I6978" s="43" t="str">
        <f>IFERROR(VLOOKUP(H6978,#REF!,2,FALSE),"")</f>
        <v/>
      </c>
      <c r="J6978" s="39">
        <v>0.5</v>
      </c>
      <c r="K6978" s="41" t="s">
        <v>90</v>
      </c>
      <c r="L6978" s="39">
        <v>5</v>
      </c>
      <c r="M6978" s="54" t="s">
        <v>1358</v>
      </c>
      <c r="N6978" s="54" t="s">
        <v>1358</v>
      </c>
      <c r="P6978" s="79">
        <v>115</v>
      </c>
      <c r="Q6978" s="56" t="str">
        <f>IFERROR(VLOOKUP(P6978,#REF!,2,FALSE),"")</f>
        <v/>
      </c>
      <c r="R6978" s="39">
        <v>0.5</v>
      </c>
      <c r="S6978" s="41" t="s">
        <v>57</v>
      </c>
      <c r="T6978" s="35" t="s">
        <v>8</v>
      </c>
      <c r="U6978" s="35" t="s">
        <v>84</v>
      </c>
    </row>
    <row r="6979" spans="1:21" ht="15.65" customHeight="1" x14ac:dyDescent="0.35">
      <c r="A6979" s="35" t="s">
        <v>1292</v>
      </c>
      <c r="B6979" s="36" t="s">
        <v>1292</v>
      </c>
      <c r="D6979" s="35" t="s">
        <v>951</v>
      </c>
      <c r="E6979" s="39">
        <v>6</v>
      </c>
      <c r="F6979" s="30" t="s">
        <v>1246</v>
      </c>
      <c r="H6979" s="80">
        <v>137</v>
      </c>
      <c r="I6979" s="43" t="str">
        <f>IFERROR(VLOOKUP(H6979,#REF!,2,FALSE),"")</f>
        <v/>
      </c>
      <c r="J6979" s="39">
        <v>0.5</v>
      </c>
      <c r="K6979" s="41" t="s">
        <v>90</v>
      </c>
      <c r="L6979" s="39">
        <v>6</v>
      </c>
      <c r="M6979" s="54" t="s">
        <v>529</v>
      </c>
      <c r="N6979" s="54" t="s">
        <v>529</v>
      </c>
      <c r="P6979" s="79">
        <v>115</v>
      </c>
      <c r="Q6979" s="56" t="str">
        <f>IFERROR(VLOOKUP(P6979,#REF!,2,FALSE),"")</f>
        <v/>
      </c>
      <c r="R6979" s="39">
        <v>0.5</v>
      </c>
      <c r="S6979" s="41" t="s">
        <v>57</v>
      </c>
      <c r="T6979" s="35" t="s">
        <v>8</v>
      </c>
      <c r="U6979" s="35" t="s">
        <v>84</v>
      </c>
    </row>
    <row r="6980" spans="1:21" ht="15.65" customHeight="1" x14ac:dyDescent="0.35">
      <c r="A6980" s="35" t="s">
        <v>1292</v>
      </c>
      <c r="B6980" s="36" t="s">
        <v>1292</v>
      </c>
      <c r="D6980" s="35" t="s">
        <v>951</v>
      </c>
      <c r="E6980" s="39">
        <v>7</v>
      </c>
      <c r="F6980" s="30" t="s">
        <v>1235</v>
      </c>
      <c r="H6980" s="80">
        <v>136</v>
      </c>
      <c r="I6980" s="43" t="str">
        <f>IFERROR(VLOOKUP(H6980,#REF!,2,FALSE),"")</f>
        <v/>
      </c>
      <c r="J6980" s="39">
        <v>1</v>
      </c>
      <c r="K6980" s="41" t="s">
        <v>90</v>
      </c>
      <c r="L6980" s="39">
        <v>7</v>
      </c>
      <c r="M6980" s="54" t="s">
        <v>1309</v>
      </c>
      <c r="N6980" s="54" t="s">
        <v>1309</v>
      </c>
      <c r="P6980" s="79"/>
      <c r="Q6980" s="56" t="str">
        <f>IFERROR(VLOOKUP(P6980,#REF!,2,FALSE),"")</f>
        <v/>
      </c>
      <c r="R6980" s="39">
        <v>0</v>
      </c>
      <c r="S6980" s="41" t="s">
        <v>57</v>
      </c>
      <c r="T6980" s="35" t="s">
        <v>8</v>
      </c>
      <c r="U6980" s="35" t="s">
        <v>84</v>
      </c>
    </row>
    <row r="6981" spans="1:21" ht="15.65" customHeight="1" x14ac:dyDescent="0.35">
      <c r="A6981" s="35" t="s">
        <v>1292</v>
      </c>
      <c r="B6981" s="36" t="s">
        <v>1292</v>
      </c>
      <c r="D6981" s="35" t="s">
        <v>951</v>
      </c>
      <c r="E6981" s="39">
        <v>8</v>
      </c>
      <c r="F6981" s="30" t="s">
        <v>1286</v>
      </c>
      <c r="H6981" s="80">
        <v>132</v>
      </c>
      <c r="I6981" s="43" t="str">
        <f>IFERROR(VLOOKUP(H6981,#REF!,2,FALSE),"")</f>
        <v/>
      </c>
      <c r="J6981" s="39">
        <v>0</v>
      </c>
      <c r="K6981" s="41" t="s">
        <v>90</v>
      </c>
      <c r="L6981" s="39">
        <v>8</v>
      </c>
      <c r="M6981" s="54" t="s">
        <v>1243</v>
      </c>
      <c r="N6981" s="54" t="s">
        <v>1243</v>
      </c>
      <c r="P6981" s="79">
        <v>110</v>
      </c>
      <c r="Q6981" s="56" t="str">
        <f>IFERROR(VLOOKUP(P6981,#REF!,2,FALSE),"")</f>
        <v/>
      </c>
      <c r="R6981" s="39">
        <v>1</v>
      </c>
      <c r="S6981" s="41" t="s">
        <v>57</v>
      </c>
      <c r="T6981" s="35" t="s">
        <v>8</v>
      </c>
      <c r="U6981" s="35" t="s">
        <v>84</v>
      </c>
    </row>
    <row r="6982" spans="1:21" ht="15.65" customHeight="1" x14ac:dyDescent="0.35">
      <c r="A6982" s="35" t="s">
        <v>1292</v>
      </c>
      <c r="B6982" s="36" t="s">
        <v>1292</v>
      </c>
      <c r="D6982" s="35" t="s">
        <v>951</v>
      </c>
      <c r="E6982" s="39">
        <v>9</v>
      </c>
      <c r="F6982" s="30" t="s">
        <v>1206</v>
      </c>
      <c r="H6982" s="80">
        <v>129</v>
      </c>
      <c r="I6982" s="43" t="str">
        <f>IFERROR(VLOOKUP(H6982,#REF!,2,FALSE),"")</f>
        <v/>
      </c>
      <c r="J6982" s="39">
        <v>0.5</v>
      </c>
      <c r="K6982" s="41" t="s">
        <v>90</v>
      </c>
      <c r="L6982" s="39">
        <v>9</v>
      </c>
      <c r="M6982" s="54" t="s">
        <v>530</v>
      </c>
      <c r="N6982" s="54" t="s">
        <v>530</v>
      </c>
      <c r="P6982" s="79">
        <v>102</v>
      </c>
      <c r="Q6982" s="56" t="str">
        <f>IFERROR(VLOOKUP(P6982,#REF!,2,FALSE),"")</f>
        <v/>
      </c>
      <c r="R6982" s="39">
        <v>0.5</v>
      </c>
      <c r="S6982" s="41" t="s">
        <v>57</v>
      </c>
      <c r="T6982" s="35" t="s">
        <v>8</v>
      </c>
      <c r="U6982" s="35" t="s">
        <v>84</v>
      </c>
    </row>
    <row r="6983" spans="1:21" ht="15.65" customHeight="1" x14ac:dyDescent="0.35">
      <c r="A6983" s="35" t="s">
        <v>1292</v>
      </c>
      <c r="B6983" s="36" t="s">
        <v>1292</v>
      </c>
      <c r="D6983" s="35" t="s">
        <v>951</v>
      </c>
      <c r="E6983" s="39">
        <v>10</v>
      </c>
      <c r="F6983" s="30" t="s">
        <v>1287</v>
      </c>
      <c r="H6983" s="80">
        <v>109</v>
      </c>
      <c r="I6983" s="43" t="str">
        <f>IFERROR(VLOOKUP(H6983,#REF!,2,FALSE),"")</f>
        <v/>
      </c>
      <c r="J6983" s="39">
        <v>0</v>
      </c>
      <c r="K6983" s="41" t="s">
        <v>90</v>
      </c>
      <c r="L6983" s="39">
        <v>10</v>
      </c>
      <c r="M6983" s="54" t="s">
        <v>1310</v>
      </c>
      <c r="N6983" s="54" t="s">
        <v>1310</v>
      </c>
      <c r="P6983" s="79">
        <v>97</v>
      </c>
      <c r="Q6983" s="56" t="str">
        <f>IFERROR(VLOOKUP(P6983,#REF!,2,FALSE),"")</f>
        <v/>
      </c>
      <c r="R6983" s="39">
        <v>1</v>
      </c>
      <c r="S6983" s="41" t="s">
        <v>57</v>
      </c>
      <c r="T6983" s="35" t="s">
        <v>8</v>
      </c>
      <c r="U6983" s="35" t="s">
        <v>84</v>
      </c>
    </row>
    <row r="6984" spans="1:21" ht="15.65" customHeight="1" x14ac:dyDescent="0.35">
      <c r="A6984" s="35" t="s">
        <v>1292</v>
      </c>
      <c r="B6984" s="36" t="s">
        <v>1292</v>
      </c>
      <c r="D6984" s="35" t="s">
        <v>951</v>
      </c>
      <c r="E6984" s="39">
        <v>11</v>
      </c>
      <c r="F6984" s="30" t="s">
        <v>1288</v>
      </c>
      <c r="H6984" s="80">
        <v>123</v>
      </c>
      <c r="I6984" s="43" t="str">
        <f>IFERROR(VLOOKUP(H6984,#REF!,2,FALSE),"")</f>
        <v/>
      </c>
      <c r="J6984" s="39">
        <v>1</v>
      </c>
      <c r="K6984" s="41" t="s">
        <v>90</v>
      </c>
      <c r="L6984" s="39">
        <v>11</v>
      </c>
      <c r="M6984" s="60" t="s">
        <v>32</v>
      </c>
      <c r="N6984" s="60" t="s">
        <v>32</v>
      </c>
      <c r="P6984" s="79"/>
      <c r="Q6984" s="56" t="str">
        <f>IFERROR(VLOOKUP(P6984,#REF!,2,FALSE),"")</f>
        <v/>
      </c>
      <c r="R6984" s="39">
        <v>0</v>
      </c>
      <c r="S6984" s="41" t="s">
        <v>57</v>
      </c>
      <c r="T6984" s="35" t="s">
        <v>8</v>
      </c>
      <c r="U6984" s="35" t="s">
        <v>84</v>
      </c>
    </row>
    <row r="6985" spans="1:21" ht="15.65" customHeight="1" x14ac:dyDescent="0.35">
      <c r="A6985" s="35" t="s">
        <v>1292</v>
      </c>
      <c r="B6985" s="36" t="s">
        <v>1292</v>
      </c>
      <c r="D6985" s="35" t="s">
        <v>951</v>
      </c>
      <c r="E6985" s="39">
        <v>12</v>
      </c>
      <c r="F6985" s="30" t="s">
        <v>1209</v>
      </c>
      <c r="H6985" s="80">
        <v>118</v>
      </c>
      <c r="I6985" s="43" t="str">
        <f>IFERROR(VLOOKUP(H6985,#REF!,2,FALSE),"")</f>
        <v/>
      </c>
      <c r="J6985" s="39">
        <v>0.5</v>
      </c>
      <c r="K6985" s="41" t="s">
        <v>90</v>
      </c>
      <c r="L6985" s="39">
        <v>12</v>
      </c>
      <c r="M6985" s="54" t="s">
        <v>1311</v>
      </c>
      <c r="N6985" s="54" t="s">
        <v>1311</v>
      </c>
      <c r="P6985" s="79">
        <v>72</v>
      </c>
      <c r="Q6985" s="56" t="str">
        <f>IFERROR(VLOOKUP(P6985,#REF!,2,FALSE),"")</f>
        <v/>
      </c>
      <c r="R6985" s="39">
        <v>0.5</v>
      </c>
      <c r="S6985" s="41" t="s">
        <v>57</v>
      </c>
      <c r="T6985" s="35" t="s">
        <v>8</v>
      </c>
      <c r="U6985" s="35" t="s">
        <v>84</v>
      </c>
    </row>
    <row r="6986" spans="1:21" ht="15.65" customHeight="1" x14ac:dyDescent="0.35">
      <c r="A6986" s="35" t="s">
        <v>1292</v>
      </c>
      <c r="B6986" s="36" t="s">
        <v>1292</v>
      </c>
      <c r="D6986" s="35" t="s">
        <v>951</v>
      </c>
      <c r="E6986" s="39">
        <v>13</v>
      </c>
      <c r="F6986" s="30" t="s">
        <v>1316</v>
      </c>
      <c r="H6986" s="80">
        <v>115</v>
      </c>
      <c r="I6986" s="43" t="str">
        <f>IFERROR(VLOOKUP(H6986,#REF!,2,FALSE),"")</f>
        <v/>
      </c>
      <c r="J6986" s="39">
        <v>0</v>
      </c>
      <c r="K6986" s="41" t="s">
        <v>90</v>
      </c>
      <c r="L6986" s="39">
        <v>13</v>
      </c>
      <c r="M6986" s="54" t="s">
        <v>1312</v>
      </c>
      <c r="N6986" s="54" t="s">
        <v>1312</v>
      </c>
      <c r="P6986" s="79"/>
      <c r="Q6986" s="56" t="str">
        <f>IFERROR(VLOOKUP(P6986,#REF!,2,FALSE),"")</f>
        <v/>
      </c>
      <c r="R6986" s="39">
        <v>1</v>
      </c>
      <c r="S6986" s="41" t="s">
        <v>57</v>
      </c>
      <c r="T6986" s="35" t="s">
        <v>8</v>
      </c>
      <c r="U6986" s="35" t="s">
        <v>84</v>
      </c>
    </row>
    <row r="6987" spans="1:21" ht="15.65" customHeight="1" x14ac:dyDescent="0.35">
      <c r="A6987" s="35" t="s">
        <v>1292</v>
      </c>
      <c r="B6987" s="36" t="s">
        <v>1292</v>
      </c>
      <c r="D6987" s="35" t="s">
        <v>951</v>
      </c>
      <c r="E6987" s="39">
        <v>14</v>
      </c>
      <c r="F6987" s="30" t="s">
        <v>1307</v>
      </c>
      <c r="H6987" s="80">
        <v>111</v>
      </c>
      <c r="I6987" s="43" t="str">
        <f>IFERROR(VLOOKUP(H6987,#REF!,2,FALSE),"")</f>
        <v/>
      </c>
      <c r="J6987" s="39">
        <v>0.5</v>
      </c>
      <c r="K6987" s="41" t="s">
        <v>90</v>
      </c>
      <c r="L6987" s="39">
        <v>14</v>
      </c>
      <c r="M6987" s="57" t="s">
        <v>3817</v>
      </c>
      <c r="N6987" s="57" t="s">
        <v>3817</v>
      </c>
      <c r="P6987" s="79">
        <v>75</v>
      </c>
      <c r="Q6987" s="56" t="str">
        <f>IFERROR(VLOOKUP(P6987,#REF!,2,FALSE),"")</f>
        <v/>
      </c>
      <c r="R6987" s="39">
        <v>0.5</v>
      </c>
      <c r="S6987" s="41" t="s">
        <v>57</v>
      </c>
      <c r="T6987" s="35" t="s">
        <v>8</v>
      </c>
      <c r="U6987" s="35" t="s">
        <v>84</v>
      </c>
    </row>
    <row r="6988" spans="1:21" ht="15.65" customHeight="1" x14ac:dyDescent="0.35">
      <c r="A6988" s="35" t="s">
        <v>1292</v>
      </c>
      <c r="B6988" s="36" t="s">
        <v>1292</v>
      </c>
      <c r="D6988" s="35" t="s">
        <v>951</v>
      </c>
      <c r="E6988" s="39">
        <v>15</v>
      </c>
      <c r="F6988" s="30" t="s">
        <v>1308</v>
      </c>
      <c r="H6988" s="80">
        <v>98</v>
      </c>
      <c r="I6988" s="43" t="str">
        <f>IFERROR(VLOOKUP(H6988,#REF!,2,FALSE),"")</f>
        <v/>
      </c>
      <c r="J6988" s="39">
        <v>0.5</v>
      </c>
      <c r="K6988" s="41" t="s">
        <v>90</v>
      </c>
      <c r="L6988" s="39">
        <v>15</v>
      </c>
      <c r="M6988" s="54" t="s">
        <v>1313</v>
      </c>
      <c r="N6988" s="54" t="s">
        <v>1313</v>
      </c>
      <c r="P6988" s="79">
        <v>111</v>
      </c>
      <c r="Q6988" s="56" t="str">
        <f>IFERROR(VLOOKUP(P6988,#REF!,2,FALSE),"")</f>
        <v/>
      </c>
      <c r="R6988" s="39">
        <v>0.5</v>
      </c>
      <c r="S6988" s="41" t="s">
        <v>57</v>
      </c>
      <c r="T6988" s="35" t="s">
        <v>8</v>
      </c>
      <c r="U6988" s="35" t="s">
        <v>84</v>
      </c>
    </row>
    <row r="6989" spans="1:21" ht="15.65" customHeight="1" x14ac:dyDescent="0.35">
      <c r="A6989" s="35" t="s">
        <v>1292</v>
      </c>
      <c r="B6989" s="36" t="s">
        <v>1292</v>
      </c>
      <c r="D6989" s="35" t="s">
        <v>951</v>
      </c>
      <c r="E6989" s="39">
        <v>16</v>
      </c>
      <c r="F6989" s="30" t="s">
        <v>4163</v>
      </c>
      <c r="H6989" s="80">
        <v>89</v>
      </c>
      <c r="I6989" s="43" t="str">
        <f>IFERROR(VLOOKUP(H6989,#REF!,2,FALSE),"")</f>
        <v/>
      </c>
      <c r="J6989" s="39">
        <v>1</v>
      </c>
      <c r="K6989" s="41" t="s">
        <v>90</v>
      </c>
      <c r="L6989" s="39">
        <v>16</v>
      </c>
      <c r="M6989" s="54" t="s">
        <v>1314</v>
      </c>
      <c r="N6989" s="54" t="s">
        <v>1314</v>
      </c>
      <c r="P6989" s="79"/>
      <c r="Q6989" s="56" t="str">
        <f>IFERROR(VLOOKUP(P6989,#REF!,2,FALSE),"")</f>
        <v/>
      </c>
      <c r="R6989" s="39">
        <v>0</v>
      </c>
      <c r="S6989" s="41" t="s">
        <v>57</v>
      </c>
      <c r="T6989" s="35" t="s">
        <v>8</v>
      </c>
      <c r="U6989" s="35" t="s">
        <v>84</v>
      </c>
    </row>
    <row r="6990" spans="1:21" ht="15.65" customHeight="1" x14ac:dyDescent="0.35">
      <c r="A6990" s="35" t="s">
        <v>1292</v>
      </c>
      <c r="B6990" s="36" t="s">
        <v>1292</v>
      </c>
      <c r="D6990" s="53" t="s">
        <v>118</v>
      </c>
      <c r="E6990" s="39">
        <v>1</v>
      </c>
      <c r="F6990" s="29" t="s">
        <v>4083</v>
      </c>
      <c r="H6990" s="80">
        <v>213</v>
      </c>
      <c r="I6990" s="43" t="str">
        <f>IFERROR(VLOOKUP(H6990,#REF!,2,FALSE),"")</f>
        <v/>
      </c>
      <c r="J6990" s="39">
        <v>0.5</v>
      </c>
      <c r="K6990" s="41" t="s">
        <v>71</v>
      </c>
      <c r="L6990" s="39">
        <v>1</v>
      </c>
      <c r="M6990" s="54" t="s">
        <v>552</v>
      </c>
      <c r="N6990" s="54" t="s">
        <v>552</v>
      </c>
      <c r="P6990" s="79">
        <v>205</v>
      </c>
      <c r="Q6990" s="56" t="str">
        <f>IFERROR(VLOOKUP(P6990,#REF!,2,FALSE),"")</f>
        <v/>
      </c>
      <c r="R6990" s="39">
        <v>0.5</v>
      </c>
      <c r="S6990" s="41" t="s">
        <v>57</v>
      </c>
      <c r="T6990" s="35" t="s">
        <v>8</v>
      </c>
      <c r="U6990" s="35" t="s">
        <v>83</v>
      </c>
    </row>
    <row r="6991" spans="1:21" ht="15.65" customHeight="1" x14ac:dyDescent="0.35">
      <c r="A6991" s="35" t="s">
        <v>1292</v>
      </c>
      <c r="B6991" s="36" t="s">
        <v>1292</v>
      </c>
      <c r="D6991" s="53" t="s">
        <v>118</v>
      </c>
      <c r="E6991" s="39">
        <v>2</v>
      </c>
      <c r="F6991" s="30" t="s">
        <v>4120</v>
      </c>
      <c r="H6991" s="80">
        <v>206</v>
      </c>
      <c r="I6991" s="43" t="str">
        <f>IFERROR(VLOOKUP(H6991,#REF!,2,FALSE),"")</f>
        <v/>
      </c>
      <c r="J6991" s="39">
        <v>0.5</v>
      </c>
      <c r="K6991" s="41" t="s">
        <v>71</v>
      </c>
      <c r="L6991" s="39">
        <v>2</v>
      </c>
      <c r="M6991" s="57" t="s">
        <v>4345</v>
      </c>
      <c r="N6991" s="57" t="s">
        <v>4345</v>
      </c>
      <c r="P6991" s="79">
        <v>196</v>
      </c>
      <c r="Q6991" s="56" t="str">
        <f>IFERROR(VLOOKUP(P6991,#REF!,2,FALSE),"")</f>
        <v/>
      </c>
      <c r="R6991" s="39">
        <v>0.5</v>
      </c>
      <c r="S6991" s="41" t="s">
        <v>57</v>
      </c>
      <c r="T6991" s="35" t="s">
        <v>8</v>
      </c>
      <c r="U6991" s="35" t="s">
        <v>83</v>
      </c>
    </row>
    <row r="6992" spans="1:21" ht="15.65" customHeight="1" x14ac:dyDescent="0.35">
      <c r="A6992" s="35" t="s">
        <v>1292</v>
      </c>
      <c r="B6992" s="36" t="s">
        <v>1292</v>
      </c>
      <c r="D6992" s="53" t="s">
        <v>118</v>
      </c>
      <c r="E6992" s="39">
        <v>3</v>
      </c>
      <c r="F6992" s="30" t="s">
        <v>4074</v>
      </c>
      <c r="H6992" s="80">
        <v>196</v>
      </c>
      <c r="I6992" s="43" t="str">
        <f>IFERROR(VLOOKUP(H6992,#REF!,2,FALSE),"")</f>
        <v/>
      </c>
      <c r="J6992" s="39">
        <v>0.5</v>
      </c>
      <c r="K6992" s="41" t="s">
        <v>71</v>
      </c>
      <c r="L6992" s="39">
        <v>3</v>
      </c>
      <c r="M6992" s="60" t="s">
        <v>274</v>
      </c>
      <c r="N6992" s="60" t="s">
        <v>274</v>
      </c>
      <c r="P6992" s="79">
        <v>193</v>
      </c>
      <c r="Q6992" s="56" t="str">
        <f>IFERROR(VLOOKUP(P6992,#REF!,2,FALSE),"")</f>
        <v/>
      </c>
      <c r="R6992" s="39">
        <v>0.5</v>
      </c>
      <c r="S6992" s="41" t="s">
        <v>57</v>
      </c>
      <c r="T6992" s="35" t="s">
        <v>8</v>
      </c>
      <c r="U6992" s="35" t="s">
        <v>83</v>
      </c>
    </row>
    <row r="6993" spans="1:21" ht="15.65" customHeight="1" x14ac:dyDescent="0.35">
      <c r="A6993" s="35" t="s">
        <v>1292</v>
      </c>
      <c r="B6993" s="36" t="s">
        <v>1292</v>
      </c>
      <c r="D6993" s="53" t="s">
        <v>118</v>
      </c>
      <c r="E6993" s="39">
        <v>4</v>
      </c>
      <c r="F6993" s="29" t="s">
        <v>4073</v>
      </c>
      <c r="H6993" s="80">
        <v>186</v>
      </c>
      <c r="I6993" s="43" t="str">
        <f>IFERROR(VLOOKUP(H6993,#REF!,2,FALSE),"")</f>
        <v/>
      </c>
      <c r="J6993" s="39">
        <v>1</v>
      </c>
      <c r="K6993" s="41" t="s">
        <v>71</v>
      </c>
      <c r="L6993" s="39">
        <v>4</v>
      </c>
      <c r="M6993" s="65" t="s">
        <v>2431</v>
      </c>
      <c r="N6993" s="65" t="s">
        <v>2431</v>
      </c>
      <c r="P6993" s="79">
        <v>191</v>
      </c>
      <c r="Q6993" s="56" t="str">
        <f>IFERROR(VLOOKUP(P6993,#REF!,2,FALSE),"")</f>
        <v/>
      </c>
      <c r="R6993" s="39">
        <v>0</v>
      </c>
      <c r="S6993" s="41" t="s">
        <v>57</v>
      </c>
      <c r="T6993" s="35" t="s">
        <v>8</v>
      </c>
      <c r="U6993" s="35" t="s">
        <v>83</v>
      </c>
    </row>
    <row r="6994" spans="1:21" ht="15.65" customHeight="1" x14ac:dyDescent="0.35">
      <c r="A6994" s="35" t="s">
        <v>1292</v>
      </c>
      <c r="B6994" s="36" t="s">
        <v>1292</v>
      </c>
      <c r="D6994" s="53" t="s">
        <v>118</v>
      </c>
      <c r="E6994" s="39">
        <v>5</v>
      </c>
      <c r="F6994" s="29" t="s">
        <v>4078</v>
      </c>
      <c r="H6994" s="80">
        <v>187</v>
      </c>
      <c r="I6994" s="43" t="str">
        <f>IFERROR(VLOOKUP(H6994,#REF!,2,FALSE),"")</f>
        <v/>
      </c>
      <c r="J6994" s="39">
        <v>1</v>
      </c>
      <c r="K6994" s="41" t="s">
        <v>71</v>
      </c>
      <c r="L6994" s="39">
        <v>5</v>
      </c>
      <c r="M6994" s="54" t="s">
        <v>440</v>
      </c>
      <c r="N6994" s="54" t="s">
        <v>440</v>
      </c>
      <c r="P6994" s="79">
        <v>189</v>
      </c>
      <c r="Q6994" s="56" t="str">
        <f>IFERROR(VLOOKUP(P6994,#REF!,2,FALSE),"")</f>
        <v/>
      </c>
      <c r="R6994" s="39">
        <v>0</v>
      </c>
      <c r="S6994" s="41" t="s">
        <v>57</v>
      </c>
      <c r="T6994" s="35" t="s">
        <v>8</v>
      </c>
      <c r="U6994" s="35" t="s">
        <v>83</v>
      </c>
    </row>
    <row r="6995" spans="1:21" ht="15.65" customHeight="1" x14ac:dyDescent="0.35">
      <c r="A6995" s="35" t="s">
        <v>1292</v>
      </c>
      <c r="B6995" s="36" t="s">
        <v>1292</v>
      </c>
      <c r="D6995" s="53" t="s">
        <v>118</v>
      </c>
      <c r="E6995" s="39">
        <v>6</v>
      </c>
      <c r="F6995" s="57" t="s">
        <v>3536</v>
      </c>
      <c r="H6995" s="80">
        <v>181</v>
      </c>
      <c r="I6995" s="43" t="str">
        <f>IFERROR(VLOOKUP(H6995,#REF!,2,FALSE),"")</f>
        <v/>
      </c>
      <c r="J6995" s="39">
        <v>1</v>
      </c>
      <c r="K6995" s="41" t="s">
        <v>71</v>
      </c>
      <c r="L6995" s="39">
        <v>6</v>
      </c>
      <c r="M6995" s="60" t="s">
        <v>276</v>
      </c>
      <c r="N6995" s="60" t="s">
        <v>276</v>
      </c>
      <c r="P6995" s="79">
        <v>188</v>
      </c>
      <c r="Q6995" s="56" t="str">
        <f>IFERROR(VLOOKUP(P6995,#REF!,2,FALSE),"")</f>
        <v/>
      </c>
      <c r="R6995" s="39">
        <v>0</v>
      </c>
      <c r="S6995" s="41" t="s">
        <v>57</v>
      </c>
      <c r="T6995" s="35" t="s">
        <v>8</v>
      </c>
      <c r="U6995" s="35" t="s">
        <v>83</v>
      </c>
    </row>
    <row r="6996" spans="1:21" ht="15.65" customHeight="1" x14ac:dyDescent="0.35">
      <c r="A6996" s="35" t="s">
        <v>1292</v>
      </c>
      <c r="B6996" s="36" t="s">
        <v>1292</v>
      </c>
      <c r="D6996" s="53" t="s">
        <v>118</v>
      </c>
      <c r="E6996" s="39">
        <v>7</v>
      </c>
      <c r="F6996" s="29" t="s">
        <v>4097</v>
      </c>
      <c r="H6996" s="80">
        <v>180</v>
      </c>
      <c r="I6996" s="43" t="str">
        <f>IFERROR(VLOOKUP(H6996,#REF!,2,FALSE),"")</f>
        <v/>
      </c>
      <c r="J6996" s="39">
        <v>0</v>
      </c>
      <c r="K6996" s="41" t="s">
        <v>71</v>
      </c>
      <c r="L6996" s="39">
        <v>7</v>
      </c>
      <c r="M6996" s="54" t="s">
        <v>442</v>
      </c>
      <c r="N6996" s="54" t="s">
        <v>442</v>
      </c>
      <c r="P6996" s="79">
        <v>182</v>
      </c>
      <c r="Q6996" s="56" t="str">
        <f>IFERROR(VLOOKUP(P6996,#REF!,2,FALSE),"")</f>
        <v/>
      </c>
      <c r="R6996" s="39">
        <v>1</v>
      </c>
      <c r="S6996" s="41" t="s">
        <v>57</v>
      </c>
      <c r="T6996" s="35" t="s">
        <v>8</v>
      </c>
      <c r="U6996" s="35" t="s">
        <v>83</v>
      </c>
    </row>
    <row r="6997" spans="1:21" ht="15.65" customHeight="1" x14ac:dyDescent="0.35">
      <c r="A6997" s="35" t="s">
        <v>1292</v>
      </c>
      <c r="B6997" s="36" t="s">
        <v>1292</v>
      </c>
      <c r="D6997" s="53" t="s">
        <v>118</v>
      </c>
      <c r="E6997" s="39">
        <v>8</v>
      </c>
      <c r="F6997" s="29" t="s">
        <v>3798</v>
      </c>
      <c r="H6997" s="80">
        <v>180</v>
      </c>
      <c r="I6997" s="43" t="str">
        <f>IFERROR(VLOOKUP(H6997,#REF!,2,FALSE),"")</f>
        <v/>
      </c>
      <c r="J6997" s="39">
        <v>0.5</v>
      </c>
      <c r="K6997" s="41" t="s">
        <v>71</v>
      </c>
      <c r="L6997" s="39">
        <v>8</v>
      </c>
      <c r="M6997" s="65" t="s">
        <v>3574</v>
      </c>
      <c r="N6997" s="65" t="s">
        <v>3574</v>
      </c>
      <c r="P6997" s="79">
        <v>178</v>
      </c>
      <c r="Q6997" s="56" t="str">
        <f>IFERROR(VLOOKUP(P6997,#REF!,2,FALSE),"")</f>
        <v/>
      </c>
      <c r="R6997" s="39">
        <v>0.5</v>
      </c>
      <c r="S6997" s="41" t="s">
        <v>57</v>
      </c>
      <c r="T6997" s="35" t="s">
        <v>8</v>
      </c>
      <c r="U6997" s="35" t="s">
        <v>83</v>
      </c>
    </row>
    <row r="6998" spans="1:21" ht="15.65" customHeight="1" x14ac:dyDescent="0.35">
      <c r="A6998" s="35" t="s">
        <v>1292</v>
      </c>
      <c r="B6998" s="36" t="s">
        <v>1292</v>
      </c>
      <c r="D6998" s="53" t="s">
        <v>118</v>
      </c>
      <c r="E6998" s="39">
        <v>9</v>
      </c>
      <c r="F6998" s="30" t="s">
        <v>1264</v>
      </c>
      <c r="H6998" s="80">
        <v>175</v>
      </c>
      <c r="I6998" s="43" t="str">
        <f>IFERROR(VLOOKUP(H6998,#REF!,2,FALSE),"")</f>
        <v/>
      </c>
      <c r="J6998" s="39">
        <v>0.5</v>
      </c>
      <c r="K6998" s="41" t="s">
        <v>71</v>
      </c>
      <c r="L6998" s="39">
        <v>9</v>
      </c>
      <c r="M6998" s="54" t="s">
        <v>1112</v>
      </c>
      <c r="N6998" s="54" t="s">
        <v>1112</v>
      </c>
      <c r="P6998" s="79">
        <v>178</v>
      </c>
      <c r="Q6998" s="56" t="str">
        <f>IFERROR(VLOOKUP(P6998,#REF!,2,FALSE),"")</f>
        <v/>
      </c>
      <c r="R6998" s="39">
        <v>0.5</v>
      </c>
      <c r="S6998" s="41" t="s">
        <v>57</v>
      </c>
      <c r="T6998" s="35" t="s">
        <v>8</v>
      </c>
      <c r="U6998" s="35" t="s">
        <v>83</v>
      </c>
    </row>
    <row r="6999" spans="1:21" ht="15.65" customHeight="1" x14ac:dyDescent="0.35">
      <c r="A6999" s="35" t="s">
        <v>1292</v>
      </c>
      <c r="B6999" s="36" t="s">
        <v>1292</v>
      </c>
      <c r="D6999" s="53" t="s">
        <v>118</v>
      </c>
      <c r="E6999" s="39">
        <v>10</v>
      </c>
      <c r="F6999" s="30" t="s">
        <v>387</v>
      </c>
      <c r="H6999" s="80">
        <v>175</v>
      </c>
      <c r="I6999" s="43" t="str">
        <f>IFERROR(VLOOKUP(H6999,#REF!,2,FALSE),"")</f>
        <v/>
      </c>
      <c r="J6999" s="39">
        <v>0</v>
      </c>
      <c r="K6999" s="41" t="s">
        <v>71</v>
      </c>
      <c r="L6999" s="39">
        <v>10</v>
      </c>
      <c r="M6999" s="65" t="s">
        <v>3577</v>
      </c>
      <c r="N6999" s="65" t="s">
        <v>3577</v>
      </c>
      <c r="P6999" s="79">
        <v>172</v>
      </c>
      <c r="Q6999" s="56" t="str">
        <f>IFERROR(VLOOKUP(P6999,#REF!,2,FALSE),"")</f>
        <v/>
      </c>
      <c r="R6999" s="39">
        <v>1</v>
      </c>
      <c r="S6999" s="41" t="s">
        <v>57</v>
      </c>
      <c r="T6999" s="35" t="s">
        <v>8</v>
      </c>
      <c r="U6999" s="35" t="s">
        <v>83</v>
      </c>
    </row>
    <row r="7000" spans="1:21" ht="15.65" customHeight="1" x14ac:dyDescent="0.35">
      <c r="A7000" s="35" t="s">
        <v>1292</v>
      </c>
      <c r="B7000" s="36" t="s">
        <v>1292</v>
      </c>
      <c r="D7000" s="53" t="s">
        <v>118</v>
      </c>
      <c r="E7000" s="39">
        <v>11</v>
      </c>
      <c r="F7000" s="30" t="s">
        <v>4091</v>
      </c>
      <c r="H7000" s="80">
        <v>174</v>
      </c>
      <c r="I7000" s="43" t="str">
        <f>IFERROR(VLOOKUP(H7000,#REF!,2,FALSE),"")</f>
        <v/>
      </c>
      <c r="J7000" s="39">
        <v>0.5</v>
      </c>
      <c r="K7000" s="41" t="s">
        <v>71</v>
      </c>
      <c r="L7000" s="39">
        <v>11</v>
      </c>
      <c r="M7000" s="54" t="s">
        <v>368</v>
      </c>
      <c r="N7000" s="54" t="s">
        <v>368</v>
      </c>
      <c r="P7000" s="79">
        <v>171</v>
      </c>
      <c r="Q7000" s="56" t="str">
        <f>IFERROR(VLOOKUP(P7000,#REF!,2,FALSE),"")</f>
        <v/>
      </c>
      <c r="R7000" s="39">
        <v>0.5</v>
      </c>
      <c r="S7000" s="41" t="s">
        <v>57</v>
      </c>
      <c r="T7000" s="35" t="s">
        <v>8</v>
      </c>
      <c r="U7000" s="35" t="s">
        <v>83</v>
      </c>
    </row>
    <row r="7001" spans="1:21" ht="15.65" customHeight="1" x14ac:dyDescent="0.35">
      <c r="A7001" s="35" t="s">
        <v>1292</v>
      </c>
      <c r="B7001" s="36" t="s">
        <v>1292</v>
      </c>
      <c r="D7001" s="53" t="s">
        <v>118</v>
      </c>
      <c r="E7001" s="39">
        <v>12</v>
      </c>
      <c r="F7001" s="30" t="s">
        <v>626</v>
      </c>
      <c r="H7001" s="80">
        <v>169</v>
      </c>
      <c r="I7001" s="43" t="str">
        <f>IFERROR(VLOOKUP(H7001,#REF!,2,FALSE),"")</f>
        <v/>
      </c>
      <c r="J7001" s="39">
        <v>1</v>
      </c>
      <c r="K7001" s="41" t="s">
        <v>71</v>
      </c>
      <c r="L7001" s="39">
        <v>12</v>
      </c>
      <c r="M7001" s="54" t="s">
        <v>443</v>
      </c>
      <c r="N7001" s="54" t="s">
        <v>443</v>
      </c>
      <c r="P7001" s="79">
        <v>167</v>
      </c>
      <c r="Q7001" s="56" t="str">
        <f>IFERROR(VLOOKUP(P7001,#REF!,2,FALSE),"")</f>
        <v/>
      </c>
      <c r="R7001" s="39">
        <v>0</v>
      </c>
      <c r="S7001" s="41" t="s">
        <v>57</v>
      </c>
      <c r="T7001" s="35" t="s">
        <v>8</v>
      </c>
      <c r="U7001" s="35" t="s">
        <v>83</v>
      </c>
    </row>
    <row r="7002" spans="1:21" ht="15.65" customHeight="1" x14ac:dyDescent="0.35">
      <c r="A7002" s="35" t="s">
        <v>1292</v>
      </c>
      <c r="B7002" s="36" t="s">
        <v>1292</v>
      </c>
      <c r="D7002" s="53" t="s">
        <v>118</v>
      </c>
      <c r="E7002" s="39">
        <v>13</v>
      </c>
      <c r="F7002" s="29" t="s">
        <v>391</v>
      </c>
      <c r="H7002" s="79" t="s">
        <v>593</v>
      </c>
      <c r="I7002" s="43" t="str">
        <f>IFERROR(VLOOKUP(H7002,#REF!,2,FALSE),"")</f>
        <v/>
      </c>
      <c r="J7002" s="39">
        <v>1</v>
      </c>
      <c r="K7002" s="41" t="s">
        <v>71</v>
      </c>
      <c r="L7002" s="39">
        <v>13</v>
      </c>
      <c r="M7002" s="54" t="s">
        <v>1210</v>
      </c>
      <c r="N7002" s="54" t="s">
        <v>1210</v>
      </c>
      <c r="P7002" s="79">
        <v>164</v>
      </c>
      <c r="Q7002" s="56" t="str">
        <f>IFERROR(VLOOKUP(P7002,#REF!,2,FALSE),"")</f>
        <v/>
      </c>
      <c r="R7002" s="39">
        <v>0</v>
      </c>
      <c r="S7002" s="41" t="s">
        <v>57</v>
      </c>
      <c r="T7002" s="35" t="s">
        <v>8</v>
      </c>
      <c r="U7002" s="35" t="s">
        <v>83</v>
      </c>
    </row>
    <row r="7003" spans="1:21" ht="15.65" customHeight="1" x14ac:dyDescent="0.35">
      <c r="A7003" s="35" t="s">
        <v>1292</v>
      </c>
      <c r="B7003" s="36" t="s">
        <v>1292</v>
      </c>
      <c r="D7003" s="53" t="s">
        <v>118</v>
      </c>
      <c r="E7003" s="39">
        <v>14</v>
      </c>
      <c r="F7003" s="29" t="s">
        <v>4067</v>
      </c>
      <c r="H7003" s="80">
        <v>163</v>
      </c>
      <c r="I7003" s="43" t="str">
        <f>IFERROR(VLOOKUP(H7003,#REF!,2,FALSE),"")</f>
        <v/>
      </c>
      <c r="J7003" s="39">
        <v>0</v>
      </c>
      <c r="K7003" s="41" t="s">
        <v>71</v>
      </c>
      <c r="L7003" s="39">
        <v>14</v>
      </c>
      <c r="M7003" s="54" t="s">
        <v>1277</v>
      </c>
      <c r="N7003" s="54" t="s">
        <v>1277</v>
      </c>
      <c r="P7003" s="79">
        <v>162</v>
      </c>
      <c r="Q7003" s="56" t="str">
        <f>IFERROR(VLOOKUP(P7003,#REF!,2,FALSE),"")</f>
        <v/>
      </c>
      <c r="R7003" s="39">
        <v>1</v>
      </c>
      <c r="S7003" s="41" t="s">
        <v>57</v>
      </c>
      <c r="T7003" s="35" t="s">
        <v>8</v>
      </c>
      <c r="U7003" s="35" t="s">
        <v>83</v>
      </c>
    </row>
    <row r="7004" spans="1:21" ht="15.65" customHeight="1" x14ac:dyDescent="0.35">
      <c r="A7004" s="35" t="s">
        <v>1292</v>
      </c>
      <c r="B7004" s="36" t="s">
        <v>1292</v>
      </c>
      <c r="D7004" s="53" t="s">
        <v>118</v>
      </c>
      <c r="E7004" s="39">
        <v>15</v>
      </c>
      <c r="F7004" s="30" t="s">
        <v>1284</v>
      </c>
      <c r="H7004" s="80">
        <v>162</v>
      </c>
      <c r="I7004" s="43" t="str">
        <f>IFERROR(VLOOKUP(H7004,#REF!,2,FALSE),"")</f>
        <v/>
      </c>
      <c r="J7004" s="39">
        <v>1</v>
      </c>
      <c r="K7004" s="41" t="s">
        <v>71</v>
      </c>
      <c r="L7004" s="39">
        <v>15</v>
      </c>
      <c r="M7004" s="57" t="s">
        <v>3737</v>
      </c>
      <c r="N7004" s="57" t="s">
        <v>3737</v>
      </c>
      <c r="P7004" s="79">
        <v>161</v>
      </c>
      <c r="Q7004" s="56" t="str">
        <f>IFERROR(VLOOKUP(P7004,#REF!,2,FALSE),"")</f>
        <v/>
      </c>
      <c r="R7004" s="39">
        <v>0</v>
      </c>
      <c r="S7004" s="41" t="s">
        <v>57</v>
      </c>
      <c r="T7004" s="35" t="s">
        <v>8</v>
      </c>
      <c r="U7004" s="35" t="s">
        <v>83</v>
      </c>
    </row>
    <row r="7005" spans="1:21" ht="15.65" customHeight="1" x14ac:dyDescent="0.35">
      <c r="A7005" s="35" t="s">
        <v>1292</v>
      </c>
      <c r="B7005" s="36" t="s">
        <v>1292</v>
      </c>
      <c r="D7005" s="53" t="s">
        <v>118</v>
      </c>
      <c r="E7005" s="39">
        <v>16</v>
      </c>
      <c r="F7005" s="30" t="s">
        <v>399</v>
      </c>
      <c r="H7005" s="80">
        <v>165</v>
      </c>
      <c r="I7005" s="43" t="str">
        <f>IFERROR(VLOOKUP(H7005,#REF!,2,FALSE),"")</f>
        <v/>
      </c>
      <c r="J7005" s="39">
        <v>0</v>
      </c>
      <c r="K7005" s="41" t="s">
        <v>71</v>
      </c>
      <c r="L7005" s="39">
        <v>16</v>
      </c>
      <c r="M7005" s="54" t="s">
        <v>1278</v>
      </c>
      <c r="N7005" s="54" t="s">
        <v>1278</v>
      </c>
      <c r="P7005" s="79">
        <v>159</v>
      </c>
      <c r="Q7005" s="56" t="str">
        <f>IFERROR(VLOOKUP(P7005,#REF!,2,FALSE),"")</f>
        <v/>
      </c>
      <c r="R7005" s="39">
        <v>1</v>
      </c>
      <c r="S7005" s="41" t="s">
        <v>57</v>
      </c>
      <c r="T7005" s="35" t="s">
        <v>8</v>
      </c>
      <c r="U7005" s="35" t="s">
        <v>83</v>
      </c>
    </row>
    <row r="7006" spans="1:21" ht="15.65" customHeight="1" x14ac:dyDescent="0.35">
      <c r="A7006" s="35" t="s">
        <v>1292</v>
      </c>
      <c r="B7006" s="36" t="s">
        <v>1292</v>
      </c>
      <c r="D7006" s="35" t="s">
        <v>951</v>
      </c>
      <c r="E7006" s="39">
        <v>1</v>
      </c>
      <c r="F7006" s="29" t="s">
        <v>4086</v>
      </c>
      <c r="H7006" s="80">
        <v>160</v>
      </c>
      <c r="I7006" s="43" t="str">
        <f>IFERROR(VLOOKUP(H7006,#REF!,2,FALSE),"")</f>
        <v/>
      </c>
      <c r="J7006" s="39">
        <v>1</v>
      </c>
      <c r="K7006" s="41" t="s">
        <v>70</v>
      </c>
      <c r="L7006" s="39">
        <v>1</v>
      </c>
      <c r="M7006" s="54" t="s">
        <v>445</v>
      </c>
      <c r="N7006" s="54" t="s">
        <v>445</v>
      </c>
      <c r="P7006" s="79">
        <v>161</v>
      </c>
      <c r="Q7006" s="56" t="str">
        <f>IFERROR(VLOOKUP(P7006,#REF!,2,FALSE),"")</f>
        <v/>
      </c>
      <c r="R7006" s="39">
        <v>0</v>
      </c>
      <c r="S7006" s="41" t="s">
        <v>57</v>
      </c>
      <c r="T7006" s="35" t="s">
        <v>8</v>
      </c>
      <c r="U7006" s="35" t="s">
        <v>84</v>
      </c>
    </row>
    <row r="7007" spans="1:21" ht="15.65" customHeight="1" x14ac:dyDescent="0.35">
      <c r="A7007" s="35" t="s">
        <v>1292</v>
      </c>
      <c r="B7007" s="36" t="s">
        <v>1292</v>
      </c>
      <c r="D7007" s="35" t="s">
        <v>951</v>
      </c>
      <c r="E7007" s="39">
        <v>2</v>
      </c>
      <c r="F7007" s="30" t="s">
        <v>401</v>
      </c>
      <c r="H7007" s="80">
        <v>152</v>
      </c>
      <c r="I7007" s="43" t="str">
        <f>IFERROR(VLOOKUP(H7007,#REF!,2,FALSE),"")</f>
        <v/>
      </c>
      <c r="J7007" s="39">
        <v>0</v>
      </c>
      <c r="K7007" s="41" t="s">
        <v>70</v>
      </c>
      <c r="L7007" s="39">
        <v>2</v>
      </c>
      <c r="M7007" s="54" t="s">
        <v>502</v>
      </c>
      <c r="N7007" s="54" t="s">
        <v>502</v>
      </c>
      <c r="P7007" s="79">
        <v>157</v>
      </c>
      <c r="Q7007" s="56" t="str">
        <f>IFERROR(VLOOKUP(P7007,#REF!,2,FALSE),"")</f>
        <v/>
      </c>
      <c r="R7007" s="39">
        <v>1</v>
      </c>
      <c r="S7007" s="41" t="s">
        <v>57</v>
      </c>
      <c r="T7007" s="35" t="s">
        <v>8</v>
      </c>
      <c r="U7007" s="35" t="s">
        <v>84</v>
      </c>
    </row>
    <row r="7008" spans="1:21" ht="15.65" customHeight="1" x14ac:dyDescent="0.35">
      <c r="A7008" s="35" t="s">
        <v>1292</v>
      </c>
      <c r="B7008" s="36" t="s">
        <v>1292</v>
      </c>
      <c r="D7008" s="35" t="s">
        <v>951</v>
      </c>
      <c r="E7008" s="39">
        <v>3</v>
      </c>
      <c r="F7008" s="29" t="s">
        <v>4070</v>
      </c>
      <c r="H7008" s="80">
        <v>152</v>
      </c>
      <c r="I7008" s="43" t="str">
        <f>IFERROR(VLOOKUP(H7008,#REF!,2,FALSE),"")</f>
        <v/>
      </c>
      <c r="J7008" s="39">
        <v>0</v>
      </c>
      <c r="K7008" s="41" t="s">
        <v>70</v>
      </c>
      <c r="L7008" s="39">
        <v>3</v>
      </c>
      <c r="M7008" s="54" t="s">
        <v>482</v>
      </c>
      <c r="N7008" s="54" t="s">
        <v>482</v>
      </c>
      <c r="P7008" s="79" t="s">
        <v>998</v>
      </c>
      <c r="Q7008" s="56" t="str">
        <f>IFERROR(VLOOKUP(P7008,#REF!,2,FALSE),"")</f>
        <v/>
      </c>
      <c r="R7008" s="39">
        <v>1</v>
      </c>
      <c r="S7008" s="41" t="s">
        <v>57</v>
      </c>
      <c r="T7008" s="35" t="s">
        <v>8</v>
      </c>
      <c r="U7008" s="35" t="s">
        <v>84</v>
      </c>
    </row>
    <row r="7009" spans="1:21" ht="15.65" customHeight="1" x14ac:dyDescent="0.35">
      <c r="A7009" s="35" t="s">
        <v>1292</v>
      </c>
      <c r="B7009" s="36" t="s">
        <v>1292</v>
      </c>
      <c r="D7009" s="35" t="s">
        <v>951</v>
      </c>
      <c r="E7009" s="39">
        <v>4</v>
      </c>
      <c r="F7009" s="29" t="s">
        <v>4071</v>
      </c>
      <c r="H7009" s="80">
        <v>156</v>
      </c>
      <c r="I7009" s="43" t="str">
        <f>IFERROR(VLOOKUP(H7009,#REF!,2,FALSE),"")</f>
        <v/>
      </c>
      <c r="J7009" s="39">
        <v>0</v>
      </c>
      <c r="K7009" s="41" t="s">
        <v>70</v>
      </c>
      <c r="L7009" s="39">
        <v>4</v>
      </c>
      <c r="M7009" s="54" t="s">
        <v>485</v>
      </c>
      <c r="N7009" s="54" t="s">
        <v>485</v>
      </c>
      <c r="P7009" s="79">
        <v>154</v>
      </c>
      <c r="Q7009" s="56" t="str">
        <f>IFERROR(VLOOKUP(P7009,#REF!,2,FALSE),"")</f>
        <v/>
      </c>
      <c r="R7009" s="39">
        <v>1</v>
      </c>
      <c r="S7009" s="41" t="s">
        <v>57</v>
      </c>
      <c r="T7009" s="35" t="s">
        <v>8</v>
      </c>
      <c r="U7009" s="35" t="s">
        <v>84</v>
      </c>
    </row>
    <row r="7010" spans="1:21" ht="15.65" customHeight="1" x14ac:dyDescent="0.35">
      <c r="A7010" s="35" t="s">
        <v>1292</v>
      </c>
      <c r="B7010" s="36" t="s">
        <v>1292</v>
      </c>
      <c r="D7010" s="35" t="s">
        <v>951</v>
      </c>
      <c r="E7010" s="39">
        <v>5</v>
      </c>
      <c r="F7010" s="30" t="s">
        <v>1220</v>
      </c>
      <c r="H7010" s="80">
        <v>144</v>
      </c>
      <c r="I7010" s="43" t="str">
        <f>IFERROR(VLOOKUP(H7010,#REF!,2,FALSE),"")</f>
        <v/>
      </c>
      <c r="J7010" s="39">
        <v>0.5</v>
      </c>
      <c r="K7010" s="41" t="s">
        <v>70</v>
      </c>
      <c r="L7010" s="39">
        <v>5</v>
      </c>
      <c r="M7010" s="57" t="s">
        <v>2729</v>
      </c>
      <c r="N7010" s="57" t="s">
        <v>2729</v>
      </c>
      <c r="P7010" s="79">
        <v>162</v>
      </c>
      <c r="Q7010" s="56" t="str">
        <f>IFERROR(VLOOKUP(P7010,#REF!,2,FALSE),"")</f>
        <v/>
      </c>
      <c r="R7010" s="39">
        <v>0.5</v>
      </c>
      <c r="S7010" s="41" t="s">
        <v>57</v>
      </c>
      <c r="T7010" s="35" t="s">
        <v>8</v>
      </c>
      <c r="U7010" s="35" t="s">
        <v>84</v>
      </c>
    </row>
    <row r="7011" spans="1:21" ht="15.65" customHeight="1" x14ac:dyDescent="0.35">
      <c r="A7011" s="35" t="s">
        <v>1292</v>
      </c>
      <c r="B7011" s="36" t="s">
        <v>1292</v>
      </c>
      <c r="D7011" s="35" t="s">
        <v>951</v>
      </c>
      <c r="E7011" s="39">
        <v>6</v>
      </c>
      <c r="F7011" s="30" t="s">
        <v>1251</v>
      </c>
      <c r="H7011" s="80">
        <v>143</v>
      </c>
      <c r="I7011" s="43" t="str">
        <f>IFERROR(VLOOKUP(H7011,#REF!,2,FALSE),"")</f>
        <v/>
      </c>
      <c r="J7011" s="39">
        <v>0.5</v>
      </c>
      <c r="K7011" s="41" t="s">
        <v>70</v>
      </c>
      <c r="L7011" s="39">
        <v>6</v>
      </c>
      <c r="M7011" s="54" t="s">
        <v>1113</v>
      </c>
      <c r="N7011" s="54" t="s">
        <v>1113</v>
      </c>
      <c r="P7011" s="79">
        <v>159</v>
      </c>
      <c r="Q7011" s="56" t="str">
        <f>IFERROR(VLOOKUP(P7011,#REF!,2,FALSE),"")</f>
        <v/>
      </c>
      <c r="R7011" s="39">
        <v>0.5</v>
      </c>
      <c r="S7011" s="41" t="s">
        <v>57</v>
      </c>
      <c r="T7011" s="35" t="s">
        <v>8</v>
      </c>
      <c r="U7011" s="35" t="s">
        <v>84</v>
      </c>
    </row>
    <row r="7012" spans="1:21" ht="15.65" customHeight="1" x14ac:dyDescent="0.35">
      <c r="A7012" s="35" t="s">
        <v>1292</v>
      </c>
      <c r="B7012" s="36" t="s">
        <v>1292</v>
      </c>
      <c r="D7012" s="35" t="s">
        <v>951</v>
      </c>
      <c r="E7012" s="39">
        <v>7</v>
      </c>
      <c r="F7012" s="30" t="s">
        <v>628</v>
      </c>
      <c r="H7012" s="80">
        <v>143</v>
      </c>
      <c r="I7012" s="43" t="str">
        <f>IFERROR(VLOOKUP(H7012,#REF!,2,FALSE),"")</f>
        <v/>
      </c>
      <c r="J7012" s="39">
        <v>0.5</v>
      </c>
      <c r="K7012" s="41" t="s">
        <v>70</v>
      </c>
      <c r="L7012" s="39">
        <v>7</v>
      </c>
      <c r="M7012" s="54" t="s">
        <v>444</v>
      </c>
      <c r="N7012" s="54" t="s">
        <v>444</v>
      </c>
      <c r="P7012" s="79">
        <v>154</v>
      </c>
      <c r="Q7012" s="56" t="str">
        <f>IFERROR(VLOOKUP(P7012,#REF!,2,FALSE),"")</f>
        <v/>
      </c>
      <c r="R7012" s="39">
        <v>0.5</v>
      </c>
      <c r="S7012" s="41" t="s">
        <v>57</v>
      </c>
      <c r="T7012" s="35" t="s">
        <v>8</v>
      </c>
      <c r="U7012" s="35" t="s">
        <v>84</v>
      </c>
    </row>
    <row r="7013" spans="1:21" ht="15.65" customHeight="1" x14ac:dyDescent="0.35">
      <c r="A7013" s="35" t="s">
        <v>1292</v>
      </c>
      <c r="B7013" s="36" t="s">
        <v>1292</v>
      </c>
      <c r="D7013" s="35" t="s">
        <v>951</v>
      </c>
      <c r="E7013" s="39">
        <v>8</v>
      </c>
      <c r="F7013" s="30" t="s">
        <v>595</v>
      </c>
      <c r="H7013" s="80">
        <v>140</v>
      </c>
      <c r="I7013" s="43" t="str">
        <f>IFERROR(VLOOKUP(H7013,#REF!,2,FALSE),"")</f>
        <v/>
      </c>
      <c r="J7013" s="39">
        <v>0.5</v>
      </c>
      <c r="K7013" s="41" t="s">
        <v>70</v>
      </c>
      <c r="L7013" s="39">
        <v>8</v>
      </c>
      <c r="M7013" s="54" t="s">
        <v>1212</v>
      </c>
      <c r="N7013" s="54" t="s">
        <v>1212</v>
      </c>
      <c r="P7013" s="79">
        <v>150</v>
      </c>
      <c r="Q7013" s="56" t="str">
        <f>IFERROR(VLOOKUP(P7013,#REF!,2,FALSE),"")</f>
        <v/>
      </c>
      <c r="R7013" s="39">
        <v>0.5</v>
      </c>
      <c r="S7013" s="41" t="s">
        <v>57</v>
      </c>
      <c r="T7013" s="35" t="s">
        <v>8</v>
      </c>
      <c r="U7013" s="35" t="s">
        <v>84</v>
      </c>
    </row>
    <row r="7014" spans="1:21" ht="15.65" customHeight="1" x14ac:dyDescent="0.35">
      <c r="A7014" s="35" t="s">
        <v>1292</v>
      </c>
      <c r="B7014" s="36" t="s">
        <v>1292</v>
      </c>
      <c r="D7014" s="35" t="s">
        <v>951</v>
      </c>
      <c r="E7014" s="39">
        <v>9</v>
      </c>
      <c r="F7014" s="30" t="s">
        <v>1285</v>
      </c>
      <c r="H7014" s="80">
        <v>140</v>
      </c>
      <c r="I7014" s="43" t="str">
        <f>IFERROR(VLOOKUP(H7014,#REF!,2,FALSE),"")</f>
        <v/>
      </c>
      <c r="J7014" s="39">
        <v>1</v>
      </c>
      <c r="K7014" s="41" t="s">
        <v>70</v>
      </c>
      <c r="L7014" s="39">
        <v>9</v>
      </c>
      <c r="M7014" s="60" t="s">
        <v>278</v>
      </c>
      <c r="N7014" s="60" t="s">
        <v>278</v>
      </c>
      <c r="P7014" s="79">
        <v>155</v>
      </c>
      <c r="Q7014" s="56" t="str">
        <f>IFERROR(VLOOKUP(P7014,#REF!,2,FALSE),"")</f>
        <v/>
      </c>
      <c r="R7014" s="39">
        <v>0</v>
      </c>
      <c r="S7014" s="41" t="s">
        <v>57</v>
      </c>
      <c r="T7014" s="35" t="s">
        <v>8</v>
      </c>
      <c r="U7014" s="35" t="s">
        <v>84</v>
      </c>
    </row>
    <row r="7015" spans="1:21" ht="15.65" customHeight="1" x14ac:dyDescent="0.35">
      <c r="A7015" s="35" t="s">
        <v>1292</v>
      </c>
      <c r="B7015" s="36" t="s">
        <v>1292</v>
      </c>
      <c r="D7015" s="35" t="s">
        <v>951</v>
      </c>
      <c r="E7015" s="39">
        <v>10</v>
      </c>
      <c r="F7015" s="30" t="s">
        <v>1286</v>
      </c>
      <c r="H7015" s="80">
        <v>132</v>
      </c>
      <c r="I7015" s="43" t="str">
        <f>IFERROR(VLOOKUP(H7015,#REF!,2,FALSE),"")</f>
        <v/>
      </c>
      <c r="J7015" s="39">
        <v>0</v>
      </c>
      <c r="K7015" s="41" t="s">
        <v>70</v>
      </c>
      <c r="L7015" s="39">
        <v>10</v>
      </c>
      <c r="M7015" s="54" t="s">
        <v>1111</v>
      </c>
      <c r="N7015" s="54" t="s">
        <v>1111</v>
      </c>
      <c r="P7015" s="79">
        <v>153</v>
      </c>
      <c r="Q7015" s="56" t="str">
        <f>IFERROR(VLOOKUP(P7015,#REF!,2,FALSE),"")</f>
        <v/>
      </c>
      <c r="R7015" s="39">
        <v>1</v>
      </c>
      <c r="S7015" s="41" t="s">
        <v>57</v>
      </c>
      <c r="T7015" s="35" t="s">
        <v>8</v>
      </c>
      <c r="U7015" s="35" t="s">
        <v>84</v>
      </c>
    </row>
    <row r="7016" spans="1:21" ht="15.65" customHeight="1" x14ac:dyDescent="0.35">
      <c r="A7016" s="35" t="s">
        <v>1292</v>
      </c>
      <c r="B7016" s="36" t="s">
        <v>1292</v>
      </c>
      <c r="D7016" s="35" t="s">
        <v>951</v>
      </c>
      <c r="E7016" s="39">
        <v>11</v>
      </c>
      <c r="F7016" s="30" t="s">
        <v>1235</v>
      </c>
      <c r="H7016" s="80">
        <v>136</v>
      </c>
      <c r="I7016" s="43" t="str">
        <f>IFERROR(VLOOKUP(H7016,#REF!,2,FALSE),"")</f>
        <v/>
      </c>
      <c r="J7016" s="39">
        <v>0.5</v>
      </c>
      <c r="K7016" s="41" t="s">
        <v>70</v>
      </c>
      <c r="L7016" s="39">
        <v>11</v>
      </c>
      <c r="M7016" s="54" t="s">
        <v>277</v>
      </c>
      <c r="N7016" s="54" t="s">
        <v>277</v>
      </c>
      <c r="P7016" s="79">
        <v>150</v>
      </c>
      <c r="Q7016" s="56" t="str">
        <f>IFERROR(VLOOKUP(P7016,#REF!,2,FALSE),"")</f>
        <v/>
      </c>
      <c r="R7016" s="39">
        <v>0.5</v>
      </c>
      <c r="S7016" s="41" t="s">
        <v>57</v>
      </c>
      <c r="T7016" s="35" t="s">
        <v>8</v>
      </c>
      <c r="U7016" s="35" t="s">
        <v>84</v>
      </c>
    </row>
    <row r="7017" spans="1:21" ht="15.65" customHeight="1" x14ac:dyDescent="0.35">
      <c r="A7017" s="35" t="s">
        <v>1292</v>
      </c>
      <c r="B7017" s="36" t="s">
        <v>1292</v>
      </c>
      <c r="D7017" s="35" t="s">
        <v>951</v>
      </c>
      <c r="E7017" s="39">
        <v>12</v>
      </c>
      <c r="F7017" s="30" t="s">
        <v>1206</v>
      </c>
      <c r="H7017" s="80">
        <v>129</v>
      </c>
      <c r="I7017" s="43" t="str">
        <f>IFERROR(VLOOKUP(H7017,#REF!,2,FALSE),"")</f>
        <v/>
      </c>
      <c r="J7017" s="39">
        <v>0</v>
      </c>
      <c r="K7017" s="41" t="s">
        <v>70</v>
      </c>
      <c r="L7017" s="39">
        <v>12</v>
      </c>
      <c r="M7017" s="54" t="s">
        <v>1279</v>
      </c>
      <c r="N7017" s="54" t="s">
        <v>1279</v>
      </c>
      <c r="P7017" s="79">
        <v>155</v>
      </c>
      <c r="Q7017" s="56" t="str">
        <f>IFERROR(VLOOKUP(P7017,#REF!,2,FALSE),"")</f>
        <v/>
      </c>
      <c r="R7017" s="39">
        <v>1</v>
      </c>
      <c r="S7017" s="41" t="s">
        <v>57</v>
      </c>
      <c r="T7017" s="35" t="s">
        <v>8</v>
      </c>
      <c r="U7017" s="35" t="s">
        <v>84</v>
      </c>
    </row>
    <row r="7018" spans="1:21" ht="15.65" customHeight="1" x14ac:dyDescent="0.35">
      <c r="A7018" s="35" t="s">
        <v>1292</v>
      </c>
      <c r="B7018" s="36" t="s">
        <v>1292</v>
      </c>
      <c r="D7018" s="35" t="s">
        <v>951</v>
      </c>
      <c r="E7018" s="39">
        <v>13</v>
      </c>
      <c r="F7018" s="30" t="s">
        <v>1287</v>
      </c>
      <c r="H7018" s="80">
        <v>125</v>
      </c>
      <c r="I7018" s="43" t="str">
        <f>IFERROR(VLOOKUP(H7018,#REF!,2,FALSE),"")</f>
        <v/>
      </c>
      <c r="J7018" s="39">
        <v>0</v>
      </c>
      <c r="K7018" s="41" t="s">
        <v>70</v>
      </c>
      <c r="L7018" s="39">
        <v>13</v>
      </c>
      <c r="M7018" s="54" t="s">
        <v>1213</v>
      </c>
      <c r="N7018" s="54" t="s">
        <v>1213</v>
      </c>
      <c r="P7018" s="79">
        <v>140</v>
      </c>
      <c r="Q7018" s="56" t="str">
        <f>IFERROR(VLOOKUP(P7018,#REF!,2,FALSE),"")</f>
        <v/>
      </c>
      <c r="R7018" s="39">
        <v>1</v>
      </c>
      <c r="S7018" s="41" t="s">
        <v>57</v>
      </c>
      <c r="T7018" s="35" t="s">
        <v>8</v>
      </c>
      <c r="U7018" s="35" t="s">
        <v>84</v>
      </c>
    </row>
    <row r="7019" spans="1:21" ht="15.65" customHeight="1" x14ac:dyDescent="0.35">
      <c r="A7019" s="35" t="s">
        <v>1292</v>
      </c>
      <c r="B7019" s="36" t="s">
        <v>1292</v>
      </c>
      <c r="D7019" s="35" t="s">
        <v>951</v>
      </c>
      <c r="E7019" s="39">
        <v>14</v>
      </c>
      <c r="F7019" s="30" t="s">
        <v>1288</v>
      </c>
      <c r="H7019" s="80">
        <v>123</v>
      </c>
      <c r="I7019" s="43" t="str">
        <f>IFERROR(VLOOKUP(H7019,#REF!,2,FALSE),"")</f>
        <v/>
      </c>
      <c r="J7019" s="39">
        <v>0.5</v>
      </c>
      <c r="K7019" s="41" t="s">
        <v>70</v>
      </c>
      <c r="L7019" s="39">
        <v>14</v>
      </c>
      <c r="M7019" s="54" t="s">
        <v>1114</v>
      </c>
      <c r="N7019" s="54" t="s">
        <v>1114</v>
      </c>
      <c r="P7019" s="79">
        <v>147</v>
      </c>
      <c r="Q7019" s="56" t="str">
        <f>IFERROR(VLOOKUP(P7019,#REF!,2,FALSE),"")</f>
        <v/>
      </c>
      <c r="R7019" s="39">
        <v>0.5</v>
      </c>
      <c r="S7019" s="41" t="s">
        <v>57</v>
      </c>
      <c r="T7019" s="35" t="s">
        <v>8</v>
      </c>
      <c r="U7019" s="35" t="s">
        <v>84</v>
      </c>
    </row>
    <row r="7020" spans="1:21" ht="15.65" customHeight="1" x14ac:dyDescent="0.35">
      <c r="A7020" s="35" t="s">
        <v>1292</v>
      </c>
      <c r="B7020" s="36" t="s">
        <v>1292</v>
      </c>
      <c r="D7020" s="35" t="s">
        <v>951</v>
      </c>
      <c r="E7020" s="39">
        <v>15</v>
      </c>
      <c r="F7020" s="30" t="s">
        <v>1209</v>
      </c>
      <c r="H7020" s="80">
        <v>118</v>
      </c>
      <c r="I7020" s="43" t="str">
        <f>IFERROR(VLOOKUP(H7020,#REF!,2,FALSE),"")</f>
        <v/>
      </c>
      <c r="J7020" s="39">
        <v>0.5</v>
      </c>
      <c r="K7020" s="41" t="s">
        <v>70</v>
      </c>
      <c r="L7020" s="39">
        <v>15</v>
      </c>
      <c r="M7020" s="60" t="s">
        <v>283</v>
      </c>
      <c r="N7020" s="60" t="s">
        <v>283</v>
      </c>
      <c r="P7020" s="79">
        <v>144</v>
      </c>
      <c r="Q7020" s="56" t="str">
        <f>IFERROR(VLOOKUP(P7020,#REF!,2,FALSE),"")</f>
        <v/>
      </c>
      <c r="R7020" s="39">
        <v>0.5</v>
      </c>
      <c r="S7020" s="41" t="s">
        <v>57</v>
      </c>
      <c r="T7020" s="35" t="s">
        <v>8</v>
      </c>
      <c r="U7020" s="35" t="s">
        <v>84</v>
      </c>
    </row>
    <row r="7021" spans="1:21" ht="15.65" customHeight="1" x14ac:dyDescent="0.35">
      <c r="A7021" s="35" t="s">
        <v>1292</v>
      </c>
      <c r="B7021" s="36" t="s">
        <v>1292</v>
      </c>
      <c r="D7021" s="35" t="s">
        <v>951</v>
      </c>
      <c r="E7021" s="39">
        <v>16</v>
      </c>
      <c r="F7021" s="30" t="s">
        <v>1289</v>
      </c>
      <c r="H7021" s="80">
        <v>106</v>
      </c>
      <c r="I7021" s="43" t="str">
        <f>IFERROR(VLOOKUP(H7021,#REF!,2,FALSE),"")</f>
        <v/>
      </c>
      <c r="J7021" s="39">
        <v>0.5</v>
      </c>
      <c r="K7021" s="41" t="s">
        <v>70</v>
      </c>
      <c r="L7021" s="39">
        <v>16</v>
      </c>
      <c r="M7021" s="54" t="s">
        <v>574</v>
      </c>
      <c r="N7021" s="54" t="s">
        <v>574</v>
      </c>
      <c r="P7021" s="79">
        <v>150</v>
      </c>
      <c r="Q7021" s="56" t="str">
        <f>IFERROR(VLOOKUP(P7021,#REF!,2,FALSE),"")</f>
        <v/>
      </c>
      <c r="R7021" s="39">
        <v>0.5</v>
      </c>
      <c r="S7021" s="41" t="s">
        <v>57</v>
      </c>
      <c r="T7021" s="35" t="s">
        <v>8</v>
      </c>
      <c r="U7021" s="35" t="s">
        <v>84</v>
      </c>
    </row>
    <row r="7022" spans="1:21" ht="15.65" customHeight="1" x14ac:dyDescent="0.35">
      <c r="A7022" s="35" t="s">
        <v>1319</v>
      </c>
      <c r="B7022" s="36">
        <v>30247</v>
      </c>
      <c r="D7022" s="53" t="s">
        <v>118</v>
      </c>
      <c r="E7022" s="39">
        <v>1</v>
      </c>
      <c r="F7022" s="30" t="s">
        <v>4120</v>
      </c>
      <c r="H7022" s="80">
        <v>215</v>
      </c>
      <c r="I7022" s="43" t="str">
        <f>IFERROR(VLOOKUP(H7022,#REF!,2,FALSE),"")</f>
        <v/>
      </c>
      <c r="J7022" s="39">
        <v>1</v>
      </c>
      <c r="K7022" s="41" t="s">
        <v>88</v>
      </c>
      <c r="L7022" s="39">
        <v>1</v>
      </c>
      <c r="M7022" s="41" t="s">
        <v>375</v>
      </c>
      <c r="N7022" s="41" t="s">
        <v>375</v>
      </c>
      <c r="P7022" s="79">
        <v>197</v>
      </c>
      <c r="Q7022" s="56" t="str">
        <f>IFERROR(VLOOKUP(P7022,#REF!,2,FALSE),"")</f>
        <v/>
      </c>
      <c r="R7022" s="39">
        <v>0</v>
      </c>
      <c r="S7022" s="41" t="s">
        <v>57</v>
      </c>
      <c r="T7022" s="35" t="s">
        <v>8</v>
      </c>
      <c r="U7022" s="35" t="s">
        <v>83</v>
      </c>
    </row>
    <row r="7023" spans="1:21" ht="15.65" customHeight="1" x14ac:dyDescent="0.35">
      <c r="A7023" s="35" t="s">
        <v>1319</v>
      </c>
      <c r="B7023" s="36">
        <v>30247</v>
      </c>
      <c r="D7023" s="53" t="s">
        <v>118</v>
      </c>
      <c r="E7023" s="39">
        <v>2</v>
      </c>
      <c r="F7023" s="29" t="s">
        <v>4078</v>
      </c>
      <c r="H7023" s="80">
        <v>191</v>
      </c>
      <c r="I7023" s="43" t="str">
        <f>IFERROR(VLOOKUP(H7023,#REF!,2,FALSE),"")</f>
        <v/>
      </c>
      <c r="J7023" s="39">
        <v>0.5</v>
      </c>
      <c r="K7023" s="41" t="s">
        <v>88</v>
      </c>
      <c r="L7023" s="39">
        <v>2</v>
      </c>
      <c r="M7023" s="54" t="s">
        <v>1340</v>
      </c>
      <c r="N7023" s="54" t="s">
        <v>1340</v>
      </c>
      <c r="P7023" s="79">
        <v>190</v>
      </c>
      <c r="Q7023" s="56" t="str">
        <f>IFERROR(VLOOKUP(P7023,#REF!,2,FALSE),"")</f>
        <v/>
      </c>
      <c r="R7023" s="39">
        <v>0.5</v>
      </c>
      <c r="S7023" s="41" t="s">
        <v>57</v>
      </c>
      <c r="T7023" s="35" t="s">
        <v>8</v>
      </c>
      <c r="U7023" s="35" t="s">
        <v>83</v>
      </c>
    </row>
    <row r="7024" spans="1:21" ht="15.65" customHeight="1" x14ac:dyDescent="0.35">
      <c r="A7024" s="35" t="s">
        <v>1319</v>
      </c>
      <c r="B7024" s="36">
        <v>30247</v>
      </c>
      <c r="D7024" s="53" t="s">
        <v>118</v>
      </c>
      <c r="E7024" s="39">
        <v>3</v>
      </c>
      <c r="F7024" s="29" t="s">
        <v>4097</v>
      </c>
      <c r="H7024" s="80">
        <v>190</v>
      </c>
      <c r="I7024" s="43" t="str">
        <f>IFERROR(VLOOKUP(H7024,#REF!,2,FALSE),"")</f>
        <v/>
      </c>
      <c r="J7024" s="39">
        <v>0.5</v>
      </c>
      <c r="K7024" s="41" t="s">
        <v>88</v>
      </c>
      <c r="L7024" s="39">
        <v>3</v>
      </c>
      <c r="M7024" s="54" t="s">
        <v>907</v>
      </c>
      <c r="N7024" s="54" t="s">
        <v>907</v>
      </c>
      <c r="P7024" s="79">
        <v>184</v>
      </c>
      <c r="Q7024" s="56" t="str">
        <f>IFERROR(VLOOKUP(P7024,#REF!,2,FALSE),"")</f>
        <v/>
      </c>
      <c r="R7024" s="39">
        <v>0.5</v>
      </c>
      <c r="S7024" s="41" t="s">
        <v>57</v>
      </c>
      <c r="T7024" s="35" t="s">
        <v>8</v>
      </c>
      <c r="U7024" s="35" t="s">
        <v>83</v>
      </c>
    </row>
    <row r="7025" spans="1:21" ht="15.65" customHeight="1" x14ac:dyDescent="0.35">
      <c r="A7025" s="35" t="s">
        <v>1319</v>
      </c>
      <c r="B7025" s="36">
        <v>30247</v>
      </c>
      <c r="D7025" s="53" t="s">
        <v>118</v>
      </c>
      <c r="E7025" s="39">
        <v>4</v>
      </c>
      <c r="F7025" s="30" t="s">
        <v>663</v>
      </c>
      <c r="H7025" s="80">
        <v>189</v>
      </c>
      <c r="I7025" s="43" t="str">
        <f>IFERROR(VLOOKUP(H7025,#REF!,2,FALSE),"")</f>
        <v/>
      </c>
      <c r="J7025" s="39">
        <v>1</v>
      </c>
      <c r="K7025" s="41" t="s">
        <v>88</v>
      </c>
      <c r="L7025" s="39">
        <v>4</v>
      </c>
      <c r="M7025" s="54" t="s">
        <v>1317</v>
      </c>
      <c r="N7025" s="54" t="s">
        <v>1317</v>
      </c>
      <c r="P7025" s="79">
        <v>185</v>
      </c>
      <c r="Q7025" s="56" t="str">
        <f>IFERROR(VLOOKUP(P7025,#REF!,2,FALSE),"")</f>
        <v/>
      </c>
      <c r="R7025" s="39">
        <v>0</v>
      </c>
      <c r="S7025" s="41" t="s">
        <v>57</v>
      </c>
      <c r="T7025" s="35" t="s">
        <v>8</v>
      </c>
      <c r="U7025" s="35" t="s">
        <v>83</v>
      </c>
    </row>
    <row r="7026" spans="1:21" ht="15.65" customHeight="1" x14ac:dyDescent="0.35">
      <c r="A7026" s="35" t="s">
        <v>1319</v>
      </c>
      <c r="B7026" s="36">
        <v>30247</v>
      </c>
      <c r="D7026" s="53" t="s">
        <v>118</v>
      </c>
      <c r="E7026" s="39">
        <v>5</v>
      </c>
      <c r="F7026" s="30" t="s">
        <v>1291</v>
      </c>
      <c r="H7026" s="80">
        <v>189</v>
      </c>
      <c r="I7026" s="43" t="str">
        <f>IFERROR(VLOOKUP(H7026,#REF!,2,FALSE),"")</f>
        <v/>
      </c>
      <c r="J7026" s="39">
        <v>0.5</v>
      </c>
      <c r="K7026" s="41" t="s">
        <v>88</v>
      </c>
      <c r="L7026" s="39">
        <v>5</v>
      </c>
      <c r="M7026" s="54" t="s">
        <v>1341</v>
      </c>
      <c r="N7026" s="54" t="s">
        <v>1341</v>
      </c>
      <c r="P7026" s="79">
        <v>185</v>
      </c>
      <c r="Q7026" s="56" t="str">
        <f>IFERROR(VLOOKUP(P7026,#REF!,2,FALSE),"")</f>
        <v/>
      </c>
      <c r="R7026" s="39">
        <v>0.5</v>
      </c>
      <c r="S7026" s="41" t="s">
        <v>57</v>
      </c>
      <c r="T7026" s="35" t="s">
        <v>8</v>
      </c>
      <c r="U7026" s="35" t="s">
        <v>83</v>
      </c>
    </row>
    <row r="7027" spans="1:21" ht="15.65" customHeight="1" x14ac:dyDescent="0.35">
      <c r="A7027" s="35" t="s">
        <v>1319</v>
      </c>
      <c r="B7027" s="36">
        <v>30247</v>
      </c>
      <c r="D7027" s="53" t="s">
        <v>118</v>
      </c>
      <c r="E7027" s="39">
        <v>6</v>
      </c>
      <c r="F7027" s="29" t="s">
        <v>3798</v>
      </c>
      <c r="H7027" s="80">
        <v>188</v>
      </c>
      <c r="I7027" s="43" t="str">
        <f>IFERROR(VLOOKUP(H7027,#REF!,2,FALSE),"")</f>
        <v/>
      </c>
      <c r="J7027" s="39">
        <v>0.5</v>
      </c>
      <c r="K7027" s="41" t="s">
        <v>88</v>
      </c>
      <c r="L7027" s="39">
        <v>6</v>
      </c>
      <c r="M7027" s="54" t="s">
        <v>1253</v>
      </c>
      <c r="N7027" s="54" t="s">
        <v>1253</v>
      </c>
      <c r="P7027" s="79">
        <v>184</v>
      </c>
      <c r="Q7027" s="56" t="str">
        <f>IFERROR(VLOOKUP(P7027,#REF!,2,FALSE),"")</f>
        <v/>
      </c>
      <c r="R7027" s="39">
        <v>0.5</v>
      </c>
      <c r="S7027" s="41" t="s">
        <v>57</v>
      </c>
      <c r="T7027" s="35" t="s">
        <v>8</v>
      </c>
      <c r="U7027" s="35" t="s">
        <v>83</v>
      </c>
    </row>
    <row r="7028" spans="1:21" ht="15.65" customHeight="1" x14ac:dyDescent="0.35">
      <c r="A7028" s="35" t="s">
        <v>1319</v>
      </c>
      <c r="B7028" s="36">
        <v>30247</v>
      </c>
      <c r="D7028" s="53" t="s">
        <v>118</v>
      </c>
      <c r="E7028" s="39">
        <v>7</v>
      </c>
      <c r="F7028" s="30" t="s">
        <v>1356</v>
      </c>
      <c r="H7028" s="80">
        <v>183</v>
      </c>
      <c r="I7028" s="43" t="str">
        <f>IFERROR(VLOOKUP(H7028,#REF!,2,FALSE),"")</f>
        <v/>
      </c>
      <c r="J7028" s="39">
        <v>0</v>
      </c>
      <c r="K7028" s="41" t="s">
        <v>88</v>
      </c>
      <c r="L7028" s="39">
        <v>7</v>
      </c>
      <c r="M7028" s="54" t="s">
        <v>423</v>
      </c>
      <c r="N7028" s="54" t="s">
        <v>423</v>
      </c>
      <c r="P7028" s="79">
        <v>180</v>
      </c>
      <c r="Q7028" s="56" t="str">
        <f>IFERROR(VLOOKUP(P7028,#REF!,2,FALSE),"")</f>
        <v/>
      </c>
      <c r="R7028" s="39">
        <v>1</v>
      </c>
      <c r="S7028" s="41" t="s">
        <v>57</v>
      </c>
      <c r="T7028" s="35" t="s">
        <v>8</v>
      </c>
      <c r="U7028" s="35" t="s">
        <v>83</v>
      </c>
    </row>
    <row r="7029" spans="1:21" ht="15.65" customHeight="1" x14ac:dyDescent="0.35">
      <c r="A7029" s="35" t="s">
        <v>1319</v>
      </c>
      <c r="B7029" s="36">
        <v>30247</v>
      </c>
      <c r="D7029" s="53" t="s">
        <v>118</v>
      </c>
      <c r="E7029" s="39">
        <v>8</v>
      </c>
      <c r="F7029" s="30" t="s">
        <v>4151</v>
      </c>
      <c r="H7029" s="80">
        <v>186</v>
      </c>
      <c r="I7029" s="43" t="str">
        <f>IFERROR(VLOOKUP(H7029,#REF!,2,FALSE),"")</f>
        <v/>
      </c>
      <c r="J7029" s="39">
        <v>0</v>
      </c>
      <c r="K7029" s="41" t="s">
        <v>88</v>
      </c>
      <c r="L7029" s="39">
        <v>8</v>
      </c>
      <c r="M7029" s="60" t="s">
        <v>230</v>
      </c>
      <c r="N7029" s="60" t="s">
        <v>230</v>
      </c>
      <c r="P7029" s="79">
        <v>179</v>
      </c>
      <c r="Q7029" s="56" t="str">
        <f>IFERROR(VLOOKUP(P7029,#REF!,2,FALSE),"")</f>
        <v/>
      </c>
      <c r="R7029" s="39">
        <v>1</v>
      </c>
      <c r="S7029" s="41" t="s">
        <v>57</v>
      </c>
      <c r="T7029" s="35" t="s">
        <v>8</v>
      </c>
      <c r="U7029" s="35" t="s">
        <v>83</v>
      </c>
    </row>
    <row r="7030" spans="1:21" ht="15.65" customHeight="1" x14ac:dyDescent="0.35">
      <c r="A7030" s="35" t="s">
        <v>1319</v>
      </c>
      <c r="B7030" s="36">
        <v>30247</v>
      </c>
      <c r="D7030" s="53" t="s">
        <v>118</v>
      </c>
      <c r="E7030" s="39">
        <v>9</v>
      </c>
      <c r="F7030" s="29" t="s">
        <v>4073</v>
      </c>
      <c r="H7030" s="80">
        <v>182</v>
      </c>
      <c r="I7030" s="43" t="str">
        <f>IFERROR(VLOOKUP(H7030,#REF!,2,FALSE),"")</f>
        <v/>
      </c>
      <c r="J7030" s="39">
        <v>0</v>
      </c>
      <c r="K7030" s="41" t="s">
        <v>88</v>
      </c>
      <c r="L7030" s="39">
        <v>9</v>
      </c>
      <c r="M7030" s="60" t="s">
        <v>394</v>
      </c>
      <c r="N7030" s="60" t="s">
        <v>394</v>
      </c>
      <c r="P7030" s="79">
        <v>174</v>
      </c>
      <c r="Q7030" s="56" t="str">
        <f>IFERROR(VLOOKUP(P7030,#REF!,2,FALSE),"")</f>
        <v/>
      </c>
      <c r="R7030" s="39">
        <v>1</v>
      </c>
      <c r="S7030" s="41" t="s">
        <v>57</v>
      </c>
      <c r="T7030" s="35" t="s">
        <v>8</v>
      </c>
      <c r="U7030" s="35" t="s">
        <v>83</v>
      </c>
    </row>
    <row r="7031" spans="1:21" ht="15.65" customHeight="1" x14ac:dyDescent="0.35">
      <c r="A7031" s="35" t="s">
        <v>1319</v>
      </c>
      <c r="B7031" s="36">
        <v>30247</v>
      </c>
      <c r="D7031" s="53" t="s">
        <v>118</v>
      </c>
      <c r="E7031" s="39">
        <v>10</v>
      </c>
      <c r="F7031" s="30" t="s">
        <v>4091</v>
      </c>
      <c r="H7031" s="80">
        <v>176</v>
      </c>
      <c r="I7031" s="43" t="str">
        <f>IFERROR(VLOOKUP(H7031,#REF!,2,FALSE),"")</f>
        <v/>
      </c>
      <c r="J7031" s="39">
        <v>0</v>
      </c>
      <c r="K7031" s="41" t="s">
        <v>88</v>
      </c>
      <c r="L7031" s="39">
        <v>10</v>
      </c>
      <c r="M7031" s="65" t="s">
        <v>424</v>
      </c>
      <c r="N7031" s="65" t="s">
        <v>424</v>
      </c>
      <c r="P7031" s="79">
        <v>178</v>
      </c>
      <c r="Q7031" s="56" t="str">
        <f>IFERROR(VLOOKUP(P7031,#REF!,2,FALSE),"")</f>
        <v/>
      </c>
      <c r="R7031" s="39">
        <v>1</v>
      </c>
      <c r="S7031" s="41" t="s">
        <v>57</v>
      </c>
      <c r="T7031" s="35" t="s">
        <v>8</v>
      </c>
      <c r="U7031" s="35" t="s">
        <v>83</v>
      </c>
    </row>
    <row r="7032" spans="1:21" ht="15.65" customHeight="1" x14ac:dyDescent="0.35">
      <c r="A7032" s="35" t="s">
        <v>1319</v>
      </c>
      <c r="B7032" s="36">
        <v>30247</v>
      </c>
      <c r="D7032" s="53" t="s">
        <v>118</v>
      </c>
      <c r="E7032" s="39">
        <v>11</v>
      </c>
      <c r="F7032" s="30" t="s">
        <v>626</v>
      </c>
      <c r="H7032" s="80">
        <v>171</v>
      </c>
      <c r="I7032" s="43" t="str">
        <f>IFERROR(VLOOKUP(H7032,#REF!,2,FALSE),"")</f>
        <v/>
      </c>
      <c r="J7032" s="39">
        <v>0</v>
      </c>
      <c r="K7032" s="41" t="s">
        <v>88</v>
      </c>
      <c r="L7032" s="39">
        <v>11</v>
      </c>
      <c r="M7032" s="60" t="s">
        <v>379</v>
      </c>
      <c r="N7032" s="60" t="s">
        <v>379</v>
      </c>
      <c r="P7032" s="79">
        <v>175</v>
      </c>
      <c r="Q7032" s="56" t="str">
        <f>IFERROR(VLOOKUP(P7032,#REF!,2,FALSE),"")</f>
        <v/>
      </c>
      <c r="R7032" s="39">
        <v>1</v>
      </c>
      <c r="S7032" s="41" t="s">
        <v>57</v>
      </c>
      <c r="T7032" s="35" t="s">
        <v>8</v>
      </c>
      <c r="U7032" s="35" t="s">
        <v>83</v>
      </c>
    </row>
    <row r="7033" spans="1:21" ht="15.65" customHeight="1" x14ac:dyDescent="0.35">
      <c r="A7033" s="35" t="s">
        <v>1319</v>
      </c>
      <c r="B7033" s="36">
        <v>30247</v>
      </c>
      <c r="D7033" s="53" t="s">
        <v>118</v>
      </c>
      <c r="E7033" s="39">
        <v>12</v>
      </c>
      <c r="F7033" s="29" t="s">
        <v>391</v>
      </c>
      <c r="H7033" s="80">
        <v>171</v>
      </c>
      <c r="I7033" s="43" t="str">
        <f>IFERROR(VLOOKUP(H7033,#REF!,2,FALSE),"")</f>
        <v/>
      </c>
      <c r="J7033" s="39">
        <v>1</v>
      </c>
      <c r="K7033" s="41" t="s">
        <v>88</v>
      </c>
      <c r="L7033" s="39">
        <v>12</v>
      </c>
      <c r="M7033" s="57" t="s">
        <v>3553</v>
      </c>
      <c r="N7033" s="57" t="s">
        <v>3553</v>
      </c>
      <c r="P7033" s="79">
        <v>178</v>
      </c>
      <c r="Q7033" s="56" t="str">
        <f>IFERROR(VLOOKUP(P7033,#REF!,2,FALSE),"")</f>
        <v/>
      </c>
      <c r="R7033" s="39">
        <v>0</v>
      </c>
      <c r="S7033" s="41" t="s">
        <v>57</v>
      </c>
      <c r="T7033" s="35" t="s">
        <v>8</v>
      </c>
      <c r="U7033" s="35" t="s">
        <v>83</v>
      </c>
    </row>
    <row r="7034" spans="1:21" ht="15.65" customHeight="1" x14ac:dyDescent="0.35">
      <c r="A7034" s="35" t="s">
        <v>1319</v>
      </c>
      <c r="B7034" s="36">
        <v>30247</v>
      </c>
      <c r="D7034" s="53" t="s">
        <v>118</v>
      </c>
      <c r="E7034" s="39">
        <v>13</v>
      </c>
      <c r="F7034" s="66" t="s">
        <v>3403</v>
      </c>
      <c r="H7034" s="80">
        <v>169</v>
      </c>
      <c r="I7034" s="43" t="str">
        <f>IFERROR(VLOOKUP(H7034,#REF!,2,FALSE),"")</f>
        <v/>
      </c>
      <c r="J7034" s="39">
        <v>1</v>
      </c>
      <c r="K7034" s="41" t="s">
        <v>88</v>
      </c>
      <c r="L7034" s="39">
        <v>13</v>
      </c>
      <c r="M7034" s="54" t="s">
        <v>1256</v>
      </c>
      <c r="N7034" s="54" t="s">
        <v>1256</v>
      </c>
      <c r="P7034" s="79">
        <v>170</v>
      </c>
      <c r="Q7034" s="56" t="str">
        <f>IFERROR(VLOOKUP(P7034,#REF!,2,FALSE),"")</f>
        <v/>
      </c>
      <c r="R7034" s="39">
        <v>0</v>
      </c>
      <c r="S7034" s="41" t="s">
        <v>57</v>
      </c>
      <c r="T7034" s="35" t="s">
        <v>8</v>
      </c>
      <c r="U7034" s="35" t="s">
        <v>83</v>
      </c>
    </row>
    <row r="7035" spans="1:21" ht="15.65" customHeight="1" x14ac:dyDescent="0.35">
      <c r="A7035" s="35" t="s">
        <v>1319</v>
      </c>
      <c r="B7035" s="36">
        <v>30247</v>
      </c>
      <c r="D7035" s="53" t="s">
        <v>118</v>
      </c>
      <c r="E7035" s="39">
        <v>14</v>
      </c>
      <c r="F7035" s="30" t="s">
        <v>483</v>
      </c>
      <c r="H7035" s="80">
        <v>167</v>
      </c>
      <c r="I7035" s="43" t="str">
        <f>IFERROR(VLOOKUP(H7035,#REF!,2,FALSE),"")</f>
        <v/>
      </c>
      <c r="J7035" s="39">
        <v>1</v>
      </c>
      <c r="K7035" s="41" t="s">
        <v>88</v>
      </c>
      <c r="L7035" s="39">
        <v>14</v>
      </c>
      <c r="M7035" s="54" t="s">
        <v>3389</v>
      </c>
      <c r="N7035" s="54" t="s">
        <v>3389</v>
      </c>
      <c r="P7035" s="79">
        <v>167</v>
      </c>
      <c r="Q7035" s="56" t="str">
        <f>IFERROR(VLOOKUP(P7035,#REF!,2,FALSE),"")</f>
        <v/>
      </c>
      <c r="R7035" s="39">
        <v>0</v>
      </c>
      <c r="S7035" s="41" t="s">
        <v>57</v>
      </c>
      <c r="T7035" s="35" t="s">
        <v>8</v>
      </c>
      <c r="U7035" s="35" t="s">
        <v>83</v>
      </c>
    </row>
    <row r="7036" spans="1:21" ht="15.65" customHeight="1" x14ac:dyDescent="0.35">
      <c r="A7036" s="35" t="s">
        <v>1319</v>
      </c>
      <c r="B7036" s="36">
        <v>30247</v>
      </c>
      <c r="D7036" s="53" t="s">
        <v>118</v>
      </c>
      <c r="E7036" s="39">
        <v>15</v>
      </c>
      <c r="F7036" s="29" t="s">
        <v>4067</v>
      </c>
      <c r="H7036" s="80">
        <v>166</v>
      </c>
      <c r="I7036" s="43" t="str">
        <f>IFERROR(VLOOKUP(H7036,#REF!,2,FALSE),"")</f>
        <v/>
      </c>
      <c r="J7036" s="39">
        <v>0</v>
      </c>
      <c r="K7036" s="41" t="s">
        <v>88</v>
      </c>
      <c r="L7036" s="39">
        <v>15</v>
      </c>
      <c r="M7036" s="54" t="s">
        <v>669</v>
      </c>
      <c r="N7036" s="54" t="s">
        <v>669</v>
      </c>
      <c r="P7036" s="79">
        <v>167</v>
      </c>
      <c r="Q7036" s="56" t="str">
        <f>IFERROR(VLOOKUP(P7036,#REF!,2,FALSE),"")</f>
        <v/>
      </c>
      <c r="R7036" s="39">
        <v>1</v>
      </c>
      <c r="S7036" s="41" t="s">
        <v>57</v>
      </c>
      <c r="T7036" s="35" t="s">
        <v>8</v>
      </c>
      <c r="U7036" s="35" t="s">
        <v>83</v>
      </c>
    </row>
    <row r="7037" spans="1:21" ht="15.65" customHeight="1" x14ac:dyDescent="0.35">
      <c r="A7037" s="35" t="s">
        <v>1319</v>
      </c>
      <c r="B7037" s="36">
        <v>30247</v>
      </c>
      <c r="D7037" s="53" t="s">
        <v>118</v>
      </c>
      <c r="E7037" s="39">
        <v>16</v>
      </c>
      <c r="F7037" s="30" t="s">
        <v>1326</v>
      </c>
      <c r="H7037" s="80">
        <v>163</v>
      </c>
      <c r="I7037" s="43" t="str">
        <f>IFERROR(VLOOKUP(H7037,#REF!,2,FALSE),"")</f>
        <v/>
      </c>
      <c r="J7037" s="39">
        <v>0</v>
      </c>
      <c r="K7037" s="41" t="s">
        <v>88</v>
      </c>
      <c r="L7037" s="39">
        <v>16</v>
      </c>
      <c r="M7037" s="54" t="s">
        <v>1343</v>
      </c>
      <c r="N7037" s="54" t="s">
        <v>1343</v>
      </c>
      <c r="P7037" s="79">
        <v>166</v>
      </c>
      <c r="Q7037" s="56" t="str">
        <f>IFERROR(VLOOKUP(P7037,#REF!,2,FALSE),"")</f>
        <v/>
      </c>
      <c r="R7037" s="39">
        <v>1</v>
      </c>
      <c r="S7037" s="41" t="s">
        <v>57</v>
      </c>
      <c r="T7037" s="35" t="s">
        <v>8</v>
      </c>
      <c r="U7037" s="35" t="s">
        <v>83</v>
      </c>
    </row>
    <row r="7038" spans="1:21" ht="15.65" customHeight="1" x14ac:dyDescent="0.35">
      <c r="A7038" s="35" t="s">
        <v>1319</v>
      </c>
      <c r="B7038" s="36">
        <v>30247</v>
      </c>
      <c r="D7038" s="35" t="s">
        <v>951</v>
      </c>
      <c r="E7038" s="39">
        <v>1</v>
      </c>
      <c r="F7038" s="30" t="s">
        <v>1327</v>
      </c>
      <c r="H7038" s="80">
        <v>163</v>
      </c>
      <c r="I7038" s="43" t="str">
        <f>IFERROR(VLOOKUP(H7038,#REF!,2,FALSE),"")</f>
        <v/>
      </c>
      <c r="J7038" s="39">
        <v>0.5</v>
      </c>
      <c r="K7038" s="41" t="s">
        <v>89</v>
      </c>
      <c r="L7038" s="39">
        <v>1</v>
      </c>
      <c r="M7038" s="60" t="s">
        <v>307</v>
      </c>
      <c r="N7038" s="60" t="s">
        <v>307</v>
      </c>
      <c r="P7038" s="79">
        <v>163</v>
      </c>
      <c r="Q7038" s="56" t="str">
        <f>IFERROR(VLOOKUP(P7038,#REF!,2,FALSE),"")</f>
        <v/>
      </c>
      <c r="R7038" s="39">
        <v>0.5</v>
      </c>
      <c r="S7038" s="41" t="s">
        <v>57</v>
      </c>
      <c r="T7038" s="35" t="s">
        <v>8</v>
      </c>
      <c r="U7038" s="35" t="s">
        <v>84</v>
      </c>
    </row>
    <row r="7039" spans="1:21" ht="15.65" customHeight="1" x14ac:dyDescent="0.35">
      <c r="A7039" s="35" t="s">
        <v>1319</v>
      </c>
      <c r="B7039" s="36">
        <v>30247</v>
      </c>
      <c r="D7039" s="35" t="s">
        <v>951</v>
      </c>
      <c r="E7039" s="39">
        <v>2</v>
      </c>
      <c r="F7039" s="30" t="s">
        <v>401</v>
      </c>
      <c r="H7039" s="80">
        <v>161</v>
      </c>
      <c r="I7039" s="43" t="str">
        <f>IFERROR(VLOOKUP(H7039,#REF!,2,FALSE),"")</f>
        <v/>
      </c>
      <c r="J7039" s="39">
        <v>0</v>
      </c>
      <c r="K7039" s="41" t="s">
        <v>89</v>
      </c>
      <c r="L7039" s="39">
        <v>2</v>
      </c>
      <c r="M7039" s="65" t="s">
        <v>1526</v>
      </c>
      <c r="N7039" s="65" t="s">
        <v>1526</v>
      </c>
      <c r="P7039" s="79">
        <v>160</v>
      </c>
      <c r="Q7039" s="56" t="str">
        <f>IFERROR(VLOOKUP(P7039,#REF!,2,FALSE),"")</f>
        <v/>
      </c>
      <c r="R7039" s="39">
        <v>1</v>
      </c>
      <c r="S7039" s="41" t="s">
        <v>57</v>
      </c>
      <c r="T7039" s="35" t="s">
        <v>8</v>
      </c>
      <c r="U7039" s="35" t="s">
        <v>84</v>
      </c>
    </row>
    <row r="7040" spans="1:21" ht="15.65" customHeight="1" x14ac:dyDescent="0.35">
      <c r="A7040" s="35" t="s">
        <v>1319</v>
      </c>
      <c r="B7040" s="36">
        <v>30247</v>
      </c>
      <c r="D7040" s="35" t="s">
        <v>951</v>
      </c>
      <c r="E7040" s="39">
        <v>3</v>
      </c>
      <c r="F7040" s="30" t="s">
        <v>399</v>
      </c>
      <c r="H7040" s="80">
        <v>158</v>
      </c>
      <c r="I7040" s="43" t="str">
        <f>IFERROR(VLOOKUP(H7040,#REF!,2,FALSE),"")</f>
        <v/>
      </c>
      <c r="J7040" s="39">
        <v>0</v>
      </c>
      <c r="K7040" s="41" t="s">
        <v>89</v>
      </c>
      <c r="L7040" s="39">
        <v>3</v>
      </c>
      <c r="M7040" s="54" t="s">
        <v>1363</v>
      </c>
      <c r="N7040" s="54" t="s">
        <v>1363</v>
      </c>
      <c r="P7040" s="79">
        <v>157</v>
      </c>
      <c r="Q7040" s="56" t="str">
        <f>IFERROR(VLOOKUP(P7040,#REF!,2,FALSE),"")</f>
        <v/>
      </c>
      <c r="R7040" s="39">
        <v>1</v>
      </c>
      <c r="S7040" s="41" t="s">
        <v>57</v>
      </c>
      <c r="T7040" s="35" t="s">
        <v>8</v>
      </c>
      <c r="U7040" s="35" t="s">
        <v>84</v>
      </c>
    </row>
    <row r="7041" spans="1:21" ht="15.65" customHeight="1" x14ac:dyDescent="0.35">
      <c r="A7041" s="35" t="s">
        <v>1319</v>
      </c>
      <c r="B7041" s="36">
        <v>30247</v>
      </c>
      <c r="D7041" s="35" t="s">
        <v>951</v>
      </c>
      <c r="E7041" s="39">
        <v>4</v>
      </c>
      <c r="F7041" s="30" t="s">
        <v>628</v>
      </c>
      <c r="H7041" s="80">
        <v>158</v>
      </c>
      <c r="I7041" s="43" t="str">
        <f>IFERROR(VLOOKUP(H7041,#REF!,2,FALSE),"")</f>
        <v/>
      </c>
      <c r="J7041" s="39">
        <v>0</v>
      </c>
      <c r="K7041" s="41" t="s">
        <v>89</v>
      </c>
      <c r="L7041" s="39">
        <v>4</v>
      </c>
      <c r="M7041" s="54" t="s">
        <v>5095</v>
      </c>
      <c r="N7041" s="54" t="s">
        <v>5095</v>
      </c>
      <c r="P7041" s="79">
        <v>153</v>
      </c>
      <c r="Q7041" s="56" t="str">
        <f>IFERROR(VLOOKUP(P7041,#REF!,2,FALSE),"")</f>
        <v/>
      </c>
      <c r="R7041" s="39">
        <v>1</v>
      </c>
      <c r="S7041" s="41" t="s">
        <v>57</v>
      </c>
      <c r="T7041" s="35" t="s">
        <v>8</v>
      </c>
      <c r="U7041" s="35" t="s">
        <v>84</v>
      </c>
    </row>
    <row r="7042" spans="1:21" ht="15.65" customHeight="1" x14ac:dyDescent="0.35">
      <c r="A7042" s="35" t="s">
        <v>1319</v>
      </c>
      <c r="B7042" s="36">
        <v>30247</v>
      </c>
      <c r="D7042" s="35" t="s">
        <v>951</v>
      </c>
      <c r="E7042" s="39">
        <v>5</v>
      </c>
      <c r="F7042" s="29" t="s">
        <v>4070</v>
      </c>
      <c r="H7042" s="80">
        <v>157</v>
      </c>
      <c r="I7042" s="43" t="str">
        <f>IFERROR(VLOOKUP(H7042,#REF!,2,FALSE),"")</f>
        <v/>
      </c>
      <c r="J7042" s="39">
        <v>0.5</v>
      </c>
      <c r="K7042" s="41" t="s">
        <v>89</v>
      </c>
      <c r="L7042" s="39">
        <v>5</v>
      </c>
      <c r="M7042" s="54" t="s">
        <v>477</v>
      </c>
      <c r="N7042" s="54" t="s">
        <v>477</v>
      </c>
      <c r="P7042" s="79">
        <v>154</v>
      </c>
      <c r="Q7042" s="56" t="str">
        <f>IFERROR(VLOOKUP(P7042,#REF!,2,FALSE),"")</f>
        <v/>
      </c>
      <c r="R7042" s="39">
        <v>0.5</v>
      </c>
      <c r="S7042" s="41" t="s">
        <v>57</v>
      </c>
      <c r="T7042" s="35" t="s">
        <v>8</v>
      </c>
      <c r="U7042" s="35" t="s">
        <v>84</v>
      </c>
    </row>
    <row r="7043" spans="1:21" ht="15.65" customHeight="1" x14ac:dyDescent="0.35">
      <c r="A7043" s="35" t="s">
        <v>1319</v>
      </c>
      <c r="B7043" s="36">
        <v>30247</v>
      </c>
      <c r="D7043" s="35" t="s">
        <v>951</v>
      </c>
      <c r="E7043" s="39">
        <v>6</v>
      </c>
      <c r="F7043" s="97" t="s">
        <v>1394</v>
      </c>
      <c r="H7043" s="80">
        <v>150</v>
      </c>
      <c r="I7043" s="43" t="str">
        <f>IFERROR(VLOOKUP(H7043,#REF!,2,FALSE),"")</f>
        <v/>
      </c>
      <c r="J7043" s="39">
        <v>0.5</v>
      </c>
      <c r="K7043" s="41" t="s">
        <v>89</v>
      </c>
      <c r="L7043" s="39">
        <v>6</v>
      </c>
      <c r="M7043" s="54" t="s">
        <v>1362</v>
      </c>
      <c r="N7043" s="54" t="s">
        <v>1362</v>
      </c>
      <c r="P7043" s="79">
        <v>150</v>
      </c>
      <c r="Q7043" s="56" t="str">
        <f>IFERROR(VLOOKUP(P7043,#REF!,2,FALSE),"")</f>
        <v/>
      </c>
      <c r="R7043" s="39">
        <v>0.5</v>
      </c>
      <c r="S7043" s="41" t="s">
        <v>57</v>
      </c>
      <c r="T7043" s="35" t="s">
        <v>8</v>
      </c>
      <c r="U7043" s="35" t="s">
        <v>84</v>
      </c>
    </row>
    <row r="7044" spans="1:21" ht="15.65" customHeight="1" x14ac:dyDescent="0.35">
      <c r="A7044" s="35" t="s">
        <v>1319</v>
      </c>
      <c r="B7044" s="36">
        <v>30247</v>
      </c>
      <c r="D7044" s="35" t="s">
        <v>951</v>
      </c>
      <c r="E7044" s="39">
        <v>7</v>
      </c>
      <c r="F7044" s="30" t="s">
        <v>4080</v>
      </c>
      <c r="H7044" s="80">
        <v>147</v>
      </c>
      <c r="I7044" s="43" t="str">
        <f>IFERROR(VLOOKUP(H7044,#REF!,2,FALSE),"")</f>
        <v/>
      </c>
      <c r="J7044" s="39">
        <v>1</v>
      </c>
      <c r="K7044" s="41" t="s">
        <v>89</v>
      </c>
      <c r="L7044" s="39">
        <v>7</v>
      </c>
      <c r="M7044" s="54" t="s">
        <v>1259</v>
      </c>
      <c r="N7044" s="54" t="s">
        <v>1259</v>
      </c>
      <c r="P7044" s="79">
        <v>148</v>
      </c>
      <c r="Q7044" s="56" t="str">
        <f>IFERROR(VLOOKUP(P7044,#REF!,2,FALSE),"")</f>
        <v/>
      </c>
      <c r="R7044" s="39">
        <v>0</v>
      </c>
      <c r="S7044" s="41" t="s">
        <v>57</v>
      </c>
      <c r="T7044" s="35" t="s">
        <v>8</v>
      </c>
      <c r="U7044" s="35" t="s">
        <v>84</v>
      </c>
    </row>
    <row r="7045" spans="1:21" ht="15.65" customHeight="1" x14ac:dyDescent="0.35">
      <c r="A7045" s="35" t="s">
        <v>1319</v>
      </c>
      <c r="B7045" s="36">
        <v>30247</v>
      </c>
      <c r="D7045" s="35" t="s">
        <v>951</v>
      </c>
      <c r="E7045" s="39">
        <v>8</v>
      </c>
      <c r="F7045" s="29" t="s">
        <v>4071</v>
      </c>
      <c r="H7045" s="80">
        <v>141</v>
      </c>
      <c r="I7045" s="43" t="str">
        <f>IFERROR(VLOOKUP(H7045,#REF!,2,FALSE),"")</f>
        <v/>
      </c>
      <c r="J7045" s="39">
        <v>1</v>
      </c>
      <c r="K7045" s="41" t="s">
        <v>89</v>
      </c>
      <c r="L7045" s="39">
        <v>8</v>
      </c>
      <c r="M7045" s="54" t="s">
        <v>1344</v>
      </c>
      <c r="N7045" s="54" t="s">
        <v>1344</v>
      </c>
      <c r="P7045" s="79">
        <v>147</v>
      </c>
      <c r="Q7045" s="56" t="str">
        <f>IFERROR(VLOOKUP(P7045,#REF!,2,FALSE),"")</f>
        <v/>
      </c>
      <c r="R7045" s="39">
        <v>0</v>
      </c>
      <c r="S7045" s="41" t="s">
        <v>57</v>
      </c>
      <c r="T7045" s="35" t="s">
        <v>8</v>
      </c>
      <c r="U7045" s="35" t="s">
        <v>84</v>
      </c>
    </row>
    <row r="7046" spans="1:21" ht="15.65" customHeight="1" x14ac:dyDescent="0.35">
      <c r="A7046" s="35" t="s">
        <v>1319</v>
      </c>
      <c r="B7046" s="36">
        <v>30247</v>
      </c>
      <c r="D7046" s="35" t="s">
        <v>951</v>
      </c>
      <c r="E7046" s="39">
        <v>9</v>
      </c>
      <c r="F7046" s="66" t="s">
        <v>3402</v>
      </c>
      <c r="H7046" s="80">
        <v>139</v>
      </c>
      <c r="I7046" s="43" t="str">
        <f>IFERROR(VLOOKUP(H7046,#REF!,2,FALSE),"")</f>
        <v/>
      </c>
      <c r="J7046" s="39">
        <v>0.5</v>
      </c>
      <c r="K7046" s="41" t="s">
        <v>89</v>
      </c>
      <c r="L7046" s="39">
        <v>9</v>
      </c>
      <c r="M7046" s="54" t="s">
        <v>1345</v>
      </c>
      <c r="N7046" s="54" t="s">
        <v>1345</v>
      </c>
      <c r="P7046" s="79">
        <v>147</v>
      </c>
      <c r="Q7046" s="56" t="str">
        <f>IFERROR(VLOOKUP(P7046,#REF!,2,FALSE),"")</f>
        <v/>
      </c>
      <c r="R7046" s="39">
        <v>0.5</v>
      </c>
      <c r="S7046" s="41" t="s">
        <v>57</v>
      </c>
      <c r="T7046" s="35" t="s">
        <v>8</v>
      </c>
      <c r="U7046" s="35" t="s">
        <v>84</v>
      </c>
    </row>
    <row r="7047" spans="1:21" ht="15.65" customHeight="1" x14ac:dyDescent="0.35">
      <c r="A7047" s="35" t="s">
        <v>1319</v>
      </c>
      <c r="B7047" s="36">
        <v>30247</v>
      </c>
      <c r="D7047" s="35" t="s">
        <v>951</v>
      </c>
      <c r="E7047" s="39">
        <v>10</v>
      </c>
      <c r="F7047" s="30" t="s">
        <v>1206</v>
      </c>
      <c r="H7047" s="80">
        <v>139</v>
      </c>
      <c r="I7047" s="43" t="str">
        <f>IFERROR(VLOOKUP(H7047,#REF!,2,FALSE),"")</f>
        <v/>
      </c>
      <c r="J7047" s="39">
        <v>1</v>
      </c>
      <c r="K7047" s="41" t="s">
        <v>89</v>
      </c>
      <c r="L7047" s="39">
        <v>10</v>
      </c>
      <c r="M7047" s="54" t="s">
        <v>1230</v>
      </c>
      <c r="N7047" s="54" t="s">
        <v>1230</v>
      </c>
      <c r="P7047" s="79">
        <v>146</v>
      </c>
      <c r="Q7047" s="56" t="str">
        <f>IFERROR(VLOOKUP(P7047,#REF!,2,FALSE),"")</f>
        <v/>
      </c>
      <c r="R7047" s="39">
        <v>0</v>
      </c>
      <c r="S7047" s="41" t="s">
        <v>57</v>
      </c>
      <c r="T7047" s="35" t="s">
        <v>8</v>
      </c>
      <c r="U7047" s="35" t="s">
        <v>84</v>
      </c>
    </row>
    <row r="7048" spans="1:21" ht="15.65" customHeight="1" x14ac:dyDescent="0.35">
      <c r="A7048" s="35" t="s">
        <v>1319</v>
      </c>
      <c r="B7048" s="36">
        <v>30247</v>
      </c>
      <c r="D7048" s="35" t="s">
        <v>951</v>
      </c>
      <c r="E7048" s="39">
        <v>11</v>
      </c>
      <c r="F7048" s="30" t="s">
        <v>1285</v>
      </c>
      <c r="H7048" s="80">
        <v>138</v>
      </c>
      <c r="I7048" s="43" t="str">
        <f>IFERROR(VLOOKUP(H7048,#REF!,2,FALSE),"")</f>
        <v/>
      </c>
      <c r="J7048" s="39">
        <v>0.5</v>
      </c>
      <c r="K7048" s="41" t="s">
        <v>89</v>
      </c>
      <c r="L7048" s="39">
        <v>11</v>
      </c>
      <c r="M7048" s="54" t="s">
        <v>1346</v>
      </c>
      <c r="N7048" s="54" t="s">
        <v>1346</v>
      </c>
      <c r="P7048" s="79">
        <v>142</v>
      </c>
      <c r="Q7048" s="56" t="str">
        <f>IFERROR(VLOOKUP(P7048,#REF!,2,FALSE),"")</f>
        <v/>
      </c>
      <c r="R7048" s="39">
        <v>0.5</v>
      </c>
      <c r="S7048" s="41" t="s">
        <v>57</v>
      </c>
      <c r="T7048" s="35" t="s">
        <v>8</v>
      </c>
      <c r="U7048" s="35" t="s">
        <v>84</v>
      </c>
    </row>
    <row r="7049" spans="1:21" ht="15.65" customHeight="1" x14ac:dyDescent="0.35">
      <c r="A7049" s="35" t="s">
        <v>1319</v>
      </c>
      <c r="B7049" s="36">
        <v>30247</v>
      </c>
      <c r="D7049" s="35" t="s">
        <v>951</v>
      </c>
      <c r="E7049" s="39">
        <v>12</v>
      </c>
      <c r="F7049" s="30" t="s">
        <v>595</v>
      </c>
      <c r="H7049" s="80">
        <v>138</v>
      </c>
      <c r="I7049" s="43" t="str">
        <f>IFERROR(VLOOKUP(H7049,#REF!,2,FALSE),"")</f>
        <v/>
      </c>
      <c r="J7049" s="39">
        <v>0</v>
      </c>
      <c r="K7049" s="41" t="s">
        <v>89</v>
      </c>
      <c r="L7049" s="39">
        <v>12</v>
      </c>
      <c r="M7049" s="54" t="s">
        <v>1639</v>
      </c>
      <c r="N7049" s="54" t="s">
        <v>1639</v>
      </c>
      <c r="P7049" s="79">
        <v>142</v>
      </c>
      <c r="Q7049" s="56" t="str">
        <f>IFERROR(VLOOKUP(P7049,#REF!,2,FALSE),"")</f>
        <v/>
      </c>
      <c r="R7049" s="39">
        <v>1</v>
      </c>
      <c r="S7049" s="41" t="s">
        <v>57</v>
      </c>
      <c r="T7049" s="35" t="s">
        <v>8</v>
      </c>
      <c r="U7049" s="35" t="s">
        <v>84</v>
      </c>
    </row>
    <row r="7050" spans="1:21" ht="15.65" customHeight="1" x14ac:dyDescent="0.35">
      <c r="A7050" s="35" t="s">
        <v>1319</v>
      </c>
      <c r="B7050" s="36">
        <v>30247</v>
      </c>
      <c r="D7050" s="35" t="s">
        <v>951</v>
      </c>
      <c r="E7050" s="39">
        <v>13</v>
      </c>
      <c r="F7050" s="30" t="s">
        <v>1251</v>
      </c>
      <c r="H7050" s="80">
        <v>137</v>
      </c>
      <c r="I7050" s="43" t="str">
        <f>IFERROR(VLOOKUP(H7050,#REF!,2,FALSE),"")</f>
        <v/>
      </c>
      <c r="J7050" s="39">
        <v>0.5</v>
      </c>
      <c r="K7050" s="41" t="s">
        <v>89</v>
      </c>
      <c r="L7050" s="39">
        <v>13</v>
      </c>
      <c r="M7050" s="54" t="s">
        <v>1361</v>
      </c>
      <c r="N7050" s="54" t="s">
        <v>1361</v>
      </c>
      <c r="P7050" s="79"/>
      <c r="Q7050" s="56" t="str">
        <f>IFERROR(VLOOKUP(P7050,#REF!,2,FALSE),"")</f>
        <v/>
      </c>
      <c r="R7050" s="39">
        <v>0.5</v>
      </c>
      <c r="S7050" s="41" t="s">
        <v>57</v>
      </c>
      <c r="T7050" s="35" t="s">
        <v>8</v>
      </c>
      <c r="U7050" s="35" t="s">
        <v>84</v>
      </c>
    </row>
    <row r="7051" spans="1:21" ht="15.65" customHeight="1" x14ac:dyDescent="0.35">
      <c r="A7051" s="35" t="s">
        <v>1319</v>
      </c>
      <c r="B7051" s="36">
        <v>30247</v>
      </c>
      <c r="D7051" s="35" t="s">
        <v>951</v>
      </c>
      <c r="E7051" s="39">
        <v>14</v>
      </c>
      <c r="F7051" s="30" t="s">
        <v>1288</v>
      </c>
      <c r="H7051" s="80">
        <v>134</v>
      </c>
      <c r="I7051" s="43" t="str">
        <f>IFERROR(VLOOKUP(H7051,#REF!,2,FALSE),"")</f>
        <v/>
      </c>
      <c r="J7051" s="39">
        <v>0.5</v>
      </c>
      <c r="K7051" s="41" t="s">
        <v>89</v>
      </c>
      <c r="L7051" s="39">
        <v>14</v>
      </c>
      <c r="M7051" s="54" t="s">
        <v>1347</v>
      </c>
      <c r="N7051" s="54" t="s">
        <v>1347</v>
      </c>
      <c r="P7051" s="79"/>
      <c r="Q7051" s="56" t="str">
        <f>IFERROR(VLOOKUP(P7051,#REF!,2,FALSE),"")</f>
        <v/>
      </c>
      <c r="R7051" s="39">
        <v>0.5</v>
      </c>
      <c r="S7051" s="41" t="s">
        <v>57</v>
      </c>
      <c r="T7051" s="35" t="s">
        <v>8</v>
      </c>
      <c r="U7051" s="35" t="s">
        <v>84</v>
      </c>
    </row>
    <row r="7052" spans="1:21" ht="15.65" customHeight="1" x14ac:dyDescent="0.35">
      <c r="A7052" s="35" t="s">
        <v>1319</v>
      </c>
      <c r="B7052" s="36">
        <v>30247</v>
      </c>
      <c r="D7052" s="35" t="s">
        <v>951</v>
      </c>
      <c r="E7052" s="39">
        <v>15</v>
      </c>
      <c r="F7052" s="30" t="s">
        <v>1298</v>
      </c>
      <c r="H7052" s="80">
        <v>132</v>
      </c>
      <c r="I7052" s="43" t="str">
        <f>IFERROR(VLOOKUP(H7052,#REF!,2,FALSE),"")</f>
        <v/>
      </c>
      <c r="J7052" s="39">
        <v>1</v>
      </c>
      <c r="K7052" s="41" t="s">
        <v>89</v>
      </c>
      <c r="L7052" s="39">
        <v>15</v>
      </c>
      <c r="M7052" s="54" t="s">
        <v>1348</v>
      </c>
      <c r="N7052" s="54" t="s">
        <v>1348</v>
      </c>
      <c r="P7052" s="79">
        <v>123</v>
      </c>
      <c r="Q7052" s="56" t="str">
        <f>IFERROR(VLOOKUP(P7052,#REF!,2,FALSE),"")</f>
        <v/>
      </c>
      <c r="R7052" s="39">
        <v>0</v>
      </c>
      <c r="S7052" s="41" t="s">
        <v>57</v>
      </c>
      <c r="T7052" s="35" t="s">
        <v>8</v>
      </c>
      <c r="U7052" s="35" t="s">
        <v>84</v>
      </c>
    </row>
    <row r="7053" spans="1:21" ht="15.65" customHeight="1" x14ac:dyDescent="0.35">
      <c r="A7053" s="35" t="s">
        <v>1319</v>
      </c>
      <c r="B7053" s="36">
        <v>30247</v>
      </c>
      <c r="D7053" s="35" t="s">
        <v>951</v>
      </c>
      <c r="E7053" s="39">
        <v>16</v>
      </c>
      <c r="F7053" s="57" t="s">
        <v>3704</v>
      </c>
      <c r="H7053" s="80">
        <v>132</v>
      </c>
      <c r="I7053" s="43" t="str">
        <f>IFERROR(VLOOKUP(H7053,#REF!,2,FALSE),"")</f>
        <v/>
      </c>
      <c r="J7053" s="39">
        <v>1</v>
      </c>
      <c r="K7053" s="41" t="s">
        <v>89</v>
      </c>
      <c r="L7053" s="39">
        <v>16</v>
      </c>
      <c r="M7053" s="54" t="s">
        <v>1360</v>
      </c>
      <c r="N7053" s="54" t="s">
        <v>1360</v>
      </c>
      <c r="P7053" s="79">
        <v>122</v>
      </c>
      <c r="Q7053" s="56" t="str">
        <f>IFERROR(VLOOKUP(P7053,#REF!,2,FALSE),"")</f>
        <v/>
      </c>
      <c r="R7053" s="39">
        <v>0</v>
      </c>
      <c r="S7053" s="41" t="s">
        <v>57</v>
      </c>
      <c r="T7053" s="35" t="s">
        <v>8</v>
      </c>
      <c r="U7053" s="35" t="s">
        <v>84</v>
      </c>
    </row>
    <row r="7054" spans="1:21" ht="15.65" customHeight="1" x14ac:dyDescent="0.35">
      <c r="A7054" s="35" t="s">
        <v>1319</v>
      </c>
      <c r="B7054" s="36">
        <v>30268</v>
      </c>
      <c r="D7054" s="53" t="s">
        <v>118</v>
      </c>
      <c r="E7054" s="39">
        <v>1</v>
      </c>
      <c r="F7054" s="30" t="s">
        <v>4120</v>
      </c>
      <c r="H7054" s="80">
        <v>215</v>
      </c>
      <c r="I7054" s="43" t="str">
        <f>IFERROR(VLOOKUP(H7054,#REF!,2,FALSE),"")</f>
        <v/>
      </c>
      <c r="J7054" s="39">
        <v>0</v>
      </c>
      <c r="K7054" s="41" t="s">
        <v>59</v>
      </c>
      <c r="L7054" s="39">
        <v>1</v>
      </c>
      <c r="M7054" s="54" t="s">
        <v>1648</v>
      </c>
      <c r="N7054" s="54" t="s">
        <v>1648</v>
      </c>
      <c r="P7054" s="79">
        <v>202</v>
      </c>
      <c r="Q7054" s="56" t="str">
        <f>IFERROR(VLOOKUP(P7054,#REF!,2,FALSE),"")</f>
        <v/>
      </c>
      <c r="R7054" s="39">
        <v>1</v>
      </c>
      <c r="S7054" s="41" t="s">
        <v>57</v>
      </c>
      <c r="T7054" s="35" t="s">
        <v>8</v>
      </c>
      <c r="U7054" s="35" t="s">
        <v>83</v>
      </c>
    </row>
    <row r="7055" spans="1:21" ht="15.65" customHeight="1" x14ac:dyDescent="0.35">
      <c r="A7055" s="35" t="s">
        <v>1319</v>
      </c>
      <c r="B7055" s="36">
        <v>30268</v>
      </c>
      <c r="D7055" s="53" t="s">
        <v>118</v>
      </c>
      <c r="E7055" s="39">
        <v>2</v>
      </c>
      <c r="F7055" s="29" t="s">
        <v>4083</v>
      </c>
      <c r="H7055" s="80">
        <v>207</v>
      </c>
      <c r="I7055" s="43" t="str">
        <f>IFERROR(VLOOKUP(H7055,#REF!,2,FALSE),"")</f>
        <v/>
      </c>
      <c r="J7055" s="39">
        <v>1</v>
      </c>
      <c r="K7055" s="41" t="s">
        <v>59</v>
      </c>
      <c r="L7055" s="39">
        <v>2</v>
      </c>
      <c r="M7055" s="54" t="s">
        <v>361</v>
      </c>
      <c r="N7055" s="54" t="s">
        <v>361</v>
      </c>
      <c r="P7055" s="79">
        <v>197</v>
      </c>
      <c r="Q7055" s="56" t="str">
        <f>IFERROR(VLOOKUP(P7055,#REF!,2,FALSE),"")</f>
        <v/>
      </c>
      <c r="R7055" s="39">
        <v>0</v>
      </c>
      <c r="S7055" s="41" t="s">
        <v>57</v>
      </c>
      <c r="T7055" s="35" t="s">
        <v>8</v>
      </c>
      <c r="U7055" s="35" t="s">
        <v>83</v>
      </c>
    </row>
    <row r="7056" spans="1:21" ht="15.65" customHeight="1" x14ac:dyDescent="0.35">
      <c r="A7056" s="35" t="s">
        <v>1319</v>
      </c>
      <c r="B7056" s="36">
        <v>30268</v>
      </c>
      <c r="D7056" s="53" t="s">
        <v>118</v>
      </c>
      <c r="E7056" s="39">
        <v>3</v>
      </c>
      <c r="F7056" s="29" t="s">
        <v>4078</v>
      </c>
      <c r="H7056" s="80">
        <v>191</v>
      </c>
      <c r="I7056" s="43" t="str">
        <f>IFERROR(VLOOKUP(H7056,#REF!,2,FALSE),"")</f>
        <v/>
      </c>
      <c r="J7056" s="39">
        <v>0</v>
      </c>
      <c r="K7056" s="41" t="s">
        <v>59</v>
      </c>
      <c r="L7056" s="39">
        <v>3</v>
      </c>
      <c r="M7056" s="54" t="s">
        <v>1497</v>
      </c>
      <c r="N7056" s="54" t="s">
        <v>1497</v>
      </c>
      <c r="P7056" s="79">
        <v>198</v>
      </c>
      <c r="Q7056" s="56" t="str">
        <f>IFERROR(VLOOKUP(P7056,#REF!,2,FALSE),"")</f>
        <v/>
      </c>
      <c r="R7056" s="39">
        <v>1</v>
      </c>
      <c r="S7056" s="41" t="s">
        <v>57</v>
      </c>
      <c r="T7056" s="35" t="s">
        <v>8</v>
      </c>
      <c r="U7056" s="35" t="s">
        <v>83</v>
      </c>
    </row>
    <row r="7057" spans="1:21" ht="15.65" customHeight="1" x14ac:dyDescent="0.35">
      <c r="A7057" s="35" t="s">
        <v>1319</v>
      </c>
      <c r="B7057" s="36">
        <v>30268</v>
      </c>
      <c r="D7057" s="53" t="s">
        <v>118</v>
      </c>
      <c r="E7057" s="39">
        <v>4</v>
      </c>
      <c r="F7057" s="30" t="s">
        <v>1291</v>
      </c>
      <c r="H7057" s="80">
        <v>189</v>
      </c>
      <c r="I7057" s="43" t="str">
        <f>IFERROR(VLOOKUP(H7057,#REF!,2,FALSE),"")</f>
        <v/>
      </c>
      <c r="J7057" s="39">
        <v>1</v>
      </c>
      <c r="K7057" s="41" t="s">
        <v>59</v>
      </c>
      <c r="L7057" s="39">
        <v>4</v>
      </c>
      <c r="M7057" s="54" t="s">
        <v>1649</v>
      </c>
      <c r="N7057" s="54" t="s">
        <v>1649</v>
      </c>
      <c r="P7057" s="79">
        <v>181</v>
      </c>
      <c r="Q7057" s="56" t="str">
        <f>IFERROR(VLOOKUP(P7057,#REF!,2,FALSE),"")</f>
        <v/>
      </c>
      <c r="R7057" s="39">
        <v>0</v>
      </c>
      <c r="S7057" s="41" t="s">
        <v>57</v>
      </c>
      <c r="T7057" s="35" t="s">
        <v>8</v>
      </c>
      <c r="U7057" s="35" t="s">
        <v>83</v>
      </c>
    </row>
    <row r="7058" spans="1:21" ht="15.65" customHeight="1" x14ac:dyDescent="0.35">
      <c r="A7058" s="35" t="s">
        <v>1319</v>
      </c>
      <c r="B7058" s="36">
        <v>30268</v>
      </c>
      <c r="D7058" s="53" t="s">
        <v>118</v>
      </c>
      <c r="E7058" s="39">
        <v>5</v>
      </c>
      <c r="F7058" s="29" t="s">
        <v>3798</v>
      </c>
      <c r="H7058" s="80">
        <v>188</v>
      </c>
      <c r="I7058" s="43" t="str">
        <f>IFERROR(VLOOKUP(H7058,#REF!,2,FALSE),"")</f>
        <v/>
      </c>
      <c r="J7058" s="39">
        <v>0.5</v>
      </c>
      <c r="K7058" s="41" t="s">
        <v>59</v>
      </c>
      <c r="L7058" s="39">
        <v>5</v>
      </c>
      <c r="M7058" s="54" t="s">
        <v>1747</v>
      </c>
      <c r="N7058" s="54" t="s">
        <v>1747</v>
      </c>
      <c r="P7058" s="79">
        <v>173</v>
      </c>
      <c r="Q7058" s="56" t="str">
        <f>IFERROR(VLOOKUP(P7058,#REF!,2,FALSE),"")</f>
        <v/>
      </c>
      <c r="R7058" s="39">
        <v>0.5</v>
      </c>
      <c r="S7058" s="41" t="s">
        <v>57</v>
      </c>
      <c r="T7058" s="35" t="s">
        <v>8</v>
      </c>
      <c r="U7058" s="35" t="s">
        <v>83</v>
      </c>
    </row>
    <row r="7059" spans="1:21" ht="15.65" customHeight="1" x14ac:dyDescent="0.35">
      <c r="A7059" s="35" t="s">
        <v>1319</v>
      </c>
      <c r="B7059" s="36">
        <v>30268</v>
      </c>
      <c r="D7059" s="53" t="s">
        <v>118</v>
      </c>
      <c r="E7059" s="39">
        <v>6</v>
      </c>
      <c r="F7059" s="30" t="s">
        <v>1264</v>
      </c>
      <c r="H7059" s="80">
        <v>186</v>
      </c>
      <c r="I7059" s="43" t="str">
        <f>IFERROR(VLOOKUP(H7059,#REF!,2,FALSE),"")</f>
        <v/>
      </c>
      <c r="J7059" s="39">
        <v>1</v>
      </c>
      <c r="K7059" s="41" t="s">
        <v>59</v>
      </c>
      <c r="L7059" s="39">
        <v>6</v>
      </c>
      <c r="M7059" s="54" t="s">
        <v>1638</v>
      </c>
      <c r="N7059" s="54" t="s">
        <v>1638</v>
      </c>
      <c r="P7059" s="79">
        <v>171</v>
      </c>
      <c r="Q7059" s="56" t="str">
        <f>IFERROR(VLOOKUP(P7059,#REF!,2,FALSE),"")</f>
        <v/>
      </c>
      <c r="R7059" s="39">
        <v>0</v>
      </c>
      <c r="S7059" s="41" t="s">
        <v>57</v>
      </c>
      <c r="T7059" s="35" t="s">
        <v>8</v>
      </c>
      <c r="U7059" s="35" t="s">
        <v>83</v>
      </c>
    </row>
    <row r="7060" spans="1:21" ht="15.65" customHeight="1" x14ac:dyDescent="0.35">
      <c r="A7060" s="35" t="s">
        <v>1319</v>
      </c>
      <c r="B7060" s="36">
        <v>30268</v>
      </c>
      <c r="D7060" s="53" t="s">
        <v>118</v>
      </c>
      <c r="E7060" s="39">
        <v>7</v>
      </c>
      <c r="F7060" s="30" t="s">
        <v>1284</v>
      </c>
      <c r="H7060" s="80">
        <v>182</v>
      </c>
      <c r="I7060" s="43" t="str">
        <f>IFERROR(VLOOKUP(H7060,#REF!,2,FALSE),"")</f>
        <v/>
      </c>
      <c r="J7060" s="39">
        <v>0</v>
      </c>
      <c r="K7060" s="41" t="s">
        <v>59</v>
      </c>
      <c r="L7060" s="39">
        <v>7</v>
      </c>
      <c r="M7060" s="54" t="s">
        <v>1650</v>
      </c>
      <c r="N7060" s="54" t="s">
        <v>1650</v>
      </c>
      <c r="P7060" s="79">
        <v>168</v>
      </c>
      <c r="Q7060" s="56" t="str">
        <f>IFERROR(VLOOKUP(P7060,#REF!,2,FALSE),"")</f>
        <v/>
      </c>
      <c r="R7060" s="39">
        <v>1</v>
      </c>
      <c r="S7060" s="41" t="s">
        <v>57</v>
      </c>
      <c r="T7060" s="35" t="s">
        <v>8</v>
      </c>
      <c r="U7060" s="35" t="s">
        <v>83</v>
      </c>
    </row>
    <row r="7061" spans="1:21" ht="15.65" customHeight="1" x14ac:dyDescent="0.35">
      <c r="A7061" s="35" t="s">
        <v>1319</v>
      </c>
      <c r="B7061" s="36">
        <v>30268</v>
      </c>
      <c r="D7061" s="53" t="s">
        <v>118</v>
      </c>
      <c r="E7061" s="39">
        <v>8</v>
      </c>
      <c r="F7061" s="30" t="s">
        <v>4151</v>
      </c>
      <c r="H7061" s="80">
        <v>186</v>
      </c>
      <c r="I7061" s="43" t="str">
        <f>IFERROR(VLOOKUP(H7061,#REF!,2,FALSE),"")</f>
        <v/>
      </c>
      <c r="J7061" s="39">
        <v>1</v>
      </c>
      <c r="K7061" s="41" t="s">
        <v>59</v>
      </c>
      <c r="L7061" s="39">
        <v>8</v>
      </c>
      <c r="M7061" s="54" t="s">
        <v>244</v>
      </c>
      <c r="N7061" s="54" t="s">
        <v>244</v>
      </c>
      <c r="P7061" s="79">
        <v>168</v>
      </c>
      <c r="Q7061" s="56" t="str">
        <f>IFERROR(VLOOKUP(P7061,#REF!,2,FALSE),"")</f>
        <v/>
      </c>
      <c r="R7061" s="39">
        <v>0</v>
      </c>
      <c r="S7061" s="41" t="s">
        <v>57</v>
      </c>
      <c r="T7061" s="35" t="s">
        <v>8</v>
      </c>
      <c r="U7061" s="35" t="s">
        <v>83</v>
      </c>
    </row>
    <row r="7062" spans="1:21" ht="15.65" customHeight="1" x14ac:dyDescent="0.35">
      <c r="A7062" s="35" t="s">
        <v>1319</v>
      </c>
      <c r="B7062" s="36">
        <v>30268</v>
      </c>
      <c r="D7062" s="53" t="s">
        <v>118</v>
      </c>
      <c r="E7062" s="39">
        <v>9</v>
      </c>
      <c r="F7062" s="29" t="s">
        <v>4073</v>
      </c>
      <c r="H7062" s="80">
        <v>182</v>
      </c>
      <c r="I7062" s="43" t="str">
        <f>IFERROR(VLOOKUP(H7062,#REF!,2,FALSE),"")</f>
        <v/>
      </c>
      <c r="J7062" s="39">
        <v>0.5</v>
      </c>
      <c r="K7062" s="41" t="s">
        <v>59</v>
      </c>
      <c r="L7062" s="39">
        <v>9</v>
      </c>
      <c r="M7062" s="60" t="s">
        <v>184</v>
      </c>
      <c r="N7062" s="60" t="s">
        <v>184</v>
      </c>
      <c r="P7062" s="79">
        <v>167</v>
      </c>
      <c r="Q7062" s="56" t="str">
        <f>IFERROR(VLOOKUP(P7062,#REF!,2,FALSE),"")</f>
        <v/>
      </c>
      <c r="R7062" s="39">
        <v>0.5</v>
      </c>
      <c r="S7062" s="41" t="s">
        <v>57</v>
      </c>
      <c r="T7062" s="35" t="s">
        <v>8</v>
      </c>
      <c r="U7062" s="35" t="s">
        <v>83</v>
      </c>
    </row>
    <row r="7063" spans="1:21" ht="15.65" customHeight="1" x14ac:dyDescent="0.35">
      <c r="A7063" s="35" t="s">
        <v>1319</v>
      </c>
      <c r="B7063" s="36">
        <v>30268</v>
      </c>
      <c r="D7063" s="53" t="s">
        <v>118</v>
      </c>
      <c r="E7063" s="39">
        <v>10</v>
      </c>
      <c r="F7063" s="30" t="s">
        <v>1393</v>
      </c>
      <c r="H7063" s="80">
        <v>174</v>
      </c>
      <c r="I7063" s="43" t="str">
        <f>IFERROR(VLOOKUP(H7063,#REF!,2,FALSE),"")</f>
        <v/>
      </c>
      <c r="J7063" s="39">
        <v>1</v>
      </c>
      <c r="K7063" s="41" t="s">
        <v>59</v>
      </c>
      <c r="L7063" s="39">
        <v>10</v>
      </c>
      <c r="M7063" s="54" t="s">
        <v>181</v>
      </c>
      <c r="N7063" s="54" t="s">
        <v>181</v>
      </c>
      <c r="P7063" s="79">
        <v>167</v>
      </c>
      <c r="Q7063" s="56" t="str">
        <f>IFERROR(VLOOKUP(P7063,#REF!,2,FALSE),"")</f>
        <v/>
      </c>
      <c r="R7063" s="39">
        <v>0</v>
      </c>
      <c r="S7063" s="41" t="s">
        <v>57</v>
      </c>
      <c r="T7063" s="35" t="s">
        <v>8</v>
      </c>
      <c r="U7063" s="35" t="s">
        <v>83</v>
      </c>
    </row>
    <row r="7064" spans="1:21" ht="15.65" customHeight="1" x14ac:dyDescent="0.35">
      <c r="A7064" s="35" t="s">
        <v>1319</v>
      </c>
      <c r="B7064" s="36">
        <v>30268</v>
      </c>
      <c r="D7064" s="53" t="s">
        <v>118</v>
      </c>
      <c r="E7064" s="39">
        <v>11</v>
      </c>
      <c r="F7064" s="30" t="s">
        <v>4091</v>
      </c>
      <c r="H7064" s="80">
        <v>176</v>
      </c>
      <c r="I7064" s="43" t="str">
        <f>IFERROR(VLOOKUP(H7064,#REF!,2,FALSE),"")</f>
        <v/>
      </c>
      <c r="J7064" s="39">
        <v>1</v>
      </c>
      <c r="K7064" s="41" t="s">
        <v>59</v>
      </c>
      <c r="L7064" s="39">
        <v>11</v>
      </c>
      <c r="M7064" s="54" t="s">
        <v>1280</v>
      </c>
      <c r="N7064" s="54" t="s">
        <v>1280</v>
      </c>
      <c r="P7064" s="79">
        <v>165</v>
      </c>
      <c r="Q7064" s="56" t="str">
        <f>IFERROR(VLOOKUP(P7064,#REF!,2,FALSE),"")</f>
        <v/>
      </c>
      <c r="R7064" s="39">
        <v>0</v>
      </c>
      <c r="S7064" s="41" t="s">
        <v>57</v>
      </c>
      <c r="T7064" s="35" t="s">
        <v>8</v>
      </c>
      <c r="U7064" s="35" t="s">
        <v>83</v>
      </c>
    </row>
    <row r="7065" spans="1:21" ht="15.65" customHeight="1" x14ac:dyDescent="0.35">
      <c r="A7065" s="35" t="s">
        <v>1319</v>
      </c>
      <c r="B7065" s="36">
        <v>30268</v>
      </c>
      <c r="D7065" s="53" t="s">
        <v>118</v>
      </c>
      <c r="E7065" s="39">
        <v>12</v>
      </c>
      <c r="F7065" s="30" t="s">
        <v>391</v>
      </c>
      <c r="H7065" s="80">
        <v>171</v>
      </c>
      <c r="I7065" s="43" t="str">
        <f>IFERROR(VLOOKUP(H7065,#REF!,2,FALSE),"")</f>
        <v/>
      </c>
      <c r="J7065" s="39">
        <v>1</v>
      </c>
      <c r="K7065" s="41" t="s">
        <v>59</v>
      </c>
      <c r="L7065" s="39">
        <v>12</v>
      </c>
      <c r="M7065" s="54" t="s">
        <v>1267</v>
      </c>
      <c r="N7065" s="54" t="s">
        <v>1267</v>
      </c>
      <c r="P7065" s="79">
        <v>163</v>
      </c>
      <c r="Q7065" s="56" t="str">
        <f>IFERROR(VLOOKUP(P7065,#REF!,2,FALSE),"")</f>
        <v/>
      </c>
      <c r="R7065" s="39">
        <v>0</v>
      </c>
      <c r="S7065" s="41" t="s">
        <v>57</v>
      </c>
      <c r="T7065" s="35" t="s">
        <v>8</v>
      </c>
      <c r="U7065" s="35" t="s">
        <v>83</v>
      </c>
    </row>
    <row r="7066" spans="1:21" ht="15.65" customHeight="1" x14ac:dyDescent="0.35">
      <c r="A7066" s="35" t="s">
        <v>1319</v>
      </c>
      <c r="B7066" s="36">
        <v>30268</v>
      </c>
      <c r="D7066" s="53" t="s">
        <v>118</v>
      </c>
      <c r="E7066" s="39">
        <v>13</v>
      </c>
      <c r="F7066" s="66" t="s">
        <v>3403</v>
      </c>
      <c r="H7066" s="80">
        <v>169</v>
      </c>
      <c r="I7066" s="43" t="str">
        <f>IFERROR(VLOOKUP(H7066,#REF!,2,FALSE),"")</f>
        <v/>
      </c>
      <c r="J7066" s="39">
        <v>0.5</v>
      </c>
      <c r="K7066" s="41" t="s">
        <v>59</v>
      </c>
      <c r="L7066" s="39">
        <v>13</v>
      </c>
      <c r="M7066" s="54" t="s">
        <v>1651</v>
      </c>
      <c r="N7066" s="54" t="s">
        <v>1651</v>
      </c>
      <c r="P7066" s="79">
        <v>172</v>
      </c>
      <c r="Q7066" s="56" t="str">
        <f>IFERROR(VLOOKUP(P7066,#REF!,2,FALSE),"")</f>
        <v/>
      </c>
      <c r="R7066" s="39">
        <v>0.5</v>
      </c>
      <c r="S7066" s="41" t="s">
        <v>57</v>
      </c>
      <c r="T7066" s="35" t="s">
        <v>8</v>
      </c>
      <c r="U7066" s="35" t="s">
        <v>83</v>
      </c>
    </row>
    <row r="7067" spans="1:21" ht="15.65" customHeight="1" x14ac:dyDescent="0.35">
      <c r="A7067" s="35" t="s">
        <v>1319</v>
      </c>
      <c r="B7067" s="36">
        <v>30268</v>
      </c>
      <c r="D7067" s="53" t="s">
        <v>118</v>
      </c>
      <c r="E7067" s="39">
        <v>14</v>
      </c>
      <c r="F7067" s="30" t="s">
        <v>483</v>
      </c>
      <c r="H7067" s="80">
        <v>167</v>
      </c>
      <c r="I7067" s="43" t="str">
        <f>IFERROR(VLOOKUP(H7067,#REF!,2,FALSE),"")</f>
        <v/>
      </c>
      <c r="J7067" s="39">
        <v>1</v>
      </c>
      <c r="K7067" s="41" t="s">
        <v>59</v>
      </c>
      <c r="L7067" s="39">
        <v>14</v>
      </c>
      <c r="M7067" s="60" t="s">
        <v>186</v>
      </c>
      <c r="N7067" s="60" t="s">
        <v>186</v>
      </c>
      <c r="P7067" s="79">
        <v>160</v>
      </c>
      <c r="Q7067" s="56" t="str">
        <f>IFERROR(VLOOKUP(P7067,#REF!,2,FALSE),"")</f>
        <v/>
      </c>
      <c r="R7067" s="39">
        <v>0</v>
      </c>
      <c r="S7067" s="41" t="s">
        <v>57</v>
      </c>
      <c r="T7067" s="35" t="s">
        <v>8</v>
      </c>
      <c r="U7067" s="35" t="s">
        <v>83</v>
      </c>
    </row>
    <row r="7068" spans="1:21" ht="15.65" customHeight="1" x14ac:dyDescent="0.35">
      <c r="A7068" s="35" t="s">
        <v>1319</v>
      </c>
      <c r="B7068" s="36">
        <v>30268</v>
      </c>
      <c r="D7068" s="53" t="s">
        <v>118</v>
      </c>
      <c r="E7068" s="39">
        <v>15</v>
      </c>
      <c r="F7068" s="29" t="s">
        <v>4111</v>
      </c>
      <c r="H7068" s="80">
        <v>166</v>
      </c>
      <c r="I7068" s="43" t="str">
        <f>IFERROR(VLOOKUP(H7068,#REF!,2,FALSE),"")</f>
        <v/>
      </c>
      <c r="J7068" s="39">
        <v>0</v>
      </c>
      <c r="K7068" s="41" t="s">
        <v>59</v>
      </c>
      <c r="L7068" s="39">
        <v>15</v>
      </c>
      <c r="M7068" s="54" t="s">
        <v>1652</v>
      </c>
      <c r="N7068" s="54" t="s">
        <v>1652</v>
      </c>
      <c r="P7068" s="79">
        <v>160</v>
      </c>
      <c r="Q7068" s="56" t="str">
        <f>IFERROR(VLOOKUP(P7068,#REF!,2,FALSE),"")</f>
        <v/>
      </c>
      <c r="R7068" s="39">
        <v>1</v>
      </c>
      <c r="S7068" s="41" t="s">
        <v>57</v>
      </c>
      <c r="T7068" s="35" t="s">
        <v>8</v>
      </c>
      <c r="U7068" s="35" t="s">
        <v>83</v>
      </c>
    </row>
    <row r="7069" spans="1:21" ht="15.65" customHeight="1" x14ac:dyDescent="0.35">
      <c r="A7069" s="35" t="s">
        <v>1319</v>
      </c>
      <c r="B7069" s="36">
        <v>30268</v>
      </c>
      <c r="D7069" s="53" t="s">
        <v>118</v>
      </c>
      <c r="E7069" s="39">
        <v>16</v>
      </c>
      <c r="F7069" s="29" t="s">
        <v>4067</v>
      </c>
      <c r="H7069" s="80">
        <v>166</v>
      </c>
      <c r="I7069" s="43" t="str">
        <f>IFERROR(VLOOKUP(H7069,#REF!,2,FALSE),"")</f>
        <v/>
      </c>
      <c r="J7069" s="39">
        <v>1</v>
      </c>
      <c r="K7069" s="41" t="s">
        <v>59</v>
      </c>
      <c r="L7069" s="39">
        <v>16</v>
      </c>
      <c r="M7069" s="54" t="s">
        <v>1653</v>
      </c>
      <c r="N7069" s="54" t="s">
        <v>1653</v>
      </c>
      <c r="P7069" s="79">
        <v>159</v>
      </c>
      <c r="Q7069" s="56" t="str">
        <f>IFERROR(VLOOKUP(P7069,#REF!,2,FALSE),"")</f>
        <v/>
      </c>
      <c r="R7069" s="39">
        <v>0</v>
      </c>
      <c r="S7069" s="41" t="s">
        <v>57</v>
      </c>
      <c r="T7069" s="35" t="s">
        <v>8</v>
      </c>
      <c r="U7069" s="35" t="s">
        <v>83</v>
      </c>
    </row>
    <row r="7070" spans="1:21" ht="15.65" customHeight="1" x14ac:dyDescent="0.35">
      <c r="A7070" s="35" t="s">
        <v>1319</v>
      </c>
      <c r="B7070" s="36">
        <v>30268</v>
      </c>
      <c r="D7070" s="35" t="s">
        <v>951</v>
      </c>
      <c r="E7070" s="39">
        <v>1</v>
      </c>
      <c r="F7070" s="30" t="s">
        <v>4115</v>
      </c>
      <c r="H7070" s="80">
        <v>165</v>
      </c>
      <c r="I7070" s="43" t="str">
        <f>IFERROR(VLOOKUP(H7070,#REF!,2,FALSE),"")</f>
        <v/>
      </c>
      <c r="J7070" s="39">
        <v>1</v>
      </c>
      <c r="K7070" s="41" t="s">
        <v>60</v>
      </c>
      <c r="L7070" s="39">
        <v>1</v>
      </c>
      <c r="M7070" s="54" t="s">
        <v>1674</v>
      </c>
      <c r="N7070" s="54" t="s">
        <v>1674</v>
      </c>
      <c r="P7070" s="79">
        <v>154</v>
      </c>
      <c r="Q7070" s="56" t="str">
        <f>IFERROR(VLOOKUP(P7070,#REF!,2,FALSE),"")</f>
        <v/>
      </c>
      <c r="R7070" s="39">
        <v>0</v>
      </c>
      <c r="S7070" s="41" t="s">
        <v>57</v>
      </c>
      <c r="T7070" s="35" t="s">
        <v>8</v>
      </c>
      <c r="U7070" s="35" t="s">
        <v>84</v>
      </c>
    </row>
    <row r="7071" spans="1:21" ht="15.65" customHeight="1" x14ac:dyDescent="0.35">
      <c r="A7071" s="35" t="s">
        <v>1319</v>
      </c>
      <c r="B7071" s="36">
        <v>30268</v>
      </c>
      <c r="D7071" s="35" t="s">
        <v>951</v>
      </c>
      <c r="E7071" s="39">
        <v>2</v>
      </c>
      <c r="F7071" s="30" t="s">
        <v>401</v>
      </c>
      <c r="H7071" s="80">
        <v>161</v>
      </c>
      <c r="I7071" s="43" t="str">
        <f>IFERROR(VLOOKUP(H7071,#REF!,2,FALSE),"")</f>
        <v/>
      </c>
      <c r="J7071" s="39">
        <v>0.5</v>
      </c>
      <c r="K7071" s="41" t="s">
        <v>60</v>
      </c>
      <c r="L7071" s="39">
        <v>2</v>
      </c>
      <c r="M7071" s="54" t="s">
        <v>1294</v>
      </c>
      <c r="N7071" s="54" t="s">
        <v>1294</v>
      </c>
      <c r="P7071" s="79">
        <v>148</v>
      </c>
      <c r="Q7071" s="56" t="str">
        <f>IFERROR(VLOOKUP(P7071,#REF!,2,FALSE),"")</f>
        <v/>
      </c>
      <c r="R7071" s="39">
        <v>0.5</v>
      </c>
      <c r="S7071" s="41" t="s">
        <v>57</v>
      </c>
      <c r="T7071" s="35" t="s">
        <v>8</v>
      </c>
      <c r="U7071" s="35" t="s">
        <v>84</v>
      </c>
    </row>
    <row r="7072" spans="1:21" ht="15.65" customHeight="1" x14ac:dyDescent="0.35">
      <c r="A7072" s="35" t="s">
        <v>1319</v>
      </c>
      <c r="B7072" s="36">
        <v>30268</v>
      </c>
      <c r="D7072" s="35" t="s">
        <v>951</v>
      </c>
      <c r="E7072" s="39">
        <v>3</v>
      </c>
      <c r="F7072" s="30" t="s">
        <v>399</v>
      </c>
      <c r="H7072" s="80">
        <v>158</v>
      </c>
      <c r="I7072" s="43" t="str">
        <f>IFERROR(VLOOKUP(H7072,#REF!,2,FALSE),"")</f>
        <v/>
      </c>
      <c r="J7072" s="39">
        <v>1</v>
      </c>
      <c r="K7072" s="41" t="s">
        <v>60</v>
      </c>
      <c r="L7072" s="39">
        <v>3</v>
      </c>
      <c r="M7072" s="54" t="s">
        <v>534</v>
      </c>
      <c r="N7072" s="54" t="s">
        <v>534</v>
      </c>
      <c r="P7072" s="79">
        <v>147</v>
      </c>
      <c r="Q7072" s="56" t="str">
        <f>IFERROR(VLOOKUP(P7072,#REF!,2,FALSE),"")</f>
        <v/>
      </c>
      <c r="R7072" s="39">
        <v>0</v>
      </c>
      <c r="S7072" s="41" t="s">
        <v>57</v>
      </c>
      <c r="T7072" s="35" t="s">
        <v>8</v>
      </c>
      <c r="U7072" s="35" t="s">
        <v>84</v>
      </c>
    </row>
    <row r="7073" spans="1:21" ht="15.65" customHeight="1" x14ac:dyDescent="0.35">
      <c r="A7073" s="35" t="s">
        <v>1319</v>
      </c>
      <c r="B7073" s="36">
        <v>30268</v>
      </c>
      <c r="D7073" s="35" t="s">
        <v>951</v>
      </c>
      <c r="E7073" s="39">
        <v>4</v>
      </c>
      <c r="F7073" s="30" t="s">
        <v>628</v>
      </c>
      <c r="H7073" s="80">
        <v>158</v>
      </c>
      <c r="I7073" s="43" t="str">
        <f>IFERROR(VLOOKUP(H7073,#REF!,2,FALSE),"")</f>
        <v/>
      </c>
      <c r="J7073" s="39">
        <v>0.5</v>
      </c>
      <c r="K7073" s="41" t="s">
        <v>60</v>
      </c>
      <c r="L7073" s="39">
        <v>4</v>
      </c>
      <c r="M7073" s="54" t="s">
        <v>6798</v>
      </c>
      <c r="N7073" s="54" t="s">
        <v>6798</v>
      </c>
      <c r="P7073" s="79">
        <v>142</v>
      </c>
      <c r="Q7073" s="56" t="str">
        <f>IFERROR(VLOOKUP(P7073,#REF!,2,FALSE),"")</f>
        <v/>
      </c>
      <c r="R7073" s="39">
        <v>0.5</v>
      </c>
      <c r="S7073" s="41" t="s">
        <v>57</v>
      </c>
      <c r="T7073" s="35" t="s">
        <v>8</v>
      </c>
      <c r="U7073" s="35" t="s">
        <v>84</v>
      </c>
    </row>
    <row r="7074" spans="1:21" ht="15.65" customHeight="1" x14ac:dyDescent="0.35">
      <c r="A7074" s="35" t="s">
        <v>1319</v>
      </c>
      <c r="B7074" s="36">
        <v>30268</v>
      </c>
      <c r="D7074" s="35" t="s">
        <v>951</v>
      </c>
      <c r="E7074" s="39">
        <v>5</v>
      </c>
      <c r="F7074" s="97" t="s">
        <v>1394</v>
      </c>
      <c r="H7074" s="80">
        <v>150</v>
      </c>
      <c r="I7074" s="43" t="str">
        <f>IFERROR(VLOOKUP(H7074,#REF!,2,FALSE),"")</f>
        <v/>
      </c>
      <c r="J7074" s="39">
        <v>0.5</v>
      </c>
      <c r="K7074" s="41" t="s">
        <v>60</v>
      </c>
      <c r="L7074" s="39">
        <v>5</v>
      </c>
      <c r="M7074" s="54" t="s">
        <v>1739</v>
      </c>
      <c r="N7074" s="54" t="s">
        <v>1739</v>
      </c>
      <c r="P7074" s="79">
        <v>138</v>
      </c>
      <c r="Q7074" s="56" t="str">
        <f>IFERROR(VLOOKUP(P7074,#REF!,2,FALSE),"")</f>
        <v/>
      </c>
      <c r="R7074" s="39">
        <v>0.5</v>
      </c>
      <c r="S7074" s="41" t="s">
        <v>57</v>
      </c>
      <c r="T7074" s="35" t="s">
        <v>8</v>
      </c>
      <c r="U7074" s="35" t="s">
        <v>84</v>
      </c>
    </row>
    <row r="7075" spans="1:21" ht="15.65" customHeight="1" x14ac:dyDescent="0.35">
      <c r="A7075" s="35" t="s">
        <v>1319</v>
      </c>
      <c r="B7075" s="36">
        <v>30268</v>
      </c>
      <c r="D7075" s="35" t="s">
        <v>951</v>
      </c>
      <c r="E7075" s="39">
        <v>6</v>
      </c>
      <c r="F7075" s="30" t="s">
        <v>1286</v>
      </c>
      <c r="H7075" s="80">
        <v>149</v>
      </c>
      <c r="I7075" s="43" t="str">
        <f>IFERROR(VLOOKUP(H7075,#REF!,2,FALSE),"")</f>
        <v/>
      </c>
      <c r="J7075" s="39">
        <v>1</v>
      </c>
      <c r="K7075" s="41" t="s">
        <v>60</v>
      </c>
      <c r="L7075" s="39">
        <v>6</v>
      </c>
      <c r="M7075" s="54" t="s">
        <v>1637</v>
      </c>
      <c r="N7075" s="54" t="s">
        <v>1637</v>
      </c>
      <c r="P7075" s="79"/>
      <c r="Q7075" s="56" t="str">
        <f>IFERROR(VLOOKUP(P7075,#REF!,2,FALSE),"")</f>
        <v/>
      </c>
      <c r="R7075" s="39">
        <v>0</v>
      </c>
      <c r="S7075" s="41" t="s">
        <v>57</v>
      </c>
      <c r="T7075" s="35" t="s">
        <v>8</v>
      </c>
      <c r="U7075" s="35" t="s">
        <v>84</v>
      </c>
    </row>
    <row r="7076" spans="1:21" ht="15.65" customHeight="1" x14ac:dyDescent="0.35">
      <c r="A7076" s="35" t="s">
        <v>1319</v>
      </c>
      <c r="B7076" s="36">
        <v>30268</v>
      </c>
      <c r="D7076" s="35" t="s">
        <v>951</v>
      </c>
      <c r="E7076" s="39">
        <v>7</v>
      </c>
      <c r="F7076" s="29" t="s">
        <v>4086</v>
      </c>
      <c r="H7076" s="80">
        <v>147</v>
      </c>
      <c r="I7076" s="43" t="str">
        <f>IFERROR(VLOOKUP(H7076,#REF!,2,FALSE),"")</f>
        <v/>
      </c>
      <c r="J7076" s="39">
        <v>0.5</v>
      </c>
      <c r="K7076" s="41" t="s">
        <v>60</v>
      </c>
      <c r="L7076" s="39">
        <v>7</v>
      </c>
      <c r="M7076" s="54" t="s">
        <v>3919</v>
      </c>
      <c r="N7076" s="54" t="s">
        <v>3919</v>
      </c>
      <c r="P7076" s="79"/>
      <c r="Q7076" s="56" t="str">
        <f>IFERROR(VLOOKUP(P7076,#REF!,2,FALSE),"")</f>
        <v/>
      </c>
      <c r="R7076" s="39">
        <v>0.5</v>
      </c>
      <c r="S7076" s="41" t="s">
        <v>57</v>
      </c>
      <c r="T7076" s="35" t="s">
        <v>8</v>
      </c>
      <c r="U7076" s="35" t="s">
        <v>84</v>
      </c>
    </row>
    <row r="7077" spans="1:21" ht="15.65" customHeight="1" x14ac:dyDescent="0.35">
      <c r="A7077" s="35" t="s">
        <v>1319</v>
      </c>
      <c r="B7077" s="36">
        <v>30268</v>
      </c>
      <c r="D7077" s="35" t="s">
        <v>951</v>
      </c>
      <c r="E7077" s="39">
        <v>8</v>
      </c>
      <c r="F7077" s="29" t="s">
        <v>4071</v>
      </c>
      <c r="H7077" s="80">
        <v>141</v>
      </c>
      <c r="I7077" s="43" t="str">
        <f>IFERROR(VLOOKUP(H7077,#REF!,2,FALSE),"")</f>
        <v/>
      </c>
      <c r="J7077" s="39">
        <v>0.5</v>
      </c>
      <c r="K7077" s="41" t="s">
        <v>60</v>
      </c>
      <c r="L7077" s="39">
        <v>8</v>
      </c>
      <c r="M7077" s="54" t="s">
        <v>370</v>
      </c>
      <c r="N7077" s="54" t="s">
        <v>370</v>
      </c>
      <c r="P7077" s="79">
        <v>136</v>
      </c>
      <c r="Q7077" s="56" t="str">
        <f>IFERROR(VLOOKUP(P7077,#REF!,2,FALSE),"")</f>
        <v/>
      </c>
      <c r="R7077" s="39">
        <v>0.5</v>
      </c>
      <c r="S7077" s="41" t="s">
        <v>57</v>
      </c>
      <c r="T7077" s="35" t="s">
        <v>8</v>
      </c>
      <c r="U7077" s="35" t="s">
        <v>84</v>
      </c>
    </row>
    <row r="7078" spans="1:21" ht="15.65" customHeight="1" x14ac:dyDescent="0.35">
      <c r="A7078" s="35" t="s">
        <v>1319</v>
      </c>
      <c r="B7078" s="36">
        <v>30268</v>
      </c>
      <c r="D7078" s="35" t="s">
        <v>951</v>
      </c>
      <c r="E7078" s="39">
        <v>9</v>
      </c>
      <c r="F7078" s="66" t="s">
        <v>3402</v>
      </c>
      <c r="H7078" s="80">
        <v>139</v>
      </c>
      <c r="I7078" s="43" t="str">
        <f>IFERROR(VLOOKUP(H7078,#REF!,2,FALSE),"")</f>
        <v/>
      </c>
      <c r="J7078" s="39">
        <v>0</v>
      </c>
      <c r="K7078" s="41" t="s">
        <v>60</v>
      </c>
      <c r="L7078" s="39">
        <v>9</v>
      </c>
      <c r="M7078" s="54" t="s">
        <v>5849</v>
      </c>
      <c r="N7078" s="54" t="s">
        <v>5849</v>
      </c>
      <c r="P7078" s="79">
        <v>134</v>
      </c>
      <c r="Q7078" s="56" t="str">
        <f>IFERROR(VLOOKUP(P7078,#REF!,2,FALSE),"")</f>
        <v/>
      </c>
      <c r="R7078" s="39">
        <v>1</v>
      </c>
      <c r="S7078" s="41" t="s">
        <v>57</v>
      </c>
      <c r="T7078" s="35" t="s">
        <v>8</v>
      </c>
      <c r="U7078" s="35" t="s">
        <v>84</v>
      </c>
    </row>
    <row r="7079" spans="1:21" ht="15.65" customHeight="1" x14ac:dyDescent="0.35">
      <c r="A7079" s="35" t="s">
        <v>1319</v>
      </c>
      <c r="B7079" s="36">
        <v>30268</v>
      </c>
      <c r="D7079" s="35" t="s">
        <v>951</v>
      </c>
      <c r="E7079" s="39">
        <v>10</v>
      </c>
      <c r="F7079" s="30" t="s">
        <v>1206</v>
      </c>
      <c r="H7079" s="80">
        <v>139</v>
      </c>
      <c r="I7079" s="43" t="str">
        <f>IFERROR(VLOOKUP(H7079,#REF!,2,FALSE),"")</f>
        <v/>
      </c>
      <c r="J7079" s="39">
        <v>0</v>
      </c>
      <c r="K7079" s="41" t="s">
        <v>60</v>
      </c>
      <c r="L7079" s="39">
        <v>10</v>
      </c>
      <c r="M7079" s="54" t="s">
        <v>1659</v>
      </c>
      <c r="N7079" s="54" t="s">
        <v>1659</v>
      </c>
      <c r="P7079" s="79">
        <v>134</v>
      </c>
      <c r="Q7079" s="56" t="str">
        <f>IFERROR(VLOOKUP(P7079,#REF!,2,FALSE),"")</f>
        <v/>
      </c>
      <c r="R7079" s="39">
        <v>1</v>
      </c>
      <c r="S7079" s="41" t="s">
        <v>57</v>
      </c>
      <c r="T7079" s="35" t="s">
        <v>8</v>
      </c>
      <c r="U7079" s="35" t="s">
        <v>84</v>
      </c>
    </row>
    <row r="7080" spans="1:21" ht="15.65" customHeight="1" x14ac:dyDescent="0.35">
      <c r="A7080" s="35" t="s">
        <v>1319</v>
      </c>
      <c r="B7080" s="36">
        <v>30268</v>
      </c>
      <c r="D7080" s="35" t="s">
        <v>951</v>
      </c>
      <c r="E7080" s="39">
        <v>11</v>
      </c>
      <c r="F7080" s="30" t="s">
        <v>1285</v>
      </c>
      <c r="H7080" s="80">
        <v>138</v>
      </c>
      <c r="I7080" s="43" t="str">
        <f>IFERROR(VLOOKUP(H7080,#REF!,2,FALSE),"")</f>
        <v/>
      </c>
      <c r="J7080" s="39">
        <v>1</v>
      </c>
      <c r="K7080" s="41" t="s">
        <v>60</v>
      </c>
      <c r="L7080" s="39">
        <v>11</v>
      </c>
      <c r="M7080" s="54" t="s">
        <v>1336</v>
      </c>
      <c r="N7080" s="54" t="s">
        <v>1336</v>
      </c>
      <c r="P7080" s="79"/>
      <c r="Q7080" s="56" t="str">
        <f>IFERROR(VLOOKUP(P7080,#REF!,2,FALSE),"")</f>
        <v/>
      </c>
      <c r="R7080" s="39">
        <v>0</v>
      </c>
      <c r="S7080" s="41" t="s">
        <v>57</v>
      </c>
      <c r="T7080" s="35" t="s">
        <v>8</v>
      </c>
      <c r="U7080" s="35" t="s">
        <v>84</v>
      </c>
    </row>
    <row r="7081" spans="1:21" ht="15.65" customHeight="1" x14ac:dyDescent="0.35">
      <c r="A7081" s="35" t="s">
        <v>1319</v>
      </c>
      <c r="B7081" s="36">
        <v>30268</v>
      </c>
      <c r="D7081" s="35" t="s">
        <v>951</v>
      </c>
      <c r="E7081" s="39">
        <v>12</v>
      </c>
      <c r="F7081" s="30" t="s">
        <v>595</v>
      </c>
      <c r="H7081" s="80">
        <v>138</v>
      </c>
      <c r="I7081" s="43" t="str">
        <f>IFERROR(VLOOKUP(H7081,#REF!,2,FALSE),"")</f>
        <v/>
      </c>
      <c r="J7081" s="39">
        <v>0.5</v>
      </c>
      <c r="K7081" s="41" t="s">
        <v>60</v>
      </c>
      <c r="L7081" s="39">
        <v>12</v>
      </c>
      <c r="M7081" s="45" t="s">
        <v>5738</v>
      </c>
      <c r="N7081" s="45" t="s">
        <v>5738</v>
      </c>
      <c r="P7081" s="79">
        <v>125</v>
      </c>
      <c r="Q7081" s="56" t="str">
        <f>IFERROR(VLOOKUP(P7081,#REF!,2,FALSE),"")</f>
        <v/>
      </c>
      <c r="R7081" s="39">
        <v>0.5</v>
      </c>
      <c r="S7081" s="41" t="s">
        <v>57</v>
      </c>
      <c r="T7081" s="35" t="s">
        <v>8</v>
      </c>
      <c r="U7081" s="35" t="s">
        <v>84</v>
      </c>
    </row>
    <row r="7082" spans="1:21" ht="15.65" customHeight="1" x14ac:dyDescent="0.35">
      <c r="A7082" s="35" t="s">
        <v>1319</v>
      </c>
      <c r="B7082" s="36">
        <v>30268</v>
      </c>
      <c r="D7082" s="35" t="s">
        <v>951</v>
      </c>
      <c r="E7082" s="39">
        <v>13</v>
      </c>
      <c r="F7082" s="30" t="s">
        <v>1325</v>
      </c>
      <c r="H7082" s="80">
        <v>132</v>
      </c>
      <c r="I7082" s="43" t="str">
        <f>IFERROR(VLOOKUP(H7082,#REF!,2,FALSE),"")</f>
        <v/>
      </c>
      <c r="J7082" s="39">
        <v>0</v>
      </c>
      <c r="K7082" s="41" t="s">
        <v>60</v>
      </c>
      <c r="L7082" s="39">
        <v>13</v>
      </c>
      <c r="M7082" s="54" t="s">
        <v>1337</v>
      </c>
      <c r="N7082" s="54" t="s">
        <v>1337</v>
      </c>
      <c r="P7082" s="79"/>
      <c r="Q7082" s="56" t="str">
        <f>IFERROR(VLOOKUP(P7082,#REF!,2,FALSE),"")</f>
        <v/>
      </c>
      <c r="R7082" s="39">
        <v>1</v>
      </c>
      <c r="S7082" s="41" t="s">
        <v>57</v>
      </c>
      <c r="T7082" s="35" t="s">
        <v>8</v>
      </c>
      <c r="U7082" s="35" t="s">
        <v>84</v>
      </c>
    </row>
    <row r="7083" spans="1:21" ht="15.65" customHeight="1" x14ac:dyDescent="0.35">
      <c r="A7083" s="35" t="s">
        <v>1319</v>
      </c>
      <c r="B7083" s="36">
        <v>30268</v>
      </c>
      <c r="D7083" s="35" t="s">
        <v>951</v>
      </c>
      <c r="E7083" s="39">
        <v>14</v>
      </c>
      <c r="F7083" s="30" t="s">
        <v>541</v>
      </c>
      <c r="H7083" s="80">
        <v>132</v>
      </c>
      <c r="I7083" s="43" t="str">
        <f>IFERROR(VLOOKUP(H7083,#REF!,2,FALSE),"")</f>
        <v/>
      </c>
      <c r="J7083" s="39">
        <v>0</v>
      </c>
      <c r="K7083" s="41" t="s">
        <v>60</v>
      </c>
      <c r="L7083" s="39">
        <v>14</v>
      </c>
      <c r="M7083" s="54" t="s">
        <v>1338</v>
      </c>
      <c r="N7083" s="54" t="s">
        <v>1338</v>
      </c>
      <c r="P7083" s="79">
        <v>119</v>
      </c>
      <c r="Q7083" s="56" t="str">
        <f>IFERROR(VLOOKUP(P7083,#REF!,2,FALSE),"")</f>
        <v/>
      </c>
      <c r="R7083" s="39">
        <v>1</v>
      </c>
      <c r="S7083" s="41" t="s">
        <v>57</v>
      </c>
      <c r="T7083" s="35" t="s">
        <v>8</v>
      </c>
      <c r="U7083" s="35" t="s">
        <v>84</v>
      </c>
    </row>
    <row r="7084" spans="1:21" ht="15.65" customHeight="1" x14ac:dyDescent="0.35">
      <c r="A7084" s="35" t="s">
        <v>1319</v>
      </c>
      <c r="B7084" s="36">
        <v>30268</v>
      </c>
      <c r="D7084" s="35" t="s">
        <v>951</v>
      </c>
      <c r="E7084" s="39">
        <v>15</v>
      </c>
      <c r="F7084" s="30" t="s">
        <v>1208</v>
      </c>
      <c r="H7084" s="80">
        <v>133</v>
      </c>
      <c r="I7084" s="43" t="str">
        <f>IFERROR(VLOOKUP(H7084,#REF!,2,FALSE),"")</f>
        <v/>
      </c>
      <c r="J7084" s="39">
        <v>1</v>
      </c>
      <c r="K7084" s="41" t="s">
        <v>60</v>
      </c>
      <c r="L7084" s="39">
        <v>15</v>
      </c>
      <c r="M7084" s="54" t="s">
        <v>1339</v>
      </c>
      <c r="N7084" s="54" t="s">
        <v>1339</v>
      </c>
      <c r="P7084" s="79">
        <v>118</v>
      </c>
      <c r="Q7084" s="56" t="str">
        <f>IFERROR(VLOOKUP(P7084,#REF!,2,FALSE),"")</f>
        <v/>
      </c>
      <c r="R7084" s="39">
        <v>0</v>
      </c>
      <c r="S7084" s="41" t="s">
        <v>57</v>
      </c>
      <c r="T7084" s="35" t="s">
        <v>8</v>
      </c>
      <c r="U7084" s="35" t="s">
        <v>84</v>
      </c>
    </row>
    <row r="7085" spans="1:21" ht="15.65" customHeight="1" x14ac:dyDescent="0.35">
      <c r="A7085" s="35" t="s">
        <v>1319</v>
      </c>
      <c r="B7085" s="36">
        <v>30268</v>
      </c>
      <c r="D7085" s="35" t="s">
        <v>951</v>
      </c>
      <c r="E7085" s="39">
        <v>16</v>
      </c>
      <c r="F7085" s="30" t="s">
        <v>1619</v>
      </c>
      <c r="H7085" s="80">
        <v>127</v>
      </c>
      <c r="I7085" s="43" t="str">
        <f>IFERROR(VLOOKUP(H7085,#REF!,2,FALSE),"")</f>
        <v/>
      </c>
      <c r="J7085" s="39">
        <v>1</v>
      </c>
      <c r="K7085" s="41" t="s">
        <v>60</v>
      </c>
      <c r="L7085" s="39">
        <v>16</v>
      </c>
      <c r="M7085" s="46" t="s">
        <v>7801</v>
      </c>
      <c r="N7085" s="46" t="s">
        <v>7801</v>
      </c>
      <c r="P7085" s="79"/>
      <c r="Q7085" s="56" t="str">
        <f>IFERROR(VLOOKUP(P7085,#REF!,2,FALSE),"")</f>
        <v/>
      </c>
      <c r="R7085" s="39">
        <v>0</v>
      </c>
      <c r="S7085" s="41" t="s">
        <v>57</v>
      </c>
      <c r="T7085" s="35" t="s">
        <v>8</v>
      </c>
      <c r="U7085" s="35" t="s">
        <v>84</v>
      </c>
    </row>
    <row r="7086" spans="1:21" ht="15.65" customHeight="1" x14ac:dyDescent="0.35">
      <c r="A7086" s="35" t="s">
        <v>1319</v>
      </c>
      <c r="B7086" s="36">
        <v>30331</v>
      </c>
      <c r="D7086" s="35" t="s">
        <v>951</v>
      </c>
      <c r="E7086" s="39">
        <v>1</v>
      </c>
      <c r="F7086" s="30" t="s">
        <v>629</v>
      </c>
      <c r="H7086" s="79" t="s">
        <v>593</v>
      </c>
      <c r="I7086" s="43" t="str">
        <f>IFERROR(VLOOKUP(H7086,#REF!,2,FALSE),"")</f>
        <v/>
      </c>
      <c r="J7086" s="39">
        <v>0.5</v>
      </c>
      <c r="K7086" s="41" t="s">
        <v>87</v>
      </c>
      <c r="L7086" s="39">
        <v>1</v>
      </c>
      <c r="M7086" s="54" t="s">
        <v>1350</v>
      </c>
      <c r="N7086" s="54" t="s">
        <v>1350</v>
      </c>
      <c r="P7086" s="79">
        <v>173</v>
      </c>
      <c r="Q7086" s="56" t="str">
        <f>IFERROR(VLOOKUP(P7086,#REF!,2,FALSE),"")</f>
        <v/>
      </c>
      <c r="R7086" s="39">
        <v>0.5</v>
      </c>
      <c r="S7086" s="41" t="s">
        <v>57</v>
      </c>
      <c r="T7086" s="35" t="s">
        <v>8</v>
      </c>
      <c r="U7086" s="35" t="s">
        <v>84</v>
      </c>
    </row>
    <row r="7087" spans="1:21" ht="15.65" customHeight="1" x14ac:dyDescent="0.35">
      <c r="A7087" s="35" t="s">
        <v>1319</v>
      </c>
      <c r="B7087" s="36">
        <v>30331</v>
      </c>
      <c r="D7087" s="35" t="s">
        <v>951</v>
      </c>
      <c r="E7087" s="39">
        <v>2</v>
      </c>
      <c r="F7087" s="66" t="s">
        <v>3403</v>
      </c>
      <c r="H7087" s="80">
        <v>169</v>
      </c>
      <c r="I7087" s="43" t="str">
        <f>IFERROR(VLOOKUP(H7087,#REF!,2,FALSE),"")</f>
        <v/>
      </c>
      <c r="J7087" s="39">
        <v>0</v>
      </c>
      <c r="K7087" s="41" t="s">
        <v>87</v>
      </c>
      <c r="L7087" s="39">
        <v>2</v>
      </c>
      <c r="M7087" s="54" t="s">
        <v>1802</v>
      </c>
      <c r="N7087" s="54" t="s">
        <v>1802</v>
      </c>
      <c r="P7087" s="79">
        <v>162</v>
      </c>
      <c r="Q7087" s="56" t="str">
        <f>IFERROR(VLOOKUP(P7087,#REF!,2,FALSE),"")</f>
        <v/>
      </c>
      <c r="R7087" s="39">
        <v>1</v>
      </c>
      <c r="S7087" s="41" t="s">
        <v>57</v>
      </c>
      <c r="T7087" s="35" t="s">
        <v>8</v>
      </c>
      <c r="U7087" s="35" t="s">
        <v>84</v>
      </c>
    </row>
    <row r="7088" spans="1:21" ht="15.65" customHeight="1" x14ac:dyDescent="0.35">
      <c r="A7088" s="35" t="s">
        <v>1319</v>
      </c>
      <c r="B7088" s="36">
        <v>30331</v>
      </c>
      <c r="D7088" s="35" t="s">
        <v>951</v>
      </c>
      <c r="E7088" s="39">
        <v>3</v>
      </c>
      <c r="F7088" s="29" t="s">
        <v>4111</v>
      </c>
      <c r="H7088" s="80">
        <v>166</v>
      </c>
      <c r="I7088" s="43" t="str">
        <f>IFERROR(VLOOKUP(H7088,#REF!,2,FALSE),"")</f>
        <v/>
      </c>
      <c r="J7088" s="39">
        <v>0.5</v>
      </c>
      <c r="K7088" s="41" t="s">
        <v>87</v>
      </c>
      <c r="L7088" s="39">
        <v>3</v>
      </c>
      <c r="M7088" s="60" t="s">
        <v>591</v>
      </c>
      <c r="N7088" s="60" t="s">
        <v>591</v>
      </c>
      <c r="P7088" s="79">
        <v>154</v>
      </c>
      <c r="Q7088" s="56" t="str">
        <f>IFERROR(VLOOKUP(P7088,#REF!,2,FALSE),"")</f>
        <v/>
      </c>
      <c r="R7088" s="39">
        <v>0.5</v>
      </c>
      <c r="S7088" s="41" t="s">
        <v>57</v>
      </c>
      <c r="T7088" s="35" t="s">
        <v>8</v>
      </c>
      <c r="U7088" s="35" t="s">
        <v>84</v>
      </c>
    </row>
    <row r="7089" spans="1:21" ht="15.65" customHeight="1" x14ac:dyDescent="0.35">
      <c r="A7089" s="35" t="s">
        <v>1319</v>
      </c>
      <c r="B7089" s="36">
        <v>30331</v>
      </c>
      <c r="D7089" s="35" t="s">
        <v>951</v>
      </c>
      <c r="E7089" s="39">
        <v>4</v>
      </c>
      <c r="F7089" s="30" t="s">
        <v>401</v>
      </c>
      <c r="H7089" s="80">
        <v>161</v>
      </c>
      <c r="I7089" s="43" t="str">
        <f>IFERROR(VLOOKUP(H7089,#REF!,2,FALSE),"")</f>
        <v/>
      </c>
      <c r="J7089" s="39">
        <v>1</v>
      </c>
      <c r="K7089" s="41" t="s">
        <v>87</v>
      </c>
      <c r="L7089" s="39">
        <v>4</v>
      </c>
      <c r="M7089" s="54" t="s">
        <v>433</v>
      </c>
      <c r="N7089" s="54" t="s">
        <v>433</v>
      </c>
      <c r="P7089" s="79">
        <v>154</v>
      </c>
      <c r="Q7089" s="56" t="str">
        <f>IFERROR(VLOOKUP(P7089,#REF!,2,FALSE),"")</f>
        <v/>
      </c>
      <c r="R7089" s="39">
        <v>0</v>
      </c>
      <c r="S7089" s="41" t="s">
        <v>57</v>
      </c>
      <c r="T7089" s="35" t="s">
        <v>8</v>
      </c>
      <c r="U7089" s="35" t="s">
        <v>84</v>
      </c>
    </row>
    <row r="7090" spans="1:21" ht="15.65" customHeight="1" x14ac:dyDescent="0.35">
      <c r="A7090" s="35" t="s">
        <v>1319</v>
      </c>
      <c r="B7090" s="36">
        <v>30331</v>
      </c>
      <c r="D7090" s="35" t="s">
        <v>951</v>
      </c>
      <c r="E7090" s="39">
        <v>5</v>
      </c>
      <c r="F7090" s="30" t="s">
        <v>399</v>
      </c>
      <c r="H7090" s="80">
        <v>158</v>
      </c>
      <c r="I7090" s="43" t="str">
        <f>IFERROR(VLOOKUP(H7090,#REF!,2,FALSE),"")</f>
        <v/>
      </c>
      <c r="J7090" s="39">
        <v>1</v>
      </c>
      <c r="K7090" s="41" t="s">
        <v>87</v>
      </c>
      <c r="L7090" s="39">
        <v>5</v>
      </c>
      <c r="M7090" s="54" t="s">
        <v>430</v>
      </c>
      <c r="N7090" s="54" t="s">
        <v>430</v>
      </c>
      <c r="P7090" s="79">
        <v>154</v>
      </c>
      <c r="Q7090" s="56" t="str">
        <f>IFERROR(VLOOKUP(P7090,#REF!,2,FALSE),"")</f>
        <v/>
      </c>
      <c r="R7090" s="39">
        <v>0</v>
      </c>
      <c r="S7090" s="41" t="s">
        <v>57</v>
      </c>
      <c r="T7090" s="35" t="s">
        <v>8</v>
      </c>
      <c r="U7090" s="35" t="s">
        <v>84</v>
      </c>
    </row>
    <row r="7091" spans="1:21" ht="15.65" customHeight="1" x14ac:dyDescent="0.35">
      <c r="A7091" s="35" t="s">
        <v>1319</v>
      </c>
      <c r="B7091" s="36">
        <v>30331</v>
      </c>
      <c r="D7091" s="35" t="s">
        <v>951</v>
      </c>
      <c r="E7091" s="39">
        <v>6</v>
      </c>
      <c r="F7091" s="30" t="s">
        <v>628</v>
      </c>
      <c r="H7091" s="80">
        <v>158</v>
      </c>
      <c r="I7091" s="43" t="str">
        <f>IFERROR(VLOOKUP(H7091,#REF!,2,FALSE),"")</f>
        <v/>
      </c>
      <c r="J7091" s="39">
        <v>0</v>
      </c>
      <c r="K7091" s="41" t="s">
        <v>87</v>
      </c>
      <c r="L7091" s="39">
        <v>6</v>
      </c>
      <c r="M7091" s="54" t="s">
        <v>1999</v>
      </c>
      <c r="N7091" s="54" t="s">
        <v>1999</v>
      </c>
      <c r="P7091" s="79">
        <v>151</v>
      </c>
      <c r="Q7091" s="56" t="str">
        <f>IFERROR(VLOOKUP(P7091,#REF!,2,FALSE),"")</f>
        <v/>
      </c>
      <c r="R7091" s="39">
        <v>1</v>
      </c>
      <c r="S7091" s="41" t="s">
        <v>57</v>
      </c>
      <c r="T7091" s="35" t="s">
        <v>8</v>
      </c>
      <c r="U7091" s="35" t="s">
        <v>84</v>
      </c>
    </row>
    <row r="7092" spans="1:21" ht="15.65" customHeight="1" x14ac:dyDescent="0.35">
      <c r="A7092" s="35" t="s">
        <v>1319</v>
      </c>
      <c r="B7092" s="36">
        <v>30331</v>
      </c>
      <c r="D7092" s="35" t="s">
        <v>951</v>
      </c>
      <c r="E7092" s="39">
        <v>7</v>
      </c>
      <c r="F7092" s="29" t="s">
        <v>4086</v>
      </c>
      <c r="H7092" s="80">
        <v>147</v>
      </c>
      <c r="I7092" s="43" t="str">
        <f>IFERROR(VLOOKUP(H7092,#REF!,2,FALSE),"")</f>
        <v/>
      </c>
      <c r="J7092" s="39">
        <v>1</v>
      </c>
      <c r="K7092" s="41" t="s">
        <v>87</v>
      </c>
      <c r="L7092" s="39">
        <v>7</v>
      </c>
      <c r="M7092" s="54" t="s">
        <v>1352</v>
      </c>
      <c r="N7092" s="54" t="s">
        <v>1352</v>
      </c>
      <c r="P7092" s="79"/>
      <c r="Q7092" s="56" t="str">
        <f>IFERROR(VLOOKUP(P7092,#REF!,2,FALSE),"")</f>
        <v/>
      </c>
      <c r="R7092" s="39">
        <v>0</v>
      </c>
      <c r="S7092" s="41" t="s">
        <v>57</v>
      </c>
      <c r="T7092" s="35" t="s">
        <v>8</v>
      </c>
      <c r="U7092" s="35" t="s">
        <v>84</v>
      </c>
    </row>
    <row r="7093" spans="1:21" ht="15.65" customHeight="1" x14ac:dyDescent="0.35">
      <c r="A7093" s="35" t="s">
        <v>1319</v>
      </c>
      <c r="B7093" s="36">
        <v>30331</v>
      </c>
      <c r="D7093" s="35" t="s">
        <v>951</v>
      </c>
      <c r="E7093" s="39">
        <v>8</v>
      </c>
      <c r="F7093" s="97" t="s">
        <v>1394</v>
      </c>
      <c r="H7093" s="80">
        <v>150</v>
      </c>
      <c r="I7093" s="43" t="str">
        <f>IFERROR(VLOOKUP(H7093,#REF!,2,FALSE),"")</f>
        <v/>
      </c>
      <c r="J7093" s="39">
        <v>0.5</v>
      </c>
      <c r="K7093" s="41" t="s">
        <v>87</v>
      </c>
      <c r="L7093" s="39">
        <v>8</v>
      </c>
      <c r="M7093" s="54" t="s">
        <v>428</v>
      </c>
      <c r="N7093" s="54" t="s">
        <v>428</v>
      </c>
      <c r="P7093" s="79">
        <v>152</v>
      </c>
      <c r="Q7093" s="56" t="str">
        <f>IFERROR(VLOOKUP(P7093,#REF!,2,FALSE),"")</f>
        <v/>
      </c>
      <c r="R7093" s="39">
        <v>0.5</v>
      </c>
      <c r="S7093" s="41" t="s">
        <v>57</v>
      </c>
      <c r="T7093" s="35" t="s">
        <v>8</v>
      </c>
      <c r="U7093" s="35" t="s">
        <v>84</v>
      </c>
    </row>
    <row r="7094" spans="1:21" ht="15.65" customHeight="1" x14ac:dyDescent="0.35">
      <c r="A7094" s="35" t="s">
        <v>1319</v>
      </c>
      <c r="B7094" s="36">
        <v>30331</v>
      </c>
      <c r="D7094" s="35" t="s">
        <v>951</v>
      </c>
      <c r="E7094" s="39">
        <v>9</v>
      </c>
      <c r="F7094" s="30" t="s">
        <v>4080</v>
      </c>
      <c r="H7094" s="80">
        <v>147</v>
      </c>
      <c r="I7094" s="43" t="str">
        <f>IFERROR(VLOOKUP(H7094,#REF!,2,FALSE),"")</f>
        <v/>
      </c>
      <c r="J7094" s="39">
        <v>0.5</v>
      </c>
      <c r="K7094" s="41" t="s">
        <v>87</v>
      </c>
      <c r="L7094" s="39">
        <v>9</v>
      </c>
      <c r="M7094" s="54" t="s">
        <v>432</v>
      </c>
      <c r="N7094" s="54" t="s">
        <v>432</v>
      </c>
      <c r="P7094" s="79"/>
      <c r="Q7094" s="56" t="str">
        <f>IFERROR(VLOOKUP(P7094,#REF!,2,FALSE),"")</f>
        <v/>
      </c>
      <c r="R7094" s="39">
        <v>0.5</v>
      </c>
      <c r="S7094" s="41" t="s">
        <v>57</v>
      </c>
      <c r="T7094" s="35" t="s">
        <v>8</v>
      </c>
      <c r="U7094" s="35" t="s">
        <v>84</v>
      </c>
    </row>
    <row r="7095" spans="1:21" ht="15.65" customHeight="1" x14ac:dyDescent="0.35">
      <c r="A7095" s="35" t="s">
        <v>1319</v>
      </c>
      <c r="B7095" s="36">
        <v>30331</v>
      </c>
      <c r="D7095" s="35" t="s">
        <v>951</v>
      </c>
      <c r="E7095" s="39">
        <v>10</v>
      </c>
      <c r="F7095" s="29" t="s">
        <v>4071</v>
      </c>
      <c r="H7095" s="80">
        <v>141</v>
      </c>
      <c r="I7095" s="43" t="str">
        <f>IFERROR(VLOOKUP(H7095,#REF!,2,FALSE),"")</f>
        <v/>
      </c>
      <c r="J7095" s="39">
        <v>1</v>
      </c>
      <c r="K7095" s="41" t="s">
        <v>87</v>
      </c>
      <c r="L7095" s="39">
        <v>10</v>
      </c>
      <c r="M7095" s="54" t="s">
        <v>437</v>
      </c>
      <c r="N7095" s="54" t="s">
        <v>437</v>
      </c>
      <c r="P7095" s="79">
        <v>123</v>
      </c>
      <c r="Q7095" s="56" t="str">
        <f>IFERROR(VLOOKUP(P7095,#REF!,2,FALSE),"")</f>
        <v/>
      </c>
      <c r="R7095" s="39">
        <v>0</v>
      </c>
      <c r="S7095" s="41" t="s">
        <v>57</v>
      </c>
      <c r="T7095" s="35" t="s">
        <v>8</v>
      </c>
      <c r="U7095" s="35" t="s">
        <v>84</v>
      </c>
    </row>
    <row r="7096" spans="1:21" ht="15.65" customHeight="1" x14ac:dyDescent="0.35">
      <c r="A7096" s="35" t="s">
        <v>1319</v>
      </c>
      <c r="B7096" s="36">
        <v>30331</v>
      </c>
      <c r="D7096" s="35" t="s">
        <v>951</v>
      </c>
      <c r="E7096" s="39">
        <v>11</v>
      </c>
      <c r="F7096" s="66" t="s">
        <v>3402</v>
      </c>
      <c r="H7096" s="80">
        <v>139</v>
      </c>
      <c r="I7096" s="43" t="str">
        <f>IFERROR(VLOOKUP(H7096,#REF!,2,FALSE),"")</f>
        <v/>
      </c>
      <c r="J7096" s="39">
        <v>1</v>
      </c>
      <c r="K7096" s="41" t="s">
        <v>87</v>
      </c>
      <c r="L7096" s="39">
        <v>11</v>
      </c>
      <c r="M7096" s="54" t="s">
        <v>1353</v>
      </c>
      <c r="N7096" s="54" t="s">
        <v>1353</v>
      </c>
      <c r="P7096" s="79">
        <v>124</v>
      </c>
      <c r="Q7096" s="56" t="str">
        <f>IFERROR(VLOOKUP(P7096,#REF!,2,FALSE),"")</f>
        <v/>
      </c>
      <c r="R7096" s="39">
        <v>0</v>
      </c>
      <c r="S7096" s="41" t="s">
        <v>57</v>
      </c>
      <c r="T7096" s="35" t="s">
        <v>8</v>
      </c>
      <c r="U7096" s="35" t="s">
        <v>84</v>
      </c>
    </row>
    <row r="7097" spans="1:21" ht="15.65" customHeight="1" x14ac:dyDescent="0.35">
      <c r="A7097" s="35" t="s">
        <v>1319</v>
      </c>
      <c r="B7097" s="36">
        <v>30331</v>
      </c>
      <c r="D7097" s="35" t="s">
        <v>951</v>
      </c>
      <c r="E7097" s="39">
        <v>12</v>
      </c>
      <c r="F7097" s="30" t="s">
        <v>1206</v>
      </c>
      <c r="H7097" s="80">
        <v>139</v>
      </c>
      <c r="I7097" s="43" t="str">
        <f>IFERROR(VLOOKUP(H7097,#REF!,2,FALSE),"")</f>
        <v/>
      </c>
      <c r="J7097" s="39">
        <v>0</v>
      </c>
      <c r="K7097" s="41" t="s">
        <v>87</v>
      </c>
      <c r="L7097" s="39">
        <v>12</v>
      </c>
      <c r="M7097" s="60" t="s">
        <v>259</v>
      </c>
      <c r="N7097" s="60" t="s">
        <v>259</v>
      </c>
      <c r="P7097" s="79">
        <v>133</v>
      </c>
      <c r="Q7097" s="56" t="str">
        <f>IFERROR(VLOOKUP(P7097,#REF!,2,FALSE),"")</f>
        <v/>
      </c>
      <c r="R7097" s="39">
        <v>1</v>
      </c>
      <c r="S7097" s="41" t="s">
        <v>57</v>
      </c>
      <c r="T7097" s="35" t="s">
        <v>8</v>
      </c>
      <c r="U7097" s="35" t="s">
        <v>84</v>
      </c>
    </row>
    <row r="7098" spans="1:21" ht="15.65" customHeight="1" x14ac:dyDescent="0.35">
      <c r="A7098" s="35" t="s">
        <v>1319</v>
      </c>
      <c r="B7098" s="36">
        <v>30331</v>
      </c>
      <c r="D7098" s="35" t="s">
        <v>951</v>
      </c>
      <c r="E7098" s="39">
        <v>13</v>
      </c>
      <c r="F7098" s="30" t="s">
        <v>1285</v>
      </c>
      <c r="H7098" s="80">
        <v>138</v>
      </c>
      <c r="I7098" s="43" t="str">
        <f>IFERROR(VLOOKUP(H7098,#REF!,2,FALSE),"")</f>
        <v/>
      </c>
      <c r="J7098" s="39">
        <v>1</v>
      </c>
      <c r="K7098" s="41" t="s">
        <v>87</v>
      </c>
      <c r="L7098" s="39">
        <v>13</v>
      </c>
      <c r="M7098" s="54" t="s">
        <v>438</v>
      </c>
      <c r="N7098" s="54" t="s">
        <v>438</v>
      </c>
      <c r="P7098" s="79">
        <v>101</v>
      </c>
      <c r="Q7098" s="56" t="str">
        <f>IFERROR(VLOOKUP(P7098,#REF!,2,FALSE),"")</f>
        <v/>
      </c>
      <c r="R7098" s="39">
        <v>0</v>
      </c>
      <c r="S7098" s="41" t="s">
        <v>57</v>
      </c>
      <c r="T7098" s="35" t="s">
        <v>8</v>
      </c>
      <c r="U7098" s="35" t="s">
        <v>84</v>
      </c>
    </row>
    <row r="7099" spans="1:21" ht="15.65" customHeight="1" x14ac:dyDescent="0.35">
      <c r="A7099" s="35" t="s">
        <v>1319</v>
      </c>
      <c r="B7099" s="36">
        <v>30331</v>
      </c>
      <c r="D7099" s="35" t="s">
        <v>951</v>
      </c>
      <c r="E7099" s="39">
        <v>14</v>
      </c>
      <c r="F7099" s="30" t="s">
        <v>1235</v>
      </c>
      <c r="H7099" s="79" t="s">
        <v>593</v>
      </c>
      <c r="I7099" s="43" t="str">
        <f>IFERROR(VLOOKUP(H7099,#REF!,2,FALSE),"")</f>
        <v/>
      </c>
      <c r="J7099" s="39">
        <v>0.5</v>
      </c>
      <c r="K7099" s="41" t="s">
        <v>87</v>
      </c>
      <c r="L7099" s="39">
        <v>14</v>
      </c>
      <c r="M7099" s="54" t="s">
        <v>1545</v>
      </c>
      <c r="N7099" s="54" t="s">
        <v>1545</v>
      </c>
      <c r="P7099" s="79">
        <v>109</v>
      </c>
      <c r="Q7099" s="56" t="str">
        <f>IFERROR(VLOOKUP(P7099,#REF!,2,FALSE),"")</f>
        <v/>
      </c>
      <c r="R7099" s="39">
        <v>0.5</v>
      </c>
      <c r="S7099" s="41" t="s">
        <v>57</v>
      </c>
      <c r="T7099" s="35" t="s">
        <v>8</v>
      </c>
      <c r="U7099" s="35" t="s">
        <v>84</v>
      </c>
    </row>
    <row r="7100" spans="1:21" ht="15.65" customHeight="1" x14ac:dyDescent="0.35">
      <c r="A7100" s="35" t="s">
        <v>1319</v>
      </c>
      <c r="B7100" s="36">
        <v>30331</v>
      </c>
      <c r="D7100" s="35" t="s">
        <v>951</v>
      </c>
      <c r="E7100" s="39">
        <v>15</v>
      </c>
      <c r="F7100" s="30" t="s">
        <v>1251</v>
      </c>
      <c r="H7100" s="80">
        <v>137</v>
      </c>
      <c r="I7100" s="43" t="str">
        <f>IFERROR(VLOOKUP(H7100,#REF!,2,FALSE),"")</f>
        <v/>
      </c>
      <c r="J7100" s="39">
        <v>1</v>
      </c>
      <c r="K7100" s="41" t="s">
        <v>87</v>
      </c>
      <c r="L7100" s="39">
        <v>15</v>
      </c>
      <c r="M7100" s="54" t="s">
        <v>1354</v>
      </c>
      <c r="N7100" s="54" t="s">
        <v>1354</v>
      </c>
      <c r="P7100" s="79"/>
      <c r="Q7100" s="56" t="str">
        <f>IFERROR(VLOOKUP(P7100,#REF!,2,FALSE),"")</f>
        <v/>
      </c>
      <c r="R7100" s="39">
        <v>0</v>
      </c>
      <c r="S7100" s="41" t="s">
        <v>57</v>
      </c>
      <c r="T7100" s="35" t="s">
        <v>8</v>
      </c>
      <c r="U7100" s="35" t="s">
        <v>84</v>
      </c>
    </row>
    <row r="7101" spans="1:21" ht="15.65" customHeight="1" x14ac:dyDescent="0.35">
      <c r="A7101" s="35" t="s">
        <v>1319</v>
      </c>
      <c r="B7101" s="36">
        <v>30331</v>
      </c>
      <c r="D7101" s="35" t="s">
        <v>951</v>
      </c>
      <c r="E7101" s="39">
        <v>16</v>
      </c>
      <c r="F7101" s="30" t="s">
        <v>1208</v>
      </c>
      <c r="H7101" s="80">
        <v>133</v>
      </c>
      <c r="I7101" s="43" t="str">
        <f>IFERROR(VLOOKUP(H7101,#REF!,2,FALSE),"")</f>
        <v/>
      </c>
      <c r="J7101" s="39">
        <v>0</v>
      </c>
      <c r="K7101" s="41" t="s">
        <v>87</v>
      </c>
      <c r="L7101" s="39">
        <v>16</v>
      </c>
      <c r="M7101" s="54" t="s">
        <v>376</v>
      </c>
      <c r="N7101" s="54" t="s">
        <v>376</v>
      </c>
      <c r="P7101" s="79"/>
      <c r="Q7101" s="56" t="str">
        <f>IFERROR(VLOOKUP(P7101,#REF!,2,FALSE),"")</f>
        <v/>
      </c>
      <c r="R7101" s="39">
        <v>1</v>
      </c>
      <c r="S7101" s="41" t="s">
        <v>57</v>
      </c>
      <c r="T7101" s="35" t="s">
        <v>8</v>
      </c>
      <c r="U7101" s="35" t="s">
        <v>84</v>
      </c>
    </row>
    <row r="7102" spans="1:21" ht="15.65" customHeight="1" x14ac:dyDescent="0.35">
      <c r="A7102" s="35" t="s">
        <v>1319</v>
      </c>
      <c r="B7102" s="36">
        <v>30352</v>
      </c>
      <c r="D7102" s="53" t="s">
        <v>118</v>
      </c>
      <c r="E7102" s="39">
        <v>1</v>
      </c>
      <c r="F7102" s="30" t="s">
        <v>4120</v>
      </c>
      <c r="H7102" s="80">
        <v>215</v>
      </c>
      <c r="I7102" s="43" t="str">
        <f>IFERROR(VLOOKUP(H7102,#REF!,2,FALSE),"")</f>
        <v/>
      </c>
      <c r="J7102" s="39">
        <v>1</v>
      </c>
      <c r="K7102" s="41" t="s">
        <v>85</v>
      </c>
      <c r="L7102" s="39">
        <v>1</v>
      </c>
      <c r="M7102" s="54" t="s">
        <v>528</v>
      </c>
      <c r="N7102" s="54" t="s">
        <v>528</v>
      </c>
      <c r="P7102" s="79">
        <v>192</v>
      </c>
      <c r="Q7102" s="56" t="str">
        <f>IFERROR(VLOOKUP(P7102,#REF!,2,FALSE),"")</f>
        <v/>
      </c>
      <c r="R7102" s="39">
        <v>0</v>
      </c>
      <c r="S7102" s="41" t="s">
        <v>57</v>
      </c>
      <c r="T7102" s="35" t="s">
        <v>8</v>
      </c>
      <c r="U7102" s="35" t="s">
        <v>83</v>
      </c>
    </row>
    <row r="7103" spans="1:21" ht="15.65" customHeight="1" x14ac:dyDescent="0.35">
      <c r="A7103" s="35" t="s">
        <v>1319</v>
      </c>
      <c r="B7103" s="36">
        <v>30352</v>
      </c>
      <c r="D7103" s="53" t="s">
        <v>118</v>
      </c>
      <c r="E7103" s="39">
        <v>2</v>
      </c>
      <c r="F7103" s="29" t="s">
        <v>4083</v>
      </c>
      <c r="H7103" s="80">
        <v>207</v>
      </c>
      <c r="I7103" s="43" t="str">
        <f>IFERROR(VLOOKUP(H7103,#REF!,2,FALSE),"")</f>
        <v/>
      </c>
      <c r="J7103" s="39">
        <v>1</v>
      </c>
      <c r="K7103" s="41" t="s">
        <v>85</v>
      </c>
      <c r="L7103" s="39">
        <v>2</v>
      </c>
      <c r="M7103" s="60" t="s">
        <v>273</v>
      </c>
      <c r="N7103" s="60" t="s">
        <v>273</v>
      </c>
      <c r="P7103" s="79">
        <v>208</v>
      </c>
      <c r="Q7103" s="56" t="str">
        <f>IFERROR(VLOOKUP(P7103,#REF!,2,FALSE),"")</f>
        <v/>
      </c>
      <c r="R7103" s="39">
        <v>0</v>
      </c>
      <c r="S7103" s="41" t="s">
        <v>57</v>
      </c>
      <c r="T7103" s="35" t="s">
        <v>8</v>
      </c>
      <c r="U7103" s="35" t="s">
        <v>83</v>
      </c>
    </row>
    <row r="7104" spans="1:21" ht="15.65" customHeight="1" x14ac:dyDescent="0.35">
      <c r="A7104" s="35" t="s">
        <v>1319</v>
      </c>
      <c r="B7104" s="36">
        <v>30352</v>
      </c>
      <c r="D7104" s="53" t="s">
        <v>118</v>
      </c>
      <c r="E7104" s="39">
        <v>3</v>
      </c>
      <c r="F7104" s="30" t="s">
        <v>663</v>
      </c>
      <c r="H7104" s="80">
        <v>189</v>
      </c>
      <c r="I7104" s="43" t="str">
        <f>IFERROR(VLOOKUP(H7104,#REF!,2,FALSE),"")</f>
        <v/>
      </c>
      <c r="J7104" s="39">
        <v>0</v>
      </c>
      <c r="K7104" s="41" t="s">
        <v>85</v>
      </c>
      <c r="L7104" s="39">
        <v>3</v>
      </c>
      <c r="M7104" s="54" t="s">
        <v>1062</v>
      </c>
      <c r="N7104" s="54" t="s">
        <v>1062</v>
      </c>
      <c r="P7104" s="79">
        <v>161</v>
      </c>
      <c r="Q7104" s="56" t="str">
        <f>IFERROR(VLOOKUP(P7104,#REF!,2,FALSE),"")</f>
        <v/>
      </c>
      <c r="R7104" s="39">
        <v>1</v>
      </c>
      <c r="S7104" s="41" t="s">
        <v>57</v>
      </c>
      <c r="T7104" s="35" t="s">
        <v>8</v>
      </c>
      <c r="U7104" s="35" t="s">
        <v>83</v>
      </c>
    </row>
    <row r="7105" spans="1:21" ht="15.65" customHeight="1" x14ac:dyDescent="0.35">
      <c r="A7105" s="35" t="s">
        <v>1319</v>
      </c>
      <c r="B7105" s="36">
        <v>30352</v>
      </c>
      <c r="D7105" s="53" t="s">
        <v>118</v>
      </c>
      <c r="E7105" s="39">
        <v>4</v>
      </c>
      <c r="F7105" s="29" t="s">
        <v>3798</v>
      </c>
      <c r="H7105" s="80">
        <v>188</v>
      </c>
      <c r="I7105" s="43" t="str">
        <f>IFERROR(VLOOKUP(H7105,#REF!,2,FALSE),"")</f>
        <v/>
      </c>
      <c r="J7105" s="39">
        <v>1</v>
      </c>
      <c r="K7105" s="41" t="s">
        <v>85</v>
      </c>
      <c r="L7105" s="39">
        <v>4</v>
      </c>
      <c r="M7105" s="54" t="s">
        <v>1125</v>
      </c>
      <c r="N7105" s="54" t="s">
        <v>1125</v>
      </c>
      <c r="P7105" s="79"/>
      <c r="Q7105" s="56" t="str">
        <f>IFERROR(VLOOKUP(P7105,#REF!,2,FALSE),"")</f>
        <v/>
      </c>
      <c r="R7105" s="39">
        <v>0</v>
      </c>
      <c r="S7105" s="41" t="s">
        <v>57</v>
      </c>
      <c r="T7105" s="35" t="s">
        <v>8</v>
      </c>
      <c r="U7105" s="35" t="s">
        <v>83</v>
      </c>
    </row>
    <row r="7106" spans="1:21" ht="15.65" customHeight="1" x14ac:dyDescent="0.35">
      <c r="A7106" s="35" t="s">
        <v>1319</v>
      </c>
      <c r="B7106" s="36">
        <v>30352</v>
      </c>
      <c r="D7106" s="53" t="s">
        <v>118</v>
      </c>
      <c r="E7106" s="39">
        <v>5</v>
      </c>
      <c r="F7106" s="30" t="s">
        <v>1264</v>
      </c>
      <c r="H7106" s="80">
        <v>186</v>
      </c>
      <c r="I7106" s="43" t="str">
        <f>IFERROR(VLOOKUP(H7106,#REF!,2,FALSE),"")</f>
        <v/>
      </c>
      <c r="J7106" s="39">
        <v>1</v>
      </c>
      <c r="K7106" s="41" t="s">
        <v>85</v>
      </c>
      <c r="L7106" s="39">
        <v>5</v>
      </c>
      <c r="M7106" s="54" t="s">
        <v>412</v>
      </c>
      <c r="N7106" s="54" t="s">
        <v>412</v>
      </c>
      <c r="P7106" s="79">
        <v>158</v>
      </c>
      <c r="Q7106" s="56" t="str">
        <f>IFERROR(VLOOKUP(P7106,#REF!,2,FALSE),"")</f>
        <v/>
      </c>
      <c r="R7106" s="39">
        <v>0</v>
      </c>
      <c r="S7106" s="41" t="s">
        <v>57</v>
      </c>
      <c r="T7106" s="35" t="s">
        <v>8</v>
      </c>
      <c r="U7106" s="35" t="s">
        <v>83</v>
      </c>
    </row>
    <row r="7107" spans="1:21" ht="15.65" customHeight="1" x14ac:dyDescent="0.35">
      <c r="A7107" s="35" t="s">
        <v>1319</v>
      </c>
      <c r="B7107" s="36">
        <v>30352</v>
      </c>
      <c r="D7107" s="53" t="s">
        <v>118</v>
      </c>
      <c r="E7107" s="39">
        <v>6</v>
      </c>
      <c r="F7107" s="30" t="s">
        <v>1284</v>
      </c>
      <c r="H7107" s="80">
        <v>182</v>
      </c>
      <c r="I7107" s="43" t="str">
        <f>IFERROR(VLOOKUP(H7107,#REF!,2,FALSE),"")</f>
        <v/>
      </c>
      <c r="J7107" s="39">
        <v>0.5</v>
      </c>
      <c r="K7107" s="41" t="s">
        <v>85</v>
      </c>
      <c r="L7107" s="39">
        <v>6</v>
      </c>
      <c r="M7107" s="54" t="s">
        <v>3395</v>
      </c>
      <c r="N7107" s="54" t="s">
        <v>3395</v>
      </c>
      <c r="P7107" s="79">
        <v>145</v>
      </c>
      <c r="Q7107" s="56" t="str">
        <f>IFERROR(VLOOKUP(P7107,#REF!,2,FALSE),"")</f>
        <v/>
      </c>
      <c r="R7107" s="39">
        <v>0.5</v>
      </c>
      <c r="S7107" s="41" t="s">
        <v>57</v>
      </c>
      <c r="T7107" s="35" t="s">
        <v>8</v>
      </c>
      <c r="U7107" s="35" t="s">
        <v>83</v>
      </c>
    </row>
    <row r="7108" spans="1:21" ht="15.65" customHeight="1" x14ac:dyDescent="0.35">
      <c r="A7108" s="35" t="s">
        <v>1319</v>
      </c>
      <c r="B7108" s="36">
        <v>30352</v>
      </c>
      <c r="D7108" s="53" t="s">
        <v>118</v>
      </c>
      <c r="E7108" s="39">
        <v>7</v>
      </c>
      <c r="F7108" s="30" t="s">
        <v>4091</v>
      </c>
      <c r="H7108" s="80">
        <v>176</v>
      </c>
      <c r="I7108" s="43" t="str">
        <f>IFERROR(VLOOKUP(H7108,#REF!,2,FALSE),"")</f>
        <v/>
      </c>
      <c r="J7108" s="39">
        <v>1</v>
      </c>
      <c r="K7108" s="41" t="s">
        <v>85</v>
      </c>
      <c r="L7108" s="39">
        <v>7</v>
      </c>
      <c r="M7108" s="54" t="s">
        <v>1349</v>
      </c>
      <c r="N7108" s="54" t="s">
        <v>1349</v>
      </c>
      <c r="P7108" s="79">
        <v>152</v>
      </c>
      <c r="Q7108" s="56" t="str">
        <f>IFERROR(VLOOKUP(P7108,#REF!,2,FALSE),"")</f>
        <v/>
      </c>
      <c r="R7108" s="39">
        <v>0</v>
      </c>
      <c r="S7108" s="41" t="s">
        <v>57</v>
      </c>
      <c r="T7108" s="35" t="s">
        <v>8</v>
      </c>
      <c r="U7108" s="35" t="s">
        <v>83</v>
      </c>
    </row>
    <row r="7109" spans="1:21" ht="15.65" customHeight="1" x14ac:dyDescent="0.35">
      <c r="A7109" s="35" t="s">
        <v>1319</v>
      </c>
      <c r="B7109" s="36">
        <v>30352</v>
      </c>
      <c r="D7109" s="53" t="s">
        <v>118</v>
      </c>
      <c r="E7109" s="39">
        <v>8</v>
      </c>
      <c r="F7109" s="30" t="s">
        <v>629</v>
      </c>
      <c r="H7109" s="79" t="s">
        <v>593</v>
      </c>
      <c r="I7109" s="43" t="str">
        <f>IFERROR(VLOOKUP(H7109,#REF!,2,FALSE),"")</f>
        <v/>
      </c>
      <c r="J7109" s="39">
        <v>0</v>
      </c>
      <c r="K7109" s="41" t="s">
        <v>85</v>
      </c>
      <c r="L7109" s="39">
        <v>8</v>
      </c>
      <c r="M7109" s="54" t="s">
        <v>1120</v>
      </c>
      <c r="N7109" s="54" t="s">
        <v>1120</v>
      </c>
      <c r="P7109" s="79">
        <v>142</v>
      </c>
      <c r="Q7109" s="56" t="str">
        <f>IFERROR(VLOOKUP(P7109,#REF!,2,FALSE),"")</f>
        <v/>
      </c>
      <c r="R7109" s="39">
        <v>1</v>
      </c>
      <c r="S7109" s="41" t="s">
        <v>57</v>
      </c>
      <c r="T7109" s="35" t="s">
        <v>8</v>
      </c>
      <c r="U7109" s="35" t="s">
        <v>83</v>
      </c>
    </row>
    <row r="7110" spans="1:21" ht="15.65" customHeight="1" x14ac:dyDescent="0.35">
      <c r="A7110" s="35" t="s">
        <v>1319</v>
      </c>
      <c r="B7110" s="36">
        <v>30352</v>
      </c>
      <c r="D7110" s="53" t="s">
        <v>118</v>
      </c>
      <c r="E7110" s="39">
        <v>9</v>
      </c>
      <c r="F7110" s="30" t="s">
        <v>1393</v>
      </c>
      <c r="H7110" s="80">
        <v>174</v>
      </c>
      <c r="I7110" s="43" t="str">
        <f>IFERROR(VLOOKUP(H7110,#REF!,2,FALSE),"")</f>
        <v/>
      </c>
      <c r="J7110" s="39">
        <v>1</v>
      </c>
      <c r="K7110" s="41" t="s">
        <v>85</v>
      </c>
      <c r="L7110" s="39">
        <v>9</v>
      </c>
      <c r="M7110" s="60" t="s">
        <v>2181</v>
      </c>
      <c r="N7110" s="60" t="s">
        <v>2181</v>
      </c>
      <c r="P7110" s="79">
        <v>140</v>
      </c>
      <c r="Q7110" s="56" t="str">
        <f>IFERROR(VLOOKUP(P7110,#REF!,2,FALSE),"")</f>
        <v/>
      </c>
      <c r="R7110" s="39">
        <v>0</v>
      </c>
      <c r="S7110" s="41" t="s">
        <v>57</v>
      </c>
      <c r="T7110" s="35" t="s">
        <v>8</v>
      </c>
      <c r="U7110" s="35" t="s">
        <v>83</v>
      </c>
    </row>
    <row r="7111" spans="1:21" ht="15.65" customHeight="1" x14ac:dyDescent="0.35">
      <c r="A7111" s="35" t="s">
        <v>1319</v>
      </c>
      <c r="B7111" s="36">
        <v>30352</v>
      </c>
      <c r="D7111" s="53" t="s">
        <v>118</v>
      </c>
      <c r="E7111" s="39">
        <v>10</v>
      </c>
      <c r="F7111" s="29" t="s">
        <v>391</v>
      </c>
      <c r="H7111" s="80">
        <v>171</v>
      </c>
      <c r="I7111" s="43" t="str">
        <f>IFERROR(VLOOKUP(H7111,#REF!,2,FALSE),"")</f>
        <v/>
      </c>
      <c r="J7111" s="39">
        <v>0</v>
      </c>
      <c r="K7111" s="41" t="s">
        <v>85</v>
      </c>
      <c r="L7111" s="39">
        <v>10</v>
      </c>
      <c r="M7111" s="54" t="s">
        <v>1240</v>
      </c>
      <c r="N7111" s="54" t="s">
        <v>1240</v>
      </c>
      <c r="P7111" s="79">
        <v>135</v>
      </c>
      <c r="Q7111" s="56" t="str">
        <f>IFERROR(VLOOKUP(P7111,#REF!,2,FALSE),"")</f>
        <v/>
      </c>
      <c r="R7111" s="39">
        <v>1</v>
      </c>
      <c r="S7111" s="41" t="s">
        <v>57</v>
      </c>
      <c r="T7111" s="35" t="s">
        <v>8</v>
      </c>
      <c r="U7111" s="35" t="s">
        <v>83</v>
      </c>
    </row>
    <row r="7112" spans="1:21" ht="15.65" customHeight="1" x14ac:dyDescent="0.35">
      <c r="A7112" s="35" t="s">
        <v>1319</v>
      </c>
      <c r="B7112" s="36">
        <v>30352</v>
      </c>
      <c r="D7112" s="53" t="s">
        <v>118</v>
      </c>
      <c r="E7112" s="39">
        <v>11</v>
      </c>
      <c r="F7112" s="29" t="s">
        <v>4111</v>
      </c>
      <c r="H7112" s="80">
        <v>166</v>
      </c>
      <c r="I7112" s="43" t="str">
        <f>IFERROR(VLOOKUP(H7112,#REF!,2,FALSE),"")</f>
        <v/>
      </c>
      <c r="J7112" s="39">
        <v>1</v>
      </c>
      <c r="K7112" s="41" t="s">
        <v>85</v>
      </c>
      <c r="L7112" s="39">
        <v>11</v>
      </c>
      <c r="M7112" s="66" t="s">
        <v>3822</v>
      </c>
      <c r="N7112" s="66" t="s">
        <v>3822</v>
      </c>
      <c r="P7112" s="79">
        <v>123</v>
      </c>
      <c r="Q7112" s="56" t="str">
        <f>IFERROR(VLOOKUP(P7112,#REF!,2,FALSE),"")</f>
        <v/>
      </c>
      <c r="R7112" s="39">
        <v>0</v>
      </c>
      <c r="S7112" s="41" t="s">
        <v>57</v>
      </c>
      <c r="T7112" s="35" t="s">
        <v>8</v>
      </c>
      <c r="U7112" s="35" t="s">
        <v>83</v>
      </c>
    </row>
    <row r="7113" spans="1:21" ht="15.65" customHeight="1" x14ac:dyDescent="0.35">
      <c r="A7113" s="35" t="s">
        <v>1319</v>
      </c>
      <c r="B7113" s="36">
        <v>30352</v>
      </c>
      <c r="D7113" s="53" t="s">
        <v>118</v>
      </c>
      <c r="E7113" s="39">
        <v>12</v>
      </c>
      <c r="F7113" s="30" t="s">
        <v>628</v>
      </c>
      <c r="H7113" s="80">
        <v>158</v>
      </c>
      <c r="I7113" s="43" t="str">
        <f>IFERROR(VLOOKUP(H7113,#REF!,2,FALSE),"")</f>
        <v/>
      </c>
      <c r="J7113" s="39">
        <v>1</v>
      </c>
      <c r="K7113" s="41" t="s">
        <v>85</v>
      </c>
      <c r="L7113" s="39">
        <v>12</v>
      </c>
      <c r="M7113" s="54" t="s">
        <v>1917</v>
      </c>
      <c r="N7113" s="54" t="s">
        <v>1917</v>
      </c>
      <c r="P7113" s="79">
        <v>125</v>
      </c>
      <c r="Q7113" s="56" t="str">
        <f>IFERROR(VLOOKUP(P7113,#REF!,2,FALSE),"")</f>
        <v/>
      </c>
      <c r="R7113" s="39">
        <v>0</v>
      </c>
      <c r="S7113" s="41" t="s">
        <v>57</v>
      </c>
      <c r="T7113" s="35" t="s">
        <v>8</v>
      </c>
      <c r="U7113" s="35" t="s">
        <v>83</v>
      </c>
    </row>
    <row r="7114" spans="1:21" ht="15.65" customHeight="1" x14ac:dyDescent="0.35">
      <c r="A7114" s="35" t="s">
        <v>1319</v>
      </c>
      <c r="B7114" s="36">
        <v>30352</v>
      </c>
      <c r="D7114" s="53" t="s">
        <v>118</v>
      </c>
      <c r="E7114" s="39">
        <v>13</v>
      </c>
      <c r="F7114" s="29" t="s">
        <v>4070</v>
      </c>
      <c r="H7114" s="80">
        <v>157</v>
      </c>
      <c r="I7114" s="43" t="str">
        <f>IFERROR(VLOOKUP(H7114,#REF!,2,FALSE),"")</f>
        <v/>
      </c>
      <c r="J7114" s="39">
        <v>0.5</v>
      </c>
      <c r="K7114" s="41" t="s">
        <v>85</v>
      </c>
      <c r="L7114" s="39">
        <v>13</v>
      </c>
      <c r="M7114" s="54" t="s">
        <v>1359</v>
      </c>
      <c r="N7114" s="54" t="s">
        <v>1359</v>
      </c>
      <c r="P7114" s="79">
        <v>126</v>
      </c>
      <c r="Q7114" s="56" t="str">
        <f>IFERROR(VLOOKUP(P7114,#REF!,2,FALSE),"")</f>
        <v/>
      </c>
      <c r="R7114" s="39">
        <v>0.5</v>
      </c>
      <c r="S7114" s="41" t="s">
        <v>57</v>
      </c>
      <c r="T7114" s="35" t="s">
        <v>8</v>
      </c>
      <c r="U7114" s="35" t="s">
        <v>83</v>
      </c>
    </row>
    <row r="7115" spans="1:21" ht="15.65" customHeight="1" x14ac:dyDescent="0.35">
      <c r="A7115" s="35" t="s">
        <v>1319</v>
      </c>
      <c r="B7115" s="36">
        <v>30352</v>
      </c>
      <c r="D7115" s="53" t="s">
        <v>118</v>
      </c>
      <c r="E7115" s="39">
        <v>14</v>
      </c>
      <c r="F7115" s="30" t="s">
        <v>1286</v>
      </c>
      <c r="H7115" s="80">
        <v>149</v>
      </c>
      <c r="I7115" s="43" t="str">
        <f>IFERROR(VLOOKUP(H7115,#REF!,2,FALSE),"")</f>
        <v/>
      </c>
      <c r="J7115" s="39">
        <v>1</v>
      </c>
      <c r="K7115" s="41" t="s">
        <v>85</v>
      </c>
      <c r="L7115" s="39">
        <v>14</v>
      </c>
      <c r="M7115" s="54" t="s">
        <v>2066</v>
      </c>
      <c r="N7115" s="54" t="s">
        <v>2066</v>
      </c>
      <c r="P7115" s="79">
        <v>131</v>
      </c>
      <c r="Q7115" s="56" t="str">
        <f>IFERROR(VLOOKUP(P7115,#REF!,2,FALSE),"")</f>
        <v/>
      </c>
      <c r="R7115" s="39">
        <v>0</v>
      </c>
      <c r="S7115" s="41" t="s">
        <v>57</v>
      </c>
      <c r="T7115" s="35" t="s">
        <v>8</v>
      </c>
      <c r="U7115" s="35" t="s">
        <v>83</v>
      </c>
    </row>
    <row r="7116" spans="1:21" ht="15.65" customHeight="1" x14ac:dyDescent="0.35">
      <c r="A7116" s="35" t="s">
        <v>1319</v>
      </c>
      <c r="B7116" s="36">
        <v>30352</v>
      </c>
      <c r="D7116" s="53" t="s">
        <v>118</v>
      </c>
      <c r="E7116" s="39">
        <v>15</v>
      </c>
      <c r="F7116" s="29" t="s">
        <v>4071</v>
      </c>
      <c r="H7116" s="80">
        <v>141</v>
      </c>
      <c r="I7116" s="43" t="str">
        <f>IFERROR(VLOOKUP(H7116,#REF!,2,FALSE),"")</f>
        <v/>
      </c>
      <c r="J7116" s="39">
        <v>1</v>
      </c>
      <c r="K7116" s="41" t="s">
        <v>85</v>
      </c>
      <c r="L7116" s="39">
        <v>15</v>
      </c>
      <c r="M7116" s="54" t="s">
        <v>1358</v>
      </c>
      <c r="N7116" s="54" t="s">
        <v>1358</v>
      </c>
      <c r="P7116" s="79">
        <v>126</v>
      </c>
      <c r="Q7116" s="56" t="str">
        <f>IFERROR(VLOOKUP(P7116,#REF!,2,FALSE),"")</f>
        <v/>
      </c>
      <c r="R7116" s="39">
        <v>0</v>
      </c>
      <c r="S7116" s="41" t="s">
        <v>57</v>
      </c>
      <c r="T7116" s="35" t="s">
        <v>8</v>
      </c>
      <c r="U7116" s="35" t="s">
        <v>83</v>
      </c>
    </row>
    <row r="7117" spans="1:21" ht="15.65" customHeight="1" x14ac:dyDescent="0.35">
      <c r="A7117" s="35" t="s">
        <v>1319</v>
      </c>
      <c r="B7117" s="36">
        <v>30352</v>
      </c>
      <c r="D7117" s="53" t="s">
        <v>118</v>
      </c>
      <c r="E7117" s="39">
        <v>16</v>
      </c>
      <c r="F7117" s="66" t="s">
        <v>3402</v>
      </c>
      <c r="H7117" s="80">
        <v>139</v>
      </c>
      <c r="I7117" s="43" t="str">
        <f>IFERROR(VLOOKUP(H7117,#REF!,2,FALSE),"")</f>
        <v/>
      </c>
      <c r="J7117" s="39">
        <v>1</v>
      </c>
      <c r="K7117" s="41" t="s">
        <v>85</v>
      </c>
      <c r="L7117" s="39">
        <v>16</v>
      </c>
      <c r="M7117" s="54" t="s">
        <v>3223</v>
      </c>
      <c r="N7117" s="54" t="s">
        <v>3223</v>
      </c>
      <c r="P7117" s="79">
        <v>132</v>
      </c>
      <c r="Q7117" s="56" t="str">
        <f>IFERROR(VLOOKUP(P7117,#REF!,2,FALSE),"")</f>
        <v/>
      </c>
      <c r="R7117" s="39">
        <v>0</v>
      </c>
      <c r="S7117" s="41" t="s">
        <v>57</v>
      </c>
      <c r="T7117" s="35" t="s">
        <v>8</v>
      </c>
      <c r="U7117" s="35" t="s">
        <v>83</v>
      </c>
    </row>
    <row r="7118" spans="1:21" ht="15.65" customHeight="1" x14ac:dyDescent="0.35">
      <c r="A7118" s="35" t="s">
        <v>1319</v>
      </c>
      <c r="B7118" s="36">
        <v>30366</v>
      </c>
      <c r="C7118" s="35" t="s">
        <v>1129</v>
      </c>
      <c r="D7118" s="53" t="s">
        <v>118</v>
      </c>
      <c r="E7118" s="39">
        <v>1</v>
      </c>
      <c r="F7118" s="29" t="s">
        <v>4065</v>
      </c>
      <c r="H7118" s="80">
        <v>200</v>
      </c>
      <c r="I7118" s="43" t="str">
        <f>IFERROR(VLOOKUP(H7118,#REF!,2,FALSE),"")</f>
        <v/>
      </c>
      <c r="J7118" s="39">
        <v>0.5</v>
      </c>
      <c r="K7118" s="41" t="s">
        <v>61</v>
      </c>
      <c r="L7118" s="39">
        <v>1</v>
      </c>
      <c r="M7118" s="57" t="s">
        <v>4391</v>
      </c>
      <c r="N7118" s="57" t="s">
        <v>4391</v>
      </c>
      <c r="P7118" s="79">
        <v>186</v>
      </c>
      <c r="Q7118" s="56" t="str">
        <f>IFERROR(VLOOKUP(P7118,#REF!,2,FALSE),"")</f>
        <v/>
      </c>
      <c r="R7118" s="39">
        <v>0.5</v>
      </c>
      <c r="S7118" s="41" t="s">
        <v>57</v>
      </c>
      <c r="T7118" s="35" t="s">
        <v>8</v>
      </c>
      <c r="U7118" s="35" t="s">
        <v>83</v>
      </c>
    </row>
    <row r="7119" spans="1:21" ht="15.65" customHeight="1" x14ac:dyDescent="0.35">
      <c r="A7119" s="35" t="s">
        <v>1319</v>
      </c>
      <c r="B7119" s="36">
        <v>30366</v>
      </c>
      <c r="C7119" s="35" t="s">
        <v>1129</v>
      </c>
      <c r="D7119" s="53" t="s">
        <v>118</v>
      </c>
      <c r="E7119" s="39">
        <v>2</v>
      </c>
      <c r="F7119" s="30" t="s">
        <v>1291</v>
      </c>
      <c r="H7119" s="80">
        <v>189</v>
      </c>
      <c r="I7119" s="43" t="str">
        <f>IFERROR(VLOOKUP(H7119,#REF!,2,FALSE),"")</f>
        <v/>
      </c>
      <c r="J7119" s="39">
        <v>1</v>
      </c>
      <c r="K7119" s="41" t="s">
        <v>61</v>
      </c>
      <c r="L7119" s="39">
        <v>2</v>
      </c>
      <c r="M7119" s="54" t="s">
        <v>466</v>
      </c>
      <c r="N7119" s="54" t="s">
        <v>466</v>
      </c>
      <c r="P7119" s="79"/>
      <c r="Q7119" s="56" t="str">
        <f>IFERROR(VLOOKUP(P7119,#REF!,2,FALSE),"")</f>
        <v/>
      </c>
      <c r="R7119" s="39">
        <v>0</v>
      </c>
      <c r="S7119" s="41" t="s">
        <v>57</v>
      </c>
      <c r="T7119" s="35" t="s">
        <v>8</v>
      </c>
      <c r="U7119" s="35" t="s">
        <v>83</v>
      </c>
    </row>
    <row r="7120" spans="1:21" ht="15.65" customHeight="1" x14ac:dyDescent="0.35">
      <c r="A7120" s="35" t="s">
        <v>1319</v>
      </c>
      <c r="B7120" s="36">
        <v>30366</v>
      </c>
      <c r="C7120" s="35" t="s">
        <v>1129</v>
      </c>
      <c r="D7120" s="53" t="s">
        <v>118</v>
      </c>
      <c r="E7120" s="39">
        <v>3</v>
      </c>
      <c r="F7120" s="29" t="s">
        <v>3798</v>
      </c>
      <c r="H7120" s="80">
        <v>188</v>
      </c>
      <c r="I7120" s="43" t="str">
        <f>IFERROR(VLOOKUP(H7120,#REF!,2,FALSE),"")</f>
        <v/>
      </c>
      <c r="J7120" s="39">
        <v>0.5</v>
      </c>
      <c r="K7120" s="41" t="s">
        <v>61</v>
      </c>
      <c r="L7120" s="39">
        <v>3</v>
      </c>
      <c r="M7120" s="54" t="s">
        <v>467</v>
      </c>
      <c r="N7120" s="54" t="s">
        <v>467</v>
      </c>
      <c r="P7120" s="79">
        <v>177</v>
      </c>
      <c r="Q7120" s="56" t="str">
        <f>IFERROR(VLOOKUP(P7120,#REF!,2,FALSE),"")</f>
        <v/>
      </c>
      <c r="R7120" s="39">
        <v>0.5</v>
      </c>
      <c r="S7120" s="41" t="s">
        <v>57</v>
      </c>
      <c r="T7120" s="35" t="s">
        <v>8</v>
      </c>
      <c r="U7120" s="35" t="s">
        <v>83</v>
      </c>
    </row>
    <row r="7121" spans="1:21" ht="15.65" customHeight="1" x14ac:dyDescent="0.35">
      <c r="A7121" s="35" t="s">
        <v>1319</v>
      </c>
      <c r="B7121" s="36">
        <v>30366</v>
      </c>
      <c r="C7121" s="35" t="s">
        <v>1129</v>
      </c>
      <c r="D7121" s="53" t="s">
        <v>118</v>
      </c>
      <c r="E7121" s="39">
        <v>4</v>
      </c>
      <c r="F7121" s="30" t="s">
        <v>1356</v>
      </c>
      <c r="H7121" s="80">
        <v>183</v>
      </c>
      <c r="I7121" s="43" t="str">
        <f>IFERROR(VLOOKUP(H7121,#REF!,2,FALSE),"")</f>
        <v/>
      </c>
      <c r="J7121" s="39">
        <v>1</v>
      </c>
      <c r="K7121" s="41" t="s">
        <v>61</v>
      </c>
      <c r="L7121" s="39">
        <v>4</v>
      </c>
      <c r="M7121" s="54" t="s">
        <v>1365</v>
      </c>
      <c r="N7121" s="54" t="s">
        <v>1365</v>
      </c>
      <c r="P7121" s="79">
        <v>169</v>
      </c>
      <c r="Q7121" s="56" t="str">
        <f>IFERROR(VLOOKUP(P7121,#REF!,2,FALSE),"")</f>
        <v/>
      </c>
      <c r="R7121" s="39">
        <v>0</v>
      </c>
      <c r="S7121" s="41" t="s">
        <v>57</v>
      </c>
      <c r="T7121" s="35" t="s">
        <v>8</v>
      </c>
      <c r="U7121" s="35" t="s">
        <v>83</v>
      </c>
    </row>
    <row r="7122" spans="1:21" ht="15.65" customHeight="1" x14ac:dyDescent="0.35">
      <c r="A7122" s="35" t="s">
        <v>1319</v>
      </c>
      <c r="B7122" s="36">
        <v>30366</v>
      </c>
      <c r="C7122" s="35" t="s">
        <v>1129</v>
      </c>
      <c r="D7122" s="53" t="s">
        <v>118</v>
      </c>
      <c r="E7122" s="39">
        <v>5</v>
      </c>
      <c r="F7122" s="30" t="s">
        <v>4151</v>
      </c>
      <c r="H7122" s="80">
        <v>186</v>
      </c>
      <c r="I7122" s="43" t="str">
        <f>IFERROR(VLOOKUP(H7122,#REF!,2,FALSE),"")</f>
        <v/>
      </c>
      <c r="J7122" s="39">
        <v>0.5</v>
      </c>
      <c r="K7122" s="41" t="s">
        <v>61</v>
      </c>
      <c r="L7122" s="39">
        <v>5</v>
      </c>
      <c r="M7122" s="60" t="s">
        <v>204</v>
      </c>
      <c r="N7122" s="60" t="s">
        <v>204</v>
      </c>
      <c r="P7122" s="79">
        <v>174</v>
      </c>
      <c r="Q7122" s="56" t="str">
        <f>IFERROR(VLOOKUP(P7122,#REF!,2,FALSE),"")</f>
        <v/>
      </c>
      <c r="R7122" s="39">
        <v>0.5</v>
      </c>
      <c r="S7122" s="41" t="s">
        <v>57</v>
      </c>
      <c r="T7122" s="35" t="s">
        <v>8</v>
      </c>
      <c r="U7122" s="35" t="s">
        <v>83</v>
      </c>
    </row>
    <row r="7123" spans="1:21" ht="15.65" customHeight="1" x14ac:dyDescent="0.35">
      <c r="A7123" s="35" t="s">
        <v>1319</v>
      </c>
      <c r="B7123" s="36">
        <v>30366</v>
      </c>
      <c r="C7123" s="35" t="s">
        <v>1129</v>
      </c>
      <c r="D7123" s="53" t="s">
        <v>118</v>
      </c>
      <c r="E7123" s="39">
        <v>6</v>
      </c>
      <c r="F7123" s="30" t="s">
        <v>1264</v>
      </c>
      <c r="H7123" s="80">
        <v>186</v>
      </c>
      <c r="I7123" s="43" t="str">
        <f>IFERROR(VLOOKUP(H7123,#REF!,2,FALSE),"")</f>
        <v/>
      </c>
      <c r="J7123" s="39">
        <v>1</v>
      </c>
      <c r="K7123" s="41" t="s">
        <v>61</v>
      </c>
      <c r="L7123" s="39">
        <v>6</v>
      </c>
      <c r="M7123" s="54" t="s">
        <v>1646</v>
      </c>
      <c r="N7123" s="54" t="s">
        <v>1646</v>
      </c>
      <c r="P7123" s="79">
        <v>174</v>
      </c>
      <c r="Q7123" s="56" t="str">
        <f>IFERROR(VLOOKUP(P7123,#REF!,2,FALSE),"")</f>
        <v/>
      </c>
      <c r="R7123" s="39">
        <v>0</v>
      </c>
      <c r="S7123" s="41" t="s">
        <v>57</v>
      </c>
      <c r="T7123" s="35" t="s">
        <v>8</v>
      </c>
      <c r="U7123" s="35" t="s">
        <v>83</v>
      </c>
    </row>
    <row r="7124" spans="1:21" ht="15.65" customHeight="1" x14ac:dyDescent="0.35">
      <c r="A7124" s="35" t="s">
        <v>1319</v>
      </c>
      <c r="B7124" s="36">
        <v>30366</v>
      </c>
      <c r="C7124" s="35" t="s">
        <v>1129</v>
      </c>
      <c r="D7124" s="53" t="s">
        <v>118</v>
      </c>
      <c r="E7124" s="39">
        <v>7</v>
      </c>
      <c r="F7124" s="29" t="s">
        <v>4073</v>
      </c>
      <c r="H7124" s="80">
        <v>182</v>
      </c>
      <c r="I7124" s="43" t="str">
        <f>IFERROR(VLOOKUP(H7124,#REF!,2,FALSE),"")</f>
        <v/>
      </c>
      <c r="J7124" s="39">
        <v>0</v>
      </c>
      <c r="K7124" s="41" t="s">
        <v>61</v>
      </c>
      <c r="L7124" s="39">
        <v>7</v>
      </c>
      <c r="M7124" s="54" t="s">
        <v>468</v>
      </c>
      <c r="N7124" s="54" t="s">
        <v>468</v>
      </c>
      <c r="P7124" s="79">
        <v>168</v>
      </c>
      <c r="Q7124" s="56" t="str">
        <f>IFERROR(VLOOKUP(P7124,#REF!,2,FALSE),"")</f>
        <v/>
      </c>
      <c r="R7124" s="39">
        <v>1</v>
      </c>
      <c r="S7124" s="41" t="s">
        <v>57</v>
      </c>
      <c r="T7124" s="35" t="s">
        <v>8</v>
      </c>
      <c r="U7124" s="35" t="s">
        <v>83</v>
      </c>
    </row>
    <row r="7125" spans="1:21" ht="15.65" customHeight="1" x14ac:dyDescent="0.35">
      <c r="A7125" s="35" t="s">
        <v>1319</v>
      </c>
      <c r="B7125" s="36">
        <v>30366</v>
      </c>
      <c r="C7125" s="35" t="s">
        <v>1129</v>
      </c>
      <c r="D7125" s="53" t="s">
        <v>118</v>
      </c>
      <c r="E7125" s="39">
        <v>8</v>
      </c>
      <c r="F7125" s="30" t="s">
        <v>1284</v>
      </c>
      <c r="H7125" s="80">
        <v>182</v>
      </c>
      <c r="I7125" s="43" t="str">
        <f>IFERROR(VLOOKUP(H7125,#REF!,2,FALSE),"")</f>
        <v/>
      </c>
      <c r="J7125" s="39">
        <v>1</v>
      </c>
      <c r="K7125" s="41" t="s">
        <v>61</v>
      </c>
      <c r="L7125" s="39">
        <v>8</v>
      </c>
      <c r="M7125" s="60" t="s">
        <v>204</v>
      </c>
      <c r="N7125" s="60" t="s">
        <v>204</v>
      </c>
      <c r="P7125" s="79">
        <v>169</v>
      </c>
      <c r="Q7125" s="56" t="str">
        <f>IFERROR(VLOOKUP(P7125,#REF!,2,FALSE),"")</f>
        <v/>
      </c>
      <c r="R7125" s="39">
        <v>0</v>
      </c>
      <c r="S7125" s="41" t="s">
        <v>57</v>
      </c>
      <c r="T7125" s="35" t="s">
        <v>8</v>
      </c>
      <c r="U7125" s="35" t="s">
        <v>83</v>
      </c>
    </row>
    <row r="7126" spans="1:21" ht="15.65" customHeight="1" x14ac:dyDescent="0.35">
      <c r="A7126" s="35" t="s">
        <v>1319</v>
      </c>
      <c r="B7126" s="36">
        <v>30366</v>
      </c>
      <c r="C7126" s="35" t="s">
        <v>1129</v>
      </c>
      <c r="D7126" s="53" t="s">
        <v>118</v>
      </c>
      <c r="E7126" s="39">
        <v>9</v>
      </c>
      <c r="F7126" s="30" t="s">
        <v>4102</v>
      </c>
      <c r="H7126" s="80">
        <v>177</v>
      </c>
      <c r="I7126" s="43" t="str">
        <f>IFERROR(VLOOKUP(H7126,#REF!,2,FALSE),"")</f>
        <v/>
      </c>
      <c r="J7126" s="39">
        <v>0</v>
      </c>
      <c r="K7126" s="41" t="s">
        <v>61</v>
      </c>
      <c r="L7126" s="39">
        <v>9</v>
      </c>
      <c r="M7126" s="54" t="s">
        <v>469</v>
      </c>
      <c r="N7126" s="54" t="s">
        <v>469</v>
      </c>
      <c r="P7126" s="79">
        <v>175</v>
      </c>
      <c r="Q7126" s="56" t="str">
        <f>IFERROR(VLOOKUP(P7126,#REF!,2,FALSE),"")</f>
        <v/>
      </c>
      <c r="R7126" s="39">
        <v>1</v>
      </c>
      <c r="S7126" s="41" t="s">
        <v>57</v>
      </c>
      <c r="T7126" s="35" t="s">
        <v>8</v>
      </c>
      <c r="U7126" s="35" t="s">
        <v>83</v>
      </c>
    </row>
    <row r="7127" spans="1:21" ht="15.65" customHeight="1" x14ac:dyDescent="0.35">
      <c r="A7127" s="35" t="s">
        <v>1319</v>
      </c>
      <c r="B7127" s="36">
        <v>30366</v>
      </c>
      <c r="C7127" s="35" t="s">
        <v>1129</v>
      </c>
      <c r="D7127" s="53" t="s">
        <v>118</v>
      </c>
      <c r="E7127" s="39">
        <v>10</v>
      </c>
      <c r="F7127" s="30" t="s">
        <v>4091</v>
      </c>
      <c r="H7127" s="80">
        <v>176</v>
      </c>
      <c r="I7127" s="43" t="str">
        <f>IFERROR(VLOOKUP(H7127,#REF!,2,FALSE),"")</f>
        <v/>
      </c>
      <c r="J7127" s="39">
        <v>0.5</v>
      </c>
      <c r="K7127" s="41" t="s">
        <v>61</v>
      </c>
      <c r="L7127" s="39">
        <v>10</v>
      </c>
      <c r="M7127" s="54" t="s">
        <v>1331</v>
      </c>
      <c r="N7127" s="54" t="s">
        <v>1331</v>
      </c>
      <c r="P7127" s="79"/>
      <c r="Q7127" s="56" t="str">
        <f>IFERROR(VLOOKUP(P7127,#REF!,2,FALSE),"")</f>
        <v/>
      </c>
      <c r="R7127" s="39">
        <v>0.5</v>
      </c>
      <c r="S7127" s="41" t="s">
        <v>57</v>
      </c>
      <c r="T7127" s="35" t="s">
        <v>8</v>
      </c>
      <c r="U7127" s="35" t="s">
        <v>83</v>
      </c>
    </row>
    <row r="7128" spans="1:21" ht="15.65" customHeight="1" x14ac:dyDescent="0.35">
      <c r="A7128" s="35" t="s">
        <v>1319</v>
      </c>
      <c r="B7128" s="36">
        <v>30366</v>
      </c>
      <c r="C7128" s="35" t="s">
        <v>1129</v>
      </c>
      <c r="D7128" s="53" t="s">
        <v>118</v>
      </c>
      <c r="E7128" s="39">
        <v>11</v>
      </c>
      <c r="F7128" s="30" t="s">
        <v>1393</v>
      </c>
      <c r="H7128" s="80">
        <v>174</v>
      </c>
      <c r="I7128" s="43" t="str">
        <f>IFERROR(VLOOKUP(H7128,#REF!,2,FALSE),"")</f>
        <v/>
      </c>
      <c r="J7128" s="39">
        <v>0.5</v>
      </c>
      <c r="K7128" s="41" t="s">
        <v>61</v>
      </c>
      <c r="L7128" s="39">
        <v>11</v>
      </c>
      <c r="M7128" s="66" t="s">
        <v>3803</v>
      </c>
      <c r="N7128" s="66" t="s">
        <v>3803</v>
      </c>
      <c r="P7128" s="79">
        <v>165</v>
      </c>
      <c r="Q7128" s="56" t="str">
        <f>IFERROR(VLOOKUP(P7128,#REF!,2,FALSE),"")</f>
        <v/>
      </c>
      <c r="R7128" s="39">
        <v>0.5</v>
      </c>
      <c r="S7128" s="41" t="s">
        <v>57</v>
      </c>
      <c r="T7128" s="35" t="s">
        <v>8</v>
      </c>
      <c r="U7128" s="35" t="s">
        <v>83</v>
      </c>
    </row>
    <row r="7129" spans="1:21" ht="15.65" customHeight="1" x14ac:dyDescent="0.35">
      <c r="A7129" s="35" t="s">
        <v>1319</v>
      </c>
      <c r="B7129" s="36">
        <v>30366</v>
      </c>
      <c r="C7129" s="35" t="s">
        <v>1129</v>
      </c>
      <c r="D7129" s="53" t="s">
        <v>118</v>
      </c>
      <c r="E7129" s="39">
        <v>12</v>
      </c>
      <c r="F7129" s="29" t="s">
        <v>391</v>
      </c>
      <c r="H7129" s="80">
        <v>171</v>
      </c>
      <c r="I7129" s="43" t="str">
        <f>IFERROR(VLOOKUP(H7129,#REF!,2,FALSE),"")</f>
        <v/>
      </c>
      <c r="J7129" s="39">
        <v>0</v>
      </c>
      <c r="K7129" s="41" t="s">
        <v>61</v>
      </c>
      <c r="L7129" s="39">
        <v>12</v>
      </c>
      <c r="M7129" s="54" t="s">
        <v>419</v>
      </c>
      <c r="N7129" s="54" t="s">
        <v>419</v>
      </c>
      <c r="P7129" s="79">
        <v>164</v>
      </c>
      <c r="Q7129" s="56" t="str">
        <f>IFERROR(VLOOKUP(P7129,#REF!,2,FALSE),"")</f>
        <v/>
      </c>
      <c r="R7129" s="39">
        <v>1</v>
      </c>
      <c r="S7129" s="41" t="s">
        <v>57</v>
      </c>
      <c r="T7129" s="35" t="s">
        <v>8</v>
      </c>
      <c r="U7129" s="35" t="s">
        <v>83</v>
      </c>
    </row>
    <row r="7130" spans="1:21" ht="15.65" customHeight="1" x14ac:dyDescent="0.35">
      <c r="A7130" s="35" t="s">
        <v>1319</v>
      </c>
      <c r="B7130" s="36">
        <v>30366</v>
      </c>
      <c r="C7130" s="35" t="s">
        <v>1129</v>
      </c>
      <c r="D7130" s="53" t="s">
        <v>118</v>
      </c>
      <c r="E7130" s="39">
        <v>13</v>
      </c>
      <c r="F7130" s="66" t="s">
        <v>3403</v>
      </c>
      <c r="H7130" s="80">
        <v>169</v>
      </c>
      <c r="I7130" s="43" t="str">
        <f>IFERROR(VLOOKUP(H7130,#REF!,2,FALSE),"")</f>
        <v/>
      </c>
      <c r="J7130" s="39">
        <v>0.5</v>
      </c>
      <c r="K7130" s="41" t="s">
        <v>61</v>
      </c>
      <c r="L7130" s="39">
        <v>13</v>
      </c>
      <c r="M7130" s="54" t="s">
        <v>1687</v>
      </c>
      <c r="N7130" s="54" t="s">
        <v>1687</v>
      </c>
      <c r="P7130" s="79">
        <v>164</v>
      </c>
      <c r="Q7130" s="56" t="str">
        <f>IFERROR(VLOOKUP(P7130,#REF!,2,FALSE),"")</f>
        <v/>
      </c>
      <c r="R7130" s="39">
        <v>0.5</v>
      </c>
      <c r="S7130" s="41" t="s">
        <v>57</v>
      </c>
      <c r="T7130" s="35" t="s">
        <v>8</v>
      </c>
      <c r="U7130" s="35" t="s">
        <v>83</v>
      </c>
    </row>
    <row r="7131" spans="1:21" ht="15.65" customHeight="1" x14ac:dyDescent="0.35">
      <c r="A7131" s="35" t="s">
        <v>1319</v>
      </c>
      <c r="B7131" s="36">
        <v>30366</v>
      </c>
      <c r="C7131" s="35" t="s">
        <v>1129</v>
      </c>
      <c r="D7131" s="53" t="s">
        <v>118</v>
      </c>
      <c r="E7131" s="39">
        <v>14</v>
      </c>
      <c r="F7131" s="29" t="s">
        <v>4111</v>
      </c>
      <c r="H7131" s="80">
        <v>166</v>
      </c>
      <c r="I7131" s="43" t="str">
        <f>IFERROR(VLOOKUP(H7131,#REF!,2,FALSE),"")</f>
        <v/>
      </c>
      <c r="J7131" s="39">
        <v>0.5</v>
      </c>
      <c r="K7131" s="41" t="s">
        <v>61</v>
      </c>
      <c r="L7131" s="39">
        <v>14</v>
      </c>
      <c r="M7131" s="57" t="s">
        <v>2731</v>
      </c>
      <c r="N7131" s="57" t="s">
        <v>2731</v>
      </c>
      <c r="P7131" s="79">
        <v>162</v>
      </c>
      <c r="Q7131" s="56" t="str">
        <f>IFERROR(VLOOKUP(P7131,#REF!,2,FALSE),"")</f>
        <v/>
      </c>
      <c r="R7131" s="39">
        <v>0.5</v>
      </c>
      <c r="S7131" s="41" t="s">
        <v>57</v>
      </c>
      <c r="T7131" s="35" t="s">
        <v>8</v>
      </c>
      <c r="U7131" s="35" t="s">
        <v>83</v>
      </c>
    </row>
    <row r="7132" spans="1:21" ht="15.65" customHeight="1" x14ac:dyDescent="0.35">
      <c r="A7132" s="35" t="s">
        <v>1319</v>
      </c>
      <c r="B7132" s="36">
        <v>30366</v>
      </c>
      <c r="C7132" s="35" t="s">
        <v>1129</v>
      </c>
      <c r="D7132" s="53" t="s">
        <v>118</v>
      </c>
      <c r="E7132" s="39">
        <v>15</v>
      </c>
      <c r="F7132" s="30" t="s">
        <v>401</v>
      </c>
      <c r="H7132" s="80">
        <v>161</v>
      </c>
      <c r="I7132" s="43" t="str">
        <f>IFERROR(VLOOKUP(H7132,#REF!,2,FALSE),"")</f>
        <v/>
      </c>
      <c r="J7132" s="39">
        <v>0</v>
      </c>
      <c r="K7132" s="41" t="s">
        <v>61</v>
      </c>
      <c r="L7132" s="39">
        <v>15</v>
      </c>
      <c r="M7132" s="54" t="s">
        <v>420</v>
      </c>
      <c r="N7132" s="54" t="s">
        <v>420</v>
      </c>
      <c r="P7132" s="79">
        <v>161</v>
      </c>
      <c r="Q7132" s="56" t="str">
        <f>IFERROR(VLOOKUP(P7132,#REF!,2,FALSE),"")</f>
        <v/>
      </c>
      <c r="R7132" s="39">
        <v>1</v>
      </c>
      <c r="S7132" s="41" t="s">
        <v>57</v>
      </c>
      <c r="T7132" s="35" t="s">
        <v>8</v>
      </c>
      <c r="U7132" s="35" t="s">
        <v>83</v>
      </c>
    </row>
    <row r="7133" spans="1:21" ht="15.65" customHeight="1" x14ac:dyDescent="0.35">
      <c r="A7133" s="35" t="s">
        <v>1319</v>
      </c>
      <c r="B7133" s="36">
        <v>30366</v>
      </c>
      <c r="C7133" s="35" t="s">
        <v>1129</v>
      </c>
      <c r="D7133" s="53" t="s">
        <v>118</v>
      </c>
      <c r="E7133" s="39">
        <v>16</v>
      </c>
      <c r="F7133" s="30" t="s">
        <v>628</v>
      </c>
      <c r="H7133" s="80">
        <v>158</v>
      </c>
      <c r="I7133" s="43" t="str">
        <f>IFERROR(VLOOKUP(H7133,#REF!,2,FALSE),"")</f>
        <v/>
      </c>
      <c r="J7133" s="39">
        <v>0.5</v>
      </c>
      <c r="K7133" s="41" t="s">
        <v>61</v>
      </c>
      <c r="L7133" s="39">
        <v>16</v>
      </c>
      <c r="M7133" s="54" t="s">
        <v>417</v>
      </c>
      <c r="N7133" s="54" t="s">
        <v>417</v>
      </c>
      <c r="P7133" s="79">
        <v>159</v>
      </c>
      <c r="Q7133" s="56" t="str">
        <f>IFERROR(VLOOKUP(P7133,#REF!,2,FALSE),"")</f>
        <v/>
      </c>
      <c r="R7133" s="39">
        <v>0.5</v>
      </c>
      <c r="S7133" s="41" t="s">
        <v>57</v>
      </c>
      <c r="T7133" s="35" t="s">
        <v>8</v>
      </c>
      <c r="U7133" s="35" t="s">
        <v>83</v>
      </c>
    </row>
    <row r="7134" spans="1:21" ht="15.65" customHeight="1" x14ac:dyDescent="0.35">
      <c r="A7134" s="35" t="s">
        <v>1319</v>
      </c>
      <c r="B7134" s="36">
        <v>30366</v>
      </c>
      <c r="C7134" s="35" t="s">
        <v>1129</v>
      </c>
      <c r="D7134" s="35" t="s">
        <v>951</v>
      </c>
      <c r="E7134" s="39">
        <v>1</v>
      </c>
      <c r="F7134" s="29" t="s">
        <v>4070</v>
      </c>
      <c r="H7134" s="80">
        <v>157</v>
      </c>
      <c r="I7134" s="43" t="str">
        <f>IFERROR(VLOOKUP(H7134,#REF!,2,FALSE),"")</f>
        <v/>
      </c>
      <c r="J7134" s="39">
        <v>0</v>
      </c>
      <c r="K7134" s="41" t="s">
        <v>62</v>
      </c>
      <c r="L7134" s="39">
        <v>1</v>
      </c>
      <c r="M7134" s="54" t="s">
        <v>2560</v>
      </c>
      <c r="N7134" s="54" t="s">
        <v>2560</v>
      </c>
      <c r="P7134" s="79">
        <v>160</v>
      </c>
      <c r="Q7134" s="56" t="str">
        <f>IFERROR(VLOOKUP(P7134,#REF!,2,FALSE),"")</f>
        <v/>
      </c>
      <c r="R7134" s="39">
        <v>1</v>
      </c>
      <c r="S7134" s="41" t="s">
        <v>57</v>
      </c>
      <c r="T7134" s="35" t="s">
        <v>8</v>
      </c>
      <c r="U7134" s="35" t="s">
        <v>84</v>
      </c>
    </row>
    <row r="7135" spans="1:21" ht="15.65" customHeight="1" x14ac:dyDescent="0.35">
      <c r="A7135" s="35" t="s">
        <v>1319</v>
      </c>
      <c r="B7135" s="36">
        <v>30366</v>
      </c>
      <c r="C7135" s="35" t="s">
        <v>1129</v>
      </c>
      <c r="D7135" s="35" t="s">
        <v>951</v>
      </c>
      <c r="E7135" s="39">
        <v>2</v>
      </c>
      <c r="F7135" s="97" t="s">
        <v>1394</v>
      </c>
      <c r="H7135" s="80">
        <v>150</v>
      </c>
      <c r="I7135" s="43" t="str">
        <f>IFERROR(VLOOKUP(H7135,#REF!,2,FALSE),"")</f>
        <v/>
      </c>
      <c r="J7135" s="39">
        <v>1</v>
      </c>
      <c r="K7135" s="41" t="s">
        <v>62</v>
      </c>
      <c r="L7135" s="39">
        <v>2</v>
      </c>
      <c r="M7135" s="54" t="s">
        <v>1332</v>
      </c>
      <c r="N7135" s="54" t="s">
        <v>1332</v>
      </c>
      <c r="P7135" s="79"/>
      <c r="Q7135" s="56" t="str">
        <f>IFERROR(VLOOKUP(P7135,#REF!,2,FALSE),"")</f>
        <v/>
      </c>
      <c r="R7135" s="39">
        <v>0</v>
      </c>
      <c r="S7135" s="41" t="s">
        <v>57</v>
      </c>
      <c r="T7135" s="35" t="s">
        <v>8</v>
      </c>
      <c r="U7135" s="35" t="s">
        <v>84</v>
      </c>
    </row>
    <row r="7136" spans="1:21" ht="15.65" customHeight="1" x14ac:dyDescent="0.35">
      <c r="A7136" s="35" t="s">
        <v>1319</v>
      </c>
      <c r="B7136" s="36">
        <v>30366</v>
      </c>
      <c r="C7136" s="35" t="s">
        <v>1129</v>
      </c>
      <c r="D7136" s="35" t="s">
        <v>951</v>
      </c>
      <c r="E7136" s="39">
        <v>3</v>
      </c>
      <c r="F7136" s="30" t="s">
        <v>1286</v>
      </c>
      <c r="H7136" s="80">
        <v>149</v>
      </c>
      <c r="I7136" s="43" t="str">
        <f>IFERROR(VLOOKUP(H7136,#REF!,2,FALSE),"")</f>
        <v/>
      </c>
      <c r="J7136" s="39">
        <v>0</v>
      </c>
      <c r="K7136" s="41" t="s">
        <v>62</v>
      </c>
      <c r="L7136" s="39">
        <v>3</v>
      </c>
      <c r="M7136" s="54" t="s">
        <v>3392</v>
      </c>
      <c r="N7136" s="54" t="s">
        <v>3392</v>
      </c>
      <c r="P7136" s="79"/>
      <c r="Q7136" s="56" t="str">
        <f>IFERROR(VLOOKUP(P7136,#REF!,2,FALSE),"")</f>
        <v/>
      </c>
      <c r="R7136" s="39">
        <v>1</v>
      </c>
      <c r="S7136" s="41" t="s">
        <v>57</v>
      </c>
      <c r="T7136" s="35" t="s">
        <v>8</v>
      </c>
      <c r="U7136" s="35" t="s">
        <v>84</v>
      </c>
    </row>
    <row r="7137" spans="1:21" ht="15.65" customHeight="1" x14ac:dyDescent="0.35">
      <c r="A7137" s="35" t="s">
        <v>1319</v>
      </c>
      <c r="B7137" s="36">
        <v>30366</v>
      </c>
      <c r="C7137" s="35" t="s">
        <v>1129</v>
      </c>
      <c r="D7137" s="35" t="s">
        <v>951</v>
      </c>
      <c r="E7137" s="39">
        <v>4</v>
      </c>
      <c r="F7137" s="29" t="s">
        <v>4086</v>
      </c>
      <c r="H7137" s="80">
        <v>147</v>
      </c>
      <c r="I7137" s="43" t="str">
        <f>IFERROR(VLOOKUP(H7137,#REF!,2,FALSE),"")</f>
        <v/>
      </c>
      <c r="J7137" s="39">
        <v>1</v>
      </c>
      <c r="K7137" s="41" t="s">
        <v>62</v>
      </c>
      <c r="L7137" s="39">
        <v>4</v>
      </c>
      <c r="M7137" s="54" t="s">
        <v>1748</v>
      </c>
      <c r="N7137" s="54" t="s">
        <v>1748</v>
      </c>
      <c r="P7137" s="79">
        <v>156</v>
      </c>
      <c r="Q7137" s="56" t="str">
        <f>IFERROR(VLOOKUP(P7137,#REF!,2,FALSE),"")</f>
        <v/>
      </c>
      <c r="R7137" s="39">
        <v>0</v>
      </c>
      <c r="S7137" s="41" t="s">
        <v>57</v>
      </c>
      <c r="T7137" s="35" t="s">
        <v>8</v>
      </c>
      <c r="U7137" s="35" t="s">
        <v>84</v>
      </c>
    </row>
    <row r="7138" spans="1:21" ht="15.65" customHeight="1" x14ac:dyDescent="0.35">
      <c r="A7138" s="35" t="s">
        <v>1319</v>
      </c>
      <c r="B7138" s="36">
        <v>30366</v>
      </c>
      <c r="C7138" s="35" t="s">
        <v>1129</v>
      </c>
      <c r="D7138" s="35" t="s">
        <v>951</v>
      </c>
      <c r="E7138" s="39">
        <v>5</v>
      </c>
      <c r="F7138" s="30" t="s">
        <v>4080</v>
      </c>
      <c r="H7138" s="80">
        <v>147</v>
      </c>
      <c r="I7138" s="43" t="str">
        <f>IFERROR(VLOOKUP(H7138,#REF!,2,FALSE),"")</f>
        <v/>
      </c>
      <c r="J7138" s="39">
        <v>0</v>
      </c>
      <c r="K7138" s="41" t="s">
        <v>62</v>
      </c>
      <c r="L7138" s="39">
        <v>5</v>
      </c>
      <c r="M7138" s="57" t="s">
        <v>3590</v>
      </c>
      <c r="N7138" s="57" t="s">
        <v>3590</v>
      </c>
      <c r="P7138" s="79">
        <v>155</v>
      </c>
      <c r="Q7138" s="56" t="str">
        <f>IFERROR(VLOOKUP(P7138,#REF!,2,FALSE),"")</f>
        <v/>
      </c>
      <c r="R7138" s="39">
        <v>1</v>
      </c>
      <c r="S7138" s="41" t="s">
        <v>57</v>
      </c>
      <c r="T7138" s="35" t="s">
        <v>8</v>
      </c>
      <c r="U7138" s="35" t="s">
        <v>84</v>
      </c>
    </row>
    <row r="7139" spans="1:21" ht="15.65" customHeight="1" x14ac:dyDescent="0.35">
      <c r="A7139" s="35" t="s">
        <v>1319</v>
      </c>
      <c r="B7139" s="36">
        <v>30366</v>
      </c>
      <c r="C7139" s="35" t="s">
        <v>1129</v>
      </c>
      <c r="D7139" s="35" t="s">
        <v>951</v>
      </c>
      <c r="E7139" s="39">
        <v>6</v>
      </c>
      <c r="F7139" s="29" t="s">
        <v>4071</v>
      </c>
      <c r="H7139" s="80">
        <v>141</v>
      </c>
      <c r="I7139" s="43" t="str">
        <f>IFERROR(VLOOKUP(H7139,#REF!,2,FALSE),"")</f>
        <v/>
      </c>
      <c r="J7139" s="39">
        <v>0</v>
      </c>
      <c r="K7139" s="41" t="s">
        <v>62</v>
      </c>
      <c r="L7139" s="39">
        <v>6</v>
      </c>
      <c r="M7139" s="54" t="s">
        <v>1680</v>
      </c>
      <c r="N7139" s="54" t="s">
        <v>1680</v>
      </c>
      <c r="P7139" s="79">
        <v>155</v>
      </c>
      <c r="Q7139" s="56" t="str">
        <f>IFERROR(VLOOKUP(P7139,#REF!,2,FALSE),"")</f>
        <v/>
      </c>
      <c r="R7139" s="39">
        <v>1</v>
      </c>
      <c r="S7139" s="41" t="s">
        <v>57</v>
      </c>
      <c r="T7139" s="35" t="s">
        <v>8</v>
      </c>
      <c r="U7139" s="35" t="s">
        <v>84</v>
      </c>
    </row>
    <row r="7140" spans="1:21" ht="15.65" customHeight="1" x14ac:dyDescent="0.35">
      <c r="A7140" s="35" t="s">
        <v>1319</v>
      </c>
      <c r="B7140" s="36">
        <v>30366</v>
      </c>
      <c r="C7140" s="35" t="s">
        <v>1129</v>
      </c>
      <c r="D7140" s="35" t="s">
        <v>951</v>
      </c>
      <c r="E7140" s="39">
        <v>7</v>
      </c>
      <c r="F7140" s="30" t="s">
        <v>1251</v>
      </c>
      <c r="H7140" s="80">
        <v>137</v>
      </c>
      <c r="I7140" s="43" t="str">
        <f>IFERROR(VLOOKUP(H7140,#REF!,2,FALSE),"")</f>
        <v/>
      </c>
      <c r="J7140" s="39">
        <v>0.5</v>
      </c>
      <c r="K7140" s="41" t="s">
        <v>62</v>
      </c>
      <c r="L7140" s="39">
        <v>7</v>
      </c>
      <c r="M7140" s="67" t="s">
        <v>569</v>
      </c>
      <c r="N7140" s="67" t="s">
        <v>569</v>
      </c>
      <c r="P7140" s="79">
        <v>153</v>
      </c>
      <c r="Q7140" s="56" t="str">
        <f>IFERROR(VLOOKUP(P7140,#REF!,2,FALSE),"")</f>
        <v/>
      </c>
      <c r="R7140" s="39">
        <v>0.5</v>
      </c>
      <c r="S7140" s="41" t="s">
        <v>57</v>
      </c>
      <c r="T7140" s="35" t="s">
        <v>8</v>
      </c>
      <c r="U7140" s="35" t="s">
        <v>84</v>
      </c>
    </row>
    <row r="7141" spans="1:21" ht="15.65" customHeight="1" x14ac:dyDescent="0.35">
      <c r="A7141" s="35" t="s">
        <v>1319</v>
      </c>
      <c r="B7141" s="36">
        <v>30366</v>
      </c>
      <c r="C7141" s="35" t="s">
        <v>1129</v>
      </c>
      <c r="D7141" s="35" t="s">
        <v>951</v>
      </c>
      <c r="E7141" s="39">
        <v>8</v>
      </c>
      <c r="F7141" s="30" t="s">
        <v>1288</v>
      </c>
      <c r="H7141" s="80">
        <v>134</v>
      </c>
      <c r="I7141" s="43" t="str">
        <f>IFERROR(VLOOKUP(H7141,#REF!,2,FALSE),"")</f>
        <v/>
      </c>
      <c r="J7141" s="39">
        <v>0</v>
      </c>
      <c r="K7141" s="41" t="s">
        <v>62</v>
      </c>
      <c r="L7141" s="39">
        <v>8</v>
      </c>
      <c r="M7141" s="54" t="s">
        <v>1633</v>
      </c>
      <c r="N7141" s="54" t="s">
        <v>1633</v>
      </c>
      <c r="P7141" s="79">
        <v>153</v>
      </c>
      <c r="Q7141" s="56" t="str">
        <f>IFERROR(VLOOKUP(P7141,#REF!,2,FALSE),"")</f>
        <v/>
      </c>
      <c r="R7141" s="39">
        <v>1</v>
      </c>
      <c r="S7141" s="41" t="s">
        <v>57</v>
      </c>
      <c r="T7141" s="35" t="s">
        <v>8</v>
      </c>
      <c r="U7141" s="35" t="s">
        <v>84</v>
      </c>
    </row>
    <row r="7142" spans="1:21" ht="15.65" customHeight="1" x14ac:dyDescent="0.35">
      <c r="A7142" s="35" t="s">
        <v>1319</v>
      </c>
      <c r="B7142" s="36">
        <v>30366</v>
      </c>
      <c r="C7142" s="35" t="s">
        <v>1129</v>
      </c>
      <c r="D7142" s="35" t="s">
        <v>951</v>
      </c>
      <c r="E7142" s="39">
        <v>9</v>
      </c>
      <c r="F7142" s="30" t="s">
        <v>1357</v>
      </c>
      <c r="H7142" s="80">
        <v>134</v>
      </c>
      <c r="I7142" s="43" t="str">
        <f>IFERROR(VLOOKUP(H7142,#REF!,2,FALSE),"")</f>
        <v/>
      </c>
      <c r="J7142" s="39">
        <v>1</v>
      </c>
      <c r="K7142" s="41" t="s">
        <v>62</v>
      </c>
      <c r="L7142" s="39">
        <v>9</v>
      </c>
      <c r="M7142" s="54" t="s">
        <v>1219</v>
      </c>
      <c r="N7142" s="54" t="s">
        <v>1219</v>
      </c>
      <c r="P7142" s="79">
        <v>152</v>
      </c>
      <c r="Q7142" s="56" t="str">
        <f>IFERROR(VLOOKUP(P7142,#REF!,2,FALSE),"")</f>
        <v/>
      </c>
      <c r="R7142" s="39">
        <v>0</v>
      </c>
      <c r="S7142" s="41" t="s">
        <v>57</v>
      </c>
      <c r="T7142" s="35" t="s">
        <v>8</v>
      </c>
      <c r="U7142" s="35" t="s">
        <v>84</v>
      </c>
    </row>
    <row r="7143" spans="1:21" ht="15.65" customHeight="1" x14ac:dyDescent="0.35">
      <c r="A7143" s="35" t="s">
        <v>1319</v>
      </c>
      <c r="B7143" s="36">
        <v>30366</v>
      </c>
      <c r="C7143" s="35" t="s">
        <v>1129</v>
      </c>
      <c r="D7143" s="35" t="s">
        <v>951</v>
      </c>
      <c r="E7143" s="39">
        <v>10</v>
      </c>
      <c r="F7143" s="30" t="s">
        <v>1206</v>
      </c>
      <c r="H7143" s="80">
        <v>139</v>
      </c>
      <c r="I7143" s="43" t="str">
        <f>IFERROR(VLOOKUP(H7143,#REF!,2,FALSE),"")</f>
        <v/>
      </c>
      <c r="J7143" s="39">
        <v>0.5</v>
      </c>
      <c r="K7143" s="41" t="s">
        <v>62</v>
      </c>
      <c r="L7143" s="39">
        <v>10</v>
      </c>
      <c r="M7143" s="97" t="s">
        <v>4174</v>
      </c>
      <c r="N7143" s="97" t="s">
        <v>4174</v>
      </c>
      <c r="P7143" s="79">
        <v>151</v>
      </c>
      <c r="Q7143" s="56" t="str">
        <f>IFERROR(VLOOKUP(P7143,#REF!,2,FALSE),"")</f>
        <v/>
      </c>
      <c r="R7143" s="39">
        <v>0.5</v>
      </c>
      <c r="S7143" s="41" t="s">
        <v>57</v>
      </c>
      <c r="T7143" s="35" t="s">
        <v>8</v>
      </c>
      <c r="U7143" s="35" t="s">
        <v>84</v>
      </c>
    </row>
    <row r="7144" spans="1:21" ht="15.65" customHeight="1" x14ac:dyDescent="0.35">
      <c r="A7144" s="35" t="s">
        <v>1319</v>
      </c>
      <c r="B7144" s="36">
        <v>30366</v>
      </c>
      <c r="C7144" s="35" t="s">
        <v>1129</v>
      </c>
      <c r="D7144" s="35" t="s">
        <v>951</v>
      </c>
      <c r="E7144" s="39">
        <v>11</v>
      </c>
      <c r="F7144" s="30" t="s">
        <v>595</v>
      </c>
      <c r="H7144" s="80">
        <v>138</v>
      </c>
      <c r="I7144" s="43" t="str">
        <f>IFERROR(VLOOKUP(H7144,#REF!,2,FALSE),"")</f>
        <v/>
      </c>
      <c r="J7144" s="39">
        <v>0</v>
      </c>
      <c r="K7144" s="41" t="s">
        <v>62</v>
      </c>
      <c r="L7144" s="39">
        <v>11</v>
      </c>
      <c r="M7144" s="54" t="s">
        <v>1276</v>
      </c>
      <c r="N7144" s="54" t="s">
        <v>1276</v>
      </c>
      <c r="P7144" s="79">
        <v>150</v>
      </c>
      <c r="Q7144" s="56" t="str">
        <f>IFERROR(VLOOKUP(P7144,#REF!,2,FALSE),"")</f>
        <v/>
      </c>
      <c r="R7144" s="39">
        <v>1</v>
      </c>
      <c r="S7144" s="41" t="s">
        <v>57</v>
      </c>
      <c r="T7144" s="35" t="s">
        <v>8</v>
      </c>
      <c r="U7144" s="35" t="s">
        <v>84</v>
      </c>
    </row>
    <row r="7145" spans="1:21" ht="15.65" customHeight="1" x14ac:dyDescent="0.35">
      <c r="A7145" s="35" t="s">
        <v>1319</v>
      </c>
      <c r="B7145" s="36">
        <v>30366</v>
      </c>
      <c r="C7145" s="35" t="s">
        <v>1129</v>
      </c>
      <c r="D7145" s="35" t="s">
        <v>951</v>
      </c>
      <c r="E7145" s="39">
        <v>12</v>
      </c>
      <c r="F7145" s="30" t="s">
        <v>1298</v>
      </c>
      <c r="H7145" s="80">
        <v>132</v>
      </c>
      <c r="I7145" s="43" t="str">
        <f>IFERROR(VLOOKUP(H7145,#REF!,2,FALSE),"")</f>
        <v/>
      </c>
      <c r="J7145" s="39">
        <v>0</v>
      </c>
      <c r="K7145" s="41" t="s">
        <v>62</v>
      </c>
      <c r="L7145" s="39">
        <v>12</v>
      </c>
      <c r="M7145" s="54" t="s">
        <v>1274</v>
      </c>
      <c r="N7145" s="54" t="s">
        <v>1274</v>
      </c>
      <c r="P7145" s="79">
        <v>150</v>
      </c>
      <c r="Q7145" s="56" t="str">
        <f>IFERROR(VLOOKUP(P7145,#REF!,2,FALSE),"")</f>
        <v/>
      </c>
      <c r="R7145" s="39">
        <v>1</v>
      </c>
      <c r="S7145" s="41" t="s">
        <v>57</v>
      </c>
      <c r="T7145" s="35" t="s">
        <v>8</v>
      </c>
      <c r="U7145" s="35" t="s">
        <v>84</v>
      </c>
    </row>
    <row r="7146" spans="1:21" ht="15.65" customHeight="1" x14ac:dyDescent="0.35">
      <c r="A7146" s="35" t="s">
        <v>1319</v>
      </c>
      <c r="B7146" s="36">
        <v>30366</v>
      </c>
      <c r="C7146" s="35" t="s">
        <v>1129</v>
      </c>
      <c r="D7146" s="35" t="s">
        <v>951</v>
      </c>
      <c r="E7146" s="39">
        <v>13</v>
      </c>
      <c r="F7146" s="30" t="s">
        <v>1208</v>
      </c>
      <c r="H7146" s="80">
        <v>133</v>
      </c>
      <c r="I7146" s="43" t="str">
        <f>IFERROR(VLOOKUP(H7146,#REF!,2,FALSE),"")</f>
        <v/>
      </c>
      <c r="J7146" s="39">
        <v>0.5</v>
      </c>
      <c r="K7146" s="41" t="s">
        <v>62</v>
      </c>
      <c r="L7146" s="39">
        <v>13</v>
      </c>
      <c r="M7146" s="54" t="s">
        <v>1249</v>
      </c>
      <c r="N7146" s="54" t="s">
        <v>1249</v>
      </c>
      <c r="P7146" s="79">
        <v>150</v>
      </c>
      <c r="Q7146" s="56" t="str">
        <f>IFERROR(VLOOKUP(P7146,#REF!,2,FALSE),"")</f>
        <v/>
      </c>
      <c r="R7146" s="39">
        <v>0.5</v>
      </c>
      <c r="S7146" s="41" t="s">
        <v>57</v>
      </c>
      <c r="T7146" s="35" t="s">
        <v>8</v>
      </c>
      <c r="U7146" s="35" t="s">
        <v>84</v>
      </c>
    </row>
    <row r="7147" spans="1:21" ht="15.65" customHeight="1" x14ac:dyDescent="0.35">
      <c r="A7147" s="35" t="s">
        <v>1319</v>
      </c>
      <c r="B7147" s="36">
        <v>30366</v>
      </c>
      <c r="C7147" s="35" t="s">
        <v>1129</v>
      </c>
      <c r="D7147" s="35" t="s">
        <v>951</v>
      </c>
      <c r="E7147" s="39">
        <v>14</v>
      </c>
      <c r="F7147" s="30" t="s">
        <v>1324</v>
      </c>
      <c r="H7147" s="79" t="s">
        <v>593</v>
      </c>
      <c r="I7147" s="43" t="str">
        <f>IFERROR(VLOOKUP(H7147,#REF!,2,FALSE),"")</f>
        <v/>
      </c>
      <c r="J7147" s="39">
        <v>0</v>
      </c>
      <c r="K7147" s="41" t="s">
        <v>62</v>
      </c>
      <c r="L7147" s="39">
        <v>14</v>
      </c>
      <c r="M7147" s="54" t="s">
        <v>1333</v>
      </c>
      <c r="N7147" s="54" t="s">
        <v>1333</v>
      </c>
      <c r="P7147" s="79">
        <v>151</v>
      </c>
      <c r="Q7147" s="56" t="str">
        <f>IFERROR(VLOOKUP(P7147,#REF!,2,FALSE),"")</f>
        <v/>
      </c>
      <c r="R7147" s="39">
        <v>1</v>
      </c>
      <c r="S7147" s="41" t="s">
        <v>57</v>
      </c>
      <c r="T7147" s="35" t="s">
        <v>8</v>
      </c>
      <c r="U7147" s="35" t="s">
        <v>84</v>
      </c>
    </row>
    <row r="7148" spans="1:21" ht="15.65" customHeight="1" x14ac:dyDescent="0.35">
      <c r="A7148" s="35" t="s">
        <v>1319</v>
      </c>
      <c r="B7148" s="36">
        <v>30366</v>
      </c>
      <c r="C7148" s="35" t="s">
        <v>1129</v>
      </c>
      <c r="D7148" s="35" t="s">
        <v>951</v>
      </c>
      <c r="E7148" s="39">
        <v>15</v>
      </c>
      <c r="F7148" s="30" t="s">
        <v>1307</v>
      </c>
      <c r="H7148" s="80">
        <v>119</v>
      </c>
      <c r="I7148" s="43" t="str">
        <f>IFERROR(VLOOKUP(H7148,#REF!,2,FALSE),"")</f>
        <v/>
      </c>
      <c r="J7148" s="39">
        <v>0</v>
      </c>
      <c r="K7148" s="41" t="s">
        <v>62</v>
      </c>
      <c r="L7148" s="39">
        <v>15</v>
      </c>
      <c r="M7148" s="54" t="s">
        <v>1334</v>
      </c>
      <c r="N7148" s="54" t="s">
        <v>1334</v>
      </c>
      <c r="P7148" s="79"/>
      <c r="Q7148" s="56" t="str">
        <f>IFERROR(VLOOKUP(P7148,#REF!,2,FALSE),"")</f>
        <v/>
      </c>
      <c r="R7148" s="39">
        <v>1</v>
      </c>
      <c r="S7148" s="41" t="s">
        <v>57</v>
      </c>
      <c r="T7148" s="35" t="s">
        <v>8</v>
      </c>
      <c r="U7148" s="35" t="s">
        <v>84</v>
      </c>
    </row>
    <row r="7149" spans="1:21" ht="15.65" customHeight="1" x14ac:dyDescent="0.35">
      <c r="A7149" s="35" t="s">
        <v>1319</v>
      </c>
      <c r="B7149" s="36">
        <v>30366</v>
      </c>
      <c r="C7149" s="35" t="s">
        <v>1129</v>
      </c>
      <c r="D7149" s="35" t="s">
        <v>951</v>
      </c>
      <c r="E7149" s="39">
        <v>16</v>
      </c>
      <c r="F7149" s="30" t="s">
        <v>4163</v>
      </c>
      <c r="H7149" s="80">
        <v>111</v>
      </c>
      <c r="I7149" s="43" t="str">
        <f>IFERROR(VLOOKUP(H7149,#REF!,2,FALSE),"")</f>
        <v/>
      </c>
      <c r="J7149" s="39">
        <v>0</v>
      </c>
      <c r="K7149" s="41" t="s">
        <v>62</v>
      </c>
      <c r="L7149" s="39">
        <v>16</v>
      </c>
      <c r="M7149" s="54" t="s">
        <v>1335</v>
      </c>
      <c r="N7149" s="54" t="s">
        <v>1335</v>
      </c>
      <c r="P7149" s="79">
        <v>131</v>
      </c>
      <c r="Q7149" s="56" t="str">
        <f>IFERROR(VLOOKUP(P7149,#REF!,2,FALSE),"")</f>
        <v/>
      </c>
      <c r="R7149" s="39">
        <v>1</v>
      </c>
      <c r="S7149" s="41" t="s">
        <v>57</v>
      </c>
      <c r="T7149" s="35" t="s">
        <v>8</v>
      </c>
      <c r="U7149" s="35" t="s">
        <v>83</v>
      </c>
    </row>
    <row r="7150" spans="1:21" ht="15.65" customHeight="1" x14ac:dyDescent="0.35">
      <c r="A7150" s="35" t="s">
        <v>1319</v>
      </c>
      <c r="B7150" s="36">
        <v>30387</v>
      </c>
      <c r="C7150" s="35" t="s">
        <v>1130</v>
      </c>
      <c r="D7150" s="53" t="s">
        <v>118</v>
      </c>
      <c r="E7150" s="39">
        <v>1</v>
      </c>
      <c r="F7150" s="30" t="s">
        <v>4120</v>
      </c>
      <c r="H7150" s="80">
        <v>215</v>
      </c>
      <c r="I7150" s="43" t="str">
        <f>IFERROR(VLOOKUP(H7150,#REF!,2,FALSE),"")</f>
        <v/>
      </c>
      <c r="J7150" s="39">
        <v>0.5</v>
      </c>
      <c r="K7150" s="41" t="s">
        <v>71</v>
      </c>
      <c r="L7150" s="39">
        <v>1</v>
      </c>
      <c r="M7150" s="57" t="s">
        <v>4345</v>
      </c>
      <c r="N7150" s="57" t="s">
        <v>4345</v>
      </c>
      <c r="P7150" s="79">
        <v>207</v>
      </c>
      <c r="Q7150" s="56" t="str">
        <f>IFERROR(VLOOKUP(P7150,#REF!,2,FALSE),"")</f>
        <v/>
      </c>
      <c r="R7150" s="39">
        <v>0.5</v>
      </c>
      <c r="S7150" s="41" t="s">
        <v>57</v>
      </c>
      <c r="T7150" s="35" t="s">
        <v>8</v>
      </c>
      <c r="U7150" s="35" t="s">
        <v>83</v>
      </c>
    </row>
    <row r="7151" spans="1:21" ht="15.65" customHeight="1" x14ac:dyDescent="0.35">
      <c r="A7151" s="35" t="s">
        <v>1319</v>
      </c>
      <c r="B7151" s="36">
        <v>30387</v>
      </c>
      <c r="C7151" s="35" t="s">
        <v>1130</v>
      </c>
      <c r="D7151" s="53" t="s">
        <v>118</v>
      </c>
      <c r="E7151" s="39">
        <v>2</v>
      </c>
      <c r="F7151" s="29" t="s">
        <v>4065</v>
      </c>
      <c r="H7151" s="80">
        <v>200</v>
      </c>
      <c r="I7151" s="43" t="str">
        <f>IFERROR(VLOOKUP(H7151,#REF!,2,FALSE),"")</f>
        <v/>
      </c>
      <c r="J7151" s="39">
        <v>0.5</v>
      </c>
      <c r="K7151" s="41" t="s">
        <v>71</v>
      </c>
      <c r="L7151" s="39">
        <v>2</v>
      </c>
      <c r="M7151" s="60" t="s">
        <v>276</v>
      </c>
      <c r="N7151" s="60" t="s">
        <v>276</v>
      </c>
      <c r="P7151" s="79">
        <v>191</v>
      </c>
      <c r="Q7151" s="56" t="str">
        <f>IFERROR(VLOOKUP(P7151,#REF!,2,FALSE),"")</f>
        <v/>
      </c>
      <c r="R7151" s="39">
        <v>0.5</v>
      </c>
      <c r="S7151" s="41" t="s">
        <v>57</v>
      </c>
      <c r="T7151" s="35" t="s">
        <v>8</v>
      </c>
      <c r="U7151" s="35" t="s">
        <v>83</v>
      </c>
    </row>
    <row r="7152" spans="1:21" ht="15.65" customHeight="1" x14ac:dyDescent="0.35">
      <c r="A7152" s="35" t="s">
        <v>1319</v>
      </c>
      <c r="B7152" s="36">
        <v>30387</v>
      </c>
      <c r="C7152" s="35" t="s">
        <v>1130</v>
      </c>
      <c r="D7152" s="53" t="s">
        <v>118</v>
      </c>
      <c r="E7152" s="39">
        <v>3</v>
      </c>
      <c r="F7152" s="29" t="s">
        <v>4078</v>
      </c>
      <c r="H7152" s="80">
        <v>191</v>
      </c>
      <c r="I7152" s="43" t="str">
        <f>IFERROR(VLOOKUP(H7152,#REF!,2,FALSE),"")</f>
        <v/>
      </c>
      <c r="J7152" s="39">
        <v>0.5</v>
      </c>
      <c r="K7152" s="41" t="s">
        <v>71</v>
      </c>
      <c r="L7152" s="39">
        <v>3</v>
      </c>
      <c r="M7152" s="65" t="s">
        <v>2431</v>
      </c>
      <c r="N7152" s="65" t="s">
        <v>2431</v>
      </c>
      <c r="P7152" s="79">
        <v>197</v>
      </c>
      <c r="Q7152" s="56" t="str">
        <f>IFERROR(VLOOKUP(P7152,#REF!,2,FALSE),"")</f>
        <v/>
      </c>
      <c r="R7152" s="39">
        <v>0.5</v>
      </c>
      <c r="S7152" s="41" t="s">
        <v>57</v>
      </c>
      <c r="T7152" s="35" t="s">
        <v>8</v>
      </c>
      <c r="U7152" s="35" t="s">
        <v>83</v>
      </c>
    </row>
    <row r="7153" spans="1:21" ht="15.65" customHeight="1" x14ac:dyDescent="0.35">
      <c r="A7153" s="35" t="s">
        <v>1319</v>
      </c>
      <c r="B7153" s="36">
        <v>30387</v>
      </c>
      <c r="C7153" s="35" t="s">
        <v>1130</v>
      </c>
      <c r="D7153" s="53" t="s">
        <v>118</v>
      </c>
      <c r="E7153" s="39">
        <v>4</v>
      </c>
      <c r="F7153" s="29" t="s">
        <v>4097</v>
      </c>
      <c r="H7153" s="80">
        <v>190</v>
      </c>
      <c r="I7153" s="43" t="str">
        <f>IFERROR(VLOOKUP(H7153,#REF!,2,FALSE),"")</f>
        <v/>
      </c>
      <c r="J7153" s="39">
        <v>1</v>
      </c>
      <c r="K7153" s="41" t="s">
        <v>71</v>
      </c>
      <c r="L7153" s="39">
        <v>4</v>
      </c>
      <c r="M7153" s="54" t="s">
        <v>664</v>
      </c>
      <c r="N7153" s="54" t="s">
        <v>664</v>
      </c>
      <c r="P7153" s="79">
        <v>195</v>
      </c>
      <c r="Q7153" s="56" t="str">
        <f>IFERROR(VLOOKUP(P7153,#REF!,2,FALSE),"")</f>
        <v/>
      </c>
      <c r="R7153" s="39">
        <v>0</v>
      </c>
      <c r="S7153" s="41" t="s">
        <v>57</v>
      </c>
      <c r="T7153" s="35" t="s">
        <v>8</v>
      </c>
      <c r="U7153" s="35" t="s">
        <v>83</v>
      </c>
    </row>
    <row r="7154" spans="1:21" ht="15.65" customHeight="1" x14ac:dyDescent="0.35">
      <c r="A7154" s="35" t="s">
        <v>1319</v>
      </c>
      <c r="B7154" s="36">
        <v>30387</v>
      </c>
      <c r="C7154" s="35" t="s">
        <v>1130</v>
      </c>
      <c r="D7154" s="53" t="s">
        <v>118</v>
      </c>
      <c r="E7154" s="39">
        <v>5</v>
      </c>
      <c r="F7154" s="29" t="s">
        <v>3798</v>
      </c>
      <c r="H7154" s="80">
        <v>188</v>
      </c>
      <c r="I7154" s="43" t="str">
        <f>IFERROR(VLOOKUP(H7154,#REF!,2,FALSE),"")</f>
        <v/>
      </c>
      <c r="J7154" s="39">
        <v>0</v>
      </c>
      <c r="K7154" s="41" t="s">
        <v>71</v>
      </c>
      <c r="L7154" s="39">
        <v>5</v>
      </c>
      <c r="M7154" s="54" t="s">
        <v>367</v>
      </c>
      <c r="N7154" s="54" t="s">
        <v>367</v>
      </c>
      <c r="P7154" s="79">
        <v>190</v>
      </c>
      <c r="Q7154" s="56" t="str">
        <f>IFERROR(VLOOKUP(P7154,#REF!,2,FALSE),"")</f>
        <v/>
      </c>
      <c r="R7154" s="39">
        <v>1</v>
      </c>
      <c r="S7154" s="41" t="s">
        <v>57</v>
      </c>
      <c r="T7154" s="35" t="s">
        <v>8</v>
      </c>
      <c r="U7154" s="35" t="s">
        <v>83</v>
      </c>
    </row>
    <row r="7155" spans="1:21" ht="15.65" customHeight="1" x14ac:dyDescent="0.35">
      <c r="A7155" s="35" t="s">
        <v>1319</v>
      </c>
      <c r="B7155" s="36">
        <v>30387</v>
      </c>
      <c r="C7155" s="35" t="s">
        <v>1130</v>
      </c>
      <c r="D7155" s="53" t="s">
        <v>118</v>
      </c>
      <c r="E7155" s="39">
        <v>6</v>
      </c>
      <c r="F7155" s="30" t="s">
        <v>1264</v>
      </c>
      <c r="H7155" s="80">
        <v>186</v>
      </c>
      <c r="I7155" s="43" t="str">
        <f>IFERROR(VLOOKUP(H7155,#REF!,2,FALSE),"")</f>
        <v/>
      </c>
      <c r="J7155" s="39">
        <v>1</v>
      </c>
      <c r="K7155" s="41" t="s">
        <v>71</v>
      </c>
      <c r="L7155" s="39">
        <v>6</v>
      </c>
      <c r="M7155" s="60" t="s">
        <v>274</v>
      </c>
      <c r="N7155" s="60" t="s">
        <v>274</v>
      </c>
      <c r="P7155" s="79">
        <v>190</v>
      </c>
      <c r="Q7155" s="56" t="str">
        <f>IFERROR(VLOOKUP(P7155,#REF!,2,FALSE),"")</f>
        <v/>
      </c>
      <c r="R7155" s="39">
        <v>0</v>
      </c>
      <c r="S7155" s="41" t="s">
        <v>57</v>
      </c>
      <c r="T7155" s="35" t="s">
        <v>8</v>
      </c>
      <c r="U7155" s="35" t="s">
        <v>83</v>
      </c>
    </row>
    <row r="7156" spans="1:21" ht="15.65" customHeight="1" x14ac:dyDescent="0.35">
      <c r="A7156" s="35" t="s">
        <v>1319</v>
      </c>
      <c r="B7156" s="36">
        <v>30387</v>
      </c>
      <c r="C7156" s="35" t="s">
        <v>1130</v>
      </c>
      <c r="D7156" s="53" t="s">
        <v>118</v>
      </c>
      <c r="E7156" s="39">
        <v>7</v>
      </c>
      <c r="F7156" s="30" t="s">
        <v>4151</v>
      </c>
      <c r="H7156" s="80">
        <v>186</v>
      </c>
      <c r="I7156" s="43" t="str">
        <f>IFERROR(VLOOKUP(H7156,#REF!,2,FALSE),"")</f>
        <v/>
      </c>
      <c r="J7156" s="39">
        <v>1</v>
      </c>
      <c r="K7156" s="41" t="s">
        <v>71</v>
      </c>
      <c r="L7156" s="39">
        <v>7</v>
      </c>
      <c r="M7156" s="54" t="s">
        <v>442</v>
      </c>
      <c r="N7156" s="54" t="s">
        <v>442</v>
      </c>
      <c r="P7156" s="79">
        <v>187</v>
      </c>
      <c r="Q7156" s="56" t="str">
        <f>IFERROR(VLOOKUP(P7156,#REF!,2,FALSE),"")</f>
        <v/>
      </c>
      <c r="R7156" s="39">
        <v>0</v>
      </c>
      <c r="S7156" s="41" t="s">
        <v>57</v>
      </c>
      <c r="T7156" s="35" t="s">
        <v>8</v>
      </c>
      <c r="U7156" s="35" t="s">
        <v>83</v>
      </c>
    </row>
    <row r="7157" spans="1:21" ht="15.65" customHeight="1" x14ac:dyDescent="0.35">
      <c r="A7157" s="35" t="s">
        <v>1319</v>
      </c>
      <c r="B7157" s="36">
        <v>30387</v>
      </c>
      <c r="C7157" s="35" t="s">
        <v>1130</v>
      </c>
      <c r="D7157" s="53" t="s">
        <v>118</v>
      </c>
      <c r="E7157" s="39">
        <v>8</v>
      </c>
      <c r="F7157" s="30" t="s">
        <v>1284</v>
      </c>
      <c r="H7157" s="80">
        <v>182</v>
      </c>
      <c r="I7157" s="43" t="str">
        <f>IFERROR(VLOOKUP(H7157,#REF!,2,FALSE),"")</f>
        <v/>
      </c>
      <c r="J7157" s="39">
        <v>1</v>
      </c>
      <c r="K7157" s="41" t="s">
        <v>71</v>
      </c>
      <c r="L7157" s="39">
        <v>8</v>
      </c>
      <c r="M7157" s="65" t="s">
        <v>3574</v>
      </c>
      <c r="N7157" s="65" t="s">
        <v>3574</v>
      </c>
      <c r="P7157" s="79">
        <v>187</v>
      </c>
      <c r="Q7157" s="56" t="str">
        <f>IFERROR(VLOOKUP(P7157,#REF!,2,FALSE),"")</f>
        <v/>
      </c>
      <c r="R7157" s="39">
        <v>0</v>
      </c>
      <c r="S7157" s="41" t="s">
        <v>57</v>
      </c>
      <c r="T7157" s="35" t="s">
        <v>8</v>
      </c>
      <c r="U7157" s="35" t="s">
        <v>83</v>
      </c>
    </row>
    <row r="7158" spans="1:21" ht="15.65" customHeight="1" x14ac:dyDescent="0.35">
      <c r="A7158" s="35" t="s">
        <v>1319</v>
      </c>
      <c r="B7158" s="36">
        <v>30387</v>
      </c>
      <c r="C7158" s="35" t="s">
        <v>1130</v>
      </c>
      <c r="D7158" s="53" t="s">
        <v>118</v>
      </c>
      <c r="E7158" s="39">
        <v>9</v>
      </c>
      <c r="F7158" s="29" t="s">
        <v>4073</v>
      </c>
      <c r="H7158" s="80">
        <v>182</v>
      </c>
      <c r="I7158" s="43" t="str">
        <f>IFERROR(VLOOKUP(H7158,#REF!,2,FALSE),"")</f>
        <v/>
      </c>
      <c r="J7158" s="39">
        <v>0.5</v>
      </c>
      <c r="K7158" s="41" t="s">
        <v>71</v>
      </c>
      <c r="L7158" s="39">
        <v>9</v>
      </c>
      <c r="M7158" s="54" t="s">
        <v>502</v>
      </c>
      <c r="N7158" s="54" t="s">
        <v>502</v>
      </c>
      <c r="P7158" s="79">
        <v>173</v>
      </c>
      <c r="Q7158" s="56" t="str">
        <f>IFERROR(VLOOKUP(P7158,#REF!,2,FALSE),"")</f>
        <v/>
      </c>
      <c r="R7158" s="39">
        <v>0.5</v>
      </c>
      <c r="S7158" s="41" t="s">
        <v>57</v>
      </c>
      <c r="T7158" s="35" t="s">
        <v>8</v>
      </c>
      <c r="U7158" s="35" t="s">
        <v>83</v>
      </c>
    </row>
    <row r="7159" spans="1:21" ht="15.65" customHeight="1" x14ac:dyDescent="0.35">
      <c r="A7159" s="35" t="s">
        <v>1319</v>
      </c>
      <c r="B7159" s="36">
        <v>30387</v>
      </c>
      <c r="C7159" s="35" t="s">
        <v>1130</v>
      </c>
      <c r="D7159" s="53" t="s">
        <v>118</v>
      </c>
      <c r="E7159" s="39">
        <v>10</v>
      </c>
      <c r="F7159" s="30" t="s">
        <v>4102</v>
      </c>
      <c r="H7159" s="79" t="s">
        <v>593</v>
      </c>
      <c r="I7159" s="43" t="str">
        <f>IFERROR(VLOOKUP(H7159,#REF!,2,FALSE),"")</f>
        <v/>
      </c>
      <c r="J7159" s="39">
        <v>1</v>
      </c>
      <c r="K7159" s="41" t="s">
        <v>71</v>
      </c>
      <c r="L7159" s="39">
        <v>10</v>
      </c>
      <c r="M7159" s="54" t="s">
        <v>485</v>
      </c>
      <c r="N7159" s="54" t="s">
        <v>485</v>
      </c>
      <c r="P7159" s="79">
        <v>170</v>
      </c>
      <c r="Q7159" s="56" t="str">
        <f>IFERROR(VLOOKUP(P7159,#REF!,2,FALSE),"")</f>
        <v/>
      </c>
      <c r="R7159" s="39">
        <v>0</v>
      </c>
      <c r="S7159" s="41" t="s">
        <v>57</v>
      </c>
      <c r="T7159" s="35" t="s">
        <v>8</v>
      </c>
      <c r="U7159" s="35" t="s">
        <v>83</v>
      </c>
    </row>
    <row r="7160" spans="1:21" ht="15.65" customHeight="1" x14ac:dyDescent="0.35">
      <c r="A7160" s="35" t="s">
        <v>1319</v>
      </c>
      <c r="B7160" s="36">
        <v>30387</v>
      </c>
      <c r="C7160" s="35" t="s">
        <v>1130</v>
      </c>
      <c r="D7160" s="53" t="s">
        <v>118</v>
      </c>
      <c r="E7160" s="39">
        <v>11</v>
      </c>
      <c r="F7160" s="30" t="s">
        <v>629</v>
      </c>
      <c r="H7160" s="79" t="s">
        <v>593</v>
      </c>
      <c r="I7160" s="43" t="str">
        <f>IFERROR(VLOOKUP(H7160,#REF!,2,FALSE),"")</f>
        <v/>
      </c>
      <c r="J7160" s="39">
        <v>0.5</v>
      </c>
      <c r="K7160" s="41" t="s">
        <v>71</v>
      </c>
      <c r="L7160" s="39">
        <v>11</v>
      </c>
      <c r="M7160" s="54" t="s">
        <v>1112</v>
      </c>
      <c r="N7160" s="54" t="s">
        <v>1112</v>
      </c>
      <c r="P7160" s="79">
        <v>176</v>
      </c>
      <c r="Q7160" s="56" t="str">
        <f>IFERROR(VLOOKUP(P7160,#REF!,2,FALSE),"")</f>
        <v/>
      </c>
      <c r="R7160" s="39">
        <v>0.5</v>
      </c>
      <c r="S7160" s="41" t="s">
        <v>57</v>
      </c>
      <c r="T7160" s="35" t="s">
        <v>8</v>
      </c>
      <c r="U7160" s="35" t="s">
        <v>83</v>
      </c>
    </row>
    <row r="7161" spans="1:21" ht="15.65" customHeight="1" x14ac:dyDescent="0.35">
      <c r="A7161" s="35" t="s">
        <v>1319</v>
      </c>
      <c r="B7161" s="36">
        <v>30387</v>
      </c>
      <c r="C7161" s="35" t="s">
        <v>1130</v>
      </c>
      <c r="D7161" s="53" t="s">
        <v>118</v>
      </c>
      <c r="E7161" s="39">
        <v>12</v>
      </c>
      <c r="F7161" s="30" t="s">
        <v>1393</v>
      </c>
      <c r="H7161" s="80">
        <v>174</v>
      </c>
      <c r="I7161" s="43" t="str">
        <f>IFERROR(VLOOKUP(H7161,#REF!,2,FALSE),"")</f>
        <v/>
      </c>
      <c r="J7161" s="39">
        <v>0.5</v>
      </c>
      <c r="K7161" s="41" t="s">
        <v>71</v>
      </c>
      <c r="L7161" s="39">
        <v>12</v>
      </c>
      <c r="M7161" s="54" t="s">
        <v>447</v>
      </c>
      <c r="N7161" s="54" t="s">
        <v>447</v>
      </c>
      <c r="P7161" s="79">
        <v>168</v>
      </c>
      <c r="Q7161" s="56" t="str">
        <f>IFERROR(VLOOKUP(P7161,#REF!,2,FALSE),"")</f>
        <v/>
      </c>
      <c r="R7161" s="39">
        <v>0.5</v>
      </c>
      <c r="S7161" s="41" t="s">
        <v>57</v>
      </c>
      <c r="T7161" s="35" t="s">
        <v>8</v>
      </c>
      <c r="U7161" s="35" t="s">
        <v>83</v>
      </c>
    </row>
    <row r="7162" spans="1:21" ht="15.65" customHeight="1" x14ac:dyDescent="0.35">
      <c r="A7162" s="35" t="s">
        <v>1319</v>
      </c>
      <c r="B7162" s="36">
        <v>30387</v>
      </c>
      <c r="C7162" s="35" t="s">
        <v>1130</v>
      </c>
      <c r="D7162" s="53" t="s">
        <v>118</v>
      </c>
      <c r="E7162" s="39">
        <v>13</v>
      </c>
      <c r="F7162" s="29" t="s">
        <v>391</v>
      </c>
      <c r="H7162" s="80">
        <v>171</v>
      </c>
      <c r="I7162" s="43" t="str">
        <f>IFERROR(VLOOKUP(H7162,#REF!,2,FALSE),"")</f>
        <v/>
      </c>
      <c r="J7162" s="39">
        <v>1</v>
      </c>
      <c r="K7162" s="41" t="s">
        <v>71</v>
      </c>
      <c r="L7162" s="39">
        <v>13</v>
      </c>
      <c r="M7162" s="54" t="s">
        <v>443</v>
      </c>
      <c r="N7162" s="54" t="s">
        <v>443</v>
      </c>
      <c r="P7162" s="79">
        <v>174</v>
      </c>
      <c r="Q7162" s="56" t="str">
        <f>IFERROR(VLOOKUP(P7162,#REF!,2,FALSE),"")</f>
        <v/>
      </c>
      <c r="R7162" s="39">
        <v>0</v>
      </c>
      <c r="S7162" s="41" t="s">
        <v>57</v>
      </c>
      <c r="T7162" s="35" t="s">
        <v>8</v>
      </c>
      <c r="U7162" s="35" t="s">
        <v>83</v>
      </c>
    </row>
    <row r="7163" spans="1:21" ht="15.65" customHeight="1" x14ac:dyDescent="0.35">
      <c r="A7163" s="35" t="s">
        <v>1319</v>
      </c>
      <c r="B7163" s="36">
        <v>30387</v>
      </c>
      <c r="C7163" s="35" t="s">
        <v>1130</v>
      </c>
      <c r="D7163" s="53" t="s">
        <v>118</v>
      </c>
      <c r="E7163" s="39">
        <v>14</v>
      </c>
      <c r="F7163" s="66" t="s">
        <v>3403</v>
      </c>
      <c r="H7163" s="80">
        <v>169</v>
      </c>
      <c r="I7163" s="43" t="str">
        <f>IFERROR(VLOOKUP(H7163,#REF!,2,FALSE),"")</f>
        <v/>
      </c>
      <c r="J7163" s="39">
        <v>0.5</v>
      </c>
      <c r="K7163" s="41" t="s">
        <v>71</v>
      </c>
      <c r="L7163" s="39">
        <v>14</v>
      </c>
      <c r="M7163" s="54" t="s">
        <v>368</v>
      </c>
      <c r="N7163" s="54" t="s">
        <v>368</v>
      </c>
      <c r="P7163" s="79">
        <v>174</v>
      </c>
      <c r="Q7163" s="56" t="str">
        <f>IFERROR(VLOOKUP(P7163,#REF!,2,FALSE),"")</f>
        <v/>
      </c>
      <c r="R7163" s="39">
        <v>0.5</v>
      </c>
      <c r="S7163" s="41" t="s">
        <v>57</v>
      </c>
      <c r="T7163" s="35" t="s">
        <v>8</v>
      </c>
      <c r="U7163" s="35" t="s">
        <v>83</v>
      </c>
    </row>
    <row r="7164" spans="1:21" ht="15.65" customHeight="1" x14ac:dyDescent="0.35">
      <c r="A7164" s="35" t="s">
        <v>1319</v>
      </c>
      <c r="B7164" s="36">
        <v>30387</v>
      </c>
      <c r="C7164" s="35" t="s">
        <v>1130</v>
      </c>
      <c r="D7164" s="53" t="s">
        <v>118</v>
      </c>
      <c r="E7164" s="39">
        <v>15</v>
      </c>
      <c r="F7164" s="29" t="s">
        <v>4111</v>
      </c>
      <c r="H7164" s="80">
        <v>166</v>
      </c>
      <c r="I7164" s="43" t="str">
        <f>IFERROR(VLOOKUP(H7164,#REF!,2,FALSE),"")</f>
        <v/>
      </c>
      <c r="J7164" s="39">
        <v>1</v>
      </c>
      <c r="K7164" s="41" t="s">
        <v>71</v>
      </c>
      <c r="L7164" s="39">
        <v>15</v>
      </c>
      <c r="M7164" s="54" t="s">
        <v>444</v>
      </c>
      <c r="N7164" s="54" t="s">
        <v>444</v>
      </c>
      <c r="P7164" s="79">
        <v>155</v>
      </c>
      <c r="Q7164" s="56" t="str">
        <f>IFERROR(VLOOKUP(P7164,#REF!,2,FALSE),"")</f>
        <v/>
      </c>
      <c r="R7164" s="39">
        <v>0</v>
      </c>
      <c r="S7164" s="41" t="s">
        <v>57</v>
      </c>
      <c r="T7164" s="35" t="s">
        <v>8</v>
      </c>
      <c r="U7164" s="35" t="s">
        <v>83</v>
      </c>
    </row>
    <row r="7165" spans="1:21" ht="15.65" customHeight="1" x14ac:dyDescent="0.35">
      <c r="A7165" s="35" t="s">
        <v>1319</v>
      </c>
      <c r="B7165" s="36">
        <v>30387</v>
      </c>
      <c r="C7165" s="35" t="s">
        <v>1130</v>
      </c>
      <c r="D7165" s="53" t="s">
        <v>118</v>
      </c>
      <c r="E7165" s="39">
        <v>16</v>
      </c>
      <c r="F7165" s="29" t="s">
        <v>4067</v>
      </c>
      <c r="H7165" s="80">
        <v>166</v>
      </c>
      <c r="I7165" s="43" t="str">
        <f>IFERROR(VLOOKUP(H7165,#REF!,2,FALSE),"")</f>
        <v/>
      </c>
      <c r="J7165" s="39">
        <v>0.5</v>
      </c>
      <c r="K7165" s="41" t="s">
        <v>71</v>
      </c>
      <c r="L7165" s="39">
        <v>16</v>
      </c>
      <c r="M7165" s="57" t="s">
        <v>3977</v>
      </c>
      <c r="N7165" s="57" t="s">
        <v>3977</v>
      </c>
      <c r="P7165" s="79"/>
      <c r="Q7165" s="56" t="str">
        <f>IFERROR(VLOOKUP(P7165,#REF!,2,FALSE),"")</f>
        <v/>
      </c>
      <c r="R7165" s="39">
        <v>0.5</v>
      </c>
      <c r="S7165" s="41" t="s">
        <v>57</v>
      </c>
      <c r="T7165" s="35" t="s">
        <v>8</v>
      </c>
      <c r="U7165" s="35" t="s">
        <v>83</v>
      </c>
    </row>
    <row r="7166" spans="1:21" ht="15.65" customHeight="1" x14ac:dyDescent="0.35">
      <c r="A7166" s="35" t="s">
        <v>1319</v>
      </c>
      <c r="B7166" s="36">
        <v>30387</v>
      </c>
      <c r="C7166" s="35" t="s">
        <v>1130</v>
      </c>
      <c r="D7166" s="35" t="s">
        <v>951</v>
      </c>
      <c r="E7166" s="39">
        <v>1</v>
      </c>
      <c r="F7166" s="35" t="s">
        <v>615</v>
      </c>
      <c r="H7166" s="79" t="s">
        <v>593</v>
      </c>
      <c r="I7166" s="43" t="str">
        <f>IFERROR(VLOOKUP(H7166,#REF!,2,FALSE),"")</f>
        <v/>
      </c>
      <c r="J7166" s="39">
        <v>0.5</v>
      </c>
      <c r="K7166" s="41" t="s">
        <v>70</v>
      </c>
      <c r="L7166" s="39">
        <v>1</v>
      </c>
      <c r="M7166" s="54" t="s">
        <v>445</v>
      </c>
      <c r="N7166" s="54" t="s">
        <v>445</v>
      </c>
      <c r="P7166" s="79">
        <v>159</v>
      </c>
      <c r="Q7166" s="56" t="str">
        <f>IFERROR(VLOOKUP(P7166,#REF!,2,FALSE),"")</f>
        <v/>
      </c>
      <c r="R7166" s="39">
        <v>0.5</v>
      </c>
      <c r="S7166" s="41" t="s">
        <v>57</v>
      </c>
      <c r="T7166" s="35" t="s">
        <v>8</v>
      </c>
      <c r="U7166" s="35" t="s">
        <v>84</v>
      </c>
    </row>
    <row r="7167" spans="1:21" ht="15.65" customHeight="1" x14ac:dyDescent="0.35">
      <c r="A7167" s="35" t="s">
        <v>1319</v>
      </c>
      <c r="B7167" s="36">
        <v>30387</v>
      </c>
      <c r="C7167" s="35" t="s">
        <v>1130</v>
      </c>
      <c r="D7167" s="35" t="s">
        <v>951</v>
      </c>
      <c r="E7167" s="39">
        <v>2</v>
      </c>
      <c r="F7167" s="30" t="s">
        <v>401</v>
      </c>
      <c r="H7167" s="80">
        <v>161</v>
      </c>
      <c r="I7167" s="43" t="str">
        <f>IFERROR(VLOOKUP(H7167,#REF!,2,FALSE),"")</f>
        <v/>
      </c>
      <c r="J7167" s="39">
        <v>0</v>
      </c>
      <c r="K7167" s="41" t="s">
        <v>70</v>
      </c>
      <c r="L7167" s="39">
        <v>2</v>
      </c>
      <c r="M7167" s="54" t="s">
        <v>1111</v>
      </c>
      <c r="N7167" s="54" t="s">
        <v>1111</v>
      </c>
      <c r="P7167" s="79">
        <v>161</v>
      </c>
      <c r="Q7167" s="56" t="str">
        <f>IFERROR(VLOOKUP(P7167,#REF!,2,FALSE),"")</f>
        <v/>
      </c>
      <c r="R7167" s="39">
        <v>1</v>
      </c>
      <c r="S7167" s="41" t="s">
        <v>57</v>
      </c>
      <c r="T7167" s="35" t="s">
        <v>8</v>
      </c>
      <c r="U7167" s="35" t="s">
        <v>84</v>
      </c>
    </row>
    <row r="7168" spans="1:21" ht="15.65" customHeight="1" x14ac:dyDescent="0.35">
      <c r="A7168" s="35" t="s">
        <v>1319</v>
      </c>
      <c r="B7168" s="36">
        <v>30387</v>
      </c>
      <c r="C7168" s="35" t="s">
        <v>1130</v>
      </c>
      <c r="D7168" s="35" t="s">
        <v>951</v>
      </c>
      <c r="E7168" s="39">
        <v>3</v>
      </c>
      <c r="F7168" s="30" t="s">
        <v>399</v>
      </c>
      <c r="H7168" s="80">
        <v>158</v>
      </c>
      <c r="I7168" s="43" t="str">
        <f>IFERROR(VLOOKUP(H7168,#REF!,2,FALSE),"")</f>
        <v/>
      </c>
      <c r="J7168" s="39">
        <v>0.5</v>
      </c>
      <c r="K7168" s="41" t="s">
        <v>70</v>
      </c>
      <c r="L7168" s="39">
        <v>3</v>
      </c>
      <c r="M7168" s="54" t="s">
        <v>1113</v>
      </c>
      <c r="N7168" s="54" t="s">
        <v>1113</v>
      </c>
      <c r="P7168" s="79">
        <v>150</v>
      </c>
      <c r="Q7168" s="56" t="str">
        <f>IFERROR(VLOOKUP(P7168,#REF!,2,FALSE),"")</f>
        <v/>
      </c>
      <c r="R7168" s="39">
        <v>0.5</v>
      </c>
      <c r="S7168" s="41" t="s">
        <v>57</v>
      </c>
      <c r="T7168" s="35" t="s">
        <v>8</v>
      </c>
      <c r="U7168" s="35" t="s">
        <v>84</v>
      </c>
    </row>
    <row r="7169" spans="1:21" ht="15.65" customHeight="1" x14ac:dyDescent="0.35">
      <c r="A7169" s="35" t="s">
        <v>1319</v>
      </c>
      <c r="B7169" s="36">
        <v>30387</v>
      </c>
      <c r="C7169" s="35" t="s">
        <v>1130</v>
      </c>
      <c r="D7169" s="35" t="s">
        <v>951</v>
      </c>
      <c r="E7169" s="39">
        <v>4</v>
      </c>
      <c r="F7169" s="30" t="s">
        <v>628</v>
      </c>
      <c r="H7169" s="80">
        <v>158</v>
      </c>
      <c r="I7169" s="43" t="str">
        <f>IFERROR(VLOOKUP(H7169,#REF!,2,FALSE),"")</f>
        <v/>
      </c>
      <c r="J7169" s="39">
        <v>1</v>
      </c>
      <c r="K7169" s="41" t="s">
        <v>70</v>
      </c>
      <c r="L7169" s="39">
        <v>4</v>
      </c>
      <c r="M7169" s="60" t="s">
        <v>278</v>
      </c>
      <c r="N7169" s="60" t="s">
        <v>278</v>
      </c>
      <c r="P7169" s="79">
        <v>154</v>
      </c>
      <c r="Q7169" s="56" t="str">
        <f>IFERROR(VLOOKUP(P7169,#REF!,2,FALSE),"")</f>
        <v/>
      </c>
      <c r="R7169" s="39">
        <v>0</v>
      </c>
      <c r="S7169" s="41" t="s">
        <v>57</v>
      </c>
      <c r="T7169" s="35" t="s">
        <v>8</v>
      </c>
      <c r="U7169" s="35" t="s">
        <v>84</v>
      </c>
    </row>
    <row r="7170" spans="1:21" ht="15.65" customHeight="1" x14ac:dyDescent="0.35">
      <c r="A7170" s="35" t="s">
        <v>1319</v>
      </c>
      <c r="B7170" s="36">
        <v>30387</v>
      </c>
      <c r="C7170" s="35" t="s">
        <v>1130</v>
      </c>
      <c r="D7170" s="35" t="s">
        <v>951</v>
      </c>
      <c r="E7170" s="39">
        <v>5</v>
      </c>
      <c r="F7170" s="30" t="s">
        <v>1286</v>
      </c>
      <c r="H7170" s="80">
        <v>149</v>
      </c>
      <c r="I7170" s="43" t="str">
        <f>IFERROR(VLOOKUP(H7170,#REF!,2,FALSE),"")</f>
        <v/>
      </c>
      <c r="J7170" s="39">
        <v>1</v>
      </c>
      <c r="K7170" s="41" t="s">
        <v>70</v>
      </c>
      <c r="L7170" s="39">
        <v>5</v>
      </c>
      <c r="M7170" s="54" t="s">
        <v>1328</v>
      </c>
      <c r="N7170" s="54" t="s">
        <v>1328</v>
      </c>
      <c r="P7170" s="79">
        <v>152</v>
      </c>
      <c r="Q7170" s="56" t="str">
        <f>IFERROR(VLOOKUP(P7170,#REF!,2,FALSE),"")</f>
        <v/>
      </c>
      <c r="R7170" s="39">
        <v>0</v>
      </c>
      <c r="S7170" s="41" t="s">
        <v>57</v>
      </c>
      <c r="T7170" s="35" t="s">
        <v>8</v>
      </c>
      <c r="U7170" s="35" t="s">
        <v>84</v>
      </c>
    </row>
    <row r="7171" spans="1:21" ht="15.65" customHeight="1" x14ac:dyDescent="0.35">
      <c r="A7171" s="35" t="s">
        <v>1319</v>
      </c>
      <c r="B7171" s="36">
        <v>30387</v>
      </c>
      <c r="C7171" s="35" t="s">
        <v>1130</v>
      </c>
      <c r="D7171" s="35" t="s">
        <v>951</v>
      </c>
      <c r="E7171" s="39">
        <v>6</v>
      </c>
      <c r="F7171" s="29" t="s">
        <v>4086</v>
      </c>
      <c r="H7171" s="80">
        <v>147</v>
      </c>
      <c r="I7171" s="43" t="str">
        <f>IFERROR(VLOOKUP(H7171,#REF!,2,FALSE),"")</f>
        <v/>
      </c>
      <c r="J7171" s="39">
        <v>1</v>
      </c>
      <c r="K7171" s="41" t="s">
        <v>70</v>
      </c>
      <c r="L7171" s="39">
        <v>6</v>
      </c>
      <c r="M7171" s="54" t="s">
        <v>577</v>
      </c>
      <c r="N7171" s="54" t="s">
        <v>577</v>
      </c>
      <c r="P7171" s="79">
        <v>153</v>
      </c>
      <c r="Q7171" s="56" t="str">
        <f>IFERROR(VLOOKUP(P7171,#REF!,2,FALSE),"")</f>
        <v/>
      </c>
      <c r="R7171" s="39">
        <v>0</v>
      </c>
      <c r="S7171" s="41" t="s">
        <v>57</v>
      </c>
      <c r="T7171" s="35" t="s">
        <v>8</v>
      </c>
      <c r="U7171" s="35" t="s">
        <v>84</v>
      </c>
    </row>
    <row r="7172" spans="1:21" ht="15.65" customHeight="1" x14ac:dyDescent="0.35">
      <c r="A7172" s="35" t="s">
        <v>1319</v>
      </c>
      <c r="B7172" s="36">
        <v>30387</v>
      </c>
      <c r="C7172" s="35" t="s">
        <v>1130</v>
      </c>
      <c r="D7172" s="35" t="s">
        <v>951</v>
      </c>
      <c r="E7172" s="39">
        <v>7</v>
      </c>
      <c r="F7172" s="30" t="s">
        <v>4080</v>
      </c>
      <c r="H7172" s="80">
        <v>147</v>
      </c>
      <c r="I7172" s="43" t="str">
        <f>IFERROR(VLOOKUP(H7172,#REF!,2,FALSE),"")</f>
        <v/>
      </c>
      <c r="J7172" s="39">
        <v>1</v>
      </c>
      <c r="K7172" s="41" t="s">
        <v>70</v>
      </c>
      <c r="L7172" s="39">
        <v>7</v>
      </c>
      <c r="M7172" s="66" t="s">
        <v>3591</v>
      </c>
      <c r="N7172" s="66" t="s">
        <v>3591</v>
      </c>
      <c r="P7172" s="79">
        <v>144</v>
      </c>
      <c r="Q7172" s="56" t="str">
        <f>IFERROR(VLOOKUP(P7172,#REF!,2,FALSE),"")</f>
        <v/>
      </c>
      <c r="R7172" s="39">
        <v>0</v>
      </c>
      <c r="S7172" s="41" t="s">
        <v>57</v>
      </c>
      <c r="T7172" s="35" t="s">
        <v>8</v>
      </c>
      <c r="U7172" s="35" t="s">
        <v>84</v>
      </c>
    </row>
    <row r="7173" spans="1:21" ht="15.65" customHeight="1" x14ac:dyDescent="0.35">
      <c r="A7173" s="35" t="s">
        <v>1319</v>
      </c>
      <c r="B7173" s="36">
        <v>30387</v>
      </c>
      <c r="C7173" s="35" t="s">
        <v>1130</v>
      </c>
      <c r="D7173" s="35" t="s">
        <v>951</v>
      </c>
      <c r="E7173" s="39">
        <v>8</v>
      </c>
      <c r="F7173" s="29" t="s">
        <v>4071</v>
      </c>
      <c r="H7173" s="80">
        <v>141</v>
      </c>
      <c r="I7173" s="43" t="str">
        <f>IFERROR(VLOOKUP(H7173,#REF!,2,FALSE),"")</f>
        <v/>
      </c>
      <c r="J7173" s="39">
        <v>0</v>
      </c>
      <c r="K7173" s="41" t="s">
        <v>70</v>
      </c>
      <c r="L7173" s="39">
        <v>8</v>
      </c>
      <c r="M7173" s="54" t="s">
        <v>1329</v>
      </c>
      <c r="N7173" s="54" t="s">
        <v>1329</v>
      </c>
      <c r="P7173" s="79"/>
      <c r="Q7173" s="56" t="str">
        <f>IFERROR(VLOOKUP(P7173,#REF!,2,FALSE),"")</f>
        <v/>
      </c>
      <c r="R7173" s="39">
        <v>1</v>
      </c>
      <c r="S7173" s="41" t="s">
        <v>57</v>
      </c>
      <c r="T7173" s="35" t="s">
        <v>8</v>
      </c>
      <c r="U7173" s="35" t="s">
        <v>84</v>
      </c>
    </row>
    <row r="7174" spans="1:21" ht="15.65" customHeight="1" x14ac:dyDescent="0.35">
      <c r="A7174" s="35" t="s">
        <v>1319</v>
      </c>
      <c r="B7174" s="36">
        <v>30387</v>
      </c>
      <c r="C7174" s="35" t="s">
        <v>1130</v>
      </c>
      <c r="D7174" s="35" t="s">
        <v>951</v>
      </c>
      <c r="E7174" s="39">
        <v>9</v>
      </c>
      <c r="F7174" s="30" t="s">
        <v>4122</v>
      </c>
      <c r="H7174" s="79" t="s">
        <v>593</v>
      </c>
      <c r="I7174" s="43" t="str">
        <f>IFERROR(VLOOKUP(H7174,#REF!,2,FALSE),"")</f>
        <v/>
      </c>
      <c r="J7174" s="39">
        <v>0.5</v>
      </c>
      <c r="K7174" s="41" t="s">
        <v>70</v>
      </c>
      <c r="L7174" s="39">
        <v>9</v>
      </c>
      <c r="M7174" s="65" t="s">
        <v>3576</v>
      </c>
      <c r="N7174" s="65" t="s">
        <v>3576</v>
      </c>
      <c r="P7174" s="79">
        <v>139</v>
      </c>
      <c r="Q7174" s="56" t="str">
        <f>IFERROR(VLOOKUP(P7174,#REF!,2,FALSE),"")</f>
        <v/>
      </c>
      <c r="R7174" s="39">
        <v>0.5</v>
      </c>
      <c r="S7174" s="41" t="s">
        <v>57</v>
      </c>
      <c r="T7174" s="35" t="s">
        <v>8</v>
      </c>
      <c r="U7174" s="35" t="s">
        <v>84</v>
      </c>
    </row>
    <row r="7175" spans="1:21" ht="15.65" customHeight="1" x14ac:dyDescent="0.35">
      <c r="A7175" s="35" t="s">
        <v>1319</v>
      </c>
      <c r="B7175" s="36">
        <v>30387</v>
      </c>
      <c r="C7175" s="35" t="s">
        <v>1130</v>
      </c>
      <c r="D7175" s="35" t="s">
        <v>951</v>
      </c>
      <c r="E7175" s="39">
        <v>10</v>
      </c>
      <c r="F7175" s="66" t="s">
        <v>3402</v>
      </c>
      <c r="H7175" s="80">
        <v>139</v>
      </c>
      <c r="I7175" s="43" t="str">
        <f>IFERROR(VLOOKUP(H7175,#REF!,2,FALSE),"")</f>
        <v/>
      </c>
      <c r="J7175" s="39">
        <v>0</v>
      </c>
      <c r="K7175" s="41" t="s">
        <v>70</v>
      </c>
      <c r="L7175" s="39">
        <v>10</v>
      </c>
      <c r="M7175" s="54" t="s">
        <v>1114</v>
      </c>
      <c r="N7175" s="54" t="s">
        <v>1114</v>
      </c>
      <c r="P7175" s="79">
        <v>147</v>
      </c>
      <c r="Q7175" s="56" t="str">
        <f>IFERROR(VLOOKUP(P7175,#REF!,2,FALSE),"")</f>
        <v/>
      </c>
      <c r="R7175" s="39">
        <v>1</v>
      </c>
      <c r="S7175" s="41" t="s">
        <v>57</v>
      </c>
      <c r="T7175" s="35" t="s">
        <v>8</v>
      </c>
      <c r="U7175" s="35" t="s">
        <v>84</v>
      </c>
    </row>
    <row r="7176" spans="1:21" ht="15.65" customHeight="1" x14ac:dyDescent="0.35">
      <c r="A7176" s="35" t="s">
        <v>1319</v>
      </c>
      <c r="B7176" s="36">
        <v>30387</v>
      </c>
      <c r="C7176" s="35" t="s">
        <v>1130</v>
      </c>
      <c r="D7176" s="35" t="s">
        <v>951</v>
      </c>
      <c r="E7176" s="39">
        <v>11</v>
      </c>
      <c r="F7176" s="30" t="s">
        <v>1206</v>
      </c>
      <c r="H7176" s="80">
        <v>139</v>
      </c>
      <c r="I7176" s="43" t="str">
        <f>IFERROR(VLOOKUP(H7176,#REF!,2,FALSE),"")</f>
        <v/>
      </c>
      <c r="J7176" s="39">
        <v>0</v>
      </c>
      <c r="K7176" s="41" t="s">
        <v>70</v>
      </c>
      <c r="L7176" s="39">
        <v>11</v>
      </c>
      <c r="M7176" s="54" t="s">
        <v>1330</v>
      </c>
      <c r="N7176" s="54" t="s">
        <v>1330</v>
      </c>
      <c r="P7176" s="79"/>
      <c r="Q7176" s="56" t="str">
        <f>IFERROR(VLOOKUP(P7176,#REF!,2,FALSE),"")</f>
        <v/>
      </c>
      <c r="R7176" s="39">
        <v>1</v>
      </c>
      <c r="S7176" s="41" t="s">
        <v>57</v>
      </c>
      <c r="T7176" s="35" t="s">
        <v>8</v>
      </c>
      <c r="U7176" s="35" t="s">
        <v>84</v>
      </c>
    </row>
    <row r="7177" spans="1:21" ht="15.65" customHeight="1" x14ac:dyDescent="0.35">
      <c r="A7177" s="35" t="s">
        <v>1319</v>
      </c>
      <c r="B7177" s="36">
        <v>30387</v>
      </c>
      <c r="C7177" s="35" t="s">
        <v>1130</v>
      </c>
      <c r="D7177" s="35" t="s">
        <v>951</v>
      </c>
      <c r="E7177" s="39">
        <v>12</v>
      </c>
      <c r="F7177" s="30" t="s">
        <v>595</v>
      </c>
      <c r="H7177" s="80">
        <v>138</v>
      </c>
      <c r="I7177" s="43" t="str">
        <f>IFERROR(VLOOKUP(H7177,#REF!,2,FALSE),"")</f>
        <v/>
      </c>
      <c r="J7177" s="39">
        <v>0.5</v>
      </c>
      <c r="K7177" s="41" t="s">
        <v>70</v>
      </c>
      <c r="L7177" s="39">
        <v>12</v>
      </c>
      <c r="M7177" s="54" t="s">
        <v>1010</v>
      </c>
      <c r="N7177" s="54" t="s">
        <v>1010</v>
      </c>
      <c r="P7177" s="79">
        <v>144</v>
      </c>
      <c r="Q7177" s="56" t="str">
        <f>IFERROR(VLOOKUP(P7177,#REF!,2,FALSE),"")</f>
        <v/>
      </c>
      <c r="R7177" s="39">
        <v>0.5</v>
      </c>
      <c r="S7177" s="41" t="s">
        <v>57</v>
      </c>
      <c r="T7177" s="35" t="s">
        <v>8</v>
      </c>
      <c r="U7177" s="35" t="s">
        <v>84</v>
      </c>
    </row>
    <row r="7178" spans="1:21" ht="15.65" customHeight="1" x14ac:dyDescent="0.35">
      <c r="A7178" s="35" t="s">
        <v>1319</v>
      </c>
      <c r="B7178" s="36">
        <v>30387</v>
      </c>
      <c r="C7178" s="35" t="s">
        <v>1130</v>
      </c>
      <c r="D7178" s="35" t="s">
        <v>951</v>
      </c>
      <c r="E7178" s="39">
        <v>13</v>
      </c>
      <c r="F7178" s="30" t="s">
        <v>4075</v>
      </c>
      <c r="H7178" s="79" t="s">
        <v>593</v>
      </c>
      <c r="I7178" s="43" t="str">
        <f>IFERROR(VLOOKUP(H7178,#REF!,2,FALSE),"")</f>
        <v/>
      </c>
      <c r="J7178" s="39">
        <v>0</v>
      </c>
      <c r="K7178" s="41" t="s">
        <v>70</v>
      </c>
      <c r="L7178" s="39">
        <v>13</v>
      </c>
      <c r="M7178" s="54" t="s">
        <v>574</v>
      </c>
      <c r="N7178" s="54" t="s">
        <v>574</v>
      </c>
      <c r="P7178" s="79">
        <v>144</v>
      </c>
      <c r="Q7178" s="56" t="str">
        <f>IFERROR(VLOOKUP(P7178,#REF!,2,FALSE),"")</f>
        <v/>
      </c>
      <c r="R7178" s="39">
        <v>1</v>
      </c>
      <c r="S7178" s="41" t="s">
        <v>57</v>
      </c>
      <c r="T7178" s="35" t="s">
        <v>8</v>
      </c>
      <c r="U7178" s="35" t="s">
        <v>84</v>
      </c>
    </row>
    <row r="7179" spans="1:21" ht="15.65" customHeight="1" x14ac:dyDescent="0.35">
      <c r="A7179" s="35" t="s">
        <v>1319</v>
      </c>
      <c r="B7179" s="36">
        <v>30387</v>
      </c>
      <c r="C7179" s="35" t="s">
        <v>1130</v>
      </c>
      <c r="D7179" s="35" t="s">
        <v>951</v>
      </c>
      <c r="E7179" s="39">
        <v>14</v>
      </c>
      <c r="F7179" s="30" t="s">
        <v>1307</v>
      </c>
      <c r="H7179" s="80">
        <v>119</v>
      </c>
      <c r="I7179" s="43" t="str">
        <f>IFERROR(VLOOKUP(H7179,#REF!,2,FALSE),"")</f>
        <v/>
      </c>
      <c r="J7179" s="39">
        <v>0</v>
      </c>
      <c r="K7179" s="41" t="s">
        <v>70</v>
      </c>
      <c r="L7179" s="39">
        <v>14</v>
      </c>
      <c r="M7179" s="54" t="s">
        <v>504</v>
      </c>
      <c r="N7179" s="54" t="s">
        <v>504</v>
      </c>
      <c r="P7179" s="79"/>
      <c r="Q7179" s="56" t="str">
        <f>IFERROR(VLOOKUP(P7179,#REF!,2,FALSE),"")</f>
        <v/>
      </c>
      <c r="R7179" s="39">
        <v>1</v>
      </c>
      <c r="S7179" s="41" t="s">
        <v>57</v>
      </c>
      <c r="T7179" s="35" t="s">
        <v>8</v>
      </c>
      <c r="U7179" s="35" t="s">
        <v>84</v>
      </c>
    </row>
    <row r="7180" spans="1:21" ht="15.65" customHeight="1" x14ac:dyDescent="0.35">
      <c r="A7180" s="35" t="s">
        <v>1319</v>
      </c>
      <c r="B7180" s="36">
        <v>30387</v>
      </c>
      <c r="C7180" s="35" t="s">
        <v>1130</v>
      </c>
      <c r="D7180" s="35" t="s">
        <v>951</v>
      </c>
      <c r="E7180" s="39">
        <v>15</v>
      </c>
      <c r="F7180" s="30" t="s">
        <v>1323</v>
      </c>
      <c r="H7180" s="80">
        <v>86</v>
      </c>
      <c r="I7180" s="43" t="str">
        <f>IFERROR(VLOOKUP(H7180,#REF!,2,FALSE),"")</f>
        <v/>
      </c>
      <c r="J7180" s="39">
        <v>0</v>
      </c>
      <c r="K7180" s="41" t="s">
        <v>70</v>
      </c>
      <c r="L7180" s="39">
        <v>15</v>
      </c>
      <c r="M7180" s="54" t="s">
        <v>1007</v>
      </c>
      <c r="N7180" s="54" t="s">
        <v>1007</v>
      </c>
      <c r="P7180" s="79">
        <v>120</v>
      </c>
      <c r="Q7180" s="56" t="str">
        <f>IFERROR(VLOOKUP(P7180,#REF!,2,FALSE),"")</f>
        <v/>
      </c>
      <c r="R7180" s="39">
        <v>1</v>
      </c>
      <c r="S7180" s="41" t="s">
        <v>57</v>
      </c>
      <c r="T7180" s="35" t="s">
        <v>8</v>
      </c>
      <c r="U7180" s="35" t="s">
        <v>84</v>
      </c>
    </row>
    <row r="7181" spans="1:21" ht="15.65" customHeight="1" x14ac:dyDescent="0.35">
      <c r="A7181" s="35" t="s">
        <v>1319</v>
      </c>
      <c r="B7181" s="36">
        <v>30387</v>
      </c>
      <c r="C7181" s="35" t="s">
        <v>1130</v>
      </c>
      <c r="D7181" s="35" t="s">
        <v>951</v>
      </c>
      <c r="E7181" s="39">
        <v>16</v>
      </c>
      <c r="F7181" s="30" t="s">
        <v>4087</v>
      </c>
      <c r="H7181" s="79" t="s">
        <v>593</v>
      </c>
      <c r="I7181" s="43" t="str">
        <f>IFERROR(VLOOKUP(H7181,#REF!,2,FALSE),"")</f>
        <v/>
      </c>
      <c r="J7181" s="39">
        <v>1</v>
      </c>
      <c r="K7181" s="41" t="s">
        <v>70</v>
      </c>
      <c r="L7181" s="39">
        <v>16</v>
      </c>
      <c r="M7181" s="54" t="s">
        <v>1644</v>
      </c>
      <c r="N7181" s="54" t="s">
        <v>1644</v>
      </c>
      <c r="P7181" s="79">
        <v>133</v>
      </c>
      <c r="Q7181" s="56" t="str">
        <f>IFERROR(VLOOKUP(P7181,#REF!,2,FALSE),"")</f>
        <v/>
      </c>
      <c r="R7181" s="39">
        <v>0</v>
      </c>
      <c r="S7181" s="41" t="s">
        <v>57</v>
      </c>
      <c r="T7181" s="35" t="s">
        <v>8</v>
      </c>
      <c r="U7181" s="35" t="s">
        <v>84</v>
      </c>
    </row>
    <row r="7182" spans="1:21" ht="15.65" customHeight="1" x14ac:dyDescent="0.35">
      <c r="A7182" s="35" t="s">
        <v>1392</v>
      </c>
      <c r="B7182" s="36">
        <v>30604</v>
      </c>
      <c r="C7182" s="35" t="s">
        <v>2182</v>
      </c>
      <c r="D7182" s="53" t="s">
        <v>118</v>
      </c>
      <c r="E7182" s="39">
        <v>1</v>
      </c>
      <c r="F7182" s="30" t="s">
        <v>4120</v>
      </c>
      <c r="H7182" s="80">
        <v>218</v>
      </c>
      <c r="I7182" s="43" t="str">
        <f>IFERROR(VLOOKUP(H7182,#REF!,2,FALSE),"")</f>
        <v/>
      </c>
      <c r="J7182" s="39">
        <v>1</v>
      </c>
      <c r="K7182" s="41" t="s">
        <v>88</v>
      </c>
      <c r="L7182" s="39">
        <v>1</v>
      </c>
      <c r="M7182" s="54" t="s">
        <v>423</v>
      </c>
      <c r="N7182" s="54" t="s">
        <v>423</v>
      </c>
      <c r="P7182" s="79">
        <v>191</v>
      </c>
      <c r="Q7182" s="56" t="str">
        <f>IFERROR(VLOOKUP(P7182,#REF!,2,FALSE),"")</f>
        <v/>
      </c>
      <c r="R7182" s="39">
        <v>0</v>
      </c>
      <c r="S7182" s="41" t="s">
        <v>57</v>
      </c>
      <c r="T7182" s="35" t="s">
        <v>8</v>
      </c>
      <c r="U7182" s="35" t="s">
        <v>83</v>
      </c>
    </row>
    <row r="7183" spans="1:21" ht="15.65" customHeight="1" x14ac:dyDescent="0.35">
      <c r="A7183" s="35" t="s">
        <v>1392</v>
      </c>
      <c r="B7183" s="36">
        <v>30604</v>
      </c>
      <c r="C7183" s="35" t="s">
        <v>2182</v>
      </c>
      <c r="D7183" s="53" t="s">
        <v>118</v>
      </c>
      <c r="E7183" s="39">
        <v>2</v>
      </c>
      <c r="F7183" s="29" t="s">
        <v>4083</v>
      </c>
      <c r="H7183" s="80">
        <v>209</v>
      </c>
      <c r="I7183" s="43" t="str">
        <f>IFERROR(VLOOKUP(H7183,#REF!,2,FALSE),"")</f>
        <v/>
      </c>
      <c r="J7183" s="39">
        <v>1</v>
      </c>
      <c r="K7183" s="41" t="s">
        <v>88</v>
      </c>
      <c r="L7183" s="39">
        <v>2</v>
      </c>
      <c r="M7183" s="57" t="s">
        <v>3553</v>
      </c>
      <c r="N7183" s="57" t="s">
        <v>3553</v>
      </c>
      <c r="P7183" s="79">
        <v>189</v>
      </c>
      <c r="Q7183" s="56" t="str">
        <f>IFERROR(VLOOKUP(P7183,#REF!,2,FALSE),"")</f>
        <v/>
      </c>
      <c r="R7183" s="39">
        <v>0</v>
      </c>
      <c r="S7183" s="41" t="s">
        <v>57</v>
      </c>
      <c r="T7183" s="35" t="s">
        <v>8</v>
      </c>
      <c r="U7183" s="35" t="s">
        <v>83</v>
      </c>
    </row>
    <row r="7184" spans="1:21" ht="15.65" customHeight="1" x14ac:dyDescent="0.35">
      <c r="A7184" s="35" t="s">
        <v>1392</v>
      </c>
      <c r="B7184" s="36">
        <v>30604</v>
      </c>
      <c r="C7184" s="35" t="s">
        <v>2182</v>
      </c>
      <c r="D7184" s="53" t="s">
        <v>118</v>
      </c>
      <c r="E7184" s="39">
        <v>3</v>
      </c>
      <c r="F7184" s="29" t="s">
        <v>4065</v>
      </c>
      <c r="H7184" s="80">
        <v>203</v>
      </c>
      <c r="I7184" s="43" t="str">
        <f>IFERROR(VLOOKUP(H7184,#REF!,2,FALSE),"")</f>
        <v/>
      </c>
      <c r="J7184" s="39">
        <v>1</v>
      </c>
      <c r="K7184" s="41" t="s">
        <v>88</v>
      </c>
      <c r="L7184" s="39">
        <v>3</v>
      </c>
      <c r="M7184" s="54" t="s">
        <v>511</v>
      </c>
      <c r="N7184" s="54" t="s">
        <v>511</v>
      </c>
      <c r="P7184" s="79">
        <v>180</v>
      </c>
      <c r="Q7184" s="56" t="str">
        <f>IFERROR(VLOOKUP(P7184,#REF!,2,FALSE),"")</f>
        <v/>
      </c>
      <c r="R7184" s="39">
        <v>0</v>
      </c>
      <c r="S7184" s="41" t="s">
        <v>57</v>
      </c>
      <c r="T7184" s="35" t="s">
        <v>8</v>
      </c>
      <c r="U7184" s="35" t="s">
        <v>83</v>
      </c>
    </row>
    <row r="7185" spans="1:21" ht="15.65" customHeight="1" x14ac:dyDescent="0.35">
      <c r="A7185" s="35" t="s">
        <v>1392</v>
      </c>
      <c r="B7185" s="36">
        <v>30604</v>
      </c>
      <c r="C7185" s="35" t="s">
        <v>2182</v>
      </c>
      <c r="D7185" s="53" t="s">
        <v>118</v>
      </c>
      <c r="E7185" s="39">
        <v>4</v>
      </c>
      <c r="F7185" s="30" t="s">
        <v>4145</v>
      </c>
      <c r="H7185" s="80">
        <v>197</v>
      </c>
      <c r="I7185" s="43" t="str">
        <f>IFERROR(VLOOKUP(H7185,#REF!,2,FALSE),"")</f>
        <v/>
      </c>
      <c r="J7185" s="39">
        <v>0.5</v>
      </c>
      <c r="K7185" s="41" t="s">
        <v>88</v>
      </c>
      <c r="L7185" s="39">
        <v>4</v>
      </c>
      <c r="M7185" s="57" t="s">
        <v>3559</v>
      </c>
      <c r="N7185" s="57" t="s">
        <v>3559</v>
      </c>
      <c r="P7185" s="79">
        <v>183</v>
      </c>
      <c r="Q7185" s="56" t="str">
        <f>IFERROR(VLOOKUP(P7185,#REF!,2,FALSE),"")</f>
        <v/>
      </c>
      <c r="R7185" s="39">
        <v>0.5</v>
      </c>
      <c r="S7185" s="41" t="s">
        <v>57</v>
      </c>
      <c r="T7185" s="35" t="s">
        <v>8</v>
      </c>
      <c r="U7185" s="35" t="s">
        <v>83</v>
      </c>
    </row>
    <row r="7186" spans="1:21" ht="15.65" customHeight="1" x14ac:dyDescent="0.35">
      <c r="A7186" s="35" t="s">
        <v>1392</v>
      </c>
      <c r="B7186" s="36">
        <v>30604</v>
      </c>
      <c r="C7186" s="35" t="s">
        <v>2182</v>
      </c>
      <c r="D7186" s="53" t="s">
        <v>118</v>
      </c>
      <c r="E7186" s="39">
        <v>5</v>
      </c>
      <c r="F7186" s="30" t="s">
        <v>1284</v>
      </c>
      <c r="H7186" s="80">
        <v>191</v>
      </c>
      <c r="I7186" s="43" t="str">
        <f>IFERROR(VLOOKUP(H7186,#REF!,2,FALSE),"")</f>
        <v/>
      </c>
      <c r="J7186" s="39">
        <v>1</v>
      </c>
      <c r="K7186" s="41" t="s">
        <v>88</v>
      </c>
      <c r="L7186" s="39">
        <v>5</v>
      </c>
      <c r="M7186" s="66" t="s">
        <v>3569</v>
      </c>
      <c r="N7186" s="66" t="s">
        <v>3569</v>
      </c>
      <c r="P7186" s="79">
        <v>173</v>
      </c>
      <c r="Q7186" s="56" t="str">
        <f>IFERROR(VLOOKUP(P7186,#REF!,2,FALSE),"")</f>
        <v/>
      </c>
      <c r="R7186" s="39">
        <v>0</v>
      </c>
      <c r="S7186" s="41" t="s">
        <v>57</v>
      </c>
      <c r="T7186" s="35" t="s">
        <v>8</v>
      </c>
      <c r="U7186" s="35" t="s">
        <v>83</v>
      </c>
    </row>
    <row r="7187" spans="1:21" ht="15.65" customHeight="1" x14ac:dyDescent="0.35">
      <c r="A7187" s="35" t="s">
        <v>1392</v>
      </c>
      <c r="B7187" s="36">
        <v>30604</v>
      </c>
      <c r="C7187" s="35" t="s">
        <v>2182</v>
      </c>
      <c r="D7187" s="53" t="s">
        <v>118</v>
      </c>
      <c r="E7187" s="39">
        <v>6</v>
      </c>
      <c r="F7187" s="29" t="s">
        <v>4097</v>
      </c>
      <c r="H7187" s="80">
        <v>187</v>
      </c>
      <c r="I7187" s="43" t="str">
        <f>IFERROR(VLOOKUP(H7187,#REF!,2,FALSE),"")</f>
        <v/>
      </c>
      <c r="J7187" s="39">
        <v>0.5</v>
      </c>
      <c r="K7187" s="41" t="s">
        <v>88</v>
      </c>
      <c r="L7187" s="39">
        <v>6</v>
      </c>
      <c r="M7187" s="60" t="s">
        <v>232</v>
      </c>
      <c r="N7187" s="60" t="s">
        <v>232</v>
      </c>
      <c r="P7187" s="79">
        <v>181</v>
      </c>
      <c r="Q7187" s="56" t="str">
        <f>IFERROR(VLOOKUP(P7187,#REF!,2,FALSE),"")</f>
        <v/>
      </c>
      <c r="R7187" s="39">
        <v>0.5</v>
      </c>
      <c r="S7187" s="41" t="s">
        <v>57</v>
      </c>
      <c r="T7187" s="35" t="s">
        <v>8</v>
      </c>
      <c r="U7187" s="35" t="s">
        <v>83</v>
      </c>
    </row>
    <row r="7188" spans="1:21" ht="15.65" customHeight="1" x14ac:dyDescent="0.35">
      <c r="A7188" s="35" t="s">
        <v>1392</v>
      </c>
      <c r="B7188" s="36">
        <v>30604</v>
      </c>
      <c r="C7188" s="35" t="s">
        <v>2182</v>
      </c>
      <c r="D7188" s="53" t="s">
        <v>118</v>
      </c>
      <c r="E7188" s="39">
        <v>7</v>
      </c>
      <c r="F7188" s="29" t="s">
        <v>3798</v>
      </c>
      <c r="H7188" s="80">
        <v>186</v>
      </c>
      <c r="I7188" s="43" t="str">
        <f>IFERROR(VLOOKUP(H7188,#REF!,2,FALSE),"")</f>
        <v/>
      </c>
      <c r="J7188" s="39">
        <v>1</v>
      </c>
      <c r="K7188" s="41" t="s">
        <v>88</v>
      </c>
      <c r="L7188" s="39">
        <v>7</v>
      </c>
      <c r="M7188" s="54" t="s">
        <v>473</v>
      </c>
      <c r="N7188" s="54" t="s">
        <v>473</v>
      </c>
      <c r="P7188" s="79"/>
      <c r="Q7188" s="56" t="str">
        <f>IFERROR(VLOOKUP(P7188,#REF!,2,FALSE),"")</f>
        <v/>
      </c>
      <c r="R7188" s="39">
        <v>0</v>
      </c>
      <c r="S7188" s="41" t="s">
        <v>57</v>
      </c>
      <c r="T7188" s="35" t="s">
        <v>8</v>
      </c>
      <c r="U7188" s="35" t="s">
        <v>83</v>
      </c>
    </row>
    <row r="7189" spans="1:21" ht="15.65" customHeight="1" x14ac:dyDescent="0.35">
      <c r="A7189" s="35" t="s">
        <v>1392</v>
      </c>
      <c r="B7189" s="36">
        <v>30604</v>
      </c>
      <c r="C7189" s="35" t="s">
        <v>2182</v>
      </c>
      <c r="D7189" s="53" t="s">
        <v>118</v>
      </c>
      <c r="E7189" s="39">
        <v>8</v>
      </c>
      <c r="F7189" s="30" t="s">
        <v>1264</v>
      </c>
      <c r="H7189" s="80">
        <v>184</v>
      </c>
      <c r="I7189" s="43" t="str">
        <f>IFERROR(VLOOKUP(H7189,#REF!,2,FALSE),"")</f>
        <v/>
      </c>
      <c r="J7189" s="39">
        <v>0.5</v>
      </c>
      <c r="K7189" s="41" t="s">
        <v>88</v>
      </c>
      <c r="L7189" s="39">
        <v>8</v>
      </c>
      <c r="M7189" s="54" t="s">
        <v>1317</v>
      </c>
      <c r="N7189" s="54" t="s">
        <v>1317</v>
      </c>
      <c r="P7189" s="79">
        <v>183</v>
      </c>
      <c r="Q7189" s="56" t="str">
        <f>IFERROR(VLOOKUP(P7189,#REF!,2,FALSE),"")</f>
        <v/>
      </c>
      <c r="R7189" s="39">
        <v>0.5</v>
      </c>
      <c r="S7189" s="41" t="s">
        <v>57</v>
      </c>
      <c r="T7189" s="35" t="s">
        <v>8</v>
      </c>
      <c r="U7189" s="35" t="s">
        <v>83</v>
      </c>
    </row>
    <row r="7190" spans="1:21" ht="15.65" customHeight="1" x14ac:dyDescent="0.35">
      <c r="A7190" s="35" t="s">
        <v>1392</v>
      </c>
      <c r="B7190" s="36">
        <v>30604</v>
      </c>
      <c r="C7190" s="35" t="s">
        <v>2182</v>
      </c>
      <c r="D7190" s="53" t="s">
        <v>118</v>
      </c>
      <c r="E7190" s="39">
        <v>9</v>
      </c>
      <c r="F7190" s="30" t="s">
        <v>4151</v>
      </c>
      <c r="H7190" s="80">
        <v>184</v>
      </c>
      <c r="I7190" s="43" t="str">
        <f>IFERROR(VLOOKUP(H7190,#REF!,2,FALSE),"")</f>
        <v/>
      </c>
      <c r="J7190" s="39">
        <v>0.5</v>
      </c>
      <c r="K7190" s="41" t="s">
        <v>88</v>
      </c>
      <c r="L7190" s="39">
        <v>9</v>
      </c>
      <c r="M7190" s="54" t="s">
        <v>475</v>
      </c>
      <c r="N7190" s="54" t="s">
        <v>475</v>
      </c>
      <c r="P7190" s="79">
        <v>176</v>
      </c>
      <c r="Q7190" s="56" t="str">
        <f>IFERROR(VLOOKUP(P7190,#REF!,2,FALSE),"")</f>
        <v/>
      </c>
      <c r="R7190" s="39">
        <v>0.5</v>
      </c>
      <c r="S7190" s="41" t="s">
        <v>57</v>
      </c>
      <c r="T7190" s="35" t="s">
        <v>8</v>
      </c>
      <c r="U7190" s="35" t="s">
        <v>83</v>
      </c>
    </row>
    <row r="7191" spans="1:21" ht="15.65" customHeight="1" x14ac:dyDescent="0.35">
      <c r="A7191" s="35" t="s">
        <v>1392</v>
      </c>
      <c r="B7191" s="36">
        <v>30604</v>
      </c>
      <c r="C7191" s="35" t="s">
        <v>2182</v>
      </c>
      <c r="D7191" s="53" t="s">
        <v>118</v>
      </c>
      <c r="E7191" s="39">
        <v>10</v>
      </c>
      <c r="F7191" s="30" t="s">
        <v>4091</v>
      </c>
      <c r="H7191" s="80">
        <v>181</v>
      </c>
      <c r="I7191" s="43" t="str">
        <f>IFERROR(VLOOKUP(H7191,#REF!,2,FALSE),"")</f>
        <v/>
      </c>
      <c r="J7191" s="39">
        <v>1</v>
      </c>
      <c r="K7191" s="41" t="s">
        <v>88</v>
      </c>
      <c r="L7191" s="39">
        <v>10</v>
      </c>
      <c r="M7191" s="54" t="s">
        <v>669</v>
      </c>
      <c r="N7191" s="54" t="s">
        <v>669</v>
      </c>
      <c r="P7191" s="79">
        <v>171</v>
      </c>
      <c r="Q7191" s="56" t="str">
        <f>IFERROR(VLOOKUP(P7191,#REF!,2,FALSE),"")</f>
        <v/>
      </c>
      <c r="R7191" s="39">
        <v>0</v>
      </c>
      <c r="S7191" s="41" t="s">
        <v>57</v>
      </c>
      <c r="T7191" s="35" t="s">
        <v>8</v>
      </c>
      <c r="U7191" s="35" t="s">
        <v>83</v>
      </c>
    </row>
    <row r="7192" spans="1:21" ht="15.65" customHeight="1" x14ac:dyDescent="0.35">
      <c r="A7192" s="35" t="s">
        <v>1392</v>
      </c>
      <c r="B7192" s="36">
        <v>30604</v>
      </c>
      <c r="C7192" s="35" t="s">
        <v>2182</v>
      </c>
      <c r="D7192" s="53" t="s">
        <v>118</v>
      </c>
      <c r="E7192" s="39">
        <v>11</v>
      </c>
      <c r="F7192" s="29" t="s">
        <v>4067</v>
      </c>
      <c r="H7192" s="80">
        <v>180</v>
      </c>
      <c r="I7192" s="43" t="str">
        <f>IFERROR(VLOOKUP(H7192,#REF!,2,FALSE),"")</f>
        <v/>
      </c>
      <c r="J7192" s="39">
        <v>0</v>
      </c>
      <c r="K7192" s="41" t="s">
        <v>88</v>
      </c>
      <c r="L7192" s="39">
        <v>11</v>
      </c>
      <c r="M7192" s="54" t="s">
        <v>476</v>
      </c>
      <c r="N7192" s="54" t="s">
        <v>476</v>
      </c>
      <c r="P7192" s="79"/>
      <c r="Q7192" s="56" t="str">
        <f>IFERROR(VLOOKUP(P7192,#REF!,2,FALSE),"")</f>
        <v/>
      </c>
      <c r="R7192" s="39">
        <v>1</v>
      </c>
      <c r="S7192" s="41" t="s">
        <v>57</v>
      </c>
      <c r="T7192" s="35" t="s">
        <v>8</v>
      </c>
      <c r="U7192" s="35" t="s">
        <v>83</v>
      </c>
    </row>
    <row r="7193" spans="1:21" ht="15.65" customHeight="1" x14ac:dyDescent="0.35">
      <c r="A7193" s="35" t="s">
        <v>1392</v>
      </c>
      <c r="B7193" s="36">
        <v>30604</v>
      </c>
      <c r="C7193" s="35" t="s">
        <v>2182</v>
      </c>
      <c r="D7193" s="53" t="s">
        <v>118</v>
      </c>
      <c r="E7193" s="39">
        <v>12</v>
      </c>
      <c r="F7193" s="29" t="s">
        <v>4073</v>
      </c>
      <c r="H7193" s="80">
        <v>179</v>
      </c>
      <c r="I7193" s="43" t="str">
        <f>IFERROR(VLOOKUP(H7193,#REF!,2,FALSE),"")</f>
        <v/>
      </c>
      <c r="J7193" s="39">
        <v>0</v>
      </c>
      <c r="K7193" s="41" t="s">
        <v>88</v>
      </c>
      <c r="L7193" s="39">
        <v>12</v>
      </c>
      <c r="M7193" s="60" t="s">
        <v>230</v>
      </c>
      <c r="N7193" s="60" t="s">
        <v>230</v>
      </c>
      <c r="P7193" s="79">
        <v>170</v>
      </c>
      <c r="Q7193" s="56" t="str">
        <f>IFERROR(VLOOKUP(P7193,#REF!,2,FALSE),"")</f>
        <v/>
      </c>
      <c r="R7193" s="39">
        <v>1</v>
      </c>
      <c r="S7193" s="41" t="s">
        <v>57</v>
      </c>
      <c r="T7193" s="35" t="s">
        <v>8</v>
      </c>
      <c r="U7193" s="35" t="s">
        <v>83</v>
      </c>
    </row>
    <row r="7194" spans="1:21" ht="15.65" customHeight="1" x14ac:dyDescent="0.35">
      <c r="A7194" s="35" t="s">
        <v>1392</v>
      </c>
      <c r="B7194" s="36">
        <v>30604</v>
      </c>
      <c r="C7194" s="35" t="s">
        <v>2182</v>
      </c>
      <c r="D7194" s="53" t="s">
        <v>118</v>
      </c>
      <c r="E7194" s="39">
        <v>13</v>
      </c>
      <c r="F7194" s="30" t="s">
        <v>4102</v>
      </c>
      <c r="H7194" s="80">
        <v>177</v>
      </c>
      <c r="I7194" s="43" t="str">
        <f>IFERROR(VLOOKUP(H7194,#REF!,2,FALSE),"")</f>
        <v/>
      </c>
      <c r="J7194" s="39">
        <v>0</v>
      </c>
      <c r="K7194" s="41" t="s">
        <v>88</v>
      </c>
      <c r="L7194" s="39">
        <v>13</v>
      </c>
      <c r="M7194" s="54" t="s">
        <v>1379</v>
      </c>
      <c r="N7194" s="54" t="s">
        <v>1379</v>
      </c>
      <c r="P7194" s="79">
        <v>165</v>
      </c>
      <c r="Q7194" s="56" t="str">
        <f>IFERROR(VLOOKUP(P7194,#REF!,2,FALSE),"")</f>
        <v/>
      </c>
      <c r="R7194" s="39">
        <v>1</v>
      </c>
      <c r="S7194" s="41" t="s">
        <v>57</v>
      </c>
      <c r="T7194" s="35" t="s">
        <v>8</v>
      </c>
      <c r="U7194" s="35" t="s">
        <v>83</v>
      </c>
    </row>
    <row r="7195" spans="1:21" ht="15.65" customHeight="1" x14ac:dyDescent="0.35">
      <c r="A7195" s="35" t="s">
        <v>1392</v>
      </c>
      <c r="B7195" s="36">
        <v>30604</v>
      </c>
      <c r="C7195" s="35" t="s">
        <v>2182</v>
      </c>
      <c r="D7195" s="53" t="s">
        <v>118</v>
      </c>
      <c r="E7195" s="39">
        <v>14</v>
      </c>
      <c r="F7195" s="30" t="s">
        <v>629</v>
      </c>
      <c r="H7195" s="80">
        <v>177</v>
      </c>
      <c r="I7195" s="43" t="str">
        <f>IFERROR(VLOOKUP(H7195,#REF!,2,FALSE),"")</f>
        <v/>
      </c>
      <c r="J7195" s="39">
        <v>0</v>
      </c>
      <c r="K7195" s="41" t="s">
        <v>88</v>
      </c>
      <c r="L7195" s="39">
        <v>14</v>
      </c>
      <c r="M7195" s="60" t="s">
        <v>307</v>
      </c>
      <c r="N7195" s="60" t="s">
        <v>307</v>
      </c>
      <c r="P7195" s="79">
        <v>157</v>
      </c>
      <c r="Q7195" s="56" t="str">
        <f>IFERROR(VLOOKUP(P7195,#REF!,2,FALSE),"")</f>
        <v/>
      </c>
      <c r="R7195" s="39">
        <v>1</v>
      </c>
      <c r="S7195" s="41" t="s">
        <v>57</v>
      </c>
      <c r="T7195" s="35" t="s">
        <v>8</v>
      </c>
      <c r="U7195" s="35" t="s">
        <v>83</v>
      </c>
    </row>
    <row r="7196" spans="1:21" ht="15.65" customHeight="1" x14ac:dyDescent="0.35">
      <c r="A7196" s="35" t="s">
        <v>1392</v>
      </c>
      <c r="B7196" s="36">
        <v>30604</v>
      </c>
      <c r="C7196" s="35" t="s">
        <v>2182</v>
      </c>
      <c r="D7196" s="53" t="s">
        <v>118</v>
      </c>
      <c r="E7196" s="39">
        <v>15</v>
      </c>
      <c r="F7196" s="30" t="s">
        <v>1393</v>
      </c>
      <c r="H7196" s="80">
        <v>175</v>
      </c>
      <c r="I7196" s="43" t="str">
        <f>IFERROR(VLOOKUP(H7196,#REF!,2,FALSE),"")</f>
        <v/>
      </c>
      <c r="J7196" s="39">
        <v>1</v>
      </c>
      <c r="K7196" s="41" t="s">
        <v>88</v>
      </c>
      <c r="L7196" s="39">
        <v>15</v>
      </c>
      <c r="M7196" s="54" t="s">
        <v>1363</v>
      </c>
      <c r="N7196" s="54" t="s">
        <v>1363</v>
      </c>
      <c r="P7196" s="79"/>
      <c r="Q7196" s="56" t="str">
        <f>IFERROR(VLOOKUP(P7196,#REF!,2,FALSE),"")</f>
        <v/>
      </c>
      <c r="R7196" s="39">
        <v>0</v>
      </c>
      <c r="S7196" s="41" t="s">
        <v>57</v>
      </c>
      <c r="T7196" s="35" t="s">
        <v>8</v>
      </c>
      <c r="U7196" s="35" t="s">
        <v>83</v>
      </c>
    </row>
    <row r="7197" spans="1:21" ht="15.65" customHeight="1" x14ac:dyDescent="0.35">
      <c r="A7197" s="35" t="s">
        <v>1392</v>
      </c>
      <c r="B7197" s="36">
        <v>30604</v>
      </c>
      <c r="C7197" s="35" t="s">
        <v>2182</v>
      </c>
      <c r="D7197" s="53" t="s">
        <v>118</v>
      </c>
      <c r="E7197" s="39">
        <v>16</v>
      </c>
      <c r="F7197" s="29" t="s">
        <v>391</v>
      </c>
      <c r="H7197" s="80">
        <v>173</v>
      </c>
      <c r="I7197" s="43" t="str">
        <f>IFERROR(VLOOKUP(H7197,#REF!,2,FALSE),"")</f>
        <v/>
      </c>
      <c r="J7197" s="39">
        <v>1</v>
      </c>
      <c r="K7197" s="41" t="s">
        <v>88</v>
      </c>
      <c r="L7197" s="39">
        <v>16</v>
      </c>
      <c r="M7197" s="54" t="s">
        <v>478</v>
      </c>
      <c r="N7197" s="54" t="s">
        <v>478</v>
      </c>
      <c r="P7197" s="79">
        <v>154</v>
      </c>
      <c r="Q7197" s="56" t="str">
        <f>IFERROR(VLOOKUP(P7197,#REF!,2,FALSE),"")</f>
        <v/>
      </c>
      <c r="R7197" s="39">
        <v>0</v>
      </c>
      <c r="S7197" s="41" t="s">
        <v>57</v>
      </c>
      <c r="T7197" s="35" t="s">
        <v>8</v>
      </c>
      <c r="U7197" s="35" t="s">
        <v>83</v>
      </c>
    </row>
    <row r="7198" spans="1:21" ht="15.65" customHeight="1" x14ac:dyDescent="0.35">
      <c r="A7198" s="35" t="s">
        <v>1392</v>
      </c>
      <c r="B7198" s="36">
        <v>30604</v>
      </c>
      <c r="C7198" s="35" t="s">
        <v>2182</v>
      </c>
      <c r="D7198" s="35" t="s">
        <v>951</v>
      </c>
      <c r="E7198" s="39">
        <v>1</v>
      </c>
      <c r="F7198" s="66" t="s">
        <v>3403</v>
      </c>
      <c r="H7198" s="80">
        <v>167</v>
      </c>
      <c r="I7198" s="43" t="str">
        <f>IFERROR(VLOOKUP(H7198,#REF!,2,FALSE),"")</f>
        <v/>
      </c>
      <c r="J7198" s="39">
        <v>1</v>
      </c>
      <c r="K7198" s="41" t="s">
        <v>89</v>
      </c>
      <c r="L7198" s="39">
        <v>1</v>
      </c>
      <c r="M7198" s="54" t="s">
        <v>1306</v>
      </c>
      <c r="N7198" s="54" t="s">
        <v>1306</v>
      </c>
      <c r="P7198" s="79">
        <v>152</v>
      </c>
      <c r="Q7198" s="56" t="str">
        <f>IFERROR(VLOOKUP(P7198,#REF!,2,FALSE),"")</f>
        <v/>
      </c>
      <c r="R7198" s="39">
        <v>0</v>
      </c>
      <c r="S7198" s="41" t="s">
        <v>57</v>
      </c>
      <c r="T7198" s="35" t="s">
        <v>8</v>
      </c>
      <c r="U7198" s="35" t="s">
        <v>84</v>
      </c>
    </row>
    <row r="7199" spans="1:21" ht="15.65" customHeight="1" x14ac:dyDescent="0.35">
      <c r="A7199" s="35" t="s">
        <v>1392</v>
      </c>
      <c r="B7199" s="36">
        <v>30604</v>
      </c>
      <c r="C7199" s="35" t="s">
        <v>2182</v>
      </c>
      <c r="D7199" s="35" t="s">
        <v>951</v>
      </c>
      <c r="E7199" s="39">
        <v>2</v>
      </c>
      <c r="F7199" s="30" t="s">
        <v>628</v>
      </c>
      <c r="H7199" s="80">
        <v>165</v>
      </c>
      <c r="I7199" s="43" t="str">
        <f>IFERROR(VLOOKUP(H7199,#REF!,2,FALSE),"")</f>
        <v/>
      </c>
      <c r="J7199" s="39">
        <v>1</v>
      </c>
      <c r="K7199" s="41" t="s">
        <v>89</v>
      </c>
      <c r="L7199" s="39">
        <v>2</v>
      </c>
      <c r="M7199" s="54" t="s">
        <v>1344</v>
      </c>
      <c r="N7199" s="54" t="s">
        <v>1344</v>
      </c>
      <c r="P7199" s="79">
        <v>149</v>
      </c>
      <c r="Q7199" s="56" t="str">
        <f>IFERROR(VLOOKUP(P7199,#REF!,2,FALSE),"")</f>
        <v/>
      </c>
      <c r="R7199" s="39">
        <v>0</v>
      </c>
      <c r="S7199" s="41" t="s">
        <v>57</v>
      </c>
      <c r="T7199" s="35" t="s">
        <v>8</v>
      </c>
      <c r="U7199" s="35" t="s">
        <v>84</v>
      </c>
    </row>
    <row r="7200" spans="1:21" ht="15.65" customHeight="1" x14ac:dyDescent="0.35">
      <c r="A7200" s="35" t="s">
        <v>1392</v>
      </c>
      <c r="B7200" s="36">
        <v>30604</v>
      </c>
      <c r="C7200" s="35" t="s">
        <v>2182</v>
      </c>
      <c r="D7200" s="35" t="s">
        <v>951</v>
      </c>
      <c r="E7200" s="39">
        <v>3</v>
      </c>
      <c r="F7200" s="30" t="s">
        <v>615</v>
      </c>
      <c r="H7200" s="80">
        <v>164</v>
      </c>
      <c r="I7200" s="43" t="str">
        <f>IFERROR(VLOOKUP(H7200,#REF!,2,FALSE),"")</f>
        <v/>
      </c>
      <c r="J7200" s="39">
        <v>1</v>
      </c>
      <c r="K7200" s="41" t="s">
        <v>89</v>
      </c>
      <c r="L7200" s="39">
        <v>3</v>
      </c>
      <c r="M7200" s="54" t="s">
        <v>1360</v>
      </c>
      <c r="N7200" s="54" t="s">
        <v>1360</v>
      </c>
      <c r="P7200" s="79">
        <v>108</v>
      </c>
      <c r="Q7200" s="56" t="str">
        <f>IFERROR(VLOOKUP(P7200,#REF!,2,FALSE),"")</f>
        <v/>
      </c>
      <c r="R7200" s="39">
        <v>0</v>
      </c>
      <c r="S7200" s="41" t="s">
        <v>57</v>
      </c>
      <c r="T7200" s="35" t="s">
        <v>8</v>
      </c>
      <c r="U7200" s="35" t="s">
        <v>84</v>
      </c>
    </row>
    <row r="7201" spans="1:21" ht="15.65" customHeight="1" x14ac:dyDescent="0.35">
      <c r="A7201" s="35" t="s">
        <v>1392</v>
      </c>
      <c r="B7201" s="36">
        <v>30604</v>
      </c>
      <c r="C7201" s="35" t="s">
        <v>2182</v>
      </c>
      <c r="D7201" s="35" t="s">
        <v>951</v>
      </c>
      <c r="E7201" s="39">
        <v>4</v>
      </c>
      <c r="F7201" s="30" t="s">
        <v>399</v>
      </c>
      <c r="H7201" s="80">
        <v>159</v>
      </c>
      <c r="I7201" s="43" t="str">
        <f>IFERROR(VLOOKUP(H7201,#REF!,2,FALSE),"")</f>
        <v/>
      </c>
      <c r="J7201" s="39">
        <v>0.5</v>
      </c>
      <c r="K7201" s="41" t="s">
        <v>89</v>
      </c>
      <c r="L7201" s="39">
        <v>4</v>
      </c>
      <c r="M7201" s="54" t="s">
        <v>1380</v>
      </c>
      <c r="N7201" s="54" t="s">
        <v>1380</v>
      </c>
      <c r="P7201" s="79">
        <v>148</v>
      </c>
      <c r="Q7201" s="56" t="str">
        <f>IFERROR(VLOOKUP(P7201,#REF!,2,FALSE),"")</f>
        <v/>
      </c>
      <c r="R7201" s="39">
        <v>0.5</v>
      </c>
      <c r="S7201" s="41" t="s">
        <v>57</v>
      </c>
      <c r="T7201" s="35" t="s">
        <v>8</v>
      </c>
      <c r="U7201" s="35" t="s">
        <v>84</v>
      </c>
    </row>
    <row r="7202" spans="1:21" ht="15.65" customHeight="1" x14ac:dyDescent="0.35">
      <c r="A7202" s="35" t="s">
        <v>1392</v>
      </c>
      <c r="B7202" s="36">
        <v>30604</v>
      </c>
      <c r="C7202" s="35" t="s">
        <v>2182</v>
      </c>
      <c r="D7202" s="35" t="s">
        <v>951</v>
      </c>
      <c r="E7202" s="39">
        <v>5</v>
      </c>
      <c r="F7202" s="30" t="s">
        <v>4137</v>
      </c>
      <c r="H7202" s="80">
        <v>156</v>
      </c>
      <c r="I7202" s="43" t="str">
        <f>IFERROR(VLOOKUP(H7202,#REF!,2,FALSE),"")</f>
        <v/>
      </c>
      <c r="J7202" s="39">
        <v>0.5</v>
      </c>
      <c r="K7202" s="41" t="s">
        <v>89</v>
      </c>
      <c r="L7202" s="39">
        <v>5</v>
      </c>
      <c r="M7202" s="54" t="s">
        <v>1345</v>
      </c>
      <c r="N7202" s="54" t="s">
        <v>1345</v>
      </c>
      <c r="P7202" s="79">
        <v>148</v>
      </c>
      <c r="Q7202" s="56" t="str">
        <f>IFERROR(VLOOKUP(P7202,#REF!,2,FALSE),"")</f>
        <v/>
      </c>
      <c r="R7202" s="39">
        <v>0.5</v>
      </c>
      <c r="S7202" s="41" t="s">
        <v>57</v>
      </c>
      <c r="T7202" s="35" t="s">
        <v>8</v>
      </c>
      <c r="U7202" s="35" t="s">
        <v>84</v>
      </c>
    </row>
    <row r="7203" spans="1:21" ht="15.65" customHeight="1" x14ac:dyDescent="0.35">
      <c r="A7203" s="35" t="s">
        <v>1392</v>
      </c>
      <c r="B7203" s="36">
        <v>30604</v>
      </c>
      <c r="C7203" s="35" t="s">
        <v>2182</v>
      </c>
      <c r="D7203" s="35" t="s">
        <v>951</v>
      </c>
      <c r="E7203" s="39">
        <v>6</v>
      </c>
      <c r="F7203" s="30" t="s">
        <v>4075</v>
      </c>
      <c r="H7203" s="80">
        <v>152</v>
      </c>
      <c r="I7203" s="43" t="str">
        <f>IFERROR(VLOOKUP(H7203,#REF!,2,FALSE),"")</f>
        <v/>
      </c>
      <c r="J7203" s="39">
        <v>0</v>
      </c>
      <c r="K7203" s="41" t="s">
        <v>89</v>
      </c>
      <c r="L7203" s="39">
        <v>6</v>
      </c>
      <c r="M7203" s="54" t="s">
        <v>540</v>
      </c>
      <c r="N7203" s="54" t="s">
        <v>540</v>
      </c>
      <c r="P7203" s="79">
        <v>131</v>
      </c>
      <c r="Q7203" s="56" t="str">
        <f>IFERROR(VLOOKUP(P7203,#REF!,2,FALSE),"")</f>
        <v/>
      </c>
      <c r="R7203" s="39">
        <v>1</v>
      </c>
      <c r="S7203" s="41" t="s">
        <v>57</v>
      </c>
      <c r="T7203" s="35" t="s">
        <v>8</v>
      </c>
      <c r="U7203" s="35" t="s">
        <v>84</v>
      </c>
    </row>
    <row r="7204" spans="1:21" ht="15.65" customHeight="1" x14ac:dyDescent="0.35">
      <c r="A7204" s="35" t="s">
        <v>1392</v>
      </c>
      <c r="B7204" s="36">
        <v>30604</v>
      </c>
      <c r="C7204" s="35" t="s">
        <v>2182</v>
      </c>
      <c r="D7204" s="35" t="s">
        <v>951</v>
      </c>
      <c r="E7204" s="39">
        <v>7</v>
      </c>
      <c r="F7204" s="29" t="s">
        <v>4086</v>
      </c>
      <c r="H7204" s="80">
        <v>152</v>
      </c>
      <c r="I7204" s="43" t="str">
        <f>IFERROR(VLOOKUP(H7204,#REF!,2,FALSE),"")</f>
        <v/>
      </c>
      <c r="J7204" s="39">
        <v>0.5</v>
      </c>
      <c r="K7204" s="41" t="s">
        <v>89</v>
      </c>
      <c r="L7204" s="39">
        <v>7</v>
      </c>
      <c r="M7204" s="54" t="s">
        <v>1259</v>
      </c>
      <c r="N7204" s="54" t="s">
        <v>1259</v>
      </c>
      <c r="P7204" s="79">
        <v>139</v>
      </c>
      <c r="Q7204" s="56" t="str">
        <f>IFERROR(VLOOKUP(P7204,#REF!,2,FALSE),"")</f>
        <v/>
      </c>
      <c r="R7204" s="39">
        <v>0.5</v>
      </c>
      <c r="S7204" s="41" t="s">
        <v>57</v>
      </c>
      <c r="T7204" s="35" t="s">
        <v>8</v>
      </c>
      <c r="U7204" s="35" t="s">
        <v>84</v>
      </c>
    </row>
    <row r="7205" spans="1:21" ht="15.65" customHeight="1" x14ac:dyDescent="0.35">
      <c r="A7205" s="35" t="s">
        <v>1392</v>
      </c>
      <c r="B7205" s="36">
        <v>30604</v>
      </c>
      <c r="C7205" s="35" t="s">
        <v>2182</v>
      </c>
      <c r="D7205" s="35" t="s">
        <v>951</v>
      </c>
      <c r="E7205" s="39">
        <v>8</v>
      </c>
      <c r="F7205" s="30" t="s">
        <v>4080</v>
      </c>
      <c r="H7205" s="80">
        <v>150</v>
      </c>
      <c r="I7205" s="43" t="str">
        <f>IFERROR(VLOOKUP(H7205,#REF!,2,FALSE),"")</f>
        <v/>
      </c>
      <c r="J7205" s="39">
        <v>1</v>
      </c>
      <c r="K7205" s="41" t="s">
        <v>89</v>
      </c>
      <c r="L7205" s="39">
        <v>8</v>
      </c>
      <c r="M7205" s="54" t="s">
        <v>1381</v>
      </c>
      <c r="N7205" s="54" t="s">
        <v>1381</v>
      </c>
      <c r="P7205" s="79"/>
      <c r="Q7205" s="56" t="str">
        <f>IFERROR(VLOOKUP(P7205,#REF!,2,FALSE),"")</f>
        <v/>
      </c>
      <c r="R7205" s="39">
        <v>0</v>
      </c>
      <c r="S7205" s="41" t="s">
        <v>57</v>
      </c>
      <c r="T7205" s="35" t="s">
        <v>8</v>
      </c>
      <c r="U7205" s="35" t="s">
        <v>84</v>
      </c>
    </row>
    <row r="7206" spans="1:21" ht="15.65" customHeight="1" x14ac:dyDescent="0.35">
      <c r="A7206" s="35" t="s">
        <v>1392</v>
      </c>
      <c r="B7206" s="36">
        <v>30604</v>
      </c>
      <c r="C7206" s="35" t="s">
        <v>2182</v>
      </c>
      <c r="D7206" s="35" t="s">
        <v>951</v>
      </c>
      <c r="E7206" s="39">
        <v>9</v>
      </c>
      <c r="F7206" s="29" t="s">
        <v>4071</v>
      </c>
      <c r="H7206" s="80">
        <v>149</v>
      </c>
      <c r="I7206" s="43" t="str">
        <f>IFERROR(VLOOKUP(H7206,#REF!,2,FALSE),"")</f>
        <v/>
      </c>
      <c r="J7206" s="39">
        <v>0</v>
      </c>
      <c r="K7206" s="41" t="s">
        <v>89</v>
      </c>
      <c r="L7206" s="39">
        <v>9</v>
      </c>
      <c r="M7206" s="54" t="s">
        <v>1230</v>
      </c>
      <c r="N7206" s="54" t="s">
        <v>1230</v>
      </c>
      <c r="P7206" s="79">
        <v>140</v>
      </c>
      <c r="Q7206" s="56" t="str">
        <f>IFERROR(VLOOKUP(P7206,#REF!,2,FALSE),"")</f>
        <v/>
      </c>
      <c r="R7206" s="39">
        <v>1</v>
      </c>
      <c r="S7206" s="41" t="s">
        <v>57</v>
      </c>
      <c r="T7206" s="35" t="s">
        <v>8</v>
      </c>
      <c r="U7206" s="35" t="s">
        <v>84</v>
      </c>
    </row>
    <row r="7207" spans="1:21" ht="15.65" customHeight="1" x14ac:dyDescent="0.35">
      <c r="A7207" s="35" t="s">
        <v>1392</v>
      </c>
      <c r="B7207" s="36">
        <v>30604</v>
      </c>
      <c r="C7207" s="35" t="s">
        <v>2182</v>
      </c>
      <c r="D7207" s="35" t="s">
        <v>951</v>
      </c>
      <c r="E7207" s="39">
        <v>10</v>
      </c>
      <c r="F7207" s="30" t="s">
        <v>401</v>
      </c>
      <c r="H7207" s="80">
        <v>146</v>
      </c>
      <c r="I7207" s="43" t="str">
        <f>IFERROR(VLOOKUP(H7207,#REF!,2,FALSE),"")</f>
        <v/>
      </c>
      <c r="J7207" s="39">
        <v>1</v>
      </c>
      <c r="K7207" s="41" t="s">
        <v>89</v>
      </c>
      <c r="L7207" s="39">
        <v>10</v>
      </c>
      <c r="M7207" s="54" t="s">
        <v>1303</v>
      </c>
      <c r="N7207" s="54" t="s">
        <v>1303</v>
      </c>
      <c r="P7207" s="79">
        <v>138</v>
      </c>
      <c r="Q7207" s="56" t="str">
        <f>IFERROR(VLOOKUP(P7207,#REF!,2,FALSE),"")</f>
        <v/>
      </c>
      <c r="R7207" s="39">
        <v>0</v>
      </c>
      <c r="S7207" s="41" t="s">
        <v>57</v>
      </c>
      <c r="T7207" s="35" t="s">
        <v>8</v>
      </c>
      <c r="U7207" s="35" t="s">
        <v>84</v>
      </c>
    </row>
    <row r="7208" spans="1:21" ht="15.65" customHeight="1" x14ac:dyDescent="0.35">
      <c r="A7208" s="35" t="s">
        <v>1392</v>
      </c>
      <c r="B7208" s="36">
        <v>30604</v>
      </c>
      <c r="C7208" s="35" t="s">
        <v>2182</v>
      </c>
      <c r="D7208" s="35" t="s">
        <v>951</v>
      </c>
      <c r="E7208" s="39">
        <v>11</v>
      </c>
      <c r="F7208" s="30" t="s">
        <v>541</v>
      </c>
      <c r="H7208" s="80">
        <v>145</v>
      </c>
      <c r="I7208" s="43" t="str">
        <f>IFERROR(VLOOKUP(H7208,#REF!,2,FALSE),"")</f>
        <v/>
      </c>
      <c r="J7208" s="39">
        <v>1</v>
      </c>
      <c r="K7208" s="41" t="s">
        <v>89</v>
      </c>
      <c r="L7208" s="39">
        <v>11</v>
      </c>
      <c r="M7208" s="54" t="s">
        <v>1382</v>
      </c>
      <c r="N7208" s="54" t="s">
        <v>1382</v>
      </c>
      <c r="P7208" s="79">
        <v>129</v>
      </c>
      <c r="Q7208" s="56" t="str">
        <f>IFERROR(VLOOKUP(P7208,#REF!,2,FALSE),"")</f>
        <v/>
      </c>
      <c r="R7208" s="39">
        <v>0</v>
      </c>
      <c r="S7208" s="41" t="s">
        <v>57</v>
      </c>
      <c r="T7208" s="35" t="s">
        <v>8</v>
      </c>
      <c r="U7208" s="35" t="s">
        <v>84</v>
      </c>
    </row>
    <row r="7209" spans="1:21" ht="15.65" customHeight="1" x14ac:dyDescent="0.35">
      <c r="A7209" s="35" t="s">
        <v>1392</v>
      </c>
      <c r="B7209" s="36">
        <v>30604</v>
      </c>
      <c r="C7209" s="35" t="s">
        <v>2182</v>
      </c>
      <c r="D7209" s="35" t="s">
        <v>951</v>
      </c>
      <c r="E7209" s="39">
        <v>12</v>
      </c>
      <c r="F7209" s="30" t="s">
        <v>1396</v>
      </c>
      <c r="H7209" s="80">
        <v>141</v>
      </c>
      <c r="I7209" s="43" t="str">
        <f>IFERROR(VLOOKUP(H7209,#REF!,2,FALSE),"")</f>
        <v/>
      </c>
      <c r="J7209" s="39">
        <v>1</v>
      </c>
      <c r="K7209" s="41" t="s">
        <v>89</v>
      </c>
      <c r="L7209" s="39">
        <v>12</v>
      </c>
      <c r="M7209" s="54" t="s">
        <v>1383</v>
      </c>
      <c r="N7209" s="54" t="s">
        <v>1383</v>
      </c>
      <c r="P7209" s="79"/>
      <c r="Q7209" s="56" t="str">
        <f>IFERROR(VLOOKUP(P7209,#REF!,2,FALSE),"")</f>
        <v/>
      </c>
      <c r="R7209" s="39">
        <v>0</v>
      </c>
      <c r="S7209" s="41" t="s">
        <v>57</v>
      </c>
      <c r="T7209" s="35" t="s">
        <v>8</v>
      </c>
      <c r="U7209" s="35" t="s">
        <v>84</v>
      </c>
    </row>
    <row r="7210" spans="1:21" ht="15.65" customHeight="1" x14ac:dyDescent="0.35">
      <c r="A7210" s="35" t="s">
        <v>1392</v>
      </c>
      <c r="B7210" s="36">
        <v>30604</v>
      </c>
      <c r="C7210" s="35" t="s">
        <v>2182</v>
      </c>
      <c r="D7210" s="35" t="s">
        <v>951</v>
      </c>
      <c r="E7210" s="39">
        <v>13</v>
      </c>
      <c r="F7210" s="30" t="s">
        <v>1288</v>
      </c>
      <c r="H7210" s="80">
        <v>135</v>
      </c>
      <c r="I7210" s="43" t="str">
        <f>IFERROR(VLOOKUP(H7210,#REF!,2,FALSE),"")</f>
        <v/>
      </c>
      <c r="J7210" s="39">
        <v>1</v>
      </c>
      <c r="K7210" s="41" t="s">
        <v>89</v>
      </c>
      <c r="L7210" s="39">
        <v>13</v>
      </c>
      <c r="M7210" s="54" t="s">
        <v>1665</v>
      </c>
      <c r="N7210" s="54" t="s">
        <v>1665</v>
      </c>
      <c r="P7210" s="79">
        <v>127</v>
      </c>
      <c r="Q7210" s="56" t="str">
        <f>IFERROR(VLOOKUP(P7210,#REF!,2,FALSE),"")</f>
        <v/>
      </c>
      <c r="R7210" s="39">
        <v>0</v>
      </c>
      <c r="S7210" s="41" t="s">
        <v>57</v>
      </c>
      <c r="T7210" s="35" t="s">
        <v>8</v>
      </c>
      <c r="U7210" s="35" t="s">
        <v>84</v>
      </c>
    </row>
    <row r="7211" spans="1:21" ht="15.65" customHeight="1" x14ac:dyDescent="0.35">
      <c r="A7211" s="35" t="s">
        <v>1392</v>
      </c>
      <c r="B7211" s="36">
        <v>30604</v>
      </c>
      <c r="C7211" s="35" t="s">
        <v>2182</v>
      </c>
      <c r="D7211" s="35" t="s">
        <v>951</v>
      </c>
      <c r="E7211" s="39">
        <v>14</v>
      </c>
      <c r="F7211" s="30" t="s">
        <v>595</v>
      </c>
      <c r="H7211" s="80">
        <v>135</v>
      </c>
      <c r="I7211" s="43" t="str">
        <f>IFERROR(VLOOKUP(H7211,#REF!,2,FALSE),"")</f>
        <v/>
      </c>
      <c r="J7211" s="39">
        <v>0</v>
      </c>
      <c r="K7211" s="41" t="s">
        <v>89</v>
      </c>
      <c r="L7211" s="39">
        <v>14</v>
      </c>
      <c r="M7211" s="54" t="s">
        <v>1384</v>
      </c>
      <c r="N7211" s="54" t="s">
        <v>1384</v>
      </c>
      <c r="P7211" s="79">
        <v>127</v>
      </c>
      <c r="Q7211" s="56" t="str">
        <f>IFERROR(VLOOKUP(P7211,#REF!,2,FALSE),"")</f>
        <v/>
      </c>
      <c r="R7211" s="39">
        <v>1</v>
      </c>
      <c r="S7211" s="41" t="s">
        <v>57</v>
      </c>
      <c r="T7211" s="35" t="s">
        <v>8</v>
      </c>
      <c r="U7211" s="35" t="s">
        <v>84</v>
      </c>
    </row>
    <row r="7212" spans="1:21" ht="15.65" customHeight="1" x14ac:dyDescent="0.35">
      <c r="A7212" s="35" t="s">
        <v>1392</v>
      </c>
      <c r="B7212" s="36">
        <v>30604</v>
      </c>
      <c r="C7212" s="35" t="s">
        <v>2182</v>
      </c>
      <c r="D7212" s="35" t="s">
        <v>951</v>
      </c>
      <c r="E7212" s="39">
        <v>15</v>
      </c>
      <c r="F7212" s="30" t="s">
        <v>1208</v>
      </c>
      <c r="H7212" s="80">
        <v>133</v>
      </c>
      <c r="I7212" s="43" t="str">
        <f>IFERROR(VLOOKUP(H7212,#REF!,2,FALSE),"")</f>
        <v/>
      </c>
      <c r="J7212" s="39">
        <v>0</v>
      </c>
      <c r="K7212" s="41" t="s">
        <v>89</v>
      </c>
      <c r="L7212" s="39">
        <v>15</v>
      </c>
      <c r="M7212" s="54" t="s">
        <v>1639</v>
      </c>
      <c r="N7212" s="54" t="s">
        <v>1639</v>
      </c>
      <c r="P7212" s="79">
        <v>126</v>
      </c>
      <c r="Q7212" s="56" t="str">
        <f>IFERROR(VLOOKUP(P7212,#REF!,2,FALSE),"")</f>
        <v/>
      </c>
      <c r="R7212" s="39">
        <v>1</v>
      </c>
      <c r="S7212" s="41" t="s">
        <v>57</v>
      </c>
      <c r="T7212" s="35" t="s">
        <v>8</v>
      </c>
      <c r="U7212" s="35" t="s">
        <v>84</v>
      </c>
    </row>
    <row r="7213" spans="1:21" ht="15.65" customHeight="1" x14ac:dyDescent="0.35">
      <c r="A7213" s="35" t="s">
        <v>1392</v>
      </c>
      <c r="B7213" s="36">
        <v>30604</v>
      </c>
      <c r="C7213" s="35" t="s">
        <v>2182</v>
      </c>
      <c r="D7213" s="35" t="s">
        <v>951</v>
      </c>
      <c r="E7213" s="39">
        <v>16</v>
      </c>
      <c r="F7213" s="66" t="s">
        <v>3402</v>
      </c>
      <c r="H7213" s="80">
        <v>125</v>
      </c>
      <c r="I7213" s="43" t="str">
        <f>IFERROR(VLOOKUP(H7213,#REF!,2,FALSE),"")</f>
        <v/>
      </c>
      <c r="J7213" s="39">
        <v>0.5</v>
      </c>
      <c r="K7213" s="41" t="s">
        <v>89</v>
      </c>
      <c r="L7213" s="39">
        <v>16</v>
      </c>
      <c r="M7213" s="54" t="s">
        <v>1385</v>
      </c>
      <c r="N7213" s="54" t="s">
        <v>1385</v>
      </c>
      <c r="P7213" s="79">
        <v>116</v>
      </c>
      <c r="Q7213" s="56" t="str">
        <f>IFERROR(VLOOKUP(P7213,#REF!,2,FALSE),"")</f>
        <v/>
      </c>
      <c r="R7213" s="39">
        <v>0.5</v>
      </c>
      <c r="S7213" s="41" t="s">
        <v>57</v>
      </c>
      <c r="T7213" s="35" t="s">
        <v>8</v>
      </c>
      <c r="U7213" s="35" t="s">
        <v>84</v>
      </c>
    </row>
    <row r="7214" spans="1:21" ht="15.65" customHeight="1" x14ac:dyDescent="0.35">
      <c r="A7214" s="35" t="s">
        <v>1392</v>
      </c>
      <c r="B7214" s="36">
        <v>30709</v>
      </c>
      <c r="C7214" s="35" t="s">
        <v>42</v>
      </c>
      <c r="D7214" s="53" t="s">
        <v>118</v>
      </c>
      <c r="E7214" s="39">
        <v>1</v>
      </c>
      <c r="F7214" s="29" t="s">
        <v>4065</v>
      </c>
      <c r="H7214" s="80">
        <v>203</v>
      </c>
      <c r="I7214" s="43" t="str">
        <f>IFERROR(VLOOKUP(H7214,#REF!,2,FALSE),"")</f>
        <v/>
      </c>
      <c r="J7214" s="39">
        <v>0.5</v>
      </c>
      <c r="K7214" s="41" t="s">
        <v>59</v>
      </c>
      <c r="L7214" s="39">
        <v>1</v>
      </c>
      <c r="M7214" s="60" t="s">
        <v>361</v>
      </c>
      <c r="N7214" s="60" t="s">
        <v>361</v>
      </c>
      <c r="P7214" s="79">
        <v>198</v>
      </c>
      <c r="Q7214" s="56" t="str">
        <f>IFERROR(VLOOKUP(P7214,#REF!,2,FALSE),"")</f>
        <v/>
      </c>
      <c r="R7214" s="39">
        <v>0.5</v>
      </c>
      <c r="S7214" s="41" t="s">
        <v>57</v>
      </c>
      <c r="T7214" s="35" t="s">
        <v>8</v>
      </c>
      <c r="U7214" s="35" t="s">
        <v>83</v>
      </c>
    </row>
    <row r="7215" spans="1:21" ht="15.65" customHeight="1" x14ac:dyDescent="0.35">
      <c r="A7215" s="35" t="s">
        <v>1392</v>
      </c>
      <c r="B7215" s="36">
        <v>30709</v>
      </c>
      <c r="C7215" s="35" t="s">
        <v>42</v>
      </c>
      <c r="D7215" s="53" t="s">
        <v>118</v>
      </c>
      <c r="E7215" s="39">
        <v>2</v>
      </c>
      <c r="F7215" s="30" t="s">
        <v>4115</v>
      </c>
      <c r="H7215" s="80">
        <v>175</v>
      </c>
      <c r="I7215" s="43" t="str">
        <f>IFERROR(VLOOKUP(H7215,#REF!,2,FALSE),"")</f>
        <v/>
      </c>
      <c r="J7215" s="39">
        <v>0.5</v>
      </c>
      <c r="K7215" s="41" t="s">
        <v>59</v>
      </c>
      <c r="L7215" s="39">
        <v>2</v>
      </c>
      <c r="M7215" s="54" t="s">
        <v>1497</v>
      </c>
      <c r="N7215" s="54" t="s">
        <v>1497</v>
      </c>
      <c r="P7215" s="79">
        <v>199</v>
      </c>
      <c r="Q7215" s="56" t="str">
        <f>IFERROR(VLOOKUP(P7215,#REF!,2,FALSE),"")</f>
        <v/>
      </c>
      <c r="R7215" s="39">
        <v>0.5</v>
      </c>
      <c r="S7215" s="41" t="s">
        <v>57</v>
      </c>
      <c r="T7215" s="35" t="s">
        <v>8</v>
      </c>
      <c r="U7215" s="35" t="s">
        <v>83</v>
      </c>
    </row>
    <row r="7216" spans="1:21" ht="15.65" customHeight="1" x14ac:dyDescent="0.35">
      <c r="A7216" s="35" t="s">
        <v>1392</v>
      </c>
      <c r="B7216" s="36">
        <v>30709</v>
      </c>
      <c r="C7216" s="35" t="s">
        <v>42</v>
      </c>
      <c r="D7216" s="53" t="s">
        <v>118</v>
      </c>
      <c r="E7216" s="39">
        <v>3</v>
      </c>
      <c r="F7216" s="29" t="s">
        <v>4078</v>
      </c>
      <c r="H7216" s="80">
        <v>191</v>
      </c>
      <c r="I7216" s="43" t="str">
        <f>IFERROR(VLOOKUP(H7216,#REF!,2,FALSE),"")</f>
        <v/>
      </c>
      <c r="J7216" s="39">
        <v>0.5</v>
      </c>
      <c r="K7216" s="41" t="s">
        <v>59</v>
      </c>
      <c r="L7216" s="39">
        <v>3</v>
      </c>
      <c r="M7216" s="54" t="s">
        <v>479</v>
      </c>
      <c r="N7216" s="54" t="s">
        <v>479</v>
      </c>
      <c r="P7216" s="79"/>
      <c r="Q7216" s="56" t="str">
        <f>IFERROR(VLOOKUP(P7216,#REF!,2,FALSE),"")</f>
        <v/>
      </c>
      <c r="R7216" s="39">
        <v>0.5</v>
      </c>
      <c r="S7216" s="41" t="s">
        <v>57</v>
      </c>
      <c r="T7216" s="35" t="s">
        <v>8</v>
      </c>
      <c r="U7216" s="35" t="s">
        <v>83</v>
      </c>
    </row>
    <row r="7217" spans="1:21" ht="15.65" customHeight="1" x14ac:dyDescent="0.35">
      <c r="A7217" s="35" t="s">
        <v>1392</v>
      </c>
      <c r="B7217" s="36">
        <v>30709</v>
      </c>
      <c r="C7217" s="35" t="s">
        <v>42</v>
      </c>
      <c r="D7217" s="53" t="s">
        <v>118</v>
      </c>
      <c r="E7217" s="39">
        <v>4</v>
      </c>
      <c r="F7217" s="29" t="s">
        <v>4097</v>
      </c>
      <c r="H7217" s="80">
        <v>187</v>
      </c>
      <c r="I7217" s="43" t="str">
        <f>IFERROR(VLOOKUP(H7217,#REF!,2,FALSE),"")</f>
        <v/>
      </c>
      <c r="J7217" s="39">
        <v>0.5</v>
      </c>
      <c r="K7217" s="41" t="s">
        <v>59</v>
      </c>
      <c r="L7217" s="39">
        <v>4</v>
      </c>
      <c r="M7217" s="54" t="s">
        <v>1373</v>
      </c>
      <c r="N7217" s="54" t="s">
        <v>1373</v>
      </c>
      <c r="P7217" s="79"/>
      <c r="Q7217" s="56" t="str">
        <f>IFERROR(VLOOKUP(P7217,#REF!,2,FALSE),"")</f>
        <v/>
      </c>
      <c r="R7217" s="39">
        <v>0.5</v>
      </c>
      <c r="S7217" s="41" t="s">
        <v>57</v>
      </c>
      <c r="T7217" s="35" t="s">
        <v>8</v>
      </c>
      <c r="U7217" s="35" t="s">
        <v>83</v>
      </c>
    </row>
    <row r="7218" spans="1:21" ht="15.65" customHeight="1" x14ac:dyDescent="0.35">
      <c r="A7218" s="35" t="s">
        <v>1392</v>
      </c>
      <c r="B7218" s="36">
        <v>30709</v>
      </c>
      <c r="C7218" s="35" t="s">
        <v>42</v>
      </c>
      <c r="D7218" s="53" t="s">
        <v>118</v>
      </c>
      <c r="E7218" s="39">
        <v>5</v>
      </c>
      <c r="F7218" s="29" t="s">
        <v>3798</v>
      </c>
      <c r="H7218" s="80">
        <v>186</v>
      </c>
      <c r="I7218" s="43" t="str">
        <f>IFERROR(VLOOKUP(H7218,#REF!,2,FALSE),"")</f>
        <v/>
      </c>
      <c r="J7218" s="39">
        <v>0</v>
      </c>
      <c r="K7218" s="41" t="s">
        <v>59</v>
      </c>
      <c r="L7218" s="39">
        <v>5</v>
      </c>
      <c r="M7218" s="54" t="s">
        <v>1374</v>
      </c>
      <c r="N7218" s="54" t="s">
        <v>1374</v>
      </c>
      <c r="P7218" s="79">
        <v>175</v>
      </c>
      <c r="Q7218" s="56" t="str">
        <f>IFERROR(VLOOKUP(P7218,#REF!,2,FALSE),"")</f>
        <v/>
      </c>
      <c r="R7218" s="39">
        <v>1</v>
      </c>
      <c r="S7218" s="41" t="s">
        <v>57</v>
      </c>
      <c r="T7218" s="35" t="s">
        <v>8</v>
      </c>
      <c r="U7218" s="35" t="s">
        <v>83</v>
      </c>
    </row>
    <row r="7219" spans="1:21" ht="15.65" customHeight="1" x14ac:dyDescent="0.35">
      <c r="A7219" s="35" t="s">
        <v>1392</v>
      </c>
      <c r="B7219" s="36">
        <v>30709</v>
      </c>
      <c r="C7219" s="35" t="s">
        <v>42</v>
      </c>
      <c r="D7219" s="53" t="s">
        <v>118</v>
      </c>
      <c r="E7219" s="39">
        <v>6</v>
      </c>
      <c r="F7219" s="30" t="s">
        <v>1264</v>
      </c>
      <c r="H7219" s="80">
        <v>184</v>
      </c>
      <c r="I7219" s="43" t="str">
        <f>IFERROR(VLOOKUP(H7219,#REF!,2,FALSE),"")</f>
        <v/>
      </c>
      <c r="J7219" s="39">
        <v>0.5</v>
      </c>
      <c r="K7219" s="41" t="s">
        <v>59</v>
      </c>
      <c r="L7219" s="39">
        <v>6</v>
      </c>
      <c r="M7219" s="54" t="s">
        <v>1747</v>
      </c>
      <c r="N7219" s="54" t="s">
        <v>1747</v>
      </c>
      <c r="P7219" s="79">
        <v>164</v>
      </c>
      <c r="Q7219" s="56" t="str">
        <f>IFERROR(VLOOKUP(P7219,#REF!,2,FALSE),"")</f>
        <v/>
      </c>
      <c r="R7219" s="39">
        <v>0.5</v>
      </c>
      <c r="S7219" s="41" t="s">
        <v>57</v>
      </c>
      <c r="T7219" s="35" t="s">
        <v>8</v>
      </c>
      <c r="U7219" s="35" t="s">
        <v>83</v>
      </c>
    </row>
    <row r="7220" spans="1:21" ht="15.65" customHeight="1" x14ac:dyDescent="0.35">
      <c r="A7220" s="35" t="s">
        <v>1392</v>
      </c>
      <c r="B7220" s="36">
        <v>30709</v>
      </c>
      <c r="C7220" s="35" t="s">
        <v>42</v>
      </c>
      <c r="D7220" s="53" t="s">
        <v>118</v>
      </c>
      <c r="E7220" s="39">
        <v>7</v>
      </c>
      <c r="F7220" s="30" t="s">
        <v>4091</v>
      </c>
      <c r="H7220" s="80">
        <v>181</v>
      </c>
      <c r="I7220" s="43" t="str">
        <f>IFERROR(VLOOKUP(H7220,#REF!,2,FALSE),"")</f>
        <v/>
      </c>
      <c r="J7220" s="39">
        <v>1</v>
      </c>
      <c r="K7220" s="41" t="s">
        <v>59</v>
      </c>
      <c r="L7220" s="39">
        <v>7</v>
      </c>
      <c r="M7220" s="54" t="s">
        <v>1652</v>
      </c>
      <c r="N7220" s="54" t="s">
        <v>1652</v>
      </c>
      <c r="P7220" s="79">
        <v>165</v>
      </c>
      <c r="Q7220" s="56" t="str">
        <f>IFERROR(VLOOKUP(P7220,#REF!,2,FALSE),"")</f>
        <v/>
      </c>
      <c r="R7220" s="39">
        <v>0</v>
      </c>
      <c r="S7220" s="41" t="s">
        <v>57</v>
      </c>
      <c r="T7220" s="35" t="s">
        <v>8</v>
      </c>
      <c r="U7220" s="35" t="s">
        <v>83</v>
      </c>
    </row>
    <row r="7221" spans="1:21" ht="15.65" customHeight="1" x14ac:dyDescent="0.35">
      <c r="A7221" s="35" t="s">
        <v>1392</v>
      </c>
      <c r="B7221" s="36">
        <v>30709</v>
      </c>
      <c r="C7221" s="35" t="s">
        <v>42</v>
      </c>
      <c r="D7221" s="53" t="s">
        <v>118</v>
      </c>
      <c r="E7221" s="39">
        <v>8</v>
      </c>
      <c r="F7221" s="29" t="s">
        <v>4067</v>
      </c>
      <c r="H7221" s="80">
        <v>180</v>
      </c>
      <c r="I7221" s="43" t="str">
        <f>IFERROR(VLOOKUP(H7221,#REF!,2,FALSE),"")</f>
        <v/>
      </c>
      <c r="J7221" s="39">
        <v>1</v>
      </c>
      <c r="K7221" s="41" t="s">
        <v>59</v>
      </c>
      <c r="L7221" s="39">
        <v>8</v>
      </c>
      <c r="M7221" s="54" t="s">
        <v>244</v>
      </c>
      <c r="N7221" s="54" t="s">
        <v>244</v>
      </c>
      <c r="P7221" s="79">
        <v>166</v>
      </c>
      <c r="Q7221" s="56" t="str">
        <f>IFERROR(VLOOKUP(P7221,#REF!,2,FALSE),"")</f>
        <v/>
      </c>
      <c r="R7221" s="39">
        <v>0</v>
      </c>
      <c r="S7221" s="41" t="s">
        <v>57</v>
      </c>
      <c r="T7221" s="35" t="s">
        <v>8</v>
      </c>
      <c r="U7221" s="35" t="s">
        <v>83</v>
      </c>
    </row>
    <row r="7222" spans="1:21" ht="15.65" customHeight="1" x14ac:dyDescent="0.35">
      <c r="A7222" s="35" t="s">
        <v>1392</v>
      </c>
      <c r="B7222" s="36">
        <v>30709</v>
      </c>
      <c r="C7222" s="35" t="s">
        <v>42</v>
      </c>
      <c r="D7222" s="53" t="s">
        <v>118</v>
      </c>
      <c r="E7222" s="39">
        <v>9</v>
      </c>
      <c r="F7222" s="29" t="s">
        <v>4073</v>
      </c>
      <c r="H7222" s="80">
        <v>179</v>
      </c>
      <c r="I7222" s="43" t="str">
        <f>IFERROR(VLOOKUP(H7222,#REF!,2,FALSE),"")</f>
        <v/>
      </c>
      <c r="J7222" s="39">
        <v>1</v>
      </c>
      <c r="K7222" s="41" t="s">
        <v>59</v>
      </c>
      <c r="L7222" s="39">
        <v>9</v>
      </c>
      <c r="M7222" s="60" t="s">
        <v>184</v>
      </c>
      <c r="N7222" s="60" t="s">
        <v>184</v>
      </c>
      <c r="P7222" s="79">
        <v>150</v>
      </c>
      <c r="Q7222" s="56" t="str">
        <f>IFERROR(VLOOKUP(P7222,#REF!,2,FALSE),"")</f>
        <v/>
      </c>
      <c r="R7222" s="39">
        <v>0</v>
      </c>
      <c r="S7222" s="41" t="s">
        <v>57</v>
      </c>
      <c r="T7222" s="35" t="s">
        <v>8</v>
      </c>
      <c r="U7222" s="35" t="s">
        <v>83</v>
      </c>
    </row>
    <row r="7223" spans="1:21" ht="15.65" customHeight="1" x14ac:dyDescent="0.35">
      <c r="A7223" s="35" t="s">
        <v>1392</v>
      </c>
      <c r="B7223" s="36">
        <v>30709</v>
      </c>
      <c r="C7223" s="35" t="s">
        <v>42</v>
      </c>
      <c r="D7223" s="53" t="s">
        <v>118</v>
      </c>
      <c r="E7223" s="39">
        <v>10</v>
      </c>
      <c r="F7223" s="30" t="s">
        <v>629</v>
      </c>
      <c r="H7223" s="80">
        <v>177</v>
      </c>
      <c r="I7223" s="43" t="str">
        <f>IFERROR(VLOOKUP(H7223,#REF!,2,FALSE),"")</f>
        <v/>
      </c>
      <c r="J7223" s="39">
        <v>1</v>
      </c>
      <c r="K7223" s="41" t="s">
        <v>59</v>
      </c>
      <c r="L7223" s="39">
        <v>10</v>
      </c>
      <c r="M7223" s="54" t="s">
        <v>481</v>
      </c>
      <c r="N7223" s="54" t="s">
        <v>481</v>
      </c>
      <c r="P7223" s="79">
        <v>164</v>
      </c>
      <c r="Q7223" s="56" t="str">
        <f>IFERROR(VLOOKUP(P7223,#REF!,2,FALSE),"")</f>
        <v/>
      </c>
      <c r="R7223" s="39">
        <v>0</v>
      </c>
      <c r="S7223" s="41" t="s">
        <v>57</v>
      </c>
      <c r="T7223" s="35" t="s">
        <v>8</v>
      </c>
      <c r="U7223" s="35" t="s">
        <v>83</v>
      </c>
    </row>
    <row r="7224" spans="1:21" ht="15.65" customHeight="1" x14ac:dyDescent="0.35">
      <c r="A7224" s="35" t="s">
        <v>1392</v>
      </c>
      <c r="B7224" s="36">
        <v>30709</v>
      </c>
      <c r="C7224" s="35" t="s">
        <v>42</v>
      </c>
      <c r="D7224" s="53" t="s">
        <v>118</v>
      </c>
      <c r="E7224" s="39">
        <v>11</v>
      </c>
      <c r="F7224" s="29" t="s">
        <v>391</v>
      </c>
      <c r="H7224" s="80">
        <v>173</v>
      </c>
      <c r="I7224" s="43" t="str">
        <f>IFERROR(VLOOKUP(H7224,#REF!,2,FALSE),"")</f>
        <v/>
      </c>
      <c r="J7224" s="39">
        <v>0.5</v>
      </c>
      <c r="K7224" s="41" t="s">
        <v>59</v>
      </c>
      <c r="L7224" s="39">
        <v>11</v>
      </c>
      <c r="M7224" s="54" t="s">
        <v>1674</v>
      </c>
      <c r="N7224" s="54" t="s">
        <v>1674</v>
      </c>
      <c r="P7224" s="79">
        <v>152</v>
      </c>
      <c r="Q7224" s="56" t="str">
        <f>IFERROR(VLOOKUP(P7224,#REF!,2,FALSE),"")</f>
        <v/>
      </c>
      <c r="R7224" s="39">
        <v>0.5</v>
      </c>
      <c r="S7224" s="41" t="s">
        <v>57</v>
      </c>
      <c r="T7224" s="35" t="s">
        <v>8</v>
      </c>
      <c r="U7224" s="35" t="s">
        <v>83</v>
      </c>
    </row>
    <row r="7225" spans="1:21" ht="15.65" customHeight="1" x14ac:dyDescent="0.35">
      <c r="A7225" s="35" t="s">
        <v>1392</v>
      </c>
      <c r="B7225" s="36">
        <v>30709</v>
      </c>
      <c r="C7225" s="35" t="s">
        <v>42</v>
      </c>
      <c r="D7225" s="53" t="s">
        <v>118</v>
      </c>
      <c r="E7225" s="39">
        <v>12</v>
      </c>
      <c r="F7225" s="66" t="s">
        <v>3403</v>
      </c>
      <c r="H7225" s="80">
        <v>167</v>
      </c>
      <c r="I7225" s="43" t="str">
        <f>IFERROR(VLOOKUP(H7225,#REF!,2,FALSE),"")</f>
        <v/>
      </c>
      <c r="J7225" s="39">
        <v>1</v>
      </c>
      <c r="K7225" s="41" t="s">
        <v>59</v>
      </c>
      <c r="L7225" s="39">
        <v>12</v>
      </c>
      <c r="M7225" s="54" t="s">
        <v>1294</v>
      </c>
      <c r="N7225" s="54" t="s">
        <v>1294</v>
      </c>
      <c r="P7225" s="79">
        <v>152</v>
      </c>
      <c r="Q7225" s="56" t="str">
        <f>IFERROR(VLOOKUP(P7225,#REF!,2,FALSE),"")</f>
        <v/>
      </c>
      <c r="R7225" s="39">
        <v>0</v>
      </c>
      <c r="S7225" s="41" t="s">
        <v>57</v>
      </c>
      <c r="T7225" s="35" t="s">
        <v>8</v>
      </c>
      <c r="U7225" s="35" t="s">
        <v>83</v>
      </c>
    </row>
    <row r="7226" spans="1:21" ht="15.65" customHeight="1" x14ac:dyDescent="0.35">
      <c r="A7226" s="35" t="s">
        <v>1392</v>
      </c>
      <c r="B7226" s="36">
        <v>30709</v>
      </c>
      <c r="C7226" s="35" t="s">
        <v>42</v>
      </c>
      <c r="D7226" s="53" t="s">
        <v>118</v>
      </c>
      <c r="E7226" s="39">
        <v>13</v>
      </c>
      <c r="F7226" s="97" t="s">
        <v>1394</v>
      </c>
      <c r="H7226" s="80">
        <v>166</v>
      </c>
      <c r="I7226" s="43" t="str">
        <f>IFERROR(VLOOKUP(H7226,#REF!,2,FALSE),"")</f>
        <v/>
      </c>
      <c r="J7226" s="39">
        <v>0.5</v>
      </c>
      <c r="K7226" s="41" t="s">
        <v>59</v>
      </c>
      <c r="L7226" s="39">
        <v>13</v>
      </c>
      <c r="M7226" s="54" t="s">
        <v>6798</v>
      </c>
      <c r="N7226" s="54" t="s">
        <v>6798</v>
      </c>
      <c r="P7226" s="79">
        <v>145</v>
      </c>
      <c r="Q7226" s="56" t="str">
        <f>IFERROR(VLOOKUP(P7226,#REF!,2,FALSE),"")</f>
        <v/>
      </c>
      <c r="R7226" s="39">
        <v>0.5</v>
      </c>
      <c r="S7226" s="41" t="s">
        <v>57</v>
      </c>
      <c r="T7226" s="35" t="s">
        <v>8</v>
      </c>
      <c r="U7226" s="35" t="s">
        <v>83</v>
      </c>
    </row>
    <row r="7227" spans="1:21" ht="15.65" customHeight="1" x14ac:dyDescent="0.35">
      <c r="A7227" s="35" t="s">
        <v>1392</v>
      </c>
      <c r="B7227" s="36">
        <v>30709</v>
      </c>
      <c r="C7227" s="35" t="s">
        <v>42</v>
      </c>
      <c r="D7227" s="53" t="s">
        <v>118</v>
      </c>
      <c r="E7227" s="39">
        <v>14</v>
      </c>
      <c r="F7227" s="30" t="s">
        <v>628</v>
      </c>
      <c r="H7227" s="80">
        <v>165</v>
      </c>
      <c r="I7227" s="43" t="str">
        <f>IFERROR(VLOOKUP(H7227,#REF!,2,FALSE),"")</f>
        <v/>
      </c>
      <c r="J7227" s="39">
        <v>1</v>
      </c>
      <c r="K7227" s="41" t="s">
        <v>59</v>
      </c>
      <c r="L7227" s="39">
        <v>14</v>
      </c>
      <c r="M7227" s="60" t="s">
        <v>208</v>
      </c>
      <c r="N7227" s="60" t="s">
        <v>208</v>
      </c>
      <c r="P7227" s="79">
        <v>140</v>
      </c>
      <c r="Q7227" s="56" t="str">
        <f>IFERROR(VLOOKUP(P7227,#REF!,2,FALSE),"")</f>
        <v/>
      </c>
      <c r="R7227" s="39">
        <v>0</v>
      </c>
      <c r="S7227" s="41" t="s">
        <v>57</v>
      </c>
      <c r="T7227" s="35" t="s">
        <v>8</v>
      </c>
      <c r="U7227" s="35" t="s">
        <v>83</v>
      </c>
    </row>
    <row r="7228" spans="1:21" ht="15.65" customHeight="1" x14ac:dyDescent="0.35">
      <c r="A7228" s="35" t="s">
        <v>1392</v>
      </c>
      <c r="B7228" s="36">
        <v>30709</v>
      </c>
      <c r="C7228" s="35" t="s">
        <v>42</v>
      </c>
      <c r="D7228" s="53" t="s">
        <v>118</v>
      </c>
      <c r="E7228" s="39">
        <v>15</v>
      </c>
      <c r="F7228" s="29" t="s">
        <v>4111</v>
      </c>
      <c r="H7228" s="80">
        <v>160</v>
      </c>
      <c r="I7228" s="43" t="str">
        <f>IFERROR(VLOOKUP(H7228,#REF!,2,FALSE),"")</f>
        <v/>
      </c>
      <c r="J7228" s="39">
        <v>1</v>
      </c>
      <c r="K7228" s="41" t="s">
        <v>59</v>
      </c>
      <c r="L7228" s="39">
        <v>15</v>
      </c>
      <c r="M7228" s="54" t="s">
        <v>5849</v>
      </c>
      <c r="N7228" s="54" t="s">
        <v>5849</v>
      </c>
      <c r="P7228" s="79">
        <v>132</v>
      </c>
      <c r="Q7228" s="56" t="str">
        <f>IFERROR(VLOOKUP(P7228,#REF!,2,FALSE),"")</f>
        <v/>
      </c>
      <c r="R7228" s="39">
        <v>0</v>
      </c>
      <c r="S7228" s="41" t="s">
        <v>57</v>
      </c>
      <c r="T7228" s="35" t="s">
        <v>8</v>
      </c>
      <c r="U7228" s="35" t="s">
        <v>83</v>
      </c>
    </row>
    <row r="7229" spans="1:21" ht="15.65" customHeight="1" x14ac:dyDescent="0.35">
      <c r="A7229" s="35" t="s">
        <v>1392</v>
      </c>
      <c r="B7229" s="36">
        <v>30709</v>
      </c>
      <c r="C7229" s="35" t="s">
        <v>42</v>
      </c>
      <c r="D7229" s="53" t="s">
        <v>118</v>
      </c>
      <c r="E7229" s="39">
        <v>16</v>
      </c>
      <c r="F7229" s="30" t="s">
        <v>399</v>
      </c>
      <c r="H7229" s="80">
        <v>159</v>
      </c>
      <c r="I7229" s="43" t="str">
        <f>IFERROR(VLOOKUP(H7229,#REF!,2,FALSE),"")</f>
        <v/>
      </c>
      <c r="J7229" s="39">
        <v>0</v>
      </c>
      <c r="K7229" s="41" t="s">
        <v>59</v>
      </c>
      <c r="L7229" s="39">
        <v>16</v>
      </c>
      <c r="M7229" s="54" t="s">
        <v>1375</v>
      </c>
      <c r="N7229" s="54" t="s">
        <v>1375</v>
      </c>
      <c r="P7229" s="79">
        <v>137</v>
      </c>
      <c r="Q7229" s="56" t="str">
        <f>IFERROR(VLOOKUP(P7229,#REF!,2,FALSE),"")</f>
        <v/>
      </c>
      <c r="R7229" s="39">
        <v>1</v>
      </c>
      <c r="S7229" s="41" t="s">
        <v>57</v>
      </c>
      <c r="T7229" s="35" t="s">
        <v>8</v>
      </c>
      <c r="U7229" s="35" t="s">
        <v>83</v>
      </c>
    </row>
    <row r="7230" spans="1:21" ht="15.65" customHeight="1" x14ac:dyDescent="0.35">
      <c r="A7230" s="35" t="s">
        <v>1392</v>
      </c>
      <c r="B7230" s="36">
        <v>30709</v>
      </c>
      <c r="C7230" s="35" t="s">
        <v>42</v>
      </c>
      <c r="D7230" s="35" t="s">
        <v>951</v>
      </c>
      <c r="E7230" s="39">
        <v>1</v>
      </c>
      <c r="F7230" s="30" t="s">
        <v>1286</v>
      </c>
      <c r="H7230" s="80">
        <v>158</v>
      </c>
      <c r="I7230" s="43" t="str">
        <f>IFERROR(VLOOKUP(H7230,#REF!,2,FALSE),"")</f>
        <v/>
      </c>
      <c r="J7230" s="39">
        <v>1</v>
      </c>
      <c r="K7230" s="41" t="s">
        <v>60</v>
      </c>
      <c r="L7230" s="39">
        <v>1</v>
      </c>
      <c r="M7230" s="54" t="s">
        <v>1376</v>
      </c>
      <c r="N7230" s="54" t="s">
        <v>1376</v>
      </c>
      <c r="P7230" s="79">
        <v>112</v>
      </c>
      <c r="Q7230" s="56" t="str">
        <f>IFERROR(VLOOKUP(P7230,#REF!,2,FALSE),"")</f>
        <v/>
      </c>
      <c r="R7230" s="39">
        <v>0</v>
      </c>
      <c r="S7230" s="41" t="s">
        <v>57</v>
      </c>
      <c r="T7230" s="35" t="s">
        <v>8</v>
      </c>
      <c r="U7230" s="35" t="s">
        <v>84</v>
      </c>
    </row>
    <row r="7231" spans="1:21" ht="15.65" customHeight="1" x14ac:dyDescent="0.35">
      <c r="A7231" s="35" t="s">
        <v>1392</v>
      </c>
      <c r="B7231" s="36">
        <v>30709</v>
      </c>
      <c r="C7231" s="35" t="s">
        <v>42</v>
      </c>
      <c r="D7231" s="35" t="s">
        <v>951</v>
      </c>
      <c r="E7231" s="39">
        <v>2</v>
      </c>
      <c r="F7231" s="30" t="s">
        <v>1395</v>
      </c>
      <c r="H7231" s="79" t="s">
        <v>593</v>
      </c>
      <c r="I7231" s="43" t="str">
        <f>IFERROR(VLOOKUP(H7231,#REF!,2,FALSE),"")</f>
        <v/>
      </c>
      <c r="J7231" s="39">
        <v>1</v>
      </c>
      <c r="K7231" s="41" t="s">
        <v>60</v>
      </c>
      <c r="L7231" s="39">
        <v>2</v>
      </c>
      <c r="M7231" s="54" t="s">
        <v>1338</v>
      </c>
      <c r="N7231" s="54" t="s">
        <v>1338</v>
      </c>
      <c r="P7231" s="79">
        <v>125</v>
      </c>
      <c r="Q7231" s="56" t="str">
        <f>IFERROR(VLOOKUP(P7231,#REF!,2,FALSE),"")</f>
        <v/>
      </c>
      <c r="R7231" s="39">
        <v>0</v>
      </c>
      <c r="S7231" s="41" t="s">
        <v>57</v>
      </c>
      <c r="T7231" s="35" t="s">
        <v>8</v>
      </c>
      <c r="U7231" s="35" t="s">
        <v>84</v>
      </c>
    </row>
    <row r="7232" spans="1:21" ht="15.65" customHeight="1" x14ac:dyDescent="0.35">
      <c r="A7232" s="35" t="s">
        <v>1392</v>
      </c>
      <c r="B7232" s="36">
        <v>30709</v>
      </c>
      <c r="C7232" s="35" t="s">
        <v>42</v>
      </c>
      <c r="D7232" s="35" t="s">
        <v>951</v>
      </c>
      <c r="E7232" s="39">
        <v>3</v>
      </c>
      <c r="F7232" s="30" t="s">
        <v>4137</v>
      </c>
      <c r="H7232" s="80">
        <v>156</v>
      </c>
      <c r="I7232" s="43" t="str">
        <f>IFERROR(VLOOKUP(H7232,#REF!,2,FALSE),"")</f>
        <v/>
      </c>
      <c r="J7232" s="39">
        <v>1</v>
      </c>
      <c r="K7232" s="41" t="s">
        <v>60</v>
      </c>
      <c r="L7232" s="39">
        <v>3</v>
      </c>
      <c r="M7232" s="45" t="s">
        <v>5738</v>
      </c>
      <c r="N7232" s="45" t="s">
        <v>5738</v>
      </c>
      <c r="P7232" s="79">
        <v>124</v>
      </c>
      <c r="Q7232" s="56" t="str">
        <f>IFERROR(VLOOKUP(P7232,#REF!,2,FALSE),"")</f>
        <v/>
      </c>
      <c r="R7232" s="39">
        <v>0</v>
      </c>
      <c r="S7232" s="41" t="s">
        <v>57</v>
      </c>
      <c r="T7232" s="35" t="s">
        <v>8</v>
      </c>
      <c r="U7232" s="35" t="s">
        <v>84</v>
      </c>
    </row>
    <row r="7233" spans="1:21" ht="15.65" customHeight="1" x14ac:dyDescent="0.35">
      <c r="A7233" s="35" t="s">
        <v>1392</v>
      </c>
      <c r="B7233" s="36">
        <v>30709</v>
      </c>
      <c r="C7233" s="35" t="s">
        <v>42</v>
      </c>
      <c r="D7233" s="35" t="s">
        <v>951</v>
      </c>
      <c r="E7233" s="39">
        <v>4</v>
      </c>
      <c r="F7233" s="29" t="s">
        <v>4086</v>
      </c>
      <c r="H7233" s="80">
        <v>152</v>
      </c>
      <c r="I7233" s="43" t="str">
        <f>IFERROR(VLOOKUP(H7233,#REF!,2,FALSE),"")</f>
        <v/>
      </c>
      <c r="J7233" s="39">
        <v>1</v>
      </c>
      <c r="K7233" s="41" t="s">
        <v>60</v>
      </c>
      <c r="L7233" s="39">
        <v>4</v>
      </c>
      <c r="M7233" s="54" t="s">
        <v>1377</v>
      </c>
      <c r="N7233" s="54" t="s">
        <v>1377</v>
      </c>
      <c r="P7233" s="79"/>
      <c r="Q7233" s="56" t="str">
        <f>IFERROR(VLOOKUP(P7233,#REF!,2,FALSE),"")</f>
        <v/>
      </c>
      <c r="R7233" s="39">
        <v>0</v>
      </c>
      <c r="S7233" s="41" t="s">
        <v>57</v>
      </c>
      <c r="T7233" s="35" t="s">
        <v>8</v>
      </c>
      <c r="U7233" s="35" t="s">
        <v>84</v>
      </c>
    </row>
    <row r="7234" spans="1:21" ht="15.65" customHeight="1" x14ac:dyDescent="0.35">
      <c r="A7234" s="35" t="s">
        <v>1392</v>
      </c>
      <c r="B7234" s="36">
        <v>30709</v>
      </c>
      <c r="C7234" s="35" t="s">
        <v>42</v>
      </c>
      <c r="D7234" s="35" t="s">
        <v>951</v>
      </c>
      <c r="E7234" s="39">
        <v>5</v>
      </c>
      <c r="F7234" s="30" t="s">
        <v>4075</v>
      </c>
      <c r="H7234" s="80">
        <v>152</v>
      </c>
      <c r="I7234" s="43" t="str">
        <f>IFERROR(VLOOKUP(H7234,#REF!,2,FALSE),"")</f>
        <v/>
      </c>
      <c r="J7234" s="39">
        <v>1</v>
      </c>
      <c r="K7234" s="41" t="s">
        <v>60</v>
      </c>
      <c r="L7234" s="39">
        <v>5</v>
      </c>
      <c r="M7234" s="54" t="s">
        <v>1636</v>
      </c>
      <c r="N7234" s="54" t="s">
        <v>1636</v>
      </c>
      <c r="P7234" s="79">
        <v>125</v>
      </c>
      <c r="Q7234" s="56" t="str">
        <f>IFERROR(VLOOKUP(P7234,#REF!,2,FALSE),"")</f>
        <v/>
      </c>
      <c r="R7234" s="39">
        <v>0</v>
      </c>
      <c r="S7234" s="41" t="s">
        <v>57</v>
      </c>
      <c r="T7234" s="35" t="s">
        <v>8</v>
      </c>
      <c r="U7234" s="35" t="s">
        <v>84</v>
      </c>
    </row>
    <row r="7235" spans="1:21" ht="15.65" customHeight="1" x14ac:dyDescent="0.35">
      <c r="A7235" s="35" t="s">
        <v>1392</v>
      </c>
      <c r="B7235" s="36">
        <v>30709</v>
      </c>
      <c r="C7235" s="35" t="s">
        <v>42</v>
      </c>
      <c r="D7235" s="35" t="s">
        <v>951</v>
      </c>
      <c r="E7235" s="39">
        <v>6</v>
      </c>
      <c r="F7235" s="30" t="s">
        <v>4080</v>
      </c>
      <c r="H7235" s="80">
        <v>150</v>
      </c>
      <c r="I7235" s="43" t="str">
        <f>IFERROR(VLOOKUP(H7235,#REF!,2,FALSE),"")</f>
        <v/>
      </c>
      <c r="J7235" s="39">
        <v>1</v>
      </c>
      <c r="K7235" s="41" t="s">
        <v>60</v>
      </c>
      <c r="L7235" s="39">
        <v>6</v>
      </c>
      <c r="M7235" s="54" t="s">
        <v>1339</v>
      </c>
      <c r="N7235" s="54" t="s">
        <v>1339</v>
      </c>
      <c r="P7235" s="79">
        <v>131</v>
      </c>
      <c r="Q7235" s="56" t="str">
        <f>IFERROR(VLOOKUP(P7235,#REF!,2,FALSE),"")</f>
        <v/>
      </c>
      <c r="R7235" s="39">
        <v>0</v>
      </c>
      <c r="S7235" s="41" t="s">
        <v>57</v>
      </c>
      <c r="T7235" s="35" t="s">
        <v>8</v>
      </c>
      <c r="U7235" s="35" t="s">
        <v>84</v>
      </c>
    </row>
    <row r="7236" spans="1:21" ht="15.65" customHeight="1" x14ac:dyDescent="0.35">
      <c r="A7236" s="35" t="s">
        <v>1392</v>
      </c>
      <c r="B7236" s="36">
        <v>30709</v>
      </c>
      <c r="C7236" s="35" t="s">
        <v>42</v>
      </c>
      <c r="D7236" s="35" t="s">
        <v>951</v>
      </c>
      <c r="E7236" s="39">
        <v>7</v>
      </c>
      <c r="F7236" s="29" t="s">
        <v>4071</v>
      </c>
      <c r="H7236" s="80">
        <v>149</v>
      </c>
      <c r="I7236" s="43" t="str">
        <f>IFERROR(VLOOKUP(H7236,#REF!,2,FALSE),"")</f>
        <v/>
      </c>
      <c r="J7236" s="39">
        <v>0.5</v>
      </c>
      <c r="K7236" s="41" t="s">
        <v>60</v>
      </c>
      <c r="L7236" s="39">
        <v>7</v>
      </c>
      <c r="M7236" s="57" t="s">
        <v>3618</v>
      </c>
      <c r="N7236" s="57" t="s">
        <v>3618</v>
      </c>
      <c r="P7236" s="79">
        <v>125</v>
      </c>
      <c r="Q7236" s="56" t="str">
        <f>IFERROR(VLOOKUP(P7236,#REF!,2,FALSE),"")</f>
        <v/>
      </c>
      <c r="R7236" s="39">
        <v>0.5</v>
      </c>
      <c r="S7236" s="41" t="s">
        <v>57</v>
      </c>
      <c r="T7236" s="35" t="s">
        <v>8</v>
      </c>
      <c r="U7236" s="35" t="s">
        <v>84</v>
      </c>
    </row>
    <row r="7237" spans="1:21" ht="15.65" customHeight="1" x14ac:dyDescent="0.35">
      <c r="A7237" s="35" t="s">
        <v>1392</v>
      </c>
      <c r="B7237" s="36">
        <v>30709</v>
      </c>
      <c r="C7237" s="35" t="s">
        <v>42</v>
      </c>
      <c r="D7237" s="35" t="s">
        <v>951</v>
      </c>
      <c r="E7237" s="39">
        <v>8</v>
      </c>
      <c r="F7237" s="30" t="s">
        <v>401</v>
      </c>
      <c r="H7237" s="80">
        <v>146</v>
      </c>
      <c r="I7237" s="43" t="str">
        <f>IFERROR(VLOOKUP(H7237,#REF!,2,FALSE),"")</f>
        <v/>
      </c>
      <c r="J7237" s="39">
        <v>1</v>
      </c>
      <c r="K7237" s="41" t="s">
        <v>60</v>
      </c>
      <c r="L7237" s="39">
        <v>8</v>
      </c>
      <c r="M7237" s="54" t="s">
        <v>1378</v>
      </c>
      <c r="N7237" s="54" t="s">
        <v>1378</v>
      </c>
      <c r="P7237" s="79">
        <v>115</v>
      </c>
      <c r="Q7237" s="56" t="str">
        <f>IFERROR(VLOOKUP(P7237,#REF!,2,FALSE),"")</f>
        <v/>
      </c>
      <c r="R7237" s="39">
        <v>0</v>
      </c>
      <c r="S7237" s="41" t="s">
        <v>57</v>
      </c>
      <c r="T7237" s="35" t="s">
        <v>8</v>
      </c>
      <c r="U7237" s="35" t="s">
        <v>84</v>
      </c>
    </row>
    <row r="7238" spans="1:21" ht="15.65" customHeight="1" x14ac:dyDescent="0.35">
      <c r="A7238" s="35" t="s">
        <v>1392</v>
      </c>
      <c r="B7238" s="36">
        <v>30709</v>
      </c>
      <c r="C7238" s="35" t="s">
        <v>42</v>
      </c>
      <c r="D7238" s="35" t="s">
        <v>951</v>
      </c>
      <c r="E7238" s="39">
        <v>9</v>
      </c>
      <c r="F7238" s="30" t="s">
        <v>541</v>
      </c>
      <c r="H7238" s="80">
        <v>145</v>
      </c>
      <c r="I7238" s="43" t="str">
        <f>IFERROR(VLOOKUP(H7238,#REF!,2,FALSE),"")</f>
        <v/>
      </c>
      <c r="J7238" s="39">
        <v>0</v>
      </c>
      <c r="K7238" s="41" t="s">
        <v>60</v>
      </c>
      <c r="L7238" s="39">
        <v>9</v>
      </c>
      <c r="M7238" s="54" t="s">
        <v>5096</v>
      </c>
      <c r="N7238" s="54" t="s">
        <v>5096</v>
      </c>
      <c r="P7238" s="79">
        <v>104</v>
      </c>
      <c r="Q7238" s="56" t="str">
        <f>IFERROR(VLOOKUP(P7238,#REF!,2,FALSE),"")</f>
        <v/>
      </c>
      <c r="R7238" s="39">
        <v>1</v>
      </c>
      <c r="S7238" s="41" t="s">
        <v>57</v>
      </c>
      <c r="T7238" s="35" t="s">
        <v>8</v>
      </c>
      <c r="U7238" s="35" t="s">
        <v>84</v>
      </c>
    </row>
    <row r="7239" spans="1:21" ht="15.65" customHeight="1" x14ac:dyDescent="0.35">
      <c r="A7239" s="35" t="s">
        <v>1392</v>
      </c>
      <c r="B7239" s="36">
        <v>30709</v>
      </c>
      <c r="C7239" s="35" t="s">
        <v>42</v>
      </c>
      <c r="D7239" s="35" t="s">
        <v>951</v>
      </c>
      <c r="E7239" s="39">
        <v>10</v>
      </c>
      <c r="F7239" s="30" t="s">
        <v>1396</v>
      </c>
      <c r="H7239" s="80">
        <v>141</v>
      </c>
      <c r="I7239" s="43" t="str">
        <f>IFERROR(VLOOKUP(H7239,#REF!,2,FALSE),"")</f>
        <v/>
      </c>
      <c r="J7239" s="39">
        <v>1</v>
      </c>
      <c r="K7239" s="41" t="s">
        <v>60</v>
      </c>
      <c r="L7239" s="39">
        <v>10</v>
      </c>
      <c r="M7239" s="45" t="s">
        <v>5739</v>
      </c>
      <c r="N7239" s="45" t="s">
        <v>5739</v>
      </c>
      <c r="P7239" s="79">
        <v>96</v>
      </c>
      <c r="Q7239" s="56" t="str">
        <f>IFERROR(VLOOKUP(P7239,#REF!,2,FALSE),"")</f>
        <v/>
      </c>
      <c r="R7239" s="39">
        <v>0</v>
      </c>
      <c r="S7239" s="41" t="s">
        <v>57</v>
      </c>
      <c r="T7239" s="35" t="s">
        <v>8</v>
      </c>
      <c r="U7239" s="35" t="s">
        <v>84</v>
      </c>
    </row>
    <row r="7240" spans="1:21" ht="15.65" customHeight="1" x14ac:dyDescent="0.35">
      <c r="A7240" s="35" t="s">
        <v>1392</v>
      </c>
      <c r="B7240" s="36">
        <v>30744</v>
      </c>
      <c r="C7240" s="35" t="s">
        <v>2183</v>
      </c>
      <c r="D7240" s="53" t="s">
        <v>118</v>
      </c>
      <c r="E7240" s="39">
        <v>1</v>
      </c>
      <c r="F7240" s="30" t="s">
        <v>4120</v>
      </c>
      <c r="G7240" s="35" t="s">
        <v>7660</v>
      </c>
      <c r="H7240" s="80">
        <v>218</v>
      </c>
      <c r="I7240" s="43" t="str">
        <f>IFERROR(VLOOKUP(H7240,#REF!,2,FALSE),"")</f>
        <v/>
      </c>
      <c r="J7240" s="39">
        <v>1</v>
      </c>
      <c r="K7240" s="41" t="s">
        <v>61</v>
      </c>
      <c r="L7240" s="39">
        <v>1</v>
      </c>
      <c r="M7240" s="54" t="s">
        <v>415</v>
      </c>
      <c r="N7240" s="54" t="s">
        <v>415</v>
      </c>
      <c r="P7240" s="79">
        <v>199</v>
      </c>
      <c r="Q7240" s="56" t="str">
        <f>IFERROR(VLOOKUP(P7240,#REF!,2,FALSE),"")</f>
        <v/>
      </c>
      <c r="R7240" s="39">
        <v>0</v>
      </c>
      <c r="S7240" s="41" t="s">
        <v>57</v>
      </c>
      <c r="T7240" s="35" t="s">
        <v>8</v>
      </c>
      <c r="U7240" s="35" t="s">
        <v>83</v>
      </c>
    </row>
    <row r="7241" spans="1:21" ht="15.65" customHeight="1" x14ac:dyDescent="0.35">
      <c r="A7241" s="35" t="s">
        <v>1392</v>
      </c>
      <c r="B7241" s="36">
        <v>30744</v>
      </c>
      <c r="C7241" s="35" t="s">
        <v>2183</v>
      </c>
      <c r="D7241" s="53" t="s">
        <v>118</v>
      </c>
      <c r="E7241" s="39">
        <v>2</v>
      </c>
      <c r="F7241" s="29" t="s">
        <v>4083</v>
      </c>
      <c r="G7241" s="35" t="s">
        <v>7661</v>
      </c>
      <c r="H7241" s="80">
        <v>209</v>
      </c>
      <c r="I7241" s="43" t="str">
        <f>IFERROR(VLOOKUP(H7241,#REF!,2,FALSE),"")</f>
        <v/>
      </c>
      <c r="J7241" s="39">
        <v>0</v>
      </c>
      <c r="K7241" s="41" t="s">
        <v>61</v>
      </c>
      <c r="L7241" s="39">
        <v>2</v>
      </c>
      <c r="M7241" s="54" t="s">
        <v>665</v>
      </c>
      <c r="N7241" s="54" t="s">
        <v>665</v>
      </c>
      <c r="P7241" s="79">
        <v>182</v>
      </c>
      <c r="Q7241" s="56" t="str">
        <f>IFERROR(VLOOKUP(P7241,#REF!,2,FALSE),"")</f>
        <v/>
      </c>
      <c r="R7241" s="39">
        <v>1</v>
      </c>
      <c r="S7241" s="41" t="s">
        <v>57</v>
      </c>
      <c r="T7241" s="35" t="s">
        <v>8</v>
      </c>
      <c r="U7241" s="35" t="s">
        <v>83</v>
      </c>
    </row>
    <row r="7242" spans="1:21" ht="15.65" customHeight="1" x14ac:dyDescent="0.35">
      <c r="A7242" s="35" t="s">
        <v>1392</v>
      </c>
      <c r="B7242" s="36">
        <v>30744</v>
      </c>
      <c r="C7242" s="35" t="s">
        <v>2183</v>
      </c>
      <c r="D7242" s="53" t="s">
        <v>118</v>
      </c>
      <c r="E7242" s="39">
        <v>3</v>
      </c>
      <c r="F7242" s="29" t="s">
        <v>4065</v>
      </c>
      <c r="G7242" s="35" t="s">
        <v>7660</v>
      </c>
      <c r="H7242" s="80">
        <v>203</v>
      </c>
      <c r="I7242" s="43" t="str">
        <f>IFERROR(VLOOKUP(H7242,#REF!,2,FALSE),"")</f>
        <v/>
      </c>
      <c r="J7242" s="39">
        <v>1</v>
      </c>
      <c r="K7242" s="41" t="s">
        <v>61</v>
      </c>
      <c r="L7242" s="39">
        <v>3</v>
      </c>
      <c r="M7242" s="54" t="s">
        <v>1364</v>
      </c>
      <c r="N7242" s="54" t="s">
        <v>1364</v>
      </c>
      <c r="P7242" s="79">
        <v>181</v>
      </c>
      <c r="Q7242" s="56" t="str">
        <f>IFERROR(VLOOKUP(P7242,#REF!,2,FALSE),"")</f>
        <v/>
      </c>
      <c r="R7242" s="39">
        <v>0</v>
      </c>
      <c r="S7242" s="41" t="s">
        <v>57</v>
      </c>
      <c r="T7242" s="35" t="s">
        <v>8</v>
      </c>
      <c r="U7242" s="35" t="s">
        <v>83</v>
      </c>
    </row>
    <row r="7243" spans="1:21" ht="15.65" customHeight="1" x14ac:dyDescent="0.35">
      <c r="A7243" s="35" t="s">
        <v>1392</v>
      </c>
      <c r="B7243" s="36">
        <v>30744</v>
      </c>
      <c r="C7243" s="35" t="s">
        <v>2183</v>
      </c>
      <c r="D7243" s="53" t="s">
        <v>118</v>
      </c>
      <c r="E7243" s="39">
        <v>4</v>
      </c>
      <c r="F7243" s="30" t="s">
        <v>4145</v>
      </c>
      <c r="G7243" s="35" t="s">
        <v>7661</v>
      </c>
      <c r="H7243" s="80">
        <v>197</v>
      </c>
      <c r="I7243" s="43" t="str">
        <f>IFERROR(VLOOKUP(H7243,#REF!,2,FALSE),"")</f>
        <v/>
      </c>
      <c r="J7243" s="39">
        <v>0.5</v>
      </c>
      <c r="K7243" s="41" t="s">
        <v>61</v>
      </c>
      <c r="L7243" s="39">
        <v>4</v>
      </c>
      <c r="M7243" s="57" t="s">
        <v>4391</v>
      </c>
      <c r="N7243" s="57" t="s">
        <v>4391</v>
      </c>
      <c r="P7243" s="79">
        <v>182</v>
      </c>
      <c r="Q7243" s="56" t="str">
        <f>IFERROR(VLOOKUP(P7243,#REF!,2,FALSE),"")</f>
        <v/>
      </c>
      <c r="R7243" s="39">
        <v>0.5</v>
      </c>
      <c r="S7243" s="41" t="s">
        <v>57</v>
      </c>
      <c r="T7243" s="35" t="s">
        <v>8</v>
      </c>
      <c r="U7243" s="35" t="s">
        <v>83</v>
      </c>
    </row>
    <row r="7244" spans="1:21" ht="15.65" customHeight="1" x14ac:dyDescent="0.35">
      <c r="A7244" s="35" t="s">
        <v>1392</v>
      </c>
      <c r="B7244" s="36">
        <v>30744</v>
      </c>
      <c r="C7244" s="35" t="s">
        <v>2183</v>
      </c>
      <c r="D7244" s="53" t="s">
        <v>118</v>
      </c>
      <c r="E7244" s="39">
        <v>5</v>
      </c>
      <c r="F7244" s="29" t="s">
        <v>4097</v>
      </c>
      <c r="G7244" s="35" t="s">
        <v>7660</v>
      </c>
      <c r="H7244" s="80">
        <v>187</v>
      </c>
      <c r="I7244" s="43" t="str">
        <f>IFERROR(VLOOKUP(H7244,#REF!,2,FALSE),"")</f>
        <v/>
      </c>
      <c r="J7244" s="39">
        <v>0.5</v>
      </c>
      <c r="K7244" s="41" t="s">
        <v>61</v>
      </c>
      <c r="L7244" s="39">
        <v>5</v>
      </c>
      <c r="M7244" s="54" t="s">
        <v>466</v>
      </c>
      <c r="N7244" s="54" t="s">
        <v>466</v>
      </c>
      <c r="P7244" s="79">
        <v>175</v>
      </c>
      <c r="Q7244" s="56" t="str">
        <f>IFERROR(VLOOKUP(P7244,#REF!,2,FALSE),"")</f>
        <v/>
      </c>
      <c r="R7244" s="39">
        <v>0.5</v>
      </c>
      <c r="S7244" s="41" t="s">
        <v>57</v>
      </c>
      <c r="T7244" s="35" t="s">
        <v>8</v>
      </c>
      <c r="U7244" s="35" t="s">
        <v>83</v>
      </c>
    </row>
    <row r="7245" spans="1:21" ht="15.65" customHeight="1" x14ac:dyDescent="0.35">
      <c r="A7245" s="35" t="s">
        <v>1392</v>
      </c>
      <c r="B7245" s="36">
        <v>30744</v>
      </c>
      <c r="C7245" s="35" t="s">
        <v>2183</v>
      </c>
      <c r="D7245" s="53" t="s">
        <v>118</v>
      </c>
      <c r="E7245" s="39">
        <v>6</v>
      </c>
      <c r="F7245" s="30" t="s">
        <v>4115</v>
      </c>
      <c r="G7245" s="35" t="s">
        <v>7661</v>
      </c>
      <c r="H7245" s="80">
        <v>175</v>
      </c>
      <c r="I7245" s="43" t="str">
        <f>IFERROR(VLOOKUP(H7245,#REF!,2,FALSE),"")</f>
        <v/>
      </c>
      <c r="J7245" s="39">
        <v>0</v>
      </c>
      <c r="K7245" s="41" t="s">
        <v>61</v>
      </c>
      <c r="L7245" s="39">
        <v>6</v>
      </c>
      <c r="M7245" s="54" t="s">
        <v>1365</v>
      </c>
      <c r="N7245" s="54" t="s">
        <v>1365</v>
      </c>
      <c r="P7245" s="79"/>
      <c r="Q7245" s="56" t="str">
        <f>IFERROR(VLOOKUP(P7245,#REF!,2,FALSE),"")</f>
        <v/>
      </c>
      <c r="R7245" s="39">
        <v>1</v>
      </c>
      <c r="S7245" s="41" t="s">
        <v>57</v>
      </c>
      <c r="T7245" s="35" t="s">
        <v>8</v>
      </c>
      <c r="U7245" s="35" t="s">
        <v>83</v>
      </c>
    </row>
    <row r="7246" spans="1:21" ht="15.65" customHeight="1" x14ac:dyDescent="0.35">
      <c r="A7246" s="35" t="s">
        <v>1392</v>
      </c>
      <c r="B7246" s="36">
        <v>30744</v>
      </c>
      <c r="C7246" s="35" t="s">
        <v>2183</v>
      </c>
      <c r="D7246" s="53" t="s">
        <v>118</v>
      </c>
      <c r="E7246" s="39">
        <v>7</v>
      </c>
      <c r="F7246" s="30" t="s">
        <v>1264</v>
      </c>
      <c r="G7246" s="35" t="s">
        <v>7660</v>
      </c>
      <c r="H7246" s="80">
        <v>184</v>
      </c>
      <c r="I7246" s="43" t="str">
        <f>IFERROR(VLOOKUP(H7246,#REF!,2,FALSE),"")</f>
        <v/>
      </c>
      <c r="J7246" s="39">
        <v>0</v>
      </c>
      <c r="K7246" s="41" t="s">
        <v>61</v>
      </c>
      <c r="L7246" s="39">
        <v>7</v>
      </c>
      <c r="M7246" s="54" t="s">
        <v>468</v>
      </c>
      <c r="N7246" s="54" t="s">
        <v>468</v>
      </c>
      <c r="P7246" s="79">
        <v>181</v>
      </c>
      <c r="Q7246" s="56" t="str">
        <f>IFERROR(VLOOKUP(P7246,#REF!,2,FALSE),"")</f>
        <v/>
      </c>
      <c r="R7246" s="39">
        <v>1</v>
      </c>
      <c r="S7246" s="41" t="s">
        <v>57</v>
      </c>
      <c r="T7246" s="35" t="s">
        <v>8</v>
      </c>
      <c r="U7246" s="35" t="s">
        <v>83</v>
      </c>
    </row>
    <row r="7247" spans="1:21" ht="15.65" customHeight="1" x14ac:dyDescent="0.35">
      <c r="A7247" s="35" t="s">
        <v>1392</v>
      </c>
      <c r="B7247" s="36">
        <v>30744</v>
      </c>
      <c r="C7247" s="35" t="s">
        <v>2183</v>
      </c>
      <c r="D7247" s="53" t="s">
        <v>118</v>
      </c>
      <c r="E7247" s="39">
        <v>8</v>
      </c>
      <c r="F7247" s="30" t="s">
        <v>1356</v>
      </c>
      <c r="G7247" s="35" t="s">
        <v>7661</v>
      </c>
      <c r="H7247" s="80">
        <v>186</v>
      </c>
      <c r="I7247" s="43" t="str">
        <f>IFERROR(VLOOKUP(H7247,#REF!,2,FALSE),"")</f>
        <v/>
      </c>
      <c r="J7247" s="39">
        <v>1</v>
      </c>
      <c r="K7247" s="41" t="s">
        <v>61</v>
      </c>
      <c r="L7247" s="39">
        <v>8</v>
      </c>
      <c r="M7247" s="54" t="s">
        <v>666</v>
      </c>
      <c r="N7247" s="54" t="s">
        <v>666</v>
      </c>
      <c r="P7247" s="79"/>
      <c r="Q7247" s="56" t="str">
        <f>IFERROR(VLOOKUP(P7247,#REF!,2,FALSE),"")</f>
        <v/>
      </c>
      <c r="R7247" s="39">
        <v>0</v>
      </c>
      <c r="S7247" s="41" t="s">
        <v>57</v>
      </c>
      <c r="T7247" s="35" t="s">
        <v>8</v>
      </c>
      <c r="U7247" s="35" t="s">
        <v>83</v>
      </c>
    </row>
    <row r="7248" spans="1:21" ht="15.65" customHeight="1" x14ac:dyDescent="0.35">
      <c r="A7248" s="35" t="s">
        <v>1392</v>
      </c>
      <c r="B7248" s="36">
        <v>30744</v>
      </c>
      <c r="C7248" s="35" t="s">
        <v>2183</v>
      </c>
      <c r="D7248" s="53" t="s">
        <v>118</v>
      </c>
      <c r="E7248" s="39">
        <v>9</v>
      </c>
      <c r="F7248" s="30" t="s">
        <v>4151</v>
      </c>
      <c r="G7248" s="35" t="s">
        <v>7660</v>
      </c>
      <c r="H7248" s="80">
        <v>184</v>
      </c>
      <c r="I7248" s="43" t="str">
        <f>IFERROR(VLOOKUP(H7248,#REF!,2,FALSE),"")</f>
        <v/>
      </c>
      <c r="J7248" s="39">
        <v>1</v>
      </c>
      <c r="K7248" s="41" t="s">
        <v>61</v>
      </c>
      <c r="L7248" s="39">
        <v>9</v>
      </c>
      <c r="M7248" s="57" t="s">
        <v>2731</v>
      </c>
      <c r="N7248" s="57" t="s">
        <v>2731</v>
      </c>
      <c r="P7248" s="79">
        <v>175</v>
      </c>
      <c r="Q7248" s="56" t="str">
        <f>IFERROR(VLOOKUP(P7248,#REF!,2,FALSE),"")</f>
        <v/>
      </c>
      <c r="R7248" s="39">
        <v>0</v>
      </c>
      <c r="S7248" s="41" t="s">
        <v>57</v>
      </c>
      <c r="T7248" s="35" t="s">
        <v>8</v>
      </c>
      <c r="U7248" s="35" t="s">
        <v>83</v>
      </c>
    </row>
    <row r="7249" spans="1:21" ht="15.65" customHeight="1" x14ac:dyDescent="0.35">
      <c r="A7249" s="35" t="s">
        <v>1392</v>
      </c>
      <c r="B7249" s="36">
        <v>30744</v>
      </c>
      <c r="C7249" s="35" t="s">
        <v>2183</v>
      </c>
      <c r="D7249" s="53" t="s">
        <v>118</v>
      </c>
      <c r="E7249" s="39">
        <v>10</v>
      </c>
      <c r="F7249" s="29" t="s">
        <v>3798</v>
      </c>
      <c r="G7249" s="35" t="s">
        <v>7661</v>
      </c>
      <c r="H7249" s="80">
        <v>186</v>
      </c>
      <c r="I7249" s="43" t="str">
        <f>IFERROR(VLOOKUP(H7249,#REF!,2,FALSE),"")</f>
        <v/>
      </c>
      <c r="J7249" s="39">
        <v>1</v>
      </c>
      <c r="K7249" s="41" t="s">
        <v>61</v>
      </c>
      <c r="L7249" s="39">
        <v>10</v>
      </c>
      <c r="M7249" s="57" t="s">
        <v>3590</v>
      </c>
      <c r="N7249" s="57" t="s">
        <v>3590</v>
      </c>
      <c r="P7249" s="79">
        <v>172</v>
      </c>
      <c r="Q7249" s="56" t="str">
        <f>IFERROR(VLOOKUP(P7249,#REF!,2,FALSE),"")</f>
        <v/>
      </c>
      <c r="R7249" s="39">
        <v>0</v>
      </c>
      <c r="S7249" s="41" t="s">
        <v>57</v>
      </c>
      <c r="T7249" s="35" t="s">
        <v>8</v>
      </c>
      <c r="U7249" s="35" t="s">
        <v>83</v>
      </c>
    </row>
    <row r="7250" spans="1:21" ht="15.65" customHeight="1" x14ac:dyDescent="0.35">
      <c r="A7250" s="35" t="s">
        <v>1392</v>
      </c>
      <c r="B7250" s="36">
        <v>30744</v>
      </c>
      <c r="C7250" s="35" t="s">
        <v>2183</v>
      </c>
      <c r="D7250" s="53" t="s">
        <v>118</v>
      </c>
      <c r="E7250" s="39">
        <v>11</v>
      </c>
      <c r="F7250" s="29" t="s">
        <v>4073</v>
      </c>
      <c r="G7250" s="35" t="s">
        <v>7660</v>
      </c>
      <c r="H7250" s="80">
        <v>179</v>
      </c>
      <c r="I7250" s="43" t="str">
        <f>IFERROR(VLOOKUP(H7250,#REF!,2,FALSE),"")</f>
        <v/>
      </c>
      <c r="J7250" s="39">
        <v>1</v>
      </c>
      <c r="K7250" s="41" t="s">
        <v>61</v>
      </c>
      <c r="L7250" s="39">
        <v>11</v>
      </c>
      <c r="M7250" s="60" t="s">
        <v>204</v>
      </c>
      <c r="N7250" s="60" t="s">
        <v>204</v>
      </c>
      <c r="P7250" s="79">
        <v>162</v>
      </c>
      <c r="Q7250" s="56" t="str">
        <f>IFERROR(VLOOKUP(P7250,#REF!,2,FALSE),"")</f>
        <v/>
      </c>
      <c r="R7250" s="39">
        <v>0</v>
      </c>
      <c r="S7250" s="41" t="s">
        <v>57</v>
      </c>
      <c r="T7250" s="35" t="s">
        <v>8</v>
      </c>
      <c r="U7250" s="35" t="s">
        <v>83</v>
      </c>
    </row>
    <row r="7251" spans="1:21" ht="15.65" customHeight="1" x14ac:dyDescent="0.35">
      <c r="A7251" s="35" t="s">
        <v>1392</v>
      </c>
      <c r="B7251" s="36">
        <v>30744</v>
      </c>
      <c r="C7251" s="35" t="s">
        <v>2183</v>
      </c>
      <c r="D7251" s="53" t="s">
        <v>118</v>
      </c>
      <c r="E7251" s="39">
        <v>12</v>
      </c>
      <c r="F7251" s="30" t="s">
        <v>483</v>
      </c>
      <c r="G7251" s="35" t="s">
        <v>7661</v>
      </c>
      <c r="H7251" s="80">
        <v>176</v>
      </c>
      <c r="I7251" s="43" t="str">
        <f>IFERROR(VLOOKUP(H7251,#REF!,2,FALSE),"")</f>
        <v/>
      </c>
      <c r="J7251" s="39">
        <v>0.5</v>
      </c>
      <c r="K7251" s="41" t="s">
        <v>61</v>
      </c>
      <c r="L7251" s="39">
        <v>12</v>
      </c>
      <c r="M7251" s="54" t="s">
        <v>202</v>
      </c>
      <c r="N7251" s="54" t="s">
        <v>202</v>
      </c>
      <c r="P7251" s="79"/>
      <c r="Q7251" s="56" t="str">
        <f>IFERROR(VLOOKUP(P7251,#REF!,2,FALSE),"")</f>
        <v/>
      </c>
      <c r="R7251" s="39">
        <v>0.5</v>
      </c>
      <c r="S7251" s="41" t="s">
        <v>57</v>
      </c>
      <c r="T7251" s="35" t="s">
        <v>8</v>
      </c>
      <c r="U7251" s="35" t="s">
        <v>83</v>
      </c>
    </row>
    <row r="7252" spans="1:21" ht="15.65" customHeight="1" x14ac:dyDescent="0.35">
      <c r="A7252" s="35" t="s">
        <v>1392</v>
      </c>
      <c r="B7252" s="36">
        <v>30744</v>
      </c>
      <c r="C7252" s="35" t="s">
        <v>2183</v>
      </c>
      <c r="D7252" s="53" t="s">
        <v>118</v>
      </c>
      <c r="E7252" s="39">
        <v>13</v>
      </c>
      <c r="F7252" s="30" t="s">
        <v>1393</v>
      </c>
      <c r="G7252" s="35" t="s">
        <v>7660</v>
      </c>
      <c r="H7252" s="80">
        <v>173</v>
      </c>
      <c r="I7252" s="43" t="str">
        <f>IFERROR(VLOOKUP(H7252,#REF!,2,FALSE),"")</f>
        <v/>
      </c>
      <c r="J7252" s="39">
        <v>0</v>
      </c>
      <c r="K7252" s="41" t="s">
        <v>61</v>
      </c>
      <c r="L7252" s="39">
        <v>13</v>
      </c>
      <c r="M7252" s="60" t="s">
        <v>204</v>
      </c>
      <c r="N7252" s="60" t="s">
        <v>204</v>
      </c>
      <c r="P7252" s="79">
        <v>162</v>
      </c>
      <c r="Q7252" s="56" t="str">
        <f>IFERROR(VLOOKUP(P7252,#REF!,2,FALSE),"")</f>
        <v/>
      </c>
      <c r="R7252" s="39">
        <v>1</v>
      </c>
      <c r="S7252" s="41" t="s">
        <v>57</v>
      </c>
      <c r="T7252" s="35" t="s">
        <v>8</v>
      </c>
      <c r="U7252" s="35" t="s">
        <v>83</v>
      </c>
    </row>
    <row r="7253" spans="1:21" ht="15.65" customHeight="1" x14ac:dyDescent="0.35">
      <c r="A7253" s="35" t="s">
        <v>1392</v>
      </c>
      <c r="B7253" s="36">
        <v>30744</v>
      </c>
      <c r="C7253" s="35" t="s">
        <v>2183</v>
      </c>
      <c r="D7253" s="53" t="s">
        <v>118</v>
      </c>
      <c r="E7253" s="39">
        <v>14</v>
      </c>
      <c r="F7253" s="29" t="s">
        <v>391</v>
      </c>
      <c r="G7253" s="35" t="s">
        <v>7661</v>
      </c>
      <c r="H7253" s="80">
        <v>173</v>
      </c>
      <c r="I7253" s="43" t="str">
        <f>IFERROR(VLOOKUP(H7253,#REF!,2,FALSE),"")</f>
        <v/>
      </c>
      <c r="J7253" s="39">
        <v>0</v>
      </c>
      <c r="K7253" s="41" t="s">
        <v>61</v>
      </c>
      <c r="L7253" s="39">
        <v>14</v>
      </c>
      <c r="M7253" s="66" t="s">
        <v>3803</v>
      </c>
      <c r="N7253" s="66" t="s">
        <v>3803</v>
      </c>
      <c r="P7253" s="79">
        <v>161</v>
      </c>
      <c r="Q7253" s="56" t="str">
        <f>IFERROR(VLOOKUP(P7253,#REF!,2,FALSE),"")</f>
        <v/>
      </c>
      <c r="R7253" s="39">
        <v>1</v>
      </c>
      <c r="S7253" s="41" t="s">
        <v>57</v>
      </c>
      <c r="T7253" s="35" t="s">
        <v>8</v>
      </c>
      <c r="U7253" s="35" t="s">
        <v>83</v>
      </c>
    </row>
    <row r="7254" spans="1:21" ht="15.65" customHeight="1" x14ac:dyDescent="0.35">
      <c r="A7254" s="35" t="s">
        <v>1392</v>
      </c>
      <c r="B7254" s="36">
        <v>30744</v>
      </c>
      <c r="C7254" s="35" t="s">
        <v>2183</v>
      </c>
      <c r="D7254" s="53" t="s">
        <v>118</v>
      </c>
      <c r="E7254" s="39">
        <v>15</v>
      </c>
      <c r="F7254" s="30" t="s">
        <v>4102</v>
      </c>
      <c r="G7254" s="35" t="s">
        <v>7660</v>
      </c>
      <c r="H7254" s="80">
        <v>173</v>
      </c>
      <c r="I7254" s="43" t="str">
        <f>IFERROR(VLOOKUP(H7254,#REF!,2,FALSE),"")</f>
        <v/>
      </c>
      <c r="J7254" s="39">
        <v>1</v>
      </c>
      <c r="K7254" s="41" t="s">
        <v>61</v>
      </c>
      <c r="L7254" s="39">
        <v>15</v>
      </c>
      <c r="M7254" s="54" t="s">
        <v>630</v>
      </c>
      <c r="N7254" s="54" t="s">
        <v>630</v>
      </c>
      <c r="P7254" s="79"/>
      <c r="Q7254" s="56" t="str">
        <f>IFERROR(VLOOKUP(P7254,#REF!,2,FALSE),"")</f>
        <v/>
      </c>
      <c r="R7254" s="39">
        <v>0</v>
      </c>
      <c r="S7254" s="41" t="s">
        <v>57</v>
      </c>
      <c r="T7254" s="35" t="s">
        <v>8</v>
      </c>
      <c r="U7254" s="35" t="s">
        <v>83</v>
      </c>
    </row>
    <row r="7255" spans="1:21" ht="15.65" customHeight="1" x14ac:dyDescent="0.35">
      <c r="A7255" s="35" t="s">
        <v>1392</v>
      </c>
      <c r="B7255" s="36">
        <v>30744</v>
      </c>
      <c r="C7255" s="35" t="s">
        <v>2183</v>
      </c>
      <c r="D7255" s="53" t="s">
        <v>118</v>
      </c>
      <c r="E7255" s="39">
        <v>16</v>
      </c>
      <c r="F7255" s="66" t="s">
        <v>3403</v>
      </c>
      <c r="G7255" s="35" t="s">
        <v>7661</v>
      </c>
      <c r="H7255" s="80">
        <v>167</v>
      </c>
      <c r="I7255" s="43" t="str">
        <f>IFERROR(VLOOKUP(H7255,#REF!,2,FALSE),"")</f>
        <v/>
      </c>
      <c r="J7255" s="39">
        <v>1</v>
      </c>
      <c r="K7255" s="41" t="s">
        <v>61</v>
      </c>
      <c r="L7255" s="39">
        <v>16</v>
      </c>
      <c r="M7255" s="54" t="s">
        <v>1680</v>
      </c>
      <c r="N7255" s="54" t="s">
        <v>1680</v>
      </c>
      <c r="P7255" s="79">
        <v>159</v>
      </c>
      <c r="Q7255" s="56" t="str">
        <f>IFERROR(VLOOKUP(P7255,#REF!,2,FALSE),"")</f>
        <v/>
      </c>
      <c r="R7255" s="39">
        <v>0</v>
      </c>
      <c r="S7255" s="41" t="s">
        <v>57</v>
      </c>
      <c r="T7255" s="35" t="s">
        <v>8</v>
      </c>
      <c r="U7255" s="35" t="s">
        <v>83</v>
      </c>
    </row>
    <row r="7256" spans="1:21" ht="15.65" customHeight="1" x14ac:dyDescent="0.35">
      <c r="A7256" s="92" t="s">
        <v>1392</v>
      </c>
      <c r="B7256" s="36">
        <v>30744</v>
      </c>
      <c r="C7256" s="92" t="s">
        <v>2183</v>
      </c>
      <c r="D7256" s="92" t="s">
        <v>951</v>
      </c>
      <c r="E7256" s="96">
        <v>1</v>
      </c>
      <c r="F7256" s="97" t="s">
        <v>1394</v>
      </c>
      <c r="G7256" s="35" t="s">
        <v>7660</v>
      </c>
      <c r="H7256" s="96">
        <v>166</v>
      </c>
      <c r="I7256" s="43" t="str">
        <f>IFERROR(VLOOKUP(H7256,#REF!,2,FALSE),"")</f>
        <v/>
      </c>
      <c r="J7256" s="96">
        <v>0</v>
      </c>
      <c r="K7256" s="41" t="s">
        <v>62</v>
      </c>
      <c r="L7256" s="96">
        <v>1</v>
      </c>
      <c r="M7256" s="97" t="s">
        <v>4174</v>
      </c>
      <c r="N7256" s="97" t="s">
        <v>4174</v>
      </c>
      <c r="P7256" s="96">
        <v>163</v>
      </c>
      <c r="Q7256" s="56" t="str">
        <f>IFERROR(VLOOKUP(P7256,#REF!,2,FALSE),"")</f>
        <v/>
      </c>
      <c r="R7256" s="96">
        <v>1</v>
      </c>
      <c r="S7256" s="41" t="s">
        <v>57</v>
      </c>
      <c r="T7256" s="35" t="s">
        <v>8</v>
      </c>
      <c r="U7256" s="35" t="s">
        <v>84</v>
      </c>
    </row>
    <row r="7257" spans="1:21" ht="15.65" customHeight="1" x14ac:dyDescent="0.35">
      <c r="A7257" s="92" t="s">
        <v>1392</v>
      </c>
      <c r="B7257" s="36">
        <v>30744</v>
      </c>
      <c r="C7257" s="92" t="s">
        <v>2183</v>
      </c>
      <c r="D7257" s="92" t="s">
        <v>951</v>
      </c>
      <c r="E7257" s="96">
        <v>2</v>
      </c>
      <c r="F7257" s="97" t="s">
        <v>628</v>
      </c>
      <c r="G7257" s="35" t="s">
        <v>7661</v>
      </c>
      <c r="H7257" s="96">
        <v>165</v>
      </c>
      <c r="I7257" s="43" t="str">
        <f>IFERROR(VLOOKUP(H7257,#REF!,2,FALSE),"")</f>
        <v/>
      </c>
      <c r="J7257" s="96">
        <v>0</v>
      </c>
      <c r="K7257" s="41" t="s">
        <v>62</v>
      </c>
      <c r="L7257" s="96">
        <v>2</v>
      </c>
      <c r="M7257" s="97" t="s">
        <v>1646</v>
      </c>
      <c r="N7257" s="97" t="s">
        <v>1646</v>
      </c>
      <c r="P7257" s="96">
        <v>164</v>
      </c>
      <c r="Q7257" s="56" t="str">
        <f>IFERROR(VLOOKUP(P7257,#REF!,2,FALSE),"")</f>
        <v/>
      </c>
      <c r="R7257" s="96">
        <v>1</v>
      </c>
      <c r="S7257" s="41" t="s">
        <v>57</v>
      </c>
      <c r="T7257" s="35" t="s">
        <v>8</v>
      </c>
      <c r="U7257" s="35" t="s">
        <v>84</v>
      </c>
    </row>
    <row r="7258" spans="1:21" ht="15.65" customHeight="1" x14ac:dyDescent="0.35">
      <c r="A7258" s="92" t="s">
        <v>1392</v>
      </c>
      <c r="B7258" s="36">
        <v>30744</v>
      </c>
      <c r="C7258" s="92" t="s">
        <v>2183</v>
      </c>
      <c r="D7258" s="92" t="s">
        <v>951</v>
      </c>
      <c r="E7258" s="96">
        <v>3</v>
      </c>
      <c r="F7258" s="97" t="s">
        <v>399</v>
      </c>
      <c r="G7258" s="35" t="s">
        <v>7660</v>
      </c>
      <c r="H7258" s="96">
        <v>159</v>
      </c>
      <c r="I7258" s="43" t="str">
        <f>IFERROR(VLOOKUP(H7258,#REF!,2,FALSE),"")</f>
        <v/>
      </c>
      <c r="J7258" s="96">
        <v>1</v>
      </c>
      <c r="K7258" s="41" t="s">
        <v>62</v>
      </c>
      <c r="L7258" s="96">
        <v>3</v>
      </c>
      <c r="M7258" s="97" t="s">
        <v>1185</v>
      </c>
      <c r="N7258" s="97" t="s">
        <v>1185</v>
      </c>
      <c r="P7258" s="96">
        <v>159</v>
      </c>
      <c r="Q7258" s="56" t="str">
        <f>IFERROR(VLOOKUP(P7258,#REF!,2,FALSE),"")</f>
        <v/>
      </c>
      <c r="R7258" s="96">
        <v>0</v>
      </c>
      <c r="S7258" s="41" t="s">
        <v>57</v>
      </c>
      <c r="T7258" s="35" t="s">
        <v>8</v>
      </c>
      <c r="U7258" s="35" t="s">
        <v>84</v>
      </c>
    </row>
    <row r="7259" spans="1:21" ht="15.65" customHeight="1" x14ac:dyDescent="0.35">
      <c r="A7259" s="92" t="s">
        <v>1392</v>
      </c>
      <c r="B7259" s="36">
        <v>30744</v>
      </c>
      <c r="C7259" s="92" t="s">
        <v>2183</v>
      </c>
      <c r="D7259" s="92" t="s">
        <v>951</v>
      </c>
      <c r="E7259" s="96">
        <v>4</v>
      </c>
      <c r="F7259" s="97" t="s">
        <v>1366</v>
      </c>
      <c r="G7259" s="35" t="s">
        <v>7661</v>
      </c>
      <c r="H7259" s="96" t="s">
        <v>1002</v>
      </c>
      <c r="I7259" s="43" t="str">
        <f>IFERROR(VLOOKUP(H7259,#REF!,2,FALSE),"")</f>
        <v/>
      </c>
      <c r="J7259" s="96">
        <v>0</v>
      </c>
      <c r="K7259" s="41" t="s">
        <v>62</v>
      </c>
      <c r="L7259" s="96">
        <v>4</v>
      </c>
      <c r="M7259" s="97" t="s">
        <v>417</v>
      </c>
      <c r="N7259" s="97" t="s">
        <v>417</v>
      </c>
      <c r="P7259" s="96">
        <v>158</v>
      </c>
      <c r="Q7259" s="56" t="str">
        <f>IFERROR(VLOOKUP(P7259,#REF!,2,FALSE),"")</f>
        <v/>
      </c>
      <c r="R7259" s="96">
        <v>1</v>
      </c>
      <c r="S7259" s="41" t="s">
        <v>57</v>
      </c>
      <c r="T7259" s="35" t="s">
        <v>8</v>
      </c>
      <c r="U7259" s="35" t="s">
        <v>84</v>
      </c>
    </row>
    <row r="7260" spans="1:21" ht="15.65" customHeight="1" x14ac:dyDescent="0.35">
      <c r="A7260" s="92" t="s">
        <v>1392</v>
      </c>
      <c r="B7260" s="36">
        <v>30744</v>
      </c>
      <c r="C7260" s="92" t="s">
        <v>2183</v>
      </c>
      <c r="D7260" s="92" t="s">
        <v>951</v>
      </c>
      <c r="E7260" s="96">
        <v>5</v>
      </c>
      <c r="F7260" s="30" t="s">
        <v>4137</v>
      </c>
      <c r="G7260" s="35" t="s">
        <v>7660</v>
      </c>
      <c r="H7260" s="96">
        <v>156</v>
      </c>
      <c r="I7260" s="43" t="str">
        <f>IFERROR(VLOOKUP(H7260,#REF!,2,FALSE),"")</f>
        <v/>
      </c>
      <c r="J7260" s="96">
        <v>0</v>
      </c>
      <c r="K7260" s="41" t="s">
        <v>62</v>
      </c>
      <c r="L7260" s="96">
        <v>5</v>
      </c>
      <c r="M7260" s="97" t="s">
        <v>7662</v>
      </c>
      <c r="N7260" s="97" t="s">
        <v>7662</v>
      </c>
      <c r="P7260" s="96">
        <v>157</v>
      </c>
      <c r="Q7260" s="56" t="str">
        <f>IFERROR(VLOOKUP(P7260,#REF!,2,FALSE),"")</f>
        <v/>
      </c>
      <c r="R7260" s="96">
        <v>1</v>
      </c>
      <c r="S7260" s="41" t="s">
        <v>57</v>
      </c>
      <c r="T7260" s="35" t="s">
        <v>8</v>
      </c>
      <c r="U7260" s="35" t="s">
        <v>84</v>
      </c>
    </row>
    <row r="7261" spans="1:21" ht="15.65" customHeight="1" x14ac:dyDescent="0.35">
      <c r="A7261" s="92" t="s">
        <v>1392</v>
      </c>
      <c r="B7261" s="36">
        <v>30744</v>
      </c>
      <c r="C7261" s="92" t="s">
        <v>2183</v>
      </c>
      <c r="D7261" s="92" t="s">
        <v>951</v>
      </c>
      <c r="E7261" s="96">
        <v>6</v>
      </c>
      <c r="F7261" s="29" t="s">
        <v>4086</v>
      </c>
      <c r="G7261" s="35" t="s">
        <v>7661</v>
      </c>
      <c r="H7261" s="96">
        <v>152</v>
      </c>
      <c r="I7261" s="43" t="str">
        <f>IFERROR(VLOOKUP(H7261,#REF!,2,FALSE),"")</f>
        <v/>
      </c>
      <c r="J7261" s="96">
        <v>0</v>
      </c>
      <c r="K7261" s="41" t="s">
        <v>62</v>
      </c>
      <c r="L7261" s="96">
        <v>6</v>
      </c>
      <c r="M7261" s="97" t="s">
        <v>1249</v>
      </c>
      <c r="N7261" s="97" t="s">
        <v>1249</v>
      </c>
      <c r="P7261" s="96">
        <v>158</v>
      </c>
      <c r="Q7261" s="56" t="str">
        <f>IFERROR(VLOOKUP(P7261,#REF!,2,FALSE),"")</f>
        <v/>
      </c>
      <c r="R7261" s="96">
        <v>1</v>
      </c>
      <c r="S7261" s="41" t="s">
        <v>57</v>
      </c>
      <c r="T7261" s="35" t="s">
        <v>8</v>
      </c>
      <c r="U7261" s="35" t="s">
        <v>84</v>
      </c>
    </row>
    <row r="7262" spans="1:21" ht="15.65" customHeight="1" x14ac:dyDescent="0.35">
      <c r="A7262" s="92" t="s">
        <v>1392</v>
      </c>
      <c r="B7262" s="36">
        <v>30744</v>
      </c>
      <c r="C7262" s="92" t="s">
        <v>2183</v>
      </c>
      <c r="D7262" s="92" t="s">
        <v>951</v>
      </c>
      <c r="E7262" s="96">
        <v>7</v>
      </c>
      <c r="F7262" s="97" t="s">
        <v>4070</v>
      </c>
      <c r="G7262" s="35" t="s">
        <v>7660</v>
      </c>
      <c r="H7262" s="96">
        <v>156</v>
      </c>
      <c r="I7262" s="43" t="str">
        <f>IFERROR(VLOOKUP(H7262,#REF!,2,FALSE),"")</f>
        <v/>
      </c>
      <c r="J7262" s="96">
        <v>0.5</v>
      </c>
      <c r="K7262" s="41" t="s">
        <v>62</v>
      </c>
      <c r="L7262" s="96">
        <v>7</v>
      </c>
      <c r="M7262" s="97" t="s">
        <v>7663</v>
      </c>
      <c r="N7262" s="97" t="s">
        <v>7663</v>
      </c>
      <c r="P7262" s="96">
        <v>159</v>
      </c>
      <c r="Q7262" s="56" t="str">
        <f>IFERROR(VLOOKUP(P7262,#REF!,2,FALSE),"")</f>
        <v/>
      </c>
      <c r="R7262" s="96">
        <v>0.5</v>
      </c>
      <c r="S7262" s="41" t="s">
        <v>57</v>
      </c>
      <c r="T7262" s="35" t="s">
        <v>8</v>
      </c>
      <c r="U7262" s="35" t="s">
        <v>84</v>
      </c>
    </row>
    <row r="7263" spans="1:21" ht="15.65" customHeight="1" x14ac:dyDescent="0.35">
      <c r="A7263" s="92" t="s">
        <v>1392</v>
      </c>
      <c r="B7263" s="36">
        <v>30744</v>
      </c>
      <c r="C7263" s="92" t="s">
        <v>2183</v>
      </c>
      <c r="D7263" s="92" t="s">
        <v>951</v>
      </c>
      <c r="E7263" s="96">
        <v>8</v>
      </c>
      <c r="F7263" s="97" t="s">
        <v>401</v>
      </c>
      <c r="G7263" s="35" t="s">
        <v>7661</v>
      </c>
      <c r="H7263" s="96">
        <v>146</v>
      </c>
      <c r="I7263" s="43" t="str">
        <f>IFERROR(VLOOKUP(H7263,#REF!,2,FALSE),"")</f>
        <v/>
      </c>
      <c r="J7263" s="96">
        <v>0.5</v>
      </c>
      <c r="K7263" s="41" t="s">
        <v>62</v>
      </c>
      <c r="L7263" s="96">
        <v>8</v>
      </c>
      <c r="M7263" s="97" t="s">
        <v>420</v>
      </c>
      <c r="N7263" s="97" t="s">
        <v>420</v>
      </c>
      <c r="P7263" s="96">
        <v>156</v>
      </c>
      <c r="Q7263" s="56" t="str">
        <f>IFERROR(VLOOKUP(P7263,#REF!,2,FALSE),"")</f>
        <v/>
      </c>
      <c r="R7263" s="96">
        <v>0.5</v>
      </c>
      <c r="S7263" s="41" t="s">
        <v>57</v>
      </c>
      <c r="T7263" s="35" t="s">
        <v>8</v>
      </c>
      <c r="U7263" s="35" t="s">
        <v>84</v>
      </c>
    </row>
    <row r="7264" spans="1:21" ht="15.65" customHeight="1" x14ac:dyDescent="0.35">
      <c r="A7264" s="92" t="s">
        <v>1392</v>
      </c>
      <c r="B7264" s="36">
        <v>30744</v>
      </c>
      <c r="C7264" s="92" t="s">
        <v>2183</v>
      </c>
      <c r="D7264" s="92" t="s">
        <v>951</v>
      </c>
      <c r="E7264" s="96">
        <v>9</v>
      </c>
      <c r="F7264" s="30" t="s">
        <v>4080</v>
      </c>
      <c r="G7264" s="35" t="s">
        <v>7660</v>
      </c>
      <c r="H7264" s="96">
        <v>150</v>
      </c>
      <c r="I7264" s="43" t="str">
        <f>IFERROR(VLOOKUP(H7264,#REF!,2,FALSE),"")</f>
        <v/>
      </c>
      <c r="J7264" s="96">
        <v>0</v>
      </c>
      <c r="K7264" s="41" t="s">
        <v>62</v>
      </c>
      <c r="L7264" s="96">
        <v>9</v>
      </c>
      <c r="M7264" s="97" t="s">
        <v>7664</v>
      </c>
      <c r="N7264" s="97" t="s">
        <v>7664</v>
      </c>
      <c r="P7264" s="96">
        <v>155</v>
      </c>
      <c r="Q7264" s="56" t="str">
        <f>IFERROR(VLOOKUP(P7264,#REF!,2,FALSE),"")</f>
        <v/>
      </c>
      <c r="R7264" s="96">
        <v>1</v>
      </c>
      <c r="S7264" s="41" t="s">
        <v>57</v>
      </c>
      <c r="T7264" s="35" t="s">
        <v>8</v>
      </c>
      <c r="U7264" s="35" t="s">
        <v>84</v>
      </c>
    </row>
    <row r="7265" spans="1:21" ht="15.65" customHeight="1" x14ac:dyDescent="0.35">
      <c r="A7265" s="92" t="s">
        <v>1392</v>
      </c>
      <c r="B7265" s="36">
        <v>30744</v>
      </c>
      <c r="C7265" s="92" t="s">
        <v>2183</v>
      </c>
      <c r="D7265" s="92" t="s">
        <v>951</v>
      </c>
      <c r="E7265" s="96">
        <v>10</v>
      </c>
      <c r="F7265" s="30" t="s">
        <v>4075</v>
      </c>
      <c r="G7265" s="35" t="s">
        <v>7661</v>
      </c>
      <c r="H7265" s="96">
        <v>152</v>
      </c>
      <c r="I7265" s="43" t="str">
        <f>IFERROR(VLOOKUP(H7265,#REF!,2,FALSE),"")</f>
        <v/>
      </c>
      <c r="J7265" s="96">
        <v>0.5</v>
      </c>
      <c r="K7265" s="41" t="s">
        <v>62</v>
      </c>
      <c r="L7265" s="96">
        <v>10</v>
      </c>
      <c r="M7265" s="97" t="s">
        <v>1687</v>
      </c>
      <c r="N7265" s="97" t="s">
        <v>1687</v>
      </c>
      <c r="P7265" s="96">
        <v>152</v>
      </c>
      <c r="Q7265" s="56" t="str">
        <f>IFERROR(VLOOKUP(P7265,#REF!,2,FALSE),"")</f>
        <v/>
      </c>
      <c r="R7265" s="96">
        <v>0.5</v>
      </c>
      <c r="S7265" s="41" t="s">
        <v>57</v>
      </c>
      <c r="T7265" s="35" t="s">
        <v>8</v>
      </c>
      <c r="U7265" s="35" t="s">
        <v>84</v>
      </c>
    </row>
    <row r="7266" spans="1:21" ht="15.65" customHeight="1" x14ac:dyDescent="0.35">
      <c r="A7266" s="92" t="s">
        <v>1392</v>
      </c>
      <c r="B7266" s="36">
        <v>30744</v>
      </c>
      <c r="C7266" s="92" t="s">
        <v>2183</v>
      </c>
      <c r="D7266" s="92" t="s">
        <v>951</v>
      </c>
      <c r="E7266" s="96">
        <v>11</v>
      </c>
      <c r="F7266" s="97" t="s">
        <v>4071</v>
      </c>
      <c r="G7266" s="35" t="s">
        <v>7660</v>
      </c>
      <c r="H7266" s="96">
        <v>149</v>
      </c>
      <c r="I7266" s="43" t="str">
        <f>IFERROR(VLOOKUP(H7266,#REF!,2,FALSE),"")</f>
        <v/>
      </c>
      <c r="J7266" s="96">
        <v>0.5</v>
      </c>
      <c r="K7266" s="41" t="s">
        <v>62</v>
      </c>
      <c r="L7266" s="96">
        <v>11</v>
      </c>
      <c r="M7266" s="97" t="s">
        <v>7667</v>
      </c>
      <c r="N7266" s="97" t="s">
        <v>7667</v>
      </c>
      <c r="P7266" s="96">
        <v>150</v>
      </c>
      <c r="Q7266" s="56" t="str">
        <f>IFERROR(VLOOKUP(P7266,#REF!,2,FALSE),"")</f>
        <v/>
      </c>
      <c r="R7266" s="96">
        <v>0.5</v>
      </c>
      <c r="S7266" s="41" t="s">
        <v>57</v>
      </c>
      <c r="T7266" s="35" t="s">
        <v>8</v>
      </c>
      <c r="U7266" s="35" t="s">
        <v>84</v>
      </c>
    </row>
    <row r="7267" spans="1:21" ht="15.65" customHeight="1" x14ac:dyDescent="0.35">
      <c r="A7267" s="92" t="s">
        <v>1392</v>
      </c>
      <c r="B7267" s="36">
        <v>30744</v>
      </c>
      <c r="C7267" s="92" t="s">
        <v>2183</v>
      </c>
      <c r="D7267" s="92" t="s">
        <v>951</v>
      </c>
      <c r="E7267" s="96">
        <v>12</v>
      </c>
      <c r="F7267" s="97" t="s">
        <v>1397</v>
      </c>
      <c r="G7267" s="35" t="s">
        <v>7661</v>
      </c>
      <c r="H7267" s="96">
        <v>140</v>
      </c>
      <c r="I7267" s="43" t="str">
        <f>IFERROR(VLOOKUP(H7267,#REF!,2,FALSE),"")</f>
        <v/>
      </c>
      <c r="J7267" s="96">
        <v>0</v>
      </c>
      <c r="K7267" s="41" t="s">
        <v>62</v>
      </c>
      <c r="L7267" s="96">
        <v>12</v>
      </c>
      <c r="M7267" s="97" t="s">
        <v>7665</v>
      </c>
      <c r="N7267" s="97" t="s">
        <v>7665</v>
      </c>
      <c r="P7267" s="96">
        <v>143</v>
      </c>
      <c r="Q7267" s="56" t="str">
        <f>IFERROR(VLOOKUP(P7267,#REF!,2,FALSE),"")</f>
        <v/>
      </c>
      <c r="R7267" s="96">
        <v>1</v>
      </c>
      <c r="S7267" s="41" t="s">
        <v>57</v>
      </c>
      <c r="T7267" s="35" t="s">
        <v>8</v>
      </c>
      <c r="U7267" s="35" t="s">
        <v>84</v>
      </c>
    </row>
    <row r="7268" spans="1:21" ht="15.65" customHeight="1" x14ac:dyDescent="0.35">
      <c r="A7268" s="92" t="s">
        <v>1392</v>
      </c>
      <c r="B7268" s="36">
        <v>30744</v>
      </c>
      <c r="C7268" s="92" t="s">
        <v>2183</v>
      </c>
      <c r="D7268" s="92" t="s">
        <v>951</v>
      </c>
      <c r="E7268" s="96">
        <v>13</v>
      </c>
      <c r="F7268" s="97" t="s">
        <v>1208</v>
      </c>
      <c r="G7268" s="35" t="s">
        <v>7660</v>
      </c>
      <c r="H7268" s="96">
        <v>133</v>
      </c>
      <c r="I7268" s="43" t="str">
        <f>IFERROR(VLOOKUP(H7268,#REF!,2,FALSE),"")</f>
        <v/>
      </c>
      <c r="J7268" s="96">
        <v>0</v>
      </c>
      <c r="K7268" s="41" t="s">
        <v>62</v>
      </c>
      <c r="L7268" s="96">
        <v>13</v>
      </c>
      <c r="M7268" s="97" t="s">
        <v>1335</v>
      </c>
      <c r="N7268" s="97" t="s">
        <v>1335</v>
      </c>
      <c r="P7268" s="96" t="s">
        <v>1002</v>
      </c>
      <c r="Q7268" s="56" t="str">
        <f>IFERROR(VLOOKUP(P7268,#REF!,2,FALSE),"")</f>
        <v/>
      </c>
      <c r="R7268" s="96">
        <v>1</v>
      </c>
      <c r="S7268" s="41" t="s">
        <v>57</v>
      </c>
      <c r="T7268" s="35" t="s">
        <v>8</v>
      </c>
      <c r="U7268" s="35" t="s">
        <v>84</v>
      </c>
    </row>
    <row r="7269" spans="1:21" ht="15.65" customHeight="1" x14ac:dyDescent="0.35">
      <c r="A7269" s="92" t="s">
        <v>1392</v>
      </c>
      <c r="B7269" s="36">
        <v>30744</v>
      </c>
      <c r="C7269" s="92" t="s">
        <v>2183</v>
      </c>
      <c r="D7269" s="92" t="s">
        <v>951</v>
      </c>
      <c r="E7269" s="96">
        <v>14</v>
      </c>
      <c r="F7269" s="97" t="s">
        <v>595</v>
      </c>
      <c r="G7269" s="35" t="s">
        <v>7661</v>
      </c>
      <c r="H7269" s="96">
        <v>135</v>
      </c>
      <c r="I7269" s="43" t="str">
        <f>IFERROR(VLOOKUP(H7269,#REF!,2,FALSE),"")</f>
        <v/>
      </c>
      <c r="J7269" s="96">
        <v>0.5</v>
      </c>
      <c r="K7269" s="41" t="s">
        <v>62</v>
      </c>
      <c r="L7269" s="96">
        <v>14</v>
      </c>
      <c r="M7269" s="97" t="s">
        <v>1334</v>
      </c>
      <c r="N7269" s="97" t="s">
        <v>1334</v>
      </c>
      <c r="P7269" s="96">
        <v>134</v>
      </c>
      <c r="Q7269" s="56" t="str">
        <f>IFERROR(VLOOKUP(P7269,#REF!,2,FALSE),"")</f>
        <v/>
      </c>
      <c r="R7269" s="96">
        <v>0.5</v>
      </c>
      <c r="S7269" s="41" t="s">
        <v>57</v>
      </c>
      <c r="T7269" s="35" t="s">
        <v>8</v>
      </c>
      <c r="U7269" s="35" t="s">
        <v>84</v>
      </c>
    </row>
    <row r="7270" spans="1:21" ht="15.65" customHeight="1" x14ac:dyDescent="0.35">
      <c r="A7270" s="92" t="s">
        <v>1392</v>
      </c>
      <c r="B7270" s="36">
        <v>30744</v>
      </c>
      <c r="C7270" s="92" t="s">
        <v>2183</v>
      </c>
      <c r="D7270" s="92" t="s">
        <v>951</v>
      </c>
      <c r="E7270" s="96">
        <v>15</v>
      </c>
      <c r="F7270" s="97" t="s">
        <v>3402</v>
      </c>
      <c r="G7270" s="35" t="s">
        <v>7660</v>
      </c>
      <c r="H7270" s="96">
        <v>125</v>
      </c>
      <c r="I7270" s="43" t="str">
        <f>IFERROR(VLOOKUP(H7270,#REF!,2,FALSE),"")</f>
        <v/>
      </c>
      <c r="J7270" s="96">
        <v>0</v>
      </c>
      <c r="K7270" s="41" t="s">
        <v>62</v>
      </c>
      <c r="L7270" s="96">
        <v>15</v>
      </c>
      <c r="M7270" s="97" t="s">
        <v>1390</v>
      </c>
      <c r="N7270" s="97" t="s">
        <v>1390</v>
      </c>
      <c r="P7270" s="96">
        <v>124</v>
      </c>
      <c r="Q7270" s="56" t="str">
        <f>IFERROR(VLOOKUP(P7270,#REF!,2,FALSE),"")</f>
        <v/>
      </c>
      <c r="R7270" s="96">
        <v>1</v>
      </c>
      <c r="S7270" s="41" t="s">
        <v>57</v>
      </c>
      <c r="T7270" s="35" t="s">
        <v>8</v>
      </c>
      <c r="U7270" s="35" t="s">
        <v>84</v>
      </c>
    </row>
    <row r="7271" spans="1:21" ht="15.65" customHeight="1" x14ac:dyDescent="0.35">
      <c r="A7271" s="92" t="s">
        <v>1392</v>
      </c>
      <c r="B7271" s="36">
        <v>30744</v>
      </c>
      <c r="C7271" s="92" t="s">
        <v>2183</v>
      </c>
      <c r="D7271" s="92" t="s">
        <v>951</v>
      </c>
      <c r="E7271" s="96">
        <v>16</v>
      </c>
      <c r="F7271" s="97" t="s">
        <v>1355</v>
      </c>
      <c r="G7271" s="35" t="s">
        <v>7661</v>
      </c>
      <c r="H7271" s="96">
        <v>119</v>
      </c>
      <c r="I7271" s="43" t="str">
        <f>IFERROR(VLOOKUP(H7271,#REF!,2,FALSE),"")</f>
        <v/>
      </c>
      <c r="J7271" s="96">
        <v>0.5</v>
      </c>
      <c r="K7271" s="41" t="s">
        <v>62</v>
      </c>
      <c r="L7271" s="96">
        <v>16</v>
      </c>
      <c r="M7271" s="97" t="s">
        <v>7666</v>
      </c>
      <c r="N7271" s="97" t="s">
        <v>7666</v>
      </c>
      <c r="P7271" s="96" t="s">
        <v>1002</v>
      </c>
      <c r="Q7271" s="56" t="str">
        <f>IFERROR(VLOOKUP(P7271,#REF!,2,FALSE),"")</f>
        <v/>
      </c>
      <c r="R7271" s="96">
        <v>0.5</v>
      </c>
      <c r="S7271" s="41" t="s">
        <v>57</v>
      </c>
      <c r="T7271" s="35" t="s">
        <v>8</v>
      </c>
      <c r="U7271" s="35" t="s">
        <v>84</v>
      </c>
    </row>
    <row r="7272" spans="1:21" ht="15.65" customHeight="1" x14ac:dyDescent="0.35">
      <c r="A7272" s="35" t="s">
        <v>1392</v>
      </c>
      <c r="B7272" s="36">
        <v>30758</v>
      </c>
      <c r="C7272" s="35" t="s">
        <v>1130</v>
      </c>
      <c r="D7272" s="53" t="s">
        <v>118</v>
      </c>
      <c r="E7272" s="39">
        <v>1</v>
      </c>
      <c r="F7272" s="30" t="s">
        <v>4120</v>
      </c>
      <c r="H7272" s="80">
        <v>218</v>
      </c>
      <c r="I7272" s="43" t="str">
        <f>IFERROR(VLOOKUP(H7272,#REF!,2,FALSE),"")</f>
        <v/>
      </c>
      <c r="J7272" s="39">
        <v>1</v>
      </c>
      <c r="K7272" s="41" t="s">
        <v>71</v>
      </c>
      <c r="L7272" s="39">
        <v>1</v>
      </c>
      <c r="M7272" s="65" t="s">
        <v>3577</v>
      </c>
      <c r="N7272" s="65" t="s">
        <v>3577</v>
      </c>
      <c r="P7272" s="79">
        <v>171</v>
      </c>
      <c r="Q7272" s="56" t="str">
        <f>IFERROR(VLOOKUP(P7272,#REF!,2,FALSE),"")</f>
        <v/>
      </c>
      <c r="R7272" s="39">
        <v>0</v>
      </c>
      <c r="S7272" s="41" t="s">
        <v>57</v>
      </c>
      <c r="T7272" s="35" t="s">
        <v>8</v>
      </c>
      <c r="U7272" s="35" t="s">
        <v>83</v>
      </c>
    </row>
    <row r="7273" spans="1:21" ht="15.65" customHeight="1" x14ac:dyDescent="0.35">
      <c r="A7273" s="35" t="s">
        <v>1392</v>
      </c>
      <c r="B7273" s="36">
        <v>30758</v>
      </c>
      <c r="C7273" s="35" t="s">
        <v>1130</v>
      </c>
      <c r="D7273" s="53" t="s">
        <v>118</v>
      </c>
      <c r="E7273" s="39">
        <v>2</v>
      </c>
      <c r="F7273" s="29" t="s">
        <v>4065</v>
      </c>
      <c r="H7273" s="80">
        <v>203</v>
      </c>
      <c r="I7273" s="43" t="str">
        <f>IFERROR(VLOOKUP(H7273,#REF!,2,FALSE),"")</f>
        <v/>
      </c>
      <c r="J7273" s="39">
        <v>0.5</v>
      </c>
      <c r="K7273" s="41" t="s">
        <v>71</v>
      </c>
      <c r="L7273" s="39">
        <v>2</v>
      </c>
      <c r="M7273" s="60" t="s">
        <v>276</v>
      </c>
      <c r="N7273" s="60" t="s">
        <v>276</v>
      </c>
      <c r="P7273" s="79">
        <v>186</v>
      </c>
      <c r="Q7273" s="56" t="str">
        <f>IFERROR(VLOOKUP(P7273,#REF!,2,FALSE),"")</f>
        <v/>
      </c>
      <c r="R7273" s="39">
        <v>0.5</v>
      </c>
      <c r="S7273" s="41" t="s">
        <v>57</v>
      </c>
      <c r="T7273" s="35" t="s">
        <v>8</v>
      </c>
      <c r="U7273" s="35" t="s">
        <v>83</v>
      </c>
    </row>
    <row r="7274" spans="1:21" ht="15.65" customHeight="1" x14ac:dyDescent="0.35">
      <c r="A7274" s="35" t="s">
        <v>1392</v>
      </c>
      <c r="B7274" s="36">
        <v>30758</v>
      </c>
      <c r="C7274" s="35" t="s">
        <v>1130</v>
      </c>
      <c r="D7274" s="53" t="s">
        <v>118</v>
      </c>
      <c r="E7274" s="39">
        <v>3</v>
      </c>
      <c r="F7274" s="30" t="s">
        <v>4145</v>
      </c>
      <c r="H7274" s="80">
        <v>197</v>
      </c>
      <c r="I7274" s="43" t="str">
        <f>IFERROR(VLOOKUP(H7274,#REF!,2,FALSE),"")</f>
        <v/>
      </c>
      <c r="J7274" s="39">
        <v>0</v>
      </c>
      <c r="K7274" s="41" t="s">
        <v>71</v>
      </c>
      <c r="L7274" s="39">
        <v>3</v>
      </c>
      <c r="M7274" s="65" t="s">
        <v>2431</v>
      </c>
      <c r="N7274" s="65" t="s">
        <v>2431</v>
      </c>
      <c r="P7274" s="79">
        <v>195</v>
      </c>
      <c r="Q7274" s="56" t="str">
        <f>IFERROR(VLOOKUP(P7274,#REF!,2,FALSE),"")</f>
        <v/>
      </c>
      <c r="R7274" s="39">
        <v>1</v>
      </c>
      <c r="S7274" s="41" t="s">
        <v>57</v>
      </c>
      <c r="T7274" s="35" t="s">
        <v>8</v>
      </c>
      <c r="U7274" s="35" t="s">
        <v>83</v>
      </c>
    </row>
    <row r="7275" spans="1:21" ht="15.65" customHeight="1" x14ac:dyDescent="0.35">
      <c r="A7275" s="35" t="s">
        <v>1392</v>
      </c>
      <c r="B7275" s="36">
        <v>30758</v>
      </c>
      <c r="C7275" s="35" t="s">
        <v>1130</v>
      </c>
      <c r="D7275" s="53" t="s">
        <v>118</v>
      </c>
      <c r="E7275" s="39">
        <v>4</v>
      </c>
      <c r="F7275" s="29" t="s">
        <v>4078</v>
      </c>
      <c r="H7275" s="80">
        <v>191</v>
      </c>
      <c r="I7275" s="43" t="str">
        <f>IFERROR(VLOOKUP(H7275,#REF!,2,FALSE),"")</f>
        <v/>
      </c>
      <c r="J7275" s="39">
        <v>0.5</v>
      </c>
      <c r="K7275" s="41" t="s">
        <v>71</v>
      </c>
      <c r="L7275" s="39">
        <v>4</v>
      </c>
      <c r="M7275" s="54" t="s">
        <v>1367</v>
      </c>
      <c r="N7275" s="54" t="s">
        <v>1367</v>
      </c>
      <c r="P7275" s="79">
        <v>160</v>
      </c>
      <c r="Q7275" s="56" t="str">
        <f>IFERROR(VLOOKUP(P7275,#REF!,2,FALSE),"")</f>
        <v/>
      </c>
      <c r="R7275" s="39">
        <v>0.5</v>
      </c>
      <c r="S7275" s="41" t="s">
        <v>57</v>
      </c>
      <c r="T7275" s="35" t="s">
        <v>8</v>
      </c>
      <c r="U7275" s="35" t="s">
        <v>83</v>
      </c>
    </row>
    <row r="7276" spans="1:21" ht="15.65" customHeight="1" x14ac:dyDescent="0.35">
      <c r="A7276" s="35" t="s">
        <v>1392</v>
      </c>
      <c r="B7276" s="36">
        <v>30758</v>
      </c>
      <c r="C7276" s="35" t="s">
        <v>1130</v>
      </c>
      <c r="D7276" s="53" t="s">
        <v>118</v>
      </c>
      <c r="E7276" s="39">
        <v>5</v>
      </c>
      <c r="F7276" s="29" t="s">
        <v>4097</v>
      </c>
      <c r="H7276" s="80">
        <v>187</v>
      </c>
      <c r="I7276" s="43" t="str">
        <f>IFERROR(VLOOKUP(H7276,#REF!,2,FALSE),"")</f>
        <v/>
      </c>
      <c r="J7276" s="39">
        <v>0.5</v>
      </c>
      <c r="K7276" s="41" t="s">
        <v>71</v>
      </c>
      <c r="L7276" s="39">
        <v>5</v>
      </c>
      <c r="M7276" s="54" t="s">
        <v>442</v>
      </c>
      <c r="N7276" s="54" t="s">
        <v>442</v>
      </c>
      <c r="P7276" s="79">
        <v>181</v>
      </c>
      <c r="Q7276" s="56" t="str">
        <f>IFERROR(VLOOKUP(P7276,#REF!,2,FALSE),"")</f>
        <v/>
      </c>
      <c r="R7276" s="39">
        <v>0.5</v>
      </c>
      <c r="S7276" s="41" t="s">
        <v>57</v>
      </c>
      <c r="T7276" s="35" t="s">
        <v>8</v>
      </c>
      <c r="U7276" s="35" t="s">
        <v>83</v>
      </c>
    </row>
    <row r="7277" spans="1:21" ht="15.65" customHeight="1" x14ac:dyDescent="0.35">
      <c r="A7277" s="35" t="s">
        <v>1392</v>
      </c>
      <c r="B7277" s="36">
        <v>30758</v>
      </c>
      <c r="C7277" s="35" t="s">
        <v>1130</v>
      </c>
      <c r="D7277" s="53" t="s">
        <v>118</v>
      </c>
      <c r="E7277" s="39">
        <v>6</v>
      </c>
      <c r="F7277" s="30" t="s">
        <v>4115</v>
      </c>
      <c r="H7277" s="80">
        <v>175</v>
      </c>
      <c r="I7277" s="43" t="str">
        <f>IFERROR(VLOOKUP(H7277,#REF!,2,FALSE),"")</f>
        <v/>
      </c>
      <c r="J7277" s="39">
        <v>1</v>
      </c>
      <c r="K7277" s="41" t="s">
        <v>71</v>
      </c>
      <c r="L7277" s="39">
        <v>6</v>
      </c>
      <c r="M7277" s="65" t="s">
        <v>3574</v>
      </c>
      <c r="N7277" s="65" t="s">
        <v>3574</v>
      </c>
      <c r="P7277" s="79">
        <v>182</v>
      </c>
      <c r="Q7277" s="56" t="str">
        <f>IFERROR(VLOOKUP(P7277,#REF!,2,FALSE),"")</f>
        <v/>
      </c>
      <c r="R7277" s="39">
        <v>0</v>
      </c>
      <c r="S7277" s="41" t="s">
        <v>57</v>
      </c>
      <c r="T7277" s="35" t="s">
        <v>8</v>
      </c>
      <c r="U7277" s="35" t="s">
        <v>83</v>
      </c>
    </row>
    <row r="7278" spans="1:21" ht="15.65" customHeight="1" x14ac:dyDescent="0.35">
      <c r="A7278" s="35" t="s">
        <v>1392</v>
      </c>
      <c r="B7278" s="36">
        <v>30758</v>
      </c>
      <c r="C7278" s="35" t="s">
        <v>1130</v>
      </c>
      <c r="D7278" s="53" t="s">
        <v>118</v>
      </c>
      <c r="E7278" s="39">
        <v>7</v>
      </c>
      <c r="F7278" s="30" t="s">
        <v>1264</v>
      </c>
      <c r="H7278" s="80">
        <v>184</v>
      </c>
      <c r="I7278" s="43" t="str">
        <f>IFERROR(VLOOKUP(H7278,#REF!,2,FALSE),"")</f>
        <v/>
      </c>
      <c r="J7278" s="39">
        <v>1</v>
      </c>
      <c r="K7278" s="41" t="s">
        <v>71</v>
      </c>
      <c r="L7278" s="39">
        <v>7</v>
      </c>
      <c r="M7278" s="54" t="s">
        <v>484</v>
      </c>
      <c r="N7278" s="54" t="s">
        <v>484</v>
      </c>
      <c r="P7278" s="79"/>
      <c r="Q7278" s="56" t="str">
        <f>IFERROR(VLOOKUP(P7278,#REF!,2,FALSE),"")</f>
        <v/>
      </c>
      <c r="R7278" s="39">
        <v>0</v>
      </c>
      <c r="S7278" s="41" t="s">
        <v>57</v>
      </c>
      <c r="T7278" s="35" t="s">
        <v>8</v>
      </c>
      <c r="U7278" s="35" t="s">
        <v>83</v>
      </c>
    </row>
    <row r="7279" spans="1:21" ht="15.65" customHeight="1" x14ac:dyDescent="0.35">
      <c r="A7279" s="35" t="s">
        <v>1392</v>
      </c>
      <c r="B7279" s="36">
        <v>30758</v>
      </c>
      <c r="C7279" s="35" t="s">
        <v>1130</v>
      </c>
      <c r="D7279" s="53" t="s">
        <v>118</v>
      </c>
      <c r="E7279" s="39">
        <v>8</v>
      </c>
      <c r="F7279" s="29" t="s">
        <v>3798</v>
      </c>
      <c r="H7279" s="80">
        <v>186</v>
      </c>
      <c r="I7279" s="43" t="str">
        <f>IFERROR(VLOOKUP(H7279,#REF!,2,FALSE),"")</f>
        <v/>
      </c>
      <c r="J7279" s="39">
        <v>0.5</v>
      </c>
      <c r="K7279" s="41" t="s">
        <v>71</v>
      </c>
      <c r="L7279" s="39">
        <v>8</v>
      </c>
      <c r="M7279" s="54" t="s">
        <v>485</v>
      </c>
      <c r="N7279" s="54" t="s">
        <v>485</v>
      </c>
      <c r="P7279" s="79"/>
      <c r="Q7279" s="56" t="str">
        <f>IFERROR(VLOOKUP(P7279,#REF!,2,FALSE),"")</f>
        <v/>
      </c>
      <c r="R7279" s="39">
        <v>0.5</v>
      </c>
      <c r="S7279" s="41" t="s">
        <v>57</v>
      </c>
      <c r="T7279" s="35" t="s">
        <v>8</v>
      </c>
      <c r="U7279" s="35" t="s">
        <v>83</v>
      </c>
    </row>
    <row r="7280" spans="1:21" ht="15.65" customHeight="1" x14ac:dyDescent="0.35">
      <c r="A7280" s="35" t="s">
        <v>1392</v>
      </c>
      <c r="B7280" s="36">
        <v>30758</v>
      </c>
      <c r="C7280" s="35" t="s">
        <v>1130</v>
      </c>
      <c r="D7280" s="53" t="s">
        <v>118</v>
      </c>
      <c r="E7280" s="39">
        <v>9</v>
      </c>
      <c r="F7280" s="30" t="s">
        <v>4091</v>
      </c>
      <c r="H7280" s="80">
        <v>181</v>
      </c>
      <c r="I7280" s="43" t="str">
        <f>IFERROR(VLOOKUP(H7280,#REF!,2,FALSE),"")</f>
        <v/>
      </c>
      <c r="J7280" s="39">
        <v>0.5</v>
      </c>
      <c r="K7280" s="41" t="s">
        <v>71</v>
      </c>
      <c r="L7280" s="39">
        <v>9</v>
      </c>
      <c r="M7280" s="54" t="s">
        <v>482</v>
      </c>
      <c r="N7280" s="54" t="s">
        <v>482</v>
      </c>
      <c r="P7280" s="79">
        <v>164</v>
      </c>
      <c r="Q7280" s="56" t="str">
        <f>IFERROR(VLOOKUP(P7280,#REF!,2,FALSE),"")</f>
        <v/>
      </c>
      <c r="R7280" s="39">
        <v>0.5</v>
      </c>
      <c r="S7280" s="41" t="s">
        <v>57</v>
      </c>
      <c r="T7280" s="35" t="s">
        <v>8</v>
      </c>
      <c r="U7280" s="35" t="s">
        <v>83</v>
      </c>
    </row>
    <row r="7281" spans="1:21" ht="15.65" customHeight="1" x14ac:dyDescent="0.35">
      <c r="A7281" s="35" t="s">
        <v>1392</v>
      </c>
      <c r="B7281" s="36">
        <v>30758</v>
      </c>
      <c r="C7281" s="35" t="s">
        <v>1130</v>
      </c>
      <c r="D7281" s="53" t="s">
        <v>118</v>
      </c>
      <c r="E7281" s="39">
        <v>10</v>
      </c>
      <c r="F7281" s="29" t="s">
        <v>4067</v>
      </c>
      <c r="H7281" s="80">
        <v>180</v>
      </c>
      <c r="I7281" s="43" t="str">
        <f>IFERROR(VLOOKUP(H7281,#REF!,2,FALSE),"")</f>
        <v/>
      </c>
      <c r="J7281" s="39">
        <v>1</v>
      </c>
      <c r="K7281" s="41" t="s">
        <v>71</v>
      </c>
      <c r="L7281" s="39">
        <v>10</v>
      </c>
      <c r="M7281" s="54" t="s">
        <v>486</v>
      </c>
      <c r="N7281" s="54" t="s">
        <v>486</v>
      </c>
      <c r="P7281" s="79"/>
      <c r="Q7281" s="56" t="str">
        <f>IFERROR(VLOOKUP(P7281,#REF!,2,FALSE),"")</f>
        <v/>
      </c>
      <c r="R7281" s="39">
        <v>0</v>
      </c>
      <c r="S7281" s="41" t="s">
        <v>57</v>
      </c>
      <c r="T7281" s="35" t="s">
        <v>8</v>
      </c>
      <c r="U7281" s="35" t="s">
        <v>83</v>
      </c>
    </row>
    <row r="7282" spans="1:21" ht="15.65" customHeight="1" x14ac:dyDescent="0.35">
      <c r="A7282" s="35" t="s">
        <v>1392</v>
      </c>
      <c r="B7282" s="36">
        <v>30758</v>
      </c>
      <c r="C7282" s="35" t="s">
        <v>1130</v>
      </c>
      <c r="D7282" s="53" t="s">
        <v>118</v>
      </c>
      <c r="E7282" s="39">
        <v>11</v>
      </c>
      <c r="F7282" s="29" t="s">
        <v>4073</v>
      </c>
      <c r="H7282" s="80">
        <v>179</v>
      </c>
      <c r="I7282" s="43" t="str">
        <f>IFERROR(VLOOKUP(H7282,#REF!,2,FALSE),"")</f>
        <v/>
      </c>
      <c r="J7282" s="39">
        <v>0.5</v>
      </c>
      <c r="K7282" s="41" t="s">
        <v>71</v>
      </c>
      <c r="L7282" s="39">
        <v>11</v>
      </c>
      <c r="M7282" s="60" t="s">
        <v>274</v>
      </c>
      <c r="N7282" s="60" t="s">
        <v>274</v>
      </c>
      <c r="P7282" s="79"/>
      <c r="Q7282" s="56" t="str">
        <f>IFERROR(VLOOKUP(P7282,#REF!,2,FALSE),"")</f>
        <v/>
      </c>
      <c r="R7282" s="39">
        <v>0.5</v>
      </c>
      <c r="S7282" s="41" t="s">
        <v>57</v>
      </c>
      <c r="T7282" s="35" t="s">
        <v>8</v>
      </c>
      <c r="U7282" s="35" t="s">
        <v>83</v>
      </c>
    </row>
    <row r="7283" spans="1:21" ht="15.65" customHeight="1" x14ac:dyDescent="0.35">
      <c r="A7283" s="35" t="s">
        <v>1392</v>
      </c>
      <c r="B7283" s="36">
        <v>30758</v>
      </c>
      <c r="C7283" s="35" t="s">
        <v>1130</v>
      </c>
      <c r="D7283" s="53" t="s">
        <v>118</v>
      </c>
      <c r="E7283" s="39">
        <v>12</v>
      </c>
      <c r="F7283" s="30" t="s">
        <v>629</v>
      </c>
      <c r="H7283" s="80">
        <v>177</v>
      </c>
      <c r="I7283" s="43" t="str">
        <f>IFERROR(VLOOKUP(H7283,#REF!,2,FALSE),"")</f>
        <v/>
      </c>
      <c r="J7283" s="39">
        <v>0</v>
      </c>
      <c r="K7283" s="41" t="s">
        <v>71</v>
      </c>
      <c r="L7283" s="39">
        <v>12</v>
      </c>
      <c r="M7283" s="54" t="s">
        <v>1328</v>
      </c>
      <c r="N7283" s="54" t="s">
        <v>1328</v>
      </c>
      <c r="P7283" s="79">
        <v>160</v>
      </c>
      <c r="Q7283" s="56" t="str">
        <f>IFERROR(VLOOKUP(P7283,#REF!,2,FALSE),"")</f>
        <v/>
      </c>
      <c r="R7283" s="39">
        <v>1</v>
      </c>
      <c r="S7283" s="41" t="s">
        <v>57</v>
      </c>
      <c r="T7283" s="35" t="s">
        <v>8</v>
      </c>
      <c r="U7283" s="35" t="s">
        <v>83</v>
      </c>
    </row>
    <row r="7284" spans="1:21" ht="15.65" customHeight="1" x14ac:dyDescent="0.35">
      <c r="A7284" s="35" t="s">
        <v>1392</v>
      </c>
      <c r="B7284" s="36">
        <v>30758</v>
      </c>
      <c r="C7284" s="35" t="s">
        <v>1130</v>
      </c>
      <c r="D7284" s="53" t="s">
        <v>118</v>
      </c>
      <c r="E7284" s="39">
        <v>13</v>
      </c>
      <c r="F7284" s="30" t="s">
        <v>4102</v>
      </c>
      <c r="H7284" s="80">
        <v>173</v>
      </c>
      <c r="I7284" s="43" t="str">
        <f>IFERROR(VLOOKUP(H7284,#REF!,2,FALSE),"")</f>
        <v/>
      </c>
      <c r="J7284" s="39">
        <v>1</v>
      </c>
      <c r="K7284" s="41" t="s">
        <v>71</v>
      </c>
      <c r="L7284" s="39">
        <v>13</v>
      </c>
      <c r="M7284" s="57" t="s">
        <v>3737</v>
      </c>
      <c r="N7284" s="57" t="s">
        <v>3737</v>
      </c>
      <c r="P7284" s="79"/>
      <c r="Q7284" s="56" t="str">
        <f>IFERROR(VLOOKUP(P7284,#REF!,2,FALSE),"")</f>
        <v/>
      </c>
      <c r="R7284" s="39">
        <v>0</v>
      </c>
      <c r="S7284" s="41" t="s">
        <v>57</v>
      </c>
      <c r="T7284" s="35" t="s">
        <v>8</v>
      </c>
      <c r="U7284" s="35" t="s">
        <v>83</v>
      </c>
    </row>
    <row r="7285" spans="1:21" ht="15.65" customHeight="1" x14ac:dyDescent="0.35">
      <c r="A7285" s="35" t="s">
        <v>1392</v>
      </c>
      <c r="B7285" s="36">
        <v>30758</v>
      </c>
      <c r="C7285" s="35" t="s">
        <v>1130</v>
      </c>
      <c r="D7285" s="53" t="s">
        <v>118</v>
      </c>
      <c r="E7285" s="39">
        <v>14</v>
      </c>
      <c r="F7285" s="30" t="s">
        <v>1393</v>
      </c>
      <c r="H7285" s="80">
        <v>173</v>
      </c>
      <c r="I7285" s="43" t="str">
        <f>IFERROR(VLOOKUP(H7285,#REF!,2,FALSE),"")</f>
        <v/>
      </c>
      <c r="J7285" s="39">
        <v>0.5</v>
      </c>
      <c r="K7285" s="41" t="s">
        <v>71</v>
      </c>
      <c r="L7285" s="39">
        <v>14</v>
      </c>
      <c r="M7285" s="54" t="s">
        <v>443</v>
      </c>
      <c r="N7285" s="54" t="s">
        <v>443</v>
      </c>
      <c r="P7285" s="79">
        <v>172</v>
      </c>
      <c r="Q7285" s="56" t="str">
        <f>IFERROR(VLOOKUP(P7285,#REF!,2,FALSE),"")</f>
        <v/>
      </c>
      <c r="R7285" s="39">
        <v>0.5</v>
      </c>
      <c r="S7285" s="41" t="s">
        <v>57</v>
      </c>
      <c r="T7285" s="35" t="s">
        <v>8</v>
      </c>
      <c r="U7285" s="35" t="s">
        <v>83</v>
      </c>
    </row>
    <row r="7286" spans="1:21" ht="15.65" customHeight="1" x14ac:dyDescent="0.35">
      <c r="A7286" s="35" t="s">
        <v>1392</v>
      </c>
      <c r="B7286" s="36">
        <v>30758</v>
      </c>
      <c r="C7286" s="35" t="s">
        <v>1130</v>
      </c>
      <c r="D7286" s="53" t="s">
        <v>118</v>
      </c>
      <c r="E7286" s="39">
        <v>15</v>
      </c>
      <c r="F7286" s="29" t="s">
        <v>391</v>
      </c>
      <c r="H7286" s="80">
        <v>173</v>
      </c>
      <c r="I7286" s="43" t="str">
        <f>IFERROR(VLOOKUP(H7286,#REF!,2,FALSE),"")</f>
        <v/>
      </c>
      <c r="J7286" s="39">
        <v>1</v>
      </c>
      <c r="K7286" s="41" t="s">
        <v>71</v>
      </c>
      <c r="L7286" s="39">
        <v>15</v>
      </c>
      <c r="M7286" s="54" t="s">
        <v>444</v>
      </c>
      <c r="N7286" s="54" t="s">
        <v>444</v>
      </c>
      <c r="P7286" s="79"/>
      <c r="Q7286" s="56" t="str">
        <f>IFERROR(VLOOKUP(P7286,#REF!,2,FALSE),"")</f>
        <v/>
      </c>
      <c r="R7286" s="39">
        <v>0</v>
      </c>
      <c r="S7286" s="41" t="s">
        <v>57</v>
      </c>
      <c r="T7286" s="35" t="s">
        <v>8</v>
      </c>
      <c r="U7286" s="35" t="s">
        <v>83</v>
      </c>
    </row>
    <row r="7287" spans="1:21" ht="15.65" customHeight="1" x14ac:dyDescent="0.35">
      <c r="A7287" s="35" t="s">
        <v>1392</v>
      </c>
      <c r="B7287" s="36">
        <v>30758</v>
      </c>
      <c r="C7287" s="35" t="s">
        <v>1130</v>
      </c>
      <c r="D7287" s="53" t="s">
        <v>118</v>
      </c>
      <c r="E7287" s="39">
        <v>16</v>
      </c>
      <c r="F7287" s="66" t="s">
        <v>3403</v>
      </c>
      <c r="H7287" s="80">
        <v>167</v>
      </c>
      <c r="I7287" s="43" t="str">
        <f>IFERROR(VLOOKUP(H7287,#REF!,2,FALSE),"")</f>
        <v/>
      </c>
      <c r="J7287" s="39">
        <v>0.5</v>
      </c>
      <c r="K7287" s="41" t="s">
        <v>71</v>
      </c>
      <c r="L7287" s="39">
        <v>16</v>
      </c>
      <c r="M7287" s="54" t="s">
        <v>1111</v>
      </c>
      <c r="N7287" s="54" t="s">
        <v>1111</v>
      </c>
      <c r="P7287" s="79">
        <v>167</v>
      </c>
      <c r="Q7287" s="56" t="str">
        <f>IFERROR(VLOOKUP(P7287,#REF!,2,FALSE),"")</f>
        <v/>
      </c>
      <c r="R7287" s="39">
        <v>0.5</v>
      </c>
      <c r="S7287" s="41" t="s">
        <v>57</v>
      </c>
      <c r="T7287" s="35" t="s">
        <v>8</v>
      </c>
      <c r="U7287" s="35" t="s">
        <v>83</v>
      </c>
    </row>
    <row r="7288" spans="1:21" ht="15.65" customHeight="1" x14ac:dyDescent="0.35">
      <c r="A7288" s="35" t="s">
        <v>1392</v>
      </c>
      <c r="B7288" s="36">
        <v>30758</v>
      </c>
      <c r="C7288" s="35" t="s">
        <v>1130</v>
      </c>
      <c r="D7288" s="35" t="s">
        <v>951</v>
      </c>
      <c r="E7288" s="39">
        <v>1</v>
      </c>
      <c r="F7288" s="30" t="s">
        <v>628</v>
      </c>
      <c r="H7288" s="80">
        <v>165</v>
      </c>
      <c r="I7288" s="43" t="str">
        <f>IFERROR(VLOOKUP(H7288,#REF!,2,FALSE),"")</f>
        <v/>
      </c>
      <c r="J7288" s="39">
        <v>0</v>
      </c>
      <c r="K7288" s="41" t="s">
        <v>70</v>
      </c>
      <c r="L7288" s="39">
        <v>1</v>
      </c>
      <c r="M7288" s="54" t="s">
        <v>1113</v>
      </c>
      <c r="N7288" s="54" t="s">
        <v>1113</v>
      </c>
      <c r="P7288" s="79"/>
      <c r="Q7288" s="56" t="str">
        <f>IFERROR(VLOOKUP(P7288,#REF!,2,FALSE),"")</f>
        <v/>
      </c>
      <c r="R7288" s="39">
        <v>1</v>
      </c>
      <c r="S7288" s="41" t="s">
        <v>57</v>
      </c>
      <c r="T7288" s="35" t="s">
        <v>8</v>
      </c>
      <c r="U7288" s="35" t="s">
        <v>84</v>
      </c>
    </row>
    <row r="7289" spans="1:21" ht="15.65" customHeight="1" x14ac:dyDescent="0.35">
      <c r="A7289" s="35" t="s">
        <v>1392</v>
      </c>
      <c r="B7289" s="36">
        <v>30758</v>
      </c>
      <c r="C7289" s="35" t="s">
        <v>1130</v>
      </c>
      <c r="D7289" s="35" t="s">
        <v>951</v>
      </c>
      <c r="E7289" s="39">
        <v>2</v>
      </c>
      <c r="F7289" s="29" t="s">
        <v>3486</v>
      </c>
      <c r="H7289" s="80">
        <v>164</v>
      </c>
      <c r="I7289" s="43" t="str">
        <f>IFERROR(VLOOKUP(H7289,#REF!,2,FALSE),"")</f>
        <v/>
      </c>
      <c r="J7289" s="39">
        <v>1</v>
      </c>
      <c r="K7289" s="41" t="s">
        <v>70</v>
      </c>
      <c r="L7289" s="39">
        <v>2</v>
      </c>
      <c r="M7289" s="54" t="s">
        <v>1368</v>
      </c>
      <c r="N7289" s="54" t="s">
        <v>1368</v>
      </c>
      <c r="P7289" s="79"/>
      <c r="Q7289" s="56" t="str">
        <f>IFERROR(VLOOKUP(P7289,#REF!,2,FALSE),"")</f>
        <v/>
      </c>
      <c r="R7289" s="39">
        <v>0</v>
      </c>
      <c r="S7289" s="41" t="s">
        <v>57</v>
      </c>
      <c r="T7289" s="35" t="s">
        <v>8</v>
      </c>
      <c r="U7289" s="35" t="s">
        <v>84</v>
      </c>
    </row>
    <row r="7290" spans="1:21" ht="15.65" customHeight="1" x14ac:dyDescent="0.35">
      <c r="A7290" s="35" t="s">
        <v>1392</v>
      </c>
      <c r="B7290" s="36">
        <v>30758</v>
      </c>
      <c r="C7290" s="35" t="s">
        <v>1130</v>
      </c>
      <c r="D7290" s="35" t="s">
        <v>951</v>
      </c>
      <c r="E7290" s="39">
        <v>3</v>
      </c>
      <c r="F7290" s="29" t="s">
        <v>4111</v>
      </c>
      <c r="H7290" s="80">
        <v>160</v>
      </c>
      <c r="I7290" s="43" t="str">
        <f>IFERROR(VLOOKUP(H7290,#REF!,2,FALSE),"")</f>
        <v/>
      </c>
      <c r="J7290" s="39">
        <v>0</v>
      </c>
      <c r="K7290" s="41" t="s">
        <v>70</v>
      </c>
      <c r="L7290" s="39">
        <v>3</v>
      </c>
      <c r="M7290" s="66" t="s">
        <v>3591</v>
      </c>
      <c r="N7290" s="66" t="s">
        <v>3591</v>
      </c>
      <c r="P7290" s="79"/>
      <c r="Q7290" s="56" t="str">
        <f>IFERROR(VLOOKUP(P7290,#REF!,2,FALSE),"")</f>
        <v/>
      </c>
      <c r="R7290" s="39">
        <v>1</v>
      </c>
      <c r="S7290" s="41" t="s">
        <v>57</v>
      </c>
      <c r="T7290" s="35" t="s">
        <v>8</v>
      </c>
      <c r="U7290" s="35" t="s">
        <v>84</v>
      </c>
    </row>
    <row r="7291" spans="1:21" ht="15.65" customHeight="1" x14ac:dyDescent="0.35">
      <c r="A7291" s="35" t="s">
        <v>1392</v>
      </c>
      <c r="B7291" s="36">
        <v>30758</v>
      </c>
      <c r="C7291" s="35" t="s">
        <v>1130</v>
      </c>
      <c r="D7291" s="35" t="s">
        <v>951</v>
      </c>
      <c r="E7291" s="39">
        <v>4</v>
      </c>
      <c r="F7291" s="30" t="s">
        <v>399</v>
      </c>
      <c r="H7291" s="80">
        <v>159</v>
      </c>
      <c r="I7291" s="43" t="str">
        <f>IFERROR(VLOOKUP(H7291,#REF!,2,FALSE),"")</f>
        <v/>
      </c>
      <c r="J7291" s="39">
        <v>1</v>
      </c>
      <c r="K7291" s="41" t="s">
        <v>70</v>
      </c>
      <c r="L7291" s="39">
        <v>4</v>
      </c>
      <c r="M7291" s="65" t="s">
        <v>3576</v>
      </c>
      <c r="N7291" s="65" t="s">
        <v>3576</v>
      </c>
      <c r="P7291" s="79"/>
      <c r="Q7291" s="56" t="str">
        <f>IFERROR(VLOOKUP(P7291,#REF!,2,FALSE),"")</f>
        <v/>
      </c>
      <c r="R7291" s="39">
        <v>0</v>
      </c>
      <c r="S7291" s="41" t="s">
        <v>57</v>
      </c>
      <c r="T7291" s="35" t="s">
        <v>8</v>
      </c>
      <c r="U7291" s="35" t="s">
        <v>84</v>
      </c>
    </row>
    <row r="7292" spans="1:21" ht="15.65" customHeight="1" x14ac:dyDescent="0.35">
      <c r="A7292" s="35" t="s">
        <v>1392</v>
      </c>
      <c r="B7292" s="36">
        <v>30758</v>
      </c>
      <c r="C7292" s="35" t="s">
        <v>1130</v>
      </c>
      <c r="D7292" s="35" t="s">
        <v>951</v>
      </c>
      <c r="E7292" s="39">
        <v>5</v>
      </c>
      <c r="F7292" s="30" t="s">
        <v>1286</v>
      </c>
      <c r="H7292" s="80">
        <v>158</v>
      </c>
      <c r="I7292" s="43" t="str">
        <f>IFERROR(VLOOKUP(H7292,#REF!,2,FALSE),"")</f>
        <v/>
      </c>
      <c r="J7292" s="39">
        <v>0</v>
      </c>
      <c r="K7292" s="41" t="s">
        <v>70</v>
      </c>
      <c r="L7292" s="39">
        <v>5</v>
      </c>
      <c r="M7292" s="54" t="s">
        <v>504</v>
      </c>
      <c r="N7292" s="54" t="s">
        <v>504</v>
      </c>
      <c r="P7292" s="79"/>
      <c r="Q7292" s="56" t="str">
        <f>IFERROR(VLOOKUP(P7292,#REF!,2,FALSE),"")</f>
        <v/>
      </c>
      <c r="R7292" s="39">
        <v>1</v>
      </c>
      <c r="S7292" s="41" t="s">
        <v>57</v>
      </c>
      <c r="T7292" s="35" t="s">
        <v>8</v>
      </c>
      <c r="U7292" s="35" t="s">
        <v>84</v>
      </c>
    </row>
    <row r="7293" spans="1:21" ht="15.65" customHeight="1" x14ac:dyDescent="0.35">
      <c r="A7293" s="35" t="s">
        <v>1392</v>
      </c>
      <c r="B7293" s="36">
        <v>30758</v>
      </c>
      <c r="C7293" s="35" t="s">
        <v>1130</v>
      </c>
      <c r="D7293" s="35" t="s">
        <v>951</v>
      </c>
      <c r="E7293" s="39">
        <v>6</v>
      </c>
      <c r="F7293" s="29" t="s">
        <v>4070</v>
      </c>
      <c r="H7293" s="80">
        <v>155</v>
      </c>
      <c r="I7293" s="43" t="str">
        <f>IFERROR(VLOOKUP(H7293,#REF!,2,FALSE),"")</f>
        <v/>
      </c>
      <c r="J7293" s="39">
        <v>0.5</v>
      </c>
      <c r="K7293" s="41" t="s">
        <v>70</v>
      </c>
      <c r="L7293" s="39">
        <v>6</v>
      </c>
      <c r="M7293" s="54" t="s">
        <v>1829</v>
      </c>
      <c r="N7293" s="54" t="s">
        <v>1829</v>
      </c>
      <c r="P7293" s="79"/>
      <c r="Q7293" s="56" t="str">
        <f>IFERROR(VLOOKUP(P7293,#REF!,2,FALSE),"")</f>
        <v/>
      </c>
      <c r="R7293" s="39">
        <v>0.5</v>
      </c>
      <c r="S7293" s="41" t="s">
        <v>57</v>
      </c>
      <c r="T7293" s="35" t="s">
        <v>8</v>
      </c>
      <c r="U7293" s="35" t="s">
        <v>84</v>
      </c>
    </row>
    <row r="7294" spans="1:21" ht="15.65" customHeight="1" x14ac:dyDescent="0.35">
      <c r="A7294" s="35" t="s">
        <v>1392</v>
      </c>
      <c r="B7294" s="36">
        <v>30758</v>
      </c>
      <c r="C7294" s="35" t="s">
        <v>1130</v>
      </c>
      <c r="D7294" s="35" t="s">
        <v>951</v>
      </c>
      <c r="E7294" s="39">
        <v>7</v>
      </c>
      <c r="F7294" s="30" t="s">
        <v>401</v>
      </c>
      <c r="H7294" s="80">
        <v>146</v>
      </c>
      <c r="I7294" s="43" t="str">
        <f>IFERROR(VLOOKUP(H7294,#REF!,2,FALSE),"")</f>
        <v/>
      </c>
      <c r="J7294" s="39">
        <v>1</v>
      </c>
      <c r="K7294" s="41" t="s">
        <v>70</v>
      </c>
      <c r="L7294" s="39">
        <v>7</v>
      </c>
      <c r="M7294" s="54" t="s">
        <v>1007</v>
      </c>
      <c r="N7294" s="54" t="s">
        <v>1007</v>
      </c>
      <c r="P7294" s="79"/>
      <c r="Q7294" s="56" t="str">
        <f>IFERROR(VLOOKUP(P7294,#REF!,2,FALSE),"")</f>
        <v/>
      </c>
      <c r="R7294" s="39">
        <v>0</v>
      </c>
      <c r="S7294" s="41" t="s">
        <v>57</v>
      </c>
      <c r="T7294" s="35" t="s">
        <v>8</v>
      </c>
      <c r="U7294" s="35" t="s">
        <v>84</v>
      </c>
    </row>
    <row r="7295" spans="1:21" ht="15.65" customHeight="1" x14ac:dyDescent="0.35">
      <c r="A7295" s="35" t="s">
        <v>1392</v>
      </c>
      <c r="B7295" s="36">
        <v>30758</v>
      </c>
      <c r="C7295" s="35" t="s">
        <v>1130</v>
      </c>
      <c r="D7295" s="35" t="s">
        <v>951</v>
      </c>
      <c r="E7295" s="39">
        <v>8</v>
      </c>
      <c r="F7295" s="29" t="s">
        <v>4071</v>
      </c>
      <c r="H7295" s="80">
        <v>149</v>
      </c>
      <c r="I7295" s="43" t="str">
        <f>IFERROR(VLOOKUP(H7295,#REF!,2,FALSE),"")</f>
        <v/>
      </c>
      <c r="J7295" s="39">
        <v>0.5</v>
      </c>
      <c r="K7295" s="41" t="s">
        <v>70</v>
      </c>
      <c r="L7295" s="39">
        <v>8</v>
      </c>
      <c r="M7295" s="54" t="s">
        <v>1369</v>
      </c>
      <c r="N7295" s="54" t="s">
        <v>1369</v>
      </c>
      <c r="P7295" s="79"/>
      <c r="Q7295" s="56" t="str">
        <f>IFERROR(VLOOKUP(P7295,#REF!,2,FALSE),"")</f>
        <v/>
      </c>
      <c r="R7295" s="39">
        <v>0.5</v>
      </c>
      <c r="S7295" s="41" t="s">
        <v>57</v>
      </c>
      <c r="T7295" s="35" t="s">
        <v>8</v>
      </c>
      <c r="U7295" s="35" t="s">
        <v>84</v>
      </c>
    </row>
    <row r="7296" spans="1:21" ht="15.65" customHeight="1" x14ac:dyDescent="0.35">
      <c r="A7296" s="35" t="s">
        <v>1392</v>
      </c>
      <c r="B7296" s="36">
        <v>30758</v>
      </c>
      <c r="C7296" s="35" t="s">
        <v>1130</v>
      </c>
      <c r="D7296" s="35" t="s">
        <v>951</v>
      </c>
      <c r="E7296" s="39">
        <v>9</v>
      </c>
      <c r="F7296" s="30" t="s">
        <v>4075</v>
      </c>
      <c r="H7296" s="80">
        <v>152</v>
      </c>
      <c r="I7296" s="43" t="str">
        <f>IFERROR(VLOOKUP(H7296,#REF!,2,FALSE),"")</f>
        <v/>
      </c>
      <c r="J7296" s="39">
        <v>0.5</v>
      </c>
      <c r="K7296" s="41" t="s">
        <v>70</v>
      </c>
      <c r="L7296" s="39">
        <v>9</v>
      </c>
      <c r="M7296" s="54" t="s">
        <v>1114</v>
      </c>
      <c r="N7296" s="54" t="s">
        <v>1114</v>
      </c>
      <c r="P7296" s="79"/>
      <c r="Q7296" s="56" t="str">
        <f>IFERROR(VLOOKUP(P7296,#REF!,2,FALSE),"")</f>
        <v/>
      </c>
      <c r="R7296" s="39">
        <v>0.5</v>
      </c>
      <c r="S7296" s="41" t="s">
        <v>57</v>
      </c>
      <c r="T7296" s="35" t="s">
        <v>8</v>
      </c>
      <c r="U7296" s="35" t="s">
        <v>84</v>
      </c>
    </row>
    <row r="7297" spans="1:21" ht="15.65" customHeight="1" x14ac:dyDescent="0.35">
      <c r="A7297" s="35" t="s">
        <v>1392</v>
      </c>
      <c r="B7297" s="36">
        <v>30758</v>
      </c>
      <c r="C7297" s="35" t="s">
        <v>1130</v>
      </c>
      <c r="D7297" s="35" t="s">
        <v>951</v>
      </c>
      <c r="E7297" s="39">
        <v>10</v>
      </c>
      <c r="F7297" s="30" t="s">
        <v>4080</v>
      </c>
      <c r="H7297" s="80">
        <v>150</v>
      </c>
      <c r="I7297" s="43" t="str">
        <f>IFERROR(VLOOKUP(H7297,#REF!,2,FALSE),"")</f>
        <v/>
      </c>
      <c r="J7297" s="39">
        <v>0</v>
      </c>
      <c r="K7297" s="41" t="s">
        <v>70</v>
      </c>
      <c r="L7297" s="39">
        <v>10</v>
      </c>
      <c r="M7297" s="54" t="s">
        <v>1370</v>
      </c>
      <c r="N7297" s="54" t="s">
        <v>1370</v>
      </c>
      <c r="P7297" s="79"/>
      <c r="Q7297" s="56" t="str">
        <f>IFERROR(VLOOKUP(P7297,#REF!,2,FALSE),"")</f>
        <v/>
      </c>
      <c r="R7297" s="39">
        <v>1</v>
      </c>
      <c r="S7297" s="41" t="s">
        <v>57</v>
      </c>
      <c r="T7297" s="35" t="s">
        <v>8</v>
      </c>
      <c r="U7297" s="35" t="s">
        <v>84</v>
      </c>
    </row>
    <row r="7298" spans="1:21" ht="15.65" customHeight="1" x14ac:dyDescent="0.35">
      <c r="A7298" s="35" t="s">
        <v>1392</v>
      </c>
      <c r="B7298" s="36">
        <v>30758</v>
      </c>
      <c r="C7298" s="35" t="s">
        <v>1130</v>
      </c>
      <c r="D7298" s="35" t="s">
        <v>951</v>
      </c>
      <c r="E7298" s="39">
        <v>11</v>
      </c>
      <c r="F7298" s="30" t="s">
        <v>1207</v>
      </c>
      <c r="H7298" s="80">
        <v>141</v>
      </c>
      <c r="I7298" s="43" t="str">
        <f>IFERROR(VLOOKUP(H7298,#REF!,2,FALSE),"")</f>
        <v/>
      </c>
      <c r="J7298" s="39">
        <v>0</v>
      </c>
      <c r="K7298" s="41" t="s">
        <v>70</v>
      </c>
      <c r="L7298" s="39">
        <v>11</v>
      </c>
      <c r="M7298" s="54" t="s">
        <v>1329</v>
      </c>
      <c r="N7298" s="54" t="s">
        <v>1329</v>
      </c>
      <c r="P7298" s="79"/>
      <c r="Q7298" s="56" t="str">
        <f>IFERROR(VLOOKUP(P7298,#REF!,2,FALSE),"")</f>
        <v/>
      </c>
      <c r="R7298" s="39">
        <v>1</v>
      </c>
      <c r="S7298" s="41" t="s">
        <v>57</v>
      </c>
      <c r="T7298" s="35" t="s">
        <v>8</v>
      </c>
      <c r="U7298" s="35" t="s">
        <v>84</v>
      </c>
    </row>
    <row r="7299" spans="1:21" ht="15.65" customHeight="1" x14ac:dyDescent="0.35">
      <c r="A7299" s="35" t="s">
        <v>1392</v>
      </c>
      <c r="B7299" s="36">
        <v>30758</v>
      </c>
      <c r="C7299" s="35" t="s">
        <v>1130</v>
      </c>
      <c r="D7299" s="35" t="s">
        <v>951</v>
      </c>
      <c r="E7299" s="39">
        <v>12</v>
      </c>
      <c r="F7299" s="30" t="s">
        <v>4110</v>
      </c>
      <c r="H7299" s="79" t="s">
        <v>593</v>
      </c>
      <c r="I7299" s="43" t="str">
        <f>IFERROR(VLOOKUP(H7299,#REF!,2,FALSE),"")</f>
        <v/>
      </c>
      <c r="J7299" s="39">
        <v>1</v>
      </c>
      <c r="K7299" s="41" t="s">
        <v>70</v>
      </c>
      <c r="L7299" s="39">
        <v>12</v>
      </c>
      <c r="M7299" s="54" t="s">
        <v>1010</v>
      </c>
      <c r="N7299" s="54" t="s">
        <v>1010</v>
      </c>
      <c r="P7299" s="79"/>
      <c r="Q7299" s="56" t="str">
        <f>IFERROR(VLOOKUP(P7299,#REF!,2,FALSE),"")</f>
        <v/>
      </c>
      <c r="R7299" s="39">
        <v>0</v>
      </c>
      <c r="S7299" s="41" t="s">
        <v>57</v>
      </c>
      <c r="T7299" s="35" t="s">
        <v>8</v>
      </c>
      <c r="U7299" s="35" t="s">
        <v>84</v>
      </c>
    </row>
    <row r="7300" spans="1:21" ht="15.65" customHeight="1" x14ac:dyDescent="0.35">
      <c r="A7300" s="35" t="s">
        <v>1392</v>
      </c>
      <c r="B7300" s="36">
        <v>30758</v>
      </c>
      <c r="C7300" s="35" t="s">
        <v>1130</v>
      </c>
      <c r="D7300" s="35" t="s">
        <v>951</v>
      </c>
      <c r="E7300" s="39">
        <v>13</v>
      </c>
      <c r="F7300" s="30" t="s">
        <v>595</v>
      </c>
      <c r="H7300" s="79" t="s">
        <v>593</v>
      </c>
      <c r="I7300" s="43" t="str">
        <f>IFERROR(VLOOKUP(H7300,#REF!,2,FALSE),"")</f>
        <v/>
      </c>
      <c r="J7300" s="39">
        <v>0</v>
      </c>
      <c r="K7300" s="41" t="s">
        <v>70</v>
      </c>
      <c r="L7300" s="39">
        <v>13</v>
      </c>
      <c r="M7300" s="54" t="s">
        <v>1827</v>
      </c>
      <c r="N7300" s="54" t="s">
        <v>1827</v>
      </c>
      <c r="P7300" s="79"/>
      <c r="Q7300" s="56" t="str">
        <f>IFERROR(VLOOKUP(P7300,#REF!,2,FALSE),"")</f>
        <v/>
      </c>
      <c r="R7300" s="39">
        <v>1</v>
      </c>
      <c r="S7300" s="41" t="s">
        <v>57</v>
      </c>
      <c r="T7300" s="35" t="s">
        <v>8</v>
      </c>
      <c r="U7300" s="35" t="s">
        <v>84</v>
      </c>
    </row>
    <row r="7301" spans="1:21" ht="15.65" customHeight="1" x14ac:dyDescent="0.35">
      <c r="A7301" s="35" t="s">
        <v>1392</v>
      </c>
      <c r="B7301" s="36">
        <v>30758</v>
      </c>
      <c r="C7301" s="35" t="s">
        <v>1130</v>
      </c>
      <c r="D7301" s="35" t="s">
        <v>951</v>
      </c>
      <c r="E7301" s="39">
        <v>14</v>
      </c>
      <c r="F7301" s="30" t="s">
        <v>1208</v>
      </c>
      <c r="H7301" s="80">
        <v>133</v>
      </c>
      <c r="I7301" s="43" t="str">
        <f>IFERROR(VLOOKUP(H7301,#REF!,2,FALSE),"")</f>
        <v/>
      </c>
      <c r="J7301" s="39">
        <v>1</v>
      </c>
      <c r="K7301" s="41" t="s">
        <v>70</v>
      </c>
      <c r="L7301" s="39">
        <v>14</v>
      </c>
      <c r="M7301" s="54" t="s">
        <v>1371</v>
      </c>
      <c r="N7301" s="54" t="s">
        <v>1371</v>
      </c>
      <c r="P7301" s="79"/>
      <c r="Q7301" s="56" t="str">
        <f>IFERROR(VLOOKUP(P7301,#REF!,2,FALSE),"")</f>
        <v/>
      </c>
      <c r="R7301" s="39">
        <v>0</v>
      </c>
      <c r="S7301" s="41" t="s">
        <v>57</v>
      </c>
      <c r="T7301" s="35" t="s">
        <v>8</v>
      </c>
      <c r="U7301" s="35" t="s">
        <v>84</v>
      </c>
    </row>
    <row r="7302" spans="1:21" ht="15.65" customHeight="1" x14ac:dyDescent="0.35">
      <c r="A7302" s="35" t="s">
        <v>1392</v>
      </c>
      <c r="B7302" s="36">
        <v>30758</v>
      </c>
      <c r="C7302" s="35" t="s">
        <v>1130</v>
      </c>
      <c r="D7302" s="35" t="s">
        <v>951</v>
      </c>
      <c r="E7302" s="39">
        <v>15</v>
      </c>
      <c r="F7302" s="30" t="s">
        <v>1324</v>
      </c>
      <c r="H7302" s="79" t="s">
        <v>593</v>
      </c>
      <c r="I7302" s="43" t="str">
        <f>IFERROR(VLOOKUP(H7302,#REF!,2,FALSE),"")</f>
        <v/>
      </c>
      <c r="J7302" s="39">
        <v>0.5</v>
      </c>
      <c r="K7302" s="41" t="s">
        <v>70</v>
      </c>
      <c r="L7302" s="39">
        <v>15</v>
      </c>
      <c r="M7302" s="54" t="s">
        <v>1372</v>
      </c>
      <c r="N7302" s="54" t="s">
        <v>1372</v>
      </c>
      <c r="P7302" s="79"/>
      <c r="Q7302" s="56" t="str">
        <f>IFERROR(VLOOKUP(P7302,#REF!,2,FALSE),"")</f>
        <v/>
      </c>
      <c r="R7302" s="39">
        <v>0.5</v>
      </c>
      <c r="S7302" s="41" t="s">
        <v>57</v>
      </c>
      <c r="T7302" s="35" t="s">
        <v>8</v>
      </c>
      <c r="U7302" s="35" t="s">
        <v>84</v>
      </c>
    </row>
    <row r="7303" spans="1:21" ht="15.65" customHeight="1" x14ac:dyDescent="0.35">
      <c r="A7303" s="35" t="s">
        <v>1392</v>
      </c>
      <c r="B7303" s="36">
        <v>30758</v>
      </c>
      <c r="C7303" s="35" t="s">
        <v>1130</v>
      </c>
      <c r="D7303" s="35" t="s">
        <v>951</v>
      </c>
      <c r="E7303" s="39">
        <v>16</v>
      </c>
      <c r="F7303" s="30" t="s">
        <v>1323</v>
      </c>
      <c r="H7303" s="79" t="s">
        <v>593</v>
      </c>
      <c r="I7303" s="43" t="str">
        <f>IFERROR(VLOOKUP(H7303,#REF!,2,FALSE),"")</f>
        <v/>
      </c>
      <c r="J7303" s="39">
        <v>1</v>
      </c>
      <c r="K7303" s="41" t="s">
        <v>70</v>
      </c>
      <c r="L7303" s="39">
        <v>16</v>
      </c>
      <c r="M7303" s="54" t="s">
        <v>1644</v>
      </c>
      <c r="N7303" s="54" t="s">
        <v>1644</v>
      </c>
      <c r="P7303" s="79"/>
      <c r="Q7303" s="56" t="str">
        <f>IFERROR(VLOOKUP(P7303,#REF!,2,FALSE),"")</f>
        <v/>
      </c>
      <c r="R7303" s="39">
        <v>0</v>
      </c>
      <c r="S7303" s="41" t="s">
        <v>57</v>
      </c>
      <c r="T7303" s="35" t="s">
        <v>8</v>
      </c>
      <c r="U7303" s="35" t="s">
        <v>84</v>
      </c>
    </row>
    <row r="7304" spans="1:21" ht="15.65" customHeight="1" x14ac:dyDescent="0.35">
      <c r="A7304" s="35" t="s">
        <v>1392</v>
      </c>
      <c r="B7304" s="36">
        <v>30800</v>
      </c>
      <c r="C7304" s="35" t="s">
        <v>2184</v>
      </c>
      <c r="D7304" s="53" t="s">
        <v>118</v>
      </c>
      <c r="E7304" s="59">
        <v>1</v>
      </c>
      <c r="F7304" s="29" t="s">
        <v>4083</v>
      </c>
      <c r="H7304" s="80">
        <v>209</v>
      </c>
      <c r="I7304" s="43" t="str">
        <f>IFERROR(VLOOKUP(H7304,#REF!,2,FALSE),"")</f>
        <v/>
      </c>
      <c r="J7304" s="63">
        <v>0</v>
      </c>
      <c r="K7304" s="41" t="s">
        <v>2060</v>
      </c>
      <c r="L7304" s="59">
        <v>1</v>
      </c>
      <c r="M7304" s="60" t="s">
        <v>487</v>
      </c>
      <c r="N7304" s="60" t="s">
        <v>487</v>
      </c>
      <c r="O7304" s="47"/>
      <c r="P7304" s="43"/>
      <c r="Q7304" s="56" t="str">
        <f>IFERROR(VLOOKUP(P7304,#REF!,2,FALSE),"")</f>
        <v/>
      </c>
      <c r="R7304" s="63">
        <v>1</v>
      </c>
      <c r="S7304" s="41" t="s">
        <v>91</v>
      </c>
      <c r="T7304" s="73" t="s">
        <v>67</v>
      </c>
      <c r="U7304" s="73" t="s">
        <v>58</v>
      </c>
    </row>
    <row r="7305" spans="1:21" ht="15.65" customHeight="1" x14ac:dyDescent="0.35">
      <c r="A7305" s="35" t="s">
        <v>1392</v>
      </c>
      <c r="B7305" s="36">
        <v>30800</v>
      </c>
      <c r="C7305" s="35" t="s">
        <v>2184</v>
      </c>
      <c r="D7305" s="53" t="s">
        <v>118</v>
      </c>
      <c r="E7305" s="59">
        <v>2</v>
      </c>
      <c r="F7305" s="29" t="s">
        <v>4065</v>
      </c>
      <c r="H7305" s="70">
        <v>203</v>
      </c>
      <c r="I7305" s="43" t="str">
        <f>IFERROR(VLOOKUP(H7305,#REF!,2,FALSE),"")</f>
        <v/>
      </c>
      <c r="J7305" s="63">
        <v>0.5</v>
      </c>
      <c r="K7305" s="41" t="s">
        <v>2060</v>
      </c>
      <c r="L7305" s="59">
        <v>2</v>
      </c>
      <c r="M7305" s="60" t="s">
        <v>488</v>
      </c>
      <c r="N7305" s="60" t="s">
        <v>488</v>
      </c>
      <c r="O7305" s="47"/>
      <c r="P7305" s="43"/>
      <c r="Q7305" s="56" t="str">
        <f>IFERROR(VLOOKUP(P7305,#REF!,2,FALSE),"")</f>
        <v/>
      </c>
      <c r="R7305" s="63">
        <v>0.5</v>
      </c>
      <c r="S7305" s="41" t="s">
        <v>91</v>
      </c>
      <c r="T7305" s="73" t="s">
        <v>67</v>
      </c>
      <c r="U7305" s="73" t="s">
        <v>58</v>
      </c>
    </row>
    <row r="7306" spans="1:21" ht="15.65" customHeight="1" x14ac:dyDescent="0.35">
      <c r="A7306" s="35" t="s">
        <v>1392</v>
      </c>
      <c r="B7306" s="36">
        <v>30800</v>
      </c>
      <c r="C7306" s="35" t="s">
        <v>2184</v>
      </c>
      <c r="D7306" s="53" t="s">
        <v>118</v>
      </c>
      <c r="E7306" s="59">
        <v>3</v>
      </c>
      <c r="F7306" s="30" t="s">
        <v>4145</v>
      </c>
      <c r="H7306" s="70">
        <v>197</v>
      </c>
      <c r="I7306" s="43" t="str">
        <f>IFERROR(VLOOKUP(H7306,#REF!,2,FALSE),"")</f>
        <v/>
      </c>
      <c r="J7306" s="63">
        <v>0</v>
      </c>
      <c r="K7306" s="41" t="s">
        <v>2060</v>
      </c>
      <c r="L7306" s="59">
        <v>3</v>
      </c>
      <c r="M7306" s="41" t="s">
        <v>489</v>
      </c>
      <c r="N7306" s="41" t="s">
        <v>489</v>
      </c>
      <c r="O7306" s="47"/>
      <c r="P7306" s="43"/>
      <c r="Q7306" s="56" t="str">
        <f>IFERROR(VLOOKUP(P7306,#REF!,2,FALSE),"")</f>
        <v/>
      </c>
      <c r="R7306" s="38">
        <v>1</v>
      </c>
      <c r="S7306" s="41" t="s">
        <v>91</v>
      </c>
      <c r="T7306" s="73" t="s">
        <v>67</v>
      </c>
      <c r="U7306" s="73" t="s">
        <v>58</v>
      </c>
    </row>
    <row r="7307" spans="1:21" ht="15.65" customHeight="1" x14ac:dyDescent="0.35">
      <c r="A7307" s="35" t="s">
        <v>1392</v>
      </c>
      <c r="B7307" s="36">
        <v>30800</v>
      </c>
      <c r="C7307" s="35" t="s">
        <v>2184</v>
      </c>
      <c r="D7307" s="53" t="s">
        <v>118</v>
      </c>
      <c r="E7307" s="59">
        <v>4</v>
      </c>
      <c r="F7307" s="29" t="s">
        <v>4078</v>
      </c>
      <c r="H7307" s="70">
        <v>191</v>
      </c>
      <c r="I7307" s="43" t="str">
        <f>IFERROR(VLOOKUP(H7307,#REF!,2,FALSE),"")</f>
        <v/>
      </c>
      <c r="J7307" s="63">
        <v>0</v>
      </c>
      <c r="K7307" s="41" t="s">
        <v>2060</v>
      </c>
      <c r="L7307" s="59">
        <v>4</v>
      </c>
      <c r="M7307" s="60" t="s">
        <v>490</v>
      </c>
      <c r="N7307" s="60" t="s">
        <v>490</v>
      </c>
      <c r="O7307" s="47"/>
      <c r="P7307" s="43"/>
      <c r="Q7307" s="56" t="str">
        <f>IFERROR(VLOOKUP(P7307,#REF!,2,FALSE),"")</f>
        <v/>
      </c>
      <c r="R7307" s="63">
        <v>1</v>
      </c>
      <c r="S7307" s="41" t="s">
        <v>91</v>
      </c>
      <c r="T7307" s="73" t="s">
        <v>67</v>
      </c>
      <c r="U7307" s="73" t="s">
        <v>58</v>
      </c>
    </row>
    <row r="7308" spans="1:21" ht="15.65" customHeight="1" x14ac:dyDescent="0.35">
      <c r="A7308" s="35" t="s">
        <v>1392</v>
      </c>
      <c r="B7308" s="36">
        <v>30800</v>
      </c>
      <c r="C7308" s="35" t="s">
        <v>2184</v>
      </c>
      <c r="D7308" s="53" t="s">
        <v>118</v>
      </c>
      <c r="E7308" s="59">
        <v>5</v>
      </c>
      <c r="F7308" s="30" t="s">
        <v>4115</v>
      </c>
      <c r="H7308" s="70">
        <v>175</v>
      </c>
      <c r="I7308" s="43" t="str">
        <f>IFERROR(VLOOKUP(H7308,#REF!,2,FALSE),"")</f>
        <v/>
      </c>
      <c r="J7308" s="63">
        <v>1</v>
      </c>
      <c r="K7308" s="41" t="s">
        <v>2060</v>
      </c>
      <c r="L7308" s="59">
        <v>5</v>
      </c>
      <c r="M7308" s="60" t="s">
        <v>491</v>
      </c>
      <c r="N7308" s="60" t="s">
        <v>491</v>
      </c>
      <c r="O7308" s="47"/>
      <c r="P7308" s="43"/>
      <c r="Q7308" s="56" t="str">
        <f>IFERROR(VLOOKUP(P7308,#REF!,2,FALSE),"")</f>
        <v/>
      </c>
      <c r="R7308" s="63">
        <v>0</v>
      </c>
      <c r="S7308" s="41" t="s">
        <v>91</v>
      </c>
      <c r="T7308" s="73" t="s">
        <v>67</v>
      </c>
      <c r="U7308" s="73" t="s">
        <v>58</v>
      </c>
    </row>
    <row r="7309" spans="1:21" ht="15.65" customHeight="1" x14ac:dyDescent="0.35">
      <c r="A7309" s="35" t="s">
        <v>1392</v>
      </c>
      <c r="B7309" s="36">
        <v>30800</v>
      </c>
      <c r="C7309" s="35" t="s">
        <v>2184</v>
      </c>
      <c r="D7309" s="53" t="s">
        <v>118</v>
      </c>
      <c r="E7309" s="59">
        <v>6</v>
      </c>
      <c r="F7309" s="29" t="s">
        <v>470</v>
      </c>
      <c r="H7309" s="70">
        <v>184</v>
      </c>
      <c r="I7309" s="43" t="str">
        <f>IFERROR(VLOOKUP(H7309,#REF!,2,FALSE),"")</f>
        <v/>
      </c>
      <c r="J7309" s="63">
        <v>0</v>
      </c>
      <c r="K7309" s="41" t="s">
        <v>2060</v>
      </c>
      <c r="L7309" s="59">
        <v>6</v>
      </c>
      <c r="M7309" s="60" t="s">
        <v>492</v>
      </c>
      <c r="N7309" s="60" t="s">
        <v>492</v>
      </c>
      <c r="O7309" s="47"/>
      <c r="P7309" s="43"/>
      <c r="Q7309" s="56" t="str">
        <f>IFERROR(VLOOKUP(P7309,#REF!,2,FALSE),"")</f>
        <v/>
      </c>
      <c r="R7309" s="63">
        <v>1</v>
      </c>
      <c r="S7309" s="41" t="s">
        <v>91</v>
      </c>
      <c r="T7309" s="73" t="s">
        <v>67</v>
      </c>
      <c r="U7309" s="73" t="s">
        <v>58</v>
      </c>
    </row>
    <row r="7310" spans="1:21" ht="15.65" customHeight="1" x14ac:dyDescent="0.35">
      <c r="A7310" s="35" t="s">
        <v>1392</v>
      </c>
      <c r="B7310" s="36">
        <v>30800</v>
      </c>
      <c r="C7310" s="35" t="s">
        <v>2184</v>
      </c>
      <c r="D7310" s="53" t="s">
        <v>118</v>
      </c>
      <c r="E7310" s="59">
        <v>7</v>
      </c>
      <c r="F7310" s="30" t="s">
        <v>4151</v>
      </c>
      <c r="H7310" s="70">
        <v>184</v>
      </c>
      <c r="I7310" s="43" t="str">
        <f>IFERROR(VLOOKUP(H7310,#REF!,2,FALSE),"")</f>
        <v/>
      </c>
      <c r="J7310" s="63">
        <v>0</v>
      </c>
      <c r="K7310" s="41" t="s">
        <v>2060</v>
      </c>
      <c r="L7310" s="59">
        <v>7</v>
      </c>
      <c r="M7310" s="60" t="s">
        <v>493</v>
      </c>
      <c r="N7310" s="60" t="s">
        <v>493</v>
      </c>
      <c r="O7310" s="47"/>
      <c r="P7310" s="43"/>
      <c r="Q7310" s="56" t="str">
        <f>IFERROR(VLOOKUP(P7310,#REF!,2,FALSE),"")</f>
        <v/>
      </c>
      <c r="R7310" s="63">
        <v>1</v>
      </c>
      <c r="S7310" s="41" t="s">
        <v>91</v>
      </c>
      <c r="T7310" s="73" t="s">
        <v>67</v>
      </c>
      <c r="U7310" s="73" t="s">
        <v>58</v>
      </c>
    </row>
    <row r="7311" spans="1:21" ht="15.65" customHeight="1" x14ac:dyDescent="0.35">
      <c r="A7311" s="35" t="s">
        <v>1392</v>
      </c>
      <c r="B7311" s="36">
        <v>30800</v>
      </c>
      <c r="C7311" s="35" t="s">
        <v>2184</v>
      </c>
      <c r="D7311" s="53" t="s">
        <v>118</v>
      </c>
      <c r="E7311" s="59">
        <v>8</v>
      </c>
      <c r="F7311" s="29" t="s">
        <v>3798</v>
      </c>
      <c r="H7311" s="70">
        <v>186</v>
      </c>
      <c r="I7311" s="43" t="str">
        <f>IFERROR(VLOOKUP(H7311,#REF!,2,FALSE),"")</f>
        <v/>
      </c>
      <c r="J7311" s="63">
        <v>0</v>
      </c>
      <c r="K7311" s="41" t="s">
        <v>2060</v>
      </c>
      <c r="L7311" s="59">
        <v>8</v>
      </c>
      <c r="M7311" s="54" t="s">
        <v>1932</v>
      </c>
      <c r="N7311" s="54" t="s">
        <v>1932</v>
      </c>
      <c r="O7311" s="47"/>
      <c r="P7311" s="43"/>
      <c r="Q7311" s="56" t="str">
        <f>IFERROR(VLOOKUP(P7311,#REF!,2,FALSE),"")</f>
        <v/>
      </c>
      <c r="R7311" s="63">
        <v>1</v>
      </c>
      <c r="S7311" s="41" t="s">
        <v>91</v>
      </c>
      <c r="T7311" s="73" t="s">
        <v>67</v>
      </c>
      <c r="U7311" s="73" t="s">
        <v>58</v>
      </c>
    </row>
    <row r="7312" spans="1:21" ht="15.65" customHeight="1" x14ac:dyDescent="0.35">
      <c r="A7312" s="35" t="s">
        <v>1392</v>
      </c>
      <c r="B7312" s="36">
        <v>30800</v>
      </c>
      <c r="C7312" s="35" t="s">
        <v>2184</v>
      </c>
      <c r="D7312" s="53" t="s">
        <v>118</v>
      </c>
      <c r="E7312" s="59">
        <v>9</v>
      </c>
      <c r="F7312" s="30" t="s">
        <v>4091</v>
      </c>
      <c r="H7312" s="70">
        <v>181</v>
      </c>
      <c r="I7312" s="43" t="str">
        <f>IFERROR(VLOOKUP(H7312,#REF!,2,FALSE),"")</f>
        <v/>
      </c>
      <c r="J7312" s="63">
        <v>0.5</v>
      </c>
      <c r="K7312" s="41" t="s">
        <v>2060</v>
      </c>
      <c r="L7312" s="59">
        <v>9</v>
      </c>
      <c r="M7312" s="60" t="s">
        <v>494</v>
      </c>
      <c r="N7312" s="60" t="s">
        <v>494</v>
      </c>
      <c r="O7312" s="47"/>
      <c r="P7312" s="43"/>
      <c r="Q7312" s="56" t="str">
        <f>IFERROR(VLOOKUP(P7312,#REF!,2,FALSE),"")</f>
        <v/>
      </c>
      <c r="R7312" s="63">
        <v>0.5</v>
      </c>
      <c r="S7312" s="41" t="s">
        <v>91</v>
      </c>
      <c r="T7312" s="73" t="s">
        <v>67</v>
      </c>
      <c r="U7312" s="73" t="s">
        <v>58</v>
      </c>
    </row>
    <row r="7313" spans="1:21" ht="15.65" customHeight="1" x14ac:dyDescent="0.35">
      <c r="A7313" s="35" t="s">
        <v>1392</v>
      </c>
      <c r="B7313" s="36">
        <v>30800</v>
      </c>
      <c r="C7313" s="35" t="s">
        <v>2184</v>
      </c>
      <c r="D7313" s="53" t="s">
        <v>118</v>
      </c>
      <c r="E7313" s="59">
        <v>10</v>
      </c>
      <c r="F7313" s="29" t="s">
        <v>4067</v>
      </c>
      <c r="H7313" s="70">
        <v>180</v>
      </c>
      <c r="I7313" s="43" t="str">
        <f>IFERROR(VLOOKUP(H7313,#REF!,2,FALSE),"")</f>
        <v/>
      </c>
      <c r="J7313" s="63">
        <v>0.5</v>
      </c>
      <c r="K7313" s="41" t="s">
        <v>2060</v>
      </c>
      <c r="L7313" s="59">
        <v>10</v>
      </c>
      <c r="M7313" s="60" t="s">
        <v>495</v>
      </c>
      <c r="N7313" s="60" t="s">
        <v>495</v>
      </c>
      <c r="O7313" s="47"/>
      <c r="P7313" s="43"/>
      <c r="Q7313" s="56" t="str">
        <f>IFERROR(VLOOKUP(P7313,#REF!,2,FALSE),"")</f>
        <v/>
      </c>
      <c r="R7313" s="63">
        <v>0.5</v>
      </c>
      <c r="S7313" s="41" t="s">
        <v>91</v>
      </c>
      <c r="T7313" s="73" t="s">
        <v>67</v>
      </c>
      <c r="U7313" s="73" t="s">
        <v>58</v>
      </c>
    </row>
    <row r="7314" spans="1:21" ht="15.65" customHeight="1" x14ac:dyDescent="0.35">
      <c r="A7314" s="35" t="s">
        <v>1392</v>
      </c>
      <c r="B7314" s="36">
        <v>30800</v>
      </c>
      <c r="C7314" s="35" t="s">
        <v>2184</v>
      </c>
      <c r="D7314" s="53" t="s">
        <v>118</v>
      </c>
      <c r="E7314" s="59">
        <v>11</v>
      </c>
      <c r="F7314" s="29" t="s">
        <v>4073</v>
      </c>
      <c r="H7314" s="70">
        <v>179</v>
      </c>
      <c r="I7314" s="43" t="str">
        <f>IFERROR(VLOOKUP(H7314,#REF!,2,FALSE),"")</f>
        <v/>
      </c>
      <c r="J7314" s="63">
        <v>1</v>
      </c>
      <c r="K7314" s="41" t="s">
        <v>2060</v>
      </c>
      <c r="L7314" s="59">
        <v>11</v>
      </c>
      <c r="M7314" s="60" t="s">
        <v>334</v>
      </c>
      <c r="N7314" s="60" t="s">
        <v>334</v>
      </c>
      <c r="O7314" s="47"/>
      <c r="P7314" s="43"/>
      <c r="Q7314" s="56" t="str">
        <f>IFERROR(VLOOKUP(P7314,#REF!,2,FALSE),"")</f>
        <v/>
      </c>
      <c r="R7314" s="63">
        <v>0</v>
      </c>
      <c r="S7314" s="41" t="s">
        <v>91</v>
      </c>
      <c r="T7314" s="73" t="s">
        <v>67</v>
      </c>
      <c r="U7314" s="73" t="s">
        <v>58</v>
      </c>
    </row>
    <row r="7315" spans="1:21" ht="15.65" customHeight="1" x14ac:dyDescent="0.35">
      <c r="A7315" s="35" t="s">
        <v>1392</v>
      </c>
      <c r="B7315" s="36">
        <v>30800</v>
      </c>
      <c r="C7315" s="35" t="s">
        <v>2184</v>
      </c>
      <c r="D7315" s="53" t="s">
        <v>118</v>
      </c>
      <c r="E7315" s="59">
        <v>12</v>
      </c>
      <c r="F7315" s="29" t="s">
        <v>471</v>
      </c>
      <c r="H7315" s="70">
        <v>177</v>
      </c>
      <c r="I7315" s="43" t="str">
        <f>IFERROR(VLOOKUP(H7315,#REF!,2,FALSE),"")</f>
        <v/>
      </c>
      <c r="J7315" s="63">
        <v>0.5</v>
      </c>
      <c r="K7315" s="41" t="s">
        <v>2060</v>
      </c>
      <c r="L7315" s="59">
        <v>12</v>
      </c>
      <c r="M7315" s="41" t="s">
        <v>496</v>
      </c>
      <c r="N7315" s="41" t="s">
        <v>496</v>
      </c>
      <c r="O7315" s="47"/>
      <c r="P7315" s="43"/>
      <c r="Q7315" s="56" t="str">
        <f>IFERROR(VLOOKUP(P7315,#REF!,2,FALSE),"")</f>
        <v/>
      </c>
      <c r="R7315" s="38">
        <v>0.5</v>
      </c>
      <c r="S7315" s="41" t="s">
        <v>91</v>
      </c>
      <c r="T7315" s="73" t="s">
        <v>67</v>
      </c>
      <c r="U7315" s="73" t="s">
        <v>58</v>
      </c>
    </row>
    <row r="7316" spans="1:21" ht="15.65" customHeight="1" x14ac:dyDescent="0.35">
      <c r="A7316" s="35" t="s">
        <v>1392</v>
      </c>
      <c r="B7316" s="36">
        <v>30800</v>
      </c>
      <c r="C7316" s="35" t="s">
        <v>2184</v>
      </c>
      <c r="D7316" s="53" t="s">
        <v>118</v>
      </c>
      <c r="E7316" s="59">
        <v>13</v>
      </c>
      <c r="F7316" s="29" t="s">
        <v>483</v>
      </c>
      <c r="H7316" s="70">
        <v>176</v>
      </c>
      <c r="I7316" s="43" t="str">
        <f>IFERROR(VLOOKUP(H7316,#REF!,2,FALSE),"")</f>
        <v/>
      </c>
      <c r="J7316" s="63">
        <v>0.5</v>
      </c>
      <c r="K7316" s="41" t="s">
        <v>2060</v>
      </c>
      <c r="L7316" s="59">
        <v>13</v>
      </c>
      <c r="M7316" s="60" t="s">
        <v>497</v>
      </c>
      <c r="N7316" s="60" t="s">
        <v>497</v>
      </c>
      <c r="O7316" s="47"/>
      <c r="P7316" s="43"/>
      <c r="Q7316" s="56" t="str">
        <f>IFERROR(VLOOKUP(P7316,#REF!,2,FALSE),"")</f>
        <v/>
      </c>
      <c r="R7316" s="63">
        <v>0.5</v>
      </c>
      <c r="S7316" s="41" t="s">
        <v>91</v>
      </c>
      <c r="T7316" s="73" t="s">
        <v>67</v>
      </c>
      <c r="U7316" s="73" t="s">
        <v>58</v>
      </c>
    </row>
    <row r="7317" spans="1:21" ht="15.65" customHeight="1" x14ac:dyDescent="0.35">
      <c r="A7317" s="35" t="s">
        <v>1392</v>
      </c>
      <c r="B7317" s="36">
        <v>30800</v>
      </c>
      <c r="C7317" s="35" t="s">
        <v>2184</v>
      </c>
      <c r="D7317" s="53" t="s">
        <v>118</v>
      </c>
      <c r="E7317" s="59">
        <v>14</v>
      </c>
      <c r="F7317" s="29" t="s">
        <v>391</v>
      </c>
      <c r="H7317" s="70">
        <v>173</v>
      </c>
      <c r="I7317" s="43" t="str">
        <f>IFERROR(VLOOKUP(H7317,#REF!,2,FALSE),"")</f>
        <v/>
      </c>
      <c r="J7317" s="63">
        <v>0.5</v>
      </c>
      <c r="K7317" s="41" t="s">
        <v>2060</v>
      </c>
      <c r="L7317" s="59">
        <v>14</v>
      </c>
      <c r="M7317" s="60" t="s">
        <v>498</v>
      </c>
      <c r="N7317" s="60" t="s">
        <v>498</v>
      </c>
      <c r="O7317" s="47"/>
      <c r="P7317" s="43"/>
      <c r="Q7317" s="56" t="str">
        <f>IFERROR(VLOOKUP(P7317,#REF!,2,FALSE),"")</f>
        <v/>
      </c>
      <c r="R7317" s="63">
        <v>0.5</v>
      </c>
      <c r="S7317" s="41" t="s">
        <v>91</v>
      </c>
      <c r="T7317" s="73" t="s">
        <v>67</v>
      </c>
      <c r="U7317" s="73" t="s">
        <v>58</v>
      </c>
    </row>
    <row r="7318" spans="1:21" ht="15.65" customHeight="1" x14ac:dyDescent="0.35">
      <c r="A7318" s="35" t="s">
        <v>1392</v>
      </c>
      <c r="B7318" s="36">
        <v>30800</v>
      </c>
      <c r="C7318" s="35" t="s">
        <v>2184</v>
      </c>
      <c r="D7318" s="53" t="s">
        <v>118</v>
      </c>
      <c r="E7318" s="59">
        <v>15</v>
      </c>
      <c r="F7318" s="29" t="s">
        <v>1393</v>
      </c>
      <c r="H7318" s="70">
        <v>175</v>
      </c>
      <c r="I7318" s="43" t="str">
        <f>IFERROR(VLOOKUP(H7318,#REF!,2,FALSE),"")</f>
        <v/>
      </c>
      <c r="J7318" s="63">
        <v>0</v>
      </c>
      <c r="K7318" s="41" t="s">
        <v>2060</v>
      </c>
      <c r="L7318" s="59">
        <v>15</v>
      </c>
      <c r="M7318" s="60" t="s">
        <v>499</v>
      </c>
      <c r="N7318" s="60" t="s">
        <v>499</v>
      </c>
      <c r="O7318" s="47"/>
      <c r="P7318" s="43"/>
      <c r="Q7318" s="56" t="str">
        <f>IFERROR(VLOOKUP(P7318,#REF!,2,FALSE),"")</f>
        <v/>
      </c>
      <c r="R7318" s="63">
        <v>1</v>
      </c>
      <c r="S7318" s="41" t="s">
        <v>91</v>
      </c>
      <c r="T7318" s="73" t="s">
        <v>67</v>
      </c>
      <c r="U7318" s="73" t="s">
        <v>58</v>
      </c>
    </row>
    <row r="7319" spans="1:21" ht="15.65" customHeight="1" x14ac:dyDescent="0.35">
      <c r="A7319" s="35" t="s">
        <v>1392</v>
      </c>
      <c r="B7319" s="36">
        <v>30800</v>
      </c>
      <c r="C7319" s="35" t="s">
        <v>2184</v>
      </c>
      <c r="D7319" s="53" t="s">
        <v>118</v>
      </c>
      <c r="E7319" s="59">
        <v>16</v>
      </c>
      <c r="F7319" s="66" t="s">
        <v>3403</v>
      </c>
      <c r="H7319" s="70">
        <v>167</v>
      </c>
      <c r="I7319" s="43" t="str">
        <f>IFERROR(VLOOKUP(H7319,#REF!,2,FALSE),"")</f>
        <v/>
      </c>
      <c r="J7319" s="63">
        <v>1</v>
      </c>
      <c r="K7319" s="41" t="s">
        <v>2060</v>
      </c>
      <c r="L7319" s="59">
        <v>16</v>
      </c>
      <c r="M7319" s="60" t="s">
        <v>500</v>
      </c>
      <c r="N7319" s="60" t="s">
        <v>500</v>
      </c>
      <c r="O7319" s="47"/>
      <c r="P7319" s="43"/>
      <c r="Q7319" s="56" t="str">
        <f>IFERROR(VLOOKUP(P7319,#REF!,2,FALSE),"")</f>
        <v/>
      </c>
      <c r="R7319" s="63">
        <v>0</v>
      </c>
      <c r="S7319" s="41" t="s">
        <v>91</v>
      </c>
      <c r="T7319" s="73" t="s">
        <v>67</v>
      </c>
      <c r="U7319" s="73" t="s">
        <v>58</v>
      </c>
    </row>
    <row r="7320" spans="1:21" ht="15.65" customHeight="1" x14ac:dyDescent="0.35">
      <c r="A7320" s="35" t="s">
        <v>1392</v>
      </c>
      <c r="B7320" s="36" t="s">
        <v>1392</v>
      </c>
      <c r="D7320" s="53" t="s">
        <v>118</v>
      </c>
      <c r="E7320" s="39">
        <v>1</v>
      </c>
      <c r="F7320" s="30" t="s">
        <v>4145</v>
      </c>
      <c r="H7320" s="80">
        <v>197</v>
      </c>
      <c r="I7320" s="43" t="str">
        <f>IFERROR(VLOOKUP(H7320,#REF!,2,FALSE),"")</f>
        <v/>
      </c>
      <c r="J7320" s="39">
        <v>0.5</v>
      </c>
      <c r="K7320" s="41" t="s">
        <v>85</v>
      </c>
      <c r="L7320" s="39">
        <v>1</v>
      </c>
      <c r="M7320" s="54" t="s">
        <v>528</v>
      </c>
      <c r="N7320" s="54" t="s">
        <v>528</v>
      </c>
      <c r="P7320" s="79">
        <v>184</v>
      </c>
      <c r="Q7320" s="56" t="str">
        <f>IFERROR(VLOOKUP(P7320,#REF!,2,FALSE),"")</f>
        <v/>
      </c>
      <c r="R7320" s="39">
        <v>0.5</v>
      </c>
      <c r="S7320" s="41" t="s">
        <v>57</v>
      </c>
      <c r="T7320" s="35" t="s">
        <v>8</v>
      </c>
      <c r="U7320" s="35" t="s">
        <v>83</v>
      </c>
    </row>
    <row r="7321" spans="1:21" ht="15.65" customHeight="1" x14ac:dyDescent="0.35">
      <c r="A7321" s="35" t="s">
        <v>1392</v>
      </c>
      <c r="B7321" s="36" t="s">
        <v>1392</v>
      </c>
      <c r="D7321" s="53" t="s">
        <v>118</v>
      </c>
      <c r="E7321" s="39">
        <v>2</v>
      </c>
      <c r="F7321" s="30" t="s">
        <v>1284</v>
      </c>
      <c r="H7321" s="80">
        <v>191</v>
      </c>
      <c r="I7321" s="43" t="str">
        <f>IFERROR(VLOOKUP(H7321,#REF!,2,FALSE),"")</f>
        <v/>
      </c>
      <c r="J7321" s="39">
        <v>1</v>
      </c>
      <c r="K7321" s="41" t="s">
        <v>85</v>
      </c>
      <c r="L7321" s="39">
        <v>2</v>
      </c>
      <c r="M7321" s="54" t="s">
        <v>1062</v>
      </c>
      <c r="N7321" s="54" t="s">
        <v>1062</v>
      </c>
      <c r="P7321" s="79">
        <v>182</v>
      </c>
      <c r="Q7321" s="56" t="str">
        <f>IFERROR(VLOOKUP(P7321,#REF!,2,FALSE),"")</f>
        <v/>
      </c>
      <c r="R7321" s="39">
        <v>0</v>
      </c>
      <c r="S7321" s="41" t="s">
        <v>57</v>
      </c>
      <c r="T7321" s="35" t="s">
        <v>8</v>
      </c>
      <c r="U7321" s="35" t="s">
        <v>83</v>
      </c>
    </row>
    <row r="7322" spans="1:21" ht="15.65" customHeight="1" x14ac:dyDescent="0.35">
      <c r="A7322" s="35" t="s">
        <v>1392</v>
      </c>
      <c r="B7322" s="36" t="s">
        <v>1392</v>
      </c>
      <c r="D7322" s="53" t="s">
        <v>118</v>
      </c>
      <c r="E7322" s="39">
        <v>3</v>
      </c>
      <c r="F7322" s="29" t="s">
        <v>4078</v>
      </c>
      <c r="H7322" s="80">
        <v>191</v>
      </c>
      <c r="I7322" s="43" t="str">
        <f>IFERROR(VLOOKUP(H7322,#REF!,2,FALSE),"")</f>
        <v/>
      </c>
      <c r="J7322" s="39">
        <v>1</v>
      </c>
      <c r="K7322" s="41" t="s">
        <v>85</v>
      </c>
      <c r="L7322" s="39">
        <v>3</v>
      </c>
      <c r="M7322" s="57" t="s">
        <v>3809</v>
      </c>
      <c r="N7322" s="57" t="s">
        <v>3809</v>
      </c>
      <c r="P7322" s="79">
        <v>171</v>
      </c>
      <c r="Q7322" s="56" t="str">
        <f>IFERROR(VLOOKUP(P7322,#REF!,2,FALSE),"")</f>
        <v/>
      </c>
      <c r="R7322" s="39">
        <v>0</v>
      </c>
      <c r="S7322" s="41" t="s">
        <v>57</v>
      </c>
      <c r="T7322" s="35" t="s">
        <v>8</v>
      </c>
      <c r="U7322" s="35" t="s">
        <v>83</v>
      </c>
    </row>
    <row r="7323" spans="1:21" ht="15.65" customHeight="1" x14ac:dyDescent="0.35">
      <c r="A7323" s="35" t="s">
        <v>1392</v>
      </c>
      <c r="B7323" s="36" t="s">
        <v>1392</v>
      </c>
      <c r="D7323" s="53" t="s">
        <v>118</v>
      </c>
      <c r="E7323" s="39">
        <v>4</v>
      </c>
      <c r="F7323" s="29" t="s">
        <v>3798</v>
      </c>
      <c r="H7323" s="80">
        <v>186</v>
      </c>
      <c r="I7323" s="43" t="str">
        <f>IFERROR(VLOOKUP(H7323,#REF!,2,FALSE),"")</f>
        <v/>
      </c>
      <c r="J7323" s="39">
        <v>0</v>
      </c>
      <c r="K7323" s="41" t="s">
        <v>85</v>
      </c>
      <c r="L7323" s="39">
        <v>4</v>
      </c>
      <c r="M7323" s="54" t="s">
        <v>5816</v>
      </c>
      <c r="N7323" s="54" t="s">
        <v>5816</v>
      </c>
      <c r="P7323" s="79">
        <v>172</v>
      </c>
      <c r="Q7323" s="56" t="str">
        <f>IFERROR(VLOOKUP(P7323,#REF!,2,FALSE),"")</f>
        <v/>
      </c>
      <c r="R7323" s="39">
        <v>1</v>
      </c>
      <c r="S7323" s="41" t="s">
        <v>57</v>
      </c>
      <c r="T7323" s="35" t="s">
        <v>8</v>
      </c>
      <c r="U7323" s="35" t="s">
        <v>83</v>
      </c>
    </row>
    <row r="7324" spans="1:21" ht="15.65" customHeight="1" x14ac:dyDescent="0.35">
      <c r="A7324" s="35" t="s">
        <v>1392</v>
      </c>
      <c r="B7324" s="36" t="s">
        <v>1392</v>
      </c>
      <c r="D7324" s="53" t="s">
        <v>118</v>
      </c>
      <c r="E7324" s="59">
        <v>4</v>
      </c>
      <c r="F7324" s="29" t="s">
        <v>470</v>
      </c>
      <c r="H7324" s="70">
        <v>184</v>
      </c>
      <c r="I7324" s="43" t="str">
        <f>IFERROR(VLOOKUP(H7324,#REF!,2,FALSE),"")</f>
        <v/>
      </c>
      <c r="J7324" s="63">
        <v>0.5</v>
      </c>
      <c r="K7324" s="41" t="s">
        <v>85</v>
      </c>
      <c r="L7324" s="59">
        <v>4</v>
      </c>
      <c r="M7324" s="54" t="s">
        <v>5816</v>
      </c>
      <c r="N7324" s="54" t="s">
        <v>5816</v>
      </c>
      <c r="P7324" s="81">
        <v>172</v>
      </c>
      <c r="Q7324" s="56" t="str">
        <f>IFERROR(VLOOKUP(P7324,#REF!,2,FALSE),"")</f>
        <v/>
      </c>
      <c r="R7324" s="63">
        <v>0.5</v>
      </c>
      <c r="S7324" s="41" t="s">
        <v>57</v>
      </c>
      <c r="T7324" s="73" t="s">
        <v>74</v>
      </c>
      <c r="U7324" s="73" t="s">
        <v>74</v>
      </c>
    </row>
    <row r="7325" spans="1:21" ht="15.65" customHeight="1" x14ac:dyDescent="0.35">
      <c r="A7325" s="35" t="s">
        <v>1392</v>
      </c>
      <c r="B7325" s="36" t="s">
        <v>1392</v>
      </c>
      <c r="D7325" s="53" t="s">
        <v>118</v>
      </c>
      <c r="E7325" s="39">
        <v>5</v>
      </c>
      <c r="F7325" s="30" t="s">
        <v>1264</v>
      </c>
      <c r="H7325" s="80">
        <v>184</v>
      </c>
      <c r="I7325" s="43" t="str">
        <f>IFERROR(VLOOKUP(H7325,#REF!,2,FALSE),"")</f>
        <v/>
      </c>
      <c r="J7325" s="39">
        <v>1</v>
      </c>
      <c r="K7325" s="41" t="s">
        <v>85</v>
      </c>
      <c r="L7325" s="39">
        <v>5</v>
      </c>
      <c r="M7325" s="57" t="s">
        <v>3952</v>
      </c>
      <c r="N7325" s="57" t="s">
        <v>3952</v>
      </c>
      <c r="P7325" s="79">
        <v>171</v>
      </c>
      <c r="Q7325" s="56" t="str">
        <f>IFERROR(VLOOKUP(P7325,#REF!,2,FALSE),"")</f>
        <v/>
      </c>
      <c r="R7325" s="39">
        <v>0</v>
      </c>
      <c r="S7325" s="41" t="s">
        <v>57</v>
      </c>
      <c r="T7325" s="35" t="s">
        <v>8</v>
      </c>
      <c r="U7325" s="35" t="s">
        <v>83</v>
      </c>
    </row>
    <row r="7326" spans="1:21" ht="15.65" customHeight="1" x14ac:dyDescent="0.35">
      <c r="A7326" s="35" t="s">
        <v>1392</v>
      </c>
      <c r="B7326" s="36" t="s">
        <v>1392</v>
      </c>
      <c r="D7326" s="53" t="s">
        <v>118</v>
      </c>
      <c r="E7326" s="39">
        <v>6</v>
      </c>
      <c r="F7326" s="30" t="s">
        <v>4151</v>
      </c>
      <c r="H7326" s="80">
        <v>184</v>
      </c>
      <c r="I7326" s="43" t="str">
        <f>IFERROR(VLOOKUP(H7326,#REF!,2,FALSE),"")</f>
        <v/>
      </c>
      <c r="J7326" s="39">
        <v>1</v>
      </c>
      <c r="K7326" s="41" t="s">
        <v>85</v>
      </c>
      <c r="L7326" s="39">
        <v>6</v>
      </c>
      <c r="M7326" s="54" t="s">
        <v>1417</v>
      </c>
      <c r="N7326" s="54" t="s">
        <v>1417</v>
      </c>
      <c r="P7326" s="79">
        <v>169</v>
      </c>
      <c r="Q7326" s="56" t="str">
        <f>IFERROR(VLOOKUP(P7326,#REF!,2,FALSE),"")</f>
        <v/>
      </c>
      <c r="R7326" s="39">
        <v>0</v>
      </c>
      <c r="S7326" s="41" t="s">
        <v>57</v>
      </c>
      <c r="T7326" s="35" t="s">
        <v>8</v>
      </c>
      <c r="U7326" s="35" t="s">
        <v>83</v>
      </c>
    </row>
    <row r="7327" spans="1:21" ht="15.65" customHeight="1" x14ac:dyDescent="0.35">
      <c r="A7327" s="35" t="s">
        <v>1392</v>
      </c>
      <c r="B7327" s="36" t="s">
        <v>1392</v>
      </c>
      <c r="D7327" s="53" t="s">
        <v>118</v>
      </c>
      <c r="E7327" s="39">
        <v>7</v>
      </c>
      <c r="F7327" s="29" t="s">
        <v>4073</v>
      </c>
      <c r="H7327" s="80">
        <v>179</v>
      </c>
      <c r="I7327" s="43" t="str">
        <f>IFERROR(VLOOKUP(H7327,#REF!,2,FALSE),"")</f>
        <v/>
      </c>
      <c r="J7327" s="39">
        <v>0</v>
      </c>
      <c r="K7327" s="41" t="s">
        <v>85</v>
      </c>
      <c r="L7327" s="39">
        <v>7</v>
      </c>
      <c r="M7327" s="54" t="s">
        <v>412</v>
      </c>
      <c r="N7327" s="54" t="s">
        <v>412</v>
      </c>
      <c r="P7327" s="79">
        <v>150</v>
      </c>
      <c r="Q7327" s="56" t="str">
        <f>IFERROR(VLOOKUP(P7327,#REF!,2,FALSE),"")</f>
        <v/>
      </c>
      <c r="R7327" s="39">
        <v>1</v>
      </c>
      <c r="S7327" s="41" t="s">
        <v>57</v>
      </c>
      <c r="T7327" s="35" t="s">
        <v>8</v>
      </c>
      <c r="U7327" s="35" t="s">
        <v>83</v>
      </c>
    </row>
    <row r="7328" spans="1:21" ht="15.65" customHeight="1" x14ac:dyDescent="0.35">
      <c r="A7328" s="35" t="s">
        <v>1392</v>
      </c>
      <c r="B7328" s="36" t="s">
        <v>1392</v>
      </c>
      <c r="D7328" s="53" t="s">
        <v>118</v>
      </c>
      <c r="E7328" s="39">
        <v>8</v>
      </c>
      <c r="F7328" s="30" t="s">
        <v>4102</v>
      </c>
      <c r="H7328" s="80">
        <v>173</v>
      </c>
      <c r="I7328" s="43" t="str">
        <f>IFERROR(VLOOKUP(H7328,#REF!,2,FALSE),"")</f>
        <v/>
      </c>
      <c r="J7328" s="39">
        <v>0.5</v>
      </c>
      <c r="K7328" s="41" t="s">
        <v>85</v>
      </c>
      <c r="L7328" s="39">
        <v>8</v>
      </c>
      <c r="M7328" s="60" t="s">
        <v>178</v>
      </c>
      <c r="N7328" s="60" t="s">
        <v>178</v>
      </c>
      <c r="P7328" s="43" t="s">
        <v>1002</v>
      </c>
      <c r="Q7328" s="56" t="str">
        <f>IFERROR(VLOOKUP(P7328,#REF!,2,FALSE),"")</f>
        <v/>
      </c>
      <c r="R7328" s="39">
        <v>0.5</v>
      </c>
      <c r="S7328" s="41" t="s">
        <v>57</v>
      </c>
      <c r="T7328" s="35" t="s">
        <v>8</v>
      </c>
      <c r="U7328" s="35" t="s">
        <v>83</v>
      </c>
    </row>
    <row r="7329" spans="1:21" ht="15.65" customHeight="1" x14ac:dyDescent="0.35">
      <c r="A7329" s="35" t="s">
        <v>1392</v>
      </c>
      <c r="B7329" s="36" t="s">
        <v>1392</v>
      </c>
      <c r="D7329" s="53" t="s">
        <v>118</v>
      </c>
      <c r="E7329" s="39">
        <v>9</v>
      </c>
      <c r="F7329" s="30" t="s">
        <v>1393</v>
      </c>
      <c r="H7329" s="80">
        <v>173</v>
      </c>
      <c r="I7329" s="43" t="str">
        <f>IFERROR(VLOOKUP(H7329,#REF!,2,FALSE),"")</f>
        <v/>
      </c>
      <c r="J7329" s="39">
        <v>0.5</v>
      </c>
      <c r="K7329" s="41" t="s">
        <v>85</v>
      </c>
      <c r="L7329" s="39">
        <v>9</v>
      </c>
      <c r="M7329" s="57" t="s">
        <v>3818</v>
      </c>
      <c r="N7329" s="57" t="s">
        <v>3818</v>
      </c>
      <c r="P7329" s="79">
        <v>141</v>
      </c>
      <c r="Q7329" s="56" t="str">
        <f>IFERROR(VLOOKUP(P7329,#REF!,2,FALSE),"")</f>
        <v/>
      </c>
      <c r="R7329" s="39">
        <v>0.5</v>
      </c>
      <c r="S7329" s="41" t="s">
        <v>57</v>
      </c>
      <c r="T7329" s="35" t="s">
        <v>8</v>
      </c>
      <c r="U7329" s="35" t="s">
        <v>83</v>
      </c>
    </row>
    <row r="7330" spans="1:21" ht="15.65" customHeight="1" x14ac:dyDescent="0.35">
      <c r="A7330" s="35" t="s">
        <v>1392</v>
      </c>
      <c r="B7330" s="36" t="s">
        <v>1392</v>
      </c>
      <c r="D7330" s="53" t="s">
        <v>118</v>
      </c>
      <c r="E7330" s="59">
        <v>10</v>
      </c>
      <c r="F7330" s="29" t="s">
        <v>401</v>
      </c>
      <c r="H7330" s="70">
        <v>146</v>
      </c>
      <c r="I7330" s="43" t="str">
        <f>IFERROR(VLOOKUP(H7330,#REF!,2,FALSE),"")</f>
        <v/>
      </c>
      <c r="J7330" s="63">
        <v>0</v>
      </c>
      <c r="K7330" s="41" t="s">
        <v>85</v>
      </c>
      <c r="L7330" s="59">
        <v>10</v>
      </c>
      <c r="M7330" s="60" t="s">
        <v>2181</v>
      </c>
      <c r="N7330" s="60" t="s">
        <v>2181</v>
      </c>
      <c r="P7330" s="81"/>
      <c r="Q7330" s="56" t="str">
        <f>IFERROR(VLOOKUP(P7330,#REF!,2,FALSE),"")</f>
        <v/>
      </c>
      <c r="R7330" s="63">
        <v>1</v>
      </c>
      <c r="S7330" s="41" t="s">
        <v>57</v>
      </c>
      <c r="T7330" s="73" t="s">
        <v>74</v>
      </c>
      <c r="U7330" s="73" t="s">
        <v>74</v>
      </c>
    </row>
    <row r="7331" spans="1:21" ht="15.65" customHeight="1" x14ac:dyDescent="0.35">
      <c r="A7331" s="35" t="s">
        <v>1392</v>
      </c>
      <c r="B7331" s="36" t="s">
        <v>1392</v>
      </c>
      <c r="D7331" s="53" t="s">
        <v>118</v>
      </c>
      <c r="E7331" s="39">
        <v>10</v>
      </c>
      <c r="F7331" s="29" t="s">
        <v>391</v>
      </c>
      <c r="H7331" s="80">
        <v>173</v>
      </c>
      <c r="I7331" s="43" t="str">
        <f>IFERROR(VLOOKUP(H7331,#REF!,2,FALSE),"")</f>
        <v/>
      </c>
      <c r="J7331" s="39">
        <v>0</v>
      </c>
      <c r="K7331" s="41" t="s">
        <v>85</v>
      </c>
      <c r="L7331" s="39">
        <v>10</v>
      </c>
      <c r="M7331" s="54" t="s">
        <v>1120</v>
      </c>
      <c r="N7331" s="54" t="s">
        <v>1120</v>
      </c>
      <c r="P7331" s="79">
        <v>143</v>
      </c>
      <c r="Q7331" s="56" t="str">
        <f>IFERROR(VLOOKUP(P7331,#REF!,2,FALSE),"")</f>
        <v/>
      </c>
      <c r="R7331" s="39">
        <v>1</v>
      </c>
      <c r="S7331" s="41" t="s">
        <v>57</v>
      </c>
      <c r="T7331" s="35" t="s">
        <v>8</v>
      </c>
      <c r="U7331" s="35" t="s">
        <v>83</v>
      </c>
    </row>
    <row r="7332" spans="1:21" ht="15.65" customHeight="1" x14ac:dyDescent="0.35">
      <c r="A7332" s="35" t="s">
        <v>1392</v>
      </c>
      <c r="B7332" s="36" t="s">
        <v>1392</v>
      </c>
      <c r="D7332" s="53" t="s">
        <v>118</v>
      </c>
      <c r="E7332" s="39">
        <v>11</v>
      </c>
      <c r="F7332" s="29" t="s">
        <v>4111</v>
      </c>
      <c r="H7332" s="80">
        <v>160</v>
      </c>
      <c r="I7332" s="43" t="str">
        <f>IFERROR(VLOOKUP(H7332,#REF!,2,FALSE),"")</f>
        <v/>
      </c>
      <c r="J7332" s="39">
        <v>1</v>
      </c>
      <c r="K7332" s="41" t="s">
        <v>85</v>
      </c>
      <c r="L7332" s="39">
        <v>11</v>
      </c>
      <c r="M7332" s="66" t="s">
        <v>3822</v>
      </c>
      <c r="N7332" s="66" t="s">
        <v>3822</v>
      </c>
      <c r="P7332" s="79">
        <v>142</v>
      </c>
      <c r="Q7332" s="56" t="str">
        <f>IFERROR(VLOOKUP(P7332,#REF!,2,FALSE),"")</f>
        <v/>
      </c>
      <c r="R7332" s="39">
        <v>0</v>
      </c>
      <c r="S7332" s="41" t="s">
        <v>57</v>
      </c>
      <c r="T7332" s="35" t="s">
        <v>8</v>
      </c>
      <c r="U7332" s="35" t="s">
        <v>83</v>
      </c>
    </row>
    <row r="7333" spans="1:21" ht="15.65" customHeight="1" x14ac:dyDescent="0.35">
      <c r="A7333" s="35" t="s">
        <v>1392</v>
      </c>
      <c r="B7333" s="36" t="s">
        <v>1392</v>
      </c>
      <c r="D7333" s="53" t="s">
        <v>118</v>
      </c>
      <c r="E7333" s="39">
        <v>12</v>
      </c>
      <c r="F7333" s="29" t="s">
        <v>4070</v>
      </c>
      <c r="H7333" s="80">
        <v>155</v>
      </c>
      <c r="I7333" s="43" t="str">
        <f>IFERROR(VLOOKUP(H7333,#REF!,2,FALSE),"")</f>
        <v/>
      </c>
      <c r="J7333" s="39">
        <v>1</v>
      </c>
      <c r="K7333" s="41" t="s">
        <v>85</v>
      </c>
      <c r="L7333" s="39">
        <v>12</v>
      </c>
      <c r="M7333" s="60" t="s">
        <v>32</v>
      </c>
      <c r="N7333" s="60" t="s">
        <v>32</v>
      </c>
      <c r="P7333" s="79"/>
      <c r="Q7333" s="56" t="str">
        <f>IFERROR(VLOOKUP(P7333,#REF!,2,FALSE),"")</f>
        <v/>
      </c>
      <c r="R7333" s="39">
        <v>0</v>
      </c>
      <c r="S7333" s="41" t="s">
        <v>57</v>
      </c>
      <c r="T7333" s="35" t="s">
        <v>8</v>
      </c>
      <c r="U7333" s="35" t="s">
        <v>83</v>
      </c>
    </row>
    <row r="7334" spans="1:21" ht="15.65" customHeight="1" x14ac:dyDescent="0.35">
      <c r="A7334" s="35" t="s">
        <v>1392</v>
      </c>
      <c r="B7334" s="36" t="s">
        <v>1392</v>
      </c>
      <c r="D7334" s="53" t="s">
        <v>118</v>
      </c>
      <c r="E7334" s="39">
        <v>13</v>
      </c>
      <c r="F7334" s="29" t="s">
        <v>4071</v>
      </c>
      <c r="H7334" s="80">
        <v>149</v>
      </c>
      <c r="I7334" s="43" t="str">
        <f>IFERROR(VLOOKUP(H7334,#REF!,2,FALSE),"")</f>
        <v/>
      </c>
      <c r="J7334" s="39">
        <v>1</v>
      </c>
      <c r="K7334" s="41" t="s">
        <v>85</v>
      </c>
      <c r="L7334" s="39">
        <v>13</v>
      </c>
      <c r="M7334" s="54" t="s">
        <v>3223</v>
      </c>
      <c r="N7334" s="54" t="s">
        <v>3223</v>
      </c>
      <c r="P7334" s="79">
        <v>137</v>
      </c>
      <c r="Q7334" s="56" t="str">
        <f>IFERROR(VLOOKUP(P7334,#REF!,2,FALSE),"")</f>
        <v/>
      </c>
      <c r="R7334" s="39">
        <v>0</v>
      </c>
      <c r="S7334" s="41" t="s">
        <v>57</v>
      </c>
      <c r="T7334" s="35" t="s">
        <v>8</v>
      </c>
      <c r="U7334" s="35" t="s">
        <v>83</v>
      </c>
    </row>
    <row r="7335" spans="1:21" ht="15.65" customHeight="1" x14ac:dyDescent="0.35">
      <c r="A7335" s="35" t="s">
        <v>1392</v>
      </c>
      <c r="B7335" s="36" t="s">
        <v>1392</v>
      </c>
      <c r="D7335" s="53" t="s">
        <v>118</v>
      </c>
      <c r="E7335" s="39">
        <v>14</v>
      </c>
      <c r="F7335" s="97" t="s">
        <v>1397</v>
      </c>
      <c r="H7335" s="80">
        <v>140</v>
      </c>
      <c r="I7335" s="43" t="str">
        <f>IFERROR(VLOOKUP(H7335,#REF!,2,FALSE),"")</f>
        <v/>
      </c>
      <c r="J7335" s="39">
        <v>1</v>
      </c>
      <c r="K7335" s="41" t="s">
        <v>85</v>
      </c>
      <c r="L7335" s="39">
        <v>14</v>
      </c>
      <c r="M7335" s="54" t="s">
        <v>1386</v>
      </c>
      <c r="N7335" s="54" t="s">
        <v>1386</v>
      </c>
      <c r="P7335" s="79">
        <v>120</v>
      </c>
      <c r="Q7335" s="56" t="str">
        <f>IFERROR(VLOOKUP(P7335,#REF!,2,FALSE),"")</f>
        <v/>
      </c>
      <c r="R7335" s="39">
        <v>0</v>
      </c>
      <c r="S7335" s="41" t="s">
        <v>57</v>
      </c>
      <c r="T7335" s="35" t="s">
        <v>8</v>
      </c>
      <c r="U7335" s="35" t="s">
        <v>83</v>
      </c>
    </row>
    <row r="7336" spans="1:21" ht="15.65" customHeight="1" x14ac:dyDescent="0.35">
      <c r="A7336" s="35" t="s">
        <v>1392</v>
      </c>
      <c r="B7336" s="36" t="s">
        <v>1392</v>
      </c>
      <c r="D7336" s="53" t="s">
        <v>118</v>
      </c>
      <c r="E7336" s="39">
        <v>15</v>
      </c>
      <c r="F7336" s="30" t="s">
        <v>1357</v>
      </c>
      <c r="H7336" s="80">
        <v>134</v>
      </c>
      <c r="I7336" s="43" t="str">
        <f>IFERROR(VLOOKUP(H7336,#REF!,2,FALSE),"")</f>
        <v/>
      </c>
      <c r="J7336" s="39">
        <v>0</v>
      </c>
      <c r="K7336" s="41" t="s">
        <v>85</v>
      </c>
      <c r="L7336" s="39">
        <v>15</v>
      </c>
      <c r="M7336" s="54" t="s">
        <v>6792</v>
      </c>
      <c r="N7336" s="54" t="s">
        <v>6792</v>
      </c>
      <c r="P7336" s="79">
        <v>119</v>
      </c>
      <c r="Q7336" s="56" t="str">
        <f>IFERROR(VLOOKUP(P7336,#REF!,2,FALSE),"")</f>
        <v/>
      </c>
      <c r="R7336" s="39">
        <v>1</v>
      </c>
      <c r="S7336" s="41" t="s">
        <v>57</v>
      </c>
      <c r="T7336" s="35" t="s">
        <v>8</v>
      </c>
      <c r="U7336" s="35" t="s">
        <v>83</v>
      </c>
    </row>
    <row r="7337" spans="1:21" ht="15.65" customHeight="1" x14ac:dyDescent="0.35">
      <c r="A7337" s="35" t="s">
        <v>1392</v>
      </c>
      <c r="B7337" s="36" t="s">
        <v>1392</v>
      </c>
      <c r="D7337" s="53" t="s">
        <v>118</v>
      </c>
      <c r="E7337" s="39">
        <v>16</v>
      </c>
      <c r="F7337" s="66" t="s">
        <v>3402</v>
      </c>
      <c r="H7337" s="80">
        <v>125</v>
      </c>
      <c r="I7337" s="43" t="str">
        <f>IFERROR(VLOOKUP(H7337,#REF!,2,FALSE),"")</f>
        <v/>
      </c>
      <c r="J7337" s="39">
        <v>1</v>
      </c>
      <c r="K7337" s="41" t="s">
        <v>85</v>
      </c>
      <c r="L7337" s="39">
        <v>16</v>
      </c>
      <c r="M7337" s="54" t="s">
        <v>1387</v>
      </c>
      <c r="N7337" s="54" t="s">
        <v>1387</v>
      </c>
      <c r="P7337" s="79">
        <v>117</v>
      </c>
      <c r="Q7337" s="56" t="str">
        <f>IFERROR(VLOOKUP(P7337,#REF!,2,FALSE),"")</f>
        <v/>
      </c>
      <c r="R7337" s="39">
        <v>0</v>
      </c>
      <c r="S7337" s="41" t="s">
        <v>57</v>
      </c>
      <c r="T7337" s="35" t="s">
        <v>8</v>
      </c>
      <c r="U7337" s="35" t="s">
        <v>83</v>
      </c>
    </row>
    <row r="7338" spans="1:21" ht="15.65" customHeight="1" x14ac:dyDescent="0.35">
      <c r="A7338" s="35" t="s">
        <v>1392</v>
      </c>
      <c r="B7338" s="36" t="s">
        <v>1392</v>
      </c>
      <c r="D7338" s="53" t="s">
        <v>118</v>
      </c>
      <c r="E7338" s="59">
        <v>5</v>
      </c>
      <c r="F7338" s="30" t="s">
        <v>1284</v>
      </c>
      <c r="H7338" s="70">
        <v>191</v>
      </c>
      <c r="I7338" s="43" t="str">
        <f>IFERROR(VLOOKUP(H7338,#REF!,2,FALSE),"")</f>
        <v/>
      </c>
      <c r="J7338" s="63">
        <v>1</v>
      </c>
      <c r="K7338" s="41" t="s">
        <v>71</v>
      </c>
      <c r="L7338" s="59">
        <v>5</v>
      </c>
      <c r="M7338" s="41" t="s">
        <v>2179</v>
      </c>
      <c r="N7338" s="41" t="s">
        <v>2179</v>
      </c>
      <c r="P7338" s="81"/>
      <c r="Q7338" s="56" t="str">
        <f>IFERROR(VLOOKUP(P7338,#REF!,2,FALSE),"")</f>
        <v/>
      </c>
      <c r="R7338" s="38">
        <v>0</v>
      </c>
      <c r="S7338" s="41" t="s">
        <v>57</v>
      </c>
      <c r="T7338" s="73" t="s">
        <v>74</v>
      </c>
      <c r="U7338" s="73" t="s">
        <v>74</v>
      </c>
    </row>
    <row r="7339" spans="1:21" ht="15.65" customHeight="1" x14ac:dyDescent="0.35">
      <c r="A7339" s="35" t="s">
        <v>1392</v>
      </c>
      <c r="B7339" s="36" t="s">
        <v>1392</v>
      </c>
      <c r="D7339" s="53" t="s">
        <v>118</v>
      </c>
      <c r="E7339" s="59">
        <v>6</v>
      </c>
      <c r="F7339" s="30" t="s">
        <v>4091</v>
      </c>
      <c r="H7339" s="70">
        <v>181</v>
      </c>
      <c r="I7339" s="43" t="str">
        <f>IFERROR(VLOOKUP(H7339,#REF!,2,FALSE),"")</f>
        <v/>
      </c>
      <c r="J7339" s="63">
        <v>0</v>
      </c>
      <c r="K7339" s="41" t="s">
        <v>71</v>
      </c>
      <c r="L7339" s="59">
        <v>6</v>
      </c>
      <c r="M7339" s="60" t="s">
        <v>274</v>
      </c>
      <c r="N7339" s="60" t="s">
        <v>274</v>
      </c>
      <c r="P7339" s="81"/>
      <c r="Q7339" s="56" t="str">
        <f>IFERROR(VLOOKUP(P7339,#REF!,2,FALSE),"")</f>
        <v/>
      </c>
      <c r="R7339" s="63">
        <v>1</v>
      </c>
      <c r="S7339" s="41" t="s">
        <v>57</v>
      </c>
      <c r="T7339" s="73" t="s">
        <v>74</v>
      </c>
      <c r="U7339" s="73" t="s">
        <v>74</v>
      </c>
    </row>
    <row r="7340" spans="1:21" ht="15.65" customHeight="1" x14ac:dyDescent="0.35">
      <c r="A7340" s="35" t="s">
        <v>1392</v>
      </c>
      <c r="B7340" s="36" t="s">
        <v>1392</v>
      </c>
      <c r="D7340" s="53" t="s">
        <v>118</v>
      </c>
      <c r="E7340" s="59">
        <v>1</v>
      </c>
      <c r="F7340" s="29" t="s">
        <v>4083</v>
      </c>
      <c r="H7340" s="70">
        <v>209</v>
      </c>
      <c r="I7340" s="43" t="str">
        <f>IFERROR(VLOOKUP(H7340,#REF!,2,FALSE),"")</f>
        <v/>
      </c>
      <c r="J7340" s="63">
        <v>1</v>
      </c>
      <c r="K7340" s="41" t="s">
        <v>59</v>
      </c>
      <c r="L7340" s="59">
        <v>1</v>
      </c>
      <c r="M7340" s="60" t="s">
        <v>403</v>
      </c>
      <c r="N7340" s="60" t="s">
        <v>403</v>
      </c>
      <c r="P7340" s="81">
        <v>199</v>
      </c>
      <c r="Q7340" s="56" t="str">
        <f>IFERROR(VLOOKUP(P7340,#REF!,2,FALSE),"")</f>
        <v/>
      </c>
      <c r="R7340" s="63">
        <v>0</v>
      </c>
      <c r="S7340" s="41" t="s">
        <v>57</v>
      </c>
      <c r="T7340" s="73" t="s">
        <v>74</v>
      </c>
      <c r="U7340" s="73" t="s">
        <v>74</v>
      </c>
    </row>
    <row r="7341" spans="1:21" ht="15.65" customHeight="1" x14ac:dyDescent="0.35">
      <c r="A7341" s="35" t="s">
        <v>1392</v>
      </c>
      <c r="B7341" s="36" t="s">
        <v>1392</v>
      </c>
      <c r="D7341" s="53" t="s">
        <v>118</v>
      </c>
      <c r="E7341" s="59">
        <v>7</v>
      </c>
      <c r="F7341" s="30" t="s">
        <v>4115</v>
      </c>
      <c r="H7341" s="70">
        <v>175</v>
      </c>
      <c r="I7341" s="43" t="str">
        <f>IFERROR(VLOOKUP(H7341,#REF!,2,FALSE),"")</f>
        <v/>
      </c>
      <c r="J7341" s="63">
        <v>1</v>
      </c>
      <c r="K7341" s="41" t="s">
        <v>59</v>
      </c>
      <c r="L7341" s="59">
        <v>7</v>
      </c>
      <c r="M7341" s="60" t="s">
        <v>2180</v>
      </c>
      <c r="N7341" s="60" t="s">
        <v>2180</v>
      </c>
      <c r="P7341" s="81">
        <v>150</v>
      </c>
      <c r="Q7341" s="56" t="str">
        <f>IFERROR(VLOOKUP(P7341,#REF!,2,FALSE),"")</f>
        <v/>
      </c>
      <c r="R7341" s="63">
        <v>0</v>
      </c>
      <c r="S7341" s="41" t="s">
        <v>57</v>
      </c>
      <c r="T7341" s="73" t="s">
        <v>74</v>
      </c>
      <c r="U7341" s="73" t="s">
        <v>74</v>
      </c>
    </row>
    <row r="7342" spans="1:21" ht="15.65" customHeight="1" x14ac:dyDescent="0.35">
      <c r="A7342" s="35" t="s">
        <v>1392</v>
      </c>
      <c r="B7342" s="36" t="s">
        <v>1392</v>
      </c>
      <c r="D7342" s="53" t="s">
        <v>118</v>
      </c>
      <c r="E7342" s="59">
        <v>11</v>
      </c>
      <c r="F7342" s="29" t="s">
        <v>399</v>
      </c>
      <c r="H7342" s="70">
        <v>159</v>
      </c>
      <c r="I7342" s="43" t="str">
        <f>IFERROR(VLOOKUP(H7342,#REF!,2,FALSE),"")</f>
        <v/>
      </c>
      <c r="J7342" s="63">
        <v>1</v>
      </c>
      <c r="K7342" s="41" t="s">
        <v>59</v>
      </c>
      <c r="L7342" s="59">
        <v>11</v>
      </c>
      <c r="M7342" s="60" t="s">
        <v>1517</v>
      </c>
      <c r="N7342" s="60" t="s">
        <v>1517</v>
      </c>
      <c r="P7342" s="81"/>
      <c r="Q7342" s="56" t="str">
        <f>IFERROR(VLOOKUP(P7342,#REF!,2,FALSE),"")</f>
        <v/>
      </c>
      <c r="R7342" s="63">
        <v>0</v>
      </c>
      <c r="S7342" s="41" t="s">
        <v>57</v>
      </c>
      <c r="T7342" s="73" t="s">
        <v>74</v>
      </c>
      <c r="U7342" s="73" t="s">
        <v>74</v>
      </c>
    </row>
    <row r="7343" spans="1:21" ht="15.65" customHeight="1" x14ac:dyDescent="0.35">
      <c r="A7343" s="35" t="s">
        <v>1392</v>
      </c>
      <c r="B7343" s="36" t="s">
        <v>1392</v>
      </c>
      <c r="D7343" s="53" t="s">
        <v>118</v>
      </c>
      <c r="E7343" s="59">
        <v>2</v>
      </c>
      <c r="F7343" s="30" t="s">
        <v>4074</v>
      </c>
      <c r="H7343" s="81" t="s">
        <v>593</v>
      </c>
      <c r="I7343" s="43" t="str">
        <f>IFERROR(VLOOKUP(H7343,#REF!,2,FALSE),"")</f>
        <v/>
      </c>
      <c r="J7343" s="63">
        <v>1</v>
      </c>
      <c r="K7343" s="41" t="s">
        <v>88</v>
      </c>
      <c r="L7343" s="59">
        <v>2</v>
      </c>
      <c r="M7343" s="41" t="s">
        <v>507</v>
      </c>
      <c r="N7343" s="41" t="s">
        <v>507</v>
      </c>
      <c r="P7343" s="81"/>
      <c r="Q7343" s="56" t="str">
        <f>IFERROR(VLOOKUP(P7343,#REF!,2,FALSE),"")</f>
        <v/>
      </c>
      <c r="R7343" s="38">
        <v>0</v>
      </c>
      <c r="S7343" s="41" t="s">
        <v>57</v>
      </c>
      <c r="T7343" s="73" t="s">
        <v>74</v>
      </c>
      <c r="U7343" s="73" t="s">
        <v>74</v>
      </c>
    </row>
    <row r="7344" spans="1:21" ht="15.65" customHeight="1" x14ac:dyDescent="0.35">
      <c r="A7344" s="35" t="s">
        <v>1392</v>
      </c>
      <c r="B7344" s="36" t="s">
        <v>1392</v>
      </c>
      <c r="D7344" s="53" t="s">
        <v>118</v>
      </c>
      <c r="E7344" s="59">
        <v>8</v>
      </c>
      <c r="F7344" s="29" t="s">
        <v>4111</v>
      </c>
      <c r="H7344" s="70">
        <v>160</v>
      </c>
      <c r="I7344" s="43" t="str">
        <f>IFERROR(VLOOKUP(H7344,#REF!,2,FALSE),"")</f>
        <v/>
      </c>
      <c r="J7344" s="63">
        <v>0</v>
      </c>
      <c r="K7344" s="41" t="s">
        <v>88</v>
      </c>
      <c r="L7344" s="59">
        <v>8</v>
      </c>
      <c r="M7344" s="57" t="s">
        <v>3559</v>
      </c>
      <c r="N7344" s="57" t="s">
        <v>3559</v>
      </c>
      <c r="P7344" s="81">
        <v>183</v>
      </c>
      <c r="Q7344" s="56" t="str">
        <f>IFERROR(VLOOKUP(P7344,#REF!,2,FALSE),"")</f>
        <v/>
      </c>
      <c r="R7344" s="38">
        <v>1</v>
      </c>
      <c r="S7344" s="41" t="s">
        <v>57</v>
      </c>
      <c r="T7344" s="73" t="s">
        <v>74</v>
      </c>
      <c r="U7344" s="73" t="s">
        <v>74</v>
      </c>
    </row>
    <row r="7345" spans="1:21" ht="15.65" customHeight="1" x14ac:dyDescent="0.35">
      <c r="A7345" s="35" t="s">
        <v>1392</v>
      </c>
      <c r="B7345" s="36" t="s">
        <v>1392</v>
      </c>
      <c r="D7345" s="53" t="s">
        <v>118</v>
      </c>
      <c r="E7345" s="59">
        <v>12</v>
      </c>
      <c r="F7345" s="29" t="s">
        <v>4071</v>
      </c>
      <c r="H7345" s="70">
        <v>149</v>
      </c>
      <c r="I7345" s="43" t="str">
        <f>IFERROR(VLOOKUP(H7345,#REF!,2,FALSE),"")</f>
        <v/>
      </c>
      <c r="J7345" s="63">
        <v>0</v>
      </c>
      <c r="K7345" s="41" t="s">
        <v>88</v>
      </c>
      <c r="L7345" s="59">
        <v>12</v>
      </c>
      <c r="M7345" s="60" t="s">
        <v>510</v>
      </c>
      <c r="N7345" s="60" t="s">
        <v>510</v>
      </c>
      <c r="P7345" s="81"/>
      <c r="Q7345" s="56" t="str">
        <f>IFERROR(VLOOKUP(P7345,#REF!,2,FALSE),"")</f>
        <v/>
      </c>
      <c r="R7345" s="63">
        <v>1</v>
      </c>
      <c r="S7345" s="41" t="s">
        <v>57</v>
      </c>
      <c r="T7345" s="73" t="s">
        <v>74</v>
      </c>
      <c r="U7345" s="73" t="s">
        <v>74</v>
      </c>
    </row>
    <row r="7346" spans="1:21" ht="15.65" customHeight="1" x14ac:dyDescent="0.35">
      <c r="A7346" s="35" t="s">
        <v>1392</v>
      </c>
      <c r="B7346" s="36" t="s">
        <v>1392</v>
      </c>
      <c r="D7346" s="53" t="s">
        <v>118</v>
      </c>
      <c r="E7346" s="59">
        <v>3</v>
      </c>
      <c r="F7346" s="29" t="s">
        <v>4065</v>
      </c>
      <c r="H7346" s="80">
        <v>203</v>
      </c>
      <c r="I7346" s="43" t="str">
        <f>IFERROR(VLOOKUP(H7346,#REF!,2,FALSE),"")</f>
        <v/>
      </c>
      <c r="J7346" s="63">
        <v>1</v>
      </c>
      <c r="K7346" s="41" t="s">
        <v>61</v>
      </c>
      <c r="L7346" s="59">
        <v>3</v>
      </c>
      <c r="M7346" s="60" t="s">
        <v>204</v>
      </c>
      <c r="N7346" s="60" t="s">
        <v>204</v>
      </c>
      <c r="P7346" s="81">
        <v>162</v>
      </c>
      <c r="Q7346" s="56" t="str">
        <f>IFERROR(VLOOKUP(P7346,#REF!,2,FALSE),"")</f>
        <v/>
      </c>
      <c r="R7346" s="63">
        <v>0</v>
      </c>
      <c r="S7346" s="41" t="s">
        <v>57</v>
      </c>
      <c r="T7346" s="73" t="s">
        <v>74</v>
      </c>
      <c r="U7346" s="73" t="s">
        <v>74</v>
      </c>
    </row>
    <row r="7347" spans="1:21" ht="15.65" customHeight="1" x14ac:dyDescent="0.35">
      <c r="A7347" s="35" t="s">
        <v>1392</v>
      </c>
      <c r="B7347" s="36" t="s">
        <v>1392</v>
      </c>
      <c r="D7347" s="53" t="s">
        <v>118</v>
      </c>
      <c r="E7347" s="59">
        <v>9</v>
      </c>
      <c r="F7347" s="29" t="s">
        <v>4067</v>
      </c>
      <c r="H7347" s="70">
        <v>180</v>
      </c>
      <c r="I7347" s="43" t="str">
        <f>IFERROR(VLOOKUP(H7347,#REF!,2,FALSE),"")</f>
        <v/>
      </c>
      <c r="J7347" s="63">
        <v>0.5</v>
      </c>
      <c r="K7347" s="41" t="s">
        <v>61</v>
      </c>
      <c r="L7347" s="59">
        <v>9</v>
      </c>
      <c r="M7347" s="60" t="s">
        <v>364</v>
      </c>
      <c r="N7347" s="60" t="s">
        <v>364</v>
      </c>
      <c r="P7347" s="81">
        <v>157</v>
      </c>
      <c r="Q7347" s="56" t="str">
        <f>IFERROR(VLOOKUP(P7347,#REF!,2,FALSE),"")</f>
        <v/>
      </c>
      <c r="R7347" s="63">
        <v>0.5</v>
      </c>
      <c r="S7347" s="41" t="s">
        <v>57</v>
      </c>
      <c r="T7347" s="73" t="s">
        <v>74</v>
      </c>
      <c r="U7347" s="73" t="s">
        <v>74</v>
      </c>
    </row>
    <row r="7348" spans="1:21" ht="15.65" customHeight="1" x14ac:dyDescent="0.35">
      <c r="A7348" s="35" t="s">
        <v>1392</v>
      </c>
      <c r="B7348" s="36" t="s">
        <v>1392</v>
      </c>
      <c r="D7348" s="35" t="s">
        <v>951</v>
      </c>
      <c r="E7348" s="39">
        <v>1</v>
      </c>
      <c r="F7348" s="97" t="s">
        <v>1394</v>
      </c>
      <c r="H7348" s="80">
        <v>166</v>
      </c>
      <c r="I7348" s="43" t="str">
        <f>IFERROR(VLOOKUP(H7348,#REF!,2,FALSE),"")</f>
        <v/>
      </c>
      <c r="J7348" s="39">
        <v>0</v>
      </c>
      <c r="K7348" s="41" t="s">
        <v>87</v>
      </c>
      <c r="L7348" s="39">
        <v>1</v>
      </c>
      <c r="M7348" s="65" t="s">
        <v>560</v>
      </c>
      <c r="N7348" s="65" t="s">
        <v>560</v>
      </c>
      <c r="P7348" s="79">
        <v>163</v>
      </c>
      <c r="Q7348" s="56" t="str">
        <f>IFERROR(VLOOKUP(P7348,#REF!,2,FALSE),"")</f>
        <v/>
      </c>
      <c r="R7348" s="39">
        <v>1</v>
      </c>
      <c r="S7348" s="41" t="s">
        <v>57</v>
      </c>
      <c r="T7348" s="35" t="s">
        <v>8</v>
      </c>
      <c r="U7348" s="35" t="s">
        <v>84</v>
      </c>
    </row>
    <row r="7349" spans="1:21" ht="15.65" customHeight="1" x14ac:dyDescent="0.35">
      <c r="A7349" s="35" t="s">
        <v>1392</v>
      </c>
      <c r="B7349" s="36" t="s">
        <v>1392</v>
      </c>
      <c r="D7349" s="35" t="s">
        <v>951</v>
      </c>
      <c r="E7349" s="39">
        <v>2</v>
      </c>
      <c r="F7349" s="30" t="s">
        <v>628</v>
      </c>
      <c r="H7349" s="80">
        <v>165</v>
      </c>
      <c r="I7349" s="43" t="str">
        <f>IFERROR(VLOOKUP(H7349,#REF!,2,FALSE),"")</f>
        <v/>
      </c>
      <c r="J7349" s="39">
        <v>0</v>
      </c>
      <c r="K7349" s="41" t="s">
        <v>87</v>
      </c>
      <c r="L7349" s="39">
        <v>2</v>
      </c>
      <c r="M7349" s="54" t="s">
        <v>1646</v>
      </c>
      <c r="N7349" s="54" t="s">
        <v>1646</v>
      </c>
      <c r="P7349" s="79">
        <v>164</v>
      </c>
      <c r="Q7349" s="56" t="str">
        <f>IFERROR(VLOOKUP(P7349,#REF!,2,FALSE),"")</f>
        <v/>
      </c>
      <c r="R7349" s="39">
        <v>1</v>
      </c>
      <c r="S7349" s="41" t="s">
        <v>57</v>
      </c>
      <c r="T7349" s="35" t="s">
        <v>8</v>
      </c>
      <c r="U7349" s="35" t="s">
        <v>84</v>
      </c>
    </row>
    <row r="7350" spans="1:21" ht="15.65" customHeight="1" x14ac:dyDescent="0.35">
      <c r="A7350" s="35" t="s">
        <v>1392</v>
      </c>
      <c r="B7350" s="36" t="s">
        <v>1392</v>
      </c>
      <c r="D7350" s="35" t="s">
        <v>951</v>
      </c>
      <c r="E7350" s="39">
        <v>3</v>
      </c>
      <c r="F7350" s="30" t="s">
        <v>399</v>
      </c>
      <c r="H7350" s="80">
        <v>159</v>
      </c>
      <c r="I7350" s="43" t="str">
        <f>IFERROR(VLOOKUP(H7350,#REF!,2,FALSE),"")</f>
        <v/>
      </c>
      <c r="J7350" s="39">
        <v>1</v>
      </c>
      <c r="K7350" s="41" t="s">
        <v>87</v>
      </c>
      <c r="L7350" s="39">
        <v>3</v>
      </c>
      <c r="M7350" s="54" t="s">
        <v>1748</v>
      </c>
      <c r="N7350" s="54" t="s">
        <v>1748</v>
      </c>
      <c r="P7350" s="79">
        <v>159</v>
      </c>
      <c r="Q7350" s="56" t="str">
        <f>IFERROR(VLOOKUP(P7350,#REF!,2,FALSE),"")</f>
        <v/>
      </c>
      <c r="R7350" s="39">
        <v>0</v>
      </c>
      <c r="S7350" s="41" t="s">
        <v>57</v>
      </c>
      <c r="T7350" s="35" t="s">
        <v>8</v>
      </c>
      <c r="U7350" s="35" t="s">
        <v>84</v>
      </c>
    </row>
    <row r="7351" spans="1:21" ht="15.65" customHeight="1" x14ac:dyDescent="0.35">
      <c r="A7351" s="35" t="s">
        <v>1392</v>
      </c>
      <c r="B7351" s="36" t="s">
        <v>1392</v>
      </c>
      <c r="D7351" s="35" t="s">
        <v>951</v>
      </c>
      <c r="E7351" s="39">
        <v>4</v>
      </c>
      <c r="F7351" s="30" t="s">
        <v>1366</v>
      </c>
      <c r="H7351" s="79" t="s">
        <v>593</v>
      </c>
      <c r="I7351" s="43" t="str">
        <f>IFERROR(VLOOKUP(H7351,#REF!,2,FALSE),"")</f>
        <v/>
      </c>
      <c r="J7351" s="39">
        <v>0</v>
      </c>
      <c r="K7351" s="41" t="s">
        <v>87</v>
      </c>
      <c r="L7351" s="39">
        <v>4</v>
      </c>
      <c r="M7351" s="54" t="s">
        <v>417</v>
      </c>
      <c r="N7351" s="54" t="s">
        <v>417</v>
      </c>
      <c r="P7351" s="79">
        <v>158</v>
      </c>
      <c r="Q7351" s="56" t="str">
        <f>IFERROR(VLOOKUP(P7351,#REF!,2,FALSE),"")</f>
        <v/>
      </c>
      <c r="R7351" s="39">
        <v>1</v>
      </c>
      <c r="S7351" s="41" t="s">
        <v>57</v>
      </c>
      <c r="T7351" s="35" t="s">
        <v>8</v>
      </c>
      <c r="U7351" s="35" t="s">
        <v>84</v>
      </c>
    </row>
    <row r="7352" spans="1:21" ht="15.65" customHeight="1" x14ac:dyDescent="0.35">
      <c r="A7352" s="35" t="s">
        <v>1392</v>
      </c>
      <c r="B7352" s="36" t="s">
        <v>1392</v>
      </c>
      <c r="D7352" s="35" t="s">
        <v>951</v>
      </c>
      <c r="E7352" s="39">
        <v>5</v>
      </c>
      <c r="F7352" s="30" t="s">
        <v>4137</v>
      </c>
      <c r="H7352" s="80">
        <v>156</v>
      </c>
      <c r="I7352" s="43" t="str">
        <f>IFERROR(VLOOKUP(H7352,#REF!,2,FALSE),"")</f>
        <v/>
      </c>
      <c r="J7352" s="39">
        <v>0</v>
      </c>
      <c r="K7352" s="41" t="s">
        <v>87</v>
      </c>
      <c r="L7352" s="39">
        <v>5</v>
      </c>
      <c r="M7352" s="54" t="s">
        <v>206</v>
      </c>
      <c r="N7352" s="54" t="s">
        <v>206</v>
      </c>
      <c r="P7352" s="79">
        <v>157</v>
      </c>
      <c r="Q7352" s="56" t="str">
        <f>IFERROR(VLOOKUP(P7352,#REF!,2,FALSE),"")</f>
        <v/>
      </c>
      <c r="R7352" s="39">
        <v>1</v>
      </c>
      <c r="S7352" s="41" t="s">
        <v>57</v>
      </c>
      <c r="T7352" s="35" t="s">
        <v>8</v>
      </c>
      <c r="U7352" s="35" t="s">
        <v>84</v>
      </c>
    </row>
    <row r="7353" spans="1:21" ht="15.65" customHeight="1" x14ac:dyDescent="0.35">
      <c r="A7353" s="35" t="s">
        <v>1392</v>
      </c>
      <c r="B7353" s="36" t="s">
        <v>1392</v>
      </c>
      <c r="D7353" s="35" t="s">
        <v>951</v>
      </c>
      <c r="E7353" s="39">
        <v>6</v>
      </c>
      <c r="F7353" s="29" t="s">
        <v>4086</v>
      </c>
      <c r="H7353" s="80">
        <v>152</v>
      </c>
      <c r="I7353" s="43" t="str">
        <f>IFERROR(VLOOKUP(H7353,#REF!,2,FALSE),"")</f>
        <v/>
      </c>
      <c r="J7353" s="39">
        <v>0</v>
      </c>
      <c r="K7353" s="41" t="s">
        <v>87</v>
      </c>
      <c r="L7353" s="39">
        <v>6</v>
      </c>
      <c r="M7353" s="54" t="s">
        <v>1249</v>
      </c>
      <c r="N7353" s="54" t="s">
        <v>1249</v>
      </c>
      <c r="P7353" s="79">
        <v>158</v>
      </c>
      <c r="Q7353" s="56" t="str">
        <f>IFERROR(VLOOKUP(P7353,#REF!,2,FALSE),"")</f>
        <v/>
      </c>
      <c r="R7353" s="39">
        <v>1</v>
      </c>
      <c r="S7353" s="41" t="s">
        <v>57</v>
      </c>
      <c r="T7353" s="35" t="s">
        <v>8</v>
      </c>
      <c r="U7353" s="35" t="s">
        <v>84</v>
      </c>
    </row>
    <row r="7354" spans="1:21" ht="15.65" customHeight="1" x14ac:dyDescent="0.35">
      <c r="A7354" s="35" t="s">
        <v>1392</v>
      </c>
      <c r="B7354" s="36" t="s">
        <v>1392</v>
      </c>
      <c r="D7354" s="35" t="s">
        <v>951</v>
      </c>
      <c r="E7354" s="39">
        <v>7</v>
      </c>
      <c r="F7354" s="29" t="s">
        <v>4070</v>
      </c>
      <c r="H7354" s="80">
        <v>155</v>
      </c>
      <c r="I7354" s="43" t="str">
        <f>IFERROR(VLOOKUP(H7354,#REF!,2,FALSE),"")</f>
        <v/>
      </c>
      <c r="J7354" s="39">
        <v>0.5</v>
      </c>
      <c r="K7354" s="41" t="s">
        <v>87</v>
      </c>
      <c r="L7354" s="39">
        <v>7</v>
      </c>
      <c r="M7354" s="54" t="s">
        <v>1633</v>
      </c>
      <c r="N7354" s="54" t="s">
        <v>1633</v>
      </c>
      <c r="P7354" s="79">
        <v>159</v>
      </c>
      <c r="Q7354" s="56" t="str">
        <f>IFERROR(VLOOKUP(P7354,#REF!,2,FALSE),"")</f>
        <v/>
      </c>
      <c r="R7354" s="39">
        <v>0.5</v>
      </c>
      <c r="S7354" s="41" t="s">
        <v>57</v>
      </c>
      <c r="T7354" s="35" t="s">
        <v>8</v>
      </c>
      <c r="U7354" s="35" t="s">
        <v>84</v>
      </c>
    </row>
    <row r="7355" spans="1:21" ht="15.65" customHeight="1" x14ac:dyDescent="0.35">
      <c r="A7355" s="35" t="s">
        <v>1392</v>
      </c>
      <c r="B7355" s="36" t="s">
        <v>1392</v>
      </c>
      <c r="D7355" s="35" t="s">
        <v>951</v>
      </c>
      <c r="E7355" s="39">
        <v>8</v>
      </c>
      <c r="F7355" s="30" t="s">
        <v>401</v>
      </c>
      <c r="H7355" s="80">
        <v>146</v>
      </c>
      <c r="I7355" s="43" t="str">
        <f>IFERROR(VLOOKUP(H7355,#REF!,2,FALSE),"")</f>
        <v/>
      </c>
      <c r="J7355" s="39">
        <v>0.5</v>
      </c>
      <c r="K7355" s="41" t="s">
        <v>87</v>
      </c>
      <c r="L7355" s="39">
        <v>8</v>
      </c>
      <c r="M7355" s="54" t="s">
        <v>420</v>
      </c>
      <c r="N7355" s="54" t="s">
        <v>420</v>
      </c>
      <c r="P7355" s="79">
        <v>156</v>
      </c>
      <c r="Q7355" s="56" t="str">
        <f>IFERROR(VLOOKUP(P7355,#REF!,2,FALSE),"")</f>
        <v/>
      </c>
      <c r="R7355" s="39">
        <v>0.5</v>
      </c>
      <c r="S7355" s="41" t="s">
        <v>57</v>
      </c>
      <c r="T7355" s="35" t="s">
        <v>8</v>
      </c>
      <c r="U7355" s="35" t="s">
        <v>84</v>
      </c>
    </row>
    <row r="7356" spans="1:21" ht="15.65" customHeight="1" x14ac:dyDescent="0.35">
      <c r="A7356" s="35" t="s">
        <v>1392</v>
      </c>
      <c r="B7356" s="36" t="s">
        <v>1392</v>
      </c>
      <c r="D7356" s="35" t="s">
        <v>951</v>
      </c>
      <c r="E7356" s="39">
        <v>9</v>
      </c>
      <c r="F7356" s="30" t="s">
        <v>4080</v>
      </c>
      <c r="H7356" s="80">
        <v>150</v>
      </c>
      <c r="I7356" s="43" t="str">
        <f>IFERROR(VLOOKUP(H7356,#REF!,2,FALSE),"")</f>
        <v/>
      </c>
      <c r="J7356" s="39">
        <v>0</v>
      </c>
      <c r="K7356" s="41" t="s">
        <v>87</v>
      </c>
      <c r="L7356" s="39">
        <v>9</v>
      </c>
      <c r="M7356" s="54" t="s">
        <v>1274</v>
      </c>
      <c r="N7356" s="54" t="s">
        <v>1274</v>
      </c>
      <c r="P7356" s="79">
        <v>155</v>
      </c>
      <c r="Q7356" s="56" t="str">
        <f>IFERROR(VLOOKUP(P7356,#REF!,2,FALSE),"")</f>
        <v/>
      </c>
      <c r="R7356" s="39">
        <v>1</v>
      </c>
      <c r="S7356" s="41" t="s">
        <v>57</v>
      </c>
      <c r="T7356" s="35" t="s">
        <v>8</v>
      </c>
      <c r="U7356" s="35" t="s">
        <v>84</v>
      </c>
    </row>
    <row r="7357" spans="1:21" ht="15.65" customHeight="1" x14ac:dyDescent="0.35">
      <c r="A7357" s="35" t="s">
        <v>1392</v>
      </c>
      <c r="B7357" s="36" t="s">
        <v>1392</v>
      </c>
      <c r="D7357" s="35" t="s">
        <v>951</v>
      </c>
      <c r="E7357" s="39">
        <v>10</v>
      </c>
      <c r="F7357" s="30" t="s">
        <v>4075</v>
      </c>
      <c r="H7357" s="80">
        <v>152</v>
      </c>
      <c r="I7357" s="43" t="str">
        <f>IFERROR(VLOOKUP(H7357,#REF!,2,FALSE),"")</f>
        <v/>
      </c>
      <c r="J7357" s="39">
        <v>0.5</v>
      </c>
      <c r="K7357" s="41" t="s">
        <v>87</v>
      </c>
      <c r="L7357" s="39">
        <v>10</v>
      </c>
      <c r="M7357" s="54" t="s">
        <v>1687</v>
      </c>
      <c r="N7357" s="54" t="s">
        <v>1687</v>
      </c>
      <c r="P7357" s="79">
        <v>152</v>
      </c>
      <c r="Q7357" s="56" t="str">
        <f>IFERROR(VLOOKUP(P7357,#REF!,2,FALSE),"")</f>
        <v/>
      </c>
      <c r="R7357" s="39">
        <v>0.5</v>
      </c>
      <c r="S7357" s="41" t="s">
        <v>57</v>
      </c>
      <c r="T7357" s="35" t="s">
        <v>8</v>
      </c>
      <c r="U7357" s="35" t="s">
        <v>84</v>
      </c>
    </row>
    <row r="7358" spans="1:21" ht="15.65" customHeight="1" x14ac:dyDescent="0.35">
      <c r="A7358" s="35" t="s">
        <v>1392</v>
      </c>
      <c r="B7358" s="36" t="s">
        <v>1392</v>
      </c>
      <c r="D7358" s="35" t="s">
        <v>951</v>
      </c>
      <c r="E7358" s="39">
        <v>11</v>
      </c>
      <c r="F7358" s="29" t="s">
        <v>4071</v>
      </c>
      <c r="H7358" s="80">
        <v>149</v>
      </c>
      <c r="I7358" s="43" t="str">
        <f>IFERROR(VLOOKUP(H7358,#REF!,2,FALSE),"")</f>
        <v/>
      </c>
      <c r="J7358" s="39">
        <v>0.5</v>
      </c>
      <c r="K7358" s="41" t="s">
        <v>87</v>
      </c>
      <c r="L7358" s="39">
        <v>11</v>
      </c>
      <c r="M7358" s="54" t="s">
        <v>1219</v>
      </c>
      <c r="N7358" s="54" t="s">
        <v>1219</v>
      </c>
      <c r="P7358" s="79">
        <v>150</v>
      </c>
      <c r="Q7358" s="56" t="str">
        <f>IFERROR(VLOOKUP(P7358,#REF!,2,FALSE),"")</f>
        <v/>
      </c>
      <c r="R7358" s="39">
        <v>0.5</v>
      </c>
      <c r="S7358" s="41" t="s">
        <v>57</v>
      </c>
      <c r="T7358" s="35" t="s">
        <v>8</v>
      </c>
      <c r="U7358" s="35" t="s">
        <v>84</v>
      </c>
    </row>
    <row r="7359" spans="1:21" ht="15.65" customHeight="1" x14ac:dyDescent="0.35">
      <c r="A7359" s="35" t="s">
        <v>1392</v>
      </c>
      <c r="B7359" s="36" t="s">
        <v>1392</v>
      </c>
      <c r="D7359" s="35" t="s">
        <v>951</v>
      </c>
      <c r="E7359" s="39">
        <v>12</v>
      </c>
      <c r="F7359" s="97" t="s">
        <v>1397</v>
      </c>
      <c r="H7359" s="80">
        <v>140</v>
      </c>
      <c r="I7359" s="43" t="str">
        <f>IFERROR(VLOOKUP(H7359,#REF!,2,FALSE),"")</f>
        <v/>
      </c>
      <c r="J7359" s="39">
        <v>0</v>
      </c>
      <c r="K7359" s="41" t="s">
        <v>87</v>
      </c>
      <c r="L7359" s="39">
        <v>12</v>
      </c>
      <c r="M7359" s="42" t="s">
        <v>1388</v>
      </c>
      <c r="N7359" s="42" t="s">
        <v>1388</v>
      </c>
      <c r="P7359" s="79">
        <v>143</v>
      </c>
      <c r="Q7359" s="56" t="str">
        <f>IFERROR(VLOOKUP(P7359,#REF!,2,FALSE),"")</f>
        <v/>
      </c>
      <c r="R7359" s="39">
        <v>1</v>
      </c>
      <c r="S7359" s="41" t="s">
        <v>57</v>
      </c>
      <c r="T7359" s="35" t="s">
        <v>8</v>
      </c>
      <c r="U7359" s="35" t="s">
        <v>84</v>
      </c>
    </row>
    <row r="7360" spans="1:21" ht="15.65" customHeight="1" x14ac:dyDescent="0.35">
      <c r="A7360" s="35" t="s">
        <v>1392</v>
      </c>
      <c r="B7360" s="36" t="s">
        <v>1392</v>
      </c>
      <c r="D7360" s="35" t="s">
        <v>951</v>
      </c>
      <c r="E7360" s="39">
        <v>13</v>
      </c>
      <c r="F7360" s="30" t="s">
        <v>1208</v>
      </c>
      <c r="H7360" s="80">
        <v>133</v>
      </c>
      <c r="I7360" s="43" t="str">
        <f>IFERROR(VLOOKUP(H7360,#REF!,2,FALSE),"")</f>
        <v/>
      </c>
      <c r="J7360" s="39">
        <v>0</v>
      </c>
      <c r="K7360" s="41" t="s">
        <v>87</v>
      </c>
      <c r="L7360" s="39">
        <v>13</v>
      </c>
      <c r="M7360" s="54" t="s">
        <v>1335</v>
      </c>
      <c r="N7360" s="54" t="s">
        <v>1335</v>
      </c>
      <c r="P7360" s="79"/>
      <c r="Q7360" s="56" t="str">
        <f>IFERROR(VLOOKUP(P7360,#REF!,2,FALSE),"")</f>
        <v/>
      </c>
      <c r="R7360" s="39">
        <v>1</v>
      </c>
      <c r="S7360" s="41" t="s">
        <v>57</v>
      </c>
      <c r="T7360" s="35" t="s">
        <v>8</v>
      </c>
      <c r="U7360" s="35" t="s">
        <v>84</v>
      </c>
    </row>
    <row r="7361" spans="1:21" ht="15.65" customHeight="1" x14ac:dyDescent="0.35">
      <c r="A7361" s="35" t="s">
        <v>1392</v>
      </c>
      <c r="B7361" s="36" t="s">
        <v>1392</v>
      </c>
      <c r="D7361" s="35" t="s">
        <v>951</v>
      </c>
      <c r="E7361" s="39">
        <v>14</v>
      </c>
      <c r="F7361" s="30" t="s">
        <v>595</v>
      </c>
      <c r="H7361" s="80">
        <v>135</v>
      </c>
      <c r="I7361" s="43" t="str">
        <f>IFERROR(VLOOKUP(H7361,#REF!,2,FALSE),"")</f>
        <v/>
      </c>
      <c r="J7361" s="39">
        <v>0.5</v>
      </c>
      <c r="K7361" s="41" t="s">
        <v>87</v>
      </c>
      <c r="L7361" s="39">
        <v>14</v>
      </c>
      <c r="M7361" s="54" t="s">
        <v>1389</v>
      </c>
      <c r="N7361" s="54" t="s">
        <v>1389</v>
      </c>
      <c r="P7361" s="79">
        <v>134</v>
      </c>
      <c r="Q7361" s="56" t="str">
        <f>IFERROR(VLOOKUP(P7361,#REF!,2,FALSE),"")</f>
        <v/>
      </c>
      <c r="R7361" s="39">
        <v>0.5</v>
      </c>
      <c r="S7361" s="41" t="s">
        <v>57</v>
      </c>
      <c r="T7361" s="35" t="s">
        <v>8</v>
      </c>
      <c r="U7361" s="35" t="s">
        <v>84</v>
      </c>
    </row>
    <row r="7362" spans="1:21" ht="15.65" customHeight="1" x14ac:dyDescent="0.35">
      <c r="A7362" s="35" t="s">
        <v>1392</v>
      </c>
      <c r="B7362" s="36" t="s">
        <v>1392</v>
      </c>
      <c r="D7362" s="35" t="s">
        <v>951</v>
      </c>
      <c r="E7362" s="39">
        <v>15</v>
      </c>
      <c r="F7362" s="66" t="s">
        <v>3402</v>
      </c>
      <c r="H7362" s="80">
        <v>125</v>
      </c>
      <c r="I7362" s="43" t="str">
        <f>IFERROR(VLOOKUP(H7362,#REF!,2,FALSE),"")</f>
        <v/>
      </c>
      <c r="J7362" s="39">
        <v>0</v>
      </c>
      <c r="K7362" s="41" t="s">
        <v>87</v>
      </c>
      <c r="L7362" s="39">
        <v>15</v>
      </c>
      <c r="M7362" s="54" t="s">
        <v>1390</v>
      </c>
      <c r="N7362" s="54" t="s">
        <v>1390</v>
      </c>
      <c r="P7362" s="79">
        <v>124</v>
      </c>
      <c r="Q7362" s="56" t="str">
        <f>IFERROR(VLOOKUP(P7362,#REF!,2,FALSE),"")</f>
        <v/>
      </c>
      <c r="R7362" s="39">
        <v>1</v>
      </c>
      <c r="S7362" s="41" t="s">
        <v>57</v>
      </c>
      <c r="T7362" s="35" t="s">
        <v>8</v>
      </c>
      <c r="U7362" s="35" t="s">
        <v>84</v>
      </c>
    </row>
    <row r="7363" spans="1:21" ht="15.65" customHeight="1" x14ac:dyDescent="0.35">
      <c r="A7363" s="35" t="s">
        <v>1392</v>
      </c>
      <c r="B7363" s="36" t="s">
        <v>1392</v>
      </c>
      <c r="D7363" s="35" t="s">
        <v>951</v>
      </c>
      <c r="E7363" s="39">
        <v>16</v>
      </c>
      <c r="F7363" s="30" t="s">
        <v>4087</v>
      </c>
      <c r="H7363" s="80">
        <v>119</v>
      </c>
      <c r="I7363" s="43" t="str">
        <f>IFERROR(VLOOKUP(H7363,#REF!,2,FALSE),"")</f>
        <v/>
      </c>
      <c r="J7363" s="39">
        <v>0.5</v>
      </c>
      <c r="K7363" s="41" t="s">
        <v>87</v>
      </c>
      <c r="L7363" s="39">
        <v>16</v>
      </c>
      <c r="M7363" s="54" t="s">
        <v>1391</v>
      </c>
      <c r="N7363" s="54" t="s">
        <v>1391</v>
      </c>
      <c r="P7363" s="79"/>
      <c r="Q7363" s="56" t="str">
        <f>IFERROR(VLOOKUP(P7363,#REF!,2,FALSE),"")</f>
        <v/>
      </c>
      <c r="R7363" s="39">
        <v>0.5</v>
      </c>
      <c r="S7363" s="41" t="s">
        <v>57</v>
      </c>
      <c r="T7363" s="35" t="s">
        <v>8</v>
      </c>
      <c r="U7363" s="35" t="s">
        <v>84</v>
      </c>
    </row>
    <row r="7364" spans="1:21" ht="15.65" customHeight="1" x14ac:dyDescent="0.35">
      <c r="A7364" s="35" t="s">
        <v>1414</v>
      </c>
      <c r="B7364" s="36">
        <v>30996</v>
      </c>
      <c r="C7364" s="35" t="s">
        <v>1130</v>
      </c>
      <c r="D7364" s="53" t="s">
        <v>118</v>
      </c>
      <c r="E7364" s="39">
        <v>1</v>
      </c>
      <c r="F7364" s="29" t="s">
        <v>4083</v>
      </c>
      <c r="G7364" s="39"/>
      <c r="H7364" s="43" t="s">
        <v>593</v>
      </c>
      <c r="I7364" s="43" t="str">
        <f>IFERROR(VLOOKUP(H7364,#REF!,2,FALSE),"")</f>
        <v/>
      </c>
      <c r="J7364" s="39">
        <v>1</v>
      </c>
      <c r="K7364" s="41" t="s">
        <v>71</v>
      </c>
      <c r="L7364" s="39">
        <v>1</v>
      </c>
      <c r="M7364" s="60" t="s">
        <v>276</v>
      </c>
      <c r="N7364" s="60" t="s">
        <v>276</v>
      </c>
      <c r="O7364" s="39"/>
      <c r="P7364" s="43"/>
      <c r="Q7364" s="56" t="str">
        <f>IFERROR(VLOOKUP(P7364,#REF!,2,FALSE),"")</f>
        <v/>
      </c>
      <c r="R7364" s="39">
        <v>0</v>
      </c>
      <c r="S7364" s="41" t="s">
        <v>57</v>
      </c>
      <c r="T7364" s="35" t="s">
        <v>8</v>
      </c>
      <c r="U7364" s="35" t="s">
        <v>83</v>
      </c>
    </row>
    <row r="7365" spans="1:21" ht="15.65" customHeight="1" x14ac:dyDescent="0.35">
      <c r="A7365" s="35" t="s">
        <v>1414</v>
      </c>
      <c r="B7365" s="36">
        <v>30996</v>
      </c>
      <c r="C7365" s="35" t="s">
        <v>1130</v>
      </c>
      <c r="D7365" s="53" t="s">
        <v>118</v>
      </c>
      <c r="E7365" s="39">
        <v>2</v>
      </c>
      <c r="F7365" s="29" t="s">
        <v>4065</v>
      </c>
      <c r="G7365" s="39"/>
      <c r="H7365" s="43" t="s">
        <v>593</v>
      </c>
      <c r="I7365" s="43" t="str">
        <f>IFERROR(VLOOKUP(H7365,#REF!,2,FALSE),"")</f>
        <v/>
      </c>
      <c r="J7365" s="39">
        <v>0.5</v>
      </c>
      <c r="K7365" s="41" t="s">
        <v>71</v>
      </c>
      <c r="L7365" s="39">
        <v>2</v>
      </c>
      <c r="M7365" s="54" t="s">
        <v>1415</v>
      </c>
      <c r="N7365" s="54" t="s">
        <v>1415</v>
      </c>
      <c r="O7365" s="39"/>
      <c r="P7365" s="43"/>
      <c r="Q7365" s="56" t="str">
        <f>IFERROR(VLOOKUP(P7365,#REF!,2,FALSE),"")</f>
        <v/>
      </c>
      <c r="R7365" s="39">
        <v>0.5</v>
      </c>
      <c r="S7365" s="41" t="s">
        <v>57</v>
      </c>
      <c r="T7365" s="35" t="s">
        <v>8</v>
      </c>
      <c r="U7365" s="35" t="s">
        <v>83</v>
      </c>
    </row>
    <row r="7366" spans="1:21" ht="15.65" customHeight="1" x14ac:dyDescent="0.35">
      <c r="A7366" s="35" t="s">
        <v>1414</v>
      </c>
      <c r="B7366" s="36">
        <v>30996</v>
      </c>
      <c r="C7366" s="35" t="s">
        <v>1130</v>
      </c>
      <c r="D7366" s="53" t="s">
        <v>118</v>
      </c>
      <c r="E7366" s="39">
        <v>3</v>
      </c>
      <c r="F7366" s="30" t="s">
        <v>4145</v>
      </c>
      <c r="G7366" s="39"/>
      <c r="H7366" s="43" t="s">
        <v>593</v>
      </c>
      <c r="I7366" s="43" t="str">
        <f>IFERROR(VLOOKUP(H7366,#REF!,2,FALSE),"")</f>
        <v/>
      </c>
      <c r="J7366" s="39">
        <v>1</v>
      </c>
      <c r="K7366" s="41" t="s">
        <v>71</v>
      </c>
      <c r="L7366" s="39">
        <v>3</v>
      </c>
      <c r="M7366" s="65" t="s">
        <v>2431</v>
      </c>
      <c r="N7366" s="65" t="s">
        <v>2431</v>
      </c>
      <c r="O7366" s="39"/>
      <c r="P7366" s="43"/>
      <c r="Q7366" s="56" t="str">
        <f>IFERROR(VLOOKUP(P7366,#REF!,2,FALSE),"")</f>
        <v/>
      </c>
      <c r="R7366" s="39">
        <v>0</v>
      </c>
      <c r="S7366" s="41" t="s">
        <v>57</v>
      </c>
      <c r="T7366" s="35" t="s">
        <v>8</v>
      </c>
      <c r="U7366" s="35" t="s">
        <v>83</v>
      </c>
    </row>
    <row r="7367" spans="1:21" ht="15.65" customHeight="1" x14ac:dyDescent="0.35">
      <c r="A7367" s="35" t="s">
        <v>1414</v>
      </c>
      <c r="B7367" s="36">
        <v>30996</v>
      </c>
      <c r="C7367" s="35" t="s">
        <v>1130</v>
      </c>
      <c r="D7367" s="53" t="s">
        <v>118</v>
      </c>
      <c r="E7367" s="39">
        <v>4</v>
      </c>
      <c r="F7367" s="30" t="s">
        <v>1264</v>
      </c>
      <c r="G7367" s="39"/>
      <c r="H7367" s="43" t="s">
        <v>593</v>
      </c>
      <c r="I7367" s="43" t="str">
        <f>IFERROR(VLOOKUP(H7367,#REF!,2,FALSE),"")</f>
        <v/>
      </c>
      <c r="J7367" s="39">
        <v>0.5</v>
      </c>
      <c r="K7367" s="41" t="s">
        <v>71</v>
      </c>
      <c r="L7367" s="39">
        <v>4</v>
      </c>
      <c r="M7367" s="54" t="s">
        <v>501</v>
      </c>
      <c r="N7367" s="54" t="s">
        <v>501</v>
      </c>
      <c r="O7367" s="39"/>
      <c r="P7367" s="43"/>
      <c r="Q7367" s="56" t="str">
        <f>IFERROR(VLOOKUP(P7367,#REF!,2,FALSE),"")</f>
        <v/>
      </c>
      <c r="R7367" s="39">
        <v>0.5</v>
      </c>
      <c r="S7367" s="41" t="s">
        <v>57</v>
      </c>
      <c r="T7367" s="35" t="s">
        <v>8</v>
      </c>
      <c r="U7367" s="35" t="s">
        <v>83</v>
      </c>
    </row>
    <row r="7368" spans="1:21" ht="15.65" customHeight="1" x14ac:dyDescent="0.35">
      <c r="A7368" s="35" t="s">
        <v>1414</v>
      </c>
      <c r="B7368" s="36">
        <v>30996</v>
      </c>
      <c r="C7368" s="35" t="s">
        <v>1130</v>
      </c>
      <c r="D7368" s="53" t="s">
        <v>118</v>
      </c>
      <c r="E7368" s="39">
        <v>5</v>
      </c>
      <c r="F7368" s="29" t="s">
        <v>4097</v>
      </c>
      <c r="G7368" s="39"/>
      <c r="H7368" s="43" t="s">
        <v>593</v>
      </c>
      <c r="I7368" s="43" t="str">
        <f>IFERROR(VLOOKUP(H7368,#REF!,2,FALSE),"")</f>
        <v/>
      </c>
      <c r="J7368" s="39">
        <v>0.5</v>
      </c>
      <c r="K7368" s="41" t="s">
        <v>71</v>
      </c>
      <c r="L7368" s="39">
        <v>5</v>
      </c>
      <c r="M7368" s="65" t="s">
        <v>3574</v>
      </c>
      <c r="N7368" s="65" t="s">
        <v>3574</v>
      </c>
      <c r="O7368" s="39"/>
      <c r="P7368" s="43"/>
      <c r="Q7368" s="56" t="str">
        <f>IFERROR(VLOOKUP(P7368,#REF!,2,FALSE),"")</f>
        <v/>
      </c>
      <c r="R7368" s="39">
        <v>0.5</v>
      </c>
      <c r="S7368" s="41" t="s">
        <v>57</v>
      </c>
      <c r="T7368" s="35" t="s">
        <v>8</v>
      </c>
      <c r="U7368" s="35" t="s">
        <v>83</v>
      </c>
    </row>
    <row r="7369" spans="1:21" ht="15.65" customHeight="1" x14ac:dyDescent="0.35">
      <c r="A7369" s="35" t="s">
        <v>1414</v>
      </c>
      <c r="B7369" s="36">
        <v>30996</v>
      </c>
      <c r="C7369" s="35" t="s">
        <v>1130</v>
      </c>
      <c r="D7369" s="53" t="s">
        <v>118</v>
      </c>
      <c r="E7369" s="39">
        <v>6</v>
      </c>
      <c r="F7369" s="30" t="s">
        <v>4115</v>
      </c>
      <c r="G7369" s="39"/>
      <c r="H7369" s="43" t="s">
        <v>593</v>
      </c>
      <c r="I7369" s="43" t="str">
        <f>IFERROR(VLOOKUP(H7369,#REF!,2,FALSE),"")</f>
        <v/>
      </c>
      <c r="J7369" s="39">
        <v>1</v>
      </c>
      <c r="K7369" s="41" t="s">
        <v>71</v>
      </c>
      <c r="L7369" s="39">
        <v>6</v>
      </c>
      <c r="M7369" s="54" t="s">
        <v>502</v>
      </c>
      <c r="N7369" s="54" t="s">
        <v>502</v>
      </c>
      <c r="O7369" s="39"/>
      <c r="P7369" s="43"/>
      <c r="Q7369" s="56" t="str">
        <f>IFERROR(VLOOKUP(P7369,#REF!,2,FALSE),"")</f>
        <v/>
      </c>
      <c r="R7369" s="39">
        <v>0</v>
      </c>
      <c r="S7369" s="41" t="s">
        <v>57</v>
      </c>
      <c r="T7369" s="35" t="s">
        <v>8</v>
      </c>
      <c r="U7369" s="35" t="s">
        <v>83</v>
      </c>
    </row>
    <row r="7370" spans="1:21" ht="15.65" customHeight="1" x14ac:dyDescent="0.35">
      <c r="A7370" s="35" t="s">
        <v>1414</v>
      </c>
      <c r="B7370" s="36">
        <v>30996</v>
      </c>
      <c r="C7370" s="35" t="s">
        <v>1130</v>
      </c>
      <c r="D7370" s="53" t="s">
        <v>118</v>
      </c>
      <c r="E7370" s="39">
        <v>7</v>
      </c>
      <c r="F7370" s="30" t="s">
        <v>4102</v>
      </c>
      <c r="G7370" s="39"/>
      <c r="H7370" s="43" t="s">
        <v>593</v>
      </c>
      <c r="I7370" s="43" t="str">
        <f>IFERROR(VLOOKUP(H7370,#REF!,2,FALSE),"")</f>
        <v/>
      </c>
      <c r="J7370" s="39">
        <v>1</v>
      </c>
      <c r="K7370" s="41" t="s">
        <v>71</v>
      </c>
      <c r="L7370" s="39">
        <v>7</v>
      </c>
      <c r="M7370" s="54" t="s">
        <v>503</v>
      </c>
      <c r="N7370" s="54" t="s">
        <v>503</v>
      </c>
      <c r="O7370" s="39"/>
      <c r="P7370" s="43"/>
      <c r="Q7370" s="56" t="str">
        <f>IFERROR(VLOOKUP(P7370,#REF!,2,FALSE),"")</f>
        <v/>
      </c>
      <c r="R7370" s="39">
        <v>0</v>
      </c>
      <c r="S7370" s="41" t="s">
        <v>57</v>
      </c>
      <c r="T7370" s="35" t="s">
        <v>8</v>
      </c>
      <c r="U7370" s="35" t="s">
        <v>83</v>
      </c>
    </row>
    <row r="7371" spans="1:21" ht="15.65" customHeight="1" x14ac:dyDescent="0.35">
      <c r="A7371" s="35" t="s">
        <v>1414</v>
      </c>
      <c r="B7371" s="36">
        <v>30996</v>
      </c>
      <c r="C7371" s="35" t="s">
        <v>1130</v>
      </c>
      <c r="D7371" s="53" t="s">
        <v>118</v>
      </c>
      <c r="E7371" s="39">
        <v>8</v>
      </c>
      <c r="F7371" s="30" t="s">
        <v>667</v>
      </c>
      <c r="G7371" s="39"/>
      <c r="H7371" s="43" t="s">
        <v>593</v>
      </c>
      <c r="I7371" s="43" t="str">
        <f>IFERROR(VLOOKUP(H7371,#REF!,2,FALSE),"")</f>
        <v/>
      </c>
      <c r="J7371" s="39">
        <v>1</v>
      </c>
      <c r="K7371" s="41" t="s">
        <v>71</v>
      </c>
      <c r="L7371" s="39">
        <v>8</v>
      </c>
      <c r="M7371" s="60" t="s">
        <v>274</v>
      </c>
      <c r="N7371" s="60" t="s">
        <v>274</v>
      </c>
      <c r="O7371" s="39"/>
      <c r="P7371" s="43"/>
      <c r="Q7371" s="56" t="str">
        <f>IFERROR(VLOOKUP(P7371,#REF!,2,FALSE),"")</f>
        <v/>
      </c>
      <c r="R7371" s="39">
        <v>0</v>
      </c>
      <c r="S7371" s="41" t="s">
        <v>57</v>
      </c>
      <c r="T7371" s="35" t="s">
        <v>8</v>
      </c>
      <c r="U7371" s="35" t="s">
        <v>83</v>
      </c>
    </row>
    <row r="7372" spans="1:21" ht="15.65" customHeight="1" x14ac:dyDescent="0.35">
      <c r="A7372" s="35" t="s">
        <v>1414</v>
      </c>
      <c r="B7372" s="36">
        <v>30996</v>
      </c>
      <c r="C7372" s="35" t="s">
        <v>1130</v>
      </c>
      <c r="D7372" s="53" t="s">
        <v>118</v>
      </c>
      <c r="E7372" s="39">
        <v>9</v>
      </c>
      <c r="F7372" s="30" t="s">
        <v>4091</v>
      </c>
      <c r="G7372" s="39"/>
      <c r="H7372" s="43" t="s">
        <v>593</v>
      </c>
      <c r="I7372" s="43" t="str">
        <f>IFERROR(VLOOKUP(H7372,#REF!,2,FALSE),"")</f>
        <v/>
      </c>
      <c r="J7372" s="39">
        <v>0.5</v>
      </c>
      <c r="K7372" s="41" t="s">
        <v>71</v>
      </c>
      <c r="L7372" s="39">
        <v>9</v>
      </c>
      <c r="M7372" s="54" t="s">
        <v>482</v>
      </c>
      <c r="N7372" s="54" t="s">
        <v>482</v>
      </c>
      <c r="O7372" s="39"/>
      <c r="P7372" s="43"/>
      <c r="Q7372" s="56" t="str">
        <f>IFERROR(VLOOKUP(P7372,#REF!,2,FALSE),"")</f>
        <v/>
      </c>
      <c r="R7372" s="39">
        <v>0.5</v>
      </c>
      <c r="S7372" s="41" t="s">
        <v>57</v>
      </c>
      <c r="T7372" s="35" t="s">
        <v>8</v>
      </c>
      <c r="U7372" s="35" t="s">
        <v>83</v>
      </c>
    </row>
    <row r="7373" spans="1:21" ht="15.65" customHeight="1" x14ac:dyDescent="0.35">
      <c r="A7373" s="35" t="s">
        <v>1414</v>
      </c>
      <c r="B7373" s="36">
        <v>30996</v>
      </c>
      <c r="C7373" s="35" t="s">
        <v>1130</v>
      </c>
      <c r="D7373" s="53" t="s">
        <v>118</v>
      </c>
      <c r="E7373" s="39">
        <v>10</v>
      </c>
      <c r="F7373" s="29" t="s">
        <v>4073</v>
      </c>
      <c r="G7373" s="39"/>
      <c r="H7373" s="43" t="s">
        <v>593</v>
      </c>
      <c r="I7373" s="43" t="str">
        <f>IFERROR(VLOOKUP(H7373,#REF!,2,FALSE),"")</f>
        <v/>
      </c>
      <c r="J7373" s="39">
        <v>0</v>
      </c>
      <c r="K7373" s="41" t="s">
        <v>71</v>
      </c>
      <c r="L7373" s="39">
        <v>10</v>
      </c>
      <c r="M7373" s="65" t="s">
        <v>3577</v>
      </c>
      <c r="N7373" s="65" t="s">
        <v>3577</v>
      </c>
      <c r="O7373" s="39"/>
      <c r="P7373" s="43"/>
      <c r="Q7373" s="56" t="str">
        <f>IFERROR(VLOOKUP(P7373,#REF!,2,FALSE),"")</f>
        <v/>
      </c>
      <c r="R7373" s="39">
        <v>1</v>
      </c>
      <c r="S7373" s="41" t="s">
        <v>57</v>
      </c>
      <c r="T7373" s="35" t="s">
        <v>8</v>
      </c>
      <c r="U7373" s="35" t="s">
        <v>83</v>
      </c>
    </row>
    <row r="7374" spans="1:21" ht="15.65" customHeight="1" x14ac:dyDescent="0.35">
      <c r="A7374" s="35" t="s">
        <v>1414</v>
      </c>
      <c r="B7374" s="36">
        <v>30996</v>
      </c>
      <c r="C7374" s="35" t="s">
        <v>1130</v>
      </c>
      <c r="D7374" s="53" t="s">
        <v>118</v>
      </c>
      <c r="E7374" s="39">
        <v>11</v>
      </c>
      <c r="F7374" s="30" t="s">
        <v>629</v>
      </c>
      <c r="G7374" s="39"/>
      <c r="H7374" s="43" t="s">
        <v>593</v>
      </c>
      <c r="I7374" s="43" t="str">
        <f>IFERROR(VLOOKUP(H7374,#REF!,2,FALSE),"")</f>
        <v/>
      </c>
      <c r="J7374" s="39">
        <v>0.5</v>
      </c>
      <c r="K7374" s="41" t="s">
        <v>71</v>
      </c>
      <c r="L7374" s="39">
        <v>11</v>
      </c>
      <c r="M7374" s="54" t="s">
        <v>486</v>
      </c>
      <c r="N7374" s="54" t="s">
        <v>486</v>
      </c>
      <c r="O7374" s="39"/>
      <c r="P7374" s="43"/>
      <c r="Q7374" s="56" t="str">
        <f>IFERROR(VLOOKUP(P7374,#REF!,2,FALSE),"")</f>
        <v/>
      </c>
      <c r="R7374" s="39">
        <v>0.5</v>
      </c>
      <c r="S7374" s="41" t="s">
        <v>57</v>
      </c>
      <c r="T7374" s="35" t="s">
        <v>8</v>
      </c>
      <c r="U7374" s="35" t="s">
        <v>83</v>
      </c>
    </row>
    <row r="7375" spans="1:21" ht="15.65" customHeight="1" x14ac:dyDescent="0.35">
      <c r="A7375" s="35" t="s">
        <v>1414</v>
      </c>
      <c r="B7375" s="36">
        <v>30996</v>
      </c>
      <c r="C7375" s="35" t="s">
        <v>1130</v>
      </c>
      <c r="D7375" s="53" t="s">
        <v>118</v>
      </c>
      <c r="E7375" s="39">
        <v>12</v>
      </c>
      <c r="F7375" s="29" t="s">
        <v>4067</v>
      </c>
      <c r="G7375" s="39"/>
      <c r="H7375" s="43" t="s">
        <v>593</v>
      </c>
      <c r="I7375" s="43" t="str">
        <f>IFERROR(VLOOKUP(H7375,#REF!,2,FALSE),"")</f>
        <v/>
      </c>
      <c r="J7375" s="39">
        <v>1</v>
      </c>
      <c r="K7375" s="41" t="s">
        <v>71</v>
      </c>
      <c r="L7375" s="39">
        <v>12</v>
      </c>
      <c r="M7375" s="54" t="s">
        <v>368</v>
      </c>
      <c r="N7375" s="54" t="s">
        <v>368</v>
      </c>
      <c r="O7375" s="39"/>
      <c r="P7375" s="43"/>
      <c r="Q7375" s="56" t="str">
        <f>IFERROR(VLOOKUP(P7375,#REF!,2,FALSE),"")</f>
        <v/>
      </c>
      <c r="R7375" s="39">
        <v>0</v>
      </c>
      <c r="S7375" s="41" t="s">
        <v>57</v>
      </c>
      <c r="T7375" s="35" t="s">
        <v>8</v>
      </c>
      <c r="U7375" s="35" t="s">
        <v>83</v>
      </c>
    </row>
    <row r="7376" spans="1:21" ht="15.65" customHeight="1" x14ac:dyDescent="0.35">
      <c r="A7376" s="35" t="s">
        <v>1414</v>
      </c>
      <c r="B7376" s="36">
        <v>30996</v>
      </c>
      <c r="C7376" s="35" t="s">
        <v>1130</v>
      </c>
      <c r="D7376" s="53" t="s">
        <v>118</v>
      </c>
      <c r="E7376" s="39">
        <v>13</v>
      </c>
      <c r="F7376" s="97" t="s">
        <v>1394</v>
      </c>
      <c r="G7376" s="39"/>
      <c r="H7376" s="43" t="s">
        <v>593</v>
      </c>
      <c r="I7376" s="43" t="str">
        <f>IFERROR(VLOOKUP(H7376,#REF!,2,FALSE),"")</f>
        <v/>
      </c>
      <c r="J7376" s="39">
        <v>1</v>
      </c>
      <c r="K7376" s="41" t="s">
        <v>71</v>
      </c>
      <c r="L7376" s="39">
        <v>13</v>
      </c>
      <c r="M7376" s="65" t="s">
        <v>3576</v>
      </c>
      <c r="N7376" s="65" t="s">
        <v>3576</v>
      </c>
      <c r="O7376" s="39"/>
      <c r="P7376" s="43"/>
      <c r="Q7376" s="56" t="str">
        <f>IFERROR(VLOOKUP(P7376,#REF!,2,FALSE),"")</f>
        <v/>
      </c>
      <c r="R7376" s="39">
        <v>0</v>
      </c>
      <c r="S7376" s="41" t="s">
        <v>57</v>
      </c>
      <c r="T7376" s="35" t="s">
        <v>8</v>
      </c>
      <c r="U7376" s="35" t="s">
        <v>83</v>
      </c>
    </row>
    <row r="7377" spans="1:21" ht="15.65" customHeight="1" x14ac:dyDescent="0.35">
      <c r="A7377" s="35" t="s">
        <v>1414</v>
      </c>
      <c r="B7377" s="36">
        <v>30996</v>
      </c>
      <c r="C7377" s="35" t="s">
        <v>1130</v>
      </c>
      <c r="D7377" s="53" t="s">
        <v>118</v>
      </c>
      <c r="E7377" s="39">
        <v>14</v>
      </c>
      <c r="F7377" s="66" t="s">
        <v>3403</v>
      </c>
      <c r="G7377" s="39"/>
      <c r="H7377" s="43" t="s">
        <v>593</v>
      </c>
      <c r="I7377" s="43" t="str">
        <f>IFERROR(VLOOKUP(H7377,#REF!,2,FALSE),"")</f>
        <v/>
      </c>
      <c r="J7377" s="39">
        <v>1</v>
      </c>
      <c r="K7377" s="41" t="s">
        <v>71</v>
      </c>
      <c r="L7377" s="39">
        <v>14</v>
      </c>
      <c r="M7377" s="54" t="s">
        <v>1829</v>
      </c>
      <c r="N7377" s="54" t="s">
        <v>1829</v>
      </c>
      <c r="O7377" s="39"/>
      <c r="P7377" s="43"/>
      <c r="Q7377" s="56" t="str">
        <f>IFERROR(VLOOKUP(P7377,#REF!,2,FALSE),"")</f>
        <v/>
      </c>
      <c r="R7377" s="39">
        <v>0</v>
      </c>
      <c r="S7377" s="41" t="s">
        <v>57</v>
      </c>
      <c r="T7377" s="35" t="s">
        <v>8</v>
      </c>
      <c r="U7377" s="35" t="s">
        <v>83</v>
      </c>
    </row>
    <row r="7378" spans="1:21" ht="15.65" customHeight="1" x14ac:dyDescent="0.35">
      <c r="A7378" s="35" t="s">
        <v>1414</v>
      </c>
      <c r="B7378" s="36">
        <v>30996</v>
      </c>
      <c r="C7378" s="35" t="s">
        <v>1130</v>
      </c>
      <c r="D7378" s="53" t="s">
        <v>118</v>
      </c>
      <c r="E7378" s="39">
        <v>15</v>
      </c>
      <c r="F7378" s="30" t="s">
        <v>1393</v>
      </c>
      <c r="G7378" s="39"/>
      <c r="H7378" s="96">
        <v>165</v>
      </c>
      <c r="I7378" s="43" t="str">
        <f>IFERROR(VLOOKUP(H7378,#REF!,2,FALSE),"")</f>
        <v/>
      </c>
      <c r="J7378" s="39">
        <v>0</v>
      </c>
      <c r="K7378" s="41" t="s">
        <v>71</v>
      </c>
      <c r="L7378" s="39">
        <v>15</v>
      </c>
      <c r="M7378" s="54" t="s">
        <v>504</v>
      </c>
      <c r="N7378" s="54" t="s">
        <v>504</v>
      </c>
      <c r="O7378" s="39"/>
      <c r="P7378" s="43"/>
      <c r="Q7378" s="56" t="str">
        <f>IFERROR(VLOOKUP(P7378,#REF!,2,FALSE),"")</f>
        <v/>
      </c>
      <c r="R7378" s="39">
        <v>1</v>
      </c>
      <c r="S7378" s="41" t="s">
        <v>57</v>
      </c>
      <c r="T7378" s="35" t="s">
        <v>8</v>
      </c>
      <c r="U7378" s="35" t="s">
        <v>83</v>
      </c>
    </row>
    <row r="7379" spans="1:21" ht="15.65" customHeight="1" x14ac:dyDescent="0.35">
      <c r="A7379" s="35" t="s">
        <v>1414</v>
      </c>
      <c r="B7379" s="36">
        <v>30996</v>
      </c>
      <c r="C7379" s="35" t="s">
        <v>1130</v>
      </c>
      <c r="D7379" s="53" t="s">
        <v>118</v>
      </c>
      <c r="E7379" s="39">
        <v>16</v>
      </c>
      <c r="F7379" s="29" t="s">
        <v>4111</v>
      </c>
      <c r="G7379" s="39"/>
      <c r="H7379" s="43" t="s">
        <v>593</v>
      </c>
      <c r="I7379" s="43" t="str">
        <f>IFERROR(VLOOKUP(H7379,#REF!,2,FALSE),"")</f>
        <v/>
      </c>
      <c r="J7379" s="39">
        <v>1</v>
      </c>
      <c r="K7379" s="41" t="s">
        <v>71</v>
      </c>
      <c r="L7379" s="39">
        <v>16</v>
      </c>
      <c r="M7379" s="54" t="s">
        <v>1007</v>
      </c>
      <c r="N7379" s="54" t="s">
        <v>1007</v>
      </c>
      <c r="O7379" s="39"/>
      <c r="P7379" s="43"/>
      <c r="Q7379" s="56" t="str">
        <f>IFERROR(VLOOKUP(P7379,#REF!,2,FALSE),"")</f>
        <v/>
      </c>
      <c r="R7379" s="39">
        <v>0</v>
      </c>
      <c r="S7379" s="41" t="s">
        <v>57</v>
      </c>
      <c r="T7379" s="35" t="s">
        <v>8</v>
      </c>
      <c r="U7379" s="35" t="s">
        <v>83</v>
      </c>
    </row>
    <row r="7380" spans="1:21" ht="15.65" customHeight="1" x14ac:dyDescent="0.35">
      <c r="A7380" s="35" t="s">
        <v>1414</v>
      </c>
      <c r="B7380" s="36">
        <v>30996</v>
      </c>
      <c r="C7380" s="35" t="s">
        <v>1130</v>
      </c>
      <c r="D7380" s="35" t="s">
        <v>951</v>
      </c>
      <c r="E7380" s="39">
        <v>1</v>
      </c>
      <c r="F7380" s="29" t="s">
        <v>4086</v>
      </c>
      <c r="G7380" s="39"/>
      <c r="H7380" s="43" t="s">
        <v>593</v>
      </c>
      <c r="I7380" s="43" t="str">
        <f>IFERROR(VLOOKUP(H7380,#REF!,2,FALSE),"")</f>
        <v/>
      </c>
      <c r="J7380" s="39">
        <v>1</v>
      </c>
      <c r="K7380" s="41" t="s">
        <v>70</v>
      </c>
      <c r="L7380" s="39">
        <v>1</v>
      </c>
      <c r="M7380" s="54" t="s">
        <v>444</v>
      </c>
      <c r="N7380" s="54" t="s">
        <v>444</v>
      </c>
      <c r="O7380" s="39"/>
      <c r="P7380" s="43"/>
      <c r="Q7380" s="56" t="str">
        <f>IFERROR(VLOOKUP(P7380,#REF!,2,FALSE),"")</f>
        <v/>
      </c>
      <c r="R7380" s="39">
        <v>0</v>
      </c>
      <c r="S7380" s="41" t="s">
        <v>57</v>
      </c>
      <c r="T7380" s="35" t="s">
        <v>8</v>
      </c>
      <c r="U7380" s="35" t="s">
        <v>83</v>
      </c>
    </row>
    <row r="7381" spans="1:21" ht="15.65" customHeight="1" x14ac:dyDescent="0.35">
      <c r="A7381" s="35" t="s">
        <v>1414</v>
      </c>
      <c r="B7381" s="36">
        <v>30996</v>
      </c>
      <c r="C7381" s="35" t="s">
        <v>1130</v>
      </c>
      <c r="D7381" s="35" t="s">
        <v>951</v>
      </c>
      <c r="E7381" s="39">
        <v>2</v>
      </c>
      <c r="F7381" s="30" t="s">
        <v>4080</v>
      </c>
      <c r="G7381" s="39"/>
      <c r="H7381" s="43" t="s">
        <v>593</v>
      </c>
      <c r="I7381" s="43" t="str">
        <f>IFERROR(VLOOKUP(H7381,#REF!,2,FALSE),"")</f>
        <v/>
      </c>
      <c r="J7381" s="39">
        <v>1</v>
      </c>
      <c r="K7381" s="41" t="s">
        <v>70</v>
      </c>
      <c r="L7381" s="39">
        <v>2</v>
      </c>
      <c r="M7381" s="54" t="s">
        <v>1111</v>
      </c>
      <c r="N7381" s="54" t="s">
        <v>1111</v>
      </c>
      <c r="O7381" s="39"/>
      <c r="P7381" s="43"/>
      <c r="Q7381" s="56" t="str">
        <f>IFERROR(VLOOKUP(P7381,#REF!,2,FALSE),"")</f>
        <v/>
      </c>
      <c r="R7381" s="39">
        <v>0</v>
      </c>
      <c r="S7381" s="41" t="s">
        <v>57</v>
      </c>
      <c r="T7381" s="35" t="s">
        <v>8</v>
      </c>
      <c r="U7381" s="35" t="s">
        <v>84</v>
      </c>
    </row>
    <row r="7382" spans="1:21" ht="15.65" customHeight="1" x14ac:dyDescent="0.35">
      <c r="A7382" s="35" t="s">
        <v>1414</v>
      </c>
      <c r="B7382" s="36">
        <v>30996</v>
      </c>
      <c r="C7382" s="35" t="s">
        <v>1130</v>
      </c>
      <c r="D7382" s="35" t="s">
        <v>951</v>
      </c>
      <c r="E7382" s="39">
        <v>3</v>
      </c>
      <c r="F7382" s="30" t="s">
        <v>401</v>
      </c>
      <c r="G7382" s="39"/>
      <c r="H7382" s="43" t="s">
        <v>593</v>
      </c>
      <c r="I7382" s="43" t="str">
        <f>IFERROR(VLOOKUP(H7382,#REF!,2,FALSE),"")</f>
        <v/>
      </c>
      <c r="J7382" s="39">
        <v>0</v>
      </c>
      <c r="K7382" s="41" t="s">
        <v>70</v>
      </c>
      <c r="L7382" s="39">
        <v>3</v>
      </c>
      <c r="M7382" s="54" t="s">
        <v>1370</v>
      </c>
      <c r="N7382" s="54" t="s">
        <v>1370</v>
      </c>
      <c r="O7382" s="39"/>
      <c r="P7382" s="43"/>
      <c r="Q7382" s="56" t="str">
        <f>IFERROR(VLOOKUP(P7382,#REF!,2,FALSE),"")</f>
        <v/>
      </c>
      <c r="R7382" s="39">
        <v>1</v>
      </c>
      <c r="S7382" s="41" t="s">
        <v>57</v>
      </c>
      <c r="T7382" s="35" t="s">
        <v>8</v>
      </c>
      <c r="U7382" s="35" t="s">
        <v>84</v>
      </c>
    </row>
    <row r="7383" spans="1:21" ht="15.65" customHeight="1" x14ac:dyDescent="0.35">
      <c r="A7383" s="35" t="s">
        <v>1414</v>
      </c>
      <c r="B7383" s="36">
        <v>30996</v>
      </c>
      <c r="C7383" s="35" t="s">
        <v>1130</v>
      </c>
      <c r="D7383" s="35" t="s">
        <v>951</v>
      </c>
      <c r="E7383" s="39">
        <v>4</v>
      </c>
      <c r="F7383" s="30" t="s">
        <v>4075</v>
      </c>
      <c r="G7383" s="39"/>
      <c r="H7383" s="43" t="s">
        <v>593</v>
      </c>
      <c r="I7383" s="43" t="str">
        <f>IFERROR(VLOOKUP(H7383,#REF!,2,FALSE),"")</f>
        <v/>
      </c>
      <c r="J7383" s="39">
        <v>0</v>
      </c>
      <c r="K7383" s="41" t="s">
        <v>70</v>
      </c>
      <c r="L7383" s="39">
        <v>4</v>
      </c>
      <c r="M7383" s="54" t="s">
        <v>1113</v>
      </c>
      <c r="N7383" s="54" t="s">
        <v>1113</v>
      </c>
      <c r="O7383" s="39"/>
      <c r="P7383" s="43"/>
      <c r="Q7383" s="56" t="str">
        <f>IFERROR(VLOOKUP(P7383,#REF!,2,FALSE),"")</f>
        <v/>
      </c>
      <c r="R7383" s="39">
        <v>1</v>
      </c>
      <c r="S7383" s="41" t="s">
        <v>57</v>
      </c>
      <c r="T7383" s="35" t="s">
        <v>8</v>
      </c>
      <c r="U7383" s="35" t="s">
        <v>84</v>
      </c>
    </row>
    <row r="7384" spans="1:21" ht="15.65" customHeight="1" x14ac:dyDescent="0.35">
      <c r="A7384" s="35" t="s">
        <v>1414</v>
      </c>
      <c r="B7384" s="36">
        <v>30996</v>
      </c>
      <c r="C7384" s="35" t="s">
        <v>1130</v>
      </c>
      <c r="D7384" s="35" t="s">
        <v>951</v>
      </c>
      <c r="E7384" s="39">
        <v>5</v>
      </c>
      <c r="F7384" s="30" t="s">
        <v>4096</v>
      </c>
      <c r="G7384" s="39"/>
      <c r="H7384" s="43" t="s">
        <v>593</v>
      </c>
      <c r="I7384" s="43" t="str">
        <f>IFERROR(VLOOKUP(H7384,#REF!,2,FALSE),"")</f>
        <v/>
      </c>
      <c r="J7384" s="39">
        <v>0.5</v>
      </c>
      <c r="K7384" s="41" t="s">
        <v>70</v>
      </c>
      <c r="L7384" s="39">
        <v>5</v>
      </c>
      <c r="M7384" s="60" t="s">
        <v>278</v>
      </c>
      <c r="N7384" s="60" t="s">
        <v>278</v>
      </c>
      <c r="O7384" s="39"/>
      <c r="P7384" s="43"/>
      <c r="Q7384" s="56" t="str">
        <f>IFERROR(VLOOKUP(P7384,#REF!,2,FALSE),"")</f>
        <v/>
      </c>
      <c r="R7384" s="39">
        <v>0.5</v>
      </c>
      <c r="S7384" s="41" t="s">
        <v>57</v>
      </c>
      <c r="T7384" s="35" t="s">
        <v>8</v>
      </c>
      <c r="U7384" s="35" t="s">
        <v>84</v>
      </c>
    </row>
    <row r="7385" spans="1:21" ht="15.65" customHeight="1" x14ac:dyDescent="0.35">
      <c r="A7385" s="35" t="s">
        <v>1414</v>
      </c>
      <c r="B7385" s="36">
        <v>30996</v>
      </c>
      <c r="C7385" s="35" t="s">
        <v>1130</v>
      </c>
      <c r="D7385" s="35" t="s">
        <v>951</v>
      </c>
      <c r="E7385" s="39">
        <v>6</v>
      </c>
      <c r="F7385" s="29" t="s">
        <v>4070</v>
      </c>
      <c r="G7385" s="39"/>
      <c r="H7385" s="43" t="s">
        <v>593</v>
      </c>
      <c r="I7385" s="43" t="str">
        <f>IFERROR(VLOOKUP(H7385,#REF!,2,FALSE),"")</f>
        <v/>
      </c>
      <c r="J7385" s="39">
        <v>0</v>
      </c>
      <c r="K7385" s="41" t="s">
        <v>70</v>
      </c>
      <c r="L7385" s="39">
        <v>6</v>
      </c>
      <c r="M7385" s="54" t="s">
        <v>536</v>
      </c>
      <c r="N7385" s="54" t="s">
        <v>536</v>
      </c>
      <c r="O7385" s="39"/>
      <c r="P7385" s="43"/>
      <c r="Q7385" s="56" t="str">
        <f>IFERROR(VLOOKUP(P7385,#REF!,2,FALSE),"")</f>
        <v/>
      </c>
      <c r="R7385" s="39">
        <v>1</v>
      </c>
      <c r="S7385" s="41" t="s">
        <v>57</v>
      </c>
      <c r="T7385" s="35" t="s">
        <v>8</v>
      </c>
      <c r="U7385" s="35" t="s">
        <v>84</v>
      </c>
    </row>
    <row r="7386" spans="1:21" ht="15.65" customHeight="1" x14ac:dyDescent="0.35">
      <c r="A7386" s="35" t="s">
        <v>1414</v>
      </c>
      <c r="B7386" s="36">
        <v>30996</v>
      </c>
      <c r="C7386" s="35" t="s">
        <v>1130</v>
      </c>
      <c r="D7386" s="35" t="s">
        <v>951</v>
      </c>
      <c r="E7386" s="39">
        <v>7</v>
      </c>
      <c r="F7386" s="29" t="s">
        <v>4071</v>
      </c>
      <c r="G7386" s="39"/>
      <c r="H7386" s="43" t="s">
        <v>593</v>
      </c>
      <c r="I7386" s="43" t="str">
        <f>IFERROR(VLOOKUP(H7386,#REF!,2,FALSE),"")</f>
        <v/>
      </c>
      <c r="J7386" s="39">
        <v>1</v>
      </c>
      <c r="K7386" s="41" t="s">
        <v>70</v>
      </c>
      <c r="L7386" s="39">
        <v>7</v>
      </c>
      <c r="M7386" s="54" t="s">
        <v>1400</v>
      </c>
      <c r="N7386" s="54" t="s">
        <v>1400</v>
      </c>
      <c r="O7386" s="39"/>
      <c r="P7386" s="43"/>
      <c r="Q7386" s="56" t="str">
        <f>IFERROR(VLOOKUP(P7386,#REF!,2,FALSE),"")</f>
        <v/>
      </c>
      <c r="R7386" s="39">
        <v>0</v>
      </c>
      <c r="S7386" s="41" t="s">
        <v>57</v>
      </c>
      <c r="T7386" s="35" t="s">
        <v>8</v>
      </c>
      <c r="U7386" s="35" t="s">
        <v>84</v>
      </c>
    </row>
    <row r="7387" spans="1:21" ht="15.65" customHeight="1" x14ac:dyDescent="0.35">
      <c r="A7387" s="35" t="s">
        <v>1414</v>
      </c>
      <c r="B7387" s="36">
        <v>30996</v>
      </c>
      <c r="C7387" s="35" t="s">
        <v>1130</v>
      </c>
      <c r="D7387" s="35" t="s">
        <v>951</v>
      </c>
      <c r="E7387" s="39">
        <v>8</v>
      </c>
      <c r="F7387" s="30" t="s">
        <v>4087</v>
      </c>
      <c r="G7387" s="39"/>
      <c r="H7387" s="43" t="s">
        <v>593</v>
      </c>
      <c r="I7387" s="43" t="str">
        <f>IFERROR(VLOOKUP(H7387,#REF!,2,FALSE),"")</f>
        <v/>
      </c>
      <c r="J7387" s="39">
        <v>1</v>
      </c>
      <c r="K7387" s="41" t="s">
        <v>70</v>
      </c>
      <c r="L7387" s="39">
        <v>8</v>
      </c>
      <c r="M7387" s="54" t="s">
        <v>1115</v>
      </c>
      <c r="N7387" s="54" t="s">
        <v>1115</v>
      </c>
      <c r="O7387" s="39"/>
      <c r="P7387" s="43"/>
      <c r="Q7387" s="56" t="str">
        <f>IFERROR(VLOOKUP(P7387,#REF!,2,FALSE),"")</f>
        <v/>
      </c>
      <c r="R7387" s="39">
        <v>0</v>
      </c>
      <c r="S7387" s="41" t="s">
        <v>57</v>
      </c>
      <c r="T7387" s="35" t="s">
        <v>8</v>
      </c>
      <c r="U7387" s="35" t="s">
        <v>84</v>
      </c>
    </row>
    <row r="7388" spans="1:21" ht="15.65" customHeight="1" x14ac:dyDescent="0.35">
      <c r="A7388" s="35" t="s">
        <v>1414</v>
      </c>
      <c r="B7388" s="36">
        <v>30996</v>
      </c>
      <c r="C7388" s="35" t="s">
        <v>1130</v>
      </c>
      <c r="D7388" s="35" t="s">
        <v>951</v>
      </c>
      <c r="E7388" s="39">
        <v>9</v>
      </c>
      <c r="F7388" s="30" t="s">
        <v>1398</v>
      </c>
      <c r="G7388" s="39"/>
      <c r="H7388" s="43" t="s">
        <v>593</v>
      </c>
      <c r="I7388" s="43" t="str">
        <f>IFERROR(VLOOKUP(H7388,#REF!,2,FALSE),"")</f>
        <v/>
      </c>
      <c r="J7388" s="39">
        <v>0</v>
      </c>
      <c r="K7388" s="41" t="s">
        <v>70</v>
      </c>
      <c r="L7388" s="39">
        <v>9</v>
      </c>
      <c r="M7388" s="54" t="s">
        <v>668</v>
      </c>
      <c r="N7388" s="54" t="s">
        <v>668</v>
      </c>
      <c r="O7388" s="39"/>
      <c r="P7388" s="43"/>
      <c r="Q7388" s="56" t="str">
        <f>IFERROR(VLOOKUP(P7388,#REF!,2,FALSE),"")</f>
        <v/>
      </c>
      <c r="R7388" s="39">
        <v>1</v>
      </c>
      <c r="S7388" s="41" t="s">
        <v>57</v>
      </c>
      <c r="T7388" s="35" t="s">
        <v>8</v>
      </c>
      <c r="U7388" s="35" t="s">
        <v>84</v>
      </c>
    </row>
    <row r="7389" spans="1:21" ht="15.65" customHeight="1" x14ac:dyDescent="0.35">
      <c r="A7389" s="35" t="s">
        <v>1414</v>
      </c>
      <c r="B7389" s="36">
        <v>30996</v>
      </c>
      <c r="C7389" s="35" t="s">
        <v>1130</v>
      </c>
      <c r="D7389" s="35" t="s">
        <v>951</v>
      </c>
      <c r="E7389" s="39">
        <v>10</v>
      </c>
      <c r="F7389" s="30" t="s">
        <v>928</v>
      </c>
      <c r="G7389" s="39"/>
      <c r="H7389" s="43" t="s">
        <v>593</v>
      </c>
      <c r="I7389" s="43" t="str">
        <f>IFERROR(VLOOKUP(H7389,#REF!,2,FALSE),"")</f>
        <v/>
      </c>
      <c r="J7389" s="39">
        <v>0</v>
      </c>
      <c r="K7389" s="41" t="s">
        <v>70</v>
      </c>
      <c r="L7389" s="39">
        <v>10</v>
      </c>
      <c r="M7389" s="54" t="s">
        <v>1114</v>
      </c>
      <c r="N7389" s="54" t="s">
        <v>1114</v>
      </c>
      <c r="O7389" s="39"/>
      <c r="P7389" s="43"/>
      <c r="Q7389" s="56" t="str">
        <f>IFERROR(VLOOKUP(P7389,#REF!,2,FALSE),"")</f>
        <v/>
      </c>
      <c r="R7389" s="39">
        <v>1</v>
      </c>
      <c r="S7389" s="41" t="s">
        <v>57</v>
      </c>
      <c r="T7389" s="35" t="s">
        <v>8</v>
      </c>
      <c r="U7389" s="35" t="s">
        <v>84</v>
      </c>
    </row>
    <row r="7390" spans="1:21" ht="15.65" customHeight="1" x14ac:dyDescent="0.35">
      <c r="A7390" s="35" t="s">
        <v>1414</v>
      </c>
      <c r="B7390" s="36">
        <v>30996</v>
      </c>
      <c r="C7390" s="35" t="s">
        <v>1130</v>
      </c>
      <c r="D7390" s="35" t="s">
        <v>951</v>
      </c>
      <c r="E7390" s="39">
        <v>11</v>
      </c>
      <c r="F7390" s="30" t="s">
        <v>1399</v>
      </c>
      <c r="G7390" s="39"/>
      <c r="H7390" s="43" t="s">
        <v>593</v>
      </c>
      <c r="I7390" s="43" t="str">
        <f>IFERROR(VLOOKUP(H7390,#REF!,2,FALSE),"")</f>
        <v/>
      </c>
      <c r="J7390" s="39">
        <v>1</v>
      </c>
      <c r="K7390" s="41" t="s">
        <v>70</v>
      </c>
      <c r="L7390" s="39">
        <v>11</v>
      </c>
      <c r="M7390" s="54" t="s">
        <v>1010</v>
      </c>
      <c r="N7390" s="54" t="s">
        <v>1010</v>
      </c>
      <c r="O7390" s="39"/>
      <c r="P7390" s="43"/>
      <c r="Q7390" s="56" t="str">
        <f>IFERROR(VLOOKUP(P7390,#REF!,2,FALSE),"")</f>
        <v/>
      </c>
      <c r="R7390" s="39">
        <v>0</v>
      </c>
      <c r="S7390" s="41" t="s">
        <v>57</v>
      </c>
      <c r="T7390" s="35" t="s">
        <v>8</v>
      </c>
      <c r="U7390" s="35" t="s">
        <v>84</v>
      </c>
    </row>
    <row r="7391" spans="1:21" ht="15.65" customHeight="1" x14ac:dyDescent="0.35">
      <c r="A7391" s="35" t="s">
        <v>1414</v>
      </c>
      <c r="B7391" s="36">
        <v>30996</v>
      </c>
      <c r="C7391" s="35" t="s">
        <v>1130</v>
      </c>
      <c r="D7391" s="35" t="s">
        <v>951</v>
      </c>
      <c r="E7391" s="39">
        <v>12</v>
      </c>
      <c r="F7391" s="30" t="s">
        <v>4104</v>
      </c>
      <c r="G7391" s="39"/>
      <c r="H7391" s="43" t="s">
        <v>593</v>
      </c>
      <c r="I7391" s="43" t="str">
        <f>IFERROR(VLOOKUP(H7391,#REF!,2,FALSE),"")</f>
        <v/>
      </c>
      <c r="J7391" s="39">
        <v>1</v>
      </c>
      <c r="K7391" s="41" t="s">
        <v>70</v>
      </c>
      <c r="L7391" s="39">
        <v>12</v>
      </c>
      <c r="M7391" s="54" t="s">
        <v>1401</v>
      </c>
      <c r="N7391" s="54" t="s">
        <v>1401</v>
      </c>
      <c r="O7391" s="39"/>
      <c r="P7391" s="43"/>
      <c r="Q7391" s="56" t="str">
        <f>IFERROR(VLOOKUP(P7391,#REF!,2,FALSE),"")</f>
        <v/>
      </c>
      <c r="R7391" s="39">
        <v>0</v>
      </c>
      <c r="S7391" s="41" t="s">
        <v>57</v>
      </c>
      <c r="T7391" s="35" t="s">
        <v>8</v>
      </c>
      <c r="U7391" s="35" t="s">
        <v>84</v>
      </c>
    </row>
    <row r="7392" spans="1:21" ht="15.65" customHeight="1" x14ac:dyDescent="0.35">
      <c r="A7392" s="35" t="s">
        <v>1414</v>
      </c>
      <c r="B7392" s="36">
        <v>30996</v>
      </c>
      <c r="C7392" s="35" t="s">
        <v>1130</v>
      </c>
      <c r="D7392" s="35" t="s">
        <v>951</v>
      </c>
      <c r="E7392" s="39">
        <v>13</v>
      </c>
      <c r="F7392" s="30" t="s">
        <v>1208</v>
      </c>
      <c r="G7392" s="39"/>
      <c r="H7392" s="43" t="s">
        <v>593</v>
      </c>
      <c r="I7392" s="43" t="str">
        <f>IFERROR(VLOOKUP(H7392,#REF!,2,FALSE),"")</f>
        <v/>
      </c>
      <c r="J7392" s="39">
        <v>0</v>
      </c>
      <c r="K7392" s="41" t="s">
        <v>70</v>
      </c>
      <c r="L7392" s="39">
        <v>13</v>
      </c>
      <c r="M7392" s="54" t="s">
        <v>1402</v>
      </c>
      <c r="N7392" s="54" t="s">
        <v>1402</v>
      </c>
      <c r="O7392" s="39"/>
      <c r="P7392" s="43"/>
      <c r="Q7392" s="56" t="str">
        <f>IFERROR(VLOOKUP(P7392,#REF!,2,FALSE),"")</f>
        <v/>
      </c>
      <c r="R7392" s="39">
        <v>1</v>
      </c>
      <c r="S7392" s="41" t="s">
        <v>57</v>
      </c>
      <c r="T7392" s="35" t="s">
        <v>8</v>
      </c>
      <c r="U7392" s="35" t="s">
        <v>84</v>
      </c>
    </row>
    <row r="7393" spans="1:21" ht="15.65" customHeight="1" x14ac:dyDescent="0.35">
      <c r="A7393" s="35" t="s">
        <v>1414</v>
      </c>
      <c r="B7393" s="36">
        <v>30996</v>
      </c>
      <c r="C7393" s="35" t="s">
        <v>1130</v>
      </c>
      <c r="D7393" s="35" t="s">
        <v>951</v>
      </c>
      <c r="E7393" s="39">
        <v>14</v>
      </c>
      <c r="F7393" s="30" t="s">
        <v>595</v>
      </c>
      <c r="G7393" s="39"/>
      <c r="H7393" s="43" t="s">
        <v>593</v>
      </c>
      <c r="I7393" s="43" t="str">
        <f>IFERROR(VLOOKUP(H7393,#REF!,2,FALSE),"")</f>
        <v/>
      </c>
      <c r="J7393" s="39">
        <v>1</v>
      </c>
      <c r="K7393" s="41" t="s">
        <v>70</v>
      </c>
      <c r="L7393" s="39">
        <v>14</v>
      </c>
      <c r="M7393" s="54" t="s">
        <v>1827</v>
      </c>
      <c r="N7393" s="54" t="s">
        <v>1827</v>
      </c>
      <c r="O7393" s="39"/>
      <c r="P7393" s="43"/>
      <c r="Q7393" s="56" t="str">
        <f>IFERROR(VLOOKUP(P7393,#REF!,2,FALSE),"")</f>
        <v/>
      </c>
      <c r="R7393" s="39">
        <v>0</v>
      </c>
      <c r="S7393" s="41" t="s">
        <v>57</v>
      </c>
      <c r="T7393" s="35" t="s">
        <v>8</v>
      </c>
      <c r="U7393" s="35" t="s">
        <v>84</v>
      </c>
    </row>
    <row r="7394" spans="1:21" ht="15.65" customHeight="1" x14ac:dyDescent="0.35">
      <c r="A7394" s="35" t="s">
        <v>1414</v>
      </c>
      <c r="B7394" s="36">
        <v>30996</v>
      </c>
      <c r="C7394" s="35" t="s">
        <v>1130</v>
      </c>
      <c r="D7394" s="35" t="s">
        <v>951</v>
      </c>
      <c r="E7394" s="39">
        <v>15</v>
      </c>
      <c r="F7394" s="57" t="s">
        <v>3704</v>
      </c>
      <c r="G7394" s="39"/>
      <c r="H7394" s="43" t="s">
        <v>593</v>
      </c>
      <c r="I7394" s="43" t="str">
        <f>IFERROR(VLOOKUP(H7394,#REF!,2,FALSE),"")</f>
        <v/>
      </c>
      <c r="J7394" s="39">
        <v>0.5</v>
      </c>
      <c r="K7394" s="41" t="s">
        <v>70</v>
      </c>
      <c r="L7394" s="39">
        <v>15</v>
      </c>
      <c r="M7394" s="54" t="s">
        <v>1416</v>
      </c>
      <c r="N7394" s="54" t="s">
        <v>1416</v>
      </c>
      <c r="O7394" s="39"/>
      <c r="P7394" s="43"/>
      <c r="Q7394" s="56" t="str">
        <f>IFERROR(VLOOKUP(P7394,#REF!,2,FALSE),"")</f>
        <v/>
      </c>
      <c r="R7394" s="39">
        <v>0.5</v>
      </c>
      <c r="S7394" s="41" t="s">
        <v>57</v>
      </c>
      <c r="T7394" s="35" t="s">
        <v>8</v>
      </c>
      <c r="U7394" s="35" t="s">
        <v>84</v>
      </c>
    </row>
    <row r="7395" spans="1:21" ht="15.65" customHeight="1" x14ac:dyDescent="0.35">
      <c r="A7395" s="35" t="s">
        <v>1414</v>
      </c>
      <c r="B7395" s="36">
        <v>30996</v>
      </c>
      <c r="C7395" s="35" t="s">
        <v>1130</v>
      </c>
      <c r="D7395" s="35" t="s">
        <v>951</v>
      </c>
      <c r="E7395" s="39">
        <v>16</v>
      </c>
      <c r="F7395" s="66" t="s">
        <v>3402</v>
      </c>
      <c r="G7395" s="39"/>
      <c r="H7395" s="43" t="s">
        <v>593</v>
      </c>
      <c r="I7395" s="43" t="str">
        <f>IFERROR(VLOOKUP(H7395,#REF!,2,FALSE),"")</f>
        <v/>
      </c>
      <c r="J7395" s="39">
        <v>0.5</v>
      </c>
      <c r="K7395" s="41" t="s">
        <v>70</v>
      </c>
      <c r="L7395" s="39">
        <v>16</v>
      </c>
      <c r="M7395" s="54" t="s">
        <v>1403</v>
      </c>
      <c r="N7395" s="54" t="s">
        <v>1403</v>
      </c>
      <c r="O7395" s="39"/>
      <c r="P7395" s="43"/>
      <c r="Q7395" s="56" t="str">
        <f>IFERROR(VLOOKUP(P7395,#REF!,2,FALSE),"")</f>
        <v/>
      </c>
      <c r="R7395" s="39">
        <v>0.5</v>
      </c>
      <c r="S7395" s="41" t="s">
        <v>57</v>
      </c>
      <c r="T7395" s="35" t="s">
        <v>8</v>
      </c>
      <c r="U7395" s="35" t="s">
        <v>84</v>
      </c>
    </row>
    <row r="7396" spans="1:21" ht="15.65" customHeight="1" x14ac:dyDescent="0.35">
      <c r="A7396" s="35" t="s">
        <v>1414</v>
      </c>
      <c r="B7396" s="36">
        <v>31024</v>
      </c>
      <c r="C7396" s="35" t="s">
        <v>2177</v>
      </c>
      <c r="D7396" s="53" t="s">
        <v>118</v>
      </c>
      <c r="E7396" s="39">
        <v>1</v>
      </c>
      <c r="F7396" s="30" t="s">
        <v>4115</v>
      </c>
      <c r="G7396" s="39"/>
      <c r="H7396" s="43" t="s">
        <v>593</v>
      </c>
      <c r="I7396" s="43" t="str">
        <f>IFERROR(VLOOKUP(H7396,#REF!,2,FALSE),"")</f>
        <v/>
      </c>
      <c r="J7396" s="39">
        <v>1</v>
      </c>
      <c r="K7396" s="41" t="s">
        <v>85</v>
      </c>
      <c r="L7396" s="39">
        <v>1</v>
      </c>
      <c r="M7396" s="54" t="s">
        <v>528</v>
      </c>
      <c r="N7396" s="54" t="s">
        <v>528</v>
      </c>
      <c r="O7396" s="39"/>
      <c r="P7396" s="79"/>
      <c r="Q7396" s="56" t="str">
        <f>IFERROR(VLOOKUP(P7396,#REF!,2,FALSE),"")</f>
        <v/>
      </c>
      <c r="R7396" s="39">
        <v>0</v>
      </c>
      <c r="S7396" s="41" t="s">
        <v>57</v>
      </c>
      <c r="T7396" s="35" t="s">
        <v>8</v>
      </c>
      <c r="U7396" s="35" t="s">
        <v>83</v>
      </c>
    </row>
    <row r="7397" spans="1:21" ht="15.65" customHeight="1" x14ac:dyDescent="0.35">
      <c r="A7397" s="35" t="s">
        <v>1414</v>
      </c>
      <c r="B7397" s="36">
        <v>31024</v>
      </c>
      <c r="C7397" s="35" t="s">
        <v>2177</v>
      </c>
      <c r="D7397" s="53" t="s">
        <v>118</v>
      </c>
      <c r="E7397" s="39">
        <v>2</v>
      </c>
      <c r="F7397" s="29" t="s">
        <v>3798</v>
      </c>
      <c r="G7397" s="39"/>
      <c r="H7397" s="43" t="s">
        <v>593</v>
      </c>
      <c r="I7397" s="43" t="str">
        <f>IFERROR(VLOOKUP(H7397,#REF!,2,FALSE),"")</f>
        <v/>
      </c>
      <c r="J7397" s="39">
        <v>0.5</v>
      </c>
      <c r="K7397" s="41" t="s">
        <v>85</v>
      </c>
      <c r="L7397" s="39">
        <v>2</v>
      </c>
      <c r="M7397" s="54" t="s">
        <v>1062</v>
      </c>
      <c r="N7397" s="54" t="s">
        <v>1062</v>
      </c>
      <c r="O7397" s="39"/>
      <c r="P7397" s="79">
        <v>172</v>
      </c>
      <c r="Q7397" s="56" t="str">
        <f>IFERROR(VLOOKUP(P7397,#REF!,2,FALSE),"")</f>
        <v/>
      </c>
      <c r="R7397" s="39">
        <v>0.5</v>
      </c>
      <c r="S7397" s="41" t="s">
        <v>57</v>
      </c>
      <c r="T7397" s="35" t="s">
        <v>8</v>
      </c>
      <c r="U7397" s="35" t="s">
        <v>83</v>
      </c>
    </row>
    <row r="7398" spans="1:21" ht="15.65" customHeight="1" x14ac:dyDescent="0.35">
      <c r="A7398" s="35" t="s">
        <v>1414</v>
      </c>
      <c r="B7398" s="36">
        <v>31024</v>
      </c>
      <c r="C7398" s="35" t="s">
        <v>2177</v>
      </c>
      <c r="D7398" s="53" t="s">
        <v>118</v>
      </c>
      <c r="E7398" s="39">
        <v>3</v>
      </c>
      <c r="F7398" s="29" t="s">
        <v>4073</v>
      </c>
      <c r="G7398" s="39"/>
      <c r="H7398" s="43" t="s">
        <v>593</v>
      </c>
      <c r="I7398" s="43" t="str">
        <f>IFERROR(VLOOKUP(H7398,#REF!,2,FALSE),"")</f>
        <v/>
      </c>
      <c r="J7398" s="39">
        <v>1</v>
      </c>
      <c r="K7398" s="41" t="s">
        <v>85</v>
      </c>
      <c r="L7398" s="39">
        <v>3</v>
      </c>
      <c r="M7398" s="57" t="s">
        <v>3952</v>
      </c>
      <c r="N7398" s="57" t="s">
        <v>3952</v>
      </c>
      <c r="O7398" s="39"/>
      <c r="P7398" s="79">
        <v>151</v>
      </c>
      <c r="Q7398" s="56" t="str">
        <f>IFERROR(VLOOKUP(P7398,#REF!,2,FALSE),"")</f>
        <v/>
      </c>
      <c r="R7398" s="39">
        <v>0</v>
      </c>
      <c r="S7398" s="41" t="s">
        <v>57</v>
      </c>
      <c r="T7398" s="35" t="s">
        <v>8</v>
      </c>
      <c r="U7398" s="35" t="s">
        <v>83</v>
      </c>
    </row>
    <row r="7399" spans="1:21" ht="15.65" customHeight="1" x14ac:dyDescent="0.35">
      <c r="A7399" s="35" t="s">
        <v>1414</v>
      </c>
      <c r="B7399" s="36">
        <v>31024</v>
      </c>
      <c r="C7399" s="35" t="s">
        <v>2177</v>
      </c>
      <c r="D7399" s="53" t="s">
        <v>118</v>
      </c>
      <c r="E7399" s="39">
        <v>4</v>
      </c>
      <c r="F7399" s="29" t="s">
        <v>4067</v>
      </c>
      <c r="G7399" s="39"/>
      <c r="H7399" s="43" t="s">
        <v>593</v>
      </c>
      <c r="I7399" s="43" t="str">
        <f>IFERROR(VLOOKUP(H7399,#REF!,2,FALSE),"")</f>
        <v/>
      </c>
      <c r="J7399" s="39">
        <v>0</v>
      </c>
      <c r="K7399" s="41" t="s">
        <v>85</v>
      </c>
      <c r="L7399" s="39">
        <v>4</v>
      </c>
      <c r="M7399" s="57" t="s">
        <v>3818</v>
      </c>
      <c r="N7399" s="57" t="s">
        <v>3818</v>
      </c>
      <c r="O7399" s="39"/>
      <c r="P7399" s="79">
        <v>156</v>
      </c>
      <c r="Q7399" s="56" t="str">
        <f>IFERROR(VLOOKUP(P7399,#REF!,2,FALSE),"")</f>
        <v/>
      </c>
      <c r="R7399" s="39">
        <v>1</v>
      </c>
      <c r="S7399" s="41" t="s">
        <v>57</v>
      </c>
      <c r="T7399" s="35" t="s">
        <v>8</v>
      </c>
      <c r="U7399" s="35" t="s">
        <v>83</v>
      </c>
    </row>
    <row r="7400" spans="1:21" ht="15.65" customHeight="1" x14ac:dyDescent="0.35">
      <c r="A7400" s="35" t="s">
        <v>1414</v>
      </c>
      <c r="B7400" s="36">
        <v>31024</v>
      </c>
      <c r="C7400" s="35" t="s">
        <v>2177</v>
      </c>
      <c r="D7400" s="53" t="s">
        <v>118</v>
      </c>
      <c r="E7400" s="39">
        <v>5</v>
      </c>
      <c r="F7400" s="29" t="s">
        <v>391</v>
      </c>
      <c r="G7400" s="39"/>
      <c r="H7400" s="43" t="s">
        <v>593</v>
      </c>
      <c r="I7400" s="43" t="str">
        <f>IFERROR(VLOOKUP(H7400,#REF!,2,FALSE),"")</f>
        <v/>
      </c>
      <c r="J7400" s="39">
        <v>1</v>
      </c>
      <c r="K7400" s="41" t="s">
        <v>85</v>
      </c>
      <c r="L7400" s="39">
        <v>5</v>
      </c>
      <c r="M7400" s="54" t="s">
        <v>1417</v>
      </c>
      <c r="N7400" s="54" t="s">
        <v>1417</v>
      </c>
      <c r="O7400" s="39"/>
      <c r="P7400" s="79">
        <v>138</v>
      </c>
      <c r="Q7400" s="56" t="str">
        <f>IFERROR(VLOOKUP(P7400,#REF!,2,FALSE),"")</f>
        <v/>
      </c>
      <c r="R7400" s="39">
        <v>0</v>
      </c>
      <c r="S7400" s="41" t="s">
        <v>57</v>
      </c>
      <c r="T7400" s="35" t="s">
        <v>8</v>
      </c>
      <c r="U7400" s="35" t="s">
        <v>83</v>
      </c>
    </row>
    <row r="7401" spans="1:21" ht="15.65" customHeight="1" x14ac:dyDescent="0.35">
      <c r="A7401" s="35" t="s">
        <v>1414</v>
      </c>
      <c r="B7401" s="36">
        <v>31024</v>
      </c>
      <c r="C7401" s="35" t="s">
        <v>2177</v>
      </c>
      <c r="D7401" s="53" t="s">
        <v>118</v>
      </c>
      <c r="E7401" s="39">
        <v>6</v>
      </c>
      <c r="F7401" s="66" t="s">
        <v>3403</v>
      </c>
      <c r="G7401" s="39"/>
      <c r="H7401" s="43" t="s">
        <v>593</v>
      </c>
      <c r="I7401" s="43" t="str">
        <f>IFERROR(VLOOKUP(H7401,#REF!,2,FALSE),"")</f>
        <v/>
      </c>
      <c r="J7401" s="39">
        <v>1</v>
      </c>
      <c r="K7401" s="41" t="s">
        <v>85</v>
      </c>
      <c r="L7401" s="39">
        <v>6</v>
      </c>
      <c r="M7401" s="66" t="s">
        <v>3822</v>
      </c>
      <c r="N7401" s="66" t="s">
        <v>3822</v>
      </c>
      <c r="O7401" s="39"/>
      <c r="P7401" s="79">
        <v>144</v>
      </c>
      <c r="Q7401" s="56" t="str">
        <f>IFERROR(VLOOKUP(P7401,#REF!,2,FALSE),"")</f>
        <v/>
      </c>
      <c r="R7401" s="39">
        <v>0</v>
      </c>
      <c r="S7401" s="41" t="s">
        <v>57</v>
      </c>
      <c r="T7401" s="35" t="s">
        <v>8</v>
      </c>
      <c r="U7401" s="35" t="s">
        <v>83</v>
      </c>
    </row>
    <row r="7402" spans="1:21" ht="15.65" customHeight="1" x14ac:dyDescent="0.35">
      <c r="A7402" s="35" t="s">
        <v>1414</v>
      </c>
      <c r="B7402" s="36">
        <v>31024</v>
      </c>
      <c r="C7402" s="35" t="s">
        <v>2177</v>
      </c>
      <c r="D7402" s="53" t="s">
        <v>118</v>
      </c>
      <c r="E7402" s="39">
        <v>7</v>
      </c>
      <c r="F7402" s="30" t="s">
        <v>1393</v>
      </c>
      <c r="G7402" s="39"/>
      <c r="H7402" s="96">
        <v>165</v>
      </c>
      <c r="I7402" s="43" t="str">
        <f>IFERROR(VLOOKUP(H7402,#REF!,2,FALSE),"")</f>
        <v/>
      </c>
      <c r="J7402" s="39">
        <v>0</v>
      </c>
      <c r="K7402" s="41" t="s">
        <v>85</v>
      </c>
      <c r="L7402" s="39">
        <v>7</v>
      </c>
      <c r="M7402" s="54" t="s">
        <v>1120</v>
      </c>
      <c r="N7402" s="54" t="s">
        <v>1120</v>
      </c>
      <c r="O7402" s="39"/>
      <c r="P7402" s="79"/>
      <c r="Q7402" s="56" t="str">
        <f>IFERROR(VLOOKUP(P7402,#REF!,2,FALSE),"")</f>
        <v/>
      </c>
      <c r="R7402" s="39">
        <v>1</v>
      </c>
      <c r="S7402" s="41" t="s">
        <v>57</v>
      </c>
      <c r="T7402" s="35" t="s">
        <v>8</v>
      </c>
      <c r="U7402" s="35" t="s">
        <v>83</v>
      </c>
    </row>
    <row r="7403" spans="1:21" ht="15.65" customHeight="1" x14ac:dyDescent="0.35">
      <c r="A7403" s="35" t="s">
        <v>1414</v>
      </c>
      <c r="B7403" s="36">
        <v>31024</v>
      </c>
      <c r="C7403" s="35" t="s">
        <v>2177</v>
      </c>
      <c r="D7403" s="53" t="s">
        <v>118</v>
      </c>
      <c r="E7403" s="39">
        <v>8</v>
      </c>
      <c r="F7403" s="30" t="s">
        <v>1395</v>
      </c>
      <c r="G7403" s="39"/>
      <c r="H7403" s="43" t="s">
        <v>593</v>
      </c>
      <c r="I7403" s="43" t="str">
        <f>IFERROR(VLOOKUP(H7403,#REF!,2,FALSE),"")</f>
        <v/>
      </c>
      <c r="J7403" s="39">
        <v>1</v>
      </c>
      <c r="K7403" s="41" t="s">
        <v>85</v>
      </c>
      <c r="L7403" s="39">
        <v>8</v>
      </c>
      <c r="M7403" s="54" t="s">
        <v>1418</v>
      </c>
      <c r="N7403" s="54" t="s">
        <v>1418</v>
      </c>
      <c r="O7403" s="39"/>
      <c r="P7403" s="79"/>
      <c r="Q7403" s="56" t="str">
        <f>IFERROR(VLOOKUP(P7403,#REF!,2,FALSE),"")</f>
        <v/>
      </c>
      <c r="R7403" s="39">
        <v>0</v>
      </c>
      <c r="S7403" s="41" t="s">
        <v>57</v>
      </c>
      <c r="T7403" s="35" t="s">
        <v>8</v>
      </c>
      <c r="U7403" s="35" t="s">
        <v>83</v>
      </c>
    </row>
    <row r="7404" spans="1:21" ht="15.65" customHeight="1" x14ac:dyDescent="0.35">
      <c r="A7404" s="35" t="s">
        <v>1414</v>
      </c>
      <c r="B7404" s="36">
        <v>31024</v>
      </c>
      <c r="C7404" s="35" t="s">
        <v>2177</v>
      </c>
      <c r="D7404" s="53" t="s">
        <v>118</v>
      </c>
      <c r="E7404" s="39">
        <v>9</v>
      </c>
      <c r="F7404" s="30" t="s">
        <v>1409</v>
      </c>
      <c r="G7404" s="39"/>
      <c r="H7404" s="43" t="s">
        <v>593</v>
      </c>
      <c r="I7404" s="43" t="str">
        <f>IFERROR(VLOOKUP(H7404,#REF!,2,FALSE),"")</f>
        <v/>
      </c>
      <c r="J7404" s="39">
        <v>1</v>
      </c>
      <c r="K7404" s="41" t="s">
        <v>85</v>
      </c>
      <c r="L7404" s="39">
        <v>9</v>
      </c>
      <c r="M7404" s="54" t="s">
        <v>1419</v>
      </c>
      <c r="N7404" s="54" t="s">
        <v>1419</v>
      </c>
      <c r="O7404" s="39"/>
      <c r="P7404" s="79">
        <v>127</v>
      </c>
      <c r="Q7404" s="56" t="str">
        <f>IFERROR(VLOOKUP(P7404,#REF!,2,FALSE),"")</f>
        <v/>
      </c>
      <c r="R7404" s="39">
        <v>0</v>
      </c>
      <c r="S7404" s="41" t="s">
        <v>57</v>
      </c>
      <c r="T7404" s="35" t="s">
        <v>8</v>
      </c>
      <c r="U7404" s="35" t="s">
        <v>83</v>
      </c>
    </row>
    <row r="7405" spans="1:21" ht="15.65" customHeight="1" x14ac:dyDescent="0.35">
      <c r="A7405" s="35" t="s">
        <v>1414</v>
      </c>
      <c r="B7405" s="36">
        <v>31024</v>
      </c>
      <c r="C7405" s="35" t="s">
        <v>2177</v>
      </c>
      <c r="D7405" s="53" t="s">
        <v>118</v>
      </c>
      <c r="E7405" s="39">
        <v>10</v>
      </c>
      <c r="F7405" s="30" t="s">
        <v>1195</v>
      </c>
      <c r="G7405" s="39"/>
      <c r="H7405" s="43" t="s">
        <v>593</v>
      </c>
      <c r="I7405" s="43" t="str">
        <f>IFERROR(VLOOKUP(H7405,#REF!,2,FALSE),"")</f>
        <v/>
      </c>
      <c r="J7405" s="39">
        <v>0.5</v>
      </c>
      <c r="K7405" s="41" t="s">
        <v>85</v>
      </c>
      <c r="L7405" s="39">
        <v>10</v>
      </c>
      <c r="M7405" s="54" t="s">
        <v>1310</v>
      </c>
      <c r="N7405" s="54" t="s">
        <v>1310</v>
      </c>
      <c r="O7405" s="39"/>
      <c r="P7405" s="79"/>
      <c r="Q7405" s="56" t="str">
        <f>IFERROR(VLOOKUP(P7405,#REF!,2,FALSE),"")</f>
        <v/>
      </c>
      <c r="R7405" s="39">
        <v>0.5</v>
      </c>
      <c r="S7405" s="41" t="s">
        <v>57</v>
      </c>
      <c r="T7405" s="35" t="s">
        <v>8</v>
      </c>
      <c r="U7405" s="35" t="s">
        <v>83</v>
      </c>
    </row>
    <row r="7406" spans="1:21" ht="15.65" customHeight="1" x14ac:dyDescent="0.35">
      <c r="A7406" s="35" t="s">
        <v>1414</v>
      </c>
      <c r="B7406" s="36">
        <v>31024</v>
      </c>
      <c r="C7406" s="35" t="s">
        <v>2177</v>
      </c>
      <c r="D7406" s="53" t="s">
        <v>118</v>
      </c>
      <c r="E7406" s="39">
        <v>11</v>
      </c>
      <c r="F7406" s="30" t="s">
        <v>628</v>
      </c>
      <c r="G7406" s="39"/>
      <c r="H7406" s="43" t="s">
        <v>593</v>
      </c>
      <c r="I7406" s="43" t="str">
        <f>IFERROR(VLOOKUP(H7406,#REF!,2,FALSE),"")</f>
        <v/>
      </c>
      <c r="J7406" s="39">
        <v>0</v>
      </c>
      <c r="K7406" s="41" t="s">
        <v>85</v>
      </c>
      <c r="L7406" s="39">
        <v>11</v>
      </c>
      <c r="M7406" s="54" t="s">
        <v>529</v>
      </c>
      <c r="N7406" s="54" t="s">
        <v>529</v>
      </c>
      <c r="O7406" s="39"/>
      <c r="P7406" s="79">
        <v>132</v>
      </c>
      <c r="Q7406" s="56" t="str">
        <f>IFERROR(VLOOKUP(P7406,#REF!,2,FALSE),"")</f>
        <v/>
      </c>
      <c r="R7406" s="39">
        <v>1</v>
      </c>
      <c r="S7406" s="41" t="s">
        <v>57</v>
      </c>
      <c r="T7406" s="35" t="s">
        <v>8</v>
      </c>
      <c r="U7406" s="35" t="s">
        <v>83</v>
      </c>
    </row>
    <row r="7407" spans="1:21" ht="15.65" customHeight="1" x14ac:dyDescent="0.35">
      <c r="A7407" s="35" t="s">
        <v>1414</v>
      </c>
      <c r="B7407" s="36">
        <v>31024</v>
      </c>
      <c r="C7407" s="35" t="s">
        <v>2177</v>
      </c>
      <c r="D7407" s="53" t="s">
        <v>118</v>
      </c>
      <c r="E7407" s="39">
        <v>12</v>
      </c>
      <c r="F7407" s="29" t="s">
        <v>4086</v>
      </c>
      <c r="G7407" s="39"/>
      <c r="H7407" s="43" t="s">
        <v>593</v>
      </c>
      <c r="I7407" s="43" t="str">
        <f>IFERROR(VLOOKUP(H7407,#REF!,2,FALSE),"")</f>
        <v/>
      </c>
      <c r="J7407" s="39">
        <v>0.5</v>
      </c>
      <c r="K7407" s="41" t="s">
        <v>85</v>
      </c>
      <c r="L7407" s="39">
        <v>12</v>
      </c>
      <c r="M7407" s="54" t="s">
        <v>1420</v>
      </c>
      <c r="N7407" s="54" t="s">
        <v>1420</v>
      </c>
      <c r="O7407" s="39"/>
      <c r="P7407" s="79"/>
      <c r="Q7407" s="56" t="str">
        <f>IFERROR(VLOOKUP(P7407,#REF!,2,FALSE),"")</f>
        <v/>
      </c>
      <c r="R7407" s="39">
        <v>0.5</v>
      </c>
      <c r="S7407" s="41" t="s">
        <v>57</v>
      </c>
      <c r="T7407" s="35" t="s">
        <v>8</v>
      </c>
      <c r="U7407" s="35" t="s">
        <v>83</v>
      </c>
    </row>
    <row r="7408" spans="1:21" ht="15.65" customHeight="1" x14ac:dyDescent="0.35">
      <c r="A7408" s="35" t="s">
        <v>1414</v>
      </c>
      <c r="B7408" s="36">
        <v>31024</v>
      </c>
      <c r="C7408" s="35" t="s">
        <v>2177</v>
      </c>
      <c r="D7408" s="53" t="s">
        <v>118</v>
      </c>
      <c r="E7408" s="39">
        <v>13</v>
      </c>
      <c r="F7408" s="30" t="s">
        <v>4080</v>
      </c>
      <c r="G7408" s="39"/>
      <c r="H7408" s="43" t="s">
        <v>593</v>
      </c>
      <c r="I7408" s="43" t="str">
        <f>IFERROR(VLOOKUP(H7408,#REF!,2,FALSE),"")</f>
        <v/>
      </c>
      <c r="J7408" s="39">
        <v>1</v>
      </c>
      <c r="K7408" s="41" t="s">
        <v>85</v>
      </c>
      <c r="L7408" s="39">
        <v>13</v>
      </c>
      <c r="M7408" s="54" t="s">
        <v>1421</v>
      </c>
      <c r="N7408" s="54" t="s">
        <v>1421</v>
      </c>
      <c r="O7408" s="39"/>
      <c r="P7408" s="79"/>
      <c r="Q7408" s="56" t="str">
        <f>IFERROR(VLOOKUP(P7408,#REF!,2,FALSE),"")</f>
        <v/>
      </c>
      <c r="R7408" s="39">
        <v>0</v>
      </c>
      <c r="S7408" s="41" t="s">
        <v>57</v>
      </c>
      <c r="T7408" s="35" t="s">
        <v>8</v>
      </c>
      <c r="U7408" s="35" t="s">
        <v>83</v>
      </c>
    </row>
    <row r="7409" spans="1:21" ht="15.65" customHeight="1" x14ac:dyDescent="0.35">
      <c r="A7409" s="35" t="s">
        <v>1414</v>
      </c>
      <c r="B7409" s="36">
        <v>31024</v>
      </c>
      <c r="C7409" s="35" t="s">
        <v>2177</v>
      </c>
      <c r="D7409" s="53" t="s">
        <v>118</v>
      </c>
      <c r="E7409" s="39">
        <v>14</v>
      </c>
      <c r="F7409" s="30" t="s">
        <v>401</v>
      </c>
      <c r="G7409" s="39"/>
      <c r="H7409" s="43" t="s">
        <v>593</v>
      </c>
      <c r="I7409" s="43" t="str">
        <f>IFERROR(VLOOKUP(H7409,#REF!,2,FALSE),"")</f>
        <v/>
      </c>
      <c r="J7409" s="39">
        <v>0.5</v>
      </c>
      <c r="K7409" s="41" t="s">
        <v>85</v>
      </c>
      <c r="L7409" s="39">
        <v>14</v>
      </c>
      <c r="M7409" s="54" t="s">
        <v>1640</v>
      </c>
      <c r="N7409" s="54" t="s">
        <v>1640</v>
      </c>
      <c r="O7409" s="39"/>
      <c r="P7409" s="79"/>
      <c r="Q7409" s="56" t="str">
        <f>IFERROR(VLOOKUP(P7409,#REF!,2,FALSE),"")</f>
        <v/>
      </c>
      <c r="R7409" s="39">
        <v>0.5</v>
      </c>
      <c r="S7409" s="41" t="s">
        <v>57</v>
      </c>
      <c r="T7409" s="35" t="s">
        <v>8</v>
      </c>
      <c r="U7409" s="35" t="s">
        <v>83</v>
      </c>
    </row>
    <row r="7410" spans="1:21" ht="15.65" customHeight="1" x14ac:dyDescent="0.35">
      <c r="A7410" s="35" t="s">
        <v>1414</v>
      </c>
      <c r="B7410" s="36">
        <v>31024</v>
      </c>
      <c r="C7410" s="35" t="s">
        <v>2177</v>
      </c>
      <c r="D7410" s="53" t="s">
        <v>118</v>
      </c>
      <c r="E7410" s="39">
        <v>15</v>
      </c>
      <c r="F7410" s="30" t="s">
        <v>4075</v>
      </c>
      <c r="G7410" s="39"/>
      <c r="H7410" s="43" t="s">
        <v>593</v>
      </c>
      <c r="I7410" s="43" t="str">
        <f>IFERROR(VLOOKUP(H7410,#REF!,2,FALSE),"")</f>
        <v/>
      </c>
      <c r="J7410" s="39">
        <v>0.5</v>
      </c>
      <c r="K7410" s="41" t="s">
        <v>85</v>
      </c>
      <c r="L7410" s="39">
        <v>15</v>
      </c>
      <c r="M7410" s="54" t="s">
        <v>1641</v>
      </c>
      <c r="N7410" s="54" t="s">
        <v>1641</v>
      </c>
      <c r="O7410" s="39"/>
      <c r="P7410" s="79"/>
      <c r="Q7410" s="56" t="str">
        <f>IFERROR(VLOOKUP(P7410,#REF!,2,FALSE),"")</f>
        <v/>
      </c>
      <c r="R7410" s="39">
        <v>0.5</v>
      </c>
      <c r="S7410" s="41" t="s">
        <v>57</v>
      </c>
      <c r="T7410" s="35" t="s">
        <v>8</v>
      </c>
      <c r="U7410" s="35" t="s">
        <v>83</v>
      </c>
    </row>
    <row r="7411" spans="1:21" ht="15.65" customHeight="1" x14ac:dyDescent="0.35">
      <c r="A7411" s="35" t="s">
        <v>1414</v>
      </c>
      <c r="B7411" s="36">
        <v>31024</v>
      </c>
      <c r="C7411" s="35" t="s">
        <v>2177</v>
      </c>
      <c r="D7411" s="53" t="s">
        <v>118</v>
      </c>
      <c r="E7411" s="39">
        <v>16</v>
      </c>
      <c r="F7411" s="30" t="s">
        <v>4110</v>
      </c>
      <c r="G7411" s="39"/>
      <c r="H7411" s="43" t="s">
        <v>593</v>
      </c>
      <c r="I7411" s="43" t="str">
        <f>IFERROR(VLOOKUP(H7411,#REF!,2,FALSE),"")</f>
        <v/>
      </c>
      <c r="J7411" s="39">
        <v>0.5</v>
      </c>
      <c r="K7411" s="41" t="s">
        <v>85</v>
      </c>
      <c r="L7411" s="39">
        <v>16</v>
      </c>
      <c r="M7411" s="54" t="s">
        <v>1642</v>
      </c>
      <c r="N7411" s="54" t="s">
        <v>1642</v>
      </c>
      <c r="O7411" s="39"/>
      <c r="P7411" s="79"/>
      <c r="Q7411" s="56" t="str">
        <f>IFERROR(VLOOKUP(P7411,#REF!,2,FALSE),"")</f>
        <v/>
      </c>
      <c r="R7411" s="39">
        <v>0.5</v>
      </c>
      <c r="S7411" s="41" t="s">
        <v>57</v>
      </c>
      <c r="T7411" s="35" t="s">
        <v>8</v>
      </c>
      <c r="U7411" s="35" t="s">
        <v>83</v>
      </c>
    </row>
    <row r="7412" spans="1:21" ht="15.65" customHeight="1" x14ac:dyDescent="0.35">
      <c r="A7412" s="35" t="s">
        <v>1414</v>
      </c>
      <c r="B7412" s="36">
        <v>31024</v>
      </c>
      <c r="C7412" s="35" t="s">
        <v>2177</v>
      </c>
      <c r="D7412" s="35" t="s">
        <v>951</v>
      </c>
      <c r="E7412" s="39">
        <v>1</v>
      </c>
      <c r="F7412" s="29" t="s">
        <v>4070</v>
      </c>
      <c r="G7412" s="39"/>
      <c r="H7412" s="43" t="s">
        <v>593</v>
      </c>
      <c r="I7412" s="43" t="str">
        <f>IFERROR(VLOOKUP(H7412,#REF!,2,FALSE),"")</f>
        <v/>
      </c>
      <c r="J7412" s="39">
        <v>1</v>
      </c>
      <c r="K7412" s="41" t="s">
        <v>90</v>
      </c>
      <c r="L7412" s="39">
        <v>1</v>
      </c>
      <c r="M7412" s="57" t="s">
        <v>3817</v>
      </c>
      <c r="N7412" s="57" t="s">
        <v>3817</v>
      </c>
      <c r="O7412" s="39"/>
      <c r="P7412" s="43"/>
      <c r="Q7412" s="56" t="str">
        <f>IFERROR(VLOOKUP(P7412,#REF!,2,FALSE),"")</f>
        <v/>
      </c>
      <c r="R7412" s="39">
        <v>0</v>
      </c>
      <c r="S7412" s="41" t="s">
        <v>57</v>
      </c>
      <c r="T7412" s="35" t="s">
        <v>8</v>
      </c>
      <c r="U7412" s="35" t="s">
        <v>84</v>
      </c>
    </row>
    <row r="7413" spans="1:21" ht="15.65" customHeight="1" x14ac:dyDescent="0.35">
      <c r="A7413" s="35" t="s">
        <v>1414</v>
      </c>
      <c r="B7413" s="36">
        <v>31024</v>
      </c>
      <c r="C7413" s="35" t="s">
        <v>2177</v>
      </c>
      <c r="D7413" s="35" t="s">
        <v>951</v>
      </c>
      <c r="E7413" s="39">
        <v>2</v>
      </c>
      <c r="F7413" s="30" t="s">
        <v>1207</v>
      </c>
      <c r="G7413" s="39"/>
      <c r="H7413" s="43" t="s">
        <v>593</v>
      </c>
      <c r="I7413" s="43" t="str">
        <f>IFERROR(VLOOKUP(H7413,#REF!,2,FALSE),"")</f>
        <v/>
      </c>
      <c r="J7413" s="39">
        <v>1</v>
      </c>
      <c r="K7413" s="41" t="s">
        <v>90</v>
      </c>
      <c r="L7413" s="39">
        <v>2</v>
      </c>
      <c r="M7413" s="54" t="s">
        <v>1404</v>
      </c>
      <c r="N7413" s="54" t="s">
        <v>1404</v>
      </c>
      <c r="O7413" s="39"/>
      <c r="P7413" s="43"/>
      <c r="Q7413" s="56" t="str">
        <f>IFERROR(VLOOKUP(P7413,#REF!,2,FALSE),"")</f>
        <v/>
      </c>
      <c r="R7413" s="39">
        <v>0</v>
      </c>
      <c r="S7413" s="41" t="s">
        <v>57</v>
      </c>
      <c r="T7413" s="35" t="s">
        <v>8</v>
      </c>
      <c r="U7413" s="35" t="s">
        <v>84</v>
      </c>
    </row>
    <row r="7414" spans="1:21" ht="15.65" customHeight="1" x14ac:dyDescent="0.35">
      <c r="A7414" s="35" t="s">
        <v>1414</v>
      </c>
      <c r="B7414" s="36">
        <v>31024</v>
      </c>
      <c r="C7414" s="35" t="s">
        <v>2177</v>
      </c>
      <c r="D7414" s="35" t="s">
        <v>951</v>
      </c>
      <c r="E7414" s="39">
        <v>3</v>
      </c>
      <c r="F7414" s="29" t="s">
        <v>4071</v>
      </c>
      <c r="G7414" s="39"/>
      <c r="H7414" s="43" t="s">
        <v>593</v>
      </c>
      <c r="I7414" s="43" t="str">
        <f>IFERROR(VLOOKUP(H7414,#REF!,2,FALSE),"")</f>
        <v/>
      </c>
      <c r="J7414" s="39">
        <v>1</v>
      </c>
      <c r="K7414" s="41" t="s">
        <v>90</v>
      </c>
      <c r="L7414" s="39">
        <v>3</v>
      </c>
      <c r="M7414" s="54" t="s">
        <v>1645</v>
      </c>
      <c r="N7414" s="54" t="s">
        <v>1645</v>
      </c>
      <c r="O7414" s="39"/>
      <c r="P7414" s="43"/>
      <c r="Q7414" s="56" t="str">
        <f>IFERROR(VLOOKUP(P7414,#REF!,2,FALSE),"")</f>
        <v/>
      </c>
      <c r="R7414" s="39">
        <v>0</v>
      </c>
      <c r="S7414" s="41" t="s">
        <v>57</v>
      </c>
      <c r="T7414" s="35" t="s">
        <v>8</v>
      </c>
      <c r="U7414" s="35" t="s">
        <v>84</v>
      </c>
    </row>
    <row r="7415" spans="1:21" ht="15.65" customHeight="1" x14ac:dyDescent="0.35">
      <c r="A7415" s="35" t="s">
        <v>1414</v>
      </c>
      <c r="B7415" s="36">
        <v>31024</v>
      </c>
      <c r="C7415" s="35" t="s">
        <v>2177</v>
      </c>
      <c r="D7415" s="35" t="s">
        <v>951</v>
      </c>
      <c r="E7415" s="39">
        <v>4</v>
      </c>
      <c r="F7415" s="30" t="s">
        <v>4087</v>
      </c>
      <c r="G7415" s="39"/>
      <c r="H7415" s="43" t="s">
        <v>593</v>
      </c>
      <c r="I7415" s="43" t="str">
        <f>IFERROR(VLOOKUP(H7415,#REF!,2,FALSE),"")</f>
        <v/>
      </c>
      <c r="J7415" s="39">
        <v>1</v>
      </c>
      <c r="K7415" s="41" t="s">
        <v>90</v>
      </c>
      <c r="L7415" s="39">
        <v>4</v>
      </c>
      <c r="M7415" s="54" t="s">
        <v>6792</v>
      </c>
      <c r="N7415" s="54" t="s">
        <v>6792</v>
      </c>
      <c r="O7415" s="39"/>
      <c r="P7415" s="43"/>
      <c r="Q7415" s="56" t="str">
        <f>IFERROR(VLOOKUP(P7415,#REF!,2,FALSE),"")</f>
        <v/>
      </c>
      <c r="R7415" s="39">
        <v>0</v>
      </c>
      <c r="S7415" s="41" t="s">
        <v>57</v>
      </c>
      <c r="T7415" s="35" t="s">
        <v>8</v>
      </c>
      <c r="U7415" s="35" t="s">
        <v>84</v>
      </c>
    </row>
    <row r="7416" spans="1:21" ht="15.65" customHeight="1" x14ac:dyDescent="0.35">
      <c r="A7416" s="35" t="s">
        <v>1414</v>
      </c>
      <c r="B7416" s="36">
        <v>31024</v>
      </c>
      <c r="C7416" s="35" t="s">
        <v>2177</v>
      </c>
      <c r="D7416" s="35" t="s">
        <v>951</v>
      </c>
      <c r="E7416" s="39">
        <v>5</v>
      </c>
      <c r="F7416" s="97" t="s">
        <v>1397</v>
      </c>
      <c r="G7416" s="39"/>
      <c r="H7416" s="43" t="s">
        <v>593</v>
      </c>
      <c r="I7416" s="43" t="str">
        <f>IFERROR(VLOOKUP(H7416,#REF!,2,FALSE),"")</f>
        <v/>
      </c>
      <c r="J7416" s="39">
        <v>1</v>
      </c>
      <c r="K7416" s="41" t="s">
        <v>90</v>
      </c>
      <c r="L7416" s="39">
        <v>5</v>
      </c>
      <c r="M7416" s="54" t="s">
        <v>1405</v>
      </c>
      <c r="N7416" s="54" t="s">
        <v>1405</v>
      </c>
      <c r="O7416" s="39"/>
      <c r="P7416" s="43"/>
      <c r="Q7416" s="56" t="str">
        <f>IFERROR(VLOOKUP(P7416,#REF!,2,FALSE),"")</f>
        <v/>
      </c>
      <c r="R7416" s="39">
        <v>0</v>
      </c>
      <c r="S7416" s="41" t="s">
        <v>57</v>
      </c>
      <c r="T7416" s="35" t="s">
        <v>8</v>
      </c>
      <c r="U7416" s="35" t="s">
        <v>84</v>
      </c>
    </row>
    <row r="7417" spans="1:21" ht="15.65" customHeight="1" x14ac:dyDescent="0.35">
      <c r="A7417" s="35" t="s">
        <v>1414</v>
      </c>
      <c r="B7417" s="36">
        <v>31024</v>
      </c>
      <c r="C7417" s="35" t="s">
        <v>2177</v>
      </c>
      <c r="D7417" s="35" t="s">
        <v>951</v>
      </c>
      <c r="E7417" s="39">
        <v>6</v>
      </c>
      <c r="F7417" s="30" t="s">
        <v>1399</v>
      </c>
      <c r="G7417" s="39"/>
      <c r="H7417" s="43" t="s">
        <v>593</v>
      </c>
      <c r="I7417" s="43" t="str">
        <f>IFERROR(VLOOKUP(H7417,#REF!,2,FALSE),"")</f>
        <v/>
      </c>
      <c r="J7417" s="39">
        <v>1</v>
      </c>
      <c r="K7417" s="41" t="s">
        <v>90</v>
      </c>
      <c r="L7417" s="39">
        <v>6</v>
      </c>
      <c r="M7417" s="54" t="s">
        <v>1560</v>
      </c>
      <c r="N7417" s="54" t="s">
        <v>1560</v>
      </c>
      <c r="O7417" s="39"/>
      <c r="P7417" s="43"/>
      <c r="Q7417" s="56" t="str">
        <f>IFERROR(VLOOKUP(P7417,#REF!,2,FALSE),"")</f>
        <v/>
      </c>
      <c r="R7417" s="39">
        <v>0</v>
      </c>
      <c r="S7417" s="41" t="s">
        <v>57</v>
      </c>
      <c r="T7417" s="35" t="s">
        <v>8</v>
      </c>
      <c r="U7417" s="35" t="s">
        <v>84</v>
      </c>
    </row>
    <row r="7418" spans="1:21" ht="15.65" customHeight="1" x14ac:dyDescent="0.35">
      <c r="A7418" s="35" t="s">
        <v>1414</v>
      </c>
      <c r="B7418" s="36">
        <v>31024</v>
      </c>
      <c r="C7418" s="35" t="s">
        <v>2177</v>
      </c>
      <c r="D7418" s="35" t="s">
        <v>951</v>
      </c>
      <c r="E7418" s="39">
        <v>7</v>
      </c>
      <c r="F7418" s="30" t="s">
        <v>1412</v>
      </c>
      <c r="G7418" s="39"/>
      <c r="H7418" s="43" t="s">
        <v>593</v>
      </c>
      <c r="I7418" s="43" t="str">
        <f>IFERROR(VLOOKUP(H7418,#REF!,2,FALSE),"")</f>
        <v/>
      </c>
      <c r="J7418" s="39">
        <v>1</v>
      </c>
      <c r="K7418" s="41" t="s">
        <v>90</v>
      </c>
      <c r="L7418" s="39">
        <v>7</v>
      </c>
      <c r="M7418" s="54" t="s">
        <v>531</v>
      </c>
      <c r="N7418" s="54" t="s">
        <v>531</v>
      </c>
      <c r="O7418" s="39"/>
      <c r="P7418" s="43"/>
      <c r="Q7418" s="56" t="str">
        <f>IFERROR(VLOOKUP(P7418,#REF!,2,FALSE),"")</f>
        <v/>
      </c>
      <c r="R7418" s="39">
        <v>0</v>
      </c>
      <c r="S7418" s="41" t="s">
        <v>57</v>
      </c>
      <c r="T7418" s="35" t="s">
        <v>8</v>
      </c>
      <c r="U7418" s="35" t="s">
        <v>84</v>
      </c>
    </row>
    <row r="7419" spans="1:21" ht="15.65" customHeight="1" x14ac:dyDescent="0.35">
      <c r="A7419" s="35" t="s">
        <v>1414</v>
      </c>
      <c r="B7419" s="36">
        <v>31024</v>
      </c>
      <c r="C7419" s="35" t="s">
        <v>2177</v>
      </c>
      <c r="D7419" s="35" t="s">
        <v>951</v>
      </c>
      <c r="E7419" s="39">
        <v>8</v>
      </c>
      <c r="F7419" s="30" t="s">
        <v>4122</v>
      </c>
      <c r="G7419" s="39"/>
      <c r="H7419" s="43" t="s">
        <v>593</v>
      </c>
      <c r="I7419" s="43" t="str">
        <f>IFERROR(VLOOKUP(H7419,#REF!,2,FALSE),"")</f>
        <v/>
      </c>
      <c r="J7419" s="39">
        <v>0.5</v>
      </c>
      <c r="K7419" s="41" t="s">
        <v>90</v>
      </c>
      <c r="L7419" s="39">
        <v>8</v>
      </c>
      <c r="M7419" s="54" t="s">
        <v>1406</v>
      </c>
      <c r="N7419" s="54" t="s">
        <v>1406</v>
      </c>
      <c r="O7419" s="39"/>
      <c r="P7419" s="43"/>
      <c r="Q7419" s="56" t="str">
        <f>IFERROR(VLOOKUP(P7419,#REF!,2,FALSE),"")</f>
        <v/>
      </c>
      <c r="R7419" s="39">
        <v>0.5</v>
      </c>
      <c r="S7419" s="41" t="s">
        <v>57</v>
      </c>
      <c r="T7419" s="35" t="s">
        <v>8</v>
      </c>
      <c r="U7419" s="35" t="s">
        <v>84</v>
      </c>
    </row>
    <row r="7420" spans="1:21" ht="15.65" customHeight="1" x14ac:dyDescent="0.35">
      <c r="A7420" s="35" t="s">
        <v>1414</v>
      </c>
      <c r="B7420" s="36">
        <v>31024</v>
      </c>
      <c r="C7420" s="35" t="s">
        <v>2177</v>
      </c>
      <c r="D7420" s="35" t="s">
        <v>951</v>
      </c>
      <c r="E7420" s="39">
        <v>9</v>
      </c>
      <c r="F7420" s="30" t="s">
        <v>1413</v>
      </c>
      <c r="G7420" s="39"/>
      <c r="H7420" s="43" t="s">
        <v>593</v>
      </c>
      <c r="I7420" s="43" t="str">
        <f>IFERROR(VLOOKUP(H7420,#REF!,2,FALSE),"")</f>
        <v/>
      </c>
      <c r="J7420" s="39">
        <v>1</v>
      </c>
      <c r="K7420" s="41" t="s">
        <v>90</v>
      </c>
      <c r="L7420" s="39">
        <v>9</v>
      </c>
      <c r="M7420" s="54" t="s">
        <v>1562</v>
      </c>
      <c r="N7420" s="54" t="s">
        <v>1562</v>
      </c>
      <c r="O7420" s="39"/>
      <c r="P7420" s="43"/>
      <c r="Q7420" s="56" t="str">
        <f>IFERROR(VLOOKUP(P7420,#REF!,2,FALSE),"")</f>
        <v/>
      </c>
      <c r="R7420" s="39">
        <v>0</v>
      </c>
      <c r="S7420" s="41" t="s">
        <v>57</v>
      </c>
      <c r="T7420" s="35" t="s">
        <v>8</v>
      </c>
      <c r="U7420" s="35" t="s">
        <v>84</v>
      </c>
    </row>
    <row r="7421" spans="1:21" ht="15.65" customHeight="1" x14ac:dyDescent="0.35">
      <c r="A7421" s="35" t="s">
        <v>1414</v>
      </c>
      <c r="B7421" s="36">
        <v>31024</v>
      </c>
      <c r="C7421" s="35" t="s">
        <v>2177</v>
      </c>
      <c r="D7421" s="35" t="s">
        <v>951</v>
      </c>
      <c r="E7421" s="39">
        <v>10</v>
      </c>
      <c r="F7421" s="30" t="s">
        <v>1422</v>
      </c>
      <c r="G7421" s="39"/>
      <c r="H7421" s="43" t="s">
        <v>593</v>
      </c>
      <c r="I7421" s="43" t="str">
        <f>IFERROR(VLOOKUP(H7421,#REF!,2,FALSE),"")</f>
        <v/>
      </c>
      <c r="J7421" s="39">
        <v>1</v>
      </c>
      <c r="K7421" s="41" t="s">
        <v>90</v>
      </c>
      <c r="L7421" s="39">
        <v>10</v>
      </c>
      <c r="M7421" s="54" t="s">
        <v>1662</v>
      </c>
      <c r="N7421" s="54" t="s">
        <v>1662</v>
      </c>
      <c r="O7421" s="39"/>
      <c r="P7421" s="43"/>
      <c r="Q7421" s="56" t="str">
        <f>IFERROR(VLOOKUP(P7421,#REF!,2,FALSE),"")</f>
        <v/>
      </c>
      <c r="R7421" s="39">
        <v>0</v>
      </c>
      <c r="S7421" s="41" t="s">
        <v>57</v>
      </c>
      <c r="T7421" s="35" t="s">
        <v>8</v>
      </c>
      <c r="U7421" s="35" t="s">
        <v>84</v>
      </c>
    </row>
    <row r="7422" spans="1:21" ht="15.65" customHeight="1" x14ac:dyDescent="0.35">
      <c r="A7422" s="35" t="s">
        <v>1414</v>
      </c>
      <c r="B7422" s="36">
        <v>31024</v>
      </c>
      <c r="C7422" s="35" t="s">
        <v>2177</v>
      </c>
      <c r="D7422" s="35" t="s">
        <v>951</v>
      </c>
      <c r="E7422" s="39">
        <v>11</v>
      </c>
      <c r="F7422" s="30" t="s">
        <v>595</v>
      </c>
      <c r="G7422" s="39"/>
      <c r="H7422" s="43" t="s">
        <v>593</v>
      </c>
      <c r="I7422" s="43" t="str">
        <f>IFERROR(VLOOKUP(H7422,#REF!,2,FALSE),"")</f>
        <v/>
      </c>
      <c r="J7422" s="39">
        <v>0.5</v>
      </c>
      <c r="K7422" s="41" t="s">
        <v>90</v>
      </c>
      <c r="L7422" s="39">
        <v>11</v>
      </c>
      <c r="M7422" s="54" t="s">
        <v>6796</v>
      </c>
      <c r="N7422" s="54" t="s">
        <v>6796</v>
      </c>
      <c r="O7422" s="39"/>
      <c r="P7422" s="43"/>
      <c r="Q7422" s="56" t="str">
        <f>IFERROR(VLOOKUP(P7422,#REF!,2,FALSE),"")</f>
        <v/>
      </c>
      <c r="R7422" s="39">
        <v>0.5</v>
      </c>
      <c r="S7422" s="41" t="s">
        <v>57</v>
      </c>
      <c r="T7422" s="35" t="s">
        <v>8</v>
      </c>
      <c r="U7422" s="35" t="s">
        <v>84</v>
      </c>
    </row>
    <row r="7423" spans="1:21" ht="15.65" customHeight="1" x14ac:dyDescent="0.35">
      <c r="A7423" s="35" t="s">
        <v>1414</v>
      </c>
      <c r="B7423" s="36">
        <v>31024</v>
      </c>
      <c r="C7423" s="35" t="s">
        <v>2177</v>
      </c>
      <c r="D7423" s="35" t="s">
        <v>951</v>
      </c>
      <c r="E7423" s="39">
        <v>12</v>
      </c>
      <c r="F7423" s="30" t="s">
        <v>4104</v>
      </c>
      <c r="G7423" s="39"/>
      <c r="H7423" s="43" t="s">
        <v>593</v>
      </c>
      <c r="I7423" s="43" t="str">
        <f>IFERROR(VLOOKUP(H7423,#REF!,2,FALSE),"")</f>
        <v/>
      </c>
      <c r="J7423" s="39">
        <v>1</v>
      </c>
      <c r="K7423" s="41" t="s">
        <v>90</v>
      </c>
      <c r="L7423" s="39">
        <v>12</v>
      </c>
      <c r="M7423" s="54" t="s">
        <v>1565</v>
      </c>
      <c r="N7423" s="54" t="s">
        <v>1565</v>
      </c>
      <c r="O7423" s="39"/>
      <c r="P7423" s="43"/>
      <c r="Q7423" s="56" t="str">
        <f>IFERROR(VLOOKUP(P7423,#REF!,2,FALSE),"")</f>
        <v/>
      </c>
      <c r="R7423" s="39">
        <v>0</v>
      </c>
      <c r="S7423" s="41" t="s">
        <v>57</v>
      </c>
      <c r="T7423" s="35" t="s">
        <v>8</v>
      </c>
      <c r="U7423" s="35" t="s">
        <v>84</v>
      </c>
    </row>
    <row r="7424" spans="1:21" ht="15.65" customHeight="1" x14ac:dyDescent="0.35">
      <c r="A7424" s="35" t="s">
        <v>1414</v>
      </c>
      <c r="B7424" s="36">
        <v>31024</v>
      </c>
      <c r="C7424" s="35" t="s">
        <v>2177</v>
      </c>
      <c r="D7424" s="35" t="s">
        <v>951</v>
      </c>
      <c r="E7424" s="39">
        <v>13</v>
      </c>
      <c r="F7424" s="30" t="s">
        <v>1423</v>
      </c>
      <c r="G7424" s="39"/>
      <c r="H7424" s="43" t="s">
        <v>593</v>
      </c>
      <c r="I7424" s="43" t="str">
        <f>IFERROR(VLOOKUP(H7424,#REF!,2,FALSE),"")</f>
        <v/>
      </c>
      <c r="J7424" s="39">
        <v>0.5</v>
      </c>
      <c r="K7424" s="41" t="s">
        <v>90</v>
      </c>
      <c r="L7424" s="39">
        <v>13</v>
      </c>
      <c r="M7424" s="54" t="s">
        <v>1407</v>
      </c>
      <c r="N7424" s="54" t="s">
        <v>1407</v>
      </c>
      <c r="O7424" s="39"/>
      <c r="P7424" s="43"/>
      <c r="Q7424" s="56" t="str">
        <f>IFERROR(VLOOKUP(P7424,#REF!,2,FALSE),"")</f>
        <v/>
      </c>
      <c r="R7424" s="39">
        <v>0.5</v>
      </c>
      <c r="S7424" s="41" t="s">
        <v>57</v>
      </c>
      <c r="T7424" s="35" t="s">
        <v>8</v>
      </c>
      <c r="U7424" s="35" t="s">
        <v>84</v>
      </c>
    </row>
    <row r="7425" spans="1:21" ht="15.65" customHeight="1" x14ac:dyDescent="0.35">
      <c r="A7425" s="35" t="s">
        <v>1414</v>
      </c>
      <c r="B7425" s="36">
        <v>31024</v>
      </c>
      <c r="C7425" s="35" t="s">
        <v>2177</v>
      </c>
      <c r="D7425" s="35" t="s">
        <v>951</v>
      </c>
      <c r="E7425" s="39">
        <v>14</v>
      </c>
      <c r="F7425" s="30" t="s">
        <v>1424</v>
      </c>
      <c r="G7425" s="39"/>
      <c r="H7425" s="43" t="s">
        <v>593</v>
      </c>
      <c r="I7425" s="43" t="str">
        <f>IFERROR(VLOOKUP(H7425,#REF!,2,FALSE),"")</f>
        <v/>
      </c>
      <c r="J7425" s="39">
        <v>1</v>
      </c>
      <c r="K7425" s="41" t="s">
        <v>90</v>
      </c>
      <c r="L7425" s="39">
        <v>14</v>
      </c>
      <c r="M7425" s="54" t="s">
        <v>638</v>
      </c>
      <c r="N7425" s="54" t="s">
        <v>638</v>
      </c>
      <c r="O7425" s="39"/>
      <c r="P7425" s="43"/>
      <c r="Q7425" s="56" t="str">
        <f>IFERROR(VLOOKUP(P7425,#REF!,2,FALSE),"")</f>
        <v/>
      </c>
      <c r="R7425" s="39">
        <v>0</v>
      </c>
      <c r="S7425" s="41" t="s">
        <v>57</v>
      </c>
      <c r="T7425" s="35" t="s">
        <v>8</v>
      </c>
      <c r="U7425" s="35" t="s">
        <v>84</v>
      </c>
    </row>
    <row r="7426" spans="1:21" ht="15.65" customHeight="1" x14ac:dyDescent="0.35">
      <c r="A7426" s="35" t="s">
        <v>1414</v>
      </c>
      <c r="B7426" s="36">
        <v>31024</v>
      </c>
      <c r="C7426" s="35" t="s">
        <v>2177</v>
      </c>
      <c r="D7426" s="35" t="s">
        <v>951</v>
      </c>
      <c r="E7426" s="39">
        <v>15</v>
      </c>
      <c r="F7426" s="66" t="s">
        <v>3402</v>
      </c>
      <c r="G7426" s="39"/>
      <c r="H7426" s="43" t="s">
        <v>593</v>
      </c>
      <c r="I7426" s="43" t="str">
        <f>IFERROR(VLOOKUP(H7426,#REF!,2,FALSE),"")</f>
        <v/>
      </c>
      <c r="J7426" s="39">
        <v>1</v>
      </c>
      <c r="K7426" s="41" t="s">
        <v>90</v>
      </c>
      <c r="L7426" s="39">
        <v>15</v>
      </c>
      <c r="M7426" s="54" t="s">
        <v>1408</v>
      </c>
      <c r="N7426" s="54" t="s">
        <v>1408</v>
      </c>
      <c r="O7426" s="39"/>
      <c r="P7426" s="43"/>
      <c r="Q7426" s="56" t="str">
        <f>IFERROR(VLOOKUP(P7426,#REF!,2,FALSE),"")</f>
        <v/>
      </c>
      <c r="R7426" s="39">
        <v>0</v>
      </c>
      <c r="S7426" s="41" t="s">
        <v>57</v>
      </c>
      <c r="T7426" s="35" t="s">
        <v>8</v>
      </c>
      <c r="U7426" s="35" t="s">
        <v>84</v>
      </c>
    </row>
    <row r="7427" spans="1:21" ht="15.65" customHeight="1" x14ac:dyDescent="0.35">
      <c r="A7427" s="35" t="s">
        <v>1414</v>
      </c>
      <c r="B7427" s="36">
        <v>31024</v>
      </c>
      <c r="C7427" s="35" t="s">
        <v>2177</v>
      </c>
      <c r="D7427" s="35" t="s">
        <v>951</v>
      </c>
      <c r="E7427" s="39">
        <v>16</v>
      </c>
      <c r="F7427" s="29" t="s">
        <v>32</v>
      </c>
      <c r="G7427" s="39"/>
      <c r="H7427" s="43" t="s">
        <v>593</v>
      </c>
      <c r="I7427" s="43" t="str">
        <f>IFERROR(VLOOKUP(H7427,#REF!,2,FALSE),"")</f>
        <v/>
      </c>
      <c r="J7427" s="39">
        <v>0</v>
      </c>
      <c r="K7427" s="41" t="s">
        <v>90</v>
      </c>
      <c r="L7427" s="39">
        <v>16</v>
      </c>
      <c r="M7427" s="60" t="s">
        <v>32</v>
      </c>
      <c r="N7427" s="60" t="s">
        <v>32</v>
      </c>
      <c r="O7427" s="39"/>
      <c r="P7427" s="43"/>
      <c r="Q7427" s="56" t="str">
        <f>IFERROR(VLOOKUP(P7427,#REF!,2,FALSE),"")</f>
        <v/>
      </c>
      <c r="R7427" s="39">
        <v>1</v>
      </c>
      <c r="S7427" s="41" t="s">
        <v>57</v>
      </c>
      <c r="T7427" s="35" t="s">
        <v>8</v>
      </c>
      <c r="U7427" s="35" t="s">
        <v>84</v>
      </c>
    </row>
    <row r="7428" spans="1:21" ht="15.65" customHeight="1" x14ac:dyDescent="0.35">
      <c r="A7428" s="35" t="s">
        <v>1414</v>
      </c>
      <c r="B7428" s="36">
        <v>31073</v>
      </c>
      <c r="C7428" s="35" t="s">
        <v>7766</v>
      </c>
      <c r="D7428" s="53" t="s">
        <v>118</v>
      </c>
      <c r="E7428" s="59">
        <v>1</v>
      </c>
      <c r="F7428" s="29" t="s">
        <v>4065</v>
      </c>
      <c r="G7428" s="49"/>
      <c r="H7428" s="43" t="s">
        <v>593</v>
      </c>
      <c r="I7428" s="43" t="str">
        <f>IFERROR(VLOOKUP(H7428,#REF!,2,FALSE),"")</f>
        <v/>
      </c>
      <c r="J7428" s="63">
        <v>1</v>
      </c>
      <c r="K7428" s="41" t="s">
        <v>59</v>
      </c>
      <c r="L7428" s="59">
        <v>1</v>
      </c>
      <c r="M7428" s="60" t="s">
        <v>361</v>
      </c>
      <c r="N7428" s="60" t="s">
        <v>361</v>
      </c>
      <c r="O7428" s="47"/>
      <c r="P7428" s="43">
        <v>203</v>
      </c>
      <c r="Q7428" s="56" t="str">
        <f>IFERROR(VLOOKUP(P7428,#REF!,2,FALSE),"")</f>
        <v/>
      </c>
      <c r="R7428" s="63">
        <v>0</v>
      </c>
      <c r="S7428" s="41" t="s">
        <v>57</v>
      </c>
      <c r="T7428" s="35" t="s">
        <v>8</v>
      </c>
      <c r="U7428" s="35" t="s">
        <v>83</v>
      </c>
    </row>
    <row r="7429" spans="1:21" ht="15.65" customHeight="1" x14ac:dyDescent="0.35">
      <c r="A7429" s="35" t="s">
        <v>1414</v>
      </c>
      <c r="B7429" s="36">
        <v>31073</v>
      </c>
      <c r="C7429" s="35" t="s">
        <v>7766</v>
      </c>
      <c r="D7429" s="53" t="s">
        <v>118</v>
      </c>
      <c r="E7429" s="59">
        <v>2</v>
      </c>
      <c r="F7429" s="61" t="s">
        <v>4145</v>
      </c>
      <c r="G7429" s="49"/>
      <c r="H7429" s="43" t="s">
        <v>593</v>
      </c>
      <c r="I7429" s="43" t="str">
        <f>IFERROR(VLOOKUP(H7429,#REF!,2,FALSE),"")</f>
        <v/>
      </c>
      <c r="J7429" s="63">
        <v>1</v>
      </c>
      <c r="K7429" s="41" t="s">
        <v>59</v>
      </c>
      <c r="L7429" s="59">
        <v>2</v>
      </c>
      <c r="M7429" s="60" t="s">
        <v>403</v>
      </c>
      <c r="N7429" s="60" t="s">
        <v>403</v>
      </c>
      <c r="O7429" s="47"/>
      <c r="P7429" s="43"/>
      <c r="Q7429" s="56" t="str">
        <f>IFERROR(VLOOKUP(P7429,#REF!,2,FALSE),"")</f>
        <v/>
      </c>
      <c r="R7429" s="63">
        <v>0</v>
      </c>
      <c r="S7429" s="41" t="s">
        <v>57</v>
      </c>
      <c r="T7429" s="35" t="s">
        <v>8</v>
      </c>
      <c r="U7429" s="35" t="s">
        <v>83</v>
      </c>
    </row>
    <row r="7430" spans="1:21" ht="15.65" customHeight="1" x14ac:dyDescent="0.35">
      <c r="A7430" s="35" t="s">
        <v>1414</v>
      </c>
      <c r="B7430" s="36">
        <v>31073</v>
      </c>
      <c r="C7430" s="35" t="s">
        <v>7766</v>
      </c>
      <c r="D7430" s="53" t="s">
        <v>118</v>
      </c>
      <c r="E7430" s="59">
        <v>3</v>
      </c>
      <c r="F7430" s="52" t="s">
        <v>470</v>
      </c>
      <c r="G7430" s="49"/>
      <c r="H7430" s="43" t="s">
        <v>593</v>
      </c>
      <c r="I7430" s="43" t="str">
        <f>IFERROR(VLOOKUP(H7430,#REF!,2,FALSE),"")</f>
        <v/>
      </c>
      <c r="J7430" s="63">
        <v>0</v>
      </c>
      <c r="K7430" s="41" t="s">
        <v>59</v>
      </c>
      <c r="L7430" s="59">
        <v>3</v>
      </c>
      <c r="M7430" s="54" t="s">
        <v>532</v>
      </c>
      <c r="N7430" s="54" t="s">
        <v>532</v>
      </c>
      <c r="O7430" s="47"/>
      <c r="P7430" s="43"/>
      <c r="Q7430" s="56" t="str">
        <f>IFERROR(VLOOKUP(P7430,#REF!,2,FALSE),"")</f>
        <v/>
      </c>
      <c r="R7430" s="63">
        <v>1</v>
      </c>
      <c r="S7430" s="41" t="s">
        <v>57</v>
      </c>
      <c r="T7430" s="35" t="s">
        <v>8</v>
      </c>
      <c r="U7430" s="35" t="s">
        <v>83</v>
      </c>
    </row>
    <row r="7431" spans="1:21" ht="15.65" customHeight="1" x14ac:dyDescent="0.35">
      <c r="A7431" s="35" t="s">
        <v>1414</v>
      </c>
      <c r="B7431" s="36">
        <v>31073</v>
      </c>
      <c r="C7431" s="35" t="s">
        <v>7766</v>
      </c>
      <c r="D7431" s="53" t="s">
        <v>118</v>
      </c>
      <c r="E7431" s="59">
        <v>4</v>
      </c>
      <c r="F7431" s="61" t="s">
        <v>4115</v>
      </c>
      <c r="G7431" s="49"/>
      <c r="H7431" s="43" t="s">
        <v>593</v>
      </c>
      <c r="I7431" s="43" t="str">
        <f>IFERROR(VLOOKUP(H7431,#REF!,2,FALSE),"")</f>
        <v/>
      </c>
      <c r="J7431" s="63">
        <v>1</v>
      </c>
      <c r="K7431" s="41" t="s">
        <v>59</v>
      </c>
      <c r="L7431" s="59">
        <v>4</v>
      </c>
      <c r="M7431" s="60" t="s">
        <v>480</v>
      </c>
      <c r="N7431" s="60" t="s">
        <v>480</v>
      </c>
      <c r="O7431" s="47"/>
      <c r="P7431" s="43"/>
      <c r="Q7431" s="56" t="str">
        <f>IFERROR(VLOOKUP(P7431,#REF!,2,FALSE),"")</f>
        <v/>
      </c>
      <c r="R7431" s="63">
        <v>0</v>
      </c>
      <c r="S7431" s="41" t="s">
        <v>57</v>
      </c>
      <c r="T7431" s="35" t="s">
        <v>8</v>
      </c>
      <c r="U7431" s="35" t="s">
        <v>83</v>
      </c>
    </row>
    <row r="7432" spans="1:21" ht="15.65" customHeight="1" x14ac:dyDescent="0.35">
      <c r="A7432" s="35" t="s">
        <v>1414</v>
      </c>
      <c r="B7432" s="36">
        <v>31073</v>
      </c>
      <c r="C7432" s="35" t="s">
        <v>7766</v>
      </c>
      <c r="D7432" s="53" t="s">
        <v>118</v>
      </c>
      <c r="E7432" s="59">
        <v>5</v>
      </c>
      <c r="F7432" s="52" t="s">
        <v>4097</v>
      </c>
      <c r="G7432" s="49"/>
      <c r="H7432" s="43" t="s">
        <v>593</v>
      </c>
      <c r="I7432" s="43" t="str">
        <f>IFERROR(VLOOKUP(H7432,#REF!,2,FALSE),"")</f>
        <v/>
      </c>
      <c r="J7432" s="63">
        <v>0</v>
      </c>
      <c r="K7432" s="41" t="s">
        <v>59</v>
      </c>
      <c r="L7432" s="59">
        <v>5</v>
      </c>
      <c r="M7432" s="60" t="s">
        <v>479</v>
      </c>
      <c r="N7432" s="60" t="s">
        <v>479</v>
      </c>
      <c r="O7432" s="47"/>
      <c r="P7432" s="43"/>
      <c r="Q7432" s="56" t="str">
        <f>IFERROR(VLOOKUP(P7432,#REF!,2,FALSE),"")</f>
        <v/>
      </c>
      <c r="R7432" s="63">
        <v>1</v>
      </c>
      <c r="S7432" s="41" t="s">
        <v>57</v>
      </c>
      <c r="T7432" s="35" t="s">
        <v>8</v>
      </c>
      <c r="U7432" s="35" t="s">
        <v>83</v>
      </c>
    </row>
    <row r="7433" spans="1:21" ht="15.65" customHeight="1" x14ac:dyDescent="0.35">
      <c r="A7433" s="35" t="s">
        <v>1414</v>
      </c>
      <c r="B7433" s="36">
        <v>31073</v>
      </c>
      <c r="C7433" s="35" t="s">
        <v>7766</v>
      </c>
      <c r="D7433" s="53" t="s">
        <v>118</v>
      </c>
      <c r="E7433" s="59">
        <v>6</v>
      </c>
      <c r="F7433" s="30" t="s">
        <v>4102</v>
      </c>
      <c r="G7433" s="49"/>
      <c r="H7433" s="43" t="s">
        <v>593</v>
      </c>
      <c r="I7433" s="43" t="str">
        <f>IFERROR(VLOOKUP(H7433,#REF!,2,FALSE),"")</f>
        <v/>
      </c>
      <c r="J7433" s="63">
        <v>1</v>
      </c>
      <c r="K7433" s="41" t="s">
        <v>59</v>
      </c>
      <c r="L7433" s="59">
        <v>6</v>
      </c>
      <c r="M7433" s="60" t="s">
        <v>248</v>
      </c>
      <c r="N7433" s="60" t="s">
        <v>248</v>
      </c>
      <c r="O7433" s="47"/>
      <c r="P7433" s="43"/>
      <c r="Q7433" s="56" t="str">
        <f>IFERROR(VLOOKUP(P7433,#REF!,2,FALSE),"")</f>
        <v/>
      </c>
      <c r="R7433" s="63" t="s">
        <v>505</v>
      </c>
      <c r="S7433" s="41" t="s">
        <v>57</v>
      </c>
      <c r="T7433" s="35" t="s">
        <v>8</v>
      </c>
      <c r="U7433" s="35" t="s">
        <v>83</v>
      </c>
    </row>
    <row r="7434" spans="1:21" ht="15.65" customHeight="1" x14ac:dyDescent="0.35">
      <c r="A7434" s="35" t="s">
        <v>1414</v>
      </c>
      <c r="B7434" s="36">
        <v>31073</v>
      </c>
      <c r="C7434" s="35" t="s">
        <v>7766</v>
      </c>
      <c r="D7434" s="53" t="s">
        <v>118</v>
      </c>
      <c r="E7434" s="59">
        <v>7</v>
      </c>
      <c r="F7434" s="52" t="s">
        <v>3798</v>
      </c>
      <c r="G7434" s="49"/>
      <c r="H7434" s="43" t="s">
        <v>593</v>
      </c>
      <c r="I7434" s="43" t="str">
        <f>IFERROR(VLOOKUP(H7434,#REF!,2,FALSE),"")</f>
        <v/>
      </c>
      <c r="J7434" s="38">
        <v>0</v>
      </c>
      <c r="K7434" s="41" t="s">
        <v>59</v>
      </c>
      <c r="L7434" s="59">
        <v>7</v>
      </c>
      <c r="M7434" s="54" t="s">
        <v>1652</v>
      </c>
      <c r="N7434" s="54" t="s">
        <v>1652</v>
      </c>
      <c r="O7434" s="47"/>
      <c r="P7434" s="43"/>
      <c r="Q7434" s="56" t="str">
        <f>IFERROR(VLOOKUP(P7434,#REF!,2,FALSE),"")</f>
        <v/>
      </c>
      <c r="R7434" s="63">
        <v>1</v>
      </c>
      <c r="S7434" s="41" t="s">
        <v>57</v>
      </c>
      <c r="T7434" s="35" t="s">
        <v>8</v>
      </c>
      <c r="U7434" s="35" t="s">
        <v>83</v>
      </c>
    </row>
    <row r="7435" spans="1:21" ht="15.65" customHeight="1" x14ac:dyDescent="0.35">
      <c r="A7435" s="35" t="s">
        <v>1414</v>
      </c>
      <c r="B7435" s="36">
        <v>31073</v>
      </c>
      <c r="C7435" s="35" t="s">
        <v>7766</v>
      </c>
      <c r="D7435" s="53" t="s">
        <v>118</v>
      </c>
      <c r="E7435" s="59">
        <v>8</v>
      </c>
      <c r="F7435" s="61" t="s">
        <v>4091</v>
      </c>
      <c r="G7435" s="49"/>
      <c r="H7435" s="43" t="s">
        <v>593</v>
      </c>
      <c r="I7435" s="43" t="str">
        <f>IFERROR(VLOOKUP(H7435,#REF!,2,FALSE),"")</f>
        <v/>
      </c>
      <c r="J7435" s="63">
        <v>1</v>
      </c>
      <c r="K7435" s="41" t="s">
        <v>59</v>
      </c>
      <c r="L7435" s="59">
        <v>8</v>
      </c>
      <c r="M7435" s="60" t="s">
        <v>181</v>
      </c>
      <c r="N7435" s="60" t="s">
        <v>181</v>
      </c>
      <c r="O7435" s="47"/>
      <c r="P7435" s="43"/>
      <c r="Q7435" s="56" t="str">
        <f>IFERROR(VLOOKUP(P7435,#REF!,2,FALSE),"")</f>
        <v/>
      </c>
      <c r="R7435" s="63">
        <v>0</v>
      </c>
      <c r="S7435" s="41" t="s">
        <v>57</v>
      </c>
      <c r="T7435" s="35" t="s">
        <v>8</v>
      </c>
      <c r="U7435" s="35" t="s">
        <v>83</v>
      </c>
    </row>
    <row r="7436" spans="1:21" ht="15.65" customHeight="1" x14ac:dyDescent="0.35">
      <c r="A7436" s="35" t="s">
        <v>1414</v>
      </c>
      <c r="B7436" s="36">
        <v>31073</v>
      </c>
      <c r="C7436" s="35" t="s">
        <v>7766</v>
      </c>
      <c r="D7436" s="53" t="s">
        <v>118</v>
      </c>
      <c r="E7436" s="59">
        <v>9</v>
      </c>
      <c r="F7436" s="52" t="s">
        <v>4073</v>
      </c>
      <c r="G7436" s="49"/>
      <c r="H7436" s="43" t="s">
        <v>593</v>
      </c>
      <c r="I7436" s="43" t="str">
        <f>IFERROR(VLOOKUP(H7436,#REF!,2,FALSE),"")</f>
        <v/>
      </c>
      <c r="J7436" s="38">
        <v>0</v>
      </c>
      <c r="K7436" s="41" t="s">
        <v>59</v>
      </c>
      <c r="L7436" s="59">
        <v>9</v>
      </c>
      <c r="M7436" s="60" t="s">
        <v>240</v>
      </c>
      <c r="N7436" s="60" t="s">
        <v>240</v>
      </c>
      <c r="O7436" s="47"/>
      <c r="P7436" s="43"/>
      <c r="Q7436" s="56" t="str">
        <f>IFERROR(VLOOKUP(P7436,#REF!,2,FALSE),"")</f>
        <v/>
      </c>
      <c r="R7436" s="63">
        <v>1</v>
      </c>
      <c r="S7436" s="41" t="s">
        <v>57</v>
      </c>
      <c r="T7436" s="35" t="s">
        <v>8</v>
      </c>
      <c r="U7436" s="35" t="s">
        <v>83</v>
      </c>
    </row>
    <row r="7437" spans="1:21" ht="15.65" customHeight="1" x14ac:dyDescent="0.35">
      <c r="A7437" s="35" t="s">
        <v>1414</v>
      </c>
      <c r="B7437" s="36">
        <v>31073</v>
      </c>
      <c r="C7437" s="35" t="s">
        <v>7766</v>
      </c>
      <c r="D7437" s="53" t="s">
        <v>118</v>
      </c>
      <c r="E7437" s="59">
        <v>10</v>
      </c>
      <c r="F7437" s="52" t="s">
        <v>471</v>
      </c>
      <c r="G7437" s="49"/>
      <c r="H7437" s="43" t="s">
        <v>593</v>
      </c>
      <c r="I7437" s="43" t="str">
        <f>IFERROR(VLOOKUP(H7437,#REF!,2,FALSE),"")</f>
        <v/>
      </c>
      <c r="J7437" s="63">
        <v>0.5</v>
      </c>
      <c r="K7437" s="41" t="s">
        <v>59</v>
      </c>
      <c r="L7437" s="59">
        <v>10</v>
      </c>
      <c r="M7437" s="60" t="s">
        <v>186</v>
      </c>
      <c r="N7437" s="60" t="s">
        <v>186</v>
      </c>
      <c r="O7437" s="47"/>
      <c r="P7437" s="43"/>
      <c r="Q7437" s="56" t="str">
        <f>IFERROR(VLOOKUP(P7437,#REF!,2,FALSE),"")</f>
        <v/>
      </c>
      <c r="R7437" s="63">
        <v>0.5</v>
      </c>
      <c r="S7437" s="41" t="s">
        <v>57</v>
      </c>
      <c r="T7437" s="35" t="s">
        <v>8</v>
      </c>
      <c r="U7437" s="35" t="s">
        <v>83</v>
      </c>
    </row>
    <row r="7438" spans="1:21" ht="15.65" customHeight="1" x14ac:dyDescent="0.35">
      <c r="A7438" s="35" t="s">
        <v>1414</v>
      </c>
      <c r="B7438" s="36">
        <v>31073</v>
      </c>
      <c r="C7438" s="35" t="s">
        <v>7766</v>
      </c>
      <c r="D7438" s="53" t="s">
        <v>118</v>
      </c>
      <c r="E7438" s="59">
        <v>11</v>
      </c>
      <c r="F7438" s="29" t="s">
        <v>4067</v>
      </c>
      <c r="G7438" s="49"/>
      <c r="H7438" s="43" t="s">
        <v>593</v>
      </c>
      <c r="I7438" s="43" t="str">
        <f>IFERROR(VLOOKUP(H7438,#REF!,2,FALSE),"")</f>
        <v/>
      </c>
      <c r="J7438" s="63">
        <v>0</v>
      </c>
      <c r="K7438" s="41" t="s">
        <v>59</v>
      </c>
      <c r="L7438" s="59">
        <v>11</v>
      </c>
      <c r="M7438" s="60" t="s">
        <v>244</v>
      </c>
      <c r="N7438" s="60" t="s">
        <v>244</v>
      </c>
      <c r="O7438" s="47"/>
      <c r="P7438" s="43"/>
      <c r="Q7438" s="56" t="str">
        <f>IFERROR(VLOOKUP(P7438,#REF!,2,FALSE),"")</f>
        <v/>
      </c>
      <c r="R7438" s="63">
        <v>1</v>
      </c>
      <c r="S7438" s="41" t="s">
        <v>57</v>
      </c>
      <c r="T7438" s="35" t="s">
        <v>8</v>
      </c>
      <c r="U7438" s="35" t="s">
        <v>83</v>
      </c>
    </row>
    <row r="7439" spans="1:21" ht="15.65" customHeight="1" x14ac:dyDescent="0.35">
      <c r="A7439" s="35" t="s">
        <v>1414</v>
      </c>
      <c r="B7439" s="36">
        <v>31073</v>
      </c>
      <c r="C7439" s="35" t="s">
        <v>7766</v>
      </c>
      <c r="D7439" s="53" t="s">
        <v>118</v>
      </c>
      <c r="E7439" s="59">
        <v>12</v>
      </c>
      <c r="F7439" s="52" t="s">
        <v>631</v>
      </c>
      <c r="G7439" s="49"/>
      <c r="H7439" s="43" t="s">
        <v>593</v>
      </c>
      <c r="I7439" s="43" t="str">
        <f>IFERROR(VLOOKUP(H7439,#REF!,2,FALSE),"")</f>
        <v/>
      </c>
      <c r="J7439" s="63">
        <v>1</v>
      </c>
      <c r="K7439" s="41" t="s">
        <v>59</v>
      </c>
      <c r="L7439" s="59">
        <v>12</v>
      </c>
      <c r="M7439" s="54" t="s">
        <v>1747</v>
      </c>
      <c r="N7439" s="54" t="s">
        <v>1747</v>
      </c>
      <c r="O7439" s="47"/>
      <c r="P7439" s="43"/>
      <c r="Q7439" s="56" t="str">
        <f>IFERROR(VLOOKUP(P7439,#REF!,2,FALSE),"")</f>
        <v/>
      </c>
      <c r="R7439" s="63" t="s">
        <v>505</v>
      </c>
      <c r="S7439" s="41" t="s">
        <v>57</v>
      </c>
      <c r="T7439" s="35" t="s">
        <v>8</v>
      </c>
      <c r="U7439" s="35" t="s">
        <v>83</v>
      </c>
    </row>
    <row r="7440" spans="1:21" ht="15.65" customHeight="1" x14ac:dyDescent="0.35">
      <c r="A7440" s="35" t="s">
        <v>1414</v>
      </c>
      <c r="B7440" s="36">
        <v>31073</v>
      </c>
      <c r="C7440" s="35" t="s">
        <v>7766</v>
      </c>
      <c r="D7440" s="53" t="s">
        <v>118</v>
      </c>
      <c r="E7440" s="59">
        <v>13</v>
      </c>
      <c r="F7440" s="29" t="s">
        <v>391</v>
      </c>
      <c r="G7440" s="49"/>
      <c r="H7440" s="43" t="s">
        <v>593</v>
      </c>
      <c r="I7440" s="43" t="str">
        <f>IFERROR(VLOOKUP(H7440,#REF!,2,FALSE),"")</f>
        <v/>
      </c>
      <c r="J7440" s="63">
        <v>1</v>
      </c>
      <c r="K7440" s="41" t="s">
        <v>59</v>
      </c>
      <c r="L7440" s="59">
        <v>13</v>
      </c>
      <c r="M7440" s="60" t="s">
        <v>126</v>
      </c>
      <c r="N7440" s="60" t="s">
        <v>126</v>
      </c>
      <c r="O7440" s="47"/>
      <c r="P7440" s="43"/>
      <c r="Q7440" s="56" t="str">
        <f>IFERROR(VLOOKUP(P7440,#REF!,2,FALSE),"")</f>
        <v/>
      </c>
      <c r="R7440" s="63">
        <v>0</v>
      </c>
      <c r="S7440" s="41" t="s">
        <v>57</v>
      </c>
      <c r="T7440" s="35" t="s">
        <v>8</v>
      </c>
      <c r="U7440" s="35" t="s">
        <v>83</v>
      </c>
    </row>
    <row r="7441" spans="1:21" ht="15.65" customHeight="1" x14ac:dyDescent="0.35">
      <c r="A7441" s="35" t="s">
        <v>1414</v>
      </c>
      <c r="B7441" s="36">
        <v>31073</v>
      </c>
      <c r="C7441" s="35" t="s">
        <v>7766</v>
      </c>
      <c r="D7441" s="53" t="s">
        <v>118</v>
      </c>
      <c r="E7441" s="59">
        <v>14</v>
      </c>
      <c r="F7441" s="29" t="s">
        <v>506</v>
      </c>
      <c r="G7441" s="49"/>
      <c r="H7441" s="43" t="s">
        <v>593</v>
      </c>
      <c r="I7441" s="43" t="str">
        <f>IFERROR(VLOOKUP(H7441,#REF!,2,FALSE),"")</f>
        <v/>
      </c>
      <c r="J7441" s="63">
        <v>1</v>
      </c>
      <c r="K7441" s="41" t="s">
        <v>59</v>
      </c>
      <c r="L7441" s="59">
        <v>14</v>
      </c>
      <c r="M7441" s="60" t="s">
        <v>534</v>
      </c>
      <c r="N7441" s="60" t="s">
        <v>534</v>
      </c>
      <c r="O7441" s="47"/>
      <c r="P7441" s="43"/>
      <c r="Q7441" s="56" t="str">
        <f>IFERROR(VLOOKUP(P7441,#REF!,2,FALSE),"")</f>
        <v/>
      </c>
      <c r="R7441" s="63">
        <v>0</v>
      </c>
      <c r="S7441" s="41" t="s">
        <v>57</v>
      </c>
      <c r="T7441" s="35" t="s">
        <v>8</v>
      </c>
      <c r="U7441" s="35" t="s">
        <v>83</v>
      </c>
    </row>
    <row r="7442" spans="1:21" ht="15.65" customHeight="1" x14ac:dyDescent="0.35">
      <c r="A7442" s="35" t="s">
        <v>1414</v>
      </c>
      <c r="B7442" s="36">
        <v>31073</v>
      </c>
      <c r="C7442" s="35" t="s">
        <v>7766</v>
      </c>
      <c r="D7442" s="53" t="s">
        <v>118</v>
      </c>
      <c r="E7442" s="59">
        <v>15</v>
      </c>
      <c r="F7442" s="66" t="s">
        <v>3403</v>
      </c>
      <c r="G7442" s="49"/>
      <c r="H7442" s="43" t="s">
        <v>593</v>
      </c>
      <c r="I7442" s="43" t="str">
        <f>IFERROR(VLOOKUP(H7442,#REF!,2,FALSE),"")</f>
        <v/>
      </c>
      <c r="J7442" s="63">
        <v>1</v>
      </c>
      <c r="K7442" s="41" t="s">
        <v>59</v>
      </c>
      <c r="L7442" s="59">
        <v>15</v>
      </c>
      <c r="M7442" s="54" t="s">
        <v>1674</v>
      </c>
      <c r="N7442" s="54" t="s">
        <v>1674</v>
      </c>
      <c r="O7442" s="47"/>
      <c r="P7442" s="43"/>
      <c r="Q7442" s="56" t="str">
        <f>IFERROR(VLOOKUP(P7442,#REF!,2,FALSE),"")</f>
        <v/>
      </c>
      <c r="R7442" s="63">
        <v>0</v>
      </c>
      <c r="S7442" s="41" t="s">
        <v>57</v>
      </c>
      <c r="T7442" s="35" t="s">
        <v>8</v>
      </c>
      <c r="U7442" s="35" t="s">
        <v>83</v>
      </c>
    </row>
    <row r="7443" spans="1:21" ht="15.65" customHeight="1" x14ac:dyDescent="0.35">
      <c r="A7443" s="35" t="s">
        <v>1414</v>
      </c>
      <c r="B7443" s="36">
        <v>31073</v>
      </c>
      <c r="C7443" s="35" t="s">
        <v>7766</v>
      </c>
      <c r="D7443" s="53" t="s">
        <v>118</v>
      </c>
      <c r="E7443" s="59">
        <v>16</v>
      </c>
      <c r="F7443" s="29" t="s">
        <v>4111</v>
      </c>
      <c r="G7443" s="49"/>
      <c r="H7443" s="43" t="s">
        <v>593</v>
      </c>
      <c r="I7443" s="43" t="str">
        <f>IFERROR(VLOOKUP(H7443,#REF!,2,FALSE),"")</f>
        <v/>
      </c>
      <c r="J7443" s="38">
        <v>0</v>
      </c>
      <c r="K7443" s="41" t="s">
        <v>59</v>
      </c>
      <c r="L7443" s="59">
        <v>16</v>
      </c>
      <c r="M7443" s="54" t="s">
        <v>1267</v>
      </c>
      <c r="N7443" s="54" t="s">
        <v>1267</v>
      </c>
      <c r="O7443" s="47"/>
      <c r="P7443" s="43"/>
      <c r="Q7443" s="56" t="str">
        <f>IFERROR(VLOOKUP(P7443,#REF!,2,FALSE),"")</f>
        <v/>
      </c>
      <c r="R7443" s="63">
        <v>1</v>
      </c>
      <c r="S7443" s="41" t="s">
        <v>57</v>
      </c>
      <c r="T7443" s="35" t="s">
        <v>8</v>
      </c>
      <c r="U7443" s="35" t="s">
        <v>83</v>
      </c>
    </row>
    <row r="7444" spans="1:21" ht="15.65" customHeight="1" x14ac:dyDescent="0.35">
      <c r="A7444" s="35" t="s">
        <v>1414</v>
      </c>
      <c r="B7444" s="36">
        <v>31073</v>
      </c>
      <c r="C7444" s="35" t="s">
        <v>7766</v>
      </c>
      <c r="D7444" s="35" t="s">
        <v>951</v>
      </c>
      <c r="E7444" s="39">
        <v>1</v>
      </c>
      <c r="F7444" s="30" t="s">
        <v>1393</v>
      </c>
      <c r="G7444" s="47">
        <v>165</v>
      </c>
      <c r="J7444" s="40">
        <v>0</v>
      </c>
      <c r="K7444" s="41" t="s">
        <v>60</v>
      </c>
      <c r="L7444" s="39">
        <v>1</v>
      </c>
      <c r="M7444" s="45" t="s">
        <v>5528</v>
      </c>
      <c r="N7444" s="45" t="s">
        <v>5528</v>
      </c>
      <c r="P7444" s="50"/>
      <c r="Q7444" s="38"/>
      <c r="R7444" s="51">
        <v>1</v>
      </c>
      <c r="S7444" s="41" t="s">
        <v>57</v>
      </c>
      <c r="T7444" s="35" t="s">
        <v>8</v>
      </c>
      <c r="U7444" s="35" t="s">
        <v>84</v>
      </c>
    </row>
    <row r="7445" spans="1:21" ht="15.65" customHeight="1" x14ac:dyDescent="0.35">
      <c r="A7445" s="35" t="s">
        <v>1414</v>
      </c>
      <c r="B7445" s="36">
        <v>31073</v>
      </c>
      <c r="C7445" s="35" t="s">
        <v>7766</v>
      </c>
      <c r="D7445" s="35" t="s">
        <v>951</v>
      </c>
      <c r="E7445" s="39">
        <v>2</v>
      </c>
      <c r="F7445" s="29" t="s">
        <v>632</v>
      </c>
      <c r="G7445" s="47"/>
      <c r="J7445" s="40">
        <v>1</v>
      </c>
      <c r="K7445" s="41" t="s">
        <v>60</v>
      </c>
      <c r="L7445" s="39">
        <v>2</v>
      </c>
      <c r="M7445" s="54" t="s">
        <v>6798</v>
      </c>
      <c r="N7445" s="54" t="s">
        <v>6798</v>
      </c>
      <c r="P7445" s="50"/>
      <c r="Q7445" s="38"/>
      <c r="R7445" s="51">
        <v>0</v>
      </c>
      <c r="S7445" s="41" t="s">
        <v>57</v>
      </c>
      <c r="T7445" s="35" t="s">
        <v>8</v>
      </c>
      <c r="U7445" s="35" t="s">
        <v>84</v>
      </c>
    </row>
    <row r="7446" spans="1:21" ht="15.65" customHeight="1" x14ac:dyDescent="0.35">
      <c r="A7446" s="35" t="s">
        <v>1414</v>
      </c>
      <c r="B7446" s="36">
        <v>31073</v>
      </c>
      <c r="C7446" s="35" t="s">
        <v>7766</v>
      </c>
      <c r="D7446" s="35" t="s">
        <v>951</v>
      </c>
      <c r="E7446" s="39">
        <v>3</v>
      </c>
      <c r="F7446" s="30" t="s">
        <v>4056</v>
      </c>
      <c r="G7446" s="47"/>
      <c r="J7446" s="40">
        <v>1</v>
      </c>
      <c r="K7446" s="41" t="s">
        <v>60</v>
      </c>
      <c r="L7446" s="39">
        <v>3</v>
      </c>
      <c r="M7446" s="54" t="s">
        <v>1673</v>
      </c>
      <c r="N7446" s="54" t="s">
        <v>1673</v>
      </c>
      <c r="P7446" s="50"/>
      <c r="Q7446" s="38"/>
      <c r="R7446" s="51">
        <v>0</v>
      </c>
      <c r="S7446" s="41" t="s">
        <v>57</v>
      </c>
      <c r="T7446" s="35" t="s">
        <v>8</v>
      </c>
      <c r="U7446" s="35" t="s">
        <v>84</v>
      </c>
    </row>
    <row r="7447" spans="1:21" ht="15.65" customHeight="1" x14ac:dyDescent="0.35">
      <c r="A7447" s="35" t="s">
        <v>1414</v>
      </c>
      <c r="B7447" s="36">
        <v>31073</v>
      </c>
      <c r="C7447" s="35" t="s">
        <v>7766</v>
      </c>
      <c r="D7447" s="35" t="s">
        <v>951</v>
      </c>
      <c r="E7447" s="39">
        <v>4</v>
      </c>
      <c r="F7447" s="57" t="s">
        <v>542</v>
      </c>
      <c r="G7447" s="47"/>
      <c r="J7447" s="40">
        <v>1</v>
      </c>
      <c r="K7447" s="41" t="s">
        <v>60</v>
      </c>
      <c r="L7447" s="39">
        <v>4</v>
      </c>
      <c r="M7447" s="54" t="s">
        <v>1294</v>
      </c>
      <c r="N7447" s="54" t="s">
        <v>1294</v>
      </c>
      <c r="P7447" s="50"/>
      <c r="Q7447" s="38"/>
      <c r="R7447" s="51">
        <v>0</v>
      </c>
      <c r="S7447" s="41" t="s">
        <v>57</v>
      </c>
      <c r="T7447" s="35" t="s">
        <v>8</v>
      </c>
      <c r="U7447" s="35" t="s">
        <v>84</v>
      </c>
    </row>
    <row r="7448" spans="1:21" ht="15.65" customHeight="1" x14ac:dyDescent="0.35">
      <c r="A7448" s="35" t="s">
        <v>1414</v>
      </c>
      <c r="B7448" s="36">
        <v>31073</v>
      </c>
      <c r="C7448" s="35" t="s">
        <v>7766</v>
      </c>
      <c r="D7448" s="35" t="s">
        <v>951</v>
      </c>
      <c r="E7448" s="39">
        <v>5</v>
      </c>
      <c r="F7448" s="30" t="s">
        <v>401</v>
      </c>
      <c r="G7448" s="47"/>
      <c r="J7448" s="40">
        <v>1</v>
      </c>
      <c r="K7448" s="41" t="s">
        <v>60</v>
      </c>
      <c r="L7448" s="39">
        <v>5</v>
      </c>
      <c r="M7448" s="42" t="s">
        <v>7786</v>
      </c>
      <c r="N7448" s="42" t="s">
        <v>7786</v>
      </c>
      <c r="P7448" s="50"/>
      <c r="Q7448" s="38"/>
      <c r="R7448" s="51">
        <v>0</v>
      </c>
      <c r="S7448" s="41" t="s">
        <v>57</v>
      </c>
      <c r="T7448" s="35" t="s">
        <v>8</v>
      </c>
      <c r="U7448" s="35" t="s">
        <v>84</v>
      </c>
    </row>
    <row r="7449" spans="1:21" ht="15.65" customHeight="1" x14ac:dyDescent="0.35">
      <c r="A7449" s="35" t="s">
        <v>1414</v>
      </c>
      <c r="B7449" s="36">
        <v>31073</v>
      </c>
      <c r="C7449" s="35" t="s">
        <v>7766</v>
      </c>
      <c r="D7449" s="35" t="s">
        <v>951</v>
      </c>
      <c r="E7449" s="39">
        <v>6</v>
      </c>
      <c r="F7449" s="30" t="s">
        <v>4118</v>
      </c>
      <c r="G7449" s="47"/>
      <c r="J7449" s="40">
        <v>0</v>
      </c>
      <c r="K7449" s="41" t="s">
        <v>60</v>
      </c>
      <c r="L7449" s="39">
        <v>6</v>
      </c>
      <c r="M7449" s="42" t="s">
        <v>1462</v>
      </c>
      <c r="N7449" s="42" t="s">
        <v>1462</v>
      </c>
      <c r="P7449" s="50"/>
      <c r="Q7449" s="38"/>
      <c r="R7449" s="51">
        <v>1</v>
      </c>
      <c r="S7449" s="41" t="s">
        <v>57</v>
      </c>
      <c r="T7449" s="35" t="s">
        <v>8</v>
      </c>
      <c r="U7449" s="35" t="s">
        <v>84</v>
      </c>
    </row>
    <row r="7450" spans="1:21" ht="15.65" customHeight="1" x14ac:dyDescent="0.35">
      <c r="A7450" s="35" t="s">
        <v>1414</v>
      </c>
      <c r="B7450" s="36">
        <v>31073</v>
      </c>
      <c r="C7450" s="35" t="s">
        <v>7766</v>
      </c>
      <c r="D7450" s="35" t="s">
        <v>951</v>
      </c>
      <c r="E7450" s="39">
        <v>7</v>
      </c>
      <c r="F7450" s="30" t="s">
        <v>541</v>
      </c>
      <c r="G7450" s="47"/>
      <c r="J7450" s="40">
        <v>1</v>
      </c>
      <c r="K7450" s="41" t="s">
        <v>60</v>
      </c>
      <c r="L7450" s="39">
        <v>7</v>
      </c>
      <c r="M7450" s="42" t="s">
        <v>7787</v>
      </c>
      <c r="N7450" s="42" t="s">
        <v>7787</v>
      </c>
      <c r="P7450" s="50"/>
      <c r="Q7450" s="38"/>
      <c r="R7450" s="51">
        <v>0</v>
      </c>
      <c r="S7450" s="41" t="s">
        <v>57</v>
      </c>
      <c r="T7450" s="35" t="s">
        <v>8</v>
      </c>
      <c r="U7450" s="35" t="s">
        <v>84</v>
      </c>
    </row>
    <row r="7451" spans="1:21" ht="15.65" customHeight="1" x14ac:dyDescent="0.35">
      <c r="A7451" s="35" t="s">
        <v>1414</v>
      </c>
      <c r="B7451" s="36">
        <v>31073</v>
      </c>
      <c r="C7451" s="35" t="s">
        <v>7766</v>
      </c>
      <c r="D7451" s="35" t="s">
        <v>951</v>
      </c>
      <c r="E7451" s="39">
        <v>8</v>
      </c>
      <c r="F7451" s="30" t="s">
        <v>7784</v>
      </c>
      <c r="G7451" s="47"/>
      <c r="J7451" s="40">
        <v>0.5</v>
      </c>
      <c r="K7451" s="41" t="s">
        <v>60</v>
      </c>
      <c r="L7451" s="39">
        <v>8</v>
      </c>
      <c r="M7451" s="42" t="s">
        <v>1465</v>
      </c>
      <c r="N7451" s="42" t="s">
        <v>1465</v>
      </c>
      <c r="P7451" s="50"/>
      <c r="Q7451" s="38"/>
      <c r="R7451" s="51">
        <v>0.5</v>
      </c>
      <c r="S7451" s="41" t="s">
        <v>57</v>
      </c>
      <c r="T7451" s="35" t="s">
        <v>8</v>
      </c>
      <c r="U7451" s="35" t="s">
        <v>84</v>
      </c>
    </row>
    <row r="7452" spans="1:21" ht="15.65" customHeight="1" x14ac:dyDescent="0.35">
      <c r="A7452" s="35" t="s">
        <v>1414</v>
      </c>
      <c r="B7452" s="36">
        <v>31073</v>
      </c>
      <c r="C7452" s="35" t="s">
        <v>7766</v>
      </c>
      <c r="D7452" s="35" t="s">
        <v>951</v>
      </c>
      <c r="E7452" s="39">
        <v>9</v>
      </c>
      <c r="F7452" s="42" t="s">
        <v>7767</v>
      </c>
      <c r="G7452" s="47"/>
      <c r="J7452" s="40">
        <v>0.5</v>
      </c>
      <c r="K7452" s="41" t="s">
        <v>60</v>
      </c>
      <c r="L7452" s="39">
        <v>9</v>
      </c>
      <c r="M7452" s="54" t="s">
        <v>1375</v>
      </c>
      <c r="N7452" s="54" t="s">
        <v>1375</v>
      </c>
      <c r="P7452" s="50"/>
      <c r="Q7452" s="38"/>
      <c r="R7452" s="51">
        <v>0.5</v>
      </c>
      <c r="S7452" s="41" t="s">
        <v>57</v>
      </c>
      <c r="T7452" s="35" t="s">
        <v>8</v>
      </c>
      <c r="U7452" s="35" t="s">
        <v>84</v>
      </c>
    </row>
    <row r="7453" spans="1:21" ht="15.65" customHeight="1" x14ac:dyDescent="0.35">
      <c r="A7453" s="35" t="s">
        <v>1414</v>
      </c>
      <c r="B7453" s="36">
        <v>31073</v>
      </c>
      <c r="C7453" s="35" t="s">
        <v>7766</v>
      </c>
      <c r="D7453" s="35" t="s">
        <v>951</v>
      </c>
      <c r="E7453" s="39">
        <v>10</v>
      </c>
      <c r="F7453" s="30" t="s">
        <v>4096</v>
      </c>
      <c r="G7453" s="47"/>
      <c r="J7453" s="40">
        <v>1</v>
      </c>
      <c r="K7453" s="41" t="s">
        <v>60</v>
      </c>
      <c r="L7453" s="39">
        <v>10</v>
      </c>
      <c r="M7453" s="54" t="s">
        <v>1227</v>
      </c>
      <c r="N7453" s="54" t="s">
        <v>1227</v>
      </c>
      <c r="P7453" s="50"/>
      <c r="Q7453" s="38"/>
      <c r="R7453" s="51">
        <v>0</v>
      </c>
      <c r="S7453" s="41" t="s">
        <v>57</v>
      </c>
      <c r="T7453" s="35" t="s">
        <v>8</v>
      </c>
      <c r="U7453" s="35" t="s">
        <v>84</v>
      </c>
    </row>
    <row r="7454" spans="1:21" ht="15.65" customHeight="1" x14ac:dyDescent="0.35">
      <c r="A7454" s="35" t="s">
        <v>1414</v>
      </c>
      <c r="B7454" s="36">
        <v>31073</v>
      </c>
      <c r="C7454" s="35" t="s">
        <v>7766</v>
      </c>
      <c r="D7454" s="35" t="s">
        <v>951</v>
      </c>
      <c r="E7454" s="39">
        <v>11</v>
      </c>
      <c r="F7454" s="42" t="s">
        <v>4071</v>
      </c>
      <c r="G7454" s="47"/>
      <c r="J7454" s="40">
        <v>0.5</v>
      </c>
      <c r="K7454" s="41" t="s">
        <v>60</v>
      </c>
      <c r="L7454" s="39">
        <v>11</v>
      </c>
      <c r="M7454" s="42" t="s">
        <v>7788</v>
      </c>
      <c r="N7454" s="42" t="s">
        <v>7788</v>
      </c>
      <c r="P7454" s="50"/>
      <c r="Q7454" s="38"/>
      <c r="R7454" s="51">
        <v>0.5</v>
      </c>
      <c r="S7454" s="41" t="s">
        <v>57</v>
      </c>
      <c r="T7454" s="35" t="s">
        <v>8</v>
      </c>
      <c r="U7454" s="35" t="s">
        <v>84</v>
      </c>
    </row>
    <row r="7455" spans="1:21" ht="15.65" customHeight="1" x14ac:dyDescent="0.35">
      <c r="A7455" s="35" t="s">
        <v>1414</v>
      </c>
      <c r="B7455" s="36">
        <v>31073</v>
      </c>
      <c r="C7455" s="35" t="s">
        <v>7766</v>
      </c>
      <c r="D7455" s="35" t="s">
        <v>951</v>
      </c>
      <c r="E7455" s="39">
        <v>12</v>
      </c>
      <c r="F7455" s="42" t="s">
        <v>1355</v>
      </c>
      <c r="G7455" s="47"/>
      <c r="J7455" s="40">
        <v>0.5</v>
      </c>
      <c r="K7455" s="41" t="s">
        <v>60</v>
      </c>
      <c r="L7455" s="39">
        <v>12</v>
      </c>
      <c r="M7455" s="54" t="s">
        <v>264</v>
      </c>
      <c r="N7455" s="54" t="s">
        <v>264</v>
      </c>
      <c r="P7455" s="50"/>
      <c r="Q7455" s="38"/>
      <c r="R7455" s="51">
        <v>0.5</v>
      </c>
      <c r="S7455" s="41" t="s">
        <v>57</v>
      </c>
      <c r="T7455" s="35" t="s">
        <v>8</v>
      </c>
      <c r="U7455" s="35" t="s">
        <v>84</v>
      </c>
    </row>
    <row r="7456" spans="1:21" ht="15.65" customHeight="1" x14ac:dyDescent="0.35">
      <c r="A7456" s="35" t="s">
        <v>1414</v>
      </c>
      <c r="B7456" s="36">
        <v>31073</v>
      </c>
      <c r="C7456" s="35" t="s">
        <v>7766</v>
      </c>
      <c r="D7456" s="35" t="s">
        <v>951</v>
      </c>
      <c r="E7456" s="39">
        <v>13</v>
      </c>
      <c r="F7456" s="30" t="s">
        <v>7785</v>
      </c>
      <c r="G7456" s="47"/>
      <c r="J7456" s="40">
        <v>0.5</v>
      </c>
      <c r="K7456" s="41" t="s">
        <v>60</v>
      </c>
      <c r="L7456" s="39">
        <v>13</v>
      </c>
      <c r="M7456" s="42" t="s">
        <v>7789</v>
      </c>
      <c r="N7456" s="42" t="s">
        <v>7789</v>
      </c>
      <c r="P7456" s="50"/>
      <c r="Q7456" s="38"/>
      <c r="R7456" s="51">
        <v>0.5</v>
      </c>
      <c r="S7456" s="41" t="s">
        <v>57</v>
      </c>
      <c r="T7456" s="35" t="s">
        <v>8</v>
      </c>
      <c r="U7456" s="35" t="s">
        <v>84</v>
      </c>
    </row>
    <row r="7457" spans="1:21" ht="15.65" customHeight="1" x14ac:dyDescent="0.35">
      <c r="A7457" s="35" t="s">
        <v>1414</v>
      </c>
      <c r="B7457" s="36">
        <v>31073</v>
      </c>
      <c r="C7457" s="35" t="s">
        <v>7766</v>
      </c>
      <c r="D7457" s="35" t="s">
        <v>951</v>
      </c>
      <c r="E7457" s="39">
        <v>14</v>
      </c>
      <c r="F7457" s="97" t="s">
        <v>1399</v>
      </c>
      <c r="G7457" s="47"/>
      <c r="J7457" s="40">
        <v>0</v>
      </c>
      <c r="K7457" s="41" t="s">
        <v>60</v>
      </c>
      <c r="L7457" s="39">
        <v>14</v>
      </c>
      <c r="M7457" s="54" t="s">
        <v>1338</v>
      </c>
      <c r="N7457" s="54" t="s">
        <v>1338</v>
      </c>
      <c r="P7457" s="50"/>
      <c r="Q7457" s="38"/>
      <c r="R7457" s="51">
        <v>1</v>
      </c>
      <c r="S7457" s="41" t="s">
        <v>57</v>
      </c>
      <c r="T7457" s="35" t="s">
        <v>8</v>
      </c>
      <c r="U7457" s="35" t="s">
        <v>84</v>
      </c>
    </row>
    <row r="7458" spans="1:21" ht="15.65" customHeight="1" x14ac:dyDescent="0.35">
      <c r="A7458" s="35" t="s">
        <v>1414</v>
      </c>
      <c r="B7458" s="36">
        <v>31073</v>
      </c>
      <c r="C7458" s="35" t="s">
        <v>7766</v>
      </c>
      <c r="D7458" s="35" t="s">
        <v>951</v>
      </c>
      <c r="E7458" s="39">
        <v>15</v>
      </c>
      <c r="F7458" s="30" t="s">
        <v>1398</v>
      </c>
      <c r="G7458" s="47"/>
      <c r="J7458" s="40">
        <v>0</v>
      </c>
      <c r="K7458" s="41" t="s">
        <v>60</v>
      </c>
      <c r="L7458" s="39">
        <v>15</v>
      </c>
      <c r="M7458" s="42" t="s">
        <v>1463</v>
      </c>
      <c r="N7458" s="42" t="s">
        <v>1463</v>
      </c>
      <c r="P7458" s="50"/>
      <c r="Q7458" s="38"/>
      <c r="R7458" s="51">
        <v>1</v>
      </c>
      <c r="S7458" s="41" t="s">
        <v>57</v>
      </c>
      <c r="T7458" s="35" t="s">
        <v>8</v>
      </c>
      <c r="U7458" s="35" t="s">
        <v>84</v>
      </c>
    </row>
    <row r="7459" spans="1:21" ht="15.65" customHeight="1" x14ac:dyDescent="0.35">
      <c r="A7459" s="35" t="s">
        <v>1414</v>
      </c>
      <c r="B7459" s="36">
        <v>31073</v>
      </c>
      <c r="C7459" s="35" t="s">
        <v>7766</v>
      </c>
      <c r="D7459" s="35" t="s">
        <v>951</v>
      </c>
      <c r="E7459" s="39">
        <v>16</v>
      </c>
      <c r="F7459" s="42" t="s">
        <v>3402</v>
      </c>
      <c r="G7459" s="47"/>
      <c r="J7459" s="40">
        <v>0.5</v>
      </c>
      <c r="K7459" s="41" t="s">
        <v>60</v>
      </c>
      <c r="L7459" s="39">
        <v>16</v>
      </c>
      <c r="M7459" s="42" t="s">
        <v>7790</v>
      </c>
      <c r="N7459" s="42" t="s">
        <v>7790</v>
      </c>
      <c r="P7459" s="50"/>
      <c r="Q7459" s="38"/>
      <c r="R7459" s="51">
        <v>0.5</v>
      </c>
      <c r="S7459" s="41" t="s">
        <v>57</v>
      </c>
      <c r="T7459" s="35" t="s">
        <v>8</v>
      </c>
      <c r="U7459" s="35" t="s">
        <v>84</v>
      </c>
    </row>
    <row r="7460" spans="1:21" ht="15.65" customHeight="1" x14ac:dyDescent="0.35">
      <c r="A7460" s="92" t="s">
        <v>1414</v>
      </c>
      <c r="B7460" s="36">
        <v>31074</v>
      </c>
      <c r="C7460" s="92" t="s">
        <v>7774</v>
      </c>
      <c r="D7460" s="92" t="s">
        <v>951</v>
      </c>
      <c r="E7460" s="96">
        <v>1</v>
      </c>
      <c r="F7460" s="97" t="s">
        <v>401</v>
      </c>
      <c r="G7460" s="96"/>
      <c r="J7460" s="96">
        <v>1</v>
      </c>
      <c r="K7460" s="41" t="s">
        <v>62</v>
      </c>
      <c r="L7460" s="96">
        <v>1</v>
      </c>
      <c r="M7460" s="97" t="s">
        <v>204</v>
      </c>
      <c r="N7460" s="97" t="s">
        <v>204</v>
      </c>
      <c r="O7460" s="96"/>
      <c r="Q7460" s="38"/>
      <c r="R7460" s="96">
        <v>0</v>
      </c>
      <c r="S7460" s="41" t="s">
        <v>57</v>
      </c>
      <c r="T7460" s="35" t="s">
        <v>8</v>
      </c>
      <c r="U7460" s="35" t="s">
        <v>84</v>
      </c>
    </row>
    <row r="7461" spans="1:21" ht="15.65" customHeight="1" x14ac:dyDescent="0.35">
      <c r="A7461" s="92" t="s">
        <v>1414</v>
      </c>
      <c r="B7461" s="36">
        <v>31074</v>
      </c>
      <c r="C7461" s="92" t="s">
        <v>7774</v>
      </c>
      <c r="D7461" s="92" t="s">
        <v>951</v>
      </c>
      <c r="E7461" s="96">
        <v>2</v>
      </c>
      <c r="F7461" s="97" t="s">
        <v>4075</v>
      </c>
      <c r="G7461" s="96"/>
      <c r="J7461" s="96">
        <v>0.5</v>
      </c>
      <c r="K7461" s="41" t="s">
        <v>62</v>
      </c>
      <c r="L7461" s="96">
        <v>2</v>
      </c>
      <c r="M7461" s="54" t="s">
        <v>417</v>
      </c>
      <c r="N7461" s="54" t="s">
        <v>417</v>
      </c>
      <c r="O7461" s="96"/>
      <c r="Q7461" s="38"/>
      <c r="R7461" s="96">
        <v>0.5</v>
      </c>
      <c r="S7461" s="41" t="s">
        <v>57</v>
      </c>
      <c r="T7461" s="35" t="s">
        <v>8</v>
      </c>
      <c r="U7461" s="35" t="s">
        <v>84</v>
      </c>
    </row>
    <row r="7462" spans="1:21" ht="15.65" customHeight="1" x14ac:dyDescent="0.35">
      <c r="A7462" s="92" t="s">
        <v>1414</v>
      </c>
      <c r="B7462" s="36">
        <v>31074</v>
      </c>
      <c r="C7462" s="92" t="s">
        <v>7774</v>
      </c>
      <c r="D7462" s="92" t="s">
        <v>951</v>
      </c>
      <c r="E7462" s="96">
        <v>3</v>
      </c>
      <c r="F7462" s="30" t="s">
        <v>541</v>
      </c>
      <c r="G7462" s="96"/>
      <c r="J7462" s="96">
        <v>1</v>
      </c>
      <c r="K7462" s="41" t="s">
        <v>62</v>
      </c>
      <c r="L7462" s="96">
        <v>3</v>
      </c>
      <c r="M7462" s="54" t="s">
        <v>2467</v>
      </c>
      <c r="N7462" s="54" t="s">
        <v>2467</v>
      </c>
      <c r="O7462" s="96"/>
      <c r="Q7462" s="38"/>
      <c r="R7462" s="96">
        <v>0</v>
      </c>
      <c r="S7462" s="41" t="s">
        <v>57</v>
      </c>
      <c r="T7462" s="35" t="s">
        <v>8</v>
      </c>
      <c r="U7462" s="35" t="s">
        <v>84</v>
      </c>
    </row>
    <row r="7463" spans="1:21" ht="15.65" customHeight="1" x14ac:dyDescent="0.35">
      <c r="A7463" s="92" t="s">
        <v>1414</v>
      </c>
      <c r="B7463" s="36">
        <v>31074</v>
      </c>
      <c r="C7463" s="92" t="s">
        <v>7774</v>
      </c>
      <c r="D7463" s="92" t="s">
        <v>951</v>
      </c>
      <c r="E7463" s="96">
        <v>4</v>
      </c>
      <c r="F7463" s="30" t="s">
        <v>1286</v>
      </c>
      <c r="G7463" s="96"/>
      <c r="J7463" s="96">
        <v>1</v>
      </c>
      <c r="K7463" s="41" t="s">
        <v>62</v>
      </c>
      <c r="L7463" s="96">
        <v>4</v>
      </c>
      <c r="M7463" s="97" t="s">
        <v>7768</v>
      </c>
      <c r="N7463" s="97" t="s">
        <v>7768</v>
      </c>
      <c r="O7463" s="96"/>
      <c r="Q7463" s="38"/>
      <c r="R7463" s="96">
        <v>0</v>
      </c>
      <c r="S7463" s="41" t="s">
        <v>57</v>
      </c>
      <c r="T7463" s="35" t="s">
        <v>8</v>
      </c>
      <c r="U7463" s="35" t="s">
        <v>84</v>
      </c>
    </row>
    <row r="7464" spans="1:21" ht="15.65" customHeight="1" x14ac:dyDescent="0.35">
      <c r="A7464" s="92" t="s">
        <v>1414</v>
      </c>
      <c r="B7464" s="36">
        <v>31074</v>
      </c>
      <c r="C7464" s="92" t="s">
        <v>7774</v>
      </c>
      <c r="D7464" s="92" t="s">
        <v>951</v>
      </c>
      <c r="E7464" s="96">
        <v>5</v>
      </c>
      <c r="F7464" s="97" t="s">
        <v>7767</v>
      </c>
      <c r="G7464" s="96"/>
      <c r="J7464" s="96">
        <v>1</v>
      </c>
      <c r="K7464" s="41" t="s">
        <v>62</v>
      </c>
      <c r="L7464" s="96">
        <v>5</v>
      </c>
      <c r="M7464" s="97" t="s">
        <v>1449</v>
      </c>
      <c r="N7464" s="97" t="s">
        <v>1449</v>
      </c>
      <c r="O7464" s="96"/>
      <c r="Q7464" s="38"/>
      <c r="R7464" s="96">
        <v>0</v>
      </c>
      <c r="S7464" s="41" t="s">
        <v>57</v>
      </c>
      <c r="T7464" s="35" t="s">
        <v>8</v>
      </c>
      <c r="U7464" s="35" t="s">
        <v>84</v>
      </c>
    </row>
    <row r="7465" spans="1:21" ht="15.65" customHeight="1" x14ac:dyDescent="0.35">
      <c r="A7465" s="92" t="s">
        <v>1414</v>
      </c>
      <c r="B7465" s="36">
        <v>31074</v>
      </c>
      <c r="C7465" s="92" t="s">
        <v>7774</v>
      </c>
      <c r="D7465" s="92" t="s">
        <v>951</v>
      </c>
      <c r="E7465" s="96">
        <v>6</v>
      </c>
      <c r="F7465" s="97" t="s">
        <v>4070</v>
      </c>
      <c r="G7465" s="96"/>
      <c r="J7465" s="96">
        <v>0.5</v>
      </c>
      <c r="K7465" s="41" t="s">
        <v>62</v>
      </c>
      <c r="L7465" s="96">
        <v>6</v>
      </c>
      <c r="M7465" s="97" t="s">
        <v>1453</v>
      </c>
      <c r="N7465" s="97" t="s">
        <v>1453</v>
      </c>
      <c r="O7465" s="96"/>
      <c r="Q7465" s="38"/>
      <c r="R7465" s="96">
        <v>0.5</v>
      </c>
      <c r="S7465" s="41" t="s">
        <v>57</v>
      </c>
      <c r="T7465" s="35" t="s">
        <v>8</v>
      </c>
      <c r="U7465" s="35" t="s">
        <v>84</v>
      </c>
    </row>
    <row r="7466" spans="1:21" ht="15.65" customHeight="1" x14ac:dyDescent="0.35">
      <c r="A7466" s="92" t="s">
        <v>1414</v>
      </c>
      <c r="B7466" s="36">
        <v>31074</v>
      </c>
      <c r="C7466" s="92" t="s">
        <v>7774</v>
      </c>
      <c r="D7466" s="92" t="s">
        <v>951</v>
      </c>
      <c r="E7466" s="96">
        <v>7</v>
      </c>
      <c r="F7466" s="97" t="s">
        <v>1483</v>
      </c>
      <c r="G7466" s="96"/>
      <c r="J7466" s="96">
        <v>0.5</v>
      </c>
      <c r="K7466" s="41" t="s">
        <v>62</v>
      </c>
      <c r="L7466" s="96">
        <v>7</v>
      </c>
      <c r="M7466" s="97" t="s">
        <v>1450</v>
      </c>
      <c r="N7466" s="97" t="s">
        <v>1450</v>
      </c>
      <c r="O7466" s="96"/>
      <c r="Q7466" s="38"/>
      <c r="R7466" s="96">
        <v>0.5</v>
      </c>
      <c r="S7466" s="41" t="s">
        <v>57</v>
      </c>
      <c r="T7466" s="35" t="s">
        <v>8</v>
      </c>
      <c r="U7466" s="35" t="s">
        <v>84</v>
      </c>
    </row>
    <row r="7467" spans="1:21" ht="15.65" customHeight="1" x14ac:dyDescent="0.35">
      <c r="A7467" s="92" t="s">
        <v>1414</v>
      </c>
      <c r="B7467" s="36">
        <v>31074</v>
      </c>
      <c r="C7467" s="92" t="s">
        <v>7774</v>
      </c>
      <c r="D7467" s="92" t="s">
        <v>951</v>
      </c>
      <c r="E7467" s="96">
        <v>8</v>
      </c>
      <c r="F7467" s="97" t="s">
        <v>1396</v>
      </c>
      <c r="G7467" s="96"/>
      <c r="J7467" s="96">
        <v>1</v>
      </c>
      <c r="K7467" s="41" t="s">
        <v>62</v>
      </c>
      <c r="L7467" s="96">
        <v>8</v>
      </c>
      <c r="M7467" s="97" t="s">
        <v>1454</v>
      </c>
      <c r="N7467" s="97" t="s">
        <v>1454</v>
      </c>
      <c r="O7467" s="96"/>
      <c r="Q7467" s="38"/>
      <c r="R7467" s="96">
        <v>0</v>
      </c>
      <c r="S7467" s="41" t="s">
        <v>57</v>
      </c>
      <c r="T7467" s="35" t="s">
        <v>8</v>
      </c>
      <c r="U7467" s="35" t="s">
        <v>84</v>
      </c>
    </row>
    <row r="7468" spans="1:21" ht="15.65" customHeight="1" x14ac:dyDescent="0.35">
      <c r="A7468" s="92" t="s">
        <v>1414</v>
      </c>
      <c r="B7468" s="36">
        <v>31074</v>
      </c>
      <c r="C7468" s="92" t="s">
        <v>7774</v>
      </c>
      <c r="D7468" s="92" t="s">
        <v>951</v>
      </c>
      <c r="E7468" s="96">
        <v>9</v>
      </c>
      <c r="F7468" s="97" t="s">
        <v>4071</v>
      </c>
      <c r="G7468" s="96"/>
      <c r="J7468" s="96">
        <v>1</v>
      </c>
      <c r="K7468" s="41" t="s">
        <v>62</v>
      </c>
      <c r="L7468" s="96">
        <v>9</v>
      </c>
      <c r="M7468" s="97" t="s">
        <v>7769</v>
      </c>
      <c r="N7468" s="97" t="s">
        <v>7769</v>
      </c>
      <c r="O7468" s="96"/>
      <c r="Q7468" s="38"/>
      <c r="R7468" s="96">
        <v>0</v>
      </c>
      <c r="S7468" s="41" t="s">
        <v>57</v>
      </c>
      <c r="T7468" s="35" t="s">
        <v>8</v>
      </c>
      <c r="U7468" s="35" t="s">
        <v>84</v>
      </c>
    </row>
    <row r="7469" spans="1:21" ht="15.65" customHeight="1" x14ac:dyDescent="0.35">
      <c r="A7469" s="92" t="s">
        <v>1414</v>
      </c>
      <c r="B7469" s="36">
        <v>31074</v>
      </c>
      <c r="C7469" s="92" t="s">
        <v>7774</v>
      </c>
      <c r="D7469" s="92" t="s">
        <v>951</v>
      </c>
      <c r="E7469" s="96">
        <v>10</v>
      </c>
      <c r="F7469" s="97" t="s">
        <v>1355</v>
      </c>
      <c r="G7469" s="96"/>
      <c r="J7469" s="96">
        <v>1</v>
      </c>
      <c r="K7469" s="41" t="s">
        <v>62</v>
      </c>
      <c r="L7469" s="96">
        <v>10</v>
      </c>
      <c r="M7469" s="97" t="s">
        <v>1452</v>
      </c>
      <c r="N7469" s="97" t="s">
        <v>1452</v>
      </c>
      <c r="O7469" s="96"/>
      <c r="Q7469" s="38"/>
      <c r="R7469" s="96">
        <v>0</v>
      </c>
      <c r="S7469" s="41" t="s">
        <v>57</v>
      </c>
      <c r="T7469" s="35" t="s">
        <v>8</v>
      </c>
      <c r="U7469" s="35" t="s">
        <v>84</v>
      </c>
    </row>
    <row r="7470" spans="1:21" ht="15.65" customHeight="1" x14ac:dyDescent="0.35">
      <c r="A7470" s="92" t="s">
        <v>1414</v>
      </c>
      <c r="B7470" s="36">
        <v>31074</v>
      </c>
      <c r="C7470" s="92" t="s">
        <v>7774</v>
      </c>
      <c r="D7470" s="92" t="s">
        <v>951</v>
      </c>
      <c r="E7470" s="96">
        <v>11</v>
      </c>
      <c r="F7470" s="97" t="s">
        <v>1411</v>
      </c>
      <c r="G7470" s="96"/>
      <c r="J7470" s="96">
        <v>0.5</v>
      </c>
      <c r="K7470" s="41" t="s">
        <v>62</v>
      </c>
      <c r="L7470" s="96">
        <v>11</v>
      </c>
      <c r="M7470" s="97" t="s">
        <v>1455</v>
      </c>
      <c r="N7470" s="97" t="s">
        <v>1455</v>
      </c>
      <c r="O7470" s="96"/>
      <c r="Q7470" s="38"/>
      <c r="R7470" s="96">
        <v>0.5</v>
      </c>
      <c r="S7470" s="41" t="s">
        <v>57</v>
      </c>
      <c r="T7470" s="35" t="s">
        <v>8</v>
      </c>
      <c r="U7470" s="35" t="s">
        <v>84</v>
      </c>
    </row>
    <row r="7471" spans="1:21" ht="15.65" customHeight="1" x14ac:dyDescent="0.35">
      <c r="A7471" s="92" t="s">
        <v>1414</v>
      </c>
      <c r="B7471" s="36">
        <v>31074</v>
      </c>
      <c r="C7471" s="92" t="s">
        <v>7774</v>
      </c>
      <c r="D7471" s="92" t="s">
        <v>951</v>
      </c>
      <c r="E7471" s="96">
        <v>12</v>
      </c>
      <c r="F7471" s="97" t="s">
        <v>7668</v>
      </c>
      <c r="G7471" s="96"/>
      <c r="J7471" s="96">
        <v>1</v>
      </c>
      <c r="K7471" s="41" t="s">
        <v>62</v>
      </c>
      <c r="L7471" s="96">
        <v>12</v>
      </c>
      <c r="M7471" s="97" t="s">
        <v>7770</v>
      </c>
      <c r="N7471" s="97" t="s">
        <v>7770</v>
      </c>
      <c r="O7471" s="96"/>
      <c r="Q7471" s="38"/>
      <c r="R7471" s="96">
        <v>0</v>
      </c>
      <c r="S7471" s="41" t="s">
        <v>57</v>
      </c>
      <c r="T7471" s="35" t="s">
        <v>8</v>
      </c>
      <c r="U7471" s="35" t="s">
        <v>84</v>
      </c>
    </row>
    <row r="7472" spans="1:21" ht="15.65" customHeight="1" x14ac:dyDescent="0.35">
      <c r="A7472" s="92" t="s">
        <v>1414</v>
      </c>
      <c r="B7472" s="36">
        <v>31074</v>
      </c>
      <c r="C7472" s="92" t="s">
        <v>7774</v>
      </c>
      <c r="D7472" s="92" t="s">
        <v>951</v>
      </c>
      <c r="E7472" s="96">
        <v>13</v>
      </c>
      <c r="F7472" s="97" t="s">
        <v>1399</v>
      </c>
      <c r="G7472" s="96"/>
      <c r="J7472" s="96">
        <v>1</v>
      </c>
      <c r="K7472" s="41" t="s">
        <v>62</v>
      </c>
      <c r="L7472" s="96">
        <v>13</v>
      </c>
      <c r="M7472" s="97" t="s">
        <v>7771</v>
      </c>
      <c r="N7472" s="97" t="s">
        <v>7771</v>
      </c>
      <c r="O7472" s="96"/>
      <c r="Q7472" s="38"/>
      <c r="R7472" s="96">
        <v>0</v>
      </c>
      <c r="S7472" s="41" t="s">
        <v>57</v>
      </c>
      <c r="T7472" s="35" t="s">
        <v>8</v>
      </c>
      <c r="U7472" s="35" t="s">
        <v>84</v>
      </c>
    </row>
    <row r="7473" spans="1:21" ht="15.65" customHeight="1" x14ac:dyDescent="0.35">
      <c r="A7473" s="92" t="s">
        <v>1414</v>
      </c>
      <c r="B7473" s="36">
        <v>31074</v>
      </c>
      <c r="C7473" s="92" t="s">
        <v>7774</v>
      </c>
      <c r="D7473" s="92" t="s">
        <v>951</v>
      </c>
      <c r="E7473" s="96">
        <v>14</v>
      </c>
      <c r="F7473" s="30" t="s">
        <v>1616</v>
      </c>
      <c r="G7473" s="96"/>
      <c r="J7473" s="96">
        <v>1</v>
      </c>
      <c r="K7473" s="41" t="s">
        <v>62</v>
      </c>
      <c r="L7473" s="96">
        <v>14</v>
      </c>
      <c r="M7473" s="97" t="s">
        <v>1456</v>
      </c>
      <c r="N7473" s="97" t="s">
        <v>1456</v>
      </c>
      <c r="O7473" s="96"/>
      <c r="Q7473" s="38"/>
      <c r="R7473" s="96">
        <v>0</v>
      </c>
      <c r="S7473" s="41" t="s">
        <v>57</v>
      </c>
      <c r="T7473" s="35" t="s">
        <v>8</v>
      </c>
      <c r="U7473" s="35" t="s">
        <v>84</v>
      </c>
    </row>
    <row r="7474" spans="1:21" ht="15.65" customHeight="1" x14ac:dyDescent="0.35">
      <c r="A7474" s="92" t="s">
        <v>1414</v>
      </c>
      <c r="B7474" s="36">
        <v>31074</v>
      </c>
      <c r="C7474" s="92" t="s">
        <v>7774</v>
      </c>
      <c r="D7474" s="92" t="s">
        <v>951</v>
      </c>
      <c r="E7474" s="96">
        <v>15</v>
      </c>
      <c r="F7474" s="97" t="s">
        <v>7775</v>
      </c>
      <c r="G7474" s="96"/>
      <c r="J7474" s="96">
        <v>1</v>
      </c>
      <c r="K7474" s="41" t="s">
        <v>62</v>
      </c>
      <c r="L7474" s="96">
        <v>15</v>
      </c>
      <c r="M7474" s="97" t="s">
        <v>7772</v>
      </c>
      <c r="N7474" s="97" t="s">
        <v>7772</v>
      </c>
      <c r="O7474" s="96"/>
      <c r="Q7474" s="38"/>
      <c r="R7474" s="96">
        <v>0</v>
      </c>
      <c r="S7474" s="41" t="s">
        <v>57</v>
      </c>
      <c r="T7474" s="35" t="s">
        <v>8</v>
      </c>
      <c r="U7474" s="35" t="s">
        <v>84</v>
      </c>
    </row>
    <row r="7475" spans="1:21" ht="15.65" customHeight="1" x14ac:dyDescent="0.35">
      <c r="A7475" s="92" t="s">
        <v>1414</v>
      </c>
      <c r="B7475" s="36">
        <v>31074</v>
      </c>
      <c r="C7475" s="92" t="s">
        <v>7774</v>
      </c>
      <c r="D7475" s="92" t="s">
        <v>951</v>
      </c>
      <c r="E7475" s="96">
        <v>16</v>
      </c>
      <c r="F7475" s="97" t="s">
        <v>1247</v>
      </c>
      <c r="G7475" s="96"/>
      <c r="J7475" s="96">
        <v>0</v>
      </c>
      <c r="K7475" s="41" t="s">
        <v>62</v>
      </c>
      <c r="L7475" s="96">
        <v>16</v>
      </c>
      <c r="M7475" s="97" t="s">
        <v>7773</v>
      </c>
      <c r="N7475" s="97" t="s">
        <v>7773</v>
      </c>
      <c r="O7475" s="96"/>
      <c r="Q7475" s="38"/>
      <c r="R7475" s="96">
        <v>1</v>
      </c>
      <c r="S7475" s="41" t="s">
        <v>57</v>
      </c>
      <c r="T7475" s="35" t="s">
        <v>8</v>
      </c>
      <c r="U7475" s="35" t="s">
        <v>84</v>
      </c>
    </row>
    <row r="7476" spans="1:21" ht="15.65" customHeight="1" x14ac:dyDescent="0.35">
      <c r="A7476" s="92" t="s">
        <v>1414</v>
      </c>
      <c r="B7476" s="36">
        <v>31122</v>
      </c>
      <c r="C7476" s="35" t="s">
        <v>42</v>
      </c>
      <c r="D7476" s="35" t="s">
        <v>951</v>
      </c>
      <c r="E7476" s="96">
        <v>1</v>
      </c>
      <c r="F7476" s="97" t="s">
        <v>506</v>
      </c>
      <c r="G7476" s="92" t="s">
        <v>7661</v>
      </c>
      <c r="H7476" s="96" t="s">
        <v>1002</v>
      </c>
      <c r="I7476" s="43" t="str">
        <f>IFERROR(VLOOKUP(H7476,#REF!,2,FALSE),"")</f>
        <v/>
      </c>
      <c r="J7476" s="96">
        <v>0.5</v>
      </c>
      <c r="K7476" s="41" t="s">
        <v>87</v>
      </c>
      <c r="L7476" s="96">
        <v>1</v>
      </c>
      <c r="M7476" s="97" t="s">
        <v>560</v>
      </c>
      <c r="N7476" s="97" t="s">
        <v>560</v>
      </c>
      <c r="O7476" s="92" t="s">
        <v>7660</v>
      </c>
      <c r="P7476" s="96">
        <v>196</v>
      </c>
      <c r="Q7476" s="56" t="str">
        <f>IFERROR(VLOOKUP(P7476,#REF!,2,FALSE),"")</f>
        <v/>
      </c>
      <c r="R7476" s="96">
        <v>0.5</v>
      </c>
      <c r="S7476" s="41" t="s">
        <v>57</v>
      </c>
      <c r="T7476" s="92" t="s">
        <v>8</v>
      </c>
      <c r="U7476" s="92" t="s">
        <v>84</v>
      </c>
    </row>
    <row r="7477" spans="1:21" ht="15.65" customHeight="1" x14ac:dyDescent="0.35">
      <c r="A7477" s="92" t="s">
        <v>1414</v>
      </c>
      <c r="B7477" s="36">
        <v>31122</v>
      </c>
      <c r="C7477" s="35" t="s">
        <v>42</v>
      </c>
      <c r="D7477" s="35" t="s">
        <v>951</v>
      </c>
      <c r="E7477" s="96">
        <v>2</v>
      </c>
      <c r="F7477" s="97" t="s">
        <v>4111</v>
      </c>
      <c r="G7477" s="92" t="s">
        <v>7660</v>
      </c>
      <c r="H7477" s="96">
        <v>165</v>
      </c>
      <c r="I7477" s="43" t="str">
        <f>IFERROR(VLOOKUP(H7477,#REF!,2,FALSE),"")</f>
        <v/>
      </c>
      <c r="J7477" s="96">
        <v>1</v>
      </c>
      <c r="K7477" s="41" t="s">
        <v>87</v>
      </c>
      <c r="L7477" s="96">
        <v>2</v>
      </c>
      <c r="M7477" s="97" t="s">
        <v>1351</v>
      </c>
      <c r="N7477" s="97" t="s">
        <v>1351</v>
      </c>
      <c r="O7477" s="92" t="s">
        <v>7661</v>
      </c>
      <c r="P7477" s="96">
        <v>167</v>
      </c>
      <c r="Q7477" s="56" t="str">
        <f>IFERROR(VLOOKUP(P7477,#REF!,2,FALSE),"")</f>
        <v/>
      </c>
      <c r="R7477" s="96">
        <v>0</v>
      </c>
      <c r="S7477" s="41" t="s">
        <v>57</v>
      </c>
      <c r="T7477" s="92" t="s">
        <v>8</v>
      </c>
      <c r="U7477" s="92" t="s">
        <v>84</v>
      </c>
    </row>
    <row r="7478" spans="1:21" ht="15.65" customHeight="1" x14ac:dyDescent="0.35">
      <c r="A7478" s="92" t="s">
        <v>1414</v>
      </c>
      <c r="B7478" s="36">
        <v>31122</v>
      </c>
      <c r="C7478" s="35" t="s">
        <v>42</v>
      </c>
      <c r="D7478" s="35" t="s">
        <v>951</v>
      </c>
      <c r="E7478" s="96">
        <v>3</v>
      </c>
      <c r="F7478" s="30" t="s">
        <v>1393</v>
      </c>
      <c r="G7478" s="92" t="s">
        <v>7661</v>
      </c>
      <c r="H7478" s="96">
        <v>165</v>
      </c>
      <c r="I7478" s="43" t="str">
        <f>IFERROR(VLOOKUP(H7478,#REF!,2,FALSE),"")</f>
        <v/>
      </c>
      <c r="J7478" s="96">
        <v>0</v>
      </c>
      <c r="K7478" s="41" t="s">
        <v>87</v>
      </c>
      <c r="L7478" s="96">
        <v>3</v>
      </c>
      <c r="M7478" s="97" t="s">
        <v>433</v>
      </c>
      <c r="N7478" s="97" t="s">
        <v>433</v>
      </c>
      <c r="O7478" s="92" t="s">
        <v>7660</v>
      </c>
      <c r="P7478" s="96">
        <v>165</v>
      </c>
      <c r="Q7478" s="56" t="str">
        <f>IFERROR(VLOOKUP(P7478,#REF!,2,FALSE),"")</f>
        <v/>
      </c>
      <c r="R7478" s="96">
        <v>1</v>
      </c>
      <c r="S7478" s="41" t="s">
        <v>57</v>
      </c>
      <c r="T7478" s="92" t="s">
        <v>8</v>
      </c>
      <c r="U7478" s="92" t="s">
        <v>84</v>
      </c>
    </row>
    <row r="7479" spans="1:21" ht="15.65" customHeight="1" x14ac:dyDescent="0.35">
      <c r="A7479" s="92" t="s">
        <v>1414</v>
      </c>
      <c r="B7479" s="36">
        <v>31122</v>
      </c>
      <c r="C7479" s="35" t="s">
        <v>42</v>
      </c>
      <c r="D7479" s="35" t="s">
        <v>951</v>
      </c>
      <c r="E7479" s="96">
        <v>4</v>
      </c>
      <c r="F7479" s="97" t="s">
        <v>4086</v>
      </c>
      <c r="G7479" s="92" t="s">
        <v>7660</v>
      </c>
      <c r="H7479" s="96">
        <v>157</v>
      </c>
      <c r="I7479" s="43" t="str">
        <f>IFERROR(VLOOKUP(H7479,#REF!,2,FALSE),"")</f>
        <v/>
      </c>
      <c r="J7479" s="96">
        <v>1</v>
      </c>
      <c r="K7479" s="41" t="s">
        <v>87</v>
      </c>
      <c r="L7479" s="96">
        <v>4</v>
      </c>
      <c r="M7479" s="97" t="s">
        <v>1802</v>
      </c>
      <c r="N7479" s="97" t="s">
        <v>1802</v>
      </c>
      <c r="O7479" s="92" t="s">
        <v>7661</v>
      </c>
      <c r="P7479" s="96">
        <v>163</v>
      </c>
      <c r="Q7479" s="56" t="str">
        <f>IFERROR(VLOOKUP(P7479,#REF!,2,FALSE),"")</f>
        <v/>
      </c>
      <c r="R7479" s="96">
        <v>0</v>
      </c>
      <c r="S7479" s="41" t="s">
        <v>57</v>
      </c>
      <c r="T7479" s="92" t="s">
        <v>8</v>
      </c>
      <c r="U7479" s="92" t="s">
        <v>84</v>
      </c>
    </row>
    <row r="7480" spans="1:21" ht="15.65" customHeight="1" x14ac:dyDescent="0.35">
      <c r="A7480" s="92" t="s">
        <v>1414</v>
      </c>
      <c r="B7480" s="36">
        <v>31122</v>
      </c>
      <c r="C7480" s="35" t="s">
        <v>42</v>
      </c>
      <c r="D7480" s="35" t="s">
        <v>951</v>
      </c>
      <c r="E7480" s="96">
        <v>5</v>
      </c>
      <c r="F7480" s="97" t="s">
        <v>401</v>
      </c>
      <c r="G7480" s="92" t="s">
        <v>7661</v>
      </c>
      <c r="H7480" s="96">
        <v>156</v>
      </c>
      <c r="I7480" s="43" t="str">
        <f>IFERROR(VLOOKUP(H7480,#REF!,2,FALSE),"")</f>
        <v/>
      </c>
      <c r="J7480" s="96">
        <v>1</v>
      </c>
      <c r="K7480" s="41" t="s">
        <v>87</v>
      </c>
      <c r="L7480" s="96">
        <v>5</v>
      </c>
      <c r="M7480" s="97" t="s">
        <v>563</v>
      </c>
      <c r="N7480" s="97" t="s">
        <v>563</v>
      </c>
      <c r="O7480" s="92" t="s">
        <v>7660</v>
      </c>
      <c r="P7480" s="96">
        <v>158</v>
      </c>
      <c r="Q7480" s="56" t="str">
        <f>IFERROR(VLOOKUP(P7480,#REF!,2,FALSE),"")</f>
        <v/>
      </c>
      <c r="R7480" s="96">
        <v>0</v>
      </c>
      <c r="S7480" s="41" t="s">
        <v>57</v>
      </c>
      <c r="T7480" s="92" t="s">
        <v>8</v>
      </c>
      <c r="U7480" s="92" t="s">
        <v>84</v>
      </c>
    </row>
    <row r="7481" spans="1:21" ht="15.65" customHeight="1" x14ac:dyDescent="0.35">
      <c r="A7481" s="92" t="s">
        <v>1414</v>
      </c>
      <c r="B7481" s="36">
        <v>31122</v>
      </c>
      <c r="C7481" s="35" t="s">
        <v>42</v>
      </c>
      <c r="D7481" s="35" t="s">
        <v>951</v>
      </c>
      <c r="E7481" s="96">
        <v>6</v>
      </c>
      <c r="F7481" s="97" t="s">
        <v>4118</v>
      </c>
      <c r="G7481" s="92" t="s">
        <v>7660</v>
      </c>
      <c r="H7481" s="96">
        <v>153</v>
      </c>
      <c r="I7481" s="43" t="str">
        <f>IFERROR(VLOOKUP(H7481,#REF!,2,FALSE),"")</f>
        <v/>
      </c>
      <c r="J7481" s="96">
        <v>0</v>
      </c>
      <c r="K7481" s="41" t="s">
        <v>87</v>
      </c>
      <c r="L7481" s="96">
        <v>6</v>
      </c>
      <c r="M7481" s="97" t="s">
        <v>2121</v>
      </c>
      <c r="N7481" s="97" t="s">
        <v>2121</v>
      </c>
      <c r="O7481" s="92" t="s">
        <v>7661</v>
      </c>
      <c r="P7481" s="96">
        <v>157</v>
      </c>
      <c r="Q7481" s="56" t="str">
        <f>IFERROR(VLOOKUP(P7481,#REF!,2,FALSE),"")</f>
        <v/>
      </c>
      <c r="R7481" s="96">
        <v>1</v>
      </c>
      <c r="S7481" s="41" t="s">
        <v>57</v>
      </c>
      <c r="T7481" s="92" t="s">
        <v>8</v>
      </c>
      <c r="U7481" s="92" t="s">
        <v>84</v>
      </c>
    </row>
    <row r="7482" spans="1:21" ht="15.65" customHeight="1" x14ac:dyDescent="0.35">
      <c r="A7482" s="92" t="s">
        <v>1414</v>
      </c>
      <c r="B7482" s="36">
        <v>31122</v>
      </c>
      <c r="C7482" s="35" t="s">
        <v>42</v>
      </c>
      <c r="D7482" s="35" t="s">
        <v>951</v>
      </c>
      <c r="E7482" s="96">
        <v>7</v>
      </c>
      <c r="F7482" s="97" t="s">
        <v>4096</v>
      </c>
      <c r="G7482" s="92" t="s">
        <v>7661</v>
      </c>
      <c r="H7482" s="96">
        <v>148</v>
      </c>
      <c r="I7482" s="43" t="str">
        <f>IFERROR(VLOOKUP(H7482,#REF!,2,FALSE),"")</f>
        <v/>
      </c>
      <c r="J7482" s="96">
        <v>0.5</v>
      </c>
      <c r="K7482" s="41" t="s">
        <v>87</v>
      </c>
      <c r="L7482" s="96">
        <v>7</v>
      </c>
      <c r="M7482" s="97" t="s">
        <v>1202</v>
      </c>
      <c r="N7482" s="97" t="s">
        <v>1202</v>
      </c>
      <c r="O7482" s="92" t="s">
        <v>7660</v>
      </c>
      <c r="P7482" s="96"/>
      <c r="Q7482" s="56" t="str">
        <f>IFERROR(VLOOKUP(P7482,#REF!,2,FALSE),"")</f>
        <v/>
      </c>
      <c r="R7482" s="96">
        <v>0.5</v>
      </c>
      <c r="S7482" s="41" t="s">
        <v>57</v>
      </c>
      <c r="T7482" s="92" t="s">
        <v>8</v>
      </c>
      <c r="U7482" s="92" t="s">
        <v>84</v>
      </c>
    </row>
    <row r="7483" spans="1:21" ht="15.65" customHeight="1" x14ac:dyDescent="0.35">
      <c r="A7483" s="92" t="s">
        <v>1414</v>
      </c>
      <c r="B7483" s="36">
        <v>31122</v>
      </c>
      <c r="C7483" s="35" t="s">
        <v>42</v>
      </c>
      <c r="D7483" s="35" t="s">
        <v>951</v>
      </c>
      <c r="E7483" s="96">
        <v>8</v>
      </c>
      <c r="F7483" s="97" t="s">
        <v>1396</v>
      </c>
      <c r="G7483" s="92" t="s">
        <v>7660</v>
      </c>
      <c r="H7483" s="96">
        <v>143</v>
      </c>
      <c r="I7483" s="43" t="str">
        <f>IFERROR(VLOOKUP(H7483,#REF!,2,FALSE),"")</f>
        <v/>
      </c>
      <c r="J7483" s="96">
        <v>0.5</v>
      </c>
      <c r="K7483" s="41" t="s">
        <v>87</v>
      </c>
      <c r="L7483" s="96">
        <v>8</v>
      </c>
      <c r="M7483" s="97" t="s">
        <v>7669</v>
      </c>
      <c r="N7483" s="97" t="s">
        <v>7669</v>
      </c>
      <c r="O7483" s="92" t="s">
        <v>7661</v>
      </c>
      <c r="P7483" s="96"/>
      <c r="Q7483" s="56" t="str">
        <f>IFERROR(VLOOKUP(P7483,#REF!,2,FALSE),"")</f>
        <v/>
      </c>
      <c r="R7483" s="96">
        <v>0.5</v>
      </c>
      <c r="S7483" s="41" t="s">
        <v>57</v>
      </c>
      <c r="T7483" s="92" t="s">
        <v>8</v>
      </c>
      <c r="U7483" s="92" t="s">
        <v>84</v>
      </c>
    </row>
    <row r="7484" spans="1:21" ht="15.65" customHeight="1" x14ac:dyDescent="0.35">
      <c r="A7484" s="92" t="s">
        <v>1414</v>
      </c>
      <c r="B7484" s="36">
        <v>31122</v>
      </c>
      <c r="C7484" s="35" t="s">
        <v>42</v>
      </c>
      <c r="D7484" s="35" t="s">
        <v>951</v>
      </c>
      <c r="E7484" s="96">
        <v>9</v>
      </c>
      <c r="F7484" s="97" t="s">
        <v>4071</v>
      </c>
      <c r="G7484" s="92" t="s">
        <v>7661</v>
      </c>
      <c r="H7484" s="96">
        <v>142</v>
      </c>
      <c r="I7484" s="43" t="str">
        <f>IFERROR(VLOOKUP(H7484,#REF!,2,FALSE),"")</f>
        <v/>
      </c>
      <c r="J7484" s="96">
        <v>0.5</v>
      </c>
      <c r="K7484" s="41" t="s">
        <v>87</v>
      </c>
      <c r="L7484" s="96">
        <v>9</v>
      </c>
      <c r="M7484" s="97" t="s">
        <v>7670</v>
      </c>
      <c r="N7484" s="97" t="s">
        <v>7670</v>
      </c>
      <c r="O7484" s="92" t="s">
        <v>7660</v>
      </c>
      <c r="P7484" s="96">
        <v>137</v>
      </c>
      <c r="Q7484" s="56" t="str">
        <f>IFERROR(VLOOKUP(P7484,#REF!,2,FALSE),"")</f>
        <v/>
      </c>
      <c r="R7484" s="96">
        <v>0.5</v>
      </c>
      <c r="S7484" s="41" t="s">
        <v>57</v>
      </c>
      <c r="T7484" s="92" t="s">
        <v>8</v>
      </c>
      <c r="U7484" s="92" t="s">
        <v>84</v>
      </c>
    </row>
    <row r="7485" spans="1:21" ht="15.65" customHeight="1" x14ac:dyDescent="0.35">
      <c r="A7485" s="92" t="s">
        <v>1414</v>
      </c>
      <c r="B7485" s="36">
        <v>31122</v>
      </c>
      <c r="C7485" s="35" t="s">
        <v>42</v>
      </c>
      <c r="D7485" s="35" t="s">
        <v>951</v>
      </c>
      <c r="E7485" s="96">
        <v>10</v>
      </c>
      <c r="F7485" s="97" t="s">
        <v>1483</v>
      </c>
      <c r="G7485" s="92" t="s">
        <v>7660</v>
      </c>
      <c r="H7485" s="96"/>
      <c r="I7485" s="43" t="str">
        <f>IFERROR(VLOOKUP(H7485,#REF!,2,FALSE),"")</f>
        <v/>
      </c>
      <c r="J7485" s="96">
        <v>1</v>
      </c>
      <c r="K7485" s="41" t="s">
        <v>87</v>
      </c>
      <c r="L7485" s="96">
        <v>10</v>
      </c>
      <c r="M7485" s="97" t="s">
        <v>1540</v>
      </c>
      <c r="N7485" s="97" t="s">
        <v>1540</v>
      </c>
      <c r="O7485" s="92" t="s">
        <v>7661</v>
      </c>
      <c r="P7485" s="96">
        <v>135</v>
      </c>
      <c r="Q7485" s="56" t="str">
        <f>IFERROR(VLOOKUP(P7485,#REF!,2,FALSE),"")</f>
        <v/>
      </c>
      <c r="R7485" s="96">
        <v>0</v>
      </c>
      <c r="S7485" s="41" t="s">
        <v>57</v>
      </c>
      <c r="T7485" s="92" t="s">
        <v>8</v>
      </c>
      <c r="U7485" s="92" t="s">
        <v>84</v>
      </c>
    </row>
    <row r="7486" spans="1:21" ht="15.65" customHeight="1" x14ac:dyDescent="0.35">
      <c r="A7486" s="92" t="s">
        <v>1414</v>
      </c>
      <c r="B7486" s="36">
        <v>31122</v>
      </c>
      <c r="C7486" s="35" t="s">
        <v>42</v>
      </c>
      <c r="D7486" s="35" t="s">
        <v>951</v>
      </c>
      <c r="E7486" s="96">
        <v>11</v>
      </c>
      <c r="F7486" s="97" t="s">
        <v>1355</v>
      </c>
      <c r="G7486" s="92" t="s">
        <v>7661</v>
      </c>
      <c r="H7486" s="96">
        <v>141</v>
      </c>
      <c r="I7486" s="43" t="str">
        <f>IFERROR(VLOOKUP(H7486,#REF!,2,FALSE),"")</f>
        <v/>
      </c>
      <c r="J7486" s="96">
        <v>0.5</v>
      </c>
      <c r="K7486" s="41" t="s">
        <v>87</v>
      </c>
      <c r="L7486" s="96">
        <v>11</v>
      </c>
      <c r="M7486" s="97" t="s">
        <v>1108</v>
      </c>
      <c r="N7486" s="97" t="s">
        <v>1108</v>
      </c>
      <c r="O7486" s="92" t="s">
        <v>7660</v>
      </c>
      <c r="P7486" s="96">
        <v>135</v>
      </c>
      <c r="Q7486" s="56" t="str">
        <f>IFERROR(VLOOKUP(P7486,#REF!,2,FALSE),"")</f>
        <v/>
      </c>
      <c r="R7486" s="96">
        <v>0.5</v>
      </c>
      <c r="S7486" s="41" t="s">
        <v>57</v>
      </c>
      <c r="T7486" s="92" t="s">
        <v>8</v>
      </c>
      <c r="U7486" s="92" t="s">
        <v>84</v>
      </c>
    </row>
    <row r="7487" spans="1:21" ht="15.65" customHeight="1" x14ac:dyDescent="0.35">
      <c r="A7487" s="92" t="s">
        <v>1414</v>
      </c>
      <c r="B7487" s="36">
        <v>31122</v>
      </c>
      <c r="C7487" s="35" t="s">
        <v>42</v>
      </c>
      <c r="D7487" s="35" t="s">
        <v>951</v>
      </c>
      <c r="E7487" s="96">
        <v>12</v>
      </c>
      <c r="F7487" s="97" t="s">
        <v>7668</v>
      </c>
      <c r="G7487" s="92" t="s">
        <v>7660</v>
      </c>
      <c r="H7487" s="96"/>
      <c r="I7487" s="43" t="str">
        <f>IFERROR(VLOOKUP(H7487,#REF!,2,FALSE),"")</f>
        <v/>
      </c>
      <c r="J7487" s="96">
        <v>1</v>
      </c>
      <c r="K7487" s="41" t="s">
        <v>87</v>
      </c>
      <c r="L7487" s="96">
        <v>12</v>
      </c>
      <c r="M7487" s="97" t="s">
        <v>1547</v>
      </c>
      <c r="N7487" s="97" t="s">
        <v>1547</v>
      </c>
      <c r="O7487" s="92" t="s">
        <v>7661</v>
      </c>
      <c r="P7487" s="96">
        <v>133</v>
      </c>
      <c r="Q7487" s="56" t="str">
        <f>IFERROR(VLOOKUP(P7487,#REF!,2,FALSE),"")</f>
        <v/>
      </c>
      <c r="R7487" s="96">
        <v>0</v>
      </c>
      <c r="S7487" s="41" t="s">
        <v>57</v>
      </c>
      <c r="T7487" s="92" t="s">
        <v>8</v>
      </c>
      <c r="U7487" s="92" t="s">
        <v>84</v>
      </c>
    </row>
    <row r="7488" spans="1:21" ht="15.65" customHeight="1" x14ac:dyDescent="0.35">
      <c r="A7488" s="92" t="s">
        <v>1414</v>
      </c>
      <c r="B7488" s="36">
        <v>31122</v>
      </c>
      <c r="C7488" s="35" t="s">
        <v>42</v>
      </c>
      <c r="D7488" s="35" t="s">
        <v>951</v>
      </c>
      <c r="E7488" s="96">
        <v>13</v>
      </c>
      <c r="F7488" s="97" t="s">
        <v>1399</v>
      </c>
      <c r="G7488" s="92" t="s">
        <v>7661</v>
      </c>
      <c r="H7488" s="96"/>
      <c r="I7488" s="43" t="str">
        <f>IFERROR(VLOOKUP(H7488,#REF!,2,FALSE),"")</f>
        <v/>
      </c>
      <c r="J7488" s="96">
        <v>0.5</v>
      </c>
      <c r="K7488" s="41" t="s">
        <v>87</v>
      </c>
      <c r="L7488" s="96">
        <v>13</v>
      </c>
      <c r="M7488" s="97" t="s">
        <v>1353</v>
      </c>
      <c r="N7488" s="97" t="s">
        <v>1353</v>
      </c>
      <c r="O7488" s="92" t="s">
        <v>7660</v>
      </c>
      <c r="P7488" s="96">
        <v>125</v>
      </c>
      <c r="Q7488" s="56" t="str">
        <f>IFERROR(VLOOKUP(P7488,#REF!,2,FALSE),"")</f>
        <v/>
      </c>
      <c r="R7488" s="96">
        <v>0.5</v>
      </c>
      <c r="S7488" s="41" t="s">
        <v>57</v>
      </c>
      <c r="T7488" s="92" t="s">
        <v>8</v>
      </c>
      <c r="U7488" s="92" t="s">
        <v>84</v>
      </c>
    </row>
    <row r="7489" spans="1:21" ht="15.65" customHeight="1" x14ac:dyDescent="0.35">
      <c r="A7489" s="92" t="s">
        <v>1414</v>
      </c>
      <c r="B7489" s="36">
        <v>31122</v>
      </c>
      <c r="C7489" s="35" t="s">
        <v>42</v>
      </c>
      <c r="D7489" s="35" t="s">
        <v>951</v>
      </c>
      <c r="E7489" s="96">
        <v>14</v>
      </c>
      <c r="F7489" s="97" t="s">
        <v>1413</v>
      </c>
      <c r="G7489" s="92" t="s">
        <v>7660</v>
      </c>
      <c r="H7489" s="96">
        <v>134</v>
      </c>
      <c r="I7489" s="43" t="str">
        <f>IFERROR(VLOOKUP(H7489,#REF!,2,FALSE),"")</f>
        <v/>
      </c>
      <c r="J7489" s="96">
        <v>0</v>
      </c>
      <c r="K7489" s="41" t="s">
        <v>87</v>
      </c>
      <c r="L7489" s="96">
        <v>14</v>
      </c>
      <c r="M7489" s="97" t="s">
        <v>439</v>
      </c>
      <c r="N7489" s="97" t="s">
        <v>439</v>
      </c>
      <c r="O7489" s="92" t="s">
        <v>7661</v>
      </c>
      <c r="P7489" s="96">
        <v>120</v>
      </c>
      <c r="Q7489" s="56" t="str">
        <f>IFERROR(VLOOKUP(P7489,#REF!,2,FALSE),"")</f>
        <v/>
      </c>
      <c r="R7489" s="96">
        <v>1</v>
      </c>
      <c r="S7489" s="41" t="s">
        <v>57</v>
      </c>
      <c r="T7489" s="92" t="s">
        <v>8</v>
      </c>
      <c r="U7489" s="92" t="s">
        <v>84</v>
      </c>
    </row>
    <row r="7490" spans="1:21" ht="15.65" customHeight="1" x14ac:dyDescent="0.35">
      <c r="A7490" s="92" t="s">
        <v>1414</v>
      </c>
      <c r="B7490" s="36">
        <v>31122</v>
      </c>
      <c r="C7490" s="35" t="s">
        <v>42</v>
      </c>
      <c r="D7490" s="35" t="s">
        <v>951</v>
      </c>
      <c r="E7490" s="96">
        <v>15</v>
      </c>
      <c r="F7490" s="97" t="s">
        <v>595</v>
      </c>
      <c r="G7490" s="92" t="s">
        <v>7661</v>
      </c>
      <c r="H7490" s="96">
        <v>133</v>
      </c>
      <c r="I7490" s="43" t="str">
        <f>IFERROR(VLOOKUP(H7490,#REF!,2,FALSE),"")</f>
        <v/>
      </c>
      <c r="J7490" s="96">
        <v>0.5</v>
      </c>
      <c r="K7490" s="41" t="s">
        <v>87</v>
      </c>
      <c r="L7490" s="96">
        <v>15</v>
      </c>
      <c r="M7490" s="97" t="s">
        <v>7671</v>
      </c>
      <c r="N7490" s="97" t="s">
        <v>7671</v>
      </c>
      <c r="O7490" s="92" t="s">
        <v>7660</v>
      </c>
      <c r="P7490" s="96"/>
      <c r="Q7490" s="56" t="str">
        <f>IFERROR(VLOOKUP(P7490,#REF!,2,FALSE),"")</f>
        <v/>
      </c>
      <c r="R7490" s="96">
        <v>0.5</v>
      </c>
      <c r="S7490" s="41" t="s">
        <v>57</v>
      </c>
      <c r="T7490" s="92" t="s">
        <v>8</v>
      </c>
      <c r="U7490" s="92" t="s">
        <v>84</v>
      </c>
    </row>
    <row r="7491" spans="1:21" ht="15.65" customHeight="1" x14ac:dyDescent="0.35">
      <c r="A7491" s="92" t="s">
        <v>1414</v>
      </c>
      <c r="B7491" s="36">
        <v>31122</v>
      </c>
      <c r="C7491" s="35" t="s">
        <v>42</v>
      </c>
      <c r="D7491" s="35" t="s">
        <v>951</v>
      </c>
      <c r="E7491" s="96">
        <v>16</v>
      </c>
      <c r="F7491" s="97" t="s">
        <v>5841</v>
      </c>
      <c r="G7491" s="92" t="s">
        <v>7660</v>
      </c>
      <c r="H7491" s="96">
        <v>119</v>
      </c>
      <c r="I7491" s="43" t="str">
        <f>IFERROR(VLOOKUP(H7491,#REF!,2,FALSE),"")</f>
        <v/>
      </c>
      <c r="J7491" s="96">
        <v>1</v>
      </c>
      <c r="K7491" s="41" t="s">
        <v>87</v>
      </c>
      <c r="L7491" s="96">
        <v>16</v>
      </c>
      <c r="M7491" s="97" t="s">
        <v>7672</v>
      </c>
      <c r="N7491" s="97" t="s">
        <v>7672</v>
      </c>
      <c r="O7491" s="92" t="s">
        <v>7661</v>
      </c>
      <c r="P7491" s="96"/>
      <c r="Q7491" s="56" t="str">
        <f>IFERROR(VLOOKUP(P7491,#REF!,2,FALSE),"")</f>
        <v/>
      </c>
      <c r="R7491" s="96">
        <v>0</v>
      </c>
      <c r="S7491" s="41" t="s">
        <v>57</v>
      </c>
      <c r="T7491" s="92" t="s">
        <v>8</v>
      </c>
      <c r="U7491" s="92" t="s">
        <v>84</v>
      </c>
    </row>
    <row r="7492" spans="1:21" ht="15.65" customHeight="1" x14ac:dyDescent="0.35">
      <c r="A7492" s="35" t="s">
        <v>1414</v>
      </c>
      <c r="B7492" s="36">
        <v>31129</v>
      </c>
      <c r="C7492" s="35" t="s">
        <v>2183</v>
      </c>
      <c r="D7492" s="53" t="s">
        <v>118</v>
      </c>
      <c r="E7492" s="59">
        <v>1</v>
      </c>
      <c r="F7492" s="29" t="s">
        <v>4083</v>
      </c>
      <c r="G7492" s="49"/>
      <c r="H7492" s="43" t="s">
        <v>593</v>
      </c>
      <c r="I7492" s="43" t="str">
        <f>IFERROR(VLOOKUP(H7492,#REF!,2,FALSE),"")</f>
        <v/>
      </c>
      <c r="J7492" s="63">
        <v>0</v>
      </c>
      <c r="K7492" s="41" t="s">
        <v>88</v>
      </c>
      <c r="L7492" s="59">
        <v>1</v>
      </c>
      <c r="M7492" s="60" t="s">
        <v>375</v>
      </c>
      <c r="N7492" s="60" t="s">
        <v>375</v>
      </c>
      <c r="O7492" s="47"/>
      <c r="P7492" s="43"/>
      <c r="Q7492" s="56" t="str">
        <f>IFERROR(VLOOKUP(P7492,#REF!,2,FALSE),"")</f>
        <v/>
      </c>
      <c r="R7492" s="63">
        <v>1</v>
      </c>
      <c r="S7492" s="41" t="s">
        <v>57</v>
      </c>
      <c r="T7492" s="35" t="s">
        <v>8</v>
      </c>
      <c r="U7492" s="35" t="s">
        <v>83</v>
      </c>
    </row>
    <row r="7493" spans="1:21" ht="15.65" customHeight="1" x14ac:dyDescent="0.35">
      <c r="A7493" s="35" t="s">
        <v>1414</v>
      </c>
      <c r="B7493" s="36">
        <v>31129</v>
      </c>
      <c r="C7493" s="35" t="s">
        <v>2183</v>
      </c>
      <c r="D7493" s="53" t="s">
        <v>118</v>
      </c>
      <c r="E7493" s="59">
        <v>2</v>
      </c>
      <c r="F7493" s="29" t="s">
        <v>4065</v>
      </c>
      <c r="G7493" s="49"/>
      <c r="H7493" s="43" t="s">
        <v>593</v>
      </c>
      <c r="I7493" s="43" t="str">
        <f>IFERROR(VLOOKUP(H7493,#REF!,2,FALSE),"")</f>
        <v/>
      </c>
      <c r="J7493" s="63">
        <v>0.5</v>
      </c>
      <c r="K7493" s="41" t="s">
        <v>88</v>
      </c>
      <c r="L7493" s="59">
        <v>2</v>
      </c>
      <c r="M7493" s="60" t="s">
        <v>507</v>
      </c>
      <c r="N7493" s="60" t="s">
        <v>507</v>
      </c>
      <c r="O7493" s="47"/>
      <c r="P7493" s="43"/>
      <c r="Q7493" s="56" t="str">
        <f>IFERROR(VLOOKUP(P7493,#REF!,2,FALSE),"")</f>
        <v/>
      </c>
      <c r="R7493" s="63">
        <v>0.5</v>
      </c>
      <c r="S7493" s="41" t="s">
        <v>57</v>
      </c>
      <c r="T7493" s="35" t="s">
        <v>8</v>
      </c>
      <c r="U7493" s="35" t="s">
        <v>83</v>
      </c>
    </row>
    <row r="7494" spans="1:21" ht="15.65" customHeight="1" x14ac:dyDescent="0.35">
      <c r="A7494" s="35" t="s">
        <v>1414</v>
      </c>
      <c r="B7494" s="36">
        <v>31129</v>
      </c>
      <c r="C7494" s="35" t="s">
        <v>2183</v>
      </c>
      <c r="D7494" s="53" t="s">
        <v>118</v>
      </c>
      <c r="E7494" s="59">
        <v>3</v>
      </c>
      <c r="F7494" s="30" t="s">
        <v>4145</v>
      </c>
      <c r="G7494" s="49"/>
      <c r="H7494" s="43" t="s">
        <v>593</v>
      </c>
      <c r="I7494" s="43" t="str">
        <f>IFERROR(VLOOKUP(H7494,#REF!,2,FALSE),"")</f>
        <v/>
      </c>
      <c r="J7494" s="63">
        <v>0</v>
      </c>
      <c r="K7494" s="41" t="s">
        <v>88</v>
      </c>
      <c r="L7494" s="59">
        <v>3</v>
      </c>
      <c r="M7494" s="41" t="s">
        <v>268</v>
      </c>
      <c r="N7494" s="41" t="s">
        <v>268</v>
      </c>
      <c r="O7494" s="47"/>
      <c r="P7494" s="43"/>
      <c r="Q7494" s="56" t="str">
        <f>IFERROR(VLOOKUP(P7494,#REF!,2,FALSE),"")</f>
        <v/>
      </c>
      <c r="R7494" s="38">
        <v>1</v>
      </c>
      <c r="S7494" s="41" t="s">
        <v>57</v>
      </c>
      <c r="T7494" s="35" t="s">
        <v>8</v>
      </c>
      <c r="U7494" s="35" t="s">
        <v>83</v>
      </c>
    </row>
    <row r="7495" spans="1:21" ht="15.65" customHeight="1" x14ac:dyDescent="0.35">
      <c r="A7495" s="35" t="s">
        <v>1414</v>
      </c>
      <c r="B7495" s="36">
        <v>31129</v>
      </c>
      <c r="C7495" s="35" t="s">
        <v>2183</v>
      </c>
      <c r="D7495" s="53" t="s">
        <v>118</v>
      </c>
      <c r="E7495" s="59">
        <v>4</v>
      </c>
      <c r="F7495" s="29" t="s">
        <v>470</v>
      </c>
      <c r="G7495" s="49"/>
      <c r="H7495" s="43" t="s">
        <v>593</v>
      </c>
      <c r="I7495" s="43" t="str">
        <f>IFERROR(VLOOKUP(H7495,#REF!,2,FALSE),"")</f>
        <v/>
      </c>
      <c r="J7495" s="63">
        <v>0.5</v>
      </c>
      <c r="K7495" s="41" t="s">
        <v>88</v>
      </c>
      <c r="L7495" s="59">
        <v>4</v>
      </c>
      <c r="M7495" s="60" t="s">
        <v>474</v>
      </c>
      <c r="N7495" s="60" t="s">
        <v>474</v>
      </c>
      <c r="O7495" s="47"/>
      <c r="P7495" s="43"/>
      <c r="Q7495" s="56" t="str">
        <f>IFERROR(VLOOKUP(P7495,#REF!,2,FALSE),"")</f>
        <v/>
      </c>
      <c r="R7495" s="63">
        <v>0.5</v>
      </c>
      <c r="S7495" s="41" t="s">
        <v>57</v>
      </c>
      <c r="T7495" s="35" t="s">
        <v>8</v>
      </c>
      <c r="U7495" s="35" t="s">
        <v>83</v>
      </c>
    </row>
    <row r="7496" spans="1:21" ht="15.65" customHeight="1" x14ac:dyDescent="0.35">
      <c r="A7496" s="35" t="s">
        <v>1414</v>
      </c>
      <c r="B7496" s="36">
        <v>31129</v>
      </c>
      <c r="C7496" s="35" t="s">
        <v>2183</v>
      </c>
      <c r="D7496" s="53" t="s">
        <v>118</v>
      </c>
      <c r="E7496" s="59">
        <v>5</v>
      </c>
      <c r="F7496" s="30" t="s">
        <v>4102</v>
      </c>
      <c r="G7496" s="49"/>
      <c r="H7496" s="43" t="s">
        <v>593</v>
      </c>
      <c r="I7496" s="43" t="str">
        <f>IFERROR(VLOOKUP(H7496,#REF!,2,FALSE),"")</f>
        <v/>
      </c>
      <c r="J7496" s="63">
        <v>1</v>
      </c>
      <c r="K7496" s="41" t="s">
        <v>88</v>
      </c>
      <c r="L7496" s="59">
        <v>5</v>
      </c>
      <c r="M7496" s="60" t="s">
        <v>229</v>
      </c>
      <c r="N7496" s="60" t="s">
        <v>229</v>
      </c>
      <c r="O7496" s="47"/>
      <c r="P7496" s="43"/>
      <c r="Q7496" s="56" t="str">
        <f>IFERROR(VLOOKUP(P7496,#REF!,2,FALSE),"")</f>
        <v/>
      </c>
      <c r="R7496" s="38">
        <v>0</v>
      </c>
      <c r="S7496" s="41" t="s">
        <v>57</v>
      </c>
      <c r="T7496" s="35" t="s">
        <v>8</v>
      </c>
      <c r="U7496" s="35" t="s">
        <v>83</v>
      </c>
    </row>
    <row r="7497" spans="1:21" ht="15.65" customHeight="1" x14ac:dyDescent="0.35">
      <c r="A7497" s="35" t="s">
        <v>1414</v>
      </c>
      <c r="B7497" s="36">
        <v>31129</v>
      </c>
      <c r="C7497" s="35" t="s">
        <v>2183</v>
      </c>
      <c r="D7497" s="53" t="s">
        <v>118</v>
      </c>
      <c r="E7497" s="59">
        <v>6</v>
      </c>
      <c r="F7497" s="30" t="s">
        <v>3485</v>
      </c>
      <c r="G7497" s="49"/>
      <c r="H7497" s="43" t="s">
        <v>593</v>
      </c>
      <c r="I7497" s="43" t="str">
        <f>IFERROR(VLOOKUP(H7497,#REF!,2,FALSE),"")</f>
        <v/>
      </c>
      <c r="J7497" s="63">
        <v>0</v>
      </c>
      <c r="K7497" s="41" t="s">
        <v>88</v>
      </c>
      <c r="L7497" s="59">
        <v>6</v>
      </c>
      <c r="M7497" s="41" t="s">
        <v>508</v>
      </c>
      <c r="N7497" s="41" t="s">
        <v>508</v>
      </c>
      <c r="O7497" s="47"/>
      <c r="P7497" s="43"/>
      <c r="Q7497" s="56" t="str">
        <f>IFERROR(VLOOKUP(P7497,#REF!,2,FALSE),"")</f>
        <v/>
      </c>
      <c r="R7497" s="38">
        <v>1</v>
      </c>
      <c r="S7497" s="41" t="s">
        <v>57</v>
      </c>
      <c r="T7497" s="35" t="s">
        <v>8</v>
      </c>
      <c r="U7497" s="35" t="s">
        <v>83</v>
      </c>
    </row>
    <row r="7498" spans="1:21" ht="15.65" customHeight="1" x14ac:dyDescent="0.35">
      <c r="A7498" s="35" t="s">
        <v>1414</v>
      </c>
      <c r="B7498" s="36">
        <v>31129</v>
      </c>
      <c r="C7498" s="35" t="s">
        <v>2183</v>
      </c>
      <c r="D7498" s="53" t="s">
        <v>118</v>
      </c>
      <c r="E7498" s="59">
        <v>7</v>
      </c>
      <c r="F7498" s="29" t="s">
        <v>633</v>
      </c>
      <c r="G7498" s="49"/>
      <c r="H7498" s="43" t="s">
        <v>593</v>
      </c>
      <c r="I7498" s="43" t="str">
        <f>IFERROR(VLOOKUP(H7498,#REF!,2,FALSE),"")</f>
        <v/>
      </c>
      <c r="J7498" s="63">
        <v>1</v>
      </c>
      <c r="K7498" s="41" t="s">
        <v>88</v>
      </c>
      <c r="L7498" s="59">
        <v>7</v>
      </c>
      <c r="M7498" s="60" t="s">
        <v>509</v>
      </c>
      <c r="N7498" s="60" t="s">
        <v>509</v>
      </c>
      <c r="O7498" s="47"/>
      <c r="P7498" s="43"/>
      <c r="Q7498" s="56" t="str">
        <f>IFERROR(VLOOKUP(P7498,#REF!,2,FALSE),"")</f>
        <v/>
      </c>
      <c r="R7498" s="63">
        <v>0</v>
      </c>
      <c r="S7498" s="41" t="s">
        <v>57</v>
      </c>
      <c r="T7498" s="35" t="s">
        <v>8</v>
      </c>
      <c r="U7498" s="35" t="s">
        <v>83</v>
      </c>
    </row>
    <row r="7499" spans="1:21" ht="15.65" customHeight="1" x14ac:dyDescent="0.35">
      <c r="A7499" s="35" t="s">
        <v>1414</v>
      </c>
      <c r="B7499" s="36">
        <v>31129</v>
      </c>
      <c r="C7499" s="35" t="s">
        <v>2183</v>
      </c>
      <c r="D7499" s="53" t="s">
        <v>118</v>
      </c>
      <c r="E7499" s="59">
        <v>8</v>
      </c>
      <c r="F7499" s="30" t="s">
        <v>4091</v>
      </c>
      <c r="G7499" s="49"/>
      <c r="H7499" s="43" t="s">
        <v>593</v>
      </c>
      <c r="I7499" s="43" t="str">
        <f>IFERROR(VLOOKUP(H7499,#REF!,2,FALSE),"")</f>
        <v/>
      </c>
      <c r="J7499" s="63">
        <v>1</v>
      </c>
      <c r="K7499" s="41" t="s">
        <v>88</v>
      </c>
      <c r="L7499" s="59">
        <v>8</v>
      </c>
      <c r="M7499" s="57" t="s">
        <v>3559</v>
      </c>
      <c r="N7499" s="57" t="s">
        <v>3559</v>
      </c>
      <c r="O7499" s="47"/>
      <c r="P7499" s="43"/>
      <c r="Q7499" s="56" t="str">
        <f>IFERROR(VLOOKUP(P7499,#REF!,2,FALSE),"")</f>
        <v/>
      </c>
      <c r="R7499" s="63">
        <v>0</v>
      </c>
      <c r="S7499" s="41" t="s">
        <v>57</v>
      </c>
      <c r="T7499" s="35" t="s">
        <v>8</v>
      </c>
      <c r="U7499" s="35" t="s">
        <v>83</v>
      </c>
    </row>
    <row r="7500" spans="1:21" ht="15.65" customHeight="1" x14ac:dyDescent="0.35">
      <c r="A7500" s="35" t="s">
        <v>1414</v>
      </c>
      <c r="B7500" s="36">
        <v>31129</v>
      </c>
      <c r="C7500" s="35" t="s">
        <v>2183</v>
      </c>
      <c r="D7500" s="53" t="s">
        <v>118</v>
      </c>
      <c r="E7500" s="59">
        <v>9</v>
      </c>
      <c r="F7500" s="29" t="s">
        <v>3798</v>
      </c>
      <c r="G7500" s="49"/>
      <c r="H7500" s="43" t="s">
        <v>593</v>
      </c>
      <c r="I7500" s="43" t="str">
        <f>IFERROR(VLOOKUP(H7500,#REF!,2,FALSE),"")</f>
        <v/>
      </c>
      <c r="J7500" s="63">
        <v>0.5</v>
      </c>
      <c r="K7500" s="41" t="s">
        <v>88</v>
      </c>
      <c r="L7500" s="59">
        <v>9</v>
      </c>
      <c r="M7500" s="60" t="s">
        <v>510</v>
      </c>
      <c r="N7500" s="60" t="s">
        <v>510</v>
      </c>
      <c r="O7500" s="47"/>
      <c r="P7500" s="43"/>
      <c r="Q7500" s="56" t="str">
        <f>IFERROR(VLOOKUP(P7500,#REF!,2,FALSE),"")</f>
        <v/>
      </c>
      <c r="R7500" s="63">
        <v>0.5</v>
      </c>
      <c r="S7500" s="41" t="s">
        <v>57</v>
      </c>
      <c r="T7500" s="35" t="s">
        <v>8</v>
      </c>
      <c r="U7500" s="35" t="s">
        <v>83</v>
      </c>
    </row>
    <row r="7501" spans="1:21" ht="15.65" customHeight="1" x14ac:dyDescent="0.35">
      <c r="A7501" s="35" t="s">
        <v>1414</v>
      </c>
      <c r="B7501" s="36">
        <v>31129</v>
      </c>
      <c r="C7501" s="35" t="s">
        <v>2183</v>
      </c>
      <c r="D7501" s="53" t="s">
        <v>118</v>
      </c>
      <c r="E7501" s="59">
        <v>10</v>
      </c>
      <c r="F7501" s="29" t="s">
        <v>4073</v>
      </c>
      <c r="G7501" s="49"/>
      <c r="H7501" s="43" t="s">
        <v>593</v>
      </c>
      <c r="I7501" s="43" t="str">
        <f>IFERROR(VLOOKUP(H7501,#REF!,2,FALSE),"")</f>
        <v/>
      </c>
      <c r="J7501" s="63">
        <v>0</v>
      </c>
      <c r="K7501" s="41" t="s">
        <v>88</v>
      </c>
      <c r="L7501" s="59">
        <v>10</v>
      </c>
      <c r="M7501" s="60" t="s">
        <v>423</v>
      </c>
      <c r="N7501" s="60" t="s">
        <v>423</v>
      </c>
      <c r="O7501" s="47"/>
      <c r="P7501" s="43"/>
      <c r="Q7501" s="56" t="str">
        <f>IFERROR(VLOOKUP(P7501,#REF!,2,FALSE),"")</f>
        <v/>
      </c>
      <c r="R7501" s="63">
        <v>1</v>
      </c>
      <c r="S7501" s="41" t="s">
        <v>57</v>
      </c>
      <c r="T7501" s="35" t="s">
        <v>8</v>
      </c>
      <c r="U7501" s="35" t="s">
        <v>83</v>
      </c>
    </row>
    <row r="7502" spans="1:21" ht="15.65" customHeight="1" x14ac:dyDescent="0.35">
      <c r="A7502" s="35" t="s">
        <v>1414</v>
      </c>
      <c r="B7502" s="36">
        <v>31129</v>
      </c>
      <c r="C7502" s="35" t="s">
        <v>2183</v>
      </c>
      <c r="D7502" s="53" t="s">
        <v>118</v>
      </c>
      <c r="E7502" s="59">
        <v>11</v>
      </c>
      <c r="F7502" s="29" t="s">
        <v>631</v>
      </c>
      <c r="G7502" s="49"/>
      <c r="H7502" s="43" t="s">
        <v>593</v>
      </c>
      <c r="I7502" s="43" t="str">
        <f>IFERROR(VLOOKUP(H7502,#REF!,2,FALSE),"")</f>
        <v/>
      </c>
      <c r="J7502" s="63">
        <v>0.5</v>
      </c>
      <c r="K7502" s="41" t="s">
        <v>88</v>
      </c>
      <c r="L7502" s="59">
        <v>11</v>
      </c>
      <c r="M7502" s="54" t="s">
        <v>907</v>
      </c>
      <c r="N7502" s="54" t="s">
        <v>907</v>
      </c>
      <c r="O7502" s="47"/>
      <c r="P7502" s="43"/>
      <c r="Q7502" s="56" t="str">
        <f>IFERROR(VLOOKUP(P7502,#REF!,2,FALSE),"")</f>
        <v/>
      </c>
      <c r="R7502" s="63">
        <v>0.5</v>
      </c>
      <c r="S7502" s="41" t="s">
        <v>57</v>
      </c>
      <c r="T7502" s="35" t="s">
        <v>8</v>
      </c>
      <c r="U7502" s="35" t="s">
        <v>83</v>
      </c>
    </row>
    <row r="7503" spans="1:21" ht="15.65" customHeight="1" x14ac:dyDescent="0.35">
      <c r="A7503" s="35" t="s">
        <v>1414</v>
      </c>
      <c r="B7503" s="36">
        <v>31129</v>
      </c>
      <c r="C7503" s="35" t="s">
        <v>2183</v>
      </c>
      <c r="D7503" s="53" t="s">
        <v>118</v>
      </c>
      <c r="E7503" s="59">
        <v>12</v>
      </c>
      <c r="F7503" s="29" t="s">
        <v>4067</v>
      </c>
      <c r="G7503" s="49"/>
      <c r="H7503" s="43" t="s">
        <v>593</v>
      </c>
      <c r="I7503" s="43" t="str">
        <f>IFERROR(VLOOKUP(H7503,#REF!,2,FALSE),"")</f>
        <v/>
      </c>
      <c r="J7503" s="63">
        <v>0</v>
      </c>
      <c r="K7503" s="41" t="s">
        <v>88</v>
      </c>
      <c r="L7503" s="59">
        <v>12</v>
      </c>
      <c r="M7503" s="57" t="s">
        <v>3553</v>
      </c>
      <c r="N7503" s="57" t="s">
        <v>3553</v>
      </c>
      <c r="O7503" s="47"/>
      <c r="P7503" s="43"/>
      <c r="Q7503" s="56" t="str">
        <f>IFERROR(VLOOKUP(P7503,#REF!,2,FALSE),"")</f>
        <v/>
      </c>
      <c r="R7503" s="63">
        <v>1</v>
      </c>
      <c r="S7503" s="41" t="s">
        <v>57</v>
      </c>
      <c r="T7503" s="35" t="s">
        <v>8</v>
      </c>
      <c r="U7503" s="35" t="s">
        <v>83</v>
      </c>
    </row>
    <row r="7504" spans="1:21" ht="15.65" customHeight="1" x14ac:dyDescent="0.35">
      <c r="A7504" s="35" t="s">
        <v>1414</v>
      </c>
      <c r="B7504" s="36">
        <v>31129</v>
      </c>
      <c r="C7504" s="35" t="s">
        <v>2183</v>
      </c>
      <c r="D7504" s="53" t="s">
        <v>118</v>
      </c>
      <c r="E7504" s="59">
        <v>13</v>
      </c>
      <c r="F7504" s="97" t="s">
        <v>1394</v>
      </c>
      <c r="G7504" s="49"/>
      <c r="H7504" s="43" t="s">
        <v>593</v>
      </c>
      <c r="I7504" s="43" t="str">
        <f>IFERROR(VLOOKUP(H7504,#REF!,2,FALSE),"")</f>
        <v/>
      </c>
      <c r="J7504" s="63">
        <v>0.5</v>
      </c>
      <c r="K7504" s="41" t="s">
        <v>88</v>
      </c>
      <c r="L7504" s="59">
        <v>13</v>
      </c>
      <c r="M7504" s="60" t="s">
        <v>511</v>
      </c>
      <c r="N7504" s="60" t="s">
        <v>511</v>
      </c>
      <c r="O7504" s="47"/>
      <c r="P7504" s="43"/>
      <c r="Q7504" s="56" t="str">
        <f>IFERROR(VLOOKUP(P7504,#REF!,2,FALSE),"")</f>
        <v/>
      </c>
      <c r="R7504" s="63">
        <v>0.5</v>
      </c>
      <c r="S7504" s="41" t="s">
        <v>57</v>
      </c>
      <c r="T7504" s="35" t="s">
        <v>8</v>
      </c>
      <c r="U7504" s="35" t="s">
        <v>83</v>
      </c>
    </row>
    <row r="7505" spans="1:21" ht="15.65" customHeight="1" x14ac:dyDescent="0.35">
      <c r="A7505" s="35" t="s">
        <v>1414</v>
      </c>
      <c r="B7505" s="36">
        <v>31129</v>
      </c>
      <c r="C7505" s="35" t="s">
        <v>2183</v>
      </c>
      <c r="D7505" s="53" t="s">
        <v>118</v>
      </c>
      <c r="E7505" s="59">
        <v>14</v>
      </c>
      <c r="F7505" s="29" t="s">
        <v>391</v>
      </c>
      <c r="G7505" s="49"/>
      <c r="H7505" s="43" t="s">
        <v>593</v>
      </c>
      <c r="I7505" s="43" t="str">
        <f>IFERROR(VLOOKUP(H7505,#REF!,2,FALSE),"")</f>
        <v/>
      </c>
      <c r="J7505" s="63">
        <v>0.5</v>
      </c>
      <c r="K7505" s="41" t="s">
        <v>88</v>
      </c>
      <c r="L7505" s="59">
        <v>14</v>
      </c>
      <c r="M7505" s="60" t="s">
        <v>379</v>
      </c>
      <c r="N7505" s="60" t="s">
        <v>379</v>
      </c>
      <c r="O7505" s="47"/>
      <c r="P7505" s="43"/>
      <c r="Q7505" s="56" t="str">
        <f>IFERROR(VLOOKUP(P7505,#REF!,2,FALSE),"")</f>
        <v/>
      </c>
      <c r="R7505" s="63">
        <v>0.5</v>
      </c>
      <c r="S7505" s="41" t="s">
        <v>57</v>
      </c>
      <c r="T7505" s="35" t="s">
        <v>8</v>
      </c>
      <c r="U7505" s="35" t="s">
        <v>83</v>
      </c>
    </row>
    <row r="7506" spans="1:21" ht="15.65" customHeight="1" x14ac:dyDescent="0.35">
      <c r="A7506" s="35" t="s">
        <v>1414</v>
      </c>
      <c r="B7506" s="36">
        <v>31129</v>
      </c>
      <c r="C7506" s="35" t="s">
        <v>2183</v>
      </c>
      <c r="D7506" s="53" t="s">
        <v>118</v>
      </c>
      <c r="E7506" s="59">
        <v>15</v>
      </c>
      <c r="F7506" s="29" t="s">
        <v>506</v>
      </c>
      <c r="G7506" s="49"/>
      <c r="H7506" s="43" t="s">
        <v>593</v>
      </c>
      <c r="I7506" s="43" t="str">
        <f>IFERROR(VLOOKUP(H7506,#REF!,2,FALSE),"")</f>
        <v/>
      </c>
      <c r="J7506" s="63">
        <v>1</v>
      </c>
      <c r="K7506" s="41" t="s">
        <v>88</v>
      </c>
      <c r="L7506" s="59">
        <v>15</v>
      </c>
      <c r="M7506" s="66" t="s">
        <v>3569</v>
      </c>
      <c r="N7506" s="66" t="s">
        <v>3569</v>
      </c>
      <c r="O7506" s="47"/>
      <c r="P7506" s="43"/>
      <c r="Q7506" s="56" t="str">
        <f>IFERROR(VLOOKUP(P7506,#REF!,2,FALSE),"")</f>
        <v/>
      </c>
      <c r="R7506" s="63">
        <v>0</v>
      </c>
      <c r="S7506" s="41" t="s">
        <v>57</v>
      </c>
      <c r="T7506" s="35" t="s">
        <v>8</v>
      </c>
      <c r="U7506" s="35" t="s">
        <v>83</v>
      </c>
    </row>
    <row r="7507" spans="1:21" ht="15.65" customHeight="1" x14ac:dyDescent="0.35">
      <c r="A7507" s="35" t="s">
        <v>1414</v>
      </c>
      <c r="B7507" s="36">
        <v>31129</v>
      </c>
      <c r="C7507" s="35" t="s">
        <v>2183</v>
      </c>
      <c r="D7507" s="53" t="s">
        <v>118</v>
      </c>
      <c r="E7507" s="59">
        <v>16</v>
      </c>
      <c r="F7507" s="29" t="s">
        <v>4111</v>
      </c>
      <c r="G7507" s="49"/>
      <c r="H7507" s="43" t="s">
        <v>593</v>
      </c>
      <c r="I7507" s="43" t="str">
        <f>IFERROR(VLOOKUP(H7507,#REF!,2,FALSE),"")</f>
        <v/>
      </c>
      <c r="J7507" s="63">
        <v>0</v>
      </c>
      <c r="K7507" s="41" t="s">
        <v>88</v>
      </c>
      <c r="L7507" s="59">
        <v>16</v>
      </c>
      <c r="M7507" s="60" t="s">
        <v>232</v>
      </c>
      <c r="N7507" s="60" t="s">
        <v>232</v>
      </c>
      <c r="O7507" s="47"/>
      <c r="P7507" s="43"/>
      <c r="Q7507" s="56" t="str">
        <f>IFERROR(VLOOKUP(P7507,#REF!,2,FALSE),"")</f>
        <v/>
      </c>
      <c r="R7507" s="63">
        <v>1</v>
      </c>
      <c r="S7507" s="41" t="s">
        <v>57</v>
      </c>
      <c r="T7507" s="35" t="s">
        <v>8</v>
      </c>
      <c r="U7507" s="35" t="s">
        <v>83</v>
      </c>
    </row>
    <row r="7508" spans="1:21" ht="15.65" customHeight="1" x14ac:dyDescent="0.35">
      <c r="A7508" s="35" t="s">
        <v>1414</v>
      </c>
      <c r="B7508" s="36">
        <v>31164</v>
      </c>
      <c r="D7508" s="53" t="s">
        <v>118</v>
      </c>
      <c r="E7508" s="59">
        <v>1</v>
      </c>
      <c r="F7508" s="29" t="s">
        <v>4083</v>
      </c>
      <c r="G7508" s="49"/>
      <c r="H7508" s="43" t="s">
        <v>593</v>
      </c>
      <c r="I7508" s="43" t="str">
        <f>IFERROR(VLOOKUP(H7508,#REF!,2,FALSE),"")</f>
        <v/>
      </c>
      <c r="J7508" s="63">
        <v>0</v>
      </c>
      <c r="K7508" s="41" t="s">
        <v>2185</v>
      </c>
      <c r="L7508" s="59">
        <v>1</v>
      </c>
      <c r="M7508" s="60" t="s">
        <v>512</v>
      </c>
      <c r="N7508" s="60" t="s">
        <v>512</v>
      </c>
      <c r="O7508" s="47"/>
      <c r="P7508" s="43"/>
      <c r="Q7508" s="56" t="str">
        <f>IFERROR(VLOOKUP(P7508,#REF!,2,FALSE),"")</f>
        <v/>
      </c>
      <c r="R7508" s="63">
        <v>1</v>
      </c>
      <c r="S7508" s="41" t="s">
        <v>91</v>
      </c>
      <c r="T7508" s="35" t="s">
        <v>67</v>
      </c>
      <c r="U7508" s="35" t="s">
        <v>58</v>
      </c>
    </row>
    <row r="7509" spans="1:21" ht="15.65" customHeight="1" x14ac:dyDescent="0.35">
      <c r="A7509" s="35" t="s">
        <v>1414</v>
      </c>
      <c r="B7509" s="36">
        <v>31164</v>
      </c>
      <c r="D7509" s="53" t="s">
        <v>118</v>
      </c>
      <c r="E7509" s="59">
        <v>2</v>
      </c>
      <c r="F7509" s="29" t="s">
        <v>4065</v>
      </c>
      <c r="G7509" s="49"/>
      <c r="H7509" s="43" t="s">
        <v>593</v>
      </c>
      <c r="I7509" s="43" t="str">
        <f>IFERROR(VLOOKUP(H7509,#REF!,2,FALSE),"")</f>
        <v/>
      </c>
      <c r="J7509" s="63">
        <v>0.5</v>
      </c>
      <c r="K7509" s="41" t="s">
        <v>2185</v>
      </c>
      <c r="L7509" s="59">
        <v>2</v>
      </c>
      <c r="M7509" s="60" t="s">
        <v>513</v>
      </c>
      <c r="N7509" s="60" t="s">
        <v>513</v>
      </c>
      <c r="O7509" s="47"/>
      <c r="P7509" s="43"/>
      <c r="Q7509" s="56" t="str">
        <f>IFERROR(VLOOKUP(P7509,#REF!,2,FALSE),"")</f>
        <v/>
      </c>
      <c r="R7509" s="63">
        <v>0.5</v>
      </c>
      <c r="S7509" s="41" t="s">
        <v>91</v>
      </c>
      <c r="T7509" s="35" t="s">
        <v>67</v>
      </c>
      <c r="U7509" s="35" t="s">
        <v>58</v>
      </c>
    </row>
    <row r="7510" spans="1:21" ht="15.65" customHeight="1" x14ac:dyDescent="0.35">
      <c r="A7510" s="35" t="s">
        <v>1414</v>
      </c>
      <c r="B7510" s="36">
        <v>31164</v>
      </c>
      <c r="D7510" s="53" t="s">
        <v>118</v>
      </c>
      <c r="E7510" s="59">
        <v>3</v>
      </c>
      <c r="F7510" s="30" t="s">
        <v>4145</v>
      </c>
      <c r="G7510" s="49"/>
      <c r="H7510" s="43" t="s">
        <v>593</v>
      </c>
      <c r="I7510" s="43" t="str">
        <f>IFERROR(VLOOKUP(H7510,#REF!,2,FALSE),"")</f>
        <v/>
      </c>
      <c r="J7510" s="63">
        <v>0</v>
      </c>
      <c r="K7510" s="41" t="s">
        <v>2185</v>
      </c>
      <c r="L7510" s="59">
        <v>3</v>
      </c>
      <c r="M7510" s="41" t="s">
        <v>514</v>
      </c>
      <c r="N7510" s="41" t="s">
        <v>514</v>
      </c>
      <c r="O7510" s="47"/>
      <c r="P7510" s="43"/>
      <c r="Q7510" s="56" t="str">
        <f>IFERROR(VLOOKUP(P7510,#REF!,2,FALSE),"")</f>
        <v/>
      </c>
      <c r="R7510" s="38">
        <v>1</v>
      </c>
      <c r="S7510" s="41" t="s">
        <v>91</v>
      </c>
      <c r="T7510" s="35" t="s">
        <v>67</v>
      </c>
      <c r="U7510" s="35" t="s">
        <v>58</v>
      </c>
    </row>
    <row r="7511" spans="1:21" ht="15.65" customHeight="1" x14ac:dyDescent="0.35">
      <c r="A7511" s="35" t="s">
        <v>1414</v>
      </c>
      <c r="B7511" s="36">
        <v>31164</v>
      </c>
      <c r="D7511" s="53" t="s">
        <v>118</v>
      </c>
      <c r="E7511" s="59">
        <v>4</v>
      </c>
      <c r="F7511" s="30" t="s">
        <v>4115</v>
      </c>
      <c r="G7511" s="49"/>
      <c r="H7511" s="43" t="s">
        <v>593</v>
      </c>
      <c r="I7511" s="43" t="str">
        <f>IFERROR(VLOOKUP(H7511,#REF!,2,FALSE),"")</f>
        <v/>
      </c>
      <c r="J7511" s="63">
        <v>1</v>
      </c>
      <c r="K7511" s="41" t="s">
        <v>2185</v>
      </c>
      <c r="L7511" s="59">
        <v>4</v>
      </c>
      <c r="M7511" s="60" t="s">
        <v>515</v>
      </c>
      <c r="N7511" s="60" t="s">
        <v>515</v>
      </c>
      <c r="O7511" s="47"/>
      <c r="P7511" s="43"/>
      <c r="Q7511" s="56" t="str">
        <f>IFERROR(VLOOKUP(P7511,#REF!,2,FALSE),"")</f>
        <v/>
      </c>
      <c r="R7511" s="63">
        <v>0</v>
      </c>
      <c r="S7511" s="41" t="s">
        <v>91</v>
      </c>
      <c r="T7511" s="35" t="s">
        <v>67</v>
      </c>
      <c r="U7511" s="35" t="s">
        <v>58</v>
      </c>
    </row>
    <row r="7512" spans="1:21" ht="15.65" customHeight="1" x14ac:dyDescent="0.35">
      <c r="A7512" s="35" t="s">
        <v>1414</v>
      </c>
      <c r="B7512" s="36">
        <v>31164</v>
      </c>
      <c r="D7512" s="53" t="s">
        <v>118</v>
      </c>
      <c r="E7512" s="59">
        <v>5</v>
      </c>
      <c r="F7512" s="29" t="s">
        <v>470</v>
      </c>
      <c r="G7512" s="49"/>
      <c r="H7512" s="43" t="s">
        <v>593</v>
      </c>
      <c r="I7512" s="43" t="str">
        <f>IFERROR(VLOOKUP(H7512,#REF!,2,FALSE),"")</f>
        <v/>
      </c>
      <c r="J7512" s="63">
        <v>0</v>
      </c>
      <c r="K7512" s="41" t="s">
        <v>2185</v>
      </c>
      <c r="L7512" s="59">
        <v>5</v>
      </c>
      <c r="M7512" s="60" t="s">
        <v>516</v>
      </c>
      <c r="N7512" s="60" t="s">
        <v>516</v>
      </c>
      <c r="O7512" s="47"/>
      <c r="P7512" s="43"/>
      <c r="Q7512" s="56" t="str">
        <f>IFERROR(VLOOKUP(P7512,#REF!,2,FALSE),"")</f>
        <v/>
      </c>
      <c r="R7512" s="63">
        <v>1</v>
      </c>
      <c r="S7512" s="41" t="s">
        <v>91</v>
      </c>
      <c r="T7512" s="35" t="s">
        <v>67</v>
      </c>
      <c r="U7512" s="35" t="s">
        <v>58</v>
      </c>
    </row>
    <row r="7513" spans="1:21" ht="15.65" customHeight="1" x14ac:dyDescent="0.35">
      <c r="A7513" s="35" t="s">
        <v>1414</v>
      </c>
      <c r="B7513" s="36">
        <v>31164</v>
      </c>
      <c r="D7513" s="53" t="s">
        <v>118</v>
      </c>
      <c r="E7513" s="59">
        <v>6</v>
      </c>
      <c r="F7513" s="30" t="s">
        <v>4102</v>
      </c>
      <c r="G7513" s="49"/>
      <c r="H7513" s="43" t="s">
        <v>593</v>
      </c>
      <c r="I7513" s="43" t="str">
        <f>IFERROR(VLOOKUP(H7513,#REF!,2,FALSE),"")</f>
        <v/>
      </c>
      <c r="J7513" s="63">
        <v>1</v>
      </c>
      <c r="K7513" s="41" t="s">
        <v>2185</v>
      </c>
      <c r="L7513" s="59">
        <v>6</v>
      </c>
      <c r="M7513" s="41" t="s">
        <v>517</v>
      </c>
      <c r="N7513" s="41" t="s">
        <v>517</v>
      </c>
      <c r="O7513" s="47"/>
      <c r="P7513" s="43"/>
      <c r="Q7513" s="56" t="str">
        <f>IFERROR(VLOOKUP(P7513,#REF!,2,FALSE),"")</f>
        <v/>
      </c>
      <c r="R7513" s="38">
        <v>0</v>
      </c>
      <c r="S7513" s="41" t="s">
        <v>91</v>
      </c>
      <c r="T7513" s="35" t="s">
        <v>67</v>
      </c>
      <c r="U7513" s="35" t="s">
        <v>58</v>
      </c>
    </row>
    <row r="7514" spans="1:21" ht="15.65" customHeight="1" x14ac:dyDescent="0.35">
      <c r="A7514" s="35" t="s">
        <v>1414</v>
      </c>
      <c r="B7514" s="36">
        <v>31164</v>
      </c>
      <c r="D7514" s="53" t="s">
        <v>118</v>
      </c>
      <c r="E7514" s="59">
        <v>7</v>
      </c>
      <c r="F7514" s="30" t="s">
        <v>3485</v>
      </c>
      <c r="G7514" s="49"/>
      <c r="H7514" s="43" t="s">
        <v>593</v>
      </c>
      <c r="I7514" s="43" t="str">
        <f>IFERROR(VLOOKUP(H7514,#REF!,2,FALSE),"")</f>
        <v/>
      </c>
      <c r="J7514" s="63">
        <v>1</v>
      </c>
      <c r="K7514" s="41" t="s">
        <v>2185</v>
      </c>
      <c r="L7514" s="59">
        <v>7</v>
      </c>
      <c r="M7514" s="41" t="s">
        <v>518</v>
      </c>
      <c r="N7514" s="41" t="s">
        <v>518</v>
      </c>
      <c r="O7514" s="47"/>
      <c r="P7514" s="43"/>
      <c r="Q7514" s="56" t="str">
        <f>IFERROR(VLOOKUP(P7514,#REF!,2,FALSE),"")</f>
        <v/>
      </c>
      <c r="R7514" s="38">
        <v>0</v>
      </c>
      <c r="S7514" s="41" t="s">
        <v>91</v>
      </c>
      <c r="T7514" s="35" t="s">
        <v>67</v>
      </c>
      <c r="U7514" s="35" t="s">
        <v>58</v>
      </c>
    </row>
    <row r="7515" spans="1:21" ht="15.65" customHeight="1" x14ac:dyDescent="0.35">
      <c r="A7515" s="35" t="s">
        <v>1414</v>
      </c>
      <c r="B7515" s="36">
        <v>31164</v>
      </c>
      <c r="D7515" s="53" t="s">
        <v>118</v>
      </c>
      <c r="E7515" s="59">
        <v>8</v>
      </c>
      <c r="F7515" s="30" t="s">
        <v>4091</v>
      </c>
      <c r="G7515" s="49"/>
      <c r="H7515" s="43" t="s">
        <v>593</v>
      </c>
      <c r="I7515" s="43" t="str">
        <f>IFERROR(VLOOKUP(H7515,#REF!,2,FALSE),"")</f>
        <v/>
      </c>
      <c r="J7515" s="63">
        <v>0.5</v>
      </c>
      <c r="K7515" s="41" t="s">
        <v>2185</v>
      </c>
      <c r="L7515" s="59">
        <v>8</v>
      </c>
      <c r="M7515" s="60" t="s">
        <v>519</v>
      </c>
      <c r="N7515" s="60" t="s">
        <v>519</v>
      </c>
      <c r="O7515" s="47"/>
      <c r="P7515" s="43"/>
      <c r="Q7515" s="56" t="str">
        <f>IFERROR(VLOOKUP(P7515,#REF!,2,FALSE),"")</f>
        <v/>
      </c>
      <c r="R7515" s="63">
        <v>0.5</v>
      </c>
      <c r="S7515" s="41" t="s">
        <v>91</v>
      </c>
      <c r="T7515" s="35" t="s">
        <v>67</v>
      </c>
      <c r="U7515" s="35" t="s">
        <v>58</v>
      </c>
    </row>
    <row r="7516" spans="1:21" ht="15.65" customHeight="1" x14ac:dyDescent="0.35">
      <c r="A7516" s="35" t="s">
        <v>1414</v>
      </c>
      <c r="B7516" s="36">
        <v>31164</v>
      </c>
      <c r="D7516" s="53" t="s">
        <v>118</v>
      </c>
      <c r="E7516" s="59">
        <v>9</v>
      </c>
      <c r="F7516" s="29" t="s">
        <v>3798</v>
      </c>
      <c r="G7516" s="49"/>
      <c r="H7516" s="43" t="s">
        <v>593</v>
      </c>
      <c r="I7516" s="43" t="str">
        <f>IFERROR(VLOOKUP(H7516,#REF!,2,FALSE),"")</f>
        <v/>
      </c>
      <c r="J7516" s="63">
        <v>0</v>
      </c>
      <c r="K7516" s="41" t="s">
        <v>2185</v>
      </c>
      <c r="L7516" s="59">
        <v>9</v>
      </c>
      <c r="M7516" s="60" t="s">
        <v>520</v>
      </c>
      <c r="N7516" s="60" t="s">
        <v>520</v>
      </c>
      <c r="O7516" s="47"/>
      <c r="P7516" s="43"/>
      <c r="Q7516" s="56" t="str">
        <f>IFERROR(VLOOKUP(P7516,#REF!,2,FALSE),"")</f>
        <v/>
      </c>
      <c r="R7516" s="63">
        <v>1</v>
      </c>
      <c r="S7516" s="41" t="s">
        <v>91</v>
      </c>
      <c r="T7516" s="35" t="s">
        <v>67</v>
      </c>
      <c r="U7516" s="35" t="s">
        <v>58</v>
      </c>
    </row>
    <row r="7517" spans="1:21" ht="15.65" customHeight="1" x14ac:dyDescent="0.35">
      <c r="A7517" s="35" t="s">
        <v>1414</v>
      </c>
      <c r="B7517" s="36">
        <v>31164</v>
      </c>
      <c r="D7517" s="53" t="s">
        <v>118</v>
      </c>
      <c r="E7517" s="59">
        <v>10</v>
      </c>
      <c r="F7517" s="29" t="s">
        <v>631</v>
      </c>
      <c r="G7517" s="49"/>
      <c r="H7517" s="43" t="s">
        <v>593</v>
      </c>
      <c r="I7517" s="43" t="str">
        <f>IFERROR(VLOOKUP(H7517,#REF!,2,FALSE),"")</f>
        <v/>
      </c>
      <c r="J7517" s="63">
        <v>0</v>
      </c>
      <c r="K7517" s="41" t="s">
        <v>2185</v>
      </c>
      <c r="L7517" s="59">
        <v>10</v>
      </c>
      <c r="M7517" s="60" t="s">
        <v>521</v>
      </c>
      <c r="N7517" s="60" t="s">
        <v>521</v>
      </c>
      <c r="O7517" s="47"/>
      <c r="P7517" s="43"/>
      <c r="Q7517" s="56" t="str">
        <f>IFERROR(VLOOKUP(P7517,#REF!,2,FALSE),"")</f>
        <v/>
      </c>
      <c r="R7517" s="63">
        <v>1</v>
      </c>
      <c r="S7517" s="41" t="s">
        <v>91</v>
      </c>
      <c r="T7517" s="35" t="s">
        <v>67</v>
      </c>
      <c r="U7517" s="35" t="s">
        <v>58</v>
      </c>
    </row>
    <row r="7518" spans="1:21" ht="15.65" customHeight="1" x14ac:dyDescent="0.35">
      <c r="A7518" s="35" t="s">
        <v>1414</v>
      </c>
      <c r="B7518" s="36">
        <v>31164</v>
      </c>
      <c r="D7518" s="53" t="s">
        <v>118</v>
      </c>
      <c r="E7518" s="59">
        <v>11</v>
      </c>
      <c r="F7518" s="29" t="s">
        <v>4067</v>
      </c>
      <c r="G7518" s="49"/>
      <c r="H7518" s="43" t="s">
        <v>593</v>
      </c>
      <c r="I7518" s="43" t="str">
        <f>IFERROR(VLOOKUP(H7518,#REF!,2,FALSE),"")</f>
        <v/>
      </c>
      <c r="J7518" s="63">
        <v>0</v>
      </c>
      <c r="K7518" s="41" t="s">
        <v>2185</v>
      </c>
      <c r="L7518" s="59">
        <v>11</v>
      </c>
      <c r="M7518" s="60" t="s">
        <v>522</v>
      </c>
      <c r="N7518" s="60" t="s">
        <v>522</v>
      </c>
      <c r="O7518" s="47"/>
      <c r="P7518" s="43"/>
      <c r="Q7518" s="56" t="str">
        <f>IFERROR(VLOOKUP(P7518,#REF!,2,FALSE),"")</f>
        <v/>
      </c>
      <c r="R7518" s="63">
        <v>1</v>
      </c>
      <c r="S7518" s="41" t="s">
        <v>91</v>
      </c>
      <c r="T7518" s="35" t="s">
        <v>67</v>
      </c>
      <c r="U7518" s="35" t="s">
        <v>58</v>
      </c>
    </row>
    <row r="7519" spans="1:21" ht="15.65" customHeight="1" x14ac:dyDescent="0.35">
      <c r="A7519" s="35" t="s">
        <v>1414</v>
      </c>
      <c r="B7519" s="36">
        <v>31164</v>
      </c>
      <c r="D7519" s="53" t="s">
        <v>118</v>
      </c>
      <c r="E7519" s="59">
        <v>12</v>
      </c>
      <c r="F7519" s="29" t="s">
        <v>391</v>
      </c>
      <c r="G7519" s="49"/>
      <c r="H7519" s="43" t="s">
        <v>593</v>
      </c>
      <c r="I7519" s="43" t="str">
        <f>IFERROR(VLOOKUP(H7519,#REF!,2,FALSE),"")</f>
        <v/>
      </c>
      <c r="J7519" s="63">
        <v>0</v>
      </c>
      <c r="K7519" s="41" t="s">
        <v>2185</v>
      </c>
      <c r="L7519" s="59">
        <v>12</v>
      </c>
      <c r="M7519" s="60" t="s">
        <v>523</v>
      </c>
      <c r="N7519" s="60" t="s">
        <v>523</v>
      </c>
      <c r="O7519" s="47"/>
      <c r="P7519" s="43"/>
      <c r="Q7519" s="56" t="str">
        <f>IFERROR(VLOOKUP(P7519,#REF!,2,FALSE),"")</f>
        <v/>
      </c>
      <c r="R7519" s="63">
        <v>1</v>
      </c>
      <c r="S7519" s="41" t="s">
        <v>91</v>
      </c>
      <c r="T7519" s="35" t="s">
        <v>67</v>
      </c>
      <c r="U7519" s="35" t="s">
        <v>58</v>
      </c>
    </row>
    <row r="7520" spans="1:21" ht="15.65" customHeight="1" x14ac:dyDescent="0.35">
      <c r="A7520" s="35" t="s">
        <v>1414</v>
      </c>
      <c r="B7520" s="36">
        <v>31164</v>
      </c>
      <c r="D7520" s="53" t="s">
        <v>118</v>
      </c>
      <c r="E7520" s="59">
        <v>13</v>
      </c>
      <c r="F7520" s="66" t="s">
        <v>3403</v>
      </c>
      <c r="G7520" s="49"/>
      <c r="H7520" s="43" t="s">
        <v>593</v>
      </c>
      <c r="I7520" s="43" t="str">
        <f>IFERROR(VLOOKUP(H7520,#REF!,2,FALSE),"")</f>
        <v/>
      </c>
      <c r="J7520" s="63">
        <v>0</v>
      </c>
      <c r="K7520" s="41" t="s">
        <v>2185</v>
      </c>
      <c r="L7520" s="59">
        <v>13</v>
      </c>
      <c r="M7520" s="60" t="s">
        <v>524</v>
      </c>
      <c r="N7520" s="60" t="s">
        <v>524</v>
      </c>
      <c r="O7520" s="47"/>
      <c r="P7520" s="43"/>
      <c r="Q7520" s="56" t="str">
        <f>IFERROR(VLOOKUP(P7520,#REF!,2,FALSE),"")</f>
        <v/>
      </c>
      <c r="R7520" s="63">
        <v>1</v>
      </c>
      <c r="S7520" s="41" t="s">
        <v>91</v>
      </c>
      <c r="T7520" s="35" t="s">
        <v>67</v>
      </c>
      <c r="U7520" s="35" t="s">
        <v>58</v>
      </c>
    </row>
    <row r="7521" spans="1:21" ht="15.65" customHeight="1" x14ac:dyDescent="0.35">
      <c r="A7521" s="35" t="s">
        <v>1414</v>
      </c>
      <c r="B7521" s="36">
        <v>31164</v>
      </c>
      <c r="D7521" s="53" t="s">
        <v>118</v>
      </c>
      <c r="E7521" s="59">
        <v>14</v>
      </c>
      <c r="F7521" s="29" t="s">
        <v>506</v>
      </c>
      <c r="G7521" s="49"/>
      <c r="H7521" s="43" t="s">
        <v>593</v>
      </c>
      <c r="I7521" s="43" t="str">
        <f>IFERROR(VLOOKUP(H7521,#REF!,2,FALSE),"")</f>
        <v/>
      </c>
      <c r="J7521" s="63">
        <v>0.5</v>
      </c>
      <c r="K7521" s="41" t="s">
        <v>2185</v>
      </c>
      <c r="L7521" s="59">
        <v>14</v>
      </c>
      <c r="M7521" s="60" t="s">
        <v>525</v>
      </c>
      <c r="N7521" s="60" t="s">
        <v>525</v>
      </c>
      <c r="O7521" s="47"/>
      <c r="P7521" s="43"/>
      <c r="Q7521" s="56" t="str">
        <f>IFERROR(VLOOKUP(P7521,#REF!,2,FALSE),"")</f>
        <v/>
      </c>
      <c r="R7521" s="63">
        <v>0.5</v>
      </c>
      <c r="S7521" s="41" t="s">
        <v>91</v>
      </c>
      <c r="T7521" s="35" t="s">
        <v>67</v>
      </c>
      <c r="U7521" s="35" t="s">
        <v>58</v>
      </c>
    </row>
    <row r="7522" spans="1:21" ht="15.65" customHeight="1" x14ac:dyDescent="0.35">
      <c r="A7522" s="35" t="s">
        <v>1414</v>
      </c>
      <c r="B7522" s="36">
        <v>31164</v>
      </c>
      <c r="D7522" s="53" t="s">
        <v>118</v>
      </c>
      <c r="E7522" s="59">
        <v>15</v>
      </c>
      <c r="F7522" s="29" t="s">
        <v>632</v>
      </c>
      <c r="G7522" s="49"/>
      <c r="H7522" s="43" t="s">
        <v>593</v>
      </c>
      <c r="I7522" s="43" t="str">
        <f>IFERROR(VLOOKUP(H7522,#REF!,2,FALSE),"")</f>
        <v/>
      </c>
      <c r="J7522" s="63">
        <v>0.5</v>
      </c>
      <c r="K7522" s="41" t="s">
        <v>2185</v>
      </c>
      <c r="L7522" s="59">
        <v>15</v>
      </c>
      <c r="M7522" s="41" t="s">
        <v>526</v>
      </c>
      <c r="N7522" s="41" t="s">
        <v>526</v>
      </c>
      <c r="O7522" s="47"/>
      <c r="P7522" s="43"/>
      <c r="Q7522" s="56" t="str">
        <f>IFERROR(VLOOKUP(P7522,#REF!,2,FALSE),"")</f>
        <v/>
      </c>
      <c r="R7522" s="38">
        <v>0.5</v>
      </c>
      <c r="S7522" s="41" t="s">
        <v>91</v>
      </c>
      <c r="T7522" s="35" t="s">
        <v>67</v>
      </c>
      <c r="U7522" s="35" t="s">
        <v>58</v>
      </c>
    </row>
    <row r="7523" spans="1:21" ht="15.65" customHeight="1" x14ac:dyDescent="0.35">
      <c r="A7523" s="35" t="s">
        <v>1414</v>
      </c>
      <c r="B7523" s="36">
        <v>31164</v>
      </c>
      <c r="D7523" s="53" t="s">
        <v>118</v>
      </c>
      <c r="E7523" s="59">
        <v>16</v>
      </c>
      <c r="F7523" s="29" t="s">
        <v>543</v>
      </c>
      <c r="G7523" s="49"/>
      <c r="H7523" s="43" t="s">
        <v>593</v>
      </c>
      <c r="I7523" s="43" t="str">
        <f>IFERROR(VLOOKUP(H7523,#REF!,2,FALSE),"")</f>
        <v/>
      </c>
      <c r="J7523" s="63">
        <v>0</v>
      </c>
      <c r="K7523" s="41" t="s">
        <v>2185</v>
      </c>
      <c r="L7523" s="59">
        <v>16</v>
      </c>
      <c r="M7523" s="60" t="s">
        <v>527</v>
      </c>
      <c r="N7523" s="60" t="s">
        <v>527</v>
      </c>
      <c r="O7523" s="47"/>
      <c r="P7523" s="43"/>
      <c r="Q7523" s="56" t="str">
        <f>IFERROR(VLOOKUP(P7523,#REF!,2,FALSE),"")</f>
        <v/>
      </c>
      <c r="R7523" s="63">
        <v>1</v>
      </c>
      <c r="S7523" s="41" t="s">
        <v>91</v>
      </c>
      <c r="T7523" s="35" t="s">
        <v>67</v>
      </c>
      <c r="U7523" s="35" t="s">
        <v>58</v>
      </c>
    </row>
    <row r="7524" spans="1:21" ht="15.65" customHeight="1" x14ac:dyDescent="0.35">
      <c r="A7524" s="35" t="s">
        <v>1496</v>
      </c>
      <c r="B7524" s="36" t="s">
        <v>1496</v>
      </c>
      <c r="D7524" s="53" t="s">
        <v>118</v>
      </c>
      <c r="E7524" s="39">
        <v>1</v>
      </c>
      <c r="F7524" s="30" t="s">
        <v>4115</v>
      </c>
      <c r="H7524" s="80">
        <v>207</v>
      </c>
      <c r="I7524" s="43" t="str">
        <f>IFERROR(VLOOKUP(H7524,#REF!,2,FALSE),"")</f>
        <v/>
      </c>
      <c r="J7524" s="39">
        <v>0</v>
      </c>
      <c r="K7524" s="41" t="s">
        <v>85</v>
      </c>
      <c r="L7524" s="39">
        <v>1</v>
      </c>
      <c r="M7524" s="54" t="s">
        <v>5816</v>
      </c>
      <c r="N7524" s="54" t="s">
        <v>5816</v>
      </c>
      <c r="P7524" s="79">
        <v>208</v>
      </c>
      <c r="Q7524" s="56" t="str">
        <f>IFERROR(VLOOKUP(P7524,#REF!,2,FALSE),"")</f>
        <v/>
      </c>
      <c r="R7524" s="39">
        <v>1</v>
      </c>
      <c r="S7524" s="41" t="s">
        <v>57</v>
      </c>
      <c r="T7524" s="35" t="s">
        <v>8</v>
      </c>
      <c r="U7524" s="35" t="s">
        <v>83</v>
      </c>
    </row>
    <row r="7525" spans="1:21" ht="15.65" customHeight="1" x14ac:dyDescent="0.35">
      <c r="A7525" s="35" t="s">
        <v>1496</v>
      </c>
      <c r="B7525" s="36" t="s">
        <v>1496</v>
      </c>
      <c r="D7525" s="53" t="s">
        <v>118</v>
      </c>
      <c r="E7525" s="39">
        <v>2</v>
      </c>
      <c r="F7525" s="29" t="s">
        <v>4065</v>
      </c>
      <c r="H7525" s="80">
        <v>207</v>
      </c>
      <c r="I7525" s="43" t="str">
        <f>IFERROR(VLOOKUP(H7525,#REF!,2,FALSE),"")</f>
        <v/>
      </c>
      <c r="J7525" s="39">
        <v>1</v>
      </c>
      <c r="K7525" s="41" t="s">
        <v>85</v>
      </c>
      <c r="L7525" s="39">
        <v>2</v>
      </c>
      <c r="M7525" s="57" t="s">
        <v>3952</v>
      </c>
      <c r="N7525" s="57" t="s">
        <v>3952</v>
      </c>
      <c r="P7525" s="79">
        <v>192</v>
      </c>
      <c r="Q7525" s="56" t="str">
        <f>IFERROR(VLOOKUP(P7525,#REF!,2,FALSE),"")</f>
        <v/>
      </c>
      <c r="R7525" s="39">
        <v>0</v>
      </c>
      <c r="S7525" s="41" t="s">
        <v>57</v>
      </c>
      <c r="T7525" s="35" t="s">
        <v>8</v>
      </c>
      <c r="U7525" s="35" t="s">
        <v>83</v>
      </c>
    </row>
    <row r="7526" spans="1:21" ht="15.65" customHeight="1" x14ac:dyDescent="0.35">
      <c r="A7526" s="35" t="s">
        <v>1496</v>
      </c>
      <c r="B7526" s="36" t="s">
        <v>1496</v>
      </c>
      <c r="D7526" s="53" t="s">
        <v>118</v>
      </c>
      <c r="E7526" s="39">
        <v>3</v>
      </c>
      <c r="F7526" s="30" t="s">
        <v>4102</v>
      </c>
      <c r="H7526" s="80">
        <v>199</v>
      </c>
      <c r="I7526" s="43" t="str">
        <f>IFERROR(VLOOKUP(H7526,#REF!,2,FALSE),"")</f>
        <v/>
      </c>
      <c r="J7526" s="39">
        <v>0.5</v>
      </c>
      <c r="K7526" s="41" t="s">
        <v>85</v>
      </c>
      <c r="L7526" s="39">
        <v>3</v>
      </c>
      <c r="M7526" s="54" t="s">
        <v>528</v>
      </c>
      <c r="N7526" s="54" t="s">
        <v>528</v>
      </c>
      <c r="P7526" s="79">
        <v>178</v>
      </c>
      <c r="Q7526" s="56" t="str">
        <f>IFERROR(VLOOKUP(P7526,#REF!,2,FALSE),"")</f>
        <v/>
      </c>
      <c r="R7526" s="39">
        <v>0.5</v>
      </c>
      <c r="S7526" s="41" t="s">
        <v>57</v>
      </c>
      <c r="T7526" s="35" t="s">
        <v>8</v>
      </c>
      <c r="U7526" s="35" t="s">
        <v>83</v>
      </c>
    </row>
    <row r="7527" spans="1:21" ht="15.65" customHeight="1" x14ac:dyDescent="0.35">
      <c r="A7527" s="35" t="s">
        <v>1496</v>
      </c>
      <c r="B7527" s="36" t="s">
        <v>1496</v>
      </c>
      <c r="D7527" s="53" t="s">
        <v>118</v>
      </c>
      <c r="E7527" s="39">
        <v>4</v>
      </c>
      <c r="F7527" s="30" t="s">
        <v>3485</v>
      </c>
      <c r="H7527" s="80">
        <v>193</v>
      </c>
      <c r="I7527" s="43" t="str">
        <f>IFERROR(VLOOKUP(H7527,#REF!,2,FALSE),"")</f>
        <v/>
      </c>
      <c r="J7527" s="39">
        <v>1</v>
      </c>
      <c r="K7527" s="41" t="s">
        <v>85</v>
      </c>
      <c r="L7527" s="39">
        <v>4</v>
      </c>
      <c r="M7527" s="54" t="s">
        <v>1062</v>
      </c>
      <c r="N7527" s="54" t="s">
        <v>1062</v>
      </c>
      <c r="P7527" s="79">
        <v>169</v>
      </c>
      <c r="Q7527" s="56" t="str">
        <f>IFERROR(VLOOKUP(P7527,#REF!,2,FALSE),"")</f>
        <v/>
      </c>
      <c r="R7527" s="39">
        <v>0</v>
      </c>
      <c r="S7527" s="41" t="s">
        <v>57</v>
      </c>
      <c r="T7527" s="35" t="s">
        <v>8</v>
      </c>
      <c r="U7527" s="35" t="s">
        <v>83</v>
      </c>
    </row>
    <row r="7528" spans="1:21" ht="15.65" customHeight="1" x14ac:dyDescent="0.35">
      <c r="A7528" s="35" t="s">
        <v>1496</v>
      </c>
      <c r="B7528" s="36" t="s">
        <v>1496</v>
      </c>
      <c r="D7528" s="53" t="s">
        <v>118</v>
      </c>
      <c r="E7528" s="39">
        <v>5</v>
      </c>
      <c r="F7528" s="30" t="s">
        <v>631</v>
      </c>
      <c r="H7528" s="80">
        <v>188</v>
      </c>
      <c r="I7528" s="43" t="str">
        <f>IFERROR(VLOOKUP(H7528,#REF!,2,FALSE),"")</f>
        <v/>
      </c>
      <c r="J7528" s="39">
        <v>0</v>
      </c>
      <c r="K7528" s="41" t="s">
        <v>85</v>
      </c>
      <c r="L7528" s="39">
        <v>5</v>
      </c>
      <c r="M7528" s="54" t="s">
        <v>1558</v>
      </c>
      <c r="N7528" s="54" t="s">
        <v>1558</v>
      </c>
      <c r="P7528" s="79">
        <v>168</v>
      </c>
      <c r="Q7528" s="56" t="str">
        <f>IFERROR(VLOOKUP(P7528,#REF!,2,FALSE),"")</f>
        <v/>
      </c>
      <c r="R7528" s="39">
        <v>1</v>
      </c>
      <c r="S7528" s="41" t="s">
        <v>57</v>
      </c>
      <c r="T7528" s="35" t="s">
        <v>8</v>
      </c>
      <c r="U7528" s="35" t="s">
        <v>83</v>
      </c>
    </row>
    <row r="7529" spans="1:21" ht="15.65" customHeight="1" x14ac:dyDescent="0.35">
      <c r="A7529" s="35" t="s">
        <v>1496</v>
      </c>
      <c r="B7529" s="36" t="s">
        <v>1496</v>
      </c>
      <c r="D7529" s="53" t="s">
        <v>118</v>
      </c>
      <c r="E7529" s="39">
        <v>6</v>
      </c>
      <c r="F7529" s="29" t="s">
        <v>3798</v>
      </c>
      <c r="H7529" s="80">
        <v>177</v>
      </c>
      <c r="I7529" s="43" t="str">
        <f>IFERROR(VLOOKUP(H7529,#REF!,2,FALSE),"")</f>
        <v/>
      </c>
      <c r="J7529" s="39">
        <v>0.5</v>
      </c>
      <c r="K7529" s="41" t="s">
        <v>85</v>
      </c>
      <c r="L7529" s="39">
        <v>6</v>
      </c>
      <c r="M7529" s="57" t="s">
        <v>3818</v>
      </c>
      <c r="N7529" s="57" t="s">
        <v>3818</v>
      </c>
      <c r="P7529" s="79">
        <v>159</v>
      </c>
      <c r="Q7529" s="56" t="str">
        <f>IFERROR(VLOOKUP(P7529,#REF!,2,FALSE),"")</f>
        <v/>
      </c>
      <c r="R7529" s="39">
        <v>0.5</v>
      </c>
      <c r="S7529" s="41" t="s">
        <v>57</v>
      </c>
      <c r="T7529" s="35" t="s">
        <v>8</v>
      </c>
      <c r="U7529" s="35" t="s">
        <v>83</v>
      </c>
    </row>
    <row r="7530" spans="1:21" ht="15.65" customHeight="1" x14ac:dyDescent="0.35">
      <c r="A7530" s="35" t="s">
        <v>1496</v>
      </c>
      <c r="B7530" s="36" t="s">
        <v>1496</v>
      </c>
      <c r="D7530" s="53" t="s">
        <v>118</v>
      </c>
      <c r="E7530" s="39">
        <v>7</v>
      </c>
      <c r="F7530" s="66" t="s">
        <v>3403</v>
      </c>
      <c r="H7530" s="80">
        <v>175</v>
      </c>
      <c r="I7530" s="43" t="str">
        <f>IFERROR(VLOOKUP(H7530,#REF!,2,FALSE),"")</f>
        <v/>
      </c>
      <c r="J7530" s="39">
        <v>1</v>
      </c>
      <c r="K7530" s="41" t="s">
        <v>85</v>
      </c>
      <c r="L7530" s="39">
        <v>7</v>
      </c>
      <c r="M7530" s="54" t="s">
        <v>1417</v>
      </c>
      <c r="N7530" s="54" t="s">
        <v>1417</v>
      </c>
      <c r="P7530" s="79">
        <v>151</v>
      </c>
      <c r="Q7530" s="56" t="str">
        <f>IFERROR(VLOOKUP(P7530,#REF!,2,FALSE),"")</f>
        <v/>
      </c>
      <c r="R7530" s="39">
        <v>0</v>
      </c>
      <c r="S7530" s="41" t="s">
        <v>57</v>
      </c>
      <c r="T7530" s="35" t="s">
        <v>8</v>
      </c>
      <c r="U7530" s="35" t="s">
        <v>83</v>
      </c>
    </row>
    <row r="7531" spans="1:21" ht="15.65" customHeight="1" x14ac:dyDescent="0.35">
      <c r="A7531" s="35" t="s">
        <v>1496</v>
      </c>
      <c r="B7531" s="36" t="s">
        <v>1496</v>
      </c>
      <c r="D7531" s="53" t="s">
        <v>118</v>
      </c>
      <c r="E7531" s="39">
        <v>8</v>
      </c>
      <c r="F7531" s="46" t="s">
        <v>4089</v>
      </c>
      <c r="H7531" s="80">
        <v>174</v>
      </c>
      <c r="I7531" s="43" t="str">
        <f>IFERROR(VLOOKUP(H7531,#REF!,2,FALSE),"")</f>
        <v/>
      </c>
      <c r="J7531" s="39">
        <v>1</v>
      </c>
      <c r="K7531" s="41" t="s">
        <v>85</v>
      </c>
      <c r="L7531" s="39">
        <v>8</v>
      </c>
      <c r="M7531" s="66" t="s">
        <v>3822</v>
      </c>
      <c r="N7531" s="66" t="s">
        <v>3822</v>
      </c>
      <c r="P7531" s="79">
        <v>148</v>
      </c>
      <c r="Q7531" s="56" t="str">
        <f>IFERROR(VLOOKUP(P7531,#REF!,2,FALSE),"")</f>
        <v/>
      </c>
      <c r="R7531" s="39">
        <v>0</v>
      </c>
      <c r="S7531" s="41" t="s">
        <v>57</v>
      </c>
      <c r="T7531" s="35" t="s">
        <v>8</v>
      </c>
      <c r="U7531" s="35" t="s">
        <v>83</v>
      </c>
    </row>
    <row r="7532" spans="1:21" ht="15.65" customHeight="1" x14ac:dyDescent="0.35">
      <c r="A7532" s="35" t="s">
        <v>1496</v>
      </c>
      <c r="B7532" s="36" t="s">
        <v>1496</v>
      </c>
      <c r="D7532" s="53" t="s">
        <v>118</v>
      </c>
      <c r="E7532" s="39">
        <v>9</v>
      </c>
      <c r="F7532" s="30" t="s">
        <v>541</v>
      </c>
      <c r="H7532" s="80">
        <v>164</v>
      </c>
      <c r="I7532" s="43" t="str">
        <f>IFERROR(VLOOKUP(H7532,#REF!,2,FALSE),"")</f>
        <v/>
      </c>
      <c r="J7532" s="39">
        <v>0.5</v>
      </c>
      <c r="K7532" s="41" t="s">
        <v>85</v>
      </c>
      <c r="L7532" s="39">
        <v>9</v>
      </c>
      <c r="M7532" s="54" t="s">
        <v>6794</v>
      </c>
      <c r="N7532" s="54" t="s">
        <v>6794</v>
      </c>
      <c r="P7532" s="79">
        <v>143</v>
      </c>
      <c r="Q7532" s="56" t="str">
        <f>IFERROR(VLOOKUP(P7532,#REF!,2,FALSE),"")</f>
        <v/>
      </c>
      <c r="R7532" s="39">
        <v>0.5</v>
      </c>
      <c r="S7532" s="41" t="s">
        <v>57</v>
      </c>
      <c r="T7532" s="35" t="s">
        <v>8</v>
      </c>
      <c r="U7532" s="35" t="s">
        <v>83</v>
      </c>
    </row>
    <row r="7533" spans="1:21" ht="15.65" customHeight="1" x14ac:dyDescent="0.35">
      <c r="A7533" s="35" t="s">
        <v>1496</v>
      </c>
      <c r="B7533" s="36" t="s">
        <v>1496</v>
      </c>
      <c r="D7533" s="53" t="s">
        <v>118</v>
      </c>
      <c r="E7533" s="39">
        <v>10</v>
      </c>
      <c r="F7533" s="30" t="s">
        <v>401</v>
      </c>
      <c r="H7533" s="80">
        <v>165</v>
      </c>
      <c r="I7533" s="43" t="str">
        <f>IFERROR(VLOOKUP(H7533,#REF!,2,FALSE),"")</f>
        <v/>
      </c>
      <c r="J7533" s="39">
        <v>0.5</v>
      </c>
      <c r="K7533" s="41" t="s">
        <v>85</v>
      </c>
      <c r="L7533" s="39">
        <v>10</v>
      </c>
      <c r="M7533" s="54" t="s">
        <v>1492</v>
      </c>
      <c r="N7533" s="54" t="s">
        <v>1492</v>
      </c>
      <c r="P7533" s="79">
        <v>144</v>
      </c>
      <c r="Q7533" s="56" t="str">
        <f>IFERROR(VLOOKUP(P7533,#REF!,2,FALSE),"")</f>
        <v/>
      </c>
      <c r="R7533" s="39">
        <v>0.5</v>
      </c>
      <c r="S7533" s="41" t="s">
        <v>57</v>
      </c>
      <c r="T7533" s="35" t="s">
        <v>8</v>
      </c>
      <c r="U7533" s="35" t="s">
        <v>83</v>
      </c>
    </row>
    <row r="7534" spans="1:21" ht="15.65" customHeight="1" x14ac:dyDescent="0.35">
      <c r="A7534" s="35" t="s">
        <v>1496</v>
      </c>
      <c r="B7534" s="36" t="s">
        <v>1496</v>
      </c>
      <c r="D7534" s="53" t="s">
        <v>118</v>
      </c>
      <c r="E7534" s="39">
        <v>11</v>
      </c>
      <c r="F7534" s="30" t="s">
        <v>4110</v>
      </c>
      <c r="H7534" s="80">
        <v>158</v>
      </c>
      <c r="I7534" s="43" t="str">
        <f>IFERROR(VLOOKUP(H7534,#REF!,2,FALSE),"")</f>
        <v/>
      </c>
      <c r="J7534" s="39">
        <v>0.5</v>
      </c>
      <c r="K7534" s="41" t="s">
        <v>85</v>
      </c>
      <c r="L7534" s="39">
        <v>11</v>
      </c>
      <c r="M7534" s="54" t="s">
        <v>1421</v>
      </c>
      <c r="N7534" s="54" t="s">
        <v>1421</v>
      </c>
      <c r="P7534" s="79">
        <v>142</v>
      </c>
      <c r="Q7534" s="56" t="str">
        <f>IFERROR(VLOOKUP(P7534,#REF!,2,FALSE),"")</f>
        <v/>
      </c>
      <c r="R7534" s="39">
        <v>0.5</v>
      </c>
      <c r="S7534" s="41" t="s">
        <v>57</v>
      </c>
      <c r="T7534" s="35" t="s">
        <v>8</v>
      </c>
      <c r="U7534" s="35" t="s">
        <v>83</v>
      </c>
    </row>
    <row r="7535" spans="1:21" ht="15.65" customHeight="1" x14ac:dyDescent="0.35">
      <c r="A7535" s="35" t="s">
        <v>1496</v>
      </c>
      <c r="B7535" s="36" t="s">
        <v>1496</v>
      </c>
      <c r="D7535" s="53" t="s">
        <v>118</v>
      </c>
      <c r="E7535" s="39">
        <v>12</v>
      </c>
      <c r="F7535" s="30" t="s">
        <v>4080</v>
      </c>
      <c r="H7535" s="80">
        <v>159</v>
      </c>
      <c r="I7535" s="43" t="str">
        <f>IFERROR(VLOOKUP(H7535,#REF!,2,FALSE),"")</f>
        <v/>
      </c>
      <c r="J7535" s="39">
        <v>1</v>
      </c>
      <c r="K7535" s="41" t="s">
        <v>85</v>
      </c>
      <c r="L7535" s="39">
        <v>12</v>
      </c>
      <c r="M7535" s="54" t="s">
        <v>1120</v>
      </c>
      <c r="N7535" s="54" t="s">
        <v>1120</v>
      </c>
      <c r="P7535" s="79">
        <v>132</v>
      </c>
      <c r="Q7535" s="56" t="str">
        <f>IFERROR(VLOOKUP(P7535,#REF!,2,FALSE),"")</f>
        <v/>
      </c>
      <c r="R7535" s="39">
        <v>0</v>
      </c>
      <c r="S7535" s="41" t="s">
        <v>57</v>
      </c>
      <c r="T7535" s="35" t="s">
        <v>8</v>
      </c>
      <c r="U7535" s="35" t="s">
        <v>83</v>
      </c>
    </row>
    <row r="7536" spans="1:21" ht="15.65" customHeight="1" x14ac:dyDescent="0.35">
      <c r="A7536" s="35" t="s">
        <v>1496</v>
      </c>
      <c r="B7536" s="36" t="s">
        <v>1496</v>
      </c>
      <c r="D7536" s="53" t="s">
        <v>118</v>
      </c>
      <c r="E7536" s="39">
        <v>13</v>
      </c>
      <c r="F7536" s="30" t="s">
        <v>4122</v>
      </c>
      <c r="H7536" s="80">
        <v>155</v>
      </c>
      <c r="I7536" s="43" t="str">
        <f>IFERROR(VLOOKUP(H7536,#REF!,2,FALSE),"")</f>
        <v/>
      </c>
      <c r="J7536" s="39">
        <v>0.5</v>
      </c>
      <c r="K7536" s="41" t="s">
        <v>85</v>
      </c>
      <c r="L7536" s="39">
        <v>13</v>
      </c>
      <c r="M7536" s="54" t="s">
        <v>529</v>
      </c>
      <c r="N7536" s="54" t="s">
        <v>529</v>
      </c>
      <c r="P7536" s="79">
        <v>142</v>
      </c>
      <c r="Q7536" s="56" t="str">
        <f>IFERROR(VLOOKUP(P7536,#REF!,2,FALSE),"")</f>
        <v/>
      </c>
      <c r="R7536" s="39">
        <v>0.5</v>
      </c>
      <c r="S7536" s="41" t="s">
        <v>57</v>
      </c>
      <c r="T7536" s="35" t="s">
        <v>8</v>
      </c>
      <c r="U7536" s="35" t="s">
        <v>83</v>
      </c>
    </row>
    <row r="7537" spans="1:21" ht="15.65" customHeight="1" x14ac:dyDescent="0.35">
      <c r="A7537" s="35" t="s">
        <v>1496</v>
      </c>
      <c r="B7537" s="36" t="s">
        <v>1496</v>
      </c>
      <c r="D7537" s="53" t="s">
        <v>118</v>
      </c>
      <c r="E7537" s="39">
        <v>14</v>
      </c>
      <c r="F7537" s="29" t="s">
        <v>4086</v>
      </c>
      <c r="H7537" s="80">
        <v>154</v>
      </c>
      <c r="I7537" s="43" t="str">
        <f>IFERROR(VLOOKUP(H7537,#REF!,2,FALSE),"")</f>
        <v/>
      </c>
      <c r="J7537" s="39">
        <v>0</v>
      </c>
      <c r="K7537" s="41" t="s">
        <v>85</v>
      </c>
      <c r="L7537" s="39">
        <v>14</v>
      </c>
      <c r="M7537" s="54" t="s">
        <v>1420</v>
      </c>
      <c r="N7537" s="54" t="s">
        <v>1420</v>
      </c>
      <c r="P7537" s="79">
        <v>127</v>
      </c>
      <c r="Q7537" s="56" t="str">
        <f>IFERROR(VLOOKUP(P7537,#REF!,2,FALSE),"")</f>
        <v/>
      </c>
      <c r="R7537" s="39">
        <v>1</v>
      </c>
      <c r="S7537" s="41" t="s">
        <v>57</v>
      </c>
      <c r="T7537" s="35" t="s">
        <v>8</v>
      </c>
      <c r="U7537" s="35" t="s">
        <v>83</v>
      </c>
    </row>
    <row r="7538" spans="1:21" ht="15.65" customHeight="1" x14ac:dyDescent="0.35">
      <c r="A7538" s="35" t="s">
        <v>1496</v>
      </c>
      <c r="B7538" s="36" t="s">
        <v>1496</v>
      </c>
      <c r="D7538" s="53" t="s">
        <v>118</v>
      </c>
      <c r="E7538" s="39">
        <v>15</v>
      </c>
      <c r="F7538" s="30" t="s">
        <v>1490</v>
      </c>
      <c r="H7538" s="80">
        <v>161</v>
      </c>
      <c r="I7538" s="43" t="str">
        <f>IFERROR(VLOOKUP(H7538,#REF!,2,FALSE),"")</f>
        <v/>
      </c>
      <c r="J7538" s="39">
        <v>1</v>
      </c>
      <c r="K7538" s="41" t="s">
        <v>85</v>
      </c>
      <c r="L7538" s="39">
        <v>15</v>
      </c>
      <c r="M7538" s="54" t="s">
        <v>1493</v>
      </c>
      <c r="N7538" s="54" t="s">
        <v>1493</v>
      </c>
      <c r="P7538" s="43" t="s">
        <v>1002</v>
      </c>
      <c r="Q7538" s="56" t="str">
        <f>IFERROR(VLOOKUP(P7538,#REF!,2,FALSE),"")</f>
        <v/>
      </c>
      <c r="R7538" s="39">
        <v>0</v>
      </c>
      <c r="S7538" s="41" t="s">
        <v>57</v>
      </c>
      <c r="T7538" s="35" t="s">
        <v>8</v>
      </c>
      <c r="U7538" s="35" t="s">
        <v>83</v>
      </c>
    </row>
    <row r="7539" spans="1:21" ht="15.65" customHeight="1" x14ac:dyDescent="0.35">
      <c r="A7539" s="35" t="s">
        <v>1496</v>
      </c>
      <c r="B7539" s="36" t="s">
        <v>1496</v>
      </c>
      <c r="D7539" s="53" t="s">
        <v>118</v>
      </c>
      <c r="E7539" s="39">
        <v>16</v>
      </c>
      <c r="F7539" s="30" t="s">
        <v>4096</v>
      </c>
      <c r="H7539" s="43" t="s">
        <v>1002</v>
      </c>
      <c r="I7539" s="43" t="str">
        <f>IFERROR(VLOOKUP(H7539,#REF!,2,FALSE),"")</f>
        <v/>
      </c>
      <c r="J7539" s="39">
        <v>1</v>
      </c>
      <c r="K7539" s="41" t="s">
        <v>85</v>
      </c>
      <c r="L7539" s="39">
        <v>16</v>
      </c>
      <c r="M7539" s="54" t="s">
        <v>531</v>
      </c>
      <c r="N7539" s="54" t="s">
        <v>531</v>
      </c>
      <c r="P7539" s="79">
        <v>120</v>
      </c>
      <c r="Q7539" s="56" t="str">
        <f>IFERROR(VLOOKUP(P7539,#REF!,2,FALSE),"")</f>
        <v/>
      </c>
      <c r="R7539" s="39">
        <v>0</v>
      </c>
      <c r="S7539" s="41" t="s">
        <v>57</v>
      </c>
      <c r="T7539" s="35" t="s">
        <v>8</v>
      </c>
      <c r="U7539" s="35" t="s">
        <v>83</v>
      </c>
    </row>
    <row r="7540" spans="1:21" ht="15.65" customHeight="1" x14ac:dyDescent="0.35">
      <c r="A7540" s="35" t="s">
        <v>1496</v>
      </c>
      <c r="B7540" s="36" t="s">
        <v>1496</v>
      </c>
      <c r="D7540" s="35" t="s">
        <v>951</v>
      </c>
      <c r="E7540" s="39">
        <v>1</v>
      </c>
      <c r="F7540" s="29" t="s">
        <v>4071</v>
      </c>
      <c r="H7540" s="80">
        <v>152</v>
      </c>
      <c r="I7540" s="43" t="str">
        <f>IFERROR(VLOOKUP(H7540,#REF!,2,FALSE),"")</f>
        <v/>
      </c>
      <c r="J7540" s="39">
        <v>0</v>
      </c>
      <c r="K7540" s="41" t="s">
        <v>90</v>
      </c>
      <c r="L7540" s="39">
        <v>1</v>
      </c>
      <c r="M7540" s="57" t="s">
        <v>3817</v>
      </c>
      <c r="N7540" s="57" t="s">
        <v>3817</v>
      </c>
      <c r="P7540" s="79">
        <v>122</v>
      </c>
      <c r="Q7540" s="56" t="str">
        <f>IFERROR(VLOOKUP(P7540,#REF!,2,FALSE),"")</f>
        <v/>
      </c>
      <c r="R7540" s="39">
        <v>1</v>
      </c>
      <c r="S7540" s="41" t="s">
        <v>57</v>
      </c>
      <c r="T7540" s="35" t="s">
        <v>8</v>
      </c>
      <c r="U7540" s="35" t="s">
        <v>84</v>
      </c>
    </row>
    <row r="7541" spans="1:21" ht="15.65" customHeight="1" x14ac:dyDescent="0.35">
      <c r="A7541" s="35" t="s">
        <v>1496</v>
      </c>
      <c r="B7541" s="36" t="s">
        <v>1496</v>
      </c>
      <c r="D7541" s="35" t="s">
        <v>951</v>
      </c>
      <c r="E7541" s="39">
        <v>2</v>
      </c>
      <c r="F7541" s="30" t="s">
        <v>1616</v>
      </c>
      <c r="H7541" s="80">
        <v>146</v>
      </c>
      <c r="I7541" s="43" t="str">
        <f>IFERROR(VLOOKUP(H7541,#REF!,2,FALSE),"")</f>
        <v/>
      </c>
      <c r="J7541" s="39">
        <v>0.5</v>
      </c>
      <c r="K7541" s="41" t="s">
        <v>90</v>
      </c>
      <c r="L7541" s="39">
        <v>2</v>
      </c>
      <c r="M7541" s="54" t="s">
        <v>1405</v>
      </c>
      <c r="N7541" s="54" t="s">
        <v>1405</v>
      </c>
      <c r="P7541" s="79">
        <v>122</v>
      </c>
      <c r="Q7541" s="56" t="str">
        <f>IFERROR(VLOOKUP(P7541,#REF!,2,FALSE),"")</f>
        <v/>
      </c>
      <c r="R7541" s="39">
        <v>0.5</v>
      </c>
      <c r="S7541" s="41" t="s">
        <v>57</v>
      </c>
      <c r="T7541" s="35" t="s">
        <v>8</v>
      </c>
      <c r="U7541" s="35" t="s">
        <v>84</v>
      </c>
    </row>
    <row r="7542" spans="1:21" ht="15.65" customHeight="1" x14ac:dyDescent="0.35">
      <c r="A7542" s="35" t="s">
        <v>1496</v>
      </c>
      <c r="B7542" s="36" t="s">
        <v>1496</v>
      </c>
      <c r="D7542" s="35" t="s">
        <v>951</v>
      </c>
      <c r="E7542" s="39">
        <v>3</v>
      </c>
      <c r="F7542" s="30" t="s">
        <v>4100</v>
      </c>
      <c r="H7542" s="43" t="s">
        <v>1002</v>
      </c>
      <c r="I7542" s="43" t="str">
        <f>IFERROR(VLOOKUP(H7542,#REF!,2,FALSE),"")</f>
        <v/>
      </c>
      <c r="J7542" s="39">
        <v>1</v>
      </c>
      <c r="K7542" s="41" t="s">
        <v>90</v>
      </c>
      <c r="L7542" s="39">
        <v>3</v>
      </c>
      <c r="M7542" s="54" t="s">
        <v>1560</v>
      </c>
      <c r="N7542" s="54" t="s">
        <v>1560</v>
      </c>
      <c r="P7542" s="79">
        <v>108</v>
      </c>
      <c r="Q7542" s="56" t="str">
        <f>IFERROR(VLOOKUP(P7542,#REF!,2,FALSE),"")</f>
        <v/>
      </c>
      <c r="R7542" s="39">
        <v>0</v>
      </c>
      <c r="S7542" s="41" t="s">
        <v>57</v>
      </c>
      <c r="T7542" s="35" t="s">
        <v>8</v>
      </c>
      <c r="U7542" s="35" t="s">
        <v>84</v>
      </c>
    </row>
    <row r="7543" spans="1:21" ht="15.65" customHeight="1" x14ac:dyDescent="0.35">
      <c r="A7543" s="35" t="s">
        <v>1496</v>
      </c>
      <c r="B7543" s="36" t="s">
        <v>1496</v>
      </c>
      <c r="D7543" s="35" t="s">
        <v>951</v>
      </c>
      <c r="E7543" s="39">
        <v>4</v>
      </c>
      <c r="F7543" s="29" t="s">
        <v>4070</v>
      </c>
      <c r="H7543" s="80">
        <v>147</v>
      </c>
      <c r="I7543" s="43" t="str">
        <f>IFERROR(VLOOKUP(H7543,#REF!,2,FALSE),"")</f>
        <v/>
      </c>
      <c r="J7543" s="39">
        <v>0.5</v>
      </c>
      <c r="K7543" s="41" t="s">
        <v>90</v>
      </c>
      <c r="L7543" s="39">
        <v>4</v>
      </c>
      <c r="M7543" s="54" t="s">
        <v>1406</v>
      </c>
      <c r="N7543" s="54" t="s">
        <v>1406</v>
      </c>
      <c r="P7543" s="79">
        <v>106</v>
      </c>
      <c r="Q7543" s="56" t="str">
        <f>IFERROR(VLOOKUP(P7543,#REF!,2,FALSE),"")</f>
        <v/>
      </c>
      <c r="R7543" s="39">
        <v>0.5</v>
      </c>
      <c r="S7543" s="41" t="s">
        <v>57</v>
      </c>
      <c r="T7543" s="35" t="s">
        <v>8</v>
      </c>
      <c r="U7543" s="35" t="s">
        <v>84</v>
      </c>
    </row>
    <row r="7544" spans="1:21" ht="15.65" customHeight="1" x14ac:dyDescent="0.35">
      <c r="A7544" s="35" t="s">
        <v>1496</v>
      </c>
      <c r="B7544" s="36" t="s">
        <v>1496</v>
      </c>
      <c r="D7544" s="35" t="s">
        <v>951</v>
      </c>
      <c r="E7544" s="39">
        <v>5</v>
      </c>
      <c r="F7544" s="29" t="s">
        <v>4081</v>
      </c>
      <c r="H7544" s="80">
        <v>145</v>
      </c>
      <c r="I7544" s="43" t="str">
        <f>IFERROR(VLOOKUP(H7544,#REF!,2,FALSE),"")</f>
        <v/>
      </c>
      <c r="J7544" s="39">
        <v>1</v>
      </c>
      <c r="K7544" s="41" t="s">
        <v>90</v>
      </c>
      <c r="L7544" s="39">
        <v>5</v>
      </c>
      <c r="M7544" s="54" t="s">
        <v>1562</v>
      </c>
      <c r="N7544" s="54" t="s">
        <v>1562</v>
      </c>
      <c r="P7544" s="79">
        <v>118</v>
      </c>
      <c r="Q7544" s="56" t="str">
        <f>IFERROR(VLOOKUP(P7544,#REF!,2,FALSE),"")</f>
        <v/>
      </c>
      <c r="R7544" s="39">
        <v>0</v>
      </c>
      <c r="S7544" s="41" t="s">
        <v>57</v>
      </c>
      <c r="T7544" s="35" t="s">
        <v>8</v>
      </c>
      <c r="U7544" s="35" t="s">
        <v>84</v>
      </c>
    </row>
    <row r="7545" spans="1:21" ht="15.65" customHeight="1" x14ac:dyDescent="0.35">
      <c r="A7545" s="35" t="s">
        <v>1496</v>
      </c>
      <c r="B7545" s="36" t="s">
        <v>1496</v>
      </c>
      <c r="D7545" s="35" t="s">
        <v>951</v>
      </c>
      <c r="E7545" s="39">
        <v>6</v>
      </c>
      <c r="F7545" s="30" t="s">
        <v>1488</v>
      </c>
      <c r="H7545" s="80">
        <v>140</v>
      </c>
      <c r="I7545" s="43" t="str">
        <f>IFERROR(VLOOKUP(H7545,#REF!,2,FALSE),"")</f>
        <v/>
      </c>
      <c r="J7545" s="39">
        <v>1</v>
      </c>
      <c r="K7545" s="41" t="s">
        <v>90</v>
      </c>
      <c r="L7545" s="39">
        <v>6</v>
      </c>
      <c r="M7545" s="54" t="s">
        <v>351</v>
      </c>
      <c r="N7545" s="54" t="s">
        <v>351</v>
      </c>
      <c r="P7545" s="79">
        <v>112</v>
      </c>
      <c r="Q7545" s="56" t="str">
        <f>IFERROR(VLOOKUP(P7545,#REF!,2,FALSE),"")</f>
        <v/>
      </c>
      <c r="R7545" s="39">
        <v>0</v>
      </c>
      <c r="S7545" s="41" t="s">
        <v>57</v>
      </c>
      <c r="T7545" s="35" t="s">
        <v>8</v>
      </c>
      <c r="U7545" s="35" t="s">
        <v>84</v>
      </c>
    </row>
    <row r="7546" spans="1:21" ht="15.65" customHeight="1" x14ac:dyDescent="0.35">
      <c r="A7546" s="35" t="s">
        <v>1496</v>
      </c>
      <c r="B7546" s="36" t="s">
        <v>1496</v>
      </c>
      <c r="D7546" s="35" t="s">
        <v>951</v>
      </c>
      <c r="E7546" s="39">
        <v>7</v>
      </c>
      <c r="F7546" s="30" t="s">
        <v>833</v>
      </c>
      <c r="H7546" s="80">
        <v>146</v>
      </c>
      <c r="I7546" s="43" t="str">
        <f>IFERROR(VLOOKUP(H7546,#REF!,2,FALSE),"")</f>
        <v/>
      </c>
      <c r="J7546" s="39">
        <v>1</v>
      </c>
      <c r="K7546" s="41" t="s">
        <v>90</v>
      </c>
      <c r="L7546" s="39">
        <v>7</v>
      </c>
      <c r="M7546" s="54" t="s">
        <v>1655</v>
      </c>
      <c r="N7546" s="54" t="s">
        <v>1655</v>
      </c>
      <c r="P7546" s="43" t="s">
        <v>1002</v>
      </c>
      <c r="Q7546" s="56" t="str">
        <f>IFERROR(VLOOKUP(P7546,#REF!,2,FALSE),"")</f>
        <v/>
      </c>
      <c r="R7546" s="39">
        <v>0</v>
      </c>
      <c r="S7546" s="41" t="s">
        <v>57</v>
      </c>
      <c r="T7546" s="35" t="s">
        <v>8</v>
      </c>
      <c r="U7546" s="35" t="s">
        <v>84</v>
      </c>
    </row>
    <row r="7547" spans="1:21" ht="15.65" customHeight="1" x14ac:dyDescent="0.35">
      <c r="A7547" s="35" t="s">
        <v>1496</v>
      </c>
      <c r="B7547" s="36" t="s">
        <v>1496</v>
      </c>
      <c r="D7547" s="35" t="s">
        <v>951</v>
      </c>
      <c r="E7547" s="39">
        <v>8</v>
      </c>
      <c r="F7547" s="30" t="s">
        <v>4104</v>
      </c>
      <c r="H7547" s="80">
        <v>137</v>
      </c>
      <c r="I7547" s="43" t="str">
        <f>IFERROR(VLOOKUP(H7547,#REF!,2,FALSE),"")</f>
        <v/>
      </c>
      <c r="J7547" s="39">
        <v>1</v>
      </c>
      <c r="K7547" s="41" t="s">
        <v>90</v>
      </c>
      <c r="L7547" s="39">
        <v>8</v>
      </c>
      <c r="M7547" s="54" t="s">
        <v>6792</v>
      </c>
      <c r="N7547" s="54" t="s">
        <v>6792</v>
      </c>
      <c r="P7547" s="79">
        <v>114</v>
      </c>
      <c r="Q7547" s="56" t="str">
        <f>IFERROR(VLOOKUP(P7547,#REF!,2,FALSE),"")</f>
        <v/>
      </c>
      <c r="R7547" s="39">
        <v>0</v>
      </c>
      <c r="S7547" s="41" t="s">
        <v>57</v>
      </c>
      <c r="T7547" s="35" t="s">
        <v>8</v>
      </c>
      <c r="U7547" s="35" t="s">
        <v>84</v>
      </c>
    </row>
    <row r="7548" spans="1:21" ht="15.65" customHeight="1" x14ac:dyDescent="0.35">
      <c r="A7548" s="35" t="s">
        <v>1496</v>
      </c>
      <c r="B7548" s="36" t="s">
        <v>1496</v>
      </c>
      <c r="D7548" s="35" t="s">
        <v>951</v>
      </c>
      <c r="E7548" s="39">
        <v>9</v>
      </c>
      <c r="F7548" s="30" t="s">
        <v>4116</v>
      </c>
      <c r="H7548" s="80">
        <v>136</v>
      </c>
      <c r="I7548" s="43" t="str">
        <f>IFERROR(VLOOKUP(H7548,#REF!,2,FALSE),"")</f>
        <v/>
      </c>
      <c r="J7548" s="39">
        <v>0</v>
      </c>
      <c r="K7548" s="41" t="s">
        <v>90</v>
      </c>
      <c r="L7548" s="39">
        <v>9</v>
      </c>
      <c r="M7548" s="54" t="s">
        <v>1494</v>
      </c>
      <c r="N7548" s="54" t="s">
        <v>1494</v>
      </c>
      <c r="P7548" s="79">
        <v>108</v>
      </c>
      <c r="Q7548" s="56" t="str">
        <f>IFERROR(VLOOKUP(P7548,#REF!,2,FALSE),"")</f>
        <v/>
      </c>
      <c r="R7548" s="39">
        <v>1</v>
      </c>
      <c r="S7548" s="41" t="s">
        <v>57</v>
      </c>
      <c r="T7548" s="35" t="s">
        <v>8</v>
      </c>
      <c r="U7548" s="35" t="s">
        <v>84</v>
      </c>
    </row>
    <row r="7549" spans="1:21" ht="15.65" customHeight="1" x14ac:dyDescent="0.35">
      <c r="A7549" s="35" t="s">
        <v>1496</v>
      </c>
      <c r="B7549" s="36" t="s">
        <v>1496</v>
      </c>
      <c r="D7549" s="35" t="s">
        <v>951</v>
      </c>
      <c r="E7549" s="39">
        <v>10</v>
      </c>
      <c r="F7549" s="57" t="s">
        <v>3704</v>
      </c>
      <c r="H7549" s="80">
        <v>136</v>
      </c>
      <c r="I7549" s="43" t="str">
        <f>IFERROR(VLOOKUP(H7549,#REF!,2,FALSE),"")</f>
        <v/>
      </c>
      <c r="J7549" s="39">
        <v>0.5</v>
      </c>
      <c r="K7549" s="41" t="s">
        <v>90</v>
      </c>
      <c r="L7549" s="39">
        <v>10</v>
      </c>
      <c r="M7549" s="54" t="s">
        <v>1495</v>
      </c>
      <c r="N7549" s="54" t="s">
        <v>1495</v>
      </c>
      <c r="P7549" s="79">
        <v>106</v>
      </c>
      <c r="Q7549" s="56" t="str">
        <f>IFERROR(VLOOKUP(P7549,#REF!,2,FALSE),"")</f>
        <v/>
      </c>
      <c r="R7549" s="39">
        <v>0.5</v>
      </c>
      <c r="S7549" s="41" t="s">
        <v>57</v>
      </c>
      <c r="T7549" s="35" t="s">
        <v>8</v>
      </c>
      <c r="U7549" s="35" t="s">
        <v>84</v>
      </c>
    </row>
    <row r="7550" spans="1:21" ht="15.65" customHeight="1" x14ac:dyDescent="0.35">
      <c r="A7550" s="35" t="s">
        <v>1496</v>
      </c>
      <c r="B7550" s="36" t="s">
        <v>1496</v>
      </c>
      <c r="D7550" s="35" t="s">
        <v>951</v>
      </c>
      <c r="E7550" s="39">
        <v>11</v>
      </c>
      <c r="F7550" s="30" t="s">
        <v>4087</v>
      </c>
      <c r="H7550" s="80">
        <v>127</v>
      </c>
      <c r="I7550" s="43" t="str">
        <f>IFERROR(VLOOKUP(H7550,#REF!,2,FALSE),"")</f>
        <v/>
      </c>
      <c r="J7550" s="39">
        <v>1</v>
      </c>
      <c r="K7550" s="41" t="s">
        <v>90</v>
      </c>
      <c r="L7550" s="39">
        <v>11</v>
      </c>
      <c r="M7550" s="54" t="s">
        <v>220</v>
      </c>
      <c r="N7550" s="54" t="s">
        <v>220</v>
      </c>
      <c r="P7550" s="79">
        <v>106</v>
      </c>
      <c r="Q7550" s="56" t="str">
        <f>IFERROR(VLOOKUP(P7550,#REF!,2,FALSE),"")</f>
        <v/>
      </c>
      <c r="R7550" s="39">
        <v>0</v>
      </c>
      <c r="S7550" s="41" t="s">
        <v>57</v>
      </c>
      <c r="T7550" s="35" t="s">
        <v>8</v>
      </c>
      <c r="U7550" s="35" t="s">
        <v>84</v>
      </c>
    </row>
    <row r="7551" spans="1:21" ht="15.65" customHeight="1" x14ac:dyDescent="0.35">
      <c r="A7551" s="35" t="s">
        <v>1496</v>
      </c>
      <c r="B7551" s="36" t="s">
        <v>1496</v>
      </c>
      <c r="D7551" s="35" t="s">
        <v>951</v>
      </c>
      <c r="E7551" s="39">
        <v>12</v>
      </c>
      <c r="F7551" s="30" t="s">
        <v>1308</v>
      </c>
      <c r="H7551" s="80">
        <v>126</v>
      </c>
      <c r="I7551" s="43" t="str">
        <f>IFERROR(VLOOKUP(H7551,#REF!,2,FALSE),"")</f>
        <v/>
      </c>
      <c r="J7551" s="39">
        <v>0</v>
      </c>
      <c r="K7551" s="41" t="s">
        <v>90</v>
      </c>
      <c r="L7551" s="39">
        <v>12</v>
      </c>
      <c r="M7551" s="54" t="s">
        <v>1201</v>
      </c>
      <c r="N7551" s="54" t="s">
        <v>1201</v>
      </c>
      <c r="P7551" s="79">
        <v>105</v>
      </c>
      <c r="Q7551" s="56" t="str">
        <f>IFERROR(VLOOKUP(P7551,#REF!,2,FALSE),"")</f>
        <v/>
      </c>
      <c r="R7551" s="39">
        <v>1</v>
      </c>
      <c r="S7551" s="41" t="s">
        <v>57</v>
      </c>
      <c r="T7551" s="35" t="s">
        <v>8</v>
      </c>
      <c r="U7551" s="35" t="s">
        <v>84</v>
      </c>
    </row>
    <row r="7552" spans="1:21" ht="15.65" customHeight="1" x14ac:dyDescent="0.35">
      <c r="A7552" s="35" t="s">
        <v>1496</v>
      </c>
      <c r="B7552" s="36" t="s">
        <v>1496</v>
      </c>
      <c r="D7552" s="35" t="s">
        <v>951</v>
      </c>
      <c r="E7552" s="39">
        <v>13</v>
      </c>
      <c r="F7552" s="30" t="s">
        <v>1491</v>
      </c>
      <c r="H7552" s="80">
        <v>120</v>
      </c>
      <c r="I7552" s="43" t="str">
        <f>IFERROR(VLOOKUP(H7552,#REF!,2,FALSE),"")</f>
        <v/>
      </c>
      <c r="J7552" s="39">
        <v>1</v>
      </c>
      <c r="K7552" s="41" t="s">
        <v>90</v>
      </c>
      <c r="L7552" s="39">
        <v>13</v>
      </c>
      <c r="M7552" s="54" t="s">
        <v>671</v>
      </c>
      <c r="N7552" s="54" t="s">
        <v>671</v>
      </c>
      <c r="P7552" s="79">
        <v>97</v>
      </c>
      <c r="Q7552" s="56" t="str">
        <f>IFERROR(VLOOKUP(P7552,#REF!,2,FALSE),"")</f>
        <v/>
      </c>
      <c r="R7552" s="39">
        <v>0</v>
      </c>
      <c r="S7552" s="41" t="s">
        <v>57</v>
      </c>
      <c r="T7552" s="35" t="s">
        <v>8</v>
      </c>
      <c r="U7552" s="35" t="s">
        <v>84</v>
      </c>
    </row>
    <row r="7553" spans="1:21" ht="15.65" customHeight="1" x14ac:dyDescent="0.35">
      <c r="A7553" s="35" t="s">
        <v>1496</v>
      </c>
      <c r="B7553" s="36" t="s">
        <v>1496</v>
      </c>
      <c r="D7553" s="35" t="s">
        <v>951</v>
      </c>
      <c r="E7553" s="39">
        <v>14</v>
      </c>
      <c r="F7553" s="66" t="s">
        <v>3402</v>
      </c>
      <c r="H7553" s="80">
        <v>116</v>
      </c>
      <c r="I7553" s="43" t="str">
        <f>IFERROR(VLOOKUP(H7553,#REF!,2,FALSE),"")</f>
        <v/>
      </c>
      <c r="J7553" s="39">
        <v>1</v>
      </c>
      <c r="K7553" s="41" t="s">
        <v>90</v>
      </c>
      <c r="L7553" s="39">
        <v>14</v>
      </c>
      <c r="M7553" s="54" t="s">
        <v>1565</v>
      </c>
      <c r="N7553" s="54" t="s">
        <v>1565</v>
      </c>
      <c r="P7553" s="79">
        <v>102</v>
      </c>
      <c r="Q7553" s="56" t="str">
        <f>IFERROR(VLOOKUP(P7553,#REF!,2,FALSE),"")</f>
        <v/>
      </c>
      <c r="R7553" s="39">
        <v>0</v>
      </c>
      <c r="S7553" s="41" t="s">
        <v>57</v>
      </c>
      <c r="T7553" s="35" t="s">
        <v>8</v>
      </c>
      <c r="U7553" s="35" t="s">
        <v>84</v>
      </c>
    </row>
    <row r="7554" spans="1:21" ht="15.65" customHeight="1" x14ac:dyDescent="0.35">
      <c r="A7554" s="35" t="s">
        <v>1496</v>
      </c>
      <c r="B7554" s="36" t="s">
        <v>1496</v>
      </c>
      <c r="D7554" s="35" t="s">
        <v>951</v>
      </c>
      <c r="E7554" s="39">
        <v>15</v>
      </c>
      <c r="F7554" s="29" t="s">
        <v>32</v>
      </c>
      <c r="G7554" s="39"/>
      <c r="H7554" s="79" t="s">
        <v>593</v>
      </c>
      <c r="I7554" s="43" t="str">
        <f>IFERROR(VLOOKUP(H7554,#REF!,2,FALSE),"")</f>
        <v/>
      </c>
      <c r="J7554" s="39">
        <v>0</v>
      </c>
      <c r="K7554" s="41" t="s">
        <v>90</v>
      </c>
      <c r="L7554" s="39">
        <v>15</v>
      </c>
      <c r="M7554" s="62"/>
      <c r="N7554" s="62"/>
      <c r="P7554" s="79"/>
      <c r="Q7554" s="56" t="str">
        <f>IFERROR(VLOOKUP(P7554,#REF!,2,FALSE),"")</f>
        <v/>
      </c>
      <c r="R7554" s="39">
        <v>1</v>
      </c>
      <c r="S7554" s="41" t="s">
        <v>57</v>
      </c>
      <c r="T7554" s="35" t="s">
        <v>8</v>
      </c>
      <c r="U7554" s="35" t="s">
        <v>84</v>
      </c>
    </row>
    <row r="7555" spans="1:21" ht="15.65" customHeight="1" x14ac:dyDescent="0.35">
      <c r="A7555" s="35" t="s">
        <v>1496</v>
      </c>
      <c r="B7555" s="36" t="s">
        <v>1496</v>
      </c>
      <c r="D7555" s="35" t="s">
        <v>951</v>
      </c>
      <c r="E7555" s="39">
        <v>16</v>
      </c>
      <c r="F7555" s="29" t="s">
        <v>32</v>
      </c>
      <c r="G7555" s="39"/>
      <c r="H7555" s="79" t="s">
        <v>593</v>
      </c>
      <c r="I7555" s="43" t="str">
        <f>IFERROR(VLOOKUP(H7555,#REF!,2,FALSE),"")</f>
        <v/>
      </c>
      <c r="J7555" s="39">
        <v>0</v>
      </c>
      <c r="K7555" s="41" t="s">
        <v>90</v>
      </c>
      <c r="L7555" s="39">
        <v>16</v>
      </c>
      <c r="M7555" s="62"/>
      <c r="N7555" s="62"/>
      <c r="P7555" s="79"/>
      <c r="Q7555" s="56" t="str">
        <f>IFERROR(VLOOKUP(P7555,#REF!,2,FALSE),"")</f>
        <v/>
      </c>
      <c r="R7555" s="39">
        <v>1</v>
      </c>
      <c r="S7555" s="41" t="s">
        <v>57</v>
      </c>
      <c r="T7555" s="35" t="s">
        <v>8</v>
      </c>
      <c r="U7555" s="35" t="s">
        <v>84</v>
      </c>
    </row>
    <row r="7556" spans="1:21" ht="15.65" customHeight="1" x14ac:dyDescent="0.35">
      <c r="A7556" s="35" t="s">
        <v>1496</v>
      </c>
      <c r="B7556" s="36" t="s">
        <v>1496</v>
      </c>
      <c r="D7556" s="53" t="s">
        <v>118</v>
      </c>
      <c r="E7556" s="39">
        <v>1</v>
      </c>
      <c r="F7556" s="29" t="s">
        <v>4065</v>
      </c>
      <c r="H7556" s="80">
        <v>207</v>
      </c>
      <c r="I7556" s="43" t="str">
        <f>IFERROR(VLOOKUP(H7556,#REF!,2,FALSE),"")</f>
        <v/>
      </c>
      <c r="J7556" s="39">
        <v>0</v>
      </c>
      <c r="K7556" s="41" t="s">
        <v>71</v>
      </c>
      <c r="L7556" s="39">
        <v>1</v>
      </c>
      <c r="M7556" s="60" t="s">
        <v>276</v>
      </c>
      <c r="N7556" s="60" t="s">
        <v>276</v>
      </c>
      <c r="O7556" s="39"/>
      <c r="P7556" s="43"/>
      <c r="Q7556" s="56" t="str">
        <f>IFERROR(VLOOKUP(P7556,#REF!,2,FALSE),"")</f>
        <v/>
      </c>
      <c r="R7556" s="39">
        <v>1</v>
      </c>
      <c r="S7556" s="41" t="s">
        <v>57</v>
      </c>
      <c r="T7556" s="35" t="s">
        <v>8</v>
      </c>
      <c r="U7556" s="35" t="s">
        <v>83</v>
      </c>
    </row>
    <row r="7557" spans="1:21" ht="15.65" customHeight="1" x14ac:dyDescent="0.35">
      <c r="A7557" s="35" t="s">
        <v>1496</v>
      </c>
      <c r="B7557" s="36" t="s">
        <v>1496</v>
      </c>
      <c r="D7557" s="53" t="s">
        <v>118</v>
      </c>
      <c r="E7557" s="39">
        <v>2</v>
      </c>
      <c r="F7557" s="30" t="s">
        <v>4102</v>
      </c>
      <c r="H7557" s="80">
        <v>199</v>
      </c>
      <c r="I7557" s="43" t="str">
        <f>IFERROR(VLOOKUP(H7557,#REF!,2,FALSE),"")</f>
        <v/>
      </c>
      <c r="J7557" s="39">
        <v>0</v>
      </c>
      <c r="K7557" s="41" t="s">
        <v>71</v>
      </c>
      <c r="L7557" s="39">
        <v>2</v>
      </c>
      <c r="M7557" s="54" t="s">
        <v>1425</v>
      </c>
      <c r="N7557" s="54" t="s">
        <v>1425</v>
      </c>
      <c r="O7557" s="39"/>
      <c r="P7557" s="43"/>
      <c r="Q7557" s="56" t="str">
        <f>IFERROR(VLOOKUP(P7557,#REF!,2,FALSE),"")</f>
        <v/>
      </c>
      <c r="R7557" s="39">
        <v>1</v>
      </c>
      <c r="S7557" s="41" t="s">
        <v>57</v>
      </c>
      <c r="T7557" s="35" t="s">
        <v>8</v>
      </c>
      <c r="U7557" s="35" t="s">
        <v>83</v>
      </c>
    </row>
    <row r="7558" spans="1:21" ht="15.65" customHeight="1" x14ac:dyDescent="0.35">
      <c r="A7558" s="35" t="s">
        <v>1496</v>
      </c>
      <c r="B7558" s="36" t="s">
        <v>1496</v>
      </c>
      <c r="D7558" s="53" t="s">
        <v>118</v>
      </c>
      <c r="E7558" s="39">
        <v>3</v>
      </c>
      <c r="F7558" s="30" t="s">
        <v>3485</v>
      </c>
      <c r="H7558" s="80">
        <v>193</v>
      </c>
      <c r="I7558" s="43" t="str">
        <f>IFERROR(VLOOKUP(H7558,#REF!,2,FALSE),"")</f>
        <v/>
      </c>
      <c r="J7558" s="39">
        <v>0.5</v>
      </c>
      <c r="K7558" s="41" t="s">
        <v>71</v>
      </c>
      <c r="L7558" s="39">
        <v>3</v>
      </c>
      <c r="M7558" s="65" t="s">
        <v>2431</v>
      </c>
      <c r="N7558" s="65" t="s">
        <v>2431</v>
      </c>
      <c r="O7558" s="39"/>
      <c r="P7558" s="43"/>
      <c r="Q7558" s="56" t="str">
        <f>IFERROR(VLOOKUP(P7558,#REF!,2,FALSE),"")</f>
        <v/>
      </c>
      <c r="R7558" s="39">
        <v>0.5</v>
      </c>
      <c r="S7558" s="41" t="s">
        <v>57</v>
      </c>
      <c r="T7558" s="35" t="s">
        <v>8</v>
      </c>
      <c r="U7558" s="35" t="s">
        <v>83</v>
      </c>
    </row>
    <row r="7559" spans="1:21" ht="15.65" customHeight="1" x14ac:dyDescent="0.35">
      <c r="A7559" s="35" t="s">
        <v>1496</v>
      </c>
      <c r="B7559" s="36" t="s">
        <v>1496</v>
      </c>
      <c r="D7559" s="53" t="s">
        <v>118</v>
      </c>
      <c r="E7559" s="39">
        <v>4</v>
      </c>
      <c r="F7559" s="29" t="s">
        <v>4079</v>
      </c>
      <c r="H7559" s="79" t="s">
        <v>593</v>
      </c>
      <c r="I7559" s="43" t="str">
        <f>IFERROR(VLOOKUP(H7559,#REF!,2,FALSE),"")</f>
        <v/>
      </c>
      <c r="J7559" s="39">
        <v>0.5</v>
      </c>
      <c r="K7559" s="41" t="s">
        <v>71</v>
      </c>
      <c r="L7559" s="39">
        <v>4</v>
      </c>
      <c r="M7559" s="65" t="s">
        <v>3574</v>
      </c>
      <c r="N7559" s="65" t="s">
        <v>3574</v>
      </c>
      <c r="O7559" s="39"/>
      <c r="P7559" s="43"/>
      <c r="Q7559" s="56" t="str">
        <f>IFERROR(VLOOKUP(P7559,#REF!,2,FALSE),"")</f>
        <v/>
      </c>
      <c r="R7559" s="39">
        <v>0.5</v>
      </c>
      <c r="S7559" s="41" t="s">
        <v>57</v>
      </c>
      <c r="T7559" s="35" t="s">
        <v>8</v>
      </c>
      <c r="U7559" s="35" t="s">
        <v>83</v>
      </c>
    </row>
    <row r="7560" spans="1:21" ht="15.65" customHeight="1" x14ac:dyDescent="0.35">
      <c r="A7560" s="35" t="s">
        <v>1496</v>
      </c>
      <c r="B7560" s="36" t="s">
        <v>1496</v>
      </c>
      <c r="D7560" s="53" t="s">
        <v>118</v>
      </c>
      <c r="E7560" s="39">
        <v>5</v>
      </c>
      <c r="F7560" s="29" t="s">
        <v>4078</v>
      </c>
      <c r="H7560" s="79" t="s">
        <v>593</v>
      </c>
      <c r="I7560" s="43" t="str">
        <f>IFERROR(VLOOKUP(H7560,#REF!,2,FALSE),"")</f>
        <v/>
      </c>
      <c r="J7560" s="39">
        <v>1</v>
      </c>
      <c r="K7560" s="41" t="s">
        <v>71</v>
      </c>
      <c r="L7560" s="39">
        <v>5</v>
      </c>
      <c r="M7560" s="54" t="s">
        <v>1426</v>
      </c>
      <c r="N7560" s="54" t="s">
        <v>1426</v>
      </c>
      <c r="O7560" s="39"/>
      <c r="P7560" s="43"/>
      <c r="Q7560" s="56" t="str">
        <f>IFERROR(VLOOKUP(P7560,#REF!,2,FALSE),"")</f>
        <v/>
      </c>
      <c r="R7560" s="39">
        <v>0</v>
      </c>
      <c r="S7560" s="41" t="s">
        <v>57</v>
      </c>
      <c r="T7560" s="35" t="s">
        <v>8</v>
      </c>
      <c r="U7560" s="35" t="s">
        <v>83</v>
      </c>
    </row>
    <row r="7561" spans="1:21" ht="15.65" customHeight="1" x14ac:dyDescent="0.35">
      <c r="A7561" s="35" t="s">
        <v>1496</v>
      </c>
      <c r="B7561" s="36" t="s">
        <v>1496</v>
      </c>
      <c r="D7561" s="53" t="s">
        <v>118</v>
      </c>
      <c r="E7561" s="39">
        <v>6</v>
      </c>
      <c r="F7561" s="30" t="s">
        <v>631</v>
      </c>
      <c r="H7561" s="80">
        <v>188</v>
      </c>
      <c r="I7561" s="43" t="str">
        <f>IFERROR(VLOOKUP(H7561,#REF!,2,FALSE),"")</f>
        <v/>
      </c>
      <c r="J7561" s="39">
        <v>1</v>
      </c>
      <c r="K7561" s="41" t="s">
        <v>71</v>
      </c>
      <c r="L7561" s="39">
        <v>6</v>
      </c>
      <c r="M7561" s="54" t="s">
        <v>1427</v>
      </c>
      <c r="N7561" s="54" t="s">
        <v>1427</v>
      </c>
      <c r="O7561" s="39"/>
      <c r="P7561" s="43"/>
      <c r="Q7561" s="56" t="str">
        <f>IFERROR(VLOOKUP(P7561,#REF!,2,FALSE),"")</f>
        <v/>
      </c>
      <c r="R7561" s="39">
        <v>0</v>
      </c>
      <c r="S7561" s="41" t="s">
        <v>57</v>
      </c>
      <c r="T7561" s="35" t="s">
        <v>8</v>
      </c>
      <c r="U7561" s="35" t="s">
        <v>83</v>
      </c>
    </row>
    <row r="7562" spans="1:21" ht="15.65" customHeight="1" x14ac:dyDescent="0.35">
      <c r="A7562" s="35" t="s">
        <v>1496</v>
      </c>
      <c r="B7562" s="36" t="s">
        <v>1496</v>
      </c>
      <c r="D7562" s="53" t="s">
        <v>118</v>
      </c>
      <c r="E7562" s="39">
        <v>7</v>
      </c>
      <c r="F7562" s="29" t="s">
        <v>4073</v>
      </c>
      <c r="H7562" s="79" t="s">
        <v>593</v>
      </c>
      <c r="I7562" s="43" t="str">
        <f>IFERROR(VLOOKUP(H7562,#REF!,2,FALSE),"")</f>
        <v/>
      </c>
      <c r="J7562" s="39">
        <v>0</v>
      </c>
      <c r="K7562" s="41" t="s">
        <v>71</v>
      </c>
      <c r="L7562" s="39">
        <v>7</v>
      </c>
      <c r="M7562" s="54" t="s">
        <v>1428</v>
      </c>
      <c r="N7562" s="54" t="s">
        <v>1428</v>
      </c>
      <c r="O7562" s="39"/>
      <c r="P7562" s="43"/>
      <c r="Q7562" s="56" t="str">
        <f>IFERROR(VLOOKUP(P7562,#REF!,2,FALSE),"")</f>
        <v/>
      </c>
      <c r="R7562" s="39">
        <v>1</v>
      </c>
      <c r="S7562" s="41" t="s">
        <v>57</v>
      </c>
      <c r="T7562" s="35" t="s">
        <v>8</v>
      </c>
      <c r="U7562" s="35" t="s">
        <v>83</v>
      </c>
    </row>
    <row r="7563" spans="1:21" ht="15.65" customHeight="1" x14ac:dyDescent="0.35">
      <c r="A7563" s="35" t="s">
        <v>1496</v>
      </c>
      <c r="B7563" s="36" t="s">
        <v>1496</v>
      </c>
      <c r="D7563" s="53" t="s">
        <v>118</v>
      </c>
      <c r="E7563" s="39">
        <v>8</v>
      </c>
      <c r="F7563" s="66" t="s">
        <v>3403</v>
      </c>
      <c r="H7563" s="80">
        <v>175</v>
      </c>
      <c r="I7563" s="43" t="str">
        <f>IFERROR(VLOOKUP(H7563,#REF!,2,FALSE),"")</f>
        <v/>
      </c>
      <c r="J7563" s="39">
        <v>0</v>
      </c>
      <c r="K7563" s="41" t="s">
        <v>71</v>
      </c>
      <c r="L7563" s="39">
        <v>8</v>
      </c>
      <c r="M7563" s="54" t="s">
        <v>368</v>
      </c>
      <c r="N7563" s="54" t="s">
        <v>368</v>
      </c>
      <c r="O7563" s="39"/>
      <c r="P7563" s="43"/>
      <c r="Q7563" s="56" t="str">
        <f>IFERROR(VLOOKUP(P7563,#REF!,2,FALSE),"")</f>
        <v/>
      </c>
      <c r="R7563" s="39">
        <v>1</v>
      </c>
      <c r="S7563" s="41" t="s">
        <v>57</v>
      </c>
      <c r="T7563" s="35" t="s">
        <v>8</v>
      </c>
      <c r="U7563" s="35" t="s">
        <v>83</v>
      </c>
    </row>
    <row r="7564" spans="1:21" ht="15.65" customHeight="1" x14ac:dyDescent="0.35">
      <c r="A7564" s="35" t="s">
        <v>1496</v>
      </c>
      <c r="B7564" s="36" t="s">
        <v>1496</v>
      </c>
      <c r="D7564" s="53" t="s">
        <v>118</v>
      </c>
      <c r="E7564" s="39">
        <v>9</v>
      </c>
      <c r="F7564" s="29" t="s">
        <v>3798</v>
      </c>
      <c r="H7564" s="80">
        <v>177</v>
      </c>
      <c r="I7564" s="43" t="str">
        <f>IFERROR(VLOOKUP(H7564,#REF!,2,FALSE),"")</f>
        <v/>
      </c>
      <c r="J7564" s="39">
        <v>0</v>
      </c>
      <c r="K7564" s="41" t="s">
        <v>71</v>
      </c>
      <c r="L7564" s="39">
        <v>9</v>
      </c>
      <c r="M7564" s="54" t="s">
        <v>1429</v>
      </c>
      <c r="N7564" s="54" t="s">
        <v>1429</v>
      </c>
      <c r="O7564" s="39"/>
      <c r="P7564" s="43"/>
      <c r="Q7564" s="56" t="str">
        <f>IFERROR(VLOOKUP(P7564,#REF!,2,FALSE),"")</f>
        <v/>
      </c>
      <c r="R7564" s="39">
        <v>1</v>
      </c>
      <c r="S7564" s="41" t="s">
        <v>57</v>
      </c>
      <c r="T7564" s="35" t="s">
        <v>8</v>
      </c>
      <c r="U7564" s="35" t="s">
        <v>83</v>
      </c>
    </row>
    <row r="7565" spans="1:21" ht="15.65" customHeight="1" x14ac:dyDescent="0.35">
      <c r="A7565" s="35" t="s">
        <v>1496</v>
      </c>
      <c r="B7565" s="36" t="s">
        <v>1496</v>
      </c>
      <c r="D7565" s="53" t="s">
        <v>118</v>
      </c>
      <c r="E7565" s="39">
        <v>10</v>
      </c>
      <c r="F7565" s="29" t="s">
        <v>391</v>
      </c>
      <c r="H7565" s="79" t="s">
        <v>593</v>
      </c>
      <c r="I7565" s="43" t="str">
        <f>IFERROR(VLOOKUP(H7565,#REF!,2,FALSE),"")</f>
        <v/>
      </c>
      <c r="J7565" s="39">
        <v>0</v>
      </c>
      <c r="K7565" s="41" t="s">
        <v>71</v>
      </c>
      <c r="L7565" s="39">
        <v>10</v>
      </c>
      <c r="M7565" s="54" t="s">
        <v>1111</v>
      </c>
      <c r="N7565" s="54" t="s">
        <v>1111</v>
      </c>
      <c r="O7565" s="39"/>
      <c r="P7565" s="43"/>
      <c r="Q7565" s="56" t="str">
        <f>IFERROR(VLOOKUP(P7565,#REF!,2,FALSE),"")</f>
        <v/>
      </c>
      <c r="R7565" s="39">
        <v>1</v>
      </c>
      <c r="S7565" s="41" t="s">
        <v>57</v>
      </c>
      <c r="T7565" s="35" t="s">
        <v>8</v>
      </c>
      <c r="U7565" s="35" t="s">
        <v>83</v>
      </c>
    </row>
    <row r="7566" spans="1:21" ht="15.65" customHeight="1" x14ac:dyDescent="0.35">
      <c r="A7566" s="35" t="s">
        <v>1496</v>
      </c>
      <c r="B7566" s="36" t="s">
        <v>1496</v>
      </c>
      <c r="D7566" s="53" t="s">
        <v>118</v>
      </c>
      <c r="E7566" s="39">
        <v>11</v>
      </c>
      <c r="F7566" s="30" t="s">
        <v>633</v>
      </c>
      <c r="H7566" s="79" t="s">
        <v>593</v>
      </c>
      <c r="I7566" s="43" t="str">
        <f>IFERROR(VLOOKUP(H7566,#REF!,2,FALSE),"")</f>
        <v/>
      </c>
      <c r="J7566" s="39">
        <v>1</v>
      </c>
      <c r="K7566" s="41" t="s">
        <v>71</v>
      </c>
      <c r="L7566" s="39">
        <v>11</v>
      </c>
      <c r="M7566" s="65" t="s">
        <v>3576</v>
      </c>
      <c r="N7566" s="65" t="s">
        <v>3576</v>
      </c>
      <c r="O7566" s="39"/>
      <c r="P7566" s="43"/>
      <c r="Q7566" s="56" t="str">
        <f>IFERROR(VLOOKUP(P7566,#REF!,2,FALSE),"")</f>
        <v/>
      </c>
      <c r="R7566" s="39">
        <v>0</v>
      </c>
      <c r="S7566" s="41" t="s">
        <v>57</v>
      </c>
      <c r="T7566" s="35" t="s">
        <v>8</v>
      </c>
      <c r="U7566" s="35" t="s">
        <v>83</v>
      </c>
    </row>
    <row r="7567" spans="1:21" ht="15.65" customHeight="1" x14ac:dyDescent="0.35">
      <c r="A7567" s="35" t="s">
        <v>1496</v>
      </c>
      <c r="B7567" s="36" t="s">
        <v>1496</v>
      </c>
      <c r="D7567" s="53" t="s">
        <v>118</v>
      </c>
      <c r="E7567" s="39">
        <v>12</v>
      </c>
      <c r="F7567" s="29" t="s">
        <v>32</v>
      </c>
      <c r="H7567" s="79" t="s">
        <v>593</v>
      </c>
      <c r="I7567" s="43" t="str">
        <f>IFERROR(VLOOKUP(H7567,#REF!,2,FALSE),"")</f>
        <v/>
      </c>
      <c r="J7567" s="39">
        <v>0</v>
      </c>
      <c r="K7567" s="41" t="s">
        <v>71</v>
      </c>
      <c r="L7567" s="39">
        <v>12</v>
      </c>
      <c r="M7567" s="62"/>
      <c r="N7567" s="62"/>
      <c r="O7567" s="39"/>
      <c r="P7567" s="43"/>
      <c r="Q7567" s="56" t="str">
        <f>IFERROR(VLOOKUP(P7567,#REF!,2,FALSE),"")</f>
        <v/>
      </c>
      <c r="R7567" s="39">
        <v>1</v>
      </c>
      <c r="S7567" s="41" t="s">
        <v>57</v>
      </c>
      <c r="T7567" s="35" t="s">
        <v>8</v>
      </c>
      <c r="U7567" s="35" t="s">
        <v>83</v>
      </c>
    </row>
    <row r="7568" spans="1:21" ht="15.65" customHeight="1" x14ac:dyDescent="0.35">
      <c r="A7568" s="35" t="s">
        <v>1496</v>
      </c>
      <c r="B7568" s="36" t="s">
        <v>1496</v>
      </c>
      <c r="D7568" s="53" t="s">
        <v>118</v>
      </c>
      <c r="E7568" s="39">
        <v>13</v>
      </c>
      <c r="F7568" s="30" t="s">
        <v>541</v>
      </c>
      <c r="H7568" s="80">
        <v>164</v>
      </c>
      <c r="I7568" s="43" t="str">
        <f>IFERROR(VLOOKUP(H7568,#REF!,2,FALSE),"")</f>
        <v/>
      </c>
      <c r="J7568" s="39">
        <v>1</v>
      </c>
      <c r="K7568" s="41" t="s">
        <v>71</v>
      </c>
      <c r="L7568" s="39">
        <v>13</v>
      </c>
      <c r="M7568" s="54" t="s">
        <v>1430</v>
      </c>
      <c r="N7568" s="54" t="s">
        <v>1430</v>
      </c>
      <c r="O7568" s="39"/>
      <c r="P7568" s="43"/>
      <c r="Q7568" s="56" t="str">
        <f>IFERROR(VLOOKUP(P7568,#REF!,2,FALSE),"")</f>
        <v/>
      </c>
      <c r="R7568" s="39">
        <v>0</v>
      </c>
      <c r="S7568" s="41" t="s">
        <v>57</v>
      </c>
      <c r="T7568" s="35" t="s">
        <v>8</v>
      </c>
      <c r="U7568" s="35" t="s">
        <v>83</v>
      </c>
    </row>
    <row r="7569" spans="1:21" ht="15.65" customHeight="1" x14ac:dyDescent="0.35">
      <c r="A7569" s="35" t="s">
        <v>1496</v>
      </c>
      <c r="B7569" s="36" t="s">
        <v>1496</v>
      </c>
      <c r="D7569" s="53" t="s">
        <v>118</v>
      </c>
      <c r="E7569" s="39">
        <v>14</v>
      </c>
      <c r="F7569" s="30" t="s">
        <v>401</v>
      </c>
      <c r="H7569" s="80">
        <v>165</v>
      </c>
      <c r="I7569" s="43" t="str">
        <f>IFERROR(VLOOKUP(H7569,#REF!,2,FALSE),"")</f>
        <v/>
      </c>
      <c r="J7569" s="39">
        <v>1</v>
      </c>
      <c r="K7569" s="41" t="s">
        <v>71</v>
      </c>
      <c r="L7569" s="39">
        <v>14</v>
      </c>
      <c r="M7569" s="54" t="s">
        <v>1431</v>
      </c>
      <c r="N7569" s="54" t="s">
        <v>1431</v>
      </c>
      <c r="O7569" s="39"/>
      <c r="P7569" s="43"/>
      <c r="Q7569" s="56" t="str">
        <f>IFERROR(VLOOKUP(P7569,#REF!,2,FALSE),"")</f>
        <v/>
      </c>
      <c r="R7569" s="39">
        <v>0</v>
      </c>
      <c r="S7569" s="41" t="s">
        <v>57</v>
      </c>
      <c r="T7569" s="35" t="s">
        <v>8</v>
      </c>
      <c r="U7569" s="35" t="s">
        <v>83</v>
      </c>
    </row>
    <row r="7570" spans="1:21" ht="15.65" customHeight="1" x14ac:dyDescent="0.35">
      <c r="A7570" s="35" t="s">
        <v>1496</v>
      </c>
      <c r="B7570" s="36" t="s">
        <v>1496</v>
      </c>
      <c r="D7570" s="53" t="s">
        <v>118</v>
      </c>
      <c r="E7570" s="39">
        <v>15</v>
      </c>
      <c r="F7570" s="30" t="s">
        <v>4080</v>
      </c>
      <c r="H7570" s="80">
        <v>159</v>
      </c>
      <c r="I7570" s="43" t="str">
        <f>IFERROR(VLOOKUP(H7570,#REF!,2,FALSE),"")</f>
        <v/>
      </c>
      <c r="J7570" s="39">
        <v>0</v>
      </c>
      <c r="K7570" s="41" t="s">
        <v>71</v>
      </c>
      <c r="L7570" s="39">
        <v>15</v>
      </c>
      <c r="M7570" s="54" t="s">
        <v>1432</v>
      </c>
      <c r="N7570" s="54" t="s">
        <v>1432</v>
      </c>
      <c r="O7570" s="39"/>
      <c r="P7570" s="43"/>
      <c r="Q7570" s="56" t="str">
        <f>IFERROR(VLOOKUP(P7570,#REF!,2,FALSE),"")</f>
        <v/>
      </c>
      <c r="R7570" s="39">
        <v>1</v>
      </c>
      <c r="S7570" s="41" t="s">
        <v>57</v>
      </c>
      <c r="T7570" s="35" t="s">
        <v>8</v>
      </c>
      <c r="U7570" s="35" t="s">
        <v>83</v>
      </c>
    </row>
    <row r="7571" spans="1:21" ht="15.65" customHeight="1" x14ac:dyDescent="0.35">
      <c r="A7571" s="35" t="s">
        <v>1496</v>
      </c>
      <c r="B7571" s="36" t="s">
        <v>1496</v>
      </c>
      <c r="D7571" s="53" t="s">
        <v>118</v>
      </c>
      <c r="E7571" s="39">
        <v>16</v>
      </c>
      <c r="F7571" s="30" t="s">
        <v>1490</v>
      </c>
      <c r="H7571" s="80">
        <v>161</v>
      </c>
      <c r="I7571" s="43" t="str">
        <f>IFERROR(VLOOKUP(H7571,#REF!,2,FALSE),"")</f>
        <v/>
      </c>
      <c r="J7571" s="39">
        <v>0.5</v>
      </c>
      <c r="K7571" s="41" t="s">
        <v>71</v>
      </c>
      <c r="L7571" s="39">
        <v>16</v>
      </c>
      <c r="M7571" s="54" t="s">
        <v>1113</v>
      </c>
      <c r="N7571" s="54" t="s">
        <v>1113</v>
      </c>
      <c r="O7571" s="39"/>
      <c r="P7571" s="43"/>
      <c r="Q7571" s="56" t="str">
        <f>IFERROR(VLOOKUP(P7571,#REF!,2,FALSE),"")</f>
        <v/>
      </c>
      <c r="R7571" s="39">
        <v>0.5</v>
      </c>
      <c r="S7571" s="41" t="s">
        <v>57</v>
      </c>
      <c r="T7571" s="35" t="s">
        <v>8</v>
      </c>
      <c r="U7571" s="35" t="s">
        <v>83</v>
      </c>
    </row>
    <row r="7572" spans="1:21" ht="15.65" customHeight="1" x14ac:dyDescent="0.35">
      <c r="A7572" s="35" t="s">
        <v>1496</v>
      </c>
      <c r="B7572" s="36" t="s">
        <v>1496</v>
      </c>
      <c r="D7572" s="35" t="s">
        <v>951</v>
      </c>
      <c r="E7572" s="39">
        <v>1</v>
      </c>
      <c r="F7572" s="29" t="s">
        <v>543</v>
      </c>
      <c r="G7572" s="39"/>
      <c r="H7572" s="43" t="s">
        <v>593</v>
      </c>
      <c r="I7572" s="43" t="str">
        <f>IFERROR(VLOOKUP(H7572,#REF!,2,FALSE),"")</f>
        <v/>
      </c>
      <c r="J7572" s="39">
        <v>1</v>
      </c>
      <c r="K7572" s="41" t="s">
        <v>70</v>
      </c>
      <c r="L7572" s="39">
        <v>1</v>
      </c>
      <c r="M7572" s="54" t="s">
        <v>1114</v>
      </c>
      <c r="N7572" s="54" t="s">
        <v>1114</v>
      </c>
      <c r="O7572" s="39"/>
      <c r="P7572" s="43"/>
      <c r="Q7572" s="56" t="str">
        <f>IFERROR(VLOOKUP(P7572,#REF!,2,FALSE),"")</f>
        <v/>
      </c>
      <c r="R7572" s="39">
        <v>0</v>
      </c>
      <c r="S7572" s="41" t="s">
        <v>57</v>
      </c>
      <c r="T7572" s="35" t="s">
        <v>8</v>
      </c>
      <c r="U7572" s="35" t="s">
        <v>84</v>
      </c>
    </row>
    <row r="7573" spans="1:21" ht="15.65" customHeight="1" x14ac:dyDescent="0.35">
      <c r="A7573" s="35" t="s">
        <v>1496</v>
      </c>
      <c r="B7573" s="36" t="s">
        <v>1496</v>
      </c>
      <c r="D7573" s="35" t="s">
        <v>951</v>
      </c>
      <c r="E7573" s="39">
        <v>2</v>
      </c>
      <c r="F7573" s="30" t="s">
        <v>4110</v>
      </c>
      <c r="H7573" s="80">
        <v>158</v>
      </c>
      <c r="I7573" s="43" t="str">
        <f>IFERROR(VLOOKUP(H7573,#REF!,2,FALSE),"")</f>
        <v/>
      </c>
      <c r="J7573" s="39">
        <v>0.5</v>
      </c>
      <c r="K7573" s="41" t="s">
        <v>70</v>
      </c>
      <c r="L7573" s="39">
        <v>2</v>
      </c>
      <c r="M7573" s="54" t="s">
        <v>1115</v>
      </c>
      <c r="N7573" s="54" t="s">
        <v>1115</v>
      </c>
      <c r="O7573" s="39"/>
      <c r="P7573" s="43"/>
      <c r="Q7573" s="56" t="str">
        <f>IFERROR(VLOOKUP(P7573,#REF!,2,FALSE),"")</f>
        <v/>
      </c>
      <c r="R7573" s="39">
        <v>0.5</v>
      </c>
      <c r="S7573" s="41" t="s">
        <v>57</v>
      </c>
      <c r="T7573" s="35" t="s">
        <v>8</v>
      </c>
      <c r="U7573" s="35" t="s">
        <v>84</v>
      </c>
    </row>
    <row r="7574" spans="1:21" ht="15.65" customHeight="1" x14ac:dyDescent="0.35">
      <c r="A7574" s="35" t="s">
        <v>1496</v>
      </c>
      <c r="B7574" s="36" t="s">
        <v>1496</v>
      </c>
      <c r="D7574" s="35" t="s">
        <v>951</v>
      </c>
      <c r="E7574" s="39">
        <v>3</v>
      </c>
      <c r="F7574" s="30" t="s">
        <v>4122</v>
      </c>
      <c r="H7574" s="80">
        <v>155</v>
      </c>
      <c r="I7574" s="43" t="str">
        <f>IFERROR(VLOOKUP(H7574,#REF!,2,FALSE),"")</f>
        <v/>
      </c>
      <c r="J7574" s="39">
        <v>1</v>
      </c>
      <c r="K7574" s="41" t="s">
        <v>70</v>
      </c>
      <c r="L7574" s="39">
        <v>3</v>
      </c>
      <c r="M7574" s="54" t="s">
        <v>1433</v>
      </c>
      <c r="N7574" s="54" t="s">
        <v>1433</v>
      </c>
      <c r="O7574" s="39"/>
      <c r="P7574" s="43"/>
      <c r="Q7574" s="56" t="str">
        <f>IFERROR(VLOOKUP(P7574,#REF!,2,FALSE),"")</f>
        <v/>
      </c>
      <c r="R7574" s="39">
        <v>0</v>
      </c>
      <c r="S7574" s="41" t="s">
        <v>57</v>
      </c>
      <c r="T7574" s="35" t="s">
        <v>8</v>
      </c>
      <c r="U7574" s="35" t="s">
        <v>84</v>
      </c>
    </row>
    <row r="7575" spans="1:21" ht="15.65" customHeight="1" x14ac:dyDescent="0.35">
      <c r="A7575" s="35" t="s">
        <v>1496</v>
      </c>
      <c r="B7575" s="36" t="s">
        <v>1496</v>
      </c>
      <c r="D7575" s="35" t="s">
        <v>951</v>
      </c>
      <c r="E7575" s="39">
        <v>4</v>
      </c>
      <c r="F7575" s="29" t="s">
        <v>4086</v>
      </c>
      <c r="H7575" s="80">
        <v>154</v>
      </c>
      <c r="I7575" s="43" t="str">
        <f>IFERROR(VLOOKUP(H7575,#REF!,2,FALSE),"")</f>
        <v/>
      </c>
      <c r="J7575" s="39">
        <v>0.5</v>
      </c>
      <c r="K7575" s="41" t="s">
        <v>70</v>
      </c>
      <c r="L7575" s="39">
        <v>4</v>
      </c>
      <c r="M7575" s="54" t="s">
        <v>1590</v>
      </c>
      <c r="N7575" s="54" t="s">
        <v>1590</v>
      </c>
      <c r="O7575" s="39"/>
      <c r="P7575" s="43"/>
      <c r="Q7575" s="56" t="str">
        <f>IFERROR(VLOOKUP(P7575,#REF!,2,FALSE),"")</f>
        <v/>
      </c>
      <c r="R7575" s="39">
        <v>0.5</v>
      </c>
      <c r="S7575" s="41" t="s">
        <v>57</v>
      </c>
      <c r="T7575" s="35" t="s">
        <v>8</v>
      </c>
      <c r="U7575" s="35" t="s">
        <v>84</v>
      </c>
    </row>
    <row r="7576" spans="1:21" ht="15.65" customHeight="1" x14ac:dyDescent="0.35">
      <c r="A7576" s="35" t="s">
        <v>1496</v>
      </c>
      <c r="B7576" s="36" t="s">
        <v>1496</v>
      </c>
      <c r="D7576" s="35" t="s">
        <v>951</v>
      </c>
      <c r="E7576" s="39">
        <v>5</v>
      </c>
      <c r="F7576" s="29" t="s">
        <v>4081</v>
      </c>
      <c r="H7576" s="80">
        <v>145</v>
      </c>
      <c r="I7576" s="43" t="str">
        <f>IFERROR(VLOOKUP(H7576,#REF!,2,FALSE),"")</f>
        <v/>
      </c>
      <c r="J7576" s="39">
        <v>0.5</v>
      </c>
      <c r="K7576" s="41" t="s">
        <v>70</v>
      </c>
      <c r="L7576" s="39">
        <v>5</v>
      </c>
      <c r="M7576" s="54" t="s">
        <v>1434</v>
      </c>
      <c r="N7576" s="54" t="s">
        <v>1434</v>
      </c>
      <c r="O7576" s="39"/>
      <c r="P7576" s="43"/>
      <c r="Q7576" s="56" t="str">
        <f>IFERROR(VLOOKUP(P7576,#REF!,2,FALSE),"")</f>
        <v/>
      </c>
      <c r="R7576" s="39">
        <v>0.5</v>
      </c>
      <c r="S7576" s="41" t="s">
        <v>57</v>
      </c>
      <c r="T7576" s="35" t="s">
        <v>8</v>
      </c>
      <c r="U7576" s="35" t="s">
        <v>84</v>
      </c>
    </row>
    <row r="7577" spans="1:21" ht="15.65" customHeight="1" x14ac:dyDescent="0.35">
      <c r="A7577" s="35" t="s">
        <v>1496</v>
      </c>
      <c r="B7577" s="36" t="s">
        <v>1496</v>
      </c>
      <c r="D7577" s="35" t="s">
        <v>951</v>
      </c>
      <c r="E7577" s="39">
        <v>6</v>
      </c>
      <c r="F7577" s="29" t="s">
        <v>4071</v>
      </c>
      <c r="H7577" s="80">
        <v>152</v>
      </c>
      <c r="I7577" s="43" t="str">
        <f>IFERROR(VLOOKUP(H7577,#REF!,2,FALSE),"")</f>
        <v/>
      </c>
      <c r="J7577" s="39">
        <v>1</v>
      </c>
      <c r="K7577" s="41" t="s">
        <v>70</v>
      </c>
      <c r="L7577" s="39">
        <v>6</v>
      </c>
      <c r="M7577" s="54" t="s">
        <v>1435</v>
      </c>
      <c r="N7577" s="54" t="s">
        <v>1435</v>
      </c>
      <c r="O7577" s="39"/>
      <c r="P7577" s="43"/>
      <c r="Q7577" s="56" t="str">
        <f>IFERROR(VLOOKUP(P7577,#REF!,2,FALSE),"")</f>
        <v/>
      </c>
      <c r="R7577" s="39">
        <v>0</v>
      </c>
      <c r="S7577" s="41" t="s">
        <v>57</v>
      </c>
      <c r="T7577" s="35" t="s">
        <v>8</v>
      </c>
      <c r="U7577" s="35" t="s">
        <v>84</v>
      </c>
    </row>
    <row r="7578" spans="1:21" ht="15.65" customHeight="1" x14ac:dyDescent="0.35">
      <c r="A7578" s="35" t="s">
        <v>1496</v>
      </c>
      <c r="B7578" s="36" t="s">
        <v>1496</v>
      </c>
      <c r="D7578" s="35" t="s">
        <v>951</v>
      </c>
      <c r="E7578" s="39">
        <v>7</v>
      </c>
      <c r="F7578" s="30" t="s">
        <v>833</v>
      </c>
      <c r="H7578" s="80">
        <v>146</v>
      </c>
      <c r="I7578" s="43" t="str">
        <f>IFERROR(VLOOKUP(H7578,#REF!,2,FALSE),"")</f>
        <v/>
      </c>
      <c r="J7578" s="39">
        <v>1</v>
      </c>
      <c r="K7578" s="41" t="s">
        <v>70</v>
      </c>
      <c r="L7578" s="39">
        <v>7</v>
      </c>
      <c r="M7578" s="54" t="s">
        <v>1436</v>
      </c>
      <c r="N7578" s="54" t="s">
        <v>1436</v>
      </c>
      <c r="O7578" s="39"/>
      <c r="P7578" s="43"/>
      <c r="Q7578" s="56" t="str">
        <f>IFERROR(VLOOKUP(P7578,#REF!,2,FALSE),"")</f>
        <v/>
      </c>
      <c r="R7578" s="39">
        <v>0</v>
      </c>
      <c r="S7578" s="41" t="s">
        <v>57</v>
      </c>
      <c r="T7578" s="35" t="s">
        <v>8</v>
      </c>
      <c r="U7578" s="35" t="s">
        <v>84</v>
      </c>
    </row>
    <row r="7579" spans="1:21" ht="15.65" customHeight="1" x14ac:dyDescent="0.35">
      <c r="A7579" s="35" t="s">
        <v>1496</v>
      </c>
      <c r="B7579" s="36" t="s">
        <v>1496</v>
      </c>
      <c r="D7579" s="35" t="s">
        <v>951</v>
      </c>
      <c r="E7579" s="39">
        <v>8</v>
      </c>
      <c r="F7579" s="29" t="s">
        <v>4070</v>
      </c>
      <c r="H7579" s="80">
        <v>147</v>
      </c>
      <c r="I7579" s="43" t="str">
        <f>IFERROR(VLOOKUP(H7579,#REF!,2,FALSE),"")</f>
        <v/>
      </c>
      <c r="J7579" s="39">
        <v>1</v>
      </c>
      <c r="K7579" s="41" t="s">
        <v>70</v>
      </c>
      <c r="L7579" s="39">
        <v>8</v>
      </c>
      <c r="M7579" s="54" t="s">
        <v>1437</v>
      </c>
      <c r="N7579" s="54" t="s">
        <v>1437</v>
      </c>
      <c r="O7579" s="39"/>
      <c r="P7579" s="43"/>
      <c r="Q7579" s="56" t="str">
        <f>IFERROR(VLOOKUP(P7579,#REF!,2,FALSE),"")</f>
        <v/>
      </c>
      <c r="R7579" s="39">
        <v>0</v>
      </c>
      <c r="S7579" s="41" t="s">
        <v>57</v>
      </c>
      <c r="T7579" s="35" t="s">
        <v>8</v>
      </c>
      <c r="U7579" s="35" t="s">
        <v>84</v>
      </c>
    </row>
    <row r="7580" spans="1:21" ht="15.65" customHeight="1" x14ac:dyDescent="0.35">
      <c r="A7580" s="35" t="s">
        <v>1496</v>
      </c>
      <c r="B7580" s="36" t="s">
        <v>1496</v>
      </c>
      <c r="D7580" s="35" t="s">
        <v>951</v>
      </c>
      <c r="E7580" s="39">
        <v>9</v>
      </c>
      <c r="F7580" s="30" t="s">
        <v>4075</v>
      </c>
      <c r="H7580" s="79" t="s">
        <v>593</v>
      </c>
      <c r="I7580" s="43" t="str">
        <f>IFERROR(VLOOKUP(H7580,#REF!,2,FALSE),"")</f>
        <v/>
      </c>
      <c r="J7580" s="39">
        <v>0.5</v>
      </c>
      <c r="K7580" s="41" t="s">
        <v>70</v>
      </c>
      <c r="L7580" s="39">
        <v>9</v>
      </c>
      <c r="M7580" s="54" t="s">
        <v>1438</v>
      </c>
      <c r="N7580" s="54" t="s">
        <v>1438</v>
      </c>
      <c r="O7580" s="39"/>
      <c r="P7580" s="43"/>
      <c r="Q7580" s="56" t="str">
        <f>IFERROR(VLOOKUP(P7580,#REF!,2,FALSE),"")</f>
        <v/>
      </c>
      <c r="R7580" s="39">
        <v>0.5</v>
      </c>
      <c r="S7580" s="41" t="s">
        <v>57</v>
      </c>
      <c r="T7580" s="35" t="s">
        <v>8</v>
      </c>
      <c r="U7580" s="35" t="s">
        <v>84</v>
      </c>
    </row>
    <row r="7581" spans="1:21" ht="15.65" customHeight="1" x14ac:dyDescent="0.35">
      <c r="A7581" s="35" t="s">
        <v>1496</v>
      </c>
      <c r="B7581" s="36" t="s">
        <v>1496</v>
      </c>
      <c r="D7581" s="35" t="s">
        <v>951</v>
      </c>
      <c r="E7581" s="39">
        <v>10</v>
      </c>
      <c r="F7581" s="29" t="s">
        <v>712</v>
      </c>
      <c r="H7581" s="79" t="s">
        <v>593</v>
      </c>
      <c r="I7581" s="43" t="str">
        <f>IFERROR(VLOOKUP(H7581,#REF!,2,FALSE),"")</f>
        <v/>
      </c>
      <c r="J7581" s="39">
        <v>0.5</v>
      </c>
      <c r="K7581" s="41" t="s">
        <v>70</v>
      </c>
      <c r="L7581" s="39">
        <v>10</v>
      </c>
      <c r="M7581" s="65" t="s">
        <v>1059</v>
      </c>
      <c r="N7581" s="65" t="s">
        <v>1059</v>
      </c>
      <c r="O7581" s="39"/>
      <c r="P7581" s="43"/>
      <c r="Q7581" s="56" t="str">
        <f>IFERROR(VLOOKUP(P7581,#REF!,2,FALSE),"")</f>
        <v/>
      </c>
      <c r="R7581" s="39">
        <v>0.5</v>
      </c>
      <c r="S7581" s="41" t="s">
        <v>57</v>
      </c>
      <c r="T7581" s="35" t="s">
        <v>8</v>
      </c>
      <c r="U7581" s="35" t="s">
        <v>84</v>
      </c>
    </row>
    <row r="7582" spans="1:21" ht="15.65" customHeight="1" x14ac:dyDescent="0.35">
      <c r="A7582" s="35" t="s">
        <v>1496</v>
      </c>
      <c r="B7582" s="36" t="s">
        <v>1496</v>
      </c>
      <c r="D7582" s="35" t="s">
        <v>951</v>
      </c>
      <c r="E7582" s="39">
        <v>11</v>
      </c>
      <c r="F7582" s="30" t="s">
        <v>4087</v>
      </c>
      <c r="H7582" s="80">
        <v>127</v>
      </c>
      <c r="I7582" s="43" t="str">
        <f>IFERROR(VLOOKUP(H7582,#REF!,2,FALSE),"")</f>
        <v/>
      </c>
      <c r="J7582" s="39">
        <v>0.5</v>
      </c>
      <c r="K7582" s="41" t="s">
        <v>70</v>
      </c>
      <c r="L7582" s="39">
        <v>11</v>
      </c>
      <c r="M7582" s="54" t="s">
        <v>1827</v>
      </c>
      <c r="N7582" s="54" t="s">
        <v>1827</v>
      </c>
      <c r="O7582" s="39"/>
      <c r="P7582" s="43"/>
      <c r="Q7582" s="56" t="str">
        <f>IFERROR(VLOOKUP(P7582,#REF!,2,FALSE),"")</f>
        <v/>
      </c>
      <c r="R7582" s="39">
        <v>0.5</v>
      </c>
      <c r="S7582" s="41" t="s">
        <v>57</v>
      </c>
      <c r="T7582" s="35" t="s">
        <v>8</v>
      </c>
      <c r="U7582" s="35" t="s">
        <v>84</v>
      </c>
    </row>
    <row r="7583" spans="1:21" ht="15.65" customHeight="1" x14ac:dyDescent="0.35">
      <c r="A7583" s="35" t="s">
        <v>1496</v>
      </c>
      <c r="B7583" s="36" t="s">
        <v>1496</v>
      </c>
      <c r="D7583" s="35" t="s">
        <v>951</v>
      </c>
      <c r="E7583" s="39">
        <v>12</v>
      </c>
      <c r="F7583" s="66" t="s">
        <v>3402</v>
      </c>
      <c r="H7583" s="80">
        <v>116</v>
      </c>
      <c r="I7583" s="43" t="str">
        <f>IFERROR(VLOOKUP(H7583,#REF!,2,FALSE),"")</f>
        <v/>
      </c>
      <c r="J7583" s="39">
        <v>0</v>
      </c>
      <c r="K7583" s="41" t="s">
        <v>70</v>
      </c>
      <c r="L7583" s="39">
        <v>12</v>
      </c>
      <c r="M7583" s="54" t="s">
        <v>1439</v>
      </c>
      <c r="N7583" s="54" t="s">
        <v>1439</v>
      </c>
      <c r="O7583" s="39"/>
      <c r="P7583" s="43"/>
      <c r="Q7583" s="56" t="str">
        <f>IFERROR(VLOOKUP(P7583,#REF!,2,FALSE),"")</f>
        <v/>
      </c>
      <c r="R7583" s="39">
        <v>1</v>
      </c>
      <c r="S7583" s="41" t="s">
        <v>57</v>
      </c>
      <c r="T7583" s="35" t="s">
        <v>8</v>
      </c>
      <c r="U7583" s="35" t="s">
        <v>84</v>
      </c>
    </row>
    <row r="7584" spans="1:21" ht="15.65" customHeight="1" x14ac:dyDescent="0.35">
      <c r="A7584" s="35" t="s">
        <v>1496</v>
      </c>
      <c r="B7584" s="36" t="s">
        <v>1496</v>
      </c>
      <c r="D7584" s="35" t="s">
        <v>951</v>
      </c>
      <c r="E7584" s="39">
        <v>13</v>
      </c>
      <c r="F7584" s="30" t="s">
        <v>1484</v>
      </c>
      <c r="H7584" s="79" t="s">
        <v>593</v>
      </c>
      <c r="I7584" s="43" t="str">
        <f>IFERROR(VLOOKUP(H7584,#REF!,2,FALSE),"")</f>
        <v/>
      </c>
      <c r="J7584" s="39">
        <v>0</v>
      </c>
      <c r="K7584" s="41" t="s">
        <v>70</v>
      </c>
      <c r="L7584" s="39">
        <v>13</v>
      </c>
      <c r="M7584" s="54" t="s">
        <v>1440</v>
      </c>
      <c r="N7584" s="54" t="s">
        <v>1440</v>
      </c>
      <c r="O7584" s="39"/>
      <c r="P7584" s="43"/>
      <c r="Q7584" s="56" t="str">
        <f>IFERROR(VLOOKUP(P7584,#REF!,2,FALSE),"")</f>
        <v/>
      </c>
      <c r="R7584" s="39">
        <v>1</v>
      </c>
      <c r="S7584" s="41" t="s">
        <v>57</v>
      </c>
      <c r="T7584" s="35" t="s">
        <v>8</v>
      </c>
      <c r="U7584" s="35" t="s">
        <v>84</v>
      </c>
    </row>
    <row r="7585" spans="1:21" ht="15.65" customHeight="1" x14ac:dyDescent="0.35">
      <c r="A7585" s="35" t="s">
        <v>1496</v>
      </c>
      <c r="B7585" s="36" t="s">
        <v>1496</v>
      </c>
      <c r="D7585" s="35" t="s">
        <v>951</v>
      </c>
      <c r="E7585" s="39">
        <v>14</v>
      </c>
      <c r="F7585" s="30" t="s">
        <v>595</v>
      </c>
      <c r="H7585" s="79" t="s">
        <v>593</v>
      </c>
      <c r="I7585" s="43" t="str">
        <f>IFERROR(VLOOKUP(H7585,#REF!,2,FALSE),"")</f>
        <v/>
      </c>
      <c r="J7585" s="39">
        <v>0.5</v>
      </c>
      <c r="K7585" s="41" t="s">
        <v>70</v>
      </c>
      <c r="L7585" s="39">
        <v>14</v>
      </c>
      <c r="M7585" s="54" t="s">
        <v>1441</v>
      </c>
      <c r="N7585" s="54" t="s">
        <v>1441</v>
      </c>
      <c r="O7585" s="39"/>
      <c r="P7585" s="43"/>
      <c r="Q7585" s="56" t="str">
        <f>IFERROR(VLOOKUP(P7585,#REF!,2,FALSE),"")</f>
        <v/>
      </c>
      <c r="R7585" s="39">
        <v>0.5</v>
      </c>
      <c r="S7585" s="41" t="s">
        <v>57</v>
      </c>
      <c r="T7585" s="35" t="s">
        <v>8</v>
      </c>
      <c r="U7585" s="35" t="s">
        <v>84</v>
      </c>
    </row>
    <row r="7586" spans="1:21" ht="15.65" customHeight="1" x14ac:dyDescent="0.35">
      <c r="A7586" s="35" t="s">
        <v>1496</v>
      </c>
      <c r="B7586" s="36" t="s">
        <v>1496</v>
      </c>
      <c r="D7586" s="35" t="s">
        <v>951</v>
      </c>
      <c r="E7586" s="39">
        <v>15</v>
      </c>
      <c r="F7586" s="30" t="s">
        <v>1324</v>
      </c>
      <c r="H7586" s="79" t="s">
        <v>593</v>
      </c>
      <c r="I7586" s="43" t="str">
        <f>IFERROR(VLOOKUP(H7586,#REF!,2,FALSE),"")</f>
        <v/>
      </c>
      <c r="J7586" s="39">
        <v>0</v>
      </c>
      <c r="K7586" s="41" t="s">
        <v>70</v>
      </c>
      <c r="L7586" s="39">
        <v>15</v>
      </c>
      <c r="M7586" s="54" t="s">
        <v>1442</v>
      </c>
      <c r="N7586" s="54" t="s">
        <v>1442</v>
      </c>
      <c r="O7586" s="39"/>
      <c r="P7586" s="43"/>
      <c r="Q7586" s="56" t="str">
        <f>IFERROR(VLOOKUP(P7586,#REF!,2,FALSE),"")</f>
        <v/>
      </c>
      <c r="R7586" s="39">
        <v>1</v>
      </c>
      <c r="S7586" s="41" t="s">
        <v>57</v>
      </c>
      <c r="T7586" s="35" t="s">
        <v>8</v>
      </c>
      <c r="U7586" s="35" t="s">
        <v>84</v>
      </c>
    </row>
    <row r="7587" spans="1:21" ht="15.65" customHeight="1" x14ac:dyDescent="0.35">
      <c r="A7587" s="35" t="s">
        <v>1496</v>
      </c>
      <c r="B7587" s="36" t="s">
        <v>1496</v>
      </c>
      <c r="D7587" s="35" t="s">
        <v>951</v>
      </c>
      <c r="E7587" s="39">
        <v>16</v>
      </c>
      <c r="F7587" s="29" t="s">
        <v>32</v>
      </c>
      <c r="H7587" s="79" t="s">
        <v>593</v>
      </c>
      <c r="I7587" s="43" t="str">
        <f>IFERROR(VLOOKUP(H7587,#REF!,2,FALSE),"")</f>
        <v/>
      </c>
      <c r="J7587" s="39">
        <v>0</v>
      </c>
      <c r="K7587" s="41" t="s">
        <v>70</v>
      </c>
      <c r="L7587" s="39">
        <v>16</v>
      </c>
      <c r="M7587" s="62"/>
      <c r="N7587" s="62"/>
      <c r="O7587" s="39"/>
      <c r="P7587" s="43"/>
      <c r="Q7587" s="56" t="str">
        <f>IFERROR(VLOOKUP(P7587,#REF!,2,FALSE),"")</f>
        <v/>
      </c>
      <c r="R7587" s="39">
        <v>1</v>
      </c>
      <c r="S7587" s="41" t="s">
        <v>57</v>
      </c>
      <c r="T7587" s="35" t="s">
        <v>8</v>
      </c>
      <c r="U7587" s="35" t="s">
        <v>84</v>
      </c>
    </row>
    <row r="7588" spans="1:21" ht="15.65" customHeight="1" x14ac:dyDescent="0.35">
      <c r="A7588" s="35" t="s">
        <v>1496</v>
      </c>
      <c r="B7588" s="36" t="s">
        <v>1496</v>
      </c>
      <c r="D7588" s="53" t="s">
        <v>118</v>
      </c>
      <c r="E7588" s="39">
        <v>1</v>
      </c>
      <c r="F7588" s="29" t="s">
        <v>4065</v>
      </c>
      <c r="H7588" s="80">
        <v>207</v>
      </c>
      <c r="I7588" s="43" t="str">
        <f>IFERROR(VLOOKUP(H7588,#REF!,2,FALSE),"")</f>
        <v/>
      </c>
      <c r="J7588" s="39">
        <v>1</v>
      </c>
      <c r="K7588" s="41" t="s">
        <v>59</v>
      </c>
      <c r="L7588" s="39">
        <v>1</v>
      </c>
      <c r="M7588" s="54" t="s">
        <v>532</v>
      </c>
      <c r="N7588" s="54" t="s">
        <v>532</v>
      </c>
      <c r="O7588" s="39"/>
      <c r="P7588" s="43"/>
      <c r="Q7588" s="56" t="str">
        <f>IFERROR(VLOOKUP(P7588,#REF!,2,FALSE),"")</f>
        <v/>
      </c>
      <c r="R7588" s="39">
        <v>0</v>
      </c>
      <c r="S7588" s="41" t="s">
        <v>57</v>
      </c>
      <c r="T7588" s="35" t="s">
        <v>8</v>
      </c>
      <c r="U7588" s="35" t="s">
        <v>83</v>
      </c>
    </row>
    <row r="7589" spans="1:21" ht="15.65" customHeight="1" x14ac:dyDescent="0.35">
      <c r="A7589" s="35" t="s">
        <v>1496</v>
      </c>
      <c r="B7589" s="36" t="s">
        <v>1496</v>
      </c>
      <c r="D7589" s="53" t="s">
        <v>118</v>
      </c>
      <c r="E7589" s="39">
        <v>2</v>
      </c>
      <c r="F7589" s="29" t="s">
        <v>4083</v>
      </c>
      <c r="H7589" s="79" t="s">
        <v>593</v>
      </c>
      <c r="I7589" s="43" t="str">
        <f>IFERROR(VLOOKUP(H7589,#REF!,2,FALSE),"")</f>
        <v/>
      </c>
      <c r="J7589" s="39">
        <v>1</v>
      </c>
      <c r="K7589" s="41" t="s">
        <v>59</v>
      </c>
      <c r="L7589" s="39">
        <v>2</v>
      </c>
      <c r="M7589" s="54" t="s">
        <v>479</v>
      </c>
      <c r="N7589" s="54" t="s">
        <v>479</v>
      </c>
      <c r="O7589" s="39"/>
      <c r="P7589" s="43"/>
      <c r="Q7589" s="56" t="str">
        <f>IFERROR(VLOOKUP(P7589,#REF!,2,FALSE),"")</f>
        <v/>
      </c>
      <c r="R7589" s="39">
        <v>0</v>
      </c>
      <c r="S7589" s="41" t="s">
        <v>57</v>
      </c>
      <c r="T7589" s="35" t="s">
        <v>8</v>
      </c>
      <c r="U7589" s="35" t="s">
        <v>83</v>
      </c>
    </row>
    <row r="7590" spans="1:21" ht="15.65" customHeight="1" x14ac:dyDescent="0.35">
      <c r="A7590" s="35" t="s">
        <v>1496</v>
      </c>
      <c r="B7590" s="36" t="s">
        <v>1496</v>
      </c>
      <c r="D7590" s="53" t="s">
        <v>118</v>
      </c>
      <c r="E7590" s="39">
        <v>3</v>
      </c>
      <c r="F7590" s="30" t="s">
        <v>3485</v>
      </c>
      <c r="H7590" s="80">
        <v>193</v>
      </c>
      <c r="I7590" s="43" t="str">
        <f>IFERROR(VLOOKUP(H7590,#REF!,2,FALSE),"")</f>
        <v/>
      </c>
      <c r="J7590" s="39">
        <v>0.5</v>
      </c>
      <c r="K7590" s="41" t="s">
        <v>59</v>
      </c>
      <c r="L7590" s="39">
        <v>3</v>
      </c>
      <c r="M7590" s="55" t="s">
        <v>402</v>
      </c>
      <c r="N7590" s="55" t="s">
        <v>402</v>
      </c>
      <c r="O7590" s="39"/>
      <c r="P7590" s="43"/>
      <c r="Q7590" s="56" t="str">
        <f>IFERROR(VLOOKUP(P7590,#REF!,2,FALSE),"")</f>
        <v/>
      </c>
      <c r="R7590" s="39">
        <v>0.5</v>
      </c>
      <c r="S7590" s="41" t="s">
        <v>57</v>
      </c>
      <c r="T7590" s="35" t="s">
        <v>8</v>
      </c>
      <c r="U7590" s="35" t="s">
        <v>83</v>
      </c>
    </row>
    <row r="7591" spans="1:21" ht="15.65" customHeight="1" x14ac:dyDescent="0.35">
      <c r="A7591" s="35" t="s">
        <v>1496</v>
      </c>
      <c r="B7591" s="36" t="s">
        <v>1496</v>
      </c>
      <c r="D7591" s="53" t="s">
        <v>118</v>
      </c>
      <c r="E7591" s="39">
        <v>4</v>
      </c>
      <c r="F7591" s="30" t="s">
        <v>4091</v>
      </c>
      <c r="H7591" s="79" t="s">
        <v>593</v>
      </c>
      <c r="I7591" s="43" t="str">
        <f>IFERROR(VLOOKUP(H7591,#REF!,2,FALSE),"")</f>
        <v/>
      </c>
      <c r="J7591" s="39">
        <v>1</v>
      </c>
      <c r="K7591" s="41" t="s">
        <v>59</v>
      </c>
      <c r="L7591" s="39">
        <v>4</v>
      </c>
      <c r="M7591" s="54" t="s">
        <v>1652</v>
      </c>
      <c r="N7591" s="54" t="s">
        <v>1652</v>
      </c>
      <c r="O7591" s="39"/>
      <c r="P7591" s="43"/>
      <c r="Q7591" s="56" t="str">
        <f>IFERROR(VLOOKUP(P7591,#REF!,2,FALSE),"")</f>
        <v/>
      </c>
      <c r="R7591" s="39">
        <v>0</v>
      </c>
      <c r="S7591" s="41" t="s">
        <v>57</v>
      </c>
      <c r="T7591" s="35" t="s">
        <v>8</v>
      </c>
      <c r="U7591" s="35" t="s">
        <v>83</v>
      </c>
    </row>
    <row r="7592" spans="1:21" ht="15.65" customHeight="1" x14ac:dyDescent="0.35">
      <c r="A7592" s="35" t="s">
        <v>1496</v>
      </c>
      <c r="B7592" s="36" t="s">
        <v>1496</v>
      </c>
      <c r="D7592" s="53" t="s">
        <v>118</v>
      </c>
      <c r="E7592" s="39">
        <v>5</v>
      </c>
      <c r="F7592" s="30" t="s">
        <v>631</v>
      </c>
      <c r="H7592" s="80">
        <v>188</v>
      </c>
      <c r="I7592" s="43" t="str">
        <f>IFERROR(VLOOKUP(H7592,#REF!,2,FALSE),"")</f>
        <v/>
      </c>
      <c r="J7592" s="39">
        <v>1</v>
      </c>
      <c r="K7592" s="41" t="s">
        <v>59</v>
      </c>
      <c r="L7592" s="39">
        <v>5</v>
      </c>
      <c r="M7592" s="54" t="s">
        <v>1497</v>
      </c>
      <c r="N7592" s="54" t="s">
        <v>1497</v>
      </c>
      <c r="O7592" s="39"/>
      <c r="P7592" s="43"/>
      <c r="Q7592" s="56" t="str">
        <f>IFERROR(VLOOKUP(P7592,#REF!,2,FALSE),"")</f>
        <v/>
      </c>
      <c r="R7592" s="39">
        <v>0</v>
      </c>
      <c r="S7592" s="41" t="s">
        <v>57</v>
      </c>
      <c r="T7592" s="35" t="s">
        <v>8</v>
      </c>
      <c r="U7592" s="35" t="s">
        <v>83</v>
      </c>
    </row>
    <row r="7593" spans="1:21" ht="15.65" customHeight="1" x14ac:dyDescent="0.35">
      <c r="A7593" s="35" t="s">
        <v>1496</v>
      </c>
      <c r="B7593" s="36" t="s">
        <v>1496</v>
      </c>
      <c r="D7593" s="53" t="s">
        <v>118</v>
      </c>
      <c r="E7593" s="39">
        <v>6</v>
      </c>
      <c r="F7593" s="29" t="s">
        <v>3798</v>
      </c>
      <c r="H7593" s="80">
        <v>177</v>
      </c>
      <c r="I7593" s="43" t="str">
        <f>IFERROR(VLOOKUP(H7593,#REF!,2,FALSE),"")</f>
        <v/>
      </c>
      <c r="J7593" s="39">
        <v>0</v>
      </c>
      <c r="K7593" s="41" t="s">
        <v>59</v>
      </c>
      <c r="L7593" s="39">
        <v>6</v>
      </c>
      <c r="M7593" s="54" t="s">
        <v>1461</v>
      </c>
      <c r="N7593" s="54" t="s">
        <v>1461</v>
      </c>
      <c r="O7593" s="39"/>
      <c r="P7593" s="43"/>
      <c r="Q7593" s="56" t="str">
        <f>IFERROR(VLOOKUP(P7593,#REF!,2,FALSE),"")</f>
        <v/>
      </c>
      <c r="R7593" s="39">
        <v>1</v>
      </c>
      <c r="S7593" s="41" t="s">
        <v>57</v>
      </c>
      <c r="T7593" s="35" t="s">
        <v>8</v>
      </c>
      <c r="U7593" s="35" t="s">
        <v>83</v>
      </c>
    </row>
    <row r="7594" spans="1:21" ht="15.65" customHeight="1" x14ac:dyDescent="0.35">
      <c r="A7594" s="35" t="s">
        <v>1496</v>
      </c>
      <c r="B7594" s="36" t="s">
        <v>1496</v>
      </c>
      <c r="D7594" s="53" t="s">
        <v>118</v>
      </c>
      <c r="E7594" s="39">
        <v>7</v>
      </c>
      <c r="F7594" s="66" t="s">
        <v>3403</v>
      </c>
      <c r="H7594" s="80">
        <v>175</v>
      </c>
      <c r="I7594" s="43" t="str">
        <f>IFERROR(VLOOKUP(H7594,#REF!,2,FALSE),"")</f>
        <v/>
      </c>
      <c r="J7594" s="39">
        <v>1</v>
      </c>
      <c r="K7594" s="41" t="s">
        <v>59</v>
      </c>
      <c r="L7594" s="39">
        <v>7</v>
      </c>
      <c r="M7594" s="54" t="s">
        <v>1462</v>
      </c>
      <c r="N7594" s="54" t="s">
        <v>1462</v>
      </c>
      <c r="O7594" s="39"/>
      <c r="P7594" s="43"/>
      <c r="Q7594" s="56" t="str">
        <f>IFERROR(VLOOKUP(P7594,#REF!,2,FALSE),"")</f>
        <v/>
      </c>
      <c r="R7594" s="39">
        <v>0</v>
      </c>
      <c r="S7594" s="41" t="s">
        <v>57</v>
      </c>
      <c r="T7594" s="35" t="s">
        <v>8</v>
      </c>
      <c r="U7594" s="35" t="s">
        <v>83</v>
      </c>
    </row>
    <row r="7595" spans="1:21" ht="15.65" customHeight="1" x14ac:dyDescent="0.35">
      <c r="A7595" s="35" t="s">
        <v>1496</v>
      </c>
      <c r="B7595" s="36" t="s">
        <v>1496</v>
      </c>
      <c r="D7595" s="53" t="s">
        <v>118</v>
      </c>
      <c r="E7595" s="39">
        <v>8</v>
      </c>
      <c r="F7595" s="46" t="s">
        <v>4089</v>
      </c>
      <c r="H7595" s="80">
        <v>174</v>
      </c>
      <c r="I7595" s="43" t="str">
        <f>IFERROR(VLOOKUP(H7595,#REF!,2,FALSE),"")</f>
        <v/>
      </c>
      <c r="J7595" s="39">
        <v>1</v>
      </c>
      <c r="K7595" s="41" t="s">
        <v>59</v>
      </c>
      <c r="L7595" s="39">
        <v>8</v>
      </c>
      <c r="M7595" s="54" t="s">
        <v>244</v>
      </c>
      <c r="N7595" s="54" t="s">
        <v>244</v>
      </c>
      <c r="O7595" s="39"/>
      <c r="P7595" s="43"/>
      <c r="Q7595" s="56" t="str">
        <f>IFERROR(VLOOKUP(P7595,#REF!,2,FALSE),"")</f>
        <v/>
      </c>
      <c r="R7595" s="39">
        <v>0</v>
      </c>
      <c r="S7595" s="41" t="s">
        <v>57</v>
      </c>
      <c r="T7595" s="35" t="s">
        <v>8</v>
      </c>
      <c r="U7595" s="35" t="s">
        <v>83</v>
      </c>
    </row>
    <row r="7596" spans="1:21" ht="15.65" customHeight="1" x14ac:dyDescent="0.35">
      <c r="A7596" s="35" t="s">
        <v>1496</v>
      </c>
      <c r="B7596" s="36" t="s">
        <v>1496</v>
      </c>
      <c r="D7596" s="53" t="s">
        <v>118</v>
      </c>
      <c r="E7596" s="39">
        <v>9</v>
      </c>
      <c r="F7596" s="29" t="s">
        <v>391</v>
      </c>
      <c r="H7596" s="79" t="s">
        <v>593</v>
      </c>
      <c r="I7596" s="43" t="str">
        <f>IFERROR(VLOOKUP(H7596,#REF!,2,FALSE),"")</f>
        <v/>
      </c>
      <c r="J7596" s="39">
        <v>0</v>
      </c>
      <c r="K7596" s="41" t="s">
        <v>59</v>
      </c>
      <c r="L7596" s="39">
        <v>9</v>
      </c>
      <c r="M7596" s="54" t="s">
        <v>1747</v>
      </c>
      <c r="N7596" s="54" t="s">
        <v>1747</v>
      </c>
      <c r="O7596" s="39"/>
      <c r="P7596" s="43"/>
      <c r="Q7596" s="56" t="str">
        <f>IFERROR(VLOOKUP(P7596,#REF!,2,FALSE),"")</f>
        <v/>
      </c>
      <c r="R7596" s="39">
        <v>1</v>
      </c>
      <c r="S7596" s="41" t="s">
        <v>57</v>
      </c>
      <c r="T7596" s="35" t="s">
        <v>8</v>
      </c>
      <c r="U7596" s="35" t="s">
        <v>83</v>
      </c>
    </row>
    <row r="7597" spans="1:21" ht="15.65" customHeight="1" x14ac:dyDescent="0.35">
      <c r="A7597" s="35" t="s">
        <v>1496</v>
      </c>
      <c r="B7597" s="36" t="s">
        <v>1496</v>
      </c>
      <c r="D7597" s="53" t="s">
        <v>118</v>
      </c>
      <c r="E7597" s="39">
        <v>10</v>
      </c>
      <c r="F7597" s="30" t="s">
        <v>4056</v>
      </c>
      <c r="H7597" s="79" t="s">
        <v>593</v>
      </c>
      <c r="I7597" s="43" t="str">
        <f>IFERROR(VLOOKUP(H7597,#REF!,2,FALSE),"")</f>
        <v/>
      </c>
      <c r="J7597" s="39">
        <v>1</v>
      </c>
      <c r="K7597" s="41" t="s">
        <v>59</v>
      </c>
      <c r="L7597" s="39">
        <v>10</v>
      </c>
      <c r="M7597" s="54" t="s">
        <v>1673</v>
      </c>
      <c r="N7597" s="54" t="s">
        <v>1673</v>
      </c>
      <c r="O7597" s="39"/>
      <c r="P7597" s="43"/>
      <c r="Q7597" s="56" t="str">
        <f>IFERROR(VLOOKUP(P7597,#REF!,2,FALSE),"")</f>
        <v/>
      </c>
      <c r="R7597" s="39">
        <v>0</v>
      </c>
      <c r="S7597" s="41" t="s">
        <v>57</v>
      </c>
      <c r="T7597" s="35" t="s">
        <v>8</v>
      </c>
      <c r="U7597" s="35" t="s">
        <v>83</v>
      </c>
    </row>
    <row r="7598" spans="1:21" ht="15.65" customHeight="1" x14ac:dyDescent="0.35">
      <c r="A7598" s="35" t="s">
        <v>1496</v>
      </c>
      <c r="B7598" s="36" t="s">
        <v>1496</v>
      </c>
      <c r="D7598" s="53" t="s">
        <v>118</v>
      </c>
      <c r="E7598" s="39">
        <v>11</v>
      </c>
      <c r="F7598" s="29" t="s">
        <v>4079</v>
      </c>
      <c r="H7598" s="79" t="s">
        <v>593</v>
      </c>
      <c r="I7598" s="43" t="str">
        <f>IFERROR(VLOOKUP(H7598,#REF!,2,FALSE),"")</f>
        <v/>
      </c>
      <c r="J7598" s="39">
        <v>1</v>
      </c>
      <c r="K7598" s="41" t="s">
        <v>59</v>
      </c>
      <c r="L7598" s="39">
        <v>11</v>
      </c>
      <c r="M7598" s="60" t="s">
        <v>186</v>
      </c>
      <c r="N7598" s="60" t="s">
        <v>186</v>
      </c>
      <c r="O7598" s="39"/>
      <c r="P7598" s="43"/>
      <c r="Q7598" s="56" t="str">
        <f>IFERROR(VLOOKUP(P7598,#REF!,2,FALSE),"")</f>
        <v/>
      </c>
      <c r="R7598" s="39">
        <v>0</v>
      </c>
      <c r="S7598" s="41" t="s">
        <v>57</v>
      </c>
      <c r="T7598" s="35" t="s">
        <v>8</v>
      </c>
      <c r="U7598" s="35" t="s">
        <v>83</v>
      </c>
    </row>
    <row r="7599" spans="1:21" ht="15.65" customHeight="1" x14ac:dyDescent="0.35">
      <c r="A7599" s="35" t="s">
        <v>1496</v>
      </c>
      <c r="B7599" s="36" t="s">
        <v>1496</v>
      </c>
      <c r="D7599" s="53" t="s">
        <v>118</v>
      </c>
      <c r="E7599" s="39">
        <v>12</v>
      </c>
      <c r="F7599" s="29" t="s">
        <v>4067</v>
      </c>
      <c r="H7599" s="79" t="s">
        <v>593</v>
      </c>
      <c r="I7599" s="43" t="str">
        <f>IFERROR(VLOOKUP(H7599,#REF!,2,FALSE),"")</f>
        <v/>
      </c>
      <c r="J7599" s="39">
        <v>0.5</v>
      </c>
      <c r="K7599" s="41" t="s">
        <v>59</v>
      </c>
      <c r="L7599" s="39">
        <v>12</v>
      </c>
      <c r="M7599" s="54" t="s">
        <v>1674</v>
      </c>
      <c r="N7599" s="54" t="s">
        <v>1674</v>
      </c>
      <c r="O7599" s="39"/>
      <c r="P7599" s="43"/>
      <c r="Q7599" s="56" t="str">
        <f>IFERROR(VLOOKUP(P7599,#REF!,2,FALSE),"")</f>
        <v/>
      </c>
      <c r="R7599" s="39">
        <v>0.5</v>
      </c>
      <c r="S7599" s="41" t="s">
        <v>57</v>
      </c>
      <c r="T7599" s="35" t="s">
        <v>8</v>
      </c>
      <c r="U7599" s="35" t="s">
        <v>83</v>
      </c>
    </row>
    <row r="7600" spans="1:21" ht="15.65" customHeight="1" x14ac:dyDescent="0.35">
      <c r="A7600" s="35" t="s">
        <v>1496</v>
      </c>
      <c r="B7600" s="36" t="s">
        <v>1496</v>
      </c>
      <c r="D7600" s="53" t="s">
        <v>118</v>
      </c>
      <c r="E7600" s="39">
        <v>13</v>
      </c>
      <c r="F7600" s="30" t="s">
        <v>541</v>
      </c>
      <c r="H7600" s="80">
        <v>164</v>
      </c>
      <c r="I7600" s="43" t="str">
        <f>IFERROR(VLOOKUP(H7600,#REF!,2,FALSE),"")</f>
        <v/>
      </c>
      <c r="J7600" s="39">
        <v>0</v>
      </c>
      <c r="K7600" s="41" t="s">
        <v>59</v>
      </c>
      <c r="L7600" s="39">
        <v>13</v>
      </c>
      <c r="M7600" s="54" t="s">
        <v>481</v>
      </c>
      <c r="N7600" s="54" t="s">
        <v>481</v>
      </c>
      <c r="O7600" s="39"/>
      <c r="P7600" s="43"/>
      <c r="Q7600" s="56" t="str">
        <f>IFERROR(VLOOKUP(P7600,#REF!,2,FALSE),"")</f>
        <v/>
      </c>
      <c r="R7600" s="39">
        <v>1</v>
      </c>
      <c r="S7600" s="41" t="s">
        <v>57</v>
      </c>
      <c r="T7600" s="35" t="s">
        <v>8</v>
      </c>
      <c r="U7600" s="35" t="s">
        <v>83</v>
      </c>
    </row>
    <row r="7601" spans="1:21" ht="15.65" customHeight="1" x14ac:dyDescent="0.35">
      <c r="A7601" s="35" t="s">
        <v>1496</v>
      </c>
      <c r="B7601" s="36" t="s">
        <v>1496</v>
      </c>
      <c r="D7601" s="53" t="s">
        <v>118</v>
      </c>
      <c r="E7601" s="39">
        <v>14</v>
      </c>
      <c r="F7601" s="30" t="s">
        <v>401</v>
      </c>
      <c r="H7601" s="80">
        <v>165</v>
      </c>
      <c r="I7601" s="43" t="str">
        <f>IFERROR(VLOOKUP(H7601,#REF!,2,FALSE),"")</f>
        <v/>
      </c>
      <c r="J7601" s="39">
        <v>0</v>
      </c>
      <c r="K7601" s="41" t="s">
        <v>59</v>
      </c>
      <c r="L7601" s="39">
        <v>14</v>
      </c>
      <c r="M7601" s="54" t="s">
        <v>534</v>
      </c>
      <c r="N7601" s="54" t="s">
        <v>534</v>
      </c>
      <c r="O7601" s="39"/>
      <c r="P7601" s="43"/>
      <c r="Q7601" s="56" t="str">
        <f>IFERROR(VLOOKUP(P7601,#REF!,2,FALSE),"")</f>
        <v/>
      </c>
      <c r="R7601" s="39">
        <v>1</v>
      </c>
      <c r="S7601" s="41" t="s">
        <v>57</v>
      </c>
      <c r="T7601" s="35" t="s">
        <v>8</v>
      </c>
      <c r="U7601" s="35" t="s">
        <v>83</v>
      </c>
    </row>
    <row r="7602" spans="1:21" ht="15.65" customHeight="1" x14ac:dyDescent="0.35">
      <c r="A7602" s="35" t="s">
        <v>1496</v>
      </c>
      <c r="B7602" s="36" t="s">
        <v>1496</v>
      </c>
      <c r="D7602" s="53" t="s">
        <v>118</v>
      </c>
      <c r="E7602" s="39">
        <v>15</v>
      </c>
      <c r="F7602" s="30" t="s">
        <v>4096</v>
      </c>
      <c r="H7602" s="43" t="s">
        <v>1002</v>
      </c>
      <c r="I7602" s="43" t="str">
        <f>IFERROR(VLOOKUP(H7602,#REF!,2,FALSE),"")</f>
        <v/>
      </c>
      <c r="J7602" s="39">
        <v>1</v>
      </c>
      <c r="K7602" s="41" t="s">
        <v>59</v>
      </c>
      <c r="L7602" s="39">
        <v>15</v>
      </c>
      <c r="M7602" s="54" t="s">
        <v>3514</v>
      </c>
      <c r="N7602" s="54" t="s">
        <v>3514</v>
      </c>
      <c r="O7602" s="39"/>
      <c r="P7602" s="43"/>
      <c r="Q7602" s="56" t="str">
        <f>IFERROR(VLOOKUP(P7602,#REF!,2,FALSE),"")</f>
        <v/>
      </c>
      <c r="R7602" s="39">
        <v>0</v>
      </c>
      <c r="S7602" s="41" t="s">
        <v>57</v>
      </c>
      <c r="T7602" s="35" t="s">
        <v>8</v>
      </c>
      <c r="U7602" s="35" t="s">
        <v>83</v>
      </c>
    </row>
    <row r="7603" spans="1:21" ht="15.65" customHeight="1" x14ac:dyDescent="0.35">
      <c r="A7603" s="35" t="s">
        <v>1496</v>
      </c>
      <c r="B7603" s="36" t="s">
        <v>1496</v>
      </c>
      <c r="D7603" s="53" t="s">
        <v>118</v>
      </c>
      <c r="E7603" s="39">
        <v>16</v>
      </c>
      <c r="F7603" s="30" t="s">
        <v>4080</v>
      </c>
      <c r="H7603" s="80">
        <v>159</v>
      </c>
      <c r="I7603" s="43" t="str">
        <f>IFERROR(VLOOKUP(H7603,#REF!,2,FALSE),"")</f>
        <v/>
      </c>
      <c r="J7603" s="39">
        <v>0.5</v>
      </c>
      <c r="K7603" s="41" t="s">
        <v>59</v>
      </c>
      <c r="L7603" s="39">
        <v>16</v>
      </c>
      <c r="M7603" s="54" t="s">
        <v>1463</v>
      </c>
      <c r="N7603" s="54" t="s">
        <v>1463</v>
      </c>
      <c r="O7603" s="39"/>
      <c r="P7603" s="43"/>
      <c r="Q7603" s="56" t="str">
        <f>IFERROR(VLOOKUP(P7603,#REF!,2,FALSE),"")</f>
        <v/>
      </c>
      <c r="R7603" s="39">
        <v>0.5</v>
      </c>
      <c r="S7603" s="41" t="s">
        <v>57</v>
      </c>
      <c r="T7603" s="35" t="s">
        <v>8</v>
      </c>
      <c r="U7603" s="35" t="s">
        <v>83</v>
      </c>
    </row>
    <row r="7604" spans="1:21" ht="15.65" customHeight="1" x14ac:dyDescent="0.35">
      <c r="A7604" s="35" t="s">
        <v>1496</v>
      </c>
      <c r="B7604" s="36" t="s">
        <v>1496</v>
      </c>
      <c r="D7604" s="35" t="s">
        <v>951</v>
      </c>
      <c r="E7604" s="39">
        <v>1</v>
      </c>
      <c r="F7604" s="30" t="s">
        <v>1393</v>
      </c>
      <c r="H7604" s="79" t="s">
        <v>593</v>
      </c>
      <c r="I7604" s="43" t="str">
        <f>IFERROR(VLOOKUP(H7604,#REF!,2,FALSE),"")</f>
        <v/>
      </c>
      <c r="J7604" s="39">
        <v>1</v>
      </c>
      <c r="K7604" s="41" t="s">
        <v>60</v>
      </c>
      <c r="L7604" s="39">
        <v>1</v>
      </c>
      <c r="M7604" s="54" t="s">
        <v>1464</v>
      </c>
      <c r="N7604" s="54" t="s">
        <v>1464</v>
      </c>
      <c r="O7604" s="39"/>
      <c r="P7604" s="43"/>
      <c r="Q7604" s="56" t="str">
        <f>IFERROR(VLOOKUP(P7604,#REF!,2,FALSE),"")</f>
        <v/>
      </c>
      <c r="R7604" s="39">
        <v>0</v>
      </c>
      <c r="S7604" s="41" t="s">
        <v>57</v>
      </c>
      <c r="T7604" s="35" t="s">
        <v>8</v>
      </c>
      <c r="U7604" s="35" t="s">
        <v>84</v>
      </c>
    </row>
    <row r="7605" spans="1:21" ht="15.65" customHeight="1" x14ac:dyDescent="0.35">
      <c r="A7605" s="35" t="s">
        <v>1496</v>
      </c>
      <c r="B7605" s="36" t="s">
        <v>1496</v>
      </c>
      <c r="D7605" s="35" t="s">
        <v>951</v>
      </c>
      <c r="E7605" s="39">
        <v>2</v>
      </c>
      <c r="F7605" s="30" t="s">
        <v>4163</v>
      </c>
      <c r="H7605" s="79" t="s">
        <v>593</v>
      </c>
      <c r="I7605" s="43" t="str">
        <f>IFERROR(VLOOKUP(H7605,#REF!,2,FALSE),"")</f>
        <v/>
      </c>
      <c r="J7605" s="39">
        <v>1</v>
      </c>
      <c r="K7605" s="41" t="s">
        <v>60</v>
      </c>
      <c r="L7605" s="39">
        <v>2</v>
      </c>
      <c r="M7605" s="54" t="s">
        <v>6798</v>
      </c>
      <c r="N7605" s="54" t="s">
        <v>6798</v>
      </c>
      <c r="O7605" s="39"/>
      <c r="P7605" s="43"/>
      <c r="Q7605" s="56" t="str">
        <f>IFERROR(VLOOKUP(P7605,#REF!,2,FALSE),"")</f>
        <v/>
      </c>
      <c r="R7605" s="39">
        <v>0</v>
      </c>
      <c r="S7605" s="41" t="s">
        <v>57</v>
      </c>
      <c r="T7605" s="35" t="s">
        <v>8</v>
      </c>
      <c r="U7605" s="35" t="s">
        <v>84</v>
      </c>
    </row>
    <row r="7606" spans="1:21" ht="15.65" customHeight="1" x14ac:dyDescent="0.35">
      <c r="A7606" s="35" t="s">
        <v>1496</v>
      </c>
      <c r="B7606" s="36" t="s">
        <v>1496</v>
      </c>
      <c r="D7606" s="35" t="s">
        <v>951</v>
      </c>
      <c r="E7606" s="39">
        <v>3</v>
      </c>
      <c r="F7606" s="30" t="s">
        <v>4110</v>
      </c>
      <c r="H7606" s="80">
        <v>158</v>
      </c>
      <c r="I7606" s="43" t="str">
        <f>IFERROR(VLOOKUP(H7606,#REF!,2,FALSE),"")</f>
        <v/>
      </c>
      <c r="J7606" s="39">
        <v>1</v>
      </c>
      <c r="K7606" s="41" t="s">
        <v>60</v>
      </c>
      <c r="L7606" s="39">
        <v>3</v>
      </c>
      <c r="M7606" s="54" t="s">
        <v>1439</v>
      </c>
      <c r="N7606" s="54" t="s">
        <v>1439</v>
      </c>
      <c r="O7606" s="39"/>
      <c r="P7606" s="43"/>
      <c r="Q7606" s="56" t="str">
        <f>IFERROR(VLOOKUP(P7606,#REF!,2,FALSE),"")</f>
        <v/>
      </c>
      <c r="R7606" s="39">
        <v>0</v>
      </c>
      <c r="S7606" s="41" t="s">
        <v>57</v>
      </c>
      <c r="T7606" s="35" t="s">
        <v>8</v>
      </c>
      <c r="U7606" s="35" t="s">
        <v>84</v>
      </c>
    </row>
    <row r="7607" spans="1:21" ht="15.65" customHeight="1" x14ac:dyDescent="0.35">
      <c r="A7607" s="35" t="s">
        <v>1496</v>
      </c>
      <c r="B7607" s="36" t="s">
        <v>1496</v>
      </c>
      <c r="D7607" s="35" t="s">
        <v>951</v>
      </c>
      <c r="E7607" s="39">
        <v>4</v>
      </c>
      <c r="F7607" s="30" t="s">
        <v>4122</v>
      </c>
      <c r="H7607" s="80">
        <v>155</v>
      </c>
      <c r="I7607" s="43" t="str">
        <f>IFERROR(VLOOKUP(H7607,#REF!,2,FALSE),"")</f>
        <v/>
      </c>
      <c r="J7607" s="39">
        <v>0</v>
      </c>
      <c r="K7607" s="41" t="s">
        <v>60</v>
      </c>
      <c r="L7607" s="39">
        <v>4</v>
      </c>
      <c r="M7607" s="54" t="s">
        <v>1465</v>
      </c>
      <c r="N7607" s="54" t="s">
        <v>1465</v>
      </c>
      <c r="O7607" s="39"/>
      <c r="P7607" s="43"/>
      <c r="Q7607" s="56" t="str">
        <f>IFERROR(VLOOKUP(P7607,#REF!,2,FALSE),"")</f>
        <v/>
      </c>
      <c r="R7607" s="39">
        <v>1</v>
      </c>
      <c r="S7607" s="41" t="s">
        <v>57</v>
      </c>
      <c r="T7607" s="35" t="s">
        <v>8</v>
      </c>
      <c r="U7607" s="35" t="s">
        <v>84</v>
      </c>
    </row>
    <row r="7608" spans="1:21" ht="15.65" customHeight="1" x14ac:dyDescent="0.35">
      <c r="A7608" s="35" t="s">
        <v>1496</v>
      </c>
      <c r="B7608" s="36" t="s">
        <v>1496</v>
      </c>
      <c r="D7608" s="35" t="s">
        <v>951</v>
      </c>
      <c r="E7608" s="39">
        <v>5</v>
      </c>
      <c r="F7608" s="30" t="s">
        <v>4077</v>
      </c>
      <c r="H7608" s="79" t="s">
        <v>593</v>
      </c>
      <c r="I7608" s="43" t="str">
        <f>IFERROR(VLOOKUP(H7608,#REF!,2,FALSE),"")</f>
        <v/>
      </c>
      <c r="J7608" s="39">
        <v>1</v>
      </c>
      <c r="K7608" s="41" t="s">
        <v>60</v>
      </c>
      <c r="L7608" s="39">
        <v>5</v>
      </c>
      <c r="M7608" s="54" t="s">
        <v>1338</v>
      </c>
      <c r="N7608" s="54" t="s">
        <v>1338</v>
      </c>
      <c r="O7608" s="39"/>
      <c r="P7608" s="43"/>
      <c r="Q7608" s="56" t="str">
        <f>IFERROR(VLOOKUP(P7608,#REF!,2,FALSE),"")</f>
        <v/>
      </c>
      <c r="R7608" s="39">
        <v>0</v>
      </c>
      <c r="S7608" s="41" t="s">
        <v>57</v>
      </c>
      <c r="T7608" s="35" t="s">
        <v>8</v>
      </c>
      <c r="U7608" s="35" t="s">
        <v>84</v>
      </c>
    </row>
    <row r="7609" spans="1:21" ht="15.65" customHeight="1" x14ac:dyDescent="0.35">
      <c r="A7609" s="35" t="s">
        <v>1496</v>
      </c>
      <c r="B7609" s="36" t="s">
        <v>1496</v>
      </c>
      <c r="D7609" s="35" t="s">
        <v>951</v>
      </c>
      <c r="E7609" s="39">
        <v>6</v>
      </c>
      <c r="F7609" s="29" t="s">
        <v>4086</v>
      </c>
      <c r="H7609" s="80">
        <v>154</v>
      </c>
      <c r="I7609" s="43" t="str">
        <f>IFERROR(VLOOKUP(H7609,#REF!,2,FALSE),"")</f>
        <v/>
      </c>
      <c r="J7609" s="39">
        <v>0.5</v>
      </c>
      <c r="K7609" s="41" t="s">
        <v>60</v>
      </c>
      <c r="L7609" s="39">
        <v>6</v>
      </c>
      <c r="M7609" s="54" t="s">
        <v>1294</v>
      </c>
      <c r="N7609" s="54" t="s">
        <v>1294</v>
      </c>
      <c r="O7609" s="39"/>
      <c r="P7609" s="43"/>
      <c r="Q7609" s="56" t="str">
        <f>IFERROR(VLOOKUP(P7609,#REF!,2,FALSE),"")</f>
        <v/>
      </c>
      <c r="R7609" s="39">
        <v>0.5</v>
      </c>
      <c r="S7609" s="41" t="s">
        <v>57</v>
      </c>
      <c r="T7609" s="35" t="s">
        <v>8</v>
      </c>
      <c r="U7609" s="35" t="s">
        <v>84</v>
      </c>
    </row>
    <row r="7610" spans="1:21" ht="15.65" customHeight="1" x14ac:dyDescent="0.35">
      <c r="A7610" s="35" t="s">
        <v>1496</v>
      </c>
      <c r="B7610" s="36" t="s">
        <v>1496</v>
      </c>
      <c r="D7610" s="35" t="s">
        <v>951</v>
      </c>
      <c r="E7610" s="39">
        <v>7</v>
      </c>
      <c r="F7610" s="30" t="s">
        <v>544</v>
      </c>
      <c r="H7610" s="79" t="s">
        <v>593</v>
      </c>
      <c r="I7610" s="43" t="str">
        <f>IFERROR(VLOOKUP(H7610,#REF!,2,FALSE),"")</f>
        <v/>
      </c>
      <c r="J7610" s="39">
        <v>1</v>
      </c>
      <c r="K7610" s="41" t="s">
        <v>60</v>
      </c>
      <c r="L7610" s="39">
        <v>7</v>
      </c>
      <c r="M7610" s="54" t="s">
        <v>5849</v>
      </c>
      <c r="N7610" s="54" t="s">
        <v>5849</v>
      </c>
      <c r="O7610" s="39"/>
      <c r="P7610" s="43"/>
      <c r="Q7610" s="56" t="str">
        <f>IFERROR(VLOOKUP(P7610,#REF!,2,FALSE),"")</f>
        <v/>
      </c>
      <c r="R7610" s="39">
        <v>0</v>
      </c>
      <c r="S7610" s="41" t="s">
        <v>57</v>
      </c>
      <c r="T7610" s="35" t="s">
        <v>8</v>
      </c>
      <c r="U7610" s="35" t="s">
        <v>84</v>
      </c>
    </row>
    <row r="7611" spans="1:21" ht="15.65" customHeight="1" x14ac:dyDescent="0.35">
      <c r="A7611" s="35" t="s">
        <v>1496</v>
      </c>
      <c r="B7611" s="36" t="s">
        <v>1496</v>
      </c>
      <c r="D7611" s="35" t="s">
        <v>951</v>
      </c>
      <c r="E7611" s="39">
        <v>8</v>
      </c>
      <c r="F7611" s="29" t="s">
        <v>4071</v>
      </c>
      <c r="H7611" s="80">
        <v>152</v>
      </c>
      <c r="I7611" s="43" t="str">
        <f>IFERROR(VLOOKUP(H7611,#REF!,2,FALSE),"")</f>
        <v/>
      </c>
      <c r="J7611" s="39">
        <v>1</v>
      </c>
      <c r="K7611" s="41" t="s">
        <v>60</v>
      </c>
      <c r="L7611" s="39">
        <v>8</v>
      </c>
      <c r="M7611" s="54" t="s">
        <v>1339</v>
      </c>
      <c r="N7611" s="54" t="s">
        <v>1339</v>
      </c>
      <c r="O7611" s="39"/>
      <c r="P7611" s="43"/>
      <c r="Q7611" s="56" t="str">
        <f>IFERROR(VLOOKUP(P7611,#REF!,2,FALSE),"")</f>
        <v/>
      </c>
      <c r="R7611" s="39">
        <v>0</v>
      </c>
      <c r="S7611" s="41" t="s">
        <v>57</v>
      </c>
      <c r="T7611" s="35" t="s">
        <v>8</v>
      </c>
      <c r="U7611" s="35" t="s">
        <v>84</v>
      </c>
    </row>
    <row r="7612" spans="1:21" ht="15.65" customHeight="1" x14ac:dyDescent="0.35">
      <c r="A7612" s="35" t="s">
        <v>1496</v>
      </c>
      <c r="B7612" s="36" t="s">
        <v>1496</v>
      </c>
      <c r="D7612" s="35" t="s">
        <v>951</v>
      </c>
      <c r="E7612" s="39">
        <v>9</v>
      </c>
      <c r="F7612" s="30" t="s">
        <v>4100</v>
      </c>
      <c r="H7612" s="79" t="s">
        <v>593</v>
      </c>
      <c r="I7612" s="43" t="str">
        <f>IFERROR(VLOOKUP(H7612,#REF!,2,FALSE),"")</f>
        <v/>
      </c>
      <c r="J7612" s="39">
        <v>0.5</v>
      </c>
      <c r="K7612" s="41" t="s">
        <v>60</v>
      </c>
      <c r="L7612" s="39">
        <v>9</v>
      </c>
      <c r="M7612" s="54" t="s">
        <v>1668</v>
      </c>
      <c r="N7612" s="54" t="s">
        <v>1668</v>
      </c>
      <c r="O7612" s="39"/>
      <c r="P7612" s="43"/>
      <c r="Q7612" s="56" t="str">
        <f>IFERROR(VLOOKUP(P7612,#REF!,2,FALSE),"")</f>
        <v/>
      </c>
      <c r="R7612" s="39">
        <v>0.5</v>
      </c>
      <c r="S7612" s="41" t="s">
        <v>57</v>
      </c>
      <c r="T7612" s="35" t="s">
        <v>8</v>
      </c>
      <c r="U7612" s="35" t="s">
        <v>84</v>
      </c>
    </row>
    <row r="7613" spans="1:21" ht="15.65" customHeight="1" x14ac:dyDescent="0.35">
      <c r="A7613" s="35" t="s">
        <v>1496</v>
      </c>
      <c r="B7613" s="36" t="s">
        <v>1496</v>
      </c>
      <c r="D7613" s="35" t="s">
        <v>951</v>
      </c>
      <c r="E7613" s="39">
        <v>10</v>
      </c>
      <c r="F7613" s="30" t="s">
        <v>4075</v>
      </c>
      <c r="H7613" s="79" t="s">
        <v>593</v>
      </c>
      <c r="I7613" s="43" t="str">
        <f>IFERROR(VLOOKUP(H7613,#REF!,2,FALSE),"")</f>
        <v/>
      </c>
      <c r="J7613" s="39">
        <v>0.5</v>
      </c>
      <c r="K7613" s="41" t="s">
        <v>60</v>
      </c>
      <c r="L7613" s="39">
        <v>10</v>
      </c>
      <c r="M7613" s="54" t="s">
        <v>1466</v>
      </c>
      <c r="N7613" s="54" t="s">
        <v>1466</v>
      </c>
      <c r="O7613" s="39"/>
      <c r="P7613" s="43"/>
      <c r="Q7613" s="56" t="str">
        <f>IFERROR(VLOOKUP(P7613,#REF!,2,FALSE),"")</f>
        <v/>
      </c>
      <c r="R7613" s="39">
        <v>0.5</v>
      </c>
      <c r="S7613" s="41" t="s">
        <v>57</v>
      </c>
      <c r="T7613" s="35" t="s">
        <v>8</v>
      </c>
      <c r="U7613" s="35" t="s">
        <v>84</v>
      </c>
    </row>
    <row r="7614" spans="1:21" ht="15.65" customHeight="1" x14ac:dyDescent="0.35">
      <c r="A7614" s="35" t="s">
        <v>1496</v>
      </c>
      <c r="B7614" s="36" t="s">
        <v>1496</v>
      </c>
      <c r="D7614" s="35" t="s">
        <v>951</v>
      </c>
      <c r="E7614" s="39">
        <v>11</v>
      </c>
      <c r="F7614" s="29" t="s">
        <v>4081</v>
      </c>
      <c r="H7614" s="80">
        <v>145</v>
      </c>
      <c r="I7614" s="43" t="str">
        <f>IFERROR(VLOOKUP(H7614,#REF!,2,FALSE),"")</f>
        <v/>
      </c>
      <c r="J7614" s="39">
        <v>1</v>
      </c>
      <c r="K7614" s="41" t="s">
        <v>60</v>
      </c>
      <c r="L7614" s="39">
        <v>11</v>
      </c>
      <c r="M7614" s="54" t="s">
        <v>1636</v>
      </c>
      <c r="N7614" s="54" t="s">
        <v>1636</v>
      </c>
      <c r="O7614" s="39"/>
      <c r="P7614" s="43"/>
      <c r="Q7614" s="56" t="str">
        <f>IFERROR(VLOOKUP(P7614,#REF!,2,FALSE),"")</f>
        <v/>
      </c>
      <c r="R7614" s="39">
        <v>0</v>
      </c>
      <c r="S7614" s="41" t="s">
        <v>57</v>
      </c>
      <c r="T7614" s="35" t="s">
        <v>8</v>
      </c>
      <c r="U7614" s="35" t="s">
        <v>84</v>
      </c>
    </row>
    <row r="7615" spans="1:21" ht="15.65" customHeight="1" x14ac:dyDescent="0.35">
      <c r="A7615" s="35" t="s">
        <v>1496</v>
      </c>
      <c r="B7615" s="36" t="s">
        <v>1496</v>
      </c>
      <c r="D7615" s="35" t="s">
        <v>951</v>
      </c>
      <c r="E7615" s="39">
        <v>12</v>
      </c>
      <c r="F7615" s="30" t="s">
        <v>1488</v>
      </c>
      <c r="H7615" s="80">
        <v>140</v>
      </c>
      <c r="I7615" s="43" t="str">
        <f>IFERROR(VLOOKUP(H7615,#REF!,2,FALSE),"")</f>
        <v/>
      </c>
      <c r="J7615" s="39">
        <v>0.5</v>
      </c>
      <c r="K7615" s="41" t="s">
        <v>60</v>
      </c>
      <c r="L7615" s="39">
        <v>12</v>
      </c>
      <c r="M7615" s="54" t="s">
        <v>1467</v>
      </c>
      <c r="N7615" s="54" t="s">
        <v>1467</v>
      </c>
      <c r="O7615" s="39"/>
      <c r="P7615" s="43"/>
      <c r="Q7615" s="56" t="str">
        <f>IFERROR(VLOOKUP(P7615,#REF!,2,FALSE),"")</f>
        <v/>
      </c>
      <c r="R7615" s="39">
        <v>0.5</v>
      </c>
      <c r="S7615" s="41" t="s">
        <v>57</v>
      </c>
      <c r="T7615" s="35" t="s">
        <v>8</v>
      </c>
      <c r="U7615" s="35" t="s">
        <v>84</v>
      </c>
    </row>
    <row r="7616" spans="1:21" ht="15.65" customHeight="1" x14ac:dyDescent="0.35">
      <c r="A7616" s="35" t="s">
        <v>1496</v>
      </c>
      <c r="B7616" s="36" t="s">
        <v>1496</v>
      </c>
      <c r="D7616" s="35" t="s">
        <v>951</v>
      </c>
      <c r="E7616" s="39">
        <v>13</v>
      </c>
      <c r="F7616" s="30" t="s">
        <v>4104</v>
      </c>
      <c r="H7616" s="80">
        <v>137</v>
      </c>
      <c r="I7616" s="43" t="str">
        <f>IFERROR(VLOOKUP(H7616,#REF!,2,FALSE),"")</f>
        <v/>
      </c>
      <c r="J7616" s="39">
        <v>1</v>
      </c>
      <c r="K7616" s="41" t="s">
        <v>60</v>
      </c>
      <c r="L7616" s="39">
        <v>13</v>
      </c>
      <c r="M7616" s="54" t="s">
        <v>1468</v>
      </c>
      <c r="N7616" s="54" t="s">
        <v>1468</v>
      </c>
      <c r="O7616" s="39"/>
      <c r="P7616" s="43"/>
      <c r="Q7616" s="56" t="str">
        <f>IFERROR(VLOOKUP(P7616,#REF!,2,FALSE),"")</f>
        <v/>
      </c>
      <c r="R7616" s="39">
        <v>0</v>
      </c>
      <c r="S7616" s="41" t="s">
        <v>57</v>
      </c>
      <c r="T7616" s="35" t="s">
        <v>8</v>
      </c>
      <c r="U7616" s="35" t="s">
        <v>84</v>
      </c>
    </row>
    <row r="7617" spans="1:21" ht="15.65" customHeight="1" x14ac:dyDescent="0.35">
      <c r="A7617" s="35" t="s">
        <v>1496</v>
      </c>
      <c r="B7617" s="36" t="s">
        <v>1496</v>
      </c>
      <c r="D7617" s="35" t="s">
        <v>951</v>
      </c>
      <c r="E7617" s="39">
        <v>14</v>
      </c>
      <c r="F7617" s="30" t="s">
        <v>4087</v>
      </c>
      <c r="H7617" s="80">
        <v>127</v>
      </c>
      <c r="I7617" s="43" t="str">
        <f>IFERROR(VLOOKUP(H7617,#REF!,2,FALSE),"")</f>
        <v/>
      </c>
      <c r="J7617" s="39">
        <v>0</v>
      </c>
      <c r="K7617" s="41" t="s">
        <v>60</v>
      </c>
      <c r="L7617" s="39">
        <v>14</v>
      </c>
      <c r="M7617" s="54" t="s">
        <v>1227</v>
      </c>
      <c r="N7617" s="54" t="s">
        <v>1227</v>
      </c>
      <c r="O7617" s="39"/>
      <c r="P7617" s="43"/>
      <c r="Q7617" s="56" t="str">
        <f>IFERROR(VLOOKUP(P7617,#REF!,2,FALSE),"")</f>
        <v/>
      </c>
      <c r="R7617" s="39">
        <v>1</v>
      </c>
      <c r="S7617" s="41" t="s">
        <v>57</v>
      </c>
      <c r="T7617" s="35" t="s">
        <v>8</v>
      </c>
      <c r="U7617" s="35" t="s">
        <v>84</v>
      </c>
    </row>
    <row r="7618" spans="1:21" ht="15.65" customHeight="1" x14ac:dyDescent="0.35">
      <c r="A7618" s="35" t="s">
        <v>1496</v>
      </c>
      <c r="B7618" s="36" t="s">
        <v>1496</v>
      </c>
      <c r="D7618" s="35" t="s">
        <v>951</v>
      </c>
      <c r="E7618" s="39">
        <v>15</v>
      </c>
      <c r="F7618" s="66" t="s">
        <v>3402</v>
      </c>
      <c r="H7618" s="80">
        <v>116</v>
      </c>
      <c r="I7618" s="43" t="str">
        <f>IFERROR(VLOOKUP(H7618,#REF!,2,FALSE),"")</f>
        <v/>
      </c>
      <c r="J7618" s="39">
        <v>0</v>
      </c>
      <c r="K7618" s="41" t="s">
        <v>60</v>
      </c>
      <c r="L7618" s="39">
        <v>15</v>
      </c>
      <c r="M7618" s="54" t="s">
        <v>1469</v>
      </c>
      <c r="N7618" s="54" t="s">
        <v>1469</v>
      </c>
      <c r="O7618" s="39"/>
      <c r="P7618" s="43"/>
      <c r="Q7618" s="56" t="str">
        <f>IFERROR(VLOOKUP(P7618,#REF!,2,FALSE),"")</f>
        <v/>
      </c>
      <c r="R7618" s="39">
        <v>1</v>
      </c>
      <c r="S7618" s="41" t="s">
        <v>57</v>
      </c>
      <c r="T7618" s="35" t="s">
        <v>8</v>
      </c>
      <c r="U7618" s="35" t="s">
        <v>84</v>
      </c>
    </row>
    <row r="7619" spans="1:21" ht="15.65" customHeight="1" x14ac:dyDescent="0.35">
      <c r="A7619" s="35" t="s">
        <v>1496</v>
      </c>
      <c r="B7619" s="36" t="s">
        <v>1496</v>
      </c>
      <c r="D7619" s="35" t="s">
        <v>951</v>
      </c>
      <c r="E7619" s="39">
        <v>16</v>
      </c>
      <c r="F7619" s="30" t="s">
        <v>541</v>
      </c>
      <c r="H7619" s="80">
        <v>164</v>
      </c>
      <c r="I7619" s="43" t="str">
        <f>IFERROR(VLOOKUP(H7619,#REF!,2,FALSE),"")</f>
        <v/>
      </c>
      <c r="J7619" s="39">
        <v>1</v>
      </c>
      <c r="K7619" s="41" t="s">
        <v>60</v>
      </c>
      <c r="L7619" s="39">
        <v>16</v>
      </c>
      <c r="M7619" s="54" t="s">
        <v>1669</v>
      </c>
      <c r="N7619" s="54" t="s">
        <v>1669</v>
      </c>
      <c r="O7619" s="39"/>
      <c r="P7619" s="43"/>
      <c r="Q7619" s="56" t="str">
        <f>IFERROR(VLOOKUP(P7619,#REF!,2,FALSE),"")</f>
        <v/>
      </c>
      <c r="R7619" s="39">
        <v>0</v>
      </c>
      <c r="S7619" s="41" t="s">
        <v>57</v>
      </c>
      <c r="T7619" s="35" t="s">
        <v>8</v>
      </c>
      <c r="U7619" s="35" t="s">
        <v>84</v>
      </c>
    </row>
    <row r="7620" spans="1:21" ht="15.65" customHeight="1" x14ac:dyDescent="0.35">
      <c r="A7620" s="35" t="s">
        <v>1496</v>
      </c>
      <c r="B7620" s="36" t="s">
        <v>1496</v>
      </c>
      <c r="D7620" s="53" t="s">
        <v>118</v>
      </c>
      <c r="E7620" s="39">
        <v>1</v>
      </c>
      <c r="F7620" s="30" t="s">
        <v>4115</v>
      </c>
      <c r="H7620" s="80">
        <v>207</v>
      </c>
      <c r="I7620" s="43" t="str">
        <f>IFERROR(VLOOKUP(H7620,#REF!,2,FALSE),"")</f>
        <v/>
      </c>
      <c r="J7620" s="39">
        <v>0</v>
      </c>
      <c r="K7620" s="41" t="s">
        <v>88</v>
      </c>
      <c r="L7620" s="39">
        <v>1</v>
      </c>
      <c r="M7620" s="41" t="s">
        <v>375</v>
      </c>
      <c r="N7620" s="41" t="s">
        <v>375</v>
      </c>
      <c r="O7620" s="39"/>
      <c r="P7620" s="43"/>
      <c r="Q7620" s="56" t="str">
        <f>IFERROR(VLOOKUP(P7620,#REF!,2,FALSE),"")</f>
        <v/>
      </c>
      <c r="R7620" s="39">
        <v>1</v>
      </c>
      <c r="S7620" s="41" t="s">
        <v>57</v>
      </c>
      <c r="T7620" s="35" t="s">
        <v>8</v>
      </c>
      <c r="U7620" s="35" t="s">
        <v>83</v>
      </c>
    </row>
    <row r="7621" spans="1:21" ht="15.65" customHeight="1" x14ac:dyDescent="0.35">
      <c r="A7621" s="35" t="s">
        <v>1496</v>
      </c>
      <c r="B7621" s="36" t="s">
        <v>1496</v>
      </c>
      <c r="D7621" s="53" t="s">
        <v>118</v>
      </c>
      <c r="E7621" s="39">
        <v>2</v>
      </c>
      <c r="F7621" s="29" t="s">
        <v>4065</v>
      </c>
      <c r="H7621" s="80">
        <v>207</v>
      </c>
      <c r="I7621" s="43" t="str">
        <f>IFERROR(VLOOKUP(H7621,#REF!,2,FALSE),"")</f>
        <v/>
      </c>
      <c r="J7621" s="39">
        <v>0</v>
      </c>
      <c r="K7621" s="41" t="s">
        <v>88</v>
      </c>
      <c r="L7621" s="39">
        <v>2</v>
      </c>
      <c r="M7621" s="54" t="s">
        <v>1317</v>
      </c>
      <c r="N7621" s="54" t="s">
        <v>1317</v>
      </c>
      <c r="O7621" s="39"/>
      <c r="P7621" s="43"/>
      <c r="Q7621" s="56" t="str">
        <f>IFERROR(VLOOKUP(P7621,#REF!,2,FALSE),"")</f>
        <v/>
      </c>
      <c r="R7621" s="39">
        <v>1</v>
      </c>
      <c r="S7621" s="41" t="s">
        <v>57</v>
      </c>
      <c r="T7621" s="35" t="s">
        <v>8</v>
      </c>
      <c r="U7621" s="35" t="s">
        <v>83</v>
      </c>
    </row>
    <row r="7622" spans="1:21" ht="15.65" customHeight="1" x14ac:dyDescent="0.35">
      <c r="A7622" s="35" t="s">
        <v>1496</v>
      </c>
      <c r="B7622" s="36" t="s">
        <v>1496</v>
      </c>
      <c r="D7622" s="53" t="s">
        <v>118</v>
      </c>
      <c r="E7622" s="39">
        <v>3</v>
      </c>
      <c r="F7622" s="29" t="s">
        <v>4083</v>
      </c>
      <c r="H7622" s="79" t="s">
        <v>593</v>
      </c>
      <c r="I7622" s="43" t="str">
        <f>IFERROR(VLOOKUP(H7622,#REF!,2,FALSE),"")</f>
        <v/>
      </c>
      <c r="J7622" s="39">
        <v>0</v>
      </c>
      <c r="K7622" s="41" t="s">
        <v>88</v>
      </c>
      <c r="L7622" s="39">
        <v>3</v>
      </c>
      <c r="M7622" s="54" t="s">
        <v>1470</v>
      </c>
      <c r="N7622" s="54" t="s">
        <v>1470</v>
      </c>
      <c r="O7622" s="39"/>
      <c r="P7622" s="43"/>
      <c r="Q7622" s="56" t="str">
        <f>IFERROR(VLOOKUP(P7622,#REF!,2,FALSE),"")</f>
        <v/>
      </c>
      <c r="R7622" s="39">
        <v>1</v>
      </c>
      <c r="S7622" s="41" t="s">
        <v>57</v>
      </c>
      <c r="T7622" s="35" t="s">
        <v>8</v>
      </c>
      <c r="U7622" s="35" t="s">
        <v>83</v>
      </c>
    </row>
    <row r="7623" spans="1:21" ht="15.65" customHeight="1" x14ac:dyDescent="0.35">
      <c r="A7623" s="35" t="s">
        <v>1496</v>
      </c>
      <c r="B7623" s="36" t="s">
        <v>1496</v>
      </c>
      <c r="D7623" s="53" t="s">
        <v>118</v>
      </c>
      <c r="E7623" s="39">
        <v>4</v>
      </c>
      <c r="F7623" s="30" t="s">
        <v>4102</v>
      </c>
      <c r="H7623" s="80">
        <v>199</v>
      </c>
      <c r="I7623" s="43" t="str">
        <f>IFERROR(VLOOKUP(H7623,#REF!,2,FALSE),"")</f>
        <v/>
      </c>
      <c r="J7623" s="39">
        <v>0.5</v>
      </c>
      <c r="K7623" s="41" t="s">
        <v>88</v>
      </c>
      <c r="L7623" s="39">
        <v>4</v>
      </c>
      <c r="M7623" s="60" t="s">
        <v>510</v>
      </c>
      <c r="N7623" s="60" t="s">
        <v>510</v>
      </c>
      <c r="O7623" s="39"/>
      <c r="P7623" s="43"/>
      <c r="Q7623" s="56" t="str">
        <f>IFERROR(VLOOKUP(P7623,#REF!,2,FALSE),"")</f>
        <v/>
      </c>
      <c r="R7623" s="39">
        <v>0.5</v>
      </c>
      <c r="S7623" s="41" t="s">
        <v>57</v>
      </c>
      <c r="T7623" s="35" t="s">
        <v>8</v>
      </c>
      <c r="U7623" s="35" t="s">
        <v>83</v>
      </c>
    </row>
    <row r="7624" spans="1:21" ht="15.65" customHeight="1" x14ac:dyDescent="0.35">
      <c r="A7624" s="35" t="s">
        <v>1496</v>
      </c>
      <c r="B7624" s="36" t="s">
        <v>1496</v>
      </c>
      <c r="D7624" s="53" t="s">
        <v>118</v>
      </c>
      <c r="E7624" s="39">
        <v>5</v>
      </c>
      <c r="F7624" s="30" t="s">
        <v>3485</v>
      </c>
      <c r="H7624" s="80">
        <v>193</v>
      </c>
      <c r="I7624" s="43" t="str">
        <f>IFERROR(VLOOKUP(H7624,#REF!,2,FALSE),"")</f>
        <v/>
      </c>
      <c r="J7624" s="39">
        <v>1</v>
      </c>
      <c r="K7624" s="41" t="s">
        <v>88</v>
      </c>
      <c r="L7624" s="39">
        <v>5</v>
      </c>
      <c r="M7624" s="57" t="s">
        <v>3559</v>
      </c>
      <c r="N7624" s="57" t="s">
        <v>3559</v>
      </c>
      <c r="O7624" s="39"/>
      <c r="P7624" s="43"/>
      <c r="Q7624" s="56" t="str">
        <f>IFERROR(VLOOKUP(P7624,#REF!,2,FALSE),"")</f>
        <v/>
      </c>
      <c r="R7624" s="39">
        <v>0</v>
      </c>
      <c r="S7624" s="41" t="s">
        <v>57</v>
      </c>
      <c r="T7624" s="35" t="s">
        <v>8</v>
      </c>
      <c r="U7624" s="35" t="s">
        <v>83</v>
      </c>
    </row>
    <row r="7625" spans="1:21" ht="15.65" customHeight="1" x14ac:dyDescent="0.35">
      <c r="A7625" s="35" t="s">
        <v>1496</v>
      </c>
      <c r="B7625" s="36" t="s">
        <v>1496</v>
      </c>
      <c r="D7625" s="53" t="s">
        <v>118</v>
      </c>
      <c r="E7625" s="39">
        <v>6</v>
      </c>
      <c r="F7625" s="30" t="s">
        <v>633</v>
      </c>
      <c r="H7625" s="79" t="s">
        <v>593</v>
      </c>
      <c r="I7625" s="43" t="str">
        <f>IFERROR(VLOOKUP(H7625,#REF!,2,FALSE),"")</f>
        <v/>
      </c>
      <c r="J7625" s="39">
        <v>0</v>
      </c>
      <c r="K7625" s="41" t="s">
        <v>88</v>
      </c>
      <c r="L7625" s="39">
        <v>6</v>
      </c>
      <c r="M7625" s="60" t="s">
        <v>232</v>
      </c>
      <c r="N7625" s="60" t="s">
        <v>232</v>
      </c>
      <c r="O7625" s="39"/>
      <c r="P7625" s="43"/>
      <c r="Q7625" s="56" t="str">
        <f>IFERROR(VLOOKUP(P7625,#REF!,2,FALSE),"")</f>
        <v/>
      </c>
      <c r="R7625" s="39">
        <v>1</v>
      </c>
      <c r="S7625" s="41" t="s">
        <v>57</v>
      </c>
      <c r="T7625" s="35" t="s">
        <v>8</v>
      </c>
      <c r="U7625" s="35" t="s">
        <v>83</v>
      </c>
    </row>
    <row r="7626" spans="1:21" ht="15.65" customHeight="1" x14ac:dyDescent="0.35">
      <c r="A7626" s="35" t="s">
        <v>1496</v>
      </c>
      <c r="B7626" s="36" t="s">
        <v>1496</v>
      </c>
      <c r="D7626" s="53" t="s">
        <v>118</v>
      </c>
      <c r="E7626" s="39">
        <v>7</v>
      </c>
      <c r="F7626" s="30" t="s">
        <v>4091</v>
      </c>
      <c r="H7626" s="79" t="s">
        <v>593</v>
      </c>
      <c r="I7626" s="43" t="str">
        <f>IFERROR(VLOOKUP(H7626,#REF!,2,FALSE),"")</f>
        <v/>
      </c>
      <c r="J7626" s="39">
        <v>1</v>
      </c>
      <c r="K7626" s="41" t="s">
        <v>88</v>
      </c>
      <c r="L7626" s="39">
        <v>7</v>
      </c>
      <c r="M7626" s="60" t="s">
        <v>394</v>
      </c>
      <c r="N7626" s="60" t="s">
        <v>394</v>
      </c>
      <c r="O7626" s="39"/>
      <c r="P7626" s="43"/>
      <c r="Q7626" s="56" t="str">
        <f>IFERROR(VLOOKUP(P7626,#REF!,2,FALSE),"")</f>
        <v/>
      </c>
      <c r="R7626" s="39">
        <v>0</v>
      </c>
      <c r="S7626" s="41" t="s">
        <v>57</v>
      </c>
      <c r="T7626" s="35" t="s">
        <v>8</v>
      </c>
      <c r="U7626" s="35" t="s">
        <v>83</v>
      </c>
    </row>
    <row r="7627" spans="1:21" ht="15.65" customHeight="1" x14ac:dyDescent="0.35">
      <c r="A7627" s="35" t="s">
        <v>1496</v>
      </c>
      <c r="B7627" s="36" t="s">
        <v>1496</v>
      </c>
      <c r="D7627" s="53" t="s">
        <v>118</v>
      </c>
      <c r="E7627" s="39">
        <v>8</v>
      </c>
      <c r="F7627" s="46" t="s">
        <v>4089</v>
      </c>
      <c r="H7627" s="80">
        <v>174</v>
      </c>
      <c r="I7627" s="43" t="str">
        <f>IFERROR(VLOOKUP(H7627,#REF!,2,FALSE),"")</f>
        <v/>
      </c>
      <c r="J7627" s="39">
        <v>0</v>
      </c>
      <c r="K7627" s="41" t="s">
        <v>88</v>
      </c>
      <c r="L7627" s="39">
        <v>8</v>
      </c>
      <c r="M7627" s="54" t="s">
        <v>511</v>
      </c>
      <c r="N7627" s="54" t="s">
        <v>511</v>
      </c>
      <c r="O7627" s="39"/>
      <c r="P7627" s="43"/>
      <c r="Q7627" s="56" t="str">
        <f>IFERROR(VLOOKUP(P7627,#REF!,2,FALSE),"")</f>
        <v/>
      </c>
      <c r="R7627" s="39">
        <v>1</v>
      </c>
      <c r="S7627" s="41" t="s">
        <v>57</v>
      </c>
      <c r="T7627" s="35" t="s">
        <v>8</v>
      </c>
      <c r="U7627" s="35" t="s">
        <v>83</v>
      </c>
    </row>
    <row r="7628" spans="1:21" ht="15.65" customHeight="1" x14ac:dyDescent="0.35">
      <c r="A7628" s="35" t="s">
        <v>1496</v>
      </c>
      <c r="B7628" s="36" t="s">
        <v>1496</v>
      </c>
      <c r="D7628" s="53" t="s">
        <v>118</v>
      </c>
      <c r="E7628" s="39">
        <v>9</v>
      </c>
      <c r="F7628" s="66" t="s">
        <v>3403</v>
      </c>
      <c r="H7628" s="80">
        <v>175</v>
      </c>
      <c r="I7628" s="43" t="str">
        <f>IFERROR(VLOOKUP(H7628,#REF!,2,FALSE),"")</f>
        <v/>
      </c>
      <c r="J7628" s="39">
        <v>0.5</v>
      </c>
      <c r="K7628" s="41" t="s">
        <v>88</v>
      </c>
      <c r="L7628" s="39">
        <v>9</v>
      </c>
      <c r="M7628" s="54" t="s">
        <v>442</v>
      </c>
      <c r="N7628" s="54" t="s">
        <v>442</v>
      </c>
      <c r="O7628" s="39"/>
      <c r="P7628" s="43"/>
      <c r="Q7628" s="56" t="str">
        <f>IFERROR(VLOOKUP(P7628,#REF!,2,FALSE),"")</f>
        <v/>
      </c>
      <c r="R7628" s="39">
        <v>0.5</v>
      </c>
      <c r="S7628" s="41" t="s">
        <v>57</v>
      </c>
      <c r="T7628" s="35" t="s">
        <v>8</v>
      </c>
      <c r="U7628" s="35" t="s">
        <v>83</v>
      </c>
    </row>
    <row r="7629" spans="1:21" ht="15.65" customHeight="1" x14ac:dyDescent="0.35">
      <c r="A7629" s="35" t="s">
        <v>1496</v>
      </c>
      <c r="B7629" s="36" t="s">
        <v>1496</v>
      </c>
      <c r="D7629" s="53" t="s">
        <v>118</v>
      </c>
      <c r="E7629" s="39">
        <v>10</v>
      </c>
      <c r="F7629" s="30" t="s">
        <v>4056</v>
      </c>
      <c r="H7629" s="79" t="s">
        <v>593</v>
      </c>
      <c r="I7629" s="43" t="str">
        <f>IFERROR(VLOOKUP(H7629,#REF!,2,FALSE),"")</f>
        <v/>
      </c>
      <c r="J7629" s="39">
        <v>0.5</v>
      </c>
      <c r="K7629" s="41" t="s">
        <v>88</v>
      </c>
      <c r="L7629" s="39">
        <v>10</v>
      </c>
      <c r="M7629" s="60" t="s">
        <v>379</v>
      </c>
      <c r="N7629" s="60" t="s">
        <v>379</v>
      </c>
      <c r="O7629" s="39"/>
      <c r="P7629" s="43"/>
      <c r="Q7629" s="56" t="str">
        <f>IFERROR(VLOOKUP(P7629,#REF!,2,FALSE),"")</f>
        <v/>
      </c>
      <c r="R7629" s="39">
        <v>0.5</v>
      </c>
      <c r="S7629" s="41" t="s">
        <v>57</v>
      </c>
      <c r="T7629" s="35" t="s">
        <v>8</v>
      </c>
      <c r="U7629" s="35" t="s">
        <v>83</v>
      </c>
    </row>
    <row r="7630" spans="1:21" ht="15.65" customHeight="1" x14ac:dyDescent="0.35">
      <c r="A7630" s="35" t="s">
        <v>1496</v>
      </c>
      <c r="B7630" s="36" t="s">
        <v>1496</v>
      </c>
      <c r="D7630" s="53" t="s">
        <v>118</v>
      </c>
      <c r="E7630" s="39">
        <v>11</v>
      </c>
      <c r="F7630" s="29" t="s">
        <v>3798</v>
      </c>
      <c r="H7630" s="80">
        <v>177</v>
      </c>
      <c r="I7630" s="43" t="str">
        <f>IFERROR(VLOOKUP(H7630,#REF!,2,FALSE),"")</f>
        <v/>
      </c>
      <c r="J7630" s="39">
        <v>1</v>
      </c>
      <c r="K7630" s="41" t="s">
        <v>88</v>
      </c>
      <c r="L7630" s="39">
        <v>11</v>
      </c>
      <c r="M7630" s="54" t="s">
        <v>539</v>
      </c>
      <c r="N7630" s="54" t="s">
        <v>539</v>
      </c>
      <c r="O7630" s="39"/>
      <c r="P7630" s="43"/>
      <c r="Q7630" s="56" t="str">
        <f>IFERROR(VLOOKUP(P7630,#REF!,2,FALSE),"")</f>
        <v/>
      </c>
      <c r="R7630" s="39">
        <v>0</v>
      </c>
      <c r="S7630" s="41" t="s">
        <v>57</v>
      </c>
      <c r="T7630" s="35" t="s">
        <v>8</v>
      </c>
      <c r="U7630" s="35" t="s">
        <v>83</v>
      </c>
    </row>
    <row r="7631" spans="1:21" ht="15.65" customHeight="1" x14ac:dyDescent="0.35">
      <c r="A7631" s="35" t="s">
        <v>1496</v>
      </c>
      <c r="B7631" s="36" t="s">
        <v>1496</v>
      </c>
      <c r="D7631" s="53" t="s">
        <v>118</v>
      </c>
      <c r="E7631" s="39">
        <v>12</v>
      </c>
      <c r="F7631" s="97" t="s">
        <v>1394</v>
      </c>
      <c r="H7631" s="79" t="s">
        <v>593</v>
      </c>
      <c r="I7631" s="43" t="str">
        <f>IFERROR(VLOOKUP(H7631,#REF!,2,FALSE),"")</f>
        <v/>
      </c>
      <c r="J7631" s="39">
        <v>0</v>
      </c>
      <c r="K7631" s="41" t="s">
        <v>88</v>
      </c>
      <c r="L7631" s="39">
        <v>12</v>
      </c>
      <c r="M7631" s="54" t="s">
        <v>1435</v>
      </c>
      <c r="N7631" s="54" t="s">
        <v>1435</v>
      </c>
      <c r="O7631" s="39"/>
      <c r="P7631" s="43"/>
      <c r="Q7631" s="56" t="str">
        <f>IFERROR(VLOOKUP(P7631,#REF!,2,FALSE),"")</f>
        <v/>
      </c>
      <c r="R7631" s="39">
        <v>1</v>
      </c>
      <c r="S7631" s="41" t="s">
        <v>57</v>
      </c>
      <c r="T7631" s="35" t="s">
        <v>8</v>
      </c>
      <c r="U7631" s="35" t="s">
        <v>83</v>
      </c>
    </row>
    <row r="7632" spans="1:21" ht="15.65" customHeight="1" x14ac:dyDescent="0.35">
      <c r="A7632" s="35" t="s">
        <v>1496</v>
      </c>
      <c r="B7632" s="36" t="s">
        <v>1496</v>
      </c>
      <c r="D7632" s="53" t="s">
        <v>118</v>
      </c>
      <c r="E7632" s="39">
        <v>13</v>
      </c>
      <c r="F7632" s="29" t="s">
        <v>4079</v>
      </c>
      <c r="H7632" s="79" t="s">
        <v>593</v>
      </c>
      <c r="I7632" s="43" t="str">
        <f>IFERROR(VLOOKUP(H7632,#REF!,2,FALSE),"")</f>
        <v/>
      </c>
      <c r="J7632" s="39">
        <v>1</v>
      </c>
      <c r="K7632" s="41" t="s">
        <v>88</v>
      </c>
      <c r="L7632" s="39">
        <v>13</v>
      </c>
      <c r="M7632" s="54" t="s">
        <v>907</v>
      </c>
      <c r="N7632" s="54" t="s">
        <v>907</v>
      </c>
      <c r="O7632" s="39"/>
      <c r="P7632" s="43"/>
      <c r="Q7632" s="56" t="str">
        <f>IFERROR(VLOOKUP(P7632,#REF!,2,FALSE),"")</f>
        <v/>
      </c>
      <c r="R7632" s="39">
        <v>0</v>
      </c>
      <c r="S7632" s="41" t="s">
        <v>57</v>
      </c>
      <c r="T7632" s="35" t="s">
        <v>8</v>
      </c>
      <c r="U7632" s="35" t="s">
        <v>83</v>
      </c>
    </row>
    <row r="7633" spans="1:21" ht="15.65" customHeight="1" x14ac:dyDescent="0.35">
      <c r="A7633" s="35" t="s">
        <v>1496</v>
      </c>
      <c r="B7633" s="36" t="s">
        <v>1496</v>
      </c>
      <c r="D7633" s="53" t="s">
        <v>118</v>
      </c>
      <c r="E7633" s="39">
        <v>14</v>
      </c>
      <c r="F7633" s="30" t="s">
        <v>541</v>
      </c>
      <c r="H7633" s="80">
        <v>164</v>
      </c>
      <c r="I7633" s="43" t="str">
        <f>IFERROR(VLOOKUP(H7633,#REF!,2,FALSE),"")</f>
        <v/>
      </c>
      <c r="J7633" s="39">
        <v>1</v>
      </c>
      <c r="K7633" s="41" t="s">
        <v>88</v>
      </c>
      <c r="L7633" s="39">
        <v>14</v>
      </c>
      <c r="M7633" s="54" t="s">
        <v>473</v>
      </c>
      <c r="N7633" s="54" t="s">
        <v>473</v>
      </c>
      <c r="O7633" s="39"/>
      <c r="P7633" s="43"/>
      <c r="Q7633" s="56" t="str">
        <f>IFERROR(VLOOKUP(P7633,#REF!,2,FALSE),"")</f>
        <v/>
      </c>
      <c r="R7633" s="39">
        <v>0</v>
      </c>
      <c r="S7633" s="41" t="s">
        <v>57</v>
      </c>
      <c r="T7633" s="35" t="s">
        <v>8</v>
      </c>
      <c r="U7633" s="35" t="s">
        <v>83</v>
      </c>
    </row>
    <row r="7634" spans="1:21" ht="15.65" customHeight="1" x14ac:dyDescent="0.35">
      <c r="A7634" s="35" t="s">
        <v>1496</v>
      </c>
      <c r="B7634" s="36" t="s">
        <v>1496</v>
      </c>
      <c r="D7634" s="53" t="s">
        <v>118</v>
      </c>
      <c r="E7634" s="39">
        <v>15</v>
      </c>
      <c r="F7634" s="29" t="s">
        <v>4067</v>
      </c>
      <c r="H7634" s="79" t="s">
        <v>593</v>
      </c>
      <c r="I7634" s="43" t="str">
        <f>IFERROR(VLOOKUP(H7634,#REF!,2,FALSE),"")</f>
        <v/>
      </c>
      <c r="J7634" s="39">
        <v>0.5</v>
      </c>
      <c r="K7634" s="41" t="s">
        <v>88</v>
      </c>
      <c r="L7634" s="39">
        <v>15</v>
      </c>
      <c r="M7634" s="60" t="s">
        <v>230</v>
      </c>
      <c r="N7634" s="60" t="s">
        <v>230</v>
      </c>
      <c r="O7634" s="39"/>
      <c r="P7634" s="43"/>
      <c r="Q7634" s="56" t="str">
        <f>IFERROR(VLOOKUP(P7634,#REF!,2,FALSE),"")</f>
        <v/>
      </c>
      <c r="R7634" s="39">
        <v>0.5</v>
      </c>
      <c r="S7634" s="41" t="s">
        <v>57</v>
      </c>
      <c r="T7634" s="35" t="s">
        <v>8</v>
      </c>
      <c r="U7634" s="35" t="s">
        <v>83</v>
      </c>
    </row>
    <row r="7635" spans="1:21" ht="15.65" customHeight="1" x14ac:dyDescent="0.35">
      <c r="A7635" s="35" t="s">
        <v>1496</v>
      </c>
      <c r="B7635" s="36" t="s">
        <v>1496</v>
      </c>
      <c r="D7635" s="53" t="s">
        <v>118</v>
      </c>
      <c r="E7635" s="39">
        <v>16</v>
      </c>
      <c r="F7635" s="30" t="s">
        <v>320</v>
      </c>
      <c r="H7635" s="79" t="s">
        <v>593</v>
      </c>
      <c r="I7635" s="43" t="str">
        <f>IFERROR(VLOOKUP(H7635,#REF!,2,FALSE),"")</f>
        <v/>
      </c>
      <c r="J7635" s="39">
        <v>0.5</v>
      </c>
      <c r="K7635" s="41" t="s">
        <v>88</v>
      </c>
      <c r="L7635" s="39">
        <v>16</v>
      </c>
      <c r="M7635" s="54" t="s">
        <v>1385</v>
      </c>
      <c r="N7635" s="54" t="s">
        <v>1385</v>
      </c>
      <c r="O7635" s="39"/>
      <c r="P7635" s="43"/>
      <c r="Q7635" s="56" t="str">
        <f>IFERROR(VLOOKUP(P7635,#REF!,2,FALSE),"")</f>
        <v/>
      </c>
      <c r="R7635" s="39">
        <v>0.5</v>
      </c>
      <c r="S7635" s="41" t="s">
        <v>57</v>
      </c>
      <c r="T7635" s="35" t="s">
        <v>8</v>
      </c>
      <c r="U7635" s="35" t="s">
        <v>83</v>
      </c>
    </row>
    <row r="7636" spans="1:21" ht="15.65" customHeight="1" x14ac:dyDescent="0.35">
      <c r="A7636" s="35" t="s">
        <v>1496</v>
      </c>
      <c r="B7636" s="36" t="s">
        <v>1496</v>
      </c>
      <c r="D7636" s="35" t="s">
        <v>951</v>
      </c>
      <c r="E7636" s="39">
        <v>1</v>
      </c>
      <c r="F7636" s="30" t="s">
        <v>4096</v>
      </c>
      <c r="H7636" s="43" t="s">
        <v>1002</v>
      </c>
      <c r="I7636" s="43" t="str">
        <f>IFERROR(VLOOKUP(H7636,#REF!,2,FALSE),"")</f>
        <v/>
      </c>
      <c r="J7636" s="39">
        <v>0</v>
      </c>
      <c r="K7636" s="41" t="s">
        <v>89</v>
      </c>
      <c r="L7636" s="39">
        <v>1</v>
      </c>
      <c r="M7636" s="54" t="s">
        <v>669</v>
      </c>
      <c r="N7636" s="54" t="s">
        <v>669</v>
      </c>
      <c r="O7636" s="39"/>
      <c r="P7636" s="43"/>
      <c r="Q7636" s="56" t="str">
        <f>IFERROR(VLOOKUP(P7636,#REF!,2,FALSE),"")</f>
        <v/>
      </c>
      <c r="R7636" s="39">
        <v>1</v>
      </c>
      <c r="S7636" s="41" t="s">
        <v>57</v>
      </c>
      <c r="T7636" s="35" t="s">
        <v>8</v>
      </c>
      <c r="U7636" s="35" t="s">
        <v>84</v>
      </c>
    </row>
    <row r="7637" spans="1:21" ht="15.65" customHeight="1" x14ac:dyDescent="0.35">
      <c r="A7637" s="35" t="s">
        <v>1496</v>
      </c>
      <c r="B7637" s="36" t="s">
        <v>1496</v>
      </c>
      <c r="D7637" s="35" t="s">
        <v>951</v>
      </c>
      <c r="E7637" s="39">
        <v>2</v>
      </c>
      <c r="F7637" s="29" t="s">
        <v>391</v>
      </c>
      <c r="H7637" s="79" t="s">
        <v>593</v>
      </c>
      <c r="I7637" s="43" t="str">
        <f>IFERROR(VLOOKUP(H7637,#REF!,2,FALSE),"")</f>
        <v/>
      </c>
      <c r="J7637" s="39">
        <v>0</v>
      </c>
      <c r="K7637" s="41" t="s">
        <v>89</v>
      </c>
      <c r="L7637" s="39">
        <v>2</v>
      </c>
      <c r="M7637" s="57" t="s">
        <v>3560</v>
      </c>
      <c r="N7637" s="57" t="s">
        <v>3560</v>
      </c>
      <c r="O7637" s="39"/>
      <c r="P7637" s="43"/>
      <c r="Q7637" s="56" t="str">
        <f>IFERROR(VLOOKUP(P7637,#REF!,2,FALSE),"")</f>
        <v/>
      </c>
      <c r="R7637" s="39">
        <v>1</v>
      </c>
      <c r="S7637" s="41" t="s">
        <v>57</v>
      </c>
      <c r="T7637" s="35" t="s">
        <v>8</v>
      </c>
      <c r="U7637" s="35" t="s">
        <v>84</v>
      </c>
    </row>
    <row r="7638" spans="1:21" ht="15.65" customHeight="1" x14ac:dyDescent="0.35">
      <c r="A7638" s="35" t="s">
        <v>1496</v>
      </c>
      <c r="B7638" s="36" t="s">
        <v>1496</v>
      </c>
      <c r="D7638" s="35" t="s">
        <v>951</v>
      </c>
      <c r="E7638" s="39">
        <v>3</v>
      </c>
      <c r="F7638" s="29" t="s">
        <v>543</v>
      </c>
      <c r="H7638" s="79" t="s">
        <v>593</v>
      </c>
      <c r="I7638" s="43" t="str">
        <f>IFERROR(VLOOKUP(H7638,#REF!,2,FALSE),"")</f>
        <v/>
      </c>
      <c r="J7638" s="39">
        <v>0</v>
      </c>
      <c r="K7638" s="41" t="s">
        <v>89</v>
      </c>
      <c r="L7638" s="39">
        <v>3</v>
      </c>
      <c r="M7638" s="54" t="s">
        <v>475</v>
      </c>
      <c r="N7638" s="54" t="s">
        <v>475</v>
      </c>
      <c r="O7638" s="39"/>
      <c r="P7638" s="43"/>
      <c r="Q7638" s="56" t="str">
        <f>IFERROR(VLOOKUP(P7638,#REF!,2,FALSE),"")</f>
        <v/>
      </c>
      <c r="R7638" s="39">
        <v>1</v>
      </c>
      <c r="S7638" s="41" t="s">
        <v>57</v>
      </c>
      <c r="T7638" s="35" t="s">
        <v>8</v>
      </c>
      <c r="U7638" s="35" t="s">
        <v>84</v>
      </c>
    </row>
    <row r="7639" spans="1:21" ht="15.65" customHeight="1" x14ac:dyDescent="0.35">
      <c r="A7639" s="35" t="s">
        <v>1496</v>
      </c>
      <c r="B7639" s="36" t="s">
        <v>1496</v>
      </c>
      <c r="D7639" s="35" t="s">
        <v>951</v>
      </c>
      <c r="E7639" s="39">
        <v>4</v>
      </c>
      <c r="F7639" s="30" t="s">
        <v>1490</v>
      </c>
      <c r="H7639" s="80">
        <v>161</v>
      </c>
      <c r="I7639" s="43" t="str">
        <f>IFERROR(VLOOKUP(H7639,#REF!,2,FALSE),"")</f>
        <v/>
      </c>
      <c r="J7639" s="39">
        <v>0</v>
      </c>
      <c r="K7639" s="41" t="s">
        <v>89</v>
      </c>
      <c r="L7639" s="39">
        <v>4</v>
      </c>
      <c r="M7639" s="60" t="s">
        <v>307</v>
      </c>
      <c r="N7639" s="60" t="s">
        <v>307</v>
      </c>
      <c r="O7639" s="39"/>
      <c r="P7639" s="43"/>
      <c r="Q7639" s="56" t="str">
        <f>IFERROR(VLOOKUP(P7639,#REF!,2,FALSE),"")</f>
        <v/>
      </c>
      <c r="R7639" s="39">
        <v>1</v>
      </c>
      <c r="S7639" s="41" t="s">
        <v>57</v>
      </c>
      <c r="T7639" s="35" t="s">
        <v>8</v>
      </c>
      <c r="U7639" s="35" t="s">
        <v>84</v>
      </c>
    </row>
    <row r="7640" spans="1:21" ht="15.65" customHeight="1" x14ac:dyDescent="0.35">
      <c r="A7640" s="35" t="s">
        <v>1496</v>
      </c>
      <c r="B7640" s="36" t="s">
        <v>1496</v>
      </c>
      <c r="D7640" s="35" t="s">
        <v>951</v>
      </c>
      <c r="E7640" s="39">
        <v>5</v>
      </c>
      <c r="F7640" s="30" t="s">
        <v>4080</v>
      </c>
      <c r="H7640" s="80">
        <v>159</v>
      </c>
      <c r="I7640" s="43" t="str">
        <f>IFERROR(VLOOKUP(H7640,#REF!,2,FALSE),"")</f>
        <v/>
      </c>
      <c r="J7640" s="39">
        <v>0</v>
      </c>
      <c r="K7640" s="41" t="s">
        <v>89</v>
      </c>
      <c r="L7640" s="39">
        <v>5</v>
      </c>
      <c r="M7640" s="57" t="s">
        <v>3557</v>
      </c>
      <c r="N7640" s="57" t="s">
        <v>3557</v>
      </c>
      <c r="O7640" s="39"/>
      <c r="P7640" s="43"/>
      <c r="Q7640" s="56" t="str">
        <f>IFERROR(VLOOKUP(P7640,#REF!,2,FALSE),"")</f>
        <v/>
      </c>
      <c r="R7640" s="39">
        <v>1</v>
      </c>
      <c r="S7640" s="41" t="s">
        <v>57</v>
      </c>
      <c r="T7640" s="35" t="s">
        <v>8</v>
      </c>
      <c r="U7640" s="35" t="s">
        <v>84</v>
      </c>
    </row>
    <row r="7641" spans="1:21" ht="15.65" customHeight="1" x14ac:dyDescent="0.35">
      <c r="A7641" s="35" t="s">
        <v>1496</v>
      </c>
      <c r="B7641" s="36" t="s">
        <v>1496</v>
      </c>
      <c r="D7641" s="35" t="s">
        <v>951</v>
      </c>
      <c r="E7641" s="39">
        <v>6</v>
      </c>
      <c r="F7641" s="30" t="s">
        <v>4122</v>
      </c>
      <c r="H7641" s="80">
        <v>155</v>
      </c>
      <c r="I7641" s="43" t="str">
        <f>IFERROR(VLOOKUP(H7641,#REF!,2,FALSE),"")</f>
        <v/>
      </c>
      <c r="J7641" s="39">
        <v>1</v>
      </c>
      <c r="K7641" s="41" t="s">
        <v>89</v>
      </c>
      <c r="L7641" s="39">
        <v>6</v>
      </c>
      <c r="M7641" s="54" t="s">
        <v>1230</v>
      </c>
      <c r="N7641" s="54" t="s">
        <v>1230</v>
      </c>
      <c r="O7641" s="39"/>
      <c r="P7641" s="43"/>
      <c r="Q7641" s="56" t="str">
        <f>IFERROR(VLOOKUP(P7641,#REF!,2,FALSE),"")</f>
        <v/>
      </c>
      <c r="R7641" s="39">
        <v>0</v>
      </c>
      <c r="S7641" s="41" t="s">
        <v>57</v>
      </c>
      <c r="T7641" s="35" t="s">
        <v>8</v>
      </c>
      <c r="U7641" s="35" t="s">
        <v>84</v>
      </c>
    </row>
    <row r="7642" spans="1:21" ht="15.65" customHeight="1" x14ac:dyDescent="0.35">
      <c r="A7642" s="35" t="s">
        <v>1496</v>
      </c>
      <c r="B7642" s="36" t="s">
        <v>1496</v>
      </c>
      <c r="D7642" s="35" t="s">
        <v>951</v>
      </c>
      <c r="E7642" s="39">
        <v>7</v>
      </c>
      <c r="F7642" s="29" t="s">
        <v>4081</v>
      </c>
      <c r="H7642" s="80">
        <v>145</v>
      </c>
      <c r="I7642" s="43" t="str">
        <f>IFERROR(VLOOKUP(H7642,#REF!,2,FALSE),"")</f>
        <v/>
      </c>
      <c r="J7642" s="39">
        <v>0</v>
      </c>
      <c r="K7642" s="41" t="s">
        <v>89</v>
      </c>
      <c r="L7642" s="39">
        <v>7</v>
      </c>
      <c r="M7642" s="54" t="s">
        <v>1344</v>
      </c>
      <c r="N7642" s="54" t="s">
        <v>1344</v>
      </c>
      <c r="O7642" s="39"/>
      <c r="P7642" s="43"/>
      <c r="Q7642" s="56" t="str">
        <f>IFERROR(VLOOKUP(P7642,#REF!,2,FALSE),"")</f>
        <v/>
      </c>
      <c r="R7642" s="39">
        <v>1</v>
      </c>
      <c r="S7642" s="41" t="s">
        <v>57</v>
      </c>
      <c r="T7642" s="35" t="s">
        <v>8</v>
      </c>
      <c r="U7642" s="35" t="s">
        <v>84</v>
      </c>
    </row>
    <row r="7643" spans="1:21" ht="15.65" customHeight="1" x14ac:dyDescent="0.35">
      <c r="A7643" s="35" t="s">
        <v>1496</v>
      </c>
      <c r="B7643" s="36" t="s">
        <v>1496</v>
      </c>
      <c r="D7643" s="35" t="s">
        <v>951</v>
      </c>
      <c r="E7643" s="39">
        <v>8</v>
      </c>
      <c r="F7643" s="29" t="s">
        <v>4071</v>
      </c>
      <c r="H7643" s="80">
        <v>152</v>
      </c>
      <c r="I7643" s="43" t="str">
        <f>IFERROR(VLOOKUP(H7643,#REF!,2,FALSE),"")</f>
        <v/>
      </c>
      <c r="J7643" s="39">
        <v>1</v>
      </c>
      <c r="K7643" s="41" t="s">
        <v>89</v>
      </c>
      <c r="L7643" s="39">
        <v>8</v>
      </c>
      <c r="M7643" s="54" t="s">
        <v>1259</v>
      </c>
      <c r="N7643" s="54" t="s">
        <v>1259</v>
      </c>
      <c r="O7643" s="39"/>
      <c r="P7643" s="43"/>
      <c r="Q7643" s="56" t="str">
        <f>IFERROR(VLOOKUP(P7643,#REF!,2,FALSE),"")</f>
        <v/>
      </c>
      <c r="R7643" s="39">
        <v>0</v>
      </c>
      <c r="S7643" s="41" t="s">
        <v>57</v>
      </c>
      <c r="T7643" s="35" t="s">
        <v>8</v>
      </c>
      <c r="U7643" s="35" t="s">
        <v>84</v>
      </c>
    </row>
    <row r="7644" spans="1:21" ht="15.65" customHeight="1" x14ac:dyDescent="0.35">
      <c r="A7644" s="35" t="s">
        <v>1496</v>
      </c>
      <c r="B7644" s="36" t="s">
        <v>1496</v>
      </c>
      <c r="D7644" s="35" t="s">
        <v>951</v>
      </c>
      <c r="E7644" s="39">
        <v>9</v>
      </c>
      <c r="F7644" s="29" t="s">
        <v>4086</v>
      </c>
      <c r="H7644" s="80">
        <v>154</v>
      </c>
      <c r="I7644" s="43" t="str">
        <f>IFERROR(VLOOKUP(H7644,#REF!,2,FALSE),"")</f>
        <v/>
      </c>
      <c r="J7644" s="39">
        <v>0</v>
      </c>
      <c r="K7644" s="41" t="s">
        <v>89</v>
      </c>
      <c r="L7644" s="39">
        <v>9</v>
      </c>
      <c r="M7644" s="54" t="s">
        <v>1472</v>
      </c>
      <c r="N7644" s="54" t="s">
        <v>1472</v>
      </c>
      <c r="O7644" s="39"/>
      <c r="P7644" s="43"/>
      <c r="Q7644" s="56" t="str">
        <f>IFERROR(VLOOKUP(P7644,#REF!,2,FALSE),"")</f>
        <v/>
      </c>
      <c r="R7644" s="39">
        <v>1</v>
      </c>
      <c r="S7644" s="41" t="s">
        <v>57</v>
      </c>
      <c r="T7644" s="35" t="s">
        <v>8</v>
      </c>
      <c r="U7644" s="35" t="s">
        <v>84</v>
      </c>
    </row>
    <row r="7645" spans="1:21" ht="15.65" customHeight="1" x14ac:dyDescent="0.35">
      <c r="A7645" s="35" t="s">
        <v>1496</v>
      </c>
      <c r="B7645" s="36" t="s">
        <v>1496</v>
      </c>
      <c r="D7645" s="35" t="s">
        <v>951</v>
      </c>
      <c r="E7645" s="39">
        <v>10</v>
      </c>
      <c r="F7645" s="29" t="s">
        <v>4070</v>
      </c>
      <c r="H7645" s="80">
        <v>147</v>
      </c>
      <c r="I7645" s="43" t="str">
        <f>IFERROR(VLOOKUP(H7645,#REF!,2,FALSE),"")</f>
        <v/>
      </c>
      <c r="J7645" s="39">
        <v>1</v>
      </c>
      <c r="K7645" s="41" t="s">
        <v>89</v>
      </c>
      <c r="L7645" s="39">
        <v>10</v>
      </c>
      <c r="M7645" s="60" t="s">
        <v>32</v>
      </c>
      <c r="N7645" s="60" t="s">
        <v>32</v>
      </c>
      <c r="O7645" s="39"/>
      <c r="P7645" s="43"/>
      <c r="Q7645" s="56" t="str">
        <f>IFERROR(VLOOKUP(P7645,#REF!,2,FALSE),"")</f>
        <v/>
      </c>
      <c r="R7645" s="39">
        <v>0</v>
      </c>
      <c r="S7645" s="41" t="s">
        <v>57</v>
      </c>
      <c r="T7645" s="35" t="s">
        <v>8</v>
      </c>
      <c r="U7645" s="35" t="s">
        <v>84</v>
      </c>
    </row>
    <row r="7646" spans="1:21" ht="15.65" customHeight="1" x14ac:dyDescent="0.35">
      <c r="A7646" s="35" t="s">
        <v>1496</v>
      </c>
      <c r="B7646" s="36" t="s">
        <v>1496</v>
      </c>
      <c r="D7646" s="35" t="s">
        <v>951</v>
      </c>
      <c r="E7646" s="39">
        <v>11</v>
      </c>
      <c r="F7646" s="30" t="s">
        <v>1616</v>
      </c>
      <c r="H7646" s="79" t="s">
        <v>593</v>
      </c>
      <c r="I7646" s="43" t="str">
        <f>IFERROR(VLOOKUP(H7646,#REF!,2,FALSE),"")</f>
        <v/>
      </c>
      <c r="J7646" s="39">
        <v>0.5</v>
      </c>
      <c r="K7646" s="41" t="s">
        <v>89</v>
      </c>
      <c r="L7646" s="39">
        <v>11</v>
      </c>
      <c r="M7646" s="54" t="s">
        <v>1473</v>
      </c>
      <c r="N7646" s="54" t="s">
        <v>1473</v>
      </c>
      <c r="O7646" s="39"/>
      <c r="P7646" s="43"/>
      <c r="Q7646" s="56" t="str">
        <f>IFERROR(VLOOKUP(P7646,#REF!,2,FALSE),"")</f>
        <v/>
      </c>
      <c r="R7646" s="39">
        <v>0.5</v>
      </c>
      <c r="S7646" s="41" t="s">
        <v>57</v>
      </c>
      <c r="T7646" s="35" t="s">
        <v>8</v>
      </c>
      <c r="U7646" s="35" t="s">
        <v>84</v>
      </c>
    </row>
    <row r="7647" spans="1:21" ht="15.65" customHeight="1" x14ac:dyDescent="0.35">
      <c r="A7647" s="35" t="s">
        <v>1496</v>
      </c>
      <c r="B7647" s="36" t="s">
        <v>1496</v>
      </c>
      <c r="D7647" s="35" t="s">
        <v>951</v>
      </c>
      <c r="E7647" s="39">
        <v>12</v>
      </c>
      <c r="F7647" s="30" t="s">
        <v>833</v>
      </c>
      <c r="H7647" s="80">
        <v>146</v>
      </c>
      <c r="I7647" s="43" t="str">
        <f>IFERROR(VLOOKUP(H7647,#REF!,2,FALSE),"")</f>
        <v/>
      </c>
      <c r="J7647" s="39">
        <v>0</v>
      </c>
      <c r="K7647" s="41" t="s">
        <v>89</v>
      </c>
      <c r="L7647" s="39">
        <v>12</v>
      </c>
      <c r="M7647" s="65" t="s">
        <v>1033</v>
      </c>
      <c r="N7647" s="65" t="s">
        <v>1033</v>
      </c>
      <c r="O7647" s="39"/>
      <c r="P7647" s="43"/>
      <c r="Q7647" s="56" t="str">
        <f>IFERROR(VLOOKUP(P7647,#REF!,2,FALSE),"")</f>
        <v/>
      </c>
      <c r="R7647" s="39">
        <v>1</v>
      </c>
      <c r="S7647" s="41" t="s">
        <v>57</v>
      </c>
      <c r="T7647" s="35" t="s">
        <v>8</v>
      </c>
      <c r="U7647" s="35" t="s">
        <v>84</v>
      </c>
    </row>
    <row r="7648" spans="1:21" ht="15.65" customHeight="1" x14ac:dyDescent="0.35">
      <c r="A7648" s="35" t="s">
        <v>1496</v>
      </c>
      <c r="B7648" s="36" t="s">
        <v>1496</v>
      </c>
      <c r="D7648" s="35" t="s">
        <v>951</v>
      </c>
      <c r="E7648" s="39">
        <v>13</v>
      </c>
      <c r="F7648" s="30" t="s">
        <v>4104</v>
      </c>
      <c r="H7648" s="80">
        <v>137</v>
      </c>
      <c r="I7648" s="43" t="str">
        <f>IFERROR(VLOOKUP(H7648,#REF!,2,FALSE),"")</f>
        <v/>
      </c>
      <c r="J7648" s="39">
        <v>0.5</v>
      </c>
      <c r="K7648" s="41" t="s">
        <v>89</v>
      </c>
      <c r="L7648" s="39">
        <v>13</v>
      </c>
      <c r="M7648" s="54" t="s">
        <v>1474</v>
      </c>
      <c r="N7648" s="54" t="s">
        <v>1474</v>
      </c>
      <c r="O7648" s="39"/>
      <c r="P7648" s="43"/>
      <c r="Q7648" s="56" t="str">
        <f>IFERROR(VLOOKUP(P7648,#REF!,2,FALSE),"")</f>
        <v/>
      </c>
      <c r="R7648" s="39">
        <v>0.5</v>
      </c>
      <c r="S7648" s="41" t="s">
        <v>57</v>
      </c>
      <c r="T7648" s="35" t="s">
        <v>8</v>
      </c>
      <c r="U7648" s="35" t="s">
        <v>84</v>
      </c>
    </row>
    <row r="7649" spans="1:21" ht="15.65" customHeight="1" x14ac:dyDescent="0.35">
      <c r="A7649" s="35" t="s">
        <v>1496</v>
      </c>
      <c r="B7649" s="36" t="s">
        <v>1496</v>
      </c>
      <c r="D7649" s="35" t="s">
        <v>951</v>
      </c>
      <c r="E7649" s="39">
        <v>14</v>
      </c>
      <c r="F7649" s="30" t="s">
        <v>4075</v>
      </c>
      <c r="H7649" s="79" t="s">
        <v>593</v>
      </c>
      <c r="I7649" s="43" t="str">
        <f>IFERROR(VLOOKUP(H7649,#REF!,2,FALSE),"")</f>
        <v/>
      </c>
      <c r="J7649" s="39">
        <v>1</v>
      </c>
      <c r="K7649" s="41" t="s">
        <v>89</v>
      </c>
      <c r="L7649" s="39">
        <v>14</v>
      </c>
      <c r="M7649" s="54" t="s">
        <v>1475</v>
      </c>
      <c r="N7649" s="54" t="s">
        <v>1475</v>
      </c>
      <c r="O7649" s="39"/>
      <c r="P7649" s="43"/>
      <c r="Q7649" s="56" t="str">
        <f>IFERROR(VLOOKUP(P7649,#REF!,2,FALSE),"")</f>
        <v/>
      </c>
      <c r="R7649" s="39">
        <v>0</v>
      </c>
      <c r="S7649" s="41" t="s">
        <v>57</v>
      </c>
      <c r="T7649" s="35" t="s">
        <v>8</v>
      </c>
      <c r="U7649" s="35" t="s">
        <v>84</v>
      </c>
    </row>
    <row r="7650" spans="1:21" ht="15.65" customHeight="1" x14ac:dyDescent="0.35">
      <c r="A7650" s="35" t="s">
        <v>1496</v>
      </c>
      <c r="B7650" s="36" t="s">
        <v>1496</v>
      </c>
      <c r="D7650" s="35" t="s">
        <v>951</v>
      </c>
      <c r="E7650" s="39">
        <v>15</v>
      </c>
      <c r="F7650" s="30" t="s">
        <v>4087</v>
      </c>
      <c r="H7650" s="80">
        <v>127</v>
      </c>
      <c r="I7650" s="43" t="str">
        <f>IFERROR(VLOOKUP(H7650,#REF!,2,FALSE),"")</f>
        <v/>
      </c>
      <c r="J7650" s="39">
        <v>0</v>
      </c>
      <c r="K7650" s="41" t="s">
        <v>89</v>
      </c>
      <c r="L7650" s="39">
        <v>15</v>
      </c>
      <c r="M7650" s="54" t="s">
        <v>478</v>
      </c>
      <c r="N7650" s="54" t="s">
        <v>478</v>
      </c>
      <c r="O7650" s="39"/>
      <c r="P7650" s="43"/>
      <c r="Q7650" s="56" t="str">
        <f>IFERROR(VLOOKUP(P7650,#REF!,2,FALSE),"")</f>
        <v/>
      </c>
      <c r="R7650" s="39">
        <v>1</v>
      </c>
      <c r="S7650" s="41" t="s">
        <v>57</v>
      </c>
      <c r="T7650" s="35" t="s">
        <v>8</v>
      </c>
      <c r="U7650" s="35" t="s">
        <v>84</v>
      </c>
    </row>
    <row r="7651" spans="1:21" ht="15.65" customHeight="1" x14ac:dyDescent="0.35">
      <c r="A7651" s="35" t="s">
        <v>1496</v>
      </c>
      <c r="B7651" s="36" t="s">
        <v>1496</v>
      </c>
      <c r="D7651" s="35" t="s">
        <v>951</v>
      </c>
      <c r="E7651" s="39">
        <v>16</v>
      </c>
      <c r="F7651" s="66" t="s">
        <v>3402</v>
      </c>
      <c r="H7651" s="80">
        <v>116</v>
      </c>
      <c r="I7651" s="43" t="str">
        <f>IFERROR(VLOOKUP(H7651,#REF!,2,FALSE),"")</f>
        <v/>
      </c>
      <c r="J7651" s="39">
        <v>1</v>
      </c>
      <c r="K7651" s="41" t="s">
        <v>89</v>
      </c>
      <c r="L7651" s="39">
        <v>16</v>
      </c>
      <c r="M7651" s="54" t="s">
        <v>1476</v>
      </c>
      <c r="N7651" s="54" t="s">
        <v>1476</v>
      </c>
      <c r="O7651" s="39"/>
      <c r="P7651" s="43"/>
      <c r="Q7651" s="56" t="str">
        <f>IFERROR(VLOOKUP(P7651,#REF!,2,FALSE),"")</f>
        <v/>
      </c>
      <c r="R7651" s="39">
        <v>0</v>
      </c>
      <c r="S7651" s="41" t="s">
        <v>57</v>
      </c>
      <c r="T7651" s="35" t="s">
        <v>8</v>
      </c>
      <c r="U7651" s="35" t="s">
        <v>84</v>
      </c>
    </row>
    <row r="7652" spans="1:21" ht="15.65" customHeight="1" x14ac:dyDescent="0.35">
      <c r="A7652" s="35" t="s">
        <v>1496</v>
      </c>
      <c r="B7652" s="36" t="s">
        <v>1496</v>
      </c>
      <c r="D7652" s="53" t="s">
        <v>118</v>
      </c>
      <c r="E7652" s="39">
        <v>1</v>
      </c>
      <c r="F7652" s="30" t="s">
        <v>4115</v>
      </c>
      <c r="H7652" s="80">
        <v>207</v>
      </c>
      <c r="I7652" s="43" t="str">
        <f>IFERROR(VLOOKUP(H7652,#REF!,2,FALSE),"")</f>
        <v/>
      </c>
      <c r="J7652" s="39">
        <v>1</v>
      </c>
      <c r="K7652" s="41" t="s">
        <v>61</v>
      </c>
      <c r="L7652" s="39">
        <v>1</v>
      </c>
      <c r="M7652" s="54" t="s">
        <v>1723</v>
      </c>
      <c r="N7652" s="54" t="s">
        <v>1723</v>
      </c>
      <c r="O7652" s="39"/>
      <c r="P7652" s="43"/>
      <c r="Q7652" s="56" t="str">
        <f>IFERROR(VLOOKUP(P7652,#REF!,2,FALSE),"")</f>
        <v/>
      </c>
      <c r="R7652" s="39">
        <v>0</v>
      </c>
      <c r="S7652" s="41" t="s">
        <v>57</v>
      </c>
      <c r="T7652" s="35" t="s">
        <v>8</v>
      </c>
      <c r="U7652" s="35" t="s">
        <v>83</v>
      </c>
    </row>
    <row r="7653" spans="1:21" ht="15.65" customHeight="1" x14ac:dyDescent="0.35">
      <c r="A7653" s="35" t="s">
        <v>1496</v>
      </c>
      <c r="B7653" s="36" t="s">
        <v>1496</v>
      </c>
      <c r="D7653" s="53" t="s">
        <v>118</v>
      </c>
      <c r="E7653" s="39">
        <v>2</v>
      </c>
      <c r="F7653" s="29" t="s">
        <v>4083</v>
      </c>
      <c r="H7653" s="79" t="s">
        <v>593</v>
      </c>
      <c r="I7653" s="43" t="str">
        <f>IFERROR(VLOOKUP(H7653,#REF!,2,FALSE),"")</f>
        <v/>
      </c>
      <c r="J7653" s="39">
        <v>0.5</v>
      </c>
      <c r="K7653" s="41" t="s">
        <v>61</v>
      </c>
      <c r="L7653" s="39">
        <v>2</v>
      </c>
      <c r="M7653" s="57" t="s">
        <v>4391</v>
      </c>
      <c r="N7653" s="57" t="s">
        <v>4391</v>
      </c>
      <c r="O7653" s="39"/>
      <c r="P7653" s="43"/>
      <c r="Q7653" s="56" t="str">
        <f>IFERROR(VLOOKUP(P7653,#REF!,2,FALSE),"")</f>
        <v/>
      </c>
      <c r="R7653" s="39">
        <v>0.5</v>
      </c>
      <c r="S7653" s="41" t="s">
        <v>57</v>
      </c>
      <c r="T7653" s="35" t="s">
        <v>8</v>
      </c>
      <c r="U7653" s="35" t="s">
        <v>83</v>
      </c>
    </row>
    <row r="7654" spans="1:21" ht="15.65" customHeight="1" x14ac:dyDescent="0.35">
      <c r="A7654" s="35" t="s">
        <v>1496</v>
      </c>
      <c r="B7654" s="36" t="s">
        <v>1496</v>
      </c>
      <c r="D7654" s="53" t="s">
        <v>118</v>
      </c>
      <c r="E7654" s="39">
        <v>3</v>
      </c>
      <c r="F7654" s="30" t="s">
        <v>4102</v>
      </c>
      <c r="H7654" s="80">
        <v>199</v>
      </c>
      <c r="I7654" s="43" t="str">
        <f>IFERROR(VLOOKUP(H7654,#REF!,2,FALSE),"")</f>
        <v/>
      </c>
      <c r="J7654" s="39">
        <v>0</v>
      </c>
      <c r="K7654" s="41" t="s">
        <v>61</v>
      </c>
      <c r="L7654" s="39">
        <v>3</v>
      </c>
      <c r="M7654" s="54" t="s">
        <v>1365</v>
      </c>
      <c r="N7654" s="54" t="s">
        <v>1365</v>
      </c>
      <c r="O7654" s="39"/>
      <c r="P7654" s="43"/>
      <c r="Q7654" s="56" t="str">
        <f>IFERROR(VLOOKUP(P7654,#REF!,2,FALSE),"")</f>
        <v/>
      </c>
      <c r="R7654" s="39">
        <v>1</v>
      </c>
      <c r="S7654" s="41" t="s">
        <v>57</v>
      </c>
      <c r="T7654" s="35" t="s">
        <v>8</v>
      </c>
      <c r="U7654" s="35" t="s">
        <v>83</v>
      </c>
    </row>
    <row r="7655" spans="1:21" ht="15.65" customHeight="1" x14ac:dyDescent="0.35">
      <c r="A7655" s="35" t="s">
        <v>1496</v>
      </c>
      <c r="B7655" s="36" t="s">
        <v>1496</v>
      </c>
      <c r="D7655" s="53" t="s">
        <v>118</v>
      </c>
      <c r="E7655" s="39">
        <v>4</v>
      </c>
      <c r="F7655" s="30" t="s">
        <v>633</v>
      </c>
      <c r="H7655" s="79" t="s">
        <v>593</v>
      </c>
      <c r="I7655" s="43" t="str">
        <f>IFERROR(VLOOKUP(H7655,#REF!,2,FALSE),"")</f>
        <v/>
      </c>
      <c r="J7655" s="39">
        <v>1</v>
      </c>
      <c r="K7655" s="41" t="s">
        <v>61</v>
      </c>
      <c r="L7655" s="39">
        <v>4</v>
      </c>
      <c r="M7655" s="54" t="s">
        <v>1443</v>
      </c>
      <c r="N7655" s="54" t="s">
        <v>1443</v>
      </c>
      <c r="O7655" s="39"/>
      <c r="P7655" s="43"/>
      <c r="Q7655" s="56" t="str">
        <f>IFERROR(VLOOKUP(P7655,#REF!,2,FALSE),"")</f>
        <v/>
      </c>
      <c r="R7655" s="39">
        <v>0</v>
      </c>
      <c r="S7655" s="41" t="s">
        <v>57</v>
      </c>
      <c r="T7655" s="35" t="s">
        <v>8</v>
      </c>
      <c r="U7655" s="35" t="s">
        <v>83</v>
      </c>
    </row>
    <row r="7656" spans="1:21" ht="15.65" customHeight="1" x14ac:dyDescent="0.35">
      <c r="A7656" s="35" t="s">
        <v>1496</v>
      </c>
      <c r="B7656" s="36" t="s">
        <v>1496</v>
      </c>
      <c r="D7656" s="53" t="s">
        <v>118</v>
      </c>
      <c r="E7656" s="39">
        <v>5</v>
      </c>
      <c r="F7656" s="30" t="s">
        <v>4091</v>
      </c>
      <c r="H7656" s="79" t="s">
        <v>593</v>
      </c>
      <c r="I7656" s="43" t="str">
        <f>IFERROR(VLOOKUP(H7656,#REF!,2,FALSE),"")</f>
        <v/>
      </c>
      <c r="J7656" s="39">
        <v>1</v>
      </c>
      <c r="K7656" s="41" t="s">
        <v>61</v>
      </c>
      <c r="L7656" s="39">
        <v>5</v>
      </c>
      <c r="M7656" s="60" t="s">
        <v>199</v>
      </c>
      <c r="N7656" s="60" t="s">
        <v>199</v>
      </c>
      <c r="O7656" s="39"/>
      <c r="P7656" s="43"/>
      <c r="Q7656" s="56" t="str">
        <f>IFERROR(VLOOKUP(P7656,#REF!,2,FALSE),"")</f>
        <v/>
      </c>
      <c r="R7656" s="39">
        <v>0</v>
      </c>
      <c r="S7656" s="41" t="s">
        <v>57</v>
      </c>
      <c r="T7656" s="35" t="s">
        <v>8</v>
      </c>
      <c r="U7656" s="35" t="s">
        <v>83</v>
      </c>
    </row>
    <row r="7657" spans="1:21" ht="15.65" customHeight="1" x14ac:dyDescent="0.35">
      <c r="A7657" s="35" t="s">
        <v>1496</v>
      </c>
      <c r="B7657" s="36" t="s">
        <v>1496</v>
      </c>
      <c r="D7657" s="53" t="s">
        <v>118</v>
      </c>
      <c r="E7657" s="39">
        <v>6</v>
      </c>
      <c r="F7657" s="30" t="s">
        <v>631</v>
      </c>
      <c r="H7657" s="80">
        <v>188</v>
      </c>
      <c r="I7657" s="43" t="str">
        <f>IFERROR(VLOOKUP(H7657,#REF!,2,FALSE),"")</f>
        <v/>
      </c>
      <c r="J7657" s="39">
        <v>1</v>
      </c>
      <c r="K7657" s="41" t="s">
        <v>61</v>
      </c>
      <c r="L7657" s="39">
        <v>6</v>
      </c>
      <c r="M7657" s="54" t="s">
        <v>1444</v>
      </c>
      <c r="N7657" s="54" t="s">
        <v>1444</v>
      </c>
      <c r="O7657" s="39"/>
      <c r="P7657" s="43"/>
      <c r="Q7657" s="56" t="str">
        <f>IFERROR(VLOOKUP(P7657,#REF!,2,FALSE),"")</f>
        <v/>
      </c>
      <c r="R7657" s="39">
        <v>0</v>
      </c>
      <c r="S7657" s="41" t="s">
        <v>57</v>
      </c>
      <c r="T7657" s="35" t="s">
        <v>8</v>
      </c>
      <c r="U7657" s="35" t="s">
        <v>83</v>
      </c>
    </row>
    <row r="7658" spans="1:21" ht="15.65" customHeight="1" x14ac:dyDescent="0.35">
      <c r="A7658" s="35" t="s">
        <v>1496</v>
      </c>
      <c r="B7658" s="36" t="s">
        <v>1496</v>
      </c>
      <c r="D7658" s="53" t="s">
        <v>118</v>
      </c>
      <c r="E7658" s="39">
        <v>7</v>
      </c>
      <c r="F7658" s="29" t="s">
        <v>4073</v>
      </c>
      <c r="H7658" s="79" t="s">
        <v>593</v>
      </c>
      <c r="I7658" s="43" t="str">
        <f>IFERROR(VLOOKUP(H7658,#REF!,2,FALSE),"")</f>
        <v/>
      </c>
      <c r="J7658" s="39">
        <v>0.5</v>
      </c>
      <c r="K7658" s="41" t="s">
        <v>61</v>
      </c>
      <c r="L7658" s="39">
        <v>7</v>
      </c>
      <c r="M7658" s="67" t="s">
        <v>569</v>
      </c>
      <c r="N7658" s="67" t="s">
        <v>569</v>
      </c>
      <c r="O7658" s="39"/>
      <c r="P7658" s="43"/>
      <c r="Q7658" s="56" t="str">
        <f>IFERROR(VLOOKUP(P7658,#REF!,2,FALSE),"")</f>
        <v/>
      </c>
      <c r="R7658" s="39">
        <v>0.5</v>
      </c>
      <c r="S7658" s="41" t="s">
        <v>57</v>
      </c>
      <c r="T7658" s="35" t="s">
        <v>8</v>
      </c>
      <c r="U7658" s="35" t="s">
        <v>83</v>
      </c>
    </row>
    <row r="7659" spans="1:21" ht="15.65" customHeight="1" x14ac:dyDescent="0.35">
      <c r="A7659" s="35" t="s">
        <v>1496</v>
      </c>
      <c r="B7659" s="36" t="s">
        <v>1496</v>
      </c>
      <c r="D7659" s="53" t="s">
        <v>118</v>
      </c>
      <c r="E7659" s="39">
        <v>8</v>
      </c>
      <c r="F7659" s="66" t="s">
        <v>3403</v>
      </c>
      <c r="H7659" s="80">
        <v>175</v>
      </c>
      <c r="I7659" s="43" t="str">
        <f>IFERROR(VLOOKUP(H7659,#REF!,2,FALSE),"")</f>
        <v/>
      </c>
      <c r="J7659" s="39">
        <v>1</v>
      </c>
      <c r="K7659" s="41" t="s">
        <v>61</v>
      </c>
      <c r="L7659" s="39">
        <v>8</v>
      </c>
      <c r="M7659" s="66" t="s">
        <v>3803</v>
      </c>
      <c r="N7659" s="66" t="s">
        <v>3803</v>
      </c>
      <c r="O7659" s="39"/>
      <c r="P7659" s="43"/>
      <c r="Q7659" s="56" t="str">
        <f>IFERROR(VLOOKUP(P7659,#REF!,2,FALSE),"")</f>
        <v/>
      </c>
      <c r="R7659" s="39">
        <v>0</v>
      </c>
      <c r="S7659" s="41" t="s">
        <v>57</v>
      </c>
      <c r="T7659" s="35" t="s">
        <v>8</v>
      </c>
      <c r="U7659" s="35" t="s">
        <v>83</v>
      </c>
    </row>
    <row r="7660" spans="1:21" ht="15.65" customHeight="1" x14ac:dyDescent="0.35">
      <c r="A7660" s="35" t="s">
        <v>1496</v>
      </c>
      <c r="B7660" s="36" t="s">
        <v>1496</v>
      </c>
      <c r="D7660" s="53" t="s">
        <v>118</v>
      </c>
      <c r="E7660" s="39">
        <v>9</v>
      </c>
      <c r="F7660" s="29" t="s">
        <v>391</v>
      </c>
      <c r="H7660" s="79" t="s">
        <v>593</v>
      </c>
      <c r="I7660" s="43" t="str">
        <f>IFERROR(VLOOKUP(H7660,#REF!,2,FALSE),"")</f>
        <v/>
      </c>
      <c r="J7660" s="39">
        <v>0.5</v>
      </c>
      <c r="K7660" s="41" t="s">
        <v>61</v>
      </c>
      <c r="L7660" s="39">
        <v>9</v>
      </c>
      <c r="M7660" s="54" t="s">
        <v>419</v>
      </c>
      <c r="N7660" s="54" t="s">
        <v>419</v>
      </c>
      <c r="O7660" s="39"/>
      <c r="P7660" s="43"/>
      <c r="Q7660" s="56" t="str">
        <f>IFERROR(VLOOKUP(P7660,#REF!,2,FALSE),"")</f>
        <v/>
      </c>
      <c r="R7660" s="39">
        <v>0.5</v>
      </c>
      <c r="S7660" s="41" t="s">
        <v>57</v>
      </c>
      <c r="T7660" s="35" t="s">
        <v>8</v>
      </c>
      <c r="U7660" s="35" t="s">
        <v>83</v>
      </c>
    </row>
    <row r="7661" spans="1:21" ht="15.65" customHeight="1" x14ac:dyDescent="0.35">
      <c r="A7661" s="35" t="s">
        <v>1496</v>
      </c>
      <c r="B7661" s="36" t="s">
        <v>1496</v>
      </c>
      <c r="D7661" s="53" t="s">
        <v>118</v>
      </c>
      <c r="E7661" s="39">
        <v>10</v>
      </c>
      <c r="F7661" s="29" t="s">
        <v>4067</v>
      </c>
      <c r="H7661" s="79" t="s">
        <v>593</v>
      </c>
      <c r="I7661" s="43" t="str">
        <f>IFERROR(VLOOKUP(H7661,#REF!,2,FALSE),"")</f>
        <v/>
      </c>
      <c r="J7661" s="39">
        <v>1</v>
      </c>
      <c r="K7661" s="41" t="s">
        <v>61</v>
      </c>
      <c r="L7661" s="39">
        <v>10</v>
      </c>
      <c r="M7661" s="54" t="s">
        <v>1445</v>
      </c>
      <c r="N7661" s="54" t="s">
        <v>1445</v>
      </c>
      <c r="O7661" s="39"/>
      <c r="P7661" s="43"/>
      <c r="Q7661" s="56" t="str">
        <f>IFERROR(VLOOKUP(P7661,#REF!,2,FALSE),"")</f>
        <v/>
      </c>
      <c r="R7661" s="39">
        <v>0</v>
      </c>
      <c r="S7661" s="41" t="s">
        <v>57</v>
      </c>
      <c r="T7661" s="35" t="s">
        <v>8</v>
      </c>
      <c r="U7661" s="35" t="s">
        <v>83</v>
      </c>
    </row>
    <row r="7662" spans="1:21" ht="15.65" customHeight="1" x14ac:dyDescent="0.35">
      <c r="A7662" s="35" t="s">
        <v>1496</v>
      </c>
      <c r="B7662" s="36" t="s">
        <v>1496</v>
      </c>
      <c r="D7662" s="53" t="s">
        <v>118</v>
      </c>
      <c r="E7662" s="39">
        <v>11</v>
      </c>
      <c r="F7662" s="30" t="s">
        <v>401</v>
      </c>
      <c r="H7662" s="80">
        <v>165</v>
      </c>
      <c r="I7662" s="43" t="str">
        <f>IFERROR(VLOOKUP(H7662,#REF!,2,FALSE),"")</f>
        <v/>
      </c>
      <c r="J7662" s="39">
        <v>1</v>
      </c>
      <c r="K7662" s="41" t="s">
        <v>61</v>
      </c>
      <c r="L7662" s="39">
        <v>11</v>
      </c>
      <c r="M7662" s="57" t="s">
        <v>3590</v>
      </c>
      <c r="N7662" s="57" t="s">
        <v>3590</v>
      </c>
      <c r="O7662" s="39"/>
      <c r="P7662" s="43"/>
      <c r="Q7662" s="56" t="str">
        <f>IFERROR(VLOOKUP(P7662,#REF!,2,FALSE),"")</f>
        <v/>
      </c>
      <c r="R7662" s="39">
        <v>0</v>
      </c>
      <c r="S7662" s="41" t="s">
        <v>57</v>
      </c>
      <c r="T7662" s="35" t="s">
        <v>8</v>
      </c>
      <c r="U7662" s="35" t="s">
        <v>83</v>
      </c>
    </row>
    <row r="7663" spans="1:21" ht="15.65" customHeight="1" x14ac:dyDescent="0.35">
      <c r="A7663" s="35" t="s">
        <v>1496</v>
      </c>
      <c r="B7663" s="36" t="s">
        <v>1496</v>
      </c>
      <c r="D7663" s="53" t="s">
        <v>118</v>
      </c>
      <c r="E7663" s="39">
        <v>12</v>
      </c>
      <c r="F7663" s="30" t="s">
        <v>245</v>
      </c>
      <c r="H7663" s="79" t="s">
        <v>593</v>
      </c>
      <c r="I7663" s="43" t="str">
        <f>IFERROR(VLOOKUP(H7663,#REF!,2,FALSE),"")</f>
        <v/>
      </c>
      <c r="J7663" s="39">
        <v>0</v>
      </c>
      <c r="K7663" s="41" t="s">
        <v>61</v>
      </c>
      <c r="L7663" s="39">
        <v>12</v>
      </c>
      <c r="M7663" s="54" t="s">
        <v>1446</v>
      </c>
      <c r="N7663" s="54" t="s">
        <v>1446</v>
      </c>
      <c r="O7663" s="39"/>
      <c r="P7663" s="43"/>
      <c r="Q7663" s="56" t="str">
        <f>IFERROR(VLOOKUP(P7663,#REF!,2,FALSE),"")</f>
        <v/>
      </c>
      <c r="R7663" s="39">
        <v>1</v>
      </c>
      <c r="S7663" s="41" t="s">
        <v>57</v>
      </c>
      <c r="T7663" s="35" t="s">
        <v>8</v>
      </c>
      <c r="U7663" s="35" t="s">
        <v>83</v>
      </c>
    </row>
    <row r="7664" spans="1:21" ht="15.65" customHeight="1" x14ac:dyDescent="0.35">
      <c r="A7664" s="35" t="s">
        <v>1496</v>
      </c>
      <c r="B7664" s="36" t="s">
        <v>1496</v>
      </c>
      <c r="D7664" s="53" t="s">
        <v>118</v>
      </c>
      <c r="E7664" s="39">
        <v>13</v>
      </c>
      <c r="F7664" s="29" t="s">
        <v>543</v>
      </c>
      <c r="H7664" s="79" t="s">
        <v>593</v>
      </c>
      <c r="I7664" s="43" t="str">
        <f>IFERROR(VLOOKUP(H7664,#REF!,2,FALSE),"")</f>
        <v/>
      </c>
      <c r="J7664" s="39">
        <v>0</v>
      </c>
      <c r="K7664" s="41" t="s">
        <v>61</v>
      </c>
      <c r="L7664" s="39">
        <v>13</v>
      </c>
      <c r="M7664" s="54" t="s">
        <v>1447</v>
      </c>
      <c r="N7664" s="54" t="s">
        <v>1447</v>
      </c>
      <c r="O7664" s="39"/>
      <c r="P7664" s="43"/>
      <c r="Q7664" s="56" t="str">
        <f>IFERROR(VLOOKUP(P7664,#REF!,2,FALSE),"")</f>
        <v/>
      </c>
      <c r="R7664" s="39">
        <v>1</v>
      </c>
      <c r="S7664" s="41" t="s">
        <v>57</v>
      </c>
      <c r="T7664" s="35" t="s">
        <v>8</v>
      </c>
      <c r="U7664" s="35" t="s">
        <v>83</v>
      </c>
    </row>
    <row r="7665" spans="1:21" ht="15.65" customHeight="1" x14ac:dyDescent="0.35">
      <c r="A7665" s="35" t="s">
        <v>1496</v>
      </c>
      <c r="B7665" s="36" t="s">
        <v>1496</v>
      </c>
      <c r="D7665" s="53" t="s">
        <v>118</v>
      </c>
      <c r="E7665" s="39">
        <v>14</v>
      </c>
      <c r="F7665" s="30" t="s">
        <v>1490</v>
      </c>
      <c r="H7665" s="80">
        <v>161</v>
      </c>
      <c r="I7665" s="43" t="str">
        <f>IFERROR(VLOOKUP(H7665,#REF!,2,FALSE),"")</f>
        <v/>
      </c>
      <c r="J7665" s="39">
        <v>0</v>
      </c>
      <c r="K7665" s="41" t="s">
        <v>61</v>
      </c>
      <c r="L7665" s="39">
        <v>14</v>
      </c>
      <c r="M7665" s="54" t="s">
        <v>417</v>
      </c>
      <c r="N7665" s="54" t="s">
        <v>417</v>
      </c>
      <c r="O7665" s="39"/>
      <c r="P7665" s="43"/>
      <c r="Q7665" s="56" t="str">
        <f>IFERROR(VLOOKUP(P7665,#REF!,2,FALSE),"")</f>
        <v/>
      </c>
      <c r="R7665" s="39">
        <v>1</v>
      </c>
      <c r="S7665" s="41" t="s">
        <v>57</v>
      </c>
      <c r="T7665" s="35" t="s">
        <v>8</v>
      </c>
      <c r="U7665" s="35" t="s">
        <v>83</v>
      </c>
    </row>
    <row r="7666" spans="1:21" ht="15.65" customHeight="1" x14ac:dyDescent="0.35">
      <c r="A7666" s="35" t="s">
        <v>1496</v>
      </c>
      <c r="B7666" s="36" t="s">
        <v>1496</v>
      </c>
      <c r="D7666" s="53" t="s">
        <v>118</v>
      </c>
      <c r="E7666" s="39">
        <v>15</v>
      </c>
      <c r="F7666" s="30" t="s">
        <v>4080</v>
      </c>
      <c r="H7666" s="80">
        <v>159</v>
      </c>
      <c r="I7666" s="43" t="str">
        <f>IFERROR(VLOOKUP(H7666,#REF!,2,FALSE),"")</f>
        <v/>
      </c>
      <c r="J7666" s="39">
        <v>0</v>
      </c>
      <c r="K7666" s="41" t="s">
        <v>61</v>
      </c>
      <c r="L7666" s="39">
        <v>15</v>
      </c>
      <c r="M7666" s="54" t="s">
        <v>2467</v>
      </c>
      <c r="N7666" s="54" t="s">
        <v>2467</v>
      </c>
      <c r="O7666" s="39"/>
      <c r="P7666" s="43"/>
      <c r="Q7666" s="56" t="str">
        <f>IFERROR(VLOOKUP(P7666,#REF!,2,FALSE),"")</f>
        <v/>
      </c>
      <c r="R7666" s="39">
        <v>1</v>
      </c>
      <c r="S7666" s="41" t="s">
        <v>57</v>
      </c>
      <c r="T7666" s="35" t="s">
        <v>8</v>
      </c>
      <c r="U7666" s="35" t="s">
        <v>83</v>
      </c>
    </row>
    <row r="7667" spans="1:21" ht="15.65" customHeight="1" x14ac:dyDescent="0.35">
      <c r="A7667" s="35" t="s">
        <v>1496</v>
      </c>
      <c r="B7667" s="36" t="s">
        <v>1496</v>
      </c>
      <c r="D7667" s="53" t="s">
        <v>118</v>
      </c>
      <c r="E7667" s="39">
        <v>16</v>
      </c>
      <c r="F7667" s="30" t="s">
        <v>320</v>
      </c>
      <c r="H7667" s="79" t="s">
        <v>593</v>
      </c>
      <c r="I7667" s="43" t="str">
        <f>IFERROR(VLOOKUP(H7667,#REF!,2,FALSE),"")</f>
        <v/>
      </c>
      <c r="J7667" s="39">
        <v>1</v>
      </c>
      <c r="K7667" s="41" t="s">
        <v>61</v>
      </c>
      <c r="L7667" s="39">
        <v>16</v>
      </c>
      <c r="M7667" s="54" t="s">
        <v>1448</v>
      </c>
      <c r="N7667" s="54" t="s">
        <v>1448</v>
      </c>
      <c r="O7667" s="39"/>
      <c r="P7667" s="43"/>
      <c r="Q7667" s="56" t="str">
        <f>IFERROR(VLOOKUP(P7667,#REF!,2,FALSE),"")</f>
        <v/>
      </c>
      <c r="R7667" s="39">
        <v>0</v>
      </c>
      <c r="S7667" s="41" t="s">
        <v>57</v>
      </c>
      <c r="T7667" s="35" t="s">
        <v>8</v>
      </c>
      <c r="U7667" s="35" t="s">
        <v>83</v>
      </c>
    </row>
    <row r="7668" spans="1:21" ht="15.65" customHeight="1" x14ac:dyDescent="0.35">
      <c r="A7668" s="35" t="s">
        <v>1496</v>
      </c>
      <c r="B7668" s="36" t="s">
        <v>1496</v>
      </c>
      <c r="D7668" s="35" t="s">
        <v>951</v>
      </c>
      <c r="E7668" s="39">
        <v>1</v>
      </c>
      <c r="F7668" s="30" t="s">
        <v>4110</v>
      </c>
      <c r="H7668" s="80">
        <v>158</v>
      </c>
      <c r="I7668" s="43" t="str">
        <f>IFERROR(VLOOKUP(H7668,#REF!,2,FALSE),"")</f>
        <v/>
      </c>
      <c r="J7668" s="39">
        <v>0.5</v>
      </c>
      <c r="K7668" s="41" t="s">
        <v>62</v>
      </c>
      <c r="L7668" s="39">
        <v>1</v>
      </c>
      <c r="M7668" s="42" t="s">
        <v>6975</v>
      </c>
      <c r="N7668" s="42" t="s">
        <v>6975</v>
      </c>
      <c r="O7668" s="39"/>
      <c r="P7668" s="43"/>
      <c r="Q7668" s="56" t="str">
        <f>IFERROR(VLOOKUP(P7668,#REF!,2,FALSE),"")</f>
        <v/>
      </c>
      <c r="R7668" s="39">
        <v>0.5</v>
      </c>
      <c r="S7668" s="41" t="s">
        <v>57</v>
      </c>
      <c r="T7668" s="35" t="s">
        <v>8</v>
      </c>
      <c r="U7668" s="35" t="s">
        <v>84</v>
      </c>
    </row>
    <row r="7669" spans="1:21" ht="15.65" customHeight="1" x14ac:dyDescent="0.35">
      <c r="A7669" s="35" t="s">
        <v>1496</v>
      </c>
      <c r="B7669" s="36" t="s">
        <v>1496</v>
      </c>
      <c r="D7669" s="35" t="s">
        <v>951</v>
      </c>
      <c r="E7669" s="39">
        <v>2</v>
      </c>
      <c r="F7669" s="30" t="s">
        <v>4096</v>
      </c>
      <c r="H7669" s="43" t="s">
        <v>1002</v>
      </c>
      <c r="I7669" s="43" t="str">
        <f>IFERROR(VLOOKUP(H7669,#REF!,2,FALSE),"")</f>
        <v/>
      </c>
      <c r="J7669" s="39">
        <v>0</v>
      </c>
      <c r="K7669" s="41" t="s">
        <v>62</v>
      </c>
      <c r="L7669" s="39">
        <v>2</v>
      </c>
      <c r="M7669" s="54" t="s">
        <v>1450</v>
      </c>
      <c r="N7669" s="54" t="s">
        <v>1450</v>
      </c>
      <c r="O7669" s="39"/>
      <c r="P7669" s="43"/>
      <c r="Q7669" s="56" t="str">
        <f>IFERROR(VLOOKUP(P7669,#REF!,2,FALSE),"")</f>
        <v/>
      </c>
      <c r="R7669" s="39">
        <v>1</v>
      </c>
      <c r="S7669" s="41" t="s">
        <v>57</v>
      </c>
      <c r="T7669" s="35" t="s">
        <v>8</v>
      </c>
      <c r="U7669" s="35" t="s">
        <v>84</v>
      </c>
    </row>
    <row r="7670" spans="1:21" ht="15.65" customHeight="1" x14ac:dyDescent="0.35">
      <c r="A7670" s="35" t="s">
        <v>1496</v>
      </c>
      <c r="B7670" s="36" t="s">
        <v>1496</v>
      </c>
      <c r="D7670" s="35" t="s">
        <v>951</v>
      </c>
      <c r="E7670" s="39">
        <v>3</v>
      </c>
      <c r="F7670" s="30" t="s">
        <v>4077</v>
      </c>
      <c r="H7670" s="79" t="s">
        <v>593</v>
      </c>
      <c r="I7670" s="43" t="str">
        <f>IFERROR(VLOOKUP(H7670,#REF!,2,FALSE),"")</f>
        <v/>
      </c>
      <c r="J7670" s="39">
        <v>0</v>
      </c>
      <c r="K7670" s="41" t="s">
        <v>62</v>
      </c>
      <c r="L7670" s="39">
        <v>3</v>
      </c>
      <c r="M7670" s="54" t="s">
        <v>1485</v>
      </c>
      <c r="N7670" s="54" t="s">
        <v>1485</v>
      </c>
      <c r="O7670" s="39"/>
      <c r="P7670" s="43"/>
      <c r="Q7670" s="56" t="str">
        <f>IFERROR(VLOOKUP(P7670,#REF!,2,FALSE),"")</f>
        <v/>
      </c>
      <c r="R7670" s="39">
        <v>1</v>
      </c>
      <c r="S7670" s="41" t="s">
        <v>57</v>
      </c>
      <c r="T7670" s="35" t="s">
        <v>8</v>
      </c>
      <c r="U7670" s="35" t="s">
        <v>84</v>
      </c>
    </row>
    <row r="7671" spans="1:21" ht="15.65" customHeight="1" x14ac:dyDescent="0.35">
      <c r="A7671" s="35" t="s">
        <v>1496</v>
      </c>
      <c r="B7671" s="36" t="s">
        <v>1496</v>
      </c>
      <c r="D7671" s="35" t="s">
        <v>951</v>
      </c>
      <c r="E7671" s="39">
        <v>4</v>
      </c>
      <c r="F7671" s="30" t="s">
        <v>4122</v>
      </c>
      <c r="H7671" s="80">
        <v>155</v>
      </c>
      <c r="I7671" s="43" t="str">
        <f>IFERROR(VLOOKUP(H7671,#REF!,2,FALSE),"")</f>
        <v/>
      </c>
      <c r="J7671" s="39">
        <v>0</v>
      </c>
      <c r="K7671" s="41" t="s">
        <v>62</v>
      </c>
      <c r="L7671" s="39">
        <v>4</v>
      </c>
      <c r="M7671" s="54" t="s">
        <v>1451</v>
      </c>
      <c r="N7671" s="54" t="s">
        <v>1451</v>
      </c>
      <c r="O7671" s="39"/>
      <c r="P7671" s="43"/>
      <c r="Q7671" s="56" t="str">
        <f>IFERROR(VLOOKUP(P7671,#REF!,2,FALSE),"")</f>
        <v/>
      </c>
      <c r="R7671" s="39">
        <v>1</v>
      </c>
      <c r="S7671" s="41" t="s">
        <v>57</v>
      </c>
      <c r="T7671" s="35" t="s">
        <v>8</v>
      </c>
      <c r="U7671" s="35" t="s">
        <v>84</v>
      </c>
    </row>
    <row r="7672" spans="1:21" ht="15.65" customHeight="1" x14ac:dyDescent="0.35">
      <c r="A7672" s="35" t="s">
        <v>1496</v>
      </c>
      <c r="B7672" s="36" t="s">
        <v>1496</v>
      </c>
      <c r="D7672" s="35" t="s">
        <v>951</v>
      </c>
      <c r="E7672" s="39">
        <v>5</v>
      </c>
      <c r="F7672" s="29" t="s">
        <v>4086</v>
      </c>
      <c r="H7672" s="80">
        <v>154</v>
      </c>
      <c r="I7672" s="43" t="str">
        <f>IFERROR(VLOOKUP(H7672,#REF!,2,FALSE),"")</f>
        <v/>
      </c>
      <c r="J7672" s="39">
        <v>0.5</v>
      </c>
      <c r="K7672" s="41" t="s">
        <v>62</v>
      </c>
      <c r="L7672" s="39">
        <v>5</v>
      </c>
      <c r="M7672" s="54" t="s">
        <v>1748</v>
      </c>
      <c r="N7672" s="54" t="s">
        <v>1748</v>
      </c>
      <c r="O7672" s="39"/>
      <c r="P7672" s="43"/>
      <c r="Q7672" s="56" t="str">
        <f>IFERROR(VLOOKUP(P7672,#REF!,2,FALSE),"")</f>
        <v/>
      </c>
      <c r="R7672" s="39">
        <v>0.5</v>
      </c>
      <c r="S7672" s="41" t="s">
        <v>57</v>
      </c>
      <c r="T7672" s="35" t="s">
        <v>8</v>
      </c>
      <c r="U7672" s="35" t="s">
        <v>84</v>
      </c>
    </row>
    <row r="7673" spans="1:21" ht="15.65" customHeight="1" x14ac:dyDescent="0.35">
      <c r="A7673" s="35" t="s">
        <v>1496</v>
      </c>
      <c r="B7673" s="36" t="s">
        <v>1496</v>
      </c>
      <c r="D7673" s="35" t="s">
        <v>951</v>
      </c>
      <c r="E7673" s="39">
        <v>6</v>
      </c>
      <c r="F7673" s="29" t="s">
        <v>32</v>
      </c>
      <c r="H7673" s="79" t="s">
        <v>593</v>
      </c>
      <c r="I7673" s="43" t="str">
        <f>IFERROR(VLOOKUP(H7673,#REF!,2,FALSE),"")</f>
        <v/>
      </c>
      <c r="J7673" s="39">
        <v>0</v>
      </c>
      <c r="K7673" s="41" t="s">
        <v>62</v>
      </c>
      <c r="L7673" s="39">
        <v>6</v>
      </c>
      <c r="M7673" s="54" t="s">
        <v>1453</v>
      </c>
      <c r="N7673" s="54" t="s">
        <v>1453</v>
      </c>
      <c r="O7673" s="39"/>
      <c r="P7673" s="43"/>
      <c r="Q7673" s="56" t="str">
        <f>IFERROR(VLOOKUP(P7673,#REF!,2,FALSE),"")</f>
        <v/>
      </c>
      <c r="R7673" s="39">
        <v>1</v>
      </c>
      <c r="S7673" s="41" t="s">
        <v>57</v>
      </c>
      <c r="T7673" s="35" t="s">
        <v>8</v>
      </c>
      <c r="U7673" s="35" t="s">
        <v>84</v>
      </c>
    </row>
    <row r="7674" spans="1:21" ht="15.65" customHeight="1" x14ac:dyDescent="0.35">
      <c r="A7674" s="35" t="s">
        <v>1496</v>
      </c>
      <c r="B7674" s="36" t="s">
        <v>1496</v>
      </c>
      <c r="D7674" s="35" t="s">
        <v>951</v>
      </c>
      <c r="E7674" s="39">
        <v>7</v>
      </c>
      <c r="F7674" s="29" t="s">
        <v>4071</v>
      </c>
      <c r="H7674" s="80">
        <v>152</v>
      </c>
      <c r="I7674" s="43" t="str">
        <f>IFERROR(VLOOKUP(H7674,#REF!,2,FALSE),"")</f>
        <v/>
      </c>
      <c r="J7674" s="39">
        <v>1</v>
      </c>
      <c r="K7674" s="41" t="s">
        <v>62</v>
      </c>
      <c r="L7674" s="39">
        <v>7</v>
      </c>
      <c r="M7674" s="54" t="s">
        <v>1454</v>
      </c>
      <c r="N7674" s="54" t="s">
        <v>1454</v>
      </c>
      <c r="O7674" s="39"/>
      <c r="P7674" s="43"/>
      <c r="Q7674" s="56" t="str">
        <f>IFERROR(VLOOKUP(P7674,#REF!,2,FALSE),"")</f>
        <v/>
      </c>
      <c r="R7674" s="39">
        <v>0</v>
      </c>
      <c r="S7674" s="41" t="s">
        <v>57</v>
      </c>
      <c r="T7674" s="35" t="s">
        <v>8</v>
      </c>
      <c r="U7674" s="35" t="s">
        <v>84</v>
      </c>
    </row>
    <row r="7675" spans="1:21" ht="15.65" customHeight="1" x14ac:dyDescent="0.35">
      <c r="A7675" s="35" t="s">
        <v>1496</v>
      </c>
      <c r="B7675" s="36" t="s">
        <v>1496</v>
      </c>
      <c r="D7675" s="35" t="s">
        <v>951</v>
      </c>
      <c r="E7675" s="39">
        <v>8</v>
      </c>
      <c r="F7675" s="30" t="s">
        <v>4075</v>
      </c>
      <c r="H7675" s="79" t="s">
        <v>593</v>
      </c>
      <c r="I7675" s="43" t="str">
        <f>IFERROR(VLOOKUP(H7675,#REF!,2,FALSE),"")</f>
        <v/>
      </c>
      <c r="J7675" s="39">
        <v>0.5</v>
      </c>
      <c r="K7675" s="41" t="s">
        <v>62</v>
      </c>
      <c r="L7675" s="39">
        <v>8</v>
      </c>
      <c r="M7675" s="54" t="s">
        <v>1455</v>
      </c>
      <c r="N7675" s="54" t="s">
        <v>1455</v>
      </c>
      <c r="O7675" s="39"/>
      <c r="P7675" s="43"/>
      <c r="Q7675" s="56" t="str">
        <f>IFERROR(VLOOKUP(P7675,#REF!,2,FALSE),"")</f>
        <v/>
      </c>
      <c r="R7675" s="39">
        <v>0.5</v>
      </c>
      <c r="S7675" s="41" t="s">
        <v>57</v>
      </c>
      <c r="T7675" s="35" t="s">
        <v>8</v>
      </c>
      <c r="U7675" s="35" t="s">
        <v>84</v>
      </c>
    </row>
    <row r="7676" spans="1:21" ht="15.65" customHeight="1" x14ac:dyDescent="0.35">
      <c r="A7676" s="35" t="s">
        <v>1496</v>
      </c>
      <c r="B7676" s="36" t="s">
        <v>1496</v>
      </c>
      <c r="D7676" s="35" t="s">
        <v>951</v>
      </c>
      <c r="E7676" s="39">
        <v>9</v>
      </c>
      <c r="F7676" s="29" t="s">
        <v>4070</v>
      </c>
      <c r="H7676" s="80">
        <v>147</v>
      </c>
      <c r="I7676" s="43" t="str">
        <f>IFERROR(VLOOKUP(H7676,#REF!,2,FALSE),"")</f>
        <v/>
      </c>
      <c r="J7676" s="39">
        <v>0.5</v>
      </c>
      <c r="K7676" s="41" t="s">
        <v>62</v>
      </c>
      <c r="L7676" s="39">
        <v>9</v>
      </c>
      <c r="M7676" s="54" t="s">
        <v>6749</v>
      </c>
      <c r="N7676" s="54" t="s">
        <v>6749</v>
      </c>
      <c r="O7676" s="39"/>
      <c r="P7676" s="43"/>
      <c r="Q7676" s="56" t="str">
        <f>IFERROR(VLOOKUP(P7676,#REF!,2,FALSE),"")</f>
        <v/>
      </c>
      <c r="R7676" s="39">
        <v>0.5</v>
      </c>
      <c r="S7676" s="41" t="s">
        <v>57</v>
      </c>
      <c r="T7676" s="35" t="s">
        <v>8</v>
      </c>
      <c r="U7676" s="35" t="s">
        <v>84</v>
      </c>
    </row>
    <row r="7677" spans="1:21" ht="15.65" customHeight="1" x14ac:dyDescent="0.35">
      <c r="A7677" s="35" t="s">
        <v>1496</v>
      </c>
      <c r="B7677" s="36" t="s">
        <v>1496</v>
      </c>
      <c r="D7677" s="35" t="s">
        <v>951</v>
      </c>
      <c r="E7677" s="39">
        <v>10</v>
      </c>
      <c r="F7677" s="30" t="s">
        <v>833</v>
      </c>
      <c r="H7677" s="80">
        <v>146</v>
      </c>
      <c r="I7677" s="43" t="str">
        <f>IFERROR(VLOOKUP(H7677,#REF!,2,FALSE),"")</f>
        <v/>
      </c>
      <c r="J7677" s="39">
        <v>0.5</v>
      </c>
      <c r="K7677" s="41" t="s">
        <v>62</v>
      </c>
      <c r="L7677" s="39">
        <v>10</v>
      </c>
      <c r="M7677" s="54" t="s">
        <v>1486</v>
      </c>
      <c r="N7677" s="54" t="s">
        <v>1486</v>
      </c>
      <c r="O7677" s="39"/>
      <c r="P7677" s="43"/>
      <c r="Q7677" s="56" t="str">
        <f>IFERROR(VLOOKUP(P7677,#REF!,2,FALSE),"")</f>
        <v/>
      </c>
      <c r="R7677" s="39">
        <v>0.5</v>
      </c>
      <c r="S7677" s="41" t="s">
        <v>57</v>
      </c>
      <c r="T7677" s="35" t="s">
        <v>8</v>
      </c>
      <c r="U7677" s="35" t="s">
        <v>84</v>
      </c>
    </row>
    <row r="7678" spans="1:21" ht="15.65" customHeight="1" x14ac:dyDescent="0.35">
      <c r="A7678" s="35" t="s">
        <v>1496</v>
      </c>
      <c r="B7678" s="36" t="s">
        <v>1496</v>
      </c>
      <c r="D7678" s="35" t="s">
        <v>951</v>
      </c>
      <c r="E7678" s="39">
        <v>11</v>
      </c>
      <c r="F7678" s="29" t="s">
        <v>4081</v>
      </c>
      <c r="H7678" s="80">
        <v>145</v>
      </c>
      <c r="I7678" s="43" t="str">
        <f>IFERROR(VLOOKUP(H7678,#REF!,2,FALSE),"")</f>
        <v/>
      </c>
      <c r="J7678" s="39">
        <v>1</v>
      </c>
      <c r="K7678" s="41" t="s">
        <v>62</v>
      </c>
      <c r="L7678" s="39">
        <v>11</v>
      </c>
      <c r="M7678" s="54" t="s">
        <v>1456</v>
      </c>
      <c r="N7678" s="54" t="s">
        <v>1456</v>
      </c>
      <c r="O7678" s="39"/>
      <c r="P7678" s="43"/>
      <c r="Q7678" s="56" t="str">
        <f>IFERROR(VLOOKUP(P7678,#REF!,2,FALSE),"")</f>
        <v/>
      </c>
      <c r="R7678" s="39">
        <v>0</v>
      </c>
      <c r="S7678" s="41" t="s">
        <v>57</v>
      </c>
      <c r="T7678" s="35" t="s">
        <v>8</v>
      </c>
      <c r="U7678" s="35" t="s">
        <v>84</v>
      </c>
    </row>
    <row r="7679" spans="1:21" ht="15.65" customHeight="1" x14ac:dyDescent="0.35">
      <c r="A7679" s="35" t="s">
        <v>1496</v>
      </c>
      <c r="B7679" s="36" t="s">
        <v>1496</v>
      </c>
      <c r="D7679" s="35" t="s">
        <v>951</v>
      </c>
      <c r="E7679" s="39">
        <v>12</v>
      </c>
      <c r="F7679" s="30" t="s">
        <v>1457</v>
      </c>
      <c r="H7679" s="79" t="s">
        <v>593</v>
      </c>
      <c r="I7679" s="43" t="str">
        <f>IFERROR(VLOOKUP(H7679,#REF!,2,FALSE),"")</f>
        <v/>
      </c>
      <c r="J7679" s="39">
        <v>0.5</v>
      </c>
      <c r="K7679" s="41" t="s">
        <v>62</v>
      </c>
      <c r="L7679" s="39">
        <v>12</v>
      </c>
      <c r="M7679" s="54" t="s">
        <v>1273</v>
      </c>
      <c r="N7679" s="54" t="s">
        <v>1273</v>
      </c>
      <c r="O7679" s="39"/>
      <c r="P7679" s="43"/>
      <c r="Q7679" s="56" t="str">
        <f>IFERROR(VLOOKUP(P7679,#REF!,2,FALSE),"")</f>
        <v/>
      </c>
      <c r="R7679" s="39">
        <v>0.5</v>
      </c>
      <c r="S7679" s="41" t="s">
        <v>57</v>
      </c>
      <c r="T7679" s="35" t="s">
        <v>8</v>
      </c>
      <c r="U7679" s="35" t="s">
        <v>84</v>
      </c>
    </row>
    <row r="7680" spans="1:21" ht="15.65" customHeight="1" x14ac:dyDescent="0.35">
      <c r="A7680" s="35" t="s">
        <v>1496</v>
      </c>
      <c r="B7680" s="36" t="s">
        <v>1496</v>
      </c>
      <c r="D7680" s="35" t="s">
        <v>951</v>
      </c>
      <c r="E7680" s="39">
        <v>13</v>
      </c>
      <c r="F7680" s="30" t="s">
        <v>4104</v>
      </c>
      <c r="H7680" s="80">
        <v>137</v>
      </c>
      <c r="I7680" s="43" t="str">
        <f>IFERROR(VLOOKUP(H7680,#REF!,2,FALSE),"")</f>
        <v/>
      </c>
      <c r="J7680" s="39">
        <v>0.5</v>
      </c>
      <c r="K7680" s="41" t="s">
        <v>62</v>
      </c>
      <c r="L7680" s="39">
        <v>13</v>
      </c>
      <c r="M7680" s="54" t="s">
        <v>1458</v>
      </c>
      <c r="N7680" s="54" t="s">
        <v>1458</v>
      </c>
      <c r="O7680" s="39"/>
      <c r="P7680" s="43"/>
      <c r="Q7680" s="56" t="str">
        <f>IFERROR(VLOOKUP(P7680,#REF!,2,FALSE),"")</f>
        <v/>
      </c>
      <c r="R7680" s="39">
        <v>0.5</v>
      </c>
      <c r="S7680" s="41" t="s">
        <v>57</v>
      </c>
      <c r="T7680" s="35" t="s">
        <v>8</v>
      </c>
      <c r="U7680" s="35" t="s">
        <v>84</v>
      </c>
    </row>
    <row r="7681" spans="1:21" ht="15.65" customHeight="1" x14ac:dyDescent="0.35">
      <c r="A7681" s="35" t="s">
        <v>1496</v>
      </c>
      <c r="B7681" s="36" t="s">
        <v>1496</v>
      </c>
      <c r="D7681" s="35" t="s">
        <v>951</v>
      </c>
      <c r="E7681" s="39">
        <v>14</v>
      </c>
      <c r="F7681" s="30" t="s">
        <v>4087</v>
      </c>
      <c r="H7681" s="80">
        <v>127</v>
      </c>
      <c r="I7681" s="43" t="str">
        <f>IFERROR(VLOOKUP(H7681,#REF!,2,FALSE),"")</f>
        <v/>
      </c>
      <c r="J7681" s="39">
        <v>1</v>
      </c>
      <c r="K7681" s="41" t="s">
        <v>62</v>
      </c>
      <c r="L7681" s="39">
        <v>14</v>
      </c>
      <c r="M7681" s="54" t="s">
        <v>1459</v>
      </c>
      <c r="N7681" s="54" t="s">
        <v>1459</v>
      </c>
      <c r="O7681" s="39"/>
      <c r="P7681" s="43"/>
      <c r="Q7681" s="56" t="str">
        <f>IFERROR(VLOOKUP(P7681,#REF!,2,FALSE),"")</f>
        <v/>
      </c>
      <c r="R7681" s="39">
        <v>0</v>
      </c>
      <c r="S7681" s="41" t="s">
        <v>57</v>
      </c>
      <c r="T7681" s="35" t="s">
        <v>8</v>
      </c>
      <c r="U7681" s="35" t="s">
        <v>84</v>
      </c>
    </row>
    <row r="7682" spans="1:21" ht="15.65" customHeight="1" x14ac:dyDescent="0.35">
      <c r="A7682" s="35" t="s">
        <v>1496</v>
      </c>
      <c r="B7682" s="36" t="s">
        <v>1496</v>
      </c>
      <c r="D7682" s="35" t="s">
        <v>951</v>
      </c>
      <c r="E7682" s="39">
        <v>15</v>
      </c>
      <c r="F7682" s="30" t="s">
        <v>595</v>
      </c>
      <c r="H7682" s="79" t="s">
        <v>593</v>
      </c>
      <c r="I7682" s="43" t="str">
        <f>IFERROR(VLOOKUP(H7682,#REF!,2,FALSE),"")</f>
        <v/>
      </c>
      <c r="J7682" s="39">
        <v>0.5</v>
      </c>
      <c r="K7682" s="41" t="s">
        <v>62</v>
      </c>
      <c r="L7682" s="39">
        <v>15</v>
      </c>
      <c r="M7682" s="54" t="s">
        <v>1460</v>
      </c>
      <c r="N7682" s="54" t="s">
        <v>1460</v>
      </c>
      <c r="O7682" s="39"/>
      <c r="P7682" s="43"/>
      <c r="Q7682" s="56" t="str">
        <f>IFERROR(VLOOKUP(P7682,#REF!,2,FALSE),"")</f>
        <v/>
      </c>
      <c r="R7682" s="39">
        <v>0.5</v>
      </c>
      <c r="S7682" s="41" t="s">
        <v>57</v>
      </c>
      <c r="T7682" s="35" t="s">
        <v>8</v>
      </c>
      <c r="U7682" s="35" t="s">
        <v>84</v>
      </c>
    </row>
    <row r="7683" spans="1:21" ht="15.65" customHeight="1" x14ac:dyDescent="0.35">
      <c r="A7683" s="35" t="s">
        <v>1496</v>
      </c>
      <c r="B7683" s="36" t="s">
        <v>1496</v>
      </c>
      <c r="D7683" s="35" t="s">
        <v>951</v>
      </c>
      <c r="E7683" s="39">
        <v>16</v>
      </c>
      <c r="F7683" s="66" t="s">
        <v>3402</v>
      </c>
      <c r="H7683" s="80">
        <v>116</v>
      </c>
      <c r="I7683" s="43" t="str">
        <f>IFERROR(VLOOKUP(H7683,#REF!,2,FALSE),"")</f>
        <v/>
      </c>
      <c r="J7683" s="39">
        <v>1</v>
      </c>
      <c r="K7683" s="41" t="s">
        <v>62</v>
      </c>
      <c r="L7683" s="39">
        <v>16</v>
      </c>
      <c r="M7683" s="54" t="s">
        <v>1440</v>
      </c>
      <c r="N7683" s="54" t="s">
        <v>1440</v>
      </c>
      <c r="O7683" s="39"/>
      <c r="P7683" s="43"/>
      <c r="Q7683" s="56" t="str">
        <f>IFERROR(VLOOKUP(P7683,#REF!,2,FALSE),"")</f>
        <v/>
      </c>
      <c r="R7683" s="39">
        <v>0</v>
      </c>
      <c r="S7683" s="41" t="s">
        <v>57</v>
      </c>
      <c r="T7683" s="35" t="s">
        <v>8</v>
      </c>
      <c r="U7683" s="35" t="s">
        <v>84</v>
      </c>
    </row>
    <row r="7684" spans="1:21" ht="15.65" customHeight="1" x14ac:dyDescent="0.35">
      <c r="A7684" s="35" t="s">
        <v>1496</v>
      </c>
      <c r="B7684" s="36" t="s">
        <v>1496</v>
      </c>
      <c r="D7684" s="53" t="s">
        <v>118</v>
      </c>
      <c r="E7684" s="39">
        <v>1</v>
      </c>
      <c r="F7684" s="29" t="s">
        <v>4079</v>
      </c>
      <c r="H7684" s="79" t="s">
        <v>593</v>
      </c>
      <c r="I7684" s="43" t="str">
        <f>IFERROR(VLOOKUP(H7684,#REF!,2,FALSE),"")</f>
        <v/>
      </c>
      <c r="J7684" s="39">
        <v>0</v>
      </c>
      <c r="K7684" s="41" t="s">
        <v>87</v>
      </c>
      <c r="L7684" s="39">
        <v>1</v>
      </c>
      <c r="M7684" s="54" t="s">
        <v>561</v>
      </c>
      <c r="N7684" s="54" t="s">
        <v>561</v>
      </c>
      <c r="O7684" s="39"/>
      <c r="P7684" s="43"/>
      <c r="Q7684" s="56" t="str">
        <f>IFERROR(VLOOKUP(P7684,#REF!,2,FALSE),"")</f>
        <v/>
      </c>
      <c r="R7684" s="39">
        <v>1</v>
      </c>
      <c r="S7684" s="41" t="s">
        <v>57</v>
      </c>
      <c r="T7684" s="35" t="s">
        <v>8</v>
      </c>
      <c r="U7684" s="35" t="s">
        <v>84</v>
      </c>
    </row>
    <row r="7685" spans="1:21" ht="15.65" customHeight="1" x14ac:dyDescent="0.35">
      <c r="A7685" s="35" t="s">
        <v>1496</v>
      </c>
      <c r="B7685" s="36" t="s">
        <v>1496</v>
      </c>
      <c r="D7685" s="53" t="s">
        <v>118</v>
      </c>
      <c r="E7685" s="39">
        <v>2</v>
      </c>
      <c r="F7685" s="30" t="s">
        <v>4110</v>
      </c>
      <c r="H7685" s="80">
        <v>158</v>
      </c>
      <c r="I7685" s="43" t="str">
        <f>IFERROR(VLOOKUP(H7685,#REF!,2,FALSE),"")</f>
        <v/>
      </c>
      <c r="J7685" s="39">
        <v>0</v>
      </c>
      <c r="K7685" s="41" t="s">
        <v>87</v>
      </c>
      <c r="L7685" s="39">
        <v>2</v>
      </c>
      <c r="M7685" s="65" t="s">
        <v>560</v>
      </c>
      <c r="N7685" s="65" t="s">
        <v>560</v>
      </c>
      <c r="O7685" s="39"/>
      <c r="P7685" s="43"/>
      <c r="Q7685" s="56" t="str">
        <f>IFERROR(VLOOKUP(P7685,#REF!,2,FALSE),"")</f>
        <v/>
      </c>
      <c r="R7685" s="39">
        <v>1</v>
      </c>
      <c r="S7685" s="41" t="s">
        <v>57</v>
      </c>
      <c r="T7685" s="35" t="s">
        <v>8</v>
      </c>
      <c r="U7685" s="35" t="s">
        <v>84</v>
      </c>
    </row>
    <row r="7686" spans="1:21" ht="15.65" customHeight="1" x14ac:dyDescent="0.35">
      <c r="A7686" s="35" t="s">
        <v>1496</v>
      </c>
      <c r="B7686" s="36" t="s">
        <v>1496</v>
      </c>
      <c r="D7686" s="53" t="s">
        <v>118</v>
      </c>
      <c r="E7686" s="39">
        <v>3</v>
      </c>
      <c r="F7686" s="30" t="s">
        <v>4096</v>
      </c>
      <c r="H7686" s="43" t="s">
        <v>1002</v>
      </c>
      <c r="I7686" s="43" t="str">
        <f>IFERROR(VLOOKUP(H7686,#REF!,2,FALSE),"")</f>
        <v/>
      </c>
      <c r="J7686" s="39">
        <v>0.5</v>
      </c>
      <c r="K7686" s="41" t="s">
        <v>87</v>
      </c>
      <c r="L7686" s="39">
        <v>3</v>
      </c>
      <c r="M7686" s="54" t="s">
        <v>288</v>
      </c>
      <c r="N7686" s="54" t="s">
        <v>288</v>
      </c>
      <c r="O7686" s="39"/>
      <c r="P7686" s="43"/>
      <c r="Q7686" s="56" t="str">
        <f>IFERROR(VLOOKUP(P7686,#REF!,2,FALSE),"")</f>
        <v/>
      </c>
      <c r="R7686" s="39">
        <v>0.5</v>
      </c>
      <c r="S7686" s="41" t="s">
        <v>57</v>
      </c>
      <c r="T7686" s="35" t="s">
        <v>8</v>
      </c>
      <c r="U7686" s="35" t="s">
        <v>84</v>
      </c>
    </row>
    <row r="7687" spans="1:21" ht="15.65" customHeight="1" x14ac:dyDescent="0.35">
      <c r="A7687" s="35" t="s">
        <v>1496</v>
      </c>
      <c r="B7687" s="36" t="s">
        <v>1496</v>
      </c>
      <c r="D7687" s="53" t="s">
        <v>118</v>
      </c>
      <c r="E7687" s="39">
        <v>4</v>
      </c>
      <c r="F7687" s="29" t="s">
        <v>4086</v>
      </c>
      <c r="H7687" s="80">
        <v>154</v>
      </c>
      <c r="I7687" s="43" t="str">
        <f>IFERROR(VLOOKUP(H7687,#REF!,2,FALSE),"")</f>
        <v/>
      </c>
      <c r="J7687" s="39">
        <v>0</v>
      </c>
      <c r="K7687" s="41" t="s">
        <v>87</v>
      </c>
      <c r="L7687" s="39">
        <v>4</v>
      </c>
      <c r="M7687" s="54" t="s">
        <v>1477</v>
      </c>
      <c r="N7687" s="54" t="s">
        <v>1477</v>
      </c>
      <c r="O7687" s="39"/>
      <c r="P7687" s="43"/>
      <c r="Q7687" s="56" t="str">
        <f>IFERROR(VLOOKUP(P7687,#REF!,2,FALSE),"")</f>
        <v/>
      </c>
      <c r="R7687" s="39">
        <v>1</v>
      </c>
      <c r="S7687" s="41" t="s">
        <v>57</v>
      </c>
      <c r="T7687" s="35" t="s">
        <v>8</v>
      </c>
      <c r="U7687" s="35" t="s">
        <v>84</v>
      </c>
    </row>
    <row r="7688" spans="1:21" ht="15.65" customHeight="1" x14ac:dyDescent="0.35">
      <c r="A7688" s="35" t="s">
        <v>1496</v>
      </c>
      <c r="B7688" s="36" t="s">
        <v>1496</v>
      </c>
      <c r="D7688" s="53" t="s">
        <v>118</v>
      </c>
      <c r="E7688" s="39">
        <v>5</v>
      </c>
      <c r="F7688" s="30" t="s">
        <v>4122</v>
      </c>
      <c r="H7688" s="80">
        <v>155</v>
      </c>
      <c r="I7688" s="43" t="str">
        <f>IFERROR(VLOOKUP(H7688,#REF!,2,FALSE),"")</f>
        <v/>
      </c>
      <c r="J7688" s="39">
        <v>0.5</v>
      </c>
      <c r="K7688" s="41" t="s">
        <v>87</v>
      </c>
      <c r="L7688" s="39">
        <v>5</v>
      </c>
      <c r="M7688" s="54" t="s">
        <v>1478</v>
      </c>
      <c r="N7688" s="54" t="s">
        <v>1478</v>
      </c>
      <c r="O7688" s="39"/>
      <c r="P7688" s="43"/>
      <c r="Q7688" s="56" t="str">
        <f>IFERROR(VLOOKUP(P7688,#REF!,2,FALSE),"")</f>
        <v/>
      </c>
      <c r="R7688" s="39">
        <v>0.5</v>
      </c>
      <c r="S7688" s="41" t="s">
        <v>57</v>
      </c>
      <c r="T7688" s="35" t="s">
        <v>8</v>
      </c>
      <c r="U7688" s="35" t="s">
        <v>84</v>
      </c>
    </row>
    <row r="7689" spans="1:21" ht="15.65" customHeight="1" x14ac:dyDescent="0.35">
      <c r="A7689" s="35" t="s">
        <v>1496</v>
      </c>
      <c r="B7689" s="36" t="s">
        <v>1496</v>
      </c>
      <c r="D7689" s="53" t="s">
        <v>118</v>
      </c>
      <c r="E7689" s="39">
        <v>6</v>
      </c>
      <c r="F7689" s="29" t="s">
        <v>4071</v>
      </c>
      <c r="H7689" s="80">
        <v>152</v>
      </c>
      <c r="I7689" s="43" t="str">
        <f>IFERROR(VLOOKUP(H7689,#REF!,2,FALSE),"")</f>
        <v/>
      </c>
      <c r="J7689" s="39">
        <v>1</v>
      </c>
      <c r="K7689" s="41" t="s">
        <v>87</v>
      </c>
      <c r="L7689" s="39">
        <v>6</v>
      </c>
      <c r="M7689" s="54" t="s">
        <v>1802</v>
      </c>
      <c r="N7689" s="54" t="s">
        <v>1802</v>
      </c>
      <c r="O7689" s="39"/>
      <c r="P7689" s="43"/>
      <c r="Q7689" s="56" t="str">
        <f>IFERROR(VLOOKUP(P7689,#REF!,2,FALSE),"")</f>
        <v/>
      </c>
      <c r="R7689" s="39">
        <v>0</v>
      </c>
      <c r="S7689" s="41" t="s">
        <v>57</v>
      </c>
      <c r="T7689" s="35" t="s">
        <v>8</v>
      </c>
      <c r="U7689" s="35" t="s">
        <v>84</v>
      </c>
    </row>
    <row r="7690" spans="1:21" ht="15.65" customHeight="1" x14ac:dyDescent="0.35">
      <c r="A7690" s="35" t="s">
        <v>1496</v>
      </c>
      <c r="B7690" s="36" t="s">
        <v>1496</v>
      </c>
      <c r="D7690" s="53" t="s">
        <v>118</v>
      </c>
      <c r="E7690" s="39">
        <v>7</v>
      </c>
      <c r="F7690" s="29" t="s">
        <v>4081</v>
      </c>
      <c r="H7690" s="80">
        <v>145</v>
      </c>
      <c r="I7690" s="43" t="str">
        <f>IFERROR(VLOOKUP(H7690,#REF!,2,FALSE),"")</f>
        <v/>
      </c>
      <c r="J7690" s="39">
        <v>1</v>
      </c>
      <c r="K7690" s="41" t="s">
        <v>87</v>
      </c>
      <c r="L7690" s="39">
        <v>7</v>
      </c>
      <c r="M7690" s="54" t="s">
        <v>1479</v>
      </c>
      <c r="N7690" s="54" t="s">
        <v>1479</v>
      </c>
      <c r="O7690" s="39"/>
      <c r="P7690" s="43"/>
      <c r="Q7690" s="56" t="str">
        <f>IFERROR(VLOOKUP(P7690,#REF!,2,FALSE),"")</f>
        <v/>
      </c>
      <c r="R7690" s="39">
        <v>0</v>
      </c>
      <c r="S7690" s="41" t="s">
        <v>57</v>
      </c>
      <c r="T7690" s="35" t="s">
        <v>8</v>
      </c>
      <c r="U7690" s="35" t="s">
        <v>84</v>
      </c>
    </row>
    <row r="7691" spans="1:21" ht="15.65" customHeight="1" x14ac:dyDescent="0.35">
      <c r="A7691" s="35" t="s">
        <v>1496</v>
      </c>
      <c r="B7691" s="36" t="s">
        <v>1496</v>
      </c>
      <c r="D7691" s="53" t="s">
        <v>118</v>
      </c>
      <c r="E7691" s="39">
        <v>8</v>
      </c>
      <c r="F7691" s="30" t="s">
        <v>544</v>
      </c>
      <c r="H7691" s="79" t="s">
        <v>593</v>
      </c>
      <c r="I7691" s="43" t="str">
        <f>IFERROR(VLOOKUP(H7691,#REF!,2,FALSE),"")</f>
        <v/>
      </c>
      <c r="J7691" s="39">
        <v>0</v>
      </c>
      <c r="K7691" s="41" t="s">
        <v>87</v>
      </c>
      <c r="L7691" s="39">
        <v>8</v>
      </c>
      <c r="M7691" s="54" t="s">
        <v>1999</v>
      </c>
      <c r="N7691" s="54" t="s">
        <v>1999</v>
      </c>
      <c r="O7691" s="39"/>
      <c r="P7691" s="43"/>
      <c r="Q7691" s="56" t="str">
        <f>IFERROR(VLOOKUP(P7691,#REF!,2,FALSE),"")</f>
        <v/>
      </c>
      <c r="R7691" s="39">
        <v>1</v>
      </c>
      <c r="S7691" s="41" t="s">
        <v>57</v>
      </c>
      <c r="T7691" s="35" t="s">
        <v>8</v>
      </c>
      <c r="U7691" s="35" t="s">
        <v>84</v>
      </c>
    </row>
    <row r="7692" spans="1:21" ht="15.65" customHeight="1" x14ac:dyDescent="0.35">
      <c r="A7692" s="35" t="s">
        <v>1496</v>
      </c>
      <c r="B7692" s="36" t="s">
        <v>1496</v>
      </c>
      <c r="D7692" s="53" t="s">
        <v>118</v>
      </c>
      <c r="E7692" s="39">
        <v>9</v>
      </c>
      <c r="F7692" s="30" t="s">
        <v>4075</v>
      </c>
      <c r="H7692" s="79" t="s">
        <v>593</v>
      </c>
      <c r="I7692" s="43" t="str">
        <f>IFERROR(VLOOKUP(H7692,#REF!,2,FALSE),"")</f>
        <v/>
      </c>
      <c r="J7692" s="39">
        <v>0</v>
      </c>
      <c r="K7692" s="41" t="s">
        <v>87</v>
      </c>
      <c r="L7692" s="39">
        <v>9</v>
      </c>
      <c r="M7692" s="54" t="s">
        <v>1391</v>
      </c>
      <c r="N7692" s="54" t="s">
        <v>1391</v>
      </c>
      <c r="O7692" s="39"/>
      <c r="P7692" s="43"/>
      <c r="Q7692" s="56" t="str">
        <f>IFERROR(VLOOKUP(P7692,#REF!,2,FALSE),"")</f>
        <v/>
      </c>
      <c r="R7692" s="39">
        <v>1</v>
      </c>
      <c r="S7692" s="41" t="s">
        <v>57</v>
      </c>
      <c r="T7692" s="35" t="s">
        <v>8</v>
      </c>
      <c r="U7692" s="35" t="s">
        <v>84</v>
      </c>
    </row>
    <row r="7693" spans="1:21" ht="15.65" customHeight="1" x14ac:dyDescent="0.35">
      <c r="A7693" s="35" t="s">
        <v>1496</v>
      </c>
      <c r="B7693" s="36" t="s">
        <v>1496</v>
      </c>
      <c r="D7693" s="53" t="s">
        <v>118</v>
      </c>
      <c r="E7693" s="39">
        <v>10</v>
      </c>
      <c r="F7693" s="29" t="s">
        <v>4070</v>
      </c>
      <c r="H7693" s="80">
        <v>147</v>
      </c>
      <c r="I7693" s="43" t="str">
        <f>IFERROR(VLOOKUP(H7693,#REF!,2,FALSE),"")</f>
        <v/>
      </c>
      <c r="J7693" s="39">
        <v>1</v>
      </c>
      <c r="K7693" s="41" t="s">
        <v>87</v>
      </c>
      <c r="L7693" s="39">
        <v>10</v>
      </c>
      <c r="M7693" s="54" t="s">
        <v>1480</v>
      </c>
      <c r="N7693" s="54" t="s">
        <v>1480</v>
      </c>
      <c r="O7693" s="39"/>
      <c r="P7693" s="43"/>
      <c r="Q7693" s="56" t="str">
        <f>IFERROR(VLOOKUP(P7693,#REF!,2,FALSE),"")</f>
        <v/>
      </c>
      <c r="R7693" s="39">
        <v>0</v>
      </c>
      <c r="S7693" s="41" t="s">
        <v>57</v>
      </c>
      <c r="T7693" s="35" t="s">
        <v>8</v>
      </c>
      <c r="U7693" s="35" t="s">
        <v>84</v>
      </c>
    </row>
    <row r="7694" spans="1:21" ht="15.65" customHeight="1" x14ac:dyDescent="0.35">
      <c r="A7694" s="35" t="s">
        <v>1496</v>
      </c>
      <c r="B7694" s="36" t="s">
        <v>1496</v>
      </c>
      <c r="D7694" s="53" t="s">
        <v>118</v>
      </c>
      <c r="E7694" s="39">
        <v>11</v>
      </c>
      <c r="F7694" s="30" t="s">
        <v>833</v>
      </c>
      <c r="H7694" s="80">
        <v>146</v>
      </c>
      <c r="I7694" s="43" t="str">
        <f>IFERROR(VLOOKUP(H7694,#REF!,2,FALSE),"")</f>
        <v/>
      </c>
      <c r="J7694" s="39">
        <v>0</v>
      </c>
      <c r="K7694" s="41" t="s">
        <v>87</v>
      </c>
      <c r="L7694" s="39">
        <v>11</v>
      </c>
      <c r="M7694" s="54" t="s">
        <v>1202</v>
      </c>
      <c r="N7694" s="54" t="s">
        <v>1202</v>
      </c>
      <c r="O7694" s="39"/>
      <c r="P7694" s="43"/>
      <c r="Q7694" s="56" t="str">
        <f>IFERROR(VLOOKUP(P7694,#REF!,2,FALSE),"")</f>
        <v/>
      </c>
      <c r="R7694" s="39">
        <v>1</v>
      </c>
      <c r="S7694" s="41" t="s">
        <v>57</v>
      </c>
      <c r="T7694" s="35" t="s">
        <v>8</v>
      </c>
      <c r="U7694" s="35" t="s">
        <v>84</v>
      </c>
    </row>
    <row r="7695" spans="1:21" ht="15.65" customHeight="1" x14ac:dyDescent="0.35">
      <c r="A7695" s="35" t="s">
        <v>1496</v>
      </c>
      <c r="B7695" s="36" t="s">
        <v>1496</v>
      </c>
      <c r="D7695" s="53" t="s">
        <v>118</v>
      </c>
      <c r="E7695" s="39">
        <v>12</v>
      </c>
      <c r="F7695" s="30" t="s">
        <v>1457</v>
      </c>
      <c r="H7695" s="79" t="s">
        <v>593</v>
      </c>
      <c r="I7695" s="43" t="str">
        <f>IFERROR(VLOOKUP(H7695,#REF!,2,FALSE),"")</f>
        <v/>
      </c>
      <c r="J7695" s="39">
        <v>0</v>
      </c>
      <c r="K7695" s="41" t="s">
        <v>87</v>
      </c>
      <c r="L7695" s="39">
        <v>12</v>
      </c>
      <c r="M7695" s="60" t="s">
        <v>436</v>
      </c>
      <c r="N7695" s="60" t="s">
        <v>436</v>
      </c>
      <c r="O7695" s="39"/>
      <c r="P7695" s="43"/>
      <c r="Q7695" s="56" t="str">
        <f>IFERROR(VLOOKUP(P7695,#REF!,2,FALSE),"")</f>
        <v/>
      </c>
      <c r="R7695" s="39">
        <v>1</v>
      </c>
      <c r="S7695" s="41" t="s">
        <v>57</v>
      </c>
      <c r="T7695" s="35" t="s">
        <v>8</v>
      </c>
      <c r="U7695" s="35" t="s">
        <v>84</v>
      </c>
    </row>
    <row r="7696" spans="1:21" ht="15.65" customHeight="1" x14ac:dyDescent="0.35">
      <c r="A7696" s="35" t="s">
        <v>1496</v>
      </c>
      <c r="B7696" s="36" t="s">
        <v>1496</v>
      </c>
      <c r="D7696" s="53" t="s">
        <v>118</v>
      </c>
      <c r="E7696" s="39">
        <v>13</v>
      </c>
      <c r="F7696" s="30" t="s">
        <v>4104</v>
      </c>
      <c r="H7696" s="80">
        <v>137</v>
      </c>
      <c r="I7696" s="43" t="str">
        <f>IFERROR(VLOOKUP(H7696,#REF!,2,FALSE),"")</f>
        <v/>
      </c>
      <c r="J7696" s="39">
        <v>0.5</v>
      </c>
      <c r="K7696" s="41" t="s">
        <v>87</v>
      </c>
      <c r="L7696" s="39">
        <v>13</v>
      </c>
      <c r="M7696" s="54" t="s">
        <v>1481</v>
      </c>
      <c r="N7696" s="54" t="s">
        <v>1481</v>
      </c>
      <c r="O7696" s="39"/>
      <c r="P7696" s="43"/>
      <c r="Q7696" s="56" t="str">
        <f>IFERROR(VLOOKUP(P7696,#REF!,2,FALSE),"")</f>
        <v/>
      </c>
      <c r="R7696" s="39">
        <v>0.5</v>
      </c>
      <c r="S7696" s="41" t="s">
        <v>57</v>
      </c>
      <c r="T7696" s="35" t="s">
        <v>8</v>
      </c>
      <c r="U7696" s="35" t="s">
        <v>84</v>
      </c>
    </row>
    <row r="7697" spans="1:21" ht="15.65" customHeight="1" x14ac:dyDescent="0.35">
      <c r="A7697" s="35" t="s">
        <v>1496</v>
      </c>
      <c r="B7697" s="36" t="s">
        <v>1496</v>
      </c>
      <c r="D7697" s="53" t="s">
        <v>118</v>
      </c>
      <c r="E7697" s="39">
        <v>14</v>
      </c>
      <c r="F7697" s="30" t="s">
        <v>4087</v>
      </c>
      <c r="H7697" s="80">
        <v>127</v>
      </c>
      <c r="I7697" s="43" t="str">
        <f>IFERROR(VLOOKUP(H7697,#REF!,2,FALSE),"")</f>
        <v/>
      </c>
      <c r="J7697" s="39">
        <v>0.5</v>
      </c>
      <c r="K7697" s="41" t="s">
        <v>87</v>
      </c>
      <c r="L7697" s="39">
        <v>14</v>
      </c>
      <c r="M7697" s="54" t="s">
        <v>1541</v>
      </c>
      <c r="N7697" s="54" t="s">
        <v>1541</v>
      </c>
      <c r="O7697" s="39"/>
      <c r="P7697" s="43"/>
      <c r="Q7697" s="56" t="str">
        <f>IFERROR(VLOOKUP(P7697,#REF!,2,FALSE),"")</f>
        <v/>
      </c>
      <c r="R7697" s="39">
        <v>0.5</v>
      </c>
      <c r="S7697" s="41" t="s">
        <v>57</v>
      </c>
      <c r="T7697" s="35" t="s">
        <v>8</v>
      </c>
      <c r="U7697" s="35" t="s">
        <v>84</v>
      </c>
    </row>
    <row r="7698" spans="1:21" ht="15.65" customHeight="1" x14ac:dyDescent="0.35">
      <c r="A7698" s="35" t="s">
        <v>1496</v>
      </c>
      <c r="B7698" s="36" t="s">
        <v>1496</v>
      </c>
      <c r="D7698" s="53" t="s">
        <v>118</v>
      </c>
      <c r="E7698" s="39">
        <v>15</v>
      </c>
      <c r="F7698" s="66" t="s">
        <v>3402</v>
      </c>
      <c r="H7698" s="80">
        <v>116</v>
      </c>
      <c r="I7698" s="43" t="str">
        <f>IFERROR(VLOOKUP(H7698,#REF!,2,FALSE),"")</f>
        <v/>
      </c>
      <c r="J7698" s="39">
        <v>1</v>
      </c>
      <c r="K7698" s="41" t="s">
        <v>87</v>
      </c>
      <c r="L7698" s="39">
        <v>15</v>
      </c>
      <c r="M7698" s="54" t="s">
        <v>1482</v>
      </c>
      <c r="N7698" s="54" t="s">
        <v>1482</v>
      </c>
      <c r="O7698" s="39"/>
      <c r="P7698" s="43"/>
      <c r="Q7698" s="56" t="str">
        <f>IFERROR(VLOOKUP(P7698,#REF!,2,FALSE),"")</f>
        <v/>
      </c>
      <c r="R7698" s="39">
        <v>0</v>
      </c>
      <c r="S7698" s="41" t="s">
        <v>57</v>
      </c>
      <c r="T7698" s="35" t="s">
        <v>8</v>
      </c>
      <c r="U7698" s="35" t="s">
        <v>84</v>
      </c>
    </row>
    <row r="7699" spans="1:21" ht="15.65" customHeight="1" x14ac:dyDescent="0.35">
      <c r="A7699" s="35" t="s">
        <v>1496</v>
      </c>
      <c r="B7699" s="36" t="s">
        <v>1496</v>
      </c>
      <c r="D7699" s="53" t="s">
        <v>118</v>
      </c>
      <c r="E7699" s="39">
        <v>16</v>
      </c>
      <c r="F7699" s="30" t="s">
        <v>595</v>
      </c>
      <c r="H7699" s="79" t="s">
        <v>593</v>
      </c>
      <c r="I7699" s="43" t="str">
        <f>IFERROR(VLOOKUP(H7699,#REF!,2,FALSE),"")</f>
        <v/>
      </c>
      <c r="J7699" s="39">
        <v>0</v>
      </c>
      <c r="K7699" s="41" t="s">
        <v>87</v>
      </c>
      <c r="L7699" s="39">
        <v>16</v>
      </c>
      <c r="M7699" s="54" t="s">
        <v>1540</v>
      </c>
      <c r="N7699" s="54" t="s">
        <v>1540</v>
      </c>
      <c r="O7699" s="39"/>
      <c r="P7699" s="43"/>
      <c r="Q7699" s="56" t="str">
        <f>IFERROR(VLOOKUP(P7699,#REF!,2,FALSE),"")</f>
        <v/>
      </c>
      <c r="R7699" s="39">
        <v>1</v>
      </c>
      <c r="S7699" s="41" t="s">
        <v>57</v>
      </c>
      <c r="T7699" s="35" t="s">
        <v>8</v>
      </c>
      <c r="U7699" s="35" t="s">
        <v>84</v>
      </c>
    </row>
    <row r="7700" spans="1:21" ht="15.65" customHeight="1" x14ac:dyDescent="0.35">
      <c r="A7700" s="35" t="s">
        <v>1551</v>
      </c>
      <c r="B7700" s="36">
        <v>31850</v>
      </c>
      <c r="D7700" s="53" t="s">
        <v>118</v>
      </c>
      <c r="E7700" s="39">
        <v>1</v>
      </c>
      <c r="F7700" s="30" t="s">
        <v>4115</v>
      </c>
      <c r="H7700" s="79" t="s">
        <v>593</v>
      </c>
      <c r="I7700" s="43" t="str">
        <f>IFERROR(VLOOKUP(H7700,#REF!,2,FALSE),"")</f>
        <v/>
      </c>
      <c r="J7700" s="39">
        <v>0.5</v>
      </c>
      <c r="K7700" s="41" t="s">
        <v>88</v>
      </c>
      <c r="L7700" s="39">
        <v>1</v>
      </c>
      <c r="M7700" s="54" t="s">
        <v>1524</v>
      </c>
      <c r="N7700" s="54" t="s">
        <v>1524</v>
      </c>
      <c r="O7700" s="39"/>
      <c r="P7700" s="43"/>
      <c r="Q7700" s="56" t="str">
        <f>IFERROR(VLOOKUP(P7700,#REF!,2,FALSE),"")</f>
        <v/>
      </c>
      <c r="R7700" s="39">
        <v>0.5</v>
      </c>
      <c r="S7700" s="41" t="s">
        <v>57</v>
      </c>
      <c r="T7700" s="35" t="s">
        <v>8</v>
      </c>
      <c r="U7700" s="35" t="s">
        <v>83</v>
      </c>
    </row>
    <row r="7701" spans="1:21" ht="15.65" customHeight="1" x14ac:dyDescent="0.35">
      <c r="A7701" s="35" t="s">
        <v>1551</v>
      </c>
      <c r="B7701" s="36">
        <v>31850</v>
      </c>
      <c r="D7701" s="53" t="s">
        <v>118</v>
      </c>
      <c r="E7701" s="39">
        <v>2</v>
      </c>
      <c r="F7701" s="30" t="s">
        <v>3485</v>
      </c>
      <c r="H7701" s="80">
        <v>198</v>
      </c>
      <c r="I7701" s="43" t="str">
        <f>IFERROR(VLOOKUP(H7701,#REF!,2,FALSE),"")</f>
        <v/>
      </c>
      <c r="J7701" s="39">
        <v>0.5</v>
      </c>
      <c r="K7701" s="41" t="s">
        <v>88</v>
      </c>
      <c r="L7701" s="39">
        <v>2</v>
      </c>
      <c r="M7701" s="54" t="s">
        <v>510</v>
      </c>
      <c r="N7701" s="54" t="s">
        <v>510</v>
      </c>
      <c r="O7701" s="39"/>
      <c r="P7701" s="43"/>
      <c r="Q7701" s="56" t="str">
        <f>IFERROR(VLOOKUP(P7701,#REF!,2,FALSE),"")</f>
        <v/>
      </c>
      <c r="R7701" s="39">
        <v>0.5</v>
      </c>
      <c r="S7701" s="41" t="s">
        <v>57</v>
      </c>
      <c r="T7701" s="35" t="s">
        <v>8</v>
      </c>
      <c r="U7701" s="35" t="s">
        <v>83</v>
      </c>
    </row>
    <row r="7702" spans="1:21" ht="15.65" customHeight="1" x14ac:dyDescent="0.35">
      <c r="A7702" s="35" t="s">
        <v>1551</v>
      </c>
      <c r="B7702" s="36">
        <v>31850</v>
      </c>
      <c r="D7702" s="53" t="s">
        <v>118</v>
      </c>
      <c r="E7702" s="39">
        <v>3</v>
      </c>
      <c r="F7702" s="29" t="s">
        <v>4078</v>
      </c>
      <c r="H7702" s="80">
        <v>194</v>
      </c>
      <c r="I7702" s="43" t="str">
        <f>IFERROR(VLOOKUP(H7702,#REF!,2,FALSE),"")</f>
        <v/>
      </c>
      <c r="J7702" s="39">
        <v>0</v>
      </c>
      <c r="K7702" s="41" t="s">
        <v>88</v>
      </c>
      <c r="L7702" s="39">
        <v>3</v>
      </c>
      <c r="M7702" s="60" t="s">
        <v>394</v>
      </c>
      <c r="N7702" s="60" t="s">
        <v>394</v>
      </c>
      <c r="O7702" s="39"/>
      <c r="P7702" s="43"/>
      <c r="Q7702" s="56" t="str">
        <f>IFERROR(VLOOKUP(P7702,#REF!,2,FALSE),"")</f>
        <v/>
      </c>
      <c r="R7702" s="39">
        <v>1</v>
      </c>
      <c r="S7702" s="41" t="s">
        <v>57</v>
      </c>
      <c r="T7702" s="35" t="s">
        <v>8</v>
      </c>
      <c r="U7702" s="35" t="s">
        <v>83</v>
      </c>
    </row>
    <row r="7703" spans="1:21" ht="15.65" customHeight="1" x14ac:dyDescent="0.35">
      <c r="A7703" s="35" t="s">
        <v>1551</v>
      </c>
      <c r="B7703" s="36">
        <v>31850</v>
      </c>
      <c r="D7703" s="53" t="s">
        <v>118</v>
      </c>
      <c r="E7703" s="39">
        <v>4</v>
      </c>
      <c r="F7703" s="29" t="s">
        <v>4083</v>
      </c>
      <c r="H7703" s="79" t="s">
        <v>593</v>
      </c>
      <c r="I7703" s="43" t="str">
        <f>IFERROR(VLOOKUP(H7703,#REF!,2,FALSE),"")</f>
        <v/>
      </c>
      <c r="J7703" s="39">
        <v>0.5</v>
      </c>
      <c r="K7703" s="41" t="s">
        <v>88</v>
      </c>
      <c r="L7703" s="39">
        <v>4</v>
      </c>
      <c r="M7703" s="54" t="s">
        <v>511</v>
      </c>
      <c r="N7703" s="54" t="s">
        <v>511</v>
      </c>
      <c r="O7703" s="39"/>
      <c r="P7703" s="43"/>
      <c r="Q7703" s="56" t="str">
        <f>IFERROR(VLOOKUP(P7703,#REF!,2,FALSE),"")</f>
        <v/>
      </c>
      <c r="R7703" s="39">
        <v>0.5</v>
      </c>
      <c r="S7703" s="41" t="s">
        <v>57</v>
      </c>
      <c r="T7703" s="35" t="s">
        <v>8</v>
      </c>
      <c r="U7703" s="35" t="s">
        <v>83</v>
      </c>
    </row>
    <row r="7704" spans="1:21" ht="15.65" customHeight="1" x14ac:dyDescent="0.35">
      <c r="A7704" s="35" t="s">
        <v>1551</v>
      </c>
      <c r="B7704" s="36">
        <v>31850</v>
      </c>
      <c r="D7704" s="53" t="s">
        <v>118</v>
      </c>
      <c r="E7704" s="39">
        <v>5</v>
      </c>
      <c r="F7704" s="29" t="s">
        <v>4065</v>
      </c>
      <c r="H7704" s="79" t="s">
        <v>593</v>
      </c>
      <c r="I7704" s="43" t="str">
        <f>IFERROR(VLOOKUP(H7704,#REF!,2,FALSE),"")</f>
        <v/>
      </c>
      <c r="J7704" s="39">
        <v>0.5</v>
      </c>
      <c r="K7704" s="41" t="s">
        <v>88</v>
      </c>
      <c r="L7704" s="39">
        <v>5</v>
      </c>
      <c r="M7704" s="54" t="s">
        <v>442</v>
      </c>
      <c r="N7704" s="54" t="s">
        <v>442</v>
      </c>
      <c r="O7704" s="39"/>
      <c r="P7704" s="43"/>
      <c r="Q7704" s="56" t="str">
        <f>IFERROR(VLOOKUP(P7704,#REF!,2,FALSE),"")</f>
        <v/>
      </c>
      <c r="R7704" s="39">
        <v>0.5</v>
      </c>
      <c r="S7704" s="41" t="s">
        <v>57</v>
      </c>
      <c r="T7704" s="35" t="s">
        <v>8</v>
      </c>
      <c r="U7704" s="35" t="s">
        <v>83</v>
      </c>
    </row>
    <row r="7705" spans="1:21" ht="15.65" customHeight="1" x14ac:dyDescent="0.35">
      <c r="A7705" s="35" t="s">
        <v>1551</v>
      </c>
      <c r="B7705" s="36">
        <v>31850</v>
      </c>
      <c r="D7705" s="53" t="s">
        <v>118</v>
      </c>
      <c r="E7705" s="39">
        <v>6</v>
      </c>
      <c r="F7705" s="30" t="s">
        <v>4102</v>
      </c>
      <c r="H7705" s="80">
        <v>184</v>
      </c>
      <c r="I7705" s="43" t="str">
        <f>IFERROR(VLOOKUP(H7705,#REF!,2,FALSE),"")</f>
        <v/>
      </c>
      <c r="J7705" s="39">
        <v>0</v>
      </c>
      <c r="K7705" s="41" t="s">
        <v>88</v>
      </c>
      <c r="L7705" s="39">
        <v>6</v>
      </c>
      <c r="M7705" s="66" t="s">
        <v>3569</v>
      </c>
      <c r="N7705" s="66" t="s">
        <v>3569</v>
      </c>
      <c r="O7705" s="39"/>
      <c r="P7705" s="43"/>
      <c r="Q7705" s="56" t="str">
        <f>IFERROR(VLOOKUP(P7705,#REF!,2,FALSE),"")</f>
        <v/>
      </c>
      <c r="R7705" s="39">
        <v>1</v>
      </c>
      <c r="S7705" s="41" t="s">
        <v>57</v>
      </c>
      <c r="T7705" s="35" t="s">
        <v>8</v>
      </c>
      <c r="U7705" s="35" t="s">
        <v>83</v>
      </c>
    </row>
    <row r="7706" spans="1:21" ht="15.65" customHeight="1" x14ac:dyDescent="0.35">
      <c r="A7706" s="35" t="s">
        <v>1551</v>
      </c>
      <c r="B7706" s="36">
        <v>31850</v>
      </c>
      <c r="D7706" s="53" t="s">
        <v>118</v>
      </c>
      <c r="E7706" s="39">
        <v>7</v>
      </c>
      <c r="F7706" s="46" t="s">
        <v>4089</v>
      </c>
      <c r="H7706" s="79" t="s">
        <v>593</v>
      </c>
      <c r="I7706" s="43" t="str">
        <f>IFERROR(VLOOKUP(H7706,#REF!,2,FALSE),"")</f>
        <v/>
      </c>
      <c r="J7706" s="39">
        <v>0.5</v>
      </c>
      <c r="K7706" s="41" t="s">
        <v>88</v>
      </c>
      <c r="L7706" s="39">
        <v>7</v>
      </c>
      <c r="M7706" s="54" t="s">
        <v>423</v>
      </c>
      <c r="N7706" s="54" t="s">
        <v>423</v>
      </c>
      <c r="O7706" s="39"/>
      <c r="P7706" s="43"/>
      <c r="Q7706" s="56" t="str">
        <f>IFERROR(VLOOKUP(P7706,#REF!,2,FALSE),"")</f>
        <v/>
      </c>
      <c r="R7706" s="39">
        <v>0.5</v>
      </c>
      <c r="S7706" s="41" t="s">
        <v>57</v>
      </c>
      <c r="T7706" s="35" t="s">
        <v>8</v>
      </c>
      <c r="U7706" s="35" t="s">
        <v>83</v>
      </c>
    </row>
    <row r="7707" spans="1:21" ht="15.65" customHeight="1" x14ac:dyDescent="0.35">
      <c r="A7707" s="35" t="s">
        <v>1551</v>
      </c>
      <c r="B7707" s="36">
        <v>31850</v>
      </c>
      <c r="D7707" s="53" t="s">
        <v>118</v>
      </c>
      <c r="E7707" s="39">
        <v>8</v>
      </c>
      <c r="F7707" s="29" t="s">
        <v>4079</v>
      </c>
      <c r="H7707" s="80">
        <v>175</v>
      </c>
      <c r="I7707" s="43" t="str">
        <f>IFERROR(VLOOKUP(H7707,#REF!,2,FALSE),"")</f>
        <v/>
      </c>
      <c r="J7707" s="39">
        <v>0.5</v>
      </c>
      <c r="K7707" s="41" t="s">
        <v>88</v>
      </c>
      <c r="L7707" s="39">
        <v>8</v>
      </c>
      <c r="M7707" s="54" t="s">
        <v>669</v>
      </c>
      <c r="N7707" s="54" t="s">
        <v>669</v>
      </c>
      <c r="O7707" s="39"/>
      <c r="P7707" s="43"/>
      <c r="Q7707" s="56" t="str">
        <f>IFERROR(VLOOKUP(P7707,#REF!,2,FALSE),"")</f>
        <v/>
      </c>
      <c r="R7707" s="39">
        <v>0.5</v>
      </c>
      <c r="S7707" s="41" t="s">
        <v>57</v>
      </c>
      <c r="T7707" s="35" t="s">
        <v>8</v>
      </c>
      <c r="U7707" s="35" t="s">
        <v>83</v>
      </c>
    </row>
    <row r="7708" spans="1:21" ht="15.65" customHeight="1" x14ac:dyDescent="0.35">
      <c r="A7708" s="35" t="s">
        <v>1551</v>
      </c>
      <c r="B7708" s="36">
        <v>31850</v>
      </c>
      <c r="D7708" s="53" t="s">
        <v>118</v>
      </c>
      <c r="E7708" s="39">
        <v>9</v>
      </c>
      <c r="F7708" s="66" t="s">
        <v>3403</v>
      </c>
      <c r="H7708" s="80">
        <v>172</v>
      </c>
      <c r="I7708" s="43" t="str">
        <f>IFERROR(VLOOKUP(H7708,#REF!,2,FALSE),"")</f>
        <v/>
      </c>
      <c r="J7708" s="39">
        <v>0</v>
      </c>
      <c r="K7708" s="41" t="s">
        <v>88</v>
      </c>
      <c r="L7708" s="39">
        <v>9</v>
      </c>
      <c r="M7708" s="54" t="s">
        <v>539</v>
      </c>
      <c r="N7708" s="54" t="s">
        <v>539</v>
      </c>
      <c r="O7708" s="39"/>
      <c r="P7708" s="43"/>
      <c r="Q7708" s="56" t="str">
        <f>IFERROR(VLOOKUP(P7708,#REF!,2,FALSE),"")</f>
        <v/>
      </c>
      <c r="R7708" s="39">
        <v>1</v>
      </c>
      <c r="S7708" s="41" t="s">
        <v>57</v>
      </c>
      <c r="T7708" s="35" t="s">
        <v>8</v>
      </c>
      <c r="U7708" s="35" t="s">
        <v>83</v>
      </c>
    </row>
    <row r="7709" spans="1:21" ht="15.65" customHeight="1" x14ac:dyDescent="0.35">
      <c r="A7709" s="35" t="s">
        <v>1551</v>
      </c>
      <c r="B7709" s="36">
        <v>31850</v>
      </c>
      <c r="D7709" s="53" t="s">
        <v>118</v>
      </c>
      <c r="E7709" s="39">
        <v>10</v>
      </c>
      <c r="F7709" s="29" t="s">
        <v>320</v>
      </c>
      <c r="H7709" s="79" t="s">
        <v>593</v>
      </c>
      <c r="I7709" s="43" t="str">
        <f>IFERROR(VLOOKUP(H7709,#REF!,2,FALSE),"")</f>
        <v/>
      </c>
      <c r="J7709" s="39">
        <v>0</v>
      </c>
      <c r="K7709" s="41" t="s">
        <v>88</v>
      </c>
      <c r="L7709" s="39">
        <v>10</v>
      </c>
      <c r="M7709" s="60" t="s">
        <v>232</v>
      </c>
      <c r="N7709" s="60" t="s">
        <v>232</v>
      </c>
      <c r="O7709" s="39"/>
      <c r="P7709" s="43"/>
      <c r="Q7709" s="56" t="str">
        <f>IFERROR(VLOOKUP(P7709,#REF!,2,FALSE),"")</f>
        <v/>
      </c>
      <c r="R7709" s="39">
        <v>1</v>
      </c>
      <c r="S7709" s="41" t="s">
        <v>57</v>
      </c>
      <c r="T7709" s="35" t="s">
        <v>8</v>
      </c>
      <c r="U7709" s="35" t="s">
        <v>83</v>
      </c>
    </row>
    <row r="7710" spans="1:21" ht="15.65" customHeight="1" x14ac:dyDescent="0.35">
      <c r="A7710" s="35" t="s">
        <v>1551</v>
      </c>
      <c r="B7710" s="36">
        <v>31850</v>
      </c>
      <c r="D7710" s="53" t="s">
        <v>118</v>
      </c>
      <c r="E7710" s="39">
        <v>11</v>
      </c>
      <c r="F7710" s="29" t="s">
        <v>3798</v>
      </c>
      <c r="H7710" s="80">
        <v>172</v>
      </c>
      <c r="I7710" s="43" t="str">
        <f>IFERROR(VLOOKUP(H7710,#REF!,2,FALSE),"")</f>
        <v/>
      </c>
      <c r="J7710" s="39">
        <v>0.5</v>
      </c>
      <c r="K7710" s="41" t="s">
        <v>88</v>
      </c>
      <c r="L7710" s="39">
        <v>11</v>
      </c>
      <c r="M7710" s="54" t="s">
        <v>635</v>
      </c>
      <c r="N7710" s="54" t="s">
        <v>635</v>
      </c>
      <c r="O7710" s="39"/>
      <c r="P7710" s="43"/>
      <c r="Q7710" s="56" t="str">
        <f>IFERROR(VLOOKUP(P7710,#REF!,2,FALSE),"")</f>
        <v/>
      </c>
      <c r="R7710" s="39">
        <v>0.5</v>
      </c>
      <c r="S7710" s="41" t="s">
        <v>57</v>
      </c>
      <c r="T7710" s="35" t="s">
        <v>8</v>
      </c>
      <c r="U7710" s="35" t="s">
        <v>83</v>
      </c>
    </row>
    <row r="7711" spans="1:21" ht="15.65" customHeight="1" x14ac:dyDescent="0.35">
      <c r="A7711" s="35" t="s">
        <v>1551</v>
      </c>
      <c r="B7711" s="36">
        <v>31850</v>
      </c>
      <c r="D7711" s="53" t="s">
        <v>118</v>
      </c>
      <c r="E7711" s="39">
        <v>12</v>
      </c>
      <c r="F7711" s="30" t="s">
        <v>401</v>
      </c>
      <c r="H7711" s="80">
        <v>172</v>
      </c>
      <c r="I7711" s="43" t="str">
        <f>IFERROR(VLOOKUP(H7711,#REF!,2,FALSE),"")</f>
        <v/>
      </c>
      <c r="J7711" s="39">
        <v>0</v>
      </c>
      <c r="K7711" s="41" t="s">
        <v>88</v>
      </c>
      <c r="L7711" s="39">
        <v>12</v>
      </c>
      <c r="M7711" s="54" t="s">
        <v>907</v>
      </c>
      <c r="N7711" s="54" t="s">
        <v>907</v>
      </c>
      <c r="O7711" s="39"/>
      <c r="P7711" s="43"/>
      <c r="Q7711" s="56" t="str">
        <f>IFERROR(VLOOKUP(P7711,#REF!,2,FALSE),"")</f>
        <v/>
      </c>
      <c r="R7711" s="39">
        <v>1</v>
      </c>
      <c r="S7711" s="41" t="s">
        <v>57</v>
      </c>
      <c r="T7711" s="35" t="s">
        <v>8</v>
      </c>
      <c r="U7711" s="35" t="s">
        <v>83</v>
      </c>
    </row>
    <row r="7712" spans="1:21" ht="15.65" customHeight="1" x14ac:dyDescent="0.35">
      <c r="A7712" s="35" t="s">
        <v>1551</v>
      </c>
      <c r="B7712" s="36">
        <v>31850</v>
      </c>
      <c r="D7712" s="53" t="s">
        <v>118</v>
      </c>
      <c r="E7712" s="39">
        <v>13</v>
      </c>
      <c r="F7712" s="29" t="s">
        <v>543</v>
      </c>
      <c r="H7712" s="80">
        <v>168</v>
      </c>
      <c r="I7712" s="43" t="str">
        <f>IFERROR(VLOOKUP(H7712,#REF!,2,FALSE),"")</f>
        <v/>
      </c>
      <c r="J7712" s="39">
        <v>0</v>
      </c>
      <c r="K7712" s="41" t="s">
        <v>88</v>
      </c>
      <c r="L7712" s="39">
        <v>13</v>
      </c>
      <c r="M7712" s="57" t="s">
        <v>3559</v>
      </c>
      <c r="N7712" s="57" t="s">
        <v>3559</v>
      </c>
      <c r="O7712" s="39"/>
      <c r="P7712" s="43"/>
      <c r="Q7712" s="56" t="str">
        <f>IFERROR(VLOOKUP(P7712,#REF!,2,FALSE),"")</f>
        <v/>
      </c>
      <c r="R7712" s="39">
        <v>1</v>
      </c>
      <c r="S7712" s="41" t="s">
        <v>57</v>
      </c>
      <c r="T7712" s="35" t="s">
        <v>8</v>
      </c>
      <c r="U7712" s="35" t="s">
        <v>83</v>
      </c>
    </row>
    <row r="7713" spans="1:21" ht="15.65" customHeight="1" x14ac:dyDescent="0.35">
      <c r="A7713" s="35" t="s">
        <v>1551</v>
      </c>
      <c r="B7713" s="36">
        <v>31850</v>
      </c>
      <c r="D7713" s="53" t="s">
        <v>118</v>
      </c>
      <c r="E7713" s="39">
        <v>14</v>
      </c>
      <c r="F7713" s="30" t="s">
        <v>544</v>
      </c>
      <c r="H7713" s="79" t="s">
        <v>593</v>
      </c>
      <c r="I7713" s="43" t="str">
        <f>IFERROR(VLOOKUP(H7713,#REF!,2,FALSE),"")</f>
        <v/>
      </c>
      <c r="J7713" s="39">
        <v>1</v>
      </c>
      <c r="K7713" s="41" t="s">
        <v>88</v>
      </c>
      <c r="L7713" s="39">
        <v>14</v>
      </c>
      <c r="M7713" s="54" t="s">
        <v>540</v>
      </c>
      <c r="N7713" s="54" t="s">
        <v>540</v>
      </c>
      <c r="O7713" s="39"/>
      <c r="P7713" s="43"/>
      <c r="Q7713" s="56" t="str">
        <f>IFERROR(VLOOKUP(P7713,#REF!,2,FALSE),"")</f>
        <v/>
      </c>
      <c r="R7713" s="39">
        <v>0</v>
      </c>
      <c r="S7713" s="41" t="s">
        <v>57</v>
      </c>
      <c r="T7713" s="35" t="s">
        <v>8</v>
      </c>
      <c r="U7713" s="35" t="s">
        <v>83</v>
      </c>
    </row>
    <row r="7714" spans="1:21" ht="15.65" customHeight="1" x14ac:dyDescent="0.35">
      <c r="A7714" s="35" t="s">
        <v>1551</v>
      </c>
      <c r="B7714" s="36">
        <v>31850</v>
      </c>
      <c r="D7714" s="53" t="s">
        <v>118</v>
      </c>
      <c r="E7714" s="39">
        <v>15</v>
      </c>
      <c r="F7714" s="57" t="s">
        <v>3771</v>
      </c>
      <c r="H7714" s="79" t="s">
        <v>593</v>
      </c>
      <c r="I7714" s="43" t="str">
        <f>IFERROR(VLOOKUP(H7714,#REF!,2,FALSE),"")</f>
        <v/>
      </c>
      <c r="J7714" s="39">
        <v>0</v>
      </c>
      <c r="K7714" s="41" t="s">
        <v>88</v>
      </c>
      <c r="L7714" s="39">
        <v>15</v>
      </c>
      <c r="M7714" s="60" t="s">
        <v>230</v>
      </c>
      <c r="N7714" s="60" t="s">
        <v>230</v>
      </c>
      <c r="O7714" s="39"/>
      <c r="P7714" s="43"/>
      <c r="Q7714" s="56" t="str">
        <f>IFERROR(VLOOKUP(P7714,#REF!,2,FALSE),"")</f>
        <v/>
      </c>
      <c r="R7714" s="39">
        <v>1</v>
      </c>
      <c r="S7714" s="41" t="s">
        <v>57</v>
      </c>
      <c r="T7714" s="35" t="s">
        <v>8</v>
      </c>
      <c r="U7714" s="35" t="s">
        <v>83</v>
      </c>
    </row>
    <row r="7715" spans="1:21" ht="15.65" customHeight="1" x14ac:dyDescent="0.35">
      <c r="A7715" s="35" t="s">
        <v>1551</v>
      </c>
      <c r="B7715" s="36">
        <v>31850</v>
      </c>
      <c r="D7715" s="53" t="s">
        <v>118</v>
      </c>
      <c r="E7715" s="39">
        <v>16</v>
      </c>
      <c r="F7715" s="29" t="s">
        <v>4067</v>
      </c>
      <c r="H7715" s="80">
        <v>164</v>
      </c>
      <c r="I7715" s="43" t="str">
        <f>IFERROR(VLOOKUP(H7715,#REF!,2,FALSE),"")</f>
        <v/>
      </c>
      <c r="J7715" s="39">
        <v>1</v>
      </c>
      <c r="K7715" s="41" t="s">
        <v>88</v>
      </c>
      <c r="L7715" s="39">
        <v>16</v>
      </c>
      <c r="M7715" s="60" t="s">
        <v>307</v>
      </c>
      <c r="N7715" s="60" t="s">
        <v>307</v>
      </c>
      <c r="O7715" s="39"/>
      <c r="P7715" s="43"/>
      <c r="Q7715" s="56" t="str">
        <f>IFERROR(VLOOKUP(P7715,#REF!,2,FALSE),"")</f>
        <v/>
      </c>
      <c r="R7715" s="39">
        <v>0</v>
      </c>
      <c r="S7715" s="41" t="s">
        <v>57</v>
      </c>
      <c r="T7715" s="35" t="s">
        <v>8</v>
      </c>
      <c r="U7715" s="35" t="s">
        <v>83</v>
      </c>
    </row>
    <row r="7716" spans="1:21" ht="15.65" customHeight="1" x14ac:dyDescent="0.35">
      <c r="A7716" s="35" t="s">
        <v>1551</v>
      </c>
      <c r="B7716" s="36">
        <v>31850</v>
      </c>
      <c r="D7716" s="35" t="s">
        <v>951</v>
      </c>
      <c r="E7716" s="39">
        <v>1</v>
      </c>
      <c r="F7716" s="30" t="s">
        <v>4080</v>
      </c>
      <c r="H7716" s="80">
        <v>165</v>
      </c>
      <c r="I7716" s="43" t="str">
        <f>IFERROR(VLOOKUP(H7716,#REF!,2,FALSE),"")</f>
        <v/>
      </c>
      <c r="J7716" s="39">
        <v>1</v>
      </c>
      <c r="K7716" s="41" t="s">
        <v>89</v>
      </c>
      <c r="L7716" s="39">
        <v>1</v>
      </c>
      <c r="M7716" s="54" t="s">
        <v>1525</v>
      </c>
      <c r="N7716" s="54" t="s">
        <v>1525</v>
      </c>
      <c r="O7716" s="39"/>
      <c r="P7716" s="43"/>
      <c r="Q7716" s="56" t="str">
        <f>IFERROR(VLOOKUP(P7716,#REF!,2,FALSE),"")</f>
        <v/>
      </c>
      <c r="R7716" s="39">
        <v>0</v>
      </c>
      <c r="S7716" s="41" t="s">
        <v>57</v>
      </c>
      <c r="T7716" s="35" t="s">
        <v>8</v>
      </c>
      <c r="U7716" s="35" t="s">
        <v>84</v>
      </c>
    </row>
    <row r="7717" spans="1:21" ht="15.65" customHeight="1" x14ac:dyDescent="0.35">
      <c r="A7717" s="35" t="s">
        <v>1551</v>
      </c>
      <c r="B7717" s="36">
        <v>31850</v>
      </c>
      <c r="D7717" s="35" t="s">
        <v>951</v>
      </c>
      <c r="E7717" s="39">
        <v>2</v>
      </c>
      <c r="F7717" s="29" t="s">
        <v>391</v>
      </c>
      <c r="H7717" s="80">
        <v>160</v>
      </c>
      <c r="I7717" s="43" t="str">
        <f>IFERROR(VLOOKUP(H7717,#REF!,2,FALSE),"")</f>
        <v/>
      </c>
      <c r="J7717" s="39">
        <v>1</v>
      </c>
      <c r="K7717" s="41" t="s">
        <v>89</v>
      </c>
      <c r="L7717" s="39">
        <v>2</v>
      </c>
      <c r="M7717" s="54" t="s">
        <v>1810</v>
      </c>
      <c r="N7717" s="54" t="s">
        <v>1810</v>
      </c>
      <c r="O7717" s="39"/>
      <c r="P7717" s="43"/>
      <c r="Q7717" s="56" t="str">
        <f>IFERROR(VLOOKUP(P7717,#REF!,2,FALSE),"")</f>
        <v/>
      </c>
      <c r="R7717" s="39">
        <v>0</v>
      </c>
      <c r="S7717" s="41" t="s">
        <v>57</v>
      </c>
      <c r="T7717" s="35" t="s">
        <v>8</v>
      </c>
      <c r="U7717" s="35" t="s">
        <v>84</v>
      </c>
    </row>
    <row r="7718" spans="1:21" ht="15.65" customHeight="1" x14ac:dyDescent="0.35">
      <c r="A7718" s="35" t="s">
        <v>1551</v>
      </c>
      <c r="B7718" s="36">
        <v>31850</v>
      </c>
      <c r="D7718" s="35" t="s">
        <v>951</v>
      </c>
      <c r="E7718" s="39">
        <v>3</v>
      </c>
      <c r="F7718" s="29" t="s">
        <v>4086</v>
      </c>
      <c r="H7718" s="80">
        <v>161</v>
      </c>
      <c r="I7718" s="43" t="str">
        <f>IFERROR(VLOOKUP(H7718,#REF!,2,FALSE),"")</f>
        <v/>
      </c>
      <c r="J7718" s="39">
        <v>0</v>
      </c>
      <c r="K7718" s="41" t="s">
        <v>89</v>
      </c>
      <c r="L7718" s="39">
        <v>3</v>
      </c>
      <c r="M7718" s="54" t="s">
        <v>1344</v>
      </c>
      <c r="N7718" s="54" t="s">
        <v>1344</v>
      </c>
      <c r="O7718" s="39"/>
      <c r="P7718" s="43"/>
      <c r="Q7718" s="56" t="str">
        <f>IFERROR(VLOOKUP(P7718,#REF!,2,FALSE),"")</f>
        <v/>
      </c>
      <c r="R7718" s="39">
        <v>1</v>
      </c>
      <c r="S7718" s="41" t="s">
        <v>57</v>
      </c>
      <c r="T7718" s="35" t="s">
        <v>8</v>
      </c>
      <c r="U7718" s="35" t="s">
        <v>84</v>
      </c>
    </row>
    <row r="7719" spans="1:21" ht="15.65" customHeight="1" x14ac:dyDescent="0.35">
      <c r="A7719" s="35" t="s">
        <v>1551</v>
      </c>
      <c r="B7719" s="36">
        <v>31850</v>
      </c>
      <c r="D7719" s="35" t="s">
        <v>951</v>
      </c>
      <c r="E7719" s="39">
        <v>4</v>
      </c>
      <c r="F7719" s="29" t="s">
        <v>1393</v>
      </c>
      <c r="H7719" s="43" t="s">
        <v>1002</v>
      </c>
      <c r="I7719" s="43" t="str">
        <f>IFERROR(VLOOKUP(H7719,#REF!,2,FALSE),"")</f>
        <v/>
      </c>
      <c r="J7719" s="39">
        <v>1</v>
      </c>
      <c r="K7719" s="41" t="s">
        <v>89</v>
      </c>
      <c r="L7719" s="39">
        <v>4</v>
      </c>
      <c r="M7719" s="65" t="s">
        <v>1526</v>
      </c>
      <c r="N7719" s="65" t="s">
        <v>1526</v>
      </c>
      <c r="O7719" s="39"/>
      <c r="P7719" s="43"/>
      <c r="Q7719" s="56" t="str">
        <f>IFERROR(VLOOKUP(P7719,#REF!,2,FALSE),"")</f>
        <v/>
      </c>
      <c r="R7719" s="39">
        <v>0</v>
      </c>
      <c r="S7719" s="41" t="s">
        <v>57</v>
      </c>
      <c r="T7719" s="35" t="s">
        <v>8</v>
      </c>
      <c r="U7719" s="35" t="s">
        <v>84</v>
      </c>
    </row>
    <row r="7720" spans="1:21" ht="15.65" customHeight="1" x14ac:dyDescent="0.35">
      <c r="A7720" s="35" t="s">
        <v>1551</v>
      </c>
      <c r="B7720" s="36">
        <v>31850</v>
      </c>
      <c r="D7720" s="35" t="s">
        <v>951</v>
      </c>
      <c r="E7720" s="39">
        <v>5</v>
      </c>
      <c r="F7720" s="30" t="s">
        <v>1616</v>
      </c>
      <c r="H7720" s="79" t="s">
        <v>593</v>
      </c>
      <c r="I7720" s="43" t="str">
        <f>IFERROR(VLOOKUP(H7720,#REF!,2,FALSE),"")</f>
        <v/>
      </c>
      <c r="J7720" s="39">
        <v>0.5</v>
      </c>
      <c r="K7720" s="41" t="s">
        <v>89</v>
      </c>
      <c r="L7720" s="39">
        <v>5</v>
      </c>
      <c r="M7720" s="54" t="s">
        <v>1527</v>
      </c>
      <c r="N7720" s="54" t="s">
        <v>1527</v>
      </c>
      <c r="O7720" s="39"/>
      <c r="P7720" s="43"/>
      <c r="Q7720" s="56" t="str">
        <f>IFERROR(VLOOKUP(P7720,#REF!,2,FALSE),"")</f>
        <v/>
      </c>
      <c r="R7720" s="39">
        <v>0.5</v>
      </c>
      <c r="S7720" s="41" t="s">
        <v>57</v>
      </c>
      <c r="T7720" s="35" t="s">
        <v>8</v>
      </c>
      <c r="U7720" s="35" t="s">
        <v>84</v>
      </c>
    </row>
    <row r="7721" spans="1:21" ht="15.65" customHeight="1" x14ac:dyDescent="0.35">
      <c r="A7721" s="35" t="s">
        <v>1551</v>
      </c>
      <c r="B7721" s="36">
        <v>31850</v>
      </c>
      <c r="D7721" s="35" t="s">
        <v>951</v>
      </c>
      <c r="E7721" s="39">
        <v>6</v>
      </c>
      <c r="F7721" s="30" t="s">
        <v>1205</v>
      </c>
      <c r="H7721" s="80">
        <v>146</v>
      </c>
      <c r="I7721" s="43" t="str">
        <f>IFERROR(VLOOKUP(H7721,#REF!,2,FALSE),"")</f>
        <v/>
      </c>
      <c r="J7721" s="39">
        <v>0</v>
      </c>
      <c r="K7721" s="41" t="s">
        <v>89</v>
      </c>
      <c r="L7721" s="39">
        <v>6</v>
      </c>
      <c r="M7721" s="57" t="s">
        <v>3560</v>
      </c>
      <c r="N7721" s="57" t="s">
        <v>3560</v>
      </c>
      <c r="O7721" s="39"/>
      <c r="P7721" s="43"/>
      <c r="Q7721" s="56" t="str">
        <f>IFERROR(VLOOKUP(P7721,#REF!,2,FALSE),"")</f>
        <v/>
      </c>
      <c r="R7721" s="39">
        <v>1</v>
      </c>
      <c r="S7721" s="41" t="s">
        <v>57</v>
      </c>
      <c r="T7721" s="35" t="s">
        <v>8</v>
      </c>
      <c r="U7721" s="35" t="s">
        <v>84</v>
      </c>
    </row>
    <row r="7722" spans="1:21" ht="15.65" customHeight="1" x14ac:dyDescent="0.35">
      <c r="A7722" s="35" t="s">
        <v>1551</v>
      </c>
      <c r="B7722" s="36">
        <v>31850</v>
      </c>
      <c r="D7722" s="35" t="s">
        <v>951</v>
      </c>
      <c r="E7722" s="39">
        <v>7</v>
      </c>
      <c r="F7722" s="30" t="s">
        <v>1504</v>
      </c>
      <c r="H7722" s="79" t="s">
        <v>593</v>
      </c>
      <c r="I7722" s="43" t="str">
        <f>IFERROR(VLOOKUP(H7722,#REF!,2,FALSE),"")</f>
        <v/>
      </c>
      <c r="J7722" s="39">
        <v>0</v>
      </c>
      <c r="K7722" s="41" t="s">
        <v>89</v>
      </c>
      <c r="L7722" s="39">
        <v>7</v>
      </c>
      <c r="M7722" s="54" t="s">
        <v>1528</v>
      </c>
      <c r="N7722" s="54" t="s">
        <v>1528</v>
      </c>
      <c r="O7722" s="39"/>
      <c r="P7722" s="43"/>
      <c r="Q7722" s="56" t="str">
        <f>IFERROR(VLOOKUP(P7722,#REF!,2,FALSE),"")</f>
        <v/>
      </c>
      <c r="R7722" s="39">
        <v>1</v>
      </c>
      <c r="S7722" s="41" t="s">
        <v>57</v>
      </c>
      <c r="T7722" s="35" t="s">
        <v>8</v>
      </c>
      <c r="U7722" s="35" t="s">
        <v>84</v>
      </c>
    </row>
    <row r="7723" spans="1:21" ht="15.65" customHeight="1" x14ac:dyDescent="0.35">
      <c r="A7723" s="35" t="s">
        <v>1551</v>
      </c>
      <c r="B7723" s="36">
        <v>31850</v>
      </c>
      <c r="D7723" s="35" t="s">
        <v>951</v>
      </c>
      <c r="E7723" s="39">
        <v>8</v>
      </c>
      <c r="F7723" s="30" t="s">
        <v>1395</v>
      </c>
      <c r="H7723" s="79" t="s">
        <v>593</v>
      </c>
      <c r="I7723" s="43" t="str">
        <f>IFERROR(VLOOKUP(H7723,#REF!,2,FALSE),"")</f>
        <v/>
      </c>
      <c r="J7723" s="39">
        <v>0.5</v>
      </c>
      <c r="K7723" s="41" t="s">
        <v>89</v>
      </c>
      <c r="L7723" s="39">
        <v>8</v>
      </c>
      <c r="M7723" s="54" t="s">
        <v>1230</v>
      </c>
      <c r="N7723" s="54" t="s">
        <v>1230</v>
      </c>
      <c r="O7723" s="39"/>
      <c r="P7723" s="43"/>
      <c r="Q7723" s="56" t="str">
        <f>IFERROR(VLOOKUP(P7723,#REF!,2,FALSE),"")</f>
        <v/>
      </c>
      <c r="R7723" s="39">
        <v>0.5</v>
      </c>
      <c r="S7723" s="41" t="s">
        <v>57</v>
      </c>
      <c r="T7723" s="35" t="s">
        <v>8</v>
      </c>
      <c r="U7723" s="35" t="s">
        <v>84</v>
      </c>
    </row>
    <row r="7724" spans="1:21" ht="15.65" customHeight="1" x14ac:dyDescent="0.35">
      <c r="A7724" s="35" t="s">
        <v>1551</v>
      </c>
      <c r="B7724" s="36">
        <v>31850</v>
      </c>
      <c r="D7724" s="35" t="s">
        <v>951</v>
      </c>
      <c r="E7724" s="39">
        <v>9</v>
      </c>
      <c r="F7724" s="30" t="s">
        <v>4077</v>
      </c>
      <c r="H7724" s="79" t="s">
        <v>593</v>
      </c>
      <c r="I7724" s="43" t="str">
        <f>IFERROR(VLOOKUP(H7724,#REF!,2,FALSE),"")</f>
        <v/>
      </c>
      <c r="J7724" s="39">
        <v>0.5</v>
      </c>
      <c r="K7724" s="41" t="s">
        <v>89</v>
      </c>
      <c r="L7724" s="39">
        <v>9</v>
      </c>
      <c r="M7724" s="54" t="s">
        <v>1529</v>
      </c>
      <c r="N7724" s="54" t="s">
        <v>1529</v>
      </c>
      <c r="O7724" s="39"/>
      <c r="P7724" s="43"/>
      <c r="Q7724" s="56" t="str">
        <f>IFERROR(VLOOKUP(P7724,#REF!,2,FALSE),"")</f>
        <v/>
      </c>
      <c r="R7724" s="39">
        <v>0.5</v>
      </c>
      <c r="S7724" s="41" t="s">
        <v>57</v>
      </c>
      <c r="T7724" s="35" t="s">
        <v>8</v>
      </c>
      <c r="U7724" s="35" t="s">
        <v>84</v>
      </c>
    </row>
    <row r="7725" spans="1:21" ht="15.65" customHeight="1" x14ac:dyDescent="0.35">
      <c r="A7725" s="35" t="s">
        <v>1551</v>
      </c>
      <c r="B7725" s="36">
        <v>31850</v>
      </c>
      <c r="D7725" s="35" t="s">
        <v>951</v>
      </c>
      <c r="E7725" s="39">
        <v>10</v>
      </c>
      <c r="F7725" s="29" t="s">
        <v>4071</v>
      </c>
      <c r="H7725" s="80">
        <v>152</v>
      </c>
      <c r="I7725" s="43" t="str">
        <f>IFERROR(VLOOKUP(H7725,#REF!,2,FALSE),"")</f>
        <v/>
      </c>
      <c r="J7725" s="39">
        <v>0.5</v>
      </c>
      <c r="K7725" s="41" t="s">
        <v>89</v>
      </c>
      <c r="L7725" s="39">
        <v>10</v>
      </c>
      <c r="M7725" s="54" t="s">
        <v>1259</v>
      </c>
      <c r="N7725" s="54" t="s">
        <v>1259</v>
      </c>
      <c r="O7725" s="39"/>
      <c r="P7725" s="43"/>
      <c r="Q7725" s="56" t="str">
        <f>IFERROR(VLOOKUP(P7725,#REF!,2,FALSE),"")</f>
        <v/>
      </c>
      <c r="R7725" s="39">
        <v>0.5</v>
      </c>
      <c r="S7725" s="41" t="s">
        <v>57</v>
      </c>
      <c r="T7725" s="35" t="s">
        <v>8</v>
      </c>
      <c r="U7725" s="35" t="s">
        <v>84</v>
      </c>
    </row>
    <row r="7726" spans="1:21" ht="15.65" customHeight="1" x14ac:dyDescent="0.35">
      <c r="A7726" s="35" t="s">
        <v>1551</v>
      </c>
      <c r="B7726" s="36">
        <v>31850</v>
      </c>
      <c r="D7726" s="35" t="s">
        <v>951</v>
      </c>
      <c r="E7726" s="39">
        <v>11</v>
      </c>
      <c r="F7726" s="29" t="s">
        <v>4081</v>
      </c>
      <c r="H7726" s="80">
        <v>151</v>
      </c>
      <c r="I7726" s="43" t="str">
        <f>IFERROR(VLOOKUP(H7726,#REF!,2,FALSE),"")</f>
        <v/>
      </c>
      <c r="J7726" s="39">
        <v>0</v>
      </c>
      <c r="K7726" s="41" t="s">
        <v>89</v>
      </c>
      <c r="L7726" s="39">
        <v>11</v>
      </c>
      <c r="M7726" s="54" t="s">
        <v>478</v>
      </c>
      <c r="N7726" s="54" t="s">
        <v>478</v>
      </c>
      <c r="O7726" s="39"/>
      <c r="P7726" s="43"/>
      <c r="Q7726" s="56" t="str">
        <f>IFERROR(VLOOKUP(P7726,#REF!,2,FALSE),"")</f>
        <v/>
      </c>
      <c r="R7726" s="39">
        <v>1</v>
      </c>
      <c r="S7726" s="41" t="s">
        <v>57</v>
      </c>
      <c r="T7726" s="35" t="s">
        <v>8</v>
      </c>
      <c r="U7726" s="35" t="s">
        <v>84</v>
      </c>
    </row>
    <row r="7727" spans="1:21" ht="15.65" customHeight="1" x14ac:dyDescent="0.35">
      <c r="A7727" s="35" t="s">
        <v>1551</v>
      </c>
      <c r="B7727" s="36">
        <v>31850</v>
      </c>
      <c r="D7727" s="35" t="s">
        <v>951</v>
      </c>
      <c r="E7727" s="39">
        <v>12</v>
      </c>
      <c r="F7727" s="30" t="s">
        <v>4106</v>
      </c>
      <c r="H7727" s="43" t="s">
        <v>1002</v>
      </c>
      <c r="I7727" s="43" t="str">
        <f>IFERROR(VLOOKUP(H7727,#REF!,2,FALSE),"")</f>
        <v/>
      </c>
      <c r="J7727" s="39">
        <v>0.5</v>
      </c>
      <c r="K7727" s="41" t="s">
        <v>89</v>
      </c>
      <c r="L7727" s="39">
        <v>12</v>
      </c>
      <c r="M7727" s="65" t="s">
        <v>1033</v>
      </c>
      <c r="N7727" s="65" t="s">
        <v>1033</v>
      </c>
      <c r="O7727" s="39"/>
      <c r="P7727" s="43"/>
      <c r="Q7727" s="56" t="str">
        <f>IFERROR(VLOOKUP(P7727,#REF!,2,FALSE),"")</f>
        <v/>
      </c>
      <c r="R7727" s="39">
        <v>0.5</v>
      </c>
      <c r="S7727" s="41" t="s">
        <v>57</v>
      </c>
      <c r="T7727" s="35" t="s">
        <v>8</v>
      </c>
      <c r="U7727" s="35" t="s">
        <v>84</v>
      </c>
    </row>
    <row r="7728" spans="1:21" ht="15.65" customHeight="1" x14ac:dyDescent="0.35">
      <c r="A7728" s="35" t="s">
        <v>1551</v>
      </c>
      <c r="B7728" s="36">
        <v>31850</v>
      </c>
      <c r="D7728" s="35" t="s">
        <v>951</v>
      </c>
      <c r="E7728" s="39">
        <v>13</v>
      </c>
      <c r="F7728" s="30" t="s">
        <v>1499</v>
      </c>
      <c r="H7728" s="79" t="s">
        <v>593</v>
      </c>
      <c r="I7728" s="43" t="str">
        <f>IFERROR(VLOOKUP(H7728,#REF!,2,FALSE),"")</f>
        <v/>
      </c>
      <c r="J7728" s="39">
        <v>0</v>
      </c>
      <c r="K7728" s="41" t="s">
        <v>89</v>
      </c>
      <c r="L7728" s="39">
        <v>13</v>
      </c>
      <c r="M7728" s="54" t="s">
        <v>1530</v>
      </c>
      <c r="N7728" s="54" t="s">
        <v>1530</v>
      </c>
      <c r="O7728" s="39"/>
      <c r="P7728" s="43"/>
      <c r="Q7728" s="56" t="str">
        <f>IFERROR(VLOOKUP(P7728,#REF!,2,FALSE),"")</f>
        <v/>
      </c>
      <c r="R7728" s="39">
        <v>1</v>
      </c>
      <c r="S7728" s="41" t="s">
        <v>57</v>
      </c>
      <c r="T7728" s="35" t="s">
        <v>8</v>
      </c>
      <c r="U7728" s="35" t="s">
        <v>84</v>
      </c>
    </row>
    <row r="7729" spans="1:21" ht="15.65" customHeight="1" x14ac:dyDescent="0.35">
      <c r="A7729" s="35" t="s">
        <v>1551</v>
      </c>
      <c r="B7729" s="36">
        <v>31850</v>
      </c>
      <c r="D7729" s="35" t="s">
        <v>951</v>
      </c>
      <c r="E7729" s="39">
        <v>14</v>
      </c>
      <c r="F7729" s="66" t="s">
        <v>3419</v>
      </c>
      <c r="H7729" s="80">
        <v>139</v>
      </c>
      <c r="I7729" s="43" t="str">
        <f>IFERROR(VLOOKUP(H7729,#REF!,2,FALSE),"")</f>
        <v/>
      </c>
      <c r="J7729" s="39">
        <v>0</v>
      </c>
      <c r="K7729" s="41" t="s">
        <v>89</v>
      </c>
      <c r="L7729" s="39">
        <v>14</v>
      </c>
      <c r="M7729" s="54" t="s">
        <v>1531</v>
      </c>
      <c r="N7729" s="54" t="s">
        <v>1531</v>
      </c>
      <c r="O7729" s="39"/>
      <c r="P7729" s="43"/>
      <c r="Q7729" s="56" t="str">
        <f>IFERROR(VLOOKUP(P7729,#REF!,2,FALSE),"")</f>
        <v/>
      </c>
      <c r="R7729" s="39">
        <v>1</v>
      </c>
      <c r="S7729" s="41" t="s">
        <v>57</v>
      </c>
      <c r="T7729" s="35" t="s">
        <v>8</v>
      </c>
      <c r="U7729" s="35" t="s">
        <v>84</v>
      </c>
    </row>
    <row r="7730" spans="1:21" ht="15.65" customHeight="1" x14ac:dyDescent="0.35">
      <c r="A7730" s="35" t="s">
        <v>1551</v>
      </c>
      <c r="B7730" s="36">
        <v>31850</v>
      </c>
      <c r="D7730" s="35" t="s">
        <v>951</v>
      </c>
      <c r="E7730" s="39">
        <v>15</v>
      </c>
      <c r="F7730" s="30" t="s">
        <v>833</v>
      </c>
      <c r="H7730" s="80">
        <v>148</v>
      </c>
      <c r="I7730" s="43" t="str">
        <f>IFERROR(VLOOKUP(H7730,#REF!,2,FALSE),"")</f>
        <v/>
      </c>
      <c r="J7730" s="39">
        <v>1</v>
      </c>
      <c r="K7730" s="41" t="s">
        <v>89</v>
      </c>
      <c r="L7730" s="39">
        <v>15</v>
      </c>
      <c r="M7730" s="54" t="s">
        <v>1532</v>
      </c>
      <c r="N7730" s="54" t="s">
        <v>1532</v>
      </c>
      <c r="O7730" s="39"/>
      <c r="P7730" s="43"/>
      <c r="Q7730" s="56" t="str">
        <f>IFERROR(VLOOKUP(P7730,#REF!,2,FALSE),"")</f>
        <v/>
      </c>
      <c r="R7730" s="39">
        <v>0</v>
      </c>
      <c r="S7730" s="41" t="s">
        <v>57</v>
      </c>
      <c r="T7730" s="35" t="s">
        <v>8</v>
      </c>
      <c r="U7730" s="35" t="s">
        <v>84</v>
      </c>
    </row>
    <row r="7731" spans="1:21" ht="15.65" customHeight="1" x14ac:dyDescent="0.35">
      <c r="A7731" s="35" t="s">
        <v>1551</v>
      </c>
      <c r="B7731" s="36">
        <v>31850</v>
      </c>
      <c r="D7731" s="35" t="s">
        <v>951</v>
      </c>
      <c r="E7731" s="39">
        <v>16</v>
      </c>
      <c r="F7731" s="46" t="s">
        <v>4089</v>
      </c>
      <c r="H7731" s="79" t="s">
        <v>593</v>
      </c>
      <c r="I7731" s="43" t="str">
        <f>IFERROR(VLOOKUP(H7731,#REF!,2,FALSE),"")</f>
        <v/>
      </c>
      <c r="J7731" s="39">
        <v>0.5</v>
      </c>
      <c r="K7731" s="41" t="s">
        <v>89</v>
      </c>
      <c r="L7731" s="39">
        <v>16</v>
      </c>
      <c r="M7731" s="54" t="s">
        <v>1533</v>
      </c>
      <c r="N7731" s="54" t="s">
        <v>1533</v>
      </c>
      <c r="O7731" s="39"/>
      <c r="P7731" s="43"/>
      <c r="Q7731" s="56" t="str">
        <f>IFERROR(VLOOKUP(P7731,#REF!,2,FALSE),"")</f>
        <v/>
      </c>
      <c r="R7731" s="39">
        <v>0.5</v>
      </c>
      <c r="S7731" s="41" t="s">
        <v>57</v>
      </c>
      <c r="T7731" s="35" t="s">
        <v>8</v>
      </c>
      <c r="U7731" s="35" t="s">
        <v>84</v>
      </c>
    </row>
    <row r="7732" spans="1:21" ht="15.65" customHeight="1" x14ac:dyDescent="0.35">
      <c r="A7732" s="35" t="s">
        <v>1551</v>
      </c>
      <c r="B7732" s="36" t="s">
        <v>1551</v>
      </c>
      <c r="D7732" s="53" t="s">
        <v>118</v>
      </c>
      <c r="E7732" s="39">
        <v>1</v>
      </c>
      <c r="F7732" s="30" t="s">
        <v>3485</v>
      </c>
      <c r="H7732" s="80">
        <v>198</v>
      </c>
      <c r="I7732" s="43" t="str">
        <f>IFERROR(VLOOKUP(H7732,#REF!,2,FALSE),"")</f>
        <v/>
      </c>
      <c r="J7732" s="39">
        <v>0.5</v>
      </c>
      <c r="K7732" s="41" t="s">
        <v>85</v>
      </c>
      <c r="L7732" s="39">
        <v>1</v>
      </c>
      <c r="M7732" s="54" t="s">
        <v>5816</v>
      </c>
      <c r="N7732" s="54" t="s">
        <v>5816</v>
      </c>
      <c r="P7732" s="79">
        <v>219</v>
      </c>
      <c r="Q7732" s="56" t="str">
        <f>IFERROR(VLOOKUP(P7732,#REF!,2,FALSE),"")</f>
        <v/>
      </c>
      <c r="R7732" s="39">
        <v>0.5</v>
      </c>
      <c r="S7732" s="41" t="s">
        <v>57</v>
      </c>
      <c r="T7732" s="35" t="s">
        <v>8</v>
      </c>
      <c r="U7732" s="35" t="s">
        <v>83</v>
      </c>
    </row>
    <row r="7733" spans="1:21" ht="15.65" customHeight="1" x14ac:dyDescent="0.35">
      <c r="A7733" s="35" t="s">
        <v>1551</v>
      </c>
      <c r="B7733" s="36" t="s">
        <v>1551</v>
      </c>
      <c r="D7733" s="53" t="s">
        <v>118</v>
      </c>
      <c r="E7733" s="39">
        <v>2</v>
      </c>
      <c r="F7733" s="29" t="s">
        <v>4078</v>
      </c>
      <c r="H7733" s="80">
        <v>194</v>
      </c>
      <c r="I7733" s="43" t="str">
        <f>IFERROR(VLOOKUP(H7733,#REF!,2,FALSE),"")</f>
        <v/>
      </c>
      <c r="J7733" s="39">
        <v>0.5</v>
      </c>
      <c r="K7733" s="41" t="s">
        <v>85</v>
      </c>
      <c r="L7733" s="39">
        <v>2</v>
      </c>
      <c r="M7733" s="57" t="s">
        <v>3809</v>
      </c>
      <c r="N7733" s="57" t="s">
        <v>3809</v>
      </c>
      <c r="P7733" s="79">
        <v>189</v>
      </c>
      <c r="Q7733" s="56" t="str">
        <f>IFERROR(VLOOKUP(P7733,#REF!,2,FALSE),"")</f>
        <v/>
      </c>
      <c r="R7733" s="39">
        <v>0.5</v>
      </c>
      <c r="S7733" s="41" t="s">
        <v>57</v>
      </c>
      <c r="T7733" s="35" t="s">
        <v>8</v>
      </c>
      <c r="U7733" s="35" t="s">
        <v>83</v>
      </c>
    </row>
    <row r="7734" spans="1:21" ht="15.65" customHeight="1" x14ac:dyDescent="0.35">
      <c r="A7734" s="35" t="s">
        <v>1551</v>
      </c>
      <c r="B7734" s="36" t="s">
        <v>1551</v>
      </c>
      <c r="D7734" s="53" t="s">
        <v>118</v>
      </c>
      <c r="E7734" s="39">
        <v>3</v>
      </c>
      <c r="F7734" s="30" t="s">
        <v>4102</v>
      </c>
      <c r="H7734" s="80">
        <v>184</v>
      </c>
      <c r="I7734" s="43" t="str">
        <f>IFERROR(VLOOKUP(H7734,#REF!,2,FALSE),"")</f>
        <v/>
      </c>
      <c r="J7734" s="39">
        <v>0.5</v>
      </c>
      <c r="K7734" s="41" t="s">
        <v>85</v>
      </c>
      <c r="L7734" s="39">
        <v>3</v>
      </c>
      <c r="M7734" s="54" t="s">
        <v>528</v>
      </c>
      <c r="N7734" s="54" t="s">
        <v>528</v>
      </c>
      <c r="P7734" s="79">
        <v>182</v>
      </c>
      <c r="Q7734" s="56" t="str">
        <f>IFERROR(VLOOKUP(P7734,#REF!,2,FALSE),"")</f>
        <v/>
      </c>
      <c r="R7734" s="39">
        <v>0.5</v>
      </c>
      <c r="S7734" s="41" t="s">
        <v>57</v>
      </c>
      <c r="T7734" s="35" t="s">
        <v>8</v>
      </c>
      <c r="U7734" s="35" t="s">
        <v>83</v>
      </c>
    </row>
    <row r="7735" spans="1:21" ht="15.65" customHeight="1" x14ac:dyDescent="0.35">
      <c r="A7735" s="35" t="s">
        <v>1551</v>
      </c>
      <c r="B7735" s="36" t="s">
        <v>1551</v>
      </c>
      <c r="D7735" s="53" t="s">
        <v>118</v>
      </c>
      <c r="E7735" s="39">
        <v>4</v>
      </c>
      <c r="F7735" s="29" t="s">
        <v>4079</v>
      </c>
      <c r="H7735" s="80">
        <v>175</v>
      </c>
      <c r="I7735" s="43" t="str">
        <f>IFERROR(VLOOKUP(H7735,#REF!,2,FALSE),"")</f>
        <v/>
      </c>
      <c r="J7735" s="39">
        <v>0</v>
      </c>
      <c r="K7735" s="41" t="s">
        <v>85</v>
      </c>
      <c r="L7735" s="39">
        <v>4</v>
      </c>
      <c r="M7735" s="54" t="s">
        <v>1558</v>
      </c>
      <c r="N7735" s="54" t="s">
        <v>1558</v>
      </c>
      <c r="P7735" s="79">
        <v>175</v>
      </c>
      <c r="Q7735" s="56" t="str">
        <f>IFERROR(VLOOKUP(P7735,#REF!,2,FALSE),"")</f>
        <v/>
      </c>
      <c r="R7735" s="39">
        <v>1</v>
      </c>
      <c r="S7735" s="41" t="s">
        <v>57</v>
      </c>
      <c r="T7735" s="35" t="s">
        <v>8</v>
      </c>
      <c r="U7735" s="35" t="s">
        <v>83</v>
      </c>
    </row>
    <row r="7736" spans="1:21" ht="15.65" customHeight="1" x14ac:dyDescent="0.35">
      <c r="A7736" s="35" t="s">
        <v>1551</v>
      </c>
      <c r="B7736" s="36" t="s">
        <v>1551</v>
      </c>
      <c r="D7736" s="53" t="s">
        <v>118</v>
      </c>
      <c r="E7736" s="39">
        <v>5</v>
      </c>
      <c r="F7736" s="29" t="s">
        <v>4073</v>
      </c>
      <c r="H7736" s="80">
        <v>174</v>
      </c>
      <c r="I7736" s="43" t="str">
        <f>IFERROR(VLOOKUP(H7736,#REF!,2,FALSE),"")</f>
        <v/>
      </c>
      <c r="J7736" s="39">
        <v>0.5</v>
      </c>
      <c r="K7736" s="41" t="s">
        <v>85</v>
      </c>
      <c r="L7736" s="39">
        <v>5</v>
      </c>
      <c r="M7736" s="54" t="s">
        <v>1062</v>
      </c>
      <c r="N7736" s="54" t="s">
        <v>1062</v>
      </c>
      <c r="P7736" s="79">
        <v>168</v>
      </c>
      <c r="Q7736" s="56" t="str">
        <f>IFERROR(VLOOKUP(P7736,#REF!,2,FALSE),"")</f>
        <v/>
      </c>
      <c r="R7736" s="39">
        <v>0.5</v>
      </c>
      <c r="S7736" s="41" t="s">
        <v>57</v>
      </c>
      <c r="T7736" s="35" t="s">
        <v>8</v>
      </c>
      <c r="U7736" s="35" t="s">
        <v>83</v>
      </c>
    </row>
    <row r="7737" spans="1:21" ht="15.65" customHeight="1" x14ac:dyDescent="0.35">
      <c r="A7737" s="35" t="s">
        <v>1551</v>
      </c>
      <c r="B7737" s="36" t="s">
        <v>1551</v>
      </c>
      <c r="D7737" s="53" t="s">
        <v>118</v>
      </c>
      <c r="E7737" s="39">
        <v>6</v>
      </c>
      <c r="F7737" s="66" t="s">
        <v>3403</v>
      </c>
      <c r="H7737" s="80">
        <v>172</v>
      </c>
      <c r="I7737" s="43" t="str">
        <f>IFERROR(VLOOKUP(H7737,#REF!,2,FALSE),"")</f>
        <v/>
      </c>
      <c r="J7737" s="39">
        <v>0</v>
      </c>
      <c r="K7737" s="41" t="s">
        <v>85</v>
      </c>
      <c r="L7737" s="39">
        <v>6</v>
      </c>
      <c r="M7737" s="54" t="s">
        <v>1421</v>
      </c>
      <c r="N7737" s="54" t="s">
        <v>1421</v>
      </c>
      <c r="P7737" s="79">
        <v>163</v>
      </c>
      <c r="Q7737" s="56" t="str">
        <f>IFERROR(VLOOKUP(P7737,#REF!,2,FALSE),"")</f>
        <v/>
      </c>
      <c r="R7737" s="39">
        <v>1</v>
      </c>
      <c r="S7737" s="41" t="s">
        <v>57</v>
      </c>
      <c r="T7737" s="35" t="s">
        <v>8</v>
      </c>
      <c r="U7737" s="35" t="s">
        <v>83</v>
      </c>
    </row>
    <row r="7738" spans="1:21" ht="15.65" customHeight="1" x14ac:dyDescent="0.35">
      <c r="A7738" s="35" t="s">
        <v>1551</v>
      </c>
      <c r="B7738" s="36" t="s">
        <v>1551</v>
      </c>
      <c r="D7738" s="53" t="s">
        <v>118</v>
      </c>
      <c r="E7738" s="39">
        <v>7</v>
      </c>
      <c r="F7738" s="30" t="s">
        <v>401</v>
      </c>
      <c r="H7738" s="80">
        <v>172</v>
      </c>
      <c r="I7738" s="43" t="str">
        <f>IFERROR(VLOOKUP(H7738,#REF!,2,FALSE),"")</f>
        <v/>
      </c>
      <c r="J7738" s="39">
        <v>0.5</v>
      </c>
      <c r="K7738" s="41" t="s">
        <v>85</v>
      </c>
      <c r="L7738" s="39">
        <v>7</v>
      </c>
      <c r="M7738" s="41" t="s">
        <v>1127</v>
      </c>
      <c r="N7738" s="41" t="s">
        <v>1127</v>
      </c>
      <c r="P7738" s="79">
        <v>156</v>
      </c>
      <c r="Q7738" s="56" t="str">
        <f>IFERROR(VLOOKUP(P7738,#REF!,2,FALSE),"")</f>
        <v/>
      </c>
      <c r="R7738" s="39">
        <v>0.5</v>
      </c>
      <c r="S7738" s="41" t="s">
        <v>57</v>
      </c>
      <c r="T7738" s="35" t="s">
        <v>8</v>
      </c>
      <c r="U7738" s="35" t="s">
        <v>83</v>
      </c>
    </row>
    <row r="7739" spans="1:21" ht="15.65" customHeight="1" x14ac:dyDescent="0.35">
      <c r="A7739" s="35" t="s">
        <v>1551</v>
      </c>
      <c r="B7739" s="36" t="s">
        <v>1551</v>
      </c>
      <c r="D7739" s="53" t="s">
        <v>118</v>
      </c>
      <c r="E7739" s="39">
        <v>8</v>
      </c>
      <c r="F7739" s="30" t="s">
        <v>541</v>
      </c>
      <c r="H7739" s="80">
        <v>167</v>
      </c>
      <c r="I7739" s="43" t="str">
        <f>IFERROR(VLOOKUP(H7739,#REF!,2,FALSE),"")</f>
        <v/>
      </c>
      <c r="J7739" s="39">
        <v>1</v>
      </c>
      <c r="K7739" s="41" t="s">
        <v>85</v>
      </c>
      <c r="L7739" s="39">
        <v>8</v>
      </c>
      <c r="M7739" s="54" t="s">
        <v>1559</v>
      </c>
      <c r="N7739" s="54" t="s">
        <v>1559</v>
      </c>
      <c r="P7739" s="43" t="s">
        <v>1002</v>
      </c>
      <c r="Q7739" s="56" t="str">
        <f>IFERROR(VLOOKUP(P7739,#REF!,2,FALSE),"")</f>
        <v/>
      </c>
      <c r="R7739" s="39">
        <v>0</v>
      </c>
      <c r="S7739" s="41" t="s">
        <v>57</v>
      </c>
      <c r="T7739" s="35" t="s">
        <v>8</v>
      </c>
      <c r="U7739" s="35" t="s">
        <v>83</v>
      </c>
    </row>
    <row r="7740" spans="1:21" ht="15.65" customHeight="1" x14ac:dyDescent="0.35">
      <c r="A7740" s="35" t="s">
        <v>1551</v>
      </c>
      <c r="B7740" s="36" t="s">
        <v>1551</v>
      </c>
      <c r="D7740" s="53" t="s">
        <v>118</v>
      </c>
      <c r="E7740" s="39">
        <v>9</v>
      </c>
      <c r="F7740" s="29" t="s">
        <v>3798</v>
      </c>
      <c r="H7740" s="80">
        <v>172</v>
      </c>
      <c r="I7740" s="43" t="str">
        <f>IFERROR(VLOOKUP(H7740,#REF!,2,FALSE),"")</f>
        <v/>
      </c>
      <c r="J7740" s="39">
        <v>0.5</v>
      </c>
      <c r="K7740" s="41" t="s">
        <v>85</v>
      </c>
      <c r="L7740" s="39">
        <v>9</v>
      </c>
      <c r="M7740" s="66" t="s">
        <v>3822</v>
      </c>
      <c r="N7740" s="66" t="s">
        <v>3822</v>
      </c>
      <c r="P7740" s="79">
        <v>129</v>
      </c>
      <c r="Q7740" s="56" t="str">
        <f>IFERROR(VLOOKUP(P7740,#REF!,2,FALSE),"")</f>
        <v/>
      </c>
      <c r="R7740" s="39">
        <v>0.5</v>
      </c>
      <c r="S7740" s="41" t="s">
        <v>57</v>
      </c>
      <c r="T7740" s="35" t="s">
        <v>8</v>
      </c>
      <c r="U7740" s="35" t="s">
        <v>83</v>
      </c>
    </row>
    <row r="7741" spans="1:21" ht="15.65" customHeight="1" x14ac:dyDescent="0.35">
      <c r="A7741" s="35" t="s">
        <v>1551</v>
      </c>
      <c r="B7741" s="36" t="s">
        <v>1551</v>
      </c>
      <c r="D7741" s="53" t="s">
        <v>118</v>
      </c>
      <c r="E7741" s="39">
        <v>10</v>
      </c>
      <c r="F7741" s="29" t="s">
        <v>543</v>
      </c>
      <c r="H7741" s="80">
        <v>168</v>
      </c>
      <c r="I7741" s="43" t="str">
        <f>IFERROR(VLOOKUP(H7741,#REF!,2,FALSE),"")</f>
        <v/>
      </c>
      <c r="J7741" s="39">
        <v>1</v>
      </c>
      <c r="K7741" s="41" t="s">
        <v>85</v>
      </c>
      <c r="L7741" s="39">
        <v>10</v>
      </c>
      <c r="M7741" s="54" t="s">
        <v>1120</v>
      </c>
      <c r="N7741" s="54" t="s">
        <v>1120</v>
      </c>
      <c r="P7741" s="79">
        <v>134</v>
      </c>
      <c r="Q7741" s="56" t="str">
        <f>IFERROR(VLOOKUP(P7741,#REF!,2,FALSE),"")</f>
        <v/>
      </c>
      <c r="R7741" s="39">
        <v>0</v>
      </c>
      <c r="S7741" s="41" t="s">
        <v>57</v>
      </c>
      <c r="T7741" s="35" t="s">
        <v>8</v>
      </c>
      <c r="U7741" s="35" t="s">
        <v>83</v>
      </c>
    </row>
    <row r="7742" spans="1:21" ht="15.65" customHeight="1" x14ac:dyDescent="0.35">
      <c r="A7742" s="35" t="s">
        <v>1551</v>
      </c>
      <c r="B7742" s="36" t="s">
        <v>1551</v>
      </c>
      <c r="D7742" s="53" t="s">
        <v>118</v>
      </c>
      <c r="E7742" s="39">
        <v>11</v>
      </c>
      <c r="F7742" s="30" t="s">
        <v>4122</v>
      </c>
      <c r="H7742" s="80">
        <v>165</v>
      </c>
      <c r="I7742" s="43" t="str">
        <f>IFERROR(VLOOKUP(H7742,#REF!,2,FALSE),"")</f>
        <v/>
      </c>
      <c r="J7742" s="39">
        <v>1</v>
      </c>
      <c r="K7742" s="41" t="s">
        <v>85</v>
      </c>
      <c r="L7742" s="39">
        <v>11</v>
      </c>
      <c r="M7742" s="54" t="s">
        <v>529</v>
      </c>
      <c r="N7742" s="54" t="s">
        <v>529</v>
      </c>
      <c r="P7742" s="79">
        <v>122</v>
      </c>
      <c r="Q7742" s="56" t="str">
        <f>IFERROR(VLOOKUP(P7742,#REF!,2,FALSE),"")</f>
        <v/>
      </c>
      <c r="R7742" s="39">
        <v>0</v>
      </c>
      <c r="S7742" s="41" t="s">
        <v>57</v>
      </c>
      <c r="T7742" s="35" t="s">
        <v>8</v>
      </c>
      <c r="U7742" s="35" t="s">
        <v>83</v>
      </c>
    </row>
    <row r="7743" spans="1:21" ht="15.65" customHeight="1" x14ac:dyDescent="0.35">
      <c r="A7743" s="35" t="s">
        <v>1551</v>
      </c>
      <c r="B7743" s="36" t="s">
        <v>1551</v>
      </c>
      <c r="D7743" s="53" t="s">
        <v>118</v>
      </c>
      <c r="E7743" s="39">
        <v>12</v>
      </c>
      <c r="F7743" s="30" t="s">
        <v>4080</v>
      </c>
      <c r="H7743" s="80">
        <v>165</v>
      </c>
      <c r="I7743" s="43" t="str">
        <f>IFERROR(VLOOKUP(H7743,#REF!,2,FALSE),"")</f>
        <v/>
      </c>
      <c r="J7743" s="39">
        <v>1</v>
      </c>
      <c r="K7743" s="41" t="s">
        <v>85</v>
      </c>
      <c r="L7743" s="39">
        <v>12</v>
      </c>
      <c r="M7743" s="54" t="s">
        <v>1560</v>
      </c>
      <c r="N7743" s="54" t="s">
        <v>1560</v>
      </c>
      <c r="P7743" s="79">
        <v>125</v>
      </c>
      <c r="Q7743" s="56" t="str">
        <f>IFERROR(VLOOKUP(P7743,#REF!,2,FALSE),"")</f>
        <v/>
      </c>
      <c r="R7743" s="39">
        <v>0</v>
      </c>
      <c r="S7743" s="41" t="s">
        <v>57</v>
      </c>
      <c r="T7743" s="35" t="s">
        <v>8</v>
      </c>
      <c r="U7743" s="35" t="s">
        <v>83</v>
      </c>
    </row>
    <row r="7744" spans="1:21" ht="15.65" customHeight="1" x14ac:dyDescent="0.35">
      <c r="A7744" s="35" t="s">
        <v>1551</v>
      </c>
      <c r="B7744" s="36" t="s">
        <v>1551</v>
      </c>
      <c r="D7744" s="53" t="s">
        <v>118</v>
      </c>
      <c r="E7744" s="39">
        <v>13</v>
      </c>
      <c r="F7744" s="29" t="s">
        <v>4067</v>
      </c>
      <c r="H7744" s="80">
        <v>164</v>
      </c>
      <c r="I7744" s="43" t="str">
        <f>IFERROR(VLOOKUP(H7744,#REF!,2,FALSE),"")</f>
        <v/>
      </c>
      <c r="J7744" s="39">
        <v>1</v>
      </c>
      <c r="K7744" s="41" t="s">
        <v>85</v>
      </c>
      <c r="L7744" s="39">
        <v>13</v>
      </c>
      <c r="M7744" s="54" t="s">
        <v>1561</v>
      </c>
      <c r="N7744" s="54" t="s">
        <v>1561</v>
      </c>
      <c r="P7744" s="79">
        <v>130</v>
      </c>
      <c r="Q7744" s="56" t="str">
        <f>IFERROR(VLOOKUP(P7744,#REF!,2,FALSE),"")</f>
        <v/>
      </c>
      <c r="R7744" s="39">
        <v>0</v>
      </c>
      <c r="S7744" s="41" t="s">
        <v>57</v>
      </c>
      <c r="T7744" s="35" t="s">
        <v>8</v>
      </c>
      <c r="U7744" s="35" t="s">
        <v>83</v>
      </c>
    </row>
    <row r="7745" spans="1:21" ht="15.65" customHeight="1" x14ac:dyDescent="0.35">
      <c r="A7745" s="35" t="s">
        <v>1551</v>
      </c>
      <c r="B7745" s="36" t="s">
        <v>1551</v>
      </c>
      <c r="D7745" s="53" t="s">
        <v>118</v>
      </c>
      <c r="E7745" s="39">
        <v>14</v>
      </c>
      <c r="F7745" s="30" t="s">
        <v>391</v>
      </c>
      <c r="H7745" s="80">
        <v>160</v>
      </c>
      <c r="I7745" s="43" t="str">
        <f>IFERROR(VLOOKUP(H7745,#REF!,2,FALSE),"")</f>
        <v/>
      </c>
      <c r="J7745" s="39">
        <v>1</v>
      </c>
      <c r="K7745" s="41" t="s">
        <v>85</v>
      </c>
      <c r="L7745" s="39">
        <v>14</v>
      </c>
      <c r="M7745" s="54" t="s">
        <v>1494</v>
      </c>
      <c r="N7745" s="54" t="s">
        <v>1494</v>
      </c>
      <c r="P7745" s="79">
        <v>129</v>
      </c>
      <c r="Q7745" s="56" t="str">
        <f>IFERROR(VLOOKUP(P7745,#REF!,2,FALSE),"")</f>
        <v/>
      </c>
      <c r="R7745" s="39">
        <v>0</v>
      </c>
      <c r="S7745" s="41" t="s">
        <v>57</v>
      </c>
      <c r="T7745" s="35" t="s">
        <v>8</v>
      </c>
      <c r="U7745" s="35" t="s">
        <v>83</v>
      </c>
    </row>
    <row r="7746" spans="1:21" ht="15.65" customHeight="1" x14ac:dyDescent="0.35">
      <c r="A7746" s="35" t="s">
        <v>1551</v>
      </c>
      <c r="B7746" s="36" t="s">
        <v>1551</v>
      </c>
      <c r="D7746" s="53" t="s">
        <v>118</v>
      </c>
      <c r="E7746" s="39">
        <v>15</v>
      </c>
      <c r="F7746" s="29" t="s">
        <v>4086</v>
      </c>
      <c r="H7746" s="80">
        <v>161</v>
      </c>
      <c r="I7746" s="43" t="str">
        <f>IFERROR(VLOOKUP(H7746,#REF!,2,FALSE),"")</f>
        <v/>
      </c>
      <c r="J7746" s="39">
        <v>0.5</v>
      </c>
      <c r="K7746" s="41" t="s">
        <v>85</v>
      </c>
      <c r="L7746" s="39">
        <v>15</v>
      </c>
      <c r="M7746" s="54" t="s">
        <v>674</v>
      </c>
      <c r="N7746" s="54" t="s">
        <v>674</v>
      </c>
      <c r="P7746" s="43" t="s">
        <v>1002</v>
      </c>
      <c r="Q7746" s="56" t="str">
        <f>IFERROR(VLOOKUP(P7746,#REF!,2,FALSE),"")</f>
        <v/>
      </c>
      <c r="R7746" s="39">
        <v>0.5</v>
      </c>
      <c r="S7746" s="41" t="s">
        <v>57</v>
      </c>
      <c r="T7746" s="35" t="s">
        <v>8</v>
      </c>
      <c r="U7746" s="35" t="s">
        <v>83</v>
      </c>
    </row>
    <row r="7747" spans="1:21" ht="15.65" customHeight="1" x14ac:dyDescent="0.35">
      <c r="A7747" s="35" t="s">
        <v>1551</v>
      </c>
      <c r="B7747" s="36" t="s">
        <v>1551</v>
      </c>
      <c r="D7747" s="53" t="s">
        <v>118</v>
      </c>
      <c r="E7747" s="39">
        <v>16</v>
      </c>
      <c r="F7747" s="30" t="s">
        <v>4096</v>
      </c>
      <c r="H7747" s="43" t="s">
        <v>1002</v>
      </c>
      <c r="I7747" s="43" t="str">
        <f>IFERROR(VLOOKUP(H7747,#REF!,2,FALSE),"")</f>
        <v/>
      </c>
      <c r="J7747" s="39">
        <v>0</v>
      </c>
      <c r="K7747" s="41" t="s">
        <v>85</v>
      </c>
      <c r="L7747" s="39">
        <v>16</v>
      </c>
      <c r="M7747" s="54" t="s">
        <v>671</v>
      </c>
      <c r="N7747" s="54" t="s">
        <v>671</v>
      </c>
      <c r="P7747" s="79">
        <v>108</v>
      </c>
      <c r="Q7747" s="56" t="str">
        <f>IFERROR(VLOOKUP(P7747,#REF!,2,FALSE),"")</f>
        <v/>
      </c>
      <c r="R7747" s="39">
        <v>1</v>
      </c>
      <c r="S7747" s="41" t="s">
        <v>57</v>
      </c>
      <c r="T7747" s="35" t="s">
        <v>8</v>
      </c>
      <c r="U7747" s="35" t="s">
        <v>83</v>
      </c>
    </row>
    <row r="7748" spans="1:21" ht="15.65" customHeight="1" x14ac:dyDescent="0.35">
      <c r="A7748" s="35" t="s">
        <v>1551</v>
      </c>
      <c r="B7748" s="36" t="s">
        <v>1551</v>
      </c>
      <c r="D7748" s="35" t="s">
        <v>951</v>
      </c>
      <c r="E7748" s="39">
        <v>1</v>
      </c>
      <c r="F7748" s="29" t="s">
        <v>1393</v>
      </c>
      <c r="H7748" s="43" t="s">
        <v>1002</v>
      </c>
      <c r="I7748" s="43" t="str">
        <f>IFERROR(VLOOKUP(H7748,#REF!,2,FALSE),"")</f>
        <v/>
      </c>
      <c r="J7748" s="39">
        <v>1</v>
      </c>
      <c r="K7748" s="41" t="s">
        <v>90</v>
      </c>
      <c r="L7748" s="39">
        <v>1</v>
      </c>
      <c r="M7748" s="54" t="s">
        <v>1495</v>
      </c>
      <c r="N7748" s="54" t="s">
        <v>1495</v>
      </c>
      <c r="P7748" s="79">
        <v>119</v>
      </c>
      <c r="Q7748" s="56" t="str">
        <f>IFERROR(VLOOKUP(P7748,#REF!,2,FALSE),"")</f>
        <v/>
      </c>
      <c r="R7748" s="39">
        <v>0</v>
      </c>
      <c r="S7748" s="41" t="s">
        <v>57</v>
      </c>
      <c r="T7748" s="35" t="s">
        <v>8</v>
      </c>
      <c r="U7748" s="35" t="s">
        <v>84</v>
      </c>
    </row>
    <row r="7749" spans="1:21" ht="15.65" customHeight="1" x14ac:dyDescent="0.35">
      <c r="A7749" s="35" t="s">
        <v>1551</v>
      </c>
      <c r="B7749" s="36" t="s">
        <v>1551</v>
      </c>
      <c r="D7749" s="35" t="s">
        <v>951</v>
      </c>
      <c r="E7749" s="39">
        <v>2</v>
      </c>
      <c r="F7749" s="29" t="s">
        <v>4070</v>
      </c>
      <c r="H7749" s="80">
        <v>157</v>
      </c>
      <c r="I7749" s="43" t="str">
        <f>IFERROR(VLOOKUP(H7749,#REF!,2,FALSE),"")</f>
        <v/>
      </c>
      <c r="J7749" s="39">
        <v>1</v>
      </c>
      <c r="K7749" s="41" t="s">
        <v>90</v>
      </c>
      <c r="L7749" s="39">
        <v>2</v>
      </c>
      <c r="M7749" s="54" t="s">
        <v>1552</v>
      </c>
      <c r="N7749" s="54" t="s">
        <v>1552</v>
      </c>
      <c r="P7749" s="43" t="s">
        <v>1002</v>
      </c>
      <c r="Q7749" s="56" t="str">
        <f>IFERROR(VLOOKUP(P7749,#REF!,2,FALSE),"")</f>
        <v/>
      </c>
      <c r="R7749" s="39">
        <v>0</v>
      </c>
      <c r="S7749" s="41" t="s">
        <v>57</v>
      </c>
      <c r="T7749" s="35" t="s">
        <v>8</v>
      </c>
      <c r="U7749" s="35" t="s">
        <v>84</v>
      </c>
    </row>
    <row r="7750" spans="1:21" ht="15.65" customHeight="1" x14ac:dyDescent="0.35">
      <c r="A7750" s="35" t="s">
        <v>1551</v>
      </c>
      <c r="B7750" s="36" t="s">
        <v>1551</v>
      </c>
      <c r="D7750" s="35" t="s">
        <v>951</v>
      </c>
      <c r="E7750" s="39">
        <v>3</v>
      </c>
      <c r="F7750" s="29" t="s">
        <v>4071</v>
      </c>
      <c r="H7750" s="80">
        <v>152</v>
      </c>
      <c r="I7750" s="43" t="str">
        <f>IFERROR(VLOOKUP(H7750,#REF!,2,FALSE),"")</f>
        <v/>
      </c>
      <c r="J7750" s="39">
        <v>0.5</v>
      </c>
      <c r="K7750" s="41" t="s">
        <v>90</v>
      </c>
      <c r="L7750" s="39">
        <v>3</v>
      </c>
      <c r="M7750" s="54" t="s">
        <v>1562</v>
      </c>
      <c r="N7750" s="54" t="s">
        <v>1562</v>
      </c>
      <c r="P7750" s="79">
        <v>113</v>
      </c>
      <c r="Q7750" s="56" t="str">
        <f>IFERROR(VLOOKUP(P7750,#REF!,2,FALSE),"")</f>
        <v/>
      </c>
      <c r="R7750" s="39">
        <v>0.5</v>
      </c>
      <c r="S7750" s="41" t="s">
        <v>57</v>
      </c>
      <c r="T7750" s="35" t="s">
        <v>8</v>
      </c>
      <c r="U7750" s="35" t="s">
        <v>84</v>
      </c>
    </row>
    <row r="7751" spans="1:21" ht="15.65" customHeight="1" x14ac:dyDescent="0.35">
      <c r="A7751" s="35" t="s">
        <v>1551</v>
      </c>
      <c r="B7751" s="36" t="s">
        <v>1551</v>
      </c>
      <c r="D7751" s="35" t="s">
        <v>951</v>
      </c>
      <c r="E7751" s="39">
        <v>4</v>
      </c>
      <c r="F7751" s="29" t="s">
        <v>4081</v>
      </c>
      <c r="H7751" s="80">
        <v>151</v>
      </c>
      <c r="I7751" s="43" t="str">
        <f>IFERROR(VLOOKUP(H7751,#REF!,2,FALSE),"")</f>
        <v/>
      </c>
      <c r="J7751" s="39">
        <v>1</v>
      </c>
      <c r="K7751" s="41" t="s">
        <v>90</v>
      </c>
      <c r="L7751" s="39">
        <v>4</v>
      </c>
      <c r="M7751" s="54" t="s">
        <v>351</v>
      </c>
      <c r="N7751" s="54" t="s">
        <v>351</v>
      </c>
      <c r="P7751" s="79">
        <v>104</v>
      </c>
      <c r="Q7751" s="56" t="str">
        <f>IFERROR(VLOOKUP(P7751,#REF!,2,FALSE),"")</f>
        <v/>
      </c>
      <c r="R7751" s="39">
        <v>0</v>
      </c>
      <c r="S7751" s="41" t="s">
        <v>57</v>
      </c>
      <c r="T7751" s="35" t="s">
        <v>8</v>
      </c>
      <c r="U7751" s="35" t="s">
        <v>84</v>
      </c>
    </row>
    <row r="7752" spans="1:21" ht="15.65" customHeight="1" x14ac:dyDescent="0.35">
      <c r="A7752" s="35" t="s">
        <v>1551</v>
      </c>
      <c r="B7752" s="36" t="s">
        <v>1551</v>
      </c>
      <c r="D7752" s="35" t="s">
        <v>951</v>
      </c>
      <c r="E7752" s="39">
        <v>5</v>
      </c>
      <c r="F7752" s="30" t="s">
        <v>1617</v>
      </c>
      <c r="H7752" s="80">
        <v>146</v>
      </c>
      <c r="I7752" s="43" t="str">
        <f>IFERROR(VLOOKUP(H7752,#REF!,2,FALSE),"")</f>
        <v/>
      </c>
      <c r="J7752" s="39">
        <v>1</v>
      </c>
      <c r="K7752" s="41" t="s">
        <v>90</v>
      </c>
      <c r="L7752" s="39">
        <v>5</v>
      </c>
      <c r="M7752" s="54" t="s">
        <v>1563</v>
      </c>
      <c r="N7752" s="54" t="s">
        <v>1563</v>
      </c>
      <c r="P7752" s="79">
        <v>94</v>
      </c>
      <c r="Q7752" s="56" t="str">
        <f>IFERROR(VLOOKUP(P7752,#REF!,2,FALSE),"")</f>
        <v/>
      </c>
      <c r="R7752" s="39">
        <v>0</v>
      </c>
      <c r="S7752" s="41" t="s">
        <v>57</v>
      </c>
      <c r="T7752" s="35" t="s">
        <v>8</v>
      </c>
      <c r="U7752" s="35" t="s">
        <v>84</v>
      </c>
    </row>
    <row r="7753" spans="1:21" ht="15.65" customHeight="1" x14ac:dyDescent="0.35">
      <c r="A7753" s="35" t="s">
        <v>1551</v>
      </c>
      <c r="B7753" s="36" t="s">
        <v>1551</v>
      </c>
      <c r="D7753" s="35" t="s">
        <v>951</v>
      </c>
      <c r="E7753" s="39">
        <v>6</v>
      </c>
      <c r="F7753" s="30" t="s">
        <v>1412</v>
      </c>
      <c r="H7753" s="80">
        <v>145</v>
      </c>
      <c r="I7753" s="43" t="str">
        <f>IFERROR(VLOOKUP(H7753,#REF!,2,FALSE),"")</f>
        <v/>
      </c>
      <c r="J7753" s="39">
        <v>0</v>
      </c>
      <c r="K7753" s="41" t="s">
        <v>90</v>
      </c>
      <c r="L7753" s="39">
        <v>6</v>
      </c>
      <c r="M7753" s="54" t="s">
        <v>1564</v>
      </c>
      <c r="N7753" s="54" t="s">
        <v>1564</v>
      </c>
      <c r="P7753" s="79">
        <v>94</v>
      </c>
      <c r="Q7753" s="56" t="str">
        <f>IFERROR(VLOOKUP(P7753,#REF!,2,FALSE),"")</f>
        <v/>
      </c>
      <c r="R7753" s="39">
        <v>1</v>
      </c>
      <c r="S7753" s="41" t="s">
        <v>57</v>
      </c>
      <c r="T7753" s="35" t="s">
        <v>8</v>
      </c>
      <c r="U7753" s="35" t="s">
        <v>84</v>
      </c>
    </row>
    <row r="7754" spans="1:21" ht="15.65" customHeight="1" x14ac:dyDescent="0.35">
      <c r="A7754" s="35" t="s">
        <v>1551</v>
      </c>
      <c r="B7754" s="36" t="s">
        <v>1551</v>
      </c>
      <c r="D7754" s="35" t="s">
        <v>951</v>
      </c>
      <c r="E7754" s="39">
        <v>7</v>
      </c>
      <c r="F7754" s="30" t="s">
        <v>4106</v>
      </c>
      <c r="H7754" s="43" t="s">
        <v>1002</v>
      </c>
      <c r="I7754" s="43" t="str">
        <f>IFERROR(VLOOKUP(H7754,#REF!,2,FALSE),"")</f>
        <v/>
      </c>
      <c r="J7754" s="39">
        <v>1</v>
      </c>
      <c r="K7754" s="41" t="s">
        <v>90</v>
      </c>
      <c r="L7754" s="39">
        <v>7</v>
      </c>
      <c r="M7754" s="54" t="s">
        <v>472</v>
      </c>
      <c r="N7754" s="54" t="s">
        <v>472</v>
      </c>
      <c r="P7754" s="79">
        <v>94</v>
      </c>
      <c r="Q7754" s="56" t="str">
        <f>IFERROR(VLOOKUP(P7754,#REF!,2,FALSE),"")</f>
        <v/>
      </c>
      <c r="R7754" s="39">
        <v>0</v>
      </c>
      <c r="S7754" s="41" t="s">
        <v>57</v>
      </c>
      <c r="T7754" s="35" t="s">
        <v>8</v>
      </c>
      <c r="U7754" s="35" t="s">
        <v>84</v>
      </c>
    </row>
    <row r="7755" spans="1:21" ht="15.65" customHeight="1" x14ac:dyDescent="0.35">
      <c r="A7755" s="35" t="s">
        <v>1551</v>
      </c>
      <c r="B7755" s="36" t="s">
        <v>1551</v>
      </c>
      <c r="D7755" s="35" t="s">
        <v>951</v>
      </c>
      <c r="E7755" s="39">
        <v>8</v>
      </c>
      <c r="F7755" s="30" t="s">
        <v>833</v>
      </c>
      <c r="H7755" s="80">
        <v>148</v>
      </c>
      <c r="I7755" s="43" t="str">
        <f>IFERROR(VLOOKUP(H7755,#REF!,2,FALSE),"")</f>
        <v/>
      </c>
      <c r="J7755" s="39">
        <v>1</v>
      </c>
      <c r="K7755" s="41" t="s">
        <v>90</v>
      </c>
      <c r="L7755" s="39">
        <v>8</v>
      </c>
      <c r="M7755" s="54" t="s">
        <v>1565</v>
      </c>
      <c r="N7755" s="54" t="s">
        <v>1565</v>
      </c>
      <c r="P7755" s="79">
        <v>105</v>
      </c>
      <c r="Q7755" s="56" t="str">
        <f>IFERROR(VLOOKUP(P7755,#REF!,2,FALSE),"")</f>
        <v/>
      </c>
      <c r="R7755" s="39">
        <v>0</v>
      </c>
      <c r="S7755" s="41" t="s">
        <v>57</v>
      </c>
      <c r="T7755" s="35" t="s">
        <v>8</v>
      </c>
      <c r="U7755" s="35" t="s">
        <v>84</v>
      </c>
    </row>
    <row r="7756" spans="1:21" ht="15.65" customHeight="1" x14ac:dyDescent="0.35">
      <c r="A7756" s="35" t="s">
        <v>1551</v>
      </c>
      <c r="B7756" s="36" t="s">
        <v>1551</v>
      </c>
      <c r="D7756" s="35" t="s">
        <v>951</v>
      </c>
      <c r="E7756" s="39">
        <v>9</v>
      </c>
      <c r="F7756" s="30" t="s">
        <v>4116</v>
      </c>
      <c r="H7756" s="80">
        <v>138</v>
      </c>
      <c r="I7756" s="43" t="str">
        <f>IFERROR(VLOOKUP(H7756,#REF!,2,FALSE),"")</f>
        <v/>
      </c>
      <c r="J7756" s="39">
        <v>1</v>
      </c>
      <c r="K7756" s="41" t="s">
        <v>90</v>
      </c>
      <c r="L7756" s="39">
        <v>9</v>
      </c>
      <c r="M7756" s="54" t="s">
        <v>673</v>
      </c>
      <c r="N7756" s="54" t="s">
        <v>673</v>
      </c>
      <c r="P7756" s="43" t="s">
        <v>1002</v>
      </c>
      <c r="Q7756" s="56" t="str">
        <f>IFERROR(VLOOKUP(P7756,#REF!,2,FALSE),"")</f>
        <v/>
      </c>
      <c r="R7756" s="39">
        <v>0</v>
      </c>
      <c r="S7756" s="41" t="s">
        <v>57</v>
      </c>
      <c r="T7756" s="35" t="s">
        <v>8</v>
      </c>
      <c r="U7756" s="35" t="s">
        <v>84</v>
      </c>
    </row>
    <row r="7757" spans="1:21" ht="15.65" customHeight="1" x14ac:dyDescent="0.35">
      <c r="A7757" s="35" t="s">
        <v>1551</v>
      </c>
      <c r="B7757" s="36" t="s">
        <v>1551</v>
      </c>
      <c r="D7757" s="35" t="s">
        <v>951</v>
      </c>
      <c r="E7757" s="39">
        <v>10</v>
      </c>
      <c r="F7757" s="66" t="s">
        <v>3419</v>
      </c>
      <c r="H7757" s="80">
        <v>139</v>
      </c>
      <c r="I7757" s="43" t="str">
        <f>IFERROR(VLOOKUP(H7757,#REF!,2,FALSE),"")</f>
        <v/>
      </c>
      <c r="J7757" s="39">
        <v>1</v>
      </c>
      <c r="K7757" s="41" t="s">
        <v>90</v>
      </c>
      <c r="L7757" s="39">
        <v>10</v>
      </c>
      <c r="M7757" s="54" t="s">
        <v>1553</v>
      </c>
      <c r="N7757" s="54" t="s">
        <v>1553</v>
      </c>
      <c r="P7757" s="79">
        <v>97</v>
      </c>
      <c r="Q7757" s="56" t="str">
        <f>IFERROR(VLOOKUP(P7757,#REF!,2,FALSE),"")</f>
        <v/>
      </c>
      <c r="R7757" s="39">
        <v>0</v>
      </c>
      <c r="S7757" s="41" t="s">
        <v>57</v>
      </c>
      <c r="T7757" s="35" t="s">
        <v>8</v>
      </c>
      <c r="U7757" s="35" t="s">
        <v>84</v>
      </c>
    </row>
    <row r="7758" spans="1:21" ht="15.65" customHeight="1" x14ac:dyDescent="0.35">
      <c r="A7758" s="35" t="s">
        <v>1551</v>
      </c>
      <c r="B7758" s="36" t="s">
        <v>1551</v>
      </c>
      <c r="D7758" s="35" t="s">
        <v>951</v>
      </c>
      <c r="E7758" s="39">
        <v>11</v>
      </c>
      <c r="F7758" s="30" t="s">
        <v>4087</v>
      </c>
      <c r="H7758" s="80">
        <v>138</v>
      </c>
      <c r="I7758" s="43" t="str">
        <f>IFERROR(VLOOKUP(H7758,#REF!,2,FALSE),"")</f>
        <v/>
      </c>
      <c r="J7758" s="39">
        <v>1</v>
      </c>
      <c r="K7758" s="41" t="s">
        <v>90</v>
      </c>
      <c r="L7758" s="39">
        <v>11</v>
      </c>
      <c r="M7758" s="54" t="s">
        <v>637</v>
      </c>
      <c r="N7758" s="54" t="s">
        <v>637</v>
      </c>
      <c r="P7758" s="79">
        <v>71</v>
      </c>
      <c r="Q7758" s="56" t="str">
        <f>IFERROR(VLOOKUP(P7758,#REF!,2,FALSE),"")</f>
        <v/>
      </c>
      <c r="R7758" s="39">
        <v>0</v>
      </c>
      <c r="S7758" s="41" t="s">
        <v>57</v>
      </c>
      <c r="T7758" s="35" t="s">
        <v>8</v>
      </c>
      <c r="U7758" s="35" t="s">
        <v>84</v>
      </c>
    </row>
    <row r="7759" spans="1:21" ht="15.65" customHeight="1" x14ac:dyDescent="0.35">
      <c r="A7759" s="35" t="s">
        <v>1551</v>
      </c>
      <c r="B7759" s="36" t="s">
        <v>1551</v>
      </c>
      <c r="D7759" s="35" t="s">
        <v>951</v>
      </c>
      <c r="E7759" s="39">
        <v>12</v>
      </c>
      <c r="F7759" s="30" t="s">
        <v>1505</v>
      </c>
      <c r="H7759" s="80">
        <v>137</v>
      </c>
      <c r="I7759" s="43" t="str">
        <f>IFERROR(VLOOKUP(H7759,#REF!,2,FALSE),"")</f>
        <v/>
      </c>
      <c r="J7759" s="39">
        <v>1</v>
      </c>
      <c r="K7759" s="41" t="s">
        <v>90</v>
      </c>
      <c r="L7759" s="39">
        <v>12</v>
      </c>
      <c r="M7759" s="54" t="s">
        <v>1554</v>
      </c>
      <c r="N7759" s="54" t="s">
        <v>1554</v>
      </c>
      <c r="P7759" s="79">
        <v>85</v>
      </c>
      <c r="Q7759" s="56" t="str">
        <f>IFERROR(VLOOKUP(P7759,#REF!,2,FALSE),"")</f>
        <v/>
      </c>
      <c r="R7759" s="39">
        <v>0</v>
      </c>
      <c r="S7759" s="41" t="s">
        <v>57</v>
      </c>
      <c r="T7759" s="35" t="s">
        <v>8</v>
      </c>
      <c r="U7759" s="35" t="s">
        <v>84</v>
      </c>
    </row>
    <row r="7760" spans="1:21" ht="15.65" customHeight="1" x14ac:dyDescent="0.35">
      <c r="A7760" s="35" t="s">
        <v>1551</v>
      </c>
      <c r="B7760" s="36" t="s">
        <v>1551</v>
      </c>
      <c r="D7760" s="35" t="s">
        <v>951</v>
      </c>
      <c r="E7760" s="39">
        <v>13</v>
      </c>
      <c r="F7760" s="66" t="s">
        <v>3402</v>
      </c>
      <c r="H7760" s="80">
        <v>116</v>
      </c>
      <c r="I7760" s="43" t="str">
        <f>IFERROR(VLOOKUP(H7760,#REF!,2,FALSE),"")</f>
        <v/>
      </c>
      <c r="J7760" s="39">
        <v>0.5</v>
      </c>
      <c r="K7760" s="41" t="s">
        <v>90</v>
      </c>
      <c r="L7760" s="39">
        <v>13</v>
      </c>
      <c r="M7760" s="54" t="s">
        <v>1555</v>
      </c>
      <c r="N7760" s="54" t="s">
        <v>1555</v>
      </c>
      <c r="P7760" s="43" t="s">
        <v>1002</v>
      </c>
      <c r="Q7760" s="56" t="str">
        <f>IFERROR(VLOOKUP(P7760,#REF!,2,FALSE),"")</f>
        <v/>
      </c>
      <c r="R7760" s="39">
        <v>0.5</v>
      </c>
      <c r="S7760" s="41" t="s">
        <v>57</v>
      </c>
      <c r="T7760" s="35" t="s">
        <v>8</v>
      </c>
      <c r="U7760" s="35" t="s">
        <v>84</v>
      </c>
    </row>
    <row r="7761" spans="1:21" ht="15.65" customHeight="1" x14ac:dyDescent="0.35">
      <c r="A7761" s="35" t="s">
        <v>1551</v>
      </c>
      <c r="B7761" s="36" t="s">
        <v>1551</v>
      </c>
      <c r="D7761" s="35" t="s">
        <v>951</v>
      </c>
      <c r="E7761" s="39">
        <v>14</v>
      </c>
      <c r="F7761" s="30" t="s">
        <v>595</v>
      </c>
      <c r="H7761" s="80">
        <v>119</v>
      </c>
      <c r="I7761" s="43" t="str">
        <f>IFERROR(VLOOKUP(H7761,#REF!,2,FALSE),"")</f>
        <v/>
      </c>
      <c r="J7761" s="39">
        <v>0.5</v>
      </c>
      <c r="K7761" s="41" t="s">
        <v>90</v>
      </c>
      <c r="L7761" s="39">
        <v>14</v>
      </c>
      <c r="M7761" s="54" t="s">
        <v>1556</v>
      </c>
      <c r="N7761" s="54" t="s">
        <v>1556</v>
      </c>
      <c r="P7761" s="79">
        <v>70</v>
      </c>
      <c r="Q7761" s="56" t="str">
        <f>IFERROR(VLOOKUP(P7761,#REF!,2,FALSE),"")</f>
        <v/>
      </c>
      <c r="R7761" s="39">
        <v>0.5</v>
      </c>
      <c r="S7761" s="41" t="s">
        <v>57</v>
      </c>
      <c r="T7761" s="35" t="s">
        <v>8</v>
      </c>
      <c r="U7761" s="35" t="s">
        <v>84</v>
      </c>
    </row>
    <row r="7762" spans="1:21" ht="15.65" customHeight="1" x14ac:dyDescent="0.35">
      <c r="A7762" s="35" t="s">
        <v>1551</v>
      </c>
      <c r="B7762" s="36" t="s">
        <v>1551</v>
      </c>
      <c r="D7762" s="35" t="s">
        <v>951</v>
      </c>
      <c r="E7762" s="39">
        <v>15</v>
      </c>
      <c r="F7762" s="30" t="s">
        <v>1506</v>
      </c>
      <c r="H7762" s="80">
        <v>117</v>
      </c>
      <c r="I7762" s="43" t="str">
        <f>IFERROR(VLOOKUP(H7762,#REF!,2,FALSE),"")</f>
        <v/>
      </c>
      <c r="J7762" s="39">
        <v>1</v>
      </c>
      <c r="K7762" s="41" t="s">
        <v>90</v>
      </c>
      <c r="L7762" s="39">
        <v>15</v>
      </c>
      <c r="M7762" s="54" t="s">
        <v>1557</v>
      </c>
      <c r="N7762" s="54" t="s">
        <v>1557</v>
      </c>
      <c r="P7762" s="79">
        <v>63</v>
      </c>
      <c r="Q7762" s="56" t="str">
        <f>IFERROR(VLOOKUP(P7762,#REF!,2,FALSE),"")</f>
        <v/>
      </c>
      <c r="R7762" s="39">
        <v>0</v>
      </c>
      <c r="S7762" s="41" t="s">
        <v>57</v>
      </c>
      <c r="T7762" s="35" t="s">
        <v>8</v>
      </c>
      <c r="U7762" s="35" t="s">
        <v>84</v>
      </c>
    </row>
    <row r="7763" spans="1:21" ht="15.65" customHeight="1" x14ac:dyDescent="0.35">
      <c r="A7763" s="35" t="s">
        <v>1551</v>
      </c>
      <c r="B7763" s="36" t="s">
        <v>1551</v>
      </c>
      <c r="D7763" s="35" t="s">
        <v>951</v>
      </c>
      <c r="E7763" s="39">
        <v>16</v>
      </c>
      <c r="F7763" s="30" t="s">
        <v>1507</v>
      </c>
      <c r="H7763" s="43" t="s">
        <v>1002</v>
      </c>
      <c r="I7763" s="43" t="str">
        <f>IFERROR(VLOOKUP(H7763,#REF!,2,FALSE),"")</f>
        <v/>
      </c>
      <c r="J7763" s="39">
        <v>1</v>
      </c>
      <c r="K7763" s="41" t="s">
        <v>90</v>
      </c>
      <c r="L7763" s="39">
        <v>16</v>
      </c>
      <c r="M7763" s="54" t="s">
        <v>1566</v>
      </c>
      <c r="N7763" s="54" t="s">
        <v>1566</v>
      </c>
      <c r="P7763" s="43" t="s">
        <v>1002</v>
      </c>
      <c r="Q7763" s="56" t="str">
        <f>IFERROR(VLOOKUP(P7763,#REF!,2,FALSE),"")</f>
        <v/>
      </c>
      <c r="R7763" s="39">
        <v>0</v>
      </c>
      <c r="S7763" s="41" t="s">
        <v>57</v>
      </c>
      <c r="T7763" s="35" t="s">
        <v>8</v>
      </c>
      <c r="U7763" s="35" t="s">
        <v>84</v>
      </c>
    </row>
    <row r="7764" spans="1:21" ht="15.65" customHeight="1" x14ac:dyDescent="0.35">
      <c r="A7764" s="35" t="s">
        <v>1551</v>
      </c>
      <c r="B7764" s="36" t="s">
        <v>1551</v>
      </c>
      <c r="D7764" s="53" t="s">
        <v>118</v>
      </c>
      <c r="E7764" s="39">
        <v>1</v>
      </c>
      <c r="F7764" s="30" t="s">
        <v>3485</v>
      </c>
      <c r="H7764" s="80">
        <v>198</v>
      </c>
      <c r="I7764" s="43" t="str">
        <f>IFERROR(VLOOKUP(H7764,#REF!,2,FALSE),"")</f>
        <v/>
      </c>
      <c r="J7764" s="39">
        <v>1</v>
      </c>
      <c r="K7764" s="41" t="s">
        <v>71</v>
      </c>
      <c r="L7764" s="39">
        <v>1</v>
      </c>
      <c r="M7764" s="54" t="s">
        <v>535</v>
      </c>
      <c r="N7764" s="54" t="s">
        <v>535</v>
      </c>
      <c r="O7764" s="39"/>
      <c r="P7764" s="43"/>
      <c r="Q7764" s="56" t="str">
        <f>IFERROR(VLOOKUP(P7764,#REF!,2,FALSE),"")</f>
        <v/>
      </c>
      <c r="R7764" s="39">
        <v>0</v>
      </c>
      <c r="S7764" s="41" t="s">
        <v>57</v>
      </c>
      <c r="T7764" s="35" t="s">
        <v>8</v>
      </c>
      <c r="U7764" s="35" t="s">
        <v>83</v>
      </c>
    </row>
    <row r="7765" spans="1:21" ht="15.65" customHeight="1" x14ac:dyDescent="0.35">
      <c r="A7765" s="35" t="s">
        <v>1551</v>
      </c>
      <c r="B7765" s="36" t="s">
        <v>1551</v>
      </c>
      <c r="D7765" s="53" t="s">
        <v>118</v>
      </c>
      <c r="E7765" s="39">
        <v>2</v>
      </c>
      <c r="F7765" s="29" t="s">
        <v>4083</v>
      </c>
      <c r="H7765" s="79" t="s">
        <v>593</v>
      </c>
      <c r="I7765" s="43" t="str">
        <f>IFERROR(VLOOKUP(H7765,#REF!,2,FALSE),"")</f>
        <v/>
      </c>
      <c r="J7765" s="39">
        <v>0</v>
      </c>
      <c r="K7765" s="41" t="s">
        <v>71</v>
      </c>
      <c r="L7765" s="39">
        <v>2</v>
      </c>
      <c r="M7765" s="65" t="s">
        <v>2431</v>
      </c>
      <c r="N7765" s="65" t="s">
        <v>2431</v>
      </c>
      <c r="O7765" s="39"/>
      <c r="P7765" s="43"/>
      <c r="Q7765" s="56" t="str">
        <f>IFERROR(VLOOKUP(P7765,#REF!,2,FALSE),"")</f>
        <v/>
      </c>
      <c r="R7765" s="39">
        <v>1</v>
      </c>
      <c r="S7765" s="41" t="s">
        <v>57</v>
      </c>
      <c r="T7765" s="35" t="s">
        <v>8</v>
      </c>
      <c r="U7765" s="35" t="s">
        <v>83</v>
      </c>
    </row>
    <row r="7766" spans="1:21" ht="15.65" customHeight="1" x14ac:dyDescent="0.35">
      <c r="A7766" s="35" t="s">
        <v>1551</v>
      </c>
      <c r="B7766" s="36" t="s">
        <v>1551</v>
      </c>
      <c r="D7766" s="53" t="s">
        <v>118</v>
      </c>
      <c r="E7766" s="39">
        <v>3</v>
      </c>
      <c r="F7766" s="29" t="s">
        <v>4078</v>
      </c>
      <c r="H7766" s="80">
        <v>194</v>
      </c>
      <c r="I7766" s="43" t="str">
        <f>IFERROR(VLOOKUP(H7766,#REF!,2,FALSE),"")</f>
        <v/>
      </c>
      <c r="J7766" s="39">
        <v>1</v>
      </c>
      <c r="K7766" s="41" t="s">
        <v>71</v>
      </c>
      <c r="L7766" s="39">
        <v>3</v>
      </c>
      <c r="M7766" s="54" t="s">
        <v>1007</v>
      </c>
      <c r="N7766" s="54" t="s">
        <v>1007</v>
      </c>
      <c r="O7766" s="39"/>
      <c r="P7766" s="43"/>
      <c r="Q7766" s="56" t="str">
        <f>IFERROR(VLOOKUP(P7766,#REF!,2,FALSE),"")</f>
        <v/>
      </c>
      <c r="R7766" s="39">
        <v>0</v>
      </c>
      <c r="S7766" s="41" t="s">
        <v>57</v>
      </c>
      <c r="T7766" s="35" t="s">
        <v>8</v>
      </c>
      <c r="U7766" s="35" t="s">
        <v>83</v>
      </c>
    </row>
    <row r="7767" spans="1:21" ht="15.65" customHeight="1" x14ac:dyDescent="0.35">
      <c r="A7767" s="35" t="s">
        <v>1551</v>
      </c>
      <c r="B7767" s="36" t="s">
        <v>1551</v>
      </c>
      <c r="D7767" s="53" t="s">
        <v>118</v>
      </c>
      <c r="E7767" s="39">
        <v>4</v>
      </c>
      <c r="F7767" s="29" t="s">
        <v>4065</v>
      </c>
      <c r="H7767" s="79" t="s">
        <v>593</v>
      </c>
      <c r="I7767" s="43" t="str">
        <f>IFERROR(VLOOKUP(H7767,#REF!,2,FALSE),"")</f>
        <v/>
      </c>
      <c r="J7767" s="39">
        <v>0.5</v>
      </c>
      <c r="K7767" s="41" t="s">
        <v>71</v>
      </c>
      <c r="L7767" s="39">
        <v>4</v>
      </c>
      <c r="M7767" s="65" t="s">
        <v>3574</v>
      </c>
      <c r="N7767" s="65" t="s">
        <v>3574</v>
      </c>
      <c r="O7767" s="39"/>
      <c r="P7767" s="43"/>
      <c r="Q7767" s="56" t="str">
        <f>IFERROR(VLOOKUP(P7767,#REF!,2,FALSE),"")</f>
        <v/>
      </c>
      <c r="R7767" s="39">
        <v>0.5</v>
      </c>
      <c r="S7767" s="41" t="s">
        <v>57</v>
      </c>
      <c r="T7767" s="35" t="s">
        <v>8</v>
      </c>
      <c r="U7767" s="35" t="s">
        <v>83</v>
      </c>
    </row>
    <row r="7768" spans="1:21" ht="15.65" customHeight="1" x14ac:dyDescent="0.35">
      <c r="A7768" s="35" t="s">
        <v>1551</v>
      </c>
      <c r="B7768" s="36" t="s">
        <v>1551</v>
      </c>
      <c r="D7768" s="53" t="s">
        <v>118</v>
      </c>
      <c r="E7768" s="39">
        <v>5</v>
      </c>
      <c r="F7768" s="30" t="s">
        <v>4102</v>
      </c>
      <c r="H7768" s="80">
        <v>184</v>
      </c>
      <c r="I7768" s="43" t="str">
        <f>IFERROR(VLOOKUP(H7768,#REF!,2,FALSE),"")</f>
        <v/>
      </c>
      <c r="J7768" s="39">
        <v>0</v>
      </c>
      <c r="K7768" s="41" t="s">
        <v>71</v>
      </c>
      <c r="L7768" s="39">
        <v>5</v>
      </c>
      <c r="M7768" s="65" t="s">
        <v>3577</v>
      </c>
      <c r="N7768" s="65" t="s">
        <v>3577</v>
      </c>
      <c r="O7768" s="39"/>
      <c r="P7768" s="43"/>
      <c r="Q7768" s="56" t="str">
        <f>IFERROR(VLOOKUP(P7768,#REF!,2,FALSE),"")</f>
        <v/>
      </c>
      <c r="R7768" s="39">
        <v>1</v>
      </c>
      <c r="S7768" s="41" t="s">
        <v>57</v>
      </c>
      <c r="T7768" s="35" t="s">
        <v>8</v>
      </c>
      <c r="U7768" s="35" t="s">
        <v>83</v>
      </c>
    </row>
    <row r="7769" spans="1:21" ht="15.65" customHeight="1" x14ac:dyDescent="0.35">
      <c r="A7769" s="35" t="s">
        <v>1551</v>
      </c>
      <c r="B7769" s="36" t="s">
        <v>1551</v>
      </c>
      <c r="D7769" s="53" t="s">
        <v>118</v>
      </c>
      <c r="E7769" s="39">
        <v>6</v>
      </c>
      <c r="F7769" s="29" t="s">
        <v>4079</v>
      </c>
      <c r="H7769" s="80">
        <v>175</v>
      </c>
      <c r="I7769" s="43" t="str">
        <f>IFERROR(VLOOKUP(H7769,#REF!,2,FALSE),"")</f>
        <v/>
      </c>
      <c r="J7769" s="39">
        <v>1</v>
      </c>
      <c r="K7769" s="41" t="s">
        <v>71</v>
      </c>
      <c r="L7769" s="39">
        <v>6</v>
      </c>
      <c r="M7769" s="54" t="s">
        <v>368</v>
      </c>
      <c r="N7769" s="54" t="s">
        <v>368</v>
      </c>
      <c r="O7769" s="39"/>
      <c r="P7769" s="43"/>
      <c r="Q7769" s="56" t="str">
        <f>IFERROR(VLOOKUP(P7769,#REF!,2,FALSE),"")</f>
        <v/>
      </c>
      <c r="R7769" s="39">
        <v>0</v>
      </c>
      <c r="S7769" s="41" t="s">
        <v>57</v>
      </c>
      <c r="T7769" s="35" t="s">
        <v>8</v>
      </c>
      <c r="U7769" s="35" t="s">
        <v>83</v>
      </c>
    </row>
    <row r="7770" spans="1:21" ht="15.65" customHeight="1" x14ac:dyDescent="0.35">
      <c r="A7770" s="35" t="s">
        <v>1551</v>
      </c>
      <c r="B7770" s="36" t="s">
        <v>1551</v>
      </c>
      <c r="D7770" s="53" t="s">
        <v>118</v>
      </c>
      <c r="E7770" s="39">
        <v>7</v>
      </c>
      <c r="F7770" s="29" t="s">
        <v>4073</v>
      </c>
      <c r="H7770" s="80">
        <v>174</v>
      </c>
      <c r="I7770" s="43" t="str">
        <f>IFERROR(VLOOKUP(H7770,#REF!,2,FALSE),"")</f>
        <v/>
      </c>
      <c r="J7770" s="39">
        <v>0.5</v>
      </c>
      <c r="K7770" s="41" t="s">
        <v>71</v>
      </c>
      <c r="L7770" s="39">
        <v>7</v>
      </c>
      <c r="M7770" s="54" t="s">
        <v>1508</v>
      </c>
      <c r="N7770" s="54" t="s">
        <v>1508</v>
      </c>
      <c r="O7770" s="39"/>
      <c r="P7770" s="43"/>
      <c r="Q7770" s="56" t="str">
        <f>IFERROR(VLOOKUP(P7770,#REF!,2,FALSE),"")</f>
        <v/>
      </c>
      <c r="R7770" s="39">
        <v>0.5</v>
      </c>
      <c r="S7770" s="41" t="s">
        <v>57</v>
      </c>
      <c r="T7770" s="35" t="s">
        <v>8</v>
      </c>
      <c r="U7770" s="35" t="s">
        <v>83</v>
      </c>
    </row>
    <row r="7771" spans="1:21" ht="15.65" customHeight="1" x14ac:dyDescent="0.35">
      <c r="A7771" s="35" t="s">
        <v>1551</v>
      </c>
      <c r="B7771" s="36" t="s">
        <v>1551</v>
      </c>
      <c r="D7771" s="53" t="s">
        <v>118</v>
      </c>
      <c r="E7771" s="39">
        <v>8</v>
      </c>
      <c r="F7771" s="30" t="s">
        <v>4163</v>
      </c>
      <c r="H7771" s="79" t="s">
        <v>593</v>
      </c>
      <c r="I7771" s="43" t="str">
        <f>IFERROR(VLOOKUP(H7771,#REF!,2,FALSE),"")</f>
        <v/>
      </c>
      <c r="J7771" s="39">
        <v>0.5</v>
      </c>
      <c r="K7771" s="41" t="s">
        <v>71</v>
      </c>
      <c r="L7771" s="39">
        <v>8</v>
      </c>
      <c r="M7771" s="54" t="s">
        <v>504</v>
      </c>
      <c r="N7771" s="54" t="s">
        <v>504</v>
      </c>
      <c r="O7771" s="39"/>
      <c r="P7771" s="43"/>
      <c r="Q7771" s="56" t="str">
        <f>IFERROR(VLOOKUP(P7771,#REF!,2,FALSE),"")</f>
        <v/>
      </c>
      <c r="R7771" s="39">
        <v>0.5</v>
      </c>
      <c r="S7771" s="41" t="s">
        <v>57</v>
      </c>
      <c r="T7771" s="35" t="s">
        <v>8</v>
      </c>
      <c r="U7771" s="35" t="s">
        <v>83</v>
      </c>
    </row>
    <row r="7772" spans="1:21" ht="15.65" customHeight="1" x14ac:dyDescent="0.35">
      <c r="A7772" s="35" t="s">
        <v>1551</v>
      </c>
      <c r="B7772" s="36" t="s">
        <v>1551</v>
      </c>
      <c r="D7772" s="53" t="s">
        <v>118</v>
      </c>
      <c r="E7772" s="39">
        <v>9</v>
      </c>
      <c r="F7772" s="30" t="s">
        <v>541</v>
      </c>
      <c r="H7772" s="79" t="s">
        <v>593</v>
      </c>
      <c r="I7772" s="43" t="str">
        <f>IFERROR(VLOOKUP(H7772,#REF!,2,FALSE),"")</f>
        <v/>
      </c>
      <c r="J7772" s="39">
        <v>0.5</v>
      </c>
      <c r="K7772" s="41" t="s">
        <v>71</v>
      </c>
      <c r="L7772" s="39">
        <v>9</v>
      </c>
      <c r="M7772" s="54" t="s">
        <v>668</v>
      </c>
      <c r="N7772" s="54" t="s">
        <v>668</v>
      </c>
      <c r="O7772" s="39"/>
      <c r="P7772" s="43"/>
      <c r="Q7772" s="56" t="str">
        <f>IFERROR(VLOOKUP(P7772,#REF!,2,FALSE),"")</f>
        <v/>
      </c>
      <c r="R7772" s="39">
        <v>0.5</v>
      </c>
      <c r="S7772" s="41" t="s">
        <v>57</v>
      </c>
      <c r="T7772" s="35" t="s">
        <v>8</v>
      </c>
      <c r="U7772" s="35" t="s">
        <v>83</v>
      </c>
    </row>
    <row r="7773" spans="1:21" ht="15.65" customHeight="1" x14ac:dyDescent="0.35">
      <c r="A7773" s="35" t="s">
        <v>1551</v>
      </c>
      <c r="B7773" s="36" t="s">
        <v>1551</v>
      </c>
      <c r="D7773" s="53" t="s">
        <v>118</v>
      </c>
      <c r="E7773" s="39">
        <v>10</v>
      </c>
      <c r="F7773" s="29" t="s">
        <v>3798</v>
      </c>
      <c r="H7773" s="80">
        <v>172</v>
      </c>
      <c r="I7773" s="43" t="str">
        <f>IFERROR(VLOOKUP(H7773,#REF!,2,FALSE),"")</f>
        <v/>
      </c>
      <c r="J7773" s="39">
        <v>0</v>
      </c>
      <c r="K7773" s="41" t="s">
        <v>71</v>
      </c>
      <c r="L7773" s="39">
        <v>10</v>
      </c>
      <c r="M7773" s="65" t="s">
        <v>3576</v>
      </c>
      <c r="N7773" s="65" t="s">
        <v>3576</v>
      </c>
      <c r="O7773" s="39"/>
      <c r="P7773" s="43"/>
      <c r="Q7773" s="56" t="str">
        <f>IFERROR(VLOOKUP(P7773,#REF!,2,FALSE),"")</f>
        <v/>
      </c>
      <c r="R7773" s="39">
        <v>1</v>
      </c>
      <c r="S7773" s="41" t="s">
        <v>57</v>
      </c>
      <c r="T7773" s="35" t="s">
        <v>8</v>
      </c>
      <c r="U7773" s="35" t="s">
        <v>83</v>
      </c>
    </row>
    <row r="7774" spans="1:21" ht="15.65" customHeight="1" x14ac:dyDescent="0.35">
      <c r="A7774" s="35" t="s">
        <v>1551</v>
      </c>
      <c r="B7774" s="36" t="s">
        <v>1551</v>
      </c>
      <c r="D7774" s="53" t="s">
        <v>118</v>
      </c>
      <c r="E7774" s="39">
        <v>11</v>
      </c>
      <c r="F7774" s="30" t="s">
        <v>320</v>
      </c>
      <c r="H7774" s="79" t="s">
        <v>593</v>
      </c>
      <c r="I7774" s="43" t="str">
        <f>IFERROR(VLOOKUP(H7774,#REF!,2,FALSE),"")</f>
        <v/>
      </c>
      <c r="J7774" s="39">
        <v>0.5</v>
      </c>
      <c r="K7774" s="41" t="s">
        <v>71</v>
      </c>
      <c r="L7774" s="39">
        <v>11</v>
      </c>
      <c r="M7774" s="54" t="s">
        <v>1113</v>
      </c>
      <c r="N7774" s="54" t="s">
        <v>1113</v>
      </c>
      <c r="O7774" s="39"/>
      <c r="P7774" s="43"/>
      <c r="Q7774" s="56" t="str">
        <f>IFERROR(VLOOKUP(P7774,#REF!,2,FALSE),"")</f>
        <v/>
      </c>
      <c r="R7774" s="39">
        <v>0.5</v>
      </c>
      <c r="S7774" s="41" t="s">
        <v>57</v>
      </c>
      <c r="T7774" s="35" t="s">
        <v>8</v>
      </c>
      <c r="U7774" s="35" t="s">
        <v>83</v>
      </c>
    </row>
    <row r="7775" spans="1:21" ht="15.65" customHeight="1" x14ac:dyDescent="0.35">
      <c r="A7775" s="35" t="s">
        <v>1551</v>
      </c>
      <c r="B7775" s="36" t="s">
        <v>1551</v>
      </c>
      <c r="D7775" s="53" t="s">
        <v>118</v>
      </c>
      <c r="E7775" s="39">
        <v>12</v>
      </c>
      <c r="F7775" s="30" t="s">
        <v>4122</v>
      </c>
      <c r="H7775" s="80">
        <v>165</v>
      </c>
      <c r="I7775" s="43" t="str">
        <f>IFERROR(VLOOKUP(H7775,#REF!,2,FALSE),"")</f>
        <v/>
      </c>
      <c r="J7775" s="39">
        <v>0</v>
      </c>
      <c r="K7775" s="41" t="s">
        <v>71</v>
      </c>
      <c r="L7775" s="39">
        <v>12</v>
      </c>
      <c r="M7775" s="54" t="s">
        <v>1213</v>
      </c>
      <c r="N7775" s="54" t="s">
        <v>1213</v>
      </c>
      <c r="O7775" s="39"/>
      <c r="P7775" s="43"/>
      <c r="Q7775" s="56" t="str">
        <f>IFERROR(VLOOKUP(P7775,#REF!,2,FALSE),"")</f>
        <v/>
      </c>
      <c r="R7775" s="39">
        <v>1</v>
      </c>
      <c r="S7775" s="41" t="s">
        <v>57</v>
      </c>
      <c r="T7775" s="35" t="s">
        <v>8</v>
      </c>
      <c r="U7775" s="35" t="s">
        <v>83</v>
      </c>
    </row>
    <row r="7776" spans="1:21" ht="15.65" customHeight="1" x14ac:dyDescent="0.35">
      <c r="A7776" s="35" t="s">
        <v>1551</v>
      </c>
      <c r="B7776" s="36" t="s">
        <v>1551</v>
      </c>
      <c r="D7776" s="53" t="s">
        <v>118</v>
      </c>
      <c r="E7776" s="39">
        <v>13</v>
      </c>
      <c r="F7776" s="30" t="s">
        <v>401</v>
      </c>
      <c r="H7776" s="80">
        <v>172</v>
      </c>
      <c r="I7776" s="43" t="str">
        <f>IFERROR(VLOOKUP(H7776,#REF!,2,FALSE),"")</f>
        <v/>
      </c>
      <c r="J7776" s="39">
        <v>1</v>
      </c>
      <c r="K7776" s="41" t="s">
        <v>71</v>
      </c>
      <c r="L7776" s="39">
        <v>13</v>
      </c>
      <c r="M7776" s="54" t="s">
        <v>634</v>
      </c>
      <c r="N7776" s="54" t="s">
        <v>634</v>
      </c>
      <c r="O7776" s="39"/>
      <c r="P7776" s="43"/>
      <c r="Q7776" s="56" t="str">
        <f>IFERROR(VLOOKUP(P7776,#REF!,2,FALSE),"")</f>
        <v/>
      </c>
      <c r="R7776" s="39">
        <v>0</v>
      </c>
      <c r="S7776" s="41" t="s">
        <v>57</v>
      </c>
      <c r="T7776" s="35" t="s">
        <v>8</v>
      </c>
      <c r="U7776" s="35" t="s">
        <v>83</v>
      </c>
    </row>
    <row r="7777" spans="1:21" ht="15.65" customHeight="1" x14ac:dyDescent="0.35">
      <c r="A7777" s="35" t="s">
        <v>1551</v>
      </c>
      <c r="B7777" s="36" t="s">
        <v>1551</v>
      </c>
      <c r="D7777" s="53" t="s">
        <v>118</v>
      </c>
      <c r="E7777" s="39">
        <v>14</v>
      </c>
      <c r="F7777" s="29" t="s">
        <v>4067</v>
      </c>
      <c r="H7777" s="80">
        <v>164</v>
      </c>
      <c r="I7777" s="43" t="str">
        <f>IFERROR(VLOOKUP(H7777,#REF!,2,FALSE),"")</f>
        <v/>
      </c>
      <c r="J7777" s="39">
        <v>0</v>
      </c>
      <c r="K7777" s="41" t="s">
        <v>71</v>
      </c>
      <c r="L7777" s="39">
        <v>14</v>
      </c>
      <c r="M7777" s="54" t="s">
        <v>1509</v>
      </c>
      <c r="N7777" s="54" t="s">
        <v>1509</v>
      </c>
      <c r="O7777" s="39"/>
      <c r="P7777" s="43"/>
      <c r="Q7777" s="56" t="str">
        <f>IFERROR(VLOOKUP(P7777,#REF!,2,FALSE),"")</f>
        <v/>
      </c>
      <c r="R7777" s="39">
        <v>1</v>
      </c>
      <c r="S7777" s="41" t="s">
        <v>57</v>
      </c>
      <c r="T7777" s="35" t="s">
        <v>8</v>
      </c>
      <c r="U7777" s="35" t="s">
        <v>83</v>
      </c>
    </row>
    <row r="7778" spans="1:21" ht="15.65" customHeight="1" x14ac:dyDescent="0.35">
      <c r="A7778" s="35" t="s">
        <v>1551</v>
      </c>
      <c r="B7778" s="36" t="s">
        <v>1551</v>
      </c>
      <c r="D7778" s="53" t="s">
        <v>118</v>
      </c>
      <c r="E7778" s="39">
        <v>15</v>
      </c>
      <c r="F7778" s="29" t="s">
        <v>391</v>
      </c>
      <c r="H7778" s="80">
        <v>160</v>
      </c>
      <c r="I7778" s="43" t="str">
        <f>IFERROR(VLOOKUP(H7778,#REF!,2,FALSE),"")</f>
        <v/>
      </c>
      <c r="J7778" s="39">
        <v>0.5</v>
      </c>
      <c r="K7778" s="41" t="s">
        <v>71</v>
      </c>
      <c r="L7778" s="39">
        <v>15</v>
      </c>
      <c r="M7778" s="60" t="s">
        <v>278</v>
      </c>
      <c r="N7778" s="60" t="s">
        <v>278</v>
      </c>
      <c r="O7778" s="39"/>
      <c r="P7778" s="43"/>
      <c r="Q7778" s="56" t="str">
        <f>IFERROR(VLOOKUP(P7778,#REF!,2,FALSE),"")</f>
        <v/>
      </c>
      <c r="R7778" s="39">
        <v>0.5</v>
      </c>
      <c r="S7778" s="41" t="s">
        <v>57</v>
      </c>
      <c r="T7778" s="35" t="s">
        <v>8</v>
      </c>
      <c r="U7778" s="35" t="s">
        <v>83</v>
      </c>
    </row>
    <row r="7779" spans="1:21" ht="15.65" customHeight="1" x14ac:dyDescent="0.35">
      <c r="A7779" s="35" t="s">
        <v>1551</v>
      </c>
      <c r="B7779" s="36" t="s">
        <v>1551</v>
      </c>
      <c r="D7779" s="53" t="s">
        <v>118</v>
      </c>
      <c r="E7779" s="39">
        <v>16</v>
      </c>
      <c r="F7779" s="29" t="s">
        <v>4086</v>
      </c>
      <c r="H7779" s="80">
        <v>161</v>
      </c>
      <c r="I7779" s="43" t="str">
        <f>IFERROR(VLOOKUP(H7779,#REF!,2,FALSE),"")</f>
        <v/>
      </c>
      <c r="J7779" s="39">
        <v>0.5</v>
      </c>
      <c r="K7779" s="41" t="s">
        <v>71</v>
      </c>
      <c r="L7779" s="39">
        <v>16</v>
      </c>
      <c r="M7779" s="65" t="s">
        <v>1828</v>
      </c>
      <c r="N7779" s="65" t="s">
        <v>1828</v>
      </c>
      <c r="O7779" s="39"/>
      <c r="P7779" s="43"/>
      <c r="Q7779" s="56" t="str">
        <f>IFERROR(VLOOKUP(P7779,#REF!,2,FALSE),"")</f>
        <v/>
      </c>
      <c r="R7779" s="39">
        <v>0.5</v>
      </c>
      <c r="S7779" s="41" t="s">
        <v>57</v>
      </c>
      <c r="T7779" s="35" t="s">
        <v>8</v>
      </c>
      <c r="U7779" s="35" t="s">
        <v>83</v>
      </c>
    </row>
    <row r="7780" spans="1:21" ht="15.65" customHeight="1" x14ac:dyDescent="0.35">
      <c r="A7780" s="35" t="s">
        <v>1551</v>
      </c>
      <c r="B7780" s="36" t="s">
        <v>1551</v>
      </c>
      <c r="D7780" s="35" t="s">
        <v>951</v>
      </c>
      <c r="E7780" s="39">
        <v>1</v>
      </c>
      <c r="F7780" s="30" t="s">
        <v>1395</v>
      </c>
      <c r="H7780" s="79" t="s">
        <v>593</v>
      </c>
      <c r="I7780" s="43" t="str">
        <f>IFERROR(VLOOKUP(H7780,#REF!,2,FALSE),"")</f>
        <v/>
      </c>
      <c r="J7780" s="39">
        <v>0.5</v>
      </c>
      <c r="K7780" s="41" t="s">
        <v>70</v>
      </c>
      <c r="L7780" s="39">
        <v>1</v>
      </c>
      <c r="M7780" s="54" t="s">
        <v>1401</v>
      </c>
      <c r="N7780" s="54" t="s">
        <v>1401</v>
      </c>
      <c r="O7780" s="39"/>
      <c r="P7780" s="43"/>
      <c r="Q7780" s="56" t="str">
        <f>IFERROR(VLOOKUP(P7780,#REF!,2,FALSE),"")</f>
        <v/>
      </c>
      <c r="R7780" s="39">
        <v>0.5</v>
      </c>
      <c r="S7780" s="41" t="s">
        <v>57</v>
      </c>
      <c r="T7780" s="35" t="s">
        <v>8</v>
      </c>
      <c r="U7780" s="35" t="s">
        <v>84</v>
      </c>
    </row>
    <row r="7781" spans="1:21" ht="15.65" customHeight="1" x14ac:dyDescent="0.35">
      <c r="A7781" s="35" t="s">
        <v>1551</v>
      </c>
      <c r="B7781" s="36" t="s">
        <v>1551</v>
      </c>
      <c r="D7781" s="35" t="s">
        <v>951</v>
      </c>
      <c r="E7781" s="39">
        <v>2</v>
      </c>
      <c r="F7781" s="30" t="s">
        <v>1393</v>
      </c>
      <c r="H7781" s="43" t="s">
        <v>1002</v>
      </c>
      <c r="I7781" s="43" t="str">
        <f>IFERROR(VLOOKUP(H7781,#REF!,2,FALSE),"")</f>
        <v/>
      </c>
      <c r="J7781" s="39">
        <v>0.5</v>
      </c>
      <c r="K7781" s="41" t="s">
        <v>70</v>
      </c>
      <c r="L7781" s="39">
        <v>2</v>
      </c>
      <c r="M7781" s="54" t="s">
        <v>1829</v>
      </c>
      <c r="N7781" s="54" t="s">
        <v>1829</v>
      </c>
      <c r="O7781" s="39"/>
      <c r="P7781" s="43"/>
      <c r="Q7781" s="56" t="str">
        <f>IFERROR(VLOOKUP(P7781,#REF!,2,FALSE),"")</f>
        <v/>
      </c>
      <c r="R7781" s="39">
        <v>0.5</v>
      </c>
      <c r="S7781" s="41" t="s">
        <v>57</v>
      </c>
      <c r="T7781" s="35" t="s">
        <v>8</v>
      </c>
      <c r="U7781" s="35" t="s">
        <v>84</v>
      </c>
    </row>
    <row r="7782" spans="1:21" ht="15.65" customHeight="1" x14ac:dyDescent="0.35">
      <c r="A7782" s="35" t="s">
        <v>1551</v>
      </c>
      <c r="B7782" s="36" t="s">
        <v>1551</v>
      </c>
      <c r="D7782" s="35" t="s">
        <v>951</v>
      </c>
      <c r="E7782" s="39">
        <v>3</v>
      </c>
      <c r="F7782" s="30" t="s">
        <v>1616</v>
      </c>
      <c r="H7782" s="79" t="s">
        <v>593</v>
      </c>
      <c r="I7782" s="43" t="str">
        <f>IFERROR(VLOOKUP(H7782,#REF!,2,FALSE),"")</f>
        <v/>
      </c>
      <c r="J7782" s="39">
        <v>1</v>
      </c>
      <c r="K7782" s="41" t="s">
        <v>70</v>
      </c>
      <c r="L7782" s="39">
        <v>3</v>
      </c>
      <c r="M7782" s="54" t="s">
        <v>1114</v>
      </c>
      <c r="N7782" s="54" t="s">
        <v>1114</v>
      </c>
      <c r="O7782" s="39"/>
      <c r="P7782" s="43"/>
      <c r="Q7782" s="56" t="str">
        <f>IFERROR(VLOOKUP(P7782,#REF!,2,FALSE),"")</f>
        <v/>
      </c>
      <c r="R7782" s="39">
        <v>0</v>
      </c>
      <c r="S7782" s="41" t="s">
        <v>57</v>
      </c>
      <c r="T7782" s="35" t="s">
        <v>8</v>
      </c>
      <c r="U7782" s="35" t="s">
        <v>84</v>
      </c>
    </row>
    <row r="7783" spans="1:21" ht="15.65" customHeight="1" x14ac:dyDescent="0.35">
      <c r="A7783" s="35" t="s">
        <v>1551</v>
      </c>
      <c r="B7783" s="36" t="s">
        <v>1551</v>
      </c>
      <c r="D7783" s="35" t="s">
        <v>951</v>
      </c>
      <c r="E7783" s="39">
        <v>4</v>
      </c>
      <c r="F7783" s="29" t="s">
        <v>4070</v>
      </c>
      <c r="H7783" s="80">
        <v>157</v>
      </c>
      <c r="I7783" s="43" t="str">
        <f>IFERROR(VLOOKUP(H7783,#REF!,2,FALSE),"")</f>
        <v/>
      </c>
      <c r="J7783" s="39">
        <v>0</v>
      </c>
      <c r="K7783" s="41" t="s">
        <v>70</v>
      </c>
      <c r="L7783" s="39">
        <v>4</v>
      </c>
      <c r="M7783" s="54" t="s">
        <v>1010</v>
      </c>
      <c r="N7783" s="54" t="s">
        <v>1010</v>
      </c>
      <c r="O7783" s="39"/>
      <c r="P7783" s="43"/>
      <c r="Q7783" s="56" t="str">
        <f>IFERROR(VLOOKUP(P7783,#REF!,2,FALSE),"")</f>
        <v/>
      </c>
      <c r="R7783" s="39">
        <v>1</v>
      </c>
      <c r="S7783" s="41" t="s">
        <v>57</v>
      </c>
      <c r="T7783" s="35" t="s">
        <v>8</v>
      </c>
      <c r="U7783" s="35" t="s">
        <v>84</v>
      </c>
    </row>
    <row r="7784" spans="1:21" ht="15.65" customHeight="1" x14ac:dyDescent="0.35">
      <c r="A7784" s="35" t="s">
        <v>1551</v>
      </c>
      <c r="B7784" s="36" t="s">
        <v>1551</v>
      </c>
      <c r="D7784" s="35" t="s">
        <v>951</v>
      </c>
      <c r="E7784" s="39">
        <v>5</v>
      </c>
      <c r="F7784" s="29" t="s">
        <v>4071</v>
      </c>
      <c r="H7784" s="80">
        <v>152</v>
      </c>
      <c r="I7784" s="43" t="str">
        <f>IFERROR(VLOOKUP(H7784,#REF!,2,FALSE),"")</f>
        <v/>
      </c>
      <c r="J7784" s="39">
        <v>1</v>
      </c>
      <c r="K7784" s="41" t="s">
        <v>70</v>
      </c>
      <c r="L7784" s="39">
        <v>5</v>
      </c>
      <c r="M7784" s="60" t="s">
        <v>32</v>
      </c>
      <c r="N7784" s="60" t="s">
        <v>32</v>
      </c>
      <c r="O7784" s="39"/>
      <c r="P7784" s="43"/>
      <c r="Q7784" s="56" t="str">
        <f>IFERROR(VLOOKUP(P7784,#REF!,2,FALSE),"")</f>
        <v/>
      </c>
      <c r="R7784" s="39">
        <v>0</v>
      </c>
      <c r="S7784" s="41" t="s">
        <v>57</v>
      </c>
      <c r="T7784" s="35" t="s">
        <v>8</v>
      </c>
      <c r="U7784" s="35" t="s">
        <v>84</v>
      </c>
    </row>
    <row r="7785" spans="1:21" ht="15.65" customHeight="1" x14ac:dyDescent="0.35">
      <c r="A7785" s="35" t="s">
        <v>1551</v>
      </c>
      <c r="B7785" s="36" t="s">
        <v>1551</v>
      </c>
      <c r="D7785" s="35" t="s">
        <v>951</v>
      </c>
      <c r="E7785" s="39">
        <v>6</v>
      </c>
      <c r="F7785" s="30" t="s">
        <v>4096</v>
      </c>
      <c r="H7785" s="79" t="s">
        <v>593</v>
      </c>
      <c r="I7785" s="43" t="str">
        <f>IFERROR(VLOOKUP(H7785,#REF!,2,FALSE),"")</f>
        <v/>
      </c>
      <c r="J7785" s="39">
        <v>0</v>
      </c>
      <c r="K7785" s="41" t="s">
        <v>70</v>
      </c>
      <c r="L7785" s="39">
        <v>6</v>
      </c>
      <c r="M7785" s="54" t="s">
        <v>551</v>
      </c>
      <c r="N7785" s="54" t="s">
        <v>551</v>
      </c>
      <c r="O7785" s="39"/>
      <c r="P7785" s="43"/>
      <c r="Q7785" s="56" t="str">
        <f>IFERROR(VLOOKUP(P7785,#REF!,2,FALSE),"")</f>
        <v/>
      </c>
      <c r="R7785" s="39">
        <v>1</v>
      </c>
      <c r="S7785" s="41" t="s">
        <v>57</v>
      </c>
      <c r="T7785" s="35" t="s">
        <v>8</v>
      </c>
      <c r="U7785" s="35" t="s">
        <v>84</v>
      </c>
    </row>
    <row r="7786" spans="1:21" ht="15.65" customHeight="1" x14ac:dyDescent="0.35">
      <c r="A7786" s="35" t="s">
        <v>1551</v>
      </c>
      <c r="B7786" s="36" t="s">
        <v>1551</v>
      </c>
      <c r="D7786" s="35" t="s">
        <v>951</v>
      </c>
      <c r="E7786" s="39">
        <v>7</v>
      </c>
      <c r="F7786" s="66" t="s">
        <v>3419</v>
      </c>
      <c r="H7786" s="80">
        <v>139</v>
      </c>
      <c r="I7786" s="43" t="str">
        <f>IFERROR(VLOOKUP(H7786,#REF!,2,FALSE),"")</f>
        <v/>
      </c>
      <c r="J7786" s="39">
        <v>1</v>
      </c>
      <c r="K7786" s="41" t="s">
        <v>70</v>
      </c>
      <c r="L7786" s="39">
        <v>7</v>
      </c>
      <c r="M7786" s="54" t="s">
        <v>1115</v>
      </c>
      <c r="N7786" s="54" t="s">
        <v>1115</v>
      </c>
      <c r="O7786" s="39"/>
      <c r="P7786" s="43"/>
      <c r="Q7786" s="56" t="str">
        <f>IFERROR(VLOOKUP(P7786,#REF!,2,FALSE),"")</f>
        <v/>
      </c>
      <c r="R7786" s="39">
        <v>0</v>
      </c>
      <c r="S7786" s="41" t="s">
        <v>57</v>
      </c>
      <c r="T7786" s="35" t="s">
        <v>8</v>
      </c>
      <c r="U7786" s="35" t="s">
        <v>84</v>
      </c>
    </row>
    <row r="7787" spans="1:21" ht="15.65" customHeight="1" x14ac:dyDescent="0.35">
      <c r="A7787" s="35" t="s">
        <v>1551</v>
      </c>
      <c r="B7787" s="36" t="s">
        <v>1551</v>
      </c>
      <c r="D7787" s="35" t="s">
        <v>951</v>
      </c>
      <c r="E7787" s="39">
        <v>8</v>
      </c>
      <c r="F7787" s="30" t="s">
        <v>1499</v>
      </c>
      <c r="H7787" s="79" t="s">
        <v>593</v>
      </c>
      <c r="I7787" s="43" t="str">
        <f>IFERROR(VLOOKUP(H7787,#REF!,2,FALSE),"")</f>
        <v/>
      </c>
      <c r="J7787" s="39">
        <v>1</v>
      </c>
      <c r="K7787" s="41" t="s">
        <v>70</v>
      </c>
      <c r="L7787" s="39">
        <v>8</v>
      </c>
      <c r="M7787" s="54" t="s">
        <v>1416</v>
      </c>
      <c r="N7787" s="54" t="s">
        <v>1416</v>
      </c>
      <c r="O7787" s="39"/>
      <c r="P7787" s="43"/>
      <c r="Q7787" s="56" t="str">
        <f>IFERROR(VLOOKUP(P7787,#REF!,2,FALSE),"")</f>
        <v/>
      </c>
      <c r="R7787" s="39">
        <v>0</v>
      </c>
      <c r="S7787" s="41" t="s">
        <v>57</v>
      </c>
      <c r="T7787" s="35" t="s">
        <v>8</v>
      </c>
      <c r="U7787" s="35" t="s">
        <v>84</v>
      </c>
    </row>
    <row r="7788" spans="1:21" ht="15.65" customHeight="1" x14ac:dyDescent="0.35">
      <c r="A7788" s="35" t="s">
        <v>1551</v>
      </c>
      <c r="B7788" s="36" t="s">
        <v>1551</v>
      </c>
      <c r="D7788" s="35" t="s">
        <v>951</v>
      </c>
      <c r="E7788" s="39">
        <v>9</v>
      </c>
      <c r="F7788" s="30" t="s">
        <v>595</v>
      </c>
      <c r="H7788" s="80">
        <v>119</v>
      </c>
      <c r="I7788" s="43" t="str">
        <f>IFERROR(VLOOKUP(H7788,#REF!,2,FALSE),"")</f>
        <v/>
      </c>
      <c r="J7788" s="39">
        <v>0</v>
      </c>
      <c r="K7788" s="41" t="s">
        <v>70</v>
      </c>
      <c r="L7788" s="39">
        <v>9</v>
      </c>
      <c r="M7788" s="54" t="s">
        <v>1510</v>
      </c>
      <c r="N7788" s="54" t="s">
        <v>1510</v>
      </c>
      <c r="O7788" s="39"/>
      <c r="P7788" s="43"/>
      <c r="Q7788" s="56" t="str">
        <f>IFERROR(VLOOKUP(P7788,#REF!,2,FALSE),"")</f>
        <v/>
      </c>
      <c r="R7788" s="39">
        <v>1</v>
      </c>
      <c r="S7788" s="41" t="s">
        <v>57</v>
      </c>
      <c r="T7788" s="35" t="s">
        <v>8</v>
      </c>
      <c r="U7788" s="35" t="s">
        <v>84</v>
      </c>
    </row>
    <row r="7789" spans="1:21" ht="15.65" customHeight="1" x14ac:dyDescent="0.35">
      <c r="A7789" s="35" t="s">
        <v>1551</v>
      </c>
      <c r="B7789" s="36" t="s">
        <v>1551</v>
      </c>
      <c r="D7789" s="35" t="s">
        <v>951</v>
      </c>
      <c r="E7789" s="39">
        <v>10</v>
      </c>
      <c r="F7789" s="30" t="s">
        <v>1324</v>
      </c>
      <c r="H7789" s="79" t="s">
        <v>593</v>
      </c>
      <c r="I7789" s="43" t="str">
        <f>IFERROR(VLOOKUP(H7789,#REF!,2,FALSE),"")</f>
        <v/>
      </c>
      <c r="J7789" s="39">
        <v>0</v>
      </c>
      <c r="K7789" s="41" t="s">
        <v>70</v>
      </c>
      <c r="L7789" s="39">
        <v>10</v>
      </c>
      <c r="M7789" s="54" t="s">
        <v>574</v>
      </c>
      <c r="N7789" s="54" t="s">
        <v>574</v>
      </c>
      <c r="O7789" s="39"/>
      <c r="P7789" s="43"/>
      <c r="Q7789" s="56" t="str">
        <f>IFERROR(VLOOKUP(P7789,#REF!,2,FALSE),"")</f>
        <v/>
      </c>
      <c r="R7789" s="39">
        <v>1</v>
      </c>
      <c r="S7789" s="41" t="s">
        <v>57</v>
      </c>
      <c r="T7789" s="35" t="s">
        <v>8</v>
      </c>
      <c r="U7789" s="35" t="s">
        <v>84</v>
      </c>
    </row>
    <row r="7790" spans="1:21" ht="15.65" customHeight="1" x14ac:dyDescent="0.35">
      <c r="A7790" s="35" t="s">
        <v>1551</v>
      </c>
      <c r="B7790" s="36" t="s">
        <v>1551</v>
      </c>
      <c r="D7790" s="35" t="s">
        <v>951</v>
      </c>
      <c r="E7790" s="39">
        <v>11</v>
      </c>
      <c r="F7790" s="30" t="s">
        <v>1500</v>
      </c>
      <c r="H7790" s="79" t="s">
        <v>593</v>
      </c>
      <c r="I7790" s="43" t="str">
        <f>IFERROR(VLOOKUP(H7790,#REF!,2,FALSE),"")</f>
        <v/>
      </c>
      <c r="J7790" s="39">
        <v>1</v>
      </c>
      <c r="K7790" s="41" t="s">
        <v>70</v>
      </c>
      <c r="L7790" s="39">
        <v>11</v>
      </c>
      <c r="M7790" s="54" t="s">
        <v>1511</v>
      </c>
      <c r="N7790" s="54" t="s">
        <v>1511</v>
      </c>
      <c r="O7790" s="39"/>
      <c r="P7790" s="43"/>
      <c r="Q7790" s="56" t="str">
        <f>IFERROR(VLOOKUP(P7790,#REF!,2,FALSE),"")</f>
        <v/>
      </c>
      <c r="R7790" s="39">
        <v>0</v>
      </c>
      <c r="S7790" s="41" t="s">
        <v>57</v>
      </c>
      <c r="T7790" s="35" t="s">
        <v>8</v>
      </c>
      <c r="U7790" s="35" t="s">
        <v>84</v>
      </c>
    </row>
    <row r="7791" spans="1:21" ht="15.65" customHeight="1" x14ac:dyDescent="0.35">
      <c r="A7791" s="35" t="s">
        <v>1551</v>
      </c>
      <c r="B7791" s="36" t="s">
        <v>1551</v>
      </c>
      <c r="D7791" s="35" t="s">
        <v>951</v>
      </c>
      <c r="E7791" s="39">
        <v>12</v>
      </c>
      <c r="F7791" s="30" t="s">
        <v>1501</v>
      </c>
      <c r="H7791" s="79" t="s">
        <v>593</v>
      </c>
      <c r="I7791" s="43" t="str">
        <f>IFERROR(VLOOKUP(H7791,#REF!,2,FALSE),"")</f>
        <v/>
      </c>
      <c r="J7791" s="39">
        <v>0</v>
      </c>
      <c r="K7791" s="41" t="s">
        <v>70</v>
      </c>
      <c r="L7791" s="39">
        <v>12</v>
      </c>
      <c r="M7791" s="54" t="s">
        <v>1644</v>
      </c>
      <c r="N7791" s="54" t="s">
        <v>1644</v>
      </c>
      <c r="O7791" s="39"/>
      <c r="P7791" s="43"/>
      <c r="Q7791" s="56" t="str">
        <f>IFERROR(VLOOKUP(P7791,#REF!,2,FALSE),"")</f>
        <v/>
      </c>
      <c r="R7791" s="39">
        <v>1</v>
      </c>
      <c r="S7791" s="41" t="s">
        <v>57</v>
      </c>
      <c r="T7791" s="35" t="s">
        <v>8</v>
      </c>
      <c r="U7791" s="35" t="s">
        <v>84</v>
      </c>
    </row>
    <row r="7792" spans="1:21" ht="15.65" customHeight="1" x14ac:dyDescent="0.35">
      <c r="A7792" s="35" t="s">
        <v>1551</v>
      </c>
      <c r="B7792" s="36" t="s">
        <v>1551</v>
      </c>
      <c r="D7792" s="35" t="s">
        <v>951</v>
      </c>
      <c r="E7792" s="39">
        <v>13</v>
      </c>
      <c r="F7792" s="29" t="s">
        <v>32</v>
      </c>
      <c r="H7792" s="79" t="s">
        <v>593</v>
      </c>
      <c r="I7792" s="43" t="str">
        <f>IFERROR(VLOOKUP(H7792,#REF!,2,FALSE),"")</f>
        <v/>
      </c>
      <c r="J7792" s="39">
        <v>0</v>
      </c>
      <c r="K7792" s="41" t="s">
        <v>70</v>
      </c>
      <c r="L7792" s="39">
        <v>13</v>
      </c>
      <c r="M7792" s="62"/>
      <c r="N7792" s="62"/>
      <c r="O7792" s="39"/>
      <c r="P7792" s="43"/>
      <c r="Q7792" s="56" t="str">
        <f>IFERROR(VLOOKUP(P7792,#REF!,2,FALSE),"")</f>
        <v/>
      </c>
      <c r="R7792" s="39">
        <v>1</v>
      </c>
      <c r="S7792" s="41" t="s">
        <v>57</v>
      </c>
      <c r="T7792" s="35" t="s">
        <v>8</v>
      </c>
      <c r="U7792" s="35" t="s">
        <v>84</v>
      </c>
    </row>
    <row r="7793" spans="1:21" ht="15.65" customHeight="1" x14ac:dyDescent="0.35">
      <c r="A7793" s="35" t="s">
        <v>1551</v>
      </c>
      <c r="B7793" s="36" t="s">
        <v>1551</v>
      </c>
      <c r="D7793" s="35" t="s">
        <v>951</v>
      </c>
      <c r="E7793" s="39">
        <v>14</v>
      </c>
      <c r="F7793" s="29" t="s">
        <v>32</v>
      </c>
      <c r="H7793" s="79" t="s">
        <v>593</v>
      </c>
      <c r="I7793" s="43" t="str">
        <f>IFERROR(VLOOKUP(H7793,#REF!,2,FALSE),"")</f>
        <v/>
      </c>
      <c r="J7793" s="39">
        <v>0</v>
      </c>
      <c r="K7793" s="41" t="s">
        <v>70</v>
      </c>
      <c r="L7793" s="39">
        <v>14</v>
      </c>
      <c r="M7793" s="62"/>
      <c r="N7793" s="62"/>
      <c r="O7793" s="39"/>
      <c r="P7793" s="43"/>
      <c r="Q7793" s="56" t="str">
        <f>IFERROR(VLOOKUP(P7793,#REF!,2,FALSE),"")</f>
        <v/>
      </c>
      <c r="R7793" s="39">
        <v>1</v>
      </c>
      <c r="S7793" s="41" t="s">
        <v>57</v>
      </c>
      <c r="T7793" s="35" t="s">
        <v>8</v>
      </c>
      <c r="U7793" s="35" t="s">
        <v>84</v>
      </c>
    </row>
    <row r="7794" spans="1:21" ht="15.65" customHeight="1" x14ac:dyDescent="0.35">
      <c r="A7794" s="35" t="s">
        <v>1551</v>
      </c>
      <c r="B7794" s="36" t="s">
        <v>1551</v>
      </c>
      <c r="D7794" s="35" t="s">
        <v>951</v>
      </c>
      <c r="E7794" s="39">
        <v>15</v>
      </c>
      <c r="F7794" s="29" t="s">
        <v>32</v>
      </c>
      <c r="H7794" s="79" t="s">
        <v>593</v>
      </c>
      <c r="I7794" s="43" t="str">
        <f>IFERROR(VLOOKUP(H7794,#REF!,2,FALSE),"")</f>
        <v/>
      </c>
      <c r="J7794" s="39">
        <v>0</v>
      </c>
      <c r="K7794" s="41" t="s">
        <v>70</v>
      </c>
      <c r="L7794" s="39">
        <v>15</v>
      </c>
      <c r="M7794" s="62"/>
      <c r="N7794" s="62"/>
      <c r="O7794" s="39"/>
      <c r="P7794" s="43"/>
      <c r="Q7794" s="56" t="str">
        <f>IFERROR(VLOOKUP(P7794,#REF!,2,FALSE),"")</f>
        <v/>
      </c>
      <c r="R7794" s="39">
        <v>1</v>
      </c>
      <c r="S7794" s="41" t="s">
        <v>57</v>
      </c>
      <c r="T7794" s="35" t="s">
        <v>8</v>
      </c>
      <c r="U7794" s="35" t="s">
        <v>84</v>
      </c>
    </row>
    <row r="7795" spans="1:21" ht="15.65" customHeight="1" x14ac:dyDescent="0.35">
      <c r="A7795" s="35" t="s">
        <v>1551</v>
      </c>
      <c r="B7795" s="36" t="s">
        <v>1551</v>
      </c>
      <c r="D7795" s="35" t="s">
        <v>951</v>
      </c>
      <c r="E7795" s="39">
        <v>16</v>
      </c>
      <c r="F7795" s="29" t="s">
        <v>32</v>
      </c>
      <c r="H7795" s="79" t="s">
        <v>593</v>
      </c>
      <c r="I7795" s="43" t="str">
        <f>IFERROR(VLOOKUP(H7795,#REF!,2,FALSE),"")</f>
        <v/>
      </c>
      <c r="J7795" s="39">
        <v>0</v>
      </c>
      <c r="K7795" s="41" t="s">
        <v>70</v>
      </c>
      <c r="L7795" s="39">
        <v>16</v>
      </c>
      <c r="M7795" s="62"/>
      <c r="N7795" s="62"/>
      <c r="O7795" s="39"/>
      <c r="P7795" s="43"/>
      <c r="Q7795" s="56" t="str">
        <f>IFERROR(VLOOKUP(P7795,#REF!,2,FALSE),"")</f>
        <v/>
      </c>
      <c r="R7795" s="39">
        <v>1</v>
      </c>
      <c r="S7795" s="41" t="s">
        <v>57</v>
      </c>
      <c r="T7795" s="35" t="s">
        <v>8</v>
      </c>
      <c r="U7795" s="35" t="s">
        <v>84</v>
      </c>
    </row>
    <row r="7796" spans="1:21" ht="15.65" customHeight="1" x14ac:dyDescent="0.35">
      <c r="A7796" s="35" t="s">
        <v>1551</v>
      </c>
      <c r="B7796" s="36" t="s">
        <v>1551</v>
      </c>
      <c r="D7796" s="53" t="s">
        <v>118</v>
      </c>
      <c r="E7796" s="39">
        <v>1</v>
      </c>
      <c r="F7796" s="30" t="s">
        <v>4115</v>
      </c>
      <c r="H7796" s="79" t="s">
        <v>593</v>
      </c>
      <c r="I7796" s="43" t="str">
        <f>IFERROR(VLOOKUP(H7796,#REF!,2,FALSE),"")</f>
        <v/>
      </c>
      <c r="J7796" s="39">
        <v>1</v>
      </c>
      <c r="K7796" s="41" t="s">
        <v>59</v>
      </c>
      <c r="L7796" s="39">
        <v>1</v>
      </c>
      <c r="M7796" s="55" t="s">
        <v>402</v>
      </c>
      <c r="N7796" s="55" t="s">
        <v>402</v>
      </c>
      <c r="O7796" s="39"/>
      <c r="P7796" s="43"/>
      <c r="Q7796" s="56" t="str">
        <f>IFERROR(VLOOKUP(P7796,#REF!,2,FALSE),"")</f>
        <v/>
      </c>
      <c r="R7796" s="39">
        <v>0</v>
      </c>
      <c r="S7796" s="41" t="s">
        <v>57</v>
      </c>
      <c r="T7796" s="35" t="s">
        <v>8</v>
      </c>
      <c r="U7796" s="35" t="s">
        <v>83</v>
      </c>
    </row>
    <row r="7797" spans="1:21" ht="15.65" customHeight="1" x14ac:dyDescent="0.35">
      <c r="A7797" s="35" t="s">
        <v>1551</v>
      </c>
      <c r="B7797" s="36" t="s">
        <v>1551</v>
      </c>
      <c r="D7797" s="53" t="s">
        <v>118</v>
      </c>
      <c r="E7797" s="39">
        <v>2</v>
      </c>
      <c r="F7797" s="30" t="s">
        <v>633</v>
      </c>
      <c r="H7797" s="79" t="s">
        <v>593</v>
      </c>
      <c r="I7797" s="43" t="str">
        <f>IFERROR(VLOOKUP(H7797,#REF!,2,FALSE),"")</f>
        <v/>
      </c>
      <c r="J7797" s="39">
        <v>0</v>
      </c>
      <c r="K7797" s="41" t="s">
        <v>59</v>
      </c>
      <c r="L7797" s="39">
        <v>2</v>
      </c>
      <c r="M7797" s="60" t="s">
        <v>361</v>
      </c>
      <c r="N7797" s="60" t="s">
        <v>361</v>
      </c>
      <c r="O7797" s="39"/>
      <c r="P7797" s="43"/>
      <c r="Q7797" s="56" t="str">
        <f>IFERROR(VLOOKUP(P7797,#REF!,2,FALSE),"")</f>
        <v/>
      </c>
      <c r="R7797" s="39">
        <v>1</v>
      </c>
      <c r="S7797" s="41" t="s">
        <v>57</v>
      </c>
      <c r="T7797" s="35" t="s">
        <v>8</v>
      </c>
      <c r="U7797" s="35" t="s">
        <v>83</v>
      </c>
    </row>
    <row r="7798" spans="1:21" ht="15.65" customHeight="1" x14ac:dyDescent="0.35">
      <c r="A7798" s="35" t="s">
        <v>1551</v>
      </c>
      <c r="B7798" s="36" t="s">
        <v>1551</v>
      </c>
      <c r="D7798" s="53" t="s">
        <v>118</v>
      </c>
      <c r="E7798" s="39">
        <v>3</v>
      </c>
      <c r="F7798" s="30" t="s">
        <v>3485</v>
      </c>
      <c r="H7798" s="80">
        <v>198</v>
      </c>
      <c r="I7798" s="43" t="str">
        <f>IFERROR(VLOOKUP(H7798,#REF!,2,FALSE),"")</f>
        <v/>
      </c>
      <c r="J7798" s="39">
        <v>0</v>
      </c>
      <c r="K7798" s="41" t="s">
        <v>59</v>
      </c>
      <c r="L7798" s="39">
        <v>3</v>
      </c>
      <c r="M7798" s="54" t="s">
        <v>532</v>
      </c>
      <c r="N7798" s="54" t="s">
        <v>532</v>
      </c>
      <c r="O7798" s="39"/>
      <c r="P7798" s="43"/>
      <c r="Q7798" s="56" t="str">
        <f>IFERROR(VLOOKUP(P7798,#REF!,2,FALSE),"")</f>
        <v/>
      </c>
      <c r="R7798" s="39">
        <v>1</v>
      </c>
      <c r="S7798" s="41" t="s">
        <v>57</v>
      </c>
      <c r="T7798" s="35" t="s">
        <v>8</v>
      </c>
      <c r="U7798" s="35" t="s">
        <v>83</v>
      </c>
    </row>
    <row r="7799" spans="1:21" ht="15.65" customHeight="1" x14ac:dyDescent="0.35">
      <c r="A7799" s="35" t="s">
        <v>1551</v>
      </c>
      <c r="B7799" s="36" t="s">
        <v>1551</v>
      </c>
      <c r="D7799" s="53" t="s">
        <v>118</v>
      </c>
      <c r="E7799" s="39">
        <v>4</v>
      </c>
      <c r="F7799" s="29" t="s">
        <v>4078</v>
      </c>
      <c r="H7799" s="80">
        <v>194</v>
      </c>
      <c r="I7799" s="43" t="str">
        <f>IFERROR(VLOOKUP(H7799,#REF!,2,FALSE),"")</f>
        <v/>
      </c>
      <c r="J7799" s="39">
        <v>0.5</v>
      </c>
      <c r="K7799" s="41" t="s">
        <v>59</v>
      </c>
      <c r="L7799" s="39">
        <v>4</v>
      </c>
      <c r="M7799" s="54" t="s">
        <v>1497</v>
      </c>
      <c r="N7799" s="54" t="s">
        <v>1497</v>
      </c>
      <c r="O7799" s="39"/>
      <c r="P7799" s="43"/>
      <c r="Q7799" s="56" t="str">
        <f>IFERROR(VLOOKUP(P7799,#REF!,2,FALSE),"")</f>
        <v/>
      </c>
      <c r="R7799" s="39">
        <v>0.5</v>
      </c>
      <c r="S7799" s="41" t="s">
        <v>57</v>
      </c>
      <c r="T7799" s="35" t="s">
        <v>8</v>
      </c>
      <c r="U7799" s="35" t="s">
        <v>83</v>
      </c>
    </row>
    <row r="7800" spans="1:21" ht="15.65" customHeight="1" x14ac:dyDescent="0.35">
      <c r="A7800" s="35" t="s">
        <v>1551</v>
      </c>
      <c r="B7800" s="36" t="s">
        <v>1551</v>
      </c>
      <c r="D7800" s="53" t="s">
        <v>118</v>
      </c>
      <c r="E7800" s="39">
        <v>5</v>
      </c>
      <c r="F7800" s="29" t="s">
        <v>4083</v>
      </c>
      <c r="H7800" s="79" t="s">
        <v>593</v>
      </c>
      <c r="I7800" s="43" t="str">
        <f>IFERROR(VLOOKUP(H7800,#REF!,2,FALSE),"")</f>
        <v/>
      </c>
      <c r="J7800" s="39">
        <v>1</v>
      </c>
      <c r="K7800" s="41" t="s">
        <v>59</v>
      </c>
      <c r="L7800" s="39">
        <v>5</v>
      </c>
      <c r="M7800" s="54" t="s">
        <v>533</v>
      </c>
      <c r="N7800" s="54" t="s">
        <v>533</v>
      </c>
      <c r="O7800" s="39"/>
      <c r="P7800" s="43"/>
      <c r="Q7800" s="56" t="str">
        <f>IFERROR(VLOOKUP(P7800,#REF!,2,FALSE),"")</f>
        <v/>
      </c>
      <c r="R7800" s="39">
        <v>0</v>
      </c>
      <c r="S7800" s="41" t="s">
        <v>57</v>
      </c>
      <c r="T7800" s="35" t="s">
        <v>8</v>
      </c>
      <c r="U7800" s="35" t="s">
        <v>83</v>
      </c>
    </row>
    <row r="7801" spans="1:21" ht="15.65" customHeight="1" x14ac:dyDescent="0.35">
      <c r="A7801" s="35" t="s">
        <v>1551</v>
      </c>
      <c r="B7801" s="36" t="s">
        <v>1551</v>
      </c>
      <c r="D7801" s="53" t="s">
        <v>118</v>
      </c>
      <c r="E7801" s="39">
        <v>6</v>
      </c>
      <c r="F7801" s="30" t="s">
        <v>4102</v>
      </c>
      <c r="H7801" s="80">
        <v>184</v>
      </c>
      <c r="I7801" s="43" t="str">
        <f>IFERROR(VLOOKUP(H7801,#REF!,2,FALSE),"")</f>
        <v/>
      </c>
      <c r="J7801" s="39">
        <v>1</v>
      </c>
      <c r="K7801" s="41" t="s">
        <v>59</v>
      </c>
      <c r="L7801" s="39">
        <v>6</v>
      </c>
      <c r="M7801" s="54" t="s">
        <v>1745</v>
      </c>
      <c r="N7801" s="54" t="s">
        <v>1745</v>
      </c>
      <c r="O7801" s="39"/>
      <c r="P7801" s="43"/>
      <c r="Q7801" s="56" t="str">
        <f>IFERROR(VLOOKUP(P7801,#REF!,2,FALSE),"")</f>
        <v/>
      </c>
      <c r="R7801" s="39">
        <v>0</v>
      </c>
      <c r="S7801" s="41" t="s">
        <v>57</v>
      </c>
      <c r="T7801" s="35" t="s">
        <v>8</v>
      </c>
      <c r="U7801" s="35" t="s">
        <v>83</v>
      </c>
    </row>
    <row r="7802" spans="1:21" ht="15.65" customHeight="1" x14ac:dyDescent="0.35">
      <c r="A7802" s="35" t="s">
        <v>1551</v>
      </c>
      <c r="B7802" s="36" t="s">
        <v>1551</v>
      </c>
      <c r="D7802" s="53" t="s">
        <v>118</v>
      </c>
      <c r="E7802" s="39">
        <v>7</v>
      </c>
      <c r="F7802" s="29" t="s">
        <v>4073</v>
      </c>
      <c r="H7802" s="80">
        <v>174</v>
      </c>
      <c r="I7802" s="43" t="str">
        <f>IFERROR(VLOOKUP(H7802,#REF!,2,FALSE),"")</f>
        <v/>
      </c>
      <c r="J7802" s="39">
        <v>0.5</v>
      </c>
      <c r="K7802" s="41" t="s">
        <v>59</v>
      </c>
      <c r="L7802" s="39">
        <v>7</v>
      </c>
      <c r="M7802" s="54" t="s">
        <v>480</v>
      </c>
      <c r="N7802" s="54" t="s">
        <v>480</v>
      </c>
      <c r="O7802" s="39"/>
      <c r="P7802" s="43"/>
      <c r="Q7802" s="56" t="str">
        <f>IFERROR(VLOOKUP(P7802,#REF!,2,FALSE),"")</f>
        <v/>
      </c>
      <c r="R7802" s="39">
        <v>0.5</v>
      </c>
      <c r="S7802" s="41" t="s">
        <v>57</v>
      </c>
      <c r="T7802" s="35" t="s">
        <v>8</v>
      </c>
      <c r="U7802" s="35" t="s">
        <v>83</v>
      </c>
    </row>
    <row r="7803" spans="1:21" ht="15.65" customHeight="1" x14ac:dyDescent="0.35">
      <c r="A7803" s="35" t="s">
        <v>1551</v>
      </c>
      <c r="B7803" s="36" t="s">
        <v>1551</v>
      </c>
      <c r="D7803" s="53" t="s">
        <v>118</v>
      </c>
      <c r="E7803" s="39">
        <v>8</v>
      </c>
      <c r="F7803" s="29" t="s">
        <v>4079</v>
      </c>
      <c r="H7803" s="80">
        <v>175</v>
      </c>
      <c r="I7803" s="43" t="str">
        <f>IFERROR(VLOOKUP(H7803,#REF!,2,FALSE),"")</f>
        <v/>
      </c>
      <c r="J7803" s="39">
        <v>1</v>
      </c>
      <c r="K7803" s="41" t="s">
        <v>59</v>
      </c>
      <c r="L7803" s="39">
        <v>8</v>
      </c>
      <c r="M7803" s="54" t="s">
        <v>1652</v>
      </c>
      <c r="N7803" s="54" t="s">
        <v>1652</v>
      </c>
      <c r="O7803" s="39"/>
      <c r="P7803" s="43"/>
      <c r="Q7803" s="56" t="str">
        <f>IFERROR(VLOOKUP(P7803,#REF!,2,FALSE),"")</f>
        <v/>
      </c>
      <c r="R7803" s="39">
        <v>0</v>
      </c>
      <c r="S7803" s="41" t="s">
        <v>57</v>
      </c>
      <c r="T7803" s="35" t="s">
        <v>8</v>
      </c>
      <c r="U7803" s="35" t="s">
        <v>83</v>
      </c>
    </row>
    <row r="7804" spans="1:21" ht="15.65" customHeight="1" x14ac:dyDescent="0.35">
      <c r="A7804" s="35" t="s">
        <v>1551</v>
      </c>
      <c r="B7804" s="36" t="s">
        <v>1551</v>
      </c>
      <c r="D7804" s="53" t="s">
        <v>118</v>
      </c>
      <c r="E7804" s="39">
        <v>9</v>
      </c>
      <c r="F7804" s="66" t="s">
        <v>3403</v>
      </c>
      <c r="H7804" s="80">
        <v>172</v>
      </c>
      <c r="I7804" s="43" t="str">
        <f>IFERROR(VLOOKUP(H7804,#REF!,2,FALSE),"")</f>
        <v/>
      </c>
      <c r="J7804" s="39">
        <v>0</v>
      </c>
      <c r="K7804" s="41" t="s">
        <v>59</v>
      </c>
      <c r="L7804" s="39">
        <v>9</v>
      </c>
      <c r="M7804" s="54" t="s">
        <v>1267</v>
      </c>
      <c r="N7804" s="54" t="s">
        <v>1267</v>
      </c>
      <c r="O7804" s="39"/>
      <c r="P7804" s="43"/>
      <c r="Q7804" s="56" t="str">
        <f>IFERROR(VLOOKUP(P7804,#REF!,2,FALSE),"")</f>
        <v/>
      </c>
      <c r="R7804" s="39">
        <v>1</v>
      </c>
      <c r="S7804" s="41" t="s">
        <v>57</v>
      </c>
      <c r="T7804" s="35" t="s">
        <v>8</v>
      </c>
      <c r="U7804" s="35" t="s">
        <v>83</v>
      </c>
    </row>
    <row r="7805" spans="1:21" ht="15.65" customHeight="1" x14ac:dyDescent="0.35">
      <c r="A7805" s="35" t="s">
        <v>1551</v>
      </c>
      <c r="B7805" s="36" t="s">
        <v>1551</v>
      </c>
      <c r="D7805" s="53" t="s">
        <v>118</v>
      </c>
      <c r="E7805" s="39">
        <v>10</v>
      </c>
      <c r="F7805" s="30" t="s">
        <v>401</v>
      </c>
      <c r="H7805" s="80">
        <v>172</v>
      </c>
      <c r="I7805" s="43" t="str">
        <f>IFERROR(VLOOKUP(H7805,#REF!,2,FALSE),"")</f>
        <v/>
      </c>
      <c r="J7805" s="39">
        <v>0</v>
      </c>
      <c r="K7805" s="41" t="s">
        <v>59</v>
      </c>
      <c r="L7805" s="39">
        <v>10</v>
      </c>
      <c r="M7805" s="60" t="s">
        <v>184</v>
      </c>
      <c r="N7805" s="60" t="s">
        <v>184</v>
      </c>
      <c r="O7805" s="39"/>
      <c r="P7805" s="43"/>
      <c r="Q7805" s="56" t="str">
        <f>IFERROR(VLOOKUP(P7805,#REF!,2,FALSE),"")</f>
        <v/>
      </c>
      <c r="R7805" s="39">
        <v>1</v>
      </c>
      <c r="S7805" s="41" t="s">
        <v>57</v>
      </c>
      <c r="T7805" s="35" t="s">
        <v>8</v>
      </c>
      <c r="U7805" s="35" t="s">
        <v>83</v>
      </c>
    </row>
    <row r="7806" spans="1:21" ht="15.65" customHeight="1" x14ac:dyDescent="0.35">
      <c r="A7806" s="35" t="s">
        <v>1551</v>
      </c>
      <c r="B7806" s="36" t="s">
        <v>1551</v>
      </c>
      <c r="D7806" s="53" t="s">
        <v>118</v>
      </c>
      <c r="E7806" s="39">
        <v>11</v>
      </c>
      <c r="F7806" s="29" t="s">
        <v>320</v>
      </c>
      <c r="H7806" s="79" t="s">
        <v>593</v>
      </c>
      <c r="I7806" s="43" t="str">
        <f>IFERROR(VLOOKUP(H7806,#REF!,2,FALSE),"")</f>
        <v/>
      </c>
      <c r="J7806" s="39">
        <v>1</v>
      </c>
      <c r="K7806" s="41" t="s">
        <v>59</v>
      </c>
      <c r="L7806" s="39">
        <v>11</v>
      </c>
      <c r="M7806" s="54" t="s">
        <v>244</v>
      </c>
      <c r="N7806" s="54" t="s">
        <v>244</v>
      </c>
      <c r="O7806" s="39"/>
      <c r="P7806" s="43"/>
      <c r="Q7806" s="56" t="str">
        <f>IFERROR(VLOOKUP(P7806,#REF!,2,FALSE),"")</f>
        <v/>
      </c>
      <c r="R7806" s="39">
        <v>0</v>
      </c>
      <c r="S7806" s="41" t="s">
        <v>57</v>
      </c>
      <c r="T7806" s="35" t="s">
        <v>8</v>
      </c>
      <c r="U7806" s="35" t="s">
        <v>83</v>
      </c>
    </row>
    <row r="7807" spans="1:21" ht="15.65" customHeight="1" x14ac:dyDescent="0.35">
      <c r="A7807" s="35" t="s">
        <v>1551</v>
      </c>
      <c r="B7807" s="36" t="s">
        <v>1551</v>
      </c>
      <c r="D7807" s="53" t="s">
        <v>118</v>
      </c>
      <c r="E7807" s="39">
        <v>12</v>
      </c>
      <c r="F7807" s="29" t="s">
        <v>3798</v>
      </c>
      <c r="H7807" s="80">
        <v>172</v>
      </c>
      <c r="I7807" s="43" t="str">
        <f>IFERROR(VLOOKUP(H7807,#REF!,2,FALSE),"")</f>
        <v/>
      </c>
      <c r="J7807" s="39">
        <v>1</v>
      </c>
      <c r="K7807" s="41" t="s">
        <v>59</v>
      </c>
      <c r="L7807" s="39">
        <v>12</v>
      </c>
      <c r="M7807" s="54" t="s">
        <v>1519</v>
      </c>
      <c r="N7807" s="54" t="s">
        <v>1519</v>
      </c>
      <c r="O7807" s="39"/>
      <c r="P7807" s="43"/>
      <c r="Q7807" s="56" t="str">
        <f>IFERROR(VLOOKUP(P7807,#REF!,2,FALSE),"")</f>
        <v/>
      </c>
      <c r="R7807" s="39">
        <v>0</v>
      </c>
      <c r="S7807" s="41" t="s">
        <v>57</v>
      </c>
      <c r="T7807" s="35" t="s">
        <v>8</v>
      </c>
      <c r="U7807" s="35" t="s">
        <v>83</v>
      </c>
    </row>
    <row r="7808" spans="1:21" ht="15.65" customHeight="1" x14ac:dyDescent="0.35">
      <c r="A7808" s="35" t="s">
        <v>1551</v>
      </c>
      <c r="B7808" s="36" t="s">
        <v>1551</v>
      </c>
      <c r="D7808" s="53" t="s">
        <v>118</v>
      </c>
      <c r="E7808" s="39">
        <v>13</v>
      </c>
      <c r="F7808" s="57" t="s">
        <v>3771</v>
      </c>
      <c r="H7808" s="79" t="s">
        <v>593</v>
      </c>
      <c r="I7808" s="43" t="str">
        <f>IFERROR(VLOOKUP(H7808,#REF!,2,FALSE),"")</f>
        <v/>
      </c>
      <c r="J7808" s="39">
        <v>0.5</v>
      </c>
      <c r="K7808" s="41" t="s">
        <v>59</v>
      </c>
      <c r="L7808" s="39">
        <v>13</v>
      </c>
      <c r="M7808" s="54" t="s">
        <v>1673</v>
      </c>
      <c r="N7808" s="54" t="s">
        <v>1673</v>
      </c>
      <c r="O7808" s="39"/>
      <c r="P7808" s="43"/>
      <c r="Q7808" s="56" t="str">
        <f>IFERROR(VLOOKUP(P7808,#REF!,2,FALSE),"")</f>
        <v/>
      </c>
      <c r="R7808" s="39">
        <v>0.5</v>
      </c>
      <c r="S7808" s="41" t="s">
        <v>57</v>
      </c>
      <c r="T7808" s="35" t="s">
        <v>8</v>
      </c>
      <c r="U7808" s="35" t="s">
        <v>83</v>
      </c>
    </row>
    <row r="7809" spans="1:21" ht="15.65" customHeight="1" x14ac:dyDescent="0.35">
      <c r="A7809" s="35" t="s">
        <v>1551</v>
      </c>
      <c r="B7809" s="36" t="s">
        <v>1551</v>
      </c>
      <c r="D7809" s="53" t="s">
        <v>118</v>
      </c>
      <c r="E7809" s="39">
        <v>14</v>
      </c>
      <c r="F7809" s="30" t="s">
        <v>544</v>
      </c>
      <c r="H7809" s="79" t="s">
        <v>593</v>
      </c>
      <c r="I7809" s="43" t="str">
        <f>IFERROR(VLOOKUP(H7809,#REF!,2,FALSE),"")</f>
        <v/>
      </c>
      <c r="J7809" s="39">
        <v>1</v>
      </c>
      <c r="K7809" s="41" t="s">
        <v>59</v>
      </c>
      <c r="L7809" s="39">
        <v>14</v>
      </c>
      <c r="M7809" s="60" t="s">
        <v>242</v>
      </c>
      <c r="N7809" s="60" t="s">
        <v>242</v>
      </c>
      <c r="O7809" s="39"/>
      <c r="P7809" s="43"/>
      <c r="Q7809" s="56" t="str">
        <f>IFERROR(VLOOKUP(P7809,#REF!,2,FALSE),"")</f>
        <v/>
      </c>
      <c r="R7809" s="39">
        <v>0</v>
      </c>
      <c r="S7809" s="41" t="s">
        <v>57</v>
      </c>
      <c r="T7809" s="35" t="s">
        <v>8</v>
      </c>
      <c r="U7809" s="35" t="s">
        <v>83</v>
      </c>
    </row>
    <row r="7810" spans="1:21" ht="15.65" customHeight="1" x14ac:dyDescent="0.35">
      <c r="A7810" s="35" t="s">
        <v>1551</v>
      </c>
      <c r="B7810" s="36" t="s">
        <v>1551</v>
      </c>
      <c r="D7810" s="53" t="s">
        <v>118</v>
      </c>
      <c r="E7810" s="39">
        <v>15</v>
      </c>
      <c r="F7810" s="30" t="s">
        <v>4080</v>
      </c>
      <c r="H7810" s="80">
        <v>165</v>
      </c>
      <c r="I7810" s="43" t="str">
        <f>IFERROR(VLOOKUP(H7810,#REF!,2,FALSE),"")</f>
        <v/>
      </c>
      <c r="J7810" s="39">
        <v>0</v>
      </c>
      <c r="K7810" s="41" t="s">
        <v>59</v>
      </c>
      <c r="L7810" s="39">
        <v>15</v>
      </c>
      <c r="M7810" s="54" t="s">
        <v>1674</v>
      </c>
      <c r="N7810" s="54" t="s">
        <v>1674</v>
      </c>
      <c r="O7810" s="39"/>
      <c r="P7810" s="43"/>
      <c r="Q7810" s="56" t="str">
        <f>IFERROR(VLOOKUP(P7810,#REF!,2,FALSE),"")</f>
        <v/>
      </c>
      <c r="R7810" s="39">
        <v>1</v>
      </c>
      <c r="S7810" s="41" t="s">
        <v>57</v>
      </c>
      <c r="T7810" s="35" t="s">
        <v>8</v>
      </c>
      <c r="U7810" s="35" t="s">
        <v>83</v>
      </c>
    </row>
    <row r="7811" spans="1:21" ht="15.65" customHeight="1" x14ac:dyDescent="0.35">
      <c r="A7811" s="35" t="s">
        <v>1551</v>
      </c>
      <c r="B7811" s="36" t="s">
        <v>1551</v>
      </c>
      <c r="D7811" s="53" t="s">
        <v>118</v>
      </c>
      <c r="E7811" s="39">
        <v>16</v>
      </c>
      <c r="F7811" s="30" t="s">
        <v>4056</v>
      </c>
      <c r="H7811" s="79" t="s">
        <v>593</v>
      </c>
      <c r="I7811" s="43" t="str">
        <f>IFERROR(VLOOKUP(H7811,#REF!,2,FALSE),"")</f>
        <v/>
      </c>
      <c r="J7811" s="39">
        <v>1</v>
      </c>
      <c r="K7811" s="41" t="s">
        <v>59</v>
      </c>
      <c r="L7811" s="39">
        <v>16</v>
      </c>
      <c r="M7811" s="45" t="s">
        <v>5528</v>
      </c>
      <c r="N7811" s="45" t="s">
        <v>5528</v>
      </c>
      <c r="O7811" s="39"/>
      <c r="P7811" s="43"/>
      <c r="Q7811" s="56" t="str">
        <f>IFERROR(VLOOKUP(P7811,#REF!,2,FALSE),"")</f>
        <v/>
      </c>
      <c r="R7811" s="39">
        <v>0</v>
      </c>
      <c r="S7811" s="41" t="s">
        <v>57</v>
      </c>
      <c r="T7811" s="35" t="s">
        <v>8</v>
      </c>
      <c r="U7811" s="35" t="s">
        <v>83</v>
      </c>
    </row>
    <row r="7812" spans="1:21" ht="15.65" customHeight="1" x14ac:dyDescent="0.35">
      <c r="A7812" s="35" t="s">
        <v>1551</v>
      </c>
      <c r="B7812" s="36" t="s">
        <v>1551</v>
      </c>
      <c r="D7812" s="35" t="s">
        <v>951</v>
      </c>
      <c r="E7812" s="39">
        <v>1</v>
      </c>
      <c r="F7812" s="30" t="s">
        <v>4077</v>
      </c>
      <c r="H7812" s="79" t="s">
        <v>593</v>
      </c>
      <c r="I7812" s="43" t="str">
        <f>IFERROR(VLOOKUP(H7812,#REF!,2,FALSE),"")</f>
        <v/>
      </c>
      <c r="J7812" s="39">
        <v>0</v>
      </c>
      <c r="K7812" s="41" t="s">
        <v>60</v>
      </c>
      <c r="L7812" s="39">
        <v>1</v>
      </c>
      <c r="M7812" s="54" t="s">
        <v>385</v>
      </c>
      <c r="N7812" s="54" t="s">
        <v>385</v>
      </c>
      <c r="O7812" s="39"/>
      <c r="P7812" s="43"/>
      <c r="Q7812" s="56" t="str">
        <f>IFERROR(VLOOKUP(P7812,#REF!,2,FALSE),"")</f>
        <v/>
      </c>
      <c r="R7812" s="39">
        <v>1</v>
      </c>
      <c r="S7812" s="41" t="s">
        <v>57</v>
      </c>
      <c r="T7812" s="35" t="s">
        <v>8</v>
      </c>
      <c r="U7812" s="35" t="s">
        <v>84</v>
      </c>
    </row>
    <row r="7813" spans="1:21" ht="15.65" customHeight="1" x14ac:dyDescent="0.35">
      <c r="A7813" s="35" t="s">
        <v>1551</v>
      </c>
      <c r="B7813" s="36" t="s">
        <v>1551</v>
      </c>
      <c r="D7813" s="35" t="s">
        <v>951</v>
      </c>
      <c r="E7813" s="39">
        <v>2</v>
      </c>
      <c r="F7813" s="29" t="s">
        <v>391</v>
      </c>
      <c r="H7813" s="79" t="s">
        <v>593</v>
      </c>
      <c r="I7813" s="43" t="str">
        <f>IFERROR(VLOOKUP(H7813,#REF!,2,FALSE),"")</f>
        <v/>
      </c>
      <c r="J7813" s="39">
        <v>0</v>
      </c>
      <c r="K7813" s="41" t="s">
        <v>60</v>
      </c>
      <c r="L7813" s="39">
        <v>2</v>
      </c>
      <c r="M7813" s="54" t="s">
        <v>1747</v>
      </c>
      <c r="N7813" s="54" t="s">
        <v>1747</v>
      </c>
      <c r="O7813" s="39"/>
      <c r="P7813" s="43"/>
      <c r="Q7813" s="56" t="str">
        <f>IFERROR(VLOOKUP(P7813,#REF!,2,FALSE),"")</f>
        <v/>
      </c>
      <c r="R7813" s="39">
        <v>1</v>
      </c>
      <c r="S7813" s="41" t="s">
        <v>57</v>
      </c>
      <c r="T7813" s="35" t="s">
        <v>8</v>
      </c>
      <c r="U7813" s="35" t="s">
        <v>84</v>
      </c>
    </row>
    <row r="7814" spans="1:21" ht="15.65" customHeight="1" x14ac:dyDescent="0.35">
      <c r="A7814" s="35" t="s">
        <v>1551</v>
      </c>
      <c r="B7814" s="36" t="s">
        <v>1551</v>
      </c>
      <c r="D7814" s="35" t="s">
        <v>951</v>
      </c>
      <c r="E7814" s="39">
        <v>3</v>
      </c>
      <c r="F7814" s="29" t="s">
        <v>4067</v>
      </c>
      <c r="H7814" s="80">
        <v>164</v>
      </c>
      <c r="I7814" s="43" t="str">
        <f>IFERROR(VLOOKUP(H7814,#REF!,2,FALSE),"")</f>
        <v/>
      </c>
      <c r="J7814" s="39">
        <v>1</v>
      </c>
      <c r="K7814" s="41" t="s">
        <v>60</v>
      </c>
      <c r="L7814" s="39">
        <v>3</v>
      </c>
      <c r="M7814" s="54" t="s">
        <v>1520</v>
      </c>
      <c r="N7814" s="54" t="s">
        <v>1520</v>
      </c>
      <c r="O7814" s="39"/>
      <c r="P7814" s="43"/>
      <c r="Q7814" s="56" t="str">
        <f>IFERROR(VLOOKUP(P7814,#REF!,2,FALSE),"")</f>
        <v/>
      </c>
      <c r="R7814" s="39">
        <v>0</v>
      </c>
      <c r="S7814" s="41" t="s">
        <v>57</v>
      </c>
      <c r="T7814" s="35" t="s">
        <v>8</v>
      </c>
      <c r="U7814" s="35" t="s">
        <v>84</v>
      </c>
    </row>
    <row r="7815" spans="1:21" ht="15.65" customHeight="1" x14ac:dyDescent="0.35">
      <c r="A7815" s="35" t="s">
        <v>1551</v>
      </c>
      <c r="B7815" s="36" t="s">
        <v>1551</v>
      </c>
      <c r="D7815" s="35" t="s">
        <v>951</v>
      </c>
      <c r="E7815" s="39">
        <v>4</v>
      </c>
      <c r="F7815" s="29" t="s">
        <v>4086</v>
      </c>
      <c r="H7815" s="80">
        <v>161</v>
      </c>
      <c r="I7815" s="43" t="str">
        <f>IFERROR(VLOOKUP(H7815,#REF!,2,FALSE),"")</f>
        <v/>
      </c>
      <c r="J7815" s="39">
        <v>0.5</v>
      </c>
      <c r="K7815" s="41" t="s">
        <v>60</v>
      </c>
      <c r="L7815" s="39">
        <v>4</v>
      </c>
      <c r="M7815" s="54" t="s">
        <v>1521</v>
      </c>
      <c r="N7815" s="54" t="s">
        <v>1521</v>
      </c>
      <c r="O7815" s="39"/>
      <c r="P7815" s="43"/>
      <c r="Q7815" s="56" t="str">
        <f>IFERROR(VLOOKUP(P7815,#REF!,2,FALSE),"")</f>
        <v/>
      </c>
      <c r="R7815" s="39">
        <v>0.5</v>
      </c>
      <c r="S7815" s="41" t="s">
        <v>57</v>
      </c>
      <c r="T7815" s="35" t="s">
        <v>8</v>
      </c>
      <c r="U7815" s="35" t="s">
        <v>84</v>
      </c>
    </row>
    <row r="7816" spans="1:21" ht="15.65" customHeight="1" x14ac:dyDescent="0.35">
      <c r="A7816" s="35" t="s">
        <v>1551</v>
      </c>
      <c r="B7816" s="36" t="s">
        <v>1551</v>
      </c>
      <c r="D7816" s="35" t="s">
        <v>951</v>
      </c>
      <c r="E7816" s="39">
        <v>5</v>
      </c>
      <c r="F7816" s="30" t="s">
        <v>1393</v>
      </c>
      <c r="H7816" s="43" t="s">
        <v>1002</v>
      </c>
      <c r="I7816" s="43" t="str">
        <f>IFERROR(VLOOKUP(H7816,#REF!,2,FALSE),"")</f>
        <v/>
      </c>
      <c r="J7816" s="39">
        <v>1</v>
      </c>
      <c r="K7816" s="41" t="s">
        <v>60</v>
      </c>
      <c r="L7816" s="39">
        <v>5</v>
      </c>
      <c r="M7816" s="60" t="s">
        <v>126</v>
      </c>
      <c r="N7816" s="60" t="s">
        <v>126</v>
      </c>
      <c r="O7816" s="39"/>
      <c r="P7816" s="43"/>
      <c r="Q7816" s="56" t="str">
        <f>IFERROR(VLOOKUP(P7816,#REF!,2,FALSE),"")</f>
        <v/>
      </c>
      <c r="R7816" s="39">
        <v>0</v>
      </c>
      <c r="S7816" s="41" t="s">
        <v>57</v>
      </c>
      <c r="T7816" s="35" t="s">
        <v>8</v>
      </c>
      <c r="U7816" s="35" t="s">
        <v>84</v>
      </c>
    </row>
    <row r="7817" spans="1:21" ht="15.65" customHeight="1" x14ac:dyDescent="0.35">
      <c r="A7817" s="35" t="s">
        <v>1551</v>
      </c>
      <c r="B7817" s="36" t="s">
        <v>1551</v>
      </c>
      <c r="D7817" s="35" t="s">
        <v>951</v>
      </c>
      <c r="E7817" s="39">
        <v>6</v>
      </c>
      <c r="F7817" s="30" t="s">
        <v>1395</v>
      </c>
      <c r="H7817" s="79" t="s">
        <v>593</v>
      </c>
      <c r="I7817" s="43" t="str">
        <f>IFERROR(VLOOKUP(H7817,#REF!,2,FALSE),"")</f>
        <v/>
      </c>
      <c r="J7817" s="39">
        <v>0</v>
      </c>
      <c r="K7817" s="41" t="s">
        <v>60</v>
      </c>
      <c r="L7817" s="39">
        <v>6</v>
      </c>
      <c r="M7817" s="54" t="s">
        <v>1522</v>
      </c>
      <c r="N7817" s="54" t="s">
        <v>1522</v>
      </c>
      <c r="O7817" s="39"/>
      <c r="P7817" s="43"/>
      <c r="Q7817" s="56" t="str">
        <f>IFERROR(VLOOKUP(P7817,#REF!,2,FALSE),"")</f>
        <v/>
      </c>
      <c r="R7817" s="39">
        <v>1</v>
      </c>
      <c r="S7817" s="41" t="s">
        <v>57</v>
      </c>
      <c r="T7817" s="35" t="s">
        <v>8</v>
      </c>
      <c r="U7817" s="35" t="s">
        <v>84</v>
      </c>
    </row>
    <row r="7818" spans="1:21" ht="15.65" customHeight="1" x14ac:dyDescent="0.35">
      <c r="A7818" s="35" t="s">
        <v>1551</v>
      </c>
      <c r="B7818" s="36" t="s">
        <v>1551</v>
      </c>
      <c r="D7818" s="35" t="s">
        <v>951</v>
      </c>
      <c r="E7818" s="39">
        <v>7</v>
      </c>
      <c r="F7818" s="30" t="s">
        <v>1504</v>
      </c>
      <c r="H7818" s="79" t="s">
        <v>593</v>
      </c>
      <c r="I7818" s="43" t="str">
        <f>IFERROR(VLOOKUP(H7818,#REF!,2,FALSE),"")</f>
        <v/>
      </c>
      <c r="J7818" s="39">
        <v>1</v>
      </c>
      <c r="K7818" s="41" t="s">
        <v>60</v>
      </c>
      <c r="L7818" s="39">
        <v>7</v>
      </c>
      <c r="M7818" s="54" t="s">
        <v>241</v>
      </c>
      <c r="N7818" s="54" t="s">
        <v>241</v>
      </c>
      <c r="O7818" s="39"/>
      <c r="P7818" s="43"/>
      <c r="Q7818" s="56" t="str">
        <f>IFERROR(VLOOKUP(P7818,#REF!,2,FALSE),"")</f>
        <v/>
      </c>
      <c r="R7818" s="39">
        <v>0</v>
      </c>
      <c r="S7818" s="41" t="s">
        <v>57</v>
      </c>
      <c r="T7818" s="35" t="s">
        <v>8</v>
      </c>
      <c r="U7818" s="35" t="s">
        <v>84</v>
      </c>
    </row>
    <row r="7819" spans="1:21" ht="15.65" customHeight="1" x14ac:dyDescent="0.35">
      <c r="A7819" s="35" t="s">
        <v>1551</v>
      </c>
      <c r="B7819" s="36" t="s">
        <v>1551</v>
      </c>
      <c r="D7819" s="35" t="s">
        <v>951</v>
      </c>
      <c r="E7819" s="39">
        <v>8</v>
      </c>
      <c r="F7819" s="29" t="s">
        <v>4071</v>
      </c>
      <c r="H7819" s="80">
        <v>152</v>
      </c>
      <c r="I7819" s="43" t="str">
        <f>IFERROR(VLOOKUP(H7819,#REF!,2,FALSE),"")</f>
        <v/>
      </c>
      <c r="J7819" s="39">
        <v>1</v>
      </c>
      <c r="K7819" s="41" t="s">
        <v>60</v>
      </c>
      <c r="L7819" s="39">
        <v>8</v>
      </c>
      <c r="M7819" s="60" t="s">
        <v>186</v>
      </c>
      <c r="N7819" s="60" t="s">
        <v>186</v>
      </c>
      <c r="O7819" s="39"/>
      <c r="P7819" s="43"/>
      <c r="Q7819" s="56" t="str">
        <f>IFERROR(VLOOKUP(P7819,#REF!,2,FALSE),"")</f>
        <v/>
      </c>
      <c r="R7819" s="39">
        <v>0</v>
      </c>
      <c r="S7819" s="41" t="s">
        <v>57</v>
      </c>
      <c r="T7819" s="35" t="s">
        <v>8</v>
      </c>
      <c r="U7819" s="35" t="s">
        <v>84</v>
      </c>
    </row>
    <row r="7820" spans="1:21" ht="15.65" customHeight="1" x14ac:dyDescent="0.35">
      <c r="A7820" s="35" t="s">
        <v>1551</v>
      </c>
      <c r="B7820" s="36" t="s">
        <v>1551</v>
      </c>
      <c r="D7820" s="35" t="s">
        <v>951</v>
      </c>
      <c r="E7820" s="39">
        <v>9</v>
      </c>
      <c r="F7820" s="29" t="s">
        <v>4081</v>
      </c>
      <c r="H7820" s="80">
        <v>151</v>
      </c>
      <c r="I7820" s="43" t="str">
        <f>IFERROR(VLOOKUP(H7820,#REF!,2,FALSE),"")</f>
        <v/>
      </c>
      <c r="J7820" s="39">
        <v>0</v>
      </c>
      <c r="K7820" s="41" t="s">
        <v>60</v>
      </c>
      <c r="L7820" s="39">
        <v>9</v>
      </c>
      <c r="M7820" s="60" t="s">
        <v>312</v>
      </c>
      <c r="N7820" s="60" t="s">
        <v>312</v>
      </c>
      <c r="O7820" s="39"/>
      <c r="P7820" s="43"/>
      <c r="Q7820" s="56" t="str">
        <f>IFERROR(VLOOKUP(P7820,#REF!,2,FALSE),"")</f>
        <v/>
      </c>
      <c r="R7820" s="39">
        <v>1</v>
      </c>
      <c r="S7820" s="41" t="s">
        <v>57</v>
      </c>
      <c r="T7820" s="35" t="s">
        <v>8</v>
      </c>
      <c r="U7820" s="35" t="s">
        <v>84</v>
      </c>
    </row>
    <row r="7821" spans="1:21" ht="15.65" customHeight="1" x14ac:dyDescent="0.35">
      <c r="A7821" s="35" t="s">
        <v>1551</v>
      </c>
      <c r="B7821" s="36" t="s">
        <v>1551</v>
      </c>
      <c r="D7821" s="35" t="s">
        <v>951</v>
      </c>
      <c r="E7821" s="39">
        <v>10</v>
      </c>
      <c r="F7821" s="29" t="s">
        <v>4070</v>
      </c>
      <c r="H7821" s="80">
        <v>157</v>
      </c>
      <c r="I7821" s="43" t="str">
        <f>IFERROR(VLOOKUP(H7821,#REF!,2,FALSE),"")</f>
        <v/>
      </c>
      <c r="J7821" s="39">
        <v>0.5</v>
      </c>
      <c r="K7821" s="41" t="s">
        <v>60</v>
      </c>
      <c r="L7821" s="39">
        <v>10</v>
      </c>
      <c r="M7821" s="54" t="s">
        <v>1523</v>
      </c>
      <c r="N7821" s="54" t="s">
        <v>1523</v>
      </c>
      <c r="O7821" s="39"/>
      <c r="P7821" s="43"/>
      <c r="Q7821" s="56" t="str">
        <f>IFERROR(VLOOKUP(P7821,#REF!,2,FALSE),"")</f>
        <v/>
      </c>
      <c r="R7821" s="39">
        <v>0.5</v>
      </c>
      <c r="S7821" s="41" t="s">
        <v>57</v>
      </c>
      <c r="T7821" s="35" t="s">
        <v>8</v>
      </c>
      <c r="U7821" s="35" t="s">
        <v>84</v>
      </c>
    </row>
    <row r="7822" spans="1:21" ht="15.65" customHeight="1" x14ac:dyDescent="0.35">
      <c r="A7822" s="35" t="s">
        <v>1551</v>
      </c>
      <c r="B7822" s="36" t="s">
        <v>1551</v>
      </c>
      <c r="D7822" s="35" t="s">
        <v>951</v>
      </c>
      <c r="E7822" s="39">
        <v>11</v>
      </c>
      <c r="F7822" s="30" t="s">
        <v>4106</v>
      </c>
      <c r="H7822" s="43" t="s">
        <v>1002</v>
      </c>
      <c r="I7822" s="43" t="str">
        <f>IFERROR(VLOOKUP(H7822,#REF!,2,FALSE),"")</f>
        <v/>
      </c>
      <c r="J7822" s="39">
        <v>1</v>
      </c>
      <c r="K7822" s="41" t="s">
        <v>60</v>
      </c>
      <c r="L7822" s="39">
        <v>11</v>
      </c>
      <c r="M7822" s="54" t="s">
        <v>3919</v>
      </c>
      <c r="N7822" s="54" t="s">
        <v>3919</v>
      </c>
      <c r="O7822" s="39"/>
      <c r="P7822" s="43"/>
      <c r="Q7822" s="56" t="str">
        <f>IFERROR(VLOOKUP(P7822,#REF!,2,FALSE),"")</f>
        <v/>
      </c>
      <c r="R7822" s="39">
        <v>0</v>
      </c>
      <c r="S7822" s="41" t="s">
        <v>57</v>
      </c>
      <c r="T7822" s="35" t="s">
        <v>8</v>
      </c>
      <c r="U7822" s="35" t="s">
        <v>84</v>
      </c>
    </row>
    <row r="7823" spans="1:21" ht="15.65" customHeight="1" x14ac:dyDescent="0.35">
      <c r="A7823" s="35" t="s">
        <v>1551</v>
      </c>
      <c r="B7823" s="36" t="s">
        <v>1551</v>
      </c>
      <c r="D7823" s="35" t="s">
        <v>951</v>
      </c>
      <c r="E7823" s="39">
        <v>12</v>
      </c>
      <c r="F7823" s="30" t="s">
        <v>833</v>
      </c>
      <c r="H7823" s="80">
        <v>148</v>
      </c>
      <c r="I7823" s="43" t="str">
        <f>IFERROR(VLOOKUP(H7823,#REF!,2,FALSE),"")</f>
        <v/>
      </c>
      <c r="J7823" s="39">
        <v>0</v>
      </c>
      <c r="K7823" s="41" t="s">
        <v>60</v>
      </c>
      <c r="L7823" s="39">
        <v>12</v>
      </c>
      <c r="M7823" s="54" t="s">
        <v>6798</v>
      </c>
      <c r="N7823" s="54" t="s">
        <v>6798</v>
      </c>
      <c r="O7823" s="39"/>
      <c r="P7823" s="43"/>
      <c r="Q7823" s="56" t="str">
        <f>IFERROR(VLOOKUP(P7823,#REF!,2,FALSE),"")</f>
        <v/>
      </c>
      <c r="R7823" s="39">
        <v>1</v>
      </c>
      <c r="S7823" s="41" t="s">
        <v>57</v>
      </c>
      <c r="T7823" s="35" t="s">
        <v>8</v>
      </c>
      <c r="U7823" s="35" t="s">
        <v>84</v>
      </c>
    </row>
    <row r="7824" spans="1:21" ht="15.65" customHeight="1" x14ac:dyDescent="0.35">
      <c r="A7824" s="35" t="s">
        <v>1551</v>
      </c>
      <c r="B7824" s="36" t="s">
        <v>1551</v>
      </c>
      <c r="D7824" s="35" t="s">
        <v>951</v>
      </c>
      <c r="E7824" s="39">
        <v>13</v>
      </c>
      <c r="F7824" s="66" t="s">
        <v>3419</v>
      </c>
      <c r="H7824" s="80">
        <v>139</v>
      </c>
      <c r="I7824" s="43" t="str">
        <f>IFERROR(VLOOKUP(H7824,#REF!,2,FALSE),"")</f>
        <v/>
      </c>
      <c r="J7824" s="39">
        <v>1</v>
      </c>
      <c r="K7824" s="41" t="s">
        <v>60</v>
      </c>
      <c r="L7824" s="39">
        <v>13</v>
      </c>
      <c r="M7824" s="54" t="s">
        <v>5849</v>
      </c>
      <c r="N7824" s="54" t="s">
        <v>5849</v>
      </c>
      <c r="O7824" s="39"/>
      <c r="P7824" s="43"/>
      <c r="Q7824" s="56" t="str">
        <f>IFERROR(VLOOKUP(P7824,#REF!,2,FALSE),"")</f>
        <v/>
      </c>
      <c r="R7824" s="39">
        <v>0</v>
      </c>
      <c r="S7824" s="41" t="s">
        <v>57</v>
      </c>
      <c r="T7824" s="35" t="s">
        <v>8</v>
      </c>
      <c r="U7824" s="35" t="s">
        <v>84</v>
      </c>
    </row>
    <row r="7825" spans="1:21" ht="15.65" customHeight="1" x14ac:dyDescent="0.35">
      <c r="A7825" s="35" t="s">
        <v>1551</v>
      </c>
      <c r="B7825" s="36" t="s">
        <v>1551</v>
      </c>
      <c r="D7825" s="35" t="s">
        <v>951</v>
      </c>
      <c r="E7825" s="39">
        <v>14</v>
      </c>
      <c r="F7825" s="30" t="s">
        <v>4087</v>
      </c>
      <c r="H7825" s="80">
        <v>138</v>
      </c>
      <c r="I7825" s="43" t="str">
        <f>IFERROR(VLOOKUP(H7825,#REF!,2,FALSE),"")</f>
        <v/>
      </c>
      <c r="J7825" s="39">
        <v>0.5</v>
      </c>
      <c r="K7825" s="41" t="s">
        <v>60</v>
      </c>
      <c r="L7825" s="39">
        <v>14</v>
      </c>
      <c r="M7825" s="54" t="s">
        <v>3514</v>
      </c>
      <c r="N7825" s="54" t="s">
        <v>3514</v>
      </c>
      <c r="O7825" s="39"/>
      <c r="P7825" s="43"/>
      <c r="Q7825" s="56" t="str">
        <f>IFERROR(VLOOKUP(P7825,#REF!,2,FALSE),"")</f>
        <v/>
      </c>
      <c r="R7825" s="39">
        <v>0.5</v>
      </c>
      <c r="S7825" s="41" t="s">
        <v>57</v>
      </c>
      <c r="T7825" s="35" t="s">
        <v>8</v>
      </c>
      <c r="U7825" s="35" t="s">
        <v>84</v>
      </c>
    </row>
    <row r="7826" spans="1:21" ht="15.65" customHeight="1" x14ac:dyDescent="0.35">
      <c r="A7826" s="35" t="s">
        <v>1551</v>
      </c>
      <c r="B7826" s="36" t="s">
        <v>1551</v>
      </c>
      <c r="D7826" s="35" t="s">
        <v>951</v>
      </c>
      <c r="E7826" s="39">
        <v>15</v>
      </c>
      <c r="F7826" s="30" t="s">
        <v>4087</v>
      </c>
      <c r="H7826" s="80">
        <v>119</v>
      </c>
      <c r="I7826" s="43" t="str">
        <f>IFERROR(VLOOKUP(H7826,#REF!,2,FALSE),"")</f>
        <v/>
      </c>
      <c r="J7826" s="39">
        <v>0.5</v>
      </c>
      <c r="K7826" s="41" t="s">
        <v>60</v>
      </c>
      <c r="L7826" s="39">
        <v>15</v>
      </c>
      <c r="M7826" s="54" t="s">
        <v>1294</v>
      </c>
      <c r="N7826" s="54" t="s">
        <v>1294</v>
      </c>
      <c r="O7826" s="39"/>
      <c r="P7826" s="43"/>
      <c r="Q7826" s="56" t="str">
        <f>IFERROR(VLOOKUP(P7826,#REF!,2,FALSE),"")</f>
        <v/>
      </c>
      <c r="R7826" s="39">
        <v>0.5</v>
      </c>
      <c r="S7826" s="41" t="s">
        <v>57</v>
      </c>
      <c r="T7826" s="35" t="s">
        <v>8</v>
      </c>
      <c r="U7826" s="35" t="s">
        <v>84</v>
      </c>
    </row>
    <row r="7827" spans="1:21" ht="15.65" customHeight="1" x14ac:dyDescent="0.35">
      <c r="A7827" s="35" t="s">
        <v>1551</v>
      </c>
      <c r="B7827" s="36" t="s">
        <v>1551</v>
      </c>
      <c r="D7827" s="35" t="s">
        <v>951</v>
      </c>
      <c r="E7827" s="39">
        <v>16</v>
      </c>
      <c r="F7827" s="66" t="s">
        <v>3402</v>
      </c>
      <c r="H7827" s="80">
        <v>116</v>
      </c>
      <c r="I7827" s="43" t="str">
        <f>IFERROR(VLOOKUP(H7827,#REF!,2,FALSE),"")</f>
        <v/>
      </c>
      <c r="J7827" s="39">
        <v>1</v>
      </c>
      <c r="K7827" s="41" t="s">
        <v>60</v>
      </c>
      <c r="L7827" s="39">
        <v>16</v>
      </c>
      <c r="M7827" s="54" t="s">
        <v>1517</v>
      </c>
      <c r="N7827" s="54" t="s">
        <v>1517</v>
      </c>
      <c r="O7827" s="39"/>
      <c r="P7827" s="43"/>
      <c r="Q7827" s="56" t="str">
        <f>IFERROR(VLOOKUP(P7827,#REF!,2,FALSE),"")</f>
        <v/>
      </c>
      <c r="R7827" s="39">
        <v>0</v>
      </c>
      <c r="S7827" s="41" t="s">
        <v>57</v>
      </c>
      <c r="T7827" s="35" t="s">
        <v>8</v>
      </c>
      <c r="U7827" s="35" t="s">
        <v>84</v>
      </c>
    </row>
    <row r="7828" spans="1:21" ht="15.65" customHeight="1" x14ac:dyDescent="0.35">
      <c r="A7828" s="35" t="s">
        <v>1551</v>
      </c>
      <c r="B7828" s="36" t="s">
        <v>1551</v>
      </c>
      <c r="D7828" s="53" t="s">
        <v>118</v>
      </c>
      <c r="E7828" s="39">
        <v>1</v>
      </c>
      <c r="F7828" s="30" t="s">
        <v>3485</v>
      </c>
      <c r="G7828" s="39"/>
      <c r="H7828" s="80">
        <v>198</v>
      </c>
      <c r="I7828" s="43" t="str">
        <f>IFERROR(VLOOKUP(H7828,#REF!,2,FALSE),"")</f>
        <v/>
      </c>
      <c r="J7828" s="39">
        <v>0.5</v>
      </c>
      <c r="K7828" s="41" t="s">
        <v>61</v>
      </c>
      <c r="L7828" s="39">
        <v>1</v>
      </c>
      <c r="M7828" s="54" t="s">
        <v>1723</v>
      </c>
      <c r="N7828" s="54" t="s">
        <v>1723</v>
      </c>
      <c r="O7828" s="39"/>
      <c r="P7828" s="43"/>
      <c r="Q7828" s="56" t="str">
        <f>IFERROR(VLOOKUP(P7828,#REF!,2,FALSE),"")</f>
        <v/>
      </c>
      <c r="R7828" s="39">
        <v>0.5</v>
      </c>
      <c r="S7828" s="41" t="s">
        <v>57</v>
      </c>
      <c r="T7828" s="35" t="s">
        <v>8</v>
      </c>
      <c r="U7828" s="35" t="s">
        <v>83</v>
      </c>
    </row>
    <row r="7829" spans="1:21" ht="15.65" customHeight="1" x14ac:dyDescent="0.35">
      <c r="A7829" s="35" t="s">
        <v>1551</v>
      </c>
      <c r="B7829" s="36" t="s">
        <v>1551</v>
      </c>
      <c r="D7829" s="53" t="s">
        <v>118</v>
      </c>
      <c r="E7829" s="39">
        <v>2</v>
      </c>
      <c r="F7829" s="30" t="s">
        <v>4091</v>
      </c>
      <c r="G7829" s="39"/>
      <c r="H7829" s="79" t="s">
        <v>593</v>
      </c>
      <c r="I7829" s="43" t="str">
        <f>IFERROR(VLOOKUP(H7829,#REF!,2,FALSE),"")</f>
        <v/>
      </c>
      <c r="J7829" s="39">
        <v>0.5</v>
      </c>
      <c r="K7829" s="41" t="s">
        <v>61</v>
      </c>
      <c r="L7829" s="39">
        <v>2</v>
      </c>
      <c r="M7829" s="54" t="s">
        <v>473</v>
      </c>
      <c r="N7829" s="54" t="s">
        <v>473</v>
      </c>
      <c r="O7829" s="39"/>
      <c r="P7829" s="43"/>
      <c r="Q7829" s="56" t="str">
        <f>IFERROR(VLOOKUP(P7829,#REF!,2,FALSE),"")</f>
        <v/>
      </c>
      <c r="R7829" s="39">
        <v>0.5</v>
      </c>
      <c r="S7829" s="41" t="s">
        <v>57</v>
      </c>
      <c r="T7829" s="35" t="s">
        <v>8</v>
      </c>
      <c r="U7829" s="35" t="s">
        <v>83</v>
      </c>
    </row>
    <row r="7830" spans="1:21" ht="15.65" customHeight="1" x14ac:dyDescent="0.35">
      <c r="A7830" s="35" t="s">
        <v>1551</v>
      </c>
      <c r="B7830" s="36" t="s">
        <v>1551</v>
      </c>
      <c r="D7830" s="53" t="s">
        <v>118</v>
      </c>
      <c r="E7830" s="39">
        <v>3</v>
      </c>
      <c r="F7830" s="29" t="s">
        <v>4078</v>
      </c>
      <c r="G7830" s="39"/>
      <c r="H7830" s="80">
        <v>194</v>
      </c>
      <c r="I7830" s="43" t="str">
        <f>IFERROR(VLOOKUP(H7830,#REF!,2,FALSE),"")</f>
        <v/>
      </c>
      <c r="J7830" s="39">
        <v>1</v>
      </c>
      <c r="K7830" s="41" t="s">
        <v>61</v>
      </c>
      <c r="L7830" s="39">
        <v>3</v>
      </c>
      <c r="M7830" s="54" t="s">
        <v>1512</v>
      </c>
      <c r="N7830" s="54" t="s">
        <v>1512</v>
      </c>
      <c r="O7830" s="39"/>
      <c r="P7830" s="43"/>
      <c r="Q7830" s="56" t="str">
        <f>IFERROR(VLOOKUP(P7830,#REF!,2,FALSE),"")</f>
        <v/>
      </c>
      <c r="R7830" s="39">
        <v>0</v>
      </c>
      <c r="S7830" s="41" t="s">
        <v>57</v>
      </c>
      <c r="T7830" s="35" t="s">
        <v>8</v>
      </c>
      <c r="U7830" s="35" t="s">
        <v>83</v>
      </c>
    </row>
    <row r="7831" spans="1:21" ht="15.65" customHeight="1" x14ac:dyDescent="0.35">
      <c r="A7831" s="35" t="s">
        <v>1551</v>
      </c>
      <c r="B7831" s="36" t="s">
        <v>1551</v>
      </c>
      <c r="D7831" s="53" t="s">
        <v>118</v>
      </c>
      <c r="E7831" s="39">
        <v>4</v>
      </c>
      <c r="F7831" s="46" t="s">
        <v>4089</v>
      </c>
      <c r="G7831" s="39"/>
      <c r="H7831" s="79" t="s">
        <v>593</v>
      </c>
      <c r="I7831" s="43" t="str">
        <f>IFERROR(VLOOKUP(H7831,#REF!,2,FALSE),"")</f>
        <v/>
      </c>
      <c r="J7831" s="39">
        <v>0.5</v>
      </c>
      <c r="K7831" s="41" t="s">
        <v>61</v>
      </c>
      <c r="L7831" s="39">
        <v>4</v>
      </c>
      <c r="M7831" s="54" t="s">
        <v>506</v>
      </c>
      <c r="N7831" s="54" t="s">
        <v>506</v>
      </c>
      <c r="O7831" s="39"/>
      <c r="P7831" s="43"/>
      <c r="Q7831" s="56" t="str">
        <f>IFERROR(VLOOKUP(P7831,#REF!,2,FALSE),"")</f>
        <v/>
      </c>
      <c r="R7831" s="39">
        <v>0.5</v>
      </c>
      <c r="S7831" s="41" t="s">
        <v>57</v>
      </c>
      <c r="T7831" s="35" t="s">
        <v>8</v>
      </c>
      <c r="U7831" s="35" t="s">
        <v>83</v>
      </c>
    </row>
    <row r="7832" spans="1:21" ht="15.65" customHeight="1" x14ac:dyDescent="0.35">
      <c r="A7832" s="35" t="s">
        <v>1551</v>
      </c>
      <c r="B7832" s="36" t="s">
        <v>1551</v>
      </c>
      <c r="D7832" s="53" t="s">
        <v>118</v>
      </c>
      <c r="E7832" s="39">
        <v>5</v>
      </c>
      <c r="F7832" s="30" t="s">
        <v>1502</v>
      </c>
      <c r="G7832" s="39"/>
      <c r="H7832" s="79" t="s">
        <v>593</v>
      </c>
      <c r="I7832" s="43" t="str">
        <f>IFERROR(VLOOKUP(H7832,#REF!,2,FALSE),"")</f>
        <v/>
      </c>
      <c r="J7832" s="39">
        <v>0.5</v>
      </c>
      <c r="K7832" s="41" t="s">
        <v>61</v>
      </c>
      <c r="L7832" s="39">
        <v>5</v>
      </c>
      <c r="M7832" s="54" t="s">
        <v>1513</v>
      </c>
      <c r="N7832" s="54" t="s">
        <v>1513</v>
      </c>
      <c r="O7832" s="39"/>
      <c r="P7832" s="43"/>
      <c r="Q7832" s="56" t="str">
        <f>IFERROR(VLOOKUP(P7832,#REF!,2,FALSE),"")</f>
        <v/>
      </c>
      <c r="R7832" s="39">
        <v>0.5</v>
      </c>
      <c r="S7832" s="41" t="s">
        <v>57</v>
      </c>
      <c r="T7832" s="35" t="s">
        <v>8</v>
      </c>
      <c r="U7832" s="35" t="s">
        <v>83</v>
      </c>
    </row>
    <row r="7833" spans="1:21" ht="15.65" customHeight="1" x14ac:dyDescent="0.35">
      <c r="A7833" s="35" t="s">
        <v>1551</v>
      </c>
      <c r="B7833" s="36" t="s">
        <v>1551</v>
      </c>
      <c r="D7833" s="53" t="s">
        <v>118</v>
      </c>
      <c r="E7833" s="39">
        <v>6</v>
      </c>
      <c r="F7833" s="66" t="s">
        <v>3403</v>
      </c>
      <c r="G7833" s="39"/>
      <c r="H7833" s="80">
        <v>172</v>
      </c>
      <c r="I7833" s="43" t="str">
        <f>IFERROR(VLOOKUP(H7833,#REF!,2,FALSE),"")</f>
        <v/>
      </c>
      <c r="J7833" s="39">
        <v>0.5</v>
      </c>
      <c r="K7833" s="41" t="s">
        <v>61</v>
      </c>
      <c r="L7833" s="39">
        <v>6</v>
      </c>
      <c r="M7833" s="54" t="s">
        <v>417</v>
      </c>
      <c r="N7833" s="54" t="s">
        <v>417</v>
      </c>
      <c r="O7833" s="39"/>
      <c r="P7833" s="43"/>
      <c r="Q7833" s="56" t="str">
        <f>IFERROR(VLOOKUP(P7833,#REF!,2,FALSE),"")</f>
        <v/>
      </c>
      <c r="R7833" s="39">
        <v>0.5</v>
      </c>
      <c r="S7833" s="41" t="s">
        <v>57</v>
      </c>
      <c r="T7833" s="35" t="s">
        <v>8</v>
      </c>
      <c r="U7833" s="35" t="s">
        <v>83</v>
      </c>
    </row>
    <row r="7834" spans="1:21" ht="15.65" customHeight="1" x14ac:dyDescent="0.35">
      <c r="A7834" s="35" t="s">
        <v>1551</v>
      </c>
      <c r="B7834" s="36" t="s">
        <v>1551</v>
      </c>
      <c r="D7834" s="53" t="s">
        <v>118</v>
      </c>
      <c r="E7834" s="39">
        <v>7</v>
      </c>
      <c r="F7834" s="29" t="s">
        <v>3798</v>
      </c>
      <c r="G7834" s="39"/>
      <c r="H7834" s="80">
        <v>172</v>
      </c>
      <c r="I7834" s="43" t="str">
        <f>IFERROR(VLOOKUP(H7834,#REF!,2,FALSE),"")</f>
        <v/>
      </c>
      <c r="J7834" s="39">
        <v>1</v>
      </c>
      <c r="K7834" s="41" t="s">
        <v>61</v>
      </c>
      <c r="L7834" s="39">
        <v>7</v>
      </c>
      <c r="M7834" s="57" t="s">
        <v>3888</v>
      </c>
      <c r="N7834" s="57" t="s">
        <v>3888</v>
      </c>
      <c r="O7834" s="39"/>
      <c r="P7834" s="43"/>
      <c r="Q7834" s="56" t="str">
        <f>IFERROR(VLOOKUP(P7834,#REF!,2,FALSE),"")</f>
        <v/>
      </c>
      <c r="R7834" s="39">
        <v>0</v>
      </c>
      <c r="S7834" s="41" t="s">
        <v>57</v>
      </c>
      <c r="T7834" s="35" t="s">
        <v>8</v>
      </c>
      <c r="U7834" s="35" t="s">
        <v>83</v>
      </c>
    </row>
    <row r="7835" spans="1:21" ht="15.65" customHeight="1" x14ac:dyDescent="0.35">
      <c r="A7835" s="35" t="s">
        <v>1551</v>
      </c>
      <c r="B7835" s="36" t="s">
        <v>1551</v>
      </c>
      <c r="D7835" s="53" t="s">
        <v>118</v>
      </c>
      <c r="E7835" s="39">
        <v>8</v>
      </c>
      <c r="F7835" s="29" t="s">
        <v>4079</v>
      </c>
      <c r="G7835" s="39"/>
      <c r="H7835" s="80">
        <v>175</v>
      </c>
      <c r="I7835" s="43" t="str">
        <f>IFERROR(VLOOKUP(H7835,#REF!,2,FALSE),"")</f>
        <v/>
      </c>
      <c r="J7835" s="39">
        <v>0</v>
      </c>
      <c r="K7835" s="41" t="s">
        <v>61</v>
      </c>
      <c r="L7835" s="39">
        <v>8</v>
      </c>
      <c r="M7835" s="54" t="s">
        <v>1485</v>
      </c>
      <c r="N7835" s="54" t="s">
        <v>1485</v>
      </c>
      <c r="O7835" s="39"/>
      <c r="P7835" s="43"/>
      <c r="Q7835" s="56" t="str">
        <f>IFERROR(VLOOKUP(P7835,#REF!,2,FALSE),"")</f>
        <v/>
      </c>
      <c r="R7835" s="39">
        <v>1</v>
      </c>
      <c r="S7835" s="41" t="s">
        <v>57</v>
      </c>
      <c r="T7835" s="35" t="s">
        <v>8</v>
      </c>
      <c r="U7835" s="35" t="s">
        <v>83</v>
      </c>
    </row>
    <row r="7836" spans="1:21" ht="15.65" customHeight="1" x14ac:dyDescent="0.35">
      <c r="A7836" s="35" t="s">
        <v>1551</v>
      </c>
      <c r="B7836" s="36" t="s">
        <v>1551</v>
      </c>
      <c r="D7836" s="53" t="s">
        <v>118</v>
      </c>
      <c r="E7836" s="39">
        <v>9</v>
      </c>
      <c r="F7836" s="30" t="s">
        <v>320</v>
      </c>
      <c r="G7836" s="39"/>
      <c r="H7836" s="79" t="s">
        <v>593</v>
      </c>
      <c r="I7836" s="43" t="str">
        <f>IFERROR(VLOOKUP(H7836,#REF!,2,FALSE),"")</f>
        <v/>
      </c>
      <c r="J7836" s="39">
        <v>0</v>
      </c>
      <c r="K7836" s="41" t="s">
        <v>61</v>
      </c>
      <c r="L7836" s="39">
        <v>9</v>
      </c>
      <c r="M7836" s="54" t="s">
        <v>1514</v>
      </c>
      <c r="N7836" s="54" t="s">
        <v>1514</v>
      </c>
      <c r="O7836" s="39"/>
      <c r="P7836" s="43"/>
      <c r="Q7836" s="56" t="str">
        <f>IFERROR(VLOOKUP(P7836,#REF!,2,FALSE),"")</f>
        <v/>
      </c>
      <c r="R7836" s="39">
        <v>1</v>
      </c>
      <c r="S7836" s="41" t="s">
        <v>57</v>
      </c>
      <c r="T7836" s="35" t="s">
        <v>8</v>
      </c>
      <c r="U7836" s="35" t="s">
        <v>83</v>
      </c>
    </row>
    <row r="7837" spans="1:21" ht="15.65" customHeight="1" x14ac:dyDescent="0.35">
      <c r="A7837" s="35" t="s">
        <v>1551</v>
      </c>
      <c r="B7837" s="36" t="s">
        <v>1551</v>
      </c>
      <c r="D7837" s="53" t="s">
        <v>118</v>
      </c>
      <c r="E7837" s="39">
        <v>10</v>
      </c>
      <c r="F7837" s="29" t="s">
        <v>543</v>
      </c>
      <c r="G7837" s="39"/>
      <c r="H7837" s="79" t="s">
        <v>593</v>
      </c>
      <c r="I7837" s="43" t="str">
        <f>IFERROR(VLOOKUP(H7837,#REF!,2,FALSE),"")</f>
        <v/>
      </c>
      <c r="J7837" s="39">
        <v>0</v>
      </c>
      <c r="K7837" s="41" t="s">
        <v>61</v>
      </c>
      <c r="L7837" s="39">
        <v>10</v>
      </c>
      <c r="M7837" s="54" t="s">
        <v>1071</v>
      </c>
      <c r="N7837" s="54" t="s">
        <v>1071</v>
      </c>
      <c r="O7837" s="39"/>
      <c r="P7837" s="43"/>
      <c r="Q7837" s="56" t="str">
        <f>IFERROR(VLOOKUP(P7837,#REF!,2,FALSE),"")</f>
        <v/>
      </c>
      <c r="R7837" s="39">
        <v>1</v>
      </c>
      <c r="S7837" s="41" t="s">
        <v>57</v>
      </c>
      <c r="T7837" s="35" t="s">
        <v>8</v>
      </c>
      <c r="U7837" s="35" t="s">
        <v>83</v>
      </c>
    </row>
    <row r="7838" spans="1:21" ht="15.65" customHeight="1" x14ac:dyDescent="0.35">
      <c r="A7838" s="35" t="s">
        <v>1551</v>
      </c>
      <c r="B7838" s="36" t="s">
        <v>1551</v>
      </c>
      <c r="D7838" s="53" t="s">
        <v>118</v>
      </c>
      <c r="E7838" s="39">
        <v>11</v>
      </c>
      <c r="F7838" s="30" t="s">
        <v>401</v>
      </c>
      <c r="G7838" s="39"/>
      <c r="H7838" s="80">
        <v>172</v>
      </c>
      <c r="I7838" s="43" t="str">
        <f>IFERROR(VLOOKUP(H7838,#REF!,2,FALSE),"")</f>
        <v/>
      </c>
      <c r="J7838" s="39">
        <v>0</v>
      </c>
      <c r="K7838" s="41" t="s">
        <v>61</v>
      </c>
      <c r="L7838" s="39">
        <v>11</v>
      </c>
      <c r="M7838" s="60" t="s">
        <v>204</v>
      </c>
      <c r="N7838" s="60" t="s">
        <v>204</v>
      </c>
      <c r="O7838" s="39"/>
      <c r="P7838" s="43"/>
      <c r="Q7838" s="56" t="str">
        <f>IFERROR(VLOOKUP(P7838,#REF!,2,FALSE),"")</f>
        <v/>
      </c>
      <c r="R7838" s="39">
        <v>1</v>
      </c>
      <c r="S7838" s="41" t="s">
        <v>57</v>
      </c>
      <c r="T7838" s="35" t="s">
        <v>8</v>
      </c>
      <c r="U7838" s="35" t="s">
        <v>83</v>
      </c>
    </row>
    <row r="7839" spans="1:21" ht="15.65" customHeight="1" x14ac:dyDescent="0.35">
      <c r="A7839" s="35" t="s">
        <v>1551</v>
      </c>
      <c r="B7839" s="36" t="s">
        <v>1551</v>
      </c>
      <c r="D7839" s="53" t="s">
        <v>118</v>
      </c>
      <c r="E7839" s="39">
        <v>12</v>
      </c>
      <c r="F7839" s="30" t="s">
        <v>4122</v>
      </c>
      <c r="G7839" s="39"/>
      <c r="H7839" s="80">
        <v>165</v>
      </c>
      <c r="I7839" s="43" t="str">
        <f>IFERROR(VLOOKUP(H7839,#REF!,2,FALSE),"")</f>
        <v/>
      </c>
      <c r="J7839" s="39">
        <v>0.5</v>
      </c>
      <c r="K7839" s="41" t="s">
        <v>61</v>
      </c>
      <c r="L7839" s="39">
        <v>12</v>
      </c>
      <c r="M7839" s="57" t="s">
        <v>2731</v>
      </c>
      <c r="N7839" s="57" t="s">
        <v>2731</v>
      </c>
      <c r="O7839" s="39"/>
      <c r="P7839" s="43"/>
      <c r="Q7839" s="56" t="str">
        <f>IFERROR(VLOOKUP(P7839,#REF!,2,FALSE),"")</f>
        <v/>
      </c>
      <c r="R7839" s="39">
        <v>0.5</v>
      </c>
      <c r="S7839" s="41" t="s">
        <v>57</v>
      </c>
      <c r="T7839" s="35" t="s">
        <v>8</v>
      </c>
      <c r="U7839" s="35" t="s">
        <v>83</v>
      </c>
    </row>
    <row r="7840" spans="1:21" ht="15.65" customHeight="1" x14ac:dyDescent="0.35">
      <c r="A7840" s="35" t="s">
        <v>1551</v>
      </c>
      <c r="B7840" s="36" t="s">
        <v>1551</v>
      </c>
      <c r="D7840" s="53" t="s">
        <v>118</v>
      </c>
      <c r="E7840" s="39">
        <v>13</v>
      </c>
      <c r="F7840" s="29" t="s">
        <v>4067</v>
      </c>
      <c r="G7840" s="39"/>
      <c r="H7840" s="80">
        <v>164</v>
      </c>
      <c r="I7840" s="43" t="str">
        <f>IFERROR(VLOOKUP(H7840,#REF!,2,FALSE),"")</f>
        <v/>
      </c>
      <c r="J7840" s="39">
        <v>0</v>
      </c>
      <c r="K7840" s="41" t="s">
        <v>61</v>
      </c>
      <c r="L7840" s="39">
        <v>13</v>
      </c>
      <c r="M7840" s="54" t="s">
        <v>1515</v>
      </c>
      <c r="N7840" s="54" t="s">
        <v>1515</v>
      </c>
      <c r="O7840" s="39"/>
      <c r="P7840" s="43"/>
      <c r="Q7840" s="56" t="str">
        <f>IFERROR(VLOOKUP(P7840,#REF!,2,FALSE),"")</f>
        <v/>
      </c>
      <c r="R7840" s="39">
        <v>1</v>
      </c>
      <c r="S7840" s="41" t="s">
        <v>57</v>
      </c>
      <c r="T7840" s="35" t="s">
        <v>8</v>
      </c>
      <c r="U7840" s="35" t="s">
        <v>83</v>
      </c>
    </row>
    <row r="7841" spans="1:21" ht="15.65" customHeight="1" x14ac:dyDescent="0.35">
      <c r="A7841" s="35" t="s">
        <v>1551</v>
      </c>
      <c r="B7841" s="36" t="s">
        <v>1551</v>
      </c>
      <c r="D7841" s="53" t="s">
        <v>118</v>
      </c>
      <c r="E7841" s="39">
        <v>14</v>
      </c>
      <c r="F7841" s="30" t="s">
        <v>4077</v>
      </c>
      <c r="G7841" s="39"/>
      <c r="H7841" s="79" t="s">
        <v>593</v>
      </c>
      <c r="I7841" s="43" t="str">
        <f>IFERROR(VLOOKUP(H7841,#REF!,2,FALSE),"")</f>
        <v/>
      </c>
      <c r="J7841" s="39">
        <v>0</v>
      </c>
      <c r="K7841" s="41" t="s">
        <v>61</v>
      </c>
      <c r="L7841" s="39">
        <v>14</v>
      </c>
      <c r="M7841" s="54" t="s">
        <v>1249</v>
      </c>
      <c r="N7841" s="54" t="s">
        <v>1249</v>
      </c>
      <c r="O7841" s="39"/>
      <c r="P7841" s="43"/>
      <c r="Q7841" s="56" t="str">
        <f>IFERROR(VLOOKUP(P7841,#REF!,2,FALSE),"")</f>
        <v/>
      </c>
      <c r="R7841" s="39">
        <v>1</v>
      </c>
      <c r="S7841" s="41" t="s">
        <v>57</v>
      </c>
      <c r="T7841" s="35" t="s">
        <v>8</v>
      </c>
      <c r="U7841" s="35" t="s">
        <v>83</v>
      </c>
    </row>
    <row r="7842" spans="1:21" ht="15.65" customHeight="1" x14ac:dyDescent="0.35">
      <c r="A7842" s="35" t="s">
        <v>1551</v>
      </c>
      <c r="B7842" s="36" t="s">
        <v>1551</v>
      </c>
      <c r="D7842" s="53" t="s">
        <v>118</v>
      </c>
      <c r="E7842" s="39">
        <v>15</v>
      </c>
      <c r="F7842" s="30" t="s">
        <v>1395</v>
      </c>
      <c r="G7842" s="39"/>
      <c r="H7842" s="79" t="s">
        <v>593</v>
      </c>
      <c r="I7842" s="43" t="str">
        <f>IFERROR(VLOOKUP(H7842,#REF!,2,FALSE),"")</f>
        <v/>
      </c>
      <c r="J7842" s="39">
        <v>0.5</v>
      </c>
      <c r="K7842" s="41" t="s">
        <v>61</v>
      </c>
      <c r="L7842" s="39">
        <v>15</v>
      </c>
      <c r="M7842" s="57" t="s">
        <v>3590</v>
      </c>
      <c r="N7842" s="57" t="s">
        <v>3590</v>
      </c>
      <c r="O7842" s="39"/>
      <c r="P7842" s="43"/>
      <c r="Q7842" s="56" t="str">
        <f>IFERROR(VLOOKUP(P7842,#REF!,2,FALSE),"")</f>
        <v/>
      </c>
      <c r="R7842" s="39">
        <v>0.5</v>
      </c>
      <c r="S7842" s="41" t="s">
        <v>57</v>
      </c>
      <c r="T7842" s="35" t="s">
        <v>8</v>
      </c>
      <c r="U7842" s="35" t="s">
        <v>83</v>
      </c>
    </row>
    <row r="7843" spans="1:21" ht="15.65" customHeight="1" x14ac:dyDescent="0.35">
      <c r="A7843" s="35" t="s">
        <v>1551</v>
      </c>
      <c r="B7843" s="36" t="s">
        <v>1551</v>
      </c>
      <c r="D7843" s="53" t="s">
        <v>118</v>
      </c>
      <c r="E7843" s="39">
        <v>16</v>
      </c>
      <c r="F7843" s="30" t="s">
        <v>4080</v>
      </c>
      <c r="G7843" s="39"/>
      <c r="H7843" s="80">
        <v>165</v>
      </c>
      <c r="I7843" s="43" t="str">
        <f>IFERROR(VLOOKUP(H7843,#REF!,2,FALSE),"")</f>
        <v/>
      </c>
      <c r="J7843" s="39">
        <v>0</v>
      </c>
      <c r="K7843" s="41" t="s">
        <v>61</v>
      </c>
      <c r="L7843" s="39">
        <v>16</v>
      </c>
      <c r="M7843" s="54" t="s">
        <v>1517</v>
      </c>
      <c r="N7843" s="54" t="s">
        <v>1517</v>
      </c>
      <c r="O7843" s="39"/>
      <c r="P7843" s="43"/>
      <c r="Q7843" s="56" t="str">
        <f>IFERROR(VLOOKUP(P7843,#REF!,2,FALSE),"")</f>
        <v/>
      </c>
      <c r="R7843" s="39">
        <v>1</v>
      </c>
      <c r="S7843" s="41" t="s">
        <v>57</v>
      </c>
      <c r="T7843" s="35" t="s">
        <v>8</v>
      </c>
      <c r="U7843" s="35" t="s">
        <v>83</v>
      </c>
    </row>
    <row r="7844" spans="1:21" ht="15.65" customHeight="1" x14ac:dyDescent="0.35">
      <c r="A7844" s="35" t="s">
        <v>1551</v>
      </c>
      <c r="B7844" s="36" t="s">
        <v>1551</v>
      </c>
      <c r="D7844" s="35" t="s">
        <v>951</v>
      </c>
      <c r="E7844" s="39">
        <v>1</v>
      </c>
      <c r="F7844" s="30" t="s">
        <v>4100</v>
      </c>
      <c r="G7844" s="39"/>
      <c r="H7844" s="43" t="s">
        <v>593</v>
      </c>
      <c r="I7844" s="43" t="str">
        <f>IFERROR(VLOOKUP(H7844,#REF!,2,FALSE),"")</f>
        <v/>
      </c>
      <c r="J7844" s="39">
        <v>0</v>
      </c>
      <c r="K7844" s="41" t="s">
        <v>62</v>
      </c>
      <c r="L7844" s="39">
        <v>1</v>
      </c>
      <c r="M7844" s="54" t="s">
        <v>418</v>
      </c>
      <c r="N7844" s="54" t="s">
        <v>418</v>
      </c>
      <c r="O7844" s="39"/>
      <c r="P7844" s="43"/>
      <c r="Q7844" s="56" t="str">
        <f>IFERROR(VLOOKUP(P7844,#REF!,2,FALSE),"")</f>
        <v/>
      </c>
      <c r="R7844" s="39">
        <v>1</v>
      </c>
      <c r="S7844" s="41" t="s">
        <v>57</v>
      </c>
      <c r="T7844" s="35" t="s">
        <v>8</v>
      </c>
      <c r="U7844" s="35" t="s">
        <v>84</v>
      </c>
    </row>
    <row r="7845" spans="1:21" ht="15.65" customHeight="1" x14ac:dyDescent="0.35">
      <c r="A7845" s="35" t="s">
        <v>1551</v>
      </c>
      <c r="B7845" s="36" t="s">
        <v>1551</v>
      </c>
      <c r="D7845" s="35" t="s">
        <v>951</v>
      </c>
      <c r="E7845" s="39">
        <v>2</v>
      </c>
      <c r="F7845" s="29" t="s">
        <v>4086</v>
      </c>
      <c r="G7845" s="39"/>
      <c r="H7845" s="43">
        <v>161</v>
      </c>
      <c r="I7845" s="43" t="str">
        <f>IFERROR(VLOOKUP(H7845,#REF!,2,FALSE),"")</f>
        <v/>
      </c>
      <c r="J7845" s="39">
        <v>1</v>
      </c>
      <c r="K7845" s="41" t="s">
        <v>62</v>
      </c>
      <c r="L7845" s="39">
        <v>2</v>
      </c>
      <c r="M7845" s="54" t="s">
        <v>1248</v>
      </c>
      <c r="N7845" s="54" t="s">
        <v>1248</v>
      </c>
      <c r="O7845" s="39"/>
      <c r="P7845" s="43"/>
      <c r="Q7845" s="56" t="str">
        <f>IFERROR(VLOOKUP(P7845,#REF!,2,FALSE),"")</f>
        <v/>
      </c>
      <c r="R7845" s="39">
        <v>0</v>
      </c>
      <c r="S7845" s="41" t="s">
        <v>57</v>
      </c>
      <c r="T7845" s="35" t="s">
        <v>8</v>
      </c>
      <c r="U7845" s="35" t="s">
        <v>84</v>
      </c>
    </row>
    <row r="7846" spans="1:21" ht="15.65" customHeight="1" x14ac:dyDescent="0.35">
      <c r="A7846" s="35" t="s">
        <v>1551</v>
      </c>
      <c r="B7846" s="36" t="s">
        <v>1551</v>
      </c>
      <c r="D7846" s="35" t="s">
        <v>951</v>
      </c>
      <c r="E7846" s="39">
        <v>3</v>
      </c>
      <c r="F7846" s="30" t="s">
        <v>1393</v>
      </c>
      <c r="G7846" s="39"/>
      <c r="H7846" s="43" t="s">
        <v>1002</v>
      </c>
      <c r="I7846" s="43" t="str">
        <f>IFERROR(VLOOKUP(H7846,#REF!,2,FALSE),"")</f>
        <v/>
      </c>
      <c r="J7846" s="39">
        <v>0</v>
      </c>
      <c r="K7846" s="41" t="s">
        <v>62</v>
      </c>
      <c r="L7846" s="39">
        <v>3</v>
      </c>
      <c r="M7846" s="67" t="s">
        <v>569</v>
      </c>
      <c r="N7846" s="67" t="s">
        <v>569</v>
      </c>
      <c r="O7846" s="39"/>
      <c r="P7846" s="43"/>
      <c r="Q7846" s="56" t="str">
        <f>IFERROR(VLOOKUP(P7846,#REF!,2,FALSE),"")</f>
        <v/>
      </c>
      <c r="R7846" s="39">
        <v>1</v>
      </c>
      <c r="S7846" s="41" t="s">
        <v>57</v>
      </c>
      <c r="T7846" s="35" t="s">
        <v>8</v>
      </c>
      <c r="U7846" s="35" t="s">
        <v>84</v>
      </c>
    </row>
    <row r="7847" spans="1:21" ht="15.65" customHeight="1" x14ac:dyDescent="0.35">
      <c r="A7847" s="35" t="s">
        <v>1551</v>
      </c>
      <c r="B7847" s="36" t="s">
        <v>1551</v>
      </c>
      <c r="D7847" s="35" t="s">
        <v>951</v>
      </c>
      <c r="E7847" s="39">
        <v>4</v>
      </c>
      <c r="F7847" s="29" t="s">
        <v>4071</v>
      </c>
      <c r="G7847" s="39"/>
      <c r="H7847" s="43">
        <v>152</v>
      </c>
      <c r="I7847" s="43" t="str">
        <f>IFERROR(VLOOKUP(H7847,#REF!,2,FALSE),"")</f>
        <v/>
      </c>
      <c r="J7847" s="39">
        <v>0</v>
      </c>
      <c r="K7847" s="41" t="s">
        <v>62</v>
      </c>
      <c r="L7847" s="39">
        <v>4</v>
      </c>
      <c r="M7847" s="54" t="s">
        <v>419</v>
      </c>
      <c r="N7847" s="54" t="s">
        <v>419</v>
      </c>
      <c r="O7847" s="39"/>
      <c r="P7847" s="43"/>
      <c r="Q7847" s="56" t="str">
        <f>IFERROR(VLOOKUP(P7847,#REF!,2,FALSE),"")</f>
        <v/>
      </c>
      <c r="R7847" s="39">
        <v>1</v>
      </c>
      <c r="S7847" s="41" t="s">
        <v>57</v>
      </c>
      <c r="T7847" s="35" t="s">
        <v>8</v>
      </c>
      <c r="U7847" s="35" t="s">
        <v>84</v>
      </c>
    </row>
    <row r="7848" spans="1:21" ht="15.65" customHeight="1" x14ac:dyDescent="0.35">
      <c r="A7848" s="35" t="s">
        <v>1551</v>
      </c>
      <c r="B7848" s="36" t="s">
        <v>1551</v>
      </c>
      <c r="D7848" s="35" t="s">
        <v>951</v>
      </c>
      <c r="E7848" s="39">
        <v>5</v>
      </c>
      <c r="F7848" s="29" t="s">
        <v>4081</v>
      </c>
      <c r="G7848" s="39"/>
      <c r="H7848" s="43">
        <v>151</v>
      </c>
      <c r="I7848" s="43" t="str">
        <f>IFERROR(VLOOKUP(H7848,#REF!,2,FALSE),"")</f>
        <v/>
      </c>
      <c r="J7848" s="39">
        <v>0.5</v>
      </c>
      <c r="K7848" s="41" t="s">
        <v>62</v>
      </c>
      <c r="L7848" s="39">
        <v>5</v>
      </c>
      <c r="M7848" s="54" t="s">
        <v>1687</v>
      </c>
      <c r="N7848" s="54" t="s">
        <v>1687</v>
      </c>
      <c r="O7848" s="39"/>
      <c r="P7848" s="43"/>
      <c r="Q7848" s="56" t="str">
        <f>IFERROR(VLOOKUP(P7848,#REF!,2,FALSE),"")</f>
        <v/>
      </c>
      <c r="R7848" s="39">
        <v>0.5</v>
      </c>
      <c r="S7848" s="41" t="s">
        <v>57</v>
      </c>
      <c r="T7848" s="35" t="s">
        <v>8</v>
      </c>
      <c r="U7848" s="35" t="s">
        <v>84</v>
      </c>
    </row>
    <row r="7849" spans="1:21" ht="15.65" customHeight="1" x14ac:dyDescent="0.35">
      <c r="A7849" s="35" t="s">
        <v>1551</v>
      </c>
      <c r="B7849" s="36" t="s">
        <v>1551</v>
      </c>
      <c r="D7849" s="35" t="s">
        <v>951</v>
      </c>
      <c r="E7849" s="39">
        <v>6</v>
      </c>
      <c r="F7849" s="29" t="s">
        <v>4070</v>
      </c>
      <c r="G7849" s="39"/>
      <c r="H7849" s="43">
        <v>157</v>
      </c>
      <c r="I7849" s="43" t="str">
        <f>IFERROR(VLOOKUP(H7849,#REF!,2,FALSE),"")</f>
        <v/>
      </c>
      <c r="J7849" s="39">
        <v>0</v>
      </c>
      <c r="K7849" s="41" t="s">
        <v>62</v>
      </c>
      <c r="L7849" s="39">
        <v>6</v>
      </c>
      <c r="M7849" s="54" t="s">
        <v>1629</v>
      </c>
      <c r="N7849" s="54" t="s">
        <v>1629</v>
      </c>
      <c r="O7849" s="39"/>
      <c r="P7849" s="43"/>
      <c r="Q7849" s="56" t="str">
        <f>IFERROR(VLOOKUP(P7849,#REF!,2,FALSE),"")</f>
        <v/>
      </c>
      <c r="R7849" s="39">
        <v>1</v>
      </c>
      <c r="S7849" s="41" t="s">
        <v>57</v>
      </c>
      <c r="T7849" s="35" t="s">
        <v>8</v>
      </c>
      <c r="U7849" s="35" t="s">
        <v>84</v>
      </c>
    </row>
    <row r="7850" spans="1:21" ht="15.65" customHeight="1" x14ac:dyDescent="0.35">
      <c r="A7850" s="35" t="s">
        <v>1551</v>
      </c>
      <c r="B7850" s="36" t="s">
        <v>1551</v>
      </c>
      <c r="D7850" s="35" t="s">
        <v>951</v>
      </c>
      <c r="E7850" s="39">
        <v>7</v>
      </c>
      <c r="F7850" s="30" t="s">
        <v>1616</v>
      </c>
      <c r="G7850" s="39"/>
      <c r="H7850" s="43" t="s">
        <v>593</v>
      </c>
      <c r="I7850" s="43" t="str">
        <f>IFERROR(VLOOKUP(H7850,#REF!,2,FALSE),"")</f>
        <v/>
      </c>
      <c r="J7850" s="39">
        <v>1</v>
      </c>
      <c r="K7850" s="41" t="s">
        <v>62</v>
      </c>
      <c r="L7850" s="39">
        <v>7</v>
      </c>
      <c r="M7850" s="54" t="s">
        <v>570</v>
      </c>
      <c r="N7850" s="54" t="s">
        <v>570</v>
      </c>
      <c r="O7850" s="39"/>
      <c r="P7850" s="43"/>
      <c r="Q7850" s="56" t="str">
        <f>IFERROR(VLOOKUP(P7850,#REF!,2,FALSE),"")</f>
        <v/>
      </c>
      <c r="R7850" s="39">
        <v>0</v>
      </c>
      <c r="S7850" s="41" t="s">
        <v>57</v>
      </c>
      <c r="T7850" s="35" t="s">
        <v>8</v>
      </c>
      <c r="U7850" s="35" t="s">
        <v>84</v>
      </c>
    </row>
    <row r="7851" spans="1:21" ht="15.65" customHeight="1" x14ac:dyDescent="0.35">
      <c r="A7851" s="35" t="s">
        <v>1551</v>
      </c>
      <c r="B7851" s="36" t="s">
        <v>1551</v>
      </c>
      <c r="D7851" s="35" t="s">
        <v>951</v>
      </c>
      <c r="E7851" s="39">
        <v>8</v>
      </c>
      <c r="F7851" s="30" t="s">
        <v>4106</v>
      </c>
      <c r="G7851" s="39"/>
      <c r="H7851" s="43" t="s">
        <v>1002</v>
      </c>
      <c r="I7851" s="43" t="str">
        <f>IFERROR(VLOOKUP(H7851,#REF!,2,FALSE),"")</f>
        <v/>
      </c>
      <c r="J7851" s="39">
        <v>1</v>
      </c>
      <c r="K7851" s="41" t="s">
        <v>62</v>
      </c>
      <c r="L7851" s="39">
        <v>8</v>
      </c>
      <c r="M7851" s="54" t="s">
        <v>1632</v>
      </c>
      <c r="N7851" s="54" t="s">
        <v>1632</v>
      </c>
      <c r="O7851" s="39"/>
      <c r="P7851" s="43"/>
      <c r="Q7851" s="56" t="str">
        <f>IFERROR(VLOOKUP(P7851,#REF!,2,FALSE),"")</f>
        <v/>
      </c>
      <c r="R7851" s="39">
        <v>0</v>
      </c>
      <c r="S7851" s="41" t="s">
        <v>57</v>
      </c>
      <c r="T7851" s="35" t="s">
        <v>8</v>
      </c>
      <c r="U7851" s="35" t="s">
        <v>84</v>
      </c>
    </row>
    <row r="7852" spans="1:21" ht="15.65" customHeight="1" x14ac:dyDescent="0.35">
      <c r="A7852" s="35" t="s">
        <v>1551</v>
      </c>
      <c r="B7852" s="36" t="s">
        <v>1551</v>
      </c>
      <c r="D7852" s="35" t="s">
        <v>951</v>
      </c>
      <c r="E7852" s="39">
        <v>9</v>
      </c>
      <c r="F7852" s="30" t="s">
        <v>833</v>
      </c>
      <c r="G7852" s="39"/>
      <c r="H7852" s="43">
        <v>148</v>
      </c>
      <c r="I7852" s="43" t="str">
        <f>IFERROR(VLOOKUP(H7852,#REF!,2,FALSE),"")</f>
        <v/>
      </c>
      <c r="J7852" s="39">
        <v>1</v>
      </c>
      <c r="K7852" s="41" t="s">
        <v>62</v>
      </c>
      <c r="L7852" s="39">
        <v>9</v>
      </c>
      <c r="M7852" s="54" t="s">
        <v>1228</v>
      </c>
      <c r="N7852" s="54" t="s">
        <v>1228</v>
      </c>
      <c r="O7852" s="39"/>
      <c r="P7852" s="43"/>
      <c r="Q7852" s="56" t="str">
        <f>IFERROR(VLOOKUP(P7852,#REF!,2,FALSE),"")</f>
        <v/>
      </c>
      <c r="R7852" s="39">
        <v>0</v>
      </c>
      <c r="S7852" s="41" t="s">
        <v>57</v>
      </c>
      <c r="T7852" s="35" t="s">
        <v>8</v>
      </c>
      <c r="U7852" s="35" t="s">
        <v>84</v>
      </c>
    </row>
    <row r="7853" spans="1:21" ht="15.65" customHeight="1" x14ac:dyDescent="0.35">
      <c r="A7853" s="35" t="s">
        <v>1551</v>
      </c>
      <c r="B7853" s="36" t="s">
        <v>1551</v>
      </c>
      <c r="D7853" s="35" t="s">
        <v>951</v>
      </c>
      <c r="E7853" s="39">
        <v>10</v>
      </c>
      <c r="F7853" s="30" t="s">
        <v>1205</v>
      </c>
      <c r="G7853" s="39"/>
      <c r="H7853" s="43">
        <v>146</v>
      </c>
      <c r="I7853" s="43" t="str">
        <f>IFERROR(VLOOKUP(H7853,#REF!,2,FALSE),"")</f>
        <v/>
      </c>
      <c r="J7853" s="39">
        <v>1</v>
      </c>
      <c r="K7853" s="41" t="s">
        <v>62</v>
      </c>
      <c r="L7853" s="39">
        <v>10</v>
      </c>
      <c r="M7853" s="54" t="s">
        <v>568</v>
      </c>
      <c r="N7853" s="54" t="s">
        <v>568</v>
      </c>
      <c r="O7853" s="39"/>
      <c r="P7853" s="43"/>
      <c r="Q7853" s="56" t="str">
        <f>IFERROR(VLOOKUP(P7853,#REF!,2,FALSE),"")</f>
        <v/>
      </c>
      <c r="R7853" s="39">
        <v>0</v>
      </c>
      <c r="S7853" s="41" t="s">
        <v>57</v>
      </c>
      <c r="T7853" s="35" t="s">
        <v>8</v>
      </c>
      <c r="U7853" s="35" t="s">
        <v>84</v>
      </c>
    </row>
    <row r="7854" spans="1:21" ht="15.65" customHeight="1" x14ac:dyDescent="0.35">
      <c r="A7854" s="35" t="s">
        <v>1551</v>
      </c>
      <c r="B7854" s="36" t="s">
        <v>1551</v>
      </c>
      <c r="D7854" s="35" t="s">
        <v>951</v>
      </c>
      <c r="E7854" s="39">
        <v>11</v>
      </c>
      <c r="F7854" s="30" t="s">
        <v>1503</v>
      </c>
      <c r="G7854" s="39"/>
      <c r="H7854" s="43" t="s">
        <v>593</v>
      </c>
      <c r="I7854" s="43" t="str">
        <f>IFERROR(VLOOKUP(H7854,#REF!,2,FALSE),"")</f>
        <v/>
      </c>
      <c r="J7854" s="39">
        <v>0</v>
      </c>
      <c r="K7854" s="41" t="s">
        <v>62</v>
      </c>
      <c r="L7854" s="39">
        <v>11</v>
      </c>
      <c r="M7854" s="54" t="s">
        <v>3920</v>
      </c>
      <c r="N7854" s="54" t="s">
        <v>3920</v>
      </c>
      <c r="O7854" s="39"/>
      <c r="P7854" s="43"/>
      <c r="Q7854" s="56" t="str">
        <f>IFERROR(VLOOKUP(P7854,#REF!,2,FALSE),"")</f>
        <v/>
      </c>
      <c r="R7854" s="39">
        <v>1</v>
      </c>
      <c r="S7854" s="41" t="s">
        <v>57</v>
      </c>
      <c r="T7854" s="35" t="s">
        <v>8</v>
      </c>
      <c r="U7854" s="35" t="s">
        <v>84</v>
      </c>
    </row>
    <row r="7855" spans="1:21" ht="15.65" customHeight="1" x14ac:dyDescent="0.35">
      <c r="A7855" s="35" t="s">
        <v>1551</v>
      </c>
      <c r="B7855" s="36" t="s">
        <v>1551</v>
      </c>
      <c r="D7855" s="35" t="s">
        <v>951</v>
      </c>
      <c r="E7855" s="39">
        <v>12</v>
      </c>
      <c r="F7855" s="30" t="s">
        <v>4075</v>
      </c>
      <c r="G7855" s="39"/>
      <c r="H7855" s="43" t="s">
        <v>593</v>
      </c>
      <c r="I7855" s="43" t="str">
        <f>IFERROR(VLOOKUP(H7855,#REF!,2,FALSE),"")</f>
        <v/>
      </c>
      <c r="J7855" s="39">
        <v>0</v>
      </c>
      <c r="K7855" s="41" t="s">
        <v>62</v>
      </c>
      <c r="L7855" s="39">
        <v>12</v>
      </c>
      <c r="M7855" s="54" t="s">
        <v>1102</v>
      </c>
      <c r="N7855" s="54" t="s">
        <v>1102</v>
      </c>
      <c r="O7855" s="39"/>
      <c r="P7855" s="43"/>
      <c r="Q7855" s="56" t="str">
        <f>IFERROR(VLOOKUP(P7855,#REF!,2,FALSE),"")</f>
        <v/>
      </c>
      <c r="R7855" s="39">
        <v>1</v>
      </c>
      <c r="S7855" s="41" t="s">
        <v>57</v>
      </c>
      <c r="T7855" s="35" t="s">
        <v>8</v>
      </c>
      <c r="U7855" s="35" t="s">
        <v>84</v>
      </c>
    </row>
    <row r="7856" spans="1:21" ht="15.65" customHeight="1" x14ac:dyDescent="0.35">
      <c r="A7856" s="35" t="s">
        <v>1551</v>
      </c>
      <c r="B7856" s="36" t="s">
        <v>1551</v>
      </c>
      <c r="D7856" s="35" t="s">
        <v>951</v>
      </c>
      <c r="E7856" s="39">
        <v>13</v>
      </c>
      <c r="F7856" s="30" t="s">
        <v>4104</v>
      </c>
      <c r="G7856" s="39"/>
      <c r="H7856" s="43" t="s">
        <v>593</v>
      </c>
      <c r="I7856" s="43" t="str">
        <f>IFERROR(VLOOKUP(H7856,#REF!,2,FALSE),"")</f>
        <v/>
      </c>
      <c r="J7856" s="39">
        <v>0</v>
      </c>
      <c r="K7856" s="41" t="s">
        <v>62</v>
      </c>
      <c r="L7856" s="39">
        <v>13</v>
      </c>
      <c r="M7856" s="54" t="s">
        <v>1335</v>
      </c>
      <c r="N7856" s="54" t="s">
        <v>1335</v>
      </c>
      <c r="O7856" s="39"/>
      <c r="P7856" s="43"/>
      <c r="Q7856" s="56" t="str">
        <f>IFERROR(VLOOKUP(P7856,#REF!,2,FALSE),"")</f>
        <v/>
      </c>
      <c r="R7856" s="39">
        <v>1</v>
      </c>
      <c r="S7856" s="41" t="s">
        <v>57</v>
      </c>
      <c r="T7856" s="35" t="s">
        <v>8</v>
      </c>
      <c r="U7856" s="35" t="s">
        <v>84</v>
      </c>
    </row>
    <row r="7857" spans="1:21" ht="15.65" customHeight="1" x14ac:dyDescent="0.35">
      <c r="A7857" s="35" t="s">
        <v>1551</v>
      </c>
      <c r="B7857" s="36" t="s">
        <v>1551</v>
      </c>
      <c r="D7857" s="35" t="s">
        <v>951</v>
      </c>
      <c r="E7857" s="39">
        <v>14</v>
      </c>
      <c r="F7857" s="30" t="s">
        <v>4087</v>
      </c>
      <c r="G7857" s="39"/>
      <c r="H7857" s="43">
        <v>138</v>
      </c>
      <c r="I7857" s="43" t="str">
        <f>IFERROR(VLOOKUP(H7857,#REF!,2,FALSE),"")</f>
        <v/>
      </c>
      <c r="J7857" s="39">
        <v>0.5</v>
      </c>
      <c r="K7857" s="41" t="s">
        <v>62</v>
      </c>
      <c r="L7857" s="39">
        <v>14</v>
      </c>
      <c r="M7857" s="54" t="s">
        <v>1273</v>
      </c>
      <c r="N7857" s="54" t="s">
        <v>1273</v>
      </c>
      <c r="O7857" s="39"/>
      <c r="P7857" s="43"/>
      <c r="Q7857" s="56" t="str">
        <f>IFERROR(VLOOKUP(P7857,#REF!,2,FALSE),"")</f>
        <v/>
      </c>
      <c r="R7857" s="39">
        <v>0.5</v>
      </c>
      <c r="S7857" s="41" t="s">
        <v>57</v>
      </c>
      <c r="T7857" s="35" t="s">
        <v>8</v>
      </c>
      <c r="U7857" s="35" t="s">
        <v>84</v>
      </c>
    </row>
    <row r="7858" spans="1:21" ht="15.65" customHeight="1" x14ac:dyDescent="0.35">
      <c r="A7858" s="35" t="s">
        <v>1551</v>
      </c>
      <c r="B7858" s="36" t="s">
        <v>1551</v>
      </c>
      <c r="D7858" s="35" t="s">
        <v>951</v>
      </c>
      <c r="E7858" s="39">
        <v>15</v>
      </c>
      <c r="F7858" s="46" t="s">
        <v>4089</v>
      </c>
      <c r="G7858" s="39"/>
      <c r="H7858" s="43" t="s">
        <v>593</v>
      </c>
      <c r="I7858" s="43" t="str">
        <f>IFERROR(VLOOKUP(H7858,#REF!,2,FALSE),"")</f>
        <v/>
      </c>
      <c r="J7858" s="39">
        <v>0.5</v>
      </c>
      <c r="K7858" s="41" t="s">
        <v>62</v>
      </c>
      <c r="L7858" s="39">
        <v>15</v>
      </c>
      <c r="M7858" s="54" t="s">
        <v>1518</v>
      </c>
      <c r="N7858" s="54" t="s">
        <v>1518</v>
      </c>
      <c r="O7858" s="39"/>
      <c r="P7858" s="43"/>
      <c r="Q7858" s="56" t="str">
        <f>IFERROR(VLOOKUP(P7858,#REF!,2,FALSE),"")</f>
        <v/>
      </c>
      <c r="R7858" s="39">
        <v>0.5</v>
      </c>
      <c r="S7858" s="41" t="s">
        <v>57</v>
      </c>
      <c r="T7858" s="35" t="s">
        <v>8</v>
      </c>
      <c r="U7858" s="35" t="s">
        <v>84</v>
      </c>
    </row>
    <row r="7859" spans="1:21" ht="15.65" customHeight="1" x14ac:dyDescent="0.35">
      <c r="A7859" s="35" t="s">
        <v>1551</v>
      </c>
      <c r="B7859" s="36" t="s">
        <v>1551</v>
      </c>
      <c r="D7859" s="35" t="s">
        <v>951</v>
      </c>
      <c r="E7859" s="39">
        <v>16</v>
      </c>
      <c r="F7859" s="30" t="s">
        <v>595</v>
      </c>
      <c r="G7859" s="39"/>
      <c r="H7859" s="43" t="s">
        <v>593</v>
      </c>
      <c r="I7859" s="43" t="str">
        <f>IFERROR(VLOOKUP(H7859,#REF!,2,FALSE),"")</f>
        <v/>
      </c>
      <c r="J7859" s="39">
        <v>1</v>
      </c>
      <c r="K7859" s="41" t="s">
        <v>62</v>
      </c>
      <c r="L7859" s="39">
        <v>16</v>
      </c>
      <c r="M7859" s="57" t="s">
        <v>2728</v>
      </c>
      <c r="N7859" s="57" t="s">
        <v>2728</v>
      </c>
      <c r="O7859" s="39"/>
      <c r="P7859" s="43"/>
      <c r="Q7859" s="56" t="str">
        <f>IFERROR(VLOOKUP(P7859,#REF!,2,FALSE),"")</f>
        <v/>
      </c>
      <c r="R7859" s="39">
        <v>0</v>
      </c>
      <c r="S7859" s="41" t="s">
        <v>57</v>
      </c>
      <c r="T7859" s="35" t="s">
        <v>8</v>
      </c>
      <c r="U7859" s="35" t="s">
        <v>84</v>
      </c>
    </row>
    <row r="7860" spans="1:21" ht="15.65" customHeight="1" x14ac:dyDescent="0.35">
      <c r="A7860" s="35" t="s">
        <v>1551</v>
      </c>
      <c r="B7860" s="36" t="s">
        <v>1551</v>
      </c>
      <c r="D7860" s="53" t="s">
        <v>118</v>
      </c>
      <c r="E7860" s="39">
        <v>1</v>
      </c>
      <c r="F7860" s="30" t="s">
        <v>4115</v>
      </c>
      <c r="H7860" s="79" t="s">
        <v>593</v>
      </c>
      <c r="I7860" s="43" t="str">
        <f>IFERROR(VLOOKUP(H7860,#REF!,2,FALSE),"")</f>
        <v/>
      </c>
      <c r="J7860" s="39">
        <v>1</v>
      </c>
      <c r="K7860" s="41" t="s">
        <v>86</v>
      </c>
      <c r="L7860" s="39">
        <v>1</v>
      </c>
      <c r="M7860" s="54" t="s">
        <v>415</v>
      </c>
      <c r="N7860" s="54" t="s">
        <v>415</v>
      </c>
      <c r="O7860" s="39"/>
      <c r="P7860" s="43"/>
      <c r="Q7860" s="56" t="str">
        <f>IFERROR(VLOOKUP(P7860,#REF!,2,FALSE),"")</f>
        <v/>
      </c>
      <c r="R7860" s="39">
        <v>0</v>
      </c>
      <c r="S7860" s="41" t="s">
        <v>57</v>
      </c>
      <c r="T7860" s="35" t="s">
        <v>8</v>
      </c>
      <c r="U7860" s="35" t="s">
        <v>83</v>
      </c>
    </row>
    <row r="7861" spans="1:21" ht="15.65" customHeight="1" x14ac:dyDescent="0.35">
      <c r="A7861" s="35" t="s">
        <v>1551</v>
      </c>
      <c r="B7861" s="36" t="s">
        <v>1551</v>
      </c>
      <c r="D7861" s="53" t="s">
        <v>118</v>
      </c>
      <c r="E7861" s="39">
        <v>2</v>
      </c>
      <c r="F7861" s="30" t="s">
        <v>633</v>
      </c>
      <c r="H7861" s="79" t="s">
        <v>593</v>
      </c>
      <c r="I7861" s="43" t="str">
        <f>IFERROR(VLOOKUP(H7861,#REF!,2,FALSE),"")</f>
        <v/>
      </c>
      <c r="J7861" s="39">
        <v>0.5</v>
      </c>
      <c r="K7861" s="41" t="s">
        <v>86</v>
      </c>
      <c r="L7861" s="39">
        <v>2</v>
      </c>
      <c r="M7861" s="65" t="s">
        <v>560</v>
      </c>
      <c r="N7861" s="65" t="s">
        <v>560</v>
      </c>
      <c r="O7861" s="39"/>
      <c r="P7861" s="43"/>
      <c r="Q7861" s="56" t="str">
        <f>IFERROR(VLOOKUP(P7861,#REF!,2,FALSE),"")</f>
        <v/>
      </c>
      <c r="R7861" s="39">
        <v>0.5</v>
      </c>
      <c r="S7861" s="41" t="s">
        <v>57</v>
      </c>
      <c r="T7861" s="35" t="s">
        <v>8</v>
      </c>
      <c r="U7861" s="35" t="s">
        <v>83</v>
      </c>
    </row>
    <row r="7862" spans="1:21" ht="15.65" customHeight="1" x14ac:dyDescent="0.35">
      <c r="A7862" s="35" t="s">
        <v>1551</v>
      </c>
      <c r="B7862" s="36" t="s">
        <v>1551</v>
      </c>
      <c r="D7862" s="53" t="s">
        <v>118</v>
      </c>
      <c r="E7862" s="39">
        <v>3</v>
      </c>
      <c r="F7862" s="30" t="s">
        <v>3485</v>
      </c>
      <c r="H7862" s="80">
        <v>198</v>
      </c>
      <c r="I7862" s="43" t="str">
        <f>IFERROR(VLOOKUP(H7862,#REF!,2,FALSE),"")</f>
        <v/>
      </c>
      <c r="J7862" s="39">
        <v>0</v>
      </c>
      <c r="K7862" s="41" t="s">
        <v>86</v>
      </c>
      <c r="L7862" s="39">
        <v>3</v>
      </c>
      <c r="M7862" s="57" t="s">
        <v>4391</v>
      </c>
      <c r="N7862" s="57" t="s">
        <v>4391</v>
      </c>
      <c r="O7862" s="39"/>
      <c r="P7862" s="43"/>
      <c r="Q7862" s="56" t="str">
        <f>IFERROR(VLOOKUP(P7862,#REF!,2,FALSE),"")</f>
        <v/>
      </c>
      <c r="R7862" s="39">
        <v>1</v>
      </c>
      <c r="S7862" s="41" t="s">
        <v>57</v>
      </c>
      <c r="T7862" s="35" t="s">
        <v>8</v>
      </c>
      <c r="U7862" s="35" t="s">
        <v>83</v>
      </c>
    </row>
    <row r="7863" spans="1:21" ht="15.65" customHeight="1" x14ac:dyDescent="0.35">
      <c r="A7863" s="35" t="s">
        <v>1551</v>
      </c>
      <c r="B7863" s="36" t="s">
        <v>1551</v>
      </c>
      <c r="D7863" s="53" t="s">
        <v>118</v>
      </c>
      <c r="E7863" s="39">
        <v>4</v>
      </c>
      <c r="F7863" s="29" t="s">
        <v>4083</v>
      </c>
      <c r="H7863" s="79" t="s">
        <v>593</v>
      </c>
      <c r="I7863" s="43" t="str">
        <f>IFERROR(VLOOKUP(H7863,#REF!,2,FALSE),"")</f>
        <v/>
      </c>
      <c r="J7863" s="39">
        <v>1</v>
      </c>
      <c r="K7863" s="41" t="s">
        <v>86</v>
      </c>
      <c r="L7863" s="39">
        <v>4</v>
      </c>
      <c r="M7863" s="54" t="s">
        <v>1350</v>
      </c>
      <c r="N7863" s="54" t="s">
        <v>1350</v>
      </c>
      <c r="O7863" s="39"/>
      <c r="P7863" s="43"/>
      <c r="Q7863" s="56" t="str">
        <f>IFERROR(VLOOKUP(P7863,#REF!,2,FALSE),"")</f>
        <v/>
      </c>
      <c r="R7863" s="39">
        <v>0</v>
      </c>
      <c r="S7863" s="41" t="s">
        <v>57</v>
      </c>
      <c r="T7863" s="35" t="s">
        <v>8</v>
      </c>
      <c r="U7863" s="35" t="s">
        <v>83</v>
      </c>
    </row>
    <row r="7864" spans="1:21" ht="15.65" customHeight="1" x14ac:dyDescent="0.35">
      <c r="A7864" s="35" t="s">
        <v>1551</v>
      </c>
      <c r="B7864" s="36" t="s">
        <v>1551</v>
      </c>
      <c r="D7864" s="53" t="s">
        <v>118</v>
      </c>
      <c r="E7864" s="39">
        <v>5</v>
      </c>
      <c r="F7864" s="29" t="s">
        <v>4078</v>
      </c>
      <c r="H7864" s="80">
        <v>194</v>
      </c>
      <c r="I7864" s="43" t="str">
        <f>IFERROR(VLOOKUP(H7864,#REF!,2,FALSE),"")</f>
        <v/>
      </c>
      <c r="J7864" s="39">
        <v>1</v>
      </c>
      <c r="K7864" s="41" t="s">
        <v>86</v>
      </c>
      <c r="L7864" s="39">
        <v>5</v>
      </c>
      <c r="M7864" s="54" t="s">
        <v>1534</v>
      </c>
      <c r="N7864" s="54" t="s">
        <v>1534</v>
      </c>
      <c r="O7864" s="39"/>
      <c r="P7864" s="43"/>
      <c r="Q7864" s="56" t="str">
        <f>IFERROR(VLOOKUP(P7864,#REF!,2,FALSE),"")</f>
        <v/>
      </c>
      <c r="R7864" s="39">
        <v>0</v>
      </c>
      <c r="S7864" s="41" t="s">
        <v>57</v>
      </c>
      <c r="T7864" s="35" t="s">
        <v>8</v>
      </c>
      <c r="U7864" s="35" t="s">
        <v>83</v>
      </c>
    </row>
    <row r="7865" spans="1:21" ht="15.65" customHeight="1" x14ac:dyDescent="0.35">
      <c r="A7865" s="35" t="s">
        <v>1551</v>
      </c>
      <c r="B7865" s="36" t="s">
        <v>1551</v>
      </c>
      <c r="D7865" s="53" t="s">
        <v>118</v>
      </c>
      <c r="E7865" s="39">
        <v>6</v>
      </c>
      <c r="F7865" s="30" t="s">
        <v>4102</v>
      </c>
      <c r="H7865" s="80">
        <v>184</v>
      </c>
      <c r="I7865" s="43" t="str">
        <f>IFERROR(VLOOKUP(H7865,#REF!,2,FALSE),"")</f>
        <v/>
      </c>
      <c r="J7865" s="39">
        <v>0</v>
      </c>
      <c r="K7865" s="41" t="s">
        <v>86</v>
      </c>
      <c r="L7865" s="39">
        <v>6</v>
      </c>
      <c r="M7865" s="54" t="s">
        <v>561</v>
      </c>
      <c r="N7865" s="54" t="s">
        <v>561</v>
      </c>
      <c r="O7865" s="39"/>
      <c r="P7865" s="43"/>
      <c r="Q7865" s="56" t="str">
        <f>IFERROR(VLOOKUP(P7865,#REF!,2,FALSE),"")</f>
        <v/>
      </c>
      <c r="R7865" s="39">
        <v>1</v>
      </c>
      <c r="S7865" s="41" t="s">
        <v>57</v>
      </c>
      <c r="T7865" s="35" t="s">
        <v>8</v>
      </c>
      <c r="U7865" s="35" t="s">
        <v>83</v>
      </c>
    </row>
    <row r="7866" spans="1:21" ht="15.65" customHeight="1" x14ac:dyDescent="0.35">
      <c r="A7866" s="35" t="s">
        <v>1551</v>
      </c>
      <c r="B7866" s="36" t="s">
        <v>1551</v>
      </c>
      <c r="D7866" s="53" t="s">
        <v>118</v>
      </c>
      <c r="E7866" s="39">
        <v>7</v>
      </c>
      <c r="F7866" s="46" t="s">
        <v>4089</v>
      </c>
      <c r="H7866" s="79" t="s">
        <v>593</v>
      </c>
      <c r="I7866" s="43" t="str">
        <f>IFERROR(VLOOKUP(H7866,#REF!,2,FALSE),"")</f>
        <v/>
      </c>
      <c r="J7866" s="39">
        <v>0.5</v>
      </c>
      <c r="K7866" s="41" t="s">
        <v>86</v>
      </c>
      <c r="L7866" s="39">
        <v>7</v>
      </c>
      <c r="M7866" s="54" t="s">
        <v>1535</v>
      </c>
      <c r="N7866" s="54" t="s">
        <v>1535</v>
      </c>
      <c r="O7866" s="39"/>
      <c r="P7866" s="43"/>
      <c r="Q7866" s="56" t="str">
        <f>IFERROR(VLOOKUP(P7866,#REF!,2,FALSE),"")</f>
        <v/>
      </c>
      <c r="R7866" s="39">
        <v>0.5</v>
      </c>
      <c r="S7866" s="41" t="s">
        <v>57</v>
      </c>
      <c r="T7866" s="35" t="s">
        <v>8</v>
      </c>
      <c r="U7866" s="35" t="s">
        <v>83</v>
      </c>
    </row>
    <row r="7867" spans="1:21" ht="15.65" customHeight="1" x14ac:dyDescent="0.35">
      <c r="A7867" s="35" t="s">
        <v>1551</v>
      </c>
      <c r="B7867" s="36" t="s">
        <v>1551</v>
      </c>
      <c r="D7867" s="53" t="s">
        <v>118</v>
      </c>
      <c r="E7867" s="39">
        <v>8</v>
      </c>
      <c r="F7867" s="29" t="s">
        <v>4079</v>
      </c>
      <c r="H7867" s="80">
        <v>175</v>
      </c>
      <c r="I7867" s="43" t="str">
        <f>IFERROR(VLOOKUP(H7867,#REF!,2,FALSE),"")</f>
        <v/>
      </c>
      <c r="J7867" s="39">
        <v>0.5</v>
      </c>
      <c r="K7867" s="41" t="s">
        <v>86</v>
      </c>
      <c r="L7867" s="39">
        <v>8</v>
      </c>
      <c r="M7867" s="54" t="s">
        <v>1536</v>
      </c>
      <c r="N7867" s="54" t="s">
        <v>1536</v>
      </c>
      <c r="O7867" s="39"/>
      <c r="P7867" s="43"/>
      <c r="Q7867" s="56" t="str">
        <f>IFERROR(VLOOKUP(P7867,#REF!,2,FALSE),"")</f>
        <v/>
      </c>
      <c r="R7867" s="39">
        <v>0.5</v>
      </c>
      <c r="S7867" s="41" t="s">
        <v>57</v>
      </c>
      <c r="T7867" s="35" t="s">
        <v>8</v>
      </c>
      <c r="U7867" s="35" t="s">
        <v>83</v>
      </c>
    </row>
    <row r="7868" spans="1:21" ht="15.65" customHeight="1" x14ac:dyDescent="0.35">
      <c r="A7868" s="35" t="s">
        <v>1551</v>
      </c>
      <c r="B7868" s="36" t="s">
        <v>1551</v>
      </c>
      <c r="D7868" s="53" t="s">
        <v>118</v>
      </c>
      <c r="E7868" s="39">
        <v>9</v>
      </c>
      <c r="F7868" s="29" t="s">
        <v>4073</v>
      </c>
      <c r="H7868" s="80">
        <v>174</v>
      </c>
      <c r="I7868" s="43" t="str">
        <f>IFERROR(VLOOKUP(H7868,#REF!,2,FALSE),"")</f>
        <v/>
      </c>
      <c r="J7868" s="39">
        <v>1</v>
      </c>
      <c r="K7868" s="41" t="s">
        <v>86</v>
      </c>
      <c r="L7868" s="39">
        <v>9</v>
      </c>
      <c r="M7868" s="54" t="s">
        <v>1999</v>
      </c>
      <c r="N7868" s="54" t="s">
        <v>1999</v>
      </c>
      <c r="O7868" s="39"/>
      <c r="P7868" s="43"/>
      <c r="Q7868" s="56" t="str">
        <f>IFERROR(VLOOKUP(P7868,#REF!,2,FALSE),"")</f>
        <v/>
      </c>
      <c r="R7868" s="39">
        <v>0</v>
      </c>
      <c r="S7868" s="41" t="s">
        <v>57</v>
      </c>
      <c r="T7868" s="35" t="s">
        <v>8</v>
      </c>
      <c r="U7868" s="35" t="s">
        <v>83</v>
      </c>
    </row>
    <row r="7869" spans="1:21" ht="15.65" customHeight="1" x14ac:dyDescent="0.35">
      <c r="A7869" s="35" t="s">
        <v>1551</v>
      </c>
      <c r="B7869" s="36" t="s">
        <v>1551</v>
      </c>
      <c r="D7869" s="53" t="s">
        <v>118</v>
      </c>
      <c r="E7869" s="39">
        <v>10</v>
      </c>
      <c r="F7869" s="66" t="s">
        <v>3403</v>
      </c>
      <c r="H7869" s="80">
        <v>172</v>
      </c>
      <c r="I7869" s="43" t="str">
        <f>IFERROR(VLOOKUP(H7869,#REF!,2,FALSE),"")</f>
        <v/>
      </c>
      <c r="J7869" s="39">
        <v>1</v>
      </c>
      <c r="K7869" s="41" t="s">
        <v>86</v>
      </c>
      <c r="L7869" s="39">
        <v>10</v>
      </c>
      <c r="M7869" s="54" t="s">
        <v>1802</v>
      </c>
      <c r="N7869" s="54" t="s">
        <v>1802</v>
      </c>
      <c r="O7869" s="39"/>
      <c r="P7869" s="43"/>
      <c r="Q7869" s="56" t="str">
        <f>IFERROR(VLOOKUP(P7869,#REF!,2,FALSE),"")</f>
        <v/>
      </c>
      <c r="R7869" s="39">
        <v>0</v>
      </c>
      <c r="S7869" s="41" t="s">
        <v>57</v>
      </c>
      <c r="T7869" s="35" t="s">
        <v>8</v>
      </c>
      <c r="U7869" s="35" t="s">
        <v>83</v>
      </c>
    </row>
    <row r="7870" spans="1:21" ht="15.65" customHeight="1" x14ac:dyDescent="0.35">
      <c r="A7870" s="35" t="s">
        <v>1551</v>
      </c>
      <c r="B7870" s="36" t="s">
        <v>1551</v>
      </c>
      <c r="D7870" s="53" t="s">
        <v>118</v>
      </c>
      <c r="E7870" s="39">
        <v>11</v>
      </c>
      <c r="F7870" s="29" t="s">
        <v>3798</v>
      </c>
      <c r="H7870" s="80">
        <v>172</v>
      </c>
      <c r="I7870" s="43" t="str">
        <f>IFERROR(VLOOKUP(H7870,#REF!,2,FALSE),"")</f>
        <v/>
      </c>
      <c r="J7870" s="39">
        <v>0</v>
      </c>
      <c r="K7870" s="41" t="s">
        <v>86</v>
      </c>
      <c r="L7870" s="39">
        <v>11</v>
      </c>
      <c r="M7870" s="54" t="s">
        <v>676</v>
      </c>
      <c r="N7870" s="54" t="s">
        <v>676</v>
      </c>
      <c r="O7870" s="39"/>
      <c r="P7870" s="43"/>
      <c r="Q7870" s="56" t="str">
        <f>IFERROR(VLOOKUP(P7870,#REF!,2,FALSE),"")</f>
        <v/>
      </c>
      <c r="R7870" s="39">
        <v>1</v>
      </c>
      <c r="S7870" s="41" t="s">
        <v>57</v>
      </c>
      <c r="T7870" s="35" t="s">
        <v>8</v>
      </c>
      <c r="U7870" s="35" t="s">
        <v>83</v>
      </c>
    </row>
    <row r="7871" spans="1:21" ht="15.65" customHeight="1" x14ac:dyDescent="0.35">
      <c r="A7871" s="35" t="s">
        <v>1551</v>
      </c>
      <c r="B7871" s="36" t="s">
        <v>1551</v>
      </c>
      <c r="D7871" s="53" t="s">
        <v>118</v>
      </c>
      <c r="E7871" s="39">
        <v>12</v>
      </c>
      <c r="F7871" s="30" t="s">
        <v>320</v>
      </c>
      <c r="H7871" s="79" t="s">
        <v>593</v>
      </c>
      <c r="I7871" s="43" t="str">
        <f>IFERROR(VLOOKUP(H7871,#REF!,2,FALSE),"")</f>
        <v/>
      </c>
      <c r="J7871" s="39">
        <v>1</v>
      </c>
      <c r="K7871" s="41" t="s">
        <v>86</v>
      </c>
      <c r="L7871" s="39">
        <v>12</v>
      </c>
      <c r="M7871" s="66" t="s">
        <v>3547</v>
      </c>
      <c r="N7871" s="66" t="s">
        <v>3547</v>
      </c>
      <c r="O7871" s="39"/>
      <c r="P7871" s="43"/>
      <c r="Q7871" s="56" t="str">
        <f>IFERROR(VLOOKUP(P7871,#REF!,2,FALSE),"")</f>
        <v/>
      </c>
      <c r="R7871" s="39">
        <v>0</v>
      </c>
      <c r="S7871" s="41" t="s">
        <v>57</v>
      </c>
      <c r="T7871" s="35" t="s">
        <v>8</v>
      </c>
      <c r="U7871" s="35" t="s">
        <v>83</v>
      </c>
    </row>
    <row r="7872" spans="1:21" ht="15.65" customHeight="1" x14ac:dyDescent="0.35">
      <c r="A7872" s="35" t="s">
        <v>1551</v>
      </c>
      <c r="B7872" s="36" t="s">
        <v>1551</v>
      </c>
      <c r="D7872" s="53" t="s">
        <v>118</v>
      </c>
      <c r="E7872" s="39">
        <v>13</v>
      </c>
      <c r="F7872" s="30" t="s">
        <v>4056</v>
      </c>
      <c r="H7872" s="79" t="s">
        <v>593</v>
      </c>
      <c r="I7872" s="43" t="str">
        <f>IFERROR(VLOOKUP(H7872,#REF!,2,FALSE),"")</f>
        <v/>
      </c>
      <c r="J7872" s="39">
        <v>0.5</v>
      </c>
      <c r="K7872" s="41" t="s">
        <v>86</v>
      </c>
      <c r="L7872" s="39">
        <v>13</v>
      </c>
      <c r="M7872" s="60" t="s">
        <v>591</v>
      </c>
      <c r="N7872" s="60" t="s">
        <v>591</v>
      </c>
      <c r="O7872" s="39"/>
      <c r="P7872" s="43"/>
      <c r="Q7872" s="56" t="str">
        <f>IFERROR(VLOOKUP(P7872,#REF!,2,FALSE),"")</f>
        <v/>
      </c>
      <c r="R7872" s="39">
        <v>0.5</v>
      </c>
      <c r="S7872" s="41" t="s">
        <v>57</v>
      </c>
      <c r="T7872" s="35" t="s">
        <v>8</v>
      </c>
      <c r="U7872" s="35" t="s">
        <v>83</v>
      </c>
    </row>
    <row r="7873" spans="1:21" ht="15.65" customHeight="1" x14ac:dyDescent="0.35">
      <c r="A7873" s="35" t="s">
        <v>1551</v>
      </c>
      <c r="B7873" s="36" t="s">
        <v>1551</v>
      </c>
      <c r="D7873" s="53" t="s">
        <v>118</v>
      </c>
      <c r="E7873" s="39">
        <v>14</v>
      </c>
      <c r="F7873" s="29" t="s">
        <v>4067</v>
      </c>
      <c r="H7873" s="80">
        <v>164</v>
      </c>
      <c r="I7873" s="43" t="str">
        <f>IFERROR(VLOOKUP(H7873,#REF!,2,FALSE),"")</f>
        <v/>
      </c>
      <c r="J7873" s="39">
        <v>0</v>
      </c>
      <c r="K7873" s="41" t="s">
        <v>86</v>
      </c>
      <c r="L7873" s="39">
        <v>14</v>
      </c>
      <c r="M7873" s="54" t="s">
        <v>1202</v>
      </c>
      <c r="N7873" s="54" t="s">
        <v>1202</v>
      </c>
      <c r="O7873" s="39"/>
      <c r="P7873" s="43"/>
      <c r="Q7873" s="56" t="str">
        <f>IFERROR(VLOOKUP(P7873,#REF!,2,FALSE),"")</f>
        <v/>
      </c>
      <c r="R7873" s="39">
        <v>1</v>
      </c>
      <c r="S7873" s="41" t="s">
        <v>57</v>
      </c>
      <c r="T7873" s="35" t="s">
        <v>8</v>
      </c>
      <c r="U7873" s="35" t="s">
        <v>83</v>
      </c>
    </row>
    <row r="7874" spans="1:21" ht="15.65" customHeight="1" x14ac:dyDescent="0.35">
      <c r="A7874" s="35" t="s">
        <v>1551</v>
      </c>
      <c r="B7874" s="36" t="s">
        <v>1551</v>
      </c>
      <c r="D7874" s="53" t="s">
        <v>118</v>
      </c>
      <c r="E7874" s="39">
        <v>15</v>
      </c>
      <c r="F7874" s="30" t="s">
        <v>401</v>
      </c>
      <c r="H7874" s="80">
        <v>172</v>
      </c>
      <c r="I7874" s="43" t="str">
        <f>IFERROR(VLOOKUP(H7874,#REF!,2,FALSE),"")</f>
        <v/>
      </c>
      <c r="J7874" s="39">
        <v>1</v>
      </c>
      <c r="K7874" s="41" t="s">
        <v>86</v>
      </c>
      <c r="L7874" s="39">
        <v>15</v>
      </c>
      <c r="M7874" s="54" t="s">
        <v>1537</v>
      </c>
      <c r="N7874" s="54" t="s">
        <v>1537</v>
      </c>
      <c r="O7874" s="39"/>
      <c r="P7874" s="43"/>
      <c r="Q7874" s="56" t="str">
        <f>IFERROR(VLOOKUP(P7874,#REF!,2,FALSE),"")</f>
        <v/>
      </c>
      <c r="R7874" s="39">
        <v>0</v>
      </c>
      <c r="S7874" s="41" t="s">
        <v>57</v>
      </c>
      <c r="T7874" s="35" t="s">
        <v>8</v>
      </c>
      <c r="U7874" s="35" t="s">
        <v>83</v>
      </c>
    </row>
    <row r="7875" spans="1:21" ht="15.65" customHeight="1" x14ac:dyDescent="0.35">
      <c r="A7875" s="35" t="s">
        <v>1551</v>
      </c>
      <c r="B7875" s="36" t="s">
        <v>1551</v>
      </c>
      <c r="D7875" s="53" t="s">
        <v>118</v>
      </c>
      <c r="E7875" s="39">
        <v>16</v>
      </c>
      <c r="F7875" s="30" t="s">
        <v>4122</v>
      </c>
      <c r="H7875" s="80">
        <v>165</v>
      </c>
      <c r="I7875" s="43" t="str">
        <f>IFERROR(VLOOKUP(H7875,#REF!,2,FALSE),"")</f>
        <v/>
      </c>
      <c r="J7875" s="39">
        <v>1</v>
      </c>
      <c r="K7875" s="41" t="s">
        <v>86</v>
      </c>
      <c r="L7875" s="39">
        <v>16</v>
      </c>
      <c r="M7875" s="54" t="s">
        <v>1538</v>
      </c>
      <c r="N7875" s="54" t="s">
        <v>1538</v>
      </c>
      <c r="O7875" s="39"/>
      <c r="P7875" s="43"/>
      <c r="Q7875" s="56" t="str">
        <f>IFERROR(VLOOKUP(P7875,#REF!,2,FALSE),"")</f>
        <v/>
      </c>
      <c r="R7875" s="39">
        <v>0</v>
      </c>
      <c r="S7875" s="41" t="s">
        <v>57</v>
      </c>
      <c r="T7875" s="35" t="s">
        <v>8</v>
      </c>
      <c r="U7875" s="35" t="s">
        <v>83</v>
      </c>
    </row>
    <row r="7876" spans="1:21" ht="15.65" customHeight="1" x14ac:dyDescent="0.35">
      <c r="A7876" s="35" t="s">
        <v>1551</v>
      </c>
      <c r="B7876" s="36" t="s">
        <v>1551</v>
      </c>
      <c r="D7876" s="35" t="s">
        <v>951</v>
      </c>
      <c r="E7876" s="39">
        <v>1</v>
      </c>
      <c r="F7876" s="30" t="s">
        <v>4080</v>
      </c>
      <c r="H7876" s="80">
        <v>165</v>
      </c>
      <c r="I7876" s="43" t="str">
        <f>IFERROR(VLOOKUP(H7876,#REF!,2,FALSE),"")</f>
        <v/>
      </c>
      <c r="J7876" s="39">
        <v>1</v>
      </c>
      <c r="K7876" s="41" t="s">
        <v>87</v>
      </c>
      <c r="L7876" s="39">
        <v>1</v>
      </c>
      <c r="M7876" s="54" t="s">
        <v>1539</v>
      </c>
      <c r="N7876" s="54" t="s">
        <v>1539</v>
      </c>
      <c r="O7876" s="39"/>
      <c r="P7876" s="43"/>
      <c r="Q7876" s="56" t="str">
        <f>IFERROR(VLOOKUP(P7876,#REF!,2,FALSE),"")</f>
        <v/>
      </c>
      <c r="R7876" s="39">
        <v>0</v>
      </c>
      <c r="S7876" s="41" t="s">
        <v>57</v>
      </c>
      <c r="T7876" s="35" t="s">
        <v>8</v>
      </c>
      <c r="U7876" s="35" t="s">
        <v>84</v>
      </c>
    </row>
    <row r="7877" spans="1:21" ht="15.65" customHeight="1" x14ac:dyDescent="0.35">
      <c r="A7877" s="35" t="s">
        <v>1551</v>
      </c>
      <c r="B7877" s="36" t="s">
        <v>1551</v>
      </c>
      <c r="D7877" s="35" t="s">
        <v>951</v>
      </c>
      <c r="E7877" s="39">
        <v>2</v>
      </c>
      <c r="F7877" s="30" t="s">
        <v>391</v>
      </c>
      <c r="H7877" s="80">
        <v>160</v>
      </c>
      <c r="I7877" s="43" t="str">
        <f>IFERROR(VLOOKUP(H7877,#REF!,2,FALSE),"")</f>
        <v/>
      </c>
      <c r="J7877" s="39">
        <v>1</v>
      </c>
      <c r="K7877" s="41" t="s">
        <v>87</v>
      </c>
      <c r="L7877" s="39">
        <v>2</v>
      </c>
      <c r="M7877" s="54" t="s">
        <v>1540</v>
      </c>
      <c r="N7877" s="54" t="s">
        <v>1540</v>
      </c>
      <c r="O7877" s="39"/>
      <c r="P7877" s="43"/>
      <c r="Q7877" s="56" t="str">
        <f>IFERROR(VLOOKUP(P7877,#REF!,2,FALSE),"")</f>
        <v/>
      </c>
      <c r="R7877" s="39">
        <v>0</v>
      </c>
      <c r="S7877" s="41" t="s">
        <v>57</v>
      </c>
      <c r="T7877" s="35" t="s">
        <v>8</v>
      </c>
      <c r="U7877" s="35" t="s">
        <v>84</v>
      </c>
    </row>
    <row r="7878" spans="1:21" ht="15.65" customHeight="1" x14ac:dyDescent="0.35">
      <c r="A7878" s="35" t="s">
        <v>1551</v>
      </c>
      <c r="B7878" s="36" t="s">
        <v>1551</v>
      </c>
      <c r="D7878" s="35" t="s">
        <v>951</v>
      </c>
      <c r="E7878" s="39">
        <v>3</v>
      </c>
      <c r="F7878" s="29" t="s">
        <v>4086</v>
      </c>
      <c r="H7878" s="80">
        <v>161</v>
      </c>
      <c r="I7878" s="43" t="str">
        <f>IFERROR(VLOOKUP(H7878,#REF!,2,FALSE),"")</f>
        <v/>
      </c>
      <c r="J7878" s="39">
        <v>1</v>
      </c>
      <c r="K7878" s="41" t="s">
        <v>87</v>
      </c>
      <c r="L7878" s="39">
        <v>3</v>
      </c>
      <c r="M7878" s="54" t="s">
        <v>1541</v>
      </c>
      <c r="N7878" s="54" t="s">
        <v>1541</v>
      </c>
      <c r="O7878" s="39"/>
      <c r="P7878" s="43"/>
      <c r="Q7878" s="56" t="str">
        <f>IFERROR(VLOOKUP(P7878,#REF!,2,FALSE),"")</f>
        <v/>
      </c>
      <c r="R7878" s="39">
        <v>0</v>
      </c>
      <c r="S7878" s="41" t="s">
        <v>57</v>
      </c>
      <c r="T7878" s="35" t="s">
        <v>8</v>
      </c>
      <c r="U7878" s="35" t="s">
        <v>84</v>
      </c>
    </row>
    <row r="7879" spans="1:21" ht="15.65" customHeight="1" x14ac:dyDescent="0.35">
      <c r="A7879" s="35" t="s">
        <v>1551</v>
      </c>
      <c r="B7879" s="36" t="s">
        <v>1551</v>
      </c>
      <c r="D7879" s="35" t="s">
        <v>951</v>
      </c>
      <c r="E7879" s="39">
        <v>4</v>
      </c>
      <c r="F7879" s="30" t="s">
        <v>1393</v>
      </c>
      <c r="H7879" s="43" t="s">
        <v>1002</v>
      </c>
      <c r="I7879" s="43" t="str">
        <f>IFERROR(VLOOKUP(H7879,#REF!,2,FALSE),"")</f>
        <v/>
      </c>
      <c r="J7879" s="39">
        <v>0.5</v>
      </c>
      <c r="K7879" s="41" t="s">
        <v>87</v>
      </c>
      <c r="L7879" s="39">
        <v>4</v>
      </c>
      <c r="M7879" s="54" t="s">
        <v>1542</v>
      </c>
      <c r="N7879" s="54" t="s">
        <v>1542</v>
      </c>
      <c r="O7879" s="39"/>
      <c r="P7879" s="43"/>
      <c r="Q7879" s="56" t="str">
        <f>IFERROR(VLOOKUP(P7879,#REF!,2,FALSE),"")</f>
        <v/>
      </c>
      <c r="R7879" s="39">
        <v>0.5</v>
      </c>
      <c r="S7879" s="41" t="s">
        <v>57</v>
      </c>
      <c r="T7879" s="35" t="s">
        <v>8</v>
      </c>
      <c r="U7879" s="35" t="s">
        <v>84</v>
      </c>
    </row>
    <row r="7880" spans="1:21" ht="15.65" customHeight="1" x14ac:dyDescent="0.35">
      <c r="A7880" s="35" t="s">
        <v>1551</v>
      </c>
      <c r="B7880" s="36" t="s">
        <v>1551</v>
      </c>
      <c r="D7880" s="35" t="s">
        <v>951</v>
      </c>
      <c r="E7880" s="39">
        <v>5</v>
      </c>
      <c r="F7880" s="30" t="s">
        <v>4100</v>
      </c>
      <c r="H7880" s="79" t="s">
        <v>593</v>
      </c>
      <c r="I7880" s="43" t="str">
        <f>IFERROR(VLOOKUP(H7880,#REF!,2,FALSE),"")</f>
        <v/>
      </c>
      <c r="J7880" s="39">
        <v>1</v>
      </c>
      <c r="K7880" s="41" t="s">
        <v>87</v>
      </c>
      <c r="L7880" s="39">
        <v>5</v>
      </c>
      <c r="M7880" s="54" t="s">
        <v>1543</v>
      </c>
      <c r="N7880" s="54" t="s">
        <v>1543</v>
      </c>
      <c r="O7880" s="39"/>
      <c r="P7880" s="43"/>
      <c r="Q7880" s="56" t="str">
        <f>IFERROR(VLOOKUP(P7880,#REF!,2,FALSE),"")</f>
        <v/>
      </c>
      <c r="R7880" s="39">
        <v>0</v>
      </c>
      <c r="S7880" s="41" t="s">
        <v>57</v>
      </c>
      <c r="T7880" s="35" t="s">
        <v>8</v>
      </c>
      <c r="U7880" s="35" t="s">
        <v>84</v>
      </c>
    </row>
    <row r="7881" spans="1:21" ht="15.65" customHeight="1" x14ac:dyDescent="0.35">
      <c r="A7881" s="35" t="s">
        <v>1551</v>
      </c>
      <c r="B7881" s="36" t="s">
        <v>1551</v>
      </c>
      <c r="D7881" s="35" t="s">
        <v>951</v>
      </c>
      <c r="E7881" s="39">
        <v>6</v>
      </c>
      <c r="F7881" s="29" t="s">
        <v>4071</v>
      </c>
      <c r="H7881" s="80">
        <v>152</v>
      </c>
      <c r="I7881" s="43" t="str">
        <f>IFERROR(VLOOKUP(H7881,#REF!,2,FALSE),"")</f>
        <v/>
      </c>
      <c r="J7881" s="39">
        <v>1</v>
      </c>
      <c r="K7881" s="41" t="s">
        <v>87</v>
      </c>
      <c r="L7881" s="39">
        <v>6</v>
      </c>
      <c r="M7881" s="54" t="s">
        <v>1544</v>
      </c>
      <c r="N7881" s="54" t="s">
        <v>1544</v>
      </c>
      <c r="O7881" s="39"/>
      <c r="P7881" s="43"/>
      <c r="Q7881" s="56" t="str">
        <f>IFERROR(VLOOKUP(P7881,#REF!,2,FALSE),"")</f>
        <v/>
      </c>
      <c r="R7881" s="39">
        <v>0</v>
      </c>
      <c r="S7881" s="41" t="s">
        <v>57</v>
      </c>
      <c r="T7881" s="35" t="s">
        <v>8</v>
      </c>
      <c r="U7881" s="35" t="s">
        <v>84</v>
      </c>
    </row>
    <row r="7882" spans="1:21" ht="15.65" customHeight="1" x14ac:dyDescent="0.35">
      <c r="A7882" s="35" t="s">
        <v>1551</v>
      </c>
      <c r="B7882" s="36" t="s">
        <v>1551</v>
      </c>
      <c r="D7882" s="35" t="s">
        <v>951</v>
      </c>
      <c r="E7882" s="39">
        <v>7</v>
      </c>
      <c r="F7882" s="30" t="s">
        <v>4118</v>
      </c>
      <c r="H7882" s="79" t="s">
        <v>593</v>
      </c>
      <c r="I7882" s="43" t="str">
        <f>IFERROR(VLOOKUP(H7882,#REF!,2,FALSE),"")</f>
        <v/>
      </c>
      <c r="J7882" s="39">
        <v>0</v>
      </c>
      <c r="K7882" s="41" t="s">
        <v>87</v>
      </c>
      <c r="L7882" s="39">
        <v>7</v>
      </c>
      <c r="M7882" s="54" t="s">
        <v>1545</v>
      </c>
      <c r="N7882" s="54" t="s">
        <v>1545</v>
      </c>
      <c r="O7882" s="39"/>
      <c r="P7882" s="43"/>
      <c r="Q7882" s="56" t="str">
        <f>IFERROR(VLOOKUP(P7882,#REF!,2,FALSE),"")</f>
        <v/>
      </c>
      <c r="R7882" s="39">
        <v>1</v>
      </c>
      <c r="S7882" s="41" t="s">
        <v>57</v>
      </c>
      <c r="T7882" s="35" t="s">
        <v>8</v>
      </c>
      <c r="U7882" s="35" t="s">
        <v>84</v>
      </c>
    </row>
    <row r="7883" spans="1:21" ht="15.65" customHeight="1" x14ac:dyDescent="0.35">
      <c r="A7883" s="35" t="s">
        <v>1551</v>
      </c>
      <c r="B7883" s="36" t="s">
        <v>1551</v>
      </c>
      <c r="D7883" s="35" t="s">
        <v>951</v>
      </c>
      <c r="E7883" s="39">
        <v>8</v>
      </c>
      <c r="F7883" s="29" t="s">
        <v>4081</v>
      </c>
      <c r="H7883" s="80">
        <v>151</v>
      </c>
      <c r="I7883" s="43" t="str">
        <f>IFERROR(VLOOKUP(H7883,#REF!,2,FALSE),"")</f>
        <v/>
      </c>
      <c r="J7883" s="39">
        <v>1</v>
      </c>
      <c r="K7883" s="41" t="s">
        <v>87</v>
      </c>
      <c r="L7883" s="39">
        <v>8</v>
      </c>
      <c r="M7883" s="54" t="s">
        <v>1546</v>
      </c>
      <c r="N7883" s="54" t="s">
        <v>1546</v>
      </c>
      <c r="O7883" s="39"/>
      <c r="P7883" s="43"/>
      <c r="Q7883" s="56" t="str">
        <f>IFERROR(VLOOKUP(P7883,#REF!,2,FALSE),"")</f>
        <v/>
      </c>
      <c r="R7883" s="39">
        <v>0</v>
      </c>
      <c r="S7883" s="41" t="s">
        <v>57</v>
      </c>
      <c r="T7883" s="35" t="s">
        <v>8</v>
      </c>
      <c r="U7883" s="35" t="s">
        <v>84</v>
      </c>
    </row>
    <row r="7884" spans="1:21" ht="15.65" customHeight="1" x14ac:dyDescent="0.35">
      <c r="A7884" s="35" t="s">
        <v>1551</v>
      </c>
      <c r="B7884" s="36" t="s">
        <v>1551</v>
      </c>
      <c r="D7884" s="35" t="s">
        <v>951</v>
      </c>
      <c r="E7884" s="39">
        <v>9</v>
      </c>
      <c r="F7884" s="30" t="s">
        <v>833</v>
      </c>
      <c r="H7884" s="80">
        <v>148</v>
      </c>
      <c r="I7884" s="43" t="str">
        <f>IFERROR(VLOOKUP(H7884,#REF!,2,FALSE),"")</f>
        <v/>
      </c>
      <c r="J7884" s="39">
        <v>0</v>
      </c>
      <c r="K7884" s="41" t="s">
        <v>87</v>
      </c>
      <c r="L7884" s="39">
        <v>9</v>
      </c>
      <c r="M7884" s="54" t="s">
        <v>1547</v>
      </c>
      <c r="N7884" s="54" t="s">
        <v>1547</v>
      </c>
      <c r="O7884" s="39"/>
      <c r="P7884" s="43"/>
      <c r="Q7884" s="56" t="str">
        <f>IFERROR(VLOOKUP(P7884,#REF!,2,FALSE),"")</f>
        <v/>
      </c>
      <c r="R7884" s="39">
        <v>1</v>
      </c>
      <c r="S7884" s="41" t="s">
        <v>57</v>
      </c>
      <c r="T7884" s="35" t="s">
        <v>8</v>
      </c>
      <c r="U7884" s="35" t="s">
        <v>84</v>
      </c>
    </row>
    <row r="7885" spans="1:21" ht="15.65" customHeight="1" x14ac:dyDescent="0.35">
      <c r="A7885" s="35" t="s">
        <v>1551</v>
      </c>
      <c r="B7885" s="36" t="s">
        <v>1551</v>
      </c>
      <c r="D7885" s="35" t="s">
        <v>951</v>
      </c>
      <c r="E7885" s="39">
        <v>10</v>
      </c>
      <c r="F7885" s="30" t="s">
        <v>1205</v>
      </c>
      <c r="H7885" s="80">
        <v>146</v>
      </c>
      <c r="I7885" s="43" t="str">
        <f>IFERROR(VLOOKUP(H7885,#REF!,2,FALSE),"")</f>
        <v/>
      </c>
      <c r="J7885" s="39">
        <v>1</v>
      </c>
      <c r="K7885" s="41" t="s">
        <v>87</v>
      </c>
      <c r="L7885" s="39">
        <v>10</v>
      </c>
      <c r="M7885" s="54" t="s">
        <v>1548</v>
      </c>
      <c r="N7885" s="54" t="s">
        <v>1548</v>
      </c>
      <c r="O7885" s="39"/>
      <c r="P7885" s="43"/>
      <c r="Q7885" s="56" t="str">
        <f>IFERROR(VLOOKUP(P7885,#REF!,2,FALSE),"")</f>
        <v/>
      </c>
      <c r="R7885" s="39">
        <v>0</v>
      </c>
      <c r="S7885" s="41" t="s">
        <v>57</v>
      </c>
      <c r="T7885" s="35" t="s">
        <v>8</v>
      </c>
      <c r="U7885" s="35" t="s">
        <v>84</v>
      </c>
    </row>
    <row r="7886" spans="1:21" ht="15.65" customHeight="1" x14ac:dyDescent="0.35">
      <c r="A7886" s="35" t="s">
        <v>1551</v>
      </c>
      <c r="B7886" s="36" t="s">
        <v>1551</v>
      </c>
      <c r="D7886" s="35" t="s">
        <v>951</v>
      </c>
      <c r="E7886" s="39">
        <v>11</v>
      </c>
      <c r="F7886" s="30" t="s">
        <v>4106</v>
      </c>
      <c r="H7886" s="43" t="s">
        <v>1002</v>
      </c>
      <c r="I7886" s="43" t="str">
        <f>IFERROR(VLOOKUP(H7886,#REF!,2,FALSE),"")</f>
        <v/>
      </c>
      <c r="J7886" s="39">
        <v>1</v>
      </c>
      <c r="K7886" s="41" t="s">
        <v>87</v>
      </c>
      <c r="L7886" s="39">
        <v>11</v>
      </c>
      <c r="M7886" s="54" t="s">
        <v>7352</v>
      </c>
      <c r="N7886" s="54" t="s">
        <v>7352</v>
      </c>
      <c r="O7886" s="39"/>
      <c r="P7886" s="43"/>
      <c r="Q7886" s="56" t="str">
        <f>IFERROR(VLOOKUP(P7886,#REF!,2,FALSE),"")</f>
        <v/>
      </c>
      <c r="R7886" s="39">
        <v>0</v>
      </c>
      <c r="S7886" s="41" t="s">
        <v>57</v>
      </c>
      <c r="T7886" s="35" t="s">
        <v>8</v>
      </c>
      <c r="U7886" s="35" t="s">
        <v>84</v>
      </c>
    </row>
    <row r="7887" spans="1:21" ht="15.65" customHeight="1" x14ac:dyDescent="0.35">
      <c r="A7887" s="35" t="s">
        <v>1551</v>
      </c>
      <c r="B7887" s="36" t="s">
        <v>1551</v>
      </c>
      <c r="D7887" s="35" t="s">
        <v>951</v>
      </c>
      <c r="E7887" s="39">
        <v>12</v>
      </c>
      <c r="F7887" s="66" t="s">
        <v>3419</v>
      </c>
      <c r="H7887" s="80">
        <v>139</v>
      </c>
      <c r="I7887" s="43" t="str">
        <f>IFERROR(VLOOKUP(H7887,#REF!,2,FALSE),"")</f>
        <v/>
      </c>
      <c r="J7887" s="39">
        <v>0.5</v>
      </c>
      <c r="K7887" s="41" t="s">
        <v>87</v>
      </c>
      <c r="L7887" s="39">
        <v>12</v>
      </c>
      <c r="M7887" s="54" t="s">
        <v>1631</v>
      </c>
      <c r="N7887" s="54" t="s">
        <v>1631</v>
      </c>
      <c r="O7887" s="39"/>
      <c r="P7887" s="43"/>
      <c r="Q7887" s="56" t="str">
        <f>IFERROR(VLOOKUP(P7887,#REF!,2,FALSE),"")</f>
        <v/>
      </c>
      <c r="R7887" s="39">
        <v>0.5</v>
      </c>
      <c r="S7887" s="41" t="s">
        <v>57</v>
      </c>
      <c r="T7887" s="35" t="s">
        <v>8</v>
      </c>
      <c r="U7887" s="35" t="s">
        <v>84</v>
      </c>
    </row>
    <row r="7888" spans="1:21" ht="15.65" customHeight="1" x14ac:dyDescent="0.35">
      <c r="A7888" s="35" t="s">
        <v>1551</v>
      </c>
      <c r="B7888" s="36" t="s">
        <v>1551</v>
      </c>
      <c r="D7888" s="35" t="s">
        <v>951</v>
      </c>
      <c r="E7888" s="39">
        <v>13</v>
      </c>
      <c r="F7888" s="30" t="s">
        <v>4087</v>
      </c>
      <c r="H7888" s="80">
        <v>138</v>
      </c>
      <c r="I7888" s="43" t="str">
        <f>IFERROR(VLOOKUP(H7888,#REF!,2,FALSE),"")</f>
        <v/>
      </c>
      <c r="J7888" s="39">
        <v>1</v>
      </c>
      <c r="K7888" s="41" t="s">
        <v>87</v>
      </c>
      <c r="L7888" s="39">
        <v>13</v>
      </c>
      <c r="M7888" s="54" t="s">
        <v>1353</v>
      </c>
      <c r="N7888" s="54" t="s">
        <v>1353</v>
      </c>
      <c r="O7888" s="39"/>
      <c r="P7888" s="43"/>
      <c r="Q7888" s="56" t="str">
        <f>IFERROR(VLOOKUP(P7888,#REF!,2,FALSE),"")</f>
        <v/>
      </c>
      <c r="R7888" s="39">
        <v>0</v>
      </c>
      <c r="S7888" s="41" t="s">
        <v>57</v>
      </c>
      <c r="T7888" s="35" t="s">
        <v>8</v>
      </c>
      <c r="U7888" s="35" t="s">
        <v>84</v>
      </c>
    </row>
    <row r="7889" spans="1:21" ht="15.65" customHeight="1" x14ac:dyDescent="0.35">
      <c r="A7889" s="35" t="s">
        <v>1551</v>
      </c>
      <c r="B7889" s="36" t="s">
        <v>1551</v>
      </c>
      <c r="D7889" s="35" t="s">
        <v>951</v>
      </c>
      <c r="E7889" s="39">
        <v>14</v>
      </c>
      <c r="F7889" s="30" t="s">
        <v>4104</v>
      </c>
      <c r="H7889" s="79" t="s">
        <v>593</v>
      </c>
      <c r="I7889" s="43" t="str">
        <f>IFERROR(VLOOKUP(H7889,#REF!,2,FALSE),"")</f>
        <v/>
      </c>
      <c r="J7889" s="39">
        <v>1</v>
      </c>
      <c r="K7889" s="41" t="s">
        <v>87</v>
      </c>
      <c r="L7889" s="39">
        <v>14</v>
      </c>
      <c r="M7889" s="54" t="s">
        <v>1549</v>
      </c>
      <c r="N7889" s="54" t="s">
        <v>1549</v>
      </c>
      <c r="O7889" s="39"/>
      <c r="P7889" s="43"/>
      <c r="Q7889" s="56" t="str">
        <f>IFERROR(VLOOKUP(P7889,#REF!,2,FALSE),"")</f>
        <v/>
      </c>
      <c r="R7889" s="39">
        <v>0</v>
      </c>
      <c r="S7889" s="41" t="s">
        <v>57</v>
      </c>
      <c r="T7889" s="35" t="s">
        <v>8</v>
      </c>
      <c r="U7889" s="35" t="s">
        <v>84</v>
      </c>
    </row>
    <row r="7890" spans="1:21" ht="15.65" customHeight="1" x14ac:dyDescent="0.35">
      <c r="A7890" s="35" t="s">
        <v>1551</v>
      </c>
      <c r="B7890" s="36" t="s">
        <v>1551</v>
      </c>
      <c r="D7890" s="35" t="s">
        <v>951</v>
      </c>
      <c r="E7890" s="39">
        <v>15</v>
      </c>
      <c r="F7890" s="30" t="s">
        <v>595</v>
      </c>
      <c r="H7890" s="80">
        <v>119</v>
      </c>
      <c r="I7890" s="43" t="str">
        <f>IFERROR(VLOOKUP(H7890,#REF!,2,FALSE),"")</f>
        <v/>
      </c>
      <c r="J7890" s="39">
        <v>1</v>
      </c>
      <c r="K7890" s="41" t="s">
        <v>87</v>
      </c>
      <c r="L7890" s="39">
        <v>15</v>
      </c>
      <c r="M7890" s="54" t="s">
        <v>1550</v>
      </c>
      <c r="N7890" s="54" t="s">
        <v>1550</v>
      </c>
      <c r="O7890" s="39"/>
      <c r="P7890" s="43"/>
      <c r="Q7890" s="56" t="str">
        <f>IFERROR(VLOOKUP(P7890,#REF!,2,FALSE),"")</f>
        <v/>
      </c>
      <c r="R7890" s="39">
        <v>0</v>
      </c>
      <c r="S7890" s="41" t="s">
        <v>57</v>
      </c>
      <c r="T7890" s="35" t="s">
        <v>8</v>
      </c>
      <c r="U7890" s="35" t="s">
        <v>84</v>
      </c>
    </row>
    <row r="7891" spans="1:21" ht="15.65" customHeight="1" x14ac:dyDescent="0.35">
      <c r="A7891" s="35" t="s">
        <v>1551</v>
      </c>
      <c r="B7891" s="36" t="s">
        <v>1551</v>
      </c>
      <c r="D7891" s="35" t="s">
        <v>951</v>
      </c>
      <c r="E7891" s="39">
        <v>16</v>
      </c>
      <c r="F7891" s="66" t="s">
        <v>3402</v>
      </c>
      <c r="H7891" s="80">
        <v>116</v>
      </c>
      <c r="I7891" s="43" t="str">
        <f>IFERROR(VLOOKUP(H7891,#REF!,2,FALSE),"")</f>
        <v/>
      </c>
      <c r="J7891" s="39">
        <v>1</v>
      </c>
      <c r="K7891" s="41" t="s">
        <v>87</v>
      </c>
      <c r="L7891" s="39">
        <v>16</v>
      </c>
      <c r="M7891" s="54" t="s">
        <v>1805</v>
      </c>
      <c r="N7891" s="54" t="s">
        <v>1805</v>
      </c>
      <c r="O7891" s="39"/>
      <c r="P7891" s="43"/>
      <c r="Q7891" s="56" t="str">
        <f>IFERROR(VLOOKUP(P7891,#REF!,2,FALSE),"")</f>
        <v/>
      </c>
      <c r="R7891" s="39">
        <v>0</v>
      </c>
      <c r="S7891" s="41" t="s">
        <v>57</v>
      </c>
      <c r="T7891" s="35" t="s">
        <v>8</v>
      </c>
      <c r="U7891" s="35" t="s">
        <v>84</v>
      </c>
    </row>
    <row r="7892" spans="1:21" ht="15.65" customHeight="1" x14ac:dyDescent="0.35">
      <c r="A7892" s="35" t="s">
        <v>1614</v>
      </c>
      <c r="B7892" s="36">
        <v>32487</v>
      </c>
      <c r="D7892" s="53" t="s">
        <v>118</v>
      </c>
      <c r="E7892" s="39">
        <v>1</v>
      </c>
      <c r="F7892" s="30" t="s">
        <v>3485</v>
      </c>
      <c r="H7892" s="80">
        <v>204</v>
      </c>
      <c r="I7892" s="43" t="str">
        <f>IFERROR(VLOOKUP(H7892,#REF!,2,FALSE),"")</f>
        <v/>
      </c>
      <c r="J7892" s="39">
        <v>0.5</v>
      </c>
      <c r="K7892" s="41" t="s">
        <v>85</v>
      </c>
      <c r="L7892" s="39">
        <v>1</v>
      </c>
      <c r="M7892" s="54" t="s">
        <v>528</v>
      </c>
      <c r="N7892" s="54" t="s">
        <v>528</v>
      </c>
      <c r="O7892" s="39"/>
      <c r="P7892" s="79">
        <v>181</v>
      </c>
      <c r="Q7892" s="56" t="str">
        <f>IFERROR(VLOOKUP(P7892,#REF!,2,FALSE),"")</f>
        <v/>
      </c>
      <c r="R7892" s="39">
        <v>0.5</v>
      </c>
      <c r="S7892" s="41" t="s">
        <v>57</v>
      </c>
      <c r="T7892" s="35" t="s">
        <v>8</v>
      </c>
      <c r="U7892" s="35" t="s">
        <v>83</v>
      </c>
    </row>
    <row r="7893" spans="1:21" ht="15.65" customHeight="1" x14ac:dyDescent="0.35">
      <c r="A7893" s="35" t="s">
        <v>1614</v>
      </c>
      <c r="B7893" s="36">
        <v>32487</v>
      </c>
      <c r="D7893" s="53" t="s">
        <v>118</v>
      </c>
      <c r="E7893" s="39">
        <v>2</v>
      </c>
      <c r="F7893" s="29" t="s">
        <v>4079</v>
      </c>
      <c r="H7893" s="80">
        <v>183</v>
      </c>
      <c r="I7893" s="43" t="str">
        <f>IFERROR(VLOOKUP(H7893,#REF!,2,FALSE),"")</f>
        <v/>
      </c>
      <c r="J7893" s="39">
        <v>0</v>
      </c>
      <c r="K7893" s="41" t="s">
        <v>85</v>
      </c>
      <c r="L7893" s="39">
        <v>2</v>
      </c>
      <c r="M7893" s="54" t="s">
        <v>1062</v>
      </c>
      <c r="N7893" s="54" t="s">
        <v>1062</v>
      </c>
      <c r="O7893" s="39"/>
      <c r="P7893" s="79">
        <v>161</v>
      </c>
      <c r="Q7893" s="56" t="str">
        <f>IFERROR(VLOOKUP(P7893,#REF!,2,FALSE),"")</f>
        <v/>
      </c>
      <c r="R7893" s="39">
        <v>1</v>
      </c>
      <c r="S7893" s="41" t="s">
        <v>57</v>
      </c>
      <c r="T7893" s="35" t="s">
        <v>8</v>
      </c>
      <c r="U7893" s="35" t="s">
        <v>83</v>
      </c>
    </row>
    <row r="7894" spans="1:21" ht="15.65" customHeight="1" x14ac:dyDescent="0.35">
      <c r="A7894" s="35" t="s">
        <v>1614</v>
      </c>
      <c r="B7894" s="36">
        <v>32487</v>
      </c>
      <c r="D7894" s="53" t="s">
        <v>118</v>
      </c>
      <c r="E7894" s="39">
        <v>3</v>
      </c>
      <c r="F7894" s="29" t="s">
        <v>3798</v>
      </c>
      <c r="H7894" s="80">
        <v>175</v>
      </c>
      <c r="I7894" s="43" t="str">
        <f>IFERROR(VLOOKUP(H7894,#REF!,2,FALSE),"")</f>
        <v/>
      </c>
      <c r="J7894" s="39">
        <v>0.5</v>
      </c>
      <c r="K7894" s="41" t="s">
        <v>85</v>
      </c>
      <c r="L7894" s="39">
        <v>3</v>
      </c>
      <c r="M7894" s="57" t="s">
        <v>3818</v>
      </c>
      <c r="N7894" s="57" t="s">
        <v>3818</v>
      </c>
      <c r="O7894" s="39"/>
      <c r="P7894" s="79">
        <v>151</v>
      </c>
      <c r="Q7894" s="56" t="str">
        <f>IFERROR(VLOOKUP(P7894,#REF!,2,FALSE),"")</f>
        <v/>
      </c>
      <c r="R7894" s="39">
        <v>0.5</v>
      </c>
      <c r="S7894" s="41" t="s">
        <v>57</v>
      </c>
      <c r="T7894" s="35" t="s">
        <v>8</v>
      </c>
      <c r="U7894" s="35" t="s">
        <v>83</v>
      </c>
    </row>
    <row r="7895" spans="1:21" ht="15.65" customHeight="1" x14ac:dyDescent="0.35">
      <c r="A7895" s="35" t="s">
        <v>1614</v>
      </c>
      <c r="B7895" s="36">
        <v>32487</v>
      </c>
      <c r="D7895" s="53" t="s">
        <v>118</v>
      </c>
      <c r="E7895" s="39">
        <v>4</v>
      </c>
      <c r="F7895" s="30" t="s">
        <v>4127</v>
      </c>
      <c r="H7895" s="80">
        <v>174</v>
      </c>
      <c r="I7895" s="43" t="str">
        <f>IFERROR(VLOOKUP(H7895,#REF!,2,FALSE),"")</f>
        <v/>
      </c>
      <c r="J7895" s="39">
        <v>1</v>
      </c>
      <c r="K7895" s="41" t="s">
        <v>85</v>
      </c>
      <c r="L7895" s="39">
        <v>4</v>
      </c>
      <c r="M7895" s="54" t="s">
        <v>670</v>
      </c>
      <c r="N7895" s="54" t="s">
        <v>670</v>
      </c>
      <c r="O7895" s="39"/>
      <c r="P7895" s="43" t="s">
        <v>1002</v>
      </c>
      <c r="Q7895" s="56" t="str">
        <f>IFERROR(VLOOKUP(P7895,#REF!,2,FALSE),"")</f>
        <v/>
      </c>
      <c r="R7895" s="39">
        <v>0</v>
      </c>
      <c r="S7895" s="41" t="s">
        <v>57</v>
      </c>
      <c r="T7895" s="35" t="s">
        <v>8</v>
      </c>
      <c r="U7895" s="35" t="s">
        <v>83</v>
      </c>
    </row>
    <row r="7896" spans="1:21" ht="15.65" customHeight="1" x14ac:dyDescent="0.35">
      <c r="A7896" s="35" t="s">
        <v>1614</v>
      </c>
      <c r="B7896" s="36">
        <v>32487</v>
      </c>
      <c r="D7896" s="53" t="s">
        <v>118</v>
      </c>
      <c r="E7896" s="39">
        <v>5</v>
      </c>
      <c r="F7896" s="66" t="s">
        <v>3403</v>
      </c>
      <c r="H7896" s="80">
        <v>165</v>
      </c>
      <c r="I7896" s="43" t="str">
        <f>IFERROR(VLOOKUP(H7896,#REF!,2,FALSE),"")</f>
        <v/>
      </c>
      <c r="J7896" s="39">
        <v>0</v>
      </c>
      <c r="K7896" s="41" t="s">
        <v>85</v>
      </c>
      <c r="L7896" s="39">
        <v>5</v>
      </c>
      <c r="M7896" s="54" t="s">
        <v>1120</v>
      </c>
      <c r="N7896" s="54" t="s">
        <v>1120</v>
      </c>
      <c r="O7896" s="39"/>
      <c r="P7896" s="79">
        <v>138</v>
      </c>
      <c r="Q7896" s="56" t="str">
        <f>IFERROR(VLOOKUP(P7896,#REF!,2,FALSE),"")</f>
        <v/>
      </c>
      <c r="R7896" s="39">
        <v>1</v>
      </c>
      <c r="S7896" s="41" t="s">
        <v>57</v>
      </c>
      <c r="T7896" s="35" t="s">
        <v>8</v>
      </c>
      <c r="U7896" s="35" t="s">
        <v>83</v>
      </c>
    </row>
    <row r="7897" spans="1:21" ht="15.65" customHeight="1" x14ac:dyDescent="0.35">
      <c r="A7897" s="35" t="s">
        <v>1614</v>
      </c>
      <c r="B7897" s="36">
        <v>32487</v>
      </c>
      <c r="D7897" s="53" t="s">
        <v>118</v>
      </c>
      <c r="E7897" s="39">
        <v>6</v>
      </c>
      <c r="F7897" s="30" t="s">
        <v>4129</v>
      </c>
      <c r="H7897" s="80">
        <v>158</v>
      </c>
      <c r="I7897" s="43" t="str">
        <f>IFERROR(VLOOKUP(H7897,#REF!,2,FALSE),"")</f>
        <v/>
      </c>
      <c r="J7897" s="39">
        <v>1</v>
      </c>
      <c r="K7897" s="41" t="s">
        <v>85</v>
      </c>
      <c r="L7897" s="39">
        <v>6</v>
      </c>
      <c r="M7897" s="54" t="s">
        <v>529</v>
      </c>
      <c r="N7897" s="54" t="s">
        <v>529</v>
      </c>
      <c r="O7897" s="39"/>
      <c r="P7897" s="79">
        <v>139</v>
      </c>
      <c r="Q7897" s="56" t="str">
        <f>IFERROR(VLOOKUP(P7897,#REF!,2,FALSE),"")</f>
        <v/>
      </c>
      <c r="R7897" s="39">
        <v>0</v>
      </c>
      <c r="S7897" s="41" t="s">
        <v>57</v>
      </c>
      <c r="T7897" s="35" t="s">
        <v>8</v>
      </c>
      <c r="U7897" s="35" t="s">
        <v>83</v>
      </c>
    </row>
    <row r="7898" spans="1:21" ht="15.65" customHeight="1" x14ac:dyDescent="0.35">
      <c r="A7898" s="35" t="s">
        <v>1614</v>
      </c>
      <c r="B7898" s="36">
        <v>32487</v>
      </c>
      <c r="D7898" s="53" t="s">
        <v>118</v>
      </c>
      <c r="E7898" s="39">
        <v>7</v>
      </c>
      <c r="F7898" s="30" t="s">
        <v>4116</v>
      </c>
      <c r="H7898" s="80">
        <v>155</v>
      </c>
      <c r="I7898" s="43" t="str">
        <f>IFERROR(VLOOKUP(H7898,#REF!,2,FALSE),"")</f>
        <v/>
      </c>
      <c r="J7898" s="39">
        <v>1</v>
      </c>
      <c r="K7898" s="41" t="s">
        <v>85</v>
      </c>
      <c r="L7898" s="39">
        <v>7</v>
      </c>
      <c r="M7898" s="54" t="s">
        <v>1494</v>
      </c>
      <c r="N7898" s="54" t="s">
        <v>1494</v>
      </c>
      <c r="O7898" s="39"/>
      <c r="P7898" s="79">
        <v>135</v>
      </c>
      <c r="Q7898" s="56" t="str">
        <f>IFERROR(VLOOKUP(P7898,#REF!,2,FALSE),"")</f>
        <v/>
      </c>
      <c r="R7898" s="39">
        <v>0</v>
      </c>
      <c r="S7898" s="41" t="s">
        <v>57</v>
      </c>
      <c r="T7898" s="35" t="s">
        <v>8</v>
      </c>
      <c r="U7898" s="35" t="s">
        <v>83</v>
      </c>
    </row>
    <row r="7899" spans="1:21" ht="15.65" customHeight="1" x14ac:dyDescent="0.35">
      <c r="A7899" s="35" t="s">
        <v>1614</v>
      </c>
      <c r="B7899" s="36">
        <v>32487</v>
      </c>
      <c r="D7899" s="53" t="s">
        <v>118</v>
      </c>
      <c r="E7899" s="39">
        <v>8</v>
      </c>
      <c r="F7899" s="30" t="s">
        <v>391</v>
      </c>
      <c r="H7899" s="80">
        <v>161</v>
      </c>
      <c r="I7899" s="43" t="str">
        <f>IFERROR(VLOOKUP(H7899,#REF!,2,FALSE),"")</f>
        <v/>
      </c>
      <c r="J7899" s="39">
        <v>0</v>
      </c>
      <c r="K7899" s="41" t="s">
        <v>85</v>
      </c>
      <c r="L7899" s="39">
        <v>8</v>
      </c>
      <c r="M7899" s="54" t="s">
        <v>671</v>
      </c>
      <c r="N7899" s="54" t="s">
        <v>671</v>
      </c>
      <c r="O7899" s="39"/>
      <c r="P7899" s="79">
        <v>121</v>
      </c>
      <c r="Q7899" s="56" t="str">
        <f>IFERROR(VLOOKUP(P7899,#REF!,2,FALSE),"")</f>
        <v/>
      </c>
      <c r="R7899" s="39">
        <v>1</v>
      </c>
      <c r="S7899" s="41" t="s">
        <v>57</v>
      </c>
      <c r="T7899" s="35" t="s">
        <v>8</v>
      </c>
      <c r="U7899" s="35" t="s">
        <v>83</v>
      </c>
    </row>
    <row r="7900" spans="1:21" ht="15.65" customHeight="1" x14ac:dyDescent="0.35">
      <c r="A7900" s="35" t="s">
        <v>1614</v>
      </c>
      <c r="B7900" s="36">
        <v>32487</v>
      </c>
      <c r="D7900" s="53" t="s">
        <v>118</v>
      </c>
      <c r="E7900" s="39">
        <v>9</v>
      </c>
      <c r="F7900" s="30" t="s">
        <v>1393</v>
      </c>
      <c r="H7900" s="43" t="s">
        <v>1002</v>
      </c>
      <c r="I7900" s="43" t="str">
        <f>IFERROR(VLOOKUP(H7900,#REF!,2,FALSE),"")</f>
        <v/>
      </c>
      <c r="J7900" s="39">
        <v>0</v>
      </c>
      <c r="K7900" s="41" t="s">
        <v>85</v>
      </c>
      <c r="L7900" s="39">
        <v>9</v>
      </c>
      <c r="M7900" s="54" t="s">
        <v>1070</v>
      </c>
      <c r="N7900" s="54" t="s">
        <v>1070</v>
      </c>
      <c r="O7900" s="39"/>
      <c r="P7900" s="43" t="s">
        <v>1002</v>
      </c>
      <c r="Q7900" s="56" t="str">
        <f>IFERROR(VLOOKUP(P7900,#REF!,2,FALSE),"")</f>
        <v/>
      </c>
      <c r="R7900" s="39">
        <v>1</v>
      </c>
      <c r="S7900" s="41" t="s">
        <v>57</v>
      </c>
      <c r="T7900" s="35" t="s">
        <v>8</v>
      </c>
      <c r="U7900" s="35" t="s">
        <v>83</v>
      </c>
    </row>
    <row r="7901" spans="1:21" ht="15.65" customHeight="1" x14ac:dyDescent="0.35">
      <c r="A7901" s="35" t="s">
        <v>1614</v>
      </c>
      <c r="B7901" s="36">
        <v>32487</v>
      </c>
      <c r="D7901" s="53" t="s">
        <v>118</v>
      </c>
      <c r="E7901" s="39">
        <v>10</v>
      </c>
      <c r="F7901" s="30" t="s">
        <v>4134</v>
      </c>
      <c r="H7901" s="80">
        <v>130</v>
      </c>
      <c r="I7901" s="43" t="str">
        <f>IFERROR(VLOOKUP(H7901,#REF!,2,FALSE),"")</f>
        <v/>
      </c>
      <c r="J7901" s="39">
        <v>1</v>
      </c>
      <c r="K7901" s="41" t="s">
        <v>85</v>
      </c>
      <c r="L7901" s="39">
        <v>10</v>
      </c>
      <c r="M7901" s="54" t="s">
        <v>1630</v>
      </c>
      <c r="N7901" s="54" t="s">
        <v>1630</v>
      </c>
      <c r="O7901" s="39"/>
      <c r="P7901" s="79">
        <v>117</v>
      </c>
      <c r="Q7901" s="56" t="str">
        <f>IFERROR(VLOOKUP(P7901,#REF!,2,FALSE),"")</f>
        <v/>
      </c>
      <c r="R7901" s="39">
        <v>0</v>
      </c>
      <c r="S7901" s="41" t="s">
        <v>57</v>
      </c>
      <c r="T7901" s="35" t="s">
        <v>8</v>
      </c>
      <c r="U7901" s="35" t="s">
        <v>83</v>
      </c>
    </row>
    <row r="7902" spans="1:21" ht="15.65" customHeight="1" x14ac:dyDescent="0.35">
      <c r="A7902" s="35" t="s">
        <v>1614</v>
      </c>
      <c r="B7902" s="36">
        <v>32487</v>
      </c>
      <c r="D7902" s="53" t="s">
        <v>118</v>
      </c>
      <c r="E7902" s="39">
        <v>11</v>
      </c>
      <c r="F7902" s="66" t="s">
        <v>3419</v>
      </c>
      <c r="H7902" s="80">
        <v>151</v>
      </c>
      <c r="I7902" s="43" t="str">
        <f>IFERROR(VLOOKUP(H7902,#REF!,2,FALSE),"")</f>
        <v/>
      </c>
      <c r="J7902" s="39">
        <v>1</v>
      </c>
      <c r="K7902" s="41" t="s">
        <v>85</v>
      </c>
      <c r="L7902" s="39">
        <v>11</v>
      </c>
      <c r="M7902" s="54" t="s">
        <v>673</v>
      </c>
      <c r="N7902" s="54" t="s">
        <v>673</v>
      </c>
      <c r="O7902" s="39"/>
      <c r="P7902" s="79">
        <v>118</v>
      </c>
      <c r="Q7902" s="56" t="str">
        <f>IFERROR(VLOOKUP(P7902,#REF!,2,FALSE),"")</f>
        <v/>
      </c>
      <c r="R7902" s="39">
        <v>0</v>
      </c>
      <c r="S7902" s="41" t="s">
        <v>57</v>
      </c>
      <c r="T7902" s="35" t="s">
        <v>8</v>
      </c>
      <c r="U7902" s="35" t="s">
        <v>83</v>
      </c>
    </row>
    <row r="7903" spans="1:21" ht="15.65" customHeight="1" x14ac:dyDescent="0.35">
      <c r="A7903" s="35" t="s">
        <v>1614</v>
      </c>
      <c r="B7903" s="36">
        <v>32487</v>
      </c>
      <c r="D7903" s="53" t="s">
        <v>118</v>
      </c>
      <c r="E7903" s="39">
        <v>12</v>
      </c>
      <c r="F7903" s="30" t="s">
        <v>4106</v>
      </c>
      <c r="H7903" s="80">
        <v>148</v>
      </c>
      <c r="I7903" s="43" t="str">
        <f>IFERROR(VLOOKUP(H7903,#REF!,2,FALSE),"")</f>
        <v/>
      </c>
      <c r="J7903" s="39">
        <v>1</v>
      </c>
      <c r="K7903" s="41" t="s">
        <v>85</v>
      </c>
      <c r="L7903" s="39">
        <v>12</v>
      </c>
      <c r="M7903" s="54" t="s">
        <v>1237</v>
      </c>
      <c r="N7903" s="54" t="s">
        <v>1237</v>
      </c>
      <c r="O7903" s="39"/>
      <c r="P7903" s="43" t="s">
        <v>1002</v>
      </c>
      <c r="Q7903" s="56" t="str">
        <f>IFERROR(VLOOKUP(P7903,#REF!,2,FALSE),"")</f>
        <v/>
      </c>
      <c r="R7903" s="39">
        <v>0</v>
      </c>
      <c r="S7903" s="41" t="s">
        <v>57</v>
      </c>
      <c r="T7903" s="35" t="s">
        <v>8</v>
      </c>
      <c r="U7903" s="35" t="s">
        <v>83</v>
      </c>
    </row>
    <row r="7904" spans="1:21" ht="15.65" customHeight="1" x14ac:dyDescent="0.35">
      <c r="A7904" s="35" t="s">
        <v>1614</v>
      </c>
      <c r="B7904" s="36">
        <v>32487</v>
      </c>
      <c r="D7904" s="53" t="s">
        <v>118</v>
      </c>
      <c r="E7904" s="39">
        <v>13</v>
      </c>
      <c r="F7904" s="29" t="s">
        <v>4081</v>
      </c>
      <c r="H7904" s="80">
        <v>143</v>
      </c>
      <c r="I7904" s="43" t="str">
        <f>IFERROR(VLOOKUP(H7904,#REF!,2,FALSE),"")</f>
        <v/>
      </c>
      <c r="J7904" s="39">
        <v>1</v>
      </c>
      <c r="K7904" s="41" t="s">
        <v>85</v>
      </c>
      <c r="L7904" s="39">
        <v>13</v>
      </c>
      <c r="M7904" s="54" t="s">
        <v>637</v>
      </c>
      <c r="N7904" s="54" t="s">
        <v>637</v>
      </c>
      <c r="O7904" s="39"/>
      <c r="P7904" s="79">
        <v>84</v>
      </c>
      <c r="Q7904" s="56" t="str">
        <f>IFERROR(VLOOKUP(P7904,#REF!,2,FALSE),"")</f>
        <v/>
      </c>
      <c r="R7904" s="39">
        <v>0</v>
      </c>
      <c r="S7904" s="41" t="s">
        <v>57</v>
      </c>
      <c r="T7904" s="35" t="s">
        <v>8</v>
      </c>
      <c r="U7904" s="35" t="s">
        <v>83</v>
      </c>
    </row>
    <row r="7905" spans="1:21" ht="15.65" customHeight="1" x14ac:dyDescent="0.35">
      <c r="A7905" s="35" t="s">
        <v>1614</v>
      </c>
      <c r="B7905" s="36">
        <v>32487</v>
      </c>
      <c r="D7905" s="53" t="s">
        <v>118</v>
      </c>
      <c r="E7905" s="39">
        <v>14</v>
      </c>
      <c r="F7905" s="29" t="s">
        <v>4071</v>
      </c>
      <c r="H7905" s="80">
        <v>142</v>
      </c>
      <c r="I7905" s="43" t="str">
        <f>IFERROR(VLOOKUP(H7905,#REF!,2,FALSE),"")</f>
        <v/>
      </c>
      <c r="J7905" s="39">
        <v>0.5</v>
      </c>
      <c r="K7905" s="41" t="s">
        <v>85</v>
      </c>
      <c r="L7905" s="39">
        <v>14</v>
      </c>
      <c r="M7905" s="54" t="s">
        <v>636</v>
      </c>
      <c r="N7905" s="54" t="s">
        <v>636</v>
      </c>
      <c r="O7905" s="39"/>
      <c r="P7905" s="43" t="s">
        <v>1002</v>
      </c>
      <c r="Q7905" s="56" t="str">
        <f>IFERROR(VLOOKUP(P7905,#REF!,2,FALSE),"")</f>
        <v/>
      </c>
      <c r="R7905" s="39">
        <v>0.5</v>
      </c>
      <c r="S7905" s="41" t="s">
        <v>57</v>
      </c>
      <c r="T7905" s="35" t="s">
        <v>8</v>
      </c>
      <c r="U7905" s="35" t="s">
        <v>83</v>
      </c>
    </row>
    <row r="7906" spans="1:21" ht="15.65" customHeight="1" x14ac:dyDescent="0.35">
      <c r="A7906" s="35" t="s">
        <v>1614</v>
      </c>
      <c r="B7906" s="36">
        <v>32487</v>
      </c>
      <c r="D7906" s="53" t="s">
        <v>118</v>
      </c>
      <c r="E7906" s="39">
        <v>15</v>
      </c>
      <c r="F7906" s="30" t="s">
        <v>1615</v>
      </c>
      <c r="H7906" s="80">
        <v>140</v>
      </c>
      <c r="I7906" s="43" t="str">
        <f>IFERROR(VLOOKUP(H7906,#REF!,2,FALSE),"")</f>
        <v/>
      </c>
      <c r="J7906" s="39">
        <v>1</v>
      </c>
      <c r="K7906" s="41" t="s">
        <v>85</v>
      </c>
      <c r="L7906" s="39">
        <v>15</v>
      </c>
      <c r="M7906" s="54" t="s">
        <v>1917</v>
      </c>
      <c r="N7906" s="54" t="s">
        <v>1917</v>
      </c>
      <c r="O7906" s="39"/>
      <c r="P7906" s="79">
        <v>106</v>
      </c>
      <c r="Q7906" s="56" t="str">
        <f>IFERROR(VLOOKUP(P7906,#REF!,2,FALSE),"")</f>
        <v/>
      </c>
      <c r="R7906" s="39">
        <v>0</v>
      </c>
      <c r="S7906" s="41" t="s">
        <v>57</v>
      </c>
      <c r="T7906" s="35" t="s">
        <v>8</v>
      </c>
      <c r="U7906" s="35" t="s">
        <v>83</v>
      </c>
    </row>
    <row r="7907" spans="1:21" ht="15.65" customHeight="1" x14ac:dyDescent="0.35">
      <c r="A7907" s="35" t="s">
        <v>1614</v>
      </c>
      <c r="B7907" s="36">
        <v>32487</v>
      </c>
      <c r="D7907" s="53" t="s">
        <v>118</v>
      </c>
      <c r="E7907" s="39">
        <v>16</v>
      </c>
      <c r="F7907" s="30" t="s">
        <v>1626</v>
      </c>
      <c r="H7907" s="43" t="s">
        <v>1002</v>
      </c>
      <c r="I7907" s="43" t="str">
        <f>IFERROR(VLOOKUP(H7907,#REF!,2,FALSE),"")</f>
        <v/>
      </c>
      <c r="J7907" s="39">
        <v>1</v>
      </c>
      <c r="K7907" s="41" t="s">
        <v>85</v>
      </c>
      <c r="L7907" s="39">
        <v>16</v>
      </c>
      <c r="M7907" s="54" t="s">
        <v>1626</v>
      </c>
      <c r="N7907" s="54" t="s">
        <v>1626</v>
      </c>
      <c r="O7907" s="39"/>
      <c r="P7907" s="43" t="s">
        <v>1002</v>
      </c>
      <c r="Q7907" s="56" t="str">
        <f>IFERROR(VLOOKUP(P7907,#REF!,2,FALSE),"")</f>
        <v/>
      </c>
      <c r="R7907" s="39">
        <v>0</v>
      </c>
      <c r="S7907" s="41" t="s">
        <v>57</v>
      </c>
      <c r="T7907" s="35" t="s">
        <v>8</v>
      </c>
      <c r="U7907" s="35" t="s">
        <v>83</v>
      </c>
    </row>
    <row r="7908" spans="1:21" ht="15.65" customHeight="1" x14ac:dyDescent="0.35">
      <c r="A7908" s="35" t="s">
        <v>1614</v>
      </c>
      <c r="B7908" s="36">
        <v>32487</v>
      </c>
      <c r="D7908" s="35" t="s">
        <v>951</v>
      </c>
      <c r="E7908" s="39">
        <v>1</v>
      </c>
      <c r="F7908" s="30" t="s">
        <v>4087</v>
      </c>
      <c r="H7908" s="80">
        <v>140</v>
      </c>
      <c r="I7908" s="43" t="str">
        <f>IFERROR(VLOOKUP(H7908,#REF!,2,FALSE),"")</f>
        <v/>
      </c>
      <c r="J7908" s="39">
        <v>1</v>
      </c>
      <c r="K7908" s="41" t="s">
        <v>90</v>
      </c>
      <c r="L7908" s="39">
        <v>1</v>
      </c>
      <c r="M7908" s="60" t="s">
        <v>1573</v>
      </c>
      <c r="N7908" s="60" t="s">
        <v>1573</v>
      </c>
      <c r="O7908" s="39"/>
      <c r="P7908" s="79">
        <v>80</v>
      </c>
      <c r="Q7908" s="56" t="str">
        <f>IFERROR(VLOOKUP(P7908,#REF!,2,FALSE),"")</f>
        <v/>
      </c>
      <c r="R7908" s="39">
        <v>0</v>
      </c>
      <c r="S7908" s="41" t="s">
        <v>57</v>
      </c>
      <c r="T7908" s="35" t="s">
        <v>8</v>
      </c>
      <c r="U7908" s="35" t="s">
        <v>84</v>
      </c>
    </row>
    <row r="7909" spans="1:21" ht="15.65" customHeight="1" x14ac:dyDescent="0.35">
      <c r="A7909" s="35" t="s">
        <v>1614</v>
      </c>
      <c r="B7909" s="36">
        <v>32487</v>
      </c>
      <c r="D7909" s="35" t="s">
        <v>951</v>
      </c>
      <c r="E7909" s="39">
        <v>2</v>
      </c>
      <c r="F7909" s="30" t="s">
        <v>1627</v>
      </c>
      <c r="H7909" s="80">
        <v>146</v>
      </c>
      <c r="I7909" s="43" t="str">
        <f>IFERROR(VLOOKUP(H7909,#REF!,2,FALSE),"")</f>
        <v/>
      </c>
      <c r="J7909" s="39">
        <v>1</v>
      </c>
      <c r="K7909" s="41" t="s">
        <v>90</v>
      </c>
      <c r="L7909" s="39">
        <v>2</v>
      </c>
      <c r="M7909" s="54" t="s">
        <v>220</v>
      </c>
      <c r="N7909" s="54" t="s">
        <v>220</v>
      </c>
      <c r="O7909" s="39"/>
      <c r="P7909" s="79">
        <v>93</v>
      </c>
      <c r="Q7909" s="56" t="str">
        <f>IFERROR(VLOOKUP(P7909,#REF!,2,FALSE),"")</f>
        <v/>
      </c>
      <c r="R7909" s="39">
        <v>0</v>
      </c>
      <c r="S7909" s="41" t="s">
        <v>57</v>
      </c>
      <c r="T7909" s="35" t="s">
        <v>8</v>
      </c>
      <c r="U7909" s="35" t="s">
        <v>84</v>
      </c>
    </row>
    <row r="7910" spans="1:21" ht="15.65" customHeight="1" x14ac:dyDescent="0.35">
      <c r="A7910" s="35" t="s">
        <v>1614</v>
      </c>
      <c r="B7910" s="36">
        <v>32487</v>
      </c>
      <c r="D7910" s="35" t="s">
        <v>951</v>
      </c>
      <c r="E7910" s="39">
        <v>3</v>
      </c>
      <c r="F7910" s="30" t="s">
        <v>4096</v>
      </c>
      <c r="H7910" s="43" t="s">
        <v>1002</v>
      </c>
      <c r="I7910" s="43" t="str">
        <f>IFERROR(VLOOKUP(H7910,#REF!,2,FALSE),"")</f>
        <v/>
      </c>
      <c r="J7910" s="39">
        <v>1</v>
      </c>
      <c r="K7910" s="41" t="s">
        <v>90</v>
      </c>
      <c r="L7910" s="39">
        <v>3</v>
      </c>
      <c r="M7910" s="54" t="s">
        <v>1574</v>
      </c>
      <c r="N7910" s="54" t="s">
        <v>1574</v>
      </c>
      <c r="O7910" s="39"/>
      <c r="P7910" s="43"/>
      <c r="Q7910" s="56" t="str">
        <f>IFERROR(VLOOKUP(P7910,#REF!,2,FALSE),"")</f>
        <v/>
      </c>
      <c r="R7910" s="39">
        <v>0</v>
      </c>
      <c r="S7910" s="41" t="s">
        <v>57</v>
      </c>
      <c r="T7910" s="35" t="s">
        <v>8</v>
      </c>
      <c r="U7910" s="35" t="s">
        <v>84</v>
      </c>
    </row>
    <row r="7911" spans="1:21" ht="15.65" customHeight="1" x14ac:dyDescent="0.35">
      <c r="A7911" s="35" t="s">
        <v>1614</v>
      </c>
      <c r="B7911" s="36">
        <v>32487</v>
      </c>
      <c r="D7911" s="35" t="s">
        <v>951</v>
      </c>
      <c r="E7911" s="39">
        <v>4</v>
      </c>
      <c r="F7911" s="29" t="s">
        <v>32</v>
      </c>
      <c r="H7911" s="79" t="s">
        <v>593</v>
      </c>
      <c r="I7911" s="43" t="str">
        <f>IFERROR(VLOOKUP(H7911,#REF!,2,FALSE),"")</f>
        <v/>
      </c>
      <c r="J7911" s="39">
        <v>0</v>
      </c>
      <c r="K7911" s="41" t="s">
        <v>90</v>
      </c>
      <c r="L7911" s="39">
        <v>4</v>
      </c>
      <c r="M7911" s="54" t="s">
        <v>1575</v>
      </c>
      <c r="N7911" s="54" t="s">
        <v>1575</v>
      </c>
      <c r="O7911" s="39"/>
      <c r="P7911" s="43"/>
      <c r="Q7911" s="56" t="str">
        <f>IFERROR(VLOOKUP(P7911,#REF!,2,FALSE),"")</f>
        <v/>
      </c>
      <c r="R7911" s="39">
        <v>1</v>
      </c>
      <c r="S7911" s="41" t="s">
        <v>57</v>
      </c>
      <c r="T7911" s="35" t="s">
        <v>8</v>
      </c>
      <c r="U7911" s="35" t="s">
        <v>84</v>
      </c>
    </row>
    <row r="7912" spans="1:21" ht="15.65" customHeight="1" x14ac:dyDescent="0.35">
      <c r="A7912" s="35" t="s">
        <v>1614</v>
      </c>
      <c r="B7912" s="36">
        <v>32487</v>
      </c>
      <c r="D7912" s="35" t="s">
        <v>951</v>
      </c>
      <c r="E7912" s="39">
        <v>5</v>
      </c>
      <c r="F7912" s="30" t="s">
        <v>1568</v>
      </c>
      <c r="H7912" s="80">
        <v>125</v>
      </c>
      <c r="I7912" s="43" t="str">
        <f>IFERROR(VLOOKUP(H7912,#REF!,2,FALSE),"")</f>
        <v/>
      </c>
      <c r="J7912" s="39">
        <v>1</v>
      </c>
      <c r="K7912" s="41" t="s">
        <v>90</v>
      </c>
      <c r="L7912" s="39">
        <v>5</v>
      </c>
      <c r="M7912" s="54" t="s">
        <v>1807</v>
      </c>
      <c r="N7912" s="54" t="s">
        <v>1807</v>
      </c>
      <c r="O7912" s="39"/>
      <c r="P7912" s="43"/>
      <c r="Q7912" s="56" t="str">
        <f>IFERROR(VLOOKUP(P7912,#REF!,2,FALSE),"")</f>
        <v/>
      </c>
      <c r="R7912" s="39">
        <v>0</v>
      </c>
      <c r="S7912" s="41" t="s">
        <v>57</v>
      </c>
      <c r="T7912" s="35" t="s">
        <v>8</v>
      </c>
      <c r="U7912" s="35" t="s">
        <v>84</v>
      </c>
    </row>
    <row r="7913" spans="1:21" ht="15.65" customHeight="1" x14ac:dyDescent="0.35">
      <c r="A7913" s="35" t="s">
        <v>1614</v>
      </c>
      <c r="B7913" s="36">
        <v>32487</v>
      </c>
      <c r="D7913" s="35" t="s">
        <v>951</v>
      </c>
      <c r="E7913" s="39">
        <v>6</v>
      </c>
      <c r="F7913" s="30" t="s">
        <v>1612</v>
      </c>
      <c r="H7913" s="80">
        <v>127</v>
      </c>
      <c r="I7913" s="43" t="str">
        <f>IFERROR(VLOOKUP(H7913,#REF!,2,FALSE),"")</f>
        <v/>
      </c>
      <c r="J7913" s="39">
        <v>0</v>
      </c>
      <c r="K7913" s="41" t="s">
        <v>90</v>
      </c>
      <c r="L7913" s="39">
        <v>6</v>
      </c>
      <c r="M7913" s="54" t="s">
        <v>1577</v>
      </c>
      <c r="N7913" s="54" t="s">
        <v>1577</v>
      </c>
      <c r="O7913" s="39"/>
      <c r="P7913" s="79">
        <v>85</v>
      </c>
      <c r="Q7913" s="56" t="str">
        <f>IFERROR(VLOOKUP(P7913,#REF!,2,FALSE),"")</f>
        <v/>
      </c>
      <c r="R7913" s="39">
        <v>1</v>
      </c>
      <c r="S7913" s="41" t="s">
        <v>57</v>
      </c>
      <c r="T7913" s="35" t="s">
        <v>8</v>
      </c>
      <c r="U7913" s="35" t="s">
        <v>84</v>
      </c>
    </row>
    <row r="7914" spans="1:21" ht="15.65" customHeight="1" x14ac:dyDescent="0.35">
      <c r="A7914" s="35" t="s">
        <v>1614</v>
      </c>
      <c r="B7914" s="36">
        <v>32487</v>
      </c>
      <c r="D7914" s="35" t="s">
        <v>951</v>
      </c>
      <c r="E7914" s="39">
        <v>7</v>
      </c>
      <c r="F7914" s="30" t="s">
        <v>1324</v>
      </c>
      <c r="H7914" s="80">
        <v>111</v>
      </c>
      <c r="I7914" s="43" t="str">
        <f>IFERROR(VLOOKUP(H7914,#REF!,2,FALSE),"")</f>
        <v/>
      </c>
      <c r="J7914" s="39">
        <v>0</v>
      </c>
      <c r="K7914" s="41" t="s">
        <v>90</v>
      </c>
      <c r="L7914" s="39">
        <v>7</v>
      </c>
      <c r="M7914" s="54" t="s">
        <v>1012</v>
      </c>
      <c r="N7914" s="54" t="s">
        <v>1012</v>
      </c>
      <c r="O7914" s="39"/>
      <c r="P7914" s="43"/>
      <c r="Q7914" s="56" t="str">
        <f>IFERROR(VLOOKUP(P7914,#REF!,2,FALSE),"")</f>
        <v/>
      </c>
      <c r="R7914" s="39">
        <v>1</v>
      </c>
      <c r="S7914" s="41" t="s">
        <v>57</v>
      </c>
      <c r="T7914" s="35" t="s">
        <v>8</v>
      </c>
      <c r="U7914" s="35" t="s">
        <v>84</v>
      </c>
    </row>
    <row r="7915" spans="1:21" ht="15.65" customHeight="1" x14ac:dyDescent="0.35">
      <c r="A7915" s="35" t="s">
        <v>1614</v>
      </c>
      <c r="B7915" s="36">
        <v>32487</v>
      </c>
      <c r="D7915" s="35" t="s">
        <v>951</v>
      </c>
      <c r="E7915" s="39">
        <v>8</v>
      </c>
      <c r="F7915" s="30" t="s">
        <v>1621</v>
      </c>
      <c r="H7915" s="80">
        <v>103</v>
      </c>
      <c r="I7915" s="43" t="str">
        <f>IFERROR(VLOOKUP(H7915,#REF!,2,FALSE),"")</f>
        <v/>
      </c>
      <c r="J7915" s="39">
        <v>0.5</v>
      </c>
      <c r="K7915" s="41" t="s">
        <v>90</v>
      </c>
      <c r="L7915" s="39">
        <v>8</v>
      </c>
      <c r="M7915" s="54" t="s">
        <v>1578</v>
      </c>
      <c r="N7915" s="54" t="s">
        <v>1578</v>
      </c>
      <c r="O7915" s="39"/>
      <c r="P7915" s="43"/>
      <c r="Q7915" s="56" t="str">
        <f>IFERROR(VLOOKUP(P7915,#REF!,2,FALSE),"")</f>
        <v/>
      </c>
      <c r="R7915" s="39">
        <v>0.5</v>
      </c>
      <c r="S7915" s="41" t="s">
        <v>57</v>
      </c>
      <c r="T7915" s="35" t="s">
        <v>8</v>
      </c>
      <c r="U7915" s="35" t="s">
        <v>84</v>
      </c>
    </row>
    <row r="7916" spans="1:21" ht="15.65" customHeight="1" x14ac:dyDescent="0.35">
      <c r="A7916" s="35" t="s">
        <v>1614</v>
      </c>
      <c r="B7916" s="36">
        <v>32487</v>
      </c>
      <c r="D7916" s="35" t="s">
        <v>951</v>
      </c>
      <c r="E7916" s="39">
        <v>9</v>
      </c>
      <c r="F7916" s="30" t="s">
        <v>593</v>
      </c>
      <c r="H7916" s="79" t="s">
        <v>593</v>
      </c>
      <c r="I7916" s="43" t="str">
        <f>IFERROR(VLOOKUP(H7916,#REF!,2,FALSE),"")</f>
        <v/>
      </c>
      <c r="J7916" s="39">
        <v>1</v>
      </c>
      <c r="K7916" s="41" t="s">
        <v>90</v>
      </c>
      <c r="L7916" s="39">
        <v>9</v>
      </c>
      <c r="M7916" s="60" t="s">
        <v>32</v>
      </c>
      <c r="N7916" s="60" t="s">
        <v>32</v>
      </c>
      <c r="O7916" s="39"/>
      <c r="P7916" s="43"/>
      <c r="Q7916" s="56" t="str">
        <f>IFERROR(VLOOKUP(P7916,#REF!,2,FALSE),"")</f>
        <v/>
      </c>
      <c r="R7916" s="39">
        <v>0</v>
      </c>
      <c r="S7916" s="41" t="s">
        <v>57</v>
      </c>
      <c r="T7916" s="35" t="s">
        <v>8</v>
      </c>
      <c r="U7916" s="35" t="s">
        <v>84</v>
      </c>
    </row>
    <row r="7917" spans="1:21" ht="15.65" customHeight="1" x14ac:dyDescent="0.35">
      <c r="A7917" s="35" t="s">
        <v>1614</v>
      </c>
      <c r="B7917" s="36">
        <v>32487</v>
      </c>
      <c r="D7917" s="35" t="s">
        <v>951</v>
      </c>
      <c r="E7917" s="39">
        <v>10</v>
      </c>
      <c r="F7917" s="30" t="s">
        <v>593</v>
      </c>
      <c r="H7917" s="79" t="s">
        <v>593</v>
      </c>
      <c r="I7917" s="43" t="str">
        <f>IFERROR(VLOOKUP(H7917,#REF!,2,FALSE),"")</f>
        <v/>
      </c>
      <c r="J7917" s="39">
        <v>1</v>
      </c>
      <c r="K7917" s="41" t="s">
        <v>90</v>
      </c>
      <c r="L7917" s="39">
        <v>10</v>
      </c>
      <c r="M7917" s="60" t="s">
        <v>32</v>
      </c>
      <c r="N7917" s="60" t="s">
        <v>32</v>
      </c>
      <c r="O7917" s="39"/>
      <c r="P7917" s="43"/>
      <c r="Q7917" s="56" t="str">
        <f>IFERROR(VLOOKUP(P7917,#REF!,2,FALSE),"")</f>
        <v/>
      </c>
      <c r="R7917" s="39">
        <v>0</v>
      </c>
      <c r="S7917" s="41" t="s">
        <v>57</v>
      </c>
      <c r="T7917" s="35" t="s">
        <v>8</v>
      </c>
      <c r="U7917" s="35" t="s">
        <v>84</v>
      </c>
    </row>
    <row r="7918" spans="1:21" ht="15.65" customHeight="1" x14ac:dyDescent="0.35">
      <c r="A7918" s="35" t="s">
        <v>1614</v>
      </c>
      <c r="B7918" s="36">
        <v>32487</v>
      </c>
      <c r="D7918" s="35" t="s">
        <v>951</v>
      </c>
      <c r="E7918" s="39">
        <v>11</v>
      </c>
      <c r="F7918" s="30" t="s">
        <v>593</v>
      </c>
      <c r="H7918" s="79" t="s">
        <v>593</v>
      </c>
      <c r="I7918" s="43" t="str">
        <f>IFERROR(VLOOKUP(H7918,#REF!,2,FALSE),"")</f>
        <v/>
      </c>
      <c r="J7918" s="39">
        <v>1</v>
      </c>
      <c r="K7918" s="41" t="s">
        <v>90</v>
      </c>
      <c r="L7918" s="39">
        <v>11</v>
      </c>
      <c r="M7918" s="60" t="s">
        <v>32</v>
      </c>
      <c r="N7918" s="60" t="s">
        <v>32</v>
      </c>
      <c r="O7918" s="39"/>
      <c r="P7918" s="43"/>
      <c r="Q7918" s="56" t="str">
        <f>IFERROR(VLOOKUP(P7918,#REF!,2,FALSE),"")</f>
        <v/>
      </c>
      <c r="R7918" s="39">
        <v>0</v>
      </c>
      <c r="S7918" s="41" t="s">
        <v>57</v>
      </c>
      <c r="T7918" s="35" t="s">
        <v>8</v>
      </c>
      <c r="U7918" s="35" t="s">
        <v>84</v>
      </c>
    </row>
    <row r="7919" spans="1:21" ht="15.65" customHeight="1" x14ac:dyDescent="0.35">
      <c r="A7919" s="35" t="s">
        <v>1614</v>
      </c>
      <c r="B7919" s="36">
        <v>32487</v>
      </c>
      <c r="D7919" s="35" t="s">
        <v>951</v>
      </c>
      <c r="E7919" s="39">
        <v>12</v>
      </c>
      <c r="F7919" s="30" t="s">
        <v>593</v>
      </c>
      <c r="H7919" s="79" t="s">
        <v>593</v>
      </c>
      <c r="I7919" s="43" t="str">
        <f>IFERROR(VLOOKUP(H7919,#REF!,2,FALSE),"")</f>
        <v/>
      </c>
      <c r="J7919" s="39">
        <v>1</v>
      </c>
      <c r="K7919" s="41" t="s">
        <v>90</v>
      </c>
      <c r="L7919" s="39">
        <v>12</v>
      </c>
      <c r="M7919" s="60" t="s">
        <v>32</v>
      </c>
      <c r="N7919" s="60" t="s">
        <v>32</v>
      </c>
      <c r="O7919" s="39"/>
      <c r="P7919" s="43"/>
      <c r="Q7919" s="56" t="str">
        <f>IFERROR(VLOOKUP(P7919,#REF!,2,FALSE),"")</f>
        <v/>
      </c>
      <c r="R7919" s="39">
        <v>0</v>
      </c>
      <c r="S7919" s="41" t="s">
        <v>57</v>
      </c>
      <c r="T7919" s="35" t="s">
        <v>8</v>
      </c>
      <c r="U7919" s="35" t="s">
        <v>84</v>
      </c>
    </row>
    <row r="7920" spans="1:21" ht="15.65" customHeight="1" x14ac:dyDescent="0.35">
      <c r="A7920" s="35" t="s">
        <v>1614</v>
      </c>
      <c r="B7920" s="36">
        <v>32487</v>
      </c>
      <c r="D7920" s="35" t="s">
        <v>951</v>
      </c>
      <c r="E7920" s="39">
        <v>13</v>
      </c>
      <c r="F7920" s="30" t="s">
        <v>593</v>
      </c>
      <c r="H7920" s="79" t="s">
        <v>593</v>
      </c>
      <c r="I7920" s="43" t="str">
        <f>IFERROR(VLOOKUP(H7920,#REF!,2,FALSE),"")</f>
        <v/>
      </c>
      <c r="J7920" s="39">
        <v>1</v>
      </c>
      <c r="K7920" s="41" t="s">
        <v>90</v>
      </c>
      <c r="L7920" s="39">
        <v>13</v>
      </c>
      <c r="M7920" s="60" t="s">
        <v>32</v>
      </c>
      <c r="N7920" s="60" t="s">
        <v>32</v>
      </c>
      <c r="O7920" s="39"/>
      <c r="P7920" s="43"/>
      <c r="Q7920" s="56" t="str">
        <f>IFERROR(VLOOKUP(P7920,#REF!,2,FALSE),"")</f>
        <v/>
      </c>
      <c r="R7920" s="39">
        <v>0</v>
      </c>
      <c r="S7920" s="41" t="s">
        <v>57</v>
      </c>
      <c r="T7920" s="35" t="s">
        <v>8</v>
      </c>
      <c r="U7920" s="35" t="s">
        <v>84</v>
      </c>
    </row>
    <row r="7921" spans="1:21" ht="15.65" customHeight="1" x14ac:dyDescent="0.35">
      <c r="A7921" s="35" t="s">
        <v>1614</v>
      </c>
      <c r="B7921" s="36">
        <v>32487</v>
      </c>
      <c r="D7921" s="35" t="s">
        <v>951</v>
      </c>
      <c r="E7921" s="39">
        <v>14</v>
      </c>
      <c r="F7921" s="30" t="s">
        <v>593</v>
      </c>
      <c r="H7921" s="79" t="s">
        <v>593</v>
      </c>
      <c r="I7921" s="43" t="str">
        <f>IFERROR(VLOOKUP(H7921,#REF!,2,FALSE),"")</f>
        <v/>
      </c>
      <c r="J7921" s="39">
        <v>1</v>
      </c>
      <c r="K7921" s="41" t="s">
        <v>90</v>
      </c>
      <c r="L7921" s="39">
        <v>14</v>
      </c>
      <c r="M7921" s="60" t="s">
        <v>32</v>
      </c>
      <c r="N7921" s="60" t="s">
        <v>32</v>
      </c>
      <c r="O7921" s="39"/>
      <c r="P7921" s="43"/>
      <c r="Q7921" s="56" t="str">
        <f>IFERROR(VLOOKUP(P7921,#REF!,2,FALSE),"")</f>
        <v/>
      </c>
      <c r="R7921" s="39">
        <v>0</v>
      </c>
      <c r="S7921" s="41" t="s">
        <v>57</v>
      </c>
      <c r="T7921" s="35" t="s">
        <v>8</v>
      </c>
      <c r="U7921" s="35" t="s">
        <v>84</v>
      </c>
    </row>
    <row r="7922" spans="1:21" ht="15.65" customHeight="1" x14ac:dyDescent="0.35">
      <c r="A7922" s="35" t="s">
        <v>1614</v>
      </c>
      <c r="B7922" s="36">
        <v>32487</v>
      </c>
      <c r="D7922" s="35" t="s">
        <v>951</v>
      </c>
      <c r="E7922" s="39">
        <v>15</v>
      </c>
      <c r="F7922" s="30" t="s">
        <v>593</v>
      </c>
      <c r="H7922" s="79" t="s">
        <v>593</v>
      </c>
      <c r="I7922" s="43" t="str">
        <f>IFERROR(VLOOKUP(H7922,#REF!,2,FALSE),"")</f>
        <v/>
      </c>
      <c r="J7922" s="39">
        <v>1</v>
      </c>
      <c r="K7922" s="41" t="s">
        <v>90</v>
      </c>
      <c r="L7922" s="39">
        <v>15</v>
      </c>
      <c r="M7922" s="60" t="s">
        <v>32</v>
      </c>
      <c r="N7922" s="60" t="s">
        <v>32</v>
      </c>
      <c r="O7922" s="39"/>
      <c r="P7922" s="43"/>
      <c r="Q7922" s="56" t="str">
        <f>IFERROR(VLOOKUP(P7922,#REF!,2,FALSE),"")</f>
        <v/>
      </c>
      <c r="R7922" s="39">
        <v>0</v>
      </c>
      <c r="S7922" s="41" t="s">
        <v>57</v>
      </c>
      <c r="T7922" s="35" t="s">
        <v>8</v>
      </c>
      <c r="U7922" s="35" t="s">
        <v>84</v>
      </c>
    </row>
    <row r="7923" spans="1:21" ht="15.65" customHeight="1" x14ac:dyDescent="0.35">
      <c r="A7923" s="35" t="s">
        <v>1614</v>
      </c>
      <c r="B7923" s="36">
        <v>32487</v>
      </c>
      <c r="D7923" s="35" t="s">
        <v>951</v>
      </c>
      <c r="E7923" s="39">
        <v>16</v>
      </c>
      <c r="F7923" s="30" t="s">
        <v>593</v>
      </c>
      <c r="H7923" s="79" t="s">
        <v>593</v>
      </c>
      <c r="I7923" s="43" t="str">
        <f>IFERROR(VLOOKUP(H7923,#REF!,2,FALSE),"")</f>
        <v/>
      </c>
      <c r="J7923" s="39">
        <v>1</v>
      </c>
      <c r="K7923" s="41" t="s">
        <v>90</v>
      </c>
      <c r="L7923" s="39">
        <v>16</v>
      </c>
      <c r="M7923" s="60" t="s">
        <v>32</v>
      </c>
      <c r="N7923" s="60" t="s">
        <v>32</v>
      </c>
      <c r="O7923" s="39"/>
      <c r="P7923" s="43"/>
      <c r="Q7923" s="56" t="str">
        <f>IFERROR(VLOOKUP(P7923,#REF!,2,FALSE),"")</f>
        <v/>
      </c>
      <c r="R7923" s="39">
        <v>0</v>
      </c>
      <c r="S7923" s="41" t="s">
        <v>57</v>
      </c>
      <c r="T7923" s="35" t="s">
        <v>8</v>
      </c>
      <c r="U7923" s="35" t="s">
        <v>84</v>
      </c>
    </row>
    <row r="7924" spans="1:21" ht="15.65" customHeight="1" x14ac:dyDescent="0.35">
      <c r="A7924" s="35" t="s">
        <v>1614</v>
      </c>
      <c r="B7924" s="36" t="s">
        <v>1614</v>
      </c>
      <c r="D7924" s="53" t="s">
        <v>118</v>
      </c>
      <c r="E7924" s="39">
        <v>1</v>
      </c>
      <c r="F7924" s="30" t="s">
        <v>3485</v>
      </c>
      <c r="H7924" s="80">
        <v>204</v>
      </c>
      <c r="I7924" s="43" t="str">
        <f>IFERROR(VLOOKUP(H7924,#REF!,2,FALSE),"")</f>
        <v/>
      </c>
      <c r="J7924" s="39">
        <v>0</v>
      </c>
      <c r="K7924" s="41" t="s">
        <v>71</v>
      </c>
      <c r="L7924" s="39">
        <v>1</v>
      </c>
      <c r="M7924" s="54" t="s">
        <v>535</v>
      </c>
      <c r="N7924" s="54" t="s">
        <v>535</v>
      </c>
      <c r="O7924" s="39"/>
      <c r="P7924" s="79">
        <v>195</v>
      </c>
      <c r="Q7924" s="56" t="str">
        <f>IFERROR(VLOOKUP(P7924,#REF!,2,FALSE),"")</f>
        <v/>
      </c>
      <c r="R7924" s="39">
        <v>1</v>
      </c>
      <c r="S7924" s="41" t="s">
        <v>57</v>
      </c>
      <c r="T7924" s="35" t="s">
        <v>8</v>
      </c>
      <c r="U7924" s="35" t="s">
        <v>83</v>
      </c>
    </row>
    <row r="7925" spans="1:21" ht="15.65" customHeight="1" x14ac:dyDescent="0.35">
      <c r="A7925" s="35" t="s">
        <v>1614</v>
      </c>
      <c r="B7925" s="36" t="s">
        <v>1614</v>
      </c>
      <c r="D7925" s="53" t="s">
        <v>118</v>
      </c>
      <c r="E7925" s="39">
        <v>2</v>
      </c>
      <c r="F7925" s="29" t="s">
        <v>4078</v>
      </c>
      <c r="H7925" s="80">
        <v>197</v>
      </c>
      <c r="I7925" s="43" t="str">
        <f>IFERROR(VLOOKUP(H7925,#REF!,2,FALSE),"")</f>
        <v/>
      </c>
      <c r="J7925" s="39">
        <v>0.5</v>
      </c>
      <c r="K7925" s="41" t="s">
        <v>71</v>
      </c>
      <c r="L7925" s="39">
        <v>2</v>
      </c>
      <c r="M7925" s="65" t="s">
        <v>2431</v>
      </c>
      <c r="N7925" s="65" t="s">
        <v>2431</v>
      </c>
      <c r="O7925" s="39"/>
      <c r="P7925" s="79">
        <v>192</v>
      </c>
      <c r="Q7925" s="56" t="str">
        <f>IFERROR(VLOOKUP(P7925,#REF!,2,FALSE),"")</f>
        <v/>
      </c>
      <c r="R7925" s="39">
        <v>0.5</v>
      </c>
      <c r="S7925" s="41" t="s">
        <v>57</v>
      </c>
      <c r="T7925" s="35" t="s">
        <v>8</v>
      </c>
      <c r="U7925" s="35" t="s">
        <v>83</v>
      </c>
    </row>
    <row r="7926" spans="1:21" ht="15.65" customHeight="1" x14ac:dyDescent="0.35">
      <c r="A7926" s="35" t="s">
        <v>1614</v>
      </c>
      <c r="B7926" s="36" t="s">
        <v>1614</v>
      </c>
      <c r="D7926" s="53" t="s">
        <v>118</v>
      </c>
      <c r="E7926" s="39">
        <v>3</v>
      </c>
      <c r="F7926" s="30" t="s">
        <v>4091</v>
      </c>
      <c r="H7926" s="80">
        <v>193</v>
      </c>
      <c r="I7926" s="43" t="str">
        <f>IFERROR(VLOOKUP(H7926,#REF!,2,FALSE),"")</f>
        <v/>
      </c>
      <c r="J7926" s="39">
        <v>0</v>
      </c>
      <c r="K7926" s="41" t="s">
        <v>71</v>
      </c>
      <c r="L7926" s="39">
        <v>3</v>
      </c>
      <c r="M7926" s="60" t="s">
        <v>276</v>
      </c>
      <c r="N7926" s="60" t="s">
        <v>276</v>
      </c>
      <c r="O7926" s="39"/>
      <c r="P7926" s="79">
        <v>186</v>
      </c>
      <c r="Q7926" s="56" t="str">
        <f>IFERROR(VLOOKUP(P7926,#REF!,2,FALSE),"")</f>
        <v/>
      </c>
      <c r="R7926" s="39">
        <v>1</v>
      </c>
      <c r="S7926" s="41" t="s">
        <v>57</v>
      </c>
      <c r="T7926" s="35" t="s">
        <v>8</v>
      </c>
      <c r="U7926" s="35" t="s">
        <v>83</v>
      </c>
    </row>
    <row r="7927" spans="1:21" ht="15.65" customHeight="1" x14ac:dyDescent="0.35">
      <c r="A7927" s="35" t="s">
        <v>1614</v>
      </c>
      <c r="B7927" s="36" t="s">
        <v>1614</v>
      </c>
      <c r="D7927" s="53" t="s">
        <v>118</v>
      </c>
      <c r="E7927" s="39">
        <v>4</v>
      </c>
      <c r="F7927" s="29" t="s">
        <v>3798</v>
      </c>
      <c r="H7927" s="80">
        <v>175</v>
      </c>
      <c r="I7927" s="43" t="str">
        <f>IFERROR(VLOOKUP(H7927,#REF!,2,FALSE),"")</f>
        <v/>
      </c>
      <c r="J7927" s="39">
        <v>0.5</v>
      </c>
      <c r="K7927" s="41" t="s">
        <v>71</v>
      </c>
      <c r="L7927" s="39">
        <v>4</v>
      </c>
      <c r="M7927" s="54" t="s">
        <v>1007</v>
      </c>
      <c r="N7927" s="54" t="s">
        <v>1007</v>
      </c>
      <c r="O7927" s="39"/>
      <c r="P7927" s="79">
        <v>189</v>
      </c>
      <c r="Q7927" s="56" t="str">
        <f>IFERROR(VLOOKUP(P7927,#REF!,2,FALSE),"")</f>
        <v/>
      </c>
      <c r="R7927" s="39">
        <v>0.5</v>
      </c>
      <c r="S7927" s="41" t="s">
        <v>57</v>
      </c>
      <c r="T7927" s="35" t="s">
        <v>8</v>
      </c>
      <c r="U7927" s="35" t="s">
        <v>83</v>
      </c>
    </row>
    <row r="7928" spans="1:21" ht="15.65" customHeight="1" x14ac:dyDescent="0.35">
      <c r="A7928" s="35" t="s">
        <v>1614</v>
      </c>
      <c r="B7928" s="36" t="s">
        <v>1614</v>
      </c>
      <c r="D7928" s="53" t="s">
        <v>118</v>
      </c>
      <c r="E7928" s="39">
        <v>5</v>
      </c>
      <c r="F7928" s="57" t="s">
        <v>3771</v>
      </c>
      <c r="H7928" s="80">
        <v>169</v>
      </c>
      <c r="I7928" s="43" t="str">
        <f>IFERROR(VLOOKUP(H7928,#REF!,2,FALSE),"")</f>
        <v/>
      </c>
      <c r="J7928" s="39">
        <v>0.5</v>
      </c>
      <c r="K7928" s="41" t="s">
        <v>71</v>
      </c>
      <c r="L7928" s="39">
        <v>5</v>
      </c>
      <c r="M7928" s="54" t="s">
        <v>1586</v>
      </c>
      <c r="N7928" s="54" t="s">
        <v>1586</v>
      </c>
      <c r="O7928" s="39"/>
      <c r="P7928" s="79">
        <v>189</v>
      </c>
      <c r="Q7928" s="56" t="str">
        <f>IFERROR(VLOOKUP(P7928,#REF!,2,FALSE),"")</f>
        <v/>
      </c>
      <c r="R7928" s="39">
        <v>0.5</v>
      </c>
      <c r="S7928" s="41" t="s">
        <v>57</v>
      </c>
      <c r="T7928" s="35" t="s">
        <v>8</v>
      </c>
      <c r="U7928" s="35" t="s">
        <v>83</v>
      </c>
    </row>
    <row r="7929" spans="1:21" ht="15.65" customHeight="1" x14ac:dyDescent="0.35">
      <c r="A7929" s="35" t="s">
        <v>1614</v>
      </c>
      <c r="B7929" s="36" t="s">
        <v>1614</v>
      </c>
      <c r="D7929" s="53" t="s">
        <v>118</v>
      </c>
      <c r="E7929" s="39">
        <v>6</v>
      </c>
      <c r="F7929" s="66" t="s">
        <v>3403</v>
      </c>
      <c r="H7929" s="80">
        <v>165</v>
      </c>
      <c r="I7929" s="43" t="str">
        <f>IFERROR(VLOOKUP(H7929,#REF!,2,FALSE),"")</f>
        <v/>
      </c>
      <c r="J7929" s="39">
        <v>0.5</v>
      </c>
      <c r="K7929" s="41" t="s">
        <v>71</v>
      </c>
      <c r="L7929" s="39">
        <v>6</v>
      </c>
      <c r="M7929" s="54" t="s">
        <v>368</v>
      </c>
      <c r="N7929" s="54" t="s">
        <v>368</v>
      </c>
      <c r="O7929" s="39"/>
      <c r="P7929" s="79">
        <v>171</v>
      </c>
      <c r="Q7929" s="56" t="str">
        <f>IFERROR(VLOOKUP(P7929,#REF!,2,FALSE),"")</f>
        <v/>
      </c>
      <c r="R7929" s="39">
        <v>0.5</v>
      </c>
      <c r="S7929" s="41" t="s">
        <v>57</v>
      </c>
      <c r="T7929" s="35" t="s">
        <v>8</v>
      </c>
      <c r="U7929" s="35" t="s">
        <v>83</v>
      </c>
    </row>
    <row r="7930" spans="1:21" ht="15.65" customHeight="1" x14ac:dyDescent="0.35">
      <c r="A7930" s="35" t="s">
        <v>1614</v>
      </c>
      <c r="B7930" s="36" t="s">
        <v>1614</v>
      </c>
      <c r="D7930" s="53" t="s">
        <v>118</v>
      </c>
      <c r="E7930" s="39">
        <v>7</v>
      </c>
      <c r="F7930" s="30" t="s">
        <v>1616</v>
      </c>
      <c r="H7930" s="80">
        <v>163</v>
      </c>
      <c r="I7930" s="43" t="str">
        <f>IFERROR(VLOOKUP(H7930,#REF!,2,FALSE),"")</f>
        <v/>
      </c>
      <c r="J7930" s="39">
        <v>0.5</v>
      </c>
      <c r="K7930" s="41" t="s">
        <v>71</v>
      </c>
      <c r="L7930" s="39">
        <v>7</v>
      </c>
      <c r="M7930" s="54" t="s">
        <v>546</v>
      </c>
      <c r="N7930" s="54" t="s">
        <v>546</v>
      </c>
      <c r="O7930" s="39"/>
      <c r="P7930" s="43"/>
      <c r="Q7930" s="56" t="str">
        <f>IFERROR(VLOOKUP(P7930,#REF!,2,FALSE),"")</f>
        <v/>
      </c>
      <c r="R7930" s="39">
        <v>0.5</v>
      </c>
      <c r="S7930" s="41" t="s">
        <v>57</v>
      </c>
      <c r="T7930" s="35" t="s">
        <v>8</v>
      </c>
      <c r="U7930" s="35" t="s">
        <v>83</v>
      </c>
    </row>
    <row r="7931" spans="1:21" ht="15.65" customHeight="1" x14ac:dyDescent="0.35">
      <c r="A7931" s="35" t="s">
        <v>1614</v>
      </c>
      <c r="B7931" s="36" t="s">
        <v>1614</v>
      </c>
      <c r="D7931" s="53" t="s">
        <v>118</v>
      </c>
      <c r="E7931" s="39">
        <v>8</v>
      </c>
      <c r="F7931" s="30" t="s">
        <v>4129</v>
      </c>
      <c r="H7931" s="80">
        <v>158</v>
      </c>
      <c r="I7931" s="43" t="str">
        <f>IFERROR(VLOOKUP(H7931,#REF!,2,FALSE),"")</f>
        <v/>
      </c>
      <c r="J7931" s="39">
        <v>1</v>
      </c>
      <c r="K7931" s="41" t="s">
        <v>71</v>
      </c>
      <c r="L7931" s="39">
        <v>8</v>
      </c>
      <c r="M7931" s="54" t="s">
        <v>1328</v>
      </c>
      <c r="N7931" s="54" t="s">
        <v>1328</v>
      </c>
      <c r="O7931" s="39"/>
      <c r="P7931" s="79">
        <v>184</v>
      </c>
      <c r="Q7931" s="56" t="str">
        <f>IFERROR(VLOOKUP(P7931,#REF!,2,FALSE),"")</f>
        <v/>
      </c>
      <c r="R7931" s="39">
        <v>0</v>
      </c>
      <c r="S7931" s="41" t="s">
        <v>57</v>
      </c>
      <c r="T7931" s="35" t="s">
        <v>8</v>
      </c>
      <c r="U7931" s="35" t="s">
        <v>83</v>
      </c>
    </row>
    <row r="7932" spans="1:21" ht="15.65" customHeight="1" x14ac:dyDescent="0.35">
      <c r="A7932" s="35" t="s">
        <v>1614</v>
      </c>
      <c r="B7932" s="36" t="s">
        <v>1614</v>
      </c>
      <c r="D7932" s="53" t="s">
        <v>118</v>
      </c>
      <c r="E7932" s="39">
        <v>9</v>
      </c>
      <c r="F7932" s="30" t="s">
        <v>4116</v>
      </c>
      <c r="H7932" s="80">
        <v>155</v>
      </c>
      <c r="I7932" s="43" t="str">
        <f>IFERROR(VLOOKUP(H7932,#REF!,2,FALSE),"")</f>
        <v/>
      </c>
      <c r="J7932" s="39">
        <v>0.5</v>
      </c>
      <c r="K7932" s="41" t="s">
        <v>71</v>
      </c>
      <c r="L7932" s="39">
        <v>9</v>
      </c>
      <c r="M7932" s="54" t="s">
        <v>1508</v>
      </c>
      <c r="N7932" s="54" t="s">
        <v>1508</v>
      </c>
      <c r="O7932" s="39"/>
      <c r="P7932" s="79">
        <v>168</v>
      </c>
      <c r="Q7932" s="56" t="str">
        <f>IFERROR(VLOOKUP(P7932,#REF!,2,FALSE),"")</f>
        <v/>
      </c>
      <c r="R7932" s="39">
        <v>0.5</v>
      </c>
      <c r="S7932" s="41" t="s">
        <v>57</v>
      </c>
      <c r="T7932" s="35" t="s">
        <v>8</v>
      </c>
      <c r="U7932" s="35" t="s">
        <v>83</v>
      </c>
    </row>
    <row r="7933" spans="1:21" ht="15.65" customHeight="1" x14ac:dyDescent="0.35">
      <c r="A7933" s="35" t="s">
        <v>1614</v>
      </c>
      <c r="B7933" s="36" t="s">
        <v>1614</v>
      </c>
      <c r="D7933" s="53" t="s">
        <v>118</v>
      </c>
      <c r="E7933" s="39">
        <v>10</v>
      </c>
      <c r="F7933" s="30" t="s">
        <v>4134</v>
      </c>
      <c r="H7933" s="80">
        <v>130</v>
      </c>
      <c r="I7933" s="43" t="str">
        <f>IFERROR(VLOOKUP(H7933,#REF!,2,FALSE),"")</f>
        <v/>
      </c>
      <c r="J7933" s="39">
        <v>0.5</v>
      </c>
      <c r="K7933" s="41" t="s">
        <v>71</v>
      </c>
      <c r="L7933" s="39">
        <v>10</v>
      </c>
      <c r="M7933" s="65" t="s">
        <v>3577</v>
      </c>
      <c r="N7933" s="65" t="s">
        <v>3577</v>
      </c>
      <c r="O7933" s="39"/>
      <c r="P7933" s="79">
        <v>162</v>
      </c>
      <c r="Q7933" s="56" t="str">
        <f>IFERROR(VLOOKUP(P7933,#REF!,2,FALSE),"")</f>
        <v/>
      </c>
      <c r="R7933" s="39">
        <v>0.5</v>
      </c>
      <c r="S7933" s="41" t="s">
        <v>57</v>
      </c>
      <c r="T7933" s="35" t="s">
        <v>8</v>
      </c>
      <c r="U7933" s="35" t="s">
        <v>83</v>
      </c>
    </row>
    <row r="7934" spans="1:21" ht="15.65" customHeight="1" x14ac:dyDescent="0.35">
      <c r="A7934" s="35" t="s">
        <v>1614</v>
      </c>
      <c r="B7934" s="36" t="s">
        <v>1614</v>
      </c>
      <c r="D7934" s="53" t="s">
        <v>118</v>
      </c>
      <c r="E7934" s="39">
        <v>11</v>
      </c>
      <c r="F7934" s="30" t="s">
        <v>1393</v>
      </c>
      <c r="H7934" s="80">
        <v>165</v>
      </c>
      <c r="I7934" s="43" t="str">
        <f>IFERROR(VLOOKUP(H7934,#REF!,2,FALSE),"")</f>
        <v/>
      </c>
      <c r="J7934" s="39">
        <v>0.5</v>
      </c>
      <c r="K7934" s="41" t="s">
        <v>71</v>
      </c>
      <c r="L7934" s="39">
        <v>11</v>
      </c>
      <c r="M7934" s="65" t="s">
        <v>3576</v>
      </c>
      <c r="N7934" s="65" t="s">
        <v>3576</v>
      </c>
      <c r="O7934" s="39"/>
      <c r="P7934" s="79">
        <v>166</v>
      </c>
      <c r="Q7934" s="56" t="str">
        <f>IFERROR(VLOOKUP(P7934,#REF!,2,FALSE),"")</f>
        <v/>
      </c>
      <c r="R7934" s="39">
        <v>0.5</v>
      </c>
      <c r="S7934" s="41" t="s">
        <v>57</v>
      </c>
      <c r="T7934" s="35" t="s">
        <v>8</v>
      </c>
      <c r="U7934" s="35" t="s">
        <v>83</v>
      </c>
    </row>
    <row r="7935" spans="1:21" ht="15.65" customHeight="1" x14ac:dyDescent="0.35">
      <c r="A7935" s="35" t="s">
        <v>1614</v>
      </c>
      <c r="B7935" s="36" t="s">
        <v>1614</v>
      </c>
      <c r="D7935" s="53" t="s">
        <v>118</v>
      </c>
      <c r="E7935" s="39">
        <v>12</v>
      </c>
      <c r="F7935" s="66" t="s">
        <v>3419</v>
      </c>
      <c r="H7935" s="80">
        <v>151</v>
      </c>
      <c r="I7935" s="43" t="str">
        <f>IFERROR(VLOOKUP(H7935,#REF!,2,FALSE),"")</f>
        <v/>
      </c>
      <c r="J7935" s="39">
        <v>0</v>
      </c>
      <c r="K7935" s="41" t="s">
        <v>71</v>
      </c>
      <c r="L7935" s="39">
        <v>12</v>
      </c>
      <c r="M7935" s="54" t="s">
        <v>1587</v>
      </c>
      <c r="N7935" s="54" t="s">
        <v>1587</v>
      </c>
      <c r="O7935" s="39"/>
      <c r="P7935" s="79">
        <v>158</v>
      </c>
      <c r="Q7935" s="56" t="str">
        <f>IFERROR(VLOOKUP(P7935,#REF!,2,FALSE),"")</f>
        <v/>
      </c>
      <c r="R7935" s="39">
        <v>1</v>
      </c>
      <c r="S7935" s="41" t="s">
        <v>57</v>
      </c>
      <c r="T7935" s="35" t="s">
        <v>8</v>
      </c>
      <c r="U7935" s="35" t="s">
        <v>83</v>
      </c>
    </row>
    <row r="7936" spans="1:21" ht="15.65" customHeight="1" x14ac:dyDescent="0.35">
      <c r="A7936" s="35" t="s">
        <v>1614</v>
      </c>
      <c r="B7936" s="36" t="s">
        <v>1614</v>
      </c>
      <c r="D7936" s="53" t="s">
        <v>118</v>
      </c>
      <c r="E7936" s="39">
        <v>13</v>
      </c>
      <c r="F7936" s="29" t="s">
        <v>4081</v>
      </c>
      <c r="H7936" s="80">
        <v>143</v>
      </c>
      <c r="I7936" s="43" t="str">
        <f>IFERROR(VLOOKUP(H7936,#REF!,2,FALSE),"")</f>
        <v/>
      </c>
      <c r="J7936" s="39">
        <v>0.5</v>
      </c>
      <c r="K7936" s="41" t="s">
        <v>71</v>
      </c>
      <c r="L7936" s="39">
        <v>13</v>
      </c>
      <c r="M7936" s="54" t="s">
        <v>1588</v>
      </c>
      <c r="N7936" s="54" t="s">
        <v>1588</v>
      </c>
      <c r="O7936" s="39"/>
      <c r="P7936" s="43"/>
      <c r="Q7936" s="56" t="str">
        <f>IFERROR(VLOOKUP(P7936,#REF!,2,FALSE),"")</f>
        <v/>
      </c>
      <c r="R7936" s="39">
        <v>0.5</v>
      </c>
      <c r="S7936" s="41" t="s">
        <v>57</v>
      </c>
      <c r="T7936" s="35" t="s">
        <v>8</v>
      </c>
      <c r="U7936" s="35" t="s">
        <v>83</v>
      </c>
    </row>
    <row r="7937" spans="1:21" ht="15.65" customHeight="1" x14ac:dyDescent="0.35">
      <c r="A7937" s="35" t="s">
        <v>1614</v>
      </c>
      <c r="B7937" s="36" t="s">
        <v>1614</v>
      </c>
      <c r="D7937" s="53" t="s">
        <v>118</v>
      </c>
      <c r="E7937" s="39">
        <v>14</v>
      </c>
      <c r="F7937" s="29" t="s">
        <v>4071</v>
      </c>
      <c r="H7937" s="80">
        <v>142</v>
      </c>
      <c r="I7937" s="43" t="str">
        <f>IFERROR(VLOOKUP(H7937,#REF!,2,FALSE),"")</f>
        <v/>
      </c>
      <c r="J7937" s="39">
        <v>1</v>
      </c>
      <c r="K7937" s="41" t="s">
        <v>71</v>
      </c>
      <c r="L7937" s="39">
        <v>14</v>
      </c>
      <c r="M7937" s="54" t="s">
        <v>577</v>
      </c>
      <c r="N7937" s="54" t="s">
        <v>577</v>
      </c>
      <c r="O7937" s="39"/>
      <c r="P7937" s="43"/>
      <c r="Q7937" s="56" t="str">
        <f>IFERROR(VLOOKUP(P7937,#REF!,2,FALSE),"")</f>
        <v/>
      </c>
      <c r="R7937" s="39">
        <v>0</v>
      </c>
      <c r="S7937" s="41" t="s">
        <v>57</v>
      </c>
      <c r="T7937" s="35" t="s">
        <v>8</v>
      </c>
      <c r="U7937" s="35" t="s">
        <v>83</v>
      </c>
    </row>
    <row r="7938" spans="1:21" ht="15.65" customHeight="1" x14ac:dyDescent="0.35">
      <c r="A7938" s="35" t="s">
        <v>1614</v>
      </c>
      <c r="B7938" s="36" t="s">
        <v>1614</v>
      </c>
      <c r="D7938" s="53" t="s">
        <v>118</v>
      </c>
      <c r="E7938" s="39">
        <v>15</v>
      </c>
      <c r="F7938" s="29" t="s">
        <v>4070</v>
      </c>
      <c r="H7938" s="80">
        <v>141</v>
      </c>
      <c r="I7938" s="43" t="str">
        <f>IFERROR(VLOOKUP(H7938,#REF!,2,FALSE),"")</f>
        <v/>
      </c>
      <c r="J7938" s="39">
        <v>0</v>
      </c>
      <c r="K7938" s="41" t="s">
        <v>71</v>
      </c>
      <c r="L7938" s="39">
        <v>15</v>
      </c>
      <c r="M7938" s="54" t="s">
        <v>537</v>
      </c>
      <c r="N7938" s="54" t="s">
        <v>537</v>
      </c>
      <c r="O7938" s="39"/>
      <c r="P7938" s="79">
        <v>152</v>
      </c>
      <c r="Q7938" s="56" t="str">
        <f>IFERROR(VLOOKUP(P7938,#REF!,2,FALSE),"")</f>
        <v/>
      </c>
      <c r="R7938" s="39">
        <v>1</v>
      </c>
      <c r="S7938" s="41" t="s">
        <v>57</v>
      </c>
      <c r="T7938" s="35" t="s">
        <v>8</v>
      </c>
      <c r="U7938" s="35" t="s">
        <v>83</v>
      </c>
    </row>
    <row r="7939" spans="1:21" ht="15.65" customHeight="1" x14ac:dyDescent="0.35">
      <c r="A7939" s="35" t="s">
        <v>1614</v>
      </c>
      <c r="B7939" s="36" t="s">
        <v>1614</v>
      </c>
      <c r="D7939" s="53" t="s">
        <v>118</v>
      </c>
      <c r="E7939" s="39">
        <v>16</v>
      </c>
      <c r="F7939" s="30" t="s">
        <v>1615</v>
      </c>
      <c r="H7939" s="80">
        <v>140</v>
      </c>
      <c r="I7939" s="43" t="str">
        <f>IFERROR(VLOOKUP(H7939,#REF!,2,FALSE),"")</f>
        <v/>
      </c>
      <c r="J7939" s="39">
        <v>1</v>
      </c>
      <c r="K7939" s="41" t="s">
        <v>71</v>
      </c>
      <c r="L7939" s="39">
        <v>16</v>
      </c>
      <c r="M7939" s="54" t="s">
        <v>1113</v>
      </c>
      <c r="N7939" s="54" t="s">
        <v>1113</v>
      </c>
      <c r="O7939" s="39"/>
      <c r="P7939" s="79">
        <v>149</v>
      </c>
      <c r="Q7939" s="56" t="str">
        <f>IFERROR(VLOOKUP(P7939,#REF!,2,FALSE),"")</f>
        <v/>
      </c>
      <c r="R7939" s="39">
        <v>0</v>
      </c>
      <c r="S7939" s="41" t="s">
        <v>57</v>
      </c>
      <c r="T7939" s="35" t="s">
        <v>8</v>
      </c>
      <c r="U7939" s="35" t="s">
        <v>83</v>
      </c>
    </row>
    <row r="7940" spans="1:21" ht="15.65" customHeight="1" x14ac:dyDescent="0.35">
      <c r="A7940" s="35" t="s">
        <v>1614</v>
      </c>
      <c r="B7940" s="36" t="s">
        <v>1614</v>
      </c>
      <c r="D7940" s="35" t="s">
        <v>951</v>
      </c>
      <c r="E7940" s="39">
        <v>1</v>
      </c>
      <c r="F7940" s="66" t="s">
        <v>3514</v>
      </c>
      <c r="H7940" s="80">
        <v>140</v>
      </c>
      <c r="I7940" s="43" t="str">
        <f>IFERROR(VLOOKUP(H7940,#REF!,2,FALSE),"")</f>
        <v/>
      </c>
      <c r="J7940" s="39">
        <v>0</v>
      </c>
      <c r="K7940" s="41" t="s">
        <v>70</v>
      </c>
      <c r="L7940" s="39">
        <v>1</v>
      </c>
      <c r="M7940" s="54" t="s">
        <v>1401</v>
      </c>
      <c r="N7940" s="54" t="s">
        <v>1401</v>
      </c>
      <c r="O7940" s="39"/>
      <c r="P7940" s="79">
        <v>147</v>
      </c>
      <c r="Q7940" s="56" t="str">
        <f>IFERROR(VLOOKUP(P7940,#REF!,2,FALSE),"")</f>
        <v/>
      </c>
      <c r="R7940" s="39">
        <v>1</v>
      </c>
      <c r="S7940" s="41" t="s">
        <v>57</v>
      </c>
      <c r="T7940" s="35" t="s">
        <v>8</v>
      </c>
      <c r="U7940" s="35" t="s">
        <v>84</v>
      </c>
    </row>
    <row r="7941" spans="1:21" ht="15.65" customHeight="1" x14ac:dyDescent="0.35">
      <c r="A7941" s="35" t="s">
        <v>1614</v>
      </c>
      <c r="B7941" s="36" t="s">
        <v>1614</v>
      </c>
      <c r="D7941" s="35" t="s">
        <v>951</v>
      </c>
      <c r="E7941" s="39">
        <v>2</v>
      </c>
      <c r="F7941" s="30" t="s">
        <v>1567</v>
      </c>
      <c r="H7941" s="80">
        <v>110</v>
      </c>
      <c r="I7941" s="43" t="str">
        <f>IFERROR(VLOOKUP(H7941,#REF!,2,FALSE),"")</f>
        <v/>
      </c>
      <c r="J7941" s="39">
        <v>0</v>
      </c>
      <c r="K7941" s="41" t="s">
        <v>70</v>
      </c>
      <c r="L7941" s="39">
        <v>2</v>
      </c>
      <c r="M7941" s="54" t="s">
        <v>1589</v>
      </c>
      <c r="N7941" s="54" t="s">
        <v>1589</v>
      </c>
      <c r="O7941" s="39"/>
      <c r="P7941" s="79">
        <v>145</v>
      </c>
      <c r="Q7941" s="56" t="str">
        <f>IFERROR(VLOOKUP(P7941,#REF!,2,FALSE),"")</f>
        <v/>
      </c>
      <c r="R7941" s="39">
        <v>1</v>
      </c>
      <c r="S7941" s="41" t="s">
        <v>57</v>
      </c>
      <c r="T7941" s="35" t="s">
        <v>8</v>
      </c>
      <c r="U7941" s="35" t="s">
        <v>84</v>
      </c>
    </row>
    <row r="7942" spans="1:21" ht="15.65" customHeight="1" x14ac:dyDescent="0.35">
      <c r="A7942" s="35" t="s">
        <v>1614</v>
      </c>
      <c r="B7942" s="36" t="s">
        <v>1614</v>
      </c>
      <c r="D7942" s="35" t="s">
        <v>951</v>
      </c>
      <c r="E7942" s="39">
        <v>3</v>
      </c>
      <c r="F7942" s="30" t="s">
        <v>1568</v>
      </c>
      <c r="H7942" s="80">
        <v>125</v>
      </c>
      <c r="I7942" s="43" t="str">
        <f>IFERROR(VLOOKUP(H7942,#REF!,2,FALSE),"")</f>
        <v/>
      </c>
      <c r="J7942" s="39">
        <v>0</v>
      </c>
      <c r="K7942" s="41" t="s">
        <v>70</v>
      </c>
      <c r="L7942" s="39">
        <v>3</v>
      </c>
      <c r="M7942" s="54" t="s">
        <v>574</v>
      </c>
      <c r="N7942" s="54" t="s">
        <v>574</v>
      </c>
      <c r="O7942" s="39"/>
      <c r="P7942" s="79">
        <v>115</v>
      </c>
      <c r="Q7942" s="56" t="str">
        <f>IFERROR(VLOOKUP(P7942,#REF!,2,FALSE),"")</f>
        <v/>
      </c>
      <c r="R7942" s="39">
        <v>1</v>
      </c>
      <c r="S7942" s="41" t="s">
        <v>57</v>
      </c>
      <c r="T7942" s="35" t="s">
        <v>8</v>
      </c>
      <c r="U7942" s="35" t="s">
        <v>84</v>
      </c>
    </row>
    <row r="7943" spans="1:21" ht="15.65" customHeight="1" x14ac:dyDescent="0.35">
      <c r="A7943" s="35" t="s">
        <v>1614</v>
      </c>
      <c r="B7943" s="36" t="s">
        <v>1614</v>
      </c>
      <c r="D7943" s="35" t="s">
        <v>951</v>
      </c>
      <c r="E7943" s="39">
        <v>4</v>
      </c>
      <c r="F7943" s="30" t="s">
        <v>4104</v>
      </c>
      <c r="H7943" s="80">
        <v>139</v>
      </c>
      <c r="I7943" s="43" t="str">
        <f>IFERROR(VLOOKUP(H7943,#REF!,2,FALSE),"")</f>
        <v/>
      </c>
      <c r="J7943" s="39">
        <v>1</v>
      </c>
      <c r="K7943" s="41" t="s">
        <v>70</v>
      </c>
      <c r="L7943" s="39">
        <v>4</v>
      </c>
      <c r="M7943" s="54" t="s">
        <v>551</v>
      </c>
      <c r="N7943" s="54" t="s">
        <v>551</v>
      </c>
      <c r="O7943" s="39"/>
      <c r="P7943" s="79">
        <v>145</v>
      </c>
      <c r="Q7943" s="56" t="str">
        <f>IFERROR(VLOOKUP(P7943,#REF!,2,FALSE),"")</f>
        <v/>
      </c>
      <c r="R7943" s="39">
        <v>0</v>
      </c>
      <c r="S7943" s="41" t="s">
        <v>57</v>
      </c>
      <c r="T7943" s="35" t="s">
        <v>8</v>
      </c>
      <c r="U7943" s="35" t="s">
        <v>84</v>
      </c>
    </row>
    <row r="7944" spans="1:21" ht="15.65" customHeight="1" x14ac:dyDescent="0.35">
      <c r="A7944" s="35" t="s">
        <v>1614</v>
      </c>
      <c r="B7944" s="36" t="s">
        <v>1614</v>
      </c>
      <c r="D7944" s="35" t="s">
        <v>951</v>
      </c>
      <c r="E7944" s="39">
        <v>5</v>
      </c>
      <c r="F7944" s="66" t="s">
        <v>3402</v>
      </c>
      <c r="H7944" s="80">
        <v>136</v>
      </c>
      <c r="I7944" s="43" t="str">
        <f>IFERROR(VLOOKUP(H7944,#REF!,2,FALSE),"")</f>
        <v/>
      </c>
      <c r="J7944" s="39">
        <v>0</v>
      </c>
      <c r="K7944" s="41" t="s">
        <v>70</v>
      </c>
      <c r="L7944" s="39">
        <v>5</v>
      </c>
      <c r="M7944" s="54" t="s">
        <v>1010</v>
      </c>
      <c r="N7944" s="54" t="s">
        <v>1010</v>
      </c>
      <c r="O7944" s="39"/>
      <c r="P7944" s="79">
        <v>145</v>
      </c>
      <c r="Q7944" s="56" t="str">
        <f>IFERROR(VLOOKUP(P7944,#REF!,2,FALSE),"")</f>
        <v/>
      </c>
      <c r="R7944" s="39">
        <v>1</v>
      </c>
      <c r="S7944" s="41" t="s">
        <v>57</v>
      </c>
      <c r="T7944" s="35" t="s">
        <v>8</v>
      </c>
      <c r="U7944" s="35" t="s">
        <v>84</v>
      </c>
    </row>
    <row r="7945" spans="1:21" ht="15.65" customHeight="1" x14ac:dyDescent="0.35">
      <c r="A7945" s="35" t="s">
        <v>1614</v>
      </c>
      <c r="B7945" s="36" t="s">
        <v>1614</v>
      </c>
      <c r="D7945" s="35" t="s">
        <v>951</v>
      </c>
      <c r="E7945" s="39">
        <v>6</v>
      </c>
      <c r="F7945" s="30" t="s">
        <v>1620</v>
      </c>
      <c r="H7945" s="80">
        <v>117</v>
      </c>
      <c r="I7945" s="43" t="str">
        <f>IFERROR(VLOOKUP(H7945,#REF!,2,FALSE),"")</f>
        <v/>
      </c>
      <c r="J7945" s="39">
        <v>1</v>
      </c>
      <c r="K7945" s="41" t="s">
        <v>70</v>
      </c>
      <c r="L7945" s="39">
        <v>6</v>
      </c>
      <c r="M7945" s="54" t="s">
        <v>1590</v>
      </c>
      <c r="N7945" s="54" t="s">
        <v>1590</v>
      </c>
      <c r="O7945" s="39"/>
      <c r="P7945" s="79">
        <v>140</v>
      </c>
      <c r="Q7945" s="56" t="str">
        <f>IFERROR(VLOOKUP(P7945,#REF!,2,FALSE),"")</f>
        <v/>
      </c>
      <c r="R7945" s="39">
        <v>0</v>
      </c>
      <c r="S7945" s="41" t="s">
        <v>57</v>
      </c>
      <c r="T7945" s="35" t="s">
        <v>8</v>
      </c>
      <c r="U7945" s="35" t="s">
        <v>84</v>
      </c>
    </row>
    <row r="7946" spans="1:21" ht="15.65" customHeight="1" x14ac:dyDescent="0.35">
      <c r="A7946" s="35" t="s">
        <v>1614</v>
      </c>
      <c r="B7946" s="36" t="s">
        <v>1614</v>
      </c>
      <c r="D7946" s="35" t="s">
        <v>951</v>
      </c>
      <c r="E7946" s="39">
        <v>7</v>
      </c>
      <c r="F7946" s="30" t="s">
        <v>1621</v>
      </c>
      <c r="H7946" s="80">
        <v>103</v>
      </c>
      <c r="I7946" s="43" t="str">
        <f>IFERROR(VLOOKUP(H7946,#REF!,2,FALSE),"")</f>
        <v/>
      </c>
      <c r="J7946" s="39">
        <v>0.5</v>
      </c>
      <c r="K7946" s="41" t="s">
        <v>70</v>
      </c>
      <c r="L7946" s="39">
        <v>7</v>
      </c>
      <c r="M7946" s="54" t="s">
        <v>1591</v>
      </c>
      <c r="N7946" s="54" t="s">
        <v>1591</v>
      </c>
      <c r="O7946" s="39"/>
      <c r="P7946" s="79">
        <v>142</v>
      </c>
      <c r="Q7946" s="56" t="str">
        <f>IFERROR(VLOOKUP(P7946,#REF!,2,FALSE),"")</f>
        <v/>
      </c>
      <c r="R7946" s="39">
        <v>0.5</v>
      </c>
      <c r="S7946" s="41" t="s">
        <v>57</v>
      </c>
      <c r="T7946" s="35" t="s">
        <v>8</v>
      </c>
      <c r="U7946" s="35" t="s">
        <v>84</v>
      </c>
    </row>
    <row r="7947" spans="1:21" ht="15.65" customHeight="1" x14ac:dyDescent="0.35">
      <c r="A7947" s="35" t="s">
        <v>1614</v>
      </c>
      <c r="B7947" s="36" t="s">
        <v>1614</v>
      </c>
      <c r="D7947" s="35" t="s">
        <v>951</v>
      </c>
      <c r="E7947" s="39">
        <v>8</v>
      </c>
      <c r="F7947" s="29" t="s">
        <v>32</v>
      </c>
      <c r="H7947" s="79" t="s">
        <v>593</v>
      </c>
      <c r="I7947" s="43" t="str">
        <f>IFERROR(VLOOKUP(H7947,#REF!,2,FALSE),"")</f>
        <v/>
      </c>
      <c r="J7947" s="39">
        <v>0</v>
      </c>
      <c r="K7947" s="41" t="s">
        <v>70</v>
      </c>
      <c r="L7947" s="39">
        <v>8</v>
      </c>
      <c r="M7947" s="62"/>
      <c r="N7947" s="62"/>
      <c r="O7947" s="39"/>
      <c r="P7947" s="43"/>
      <c r="Q7947" s="56" t="str">
        <f>IFERROR(VLOOKUP(P7947,#REF!,2,FALSE),"")</f>
        <v/>
      </c>
      <c r="R7947" s="39">
        <v>1</v>
      </c>
      <c r="S7947" s="41" t="s">
        <v>57</v>
      </c>
      <c r="T7947" s="35" t="s">
        <v>8</v>
      </c>
      <c r="U7947" s="35" t="s">
        <v>84</v>
      </c>
    </row>
    <row r="7948" spans="1:21" ht="15.65" customHeight="1" x14ac:dyDescent="0.35">
      <c r="A7948" s="35" t="s">
        <v>1614</v>
      </c>
      <c r="B7948" s="36" t="s">
        <v>1614</v>
      </c>
      <c r="D7948" s="35" t="s">
        <v>951</v>
      </c>
      <c r="E7948" s="39">
        <v>9</v>
      </c>
      <c r="F7948" s="29" t="s">
        <v>32</v>
      </c>
      <c r="H7948" s="79" t="s">
        <v>593</v>
      </c>
      <c r="I7948" s="43" t="str">
        <f>IFERROR(VLOOKUP(H7948,#REF!,2,FALSE),"")</f>
        <v/>
      </c>
      <c r="J7948" s="39">
        <v>0</v>
      </c>
      <c r="K7948" s="41" t="s">
        <v>70</v>
      </c>
      <c r="L7948" s="39">
        <v>9</v>
      </c>
      <c r="M7948" s="62"/>
      <c r="N7948" s="62"/>
      <c r="O7948" s="39"/>
      <c r="P7948" s="43"/>
      <c r="Q7948" s="56" t="str">
        <f>IFERROR(VLOOKUP(P7948,#REF!,2,FALSE),"")</f>
        <v/>
      </c>
      <c r="R7948" s="39">
        <v>1</v>
      </c>
      <c r="S7948" s="41" t="s">
        <v>57</v>
      </c>
      <c r="T7948" s="35" t="s">
        <v>8</v>
      </c>
      <c r="U7948" s="35" t="s">
        <v>84</v>
      </c>
    </row>
    <row r="7949" spans="1:21" ht="15.65" customHeight="1" x14ac:dyDescent="0.35">
      <c r="A7949" s="35" t="s">
        <v>1614</v>
      </c>
      <c r="B7949" s="36" t="s">
        <v>1614</v>
      </c>
      <c r="D7949" s="35" t="s">
        <v>951</v>
      </c>
      <c r="E7949" s="39">
        <v>10</v>
      </c>
      <c r="F7949" s="29" t="s">
        <v>32</v>
      </c>
      <c r="H7949" s="79" t="s">
        <v>593</v>
      </c>
      <c r="I7949" s="43" t="str">
        <f>IFERROR(VLOOKUP(H7949,#REF!,2,FALSE),"")</f>
        <v/>
      </c>
      <c r="J7949" s="39">
        <v>0</v>
      </c>
      <c r="K7949" s="41" t="s">
        <v>70</v>
      </c>
      <c r="L7949" s="39">
        <v>10</v>
      </c>
      <c r="M7949" s="62"/>
      <c r="N7949" s="62"/>
      <c r="O7949" s="39"/>
      <c r="P7949" s="43"/>
      <c r="Q7949" s="56" t="str">
        <f>IFERROR(VLOOKUP(P7949,#REF!,2,FALSE),"")</f>
        <v/>
      </c>
      <c r="R7949" s="39">
        <v>1</v>
      </c>
      <c r="S7949" s="41" t="s">
        <v>57</v>
      </c>
      <c r="T7949" s="35" t="s">
        <v>8</v>
      </c>
      <c r="U7949" s="35" t="s">
        <v>84</v>
      </c>
    </row>
    <row r="7950" spans="1:21" ht="15.65" customHeight="1" x14ac:dyDescent="0.35">
      <c r="A7950" s="35" t="s">
        <v>1614</v>
      </c>
      <c r="B7950" s="36" t="s">
        <v>1614</v>
      </c>
      <c r="D7950" s="35" t="s">
        <v>951</v>
      </c>
      <c r="E7950" s="39">
        <v>11</v>
      </c>
      <c r="F7950" s="29" t="s">
        <v>32</v>
      </c>
      <c r="H7950" s="79" t="s">
        <v>593</v>
      </c>
      <c r="I7950" s="43" t="str">
        <f>IFERROR(VLOOKUP(H7950,#REF!,2,FALSE),"")</f>
        <v/>
      </c>
      <c r="J7950" s="39">
        <v>0</v>
      </c>
      <c r="K7950" s="41" t="s">
        <v>70</v>
      </c>
      <c r="L7950" s="39">
        <v>11</v>
      </c>
      <c r="M7950" s="62"/>
      <c r="N7950" s="62"/>
      <c r="O7950" s="39"/>
      <c r="P7950" s="43"/>
      <c r="Q7950" s="56" t="str">
        <f>IFERROR(VLOOKUP(P7950,#REF!,2,FALSE),"")</f>
        <v/>
      </c>
      <c r="R7950" s="39">
        <v>1</v>
      </c>
      <c r="S7950" s="41" t="s">
        <v>57</v>
      </c>
      <c r="T7950" s="35" t="s">
        <v>8</v>
      </c>
      <c r="U7950" s="35" t="s">
        <v>84</v>
      </c>
    </row>
    <row r="7951" spans="1:21" ht="15.65" customHeight="1" x14ac:dyDescent="0.35">
      <c r="A7951" s="35" t="s">
        <v>1614</v>
      </c>
      <c r="B7951" s="36" t="s">
        <v>1614</v>
      </c>
      <c r="D7951" s="35" t="s">
        <v>951</v>
      </c>
      <c r="E7951" s="39">
        <v>12</v>
      </c>
      <c r="F7951" s="29" t="s">
        <v>32</v>
      </c>
      <c r="H7951" s="79" t="s">
        <v>593</v>
      </c>
      <c r="I7951" s="43" t="str">
        <f>IFERROR(VLOOKUP(H7951,#REF!,2,FALSE),"")</f>
        <v/>
      </c>
      <c r="J7951" s="39">
        <v>0</v>
      </c>
      <c r="K7951" s="41" t="s">
        <v>70</v>
      </c>
      <c r="L7951" s="39">
        <v>12</v>
      </c>
      <c r="M7951" s="62"/>
      <c r="N7951" s="62"/>
      <c r="O7951" s="39"/>
      <c r="P7951" s="43"/>
      <c r="Q7951" s="56" t="str">
        <f>IFERROR(VLOOKUP(P7951,#REF!,2,FALSE),"")</f>
        <v/>
      </c>
      <c r="R7951" s="39">
        <v>1</v>
      </c>
      <c r="S7951" s="41" t="s">
        <v>57</v>
      </c>
      <c r="T7951" s="35" t="s">
        <v>8</v>
      </c>
      <c r="U7951" s="35" t="s">
        <v>84</v>
      </c>
    </row>
    <row r="7952" spans="1:21" ht="15.65" customHeight="1" x14ac:dyDescent="0.35">
      <c r="A7952" s="35" t="s">
        <v>1614</v>
      </c>
      <c r="B7952" s="36" t="s">
        <v>1614</v>
      </c>
      <c r="D7952" s="35" t="s">
        <v>951</v>
      </c>
      <c r="E7952" s="39">
        <v>13</v>
      </c>
      <c r="F7952" s="29" t="s">
        <v>32</v>
      </c>
      <c r="H7952" s="79" t="s">
        <v>593</v>
      </c>
      <c r="I7952" s="43" t="str">
        <f>IFERROR(VLOOKUP(H7952,#REF!,2,FALSE),"")</f>
        <v/>
      </c>
      <c r="J7952" s="39">
        <v>0</v>
      </c>
      <c r="K7952" s="41" t="s">
        <v>70</v>
      </c>
      <c r="L7952" s="39">
        <v>13</v>
      </c>
      <c r="M7952" s="62"/>
      <c r="N7952" s="62"/>
      <c r="O7952" s="39"/>
      <c r="P7952" s="43"/>
      <c r="Q7952" s="56" t="str">
        <f>IFERROR(VLOOKUP(P7952,#REF!,2,FALSE),"")</f>
        <v/>
      </c>
      <c r="R7952" s="39">
        <v>1</v>
      </c>
      <c r="S7952" s="41" t="s">
        <v>57</v>
      </c>
      <c r="T7952" s="35" t="s">
        <v>8</v>
      </c>
      <c r="U7952" s="35" t="s">
        <v>84</v>
      </c>
    </row>
    <row r="7953" spans="1:21" ht="15.65" customHeight="1" x14ac:dyDescent="0.35">
      <c r="A7953" s="35" t="s">
        <v>1614</v>
      </c>
      <c r="B7953" s="36" t="s">
        <v>1614</v>
      </c>
      <c r="D7953" s="35" t="s">
        <v>951</v>
      </c>
      <c r="E7953" s="39">
        <v>14</v>
      </c>
      <c r="F7953" s="29" t="s">
        <v>32</v>
      </c>
      <c r="H7953" s="79" t="s">
        <v>593</v>
      </c>
      <c r="I7953" s="43" t="str">
        <f>IFERROR(VLOOKUP(H7953,#REF!,2,FALSE),"")</f>
        <v/>
      </c>
      <c r="J7953" s="39">
        <v>0</v>
      </c>
      <c r="K7953" s="41" t="s">
        <v>70</v>
      </c>
      <c r="L7953" s="39">
        <v>14</v>
      </c>
      <c r="M7953" s="62"/>
      <c r="N7953" s="62"/>
      <c r="O7953" s="39"/>
      <c r="P7953" s="43"/>
      <c r="Q7953" s="56" t="str">
        <f>IFERROR(VLOOKUP(P7953,#REF!,2,FALSE),"")</f>
        <v/>
      </c>
      <c r="R7953" s="39">
        <v>1</v>
      </c>
      <c r="S7953" s="41" t="s">
        <v>57</v>
      </c>
      <c r="T7953" s="35" t="s">
        <v>8</v>
      </c>
      <c r="U7953" s="35" t="s">
        <v>84</v>
      </c>
    </row>
    <row r="7954" spans="1:21" ht="15.65" customHeight="1" x14ac:dyDescent="0.35">
      <c r="A7954" s="35" t="s">
        <v>1614</v>
      </c>
      <c r="B7954" s="36" t="s">
        <v>1614</v>
      </c>
      <c r="D7954" s="35" t="s">
        <v>951</v>
      </c>
      <c r="E7954" s="39">
        <v>15</v>
      </c>
      <c r="F7954" s="29" t="s">
        <v>32</v>
      </c>
      <c r="H7954" s="79" t="s">
        <v>593</v>
      </c>
      <c r="I7954" s="43" t="str">
        <f>IFERROR(VLOOKUP(H7954,#REF!,2,FALSE),"")</f>
        <v/>
      </c>
      <c r="J7954" s="39">
        <v>0</v>
      </c>
      <c r="K7954" s="41" t="s">
        <v>70</v>
      </c>
      <c r="L7954" s="39">
        <v>15</v>
      </c>
      <c r="M7954" s="62"/>
      <c r="N7954" s="62"/>
      <c r="O7954" s="39"/>
      <c r="P7954" s="43"/>
      <c r="Q7954" s="56" t="str">
        <f>IFERROR(VLOOKUP(P7954,#REF!,2,FALSE),"")</f>
        <v/>
      </c>
      <c r="R7954" s="39">
        <v>1</v>
      </c>
      <c r="S7954" s="41" t="s">
        <v>57</v>
      </c>
      <c r="T7954" s="35" t="s">
        <v>8</v>
      </c>
      <c r="U7954" s="35" t="s">
        <v>84</v>
      </c>
    </row>
    <row r="7955" spans="1:21" ht="15.65" customHeight="1" x14ac:dyDescent="0.35">
      <c r="A7955" s="35" t="s">
        <v>1614</v>
      </c>
      <c r="B7955" s="36" t="s">
        <v>1614</v>
      </c>
      <c r="D7955" s="35" t="s">
        <v>951</v>
      </c>
      <c r="E7955" s="39">
        <v>16</v>
      </c>
      <c r="F7955" s="29" t="s">
        <v>32</v>
      </c>
      <c r="H7955" s="79" t="s">
        <v>593</v>
      </c>
      <c r="I7955" s="43" t="str">
        <f>IFERROR(VLOOKUP(H7955,#REF!,2,FALSE),"")</f>
        <v/>
      </c>
      <c r="J7955" s="39">
        <v>0</v>
      </c>
      <c r="K7955" s="41" t="s">
        <v>70</v>
      </c>
      <c r="L7955" s="39">
        <v>16</v>
      </c>
      <c r="M7955" s="62"/>
      <c r="N7955" s="62"/>
      <c r="O7955" s="39"/>
      <c r="P7955" s="43"/>
      <c r="Q7955" s="56" t="str">
        <f>IFERROR(VLOOKUP(P7955,#REF!,2,FALSE),"")</f>
        <v/>
      </c>
      <c r="R7955" s="39">
        <v>1</v>
      </c>
      <c r="S7955" s="41" t="s">
        <v>57</v>
      </c>
      <c r="T7955" s="35" t="s">
        <v>8</v>
      </c>
      <c r="U7955" s="35" t="s">
        <v>84</v>
      </c>
    </row>
    <row r="7956" spans="1:21" ht="15.65" customHeight="1" x14ac:dyDescent="0.35">
      <c r="A7956" s="35" t="s">
        <v>1614</v>
      </c>
      <c r="B7956" s="36" t="s">
        <v>1614</v>
      </c>
      <c r="D7956" s="53" t="s">
        <v>118</v>
      </c>
      <c r="E7956" s="39">
        <v>1</v>
      </c>
      <c r="F7956" s="29" t="s">
        <v>4078</v>
      </c>
      <c r="H7956" s="80">
        <v>197</v>
      </c>
      <c r="I7956" s="43" t="str">
        <f>IFERROR(VLOOKUP(H7956,#REF!,2,FALSE),"")</f>
        <v/>
      </c>
      <c r="J7956" s="39">
        <v>1</v>
      </c>
      <c r="K7956" s="41" t="s">
        <v>59</v>
      </c>
      <c r="L7956" s="39">
        <v>1</v>
      </c>
      <c r="M7956" s="60" t="s">
        <v>361</v>
      </c>
      <c r="N7956" s="60" t="s">
        <v>361</v>
      </c>
      <c r="O7956" s="39"/>
      <c r="P7956" s="79">
        <v>200</v>
      </c>
      <c r="Q7956" s="56" t="str">
        <f>IFERROR(VLOOKUP(P7956,#REF!,2,FALSE),"")</f>
        <v/>
      </c>
      <c r="R7956" s="39">
        <v>0</v>
      </c>
      <c r="S7956" s="41" t="s">
        <v>57</v>
      </c>
      <c r="T7956" s="35" t="s">
        <v>8</v>
      </c>
      <c r="U7956" s="35" t="s">
        <v>83</v>
      </c>
    </row>
    <row r="7957" spans="1:21" ht="15.65" customHeight="1" x14ac:dyDescent="0.35">
      <c r="A7957" s="35" t="s">
        <v>1614</v>
      </c>
      <c r="B7957" s="36" t="s">
        <v>1614</v>
      </c>
      <c r="D7957" s="53" t="s">
        <v>118</v>
      </c>
      <c r="E7957" s="39">
        <v>2</v>
      </c>
      <c r="F7957" s="29" t="s">
        <v>4083</v>
      </c>
      <c r="H7957" s="43" t="s">
        <v>1002</v>
      </c>
      <c r="I7957" s="43" t="str">
        <f>IFERROR(VLOOKUP(H7957,#REF!,2,FALSE),"")</f>
        <v/>
      </c>
      <c r="J7957" s="39">
        <v>1</v>
      </c>
      <c r="K7957" s="41" t="s">
        <v>59</v>
      </c>
      <c r="L7957" s="39">
        <v>2</v>
      </c>
      <c r="M7957" s="54" t="s">
        <v>1267</v>
      </c>
      <c r="N7957" s="54" t="s">
        <v>1267</v>
      </c>
      <c r="O7957" s="39"/>
      <c r="P7957" s="79">
        <v>183</v>
      </c>
      <c r="Q7957" s="56" t="str">
        <f>IFERROR(VLOOKUP(P7957,#REF!,2,FALSE),"")</f>
        <v/>
      </c>
      <c r="R7957" s="39">
        <v>0</v>
      </c>
      <c r="S7957" s="41" t="s">
        <v>57</v>
      </c>
      <c r="T7957" s="35" t="s">
        <v>8</v>
      </c>
      <c r="U7957" s="35" t="s">
        <v>83</v>
      </c>
    </row>
    <row r="7958" spans="1:21" ht="15.65" customHeight="1" x14ac:dyDescent="0.35">
      <c r="A7958" s="35" t="s">
        <v>1614</v>
      </c>
      <c r="B7958" s="36" t="s">
        <v>1614</v>
      </c>
      <c r="D7958" s="53" t="s">
        <v>118</v>
      </c>
      <c r="E7958" s="39">
        <v>3</v>
      </c>
      <c r="F7958" s="30" t="s">
        <v>4102</v>
      </c>
      <c r="H7958" s="80">
        <v>184</v>
      </c>
      <c r="I7958" s="43" t="str">
        <f>IFERROR(VLOOKUP(H7958,#REF!,2,FALSE),"")</f>
        <v/>
      </c>
      <c r="J7958" s="39">
        <v>1</v>
      </c>
      <c r="K7958" s="41" t="s">
        <v>59</v>
      </c>
      <c r="L7958" s="39">
        <v>3</v>
      </c>
      <c r="M7958" s="54" t="s">
        <v>1670</v>
      </c>
      <c r="N7958" s="54" t="s">
        <v>1670</v>
      </c>
      <c r="O7958" s="39"/>
      <c r="P7958" s="43" t="s">
        <v>1002</v>
      </c>
      <c r="Q7958" s="56" t="str">
        <f>IFERROR(VLOOKUP(P7958,#REF!,2,FALSE),"")</f>
        <v/>
      </c>
      <c r="R7958" s="39">
        <v>0</v>
      </c>
      <c r="S7958" s="41" t="s">
        <v>57</v>
      </c>
      <c r="T7958" s="35" t="s">
        <v>8</v>
      </c>
      <c r="U7958" s="35" t="s">
        <v>83</v>
      </c>
    </row>
    <row r="7959" spans="1:21" ht="15.65" customHeight="1" x14ac:dyDescent="0.35">
      <c r="A7959" s="35" t="s">
        <v>1614</v>
      </c>
      <c r="B7959" s="36" t="s">
        <v>1614</v>
      </c>
      <c r="D7959" s="53" t="s">
        <v>118</v>
      </c>
      <c r="E7959" s="39">
        <v>4</v>
      </c>
      <c r="F7959" s="29" t="s">
        <v>3798</v>
      </c>
      <c r="H7959" s="80">
        <v>175</v>
      </c>
      <c r="I7959" s="43" t="str">
        <f>IFERROR(VLOOKUP(H7959,#REF!,2,FALSE),"")</f>
        <v/>
      </c>
      <c r="J7959" s="39">
        <v>0.5</v>
      </c>
      <c r="K7959" s="41" t="s">
        <v>59</v>
      </c>
      <c r="L7959" s="39">
        <v>4</v>
      </c>
      <c r="M7959" s="54" t="s">
        <v>385</v>
      </c>
      <c r="N7959" s="54" t="s">
        <v>385</v>
      </c>
      <c r="O7959" s="39"/>
      <c r="P7959" s="79">
        <v>185</v>
      </c>
      <c r="Q7959" s="56" t="str">
        <f>IFERROR(VLOOKUP(P7959,#REF!,2,FALSE),"")</f>
        <v/>
      </c>
      <c r="R7959" s="39">
        <v>0.5</v>
      </c>
      <c r="S7959" s="41" t="s">
        <v>57</v>
      </c>
      <c r="T7959" s="35" t="s">
        <v>8</v>
      </c>
      <c r="U7959" s="35" t="s">
        <v>83</v>
      </c>
    </row>
    <row r="7960" spans="1:21" ht="15.65" customHeight="1" x14ac:dyDescent="0.35">
      <c r="A7960" s="35" t="s">
        <v>1614</v>
      </c>
      <c r="B7960" s="36" t="s">
        <v>1614</v>
      </c>
      <c r="D7960" s="53" t="s">
        <v>118</v>
      </c>
      <c r="E7960" s="39">
        <v>5</v>
      </c>
      <c r="F7960" s="29" t="s">
        <v>4079</v>
      </c>
      <c r="H7960" s="80">
        <v>175</v>
      </c>
      <c r="I7960" s="43" t="str">
        <f>IFERROR(VLOOKUP(H7960,#REF!,2,FALSE),"")</f>
        <v/>
      </c>
      <c r="J7960" s="39">
        <v>1</v>
      </c>
      <c r="K7960" s="41" t="s">
        <v>59</v>
      </c>
      <c r="L7960" s="39">
        <v>5</v>
      </c>
      <c r="M7960" s="54" t="s">
        <v>532</v>
      </c>
      <c r="N7960" s="54" t="s">
        <v>532</v>
      </c>
      <c r="O7960" s="39"/>
      <c r="P7960" s="79">
        <v>196</v>
      </c>
      <c r="Q7960" s="56" t="str">
        <f>IFERROR(VLOOKUP(P7960,#REF!,2,FALSE),"")</f>
        <v/>
      </c>
      <c r="R7960" s="39">
        <v>0</v>
      </c>
      <c r="S7960" s="41" t="s">
        <v>57</v>
      </c>
      <c r="T7960" s="35" t="s">
        <v>8</v>
      </c>
      <c r="U7960" s="35" t="s">
        <v>83</v>
      </c>
    </row>
    <row r="7961" spans="1:21" ht="15.65" customHeight="1" x14ac:dyDescent="0.35">
      <c r="A7961" s="35" t="s">
        <v>1614</v>
      </c>
      <c r="B7961" s="36" t="s">
        <v>1614</v>
      </c>
      <c r="D7961" s="53" t="s">
        <v>118</v>
      </c>
      <c r="E7961" s="39">
        <v>6</v>
      </c>
      <c r="F7961" s="66" t="s">
        <v>3403</v>
      </c>
      <c r="H7961" s="80">
        <v>165</v>
      </c>
      <c r="I7961" s="43" t="str">
        <f>IFERROR(VLOOKUP(H7961,#REF!,2,FALSE),"")</f>
        <v/>
      </c>
      <c r="J7961" s="39">
        <v>0</v>
      </c>
      <c r="K7961" s="41" t="s">
        <v>59</v>
      </c>
      <c r="L7961" s="39">
        <v>6</v>
      </c>
      <c r="M7961" s="54" t="s">
        <v>1672</v>
      </c>
      <c r="N7961" s="54" t="s">
        <v>1672</v>
      </c>
      <c r="O7961" s="39"/>
      <c r="P7961" s="79">
        <v>167</v>
      </c>
      <c r="Q7961" s="56" t="str">
        <f>IFERROR(VLOOKUP(P7961,#REF!,2,FALSE),"")</f>
        <v/>
      </c>
      <c r="R7961" s="39">
        <v>1</v>
      </c>
      <c r="S7961" s="41" t="s">
        <v>57</v>
      </c>
      <c r="T7961" s="35" t="s">
        <v>8</v>
      </c>
      <c r="U7961" s="35" t="s">
        <v>83</v>
      </c>
    </row>
    <row r="7962" spans="1:21" ht="15.65" customHeight="1" x14ac:dyDescent="0.35">
      <c r="A7962" s="35" t="s">
        <v>1614</v>
      </c>
      <c r="B7962" s="36" t="s">
        <v>1614</v>
      </c>
      <c r="D7962" s="53" t="s">
        <v>118</v>
      </c>
      <c r="E7962" s="39">
        <v>7</v>
      </c>
      <c r="F7962" s="30" t="s">
        <v>1488</v>
      </c>
      <c r="H7962" s="80">
        <v>164</v>
      </c>
      <c r="I7962" s="43" t="str">
        <f>IFERROR(VLOOKUP(H7962,#REF!,2,FALSE),"")</f>
        <v/>
      </c>
      <c r="J7962" s="39">
        <v>0.5</v>
      </c>
      <c r="K7962" s="41" t="s">
        <v>59</v>
      </c>
      <c r="L7962" s="39">
        <v>7</v>
      </c>
      <c r="M7962" s="54" t="s">
        <v>1652</v>
      </c>
      <c r="N7962" s="54" t="s">
        <v>1652</v>
      </c>
      <c r="O7962" s="39"/>
      <c r="P7962" s="79">
        <v>173</v>
      </c>
      <c r="Q7962" s="56" t="str">
        <f>IFERROR(VLOOKUP(P7962,#REF!,2,FALSE),"")</f>
        <v/>
      </c>
      <c r="R7962" s="39">
        <v>0.5</v>
      </c>
      <c r="S7962" s="41" t="s">
        <v>57</v>
      </c>
      <c r="T7962" s="35" t="s">
        <v>8</v>
      </c>
      <c r="U7962" s="35" t="s">
        <v>83</v>
      </c>
    </row>
    <row r="7963" spans="1:21" ht="15.65" customHeight="1" x14ac:dyDescent="0.35">
      <c r="A7963" s="35" t="s">
        <v>1614</v>
      </c>
      <c r="B7963" s="36" t="s">
        <v>1614</v>
      </c>
      <c r="D7963" s="53" t="s">
        <v>118</v>
      </c>
      <c r="E7963" s="39">
        <v>8</v>
      </c>
      <c r="F7963" s="57" t="s">
        <v>3771</v>
      </c>
      <c r="H7963" s="80">
        <v>170</v>
      </c>
      <c r="I7963" s="43" t="str">
        <f>IFERROR(VLOOKUP(H7963,#REF!,2,FALSE),"")</f>
        <v/>
      </c>
      <c r="J7963" s="39">
        <v>0</v>
      </c>
      <c r="K7963" s="41" t="s">
        <v>59</v>
      </c>
      <c r="L7963" s="39">
        <v>8</v>
      </c>
      <c r="M7963" s="54" t="s">
        <v>1519</v>
      </c>
      <c r="N7963" s="54" t="s">
        <v>1519</v>
      </c>
      <c r="O7963" s="39"/>
      <c r="P7963" s="79">
        <v>167</v>
      </c>
      <c r="Q7963" s="56" t="str">
        <f>IFERROR(VLOOKUP(P7963,#REF!,2,FALSE),"")</f>
        <v/>
      </c>
      <c r="R7963" s="39">
        <v>1</v>
      </c>
      <c r="S7963" s="41" t="s">
        <v>57</v>
      </c>
      <c r="T7963" s="35" t="s">
        <v>8</v>
      </c>
      <c r="U7963" s="35" t="s">
        <v>83</v>
      </c>
    </row>
    <row r="7964" spans="1:21" ht="15.65" customHeight="1" x14ac:dyDescent="0.35">
      <c r="A7964" s="35" t="s">
        <v>1614</v>
      </c>
      <c r="B7964" s="36" t="s">
        <v>1614</v>
      </c>
      <c r="D7964" s="53" t="s">
        <v>118</v>
      </c>
      <c r="E7964" s="39">
        <v>9</v>
      </c>
      <c r="F7964" s="29" t="s">
        <v>1623</v>
      </c>
      <c r="H7964" s="80">
        <v>168</v>
      </c>
      <c r="I7964" s="43" t="str">
        <f>IFERROR(VLOOKUP(H7964,#REF!,2,FALSE),"")</f>
        <v/>
      </c>
      <c r="J7964" s="39">
        <v>0</v>
      </c>
      <c r="K7964" s="41" t="s">
        <v>59</v>
      </c>
      <c r="L7964" s="39">
        <v>9</v>
      </c>
      <c r="M7964" s="60" t="s">
        <v>184</v>
      </c>
      <c r="N7964" s="60" t="s">
        <v>184</v>
      </c>
      <c r="O7964" s="39"/>
      <c r="P7964" s="79">
        <v>166</v>
      </c>
      <c r="Q7964" s="56" t="str">
        <f>IFERROR(VLOOKUP(P7964,#REF!,2,FALSE),"")</f>
        <v/>
      </c>
      <c r="R7964" s="39">
        <v>1</v>
      </c>
      <c r="S7964" s="41" t="s">
        <v>57</v>
      </c>
      <c r="T7964" s="35" t="s">
        <v>8</v>
      </c>
      <c r="U7964" s="35" t="s">
        <v>83</v>
      </c>
    </row>
    <row r="7965" spans="1:21" ht="15.65" customHeight="1" x14ac:dyDescent="0.35">
      <c r="A7965" s="35" t="s">
        <v>1614</v>
      </c>
      <c r="B7965" s="36" t="s">
        <v>1614</v>
      </c>
      <c r="D7965" s="53" t="s">
        <v>118</v>
      </c>
      <c r="E7965" s="39">
        <v>10</v>
      </c>
      <c r="F7965" s="30" t="s">
        <v>4129</v>
      </c>
      <c r="H7965" s="80">
        <v>158</v>
      </c>
      <c r="I7965" s="43" t="str">
        <f>IFERROR(VLOOKUP(H7965,#REF!,2,FALSE),"")</f>
        <v/>
      </c>
      <c r="J7965" s="39">
        <v>0</v>
      </c>
      <c r="K7965" s="41" t="s">
        <v>59</v>
      </c>
      <c r="L7965" s="39">
        <v>10</v>
      </c>
      <c r="M7965" s="54" t="s">
        <v>1745</v>
      </c>
      <c r="N7965" s="54" t="s">
        <v>1745</v>
      </c>
      <c r="O7965" s="39"/>
      <c r="P7965" s="79">
        <v>160</v>
      </c>
      <c r="Q7965" s="56" t="str">
        <f>IFERROR(VLOOKUP(P7965,#REF!,2,FALSE),"")</f>
        <v/>
      </c>
      <c r="R7965" s="39">
        <v>1</v>
      </c>
      <c r="S7965" s="41" t="s">
        <v>57</v>
      </c>
      <c r="T7965" s="35" t="s">
        <v>8</v>
      </c>
      <c r="U7965" s="35" t="s">
        <v>83</v>
      </c>
    </row>
    <row r="7966" spans="1:21" ht="15.65" customHeight="1" x14ac:dyDescent="0.35">
      <c r="A7966" s="35" t="s">
        <v>1614</v>
      </c>
      <c r="B7966" s="36" t="s">
        <v>1614</v>
      </c>
      <c r="D7966" s="53" t="s">
        <v>118</v>
      </c>
      <c r="E7966" s="39">
        <v>11</v>
      </c>
      <c r="F7966" s="30" t="s">
        <v>4100</v>
      </c>
      <c r="H7966" s="80">
        <v>152</v>
      </c>
      <c r="I7966" s="43" t="str">
        <f>IFERROR(VLOOKUP(H7966,#REF!,2,FALSE),"")</f>
        <v/>
      </c>
      <c r="J7966" s="39">
        <v>1</v>
      </c>
      <c r="K7966" s="41" t="s">
        <v>59</v>
      </c>
      <c r="L7966" s="39">
        <v>11</v>
      </c>
      <c r="M7966" s="54" t="s">
        <v>1673</v>
      </c>
      <c r="N7966" s="54" t="s">
        <v>1673</v>
      </c>
      <c r="O7966" s="39"/>
      <c r="P7966" s="79">
        <v>165</v>
      </c>
      <c r="Q7966" s="56" t="str">
        <f>IFERROR(VLOOKUP(P7966,#REF!,2,FALSE),"")</f>
        <v/>
      </c>
      <c r="R7966" s="39">
        <v>0</v>
      </c>
      <c r="S7966" s="41" t="s">
        <v>57</v>
      </c>
      <c r="T7966" s="35" t="s">
        <v>8</v>
      </c>
      <c r="U7966" s="35" t="s">
        <v>83</v>
      </c>
    </row>
    <row r="7967" spans="1:21" ht="15.65" customHeight="1" x14ac:dyDescent="0.35">
      <c r="A7967" s="35" t="s">
        <v>1614</v>
      </c>
      <c r="B7967" s="36" t="s">
        <v>1614</v>
      </c>
      <c r="D7967" s="53" t="s">
        <v>118</v>
      </c>
      <c r="E7967" s="39">
        <v>12</v>
      </c>
      <c r="F7967" s="29" t="s">
        <v>4067</v>
      </c>
      <c r="H7967" s="80">
        <v>164</v>
      </c>
      <c r="I7967" s="43" t="str">
        <f>IFERROR(VLOOKUP(H7967,#REF!,2,FALSE),"")</f>
        <v/>
      </c>
      <c r="J7967" s="39">
        <v>1</v>
      </c>
      <c r="K7967" s="41" t="s">
        <v>59</v>
      </c>
      <c r="L7967" s="39">
        <v>12</v>
      </c>
      <c r="M7967" s="54" t="s">
        <v>248</v>
      </c>
      <c r="N7967" s="54" t="s">
        <v>248</v>
      </c>
      <c r="O7967" s="39"/>
      <c r="P7967" s="79">
        <v>155</v>
      </c>
      <c r="Q7967" s="56" t="str">
        <f>IFERROR(VLOOKUP(P7967,#REF!,2,FALSE),"")</f>
        <v/>
      </c>
      <c r="R7967" s="39">
        <v>0</v>
      </c>
      <c r="S7967" s="41" t="s">
        <v>57</v>
      </c>
      <c r="T7967" s="35" t="s">
        <v>8</v>
      </c>
      <c r="U7967" s="35" t="s">
        <v>83</v>
      </c>
    </row>
    <row r="7968" spans="1:21" ht="15.65" customHeight="1" x14ac:dyDescent="0.35">
      <c r="A7968" s="35" t="s">
        <v>1614</v>
      </c>
      <c r="B7968" s="36" t="s">
        <v>1614</v>
      </c>
      <c r="D7968" s="53" t="s">
        <v>118</v>
      </c>
      <c r="E7968" s="39">
        <v>13</v>
      </c>
      <c r="F7968" s="30" t="s">
        <v>4116</v>
      </c>
      <c r="H7968" s="80">
        <v>155</v>
      </c>
      <c r="I7968" s="43" t="str">
        <f>IFERROR(VLOOKUP(H7968,#REF!,2,FALSE),"")</f>
        <v/>
      </c>
      <c r="J7968" s="39">
        <v>1</v>
      </c>
      <c r="K7968" s="41" t="s">
        <v>59</v>
      </c>
      <c r="L7968" s="39">
        <v>13</v>
      </c>
      <c r="M7968" s="54" t="s">
        <v>1674</v>
      </c>
      <c r="N7968" s="54" t="s">
        <v>1674</v>
      </c>
      <c r="O7968" s="39"/>
      <c r="P7968" s="79">
        <v>159</v>
      </c>
      <c r="Q7968" s="56" t="str">
        <f>IFERROR(VLOOKUP(P7968,#REF!,2,FALSE),"")</f>
        <v/>
      </c>
      <c r="R7968" s="39">
        <v>0</v>
      </c>
      <c r="S7968" s="41" t="s">
        <v>57</v>
      </c>
      <c r="T7968" s="35" t="s">
        <v>8</v>
      </c>
      <c r="U7968" s="35" t="s">
        <v>83</v>
      </c>
    </row>
    <row r="7969" spans="1:21" ht="15.65" customHeight="1" x14ac:dyDescent="0.35">
      <c r="A7969" s="35" t="s">
        <v>1614</v>
      </c>
      <c r="B7969" s="36" t="s">
        <v>1614</v>
      </c>
      <c r="D7969" s="53" t="s">
        <v>118</v>
      </c>
      <c r="E7969" s="39">
        <v>14</v>
      </c>
      <c r="F7969" s="30" t="s">
        <v>4127</v>
      </c>
      <c r="H7969" s="80">
        <v>174</v>
      </c>
      <c r="I7969" s="43" t="str">
        <f>IFERROR(VLOOKUP(H7969,#REF!,2,FALSE),"")</f>
        <v/>
      </c>
      <c r="J7969" s="39">
        <v>1</v>
      </c>
      <c r="K7969" s="41" t="s">
        <v>59</v>
      </c>
      <c r="L7969" s="39">
        <v>14</v>
      </c>
      <c r="M7969" s="54" t="s">
        <v>1523</v>
      </c>
      <c r="N7969" s="54" t="s">
        <v>1523</v>
      </c>
      <c r="O7969" s="39"/>
      <c r="P7969" s="79">
        <v>154</v>
      </c>
      <c r="Q7969" s="56" t="str">
        <f>IFERROR(VLOOKUP(P7969,#REF!,2,FALSE),"")</f>
        <v/>
      </c>
      <c r="R7969" s="39">
        <v>0</v>
      </c>
      <c r="S7969" s="41" t="s">
        <v>57</v>
      </c>
      <c r="T7969" s="35" t="s">
        <v>8</v>
      </c>
      <c r="U7969" s="35" t="s">
        <v>83</v>
      </c>
    </row>
    <row r="7970" spans="1:21" ht="15.65" customHeight="1" x14ac:dyDescent="0.35">
      <c r="A7970" s="35" t="s">
        <v>1614</v>
      </c>
      <c r="B7970" s="36" t="s">
        <v>1614</v>
      </c>
      <c r="D7970" s="53" t="s">
        <v>118</v>
      </c>
      <c r="E7970" s="39">
        <v>15</v>
      </c>
      <c r="F7970" s="30" t="s">
        <v>391</v>
      </c>
      <c r="H7970" s="80">
        <v>160</v>
      </c>
      <c r="I7970" s="43" t="str">
        <f>IFERROR(VLOOKUP(H7970,#REF!,2,FALSE),"")</f>
        <v/>
      </c>
      <c r="J7970" s="39">
        <v>0</v>
      </c>
      <c r="K7970" s="41" t="s">
        <v>59</v>
      </c>
      <c r="L7970" s="39">
        <v>15</v>
      </c>
      <c r="M7970" s="54" t="s">
        <v>1675</v>
      </c>
      <c r="N7970" s="54" t="s">
        <v>1675</v>
      </c>
      <c r="O7970" s="39"/>
      <c r="P7970" s="79">
        <v>154</v>
      </c>
      <c r="Q7970" s="56" t="str">
        <f>IFERROR(VLOOKUP(P7970,#REF!,2,FALSE),"")</f>
        <v/>
      </c>
      <c r="R7970" s="39">
        <v>1</v>
      </c>
      <c r="S7970" s="41" t="s">
        <v>57</v>
      </c>
      <c r="T7970" s="35" t="s">
        <v>8</v>
      </c>
      <c r="U7970" s="35" t="s">
        <v>83</v>
      </c>
    </row>
    <row r="7971" spans="1:21" ht="15.65" customHeight="1" x14ac:dyDescent="0.35">
      <c r="A7971" s="35" t="s">
        <v>1614</v>
      </c>
      <c r="B7971" s="36" t="s">
        <v>1614</v>
      </c>
      <c r="D7971" s="53" t="s">
        <v>118</v>
      </c>
      <c r="E7971" s="39">
        <v>16</v>
      </c>
      <c r="F7971" s="30" t="s">
        <v>1393</v>
      </c>
      <c r="H7971" s="80">
        <v>165</v>
      </c>
      <c r="I7971" s="43" t="str">
        <f>IFERROR(VLOOKUP(H7971,#REF!,2,FALSE),"")</f>
        <v/>
      </c>
      <c r="J7971" s="39">
        <v>1</v>
      </c>
      <c r="K7971" s="41" t="s">
        <v>59</v>
      </c>
      <c r="L7971" s="39">
        <v>16</v>
      </c>
      <c r="M7971" s="54" t="s">
        <v>1747</v>
      </c>
      <c r="N7971" s="54" t="s">
        <v>1747</v>
      </c>
      <c r="O7971" s="39"/>
      <c r="P7971" s="79">
        <v>151</v>
      </c>
      <c r="Q7971" s="56" t="str">
        <f>IFERROR(VLOOKUP(P7971,#REF!,2,FALSE),"")</f>
        <v/>
      </c>
      <c r="R7971" s="39">
        <v>0</v>
      </c>
      <c r="S7971" s="41" t="s">
        <v>57</v>
      </c>
      <c r="T7971" s="35" t="s">
        <v>8</v>
      </c>
      <c r="U7971" s="35" t="s">
        <v>83</v>
      </c>
    </row>
    <row r="7972" spans="1:21" ht="15.65" customHeight="1" x14ac:dyDescent="0.35">
      <c r="A7972" s="35" t="s">
        <v>1614</v>
      </c>
      <c r="B7972" s="36" t="s">
        <v>1614</v>
      </c>
      <c r="D7972" s="35" t="s">
        <v>951</v>
      </c>
      <c r="E7972" s="39">
        <v>1</v>
      </c>
      <c r="F7972" s="30" t="s">
        <v>1568</v>
      </c>
      <c r="H7972" s="80">
        <v>125</v>
      </c>
      <c r="I7972" s="43" t="str">
        <f>IFERROR(VLOOKUP(H7972,#REF!,2,FALSE),"")</f>
        <v/>
      </c>
      <c r="J7972" s="39">
        <v>0</v>
      </c>
      <c r="K7972" s="41" t="s">
        <v>60</v>
      </c>
      <c r="L7972" s="39">
        <v>1</v>
      </c>
      <c r="M7972" s="54" t="s">
        <v>481</v>
      </c>
      <c r="N7972" s="54" t="s">
        <v>481</v>
      </c>
      <c r="O7972" s="39"/>
      <c r="P7972" s="79">
        <v>150</v>
      </c>
      <c r="Q7972" s="56" t="str">
        <f>IFERROR(VLOOKUP(P7972,#REF!,2,FALSE),"")</f>
        <v/>
      </c>
      <c r="R7972" s="39">
        <v>1</v>
      </c>
      <c r="S7972" s="41" t="s">
        <v>57</v>
      </c>
      <c r="T7972" s="35" t="s">
        <v>8</v>
      </c>
      <c r="U7972" s="35" t="s">
        <v>84</v>
      </c>
    </row>
    <row r="7973" spans="1:21" ht="15.65" customHeight="1" x14ac:dyDescent="0.35">
      <c r="A7973" s="35" t="s">
        <v>1614</v>
      </c>
      <c r="B7973" s="36" t="s">
        <v>1614</v>
      </c>
      <c r="D7973" s="35" t="s">
        <v>951</v>
      </c>
      <c r="E7973" s="39">
        <v>2</v>
      </c>
      <c r="F7973" s="30" t="s">
        <v>1617</v>
      </c>
      <c r="H7973" s="80">
        <v>146</v>
      </c>
      <c r="I7973" s="43" t="str">
        <f>IFERROR(VLOOKUP(H7973,#REF!,2,FALSE),"")</f>
        <v/>
      </c>
      <c r="J7973" s="39">
        <v>0.5</v>
      </c>
      <c r="K7973" s="41" t="s">
        <v>60</v>
      </c>
      <c r="L7973" s="39">
        <v>2</v>
      </c>
      <c r="M7973" s="54" t="s">
        <v>1676</v>
      </c>
      <c r="N7973" s="54" t="s">
        <v>1676</v>
      </c>
      <c r="O7973" s="39"/>
      <c r="P7973" s="79">
        <v>149</v>
      </c>
      <c r="Q7973" s="56" t="str">
        <f>IFERROR(VLOOKUP(P7973,#REF!,2,FALSE),"")</f>
        <v/>
      </c>
      <c r="R7973" s="39">
        <v>0.5</v>
      </c>
      <c r="S7973" s="41" t="s">
        <v>57</v>
      </c>
      <c r="T7973" s="35" t="s">
        <v>8</v>
      </c>
      <c r="U7973" s="35" t="s">
        <v>84</v>
      </c>
    </row>
    <row r="7974" spans="1:21" ht="15.65" customHeight="1" x14ac:dyDescent="0.35">
      <c r="A7974" s="35" t="s">
        <v>1614</v>
      </c>
      <c r="B7974" s="36" t="s">
        <v>1614</v>
      </c>
      <c r="D7974" s="35" t="s">
        <v>951</v>
      </c>
      <c r="E7974" s="39">
        <v>3</v>
      </c>
      <c r="F7974" s="29" t="s">
        <v>4071</v>
      </c>
      <c r="H7974" s="80">
        <v>142</v>
      </c>
      <c r="I7974" s="43" t="str">
        <f>IFERROR(VLOOKUP(H7974,#REF!,2,FALSE),"")</f>
        <v/>
      </c>
      <c r="J7974" s="39">
        <v>0</v>
      </c>
      <c r="K7974" s="41" t="s">
        <v>60</v>
      </c>
      <c r="L7974" s="39">
        <v>3</v>
      </c>
      <c r="M7974" s="54" t="s">
        <v>1598</v>
      </c>
      <c r="N7974" s="54" t="s">
        <v>1598</v>
      </c>
      <c r="O7974" s="39"/>
      <c r="P7974" s="43" t="s">
        <v>1002</v>
      </c>
      <c r="Q7974" s="56" t="str">
        <f>IFERROR(VLOOKUP(P7974,#REF!,2,FALSE),"")</f>
        <v/>
      </c>
      <c r="R7974" s="39">
        <v>1</v>
      </c>
      <c r="S7974" s="41" t="s">
        <v>57</v>
      </c>
      <c r="T7974" s="35" t="s">
        <v>8</v>
      </c>
      <c r="U7974" s="35" t="s">
        <v>84</v>
      </c>
    </row>
    <row r="7975" spans="1:21" ht="15.65" customHeight="1" x14ac:dyDescent="0.35">
      <c r="A7975" s="35" t="s">
        <v>1614</v>
      </c>
      <c r="B7975" s="36" t="s">
        <v>1614</v>
      </c>
      <c r="D7975" s="35" t="s">
        <v>951</v>
      </c>
      <c r="E7975" s="39">
        <v>4</v>
      </c>
      <c r="F7975" s="29" t="s">
        <v>4081</v>
      </c>
      <c r="H7975" s="80">
        <v>151</v>
      </c>
      <c r="I7975" s="43" t="str">
        <f>IFERROR(VLOOKUP(H7975,#REF!,2,FALSE),"")</f>
        <v/>
      </c>
      <c r="J7975" s="39">
        <v>0</v>
      </c>
      <c r="K7975" s="41" t="s">
        <v>60</v>
      </c>
      <c r="L7975" s="39">
        <v>4</v>
      </c>
      <c r="M7975" s="54" t="s">
        <v>1294</v>
      </c>
      <c r="N7975" s="54" t="s">
        <v>1294</v>
      </c>
      <c r="O7975" s="39"/>
      <c r="P7975" s="79">
        <v>144</v>
      </c>
      <c r="Q7975" s="56" t="str">
        <f>IFERROR(VLOOKUP(P7975,#REF!,2,FALSE),"")</f>
        <v/>
      </c>
      <c r="R7975" s="39">
        <v>1</v>
      </c>
      <c r="S7975" s="41" t="s">
        <v>57</v>
      </c>
      <c r="T7975" s="35" t="s">
        <v>8</v>
      </c>
      <c r="U7975" s="35" t="s">
        <v>84</v>
      </c>
    </row>
    <row r="7976" spans="1:21" ht="15.65" customHeight="1" x14ac:dyDescent="0.35">
      <c r="A7976" s="35" t="s">
        <v>1614</v>
      </c>
      <c r="B7976" s="36" t="s">
        <v>1614</v>
      </c>
      <c r="D7976" s="35" t="s">
        <v>951</v>
      </c>
      <c r="E7976" s="39">
        <v>5</v>
      </c>
      <c r="F7976" s="30" t="s">
        <v>4106</v>
      </c>
      <c r="H7976" s="80">
        <v>148</v>
      </c>
      <c r="I7976" s="43" t="str">
        <f>IFERROR(VLOOKUP(H7976,#REF!,2,FALSE),"")</f>
        <v/>
      </c>
      <c r="J7976" s="39">
        <v>0.5</v>
      </c>
      <c r="K7976" s="41" t="s">
        <v>60</v>
      </c>
      <c r="L7976" s="39">
        <v>5</v>
      </c>
      <c r="M7976" s="54" t="s">
        <v>1517</v>
      </c>
      <c r="N7976" s="54" t="s">
        <v>1517</v>
      </c>
      <c r="O7976" s="39"/>
      <c r="P7976" s="79">
        <v>141</v>
      </c>
      <c r="Q7976" s="56" t="str">
        <f>IFERROR(VLOOKUP(P7976,#REF!,2,FALSE),"")</f>
        <v/>
      </c>
      <c r="R7976" s="39">
        <v>0.5</v>
      </c>
      <c r="S7976" s="41" t="s">
        <v>57</v>
      </c>
      <c r="T7976" s="35" t="s">
        <v>8</v>
      </c>
      <c r="U7976" s="35" t="s">
        <v>84</v>
      </c>
    </row>
    <row r="7977" spans="1:21" ht="15.65" customHeight="1" x14ac:dyDescent="0.35">
      <c r="A7977" s="35" t="s">
        <v>1614</v>
      </c>
      <c r="B7977" s="36" t="s">
        <v>1614</v>
      </c>
      <c r="D7977" s="35" t="s">
        <v>951</v>
      </c>
      <c r="E7977" s="39">
        <v>6</v>
      </c>
      <c r="F7977" s="66" t="s">
        <v>3514</v>
      </c>
      <c r="H7977" s="80">
        <v>140</v>
      </c>
      <c r="I7977" s="43" t="str">
        <f>IFERROR(VLOOKUP(H7977,#REF!,2,FALSE),"")</f>
        <v/>
      </c>
      <c r="J7977" s="39">
        <v>1</v>
      </c>
      <c r="K7977" s="41" t="s">
        <v>60</v>
      </c>
      <c r="L7977" s="39">
        <v>6</v>
      </c>
      <c r="M7977" s="54" t="s">
        <v>1599</v>
      </c>
      <c r="N7977" s="54" t="s">
        <v>1599</v>
      </c>
      <c r="O7977" s="39"/>
      <c r="P7977" s="79">
        <v>133</v>
      </c>
      <c r="Q7977" s="56" t="str">
        <f>IFERROR(VLOOKUP(P7977,#REF!,2,FALSE),"")</f>
        <v/>
      </c>
      <c r="R7977" s="39">
        <v>0</v>
      </c>
      <c r="S7977" s="41" t="s">
        <v>57</v>
      </c>
      <c r="T7977" s="35" t="s">
        <v>8</v>
      </c>
      <c r="U7977" s="35" t="s">
        <v>84</v>
      </c>
    </row>
    <row r="7978" spans="1:21" ht="15.65" customHeight="1" x14ac:dyDescent="0.35">
      <c r="A7978" s="35" t="s">
        <v>1614</v>
      </c>
      <c r="B7978" s="36" t="s">
        <v>1614</v>
      </c>
      <c r="D7978" s="35" t="s">
        <v>951</v>
      </c>
      <c r="E7978" s="39">
        <v>7</v>
      </c>
      <c r="F7978" s="66" t="s">
        <v>3419</v>
      </c>
      <c r="H7978" s="80">
        <v>151</v>
      </c>
      <c r="I7978" s="43" t="str">
        <f>IFERROR(VLOOKUP(H7978,#REF!,2,FALSE),"")</f>
        <v/>
      </c>
      <c r="J7978" s="39">
        <v>1</v>
      </c>
      <c r="K7978" s="41" t="s">
        <v>60</v>
      </c>
      <c r="L7978" s="39">
        <v>7</v>
      </c>
      <c r="M7978" s="54" t="s">
        <v>1677</v>
      </c>
      <c r="N7978" s="54" t="s">
        <v>1677</v>
      </c>
      <c r="O7978" s="39"/>
      <c r="P7978" s="79">
        <v>133</v>
      </c>
      <c r="Q7978" s="56" t="str">
        <f>IFERROR(VLOOKUP(P7978,#REF!,2,FALSE),"")</f>
        <v/>
      </c>
      <c r="R7978" s="39">
        <v>0</v>
      </c>
      <c r="S7978" s="41" t="s">
        <v>57</v>
      </c>
      <c r="T7978" s="35" t="s">
        <v>8</v>
      </c>
      <c r="U7978" s="35" t="s">
        <v>84</v>
      </c>
    </row>
    <row r="7979" spans="1:21" ht="15.65" customHeight="1" x14ac:dyDescent="0.35">
      <c r="A7979" s="35" t="s">
        <v>1614</v>
      </c>
      <c r="B7979" s="36" t="s">
        <v>1614</v>
      </c>
      <c r="D7979" s="35" t="s">
        <v>951</v>
      </c>
      <c r="E7979" s="39">
        <v>8</v>
      </c>
      <c r="F7979" s="30" t="s">
        <v>1625</v>
      </c>
      <c r="H7979" s="43" t="s">
        <v>1002</v>
      </c>
      <c r="I7979" s="43" t="str">
        <f>IFERROR(VLOOKUP(H7979,#REF!,2,FALSE),"")</f>
        <v/>
      </c>
      <c r="J7979" s="39">
        <v>0</v>
      </c>
      <c r="K7979" s="41" t="s">
        <v>60</v>
      </c>
      <c r="L7979" s="39">
        <v>8</v>
      </c>
      <c r="M7979" s="54" t="s">
        <v>1521</v>
      </c>
      <c r="N7979" s="54" t="s">
        <v>1521</v>
      </c>
      <c r="O7979" s="39"/>
      <c r="P7979" s="79">
        <v>122</v>
      </c>
      <c r="Q7979" s="56" t="str">
        <f>IFERROR(VLOOKUP(P7979,#REF!,2,FALSE),"")</f>
        <v/>
      </c>
      <c r="R7979" s="39">
        <v>1</v>
      </c>
      <c r="S7979" s="41" t="s">
        <v>57</v>
      </c>
      <c r="T7979" s="35" t="s">
        <v>8</v>
      </c>
      <c r="U7979" s="35" t="s">
        <v>84</v>
      </c>
    </row>
    <row r="7980" spans="1:21" ht="15.65" customHeight="1" x14ac:dyDescent="0.35">
      <c r="A7980" s="35" t="s">
        <v>1614</v>
      </c>
      <c r="B7980" s="36" t="s">
        <v>1614</v>
      </c>
      <c r="D7980" s="35" t="s">
        <v>951</v>
      </c>
      <c r="E7980" s="39">
        <v>9</v>
      </c>
      <c r="F7980" s="30" t="s">
        <v>4096</v>
      </c>
      <c r="H7980" s="43" t="s">
        <v>1002</v>
      </c>
      <c r="I7980" s="43" t="str">
        <f>IFERROR(VLOOKUP(H7980,#REF!,2,FALSE),"")</f>
        <v/>
      </c>
      <c r="J7980" s="39">
        <v>0.5</v>
      </c>
      <c r="K7980" s="41" t="s">
        <v>60</v>
      </c>
      <c r="L7980" s="39">
        <v>9</v>
      </c>
      <c r="M7980" s="54" t="s">
        <v>1227</v>
      </c>
      <c r="N7980" s="54" t="s">
        <v>1227</v>
      </c>
      <c r="O7980" s="39"/>
      <c r="P7980" s="79">
        <v>134</v>
      </c>
      <c r="Q7980" s="56" t="str">
        <f>IFERROR(VLOOKUP(P7980,#REF!,2,FALSE),"")</f>
        <v/>
      </c>
      <c r="R7980" s="39">
        <v>0.5</v>
      </c>
      <c r="S7980" s="41" t="s">
        <v>57</v>
      </c>
      <c r="T7980" s="35" t="s">
        <v>8</v>
      </c>
      <c r="U7980" s="35" t="s">
        <v>84</v>
      </c>
    </row>
    <row r="7981" spans="1:21" ht="15.65" customHeight="1" x14ac:dyDescent="0.35">
      <c r="A7981" s="35" t="s">
        <v>1614</v>
      </c>
      <c r="B7981" s="36" t="s">
        <v>1614</v>
      </c>
      <c r="D7981" s="35" t="s">
        <v>951</v>
      </c>
      <c r="E7981" s="39">
        <v>10</v>
      </c>
      <c r="F7981" s="30" t="s">
        <v>1570</v>
      </c>
      <c r="H7981" s="80">
        <v>142</v>
      </c>
      <c r="I7981" s="43" t="str">
        <f>IFERROR(VLOOKUP(H7981,#REF!,2,FALSE),"")</f>
        <v/>
      </c>
      <c r="J7981" s="39">
        <v>1</v>
      </c>
      <c r="K7981" s="41" t="s">
        <v>60</v>
      </c>
      <c r="L7981" s="39">
        <v>10</v>
      </c>
      <c r="M7981" s="54" t="s">
        <v>1678</v>
      </c>
      <c r="N7981" s="54" t="s">
        <v>1678</v>
      </c>
      <c r="O7981" s="39"/>
      <c r="P7981" s="79">
        <v>130</v>
      </c>
      <c r="Q7981" s="56" t="str">
        <f>IFERROR(VLOOKUP(P7981,#REF!,2,FALSE),"")</f>
        <v/>
      </c>
      <c r="R7981" s="39">
        <v>0</v>
      </c>
      <c r="S7981" s="41" t="s">
        <v>57</v>
      </c>
      <c r="T7981" s="35" t="s">
        <v>8</v>
      </c>
      <c r="U7981" s="35" t="s">
        <v>84</v>
      </c>
    </row>
    <row r="7982" spans="1:21" ht="15.65" customHeight="1" x14ac:dyDescent="0.35">
      <c r="A7982" s="35" t="s">
        <v>1614</v>
      </c>
      <c r="B7982" s="36" t="s">
        <v>1614</v>
      </c>
      <c r="D7982" s="35" t="s">
        <v>951</v>
      </c>
      <c r="E7982" s="39">
        <v>11</v>
      </c>
      <c r="F7982" s="30" t="s">
        <v>4087</v>
      </c>
      <c r="H7982" s="80">
        <v>140</v>
      </c>
      <c r="I7982" s="43" t="str">
        <f>IFERROR(VLOOKUP(H7982,#REF!,2,FALSE),"")</f>
        <v/>
      </c>
      <c r="J7982" s="39">
        <v>0.5</v>
      </c>
      <c r="K7982" s="41" t="s">
        <v>60</v>
      </c>
      <c r="L7982" s="39">
        <v>11</v>
      </c>
      <c r="M7982" s="54" t="s">
        <v>1679</v>
      </c>
      <c r="N7982" s="54" t="s">
        <v>1679</v>
      </c>
      <c r="O7982" s="39"/>
      <c r="P7982" s="79">
        <v>126</v>
      </c>
      <c r="Q7982" s="56" t="str">
        <f>IFERROR(VLOOKUP(P7982,#REF!,2,FALSE),"")</f>
        <v/>
      </c>
      <c r="R7982" s="39">
        <v>0.5</v>
      </c>
      <c r="S7982" s="41" t="s">
        <v>57</v>
      </c>
      <c r="T7982" s="35" t="s">
        <v>8</v>
      </c>
      <c r="U7982" s="35" t="s">
        <v>84</v>
      </c>
    </row>
    <row r="7983" spans="1:21" ht="15.65" customHeight="1" x14ac:dyDescent="0.35">
      <c r="A7983" s="35" t="s">
        <v>1614</v>
      </c>
      <c r="B7983" s="36" t="s">
        <v>1614</v>
      </c>
      <c r="D7983" s="35" t="s">
        <v>951</v>
      </c>
      <c r="E7983" s="39">
        <v>12</v>
      </c>
      <c r="F7983" s="30" t="s">
        <v>4104</v>
      </c>
      <c r="H7983" s="80">
        <v>139</v>
      </c>
      <c r="I7983" s="43" t="str">
        <f>IFERROR(VLOOKUP(H7983,#REF!,2,FALSE),"")</f>
        <v/>
      </c>
      <c r="J7983" s="39">
        <v>0</v>
      </c>
      <c r="K7983" s="41" t="s">
        <v>60</v>
      </c>
      <c r="L7983" s="39">
        <v>12</v>
      </c>
      <c r="M7983" s="54" t="s">
        <v>1643</v>
      </c>
      <c r="N7983" s="54" t="s">
        <v>1643</v>
      </c>
      <c r="O7983" s="39"/>
      <c r="P7983" s="79">
        <v>126</v>
      </c>
      <c r="Q7983" s="56" t="str">
        <f>IFERROR(VLOOKUP(P7983,#REF!,2,FALSE),"")</f>
        <v/>
      </c>
      <c r="R7983" s="39">
        <v>1</v>
      </c>
      <c r="S7983" s="41" t="s">
        <v>57</v>
      </c>
      <c r="T7983" s="35" t="s">
        <v>8</v>
      </c>
      <c r="U7983" s="35" t="s">
        <v>84</v>
      </c>
    </row>
    <row r="7984" spans="1:21" ht="15.65" customHeight="1" x14ac:dyDescent="0.35">
      <c r="A7984" s="35" t="s">
        <v>1614</v>
      </c>
      <c r="B7984" s="36" t="s">
        <v>1614</v>
      </c>
      <c r="D7984" s="35" t="s">
        <v>951</v>
      </c>
      <c r="E7984" s="39">
        <v>13</v>
      </c>
      <c r="F7984" s="66" t="s">
        <v>3402</v>
      </c>
      <c r="H7984" s="80">
        <v>136</v>
      </c>
      <c r="I7984" s="43" t="str">
        <f>IFERROR(VLOOKUP(H7984,#REF!,2,FALSE),"")</f>
        <v/>
      </c>
      <c r="J7984" s="39">
        <v>0</v>
      </c>
      <c r="K7984" s="41" t="s">
        <v>60</v>
      </c>
      <c r="L7984" s="39">
        <v>13</v>
      </c>
      <c r="M7984" s="65" t="s">
        <v>1647</v>
      </c>
      <c r="N7984" s="65" t="s">
        <v>1647</v>
      </c>
      <c r="O7984" s="39"/>
      <c r="P7984" s="79">
        <v>125</v>
      </c>
      <c r="Q7984" s="56" t="str">
        <f>IFERROR(VLOOKUP(P7984,#REF!,2,FALSE),"")</f>
        <v/>
      </c>
      <c r="R7984" s="39">
        <v>1</v>
      </c>
      <c r="S7984" s="41" t="s">
        <v>57</v>
      </c>
      <c r="T7984" s="35" t="s">
        <v>8</v>
      </c>
      <c r="U7984" s="35" t="s">
        <v>84</v>
      </c>
    </row>
    <row r="7985" spans="1:21" ht="15.65" customHeight="1" x14ac:dyDescent="0.35">
      <c r="A7985" s="35" t="s">
        <v>1614</v>
      </c>
      <c r="B7985" s="36" t="s">
        <v>1614</v>
      </c>
      <c r="D7985" s="35" t="s">
        <v>951</v>
      </c>
      <c r="E7985" s="39">
        <v>14</v>
      </c>
      <c r="F7985" s="30" t="s">
        <v>1506</v>
      </c>
      <c r="H7985" s="80">
        <v>117</v>
      </c>
      <c r="I7985" s="43" t="str">
        <f>IFERROR(VLOOKUP(H7985,#REF!,2,FALSE),"")</f>
        <v/>
      </c>
      <c r="J7985" s="39">
        <v>0</v>
      </c>
      <c r="K7985" s="41" t="s">
        <v>60</v>
      </c>
      <c r="L7985" s="39">
        <v>14</v>
      </c>
      <c r="M7985" s="54" t="s">
        <v>5849</v>
      </c>
      <c r="N7985" s="54" t="s">
        <v>5849</v>
      </c>
      <c r="O7985" s="39"/>
      <c r="P7985" s="79">
        <v>125</v>
      </c>
      <c r="Q7985" s="56" t="str">
        <f>IFERROR(VLOOKUP(P7985,#REF!,2,FALSE),"")</f>
        <v/>
      </c>
      <c r="R7985" s="39">
        <v>1</v>
      </c>
      <c r="S7985" s="41" t="s">
        <v>57</v>
      </c>
      <c r="T7985" s="35" t="s">
        <v>8</v>
      </c>
      <c r="U7985" s="35" t="s">
        <v>84</v>
      </c>
    </row>
    <row r="7986" spans="1:21" ht="15.65" customHeight="1" x14ac:dyDescent="0.35">
      <c r="A7986" s="35" t="s">
        <v>1614</v>
      </c>
      <c r="B7986" s="36" t="s">
        <v>1614</v>
      </c>
      <c r="D7986" s="35" t="s">
        <v>951</v>
      </c>
      <c r="E7986" s="39">
        <v>15</v>
      </c>
      <c r="F7986" s="30" t="s">
        <v>1571</v>
      </c>
      <c r="H7986" s="43" t="s">
        <v>1002</v>
      </c>
      <c r="I7986" s="43" t="str">
        <f>IFERROR(VLOOKUP(H7986,#REF!,2,FALSE),"")</f>
        <v/>
      </c>
      <c r="J7986" s="39">
        <v>0</v>
      </c>
      <c r="K7986" s="41" t="s">
        <v>60</v>
      </c>
      <c r="L7986" s="39">
        <v>15</v>
      </c>
      <c r="M7986" s="57" t="s">
        <v>3618</v>
      </c>
      <c r="N7986" s="57" t="s">
        <v>3618</v>
      </c>
      <c r="O7986" s="39"/>
      <c r="P7986" s="79">
        <v>124</v>
      </c>
      <c r="Q7986" s="56" t="str">
        <f>IFERROR(VLOOKUP(P7986,#REF!,2,FALSE),"")</f>
        <v/>
      </c>
      <c r="R7986" s="39">
        <v>1</v>
      </c>
      <c r="S7986" s="41" t="s">
        <v>57</v>
      </c>
      <c r="T7986" s="35" t="s">
        <v>8</v>
      </c>
      <c r="U7986" s="35" t="s">
        <v>84</v>
      </c>
    </row>
    <row r="7987" spans="1:21" ht="15.65" customHeight="1" x14ac:dyDescent="0.35">
      <c r="A7987" s="35" t="s">
        <v>1614</v>
      </c>
      <c r="B7987" s="36" t="s">
        <v>1614</v>
      </c>
      <c r="D7987" s="35" t="s">
        <v>951</v>
      </c>
      <c r="E7987" s="39">
        <v>16</v>
      </c>
      <c r="F7987" s="30" t="s">
        <v>1324</v>
      </c>
      <c r="H7987" s="80">
        <v>111</v>
      </c>
      <c r="I7987" s="43" t="str">
        <f>IFERROR(VLOOKUP(H7987,#REF!,2,FALSE),"")</f>
        <v/>
      </c>
      <c r="J7987" s="39">
        <v>0</v>
      </c>
      <c r="K7987" s="41" t="s">
        <v>60</v>
      </c>
      <c r="L7987" s="39">
        <v>16</v>
      </c>
      <c r="M7987" s="66" t="s">
        <v>3616</v>
      </c>
      <c r="N7987" s="66" t="s">
        <v>3616</v>
      </c>
      <c r="O7987" s="39"/>
      <c r="P7987" s="79">
        <v>108</v>
      </c>
      <c r="Q7987" s="56" t="str">
        <f>IFERROR(VLOOKUP(P7987,#REF!,2,FALSE),"")</f>
        <v/>
      </c>
      <c r="R7987" s="39">
        <v>1</v>
      </c>
      <c r="S7987" s="41" t="s">
        <v>57</v>
      </c>
      <c r="T7987" s="35" t="s">
        <v>8</v>
      </c>
      <c r="U7987" s="35" t="s">
        <v>84</v>
      </c>
    </row>
    <row r="7988" spans="1:21" ht="15.65" customHeight="1" x14ac:dyDescent="0.35">
      <c r="A7988" s="35" t="s">
        <v>1614</v>
      </c>
      <c r="B7988" s="36" t="s">
        <v>1614</v>
      </c>
      <c r="D7988" s="53" t="s">
        <v>118</v>
      </c>
      <c r="E7988" s="39">
        <v>1</v>
      </c>
      <c r="F7988" s="30" t="s">
        <v>3485</v>
      </c>
      <c r="H7988" s="80">
        <v>204</v>
      </c>
      <c r="I7988" s="43" t="str">
        <f>IFERROR(VLOOKUP(H7988,#REF!,2,FALSE),"")</f>
        <v/>
      </c>
      <c r="J7988" s="39">
        <v>0</v>
      </c>
      <c r="K7988" s="41" t="s">
        <v>88</v>
      </c>
      <c r="L7988" s="39">
        <v>1</v>
      </c>
      <c r="M7988" s="60" t="s">
        <v>394</v>
      </c>
      <c r="N7988" s="60" t="s">
        <v>394</v>
      </c>
      <c r="O7988" s="39"/>
      <c r="P7988" s="79">
        <v>194</v>
      </c>
      <c r="Q7988" s="56" t="str">
        <f>IFERROR(VLOOKUP(P7988,#REF!,2,FALSE),"")</f>
        <v/>
      </c>
      <c r="R7988" s="39">
        <v>1</v>
      </c>
      <c r="S7988" s="41" t="s">
        <v>57</v>
      </c>
      <c r="T7988" s="35" t="s">
        <v>8</v>
      </c>
      <c r="U7988" s="35" t="s">
        <v>83</v>
      </c>
    </row>
    <row r="7989" spans="1:21" ht="15.65" customHeight="1" x14ac:dyDescent="0.35">
      <c r="A7989" s="35" t="s">
        <v>1614</v>
      </c>
      <c r="B7989" s="36" t="s">
        <v>1614</v>
      </c>
      <c r="D7989" s="53" t="s">
        <v>118</v>
      </c>
      <c r="E7989" s="39">
        <v>2</v>
      </c>
      <c r="F7989" s="29" t="s">
        <v>4078</v>
      </c>
      <c r="H7989" s="80">
        <v>197</v>
      </c>
      <c r="I7989" s="43" t="str">
        <f>IFERROR(VLOOKUP(H7989,#REF!,2,FALSE),"")</f>
        <v/>
      </c>
      <c r="J7989" s="39">
        <v>0.5</v>
      </c>
      <c r="K7989" s="41" t="s">
        <v>88</v>
      </c>
      <c r="L7989" s="39">
        <v>2</v>
      </c>
      <c r="M7989" s="57" t="s">
        <v>3553</v>
      </c>
      <c r="N7989" s="57" t="s">
        <v>3553</v>
      </c>
      <c r="O7989" s="39"/>
      <c r="P7989" s="79">
        <v>181</v>
      </c>
      <c r="Q7989" s="56" t="str">
        <f>IFERROR(VLOOKUP(P7989,#REF!,2,FALSE),"")</f>
        <v/>
      </c>
      <c r="R7989" s="39">
        <v>0.5</v>
      </c>
      <c r="S7989" s="41" t="s">
        <v>57</v>
      </c>
      <c r="T7989" s="35" t="s">
        <v>8</v>
      </c>
      <c r="U7989" s="35" t="s">
        <v>83</v>
      </c>
    </row>
    <row r="7990" spans="1:21" ht="15.65" customHeight="1" x14ac:dyDescent="0.35">
      <c r="A7990" s="35" t="s">
        <v>1614</v>
      </c>
      <c r="B7990" s="36" t="s">
        <v>1614</v>
      </c>
      <c r="D7990" s="53" t="s">
        <v>118</v>
      </c>
      <c r="E7990" s="39">
        <v>3</v>
      </c>
      <c r="F7990" s="29" t="s">
        <v>4079</v>
      </c>
      <c r="H7990" s="80">
        <v>183</v>
      </c>
      <c r="I7990" s="43" t="str">
        <f>IFERROR(VLOOKUP(H7990,#REF!,2,FALSE),"")</f>
        <v/>
      </c>
      <c r="J7990" s="39">
        <v>0.5</v>
      </c>
      <c r="K7990" s="41" t="s">
        <v>88</v>
      </c>
      <c r="L7990" s="39">
        <v>3</v>
      </c>
      <c r="M7990" s="54" t="s">
        <v>669</v>
      </c>
      <c r="N7990" s="54" t="s">
        <v>669</v>
      </c>
      <c r="O7990" s="39"/>
      <c r="P7990" s="79">
        <v>195</v>
      </c>
      <c r="Q7990" s="56" t="str">
        <f>IFERROR(VLOOKUP(P7990,#REF!,2,FALSE),"")</f>
        <v/>
      </c>
      <c r="R7990" s="39">
        <v>0.5</v>
      </c>
      <c r="S7990" s="41" t="s">
        <v>57</v>
      </c>
      <c r="T7990" s="35" t="s">
        <v>8</v>
      </c>
      <c r="U7990" s="35" t="s">
        <v>83</v>
      </c>
    </row>
    <row r="7991" spans="1:21" ht="15.65" customHeight="1" x14ac:dyDescent="0.35">
      <c r="A7991" s="35" t="s">
        <v>1614</v>
      </c>
      <c r="B7991" s="36" t="s">
        <v>1614</v>
      </c>
      <c r="D7991" s="53" t="s">
        <v>118</v>
      </c>
      <c r="E7991" s="39">
        <v>4</v>
      </c>
      <c r="F7991" s="30" t="s">
        <v>4102</v>
      </c>
      <c r="H7991" s="80">
        <v>184</v>
      </c>
      <c r="I7991" s="43" t="str">
        <f>IFERROR(VLOOKUP(H7991,#REF!,2,FALSE),"")</f>
        <v/>
      </c>
      <c r="J7991" s="39">
        <v>0.5</v>
      </c>
      <c r="K7991" s="41" t="s">
        <v>88</v>
      </c>
      <c r="L7991" s="39">
        <v>4</v>
      </c>
      <c r="M7991" s="54" t="s">
        <v>423</v>
      </c>
      <c r="N7991" s="54" t="s">
        <v>423</v>
      </c>
      <c r="O7991" s="39"/>
      <c r="P7991" s="79">
        <v>181</v>
      </c>
      <c r="Q7991" s="56" t="str">
        <f>IFERROR(VLOOKUP(P7991,#REF!,2,FALSE),"")</f>
        <v/>
      </c>
      <c r="R7991" s="39">
        <v>0.5</v>
      </c>
      <c r="S7991" s="41" t="s">
        <v>57</v>
      </c>
      <c r="T7991" s="35" t="s">
        <v>8</v>
      </c>
      <c r="U7991" s="35" t="s">
        <v>83</v>
      </c>
    </row>
    <row r="7992" spans="1:21" ht="15.65" customHeight="1" x14ac:dyDescent="0.35">
      <c r="A7992" s="35" t="s">
        <v>1614</v>
      </c>
      <c r="B7992" s="36" t="s">
        <v>1614</v>
      </c>
      <c r="D7992" s="53" t="s">
        <v>118</v>
      </c>
      <c r="E7992" s="39">
        <v>5</v>
      </c>
      <c r="F7992" s="29" t="s">
        <v>3798</v>
      </c>
      <c r="H7992" s="80">
        <v>175</v>
      </c>
      <c r="I7992" s="43" t="str">
        <f>IFERROR(VLOOKUP(H7992,#REF!,2,FALSE),"")</f>
        <v/>
      </c>
      <c r="J7992" s="39">
        <v>1</v>
      </c>
      <c r="K7992" s="41" t="s">
        <v>88</v>
      </c>
      <c r="L7992" s="39">
        <v>5</v>
      </c>
      <c r="M7992" s="60" t="s">
        <v>232</v>
      </c>
      <c r="N7992" s="60" t="s">
        <v>232</v>
      </c>
      <c r="O7992" s="39"/>
      <c r="P7992" s="79">
        <v>182</v>
      </c>
      <c r="Q7992" s="56" t="str">
        <f>IFERROR(VLOOKUP(P7992,#REF!,2,FALSE),"")</f>
        <v/>
      </c>
      <c r="R7992" s="39">
        <v>0</v>
      </c>
      <c r="S7992" s="41" t="s">
        <v>57</v>
      </c>
      <c r="T7992" s="35" t="s">
        <v>8</v>
      </c>
      <c r="U7992" s="35" t="s">
        <v>83</v>
      </c>
    </row>
    <row r="7993" spans="1:21" ht="15.65" customHeight="1" x14ac:dyDescent="0.35">
      <c r="A7993" s="35" t="s">
        <v>1614</v>
      </c>
      <c r="B7993" s="36" t="s">
        <v>1614</v>
      </c>
      <c r="D7993" s="53" t="s">
        <v>118</v>
      </c>
      <c r="E7993" s="39">
        <v>6</v>
      </c>
      <c r="F7993" s="30" t="s">
        <v>4100</v>
      </c>
      <c r="H7993" s="80">
        <v>152</v>
      </c>
      <c r="I7993" s="43" t="str">
        <f>IFERROR(VLOOKUP(H7993,#REF!,2,FALSE),"")</f>
        <v/>
      </c>
      <c r="J7993" s="39">
        <v>0</v>
      </c>
      <c r="K7993" s="41" t="s">
        <v>88</v>
      </c>
      <c r="L7993" s="39">
        <v>6</v>
      </c>
      <c r="M7993" s="66" t="s">
        <v>3569</v>
      </c>
      <c r="N7993" s="66" t="s">
        <v>3569</v>
      </c>
      <c r="O7993" s="39"/>
      <c r="P7993" s="79">
        <v>194</v>
      </c>
      <c r="Q7993" s="56" t="str">
        <f>IFERROR(VLOOKUP(P7993,#REF!,2,FALSE),"")</f>
        <v/>
      </c>
      <c r="R7993" s="39">
        <v>1</v>
      </c>
      <c r="S7993" s="41" t="s">
        <v>57</v>
      </c>
      <c r="T7993" s="35" t="s">
        <v>8</v>
      </c>
      <c r="U7993" s="35" t="s">
        <v>83</v>
      </c>
    </row>
    <row r="7994" spans="1:21" ht="15.65" customHeight="1" x14ac:dyDescent="0.35">
      <c r="A7994" s="35" t="s">
        <v>1614</v>
      </c>
      <c r="B7994" s="36" t="s">
        <v>1614</v>
      </c>
      <c r="D7994" s="53" t="s">
        <v>118</v>
      </c>
      <c r="E7994" s="39">
        <v>7</v>
      </c>
      <c r="F7994" s="30" t="s">
        <v>4127</v>
      </c>
      <c r="H7994" s="80">
        <v>174</v>
      </c>
      <c r="I7994" s="43" t="str">
        <f>IFERROR(VLOOKUP(H7994,#REF!,2,FALSE),"")</f>
        <v/>
      </c>
      <c r="J7994" s="39">
        <v>0.5</v>
      </c>
      <c r="K7994" s="41" t="s">
        <v>88</v>
      </c>
      <c r="L7994" s="39">
        <v>7</v>
      </c>
      <c r="M7994" s="54" t="s">
        <v>539</v>
      </c>
      <c r="N7994" s="54" t="s">
        <v>539</v>
      </c>
      <c r="O7994" s="39"/>
      <c r="P7994" s="79">
        <v>184</v>
      </c>
      <c r="Q7994" s="56" t="str">
        <f>IFERROR(VLOOKUP(P7994,#REF!,2,FALSE),"")</f>
        <v/>
      </c>
      <c r="R7994" s="39">
        <v>0.5</v>
      </c>
      <c r="S7994" s="41" t="s">
        <v>57</v>
      </c>
      <c r="T7994" s="35" t="s">
        <v>8</v>
      </c>
      <c r="U7994" s="35" t="s">
        <v>83</v>
      </c>
    </row>
    <row r="7995" spans="1:21" ht="15.65" customHeight="1" x14ac:dyDescent="0.35">
      <c r="A7995" s="35" t="s">
        <v>1614</v>
      </c>
      <c r="B7995" s="36" t="s">
        <v>1614</v>
      </c>
      <c r="D7995" s="53" t="s">
        <v>118</v>
      </c>
      <c r="E7995" s="39">
        <v>8</v>
      </c>
      <c r="F7995" s="30" t="s">
        <v>1616</v>
      </c>
      <c r="H7995" s="80">
        <v>163</v>
      </c>
      <c r="I7995" s="43" t="str">
        <f>IFERROR(VLOOKUP(H7995,#REF!,2,FALSE),"")</f>
        <v/>
      </c>
      <c r="J7995" s="39">
        <v>0</v>
      </c>
      <c r="K7995" s="41" t="s">
        <v>88</v>
      </c>
      <c r="L7995" s="39">
        <v>8</v>
      </c>
      <c r="M7995" s="54" t="s">
        <v>1738</v>
      </c>
      <c r="N7995" s="54" t="s">
        <v>1738</v>
      </c>
      <c r="O7995" s="39"/>
      <c r="P7995" s="79">
        <v>171</v>
      </c>
      <c r="Q7995" s="56" t="str">
        <f>IFERROR(VLOOKUP(P7995,#REF!,2,FALSE),"")</f>
        <v/>
      </c>
      <c r="R7995" s="39">
        <v>1</v>
      </c>
      <c r="S7995" s="41" t="s">
        <v>57</v>
      </c>
      <c r="T7995" s="35" t="s">
        <v>8</v>
      </c>
      <c r="U7995" s="35" t="s">
        <v>83</v>
      </c>
    </row>
    <row r="7996" spans="1:21" ht="15.65" customHeight="1" x14ac:dyDescent="0.35">
      <c r="A7996" s="35" t="s">
        <v>1614</v>
      </c>
      <c r="B7996" s="36" t="s">
        <v>1614</v>
      </c>
      <c r="D7996" s="53" t="s">
        <v>118</v>
      </c>
      <c r="E7996" s="39">
        <v>9</v>
      </c>
      <c r="F7996" s="30" t="s">
        <v>4116</v>
      </c>
      <c r="H7996" s="80">
        <v>155</v>
      </c>
      <c r="I7996" s="43" t="str">
        <f>IFERROR(VLOOKUP(H7996,#REF!,2,FALSE),"")</f>
        <v/>
      </c>
      <c r="J7996" s="39">
        <v>0.5</v>
      </c>
      <c r="K7996" s="41" t="s">
        <v>88</v>
      </c>
      <c r="L7996" s="39">
        <v>9</v>
      </c>
      <c r="M7996" s="54" t="s">
        <v>1601</v>
      </c>
      <c r="N7996" s="54" t="s">
        <v>1601</v>
      </c>
      <c r="O7996" s="39"/>
      <c r="P7996" s="79">
        <v>164</v>
      </c>
      <c r="Q7996" s="56" t="str">
        <f>IFERROR(VLOOKUP(P7996,#REF!,2,FALSE),"")</f>
        <v/>
      </c>
      <c r="R7996" s="39">
        <v>0.5</v>
      </c>
      <c r="S7996" s="41" t="s">
        <v>57</v>
      </c>
      <c r="T7996" s="35" t="s">
        <v>8</v>
      </c>
      <c r="U7996" s="35" t="s">
        <v>83</v>
      </c>
    </row>
    <row r="7997" spans="1:21" ht="15.65" customHeight="1" x14ac:dyDescent="0.35">
      <c r="A7997" s="35" t="s">
        <v>1614</v>
      </c>
      <c r="B7997" s="36" t="s">
        <v>1614</v>
      </c>
      <c r="D7997" s="53" t="s">
        <v>118</v>
      </c>
      <c r="E7997" s="39">
        <v>10</v>
      </c>
      <c r="F7997" s="57" t="s">
        <v>3771</v>
      </c>
      <c r="H7997" s="80">
        <v>169</v>
      </c>
      <c r="I7997" s="43" t="str">
        <f>IFERROR(VLOOKUP(H7997,#REF!,2,FALSE),"")</f>
        <v/>
      </c>
      <c r="J7997" s="39">
        <v>0.5</v>
      </c>
      <c r="K7997" s="41" t="s">
        <v>88</v>
      </c>
      <c r="L7997" s="39">
        <v>10</v>
      </c>
      <c r="M7997" s="57" t="s">
        <v>3559</v>
      </c>
      <c r="N7997" s="57" t="s">
        <v>3559</v>
      </c>
      <c r="O7997" s="39"/>
      <c r="P7997" s="79">
        <v>175</v>
      </c>
      <c r="Q7997" s="56" t="str">
        <f>IFERROR(VLOOKUP(P7997,#REF!,2,FALSE),"")</f>
        <v/>
      </c>
      <c r="R7997" s="39">
        <v>0.5</v>
      </c>
      <c r="S7997" s="41" t="s">
        <v>57</v>
      </c>
      <c r="T7997" s="35" t="s">
        <v>8</v>
      </c>
      <c r="U7997" s="35" t="s">
        <v>83</v>
      </c>
    </row>
    <row r="7998" spans="1:21" ht="15.65" customHeight="1" x14ac:dyDescent="0.35">
      <c r="A7998" s="35" t="s">
        <v>1614</v>
      </c>
      <c r="B7998" s="36" t="s">
        <v>1614</v>
      </c>
      <c r="D7998" s="53" t="s">
        <v>118</v>
      </c>
      <c r="E7998" s="39">
        <v>11</v>
      </c>
      <c r="F7998" s="66" t="s">
        <v>3403</v>
      </c>
      <c r="H7998" s="80">
        <v>165</v>
      </c>
      <c r="I7998" s="43" t="str">
        <f>IFERROR(VLOOKUP(H7998,#REF!,2,FALSE),"")</f>
        <v/>
      </c>
      <c r="J7998" s="39">
        <v>0.5</v>
      </c>
      <c r="K7998" s="41" t="s">
        <v>88</v>
      </c>
      <c r="L7998" s="39">
        <v>11</v>
      </c>
      <c r="M7998" s="60" t="s">
        <v>307</v>
      </c>
      <c r="N7998" s="60" t="s">
        <v>307</v>
      </c>
      <c r="O7998" s="39"/>
      <c r="P7998" s="79">
        <v>170</v>
      </c>
      <c r="Q7998" s="56" t="str">
        <f>IFERROR(VLOOKUP(P7998,#REF!,2,FALSE),"")</f>
        <v/>
      </c>
      <c r="R7998" s="39">
        <v>0.5</v>
      </c>
      <c r="S7998" s="41" t="s">
        <v>57</v>
      </c>
      <c r="T7998" s="35" t="s">
        <v>8</v>
      </c>
      <c r="U7998" s="35" t="s">
        <v>83</v>
      </c>
    </row>
    <row r="7999" spans="1:21" ht="15.65" customHeight="1" x14ac:dyDescent="0.35">
      <c r="A7999" s="35" t="s">
        <v>1614</v>
      </c>
      <c r="B7999" s="36" t="s">
        <v>1614</v>
      </c>
      <c r="D7999" s="53" t="s">
        <v>118</v>
      </c>
      <c r="E7999" s="39">
        <v>12</v>
      </c>
      <c r="F7999" s="30" t="s">
        <v>391</v>
      </c>
      <c r="H7999" s="80">
        <v>161</v>
      </c>
      <c r="I7999" s="43" t="str">
        <f>IFERROR(VLOOKUP(H7999,#REF!,2,FALSE),"")</f>
        <v/>
      </c>
      <c r="J7999" s="39">
        <v>0.5</v>
      </c>
      <c r="K7999" s="41" t="s">
        <v>88</v>
      </c>
      <c r="L7999" s="39">
        <v>12</v>
      </c>
      <c r="M7999" s="60" t="s">
        <v>230</v>
      </c>
      <c r="N7999" s="60" t="s">
        <v>230</v>
      </c>
      <c r="O7999" s="39"/>
      <c r="P7999" s="79">
        <v>171</v>
      </c>
      <c r="Q7999" s="56" t="str">
        <f>IFERROR(VLOOKUP(P7999,#REF!,2,FALSE),"")</f>
        <v/>
      </c>
      <c r="R7999" s="39">
        <v>0.5</v>
      </c>
      <c r="S7999" s="41" t="s">
        <v>57</v>
      </c>
      <c r="T7999" s="35" t="s">
        <v>8</v>
      </c>
      <c r="U7999" s="35" t="s">
        <v>83</v>
      </c>
    </row>
    <row r="8000" spans="1:21" ht="15.65" customHeight="1" x14ac:dyDescent="0.35">
      <c r="A8000" s="35" t="s">
        <v>1614</v>
      </c>
      <c r="B8000" s="36" t="s">
        <v>1614</v>
      </c>
      <c r="D8000" s="53" t="s">
        <v>118</v>
      </c>
      <c r="E8000" s="39">
        <v>13</v>
      </c>
      <c r="F8000" s="30" t="s">
        <v>1572</v>
      </c>
      <c r="H8000" s="80">
        <v>153</v>
      </c>
      <c r="I8000" s="43" t="str">
        <f>IFERROR(VLOOKUP(H8000,#REF!,2,FALSE),"")</f>
        <v/>
      </c>
      <c r="J8000" s="39">
        <v>0.5</v>
      </c>
      <c r="K8000" s="41" t="s">
        <v>88</v>
      </c>
      <c r="L8000" s="39">
        <v>13</v>
      </c>
      <c r="M8000" s="54" t="s">
        <v>1602</v>
      </c>
      <c r="N8000" s="54" t="s">
        <v>1602</v>
      </c>
      <c r="O8000" s="39"/>
      <c r="P8000" s="79">
        <v>169</v>
      </c>
      <c r="Q8000" s="56" t="str">
        <f>IFERROR(VLOOKUP(P8000,#REF!,2,FALSE),"")</f>
        <v/>
      </c>
      <c r="R8000" s="39">
        <v>0.5</v>
      </c>
      <c r="S8000" s="41" t="s">
        <v>57</v>
      </c>
      <c r="T8000" s="35" t="s">
        <v>8</v>
      </c>
      <c r="U8000" s="35" t="s">
        <v>83</v>
      </c>
    </row>
    <row r="8001" spans="1:21" ht="15.65" customHeight="1" x14ac:dyDescent="0.35">
      <c r="A8001" s="35" t="s">
        <v>1614</v>
      </c>
      <c r="B8001" s="36" t="s">
        <v>1614</v>
      </c>
      <c r="D8001" s="53" t="s">
        <v>118</v>
      </c>
      <c r="E8001" s="39">
        <v>14</v>
      </c>
      <c r="F8001" s="30" t="s">
        <v>1393</v>
      </c>
      <c r="H8001" s="80">
        <v>165</v>
      </c>
      <c r="I8001" s="43" t="str">
        <f>IFERROR(VLOOKUP(H8001,#REF!,2,FALSE),"")</f>
        <v/>
      </c>
      <c r="J8001" s="39">
        <v>1</v>
      </c>
      <c r="K8001" s="41" t="s">
        <v>88</v>
      </c>
      <c r="L8001" s="39">
        <v>14</v>
      </c>
      <c r="M8001" s="54" t="s">
        <v>1344</v>
      </c>
      <c r="N8001" s="54" t="s">
        <v>1344</v>
      </c>
      <c r="O8001" s="39"/>
      <c r="P8001" s="79">
        <v>154</v>
      </c>
      <c r="Q8001" s="56" t="str">
        <f>IFERROR(VLOOKUP(P8001,#REF!,2,FALSE),"")</f>
        <v/>
      </c>
      <c r="R8001" s="39">
        <v>0</v>
      </c>
      <c r="S8001" s="41" t="s">
        <v>57</v>
      </c>
      <c r="T8001" s="35" t="s">
        <v>8</v>
      </c>
      <c r="U8001" s="35" t="s">
        <v>83</v>
      </c>
    </row>
    <row r="8002" spans="1:21" ht="15.65" customHeight="1" x14ac:dyDescent="0.35">
      <c r="A8002" s="35" t="s">
        <v>1614</v>
      </c>
      <c r="B8002" s="36" t="s">
        <v>1614</v>
      </c>
      <c r="D8002" s="53" t="s">
        <v>118</v>
      </c>
      <c r="E8002" s="39">
        <v>15</v>
      </c>
      <c r="F8002" s="30" t="s">
        <v>4106</v>
      </c>
      <c r="H8002" s="80">
        <v>148</v>
      </c>
      <c r="I8002" s="43" t="str">
        <f>IFERROR(VLOOKUP(H8002,#REF!,2,FALSE),"")</f>
        <v/>
      </c>
      <c r="J8002" s="39">
        <v>1</v>
      </c>
      <c r="K8002" s="41" t="s">
        <v>88</v>
      </c>
      <c r="L8002" s="39">
        <v>15</v>
      </c>
      <c r="M8002" s="54" t="s">
        <v>1603</v>
      </c>
      <c r="N8002" s="54" t="s">
        <v>1603</v>
      </c>
      <c r="O8002" s="39"/>
      <c r="P8002" s="43"/>
      <c r="Q8002" s="56" t="str">
        <f>IFERROR(VLOOKUP(P8002,#REF!,2,FALSE),"")</f>
        <v/>
      </c>
      <c r="R8002" s="39">
        <v>0</v>
      </c>
      <c r="S8002" s="41" t="s">
        <v>57</v>
      </c>
      <c r="T8002" s="35" t="s">
        <v>8</v>
      </c>
      <c r="U8002" s="35" t="s">
        <v>83</v>
      </c>
    </row>
    <row r="8003" spans="1:21" ht="15.65" customHeight="1" x14ac:dyDescent="0.35">
      <c r="A8003" s="35" t="s">
        <v>1614</v>
      </c>
      <c r="B8003" s="36" t="s">
        <v>1614</v>
      </c>
      <c r="D8003" s="53" t="s">
        <v>118</v>
      </c>
      <c r="E8003" s="39">
        <v>16</v>
      </c>
      <c r="F8003" s="66" t="s">
        <v>3419</v>
      </c>
      <c r="H8003" s="80">
        <v>151</v>
      </c>
      <c r="I8003" s="43" t="str">
        <f>IFERROR(VLOOKUP(H8003,#REF!,2,FALSE),"")</f>
        <v/>
      </c>
      <c r="J8003" s="39">
        <v>0</v>
      </c>
      <c r="K8003" s="41" t="s">
        <v>88</v>
      </c>
      <c r="L8003" s="39">
        <v>16</v>
      </c>
      <c r="M8003" s="54" t="s">
        <v>1604</v>
      </c>
      <c r="N8003" s="54" t="s">
        <v>1604</v>
      </c>
      <c r="O8003" s="39"/>
      <c r="P8003" s="79">
        <v>150</v>
      </c>
      <c r="Q8003" s="56" t="str">
        <f>IFERROR(VLOOKUP(P8003,#REF!,2,FALSE),"")</f>
        <v/>
      </c>
      <c r="R8003" s="39">
        <v>1</v>
      </c>
      <c r="S8003" s="41" t="s">
        <v>57</v>
      </c>
      <c r="T8003" s="35" t="s">
        <v>8</v>
      </c>
      <c r="U8003" s="35" t="s">
        <v>83</v>
      </c>
    </row>
    <row r="8004" spans="1:21" ht="15.65" customHeight="1" x14ac:dyDescent="0.35">
      <c r="A8004" s="35" t="s">
        <v>1614</v>
      </c>
      <c r="B8004" s="36" t="s">
        <v>1614</v>
      </c>
      <c r="D8004" s="35" t="s">
        <v>951</v>
      </c>
      <c r="E8004" s="39">
        <v>1</v>
      </c>
      <c r="F8004" s="30" t="s">
        <v>4134</v>
      </c>
      <c r="H8004" s="80">
        <v>130</v>
      </c>
      <c r="I8004" s="43" t="str">
        <f>IFERROR(VLOOKUP(H8004,#REF!,2,FALSE),"")</f>
        <v/>
      </c>
      <c r="J8004" s="39">
        <v>0.5</v>
      </c>
      <c r="K8004" s="41" t="s">
        <v>89</v>
      </c>
      <c r="L8004" s="39">
        <v>1</v>
      </c>
      <c r="M8004" s="54" t="s">
        <v>1605</v>
      </c>
      <c r="N8004" s="54" t="s">
        <v>1605</v>
      </c>
      <c r="O8004" s="39"/>
      <c r="P8004" s="79">
        <v>163</v>
      </c>
      <c r="Q8004" s="56" t="str">
        <f>IFERROR(VLOOKUP(P8004,#REF!,2,FALSE),"")</f>
        <v/>
      </c>
      <c r="R8004" s="39">
        <v>0.5</v>
      </c>
      <c r="S8004" s="41" t="s">
        <v>57</v>
      </c>
      <c r="T8004" s="35" t="s">
        <v>8</v>
      </c>
      <c r="U8004" s="35" t="s">
        <v>84</v>
      </c>
    </row>
    <row r="8005" spans="1:21" ht="15.65" customHeight="1" x14ac:dyDescent="0.35">
      <c r="A8005" s="35" t="s">
        <v>1614</v>
      </c>
      <c r="B8005" s="36" t="s">
        <v>1614</v>
      </c>
      <c r="D8005" s="35" t="s">
        <v>951</v>
      </c>
      <c r="E8005" s="39">
        <v>2</v>
      </c>
      <c r="F8005" s="30" t="s">
        <v>1570</v>
      </c>
      <c r="H8005" s="80">
        <v>142</v>
      </c>
      <c r="I8005" s="43" t="str">
        <f>IFERROR(VLOOKUP(H8005,#REF!,2,FALSE),"")</f>
        <v/>
      </c>
      <c r="J8005" s="39">
        <v>0.5</v>
      </c>
      <c r="K8005" s="41" t="s">
        <v>89</v>
      </c>
      <c r="L8005" s="39">
        <v>2</v>
      </c>
      <c r="M8005" s="57" t="s">
        <v>3560</v>
      </c>
      <c r="N8005" s="57" t="s">
        <v>3560</v>
      </c>
      <c r="O8005" s="39"/>
      <c r="P8005" s="79">
        <v>163</v>
      </c>
      <c r="Q8005" s="56" t="str">
        <f>IFERROR(VLOOKUP(P8005,#REF!,2,FALSE),"")</f>
        <v/>
      </c>
      <c r="R8005" s="39">
        <v>0.5</v>
      </c>
      <c r="S8005" s="41" t="s">
        <v>57</v>
      </c>
      <c r="T8005" s="35" t="s">
        <v>8</v>
      </c>
      <c r="U8005" s="35" t="s">
        <v>84</v>
      </c>
    </row>
    <row r="8006" spans="1:21" ht="15.65" customHeight="1" x14ac:dyDescent="0.35">
      <c r="A8006" s="35" t="s">
        <v>1614</v>
      </c>
      <c r="B8006" s="36" t="s">
        <v>1614</v>
      </c>
      <c r="D8006" s="35" t="s">
        <v>951</v>
      </c>
      <c r="E8006" s="39">
        <v>3</v>
      </c>
      <c r="F8006" s="30" t="s">
        <v>4087</v>
      </c>
      <c r="H8006" s="80">
        <v>140</v>
      </c>
      <c r="I8006" s="43" t="str">
        <f>IFERROR(VLOOKUP(H8006,#REF!,2,FALSE),"")</f>
        <v/>
      </c>
      <c r="J8006" s="39">
        <v>1</v>
      </c>
      <c r="K8006" s="41" t="s">
        <v>89</v>
      </c>
      <c r="L8006" s="39">
        <v>3</v>
      </c>
      <c r="M8006" s="54" t="s">
        <v>478</v>
      </c>
      <c r="N8006" s="54" t="s">
        <v>478</v>
      </c>
      <c r="O8006" s="39"/>
      <c r="P8006" s="79">
        <v>147</v>
      </c>
      <c r="Q8006" s="56" t="str">
        <f>IFERROR(VLOOKUP(P8006,#REF!,2,FALSE),"")</f>
        <v/>
      </c>
      <c r="R8006" s="39">
        <v>0</v>
      </c>
      <c r="S8006" s="41" t="s">
        <v>57</v>
      </c>
      <c r="T8006" s="35" t="s">
        <v>8</v>
      </c>
      <c r="U8006" s="35" t="s">
        <v>84</v>
      </c>
    </row>
    <row r="8007" spans="1:21" ht="15.65" customHeight="1" x14ac:dyDescent="0.35">
      <c r="A8007" s="35" t="s">
        <v>1614</v>
      </c>
      <c r="B8007" s="36" t="s">
        <v>1614</v>
      </c>
      <c r="D8007" s="35" t="s">
        <v>951</v>
      </c>
      <c r="E8007" s="39">
        <v>4</v>
      </c>
      <c r="F8007" s="29" t="s">
        <v>1617</v>
      </c>
      <c r="H8007" s="80">
        <v>146</v>
      </c>
      <c r="I8007" s="43" t="str">
        <f>IFERROR(VLOOKUP(H8007,#REF!,2,FALSE),"")</f>
        <v/>
      </c>
      <c r="J8007" s="39">
        <v>0</v>
      </c>
      <c r="K8007" s="41" t="s">
        <v>89</v>
      </c>
      <c r="L8007" s="39">
        <v>4</v>
      </c>
      <c r="M8007" s="57" t="s">
        <v>3991</v>
      </c>
      <c r="N8007" s="57" t="s">
        <v>3991</v>
      </c>
      <c r="O8007" s="39"/>
      <c r="P8007" s="79">
        <v>125</v>
      </c>
      <c r="Q8007" s="56" t="str">
        <f>IFERROR(VLOOKUP(P8007,#REF!,2,FALSE),"")</f>
        <v/>
      </c>
      <c r="R8007" s="39">
        <v>1</v>
      </c>
      <c r="S8007" s="41" t="s">
        <v>57</v>
      </c>
      <c r="T8007" s="35" t="s">
        <v>8</v>
      </c>
      <c r="U8007" s="35" t="s">
        <v>84</v>
      </c>
    </row>
    <row r="8008" spans="1:21" ht="15.65" customHeight="1" x14ac:dyDescent="0.35">
      <c r="A8008" s="35" t="s">
        <v>1614</v>
      </c>
      <c r="B8008" s="36" t="s">
        <v>1614</v>
      </c>
      <c r="D8008" s="35" t="s">
        <v>951</v>
      </c>
      <c r="E8008" s="39">
        <v>5</v>
      </c>
      <c r="F8008" s="66" t="s">
        <v>3514</v>
      </c>
      <c r="H8008" s="80">
        <v>140</v>
      </c>
      <c r="I8008" s="43" t="str">
        <f>IFERROR(VLOOKUP(H8008,#REF!,2,FALSE),"")</f>
        <v/>
      </c>
      <c r="J8008" s="39">
        <v>0.5</v>
      </c>
      <c r="K8008" s="41" t="s">
        <v>89</v>
      </c>
      <c r="L8008" s="39">
        <v>5</v>
      </c>
      <c r="M8008" s="54" t="s">
        <v>1606</v>
      </c>
      <c r="N8008" s="54" t="s">
        <v>1606</v>
      </c>
      <c r="O8008" s="39"/>
      <c r="P8008" s="79">
        <v>140</v>
      </c>
      <c r="Q8008" s="56" t="str">
        <f>IFERROR(VLOOKUP(P8008,#REF!,2,FALSE),"")</f>
        <v/>
      </c>
      <c r="R8008" s="39">
        <v>0.5</v>
      </c>
      <c r="S8008" s="41" t="s">
        <v>57</v>
      </c>
      <c r="T8008" s="35" t="s">
        <v>8</v>
      </c>
      <c r="U8008" s="35" t="s">
        <v>84</v>
      </c>
    </row>
    <row r="8009" spans="1:21" ht="15.65" customHeight="1" x14ac:dyDescent="0.35">
      <c r="A8009" s="35" t="s">
        <v>1614</v>
      </c>
      <c r="B8009" s="36" t="s">
        <v>1614</v>
      </c>
      <c r="D8009" s="35" t="s">
        <v>951</v>
      </c>
      <c r="E8009" s="39">
        <v>6</v>
      </c>
      <c r="F8009" s="29" t="s">
        <v>4071</v>
      </c>
      <c r="H8009" s="80">
        <v>142</v>
      </c>
      <c r="I8009" s="43" t="str">
        <f>IFERROR(VLOOKUP(H8009,#REF!,2,FALSE),"")</f>
        <v/>
      </c>
      <c r="J8009" s="39">
        <v>1</v>
      </c>
      <c r="K8009" s="41" t="s">
        <v>89</v>
      </c>
      <c r="L8009" s="39">
        <v>6</v>
      </c>
      <c r="M8009" s="54" t="s">
        <v>1634</v>
      </c>
      <c r="N8009" s="54" t="s">
        <v>1634</v>
      </c>
      <c r="O8009" s="39"/>
      <c r="P8009" s="79">
        <v>135</v>
      </c>
      <c r="Q8009" s="56" t="str">
        <f>IFERROR(VLOOKUP(P8009,#REF!,2,FALSE),"")</f>
        <v/>
      </c>
      <c r="R8009" s="39">
        <v>0</v>
      </c>
      <c r="S8009" s="41" t="s">
        <v>57</v>
      </c>
      <c r="T8009" s="35" t="s">
        <v>8</v>
      </c>
      <c r="U8009" s="35" t="s">
        <v>84</v>
      </c>
    </row>
    <row r="8010" spans="1:21" ht="15.65" customHeight="1" x14ac:dyDescent="0.35">
      <c r="A8010" s="35" t="s">
        <v>1614</v>
      </c>
      <c r="B8010" s="36" t="s">
        <v>1614</v>
      </c>
      <c r="D8010" s="35" t="s">
        <v>951</v>
      </c>
      <c r="E8010" s="39">
        <v>7</v>
      </c>
      <c r="F8010" s="30" t="s">
        <v>833</v>
      </c>
      <c r="H8010" s="80">
        <v>145</v>
      </c>
      <c r="I8010" s="43" t="str">
        <f>IFERROR(VLOOKUP(H8010,#REF!,2,FALSE),"")</f>
        <v/>
      </c>
      <c r="J8010" s="39">
        <v>1</v>
      </c>
      <c r="K8010" s="41" t="s">
        <v>89</v>
      </c>
      <c r="L8010" s="39">
        <v>7</v>
      </c>
      <c r="M8010" s="54" t="s">
        <v>1635</v>
      </c>
      <c r="N8010" s="54" t="s">
        <v>1635</v>
      </c>
      <c r="O8010" s="39"/>
      <c r="P8010" s="79">
        <v>140</v>
      </c>
      <c r="Q8010" s="56" t="str">
        <f>IFERROR(VLOOKUP(P8010,#REF!,2,FALSE),"")</f>
        <v/>
      </c>
      <c r="R8010" s="39">
        <v>0</v>
      </c>
      <c r="S8010" s="41" t="s">
        <v>57</v>
      </c>
      <c r="T8010" s="35" t="s">
        <v>8</v>
      </c>
      <c r="U8010" s="35" t="s">
        <v>84</v>
      </c>
    </row>
    <row r="8011" spans="1:21" ht="15.65" customHeight="1" x14ac:dyDescent="0.35">
      <c r="A8011" s="35" t="s">
        <v>1614</v>
      </c>
      <c r="B8011" s="36" t="s">
        <v>1614</v>
      </c>
      <c r="D8011" s="35" t="s">
        <v>951</v>
      </c>
      <c r="E8011" s="39">
        <v>8</v>
      </c>
      <c r="F8011" s="29" t="s">
        <v>4081</v>
      </c>
      <c r="H8011" s="80">
        <v>143</v>
      </c>
      <c r="I8011" s="43" t="str">
        <f>IFERROR(VLOOKUP(H8011,#REF!,2,FALSE),"")</f>
        <v/>
      </c>
      <c r="J8011" s="39">
        <v>1</v>
      </c>
      <c r="K8011" s="41" t="s">
        <v>89</v>
      </c>
      <c r="L8011" s="39">
        <v>8</v>
      </c>
      <c r="M8011" s="54" t="s">
        <v>1259</v>
      </c>
      <c r="N8011" s="54" t="s">
        <v>1259</v>
      </c>
      <c r="O8011" s="39"/>
      <c r="P8011" s="79">
        <v>149</v>
      </c>
      <c r="Q8011" s="56" t="str">
        <f>IFERROR(VLOOKUP(P8011,#REF!,2,FALSE),"")</f>
        <v/>
      </c>
      <c r="R8011" s="39">
        <v>0</v>
      </c>
      <c r="S8011" s="41" t="s">
        <v>57</v>
      </c>
      <c r="T8011" s="35" t="s">
        <v>8</v>
      </c>
      <c r="U8011" s="35" t="s">
        <v>84</v>
      </c>
    </row>
    <row r="8012" spans="1:21" ht="15.65" customHeight="1" x14ac:dyDescent="0.35">
      <c r="A8012" s="35" t="s">
        <v>1614</v>
      </c>
      <c r="B8012" s="36" t="s">
        <v>1614</v>
      </c>
      <c r="D8012" s="35" t="s">
        <v>951</v>
      </c>
      <c r="E8012" s="39">
        <v>9</v>
      </c>
      <c r="F8012" s="30" t="s">
        <v>4096</v>
      </c>
      <c r="H8012" s="43" t="s">
        <v>1002</v>
      </c>
      <c r="I8012" s="43" t="str">
        <f>IFERROR(VLOOKUP(H8012,#REF!,2,FALSE),"")</f>
        <v/>
      </c>
      <c r="J8012" s="39">
        <v>0</v>
      </c>
      <c r="K8012" s="41" t="s">
        <v>89</v>
      </c>
      <c r="L8012" s="39">
        <v>9</v>
      </c>
      <c r="M8012" s="54" t="s">
        <v>1639</v>
      </c>
      <c r="N8012" s="54" t="s">
        <v>1639</v>
      </c>
      <c r="O8012" s="39"/>
      <c r="P8012" s="79">
        <v>132</v>
      </c>
      <c r="Q8012" s="56" t="str">
        <f>IFERROR(VLOOKUP(P8012,#REF!,2,FALSE),"")</f>
        <v/>
      </c>
      <c r="R8012" s="39">
        <v>1</v>
      </c>
      <c r="S8012" s="41" t="s">
        <v>57</v>
      </c>
      <c r="T8012" s="35" t="s">
        <v>8</v>
      </c>
      <c r="U8012" s="35" t="s">
        <v>84</v>
      </c>
    </row>
    <row r="8013" spans="1:21" ht="15.65" customHeight="1" x14ac:dyDescent="0.35">
      <c r="A8013" s="35" t="s">
        <v>1614</v>
      </c>
      <c r="B8013" s="36" t="s">
        <v>1614</v>
      </c>
      <c r="D8013" s="35" t="s">
        <v>951</v>
      </c>
      <c r="E8013" s="39">
        <v>10</v>
      </c>
      <c r="F8013" s="30" t="s">
        <v>1567</v>
      </c>
      <c r="H8013" s="80">
        <v>110</v>
      </c>
      <c r="I8013" s="43" t="str">
        <f>IFERROR(VLOOKUP(H8013,#REF!,2,FALSE),"")</f>
        <v/>
      </c>
      <c r="J8013" s="39">
        <v>1</v>
      </c>
      <c r="K8013" s="41" t="s">
        <v>89</v>
      </c>
      <c r="L8013" s="39">
        <v>10</v>
      </c>
      <c r="M8013" s="54" t="s">
        <v>1533</v>
      </c>
      <c r="N8013" s="54" t="s">
        <v>1533</v>
      </c>
      <c r="O8013" s="39"/>
      <c r="P8013" s="79">
        <v>132</v>
      </c>
      <c r="Q8013" s="56" t="str">
        <f>IFERROR(VLOOKUP(P8013,#REF!,2,FALSE),"")</f>
        <v/>
      </c>
      <c r="R8013" s="39">
        <v>0</v>
      </c>
      <c r="S8013" s="41" t="s">
        <v>57</v>
      </c>
      <c r="T8013" s="35" t="s">
        <v>8</v>
      </c>
      <c r="U8013" s="35" t="s">
        <v>84</v>
      </c>
    </row>
    <row r="8014" spans="1:21" ht="15.65" customHeight="1" x14ac:dyDescent="0.35">
      <c r="A8014" s="35" t="s">
        <v>1614</v>
      </c>
      <c r="B8014" s="36" t="s">
        <v>1614</v>
      </c>
      <c r="D8014" s="35" t="s">
        <v>951</v>
      </c>
      <c r="E8014" s="39">
        <v>11</v>
      </c>
      <c r="F8014" s="29" t="s">
        <v>4070</v>
      </c>
      <c r="H8014" s="80">
        <v>141</v>
      </c>
      <c r="I8014" s="43" t="str">
        <f>IFERROR(VLOOKUP(H8014,#REF!,2,FALSE),"")</f>
        <v/>
      </c>
      <c r="J8014" s="39">
        <v>1</v>
      </c>
      <c r="K8014" s="41" t="s">
        <v>89</v>
      </c>
      <c r="L8014" s="39">
        <v>11</v>
      </c>
      <c r="M8014" s="54" t="s">
        <v>1608</v>
      </c>
      <c r="N8014" s="54" t="s">
        <v>1608</v>
      </c>
      <c r="O8014" s="39"/>
      <c r="P8014" s="79">
        <v>125</v>
      </c>
      <c r="Q8014" s="56" t="str">
        <f>IFERROR(VLOOKUP(P8014,#REF!,2,FALSE),"")</f>
        <v/>
      </c>
      <c r="R8014" s="39">
        <v>0</v>
      </c>
      <c r="S8014" s="41" t="s">
        <v>57</v>
      </c>
      <c r="T8014" s="35" t="s">
        <v>8</v>
      </c>
      <c r="U8014" s="35" t="s">
        <v>84</v>
      </c>
    </row>
    <row r="8015" spans="1:21" ht="15.65" customHeight="1" x14ac:dyDescent="0.35">
      <c r="A8015" s="35" t="s">
        <v>1614</v>
      </c>
      <c r="B8015" s="36" t="s">
        <v>1614</v>
      </c>
      <c r="D8015" s="35" t="s">
        <v>951</v>
      </c>
      <c r="E8015" s="39">
        <v>12</v>
      </c>
      <c r="F8015" s="66" t="s">
        <v>3402</v>
      </c>
      <c r="H8015" s="80">
        <v>136</v>
      </c>
      <c r="I8015" s="43" t="str">
        <f>IFERROR(VLOOKUP(H8015,#REF!,2,FALSE),"")</f>
        <v/>
      </c>
      <c r="J8015" s="39">
        <v>0</v>
      </c>
      <c r="K8015" s="41" t="s">
        <v>89</v>
      </c>
      <c r="L8015" s="39">
        <v>12</v>
      </c>
      <c r="M8015" s="54" t="s">
        <v>1609</v>
      </c>
      <c r="N8015" s="54" t="s">
        <v>1609</v>
      </c>
      <c r="O8015" s="39"/>
      <c r="P8015" s="79">
        <v>122</v>
      </c>
      <c r="Q8015" s="56" t="str">
        <f>IFERROR(VLOOKUP(P8015,#REF!,2,FALSE),"")</f>
        <v/>
      </c>
      <c r="R8015" s="39">
        <v>1</v>
      </c>
      <c r="S8015" s="41" t="s">
        <v>57</v>
      </c>
      <c r="T8015" s="35" t="s">
        <v>8</v>
      </c>
      <c r="U8015" s="35" t="s">
        <v>84</v>
      </c>
    </row>
    <row r="8016" spans="1:21" ht="15.65" customHeight="1" x14ac:dyDescent="0.35">
      <c r="A8016" s="35" t="s">
        <v>1614</v>
      </c>
      <c r="B8016" s="36" t="s">
        <v>1614</v>
      </c>
      <c r="D8016" s="35" t="s">
        <v>951</v>
      </c>
      <c r="E8016" s="39">
        <v>13</v>
      </c>
      <c r="F8016" s="30" t="s">
        <v>1619</v>
      </c>
      <c r="H8016" s="80">
        <v>125</v>
      </c>
      <c r="I8016" s="43" t="str">
        <f>IFERROR(VLOOKUP(H8016,#REF!,2,FALSE),"")</f>
        <v/>
      </c>
      <c r="J8016" s="39">
        <v>0</v>
      </c>
      <c r="K8016" s="41" t="s">
        <v>89</v>
      </c>
      <c r="L8016" s="39">
        <v>13</v>
      </c>
      <c r="M8016" s="54" t="s">
        <v>1654</v>
      </c>
      <c r="N8016" s="54" t="s">
        <v>1654</v>
      </c>
      <c r="O8016" s="39"/>
      <c r="P8016" s="79">
        <v>109</v>
      </c>
      <c r="Q8016" s="56" t="str">
        <f>IFERROR(VLOOKUP(P8016,#REF!,2,FALSE),"")</f>
        <v/>
      </c>
      <c r="R8016" s="39">
        <v>1</v>
      </c>
      <c r="S8016" s="41" t="s">
        <v>57</v>
      </c>
      <c r="T8016" s="35" t="s">
        <v>8</v>
      </c>
      <c r="U8016" s="35" t="s">
        <v>84</v>
      </c>
    </row>
    <row r="8017" spans="1:21" ht="15.65" customHeight="1" x14ac:dyDescent="0.35">
      <c r="A8017" s="35" t="s">
        <v>1614</v>
      </c>
      <c r="B8017" s="36" t="s">
        <v>1614</v>
      </c>
      <c r="D8017" s="35" t="s">
        <v>951</v>
      </c>
      <c r="E8017" s="39">
        <v>14</v>
      </c>
      <c r="F8017" s="30" t="s">
        <v>1620</v>
      </c>
      <c r="H8017" s="80">
        <v>117</v>
      </c>
      <c r="I8017" s="43" t="str">
        <f>IFERROR(VLOOKUP(H8017,#REF!,2,FALSE),"")</f>
        <v/>
      </c>
      <c r="J8017" s="39">
        <v>0</v>
      </c>
      <c r="K8017" s="41" t="s">
        <v>89</v>
      </c>
      <c r="L8017" s="39">
        <v>14</v>
      </c>
      <c r="M8017" s="54" t="s">
        <v>1610</v>
      </c>
      <c r="N8017" s="54" t="s">
        <v>1610</v>
      </c>
      <c r="O8017" s="39"/>
      <c r="P8017" s="79">
        <v>131</v>
      </c>
      <c r="Q8017" s="56" t="str">
        <f>IFERROR(VLOOKUP(P8017,#REF!,2,FALSE),"")</f>
        <v/>
      </c>
      <c r="R8017" s="39">
        <v>1</v>
      </c>
      <c r="S8017" s="41" t="s">
        <v>57</v>
      </c>
      <c r="T8017" s="35" t="s">
        <v>8</v>
      </c>
      <c r="U8017" s="35" t="s">
        <v>84</v>
      </c>
    </row>
    <row r="8018" spans="1:21" ht="15.65" customHeight="1" x14ac:dyDescent="0.35">
      <c r="A8018" s="35" t="s">
        <v>1614</v>
      </c>
      <c r="B8018" s="36" t="s">
        <v>1614</v>
      </c>
      <c r="D8018" s="35" t="s">
        <v>951</v>
      </c>
      <c r="E8018" s="39">
        <v>15</v>
      </c>
      <c r="F8018" s="30" t="s">
        <v>1324</v>
      </c>
      <c r="H8018" s="80">
        <v>111</v>
      </c>
      <c r="I8018" s="43" t="str">
        <f>IFERROR(VLOOKUP(H8018,#REF!,2,FALSE),"")</f>
        <v/>
      </c>
      <c r="J8018" s="39">
        <v>0.5</v>
      </c>
      <c r="K8018" s="41" t="s">
        <v>89</v>
      </c>
      <c r="L8018" s="39">
        <v>15</v>
      </c>
      <c r="M8018" s="54" t="s">
        <v>1611</v>
      </c>
      <c r="N8018" s="54" t="s">
        <v>1611</v>
      </c>
      <c r="O8018" s="39"/>
      <c r="P8018" s="79">
        <v>114</v>
      </c>
      <c r="Q8018" s="56" t="str">
        <f>IFERROR(VLOOKUP(P8018,#REF!,2,FALSE),"")</f>
        <v/>
      </c>
      <c r="R8018" s="39">
        <v>0.5</v>
      </c>
      <c r="S8018" s="41" t="s">
        <v>57</v>
      </c>
      <c r="T8018" s="35" t="s">
        <v>8</v>
      </c>
      <c r="U8018" s="35" t="s">
        <v>84</v>
      </c>
    </row>
    <row r="8019" spans="1:21" ht="15.65" customHeight="1" x14ac:dyDescent="0.35">
      <c r="A8019" s="35" t="s">
        <v>1614</v>
      </c>
      <c r="B8019" s="36" t="s">
        <v>1614</v>
      </c>
      <c r="D8019" s="35" t="s">
        <v>951</v>
      </c>
      <c r="E8019" s="39">
        <v>16</v>
      </c>
      <c r="F8019" s="30" t="s">
        <v>1621</v>
      </c>
      <c r="H8019" s="80">
        <v>103</v>
      </c>
      <c r="I8019" s="43" t="str">
        <f>IFERROR(VLOOKUP(H8019,#REF!,2,FALSE),"")</f>
        <v/>
      </c>
      <c r="J8019" s="39">
        <v>0.5</v>
      </c>
      <c r="K8019" s="41" t="s">
        <v>89</v>
      </c>
      <c r="L8019" s="39">
        <v>16</v>
      </c>
      <c r="M8019" s="54" t="s">
        <v>1385</v>
      </c>
      <c r="N8019" s="54" t="s">
        <v>1385</v>
      </c>
      <c r="O8019" s="39"/>
      <c r="P8019" s="79">
        <v>124</v>
      </c>
      <c r="Q8019" s="56" t="str">
        <f>IFERROR(VLOOKUP(P8019,#REF!,2,FALSE),"")</f>
        <v/>
      </c>
      <c r="R8019" s="39">
        <v>0.5</v>
      </c>
      <c r="S8019" s="41" t="s">
        <v>57</v>
      </c>
      <c r="T8019" s="35" t="s">
        <v>8</v>
      </c>
      <c r="U8019" s="35" t="s">
        <v>84</v>
      </c>
    </row>
    <row r="8020" spans="1:21" ht="15.65" customHeight="1" x14ac:dyDescent="0.35">
      <c r="A8020" s="35" t="s">
        <v>1614</v>
      </c>
      <c r="B8020" s="36" t="s">
        <v>1614</v>
      </c>
      <c r="D8020" s="53" t="s">
        <v>118</v>
      </c>
      <c r="E8020" s="39">
        <v>1</v>
      </c>
      <c r="F8020" s="30" t="s">
        <v>3485</v>
      </c>
      <c r="H8020" s="80">
        <v>204</v>
      </c>
      <c r="I8020" s="43" t="str">
        <f>IFERROR(VLOOKUP(H8020,#REF!,2,FALSE),"")</f>
        <v/>
      </c>
      <c r="J8020" s="39">
        <v>1</v>
      </c>
      <c r="K8020" s="41" t="s">
        <v>61</v>
      </c>
      <c r="L8020" s="39">
        <v>1</v>
      </c>
      <c r="M8020" s="54" t="s">
        <v>1592</v>
      </c>
      <c r="N8020" s="54" t="s">
        <v>1592</v>
      </c>
      <c r="O8020" s="39"/>
      <c r="P8020" s="79">
        <v>170</v>
      </c>
      <c r="Q8020" s="56" t="str">
        <f>IFERROR(VLOOKUP(P8020,#REF!,2,FALSE),"")</f>
        <v/>
      </c>
      <c r="R8020" s="39">
        <v>0</v>
      </c>
      <c r="S8020" s="41" t="s">
        <v>57</v>
      </c>
      <c r="T8020" s="35" t="s">
        <v>8</v>
      </c>
      <c r="U8020" s="35" t="s">
        <v>83</v>
      </c>
    </row>
    <row r="8021" spans="1:21" ht="15.65" customHeight="1" x14ac:dyDescent="0.35">
      <c r="A8021" s="35" t="s">
        <v>1614</v>
      </c>
      <c r="B8021" s="36" t="s">
        <v>1614</v>
      </c>
      <c r="D8021" s="53" t="s">
        <v>118</v>
      </c>
      <c r="E8021" s="39">
        <v>2</v>
      </c>
      <c r="F8021" s="29" t="s">
        <v>4078</v>
      </c>
      <c r="H8021" s="80">
        <v>197</v>
      </c>
      <c r="I8021" s="43" t="str">
        <f>IFERROR(VLOOKUP(H8021,#REF!,2,FALSE),"")</f>
        <v/>
      </c>
      <c r="J8021" s="39">
        <v>0.5</v>
      </c>
      <c r="K8021" s="41" t="s">
        <v>61</v>
      </c>
      <c r="L8021" s="39">
        <v>2</v>
      </c>
      <c r="M8021" s="54" t="s">
        <v>473</v>
      </c>
      <c r="N8021" s="54" t="s">
        <v>473</v>
      </c>
      <c r="O8021" s="39"/>
      <c r="P8021" s="79">
        <v>170</v>
      </c>
      <c r="Q8021" s="56" t="str">
        <f>IFERROR(VLOOKUP(P8021,#REF!,2,FALSE),"")</f>
        <v/>
      </c>
      <c r="R8021" s="39">
        <v>0.5</v>
      </c>
      <c r="S8021" s="41" t="s">
        <v>57</v>
      </c>
      <c r="T8021" s="35" t="s">
        <v>8</v>
      </c>
      <c r="U8021" s="35" t="s">
        <v>83</v>
      </c>
    </row>
    <row r="8022" spans="1:21" ht="15.65" customHeight="1" x14ac:dyDescent="0.35">
      <c r="A8022" s="35" t="s">
        <v>1614</v>
      </c>
      <c r="B8022" s="36" t="s">
        <v>1614</v>
      </c>
      <c r="D8022" s="53" t="s">
        <v>118</v>
      </c>
      <c r="E8022" s="39">
        <v>3</v>
      </c>
      <c r="F8022" s="29" t="s">
        <v>4079</v>
      </c>
      <c r="H8022" s="80">
        <v>183</v>
      </c>
      <c r="I8022" s="43" t="str">
        <f>IFERROR(VLOOKUP(H8022,#REF!,2,FALSE),"")</f>
        <v/>
      </c>
      <c r="J8022" s="39">
        <v>0.5</v>
      </c>
      <c r="K8022" s="41" t="s">
        <v>61</v>
      </c>
      <c r="L8022" s="39">
        <v>3</v>
      </c>
      <c r="M8022" s="54" t="s">
        <v>417</v>
      </c>
      <c r="N8022" s="54" t="s">
        <v>417</v>
      </c>
      <c r="O8022" s="39"/>
      <c r="P8022" s="79">
        <v>172</v>
      </c>
      <c r="Q8022" s="56" t="str">
        <f>IFERROR(VLOOKUP(P8022,#REF!,2,FALSE),"")</f>
        <v/>
      </c>
      <c r="R8022" s="39">
        <v>0.5</v>
      </c>
      <c r="S8022" s="41" t="s">
        <v>57</v>
      </c>
      <c r="T8022" s="35" t="s">
        <v>8</v>
      </c>
      <c r="U8022" s="35" t="s">
        <v>83</v>
      </c>
    </row>
    <row r="8023" spans="1:21" ht="15.65" customHeight="1" x14ac:dyDescent="0.35">
      <c r="A8023" s="35" t="s">
        <v>1614</v>
      </c>
      <c r="B8023" s="36" t="s">
        <v>1614</v>
      </c>
      <c r="D8023" s="53" t="s">
        <v>118</v>
      </c>
      <c r="E8023" s="39">
        <v>4</v>
      </c>
      <c r="F8023" s="30" t="s">
        <v>541</v>
      </c>
      <c r="H8023" s="80">
        <v>181</v>
      </c>
      <c r="I8023" s="43" t="str">
        <f>IFERROR(VLOOKUP(H8023,#REF!,2,FALSE),"")</f>
        <v/>
      </c>
      <c r="J8023" s="39">
        <v>0</v>
      </c>
      <c r="K8023" s="41" t="s">
        <v>61</v>
      </c>
      <c r="L8023" s="39">
        <v>4</v>
      </c>
      <c r="M8023" s="57" t="s">
        <v>3888</v>
      </c>
      <c r="N8023" s="57" t="s">
        <v>3888</v>
      </c>
      <c r="O8023" s="39"/>
      <c r="P8023" s="79">
        <v>169</v>
      </c>
      <c r="Q8023" s="56" t="str">
        <f>IFERROR(VLOOKUP(P8023,#REF!,2,FALSE),"")</f>
        <v/>
      </c>
      <c r="R8023" s="39">
        <v>1</v>
      </c>
      <c r="S8023" s="41" t="s">
        <v>57</v>
      </c>
      <c r="T8023" s="35" t="s">
        <v>8</v>
      </c>
      <c r="U8023" s="35" t="s">
        <v>83</v>
      </c>
    </row>
    <row r="8024" spans="1:21" ht="15.65" customHeight="1" x14ac:dyDescent="0.35">
      <c r="A8024" s="35" t="s">
        <v>1614</v>
      </c>
      <c r="B8024" s="36" t="s">
        <v>1614</v>
      </c>
      <c r="D8024" s="53" t="s">
        <v>118</v>
      </c>
      <c r="E8024" s="39">
        <v>5</v>
      </c>
      <c r="F8024" s="29" t="s">
        <v>3798</v>
      </c>
      <c r="H8024" s="80">
        <v>175</v>
      </c>
      <c r="I8024" s="43" t="str">
        <f>IFERROR(VLOOKUP(H8024,#REF!,2,FALSE),"")</f>
        <v/>
      </c>
      <c r="J8024" s="39">
        <v>1</v>
      </c>
      <c r="K8024" s="41" t="s">
        <v>61</v>
      </c>
      <c r="L8024" s="39">
        <v>5</v>
      </c>
      <c r="M8024" s="60" t="s">
        <v>204</v>
      </c>
      <c r="N8024" s="60" t="s">
        <v>204</v>
      </c>
      <c r="O8024" s="39"/>
      <c r="P8024" s="79">
        <v>165</v>
      </c>
      <c r="Q8024" s="56" t="str">
        <f>IFERROR(VLOOKUP(P8024,#REF!,2,FALSE),"")</f>
        <v/>
      </c>
      <c r="R8024" s="39">
        <v>0</v>
      </c>
      <c r="S8024" s="41" t="s">
        <v>57</v>
      </c>
      <c r="T8024" s="35" t="s">
        <v>8</v>
      </c>
      <c r="U8024" s="35" t="s">
        <v>83</v>
      </c>
    </row>
    <row r="8025" spans="1:21" ht="15.65" customHeight="1" x14ac:dyDescent="0.35">
      <c r="A8025" s="35" t="s">
        <v>1614</v>
      </c>
      <c r="B8025" s="36" t="s">
        <v>1614</v>
      </c>
      <c r="D8025" s="53" t="s">
        <v>118</v>
      </c>
      <c r="E8025" s="39">
        <v>6</v>
      </c>
      <c r="F8025" s="57" t="s">
        <v>3771</v>
      </c>
      <c r="H8025" s="80">
        <v>169</v>
      </c>
      <c r="I8025" s="43" t="str">
        <f>IFERROR(VLOOKUP(H8025,#REF!,2,FALSE),"")</f>
        <v/>
      </c>
      <c r="J8025" s="39">
        <v>1</v>
      </c>
      <c r="K8025" s="41" t="s">
        <v>61</v>
      </c>
      <c r="L8025" s="39">
        <v>6</v>
      </c>
      <c r="M8025" s="57" t="s">
        <v>2731</v>
      </c>
      <c r="N8025" s="57" t="s">
        <v>2731</v>
      </c>
      <c r="O8025" s="39"/>
      <c r="P8025" s="79">
        <v>150</v>
      </c>
      <c r="Q8025" s="56" t="str">
        <f>IFERROR(VLOOKUP(P8025,#REF!,2,FALSE),"")</f>
        <v/>
      </c>
      <c r="R8025" s="39">
        <v>0</v>
      </c>
      <c r="S8025" s="41" t="s">
        <v>57</v>
      </c>
      <c r="T8025" s="35" t="s">
        <v>8</v>
      </c>
      <c r="U8025" s="35" t="s">
        <v>83</v>
      </c>
    </row>
    <row r="8026" spans="1:21" ht="15.65" customHeight="1" x14ac:dyDescent="0.35">
      <c r="A8026" s="35" t="s">
        <v>1614</v>
      </c>
      <c r="B8026" s="36" t="s">
        <v>1614</v>
      </c>
      <c r="D8026" s="53" t="s">
        <v>118</v>
      </c>
      <c r="E8026" s="39">
        <v>7</v>
      </c>
      <c r="F8026" s="30" t="s">
        <v>1616</v>
      </c>
      <c r="H8026" s="80">
        <v>163</v>
      </c>
      <c r="I8026" s="43" t="str">
        <f>IFERROR(VLOOKUP(H8026,#REF!,2,FALSE),"")</f>
        <v/>
      </c>
      <c r="J8026" s="39">
        <v>0</v>
      </c>
      <c r="K8026" s="41" t="s">
        <v>61</v>
      </c>
      <c r="L8026" s="39">
        <v>7</v>
      </c>
      <c r="M8026" s="54" t="s">
        <v>202</v>
      </c>
      <c r="N8026" s="54" t="s">
        <v>202</v>
      </c>
      <c r="O8026" s="39"/>
      <c r="P8026" s="79">
        <v>157</v>
      </c>
      <c r="Q8026" s="56" t="str">
        <f>IFERROR(VLOOKUP(P8026,#REF!,2,FALSE),"")</f>
        <v/>
      </c>
      <c r="R8026" s="39">
        <v>1</v>
      </c>
      <c r="S8026" s="41" t="s">
        <v>57</v>
      </c>
      <c r="T8026" s="35" t="s">
        <v>8</v>
      </c>
      <c r="U8026" s="35" t="s">
        <v>83</v>
      </c>
    </row>
    <row r="8027" spans="1:21" ht="15.65" customHeight="1" x14ac:dyDescent="0.35">
      <c r="A8027" s="35" t="s">
        <v>1614</v>
      </c>
      <c r="B8027" s="36" t="s">
        <v>1614</v>
      </c>
      <c r="D8027" s="53" t="s">
        <v>118</v>
      </c>
      <c r="E8027" s="39">
        <v>8</v>
      </c>
      <c r="F8027" s="66" t="s">
        <v>3403</v>
      </c>
      <c r="H8027" s="80">
        <v>165</v>
      </c>
      <c r="I8027" s="43" t="str">
        <f>IFERROR(VLOOKUP(H8027,#REF!,2,FALSE),"")</f>
        <v/>
      </c>
      <c r="J8027" s="39">
        <v>0.5</v>
      </c>
      <c r="K8027" s="41" t="s">
        <v>61</v>
      </c>
      <c r="L8027" s="39">
        <v>8</v>
      </c>
      <c r="M8027" s="97" t="s">
        <v>4174</v>
      </c>
      <c r="N8027" s="97" t="s">
        <v>4174</v>
      </c>
      <c r="O8027" s="39"/>
      <c r="P8027" s="43"/>
      <c r="Q8027" s="56" t="str">
        <f>IFERROR(VLOOKUP(P8027,#REF!,2,FALSE),"")</f>
        <v/>
      </c>
      <c r="R8027" s="39">
        <v>0.5</v>
      </c>
      <c r="S8027" s="41" t="s">
        <v>57</v>
      </c>
      <c r="T8027" s="35" t="s">
        <v>8</v>
      </c>
      <c r="U8027" s="35" t="s">
        <v>83</v>
      </c>
    </row>
    <row r="8028" spans="1:21" ht="15.65" customHeight="1" x14ac:dyDescent="0.35">
      <c r="A8028" s="35" t="s">
        <v>1614</v>
      </c>
      <c r="B8028" s="36" t="s">
        <v>1614</v>
      </c>
      <c r="D8028" s="53" t="s">
        <v>118</v>
      </c>
      <c r="E8028" s="39">
        <v>9</v>
      </c>
      <c r="F8028" s="30" t="s">
        <v>1393</v>
      </c>
      <c r="H8028" s="80">
        <v>165</v>
      </c>
      <c r="I8028" s="43" t="str">
        <f>IFERROR(VLOOKUP(H8028,#REF!,2,FALSE),"")</f>
        <v/>
      </c>
      <c r="J8028" s="39">
        <v>1</v>
      </c>
      <c r="K8028" s="41" t="s">
        <v>61</v>
      </c>
      <c r="L8028" s="39">
        <v>9</v>
      </c>
      <c r="M8028" s="54" t="s">
        <v>1629</v>
      </c>
      <c r="N8028" s="54" t="s">
        <v>1629</v>
      </c>
      <c r="O8028" s="39"/>
      <c r="P8028" s="79">
        <v>159</v>
      </c>
      <c r="Q8028" s="56" t="str">
        <f>IFERROR(VLOOKUP(P8028,#REF!,2,FALSE),"")</f>
        <v/>
      </c>
      <c r="R8028" s="39">
        <v>0</v>
      </c>
      <c r="S8028" s="41" t="s">
        <v>57</v>
      </c>
      <c r="T8028" s="35" t="s">
        <v>8</v>
      </c>
      <c r="U8028" s="35" t="s">
        <v>83</v>
      </c>
    </row>
    <row r="8029" spans="1:21" ht="15.65" customHeight="1" x14ac:dyDescent="0.35">
      <c r="A8029" s="35" t="s">
        <v>1614</v>
      </c>
      <c r="B8029" s="36" t="s">
        <v>1614</v>
      </c>
      <c r="D8029" s="53" t="s">
        <v>118</v>
      </c>
      <c r="E8029" s="39">
        <v>10</v>
      </c>
      <c r="F8029" s="29" t="s">
        <v>4067</v>
      </c>
      <c r="H8029" s="80">
        <v>164</v>
      </c>
      <c r="I8029" s="43" t="str">
        <f>IFERROR(VLOOKUP(H8029,#REF!,2,FALSE),"")</f>
        <v/>
      </c>
      <c r="J8029" s="39">
        <v>1</v>
      </c>
      <c r="K8029" s="41" t="s">
        <v>61</v>
      </c>
      <c r="L8029" s="39">
        <v>10</v>
      </c>
      <c r="M8029" s="54" t="s">
        <v>1071</v>
      </c>
      <c r="N8029" s="54" t="s">
        <v>1071</v>
      </c>
      <c r="O8029" s="39"/>
      <c r="P8029" s="79">
        <v>158</v>
      </c>
      <c r="Q8029" s="56" t="str">
        <f>IFERROR(VLOOKUP(P8029,#REF!,2,FALSE),"")</f>
        <v/>
      </c>
      <c r="R8029" s="39">
        <v>0</v>
      </c>
      <c r="S8029" s="41" t="s">
        <v>57</v>
      </c>
      <c r="T8029" s="35" t="s">
        <v>8</v>
      </c>
      <c r="U8029" s="35" t="s">
        <v>83</v>
      </c>
    </row>
    <row r="8030" spans="1:21" ht="15.65" customHeight="1" x14ac:dyDescent="0.35">
      <c r="A8030" s="35" t="s">
        <v>1614</v>
      </c>
      <c r="B8030" s="36" t="s">
        <v>1614</v>
      </c>
      <c r="D8030" s="53" t="s">
        <v>118</v>
      </c>
      <c r="E8030" s="39">
        <v>11</v>
      </c>
      <c r="F8030" s="30" t="s">
        <v>391</v>
      </c>
      <c r="H8030" s="80">
        <v>161</v>
      </c>
      <c r="I8030" s="43" t="str">
        <f>IFERROR(VLOOKUP(H8030,#REF!,2,FALSE),"")</f>
        <v/>
      </c>
      <c r="J8030" s="39">
        <v>0.5</v>
      </c>
      <c r="K8030" s="41" t="s">
        <v>61</v>
      </c>
      <c r="L8030" s="39">
        <v>11</v>
      </c>
      <c r="M8030" s="66" t="s">
        <v>3803</v>
      </c>
      <c r="N8030" s="66" t="s">
        <v>3803</v>
      </c>
      <c r="O8030" s="39"/>
      <c r="P8030" s="79">
        <v>155</v>
      </c>
      <c r="Q8030" s="56" t="str">
        <f>IFERROR(VLOOKUP(P8030,#REF!,2,FALSE),"")</f>
        <v/>
      </c>
      <c r="R8030" s="39">
        <v>0.5</v>
      </c>
      <c r="S8030" s="41" t="s">
        <v>57</v>
      </c>
      <c r="T8030" s="35" t="s">
        <v>8</v>
      </c>
      <c r="U8030" s="35" t="s">
        <v>83</v>
      </c>
    </row>
    <row r="8031" spans="1:21" ht="15.65" customHeight="1" x14ac:dyDescent="0.35">
      <c r="A8031" s="35" t="s">
        <v>1614</v>
      </c>
      <c r="B8031" s="36" t="s">
        <v>1614</v>
      </c>
      <c r="D8031" s="53" t="s">
        <v>118</v>
      </c>
      <c r="E8031" s="39">
        <v>12</v>
      </c>
      <c r="F8031" s="30" t="s">
        <v>1569</v>
      </c>
      <c r="H8031" s="80">
        <v>151</v>
      </c>
      <c r="I8031" s="43" t="str">
        <f>IFERROR(VLOOKUP(H8031,#REF!,2,FALSE),"")</f>
        <v/>
      </c>
      <c r="J8031" s="39">
        <v>0</v>
      </c>
      <c r="K8031" s="41" t="s">
        <v>61</v>
      </c>
      <c r="L8031" s="39">
        <v>12</v>
      </c>
      <c r="M8031" s="67" t="s">
        <v>569</v>
      </c>
      <c r="N8031" s="67" t="s">
        <v>569</v>
      </c>
      <c r="O8031" s="39"/>
      <c r="P8031" s="79">
        <v>154</v>
      </c>
      <c r="Q8031" s="56" t="str">
        <f>IFERROR(VLOOKUP(P8031,#REF!,2,FALSE),"")</f>
        <v/>
      </c>
      <c r="R8031" s="39">
        <v>1</v>
      </c>
      <c r="S8031" s="41" t="s">
        <v>57</v>
      </c>
      <c r="T8031" s="35" t="s">
        <v>8</v>
      </c>
      <c r="U8031" s="35" t="s">
        <v>83</v>
      </c>
    </row>
    <row r="8032" spans="1:21" ht="15.65" customHeight="1" x14ac:dyDescent="0.35">
      <c r="A8032" s="35" t="s">
        <v>1614</v>
      </c>
      <c r="B8032" s="36" t="s">
        <v>1614</v>
      </c>
      <c r="D8032" s="53" t="s">
        <v>118</v>
      </c>
      <c r="E8032" s="39">
        <v>13</v>
      </c>
      <c r="F8032" s="66" t="s">
        <v>3419</v>
      </c>
      <c r="H8032" s="80">
        <v>151</v>
      </c>
      <c r="I8032" s="43" t="str">
        <f>IFERROR(VLOOKUP(H8032,#REF!,2,FALSE),"")</f>
        <v/>
      </c>
      <c r="J8032" s="39">
        <v>0.5</v>
      </c>
      <c r="K8032" s="41" t="s">
        <v>61</v>
      </c>
      <c r="L8032" s="39">
        <v>13</v>
      </c>
      <c r="M8032" s="54" t="s">
        <v>2467</v>
      </c>
      <c r="N8032" s="54" t="s">
        <v>2467</v>
      </c>
      <c r="O8032" s="39"/>
      <c r="P8032" s="79">
        <v>154</v>
      </c>
      <c r="Q8032" s="56" t="str">
        <f>IFERROR(VLOOKUP(P8032,#REF!,2,FALSE),"")</f>
        <v/>
      </c>
      <c r="R8032" s="39">
        <v>0.5</v>
      </c>
      <c r="S8032" s="41" t="s">
        <v>57</v>
      </c>
      <c r="T8032" s="35" t="s">
        <v>8</v>
      </c>
      <c r="U8032" s="35" t="s">
        <v>83</v>
      </c>
    </row>
    <row r="8033" spans="1:21" ht="15.65" customHeight="1" x14ac:dyDescent="0.35">
      <c r="A8033" s="35" t="s">
        <v>1614</v>
      </c>
      <c r="B8033" s="36" t="s">
        <v>1614</v>
      </c>
      <c r="D8033" s="53" t="s">
        <v>118</v>
      </c>
      <c r="E8033" s="39">
        <v>14</v>
      </c>
      <c r="F8033" s="29" t="s">
        <v>4081</v>
      </c>
      <c r="H8033" s="80">
        <v>143</v>
      </c>
      <c r="I8033" s="43" t="str">
        <f>IFERROR(VLOOKUP(H8033,#REF!,2,FALSE),"")</f>
        <v/>
      </c>
      <c r="J8033" s="39">
        <v>1</v>
      </c>
      <c r="K8033" s="41" t="s">
        <v>61</v>
      </c>
      <c r="L8033" s="39">
        <v>14</v>
      </c>
      <c r="M8033" s="54" t="s">
        <v>1249</v>
      </c>
      <c r="N8033" s="54" t="s">
        <v>1249</v>
      </c>
      <c r="O8033" s="39"/>
      <c r="P8033" s="79">
        <v>160</v>
      </c>
      <c r="Q8033" s="56" t="str">
        <f>IFERROR(VLOOKUP(P8033,#REF!,2,FALSE),"")</f>
        <v/>
      </c>
      <c r="R8033" s="39">
        <v>0</v>
      </c>
      <c r="S8033" s="41" t="s">
        <v>57</v>
      </c>
      <c r="T8033" s="35" t="s">
        <v>8</v>
      </c>
      <c r="U8033" s="35" t="s">
        <v>83</v>
      </c>
    </row>
    <row r="8034" spans="1:21" ht="15.65" customHeight="1" x14ac:dyDescent="0.35">
      <c r="A8034" s="35" t="s">
        <v>1614</v>
      </c>
      <c r="B8034" s="36" t="s">
        <v>1614</v>
      </c>
      <c r="D8034" s="53" t="s">
        <v>118</v>
      </c>
      <c r="E8034" s="39">
        <v>15</v>
      </c>
      <c r="F8034" s="30" t="s">
        <v>1615</v>
      </c>
      <c r="H8034" s="80">
        <v>140</v>
      </c>
      <c r="I8034" s="43" t="str">
        <f>IFERROR(VLOOKUP(H8034,#REF!,2,FALSE),"")</f>
        <v/>
      </c>
      <c r="J8034" s="39">
        <v>1</v>
      </c>
      <c r="K8034" s="41" t="s">
        <v>61</v>
      </c>
      <c r="L8034" s="39">
        <v>15</v>
      </c>
      <c r="M8034" s="54" t="s">
        <v>1219</v>
      </c>
      <c r="N8034" s="54" t="s">
        <v>1219</v>
      </c>
      <c r="O8034" s="39"/>
      <c r="P8034" s="79">
        <v>145</v>
      </c>
      <c r="Q8034" s="56" t="str">
        <f>IFERROR(VLOOKUP(P8034,#REF!,2,FALSE),"")</f>
        <v/>
      </c>
      <c r="R8034" s="39">
        <v>0</v>
      </c>
      <c r="S8034" s="41" t="s">
        <v>57</v>
      </c>
      <c r="T8034" s="35" t="s">
        <v>8</v>
      </c>
      <c r="U8034" s="35" t="s">
        <v>83</v>
      </c>
    </row>
    <row r="8035" spans="1:21" ht="15.65" customHeight="1" x14ac:dyDescent="0.35">
      <c r="A8035" s="35" t="s">
        <v>1614</v>
      </c>
      <c r="B8035" s="36" t="s">
        <v>1614</v>
      </c>
      <c r="D8035" s="53" t="s">
        <v>118</v>
      </c>
      <c r="E8035" s="39">
        <v>16</v>
      </c>
      <c r="F8035" s="29" t="s">
        <v>4071</v>
      </c>
      <c r="H8035" s="80">
        <v>142</v>
      </c>
      <c r="I8035" s="43" t="str">
        <f>IFERROR(VLOOKUP(H8035,#REF!,2,FALSE),"")</f>
        <v/>
      </c>
      <c r="J8035" s="39">
        <v>0</v>
      </c>
      <c r="K8035" s="41" t="s">
        <v>61</v>
      </c>
      <c r="L8035" s="39">
        <v>16</v>
      </c>
      <c r="M8035" s="54" t="s">
        <v>1632</v>
      </c>
      <c r="N8035" s="54" t="s">
        <v>1632</v>
      </c>
      <c r="O8035" s="39"/>
      <c r="P8035" s="79">
        <v>142</v>
      </c>
      <c r="Q8035" s="56" t="str">
        <f>IFERROR(VLOOKUP(P8035,#REF!,2,FALSE),"")</f>
        <v/>
      </c>
      <c r="R8035" s="39">
        <v>1</v>
      </c>
      <c r="S8035" s="41" t="s">
        <v>57</v>
      </c>
      <c r="T8035" s="35" t="s">
        <v>8</v>
      </c>
      <c r="U8035" s="35" t="s">
        <v>83</v>
      </c>
    </row>
    <row r="8036" spans="1:21" ht="15.65" customHeight="1" x14ac:dyDescent="0.35">
      <c r="A8036" s="35" t="s">
        <v>1614</v>
      </c>
      <c r="B8036" s="36" t="s">
        <v>1614</v>
      </c>
      <c r="D8036" s="35" t="s">
        <v>951</v>
      </c>
      <c r="E8036" s="39">
        <v>1</v>
      </c>
      <c r="F8036" s="30" t="s">
        <v>833</v>
      </c>
      <c r="H8036" s="80">
        <v>145</v>
      </c>
      <c r="I8036" s="43" t="str">
        <f>IFERROR(VLOOKUP(H8036,#REF!,2,FALSE),"")</f>
        <v/>
      </c>
      <c r="J8036" s="39">
        <v>1</v>
      </c>
      <c r="K8036" s="41" t="s">
        <v>62</v>
      </c>
      <c r="L8036" s="39">
        <v>1</v>
      </c>
      <c r="M8036" s="54" t="s">
        <v>1687</v>
      </c>
      <c r="N8036" s="54" t="s">
        <v>1687</v>
      </c>
      <c r="O8036" s="39"/>
      <c r="P8036" s="79">
        <v>152</v>
      </c>
      <c r="Q8036" s="56" t="str">
        <f>IFERROR(VLOOKUP(P8036,#REF!,2,FALSE),"")</f>
        <v/>
      </c>
      <c r="R8036" s="39">
        <v>0</v>
      </c>
      <c r="S8036" s="41" t="s">
        <v>57</v>
      </c>
      <c r="T8036" s="35" t="s">
        <v>8</v>
      </c>
      <c r="U8036" s="35" t="s">
        <v>84</v>
      </c>
    </row>
    <row r="8037" spans="1:21" ht="15.65" customHeight="1" x14ac:dyDescent="0.35">
      <c r="A8037" s="35" t="s">
        <v>1614</v>
      </c>
      <c r="B8037" s="36" t="s">
        <v>1614</v>
      </c>
      <c r="D8037" s="35" t="s">
        <v>951</v>
      </c>
      <c r="E8037" s="39">
        <v>2</v>
      </c>
      <c r="F8037" s="29" t="s">
        <v>4070</v>
      </c>
      <c r="H8037" s="80">
        <v>141</v>
      </c>
      <c r="I8037" s="43" t="str">
        <f>IFERROR(VLOOKUP(H8037,#REF!,2,FALSE),"")</f>
        <v/>
      </c>
      <c r="J8037" s="39">
        <v>0</v>
      </c>
      <c r="K8037" s="41" t="s">
        <v>62</v>
      </c>
      <c r="L8037" s="39">
        <v>2</v>
      </c>
      <c r="M8037" s="54" t="s">
        <v>1633</v>
      </c>
      <c r="N8037" s="54" t="s">
        <v>1633</v>
      </c>
      <c r="O8037" s="39"/>
      <c r="P8037" s="79">
        <v>153</v>
      </c>
      <c r="Q8037" s="56" t="str">
        <f>IFERROR(VLOOKUP(P8037,#REF!,2,FALSE),"")</f>
        <v/>
      </c>
      <c r="R8037" s="39">
        <v>1</v>
      </c>
      <c r="S8037" s="41" t="s">
        <v>57</v>
      </c>
      <c r="T8037" s="35" t="s">
        <v>8</v>
      </c>
      <c r="U8037" s="35" t="s">
        <v>84</v>
      </c>
    </row>
    <row r="8038" spans="1:21" ht="15.65" customHeight="1" x14ac:dyDescent="0.35">
      <c r="A8038" s="35" t="s">
        <v>1614</v>
      </c>
      <c r="B8038" s="36" t="s">
        <v>1614</v>
      </c>
      <c r="D8038" s="35" t="s">
        <v>951</v>
      </c>
      <c r="E8038" s="39">
        <v>3</v>
      </c>
      <c r="F8038" s="30" t="s">
        <v>4087</v>
      </c>
      <c r="H8038" s="80">
        <v>140</v>
      </c>
      <c r="I8038" s="43" t="str">
        <f>IFERROR(VLOOKUP(H8038,#REF!,2,FALSE),"")</f>
        <v/>
      </c>
      <c r="J8038" s="39">
        <v>1</v>
      </c>
      <c r="K8038" s="41" t="s">
        <v>62</v>
      </c>
      <c r="L8038" s="39">
        <v>3</v>
      </c>
      <c r="M8038" s="54" t="s">
        <v>568</v>
      </c>
      <c r="N8038" s="54" t="s">
        <v>568</v>
      </c>
      <c r="O8038" s="39"/>
      <c r="P8038" s="79">
        <v>131</v>
      </c>
      <c r="Q8038" s="56" t="str">
        <f>IFERROR(VLOOKUP(P8038,#REF!,2,FALSE),"")</f>
        <v/>
      </c>
      <c r="R8038" s="39">
        <v>0</v>
      </c>
      <c r="S8038" s="41" t="s">
        <v>57</v>
      </c>
      <c r="T8038" s="35" t="s">
        <v>8</v>
      </c>
      <c r="U8038" s="35" t="s">
        <v>84</v>
      </c>
    </row>
    <row r="8039" spans="1:21" ht="15.65" customHeight="1" x14ac:dyDescent="0.35">
      <c r="A8039" s="35" t="s">
        <v>1614</v>
      </c>
      <c r="B8039" s="36" t="s">
        <v>1614</v>
      </c>
      <c r="D8039" s="35" t="s">
        <v>951</v>
      </c>
      <c r="E8039" s="39">
        <v>4</v>
      </c>
      <c r="F8039" s="66" t="s">
        <v>3514</v>
      </c>
      <c r="H8039" s="80">
        <v>140</v>
      </c>
      <c r="I8039" s="43" t="str">
        <f>IFERROR(VLOOKUP(H8039,#REF!,2,FALSE),"")</f>
        <v/>
      </c>
      <c r="J8039" s="39">
        <v>0</v>
      </c>
      <c r="K8039" s="41" t="s">
        <v>62</v>
      </c>
      <c r="L8039" s="39">
        <v>4</v>
      </c>
      <c r="M8039" s="54" t="s">
        <v>1737</v>
      </c>
      <c r="N8039" s="54" t="s">
        <v>1737</v>
      </c>
      <c r="O8039" s="39"/>
      <c r="P8039" s="79">
        <v>145</v>
      </c>
      <c r="Q8039" s="56" t="str">
        <f>IFERROR(VLOOKUP(P8039,#REF!,2,FALSE),"")</f>
        <v/>
      </c>
      <c r="R8039" s="39">
        <v>1</v>
      </c>
      <c r="S8039" s="41" t="s">
        <v>57</v>
      </c>
      <c r="T8039" s="35" t="s">
        <v>8</v>
      </c>
      <c r="U8039" s="35" t="s">
        <v>84</v>
      </c>
    </row>
    <row r="8040" spans="1:21" ht="15.65" customHeight="1" x14ac:dyDescent="0.35">
      <c r="A8040" s="35" t="s">
        <v>1614</v>
      </c>
      <c r="B8040" s="36" t="s">
        <v>1614</v>
      </c>
      <c r="D8040" s="35" t="s">
        <v>951</v>
      </c>
      <c r="E8040" s="39">
        <v>5</v>
      </c>
      <c r="F8040" s="30" t="s">
        <v>1617</v>
      </c>
      <c r="H8040" s="80">
        <v>146</v>
      </c>
      <c r="I8040" s="43" t="str">
        <f>IFERROR(VLOOKUP(H8040,#REF!,2,FALSE),"")</f>
        <v/>
      </c>
      <c r="J8040" s="39">
        <v>1</v>
      </c>
      <c r="K8040" s="41" t="s">
        <v>62</v>
      </c>
      <c r="L8040" s="39">
        <v>5</v>
      </c>
      <c r="M8040" s="54" t="s">
        <v>1748</v>
      </c>
      <c r="N8040" s="54" t="s">
        <v>1748</v>
      </c>
      <c r="O8040" s="39"/>
      <c r="P8040" s="79">
        <v>142</v>
      </c>
      <c r="Q8040" s="56" t="str">
        <f>IFERROR(VLOOKUP(P8040,#REF!,2,FALSE),"")</f>
        <v/>
      </c>
      <c r="R8040" s="39">
        <v>0</v>
      </c>
      <c r="S8040" s="41" t="s">
        <v>57</v>
      </c>
      <c r="T8040" s="35" t="s">
        <v>8</v>
      </c>
      <c r="U8040" s="35" t="s">
        <v>84</v>
      </c>
    </row>
    <row r="8041" spans="1:21" ht="15.65" customHeight="1" x14ac:dyDescent="0.35">
      <c r="A8041" s="35" t="s">
        <v>1614</v>
      </c>
      <c r="B8041" s="36" t="s">
        <v>1614</v>
      </c>
      <c r="D8041" s="35" t="s">
        <v>951</v>
      </c>
      <c r="E8041" s="39">
        <v>6</v>
      </c>
      <c r="F8041" s="30" t="s">
        <v>1618</v>
      </c>
      <c r="H8041" s="80">
        <v>137</v>
      </c>
      <c r="I8041" s="43" t="str">
        <f>IFERROR(VLOOKUP(H8041,#REF!,2,FALSE),"")</f>
        <v/>
      </c>
      <c r="J8041" s="39">
        <v>0.5</v>
      </c>
      <c r="K8041" s="41" t="s">
        <v>62</v>
      </c>
      <c r="L8041" s="39">
        <v>6</v>
      </c>
      <c r="M8041" s="54" t="s">
        <v>1593</v>
      </c>
      <c r="N8041" s="54" t="s">
        <v>1593</v>
      </c>
      <c r="O8041" s="39"/>
      <c r="P8041" s="79">
        <v>141</v>
      </c>
      <c r="Q8041" s="56" t="str">
        <f>IFERROR(VLOOKUP(P8041,#REF!,2,FALSE),"")</f>
        <v/>
      </c>
      <c r="R8041" s="39">
        <v>0.5</v>
      </c>
      <c r="S8041" s="41" t="s">
        <v>57</v>
      </c>
      <c r="T8041" s="35" t="s">
        <v>8</v>
      </c>
      <c r="U8041" s="35" t="s">
        <v>84</v>
      </c>
    </row>
    <row r="8042" spans="1:21" ht="15.65" customHeight="1" x14ac:dyDescent="0.35">
      <c r="A8042" s="35" t="s">
        <v>1614</v>
      </c>
      <c r="B8042" s="36" t="s">
        <v>1614</v>
      </c>
      <c r="D8042" s="35" t="s">
        <v>951</v>
      </c>
      <c r="E8042" s="39">
        <v>7</v>
      </c>
      <c r="F8042" s="30" t="s">
        <v>4096</v>
      </c>
      <c r="H8042" s="43" t="s">
        <v>1002</v>
      </c>
      <c r="I8042" s="43" t="str">
        <f>IFERROR(VLOOKUP(H8042,#REF!,2,FALSE),"")</f>
        <v/>
      </c>
      <c r="J8042" s="39">
        <v>1</v>
      </c>
      <c r="K8042" s="41" t="s">
        <v>62</v>
      </c>
      <c r="L8042" s="39">
        <v>7</v>
      </c>
      <c r="M8042" s="66" t="s">
        <v>3804</v>
      </c>
      <c r="N8042" s="66" t="s">
        <v>3804</v>
      </c>
      <c r="O8042" s="39"/>
      <c r="P8042" s="79">
        <v>140</v>
      </c>
      <c r="Q8042" s="56" t="str">
        <f>IFERROR(VLOOKUP(P8042,#REF!,2,FALSE),"")</f>
        <v/>
      </c>
      <c r="R8042" s="39">
        <v>0</v>
      </c>
      <c r="S8042" s="41" t="s">
        <v>57</v>
      </c>
      <c r="T8042" s="35" t="s">
        <v>8</v>
      </c>
      <c r="U8042" s="35" t="s">
        <v>84</v>
      </c>
    </row>
    <row r="8043" spans="1:21" ht="15.65" customHeight="1" x14ac:dyDescent="0.35">
      <c r="A8043" s="35" t="s">
        <v>1614</v>
      </c>
      <c r="B8043" s="36" t="s">
        <v>1614</v>
      </c>
      <c r="D8043" s="35" t="s">
        <v>951</v>
      </c>
      <c r="E8043" s="39">
        <v>8</v>
      </c>
      <c r="F8043" s="30" t="s">
        <v>1568</v>
      </c>
      <c r="H8043" s="80">
        <v>125</v>
      </c>
      <c r="I8043" s="43" t="str">
        <f>IFERROR(VLOOKUP(H8043,#REF!,2,FALSE),"")</f>
        <v/>
      </c>
      <c r="J8043" s="39">
        <v>0</v>
      </c>
      <c r="K8043" s="41" t="s">
        <v>62</v>
      </c>
      <c r="L8043" s="39">
        <v>8</v>
      </c>
      <c r="M8043" s="54" t="s">
        <v>1518</v>
      </c>
      <c r="N8043" s="54" t="s">
        <v>1518</v>
      </c>
      <c r="O8043" s="39"/>
      <c r="P8043" s="79">
        <v>112</v>
      </c>
      <c r="Q8043" s="56" t="str">
        <f>IFERROR(VLOOKUP(P8043,#REF!,2,FALSE),"")</f>
        <v/>
      </c>
      <c r="R8043" s="39">
        <v>1</v>
      </c>
      <c r="S8043" s="41" t="s">
        <v>57</v>
      </c>
      <c r="T8043" s="35" t="s">
        <v>8</v>
      </c>
      <c r="U8043" s="35" t="s">
        <v>84</v>
      </c>
    </row>
    <row r="8044" spans="1:21" ht="15.65" customHeight="1" x14ac:dyDescent="0.35">
      <c r="A8044" s="35" t="s">
        <v>1614</v>
      </c>
      <c r="B8044" s="36" t="s">
        <v>1614</v>
      </c>
      <c r="D8044" s="35" t="s">
        <v>951</v>
      </c>
      <c r="E8044" s="39">
        <v>9</v>
      </c>
      <c r="F8044" s="30" t="s">
        <v>1619</v>
      </c>
      <c r="H8044" s="80">
        <v>125</v>
      </c>
      <c r="I8044" s="43" t="str">
        <f>IFERROR(VLOOKUP(H8044,#REF!,2,FALSE),"")</f>
        <v/>
      </c>
      <c r="J8044" s="39">
        <v>0</v>
      </c>
      <c r="K8044" s="41" t="s">
        <v>62</v>
      </c>
      <c r="L8044" s="39">
        <v>9</v>
      </c>
      <c r="M8044" s="67" t="s">
        <v>1820</v>
      </c>
      <c r="N8044" s="67" t="s">
        <v>1820</v>
      </c>
      <c r="O8044" s="39"/>
      <c r="P8044" s="79">
        <v>138</v>
      </c>
      <c r="Q8044" s="56" t="str">
        <f>IFERROR(VLOOKUP(P8044,#REF!,2,FALSE),"")</f>
        <v/>
      </c>
      <c r="R8044" s="39">
        <v>1</v>
      </c>
      <c r="S8044" s="41" t="s">
        <v>57</v>
      </c>
      <c r="T8044" s="35" t="s">
        <v>8</v>
      </c>
      <c r="U8044" s="35" t="s">
        <v>84</v>
      </c>
    </row>
    <row r="8045" spans="1:21" ht="15.65" customHeight="1" x14ac:dyDescent="0.35">
      <c r="A8045" s="35" t="s">
        <v>1614</v>
      </c>
      <c r="B8045" s="36" t="s">
        <v>1614</v>
      </c>
      <c r="D8045" s="35" t="s">
        <v>951</v>
      </c>
      <c r="E8045" s="39">
        <v>10</v>
      </c>
      <c r="F8045" s="30" t="s">
        <v>1620</v>
      </c>
      <c r="H8045" s="80">
        <v>117</v>
      </c>
      <c r="I8045" s="43" t="str">
        <f>IFERROR(VLOOKUP(H8045,#REF!,2,FALSE),"")</f>
        <v/>
      </c>
      <c r="J8045" s="39">
        <v>1</v>
      </c>
      <c r="K8045" s="41" t="s">
        <v>62</v>
      </c>
      <c r="L8045" s="39">
        <v>10</v>
      </c>
      <c r="M8045" s="54" t="s">
        <v>1594</v>
      </c>
      <c r="N8045" s="54" t="s">
        <v>1594</v>
      </c>
      <c r="O8045" s="39"/>
      <c r="P8045" s="79">
        <v>132</v>
      </c>
      <c r="Q8045" s="56" t="str">
        <f>IFERROR(VLOOKUP(P8045,#REF!,2,FALSE),"")</f>
        <v/>
      </c>
      <c r="R8045" s="39">
        <v>0</v>
      </c>
      <c r="S8045" s="41" t="s">
        <v>57</v>
      </c>
      <c r="T8045" s="35" t="s">
        <v>8</v>
      </c>
      <c r="U8045" s="35" t="s">
        <v>84</v>
      </c>
    </row>
    <row r="8046" spans="1:21" ht="15.65" customHeight="1" x14ac:dyDescent="0.35">
      <c r="A8046" s="35" t="s">
        <v>1614</v>
      </c>
      <c r="B8046" s="36" t="s">
        <v>1614</v>
      </c>
      <c r="D8046" s="35" t="s">
        <v>951</v>
      </c>
      <c r="E8046" s="39">
        <v>11</v>
      </c>
      <c r="F8046" s="30" t="s">
        <v>1567</v>
      </c>
      <c r="H8046" s="80">
        <v>110</v>
      </c>
      <c r="I8046" s="43" t="str">
        <f>IFERROR(VLOOKUP(H8046,#REF!,2,FALSE),"")</f>
        <v/>
      </c>
      <c r="J8046" s="39">
        <v>0.5</v>
      </c>
      <c r="K8046" s="41" t="s">
        <v>62</v>
      </c>
      <c r="L8046" s="39">
        <v>11</v>
      </c>
      <c r="M8046" s="54" t="s">
        <v>1273</v>
      </c>
      <c r="N8046" s="54" t="s">
        <v>1273</v>
      </c>
      <c r="O8046" s="39"/>
      <c r="P8046" s="79">
        <v>124</v>
      </c>
      <c r="Q8046" s="56" t="str">
        <f>IFERROR(VLOOKUP(P8046,#REF!,2,FALSE),"")</f>
        <v/>
      </c>
      <c r="R8046" s="39">
        <v>0.5</v>
      </c>
      <c r="S8046" s="41" t="s">
        <v>57</v>
      </c>
      <c r="T8046" s="35" t="s">
        <v>8</v>
      </c>
      <c r="U8046" s="35" t="s">
        <v>84</v>
      </c>
    </row>
    <row r="8047" spans="1:21" ht="15.65" customHeight="1" x14ac:dyDescent="0.35">
      <c r="A8047" s="35" t="s">
        <v>1614</v>
      </c>
      <c r="B8047" s="36" t="s">
        <v>1614</v>
      </c>
      <c r="D8047" s="35" t="s">
        <v>951</v>
      </c>
      <c r="E8047" s="39">
        <v>12</v>
      </c>
      <c r="F8047" s="30" t="s">
        <v>1324</v>
      </c>
      <c r="H8047" s="80">
        <v>111</v>
      </c>
      <c r="I8047" s="43" t="str">
        <f>IFERROR(VLOOKUP(H8047,#REF!,2,FALSE),"")</f>
        <v/>
      </c>
      <c r="J8047" s="39">
        <v>0</v>
      </c>
      <c r="K8047" s="41" t="s">
        <v>62</v>
      </c>
      <c r="L8047" s="39">
        <v>12</v>
      </c>
      <c r="M8047" s="54" t="s">
        <v>1595</v>
      </c>
      <c r="N8047" s="54" t="s">
        <v>1595</v>
      </c>
      <c r="O8047" s="39"/>
      <c r="P8047" s="79">
        <v>97</v>
      </c>
      <c r="Q8047" s="56" t="str">
        <f>IFERROR(VLOOKUP(P8047,#REF!,2,FALSE),"")</f>
        <v/>
      </c>
      <c r="R8047" s="39">
        <v>1</v>
      </c>
      <c r="S8047" s="41" t="s">
        <v>57</v>
      </c>
      <c r="T8047" s="35" t="s">
        <v>8</v>
      </c>
      <c r="U8047" s="35" t="s">
        <v>84</v>
      </c>
    </row>
    <row r="8048" spans="1:21" ht="15.65" customHeight="1" x14ac:dyDescent="0.35">
      <c r="A8048" s="35" t="s">
        <v>1614</v>
      </c>
      <c r="B8048" s="36" t="s">
        <v>1614</v>
      </c>
      <c r="D8048" s="35" t="s">
        <v>951</v>
      </c>
      <c r="E8048" s="39">
        <v>13</v>
      </c>
      <c r="F8048" s="30" t="s">
        <v>1621</v>
      </c>
      <c r="H8048" s="80">
        <v>103</v>
      </c>
      <c r="I8048" s="43" t="str">
        <f>IFERROR(VLOOKUP(H8048,#REF!,2,FALSE),"")</f>
        <v/>
      </c>
      <c r="J8048" s="39">
        <v>0.5</v>
      </c>
      <c r="K8048" s="41" t="s">
        <v>62</v>
      </c>
      <c r="L8048" s="39">
        <v>13</v>
      </c>
      <c r="M8048" s="54" t="s">
        <v>1596</v>
      </c>
      <c r="N8048" s="54" t="s">
        <v>1596</v>
      </c>
      <c r="O8048" s="39"/>
      <c r="P8048" s="79">
        <v>132</v>
      </c>
      <c r="Q8048" s="56" t="str">
        <f>IFERROR(VLOOKUP(P8048,#REF!,2,FALSE),"")</f>
        <v/>
      </c>
      <c r="R8048" s="39">
        <v>0.5</v>
      </c>
      <c r="S8048" s="41" t="s">
        <v>57</v>
      </c>
      <c r="T8048" s="35" t="s">
        <v>8</v>
      </c>
      <c r="U8048" s="35" t="s">
        <v>84</v>
      </c>
    </row>
    <row r="8049" spans="1:21" ht="15.65" customHeight="1" x14ac:dyDescent="0.35">
      <c r="A8049" s="35" t="s">
        <v>1614</v>
      </c>
      <c r="B8049" s="36" t="s">
        <v>1614</v>
      </c>
      <c r="D8049" s="35" t="s">
        <v>951</v>
      </c>
      <c r="E8049" s="39">
        <v>14</v>
      </c>
      <c r="F8049" s="30" t="s">
        <v>1622</v>
      </c>
      <c r="H8049" s="79" t="s">
        <v>593</v>
      </c>
      <c r="I8049" s="43" t="str">
        <f>IFERROR(VLOOKUP(H8049,#REF!,2,FALSE),"")</f>
        <v/>
      </c>
      <c r="J8049" s="39">
        <v>0.5</v>
      </c>
      <c r="K8049" s="41" t="s">
        <v>62</v>
      </c>
      <c r="L8049" s="39">
        <v>14</v>
      </c>
      <c r="M8049" s="54" t="s">
        <v>1667</v>
      </c>
      <c r="N8049" s="54" t="s">
        <v>1667</v>
      </c>
      <c r="O8049" s="39"/>
      <c r="P8049" s="79">
        <v>103</v>
      </c>
      <c r="Q8049" s="56" t="str">
        <f>IFERROR(VLOOKUP(P8049,#REF!,2,FALSE),"")</f>
        <v/>
      </c>
      <c r="R8049" s="39">
        <v>0.5</v>
      </c>
      <c r="S8049" s="41" t="s">
        <v>57</v>
      </c>
      <c r="T8049" s="35" t="s">
        <v>8</v>
      </c>
      <c r="U8049" s="35" t="s">
        <v>84</v>
      </c>
    </row>
    <row r="8050" spans="1:21" ht="15.65" customHeight="1" x14ac:dyDescent="0.35">
      <c r="A8050" s="35" t="s">
        <v>1614</v>
      </c>
      <c r="B8050" s="36" t="s">
        <v>1614</v>
      </c>
      <c r="D8050" s="35" t="s">
        <v>951</v>
      </c>
      <c r="E8050" s="39">
        <v>15</v>
      </c>
      <c r="F8050" s="30" t="s">
        <v>1717</v>
      </c>
      <c r="H8050" s="80">
        <v>83</v>
      </c>
      <c r="I8050" s="43" t="str">
        <f>IFERROR(VLOOKUP(H8050,#REF!,2,FALSE),"")</f>
        <v/>
      </c>
      <c r="J8050" s="39">
        <v>0.5</v>
      </c>
      <c r="K8050" s="41" t="s">
        <v>62</v>
      </c>
      <c r="L8050" s="39">
        <v>15</v>
      </c>
      <c r="M8050" s="54" t="s">
        <v>1671</v>
      </c>
      <c r="N8050" s="54" t="s">
        <v>1671</v>
      </c>
      <c r="O8050" s="39"/>
      <c r="P8050" s="79">
        <v>105</v>
      </c>
      <c r="Q8050" s="56" t="str">
        <f>IFERROR(VLOOKUP(P8050,#REF!,2,FALSE),"")</f>
        <v/>
      </c>
      <c r="R8050" s="39">
        <v>0.5</v>
      </c>
      <c r="S8050" s="41" t="s">
        <v>57</v>
      </c>
      <c r="T8050" s="35" t="s">
        <v>8</v>
      </c>
      <c r="U8050" s="35" t="s">
        <v>84</v>
      </c>
    </row>
    <row r="8051" spans="1:21" ht="15.65" customHeight="1" x14ac:dyDescent="0.35">
      <c r="A8051" s="35" t="s">
        <v>1614</v>
      </c>
      <c r="B8051" s="36" t="s">
        <v>1614</v>
      </c>
      <c r="D8051" s="35" t="s">
        <v>951</v>
      </c>
      <c r="E8051" s="39">
        <v>16</v>
      </c>
      <c r="F8051" s="29" t="s">
        <v>32</v>
      </c>
      <c r="H8051" s="79" t="s">
        <v>593</v>
      </c>
      <c r="I8051" s="43" t="str">
        <f>IFERROR(VLOOKUP(H8051,#REF!,2,FALSE),"")</f>
        <v/>
      </c>
      <c r="J8051" s="39">
        <v>0</v>
      </c>
      <c r="K8051" s="41" t="s">
        <v>62</v>
      </c>
      <c r="L8051" s="39">
        <v>16</v>
      </c>
      <c r="M8051" s="62"/>
      <c r="N8051" s="62"/>
      <c r="O8051" s="39"/>
      <c r="P8051" s="43"/>
      <c r="Q8051" s="56" t="str">
        <f>IFERROR(VLOOKUP(P8051,#REF!,2,FALSE),"")</f>
        <v/>
      </c>
      <c r="R8051" s="39">
        <v>1</v>
      </c>
      <c r="S8051" s="41" t="s">
        <v>57</v>
      </c>
      <c r="T8051" s="35" t="s">
        <v>8</v>
      </c>
      <c r="U8051" s="35" t="s">
        <v>84</v>
      </c>
    </row>
    <row r="8052" spans="1:21" ht="15.65" customHeight="1" x14ac:dyDescent="0.35">
      <c r="A8052" s="35" t="s">
        <v>1614</v>
      </c>
      <c r="B8052" s="36" t="s">
        <v>1614</v>
      </c>
      <c r="D8052" s="53" t="s">
        <v>118</v>
      </c>
      <c r="E8052" s="39">
        <v>1</v>
      </c>
      <c r="F8052" s="30" t="s">
        <v>3485</v>
      </c>
      <c r="H8052" s="80">
        <v>204</v>
      </c>
      <c r="I8052" s="43" t="str">
        <f>IFERROR(VLOOKUP(H8052,#REF!,2,FALSE),"")</f>
        <v/>
      </c>
      <c r="J8052" s="39">
        <v>1</v>
      </c>
      <c r="K8052" s="41" t="s">
        <v>86</v>
      </c>
      <c r="L8052" s="39">
        <v>1</v>
      </c>
      <c r="M8052" s="65" t="s">
        <v>560</v>
      </c>
      <c r="N8052" s="65" t="s">
        <v>560</v>
      </c>
      <c r="O8052" s="39"/>
      <c r="P8052" s="79">
        <v>195</v>
      </c>
      <c r="Q8052" s="56" t="str">
        <f>IFERROR(VLOOKUP(P8052,#REF!,2,FALSE),"")</f>
        <v/>
      </c>
      <c r="R8052" s="39">
        <v>0</v>
      </c>
      <c r="S8052" s="41" t="s">
        <v>57</v>
      </c>
      <c r="T8052" s="35" t="s">
        <v>8</v>
      </c>
      <c r="U8052" s="35" t="s">
        <v>83</v>
      </c>
    </row>
    <row r="8053" spans="1:21" ht="15.65" customHeight="1" x14ac:dyDescent="0.35">
      <c r="A8053" s="35" t="s">
        <v>1614</v>
      </c>
      <c r="B8053" s="36" t="s">
        <v>1614</v>
      </c>
      <c r="D8053" s="53" t="s">
        <v>118</v>
      </c>
      <c r="E8053" s="39">
        <v>2</v>
      </c>
      <c r="F8053" s="29" t="s">
        <v>4079</v>
      </c>
      <c r="H8053" s="80">
        <v>183</v>
      </c>
      <c r="I8053" s="43" t="str">
        <f>IFERROR(VLOOKUP(H8053,#REF!,2,FALSE),"")</f>
        <v/>
      </c>
      <c r="J8053" s="39">
        <v>0</v>
      </c>
      <c r="K8053" s="41" t="s">
        <v>86</v>
      </c>
      <c r="L8053" s="39">
        <v>2</v>
      </c>
      <c r="M8053" s="57" t="s">
        <v>4391</v>
      </c>
      <c r="N8053" s="57" t="s">
        <v>4391</v>
      </c>
      <c r="O8053" s="39"/>
      <c r="P8053" s="79">
        <v>195</v>
      </c>
      <c r="Q8053" s="56" t="str">
        <f>IFERROR(VLOOKUP(P8053,#REF!,2,FALSE),"")</f>
        <v/>
      </c>
      <c r="R8053" s="39">
        <v>1</v>
      </c>
      <c r="S8053" s="41" t="s">
        <v>57</v>
      </c>
      <c r="T8053" s="35" t="s">
        <v>8</v>
      </c>
      <c r="U8053" s="35" t="s">
        <v>83</v>
      </c>
    </row>
    <row r="8054" spans="1:21" ht="15.65" customHeight="1" x14ac:dyDescent="0.35">
      <c r="A8054" s="35" t="s">
        <v>1614</v>
      </c>
      <c r="B8054" s="36" t="s">
        <v>1614</v>
      </c>
      <c r="D8054" s="53" t="s">
        <v>118</v>
      </c>
      <c r="E8054" s="39">
        <v>3</v>
      </c>
      <c r="F8054" s="30" t="s">
        <v>4163</v>
      </c>
      <c r="H8054" s="80">
        <v>163</v>
      </c>
      <c r="I8054" s="43" t="str">
        <f>IFERROR(VLOOKUP(H8054,#REF!,2,FALSE),"")</f>
        <v/>
      </c>
      <c r="J8054" s="39">
        <v>0</v>
      </c>
      <c r="K8054" s="41" t="s">
        <v>86</v>
      </c>
      <c r="L8054" s="39">
        <v>3</v>
      </c>
      <c r="M8054" s="54" t="s">
        <v>561</v>
      </c>
      <c r="N8054" s="54" t="s">
        <v>561</v>
      </c>
      <c r="O8054" s="39"/>
      <c r="P8054" s="79">
        <v>192</v>
      </c>
      <c r="Q8054" s="56" t="str">
        <f>IFERROR(VLOOKUP(P8054,#REF!,2,FALSE),"")</f>
        <v/>
      </c>
      <c r="R8054" s="39">
        <v>1</v>
      </c>
      <c r="S8054" s="41" t="s">
        <v>57</v>
      </c>
      <c r="T8054" s="35" t="s">
        <v>8</v>
      </c>
      <c r="U8054" s="35" t="s">
        <v>83</v>
      </c>
    </row>
    <row r="8055" spans="1:21" ht="15.65" customHeight="1" x14ac:dyDescent="0.35">
      <c r="A8055" s="35" t="s">
        <v>1614</v>
      </c>
      <c r="B8055" s="36" t="s">
        <v>1614</v>
      </c>
      <c r="D8055" s="53" t="s">
        <v>118</v>
      </c>
      <c r="E8055" s="39">
        <v>4</v>
      </c>
      <c r="F8055" s="29" t="s">
        <v>3798</v>
      </c>
      <c r="H8055" s="80">
        <v>175</v>
      </c>
      <c r="I8055" s="43" t="str">
        <f>IFERROR(VLOOKUP(H8055,#REF!,2,FALSE),"")</f>
        <v/>
      </c>
      <c r="J8055" s="39">
        <v>1</v>
      </c>
      <c r="K8055" s="41" t="s">
        <v>86</v>
      </c>
      <c r="L8055" s="39">
        <v>4</v>
      </c>
      <c r="M8055" s="54" t="s">
        <v>1579</v>
      </c>
      <c r="N8055" s="54" t="s">
        <v>1579</v>
      </c>
      <c r="O8055" s="39"/>
      <c r="P8055" s="79">
        <v>204</v>
      </c>
      <c r="Q8055" s="56" t="str">
        <f>IFERROR(VLOOKUP(P8055,#REF!,2,FALSE),"")</f>
        <v/>
      </c>
      <c r="R8055" s="39">
        <v>0</v>
      </c>
      <c r="S8055" s="41" t="s">
        <v>57</v>
      </c>
      <c r="T8055" s="35" t="s">
        <v>8</v>
      </c>
      <c r="U8055" s="35" t="s">
        <v>83</v>
      </c>
    </row>
    <row r="8056" spans="1:21" ht="15.65" customHeight="1" x14ac:dyDescent="0.35">
      <c r="A8056" s="35" t="s">
        <v>1614</v>
      </c>
      <c r="B8056" s="36" t="s">
        <v>1614</v>
      </c>
      <c r="D8056" s="53" t="s">
        <v>118</v>
      </c>
      <c r="E8056" s="39">
        <v>5</v>
      </c>
      <c r="F8056" s="66" t="s">
        <v>3403</v>
      </c>
      <c r="H8056" s="80">
        <v>165</v>
      </c>
      <c r="I8056" s="43" t="str">
        <f>IFERROR(VLOOKUP(H8056,#REF!,2,FALSE),"")</f>
        <v/>
      </c>
      <c r="J8056" s="39">
        <v>0</v>
      </c>
      <c r="K8056" s="41" t="s">
        <v>86</v>
      </c>
      <c r="L8056" s="39">
        <v>5</v>
      </c>
      <c r="M8056" s="65" t="s">
        <v>1047</v>
      </c>
      <c r="N8056" s="65" t="s">
        <v>1047</v>
      </c>
      <c r="O8056" s="39"/>
      <c r="P8056" s="79">
        <v>182</v>
      </c>
      <c r="Q8056" s="56" t="str">
        <f>IFERROR(VLOOKUP(P8056,#REF!,2,FALSE),"")</f>
        <v/>
      </c>
      <c r="R8056" s="39">
        <v>1</v>
      </c>
      <c r="S8056" s="41" t="s">
        <v>57</v>
      </c>
      <c r="T8056" s="35" t="s">
        <v>8</v>
      </c>
      <c r="U8056" s="35" t="s">
        <v>83</v>
      </c>
    </row>
    <row r="8057" spans="1:21" ht="15.65" customHeight="1" x14ac:dyDescent="0.35">
      <c r="A8057" s="35" t="s">
        <v>1614</v>
      </c>
      <c r="B8057" s="36" t="s">
        <v>1614</v>
      </c>
      <c r="D8057" s="53" t="s">
        <v>118</v>
      </c>
      <c r="E8057" s="39">
        <v>6</v>
      </c>
      <c r="F8057" s="30" t="s">
        <v>4127</v>
      </c>
      <c r="H8057" s="80">
        <v>174</v>
      </c>
      <c r="I8057" s="43" t="str">
        <f>IFERROR(VLOOKUP(H8057,#REF!,2,FALSE),"")</f>
        <v/>
      </c>
      <c r="J8057" s="39">
        <v>1</v>
      </c>
      <c r="K8057" s="41" t="s">
        <v>86</v>
      </c>
      <c r="L8057" s="39">
        <v>6</v>
      </c>
      <c r="M8057" s="60" t="s">
        <v>591</v>
      </c>
      <c r="N8057" s="60" t="s">
        <v>591</v>
      </c>
      <c r="O8057" s="39"/>
      <c r="P8057" s="79">
        <v>157</v>
      </c>
      <c r="Q8057" s="56" t="str">
        <f>IFERROR(VLOOKUP(P8057,#REF!,2,FALSE),"")</f>
        <v/>
      </c>
      <c r="R8057" s="39">
        <v>0</v>
      </c>
      <c r="S8057" s="41" t="s">
        <v>57</v>
      </c>
      <c r="T8057" s="35" t="s">
        <v>8</v>
      </c>
      <c r="U8057" s="35" t="s">
        <v>83</v>
      </c>
    </row>
    <row r="8058" spans="1:21" ht="15.65" customHeight="1" x14ac:dyDescent="0.35">
      <c r="A8058" s="35" t="s">
        <v>1614</v>
      </c>
      <c r="B8058" s="36" t="s">
        <v>1614</v>
      </c>
      <c r="D8058" s="53" t="s">
        <v>118</v>
      </c>
      <c r="E8058" s="39">
        <v>7</v>
      </c>
      <c r="F8058" s="29" t="s">
        <v>4067</v>
      </c>
      <c r="H8058" s="80">
        <v>164</v>
      </c>
      <c r="I8058" s="43" t="str">
        <f>IFERROR(VLOOKUP(H8058,#REF!,2,FALSE),"")</f>
        <v/>
      </c>
      <c r="J8058" s="39">
        <v>1</v>
      </c>
      <c r="K8058" s="41" t="s">
        <v>86</v>
      </c>
      <c r="L8058" s="39">
        <v>7</v>
      </c>
      <c r="M8058" s="66" t="s">
        <v>3547</v>
      </c>
      <c r="N8058" s="66" t="s">
        <v>3547</v>
      </c>
      <c r="O8058" s="39"/>
      <c r="P8058" s="79">
        <v>157</v>
      </c>
      <c r="Q8058" s="56" t="str">
        <f>IFERROR(VLOOKUP(P8058,#REF!,2,FALSE),"")</f>
        <v/>
      </c>
      <c r="R8058" s="39">
        <v>0</v>
      </c>
      <c r="S8058" s="41" t="s">
        <v>57</v>
      </c>
      <c r="T8058" s="35" t="s">
        <v>8</v>
      </c>
      <c r="U8058" s="35" t="s">
        <v>83</v>
      </c>
    </row>
    <row r="8059" spans="1:21" ht="15.65" customHeight="1" x14ac:dyDescent="0.35">
      <c r="A8059" s="35" t="s">
        <v>1614</v>
      </c>
      <c r="B8059" s="36" t="s">
        <v>1614</v>
      </c>
      <c r="D8059" s="53" t="s">
        <v>118</v>
      </c>
      <c r="E8059" s="39">
        <v>8</v>
      </c>
      <c r="F8059" s="30" t="s">
        <v>401</v>
      </c>
      <c r="H8059" s="80">
        <v>172</v>
      </c>
      <c r="I8059" s="43" t="str">
        <f>IFERROR(VLOOKUP(H8059,#REF!,2,FALSE),"")</f>
        <v/>
      </c>
      <c r="J8059" s="39">
        <v>0.5</v>
      </c>
      <c r="K8059" s="41" t="s">
        <v>86</v>
      </c>
      <c r="L8059" s="39">
        <v>8</v>
      </c>
      <c r="M8059" s="54" t="s">
        <v>1802</v>
      </c>
      <c r="N8059" s="54" t="s">
        <v>1802</v>
      </c>
      <c r="O8059" s="39"/>
      <c r="P8059" s="79">
        <v>157</v>
      </c>
      <c r="Q8059" s="56" t="str">
        <f>IFERROR(VLOOKUP(P8059,#REF!,2,FALSE),"")</f>
        <v/>
      </c>
      <c r="R8059" s="39">
        <v>0.5</v>
      </c>
      <c r="S8059" s="41" t="s">
        <v>57</v>
      </c>
      <c r="T8059" s="35" t="s">
        <v>8</v>
      </c>
      <c r="U8059" s="35" t="s">
        <v>83</v>
      </c>
    </row>
    <row r="8060" spans="1:21" ht="15.65" customHeight="1" x14ac:dyDescent="0.35">
      <c r="A8060" s="35" t="s">
        <v>1614</v>
      </c>
      <c r="B8060" s="36" t="s">
        <v>1614</v>
      </c>
      <c r="D8060" s="53" t="s">
        <v>118</v>
      </c>
      <c r="E8060" s="39">
        <v>9</v>
      </c>
      <c r="F8060" s="57" t="s">
        <v>3771</v>
      </c>
      <c r="H8060" s="80">
        <v>170</v>
      </c>
      <c r="I8060" s="43" t="str">
        <f>IFERROR(VLOOKUP(H8060,#REF!,2,FALSE),"")</f>
        <v/>
      </c>
      <c r="J8060" s="39">
        <v>1</v>
      </c>
      <c r="K8060" s="41" t="s">
        <v>86</v>
      </c>
      <c r="L8060" s="39">
        <v>9</v>
      </c>
      <c r="M8060" s="54" t="s">
        <v>1999</v>
      </c>
      <c r="N8060" s="54" t="s">
        <v>1999</v>
      </c>
      <c r="O8060" s="39"/>
      <c r="P8060" s="79">
        <v>165</v>
      </c>
      <c r="Q8060" s="56" t="str">
        <f>IFERROR(VLOOKUP(P8060,#REF!,2,FALSE),"")</f>
        <v/>
      </c>
      <c r="R8060" s="39">
        <v>0</v>
      </c>
      <c r="S8060" s="41" t="s">
        <v>57</v>
      </c>
      <c r="T8060" s="35" t="s">
        <v>8</v>
      </c>
      <c r="U8060" s="35" t="s">
        <v>83</v>
      </c>
    </row>
    <row r="8061" spans="1:21" ht="15.65" customHeight="1" x14ac:dyDescent="0.35">
      <c r="A8061" s="35" t="s">
        <v>1614</v>
      </c>
      <c r="B8061" s="36" t="s">
        <v>1614</v>
      </c>
      <c r="D8061" s="53" t="s">
        <v>118</v>
      </c>
      <c r="E8061" s="39">
        <v>10</v>
      </c>
      <c r="F8061" s="30" t="s">
        <v>4100</v>
      </c>
      <c r="H8061" s="80">
        <v>152</v>
      </c>
      <c r="I8061" s="43" t="str">
        <f>IFERROR(VLOOKUP(H8061,#REF!,2,FALSE),"")</f>
        <v/>
      </c>
      <c r="J8061" s="39">
        <v>1</v>
      </c>
      <c r="K8061" s="41" t="s">
        <v>86</v>
      </c>
      <c r="L8061" s="39">
        <v>10</v>
      </c>
      <c r="M8061" s="54" t="s">
        <v>1631</v>
      </c>
      <c r="N8061" s="54" t="s">
        <v>1631</v>
      </c>
      <c r="O8061" s="39"/>
      <c r="P8061" s="79">
        <v>108</v>
      </c>
      <c r="Q8061" s="56" t="str">
        <f>IFERROR(VLOOKUP(P8061,#REF!,2,FALSE),"")</f>
        <v/>
      </c>
      <c r="R8061" s="39">
        <v>0</v>
      </c>
      <c r="S8061" s="41" t="s">
        <v>57</v>
      </c>
      <c r="T8061" s="35" t="s">
        <v>8</v>
      </c>
      <c r="U8061" s="35" t="s">
        <v>83</v>
      </c>
    </row>
    <row r="8062" spans="1:21" ht="15.65" customHeight="1" x14ac:dyDescent="0.35">
      <c r="A8062" s="35" t="s">
        <v>1614</v>
      </c>
      <c r="B8062" s="36" t="s">
        <v>1614</v>
      </c>
      <c r="D8062" s="53" t="s">
        <v>118</v>
      </c>
      <c r="E8062" s="39">
        <v>11</v>
      </c>
      <c r="F8062" s="30" t="s">
        <v>1623</v>
      </c>
      <c r="H8062" s="80">
        <v>168</v>
      </c>
      <c r="I8062" s="43" t="str">
        <f>IFERROR(VLOOKUP(H8062,#REF!,2,FALSE),"")</f>
        <v/>
      </c>
      <c r="J8062" s="39">
        <v>0.5</v>
      </c>
      <c r="K8062" s="41" t="s">
        <v>86</v>
      </c>
      <c r="L8062" s="39">
        <v>11</v>
      </c>
      <c r="M8062" s="54" t="s">
        <v>1540</v>
      </c>
      <c r="N8062" s="54" t="s">
        <v>1540</v>
      </c>
      <c r="O8062" s="39"/>
      <c r="P8062" s="43" t="s">
        <v>1002</v>
      </c>
      <c r="Q8062" s="56" t="str">
        <f>IFERROR(VLOOKUP(P8062,#REF!,2,FALSE),"")</f>
        <v/>
      </c>
      <c r="R8062" s="39">
        <v>0.5</v>
      </c>
      <c r="S8062" s="41" t="s">
        <v>57</v>
      </c>
      <c r="T8062" s="35" t="s">
        <v>8</v>
      </c>
      <c r="U8062" s="35" t="s">
        <v>83</v>
      </c>
    </row>
    <row r="8063" spans="1:21" ht="15.65" customHeight="1" x14ac:dyDescent="0.35">
      <c r="A8063" s="35" t="s">
        <v>1614</v>
      </c>
      <c r="B8063" s="36" t="s">
        <v>1614</v>
      </c>
      <c r="D8063" s="53" t="s">
        <v>118</v>
      </c>
      <c r="E8063" s="39">
        <v>12</v>
      </c>
      <c r="F8063" s="30" t="s">
        <v>1393</v>
      </c>
      <c r="H8063" s="80">
        <v>165</v>
      </c>
      <c r="I8063" s="43" t="str">
        <f>IFERROR(VLOOKUP(H8063,#REF!,2,FALSE),"")</f>
        <v/>
      </c>
      <c r="J8063" s="39">
        <v>0</v>
      </c>
      <c r="K8063" s="41" t="s">
        <v>86</v>
      </c>
      <c r="L8063" s="39">
        <v>12</v>
      </c>
      <c r="M8063" s="54" t="s">
        <v>320</v>
      </c>
      <c r="N8063" s="54" t="s">
        <v>320</v>
      </c>
      <c r="O8063" s="39"/>
      <c r="P8063" s="43" t="s">
        <v>1002</v>
      </c>
      <c r="Q8063" s="56" t="str">
        <f>IFERROR(VLOOKUP(P8063,#REF!,2,FALSE),"")</f>
        <v/>
      </c>
      <c r="R8063" s="39">
        <v>1</v>
      </c>
      <c r="S8063" s="41" t="s">
        <v>57</v>
      </c>
      <c r="T8063" s="35" t="s">
        <v>8</v>
      </c>
      <c r="U8063" s="35" t="s">
        <v>83</v>
      </c>
    </row>
    <row r="8064" spans="1:21" ht="15.65" customHeight="1" x14ac:dyDescent="0.35">
      <c r="A8064" s="35" t="s">
        <v>1614</v>
      </c>
      <c r="B8064" s="36" t="s">
        <v>1614</v>
      </c>
      <c r="D8064" s="53" t="s">
        <v>118</v>
      </c>
      <c r="E8064" s="39">
        <v>13</v>
      </c>
      <c r="F8064" s="30" t="s">
        <v>391</v>
      </c>
      <c r="H8064" s="80">
        <v>161</v>
      </c>
      <c r="I8064" s="43" t="str">
        <f>IFERROR(VLOOKUP(H8064,#REF!,2,FALSE),"")</f>
        <v/>
      </c>
      <c r="J8064" s="39">
        <v>0</v>
      </c>
      <c r="K8064" s="41" t="s">
        <v>86</v>
      </c>
      <c r="L8064" s="39">
        <v>13</v>
      </c>
      <c r="M8064" s="54" t="s">
        <v>1046</v>
      </c>
      <c r="N8064" s="54" t="s">
        <v>1046</v>
      </c>
      <c r="O8064" s="39"/>
      <c r="P8064" s="79">
        <v>150</v>
      </c>
      <c r="Q8064" s="56" t="str">
        <f>IFERROR(VLOOKUP(P8064,#REF!,2,FALSE),"")</f>
        <v/>
      </c>
      <c r="R8064" s="39">
        <v>1</v>
      </c>
      <c r="S8064" s="41" t="s">
        <v>57</v>
      </c>
      <c r="T8064" s="35" t="s">
        <v>8</v>
      </c>
      <c r="U8064" s="35" t="s">
        <v>83</v>
      </c>
    </row>
    <row r="8065" spans="1:21" ht="15.65" customHeight="1" x14ac:dyDescent="0.35">
      <c r="A8065" s="35" t="s">
        <v>1614</v>
      </c>
      <c r="B8065" s="36" t="s">
        <v>1614</v>
      </c>
      <c r="D8065" s="53" t="s">
        <v>118</v>
      </c>
      <c r="E8065" s="39">
        <v>14</v>
      </c>
      <c r="F8065" s="30" t="s">
        <v>4116</v>
      </c>
      <c r="H8065" s="80">
        <v>155</v>
      </c>
      <c r="I8065" s="43" t="str">
        <f>IFERROR(VLOOKUP(H8065,#REF!,2,FALSE),"")</f>
        <v/>
      </c>
      <c r="J8065" s="39">
        <v>0.5</v>
      </c>
      <c r="K8065" s="41" t="s">
        <v>86</v>
      </c>
      <c r="L8065" s="39">
        <v>14</v>
      </c>
      <c r="M8065" s="54" t="s">
        <v>530</v>
      </c>
      <c r="N8065" s="54" t="s">
        <v>530</v>
      </c>
      <c r="O8065" s="39"/>
      <c r="P8065" s="79">
        <v>140</v>
      </c>
      <c r="Q8065" s="56" t="str">
        <f>IFERROR(VLOOKUP(P8065,#REF!,2,FALSE),"")</f>
        <v/>
      </c>
      <c r="R8065" s="39">
        <v>0.5</v>
      </c>
      <c r="S8065" s="41" t="s">
        <v>57</v>
      </c>
      <c r="T8065" s="35" t="s">
        <v>8</v>
      </c>
      <c r="U8065" s="35" t="s">
        <v>83</v>
      </c>
    </row>
    <row r="8066" spans="1:21" ht="15.65" customHeight="1" x14ac:dyDescent="0.35">
      <c r="A8066" s="35" t="s">
        <v>1614</v>
      </c>
      <c r="B8066" s="36" t="s">
        <v>1614</v>
      </c>
      <c r="D8066" s="53" t="s">
        <v>118</v>
      </c>
      <c r="E8066" s="39">
        <v>15</v>
      </c>
      <c r="F8066" s="29" t="s">
        <v>4071</v>
      </c>
      <c r="H8066" s="80">
        <v>142</v>
      </c>
      <c r="I8066" s="43" t="str">
        <f>IFERROR(VLOOKUP(H8066,#REF!,2,FALSE),"")</f>
        <v/>
      </c>
      <c r="J8066" s="39">
        <v>0.5</v>
      </c>
      <c r="K8066" s="41" t="s">
        <v>86</v>
      </c>
      <c r="L8066" s="39">
        <v>15</v>
      </c>
      <c r="M8066" s="54" t="s">
        <v>1202</v>
      </c>
      <c r="N8066" s="54" t="s">
        <v>1202</v>
      </c>
      <c r="O8066" s="39"/>
      <c r="P8066" s="79">
        <v>149</v>
      </c>
      <c r="Q8066" s="56" t="str">
        <f>IFERROR(VLOOKUP(P8066,#REF!,2,FALSE),"")</f>
        <v/>
      </c>
      <c r="R8066" s="39">
        <v>0.5</v>
      </c>
      <c r="S8066" s="41" t="s">
        <v>57</v>
      </c>
      <c r="T8066" s="35" t="s">
        <v>8</v>
      </c>
      <c r="U8066" s="35" t="s">
        <v>83</v>
      </c>
    </row>
    <row r="8067" spans="1:21" ht="15.65" customHeight="1" x14ac:dyDescent="0.35">
      <c r="A8067" s="35" t="s">
        <v>1614</v>
      </c>
      <c r="B8067" s="36" t="s">
        <v>1614</v>
      </c>
      <c r="D8067" s="53" t="s">
        <v>118</v>
      </c>
      <c r="E8067" s="39">
        <v>16</v>
      </c>
      <c r="F8067" s="30" t="s">
        <v>1617</v>
      </c>
      <c r="H8067" s="80">
        <v>146</v>
      </c>
      <c r="I8067" s="43" t="str">
        <f>IFERROR(VLOOKUP(H8067,#REF!,2,FALSE),"")</f>
        <v/>
      </c>
      <c r="J8067" s="39">
        <v>1</v>
      </c>
      <c r="K8067" s="41" t="s">
        <v>86</v>
      </c>
      <c r="L8067" s="39">
        <v>16</v>
      </c>
      <c r="M8067" s="54" t="s">
        <v>1580</v>
      </c>
      <c r="N8067" s="54" t="s">
        <v>1580</v>
      </c>
      <c r="O8067" s="39"/>
      <c r="P8067" s="43" t="s">
        <v>1002</v>
      </c>
      <c r="Q8067" s="56" t="str">
        <f>IFERROR(VLOOKUP(P8067,#REF!,2,FALSE),"")</f>
        <v/>
      </c>
      <c r="R8067" s="39">
        <v>0</v>
      </c>
      <c r="S8067" s="41" t="s">
        <v>57</v>
      </c>
      <c r="T8067" s="35" t="s">
        <v>8</v>
      </c>
      <c r="U8067" s="35" t="s">
        <v>84</v>
      </c>
    </row>
    <row r="8068" spans="1:21" ht="15.65" customHeight="1" x14ac:dyDescent="0.35">
      <c r="A8068" s="35" t="s">
        <v>1614</v>
      </c>
      <c r="B8068" s="36" t="s">
        <v>1614</v>
      </c>
      <c r="D8068" s="35" t="s">
        <v>951</v>
      </c>
      <c r="E8068" s="39">
        <v>1</v>
      </c>
      <c r="F8068" s="30" t="s">
        <v>4081</v>
      </c>
      <c r="H8068" s="80">
        <v>151</v>
      </c>
      <c r="I8068" s="43" t="str">
        <f>IFERROR(VLOOKUP(H8068,#REF!,2,FALSE),"")</f>
        <v/>
      </c>
      <c r="J8068" s="39">
        <v>1</v>
      </c>
      <c r="K8068" s="41" t="s">
        <v>87</v>
      </c>
      <c r="L8068" s="39">
        <v>1</v>
      </c>
      <c r="M8068" s="60" t="s">
        <v>293</v>
      </c>
      <c r="N8068" s="60" t="s">
        <v>293</v>
      </c>
      <c r="O8068" s="39"/>
      <c r="P8068" s="79">
        <v>135</v>
      </c>
      <c r="Q8068" s="56" t="str">
        <f>IFERROR(VLOOKUP(P8068,#REF!,2,FALSE),"")</f>
        <v/>
      </c>
      <c r="R8068" s="39">
        <v>0</v>
      </c>
      <c r="S8068" s="41" t="s">
        <v>57</v>
      </c>
      <c r="T8068" s="35" t="s">
        <v>8</v>
      </c>
      <c r="U8068" s="35" t="s">
        <v>84</v>
      </c>
    </row>
    <row r="8069" spans="1:21" ht="15.65" customHeight="1" x14ac:dyDescent="0.35">
      <c r="A8069" s="35" t="s">
        <v>1614</v>
      </c>
      <c r="B8069" s="36" t="s">
        <v>1614</v>
      </c>
      <c r="D8069" s="35" t="s">
        <v>951</v>
      </c>
      <c r="E8069" s="39">
        <v>2</v>
      </c>
      <c r="F8069" s="30" t="s">
        <v>1618</v>
      </c>
      <c r="H8069" s="80">
        <v>137</v>
      </c>
      <c r="I8069" s="43" t="str">
        <f>IFERROR(VLOOKUP(H8069,#REF!,2,FALSE),"")</f>
        <v/>
      </c>
      <c r="J8069" s="39">
        <v>0.5</v>
      </c>
      <c r="K8069" s="41" t="s">
        <v>87</v>
      </c>
      <c r="L8069" s="39">
        <v>2</v>
      </c>
      <c r="M8069" s="54" t="s">
        <v>1581</v>
      </c>
      <c r="N8069" s="54" t="s">
        <v>1581</v>
      </c>
      <c r="O8069" s="39"/>
      <c r="P8069" s="79">
        <v>140</v>
      </c>
      <c r="Q8069" s="56" t="str">
        <f>IFERROR(VLOOKUP(P8069,#REF!,2,FALSE),"")</f>
        <v/>
      </c>
      <c r="R8069" s="39">
        <v>0.5</v>
      </c>
      <c r="S8069" s="41" t="s">
        <v>57</v>
      </c>
      <c r="T8069" s="35" t="s">
        <v>8</v>
      </c>
      <c r="U8069" s="35" t="s">
        <v>84</v>
      </c>
    </row>
    <row r="8070" spans="1:21" ht="15.65" customHeight="1" x14ac:dyDescent="0.35">
      <c r="A8070" s="35" t="s">
        <v>1614</v>
      </c>
      <c r="B8070" s="36" t="s">
        <v>1614</v>
      </c>
      <c r="D8070" s="35" t="s">
        <v>951</v>
      </c>
      <c r="E8070" s="39">
        <v>3</v>
      </c>
      <c r="F8070" s="30" t="s">
        <v>1615</v>
      </c>
      <c r="H8070" s="80">
        <v>140</v>
      </c>
      <c r="I8070" s="43" t="str">
        <f>IFERROR(VLOOKUP(H8070,#REF!,2,FALSE),"")</f>
        <v/>
      </c>
      <c r="J8070" s="39">
        <v>0.5</v>
      </c>
      <c r="K8070" s="41" t="s">
        <v>87</v>
      </c>
      <c r="L8070" s="39">
        <v>3</v>
      </c>
      <c r="M8070" s="54" t="s">
        <v>1546</v>
      </c>
      <c r="N8070" s="54" t="s">
        <v>1546</v>
      </c>
      <c r="O8070" s="39"/>
      <c r="P8070" s="79">
        <v>129</v>
      </c>
      <c r="Q8070" s="56" t="str">
        <f>IFERROR(VLOOKUP(P8070,#REF!,2,FALSE),"")</f>
        <v/>
      </c>
      <c r="R8070" s="39">
        <v>0.5</v>
      </c>
      <c r="S8070" s="41" t="s">
        <v>57</v>
      </c>
      <c r="T8070" s="35" t="s">
        <v>8</v>
      </c>
      <c r="U8070" s="35" t="s">
        <v>84</v>
      </c>
    </row>
    <row r="8071" spans="1:21" ht="15.65" customHeight="1" x14ac:dyDescent="0.35">
      <c r="A8071" s="35" t="s">
        <v>1614</v>
      </c>
      <c r="B8071" s="36" t="s">
        <v>1614</v>
      </c>
      <c r="D8071" s="35" t="s">
        <v>951</v>
      </c>
      <c r="E8071" s="39">
        <v>4</v>
      </c>
      <c r="F8071" s="30" t="s">
        <v>1572</v>
      </c>
      <c r="H8071" s="80">
        <v>153</v>
      </c>
      <c r="I8071" s="43" t="str">
        <f>IFERROR(VLOOKUP(H8071,#REF!,2,FALSE),"")</f>
        <v/>
      </c>
      <c r="J8071" s="39">
        <v>1</v>
      </c>
      <c r="K8071" s="41" t="s">
        <v>87</v>
      </c>
      <c r="L8071" s="39">
        <v>4</v>
      </c>
      <c r="M8071" s="54" t="s">
        <v>1545</v>
      </c>
      <c r="N8071" s="54" t="s">
        <v>1545</v>
      </c>
      <c r="O8071" s="39"/>
      <c r="P8071" s="79">
        <v>126</v>
      </c>
      <c r="Q8071" s="56" t="str">
        <f>IFERROR(VLOOKUP(P8071,#REF!,2,FALSE),"")</f>
        <v/>
      </c>
      <c r="R8071" s="39">
        <v>0</v>
      </c>
      <c r="S8071" s="41" t="s">
        <v>57</v>
      </c>
      <c r="T8071" s="35" t="s">
        <v>8</v>
      </c>
      <c r="U8071" s="35" t="s">
        <v>84</v>
      </c>
    </row>
    <row r="8072" spans="1:21" ht="15.65" customHeight="1" x14ac:dyDescent="0.35">
      <c r="A8072" s="35" t="s">
        <v>1614</v>
      </c>
      <c r="B8072" s="36" t="s">
        <v>1614</v>
      </c>
      <c r="D8072" s="35" t="s">
        <v>951</v>
      </c>
      <c r="E8072" s="39">
        <v>5</v>
      </c>
      <c r="F8072" s="46" t="s">
        <v>4089</v>
      </c>
      <c r="H8072" s="43" t="s">
        <v>1002</v>
      </c>
      <c r="I8072" s="43" t="str">
        <f>IFERROR(VLOOKUP(H8072,#REF!,2,FALSE),"")</f>
        <v/>
      </c>
      <c r="J8072" s="39">
        <v>0.5</v>
      </c>
      <c r="K8072" s="41" t="s">
        <v>87</v>
      </c>
      <c r="L8072" s="39">
        <v>5</v>
      </c>
      <c r="M8072" s="54" t="s">
        <v>431</v>
      </c>
      <c r="N8072" s="54" t="s">
        <v>431</v>
      </c>
      <c r="O8072" s="39"/>
      <c r="P8072" s="79">
        <v>131</v>
      </c>
      <c r="Q8072" s="56" t="str">
        <f>IFERROR(VLOOKUP(P8072,#REF!,2,FALSE),"")</f>
        <v/>
      </c>
      <c r="R8072" s="39">
        <v>0.5</v>
      </c>
      <c r="S8072" s="41" t="s">
        <v>57</v>
      </c>
      <c r="T8072" s="35" t="s">
        <v>8</v>
      </c>
      <c r="U8072" s="35" t="s">
        <v>84</v>
      </c>
    </row>
    <row r="8073" spans="1:21" ht="15.65" customHeight="1" x14ac:dyDescent="0.35">
      <c r="A8073" s="35" t="s">
        <v>1614</v>
      </c>
      <c r="B8073" s="36" t="s">
        <v>1614</v>
      </c>
      <c r="D8073" s="35" t="s">
        <v>951</v>
      </c>
      <c r="E8073" s="39">
        <v>6</v>
      </c>
      <c r="F8073" s="66" t="s">
        <v>3514</v>
      </c>
      <c r="H8073" s="80">
        <v>140</v>
      </c>
      <c r="I8073" s="43" t="str">
        <f>IFERROR(VLOOKUP(H8073,#REF!,2,FALSE),"")</f>
        <v/>
      </c>
      <c r="J8073" s="39">
        <v>0</v>
      </c>
      <c r="K8073" s="41" t="s">
        <v>87</v>
      </c>
      <c r="L8073" s="39">
        <v>6</v>
      </c>
      <c r="M8073" s="60" t="s">
        <v>436</v>
      </c>
      <c r="N8073" s="60" t="s">
        <v>436</v>
      </c>
      <c r="O8073" s="39"/>
      <c r="P8073" s="79">
        <v>146</v>
      </c>
      <c r="Q8073" s="56" t="str">
        <f>IFERROR(VLOOKUP(P8073,#REF!,2,FALSE),"")</f>
        <v/>
      </c>
      <c r="R8073" s="39">
        <v>1</v>
      </c>
      <c r="S8073" s="41" t="s">
        <v>57</v>
      </c>
      <c r="T8073" s="35" t="s">
        <v>8</v>
      </c>
      <c r="U8073" s="35" t="s">
        <v>84</v>
      </c>
    </row>
    <row r="8074" spans="1:21" ht="15.65" customHeight="1" x14ac:dyDescent="0.35">
      <c r="A8074" s="35" t="s">
        <v>1614</v>
      </c>
      <c r="B8074" s="36" t="s">
        <v>1614</v>
      </c>
      <c r="D8074" s="35" t="s">
        <v>951</v>
      </c>
      <c r="E8074" s="39">
        <v>7</v>
      </c>
      <c r="F8074" s="66" t="s">
        <v>3419</v>
      </c>
      <c r="H8074" s="80">
        <v>151</v>
      </c>
      <c r="I8074" s="43" t="str">
        <f>IFERROR(VLOOKUP(H8074,#REF!,2,FALSE),"")</f>
        <v/>
      </c>
      <c r="J8074" s="39">
        <v>1</v>
      </c>
      <c r="K8074" s="41" t="s">
        <v>87</v>
      </c>
      <c r="L8074" s="39">
        <v>7</v>
      </c>
      <c r="M8074" s="54" t="s">
        <v>1582</v>
      </c>
      <c r="N8074" s="54" t="s">
        <v>1582</v>
      </c>
      <c r="O8074" s="39"/>
      <c r="P8074" s="79">
        <v>108</v>
      </c>
      <c r="Q8074" s="56" t="str">
        <f>IFERROR(VLOOKUP(P8074,#REF!,2,FALSE),"")</f>
        <v/>
      </c>
      <c r="R8074" s="39">
        <v>0</v>
      </c>
      <c r="S8074" s="41" t="s">
        <v>57</v>
      </c>
      <c r="T8074" s="35" t="s">
        <v>8</v>
      </c>
      <c r="U8074" s="35" t="s">
        <v>84</v>
      </c>
    </row>
    <row r="8075" spans="1:21" ht="15.65" customHeight="1" x14ac:dyDescent="0.35">
      <c r="A8075" s="35" t="s">
        <v>1614</v>
      </c>
      <c r="B8075" s="36" t="s">
        <v>1614</v>
      </c>
      <c r="D8075" s="35" t="s">
        <v>951</v>
      </c>
      <c r="E8075" s="39">
        <v>8</v>
      </c>
      <c r="F8075" s="30" t="s">
        <v>1613</v>
      </c>
      <c r="H8075" s="43" t="s">
        <v>1002</v>
      </c>
      <c r="I8075" s="43" t="str">
        <f>IFERROR(VLOOKUP(H8075,#REF!,2,FALSE),"")</f>
        <v/>
      </c>
      <c r="J8075" s="39">
        <v>1</v>
      </c>
      <c r="K8075" s="41" t="s">
        <v>87</v>
      </c>
      <c r="L8075" s="39">
        <v>8</v>
      </c>
      <c r="M8075" s="54" t="s">
        <v>1548</v>
      </c>
      <c r="N8075" s="54" t="s">
        <v>1548</v>
      </c>
      <c r="O8075" s="39"/>
      <c r="P8075" s="43" t="s">
        <v>1002</v>
      </c>
      <c r="Q8075" s="56" t="str">
        <f>IFERROR(VLOOKUP(P8075,#REF!,2,FALSE),"")</f>
        <v/>
      </c>
      <c r="R8075" s="39">
        <v>0</v>
      </c>
      <c r="S8075" s="41" t="s">
        <v>57</v>
      </c>
      <c r="T8075" s="35" t="s">
        <v>8</v>
      </c>
      <c r="U8075" s="35" t="s">
        <v>84</v>
      </c>
    </row>
    <row r="8076" spans="1:21" ht="15.65" customHeight="1" x14ac:dyDescent="0.35">
      <c r="A8076" s="35" t="s">
        <v>1614</v>
      </c>
      <c r="B8076" s="36" t="s">
        <v>1614</v>
      </c>
      <c r="D8076" s="35" t="s">
        <v>951</v>
      </c>
      <c r="E8076" s="39">
        <v>9</v>
      </c>
      <c r="F8076" s="30" t="s">
        <v>4104</v>
      </c>
      <c r="H8076" s="80">
        <v>139</v>
      </c>
      <c r="I8076" s="43" t="str">
        <f>IFERROR(VLOOKUP(H8076,#REF!,2,FALSE),"")</f>
        <v/>
      </c>
      <c r="J8076" s="39">
        <v>1</v>
      </c>
      <c r="K8076" s="41" t="s">
        <v>87</v>
      </c>
      <c r="L8076" s="39">
        <v>9</v>
      </c>
      <c r="M8076" s="54" t="s">
        <v>1583</v>
      </c>
      <c r="N8076" s="54" t="s">
        <v>1583</v>
      </c>
      <c r="O8076" s="39"/>
      <c r="P8076" s="79">
        <v>121</v>
      </c>
      <c r="Q8076" s="56" t="str">
        <f>IFERROR(VLOOKUP(P8076,#REF!,2,FALSE),"")</f>
        <v/>
      </c>
      <c r="R8076" s="39">
        <v>0</v>
      </c>
      <c r="S8076" s="41" t="s">
        <v>57</v>
      </c>
      <c r="T8076" s="35" t="s">
        <v>8</v>
      </c>
      <c r="U8076" s="35" t="s">
        <v>84</v>
      </c>
    </row>
    <row r="8077" spans="1:21" ht="15.65" customHeight="1" x14ac:dyDescent="0.35">
      <c r="A8077" s="35" t="s">
        <v>1614</v>
      </c>
      <c r="B8077" s="36" t="s">
        <v>1614</v>
      </c>
      <c r="D8077" s="35" t="s">
        <v>951</v>
      </c>
      <c r="E8077" s="39">
        <v>10</v>
      </c>
      <c r="F8077" s="30" t="s">
        <v>1628</v>
      </c>
      <c r="H8077" s="80">
        <v>138</v>
      </c>
      <c r="I8077" s="43" t="str">
        <f>IFERROR(VLOOKUP(H8077,#REF!,2,FALSE),"")</f>
        <v/>
      </c>
      <c r="J8077" s="39">
        <v>1</v>
      </c>
      <c r="K8077" s="41" t="s">
        <v>87</v>
      </c>
      <c r="L8077" s="39">
        <v>10</v>
      </c>
      <c r="M8077" s="54" t="s">
        <v>1541</v>
      </c>
      <c r="N8077" s="54" t="s">
        <v>1541</v>
      </c>
      <c r="O8077" s="39"/>
      <c r="P8077" s="79">
        <v>138</v>
      </c>
      <c r="Q8077" s="56" t="str">
        <f>IFERROR(VLOOKUP(P8077,#REF!,2,FALSE),"")</f>
        <v/>
      </c>
      <c r="R8077" s="39">
        <v>0</v>
      </c>
      <c r="S8077" s="41" t="s">
        <v>57</v>
      </c>
      <c r="T8077" s="35" t="s">
        <v>8</v>
      </c>
      <c r="U8077" s="35" t="s">
        <v>84</v>
      </c>
    </row>
    <row r="8078" spans="1:21" ht="15.65" customHeight="1" x14ac:dyDescent="0.35">
      <c r="A8078" s="35" t="s">
        <v>1614</v>
      </c>
      <c r="B8078" s="36" t="s">
        <v>1614</v>
      </c>
      <c r="D8078" s="35" t="s">
        <v>951</v>
      </c>
      <c r="E8078" s="39">
        <v>11</v>
      </c>
      <c r="F8078" s="30" t="s">
        <v>4096</v>
      </c>
      <c r="H8078" s="43" t="s">
        <v>1002</v>
      </c>
      <c r="I8078" s="43" t="str">
        <f>IFERROR(VLOOKUP(H8078,#REF!,2,FALSE),"")</f>
        <v/>
      </c>
      <c r="J8078" s="39">
        <v>0.5</v>
      </c>
      <c r="K8078" s="41" t="s">
        <v>87</v>
      </c>
      <c r="L8078" s="39">
        <v>11</v>
      </c>
      <c r="M8078" s="54" t="s">
        <v>1550</v>
      </c>
      <c r="N8078" s="54" t="s">
        <v>1550</v>
      </c>
      <c r="O8078" s="39"/>
      <c r="P8078" s="79">
        <v>117</v>
      </c>
      <c r="Q8078" s="56" t="str">
        <f>IFERROR(VLOOKUP(P8078,#REF!,2,FALSE),"")</f>
        <v/>
      </c>
      <c r="R8078" s="39">
        <v>0.5</v>
      </c>
      <c r="S8078" s="41" t="s">
        <v>57</v>
      </c>
      <c r="T8078" s="35" t="s">
        <v>8</v>
      </c>
      <c r="U8078" s="35" t="s">
        <v>84</v>
      </c>
    </row>
    <row r="8079" spans="1:21" ht="15.65" customHeight="1" x14ac:dyDescent="0.35">
      <c r="A8079" s="35" t="s">
        <v>1614</v>
      </c>
      <c r="B8079" s="36" t="s">
        <v>1614</v>
      </c>
      <c r="D8079" s="35" t="s">
        <v>951</v>
      </c>
      <c r="E8079" s="39">
        <v>12</v>
      </c>
      <c r="F8079" s="30" t="s">
        <v>4135</v>
      </c>
      <c r="H8079" s="80">
        <v>88</v>
      </c>
      <c r="I8079" s="43" t="str">
        <f>IFERROR(VLOOKUP(H8079,#REF!,2,FALSE),"")</f>
        <v/>
      </c>
      <c r="J8079" s="39">
        <v>1</v>
      </c>
      <c r="K8079" s="41" t="s">
        <v>87</v>
      </c>
      <c r="L8079" s="39">
        <v>12</v>
      </c>
      <c r="M8079" s="54" t="s">
        <v>1584</v>
      </c>
      <c r="N8079" s="54" t="s">
        <v>1584</v>
      </c>
      <c r="O8079" s="39"/>
      <c r="P8079" s="43" t="s">
        <v>1002</v>
      </c>
      <c r="Q8079" s="56" t="str">
        <f>IFERROR(VLOOKUP(P8079,#REF!,2,FALSE),"")</f>
        <v/>
      </c>
      <c r="R8079" s="39">
        <v>0</v>
      </c>
      <c r="S8079" s="41" t="s">
        <v>57</v>
      </c>
      <c r="T8079" s="35" t="s">
        <v>8</v>
      </c>
      <c r="U8079" s="35" t="s">
        <v>84</v>
      </c>
    </row>
    <row r="8080" spans="1:21" ht="15.65" customHeight="1" x14ac:dyDescent="0.35">
      <c r="A8080" s="35" t="s">
        <v>1614</v>
      </c>
      <c r="B8080" s="36" t="s">
        <v>1614</v>
      </c>
      <c r="D8080" s="35" t="s">
        <v>951</v>
      </c>
      <c r="E8080" s="39">
        <v>13</v>
      </c>
      <c r="F8080" s="30" t="s">
        <v>1620</v>
      </c>
      <c r="H8080" s="80">
        <v>117</v>
      </c>
      <c r="I8080" s="43" t="str">
        <f>IFERROR(VLOOKUP(H8080,#REF!,2,FALSE),"")</f>
        <v/>
      </c>
      <c r="J8080" s="39">
        <v>1</v>
      </c>
      <c r="K8080" s="41" t="s">
        <v>87</v>
      </c>
      <c r="L8080" s="39">
        <v>13</v>
      </c>
      <c r="M8080" s="54" t="s">
        <v>7352</v>
      </c>
      <c r="N8080" s="54" t="s">
        <v>7352</v>
      </c>
      <c r="O8080" s="39"/>
      <c r="P8080" s="43" t="s">
        <v>1002</v>
      </c>
      <c r="Q8080" s="56" t="str">
        <f>IFERROR(VLOOKUP(P8080,#REF!,2,FALSE),"")</f>
        <v/>
      </c>
      <c r="R8080" s="39">
        <v>0</v>
      </c>
      <c r="S8080" s="41" t="s">
        <v>57</v>
      </c>
      <c r="T8080" s="35" t="s">
        <v>8</v>
      </c>
      <c r="U8080" s="35" t="s">
        <v>84</v>
      </c>
    </row>
    <row r="8081" spans="1:21" ht="15.65" customHeight="1" x14ac:dyDescent="0.35">
      <c r="A8081" s="35" t="s">
        <v>1614</v>
      </c>
      <c r="B8081" s="36" t="s">
        <v>1614</v>
      </c>
      <c r="D8081" s="35" t="s">
        <v>951</v>
      </c>
      <c r="E8081" s="39">
        <v>14</v>
      </c>
      <c r="F8081" s="30" t="s">
        <v>1619</v>
      </c>
      <c r="H8081" s="80">
        <v>125</v>
      </c>
      <c r="I8081" s="43" t="str">
        <f>IFERROR(VLOOKUP(H8081,#REF!,2,FALSE),"")</f>
        <v/>
      </c>
      <c r="J8081" s="39">
        <v>0</v>
      </c>
      <c r="K8081" s="41" t="s">
        <v>87</v>
      </c>
      <c r="L8081" s="39">
        <v>14</v>
      </c>
      <c r="M8081" s="54" t="s">
        <v>1353</v>
      </c>
      <c r="N8081" s="54" t="s">
        <v>1353</v>
      </c>
      <c r="O8081" s="39"/>
      <c r="P8081" s="79">
        <v>126</v>
      </c>
      <c r="Q8081" s="56" t="str">
        <f>IFERROR(VLOOKUP(P8081,#REF!,2,FALSE),"")</f>
        <v/>
      </c>
      <c r="R8081" s="39">
        <v>1</v>
      </c>
      <c r="S8081" s="41" t="s">
        <v>57</v>
      </c>
      <c r="T8081" s="35" t="s">
        <v>8</v>
      </c>
      <c r="U8081" s="35" t="s">
        <v>84</v>
      </c>
    </row>
    <row r="8082" spans="1:21" ht="15.65" customHeight="1" x14ac:dyDescent="0.35">
      <c r="A8082" s="35" t="s">
        <v>1614</v>
      </c>
      <c r="B8082" s="36" t="s">
        <v>1614</v>
      </c>
      <c r="D8082" s="35" t="s">
        <v>951</v>
      </c>
      <c r="E8082" s="39">
        <v>15</v>
      </c>
      <c r="F8082" s="30" t="s">
        <v>1324</v>
      </c>
      <c r="H8082" s="80">
        <v>111</v>
      </c>
      <c r="I8082" s="43" t="str">
        <f>IFERROR(VLOOKUP(H8082,#REF!,2,FALSE),"")</f>
        <v/>
      </c>
      <c r="J8082" s="39">
        <v>0</v>
      </c>
      <c r="K8082" s="41" t="s">
        <v>87</v>
      </c>
      <c r="L8082" s="39">
        <v>15</v>
      </c>
      <c r="M8082" s="54" t="s">
        <v>1805</v>
      </c>
      <c r="N8082" s="54" t="s">
        <v>1805</v>
      </c>
      <c r="O8082" s="39"/>
      <c r="P8082" s="79">
        <v>107</v>
      </c>
      <c r="Q8082" s="56" t="str">
        <f>IFERROR(VLOOKUP(P8082,#REF!,2,FALSE),"")</f>
        <v/>
      </c>
      <c r="R8082" s="39">
        <v>1</v>
      </c>
      <c r="S8082" s="41" t="s">
        <v>57</v>
      </c>
      <c r="T8082" s="35" t="s">
        <v>8</v>
      </c>
      <c r="U8082" s="35" t="s">
        <v>84</v>
      </c>
    </row>
    <row r="8083" spans="1:21" ht="15.65" customHeight="1" x14ac:dyDescent="0.35">
      <c r="A8083" s="35" t="s">
        <v>1614</v>
      </c>
      <c r="B8083" s="36" t="s">
        <v>1614</v>
      </c>
      <c r="D8083" s="35" t="s">
        <v>951</v>
      </c>
      <c r="E8083" s="39">
        <v>16</v>
      </c>
      <c r="F8083" s="30" t="s">
        <v>1621</v>
      </c>
      <c r="H8083" s="80">
        <v>103</v>
      </c>
      <c r="I8083" s="43" t="str">
        <f>IFERROR(VLOOKUP(H8083,#REF!,2,FALSE),"")</f>
        <v/>
      </c>
      <c r="J8083" s="39">
        <v>0</v>
      </c>
      <c r="K8083" s="41" t="s">
        <v>87</v>
      </c>
      <c r="L8083" s="39">
        <v>16</v>
      </c>
      <c r="M8083" s="54" t="s">
        <v>1585</v>
      </c>
      <c r="N8083" s="54" t="s">
        <v>1585</v>
      </c>
      <c r="O8083" s="39"/>
      <c r="P8083" s="43" t="s">
        <v>1002</v>
      </c>
      <c r="Q8083" s="56" t="str">
        <f>IFERROR(VLOOKUP(P8083,#REF!,2,FALSE),"")</f>
        <v/>
      </c>
      <c r="R8083" s="39">
        <v>1</v>
      </c>
      <c r="S8083" s="41" t="s">
        <v>57</v>
      </c>
      <c r="T8083" s="35" t="s">
        <v>8</v>
      </c>
      <c r="U8083" s="35" t="s">
        <v>84</v>
      </c>
    </row>
    <row r="8084" spans="1:21" ht="15.65" customHeight="1" x14ac:dyDescent="0.35">
      <c r="A8084" s="35" t="s">
        <v>1716</v>
      </c>
      <c r="B8084" s="36">
        <v>32487</v>
      </c>
      <c r="D8084" s="53" t="s">
        <v>118</v>
      </c>
      <c r="E8084" s="39">
        <v>1</v>
      </c>
      <c r="F8084" s="30" t="s">
        <v>3485</v>
      </c>
      <c r="H8084" s="80">
        <v>183</v>
      </c>
      <c r="I8084" s="43" t="str">
        <f>IFERROR(VLOOKUP(H8084,#REF!,2,FALSE),"")</f>
        <v/>
      </c>
      <c r="J8084" s="39">
        <v>1</v>
      </c>
      <c r="K8084" s="41" t="s">
        <v>85</v>
      </c>
      <c r="L8084" s="39">
        <v>1</v>
      </c>
      <c r="M8084" s="82" t="s">
        <v>6795</v>
      </c>
      <c r="N8084" s="82" t="s">
        <v>6795</v>
      </c>
      <c r="P8084" s="79">
        <v>169</v>
      </c>
      <c r="Q8084" s="56" t="str">
        <f>IFERROR(VLOOKUP(P8084,#REF!,2,FALSE),"")</f>
        <v/>
      </c>
      <c r="R8084" s="39">
        <v>0</v>
      </c>
      <c r="S8084" s="41" t="s">
        <v>57</v>
      </c>
      <c r="T8084" s="35" t="s">
        <v>8</v>
      </c>
      <c r="U8084" s="35" t="s">
        <v>83</v>
      </c>
    </row>
    <row r="8085" spans="1:21" ht="15.65" customHeight="1" x14ac:dyDescent="0.35">
      <c r="A8085" s="35" t="s">
        <v>1716</v>
      </c>
      <c r="B8085" s="36">
        <v>32487</v>
      </c>
      <c r="C8085" s="35" t="s">
        <v>2177</v>
      </c>
      <c r="D8085" s="53" t="s">
        <v>118</v>
      </c>
      <c r="E8085" s="39">
        <v>2</v>
      </c>
      <c r="F8085" s="29" t="s">
        <v>4078</v>
      </c>
      <c r="H8085" s="80">
        <v>200</v>
      </c>
      <c r="I8085" s="43" t="str">
        <f>IFERROR(VLOOKUP(H8085,#REF!,2,FALSE),"")</f>
        <v/>
      </c>
      <c r="J8085" s="39">
        <v>1</v>
      </c>
      <c r="K8085" s="41" t="s">
        <v>85</v>
      </c>
      <c r="L8085" s="39">
        <v>2</v>
      </c>
      <c r="M8085" s="54" t="s">
        <v>1558</v>
      </c>
      <c r="N8085" s="54" t="s">
        <v>1558</v>
      </c>
      <c r="P8085" s="79">
        <v>165</v>
      </c>
      <c r="Q8085" s="56" t="str">
        <f>IFERROR(VLOOKUP(P8085,#REF!,2,FALSE),"")</f>
        <v/>
      </c>
      <c r="R8085" s="39">
        <v>0</v>
      </c>
      <c r="S8085" s="41" t="s">
        <v>57</v>
      </c>
      <c r="T8085" s="35" t="s">
        <v>8</v>
      </c>
      <c r="U8085" s="35" t="s">
        <v>83</v>
      </c>
    </row>
    <row r="8086" spans="1:21" ht="15.65" customHeight="1" x14ac:dyDescent="0.35">
      <c r="A8086" s="35" t="s">
        <v>1716</v>
      </c>
      <c r="B8086" s="36">
        <v>32487</v>
      </c>
      <c r="C8086" s="35" t="s">
        <v>2177</v>
      </c>
      <c r="D8086" s="53" t="s">
        <v>118</v>
      </c>
      <c r="E8086" s="39">
        <v>3</v>
      </c>
      <c r="F8086" s="29" t="s">
        <v>4065</v>
      </c>
      <c r="H8086" s="80">
        <v>189</v>
      </c>
      <c r="I8086" s="43" t="str">
        <f>IFERROR(VLOOKUP(H8086,#REF!,2,FALSE),"")</f>
        <v/>
      </c>
      <c r="J8086" s="39">
        <v>1</v>
      </c>
      <c r="K8086" s="41" t="s">
        <v>85</v>
      </c>
      <c r="L8086" s="39">
        <v>3</v>
      </c>
      <c r="M8086" s="82" t="s">
        <v>4418</v>
      </c>
      <c r="N8086" s="82" t="s">
        <v>4418</v>
      </c>
      <c r="P8086" s="79">
        <v>145</v>
      </c>
      <c r="Q8086" s="56" t="str">
        <f>IFERROR(VLOOKUP(P8086,#REF!,2,FALSE),"")</f>
        <v/>
      </c>
      <c r="R8086" s="39">
        <v>0</v>
      </c>
      <c r="S8086" s="41" t="s">
        <v>57</v>
      </c>
      <c r="T8086" s="35" t="s">
        <v>8</v>
      </c>
      <c r="U8086" s="35" t="s">
        <v>83</v>
      </c>
    </row>
    <row r="8087" spans="1:21" ht="15.65" customHeight="1" x14ac:dyDescent="0.35">
      <c r="A8087" s="35" t="s">
        <v>1716</v>
      </c>
      <c r="B8087" s="36">
        <v>32487</v>
      </c>
      <c r="C8087" s="35" t="s">
        <v>2177</v>
      </c>
      <c r="D8087" s="53" t="s">
        <v>118</v>
      </c>
      <c r="E8087" s="39">
        <v>4</v>
      </c>
      <c r="F8087" s="30" t="s">
        <v>4100</v>
      </c>
      <c r="H8087" s="80">
        <v>182</v>
      </c>
      <c r="I8087" s="43" t="str">
        <f>IFERROR(VLOOKUP(H8087,#REF!,2,FALSE),"")</f>
        <v/>
      </c>
      <c r="J8087" s="39">
        <v>1</v>
      </c>
      <c r="K8087" s="41" t="s">
        <v>85</v>
      </c>
      <c r="L8087" s="39">
        <v>4</v>
      </c>
      <c r="M8087" s="54" t="s">
        <v>670</v>
      </c>
      <c r="N8087" s="54" t="s">
        <v>670</v>
      </c>
      <c r="P8087" s="79">
        <v>148</v>
      </c>
      <c r="Q8087" s="56" t="str">
        <f>IFERROR(VLOOKUP(P8087,#REF!,2,FALSE),"")</f>
        <v/>
      </c>
      <c r="R8087" s="39">
        <v>0</v>
      </c>
      <c r="S8087" s="41" t="s">
        <v>57</v>
      </c>
      <c r="T8087" s="35" t="s">
        <v>8</v>
      </c>
      <c r="U8087" s="35" t="s">
        <v>83</v>
      </c>
    </row>
    <row r="8088" spans="1:21" ht="15.65" customHeight="1" x14ac:dyDescent="0.35">
      <c r="A8088" s="35" t="s">
        <v>1716</v>
      </c>
      <c r="B8088" s="36">
        <v>32487</v>
      </c>
      <c r="C8088" s="35" t="s">
        <v>2177</v>
      </c>
      <c r="D8088" s="53" t="s">
        <v>118</v>
      </c>
      <c r="E8088" s="39">
        <v>5</v>
      </c>
      <c r="F8088" s="29" t="s">
        <v>4079</v>
      </c>
      <c r="H8088" s="80">
        <v>183</v>
      </c>
      <c r="I8088" s="43" t="str">
        <f>IFERROR(VLOOKUP(H8088,#REF!,2,FALSE),"")</f>
        <v/>
      </c>
      <c r="J8088" s="39">
        <v>0</v>
      </c>
      <c r="K8088" s="41" t="s">
        <v>85</v>
      </c>
      <c r="L8088" s="39">
        <v>5</v>
      </c>
      <c r="M8088" s="54" t="s">
        <v>671</v>
      </c>
      <c r="N8088" s="54" t="s">
        <v>671</v>
      </c>
      <c r="P8088" s="79">
        <v>134</v>
      </c>
      <c r="Q8088" s="56" t="str">
        <f>IFERROR(VLOOKUP(P8088,#REF!,2,FALSE),"")</f>
        <v/>
      </c>
      <c r="R8088" s="39">
        <v>1</v>
      </c>
      <c r="S8088" s="41" t="s">
        <v>57</v>
      </c>
      <c r="T8088" s="35" t="s">
        <v>8</v>
      </c>
      <c r="U8088" s="35" t="s">
        <v>83</v>
      </c>
    </row>
    <row r="8089" spans="1:21" ht="15.65" customHeight="1" x14ac:dyDescent="0.35">
      <c r="A8089" s="35" t="s">
        <v>1716</v>
      </c>
      <c r="B8089" s="36">
        <v>32487</v>
      </c>
      <c r="C8089" s="35" t="s">
        <v>2177</v>
      </c>
      <c r="D8089" s="53" t="s">
        <v>118</v>
      </c>
      <c r="E8089" s="39">
        <v>6</v>
      </c>
      <c r="F8089" s="30" t="s">
        <v>4056</v>
      </c>
      <c r="H8089" s="80">
        <v>183</v>
      </c>
      <c r="I8089" s="43" t="str">
        <f>IFERROR(VLOOKUP(H8089,#REF!,2,FALSE),"")</f>
        <v/>
      </c>
      <c r="J8089" s="39">
        <v>0</v>
      </c>
      <c r="K8089" s="41" t="s">
        <v>85</v>
      </c>
      <c r="L8089" s="39">
        <v>6</v>
      </c>
      <c r="M8089" s="54" t="s">
        <v>1564</v>
      </c>
      <c r="N8089" s="54" t="s">
        <v>1564</v>
      </c>
      <c r="P8089" s="79">
        <v>130</v>
      </c>
      <c r="Q8089" s="56" t="str">
        <f>IFERROR(VLOOKUP(P8089,#REF!,2,FALSE),"")</f>
        <v/>
      </c>
      <c r="R8089" s="39">
        <v>1</v>
      </c>
      <c r="S8089" s="41" t="s">
        <v>57</v>
      </c>
      <c r="T8089" s="35" t="s">
        <v>8</v>
      </c>
      <c r="U8089" s="35" t="s">
        <v>83</v>
      </c>
    </row>
    <row r="8090" spans="1:21" ht="15.65" customHeight="1" x14ac:dyDescent="0.35">
      <c r="A8090" s="35" t="s">
        <v>1716</v>
      </c>
      <c r="B8090" s="36">
        <v>32487</v>
      </c>
      <c r="C8090" s="35" t="s">
        <v>2177</v>
      </c>
      <c r="D8090" s="53" t="s">
        <v>118</v>
      </c>
      <c r="E8090" s="39">
        <v>7</v>
      </c>
      <c r="F8090" s="29" t="s">
        <v>3798</v>
      </c>
      <c r="H8090" s="80">
        <v>184</v>
      </c>
      <c r="I8090" s="43" t="str">
        <f>IFERROR(VLOOKUP(H8090,#REF!,2,FALSE),"")</f>
        <v/>
      </c>
      <c r="J8090" s="39">
        <v>0</v>
      </c>
      <c r="K8090" s="41" t="s">
        <v>85</v>
      </c>
      <c r="L8090" s="39">
        <v>7</v>
      </c>
      <c r="M8090" s="54" t="s">
        <v>1070</v>
      </c>
      <c r="N8090" s="54" t="s">
        <v>1070</v>
      </c>
      <c r="P8090" s="79">
        <v>131</v>
      </c>
      <c r="Q8090" s="56" t="str">
        <f>IFERROR(VLOOKUP(P8090,#REF!,2,FALSE),"")</f>
        <v/>
      </c>
      <c r="R8090" s="39">
        <v>1</v>
      </c>
      <c r="S8090" s="41" t="s">
        <v>57</v>
      </c>
      <c r="T8090" s="35" t="s">
        <v>8</v>
      </c>
      <c r="U8090" s="35" t="s">
        <v>83</v>
      </c>
    </row>
    <row r="8091" spans="1:21" ht="15.65" customHeight="1" x14ac:dyDescent="0.35">
      <c r="A8091" s="35" t="s">
        <v>1716</v>
      </c>
      <c r="B8091" s="36">
        <v>32487</v>
      </c>
      <c r="C8091" s="35" t="s">
        <v>2177</v>
      </c>
      <c r="D8091" s="53" t="s">
        <v>118</v>
      </c>
      <c r="E8091" s="39">
        <v>8</v>
      </c>
      <c r="F8091" s="30" t="s">
        <v>4077</v>
      </c>
      <c r="H8091" s="80">
        <v>167</v>
      </c>
      <c r="I8091" s="43" t="str">
        <f>IFERROR(VLOOKUP(H8091,#REF!,2,FALSE),"")</f>
        <v/>
      </c>
      <c r="J8091" s="39">
        <v>0.5</v>
      </c>
      <c r="K8091" s="41" t="s">
        <v>85</v>
      </c>
      <c r="L8091" s="39">
        <v>8</v>
      </c>
      <c r="M8091" s="54" t="s">
        <v>1560</v>
      </c>
      <c r="N8091" s="54" t="s">
        <v>1560</v>
      </c>
      <c r="P8091" s="79">
        <v>119</v>
      </c>
      <c r="Q8091" s="56" t="str">
        <f>IFERROR(VLOOKUP(P8091,#REF!,2,FALSE),"")</f>
        <v/>
      </c>
      <c r="R8091" s="39">
        <v>0.5</v>
      </c>
      <c r="S8091" s="41" t="s">
        <v>57</v>
      </c>
      <c r="T8091" s="35" t="s">
        <v>8</v>
      </c>
      <c r="U8091" s="35" t="s">
        <v>83</v>
      </c>
    </row>
    <row r="8092" spans="1:21" ht="15.65" customHeight="1" x14ac:dyDescent="0.35">
      <c r="A8092" s="35" t="s">
        <v>1716</v>
      </c>
      <c r="B8092" s="36">
        <v>32487</v>
      </c>
      <c r="C8092" s="35" t="s">
        <v>2177</v>
      </c>
      <c r="D8092" s="53" t="s">
        <v>118</v>
      </c>
      <c r="E8092" s="39">
        <v>9</v>
      </c>
      <c r="F8092" s="66" t="s">
        <v>3403</v>
      </c>
      <c r="H8092" s="80">
        <v>161</v>
      </c>
      <c r="I8092" s="43" t="str">
        <f>IFERROR(VLOOKUP(H8092,#REF!,2,FALSE),"")</f>
        <v/>
      </c>
      <c r="J8092" s="39">
        <v>1</v>
      </c>
      <c r="K8092" s="41" t="s">
        <v>85</v>
      </c>
      <c r="L8092" s="39">
        <v>9</v>
      </c>
      <c r="M8092" s="54" t="s">
        <v>673</v>
      </c>
      <c r="N8092" s="54" t="s">
        <v>673</v>
      </c>
      <c r="P8092" s="79">
        <v>118</v>
      </c>
      <c r="Q8092" s="56" t="str">
        <f>IFERROR(VLOOKUP(P8092,#REF!,2,FALSE),"")</f>
        <v/>
      </c>
      <c r="R8092" s="39">
        <v>0</v>
      </c>
      <c r="S8092" s="41" t="s">
        <v>57</v>
      </c>
      <c r="T8092" s="35" t="s">
        <v>8</v>
      </c>
      <c r="U8092" s="35" t="s">
        <v>83</v>
      </c>
    </row>
    <row r="8093" spans="1:21" ht="15.65" customHeight="1" x14ac:dyDescent="0.35">
      <c r="A8093" s="35" t="s">
        <v>1716</v>
      </c>
      <c r="B8093" s="36">
        <v>32487</v>
      </c>
      <c r="C8093" s="35" t="s">
        <v>2177</v>
      </c>
      <c r="D8093" s="53" t="s">
        <v>118</v>
      </c>
      <c r="E8093" s="39">
        <v>10</v>
      </c>
      <c r="F8093" s="30" t="s">
        <v>1572</v>
      </c>
      <c r="H8093" s="80">
        <v>154</v>
      </c>
      <c r="I8093" s="43" t="str">
        <f>IFERROR(VLOOKUP(H8093,#REF!,2,FALSE),"")</f>
        <v/>
      </c>
      <c r="J8093" s="39">
        <v>1</v>
      </c>
      <c r="K8093" s="41" t="s">
        <v>85</v>
      </c>
      <c r="L8093" s="39">
        <v>10</v>
      </c>
      <c r="M8093" s="54" t="s">
        <v>674</v>
      </c>
      <c r="N8093" s="54" t="s">
        <v>674</v>
      </c>
      <c r="P8093" s="79">
        <v>119</v>
      </c>
      <c r="Q8093" s="56" t="str">
        <f>IFERROR(VLOOKUP(P8093,#REF!,2,FALSE),"")</f>
        <v/>
      </c>
      <c r="R8093" s="39">
        <v>0</v>
      </c>
      <c r="S8093" s="41" t="s">
        <v>57</v>
      </c>
      <c r="T8093" s="35" t="s">
        <v>8</v>
      </c>
      <c r="U8093" s="35" t="s">
        <v>83</v>
      </c>
    </row>
    <row r="8094" spans="1:21" ht="15.65" customHeight="1" x14ac:dyDescent="0.35">
      <c r="A8094" s="35" t="s">
        <v>1716</v>
      </c>
      <c r="B8094" s="36">
        <v>32487</v>
      </c>
      <c r="C8094" s="35" t="s">
        <v>2177</v>
      </c>
      <c r="D8094" s="53" t="s">
        <v>118</v>
      </c>
      <c r="E8094" s="39">
        <v>11</v>
      </c>
      <c r="F8094" s="30" t="s">
        <v>472</v>
      </c>
      <c r="H8094" s="80">
        <v>158</v>
      </c>
      <c r="I8094" s="43" t="str">
        <f>IFERROR(VLOOKUP(H8094,#REF!,2,FALSE),"")</f>
        <v/>
      </c>
      <c r="J8094" s="39">
        <v>0.5</v>
      </c>
      <c r="K8094" s="41" t="s">
        <v>85</v>
      </c>
      <c r="L8094" s="39">
        <v>11</v>
      </c>
      <c r="M8094" s="54" t="s">
        <v>636</v>
      </c>
      <c r="N8094" s="54" t="s">
        <v>636</v>
      </c>
      <c r="P8094" s="79">
        <v>116</v>
      </c>
      <c r="Q8094" s="56" t="str">
        <f>IFERROR(VLOOKUP(P8094,#REF!,2,FALSE),"")</f>
        <v/>
      </c>
      <c r="R8094" s="39">
        <v>0.5</v>
      </c>
      <c r="S8094" s="41" t="s">
        <v>57</v>
      </c>
      <c r="T8094" s="35" t="s">
        <v>8</v>
      </c>
      <c r="U8094" s="35" t="s">
        <v>83</v>
      </c>
    </row>
    <row r="8095" spans="1:21" ht="15.65" customHeight="1" x14ac:dyDescent="0.35">
      <c r="A8095" s="35" t="s">
        <v>1716</v>
      </c>
      <c r="B8095" s="36">
        <v>32487</v>
      </c>
      <c r="C8095" s="35" t="s">
        <v>2177</v>
      </c>
      <c r="D8095" s="53" t="s">
        <v>118</v>
      </c>
      <c r="E8095" s="39">
        <v>12</v>
      </c>
      <c r="F8095" s="30" t="s">
        <v>833</v>
      </c>
      <c r="H8095" s="80">
        <v>153</v>
      </c>
      <c r="I8095" s="43" t="str">
        <f>IFERROR(VLOOKUP(H8095,#REF!,2,FALSE),"")</f>
        <v/>
      </c>
      <c r="J8095" s="39">
        <v>1</v>
      </c>
      <c r="K8095" s="41" t="s">
        <v>85</v>
      </c>
      <c r="L8095" s="39">
        <v>12</v>
      </c>
      <c r="M8095" s="54" t="s">
        <v>1563</v>
      </c>
      <c r="N8095" s="54" t="s">
        <v>1563</v>
      </c>
      <c r="P8095" s="79">
        <v>112</v>
      </c>
      <c r="Q8095" s="56" t="str">
        <f>IFERROR(VLOOKUP(P8095,#REF!,2,FALSE),"")</f>
        <v/>
      </c>
      <c r="R8095" s="39">
        <v>0</v>
      </c>
      <c r="S8095" s="41" t="s">
        <v>57</v>
      </c>
      <c r="T8095" s="35" t="s">
        <v>8</v>
      </c>
      <c r="U8095" s="35" t="s">
        <v>83</v>
      </c>
    </row>
    <row r="8096" spans="1:21" ht="15.65" customHeight="1" x14ac:dyDescent="0.35">
      <c r="A8096" s="35" t="s">
        <v>1716</v>
      </c>
      <c r="B8096" s="36">
        <v>32487</v>
      </c>
      <c r="C8096" s="35" t="s">
        <v>2177</v>
      </c>
      <c r="D8096" s="53" t="s">
        <v>118</v>
      </c>
      <c r="E8096" s="39">
        <v>13</v>
      </c>
      <c r="F8096" s="29" t="s">
        <v>4071</v>
      </c>
      <c r="H8096" s="80">
        <v>151</v>
      </c>
      <c r="I8096" s="43" t="str">
        <f>IFERROR(VLOOKUP(H8096,#REF!,2,FALSE),"")</f>
        <v/>
      </c>
      <c r="J8096" s="39">
        <v>0</v>
      </c>
      <c r="K8096" s="41" t="s">
        <v>85</v>
      </c>
      <c r="L8096" s="39">
        <v>13</v>
      </c>
      <c r="M8096" s="54" t="s">
        <v>637</v>
      </c>
      <c r="N8096" s="54" t="s">
        <v>637</v>
      </c>
      <c r="P8096" s="79">
        <v>113</v>
      </c>
      <c r="Q8096" s="56" t="str">
        <f>IFERROR(VLOOKUP(P8096,#REF!,2,FALSE),"")</f>
        <v/>
      </c>
      <c r="R8096" s="39">
        <v>1</v>
      </c>
      <c r="S8096" s="41" t="s">
        <v>57</v>
      </c>
      <c r="T8096" s="35" t="s">
        <v>8</v>
      </c>
      <c r="U8096" s="35" t="s">
        <v>83</v>
      </c>
    </row>
    <row r="8097" spans="1:21" ht="15.65" customHeight="1" x14ac:dyDescent="0.35">
      <c r="A8097" s="35" t="s">
        <v>1716</v>
      </c>
      <c r="B8097" s="36">
        <v>32487</v>
      </c>
      <c r="C8097" s="35" t="s">
        <v>2177</v>
      </c>
      <c r="D8097" s="53" t="s">
        <v>118</v>
      </c>
      <c r="E8097" s="39">
        <v>14</v>
      </c>
      <c r="F8097" s="30" t="s">
        <v>1615</v>
      </c>
      <c r="H8097" s="80">
        <v>151</v>
      </c>
      <c r="I8097" s="43" t="str">
        <f>IFERROR(VLOOKUP(H8097,#REF!,2,FALSE),"")</f>
        <v/>
      </c>
      <c r="J8097" s="39">
        <v>1</v>
      </c>
      <c r="K8097" s="41" t="s">
        <v>85</v>
      </c>
      <c r="L8097" s="39">
        <v>14</v>
      </c>
      <c r="M8097" s="57" t="s">
        <v>3817</v>
      </c>
      <c r="N8097" s="57" t="s">
        <v>3817</v>
      </c>
      <c r="P8097" s="43" t="s">
        <v>1002</v>
      </c>
      <c r="Q8097" s="56" t="str">
        <f>IFERROR(VLOOKUP(P8097,#REF!,2,FALSE),"")</f>
        <v/>
      </c>
      <c r="R8097" s="39">
        <v>0</v>
      </c>
      <c r="S8097" s="41" t="s">
        <v>57</v>
      </c>
      <c r="T8097" s="35" t="s">
        <v>8</v>
      </c>
      <c r="U8097" s="35" t="s">
        <v>83</v>
      </c>
    </row>
    <row r="8098" spans="1:21" ht="15.65" customHeight="1" x14ac:dyDescent="0.35">
      <c r="A8098" s="35" t="s">
        <v>1716</v>
      </c>
      <c r="B8098" s="36">
        <v>32487</v>
      </c>
      <c r="C8098" s="35" t="s">
        <v>2177</v>
      </c>
      <c r="D8098" s="53" t="s">
        <v>118</v>
      </c>
      <c r="E8098" s="39">
        <v>15</v>
      </c>
      <c r="F8098" s="29" t="s">
        <v>4081</v>
      </c>
      <c r="H8098" s="80">
        <v>149</v>
      </c>
      <c r="I8098" s="43" t="str">
        <f>IFERROR(VLOOKUP(H8098,#REF!,2,FALSE),"")</f>
        <v/>
      </c>
      <c r="J8098" s="39">
        <v>1</v>
      </c>
      <c r="K8098" s="41" t="s">
        <v>85</v>
      </c>
      <c r="L8098" s="39">
        <v>15</v>
      </c>
      <c r="M8098" s="54" t="s">
        <v>351</v>
      </c>
      <c r="N8098" s="54" t="s">
        <v>351</v>
      </c>
      <c r="P8098" s="79">
        <v>124</v>
      </c>
      <c r="Q8098" s="56" t="str">
        <f>IFERROR(VLOOKUP(P8098,#REF!,2,FALSE),"")</f>
        <v/>
      </c>
      <c r="R8098" s="39">
        <v>0</v>
      </c>
      <c r="S8098" s="41" t="s">
        <v>57</v>
      </c>
      <c r="T8098" s="35" t="s">
        <v>8</v>
      </c>
      <c r="U8098" s="35" t="s">
        <v>83</v>
      </c>
    </row>
    <row r="8099" spans="1:21" ht="15.65" customHeight="1" x14ac:dyDescent="0.35">
      <c r="A8099" s="35" t="s">
        <v>1716</v>
      </c>
      <c r="B8099" s="36">
        <v>32487</v>
      </c>
      <c r="C8099" s="35" t="s">
        <v>2177</v>
      </c>
      <c r="D8099" s="53" t="s">
        <v>118</v>
      </c>
      <c r="E8099" s="39">
        <v>16</v>
      </c>
      <c r="F8099" s="30" t="s">
        <v>1618</v>
      </c>
      <c r="H8099" s="80">
        <v>149</v>
      </c>
      <c r="I8099" s="43" t="str">
        <f>IFERROR(VLOOKUP(H8099,#REF!,2,FALSE),"")</f>
        <v/>
      </c>
      <c r="J8099" s="39">
        <v>1</v>
      </c>
      <c r="K8099" s="41" t="s">
        <v>85</v>
      </c>
      <c r="L8099" s="39">
        <v>16</v>
      </c>
      <c r="M8099" s="54" t="s">
        <v>638</v>
      </c>
      <c r="N8099" s="54" t="s">
        <v>638</v>
      </c>
      <c r="P8099" s="43" t="s">
        <v>1002</v>
      </c>
      <c r="Q8099" s="56" t="str">
        <f>IFERROR(VLOOKUP(P8099,#REF!,2,FALSE),"")</f>
        <v/>
      </c>
      <c r="R8099" s="39">
        <v>0</v>
      </c>
      <c r="S8099" s="41" t="s">
        <v>57</v>
      </c>
      <c r="T8099" s="35" t="s">
        <v>8</v>
      </c>
      <c r="U8099" s="35" t="s">
        <v>83</v>
      </c>
    </row>
    <row r="8100" spans="1:21" ht="15.65" customHeight="1" x14ac:dyDescent="0.35">
      <c r="A8100" s="35" t="s">
        <v>1716</v>
      </c>
      <c r="B8100" s="36">
        <v>32487</v>
      </c>
      <c r="C8100" s="35" t="s">
        <v>2177</v>
      </c>
      <c r="D8100" s="35" t="s">
        <v>951</v>
      </c>
      <c r="E8100" s="39">
        <v>1</v>
      </c>
      <c r="F8100" s="29" t="s">
        <v>1617</v>
      </c>
      <c r="H8100" s="80">
        <v>145</v>
      </c>
      <c r="I8100" s="43" t="str">
        <f>IFERROR(VLOOKUP(H8100,#REF!,2,FALSE),"")</f>
        <v/>
      </c>
      <c r="J8100" s="39">
        <v>1</v>
      </c>
      <c r="K8100" s="41" t="s">
        <v>90</v>
      </c>
      <c r="L8100" s="39">
        <v>1</v>
      </c>
      <c r="M8100" s="54" t="s">
        <v>1917</v>
      </c>
      <c r="N8100" s="54" t="s">
        <v>1917</v>
      </c>
      <c r="P8100" s="79">
        <v>118</v>
      </c>
      <c r="Q8100" s="56" t="str">
        <f>IFERROR(VLOOKUP(P8100,#REF!,2,FALSE),"")</f>
        <v/>
      </c>
      <c r="R8100" s="39">
        <v>0</v>
      </c>
      <c r="S8100" s="41" t="s">
        <v>57</v>
      </c>
      <c r="T8100" s="35" t="s">
        <v>8</v>
      </c>
      <c r="U8100" s="35" t="s">
        <v>84</v>
      </c>
    </row>
    <row r="8101" spans="1:21" ht="15.65" customHeight="1" x14ac:dyDescent="0.35">
      <c r="A8101" s="35" t="s">
        <v>1716</v>
      </c>
      <c r="B8101" s="36">
        <v>32487</v>
      </c>
      <c r="C8101" s="35" t="s">
        <v>2177</v>
      </c>
      <c r="D8101" s="35" t="s">
        <v>951</v>
      </c>
      <c r="E8101" s="39">
        <v>2</v>
      </c>
      <c r="F8101" s="30" t="s">
        <v>4087</v>
      </c>
      <c r="H8101" s="80">
        <v>142</v>
      </c>
      <c r="I8101" s="43" t="str">
        <f>IFERROR(VLOOKUP(H8101,#REF!,2,FALSE),"")</f>
        <v/>
      </c>
      <c r="J8101" s="39">
        <v>1</v>
      </c>
      <c r="K8101" s="41" t="s">
        <v>90</v>
      </c>
      <c r="L8101" s="39">
        <v>2</v>
      </c>
      <c r="M8101" s="54" t="s">
        <v>1630</v>
      </c>
      <c r="N8101" s="54" t="s">
        <v>1630</v>
      </c>
      <c r="P8101" s="79">
        <v>115</v>
      </c>
      <c r="Q8101" s="56" t="str">
        <f>IFERROR(VLOOKUP(P8101,#REF!,2,FALSE),"")</f>
        <v/>
      </c>
      <c r="R8101" s="39">
        <v>0</v>
      </c>
      <c r="S8101" s="41" t="s">
        <v>57</v>
      </c>
      <c r="T8101" s="35" t="s">
        <v>8</v>
      </c>
      <c r="U8101" s="35" t="s">
        <v>84</v>
      </c>
    </row>
    <row r="8102" spans="1:21" ht="15.65" customHeight="1" x14ac:dyDescent="0.35">
      <c r="A8102" s="35" t="s">
        <v>1716</v>
      </c>
      <c r="B8102" s="36">
        <v>32487</v>
      </c>
      <c r="C8102" s="35" t="s">
        <v>2177</v>
      </c>
      <c r="D8102" s="35" t="s">
        <v>951</v>
      </c>
      <c r="E8102" s="39">
        <v>3</v>
      </c>
      <c r="F8102" s="29" t="s">
        <v>4070</v>
      </c>
      <c r="H8102" s="80">
        <v>141</v>
      </c>
      <c r="I8102" s="43" t="str">
        <f>IFERROR(VLOOKUP(H8102,#REF!,2,FALSE),"")</f>
        <v/>
      </c>
      <c r="J8102" s="39">
        <v>0.5</v>
      </c>
      <c r="K8102" s="41" t="s">
        <v>90</v>
      </c>
      <c r="L8102" s="39">
        <v>3</v>
      </c>
      <c r="M8102" s="57" t="s">
        <v>3813</v>
      </c>
      <c r="N8102" s="57" t="s">
        <v>3813</v>
      </c>
      <c r="P8102" s="79">
        <v>99</v>
      </c>
      <c r="Q8102" s="56" t="str">
        <f>IFERROR(VLOOKUP(P8102,#REF!,2,FALSE),"")</f>
        <v/>
      </c>
      <c r="R8102" s="39">
        <v>0.5</v>
      </c>
      <c r="S8102" s="41" t="s">
        <v>57</v>
      </c>
      <c r="T8102" s="35" t="s">
        <v>8</v>
      </c>
      <c r="U8102" s="35" t="s">
        <v>84</v>
      </c>
    </row>
    <row r="8103" spans="1:21" ht="15.65" customHeight="1" x14ac:dyDescent="0.35">
      <c r="A8103" s="35" t="s">
        <v>1716</v>
      </c>
      <c r="B8103" s="36">
        <v>32487</v>
      </c>
      <c r="C8103" s="35" t="s">
        <v>2177</v>
      </c>
      <c r="D8103" s="35" t="s">
        <v>951</v>
      </c>
      <c r="E8103" s="39">
        <v>4</v>
      </c>
      <c r="F8103" s="66" t="s">
        <v>3419</v>
      </c>
      <c r="H8103" s="80">
        <v>138</v>
      </c>
      <c r="I8103" s="43" t="str">
        <f>IFERROR(VLOOKUP(H8103,#REF!,2,FALSE),"")</f>
        <v/>
      </c>
      <c r="J8103" s="39">
        <v>0</v>
      </c>
      <c r="K8103" s="41" t="s">
        <v>90</v>
      </c>
      <c r="L8103" s="39">
        <v>4</v>
      </c>
      <c r="M8103" s="54" t="s">
        <v>1012</v>
      </c>
      <c r="N8103" s="54" t="s">
        <v>1012</v>
      </c>
      <c r="P8103" s="79">
        <v>96</v>
      </c>
      <c r="Q8103" s="56" t="str">
        <f>IFERROR(VLOOKUP(P8103,#REF!,2,FALSE),"")</f>
        <v/>
      </c>
      <c r="R8103" s="39">
        <v>1</v>
      </c>
      <c r="S8103" s="41" t="s">
        <v>57</v>
      </c>
      <c r="T8103" s="35" t="s">
        <v>8</v>
      </c>
      <c r="U8103" s="35" t="s">
        <v>84</v>
      </c>
    </row>
    <row r="8104" spans="1:21" ht="15.65" customHeight="1" x14ac:dyDescent="0.35">
      <c r="A8104" s="35" t="s">
        <v>1716</v>
      </c>
      <c r="B8104" s="36">
        <v>32487</v>
      </c>
      <c r="C8104" s="35" t="s">
        <v>2177</v>
      </c>
      <c r="D8104" s="35" t="s">
        <v>951</v>
      </c>
      <c r="E8104" s="39">
        <v>5</v>
      </c>
      <c r="F8104" s="30" t="s">
        <v>4096</v>
      </c>
      <c r="H8104" s="80">
        <v>135</v>
      </c>
      <c r="I8104" s="43" t="str">
        <f>IFERROR(VLOOKUP(H8104,#REF!,2,FALSE),"")</f>
        <v/>
      </c>
      <c r="J8104" s="39">
        <v>1</v>
      </c>
      <c r="K8104" s="41" t="s">
        <v>90</v>
      </c>
      <c r="L8104" s="39">
        <v>5</v>
      </c>
      <c r="M8104" s="54" t="s">
        <v>1554</v>
      </c>
      <c r="N8104" s="54" t="s">
        <v>1554</v>
      </c>
      <c r="P8104" s="79">
        <v>94</v>
      </c>
      <c r="Q8104" s="56" t="str">
        <f>IFERROR(VLOOKUP(P8104,#REF!,2,FALSE),"")</f>
        <v/>
      </c>
      <c r="R8104" s="39">
        <v>0</v>
      </c>
      <c r="S8104" s="41" t="s">
        <v>57</v>
      </c>
      <c r="T8104" s="35" t="s">
        <v>8</v>
      </c>
      <c r="U8104" s="35" t="s">
        <v>84</v>
      </c>
    </row>
    <row r="8105" spans="1:21" ht="15.65" customHeight="1" x14ac:dyDescent="0.35">
      <c r="A8105" s="35" t="s">
        <v>1716</v>
      </c>
      <c r="B8105" s="36">
        <v>32487</v>
      </c>
      <c r="C8105" s="35" t="s">
        <v>2177</v>
      </c>
      <c r="D8105" s="35" t="s">
        <v>951</v>
      </c>
      <c r="E8105" s="39">
        <v>6</v>
      </c>
      <c r="F8105" s="66" t="s">
        <v>3514</v>
      </c>
      <c r="H8105" s="80">
        <v>131</v>
      </c>
      <c r="I8105" s="43" t="str">
        <f>IFERROR(VLOOKUP(H8105,#REF!,2,FALSE),"")</f>
        <v/>
      </c>
      <c r="J8105" s="39">
        <v>0.5</v>
      </c>
      <c r="K8105" s="41" t="s">
        <v>90</v>
      </c>
      <c r="L8105" s="39">
        <v>6</v>
      </c>
      <c r="M8105" s="54" t="s">
        <v>1557</v>
      </c>
      <c r="N8105" s="54" t="s">
        <v>1557</v>
      </c>
      <c r="P8105" s="79">
        <v>92</v>
      </c>
      <c r="Q8105" s="56" t="str">
        <f>IFERROR(VLOOKUP(P8105,#REF!,2,FALSE),"")</f>
        <v/>
      </c>
      <c r="R8105" s="39">
        <v>0.5</v>
      </c>
      <c r="S8105" s="41" t="s">
        <v>57</v>
      </c>
      <c r="T8105" s="35" t="s">
        <v>8</v>
      </c>
      <c r="U8105" s="35" t="s">
        <v>84</v>
      </c>
    </row>
    <row r="8106" spans="1:21" ht="15.65" customHeight="1" x14ac:dyDescent="0.35">
      <c r="A8106" s="35" t="s">
        <v>1716</v>
      </c>
      <c r="B8106" s="36">
        <v>32487</v>
      </c>
      <c r="C8106" s="35" t="s">
        <v>2177</v>
      </c>
      <c r="D8106" s="35" t="s">
        <v>951</v>
      </c>
      <c r="E8106" s="39">
        <v>7</v>
      </c>
      <c r="F8106" s="46" t="s">
        <v>3760</v>
      </c>
      <c r="H8106" s="80">
        <v>125</v>
      </c>
      <c r="I8106" s="43" t="str">
        <f>IFERROR(VLOOKUP(H8106,#REF!,2,FALSE),"")</f>
        <v/>
      </c>
      <c r="J8106" s="39">
        <v>1</v>
      </c>
      <c r="K8106" s="41" t="s">
        <v>90</v>
      </c>
      <c r="L8106" s="39">
        <v>7</v>
      </c>
      <c r="M8106" s="54" t="s">
        <v>1574</v>
      </c>
      <c r="N8106" s="54" t="s">
        <v>1574</v>
      </c>
      <c r="P8106" s="43" t="s">
        <v>1002</v>
      </c>
      <c r="Q8106" s="56" t="str">
        <f>IFERROR(VLOOKUP(P8106,#REF!,2,FALSE),"")</f>
        <v/>
      </c>
      <c r="R8106" s="39">
        <v>0</v>
      </c>
      <c r="S8106" s="41" t="s">
        <v>57</v>
      </c>
      <c r="T8106" s="35" t="s">
        <v>8</v>
      </c>
      <c r="U8106" s="35" t="s">
        <v>84</v>
      </c>
    </row>
    <row r="8107" spans="1:21" ht="15.65" customHeight="1" x14ac:dyDescent="0.35">
      <c r="A8107" s="35" t="s">
        <v>1716</v>
      </c>
      <c r="B8107" s="36">
        <v>32487</v>
      </c>
      <c r="C8107" s="35" t="s">
        <v>2177</v>
      </c>
      <c r="D8107" s="35" t="s">
        <v>951</v>
      </c>
      <c r="E8107" s="39">
        <v>8</v>
      </c>
      <c r="F8107" s="66" t="s">
        <v>3402</v>
      </c>
      <c r="H8107" s="80">
        <v>124</v>
      </c>
      <c r="I8107" s="43" t="str">
        <f>IFERROR(VLOOKUP(H8107,#REF!,2,FALSE),"")</f>
        <v/>
      </c>
      <c r="J8107" s="39">
        <v>0.5</v>
      </c>
      <c r="K8107" s="41" t="s">
        <v>90</v>
      </c>
      <c r="L8107" s="39">
        <v>8</v>
      </c>
      <c r="M8107" s="54" t="s">
        <v>220</v>
      </c>
      <c r="N8107" s="54" t="s">
        <v>220</v>
      </c>
      <c r="P8107" s="79">
        <v>102</v>
      </c>
      <c r="Q8107" s="56" t="str">
        <f>IFERROR(VLOOKUP(P8107,#REF!,2,FALSE),"")</f>
        <v/>
      </c>
      <c r="R8107" s="39">
        <v>0.5</v>
      </c>
      <c r="S8107" s="41" t="s">
        <v>57</v>
      </c>
      <c r="T8107" s="35" t="s">
        <v>8</v>
      </c>
      <c r="U8107" s="35" t="s">
        <v>84</v>
      </c>
    </row>
    <row r="8108" spans="1:21" ht="15.65" customHeight="1" x14ac:dyDescent="0.35">
      <c r="A8108" s="35" t="s">
        <v>1716</v>
      </c>
      <c r="B8108" s="36">
        <v>32487</v>
      </c>
      <c r="C8108" s="35" t="s">
        <v>2177</v>
      </c>
      <c r="D8108" s="35" t="s">
        <v>951</v>
      </c>
      <c r="E8108" s="39">
        <v>9</v>
      </c>
      <c r="F8108" s="30" t="s">
        <v>1692</v>
      </c>
      <c r="H8108" s="80">
        <v>116</v>
      </c>
      <c r="I8108" s="43" t="str">
        <f>IFERROR(VLOOKUP(H8108,#REF!,2,FALSE),"")</f>
        <v/>
      </c>
      <c r="J8108" s="39">
        <v>0.5</v>
      </c>
      <c r="K8108" s="41" t="s">
        <v>90</v>
      </c>
      <c r="L8108" s="39">
        <v>9</v>
      </c>
      <c r="M8108" s="54" t="s">
        <v>1573</v>
      </c>
      <c r="N8108" s="54" t="s">
        <v>1573</v>
      </c>
      <c r="P8108" s="79">
        <v>102</v>
      </c>
      <c r="Q8108" s="56" t="str">
        <f>IFERROR(VLOOKUP(P8108,#REF!,2,FALSE),"")</f>
        <v/>
      </c>
      <c r="R8108" s="39">
        <v>0.5</v>
      </c>
      <c r="S8108" s="41" t="s">
        <v>57</v>
      </c>
      <c r="T8108" s="35" t="s">
        <v>8</v>
      </c>
      <c r="U8108" s="35" t="s">
        <v>84</v>
      </c>
    </row>
    <row r="8109" spans="1:21" ht="15.65" customHeight="1" x14ac:dyDescent="0.35">
      <c r="A8109" s="35" t="s">
        <v>1716</v>
      </c>
      <c r="B8109" s="36">
        <v>32487</v>
      </c>
      <c r="C8109" s="35" t="s">
        <v>2177</v>
      </c>
      <c r="D8109" s="35" t="s">
        <v>951</v>
      </c>
      <c r="E8109" s="39">
        <v>10</v>
      </c>
      <c r="F8109" s="30" t="s">
        <v>1621</v>
      </c>
      <c r="H8109" s="80">
        <v>104</v>
      </c>
      <c r="I8109" s="43" t="str">
        <f>IFERROR(VLOOKUP(H8109,#REF!,2,FALSE),"")</f>
        <v/>
      </c>
      <c r="J8109" s="39">
        <v>1</v>
      </c>
      <c r="K8109" s="41" t="s">
        <v>90</v>
      </c>
      <c r="L8109" s="39">
        <v>10</v>
      </c>
      <c r="M8109" s="54" t="s">
        <v>1578</v>
      </c>
      <c r="N8109" s="54" t="s">
        <v>1578</v>
      </c>
      <c r="P8109" s="79">
        <v>86</v>
      </c>
      <c r="Q8109" s="56" t="str">
        <f>IFERROR(VLOOKUP(P8109,#REF!,2,FALSE),"")</f>
        <v/>
      </c>
      <c r="R8109" s="39">
        <v>0</v>
      </c>
      <c r="S8109" s="41" t="s">
        <v>57</v>
      </c>
      <c r="T8109" s="35" t="s">
        <v>8</v>
      </c>
      <c r="U8109" s="35" t="s">
        <v>84</v>
      </c>
    </row>
    <row r="8110" spans="1:21" ht="15.65" customHeight="1" x14ac:dyDescent="0.35">
      <c r="A8110" s="35" t="s">
        <v>1716</v>
      </c>
      <c r="B8110" s="36">
        <v>32487</v>
      </c>
      <c r="C8110" s="35" t="s">
        <v>2177</v>
      </c>
      <c r="D8110" s="35" t="s">
        <v>951</v>
      </c>
      <c r="E8110" s="39">
        <v>11</v>
      </c>
      <c r="F8110" s="30" t="s">
        <v>1717</v>
      </c>
      <c r="H8110" s="80">
        <v>81</v>
      </c>
      <c r="I8110" s="43" t="str">
        <f>IFERROR(VLOOKUP(H8110,#REF!,2,FALSE),"")</f>
        <v/>
      </c>
      <c r="J8110" s="39">
        <v>0</v>
      </c>
      <c r="K8110" s="41" t="s">
        <v>90</v>
      </c>
      <c r="L8110" s="39">
        <v>11</v>
      </c>
      <c r="M8110" s="54" t="s">
        <v>1736</v>
      </c>
      <c r="N8110" s="54" t="s">
        <v>1736</v>
      </c>
      <c r="P8110" s="79">
        <v>100</v>
      </c>
      <c r="Q8110" s="56" t="str">
        <f>IFERROR(VLOOKUP(P8110,#REF!,2,FALSE),"")</f>
        <v/>
      </c>
      <c r="R8110" s="39">
        <v>1</v>
      </c>
      <c r="S8110" s="41" t="s">
        <v>57</v>
      </c>
      <c r="T8110" s="35" t="s">
        <v>8</v>
      </c>
      <c r="U8110" s="35" t="s">
        <v>84</v>
      </c>
    </row>
    <row r="8111" spans="1:21" ht="15.65" customHeight="1" x14ac:dyDescent="0.35">
      <c r="A8111" s="35" t="s">
        <v>1716</v>
      </c>
      <c r="B8111" s="36">
        <v>32487</v>
      </c>
      <c r="C8111" s="35" t="s">
        <v>2177</v>
      </c>
      <c r="D8111" s="35" t="s">
        <v>951</v>
      </c>
      <c r="E8111" s="39">
        <v>12</v>
      </c>
      <c r="F8111" s="29" t="s">
        <v>32</v>
      </c>
      <c r="H8111" s="79" t="s">
        <v>593</v>
      </c>
      <c r="I8111" s="43" t="str">
        <f>IFERROR(VLOOKUP(H8111,#REF!,2,FALSE),"")</f>
        <v/>
      </c>
      <c r="J8111" s="39">
        <v>0</v>
      </c>
      <c r="K8111" s="41" t="s">
        <v>90</v>
      </c>
      <c r="L8111" s="39">
        <v>12</v>
      </c>
      <c r="M8111" s="62"/>
      <c r="N8111" s="62"/>
      <c r="P8111" s="79"/>
      <c r="Q8111" s="56" t="str">
        <f>IFERROR(VLOOKUP(P8111,#REF!,2,FALSE),"")</f>
        <v/>
      </c>
      <c r="R8111" s="39">
        <v>1</v>
      </c>
      <c r="S8111" s="41" t="s">
        <v>57</v>
      </c>
      <c r="T8111" s="35" t="s">
        <v>8</v>
      </c>
      <c r="U8111" s="35" t="s">
        <v>84</v>
      </c>
    </row>
    <row r="8112" spans="1:21" ht="15.65" customHeight="1" x14ac:dyDescent="0.35">
      <c r="A8112" s="35" t="s">
        <v>1716</v>
      </c>
      <c r="B8112" s="36">
        <v>32487</v>
      </c>
      <c r="C8112" s="35" t="s">
        <v>2177</v>
      </c>
      <c r="D8112" s="35" t="s">
        <v>951</v>
      </c>
      <c r="E8112" s="39">
        <v>13</v>
      </c>
      <c r="F8112" s="29" t="s">
        <v>32</v>
      </c>
      <c r="H8112" s="79" t="s">
        <v>593</v>
      </c>
      <c r="I8112" s="43" t="str">
        <f>IFERROR(VLOOKUP(H8112,#REF!,2,FALSE),"")</f>
        <v/>
      </c>
      <c r="J8112" s="39">
        <v>0</v>
      </c>
      <c r="K8112" s="41" t="s">
        <v>90</v>
      </c>
      <c r="L8112" s="39">
        <v>13</v>
      </c>
      <c r="M8112" s="62"/>
      <c r="N8112" s="62"/>
      <c r="P8112" s="79"/>
      <c r="Q8112" s="56" t="str">
        <f>IFERROR(VLOOKUP(P8112,#REF!,2,FALSE),"")</f>
        <v/>
      </c>
      <c r="R8112" s="39">
        <v>1</v>
      </c>
      <c r="S8112" s="41" t="s">
        <v>57</v>
      </c>
      <c r="T8112" s="35" t="s">
        <v>8</v>
      </c>
      <c r="U8112" s="35" t="s">
        <v>84</v>
      </c>
    </row>
    <row r="8113" spans="1:21" ht="15.65" customHeight="1" x14ac:dyDescent="0.35">
      <c r="A8113" s="35" t="s">
        <v>1716</v>
      </c>
      <c r="B8113" s="36">
        <v>32487</v>
      </c>
      <c r="C8113" s="35" t="s">
        <v>2177</v>
      </c>
      <c r="D8113" s="35" t="s">
        <v>951</v>
      </c>
      <c r="E8113" s="39">
        <v>14</v>
      </c>
      <c r="F8113" s="29" t="s">
        <v>32</v>
      </c>
      <c r="H8113" s="79" t="s">
        <v>593</v>
      </c>
      <c r="I8113" s="43" t="str">
        <f>IFERROR(VLOOKUP(H8113,#REF!,2,FALSE),"")</f>
        <v/>
      </c>
      <c r="J8113" s="39">
        <v>0</v>
      </c>
      <c r="K8113" s="41" t="s">
        <v>90</v>
      </c>
      <c r="L8113" s="39">
        <v>14</v>
      </c>
      <c r="M8113" s="62"/>
      <c r="N8113" s="62"/>
      <c r="P8113" s="79"/>
      <c r="Q8113" s="56" t="str">
        <f>IFERROR(VLOOKUP(P8113,#REF!,2,FALSE),"")</f>
        <v/>
      </c>
      <c r="R8113" s="39">
        <v>1</v>
      </c>
      <c r="S8113" s="41" t="s">
        <v>57</v>
      </c>
      <c r="T8113" s="35" t="s">
        <v>8</v>
      </c>
      <c r="U8113" s="35" t="s">
        <v>84</v>
      </c>
    </row>
    <row r="8114" spans="1:21" ht="15.65" customHeight="1" x14ac:dyDescent="0.35">
      <c r="A8114" s="35" t="s">
        <v>1716</v>
      </c>
      <c r="B8114" s="36">
        <v>32487</v>
      </c>
      <c r="C8114" s="35" t="s">
        <v>2177</v>
      </c>
      <c r="D8114" s="35" t="s">
        <v>951</v>
      </c>
      <c r="E8114" s="39">
        <v>15</v>
      </c>
      <c r="F8114" s="29" t="s">
        <v>32</v>
      </c>
      <c r="H8114" s="79" t="s">
        <v>593</v>
      </c>
      <c r="I8114" s="43" t="str">
        <f>IFERROR(VLOOKUP(H8114,#REF!,2,FALSE),"")</f>
        <v/>
      </c>
      <c r="J8114" s="39">
        <v>0</v>
      </c>
      <c r="K8114" s="41" t="s">
        <v>90</v>
      </c>
      <c r="L8114" s="39">
        <v>15</v>
      </c>
      <c r="M8114" s="62"/>
      <c r="N8114" s="62"/>
      <c r="P8114" s="79"/>
      <c r="Q8114" s="56" t="str">
        <f>IFERROR(VLOOKUP(P8114,#REF!,2,FALSE),"")</f>
        <v/>
      </c>
      <c r="R8114" s="39">
        <v>1</v>
      </c>
      <c r="S8114" s="41" t="s">
        <v>57</v>
      </c>
      <c r="T8114" s="35" t="s">
        <v>8</v>
      </c>
      <c r="U8114" s="35" t="s">
        <v>84</v>
      </c>
    </row>
    <row r="8115" spans="1:21" ht="15.65" customHeight="1" x14ac:dyDescent="0.35">
      <c r="A8115" s="35" t="s">
        <v>1716</v>
      </c>
      <c r="B8115" s="36">
        <v>32487</v>
      </c>
      <c r="C8115" s="35" t="s">
        <v>2177</v>
      </c>
      <c r="D8115" s="35" t="s">
        <v>951</v>
      </c>
      <c r="E8115" s="39">
        <v>16</v>
      </c>
      <c r="F8115" s="29" t="s">
        <v>32</v>
      </c>
      <c r="H8115" s="79" t="s">
        <v>593</v>
      </c>
      <c r="I8115" s="43" t="str">
        <f>IFERROR(VLOOKUP(H8115,#REF!,2,FALSE),"")</f>
        <v/>
      </c>
      <c r="J8115" s="39">
        <v>0</v>
      </c>
      <c r="K8115" s="41" t="s">
        <v>90</v>
      </c>
      <c r="L8115" s="39">
        <v>16</v>
      </c>
      <c r="M8115" s="62"/>
      <c r="N8115" s="62"/>
      <c r="P8115" s="79"/>
      <c r="Q8115" s="56" t="str">
        <f>IFERROR(VLOOKUP(P8115,#REF!,2,FALSE),"")</f>
        <v/>
      </c>
      <c r="R8115" s="39">
        <v>1</v>
      </c>
      <c r="S8115" s="41" t="s">
        <v>57</v>
      </c>
      <c r="T8115" s="35" t="s">
        <v>8</v>
      </c>
      <c r="U8115" s="35" t="s">
        <v>84</v>
      </c>
    </row>
    <row r="8116" spans="1:21" ht="15.65" customHeight="1" x14ac:dyDescent="0.35">
      <c r="A8116" s="35" t="s">
        <v>1716</v>
      </c>
      <c r="B8116" s="36">
        <v>32522</v>
      </c>
      <c r="C8116" s="35" t="s">
        <v>1130</v>
      </c>
      <c r="D8116" s="53" t="s">
        <v>118</v>
      </c>
      <c r="E8116" s="39">
        <v>1</v>
      </c>
      <c r="F8116" s="30" t="s">
        <v>3485</v>
      </c>
      <c r="H8116" s="80">
        <v>183</v>
      </c>
      <c r="I8116" s="43" t="str">
        <f>IFERROR(VLOOKUP(H8116,#REF!,2,FALSE),"")</f>
        <v/>
      </c>
      <c r="J8116" s="39">
        <v>0</v>
      </c>
      <c r="K8116" s="41" t="s">
        <v>71</v>
      </c>
      <c r="L8116" s="39">
        <v>1</v>
      </c>
      <c r="M8116" s="57" t="s">
        <v>4345</v>
      </c>
      <c r="N8116" s="57" t="s">
        <v>4345</v>
      </c>
      <c r="P8116" s="79">
        <v>217</v>
      </c>
      <c r="Q8116" s="56" t="str">
        <f>IFERROR(VLOOKUP(P8116,#REF!,2,FALSE),"")</f>
        <v/>
      </c>
      <c r="R8116" s="39">
        <v>1</v>
      </c>
      <c r="S8116" s="41" t="s">
        <v>57</v>
      </c>
      <c r="T8116" s="35" t="s">
        <v>8</v>
      </c>
      <c r="U8116" s="35" t="s">
        <v>83</v>
      </c>
    </row>
    <row r="8117" spans="1:21" ht="15.65" customHeight="1" x14ac:dyDescent="0.35">
      <c r="A8117" s="35" t="s">
        <v>1716</v>
      </c>
      <c r="B8117" s="36">
        <v>32522</v>
      </c>
      <c r="C8117" s="35" t="s">
        <v>1130</v>
      </c>
      <c r="D8117" s="53" t="s">
        <v>118</v>
      </c>
      <c r="E8117" s="39">
        <v>2</v>
      </c>
      <c r="F8117" s="29" t="s">
        <v>4078</v>
      </c>
      <c r="H8117" s="80">
        <v>200</v>
      </c>
      <c r="I8117" s="43" t="str">
        <f>IFERROR(VLOOKUP(H8117,#REF!,2,FALSE),"")</f>
        <v/>
      </c>
      <c r="J8117" s="39">
        <v>0</v>
      </c>
      <c r="K8117" s="41" t="s">
        <v>71</v>
      </c>
      <c r="L8117" s="39">
        <v>2</v>
      </c>
      <c r="M8117" s="54" t="s">
        <v>545</v>
      </c>
      <c r="N8117" s="54" t="s">
        <v>545</v>
      </c>
      <c r="P8117" s="79">
        <v>201</v>
      </c>
      <c r="Q8117" s="56" t="str">
        <f>IFERROR(VLOOKUP(P8117,#REF!,2,FALSE),"")</f>
        <v/>
      </c>
      <c r="R8117" s="39">
        <v>1</v>
      </c>
      <c r="S8117" s="41" t="s">
        <v>57</v>
      </c>
      <c r="T8117" s="35" t="s">
        <v>8</v>
      </c>
      <c r="U8117" s="35" t="s">
        <v>83</v>
      </c>
    </row>
    <row r="8118" spans="1:21" ht="15.65" customHeight="1" x14ac:dyDescent="0.35">
      <c r="A8118" s="35" t="s">
        <v>1716</v>
      </c>
      <c r="B8118" s="36">
        <v>32522</v>
      </c>
      <c r="C8118" s="35" t="s">
        <v>1130</v>
      </c>
      <c r="D8118" s="53" t="s">
        <v>118</v>
      </c>
      <c r="E8118" s="39">
        <v>3</v>
      </c>
      <c r="F8118" s="30" t="s">
        <v>4163</v>
      </c>
      <c r="H8118" s="80">
        <v>185</v>
      </c>
      <c r="I8118" s="43" t="str">
        <f>IFERROR(VLOOKUP(H8118,#REF!,2,FALSE),"")</f>
        <v/>
      </c>
      <c r="J8118" s="39">
        <v>0</v>
      </c>
      <c r="K8118" s="41" t="s">
        <v>71</v>
      </c>
      <c r="L8118" s="39">
        <v>3</v>
      </c>
      <c r="M8118" s="54" t="s">
        <v>535</v>
      </c>
      <c r="N8118" s="54" t="s">
        <v>535</v>
      </c>
      <c r="P8118" s="79">
        <v>190</v>
      </c>
      <c r="Q8118" s="56" t="str">
        <f>IFERROR(VLOOKUP(P8118,#REF!,2,FALSE),"")</f>
        <v/>
      </c>
      <c r="R8118" s="39">
        <v>1</v>
      </c>
      <c r="S8118" s="41" t="s">
        <v>57</v>
      </c>
      <c r="T8118" s="35" t="s">
        <v>8</v>
      </c>
      <c r="U8118" s="35" t="s">
        <v>83</v>
      </c>
    </row>
    <row r="8119" spans="1:21" ht="15.65" customHeight="1" x14ac:dyDescent="0.35">
      <c r="A8119" s="35" t="s">
        <v>1716</v>
      </c>
      <c r="B8119" s="36">
        <v>32522</v>
      </c>
      <c r="C8119" s="35" t="s">
        <v>1130</v>
      </c>
      <c r="D8119" s="53" t="s">
        <v>118</v>
      </c>
      <c r="E8119" s="39">
        <v>4</v>
      </c>
      <c r="F8119" s="29" t="s">
        <v>4065</v>
      </c>
      <c r="H8119" s="80">
        <v>189</v>
      </c>
      <c r="I8119" s="43" t="str">
        <f>IFERROR(VLOOKUP(H8119,#REF!,2,FALSE),"")</f>
        <v/>
      </c>
      <c r="J8119" s="39">
        <v>0.5</v>
      </c>
      <c r="K8119" s="41" t="s">
        <v>71</v>
      </c>
      <c r="L8119" s="39">
        <v>4</v>
      </c>
      <c r="M8119" s="54" t="s">
        <v>276</v>
      </c>
      <c r="N8119" s="54" t="s">
        <v>276</v>
      </c>
      <c r="P8119" s="79">
        <v>186</v>
      </c>
      <c r="Q8119" s="56" t="str">
        <f>IFERROR(VLOOKUP(P8119,#REF!,2,FALSE),"")</f>
        <v/>
      </c>
      <c r="R8119" s="39">
        <v>0.5</v>
      </c>
      <c r="S8119" s="41" t="s">
        <v>57</v>
      </c>
      <c r="T8119" s="35" t="s">
        <v>8</v>
      </c>
      <c r="U8119" s="35" t="s">
        <v>83</v>
      </c>
    </row>
    <row r="8120" spans="1:21" ht="15.65" customHeight="1" x14ac:dyDescent="0.35">
      <c r="A8120" s="35" t="s">
        <v>1716</v>
      </c>
      <c r="B8120" s="36">
        <v>32522</v>
      </c>
      <c r="C8120" s="35" t="s">
        <v>1130</v>
      </c>
      <c r="D8120" s="53" t="s">
        <v>118</v>
      </c>
      <c r="E8120" s="39">
        <v>5</v>
      </c>
      <c r="F8120" s="30" t="s">
        <v>4100</v>
      </c>
      <c r="H8120" s="80">
        <v>182</v>
      </c>
      <c r="I8120" s="43" t="str">
        <f>IFERROR(VLOOKUP(H8120,#REF!,2,FALSE),"")</f>
        <v/>
      </c>
      <c r="J8120" s="39">
        <v>1</v>
      </c>
      <c r="K8120" s="41" t="s">
        <v>71</v>
      </c>
      <c r="L8120" s="39">
        <v>5</v>
      </c>
      <c r="M8120" s="65" t="s">
        <v>2431</v>
      </c>
      <c r="N8120" s="65" t="s">
        <v>2431</v>
      </c>
      <c r="P8120" s="79">
        <v>189</v>
      </c>
      <c r="Q8120" s="56" t="str">
        <f>IFERROR(VLOOKUP(P8120,#REF!,2,FALSE),"")</f>
        <v/>
      </c>
      <c r="R8120" s="39">
        <v>0</v>
      </c>
      <c r="S8120" s="41" t="s">
        <v>57</v>
      </c>
      <c r="T8120" s="35" t="s">
        <v>8</v>
      </c>
      <c r="U8120" s="35" t="s">
        <v>83</v>
      </c>
    </row>
    <row r="8121" spans="1:21" ht="15.65" customHeight="1" x14ac:dyDescent="0.35">
      <c r="A8121" s="35" t="s">
        <v>1716</v>
      </c>
      <c r="B8121" s="36">
        <v>32522</v>
      </c>
      <c r="C8121" s="35" t="s">
        <v>1130</v>
      </c>
      <c r="D8121" s="53" t="s">
        <v>118</v>
      </c>
      <c r="E8121" s="39">
        <v>6</v>
      </c>
      <c r="F8121" s="30" t="s">
        <v>4116</v>
      </c>
      <c r="H8121" s="80">
        <v>183</v>
      </c>
      <c r="I8121" s="43" t="str">
        <f>IFERROR(VLOOKUP(H8121,#REF!,2,FALSE),"")</f>
        <v/>
      </c>
      <c r="J8121" s="39">
        <v>0.5</v>
      </c>
      <c r="K8121" s="41" t="s">
        <v>71</v>
      </c>
      <c r="L8121" s="39">
        <v>6</v>
      </c>
      <c r="M8121" s="65" t="s">
        <v>3574</v>
      </c>
      <c r="N8121" s="65" t="s">
        <v>3574</v>
      </c>
      <c r="P8121" s="79">
        <v>179</v>
      </c>
      <c r="Q8121" s="56" t="str">
        <f>IFERROR(VLOOKUP(P8121,#REF!,2,FALSE),"")</f>
        <v/>
      </c>
      <c r="R8121" s="39">
        <v>0.5</v>
      </c>
      <c r="S8121" s="41" t="s">
        <v>57</v>
      </c>
      <c r="T8121" s="35" t="s">
        <v>8</v>
      </c>
      <c r="U8121" s="35" t="s">
        <v>83</v>
      </c>
    </row>
    <row r="8122" spans="1:21" ht="15.65" customHeight="1" x14ac:dyDescent="0.35">
      <c r="A8122" s="35" t="s">
        <v>1716</v>
      </c>
      <c r="B8122" s="36">
        <v>32522</v>
      </c>
      <c r="C8122" s="35" t="s">
        <v>1130</v>
      </c>
      <c r="D8122" s="53" t="s">
        <v>118</v>
      </c>
      <c r="E8122" s="39">
        <v>7</v>
      </c>
      <c r="F8122" s="29" t="s">
        <v>4079</v>
      </c>
      <c r="H8122" s="80">
        <v>183</v>
      </c>
      <c r="I8122" s="43" t="str">
        <f>IFERROR(VLOOKUP(H8122,#REF!,2,FALSE),"")</f>
        <v/>
      </c>
      <c r="J8122" s="39">
        <v>0</v>
      </c>
      <c r="K8122" s="41" t="s">
        <v>71</v>
      </c>
      <c r="L8122" s="39">
        <v>7</v>
      </c>
      <c r="M8122" s="54" t="s">
        <v>1719</v>
      </c>
      <c r="N8122" s="54" t="s">
        <v>1719</v>
      </c>
      <c r="P8122" s="79">
        <v>176</v>
      </c>
      <c r="Q8122" s="56" t="str">
        <f>IFERROR(VLOOKUP(P8122,#REF!,2,FALSE),"")</f>
        <v/>
      </c>
      <c r="R8122" s="39">
        <v>1</v>
      </c>
      <c r="S8122" s="41" t="s">
        <v>57</v>
      </c>
      <c r="T8122" s="35" t="s">
        <v>8</v>
      </c>
      <c r="U8122" s="35" t="s">
        <v>83</v>
      </c>
    </row>
    <row r="8123" spans="1:21" ht="15.65" customHeight="1" x14ac:dyDescent="0.35">
      <c r="A8123" s="35" t="s">
        <v>1716</v>
      </c>
      <c r="B8123" s="36">
        <v>32522</v>
      </c>
      <c r="C8123" s="35" t="s">
        <v>1130</v>
      </c>
      <c r="D8123" s="53" t="s">
        <v>118</v>
      </c>
      <c r="E8123" s="39">
        <v>8</v>
      </c>
      <c r="F8123" s="30" t="s">
        <v>4129</v>
      </c>
      <c r="H8123" s="80">
        <v>175</v>
      </c>
      <c r="I8123" s="43" t="str">
        <f>IFERROR(VLOOKUP(H8123,#REF!,2,FALSE),"")</f>
        <v/>
      </c>
      <c r="J8123" s="39">
        <v>1</v>
      </c>
      <c r="K8123" s="41" t="s">
        <v>71</v>
      </c>
      <c r="L8123" s="39">
        <v>8</v>
      </c>
      <c r="M8123" s="54" t="s">
        <v>1720</v>
      </c>
      <c r="N8123" s="54" t="s">
        <v>1720</v>
      </c>
      <c r="P8123" s="79">
        <v>178</v>
      </c>
      <c r="Q8123" s="56" t="str">
        <f>IFERROR(VLOOKUP(P8123,#REF!,2,FALSE),"")</f>
        <v/>
      </c>
      <c r="R8123" s="39">
        <v>0</v>
      </c>
      <c r="S8123" s="41" t="s">
        <v>57</v>
      </c>
      <c r="T8123" s="35" t="s">
        <v>8</v>
      </c>
      <c r="U8123" s="35" t="s">
        <v>83</v>
      </c>
    </row>
    <row r="8124" spans="1:21" ht="15.65" customHeight="1" x14ac:dyDescent="0.35">
      <c r="A8124" s="35" t="s">
        <v>1716</v>
      </c>
      <c r="B8124" s="36">
        <v>32522</v>
      </c>
      <c r="C8124" s="35" t="s">
        <v>1130</v>
      </c>
      <c r="D8124" s="53" t="s">
        <v>118</v>
      </c>
      <c r="E8124" s="39">
        <v>9</v>
      </c>
      <c r="F8124" s="30" t="s">
        <v>1616</v>
      </c>
      <c r="H8124" s="80">
        <v>170</v>
      </c>
      <c r="I8124" s="43" t="str">
        <f>IFERROR(VLOOKUP(H8124,#REF!,2,FALSE),"")</f>
        <v/>
      </c>
      <c r="J8124" s="39">
        <v>0</v>
      </c>
      <c r="K8124" s="41" t="s">
        <v>71</v>
      </c>
      <c r="L8124" s="39">
        <v>9</v>
      </c>
      <c r="M8124" s="54" t="s">
        <v>546</v>
      </c>
      <c r="N8124" s="54" t="s">
        <v>546</v>
      </c>
      <c r="P8124" s="79"/>
      <c r="Q8124" s="56" t="str">
        <f>IFERROR(VLOOKUP(P8124,#REF!,2,FALSE),"")</f>
        <v/>
      </c>
      <c r="R8124" s="39">
        <v>1</v>
      </c>
      <c r="S8124" s="41" t="s">
        <v>57</v>
      </c>
      <c r="T8124" s="35" t="s">
        <v>8</v>
      </c>
      <c r="U8124" s="35" t="s">
        <v>83</v>
      </c>
    </row>
    <row r="8125" spans="1:21" ht="15.65" customHeight="1" x14ac:dyDescent="0.35">
      <c r="A8125" s="35" t="s">
        <v>1716</v>
      </c>
      <c r="B8125" s="36">
        <v>32522</v>
      </c>
      <c r="C8125" s="35" t="s">
        <v>1130</v>
      </c>
      <c r="D8125" s="53" t="s">
        <v>118</v>
      </c>
      <c r="E8125" s="39">
        <v>10</v>
      </c>
      <c r="F8125" s="57" t="s">
        <v>3771</v>
      </c>
      <c r="H8125" s="80">
        <v>170</v>
      </c>
      <c r="I8125" s="43" t="str">
        <f>IFERROR(VLOOKUP(H8125,#REF!,2,FALSE),"")</f>
        <v/>
      </c>
      <c r="J8125" s="39">
        <v>0.5</v>
      </c>
      <c r="K8125" s="41" t="s">
        <v>71</v>
      </c>
      <c r="L8125" s="39">
        <v>10</v>
      </c>
      <c r="M8125" s="54" t="s">
        <v>1721</v>
      </c>
      <c r="N8125" s="54" t="s">
        <v>1721</v>
      </c>
      <c r="P8125" s="79">
        <v>175</v>
      </c>
      <c r="Q8125" s="56" t="str">
        <f>IFERROR(VLOOKUP(P8125,#REF!,2,FALSE),"")</f>
        <v/>
      </c>
      <c r="R8125" s="39">
        <v>0.5</v>
      </c>
      <c r="S8125" s="41" t="s">
        <v>57</v>
      </c>
      <c r="T8125" s="35" t="s">
        <v>8</v>
      </c>
      <c r="U8125" s="35" t="s">
        <v>83</v>
      </c>
    </row>
    <row r="8126" spans="1:21" ht="15.65" customHeight="1" x14ac:dyDescent="0.35">
      <c r="A8126" s="35" t="s">
        <v>1716</v>
      </c>
      <c r="B8126" s="36">
        <v>32522</v>
      </c>
      <c r="C8126" s="35" t="s">
        <v>1130</v>
      </c>
      <c r="D8126" s="53" t="s">
        <v>118</v>
      </c>
      <c r="E8126" s="39">
        <v>11</v>
      </c>
      <c r="F8126" s="30" t="s">
        <v>4077</v>
      </c>
      <c r="H8126" s="80">
        <v>167</v>
      </c>
      <c r="I8126" s="43" t="str">
        <f>IFERROR(VLOOKUP(H8126,#REF!,2,FALSE),"")</f>
        <v/>
      </c>
      <c r="J8126" s="39">
        <v>0</v>
      </c>
      <c r="K8126" s="41" t="s">
        <v>71</v>
      </c>
      <c r="L8126" s="39">
        <v>11</v>
      </c>
      <c r="M8126" s="54" t="s">
        <v>547</v>
      </c>
      <c r="N8126" s="54" t="s">
        <v>547</v>
      </c>
      <c r="P8126" s="79">
        <v>171</v>
      </c>
      <c r="Q8126" s="56" t="str">
        <f>IFERROR(VLOOKUP(P8126,#REF!,2,FALSE),"")</f>
        <v/>
      </c>
      <c r="R8126" s="39">
        <v>1</v>
      </c>
      <c r="S8126" s="41" t="s">
        <v>57</v>
      </c>
      <c r="T8126" s="35" t="s">
        <v>8</v>
      </c>
      <c r="U8126" s="35" t="s">
        <v>83</v>
      </c>
    </row>
    <row r="8127" spans="1:21" ht="15.65" customHeight="1" x14ac:dyDescent="0.35">
      <c r="A8127" s="35" t="s">
        <v>1716</v>
      </c>
      <c r="B8127" s="36">
        <v>32522</v>
      </c>
      <c r="C8127" s="35" t="s">
        <v>1130</v>
      </c>
      <c r="D8127" s="53" t="s">
        <v>118</v>
      </c>
      <c r="E8127" s="39">
        <v>12</v>
      </c>
      <c r="F8127" s="66" t="s">
        <v>3403</v>
      </c>
      <c r="H8127" s="80">
        <v>161</v>
      </c>
      <c r="I8127" s="43" t="str">
        <f>IFERROR(VLOOKUP(H8127,#REF!,2,FALSE),"")</f>
        <v/>
      </c>
      <c r="J8127" s="39">
        <v>1</v>
      </c>
      <c r="K8127" s="41" t="s">
        <v>71</v>
      </c>
      <c r="L8127" s="39">
        <v>12</v>
      </c>
      <c r="M8127" s="54" t="s">
        <v>368</v>
      </c>
      <c r="N8127" s="54" t="s">
        <v>368</v>
      </c>
      <c r="P8127" s="79">
        <v>172</v>
      </c>
      <c r="Q8127" s="56" t="str">
        <f>IFERROR(VLOOKUP(P8127,#REF!,2,FALSE),"")</f>
        <v/>
      </c>
      <c r="R8127" s="39">
        <v>0</v>
      </c>
      <c r="S8127" s="41" t="s">
        <v>57</v>
      </c>
      <c r="T8127" s="35" t="s">
        <v>8</v>
      </c>
      <c r="U8127" s="35" t="s">
        <v>83</v>
      </c>
    </row>
    <row r="8128" spans="1:21" ht="15.65" customHeight="1" x14ac:dyDescent="0.35">
      <c r="A8128" s="35" t="s">
        <v>1716</v>
      </c>
      <c r="B8128" s="36">
        <v>32522</v>
      </c>
      <c r="C8128" s="35" t="s">
        <v>1130</v>
      </c>
      <c r="D8128" s="53" t="s">
        <v>118</v>
      </c>
      <c r="E8128" s="39">
        <v>13</v>
      </c>
      <c r="F8128" s="30" t="s">
        <v>1572</v>
      </c>
      <c r="H8128" s="80">
        <v>154</v>
      </c>
      <c r="I8128" s="43" t="str">
        <f>IFERROR(VLOOKUP(H8128,#REF!,2,FALSE),"")</f>
        <v/>
      </c>
      <c r="J8128" s="39">
        <v>0</v>
      </c>
      <c r="K8128" s="41" t="s">
        <v>71</v>
      </c>
      <c r="L8128" s="39">
        <v>13</v>
      </c>
      <c r="M8128" s="54" t="s">
        <v>548</v>
      </c>
      <c r="N8128" s="54" t="s">
        <v>548</v>
      </c>
      <c r="P8128" s="79">
        <v>165</v>
      </c>
      <c r="Q8128" s="56" t="str">
        <f>IFERROR(VLOOKUP(P8128,#REF!,2,FALSE),"")</f>
        <v/>
      </c>
      <c r="R8128" s="39">
        <v>1</v>
      </c>
      <c r="S8128" s="41" t="s">
        <v>57</v>
      </c>
      <c r="T8128" s="35" t="s">
        <v>8</v>
      </c>
      <c r="U8128" s="35" t="s">
        <v>83</v>
      </c>
    </row>
    <row r="8129" spans="1:21" ht="15.65" customHeight="1" x14ac:dyDescent="0.35">
      <c r="A8129" s="35" t="s">
        <v>1716</v>
      </c>
      <c r="B8129" s="36">
        <v>32522</v>
      </c>
      <c r="C8129" s="35" t="s">
        <v>1130</v>
      </c>
      <c r="D8129" s="53" t="s">
        <v>118</v>
      </c>
      <c r="E8129" s="39">
        <v>14</v>
      </c>
      <c r="F8129" s="30" t="s">
        <v>1393</v>
      </c>
      <c r="H8129" s="80">
        <v>158</v>
      </c>
      <c r="I8129" s="43" t="str">
        <f>IFERROR(VLOOKUP(H8129,#REF!,2,FALSE),"")</f>
        <v/>
      </c>
      <c r="J8129" s="39">
        <v>0.5</v>
      </c>
      <c r="K8129" s="41" t="s">
        <v>71</v>
      </c>
      <c r="L8129" s="39">
        <v>14</v>
      </c>
      <c r="M8129" s="54" t="s">
        <v>549</v>
      </c>
      <c r="N8129" s="54" t="s">
        <v>549</v>
      </c>
      <c r="P8129" s="79"/>
      <c r="Q8129" s="56" t="str">
        <f>IFERROR(VLOOKUP(P8129,#REF!,2,FALSE),"")</f>
        <v/>
      </c>
      <c r="R8129" s="39">
        <v>0.5</v>
      </c>
      <c r="S8129" s="41" t="s">
        <v>57</v>
      </c>
      <c r="T8129" s="35" t="s">
        <v>8</v>
      </c>
      <c r="U8129" s="35" t="s">
        <v>83</v>
      </c>
    </row>
    <row r="8130" spans="1:21" ht="15.65" customHeight="1" x14ac:dyDescent="0.35">
      <c r="A8130" s="35" t="s">
        <v>1716</v>
      </c>
      <c r="B8130" s="36">
        <v>32522</v>
      </c>
      <c r="C8130" s="35" t="s">
        <v>1130</v>
      </c>
      <c r="D8130" s="53" t="s">
        <v>118</v>
      </c>
      <c r="E8130" s="39">
        <v>15</v>
      </c>
      <c r="F8130" s="30" t="s">
        <v>391</v>
      </c>
      <c r="H8130" s="80">
        <v>159</v>
      </c>
      <c r="I8130" s="43" t="str">
        <f>IFERROR(VLOOKUP(H8130,#REF!,2,FALSE),"")</f>
        <v/>
      </c>
      <c r="J8130" s="39">
        <v>0</v>
      </c>
      <c r="K8130" s="41" t="s">
        <v>71</v>
      </c>
      <c r="L8130" s="39">
        <v>15</v>
      </c>
      <c r="M8130" s="54" t="s">
        <v>550</v>
      </c>
      <c r="N8130" s="54" t="s">
        <v>550</v>
      </c>
      <c r="P8130" s="79">
        <v>163</v>
      </c>
      <c r="Q8130" s="56" t="str">
        <f>IFERROR(VLOOKUP(P8130,#REF!,2,FALSE),"")</f>
        <v/>
      </c>
      <c r="R8130" s="39">
        <v>1</v>
      </c>
      <c r="S8130" s="41" t="s">
        <v>57</v>
      </c>
      <c r="T8130" s="35" t="s">
        <v>8</v>
      </c>
      <c r="U8130" s="35" t="s">
        <v>83</v>
      </c>
    </row>
    <row r="8131" spans="1:21" ht="15.65" customHeight="1" x14ac:dyDescent="0.35">
      <c r="A8131" s="35" t="s">
        <v>1716</v>
      </c>
      <c r="B8131" s="36">
        <v>32522</v>
      </c>
      <c r="C8131" s="35" t="s">
        <v>1130</v>
      </c>
      <c r="D8131" s="53" t="s">
        <v>118</v>
      </c>
      <c r="E8131" s="39">
        <v>16</v>
      </c>
      <c r="F8131" s="46" t="s">
        <v>3488</v>
      </c>
      <c r="H8131" s="80">
        <v>155</v>
      </c>
      <c r="I8131" s="43" t="str">
        <f>IFERROR(VLOOKUP(H8131,#REF!,2,FALSE),"")</f>
        <v/>
      </c>
      <c r="J8131" s="39">
        <v>0</v>
      </c>
      <c r="K8131" s="41" t="s">
        <v>71</v>
      </c>
      <c r="L8131" s="39">
        <v>16</v>
      </c>
      <c r="M8131" s="54" t="s">
        <v>551</v>
      </c>
      <c r="N8131" s="54" t="s">
        <v>551</v>
      </c>
      <c r="P8131" s="79">
        <v>172</v>
      </c>
      <c r="Q8131" s="56" t="str">
        <f>IFERROR(VLOOKUP(P8131,#REF!,2,FALSE),"")</f>
        <v/>
      </c>
      <c r="R8131" s="39">
        <v>1</v>
      </c>
      <c r="S8131" s="41" t="s">
        <v>57</v>
      </c>
      <c r="T8131" s="35" t="s">
        <v>8</v>
      </c>
      <c r="U8131" s="35" t="s">
        <v>83</v>
      </c>
    </row>
    <row r="8132" spans="1:21" ht="15.65" customHeight="1" x14ac:dyDescent="0.35">
      <c r="A8132" s="35" t="s">
        <v>1716</v>
      </c>
      <c r="B8132" s="36">
        <v>32522</v>
      </c>
      <c r="C8132" s="35" t="s">
        <v>1130</v>
      </c>
      <c r="D8132" s="35" t="s">
        <v>951</v>
      </c>
      <c r="E8132" s="39">
        <v>1</v>
      </c>
      <c r="F8132" s="30" t="s">
        <v>4106</v>
      </c>
      <c r="H8132" s="80">
        <v>155</v>
      </c>
      <c r="I8132" s="43" t="str">
        <f>IFERROR(VLOOKUP(H8132,#REF!,2,FALSE),"")</f>
        <v/>
      </c>
      <c r="J8132" s="39">
        <v>0</v>
      </c>
      <c r="K8132" s="41" t="s">
        <v>70</v>
      </c>
      <c r="L8132" s="39">
        <v>1</v>
      </c>
      <c r="M8132" s="65" t="s">
        <v>3577</v>
      </c>
      <c r="N8132" s="65" t="s">
        <v>3577</v>
      </c>
      <c r="P8132" s="79">
        <v>160</v>
      </c>
      <c r="Q8132" s="56" t="str">
        <f>IFERROR(VLOOKUP(P8132,#REF!,2,FALSE),"")</f>
        <v/>
      </c>
      <c r="R8132" s="39">
        <v>1</v>
      </c>
      <c r="S8132" s="41" t="s">
        <v>57</v>
      </c>
      <c r="T8132" s="35" t="s">
        <v>8</v>
      </c>
      <c r="U8132" s="35" t="s">
        <v>84</v>
      </c>
    </row>
    <row r="8133" spans="1:21" ht="15.65" customHeight="1" x14ac:dyDescent="0.35">
      <c r="A8133" s="35" t="s">
        <v>1716</v>
      </c>
      <c r="B8133" s="36">
        <v>32522</v>
      </c>
      <c r="C8133" s="35" t="s">
        <v>1130</v>
      </c>
      <c r="D8133" s="35" t="s">
        <v>951</v>
      </c>
      <c r="E8133" s="39">
        <v>2</v>
      </c>
      <c r="F8133" s="30" t="s">
        <v>1695</v>
      </c>
      <c r="H8133" s="79" t="s">
        <v>593</v>
      </c>
      <c r="I8133" s="43" t="str">
        <f>IFERROR(VLOOKUP(H8133,#REF!,2,FALSE),"")</f>
        <v/>
      </c>
      <c r="J8133" s="39">
        <v>0.5</v>
      </c>
      <c r="K8133" s="41" t="s">
        <v>70</v>
      </c>
      <c r="L8133" s="39">
        <v>2</v>
      </c>
      <c r="M8133" s="65" t="s">
        <v>3576</v>
      </c>
      <c r="N8133" s="65" t="s">
        <v>3576</v>
      </c>
      <c r="P8133" s="79">
        <v>158</v>
      </c>
      <c r="Q8133" s="56" t="str">
        <f>IFERROR(VLOOKUP(P8133,#REF!,2,FALSE),"")</f>
        <v/>
      </c>
      <c r="R8133" s="39">
        <v>0.5</v>
      </c>
      <c r="S8133" s="41" t="s">
        <v>57</v>
      </c>
      <c r="T8133" s="35" t="s">
        <v>8</v>
      </c>
      <c r="U8133" s="35" t="s">
        <v>84</v>
      </c>
    </row>
    <row r="8134" spans="1:21" ht="15.65" customHeight="1" x14ac:dyDescent="0.35">
      <c r="A8134" s="35" t="s">
        <v>1716</v>
      </c>
      <c r="B8134" s="36">
        <v>32522</v>
      </c>
      <c r="C8134" s="35" t="s">
        <v>1130</v>
      </c>
      <c r="D8134" s="35" t="s">
        <v>951</v>
      </c>
      <c r="E8134" s="39">
        <v>3</v>
      </c>
      <c r="F8134" s="30" t="s">
        <v>833</v>
      </c>
      <c r="H8134" s="80">
        <v>153</v>
      </c>
      <c r="I8134" s="43" t="str">
        <f>IFERROR(VLOOKUP(H8134,#REF!,2,FALSE),"")</f>
        <v/>
      </c>
      <c r="J8134" s="39">
        <v>0</v>
      </c>
      <c r="K8134" s="41" t="s">
        <v>70</v>
      </c>
      <c r="L8134" s="39">
        <v>3</v>
      </c>
      <c r="M8134" s="54" t="s">
        <v>574</v>
      </c>
      <c r="N8134" s="54" t="s">
        <v>574</v>
      </c>
      <c r="P8134" s="79">
        <v>162</v>
      </c>
      <c r="Q8134" s="56" t="str">
        <f>IFERROR(VLOOKUP(P8134,#REF!,2,FALSE),"")</f>
        <v/>
      </c>
      <c r="R8134" s="39">
        <v>1</v>
      </c>
      <c r="S8134" s="41" t="s">
        <v>57</v>
      </c>
      <c r="T8134" s="35" t="s">
        <v>8</v>
      </c>
      <c r="U8134" s="35" t="s">
        <v>84</v>
      </c>
    </row>
    <row r="8135" spans="1:21" ht="15.65" customHeight="1" x14ac:dyDescent="0.35">
      <c r="A8135" s="35" t="s">
        <v>1716</v>
      </c>
      <c r="B8135" s="36">
        <v>32522</v>
      </c>
      <c r="C8135" s="35" t="s">
        <v>1130</v>
      </c>
      <c r="D8135" s="35" t="s">
        <v>951</v>
      </c>
      <c r="E8135" s="39">
        <v>4</v>
      </c>
      <c r="F8135" s="30" t="s">
        <v>1615</v>
      </c>
      <c r="H8135" s="80">
        <v>151</v>
      </c>
      <c r="I8135" s="43" t="str">
        <f>IFERROR(VLOOKUP(H8135,#REF!,2,FALSE),"")</f>
        <v/>
      </c>
      <c r="J8135" s="39">
        <v>0.5</v>
      </c>
      <c r="K8135" s="41" t="s">
        <v>70</v>
      </c>
      <c r="L8135" s="39">
        <v>4</v>
      </c>
      <c r="M8135" s="54" t="s">
        <v>1688</v>
      </c>
      <c r="N8135" s="54" t="s">
        <v>1688</v>
      </c>
      <c r="P8135" s="79">
        <v>159</v>
      </c>
      <c r="Q8135" s="56" t="str">
        <f>IFERROR(VLOOKUP(P8135,#REF!,2,FALSE),"")</f>
        <v/>
      </c>
      <c r="R8135" s="39">
        <v>0.5</v>
      </c>
      <c r="S8135" s="41" t="s">
        <v>57</v>
      </c>
      <c r="T8135" s="35" t="s">
        <v>8</v>
      </c>
      <c r="U8135" s="35" t="s">
        <v>84</v>
      </c>
    </row>
    <row r="8136" spans="1:21" ht="15.65" customHeight="1" x14ac:dyDescent="0.35">
      <c r="A8136" s="35" t="s">
        <v>1716</v>
      </c>
      <c r="B8136" s="36">
        <v>32522</v>
      </c>
      <c r="C8136" s="35" t="s">
        <v>1130</v>
      </c>
      <c r="D8136" s="35" t="s">
        <v>951</v>
      </c>
      <c r="E8136" s="39">
        <v>5</v>
      </c>
      <c r="F8136" s="29" t="s">
        <v>4071</v>
      </c>
      <c r="H8136" s="80">
        <v>151</v>
      </c>
      <c r="I8136" s="43" t="str">
        <f>IFERROR(VLOOKUP(H8136,#REF!,2,FALSE),"")</f>
        <v/>
      </c>
      <c r="J8136" s="39">
        <v>0</v>
      </c>
      <c r="K8136" s="41" t="s">
        <v>70</v>
      </c>
      <c r="L8136" s="39">
        <v>5</v>
      </c>
      <c r="M8136" s="54" t="s">
        <v>668</v>
      </c>
      <c r="N8136" s="54" t="s">
        <v>668</v>
      </c>
      <c r="P8136" s="79">
        <v>149</v>
      </c>
      <c r="Q8136" s="56" t="str">
        <f>IFERROR(VLOOKUP(P8136,#REF!,2,FALSE),"")</f>
        <v/>
      </c>
      <c r="R8136" s="39">
        <v>1</v>
      </c>
      <c r="S8136" s="41" t="s">
        <v>57</v>
      </c>
      <c r="T8136" s="35" t="s">
        <v>8</v>
      </c>
      <c r="U8136" s="35" t="s">
        <v>84</v>
      </c>
    </row>
    <row r="8137" spans="1:21" ht="15.65" customHeight="1" x14ac:dyDescent="0.35">
      <c r="A8137" s="35" t="s">
        <v>1716</v>
      </c>
      <c r="B8137" s="36">
        <v>32522</v>
      </c>
      <c r="C8137" s="35" t="s">
        <v>1130</v>
      </c>
      <c r="D8137" s="35" t="s">
        <v>951</v>
      </c>
      <c r="E8137" s="39">
        <v>6</v>
      </c>
      <c r="F8137" s="29" t="s">
        <v>4081</v>
      </c>
      <c r="H8137" s="80">
        <v>149</v>
      </c>
      <c r="I8137" s="43" t="str">
        <f>IFERROR(VLOOKUP(H8137,#REF!,2,FALSE),"")</f>
        <v/>
      </c>
      <c r="J8137" s="39">
        <v>0.5</v>
      </c>
      <c r="K8137" s="41" t="s">
        <v>70</v>
      </c>
      <c r="L8137" s="39">
        <v>6</v>
      </c>
      <c r="M8137" s="60" t="s">
        <v>278</v>
      </c>
      <c r="N8137" s="60" t="s">
        <v>278</v>
      </c>
      <c r="P8137" s="79">
        <v>151</v>
      </c>
      <c r="Q8137" s="56" t="str">
        <f>IFERROR(VLOOKUP(P8137,#REF!,2,FALSE),"")</f>
        <v/>
      </c>
      <c r="R8137" s="39">
        <v>0.5</v>
      </c>
      <c r="S8137" s="41" t="s">
        <v>57</v>
      </c>
      <c r="T8137" s="35" t="s">
        <v>8</v>
      </c>
      <c r="U8137" s="35" t="s">
        <v>84</v>
      </c>
    </row>
    <row r="8138" spans="1:21" ht="15.65" customHeight="1" x14ac:dyDescent="0.35">
      <c r="A8138" s="35" t="s">
        <v>1716</v>
      </c>
      <c r="B8138" s="36">
        <v>32522</v>
      </c>
      <c r="C8138" s="35" t="s">
        <v>1130</v>
      </c>
      <c r="D8138" s="35" t="s">
        <v>951</v>
      </c>
      <c r="E8138" s="39">
        <v>7</v>
      </c>
      <c r="F8138" s="30" t="s">
        <v>1567</v>
      </c>
      <c r="H8138" s="80">
        <v>146</v>
      </c>
      <c r="I8138" s="43" t="str">
        <f>IFERROR(VLOOKUP(H8138,#REF!,2,FALSE),"")</f>
        <v/>
      </c>
      <c r="J8138" s="39">
        <v>0.5</v>
      </c>
      <c r="K8138" s="41" t="s">
        <v>70</v>
      </c>
      <c r="L8138" s="39">
        <v>7</v>
      </c>
      <c r="M8138" s="54" t="s">
        <v>1829</v>
      </c>
      <c r="N8138" s="54" t="s">
        <v>1829</v>
      </c>
      <c r="P8138" s="79">
        <v>141</v>
      </c>
      <c r="Q8138" s="56" t="str">
        <f>IFERROR(VLOOKUP(P8138,#REF!,2,FALSE),"")</f>
        <v/>
      </c>
      <c r="R8138" s="39">
        <v>0.5</v>
      </c>
      <c r="S8138" s="41" t="s">
        <v>57</v>
      </c>
      <c r="T8138" s="35" t="s">
        <v>8</v>
      </c>
      <c r="U8138" s="35" t="s">
        <v>84</v>
      </c>
    </row>
    <row r="8139" spans="1:21" ht="15.65" customHeight="1" x14ac:dyDescent="0.35">
      <c r="A8139" s="35" t="s">
        <v>1716</v>
      </c>
      <c r="B8139" s="36">
        <v>32522</v>
      </c>
      <c r="C8139" s="35" t="s">
        <v>1130</v>
      </c>
      <c r="D8139" s="35" t="s">
        <v>951</v>
      </c>
      <c r="E8139" s="39">
        <v>8</v>
      </c>
      <c r="F8139" s="30" t="s">
        <v>1617</v>
      </c>
      <c r="H8139" s="80">
        <v>145</v>
      </c>
      <c r="I8139" s="43" t="str">
        <f>IFERROR(VLOOKUP(H8139,#REF!,2,FALSE),"")</f>
        <v/>
      </c>
      <c r="J8139" s="39">
        <v>0</v>
      </c>
      <c r="K8139" s="41" t="s">
        <v>70</v>
      </c>
      <c r="L8139" s="39">
        <v>8</v>
      </c>
      <c r="M8139" s="54" t="s">
        <v>575</v>
      </c>
      <c r="N8139" s="54" t="s">
        <v>575</v>
      </c>
      <c r="P8139" s="79">
        <v>147</v>
      </c>
      <c r="Q8139" s="56" t="str">
        <f>IFERROR(VLOOKUP(P8139,#REF!,2,FALSE),"")</f>
        <v/>
      </c>
      <c r="R8139" s="39">
        <v>1</v>
      </c>
      <c r="S8139" s="41" t="s">
        <v>57</v>
      </c>
      <c r="T8139" s="35" t="s">
        <v>8</v>
      </c>
      <c r="U8139" s="35" t="s">
        <v>84</v>
      </c>
    </row>
    <row r="8140" spans="1:21" ht="15.65" customHeight="1" x14ac:dyDescent="0.35">
      <c r="A8140" s="35" t="s">
        <v>1716</v>
      </c>
      <c r="B8140" s="36">
        <v>32522</v>
      </c>
      <c r="C8140" s="35" t="s">
        <v>1130</v>
      </c>
      <c r="D8140" s="35" t="s">
        <v>951</v>
      </c>
      <c r="E8140" s="39">
        <v>9</v>
      </c>
      <c r="F8140" s="30" t="s">
        <v>4087</v>
      </c>
      <c r="H8140" s="80">
        <v>142</v>
      </c>
      <c r="I8140" s="43" t="str">
        <f>IFERROR(VLOOKUP(H8140,#REF!,2,FALSE),"")</f>
        <v/>
      </c>
      <c r="J8140" s="39">
        <v>1</v>
      </c>
      <c r="K8140" s="41" t="s">
        <v>70</v>
      </c>
      <c r="L8140" s="39">
        <v>9</v>
      </c>
      <c r="M8140" s="54" t="s">
        <v>1689</v>
      </c>
      <c r="N8140" s="54" t="s">
        <v>1689</v>
      </c>
      <c r="P8140" s="79">
        <v>141</v>
      </c>
      <c r="Q8140" s="56" t="str">
        <f>IFERROR(VLOOKUP(P8140,#REF!,2,FALSE),"")</f>
        <v/>
      </c>
      <c r="R8140" s="39">
        <v>0</v>
      </c>
      <c r="S8140" s="41" t="s">
        <v>57</v>
      </c>
      <c r="T8140" s="35" t="s">
        <v>8</v>
      </c>
      <c r="U8140" s="35" t="s">
        <v>84</v>
      </c>
    </row>
    <row r="8141" spans="1:21" ht="15.65" customHeight="1" x14ac:dyDescent="0.35">
      <c r="A8141" s="35" t="s">
        <v>1716</v>
      </c>
      <c r="B8141" s="36">
        <v>32522</v>
      </c>
      <c r="C8141" s="35" t="s">
        <v>1130</v>
      </c>
      <c r="D8141" s="35" t="s">
        <v>951</v>
      </c>
      <c r="E8141" s="39">
        <v>10</v>
      </c>
      <c r="F8141" s="30" t="s">
        <v>1694</v>
      </c>
      <c r="H8141" s="79" t="s">
        <v>1002</v>
      </c>
      <c r="I8141" s="43" t="str">
        <f>IFERROR(VLOOKUP(H8141,#REF!,2,FALSE),"")</f>
        <v/>
      </c>
      <c r="J8141" s="39">
        <v>0</v>
      </c>
      <c r="K8141" s="41" t="s">
        <v>70</v>
      </c>
      <c r="L8141" s="39">
        <v>10</v>
      </c>
      <c r="M8141" s="54" t="s">
        <v>1010</v>
      </c>
      <c r="N8141" s="54" t="s">
        <v>1010</v>
      </c>
      <c r="P8141" s="79">
        <v>147</v>
      </c>
      <c r="Q8141" s="56" t="str">
        <f>IFERROR(VLOOKUP(P8141,#REF!,2,FALSE),"")</f>
        <v/>
      </c>
      <c r="R8141" s="39">
        <v>1</v>
      </c>
      <c r="S8141" s="41" t="s">
        <v>57</v>
      </c>
      <c r="T8141" s="35" t="s">
        <v>8</v>
      </c>
      <c r="U8141" s="35" t="s">
        <v>84</v>
      </c>
    </row>
    <row r="8142" spans="1:21" ht="15.65" customHeight="1" x14ac:dyDescent="0.35">
      <c r="A8142" s="35" t="s">
        <v>1716</v>
      </c>
      <c r="B8142" s="36">
        <v>32522</v>
      </c>
      <c r="C8142" s="35" t="s">
        <v>1130</v>
      </c>
      <c r="D8142" s="35" t="s">
        <v>951</v>
      </c>
      <c r="E8142" s="39">
        <v>11</v>
      </c>
      <c r="F8142" s="29" t="s">
        <v>4070</v>
      </c>
      <c r="H8142" s="80">
        <v>141</v>
      </c>
      <c r="I8142" s="43" t="str">
        <f>IFERROR(VLOOKUP(H8142,#REF!,2,FALSE),"")</f>
        <v/>
      </c>
      <c r="J8142" s="39">
        <v>1</v>
      </c>
      <c r="K8142" s="41" t="s">
        <v>70</v>
      </c>
      <c r="L8142" s="39">
        <v>11</v>
      </c>
      <c r="M8142" s="54" t="s">
        <v>1113</v>
      </c>
      <c r="N8142" s="54" t="s">
        <v>1113</v>
      </c>
      <c r="P8142" s="79">
        <v>144</v>
      </c>
      <c r="Q8142" s="56" t="str">
        <f>IFERROR(VLOOKUP(P8142,#REF!,2,FALSE),"")</f>
        <v/>
      </c>
      <c r="R8142" s="39">
        <v>0</v>
      </c>
      <c r="S8142" s="41" t="s">
        <v>57</v>
      </c>
      <c r="T8142" s="35" t="s">
        <v>8</v>
      </c>
      <c r="U8142" s="35" t="s">
        <v>84</v>
      </c>
    </row>
    <row r="8143" spans="1:21" ht="15.65" customHeight="1" x14ac:dyDescent="0.35">
      <c r="A8143" s="35" t="s">
        <v>1716</v>
      </c>
      <c r="B8143" s="36">
        <v>32522</v>
      </c>
      <c r="C8143" s="35" t="s">
        <v>1130</v>
      </c>
      <c r="D8143" s="35" t="s">
        <v>951</v>
      </c>
      <c r="E8143" s="39">
        <v>12</v>
      </c>
      <c r="F8143" s="30" t="s">
        <v>4096</v>
      </c>
      <c r="H8143" s="80">
        <v>135</v>
      </c>
      <c r="I8143" s="43" t="str">
        <f>IFERROR(VLOOKUP(H8143,#REF!,2,FALSE),"")</f>
        <v/>
      </c>
      <c r="J8143" s="39">
        <v>1</v>
      </c>
      <c r="K8143" s="41" t="s">
        <v>70</v>
      </c>
      <c r="L8143" s="39">
        <v>12</v>
      </c>
      <c r="M8143" s="54" t="s">
        <v>1416</v>
      </c>
      <c r="N8143" s="54" t="s">
        <v>1416</v>
      </c>
      <c r="P8143" s="79">
        <v>139</v>
      </c>
      <c r="Q8143" s="56" t="str">
        <f>IFERROR(VLOOKUP(P8143,#REF!,2,FALSE),"")</f>
        <v/>
      </c>
      <c r="R8143" s="39">
        <v>0</v>
      </c>
      <c r="S8143" s="41" t="s">
        <v>57</v>
      </c>
      <c r="T8143" s="35" t="s">
        <v>8</v>
      </c>
      <c r="U8143" s="35" t="s">
        <v>84</v>
      </c>
    </row>
    <row r="8144" spans="1:21" ht="15.65" customHeight="1" x14ac:dyDescent="0.35">
      <c r="A8144" s="35" t="s">
        <v>1716</v>
      </c>
      <c r="B8144" s="36">
        <v>32522</v>
      </c>
      <c r="C8144" s="35" t="s">
        <v>1130</v>
      </c>
      <c r="D8144" s="35" t="s">
        <v>951</v>
      </c>
      <c r="E8144" s="39">
        <v>13</v>
      </c>
      <c r="F8144" s="66" t="s">
        <v>3419</v>
      </c>
      <c r="H8144" s="80">
        <v>138</v>
      </c>
      <c r="I8144" s="43" t="str">
        <f>IFERROR(VLOOKUP(H8144,#REF!,2,FALSE),"")</f>
        <v/>
      </c>
      <c r="J8144" s="39">
        <v>0</v>
      </c>
      <c r="K8144" s="41" t="s">
        <v>70</v>
      </c>
      <c r="L8144" s="39">
        <v>13</v>
      </c>
      <c r="M8144" s="54" t="s">
        <v>578</v>
      </c>
      <c r="N8144" s="54" t="s">
        <v>578</v>
      </c>
      <c r="P8144" s="79">
        <v>143</v>
      </c>
      <c r="Q8144" s="56" t="str">
        <f>IFERROR(VLOOKUP(P8144,#REF!,2,FALSE),"")</f>
        <v/>
      </c>
      <c r="R8144" s="39">
        <v>1</v>
      </c>
      <c r="S8144" s="41" t="s">
        <v>57</v>
      </c>
      <c r="T8144" s="35" t="s">
        <v>8</v>
      </c>
      <c r="U8144" s="35" t="s">
        <v>84</v>
      </c>
    </row>
    <row r="8145" spans="1:21" ht="15.65" customHeight="1" x14ac:dyDescent="0.35">
      <c r="A8145" s="35" t="s">
        <v>1716</v>
      </c>
      <c r="B8145" s="36">
        <v>32522</v>
      </c>
      <c r="C8145" s="35" t="s">
        <v>1130</v>
      </c>
      <c r="D8145" s="35" t="s">
        <v>951</v>
      </c>
      <c r="E8145" s="39">
        <v>14</v>
      </c>
      <c r="F8145" s="66" t="s">
        <v>3514</v>
      </c>
      <c r="H8145" s="80">
        <v>131</v>
      </c>
      <c r="I8145" s="43" t="str">
        <f>IFERROR(VLOOKUP(H8145,#REF!,2,FALSE),"")</f>
        <v/>
      </c>
      <c r="J8145" s="39">
        <v>0</v>
      </c>
      <c r="K8145" s="41" t="s">
        <v>70</v>
      </c>
      <c r="L8145" s="39">
        <v>14</v>
      </c>
      <c r="M8145" s="54" t="s">
        <v>1690</v>
      </c>
      <c r="N8145" s="54" t="s">
        <v>1690</v>
      </c>
      <c r="P8145" s="79">
        <v>138</v>
      </c>
      <c r="Q8145" s="56" t="str">
        <f>IFERROR(VLOOKUP(P8145,#REF!,2,FALSE),"")</f>
        <v/>
      </c>
      <c r="R8145" s="39">
        <v>1</v>
      </c>
      <c r="S8145" s="41" t="s">
        <v>57</v>
      </c>
      <c r="T8145" s="35" t="s">
        <v>8</v>
      </c>
      <c r="U8145" s="35" t="s">
        <v>84</v>
      </c>
    </row>
    <row r="8146" spans="1:21" ht="15.65" customHeight="1" x14ac:dyDescent="0.35">
      <c r="A8146" s="35" t="s">
        <v>1716</v>
      </c>
      <c r="B8146" s="36">
        <v>32522</v>
      </c>
      <c r="C8146" s="35" t="s">
        <v>1130</v>
      </c>
      <c r="D8146" s="35" t="s">
        <v>951</v>
      </c>
      <c r="E8146" s="39">
        <v>15</v>
      </c>
      <c r="F8146" s="46" t="s">
        <v>3760</v>
      </c>
      <c r="H8146" s="80">
        <v>125</v>
      </c>
      <c r="I8146" s="43" t="str">
        <f>IFERROR(VLOOKUP(H8146,#REF!,2,FALSE),"")</f>
        <v/>
      </c>
      <c r="J8146" s="39">
        <v>0</v>
      </c>
      <c r="K8146" s="41" t="s">
        <v>70</v>
      </c>
      <c r="L8146" s="39">
        <v>15</v>
      </c>
      <c r="M8146" s="54" t="s">
        <v>1114</v>
      </c>
      <c r="N8146" s="54" t="s">
        <v>1114</v>
      </c>
      <c r="P8146" s="79">
        <v>142</v>
      </c>
      <c r="Q8146" s="56" t="str">
        <f>IFERROR(VLOOKUP(P8146,#REF!,2,FALSE),"")</f>
        <v/>
      </c>
      <c r="R8146" s="39">
        <v>1</v>
      </c>
      <c r="S8146" s="41" t="s">
        <v>57</v>
      </c>
      <c r="T8146" s="35" t="s">
        <v>8</v>
      </c>
      <c r="U8146" s="35" t="s">
        <v>84</v>
      </c>
    </row>
    <row r="8147" spans="1:21" ht="15.65" customHeight="1" x14ac:dyDescent="0.35">
      <c r="A8147" s="35" t="s">
        <v>1716</v>
      </c>
      <c r="B8147" s="36">
        <v>32522</v>
      </c>
      <c r="C8147" s="35" t="s">
        <v>1130</v>
      </c>
      <c r="D8147" s="35" t="s">
        <v>951</v>
      </c>
      <c r="E8147" s="39">
        <v>16</v>
      </c>
      <c r="F8147" s="66" t="s">
        <v>3402</v>
      </c>
      <c r="H8147" s="80">
        <v>124</v>
      </c>
      <c r="I8147" s="43" t="str">
        <f>IFERROR(VLOOKUP(H8147,#REF!,2,FALSE),"")</f>
        <v/>
      </c>
      <c r="J8147" s="39">
        <v>1</v>
      </c>
      <c r="K8147" s="41" t="s">
        <v>70</v>
      </c>
      <c r="L8147" s="39">
        <v>16</v>
      </c>
      <c r="M8147" s="54" t="s">
        <v>1722</v>
      </c>
      <c r="N8147" s="54" t="s">
        <v>1722</v>
      </c>
      <c r="P8147" s="79">
        <v>138</v>
      </c>
      <c r="Q8147" s="56" t="str">
        <f>IFERROR(VLOOKUP(P8147,#REF!,2,FALSE),"")</f>
        <v/>
      </c>
      <c r="R8147" s="39">
        <v>0</v>
      </c>
      <c r="S8147" s="41" t="s">
        <v>57</v>
      </c>
      <c r="T8147" s="35" t="s">
        <v>8</v>
      </c>
      <c r="U8147" s="35" t="s">
        <v>84</v>
      </c>
    </row>
    <row r="8148" spans="1:21" ht="15.65" customHeight="1" x14ac:dyDescent="0.35">
      <c r="A8148" s="35" t="s">
        <v>1716</v>
      </c>
      <c r="B8148" s="36">
        <v>32641</v>
      </c>
      <c r="C8148" s="35" t="s">
        <v>2187</v>
      </c>
      <c r="D8148" s="53" t="s">
        <v>118</v>
      </c>
      <c r="E8148" s="39">
        <v>1</v>
      </c>
      <c r="F8148" s="30" t="s">
        <v>3485</v>
      </c>
      <c r="H8148" s="80">
        <v>183</v>
      </c>
      <c r="I8148" s="43" t="str">
        <f>IFERROR(VLOOKUP(H8148,#REF!,2,FALSE),"")</f>
        <v/>
      </c>
      <c r="J8148" s="39">
        <v>1</v>
      </c>
      <c r="K8148" s="41" t="s">
        <v>1718</v>
      </c>
      <c r="L8148" s="39">
        <v>1</v>
      </c>
      <c r="M8148" s="54" t="s">
        <v>1732</v>
      </c>
      <c r="N8148" s="54" t="s">
        <v>1732</v>
      </c>
      <c r="P8148" s="79">
        <v>203</v>
      </c>
      <c r="Q8148" s="56" t="str">
        <f>IFERROR(VLOOKUP(P8148,#REF!,2,FALSE),"")</f>
        <v/>
      </c>
      <c r="R8148" s="39">
        <v>0</v>
      </c>
      <c r="S8148" s="74" t="s">
        <v>91</v>
      </c>
      <c r="T8148" s="35" t="s">
        <v>67</v>
      </c>
      <c r="U8148" s="73" t="s">
        <v>58</v>
      </c>
    </row>
    <row r="8149" spans="1:21" ht="15.65" customHeight="1" x14ac:dyDescent="0.35">
      <c r="A8149" s="35" t="s">
        <v>1716</v>
      </c>
      <c r="B8149" s="36">
        <v>32641</v>
      </c>
      <c r="C8149" s="35" t="s">
        <v>2187</v>
      </c>
      <c r="D8149" s="53" t="s">
        <v>118</v>
      </c>
      <c r="E8149" s="39">
        <v>2</v>
      </c>
      <c r="F8149" s="29" t="s">
        <v>4078</v>
      </c>
      <c r="H8149" s="80">
        <v>200</v>
      </c>
      <c r="I8149" s="43" t="str">
        <f>IFERROR(VLOOKUP(H8149,#REF!,2,FALSE),"")</f>
        <v/>
      </c>
      <c r="J8149" s="39">
        <v>0</v>
      </c>
      <c r="K8149" s="41" t="s">
        <v>1718</v>
      </c>
      <c r="L8149" s="39">
        <v>2</v>
      </c>
      <c r="M8149" s="54" t="s">
        <v>1731</v>
      </c>
      <c r="N8149" s="54" t="s">
        <v>1731</v>
      </c>
      <c r="P8149" s="79">
        <v>212</v>
      </c>
      <c r="Q8149" s="56" t="str">
        <f>IFERROR(VLOOKUP(P8149,#REF!,2,FALSE),"")</f>
        <v/>
      </c>
      <c r="R8149" s="39">
        <v>1</v>
      </c>
      <c r="S8149" s="74" t="s">
        <v>91</v>
      </c>
      <c r="T8149" s="35" t="s">
        <v>67</v>
      </c>
      <c r="U8149" s="73" t="s">
        <v>58</v>
      </c>
    </row>
    <row r="8150" spans="1:21" ht="15.65" customHeight="1" x14ac:dyDescent="0.35">
      <c r="A8150" s="35" t="s">
        <v>1716</v>
      </c>
      <c r="B8150" s="36">
        <v>32641</v>
      </c>
      <c r="C8150" s="35" t="s">
        <v>2187</v>
      </c>
      <c r="D8150" s="53" t="s">
        <v>118</v>
      </c>
      <c r="E8150" s="39">
        <v>3</v>
      </c>
      <c r="F8150" s="29" t="s">
        <v>4083</v>
      </c>
      <c r="H8150" s="80">
        <v>197</v>
      </c>
      <c r="I8150" s="43" t="str">
        <f>IFERROR(VLOOKUP(H8150,#REF!,2,FALSE),"")</f>
        <v/>
      </c>
      <c r="J8150" s="39">
        <v>1</v>
      </c>
      <c r="K8150" s="41" t="s">
        <v>1718</v>
      </c>
      <c r="L8150" s="39">
        <v>3</v>
      </c>
      <c r="M8150" s="54" t="s">
        <v>1730</v>
      </c>
      <c r="N8150" s="54" t="s">
        <v>1730</v>
      </c>
      <c r="P8150" s="79">
        <v>186</v>
      </c>
      <c r="Q8150" s="56" t="str">
        <f>IFERROR(VLOOKUP(P8150,#REF!,2,FALSE),"")</f>
        <v/>
      </c>
      <c r="R8150" s="39">
        <v>0</v>
      </c>
      <c r="S8150" s="74" t="s">
        <v>91</v>
      </c>
      <c r="T8150" s="35" t="s">
        <v>67</v>
      </c>
      <c r="U8150" s="73" t="s">
        <v>58</v>
      </c>
    </row>
    <row r="8151" spans="1:21" ht="15.65" customHeight="1" x14ac:dyDescent="0.35">
      <c r="A8151" s="35" t="s">
        <v>1716</v>
      </c>
      <c r="B8151" s="36">
        <v>32641</v>
      </c>
      <c r="C8151" s="35" t="s">
        <v>2187</v>
      </c>
      <c r="D8151" s="53" t="s">
        <v>118</v>
      </c>
      <c r="E8151" s="39">
        <v>4</v>
      </c>
      <c r="F8151" s="30" t="s">
        <v>4129</v>
      </c>
      <c r="H8151" s="80">
        <v>175</v>
      </c>
      <c r="I8151" s="43" t="str">
        <f>IFERROR(VLOOKUP(H8151,#REF!,2,FALSE),"")</f>
        <v/>
      </c>
      <c r="J8151" s="39">
        <v>0</v>
      </c>
      <c r="K8151" s="41" t="s">
        <v>1718</v>
      </c>
      <c r="L8151" s="39">
        <v>4</v>
      </c>
      <c r="M8151" s="54" t="s">
        <v>553</v>
      </c>
      <c r="N8151" s="54" t="s">
        <v>553</v>
      </c>
      <c r="P8151" s="79">
        <v>175</v>
      </c>
      <c r="Q8151" s="56" t="str">
        <f>IFERROR(VLOOKUP(P8151,#REF!,2,FALSE),"")</f>
        <v/>
      </c>
      <c r="R8151" s="39">
        <v>1</v>
      </c>
      <c r="S8151" s="74" t="s">
        <v>91</v>
      </c>
      <c r="T8151" s="35" t="s">
        <v>67</v>
      </c>
      <c r="U8151" s="73" t="s">
        <v>58</v>
      </c>
    </row>
    <row r="8152" spans="1:21" ht="15.65" customHeight="1" x14ac:dyDescent="0.35">
      <c r="A8152" s="35" t="s">
        <v>1716</v>
      </c>
      <c r="B8152" s="36">
        <v>32641</v>
      </c>
      <c r="C8152" s="35" t="s">
        <v>2187</v>
      </c>
      <c r="D8152" s="53" t="s">
        <v>118</v>
      </c>
      <c r="E8152" s="39">
        <v>5</v>
      </c>
      <c r="F8152" s="29" t="s">
        <v>4065</v>
      </c>
      <c r="H8152" s="80">
        <v>189</v>
      </c>
      <c r="I8152" s="43" t="str">
        <f>IFERROR(VLOOKUP(H8152,#REF!,2,FALSE),"")</f>
        <v/>
      </c>
      <c r="J8152" s="39">
        <v>0</v>
      </c>
      <c r="K8152" s="41" t="s">
        <v>1718</v>
      </c>
      <c r="L8152" s="39">
        <v>5</v>
      </c>
      <c r="M8152" s="54" t="s">
        <v>554</v>
      </c>
      <c r="N8152" s="54" t="s">
        <v>554</v>
      </c>
      <c r="P8152" s="79">
        <v>176</v>
      </c>
      <c r="Q8152" s="56" t="str">
        <f>IFERROR(VLOOKUP(P8152,#REF!,2,FALSE),"")</f>
        <v/>
      </c>
      <c r="R8152" s="39">
        <v>1</v>
      </c>
      <c r="S8152" s="74" t="s">
        <v>91</v>
      </c>
      <c r="T8152" s="35" t="s">
        <v>67</v>
      </c>
      <c r="U8152" s="73" t="s">
        <v>58</v>
      </c>
    </row>
    <row r="8153" spans="1:21" ht="15.65" customHeight="1" x14ac:dyDescent="0.35">
      <c r="A8153" s="35" t="s">
        <v>1716</v>
      </c>
      <c r="B8153" s="36">
        <v>32641</v>
      </c>
      <c r="C8153" s="35" t="s">
        <v>2187</v>
      </c>
      <c r="D8153" s="53" t="s">
        <v>118</v>
      </c>
      <c r="E8153" s="39">
        <v>6</v>
      </c>
      <c r="F8153" s="30" t="s">
        <v>4127</v>
      </c>
      <c r="H8153" s="80">
        <v>182</v>
      </c>
      <c r="I8153" s="43" t="str">
        <f>IFERROR(VLOOKUP(H8153,#REF!,2,FALSE),"")</f>
        <v/>
      </c>
      <c r="J8153" s="39">
        <v>0.5</v>
      </c>
      <c r="K8153" s="41" t="s">
        <v>1718</v>
      </c>
      <c r="L8153" s="39">
        <v>6</v>
      </c>
      <c r="M8153" s="54" t="s">
        <v>1729</v>
      </c>
      <c r="N8153" s="54" t="s">
        <v>1729</v>
      </c>
      <c r="P8153" s="79">
        <v>167</v>
      </c>
      <c r="Q8153" s="56" t="str">
        <f>IFERROR(VLOOKUP(P8153,#REF!,2,FALSE),"")</f>
        <v/>
      </c>
      <c r="R8153" s="39">
        <v>0.5</v>
      </c>
      <c r="S8153" s="74" t="s">
        <v>91</v>
      </c>
      <c r="T8153" s="35" t="s">
        <v>67</v>
      </c>
      <c r="U8153" s="73" t="s">
        <v>58</v>
      </c>
    </row>
    <row r="8154" spans="1:21" ht="15.65" customHeight="1" x14ac:dyDescent="0.35">
      <c r="A8154" s="35" t="s">
        <v>1716</v>
      </c>
      <c r="B8154" s="36">
        <v>32641</v>
      </c>
      <c r="C8154" s="35" t="s">
        <v>2187</v>
      </c>
      <c r="D8154" s="53" t="s">
        <v>118</v>
      </c>
      <c r="E8154" s="39">
        <v>7</v>
      </c>
      <c r="F8154" s="29" t="s">
        <v>3798</v>
      </c>
      <c r="H8154" s="80">
        <v>184</v>
      </c>
      <c r="I8154" s="43" t="str">
        <f>IFERROR(VLOOKUP(H8154,#REF!,2,FALSE),"")</f>
        <v/>
      </c>
      <c r="J8154" s="39">
        <v>1</v>
      </c>
      <c r="K8154" s="41" t="s">
        <v>1718</v>
      </c>
      <c r="L8154" s="39">
        <v>7</v>
      </c>
      <c r="M8154" s="54" t="s">
        <v>1713</v>
      </c>
      <c r="N8154" s="54" t="s">
        <v>1713</v>
      </c>
      <c r="P8154" s="79">
        <v>172</v>
      </c>
      <c r="Q8154" s="56" t="str">
        <f>IFERROR(VLOOKUP(P8154,#REF!,2,FALSE),"")</f>
        <v/>
      </c>
      <c r="R8154" s="39">
        <v>0</v>
      </c>
      <c r="S8154" s="74" t="s">
        <v>91</v>
      </c>
      <c r="T8154" s="35" t="s">
        <v>67</v>
      </c>
      <c r="U8154" s="73" t="s">
        <v>58</v>
      </c>
    </row>
    <row r="8155" spans="1:21" ht="15.65" customHeight="1" x14ac:dyDescent="0.35">
      <c r="A8155" s="35" t="s">
        <v>1716</v>
      </c>
      <c r="B8155" s="36">
        <v>32641</v>
      </c>
      <c r="C8155" s="35" t="s">
        <v>2187</v>
      </c>
      <c r="D8155" s="53" t="s">
        <v>118</v>
      </c>
      <c r="E8155" s="39">
        <v>8</v>
      </c>
      <c r="F8155" s="30" t="s">
        <v>4080</v>
      </c>
      <c r="H8155" s="80">
        <v>179</v>
      </c>
      <c r="I8155" s="43" t="str">
        <f>IFERROR(VLOOKUP(H8155,#REF!,2,FALSE),"")</f>
        <v/>
      </c>
      <c r="J8155" s="39">
        <v>1</v>
      </c>
      <c r="K8155" s="41" t="s">
        <v>1718</v>
      </c>
      <c r="L8155" s="39">
        <v>8</v>
      </c>
      <c r="M8155" s="54" t="s">
        <v>555</v>
      </c>
      <c r="N8155" s="54" t="s">
        <v>555</v>
      </c>
      <c r="P8155" s="79">
        <v>159</v>
      </c>
      <c r="Q8155" s="56" t="str">
        <f>IFERROR(VLOOKUP(P8155,#REF!,2,FALSE),"")</f>
        <v/>
      </c>
      <c r="R8155" s="39">
        <v>0</v>
      </c>
      <c r="S8155" s="74" t="s">
        <v>91</v>
      </c>
      <c r="T8155" s="35" t="s">
        <v>67</v>
      </c>
      <c r="U8155" s="73" t="s">
        <v>58</v>
      </c>
    </row>
    <row r="8156" spans="1:21" ht="15.65" customHeight="1" x14ac:dyDescent="0.35">
      <c r="A8156" s="35" t="s">
        <v>1716</v>
      </c>
      <c r="B8156" s="36">
        <v>32641</v>
      </c>
      <c r="C8156" s="35" t="s">
        <v>2187</v>
      </c>
      <c r="D8156" s="53" t="s">
        <v>118</v>
      </c>
      <c r="E8156" s="39">
        <v>9</v>
      </c>
      <c r="F8156" s="30" t="s">
        <v>1616</v>
      </c>
      <c r="H8156" s="80">
        <v>170</v>
      </c>
      <c r="I8156" s="43" t="str">
        <f>IFERROR(VLOOKUP(H8156,#REF!,2,FALSE),"")</f>
        <v/>
      </c>
      <c r="J8156" s="39">
        <v>0</v>
      </c>
      <c r="K8156" s="41" t="s">
        <v>1718</v>
      </c>
      <c r="L8156" s="39">
        <v>9</v>
      </c>
      <c r="M8156" s="54" t="s">
        <v>1728</v>
      </c>
      <c r="N8156" s="54" t="s">
        <v>1728</v>
      </c>
      <c r="P8156" s="79">
        <v>159</v>
      </c>
      <c r="Q8156" s="56" t="str">
        <f>IFERROR(VLOOKUP(P8156,#REF!,2,FALSE),"")</f>
        <v/>
      </c>
      <c r="R8156" s="39">
        <v>1</v>
      </c>
      <c r="S8156" s="74" t="s">
        <v>91</v>
      </c>
      <c r="T8156" s="35" t="s">
        <v>67</v>
      </c>
      <c r="U8156" s="73" t="s">
        <v>58</v>
      </c>
    </row>
    <row r="8157" spans="1:21" ht="15.65" customHeight="1" x14ac:dyDescent="0.35">
      <c r="A8157" s="35" t="s">
        <v>1716</v>
      </c>
      <c r="B8157" s="36">
        <v>32641</v>
      </c>
      <c r="C8157" s="35" t="s">
        <v>2187</v>
      </c>
      <c r="D8157" s="53" t="s">
        <v>118</v>
      </c>
      <c r="E8157" s="39">
        <v>10</v>
      </c>
      <c r="F8157" s="30" t="s">
        <v>4127</v>
      </c>
      <c r="H8157" s="80">
        <v>172</v>
      </c>
      <c r="I8157" s="43" t="str">
        <f>IFERROR(VLOOKUP(H8157,#REF!,2,FALSE),"")</f>
        <v/>
      </c>
      <c r="J8157" s="39">
        <v>0.5</v>
      </c>
      <c r="K8157" s="41" t="s">
        <v>1718</v>
      </c>
      <c r="L8157" s="39">
        <v>10</v>
      </c>
      <c r="M8157" s="54" t="s">
        <v>1714</v>
      </c>
      <c r="N8157" s="54" t="s">
        <v>1714</v>
      </c>
      <c r="P8157" s="79">
        <v>171</v>
      </c>
      <c r="Q8157" s="56" t="str">
        <f>IFERROR(VLOOKUP(P8157,#REF!,2,FALSE),"")</f>
        <v/>
      </c>
      <c r="R8157" s="39">
        <v>0.5</v>
      </c>
      <c r="S8157" s="74" t="s">
        <v>91</v>
      </c>
      <c r="T8157" s="35" t="s">
        <v>67</v>
      </c>
      <c r="U8157" s="73" t="s">
        <v>58</v>
      </c>
    </row>
    <row r="8158" spans="1:21" ht="15.65" customHeight="1" x14ac:dyDescent="0.35">
      <c r="A8158" s="35" t="s">
        <v>1716</v>
      </c>
      <c r="B8158" s="36">
        <v>32641</v>
      </c>
      <c r="C8158" s="35" t="s">
        <v>2187</v>
      </c>
      <c r="D8158" s="53" t="s">
        <v>118</v>
      </c>
      <c r="E8158" s="39">
        <v>11</v>
      </c>
      <c r="F8158" s="29" t="s">
        <v>4067</v>
      </c>
      <c r="H8158" s="80">
        <v>172</v>
      </c>
      <c r="I8158" s="43" t="str">
        <f>IFERROR(VLOOKUP(H8158,#REF!,2,FALSE),"")</f>
        <v/>
      </c>
      <c r="J8158" s="39">
        <v>1</v>
      </c>
      <c r="K8158" s="41" t="s">
        <v>1718</v>
      </c>
      <c r="L8158" s="39">
        <v>11</v>
      </c>
      <c r="M8158" s="54" t="s">
        <v>1727</v>
      </c>
      <c r="N8158" s="54" t="s">
        <v>1727</v>
      </c>
      <c r="P8158" s="79">
        <v>180</v>
      </c>
      <c r="Q8158" s="56" t="str">
        <f>IFERROR(VLOOKUP(P8158,#REF!,2,FALSE),"")</f>
        <v/>
      </c>
      <c r="R8158" s="39">
        <v>0</v>
      </c>
      <c r="S8158" s="74" t="s">
        <v>91</v>
      </c>
      <c r="T8158" s="35" t="s">
        <v>67</v>
      </c>
      <c r="U8158" s="73" t="s">
        <v>58</v>
      </c>
    </row>
    <row r="8159" spans="1:21" ht="15.65" customHeight="1" x14ac:dyDescent="0.35">
      <c r="A8159" s="35" t="s">
        <v>1716</v>
      </c>
      <c r="B8159" s="36">
        <v>32641</v>
      </c>
      <c r="C8159" s="35" t="s">
        <v>2187</v>
      </c>
      <c r="D8159" s="53" t="s">
        <v>118</v>
      </c>
      <c r="E8159" s="39">
        <v>12</v>
      </c>
      <c r="F8159" s="30" t="s">
        <v>4077</v>
      </c>
      <c r="H8159" s="80">
        <v>167</v>
      </c>
      <c r="I8159" s="43" t="str">
        <f>IFERROR(VLOOKUP(H8159,#REF!,2,FALSE),"")</f>
        <v/>
      </c>
      <c r="J8159" s="39">
        <v>0</v>
      </c>
      <c r="K8159" s="41" t="s">
        <v>1718</v>
      </c>
      <c r="L8159" s="39">
        <v>12</v>
      </c>
      <c r="M8159" s="54" t="s">
        <v>1726</v>
      </c>
      <c r="N8159" s="54" t="s">
        <v>1726</v>
      </c>
      <c r="P8159" s="79">
        <v>154</v>
      </c>
      <c r="Q8159" s="56" t="str">
        <f>IFERROR(VLOOKUP(P8159,#REF!,2,FALSE),"")</f>
        <v/>
      </c>
      <c r="R8159" s="39">
        <v>1</v>
      </c>
      <c r="S8159" s="74" t="s">
        <v>91</v>
      </c>
      <c r="T8159" s="35" t="s">
        <v>67</v>
      </c>
      <c r="U8159" s="73" t="s">
        <v>58</v>
      </c>
    </row>
    <row r="8160" spans="1:21" ht="15.65" customHeight="1" x14ac:dyDescent="0.35">
      <c r="A8160" s="35" t="s">
        <v>1716</v>
      </c>
      <c r="B8160" s="36">
        <v>32641</v>
      </c>
      <c r="C8160" s="35" t="s">
        <v>2187</v>
      </c>
      <c r="D8160" s="53" t="s">
        <v>118</v>
      </c>
      <c r="E8160" s="39">
        <v>13</v>
      </c>
      <c r="F8160" s="30" t="s">
        <v>1393</v>
      </c>
      <c r="H8160" s="80">
        <v>158</v>
      </c>
      <c r="I8160" s="43" t="str">
        <f>IFERROR(VLOOKUP(H8160,#REF!,2,FALSE),"")</f>
        <v/>
      </c>
      <c r="J8160" s="39">
        <v>0</v>
      </c>
      <c r="K8160" s="41" t="s">
        <v>1718</v>
      </c>
      <c r="L8160" s="39">
        <v>13</v>
      </c>
      <c r="M8160" s="54" t="s">
        <v>1715</v>
      </c>
      <c r="N8160" s="54" t="s">
        <v>1715</v>
      </c>
      <c r="P8160" s="79">
        <v>144</v>
      </c>
      <c r="Q8160" s="56" t="str">
        <f>IFERROR(VLOOKUP(P8160,#REF!,2,FALSE),"")</f>
        <v/>
      </c>
      <c r="R8160" s="39">
        <v>1</v>
      </c>
      <c r="S8160" s="74" t="s">
        <v>91</v>
      </c>
      <c r="T8160" s="35" t="s">
        <v>67</v>
      </c>
      <c r="U8160" s="73" t="s">
        <v>58</v>
      </c>
    </row>
    <row r="8161" spans="1:21" ht="15.65" customHeight="1" x14ac:dyDescent="0.35">
      <c r="A8161" s="35" t="s">
        <v>1716</v>
      </c>
      <c r="B8161" s="36">
        <v>32641</v>
      </c>
      <c r="C8161" s="35" t="s">
        <v>2187</v>
      </c>
      <c r="D8161" s="53" t="s">
        <v>118</v>
      </c>
      <c r="E8161" s="39">
        <v>14</v>
      </c>
      <c r="F8161" s="30" t="s">
        <v>4106</v>
      </c>
      <c r="H8161" s="80">
        <v>155</v>
      </c>
      <c r="I8161" s="43" t="str">
        <f>IFERROR(VLOOKUP(H8161,#REF!,2,FALSE),"")</f>
        <v/>
      </c>
      <c r="J8161" s="39">
        <v>0</v>
      </c>
      <c r="K8161" s="41" t="s">
        <v>1718</v>
      </c>
      <c r="L8161" s="39">
        <v>14</v>
      </c>
      <c r="M8161" s="54" t="s">
        <v>1725</v>
      </c>
      <c r="N8161" s="54" t="s">
        <v>1725</v>
      </c>
      <c r="P8161" s="79">
        <v>161</v>
      </c>
      <c r="Q8161" s="56" t="str">
        <f>IFERROR(VLOOKUP(P8161,#REF!,2,FALSE),"")</f>
        <v/>
      </c>
      <c r="R8161" s="39">
        <v>1</v>
      </c>
      <c r="S8161" s="74" t="s">
        <v>91</v>
      </c>
      <c r="T8161" s="35" t="s">
        <v>67</v>
      </c>
      <c r="U8161" s="73" t="s">
        <v>58</v>
      </c>
    </row>
    <row r="8162" spans="1:21" ht="15.65" customHeight="1" x14ac:dyDescent="0.35">
      <c r="A8162" s="35" t="s">
        <v>1716</v>
      </c>
      <c r="B8162" s="36">
        <v>32641</v>
      </c>
      <c r="C8162" s="35" t="s">
        <v>2187</v>
      </c>
      <c r="D8162" s="53" t="s">
        <v>118</v>
      </c>
      <c r="E8162" s="39">
        <v>15</v>
      </c>
      <c r="F8162" s="30" t="s">
        <v>391</v>
      </c>
      <c r="H8162" s="80">
        <v>159</v>
      </c>
      <c r="I8162" s="43" t="str">
        <f>IFERROR(VLOOKUP(H8162,#REF!,2,FALSE),"")</f>
        <v/>
      </c>
      <c r="J8162" s="39">
        <v>0.5</v>
      </c>
      <c r="K8162" s="41" t="s">
        <v>1718</v>
      </c>
      <c r="L8162" s="39">
        <v>15</v>
      </c>
      <c r="M8162" s="54" t="s">
        <v>556</v>
      </c>
      <c r="N8162" s="54" t="s">
        <v>556</v>
      </c>
      <c r="P8162" s="79">
        <v>121</v>
      </c>
      <c r="Q8162" s="56" t="str">
        <f>IFERROR(VLOOKUP(P8162,#REF!,2,FALSE),"")</f>
        <v/>
      </c>
      <c r="R8162" s="39">
        <v>0.5</v>
      </c>
      <c r="S8162" s="74" t="s">
        <v>91</v>
      </c>
      <c r="T8162" s="35" t="s">
        <v>67</v>
      </c>
      <c r="U8162" s="73" t="s">
        <v>58</v>
      </c>
    </row>
    <row r="8163" spans="1:21" ht="15.65" customHeight="1" x14ac:dyDescent="0.35">
      <c r="A8163" s="35" t="s">
        <v>1716</v>
      </c>
      <c r="B8163" s="36">
        <v>32641</v>
      </c>
      <c r="C8163" s="35" t="s">
        <v>2187</v>
      </c>
      <c r="D8163" s="53" t="s">
        <v>118</v>
      </c>
      <c r="E8163" s="39">
        <v>16</v>
      </c>
      <c r="F8163" s="29" t="s">
        <v>4081</v>
      </c>
      <c r="H8163" s="80">
        <v>149</v>
      </c>
      <c r="I8163" s="43" t="str">
        <f>IFERROR(VLOOKUP(H8163,#REF!,2,FALSE),"")</f>
        <v/>
      </c>
      <c r="J8163" s="39">
        <v>0</v>
      </c>
      <c r="K8163" s="41" t="s">
        <v>1718</v>
      </c>
      <c r="L8163" s="39">
        <v>16</v>
      </c>
      <c r="M8163" s="54" t="s">
        <v>557</v>
      </c>
      <c r="N8163" s="54" t="s">
        <v>557</v>
      </c>
      <c r="P8163" s="79">
        <v>137</v>
      </c>
      <c r="Q8163" s="56" t="str">
        <f>IFERROR(VLOOKUP(P8163,#REF!,2,FALSE),"")</f>
        <v/>
      </c>
      <c r="R8163" s="39">
        <v>1</v>
      </c>
      <c r="S8163" s="74" t="s">
        <v>91</v>
      </c>
      <c r="T8163" s="35" t="s">
        <v>67</v>
      </c>
      <c r="U8163" s="73" t="s">
        <v>58</v>
      </c>
    </row>
    <row r="8164" spans="1:21" ht="15.65" customHeight="1" x14ac:dyDescent="0.35">
      <c r="A8164" s="35" t="s">
        <v>1716</v>
      </c>
      <c r="B8164" s="36" t="s">
        <v>1716</v>
      </c>
      <c r="D8164" s="53" t="s">
        <v>118</v>
      </c>
      <c r="E8164" s="39">
        <v>1</v>
      </c>
      <c r="F8164" s="30" t="s">
        <v>3485</v>
      </c>
      <c r="H8164" s="80">
        <v>183</v>
      </c>
      <c r="I8164" s="43" t="str">
        <f>IFERROR(VLOOKUP(H8164,#REF!,2,FALSE),"")</f>
        <v/>
      </c>
      <c r="J8164" s="39">
        <v>0.5</v>
      </c>
      <c r="K8164" s="41" t="s">
        <v>59</v>
      </c>
      <c r="L8164" s="39">
        <v>1</v>
      </c>
      <c r="M8164" s="55" t="s">
        <v>402</v>
      </c>
      <c r="N8164" s="55" t="s">
        <v>402</v>
      </c>
      <c r="P8164" s="79">
        <v>196</v>
      </c>
      <c r="Q8164" s="56" t="str">
        <f>IFERROR(VLOOKUP(P8164,#REF!,2,FALSE),"")</f>
        <v/>
      </c>
      <c r="R8164" s="39">
        <v>0.5</v>
      </c>
      <c r="S8164" s="41" t="s">
        <v>57</v>
      </c>
      <c r="T8164" s="35" t="s">
        <v>8</v>
      </c>
      <c r="U8164" s="35" t="s">
        <v>83</v>
      </c>
    </row>
    <row r="8165" spans="1:21" ht="15.65" customHeight="1" x14ac:dyDescent="0.35">
      <c r="A8165" s="35" t="s">
        <v>1716</v>
      </c>
      <c r="B8165" s="36" t="s">
        <v>1716</v>
      </c>
      <c r="D8165" s="53" t="s">
        <v>118</v>
      </c>
      <c r="E8165" s="39">
        <v>2</v>
      </c>
      <c r="F8165" s="29" t="s">
        <v>4078</v>
      </c>
      <c r="H8165" s="80">
        <v>200</v>
      </c>
      <c r="I8165" s="43" t="str">
        <f>IFERROR(VLOOKUP(H8165,#REF!,2,FALSE),"")</f>
        <v/>
      </c>
      <c r="J8165" s="39">
        <v>1</v>
      </c>
      <c r="K8165" s="41" t="s">
        <v>59</v>
      </c>
      <c r="L8165" s="39">
        <v>2</v>
      </c>
      <c r="M8165" s="54" t="s">
        <v>361</v>
      </c>
      <c r="N8165" s="54" t="s">
        <v>361</v>
      </c>
      <c r="P8165" s="79">
        <v>190</v>
      </c>
      <c r="Q8165" s="56" t="str">
        <f>IFERROR(VLOOKUP(P8165,#REF!,2,FALSE),"")</f>
        <v/>
      </c>
      <c r="R8165" s="39">
        <v>0</v>
      </c>
      <c r="S8165" s="41" t="s">
        <v>57</v>
      </c>
      <c r="T8165" s="35" t="s">
        <v>8</v>
      </c>
      <c r="U8165" s="35" t="s">
        <v>83</v>
      </c>
    </row>
    <row r="8166" spans="1:21" ht="15.65" customHeight="1" x14ac:dyDescent="0.35">
      <c r="A8166" s="35" t="s">
        <v>1716</v>
      </c>
      <c r="B8166" s="36" t="s">
        <v>1716</v>
      </c>
      <c r="D8166" s="53" t="s">
        <v>118</v>
      </c>
      <c r="E8166" s="39">
        <v>3</v>
      </c>
      <c r="F8166" s="29" t="s">
        <v>4083</v>
      </c>
      <c r="H8166" s="80">
        <v>197</v>
      </c>
      <c r="I8166" s="43" t="str">
        <f>IFERROR(VLOOKUP(H8166,#REF!,2,FALSE),"")</f>
        <v/>
      </c>
      <c r="J8166" s="39">
        <v>1</v>
      </c>
      <c r="K8166" s="41" t="s">
        <v>59</v>
      </c>
      <c r="L8166" s="39">
        <v>3</v>
      </c>
      <c r="M8166" s="54" t="s">
        <v>1670</v>
      </c>
      <c r="N8166" s="54" t="s">
        <v>1670</v>
      </c>
      <c r="P8166" s="79">
        <v>192</v>
      </c>
      <c r="Q8166" s="56" t="str">
        <f>IFERROR(VLOOKUP(P8166,#REF!,2,FALSE),"")</f>
        <v/>
      </c>
      <c r="R8166" s="39">
        <v>0</v>
      </c>
      <c r="S8166" s="41" t="s">
        <v>57</v>
      </c>
      <c r="T8166" s="35" t="s">
        <v>8</v>
      </c>
      <c r="U8166" s="35" t="s">
        <v>83</v>
      </c>
    </row>
    <row r="8167" spans="1:21" ht="15.65" customHeight="1" x14ac:dyDescent="0.35">
      <c r="A8167" s="35" t="s">
        <v>1716</v>
      </c>
      <c r="B8167" s="36" t="s">
        <v>1716</v>
      </c>
      <c r="D8167" s="53" t="s">
        <v>118</v>
      </c>
      <c r="E8167" s="39">
        <v>4</v>
      </c>
      <c r="F8167" s="30" t="s">
        <v>4129</v>
      </c>
      <c r="H8167" s="80">
        <v>175</v>
      </c>
      <c r="I8167" s="43" t="str">
        <f>IFERROR(VLOOKUP(H8167,#REF!,2,FALSE),"")</f>
        <v/>
      </c>
      <c r="J8167" s="39">
        <v>1</v>
      </c>
      <c r="K8167" s="41" t="s">
        <v>59</v>
      </c>
      <c r="L8167" s="39">
        <v>4</v>
      </c>
      <c r="M8167" s="54" t="s">
        <v>1744</v>
      </c>
      <c r="N8167" s="54" t="s">
        <v>1744</v>
      </c>
      <c r="P8167" s="79">
        <v>193</v>
      </c>
      <c r="Q8167" s="56" t="str">
        <f>IFERROR(VLOOKUP(P8167,#REF!,2,FALSE),"")</f>
        <v/>
      </c>
      <c r="R8167" s="39">
        <v>0</v>
      </c>
      <c r="S8167" s="41" t="s">
        <v>57</v>
      </c>
      <c r="T8167" s="35" t="s">
        <v>8</v>
      </c>
      <c r="U8167" s="35" t="s">
        <v>83</v>
      </c>
    </row>
    <row r="8168" spans="1:21" ht="15.65" customHeight="1" x14ac:dyDescent="0.35">
      <c r="A8168" s="35" t="s">
        <v>1716</v>
      </c>
      <c r="B8168" s="36" t="s">
        <v>1716</v>
      </c>
      <c r="D8168" s="53" t="s">
        <v>118</v>
      </c>
      <c r="E8168" s="39">
        <v>5</v>
      </c>
      <c r="F8168" s="30" t="s">
        <v>4100</v>
      </c>
      <c r="H8168" s="80">
        <v>182</v>
      </c>
      <c r="I8168" s="43" t="str">
        <f>IFERROR(VLOOKUP(H8168,#REF!,2,FALSE),"")</f>
        <v/>
      </c>
      <c r="J8168" s="39">
        <v>0</v>
      </c>
      <c r="K8168" s="41" t="s">
        <v>59</v>
      </c>
      <c r="L8168" s="39">
        <v>5</v>
      </c>
      <c r="M8168" s="54" t="s">
        <v>532</v>
      </c>
      <c r="N8168" s="54" t="s">
        <v>532</v>
      </c>
      <c r="P8168" s="79">
        <v>182</v>
      </c>
      <c r="Q8168" s="56" t="str">
        <f>IFERROR(VLOOKUP(P8168,#REF!,2,FALSE),"")</f>
        <v/>
      </c>
      <c r="R8168" s="39">
        <v>1</v>
      </c>
      <c r="S8168" s="41" t="s">
        <v>57</v>
      </c>
      <c r="T8168" s="35" t="s">
        <v>8</v>
      </c>
      <c r="U8168" s="35" t="s">
        <v>83</v>
      </c>
    </row>
    <row r="8169" spans="1:21" ht="15.65" customHeight="1" x14ac:dyDescent="0.35">
      <c r="A8169" s="35" t="s">
        <v>1716</v>
      </c>
      <c r="B8169" s="36" t="s">
        <v>1716</v>
      </c>
      <c r="D8169" s="53" t="s">
        <v>118</v>
      </c>
      <c r="E8169" s="39">
        <v>6</v>
      </c>
      <c r="F8169" s="29" t="s">
        <v>3798</v>
      </c>
      <c r="H8169" s="80">
        <v>184</v>
      </c>
      <c r="I8169" s="43" t="str">
        <f>IFERROR(VLOOKUP(H8169,#REF!,2,FALSE),"")</f>
        <v/>
      </c>
      <c r="J8169" s="39">
        <v>0</v>
      </c>
      <c r="K8169" s="41" t="s">
        <v>59</v>
      </c>
      <c r="L8169" s="39">
        <v>6</v>
      </c>
      <c r="M8169" s="54" t="s">
        <v>1672</v>
      </c>
      <c r="N8169" s="54" t="s">
        <v>1672</v>
      </c>
      <c r="P8169" s="79">
        <v>183</v>
      </c>
      <c r="Q8169" s="56" t="str">
        <f>IFERROR(VLOOKUP(P8169,#REF!,2,FALSE),"")</f>
        <v/>
      </c>
      <c r="R8169" s="39">
        <v>1</v>
      </c>
      <c r="S8169" s="41" t="s">
        <v>57</v>
      </c>
      <c r="T8169" s="35" t="s">
        <v>8</v>
      </c>
      <c r="U8169" s="35" t="s">
        <v>83</v>
      </c>
    </row>
    <row r="8170" spans="1:21" ht="15.65" customHeight="1" x14ac:dyDescent="0.35">
      <c r="A8170" s="35" t="s">
        <v>1716</v>
      </c>
      <c r="B8170" s="36" t="s">
        <v>1716</v>
      </c>
      <c r="D8170" s="53" t="s">
        <v>118</v>
      </c>
      <c r="E8170" s="39">
        <v>7</v>
      </c>
      <c r="F8170" s="30" t="s">
        <v>1699</v>
      </c>
      <c r="H8170" s="43" t="s">
        <v>1002</v>
      </c>
      <c r="I8170" s="43" t="str">
        <f>IFERROR(VLOOKUP(H8170,#REF!,2,FALSE),"")</f>
        <v/>
      </c>
      <c r="J8170" s="39">
        <v>1</v>
      </c>
      <c r="K8170" s="41" t="s">
        <v>59</v>
      </c>
      <c r="L8170" s="39">
        <v>7</v>
      </c>
      <c r="M8170" s="54" t="s">
        <v>1673</v>
      </c>
      <c r="N8170" s="54" t="s">
        <v>1673</v>
      </c>
      <c r="P8170" s="79">
        <v>177</v>
      </c>
      <c r="Q8170" s="56" t="str">
        <f>IFERROR(VLOOKUP(P8170,#REF!,2,FALSE),"")</f>
        <v/>
      </c>
      <c r="R8170" s="39">
        <v>0</v>
      </c>
      <c r="S8170" s="41" t="s">
        <v>57</v>
      </c>
      <c r="T8170" s="35" t="s">
        <v>8</v>
      </c>
      <c r="U8170" s="35" t="s">
        <v>83</v>
      </c>
    </row>
    <row r="8171" spans="1:21" ht="15.65" customHeight="1" x14ac:dyDescent="0.35">
      <c r="A8171" s="35" t="s">
        <v>1716</v>
      </c>
      <c r="B8171" s="36" t="s">
        <v>1716</v>
      </c>
      <c r="D8171" s="53" t="s">
        <v>118</v>
      </c>
      <c r="E8171" s="39">
        <v>8</v>
      </c>
      <c r="F8171" s="30" t="s">
        <v>4056</v>
      </c>
      <c r="H8171" s="80">
        <v>183</v>
      </c>
      <c r="I8171" s="43" t="str">
        <f>IFERROR(VLOOKUP(H8171,#REF!,2,FALSE),"")</f>
        <v/>
      </c>
      <c r="J8171" s="39">
        <v>0.5</v>
      </c>
      <c r="K8171" s="41" t="s">
        <v>59</v>
      </c>
      <c r="L8171" s="39">
        <v>8</v>
      </c>
      <c r="M8171" s="54" t="s">
        <v>248</v>
      </c>
      <c r="N8171" s="54" t="s">
        <v>248</v>
      </c>
      <c r="P8171" s="79">
        <v>176</v>
      </c>
      <c r="Q8171" s="56" t="str">
        <f>IFERROR(VLOOKUP(P8171,#REF!,2,FALSE),"")</f>
        <v/>
      </c>
      <c r="R8171" s="39">
        <v>0.5</v>
      </c>
      <c r="S8171" s="41" t="s">
        <v>57</v>
      </c>
      <c r="T8171" s="35" t="s">
        <v>8</v>
      </c>
      <c r="U8171" s="35" t="s">
        <v>83</v>
      </c>
    </row>
    <row r="8172" spans="1:21" ht="15.65" customHeight="1" x14ac:dyDescent="0.35">
      <c r="A8172" s="35" t="s">
        <v>1716</v>
      </c>
      <c r="B8172" s="36" t="s">
        <v>1716</v>
      </c>
      <c r="D8172" s="53" t="s">
        <v>118</v>
      </c>
      <c r="E8172" s="39">
        <v>9</v>
      </c>
      <c r="F8172" s="29" t="s">
        <v>4079</v>
      </c>
      <c r="H8172" s="80">
        <v>183</v>
      </c>
      <c r="I8172" s="43" t="str">
        <f>IFERROR(VLOOKUP(H8172,#REF!,2,FALSE),"")</f>
        <v/>
      </c>
      <c r="J8172" s="39">
        <v>0.5</v>
      </c>
      <c r="K8172" s="41" t="s">
        <v>59</v>
      </c>
      <c r="L8172" s="39">
        <v>9</v>
      </c>
      <c r="M8172" s="54" t="s">
        <v>1267</v>
      </c>
      <c r="N8172" s="54" t="s">
        <v>1267</v>
      </c>
      <c r="P8172" s="79">
        <v>170</v>
      </c>
      <c r="Q8172" s="56" t="str">
        <f>IFERROR(VLOOKUP(P8172,#REF!,2,FALSE),"")</f>
        <v/>
      </c>
      <c r="R8172" s="39">
        <v>0.5</v>
      </c>
      <c r="S8172" s="41" t="s">
        <v>57</v>
      </c>
      <c r="T8172" s="35" t="s">
        <v>8</v>
      </c>
      <c r="U8172" s="35" t="s">
        <v>83</v>
      </c>
    </row>
    <row r="8173" spans="1:21" ht="15.65" customHeight="1" x14ac:dyDescent="0.35">
      <c r="A8173" s="35" t="s">
        <v>1716</v>
      </c>
      <c r="B8173" s="36" t="s">
        <v>1716</v>
      </c>
      <c r="D8173" s="53" t="s">
        <v>118</v>
      </c>
      <c r="E8173" s="39">
        <v>10</v>
      </c>
      <c r="F8173" s="30" t="s">
        <v>4080</v>
      </c>
      <c r="H8173" s="80">
        <v>179</v>
      </c>
      <c r="I8173" s="43" t="str">
        <f>IFERROR(VLOOKUP(H8173,#REF!,2,FALSE),"")</f>
        <v/>
      </c>
      <c r="J8173" s="39">
        <v>1</v>
      </c>
      <c r="K8173" s="41" t="s">
        <v>59</v>
      </c>
      <c r="L8173" s="39">
        <v>10</v>
      </c>
      <c r="M8173" s="54" t="s">
        <v>1745</v>
      </c>
      <c r="N8173" s="54" t="s">
        <v>1745</v>
      </c>
      <c r="P8173" s="79">
        <v>169</v>
      </c>
      <c r="Q8173" s="56" t="str">
        <f>IFERROR(VLOOKUP(P8173,#REF!,2,FALSE),"")</f>
        <v/>
      </c>
      <c r="R8173" s="39">
        <v>0</v>
      </c>
      <c r="S8173" s="41" t="s">
        <v>57</v>
      </c>
      <c r="T8173" s="35" t="s">
        <v>8</v>
      </c>
      <c r="U8173" s="35" t="s">
        <v>83</v>
      </c>
    </row>
    <row r="8174" spans="1:21" ht="15.65" customHeight="1" x14ac:dyDescent="0.35">
      <c r="A8174" s="35" t="s">
        <v>1716</v>
      </c>
      <c r="B8174" s="36" t="s">
        <v>1716</v>
      </c>
      <c r="D8174" s="53" t="s">
        <v>118</v>
      </c>
      <c r="E8174" s="39">
        <v>11</v>
      </c>
      <c r="F8174" s="30" t="s">
        <v>1616</v>
      </c>
      <c r="H8174" s="80">
        <v>170</v>
      </c>
      <c r="I8174" s="43" t="str">
        <f>IFERROR(VLOOKUP(H8174,#REF!,2,FALSE),"")</f>
        <v/>
      </c>
      <c r="J8174" s="39">
        <v>1</v>
      </c>
      <c r="K8174" s="41" t="s">
        <v>59</v>
      </c>
      <c r="L8174" s="39">
        <v>11</v>
      </c>
      <c r="M8174" s="60" t="s">
        <v>184</v>
      </c>
      <c r="N8174" s="60" t="s">
        <v>184</v>
      </c>
      <c r="P8174" s="79">
        <v>167</v>
      </c>
      <c r="Q8174" s="56" t="str">
        <f>IFERROR(VLOOKUP(P8174,#REF!,2,FALSE),"")</f>
        <v/>
      </c>
      <c r="R8174" s="39">
        <v>0</v>
      </c>
      <c r="S8174" s="41" t="s">
        <v>57</v>
      </c>
      <c r="T8174" s="35" t="s">
        <v>8</v>
      </c>
      <c r="U8174" s="35" t="s">
        <v>83</v>
      </c>
    </row>
    <row r="8175" spans="1:21" ht="15.65" customHeight="1" x14ac:dyDescent="0.35">
      <c r="A8175" s="35" t="s">
        <v>1716</v>
      </c>
      <c r="B8175" s="36" t="s">
        <v>1716</v>
      </c>
      <c r="D8175" s="53" t="s">
        <v>118</v>
      </c>
      <c r="E8175" s="39">
        <v>12</v>
      </c>
      <c r="F8175" s="30" t="s">
        <v>4077</v>
      </c>
      <c r="H8175" s="80">
        <v>167</v>
      </c>
      <c r="I8175" s="43" t="str">
        <f>IFERROR(VLOOKUP(H8175,#REF!,2,FALSE),"")</f>
        <v/>
      </c>
      <c r="J8175" s="39">
        <v>1</v>
      </c>
      <c r="K8175" s="41" t="s">
        <v>59</v>
      </c>
      <c r="L8175" s="39">
        <v>12</v>
      </c>
      <c r="M8175" s="54" t="s">
        <v>244</v>
      </c>
      <c r="N8175" s="54" t="s">
        <v>244</v>
      </c>
      <c r="P8175" s="79">
        <v>162</v>
      </c>
      <c r="Q8175" s="56" t="str">
        <f>IFERROR(VLOOKUP(P8175,#REF!,2,FALSE),"")</f>
        <v/>
      </c>
      <c r="R8175" s="39">
        <v>0</v>
      </c>
      <c r="S8175" s="41" t="s">
        <v>57</v>
      </c>
      <c r="T8175" s="35" t="s">
        <v>8</v>
      </c>
      <c r="U8175" s="35" t="s">
        <v>83</v>
      </c>
    </row>
    <row r="8176" spans="1:21" ht="15.65" customHeight="1" x14ac:dyDescent="0.35">
      <c r="A8176" s="35" t="s">
        <v>1716</v>
      </c>
      <c r="B8176" s="36" t="s">
        <v>1716</v>
      </c>
      <c r="D8176" s="53" t="s">
        <v>118</v>
      </c>
      <c r="E8176" s="39">
        <v>13</v>
      </c>
      <c r="F8176" s="66" t="s">
        <v>3403</v>
      </c>
      <c r="H8176" s="80">
        <v>161</v>
      </c>
      <c r="I8176" s="43" t="str">
        <f>IFERROR(VLOOKUP(H8176,#REF!,2,FALSE),"")</f>
        <v/>
      </c>
      <c r="J8176" s="39">
        <v>1</v>
      </c>
      <c r="K8176" s="41" t="s">
        <v>59</v>
      </c>
      <c r="L8176" s="39">
        <v>13</v>
      </c>
      <c r="M8176" s="65" t="s">
        <v>1746</v>
      </c>
      <c r="N8176" s="65" t="s">
        <v>1746</v>
      </c>
      <c r="P8176" s="79">
        <v>162</v>
      </c>
      <c r="Q8176" s="56" t="str">
        <f>IFERROR(VLOOKUP(P8176,#REF!,2,FALSE),"")</f>
        <v/>
      </c>
      <c r="R8176" s="39">
        <v>0</v>
      </c>
      <c r="S8176" s="41" t="s">
        <v>57</v>
      </c>
      <c r="T8176" s="35" t="s">
        <v>8</v>
      </c>
      <c r="U8176" s="35" t="s">
        <v>83</v>
      </c>
    </row>
    <row r="8177" spans="1:21" ht="15.65" customHeight="1" x14ac:dyDescent="0.35">
      <c r="A8177" s="35" t="s">
        <v>1716</v>
      </c>
      <c r="B8177" s="36" t="s">
        <v>1716</v>
      </c>
      <c r="D8177" s="53" t="s">
        <v>118</v>
      </c>
      <c r="E8177" s="39">
        <v>14</v>
      </c>
      <c r="F8177" s="30" t="s">
        <v>1393</v>
      </c>
      <c r="H8177" s="80">
        <v>158</v>
      </c>
      <c r="I8177" s="43" t="str">
        <f>IFERROR(VLOOKUP(H8177,#REF!,2,FALSE),"")</f>
        <v/>
      </c>
      <c r="J8177" s="39">
        <v>1</v>
      </c>
      <c r="K8177" s="41" t="s">
        <v>59</v>
      </c>
      <c r="L8177" s="39">
        <v>14</v>
      </c>
      <c r="M8177" s="60" t="s">
        <v>186</v>
      </c>
      <c r="N8177" s="60" t="s">
        <v>186</v>
      </c>
      <c r="P8177" s="79">
        <v>159</v>
      </c>
      <c r="Q8177" s="56" t="str">
        <f>IFERROR(VLOOKUP(P8177,#REF!,2,FALSE),"")</f>
        <v/>
      </c>
      <c r="R8177" s="39">
        <v>0</v>
      </c>
      <c r="S8177" s="41" t="s">
        <v>57</v>
      </c>
      <c r="T8177" s="35" t="s">
        <v>8</v>
      </c>
      <c r="U8177" s="35" t="s">
        <v>83</v>
      </c>
    </row>
    <row r="8178" spans="1:21" ht="15.65" customHeight="1" x14ac:dyDescent="0.35">
      <c r="A8178" s="35" t="s">
        <v>1716</v>
      </c>
      <c r="B8178" s="36" t="s">
        <v>1716</v>
      </c>
      <c r="D8178" s="53" t="s">
        <v>118</v>
      </c>
      <c r="E8178" s="39">
        <v>15</v>
      </c>
      <c r="F8178" s="30" t="s">
        <v>1572</v>
      </c>
      <c r="H8178" s="80">
        <v>154</v>
      </c>
      <c r="I8178" s="43" t="str">
        <f>IFERROR(VLOOKUP(H8178,#REF!,2,FALSE),"")</f>
        <v/>
      </c>
      <c r="J8178" s="39">
        <v>1</v>
      </c>
      <c r="K8178" s="41" t="s">
        <v>59</v>
      </c>
      <c r="L8178" s="39">
        <v>15</v>
      </c>
      <c r="M8178" s="54" t="s">
        <v>1674</v>
      </c>
      <c r="N8178" s="54" t="s">
        <v>1674</v>
      </c>
      <c r="P8178" s="79">
        <v>158</v>
      </c>
      <c r="Q8178" s="56" t="str">
        <f>IFERROR(VLOOKUP(P8178,#REF!,2,FALSE),"")</f>
        <v/>
      </c>
      <c r="R8178" s="39">
        <v>0</v>
      </c>
      <c r="S8178" s="41" t="s">
        <v>57</v>
      </c>
      <c r="T8178" s="35" t="s">
        <v>8</v>
      </c>
      <c r="U8178" s="35" t="s">
        <v>83</v>
      </c>
    </row>
    <row r="8179" spans="1:21" ht="15.65" customHeight="1" x14ac:dyDescent="0.35">
      <c r="A8179" s="35" t="s">
        <v>1716</v>
      </c>
      <c r="B8179" s="36" t="s">
        <v>1716</v>
      </c>
      <c r="D8179" s="53" t="s">
        <v>118</v>
      </c>
      <c r="E8179" s="39">
        <v>16</v>
      </c>
      <c r="F8179" s="30" t="s">
        <v>4106</v>
      </c>
      <c r="H8179" s="80">
        <v>155</v>
      </c>
      <c r="I8179" s="43" t="str">
        <f>IFERROR(VLOOKUP(H8179,#REF!,2,FALSE),"")</f>
        <v/>
      </c>
      <c r="J8179" s="39">
        <v>0.5</v>
      </c>
      <c r="K8179" s="41" t="s">
        <v>59</v>
      </c>
      <c r="L8179" s="39">
        <v>16</v>
      </c>
      <c r="M8179" s="54" t="s">
        <v>1747</v>
      </c>
      <c r="N8179" s="54" t="s">
        <v>1747</v>
      </c>
      <c r="P8179" s="79">
        <v>152</v>
      </c>
      <c r="Q8179" s="56" t="str">
        <f>IFERROR(VLOOKUP(P8179,#REF!,2,FALSE),"")</f>
        <v/>
      </c>
      <c r="R8179" s="39">
        <v>0.5</v>
      </c>
      <c r="S8179" s="41" t="s">
        <v>57</v>
      </c>
      <c r="T8179" s="35" t="s">
        <v>8</v>
      </c>
      <c r="U8179" s="35" t="s">
        <v>83</v>
      </c>
    </row>
    <row r="8180" spans="1:21" ht="15.65" customHeight="1" x14ac:dyDescent="0.35">
      <c r="A8180" s="35" t="s">
        <v>1716</v>
      </c>
      <c r="B8180" s="36" t="s">
        <v>1716</v>
      </c>
      <c r="D8180" s="35" t="s">
        <v>951</v>
      </c>
      <c r="E8180" s="39">
        <v>1</v>
      </c>
      <c r="F8180" s="30" t="s">
        <v>1569</v>
      </c>
      <c r="H8180" s="80">
        <v>148</v>
      </c>
      <c r="I8180" s="43" t="str">
        <f>IFERROR(VLOOKUP(H8180,#REF!,2,FALSE),"")</f>
        <v/>
      </c>
      <c r="J8180" s="39">
        <v>0.5</v>
      </c>
      <c r="K8180" s="41" t="s">
        <v>60</v>
      </c>
      <c r="L8180" s="39">
        <v>1</v>
      </c>
      <c r="M8180" s="54" t="s">
        <v>1054</v>
      </c>
      <c r="N8180" s="54" t="s">
        <v>1054</v>
      </c>
      <c r="P8180" s="43" t="s">
        <v>1002</v>
      </c>
      <c r="Q8180" s="56" t="str">
        <f>IFERROR(VLOOKUP(P8180,#REF!,2,FALSE),"")</f>
        <v/>
      </c>
      <c r="R8180" s="39">
        <v>0.5</v>
      </c>
      <c r="S8180" s="41" t="s">
        <v>57</v>
      </c>
      <c r="T8180" s="35" t="s">
        <v>8</v>
      </c>
      <c r="U8180" s="35" t="s">
        <v>84</v>
      </c>
    </row>
    <row r="8181" spans="1:21" ht="15.65" customHeight="1" x14ac:dyDescent="0.35">
      <c r="A8181" s="35" t="s">
        <v>1716</v>
      </c>
      <c r="B8181" s="36" t="s">
        <v>1716</v>
      </c>
      <c r="D8181" s="35" t="s">
        <v>951</v>
      </c>
      <c r="E8181" s="39">
        <v>2</v>
      </c>
      <c r="F8181" s="30" t="s">
        <v>391</v>
      </c>
      <c r="H8181" s="80">
        <v>159</v>
      </c>
      <c r="I8181" s="43" t="str">
        <f>IFERROR(VLOOKUP(H8181,#REF!,2,FALSE),"")</f>
        <v/>
      </c>
      <c r="J8181" s="39">
        <v>0.5</v>
      </c>
      <c r="K8181" s="41" t="s">
        <v>60</v>
      </c>
      <c r="L8181" s="39">
        <v>2</v>
      </c>
      <c r="M8181" s="54" t="s">
        <v>1739</v>
      </c>
      <c r="N8181" s="54" t="s">
        <v>1739</v>
      </c>
      <c r="P8181" s="79">
        <v>139</v>
      </c>
      <c r="Q8181" s="56" t="str">
        <f>IFERROR(VLOOKUP(P8181,#REF!,2,FALSE),"")</f>
        <v/>
      </c>
      <c r="R8181" s="39">
        <v>0.5</v>
      </c>
      <c r="S8181" s="41" t="s">
        <v>57</v>
      </c>
      <c r="T8181" s="35" t="s">
        <v>8</v>
      </c>
      <c r="U8181" s="35" t="s">
        <v>84</v>
      </c>
    </row>
    <row r="8182" spans="1:21" ht="15.65" customHeight="1" x14ac:dyDescent="0.35">
      <c r="A8182" s="35" t="s">
        <v>1716</v>
      </c>
      <c r="B8182" s="36" t="s">
        <v>1716</v>
      </c>
      <c r="D8182" s="35" t="s">
        <v>951</v>
      </c>
      <c r="E8182" s="39">
        <v>3</v>
      </c>
      <c r="F8182" s="29" t="s">
        <v>4071</v>
      </c>
      <c r="H8182" s="80">
        <v>151</v>
      </c>
      <c r="I8182" s="43" t="str">
        <f>IFERROR(VLOOKUP(H8182,#REF!,2,FALSE),"")</f>
        <v/>
      </c>
      <c r="J8182" s="39">
        <v>0</v>
      </c>
      <c r="K8182" s="41" t="s">
        <v>60</v>
      </c>
      <c r="L8182" s="39">
        <v>3</v>
      </c>
      <c r="M8182" s="54" t="s">
        <v>481</v>
      </c>
      <c r="N8182" s="54" t="s">
        <v>481</v>
      </c>
      <c r="P8182" s="79">
        <v>147</v>
      </c>
      <c r="Q8182" s="56" t="str">
        <f>IFERROR(VLOOKUP(P8182,#REF!,2,FALSE),"")</f>
        <v/>
      </c>
      <c r="R8182" s="39">
        <v>1</v>
      </c>
      <c r="S8182" s="41" t="s">
        <v>57</v>
      </c>
      <c r="T8182" s="35" t="s">
        <v>8</v>
      </c>
      <c r="U8182" s="35" t="s">
        <v>84</v>
      </c>
    </row>
    <row r="8183" spans="1:21" ht="15.65" customHeight="1" x14ac:dyDescent="0.35">
      <c r="A8183" s="35" t="s">
        <v>1716</v>
      </c>
      <c r="B8183" s="36" t="s">
        <v>1716</v>
      </c>
      <c r="D8183" s="35" t="s">
        <v>951</v>
      </c>
      <c r="E8183" s="39">
        <v>4</v>
      </c>
      <c r="F8183" s="30" t="s">
        <v>1618</v>
      </c>
      <c r="H8183" s="80">
        <v>149</v>
      </c>
      <c r="I8183" s="43" t="str">
        <f>IFERROR(VLOOKUP(H8183,#REF!,2,FALSE),"")</f>
        <v/>
      </c>
      <c r="J8183" s="39">
        <v>1</v>
      </c>
      <c r="K8183" s="41" t="s">
        <v>60</v>
      </c>
      <c r="L8183" s="39">
        <v>4</v>
      </c>
      <c r="M8183" s="54" t="s">
        <v>1294</v>
      </c>
      <c r="N8183" s="54" t="s">
        <v>1294</v>
      </c>
      <c r="P8183" s="79">
        <v>147</v>
      </c>
      <c r="Q8183" s="56" t="str">
        <f>IFERROR(VLOOKUP(P8183,#REF!,2,FALSE),"")</f>
        <v/>
      </c>
      <c r="R8183" s="39">
        <v>0</v>
      </c>
      <c r="S8183" s="41" t="s">
        <v>57</v>
      </c>
      <c r="T8183" s="35" t="s">
        <v>8</v>
      </c>
      <c r="U8183" s="35" t="s">
        <v>84</v>
      </c>
    </row>
    <row r="8184" spans="1:21" ht="15.65" customHeight="1" x14ac:dyDescent="0.35">
      <c r="A8184" s="35" t="s">
        <v>1716</v>
      </c>
      <c r="B8184" s="36" t="s">
        <v>1716</v>
      </c>
      <c r="D8184" s="35" t="s">
        <v>951</v>
      </c>
      <c r="E8184" s="39">
        <v>5</v>
      </c>
      <c r="F8184" s="29" t="s">
        <v>4081</v>
      </c>
      <c r="H8184" s="80">
        <v>149</v>
      </c>
      <c r="I8184" s="43" t="str">
        <f>IFERROR(VLOOKUP(H8184,#REF!,2,FALSE),"")</f>
        <v/>
      </c>
      <c r="J8184" s="39">
        <v>0.5</v>
      </c>
      <c r="K8184" s="41" t="s">
        <v>60</v>
      </c>
      <c r="L8184" s="39">
        <v>5</v>
      </c>
      <c r="M8184" s="54" t="s">
        <v>1598</v>
      </c>
      <c r="N8184" s="54" t="s">
        <v>1598</v>
      </c>
      <c r="P8184" s="79">
        <v>145</v>
      </c>
      <c r="Q8184" s="56" t="str">
        <f>IFERROR(VLOOKUP(P8184,#REF!,2,FALSE),"")</f>
        <v/>
      </c>
      <c r="R8184" s="39">
        <v>0.5</v>
      </c>
      <c r="S8184" s="41" t="s">
        <v>57</v>
      </c>
      <c r="T8184" s="35" t="s">
        <v>8</v>
      </c>
      <c r="U8184" s="35" t="s">
        <v>84</v>
      </c>
    </row>
    <row r="8185" spans="1:21" ht="15.65" customHeight="1" x14ac:dyDescent="0.35">
      <c r="A8185" s="35" t="s">
        <v>1716</v>
      </c>
      <c r="B8185" s="36" t="s">
        <v>1716</v>
      </c>
      <c r="D8185" s="35" t="s">
        <v>951</v>
      </c>
      <c r="E8185" s="39">
        <v>6</v>
      </c>
      <c r="F8185" s="30" t="s">
        <v>4087</v>
      </c>
      <c r="H8185" s="80">
        <v>142</v>
      </c>
      <c r="I8185" s="43" t="str">
        <f>IFERROR(VLOOKUP(H8185,#REF!,2,FALSE),"")</f>
        <v/>
      </c>
      <c r="J8185" s="39">
        <v>0</v>
      </c>
      <c r="K8185" s="41" t="s">
        <v>60</v>
      </c>
      <c r="L8185" s="39">
        <v>6</v>
      </c>
      <c r="M8185" s="54" t="s">
        <v>264</v>
      </c>
      <c r="N8185" s="54" t="s">
        <v>264</v>
      </c>
      <c r="P8185" s="79">
        <v>145</v>
      </c>
      <c r="Q8185" s="56" t="str">
        <f>IFERROR(VLOOKUP(P8185,#REF!,2,FALSE),"")</f>
        <v/>
      </c>
      <c r="R8185" s="39">
        <v>1</v>
      </c>
      <c r="S8185" s="41" t="s">
        <v>57</v>
      </c>
      <c r="T8185" s="35" t="s">
        <v>8</v>
      </c>
      <c r="U8185" s="35" t="s">
        <v>84</v>
      </c>
    </row>
    <row r="8186" spans="1:21" ht="15.65" customHeight="1" x14ac:dyDescent="0.35">
      <c r="A8186" s="35" t="s">
        <v>1716</v>
      </c>
      <c r="B8186" s="36" t="s">
        <v>1716</v>
      </c>
      <c r="D8186" s="35" t="s">
        <v>951</v>
      </c>
      <c r="E8186" s="39">
        <v>7</v>
      </c>
      <c r="F8186" s="30" t="s">
        <v>1617</v>
      </c>
      <c r="H8186" s="80">
        <v>145</v>
      </c>
      <c r="I8186" s="43" t="str">
        <f>IFERROR(VLOOKUP(H8186,#REF!,2,FALSE),"")</f>
        <v/>
      </c>
      <c r="J8186" s="39">
        <v>1</v>
      </c>
      <c r="K8186" s="41" t="s">
        <v>60</v>
      </c>
      <c r="L8186" s="39">
        <v>7</v>
      </c>
      <c r="M8186" s="54" t="s">
        <v>1676</v>
      </c>
      <c r="N8186" s="54" t="s">
        <v>1676</v>
      </c>
      <c r="P8186" s="79">
        <v>143</v>
      </c>
      <c r="Q8186" s="56" t="str">
        <f>IFERROR(VLOOKUP(P8186,#REF!,2,FALSE),"")</f>
        <v/>
      </c>
      <c r="R8186" s="39">
        <v>0</v>
      </c>
      <c r="S8186" s="41" t="s">
        <v>57</v>
      </c>
      <c r="T8186" s="35" t="s">
        <v>8</v>
      </c>
      <c r="U8186" s="35" t="s">
        <v>84</v>
      </c>
    </row>
    <row r="8187" spans="1:21" ht="15.65" customHeight="1" x14ac:dyDescent="0.35">
      <c r="A8187" s="35" t="s">
        <v>1716</v>
      </c>
      <c r="B8187" s="36" t="s">
        <v>1716</v>
      </c>
      <c r="D8187" s="35" t="s">
        <v>951</v>
      </c>
      <c r="E8187" s="39">
        <v>8</v>
      </c>
      <c r="F8187" s="30" t="s">
        <v>4096</v>
      </c>
      <c r="H8187" s="80">
        <v>135</v>
      </c>
      <c r="I8187" s="43" t="str">
        <f>IFERROR(VLOOKUP(H8187,#REF!,2,FALSE),"")</f>
        <v/>
      </c>
      <c r="J8187" s="39">
        <v>0.5</v>
      </c>
      <c r="K8187" s="41" t="s">
        <v>60</v>
      </c>
      <c r="L8187" s="39">
        <v>8</v>
      </c>
      <c r="M8187" s="54" t="s">
        <v>1740</v>
      </c>
      <c r="N8187" s="54" t="s">
        <v>1740</v>
      </c>
      <c r="P8187" s="79">
        <v>143</v>
      </c>
      <c r="Q8187" s="56" t="str">
        <f>IFERROR(VLOOKUP(P8187,#REF!,2,FALSE),"")</f>
        <v/>
      </c>
      <c r="R8187" s="39">
        <v>0.5</v>
      </c>
      <c r="S8187" s="41" t="s">
        <v>57</v>
      </c>
      <c r="T8187" s="35" t="s">
        <v>8</v>
      </c>
      <c r="U8187" s="35" t="s">
        <v>84</v>
      </c>
    </row>
    <row r="8188" spans="1:21" ht="15.65" customHeight="1" x14ac:dyDescent="0.35">
      <c r="A8188" s="35" t="s">
        <v>1716</v>
      </c>
      <c r="B8188" s="36" t="s">
        <v>1716</v>
      </c>
      <c r="D8188" s="35" t="s">
        <v>951</v>
      </c>
      <c r="E8188" s="39">
        <v>9</v>
      </c>
      <c r="F8188" s="30" t="s">
        <v>4075</v>
      </c>
      <c r="H8188" s="80">
        <v>124</v>
      </c>
      <c r="I8188" s="43" t="str">
        <f>IFERROR(VLOOKUP(H8188,#REF!,2,FALSE),"")</f>
        <v/>
      </c>
      <c r="J8188" s="39">
        <v>0.5</v>
      </c>
      <c r="K8188" s="41" t="s">
        <v>60</v>
      </c>
      <c r="L8188" s="39">
        <v>9</v>
      </c>
      <c r="M8188" s="54" t="s">
        <v>1741</v>
      </c>
      <c r="N8188" s="54" t="s">
        <v>1741</v>
      </c>
      <c r="P8188" s="79">
        <v>143</v>
      </c>
      <c r="Q8188" s="56" t="str">
        <f>IFERROR(VLOOKUP(P8188,#REF!,2,FALSE),"")</f>
        <v/>
      </c>
      <c r="R8188" s="39">
        <v>0.5</v>
      </c>
      <c r="S8188" s="41" t="s">
        <v>57</v>
      </c>
      <c r="T8188" s="35" t="s">
        <v>8</v>
      </c>
      <c r="U8188" s="35" t="s">
        <v>84</v>
      </c>
    </row>
    <row r="8189" spans="1:21" ht="15.65" customHeight="1" x14ac:dyDescent="0.35">
      <c r="A8189" s="35" t="s">
        <v>1716</v>
      </c>
      <c r="B8189" s="36" t="s">
        <v>1716</v>
      </c>
      <c r="D8189" s="35" t="s">
        <v>951</v>
      </c>
      <c r="E8189" s="39">
        <v>10</v>
      </c>
      <c r="F8189" s="66" t="s">
        <v>3419</v>
      </c>
      <c r="H8189" s="80">
        <v>138</v>
      </c>
      <c r="I8189" s="43" t="str">
        <f>IFERROR(VLOOKUP(H8189,#REF!,2,FALSE),"")</f>
        <v/>
      </c>
      <c r="J8189" s="39">
        <v>0</v>
      </c>
      <c r="K8189" s="41" t="s">
        <v>60</v>
      </c>
      <c r="L8189" s="39">
        <v>10</v>
      </c>
      <c r="M8189" s="54" t="s">
        <v>1742</v>
      </c>
      <c r="N8189" s="54" t="s">
        <v>1742</v>
      </c>
      <c r="P8189" s="79">
        <v>142</v>
      </c>
      <c r="Q8189" s="56" t="str">
        <f>IFERROR(VLOOKUP(P8189,#REF!,2,FALSE),"")</f>
        <v/>
      </c>
      <c r="R8189" s="39">
        <v>1</v>
      </c>
      <c r="S8189" s="41" t="s">
        <v>57</v>
      </c>
      <c r="T8189" s="35" t="s">
        <v>8</v>
      </c>
      <c r="U8189" s="35" t="s">
        <v>84</v>
      </c>
    </row>
    <row r="8190" spans="1:21" ht="15.65" customHeight="1" x14ac:dyDescent="0.35">
      <c r="A8190" s="35" t="s">
        <v>1716</v>
      </c>
      <c r="B8190" s="36" t="s">
        <v>1716</v>
      </c>
      <c r="D8190" s="35" t="s">
        <v>951</v>
      </c>
      <c r="E8190" s="39">
        <v>11</v>
      </c>
      <c r="F8190" s="66" t="s">
        <v>3514</v>
      </c>
      <c r="H8190" s="80">
        <v>131</v>
      </c>
      <c r="I8190" s="43" t="str">
        <f>IFERROR(VLOOKUP(H8190,#REF!,2,FALSE),"")</f>
        <v/>
      </c>
      <c r="J8190" s="39">
        <v>0.5</v>
      </c>
      <c r="K8190" s="41" t="s">
        <v>60</v>
      </c>
      <c r="L8190" s="39">
        <v>11</v>
      </c>
      <c r="M8190" s="54" t="s">
        <v>1743</v>
      </c>
      <c r="N8190" s="54" t="s">
        <v>1743</v>
      </c>
      <c r="P8190" s="79">
        <v>125</v>
      </c>
      <c r="Q8190" s="56" t="str">
        <f>IFERROR(VLOOKUP(P8190,#REF!,2,FALSE),"")</f>
        <v/>
      </c>
      <c r="R8190" s="39">
        <v>0.5</v>
      </c>
      <c r="S8190" s="41" t="s">
        <v>57</v>
      </c>
      <c r="T8190" s="35" t="s">
        <v>8</v>
      </c>
      <c r="U8190" s="35" t="s">
        <v>84</v>
      </c>
    </row>
    <row r="8191" spans="1:21" ht="15.65" customHeight="1" x14ac:dyDescent="0.35">
      <c r="A8191" s="35" t="s">
        <v>1716</v>
      </c>
      <c r="B8191" s="36" t="s">
        <v>1716</v>
      </c>
      <c r="D8191" s="35" t="s">
        <v>951</v>
      </c>
      <c r="E8191" s="39">
        <v>12</v>
      </c>
      <c r="F8191" s="66" t="s">
        <v>3402</v>
      </c>
      <c r="H8191" s="80">
        <v>124</v>
      </c>
      <c r="I8191" s="43" t="str">
        <f>IFERROR(VLOOKUP(H8191,#REF!,2,FALSE),"")</f>
        <v/>
      </c>
      <c r="J8191" s="39">
        <v>1</v>
      </c>
      <c r="K8191" s="41" t="s">
        <v>60</v>
      </c>
      <c r="L8191" s="39">
        <v>12</v>
      </c>
      <c r="M8191" s="54" t="s">
        <v>1693</v>
      </c>
      <c r="N8191" s="54" t="s">
        <v>1693</v>
      </c>
      <c r="P8191" s="79">
        <v>138</v>
      </c>
      <c r="Q8191" s="56" t="str">
        <f>IFERROR(VLOOKUP(P8191,#REF!,2,FALSE),"")</f>
        <v/>
      </c>
      <c r="R8191" s="39">
        <v>0</v>
      </c>
      <c r="S8191" s="41" t="s">
        <v>57</v>
      </c>
      <c r="T8191" s="35" t="s">
        <v>8</v>
      </c>
      <c r="U8191" s="35" t="s">
        <v>84</v>
      </c>
    </row>
    <row r="8192" spans="1:21" ht="15.65" customHeight="1" x14ac:dyDescent="0.35">
      <c r="A8192" s="35" t="s">
        <v>1716</v>
      </c>
      <c r="B8192" s="36" t="s">
        <v>1716</v>
      </c>
      <c r="D8192" s="35" t="s">
        <v>951</v>
      </c>
      <c r="E8192" s="39">
        <v>13</v>
      </c>
      <c r="F8192" s="46" t="s">
        <v>3760</v>
      </c>
      <c r="H8192" s="80">
        <v>125</v>
      </c>
      <c r="I8192" s="43" t="str">
        <f>IFERROR(VLOOKUP(H8192,#REF!,2,FALSE),"")</f>
        <v/>
      </c>
      <c r="J8192" s="39">
        <v>0</v>
      </c>
      <c r="K8192" s="41" t="s">
        <v>60</v>
      </c>
      <c r="L8192" s="39">
        <v>13</v>
      </c>
      <c r="M8192" s="54" t="s">
        <v>5849</v>
      </c>
      <c r="N8192" s="54" t="s">
        <v>5849</v>
      </c>
      <c r="P8192" s="79">
        <v>138</v>
      </c>
      <c r="Q8192" s="56" t="str">
        <f>IFERROR(VLOOKUP(P8192,#REF!,2,FALSE),"")</f>
        <v/>
      </c>
      <c r="R8192" s="39">
        <v>1</v>
      </c>
      <c r="S8192" s="41" t="s">
        <v>57</v>
      </c>
      <c r="T8192" s="35" t="s">
        <v>8</v>
      </c>
      <c r="U8192" s="35" t="s">
        <v>84</v>
      </c>
    </row>
    <row r="8193" spans="1:21" ht="15.65" customHeight="1" x14ac:dyDescent="0.35">
      <c r="A8193" s="35" t="s">
        <v>1716</v>
      </c>
      <c r="B8193" s="36" t="s">
        <v>1716</v>
      </c>
      <c r="D8193" s="35" t="s">
        <v>951</v>
      </c>
      <c r="E8193" s="39">
        <v>14</v>
      </c>
      <c r="F8193" s="30" t="s">
        <v>1505</v>
      </c>
      <c r="H8193" s="80">
        <v>124</v>
      </c>
      <c r="I8193" s="43" t="str">
        <f>IFERROR(VLOOKUP(H8193,#REF!,2,FALSE),"")</f>
        <v/>
      </c>
      <c r="J8193" s="39">
        <v>1</v>
      </c>
      <c r="K8193" s="41" t="s">
        <v>60</v>
      </c>
      <c r="L8193" s="39">
        <v>14</v>
      </c>
      <c r="M8193" s="54" t="s">
        <v>1517</v>
      </c>
      <c r="N8193" s="54" t="s">
        <v>1517</v>
      </c>
      <c r="P8193" s="79">
        <v>137</v>
      </c>
      <c r="Q8193" s="56" t="str">
        <f>IFERROR(VLOOKUP(P8193,#REF!,2,FALSE),"")</f>
        <v/>
      </c>
      <c r="R8193" s="39">
        <v>0</v>
      </c>
      <c r="S8193" s="41" t="s">
        <v>57</v>
      </c>
      <c r="T8193" s="35" t="s">
        <v>8</v>
      </c>
      <c r="U8193" s="35" t="s">
        <v>84</v>
      </c>
    </row>
    <row r="8194" spans="1:21" ht="15.65" customHeight="1" x14ac:dyDescent="0.35">
      <c r="A8194" s="35" t="s">
        <v>1716</v>
      </c>
      <c r="B8194" s="36" t="s">
        <v>1716</v>
      </c>
      <c r="D8194" s="35" t="s">
        <v>951</v>
      </c>
      <c r="E8194" s="39">
        <v>15</v>
      </c>
      <c r="F8194" s="30" t="s">
        <v>1621</v>
      </c>
      <c r="H8194" s="80">
        <v>104</v>
      </c>
      <c r="I8194" s="43" t="str">
        <f>IFERROR(VLOOKUP(H8194,#REF!,2,FALSE),"")</f>
        <v/>
      </c>
      <c r="J8194" s="39">
        <v>0.5</v>
      </c>
      <c r="K8194" s="41" t="s">
        <v>60</v>
      </c>
      <c r="L8194" s="39">
        <v>15</v>
      </c>
      <c r="M8194" s="54" t="s">
        <v>1677</v>
      </c>
      <c r="N8194" s="54" t="s">
        <v>1677</v>
      </c>
      <c r="P8194" s="79">
        <v>136</v>
      </c>
      <c r="Q8194" s="56" t="str">
        <f>IFERROR(VLOOKUP(P8194,#REF!,2,FALSE),"")</f>
        <v/>
      </c>
      <c r="R8194" s="39">
        <v>0.5</v>
      </c>
      <c r="S8194" s="41" t="s">
        <v>57</v>
      </c>
      <c r="T8194" s="35" t="s">
        <v>8</v>
      </c>
      <c r="U8194" s="35" t="s">
        <v>84</v>
      </c>
    </row>
    <row r="8195" spans="1:21" ht="15.65" customHeight="1" x14ac:dyDescent="0.35">
      <c r="A8195" s="35" t="s">
        <v>1716</v>
      </c>
      <c r="B8195" s="36" t="s">
        <v>1716</v>
      </c>
      <c r="D8195" s="35" t="s">
        <v>951</v>
      </c>
      <c r="E8195" s="39">
        <v>16</v>
      </c>
      <c r="F8195" s="30" t="s">
        <v>1619</v>
      </c>
      <c r="H8195" s="80">
        <v>120</v>
      </c>
      <c r="I8195" s="43" t="str">
        <f>IFERROR(VLOOKUP(H8195,#REF!,2,FALSE),"")</f>
        <v/>
      </c>
      <c r="J8195" s="39">
        <v>0</v>
      </c>
      <c r="K8195" s="41" t="s">
        <v>60</v>
      </c>
      <c r="L8195" s="39">
        <v>16</v>
      </c>
      <c r="M8195" s="54" t="s">
        <v>1227</v>
      </c>
      <c r="N8195" s="54" t="s">
        <v>1227</v>
      </c>
      <c r="P8195" s="79">
        <v>131</v>
      </c>
      <c r="Q8195" s="56" t="str">
        <f>IFERROR(VLOOKUP(P8195,#REF!,2,FALSE),"")</f>
        <v/>
      </c>
      <c r="R8195" s="39">
        <v>1</v>
      </c>
      <c r="S8195" s="41" t="s">
        <v>57</v>
      </c>
      <c r="T8195" s="35" t="s">
        <v>8</v>
      </c>
      <c r="U8195" s="35" t="s">
        <v>84</v>
      </c>
    </row>
    <row r="8196" spans="1:21" ht="15.65" customHeight="1" x14ac:dyDescent="0.35">
      <c r="A8196" s="35" t="s">
        <v>1716</v>
      </c>
      <c r="B8196" s="36" t="s">
        <v>1716</v>
      </c>
      <c r="D8196" s="53" t="s">
        <v>118</v>
      </c>
      <c r="E8196" s="39">
        <v>1</v>
      </c>
      <c r="F8196" s="30" t="s">
        <v>3485</v>
      </c>
      <c r="H8196" s="80">
        <v>183</v>
      </c>
      <c r="I8196" s="43" t="str">
        <f>IFERROR(VLOOKUP(H8196,#REF!,2,FALSE),"")</f>
        <v/>
      </c>
      <c r="J8196" s="39">
        <v>1</v>
      </c>
      <c r="K8196" s="41" t="s">
        <v>88</v>
      </c>
      <c r="L8196" s="39">
        <v>1</v>
      </c>
      <c r="M8196" s="60" t="s">
        <v>394</v>
      </c>
      <c r="N8196" s="60" t="s">
        <v>394</v>
      </c>
      <c r="P8196" s="79">
        <v>197</v>
      </c>
      <c r="Q8196" s="56" t="str">
        <f>IFERROR(VLOOKUP(P8196,#REF!,2,FALSE),"")</f>
        <v/>
      </c>
      <c r="R8196" s="39">
        <v>0</v>
      </c>
      <c r="S8196" s="41" t="s">
        <v>57</v>
      </c>
      <c r="T8196" s="35" t="s">
        <v>8</v>
      </c>
      <c r="U8196" s="35" t="s">
        <v>83</v>
      </c>
    </row>
    <row r="8197" spans="1:21" ht="15.65" customHeight="1" x14ac:dyDescent="0.35">
      <c r="A8197" s="35" t="s">
        <v>1716</v>
      </c>
      <c r="B8197" s="36" t="s">
        <v>1716</v>
      </c>
      <c r="D8197" s="53" t="s">
        <v>118</v>
      </c>
      <c r="E8197" s="39">
        <v>2</v>
      </c>
      <c r="F8197" s="29" t="s">
        <v>4083</v>
      </c>
      <c r="H8197" s="80">
        <v>197</v>
      </c>
      <c r="I8197" s="43" t="str">
        <f>IFERROR(VLOOKUP(H8197,#REF!,2,FALSE),"")</f>
        <v/>
      </c>
      <c r="J8197" s="39">
        <v>0.5</v>
      </c>
      <c r="K8197" s="41" t="s">
        <v>88</v>
      </c>
      <c r="L8197" s="39">
        <v>2</v>
      </c>
      <c r="M8197" s="54" t="s">
        <v>669</v>
      </c>
      <c r="N8197" s="54" t="s">
        <v>669</v>
      </c>
      <c r="P8197" s="79">
        <v>190</v>
      </c>
      <c r="Q8197" s="56" t="str">
        <f>IFERROR(VLOOKUP(P8197,#REF!,2,FALSE),"")</f>
        <v/>
      </c>
      <c r="R8197" s="39">
        <v>0.5</v>
      </c>
      <c r="S8197" s="41" t="s">
        <v>57</v>
      </c>
      <c r="T8197" s="35" t="s">
        <v>8</v>
      </c>
      <c r="U8197" s="35" t="s">
        <v>83</v>
      </c>
    </row>
    <row r="8198" spans="1:21" ht="15.65" customHeight="1" x14ac:dyDescent="0.35">
      <c r="A8198" s="35" t="s">
        <v>1716</v>
      </c>
      <c r="B8198" s="36" t="s">
        <v>1716</v>
      </c>
      <c r="D8198" s="53" t="s">
        <v>118</v>
      </c>
      <c r="E8198" s="39">
        <v>3</v>
      </c>
      <c r="F8198" s="30" t="s">
        <v>4100</v>
      </c>
      <c r="H8198" s="80">
        <v>182</v>
      </c>
      <c r="I8198" s="43" t="str">
        <f>IFERROR(VLOOKUP(H8198,#REF!,2,FALSE),"")</f>
        <v/>
      </c>
      <c r="J8198" s="39">
        <v>0</v>
      </c>
      <c r="K8198" s="41" t="s">
        <v>88</v>
      </c>
      <c r="L8198" s="39">
        <v>3</v>
      </c>
      <c r="M8198" s="54" t="s">
        <v>474</v>
      </c>
      <c r="N8198" s="54" t="s">
        <v>474</v>
      </c>
      <c r="P8198" s="79">
        <v>205</v>
      </c>
      <c r="Q8198" s="56" t="str">
        <f>IFERROR(VLOOKUP(P8198,#REF!,2,FALSE),"")</f>
        <v/>
      </c>
      <c r="R8198" s="39">
        <v>1</v>
      </c>
      <c r="S8198" s="41" t="s">
        <v>57</v>
      </c>
      <c r="T8198" s="35" t="s">
        <v>8</v>
      </c>
      <c r="U8198" s="35" t="s">
        <v>83</v>
      </c>
    </row>
    <row r="8199" spans="1:21" ht="15.65" customHeight="1" x14ac:dyDescent="0.35">
      <c r="A8199" s="35" t="s">
        <v>1716</v>
      </c>
      <c r="B8199" s="36" t="s">
        <v>1716</v>
      </c>
      <c r="D8199" s="53" t="s">
        <v>118</v>
      </c>
      <c r="E8199" s="39">
        <v>4</v>
      </c>
      <c r="F8199" s="29" t="s">
        <v>3798</v>
      </c>
      <c r="H8199" s="80">
        <v>184</v>
      </c>
      <c r="I8199" s="43" t="str">
        <f>IFERROR(VLOOKUP(H8199,#REF!,2,FALSE),"")</f>
        <v/>
      </c>
      <c r="J8199" s="39">
        <v>0.5</v>
      </c>
      <c r="K8199" s="41" t="s">
        <v>88</v>
      </c>
      <c r="L8199" s="39">
        <v>4</v>
      </c>
      <c r="M8199" s="54" t="s">
        <v>907</v>
      </c>
      <c r="N8199" s="54" t="s">
        <v>907</v>
      </c>
      <c r="P8199" s="79">
        <v>188</v>
      </c>
      <c r="Q8199" s="56" t="str">
        <f>IFERROR(VLOOKUP(P8199,#REF!,2,FALSE),"")</f>
        <v/>
      </c>
      <c r="R8199" s="39">
        <v>0.5</v>
      </c>
      <c r="S8199" s="41" t="s">
        <v>57</v>
      </c>
      <c r="T8199" s="35" t="s">
        <v>8</v>
      </c>
      <c r="U8199" s="35" t="s">
        <v>83</v>
      </c>
    </row>
    <row r="8200" spans="1:21" ht="15.65" customHeight="1" x14ac:dyDescent="0.35">
      <c r="A8200" s="35" t="s">
        <v>1716</v>
      </c>
      <c r="B8200" s="36" t="s">
        <v>1716</v>
      </c>
      <c r="D8200" s="53" t="s">
        <v>118</v>
      </c>
      <c r="E8200" s="39">
        <v>5</v>
      </c>
      <c r="F8200" s="30" t="s">
        <v>4080</v>
      </c>
      <c r="H8200" s="80">
        <v>179</v>
      </c>
      <c r="I8200" s="43" t="str">
        <f>IFERROR(VLOOKUP(H8200,#REF!,2,FALSE),"")</f>
        <v/>
      </c>
      <c r="J8200" s="39">
        <v>1</v>
      </c>
      <c r="K8200" s="41" t="s">
        <v>88</v>
      </c>
      <c r="L8200" s="39">
        <v>5</v>
      </c>
      <c r="M8200" s="54" t="s">
        <v>1603</v>
      </c>
      <c r="N8200" s="54" t="s">
        <v>1603</v>
      </c>
      <c r="P8200" s="79">
        <v>187</v>
      </c>
      <c r="Q8200" s="56" t="str">
        <f>IFERROR(VLOOKUP(P8200,#REF!,2,FALSE),"")</f>
        <v/>
      </c>
      <c r="R8200" s="39">
        <v>0</v>
      </c>
      <c r="S8200" s="41" t="s">
        <v>57</v>
      </c>
      <c r="T8200" s="35" t="s">
        <v>8</v>
      </c>
      <c r="U8200" s="35" t="s">
        <v>83</v>
      </c>
    </row>
    <row r="8201" spans="1:21" ht="15.65" customHeight="1" x14ac:dyDescent="0.35">
      <c r="A8201" s="35" t="s">
        <v>1716</v>
      </c>
      <c r="B8201" s="36" t="s">
        <v>1716</v>
      </c>
      <c r="D8201" s="53" t="s">
        <v>118</v>
      </c>
      <c r="E8201" s="39">
        <v>6</v>
      </c>
      <c r="F8201" s="29" t="s">
        <v>4067</v>
      </c>
      <c r="H8201" s="80">
        <v>172</v>
      </c>
      <c r="I8201" s="43" t="str">
        <f>IFERROR(VLOOKUP(H8201,#REF!,2,FALSE),"")</f>
        <v/>
      </c>
      <c r="J8201" s="39">
        <v>0</v>
      </c>
      <c r="K8201" s="41" t="s">
        <v>88</v>
      </c>
      <c r="L8201" s="39">
        <v>6</v>
      </c>
      <c r="M8201" s="54" t="s">
        <v>1738</v>
      </c>
      <c r="N8201" s="54" t="s">
        <v>1738</v>
      </c>
      <c r="P8201" s="79">
        <v>184</v>
      </c>
      <c r="Q8201" s="56" t="str">
        <f>IFERROR(VLOOKUP(P8201,#REF!,2,FALSE),"")</f>
        <v/>
      </c>
      <c r="R8201" s="39">
        <v>1</v>
      </c>
      <c r="S8201" s="41" t="s">
        <v>57</v>
      </c>
      <c r="T8201" s="35" t="s">
        <v>8</v>
      </c>
      <c r="U8201" s="35" t="s">
        <v>83</v>
      </c>
    </row>
    <row r="8202" spans="1:21" ht="15.65" customHeight="1" x14ac:dyDescent="0.35">
      <c r="A8202" s="35" t="s">
        <v>1716</v>
      </c>
      <c r="B8202" s="36" t="s">
        <v>1716</v>
      </c>
      <c r="D8202" s="53" t="s">
        <v>118</v>
      </c>
      <c r="E8202" s="39">
        <v>7</v>
      </c>
      <c r="F8202" s="30" t="s">
        <v>4077</v>
      </c>
      <c r="H8202" s="80">
        <v>167</v>
      </c>
      <c r="I8202" s="43" t="str">
        <f>IFERROR(VLOOKUP(H8202,#REF!,2,FALSE),"")</f>
        <v/>
      </c>
      <c r="J8202" s="39">
        <v>0.5</v>
      </c>
      <c r="K8202" s="41" t="s">
        <v>88</v>
      </c>
      <c r="L8202" s="39">
        <v>7</v>
      </c>
      <c r="M8202" s="54" t="s">
        <v>442</v>
      </c>
      <c r="N8202" s="54" t="s">
        <v>442</v>
      </c>
      <c r="P8202" s="79">
        <v>179</v>
      </c>
      <c r="Q8202" s="56" t="str">
        <f>IFERROR(VLOOKUP(P8202,#REF!,2,FALSE),"")</f>
        <v/>
      </c>
      <c r="R8202" s="39">
        <v>0.5</v>
      </c>
      <c r="S8202" s="41" t="s">
        <v>57</v>
      </c>
      <c r="T8202" s="35" t="s">
        <v>8</v>
      </c>
      <c r="U8202" s="35" t="s">
        <v>83</v>
      </c>
    </row>
    <row r="8203" spans="1:21" ht="15.65" customHeight="1" x14ac:dyDescent="0.35">
      <c r="A8203" s="35" t="s">
        <v>1716</v>
      </c>
      <c r="B8203" s="36" t="s">
        <v>1716</v>
      </c>
      <c r="D8203" s="53" t="s">
        <v>118</v>
      </c>
      <c r="E8203" s="39">
        <v>8</v>
      </c>
      <c r="F8203" s="30" t="s">
        <v>1572</v>
      </c>
      <c r="H8203" s="80">
        <v>154</v>
      </c>
      <c r="I8203" s="43" t="str">
        <f>IFERROR(VLOOKUP(H8203,#REF!,2,FALSE),"")</f>
        <v/>
      </c>
      <c r="J8203" s="39">
        <v>1</v>
      </c>
      <c r="K8203" s="41" t="s">
        <v>88</v>
      </c>
      <c r="L8203" s="39">
        <v>8</v>
      </c>
      <c r="M8203" s="54" t="s">
        <v>423</v>
      </c>
      <c r="N8203" s="54" t="s">
        <v>423</v>
      </c>
      <c r="P8203" s="79">
        <v>178</v>
      </c>
      <c r="Q8203" s="56" t="str">
        <f>IFERROR(VLOOKUP(P8203,#REF!,2,FALSE),"")</f>
        <v/>
      </c>
      <c r="R8203" s="39">
        <v>0</v>
      </c>
      <c r="S8203" s="41" t="s">
        <v>57</v>
      </c>
      <c r="T8203" s="35" t="s">
        <v>8</v>
      </c>
      <c r="U8203" s="35" t="s">
        <v>83</v>
      </c>
    </row>
    <row r="8204" spans="1:21" ht="15.65" customHeight="1" x14ac:dyDescent="0.35">
      <c r="A8204" s="35" t="s">
        <v>1716</v>
      </c>
      <c r="B8204" s="36" t="s">
        <v>1716</v>
      </c>
      <c r="D8204" s="53" t="s">
        <v>118</v>
      </c>
      <c r="E8204" s="39">
        <v>9</v>
      </c>
      <c r="F8204" s="30" t="s">
        <v>1393</v>
      </c>
      <c r="H8204" s="80">
        <v>158</v>
      </c>
      <c r="I8204" s="43" t="str">
        <f>IFERROR(VLOOKUP(H8204,#REF!,2,FALSE),"")</f>
        <v/>
      </c>
      <c r="J8204" s="39">
        <v>0.5</v>
      </c>
      <c r="K8204" s="41" t="s">
        <v>88</v>
      </c>
      <c r="L8204" s="39">
        <v>9</v>
      </c>
      <c r="M8204" s="54" t="s">
        <v>1700</v>
      </c>
      <c r="N8204" s="54" t="s">
        <v>1700</v>
      </c>
      <c r="P8204" s="79">
        <v>178</v>
      </c>
      <c r="Q8204" s="56" t="str">
        <f>IFERROR(VLOOKUP(P8204,#REF!,2,FALSE),"")</f>
        <v/>
      </c>
      <c r="R8204" s="39">
        <v>0.5</v>
      </c>
      <c r="S8204" s="41" t="s">
        <v>57</v>
      </c>
      <c r="T8204" s="35" t="s">
        <v>8</v>
      </c>
      <c r="U8204" s="35" t="s">
        <v>83</v>
      </c>
    </row>
    <row r="8205" spans="1:21" ht="15.65" customHeight="1" x14ac:dyDescent="0.35">
      <c r="A8205" s="35" t="s">
        <v>1716</v>
      </c>
      <c r="B8205" s="36" t="s">
        <v>1716</v>
      </c>
      <c r="D8205" s="53" t="s">
        <v>118</v>
      </c>
      <c r="E8205" s="39">
        <v>10</v>
      </c>
      <c r="F8205" s="29" t="s">
        <v>391</v>
      </c>
      <c r="H8205" s="80">
        <v>159</v>
      </c>
      <c r="I8205" s="43" t="str">
        <f>IFERROR(VLOOKUP(H8205,#REF!,2,FALSE),"")</f>
        <v/>
      </c>
      <c r="J8205" s="39">
        <v>0</v>
      </c>
      <c r="K8205" s="41" t="s">
        <v>88</v>
      </c>
      <c r="L8205" s="39">
        <v>10</v>
      </c>
      <c r="M8205" s="60" t="s">
        <v>232</v>
      </c>
      <c r="N8205" s="60" t="s">
        <v>232</v>
      </c>
      <c r="P8205" s="79">
        <v>179</v>
      </c>
      <c r="Q8205" s="56" t="str">
        <f>IFERROR(VLOOKUP(P8205,#REF!,2,FALSE),"")</f>
        <v/>
      </c>
      <c r="R8205" s="39">
        <v>1</v>
      </c>
      <c r="S8205" s="41" t="s">
        <v>57</v>
      </c>
      <c r="T8205" s="35" t="s">
        <v>8</v>
      </c>
      <c r="U8205" s="35" t="s">
        <v>83</v>
      </c>
    </row>
    <row r="8206" spans="1:21" ht="15.65" customHeight="1" x14ac:dyDescent="0.35">
      <c r="A8206" s="35" t="s">
        <v>1716</v>
      </c>
      <c r="B8206" s="36" t="s">
        <v>1716</v>
      </c>
      <c r="D8206" s="53" t="s">
        <v>118</v>
      </c>
      <c r="E8206" s="39">
        <v>11</v>
      </c>
      <c r="F8206" s="30" t="s">
        <v>4106</v>
      </c>
      <c r="H8206" s="80">
        <v>155</v>
      </c>
      <c r="I8206" s="43" t="str">
        <f>IFERROR(VLOOKUP(H8206,#REF!,2,FALSE),"")</f>
        <v/>
      </c>
      <c r="J8206" s="39">
        <v>1</v>
      </c>
      <c r="K8206" s="41" t="s">
        <v>88</v>
      </c>
      <c r="L8206" s="39">
        <v>11</v>
      </c>
      <c r="M8206" s="54" t="s">
        <v>5097</v>
      </c>
      <c r="N8206" s="54" t="s">
        <v>5097</v>
      </c>
      <c r="P8206" s="79">
        <v>176</v>
      </c>
      <c r="Q8206" s="56" t="str">
        <f>IFERROR(VLOOKUP(P8206,#REF!,2,FALSE),"")</f>
        <v/>
      </c>
      <c r="R8206" s="39">
        <v>0</v>
      </c>
      <c r="S8206" s="41" t="s">
        <v>57</v>
      </c>
      <c r="T8206" s="35" t="s">
        <v>8</v>
      </c>
      <c r="U8206" s="35" t="s">
        <v>83</v>
      </c>
    </row>
    <row r="8207" spans="1:21" ht="15.65" customHeight="1" x14ac:dyDescent="0.35">
      <c r="A8207" s="35" t="s">
        <v>1716</v>
      </c>
      <c r="B8207" s="36" t="s">
        <v>1716</v>
      </c>
      <c r="D8207" s="53" t="s">
        <v>118</v>
      </c>
      <c r="E8207" s="39">
        <v>12</v>
      </c>
      <c r="F8207" s="30" t="s">
        <v>833</v>
      </c>
      <c r="H8207" s="80">
        <v>153</v>
      </c>
      <c r="I8207" s="43" t="str">
        <f>IFERROR(VLOOKUP(H8207,#REF!,2,FALSE),"")</f>
        <v/>
      </c>
      <c r="J8207" s="39">
        <v>0</v>
      </c>
      <c r="K8207" s="41" t="s">
        <v>88</v>
      </c>
      <c r="L8207" s="39">
        <v>12</v>
      </c>
      <c r="M8207" s="57" t="s">
        <v>3553</v>
      </c>
      <c r="N8207" s="57" t="s">
        <v>3553</v>
      </c>
      <c r="P8207" s="79">
        <v>173</v>
      </c>
      <c r="Q8207" s="56" t="str">
        <f>IFERROR(VLOOKUP(P8207,#REF!,2,FALSE),"")</f>
        <v/>
      </c>
      <c r="R8207" s="39">
        <v>1</v>
      </c>
      <c r="S8207" s="41" t="s">
        <v>57</v>
      </c>
      <c r="T8207" s="35" t="s">
        <v>8</v>
      </c>
      <c r="U8207" s="35" t="s">
        <v>83</v>
      </c>
    </row>
    <row r="8208" spans="1:21" ht="15.65" customHeight="1" x14ac:dyDescent="0.35">
      <c r="A8208" s="35" t="s">
        <v>1716</v>
      </c>
      <c r="B8208" s="36" t="s">
        <v>1716</v>
      </c>
      <c r="D8208" s="53" t="s">
        <v>118</v>
      </c>
      <c r="E8208" s="39">
        <v>13</v>
      </c>
      <c r="F8208" s="30" t="s">
        <v>1569</v>
      </c>
      <c r="H8208" s="80">
        <v>148</v>
      </c>
      <c r="I8208" s="43" t="str">
        <f>IFERROR(VLOOKUP(H8208,#REF!,2,FALSE),"")</f>
        <v/>
      </c>
      <c r="J8208" s="39">
        <v>1</v>
      </c>
      <c r="K8208" s="41" t="s">
        <v>88</v>
      </c>
      <c r="L8208" s="39">
        <v>13</v>
      </c>
      <c r="M8208" s="57" t="s">
        <v>3559</v>
      </c>
      <c r="N8208" s="57" t="s">
        <v>3559</v>
      </c>
      <c r="P8208" s="79">
        <v>172</v>
      </c>
      <c r="Q8208" s="56" t="str">
        <f>IFERROR(VLOOKUP(P8208,#REF!,2,FALSE),"")</f>
        <v/>
      </c>
      <c r="R8208" s="39">
        <v>0</v>
      </c>
      <c r="S8208" s="41" t="s">
        <v>57</v>
      </c>
      <c r="T8208" s="35" t="s">
        <v>8</v>
      </c>
      <c r="U8208" s="35" t="s">
        <v>83</v>
      </c>
    </row>
    <row r="8209" spans="1:21" ht="15.65" customHeight="1" x14ac:dyDescent="0.35">
      <c r="A8209" s="35" t="s">
        <v>1716</v>
      </c>
      <c r="B8209" s="36" t="s">
        <v>1716</v>
      </c>
      <c r="D8209" s="53" t="s">
        <v>118</v>
      </c>
      <c r="E8209" s="39">
        <v>14</v>
      </c>
      <c r="F8209" s="29" t="s">
        <v>4081</v>
      </c>
      <c r="H8209" s="80">
        <v>149</v>
      </c>
      <c r="I8209" s="43" t="str">
        <f>IFERROR(VLOOKUP(H8209,#REF!,2,FALSE),"")</f>
        <v/>
      </c>
      <c r="J8209" s="39">
        <v>0</v>
      </c>
      <c r="K8209" s="41" t="s">
        <v>88</v>
      </c>
      <c r="L8209" s="39">
        <v>14</v>
      </c>
      <c r="M8209" s="54" t="s">
        <v>1810</v>
      </c>
      <c r="N8209" s="54" t="s">
        <v>1810</v>
      </c>
      <c r="P8209" s="79">
        <v>168</v>
      </c>
      <c r="Q8209" s="56" t="str">
        <f>IFERROR(VLOOKUP(P8209,#REF!,2,FALSE),"")</f>
        <v/>
      </c>
      <c r="R8209" s="39">
        <v>1</v>
      </c>
      <c r="S8209" s="41" t="s">
        <v>57</v>
      </c>
      <c r="T8209" s="35" t="s">
        <v>8</v>
      </c>
      <c r="U8209" s="35" t="s">
        <v>83</v>
      </c>
    </row>
    <row r="8210" spans="1:21" ht="15.65" customHeight="1" x14ac:dyDescent="0.35">
      <c r="A8210" s="35" t="s">
        <v>1716</v>
      </c>
      <c r="B8210" s="36" t="s">
        <v>1716</v>
      </c>
      <c r="D8210" s="53" t="s">
        <v>118</v>
      </c>
      <c r="E8210" s="39">
        <v>15</v>
      </c>
      <c r="F8210" s="29" t="s">
        <v>4070</v>
      </c>
      <c r="H8210" s="80">
        <v>141</v>
      </c>
      <c r="I8210" s="43" t="str">
        <f>IFERROR(VLOOKUP(H8210,#REF!,2,FALSE),"")</f>
        <v/>
      </c>
      <c r="J8210" s="39">
        <v>1</v>
      </c>
      <c r="K8210" s="41" t="s">
        <v>88</v>
      </c>
      <c r="L8210" s="39">
        <v>15</v>
      </c>
      <c r="M8210" s="54" t="s">
        <v>230</v>
      </c>
      <c r="N8210" s="54" t="s">
        <v>230</v>
      </c>
      <c r="P8210" s="79">
        <v>166</v>
      </c>
      <c r="Q8210" s="56" t="str">
        <f>IFERROR(VLOOKUP(P8210,#REF!,2,FALSE),"")</f>
        <v/>
      </c>
      <c r="R8210" s="39">
        <v>0</v>
      </c>
      <c r="S8210" s="41" t="s">
        <v>57</v>
      </c>
      <c r="T8210" s="35" t="s">
        <v>8</v>
      </c>
      <c r="U8210" s="35" t="s">
        <v>83</v>
      </c>
    </row>
    <row r="8211" spans="1:21" ht="15.65" customHeight="1" x14ac:dyDescent="0.35">
      <c r="A8211" s="35" t="s">
        <v>1716</v>
      </c>
      <c r="B8211" s="36" t="s">
        <v>1716</v>
      </c>
      <c r="D8211" s="53" t="s">
        <v>118</v>
      </c>
      <c r="E8211" s="39">
        <v>16</v>
      </c>
      <c r="F8211" s="29" t="s">
        <v>4071</v>
      </c>
      <c r="H8211" s="80">
        <v>151</v>
      </c>
      <c r="I8211" s="43" t="str">
        <f>IFERROR(VLOOKUP(H8211,#REF!,2,FALSE),"")</f>
        <v/>
      </c>
      <c r="J8211" s="39">
        <v>1</v>
      </c>
      <c r="K8211" s="41" t="s">
        <v>88</v>
      </c>
      <c r="L8211" s="39">
        <v>16</v>
      </c>
      <c r="M8211" s="57" t="s">
        <v>3560</v>
      </c>
      <c r="N8211" s="57" t="s">
        <v>3560</v>
      </c>
      <c r="P8211" s="79">
        <v>165</v>
      </c>
      <c r="Q8211" s="56" t="str">
        <f>IFERROR(VLOOKUP(P8211,#REF!,2,FALSE),"")</f>
        <v/>
      </c>
      <c r="R8211" s="39">
        <v>0</v>
      </c>
      <c r="S8211" s="41" t="s">
        <v>57</v>
      </c>
      <c r="T8211" s="35" t="s">
        <v>8</v>
      </c>
      <c r="U8211" s="35" t="s">
        <v>83</v>
      </c>
    </row>
    <row r="8212" spans="1:21" ht="15.65" customHeight="1" x14ac:dyDescent="0.35">
      <c r="A8212" s="35" t="s">
        <v>1716</v>
      </c>
      <c r="B8212" s="36" t="s">
        <v>1716</v>
      </c>
      <c r="D8212" s="35" t="s">
        <v>951</v>
      </c>
      <c r="E8212" s="39">
        <v>1</v>
      </c>
      <c r="F8212" s="30" t="s">
        <v>4087</v>
      </c>
      <c r="H8212" s="80">
        <v>142</v>
      </c>
      <c r="I8212" s="43" t="str">
        <f>IFERROR(VLOOKUP(H8212,#REF!,2,FALSE),"")</f>
        <v/>
      </c>
      <c r="J8212" s="39">
        <v>0.5</v>
      </c>
      <c r="K8212" s="41" t="s">
        <v>89</v>
      </c>
      <c r="L8212" s="39">
        <v>1</v>
      </c>
      <c r="M8212" s="54" t="s">
        <v>1701</v>
      </c>
      <c r="N8212" s="54" t="s">
        <v>1701</v>
      </c>
      <c r="P8212" s="43" t="s">
        <v>1002</v>
      </c>
      <c r="Q8212" s="56" t="str">
        <f>IFERROR(VLOOKUP(P8212,#REF!,2,FALSE),"")</f>
        <v/>
      </c>
      <c r="R8212" s="39">
        <v>0.5</v>
      </c>
      <c r="S8212" s="41" t="s">
        <v>57</v>
      </c>
      <c r="T8212" s="35" t="s">
        <v>8</v>
      </c>
      <c r="U8212" s="35" t="s">
        <v>84</v>
      </c>
    </row>
    <row r="8213" spans="1:21" ht="15.65" customHeight="1" x14ac:dyDescent="0.35">
      <c r="A8213" s="35" t="s">
        <v>1716</v>
      </c>
      <c r="B8213" s="36" t="s">
        <v>1716</v>
      </c>
      <c r="D8213" s="35" t="s">
        <v>951</v>
      </c>
      <c r="E8213" s="39">
        <v>2</v>
      </c>
      <c r="F8213" s="46" t="s">
        <v>1617</v>
      </c>
      <c r="H8213" s="80">
        <v>145</v>
      </c>
      <c r="I8213" s="43" t="str">
        <f>IFERROR(VLOOKUP(H8213,#REF!,2,FALSE),"")</f>
        <v/>
      </c>
      <c r="J8213" s="39">
        <v>0</v>
      </c>
      <c r="K8213" s="41" t="s">
        <v>89</v>
      </c>
      <c r="L8213" s="39">
        <v>2</v>
      </c>
      <c r="M8213" s="60" t="s">
        <v>307</v>
      </c>
      <c r="N8213" s="60" t="s">
        <v>307</v>
      </c>
      <c r="P8213" s="79">
        <v>162</v>
      </c>
      <c r="Q8213" s="56" t="str">
        <f>IFERROR(VLOOKUP(P8213,#REF!,2,FALSE),"")</f>
        <v/>
      </c>
      <c r="R8213" s="39">
        <v>1</v>
      </c>
      <c r="S8213" s="41" t="s">
        <v>57</v>
      </c>
      <c r="T8213" s="35" t="s">
        <v>8</v>
      </c>
      <c r="U8213" s="35" t="s">
        <v>84</v>
      </c>
    </row>
    <row r="8214" spans="1:21" ht="15.65" customHeight="1" x14ac:dyDescent="0.35">
      <c r="A8214" s="35" t="s">
        <v>1716</v>
      </c>
      <c r="B8214" s="36" t="s">
        <v>1716</v>
      </c>
      <c r="D8214" s="35" t="s">
        <v>951</v>
      </c>
      <c r="E8214" s="39">
        <v>3</v>
      </c>
      <c r="F8214" s="30" t="s">
        <v>4096</v>
      </c>
      <c r="H8214" s="80">
        <v>135</v>
      </c>
      <c r="I8214" s="43" t="str">
        <f>IFERROR(VLOOKUP(H8214,#REF!,2,FALSE),"")</f>
        <v/>
      </c>
      <c r="J8214" s="39">
        <v>1</v>
      </c>
      <c r="K8214" s="41" t="s">
        <v>89</v>
      </c>
      <c r="L8214" s="39">
        <v>3</v>
      </c>
      <c r="M8214" s="54" t="s">
        <v>1702</v>
      </c>
      <c r="N8214" s="54" t="s">
        <v>1702</v>
      </c>
      <c r="P8214" s="79">
        <v>155</v>
      </c>
      <c r="Q8214" s="56" t="str">
        <f>IFERROR(VLOOKUP(P8214,#REF!,2,FALSE),"")</f>
        <v/>
      </c>
      <c r="R8214" s="39">
        <v>0</v>
      </c>
      <c r="S8214" s="41" t="s">
        <v>57</v>
      </c>
      <c r="T8214" s="35" t="s">
        <v>8</v>
      </c>
      <c r="U8214" s="35" t="s">
        <v>84</v>
      </c>
    </row>
    <row r="8215" spans="1:21" ht="15.65" customHeight="1" x14ac:dyDescent="0.35">
      <c r="A8215" s="35" t="s">
        <v>1716</v>
      </c>
      <c r="B8215" s="36" t="s">
        <v>1716</v>
      </c>
      <c r="D8215" s="35" t="s">
        <v>951</v>
      </c>
      <c r="E8215" s="39">
        <v>4</v>
      </c>
      <c r="F8215" s="29" t="s">
        <v>1691</v>
      </c>
      <c r="H8215" s="80">
        <v>132</v>
      </c>
      <c r="I8215" s="43" t="str">
        <f>IFERROR(VLOOKUP(H8215,#REF!,2,FALSE),"")</f>
        <v/>
      </c>
      <c r="J8215" s="39">
        <v>0</v>
      </c>
      <c r="K8215" s="41" t="s">
        <v>89</v>
      </c>
      <c r="L8215" s="39">
        <v>4</v>
      </c>
      <c r="M8215" s="54" t="s">
        <v>1344</v>
      </c>
      <c r="N8215" s="54" t="s">
        <v>1344</v>
      </c>
      <c r="P8215" s="79">
        <v>149</v>
      </c>
      <c r="Q8215" s="56" t="str">
        <f>IFERROR(VLOOKUP(P8215,#REF!,2,FALSE),"")</f>
        <v/>
      </c>
      <c r="R8215" s="39">
        <v>1</v>
      </c>
      <c r="S8215" s="41" t="s">
        <v>57</v>
      </c>
      <c r="T8215" s="35" t="s">
        <v>8</v>
      </c>
      <c r="U8215" s="35" t="s">
        <v>84</v>
      </c>
    </row>
    <row r="8216" spans="1:21" ht="15.65" customHeight="1" x14ac:dyDescent="0.35">
      <c r="A8216" s="35" t="s">
        <v>1716</v>
      </c>
      <c r="B8216" s="36" t="s">
        <v>1716</v>
      </c>
      <c r="D8216" s="35" t="s">
        <v>951</v>
      </c>
      <c r="E8216" s="39">
        <v>5</v>
      </c>
      <c r="F8216" s="66" t="s">
        <v>3419</v>
      </c>
      <c r="H8216" s="80">
        <v>138</v>
      </c>
      <c r="I8216" s="43" t="str">
        <f>IFERROR(VLOOKUP(H8216,#REF!,2,FALSE),"")</f>
        <v/>
      </c>
      <c r="J8216" s="39">
        <v>1</v>
      </c>
      <c r="K8216" s="41" t="s">
        <v>89</v>
      </c>
      <c r="L8216" s="39">
        <v>5</v>
      </c>
      <c r="M8216" s="54" t="s">
        <v>1259</v>
      </c>
      <c r="N8216" s="54" t="s">
        <v>1259</v>
      </c>
      <c r="P8216" s="79">
        <v>148</v>
      </c>
      <c r="Q8216" s="56" t="str">
        <f>IFERROR(VLOOKUP(P8216,#REF!,2,FALSE),"")</f>
        <v/>
      </c>
      <c r="R8216" s="39">
        <v>0</v>
      </c>
      <c r="S8216" s="41" t="s">
        <v>57</v>
      </c>
      <c r="T8216" s="35" t="s">
        <v>8</v>
      </c>
      <c r="U8216" s="35" t="s">
        <v>84</v>
      </c>
    </row>
    <row r="8217" spans="1:21" ht="15.65" customHeight="1" x14ac:dyDescent="0.35">
      <c r="A8217" s="35" t="s">
        <v>1716</v>
      </c>
      <c r="B8217" s="36" t="s">
        <v>1716</v>
      </c>
      <c r="D8217" s="35" t="s">
        <v>951</v>
      </c>
      <c r="E8217" s="39">
        <v>6</v>
      </c>
      <c r="F8217" s="66" t="s">
        <v>3514</v>
      </c>
      <c r="H8217" s="80">
        <v>131</v>
      </c>
      <c r="I8217" s="43" t="str">
        <f>IFERROR(VLOOKUP(H8217,#REF!,2,FALSE),"")</f>
        <v/>
      </c>
      <c r="J8217" s="39">
        <v>0.5</v>
      </c>
      <c r="K8217" s="41" t="s">
        <v>89</v>
      </c>
      <c r="L8217" s="39">
        <v>6</v>
      </c>
      <c r="M8217" s="65" t="s">
        <v>1033</v>
      </c>
      <c r="N8217" s="65" t="s">
        <v>1033</v>
      </c>
      <c r="P8217" s="79">
        <v>144</v>
      </c>
      <c r="Q8217" s="56" t="str">
        <f>IFERROR(VLOOKUP(P8217,#REF!,2,FALSE),"")</f>
        <v/>
      </c>
      <c r="R8217" s="39">
        <v>0.5</v>
      </c>
      <c r="S8217" s="41" t="s">
        <v>57</v>
      </c>
      <c r="T8217" s="35" t="s">
        <v>8</v>
      </c>
      <c r="U8217" s="35" t="s">
        <v>84</v>
      </c>
    </row>
    <row r="8218" spans="1:21" ht="15.65" customHeight="1" x14ac:dyDescent="0.35">
      <c r="A8218" s="35" t="s">
        <v>1716</v>
      </c>
      <c r="B8218" s="36" t="s">
        <v>1716</v>
      </c>
      <c r="D8218" s="35" t="s">
        <v>951</v>
      </c>
      <c r="E8218" s="39">
        <v>7</v>
      </c>
      <c r="F8218" s="30" t="s">
        <v>4075</v>
      </c>
      <c r="H8218" s="80">
        <v>124</v>
      </c>
      <c r="I8218" s="43" t="str">
        <f>IFERROR(VLOOKUP(H8218,#REF!,2,FALSE),"")</f>
        <v/>
      </c>
      <c r="J8218" s="39">
        <v>1</v>
      </c>
      <c r="K8218" s="41" t="s">
        <v>89</v>
      </c>
      <c r="L8218" s="39">
        <v>7</v>
      </c>
      <c r="M8218" s="54" t="s">
        <v>478</v>
      </c>
      <c r="N8218" s="54" t="s">
        <v>478</v>
      </c>
      <c r="P8218" s="79">
        <v>141</v>
      </c>
      <c r="Q8218" s="56" t="str">
        <f>IFERROR(VLOOKUP(P8218,#REF!,2,FALSE),"")</f>
        <v/>
      </c>
      <c r="R8218" s="39">
        <v>0</v>
      </c>
      <c r="S8218" s="41" t="s">
        <v>57</v>
      </c>
      <c r="T8218" s="35" t="s">
        <v>8</v>
      </c>
      <c r="U8218" s="35" t="s">
        <v>84</v>
      </c>
    </row>
    <row r="8219" spans="1:21" ht="15.65" customHeight="1" x14ac:dyDescent="0.35">
      <c r="A8219" s="35" t="s">
        <v>1716</v>
      </c>
      <c r="B8219" s="36" t="s">
        <v>1716</v>
      </c>
      <c r="D8219" s="35" t="s">
        <v>951</v>
      </c>
      <c r="E8219" s="39">
        <v>8</v>
      </c>
      <c r="F8219" s="66" t="s">
        <v>3402</v>
      </c>
      <c r="H8219" s="80">
        <v>124</v>
      </c>
      <c r="I8219" s="43" t="str">
        <f>IFERROR(VLOOKUP(H8219,#REF!,2,FALSE),"")</f>
        <v/>
      </c>
      <c r="J8219" s="39">
        <v>1</v>
      </c>
      <c r="K8219" s="41" t="s">
        <v>89</v>
      </c>
      <c r="L8219" s="39">
        <v>8</v>
      </c>
      <c r="M8219" s="54" t="s">
        <v>1703</v>
      </c>
      <c r="N8219" s="54" t="s">
        <v>1703</v>
      </c>
      <c r="P8219" s="79">
        <v>144</v>
      </c>
      <c r="Q8219" s="56" t="str">
        <f>IFERROR(VLOOKUP(P8219,#REF!,2,FALSE),"")</f>
        <v/>
      </c>
      <c r="R8219" s="39">
        <v>0</v>
      </c>
      <c r="S8219" s="41" t="s">
        <v>57</v>
      </c>
      <c r="T8219" s="35" t="s">
        <v>8</v>
      </c>
      <c r="U8219" s="35" t="s">
        <v>84</v>
      </c>
    </row>
    <row r="8220" spans="1:21" ht="15.65" customHeight="1" x14ac:dyDescent="0.35">
      <c r="A8220" s="35" t="s">
        <v>1716</v>
      </c>
      <c r="B8220" s="36" t="s">
        <v>1716</v>
      </c>
      <c r="D8220" s="35" t="s">
        <v>951</v>
      </c>
      <c r="E8220" s="39">
        <v>9</v>
      </c>
      <c r="F8220" s="30" t="s">
        <v>1694</v>
      </c>
      <c r="H8220" s="79" t="s">
        <v>593</v>
      </c>
      <c r="I8220" s="43" t="str">
        <f>IFERROR(VLOOKUP(H8220,#REF!,2,FALSE),"")</f>
        <v/>
      </c>
      <c r="J8220" s="39">
        <v>0</v>
      </c>
      <c r="K8220" s="41" t="s">
        <v>89</v>
      </c>
      <c r="L8220" s="39">
        <v>9</v>
      </c>
      <c r="M8220" s="54" t="s">
        <v>6255</v>
      </c>
      <c r="N8220" s="54" t="s">
        <v>6255</v>
      </c>
      <c r="P8220" s="79">
        <v>134</v>
      </c>
      <c r="Q8220" s="56" t="str">
        <f>IFERROR(VLOOKUP(P8220,#REF!,2,FALSE),"")</f>
        <v/>
      </c>
      <c r="R8220" s="39">
        <v>1</v>
      </c>
      <c r="S8220" s="41" t="s">
        <v>57</v>
      </c>
      <c r="T8220" s="35" t="s">
        <v>8</v>
      </c>
      <c r="U8220" s="35" t="s">
        <v>84</v>
      </c>
    </row>
    <row r="8221" spans="1:21" ht="15.65" customHeight="1" x14ac:dyDescent="0.35">
      <c r="A8221" s="35" t="s">
        <v>1716</v>
      </c>
      <c r="B8221" s="36" t="s">
        <v>1716</v>
      </c>
      <c r="D8221" s="35" t="s">
        <v>951</v>
      </c>
      <c r="E8221" s="39">
        <v>10</v>
      </c>
      <c r="F8221" s="46" t="s">
        <v>3760</v>
      </c>
      <c r="H8221" s="80">
        <v>125</v>
      </c>
      <c r="I8221" s="43" t="str">
        <f>IFERROR(VLOOKUP(H8221,#REF!,2,FALSE),"")</f>
        <v/>
      </c>
      <c r="J8221" s="39">
        <v>0</v>
      </c>
      <c r="K8221" s="41" t="s">
        <v>89</v>
      </c>
      <c r="L8221" s="39">
        <v>10</v>
      </c>
      <c r="M8221" s="54" t="s">
        <v>1704</v>
      </c>
      <c r="N8221" s="54" t="s">
        <v>1704</v>
      </c>
      <c r="P8221" s="79">
        <v>134</v>
      </c>
      <c r="Q8221" s="56" t="str">
        <f>IFERROR(VLOOKUP(P8221,#REF!,2,FALSE),"")</f>
        <v/>
      </c>
      <c r="R8221" s="39">
        <v>1</v>
      </c>
      <c r="S8221" s="41" t="s">
        <v>57</v>
      </c>
      <c r="T8221" s="35" t="s">
        <v>8</v>
      </c>
      <c r="U8221" s="35" t="s">
        <v>84</v>
      </c>
    </row>
    <row r="8222" spans="1:21" ht="15.65" customHeight="1" x14ac:dyDescent="0.35">
      <c r="A8222" s="35" t="s">
        <v>1716</v>
      </c>
      <c r="B8222" s="36" t="s">
        <v>1716</v>
      </c>
      <c r="D8222" s="35" t="s">
        <v>951</v>
      </c>
      <c r="E8222" s="39">
        <v>11</v>
      </c>
      <c r="F8222" s="30" t="s">
        <v>1505</v>
      </c>
      <c r="H8222" s="80">
        <v>124</v>
      </c>
      <c r="I8222" s="43" t="str">
        <f>IFERROR(VLOOKUP(H8222,#REF!,2,FALSE),"")</f>
        <v/>
      </c>
      <c r="J8222" s="39">
        <v>0</v>
      </c>
      <c r="K8222" s="41" t="s">
        <v>89</v>
      </c>
      <c r="L8222" s="39">
        <v>11</v>
      </c>
      <c r="M8222" s="54" t="s">
        <v>1705</v>
      </c>
      <c r="N8222" s="54" t="s">
        <v>1705</v>
      </c>
      <c r="P8222" s="79">
        <v>121</v>
      </c>
      <c r="Q8222" s="56" t="str">
        <f>IFERROR(VLOOKUP(P8222,#REF!,2,FALSE),"")</f>
        <v/>
      </c>
      <c r="R8222" s="39">
        <v>1</v>
      </c>
      <c r="S8222" s="41" t="s">
        <v>57</v>
      </c>
      <c r="T8222" s="35" t="s">
        <v>8</v>
      </c>
      <c r="U8222" s="35" t="s">
        <v>84</v>
      </c>
    </row>
    <row r="8223" spans="1:21" ht="15.65" customHeight="1" x14ac:dyDescent="0.35">
      <c r="A8223" s="35" t="s">
        <v>1716</v>
      </c>
      <c r="B8223" s="36" t="s">
        <v>1716</v>
      </c>
      <c r="D8223" s="35" t="s">
        <v>951</v>
      </c>
      <c r="E8223" s="39">
        <v>12</v>
      </c>
      <c r="F8223" s="46" t="s">
        <v>1692</v>
      </c>
      <c r="H8223" s="80">
        <v>116</v>
      </c>
      <c r="I8223" s="43" t="str">
        <f>IFERROR(VLOOKUP(H8223,#REF!,2,FALSE),"")</f>
        <v/>
      </c>
      <c r="J8223" s="39">
        <v>0</v>
      </c>
      <c r="K8223" s="41" t="s">
        <v>89</v>
      </c>
      <c r="L8223" s="39">
        <v>12</v>
      </c>
      <c r="M8223" s="54" t="s">
        <v>1608</v>
      </c>
      <c r="N8223" s="54" t="s">
        <v>1608</v>
      </c>
      <c r="P8223" s="79">
        <v>126</v>
      </c>
      <c r="Q8223" s="56" t="str">
        <f>IFERROR(VLOOKUP(P8223,#REF!,2,FALSE),"")</f>
        <v/>
      </c>
      <c r="R8223" s="39">
        <v>1</v>
      </c>
      <c r="S8223" s="41" t="s">
        <v>57</v>
      </c>
      <c r="T8223" s="35" t="s">
        <v>8</v>
      </c>
      <c r="U8223" s="35" t="s">
        <v>84</v>
      </c>
    </row>
    <row r="8224" spans="1:21" ht="15.65" customHeight="1" x14ac:dyDescent="0.35">
      <c r="A8224" s="35" t="s">
        <v>1716</v>
      </c>
      <c r="B8224" s="36" t="s">
        <v>1716</v>
      </c>
      <c r="D8224" s="35" t="s">
        <v>951</v>
      </c>
      <c r="E8224" s="39">
        <v>13</v>
      </c>
      <c r="F8224" s="30" t="s">
        <v>1619</v>
      </c>
      <c r="H8224" s="80">
        <v>120</v>
      </c>
      <c r="I8224" s="43" t="str">
        <f>IFERROR(VLOOKUP(H8224,#REF!,2,FALSE),"")</f>
        <v/>
      </c>
      <c r="J8224" s="39">
        <v>0</v>
      </c>
      <c r="K8224" s="41" t="s">
        <v>89</v>
      </c>
      <c r="L8224" s="39">
        <v>13</v>
      </c>
      <c r="M8224" s="54" t="s">
        <v>1706</v>
      </c>
      <c r="N8224" s="54" t="s">
        <v>1706</v>
      </c>
      <c r="P8224" s="79">
        <v>129</v>
      </c>
      <c r="Q8224" s="56" t="str">
        <f>IFERROR(VLOOKUP(P8224,#REF!,2,FALSE),"")</f>
        <v/>
      </c>
      <c r="R8224" s="39">
        <v>1</v>
      </c>
      <c r="S8224" s="41" t="s">
        <v>57</v>
      </c>
      <c r="T8224" s="35" t="s">
        <v>8</v>
      </c>
      <c r="U8224" s="35" t="s">
        <v>84</v>
      </c>
    </row>
    <row r="8225" spans="1:21" ht="15.65" customHeight="1" x14ac:dyDescent="0.35">
      <c r="A8225" s="35" t="s">
        <v>1716</v>
      </c>
      <c r="B8225" s="36" t="s">
        <v>1716</v>
      </c>
      <c r="D8225" s="35" t="s">
        <v>951</v>
      </c>
      <c r="E8225" s="39">
        <v>14</v>
      </c>
      <c r="F8225" s="30" t="s">
        <v>1621</v>
      </c>
      <c r="H8225" s="80">
        <v>104</v>
      </c>
      <c r="I8225" s="43" t="str">
        <f>IFERROR(VLOOKUP(H8225,#REF!,2,FALSE),"")</f>
        <v/>
      </c>
      <c r="J8225" s="39">
        <v>0.5</v>
      </c>
      <c r="K8225" s="41" t="s">
        <v>89</v>
      </c>
      <c r="L8225" s="39">
        <v>14</v>
      </c>
      <c r="M8225" s="54" t="s">
        <v>1611</v>
      </c>
      <c r="N8225" s="54" t="s">
        <v>1611</v>
      </c>
      <c r="P8225" s="79">
        <v>116</v>
      </c>
      <c r="Q8225" s="56" t="str">
        <f>IFERROR(VLOOKUP(P8225,#REF!,2,FALSE),"")</f>
        <v/>
      </c>
      <c r="R8225" s="39">
        <v>0.5</v>
      </c>
      <c r="S8225" s="41" t="s">
        <v>57</v>
      </c>
      <c r="T8225" s="35" t="s">
        <v>8</v>
      </c>
      <c r="U8225" s="35" t="s">
        <v>84</v>
      </c>
    </row>
    <row r="8226" spans="1:21" ht="15.65" customHeight="1" x14ac:dyDescent="0.35">
      <c r="A8226" s="35" t="s">
        <v>1716</v>
      </c>
      <c r="B8226" s="36" t="s">
        <v>1716</v>
      </c>
      <c r="D8226" s="35" t="s">
        <v>951</v>
      </c>
      <c r="E8226" s="39">
        <v>15</v>
      </c>
      <c r="F8226" s="30" t="s">
        <v>593</v>
      </c>
      <c r="H8226" s="79" t="s">
        <v>593</v>
      </c>
      <c r="I8226" s="43" t="str">
        <f>IFERROR(VLOOKUP(H8226,#REF!,2,FALSE),"")</f>
        <v/>
      </c>
      <c r="J8226" s="39">
        <v>1</v>
      </c>
      <c r="K8226" s="41" t="s">
        <v>89</v>
      </c>
      <c r="L8226" s="39">
        <v>15</v>
      </c>
      <c r="M8226" s="60" t="s">
        <v>32</v>
      </c>
      <c r="N8226" s="60" t="s">
        <v>32</v>
      </c>
      <c r="P8226" s="79"/>
      <c r="Q8226" s="56" t="str">
        <f>IFERROR(VLOOKUP(P8226,#REF!,2,FALSE),"")</f>
        <v/>
      </c>
      <c r="R8226" s="39">
        <v>0</v>
      </c>
      <c r="S8226" s="41" t="s">
        <v>57</v>
      </c>
      <c r="T8226" s="35" t="s">
        <v>8</v>
      </c>
      <c r="U8226" s="35" t="s">
        <v>84</v>
      </c>
    </row>
    <row r="8227" spans="1:21" ht="15.65" customHeight="1" x14ac:dyDescent="0.35">
      <c r="A8227" s="35" t="s">
        <v>1716</v>
      </c>
      <c r="B8227" s="36" t="s">
        <v>1716</v>
      </c>
      <c r="D8227" s="35" t="s">
        <v>951</v>
      </c>
      <c r="E8227" s="39">
        <v>16</v>
      </c>
      <c r="F8227" s="29" t="s">
        <v>32</v>
      </c>
      <c r="H8227" s="79" t="s">
        <v>593</v>
      </c>
      <c r="I8227" s="43" t="str">
        <f>IFERROR(VLOOKUP(H8227,#REF!,2,FALSE),"")</f>
        <v/>
      </c>
      <c r="J8227" s="39">
        <v>0</v>
      </c>
      <c r="K8227" s="41" t="s">
        <v>89</v>
      </c>
      <c r="L8227" s="39">
        <v>16</v>
      </c>
      <c r="M8227" s="62"/>
      <c r="N8227" s="62"/>
      <c r="P8227" s="43"/>
      <c r="Q8227" s="56" t="str">
        <f>IFERROR(VLOOKUP(P8227,#REF!,2,FALSE),"")</f>
        <v/>
      </c>
      <c r="R8227" s="39">
        <v>1</v>
      </c>
      <c r="S8227" s="41" t="s">
        <v>57</v>
      </c>
      <c r="T8227" s="35" t="s">
        <v>8</v>
      </c>
      <c r="U8227" s="35" t="s">
        <v>84</v>
      </c>
    </row>
    <row r="8228" spans="1:21" ht="15.65" customHeight="1" x14ac:dyDescent="0.35">
      <c r="A8228" s="35" t="s">
        <v>1716</v>
      </c>
      <c r="B8228" s="36" t="s">
        <v>1716</v>
      </c>
      <c r="D8228" s="53" t="s">
        <v>118</v>
      </c>
      <c r="E8228" s="39">
        <v>1</v>
      </c>
      <c r="F8228" s="29" t="s">
        <v>4078</v>
      </c>
      <c r="H8228" s="80">
        <v>200</v>
      </c>
      <c r="I8228" s="43" t="str">
        <f>IFERROR(VLOOKUP(H8228,#REF!,2,FALSE),"")</f>
        <v/>
      </c>
      <c r="J8228" s="39">
        <v>1</v>
      </c>
      <c r="K8228" s="41" t="s">
        <v>61</v>
      </c>
      <c r="L8228" s="39">
        <v>1</v>
      </c>
      <c r="M8228" s="54" t="s">
        <v>1723</v>
      </c>
      <c r="N8228" s="54" t="s">
        <v>1723</v>
      </c>
      <c r="P8228" s="79">
        <v>178</v>
      </c>
      <c r="Q8228" s="56" t="str">
        <f>IFERROR(VLOOKUP(P8228,#REF!,2,FALSE),"")</f>
        <v/>
      </c>
      <c r="R8228" s="39">
        <v>0</v>
      </c>
      <c r="S8228" s="41" t="s">
        <v>57</v>
      </c>
      <c r="T8228" s="35" t="s">
        <v>8</v>
      </c>
      <c r="U8228" s="35" t="s">
        <v>83</v>
      </c>
    </row>
    <row r="8229" spans="1:21" ht="15.65" customHeight="1" x14ac:dyDescent="0.35">
      <c r="A8229" s="35" t="s">
        <v>1716</v>
      </c>
      <c r="B8229" s="36" t="s">
        <v>1716</v>
      </c>
      <c r="D8229" s="53" t="s">
        <v>118</v>
      </c>
      <c r="E8229" s="39">
        <v>2</v>
      </c>
      <c r="F8229" s="30" t="s">
        <v>1488</v>
      </c>
      <c r="H8229" s="80">
        <v>183</v>
      </c>
      <c r="I8229" s="43" t="str">
        <f>IFERROR(VLOOKUP(H8229,#REF!,2,FALSE),"")</f>
        <v/>
      </c>
      <c r="J8229" s="39">
        <v>0</v>
      </c>
      <c r="K8229" s="41" t="s">
        <v>61</v>
      </c>
      <c r="L8229" s="39">
        <v>2</v>
      </c>
      <c r="M8229" s="54" t="s">
        <v>417</v>
      </c>
      <c r="N8229" s="54" t="s">
        <v>417</v>
      </c>
      <c r="P8229" s="79">
        <v>184</v>
      </c>
      <c r="Q8229" s="56" t="str">
        <f>IFERROR(VLOOKUP(P8229,#REF!,2,FALSE),"")</f>
        <v/>
      </c>
      <c r="R8229" s="39">
        <v>1</v>
      </c>
      <c r="S8229" s="41" t="s">
        <v>57</v>
      </c>
      <c r="T8229" s="35" t="s">
        <v>8</v>
      </c>
      <c r="U8229" s="35" t="s">
        <v>83</v>
      </c>
    </row>
    <row r="8230" spans="1:21" ht="15.65" customHeight="1" x14ac:dyDescent="0.35">
      <c r="A8230" s="35" t="s">
        <v>1716</v>
      </c>
      <c r="B8230" s="36" t="s">
        <v>1716</v>
      </c>
      <c r="D8230" s="53" t="s">
        <v>118</v>
      </c>
      <c r="E8230" s="39">
        <v>3</v>
      </c>
      <c r="F8230" s="30" t="s">
        <v>4100</v>
      </c>
      <c r="H8230" s="80">
        <v>182</v>
      </c>
      <c r="I8230" s="43" t="str">
        <f>IFERROR(VLOOKUP(H8230,#REF!,2,FALSE),"")</f>
        <v/>
      </c>
      <c r="J8230" s="39">
        <v>1</v>
      </c>
      <c r="K8230" s="41" t="s">
        <v>61</v>
      </c>
      <c r="L8230" s="39">
        <v>3</v>
      </c>
      <c r="M8230" s="54" t="s">
        <v>3394</v>
      </c>
      <c r="N8230" s="54" t="s">
        <v>3394</v>
      </c>
      <c r="P8230" s="79">
        <v>184</v>
      </c>
      <c r="Q8230" s="56" t="str">
        <f>IFERROR(VLOOKUP(P8230,#REF!,2,FALSE),"")</f>
        <v/>
      </c>
      <c r="R8230" s="39">
        <v>0</v>
      </c>
      <c r="S8230" s="41" t="s">
        <v>57</v>
      </c>
      <c r="T8230" s="35" t="s">
        <v>8</v>
      </c>
      <c r="U8230" s="35" t="s">
        <v>83</v>
      </c>
    </row>
    <row r="8231" spans="1:21" ht="15.65" customHeight="1" x14ac:dyDescent="0.35">
      <c r="A8231" s="35" t="s">
        <v>1716</v>
      </c>
      <c r="B8231" s="36" t="s">
        <v>1716</v>
      </c>
      <c r="D8231" s="53" t="s">
        <v>118</v>
      </c>
      <c r="E8231" s="39">
        <v>4</v>
      </c>
      <c r="F8231" s="29" t="s">
        <v>3798</v>
      </c>
      <c r="H8231" s="80">
        <v>184</v>
      </c>
      <c r="I8231" s="43" t="str">
        <f>IFERROR(VLOOKUP(H8231,#REF!,2,FALSE),"")</f>
        <v/>
      </c>
      <c r="J8231" s="39">
        <v>0</v>
      </c>
      <c r="K8231" s="41" t="s">
        <v>61</v>
      </c>
      <c r="L8231" s="39">
        <v>4</v>
      </c>
      <c r="M8231" s="54" t="s">
        <v>1823</v>
      </c>
      <c r="N8231" s="54" t="s">
        <v>1823</v>
      </c>
      <c r="P8231" s="79">
        <v>178</v>
      </c>
      <c r="Q8231" s="56" t="str">
        <f>IFERROR(VLOOKUP(P8231,#REF!,2,FALSE),"")</f>
        <v/>
      </c>
      <c r="R8231" s="39">
        <v>1</v>
      </c>
      <c r="S8231" s="41" t="s">
        <v>57</v>
      </c>
      <c r="T8231" s="35" t="s">
        <v>8</v>
      </c>
      <c r="U8231" s="35" t="s">
        <v>83</v>
      </c>
    </row>
    <row r="8232" spans="1:21" ht="15.65" customHeight="1" x14ac:dyDescent="0.35">
      <c r="A8232" s="35" t="s">
        <v>1716</v>
      </c>
      <c r="B8232" s="36" t="s">
        <v>1716</v>
      </c>
      <c r="D8232" s="53" t="s">
        <v>118</v>
      </c>
      <c r="E8232" s="39">
        <v>5</v>
      </c>
      <c r="F8232" s="29" t="s">
        <v>4079</v>
      </c>
      <c r="H8232" s="80">
        <v>183</v>
      </c>
      <c r="I8232" s="43" t="str">
        <f>IFERROR(VLOOKUP(H8232,#REF!,2,FALSE),"")</f>
        <v/>
      </c>
      <c r="J8232" s="39">
        <v>0.5</v>
      </c>
      <c r="K8232" s="41" t="s">
        <v>61</v>
      </c>
      <c r="L8232" s="39">
        <v>5</v>
      </c>
      <c r="M8232" s="54" t="s">
        <v>2473</v>
      </c>
      <c r="N8232" s="54" t="s">
        <v>2473</v>
      </c>
      <c r="P8232" s="79">
        <v>173</v>
      </c>
      <c r="Q8232" s="56" t="str">
        <f>IFERROR(VLOOKUP(P8232,#REF!,2,FALSE),"")</f>
        <v/>
      </c>
      <c r="R8232" s="39">
        <v>0.5</v>
      </c>
      <c r="S8232" s="41" t="s">
        <v>57</v>
      </c>
      <c r="T8232" s="35" t="s">
        <v>8</v>
      </c>
      <c r="U8232" s="35" t="s">
        <v>83</v>
      </c>
    </row>
    <row r="8233" spans="1:21" ht="15.65" customHeight="1" x14ac:dyDescent="0.35">
      <c r="A8233" s="35" t="s">
        <v>1716</v>
      </c>
      <c r="B8233" s="36" t="s">
        <v>1716</v>
      </c>
      <c r="D8233" s="53" t="s">
        <v>118</v>
      </c>
      <c r="E8233" s="39">
        <v>6</v>
      </c>
      <c r="F8233" s="30" t="s">
        <v>4056</v>
      </c>
      <c r="H8233" s="80">
        <v>183</v>
      </c>
      <c r="I8233" s="43" t="str">
        <f>IFERROR(VLOOKUP(H8233,#REF!,2,FALSE),"")</f>
        <v/>
      </c>
      <c r="J8233" s="39">
        <v>1</v>
      </c>
      <c r="K8233" s="41" t="s">
        <v>61</v>
      </c>
      <c r="L8233" s="39">
        <v>6</v>
      </c>
      <c r="M8233" s="54" t="s">
        <v>419</v>
      </c>
      <c r="N8233" s="54" t="s">
        <v>419</v>
      </c>
      <c r="P8233" s="79">
        <v>165</v>
      </c>
      <c r="Q8233" s="56" t="str">
        <f>IFERROR(VLOOKUP(P8233,#REF!,2,FALSE),"")</f>
        <v/>
      </c>
      <c r="R8233" s="39">
        <v>0</v>
      </c>
      <c r="S8233" s="41" t="s">
        <v>57</v>
      </c>
      <c r="T8233" s="35" t="s">
        <v>8</v>
      </c>
      <c r="U8233" s="35" t="s">
        <v>83</v>
      </c>
    </row>
    <row r="8234" spans="1:21" ht="15.65" customHeight="1" x14ac:dyDescent="0.35">
      <c r="A8234" s="35" t="s">
        <v>1716</v>
      </c>
      <c r="B8234" s="36" t="s">
        <v>1716</v>
      </c>
      <c r="D8234" s="53" t="s">
        <v>118</v>
      </c>
      <c r="E8234" s="39">
        <v>7</v>
      </c>
      <c r="F8234" s="30" t="s">
        <v>4127</v>
      </c>
      <c r="H8234" s="80">
        <v>172</v>
      </c>
      <c r="I8234" s="43" t="str">
        <f>IFERROR(VLOOKUP(H8234,#REF!,2,FALSE),"")</f>
        <v/>
      </c>
      <c r="J8234" s="39">
        <v>0</v>
      </c>
      <c r="K8234" s="41" t="s">
        <v>61</v>
      </c>
      <c r="L8234" s="39">
        <v>7</v>
      </c>
      <c r="M8234" s="54" t="s">
        <v>1955</v>
      </c>
      <c r="N8234" s="54" t="s">
        <v>1955</v>
      </c>
      <c r="P8234" s="79">
        <v>170</v>
      </c>
      <c r="Q8234" s="56" t="str">
        <f>IFERROR(VLOOKUP(P8234,#REF!,2,FALSE),"")</f>
        <v/>
      </c>
      <c r="R8234" s="39">
        <v>1</v>
      </c>
      <c r="S8234" s="41" t="s">
        <v>57</v>
      </c>
      <c r="T8234" s="35" t="s">
        <v>8</v>
      </c>
      <c r="U8234" s="35" t="s">
        <v>83</v>
      </c>
    </row>
    <row r="8235" spans="1:21" ht="15.65" customHeight="1" x14ac:dyDescent="0.35">
      <c r="A8235" s="35" t="s">
        <v>1716</v>
      </c>
      <c r="B8235" s="36" t="s">
        <v>1716</v>
      </c>
      <c r="D8235" s="53" t="s">
        <v>118</v>
      </c>
      <c r="E8235" s="39">
        <v>8</v>
      </c>
      <c r="F8235" s="30" t="s">
        <v>4077</v>
      </c>
      <c r="H8235" s="80">
        <v>167</v>
      </c>
      <c r="I8235" s="43" t="str">
        <f>IFERROR(VLOOKUP(H8235,#REF!,2,FALSE),"")</f>
        <v/>
      </c>
      <c r="J8235" s="39">
        <v>1</v>
      </c>
      <c r="K8235" s="41" t="s">
        <v>61</v>
      </c>
      <c r="L8235" s="39">
        <v>8</v>
      </c>
      <c r="M8235" s="54" t="s">
        <v>2472</v>
      </c>
      <c r="N8235" s="54" t="s">
        <v>2472</v>
      </c>
      <c r="P8235" s="79">
        <v>163</v>
      </c>
      <c r="Q8235" s="56" t="str">
        <f>IFERROR(VLOOKUP(P8235,#REF!,2,FALSE),"")</f>
        <v/>
      </c>
      <c r="R8235" s="39">
        <v>0</v>
      </c>
      <c r="S8235" s="41" t="s">
        <v>57</v>
      </c>
      <c r="T8235" s="35" t="s">
        <v>8</v>
      </c>
      <c r="U8235" s="35" t="s">
        <v>83</v>
      </c>
    </row>
    <row r="8236" spans="1:21" ht="15.65" customHeight="1" x14ac:dyDescent="0.35">
      <c r="A8236" s="35" t="s">
        <v>1716</v>
      </c>
      <c r="B8236" s="36" t="s">
        <v>1716</v>
      </c>
      <c r="D8236" s="53" t="s">
        <v>118</v>
      </c>
      <c r="E8236" s="39">
        <v>9</v>
      </c>
      <c r="F8236" s="30" t="s">
        <v>1572</v>
      </c>
      <c r="H8236" s="80">
        <v>154</v>
      </c>
      <c r="I8236" s="43" t="str">
        <f>IFERROR(VLOOKUP(H8236,#REF!,2,FALSE),"")</f>
        <v/>
      </c>
      <c r="J8236" s="39">
        <v>1</v>
      </c>
      <c r="K8236" s="41" t="s">
        <v>61</v>
      </c>
      <c r="L8236" s="39">
        <v>9</v>
      </c>
      <c r="M8236" s="66" t="s">
        <v>3803</v>
      </c>
      <c r="N8236" s="66" t="s">
        <v>3803</v>
      </c>
      <c r="P8236" s="79">
        <v>168</v>
      </c>
      <c r="Q8236" s="56" t="str">
        <f>IFERROR(VLOOKUP(P8236,#REF!,2,FALSE),"")</f>
        <v/>
      </c>
      <c r="R8236" s="39">
        <v>0</v>
      </c>
      <c r="S8236" s="41" t="s">
        <v>57</v>
      </c>
      <c r="T8236" s="35" t="s">
        <v>8</v>
      </c>
      <c r="U8236" s="35" t="s">
        <v>83</v>
      </c>
    </row>
    <row r="8237" spans="1:21" ht="15.65" customHeight="1" x14ac:dyDescent="0.35">
      <c r="A8237" s="35" t="s">
        <v>1716</v>
      </c>
      <c r="B8237" s="36" t="s">
        <v>1716</v>
      </c>
      <c r="D8237" s="53" t="s">
        <v>118</v>
      </c>
      <c r="E8237" s="39">
        <v>10</v>
      </c>
      <c r="F8237" s="66" t="s">
        <v>3403</v>
      </c>
      <c r="H8237" s="80">
        <v>161</v>
      </c>
      <c r="I8237" s="43" t="str">
        <f>IFERROR(VLOOKUP(H8237,#REF!,2,FALSE),"")</f>
        <v/>
      </c>
      <c r="J8237" s="39">
        <v>1</v>
      </c>
      <c r="K8237" s="41" t="s">
        <v>61</v>
      </c>
      <c r="L8237" s="39">
        <v>10</v>
      </c>
      <c r="M8237" s="54" t="s">
        <v>206</v>
      </c>
      <c r="N8237" s="54" t="s">
        <v>206</v>
      </c>
      <c r="P8237" s="79">
        <v>165</v>
      </c>
      <c r="Q8237" s="56" t="str">
        <f>IFERROR(VLOOKUP(P8237,#REF!,2,FALSE),"")</f>
        <v/>
      </c>
      <c r="R8237" s="39">
        <v>0</v>
      </c>
      <c r="S8237" s="41" t="s">
        <v>57</v>
      </c>
      <c r="T8237" s="35" t="s">
        <v>8</v>
      </c>
      <c r="U8237" s="35" t="s">
        <v>83</v>
      </c>
    </row>
    <row r="8238" spans="1:21" ht="15.65" customHeight="1" x14ac:dyDescent="0.35">
      <c r="A8238" s="35" t="s">
        <v>1716</v>
      </c>
      <c r="B8238" s="36" t="s">
        <v>1716</v>
      </c>
      <c r="D8238" s="53" t="s">
        <v>118</v>
      </c>
      <c r="E8238" s="39">
        <v>11</v>
      </c>
      <c r="F8238" s="30" t="s">
        <v>1393</v>
      </c>
      <c r="H8238" s="80">
        <v>158</v>
      </c>
      <c r="I8238" s="43" t="str">
        <f>IFERROR(VLOOKUP(H8238,#REF!,2,FALSE),"")</f>
        <v/>
      </c>
      <c r="J8238" s="39">
        <v>1</v>
      </c>
      <c r="K8238" s="41" t="s">
        <v>61</v>
      </c>
      <c r="L8238" s="39">
        <v>11</v>
      </c>
      <c r="M8238" s="60" t="s">
        <v>204</v>
      </c>
      <c r="N8238" s="60" t="s">
        <v>204</v>
      </c>
      <c r="P8238" s="79">
        <v>162</v>
      </c>
      <c r="Q8238" s="56" t="str">
        <f>IFERROR(VLOOKUP(P8238,#REF!,2,FALSE),"")</f>
        <v/>
      </c>
      <c r="R8238" s="39">
        <v>0</v>
      </c>
      <c r="S8238" s="41" t="s">
        <v>57</v>
      </c>
      <c r="T8238" s="35" t="s">
        <v>8</v>
      </c>
      <c r="U8238" s="35" t="s">
        <v>83</v>
      </c>
    </row>
    <row r="8239" spans="1:21" ht="15.65" customHeight="1" x14ac:dyDescent="0.35">
      <c r="A8239" s="35" t="s">
        <v>1716</v>
      </c>
      <c r="B8239" s="36" t="s">
        <v>1716</v>
      </c>
      <c r="D8239" s="53" t="s">
        <v>118</v>
      </c>
      <c r="E8239" s="39">
        <v>12</v>
      </c>
      <c r="F8239" s="30" t="s">
        <v>4118</v>
      </c>
      <c r="H8239" s="80">
        <v>158</v>
      </c>
      <c r="I8239" s="43" t="str">
        <f>IFERROR(VLOOKUP(H8239,#REF!,2,FALSE),"")</f>
        <v/>
      </c>
      <c r="J8239" s="39">
        <v>1</v>
      </c>
      <c r="K8239" s="41" t="s">
        <v>61</v>
      </c>
      <c r="L8239" s="39">
        <v>12</v>
      </c>
      <c r="M8239" s="54" t="s">
        <v>1629</v>
      </c>
      <c r="N8239" s="54" t="s">
        <v>1629</v>
      </c>
      <c r="P8239" s="79">
        <v>157</v>
      </c>
      <c r="Q8239" s="56" t="str">
        <f>IFERROR(VLOOKUP(P8239,#REF!,2,FALSE),"")</f>
        <v/>
      </c>
      <c r="R8239" s="39">
        <v>0</v>
      </c>
      <c r="S8239" s="41" t="s">
        <v>57</v>
      </c>
      <c r="T8239" s="35" t="s">
        <v>8</v>
      </c>
      <c r="U8239" s="35" t="s">
        <v>83</v>
      </c>
    </row>
    <row r="8240" spans="1:21" ht="15.65" customHeight="1" x14ac:dyDescent="0.35">
      <c r="A8240" s="35" t="s">
        <v>1716</v>
      </c>
      <c r="B8240" s="36" t="s">
        <v>1716</v>
      </c>
      <c r="D8240" s="53" t="s">
        <v>118</v>
      </c>
      <c r="E8240" s="39">
        <v>13</v>
      </c>
      <c r="F8240" s="46" t="s">
        <v>3488</v>
      </c>
      <c r="H8240" s="80">
        <v>155</v>
      </c>
      <c r="I8240" s="43" t="str">
        <f>IFERROR(VLOOKUP(H8240,#REF!,2,FALSE),"")</f>
        <v/>
      </c>
      <c r="J8240" s="39">
        <v>1</v>
      </c>
      <c r="K8240" s="41" t="s">
        <v>61</v>
      </c>
      <c r="L8240" s="39">
        <v>13</v>
      </c>
      <c r="M8240" s="67" t="s">
        <v>569</v>
      </c>
      <c r="N8240" s="67" t="s">
        <v>569</v>
      </c>
      <c r="P8240" s="79">
        <v>161</v>
      </c>
      <c r="Q8240" s="56" t="str">
        <f>IFERROR(VLOOKUP(P8240,#REF!,2,FALSE),"")</f>
        <v/>
      </c>
      <c r="R8240" s="39">
        <v>0</v>
      </c>
      <c r="S8240" s="41" t="s">
        <v>57</v>
      </c>
      <c r="T8240" s="35" t="s">
        <v>8</v>
      </c>
      <c r="U8240" s="35" t="s">
        <v>83</v>
      </c>
    </row>
    <row r="8241" spans="1:21" ht="15.65" customHeight="1" x14ac:dyDescent="0.35">
      <c r="A8241" s="35" t="s">
        <v>1716</v>
      </c>
      <c r="B8241" s="36" t="s">
        <v>1716</v>
      </c>
      <c r="D8241" s="53" t="s">
        <v>118</v>
      </c>
      <c r="E8241" s="39">
        <v>14</v>
      </c>
      <c r="F8241" s="30" t="s">
        <v>833</v>
      </c>
      <c r="H8241" s="80">
        <v>153</v>
      </c>
      <c r="I8241" s="43" t="str">
        <f>IFERROR(VLOOKUP(H8241,#REF!,2,FALSE),"")</f>
        <v/>
      </c>
      <c r="J8241" s="39">
        <v>0</v>
      </c>
      <c r="K8241" s="41" t="s">
        <v>61</v>
      </c>
      <c r="L8241" s="39">
        <v>14</v>
      </c>
      <c r="M8241" s="57" t="s">
        <v>2731</v>
      </c>
      <c r="N8241" s="57" t="s">
        <v>2731</v>
      </c>
      <c r="P8241" s="79">
        <v>151</v>
      </c>
      <c r="Q8241" s="56" t="str">
        <f>IFERROR(VLOOKUP(P8241,#REF!,2,FALSE),"")</f>
        <v/>
      </c>
      <c r="R8241" s="39">
        <v>1</v>
      </c>
      <c r="S8241" s="41" t="s">
        <v>57</v>
      </c>
      <c r="T8241" s="35" t="s">
        <v>8</v>
      </c>
      <c r="U8241" s="35" t="s">
        <v>83</v>
      </c>
    </row>
    <row r="8242" spans="1:21" ht="15.65" customHeight="1" x14ac:dyDescent="0.35">
      <c r="A8242" s="35" t="s">
        <v>1716</v>
      </c>
      <c r="B8242" s="36" t="s">
        <v>1716</v>
      </c>
      <c r="D8242" s="53" t="s">
        <v>118</v>
      </c>
      <c r="E8242" s="39">
        <v>15</v>
      </c>
      <c r="F8242" s="30" t="s">
        <v>1615</v>
      </c>
      <c r="H8242" s="80">
        <v>151</v>
      </c>
      <c r="I8242" s="43" t="str">
        <f>IFERROR(VLOOKUP(H8242,#REF!,2,FALSE),"")</f>
        <v/>
      </c>
      <c r="J8242" s="39">
        <v>0</v>
      </c>
      <c r="K8242" s="41" t="s">
        <v>61</v>
      </c>
      <c r="L8242" s="39">
        <v>15</v>
      </c>
      <c r="M8242" s="54" t="s">
        <v>568</v>
      </c>
      <c r="N8242" s="54" t="s">
        <v>568</v>
      </c>
      <c r="P8242" s="79">
        <v>150</v>
      </c>
      <c r="Q8242" s="56" t="str">
        <f>IFERROR(VLOOKUP(P8242,#REF!,2,FALSE),"")</f>
        <v/>
      </c>
      <c r="R8242" s="39">
        <v>1</v>
      </c>
      <c r="S8242" s="41" t="s">
        <v>57</v>
      </c>
      <c r="T8242" s="35" t="s">
        <v>8</v>
      </c>
      <c r="U8242" s="35" t="s">
        <v>83</v>
      </c>
    </row>
    <row r="8243" spans="1:21" ht="15.65" customHeight="1" x14ac:dyDescent="0.35">
      <c r="A8243" s="35" t="s">
        <v>1716</v>
      </c>
      <c r="B8243" s="36" t="s">
        <v>1716</v>
      </c>
      <c r="D8243" s="53" t="s">
        <v>118</v>
      </c>
      <c r="E8243" s="39">
        <v>16</v>
      </c>
      <c r="F8243" s="29" t="s">
        <v>4071</v>
      </c>
      <c r="H8243" s="80">
        <v>151</v>
      </c>
      <c r="I8243" s="43" t="str">
        <f>IFERROR(VLOOKUP(H8243,#REF!,2,FALSE),"")</f>
        <v/>
      </c>
      <c r="J8243" s="39">
        <v>0</v>
      </c>
      <c r="K8243" s="41" t="s">
        <v>61</v>
      </c>
      <c r="L8243" s="39">
        <v>16</v>
      </c>
      <c r="M8243" s="54" t="s">
        <v>655</v>
      </c>
      <c r="N8243" s="54" t="s">
        <v>655</v>
      </c>
      <c r="P8243" s="43" t="s">
        <v>1002</v>
      </c>
      <c r="Q8243" s="56" t="str">
        <f>IFERROR(VLOOKUP(P8243,#REF!,2,FALSE),"")</f>
        <v/>
      </c>
      <c r="R8243" s="39">
        <v>1</v>
      </c>
      <c r="S8243" s="41" t="s">
        <v>57</v>
      </c>
      <c r="T8243" s="35" t="s">
        <v>8</v>
      </c>
      <c r="U8243" s="35" t="s">
        <v>83</v>
      </c>
    </row>
    <row r="8244" spans="1:21" ht="15.65" customHeight="1" x14ac:dyDescent="0.35">
      <c r="A8244" s="35" t="s">
        <v>1716</v>
      </c>
      <c r="B8244" s="36" t="s">
        <v>1716</v>
      </c>
      <c r="D8244" s="35" t="s">
        <v>951</v>
      </c>
      <c r="E8244" s="39">
        <v>1</v>
      </c>
      <c r="F8244" s="29" t="s">
        <v>4081</v>
      </c>
      <c r="H8244" s="80">
        <v>149</v>
      </c>
      <c r="I8244" s="43" t="str">
        <f>IFERROR(VLOOKUP(H8244,#REF!,2,FALSE),"")</f>
        <v/>
      </c>
      <c r="J8244" s="39">
        <v>0.5</v>
      </c>
      <c r="K8244" s="41" t="s">
        <v>62</v>
      </c>
      <c r="L8244" s="39">
        <v>1</v>
      </c>
      <c r="M8244" s="54" t="s">
        <v>1687</v>
      </c>
      <c r="N8244" s="54" t="s">
        <v>1687</v>
      </c>
      <c r="P8244" s="79">
        <v>155</v>
      </c>
      <c r="Q8244" s="56" t="str">
        <f>IFERROR(VLOOKUP(P8244,#REF!,2,FALSE),"")</f>
        <v/>
      </c>
      <c r="R8244" s="39">
        <v>0.5</v>
      </c>
      <c r="S8244" s="41" t="s">
        <v>57</v>
      </c>
      <c r="T8244" s="35" t="s">
        <v>8</v>
      </c>
      <c r="U8244" s="35" t="s">
        <v>84</v>
      </c>
    </row>
    <row r="8245" spans="1:21" ht="15.65" customHeight="1" x14ac:dyDescent="0.35">
      <c r="A8245" s="35" t="s">
        <v>1716</v>
      </c>
      <c r="B8245" s="36" t="s">
        <v>1716</v>
      </c>
      <c r="D8245" s="35" t="s">
        <v>951</v>
      </c>
      <c r="E8245" s="39">
        <v>2</v>
      </c>
      <c r="F8245" s="30" t="s">
        <v>1618</v>
      </c>
      <c r="H8245" s="80">
        <v>149</v>
      </c>
      <c r="I8245" s="43" t="str">
        <f>IFERROR(VLOOKUP(H8245,#REF!,2,FALSE),"")</f>
        <v/>
      </c>
      <c r="J8245" s="39">
        <v>0.5</v>
      </c>
      <c r="K8245" s="41" t="s">
        <v>62</v>
      </c>
      <c r="L8245" s="39">
        <v>2</v>
      </c>
      <c r="M8245" s="54" t="s">
        <v>1696</v>
      </c>
      <c r="N8245" s="54" t="s">
        <v>1696</v>
      </c>
      <c r="P8245" s="43" t="s">
        <v>1002</v>
      </c>
      <c r="Q8245" s="56" t="str">
        <f>IFERROR(VLOOKUP(P8245,#REF!,2,FALSE),"")</f>
        <v/>
      </c>
      <c r="R8245" s="39">
        <v>0.5</v>
      </c>
      <c r="S8245" s="41" t="s">
        <v>57</v>
      </c>
      <c r="T8245" s="35" t="s">
        <v>8</v>
      </c>
      <c r="U8245" s="35" t="s">
        <v>84</v>
      </c>
    </row>
    <row r="8246" spans="1:21" ht="15.65" customHeight="1" x14ac:dyDescent="0.35">
      <c r="A8246" s="35" t="s">
        <v>1716</v>
      </c>
      <c r="B8246" s="36" t="s">
        <v>1716</v>
      </c>
      <c r="D8246" s="35" t="s">
        <v>951</v>
      </c>
      <c r="E8246" s="39">
        <v>3</v>
      </c>
      <c r="F8246" s="30" t="s">
        <v>1570</v>
      </c>
      <c r="H8246" s="80">
        <v>148</v>
      </c>
      <c r="I8246" s="43" t="str">
        <f>IFERROR(VLOOKUP(H8246,#REF!,2,FALSE),"")</f>
        <v/>
      </c>
      <c r="J8246" s="39">
        <v>0</v>
      </c>
      <c r="K8246" s="41" t="s">
        <v>62</v>
      </c>
      <c r="L8246" s="39">
        <v>3</v>
      </c>
      <c r="M8246" s="54" t="s">
        <v>1633</v>
      </c>
      <c r="N8246" s="54" t="s">
        <v>1633</v>
      </c>
      <c r="P8246" s="79">
        <v>153</v>
      </c>
      <c r="Q8246" s="56" t="str">
        <f>IFERROR(VLOOKUP(P8246,#REF!,2,FALSE),"")</f>
        <v/>
      </c>
      <c r="R8246" s="39">
        <v>1</v>
      </c>
      <c r="S8246" s="41" t="s">
        <v>57</v>
      </c>
      <c r="T8246" s="35" t="s">
        <v>8</v>
      </c>
      <c r="U8246" s="35" t="s">
        <v>84</v>
      </c>
    </row>
    <row r="8247" spans="1:21" ht="15.65" customHeight="1" x14ac:dyDescent="0.35">
      <c r="A8247" s="35" t="s">
        <v>1716</v>
      </c>
      <c r="B8247" s="36" t="s">
        <v>1716</v>
      </c>
      <c r="D8247" s="35" t="s">
        <v>951</v>
      </c>
      <c r="E8247" s="39">
        <v>4</v>
      </c>
      <c r="F8247" s="30" t="s">
        <v>1567</v>
      </c>
      <c r="H8247" s="80">
        <v>146</v>
      </c>
      <c r="I8247" s="43" t="str">
        <f>IFERROR(VLOOKUP(H8247,#REF!,2,FALSE),"")</f>
        <v/>
      </c>
      <c r="J8247" s="39">
        <v>0</v>
      </c>
      <c r="K8247" s="41" t="s">
        <v>62</v>
      </c>
      <c r="L8247" s="39">
        <v>4</v>
      </c>
      <c r="M8247" s="54" t="s">
        <v>1632</v>
      </c>
      <c r="N8247" s="54" t="s">
        <v>1632</v>
      </c>
      <c r="P8247" s="79">
        <v>140</v>
      </c>
      <c r="Q8247" s="56" t="str">
        <f>IFERROR(VLOOKUP(P8247,#REF!,2,FALSE),"")</f>
        <v/>
      </c>
      <c r="R8247" s="39">
        <v>1</v>
      </c>
      <c r="S8247" s="41" t="s">
        <v>57</v>
      </c>
      <c r="T8247" s="35" t="s">
        <v>8</v>
      </c>
      <c r="U8247" s="35" t="s">
        <v>84</v>
      </c>
    </row>
    <row r="8248" spans="1:21" ht="15.65" customHeight="1" x14ac:dyDescent="0.35">
      <c r="A8248" s="35" t="s">
        <v>1716</v>
      </c>
      <c r="B8248" s="36" t="s">
        <v>1716</v>
      </c>
      <c r="D8248" s="35" t="s">
        <v>951</v>
      </c>
      <c r="E8248" s="39">
        <v>5</v>
      </c>
      <c r="F8248" s="30" t="s">
        <v>1617</v>
      </c>
      <c r="H8248" s="80">
        <v>145</v>
      </c>
      <c r="I8248" s="43" t="str">
        <f>IFERROR(VLOOKUP(H8248,#REF!,2,FALSE),"")</f>
        <v/>
      </c>
      <c r="J8248" s="39">
        <v>0</v>
      </c>
      <c r="K8248" s="41" t="s">
        <v>62</v>
      </c>
      <c r="L8248" s="39">
        <v>5</v>
      </c>
      <c r="M8248" s="54" t="s">
        <v>573</v>
      </c>
      <c r="N8248" s="54" t="s">
        <v>573</v>
      </c>
      <c r="P8248" s="79">
        <v>154</v>
      </c>
      <c r="Q8248" s="56" t="str">
        <f>IFERROR(VLOOKUP(P8248,#REF!,2,FALSE),"")</f>
        <v/>
      </c>
      <c r="R8248" s="39">
        <v>1</v>
      </c>
      <c r="S8248" s="41" t="s">
        <v>57</v>
      </c>
      <c r="T8248" s="35" t="s">
        <v>8</v>
      </c>
      <c r="U8248" s="35" t="s">
        <v>84</v>
      </c>
    </row>
    <row r="8249" spans="1:21" ht="15.65" customHeight="1" x14ac:dyDescent="0.35">
      <c r="A8249" s="35" t="s">
        <v>1716</v>
      </c>
      <c r="B8249" s="36" t="s">
        <v>1716</v>
      </c>
      <c r="D8249" s="35" t="s">
        <v>951</v>
      </c>
      <c r="E8249" s="39">
        <v>6</v>
      </c>
      <c r="F8249" s="29" t="s">
        <v>4070</v>
      </c>
      <c r="H8249" s="80">
        <v>141</v>
      </c>
      <c r="I8249" s="43" t="str">
        <f>IFERROR(VLOOKUP(H8249,#REF!,2,FALSE),"")</f>
        <v/>
      </c>
      <c r="J8249" s="39">
        <v>0.5</v>
      </c>
      <c r="K8249" s="41" t="s">
        <v>62</v>
      </c>
      <c r="L8249" s="39">
        <v>6</v>
      </c>
      <c r="M8249" s="54" t="s">
        <v>1249</v>
      </c>
      <c r="N8249" s="54" t="s">
        <v>1249</v>
      </c>
      <c r="P8249" s="43" t="s">
        <v>1002</v>
      </c>
      <c r="Q8249" s="56" t="str">
        <f>IFERROR(VLOOKUP(P8249,#REF!,2,FALSE),"")</f>
        <v/>
      </c>
      <c r="R8249" s="39">
        <v>0.5</v>
      </c>
      <c r="S8249" s="41" t="s">
        <v>57</v>
      </c>
      <c r="T8249" s="35" t="s">
        <v>8</v>
      </c>
      <c r="U8249" s="35" t="s">
        <v>84</v>
      </c>
    </row>
    <row r="8250" spans="1:21" ht="15.65" customHeight="1" x14ac:dyDescent="0.35">
      <c r="A8250" s="35" t="s">
        <v>1716</v>
      </c>
      <c r="B8250" s="36" t="s">
        <v>1716</v>
      </c>
      <c r="D8250" s="35" t="s">
        <v>951</v>
      </c>
      <c r="E8250" s="39">
        <v>7</v>
      </c>
      <c r="F8250" s="30" t="s">
        <v>1691</v>
      </c>
      <c r="H8250" s="80">
        <v>132</v>
      </c>
      <c r="I8250" s="43" t="str">
        <f>IFERROR(VLOOKUP(H8250,#REF!,2,FALSE),"")</f>
        <v/>
      </c>
      <c r="J8250" s="39">
        <v>1</v>
      </c>
      <c r="K8250" s="41" t="s">
        <v>62</v>
      </c>
      <c r="L8250" s="39">
        <v>7</v>
      </c>
      <c r="M8250" s="57" t="s">
        <v>3542</v>
      </c>
      <c r="N8250" s="57" t="s">
        <v>3542</v>
      </c>
      <c r="P8250" s="79">
        <v>149</v>
      </c>
      <c r="Q8250" s="56" t="str">
        <f>IFERROR(VLOOKUP(P8250,#REF!,2,FALSE),"")</f>
        <v/>
      </c>
      <c r="R8250" s="39">
        <v>0</v>
      </c>
      <c r="S8250" s="41" t="s">
        <v>57</v>
      </c>
      <c r="T8250" s="35" t="s">
        <v>8</v>
      </c>
      <c r="U8250" s="35" t="s">
        <v>84</v>
      </c>
    </row>
    <row r="8251" spans="1:21" ht="15.65" customHeight="1" x14ac:dyDescent="0.35">
      <c r="A8251" s="35" t="s">
        <v>1716</v>
      </c>
      <c r="B8251" s="36" t="s">
        <v>1716</v>
      </c>
      <c r="D8251" s="35" t="s">
        <v>951</v>
      </c>
      <c r="E8251" s="39">
        <v>8</v>
      </c>
      <c r="F8251" s="66" t="s">
        <v>3419</v>
      </c>
      <c r="H8251" s="80">
        <v>138</v>
      </c>
      <c r="I8251" s="43" t="str">
        <f>IFERROR(VLOOKUP(H8251,#REF!,2,FALSE),"")</f>
        <v/>
      </c>
      <c r="J8251" s="39">
        <v>0</v>
      </c>
      <c r="K8251" s="41" t="s">
        <v>62</v>
      </c>
      <c r="L8251" s="39">
        <v>8</v>
      </c>
      <c r="M8251" s="57" t="s">
        <v>3950</v>
      </c>
      <c r="N8251" s="57" t="s">
        <v>3950</v>
      </c>
      <c r="P8251" s="43" t="s">
        <v>1002</v>
      </c>
      <c r="Q8251" s="56" t="str">
        <f>IFERROR(VLOOKUP(P8251,#REF!,2,FALSE),"")</f>
        <v/>
      </c>
      <c r="R8251" s="39">
        <v>1</v>
      </c>
      <c r="S8251" s="41" t="s">
        <v>57</v>
      </c>
      <c r="T8251" s="35" t="s">
        <v>8</v>
      </c>
      <c r="U8251" s="35" t="s">
        <v>84</v>
      </c>
    </row>
    <row r="8252" spans="1:21" ht="15.65" customHeight="1" x14ac:dyDescent="0.35">
      <c r="A8252" s="35" t="s">
        <v>1716</v>
      </c>
      <c r="B8252" s="36" t="s">
        <v>1716</v>
      </c>
      <c r="D8252" s="35" t="s">
        <v>951</v>
      </c>
      <c r="E8252" s="39">
        <v>9</v>
      </c>
      <c r="F8252" s="30" t="s">
        <v>4096</v>
      </c>
      <c r="H8252" s="80">
        <v>135</v>
      </c>
      <c r="I8252" s="43" t="str">
        <f>IFERROR(VLOOKUP(H8252,#REF!,2,FALSE),"")</f>
        <v/>
      </c>
      <c r="J8252" s="39">
        <v>0.5</v>
      </c>
      <c r="K8252" s="41" t="s">
        <v>62</v>
      </c>
      <c r="L8252" s="39">
        <v>9</v>
      </c>
      <c r="M8252" s="54" t="s">
        <v>1748</v>
      </c>
      <c r="N8252" s="54" t="s">
        <v>1748</v>
      </c>
      <c r="P8252" s="79">
        <v>134</v>
      </c>
      <c r="Q8252" s="56" t="str">
        <f>IFERROR(VLOOKUP(P8252,#REF!,2,FALSE),"")</f>
        <v/>
      </c>
      <c r="R8252" s="39">
        <v>0.5</v>
      </c>
      <c r="S8252" s="41" t="s">
        <v>57</v>
      </c>
      <c r="T8252" s="35" t="s">
        <v>8</v>
      </c>
      <c r="U8252" s="35" t="s">
        <v>84</v>
      </c>
    </row>
    <row r="8253" spans="1:21" ht="15.65" customHeight="1" x14ac:dyDescent="0.35">
      <c r="A8253" s="35" t="s">
        <v>1716</v>
      </c>
      <c r="B8253" s="36" t="s">
        <v>1716</v>
      </c>
      <c r="D8253" s="35" t="s">
        <v>951</v>
      </c>
      <c r="E8253" s="39">
        <v>10</v>
      </c>
      <c r="F8253" s="66" t="s">
        <v>3514</v>
      </c>
      <c r="H8253" s="80">
        <v>131</v>
      </c>
      <c r="I8253" s="43" t="str">
        <f>IFERROR(VLOOKUP(H8253,#REF!,2,FALSE),"")</f>
        <v/>
      </c>
      <c r="J8253" s="39">
        <v>0.5</v>
      </c>
      <c r="K8253" s="41" t="s">
        <v>62</v>
      </c>
      <c r="L8253" s="39">
        <v>10</v>
      </c>
      <c r="M8253" s="66" t="s">
        <v>3804</v>
      </c>
      <c r="N8253" s="66" t="s">
        <v>3804</v>
      </c>
      <c r="P8253" s="79">
        <v>134</v>
      </c>
      <c r="Q8253" s="56" t="str">
        <f>IFERROR(VLOOKUP(P8253,#REF!,2,FALSE),"")</f>
        <v/>
      </c>
      <c r="R8253" s="39">
        <v>0.5</v>
      </c>
      <c r="S8253" s="41" t="s">
        <v>57</v>
      </c>
      <c r="T8253" s="35" t="s">
        <v>8</v>
      </c>
      <c r="U8253" s="35" t="s">
        <v>84</v>
      </c>
    </row>
    <row r="8254" spans="1:21" ht="15.65" customHeight="1" x14ac:dyDescent="0.35">
      <c r="A8254" s="35" t="s">
        <v>1716</v>
      </c>
      <c r="B8254" s="36" t="s">
        <v>1716</v>
      </c>
      <c r="D8254" s="35" t="s">
        <v>951</v>
      </c>
      <c r="E8254" s="39">
        <v>11</v>
      </c>
      <c r="F8254" s="46" t="s">
        <v>3760</v>
      </c>
      <c r="H8254" s="80">
        <v>125</v>
      </c>
      <c r="I8254" s="43" t="str">
        <f>IFERROR(VLOOKUP(H8254,#REF!,2,FALSE),"")</f>
        <v/>
      </c>
      <c r="J8254" s="39">
        <v>0</v>
      </c>
      <c r="K8254" s="41" t="s">
        <v>62</v>
      </c>
      <c r="L8254" s="39">
        <v>11</v>
      </c>
      <c r="M8254" s="60" t="s">
        <v>6843</v>
      </c>
      <c r="N8254" s="60" t="s">
        <v>6843</v>
      </c>
      <c r="P8254" s="79">
        <v>140</v>
      </c>
      <c r="Q8254" s="56" t="str">
        <f>IFERROR(VLOOKUP(P8254,#REF!,2,FALSE),"")</f>
        <v/>
      </c>
      <c r="R8254" s="39">
        <v>1</v>
      </c>
      <c r="S8254" s="41" t="s">
        <v>57</v>
      </c>
      <c r="T8254" s="35" t="s">
        <v>8</v>
      </c>
      <c r="U8254" s="35" t="s">
        <v>84</v>
      </c>
    </row>
    <row r="8255" spans="1:21" ht="15.65" customHeight="1" x14ac:dyDescent="0.35">
      <c r="A8255" s="35" t="s">
        <v>1716</v>
      </c>
      <c r="B8255" s="36" t="s">
        <v>1716</v>
      </c>
      <c r="D8255" s="35" t="s">
        <v>951</v>
      </c>
      <c r="E8255" s="39">
        <v>12</v>
      </c>
      <c r="F8255" s="30" t="s">
        <v>1619</v>
      </c>
      <c r="H8255" s="80">
        <v>120</v>
      </c>
      <c r="I8255" s="43" t="str">
        <f>IFERROR(VLOOKUP(H8255,#REF!,2,FALSE),"")</f>
        <v/>
      </c>
      <c r="J8255" s="39">
        <v>0</v>
      </c>
      <c r="K8255" s="41" t="s">
        <v>62</v>
      </c>
      <c r="L8255" s="39">
        <v>12</v>
      </c>
      <c r="M8255" s="54" t="s">
        <v>1102</v>
      </c>
      <c r="N8255" s="54" t="s">
        <v>1102</v>
      </c>
      <c r="P8255" s="79">
        <v>126</v>
      </c>
      <c r="Q8255" s="56" t="str">
        <f>IFERROR(VLOOKUP(P8255,#REF!,2,FALSE),"")</f>
        <v/>
      </c>
      <c r="R8255" s="39">
        <v>1</v>
      </c>
      <c r="S8255" s="41" t="s">
        <v>57</v>
      </c>
      <c r="T8255" s="35" t="s">
        <v>8</v>
      </c>
      <c r="U8255" s="35" t="s">
        <v>84</v>
      </c>
    </row>
    <row r="8256" spans="1:21" ht="15.65" customHeight="1" x14ac:dyDescent="0.35">
      <c r="A8256" s="35" t="s">
        <v>1716</v>
      </c>
      <c r="B8256" s="36" t="s">
        <v>1716</v>
      </c>
      <c r="D8256" s="35" t="s">
        <v>951</v>
      </c>
      <c r="E8256" s="39">
        <v>13</v>
      </c>
      <c r="F8256" s="30" t="s">
        <v>1692</v>
      </c>
      <c r="H8256" s="80">
        <v>116</v>
      </c>
      <c r="I8256" s="43" t="str">
        <f>IFERROR(VLOOKUP(H8256,#REF!,2,FALSE),"")</f>
        <v/>
      </c>
      <c r="J8256" s="39">
        <v>0.5</v>
      </c>
      <c r="K8256" s="41" t="s">
        <v>62</v>
      </c>
      <c r="L8256" s="39">
        <v>13</v>
      </c>
      <c r="M8256" s="54" t="s">
        <v>1273</v>
      </c>
      <c r="N8256" s="54" t="s">
        <v>1273</v>
      </c>
      <c r="P8256" s="79">
        <v>122</v>
      </c>
      <c r="Q8256" s="56" t="str">
        <f>IFERROR(VLOOKUP(P8256,#REF!,2,FALSE),"")</f>
        <v/>
      </c>
      <c r="R8256" s="39">
        <v>0.5</v>
      </c>
      <c r="S8256" s="41" t="s">
        <v>57</v>
      </c>
      <c r="T8256" s="35" t="s">
        <v>8</v>
      </c>
      <c r="U8256" s="35" t="s">
        <v>84</v>
      </c>
    </row>
    <row r="8257" spans="1:21" ht="15.65" customHeight="1" x14ac:dyDescent="0.35">
      <c r="A8257" s="35" t="s">
        <v>1716</v>
      </c>
      <c r="B8257" s="36" t="s">
        <v>1716</v>
      </c>
      <c r="D8257" s="35" t="s">
        <v>951</v>
      </c>
      <c r="E8257" s="39">
        <v>14</v>
      </c>
      <c r="F8257" s="30" t="s">
        <v>1621</v>
      </c>
      <c r="H8257" s="80">
        <v>104</v>
      </c>
      <c r="I8257" s="43" t="str">
        <f>IFERROR(VLOOKUP(H8257,#REF!,2,FALSE),"")</f>
        <v/>
      </c>
      <c r="J8257" s="39">
        <v>0</v>
      </c>
      <c r="K8257" s="41" t="s">
        <v>62</v>
      </c>
      <c r="L8257" s="39">
        <v>14</v>
      </c>
      <c r="M8257" s="54" t="s">
        <v>1595</v>
      </c>
      <c r="N8257" s="54" t="s">
        <v>1595</v>
      </c>
      <c r="P8257" s="79">
        <v>115</v>
      </c>
      <c r="Q8257" s="56" t="str">
        <f>IFERROR(VLOOKUP(P8257,#REF!,2,FALSE),"")</f>
        <v/>
      </c>
      <c r="R8257" s="39">
        <v>1</v>
      </c>
      <c r="S8257" s="41" t="s">
        <v>57</v>
      </c>
      <c r="T8257" s="35" t="s">
        <v>8</v>
      </c>
      <c r="U8257" s="35" t="s">
        <v>84</v>
      </c>
    </row>
    <row r="8258" spans="1:21" ht="15.65" customHeight="1" x14ac:dyDescent="0.35">
      <c r="A8258" s="35" t="s">
        <v>1716</v>
      </c>
      <c r="B8258" s="36" t="s">
        <v>1716</v>
      </c>
      <c r="D8258" s="35" t="s">
        <v>951</v>
      </c>
      <c r="E8258" s="39">
        <v>15</v>
      </c>
      <c r="F8258" s="30" t="s">
        <v>1717</v>
      </c>
      <c r="H8258" s="80">
        <v>81</v>
      </c>
      <c r="I8258" s="43" t="str">
        <f>IFERROR(VLOOKUP(H8258,#REF!,2,FALSE),"")</f>
        <v/>
      </c>
      <c r="J8258" s="39">
        <v>0.5</v>
      </c>
      <c r="K8258" s="41" t="s">
        <v>62</v>
      </c>
      <c r="L8258" s="39">
        <v>15</v>
      </c>
      <c r="M8258" s="54" t="s">
        <v>1698</v>
      </c>
      <c r="N8258" s="54" t="s">
        <v>1698</v>
      </c>
      <c r="P8258" s="79">
        <v>87</v>
      </c>
      <c r="Q8258" s="56" t="str">
        <f>IFERROR(VLOOKUP(P8258,#REF!,2,FALSE),"")</f>
        <v/>
      </c>
      <c r="R8258" s="39">
        <v>0.5</v>
      </c>
      <c r="S8258" s="41" t="s">
        <v>57</v>
      </c>
      <c r="T8258" s="35" t="s">
        <v>8</v>
      </c>
      <c r="U8258" s="35" t="s">
        <v>84</v>
      </c>
    </row>
    <row r="8259" spans="1:21" ht="15.65" customHeight="1" x14ac:dyDescent="0.35">
      <c r="A8259" s="35" t="s">
        <v>1716</v>
      </c>
      <c r="B8259" s="36" t="s">
        <v>1716</v>
      </c>
      <c r="D8259" s="35" t="s">
        <v>951</v>
      </c>
      <c r="E8259" s="39">
        <v>16</v>
      </c>
      <c r="F8259" s="29" t="s">
        <v>32</v>
      </c>
      <c r="H8259" s="79" t="s">
        <v>593</v>
      </c>
      <c r="I8259" s="43" t="str">
        <f>IFERROR(VLOOKUP(H8259,#REF!,2,FALSE),"")</f>
        <v/>
      </c>
      <c r="J8259" s="39">
        <v>0</v>
      </c>
      <c r="K8259" s="41" t="s">
        <v>62</v>
      </c>
      <c r="L8259" s="39">
        <v>16</v>
      </c>
      <c r="M8259" s="62"/>
      <c r="N8259" s="62"/>
      <c r="P8259" s="43"/>
      <c r="Q8259" s="56" t="str">
        <f>IFERROR(VLOOKUP(P8259,#REF!,2,FALSE),"")</f>
        <v/>
      </c>
      <c r="S8259" s="41" t="s">
        <v>57</v>
      </c>
      <c r="T8259" s="35" t="s">
        <v>8</v>
      </c>
      <c r="U8259" s="35" t="s">
        <v>84</v>
      </c>
    </row>
    <row r="8260" spans="1:21" ht="15.65" customHeight="1" x14ac:dyDescent="0.35">
      <c r="A8260" s="35" t="s">
        <v>1716</v>
      </c>
      <c r="B8260" s="36" t="s">
        <v>1716</v>
      </c>
      <c r="D8260" s="53" t="s">
        <v>118</v>
      </c>
      <c r="E8260" s="39">
        <v>1</v>
      </c>
      <c r="F8260" s="29" t="s">
        <v>4078</v>
      </c>
      <c r="H8260" s="80">
        <v>200</v>
      </c>
      <c r="I8260" s="43" t="str">
        <f>IFERROR(VLOOKUP(H8260,#REF!,2,FALSE),"")</f>
        <v/>
      </c>
      <c r="J8260" s="39">
        <v>0.5</v>
      </c>
      <c r="K8260" s="41" t="s">
        <v>86</v>
      </c>
      <c r="L8260" s="39">
        <v>1</v>
      </c>
      <c r="M8260" s="54" t="s">
        <v>415</v>
      </c>
      <c r="N8260" s="54" t="s">
        <v>415</v>
      </c>
      <c r="P8260" s="79">
        <v>204</v>
      </c>
      <c r="Q8260" s="56" t="str">
        <f>IFERROR(VLOOKUP(P8260,#REF!,2,FALSE),"")</f>
        <v/>
      </c>
      <c r="R8260" s="39">
        <v>0.5</v>
      </c>
      <c r="S8260" s="41" t="s">
        <v>57</v>
      </c>
      <c r="T8260" s="35" t="s">
        <v>8</v>
      </c>
      <c r="U8260" s="35" t="s">
        <v>83</v>
      </c>
    </row>
    <row r="8261" spans="1:21" ht="15.65" customHeight="1" x14ac:dyDescent="0.35">
      <c r="A8261" s="35" t="s">
        <v>1716</v>
      </c>
      <c r="B8261" s="36" t="s">
        <v>1716</v>
      </c>
      <c r="D8261" s="53" t="s">
        <v>118</v>
      </c>
      <c r="E8261" s="39">
        <v>2</v>
      </c>
      <c r="F8261" s="29" t="s">
        <v>4083</v>
      </c>
      <c r="H8261" s="80">
        <v>197</v>
      </c>
      <c r="I8261" s="43" t="str">
        <f>IFERROR(VLOOKUP(H8261,#REF!,2,FALSE),"")</f>
        <v/>
      </c>
      <c r="J8261" s="39">
        <v>0</v>
      </c>
      <c r="K8261" s="41" t="s">
        <v>86</v>
      </c>
      <c r="L8261" s="39">
        <v>2</v>
      </c>
      <c r="M8261" s="57" t="s">
        <v>4391</v>
      </c>
      <c r="N8261" s="57" t="s">
        <v>4391</v>
      </c>
      <c r="P8261" s="79">
        <v>193</v>
      </c>
      <c r="Q8261" s="56" t="str">
        <f>IFERROR(VLOOKUP(P8261,#REF!,2,FALSE),"")</f>
        <v/>
      </c>
      <c r="R8261" s="39">
        <v>1</v>
      </c>
      <c r="S8261" s="41" t="s">
        <v>57</v>
      </c>
      <c r="T8261" s="35" t="s">
        <v>8</v>
      </c>
      <c r="U8261" s="35" t="s">
        <v>83</v>
      </c>
    </row>
    <row r="8262" spans="1:21" ht="15.65" customHeight="1" x14ac:dyDescent="0.35">
      <c r="A8262" s="35" t="s">
        <v>1716</v>
      </c>
      <c r="B8262" s="36" t="s">
        <v>1716</v>
      </c>
      <c r="D8262" s="53" t="s">
        <v>118</v>
      </c>
      <c r="E8262" s="39">
        <v>3</v>
      </c>
      <c r="F8262" s="29" t="s">
        <v>3798</v>
      </c>
      <c r="H8262" s="80">
        <v>184</v>
      </c>
      <c r="I8262" s="43" t="str">
        <f>IFERROR(VLOOKUP(H8262,#REF!,2,FALSE),"")</f>
        <v/>
      </c>
      <c r="J8262" s="39">
        <v>0</v>
      </c>
      <c r="K8262" s="41" t="s">
        <v>86</v>
      </c>
      <c r="L8262" s="39">
        <v>3</v>
      </c>
      <c r="M8262" s="54" t="s">
        <v>1724</v>
      </c>
      <c r="N8262" s="54" t="s">
        <v>1724</v>
      </c>
      <c r="P8262" s="79">
        <v>193</v>
      </c>
      <c r="Q8262" s="56" t="str">
        <f>IFERROR(VLOOKUP(P8262,#REF!,2,FALSE),"")</f>
        <v/>
      </c>
      <c r="R8262" s="39">
        <v>1</v>
      </c>
      <c r="S8262" s="41" t="s">
        <v>57</v>
      </c>
      <c r="T8262" s="35" t="s">
        <v>8</v>
      </c>
      <c r="U8262" s="35" t="s">
        <v>83</v>
      </c>
    </row>
    <row r="8263" spans="1:21" ht="15.65" customHeight="1" x14ac:dyDescent="0.35">
      <c r="A8263" s="35" t="s">
        <v>1716</v>
      </c>
      <c r="B8263" s="36" t="s">
        <v>1716</v>
      </c>
      <c r="D8263" s="53" t="s">
        <v>118</v>
      </c>
      <c r="E8263" s="39">
        <v>4</v>
      </c>
      <c r="F8263" s="30" t="s">
        <v>4129</v>
      </c>
      <c r="H8263" s="80">
        <v>175</v>
      </c>
      <c r="I8263" s="43" t="str">
        <f>IFERROR(VLOOKUP(H8263,#REF!,2,FALSE),"")</f>
        <v/>
      </c>
      <c r="J8263" s="39">
        <v>0</v>
      </c>
      <c r="K8263" s="41" t="s">
        <v>86</v>
      </c>
      <c r="L8263" s="39">
        <v>4</v>
      </c>
      <c r="M8263" s="65" t="s">
        <v>560</v>
      </c>
      <c r="N8263" s="65" t="s">
        <v>560</v>
      </c>
      <c r="P8263" s="79">
        <v>196</v>
      </c>
      <c r="Q8263" s="56" t="str">
        <f>IFERROR(VLOOKUP(P8263,#REF!,2,FALSE),"")</f>
        <v/>
      </c>
      <c r="R8263" s="39">
        <v>1</v>
      </c>
      <c r="S8263" s="41" t="s">
        <v>57</v>
      </c>
      <c r="T8263" s="35" t="s">
        <v>8</v>
      </c>
      <c r="U8263" s="35" t="s">
        <v>83</v>
      </c>
    </row>
    <row r="8264" spans="1:21" ht="15.65" customHeight="1" x14ac:dyDescent="0.35">
      <c r="A8264" s="35" t="s">
        <v>1716</v>
      </c>
      <c r="B8264" s="36" t="s">
        <v>1716</v>
      </c>
      <c r="D8264" s="53" t="s">
        <v>118</v>
      </c>
      <c r="E8264" s="39">
        <v>5</v>
      </c>
      <c r="F8264" s="30" t="s">
        <v>4056</v>
      </c>
      <c r="H8264" s="80">
        <v>183</v>
      </c>
      <c r="I8264" s="43" t="str">
        <f>IFERROR(VLOOKUP(H8264,#REF!,2,FALSE),"")</f>
        <v/>
      </c>
      <c r="J8264" s="39">
        <v>0.5</v>
      </c>
      <c r="K8264" s="41" t="s">
        <v>86</v>
      </c>
      <c r="L8264" s="39">
        <v>5</v>
      </c>
      <c r="M8264" s="54" t="s">
        <v>1350</v>
      </c>
      <c r="N8264" s="54" t="s">
        <v>1350</v>
      </c>
      <c r="P8264" s="79">
        <v>202</v>
      </c>
      <c r="Q8264" s="56" t="str">
        <f>IFERROR(VLOOKUP(P8264,#REF!,2,FALSE),"")</f>
        <v/>
      </c>
      <c r="R8264" s="39">
        <v>0.5</v>
      </c>
      <c r="S8264" s="41" t="s">
        <v>57</v>
      </c>
      <c r="T8264" s="35" t="s">
        <v>8</v>
      </c>
      <c r="U8264" s="35" t="s">
        <v>83</v>
      </c>
    </row>
    <row r="8265" spans="1:21" ht="15.65" customHeight="1" x14ac:dyDescent="0.35">
      <c r="A8265" s="35" t="s">
        <v>1716</v>
      </c>
      <c r="B8265" s="36" t="s">
        <v>1716</v>
      </c>
      <c r="D8265" s="53" t="s">
        <v>118</v>
      </c>
      <c r="E8265" s="39">
        <v>6</v>
      </c>
      <c r="F8265" s="29" t="s">
        <v>4079</v>
      </c>
      <c r="H8265" s="80">
        <v>183</v>
      </c>
      <c r="I8265" s="43" t="str">
        <f>IFERROR(VLOOKUP(H8265,#REF!,2,FALSE),"")</f>
        <v/>
      </c>
      <c r="J8265" s="39">
        <v>1</v>
      </c>
      <c r="K8265" s="41" t="s">
        <v>86</v>
      </c>
      <c r="L8265" s="39">
        <v>6</v>
      </c>
      <c r="M8265" s="54" t="s">
        <v>561</v>
      </c>
      <c r="N8265" s="54" t="s">
        <v>561</v>
      </c>
      <c r="P8265" s="79">
        <v>176</v>
      </c>
      <c r="Q8265" s="56" t="str">
        <f>IFERROR(VLOOKUP(P8265,#REF!,2,FALSE),"")</f>
        <v/>
      </c>
      <c r="R8265" s="39">
        <v>0</v>
      </c>
      <c r="S8265" s="41" t="s">
        <v>57</v>
      </c>
      <c r="T8265" s="35" t="s">
        <v>8</v>
      </c>
      <c r="U8265" s="35" t="s">
        <v>83</v>
      </c>
    </row>
    <row r="8266" spans="1:21" ht="15.65" customHeight="1" x14ac:dyDescent="0.35">
      <c r="A8266" s="35" t="s">
        <v>1716</v>
      </c>
      <c r="B8266" s="36" t="s">
        <v>1716</v>
      </c>
      <c r="D8266" s="53" t="s">
        <v>118</v>
      </c>
      <c r="E8266" s="39">
        <v>7</v>
      </c>
      <c r="F8266" s="30" t="s">
        <v>4127</v>
      </c>
      <c r="H8266" s="80">
        <v>172</v>
      </c>
      <c r="I8266" s="43" t="str">
        <f>IFERROR(VLOOKUP(H8266,#REF!,2,FALSE),"")</f>
        <v/>
      </c>
      <c r="J8266" s="39">
        <v>0.5</v>
      </c>
      <c r="K8266" s="41" t="s">
        <v>86</v>
      </c>
      <c r="L8266" s="39">
        <v>7</v>
      </c>
      <c r="M8266" s="54" t="s">
        <v>1540</v>
      </c>
      <c r="N8266" s="54" t="s">
        <v>1540</v>
      </c>
      <c r="P8266" s="79">
        <v>163</v>
      </c>
      <c r="Q8266" s="56" t="str">
        <f>IFERROR(VLOOKUP(P8266,#REF!,2,FALSE),"")</f>
        <v/>
      </c>
      <c r="R8266" s="39">
        <v>0.5</v>
      </c>
      <c r="S8266" s="41" t="s">
        <v>57</v>
      </c>
      <c r="T8266" s="35" t="s">
        <v>8</v>
      </c>
      <c r="U8266" s="35" t="s">
        <v>83</v>
      </c>
    </row>
    <row r="8267" spans="1:21" ht="15.65" customHeight="1" x14ac:dyDescent="0.35">
      <c r="A8267" s="35" t="s">
        <v>1716</v>
      </c>
      <c r="B8267" s="36" t="s">
        <v>1716</v>
      </c>
      <c r="D8267" s="53" t="s">
        <v>118</v>
      </c>
      <c r="E8267" s="39">
        <v>8</v>
      </c>
      <c r="F8267" s="29" t="s">
        <v>4067</v>
      </c>
      <c r="H8267" s="80">
        <v>172</v>
      </c>
      <c r="I8267" s="43" t="str">
        <f>IFERROR(VLOOKUP(H8267,#REF!,2,FALSE),"")</f>
        <v/>
      </c>
      <c r="J8267" s="39">
        <v>1</v>
      </c>
      <c r="K8267" s="41" t="s">
        <v>86</v>
      </c>
      <c r="L8267" s="39">
        <v>8</v>
      </c>
      <c r="M8267" s="54" t="s">
        <v>1802</v>
      </c>
      <c r="N8267" s="54" t="s">
        <v>1802</v>
      </c>
      <c r="P8267" s="79">
        <v>162</v>
      </c>
      <c r="Q8267" s="56" t="str">
        <f>IFERROR(VLOOKUP(P8267,#REF!,2,FALSE),"")</f>
        <v/>
      </c>
      <c r="R8267" s="39">
        <v>0</v>
      </c>
      <c r="S8267" s="41" t="s">
        <v>57</v>
      </c>
      <c r="T8267" s="35" t="s">
        <v>8</v>
      </c>
      <c r="U8267" s="35" t="s">
        <v>83</v>
      </c>
    </row>
    <row r="8268" spans="1:21" ht="15.65" customHeight="1" x14ac:dyDescent="0.35">
      <c r="A8268" s="35" t="s">
        <v>1716</v>
      </c>
      <c r="B8268" s="36" t="s">
        <v>1716</v>
      </c>
      <c r="D8268" s="53" t="s">
        <v>118</v>
      </c>
      <c r="E8268" s="39">
        <v>9</v>
      </c>
      <c r="F8268" s="30" t="s">
        <v>391</v>
      </c>
      <c r="H8268" s="80">
        <v>159</v>
      </c>
      <c r="I8268" s="43" t="str">
        <f>IFERROR(VLOOKUP(H8268,#REF!,2,FALSE),"")</f>
        <v/>
      </c>
      <c r="J8268" s="39">
        <v>0</v>
      </c>
      <c r="K8268" s="41" t="s">
        <v>86</v>
      </c>
      <c r="L8268" s="39">
        <v>9</v>
      </c>
      <c r="M8268" s="54" t="s">
        <v>1734</v>
      </c>
      <c r="N8268" s="54" t="s">
        <v>1734</v>
      </c>
      <c r="P8268" s="79">
        <v>153</v>
      </c>
      <c r="Q8268" s="56" t="str">
        <f>IFERROR(VLOOKUP(P8268,#REF!,2,FALSE),"")</f>
        <v/>
      </c>
      <c r="R8268" s="39">
        <v>1</v>
      </c>
      <c r="S8268" s="41" t="s">
        <v>57</v>
      </c>
      <c r="T8268" s="35" t="s">
        <v>8</v>
      </c>
      <c r="U8268" s="35" t="s">
        <v>83</v>
      </c>
    </row>
    <row r="8269" spans="1:21" ht="15.65" customHeight="1" x14ac:dyDescent="0.35">
      <c r="A8269" s="35" t="s">
        <v>1716</v>
      </c>
      <c r="B8269" s="36" t="s">
        <v>1716</v>
      </c>
      <c r="D8269" s="53" t="s">
        <v>118</v>
      </c>
      <c r="E8269" s="39">
        <v>10</v>
      </c>
      <c r="F8269" s="57" t="s">
        <v>3771</v>
      </c>
      <c r="H8269" s="80">
        <v>170</v>
      </c>
      <c r="I8269" s="43" t="str">
        <f>IFERROR(VLOOKUP(H8269,#REF!,2,FALSE),"")</f>
        <v/>
      </c>
      <c r="J8269" s="39">
        <v>0.5</v>
      </c>
      <c r="K8269" s="41" t="s">
        <v>86</v>
      </c>
      <c r="L8269" s="39">
        <v>10</v>
      </c>
      <c r="M8269" s="54" t="s">
        <v>1631</v>
      </c>
      <c r="N8269" s="54" t="s">
        <v>1631</v>
      </c>
      <c r="P8269" s="79">
        <v>147</v>
      </c>
      <c r="Q8269" s="56" t="str">
        <f>IFERROR(VLOOKUP(P8269,#REF!,2,FALSE),"")</f>
        <v/>
      </c>
      <c r="R8269" s="39">
        <v>0.5</v>
      </c>
      <c r="S8269" s="41" t="s">
        <v>57</v>
      </c>
      <c r="T8269" s="35" t="s">
        <v>8</v>
      </c>
      <c r="U8269" s="35" t="s">
        <v>83</v>
      </c>
    </row>
    <row r="8270" spans="1:21" ht="15.65" customHeight="1" x14ac:dyDescent="0.35">
      <c r="A8270" s="35" t="s">
        <v>1716</v>
      </c>
      <c r="B8270" s="36" t="s">
        <v>1716</v>
      </c>
      <c r="D8270" s="53" t="s">
        <v>118</v>
      </c>
      <c r="E8270" s="39">
        <v>11</v>
      </c>
      <c r="F8270" s="30" t="s">
        <v>4077</v>
      </c>
      <c r="H8270" s="80">
        <v>167</v>
      </c>
      <c r="I8270" s="43" t="str">
        <f>IFERROR(VLOOKUP(H8270,#REF!,2,FALSE),"")</f>
        <v/>
      </c>
      <c r="J8270" s="39">
        <v>1</v>
      </c>
      <c r="K8270" s="41" t="s">
        <v>86</v>
      </c>
      <c r="L8270" s="39">
        <v>11</v>
      </c>
      <c r="M8270" s="54" t="s">
        <v>433</v>
      </c>
      <c r="N8270" s="54" t="s">
        <v>433</v>
      </c>
      <c r="P8270" s="79">
        <v>152</v>
      </c>
      <c r="Q8270" s="56" t="str">
        <f>IFERROR(VLOOKUP(P8270,#REF!,2,FALSE),"")</f>
        <v/>
      </c>
      <c r="R8270" s="39">
        <v>0</v>
      </c>
      <c r="S8270" s="41" t="s">
        <v>57</v>
      </c>
      <c r="T8270" s="35" t="s">
        <v>8</v>
      </c>
      <c r="U8270" s="35" t="s">
        <v>83</v>
      </c>
    </row>
    <row r="8271" spans="1:21" ht="15.65" customHeight="1" x14ac:dyDescent="0.35">
      <c r="A8271" s="35" t="s">
        <v>1716</v>
      </c>
      <c r="B8271" s="36" t="s">
        <v>1716</v>
      </c>
      <c r="D8271" s="53" t="s">
        <v>118</v>
      </c>
      <c r="E8271" s="39">
        <v>12</v>
      </c>
      <c r="F8271" s="66" t="s">
        <v>3403</v>
      </c>
      <c r="H8271" s="80">
        <v>161</v>
      </c>
      <c r="I8271" s="43" t="str">
        <f>IFERROR(VLOOKUP(H8271,#REF!,2,FALSE),"")</f>
        <v/>
      </c>
      <c r="J8271" s="39">
        <v>0</v>
      </c>
      <c r="K8271" s="41" t="s">
        <v>86</v>
      </c>
      <c r="L8271" s="39">
        <v>12</v>
      </c>
      <c r="M8271" s="54" t="s">
        <v>1999</v>
      </c>
      <c r="N8271" s="54" t="s">
        <v>1999</v>
      </c>
      <c r="P8271" s="79">
        <v>154</v>
      </c>
      <c r="Q8271" s="56" t="str">
        <f>IFERROR(VLOOKUP(P8271,#REF!,2,FALSE),"")</f>
        <v/>
      </c>
      <c r="R8271" s="39">
        <v>1</v>
      </c>
      <c r="S8271" s="41" t="s">
        <v>57</v>
      </c>
      <c r="T8271" s="35" t="s">
        <v>8</v>
      </c>
      <c r="U8271" s="35" t="s">
        <v>83</v>
      </c>
    </row>
    <row r="8272" spans="1:21" ht="15.65" customHeight="1" x14ac:dyDescent="0.35">
      <c r="A8272" s="35" t="s">
        <v>1716</v>
      </c>
      <c r="B8272" s="36" t="s">
        <v>1716</v>
      </c>
      <c r="D8272" s="53" t="s">
        <v>118</v>
      </c>
      <c r="E8272" s="39">
        <v>13</v>
      </c>
      <c r="F8272" s="30" t="s">
        <v>4134</v>
      </c>
      <c r="H8272" s="80">
        <v>157</v>
      </c>
      <c r="I8272" s="43" t="str">
        <f>IFERROR(VLOOKUP(H8272,#REF!,2,FALSE),"")</f>
        <v/>
      </c>
      <c r="J8272" s="39">
        <v>0.5</v>
      </c>
      <c r="K8272" s="41" t="s">
        <v>86</v>
      </c>
      <c r="L8272" s="39">
        <v>13</v>
      </c>
      <c r="M8272" s="66" t="s">
        <v>3547</v>
      </c>
      <c r="N8272" s="66" t="s">
        <v>3547</v>
      </c>
      <c r="P8272" s="79">
        <v>136</v>
      </c>
      <c r="Q8272" s="56" t="str">
        <f>IFERROR(VLOOKUP(P8272,#REF!,2,FALSE),"")</f>
        <v/>
      </c>
      <c r="R8272" s="39">
        <v>0.5</v>
      </c>
      <c r="S8272" s="41" t="s">
        <v>57</v>
      </c>
      <c r="T8272" s="35" t="s">
        <v>8</v>
      </c>
      <c r="U8272" s="35" t="s">
        <v>83</v>
      </c>
    </row>
    <row r="8273" spans="1:21" ht="15.65" customHeight="1" x14ac:dyDescent="0.35">
      <c r="A8273" s="35" t="s">
        <v>1716</v>
      </c>
      <c r="B8273" s="36" t="s">
        <v>1716</v>
      </c>
      <c r="D8273" s="53" t="s">
        <v>118</v>
      </c>
      <c r="E8273" s="39">
        <v>14</v>
      </c>
      <c r="F8273" s="30" t="s">
        <v>472</v>
      </c>
      <c r="H8273" s="80">
        <v>158</v>
      </c>
      <c r="I8273" s="43" t="str">
        <f>IFERROR(VLOOKUP(H8273,#REF!,2,FALSE),"")</f>
        <v/>
      </c>
      <c r="J8273" s="39">
        <v>1</v>
      </c>
      <c r="K8273" s="41" t="s">
        <v>86</v>
      </c>
      <c r="L8273" s="39">
        <v>14</v>
      </c>
      <c r="M8273" s="54" t="s">
        <v>1735</v>
      </c>
      <c r="N8273" s="54" t="s">
        <v>1735</v>
      </c>
      <c r="P8273" s="79">
        <v>135</v>
      </c>
      <c r="Q8273" s="56" t="str">
        <f>IFERROR(VLOOKUP(P8273,#REF!,2,FALSE),"")</f>
        <v/>
      </c>
      <c r="R8273" s="39">
        <v>0</v>
      </c>
      <c r="S8273" s="41" t="s">
        <v>57</v>
      </c>
      <c r="T8273" s="35" t="s">
        <v>8</v>
      </c>
      <c r="U8273" s="35" t="s">
        <v>83</v>
      </c>
    </row>
    <row r="8274" spans="1:21" ht="15.65" customHeight="1" x14ac:dyDescent="0.35">
      <c r="A8274" s="35" t="s">
        <v>1716</v>
      </c>
      <c r="B8274" s="36" t="s">
        <v>1716</v>
      </c>
      <c r="D8274" s="53" t="s">
        <v>118</v>
      </c>
      <c r="E8274" s="39">
        <v>15</v>
      </c>
      <c r="F8274" s="30" t="s">
        <v>4118</v>
      </c>
      <c r="H8274" s="80">
        <v>158</v>
      </c>
      <c r="I8274" s="43" t="str">
        <f>IFERROR(VLOOKUP(H8274,#REF!,2,FALSE),"")</f>
        <v/>
      </c>
      <c r="J8274" s="39">
        <v>1</v>
      </c>
      <c r="K8274" s="41" t="s">
        <v>86</v>
      </c>
      <c r="L8274" s="39">
        <v>15</v>
      </c>
      <c r="M8274" s="54" t="s">
        <v>1707</v>
      </c>
      <c r="N8274" s="54" t="s">
        <v>1707</v>
      </c>
      <c r="P8274" s="79">
        <v>132</v>
      </c>
      <c r="Q8274" s="56" t="str">
        <f>IFERROR(VLOOKUP(P8274,#REF!,2,FALSE),"")</f>
        <v/>
      </c>
      <c r="R8274" s="39">
        <v>0</v>
      </c>
      <c r="S8274" s="41" t="s">
        <v>57</v>
      </c>
      <c r="T8274" s="35" t="s">
        <v>8</v>
      </c>
      <c r="U8274" s="35" t="s">
        <v>83</v>
      </c>
    </row>
    <row r="8275" spans="1:21" ht="15.65" customHeight="1" x14ac:dyDescent="0.35">
      <c r="A8275" s="35" t="s">
        <v>1716</v>
      </c>
      <c r="B8275" s="36" t="s">
        <v>1716</v>
      </c>
      <c r="D8275" s="53" t="s">
        <v>118</v>
      </c>
      <c r="E8275" s="39">
        <v>16</v>
      </c>
      <c r="F8275" s="46" t="s">
        <v>3488</v>
      </c>
      <c r="H8275" s="80">
        <v>155</v>
      </c>
      <c r="I8275" s="43" t="str">
        <f>IFERROR(VLOOKUP(H8275,#REF!,2,FALSE),"")</f>
        <v/>
      </c>
      <c r="J8275" s="39">
        <v>1</v>
      </c>
      <c r="K8275" s="41" t="s">
        <v>86</v>
      </c>
      <c r="L8275" s="39">
        <v>16</v>
      </c>
      <c r="M8275" s="54" t="s">
        <v>565</v>
      </c>
      <c r="N8275" s="54" t="s">
        <v>565</v>
      </c>
      <c r="P8275" s="79">
        <v>126</v>
      </c>
      <c r="Q8275" s="56" t="str">
        <f>IFERROR(VLOOKUP(P8275,#REF!,2,FALSE),"")</f>
        <v/>
      </c>
      <c r="R8275" s="39">
        <v>0</v>
      </c>
      <c r="S8275" s="41" t="s">
        <v>57</v>
      </c>
      <c r="T8275" s="35" t="s">
        <v>8</v>
      </c>
      <c r="U8275" s="35" t="s">
        <v>83</v>
      </c>
    </row>
    <row r="8276" spans="1:21" ht="15.65" customHeight="1" x14ac:dyDescent="0.35">
      <c r="A8276" s="35" t="s">
        <v>1716</v>
      </c>
      <c r="B8276" s="36" t="s">
        <v>1716</v>
      </c>
      <c r="D8276" s="35" t="s">
        <v>951</v>
      </c>
      <c r="E8276" s="39">
        <v>1</v>
      </c>
      <c r="F8276" s="30" t="s">
        <v>4106</v>
      </c>
      <c r="H8276" s="80">
        <v>155</v>
      </c>
      <c r="I8276" s="43" t="str">
        <f>IFERROR(VLOOKUP(H8276,#REF!,2,FALSE),"")</f>
        <v/>
      </c>
      <c r="J8276" s="39">
        <v>1</v>
      </c>
      <c r="K8276" s="41" t="s">
        <v>87</v>
      </c>
      <c r="L8276" s="39">
        <v>1</v>
      </c>
      <c r="M8276" s="54" t="s">
        <v>566</v>
      </c>
      <c r="N8276" s="54" t="s">
        <v>566</v>
      </c>
      <c r="P8276" s="79">
        <v>129</v>
      </c>
      <c r="Q8276" s="56" t="str">
        <f>IFERROR(VLOOKUP(P8276,#REF!,2,FALSE),"")</f>
        <v/>
      </c>
      <c r="R8276" s="39">
        <v>0</v>
      </c>
      <c r="S8276" s="41" t="s">
        <v>57</v>
      </c>
      <c r="T8276" s="35" t="s">
        <v>8</v>
      </c>
      <c r="U8276" s="35" t="s">
        <v>84</v>
      </c>
    </row>
    <row r="8277" spans="1:21" ht="15.65" customHeight="1" x14ac:dyDescent="0.35">
      <c r="A8277" s="35" t="s">
        <v>1716</v>
      </c>
      <c r="B8277" s="36" t="s">
        <v>1716</v>
      </c>
      <c r="D8277" s="35" t="s">
        <v>951</v>
      </c>
      <c r="E8277" s="39">
        <v>2</v>
      </c>
      <c r="F8277" s="30" t="s">
        <v>401</v>
      </c>
      <c r="H8277" s="80">
        <v>151</v>
      </c>
      <c r="I8277" s="43" t="str">
        <f>IFERROR(VLOOKUP(H8277,#REF!,2,FALSE),"")</f>
        <v/>
      </c>
      <c r="J8277" s="39">
        <v>1</v>
      </c>
      <c r="K8277" s="41" t="s">
        <v>87</v>
      </c>
      <c r="L8277" s="39">
        <v>2</v>
      </c>
      <c r="M8277" s="54" t="s">
        <v>1546</v>
      </c>
      <c r="N8277" s="54" t="s">
        <v>1546</v>
      </c>
      <c r="P8277" s="79">
        <v>129</v>
      </c>
      <c r="Q8277" s="56" t="str">
        <f>IFERROR(VLOOKUP(P8277,#REF!,2,FALSE),"")</f>
        <v/>
      </c>
      <c r="R8277" s="39">
        <v>0</v>
      </c>
      <c r="S8277" s="41" t="s">
        <v>57</v>
      </c>
      <c r="T8277" s="35" t="s">
        <v>8</v>
      </c>
      <c r="U8277" s="35" t="s">
        <v>84</v>
      </c>
    </row>
    <row r="8278" spans="1:21" ht="15.65" customHeight="1" x14ac:dyDescent="0.35">
      <c r="A8278" s="35" t="s">
        <v>1716</v>
      </c>
      <c r="B8278" s="36" t="s">
        <v>1716</v>
      </c>
      <c r="D8278" s="35" t="s">
        <v>951</v>
      </c>
      <c r="E8278" s="39">
        <v>3</v>
      </c>
      <c r="F8278" s="30" t="s">
        <v>833</v>
      </c>
      <c r="H8278" s="80">
        <v>153</v>
      </c>
      <c r="I8278" s="43" t="str">
        <f>IFERROR(VLOOKUP(H8278,#REF!,2,FALSE),"")</f>
        <v/>
      </c>
      <c r="J8278" s="39">
        <v>1</v>
      </c>
      <c r="K8278" s="41" t="s">
        <v>87</v>
      </c>
      <c r="L8278" s="39">
        <v>3</v>
      </c>
      <c r="M8278" s="54" t="s">
        <v>1580</v>
      </c>
      <c r="N8278" s="54" t="s">
        <v>1580</v>
      </c>
      <c r="P8278" s="79">
        <v>121</v>
      </c>
      <c r="Q8278" s="56" t="str">
        <f>IFERROR(VLOOKUP(P8278,#REF!,2,FALSE),"")</f>
        <v/>
      </c>
      <c r="R8278" s="39">
        <v>0</v>
      </c>
      <c r="S8278" s="41" t="s">
        <v>57</v>
      </c>
      <c r="T8278" s="35" t="s">
        <v>8</v>
      </c>
      <c r="U8278" s="35" t="s">
        <v>84</v>
      </c>
    </row>
    <row r="8279" spans="1:21" ht="15.65" customHeight="1" x14ac:dyDescent="0.35">
      <c r="A8279" s="35" t="s">
        <v>1716</v>
      </c>
      <c r="B8279" s="36" t="s">
        <v>1716</v>
      </c>
      <c r="D8279" s="35" t="s">
        <v>951</v>
      </c>
      <c r="E8279" s="39">
        <v>4</v>
      </c>
      <c r="F8279" s="29" t="s">
        <v>4071</v>
      </c>
      <c r="H8279" s="80">
        <v>151</v>
      </c>
      <c r="I8279" s="43" t="str">
        <f>IFERROR(VLOOKUP(H8279,#REF!,2,FALSE),"")</f>
        <v/>
      </c>
      <c r="J8279" s="39">
        <v>0.5</v>
      </c>
      <c r="K8279" s="41" t="s">
        <v>87</v>
      </c>
      <c r="L8279" s="39">
        <v>4</v>
      </c>
      <c r="M8279" s="54" t="s">
        <v>1708</v>
      </c>
      <c r="N8279" s="54" t="s">
        <v>1708</v>
      </c>
      <c r="P8279" s="79">
        <v>123</v>
      </c>
      <c r="Q8279" s="56" t="str">
        <f>IFERROR(VLOOKUP(P8279,#REF!,2,FALSE),"")</f>
        <v/>
      </c>
      <c r="R8279" s="39">
        <v>0.5</v>
      </c>
      <c r="S8279" s="41" t="s">
        <v>57</v>
      </c>
      <c r="T8279" s="35" t="s">
        <v>8</v>
      </c>
      <c r="U8279" s="35" t="s">
        <v>84</v>
      </c>
    </row>
    <row r="8280" spans="1:21" ht="15.65" customHeight="1" x14ac:dyDescent="0.35">
      <c r="A8280" s="35" t="s">
        <v>1716</v>
      </c>
      <c r="B8280" s="36" t="s">
        <v>1716</v>
      </c>
      <c r="D8280" s="35" t="s">
        <v>951</v>
      </c>
      <c r="E8280" s="39">
        <v>5</v>
      </c>
      <c r="F8280" s="30" t="s">
        <v>1615</v>
      </c>
      <c r="H8280" s="80">
        <v>151</v>
      </c>
      <c r="I8280" s="43" t="str">
        <f>IFERROR(VLOOKUP(H8280,#REF!,2,FALSE),"")</f>
        <v/>
      </c>
      <c r="J8280" s="39">
        <v>1</v>
      </c>
      <c r="K8280" s="41" t="s">
        <v>87</v>
      </c>
      <c r="L8280" s="39">
        <v>5</v>
      </c>
      <c r="M8280" s="60" t="s">
        <v>436</v>
      </c>
      <c r="N8280" s="60" t="s">
        <v>436</v>
      </c>
      <c r="P8280" s="79">
        <v>130</v>
      </c>
      <c r="Q8280" s="56" t="str">
        <f>IFERROR(VLOOKUP(P8280,#REF!,2,FALSE),"")</f>
        <v/>
      </c>
      <c r="R8280" s="39">
        <v>0</v>
      </c>
      <c r="S8280" s="41" t="s">
        <v>57</v>
      </c>
      <c r="T8280" s="35" t="s">
        <v>8</v>
      </c>
      <c r="U8280" s="35" t="s">
        <v>84</v>
      </c>
    </row>
    <row r="8281" spans="1:21" ht="15.65" customHeight="1" x14ac:dyDescent="0.35">
      <c r="A8281" s="35" t="s">
        <v>1716</v>
      </c>
      <c r="B8281" s="36" t="s">
        <v>1716</v>
      </c>
      <c r="D8281" s="35" t="s">
        <v>951</v>
      </c>
      <c r="E8281" s="39">
        <v>6</v>
      </c>
      <c r="F8281" s="29" t="s">
        <v>4081</v>
      </c>
      <c r="H8281" s="80">
        <v>149</v>
      </c>
      <c r="I8281" s="43" t="str">
        <f>IFERROR(VLOOKUP(H8281,#REF!,2,FALSE),"")</f>
        <v/>
      </c>
      <c r="J8281" s="39">
        <v>1</v>
      </c>
      <c r="K8281" s="41" t="s">
        <v>87</v>
      </c>
      <c r="L8281" s="39">
        <v>6</v>
      </c>
      <c r="M8281" s="54" t="s">
        <v>1709</v>
      </c>
      <c r="N8281" s="54" t="s">
        <v>1709</v>
      </c>
      <c r="P8281" s="79">
        <v>123</v>
      </c>
      <c r="Q8281" s="56" t="str">
        <f>IFERROR(VLOOKUP(P8281,#REF!,2,FALSE),"")</f>
        <v/>
      </c>
      <c r="R8281" s="39">
        <v>0</v>
      </c>
      <c r="S8281" s="41" t="s">
        <v>57</v>
      </c>
      <c r="T8281" s="35" t="s">
        <v>8</v>
      </c>
      <c r="U8281" s="35" t="s">
        <v>84</v>
      </c>
    </row>
    <row r="8282" spans="1:21" ht="15.65" customHeight="1" x14ac:dyDescent="0.35">
      <c r="A8282" s="35" t="s">
        <v>1716</v>
      </c>
      <c r="B8282" s="36" t="s">
        <v>1716</v>
      </c>
      <c r="D8282" s="35" t="s">
        <v>951</v>
      </c>
      <c r="E8282" s="39">
        <v>7</v>
      </c>
      <c r="F8282" s="30" t="s">
        <v>1567</v>
      </c>
      <c r="H8282" s="80">
        <v>146</v>
      </c>
      <c r="I8282" s="43" t="str">
        <f>IFERROR(VLOOKUP(H8282,#REF!,2,FALSE),"")</f>
        <v/>
      </c>
      <c r="J8282" s="39">
        <v>0.5</v>
      </c>
      <c r="K8282" s="41" t="s">
        <v>87</v>
      </c>
      <c r="L8282" s="39">
        <v>7</v>
      </c>
      <c r="M8282" s="54" t="s">
        <v>1541</v>
      </c>
      <c r="N8282" s="54" t="s">
        <v>1541</v>
      </c>
      <c r="P8282" s="79">
        <v>120</v>
      </c>
      <c r="Q8282" s="56" t="str">
        <f>IFERROR(VLOOKUP(P8282,#REF!,2,FALSE),"")</f>
        <v/>
      </c>
      <c r="R8282" s="39">
        <v>0.5</v>
      </c>
      <c r="S8282" s="41" t="s">
        <v>57</v>
      </c>
      <c r="T8282" s="35" t="s">
        <v>8</v>
      </c>
      <c r="U8282" s="35" t="s">
        <v>84</v>
      </c>
    </row>
    <row r="8283" spans="1:21" ht="15.65" customHeight="1" x14ac:dyDescent="0.35">
      <c r="A8283" s="35" t="s">
        <v>1716</v>
      </c>
      <c r="B8283" s="36" t="s">
        <v>1716</v>
      </c>
      <c r="D8283" s="35" t="s">
        <v>951</v>
      </c>
      <c r="E8283" s="39">
        <v>8</v>
      </c>
      <c r="F8283" s="30" t="s">
        <v>1617</v>
      </c>
      <c r="H8283" s="80">
        <v>145</v>
      </c>
      <c r="I8283" s="43" t="str">
        <f>IFERROR(VLOOKUP(H8283,#REF!,2,FALSE),"")</f>
        <v/>
      </c>
      <c r="J8283" s="39">
        <v>1</v>
      </c>
      <c r="K8283" s="41" t="s">
        <v>87</v>
      </c>
      <c r="L8283" s="39">
        <v>8</v>
      </c>
      <c r="M8283" s="54" t="s">
        <v>1545</v>
      </c>
      <c r="N8283" s="54" t="s">
        <v>1545</v>
      </c>
      <c r="P8283" s="79">
        <v>112</v>
      </c>
      <c r="Q8283" s="56" t="str">
        <f>IFERROR(VLOOKUP(P8283,#REF!,2,FALSE),"")</f>
        <v/>
      </c>
      <c r="R8283" s="39">
        <v>0</v>
      </c>
      <c r="S8283" s="41" t="s">
        <v>57</v>
      </c>
      <c r="T8283" s="35" t="s">
        <v>8</v>
      </c>
      <c r="U8283" s="35" t="s">
        <v>84</v>
      </c>
    </row>
    <row r="8284" spans="1:21" ht="15.65" customHeight="1" x14ac:dyDescent="0.35">
      <c r="A8284" s="35" t="s">
        <v>1716</v>
      </c>
      <c r="B8284" s="36" t="s">
        <v>1716</v>
      </c>
      <c r="D8284" s="35" t="s">
        <v>951</v>
      </c>
      <c r="E8284" s="39">
        <v>9</v>
      </c>
      <c r="F8284" s="30" t="s">
        <v>4135</v>
      </c>
      <c r="H8284" s="80">
        <v>138</v>
      </c>
      <c r="I8284" s="43" t="str">
        <f>IFERROR(VLOOKUP(H8284,#REF!,2,FALSE),"")</f>
        <v/>
      </c>
      <c r="J8284" s="39">
        <v>0.5</v>
      </c>
      <c r="K8284" s="41" t="s">
        <v>87</v>
      </c>
      <c r="L8284" s="39">
        <v>9</v>
      </c>
      <c r="M8284" s="54" t="s">
        <v>1353</v>
      </c>
      <c r="N8284" s="54" t="s">
        <v>1353</v>
      </c>
      <c r="P8284" s="79">
        <v>131</v>
      </c>
      <c r="Q8284" s="56" t="str">
        <f>IFERROR(VLOOKUP(P8284,#REF!,2,FALSE),"")</f>
        <v/>
      </c>
      <c r="R8284" s="39">
        <v>0.5</v>
      </c>
      <c r="S8284" s="41" t="s">
        <v>57</v>
      </c>
      <c r="T8284" s="35" t="s">
        <v>8</v>
      </c>
      <c r="U8284" s="35" t="s">
        <v>84</v>
      </c>
    </row>
    <row r="8285" spans="1:21" ht="15.65" customHeight="1" x14ac:dyDescent="0.35">
      <c r="A8285" s="35" t="s">
        <v>1716</v>
      </c>
      <c r="B8285" s="36" t="s">
        <v>1716</v>
      </c>
      <c r="D8285" s="35" t="s">
        <v>951</v>
      </c>
      <c r="E8285" s="39">
        <v>10</v>
      </c>
      <c r="F8285" s="30" t="s">
        <v>4087</v>
      </c>
      <c r="H8285" s="80">
        <v>142</v>
      </c>
      <c r="I8285" s="43" t="str">
        <f>IFERROR(VLOOKUP(H8285,#REF!,2,FALSE),"")</f>
        <v/>
      </c>
      <c r="J8285" s="39">
        <v>1</v>
      </c>
      <c r="K8285" s="41" t="s">
        <v>87</v>
      </c>
      <c r="L8285" s="39">
        <v>10</v>
      </c>
      <c r="M8285" s="54" t="s">
        <v>1550</v>
      </c>
      <c r="N8285" s="54" t="s">
        <v>1550</v>
      </c>
      <c r="P8285" s="79">
        <v>115</v>
      </c>
      <c r="Q8285" s="56" t="str">
        <f>IFERROR(VLOOKUP(P8285,#REF!,2,FALSE),"")</f>
        <v/>
      </c>
      <c r="R8285" s="39">
        <v>0</v>
      </c>
      <c r="S8285" s="41" t="s">
        <v>57</v>
      </c>
      <c r="T8285" s="35" t="s">
        <v>8</v>
      </c>
      <c r="U8285" s="35" t="s">
        <v>84</v>
      </c>
    </row>
    <row r="8286" spans="1:21" ht="15.65" customHeight="1" x14ac:dyDescent="0.35">
      <c r="A8286" s="35" t="s">
        <v>1716</v>
      </c>
      <c r="B8286" s="36" t="s">
        <v>1716</v>
      </c>
      <c r="D8286" s="35" t="s">
        <v>951</v>
      </c>
      <c r="E8286" s="39">
        <v>11</v>
      </c>
      <c r="F8286" s="29" t="s">
        <v>4070</v>
      </c>
      <c r="H8286" s="80">
        <v>141</v>
      </c>
      <c r="I8286" s="43" t="str">
        <f>IFERROR(VLOOKUP(H8286,#REF!,2,FALSE),"")</f>
        <v/>
      </c>
      <c r="J8286" s="39">
        <v>1</v>
      </c>
      <c r="K8286" s="41" t="s">
        <v>87</v>
      </c>
      <c r="L8286" s="39">
        <v>11</v>
      </c>
      <c r="M8286" s="54" t="s">
        <v>1710</v>
      </c>
      <c r="N8286" s="54" t="s">
        <v>1710</v>
      </c>
      <c r="P8286" s="79">
        <v>123</v>
      </c>
      <c r="Q8286" s="56" t="str">
        <f>IFERROR(VLOOKUP(P8286,#REF!,2,FALSE),"")</f>
        <v/>
      </c>
      <c r="R8286" s="39">
        <v>0</v>
      </c>
      <c r="S8286" s="41" t="s">
        <v>57</v>
      </c>
      <c r="T8286" s="35" t="s">
        <v>8</v>
      </c>
      <c r="U8286" s="35" t="s">
        <v>84</v>
      </c>
    </row>
    <row r="8287" spans="1:21" ht="15.65" customHeight="1" x14ac:dyDescent="0.35">
      <c r="A8287" s="35" t="s">
        <v>1716</v>
      </c>
      <c r="B8287" s="36" t="s">
        <v>1716</v>
      </c>
      <c r="D8287" s="35" t="s">
        <v>951</v>
      </c>
      <c r="E8287" s="39">
        <v>12</v>
      </c>
      <c r="F8287" s="66" t="s">
        <v>3419</v>
      </c>
      <c r="H8287" s="80">
        <v>138</v>
      </c>
      <c r="I8287" s="43" t="str">
        <f>IFERROR(VLOOKUP(H8287,#REF!,2,FALSE),"")</f>
        <v/>
      </c>
      <c r="J8287" s="39">
        <v>1</v>
      </c>
      <c r="K8287" s="41" t="s">
        <v>87</v>
      </c>
      <c r="L8287" s="39">
        <v>12</v>
      </c>
      <c r="M8287" s="54" t="s">
        <v>564</v>
      </c>
      <c r="N8287" s="54" t="s">
        <v>564</v>
      </c>
      <c r="P8287" s="79">
        <v>128</v>
      </c>
      <c r="Q8287" s="56" t="str">
        <f>IFERROR(VLOOKUP(P8287,#REF!,2,FALSE),"")</f>
        <v/>
      </c>
      <c r="R8287" s="39">
        <v>0</v>
      </c>
      <c r="S8287" s="41" t="s">
        <v>57</v>
      </c>
      <c r="T8287" s="35" t="s">
        <v>8</v>
      </c>
      <c r="U8287" s="35" t="s">
        <v>84</v>
      </c>
    </row>
    <row r="8288" spans="1:21" ht="15.65" customHeight="1" x14ac:dyDescent="0.35">
      <c r="A8288" s="35" t="s">
        <v>1716</v>
      </c>
      <c r="B8288" s="36" t="s">
        <v>1716</v>
      </c>
      <c r="D8288" s="35" t="s">
        <v>951</v>
      </c>
      <c r="E8288" s="39">
        <v>13</v>
      </c>
      <c r="F8288" s="30" t="s">
        <v>4096</v>
      </c>
      <c r="H8288" s="80">
        <v>135</v>
      </c>
      <c r="I8288" s="43" t="str">
        <f>IFERROR(VLOOKUP(H8288,#REF!,2,FALSE),"")</f>
        <v/>
      </c>
      <c r="J8288" s="39">
        <v>1</v>
      </c>
      <c r="K8288" s="41" t="s">
        <v>87</v>
      </c>
      <c r="L8288" s="39">
        <v>13</v>
      </c>
      <c r="M8288" s="54" t="s">
        <v>1804</v>
      </c>
      <c r="N8288" s="54" t="s">
        <v>1804</v>
      </c>
      <c r="P8288" s="79">
        <v>114</v>
      </c>
      <c r="Q8288" s="56" t="str">
        <f>IFERROR(VLOOKUP(P8288,#REF!,2,FALSE),"")</f>
        <v/>
      </c>
      <c r="R8288" s="39">
        <v>0</v>
      </c>
      <c r="S8288" s="41" t="s">
        <v>57</v>
      </c>
      <c r="T8288" s="35" t="s">
        <v>8</v>
      </c>
      <c r="U8288" s="35" t="s">
        <v>84</v>
      </c>
    </row>
    <row r="8289" spans="1:21" ht="15.65" customHeight="1" x14ac:dyDescent="0.35">
      <c r="A8289" s="35" t="s">
        <v>1716</v>
      </c>
      <c r="B8289" s="36" t="s">
        <v>1716</v>
      </c>
      <c r="D8289" s="35" t="s">
        <v>951</v>
      </c>
      <c r="E8289" s="39">
        <v>14</v>
      </c>
      <c r="F8289" s="66" t="s">
        <v>3514</v>
      </c>
      <c r="H8289" s="80">
        <v>131</v>
      </c>
      <c r="I8289" s="43" t="str">
        <f>IFERROR(VLOOKUP(H8289,#REF!,2,FALSE),"")</f>
        <v/>
      </c>
      <c r="J8289" s="39">
        <v>1</v>
      </c>
      <c r="K8289" s="41" t="s">
        <v>87</v>
      </c>
      <c r="L8289" s="39">
        <v>14</v>
      </c>
      <c r="M8289" s="54" t="s">
        <v>1733</v>
      </c>
      <c r="N8289" s="54" t="s">
        <v>1733</v>
      </c>
      <c r="P8289" s="79">
        <v>108</v>
      </c>
      <c r="Q8289" s="56" t="str">
        <f>IFERROR(VLOOKUP(P8289,#REF!,2,FALSE),"")</f>
        <v/>
      </c>
      <c r="R8289" s="39">
        <v>0</v>
      </c>
      <c r="S8289" s="41" t="s">
        <v>57</v>
      </c>
      <c r="T8289" s="35" t="s">
        <v>8</v>
      </c>
      <c r="U8289" s="35" t="s">
        <v>84</v>
      </c>
    </row>
    <row r="8290" spans="1:21" ht="15.65" customHeight="1" x14ac:dyDescent="0.35">
      <c r="A8290" s="35" t="s">
        <v>1716</v>
      </c>
      <c r="B8290" s="36" t="s">
        <v>1716</v>
      </c>
      <c r="D8290" s="35" t="s">
        <v>951</v>
      </c>
      <c r="E8290" s="39">
        <v>15</v>
      </c>
      <c r="F8290" s="66" t="s">
        <v>3402</v>
      </c>
      <c r="H8290" s="80">
        <v>124</v>
      </c>
      <c r="I8290" s="43" t="str">
        <f>IFERROR(VLOOKUP(H8290,#REF!,2,FALSE),"")</f>
        <v/>
      </c>
      <c r="J8290" s="39">
        <v>1</v>
      </c>
      <c r="K8290" s="41" t="s">
        <v>87</v>
      </c>
      <c r="L8290" s="39">
        <v>15</v>
      </c>
      <c r="M8290" s="54" t="s">
        <v>1711</v>
      </c>
      <c r="N8290" s="54" t="s">
        <v>1711</v>
      </c>
      <c r="P8290" s="79">
        <v>108</v>
      </c>
      <c r="Q8290" s="56" t="str">
        <f>IFERROR(VLOOKUP(P8290,#REF!,2,FALSE),"")</f>
        <v/>
      </c>
      <c r="R8290" s="39">
        <v>0</v>
      </c>
      <c r="S8290" s="41" t="s">
        <v>57</v>
      </c>
      <c r="T8290" s="35" t="s">
        <v>8</v>
      </c>
      <c r="U8290" s="35" t="s">
        <v>84</v>
      </c>
    </row>
    <row r="8291" spans="1:21" ht="15.65" customHeight="1" x14ac:dyDescent="0.35">
      <c r="A8291" s="35" t="s">
        <v>1716</v>
      </c>
      <c r="B8291" s="36" t="s">
        <v>1716</v>
      </c>
      <c r="D8291" s="35" t="s">
        <v>951</v>
      </c>
      <c r="E8291" s="39">
        <v>16</v>
      </c>
      <c r="F8291" s="30" t="s">
        <v>1621</v>
      </c>
      <c r="H8291" s="80">
        <v>104</v>
      </c>
      <c r="I8291" s="43" t="str">
        <f>IFERROR(VLOOKUP(H8291,#REF!,2,FALSE),"")</f>
        <v/>
      </c>
      <c r="J8291" s="39">
        <v>0.5</v>
      </c>
      <c r="K8291" s="41" t="s">
        <v>87</v>
      </c>
      <c r="L8291" s="39">
        <v>16</v>
      </c>
      <c r="M8291" s="54" t="s">
        <v>1712</v>
      </c>
      <c r="N8291" s="54" t="s">
        <v>1712</v>
      </c>
      <c r="P8291" s="79">
        <v>108</v>
      </c>
      <c r="Q8291" s="56" t="str">
        <f>IFERROR(VLOOKUP(P8291,#REF!,2,FALSE),"")</f>
        <v/>
      </c>
      <c r="R8291" s="39">
        <v>0.5</v>
      </c>
      <c r="S8291" s="41" t="s">
        <v>57</v>
      </c>
      <c r="T8291" s="35" t="s">
        <v>8</v>
      </c>
      <c r="U8291" s="35" t="s">
        <v>84</v>
      </c>
    </row>
    <row r="8292" spans="1:21" ht="15.65" customHeight="1" x14ac:dyDescent="0.35">
      <c r="A8292" s="35" t="s">
        <v>1795</v>
      </c>
      <c r="B8292" s="36">
        <v>32788</v>
      </c>
      <c r="D8292" s="53" t="s">
        <v>118</v>
      </c>
      <c r="E8292" s="39">
        <v>1</v>
      </c>
      <c r="F8292" s="46" t="s">
        <v>4089</v>
      </c>
      <c r="H8292" s="80">
        <v>192</v>
      </c>
      <c r="I8292" s="43" t="str">
        <f>IFERROR(VLOOKUP(H8292,#REF!,2,FALSE),"")</f>
        <v/>
      </c>
      <c r="J8292" s="39">
        <v>0.5</v>
      </c>
      <c r="K8292" s="41" t="s">
        <v>86</v>
      </c>
      <c r="L8292" s="39">
        <v>1</v>
      </c>
      <c r="M8292" s="60" t="s">
        <v>2230</v>
      </c>
      <c r="N8292" s="60" t="s">
        <v>2230</v>
      </c>
      <c r="P8292" s="79">
        <v>219</v>
      </c>
      <c r="Q8292" s="56" t="str">
        <f>IFERROR(VLOOKUP(P8292,#REF!,2,FALSE),"")</f>
        <v/>
      </c>
      <c r="R8292" s="39">
        <v>0.5</v>
      </c>
      <c r="S8292" s="41" t="s">
        <v>57</v>
      </c>
      <c r="T8292" s="35" t="s">
        <v>8</v>
      </c>
      <c r="U8292" s="35" t="s">
        <v>83</v>
      </c>
    </row>
    <row r="8293" spans="1:21" ht="15.65" customHeight="1" x14ac:dyDescent="0.35">
      <c r="A8293" s="35" t="s">
        <v>1795</v>
      </c>
      <c r="B8293" s="36">
        <v>32788</v>
      </c>
      <c r="D8293" s="53" t="s">
        <v>118</v>
      </c>
      <c r="E8293" s="39">
        <v>2</v>
      </c>
      <c r="F8293" s="30" t="s">
        <v>4100</v>
      </c>
      <c r="H8293" s="80">
        <v>186</v>
      </c>
      <c r="I8293" s="43" t="str">
        <f>IFERROR(VLOOKUP(H8293,#REF!,2,FALSE),"")</f>
        <v/>
      </c>
      <c r="J8293" s="39">
        <v>0.5</v>
      </c>
      <c r="K8293" s="41" t="s">
        <v>86</v>
      </c>
      <c r="L8293" s="39">
        <v>2</v>
      </c>
      <c r="M8293" s="54" t="s">
        <v>1724</v>
      </c>
      <c r="N8293" s="54" t="s">
        <v>1724</v>
      </c>
      <c r="P8293" s="79">
        <v>196</v>
      </c>
      <c r="Q8293" s="56" t="str">
        <f>IFERROR(VLOOKUP(P8293,#REF!,2,FALSE),"")</f>
        <v/>
      </c>
      <c r="R8293" s="39">
        <v>0.5</v>
      </c>
      <c r="S8293" s="41" t="s">
        <v>57</v>
      </c>
      <c r="T8293" s="35" t="s">
        <v>8</v>
      </c>
      <c r="U8293" s="35" t="s">
        <v>83</v>
      </c>
    </row>
    <row r="8294" spans="1:21" ht="15.65" customHeight="1" x14ac:dyDescent="0.35">
      <c r="A8294" s="35" t="s">
        <v>1795</v>
      </c>
      <c r="B8294" s="36">
        <v>32788</v>
      </c>
      <c r="D8294" s="53" t="s">
        <v>118</v>
      </c>
      <c r="E8294" s="39">
        <v>3</v>
      </c>
      <c r="F8294" s="29" t="s">
        <v>4065</v>
      </c>
      <c r="H8294" s="80">
        <v>188</v>
      </c>
      <c r="I8294" s="43" t="str">
        <f>IFERROR(VLOOKUP(H8294,#REF!,2,FALSE),"")</f>
        <v/>
      </c>
      <c r="J8294" s="39">
        <v>0</v>
      </c>
      <c r="K8294" s="41" t="s">
        <v>86</v>
      </c>
      <c r="L8294" s="39">
        <v>3</v>
      </c>
      <c r="M8294" s="54" t="s">
        <v>479</v>
      </c>
      <c r="N8294" s="54" t="s">
        <v>479</v>
      </c>
      <c r="P8294" s="79">
        <v>197</v>
      </c>
      <c r="Q8294" s="56" t="str">
        <f>IFERROR(VLOOKUP(P8294,#REF!,2,FALSE),"")</f>
        <v/>
      </c>
      <c r="R8294" s="39">
        <v>1</v>
      </c>
      <c r="S8294" s="41" t="s">
        <v>57</v>
      </c>
      <c r="T8294" s="35" t="s">
        <v>8</v>
      </c>
      <c r="U8294" s="35" t="s">
        <v>83</v>
      </c>
    </row>
    <row r="8295" spans="1:21" ht="15.65" customHeight="1" x14ac:dyDescent="0.35">
      <c r="A8295" s="35" t="s">
        <v>1795</v>
      </c>
      <c r="B8295" s="36">
        <v>32788</v>
      </c>
      <c r="D8295" s="53" t="s">
        <v>118</v>
      </c>
      <c r="E8295" s="39">
        <v>4</v>
      </c>
      <c r="F8295" s="30" t="s">
        <v>4125</v>
      </c>
      <c r="H8295" s="80">
        <v>181</v>
      </c>
      <c r="I8295" s="43" t="str">
        <f>IFERROR(VLOOKUP(H8295,#REF!,2,FALSE),"")</f>
        <v/>
      </c>
      <c r="J8295" s="39">
        <v>0</v>
      </c>
      <c r="K8295" s="41" t="s">
        <v>86</v>
      </c>
      <c r="L8295" s="39">
        <v>4</v>
      </c>
      <c r="M8295" s="65" t="s">
        <v>560</v>
      </c>
      <c r="N8295" s="65" t="s">
        <v>560</v>
      </c>
      <c r="P8295" s="79">
        <v>197</v>
      </c>
      <c r="Q8295" s="56" t="str">
        <f>IFERROR(VLOOKUP(P8295,#REF!,2,FALSE),"")</f>
        <v/>
      </c>
      <c r="R8295" s="39">
        <v>1</v>
      </c>
      <c r="S8295" s="41" t="s">
        <v>57</v>
      </c>
      <c r="T8295" s="35" t="s">
        <v>8</v>
      </c>
      <c r="U8295" s="35" t="s">
        <v>83</v>
      </c>
    </row>
    <row r="8296" spans="1:21" ht="15.65" customHeight="1" x14ac:dyDescent="0.35">
      <c r="A8296" s="35" t="s">
        <v>1795</v>
      </c>
      <c r="B8296" s="36">
        <v>32788</v>
      </c>
      <c r="D8296" s="53" t="s">
        <v>118</v>
      </c>
      <c r="E8296" s="39">
        <v>5</v>
      </c>
      <c r="F8296" s="29" t="s">
        <v>4079</v>
      </c>
      <c r="H8296" s="80">
        <v>180</v>
      </c>
      <c r="I8296" s="43" t="str">
        <f>IFERROR(VLOOKUP(H8296,#REF!,2,FALSE),"")</f>
        <v/>
      </c>
      <c r="J8296" s="39">
        <v>0.5</v>
      </c>
      <c r="K8296" s="41" t="s">
        <v>86</v>
      </c>
      <c r="L8296" s="39">
        <v>5</v>
      </c>
      <c r="M8296" s="54" t="s">
        <v>1749</v>
      </c>
      <c r="N8296" s="54" t="s">
        <v>1749</v>
      </c>
      <c r="P8296" s="79">
        <v>191</v>
      </c>
      <c r="Q8296" s="56" t="str">
        <f>IFERROR(VLOOKUP(P8296,#REF!,2,FALSE),"")</f>
        <v/>
      </c>
      <c r="R8296" s="39">
        <v>0.5</v>
      </c>
      <c r="S8296" s="41" t="s">
        <v>57</v>
      </c>
      <c r="T8296" s="35" t="s">
        <v>8</v>
      </c>
      <c r="U8296" s="35" t="s">
        <v>83</v>
      </c>
    </row>
    <row r="8297" spans="1:21" ht="15.65" customHeight="1" x14ac:dyDescent="0.35">
      <c r="A8297" s="35" t="s">
        <v>1795</v>
      </c>
      <c r="B8297" s="36">
        <v>32788</v>
      </c>
      <c r="D8297" s="53" t="s">
        <v>118</v>
      </c>
      <c r="E8297" s="39">
        <v>6</v>
      </c>
      <c r="F8297" s="30" t="s">
        <v>4105</v>
      </c>
      <c r="H8297" s="80">
        <v>172</v>
      </c>
      <c r="I8297" s="43" t="str">
        <f>IFERROR(VLOOKUP(H8297,#REF!,2,FALSE),"")</f>
        <v/>
      </c>
      <c r="J8297" s="39">
        <v>0</v>
      </c>
      <c r="K8297" s="41" t="s">
        <v>86</v>
      </c>
      <c r="L8297" s="39">
        <v>6</v>
      </c>
      <c r="M8297" s="54" t="s">
        <v>1806</v>
      </c>
      <c r="N8297" s="54" t="s">
        <v>1806</v>
      </c>
      <c r="P8297" s="79">
        <v>181</v>
      </c>
      <c r="Q8297" s="56" t="str">
        <f>IFERROR(VLOOKUP(P8297,#REF!,2,FALSE),"")</f>
        <v/>
      </c>
      <c r="R8297" s="39">
        <v>1</v>
      </c>
      <c r="S8297" s="41" t="s">
        <v>57</v>
      </c>
      <c r="T8297" s="35" t="s">
        <v>8</v>
      </c>
      <c r="U8297" s="35" t="s">
        <v>83</v>
      </c>
    </row>
    <row r="8298" spans="1:21" ht="15.65" customHeight="1" x14ac:dyDescent="0.35">
      <c r="A8298" s="35" t="s">
        <v>1795</v>
      </c>
      <c r="B8298" s="36">
        <v>32788</v>
      </c>
      <c r="D8298" s="53" t="s">
        <v>118</v>
      </c>
      <c r="E8298" s="39">
        <v>7</v>
      </c>
      <c r="F8298" s="30" t="s">
        <v>1572</v>
      </c>
      <c r="H8298" s="80">
        <v>167</v>
      </c>
      <c r="I8298" s="43" t="str">
        <f>IFERROR(VLOOKUP(H8298,#REF!,2,FALSE),"")</f>
        <v/>
      </c>
      <c r="J8298" s="39">
        <v>0</v>
      </c>
      <c r="K8298" s="41" t="s">
        <v>86</v>
      </c>
      <c r="L8298" s="39">
        <v>7</v>
      </c>
      <c r="M8298" s="54" t="s">
        <v>1631</v>
      </c>
      <c r="N8298" s="54" t="s">
        <v>1631</v>
      </c>
      <c r="P8298" s="79">
        <v>161</v>
      </c>
      <c r="Q8298" s="56" t="str">
        <f>IFERROR(VLOOKUP(P8298,#REF!,2,FALSE),"")</f>
        <v/>
      </c>
      <c r="R8298" s="39">
        <v>1</v>
      </c>
      <c r="S8298" s="41" t="s">
        <v>57</v>
      </c>
      <c r="T8298" s="35" t="s">
        <v>8</v>
      </c>
      <c r="U8298" s="35" t="s">
        <v>83</v>
      </c>
    </row>
    <row r="8299" spans="1:21" ht="15.65" customHeight="1" x14ac:dyDescent="0.35">
      <c r="A8299" s="35" t="s">
        <v>1795</v>
      </c>
      <c r="B8299" s="36">
        <v>32788</v>
      </c>
      <c r="D8299" s="53" t="s">
        <v>118</v>
      </c>
      <c r="E8299" s="39">
        <v>8</v>
      </c>
      <c r="F8299" s="57" t="s">
        <v>3771</v>
      </c>
      <c r="H8299" s="80">
        <v>169</v>
      </c>
      <c r="I8299" s="43" t="str">
        <f>IFERROR(VLOOKUP(H8299,#REF!,2,FALSE),"")</f>
        <v/>
      </c>
      <c r="J8299" s="39">
        <v>0.5</v>
      </c>
      <c r="K8299" s="41" t="s">
        <v>86</v>
      </c>
      <c r="L8299" s="39">
        <v>8</v>
      </c>
      <c r="M8299" s="54" t="s">
        <v>562</v>
      </c>
      <c r="N8299" s="54" t="s">
        <v>562</v>
      </c>
      <c r="P8299" s="79">
        <v>154</v>
      </c>
      <c r="Q8299" s="56" t="str">
        <f>IFERROR(VLOOKUP(P8299,#REF!,2,FALSE),"")</f>
        <v/>
      </c>
      <c r="R8299" s="39">
        <v>0.5</v>
      </c>
      <c r="S8299" s="41" t="s">
        <v>57</v>
      </c>
      <c r="T8299" s="35" t="s">
        <v>8</v>
      </c>
      <c r="U8299" s="35" t="s">
        <v>83</v>
      </c>
    </row>
    <row r="8300" spans="1:21" ht="15.65" customHeight="1" x14ac:dyDescent="0.35">
      <c r="A8300" s="35" t="s">
        <v>1795</v>
      </c>
      <c r="B8300" s="36">
        <v>32788</v>
      </c>
      <c r="D8300" s="53" t="s">
        <v>118</v>
      </c>
      <c r="E8300" s="39">
        <v>9</v>
      </c>
      <c r="F8300" s="29" t="s">
        <v>4067</v>
      </c>
      <c r="H8300" s="80">
        <v>168</v>
      </c>
      <c r="I8300" s="43" t="str">
        <f>IFERROR(VLOOKUP(H8300,#REF!,2,FALSE),"")</f>
        <v/>
      </c>
      <c r="J8300" s="39">
        <v>1</v>
      </c>
      <c r="K8300" s="41" t="s">
        <v>86</v>
      </c>
      <c r="L8300" s="39">
        <v>9</v>
      </c>
      <c r="M8300" s="54" t="s">
        <v>1802</v>
      </c>
      <c r="N8300" s="54" t="s">
        <v>1802</v>
      </c>
      <c r="P8300" s="79">
        <v>151</v>
      </c>
      <c r="Q8300" s="56" t="str">
        <f>IFERROR(VLOOKUP(P8300,#REF!,2,FALSE),"")</f>
        <v/>
      </c>
      <c r="R8300" s="39">
        <v>0</v>
      </c>
      <c r="S8300" s="41" t="s">
        <v>57</v>
      </c>
      <c r="T8300" s="35" t="s">
        <v>8</v>
      </c>
      <c r="U8300" s="35" t="s">
        <v>83</v>
      </c>
    </row>
    <row r="8301" spans="1:21" ht="15.65" customHeight="1" x14ac:dyDescent="0.35">
      <c r="A8301" s="35" t="s">
        <v>1795</v>
      </c>
      <c r="B8301" s="36">
        <v>32788</v>
      </c>
      <c r="D8301" s="53" t="s">
        <v>118</v>
      </c>
      <c r="E8301" s="39">
        <v>10</v>
      </c>
      <c r="F8301" s="46" t="s">
        <v>3488</v>
      </c>
      <c r="H8301" s="80">
        <v>164</v>
      </c>
      <c r="I8301" s="43" t="str">
        <f>IFERROR(VLOOKUP(H8301,#REF!,2,FALSE),"")</f>
        <v/>
      </c>
      <c r="J8301" s="39">
        <v>0</v>
      </c>
      <c r="K8301" s="41" t="s">
        <v>86</v>
      </c>
      <c r="L8301" s="39">
        <v>10</v>
      </c>
      <c r="M8301" s="54" t="s">
        <v>1999</v>
      </c>
      <c r="N8301" s="54" t="s">
        <v>1999</v>
      </c>
      <c r="P8301" s="79">
        <v>161</v>
      </c>
      <c r="Q8301" s="56" t="str">
        <f>IFERROR(VLOOKUP(P8301,#REF!,2,FALSE),"")</f>
        <v/>
      </c>
      <c r="R8301" s="39">
        <v>1</v>
      </c>
      <c r="S8301" s="41" t="s">
        <v>57</v>
      </c>
      <c r="T8301" s="35" t="s">
        <v>8</v>
      </c>
      <c r="U8301" s="35" t="s">
        <v>83</v>
      </c>
    </row>
    <row r="8302" spans="1:21" ht="15.65" customHeight="1" x14ac:dyDescent="0.35">
      <c r="A8302" s="35" t="s">
        <v>1795</v>
      </c>
      <c r="B8302" s="36">
        <v>32788</v>
      </c>
      <c r="D8302" s="53" t="s">
        <v>118</v>
      </c>
      <c r="E8302" s="39">
        <v>11</v>
      </c>
      <c r="F8302" s="29" t="s">
        <v>3798</v>
      </c>
      <c r="H8302" s="80">
        <v>163</v>
      </c>
      <c r="I8302" s="43" t="str">
        <f>IFERROR(VLOOKUP(H8302,#REF!,2,FALSE),"")</f>
        <v/>
      </c>
      <c r="J8302" s="39">
        <v>1</v>
      </c>
      <c r="K8302" s="41" t="s">
        <v>86</v>
      </c>
      <c r="L8302" s="39">
        <v>11</v>
      </c>
      <c r="M8302" s="66" t="s">
        <v>3547</v>
      </c>
      <c r="N8302" s="66" t="s">
        <v>3547</v>
      </c>
      <c r="P8302" s="79">
        <v>145</v>
      </c>
      <c r="Q8302" s="56" t="str">
        <f>IFERROR(VLOOKUP(P8302,#REF!,2,FALSE),"")</f>
        <v/>
      </c>
      <c r="R8302" s="39">
        <v>0</v>
      </c>
      <c r="S8302" s="41" t="s">
        <v>57</v>
      </c>
      <c r="T8302" s="35" t="s">
        <v>8</v>
      </c>
      <c r="U8302" s="35" t="s">
        <v>83</v>
      </c>
    </row>
    <row r="8303" spans="1:21" ht="15.65" customHeight="1" x14ac:dyDescent="0.35">
      <c r="A8303" s="35" t="s">
        <v>1795</v>
      </c>
      <c r="B8303" s="36">
        <v>32788</v>
      </c>
      <c r="D8303" s="53" t="s">
        <v>118</v>
      </c>
      <c r="E8303" s="39">
        <v>12</v>
      </c>
      <c r="F8303" s="30" t="s">
        <v>391</v>
      </c>
      <c r="H8303" s="80">
        <v>164</v>
      </c>
      <c r="I8303" s="43" t="str">
        <f>IFERROR(VLOOKUP(H8303,#REF!,2,FALSE),"")</f>
        <v/>
      </c>
      <c r="J8303" s="39">
        <v>0.5</v>
      </c>
      <c r="K8303" s="41" t="s">
        <v>86</v>
      </c>
      <c r="L8303" s="39">
        <v>12</v>
      </c>
      <c r="M8303" s="54" t="s">
        <v>530</v>
      </c>
      <c r="N8303" s="54" t="s">
        <v>530</v>
      </c>
      <c r="P8303" s="79">
        <v>145</v>
      </c>
      <c r="Q8303" s="56" t="str">
        <f>IFERROR(VLOOKUP(P8303,#REF!,2,FALSE),"")</f>
        <v/>
      </c>
      <c r="R8303" s="39">
        <v>0.5</v>
      </c>
      <c r="S8303" s="41" t="s">
        <v>57</v>
      </c>
      <c r="T8303" s="35" t="s">
        <v>8</v>
      </c>
      <c r="U8303" s="35" t="s">
        <v>83</v>
      </c>
    </row>
    <row r="8304" spans="1:21" ht="15.65" customHeight="1" x14ac:dyDescent="0.35">
      <c r="A8304" s="35" t="s">
        <v>1795</v>
      </c>
      <c r="B8304" s="36">
        <v>32788</v>
      </c>
      <c r="D8304" s="53" t="s">
        <v>118</v>
      </c>
      <c r="E8304" s="39">
        <v>13</v>
      </c>
      <c r="F8304" s="66" t="s">
        <v>3403</v>
      </c>
      <c r="H8304" s="80">
        <v>163</v>
      </c>
      <c r="I8304" s="43" t="str">
        <f>IFERROR(VLOOKUP(H8304,#REF!,2,FALSE),"")</f>
        <v/>
      </c>
      <c r="J8304" s="39">
        <v>0</v>
      </c>
      <c r="K8304" s="41" t="s">
        <v>86</v>
      </c>
      <c r="L8304" s="39">
        <v>13</v>
      </c>
      <c r="M8304" s="54" t="s">
        <v>564</v>
      </c>
      <c r="N8304" s="54" t="s">
        <v>564</v>
      </c>
      <c r="P8304" s="79">
        <v>144</v>
      </c>
      <c r="Q8304" s="56" t="str">
        <f>IFERROR(VLOOKUP(P8304,#REF!,2,FALSE),"")</f>
        <v/>
      </c>
      <c r="R8304" s="39">
        <v>1</v>
      </c>
      <c r="S8304" s="41" t="s">
        <v>57</v>
      </c>
      <c r="T8304" s="35" t="s">
        <v>8</v>
      </c>
      <c r="U8304" s="35" t="s">
        <v>83</v>
      </c>
    </row>
    <row r="8305" spans="1:21" ht="15.65" customHeight="1" x14ac:dyDescent="0.35">
      <c r="A8305" s="35" t="s">
        <v>1795</v>
      </c>
      <c r="B8305" s="36">
        <v>32788</v>
      </c>
      <c r="D8305" s="53" t="s">
        <v>118</v>
      </c>
      <c r="E8305" s="39">
        <v>14</v>
      </c>
      <c r="F8305" s="30" t="s">
        <v>4077</v>
      </c>
      <c r="H8305" s="80">
        <v>163</v>
      </c>
      <c r="I8305" s="43" t="str">
        <f>IFERROR(VLOOKUP(H8305,#REF!,2,FALSE),"")</f>
        <v/>
      </c>
      <c r="J8305" s="39">
        <v>0.5</v>
      </c>
      <c r="K8305" s="41" t="s">
        <v>86</v>
      </c>
      <c r="L8305" s="39">
        <v>14</v>
      </c>
      <c r="M8305" s="83" t="s">
        <v>4053</v>
      </c>
      <c r="N8305" s="83" t="s">
        <v>4053</v>
      </c>
      <c r="P8305" s="79">
        <v>128</v>
      </c>
      <c r="Q8305" s="56" t="str">
        <f>IFERROR(VLOOKUP(P8305,#REF!,2,FALSE),"")</f>
        <v/>
      </c>
      <c r="R8305" s="39">
        <v>0.5</v>
      </c>
      <c r="S8305" s="41" t="s">
        <v>57</v>
      </c>
      <c r="T8305" s="35" t="s">
        <v>8</v>
      </c>
      <c r="U8305" s="35" t="s">
        <v>83</v>
      </c>
    </row>
    <row r="8306" spans="1:21" ht="15.65" customHeight="1" x14ac:dyDescent="0.35">
      <c r="A8306" s="35" t="s">
        <v>1795</v>
      </c>
      <c r="B8306" s="36">
        <v>32788</v>
      </c>
      <c r="D8306" s="53" t="s">
        <v>118</v>
      </c>
      <c r="E8306" s="39">
        <v>15</v>
      </c>
      <c r="F8306" s="30" t="s">
        <v>472</v>
      </c>
      <c r="H8306" s="80">
        <v>158</v>
      </c>
      <c r="I8306" s="43" t="str">
        <f>IFERROR(VLOOKUP(H8306,#REF!,2,FALSE),"")</f>
        <v/>
      </c>
      <c r="J8306" s="39">
        <v>1</v>
      </c>
      <c r="K8306" s="41" t="s">
        <v>86</v>
      </c>
      <c r="L8306" s="39">
        <v>15</v>
      </c>
      <c r="M8306" s="54" t="s">
        <v>565</v>
      </c>
      <c r="N8306" s="54" t="s">
        <v>565</v>
      </c>
      <c r="P8306" s="79">
        <v>135</v>
      </c>
      <c r="Q8306" s="56" t="str">
        <f>IFERROR(VLOOKUP(P8306,#REF!,2,FALSE),"")</f>
        <v/>
      </c>
      <c r="R8306" s="39">
        <v>0</v>
      </c>
      <c r="S8306" s="41" t="s">
        <v>57</v>
      </c>
      <c r="T8306" s="35" t="s">
        <v>8</v>
      </c>
      <c r="U8306" s="35" t="s">
        <v>83</v>
      </c>
    </row>
    <row r="8307" spans="1:21" ht="15.65" customHeight="1" x14ac:dyDescent="0.35">
      <c r="A8307" s="35" t="s">
        <v>1795</v>
      </c>
      <c r="B8307" s="36">
        <v>32788</v>
      </c>
      <c r="D8307" s="53" t="s">
        <v>118</v>
      </c>
      <c r="E8307" s="39">
        <v>16</v>
      </c>
      <c r="F8307" s="30" t="s">
        <v>4135</v>
      </c>
      <c r="H8307" s="80">
        <v>154</v>
      </c>
      <c r="I8307" s="43" t="str">
        <f>IFERROR(VLOOKUP(H8307,#REF!,2,FALSE),"")</f>
        <v/>
      </c>
      <c r="J8307" s="39">
        <v>1</v>
      </c>
      <c r="K8307" s="41" t="s">
        <v>86</v>
      </c>
      <c r="L8307" s="39">
        <v>16</v>
      </c>
      <c r="M8307" s="54" t="s">
        <v>566</v>
      </c>
      <c r="N8307" s="54" t="s">
        <v>566</v>
      </c>
      <c r="P8307" s="79">
        <v>126</v>
      </c>
      <c r="Q8307" s="56" t="str">
        <f>IFERROR(VLOOKUP(P8307,#REF!,2,FALSE),"")</f>
        <v/>
      </c>
      <c r="R8307" s="39">
        <v>0</v>
      </c>
      <c r="S8307" s="41" t="s">
        <v>57</v>
      </c>
      <c r="T8307" s="35" t="s">
        <v>8</v>
      </c>
      <c r="U8307" s="35" t="s">
        <v>83</v>
      </c>
    </row>
    <row r="8308" spans="1:21" ht="15.65" customHeight="1" x14ac:dyDescent="0.35">
      <c r="A8308" s="35" t="s">
        <v>1795</v>
      </c>
      <c r="B8308" s="36">
        <v>32788</v>
      </c>
      <c r="D8308" s="35" t="s">
        <v>951</v>
      </c>
      <c r="E8308" s="39">
        <v>1</v>
      </c>
      <c r="F8308" s="29" t="s">
        <v>4081</v>
      </c>
      <c r="H8308" s="80">
        <v>159</v>
      </c>
      <c r="I8308" s="43" t="str">
        <f>IFERROR(VLOOKUP(H8308,#REF!,2,FALSE),"")</f>
        <v/>
      </c>
      <c r="J8308" s="39">
        <v>1</v>
      </c>
      <c r="K8308" s="41" t="s">
        <v>87</v>
      </c>
      <c r="L8308" s="39">
        <v>1</v>
      </c>
      <c r="M8308" s="54" t="s">
        <v>1541</v>
      </c>
      <c r="N8308" s="54" t="s">
        <v>1541</v>
      </c>
      <c r="P8308" s="79">
        <v>124</v>
      </c>
      <c r="Q8308" s="56" t="str">
        <f>IFERROR(VLOOKUP(P8308,#REF!,2,FALSE),"")</f>
        <v/>
      </c>
      <c r="R8308" s="39">
        <v>0</v>
      </c>
      <c r="S8308" s="41" t="s">
        <v>57</v>
      </c>
      <c r="T8308" s="35" t="s">
        <v>8</v>
      </c>
      <c r="U8308" s="35" t="s">
        <v>84</v>
      </c>
    </row>
    <row r="8309" spans="1:21" ht="15.65" customHeight="1" x14ac:dyDescent="0.35">
      <c r="A8309" s="35" t="s">
        <v>1795</v>
      </c>
      <c r="B8309" s="36">
        <v>32788</v>
      </c>
      <c r="D8309" s="35" t="s">
        <v>951</v>
      </c>
      <c r="E8309" s="39">
        <v>2</v>
      </c>
      <c r="F8309" s="30" t="s">
        <v>4143</v>
      </c>
      <c r="H8309" s="80">
        <v>158</v>
      </c>
      <c r="I8309" s="43" t="str">
        <f>IFERROR(VLOOKUP(H8309,#REF!,2,FALSE),"")</f>
        <v/>
      </c>
      <c r="J8309" s="39">
        <v>1</v>
      </c>
      <c r="K8309" s="41" t="s">
        <v>87</v>
      </c>
      <c r="L8309" s="39">
        <v>2</v>
      </c>
      <c r="M8309" s="54" t="s">
        <v>1353</v>
      </c>
      <c r="N8309" s="54" t="s">
        <v>1353</v>
      </c>
      <c r="P8309" s="79">
        <v>121</v>
      </c>
      <c r="Q8309" s="56" t="str">
        <f>IFERROR(VLOOKUP(P8309,#REF!,2,FALSE),"")</f>
        <v/>
      </c>
      <c r="R8309" s="39">
        <v>0</v>
      </c>
      <c r="S8309" s="41" t="s">
        <v>57</v>
      </c>
      <c r="T8309" s="35" t="s">
        <v>8</v>
      </c>
      <c r="U8309" s="35" t="s">
        <v>84</v>
      </c>
    </row>
    <row r="8310" spans="1:21" ht="15.65" customHeight="1" x14ac:dyDescent="0.35">
      <c r="A8310" s="35" t="s">
        <v>1795</v>
      </c>
      <c r="B8310" s="36">
        <v>32788</v>
      </c>
      <c r="D8310" s="35" t="s">
        <v>951</v>
      </c>
      <c r="E8310" s="39">
        <v>3</v>
      </c>
      <c r="F8310" s="30" t="s">
        <v>1503</v>
      </c>
      <c r="H8310" s="80">
        <v>149</v>
      </c>
      <c r="I8310" s="43" t="str">
        <f>IFERROR(VLOOKUP(H8310,#REF!,2,FALSE),"")</f>
        <v/>
      </c>
      <c r="J8310" s="39">
        <v>0</v>
      </c>
      <c r="K8310" s="41" t="s">
        <v>87</v>
      </c>
      <c r="L8310" s="39">
        <v>3</v>
      </c>
      <c r="M8310" s="54" t="s">
        <v>1582</v>
      </c>
      <c r="N8310" s="54" t="s">
        <v>1582</v>
      </c>
      <c r="P8310" s="79">
        <v>135</v>
      </c>
      <c r="Q8310" s="56" t="str">
        <f>IFERROR(VLOOKUP(P8310,#REF!,2,FALSE),"")</f>
        <v/>
      </c>
      <c r="R8310" s="39">
        <v>1</v>
      </c>
      <c r="S8310" s="41" t="s">
        <v>57</v>
      </c>
      <c r="T8310" s="35" t="s">
        <v>8</v>
      </c>
      <c r="U8310" s="35" t="s">
        <v>84</v>
      </c>
    </row>
    <row r="8311" spans="1:21" ht="15.65" customHeight="1" x14ac:dyDescent="0.35">
      <c r="A8311" s="35" t="s">
        <v>1795</v>
      </c>
      <c r="B8311" s="36">
        <v>32788</v>
      </c>
      <c r="D8311" s="35" t="s">
        <v>951</v>
      </c>
      <c r="E8311" s="39">
        <v>4</v>
      </c>
      <c r="F8311" s="30" t="s">
        <v>4106</v>
      </c>
      <c r="H8311" s="80">
        <v>149</v>
      </c>
      <c r="I8311" s="43" t="str">
        <f>IFERROR(VLOOKUP(H8311,#REF!,2,FALSE),"")</f>
        <v/>
      </c>
      <c r="J8311" s="39">
        <v>0</v>
      </c>
      <c r="K8311" s="41" t="s">
        <v>87</v>
      </c>
      <c r="L8311" s="39">
        <v>4</v>
      </c>
      <c r="M8311" s="54" t="s">
        <v>1550</v>
      </c>
      <c r="N8311" s="54" t="s">
        <v>1550</v>
      </c>
      <c r="P8311" s="79">
        <v>133</v>
      </c>
      <c r="Q8311" s="56" t="str">
        <f>IFERROR(VLOOKUP(P8311,#REF!,2,FALSE),"")</f>
        <v/>
      </c>
      <c r="R8311" s="39">
        <v>1</v>
      </c>
      <c r="S8311" s="41" t="s">
        <v>57</v>
      </c>
      <c r="T8311" s="35" t="s">
        <v>8</v>
      </c>
      <c r="U8311" s="35" t="s">
        <v>84</v>
      </c>
    </row>
    <row r="8312" spans="1:21" ht="15.65" customHeight="1" x14ac:dyDescent="0.35">
      <c r="A8312" s="35" t="s">
        <v>1795</v>
      </c>
      <c r="B8312" s="36">
        <v>32788</v>
      </c>
      <c r="D8312" s="35" t="s">
        <v>951</v>
      </c>
      <c r="E8312" s="39">
        <v>5</v>
      </c>
      <c r="F8312" s="30" t="s">
        <v>4075</v>
      </c>
      <c r="H8312" s="80">
        <v>146</v>
      </c>
      <c r="I8312" s="43" t="str">
        <f>IFERROR(VLOOKUP(H8312,#REF!,2,FALSE),"")</f>
        <v/>
      </c>
      <c r="J8312" s="39">
        <v>0.5</v>
      </c>
      <c r="K8312" s="41" t="s">
        <v>87</v>
      </c>
      <c r="L8312" s="39">
        <v>5</v>
      </c>
      <c r="M8312" s="60" t="s">
        <v>436</v>
      </c>
      <c r="N8312" s="60" t="s">
        <v>436</v>
      </c>
      <c r="P8312" s="79">
        <v>115</v>
      </c>
      <c r="Q8312" s="56" t="str">
        <f>IFERROR(VLOOKUP(P8312,#REF!,2,FALSE),"")</f>
        <v/>
      </c>
      <c r="R8312" s="39">
        <v>0.5</v>
      </c>
      <c r="S8312" s="41" t="s">
        <v>57</v>
      </c>
      <c r="T8312" s="35" t="s">
        <v>8</v>
      </c>
      <c r="U8312" s="35" t="s">
        <v>84</v>
      </c>
    </row>
    <row r="8313" spans="1:21" ht="15.65" customHeight="1" x14ac:dyDescent="0.35">
      <c r="A8313" s="35" t="s">
        <v>1795</v>
      </c>
      <c r="B8313" s="36">
        <v>32788</v>
      </c>
      <c r="D8313" s="35" t="s">
        <v>951</v>
      </c>
      <c r="E8313" s="39">
        <v>6</v>
      </c>
      <c r="F8313" s="29" t="s">
        <v>4070</v>
      </c>
      <c r="H8313" s="80">
        <v>144</v>
      </c>
      <c r="I8313" s="43" t="str">
        <f>IFERROR(VLOOKUP(H8313,#REF!,2,FALSE),"")</f>
        <v/>
      </c>
      <c r="J8313" s="39">
        <v>1</v>
      </c>
      <c r="K8313" s="41" t="s">
        <v>87</v>
      </c>
      <c r="L8313" s="39">
        <v>6</v>
      </c>
      <c r="M8313" s="54" t="s">
        <v>1803</v>
      </c>
      <c r="N8313" s="54" t="s">
        <v>1803</v>
      </c>
      <c r="P8313" s="79">
        <v>116</v>
      </c>
      <c r="Q8313" s="56" t="str">
        <f>IFERROR(VLOOKUP(P8313,#REF!,2,FALSE),"")</f>
        <v/>
      </c>
      <c r="R8313" s="39">
        <v>0</v>
      </c>
      <c r="S8313" s="41" t="s">
        <v>57</v>
      </c>
      <c r="T8313" s="35" t="s">
        <v>8</v>
      </c>
      <c r="U8313" s="35" t="s">
        <v>84</v>
      </c>
    </row>
    <row r="8314" spans="1:21" ht="15.65" customHeight="1" x14ac:dyDescent="0.35">
      <c r="A8314" s="35" t="s">
        <v>1795</v>
      </c>
      <c r="B8314" s="36">
        <v>32788</v>
      </c>
      <c r="D8314" s="35" t="s">
        <v>951</v>
      </c>
      <c r="E8314" s="39">
        <v>7</v>
      </c>
      <c r="F8314" s="30" t="s">
        <v>4087</v>
      </c>
      <c r="H8314" s="80">
        <v>142</v>
      </c>
      <c r="I8314" s="43" t="str">
        <f>IFERROR(VLOOKUP(H8314,#REF!,2,FALSE),"")</f>
        <v/>
      </c>
      <c r="J8314" s="39">
        <v>1</v>
      </c>
      <c r="K8314" s="41" t="s">
        <v>87</v>
      </c>
      <c r="L8314" s="39">
        <v>7</v>
      </c>
      <c r="M8314" s="54" t="s">
        <v>1765</v>
      </c>
      <c r="N8314" s="54" t="s">
        <v>1765</v>
      </c>
      <c r="P8314" s="79">
        <v>119</v>
      </c>
      <c r="Q8314" s="56" t="str">
        <f>IFERROR(VLOOKUP(P8314,#REF!,2,FALSE),"")</f>
        <v/>
      </c>
      <c r="R8314" s="39">
        <v>0</v>
      </c>
      <c r="S8314" s="41" t="s">
        <v>57</v>
      </c>
      <c r="T8314" s="35" t="s">
        <v>8</v>
      </c>
      <c r="U8314" s="35" t="s">
        <v>84</v>
      </c>
    </row>
    <row r="8315" spans="1:21" ht="15.65" customHeight="1" x14ac:dyDescent="0.35">
      <c r="A8315" s="35" t="s">
        <v>1795</v>
      </c>
      <c r="B8315" s="36">
        <v>32788</v>
      </c>
      <c r="D8315" s="35" t="s">
        <v>951</v>
      </c>
      <c r="E8315" s="39">
        <v>8</v>
      </c>
      <c r="F8315" s="30" t="s">
        <v>4096</v>
      </c>
      <c r="H8315" s="80">
        <v>141</v>
      </c>
      <c r="I8315" s="43" t="str">
        <f>IFERROR(VLOOKUP(H8315,#REF!,2,FALSE),"")</f>
        <v/>
      </c>
      <c r="J8315" s="39">
        <v>1</v>
      </c>
      <c r="K8315" s="41" t="s">
        <v>87</v>
      </c>
      <c r="L8315" s="39">
        <v>8</v>
      </c>
      <c r="M8315" s="54" t="s">
        <v>1711</v>
      </c>
      <c r="N8315" s="54" t="s">
        <v>1711</v>
      </c>
      <c r="P8315" s="79">
        <v>123</v>
      </c>
      <c r="Q8315" s="56" t="str">
        <f>IFERROR(VLOOKUP(P8315,#REF!,2,FALSE),"")</f>
        <v/>
      </c>
      <c r="R8315" s="39">
        <v>0</v>
      </c>
      <c r="S8315" s="41" t="s">
        <v>57</v>
      </c>
      <c r="T8315" s="35" t="s">
        <v>8</v>
      </c>
      <c r="U8315" s="35" t="s">
        <v>84</v>
      </c>
    </row>
    <row r="8316" spans="1:21" ht="15.65" customHeight="1" x14ac:dyDescent="0.35">
      <c r="A8316" s="35" t="s">
        <v>1795</v>
      </c>
      <c r="B8316" s="36">
        <v>32788</v>
      </c>
      <c r="D8316" s="35" t="s">
        <v>951</v>
      </c>
      <c r="E8316" s="39">
        <v>9</v>
      </c>
      <c r="F8316" s="29" t="s">
        <v>4071</v>
      </c>
      <c r="H8316" s="80">
        <v>141</v>
      </c>
      <c r="I8316" s="43" t="str">
        <f>IFERROR(VLOOKUP(H8316,#REF!,2,FALSE),"")</f>
        <v/>
      </c>
      <c r="J8316" s="39">
        <v>1</v>
      </c>
      <c r="K8316" s="41" t="s">
        <v>87</v>
      </c>
      <c r="L8316" s="39">
        <v>9</v>
      </c>
      <c r="M8316" s="54" t="s">
        <v>1545</v>
      </c>
      <c r="N8316" s="54" t="s">
        <v>1545</v>
      </c>
      <c r="P8316" s="79">
        <v>111</v>
      </c>
      <c r="Q8316" s="56" t="str">
        <f>IFERROR(VLOOKUP(P8316,#REF!,2,FALSE),"")</f>
        <v/>
      </c>
      <c r="R8316" s="39">
        <v>0</v>
      </c>
      <c r="S8316" s="41" t="s">
        <v>57</v>
      </c>
      <c r="T8316" s="35" t="s">
        <v>8</v>
      </c>
      <c r="U8316" s="35" t="s">
        <v>84</v>
      </c>
    </row>
    <row r="8317" spans="1:21" ht="15.65" customHeight="1" x14ac:dyDescent="0.35">
      <c r="A8317" s="35" t="s">
        <v>1795</v>
      </c>
      <c r="B8317" s="36">
        <v>32788</v>
      </c>
      <c r="D8317" s="35" t="s">
        <v>951</v>
      </c>
      <c r="E8317" s="39">
        <v>10</v>
      </c>
      <c r="F8317" s="30" t="s">
        <v>1617</v>
      </c>
      <c r="H8317" s="80">
        <v>140</v>
      </c>
      <c r="I8317" s="43" t="str">
        <f>IFERROR(VLOOKUP(H8317,#REF!,2,FALSE),"")</f>
        <v/>
      </c>
      <c r="J8317" s="39">
        <v>1</v>
      </c>
      <c r="K8317" s="41" t="s">
        <v>87</v>
      </c>
      <c r="L8317" s="39">
        <v>10</v>
      </c>
      <c r="M8317" s="54" t="s">
        <v>1549</v>
      </c>
      <c r="N8317" s="54" t="s">
        <v>1549</v>
      </c>
      <c r="P8317" s="79">
        <v>114</v>
      </c>
      <c r="Q8317" s="56" t="str">
        <f>IFERROR(VLOOKUP(P8317,#REF!,2,FALSE),"")</f>
        <v/>
      </c>
      <c r="R8317" s="39">
        <v>0</v>
      </c>
      <c r="S8317" s="41" t="s">
        <v>57</v>
      </c>
      <c r="T8317" s="35" t="s">
        <v>8</v>
      </c>
      <c r="U8317" s="35" t="s">
        <v>84</v>
      </c>
    </row>
    <row r="8318" spans="1:21" ht="15.65" customHeight="1" x14ac:dyDescent="0.35">
      <c r="A8318" s="35" t="s">
        <v>1795</v>
      </c>
      <c r="B8318" s="36">
        <v>32788</v>
      </c>
      <c r="D8318" s="35" t="s">
        <v>951</v>
      </c>
      <c r="E8318" s="39">
        <v>11</v>
      </c>
      <c r="F8318" s="66" t="s">
        <v>3402</v>
      </c>
      <c r="H8318" s="80">
        <v>138</v>
      </c>
      <c r="I8318" s="43" t="str">
        <f>IFERROR(VLOOKUP(H8318,#REF!,2,FALSE),"")</f>
        <v/>
      </c>
      <c r="J8318" s="39">
        <v>1</v>
      </c>
      <c r="K8318" s="41" t="s">
        <v>87</v>
      </c>
      <c r="L8318" s="39">
        <v>11</v>
      </c>
      <c r="M8318" s="54" t="s">
        <v>1712</v>
      </c>
      <c r="N8318" s="54" t="s">
        <v>1712</v>
      </c>
      <c r="P8318" s="79">
        <v>125</v>
      </c>
      <c r="Q8318" s="56" t="str">
        <f>IFERROR(VLOOKUP(P8318,#REF!,2,FALSE),"")</f>
        <v/>
      </c>
      <c r="R8318" s="39">
        <v>0</v>
      </c>
      <c r="S8318" s="41" t="s">
        <v>57</v>
      </c>
      <c r="T8318" s="35" t="s">
        <v>8</v>
      </c>
      <c r="U8318" s="35" t="s">
        <v>84</v>
      </c>
    </row>
    <row r="8319" spans="1:21" ht="15.65" customHeight="1" x14ac:dyDescent="0.35">
      <c r="A8319" s="35" t="s">
        <v>1795</v>
      </c>
      <c r="B8319" s="36">
        <v>32788</v>
      </c>
      <c r="D8319" s="35" t="s">
        <v>951</v>
      </c>
      <c r="E8319" s="39">
        <v>12</v>
      </c>
      <c r="F8319" s="66" t="s">
        <v>3419</v>
      </c>
      <c r="H8319" s="80">
        <v>136</v>
      </c>
      <c r="I8319" s="43" t="str">
        <f>IFERROR(VLOOKUP(H8319,#REF!,2,FALSE),"")</f>
        <v/>
      </c>
      <c r="J8319" s="39">
        <v>0.5</v>
      </c>
      <c r="K8319" s="41" t="s">
        <v>87</v>
      </c>
      <c r="L8319" s="39">
        <v>12</v>
      </c>
      <c r="M8319" s="54" t="s">
        <v>1710</v>
      </c>
      <c r="N8319" s="54" t="s">
        <v>1710</v>
      </c>
      <c r="P8319" s="79">
        <v>111</v>
      </c>
      <c r="Q8319" s="56" t="str">
        <f>IFERROR(VLOOKUP(P8319,#REF!,2,FALSE),"")</f>
        <v/>
      </c>
      <c r="R8319" s="39">
        <v>0.5</v>
      </c>
      <c r="S8319" s="41" t="s">
        <v>57</v>
      </c>
      <c r="T8319" s="35" t="s">
        <v>8</v>
      </c>
      <c r="U8319" s="35" t="s">
        <v>84</v>
      </c>
    </row>
    <row r="8320" spans="1:21" ht="15.65" customHeight="1" x14ac:dyDescent="0.35">
      <c r="A8320" s="35" t="s">
        <v>1795</v>
      </c>
      <c r="B8320" s="36">
        <v>32788</v>
      </c>
      <c r="D8320" s="35" t="s">
        <v>951</v>
      </c>
      <c r="E8320" s="39">
        <v>13</v>
      </c>
      <c r="F8320" s="30" t="s">
        <v>1692</v>
      </c>
      <c r="H8320" s="80">
        <v>132</v>
      </c>
      <c r="I8320" s="43" t="str">
        <f>IFERROR(VLOOKUP(H8320,#REF!,2,FALSE),"")</f>
        <v/>
      </c>
      <c r="J8320" s="39">
        <v>1</v>
      </c>
      <c r="K8320" s="41" t="s">
        <v>87</v>
      </c>
      <c r="L8320" s="39">
        <v>13</v>
      </c>
      <c r="M8320" s="54" t="s">
        <v>1804</v>
      </c>
      <c r="N8320" s="54" t="s">
        <v>1804</v>
      </c>
      <c r="P8320" s="79">
        <v>105</v>
      </c>
      <c r="Q8320" s="56" t="str">
        <f>IFERROR(VLOOKUP(P8320,#REF!,2,FALSE),"")</f>
        <v/>
      </c>
      <c r="R8320" s="39">
        <v>0</v>
      </c>
      <c r="S8320" s="41" t="s">
        <v>57</v>
      </c>
      <c r="T8320" s="35" t="s">
        <v>8</v>
      </c>
      <c r="U8320" s="35" t="s">
        <v>84</v>
      </c>
    </row>
    <row r="8321" spans="1:21" ht="15.65" customHeight="1" x14ac:dyDescent="0.35">
      <c r="A8321" s="35" t="s">
        <v>1795</v>
      </c>
      <c r="B8321" s="36">
        <v>32788</v>
      </c>
      <c r="D8321" s="35" t="s">
        <v>951</v>
      </c>
      <c r="E8321" s="39">
        <v>14</v>
      </c>
      <c r="F8321" s="66" t="s">
        <v>3514</v>
      </c>
      <c r="H8321" s="80">
        <v>129</v>
      </c>
      <c r="I8321" s="43" t="str">
        <f>IFERROR(VLOOKUP(H8321,#REF!,2,FALSE),"")</f>
        <v/>
      </c>
      <c r="J8321" s="39">
        <v>1</v>
      </c>
      <c r="K8321" s="41" t="s">
        <v>87</v>
      </c>
      <c r="L8321" s="39">
        <v>14</v>
      </c>
      <c r="M8321" s="54" t="s">
        <v>571</v>
      </c>
      <c r="N8321" s="54" t="s">
        <v>571</v>
      </c>
      <c r="P8321" s="79">
        <v>108</v>
      </c>
      <c r="Q8321" s="56" t="str">
        <f>IFERROR(VLOOKUP(P8321,#REF!,2,FALSE),"")</f>
        <v/>
      </c>
      <c r="R8321" s="39">
        <v>0</v>
      </c>
      <c r="S8321" s="41" t="s">
        <v>57</v>
      </c>
      <c r="T8321" s="35" t="s">
        <v>8</v>
      </c>
      <c r="U8321" s="35" t="s">
        <v>84</v>
      </c>
    </row>
    <row r="8322" spans="1:21" ht="15.65" customHeight="1" x14ac:dyDescent="0.35">
      <c r="A8322" s="35" t="s">
        <v>1795</v>
      </c>
      <c r="B8322" s="36">
        <v>32788</v>
      </c>
      <c r="D8322" s="35" t="s">
        <v>951</v>
      </c>
      <c r="E8322" s="39">
        <v>15</v>
      </c>
      <c r="F8322" s="30" t="s">
        <v>1505</v>
      </c>
      <c r="H8322" s="80">
        <v>115</v>
      </c>
      <c r="I8322" s="43" t="str">
        <f>IFERROR(VLOOKUP(H8322,#REF!,2,FALSE),"")</f>
        <v/>
      </c>
      <c r="J8322" s="39">
        <v>1</v>
      </c>
      <c r="K8322" s="41" t="s">
        <v>87</v>
      </c>
      <c r="L8322" s="39">
        <v>15</v>
      </c>
      <c r="M8322" s="54" t="s">
        <v>1805</v>
      </c>
      <c r="N8322" s="54" t="s">
        <v>1805</v>
      </c>
      <c r="P8322" s="79">
        <v>97</v>
      </c>
      <c r="Q8322" s="56" t="str">
        <f>IFERROR(VLOOKUP(P8322,#REF!,2,FALSE),"")</f>
        <v/>
      </c>
      <c r="R8322" s="39">
        <v>0</v>
      </c>
      <c r="S8322" s="41" t="s">
        <v>57</v>
      </c>
      <c r="T8322" s="35" t="s">
        <v>8</v>
      </c>
      <c r="U8322" s="35" t="s">
        <v>84</v>
      </c>
    </row>
    <row r="8323" spans="1:21" ht="15.65" customHeight="1" x14ac:dyDescent="0.35">
      <c r="A8323" s="35" t="s">
        <v>1795</v>
      </c>
      <c r="B8323" s="36">
        <v>32788</v>
      </c>
      <c r="D8323" s="35" t="s">
        <v>951</v>
      </c>
      <c r="E8323" s="39">
        <v>16</v>
      </c>
      <c r="F8323" s="29" t="s">
        <v>32</v>
      </c>
      <c r="H8323" s="79" t="s">
        <v>593</v>
      </c>
      <c r="I8323" s="43" t="str">
        <f>IFERROR(VLOOKUP(H8323,#REF!,2,FALSE),"")</f>
        <v/>
      </c>
      <c r="J8323" s="39">
        <v>0</v>
      </c>
      <c r="K8323" s="41" t="s">
        <v>87</v>
      </c>
      <c r="L8323" s="39">
        <v>16</v>
      </c>
      <c r="M8323" s="62"/>
      <c r="N8323" s="62"/>
      <c r="P8323" s="79"/>
      <c r="Q8323" s="56" t="str">
        <f>IFERROR(VLOOKUP(P8323,#REF!,2,FALSE),"")</f>
        <v/>
      </c>
      <c r="R8323" s="39">
        <v>1</v>
      </c>
      <c r="S8323" s="41" t="s">
        <v>57</v>
      </c>
      <c r="T8323" s="35" t="s">
        <v>8</v>
      </c>
      <c r="U8323" s="35" t="s">
        <v>84</v>
      </c>
    </row>
    <row r="8324" spans="1:21" ht="15.65" customHeight="1" x14ac:dyDescent="0.35">
      <c r="A8324" s="35" t="s">
        <v>1795</v>
      </c>
      <c r="B8324" s="36">
        <v>32886</v>
      </c>
      <c r="C8324" s="35" t="s">
        <v>2188</v>
      </c>
      <c r="D8324" s="53" t="s">
        <v>118</v>
      </c>
      <c r="E8324" s="39">
        <v>1</v>
      </c>
      <c r="F8324" s="30" t="s">
        <v>4156</v>
      </c>
      <c r="H8324" s="80">
        <v>211</v>
      </c>
      <c r="I8324" s="43" t="str">
        <f>IFERROR(VLOOKUP(H8324,#REF!,2,FALSE),"")</f>
        <v/>
      </c>
      <c r="J8324" s="39">
        <v>0.5</v>
      </c>
      <c r="K8324" s="41" t="s">
        <v>61</v>
      </c>
      <c r="L8324" s="39">
        <v>1</v>
      </c>
      <c r="M8324" s="54" t="s">
        <v>1823</v>
      </c>
      <c r="N8324" s="54" t="s">
        <v>1823</v>
      </c>
      <c r="P8324" s="79">
        <v>184</v>
      </c>
      <c r="Q8324" s="56" t="str">
        <f>IFERROR(VLOOKUP(P8324,#REF!,2,FALSE),"")</f>
        <v/>
      </c>
      <c r="R8324" s="39">
        <v>0.5</v>
      </c>
      <c r="S8324" s="41" t="s">
        <v>57</v>
      </c>
      <c r="T8324" s="35" t="s">
        <v>8</v>
      </c>
      <c r="U8324" s="35" t="s">
        <v>83</v>
      </c>
    </row>
    <row r="8325" spans="1:21" ht="15.65" customHeight="1" x14ac:dyDescent="0.35">
      <c r="A8325" s="35" t="s">
        <v>1795</v>
      </c>
      <c r="B8325" s="36">
        <v>32886</v>
      </c>
      <c r="C8325" s="35" t="s">
        <v>2188</v>
      </c>
      <c r="D8325" s="53" t="s">
        <v>118</v>
      </c>
      <c r="E8325" s="39">
        <v>2</v>
      </c>
      <c r="F8325" s="29" t="s">
        <v>4083</v>
      </c>
      <c r="H8325" s="80">
        <v>201</v>
      </c>
      <c r="I8325" s="43" t="str">
        <f>IFERROR(VLOOKUP(H8325,#REF!,2,FALSE),"")</f>
        <v/>
      </c>
      <c r="J8325" s="39">
        <v>1</v>
      </c>
      <c r="K8325" s="41" t="s">
        <v>61</v>
      </c>
      <c r="L8325" s="39">
        <v>2</v>
      </c>
      <c r="M8325" s="54" t="s">
        <v>417</v>
      </c>
      <c r="N8325" s="54" t="s">
        <v>417</v>
      </c>
      <c r="P8325" s="79">
        <v>174</v>
      </c>
      <c r="Q8325" s="56" t="str">
        <f>IFERROR(VLOOKUP(P8325,#REF!,2,FALSE),"")</f>
        <v/>
      </c>
      <c r="R8325" s="39">
        <v>0</v>
      </c>
      <c r="S8325" s="41" t="s">
        <v>57</v>
      </c>
      <c r="T8325" s="35" t="s">
        <v>8</v>
      </c>
      <c r="U8325" s="35" t="s">
        <v>83</v>
      </c>
    </row>
    <row r="8326" spans="1:21" ht="15.65" customHeight="1" x14ac:dyDescent="0.35">
      <c r="A8326" s="35" t="s">
        <v>1795</v>
      </c>
      <c r="B8326" s="36">
        <v>32886</v>
      </c>
      <c r="C8326" s="35" t="s">
        <v>2188</v>
      </c>
      <c r="D8326" s="53" t="s">
        <v>118</v>
      </c>
      <c r="E8326" s="39">
        <v>3</v>
      </c>
      <c r="F8326" s="30" t="s">
        <v>4129</v>
      </c>
      <c r="H8326" s="80">
        <v>190</v>
      </c>
      <c r="I8326" s="43" t="str">
        <f>IFERROR(VLOOKUP(H8326,#REF!,2,FALSE),"")</f>
        <v/>
      </c>
      <c r="J8326" s="39">
        <v>1</v>
      </c>
      <c r="K8326" s="41" t="s">
        <v>61</v>
      </c>
      <c r="L8326" s="39">
        <v>3</v>
      </c>
      <c r="M8326" s="57" t="s">
        <v>3888</v>
      </c>
      <c r="N8326" s="57" t="s">
        <v>3888</v>
      </c>
      <c r="P8326" s="79">
        <v>172</v>
      </c>
      <c r="Q8326" s="56" t="str">
        <f>IFERROR(VLOOKUP(P8326,#REF!,2,FALSE),"")</f>
        <v/>
      </c>
      <c r="R8326" s="39">
        <v>0</v>
      </c>
      <c r="S8326" s="41" t="s">
        <v>57</v>
      </c>
      <c r="T8326" s="35" t="s">
        <v>8</v>
      </c>
      <c r="U8326" s="35" t="s">
        <v>83</v>
      </c>
    </row>
    <row r="8327" spans="1:21" ht="15.65" customHeight="1" x14ac:dyDescent="0.35">
      <c r="A8327" s="35" t="s">
        <v>1795</v>
      </c>
      <c r="B8327" s="36">
        <v>32886</v>
      </c>
      <c r="C8327" s="35" t="s">
        <v>2188</v>
      </c>
      <c r="D8327" s="53" t="s">
        <v>118</v>
      </c>
      <c r="E8327" s="39">
        <v>4</v>
      </c>
      <c r="F8327" s="30" t="s">
        <v>4100</v>
      </c>
      <c r="H8327" s="80">
        <v>186</v>
      </c>
      <c r="I8327" s="43" t="str">
        <f>IFERROR(VLOOKUP(H8327,#REF!,2,FALSE),"")</f>
        <v/>
      </c>
      <c r="J8327" s="39">
        <v>0.5</v>
      </c>
      <c r="K8327" s="41" t="s">
        <v>61</v>
      </c>
      <c r="L8327" s="39">
        <v>4</v>
      </c>
      <c r="M8327" s="66" t="s">
        <v>3803</v>
      </c>
      <c r="N8327" s="66" t="s">
        <v>3803</v>
      </c>
      <c r="P8327" s="79">
        <v>179</v>
      </c>
      <c r="Q8327" s="56" t="str">
        <f>IFERROR(VLOOKUP(P8327,#REF!,2,FALSE),"")</f>
        <v/>
      </c>
      <c r="R8327" s="39">
        <v>0.5</v>
      </c>
      <c r="S8327" s="41" t="s">
        <v>57</v>
      </c>
      <c r="T8327" s="35" t="s">
        <v>8</v>
      </c>
      <c r="U8327" s="35" t="s">
        <v>83</v>
      </c>
    </row>
    <row r="8328" spans="1:21" ht="15.65" customHeight="1" x14ac:dyDescent="0.35">
      <c r="A8328" s="35" t="s">
        <v>1795</v>
      </c>
      <c r="B8328" s="36">
        <v>32886</v>
      </c>
      <c r="C8328" s="35" t="s">
        <v>2188</v>
      </c>
      <c r="D8328" s="53" t="s">
        <v>118</v>
      </c>
      <c r="E8328" s="39">
        <v>5</v>
      </c>
      <c r="F8328" s="30" t="s">
        <v>4163</v>
      </c>
      <c r="H8328" s="80">
        <v>180</v>
      </c>
      <c r="I8328" s="43" t="str">
        <f>IFERROR(VLOOKUP(H8328,#REF!,2,FALSE),"")</f>
        <v/>
      </c>
      <c r="J8328" s="39">
        <v>1</v>
      </c>
      <c r="K8328" s="41" t="s">
        <v>61</v>
      </c>
      <c r="L8328" s="39">
        <v>5</v>
      </c>
      <c r="M8328" s="54" t="s">
        <v>568</v>
      </c>
      <c r="N8328" s="54" t="s">
        <v>568</v>
      </c>
      <c r="P8328" s="79">
        <v>159</v>
      </c>
      <c r="Q8328" s="56" t="str">
        <f>IFERROR(VLOOKUP(P8328,#REF!,2,FALSE),"")</f>
        <v/>
      </c>
      <c r="R8328" s="39">
        <v>0</v>
      </c>
      <c r="S8328" s="41" t="s">
        <v>57</v>
      </c>
      <c r="T8328" s="35" t="s">
        <v>8</v>
      </c>
      <c r="U8328" s="35" t="s">
        <v>83</v>
      </c>
    </row>
    <row r="8329" spans="1:21" ht="15.65" customHeight="1" x14ac:dyDescent="0.35">
      <c r="A8329" s="35" t="s">
        <v>1795</v>
      </c>
      <c r="B8329" s="36">
        <v>32886</v>
      </c>
      <c r="C8329" s="35" t="s">
        <v>2188</v>
      </c>
      <c r="D8329" s="53" t="s">
        <v>118</v>
      </c>
      <c r="E8329" s="39">
        <v>6</v>
      </c>
      <c r="F8329" s="29" t="s">
        <v>4065</v>
      </c>
      <c r="H8329" s="80">
        <v>188</v>
      </c>
      <c r="I8329" s="43" t="str">
        <f>IFERROR(VLOOKUP(H8329,#REF!,2,FALSE),"")</f>
        <v/>
      </c>
      <c r="J8329" s="39">
        <v>1</v>
      </c>
      <c r="K8329" s="41" t="s">
        <v>61</v>
      </c>
      <c r="L8329" s="39">
        <v>6</v>
      </c>
      <c r="M8329" s="67" t="s">
        <v>569</v>
      </c>
      <c r="N8329" s="67" t="s">
        <v>569</v>
      </c>
      <c r="P8329" s="79">
        <v>166</v>
      </c>
      <c r="Q8329" s="56" t="str">
        <f>IFERROR(VLOOKUP(P8329,#REF!,2,FALSE),"")</f>
        <v/>
      </c>
      <c r="R8329" s="39">
        <v>0</v>
      </c>
      <c r="S8329" s="41" t="s">
        <v>57</v>
      </c>
      <c r="T8329" s="35" t="s">
        <v>8</v>
      </c>
      <c r="U8329" s="35" t="s">
        <v>83</v>
      </c>
    </row>
    <row r="8330" spans="1:21" ht="15.65" customHeight="1" x14ac:dyDescent="0.35">
      <c r="A8330" s="35" t="s">
        <v>1795</v>
      </c>
      <c r="B8330" s="36">
        <v>32886</v>
      </c>
      <c r="C8330" s="35" t="s">
        <v>2188</v>
      </c>
      <c r="D8330" s="53" t="s">
        <v>118</v>
      </c>
      <c r="E8330" s="39">
        <v>7</v>
      </c>
      <c r="F8330" s="30" t="s">
        <v>4080</v>
      </c>
      <c r="H8330" s="80">
        <v>186</v>
      </c>
      <c r="I8330" s="43" t="str">
        <f>IFERROR(VLOOKUP(H8330,#REF!,2,FALSE),"")</f>
        <v/>
      </c>
      <c r="J8330" s="39">
        <v>0.5</v>
      </c>
      <c r="K8330" s="41" t="s">
        <v>61</v>
      </c>
      <c r="L8330" s="39">
        <v>7</v>
      </c>
      <c r="M8330" s="57" t="s">
        <v>2731</v>
      </c>
      <c r="N8330" s="57" t="s">
        <v>2731</v>
      </c>
      <c r="P8330" s="79">
        <v>161</v>
      </c>
      <c r="Q8330" s="56" t="str">
        <f>IFERROR(VLOOKUP(P8330,#REF!,2,FALSE),"")</f>
        <v/>
      </c>
      <c r="R8330" s="39">
        <v>0.5</v>
      </c>
      <c r="S8330" s="41" t="s">
        <v>57</v>
      </c>
      <c r="T8330" s="35" t="s">
        <v>8</v>
      </c>
      <c r="U8330" s="35" t="s">
        <v>83</v>
      </c>
    </row>
    <row r="8331" spans="1:21" ht="15.65" customHeight="1" x14ac:dyDescent="0.35">
      <c r="A8331" s="35" t="s">
        <v>1795</v>
      </c>
      <c r="B8331" s="36">
        <v>32886</v>
      </c>
      <c r="C8331" s="35" t="s">
        <v>2188</v>
      </c>
      <c r="D8331" s="53" t="s">
        <v>118</v>
      </c>
      <c r="E8331" s="39">
        <v>8</v>
      </c>
      <c r="F8331" s="30" t="s">
        <v>4125</v>
      </c>
      <c r="H8331" s="80">
        <v>181</v>
      </c>
      <c r="I8331" s="43" t="str">
        <f>IFERROR(VLOOKUP(H8331,#REF!,2,FALSE),"")</f>
        <v/>
      </c>
      <c r="J8331" s="39">
        <v>0.5</v>
      </c>
      <c r="K8331" s="41" t="s">
        <v>61</v>
      </c>
      <c r="L8331" s="39">
        <v>8</v>
      </c>
      <c r="M8331" s="54" t="s">
        <v>1822</v>
      </c>
      <c r="N8331" s="54" t="s">
        <v>1822</v>
      </c>
      <c r="P8331" s="79">
        <v>160</v>
      </c>
      <c r="Q8331" s="56" t="str">
        <f>IFERROR(VLOOKUP(P8331,#REF!,2,FALSE),"")</f>
        <v/>
      </c>
      <c r="R8331" s="39">
        <v>0.5</v>
      </c>
      <c r="S8331" s="41" t="s">
        <v>57</v>
      </c>
      <c r="T8331" s="35" t="s">
        <v>8</v>
      </c>
      <c r="U8331" s="35" t="s">
        <v>83</v>
      </c>
    </row>
    <row r="8332" spans="1:21" ht="15.65" customHeight="1" x14ac:dyDescent="0.35">
      <c r="A8332" s="35" t="s">
        <v>1795</v>
      </c>
      <c r="B8332" s="36">
        <v>32886</v>
      </c>
      <c r="C8332" s="35" t="s">
        <v>2188</v>
      </c>
      <c r="D8332" s="53" t="s">
        <v>118</v>
      </c>
      <c r="E8332" s="39">
        <v>9</v>
      </c>
      <c r="F8332" s="30" t="s">
        <v>4105</v>
      </c>
      <c r="H8332" s="80">
        <v>172</v>
      </c>
      <c r="I8332" s="43" t="str">
        <f>IFERROR(VLOOKUP(H8332,#REF!,2,FALSE),"")</f>
        <v/>
      </c>
      <c r="J8332" s="39">
        <v>1</v>
      </c>
      <c r="K8332" s="41" t="s">
        <v>61</v>
      </c>
      <c r="L8332" s="39">
        <v>9</v>
      </c>
      <c r="M8332" s="54" t="s">
        <v>1219</v>
      </c>
      <c r="N8332" s="54" t="s">
        <v>1219</v>
      </c>
      <c r="P8332" s="79">
        <v>159</v>
      </c>
      <c r="Q8332" s="56" t="str">
        <f>IFERROR(VLOOKUP(P8332,#REF!,2,FALSE),"")</f>
        <v/>
      </c>
      <c r="R8332" s="39">
        <v>0</v>
      </c>
      <c r="S8332" s="41" t="s">
        <v>57</v>
      </c>
      <c r="T8332" s="35" t="s">
        <v>8</v>
      </c>
      <c r="U8332" s="35" t="s">
        <v>83</v>
      </c>
    </row>
    <row r="8333" spans="1:21" ht="15.65" customHeight="1" x14ac:dyDescent="0.35">
      <c r="A8333" s="35" t="s">
        <v>1795</v>
      </c>
      <c r="B8333" s="36">
        <v>32886</v>
      </c>
      <c r="C8333" s="35" t="s">
        <v>2188</v>
      </c>
      <c r="D8333" s="53" t="s">
        <v>118</v>
      </c>
      <c r="E8333" s="39">
        <v>10</v>
      </c>
      <c r="F8333" s="30" t="s">
        <v>1572</v>
      </c>
      <c r="H8333" s="80">
        <v>167</v>
      </c>
      <c r="I8333" s="43" t="str">
        <f>IFERROR(VLOOKUP(H8333,#REF!,2,FALSE),"")</f>
        <v/>
      </c>
      <c r="J8333" s="39">
        <v>0.5</v>
      </c>
      <c r="K8333" s="41" t="s">
        <v>61</v>
      </c>
      <c r="L8333" s="39">
        <v>10</v>
      </c>
      <c r="M8333" s="54" t="s">
        <v>1821</v>
      </c>
      <c r="N8333" s="54" t="s">
        <v>1821</v>
      </c>
      <c r="P8333" s="79">
        <v>156</v>
      </c>
      <c r="Q8333" s="56" t="str">
        <f>IFERROR(VLOOKUP(P8333,#REF!,2,FALSE),"")</f>
        <v/>
      </c>
      <c r="R8333" s="39">
        <v>0.5</v>
      </c>
      <c r="S8333" s="41" t="s">
        <v>57</v>
      </c>
      <c r="T8333" s="35" t="s">
        <v>8</v>
      </c>
      <c r="U8333" s="35" t="s">
        <v>83</v>
      </c>
    </row>
    <row r="8334" spans="1:21" ht="15.65" customHeight="1" x14ac:dyDescent="0.35">
      <c r="A8334" s="35" t="s">
        <v>1795</v>
      </c>
      <c r="B8334" s="36">
        <v>32886</v>
      </c>
      <c r="C8334" s="35" t="s">
        <v>2188</v>
      </c>
      <c r="D8334" s="53" t="s">
        <v>118</v>
      </c>
      <c r="E8334" s="39">
        <v>11</v>
      </c>
      <c r="F8334" s="57" t="s">
        <v>3771</v>
      </c>
      <c r="H8334" s="80">
        <v>169</v>
      </c>
      <c r="I8334" s="43" t="str">
        <f>IFERROR(VLOOKUP(H8334,#REF!,2,FALSE),"")</f>
        <v/>
      </c>
      <c r="J8334" s="39">
        <v>0.5</v>
      </c>
      <c r="K8334" s="41" t="s">
        <v>61</v>
      </c>
      <c r="L8334" s="39">
        <v>11</v>
      </c>
      <c r="M8334" s="67" t="s">
        <v>1820</v>
      </c>
      <c r="N8334" s="67" t="s">
        <v>1820</v>
      </c>
      <c r="P8334" s="79">
        <v>153</v>
      </c>
      <c r="Q8334" s="56" t="str">
        <f>IFERROR(VLOOKUP(P8334,#REF!,2,FALSE),"")</f>
        <v/>
      </c>
      <c r="R8334" s="39">
        <v>0.5</v>
      </c>
      <c r="S8334" s="41" t="s">
        <v>57</v>
      </c>
      <c r="T8334" s="35" t="s">
        <v>8</v>
      </c>
      <c r="U8334" s="35" t="s">
        <v>83</v>
      </c>
    </row>
    <row r="8335" spans="1:21" ht="15.65" customHeight="1" x14ac:dyDescent="0.35">
      <c r="A8335" s="35" t="s">
        <v>1795</v>
      </c>
      <c r="B8335" s="36">
        <v>32886</v>
      </c>
      <c r="C8335" s="35" t="s">
        <v>2188</v>
      </c>
      <c r="D8335" s="53" t="s">
        <v>118</v>
      </c>
      <c r="E8335" s="39">
        <v>12</v>
      </c>
      <c r="F8335" s="29" t="s">
        <v>3798</v>
      </c>
      <c r="H8335" s="80">
        <v>163</v>
      </c>
      <c r="I8335" s="43" t="str">
        <f>IFERROR(VLOOKUP(H8335,#REF!,2,FALSE),"")</f>
        <v/>
      </c>
      <c r="J8335" s="39">
        <v>1</v>
      </c>
      <c r="K8335" s="41" t="s">
        <v>61</v>
      </c>
      <c r="L8335" s="39">
        <v>12</v>
      </c>
      <c r="M8335" s="54" t="s">
        <v>1071</v>
      </c>
      <c r="N8335" s="54" t="s">
        <v>1071</v>
      </c>
      <c r="P8335" s="79">
        <v>152</v>
      </c>
      <c r="Q8335" s="56" t="str">
        <f>IFERROR(VLOOKUP(P8335,#REF!,2,FALSE),"")</f>
        <v/>
      </c>
      <c r="R8335" s="39">
        <v>0</v>
      </c>
      <c r="S8335" s="41" t="s">
        <v>57</v>
      </c>
      <c r="T8335" s="35" t="s">
        <v>8</v>
      </c>
      <c r="U8335" s="35" t="s">
        <v>83</v>
      </c>
    </row>
    <row r="8336" spans="1:21" ht="15.65" customHeight="1" x14ac:dyDescent="0.35">
      <c r="A8336" s="35" t="s">
        <v>1795</v>
      </c>
      <c r="B8336" s="36">
        <v>32886</v>
      </c>
      <c r="C8336" s="35" t="s">
        <v>2188</v>
      </c>
      <c r="D8336" s="53" t="s">
        <v>118</v>
      </c>
      <c r="E8336" s="39">
        <v>13</v>
      </c>
      <c r="F8336" s="30" t="s">
        <v>1798</v>
      </c>
      <c r="H8336" s="80">
        <v>165</v>
      </c>
      <c r="I8336" s="43" t="str">
        <f>IFERROR(VLOOKUP(H8336,#REF!,2,FALSE),"")</f>
        <v/>
      </c>
      <c r="J8336" s="39">
        <v>1</v>
      </c>
      <c r="K8336" s="41" t="s">
        <v>61</v>
      </c>
      <c r="L8336" s="39">
        <v>13</v>
      </c>
      <c r="M8336" s="54" t="s">
        <v>1633</v>
      </c>
      <c r="N8336" s="54" t="s">
        <v>1633</v>
      </c>
      <c r="P8336" s="79">
        <v>151</v>
      </c>
      <c r="Q8336" s="56" t="str">
        <f>IFERROR(VLOOKUP(P8336,#REF!,2,FALSE),"")</f>
        <v/>
      </c>
      <c r="R8336" s="39">
        <v>0</v>
      </c>
      <c r="S8336" s="41" t="s">
        <v>57</v>
      </c>
      <c r="T8336" s="35" t="s">
        <v>8</v>
      </c>
      <c r="U8336" s="35" t="s">
        <v>83</v>
      </c>
    </row>
    <row r="8337" spans="1:21" ht="15.65" customHeight="1" x14ac:dyDescent="0.35">
      <c r="A8337" s="35" t="s">
        <v>1795</v>
      </c>
      <c r="B8337" s="36">
        <v>32886</v>
      </c>
      <c r="C8337" s="35" t="s">
        <v>2188</v>
      </c>
      <c r="D8337" s="53" t="s">
        <v>118</v>
      </c>
      <c r="E8337" s="39">
        <v>14</v>
      </c>
      <c r="F8337" s="30" t="s">
        <v>4077</v>
      </c>
      <c r="H8337" s="80">
        <v>163</v>
      </c>
      <c r="I8337" s="43" t="str">
        <f>IFERROR(VLOOKUP(H8337,#REF!,2,FALSE),"")</f>
        <v/>
      </c>
      <c r="J8337" s="39">
        <v>0.5</v>
      </c>
      <c r="K8337" s="41" t="s">
        <v>61</v>
      </c>
      <c r="L8337" s="39">
        <v>14</v>
      </c>
      <c r="M8337" s="54" t="s">
        <v>1687</v>
      </c>
      <c r="N8337" s="54" t="s">
        <v>1687</v>
      </c>
      <c r="P8337" s="79">
        <v>148</v>
      </c>
      <c r="Q8337" s="56" t="str">
        <f>IFERROR(VLOOKUP(P8337,#REF!,2,FALSE),"")</f>
        <v/>
      </c>
      <c r="R8337" s="39">
        <v>0.5</v>
      </c>
      <c r="S8337" s="41" t="s">
        <v>57</v>
      </c>
      <c r="T8337" s="35" t="s">
        <v>8</v>
      </c>
      <c r="U8337" s="35" t="s">
        <v>83</v>
      </c>
    </row>
    <row r="8338" spans="1:21" ht="15.65" customHeight="1" x14ac:dyDescent="0.35">
      <c r="A8338" s="35" t="s">
        <v>1795</v>
      </c>
      <c r="B8338" s="36">
        <v>32886</v>
      </c>
      <c r="C8338" s="35" t="s">
        <v>2188</v>
      </c>
      <c r="D8338" s="53" t="s">
        <v>118</v>
      </c>
      <c r="E8338" s="39">
        <v>15</v>
      </c>
      <c r="F8338" s="66" t="s">
        <v>3403</v>
      </c>
      <c r="H8338" s="80">
        <v>163</v>
      </c>
      <c r="I8338" s="43" t="str">
        <f>IFERROR(VLOOKUP(H8338,#REF!,2,FALSE),"")</f>
        <v/>
      </c>
      <c r="J8338" s="39">
        <v>1</v>
      </c>
      <c r="K8338" s="41" t="s">
        <v>61</v>
      </c>
      <c r="L8338" s="39">
        <v>15</v>
      </c>
      <c r="M8338" s="54" t="s">
        <v>573</v>
      </c>
      <c r="N8338" s="54" t="s">
        <v>573</v>
      </c>
      <c r="P8338" s="79">
        <v>148</v>
      </c>
      <c r="Q8338" s="56" t="str">
        <f>IFERROR(VLOOKUP(P8338,#REF!,2,FALSE),"")</f>
        <v/>
      </c>
      <c r="R8338" s="39">
        <v>0</v>
      </c>
      <c r="S8338" s="41" t="s">
        <v>57</v>
      </c>
      <c r="T8338" s="35" t="s">
        <v>8</v>
      </c>
      <c r="U8338" s="35" t="s">
        <v>83</v>
      </c>
    </row>
    <row r="8339" spans="1:21" ht="15.65" customHeight="1" x14ac:dyDescent="0.35">
      <c r="A8339" s="35" t="s">
        <v>1795</v>
      </c>
      <c r="B8339" s="36">
        <v>32886</v>
      </c>
      <c r="C8339" s="35" t="s">
        <v>2188</v>
      </c>
      <c r="D8339" s="53" t="s">
        <v>118</v>
      </c>
      <c r="E8339" s="39">
        <v>16</v>
      </c>
      <c r="F8339" s="30" t="s">
        <v>4135</v>
      </c>
      <c r="H8339" s="80">
        <v>154</v>
      </c>
      <c r="I8339" s="43" t="str">
        <f>IFERROR(VLOOKUP(H8339,#REF!,2,FALSE),"")</f>
        <v/>
      </c>
      <c r="J8339" s="39">
        <v>1</v>
      </c>
      <c r="K8339" s="41" t="s">
        <v>61</v>
      </c>
      <c r="L8339" s="39">
        <v>16</v>
      </c>
      <c r="M8339" s="54" t="s">
        <v>1632</v>
      </c>
      <c r="N8339" s="54" t="s">
        <v>1632</v>
      </c>
      <c r="P8339" s="79">
        <v>146</v>
      </c>
      <c r="Q8339" s="56" t="str">
        <f>IFERROR(VLOOKUP(P8339,#REF!,2,FALSE),"")</f>
        <v/>
      </c>
      <c r="R8339" s="39">
        <v>0</v>
      </c>
      <c r="S8339" s="41" t="s">
        <v>57</v>
      </c>
      <c r="T8339" s="35" t="s">
        <v>8</v>
      </c>
      <c r="U8339" s="35" t="s">
        <v>83</v>
      </c>
    </row>
    <row r="8340" spans="1:21" ht="15.65" customHeight="1" x14ac:dyDescent="0.35">
      <c r="A8340" s="35" t="s">
        <v>1795</v>
      </c>
      <c r="B8340" s="36">
        <v>32886</v>
      </c>
      <c r="C8340" s="35" t="s">
        <v>2188</v>
      </c>
      <c r="D8340" s="35" t="s">
        <v>951</v>
      </c>
      <c r="E8340" s="39">
        <v>1</v>
      </c>
      <c r="F8340" s="30" t="s">
        <v>391</v>
      </c>
      <c r="H8340" s="80">
        <v>164</v>
      </c>
      <c r="I8340" s="43" t="str">
        <f>IFERROR(VLOOKUP(H8340,#REF!,2,FALSE),"")</f>
        <v/>
      </c>
      <c r="J8340" s="39">
        <v>0.5</v>
      </c>
      <c r="K8340" s="41" t="s">
        <v>62</v>
      </c>
      <c r="L8340" s="39">
        <v>1</v>
      </c>
      <c r="M8340" s="54" t="s">
        <v>1249</v>
      </c>
      <c r="N8340" s="54" t="s">
        <v>1249</v>
      </c>
      <c r="P8340" s="79">
        <v>143</v>
      </c>
      <c r="Q8340" s="56" t="str">
        <f>IFERROR(VLOOKUP(P8340,#REF!,2,FALSE),"")</f>
        <v/>
      </c>
      <c r="R8340" s="39">
        <v>0.5</v>
      </c>
      <c r="S8340" s="41" t="s">
        <v>57</v>
      </c>
      <c r="T8340" s="35" t="s">
        <v>8</v>
      </c>
      <c r="U8340" s="35" t="s">
        <v>84</v>
      </c>
    </row>
    <row r="8341" spans="1:21" ht="15.65" customHeight="1" x14ac:dyDescent="0.35">
      <c r="A8341" s="35" t="s">
        <v>1795</v>
      </c>
      <c r="B8341" s="36">
        <v>32886</v>
      </c>
      <c r="C8341" s="35" t="s">
        <v>2188</v>
      </c>
      <c r="D8341" s="35" t="s">
        <v>951</v>
      </c>
      <c r="E8341" s="39">
        <v>2</v>
      </c>
      <c r="F8341" s="29" t="s">
        <v>4081</v>
      </c>
      <c r="H8341" s="80">
        <v>159</v>
      </c>
      <c r="I8341" s="43" t="str">
        <f>IFERROR(VLOOKUP(H8341,#REF!,2,FALSE),"")</f>
        <v/>
      </c>
      <c r="J8341" s="39">
        <v>1</v>
      </c>
      <c r="K8341" s="41" t="s">
        <v>62</v>
      </c>
      <c r="L8341" s="39">
        <v>2</v>
      </c>
      <c r="M8341" s="54" t="s">
        <v>1751</v>
      </c>
      <c r="N8341" s="54" t="s">
        <v>1751</v>
      </c>
      <c r="P8341" s="79">
        <v>144</v>
      </c>
      <c r="Q8341" s="56" t="str">
        <f>IFERROR(VLOOKUP(P8341,#REF!,2,FALSE),"")</f>
        <v/>
      </c>
      <c r="R8341" s="39">
        <v>0</v>
      </c>
      <c r="S8341" s="41" t="s">
        <v>57</v>
      </c>
      <c r="T8341" s="35" t="s">
        <v>8</v>
      </c>
      <c r="U8341" s="35" t="s">
        <v>84</v>
      </c>
    </row>
    <row r="8342" spans="1:21" ht="15.65" customHeight="1" x14ac:dyDescent="0.35">
      <c r="A8342" s="35" t="s">
        <v>1795</v>
      </c>
      <c r="B8342" s="36">
        <v>32886</v>
      </c>
      <c r="C8342" s="35" t="s">
        <v>2188</v>
      </c>
      <c r="D8342" s="35" t="s">
        <v>951</v>
      </c>
      <c r="E8342" s="39">
        <v>3</v>
      </c>
      <c r="F8342" s="30" t="s">
        <v>4143</v>
      </c>
      <c r="H8342" s="80">
        <v>158</v>
      </c>
      <c r="I8342" s="43" t="str">
        <f>IFERROR(VLOOKUP(H8342,#REF!,2,FALSE),"")</f>
        <v/>
      </c>
      <c r="J8342" s="39">
        <v>0.5</v>
      </c>
      <c r="K8342" s="41" t="s">
        <v>62</v>
      </c>
      <c r="L8342" s="39">
        <v>3</v>
      </c>
      <c r="M8342" s="54" t="s">
        <v>1273</v>
      </c>
      <c r="N8342" s="54" t="s">
        <v>1273</v>
      </c>
      <c r="P8342" s="79">
        <v>140</v>
      </c>
      <c r="Q8342" s="56" t="str">
        <f>IFERROR(VLOOKUP(P8342,#REF!,2,FALSE),"")</f>
        <v/>
      </c>
      <c r="R8342" s="39">
        <v>0.5</v>
      </c>
      <c r="S8342" s="41" t="s">
        <v>57</v>
      </c>
      <c r="T8342" s="35" t="s">
        <v>8</v>
      </c>
      <c r="U8342" s="35" t="s">
        <v>84</v>
      </c>
    </row>
    <row r="8343" spans="1:21" ht="15.65" customHeight="1" x14ac:dyDescent="0.35">
      <c r="A8343" s="35" t="s">
        <v>1795</v>
      </c>
      <c r="B8343" s="36">
        <v>32886</v>
      </c>
      <c r="C8343" s="35" t="s">
        <v>2188</v>
      </c>
      <c r="D8343" s="35" t="s">
        <v>951</v>
      </c>
      <c r="E8343" s="39">
        <v>4</v>
      </c>
      <c r="F8343" s="30" t="s">
        <v>1569</v>
      </c>
      <c r="H8343" s="80">
        <v>151</v>
      </c>
      <c r="I8343" s="43" t="str">
        <f>IFERROR(VLOOKUP(H8343,#REF!,2,FALSE),"")</f>
        <v/>
      </c>
      <c r="J8343" s="39">
        <v>0.5</v>
      </c>
      <c r="K8343" s="41" t="s">
        <v>62</v>
      </c>
      <c r="L8343" s="39">
        <v>4</v>
      </c>
      <c r="M8343" s="54" t="s">
        <v>5176</v>
      </c>
      <c r="N8343" s="54" t="s">
        <v>5176</v>
      </c>
      <c r="P8343" s="79">
        <v>138</v>
      </c>
      <c r="Q8343" s="56" t="str">
        <f>IFERROR(VLOOKUP(P8343,#REF!,2,FALSE),"")</f>
        <v/>
      </c>
      <c r="R8343" s="39">
        <v>0.5</v>
      </c>
      <c r="S8343" s="41" t="s">
        <v>57</v>
      </c>
      <c r="T8343" s="35" t="s">
        <v>8</v>
      </c>
      <c r="U8343" s="35" t="s">
        <v>84</v>
      </c>
    </row>
    <row r="8344" spans="1:21" ht="15.65" customHeight="1" x14ac:dyDescent="0.35">
      <c r="A8344" s="35" t="s">
        <v>1795</v>
      </c>
      <c r="B8344" s="36">
        <v>32886</v>
      </c>
      <c r="C8344" s="35" t="s">
        <v>2188</v>
      </c>
      <c r="D8344" s="35" t="s">
        <v>951</v>
      </c>
      <c r="E8344" s="39">
        <v>5</v>
      </c>
      <c r="F8344" s="46" t="s">
        <v>4109</v>
      </c>
      <c r="H8344" s="80">
        <v>157</v>
      </c>
      <c r="I8344" s="43" t="str">
        <f>IFERROR(VLOOKUP(H8344,#REF!,2,FALSE),"")</f>
        <v/>
      </c>
      <c r="J8344" s="39">
        <v>0.5</v>
      </c>
      <c r="K8344" s="41" t="s">
        <v>62</v>
      </c>
      <c r="L8344" s="39">
        <v>5</v>
      </c>
      <c r="M8344" s="54" t="s">
        <v>1518</v>
      </c>
      <c r="N8344" s="54" t="s">
        <v>1518</v>
      </c>
      <c r="P8344" s="79">
        <v>135</v>
      </c>
      <c r="Q8344" s="56" t="str">
        <f>IFERROR(VLOOKUP(P8344,#REF!,2,FALSE),"")</f>
        <v/>
      </c>
      <c r="R8344" s="39">
        <v>0.5</v>
      </c>
      <c r="S8344" s="41" t="s">
        <v>57</v>
      </c>
      <c r="T8344" s="35" t="s">
        <v>8</v>
      </c>
      <c r="U8344" s="35" t="s">
        <v>84</v>
      </c>
    </row>
    <row r="8345" spans="1:21" ht="15.65" customHeight="1" x14ac:dyDescent="0.35">
      <c r="A8345" s="35" t="s">
        <v>1795</v>
      </c>
      <c r="B8345" s="36">
        <v>32886</v>
      </c>
      <c r="C8345" s="35" t="s">
        <v>2188</v>
      </c>
      <c r="D8345" s="35" t="s">
        <v>951</v>
      </c>
      <c r="E8345" s="39">
        <v>6</v>
      </c>
      <c r="F8345" s="30" t="s">
        <v>4106</v>
      </c>
      <c r="H8345" s="80">
        <v>149</v>
      </c>
      <c r="I8345" s="43" t="str">
        <f>IFERROR(VLOOKUP(H8345,#REF!,2,FALSE),"")</f>
        <v/>
      </c>
      <c r="J8345" s="39">
        <v>0.5</v>
      </c>
      <c r="K8345" s="41" t="s">
        <v>62</v>
      </c>
      <c r="L8345" s="39">
        <v>6</v>
      </c>
      <c r="M8345" s="54" t="s">
        <v>1737</v>
      </c>
      <c r="N8345" s="54" t="s">
        <v>1737</v>
      </c>
      <c r="P8345" s="79">
        <v>135</v>
      </c>
      <c r="Q8345" s="56" t="str">
        <f>IFERROR(VLOOKUP(P8345,#REF!,2,FALSE),"")</f>
        <v/>
      </c>
      <c r="R8345" s="39">
        <v>0.5</v>
      </c>
      <c r="S8345" s="41" t="s">
        <v>57</v>
      </c>
      <c r="T8345" s="35" t="s">
        <v>8</v>
      </c>
      <c r="U8345" s="35" t="s">
        <v>84</v>
      </c>
    </row>
    <row r="8346" spans="1:21" ht="15.65" customHeight="1" x14ac:dyDescent="0.35">
      <c r="A8346" s="35" t="s">
        <v>1795</v>
      </c>
      <c r="B8346" s="36">
        <v>32886</v>
      </c>
      <c r="C8346" s="35" t="s">
        <v>2188</v>
      </c>
      <c r="D8346" s="35" t="s">
        <v>951</v>
      </c>
      <c r="E8346" s="39">
        <v>7</v>
      </c>
      <c r="F8346" s="29" t="s">
        <v>4070</v>
      </c>
      <c r="H8346" s="80">
        <v>144</v>
      </c>
      <c r="I8346" s="43" t="str">
        <f>IFERROR(VLOOKUP(H8346,#REF!,2,FALSE),"")</f>
        <v/>
      </c>
      <c r="J8346" s="39">
        <v>0.5</v>
      </c>
      <c r="K8346" s="41" t="s">
        <v>62</v>
      </c>
      <c r="L8346" s="39">
        <v>7</v>
      </c>
      <c r="M8346" s="57" t="s">
        <v>3542</v>
      </c>
      <c r="N8346" s="57" t="s">
        <v>3542</v>
      </c>
      <c r="P8346" s="79">
        <v>134</v>
      </c>
      <c r="Q8346" s="56" t="str">
        <f>IFERROR(VLOOKUP(P8346,#REF!,2,FALSE),"")</f>
        <v/>
      </c>
      <c r="R8346" s="39">
        <v>0.5</v>
      </c>
      <c r="S8346" s="41" t="s">
        <v>57</v>
      </c>
      <c r="T8346" s="35" t="s">
        <v>8</v>
      </c>
      <c r="U8346" s="35" t="s">
        <v>84</v>
      </c>
    </row>
    <row r="8347" spans="1:21" ht="15.65" customHeight="1" x14ac:dyDescent="0.35">
      <c r="A8347" s="35" t="s">
        <v>1795</v>
      </c>
      <c r="B8347" s="36">
        <v>32886</v>
      </c>
      <c r="C8347" s="35" t="s">
        <v>2188</v>
      </c>
      <c r="D8347" s="35" t="s">
        <v>951</v>
      </c>
      <c r="E8347" s="39">
        <v>8</v>
      </c>
      <c r="F8347" s="30" t="s">
        <v>4087</v>
      </c>
      <c r="H8347" s="80">
        <v>142</v>
      </c>
      <c r="I8347" s="43" t="str">
        <f>IFERROR(VLOOKUP(H8347,#REF!,2,FALSE),"")</f>
        <v/>
      </c>
      <c r="J8347" s="39">
        <v>0</v>
      </c>
      <c r="K8347" s="41" t="s">
        <v>62</v>
      </c>
      <c r="L8347" s="39">
        <v>8</v>
      </c>
      <c r="M8347" s="54" t="s">
        <v>1819</v>
      </c>
      <c r="N8347" s="54" t="s">
        <v>1819</v>
      </c>
      <c r="P8347" s="79">
        <v>131</v>
      </c>
      <c r="Q8347" s="56" t="str">
        <f>IFERROR(VLOOKUP(P8347,#REF!,2,FALSE),"")</f>
        <v/>
      </c>
      <c r="R8347" s="39">
        <v>1</v>
      </c>
      <c r="S8347" s="41" t="s">
        <v>57</v>
      </c>
      <c r="T8347" s="35" t="s">
        <v>8</v>
      </c>
      <c r="U8347" s="35" t="s">
        <v>84</v>
      </c>
    </row>
    <row r="8348" spans="1:21" ht="15.65" customHeight="1" x14ac:dyDescent="0.35">
      <c r="A8348" s="35" t="s">
        <v>1795</v>
      </c>
      <c r="B8348" s="36">
        <v>32886</v>
      </c>
      <c r="C8348" s="35" t="s">
        <v>2188</v>
      </c>
      <c r="D8348" s="35" t="s">
        <v>951</v>
      </c>
      <c r="E8348" s="39">
        <v>9</v>
      </c>
      <c r="F8348" s="29" t="s">
        <v>4071</v>
      </c>
      <c r="H8348" s="80">
        <v>141</v>
      </c>
      <c r="I8348" s="43" t="str">
        <f>IFERROR(VLOOKUP(H8348,#REF!,2,FALSE),"")</f>
        <v/>
      </c>
      <c r="J8348" s="39">
        <v>0.5</v>
      </c>
      <c r="K8348" s="41" t="s">
        <v>62</v>
      </c>
      <c r="L8348" s="39">
        <v>9</v>
      </c>
      <c r="M8348" s="54" t="s">
        <v>1752</v>
      </c>
      <c r="N8348" s="54" t="s">
        <v>1752</v>
      </c>
      <c r="P8348" s="79">
        <v>122</v>
      </c>
      <c r="Q8348" s="56" t="str">
        <f>IFERROR(VLOOKUP(P8348,#REF!,2,FALSE),"")</f>
        <v/>
      </c>
      <c r="R8348" s="39">
        <v>0.5</v>
      </c>
      <c r="S8348" s="41" t="s">
        <v>57</v>
      </c>
      <c r="T8348" s="35" t="s">
        <v>8</v>
      </c>
      <c r="U8348" s="35" t="s">
        <v>84</v>
      </c>
    </row>
    <row r="8349" spans="1:21" ht="15.65" customHeight="1" x14ac:dyDescent="0.35">
      <c r="A8349" s="35" t="s">
        <v>1795</v>
      </c>
      <c r="B8349" s="36">
        <v>32886</v>
      </c>
      <c r="C8349" s="35" t="s">
        <v>2188</v>
      </c>
      <c r="D8349" s="35" t="s">
        <v>951</v>
      </c>
      <c r="E8349" s="39">
        <v>10</v>
      </c>
      <c r="F8349" s="30" t="s">
        <v>1617</v>
      </c>
      <c r="H8349" s="80">
        <v>140</v>
      </c>
      <c r="I8349" s="43" t="str">
        <f>IFERROR(VLOOKUP(H8349,#REF!,2,FALSE),"")</f>
        <v/>
      </c>
      <c r="J8349" s="39">
        <v>1</v>
      </c>
      <c r="K8349" s="41" t="s">
        <v>62</v>
      </c>
      <c r="L8349" s="39">
        <v>10</v>
      </c>
      <c r="M8349" s="54" t="s">
        <v>1753</v>
      </c>
      <c r="N8349" s="54" t="s">
        <v>1753</v>
      </c>
      <c r="P8349" s="79">
        <v>124</v>
      </c>
      <c r="Q8349" s="56" t="str">
        <f>IFERROR(VLOOKUP(P8349,#REF!,2,FALSE),"")</f>
        <v/>
      </c>
      <c r="R8349" s="39">
        <v>0</v>
      </c>
      <c r="S8349" s="41" t="s">
        <v>57</v>
      </c>
      <c r="T8349" s="35" t="s">
        <v>8</v>
      </c>
      <c r="U8349" s="35" t="s">
        <v>84</v>
      </c>
    </row>
    <row r="8350" spans="1:21" ht="15.65" customHeight="1" x14ac:dyDescent="0.35">
      <c r="A8350" s="35" t="s">
        <v>1795</v>
      </c>
      <c r="B8350" s="36">
        <v>32886</v>
      </c>
      <c r="C8350" s="35" t="s">
        <v>2188</v>
      </c>
      <c r="D8350" s="35" t="s">
        <v>951</v>
      </c>
      <c r="E8350" s="39">
        <v>11</v>
      </c>
      <c r="F8350" s="46" t="s">
        <v>1750</v>
      </c>
      <c r="H8350" s="80">
        <v>123</v>
      </c>
      <c r="I8350" s="43" t="str">
        <f>IFERROR(VLOOKUP(H8350,#REF!,2,FALSE),"")</f>
        <v/>
      </c>
      <c r="J8350" s="39">
        <v>1</v>
      </c>
      <c r="K8350" s="41" t="s">
        <v>62</v>
      </c>
      <c r="L8350" s="39">
        <v>11</v>
      </c>
      <c r="M8350" s="54" t="s">
        <v>1754</v>
      </c>
      <c r="N8350" s="54" t="s">
        <v>1754</v>
      </c>
      <c r="P8350" s="79">
        <v>131</v>
      </c>
      <c r="Q8350" s="56" t="str">
        <f>IFERROR(VLOOKUP(P8350,#REF!,2,FALSE),"")</f>
        <v/>
      </c>
      <c r="R8350" s="39">
        <v>0</v>
      </c>
      <c r="S8350" s="41" t="s">
        <v>57</v>
      </c>
      <c r="T8350" s="35" t="s">
        <v>8</v>
      </c>
      <c r="U8350" s="35" t="s">
        <v>84</v>
      </c>
    </row>
    <row r="8351" spans="1:21" ht="15.65" customHeight="1" x14ac:dyDescent="0.35">
      <c r="A8351" s="35" t="s">
        <v>1795</v>
      </c>
      <c r="B8351" s="36">
        <v>32886</v>
      </c>
      <c r="C8351" s="35" t="s">
        <v>2188</v>
      </c>
      <c r="D8351" s="35" t="s">
        <v>951</v>
      </c>
      <c r="E8351" s="39">
        <v>12</v>
      </c>
      <c r="F8351" s="66" t="s">
        <v>3402</v>
      </c>
      <c r="H8351" s="80">
        <v>138</v>
      </c>
      <c r="I8351" s="43" t="str">
        <f>IFERROR(VLOOKUP(H8351,#REF!,2,FALSE),"")</f>
        <v/>
      </c>
      <c r="J8351" s="39">
        <v>0</v>
      </c>
      <c r="K8351" s="41" t="s">
        <v>62</v>
      </c>
      <c r="L8351" s="39">
        <v>12</v>
      </c>
      <c r="M8351" s="54" t="s">
        <v>1818</v>
      </c>
      <c r="N8351" s="54" t="s">
        <v>1818</v>
      </c>
      <c r="P8351" s="79">
        <v>127</v>
      </c>
      <c r="Q8351" s="56" t="str">
        <f>IFERROR(VLOOKUP(P8351,#REF!,2,FALSE),"")</f>
        <v/>
      </c>
      <c r="R8351" s="39">
        <v>1</v>
      </c>
      <c r="S8351" s="41" t="s">
        <v>57</v>
      </c>
      <c r="T8351" s="35" t="s">
        <v>8</v>
      </c>
      <c r="U8351" s="35" t="s">
        <v>84</v>
      </c>
    </row>
    <row r="8352" spans="1:21" ht="15.65" customHeight="1" x14ac:dyDescent="0.35">
      <c r="A8352" s="35" t="s">
        <v>1795</v>
      </c>
      <c r="B8352" s="36">
        <v>32886</v>
      </c>
      <c r="C8352" s="35" t="s">
        <v>2188</v>
      </c>
      <c r="D8352" s="35" t="s">
        <v>951</v>
      </c>
      <c r="E8352" s="39">
        <v>13</v>
      </c>
      <c r="F8352" s="46" t="s">
        <v>3760</v>
      </c>
      <c r="H8352" s="80">
        <v>137</v>
      </c>
      <c r="I8352" s="43" t="str">
        <f>IFERROR(VLOOKUP(H8352,#REF!,2,FALSE),"")</f>
        <v/>
      </c>
      <c r="J8352" s="39">
        <v>0</v>
      </c>
      <c r="K8352" s="41" t="s">
        <v>62</v>
      </c>
      <c r="L8352" s="39">
        <v>13</v>
      </c>
      <c r="M8352" s="57" t="s">
        <v>2728</v>
      </c>
      <c r="N8352" s="57" t="s">
        <v>2728</v>
      </c>
      <c r="P8352" s="79">
        <v>118</v>
      </c>
      <c r="Q8352" s="56" t="str">
        <f>IFERROR(VLOOKUP(P8352,#REF!,2,FALSE),"")</f>
        <v/>
      </c>
      <c r="R8352" s="39">
        <v>1</v>
      </c>
      <c r="S8352" s="41" t="s">
        <v>57</v>
      </c>
      <c r="T8352" s="35" t="s">
        <v>8</v>
      </c>
      <c r="U8352" s="35" t="s">
        <v>84</v>
      </c>
    </row>
    <row r="8353" spans="1:21" ht="15.65" customHeight="1" x14ac:dyDescent="0.35">
      <c r="A8353" s="35" t="s">
        <v>1795</v>
      </c>
      <c r="B8353" s="36">
        <v>32886</v>
      </c>
      <c r="C8353" s="35" t="s">
        <v>2188</v>
      </c>
      <c r="D8353" s="35" t="s">
        <v>951</v>
      </c>
      <c r="E8353" s="39">
        <v>14</v>
      </c>
      <c r="F8353" s="66" t="s">
        <v>3419</v>
      </c>
      <c r="H8353" s="80">
        <v>136</v>
      </c>
      <c r="I8353" s="43" t="str">
        <f>IFERROR(VLOOKUP(H8353,#REF!,2,FALSE),"")</f>
        <v/>
      </c>
      <c r="J8353" s="39">
        <v>0.5</v>
      </c>
      <c r="K8353" s="41" t="s">
        <v>62</v>
      </c>
      <c r="L8353" s="39">
        <v>14</v>
      </c>
      <c r="M8353" s="57" t="s">
        <v>3950</v>
      </c>
      <c r="N8353" s="57" t="s">
        <v>3950</v>
      </c>
      <c r="P8353" s="79">
        <v>124</v>
      </c>
      <c r="Q8353" s="56" t="str">
        <f>IFERROR(VLOOKUP(P8353,#REF!,2,FALSE),"")</f>
        <v/>
      </c>
      <c r="R8353" s="39">
        <v>0.5</v>
      </c>
      <c r="S8353" s="41" t="s">
        <v>57</v>
      </c>
      <c r="T8353" s="35" t="s">
        <v>8</v>
      </c>
      <c r="U8353" s="35" t="s">
        <v>84</v>
      </c>
    </row>
    <row r="8354" spans="1:21" ht="15.65" customHeight="1" x14ac:dyDescent="0.35">
      <c r="A8354" s="35" t="s">
        <v>1795</v>
      </c>
      <c r="B8354" s="36">
        <v>32886</v>
      </c>
      <c r="C8354" s="35" t="s">
        <v>2188</v>
      </c>
      <c r="D8354" s="35" t="s">
        <v>951</v>
      </c>
      <c r="E8354" s="39">
        <v>15</v>
      </c>
      <c r="F8354" s="66" t="s">
        <v>3429</v>
      </c>
      <c r="H8354" s="80">
        <v>130</v>
      </c>
      <c r="I8354" s="43" t="str">
        <f>IFERROR(VLOOKUP(H8354,#REF!,2,FALSE),"")</f>
        <v/>
      </c>
      <c r="J8354" s="39">
        <v>1</v>
      </c>
      <c r="K8354" s="41" t="s">
        <v>62</v>
      </c>
      <c r="L8354" s="39">
        <v>15</v>
      </c>
      <c r="M8354" s="54" t="s">
        <v>1335</v>
      </c>
      <c r="N8354" s="54" t="s">
        <v>1335</v>
      </c>
      <c r="P8354" s="79">
        <v>116</v>
      </c>
      <c r="Q8354" s="56" t="str">
        <f>IFERROR(VLOOKUP(P8354,#REF!,2,FALSE),"")</f>
        <v/>
      </c>
      <c r="R8354" s="39">
        <v>0</v>
      </c>
      <c r="S8354" s="41" t="s">
        <v>57</v>
      </c>
      <c r="T8354" s="35" t="s">
        <v>8</v>
      </c>
      <c r="U8354" s="35" t="s">
        <v>84</v>
      </c>
    </row>
    <row r="8355" spans="1:21" ht="15.65" customHeight="1" x14ac:dyDescent="0.35">
      <c r="A8355" s="35" t="s">
        <v>1795</v>
      </c>
      <c r="B8355" s="36">
        <v>32886</v>
      </c>
      <c r="C8355" s="35" t="s">
        <v>2188</v>
      </c>
      <c r="D8355" s="35" t="s">
        <v>951</v>
      </c>
      <c r="E8355" s="39">
        <v>16</v>
      </c>
      <c r="F8355" s="66" t="s">
        <v>3514</v>
      </c>
      <c r="H8355" s="80">
        <v>129</v>
      </c>
      <c r="I8355" s="43" t="str">
        <f>IFERROR(VLOOKUP(H8355,#REF!,2,FALSE),"")</f>
        <v/>
      </c>
      <c r="J8355" s="39">
        <v>1</v>
      </c>
      <c r="K8355" s="41" t="s">
        <v>62</v>
      </c>
      <c r="L8355" s="39">
        <v>16</v>
      </c>
      <c r="M8355" s="54" t="s">
        <v>1225</v>
      </c>
      <c r="N8355" s="54" t="s">
        <v>1225</v>
      </c>
      <c r="P8355" s="79">
        <v>102</v>
      </c>
      <c r="Q8355" s="56" t="str">
        <f>IFERROR(VLOOKUP(P8355,#REF!,2,FALSE),"")</f>
        <v/>
      </c>
      <c r="R8355" s="39">
        <v>0</v>
      </c>
      <c r="S8355" s="41" t="s">
        <v>57</v>
      </c>
      <c r="T8355" s="35" t="s">
        <v>8</v>
      </c>
      <c r="U8355" s="35" t="s">
        <v>84</v>
      </c>
    </row>
    <row r="8356" spans="1:21" ht="15.65" customHeight="1" x14ac:dyDescent="0.35">
      <c r="A8356" s="35" t="s">
        <v>1795</v>
      </c>
      <c r="B8356" s="36">
        <v>32942</v>
      </c>
      <c r="C8356" s="35" t="s">
        <v>1130</v>
      </c>
      <c r="D8356" s="53" t="s">
        <v>118</v>
      </c>
      <c r="E8356" s="39">
        <v>1</v>
      </c>
      <c r="F8356" s="30" t="s">
        <v>4156</v>
      </c>
      <c r="H8356" s="80">
        <v>210</v>
      </c>
      <c r="I8356" s="43" t="str">
        <f>IFERROR(VLOOKUP(H8356,#REF!,2,FALSE),"")</f>
        <v/>
      </c>
      <c r="J8356" s="39">
        <v>1</v>
      </c>
      <c r="K8356" s="41" t="s">
        <v>71</v>
      </c>
      <c r="L8356" s="39">
        <v>1</v>
      </c>
      <c r="M8356" s="65" t="s">
        <v>2431</v>
      </c>
      <c r="N8356" s="65" t="s">
        <v>2431</v>
      </c>
      <c r="P8356" s="79">
        <v>182</v>
      </c>
      <c r="Q8356" s="56" t="str">
        <f>IFERROR(VLOOKUP(P8356,#REF!,2,FALSE),"")</f>
        <v/>
      </c>
      <c r="R8356" s="39">
        <v>0</v>
      </c>
      <c r="S8356" s="41" t="s">
        <v>57</v>
      </c>
      <c r="T8356" s="35" t="s">
        <v>8</v>
      </c>
      <c r="U8356" s="35" t="s">
        <v>83</v>
      </c>
    </row>
    <row r="8357" spans="1:21" ht="15.65" customHeight="1" x14ac:dyDescent="0.35">
      <c r="A8357" s="35" t="s">
        <v>1795</v>
      </c>
      <c r="B8357" s="36">
        <v>32942</v>
      </c>
      <c r="C8357" s="35" t="s">
        <v>1130</v>
      </c>
      <c r="D8357" s="53" t="s">
        <v>118</v>
      </c>
      <c r="E8357" s="39">
        <v>2</v>
      </c>
      <c r="F8357" s="29" t="s">
        <v>4083</v>
      </c>
      <c r="H8357" s="80">
        <v>201</v>
      </c>
      <c r="I8357" s="43" t="str">
        <f>IFERROR(VLOOKUP(H8357,#REF!,2,FALSE),"")</f>
        <v/>
      </c>
      <c r="J8357" s="39">
        <v>1</v>
      </c>
      <c r="K8357" s="41" t="s">
        <v>71</v>
      </c>
      <c r="L8357" s="39">
        <v>2</v>
      </c>
      <c r="M8357" s="54" t="s">
        <v>546</v>
      </c>
      <c r="N8357" s="54" t="s">
        <v>546</v>
      </c>
      <c r="P8357" s="79">
        <v>176</v>
      </c>
      <c r="Q8357" s="56" t="str">
        <f>IFERROR(VLOOKUP(P8357,#REF!,2,FALSE),"")</f>
        <v/>
      </c>
      <c r="R8357" s="39">
        <v>0</v>
      </c>
      <c r="S8357" s="41" t="s">
        <v>57</v>
      </c>
      <c r="T8357" s="35" t="s">
        <v>8</v>
      </c>
      <c r="U8357" s="35" t="s">
        <v>83</v>
      </c>
    </row>
    <row r="8358" spans="1:21" ht="15.65" customHeight="1" x14ac:dyDescent="0.35">
      <c r="A8358" s="35" t="s">
        <v>1795</v>
      </c>
      <c r="B8358" s="36">
        <v>32942</v>
      </c>
      <c r="C8358" s="35" t="s">
        <v>1130</v>
      </c>
      <c r="D8358" s="53" t="s">
        <v>118</v>
      </c>
      <c r="E8358" s="39">
        <v>3</v>
      </c>
      <c r="F8358" s="46" t="s">
        <v>4089</v>
      </c>
      <c r="H8358" s="80">
        <v>192</v>
      </c>
      <c r="I8358" s="43" t="str">
        <f>IFERROR(VLOOKUP(H8358,#REF!,2,FALSE),"")</f>
        <v/>
      </c>
      <c r="J8358" s="39">
        <v>0.5</v>
      </c>
      <c r="K8358" s="41" t="s">
        <v>71</v>
      </c>
      <c r="L8358" s="39">
        <v>3</v>
      </c>
      <c r="M8358" s="54" t="s">
        <v>276</v>
      </c>
      <c r="N8358" s="54" t="s">
        <v>276</v>
      </c>
      <c r="P8358" s="79">
        <v>180</v>
      </c>
      <c r="Q8358" s="56" t="str">
        <f>IFERROR(VLOOKUP(P8358,#REF!,2,FALSE),"")</f>
        <v/>
      </c>
      <c r="R8358" s="39">
        <v>0.5</v>
      </c>
      <c r="S8358" s="41" t="s">
        <v>57</v>
      </c>
      <c r="T8358" s="35" t="s">
        <v>8</v>
      </c>
      <c r="U8358" s="35" t="s">
        <v>83</v>
      </c>
    </row>
    <row r="8359" spans="1:21" ht="15.65" customHeight="1" x14ac:dyDescent="0.35">
      <c r="A8359" s="35" t="s">
        <v>1795</v>
      </c>
      <c r="B8359" s="36">
        <v>32942</v>
      </c>
      <c r="C8359" s="35" t="s">
        <v>1130</v>
      </c>
      <c r="D8359" s="53" t="s">
        <v>118</v>
      </c>
      <c r="E8359" s="39">
        <v>4</v>
      </c>
      <c r="F8359" s="30" t="s">
        <v>4129</v>
      </c>
      <c r="H8359" s="80">
        <v>190</v>
      </c>
      <c r="I8359" s="43" t="str">
        <f>IFERROR(VLOOKUP(H8359,#REF!,2,FALSE),"")</f>
        <v/>
      </c>
      <c r="J8359" s="39">
        <v>0.5</v>
      </c>
      <c r="K8359" s="41" t="s">
        <v>71</v>
      </c>
      <c r="L8359" s="39">
        <v>4</v>
      </c>
      <c r="M8359" s="65" t="s">
        <v>3574</v>
      </c>
      <c r="N8359" s="65" t="s">
        <v>3574</v>
      </c>
      <c r="P8359" s="79">
        <v>179</v>
      </c>
      <c r="Q8359" s="56" t="str">
        <f>IFERROR(VLOOKUP(P8359,#REF!,2,FALSE),"")</f>
        <v/>
      </c>
      <c r="R8359" s="39">
        <v>0.5</v>
      </c>
      <c r="S8359" s="41" t="s">
        <v>57</v>
      </c>
      <c r="T8359" s="35" t="s">
        <v>8</v>
      </c>
      <c r="U8359" s="35" t="s">
        <v>83</v>
      </c>
    </row>
    <row r="8360" spans="1:21" ht="15.65" customHeight="1" x14ac:dyDescent="0.35">
      <c r="A8360" s="35" t="s">
        <v>1795</v>
      </c>
      <c r="B8360" s="36">
        <v>32942</v>
      </c>
      <c r="C8360" s="35" t="s">
        <v>1130</v>
      </c>
      <c r="D8360" s="53" t="s">
        <v>118</v>
      </c>
      <c r="E8360" s="39">
        <v>5</v>
      </c>
      <c r="F8360" s="30" t="s">
        <v>4100</v>
      </c>
      <c r="H8360" s="80">
        <v>186</v>
      </c>
      <c r="I8360" s="43" t="str">
        <f>IFERROR(VLOOKUP(H8360,#REF!,2,FALSE),"")</f>
        <v/>
      </c>
      <c r="J8360" s="39">
        <v>0.5</v>
      </c>
      <c r="K8360" s="41" t="s">
        <v>71</v>
      </c>
      <c r="L8360" s="39">
        <v>5</v>
      </c>
      <c r="M8360" s="54" t="s">
        <v>1831</v>
      </c>
      <c r="N8360" s="54" t="s">
        <v>1831</v>
      </c>
      <c r="P8360" s="79">
        <v>177</v>
      </c>
      <c r="Q8360" s="56" t="str">
        <f>IFERROR(VLOOKUP(P8360,#REF!,2,FALSE),"")</f>
        <v/>
      </c>
      <c r="R8360" s="39">
        <v>0.5</v>
      </c>
      <c r="S8360" s="41" t="s">
        <v>57</v>
      </c>
      <c r="T8360" s="35" t="s">
        <v>8</v>
      </c>
      <c r="U8360" s="35" t="s">
        <v>83</v>
      </c>
    </row>
    <row r="8361" spans="1:21" ht="15.65" customHeight="1" x14ac:dyDescent="0.35">
      <c r="A8361" s="35" t="s">
        <v>1795</v>
      </c>
      <c r="B8361" s="36">
        <v>32942</v>
      </c>
      <c r="C8361" s="35" t="s">
        <v>1130</v>
      </c>
      <c r="D8361" s="53" t="s">
        <v>118</v>
      </c>
      <c r="E8361" s="39">
        <v>6</v>
      </c>
      <c r="F8361" s="29" t="s">
        <v>4065</v>
      </c>
      <c r="H8361" s="80">
        <v>188</v>
      </c>
      <c r="I8361" s="43" t="str">
        <f>IFERROR(VLOOKUP(H8361,#REF!,2,FALSE),"")</f>
        <v/>
      </c>
      <c r="J8361" s="39">
        <v>1</v>
      </c>
      <c r="K8361" s="41" t="s">
        <v>71</v>
      </c>
      <c r="L8361" s="39">
        <v>6</v>
      </c>
      <c r="M8361" s="54" t="s">
        <v>368</v>
      </c>
      <c r="N8361" s="54" t="s">
        <v>368</v>
      </c>
      <c r="P8361" s="79">
        <v>176</v>
      </c>
      <c r="Q8361" s="56" t="str">
        <f>IFERROR(VLOOKUP(P8361,#REF!,2,FALSE),"")</f>
        <v/>
      </c>
      <c r="R8361" s="39">
        <v>0</v>
      </c>
      <c r="S8361" s="41" t="s">
        <v>57</v>
      </c>
      <c r="T8361" s="35" t="s">
        <v>8</v>
      </c>
      <c r="U8361" s="35" t="s">
        <v>83</v>
      </c>
    </row>
    <row r="8362" spans="1:21" ht="15.65" customHeight="1" x14ac:dyDescent="0.35">
      <c r="A8362" s="35" t="s">
        <v>1795</v>
      </c>
      <c r="B8362" s="36">
        <v>32942</v>
      </c>
      <c r="C8362" s="35" t="s">
        <v>1130</v>
      </c>
      <c r="D8362" s="53" t="s">
        <v>118</v>
      </c>
      <c r="E8362" s="39">
        <v>7</v>
      </c>
      <c r="F8362" s="30" t="s">
        <v>4080</v>
      </c>
      <c r="H8362" s="80">
        <v>186</v>
      </c>
      <c r="I8362" s="43" t="str">
        <f>IFERROR(VLOOKUP(H8362,#REF!,2,FALSE),"")</f>
        <v/>
      </c>
      <c r="J8362" s="39">
        <v>1</v>
      </c>
      <c r="K8362" s="41" t="s">
        <v>71</v>
      </c>
      <c r="L8362" s="39">
        <v>7</v>
      </c>
      <c r="M8362" s="65" t="s">
        <v>3577</v>
      </c>
      <c r="N8362" s="65" t="s">
        <v>3577</v>
      </c>
      <c r="P8362" s="79">
        <v>169</v>
      </c>
      <c r="Q8362" s="56" t="str">
        <f>IFERROR(VLOOKUP(P8362,#REF!,2,FALSE),"")</f>
        <v/>
      </c>
      <c r="R8362" s="39">
        <v>0</v>
      </c>
      <c r="S8362" s="41" t="s">
        <v>57</v>
      </c>
      <c r="T8362" s="35" t="s">
        <v>8</v>
      </c>
      <c r="U8362" s="35" t="s">
        <v>83</v>
      </c>
    </row>
    <row r="8363" spans="1:21" ht="15.65" customHeight="1" x14ac:dyDescent="0.35">
      <c r="A8363" s="35" t="s">
        <v>1795</v>
      </c>
      <c r="B8363" s="36">
        <v>32942</v>
      </c>
      <c r="C8363" s="35" t="s">
        <v>1130</v>
      </c>
      <c r="D8363" s="53" t="s">
        <v>118</v>
      </c>
      <c r="E8363" s="39">
        <v>8</v>
      </c>
      <c r="F8363" s="30" t="s">
        <v>4105</v>
      </c>
      <c r="H8363" s="80">
        <v>172</v>
      </c>
      <c r="I8363" s="43" t="str">
        <f>IFERROR(VLOOKUP(H8363,#REF!,2,FALSE),"")</f>
        <v/>
      </c>
      <c r="J8363" s="39">
        <v>0</v>
      </c>
      <c r="K8363" s="41" t="s">
        <v>71</v>
      </c>
      <c r="L8363" s="39">
        <v>8</v>
      </c>
      <c r="M8363" s="65" t="s">
        <v>3576</v>
      </c>
      <c r="N8363" s="65" t="s">
        <v>3576</v>
      </c>
      <c r="P8363" s="79">
        <v>168</v>
      </c>
      <c r="Q8363" s="56" t="str">
        <f>IFERROR(VLOOKUP(P8363,#REF!,2,FALSE),"")</f>
        <v/>
      </c>
      <c r="R8363" s="39">
        <v>1</v>
      </c>
      <c r="S8363" s="41" t="s">
        <v>57</v>
      </c>
      <c r="T8363" s="35" t="s">
        <v>8</v>
      </c>
      <c r="U8363" s="35" t="s">
        <v>83</v>
      </c>
    </row>
    <row r="8364" spans="1:21" ht="15.65" customHeight="1" x14ac:dyDescent="0.35">
      <c r="A8364" s="35" t="s">
        <v>1795</v>
      </c>
      <c r="B8364" s="36">
        <v>32942</v>
      </c>
      <c r="C8364" s="35" t="s">
        <v>1130</v>
      </c>
      <c r="D8364" s="53" t="s">
        <v>118</v>
      </c>
      <c r="E8364" s="39">
        <v>9</v>
      </c>
      <c r="F8364" s="30" t="s">
        <v>1572</v>
      </c>
      <c r="H8364" s="80">
        <v>167</v>
      </c>
      <c r="I8364" s="43" t="str">
        <f>IFERROR(VLOOKUP(H8364,#REF!,2,FALSE),"")</f>
        <v/>
      </c>
      <c r="J8364" s="39">
        <v>1</v>
      </c>
      <c r="K8364" s="41" t="s">
        <v>71</v>
      </c>
      <c r="L8364" s="39">
        <v>9</v>
      </c>
      <c r="M8364" s="54" t="s">
        <v>574</v>
      </c>
      <c r="N8364" s="54" t="s">
        <v>574</v>
      </c>
      <c r="P8364" s="79">
        <v>165</v>
      </c>
      <c r="Q8364" s="56" t="str">
        <f>IFERROR(VLOOKUP(P8364,#REF!,2,FALSE),"")</f>
        <v/>
      </c>
      <c r="R8364" s="39">
        <v>0</v>
      </c>
      <c r="S8364" s="41" t="s">
        <v>57</v>
      </c>
      <c r="T8364" s="35" t="s">
        <v>8</v>
      </c>
      <c r="U8364" s="35" t="s">
        <v>83</v>
      </c>
    </row>
    <row r="8365" spans="1:21" ht="15.65" customHeight="1" x14ac:dyDescent="0.35">
      <c r="A8365" s="35" t="s">
        <v>1795</v>
      </c>
      <c r="B8365" s="36">
        <v>32942</v>
      </c>
      <c r="C8365" s="35" t="s">
        <v>1130</v>
      </c>
      <c r="D8365" s="53" t="s">
        <v>118</v>
      </c>
      <c r="E8365" s="39">
        <v>10</v>
      </c>
      <c r="F8365" s="30" t="s">
        <v>1798</v>
      </c>
      <c r="H8365" s="80">
        <v>165</v>
      </c>
      <c r="I8365" s="43" t="str">
        <f>IFERROR(VLOOKUP(H8365,#REF!,2,FALSE),"")</f>
        <v/>
      </c>
      <c r="J8365" s="39">
        <v>0</v>
      </c>
      <c r="K8365" s="41" t="s">
        <v>71</v>
      </c>
      <c r="L8365" s="39">
        <v>10</v>
      </c>
      <c r="M8365" s="54" t="s">
        <v>1830</v>
      </c>
      <c r="N8365" s="54" t="s">
        <v>1830</v>
      </c>
      <c r="P8365" s="79">
        <v>163</v>
      </c>
      <c r="Q8365" s="56" t="str">
        <f>IFERROR(VLOOKUP(P8365,#REF!,2,FALSE),"")</f>
        <v/>
      </c>
      <c r="R8365" s="39">
        <v>1</v>
      </c>
      <c r="S8365" s="41" t="s">
        <v>57</v>
      </c>
      <c r="T8365" s="35" t="s">
        <v>8</v>
      </c>
      <c r="U8365" s="35" t="s">
        <v>83</v>
      </c>
    </row>
    <row r="8366" spans="1:21" ht="15.65" customHeight="1" x14ac:dyDescent="0.35">
      <c r="A8366" s="35" t="s">
        <v>1795</v>
      </c>
      <c r="B8366" s="36">
        <v>32942</v>
      </c>
      <c r="C8366" s="35" t="s">
        <v>1130</v>
      </c>
      <c r="D8366" s="53" t="s">
        <v>118</v>
      </c>
      <c r="E8366" s="39">
        <v>11</v>
      </c>
      <c r="F8366" s="29" t="s">
        <v>3798</v>
      </c>
      <c r="H8366" s="80">
        <v>163</v>
      </c>
      <c r="I8366" s="43" t="str">
        <f>IFERROR(VLOOKUP(H8366,#REF!,2,FALSE),"")</f>
        <v/>
      </c>
      <c r="J8366" s="39">
        <v>1</v>
      </c>
      <c r="K8366" s="41" t="s">
        <v>71</v>
      </c>
      <c r="L8366" s="39">
        <v>11</v>
      </c>
      <c r="M8366" s="54" t="s">
        <v>1829</v>
      </c>
      <c r="N8366" s="54" t="s">
        <v>1829</v>
      </c>
      <c r="P8366" s="79">
        <v>158</v>
      </c>
      <c r="Q8366" s="56" t="str">
        <f>IFERROR(VLOOKUP(P8366,#REF!,2,FALSE),"")</f>
        <v/>
      </c>
      <c r="R8366" s="39">
        <v>0</v>
      </c>
      <c r="S8366" s="41" t="s">
        <v>57</v>
      </c>
      <c r="T8366" s="35" t="s">
        <v>8</v>
      </c>
      <c r="U8366" s="35" t="s">
        <v>83</v>
      </c>
    </row>
    <row r="8367" spans="1:21" ht="15.65" customHeight="1" x14ac:dyDescent="0.35">
      <c r="A8367" s="35" t="s">
        <v>1795</v>
      </c>
      <c r="B8367" s="36">
        <v>32942</v>
      </c>
      <c r="C8367" s="35" t="s">
        <v>1130</v>
      </c>
      <c r="D8367" s="53" t="s">
        <v>118</v>
      </c>
      <c r="E8367" s="39">
        <v>12</v>
      </c>
      <c r="F8367" s="30" t="s">
        <v>1393</v>
      </c>
      <c r="H8367" s="80">
        <v>158</v>
      </c>
      <c r="I8367" s="43" t="str">
        <f>IFERROR(VLOOKUP(H8367,#REF!,2,FALSE),"")</f>
        <v/>
      </c>
      <c r="J8367" s="39">
        <v>0.5</v>
      </c>
      <c r="K8367" s="41" t="s">
        <v>71</v>
      </c>
      <c r="L8367" s="39">
        <v>12</v>
      </c>
      <c r="M8367" s="57" t="s">
        <v>2432</v>
      </c>
      <c r="N8367" s="57" t="s">
        <v>2432</v>
      </c>
      <c r="P8367" s="79">
        <v>152</v>
      </c>
      <c r="Q8367" s="56" t="str">
        <f>IFERROR(VLOOKUP(P8367,#REF!,2,FALSE),"")</f>
        <v/>
      </c>
      <c r="R8367" s="39">
        <v>0.5</v>
      </c>
      <c r="S8367" s="41" t="s">
        <v>57</v>
      </c>
      <c r="T8367" s="35" t="s">
        <v>8</v>
      </c>
      <c r="U8367" s="35" t="s">
        <v>83</v>
      </c>
    </row>
    <row r="8368" spans="1:21" ht="15.65" customHeight="1" x14ac:dyDescent="0.35">
      <c r="A8368" s="35" t="s">
        <v>1795</v>
      </c>
      <c r="B8368" s="36">
        <v>32942</v>
      </c>
      <c r="C8368" s="35" t="s">
        <v>1130</v>
      </c>
      <c r="D8368" s="53" t="s">
        <v>118</v>
      </c>
      <c r="E8368" s="39">
        <v>13</v>
      </c>
      <c r="F8368" s="30" t="s">
        <v>4135</v>
      </c>
      <c r="H8368" s="80">
        <v>154</v>
      </c>
      <c r="I8368" s="43" t="str">
        <f>IFERROR(VLOOKUP(H8368,#REF!,2,FALSE),"")</f>
        <v/>
      </c>
      <c r="J8368" s="39">
        <v>1</v>
      </c>
      <c r="K8368" s="41" t="s">
        <v>71</v>
      </c>
      <c r="L8368" s="39">
        <v>13</v>
      </c>
      <c r="M8368" s="54" t="s">
        <v>1416</v>
      </c>
      <c r="N8368" s="54" t="s">
        <v>1416</v>
      </c>
      <c r="P8368" s="79">
        <v>147</v>
      </c>
      <c r="Q8368" s="56" t="str">
        <f>IFERROR(VLOOKUP(P8368,#REF!,2,FALSE),"")</f>
        <v/>
      </c>
      <c r="R8368" s="39">
        <v>0</v>
      </c>
      <c r="S8368" s="41" t="s">
        <v>57</v>
      </c>
      <c r="T8368" s="35" t="s">
        <v>8</v>
      </c>
      <c r="U8368" s="35" t="s">
        <v>83</v>
      </c>
    </row>
    <row r="8369" spans="1:21" ht="15.65" customHeight="1" x14ac:dyDescent="0.35">
      <c r="A8369" s="35" t="s">
        <v>1795</v>
      </c>
      <c r="B8369" s="36">
        <v>32942</v>
      </c>
      <c r="C8369" s="35" t="s">
        <v>1130</v>
      </c>
      <c r="D8369" s="53" t="s">
        <v>118</v>
      </c>
      <c r="E8369" s="39">
        <v>14</v>
      </c>
      <c r="F8369" s="30" t="s">
        <v>4077</v>
      </c>
      <c r="H8369" s="80">
        <v>163</v>
      </c>
      <c r="I8369" s="43" t="str">
        <f>IFERROR(VLOOKUP(H8369,#REF!,2,FALSE),"")</f>
        <v/>
      </c>
      <c r="J8369" s="39">
        <v>0</v>
      </c>
      <c r="K8369" s="41" t="s">
        <v>71</v>
      </c>
      <c r="L8369" s="39">
        <v>14</v>
      </c>
      <c r="M8369" s="54" t="s">
        <v>1688</v>
      </c>
      <c r="N8369" s="54" t="s">
        <v>1688</v>
      </c>
      <c r="P8369" s="79">
        <v>146</v>
      </c>
      <c r="Q8369" s="56" t="str">
        <f>IFERROR(VLOOKUP(P8369,#REF!,2,FALSE),"")</f>
        <v/>
      </c>
      <c r="R8369" s="39">
        <v>1</v>
      </c>
      <c r="S8369" s="41" t="s">
        <v>57</v>
      </c>
      <c r="T8369" s="35" t="s">
        <v>8</v>
      </c>
      <c r="U8369" s="35" t="s">
        <v>83</v>
      </c>
    </row>
    <row r="8370" spans="1:21" ht="15.65" customHeight="1" x14ac:dyDescent="0.35">
      <c r="A8370" s="35" t="s">
        <v>1795</v>
      </c>
      <c r="B8370" s="36">
        <v>32942</v>
      </c>
      <c r="C8370" s="35" t="s">
        <v>1130</v>
      </c>
      <c r="D8370" s="53" t="s">
        <v>118</v>
      </c>
      <c r="E8370" s="39">
        <v>15</v>
      </c>
      <c r="F8370" s="30" t="s">
        <v>4143</v>
      </c>
      <c r="H8370" s="80">
        <v>158</v>
      </c>
      <c r="I8370" s="43" t="str">
        <f>IFERROR(VLOOKUP(H8370,#REF!,2,FALSE),"")</f>
        <v/>
      </c>
      <c r="J8370" s="39">
        <v>0.5</v>
      </c>
      <c r="K8370" s="41" t="s">
        <v>71</v>
      </c>
      <c r="L8370" s="39">
        <v>15</v>
      </c>
      <c r="M8370" s="54" t="s">
        <v>577</v>
      </c>
      <c r="N8370" s="54" t="s">
        <v>577</v>
      </c>
      <c r="P8370" s="79">
        <v>143</v>
      </c>
      <c r="Q8370" s="56" t="str">
        <f>IFERROR(VLOOKUP(P8370,#REF!,2,FALSE),"")</f>
        <v/>
      </c>
      <c r="R8370" s="39">
        <v>0.5</v>
      </c>
      <c r="S8370" s="41" t="s">
        <v>57</v>
      </c>
      <c r="T8370" s="35" t="s">
        <v>8</v>
      </c>
      <c r="U8370" s="35" t="s">
        <v>83</v>
      </c>
    </row>
    <row r="8371" spans="1:21" ht="15.65" customHeight="1" x14ac:dyDescent="0.35">
      <c r="A8371" s="35" t="s">
        <v>1795</v>
      </c>
      <c r="B8371" s="36">
        <v>32942</v>
      </c>
      <c r="C8371" s="35" t="s">
        <v>1130</v>
      </c>
      <c r="D8371" s="53" t="s">
        <v>118</v>
      </c>
      <c r="E8371" s="39">
        <v>16</v>
      </c>
      <c r="F8371" s="66" t="s">
        <v>3403</v>
      </c>
      <c r="H8371" s="80">
        <v>163</v>
      </c>
      <c r="I8371" s="43" t="str">
        <f>IFERROR(VLOOKUP(H8371,#REF!,2,FALSE),"")</f>
        <v/>
      </c>
      <c r="J8371" s="39">
        <v>1</v>
      </c>
      <c r="K8371" s="41" t="s">
        <v>71</v>
      </c>
      <c r="L8371" s="39">
        <v>16</v>
      </c>
      <c r="M8371" s="54" t="s">
        <v>578</v>
      </c>
      <c r="N8371" s="54" t="s">
        <v>578</v>
      </c>
      <c r="P8371" s="79">
        <v>147</v>
      </c>
      <c r="Q8371" s="56" t="str">
        <f>IFERROR(VLOOKUP(P8371,#REF!,2,FALSE),"")</f>
        <v/>
      </c>
      <c r="R8371" s="39">
        <v>0</v>
      </c>
      <c r="S8371" s="41" t="s">
        <v>57</v>
      </c>
      <c r="T8371" s="35" t="s">
        <v>8</v>
      </c>
      <c r="U8371" s="35" t="s">
        <v>83</v>
      </c>
    </row>
    <row r="8372" spans="1:21" ht="15.65" customHeight="1" x14ac:dyDescent="0.35">
      <c r="A8372" s="35" t="s">
        <v>1795</v>
      </c>
      <c r="B8372" s="36">
        <v>32942</v>
      </c>
      <c r="C8372" s="35" t="s">
        <v>1130</v>
      </c>
      <c r="D8372" s="35" t="s">
        <v>951</v>
      </c>
      <c r="E8372" s="16">
        <v>1</v>
      </c>
      <c r="F8372" s="46" t="s">
        <v>391</v>
      </c>
      <c r="H8372" s="75">
        <v>164</v>
      </c>
      <c r="I8372" s="43" t="str">
        <f>IFERROR(VLOOKUP(H8372,#REF!,2,FALSE),"")</f>
        <v/>
      </c>
      <c r="J8372" s="16">
        <v>1</v>
      </c>
      <c r="K8372" s="41" t="s">
        <v>70</v>
      </c>
      <c r="L8372" s="16">
        <v>1</v>
      </c>
      <c r="M8372" s="65" t="s">
        <v>1689</v>
      </c>
      <c r="N8372" s="65" t="s">
        <v>1689</v>
      </c>
      <c r="P8372" s="77">
        <v>146</v>
      </c>
      <c r="Q8372" s="56" t="str">
        <f>IFERROR(VLOOKUP(P8372,#REF!,2,FALSE),"")</f>
        <v/>
      </c>
      <c r="R8372" s="16">
        <v>0</v>
      </c>
      <c r="S8372" s="41" t="s">
        <v>57</v>
      </c>
      <c r="T8372" s="35" t="s">
        <v>8</v>
      </c>
      <c r="U8372" s="35" t="s">
        <v>84</v>
      </c>
    </row>
    <row r="8373" spans="1:21" ht="15.65" customHeight="1" x14ac:dyDescent="0.35">
      <c r="A8373" s="35" t="s">
        <v>1795</v>
      </c>
      <c r="B8373" s="36">
        <v>32942</v>
      </c>
      <c r="C8373" s="35" t="s">
        <v>1130</v>
      </c>
      <c r="D8373" s="35" t="s">
        <v>951</v>
      </c>
      <c r="E8373" s="16">
        <v>2</v>
      </c>
      <c r="F8373" s="29" t="s">
        <v>4081</v>
      </c>
      <c r="H8373" s="75">
        <v>159</v>
      </c>
      <c r="I8373" s="43" t="str">
        <f>IFERROR(VLOOKUP(H8373,#REF!,2,FALSE),"")</f>
        <v/>
      </c>
      <c r="J8373" s="16">
        <v>1</v>
      </c>
      <c r="K8373" s="41" t="s">
        <v>70</v>
      </c>
      <c r="L8373" s="16">
        <v>2</v>
      </c>
      <c r="M8373" s="54" t="s">
        <v>1113</v>
      </c>
      <c r="N8373" s="54" t="s">
        <v>1113</v>
      </c>
      <c r="P8373" s="77">
        <v>140</v>
      </c>
      <c r="Q8373" s="56" t="str">
        <f>IFERROR(VLOOKUP(P8373,#REF!,2,FALSE),"")</f>
        <v/>
      </c>
      <c r="R8373" s="16">
        <v>0</v>
      </c>
      <c r="S8373" s="41" t="s">
        <v>57</v>
      </c>
      <c r="T8373" s="35" t="s">
        <v>8</v>
      </c>
      <c r="U8373" s="35" t="s">
        <v>84</v>
      </c>
    </row>
    <row r="8374" spans="1:21" ht="15.65" customHeight="1" x14ac:dyDescent="0.35">
      <c r="A8374" s="35" t="s">
        <v>1795</v>
      </c>
      <c r="B8374" s="36">
        <v>32942</v>
      </c>
      <c r="C8374" s="35" t="s">
        <v>1130</v>
      </c>
      <c r="D8374" s="35" t="s">
        <v>951</v>
      </c>
      <c r="E8374" s="16">
        <v>3</v>
      </c>
      <c r="F8374" s="46" t="s">
        <v>4109</v>
      </c>
      <c r="H8374" s="75">
        <v>157</v>
      </c>
      <c r="I8374" s="43" t="str">
        <f>IFERROR(VLOOKUP(H8374,#REF!,2,FALSE),"")</f>
        <v/>
      </c>
      <c r="J8374" s="16">
        <v>0.5</v>
      </c>
      <c r="K8374" s="41" t="s">
        <v>70</v>
      </c>
      <c r="L8374" s="16">
        <v>3</v>
      </c>
      <c r="M8374" s="65" t="s">
        <v>1828</v>
      </c>
      <c r="N8374" s="65" t="s">
        <v>1828</v>
      </c>
      <c r="P8374" s="77">
        <v>145</v>
      </c>
      <c r="Q8374" s="56" t="str">
        <f>IFERROR(VLOOKUP(P8374,#REF!,2,FALSE),"")</f>
        <v/>
      </c>
      <c r="R8374" s="16">
        <v>0.5</v>
      </c>
      <c r="S8374" s="41" t="s">
        <v>57</v>
      </c>
      <c r="T8374" s="35" t="s">
        <v>8</v>
      </c>
      <c r="U8374" s="35" t="s">
        <v>84</v>
      </c>
    </row>
    <row r="8375" spans="1:21" ht="15.65" customHeight="1" x14ac:dyDescent="0.35">
      <c r="A8375" s="35" t="s">
        <v>1795</v>
      </c>
      <c r="B8375" s="36">
        <v>32942</v>
      </c>
      <c r="C8375" s="35" t="s">
        <v>1130</v>
      </c>
      <c r="D8375" s="35" t="s">
        <v>951</v>
      </c>
      <c r="E8375" s="16">
        <v>4</v>
      </c>
      <c r="F8375" s="46" t="s">
        <v>640</v>
      </c>
      <c r="H8375" s="43" t="s">
        <v>1002</v>
      </c>
      <c r="I8375" s="43" t="str">
        <f>IFERROR(VLOOKUP(H8375,#REF!,2,FALSE),"")</f>
        <v/>
      </c>
      <c r="J8375" s="16">
        <v>0.5</v>
      </c>
      <c r="K8375" s="41" t="s">
        <v>70</v>
      </c>
      <c r="L8375" s="16">
        <v>4</v>
      </c>
      <c r="M8375" s="65" t="s">
        <v>1010</v>
      </c>
      <c r="N8375" s="65" t="s">
        <v>1010</v>
      </c>
      <c r="P8375" s="77">
        <v>143</v>
      </c>
      <c r="Q8375" s="56" t="str">
        <f>IFERROR(VLOOKUP(P8375,#REF!,2,FALSE),"")</f>
        <v/>
      </c>
      <c r="R8375" s="16">
        <v>0.5</v>
      </c>
      <c r="S8375" s="41" t="s">
        <v>57</v>
      </c>
      <c r="T8375" s="35" t="s">
        <v>8</v>
      </c>
      <c r="U8375" s="35" t="s">
        <v>84</v>
      </c>
    </row>
    <row r="8376" spans="1:21" ht="15.65" customHeight="1" x14ac:dyDescent="0.35">
      <c r="A8376" s="35" t="s">
        <v>1795</v>
      </c>
      <c r="B8376" s="36">
        <v>32942</v>
      </c>
      <c r="C8376" s="35" t="s">
        <v>1130</v>
      </c>
      <c r="D8376" s="35" t="s">
        <v>951</v>
      </c>
      <c r="E8376" s="16">
        <v>5</v>
      </c>
      <c r="F8376" s="46" t="s">
        <v>1617</v>
      </c>
      <c r="H8376" s="75">
        <v>140</v>
      </c>
      <c r="I8376" s="43" t="str">
        <f>IFERROR(VLOOKUP(H8376,#REF!,2,FALSE),"")</f>
        <v/>
      </c>
      <c r="J8376" s="16">
        <v>0.5</v>
      </c>
      <c r="K8376" s="41" t="s">
        <v>70</v>
      </c>
      <c r="L8376" s="16">
        <v>5</v>
      </c>
      <c r="M8376" s="60" t="s">
        <v>278</v>
      </c>
      <c r="N8376" s="60" t="s">
        <v>278</v>
      </c>
      <c r="P8376" s="77">
        <v>142</v>
      </c>
      <c r="Q8376" s="56" t="str">
        <f>IFERROR(VLOOKUP(P8376,#REF!,2,FALSE),"")</f>
        <v/>
      </c>
      <c r="R8376" s="16">
        <v>0.5</v>
      </c>
      <c r="S8376" s="41" t="s">
        <v>57</v>
      </c>
      <c r="T8376" s="35" t="s">
        <v>8</v>
      </c>
      <c r="U8376" s="35" t="s">
        <v>84</v>
      </c>
    </row>
    <row r="8377" spans="1:21" ht="15.65" customHeight="1" x14ac:dyDescent="0.35">
      <c r="A8377" s="35" t="s">
        <v>1795</v>
      </c>
      <c r="B8377" s="36">
        <v>32942</v>
      </c>
      <c r="C8377" s="35" t="s">
        <v>1130</v>
      </c>
      <c r="D8377" s="35" t="s">
        <v>951</v>
      </c>
      <c r="E8377" s="16">
        <v>6</v>
      </c>
      <c r="F8377" s="29" t="s">
        <v>4070</v>
      </c>
      <c r="H8377" s="75">
        <v>144</v>
      </c>
      <c r="I8377" s="43" t="str">
        <f>IFERROR(VLOOKUP(H8377,#REF!,2,FALSE),"")</f>
        <v/>
      </c>
      <c r="J8377" s="16">
        <v>1</v>
      </c>
      <c r="K8377" s="41" t="s">
        <v>70</v>
      </c>
      <c r="L8377" s="16">
        <v>6</v>
      </c>
      <c r="M8377" s="66" t="s">
        <v>3587</v>
      </c>
      <c r="N8377" s="66" t="s">
        <v>3587</v>
      </c>
      <c r="P8377" s="77">
        <v>142</v>
      </c>
      <c r="Q8377" s="56" t="str">
        <f>IFERROR(VLOOKUP(P8377,#REF!,2,FALSE),"")</f>
        <v/>
      </c>
      <c r="R8377" s="16">
        <v>0</v>
      </c>
      <c r="S8377" s="41" t="s">
        <v>57</v>
      </c>
      <c r="T8377" s="35" t="s">
        <v>8</v>
      </c>
      <c r="U8377" s="35" t="s">
        <v>84</v>
      </c>
    </row>
    <row r="8378" spans="1:21" ht="15.65" customHeight="1" x14ac:dyDescent="0.35">
      <c r="A8378" s="35" t="s">
        <v>1795</v>
      </c>
      <c r="B8378" s="36">
        <v>32942</v>
      </c>
      <c r="C8378" s="35" t="s">
        <v>1130</v>
      </c>
      <c r="D8378" s="35" t="s">
        <v>951</v>
      </c>
      <c r="E8378" s="16">
        <v>7</v>
      </c>
      <c r="F8378" s="29" t="s">
        <v>4071</v>
      </c>
      <c r="H8378" s="75">
        <v>141</v>
      </c>
      <c r="I8378" s="43" t="str">
        <f>IFERROR(VLOOKUP(H8378,#REF!,2,FALSE),"")</f>
        <v/>
      </c>
      <c r="J8378" s="16">
        <v>1</v>
      </c>
      <c r="K8378" s="41" t="s">
        <v>70</v>
      </c>
      <c r="L8378" s="16">
        <v>7</v>
      </c>
      <c r="M8378" s="65" t="s">
        <v>1722</v>
      </c>
      <c r="N8378" s="65" t="s">
        <v>1722</v>
      </c>
      <c r="P8378" s="77">
        <v>136</v>
      </c>
      <c r="Q8378" s="56" t="str">
        <f>IFERROR(VLOOKUP(P8378,#REF!,2,FALSE),"")</f>
        <v/>
      </c>
      <c r="R8378" s="16">
        <v>0</v>
      </c>
      <c r="S8378" s="41" t="s">
        <v>57</v>
      </c>
      <c r="T8378" s="35" t="s">
        <v>8</v>
      </c>
      <c r="U8378" s="35" t="s">
        <v>84</v>
      </c>
    </row>
    <row r="8379" spans="1:21" ht="15.65" customHeight="1" x14ac:dyDescent="0.35">
      <c r="A8379" s="35" t="s">
        <v>1795</v>
      </c>
      <c r="B8379" s="36">
        <v>32942</v>
      </c>
      <c r="C8379" s="35" t="s">
        <v>1130</v>
      </c>
      <c r="D8379" s="35" t="s">
        <v>951</v>
      </c>
      <c r="E8379" s="16">
        <v>8</v>
      </c>
      <c r="F8379" s="30" t="s">
        <v>4096</v>
      </c>
      <c r="H8379" s="75">
        <v>141</v>
      </c>
      <c r="I8379" s="43" t="str">
        <f>IFERROR(VLOOKUP(H8379,#REF!,2,FALSE),"")</f>
        <v/>
      </c>
      <c r="J8379" s="16">
        <v>1</v>
      </c>
      <c r="K8379" s="41" t="s">
        <v>70</v>
      </c>
      <c r="L8379" s="16">
        <v>8</v>
      </c>
      <c r="M8379" s="54" t="s">
        <v>1827</v>
      </c>
      <c r="N8379" s="54" t="s">
        <v>1827</v>
      </c>
      <c r="P8379" s="77">
        <v>125</v>
      </c>
      <c r="Q8379" s="56" t="str">
        <f>IFERROR(VLOOKUP(P8379,#REF!,2,FALSE),"")</f>
        <v/>
      </c>
      <c r="R8379" s="16">
        <v>0</v>
      </c>
      <c r="S8379" s="41" t="s">
        <v>57</v>
      </c>
      <c r="T8379" s="35" t="s">
        <v>8</v>
      </c>
      <c r="U8379" s="35" t="s">
        <v>84</v>
      </c>
    </row>
    <row r="8380" spans="1:21" ht="15.65" customHeight="1" x14ac:dyDescent="0.35">
      <c r="A8380" s="35" t="s">
        <v>1795</v>
      </c>
      <c r="B8380" s="36">
        <v>32942</v>
      </c>
      <c r="C8380" s="35" t="s">
        <v>1130</v>
      </c>
      <c r="D8380" s="35" t="s">
        <v>951</v>
      </c>
      <c r="E8380" s="16">
        <v>9</v>
      </c>
      <c r="F8380" s="46" t="s">
        <v>4144</v>
      </c>
      <c r="H8380" s="75">
        <v>141</v>
      </c>
      <c r="I8380" s="43" t="str">
        <f>IFERROR(VLOOKUP(H8380,#REF!,2,FALSE),"")</f>
        <v/>
      </c>
      <c r="J8380" s="16">
        <v>0.5</v>
      </c>
      <c r="K8380" s="41" t="s">
        <v>70</v>
      </c>
      <c r="L8380" s="16">
        <v>9</v>
      </c>
      <c r="M8380" s="54" t="s">
        <v>1114</v>
      </c>
      <c r="N8380" s="54" t="s">
        <v>1114</v>
      </c>
      <c r="P8380" s="77">
        <v>128</v>
      </c>
      <c r="Q8380" s="56" t="str">
        <f>IFERROR(VLOOKUP(P8380,#REF!,2,FALSE),"")</f>
        <v/>
      </c>
      <c r="R8380" s="16">
        <v>0.5</v>
      </c>
      <c r="S8380" s="41" t="s">
        <v>57</v>
      </c>
      <c r="T8380" s="35" t="s">
        <v>8</v>
      </c>
      <c r="U8380" s="35" t="s">
        <v>84</v>
      </c>
    </row>
    <row r="8381" spans="1:21" ht="15.65" customHeight="1" x14ac:dyDescent="0.35">
      <c r="A8381" s="35" t="s">
        <v>1795</v>
      </c>
      <c r="B8381" s="36">
        <v>32942</v>
      </c>
      <c r="C8381" s="35" t="s">
        <v>1130</v>
      </c>
      <c r="D8381" s="35" t="s">
        <v>951</v>
      </c>
      <c r="E8381" s="16">
        <v>10</v>
      </c>
      <c r="F8381" s="46" t="s">
        <v>1750</v>
      </c>
      <c r="H8381" s="77">
        <v>123</v>
      </c>
      <c r="I8381" s="43" t="str">
        <f>IFERROR(VLOOKUP(H8381,#REF!,2,FALSE),"")</f>
        <v/>
      </c>
      <c r="J8381" s="16">
        <v>1</v>
      </c>
      <c r="K8381" s="41" t="s">
        <v>70</v>
      </c>
      <c r="L8381" s="16">
        <v>10</v>
      </c>
      <c r="M8381" s="65" t="s">
        <v>1826</v>
      </c>
      <c r="N8381" s="65" t="s">
        <v>1826</v>
      </c>
      <c r="P8381" s="77">
        <v>133</v>
      </c>
      <c r="Q8381" s="56" t="str">
        <f>IFERROR(VLOOKUP(P8381,#REF!,2,FALSE),"")</f>
        <v/>
      </c>
      <c r="R8381" s="16">
        <v>0</v>
      </c>
      <c r="S8381" s="41" t="s">
        <v>57</v>
      </c>
      <c r="T8381" s="35" t="s">
        <v>8</v>
      </c>
      <c r="U8381" s="35" t="s">
        <v>84</v>
      </c>
    </row>
    <row r="8382" spans="1:21" ht="15.65" customHeight="1" x14ac:dyDescent="0.35">
      <c r="A8382" s="35" t="s">
        <v>1795</v>
      </c>
      <c r="B8382" s="36">
        <v>32942</v>
      </c>
      <c r="C8382" s="35" t="s">
        <v>1130</v>
      </c>
      <c r="D8382" s="35" t="s">
        <v>951</v>
      </c>
      <c r="E8382" s="16">
        <v>11</v>
      </c>
      <c r="F8382" s="30" t="s">
        <v>4087</v>
      </c>
      <c r="H8382" s="75">
        <v>142</v>
      </c>
      <c r="I8382" s="43" t="str">
        <f>IFERROR(VLOOKUP(H8382,#REF!,2,FALSE),"")</f>
        <v/>
      </c>
      <c r="J8382" s="16">
        <v>0.5</v>
      </c>
      <c r="K8382" s="41" t="s">
        <v>70</v>
      </c>
      <c r="L8382" s="16">
        <v>11</v>
      </c>
      <c r="M8382" s="54" t="s">
        <v>1115</v>
      </c>
      <c r="N8382" s="54" t="s">
        <v>1115</v>
      </c>
      <c r="P8382" s="77">
        <v>130</v>
      </c>
      <c r="Q8382" s="56" t="str">
        <f>IFERROR(VLOOKUP(P8382,#REF!,2,FALSE),"")</f>
        <v/>
      </c>
      <c r="R8382" s="16">
        <v>0.5</v>
      </c>
      <c r="S8382" s="41" t="s">
        <v>57</v>
      </c>
      <c r="T8382" s="35" t="s">
        <v>8</v>
      </c>
      <c r="U8382" s="35" t="s">
        <v>84</v>
      </c>
    </row>
    <row r="8383" spans="1:21" ht="15.65" customHeight="1" x14ac:dyDescent="0.35">
      <c r="A8383" s="35" t="s">
        <v>1795</v>
      </c>
      <c r="B8383" s="36">
        <v>32942</v>
      </c>
      <c r="C8383" s="35" t="s">
        <v>1130</v>
      </c>
      <c r="D8383" s="35" t="s">
        <v>951</v>
      </c>
      <c r="E8383" s="16">
        <v>12</v>
      </c>
      <c r="F8383" s="66" t="s">
        <v>3402</v>
      </c>
      <c r="H8383" s="75">
        <v>138</v>
      </c>
      <c r="I8383" s="43" t="str">
        <f>IFERROR(VLOOKUP(H8383,#REF!,2,FALSE),"")</f>
        <v/>
      </c>
      <c r="J8383" s="16">
        <v>0</v>
      </c>
      <c r="K8383" s="41" t="s">
        <v>70</v>
      </c>
      <c r="L8383" s="16">
        <v>12</v>
      </c>
      <c r="M8383" s="65" t="s">
        <v>281</v>
      </c>
      <c r="N8383" s="65" t="s">
        <v>281</v>
      </c>
      <c r="P8383" s="77">
        <v>132</v>
      </c>
      <c r="Q8383" s="56" t="str">
        <f>IFERROR(VLOOKUP(P8383,#REF!,2,FALSE),"")</f>
        <v/>
      </c>
      <c r="R8383" s="16">
        <v>1</v>
      </c>
      <c r="S8383" s="41" t="s">
        <v>57</v>
      </c>
      <c r="T8383" s="35" t="s">
        <v>8</v>
      </c>
      <c r="U8383" s="35" t="s">
        <v>84</v>
      </c>
    </row>
    <row r="8384" spans="1:21" ht="15.65" customHeight="1" x14ac:dyDescent="0.35">
      <c r="A8384" s="35" t="s">
        <v>1795</v>
      </c>
      <c r="B8384" s="36">
        <v>32942</v>
      </c>
      <c r="C8384" s="35" t="s">
        <v>1130</v>
      </c>
      <c r="D8384" s="35" t="s">
        <v>951</v>
      </c>
      <c r="E8384" s="16">
        <v>13</v>
      </c>
      <c r="F8384" s="66" t="s">
        <v>3419</v>
      </c>
      <c r="H8384" s="75">
        <v>136</v>
      </c>
      <c r="I8384" s="43" t="str">
        <f>IFERROR(VLOOKUP(H8384,#REF!,2,FALSE),"")</f>
        <v/>
      </c>
      <c r="J8384" s="16">
        <v>0.5</v>
      </c>
      <c r="K8384" s="41" t="s">
        <v>70</v>
      </c>
      <c r="L8384" s="16">
        <v>13</v>
      </c>
      <c r="M8384" s="65" t="s">
        <v>1768</v>
      </c>
      <c r="N8384" s="65" t="s">
        <v>1768</v>
      </c>
      <c r="P8384" s="77">
        <v>149</v>
      </c>
      <c r="Q8384" s="56" t="str">
        <f>IFERROR(VLOOKUP(P8384,#REF!,2,FALSE),"")</f>
        <v/>
      </c>
      <c r="R8384" s="16">
        <v>0.5</v>
      </c>
      <c r="S8384" s="41" t="s">
        <v>57</v>
      </c>
      <c r="T8384" s="35" t="s">
        <v>8</v>
      </c>
      <c r="U8384" s="35" t="s">
        <v>84</v>
      </c>
    </row>
    <row r="8385" spans="1:21" ht="15.65" customHeight="1" x14ac:dyDescent="0.35">
      <c r="A8385" s="35" t="s">
        <v>1795</v>
      </c>
      <c r="B8385" s="36">
        <v>32942</v>
      </c>
      <c r="C8385" s="35" t="s">
        <v>1130</v>
      </c>
      <c r="D8385" s="35" t="s">
        <v>951</v>
      </c>
      <c r="E8385" s="16">
        <v>14</v>
      </c>
      <c r="F8385" s="66" t="s">
        <v>3429</v>
      </c>
      <c r="H8385" s="75">
        <v>130</v>
      </c>
      <c r="I8385" s="43" t="str">
        <f>IFERROR(VLOOKUP(H8385,#REF!,2,FALSE),"")</f>
        <v/>
      </c>
      <c r="J8385" s="16">
        <v>1</v>
      </c>
      <c r="K8385" s="41" t="s">
        <v>70</v>
      </c>
      <c r="L8385" s="16">
        <v>14</v>
      </c>
      <c r="M8385" s="65" t="s">
        <v>1825</v>
      </c>
      <c r="N8385" s="65" t="s">
        <v>1825</v>
      </c>
      <c r="P8385" s="77">
        <v>131</v>
      </c>
      <c r="Q8385" s="56" t="str">
        <f>IFERROR(VLOOKUP(P8385,#REF!,2,FALSE),"")</f>
        <v/>
      </c>
      <c r="R8385" s="16">
        <v>0</v>
      </c>
      <c r="S8385" s="41" t="s">
        <v>57</v>
      </c>
      <c r="T8385" s="35" t="s">
        <v>8</v>
      </c>
      <c r="U8385" s="35" t="s">
        <v>84</v>
      </c>
    </row>
    <row r="8386" spans="1:21" ht="15.65" customHeight="1" x14ac:dyDescent="0.35">
      <c r="A8386" s="35" t="s">
        <v>1795</v>
      </c>
      <c r="B8386" s="36">
        <v>32942</v>
      </c>
      <c r="C8386" s="35" t="s">
        <v>1130</v>
      </c>
      <c r="D8386" s="35" t="s">
        <v>951</v>
      </c>
      <c r="E8386" s="16">
        <v>15</v>
      </c>
      <c r="F8386" s="66" t="s">
        <v>3514</v>
      </c>
      <c r="H8386" s="75">
        <v>129</v>
      </c>
      <c r="I8386" s="43" t="str">
        <f>IFERROR(VLOOKUP(H8386,#REF!,2,FALSE),"")</f>
        <v/>
      </c>
      <c r="J8386" s="16">
        <v>1</v>
      </c>
      <c r="K8386" s="41" t="s">
        <v>70</v>
      </c>
      <c r="L8386" s="16">
        <v>15</v>
      </c>
      <c r="M8386" s="65" t="s">
        <v>1769</v>
      </c>
      <c r="N8386" s="65" t="s">
        <v>1769</v>
      </c>
      <c r="P8386" s="77">
        <v>126</v>
      </c>
      <c r="Q8386" s="56" t="str">
        <f>IFERROR(VLOOKUP(P8386,#REF!,2,FALSE),"")</f>
        <v/>
      </c>
      <c r="R8386" s="16">
        <v>0</v>
      </c>
      <c r="S8386" s="41" t="s">
        <v>57</v>
      </c>
      <c r="T8386" s="35" t="s">
        <v>8</v>
      </c>
      <c r="U8386" s="35" t="s">
        <v>84</v>
      </c>
    </row>
    <row r="8387" spans="1:21" ht="15.65" customHeight="1" x14ac:dyDescent="0.35">
      <c r="A8387" s="35" t="s">
        <v>1795</v>
      </c>
      <c r="B8387" s="36">
        <v>32942</v>
      </c>
      <c r="C8387" s="35" t="s">
        <v>1130</v>
      </c>
      <c r="D8387" s="35" t="s">
        <v>951</v>
      </c>
      <c r="E8387" s="16">
        <v>16</v>
      </c>
      <c r="F8387" s="83" t="s">
        <v>3871</v>
      </c>
      <c r="H8387" s="75">
        <v>116</v>
      </c>
      <c r="I8387" s="43" t="str">
        <f>IFERROR(VLOOKUP(H8387,#REF!,2,FALSE),"")</f>
        <v/>
      </c>
      <c r="J8387" s="16">
        <v>0</v>
      </c>
      <c r="K8387" s="41" t="s">
        <v>70</v>
      </c>
      <c r="L8387" s="16">
        <v>16</v>
      </c>
      <c r="M8387" s="65" t="s">
        <v>1824</v>
      </c>
      <c r="N8387" s="65" t="s">
        <v>1824</v>
      </c>
      <c r="P8387" s="77">
        <v>107</v>
      </c>
      <c r="Q8387" s="56" t="str">
        <f>IFERROR(VLOOKUP(P8387,#REF!,2,FALSE),"")</f>
        <v/>
      </c>
      <c r="R8387" s="16">
        <v>1</v>
      </c>
      <c r="S8387" s="41" t="s">
        <v>57</v>
      </c>
      <c r="T8387" s="35" t="s">
        <v>8</v>
      </c>
      <c r="U8387" s="35" t="s">
        <v>84</v>
      </c>
    </row>
    <row r="8388" spans="1:21" ht="15.65" customHeight="1" x14ac:dyDescent="0.35">
      <c r="A8388" s="35" t="s">
        <v>1795</v>
      </c>
      <c r="B8388" s="36">
        <v>33005</v>
      </c>
      <c r="C8388" s="35" t="s">
        <v>2189</v>
      </c>
      <c r="D8388" s="53" t="s">
        <v>118</v>
      </c>
      <c r="E8388" s="39">
        <v>1</v>
      </c>
      <c r="F8388" s="30" t="s">
        <v>4156</v>
      </c>
      <c r="H8388" s="80">
        <v>211</v>
      </c>
      <c r="I8388" s="43" t="str">
        <f>IFERROR(VLOOKUP(H8388,#REF!,2,FALSE),"")</f>
        <v/>
      </c>
      <c r="J8388" s="39">
        <v>0.5</v>
      </c>
      <c r="K8388" s="41" t="s">
        <v>1796</v>
      </c>
      <c r="L8388" s="39">
        <v>1</v>
      </c>
      <c r="M8388" s="54" t="s">
        <v>579</v>
      </c>
      <c r="N8388" s="54" t="s">
        <v>579</v>
      </c>
      <c r="P8388" s="79">
        <v>192</v>
      </c>
      <c r="Q8388" s="56" t="str">
        <f>IFERROR(VLOOKUP(P8388,#REF!,2,FALSE),"")</f>
        <v/>
      </c>
      <c r="R8388" s="39">
        <v>0.5</v>
      </c>
      <c r="S8388" s="41" t="s">
        <v>91</v>
      </c>
      <c r="T8388" s="35" t="s">
        <v>67</v>
      </c>
      <c r="U8388" s="35" t="s">
        <v>58</v>
      </c>
    </row>
    <row r="8389" spans="1:21" ht="15.65" customHeight="1" x14ac:dyDescent="0.35">
      <c r="A8389" s="35" t="s">
        <v>1795</v>
      </c>
      <c r="B8389" s="36">
        <v>33005</v>
      </c>
      <c r="C8389" s="35" t="s">
        <v>2189</v>
      </c>
      <c r="D8389" s="53" t="s">
        <v>118</v>
      </c>
      <c r="E8389" s="39">
        <v>2</v>
      </c>
      <c r="F8389" s="30" t="s">
        <v>1766</v>
      </c>
      <c r="H8389" s="80">
        <v>201</v>
      </c>
      <c r="I8389" s="43" t="str">
        <f>IFERROR(VLOOKUP(H8389,#REF!,2,FALSE),"")</f>
        <v/>
      </c>
      <c r="J8389" s="39">
        <v>0</v>
      </c>
      <c r="K8389" s="41" t="s">
        <v>1796</v>
      </c>
      <c r="L8389" s="39">
        <v>2</v>
      </c>
      <c r="M8389" s="54" t="s">
        <v>580</v>
      </c>
      <c r="N8389" s="54" t="s">
        <v>580</v>
      </c>
      <c r="P8389" s="79">
        <v>188</v>
      </c>
      <c r="Q8389" s="56" t="str">
        <f>IFERROR(VLOOKUP(P8389,#REF!,2,FALSE),"")</f>
        <v/>
      </c>
      <c r="R8389" s="39">
        <v>1</v>
      </c>
      <c r="S8389" s="41" t="s">
        <v>91</v>
      </c>
      <c r="T8389" s="35" t="s">
        <v>67</v>
      </c>
      <c r="U8389" s="35" t="s">
        <v>58</v>
      </c>
    </row>
    <row r="8390" spans="1:21" ht="15.65" customHeight="1" x14ac:dyDescent="0.35">
      <c r="A8390" s="35" t="s">
        <v>1795</v>
      </c>
      <c r="B8390" s="36">
        <v>33005</v>
      </c>
      <c r="C8390" s="35" t="s">
        <v>2189</v>
      </c>
      <c r="D8390" s="53" t="s">
        <v>118</v>
      </c>
      <c r="E8390" s="39">
        <v>3</v>
      </c>
      <c r="F8390" s="30" t="s">
        <v>4129</v>
      </c>
      <c r="H8390" s="80">
        <v>190</v>
      </c>
      <c r="I8390" s="43" t="str">
        <f>IFERROR(VLOOKUP(H8390,#REF!,2,FALSE),"")</f>
        <v/>
      </c>
      <c r="J8390" s="39">
        <v>0.5</v>
      </c>
      <c r="K8390" s="41" t="s">
        <v>1796</v>
      </c>
      <c r="L8390" s="39">
        <v>3</v>
      </c>
      <c r="M8390" s="54" t="s">
        <v>1082</v>
      </c>
      <c r="N8390" s="54" t="s">
        <v>1082</v>
      </c>
      <c r="P8390" s="79">
        <v>186</v>
      </c>
      <c r="Q8390" s="56" t="str">
        <f>IFERROR(VLOOKUP(P8390,#REF!,2,FALSE),"")</f>
        <v/>
      </c>
      <c r="R8390" s="39">
        <v>0.5</v>
      </c>
      <c r="S8390" s="41" t="s">
        <v>91</v>
      </c>
      <c r="T8390" s="35" t="s">
        <v>67</v>
      </c>
      <c r="U8390" s="35" t="s">
        <v>58</v>
      </c>
    </row>
    <row r="8391" spans="1:21" ht="15.65" customHeight="1" x14ac:dyDescent="0.35">
      <c r="A8391" s="35" t="s">
        <v>1795</v>
      </c>
      <c r="B8391" s="36">
        <v>33005</v>
      </c>
      <c r="C8391" s="35" t="s">
        <v>2189</v>
      </c>
      <c r="D8391" s="53" t="s">
        <v>118</v>
      </c>
      <c r="E8391" s="39">
        <v>4</v>
      </c>
      <c r="F8391" s="46" t="s">
        <v>4089</v>
      </c>
      <c r="H8391" s="80">
        <v>192</v>
      </c>
      <c r="I8391" s="43" t="str">
        <f>IFERROR(VLOOKUP(H8391,#REF!,2,FALSE),"")</f>
        <v/>
      </c>
      <c r="J8391" s="39">
        <v>0.5</v>
      </c>
      <c r="K8391" s="41" t="s">
        <v>1796</v>
      </c>
      <c r="L8391" s="39">
        <v>4</v>
      </c>
      <c r="M8391" s="54" t="s">
        <v>581</v>
      </c>
      <c r="N8391" s="54" t="s">
        <v>581</v>
      </c>
      <c r="P8391" s="79">
        <v>184</v>
      </c>
      <c r="Q8391" s="56" t="str">
        <f>IFERROR(VLOOKUP(P8391,#REF!,2,FALSE),"")</f>
        <v/>
      </c>
      <c r="R8391" s="39">
        <v>0.5</v>
      </c>
      <c r="S8391" s="41" t="s">
        <v>91</v>
      </c>
      <c r="T8391" s="35" t="s">
        <v>67</v>
      </c>
      <c r="U8391" s="35" t="s">
        <v>58</v>
      </c>
    </row>
    <row r="8392" spans="1:21" ht="15.65" customHeight="1" x14ac:dyDescent="0.35">
      <c r="A8392" s="35" t="s">
        <v>1795</v>
      </c>
      <c r="B8392" s="36">
        <v>33005</v>
      </c>
      <c r="C8392" s="35" t="s">
        <v>2189</v>
      </c>
      <c r="D8392" s="53" t="s">
        <v>118</v>
      </c>
      <c r="E8392" s="39">
        <v>5</v>
      </c>
      <c r="F8392" s="29" t="s">
        <v>4065</v>
      </c>
      <c r="H8392" s="80">
        <v>188</v>
      </c>
      <c r="I8392" s="43" t="str">
        <f>IFERROR(VLOOKUP(H8392,#REF!,2,FALSE),"")</f>
        <v/>
      </c>
      <c r="J8392" s="39">
        <v>0</v>
      </c>
      <c r="K8392" s="41" t="s">
        <v>1796</v>
      </c>
      <c r="L8392" s="39">
        <v>5</v>
      </c>
      <c r="M8392" s="54" t="s">
        <v>582</v>
      </c>
      <c r="N8392" s="54" t="s">
        <v>582</v>
      </c>
      <c r="P8392" s="79">
        <v>186</v>
      </c>
      <c r="Q8392" s="56" t="str">
        <f>IFERROR(VLOOKUP(P8392,#REF!,2,FALSE),"")</f>
        <v/>
      </c>
      <c r="R8392" s="39">
        <v>1</v>
      </c>
      <c r="S8392" s="41" t="s">
        <v>91</v>
      </c>
      <c r="T8392" s="35" t="s">
        <v>67</v>
      </c>
      <c r="U8392" s="35" t="s">
        <v>58</v>
      </c>
    </row>
    <row r="8393" spans="1:21" ht="15.65" customHeight="1" x14ac:dyDescent="0.35">
      <c r="A8393" s="35" t="s">
        <v>1795</v>
      </c>
      <c r="B8393" s="36">
        <v>33005</v>
      </c>
      <c r="C8393" s="35" t="s">
        <v>2189</v>
      </c>
      <c r="D8393" s="53" t="s">
        <v>118</v>
      </c>
      <c r="E8393" s="39">
        <v>6</v>
      </c>
      <c r="F8393" s="30" t="s">
        <v>4116</v>
      </c>
      <c r="H8393" s="80">
        <v>180</v>
      </c>
      <c r="I8393" s="43" t="str">
        <f>IFERROR(VLOOKUP(H8393,#REF!,2,FALSE),"")</f>
        <v/>
      </c>
      <c r="J8393" s="39">
        <v>1</v>
      </c>
      <c r="K8393" s="41" t="s">
        <v>1796</v>
      </c>
      <c r="L8393" s="39">
        <v>6</v>
      </c>
      <c r="M8393" s="54" t="s">
        <v>583</v>
      </c>
      <c r="N8393" s="54" t="s">
        <v>583</v>
      </c>
      <c r="P8393" s="79">
        <v>186</v>
      </c>
      <c r="Q8393" s="56" t="str">
        <f>IFERROR(VLOOKUP(P8393,#REF!,2,FALSE),"")</f>
        <v/>
      </c>
      <c r="R8393" s="39">
        <v>0</v>
      </c>
      <c r="S8393" s="41" t="s">
        <v>91</v>
      </c>
      <c r="T8393" s="35" t="s">
        <v>67</v>
      </c>
      <c r="U8393" s="35" t="s">
        <v>58</v>
      </c>
    </row>
    <row r="8394" spans="1:21" ht="15.65" customHeight="1" x14ac:dyDescent="0.35">
      <c r="A8394" s="35" t="s">
        <v>1795</v>
      </c>
      <c r="B8394" s="36">
        <v>33005</v>
      </c>
      <c r="C8394" s="35" t="s">
        <v>2189</v>
      </c>
      <c r="D8394" s="53" t="s">
        <v>118</v>
      </c>
      <c r="E8394" s="39">
        <v>7</v>
      </c>
      <c r="F8394" s="30" t="s">
        <v>4080</v>
      </c>
      <c r="H8394" s="80">
        <v>186</v>
      </c>
      <c r="I8394" s="43" t="str">
        <f>IFERROR(VLOOKUP(H8394,#REF!,2,FALSE),"")</f>
        <v/>
      </c>
      <c r="J8394" s="39">
        <v>0.5</v>
      </c>
      <c r="K8394" s="41" t="s">
        <v>1796</v>
      </c>
      <c r="L8394" s="39">
        <v>7</v>
      </c>
      <c r="M8394" s="54" t="s">
        <v>584</v>
      </c>
      <c r="N8394" s="54" t="s">
        <v>584</v>
      </c>
      <c r="P8394" s="79">
        <v>156</v>
      </c>
      <c r="Q8394" s="56" t="str">
        <f>IFERROR(VLOOKUP(P8394,#REF!,2,FALSE),"")</f>
        <v/>
      </c>
      <c r="R8394" s="39">
        <v>0.5</v>
      </c>
      <c r="S8394" s="41" t="s">
        <v>91</v>
      </c>
      <c r="T8394" s="35" t="s">
        <v>67</v>
      </c>
      <c r="U8394" s="35" t="s">
        <v>58</v>
      </c>
    </row>
    <row r="8395" spans="1:21" ht="15.65" customHeight="1" x14ac:dyDescent="0.35">
      <c r="A8395" s="35" t="s">
        <v>1795</v>
      </c>
      <c r="B8395" s="36">
        <v>33005</v>
      </c>
      <c r="C8395" s="35" t="s">
        <v>2189</v>
      </c>
      <c r="D8395" s="53" t="s">
        <v>118</v>
      </c>
      <c r="E8395" s="39">
        <v>8</v>
      </c>
      <c r="F8395" s="30" t="s">
        <v>1572</v>
      </c>
      <c r="H8395" s="80">
        <v>167</v>
      </c>
      <c r="I8395" s="43" t="str">
        <f>IFERROR(VLOOKUP(H8395,#REF!,2,FALSE),"")</f>
        <v/>
      </c>
      <c r="J8395" s="39">
        <v>0</v>
      </c>
      <c r="K8395" s="41" t="s">
        <v>1796</v>
      </c>
      <c r="L8395" s="39">
        <v>8</v>
      </c>
      <c r="M8395" s="54" t="s">
        <v>1773</v>
      </c>
      <c r="N8395" s="54" t="s">
        <v>1773</v>
      </c>
      <c r="P8395" s="79">
        <v>175</v>
      </c>
      <c r="Q8395" s="56" t="str">
        <f>IFERROR(VLOOKUP(P8395,#REF!,2,FALSE),"")</f>
        <v/>
      </c>
      <c r="R8395" s="39">
        <v>1</v>
      </c>
      <c r="S8395" s="41" t="s">
        <v>91</v>
      </c>
      <c r="T8395" s="35" t="s">
        <v>67</v>
      </c>
      <c r="U8395" s="35" t="s">
        <v>58</v>
      </c>
    </row>
    <row r="8396" spans="1:21" ht="15.65" customHeight="1" x14ac:dyDescent="0.35">
      <c r="A8396" s="35" t="s">
        <v>1795</v>
      </c>
      <c r="B8396" s="36">
        <v>33005</v>
      </c>
      <c r="C8396" s="35" t="s">
        <v>2189</v>
      </c>
      <c r="D8396" s="53" t="s">
        <v>118</v>
      </c>
      <c r="E8396" s="39">
        <v>9</v>
      </c>
      <c r="F8396" s="30" t="s">
        <v>4105</v>
      </c>
      <c r="H8396" s="80">
        <v>172</v>
      </c>
      <c r="I8396" s="43" t="str">
        <f>IFERROR(VLOOKUP(H8396,#REF!,2,FALSE),"")</f>
        <v/>
      </c>
      <c r="J8396" s="39">
        <v>0</v>
      </c>
      <c r="K8396" s="41" t="s">
        <v>1796</v>
      </c>
      <c r="L8396" s="39">
        <v>9</v>
      </c>
      <c r="M8396" s="54" t="s">
        <v>585</v>
      </c>
      <c r="N8396" s="54" t="s">
        <v>585</v>
      </c>
      <c r="P8396" s="79">
        <v>153</v>
      </c>
      <c r="Q8396" s="56" t="str">
        <f>IFERROR(VLOOKUP(P8396,#REF!,2,FALSE),"")</f>
        <v/>
      </c>
      <c r="R8396" s="39">
        <v>1</v>
      </c>
      <c r="S8396" s="41" t="s">
        <v>91</v>
      </c>
      <c r="T8396" s="35" t="s">
        <v>67</v>
      </c>
      <c r="U8396" s="35" t="s">
        <v>58</v>
      </c>
    </row>
    <row r="8397" spans="1:21" ht="15.65" customHeight="1" x14ac:dyDescent="0.35">
      <c r="A8397" s="35" t="s">
        <v>1795</v>
      </c>
      <c r="B8397" s="36">
        <v>33005</v>
      </c>
      <c r="C8397" s="35" t="s">
        <v>2189</v>
      </c>
      <c r="D8397" s="53" t="s">
        <v>118</v>
      </c>
      <c r="E8397" s="39">
        <v>10</v>
      </c>
      <c r="F8397" s="29" t="s">
        <v>4067</v>
      </c>
      <c r="H8397" s="80">
        <v>168</v>
      </c>
      <c r="I8397" s="43" t="str">
        <f>IFERROR(VLOOKUP(H8397,#REF!,2,FALSE),"")</f>
        <v/>
      </c>
      <c r="J8397" s="39">
        <v>0.5</v>
      </c>
      <c r="K8397" s="41" t="s">
        <v>1796</v>
      </c>
      <c r="L8397" s="39">
        <v>10</v>
      </c>
      <c r="M8397" s="54" t="s">
        <v>586</v>
      </c>
      <c r="N8397" s="54" t="s">
        <v>586</v>
      </c>
      <c r="P8397" s="79">
        <v>167</v>
      </c>
      <c r="Q8397" s="56" t="str">
        <f>IFERROR(VLOOKUP(P8397,#REF!,2,FALSE),"")</f>
        <v/>
      </c>
      <c r="R8397" s="39">
        <v>0.5</v>
      </c>
      <c r="S8397" s="41" t="s">
        <v>91</v>
      </c>
      <c r="T8397" s="35" t="s">
        <v>67</v>
      </c>
      <c r="U8397" s="35" t="s">
        <v>58</v>
      </c>
    </row>
    <row r="8398" spans="1:21" ht="15.65" customHeight="1" x14ac:dyDescent="0.35">
      <c r="A8398" s="35" t="s">
        <v>1795</v>
      </c>
      <c r="B8398" s="36">
        <v>33005</v>
      </c>
      <c r="C8398" s="35" t="s">
        <v>2189</v>
      </c>
      <c r="D8398" s="53" t="s">
        <v>118</v>
      </c>
      <c r="E8398" s="39">
        <v>11</v>
      </c>
      <c r="F8398" s="29" t="s">
        <v>3798</v>
      </c>
      <c r="H8398" s="80">
        <v>163</v>
      </c>
      <c r="I8398" s="43" t="str">
        <f>IFERROR(VLOOKUP(H8398,#REF!,2,FALSE),"")</f>
        <v/>
      </c>
      <c r="J8398" s="39">
        <v>0.5</v>
      </c>
      <c r="K8398" s="41" t="s">
        <v>1796</v>
      </c>
      <c r="L8398" s="39">
        <v>11</v>
      </c>
      <c r="M8398" s="54" t="s">
        <v>587</v>
      </c>
      <c r="N8398" s="54" t="s">
        <v>587</v>
      </c>
      <c r="P8398" s="79">
        <v>172</v>
      </c>
      <c r="Q8398" s="56" t="str">
        <f>IFERROR(VLOOKUP(P8398,#REF!,2,FALSE),"")</f>
        <v/>
      </c>
      <c r="R8398" s="39">
        <v>0.5</v>
      </c>
      <c r="S8398" s="41" t="s">
        <v>91</v>
      </c>
      <c r="T8398" s="35" t="s">
        <v>67</v>
      </c>
      <c r="U8398" s="35" t="s">
        <v>58</v>
      </c>
    </row>
    <row r="8399" spans="1:21" ht="15.65" customHeight="1" x14ac:dyDescent="0.35">
      <c r="A8399" s="35" t="s">
        <v>1795</v>
      </c>
      <c r="B8399" s="36">
        <v>33005</v>
      </c>
      <c r="C8399" s="35" t="s">
        <v>2189</v>
      </c>
      <c r="D8399" s="53" t="s">
        <v>118</v>
      </c>
      <c r="E8399" s="39">
        <v>12</v>
      </c>
      <c r="F8399" s="30" t="s">
        <v>1393</v>
      </c>
      <c r="H8399" s="80">
        <v>158</v>
      </c>
      <c r="I8399" s="43" t="str">
        <f>IFERROR(VLOOKUP(H8399,#REF!,2,FALSE),"")</f>
        <v/>
      </c>
      <c r="J8399" s="39">
        <v>0</v>
      </c>
      <c r="K8399" s="41" t="s">
        <v>1796</v>
      </c>
      <c r="L8399" s="39">
        <v>12</v>
      </c>
      <c r="M8399" s="54" t="s">
        <v>1774</v>
      </c>
      <c r="N8399" s="54" t="s">
        <v>1774</v>
      </c>
      <c r="P8399" s="79">
        <v>166</v>
      </c>
      <c r="Q8399" s="56" t="str">
        <f>IFERROR(VLOOKUP(P8399,#REF!,2,FALSE),"")</f>
        <v/>
      </c>
      <c r="R8399" s="39">
        <v>1</v>
      </c>
      <c r="S8399" s="41" t="s">
        <v>91</v>
      </c>
      <c r="T8399" s="35" t="s">
        <v>67</v>
      </c>
      <c r="U8399" s="35" t="s">
        <v>58</v>
      </c>
    </row>
    <row r="8400" spans="1:21" ht="15.65" customHeight="1" x14ac:dyDescent="0.35">
      <c r="A8400" s="35" t="s">
        <v>1795</v>
      </c>
      <c r="B8400" s="36">
        <v>33005</v>
      </c>
      <c r="C8400" s="35" t="s">
        <v>2189</v>
      </c>
      <c r="D8400" s="53" t="s">
        <v>118</v>
      </c>
      <c r="E8400" s="39">
        <v>13</v>
      </c>
      <c r="F8400" s="66" t="s">
        <v>3403</v>
      </c>
      <c r="H8400" s="80">
        <v>163</v>
      </c>
      <c r="I8400" s="43" t="str">
        <f>IFERROR(VLOOKUP(H8400,#REF!,2,FALSE),"")</f>
        <v/>
      </c>
      <c r="J8400" s="39">
        <v>0.5</v>
      </c>
      <c r="K8400" s="41" t="s">
        <v>1796</v>
      </c>
      <c r="L8400" s="39">
        <v>13</v>
      </c>
      <c r="M8400" s="54" t="s">
        <v>588</v>
      </c>
      <c r="N8400" s="54" t="s">
        <v>588</v>
      </c>
      <c r="P8400" s="43" t="s">
        <v>1002</v>
      </c>
      <c r="Q8400" s="56" t="str">
        <f>IFERROR(VLOOKUP(P8400,#REF!,2,FALSE),"")</f>
        <v/>
      </c>
      <c r="R8400" s="39">
        <v>0.5</v>
      </c>
      <c r="S8400" s="41" t="s">
        <v>91</v>
      </c>
      <c r="T8400" s="35" t="s">
        <v>67</v>
      </c>
      <c r="U8400" s="35" t="s">
        <v>58</v>
      </c>
    </row>
    <row r="8401" spans="1:21" ht="15.65" customHeight="1" x14ac:dyDescent="0.35">
      <c r="A8401" s="35" t="s">
        <v>1795</v>
      </c>
      <c r="B8401" s="36">
        <v>33005</v>
      </c>
      <c r="C8401" s="35" t="s">
        <v>2189</v>
      </c>
      <c r="D8401" s="53" t="s">
        <v>118</v>
      </c>
      <c r="E8401" s="39">
        <v>14</v>
      </c>
      <c r="F8401" s="30" t="s">
        <v>4077</v>
      </c>
      <c r="H8401" s="80">
        <v>163</v>
      </c>
      <c r="I8401" s="43" t="str">
        <f>IFERROR(VLOOKUP(H8401,#REF!,2,FALSE),"")</f>
        <v/>
      </c>
      <c r="J8401" s="39">
        <v>0</v>
      </c>
      <c r="K8401" s="41" t="s">
        <v>1796</v>
      </c>
      <c r="L8401" s="39">
        <v>14</v>
      </c>
      <c r="M8401" s="54" t="s">
        <v>589</v>
      </c>
      <c r="N8401" s="54" t="s">
        <v>589</v>
      </c>
      <c r="P8401" s="79">
        <v>156</v>
      </c>
      <c r="Q8401" s="56" t="str">
        <f>IFERROR(VLOOKUP(P8401,#REF!,2,FALSE),"")</f>
        <v/>
      </c>
      <c r="R8401" s="39">
        <v>1</v>
      </c>
      <c r="S8401" s="41" t="s">
        <v>91</v>
      </c>
      <c r="T8401" s="35" t="s">
        <v>67</v>
      </c>
      <c r="U8401" s="35" t="s">
        <v>58</v>
      </c>
    </row>
    <row r="8402" spans="1:21" ht="15.65" customHeight="1" x14ac:dyDescent="0.35">
      <c r="A8402" s="35" t="s">
        <v>1795</v>
      </c>
      <c r="B8402" s="36">
        <v>33005</v>
      </c>
      <c r="C8402" s="35" t="s">
        <v>2189</v>
      </c>
      <c r="D8402" s="53" t="s">
        <v>118</v>
      </c>
      <c r="E8402" s="39">
        <v>15</v>
      </c>
      <c r="F8402" s="30" t="s">
        <v>391</v>
      </c>
      <c r="H8402" s="80">
        <v>164</v>
      </c>
      <c r="I8402" s="43" t="str">
        <f>IFERROR(VLOOKUP(H8402,#REF!,2,FALSE),"")</f>
        <v/>
      </c>
      <c r="J8402" s="39">
        <v>0.5</v>
      </c>
      <c r="K8402" s="41" t="s">
        <v>1796</v>
      </c>
      <c r="L8402" s="39">
        <v>15</v>
      </c>
      <c r="M8402" s="54" t="s">
        <v>590</v>
      </c>
      <c r="N8402" s="54" t="s">
        <v>590</v>
      </c>
      <c r="P8402" s="79">
        <v>139</v>
      </c>
      <c r="Q8402" s="56" t="str">
        <f>IFERROR(VLOOKUP(P8402,#REF!,2,FALSE),"")</f>
        <v/>
      </c>
      <c r="R8402" s="39">
        <v>0.5</v>
      </c>
      <c r="S8402" s="41" t="s">
        <v>91</v>
      </c>
      <c r="T8402" s="35" t="s">
        <v>67</v>
      </c>
      <c r="U8402" s="35" t="s">
        <v>58</v>
      </c>
    </row>
    <row r="8403" spans="1:21" ht="15.65" customHeight="1" x14ac:dyDescent="0.35">
      <c r="A8403" s="35" t="s">
        <v>1795</v>
      </c>
      <c r="B8403" s="36">
        <v>33005</v>
      </c>
      <c r="C8403" s="35" t="s">
        <v>2189</v>
      </c>
      <c r="D8403" s="53" t="s">
        <v>118</v>
      </c>
      <c r="E8403" s="39">
        <v>16</v>
      </c>
      <c r="F8403" s="30" t="s">
        <v>1767</v>
      </c>
      <c r="H8403" s="79" t="s">
        <v>1002</v>
      </c>
      <c r="I8403" s="43" t="str">
        <f>IFERROR(VLOOKUP(H8403,#REF!,2,FALSE),"")</f>
        <v/>
      </c>
      <c r="J8403" s="39">
        <v>1</v>
      </c>
      <c r="K8403" s="41" t="s">
        <v>1796</v>
      </c>
      <c r="L8403" s="39">
        <v>16</v>
      </c>
      <c r="M8403" s="60" t="s">
        <v>32</v>
      </c>
      <c r="N8403" s="60" t="s">
        <v>32</v>
      </c>
      <c r="P8403" s="79"/>
      <c r="Q8403" s="56" t="str">
        <f>IFERROR(VLOOKUP(P8403,#REF!,2,FALSE),"")</f>
        <v/>
      </c>
      <c r="R8403" s="39">
        <v>0</v>
      </c>
      <c r="S8403" s="41" t="s">
        <v>91</v>
      </c>
      <c r="T8403" s="35" t="s">
        <v>67</v>
      </c>
      <c r="U8403" s="35" t="s">
        <v>58</v>
      </c>
    </row>
    <row r="8404" spans="1:21" ht="15.65" customHeight="1" x14ac:dyDescent="0.35">
      <c r="A8404" s="35" t="s">
        <v>1795</v>
      </c>
      <c r="B8404" s="36" t="s">
        <v>1795</v>
      </c>
      <c r="D8404" s="53" t="s">
        <v>118</v>
      </c>
      <c r="E8404" s="39">
        <v>1</v>
      </c>
      <c r="F8404" s="30" t="s">
        <v>3485</v>
      </c>
      <c r="H8404" s="80">
        <v>198</v>
      </c>
      <c r="I8404" s="43" t="str">
        <f>IFERROR(VLOOKUP(H8404,#REF!,2,FALSE),"")</f>
        <v/>
      </c>
      <c r="J8404" s="39">
        <v>0</v>
      </c>
      <c r="K8404" s="41" t="s">
        <v>85</v>
      </c>
      <c r="L8404" s="39">
        <v>1</v>
      </c>
      <c r="M8404" s="57" t="s">
        <v>3809</v>
      </c>
      <c r="N8404" s="57" t="s">
        <v>3809</v>
      </c>
      <c r="P8404" s="79">
        <v>181</v>
      </c>
      <c r="Q8404" s="56" t="str">
        <f>IFERROR(VLOOKUP(P8404,#REF!,2,FALSE),"")</f>
        <v/>
      </c>
      <c r="R8404" s="39">
        <v>1</v>
      </c>
      <c r="S8404" s="41" t="s">
        <v>57</v>
      </c>
      <c r="T8404" s="35" t="s">
        <v>8</v>
      </c>
      <c r="U8404" s="35" t="s">
        <v>83</v>
      </c>
    </row>
    <row r="8405" spans="1:21" ht="15.65" customHeight="1" x14ac:dyDescent="0.35">
      <c r="A8405" s="35" t="s">
        <v>1795</v>
      </c>
      <c r="B8405" s="36" t="s">
        <v>1795</v>
      </c>
      <c r="D8405" s="53" t="s">
        <v>118</v>
      </c>
      <c r="E8405" s="39">
        <v>2</v>
      </c>
      <c r="F8405" s="29" t="s">
        <v>4083</v>
      </c>
      <c r="H8405" s="80">
        <v>201</v>
      </c>
      <c r="I8405" s="43" t="str">
        <f>IFERROR(VLOOKUP(H8405,#REF!,2,FALSE),"")</f>
        <v/>
      </c>
      <c r="J8405" s="39">
        <v>1</v>
      </c>
      <c r="K8405" s="41" t="s">
        <v>85</v>
      </c>
      <c r="L8405" s="39">
        <v>2</v>
      </c>
      <c r="M8405" s="82" t="s">
        <v>6795</v>
      </c>
      <c r="N8405" s="82" t="s">
        <v>6795</v>
      </c>
      <c r="P8405" s="79">
        <v>177</v>
      </c>
      <c r="Q8405" s="56" t="str">
        <f>IFERROR(VLOOKUP(P8405,#REF!,2,FALSE),"")</f>
        <v/>
      </c>
      <c r="R8405" s="39">
        <v>0</v>
      </c>
      <c r="S8405" s="41" t="s">
        <v>57</v>
      </c>
      <c r="T8405" s="35" t="s">
        <v>8</v>
      </c>
      <c r="U8405" s="35" t="s">
        <v>83</v>
      </c>
    </row>
    <row r="8406" spans="1:21" ht="15.65" customHeight="1" x14ac:dyDescent="0.35">
      <c r="A8406" s="35" t="s">
        <v>1795</v>
      </c>
      <c r="B8406" s="36" t="s">
        <v>1795</v>
      </c>
      <c r="D8406" s="53" t="s">
        <v>118</v>
      </c>
      <c r="E8406" s="39">
        <v>3</v>
      </c>
      <c r="F8406" s="30" t="s">
        <v>4100</v>
      </c>
      <c r="H8406" s="80">
        <v>186</v>
      </c>
      <c r="I8406" s="43" t="str">
        <f>IFERROR(VLOOKUP(H8406,#REF!,2,FALSE),"")</f>
        <v/>
      </c>
      <c r="J8406" s="39">
        <v>1</v>
      </c>
      <c r="K8406" s="41" t="s">
        <v>85</v>
      </c>
      <c r="L8406" s="39">
        <v>3</v>
      </c>
      <c r="M8406" s="54" t="s">
        <v>1062</v>
      </c>
      <c r="N8406" s="54" t="s">
        <v>1062</v>
      </c>
      <c r="P8406" s="79">
        <v>161</v>
      </c>
      <c r="Q8406" s="56" t="str">
        <f>IFERROR(VLOOKUP(P8406,#REF!,2,FALSE),"")</f>
        <v/>
      </c>
      <c r="R8406" s="39">
        <v>0</v>
      </c>
      <c r="S8406" s="41" t="s">
        <v>57</v>
      </c>
      <c r="T8406" s="35" t="s">
        <v>8</v>
      </c>
      <c r="U8406" s="35" t="s">
        <v>83</v>
      </c>
    </row>
    <row r="8407" spans="1:21" ht="15.65" customHeight="1" x14ac:dyDescent="0.35">
      <c r="A8407" s="35" t="s">
        <v>1795</v>
      </c>
      <c r="B8407" s="36" t="s">
        <v>1795</v>
      </c>
      <c r="D8407" s="53" t="s">
        <v>118</v>
      </c>
      <c r="E8407" s="39">
        <v>4</v>
      </c>
      <c r="F8407" s="29" t="s">
        <v>3798</v>
      </c>
      <c r="H8407" s="80">
        <v>163</v>
      </c>
      <c r="I8407" s="43" t="str">
        <f>IFERROR(VLOOKUP(H8407,#REF!,2,FALSE),"")</f>
        <v/>
      </c>
      <c r="J8407" s="39">
        <v>1</v>
      </c>
      <c r="K8407" s="41" t="s">
        <v>85</v>
      </c>
      <c r="L8407" s="39">
        <v>4</v>
      </c>
      <c r="M8407" s="54" t="s">
        <v>529</v>
      </c>
      <c r="N8407" s="54" t="s">
        <v>529</v>
      </c>
      <c r="P8407" s="79">
        <v>148</v>
      </c>
      <c r="Q8407" s="56" t="str">
        <f>IFERROR(VLOOKUP(P8407,#REF!,2,FALSE),"")</f>
        <v/>
      </c>
      <c r="R8407" s="39">
        <v>0</v>
      </c>
      <c r="S8407" s="41" t="s">
        <v>57</v>
      </c>
      <c r="T8407" s="35" t="s">
        <v>8</v>
      </c>
      <c r="U8407" s="35" t="s">
        <v>83</v>
      </c>
    </row>
    <row r="8408" spans="1:21" ht="15.65" customHeight="1" x14ac:dyDescent="0.35">
      <c r="A8408" s="35" t="s">
        <v>1795</v>
      </c>
      <c r="B8408" s="36" t="s">
        <v>1795</v>
      </c>
      <c r="D8408" s="53" t="s">
        <v>118</v>
      </c>
      <c r="E8408" s="39">
        <v>5</v>
      </c>
      <c r="F8408" s="30" t="s">
        <v>4105</v>
      </c>
      <c r="H8408" s="80">
        <v>172</v>
      </c>
      <c r="I8408" s="43" t="str">
        <f>IFERROR(VLOOKUP(H8408,#REF!,2,FALSE),"")</f>
        <v/>
      </c>
      <c r="J8408" s="39">
        <v>1</v>
      </c>
      <c r="K8408" s="41" t="s">
        <v>85</v>
      </c>
      <c r="L8408" s="39">
        <v>5</v>
      </c>
      <c r="M8408" s="54" t="s">
        <v>1790</v>
      </c>
      <c r="N8408" s="54" t="s">
        <v>1790</v>
      </c>
      <c r="P8408" s="43" t="s">
        <v>1002</v>
      </c>
      <c r="Q8408" s="56" t="str">
        <f>IFERROR(VLOOKUP(P8408,#REF!,2,FALSE),"")</f>
        <v/>
      </c>
      <c r="R8408" s="39">
        <v>0</v>
      </c>
      <c r="S8408" s="41" t="s">
        <v>57</v>
      </c>
      <c r="T8408" s="35" t="s">
        <v>8</v>
      </c>
      <c r="U8408" s="35" t="s">
        <v>83</v>
      </c>
    </row>
    <row r="8409" spans="1:21" ht="15.65" customHeight="1" x14ac:dyDescent="0.35">
      <c r="A8409" s="35" t="s">
        <v>1795</v>
      </c>
      <c r="B8409" s="36" t="s">
        <v>1795</v>
      </c>
      <c r="D8409" s="53" t="s">
        <v>118</v>
      </c>
      <c r="E8409" s="39">
        <v>6</v>
      </c>
      <c r="F8409" s="66" t="s">
        <v>3403</v>
      </c>
      <c r="H8409" s="80">
        <v>163</v>
      </c>
      <c r="I8409" s="43" t="str">
        <f>IFERROR(VLOOKUP(H8409,#REF!,2,FALSE),"")</f>
        <v/>
      </c>
      <c r="J8409" s="39">
        <v>0.5</v>
      </c>
      <c r="K8409" s="41" t="s">
        <v>85</v>
      </c>
      <c r="L8409" s="39">
        <v>6</v>
      </c>
      <c r="M8409" s="54" t="s">
        <v>1120</v>
      </c>
      <c r="N8409" s="54" t="s">
        <v>1120</v>
      </c>
      <c r="P8409" s="79">
        <v>137</v>
      </c>
      <c r="Q8409" s="56" t="str">
        <f>IFERROR(VLOOKUP(P8409,#REF!,2,FALSE),"")</f>
        <v/>
      </c>
      <c r="R8409" s="39">
        <v>0.5</v>
      </c>
      <c r="S8409" s="41" t="s">
        <v>57</v>
      </c>
      <c r="T8409" s="35" t="s">
        <v>8</v>
      </c>
      <c r="U8409" s="35" t="s">
        <v>83</v>
      </c>
    </row>
    <row r="8410" spans="1:21" ht="15.65" customHeight="1" x14ac:dyDescent="0.35">
      <c r="A8410" s="35" t="s">
        <v>1795</v>
      </c>
      <c r="B8410" s="36" t="s">
        <v>1795</v>
      </c>
      <c r="D8410" s="53" t="s">
        <v>118</v>
      </c>
      <c r="E8410" s="39">
        <v>7</v>
      </c>
      <c r="F8410" s="30" t="s">
        <v>4077</v>
      </c>
      <c r="H8410" s="80">
        <v>163</v>
      </c>
      <c r="I8410" s="43" t="str">
        <f>IFERROR(VLOOKUP(H8410,#REF!,2,FALSE),"")</f>
        <v/>
      </c>
      <c r="J8410" s="39">
        <v>1</v>
      </c>
      <c r="K8410" s="41" t="s">
        <v>85</v>
      </c>
      <c r="L8410" s="39">
        <v>7</v>
      </c>
      <c r="M8410" s="54" t="s">
        <v>1560</v>
      </c>
      <c r="N8410" s="54" t="s">
        <v>1560</v>
      </c>
      <c r="P8410" s="79">
        <v>134</v>
      </c>
      <c r="Q8410" s="56" t="str">
        <f>IFERROR(VLOOKUP(P8410,#REF!,2,FALSE),"")</f>
        <v/>
      </c>
      <c r="R8410" s="39">
        <v>0</v>
      </c>
      <c r="S8410" s="41" t="s">
        <v>57</v>
      </c>
      <c r="T8410" s="35" t="s">
        <v>8</v>
      </c>
      <c r="U8410" s="35" t="s">
        <v>83</v>
      </c>
    </row>
    <row r="8411" spans="1:21" ht="15.65" customHeight="1" x14ac:dyDescent="0.35">
      <c r="A8411" s="35" t="s">
        <v>1795</v>
      </c>
      <c r="B8411" s="36" t="s">
        <v>1795</v>
      </c>
      <c r="D8411" s="53" t="s">
        <v>118</v>
      </c>
      <c r="E8411" s="39">
        <v>8</v>
      </c>
      <c r="F8411" s="30" t="s">
        <v>593</v>
      </c>
      <c r="H8411" s="79" t="s">
        <v>593</v>
      </c>
      <c r="I8411" s="43" t="str">
        <f>IFERROR(VLOOKUP(H8411,#REF!,2,FALSE),"")</f>
        <v/>
      </c>
      <c r="J8411" s="39">
        <v>1</v>
      </c>
      <c r="K8411" s="41" t="s">
        <v>85</v>
      </c>
      <c r="L8411" s="39">
        <v>8</v>
      </c>
      <c r="M8411" s="60" t="s">
        <v>32</v>
      </c>
      <c r="N8411" s="60" t="s">
        <v>32</v>
      </c>
      <c r="P8411" s="79"/>
      <c r="Q8411" s="56" t="str">
        <f>IFERROR(VLOOKUP(P8411,#REF!,2,FALSE),"")</f>
        <v/>
      </c>
      <c r="R8411" s="39">
        <v>0</v>
      </c>
      <c r="S8411" s="41" t="s">
        <v>57</v>
      </c>
      <c r="T8411" s="35" t="s">
        <v>8</v>
      </c>
      <c r="U8411" s="35" t="s">
        <v>83</v>
      </c>
    </row>
    <row r="8412" spans="1:21" ht="15.65" customHeight="1" x14ac:dyDescent="0.35">
      <c r="A8412" s="35" t="s">
        <v>1795</v>
      </c>
      <c r="B8412" s="36" t="s">
        <v>1795</v>
      </c>
      <c r="D8412" s="53" t="s">
        <v>118</v>
      </c>
      <c r="E8412" s="39">
        <v>9</v>
      </c>
      <c r="F8412" s="30" t="s">
        <v>1393</v>
      </c>
      <c r="H8412" s="80">
        <v>158</v>
      </c>
      <c r="I8412" s="43" t="str">
        <f>IFERROR(VLOOKUP(H8412,#REF!,2,FALSE),"")</f>
        <v/>
      </c>
      <c r="J8412" s="39">
        <v>1</v>
      </c>
      <c r="K8412" s="41" t="s">
        <v>85</v>
      </c>
      <c r="L8412" s="39">
        <v>9</v>
      </c>
      <c r="M8412" s="54" t="s">
        <v>638</v>
      </c>
      <c r="N8412" s="54" t="s">
        <v>638</v>
      </c>
      <c r="P8412" s="79">
        <v>125</v>
      </c>
      <c r="Q8412" s="56" t="str">
        <f>IFERROR(VLOOKUP(P8412,#REF!,2,FALSE),"")</f>
        <v/>
      </c>
      <c r="R8412" s="39">
        <v>0</v>
      </c>
      <c r="S8412" s="41" t="s">
        <v>57</v>
      </c>
      <c r="T8412" s="35" t="s">
        <v>8</v>
      </c>
      <c r="U8412" s="35" t="s">
        <v>83</v>
      </c>
    </row>
    <row r="8413" spans="1:21" ht="15.65" customHeight="1" x14ac:dyDescent="0.35">
      <c r="A8413" s="35" t="s">
        <v>1795</v>
      </c>
      <c r="B8413" s="36" t="s">
        <v>1795</v>
      </c>
      <c r="D8413" s="53" t="s">
        <v>118</v>
      </c>
      <c r="E8413" s="39">
        <v>10</v>
      </c>
      <c r="F8413" s="30" t="s">
        <v>4143</v>
      </c>
      <c r="H8413" s="80">
        <v>158</v>
      </c>
      <c r="I8413" s="43" t="str">
        <f>IFERROR(VLOOKUP(H8413,#REF!,2,FALSE),"")</f>
        <v/>
      </c>
      <c r="J8413" s="39">
        <v>0.5</v>
      </c>
      <c r="K8413" s="41" t="s">
        <v>85</v>
      </c>
      <c r="L8413" s="39">
        <v>10</v>
      </c>
      <c r="M8413" s="54" t="s">
        <v>1237</v>
      </c>
      <c r="N8413" s="54" t="s">
        <v>1237</v>
      </c>
      <c r="P8413" s="43" t="s">
        <v>1002</v>
      </c>
      <c r="Q8413" s="56" t="str">
        <f>IFERROR(VLOOKUP(P8413,#REF!,2,FALSE),"")</f>
        <v/>
      </c>
      <c r="R8413" s="39">
        <v>0.5</v>
      </c>
      <c r="S8413" s="41" t="s">
        <v>57</v>
      </c>
      <c r="T8413" s="35" t="s">
        <v>8</v>
      </c>
      <c r="U8413" s="35" t="s">
        <v>83</v>
      </c>
    </row>
    <row r="8414" spans="1:21" ht="15.65" customHeight="1" x14ac:dyDescent="0.35">
      <c r="A8414" s="35" t="s">
        <v>1795</v>
      </c>
      <c r="B8414" s="36" t="s">
        <v>1795</v>
      </c>
      <c r="D8414" s="53" t="s">
        <v>118</v>
      </c>
      <c r="E8414" s="39">
        <v>11</v>
      </c>
      <c r="F8414" s="30" t="s">
        <v>1569</v>
      </c>
      <c r="H8414" s="80">
        <v>151</v>
      </c>
      <c r="I8414" s="43" t="str">
        <f>IFERROR(VLOOKUP(H8414,#REF!,2,FALSE),"")</f>
        <v/>
      </c>
      <c r="J8414" s="39">
        <v>0</v>
      </c>
      <c r="K8414" s="41" t="s">
        <v>85</v>
      </c>
      <c r="L8414" s="39">
        <v>11</v>
      </c>
      <c r="M8414" s="57" t="s">
        <v>3817</v>
      </c>
      <c r="N8414" s="57" t="s">
        <v>3817</v>
      </c>
      <c r="P8414" s="79">
        <v>131</v>
      </c>
      <c r="Q8414" s="56" t="str">
        <f>IFERROR(VLOOKUP(P8414,#REF!,2,FALSE),"")</f>
        <v/>
      </c>
      <c r="R8414" s="39">
        <v>1</v>
      </c>
      <c r="S8414" s="41" t="s">
        <v>57</v>
      </c>
      <c r="T8414" s="35" t="s">
        <v>8</v>
      </c>
      <c r="U8414" s="35" t="s">
        <v>83</v>
      </c>
    </row>
    <row r="8415" spans="1:21" ht="15.65" customHeight="1" x14ac:dyDescent="0.35">
      <c r="A8415" s="35" t="s">
        <v>1795</v>
      </c>
      <c r="B8415" s="36" t="s">
        <v>1795</v>
      </c>
      <c r="D8415" s="53" t="s">
        <v>118</v>
      </c>
      <c r="E8415" s="39">
        <v>12</v>
      </c>
      <c r="F8415" s="29" t="s">
        <v>4081</v>
      </c>
      <c r="H8415" s="80">
        <v>159</v>
      </c>
      <c r="I8415" s="43" t="str">
        <f>IFERROR(VLOOKUP(H8415,#REF!,2,FALSE),"")</f>
        <v/>
      </c>
      <c r="J8415" s="39">
        <v>0.5</v>
      </c>
      <c r="K8415" s="41" t="s">
        <v>85</v>
      </c>
      <c r="L8415" s="39">
        <v>12</v>
      </c>
      <c r="M8415" s="54" t="s">
        <v>1808</v>
      </c>
      <c r="N8415" s="54" t="s">
        <v>1808</v>
      </c>
      <c r="P8415" s="79">
        <v>113</v>
      </c>
      <c r="Q8415" s="56" t="str">
        <f>IFERROR(VLOOKUP(P8415,#REF!,2,FALSE),"")</f>
        <v/>
      </c>
      <c r="R8415" s="39">
        <v>0.5</v>
      </c>
      <c r="S8415" s="41" t="s">
        <v>57</v>
      </c>
      <c r="T8415" s="35" t="s">
        <v>8</v>
      </c>
      <c r="U8415" s="35" t="s">
        <v>83</v>
      </c>
    </row>
    <row r="8416" spans="1:21" ht="15.65" customHeight="1" x14ac:dyDescent="0.35">
      <c r="A8416" s="35" t="s">
        <v>1795</v>
      </c>
      <c r="B8416" s="36" t="s">
        <v>1795</v>
      </c>
      <c r="D8416" s="53" t="s">
        <v>118</v>
      </c>
      <c r="E8416" s="39">
        <v>13</v>
      </c>
      <c r="F8416" s="30" t="s">
        <v>4106</v>
      </c>
      <c r="H8416" s="80">
        <v>149</v>
      </c>
      <c r="I8416" s="43" t="str">
        <f>IFERROR(VLOOKUP(H8416,#REF!,2,FALSE),"")</f>
        <v/>
      </c>
      <c r="J8416" s="39">
        <v>0.5</v>
      </c>
      <c r="K8416" s="41" t="s">
        <v>85</v>
      </c>
      <c r="L8416" s="39">
        <v>13</v>
      </c>
      <c r="M8416" s="54" t="s">
        <v>1791</v>
      </c>
      <c r="N8416" s="54" t="s">
        <v>1791</v>
      </c>
      <c r="P8416" s="79">
        <v>116</v>
      </c>
      <c r="Q8416" s="56" t="str">
        <f>IFERROR(VLOOKUP(P8416,#REF!,2,FALSE),"")</f>
        <v/>
      </c>
      <c r="R8416" s="39">
        <v>0.5</v>
      </c>
      <c r="S8416" s="41" t="s">
        <v>57</v>
      </c>
      <c r="T8416" s="35" t="s">
        <v>8</v>
      </c>
      <c r="U8416" s="35" t="s">
        <v>83</v>
      </c>
    </row>
    <row r="8417" spans="1:21" ht="15.65" customHeight="1" x14ac:dyDescent="0.35">
      <c r="A8417" s="35" t="s">
        <v>1795</v>
      </c>
      <c r="B8417" s="36" t="s">
        <v>1795</v>
      </c>
      <c r="D8417" s="53" t="s">
        <v>118</v>
      </c>
      <c r="E8417" s="39">
        <v>14</v>
      </c>
      <c r="F8417" s="30" t="s">
        <v>1617</v>
      </c>
      <c r="H8417" s="80">
        <v>140</v>
      </c>
      <c r="I8417" s="43" t="str">
        <f>IFERROR(VLOOKUP(H8417,#REF!,2,FALSE),"")</f>
        <v/>
      </c>
      <c r="J8417" s="39">
        <v>1</v>
      </c>
      <c r="K8417" s="41" t="s">
        <v>85</v>
      </c>
      <c r="L8417" s="39">
        <v>14</v>
      </c>
      <c r="M8417" s="54" t="s">
        <v>1917</v>
      </c>
      <c r="N8417" s="54" t="s">
        <v>1917</v>
      </c>
      <c r="P8417" s="79">
        <v>115</v>
      </c>
      <c r="Q8417" s="56" t="str">
        <f>IFERROR(VLOOKUP(P8417,#REF!,2,FALSE),"")</f>
        <v/>
      </c>
      <c r="R8417" s="39">
        <v>0</v>
      </c>
      <c r="S8417" s="41" t="s">
        <v>57</v>
      </c>
      <c r="T8417" s="35" t="s">
        <v>8</v>
      </c>
      <c r="U8417" s="35" t="s">
        <v>83</v>
      </c>
    </row>
    <row r="8418" spans="1:21" ht="15.65" customHeight="1" x14ac:dyDescent="0.35">
      <c r="A8418" s="35" t="s">
        <v>1795</v>
      </c>
      <c r="B8418" s="36" t="s">
        <v>1795</v>
      </c>
      <c r="D8418" s="53" t="s">
        <v>118</v>
      </c>
      <c r="E8418" s="39">
        <v>15</v>
      </c>
      <c r="F8418" s="46" t="s">
        <v>4144</v>
      </c>
      <c r="H8418" s="80">
        <v>141</v>
      </c>
      <c r="I8418" s="43" t="str">
        <f>IFERROR(VLOOKUP(H8418,#REF!,2,FALSE),"")</f>
        <v/>
      </c>
      <c r="J8418" s="39">
        <v>1</v>
      </c>
      <c r="K8418" s="41" t="s">
        <v>85</v>
      </c>
      <c r="L8418" s="39">
        <v>15</v>
      </c>
      <c r="M8418" s="57" t="s">
        <v>3813</v>
      </c>
      <c r="N8418" s="57" t="s">
        <v>3813</v>
      </c>
      <c r="P8418" s="79">
        <v>111</v>
      </c>
      <c r="Q8418" s="56" t="str">
        <f>IFERROR(VLOOKUP(P8418,#REF!,2,FALSE),"")</f>
        <v/>
      </c>
      <c r="R8418" s="39">
        <v>0</v>
      </c>
      <c r="S8418" s="41" t="s">
        <v>57</v>
      </c>
      <c r="T8418" s="35" t="s">
        <v>8</v>
      </c>
      <c r="U8418" s="35" t="s">
        <v>83</v>
      </c>
    </row>
    <row r="8419" spans="1:21" ht="15.65" customHeight="1" x14ac:dyDescent="0.35">
      <c r="A8419" s="35" t="s">
        <v>1795</v>
      </c>
      <c r="B8419" s="36" t="s">
        <v>1795</v>
      </c>
      <c r="D8419" s="53" t="s">
        <v>118</v>
      </c>
      <c r="E8419" s="39">
        <v>16</v>
      </c>
      <c r="F8419" s="29" t="s">
        <v>4071</v>
      </c>
      <c r="H8419" s="80">
        <v>141</v>
      </c>
      <c r="I8419" s="43" t="str">
        <f>IFERROR(VLOOKUP(H8419,#REF!,2,FALSE),"")</f>
        <v/>
      </c>
      <c r="J8419" s="39">
        <v>0</v>
      </c>
      <c r="K8419" s="41" t="s">
        <v>85</v>
      </c>
      <c r="L8419" s="39">
        <v>16</v>
      </c>
      <c r="M8419" s="54" t="s">
        <v>1736</v>
      </c>
      <c r="N8419" s="54" t="s">
        <v>1736</v>
      </c>
      <c r="P8419" s="79">
        <v>108</v>
      </c>
      <c r="Q8419" s="56" t="str">
        <f>IFERROR(VLOOKUP(P8419,#REF!,2,FALSE),"")</f>
        <v/>
      </c>
      <c r="R8419" s="39">
        <v>1</v>
      </c>
      <c r="S8419" s="41" t="s">
        <v>57</v>
      </c>
      <c r="T8419" s="35" t="s">
        <v>8</v>
      </c>
      <c r="U8419" s="35" t="s">
        <v>83</v>
      </c>
    </row>
    <row r="8420" spans="1:21" ht="15.65" customHeight="1" x14ac:dyDescent="0.35">
      <c r="A8420" s="35" t="s">
        <v>1795</v>
      </c>
      <c r="B8420" s="36" t="s">
        <v>1795</v>
      </c>
      <c r="D8420" s="35" t="s">
        <v>951</v>
      </c>
      <c r="E8420" s="39">
        <v>1</v>
      </c>
      <c r="F8420" s="30" t="s">
        <v>4096</v>
      </c>
      <c r="H8420" s="80">
        <v>141</v>
      </c>
      <c r="I8420" s="43" t="str">
        <f>IFERROR(VLOOKUP(H8420,#REF!,2,FALSE),"")</f>
        <v/>
      </c>
      <c r="J8420" s="39">
        <v>1</v>
      </c>
      <c r="K8420" s="41" t="s">
        <v>90</v>
      </c>
      <c r="L8420" s="39">
        <v>1</v>
      </c>
      <c r="M8420" s="60" t="s">
        <v>1554</v>
      </c>
      <c r="N8420" s="60" t="s">
        <v>1554</v>
      </c>
      <c r="P8420" s="79">
        <v>103</v>
      </c>
      <c r="Q8420" s="56" t="str">
        <f>IFERROR(VLOOKUP(P8420,#REF!,2,FALSE),"")</f>
        <v/>
      </c>
      <c r="R8420" s="39">
        <v>0</v>
      </c>
      <c r="S8420" s="41" t="s">
        <v>57</v>
      </c>
      <c r="T8420" s="35" t="s">
        <v>8</v>
      </c>
      <c r="U8420" s="35" t="s">
        <v>84</v>
      </c>
    </row>
    <row r="8421" spans="1:21" ht="15.65" customHeight="1" x14ac:dyDescent="0.35">
      <c r="A8421" s="35" t="s">
        <v>1795</v>
      </c>
      <c r="B8421" s="36" t="s">
        <v>1795</v>
      </c>
      <c r="D8421" s="35" t="s">
        <v>951</v>
      </c>
      <c r="E8421" s="39">
        <v>2</v>
      </c>
      <c r="F8421" s="66" t="s">
        <v>3402</v>
      </c>
      <c r="H8421" s="80">
        <v>138</v>
      </c>
      <c r="I8421" s="43" t="str">
        <f>IFERROR(VLOOKUP(H8421,#REF!,2,FALSE),"")</f>
        <v/>
      </c>
      <c r="J8421" s="39">
        <v>1</v>
      </c>
      <c r="K8421" s="41" t="s">
        <v>90</v>
      </c>
      <c r="L8421" s="39">
        <v>2</v>
      </c>
      <c r="M8421" s="54" t="s">
        <v>1578</v>
      </c>
      <c r="N8421" s="54" t="s">
        <v>1578</v>
      </c>
      <c r="P8421" s="79">
        <v>101</v>
      </c>
      <c r="Q8421" s="56" t="str">
        <f>IFERROR(VLOOKUP(P8421,#REF!,2,FALSE),"")</f>
        <v/>
      </c>
      <c r="R8421" s="39">
        <v>0</v>
      </c>
      <c r="S8421" s="41" t="s">
        <v>57</v>
      </c>
      <c r="T8421" s="35" t="s">
        <v>8</v>
      </c>
      <c r="U8421" s="35" t="s">
        <v>84</v>
      </c>
    </row>
    <row r="8422" spans="1:21" ht="15.65" customHeight="1" x14ac:dyDescent="0.35">
      <c r="A8422" s="35" t="s">
        <v>1795</v>
      </c>
      <c r="B8422" s="36" t="s">
        <v>1795</v>
      </c>
      <c r="D8422" s="35" t="s">
        <v>951</v>
      </c>
      <c r="E8422" s="39">
        <v>3</v>
      </c>
      <c r="F8422" s="46" t="s">
        <v>3760</v>
      </c>
      <c r="H8422" s="80">
        <v>137</v>
      </c>
      <c r="I8422" s="43" t="str">
        <f>IFERROR(VLOOKUP(H8422,#REF!,2,FALSE),"")</f>
        <v/>
      </c>
      <c r="J8422" s="39">
        <v>0.5</v>
      </c>
      <c r="K8422" s="41" t="s">
        <v>90</v>
      </c>
      <c r="L8422" s="39">
        <v>3</v>
      </c>
      <c r="M8422" s="54" t="s">
        <v>1557</v>
      </c>
      <c r="N8422" s="54" t="s">
        <v>1557</v>
      </c>
      <c r="P8422" s="79">
        <v>96</v>
      </c>
      <c r="Q8422" s="56" t="str">
        <f>IFERROR(VLOOKUP(P8422,#REF!,2,FALSE),"")</f>
        <v/>
      </c>
      <c r="R8422" s="39">
        <v>0.5</v>
      </c>
      <c r="S8422" s="41" t="s">
        <v>57</v>
      </c>
      <c r="T8422" s="35" t="s">
        <v>8</v>
      </c>
      <c r="U8422" s="35" t="s">
        <v>84</v>
      </c>
    </row>
    <row r="8423" spans="1:21" ht="15.65" customHeight="1" x14ac:dyDescent="0.35">
      <c r="A8423" s="35" t="s">
        <v>1795</v>
      </c>
      <c r="B8423" s="36" t="s">
        <v>1795</v>
      </c>
      <c r="D8423" s="35" t="s">
        <v>951</v>
      </c>
      <c r="E8423" s="39">
        <v>4</v>
      </c>
      <c r="F8423" s="30" t="s">
        <v>1788</v>
      </c>
      <c r="H8423" s="80">
        <v>131</v>
      </c>
      <c r="I8423" s="43" t="str">
        <f>IFERROR(VLOOKUP(H8423,#REF!,2,FALSE),"")</f>
        <v/>
      </c>
      <c r="J8423" s="39">
        <v>1</v>
      </c>
      <c r="K8423" s="41" t="s">
        <v>90</v>
      </c>
      <c r="L8423" s="39">
        <v>4</v>
      </c>
      <c r="M8423" s="54" t="s">
        <v>1012</v>
      </c>
      <c r="N8423" s="54" t="s">
        <v>1012</v>
      </c>
      <c r="P8423" s="79">
        <v>101</v>
      </c>
      <c r="Q8423" s="56" t="str">
        <f>IFERROR(VLOOKUP(P8423,#REF!,2,FALSE),"")</f>
        <v/>
      </c>
      <c r="R8423" s="39">
        <v>0</v>
      </c>
      <c r="S8423" s="41" t="s">
        <v>57</v>
      </c>
      <c r="T8423" s="35" t="s">
        <v>8</v>
      </c>
      <c r="U8423" s="35" t="s">
        <v>84</v>
      </c>
    </row>
    <row r="8424" spans="1:21" ht="15.65" customHeight="1" x14ac:dyDescent="0.35">
      <c r="A8424" s="35" t="s">
        <v>1795</v>
      </c>
      <c r="B8424" s="36" t="s">
        <v>1795</v>
      </c>
      <c r="D8424" s="35" t="s">
        <v>951</v>
      </c>
      <c r="E8424" s="39">
        <v>5</v>
      </c>
      <c r="F8424" s="30" t="s">
        <v>1692</v>
      </c>
      <c r="H8424" s="80">
        <v>132</v>
      </c>
      <c r="I8424" s="43" t="str">
        <f>IFERROR(VLOOKUP(H8424,#REF!,2,FALSE),"")</f>
        <v/>
      </c>
      <c r="J8424" s="39">
        <v>0.5</v>
      </c>
      <c r="K8424" s="41" t="s">
        <v>90</v>
      </c>
      <c r="L8424" s="39">
        <v>5</v>
      </c>
      <c r="M8424" s="54" t="s">
        <v>1807</v>
      </c>
      <c r="N8424" s="54" t="s">
        <v>1807</v>
      </c>
      <c r="P8424" s="79">
        <v>91</v>
      </c>
      <c r="Q8424" s="56" t="str">
        <f>IFERROR(VLOOKUP(P8424,#REF!,2,FALSE),"")</f>
        <v/>
      </c>
      <c r="R8424" s="39">
        <v>0.5</v>
      </c>
      <c r="S8424" s="41" t="s">
        <v>57</v>
      </c>
      <c r="T8424" s="35" t="s">
        <v>8</v>
      </c>
      <c r="U8424" s="35" t="s">
        <v>84</v>
      </c>
    </row>
    <row r="8425" spans="1:21" ht="15.65" customHeight="1" x14ac:dyDescent="0.35">
      <c r="A8425" s="35" t="s">
        <v>1795</v>
      </c>
      <c r="B8425" s="36" t="s">
        <v>1795</v>
      </c>
      <c r="D8425" s="35" t="s">
        <v>951</v>
      </c>
      <c r="E8425" s="39">
        <v>6</v>
      </c>
      <c r="F8425" s="66" t="s">
        <v>3429</v>
      </c>
      <c r="H8425" s="80">
        <v>130</v>
      </c>
      <c r="I8425" s="43" t="str">
        <f>IFERROR(VLOOKUP(H8425,#REF!,2,FALSE),"")</f>
        <v/>
      </c>
      <c r="J8425" s="39">
        <v>1</v>
      </c>
      <c r="K8425" s="41" t="s">
        <v>90</v>
      </c>
      <c r="L8425" s="39">
        <v>6</v>
      </c>
      <c r="M8425" s="54" t="s">
        <v>220</v>
      </c>
      <c r="N8425" s="54" t="s">
        <v>220</v>
      </c>
      <c r="P8425" s="79">
        <v>105</v>
      </c>
      <c r="Q8425" s="56" t="str">
        <f>IFERROR(VLOOKUP(P8425,#REF!,2,FALSE),"")</f>
        <v/>
      </c>
      <c r="R8425" s="39">
        <v>0</v>
      </c>
      <c r="S8425" s="41" t="s">
        <v>57</v>
      </c>
      <c r="T8425" s="35" t="s">
        <v>8</v>
      </c>
      <c r="U8425" s="35" t="s">
        <v>84</v>
      </c>
    </row>
    <row r="8426" spans="1:21" ht="15.65" customHeight="1" x14ac:dyDescent="0.35">
      <c r="A8426" s="35" t="s">
        <v>1795</v>
      </c>
      <c r="B8426" s="36" t="s">
        <v>1795</v>
      </c>
      <c r="D8426" s="35" t="s">
        <v>951</v>
      </c>
      <c r="E8426" s="39">
        <v>7</v>
      </c>
      <c r="F8426" s="66" t="s">
        <v>3514</v>
      </c>
      <c r="H8426" s="80">
        <v>129</v>
      </c>
      <c r="I8426" s="43" t="str">
        <f>IFERROR(VLOOKUP(H8426,#REF!,2,FALSE),"")</f>
        <v/>
      </c>
      <c r="J8426" s="39">
        <v>0.5</v>
      </c>
      <c r="K8426" s="41" t="s">
        <v>90</v>
      </c>
      <c r="L8426" s="39">
        <v>7</v>
      </c>
      <c r="M8426" s="54" t="s">
        <v>1792</v>
      </c>
      <c r="N8426" s="54" t="s">
        <v>1792</v>
      </c>
      <c r="P8426" s="43" t="s">
        <v>1002</v>
      </c>
      <c r="Q8426" s="56" t="str">
        <f>IFERROR(VLOOKUP(P8426,#REF!,2,FALSE),"")</f>
        <v/>
      </c>
      <c r="R8426" s="39">
        <v>0.5</v>
      </c>
      <c r="S8426" s="41" t="s">
        <v>57</v>
      </c>
      <c r="T8426" s="35" t="s">
        <v>8</v>
      </c>
      <c r="U8426" s="35" t="s">
        <v>84</v>
      </c>
    </row>
    <row r="8427" spans="1:21" ht="15.65" customHeight="1" x14ac:dyDescent="0.35">
      <c r="A8427" s="35" t="s">
        <v>1795</v>
      </c>
      <c r="B8427" s="36" t="s">
        <v>1795</v>
      </c>
      <c r="D8427" s="35" t="s">
        <v>951</v>
      </c>
      <c r="E8427" s="39">
        <v>8</v>
      </c>
      <c r="F8427" s="30" t="s">
        <v>1621</v>
      </c>
      <c r="H8427" s="80">
        <v>116</v>
      </c>
      <c r="I8427" s="43" t="str">
        <f>IFERROR(VLOOKUP(H8427,#REF!,2,FALSE),"")</f>
        <v/>
      </c>
      <c r="J8427" s="39">
        <v>1</v>
      </c>
      <c r="K8427" s="41" t="s">
        <v>90</v>
      </c>
      <c r="L8427" s="39">
        <v>8</v>
      </c>
      <c r="M8427" s="54" t="s">
        <v>1793</v>
      </c>
      <c r="N8427" s="54" t="s">
        <v>1793</v>
      </c>
      <c r="P8427" s="43" t="s">
        <v>1002</v>
      </c>
      <c r="Q8427" s="56" t="str">
        <f>IFERROR(VLOOKUP(P8427,#REF!,2,FALSE),"")</f>
        <v/>
      </c>
      <c r="R8427" s="39">
        <v>0</v>
      </c>
      <c r="S8427" s="41" t="s">
        <v>57</v>
      </c>
      <c r="T8427" s="35" t="s">
        <v>8</v>
      </c>
      <c r="U8427" s="35" t="s">
        <v>84</v>
      </c>
    </row>
    <row r="8428" spans="1:21" ht="15.65" customHeight="1" x14ac:dyDescent="0.35">
      <c r="A8428" s="35" t="s">
        <v>1795</v>
      </c>
      <c r="B8428" s="36" t="s">
        <v>1795</v>
      </c>
      <c r="D8428" s="35" t="s">
        <v>951</v>
      </c>
      <c r="E8428" s="39">
        <v>9</v>
      </c>
      <c r="F8428" s="30" t="s">
        <v>1789</v>
      </c>
      <c r="H8428" s="80">
        <v>105</v>
      </c>
      <c r="I8428" s="43" t="str">
        <f>IFERROR(VLOOKUP(H8428,#REF!,2,FALSE),"")</f>
        <v/>
      </c>
      <c r="J8428" s="39">
        <v>0.5</v>
      </c>
      <c r="K8428" s="41" t="s">
        <v>90</v>
      </c>
      <c r="L8428" s="39">
        <v>9</v>
      </c>
      <c r="M8428" s="54" t="s">
        <v>1794</v>
      </c>
      <c r="N8428" s="54" t="s">
        <v>1794</v>
      </c>
      <c r="P8428" s="79">
        <v>57</v>
      </c>
      <c r="Q8428" s="56" t="str">
        <f>IFERROR(VLOOKUP(P8428,#REF!,2,FALSE),"")</f>
        <v/>
      </c>
      <c r="R8428" s="39">
        <v>0.5</v>
      </c>
      <c r="S8428" s="41" t="s">
        <v>57</v>
      </c>
      <c r="T8428" s="35" t="s">
        <v>8</v>
      </c>
      <c r="U8428" s="35" t="s">
        <v>84</v>
      </c>
    </row>
    <row r="8429" spans="1:21" ht="15.65" customHeight="1" x14ac:dyDescent="0.35">
      <c r="A8429" s="35" t="s">
        <v>1795</v>
      </c>
      <c r="B8429" s="36" t="s">
        <v>1795</v>
      </c>
      <c r="D8429" s="35" t="s">
        <v>951</v>
      </c>
      <c r="E8429" s="39">
        <v>10</v>
      </c>
      <c r="F8429" s="30" t="s">
        <v>593</v>
      </c>
      <c r="H8429" s="79" t="s">
        <v>593</v>
      </c>
      <c r="I8429" s="43" t="str">
        <f>IFERROR(VLOOKUP(H8429,#REF!,2,FALSE),"")</f>
        <v/>
      </c>
      <c r="J8429" s="39">
        <v>1</v>
      </c>
      <c r="K8429" s="41" t="s">
        <v>90</v>
      </c>
      <c r="L8429" s="39">
        <v>10</v>
      </c>
      <c r="M8429" s="60" t="s">
        <v>32</v>
      </c>
      <c r="N8429" s="60" t="s">
        <v>32</v>
      </c>
      <c r="P8429" s="79"/>
      <c r="Q8429" s="56" t="str">
        <f>IFERROR(VLOOKUP(P8429,#REF!,2,FALSE),"")</f>
        <v/>
      </c>
      <c r="R8429" s="39">
        <v>0</v>
      </c>
      <c r="S8429" s="41" t="s">
        <v>57</v>
      </c>
      <c r="T8429" s="35" t="s">
        <v>8</v>
      </c>
      <c r="U8429" s="35" t="s">
        <v>84</v>
      </c>
    </row>
    <row r="8430" spans="1:21" ht="15.65" customHeight="1" x14ac:dyDescent="0.35">
      <c r="A8430" s="35" t="s">
        <v>1795</v>
      </c>
      <c r="B8430" s="36" t="s">
        <v>1795</v>
      </c>
      <c r="D8430" s="35" t="s">
        <v>951</v>
      </c>
      <c r="E8430" s="39">
        <v>11</v>
      </c>
      <c r="F8430" s="30" t="s">
        <v>593</v>
      </c>
      <c r="H8430" s="79" t="s">
        <v>593</v>
      </c>
      <c r="I8430" s="43" t="str">
        <f>IFERROR(VLOOKUP(H8430,#REF!,2,FALSE),"")</f>
        <v/>
      </c>
      <c r="J8430" s="39">
        <v>1</v>
      </c>
      <c r="K8430" s="41" t="s">
        <v>90</v>
      </c>
      <c r="L8430" s="39">
        <v>11</v>
      </c>
      <c r="M8430" s="60" t="s">
        <v>32</v>
      </c>
      <c r="N8430" s="60" t="s">
        <v>32</v>
      </c>
      <c r="P8430" s="79"/>
      <c r="Q8430" s="56" t="str">
        <f>IFERROR(VLOOKUP(P8430,#REF!,2,FALSE),"")</f>
        <v/>
      </c>
      <c r="R8430" s="39">
        <v>0</v>
      </c>
      <c r="S8430" s="41" t="s">
        <v>57</v>
      </c>
      <c r="T8430" s="35" t="s">
        <v>8</v>
      </c>
      <c r="U8430" s="35" t="s">
        <v>84</v>
      </c>
    </row>
    <row r="8431" spans="1:21" ht="15.65" customHeight="1" x14ac:dyDescent="0.35">
      <c r="A8431" s="35" t="s">
        <v>1795</v>
      </c>
      <c r="B8431" s="36" t="s">
        <v>1795</v>
      </c>
      <c r="D8431" s="35" t="s">
        <v>951</v>
      </c>
      <c r="E8431" s="39">
        <v>12</v>
      </c>
      <c r="F8431" s="30" t="s">
        <v>593</v>
      </c>
      <c r="H8431" s="79" t="s">
        <v>593</v>
      </c>
      <c r="I8431" s="43" t="str">
        <f>IFERROR(VLOOKUP(H8431,#REF!,2,FALSE),"")</f>
        <v/>
      </c>
      <c r="J8431" s="39">
        <v>1</v>
      </c>
      <c r="K8431" s="41" t="s">
        <v>90</v>
      </c>
      <c r="L8431" s="39">
        <v>12</v>
      </c>
      <c r="M8431" s="60" t="s">
        <v>32</v>
      </c>
      <c r="N8431" s="60" t="s">
        <v>32</v>
      </c>
      <c r="P8431" s="79"/>
      <c r="Q8431" s="56" t="str">
        <f>IFERROR(VLOOKUP(P8431,#REF!,2,FALSE),"")</f>
        <v/>
      </c>
      <c r="R8431" s="39">
        <v>0</v>
      </c>
      <c r="S8431" s="41" t="s">
        <v>57</v>
      </c>
      <c r="T8431" s="35" t="s">
        <v>8</v>
      </c>
      <c r="U8431" s="35" t="s">
        <v>84</v>
      </c>
    </row>
    <row r="8432" spans="1:21" ht="15.65" customHeight="1" x14ac:dyDescent="0.35">
      <c r="A8432" s="35" t="s">
        <v>1795</v>
      </c>
      <c r="B8432" s="36" t="s">
        <v>1795</v>
      </c>
      <c r="D8432" s="35" t="s">
        <v>951</v>
      </c>
      <c r="E8432" s="39">
        <v>13</v>
      </c>
      <c r="F8432" s="30" t="s">
        <v>593</v>
      </c>
      <c r="H8432" s="79" t="s">
        <v>593</v>
      </c>
      <c r="I8432" s="43" t="str">
        <f>IFERROR(VLOOKUP(H8432,#REF!,2,FALSE),"")</f>
        <v/>
      </c>
      <c r="J8432" s="39">
        <v>1</v>
      </c>
      <c r="K8432" s="41" t="s">
        <v>90</v>
      </c>
      <c r="L8432" s="39">
        <v>13</v>
      </c>
      <c r="M8432" s="60" t="s">
        <v>32</v>
      </c>
      <c r="N8432" s="60" t="s">
        <v>32</v>
      </c>
      <c r="P8432" s="79"/>
      <c r="Q8432" s="56" t="str">
        <f>IFERROR(VLOOKUP(P8432,#REF!,2,FALSE),"")</f>
        <v/>
      </c>
      <c r="R8432" s="39">
        <v>0</v>
      </c>
      <c r="S8432" s="41" t="s">
        <v>57</v>
      </c>
      <c r="T8432" s="35" t="s">
        <v>8</v>
      </c>
      <c r="U8432" s="35" t="s">
        <v>84</v>
      </c>
    </row>
    <row r="8433" spans="1:21" ht="15.65" customHeight="1" x14ac:dyDescent="0.35">
      <c r="A8433" s="35" t="s">
        <v>1795</v>
      </c>
      <c r="B8433" s="36" t="s">
        <v>1795</v>
      </c>
      <c r="D8433" s="35" t="s">
        <v>951</v>
      </c>
      <c r="E8433" s="39">
        <v>14</v>
      </c>
      <c r="F8433" s="30" t="s">
        <v>593</v>
      </c>
      <c r="H8433" s="79" t="s">
        <v>593</v>
      </c>
      <c r="I8433" s="43" t="str">
        <f>IFERROR(VLOOKUP(H8433,#REF!,2,FALSE),"")</f>
        <v/>
      </c>
      <c r="J8433" s="39">
        <v>1</v>
      </c>
      <c r="K8433" s="41" t="s">
        <v>90</v>
      </c>
      <c r="L8433" s="39">
        <v>14</v>
      </c>
      <c r="M8433" s="60" t="s">
        <v>32</v>
      </c>
      <c r="N8433" s="60" t="s">
        <v>32</v>
      </c>
      <c r="P8433" s="79"/>
      <c r="Q8433" s="56" t="str">
        <f>IFERROR(VLOOKUP(P8433,#REF!,2,FALSE),"")</f>
        <v/>
      </c>
      <c r="R8433" s="39">
        <v>0</v>
      </c>
      <c r="S8433" s="41" t="s">
        <v>57</v>
      </c>
      <c r="T8433" s="35" t="s">
        <v>8</v>
      </c>
      <c r="U8433" s="35" t="s">
        <v>84</v>
      </c>
    </row>
    <row r="8434" spans="1:21" ht="15.65" customHeight="1" x14ac:dyDescent="0.35">
      <c r="A8434" s="35" t="s">
        <v>1795</v>
      </c>
      <c r="B8434" s="36" t="s">
        <v>1795</v>
      </c>
      <c r="D8434" s="35" t="s">
        <v>951</v>
      </c>
      <c r="E8434" s="39">
        <v>15</v>
      </c>
      <c r="F8434" s="30" t="s">
        <v>593</v>
      </c>
      <c r="H8434" s="79" t="s">
        <v>593</v>
      </c>
      <c r="I8434" s="43" t="str">
        <f>IFERROR(VLOOKUP(H8434,#REF!,2,FALSE),"")</f>
        <v/>
      </c>
      <c r="J8434" s="39">
        <v>1</v>
      </c>
      <c r="K8434" s="41" t="s">
        <v>90</v>
      </c>
      <c r="L8434" s="39">
        <v>15</v>
      </c>
      <c r="M8434" s="60" t="s">
        <v>32</v>
      </c>
      <c r="N8434" s="60" t="s">
        <v>32</v>
      </c>
      <c r="P8434" s="79"/>
      <c r="Q8434" s="56" t="str">
        <f>IFERROR(VLOOKUP(P8434,#REF!,2,FALSE),"")</f>
        <v/>
      </c>
      <c r="R8434" s="39">
        <v>0</v>
      </c>
      <c r="S8434" s="41" t="s">
        <v>57</v>
      </c>
      <c r="T8434" s="35" t="s">
        <v>8</v>
      </c>
      <c r="U8434" s="35" t="s">
        <v>84</v>
      </c>
    </row>
    <row r="8435" spans="1:21" ht="15.65" customHeight="1" x14ac:dyDescent="0.35">
      <c r="A8435" s="35" t="s">
        <v>1795</v>
      </c>
      <c r="B8435" s="36" t="s">
        <v>1795</v>
      </c>
      <c r="D8435" s="35" t="s">
        <v>951</v>
      </c>
      <c r="E8435" s="39">
        <v>16</v>
      </c>
      <c r="F8435" s="30" t="s">
        <v>593</v>
      </c>
      <c r="H8435" s="79" t="s">
        <v>593</v>
      </c>
      <c r="I8435" s="43" t="str">
        <f>IFERROR(VLOOKUP(H8435,#REF!,2,FALSE),"")</f>
        <v/>
      </c>
      <c r="J8435" s="39">
        <v>1</v>
      </c>
      <c r="K8435" s="41" t="s">
        <v>90</v>
      </c>
      <c r="L8435" s="39">
        <v>16</v>
      </c>
      <c r="M8435" s="60" t="s">
        <v>32</v>
      </c>
      <c r="N8435" s="60" t="s">
        <v>32</v>
      </c>
      <c r="P8435" s="79"/>
      <c r="Q8435" s="56" t="str">
        <f>IFERROR(VLOOKUP(P8435,#REF!,2,FALSE),"")</f>
        <v/>
      </c>
      <c r="R8435" s="39">
        <v>0</v>
      </c>
      <c r="S8435" s="41" t="s">
        <v>57</v>
      </c>
      <c r="T8435" s="35" t="s">
        <v>8</v>
      </c>
      <c r="U8435" s="35" t="s">
        <v>84</v>
      </c>
    </row>
    <row r="8436" spans="1:21" ht="15.65" customHeight="1" x14ac:dyDescent="0.35">
      <c r="A8436" s="35" t="s">
        <v>1795</v>
      </c>
      <c r="B8436" s="36" t="s">
        <v>1795</v>
      </c>
      <c r="D8436" s="53" t="s">
        <v>118</v>
      </c>
      <c r="E8436" s="39">
        <v>1</v>
      </c>
      <c r="F8436" s="30" t="s">
        <v>3485</v>
      </c>
      <c r="H8436" s="80">
        <v>198</v>
      </c>
      <c r="I8436" s="43" t="str">
        <f>IFERROR(VLOOKUP(H8436,#REF!,2,FALSE),"")</f>
        <v/>
      </c>
      <c r="J8436" s="39">
        <v>1</v>
      </c>
      <c r="K8436" s="41" t="s">
        <v>59</v>
      </c>
      <c r="L8436" s="39">
        <v>1</v>
      </c>
      <c r="M8436" s="55" t="s">
        <v>402</v>
      </c>
      <c r="N8436" s="55" t="s">
        <v>402</v>
      </c>
      <c r="P8436" s="79">
        <v>185</v>
      </c>
      <c r="Q8436" s="56" t="str">
        <f>IFERROR(VLOOKUP(P8436,#REF!,2,FALSE),"")</f>
        <v/>
      </c>
      <c r="R8436" s="39">
        <v>0</v>
      </c>
      <c r="S8436" s="41" t="s">
        <v>57</v>
      </c>
      <c r="T8436" s="35" t="s">
        <v>8</v>
      </c>
      <c r="U8436" s="35" t="s">
        <v>83</v>
      </c>
    </row>
    <row r="8437" spans="1:21" ht="15.65" customHeight="1" x14ac:dyDescent="0.35">
      <c r="A8437" s="35" t="s">
        <v>1795</v>
      </c>
      <c r="B8437" s="36" t="s">
        <v>1795</v>
      </c>
      <c r="D8437" s="53" t="s">
        <v>118</v>
      </c>
      <c r="E8437" s="39">
        <v>2</v>
      </c>
      <c r="F8437" s="30" t="s">
        <v>4100</v>
      </c>
      <c r="H8437" s="80">
        <v>186</v>
      </c>
      <c r="I8437" s="43" t="str">
        <f>IFERROR(VLOOKUP(H8437,#REF!,2,FALSE),"")</f>
        <v/>
      </c>
      <c r="J8437" s="39">
        <v>0</v>
      </c>
      <c r="K8437" s="41" t="s">
        <v>59</v>
      </c>
      <c r="L8437" s="39">
        <v>2</v>
      </c>
      <c r="M8437" s="54" t="s">
        <v>361</v>
      </c>
      <c r="N8437" s="54" t="s">
        <v>361</v>
      </c>
      <c r="P8437" s="79">
        <v>195</v>
      </c>
      <c r="Q8437" s="56" t="str">
        <f>IFERROR(VLOOKUP(P8437,#REF!,2,FALSE),"")</f>
        <v/>
      </c>
      <c r="R8437" s="39">
        <v>1</v>
      </c>
      <c r="S8437" s="41" t="s">
        <v>57</v>
      </c>
      <c r="T8437" s="35" t="s">
        <v>8</v>
      </c>
      <c r="U8437" s="35" t="s">
        <v>83</v>
      </c>
    </row>
    <row r="8438" spans="1:21" ht="15.65" customHeight="1" x14ac:dyDescent="0.35">
      <c r="A8438" s="35" t="s">
        <v>1795</v>
      </c>
      <c r="B8438" s="36" t="s">
        <v>1795</v>
      </c>
      <c r="D8438" s="53" t="s">
        <v>118</v>
      </c>
      <c r="E8438" s="39">
        <v>3</v>
      </c>
      <c r="F8438" s="30" t="s">
        <v>1699</v>
      </c>
      <c r="H8438" s="43" t="s">
        <v>1002</v>
      </c>
      <c r="I8438" s="43" t="str">
        <f>IFERROR(VLOOKUP(H8438,#REF!,2,FALSE),"")</f>
        <v/>
      </c>
      <c r="J8438" s="39">
        <v>0.5</v>
      </c>
      <c r="K8438" s="41" t="s">
        <v>59</v>
      </c>
      <c r="L8438" s="39">
        <v>3</v>
      </c>
      <c r="M8438" s="54" t="s">
        <v>1670</v>
      </c>
      <c r="N8438" s="54" t="s">
        <v>1670</v>
      </c>
      <c r="P8438" s="79">
        <v>188</v>
      </c>
      <c r="Q8438" s="56" t="str">
        <f>IFERROR(VLOOKUP(P8438,#REF!,2,FALSE),"")</f>
        <v/>
      </c>
      <c r="R8438" s="39">
        <v>0.5</v>
      </c>
      <c r="S8438" s="41" t="s">
        <v>57</v>
      </c>
      <c r="T8438" s="35" t="s">
        <v>8</v>
      </c>
      <c r="U8438" s="35" t="s">
        <v>83</v>
      </c>
    </row>
    <row r="8439" spans="1:21" ht="15.65" customHeight="1" x14ac:dyDescent="0.35">
      <c r="A8439" s="35" t="s">
        <v>1795</v>
      </c>
      <c r="B8439" s="36" t="s">
        <v>1795</v>
      </c>
      <c r="D8439" s="53" t="s">
        <v>118</v>
      </c>
      <c r="E8439" s="39">
        <v>4</v>
      </c>
      <c r="F8439" s="30" t="s">
        <v>4080</v>
      </c>
      <c r="H8439" s="80">
        <v>186</v>
      </c>
      <c r="I8439" s="43" t="str">
        <f>IFERROR(VLOOKUP(H8439,#REF!,2,FALSE),"")</f>
        <v/>
      </c>
      <c r="J8439" s="39">
        <v>0.5</v>
      </c>
      <c r="K8439" s="41" t="s">
        <v>59</v>
      </c>
      <c r="L8439" s="39">
        <v>4</v>
      </c>
      <c r="M8439" s="54" t="s">
        <v>1744</v>
      </c>
      <c r="N8439" s="54" t="s">
        <v>1744</v>
      </c>
      <c r="P8439" s="79">
        <v>187</v>
      </c>
      <c r="Q8439" s="56" t="str">
        <f>IFERROR(VLOOKUP(P8439,#REF!,2,FALSE),"")</f>
        <v/>
      </c>
      <c r="R8439" s="39">
        <v>0.5</v>
      </c>
      <c r="S8439" s="41" t="s">
        <v>57</v>
      </c>
      <c r="T8439" s="35" t="s">
        <v>8</v>
      </c>
      <c r="U8439" s="35" t="s">
        <v>83</v>
      </c>
    </row>
    <row r="8440" spans="1:21" ht="15.65" customHeight="1" x14ac:dyDescent="0.35">
      <c r="A8440" s="35" t="s">
        <v>1795</v>
      </c>
      <c r="B8440" s="36" t="s">
        <v>1795</v>
      </c>
      <c r="D8440" s="53" t="s">
        <v>118</v>
      </c>
      <c r="E8440" s="39">
        <v>5</v>
      </c>
      <c r="F8440" s="30" t="s">
        <v>4125</v>
      </c>
      <c r="H8440" s="80">
        <v>181</v>
      </c>
      <c r="I8440" s="43" t="str">
        <f>IFERROR(VLOOKUP(H8440,#REF!,2,FALSE),"")</f>
        <v/>
      </c>
      <c r="J8440" s="39">
        <v>0.5</v>
      </c>
      <c r="K8440" s="41" t="s">
        <v>59</v>
      </c>
      <c r="L8440" s="39">
        <v>5</v>
      </c>
      <c r="M8440" s="54" t="s">
        <v>532</v>
      </c>
      <c r="N8440" s="54" t="s">
        <v>532</v>
      </c>
      <c r="P8440" s="79">
        <v>192</v>
      </c>
      <c r="Q8440" s="56" t="str">
        <f>IFERROR(VLOOKUP(P8440,#REF!,2,FALSE),"")</f>
        <v/>
      </c>
      <c r="R8440" s="39">
        <v>0.5</v>
      </c>
      <c r="S8440" s="41" t="s">
        <v>57</v>
      </c>
      <c r="T8440" s="35" t="s">
        <v>8</v>
      </c>
      <c r="U8440" s="35" t="s">
        <v>83</v>
      </c>
    </row>
    <row r="8441" spans="1:21" ht="15.65" customHeight="1" x14ac:dyDescent="0.35">
      <c r="A8441" s="35" t="s">
        <v>1795</v>
      </c>
      <c r="B8441" s="36" t="s">
        <v>1795</v>
      </c>
      <c r="D8441" s="53" t="s">
        <v>118</v>
      </c>
      <c r="E8441" s="39">
        <v>6</v>
      </c>
      <c r="F8441" s="30" t="s">
        <v>4105</v>
      </c>
      <c r="H8441" s="80">
        <v>172</v>
      </c>
      <c r="I8441" s="43" t="str">
        <f>IFERROR(VLOOKUP(H8441,#REF!,2,FALSE),"")</f>
        <v/>
      </c>
      <c r="J8441" s="39">
        <v>0</v>
      </c>
      <c r="K8441" s="41" t="s">
        <v>59</v>
      </c>
      <c r="L8441" s="39">
        <v>6</v>
      </c>
      <c r="M8441" s="54" t="s">
        <v>1652</v>
      </c>
      <c r="N8441" s="54" t="s">
        <v>1652</v>
      </c>
      <c r="P8441" s="79">
        <v>180</v>
      </c>
      <c r="Q8441" s="56" t="str">
        <f>IFERROR(VLOOKUP(P8441,#REF!,2,FALSE),"")</f>
        <v/>
      </c>
      <c r="R8441" s="39">
        <v>1</v>
      </c>
      <c r="S8441" s="41" t="s">
        <v>57</v>
      </c>
      <c r="T8441" s="35" t="s">
        <v>8</v>
      </c>
      <c r="U8441" s="35" t="s">
        <v>83</v>
      </c>
    </row>
    <row r="8442" spans="1:21" ht="15.65" customHeight="1" x14ac:dyDescent="0.35">
      <c r="A8442" s="35" t="s">
        <v>1795</v>
      </c>
      <c r="B8442" s="36" t="s">
        <v>1795</v>
      </c>
      <c r="D8442" s="53" t="s">
        <v>118</v>
      </c>
      <c r="E8442" s="39">
        <v>7</v>
      </c>
      <c r="F8442" s="30" t="s">
        <v>1572</v>
      </c>
      <c r="H8442" s="80">
        <v>167</v>
      </c>
      <c r="I8442" s="43" t="str">
        <f>IFERROR(VLOOKUP(H8442,#REF!,2,FALSE),"")</f>
        <v/>
      </c>
      <c r="J8442" s="39">
        <v>0.5</v>
      </c>
      <c r="K8442" s="41" t="s">
        <v>59</v>
      </c>
      <c r="L8442" s="39">
        <v>7</v>
      </c>
      <c r="M8442" s="54" t="s">
        <v>1817</v>
      </c>
      <c r="N8442" s="54" t="s">
        <v>1817</v>
      </c>
      <c r="P8442" s="79">
        <v>178</v>
      </c>
      <c r="Q8442" s="56" t="str">
        <f>IFERROR(VLOOKUP(P8442,#REF!,2,FALSE),"")</f>
        <v/>
      </c>
      <c r="R8442" s="39">
        <v>0.5</v>
      </c>
      <c r="S8442" s="41" t="s">
        <v>57</v>
      </c>
      <c r="T8442" s="35" t="s">
        <v>8</v>
      </c>
      <c r="U8442" s="35" t="s">
        <v>83</v>
      </c>
    </row>
    <row r="8443" spans="1:21" ht="15.65" customHeight="1" x14ac:dyDescent="0.35">
      <c r="A8443" s="35" t="s">
        <v>1795</v>
      </c>
      <c r="B8443" s="36" t="s">
        <v>1795</v>
      </c>
      <c r="D8443" s="53" t="s">
        <v>118</v>
      </c>
      <c r="E8443" s="39">
        <v>8</v>
      </c>
      <c r="F8443" s="30" t="s">
        <v>4127</v>
      </c>
      <c r="H8443" s="80">
        <v>172</v>
      </c>
      <c r="I8443" s="43" t="str">
        <f>IFERROR(VLOOKUP(H8443,#REF!,2,FALSE),"")</f>
        <v/>
      </c>
      <c r="J8443" s="39">
        <v>0.5</v>
      </c>
      <c r="K8443" s="41" t="s">
        <v>59</v>
      </c>
      <c r="L8443" s="39">
        <v>8</v>
      </c>
      <c r="M8443" s="54" t="s">
        <v>1745</v>
      </c>
      <c r="N8443" s="54" t="s">
        <v>1745</v>
      </c>
      <c r="P8443" s="79">
        <v>174</v>
      </c>
      <c r="Q8443" s="56" t="str">
        <f>IFERROR(VLOOKUP(P8443,#REF!,2,FALSE),"")</f>
        <v/>
      </c>
      <c r="R8443" s="39">
        <v>0.5</v>
      </c>
      <c r="S8443" s="41" t="s">
        <v>57</v>
      </c>
      <c r="T8443" s="35" t="s">
        <v>8</v>
      </c>
      <c r="U8443" s="35" t="s">
        <v>83</v>
      </c>
    </row>
    <row r="8444" spans="1:21" ht="15.65" customHeight="1" x14ac:dyDescent="0.35">
      <c r="A8444" s="35" t="s">
        <v>1795</v>
      </c>
      <c r="B8444" s="36" t="s">
        <v>1795</v>
      </c>
      <c r="D8444" s="53" t="s">
        <v>118</v>
      </c>
      <c r="E8444" s="39">
        <v>9</v>
      </c>
      <c r="F8444" s="29" t="s">
        <v>4067</v>
      </c>
      <c r="H8444" s="80">
        <v>168</v>
      </c>
      <c r="I8444" s="43" t="str">
        <f>IFERROR(VLOOKUP(H8444,#REF!,2,FALSE),"")</f>
        <v/>
      </c>
      <c r="J8444" s="39">
        <v>1</v>
      </c>
      <c r="K8444" s="41" t="s">
        <v>59</v>
      </c>
      <c r="L8444" s="39">
        <v>9</v>
      </c>
      <c r="M8444" s="60" t="s">
        <v>184</v>
      </c>
      <c r="N8444" s="60" t="s">
        <v>184</v>
      </c>
      <c r="P8444" s="79">
        <v>172</v>
      </c>
      <c r="Q8444" s="56" t="str">
        <f>IFERROR(VLOOKUP(P8444,#REF!,2,FALSE),"")</f>
        <v/>
      </c>
      <c r="R8444" s="39">
        <v>0</v>
      </c>
      <c r="S8444" s="41" t="s">
        <v>57</v>
      </c>
      <c r="T8444" s="35" t="s">
        <v>8</v>
      </c>
      <c r="U8444" s="35" t="s">
        <v>83</v>
      </c>
    </row>
    <row r="8445" spans="1:21" ht="15.65" customHeight="1" x14ac:dyDescent="0.35">
      <c r="A8445" s="35" t="s">
        <v>1795</v>
      </c>
      <c r="B8445" s="36" t="s">
        <v>1795</v>
      </c>
      <c r="D8445" s="53" t="s">
        <v>118</v>
      </c>
      <c r="E8445" s="39">
        <v>10</v>
      </c>
      <c r="F8445" s="29" t="s">
        <v>3798</v>
      </c>
      <c r="H8445" s="80">
        <v>163</v>
      </c>
      <c r="I8445" s="43" t="str">
        <f>IFERROR(VLOOKUP(H8445,#REF!,2,FALSE),"")</f>
        <v/>
      </c>
      <c r="J8445" s="39">
        <v>0.5</v>
      </c>
      <c r="K8445" s="41" t="s">
        <v>59</v>
      </c>
      <c r="L8445" s="39">
        <v>10</v>
      </c>
      <c r="M8445" s="54" t="s">
        <v>244</v>
      </c>
      <c r="N8445" s="54" t="s">
        <v>244</v>
      </c>
      <c r="P8445" s="79">
        <v>169</v>
      </c>
      <c r="Q8445" s="56" t="str">
        <f>IFERROR(VLOOKUP(P8445,#REF!,2,FALSE),"")</f>
        <v/>
      </c>
      <c r="R8445" s="39">
        <v>0.5</v>
      </c>
      <c r="S8445" s="41" t="s">
        <v>57</v>
      </c>
      <c r="T8445" s="35" t="s">
        <v>8</v>
      </c>
      <c r="U8445" s="35" t="s">
        <v>83</v>
      </c>
    </row>
    <row r="8446" spans="1:21" ht="15.65" customHeight="1" x14ac:dyDescent="0.35">
      <c r="A8446" s="35" t="s">
        <v>1795</v>
      </c>
      <c r="B8446" s="36" t="s">
        <v>1795</v>
      </c>
      <c r="D8446" s="53" t="s">
        <v>118</v>
      </c>
      <c r="E8446" s="39">
        <v>11</v>
      </c>
      <c r="F8446" s="46" t="s">
        <v>3488</v>
      </c>
      <c r="H8446" s="80">
        <v>164</v>
      </c>
      <c r="I8446" s="43" t="str">
        <f>IFERROR(VLOOKUP(H8446,#REF!,2,FALSE),"")</f>
        <v/>
      </c>
      <c r="J8446" s="39">
        <v>0</v>
      </c>
      <c r="K8446" s="41" t="s">
        <v>59</v>
      </c>
      <c r="L8446" s="39">
        <v>11</v>
      </c>
      <c r="M8446" s="54" t="s">
        <v>1747</v>
      </c>
      <c r="N8446" s="54" t="s">
        <v>1747</v>
      </c>
      <c r="P8446" s="79">
        <v>159</v>
      </c>
      <c r="Q8446" s="56" t="str">
        <f>IFERROR(VLOOKUP(P8446,#REF!,2,FALSE),"")</f>
        <v/>
      </c>
      <c r="R8446" s="39">
        <v>1</v>
      </c>
      <c r="S8446" s="41" t="s">
        <v>57</v>
      </c>
      <c r="T8446" s="35" t="s">
        <v>8</v>
      </c>
      <c r="U8446" s="35" t="s">
        <v>83</v>
      </c>
    </row>
    <row r="8447" spans="1:21" ht="15.65" customHeight="1" x14ac:dyDescent="0.35">
      <c r="A8447" s="35" t="s">
        <v>1795</v>
      </c>
      <c r="B8447" s="36" t="s">
        <v>1795</v>
      </c>
      <c r="D8447" s="53" t="s">
        <v>118</v>
      </c>
      <c r="E8447" s="39">
        <v>12</v>
      </c>
      <c r="F8447" s="30" t="s">
        <v>1393</v>
      </c>
      <c r="H8447" s="80">
        <v>158</v>
      </c>
      <c r="I8447" s="43" t="str">
        <f>IFERROR(VLOOKUP(H8447,#REF!,2,FALSE),"")</f>
        <v/>
      </c>
      <c r="J8447" s="39">
        <v>1</v>
      </c>
      <c r="K8447" s="41" t="s">
        <v>59</v>
      </c>
      <c r="L8447" s="39">
        <v>12</v>
      </c>
      <c r="M8447" s="54" t="s">
        <v>1816</v>
      </c>
      <c r="N8447" s="54" t="s">
        <v>1816</v>
      </c>
      <c r="P8447" s="79">
        <v>150</v>
      </c>
      <c r="Q8447" s="56" t="str">
        <f>IFERROR(VLOOKUP(P8447,#REF!,2,FALSE),"")</f>
        <v/>
      </c>
      <c r="R8447" s="39">
        <v>0</v>
      </c>
      <c r="S8447" s="41" t="s">
        <v>57</v>
      </c>
      <c r="T8447" s="35" t="s">
        <v>8</v>
      </c>
      <c r="U8447" s="35" t="s">
        <v>83</v>
      </c>
    </row>
    <row r="8448" spans="1:21" ht="15.65" customHeight="1" x14ac:dyDescent="0.35">
      <c r="A8448" s="35" t="s">
        <v>1795</v>
      </c>
      <c r="B8448" s="36" t="s">
        <v>1795</v>
      </c>
      <c r="D8448" s="53" t="s">
        <v>118</v>
      </c>
      <c r="E8448" s="39">
        <v>13</v>
      </c>
      <c r="F8448" s="30" t="s">
        <v>1798</v>
      </c>
      <c r="H8448" s="80">
        <v>165</v>
      </c>
      <c r="I8448" s="43" t="str">
        <f>IFERROR(VLOOKUP(H8448,#REF!,2,FALSE),"")</f>
        <v/>
      </c>
      <c r="J8448" s="39">
        <v>1</v>
      </c>
      <c r="K8448" s="41" t="s">
        <v>59</v>
      </c>
      <c r="L8448" s="39">
        <v>13</v>
      </c>
      <c r="M8448" s="65" t="s">
        <v>1815</v>
      </c>
      <c r="N8448" s="65" t="s">
        <v>1815</v>
      </c>
      <c r="P8448" s="79">
        <v>153</v>
      </c>
      <c r="Q8448" s="56" t="str">
        <f>IFERROR(VLOOKUP(P8448,#REF!,2,FALSE),"")</f>
        <v/>
      </c>
      <c r="R8448" s="39">
        <v>0</v>
      </c>
      <c r="S8448" s="41" t="s">
        <v>57</v>
      </c>
      <c r="T8448" s="35" t="s">
        <v>8</v>
      </c>
      <c r="U8448" s="35" t="s">
        <v>83</v>
      </c>
    </row>
    <row r="8449" spans="1:21" ht="15.65" customHeight="1" x14ac:dyDescent="0.35">
      <c r="A8449" s="35" t="s">
        <v>1795</v>
      </c>
      <c r="B8449" s="36" t="s">
        <v>1795</v>
      </c>
      <c r="D8449" s="53" t="s">
        <v>118</v>
      </c>
      <c r="E8449" s="39">
        <v>14</v>
      </c>
      <c r="F8449" s="30" t="s">
        <v>4077</v>
      </c>
      <c r="H8449" s="80">
        <v>163</v>
      </c>
      <c r="I8449" s="43" t="str">
        <f>IFERROR(VLOOKUP(H8449,#REF!,2,FALSE),"")</f>
        <v/>
      </c>
      <c r="J8449" s="39">
        <v>1</v>
      </c>
      <c r="K8449" s="41" t="s">
        <v>59</v>
      </c>
      <c r="L8449" s="39">
        <v>14</v>
      </c>
      <c r="M8449" s="54" t="s">
        <v>1678</v>
      </c>
      <c r="N8449" s="54" t="s">
        <v>1678</v>
      </c>
      <c r="P8449" s="79">
        <v>144</v>
      </c>
      <c r="Q8449" s="56" t="str">
        <f>IFERROR(VLOOKUP(P8449,#REF!,2,FALSE),"")</f>
        <v/>
      </c>
      <c r="R8449" s="39">
        <v>0</v>
      </c>
      <c r="S8449" s="41" t="s">
        <v>57</v>
      </c>
      <c r="T8449" s="35" t="s">
        <v>8</v>
      </c>
      <c r="U8449" s="35" t="s">
        <v>83</v>
      </c>
    </row>
    <row r="8450" spans="1:21" ht="15.65" customHeight="1" x14ac:dyDescent="0.35">
      <c r="A8450" s="35" t="s">
        <v>1795</v>
      </c>
      <c r="B8450" s="36" t="s">
        <v>1795</v>
      </c>
      <c r="D8450" s="53" t="s">
        <v>118</v>
      </c>
      <c r="E8450" s="39">
        <v>15</v>
      </c>
      <c r="F8450" s="30" t="s">
        <v>4135</v>
      </c>
      <c r="H8450" s="80">
        <v>154</v>
      </c>
      <c r="I8450" s="43" t="str">
        <f>IFERROR(VLOOKUP(H8450,#REF!,2,FALSE),"")</f>
        <v/>
      </c>
      <c r="J8450" s="39">
        <v>0.5</v>
      </c>
      <c r="K8450" s="41" t="s">
        <v>59</v>
      </c>
      <c r="L8450" s="39">
        <v>15</v>
      </c>
      <c r="M8450" s="54" t="s">
        <v>1598</v>
      </c>
      <c r="N8450" s="54" t="s">
        <v>1598</v>
      </c>
      <c r="P8450" s="79">
        <v>143</v>
      </c>
      <c r="Q8450" s="56" t="str">
        <f>IFERROR(VLOOKUP(P8450,#REF!,2,FALSE),"")</f>
        <v/>
      </c>
      <c r="R8450" s="39">
        <v>0.5</v>
      </c>
      <c r="S8450" s="41" t="s">
        <v>57</v>
      </c>
      <c r="T8450" s="35" t="s">
        <v>8</v>
      </c>
      <c r="U8450" s="35" t="s">
        <v>83</v>
      </c>
    </row>
    <row r="8451" spans="1:21" ht="15.65" customHeight="1" x14ac:dyDescent="0.35">
      <c r="A8451" s="35" t="s">
        <v>1795</v>
      </c>
      <c r="B8451" s="36" t="s">
        <v>1795</v>
      </c>
      <c r="D8451" s="53" t="s">
        <v>118</v>
      </c>
      <c r="E8451" s="39">
        <v>16</v>
      </c>
      <c r="F8451" s="30" t="s">
        <v>401</v>
      </c>
      <c r="H8451" s="80">
        <v>159</v>
      </c>
      <c r="I8451" s="43" t="str">
        <f>IFERROR(VLOOKUP(H8451,#REF!,2,FALSE),"")</f>
        <v/>
      </c>
      <c r="J8451" s="39">
        <v>1</v>
      </c>
      <c r="K8451" s="41" t="s">
        <v>59</v>
      </c>
      <c r="L8451" s="39">
        <v>16</v>
      </c>
      <c r="M8451" s="54" t="s">
        <v>1771</v>
      </c>
      <c r="N8451" s="54" t="s">
        <v>1771</v>
      </c>
      <c r="P8451" s="79">
        <v>140</v>
      </c>
      <c r="Q8451" s="56" t="str">
        <f>IFERROR(VLOOKUP(P8451,#REF!,2,FALSE),"")</f>
        <v/>
      </c>
      <c r="R8451" s="39">
        <v>0</v>
      </c>
      <c r="S8451" s="41" t="s">
        <v>57</v>
      </c>
      <c r="T8451" s="35" t="s">
        <v>8</v>
      </c>
      <c r="U8451" s="35" t="s">
        <v>83</v>
      </c>
    </row>
    <row r="8452" spans="1:21" ht="15.65" customHeight="1" x14ac:dyDescent="0.35">
      <c r="A8452" s="35" t="s">
        <v>1795</v>
      </c>
      <c r="B8452" s="36" t="s">
        <v>1795</v>
      </c>
      <c r="D8452" s="35" t="s">
        <v>951</v>
      </c>
      <c r="E8452" s="39">
        <v>1</v>
      </c>
      <c r="F8452" s="29" t="s">
        <v>4081</v>
      </c>
      <c r="H8452" s="80">
        <v>159</v>
      </c>
      <c r="I8452" s="43" t="str">
        <f>IFERROR(VLOOKUP(H8452,#REF!,2,FALSE),"")</f>
        <v/>
      </c>
      <c r="J8452" s="39">
        <v>1</v>
      </c>
      <c r="K8452" s="41" t="s">
        <v>60</v>
      </c>
      <c r="L8452" s="39">
        <v>1</v>
      </c>
      <c r="M8452" s="54" t="s">
        <v>1814</v>
      </c>
      <c r="N8452" s="54" t="s">
        <v>1814</v>
      </c>
      <c r="P8452" s="79">
        <v>139</v>
      </c>
      <c r="Q8452" s="56" t="str">
        <f>IFERROR(VLOOKUP(P8452,#REF!,2,FALSE),"")</f>
        <v/>
      </c>
      <c r="R8452" s="39">
        <v>0</v>
      </c>
      <c r="S8452" s="41" t="s">
        <v>57</v>
      </c>
      <c r="T8452" s="35" t="s">
        <v>8</v>
      </c>
      <c r="U8452" s="35" t="s">
        <v>84</v>
      </c>
    </row>
    <row r="8453" spans="1:21" ht="15.65" customHeight="1" x14ac:dyDescent="0.35">
      <c r="A8453" s="35" t="s">
        <v>1795</v>
      </c>
      <c r="B8453" s="36" t="s">
        <v>1795</v>
      </c>
      <c r="D8453" s="35" t="s">
        <v>951</v>
      </c>
      <c r="E8453" s="39">
        <v>2</v>
      </c>
      <c r="F8453" s="30" t="s">
        <v>4143</v>
      </c>
      <c r="H8453" s="80">
        <v>158</v>
      </c>
      <c r="I8453" s="43" t="str">
        <f>IFERROR(VLOOKUP(H8453,#REF!,2,FALSE),"")</f>
        <v/>
      </c>
      <c r="J8453" s="39">
        <v>1</v>
      </c>
      <c r="K8453" s="41" t="s">
        <v>60</v>
      </c>
      <c r="L8453" s="39">
        <v>2</v>
      </c>
      <c r="M8453" s="54" t="s">
        <v>264</v>
      </c>
      <c r="N8453" s="54" t="s">
        <v>264</v>
      </c>
      <c r="P8453" s="79">
        <v>137</v>
      </c>
      <c r="Q8453" s="56" t="str">
        <f>IFERROR(VLOOKUP(P8453,#REF!,2,FALSE),"")</f>
        <v/>
      </c>
      <c r="R8453" s="39">
        <v>0</v>
      </c>
      <c r="S8453" s="41" t="s">
        <v>57</v>
      </c>
      <c r="T8453" s="35" t="s">
        <v>8</v>
      </c>
      <c r="U8453" s="35" t="s">
        <v>84</v>
      </c>
    </row>
    <row r="8454" spans="1:21" ht="15.65" customHeight="1" x14ac:dyDescent="0.35">
      <c r="A8454" s="35" t="s">
        <v>1795</v>
      </c>
      <c r="B8454" s="36" t="s">
        <v>1795</v>
      </c>
      <c r="D8454" s="35" t="s">
        <v>951</v>
      </c>
      <c r="E8454" s="39">
        <v>3</v>
      </c>
      <c r="F8454" s="30" t="s">
        <v>4106</v>
      </c>
      <c r="H8454" s="80">
        <v>149</v>
      </c>
      <c r="I8454" s="43" t="str">
        <f>IFERROR(VLOOKUP(H8454,#REF!,2,FALSE),"")</f>
        <v/>
      </c>
      <c r="J8454" s="39">
        <v>0.5</v>
      </c>
      <c r="K8454" s="41" t="s">
        <v>60</v>
      </c>
      <c r="L8454" s="39">
        <v>3</v>
      </c>
      <c r="M8454" s="54" t="s">
        <v>1739</v>
      </c>
      <c r="N8454" s="54" t="s">
        <v>1739</v>
      </c>
      <c r="P8454" s="79">
        <v>132</v>
      </c>
      <c r="Q8454" s="56" t="str">
        <f>IFERROR(VLOOKUP(P8454,#REF!,2,FALSE),"")</f>
        <v/>
      </c>
      <c r="R8454" s="39">
        <v>0.5</v>
      </c>
      <c r="S8454" s="41" t="s">
        <v>57</v>
      </c>
      <c r="T8454" s="35" t="s">
        <v>8</v>
      </c>
      <c r="U8454" s="35" t="s">
        <v>84</v>
      </c>
    </row>
    <row r="8455" spans="1:21" ht="15.65" customHeight="1" x14ac:dyDescent="0.35">
      <c r="A8455" s="35" t="s">
        <v>1795</v>
      </c>
      <c r="B8455" s="36" t="s">
        <v>1795</v>
      </c>
      <c r="D8455" s="35" t="s">
        <v>951</v>
      </c>
      <c r="E8455" s="39">
        <v>4</v>
      </c>
      <c r="F8455" s="46" t="s">
        <v>4089</v>
      </c>
      <c r="H8455" s="80">
        <v>148</v>
      </c>
      <c r="I8455" s="43" t="str">
        <f>IFERROR(VLOOKUP(H8455,#REF!,2,FALSE),"")</f>
        <v/>
      </c>
      <c r="J8455" s="39">
        <v>1</v>
      </c>
      <c r="K8455" s="41" t="s">
        <v>60</v>
      </c>
      <c r="L8455" s="39">
        <v>4</v>
      </c>
      <c r="M8455" s="54" t="s">
        <v>1517</v>
      </c>
      <c r="N8455" s="54" t="s">
        <v>1517</v>
      </c>
      <c r="P8455" s="79">
        <v>136</v>
      </c>
      <c r="Q8455" s="56" t="str">
        <f>IFERROR(VLOOKUP(P8455,#REF!,2,FALSE),"")</f>
        <v/>
      </c>
      <c r="R8455" s="39">
        <v>0</v>
      </c>
      <c r="S8455" s="41" t="s">
        <v>57</v>
      </c>
      <c r="T8455" s="35" t="s">
        <v>8</v>
      </c>
      <c r="U8455" s="35" t="s">
        <v>84</v>
      </c>
    </row>
    <row r="8456" spans="1:21" ht="15.65" customHeight="1" x14ac:dyDescent="0.35">
      <c r="A8456" s="35" t="s">
        <v>1795</v>
      </c>
      <c r="B8456" s="36" t="s">
        <v>1795</v>
      </c>
      <c r="D8456" s="35" t="s">
        <v>951</v>
      </c>
      <c r="E8456" s="39">
        <v>5</v>
      </c>
      <c r="F8456" s="30" t="s">
        <v>1800</v>
      </c>
      <c r="H8456" s="80">
        <v>148</v>
      </c>
      <c r="I8456" s="43" t="str">
        <f>IFERROR(VLOOKUP(H8456,#REF!,2,FALSE),"")</f>
        <v/>
      </c>
      <c r="J8456" s="39">
        <v>0</v>
      </c>
      <c r="K8456" s="41" t="s">
        <v>60</v>
      </c>
      <c r="L8456" s="39">
        <v>5</v>
      </c>
      <c r="M8456" s="54" t="s">
        <v>1677</v>
      </c>
      <c r="N8456" s="54" t="s">
        <v>1677</v>
      </c>
      <c r="P8456" s="79">
        <v>136</v>
      </c>
      <c r="Q8456" s="56" t="str">
        <f>IFERROR(VLOOKUP(P8456,#REF!,2,FALSE),"")</f>
        <v/>
      </c>
      <c r="R8456" s="39">
        <v>1</v>
      </c>
      <c r="S8456" s="41" t="s">
        <v>57</v>
      </c>
      <c r="T8456" s="35" t="s">
        <v>8</v>
      </c>
      <c r="U8456" s="35" t="s">
        <v>84</v>
      </c>
    </row>
    <row r="8457" spans="1:21" ht="15.65" customHeight="1" x14ac:dyDescent="0.35">
      <c r="A8457" s="35" t="s">
        <v>1795</v>
      </c>
      <c r="B8457" s="36" t="s">
        <v>1795</v>
      </c>
      <c r="D8457" s="35" t="s">
        <v>951</v>
      </c>
      <c r="E8457" s="39">
        <v>6</v>
      </c>
      <c r="F8457" s="30" t="s">
        <v>1503</v>
      </c>
      <c r="H8457" s="80">
        <v>149</v>
      </c>
      <c r="I8457" s="43" t="str">
        <f>IFERROR(VLOOKUP(H8457,#REF!,2,FALSE),"")</f>
        <v/>
      </c>
      <c r="J8457" s="39">
        <v>0.5</v>
      </c>
      <c r="K8457" s="41" t="s">
        <v>60</v>
      </c>
      <c r="L8457" s="39">
        <v>6</v>
      </c>
      <c r="M8457" s="54" t="s">
        <v>1813</v>
      </c>
      <c r="N8457" s="54" t="s">
        <v>1813</v>
      </c>
      <c r="P8457" s="79">
        <v>136</v>
      </c>
      <c r="Q8457" s="56" t="str">
        <f>IFERROR(VLOOKUP(P8457,#REF!,2,FALSE),"")</f>
        <v/>
      </c>
      <c r="R8457" s="39">
        <v>0.5</v>
      </c>
      <c r="S8457" s="41" t="s">
        <v>57</v>
      </c>
      <c r="T8457" s="35" t="s">
        <v>8</v>
      </c>
      <c r="U8457" s="35" t="s">
        <v>84</v>
      </c>
    </row>
    <row r="8458" spans="1:21" ht="15.65" customHeight="1" x14ac:dyDescent="0.35">
      <c r="A8458" s="35" t="s">
        <v>1795</v>
      </c>
      <c r="B8458" s="36" t="s">
        <v>1795</v>
      </c>
      <c r="D8458" s="35" t="s">
        <v>951</v>
      </c>
      <c r="E8458" s="39">
        <v>7</v>
      </c>
      <c r="F8458" s="30" t="s">
        <v>4075</v>
      </c>
      <c r="H8458" s="80">
        <v>146</v>
      </c>
      <c r="I8458" s="43" t="str">
        <f>IFERROR(VLOOKUP(H8458,#REF!,2,FALSE),"")</f>
        <v/>
      </c>
      <c r="J8458" s="39">
        <v>0</v>
      </c>
      <c r="K8458" s="41" t="s">
        <v>60</v>
      </c>
      <c r="L8458" s="39">
        <v>7</v>
      </c>
      <c r="M8458" s="54" t="s">
        <v>1294</v>
      </c>
      <c r="N8458" s="54" t="s">
        <v>1294</v>
      </c>
      <c r="P8458" s="79">
        <v>135</v>
      </c>
      <c r="Q8458" s="56" t="str">
        <f>IFERROR(VLOOKUP(P8458,#REF!,2,FALSE),"")</f>
        <v/>
      </c>
      <c r="R8458" s="39">
        <v>1</v>
      </c>
      <c r="S8458" s="41" t="s">
        <v>57</v>
      </c>
      <c r="T8458" s="35" t="s">
        <v>8</v>
      </c>
      <c r="U8458" s="35" t="s">
        <v>84</v>
      </c>
    </row>
    <row r="8459" spans="1:21" ht="15.65" customHeight="1" x14ac:dyDescent="0.35">
      <c r="A8459" s="35" t="s">
        <v>1795</v>
      </c>
      <c r="B8459" s="36" t="s">
        <v>1795</v>
      </c>
      <c r="D8459" s="35" t="s">
        <v>951</v>
      </c>
      <c r="E8459" s="39">
        <v>8</v>
      </c>
      <c r="F8459" s="29" t="s">
        <v>4070</v>
      </c>
      <c r="H8459" s="80">
        <v>144</v>
      </c>
      <c r="I8459" s="43" t="str">
        <f>IFERROR(VLOOKUP(H8459,#REF!,2,FALSE),"")</f>
        <v/>
      </c>
      <c r="J8459" s="39">
        <v>0.5</v>
      </c>
      <c r="K8459" s="41" t="s">
        <v>60</v>
      </c>
      <c r="L8459" s="39">
        <v>8</v>
      </c>
      <c r="M8459" s="54" t="s">
        <v>1338</v>
      </c>
      <c r="N8459" s="54" t="s">
        <v>1338</v>
      </c>
      <c r="P8459" s="79">
        <v>133</v>
      </c>
      <c r="Q8459" s="56" t="str">
        <f>IFERROR(VLOOKUP(P8459,#REF!,2,FALSE),"")</f>
        <v/>
      </c>
      <c r="R8459" s="39">
        <v>0.5</v>
      </c>
      <c r="S8459" s="41" t="s">
        <v>57</v>
      </c>
      <c r="T8459" s="35" t="s">
        <v>8</v>
      </c>
      <c r="U8459" s="35" t="s">
        <v>84</v>
      </c>
    </row>
    <row r="8460" spans="1:21" ht="15.65" customHeight="1" x14ac:dyDescent="0.35">
      <c r="A8460" s="35" t="s">
        <v>1795</v>
      </c>
      <c r="B8460" s="36" t="s">
        <v>1795</v>
      </c>
      <c r="D8460" s="35" t="s">
        <v>951</v>
      </c>
      <c r="E8460" s="39">
        <v>9</v>
      </c>
      <c r="F8460" s="30" t="s">
        <v>4087</v>
      </c>
      <c r="H8460" s="80">
        <v>142</v>
      </c>
      <c r="I8460" s="43" t="str">
        <f>IFERROR(VLOOKUP(H8460,#REF!,2,FALSE),"")</f>
        <v/>
      </c>
      <c r="J8460" s="39">
        <v>0.5</v>
      </c>
      <c r="K8460" s="41" t="s">
        <v>60</v>
      </c>
      <c r="L8460" s="39">
        <v>9</v>
      </c>
      <c r="M8460" s="54" t="s">
        <v>370</v>
      </c>
      <c r="N8460" s="54" t="s">
        <v>370</v>
      </c>
      <c r="P8460" s="79">
        <v>133</v>
      </c>
      <c r="Q8460" s="56" t="str">
        <f>IFERROR(VLOOKUP(P8460,#REF!,2,FALSE),"")</f>
        <v/>
      </c>
      <c r="R8460" s="39">
        <v>0.5</v>
      </c>
      <c r="S8460" s="41" t="s">
        <v>57</v>
      </c>
      <c r="T8460" s="35" t="s">
        <v>8</v>
      </c>
      <c r="U8460" s="35" t="s">
        <v>84</v>
      </c>
    </row>
    <row r="8461" spans="1:21" ht="15.65" customHeight="1" x14ac:dyDescent="0.35">
      <c r="A8461" s="35" t="s">
        <v>1795</v>
      </c>
      <c r="B8461" s="36" t="s">
        <v>1795</v>
      </c>
      <c r="D8461" s="35" t="s">
        <v>951</v>
      </c>
      <c r="E8461" s="39">
        <v>10</v>
      </c>
      <c r="F8461" s="29" t="s">
        <v>4071</v>
      </c>
      <c r="H8461" s="80">
        <v>141</v>
      </c>
      <c r="I8461" s="43" t="str">
        <f>IFERROR(VLOOKUP(H8461,#REF!,2,FALSE),"")</f>
        <v/>
      </c>
      <c r="J8461" s="39">
        <v>1</v>
      </c>
      <c r="K8461" s="41" t="s">
        <v>60</v>
      </c>
      <c r="L8461" s="39">
        <v>10</v>
      </c>
      <c r="M8461" s="54" t="s">
        <v>1812</v>
      </c>
      <c r="N8461" s="54" t="s">
        <v>1812</v>
      </c>
      <c r="P8461" s="79">
        <v>131</v>
      </c>
      <c r="Q8461" s="56" t="str">
        <f>IFERROR(VLOOKUP(P8461,#REF!,2,FALSE),"")</f>
        <v/>
      </c>
      <c r="R8461" s="39">
        <v>0</v>
      </c>
      <c r="S8461" s="41" t="s">
        <v>57</v>
      </c>
      <c r="T8461" s="35" t="s">
        <v>8</v>
      </c>
      <c r="U8461" s="35" t="s">
        <v>84</v>
      </c>
    </row>
    <row r="8462" spans="1:21" ht="15.65" customHeight="1" x14ac:dyDescent="0.35">
      <c r="A8462" s="35" t="s">
        <v>1795</v>
      </c>
      <c r="B8462" s="36" t="s">
        <v>1795</v>
      </c>
      <c r="D8462" s="35" t="s">
        <v>951</v>
      </c>
      <c r="E8462" s="39">
        <v>11</v>
      </c>
      <c r="F8462" s="30" t="s">
        <v>1396</v>
      </c>
      <c r="H8462" s="80">
        <v>140</v>
      </c>
      <c r="I8462" s="43" t="str">
        <f>IFERROR(VLOOKUP(H8462,#REF!,2,FALSE),"")</f>
        <v/>
      </c>
      <c r="J8462" s="39">
        <v>0</v>
      </c>
      <c r="K8462" s="41" t="s">
        <v>60</v>
      </c>
      <c r="L8462" s="39">
        <v>11</v>
      </c>
      <c r="M8462" s="54" t="s">
        <v>5849</v>
      </c>
      <c r="N8462" s="54" t="s">
        <v>5849</v>
      </c>
      <c r="P8462" s="79">
        <v>126</v>
      </c>
      <c r="Q8462" s="56" t="str">
        <f>IFERROR(VLOOKUP(P8462,#REF!,2,FALSE),"")</f>
        <v/>
      </c>
      <c r="R8462" s="39">
        <v>1</v>
      </c>
      <c r="S8462" s="41" t="s">
        <v>57</v>
      </c>
      <c r="T8462" s="35" t="s">
        <v>8</v>
      </c>
      <c r="U8462" s="35" t="s">
        <v>84</v>
      </c>
    </row>
    <row r="8463" spans="1:21" ht="15.65" customHeight="1" x14ac:dyDescent="0.35">
      <c r="A8463" s="35" t="s">
        <v>1795</v>
      </c>
      <c r="B8463" s="36" t="s">
        <v>1795</v>
      </c>
      <c r="D8463" s="35" t="s">
        <v>951</v>
      </c>
      <c r="E8463" s="39">
        <v>12</v>
      </c>
      <c r="F8463" s="46" t="s">
        <v>3760</v>
      </c>
      <c r="H8463" s="80">
        <v>137</v>
      </c>
      <c r="I8463" s="43" t="str">
        <f>IFERROR(VLOOKUP(H8463,#REF!,2,FALSE),"")</f>
        <v/>
      </c>
      <c r="J8463" s="39">
        <v>1</v>
      </c>
      <c r="K8463" s="41" t="s">
        <v>60</v>
      </c>
      <c r="L8463" s="39">
        <v>12</v>
      </c>
      <c r="M8463" s="54" t="s">
        <v>1679</v>
      </c>
      <c r="N8463" s="54" t="s">
        <v>1679</v>
      </c>
      <c r="P8463" s="79">
        <v>122</v>
      </c>
      <c r="Q8463" s="56" t="str">
        <f>IFERROR(VLOOKUP(P8463,#REF!,2,FALSE),"")</f>
        <v/>
      </c>
      <c r="R8463" s="39">
        <v>0</v>
      </c>
      <c r="S8463" s="41" t="s">
        <v>57</v>
      </c>
      <c r="T8463" s="35" t="s">
        <v>8</v>
      </c>
      <c r="U8463" s="35" t="s">
        <v>84</v>
      </c>
    </row>
    <row r="8464" spans="1:21" ht="15.65" customHeight="1" x14ac:dyDescent="0.35">
      <c r="A8464" s="35" t="s">
        <v>1795</v>
      </c>
      <c r="B8464" s="36" t="s">
        <v>1795</v>
      </c>
      <c r="D8464" s="35" t="s">
        <v>951</v>
      </c>
      <c r="E8464" s="39">
        <v>13</v>
      </c>
      <c r="F8464" s="30" t="s">
        <v>1692</v>
      </c>
      <c r="H8464" s="80">
        <v>132</v>
      </c>
      <c r="I8464" s="43" t="str">
        <f>IFERROR(VLOOKUP(H8464,#REF!,2,FALSE),"")</f>
        <v/>
      </c>
      <c r="J8464" s="39">
        <v>0</v>
      </c>
      <c r="K8464" s="41" t="s">
        <v>60</v>
      </c>
      <c r="L8464" s="39">
        <v>13</v>
      </c>
      <c r="M8464" s="57" t="s">
        <v>3618</v>
      </c>
      <c r="N8464" s="57" t="s">
        <v>3618</v>
      </c>
      <c r="P8464" s="79">
        <v>122</v>
      </c>
      <c r="Q8464" s="56" t="str">
        <f>IFERROR(VLOOKUP(P8464,#REF!,2,FALSE),"")</f>
        <v/>
      </c>
      <c r="R8464" s="39">
        <v>1</v>
      </c>
      <c r="S8464" s="41" t="s">
        <v>57</v>
      </c>
      <c r="T8464" s="35" t="s">
        <v>8</v>
      </c>
      <c r="U8464" s="35" t="s">
        <v>84</v>
      </c>
    </row>
    <row r="8465" spans="1:21" ht="15.65" customHeight="1" x14ac:dyDescent="0.35">
      <c r="A8465" s="35" t="s">
        <v>1795</v>
      </c>
      <c r="B8465" s="36" t="s">
        <v>1795</v>
      </c>
      <c r="D8465" s="35" t="s">
        <v>951</v>
      </c>
      <c r="E8465" s="39">
        <v>14</v>
      </c>
      <c r="F8465" s="66" t="s">
        <v>3514</v>
      </c>
      <c r="H8465" s="80">
        <v>129</v>
      </c>
      <c r="I8465" s="43" t="str">
        <f>IFERROR(VLOOKUP(H8465,#REF!,2,FALSE),"")</f>
        <v/>
      </c>
      <c r="J8465" s="39">
        <v>1</v>
      </c>
      <c r="K8465" s="41" t="s">
        <v>60</v>
      </c>
      <c r="L8465" s="39">
        <v>14</v>
      </c>
      <c r="M8465" s="54" t="s">
        <v>1811</v>
      </c>
      <c r="N8465" s="54" t="s">
        <v>1811</v>
      </c>
      <c r="P8465" s="79">
        <v>117</v>
      </c>
      <c r="Q8465" s="56" t="str">
        <f>IFERROR(VLOOKUP(P8465,#REF!,2,FALSE),"")</f>
        <v/>
      </c>
      <c r="R8465" s="39">
        <v>0</v>
      </c>
      <c r="S8465" s="41" t="s">
        <v>57</v>
      </c>
      <c r="T8465" s="35" t="s">
        <v>8</v>
      </c>
      <c r="U8465" s="35" t="s">
        <v>84</v>
      </c>
    </row>
    <row r="8466" spans="1:21" ht="15.65" customHeight="1" x14ac:dyDescent="0.35">
      <c r="A8466" s="35" t="s">
        <v>1795</v>
      </c>
      <c r="B8466" s="36" t="s">
        <v>1795</v>
      </c>
      <c r="D8466" s="35" t="s">
        <v>951</v>
      </c>
      <c r="E8466" s="39">
        <v>15</v>
      </c>
      <c r="F8466" s="30" t="s">
        <v>1621</v>
      </c>
      <c r="H8466" s="80">
        <v>116</v>
      </c>
      <c r="I8466" s="43" t="str">
        <f>IFERROR(VLOOKUP(H8466,#REF!,2,FALSE),"")</f>
        <v/>
      </c>
      <c r="J8466" s="39">
        <v>0.5</v>
      </c>
      <c r="K8466" s="41" t="s">
        <v>60</v>
      </c>
      <c r="L8466" s="39">
        <v>15</v>
      </c>
      <c r="M8466" s="65" t="s">
        <v>2894</v>
      </c>
      <c r="N8466" s="65" t="s">
        <v>2894</v>
      </c>
      <c r="P8466" s="79">
        <v>100</v>
      </c>
      <c r="Q8466" s="56" t="str">
        <f>IFERROR(VLOOKUP(P8466,#REF!,2,FALSE),"")</f>
        <v/>
      </c>
      <c r="R8466" s="39">
        <v>0.5</v>
      </c>
      <c r="S8466" s="41" t="s">
        <v>57</v>
      </c>
      <c r="T8466" s="35" t="s">
        <v>8</v>
      </c>
      <c r="U8466" s="35" t="s">
        <v>84</v>
      </c>
    </row>
    <row r="8467" spans="1:21" ht="15.65" customHeight="1" x14ac:dyDescent="0.35">
      <c r="A8467" s="35" t="s">
        <v>1795</v>
      </c>
      <c r="B8467" s="36" t="s">
        <v>1795</v>
      </c>
      <c r="D8467" s="35" t="s">
        <v>951</v>
      </c>
      <c r="E8467" s="39">
        <v>16</v>
      </c>
      <c r="F8467" s="30" t="s">
        <v>1755</v>
      </c>
      <c r="H8467" s="80">
        <v>105</v>
      </c>
      <c r="I8467" s="43" t="str">
        <f>IFERROR(VLOOKUP(H8467,#REF!,2,FALSE),"")</f>
        <v/>
      </c>
      <c r="J8467" s="39">
        <v>1</v>
      </c>
      <c r="K8467" s="41" t="s">
        <v>60</v>
      </c>
      <c r="L8467" s="39">
        <v>16</v>
      </c>
      <c r="M8467" s="45" t="s">
        <v>5739</v>
      </c>
      <c r="N8467" s="45" t="s">
        <v>5739</v>
      </c>
      <c r="P8467" s="79">
        <v>75</v>
      </c>
      <c r="Q8467" s="56" t="str">
        <f>IFERROR(VLOOKUP(P8467,#REF!,2,FALSE),"")</f>
        <v/>
      </c>
      <c r="R8467" s="39">
        <v>0</v>
      </c>
      <c r="S8467" s="41" t="s">
        <v>57</v>
      </c>
      <c r="T8467" s="35" t="s">
        <v>8</v>
      </c>
      <c r="U8467" s="35" t="s">
        <v>84</v>
      </c>
    </row>
    <row r="8468" spans="1:21" ht="15.65" customHeight="1" x14ac:dyDescent="0.35">
      <c r="A8468" s="35" t="s">
        <v>1795</v>
      </c>
      <c r="B8468" s="36" t="s">
        <v>1795</v>
      </c>
      <c r="D8468" s="53" t="s">
        <v>118</v>
      </c>
      <c r="E8468" s="39">
        <v>1</v>
      </c>
      <c r="F8468" s="29" t="s">
        <v>4083</v>
      </c>
      <c r="H8468" s="80">
        <v>201</v>
      </c>
      <c r="I8468" s="43" t="str">
        <f>IFERROR(VLOOKUP(H8468,#REF!,2,FALSE),"")</f>
        <v/>
      </c>
      <c r="J8468" s="39">
        <v>1</v>
      </c>
      <c r="K8468" s="41" t="s">
        <v>88</v>
      </c>
      <c r="L8468" s="39">
        <v>1</v>
      </c>
      <c r="M8468" s="54" t="s">
        <v>375</v>
      </c>
      <c r="N8468" s="54" t="s">
        <v>375</v>
      </c>
      <c r="P8468" s="79">
        <v>194</v>
      </c>
      <c r="Q8468" s="56" t="str">
        <f>IFERROR(VLOOKUP(P8468,#REF!,2,FALSE),"")</f>
        <v/>
      </c>
      <c r="R8468" s="39">
        <v>0</v>
      </c>
      <c r="S8468" s="41" t="s">
        <v>57</v>
      </c>
      <c r="T8468" s="35" t="s">
        <v>8</v>
      </c>
      <c r="U8468" s="35" t="s">
        <v>83</v>
      </c>
    </row>
    <row r="8469" spans="1:21" ht="15.65" customHeight="1" x14ac:dyDescent="0.35">
      <c r="A8469" s="35" t="s">
        <v>1795</v>
      </c>
      <c r="B8469" s="36" t="s">
        <v>1795</v>
      </c>
      <c r="D8469" s="53" t="s">
        <v>118</v>
      </c>
      <c r="E8469" s="39">
        <v>2</v>
      </c>
      <c r="F8469" s="46" t="s">
        <v>4089</v>
      </c>
      <c r="H8469" s="80">
        <v>192</v>
      </c>
      <c r="I8469" s="43" t="str">
        <f>IFERROR(VLOOKUP(H8469,#REF!,2,FALSE),"")</f>
        <v/>
      </c>
      <c r="J8469" s="39">
        <v>0.5</v>
      </c>
      <c r="K8469" s="41" t="s">
        <v>88</v>
      </c>
      <c r="L8469" s="39">
        <v>2</v>
      </c>
      <c r="M8469" s="54" t="s">
        <v>1700</v>
      </c>
      <c r="N8469" s="54" t="s">
        <v>1700</v>
      </c>
      <c r="P8469" s="79">
        <v>189</v>
      </c>
      <c r="Q8469" s="56" t="str">
        <f>IFERROR(VLOOKUP(P8469,#REF!,2,FALSE),"")</f>
        <v/>
      </c>
      <c r="R8469" s="39">
        <v>0.5</v>
      </c>
      <c r="S8469" s="41" t="s">
        <v>57</v>
      </c>
      <c r="T8469" s="35" t="s">
        <v>8</v>
      </c>
      <c r="U8469" s="35" t="s">
        <v>83</v>
      </c>
    </row>
    <row r="8470" spans="1:21" ht="15.65" customHeight="1" x14ac:dyDescent="0.35">
      <c r="A8470" s="35" t="s">
        <v>1795</v>
      </c>
      <c r="B8470" s="36" t="s">
        <v>1795</v>
      </c>
      <c r="D8470" s="53" t="s">
        <v>118</v>
      </c>
      <c r="E8470" s="39">
        <v>3</v>
      </c>
      <c r="F8470" s="30" t="s">
        <v>4100</v>
      </c>
      <c r="H8470" s="80">
        <v>186</v>
      </c>
      <c r="I8470" s="43" t="str">
        <f>IFERROR(VLOOKUP(H8470,#REF!,2,FALSE),"")</f>
        <v/>
      </c>
      <c r="J8470" s="39">
        <v>1</v>
      </c>
      <c r="K8470" s="41" t="s">
        <v>88</v>
      </c>
      <c r="L8470" s="39">
        <v>3</v>
      </c>
      <c r="M8470" s="54" t="s">
        <v>442</v>
      </c>
      <c r="N8470" s="54" t="s">
        <v>442</v>
      </c>
      <c r="P8470" s="79">
        <v>189</v>
      </c>
      <c r="Q8470" s="56" t="str">
        <f>IFERROR(VLOOKUP(P8470,#REF!,2,FALSE),"")</f>
        <v/>
      </c>
      <c r="R8470" s="39">
        <v>0</v>
      </c>
      <c r="S8470" s="41" t="s">
        <v>57</v>
      </c>
      <c r="T8470" s="35" t="s">
        <v>8</v>
      </c>
      <c r="U8470" s="35" t="s">
        <v>83</v>
      </c>
    </row>
    <row r="8471" spans="1:21" ht="15.65" customHeight="1" x14ac:dyDescent="0.35">
      <c r="A8471" s="35" t="s">
        <v>1795</v>
      </c>
      <c r="B8471" s="36" t="s">
        <v>1795</v>
      </c>
      <c r="D8471" s="53" t="s">
        <v>118</v>
      </c>
      <c r="E8471" s="39">
        <v>4</v>
      </c>
      <c r="F8471" s="30" t="s">
        <v>4080</v>
      </c>
      <c r="H8471" s="80">
        <v>186</v>
      </c>
      <c r="I8471" s="43" t="str">
        <f>IFERROR(VLOOKUP(H8471,#REF!,2,FALSE),"")</f>
        <v/>
      </c>
      <c r="J8471" s="39">
        <v>1</v>
      </c>
      <c r="K8471" s="41" t="s">
        <v>88</v>
      </c>
      <c r="L8471" s="39">
        <v>4</v>
      </c>
      <c r="M8471" s="54" t="s">
        <v>1738</v>
      </c>
      <c r="N8471" s="54" t="s">
        <v>1738</v>
      </c>
      <c r="P8471" s="79">
        <v>186</v>
      </c>
      <c r="Q8471" s="56" t="str">
        <f>IFERROR(VLOOKUP(P8471,#REF!,2,FALSE),"")</f>
        <v/>
      </c>
      <c r="R8471" s="39">
        <v>0</v>
      </c>
      <c r="S8471" s="41" t="s">
        <v>57</v>
      </c>
      <c r="T8471" s="35" t="s">
        <v>8</v>
      </c>
      <c r="U8471" s="35" t="s">
        <v>83</v>
      </c>
    </row>
    <row r="8472" spans="1:21" ht="15.65" customHeight="1" x14ac:dyDescent="0.35">
      <c r="A8472" s="35" t="s">
        <v>1795</v>
      </c>
      <c r="B8472" s="36" t="s">
        <v>1795</v>
      </c>
      <c r="D8472" s="53" t="s">
        <v>118</v>
      </c>
      <c r="E8472" s="39">
        <v>5</v>
      </c>
      <c r="F8472" s="30" t="s">
        <v>4116</v>
      </c>
      <c r="H8472" s="80">
        <v>180</v>
      </c>
      <c r="I8472" s="43" t="str">
        <f>IFERROR(VLOOKUP(H8472,#REF!,2,FALSE),"")</f>
        <v/>
      </c>
      <c r="J8472" s="39">
        <v>0.5</v>
      </c>
      <c r="K8472" s="41" t="s">
        <v>88</v>
      </c>
      <c r="L8472" s="39">
        <v>5</v>
      </c>
      <c r="M8472" s="60" t="s">
        <v>907</v>
      </c>
      <c r="N8472" s="60" t="s">
        <v>907</v>
      </c>
      <c r="P8472" s="79">
        <v>185</v>
      </c>
      <c r="Q8472" s="56" t="str">
        <f>IFERROR(VLOOKUP(P8472,#REF!,2,FALSE),"")</f>
        <v/>
      </c>
      <c r="R8472" s="39">
        <v>0.5</v>
      </c>
      <c r="S8472" s="41" t="s">
        <v>57</v>
      </c>
      <c r="T8472" s="35" t="s">
        <v>8</v>
      </c>
      <c r="U8472" s="35" t="s">
        <v>83</v>
      </c>
    </row>
    <row r="8473" spans="1:21" ht="15.65" customHeight="1" x14ac:dyDescent="0.35">
      <c r="A8473" s="35" t="s">
        <v>1795</v>
      </c>
      <c r="B8473" s="36" t="s">
        <v>1795</v>
      </c>
      <c r="D8473" s="53" t="s">
        <v>118</v>
      </c>
      <c r="E8473" s="39">
        <v>6</v>
      </c>
      <c r="F8473" s="30" t="s">
        <v>4125</v>
      </c>
      <c r="H8473" s="80">
        <v>181</v>
      </c>
      <c r="I8473" s="43" t="str">
        <f>IFERROR(VLOOKUP(H8473,#REF!,2,FALSE),"")</f>
        <v/>
      </c>
      <c r="J8473" s="39">
        <v>0.5</v>
      </c>
      <c r="K8473" s="41" t="s">
        <v>88</v>
      </c>
      <c r="L8473" s="39">
        <v>6</v>
      </c>
      <c r="M8473" s="60" t="s">
        <v>1603</v>
      </c>
      <c r="N8473" s="60" t="s">
        <v>1603</v>
      </c>
      <c r="P8473" s="79">
        <v>184</v>
      </c>
      <c r="Q8473" s="56" t="str">
        <f>IFERROR(VLOOKUP(P8473,#REF!,2,FALSE),"")</f>
        <v/>
      </c>
      <c r="R8473" s="39">
        <v>0.5</v>
      </c>
      <c r="S8473" s="41" t="s">
        <v>57</v>
      </c>
      <c r="T8473" s="35" t="s">
        <v>8</v>
      </c>
      <c r="U8473" s="35" t="s">
        <v>83</v>
      </c>
    </row>
    <row r="8474" spans="1:21" ht="15.65" customHeight="1" x14ac:dyDescent="0.35">
      <c r="A8474" s="35" t="s">
        <v>1795</v>
      </c>
      <c r="B8474" s="36" t="s">
        <v>1795</v>
      </c>
      <c r="D8474" s="53" t="s">
        <v>118</v>
      </c>
      <c r="E8474" s="39">
        <v>7</v>
      </c>
      <c r="F8474" s="30" t="s">
        <v>4105</v>
      </c>
      <c r="H8474" s="80">
        <v>172</v>
      </c>
      <c r="I8474" s="43" t="str">
        <f>IFERROR(VLOOKUP(H8474,#REF!,2,FALSE),"")</f>
        <v/>
      </c>
      <c r="J8474" s="39">
        <v>0.5</v>
      </c>
      <c r="K8474" s="41" t="s">
        <v>88</v>
      </c>
      <c r="L8474" s="39">
        <v>7</v>
      </c>
      <c r="M8474" s="60" t="s">
        <v>232</v>
      </c>
      <c r="N8474" s="60" t="s">
        <v>232</v>
      </c>
      <c r="P8474" s="79">
        <v>182</v>
      </c>
      <c r="Q8474" s="56" t="str">
        <f>IFERROR(VLOOKUP(P8474,#REF!,2,FALSE),"")</f>
        <v/>
      </c>
      <c r="R8474" s="39">
        <v>0.5</v>
      </c>
      <c r="S8474" s="41" t="s">
        <v>57</v>
      </c>
      <c r="T8474" s="35" t="s">
        <v>8</v>
      </c>
      <c r="U8474" s="35" t="s">
        <v>83</v>
      </c>
    </row>
    <row r="8475" spans="1:21" ht="15.65" customHeight="1" x14ac:dyDescent="0.35">
      <c r="A8475" s="35" t="s">
        <v>1795</v>
      </c>
      <c r="B8475" s="36" t="s">
        <v>1795</v>
      </c>
      <c r="D8475" s="53" t="s">
        <v>118</v>
      </c>
      <c r="E8475" s="39">
        <v>8</v>
      </c>
      <c r="F8475" s="30" t="s">
        <v>4127</v>
      </c>
      <c r="H8475" s="80">
        <v>169</v>
      </c>
      <c r="I8475" s="43" t="str">
        <f>IFERROR(VLOOKUP(H8475,#REF!,2,FALSE),"")</f>
        <v/>
      </c>
      <c r="J8475" s="39">
        <v>0</v>
      </c>
      <c r="K8475" s="41" t="s">
        <v>88</v>
      </c>
      <c r="L8475" s="39">
        <v>8</v>
      </c>
      <c r="M8475" s="54" t="s">
        <v>423</v>
      </c>
      <c r="N8475" s="54" t="s">
        <v>423</v>
      </c>
      <c r="P8475" s="79">
        <v>178</v>
      </c>
      <c r="Q8475" s="56" t="str">
        <f>IFERROR(VLOOKUP(P8475,#REF!,2,FALSE),"")</f>
        <v/>
      </c>
      <c r="R8475" s="39">
        <v>1</v>
      </c>
      <c r="S8475" s="41" t="s">
        <v>57</v>
      </c>
      <c r="T8475" s="35" t="s">
        <v>8</v>
      </c>
      <c r="U8475" s="35" t="s">
        <v>83</v>
      </c>
    </row>
    <row r="8476" spans="1:21" ht="15.65" customHeight="1" x14ac:dyDescent="0.35">
      <c r="A8476" s="35" t="s">
        <v>1795</v>
      </c>
      <c r="B8476" s="36" t="s">
        <v>1795</v>
      </c>
      <c r="D8476" s="53" t="s">
        <v>118</v>
      </c>
      <c r="E8476" s="39">
        <v>9</v>
      </c>
      <c r="F8476" s="29" t="s">
        <v>4067</v>
      </c>
      <c r="H8476" s="80">
        <v>168</v>
      </c>
      <c r="I8476" s="43" t="str">
        <f>IFERROR(VLOOKUP(H8476,#REF!,2,FALSE),"")</f>
        <v/>
      </c>
      <c r="J8476" s="39">
        <v>1</v>
      </c>
      <c r="K8476" s="41" t="s">
        <v>88</v>
      </c>
      <c r="L8476" s="39">
        <v>9</v>
      </c>
      <c r="M8476" s="54" t="s">
        <v>1810</v>
      </c>
      <c r="N8476" s="54" t="s">
        <v>1810</v>
      </c>
      <c r="P8476" s="79">
        <v>176</v>
      </c>
      <c r="Q8476" s="56" t="str">
        <f>IFERROR(VLOOKUP(P8476,#REF!,2,FALSE),"")</f>
        <v/>
      </c>
      <c r="R8476" s="39">
        <v>0</v>
      </c>
      <c r="S8476" s="41" t="s">
        <v>57</v>
      </c>
      <c r="T8476" s="35" t="s">
        <v>8</v>
      </c>
      <c r="U8476" s="35" t="s">
        <v>83</v>
      </c>
    </row>
    <row r="8477" spans="1:21" ht="15.65" customHeight="1" x14ac:dyDescent="0.35">
      <c r="A8477" s="35" t="s">
        <v>1795</v>
      </c>
      <c r="B8477" s="36" t="s">
        <v>1795</v>
      </c>
      <c r="D8477" s="53" t="s">
        <v>118</v>
      </c>
      <c r="E8477" s="39">
        <v>10</v>
      </c>
      <c r="F8477" s="29" t="s">
        <v>3798</v>
      </c>
      <c r="H8477" s="80">
        <v>163</v>
      </c>
      <c r="I8477" s="43" t="str">
        <f>IFERROR(VLOOKUP(H8477,#REF!,2,FALSE),"")</f>
        <v/>
      </c>
      <c r="J8477" s="39">
        <v>0</v>
      </c>
      <c r="K8477" s="41" t="s">
        <v>88</v>
      </c>
      <c r="L8477" s="39">
        <v>10</v>
      </c>
      <c r="M8477" s="57" t="s">
        <v>3559</v>
      </c>
      <c r="N8477" s="57" t="s">
        <v>3559</v>
      </c>
      <c r="P8477" s="79">
        <v>171</v>
      </c>
      <c r="Q8477" s="56" t="str">
        <f>IFERROR(VLOOKUP(P8477,#REF!,2,FALSE),"")</f>
        <v/>
      </c>
      <c r="R8477" s="39">
        <v>1</v>
      </c>
      <c r="S8477" s="41" t="s">
        <v>57</v>
      </c>
      <c r="T8477" s="35" t="s">
        <v>8</v>
      </c>
      <c r="U8477" s="35" t="s">
        <v>83</v>
      </c>
    </row>
    <row r="8478" spans="1:21" ht="15.65" customHeight="1" x14ac:dyDescent="0.35">
      <c r="A8478" s="35" t="s">
        <v>1795</v>
      </c>
      <c r="B8478" s="36" t="s">
        <v>1795</v>
      </c>
      <c r="D8478" s="53" t="s">
        <v>118</v>
      </c>
      <c r="E8478" s="39">
        <v>11</v>
      </c>
      <c r="F8478" s="30" t="s">
        <v>1798</v>
      </c>
      <c r="H8478" s="80">
        <v>165</v>
      </c>
      <c r="I8478" s="43" t="str">
        <f>IFERROR(VLOOKUP(H8478,#REF!,2,FALSE),"")</f>
        <v/>
      </c>
      <c r="J8478" s="39">
        <v>1</v>
      </c>
      <c r="K8478" s="41" t="s">
        <v>88</v>
      </c>
      <c r="L8478" s="39">
        <v>11</v>
      </c>
      <c r="M8478" s="54" t="s">
        <v>506</v>
      </c>
      <c r="N8478" s="54" t="s">
        <v>506</v>
      </c>
      <c r="P8478" s="79">
        <v>170</v>
      </c>
      <c r="Q8478" s="56" t="str">
        <f>IFERROR(VLOOKUP(P8478,#REF!,2,FALSE),"")</f>
        <v/>
      </c>
      <c r="R8478" s="39">
        <v>0</v>
      </c>
      <c r="S8478" s="41" t="s">
        <v>57</v>
      </c>
      <c r="T8478" s="35" t="s">
        <v>8</v>
      </c>
      <c r="U8478" s="35" t="s">
        <v>83</v>
      </c>
    </row>
    <row r="8479" spans="1:21" ht="15.65" customHeight="1" x14ac:dyDescent="0.35">
      <c r="A8479" s="35" t="s">
        <v>1795</v>
      </c>
      <c r="B8479" s="36" t="s">
        <v>1795</v>
      </c>
      <c r="D8479" s="53" t="s">
        <v>118</v>
      </c>
      <c r="E8479" s="39">
        <v>12</v>
      </c>
      <c r="F8479" s="30" t="s">
        <v>4077</v>
      </c>
      <c r="H8479" s="80">
        <v>163</v>
      </c>
      <c r="I8479" s="43" t="str">
        <f>IFERROR(VLOOKUP(H8479,#REF!,2,FALSE),"")</f>
        <v/>
      </c>
      <c r="J8479" s="39">
        <v>0</v>
      </c>
      <c r="K8479" s="41" t="s">
        <v>88</v>
      </c>
      <c r="L8479" s="39">
        <v>12</v>
      </c>
      <c r="M8479" s="57" t="s">
        <v>3557</v>
      </c>
      <c r="N8479" s="57" t="s">
        <v>3557</v>
      </c>
      <c r="P8479" s="79">
        <v>169</v>
      </c>
      <c r="Q8479" s="56" t="str">
        <f>IFERROR(VLOOKUP(P8479,#REF!,2,FALSE),"")</f>
        <v/>
      </c>
      <c r="R8479" s="39">
        <v>1</v>
      </c>
      <c r="S8479" s="41" t="s">
        <v>57</v>
      </c>
      <c r="T8479" s="35" t="s">
        <v>8</v>
      </c>
      <c r="U8479" s="35" t="s">
        <v>83</v>
      </c>
    </row>
    <row r="8480" spans="1:21" ht="15.65" customHeight="1" x14ac:dyDescent="0.35">
      <c r="A8480" s="35" t="s">
        <v>1795</v>
      </c>
      <c r="B8480" s="36" t="s">
        <v>1795</v>
      </c>
      <c r="D8480" s="53" t="s">
        <v>118</v>
      </c>
      <c r="E8480" s="39">
        <v>13</v>
      </c>
      <c r="F8480" s="66" t="s">
        <v>3403</v>
      </c>
      <c r="H8480" s="80">
        <v>163</v>
      </c>
      <c r="I8480" s="43" t="str">
        <f>IFERROR(VLOOKUP(H8480,#REF!,2,FALSE),"")</f>
        <v/>
      </c>
      <c r="J8480" s="39">
        <v>0</v>
      </c>
      <c r="K8480" s="41" t="s">
        <v>88</v>
      </c>
      <c r="L8480" s="39">
        <v>13</v>
      </c>
      <c r="M8480" s="54" t="s">
        <v>475</v>
      </c>
      <c r="N8480" s="54" t="s">
        <v>475</v>
      </c>
      <c r="P8480" s="79">
        <v>167</v>
      </c>
      <c r="Q8480" s="56" t="str">
        <f>IFERROR(VLOOKUP(P8480,#REF!,2,FALSE),"")</f>
        <v/>
      </c>
      <c r="R8480" s="39">
        <v>1</v>
      </c>
      <c r="S8480" s="41" t="s">
        <v>57</v>
      </c>
      <c r="T8480" s="35" t="s">
        <v>8</v>
      </c>
      <c r="U8480" s="35" t="s">
        <v>83</v>
      </c>
    </row>
    <row r="8481" spans="1:21" ht="15.65" customHeight="1" x14ac:dyDescent="0.35">
      <c r="A8481" s="35" t="s">
        <v>1795</v>
      </c>
      <c r="B8481" s="36" t="s">
        <v>1795</v>
      </c>
      <c r="D8481" s="53" t="s">
        <v>118</v>
      </c>
      <c r="E8481" s="39">
        <v>14</v>
      </c>
      <c r="F8481" s="30" t="s">
        <v>1393</v>
      </c>
      <c r="H8481" s="80">
        <v>158</v>
      </c>
      <c r="I8481" s="43" t="str">
        <f>IFERROR(VLOOKUP(H8481,#REF!,2,FALSE),"")</f>
        <v/>
      </c>
      <c r="J8481" s="39">
        <v>0.5</v>
      </c>
      <c r="K8481" s="41" t="s">
        <v>88</v>
      </c>
      <c r="L8481" s="39">
        <v>14</v>
      </c>
      <c r="M8481" s="54" t="s">
        <v>1809</v>
      </c>
      <c r="N8481" s="54" t="s">
        <v>1809</v>
      </c>
      <c r="P8481" s="79">
        <v>166</v>
      </c>
      <c r="Q8481" s="56" t="str">
        <f>IFERROR(VLOOKUP(P8481,#REF!,2,FALSE),"")</f>
        <v/>
      </c>
      <c r="R8481" s="39">
        <v>0.5</v>
      </c>
      <c r="S8481" s="41" t="s">
        <v>57</v>
      </c>
      <c r="T8481" s="35" t="s">
        <v>8</v>
      </c>
      <c r="U8481" s="35" t="s">
        <v>83</v>
      </c>
    </row>
    <row r="8482" spans="1:21" ht="15.65" customHeight="1" x14ac:dyDescent="0.35">
      <c r="A8482" s="35" t="s">
        <v>1795</v>
      </c>
      <c r="B8482" s="36" t="s">
        <v>1795</v>
      </c>
      <c r="D8482" s="53" t="s">
        <v>118</v>
      </c>
      <c r="E8482" s="39">
        <v>15</v>
      </c>
      <c r="F8482" s="30" t="s">
        <v>4135</v>
      </c>
      <c r="H8482" s="80">
        <v>154</v>
      </c>
      <c r="I8482" s="43" t="str">
        <f>IFERROR(VLOOKUP(H8482,#REF!,2,FALSE),"")</f>
        <v/>
      </c>
      <c r="J8482" s="39">
        <v>0.5</v>
      </c>
      <c r="K8482" s="41" t="s">
        <v>88</v>
      </c>
      <c r="L8482" s="39">
        <v>15</v>
      </c>
      <c r="M8482" s="65" t="s">
        <v>1756</v>
      </c>
      <c r="N8482" s="65" t="s">
        <v>1756</v>
      </c>
      <c r="P8482" s="79">
        <v>163</v>
      </c>
      <c r="Q8482" s="56" t="str">
        <f>IFERROR(VLOOKUP(P8482,#REF!,2,FALSE),"")</f>
        <v/>
      </c>
      <c r="R8482" s="39">
        <v>0.5</v>
      </c>
      <c r="S8482" s="41" t="s">
        <v>57</v>
      </c>
      <c r="T8482" s="35" t="s">
        <v>8</v>
      </c>
      <c r="U8482" s="35" t="s">
        <v>83</v>
      </c>
    </row>
    <row r="8483" spans="1:21" ht="15.65" customHeight="1" x14ac:dyDescent="0.35">
      <c r="A8483" s="35" t="s">
        <v>1795</v>
      </c>
      <c r="B8483" s="36" t="s">
        <v>1795</v>
      </c>
      <c r="D8483" s="53" t="s">
        <v>118</v>
      </c>
      <c r="E8483" s="39">
        <v>16</v>
      </c>
      <c r="F8483" s="29" t="s">
        <v>4081</v>
      </c>
      <c r="H8483" s="80">
        <v>159</v>
      </c>
      <c r="I8483" s="43" t="str">
        <f>IFERROR(VLOOKUP(H8483,#REF!,2,FALSE),"")</f>
        <v/>
      </c>
      <c r="J8483" s="39">
        <v>0</v>
      </c>
      <c r="K8483" s="41" t="s">
        <v>88</v>
      </c>
      <c r="L8483" s="39">
        <v>16</v>
      </c>
      <c r="M8483" s="54" t="s">
        <v>1343</v>
      </c>
      <c r="N8483" s="54" t="s">
        <v>1343</v>
      </c>
      <c r="P8483" s="79">
        <v>160</v>
      </c>
      <c r="Q8483" s="56" t="str">
        <f>IFERROR(VLOOKUP(P8483,#REF!,2,FALSE),"")</f>
        <v/>
      </c>
      <c r="R8483" s="39">
        <v>1</v>
      </c>
      <c r="S8483" s="41" t="s">
        <v>57</v>
      </c>
      <c r="T8483" s="35" t="s">
        <v>8</v>
      </c>
      <c r="U8483" s="35" t="s">
        <v>83</v>
      </c>
    </row>
    <row r="8484" spans="1:21" ht="15.65" customHeight="1" x14ac:dyDescent="0.35">
      <c r="A8484" s="35" t="s">
        <v>1795</v>
      </c>
      <c r="B8484" s="36" t="s">
        <v>1795</v>
      </c>
      <c r="D8484" s="35" t="s">
        <v>951</v>
      </c>
      <c r="E8484" s="39">
        <v>1</v>
      </c>
      <c r="F8484" s="30" t="s">
        <v>391</v>
      </c>
      <c r="H8484" s="80">
        <v>164</v>
      </c>
      <c r="I8484" s="43" t="str">
        <f>IFERROR(VLOOKUP(H8484,#REF!,2,FALSE),"")</f>
        <v/>
      </c>
      <c r="J8484" s="39">
        <v>0</v>
      </c>
      <c r="K8484" s="41" t="s">
        <v>89</v>
      </c>
      <c r="L8484" s="39">
        <v>1</v>
      </c>
      <c r="M8484" s="54" t="s">
        <v>1757</v>
      </c>
      <c r="N8484" s="54" t="s">
        <v>1757</v>
      </c>
      <c r="P8484" s="79">
        <v>160</v>
      </c>
      <c r="Q8484" s="56" t="str">
        <f>IFERROR(VLOOKUP(P8484,#REF!,2,FALSE),"")</f>
        <v/>
      </c>
      <c r="R8484" s="39">
        <v>1</v>
      </c>
      <c r="S8484" s="41" t="s">
        <v>57</v>
      </c>
      <c r="T8484" s="35" t="s">
        <v>8</v>
      </c>
      <c r="U8484" s="35" t="s">
        <v>84</v>
      </c>
    </row>
    <row r="8485" spans="1:21" ht="15.65" customHeight="1" x14ac:dyDescent="0.35">
      <c r="A8485" s="35" t="s">
        <v>1795</v>
      </c>
      <c r="B8485" s="36" t="s">
        <v>1795</v>
      </c>
      <c r="D8485" s="35" t="s">
        <v>951</v>
      </c>
      <c r="E8485" s="39">
        <v>2</v>
      </c>
      <c r="F8485" s="30" t="s">
        <v>4143</v>
      </c>
      <c r="H8485" s="80">
        <v>158</v>
      </c>
      <c r="I8485" s="43" t="str">
        <f>IFERROR(VLOOKUP(H8485,#REF!,2,FALSE),"")</f>
        <v/>
      </c>
      <c r="J8485" s="39">
        <v>1</v>
      </c>
      <c r="K8485" s="41" t="s">
        <v>89</v>
      </c>
      <c r="L8485" s="39">
        <v>2</v>
      </c>
      <c r="M8485" s="65" t="s">
        <v>1526</v>
      </c>
      <c r="N8485" s="65" t="s">
        <v>1526</v>
      </c>
      <c r="P8485" s="79">
        <v>159</v>
      </c>
      <c r="Q8485" s="56" t="str">
        <f>IFERROR(VLOOKUP(P8485,#REF!,2,FALSE),"")</f>
        <v/>
      </c>
      <c r="R8485" s="39">
        <v>0</v>
      </c>
      <c r="S8485" s="41" t="s">
        <v>57</v>
      </c>
      <c r="T8485" s="35" t="s">
        <v>8</v>
      </c>
      <c r="U8485" s="35" t="s">
        <v>84</v>
      </c>
    </row>
    <row r="8486" spans="1:21" ht="15.65" customHeight="1" x14ac:dyDescent="0.35">
      <c r="A8486" s="35" t="s">
        <v>1795</v>
      </c>
      <c r="B8486" s="36" t="s">
        <v>1795</v>
      </c>
      <c r="D8486" s="35" t="s">
        <v>951</v>
      </c>
      <c r="E8486" s="39">
        <v>3</v>
      </c>
      <c r="F8486" s="46" t="s">
        <v>4109</v>
      </c>
      <c r="H8486" s="80">
        <v>157</v>
      </c>
      <c r="I8486" s="43" t="str">
        <f>IFERROR(VLOOKUP(H8486,#REF!,2,FALSE),"")</f>
        <v/>
      </c>
      <c r="J8486" s="39">
        <v>0</v>
      </c>
      <c r="K8486" s="41" t="s">
        <v>89</v>
      </c>
      <c r="L8486" s="39">
        <v>3</v>
      </c>
      <c r="M8486" s="60" t="s">
        <v>307</v>
      </c>
      <c r="N8486" s="60" t="s">
        <v>307</v>
      </c>
      <c r="P8486" s="79">
        <v>159</v>
      </c>
      <c r="Q8486" s="56" t="str">
        <f>IFERROR(VLOOKUP(P8486,#REF!,2,FALSE),"")</f>
        <v/>
      </c>
      <c r="R8486" s="39">
        <v>1</v>
      </c>
      <c r="S8486" s="41" t="s">
        <v>57</v>
      </c>
      <c r="T8486" s="35" t="s">
        <v>8</v>
      </c>
      <c r="U8486" s="35" t="s">
        <v>84</v>
      </c>
    </row>
    <row r="8487" spans="1:21" ht="15.65" customHeight="1" x14ac:dyDescent="0.35">
      <c r="A8487" s="35" t="s">
        <v>1795</v>
      </c>
      <c r="B8487" s="36" t="s">
        <v>1795</v>
      </c>
      <c r="D8487" s="35" t="s">
        <v>951</v>
      </c>
      <c r="E8487" s="39">
        <v>4</v>
      </c>
      <c r="F8487" s="30" t="s">
        <v>4106</v>
      </c>
      <c r="H8487" s="80">
        <v>149</v>
      </c>
      <c r="I8487" s="43" t="str">
        <f>IFERROR(VLOOKUP(H8487,#REF!,2,FALSE),"")</f>
        <v/>
      </c>
      <c r="J8487" s="39">
        <v>1</v>
      </c>
      <c r="K8487" s="41" t="s">
        <v>89</v>
      </c>
      <c r="L8487" s="39">
        <v>4</v>
      </c>
      <c r="M8487" s="54" t="s">
        <v>1706</v>
      </c>
      <c r="N8487" s="54" t="s">
        <v>1706</v>
      </c>
      <c r="P8487" s="79">
        <v>137</v>
      </c>
      <c r="Q8487" s="56" t="str">
        <f>IFERROR(VLOOKUP(P8487,#REF!,2,FALSE),"")</f>
        <v/>
      </c>
      <c r="R8487" s="39">
        <v>0</v>
      </c>
      <c r="S8487" s="41" t="s">
        <v>57</v>
      </c>
      <c r="T8487" s="35" t="s">
        <v>8</v>
      </c>
      <c r="U8487" s="35" t="s">
        <v>84</v>
      </c>
    </row>
    <row r="8488" spans="1:21" ht="15.65" customHeight="1" x14ac:dyDescent="0.35">
      <c r="A8488" s="35" t="s">
        <v>1795</v>
      </c>
      <c r="B8488" s="36" t="s">
        <v>1795</v>
      </c>
      <c r="D8488" s="35" t="s">
        <v>951</v>
      </c>
      <c r="E8488" s="39">
        <v>5</v>
      </c>
      <c r="F8488" s="30" t="s">
        <v>1801</v>
      </c>
      <c r="H8488" s="43" t="s">
        <v>1002</v>
      </c>
      <c r="I8488" s="43" t="str">
        <f>IFERROR(VLOOKUP(H8488,#REF!,2,FALSE),"")</f>
        <v/>
      </c>
      <c r="J8488" s="39">
        <v>0.5</v>
      </c>
      <c r="K8488" s="41" t="s">
        <v>89</v>
      </c>
      <c r="L8488" s="39">
        <v>5</v>
      </c>
      <c r="M8488" s="54" t="s">
        <v>1344</v>
      </c>
      <c r="N8488" s="54" t="s">
        <v>1344</v>
      </c>
      <c r="P8488" s="79">
        <v>144</v>
      </c>
      <c r="Q8488" s="56" t="str">
        <f>IFERROR(VLOOKUP(P8488,#REF!,2,FALSE),"")</f>
        <v/>
      </c>
      <c r="R8488" s="39">
        <v>0.5</v>
      </c>
      <c r="S8488" s="41" t="s">
        <v>57</v>
      </c>
      <c r="T8488" s="35" t="s">
        <v>8</v>
      </c>
      <c r="U8488" s="35" t="s">
        <v>84</v>
      </c>
    </row>
    <row r="8489" spans="1:21" ht="15.65" customHeight="1" x14ac:dyDescent="0.35">
      <c r="A8489" s="35" t="s">
        <v>1795</v>
      </c>
      <c r="B8489" s="36" t="s">
        <v>1795</v>
      </c>
      <c r="D8489" s="35" t="s">
        <v>951</v>
      </c>
      <c r="E8489" s="39">
        <v>6</v>
      </c>
      <c r="F8489" s="30" t="s">
        <v>1772</v>
      </c>
      <c r="H8489" s="80">
        <v>149</v>
      </c>
      <c r="I8489" s="43" t="str">
        <f>IFERROR(VLOOKUP(H8489,#REF!,2,FALSE),"")</f>
        <v/>
      </c>
      <c r="J8489" s="39">
        <v>0</v>
      </c>
      <c r="K8489" s="41" t="s">
        <v>89</v>
      </c>
      <c r="L8489" s="39">
        <v>6</v>
      </c>
      <c r="M8489" s="54" t="s">
        <v>1758</v>
      </c>
      <c r="N8489" s="54" t="s">
        <v>1758</v>
      </c>
      <c r="P8489" s="79">
        <v>144</v>
      </c>
      <c r="Q8489" s="56" t="str">
        <f>IFERROR(VLOOKUP(P8489,#REF!,2,FALSE),"")</f>
        <v/>
      </c>
      <c r="R8489" s="39">
        <v>1</v>
      </c>
      <c r="S8489" s="41" t="s">
        <v>57</v>
      </c>
      <c r="T8489" s="35" t="s">
        <v>8</v>
      </c>
      <c r="U8489" s="35" t="s">
        <v>84</v>
      </c>
    </row>
    <row r="8490" spans="1:21" ht="15.65" customHeight="1" x14ac:dyDescent="0.35">
      <c r="A8490" s="35" t="s">
        <v>1795</v>
      </c>
      <c r="B8490" s="36" t="s">
        <v>1795</v>
      </c>
      <c r="D8490" s="35" t="s">
        <v>951</v>
      </c>
      <c r="E8490" s="39">
        <v>7</v>
      </c>
      <c r="F8490" s="29" t="s">
        <v>4070</v>
      </c>
      <c r="H8490" s="80">
        <v>144</v>
      </c>
      <c r="I8490" s="43" t="str">
        <f>IFERROR(VLOOKUP(H8490,#REF!,2,FALSE),"")</f>
        <v/>
      </c>
      <c r="J8490" s="39">
        <v>0.5</v>
      </c>
      <c r="K8490" s="41" t="s">
        <v>89</v>
      </c>
      <c r="L8490" s="39">
        <v>7</v>
      </c>
      <c r="M8490" s="54" t="s">
        <v>1759</v>
      </c>
      <c r="N8490" s="54" t="s">
        <v>1759</v>
      </c>
      <c r="P8490" s="79">
        <v>141</v>
      </c>
      <c r="Q8490" s="56" t="str">
        <f>IFERROR(VLOOKUP(P8490,#REF!,2,FALSE),"")</f>
        <v/>
      </c>
      <c r="R8490" s="39">
        <v>0.5</v>
      </c>
      <c r="S8490" s="41" t="s">
        <v>57</v>
      </c>
      <c r="T8490" s="35" t="s">
        <v>8</v>
      </c>
      <c r="U8490" s="35" t="s">
        <v>84</v>
      </c>
    </row>
    <row r="8491" spans="1:21" ht="15.65" customHeight="1" x14ac:dyDescent="0.35">
      <c r="A8491" s="35" t="s">
        <v>1795</v>
      </c>
      <c r="B8491" s="36" t="s">
        <v>1795</v>
      </c>
      <c r="D8491" s="35" t="s">
        <v>951</v>
      </c>
      <c r="E8491" s="39">
        <v>8</v>
      </c>
      <c r="F8491" s="30" t="s">
        <v>4087</v>
      </c>
      <c r="H8491" s="80">
        <v>142</v>
      </c>
      <c r="I8491" s="43" t="str">
        <f>IFERROR(VLOOKUP(H8491,#REF!,2,FALSE),"")</f>
        <v/>
      </c>
      <c r="J8491" s="39">
        <v>0</v>
      </c>
      <c r="K8491" s="41" t="s">
        <v>89</v>
      </c>
      <c r="L8491" s="39">
        <v>8</v>
      </c>
      <c r="M8491" s="65" t="s">
        <v>1033</v>
      </c>
      <c r="N8491" s="65" t="s">
        <v>1033</v>
      </c>
      <c r="P8491" s="79">
        <v>140</v>
      </c>
      <c r="Q8491" s="56" t="str">
        <f>IFERROR(VLOOKUP(P8491,#REF!,2,FALSE),"")</f>
        <v/>
      </c>
      <c r="R8491" s="39">
        <v>1</v>
      </c>
      <c r="S8491" s="41" t="s">
        <v>57</v>
      </c>
      <c r="T8491" s="35" t="s">
        <v>8</v>
      </c>
      <c r="U8491" s="35" t="s">
        <v>84</v>
      </c>
    </row>
    <row r="8492" spans="1:21" ht="15.65" customHeight="1" x14ac:dyDescent="0.35">
      <c r="A8492" s="35" t="s">
        <v>1795</v>
      </c>
      <c r="B8492" s="36" t="s">
        <v>1795</v>
      </c>
      <c r="D8492" s="35" t="s">
        <v>951</v>
      </c>
      <c r="E8492" s="39">
        <v>9</v>
      </c>
      <c r="F8492" s="29" t="s">
        <v>4071</v>
      </c>
      <c r="H8492" s="80">
        <v>141</v>
      </c>
      <c r="I8492" s="43" t="str">
        <f>IFERROR(VLOOKUP(H8492,#REF!,2,FALSE),"")</f>
        <v/>
      </c>
      <c r="J8492" s="39">
        <v>0.5</v>
      </c>
      <c r="K8492" s="41" t="s">
        <v>89</v>
      </c>
      <c r="L8492" s="39">
        <v>9</v>
      </c>
      <c r="M8492" s="54" t="s">
        <v>7643</v>
      </c>
      <c r="N8492" s="54" t="s">
        <v>7643</v>
      </c>
      <c r="P8492" s="79">
        <v>139</v>
      </c>
      <c r="Q8492" s="56" t="str">
        <f>IFERROR(VLOOKUP(P8492,#REF!,2,FALSE),"")</f>
        <v/>
      </c>
      <c r="R8492" s="39">
        <v>0.5</v>
      </c>
      <c r="S8492" s="41" t="s">
        <v>57</v>
      </c>
      <c r="T8492" s="35" t="s">
        <v>8</v>
      </c>
      <c r="U8492" s="35" t="s">
        <v>84</v>
      </c>
    </row>
    <row r="8493" spans="1:21" ht="15.65" customHeight="1" x14ac:dyDescent="0.35">
      <c r="A8493" s="35" t="s">
        <v>1795</v>
      </c>
      <c r="B8493" s="36" t="s">
        <v>1795</v>
      </c>
      <c r="D8493" s="35" t="s">
        <v>951</v>
      </c>
      <c r="E8493" s="39">
        <v>10</v>
      </c>
      <c r="F8493" s="30" t="s">
        <v>4096</v>
      </c>
      <c r="H8493" s="80">
        <v>141</v>
      </c>
      <c r="I8493" s="43" t="str">
        <f>IFERROR(VLOOKUP(H8493,#REF!,2,FALSE),"")</f>
        <v/>
      </c>
      <c r="J8493" s="39">
        <v>0</v>
      </c>
      <c r="K8493" s="41" t="s">
        <v>89</v>
      </c>
      <c r="L8493" s="39">
        <v>10</v>
      </c>
      <c r="M8493" s="54" t="s">
        <v>1760</v>
      </c>
      <c r="N8493" s="54" t="s">
        <v>1760</v>
      </c>
      <c r="P8493" s="79">
        <v>137</v>
      </c>
      <c r="Q8493" s="56" t="str">
        <f>IFERROR(VLOOKUP(P8493,#REF!,2,FALSE),"")</f>
        <v/>
      </c>
      <c r="R8493" s="39">
        <v>1</v>
      </c>
      <c r="S8493" s="41" t="s">
        <v>57</v>
      </c>
      <c r="T8493" s="35" t="s">
        <v>8</v>
      </c>
      <c r="U8493" s="35" t="s">
        <v>84</v>
      </c>
    </row>
    <row r="8494" spans="1:21" ht="15.65" customHeight="1" x14ac:dyDescent="0.35">
      <c r="A8494" s="35" t="s">
        <v>1795</v>
      </c>
      <c r="B8494" s="36" t="s">
        <v>1795</v>
      </c>
      <c r="D8494" s="35" t="s">
        <v>951</v>
      </c>
      <c r="E8494" s="39">
        <v>11</v>
      </c>
      <c r="F8494" s="46" t="s">
        <v>4144</v>
      </c>
      <c r="H8494" s="80">
        <v>141</v>
      </c>
      <c r="I8494" s="43" t="str">
        <f>IFERROR(VLOOKUP(H8494,#REF!,2,FALSE),"")</f>
        <v/>
      </c>
      <c r="J8494" s="39">
        <v>0</v>
      </c>
      <c r="K8494" s="41" t="s">
        <v>89</v>
      </c>
      <c r="L8494" s="39">
        <v>11</v>
      </c>
      <c r="M8494" s="54" t="s">
        <v>1761</v>
      </c>
      <c r="N8494" s="54" t="s">
        <v>1761</v>
      </c>
      <c r="P8494" s="79">
        <v>136</v>
      </c>
      <c r="Q8494" s="56" t="str">
        <f>IFERROR(VLOOKUP(P8494,#REF!,2,FALSE),"")</f>
        <v/>
      </c>
      <c r="R8494" s="39">
        <v>1</v>
      </c>
      <c r="S8494" s="41" t="s">
        <v>57</v>
      </c>
      <c r="T8494" s="35" t="s">
        <v>8</v>
      </c>
      <c r="U8494" s="35" t="s">
        <v>84</v>
      </c>
    </row>
    <row r="8495" spans="1:21" ht="15.65" customHeight="1" x14ac:dyDescent="0.35">
      <c r="A8495" s="35" t="s">
        <v>1795</v>
      </c>
      <c r="B8495" s="36" t="s">
        <v>1795</v>
      </c>
      <c r="D8495" s="35" t="s">
        <v>951</v>
      </c>
      <c r="E8495" s="39">
        <v>12</v>
      </c>
      <c r="F8495" s="30" t="s">
        <v>1617</v>
      </c>
      <c r="H8495" s="80">
        <v>140</v>
      </c>
      <c r="I8495" s="43" t="str">
        <f>IFERROR(VLOOKUP(H8495,#REF!,2,FALSE),"")</f>
        <v/>
      </c>
      <c r="J8495" s="39">
        <v>1</v>
      </c>
      <c r="K8495" s="41" t="s">
        <v>89</v>
      </c>
      <c r="L8495" s="39">
        <v>12</v>
      </c>
      <c r="M8495" s="65" t="s">
        <v>1762</v>
      </c>
      <c r="N8495" s="65" t="s">
        <v>1762</v>
      </c>
      <c r="P8495" s="79">
        <v>128</v>
      </c>
      <c r="Q8495" s="56" t="str">
        <f>IFERROR(VLOOKUP(P8495,#REF!,2,FALSE),"")</f>
        <v/>
      </c>
      <c r="R8495" s="39">
        <v>0</v>
      </c>
      <c r="S8495" s="41" t="s">
        <v>57</v>
      </c>
      <c r="T8495" s="35" t="s">
        <v>8</v>
      </c>
      <c r="U8495" s="35" t="s">
        <v>84</v>
      </c>
    </row>
    <row r="8496" spans="1:21" ht="15.65" customHeight="1" x14ac:dyDescent="0.35">
      <c r="A8496" s="35" t="s">
        <v>1795</v>
      </c>
      <c r="B8496" s="36" t="s">
        <v>1795</v>
      </c>
      <c r="D8496" s="35" t="s">
        <v>951</v>
      </c>
      <c r="E8496" s="39">
        <v>13</v>
      </c>
      <c r="F8496" s="66" t="s">
        <v>3402</v>
      </c>
      <c r="H8496" s="80">
        <v>138</v>
      </c>
      <c r="I8496" s="43" t="str">
        <f>IFERROR(VLOOKUP(H8496,#REF!,2,FALSE),"")</f>
        <v/>
      </c>
      <c r="J8496" s="39">
        <v>0.5</v>
      </c>
      <c r="K8496" s="41" t="s">
        <v>89</v>
      </c>
      <c r="L8496" s="39">
        <v>13</v>
      </c>
      <c r="M8496" s="54" t="s">
        <v>1763</v>
      </c>
      <c r="N8496" s="54" t="s">
        <v>1763</v>
      </c>
      <c r="P8496" s="79">
        <v>128</v>
      </c>
      <c r="Q8496" s="56" t="str">
        <f>IFERROR(VLOOKUP(P8496,#REF!,2,FALSE),"")</f>
        <v/>
      </c>
      <c r="R8496" s="39">
        <v>0.5</v>
      </c>
      <c r="S8496" s="41" t="s">
        <v>57</v>
      </c>
      <c r="T8496" s="35" t="s">
        <v>8</v>
      </c>
      <c r="U8496" s="35" t="s">
        <v>84</v>
      </c>
    </row>
    <row r="8497" spans="1:21" ht="15.65" customHeight="1" x14ac:dyDescent="0.35">
      <c r="A8497" s="35" t="s">
        <v>1795</v>
      </c>
      <c r="B8497" s="36" t="s">
        <v>1795</v>
      </c>
      <c r="D8497" s="35" t="s">
        <v>951</v>
      </c>
      <c r="E8497" s="39">
        <v>14</v>
      </c>
      <c r="F8497" s="46" t="s">
        <v>3760</v>
      </c>
      <c r="H8497" s="80">
        <v>137</v>
      </c>
      <c r="I8497" s="43" t="str">
        <f>IFERROR(VLOOKUP(H8497,#REF!,2,FALSE),"")</f>
        <v/>
      </c>
      <c r="J8497" s="39">
        <v>0</v>
      </c>
      <c r="K8497" s="41" t="s">
        <v>89</v>
      </c>
      <c r="L8497" s="39">
        <v>14</v>
      </c>
      <c r="M8497" s="54" t="s">
        <v>2486</v>
      </c>
      <c r="N8497" s="54" t="s">
        <v>2486</v>
      </c>
      <c r="P8497" s="79">
        <v>91</v>
      </c>
      <c r="Q8497" s="56" t="str">
        <f>IFERROR(VLOOKUP(P8497,#REF!,2,FALSE),"")</f>
        <v/>
      </c>
      <c r="R8497" s="39">
        <v>1</v>
      </c>
      <c r="S8497" s="41" t="s">
        <v>57</v>
      </c>
      <c r="T8497" s="35" t="s">
        <v>8</v>
      </c>
      <c r="U8497" s="35" t="s">
        <v>84</v>
      </c>
    </row>
    <row r="8498" spans="1:21" ht="15.65" customHeight="1" x14ac:dyDescent="0.35">
      <c r="A8498" s="35" t="s">
        <v>1795</v>
      </c>
      <c r="B8498" s="36" t="s">
        <v>1795</v>
      </c>
      <c r="D8498" s="35" t="s">
        <v>951</v>
      </c>
      <c r="E8498" s="39">
        <v>15</v>
      </c>
      <c r="F8498" s="66" t="s">
        <v>3419</v>
      </c>
      <c r="H8498" s="80">
        <v>136</v>
      </c>
      <c r="I8498" s="43" t="str">
        <f>IFERROR(VLOOKUP(H8498,#REF!,2,FALSE),"")</f>
        <v/>
      </c>
      <c r="J8498" s="39">
        <v>1</v>
      </c>
      <c r="K8498" s="41" t="s">
        <v>89</v>
      </c>
      <c r="L8498" s="39">
        <v>15</v>
      </c>
      <c r="M8498" s="54" t="s">
        <v>1764</v>
      </c>
      <c r="N8498" s="54" t="s">
        <v>1764</v>
      </c>
      <c r="P8498" s="79">
        <v>112</v>
      </c>
      <c r="Q8498" s="56" t="str">
        <f>IFERROR(VLOOKUP(P8498,#REF!,2,FALSE),"")</f>
        <v/>
      </c>
      <c r="R8498" s="39">
        <v>0</v>
      </c>
      <c r="S8498" s="41" t="s">
        <v>57</v>
      </c>
      <c r="T8498" s="35" t="s">
        <v>8</v>
      </c>
      <c r="U8498" s="35" t="s">
        <v>84</v>
      </c>
    </row>
    <row r="8499" spans="1:21" ht="15.65" customHeight="1" x14ac:dyDescent="0.35">
      <c r="A8499" s="35" t="s">
        <v>1795</v>
      </c>
      <c r="B8499" s="36" t="s">
        <v>1795</v>
      </c>
      <c r="D8499" s="35" t="s">
        <v>951</v>
      </c>
      <c r="E8499" s="39">
        <v>16</v>
      </c>
      <c r="F8499" s="35" t="s">
        <v>1621</v>
      </c>
      <c r="H8499" s="80">
        <v>116</v>
      </c>
      <c r="I8499" s="43" t="str">
        <f>IFERROR(VLOOKUP(H8499,#REF!,2,FALSE),"")</f>
        <v/>
      </c>
      <c r="J8499" s="39">
        <v>0</v>
      </c>
      <c r="K8499" s="41" t="s">
        <v>89</v>
      </c>
      <c r="L8499" s="39">
        <v>16</v>
      </c>
      <c r="M8499" s="54" t="s">
        <v>6859</v>
      </c>
      <c r="N8499" s="54" t="s">
        <v>6859</v>
      </c>
      <c r="P8499" s="79">
        <v>99</v>
      </c>
      <c r="Q8499" s="56" t="str">
        <f>IFERROR(VLOOKUP(P8499,#REF!,2,FALSE),"")</f>
        <v/>
      </c>
      <c r="R8499" s="39">
        <v>1</v>
      </c>
      <c r="S8499" s="41" t="s">
        <v>57</v>
      </c>
      <c r="T8499" s="35" t="s">
        <v>8</v>
      </c>
      <c r="U8499" s="35" t="s">
        <v>84</v>
      </c>
    </row>
    <row r="8500" spans="1:21" ht="15.65" customHeight="1" x14ac:dyDescent="0.35">
      <c r="A8500" s="35" t="s">
        <v>1795</v>
      </c>
      <c r="B8500" s="36" t="s">
        <v>1795</v>
      </c>
      <c r="D8500" s="35" t="s">
        <v>951</v>
      </c>
      <c r="E8500" s="39">
        <v>1</v>
      </c>
      <c r="F8500" s="30" t="s">
        <v>4118</v>
      </c>
      <c r="H8500" s="80">
        <v>163</v>
      </c>
      <c r="I8500" s="43" t="str">
        <f>IFERROR(VLOOKUP(H8500,#REF!,2,FALSE),"")</f>
        <v/>
      </c>
      <c r="J8500" s="39">
        <v>0.5</v>
      </c>
      <c r="K8500" s="41" t="s">
        <v>1797</v>
      </c>
      <c r="L8500" s="39">
        <v>1</v>
      </c>
      <c r="M8500" s="54" t="s">
        <v>1775</v>
      </c>
      <c r="N8500" s="54" t="s">
        <v>1775</v>
      </c>
      <c r="P8500" s="79">
        <v>143</v>
      </c>
      <c r="Q8500" s="56" t="str">
        <f>IFERROR(VLOOKUP(P8500,#REF!,2,FALSE),"")</f>
        <v/>
      </c>
      <c r="R8500" s="39">
        <v>0.5</v>
      </c>
      <c r="S8500" s="41" t="s">
        <v>91</v>
      </c>
      <c r="T8500" s="35" t="s">
        <v>67</v>
      </c>
      <c r="U8500" s="35" t="s">
        <v>92</v>
      </c>
    </row>
    <row r="8501" spans="1:21" ht="15.65" customHeight="1" x14ac:dyDescent="0.35">
      <c r="A8501" s="35" t="s">
        <v>1795</v>
      </c>
      <c r="B8501" s="36" t="s">
        <v>1795</v>
      </c>
      <c r="D8501" s="35" t="s">
        <v>951</v>
      </c>
      <c r="E8501" s="39">
        <v>2</v>
      </c>
      <c r="F8501" s="30" t="s">
        <v>4143</v>
      </c>
      <c r="H8501" s="80">
        <v>158</v>
      </c>
      <c r="I8501" s="43" t="str">
        <f>IFERROR(VLOOKUP(H8501,#REF!,2,FALSE),"")</f>
        <v/>
      </c>
      <c r="J8501" s="39">
        <v>0</v>
      </c>
      <c r="K8501" s="41" t="s">
        <v>1797</v>
      </c>
      <c r="L8501" s="39">
        <v>2</v>
      </c>
      <c r="M8501" s="54" t="s">
        <v>1776</v>
      </c>
      <c r="N8501" s="54" t="s">
        <v>1776</v>
      </c>
      <c r="P8501" s="79">
        <v>171</v>
      </c>
      <c r="Q8501" s="56" t="str">
        <f>IFERROR(VLOOKUP(P8501,#REF!,2,FALSE),"")</f>
        <v/>
      </c>
      <c r="R8501" s="39">
        <v>1</v>
      </c>
      <c r="S8501" s="41" t="s">
        <v>91</v>
      </c>
      <c r="T8501" s="35" t="s">
        <v>67</v>
      </c>
      <c r="U8501" s="35" t="s">
        <v>92</v>
      </c>
    </row>
    <row r="8502" spans="1:21" ht="15.65" customHeight="1" x14ac:dyDescent="0.35">
      <c r="A8502" s="35" t="s">
        <v>1795</v>
      </c>
      <c r="B8502" s="36" t="s">
        <v>1795</v>
      </c>
      <c r="D8502" s="35" t="s">
        <v>951</v>
      </c>
      <c r="E8502" s="39">
        <v>3</v>
      </c>
      <c r="F8502" s="29" t="s">
        <v>4081</v>
      </c>
      <c r="H8502" s="80">
        <v>159</v>
      </c>
      <c r="I8502" s="43" t="str">
        <f>IFERROR(VLOOKUP(H8502,#REF!,2,FALSE),"")</f>
        <v/>
      </c>
      <c r="J8502" s="39">
        <v>0</v>
      </c>
      <c r="K8502" s="41" t="s">
        <v>1797</v>
      </c>
      <c r="L8502" s="39">
        <v>3</v>
      </c>
      <c r="M8502" s="54" t="s">
        <v>1777</v>
      </c>
      <c r="N8502" s="54" t="s">
        <v>1777</v>
      </c>
      <c r="P8502" s="79">
        <v>180</v>
      </c>
      <c r="Q8502" s="56" t="str">
        <f>IFERROR(VLOOKUP(P8502,#REF!,2,FALSE),"")</f>
        <v/>
      </c>
      <c r="R8502" s="39">
        <v>1</v>
      </c>
      <c r="S8502" s="41" t="s">
        <v>91</v>
      </c>
      <c r="T8502" s="35" t="s">
        <v>67</v>
      </c>
      <c r="U8502" s="35" t="s">
        <v>92</v>
      </c>
    </row>
    <row r="8503" spans="1:21" ht="15.65" customHeight="1" x14ac:dyDescent="0.35">
      <c r="A8503" s="35" t="s">
        <v>1795</v>
      </c>
      <c r="B8503" s="36" t="s">
        <v>1795</v>
      </c>
      <c r="D8503" s="35" t="s">
        <v>951</v>
      </c>
      <c r="E8503" s="39">
        <v>4</v>
      </c>
      <c r="F8503" s="30" t="s">
        <v>4106</v>
      </c>
      <c r="H8503" s="80">
        <v>149</v>
      </c>
      <c r="I8503" s="43" t="str">
        <f>IFERROR(VLOOKUP(H8503,#REF!,2,FALSE),"")</f>
        <v/>
      </c>
      <c r="J8503" s="39">
        <v>0.5</v>
      </c>
      <c r="K8503" s="41" t="s">
        <v>1797</v>
      </c>
      <c r="L8503" s="39">
        <v>4</v>
      </c>
      <c r="M8503" s="62" t="s">
        <v>825</v>
      </c>
      <c r="N8503" s="62" t="s">
        <v>825</v>
      </c>
      <c r="P8503" s="79">
        <v>159</v>
      </c>
      <c r="Q8503" s="56" t="str">
        <f>IFERROR(VLOOKUP(P8503,#REF!,2,FALSE),"")</f>
        <v/>
      </c>
      <c r="R8503" s="39">
        <v>0.5</v>
      </c>
      <c r="S8503" s="41" t="s">
        <v>91</v>
      </c>
      <c r="T8503" s="35" t="s">
        <v>67</v>
      </c>
      <c r="U8503" s="35" t="s">
        <v>92</v>
      </c>
    </row>
    <row r="8504" spans="1:21" ht="15.65" customHeight="1" x14ac:dyDescent="0.35">
      <c r="A8504" s="35" t="s">
        <v>1795</v>
      </c>
      <c r="B8504" s="36" t="s">
        <v>1795</v>
      </c>
      <c r="D8504" s="35" t="s">
        <v>951</v>
      </c>
      <c r="E8504" s="39">
        <v>5</v>
      </c>
      <c r="F8504" s="30" t="s">
        <v>1205</v>
      </c>
      <c r="H8504" s="80">
        <v>140</v>
      </c>
      <c r="I8504" s="43" t="str">
        <f>IFERROR(VLOOKUP(H8504,#REF!,2,FALSE),"")</f>
        <v/>
      </c>
      <c r="J8504" s="39">
        <v>0</v>
      </c>
      <c r="K8504" s="41" t="s">
        <v>1797</v>
      </c>
      <c r="L8504" s="39">
        <v>5</v>
      </c>
      <c r="M8504" s="54" t="s">
        <v>249</v>
      </c>
      <c r="N8504" s="54" t="s">
        <v>249</v>
      </c>
      <c r="P8504" s="79">
        <v>166</v>
      </c>
      <c r="Q8504" s="56" t="str">
        <f>IFERROR(VLOOKUP(P8504,#REF!,2,FALSE),"")</f>
        <v/>
      </c>
      <c r="R8504" s="39">
        <v>1</v>
      </c>
      <c r="S8504" s="41" t="s">
        <v>91</v>
      </c>
      <c r="T8504" s="35" t="s">
        <v>67</v>
      </c>
      <c r="U8504" s="35" t="s">
        <v>92</v>
      </c>
    </row>
    <row r="8505" spans="1:21" ht="15.65" customHeight="1" x14ac:dyDescent="0.35">
      <c r="A8505" s="35" t="s">
        <v>1795</v>
      </c>
      <c r="B8505" s="36" t="s">
        <v>1795</v>
      </c>
      <c r="D8505" s="35" t="s">
        <v>951</v>
      </c>
      <c r="E8505" s="39">
        <v>6</v>
      </c>
      <c r="F8505" s="29" t="s">
        <v>4070</v>
      </c>
      <c r="H8505" s="80">
        <v>144</v>
      </c>
      <c r="I8505" s="43" t="str">
        <f>IFERROR(VLOOKUP(H8505,#REF!,2,FALSE),"")</f>
        <v/>
      </c>
      <c r="J8505" s="39">
        <v>0.5</v>
      </c>
      <c r="K8505" s="41" t="s">
        <v>1797</v>
      </c>
      <c r="L8505" s="39">
        <v>6</v>
      </c>
      <c r="M8505" s="54" t="s">
        <v>1778</v>
      </c>
      <c r="N8505" s="54" t="s">
        <v>1778</v>
      </c>
      <c r="P8505" s="79">
        <v>166</v>
      </c>
      <c r="Q8505" s="56" t="str">
        <f>IFERROR(VLOOKUP(P8505,#REF!,2,FALSE),"")</f>
        <v/>
      </c>
      <c r="R8505" s="39">
        <v>0.5</v>
      </c>
      <c r="S8505" s="41" t="s">
        <v>91</v>
      </c>
      <c r="T8505" s="35" t="s">
        <v>67</v>
      </c>
      <c r="U8505" s="35" t="s">
        <v>92</v>
      </c>
    </row>
    <row r="8506" spans="1:21" ht="15.65" customHeight="1" x14ac:dyDescent="0.35">
      <c r="A8506" s="35" t="s">
        <v>1795</v>
      </c>
      <c r="B8506" s="36" t="s">
        <v>1795</v>
      </c>
      <c r="D8506" s="35" t="s">
        <v>951</v>
      </c>
      <c r="E8506" s="39">
        <v>7</v>
      </c>
      <c r="F8506" s="30" t="s">
        <v>4096</v>
      </c>
      <c r="H8506" s="80">
        <v>141</v>
      </c>
      <c r="I8506" s="43" t="str">
        <f>IFERROR(VLOOKUP(H8506,#REF!,2,FALSE),"")</f>
        <v/>
      </c>
      <c r="J8506" s="39">
        <v>0</v>
      </c>
      <c r="K8506" s="41" t="s">
        <v>1797</v>
      </c>
      <c r="L8506" s="39">
        <v>7</v>
      </c>
      <c r="M8506" s="54" t="s">
        <v>1779</v>
      </c>
      <c r="N8506" s="54" t="s">
        <v>1779</v>
      </c>
      <c r="P8506" s="79">
        <v>169</v>
      </c>
      <c r="Q8506" s="56" t="str">
        <f>IFERROR(VLOOKUP(P8506,#REF!,2,FALSE),"")</f>
        <v/>
      </c>
      <c r="R8506" s="39">
        <v>1</v>
      </c>
      <c r="S8506" s="41" t="s">
        <v>91</v>
      </c>
      <c r="T8506" s="35" t="s">
        <v>67</v>
      </c>
      <c r="U8506" s="35" t="s">
        <v>92</v>
      </c>
    </row>
    <row r="8507" spans="1:21" ht="15.65" customHeight="1" x14ac:dyDescent="0.35">
      <c r="A8507" s="35" t="s">
        <v>1795</v>
      </c>
      <c r="B8507" s="36" t="s">
        <v>1795</v>
      </c>
      <c r="D8507" s="35" t="s">
        <v>951</v>
      </c>
      <c r="E8507" s="39">
        <v>8</v>
      </c>
      <c r="F8507" s="30" t="s">
        <v>4087</v>
      </c>
      <c r="H8507" s="80">
        <v>142</v>
      </c>
      <c r="I8507" s="43" t="str">
        <f>IFERROR(VLOOKUP(H8507,#REF!,2,FALSE),"")</f>
        <v/>
      </c>
      <c r="J8507" s="39">
        <v>0</v>
      </c>
      <c r="K8507" s="41" t="s">
        <v>1797</v>
      </c>
      <c r="L8507" s="39">
        <v>8</v>
      </c>
      <c r="M8507" s="54" t="s">
        <v>1780</v>
      </c>
      <c r="N8507" s="54" t="s">
        <v>1780</v>
      </c>
      <c r="P8507" s="79">
        <v>163</v>
      </c>
      <c r="Q8507" s="56" t="str">
        <f>IFERROR(VLOOKUP(P8507,#REF!,2,FALSE),"")</f>
        <v/>
      </c>
      <c r="R8507" s="39">
        <v>1</v>
      </c>
      <c r="S8507" s="41" t="s">
        <v>91</v>
      </c>
      <c r="T8507" s="35" t="s">
        <v>67</v>
      </c>
      <c r="U8507" s="35" t="s">
        <v>92</v>
      </c>
    </row>
    <row r="8508" spans="1:21" ht="15.65" customHeight="1" x14ac:dyDescent="0.35">
      <c r="A8508" s="35" t="s">
        <v>1795</v>
      </c>
      <c r="B8508" s="36" t="s">
        <v>1795</v>
      </c>
      <c r="D8508" s="35" t="s">
        <v>951</v>
      </c>
      <c r="E8508" s="39">
        <v>9</v>
      </c>
      <c r="F8508" s="29" t="s">
        <v>4071</v>
      </c>
      <c r="H8508" s="80">
        <v>141</v>
      </c>
      <c r="I8508" s="43" t="str">
        <f>IFERROR(VLOOKUP(H8508,#REF!,2,FALSE),"")</f>
        <v/>
      </c>
      <c r="J8508" s="39">
        <v>0</v>
      </c>
      <c r="K8508" s="41" t="s">
        <v>1797</v>
      </c>
      <c r="L8508" s="39">
        <v>9</v>
      </c>
      <c r="M8508" s="54" t="s">
        <v>1781</v>
      </c>
      <c r="N8508" s="54" t="s">
        <v>1781</v>
      </c>
      <c r="P8508" s="79">
        <v>161</v>
      </c>
      <c r="Q8508" s="56" t="str">
        <f>IFERROR(VLOOKUP(P8508,#REF!,2,FALSE),"")</f>
        <v/>
      </c>
      <c r="R8508" s="39">
        <v>1</v>
      </c>
      <c r="S8508" s="41" t="s">
        <v>91</v>
      </c>
      <c r="T8508" s="35" t="s">
        <v>67</v>
      </c>
      <c r="U8508" s="35" t="s">
        <v>92</v>
      </c>
    </row>
    <row r="8509" spans="1:21" ht="15.65" customHeight="1" x14ac:dyDescent="0.35">
      <c r="A8509" s="35" t="s">
        <v>1795</v>
      </c>
      <c r="B8509" s="36" t="s">
        <v>1795</v>
      </c>
      <c r="D8509" s="35" t="s">
        <v>951</v>
      </c>
      <c r="E8509" s="39">
        <v>10</v>
      </c>
      <c r="F8509" s="46" t="s">
        <v>4144</v>
      </c>
      <c r="H8509" s="80">
        <v>141</v>
      </c>
      <c r="I8509" s="43" t="str">
        <f>IFERROR(VLOOKUP(H8509,#REF!,2,FALSE),"")</f>
        <v/>
      </c>
      <c r="J8509" s="39">
        <v>0</v>
      </c>
      <c r="K8509" s="41" t="s">
        <v>1797</v>
      </c>
      <c r="L8509" s="39">
        <v>10</v>
      </c>
      <c r="M8509" s="54" t="s">
        <v>1782</v>
      </c>
      <c r="N8509" s="54" t="s">
        <v>1782</v>
      </c>
      <c r="P8509" s="79">
        <v>161</v>
      </c>
      <c r="Q8509" s="56" t="str">
        <f>IFERROR(VLOOKUP(P8509,#REF!,2,FALSE),"")</f>
        <v/>
      </c>
      <c r="R8509" s="39">
        <v>1</v>
      </c>
      <c r="S8509" s="41" t="s">
        <v>91</v>
      </c>
      <c r="T8509" s="35" t="s">
        <v>67</v>
      </c>
      <c r="U8509" s="35" t="s">
        <v>92</v>
      </c>
    </row>
    <row r="8510" spans="1:21" ht="15.65" customHeight="1" x14ac:dyDescent="0.35">
      <c r="A8510" s="35" t="s">
        <v>1795</v>
      </c>
      <c r="B8510" s="36" t="s">
        <v>1795</v>
      </c>
      <c r="D8510" s="35" t="s">
        <v>951</v>
      </c>
      <c r="E8510" s="39">
        <v>11</v>
      </c>
      <c r="F8510" s="46" t="s">
        <v>1750</v>
      </c>
      <c r="H8510" s="79">
        <v>123</v>
      </c>
      <c r="I8510" s="43" t="str">
        <f>IFERROR(VLOOKUP(H8510,#REF!,2,FALSE),"")</f>
        <v/>
      </c>
      <c r="J8510" s="39">
        <v>0</v>
      </c>
      <c r="K8510" s="41" t="s">
        <v>1797</v>
      </c>
      <c r="L8510" s="39">
        <v>11</v>
      </c>
      <c r="M8510" s="54" t="s">
        <v>1783</v>
      </c>
      <c r="N8510" s="54" t="s">
        <v>1783</v>
      </c>
      <c r="P8510" s="79">
        <v>155</v>
      </c>
      <c r="Q8510" s="56" t="str">
        <f>IFERROR(VLOOKUP(P8510,#REF!,2,FALSE),"")</f>
        <v/>
      </c>
      <c r="R8510" s="39">
        <v>1</v>
      </c>
      <c r="S8510" s="41" t="s">
        <v>91</v>
      </c>
      <c r="T8510" s="35" t="s">
        <v>67</v>
      </c>
      <c r="U8510" s="35" t="s">
        <v>92</v>
      </c>
    </row>
    <row r="8511" spans="1:21" ht="15.65" customHeight="1" x14ac:dyDescent="0.35">
      <c r="A8511" s="35" t="s">
        <v>1795</v>
      </c>
      <c r="B8511" s="36" t="s">
        <v>1795</v>
      </c>
      <c r="D8511" s="35" t="s">
        <v>951</v>
      </c>
      <c r="E8511" s="39">
        <v>12</v>
      </c>
      <c r="F8511" s="66" t="s">
        <v>3402</v>
      </c>
      <c r="H8511" s="80">
        <v>138</v>
      </c>
      <c r="I8511" s="43" t="str">
        <f>IFERROR(VLOOKUP(H8511,#REF!,2,FALSE),"")</f>
        <v/>
      </c>
      <c r="J8511" s="39">
        <v>0.5</v>
      </c>
      <c r="K8511" s="41" t="s">
        <v>1797</v>
      </c>
      <c r="L8511" s="39">
        <v>12</v>
      </c>
      <c r="M8511" s="54" t="s">
        <v>1784</v>
      </c>
      <c r="N8511" s="54" t="s">
        <v>1784</v>
      </c>
      <c r="P8511" s="79">
        <v>155</v>
      </c>
      <c r="Q8511" s="56" t="str">
        <f>IFERROR(VLOOKUP(P8511,#REF!,2,FALSE),"")</f>
        <v/>
      </c>
      <c r="R8511" s="39">
        <v>0.5</v>
      </c>
      <c r="S8511" s="41" t="s">
        <v>91</v>
      </c>
      <c r="T8511" s="35" t="s">
        <v>67</v>
      </c>
      <c r="U8511" s="35" t="s">
        <v>92</v>
      </c>
    </row>
    <row r="8512" spans="1:21" ht="15.65" customHeight="1" x14ac:dyDescent="0.35">
      <c r="A8512" s="35" t="s">
        <v>1795</v>
      </c>
      <c r="B8512" s="36" t="s">
        <v>1795</v>
      </c>
      <c r="D8512" s="35" t="s">
        <v>951</v>
      </c>
      <c r="E8512" s="39">
        <v>13</v>
      </c>
      <c r="F8512" s="30" t="s">
        <v>600</v>
      </c>
      <c r="H8512" s="80">
        <v>137</v>
      </c>
      <c r="I8512" s="43" t="str">
        <f>IFERROR(VLOOKUP(H8512,#REF!,2,FALSE),"")</f>
        <v/>
      </c>
      <c r="J8512" s="39">
        <v>0</v>
      </c>
      <c r="K8512" s="41" t="s">
        <v>1797</v>
      </c>
      <c r="L8512" s="39">
        <v>13</v>
      </c>
      <c r="M8512" s="54" t="s">
        <v>1785</v>
      </c>
      <c r="N8512" s="54" t="s">
        <v>1785</v>
      </c>
      <c r="P8512" s="79">
        <v>152</v>
      </c>
      <c r="Q8512" s="56" t="str">
        <f>IFERROR(VLOOKUP(P8512,#REF!,2,FALSE),"")</f>
        <v/>
      </c>
      <c r="R8512" s="39">
        <v>1</v>
      </c>
      <c r="S8512" s="41" t="s">
        <v>91</v>
      </c>
      <c r="T8512" s="35" t="s">
        <v>67</v>
      </c>
      <c r="U8512" s="35" t="s">
        <v>92</v>
      </c>
    </row>
    <row r="8513" spans="1:21" ht="15.65" customHeight="1" x14ac:dyDescent="0.35">
      <c r="A8513" s="35" t="s">
        <v>1795</v>
      </c>
      <c r="B8513" s="36" t="s">
        <v>1795</v>
      </c>
      <c r="D8513" s="35" t="s">
        <v>951</v>
      </c>
      <c r="E8513" s="39">
        <v>14</v>
      </c>
      <c r="F8513" s="66" t="s">
        <v>3419</v>
      </c>
      <c r="H8513" s="80">
        <v>136</v>
      </c>
      <c r="I8513" s="43" t="str">
        <f>IFERROR(VLOOKUP(H8513,#REF!,2,FALSE),"")</f>
        <v/>
      </c>
      <c r="J8513" s="39">
        <v>1</v>
      </c>
      <c r="K8513" s="41" t="s">
        <v>1797</v>
      </c>
      <c r="L8513" s="39">
        <v>14</v>
      </c>
      <c r="M8513" s="54" t="s">
        <v>1786</v>
      </c>
      <c r="N8513" s="54" t="s">
        <v>1786</v>
      </c>
      <c r="P8513" s="79">
        <v>152</v>
      </c>
      <c r="Q8513" s="56" t="str">
        <f>IFERROR(VLOOKUP(P8513,#REF!,2,FALSE),"")</f>
        <v/>
      </c>
      <c r="R8513" s="39">
        <v>0</v>
      </c>
      <c r="S8513" s="41" t="s">
        <v>91</v>
      </c>
      <c r="T8513" s="35" t="s">
        <v>67</v>
      </c>
      <c r="U8513" s="35" t="s">
        <v>92</v>
      </c>
    </row>
    <row r="8514" spans="1:21" ht="15.65" customHeight="1" x14ac:dyDescent="0.35">
      <c r="A8514" s="35" t="s">
        <v>1795</v>
      </c>
      <c r="B8514" s="36" t="s">
        <v>1795</v>
      </c>
      <c r="D8514" s="35" t="s">
        <v>951</v>
      </c>
      <c r="E8514" s="39">
        <v>15</v>
      </c>
      <c r="F8514" s="66" t="s">
        <v>3429</v>
      </c>
      <c r="H8514" s="80">
        <v>130</v>
      </c>
      <c r="I8514" s="43" t="str">
        <f>IFERROR(VLOOKUP(H8514,#REF!,2,FALSE),"")</f>
        <v/>
      </c>
      <c r="J8514" s="39">
        <v>0</v>
      </c>
      <c r="K8514" s="41" t="s">
        <v>1797</v>
      </c>
      <c r="L8514" s="39">
        <v>15</v>
      </c>
      <c r="M8514" s="54" t="s">
        <v>628</v>
      </c>
      <c r="N8514" s="54" t="s">
        <v>628</v>
      </c>
      <c r="P8514" s="79">
        <v>142</v>
      </c>
      <c r="Q8514" s="56" t="str">
        <f>IFERROR(VLOOKUP(P8514,#REF!,2,FALSE),"")</f>
        <v/>
      </c>
      <c r="R8514" s="39">
        <v>1</v>
      </c>
      <c r="S8514" s="41" t="s">
        <v>91</v>
      </c>
      <c r="T8514" s="35" t="s">
        <v>67</v>
      </c>
      <c r="U8514" s="35" t="s">
        <v>92</v>
      </c>
    </row>
    <row r="8515" spans="1:21" ht="15.65" customHeight="1" x14ac:dyDescent="0.35">
      <c r="A8515" s="35" t="s">
        <v>1795</v>
      </c>
      <c r="B8515" s="36" t="s">
        <v>1795</v>
      </c>
      <c r="D8515" s="35" t="s">
        <v>951</v>
      </c>
      <c r="E8515" s="39">
        <v>16</v>
      </c>
      <c r="F8515" s="66" t="s">
        <v>3514</v>
      </c>
      <c r="H8515" s="80">
        <v>129</v>
      </c>
      <c r="I8515" s="43" t="str">
        <f>IFERROR(VLOOKUP(H8515,#REF!,2,FALSE),"")</f>
        <v/>
      </c>
      <c r="J8515" s="39">
        <v>0</v>
      </c>
      <c r="K8515" s="41" t="s">
        <v>1797</v>
      </c>
      <c r="L8515" s="39">
        <v>16</v>
      </c>
      <c r="M8515" s="54" t="s">
        <v>1787</v>
      </c>
      <c r="N8515" s="54" t="s">
        <v>1787</v>
      </c>
      <c r="P8515" s="79">
        <v>141</v>
      </c>
      <c r="Q8515" s="56" t="str">
        <f>IFERROR(VLOOKUP(P8515,#REF!,2,FALSE),"")</f>
        <v/>
      </c>
      <c r="R8515" s="39">
        <v>1</v>
      </c>
      <c r="S8515" s="41" t="s">
        <v>91</v>
      </c>
      <c r="T8515" s="35" t="s">
        <v>67</v>
      </c>
      <c r="U8515" s="35" t="s">
        <v>92</v>
      </c>
    </row>
    <row r="8516" spans="1:21" ht="15.65" customHeight="1" x14ac:dyDescent="0.35">
      <c r="A8516" s="35" t="s">
        <v>1836</v>
      </c>
      <c r="B8516" s="36" t="s">
        <v>1836</v>
      </c>
      <c r="D8516" s="53" t="s">
        <v>118</v>
      </c>
      <c r="E8516" s="39">
        <v>1</v>
      </c>
      <c r="F8516" s="30" t="s">
        <v>3485</v>
      </c>
      <c r="H8516" s="80">
        <v>203</v>
      </c>
      <c r="I8516" s="43" t="str">
        <f>IFERROR(VLOOKUP(H8516,#REF!,2,FALSE),"")</f>
        <v/>
      </c>
      <c r="J8516" s="39">
        <v>0</v>
      </c>
      <c r="K8516" s="41" t="s">
        <v>85</v>
      </c>
      <c r="L8516" s="39">
        <v>1</v>
      </c>
      <c r="M8516" s="57" t="s">
        <v>3809</v>
      </c>
      <c r="N8516" s="57" t="s">
        <v>3809</v>
      </c>
      <c r="P8516" s="79">
        <v>184</v>
      </c>
      <c r="Q8516" s="56" t="str">
        <f>IFERROR(VLOOKUP(P8516,#REF!,2,FALSE),"")</f>
        <v/>
      </c>
      <c r="R8516" s="39">
        <v>1</v>
      </c>
      <c r="S8516" s="41" t="s">
        <v>57</v>
      </c>
      <c r="T8516" s="35" t="s">
        <v>8</v>
      </c>
      <c r="U8516" s="35" t="s">
        <v>83</v>
      </c>
    </row>
    <row r="8517" spans="1:21" ht="15.65" customHeight="1" x14ac:dyDescent="0.35">
      <c r="A8517" s="35" t="s">
        <v>1836</v>
      </c>
      <c r="B8517" s="36" t="s">
        <v>1836</v>
      </c>
      <c r="D8517" s="53" t="s">
        <v>118</v>
      </c>
      <c r="E8517" s="39">
        <v>2</v>
      </c>
      <c r="F8517" s="30" t="s">
        <v>4101</v>
      </c>
      <c r="H8517" s="80">
        <v>203</v>
      </c>
      <c r="I8517" s="43" t="str">
        <f>IFERROR(VLOOKUP(H8517,#REF!,2,FALSE),"")</f>
        <v/>
      </c>
      <c r="J8517" s="39">
        <v>1</v>
      </c>
      <c r="K8517" s="41" t="s">
        <v>85</v>
      </c>
      <c r="L8517" s="39">
        <v>2</v>
      </c>
      <c r="M8517" s="54" t="s">
        <v>1558</v>
      </c>
      <c r="N8517" s="54" t="s">
        <v>1558</v>
      </c>
      <c r="P8517" s="79">
        <v>182</v>
      </c>
      <c r="Q8517" s="56" t="str">
        <f>IFERROR(VLOOKUP(P8517,#REF!,2,FALSE),"")</f>
        <v/>
      </c>
      <c r="R8517" s="39">
        <v>0</v>
      </c>
      <c r="S8517" s="41" t="s">
        <v>57</v>
      </c>
      <c r="T8517" s="35" t="s">
        <v>8</v>
      </c>
      <c r="U8517" s="35" t="s">
        <v>83</v>
      </c>
    </row>
    <row r="8518" spans="1:21" ht="15.65" customHeight="1" x14ac:dyDescent="0.35">
      <c r="A8518" s="35" t="s">
        <v>1836</v>
      </c>
      <c r="B8518" s="36" t="s">
        <v>1836</v>
      </c>
      <c r="D8518" s="53" t="s">
        <v>118</v>
      </c>
      <c r="E8518" s="39">
        <v>3</v>
      </c>
      <c r="F8518" s="29" t="s">
        <v>4065</v>
      </c>
      <c r="H8518" s="80">
        <v>198</v>
      </c>
      <c r="I8518" s="43" t="str">
        <f>IFERROR(VLOOKUP(H8518,#REF!,2,FALSE),"")</f>
        <v/>
      </c>
      <c r="J8518" s="39">
        <v>0</v>
      </c>
      <c r="K8518" s="41" t="s">
        <v>85</v>
      </c>
      <c r="L8518" s="39">
        <v>3</v>
      </c>
      <c r="M8518" s="82" t="s">
        <v>6795</v>
      </c>
      <c r="N8518" s="82" t="s">
        <v>6795</v>
      </c>
      <c r="P8518" s="79">
        <v>175</v>
      </c>
      <c r="Q8518" s="56" t="str">
        <f>IFERROR(VLOOKUP(P8518,#REF!,2,FALSE),"")</f>
        <v/>
      </c>
      <c r="R8518" s="39">
        <v>1</v>
      </c>
      <c r="S8518" s="41" t="s">
        <v>57</v>
      </c>
      <c r="T8518" s="35" t="s">
        <v>8</v>
      </c>
      <c r="U8518" s="35" t="s">
        <v>83</v>
      </c>
    </row>
    <row r="8519" spans="1:21" ht="15.65" customHeight="1" x14ac:dyDescent="0.35">
      <c r="A8519" s="35" t="s">
        <v>1836</v>
      </c>
      <c r="B8519" s="36" t="s">
        <v>1836</v>
      </c>
      <c r="D8519" s="53" t="s">
        <v>118</v>
      </c>
      <c r="E8519" s="39">
        <v>4</v>
      </c>
      <c r="F8519" s="30" t="s">
        <v>1766</v>
      </c>
      <c r="H8519" s="80">
        <v>185</v>
      </c>
      <c r="I8519" s="43" t="str">
        <f>IFERROR(VLOOKUP(H8519,#REF!,2,FALSE),"")</f>
        <v/>
      </c>
      <c r="J8519" s="39">
        <v>1</v>
      </c>
      <c r="K8519" s="41" t="s">
        <v>85</v>
      </c>
      <c r="L8519" s="39">
        <v>4</v>
      </c>
      <c r="M8519" s="54" t="s">
        <v>1062</v>
      </c>
      <c r="N8519" s="54" t="s">
        <v>1062</v>
      </c>
      <c r="P8519" s="79">
        <v>164</v>
      </c>
      <c r="Q8519" s="56" t="str">
        <f>IFERROR(VLOOKUP(P8519,#REF!,2,FALSE),"")</f>
        <v/>
      </c>
      <c r="R8519" s="39">
        <v>0</v>
      </c>
      <c r="S8519" s="41" t="s">
        <v>57</v>
      </c>
      <c r="T8519" s="35" t="s">
        <v>8</v>
      </c>
      <c r="U8519" s="35" t="s">
        <v>83</v>
      </c>
    </row>
    <row r="8520" spans="1:21" ht="15.65" customHeight="1" x14ac:dyDescent="0.35">
      <c r="A8520" s="35" t="s">
        <v>1836</v>
      </c>
      <c r="B8520" s="36" t="s">
        <v>1836</v>
      </c>
      <c r="D8520" s="53" t="s">
        <v>118</v>
      </c>
      <c r="E8520" s="39">
        <v>5</v>
      </c>
      <c r="F8520" s="30" t="s">
        <v>4125</v>
      </c>
      <c r="H8520" s="80">
        <v>196</v>
      </c>
      <c r="I8520" s="43" t="str">
        <f>IFERROR(VLOOKUP(H8520,#REF!,2,FALSE),"")</f>
        <v/>
      </c>
      <c r="J8520" s="39">
        <v>1</v>
      </c>
      <c r="K8520" s="41" t="s">
        <v>85</v>
      </c>
      <c r="L8520" s="39">
        <v>5</v>
      </c>
      <c r="M8520" s="54" t="s">
        <v>529</v>
      </c>
      <c r="N8520" s="54" t="s">
        <v>529</v>
      </c>
      <c r="P8520" s="79">
        <v>138</v>
      </c>
      <c r="Q8520" s="56" t="str">
        <f>IFERROR(VLOOKUP(P8520,#REF!,2,FALSE),"")</f>
        <v/>
      </c>
      <c r="R8520" s="39">
        <v>0</v>
      </c>
      <c r="S8520" s="41" t="s">
        <v>57</v>
      </c>
      <c r="T8520" s="35" t="s">
        <v>8</v>
      </c>
      <c r="U8520" s="35" t="s">
        <v>83</v>
      </c>
    </row>
    <row r="8521" spans="1:21" ht="15.65" customHeight="1" x14ac:dyDescent="0.35">
      <c r="A8521" s="35" t="s">
        <v>1836</v>
      </c>
      <c r="B8521" s="36" t="s">
        <v>1836</v>
      </c>
      <c r="D8521" s="53" t="s">
        <v>118</v>
      </c>
      <c r="E8521" s="39">
        <v>6</v>
      </c>
      <c r="F8521" s="29" t="s">
        <v>3798</v>
      </c>
      <c r="H8521" s="80">
        <v>170</v>
      </c>
      <c r="I8521" s="43" t="str">
        <f>IFERROR(VLOOKUP(H8521,#REF!,2,FALSE),"")</f>
        <v/>
      </c>
      <c r="J8521" s="39">
        <v>1</v>
      </c>
      <c r="K8521" s="41" t="s">
        <v>85</v>
      </c>
      <c r="L8521" s="39">
        <v>6</v>
      </c>
      <c r="M8521" s="54" t="s">
        <v>1120</v>
      </c>
      <c r="N8521" s="54" t="s">
        <v>1120</v>
      </c>
      <c r="P8521" s="79">
        <v>136</v>
      </c>
      <c r="Q8521" s="56" t="str">
        <f>IFERROR(VLOOKUP(P8521,#REF!,2,FALSE),"")</f>
        <v/>
      </c>
      <c r="R8521" s="39">
        <v>0</v>
      </c>
      <c r="S8521" s="41" t="s">
        <v>57</v>
      </c>
      <c r="T8521" s="35" t="s">
        <v>8</v>
      </c>
      <c r="U8521" s="35" t="s">
        <v>83</v>
      </c>
    </row>
    <row r="8522" spans="1:21" ht="15.65" customHeight="1" x14ac:dyDescent="0.35">
      <c r="A8522" s="35" t="s">
        <v>1836</v>
      </c>
      <c r="B8522" s="36" t="s">
        <v>1836</v>
      </c>
      <c r="D8522" s="53" t="s">
        <v>118</v>
      </c>
      <c r="E8522" s="39">
        <v>7</v>
      </c>
      <c r="F8522" s="30" t="s">
        <v>1393</v>
      </c>
      <c r="H8522" s="80">
        <v>168</v>
      </c>
      <c r="I8522" s="43" t="str">
        <f>IFERROR(VLOOKUP(H8522,#REF!,2,FALSE),"")</f>
        <v/>
      </c>
      <c r="J8522" s="39">
        <v>1</v>
      </c>
      <c r="K8522" s="41" t="s">
        <v>85</v>
      </c>
      <c r="L8522" s="39">
        <v>7</v>
      </c>
      <c r="M8522" s="54" t="s">
        <v>1560</v>
      </c>
      <c r="N8522" s="54" t="s">
        <v>1560</v>
      </c>
      <c r="P8522" s="79">
        <v>130</v>
      </c>
      <c r="Q8522" s="56" t="str">
        <f>IFERROR(VLOOKUP(P8522,#REF!,2,FALSE),"")</f>
        <v/>
      </c>
      <c r="R8522" s="39">
        <v>0</v>
      </c>
      <c r="S8522" s="41" t="s">
        <v>57</v>
      </c>
      <c r="T8522" s="35" t="s">
        <v>8</v>
      </c>
      <c r="U8522" s="35" t="s">
        <v>83</v>
      </c>
    </row>
    <row r="8523" spans="1:21" ht="15.65" customHeight="1" x14ac:dyDescent="0.35">
      <c r="A8523" s="35" t="s">
        <v>1836</v>
      </c>
      <c r="B8523" s="36" t="s">
        <v>1836</v>
      </c>
      <c r="D8523" s="53" t="s">
        <v>118</v>
      </c>
      <c r="E8523" s="39">
        <v>8</v>
      </c>
      <c r="F8523" s="66" t="s">
        <v>3403</v>
      </c>
      <c r="H8523" s="80">
        <v>162</v>
      </c>
      <c r="I8523" s="43" t="str">
        <f>IFERROR(VLOOKUP(H8523,#REF!,2,FALSE),"")</f>
        <v/>
      </c>
      <c r="J8523" s="39">
        <v>1</v>
      </c>
      <c r="K8523" s="41" t="s">
        <v>85</v>
      </c>
      <c r="L8523" s="39">
        <v>8</v>
      </c>
      <c r="M8523" s="54" t="s">
        <v>1563</v>
      </c>
      <c r="N8523" s="54" t="s">
        <v>1563</v>
      </c>
      <c r="P8523" s="79">
        <v>127</v>
      </c>
      <c r="Q8523" s="56" t="str">
        <f>IFERROR(VLOOKUP(P8523,#REF!,2,FALSE),"")</f>
        <v/>
      </c>
      <c r="R8523" s="39">
        <v>0</v>
      </c>
      <c r="S8523" s="41" t="s">
        <v>57</v>
      </c>
      <c r="T8523" s="35" t="s">
        <v>8</v>
      </c>
      <c r="U8523" s="35" t="s">
        <v>83</v>
      </c>
    </row>
    <row r="8524" spans="1:21" ht="15.65" customHeight="1" x14ac:dyDescent="0.35">
      <c r="A8524" s="35" t="s">
        <v>1836</v>
      </c>
      <c r="B8524" s="36" t="s">
        <v>1836</v>
      </c>
      <c r="D8524" s="53" t="s">
        <v>118</v>
      </c>
      <c r="E8524" s="39">
        <v>9</v>
      </c>
      <c r="F8524" s="30" t="s">
        <v>1801</v>
      </c>
      <c r="H8524" s="80">
        <v>160</v>
      </c>
      <c r="I8524" s="43" t="str">
        <f>IFERROR(VLOOKUP(H8524,#REF!,2,FALSE),"")</f>
        <v/>
      </c>
      <c r="J8524" s="39">
        <v>0.5</v>
      </c>
      <c r="K8524" s="41" t="s">
        <v>85</v>
      </c>
      <c r="L8524" s="39">
        <v>9</v>
      </c>
      <c r="M8524" s="54" t="s">
        <v>636</v>
      </c>
      <c r="N8524" s="54" t="s">
        <v>636</v>
      </c>
      <c r="P8524" s="79">
        <v>128</v>
      </c>
      <c r="Q8524" s="56" t="str">
        <f>IFERROR(VLOOKUP(P8524,#REF!,2,FALSE),"")</f>
        <v/>
      </c>
      <c r="R8524" s="39">
        <v>0.5</v>
      </c>
      <c r="S8524" s="41" t="s">
        <v>57</v>
      </c>
      <c r="T8524" s="35" t="s">
        <v>8</v>
      </c>
      <c r="U8524" s="35" t="s">
        <v>83</v>
      </c>
    </row>
    <row r="8525" spans="1:21" ht="15.65" customHeight="1" x14ac:dyDescent="0.35">
      <c r="A8525" s="35" t="s">
        <v>1836</v>
      </c>
      <c r="B8525" s="36" t="s">
        <v>1836</v>
      </c>
      <c r="D8525" s="53" t="s">
        <v>118</v>
      </c>
      <c r="E8525" s="39">
        <v>10</v>
      </c>
      <c r="F8525" s="30" t="s">
        <v>4077</v>
      </c>
      <c r="H8525" s="80">
        <v>158</v>
      </c>
      <c r="I8525" s="43" t="str">
        <f>IFERROR(VLOOKUP(H8525,#REF!,2,FALSE),"")</f>
        <v/>
      </c>
      <c r="J8525" s="39">
        <v>0</v>
      </c>
      <c r="K8525" s="41" t="s">
        <v>85</v>
      </c>
      <c r="L8525" s="39">
        <v>10</v>
      </c>
      <c r="M8525" s="54" t="s">
        <v>1736</v>
      </c>
      <c r="N8525" s="54" t="s">
        <v>1736</v>
      </c>
      <c r="P8525" s="79">
        <v>123</v>
      </c>
      <c r="Q8525" s="56" t="str">
        <f>IFERROR(VLOOKUP(P8525,#REF!,2,FALSE),"")</f>
        <v/>
      </c>
      <c r="R8525" s="39">
        <v>1</v>
      </c>
      <c r="S8525" s="41" t="s">
        <v>57</v>
      </c>
      <c r="T8525" s="35" t="s">
        <v>8</v>
      </c>
      <c r="U8525" s="35" t="s">
        <v>83</v>
      </c>
    </row>
    <row r="8526" spans="1:21" ht="15.65" customHeight="1" x14ac:dyDescent="0.35">
      <c r="A8526" s="35" t="s">
        <v>1836</v>
      </c>
      <c r="B8526" s="36" t="s">
        <v>1836</v>
      </c>
      <c r="D8526" s="53" t="s">
        <v>118</v>
      </c>
      <c r="E8526" s="39">
        <v>11</v>
      </c>
      <c r="F8526" s="30" t="s">
        <v>1798</v>
      </c>
      <c r="H8526" s="80">
        <v>151</v>
      </c>
      <c r="I8526" s="43" t="str">
        <f>IFERROR(VLOOKUP(H8526,#REF!,2,FALSE),"")</f>
        <v/>
      </c>
      <c r="J8526" s="39">
        <v>1</v>
      </c>
      <c r="K8526" s="41" t="s">
        <v>85</v>
      </c>
      <c r="L8526" s="39">
        <v>11</v>
      </c>
      <c r="M8526" s="57" t="s">
        <v>3817</v>
      </c>
      <c r="N8526" s="57" t="s">
        <v>3817</v>
      </c>
      <c r="P8526" s="79">
        <v>120</v>
      </c>
      <c r="Q8526" s="56" t="str">
        <f>IFERROR(VLOOKUP(P8526,#REF!,2,FALSE),"")</f>
        <v/>
      </c>
      <c r="R8526" s="39">
        <v>0</v>
      </c>
      <c r="S8526" s="41" t="s">
        <v>57</v>
      </c>
      <c r="T8526" s="35" t="s">
        <v>8</v>
      </c>
      <c r="U8526" s="35" t="s">
        <v>83</v>
      </c>
    </row>
    <row r="8527" spans="1:21" ht="15.65" customHeight="1" x14ac:dyDescent="0.35">
      <c r="A8527" s="35" t="s">
        <v>1836</v>
      </c>
      <c r="B8527" s="36" t="s">
        <v>1836</v>
      </c>
      <c r="D8527" s="53" t="s">
        <v>118</v>
      </c>
      <c r="E8527" s="39">
        <v>12</v>
      </c>
      <c r="F8527" s="29" t="s">
        <v>4081</v>
      </c>
      <c r="H8527" s="80">
        <v>151</v>
      </c>
      <c r="I8527" s="43" t="str">
        <f>IFERROR(VLOOKUP(H8527,#REF!,2,FALSE),"")</f>
        <v/>
      </c>
      <c r="J8527" s="39">
        <v>0</v>
      </c>
      <c r="K8527" s="41" t="s">
        <v>85</v>
      </c>
      <c r="L8527" s="39">
        <v>12</v>
      </c>
      <c r="M8527" s="54" t="s">
        <v>1578</v>
      </c>
      <c r="N8527" s="54" t="s">
        <v>1578</v>
      </c>
      <c r="P8527" s="79">
        <v>120</v>
      </c>
      <c r="Q8527" s="56" t="str">
        <f>IFERROR(VLOOKUP(P8527,#REF!,2,FALSE),"")</f>
        <v/>
      </c>
      <c r="R8527" s="39">
        <v>1</v>
      </c>
      <c r="S8527" s="41" t="s">
        <v>57</v>
      </c>
      <c r="T8527" s="35" t="s">
        <v>8</v>
      </c>
      <c r="U8527" s="35" t="s">
        <v>83</v>
      </c>
    </row>
    <row r="8528" spans="1:21" ht="15.65" customHeight="1" x14ac:dyDescent="0.35">
      <c r="A8528" s="35" t="s">
        <v>1836</v>
      </c>
      <c r="B8528" s="36" t="s">
        <v>1836</v>
      </c>
      <c r="D8528" s="53" t="s">
        <v>118</v>
      </c>
      <c r="E8528" s="39">
        <v>13</v>
      </c>
      <c r="F8528" s="29" t="s">
        <v>4071</v>
      </c>
      <c r="H8528" s="80">
        <v>146</v>
      </c>
      <c r="I8528" s="43" t="str">
        <f>IFERROR(VLOOKUP(H8528,#REF!,2,FALSE),"")</f>
        <v/>
      </c>
      <c r="J8528" s="39">
        <v>1</v>
      </c>
      <c r="K8528" s="41" t="s">
        <v>85</v>
      </c>
      <c r="L8528" s="39">
        <v>13</v>
      </c>
      <c r="M8528" s="54" t="s">
        <v>1917</v>
      </c>
      <c r="N8528" s="54" t="s">
        <v>1917</v>
      </c>
      <c r="P8528" s="79">
        <v>105</v>
      </c>
      <c r="Q8528" s="56" t="str">
        <f>IFERROR(VLOOKUP(P8528,#REF!,2,FALSE),"")</f>
        <v/>
      </c>
      <c r="R8528" s="39">
        <v>0</v>
      </c>
      <c r="S8528" s="41" t="s">
        <v>57</v>
      </c>
      <c r="T8528" s="35" t="s">
        <v>8</v>
      </c>
      <c r="U8528" s="35" t="s">
        <v>83</v>
      </c>
    </row>
    <row r="8529" spans="1:21" ht="15.65" customHeight="1" x14ac:dyDescent="0.35">
      <c r="A8529" s="35" t="s">
        <v>1836</v>
      </c>
      <c r="B8529" s="36" t="s">
        <v>1836</v>
      </c>
      <c r="D8529" s="53" t="s">
        <v>118</v>
      </c>
      <c r="E8529" s="39">
        <v>14</v>
      </c>
      <c r="F8529" s="66" t="s">
        <v>3419</v>
      </c>
      <c r="H8529" s="80">
        <v>143</v>
      </c>
      <c r="I8529" s="43" t="str">
        <f>IFERROR(VLOOKUP(H8529,#REF!,2,FALSE),"")</f>
        <v/>
      </c>
      <c r="J8529" s="39">
        <v>0</v>
      </c>
      <c r="K8529" s="41" t="s">
        <v>85</v>
      </c>
      <c r="L8529" s="39">
        <v>14</v>
      </c>
      <c r="M8529" s="57" t="s">
        <v>3813</v>
      </c>
      <c r="N8529" s="57" t="s">
        <v>3813</v>
      </c>
      <c r="P8529" s="79">
        <v>117</v>
      </c>
      <c r="Q8529" s="56" t="str">
        <f>IFERROR(VLOOKUP(P8529,#REF!,2,FALSE),"")</f>
        <v/>
      </c>
      <c r="R8529" s="39">
        <v>1</v>
      </c>
      <c r="S8529" s="41" t="s">
        <v>57</v>
      </c>
      <c r="T8529" s="35" t="s">
        <v>8</v>
      </c>
      <c r="U8529" s="35" t="s">
        <v>83</v>
      </c>
    </row>
    <row r="8530" spans="1:21" ht="15.65" customHeight="1" x14ac:dyDescent="0.35">
      <c r="A8530" s="35" t="s">
        <v>1836</v>
      </c>
      <c r="B8530" s="36" t="s">
        <v>1836</v>
      </c>
      <c r="D8530" s="53" t="s">
        <v>118</v>
      </c>
      <c r="E8530" s="39">
        <v>15</v>
      </c>
      <c r="F8530" s="29" t="s">
        <v>4070</v>
      </c>
      <c r="H8530" s="80">
        <v>142</v>
      </c>
      <c r="I8530" s="43" t="str">
        <f>IFERROR(VLOOKUP(H8530,#REF!,2,FALSE),"")</f>
        <v/>
      </c>
      <c r="J8530" s="39">
        <v>1</v>
      </c>
      <c r="K8530" s="41" t="s">
        <v>85</v>
      </c>
      <c r="L8530" s="39">
        <v>15</v>
      </c>
      <c r="M8530" s="54" t="s">
        <v>1554</v>
      </c>
      <c r="N8530" s="54" t="s">
        <v>1554</v>
      </c>
      <c r="P8530" s="79">
        <v>107</v>
      </c>
      <c r="Q8530" s="56" t="str">
        <f>IFERROR(VLOOKUP(P8530,#REF!,2,FALSE),"")</f>
        <v/>
      </c>
      <c r="R8530" s="39">
        <v>0</v>
      </c>
      <c r="S8530" s="41" t="s">
        <v>57</v>
      </c>
      <c r="T8530" s="35" t="s">
        <v>8</v>
      </c>
      <c r="U8530" s="35" t="s">
        <v>83</v>
      </c>
    </row>
    <row r="8531" spans="1:21" ht="15.65" customHeight="1" x14ac:dyDescent="0.35">
      <c r="A8531" s="35" t="s">
        <v>1836</v>
      </c>
      <c r="B8531" s="36" t="s">
        <v>1836</v>
      </c>
      <c r="D8531" s="35" t="s">
        <v>951</v>
      </c>
      <c r="E8531" s="39">
        <v>1</v>
      </c>
      <c r="F8531" s="46" t="s">
        <v>4144</v>
      </c>
      <c r="H8531" s="80">
        <v>139</v>
      </c>
      <c r="I8531" s="43" t="str">
        <f>IFERROR(VLOOKUP(H8531,#REF!,2,FALSE),"")</f>
        <v/>
      </c>
      <c r="J8531" s="39">
        <v>1</v>
      </c>
      <c r="K8531" s="41" t="s">
        <v>90</v>
      </c>
      <c r="L8531" s="39">
        <v>1</v>
      </c>
      <c r="M8531" s="54" t="s">
        <v>1557</v>
      </c>
      <c r="N8531" s="54" t="s">
        <v>1557</v>
      </c>
      <c r="P8531" s="79">
        <v>108</v>
      </c>
      <c r="Q8531" s="56" t="str">
        <f>IFERROR(VLOOKUP(P8531,#REF!,2,FALSE),"")</f>
        <v/>
      </c>
      <c r="R8531" s="39">
        <v>0</v>
      </c>
      <c r="S8531" s="41" t="s">
        <v>57</v>
      </c>
      <c r="T8531" s="35" t="s">
        <v>8</v>
      </c>
      <c r="U8531" s="35" t="s">
        <v>84</v>
      </c>
    </row>
    <row r="8532" spans="1:21" ht="15.65" customHeight="1" x14ac:dyDescent="0.35">
      <c r="A8532" s="35" t="s">
        <v>1836</v>
      </c>
      <c r="B8532" s="36" t="s">
        <v>1836</v>
      </c>
      <c r="D8532" s="35" t="s">
        <v>951</v>
      </c>
      <c r="E8532" s="39">
        <v>2</v>
      </c>
      <c r="F8532" s="46" t="s">
        <v>1750</v>
      </c>
      <c r="H8532" s="80">
        <v>137</v>
      </c>
      <c r="I8532" s="43" t="str">
        <f>IFERROR(VLOOKUP(H8532,#REF!,2,FALSE),"")</f>
        <v/>
      </c>
      <c r="J8532" s="39">
        <v>1</v>
      </c>
      <c r="K8532" s="41" t="s">
        <v>90</v>
      </c>
      <c r="L8532" s="39">
        <v>2</v>
      </c>
      <c r="M8532" s="54" t="s">
        <v>1792</v>
      </c>
      <c r="N8532" s="54" t="s">
        <v>1792</v>
      </c>
      <c r="P8532" s="79">
        <v>103</v>
      </c>
      <c r="Q8532" s="56" t="str">
        <f>IFERROR(VLOOKUP(P8532,#REF!,2,FALSE),"")</f>
        <v/>
      </c>
      <c r="R8532" s="39">
        <v>0</v>
      </c>
      <c r="S8532" s="41" t="s">
        <v>57</v>
      </c>
      <c r="T8532" s="35" t="s">
        <v>8</v>
      </c>
      <c r="U8532" s="35" t="s">
        <v>84</v>
      </c>
    </row>
    <row r="8533" spans="1:21" ht="15.65" customHeight="1" x14ac:dyDescent="0.35">
      <c r="A8533" s="35" t="s">
        <v>1836</v>
      </c>
      <c r="B8533" s="36" t="s">
        <v>1836</v>
      </c>
      <c r="D8533" s="35" t="s">
        <v>951</v>
      </c>
      <c r="E8533" s="39">
        <v>3</v>
      </c>
      <c r="F8533" s="83" t="s">
        <v>3871</v>
      </c>
      <c r="H8533" s="80">
        <v>114</v>
      </c>
      <c r="I8533" s="43" t="str">
        <f>IFERROR(VLOOKUP(H8533,#REF!,2,FALSE),"")</f>
        <v/>
      </c>
      <c r="J8533" s="39">
        <v>0</v>
      </c>
      <c r="K8533" s="41" t="s">
        <v>90</v>
      </c>
      <c r="L8533" s="39">
        <v>3</v>
      </c>
      <c r="M8533" s="54" t="s">
        <v>1807</v>
      </c>
      <c r="N8533" s="54" t="s">
        <v>1807</v>
      </c>
      <c r="P8533" s="79">
        <v>95</v>
      </c>
      <c r="Q8533" s="56" t="str">
        <f>IFERROR(VLOOKUP(P8533,#REF!,2,FALSE),"")</f>
        <v/>
      </c>
      <c r="R8533" s="39">
        <v>1</v>
      </c>
      <c r="S8533" s="41" t="s">
        <v>57</v>
      </c>
      <c r="T8533" s="35" t="s">
        <v>8</v>
      </c>
      <c r="U8533" s="35" t="s">
        <v>84</v>
      </c>
    </row>
    <row r="8534" spans="1:21" ht="15.65" customHeight="1" x14ac:dyDescent="0.35">
      <c r="A8534" s="35" t="s">
        <v>1836</v>
      </c>
      <c r="B8534" s="36" t="s">
        <v>1836</v>
      </c>
      <c r="D8534" s="35" t="s">
        <v>951</v>
      </c>
      <c r="E8534" s="39">
        <v>4</v>
      </c>
      <c r="F8534" s="30" t="s">
        <v>234</v>
      </c>
      <c r="H8534" s="80">
        <v>111</v>
      </c>
      <c r="I8534" s="43" t="str">
        <f>IFERROR(VLOOKUP(H8534,#REF!,2,FALSE),"")</f>
        <v/>
      </c>
      <c r="J8534" s="39">
        <v>0</v>
      </c>
      <c r="K8534" s="41" t="s">
        <v>90</v>
      </c>
      <c r="L8534" s="39">
        <v>4</v>
      </c>
      <c r="M8534" s="54" t="s">
        <v>220</v>
      </c>
      <c r="N8534" s="54" t="s">
        <v>220</v>
      </c>
      <c r="P8534" s="79">
        <v>96</v>
      </c>
      <c r="Q8534" s="56" t="str">
        <f>IFERROR(VLOOKUP(P8534,#REF!,2,FALSE),"")</f>
        <v/>
      </c>
      <c r="R8534" s="39">
        <v>1</v>
      </c>
      <c r="S8534" s="41" t="s">
        <v>57</v>
      </c>
      <c r="T8534" s="35" t="s">
        <v>8</v>
      </c>
      <c r="U8534" s="35" t="s">
        <v>84</v>
      </c>
    </row>
    <row r="8535" spans="1:21" ht="15.65" customHeight="1" x14ac:dyDescent="0.35">
      <c r="A8535" s="35" t="s">
        <v>1836</v>
      </c>
      <c r="B8535" s="36" t="s">
        <v>1836</v>
      </c>
      <c r="D8535" s="35" t="s">
        <v>951</v>
      </c>
      <c r="E8535" s="39">
        <v>5</v>
      </c>
      <c r="F8535" s="30" t="s">
        <v>1833</v>
      </c>
      <c r="H8535" s="80">
        <v>106</v>
      </c>
      <c r="I8535" s="43" t="str">
        <f>IFERROR(VLOOKUP(H8535,#REF!,2,FALSE),"")</f>
        <v/>
      </c>
      <c r="J8535" s="39">
        <v>1</v>
      </c>
      <c r="K8535" s="41" t="s">
        <v>90</v>
      </c>
      <c r="L8535" s="39">
        <v>5</v>
      </c>
      <c r="M8535" s="54" t="s">
        <v>1793</v>
      </c>
      <c r="N8535" s="54" t="s">
        <v>1793</v>
      </c>
      <c r="P8535" s="79">
        <v>81</v>
      </c>
      <c r="Q8535" s="56" t="str">
        <f>IFERROR(VLOOKUP(P8535,#REF!,2,FALSE),"")</f>
        <v/>
      </c>
      <c r="R8535" s="39">
        <v>0</v>
      </c>
      <c r="S8535" s="41" t="s">
        <v>57</v>
      </c>
      <c r="T8535" s="35" t="s">
        <v>8</v>
      </c>
      <c r="U8535" s="35" t="s">
        <v>84</v>
      </c>
    </row>
    <row r="8536" spans="1:21" ht="15.65" customHeight="1" x14ac:dyDescent="0.35">
      <c r="A8536" s="35" t="s">
        <v>1836</v>
      </c>
      <c r="B8536" s="36" t="s">
        <v>1836</v>
      </c>
      <c r="D8536" s="35" t="s">
        <v>951</v>
      </c>
      <c r="E8536" s="39">
        <v>6</v>
      </c>
      <c r="F8536" s="30" t="s">
        <v>1834</v>
      </c>
      <c r="H8536" s="80">
        <v>106</v>
      </c>
      <c r="I8536" s="43" t="str">
        <f>IFERROR(VLOOKUP(H8536,#REF!,2,FALSE),"")</f>
        <v/>
      </c>
      <c r="J8536" s="39">
        <v>0.5</v>
      </c>
      <c r="K8536" s="41" t="s">
        <v>90</v>
      </c>
      <c r="L8536" s="39">
        <v>6</v>
      </c>
      <c r="M8536" s="54" t="s">
        <v>1838</v>
      </c>
      <c r="N8536" s="54" t="s">
        <v>1838</v>
      </c>
      <c r="P8536" s="43" t="s">
        <v>1002</v>
      </c>
      <c r="Q8536" s="56" t="str">
        <f>IFERROR(VLOOKUP(P8536,#REF!,2,FALSE),"")</f>
        <v/>
      </c>
      <c r="R8536" s="39">
        <v>0.5</v>
      </c>
      <c r="S8536" s="41" t="s">
        <v>57</v>
      </c>
      <c r="T8536" s="35" t="s">
        <v>8</v>
      </c>
      <c r="U8536" s="35" t="s">
        <v>84</v>
      </c>
    </row>
    <row r="8537" spans="1:21" ht="15.65" customHeight="1" x14ac:dyDescent="0.35">
      <c r="A8537" s="35" t="s">
        <v>1836</v>
      </c>
      <c r="B8537" s="36" t="s">
        <v>1836</v>
      </c>
      <c r="D8537" s="35" t="s">
        <v>951</v>
      </c>
      <c r="E8537" s="39">
        <v>7</v>
      </c>
      <c r="F8537" s="30" t="s">
        <v>1835</v>
      </c>
      <c r="H8537" s="80">
        <v>105</v>
      </c>
      <c r="I8537" s="43" t="str">
        <f>IFERROR(VLOOKUP(H8537,#REF!,2,FALSE),"")</f>
        <v/>
      </c>
      <c r="J8537" s="39">
        <v>1</v>
      </c>
      <c r="K8537" s="41" t="s">
        <v>90</v>
      </c>
      <c r="L8537" s="39">
        <v>7</v>
      </c>
      <c r="M8537" s="54" t="s">
        <v>1839</v>
      </c>
      <c r="N8537" s="54" t="s">
        <v>1839</v>
      </c>
      <c r="P8537" s="43" t="s">
        <v>1002</v>
      </c>
      <c r="Q8537" s="56" t="str">
        <f>IFERROR(VLOOKUP(P8537,#REF!,2,FALSE),"")</f>
        <v/>
      </c>
      <c r="R8537" s="39">
        <v>0</v>
      </c>
      <c r="S8537" s="41" t="s">
        <v>57</v>
      </c>
      <c r="T8537" s="35" t="s">
        <v>8</v>
      </c>
      <c r="U8537" s="35" t="s">
        <v>84</v>
      </c>
    </row>
    <row r="8538" spans="1:21" ht="15.65" customHeight="1" x14ac:dyDescent="0.35">
      <c r="A8538" s="35" t="s">
        <v>1836</v>
      </c>
      <c r="B8538" s="36" t="s">
        <v>1836</v>
      </c>
      <c r="D8538" s="35" t="s">
        <v>951</v>
      </c>
      <c r="E8538" s="39">
        <v>8</v>
      </c>
      <c r="F8538" s="30" t="s">
        <v>1621</v>
      </c>
      <c r="H8538" s="80">
        <v>104</v>
      </c>
      <c r="I8538" s="43" t="str">
        <f>IFERROR(VLOOKUP(H8538,#REF!,2,FALSE),"")</f>
        <v/>
      </c>
      <c r="J8538" s="39">
        <v>0</v>
      </c>
      <c r="K8538" s="41" t="s">
        <v>90</v>
      </c>
      <c r="L8538" s="39">
        <v>8</v>
      </c>
      <c r="M8538" s="54" t="s">
        <v>1832</v>
      </c>
      <c r="N8538" s="54" t="s">
        <v>1832</v>
      </c>
      <c r="P8538" s="79">
        <v>68</v>
      </c>
      <c r="Q8538" s="56" t="str">
        <f>IFERROR(VLOOKUP(P8538,#REF!,2,FALSE),"")</f>
        <v/>
      </c>
      <c r="R8538" s="39">
        <v>1</v>
      </c>
      <c r="S8538" s="41" t="s">
        <v>57</v>
      </c>
      <c r="T8538" s="35" t="s">
        <v>8</v>
      </c>
      <c r="U8538" s="35" t="s">
        <v>84</v>
      </c>
    </row>
    <row r="8539" spans="1:21" ht="15.65" customHeight="1" x14ac:dyDescent="0.35">
      <c r="A8539" s="35" t="s">
        <v>1836</v>
      </c>
      <c r="B8539" s="36" t="s">
        <v>1836</v>
      </c>
      <c r="D8539" s="53" t="s">
        <v>118</v>
      </c>
      <c r="E8539" s="39">
        <v>16</v>
      </c>
      <c r="F8539" s="66" t="s">
        <v>3429</v>
      </c>
      <c r="H8539" s="80">
        <v>140</v>
      </c>
      <c r="I8539" s="43" t="str">
        <f>IFERROR(VLOOKUP(H8539,#REF!,2,FALSE),"")</f>
        <v/>
      </c>
      <c r="J8539" s="39">
        <v>0</v>
      </c>
      <c r="K8539" s="41" t="s">
        <v>90</v>
      </c>
      <c r="L8539" s="39">
        <v>16</v>
      </c>
      <c r="M8539" s="54" t="s">
        <v>1837</v>
      </c>
      <c r="N8539" s="54" t="s">
        <v>1837</v>
      </c>
      <c r="P8539" s="79">
        <v>109</v>
      </c>
      <c r="Q8539" s="56" t="str">
        <f>IFERROR(VLOOKUP(P8539,#REF!,2,FALSE),"")</f>
        <v/>
      </c>
      <c r="R8539" s="39">
        <v>1</v>
      </c>
      <c r="S8539" s="41" t="s">
        <v>57</v>
      </c>
      <c r="T8539" s="35" t="s">
        <v>8</v>
      </c>
      <c r="U8539" s="35" t="s">
        <v>83</v>
      </c>
    </row>
    <row r="8540" spans="1:21" ht="15.65" customHeight="1" x14ac:dyDescent="0.35">
      <c r="A8540" s="35" t="s">
        <v>1903</v>
      </c>
      <c r="B8540" s="36" t="s">
        <v>1903</v>
      </c>
      <c r="D8540" s="53" t="s">
        <v>118</v>
      </c>
      <c r="E8540" s="39">
        <v>1</v>
      </c>
      <c r="F8540" s="30" t="s">
        <v>4101</v>
      </c>
      <c r="H8540" s="80">
        <v>210</v>
      </c>
      <c r="I8540" s="43" t="str">
        <f>IFERROR(VLOOKUP(H8540,#REF!,2,FALSE),"")</f>
        <v/>
      </c>
      <c r="J8540" s="39">
        <v>0.5</v>
      </c>
      <c r="K8540" s="41" t="s">
        <v>85</v>
      </c>
      <c r="L8540" s="39">
        <v>1</v>
      </c>
      <c r="M8540" s="57" t="s">
        <v>3809</v>
      </c>
      <c r="N8540" s="57" t="s">
        <v>3809</v>
      </c>
      <c r="P8540" s="79">
        <v>186</v>
      </c>
      <c r="Q8540" s="56" t="str">
        <f>IFERROR(VLOOKUP(P8540,#REF!,2,FALSE),"")</f>
        <v/>
      </c>
      <c r="R8540" s="39">
        <v>0.5</v>
      </c>
      <c r="S8540" s="41" t="s">
        <v>57</v>
      </c>
      <c r="T8540" s="35" t="s">
        <v>8</v>
      </c>
      <c r="U8540" s="35" t="s">
        <v>83</v>
      </c>
    </row>
    <row r="8541" spans="1:21" ht="15.65" customHeight="1" x14ac:dyDescent="0.35">
      <c r="A8541" s="35" t="s">
        <v>1903</v>
      </c>
      <c r="B8541" s="36" t="s">
        <v>1903</v>
      </c>
      <c r="D8541" s="53" t="s">
        <v>118</v>
      </c>
      <c r="E8541" s="39">
        <v>2</v>
      </c>
      <c r="F8541" s="29" t="s">
        <v>4065</v>
      </c>
      <c r="H8541" s="80">
        <v>192</v>
      </c>
      <c r="I8541" s="43" t="str">
        <f>IFERROR(VLOOKUP(H8541,#REF!,2,FALSE),"")</f>
        <v/>
      </c>
      <c r="J8541" s="39">
        <v>1</v>
      </c>
      <c r="K8541" s="41" t="s">
        <v>85</v>
      </c>
      <c r="L8541" s="39">
        <v>2</v>
      </c>
      <c r="M8541" s="54" t="s">
        <v>1558</v>
      </c>
      <c r="N8541" s="54" t="s">
        <v>1558</v>
      </c>
      <c r="P8541" s="79">
        <v>185</v>
      </c>
      <c r="Q8541" s="56" t="str">
        <f>IFERROR(VLOOKUP(P8541,#REF!,2,FALSE),"")</f>
        <v/>
      </c>
      <c r="R8541" s="39">
        <v>0</v>
      </c>
      <c r="S8541" s="41" t="s">
        <v>57</v>
      </c>
      <c r="T8541" s="35" t="s">
        <v>8</v>
      </c>
      <c r="U8541" s="35" t="s">
        <v>83</v>
      </c>
    </row>
    <row r="8542" spans="1:21" ht="15.65" customHeight="1" x14ac:dyDescent="0.35">
      <c r="A8542" s="35" t="s">
        <v>1903</v>
      </c>
      <c r="B8542" s="36" t="s">
        <v>1903</v>
      </c>
      <c r="D8542" s="53" t="s">
        <v>118</v>
      </c>
      <c r="E8542" s="39">
        <v>3</v>
      </c>
      <c r="F8542" s="29" t="s">
        <v>3798</v>
      </c>
      <c r="H8542" s="80">
        <v>178</v>
      </c>
      <c r="I8542" s="43" t="str">
        <f>IFERROR(VLOOKUP(H8542,#REF!,2,FALSE),"")</f>
        <v/>
      </c>
      <c r="J8542" s="39">
        <v>0.5</v>
      </c>
      <c r="K8542" s="41" t="s">
        <v>85</v>
      </c>
      <c r="L8542" s="39">
        <v>3</v>
      </c>
      <c r="M8542" s="54" t="s">
        <v>1910</v>
      </c>
      <c r="N8542" s="54" t="s">
        <v>1910</v>
      </c>
      <c r="P8542" s="79">
        <v>172</v>
      </c>
      <c r="Q8542" s="56" t="str">
        <f>IFERROR(VLOOKUP(P8542,#REF!,2,FALSE),"")</f>
        <v/>
      </c>
      <c r="R8542" s="39">
        <v>0.5</v>
      </c>
      <c r="S8542" s="41" t="s">
        <v>57</v>
      </c>
      <c r="T8542" s="35" t="s">
        <v>8</v>
      </c>
      <c r="U8542" s="35" t="s">
        <v>83</v>
      </c>
    </row>
    <row r="8543" spans="1:21" ht="15.65" customHeight="1" x14ac:dyDescent="0.35">
      <c r="A8543" s="35" t="s">
        <v>1903</v>
      </c>
      <c r="B8543" s="36" t="s">
        <v>1903</v>
      </c>
      <c r="D8543" s="53" t="s">
        <v>118</v>
      </c>
      <c r="E8543" s="39">
        <v>4</v>
      </c>
      <c r="F8543" s="57" t="s">
        <v>3771</v>
      </c>
      <c r="H8543" s="80">
        <v>169</v>
      </c>
      <c r="I8543" s="43" t="str">
        <f>IFERROR(VLOOKUP(H8543,#REF!,2,FALSE),"")</f>
        <v/>
      </c>
      <c r="J8543" s="39">
        <v>1</v>
      </c>
      <c r="K8543" s="41" t="s">
        <v>85</v>
      </c>
      <c r="L8543" s="39">
        <v>4</v>
      </c>
      <c r="M8543" s="82" t="s">
        <v>6795</v>
      </c>
      <c r="N8543" s="82" t="s">
        <v>6795</v>
      </c>
      <c r="P8543" s="79">
        <v>173</v>
      </c>
      <c r="Q8543" s="56" t="str">
        <f>IFERROR(VLOOKUP(P8543,#REF!,2,FALSE),"")</f>
        <v/>
      </c>
      <c r="R8543" s="39">
        <v>0</v>
      </c>
      <c r="S8543" s="41" t="s">
        <v>57</v>
      </c>
      <c r="T8543" s="35" t="s">
        <v>8</v>
      </c>
      <c r="U8543" s="35" t="s">
        <v>83</v>
      </c>
    </row>
    <row r="8544" spans="1:21" ht="15.65" customHeight="1" x14ac:dyDescent="0.35">
      <c r="A8544" s="35" t="s">
        <v>1903</v>
      </c>
      <c r="B8544" s="36" t="s">
        <v>1903</v>
      </c>
      <c r="D8544" s="53" t="s">
        <v>118</v>
      </c>
      <c r="E8544" s="39">
        <v>5</v>
      </c>
      <c r="F8544" s="66" t="s">
        <v>3403</v>
      </c>
      <c r="H8544" s="80">
        <v>168</v>
      </c>
      <c r="I8544" s="43" t="str">
        <f>IFERROR(VLOOKUP(H8544,#REF!,2,FALSE),"")</f>
        <v/>
      </c>
      <c r="J8544" s="39">
        <v>0</v>
      </c>
      <c r="K8544" s="41" t="s">
        <v>85</v>
      </c>
      <c r="L8544" s="39">
        <v>5</v>
      </c>
      <c r="M8544" s="54" t="s">
        <v>1736</v>
      </c>
      <c r="N8544" s="54" t="s">
        <v>1736</v>
      </c>
      <c r="P8544" s="79">
        <v>163</v>
      </c>
      <c r="Q8544" s="56" t="str">
        <f>IFERROR(VLOOKUP(P8544,#REF!,2,FALSE),"")</f>
        <v/>
      </c>
      <c r="R8544" s="39">
        <v>1</v>
      </c>
      <c r="S8544" s="41" t="s">
        <v>57</v>
      </c>
      <c r="T8544" s="35" t="s">
        <v>8</v>
      </c>
      <c r="U8544" s="35" t="s">
        <v>83</v>
      </c>
    </row>
    <row r="8545" spans="1:21" ht="15.65" customHeight="1" x14ac:dyDescent="0.35">
      <c r="A8545" s="35" t="s">
        <v>1903</v>
      </c>
      <c r="B8545" s="36" t="s">
        <v>1903</v>
      </c>
      <c r="D8545" s="53" t="s">
        <v>118</v>
      </c>
      <c r="E8545" s="39">
        <v>6</v>
      </c>
      <c r="F8545" s="30" t="s">
        <v>1393</v>
      </c>
      <c r="H8545" s="80">
        <v>166</v>
      </c>
      <c r="I8545" s="43" t="str">
        <f>IFERROR(VLOOKUP(H8545,#REF!,2,FALSE),"")</f>
        <v/>
      </c>
      <c r="J8545" s="39">
        <v>0.5</v>
      </c>
      <c r="K8545" s="41" t="s">
        <v>85</v>
      </c>
      <c r="L8545" s="39">
        <v>6</v>
      </c>
      <c r="M8545" s="54" t="s">
        <v>1062</v>
      </c>
      <c r="N8545" s="54" t="s">
        <v>1062</v>
      </c>
      <c r="P8545" s="79">
        <v>160</v>
      </c>
      <c r="Q8545" s="56" t="str">
        <f>IFERROR(VLOOKUP(P8545,#REF!,2,FALSE),"")</f>
        <v/>
      </c>
      <c r="R8545" s="39">
        <v>0.5</v>
      </c>
      <c r="S8545" s="41" t="s">
        <v>57</v>
      </c>
      <c r="T8545" s="35" t="s">
        <v>8</v>
      </c>
      <c r="U8545" s="35" t="s">
        <v>83</v>
      </c>
    </row>
    <row r="8546" spans="1:21" ht="15.65" customHeight="1" x14ac:dyDescent="0.35">
      <c r="A8546" s="35" t="s">
        <v>1903</v>
      </c>
      <c r="B8546" s="36" t="s">
        <v>1903</v>
      </c>
      <c r="D8546" s="53" t="s">
        <v>118</v>
      </c>
      <c r="E8546" s="39">
        <v>7</v>
      </c>
      <c r="F8546" s="30" t="s">
        <v>1909</v>
      </c>
      <c r="H8546" s="80">
        <v>166</v>
      </c>
      <c r="I8546" s="43" t="str">
        <f>IFERROR(VLOOKUP(H8546,#REF!,2,FALSE),"")</f>
        <v/>
      </c>
      <c r="J8546" s="39">
        <v>0</v>
      </c>
      <c r="K8546" s="41" t="s">
        <v>85</v>
      </c>
      <c r="L8546" s="39">
        <v>7</v>
      </c>
      <c r="M8546" s="54" t="s">
        <v>1578</v>
      </c>
      <c r="N8546" s="54" t="s">
        <v>1578</v>
      </c>
      <c r="P8546" s="79">
        <v>152</v>
      </c>
      <c r="Q8546" s="56" t="str">
        <f>IFERROR(VLOOKUP(P8546,#REF!,2,FALSE),"")</f>
        <v/>
      </c>
      <c r="R8546" s="39">
        <v>1</v>
      </c>
      <c r="S8546" s="41" t="s">
        <v>57</v>
      </c>
      <c r="T8546" s="35" t="s">
        <v>8</v>
      </c>
      <c r="U8546" s="35" t="s">
        <v>83</v>
      </c>
    </row>
    <row r="8547" spans="1:21" ht="15.65" customHeight="1" x14ac:dyDescent="0.35">
      <c r="A8547" s="35" t="s">
        <v>1903</v>
      </c>
      <c r="B8547" s="36" t="s">
        <v>1903</v>
      </c>
      <c r="D8547" s="53" t="s">
        <v>118</v>
      </c>
      <c r="E8547" s="39">
        <v>8</v>
      </c>
      <c r="F8547" s="30" t="s">
        <v>4143</v>
      </c>
      <c r="H8547" s="80">
        <v>165</v>
      </c>
      <c r="I8547" s="43" t="str">
        <f>IFERROR(VLOOKUP(H8547,#REF!,2,FALSE),"")</f>
        <v/>
      </c>
      <c r="J8547" s="39">
        <v>0.5</v>
      </c>
      <c r="K8547" s="41" t="s">
        <v>85</v>
      </c>
      <c r="L8547" s="39">
        <v>8</v>
      </c>
      <c r="M8547" s="54" t="s">
        <v>529</v>
      </c>
      <c r="N8547" s="54" t="s">
        <v>529</v>
      </c>
      <c r="P8547" s="79">
        <v>136</v>
      </c>
      <c r="Q8547" s="56" t="str">
        <f>IFERROR(VLOOKUP(P8547,#REF!,2,FALSE),"")</f>
        <v/>
      </c>
      <c r="R8547" s="39">
        <v>0.5</v>
      </c>
      <c r="S8547" s="41" t="s">
        <v>57</v>
      </c>
      <c r="T8547" s="35" t="s">
        <v>8</v>
      </c>
      <c r="U8547" s="35" t="s">
        <v>83</v>
      </c>
    </row>
    <row r="8548" spans="1:21" ht="15.65" customHeight="1" x14ac:dyDescent="0.35">
      <c r="A8548" s="35" t="s">
        <v>1903</v>
      </c>
      <c r="B8548" s="36" t="s">
        <v>1903</v>
      </c>
      <c r="D8548" s="53" t="s">
        <v>118</v>
      </c>
      <c r="E8548" s="39">
        <v>9</v>
      </c>
      <c r="F8548" s="30" t="s">
        <v>4105</v>
      </c>
      <c r="H8548" s="80">
        <v>163</v>
      </c>
      <c r="I8548" s="43" t="str">
        <f>IFERROR(VLOOKUP(H8548,#REF!,2,FALSE),"")</f>
        <v/>
      </c>
      <c r="J8548" s="39">
        <v>1</v>
      </c>
      <c r="K8548" s="41" t="s">
        <v>85</v>
      </c>
      <c r="L8548" s="39">
        <v>9</v>
      </c>
      <c r="M8548" s="57" t="s">
        <v>3817</v>
      </c>
      <c r="N8548" s="57" t="s">
        <v>3817</v>
      </c>
      <c r="P8548" s="79">
        <v>139</v>
      </c>
      <c r="Q8548" s="56" t="str">
        <f>IFERROR(VLOOKUP(P8548,#REF!,2,FALSE),"")</f>
        <v/>
      </c>
      <c r="R8548" s="39">
        <v>0</v>
      </c>
      <c r="S8548" s="41" t="s">
        <v>57</v>
      </c>
      <c r="T8548" s="35" t="s">
        <v>8</v>
      </c>
      <c r="U8548" s="35" t="s">
        <v>83</v>
      </c>
    </row>
    <row r="8549" spans="1:21" ht="15.65" customHeight="1" x14ac:dyDescent="0.35">
      <c r="A8549" s="35" t="s">
        <v>1903</v>
      </c>
      <c r="B8549" s="36" t="s">
        <v>1903</v>
      </c>
      <c r="D8549" s="53" t="s">
        <v>118</v>
      </c>
      <c r="E8549" s="39">
        <v>10</v>
      </c>
      <c r="F8549" s="30" t="s">
        <v>1908</v>
      </c>
      <c r="H8549" s="80">
        <v>163</v>
      </c>
      <c r="I8549" s="43" t="str">
        <f>IFERROR(VLOOKUP(H8549,#REF!,2,FALSE),"")</f>
        <v/>
      </c>
      <c r="J8549" s="39">
        <v>0.5</v>
      </c>
      <c r="K8549" s="41" t="s">
        <v>85</v>
      </c>
      <c r="L8549" s="39">
        <v>10</v>
      </c>
      <c r="M8549" s="54" t="s">
        <v>1120</v>
      </c>
      <c r="N8549" s="54" t="s">
        <v>1120</v>
      </c>
      <c r="P8549" s="79">
        <v>127</v>
      </c>
      <c r="Q8549" s="56" t="str">
        <f>IFERROR(VLOOKUP(P8549,#REF!,2,FALSE),"")</f>
        <v/>
      </c>
      <c r="R8549" s="39">
        <v>0.5</v>
      </c>
      <c r="S8549" s="41" t="s">
        <v>57</v>
      </c>
      <c r="T8549" s="35" t="s">
        <v>8</v>
      </c>
      <c r="U8549" s="35" t="s">
        <v>83</v>
      </c>
    </row>
    <row r="8550" spans="1:21" ht="15.65" customHeight="1" x14ac:dyDescent="0.35">
      <c r="A8550" s="35" t="s">
        <v>1903</v>
      </c>
      <c r="B8550" s="36" t="s">
        <v>1903</v>
      </c>
      <c r="D8550" s="53" t="s">
        <v>118</v>
      </c>
      <c r="E8550" s="39">
        <v>11</v>
      </c>
      <c r="F8550" s="29" t="s">
        <v>4070</v>
      </c>
      <c r="H8550" s="80">
        <v>155</v>
      </c>
      <c r="I8550" s="43" t="str">
        <f>IFERROR(VLOOKUP(H8550,#REF!,2,FALSE),"")</f>
        <v/>
      </c>
      <c r="J8550" s="39">
        <v>0.5</v>
      </c>
      <c r="K8550" s="41" t="s">
        <v>85</v>
      </c>
      <c r="L8550" s="39">
        <v>11</v>
      </c>
      <c r="M8550" s="66" t="s">
        <v>3822</v>
      </c>
      <c r="N8550" s="66" t="s">
        <v>3822</v>
      </c>
      <c r="P8550" s="79">
        <v>125</v>
      </c>
      <c r="Q8550" s="56" t="str">
        <f>IFERROR(VLOOKUP(P8550,#REF!,2,FALSE),"")</f>
        <v/>
      </c>
      <c r="R8550" s="39">
        <v>0.5</v>
      </c>
      <c r="S8550" s="41" t="s">
        <v>57</v>
      </c>
      <c r="T8550" s="35" t="s">
        <v>8</v>
      </c>
      <c r="U8550" s="35" t="s">
        <v>83</v>
      </c>
    </row>
    <row r="8551" spans="1:21" ht="15.65" customHeight="1" x14ac:dyDescent="0.35">
      <c r="A8551" s="35" t="s">
        <v>1903</v>
      </c>
      <c r="B8551" s="36" t="s">
        <v>1903</v>
      </c>
      <c r="D8551" s="53" t="s">
        <v>118</v>
      </c>
      <c r="E8551" s="39">
        <v>12</v>
      </c>
      <c r="F8551" s="30" t="s">
        <v>4110</v>
      </c>
      <c r="H8551" s="80">
        <v>155</v>
      </c>
      <c r="I8551" s="43" t="str">
        <f>IFERROR(VLOOKUP(H8551,#REF!,2,FALSE),"")</f>
        <v/>
      </c>
      <c r="J8551" s="39">
        <v>0.5</v>
      </c>
      <c r="K8551" s="41" t="s">
        <v>85</v>
      </c>
      <c r="L8551" s="39">
        <v>12</v>
      </c>
      <c r="M8551" s="54" t="s">
        <v>1807</v>
      </c>
      <c r="N8551" s="54" t="s">
        <v>1807</v>
      </c>
      <c r="P8551" s="79">
        <v>127</v>
      </c>
      <c r="Q8551" s="56" t="str">
        <f>IFERROR(VLOOKUP(P8551,#REF!,2,FALSE),"")</f>
        <v/>
      </c>
      <c r="R8551" s="39">
        <v>0.5</v>
      </c>
      <c r="S8551" s="41" t="s">
        <v>57</v>
      </c>
      <c r="T8551" s="35" t="s">
        <v>8</v>
      </c>
      <c r="U8551" s="35" t="s">
        <v>83</v>
      </c>
    </row>
    <row r="8552" spans="1:21" ht="15.65" customHeight="1" x14ac:dyDescent="0.35">
      <c r="A8552" s="35" t="s">
        <v>1903</v>
      </c>
      <c r="B8552" s="36" t="s">
        <v>1903</v>
      </c>
      <c r="D8552" s="53" t="s">
        <v>118</v>
      </c>
      <c r="E8552" s="39">
        <v>13</v>
      </c>
      <c r="F8552" s="30" t="s">
        <v>1894</v>
      </c>
      <c r="H8552" s="80">
        <v>154</v>
      </c>
      <c r="I8552" s="43" t="str">
        <f>IFERROR(VLOOKUP(H8552,#REF!,2,FALSE),"")</f>
        <v/>
      </c>
      <c r="J8552" s="39">
        <v>1</v>
      </c>
      <c r="K8552" s="41" t="s">
        <v>85</v>
      </c>
      <c r="L8552" s="39">
        <v>13</v>
      </c>
      <c r="M8552" s="57" t="s">
        <v>3813</v>
      </c>
      <c r="N8552" s="57" t="s">
        <v>3813</v>
      </c>
      <c r="P8552" s="79">
        <v>130</v>
      </c>
      <c r="Q8552" s="56" t="str">
        <f>IFERROR(VLOOKUP(P8552,#REF!,2,FALSE),"")</f>
        <v/>
      </c>
      <c r="R8552" s="39">
        <v>0</v>
      </c>
      <c r="S8552" s="41" t="s">
        <v>57</v>
      </c>
      <c r="T8552" s="35" t="s">
        <v>8</v>
      </c>
      <c r="U8552" s="35" t="s">
        <v>83</v>
      </c>
    </row>
    <row r="8553" spans="1:21" ht="15.65" customHeight="1" x14ac:dyDescent="0.35">
      <c r="A8553" s="35" t="s">
        <v>1903</v>
      </c>
      <c r="B8553" s="36" t="s">
        <v>1903</v>
      </c>
      <c r="D8553" s="53" t="s">
        <v>118</v>
      </c>
      <c r="E8553" s="39">
        <v>14</v>
      </c>
      <c r="F8553" s="30" t="s">
        <v>4077</v>
      </c>
      <c r="H8553" s="80">
        <v>154</v>
      </c>
      <c r="I8553" s="43" t="str">
        <f>IFERROR(VLOOKUP(H8553,#REF!,2,FALSE),"")</f>
        <v/>
      </c>
      <c r="J8553" s="39">
        <v>1</v>
      </c>
      <c r="K8553" s="41" t="s">
        <v>85</v>
      </c>
      <c r="L8553" s="39">
        <v>14</v>
      </c>
      <c r="M8553" s="54" t="s">
        <v>1012</v>
      </c>
      <c r="N8553" s="54" t="s">
        <v>1012</v>
      </c>
      <c r="P8553" s="79">
        <v>125</v>
      </c>
      <c r="Q8553" s="56" t="str">
        <f>IFERROR(VLOOKUP(P8553,#REF!,2,FALSE),"")</f>
        <v/>
      </c>
      <c r="R8553" s="39">
        <v>0</v>
      </c>
      <c r="S8553" s="41" t="s">
        <v>57</v>
      </c>
      <c r="T8553" s="35" t="s">
        <v>8</v>
      </c>
      <c r="U8553" s="35" t="s">
        <v>83</v>
      </c>
    </row>
    <row r="8554" spans="1:21" ht="15.65" customHeight="1" x14ac:dyDescent="0.35">
      <c r="A8554" s="35" t="s">
        <v>1903</v>
      </c>
      <c r="B8554" s="36" t="s">
        <v>1903</v>
      </c>
      <c r="D8554" s="53" t="s">
        <v>118</v>
      </c>
      <c r="E8554" s="39">
        <v>15</v>
      </c>
      <c r="F8554" s="29" t="s">
        <v>4071</v>
      </c>
      <c r="H8554" s="80">
        <v>154</v>
      </c>
      <c r="I8554" s="43" t="str">
        <f>IFERROR(VLOOKUP(H8554,#REF!,2,FALSE),"")</f>
        <v/>
      </c>
      <c r="J8554" s="39">
        <v>1</v>
      </c>
      <c r="K8554" s="41" t="s">
        <v>85</v>
      </c>
      <c r="L8554" s="39">
        <v>15</v>
      </c>
      <c r="M8554" s="54" t="s">
        <v>1792</v>
      </c>
      <c r="N8554" s="54" t="s">
        <v>1792</v>
      </c>
      <c r="P8554" s="79">
        <v>115</v>
      </c>
      <c r="Q8554" s="56" t="str">
        <f>IFERROR(VLOOKUP(P8554,#REF!,2,FALSE),"")</f>
        <v/>
      </c>
      <c r="R8554" s="39">
        <v>0</v>
      </c>
      <c r="S8554" s="41" t="s">
        <v>57</v>
      </c>
      <c r="T8554" s="35" t="s">
        <v>8</v>
      </c>
      <c r="U8554" s="35" t="s">
        <v>83</v>
      </c>
    </row>
    <row r="8555" spans="1:21" ht="15.65" customHeight="1" x14ac:dyDescent="0.35">
      <c r="A8555" s="35" t="s">
        <v>1903</v>
      </c>
      <c r="B8555" s="36" t="s">
        <v>1903</v>
      </c>
      <c r="D8555" s="53" t="s">
        <v>118</v>
      </c>
      <c r="E8555" s="39">
        <v>16</v>
      </c>
      <c r="F8555" s="66" t="s">
        <v>3419</v>
      </c>
      <c r="H8555" s="80">
        <v>153</v>
      </c>
      <c r="I8555" s="43" t="str">
        <f>IFERROR(VLOOKUP(H8555,#REF!,2,FALSE),"")</f>
        <v/>
      </c>
      <c r="J8555" s="39">
        <v>0</v>
      </c>
      <c r="K8555" s="41" t="s">
        <v>85</v>
      </c>
      <c r="L8555" s="39">
        <v>16</v>
      </c>
      <c r="M8555" s="54" t="s">
        <v>1554</v>
      </c>
      <c r="N8555" s="54" t="s">
        <v>1554</v>
      </c>
      <c r="P8555" s="79">
        <v>114</v>
      </c>
      <c r="Q8555" s="56" t="str">
        <f>IFERROR(VLOOKUP(P8555,#REF!,2,FALSE),"")</f>
        <v/>
      </c>
      <c r="R8555" s="39">
        <v>1</v>
      </c>
      <c r="S8555" s="41" t="s">
        <v>57</v>
      </c>
      <c r="T8555" s="35" t="s">
        <v>8</v>
      </c>
      <c r="U8555" s="35" t="s">
        <v>83</v>
      </c>
    </row>
    <row r="8556" spans="1:21" ht="15.65" customHeight="1" x14ac:dyDescent="0.35">
      <c r="A8556" s="35" t="s">
        <v>1903</v>
      </c>
      <c r="B8556" s="36" t="s">
        <v>1903</v>
      </c>
      <c r="D8556" s="35" t="s">
        <v>951</v>
      </c>
      <c r="E8556" s="39">
        <v>1</v>
      </c>
      <c r="F8556" s="66" t="s">
        <v>3549</v>
      </c>
      <c r="H8556" s="80">
        <v>149</v>
      </c>
      <c r="I8556" s="43" t="str">
        <f>IFERROR(VLOOKUP(H8556,#REF!,2,FALSE),"")</f>
        <v/>
      </c>
      <c r="J8556" s="39">
        <v>0.5</v>
      </c>
      <c r="K8556" s="41" t="s">
        <v>90</v>
      </c>
      <c r="L8556" s="39">
        <v>1</v>
      </c>
      <c r="M8556" s="54" t="s">
        <v>1557</v>
      </c>
      <c r="N8556" s="54" t="s">
        <v>1557</v>
      </c>
      <c r="P8556" s="79">
        <v>105</v>
      </c>
      <c r="Q8556" s="56" t="str">
        <f>IFERROR(VLOOKUP(P8556,#REF!,2,FALSE),"")</f>
        <v/>
      </c>
      <c r="R8556" s="39">
        <v>0.5</v>
      </c>
      <c r="S8556" s="41" t="s">
        <v>57</v>
      </c>
      <c r="T8556" s="35" t="s">
        <v>8</v>
      </c>
      <c r="U8556" s="35" t="s">
        <v>84</v>
      </c>
    </row>
    <row r="8557" spans="1:21" ht="15.65" customHeight="1" x14ac:dyDescent="0.35">
      <c r="A8557" s="35" t="s">
        <v>1903</v>
      </c>
      <c r="B8557" s="36" t="s">
        <v>1903</v>
      </c>
      <c r="D8557" s="35" t="s">
        <v>951</v>
      </c>
      <c r="E8557" s="39">
        <v>2</v>
      </c>
      <c r="F8557" s="30" t="s">
        <v>1691</v>
      </c>
      <c r="H8557" s="80">
        <v>109</v>
      </c>
      <c r="I8557" s="43" t="str">
        <f>IFERROR(VLOOKUP(H8557,#REF!,2,FALSE),"")</f>
        <v/>
      </c>
      <c r="J8557" s="39">
        <v>0</v>
      </c>
      <c r="K8557" s="41" t="s">
        <v>90</v>
      </c>
      <c r="L8557" s="39">
        <v>2</v>
      </c>
      <c r="M8557" s="54" t="s">
        <v>1912</v>
      </c>
      <c r="N8557" s="54" t="s">
        <v>1912</v>
      </c>
      <c r="P8557" s="79">
        <v>105</v>
      </c>
      <c r="Q8557" s="56" t="str">
        <f>IFERROR(VLOOKUP(P8557,#REF!,2,FALSE),"")</f>
        <v/>
      </c>
      <c r="R8557" s="39">
        <v>1</v>
      </c>
      <c r="S8557" s="41" t="s">
        <v>57</v>
      </c>
      <c r="T8557" s="35" t="s">
        <v>8</v>
      </c>
      <c r="U8557" s="35" t="s">
        <v>84</v>
      </c>
    </row>
    <row r="8558" spans="1:21" ht="15.65" customHeight="1" x14ac:dyDescent="0.35">
      <c r="A8558" s="35" t="s">
        <v>1903</v>
      </c>
      <c r="B8558" s="36" t="s">
        <v>1903</v>
      </c>
      <c r="D8558" s="35" t="s">
        <v>951</v>
      </c>
      <c r="E8558" s="39">
        <v>3</v>
      </c>
      <c r="F8558" s="30" t="s">
        <v>1801</v>
      </c>
      <c r="H8558" s="80">
        <v>143</v>
      </c>
      <c r="I8558" s="43" t="str">
        <f>IFERROR(VLOOKUP(H8558,#REF!,2,FALSE),"")</f>
        <v/>
      </c>
      <c r="J8558" s="39">
        <v>0</v>
      </c>
      <c r="K8558" s="41" t="s">
        <v>90</v>
      </c>
      <c r="L8558" s="39">
        <v>3</v>
      </c>
      <c r="M8558" s="54" t="s">
        <v>1917</v>
      </c>
      <c r="N8558" s="54" t="s">
        <v>1917</v>
      </c>
      <c r="P8558" s="79">
        <v>103</v>
      </c>
      <c r="Q8558" s="56" t="str">
        <f>IFERROR(VLOOKUP(P8558,#REF!,2,FALSE),"")</f>
        <v/>
      </c>
      <c r="R8558" s="39">
        <v>1</v>
      </c>
      <c r="S8558" s="41" t="s">
        <v>57</v>
      </c>
      <c r="T8558" s="35" t="s">
        <v>8</v>
      </c>
      <c r="U8558" s="35" t="s">
        <v>84</v>
      </c>
    </row>
    <row r="8559" spans="1:21" ht="15.65" customHeight="1" x14ac:dyDescent="0.35">
      <c r="A8559" s="35" t="s">
        <v>1903</v>
      </c>
      <c r="B8559" s="36" t="s">
        <v>1903</v>
      </c>
      <c r="D8559" s="35" t="s">
        <v>951</v>
      </c>
      <c r="E8559" s="39">
        <v>4</v>
      </c>
      <c r="F8559" s="46" t="s">
        <v>1916</v>
      </c>
      <c r="H8559" s="43" t="s">
        <v>1002</v>
      </c>
      <c r="I8559" s="43" t="str">
        <f>IFERROR(VLOOKUP(H8559,#REF!,2,FALSE),"")</f>
        <v/>
      </c>
      <c r="J8559" s="39">
        <v>1</v>
      </c>
      <c r="K8559" s="41" t="s">
        <v>90</v>
      </c>
      <c r="L8559" s="39">
        <v>4</v>
      </c>
      <c r="M8559" s="54" t="s">
        <v>1913</v>
      </c>
      <c r="N8559" s="54" t="s">
        <v>1913</v>
      </c>
      <c r="P8559" s="79">
        <v>104</v>
      </c>
      <c r="Q8559" s="56" t="str">
        <f>IFERROR(VLOOKUP(P8559,#REF!,2,FALSE),"")</f>
        <v/>
      </c>
      <c r="R8559" s="39">
        <v>0</v>
      </c>
      <c r="S8559" s="41" t="s">
        <v>57</v>
      </c>
      <c r="T8559" s="35" t="s">
        <v>8</v>
      </c>
      <c r="U8559" s="35" t="s">
        <v>84</v>
      </c>
    </row>
    <row r="8560" spans="1:21" ht="15.65" customHeight="1" x14ac:dyDescent="0.35">
      <c r="A8560" s="35" t="s">
        <v>1903</v>
      </c>
      <c r="B8560" s="36" t="s">
        <v>1903</v>
      </c>
      <c r="D8560" s="35" t="s">
        <v>951</v>
      </c>
      <c r="E8560" s="39">
        <v>5</v>
      </c>
      <c r="F8560" s="66" t="s">
        <v>3429</v>
      </c>
      <c r="H8560" s="80">
        <v>142</v>
      </c>
      <c r="I8560" s="43" t="str">
        <f>IFERROR(VLOOKUP(H8560,#REF!,2,FALSE),"")</f>
        <v/>
      </c>
      <c r="J8560" s="39">
        <v>0</v>
      </c>
      <c r="K8560" s="41" t="s">
        <v>90</v>
      </c>
      <c r="L8560" s="39">
        <v>5</v>
      </c>
      <c r="M8560" s="54" t="s">
        <v>1793</v>
      </c>
      <c r="N8560" s="54" t="s">
        <v>1793</v>
      </c>
      <c r="P8560" s="79">
        <v>96</v>
      </c>
      <c r="Q8560" s="56" t="str">
        <f>IFERROR(VLOOKUP(P8560,#REF!,2,FALSE),"")</f>
        <v/>
      </c>
      <c r="R8560" s="39">
        <v>1</v>
      </c>
      <c r="S8560" s="41" t="s">
        <v>57</v>
      </c>
      <c r="T8560" s="35" t="s">
        <v>8</v>
      </c>
      <c r="U8560" s="35" t="s">
        <v>84</v>
      </c>
    </row>
    <row r="8561" spans="1:21" ht="15.65" customHeight="1" x14ac:dyDescent="0.35">
      <c r="A8561" s="35" t="s">
        <v>1903</v>
      </c>
      <c r="B8561" s="36" t="s">
        <v>1903</v>
      </c>
      <c r="D8561" s="35" t="s">
        <v>951</v>
      </c>
      <c r="E8561" s="39">
        <v>6</v>
      </c>
      <c r="F8561" s="30" t="s">
        <v>1885</v>
      </c>
      <c r="H8561" s="80">
        <v>137</v>
      </c>
      <c r="I8561" s="43" t="str">
        <f>IFERROR(VLOOKUP(H8561,#REF!,2,FALSE),"")</f>
        <v/>
      </c>
      <c r="J8561" s="39">
        <v>1</v>
      </c>
      <c r="K8561" s="41" t="s">
        <v>90</v>
      </c>
      <c r="L8561" s="39">
        <v>6</v>
      </c>
      <c r="M8561" s="54" t="s">
        <v>1838</v>
      </c>
      <c r="N8561" s="54" t="s">
        <v>1838</v>
      </c>
      <c r="P8561" s="79">
        <v>67</v>
      </c>
      <c r="Q8561" s="56" t="str">
        <f>IFERROR(VLOOKUP(P8561,#REF!,2,FALSE),"")</f>
        <v/>
      </c>
      <c r="R8561" s="39">
        <v>0</v>
      </c>
      <c r="S8561" s="41" t="s">
        <v>57</v>
      </c>
      <c r="T8561" s="35" t="s">
        <v>8</v>
      </c>
      <c r="U8561" s="35" t="s">
        <v>84</v>
      </c>
    </row>
    <row r="8562" spans="1:21" ht="15.65" customHeight="1" x14ac:dyDescent="0.35">
      <c r="A8562" s="35" t="s">
        <v>1903</v>
      </c>
      <c r="B8562" s="36" t="s">
        <v>1903</v>
      </c>
      <c r="D8562" s="35" t="s">
        <v>951</v>
      </c>
      <c r="E8562" s="39">
        <v>7</v>
      </c>
      <c r="F8562" s="66" t="s">
        <v>3402</v>
      </c>
      <c r="H8562" s="80">
        <v>137</v>
      </c>
      <c r="I8562" s="43" t="str">
        <f>IFERROR(VLOOKUP(H8562,#REF!,2,FALSE),"")</f>
        <v/>
      </c>
      <c r="J8562" s="39">
        <v>0</v>
      </c>
      <c r="K8562" s="41" t="s">
        <v>90</v>
      </c>
      <c r="L8562" s="39">
        <v>7</v>
      </c>
      <c r="M8562" s="54" t="s">
        <v>1565</v>
      </c>
      <c r="N8562" s="54" t="s">
        <v>1565</v>
      </c>
      <c r="P8562" s="79">
        <v>101</v>
      </c>
      <c r="Q8562" s="56" t="str">
        <f>IFERROR(VLOOKUP(P8562,#REF!,2,FALSE),"")</f>
        <v/>
      </c>
      <c r="R8562" s="39">
        <v>1</v>
      </c>
      <c r="S8562" s="41" t="s">
        <v>57</v>
      </c>
      <c r="T8562" s="35" t="s">
        <v>8</v>
      </c>
      <c r="U8562" s="35" t="s">
        <v>84</v>
      </c>
    </row>
    <row r="8563" spans="1:21" ht="15.65" customHeight="1" x14ac:dyDescent="0.35">
      <c r="A8563" s="35" t="s">
        <v>1903</v>
      </c>
      <c r="B8563" s="36" t="s">
        <v>1903</v>
      </c>
      <c r="D8563" s="35" t="s">
        <v>951</v>
      </c>
      <c r="E8563" s="39">
        <v>8</v>
      </c>
      <c r="F8563" s="46" t="s">
        <v>4144</v>
      </c>
      <c r="H8563" s="80">
        <v>136</v>
      </c>
      <c r="I8563" s="43" t="str">
        <f>IFERROR(VLOOKUP(H8563,#REF!,2,FALSE),"")</f>
        <v/>
      </c>
      <c r="J8563" s="39">
        <v>0.5</v>
      </c>
      <c r="K8563" s="41" t="s">
        <v>90</v>
      </c>
      <c r="L8563" s="39">
        <v>8</v>
      </c>
      <c r="M8563" s="54" t="s">
        <v>1794</v>
      </c>
      <c r="N8563" s="54" t="s">
        <v>1794</v>
      </c>
      <c r="P8563" s="79">
        <v>90</v>
      </c>
      <c r="Q8563" s="56" t="str">
        <f>IFERROR(VLOOKUP(P8563,#REF!,2,FALSE),"")</f>
        <v/>
      </c>
      <c r="R8563" s="39">
        <v>0.5</v>
      </c>
      <c r="S8563" s="41" t="s">
        <v>57</v>
      </c>
      <c r="T8563" s="35" t="s">
        <v>8</v>
      </c>
      <c r="U8563" s="35" t="s">
        <v>84</v>
      </c>
    </row>
    <row r="8564" spans="1:21" ht="15.65" customHeight="1" x14ac:dyDescent="0.35">
      <c r="A8564" s="35" t="s">
        <v>1903</v>
      </c>
      <c r="B8564" s="36" t="s">
        <v>1903</v>
      </c>
      <c r="D8564" s="35" t="s">
        <v>951</v>
      </c>
      <c r="E8564" s="39">
        <v>9</v>
      </c>
      <c r="F8564" s="46" t="s">
        <v>4109</v>
      </c>
      <c r="H8564" s="80">
        <v>135</v>
      </c>
      <c r="I8564" s="43" t="str">
        <f>IFERROR(VLOOKUP(H8564,#REF!,2,FALSE),"")</f>
        <v/>
      </c>
      <c r="J8564" s="39">
        <v>1</v>
      </c>
      <c r="K8564" s="41" t="s">
        <v>90</v>
      </c>
      <c r="L8564" s="39">
        <v>9</v>
      </c>
      <c r="M8564" s="54" t="s">
        <v>1918</v>
      </c>
      <c r="N8564" s="54" t="s">
        <v>1918</v>
      </c>
      <c r="P8564" s="79">
        <v>91</v>
      </c>
      <c r="Q8564" s="56" t="str">
        <f>IFERROR(VLOOKUP(P8564,#REF!,2,FALSE),"")</f>
        <v/>
      </c>
      <c r="R8564" s="39">
        <v>0</v>
      </c>
      <c r="S8564" s="41" t="s">
        <v>57</v>
      </c>
      <c r="T8564" s="35" t="s">
        <v>8</v>
      </c>
      <c r="U8564" s="35" t="s">
        <v>84</v>
      </c>
    </row>
    <row r="8565" spans="1:21" ht="15.65" customHeight="1" x14ac:dyDescent="0.35">
      <c r="A8565" s="35" t="s">
        <v>1903</v>
      </c>
      <c r="B8565" s="36" t="s">
        <v>1903</v>
      </c>
      <c r="D8565" s="35" t="s">
        <v>951</v>
      </c>
      <c r="E8565" s="39">
        <v>10</v>
      </c>
      <c r="F8565" s="30" t="s">
        <v>234</v>
      </c>
      <c r="H8565" s="80">
        <v>133</v>
      </c>
      <c r="I8565" s="43" t="str">
        <f>IFERROR(VLOOKUP(H8565,#REF!,2,FALSE),"")</f>
        <v/>
      </c>
      <c r="J8565" s="39">
        <v>0.5</v>
      </c>
      <c r="K8565" s="41" t="s">
        <v>90</v>
      </c>
      <c r="L8565" s="39">
        <v>10</v>
      </c>
      <c r="M8565" s="54" t="s">
        <v>1919</v>
      </c>
      <c r="N8565" s="54" t="s">
        <v>1919</v>
      </c>
      <c r="P8565" s="79">
        <v>59</v>
      </c>
      <c r="Q8565" s="56" t="str">
        <f>IFERROR(VLOOKUP(P8565,#REF!,2,FALSE),"")</f>
        <v/>
      </c>
      <c r="R8565" s="39">
        <v>0.5</v>
      </c>
      <c r="S8565" s="41" t="s">
        <v>57</v>
      </c>
      <c r="T8565" s="35" t="s">
        <v>8</v>
      </c>
      <c r="U8565" s="35" t="s">
        <v>84</v>
      </c>
    </row>
    <row r="8566" spans="1:21" ht="15.65" customHeight="1" x14ac:dyDescent="0.35">
      <c r="A8566" s="35" t="s">
        <v>1903</v>
      </c>
      <c r="B8566" s="36" t="s">
        <v>1903</v>
      </c>
      <c r="D8566" s="35" t="s">
        <v>951</v>
      </c>
      <c r="E8566" s="39">
        <v>11</v>
      </c>
      <c r="F8566" s="30" t="s">
        <v>1834</v>
      </c>
      <c r="H8566" s="80">
        <v>125</v>
      </c>
      <c r="I8566" s="43" t="str">
        <f>IFERROR(VLOOKUP(H8566,#REF!,2,FALSE),"")</f>
        <v/>
      </c>
      <c r="J8566" s="39">
        <v>1</v>
      </c>
      <c r="K8566" s="41" t="s">
        <v>90</v>
      </c>
      <c r="L8566" s="39">
        <v>11</v>
      </c>
      <c r="M8566" s="54" t="s">
        <v>1832</v>
      </c>
      <c r="N8566" s="54" t="s">
        <v>1832</v>
      </c>
      <c r="P8566" s="79">
        <v>75</v>
      </c>
      <c r="Q8566" s="56" t="str">
        <f>IFERROR(VLOOKUP(P8566,#REF!,2,FALSE),"")</f>
        <v/>
      </c>
      <c r="R8566" s="39">
        <v>0</v>
      </c>
      <c r="S8566" s="41" t="s">
        <v>57</v>
      </c>
      <c r="T8566" s="35" t="s">
        <v>8</v>
      </c>
      <c r="U8566" s="35" t="s">
        <v>84</v>
      </c>
    </row>
    <row r="8567" spans="1:21" ht="15.65" customHeight="1" x14ac:dyDescent="0.35">
      <c r="A8567" s="35" t="s">
        <v>1903</v>
      </c>
      <c r="B8567" s="36" t="s">
        <v>1903</v>
      </c>
      <c r="D8567" s="35" t="s">
        <v>951</v>
      </c>
      <c r="E8567" s="39">
        <v>12</v>
      </c>
      <c r="F8567" s="46" t="s">
        <v>3760</v>
      </c>
      <c r="H8567" s="80">
        <v>122</v>
      </c>
      <c r="I8567" s="43" t="str">
        <f>IFERROR(VLOOKUP(H8567,#REF!,2,FALSE),"")</f>
        <v/>
      </c>
      <c r="J8567" s="39">
        <v>0</v>
      </c>
      <c r="K8567" s="41" t="s">
        <v>90</v>
      </c>
      <c r="L8567" s="39">
        <v>12</v>
      </c>
      <c r="M8567" s="54" t="s">
        <v>1914</v>
      </c>
      <c r="N8567" s="54" t="s">
        <v>1914</v>
      </c>
      <c r="P8567" s="43" t="s">
        <v>1002</v>
      </c>
      <c r="Q8567" s="56" t="str">
        <f>IFERROR(VLOOKUP(P8567,#REF!,2,FALSE),"")</f>
        <v/>
      </c>
      <c r="R8567" s="39">
        <v>1</v>
      </c>
      <c r="S8567" s="41" t="s">
        <v>57</v>
      </c>
      <c r="T8567" s="35" t="s">
        <v>8</v>
      </c>
      <c r="U8567" s="35" t="s">
        <v>84</v>
      </c>
    </row>
    <row r="8568" spans="1:21" ht="15.65" customHeight="1" x14ac:dyDescent="0.35">
      <c r="A8568" s="35" t="s">
        <v>1903</v>
      </c>
      <c r="B8568" s="36" t="s">
        <v>1903</v>
      </c>
      <c r="D8568" s="35" t="s">
        <v>951</v>
      </c>
      <c r="E8568" s="39">
        <v>13</v>
      </c>
      <c r="F8568" s="30" t="s">
        <v>1621</v>
      </c>
      <c r="H8568" s="80">
        <v>111</v>
      </c>
      <c r="I8568" s="43" t="str">
        <f>IFERROR(VLOOKUP(H8568,#REF!,2,FALSE),"")</f>
        <v/>
      </c>
      <c r="J8568" s="39">
        <v>1</v>
      </c>
      <c r="K8568" s="41" t="s">
        <v>90</v>
      </c>
      <c r="L8568" s="39">
        <v>13</v>
      </c>
      <c r="M8568" s="54" t="s">
        <v>1915</v>
      </c>
      <c r="N8568" s="54" t="s">
        <v>1915</v>
      </c>
      <c r="P8568" s="43" t="s">
        <v>1002</v>
      </c>
      <c r="Q8568" s="56" t="str">
        <f>IFERROR(VLOOKUP(P8568,#REF!,2,FALSE),"")</f>
        <v/>
      </c>
      <c r="R8568" s="39">
        <v>0</v>
      </c>
      <c r="S8568" s="41" t="s">
        <v>57</v>
      </c>
      <c r="T8568" s="35" t="s">
        <v>8</v>
      </c>
      <c r="U8568" s="35" t="s">
        <v>84</v>
      </c>
    </row>
    <row r="8569" spans="1:21" ht="15.65" customHeight="1" x14ac:dyDescent="0.35">
      <c r="A8569" s="35" t="s">
        <v>1903</v>
      </c>
      <c r="B8569" s="36" t="s">
        <v>1903</v>
      </c>
      <c r="D8569" s="35" t="s">
        <v>951</v>
      </c>
      <c r="E8569" s="39">
        <v>14</v>
      </c>
      <c r="F8569" s="29" t="s">
        <v>32</v>
      </c>
      <c r="H8569" s="80">
        <v>154</v>
      </c>
      <c r="I8569" s="43" t="str">
        <f>IFERROR(VLOOKUP(H8569,#REF!,2,FALSE),"")</f>
        <v/>
      </c>
      <c r="J8569" s="39">
        <v>1</v>
      </c>
      <c r="K8569" s="41" t="s">
        <v>90</v>
      </c>
      <c r="L8569" s="39">
        <v>14</v>
      </c>
      <c r="M8569" s="60" t="s">
        <v>32</v>
      </c>
      <c r="N8569" s="60" t="s">
        <v>32</v>
      </c>
      <c r="P8569" s="79"/>
      <c r="Q8569" s="56" t="str">
        <f>IFERROR(VLOOKUP(P8569,#REF!,2,FALSE),"")</f>
        <v/>
      </c>
      <c r="R8569" s="39">
        <v>0</v>
      </c>
      <c r="S8569" s="41" t="s">
        <v>57</v>
      </c>
      <c r="T8569" s="35" t="s">
        <v>8</v>
      </c>
      <c r="U8569" s="35" t="s">
        <v>84</v>
      </c>
    </row>
    <row r="8570" spans="1:21" ht="15.65" customHeight="1" x14ac:dyDescent="0.35">
      <c r="A8570" s="35" t="s">
        <v>1903</v>
      </c>
      <c r="B8570" s="36" t="s">
        <v>1903</v>
      </c>
      <c r="D8570" s="35" t="s">
        <v>951</v>
      </c>
      <c r="E8570" s="39">
        <v>15</v>
      </c>
      <c r="F8570" s="29" t="s">
        <v>32</v>
      </c>
      <c r="H8570" s="80">
        <v>154</v>
      </c>
      <c r="I8570" s="43" t="str">
        <f>IFERROR(VLOOKUP(H8570,#REF!,2,FALSE),"")</f>
        <v/>
      </c>
      <c r="J8570" s="39">
        <v>1</v>
      </c>
      <c r="K8570" s="41" t="s">
        <v>90</v>
      </c>
      <c r="L8570" s="39">
        <v>15</v>
      </c>
      <c r="M8570" s="60" t="s">
        <v>32</v>
      </c>
      <c r="N8570" s="60" t="s">
        <v>32</v>
      </c>
      <c r="P8570" s="79"/>
      <c r="Q8570" s="56" t="str">
        <f>IFERROR(VLOOKUP(P8570,#REF!,2,FALSE),"")</f>
        <v/>
      </c>
      <c r="R8570" s="39">
        <v>0</v>
      </c>
      <c r="S8570" s="41" t="s">
        <v>57</v>
      </c>
      <c r="T8570" s="35" t="s">
        <v>8</v>
      </c>
      <c r="U8570" s="35" t="s">
        <v>84</v>
      </c>
    </row>
    <row r="8571" spans="1:21" ht="15.65" customHeight="1" x14ac:dyDescent="0.35">
      <c r="A8571" s="35" t="s">
        <v>1903</v>
      </c>
      <c r="B8571" s="36" t="s">
        <v>1903</v>
      </c>
      <c r="D8571" s="35" t="s">
        <v>951</v>
      </c>
      <c r="E8571" s="39">
        <v>16</v>
      </c>
      <c r="F8571" s="29" t="s">
        <v>32</v>
      </c>
      <c r="H8571" s="80">
        <v>153</v>
      </c>
      <c r="I8571" s="43" t="str">
        <f>IFERROR(VLOOKUP(H8571,#REF!,2,FALSE),"")</f>
        <v/>
      </c>
      <c r="J8571" s="39">
        <v>1</v>
      </c>
      <c r="K8571" s="41" t="s">
        <v>90</v>
      </c>
      <c r="L8571" s="39">
        <v>16</v>
      </c>
      <c r="M8571" s="60" t="s">
        <v>32</v>
      </c>
      <c r="N8571" s="60" t="s">
        <v>32</v>
      </c>
      <c r="P8571" s="79"/>
      <c r="Q8571" s="56" t="str">
        <f>IFERROR(VLOOKUP(P8571,#REF!,2,FALSE),"")</f>
        <v/>
      </c>
      <c r="R8571" s="39">
        <v>0</v>
      </c>
      <c r="S8571" s="41" t="s">
        <v>57</v>
      </c>
      <c r="T8571" s="35" t="s">
        <v>8</v>
      </c>
      <c r="U8571" s="35" t="s">
        <v>84</v>
      </c>
    </row>
    <row r="8572" spans="1:21" ht="15.65" customHeight="1" x14ac:dyDescent="0.35">
      <c r="A8572" s="35" t="s">
        <v>1903</v>
      </c>
      <c r="B8572" s="36" t="s">
        <v>1903</v>
      </c>
      <c r="D8572" s="53" t="s">
        <v>118</v>
      </c>
      <c r="E8572" s="39">
        <v>1</v>
      </c>
      <c r="F8572" s="30" t="s">
        <v>4156</v>
      </c>
      <c r="H8572" s="80">
        <v>214</v>
      </c>
      <c r="I8572" s="43" t="str">
        <f>IFERROR(VLOOKUP(H8572,#REF!,2,FALSE),"")</f>
        <v/>
      </c>
      <c r="J8572" s="39">
        <v>1</v>
      </c>
      <c r="K8572" s="41" t="s">
        <v>1906</v>
      </c>
      <c r="L8572" s="39">
        <v>1</v>
      </c>
      <c r="M8572" s="54" t="s">
        <v>1874</v>
      </c>
      <c r="N8572" s="54" t="s">
        <v>1874</v>
      </c>
      <c r="P8572" s="79">
        <v>202</v>
      </c>
      <c r="Q8572" s="56" t="str">
        <f>IFERROR(VLOOKUP(P8572,#REF!,2,FALSE),"")</f>
        <v/>
      </c>
      <c r="R8572" s="39">
        <v>0</v>
      </c>
      <c r="S8572" s="41" t="s">
        <v>91</v>
      </c>
      <c r="T8572" s="35" t="s">
        <v>67</v>
      </c>
      <c r="U8572" s="35" t="s">
        <v>58</v>
      </c>
    </row>
    <row r="8573" spans="1:21" ht="15.65" customHeight="1" x14ac:dyDescent="0.35">
      <c r="A8573" s="35" t="s">
        <v>1903</v>
      </c>
      <c r="B8573" s="36" t="s">
        <v>1903</v>
      </c>
      <c r="D8573" s="53" t="s">
        <v>118</v>
      </c>
      <c r="E8573" s="39">
        <v>2</v>
      </c>
      <c r="F8573" s="30" t="s">
        <v>4114</v>
      </c>
      <c r="H8573" s="80">
        <v>214</v>
      </c>
      <c r="I8573" s="43" t="str">
        <f>IFERROR(VLOOKUP(H8573,#REF!,2,FALSE),"")</f>
        <v/>
      </c>
      <c r="J8573" s="39">
        <v>1</v>
      </c>
      <c r="K8573" s="41" t="s">
        <v>1906</v>
      </c>
      <c r="L8573" s="39">
        <v>2</v>
      </c>
      <c r="M8573" s="54" t="s">
        <v>1875</v>
      </c>
      <c r="N8573" s="54" t="s">
        <v>1875</v>
      </c>
      <c r="P8573" s="79">
        <v>217</v>
      </c>
      <c r="Q8573" s="56" t="str">
        <f>IFERROR(VLOOKUP(P8573,#REF!,2,FALSE),"")</f>
        <v/>
      </c>
      <c r="R8573" s="39">
        <v>0</v>
      </c>
      <c r="S8573" s="41" t="s">
        <v>91</v>
      </c>
      <c r="T8573" s="35" t="s">
        <v>67</v>
      </c>
      <c r="U8573" s="35" t="s">
        <v>58</v>
      </c>
    </row>
    <row r="8574" spans="1:21" ht="15.65" customHeight="1" x14ac:dyDescent="0.35">
      <c r="A8574" s="35" t="s">
        <v>1903</v>
      </c>
      <c r="B8574" s="36" t="s">
        <v>1903</v>
      </c>
      <c r="D8574" s="53" t="s">
        <v>118</v>
      </c>
      <c r="E8574" s="39">
        <v>3</v>
      </c>
      <c r="F8574" s="30" t="s">
        <v>4101</v>
      </c>
      <c r="H8574" s="80">
        <v>210</v>
      </c>
      <c r="I8574" s="43" t="str">
        <f>IFERROR(VLOOKUP(H8574,#REF!,2,FALSE),"")</f>
        <v/>
      </c>
      <c r="J8574" s="39">
        <v>1</v>
      </c>
      <c r="K8574" s="41" t="s">
        <v>1906</v>
      </c>
      <c r="L8574" s="39">
        <v>3</v>
      </c>
      <c r="M8574" s="54" t="s">
        <v>1876</v>
      </c>
      <c r="N8574" s="54" t="s">
        <v>1876</v>
      </c>
      <c r="P8574" s="79">
        <v>199</v>
      </c>
      <c r="Q8574" s="56" t="str">
        <f>IFERROR(VLOOKUP(P8574,#REF!,2,FALSE),"")</f>
        <v/>
      </c>
      <c r="R8574" s="39">
        <v>0</v>
      </c>
      <c r="S8574" s="41" t="s">
        <v>91</v>
      </c>
      <c r="T8574" s="35" t="s">
        <v>67</v>
      </c>
      <c r="U8574" s="35" t="s">
        <v>58</v>
      </c>
    </row>
    <row r="8575" spans="1:21" ht="15.65" customHeight="1" x14ac:dyDescent="0.35">
      <c r="A8575" s="35" t="s">
        <v>1903</v>
      </c>
      <c r="B8575" s="36" t="s">
        <v>1903</v>
      </c>
      <c r="D8575" s="53" t="s">
        <v>118</v>
      </c>
      <c r="E8575" s="39">
        <v>4</v>
      </c>
      <c r="F8575" s="30" t="s">
        <v>4100</v>
      </c>
      <c r="H8575" s="80">
        <v>210</v>
      </c>
      <c r="I8575" s="43" t="str">
        <f>IFERROR(VLOOKUP(H8575,#REF!,2,FALSE),"")</f>
        <v/>
      </c>
      <c r="J8575" s="39">
        <v>0</v>
      </c>
      <c r="K8575" s="41" t="s">
        <v>1906</v>
      </c>
      <c r="L8575" s="39">
        <v>4</v>
      </c>
      <c r="M8575" s="54" t="s">
        <v>1877</v>
      </c>
      <c r="N8575" s="54" t="s">
        <v>1877</v>
      </c>
      <c r="P8575" s="79">
        <v>212</v>
      </c>
      <c r="Q8575" s="56" t="str">
        <f>IFERROR(VLOOKUP(P8575,#REF!,2,FALSE),"")</f>
        <v/>
      </c>
      <c r="R8575" s="39">
        <v>1</v>
      </c>
      <c r="S8575" s="41" t="s">
        <v>91</v>
      </c>
      <c r="T8575" s="35" t="s">
        <v>67</v>
      </c>
      <c r="U8575" s="35" t="s">
        <v>58</v>
      </c>
    </row>
    <row r="8576" spans="1:21" ht="15.65" customHeight="1" x14ac:dyDescent="0.35">
      <c r="A8576" s="35" t="s">
        <v>1903</v>
      </c>
      <c r="B8576" s="36" t="s">
        <v>1903</v>
      </c>
      <c r="D8576" s="53" t="s">
        <v>118</v>
      </c>
      <c r="E8576" s="39">
        <v>5</v>
      </c>
      <c r="F8576" s="29" t="s">
        <v>4083</v>
      </c>
      <c r="H8576" s="80">
        <v>208</v>
      </c>
      <c r="I8576" s="43" t="str">
        <f>IFERROR(VLOOKUP(H8576,#REF!,2,FALSE),"")</f>
        <v/>
      </c>
      <c r="J8576" s="39">
        <v>0.5</v>
      </c>
      <c r="K8576" s="41" t="s">
        <v>1906</v>
      </c>
      <c r="L8576" s="39">
        <v>5</v>
      </c>
      <c r="M8576" s="54" t="s">
        <v>1878</v>
      </c>
      <c r="N8576" s="54" t="s">
        <v>1878</v>
      </c>
      <c r="P8576" s="79">
        <v>195</v>
      </c>
      <c r="Q8576" s="56" t="str">
        <f>IFERROR(VLOOKUP(P8576,#REF!,2,FALSE),"")</f>
        <v/>
      </c>
      <c r="R8576" s="39">
        <v>0.5</v>
      </c>
      <c r="S8576" s="41" t="s">
        <v>91</v>
      </c>
      <c r="T8576" s="35" t="s">
        <v>67</v>
      </c>
      <c r="U8576" s="35" t="s">
        <v>58</v>
      </c>
    </row>
    <row r="8577" spans="1:21" ht="15.65" customHeight="1" x14ac:dyDescent="0.35">
      <c r="A8577" s="35" t="s">
        <v>1903</v>
      </c>
      <c r="B8577" s="36" t="s">
        <v>1903</v>
      </c>
      <c r="D8577" s="53" t="s">
        <v>118</v>
      </c>
      <c r="E8577" s="39">
        <v>6</v>
      </c>
      <c r="F8577" s="30" t="s">
        <v>3485</v>
      </c>
      <c r="H8577" s="80">
        <v>200</v>
      </c>
      <c r="I8577" s="43" t="str">
        <f>IFERROR(VLOOKUP(H8577,#REF!,2,FALSE),"")</f>
        <v/>
      </c>
      <c r="J8577" s="39">
        <v>0</v>
      </c>
      <c r="K8577" s="41" t="s">
        <v>1906</v>
      </c>
      <c r="L8577" s="39">
        <v>6</v>
      </c>
      <c r="M8577" s="54" t="s">
        <v>1879</v>
      </c>
      <c r="N8577" s="54" t="s">
        <v>1879</v>
      </c>
      <c r="P8577" s="79">
        <v>191</v>
      </c>
      <c r="Q8577" s="56" t="str">
        <f>IFERROR(VLOOKUP(P8577,#REF!,2,FALSE),"")</f>
        <v/>
      </c>
      <c r="R8577" s="39">
        <v>1</v>
      </c>
      <c r="S8577" s="41" t="s">
        <v>91</v>
      </c>
      <c r="T8577" s="35" t="s">
        <v>67</v>
      </c>
      <c r="U8577" s="35" t="s">
        <v>58</v>
      </c>
    </row>
    <row r="8578" spans="1:21" ht="15.65" customHeight="1" x14ac:dyDescent="0.35">
      <c r="A8578" s="35" t="s">
        <v>1903</v>
      </c>
      <c r="B8578" s="36" t="s">
        <v>1903</v>
      </c>
      <c r="D8578" s="53" t="s">
        <v>118</v>
      </c>
      <c r="E8578" s="39">
        <v>7</v>
      </c>
      <c r="F8578" s="30" t="s">
        <v>4123</v>
      </c>
      <c r="H8578" s="80">
        <v>196</v>
      </c>
      <c r="I8578" s="43" t="str">
        <f>IFERROR(VLOOKUP(H8578,#REF!,2,FALSE),"")</f>
        <v/>
      </c>
      <c r="J8578" s="39">
        <v>1</v>
      </c>
      <c r="K8578" s="41" t="s">
        <v>1906</v>
      </c>
      <c r="L8578" s="39">
        <v>7</v>
      </c>
      <c r="M8578" s="54" t="s">
        <v>1880</v>
      </c>
      <c r="N8578" s="54" t="s">
        <v>1880</v>
      </c>
      <c r="P8578" s="79">
        <v>194</v>
      </c>
      <c r="Q8578" s="56" t="str">
        <f>IFERROR(VLOOKUP(P8578,#REF!,2,FALSE),"")</f>
        <v/>
      </c>
      <c r="R8578" s="39">
        <v>0</v>
      </c>
      <c r="S8578" s="41" t="s">
        <v>91</v>
      </c>
      <c r="T8578" s="35" t="s">
        <v>67</v>
      </c>
      <c r="U8578" s="35" t="s">
        <v>58</v>
      </c>
    </row>
    <row r="8579" spans="1:21" ht="15.65" customHeight="1" x14ac:dyDescent="0.35">
      <c r="A8579" s="35" t="s">
        <v>1903</v>
      </c>
      <c r="B8579" s="36" t="s">
        <v>1903</v>
      </c>
      <c r="D8579" s="53" t="s">
        <v>118</v>
      </c>
      <c r="E8579" s="39">
        <v>8</v>
      </c>
      <c r="F8579" s="46" t="s">
        <v>4089</v>
      </c>
      <c r="H8579" s="80">
        <v>192</v>
      </c>
      <c r="I8579" s="43" t="str">
        <f>IFERROR(VLOOKUP(H8579,#REF!,2,FALSE),"")</f>
        <v/>
      </c>
      <c r="J8579" s="39">
        <v>0.5</v>
      </c>
      <c r="K8579" s="41" t="s">
        <v>1906</v>
      </c>
      <c r="L8579" s="39">
        <v>8</v>
      </c>
      <c r="M8579" s="54" t="s">
        <v>1870</v>
      </c>
      <c r="N8579" s="54" t="s">
        <v>1870</v>
      </c>
      <c r="P8579" s="79">
        <v>199</v>
      </c>
      <c r="Q8579" s="56" t="str">
        <f>IFERROR(VLOOKUP(P8579,#REF!,2,FALSE),"")</f>
        <v/>
      </c>
      <c r="R8579" s="39">
        <v>0.5</v>
      </c>
      <c r="S8579" s="41" t="s">
        <v>91</v>
      </c>
      <c r="T8579" s="35" t="s">
        <v>67</v>
      </c>
      <c r="U8579" s="35" t="s">
        <v>58</v>
      </c>
    </row>
    <row r="8580" spans="1:21" ht="15.65" customHeight="1" x14ac:dyDescent="0.35">
      <c r="A8580" s="35" t="s">
        <v>1903</v>
      </c>
      <c r="B8580" s="36" t="s">
        <v>1903</v>
      </c>
      <c r="D8580" s="53" t="s">
        <v>118</v>
      </c>
      <c r="E8580" s="39">
        <v>9</v>
      </c>
      <c r="F8580" s="29" t="s">
        <v>4065</v>
      </c>
      <c r="H8580" s="80">
        <v>192</v>
      </c>
      <c r="I8580" s="43" t="str">
        <f>IFERROR(VLOOKUP(H8580,#REF!,2,FALSE),"")</f>
        <v/>
      </c>
      <c r="J8580" s="39">
        <v>1</v>
      </c>
      <c r="K8580" s="41" t="s">
        <v>1906</v>
      </c>
      <c r="L8580" s="39">
        <v>9</v>
      </c>
      <c r="M8580" s="54" t="s">
        <v>1871</v>
      </c>
      <c r="N8580" s="54" t="s">
        <v>1871</v>
      </c>
      <c r="P8580" s="43" t="s">
        <v>1002</v>
      </c>
      <c r="Q8580" s="56" t="str">
        <f>IFERROR(VLOOKUP(P8580,#REF!,2,FALSE),"")</f>
        <v/>
      </c>
      <c r="R8580" s="39">
        <v>0</v>
      </c>
      <c r="S8580" s="41" t="s">
        <v>91</v>
      </c>
      <c r="T8580" s="35" t="s">
        <v>67</v>
      </c>
      <c r="U8580" s="35" t="s">
        <v>58</v>
      </c>
    </row>
    <row r="8581" spans="1:21" ht="15.65" customHeight="1" x14ac:dyDescent="0.35">
      <c r="A8581" s="35" t="s">
        <v>1903</v>
      </c>
      <c r="B8581" s="36" t="s">
        <v>1903</v>
      </c>
      <c r="D8581" s="53" t="s">
        <v>118</v>
      </c>
      <c r="E8581" s="39">
        <v>10</v>
      </c>
      <c r="F8581" s="29" t="s">
        <v>4079</v>
      </c>
      <c r="H8581" s="80">
        <v>188</v>
      </c>
      <c r="I8581" s="43" t="str">
        <f>IFERROR(VLOOKUP(H8581,#REF!,2,FALSE),"")</f>
        <v/>
      </c>
      <c r="J8581" s="39">
        <v>1</v>
      </c>
      <c r="K8581" s="41" t="s">
        <v>1906</v>
      </c>
      <c r="L8581" s="39">
        <v>10</v>
      </c>
      <c r="M8581" s="54" t="s">
        <v>1881</v>
      </c>
      <c r="N8581" s="54" t="s">
        <v>1881</v>
      </c>
      <c r="P8581" s="79">
        <v>187</v>
      </c>
      <c r="Q8581" s="56" t="str">
        <f>IFERROR(VLOOKUP(P8581,#REF!,2,FALSE),"")</f>
        <v/>
      </c>
      <c r="R8581" s="39">
        <v>0</v>
      </c>
      <c r="S8581" s="41" t="s">
        <v>91</v>
      </c>
      <c r="T8581" s="35" t="s">
        <v>67</v>
      </c>
      <c r="U8581" s="35" t="s">
        <v>58</v>
      </c>
    </row>
    <row r="8582" spans="1:21" ht="15.65" customHeight="1" x14ac:dyDescent="0.35">
      <c r="A8582" s="35" t="s">
        <v>1903</v>
      </c>
      <c r="B8582" s="36" t="s">
        <v>1903</v>
      </c>
      <c r="D8582" s="53" t="s">
        <v>118</v>
      </c>
      <c r="E8582" s="39">
        <v>11</v>
      </c>
      <c r="F8582" s="30" t="s">
        <v>4066</v>
      </c>
      <c r="H8582" s="80">
        <v>184</v>
      </c>
      <c r="I8582" s="43" t="str">
        <f>IFERROR(VLOOKUP(H8582,#REF!,2,FALSE),"")</f>
        <v/>
      </c>
      <c r="J8582" s="39">
        <v>1</v>
      </c>
      <c r="K8582" s="41" t="s">
        <v>1906</v>
      </c>
      <c r="L8582" s="39">
        <v>11</v>
      </c>
      <c r="M8582" s="54" t="s">
        <v>1882</v>
      </c>
      <c r="N8582" s="54" t="s">
        <v>1882</v>
      </c>
      <c r="P8582" s="79">
        <v>185</v>
      </c>
      <c r="Q8582" s="56" t="str">
        <f>IFERROR(VLOOKUP(P8582,#REF!,2,FALSE),"")</f>
        <v/>
      </c>
      <c r="R8582" s="39">
        <v>0</v>
      </c>
      <c r="S8582" s="41" t="s">
        <v>91</v>
      </c>
      <c r="T8582" s="35" t="s">
        <v>67</v>
      </c>
      <c r="U8582" s="35" t="s">
        <v>58</v>
      </c>
    </row>
    <row r="8583" spans="1:21" ht="15.65" customHeight="1" x14ac:dyDescent="0.35">
      <c r="A8583" s="35" t="s">
        <v>1903</v>
      </c>
      <c r="B8583" s="36" t="s">
        <v>1903</v>
      </c>
      <c r="D8583" s="53" t="s">
        <v>118</v>
      </c>
      <c r="E8583" s="39">
        <v>12</v>
      </c>
      <c r="F8583" s="30" t="s">
        <v>4125</v>
      </c>
      <c r="H8583" s="80">
        <v>182</v>
      </c>
      <c r="I8583" s="43" t="str">
        <f>IFERROR(VLOOKUP(H8583,#REF!,2,FALSE),"")</f>
        <v/>
      </c>
      <c r="J8583" s="39">
        <v>0</v>
      </c>
      <c r="K8583" s="41" t="s">
        <v>1906</v>
      </c>
      <c r="L8583" s="39">
        <v>12</v>
      </c>
      <c r="M8583" s="54" t="s">
        <v>1883</v>
      </c>
      <c r="N8583" s="54" t="s">
        <v>1883</v>
      </c>
      <c r="P8583" s="79">
        <v>176</v>
      </c>
      <c r="Q8583" s="56" t="str">
        <f>IFERROR(VLOOKUP(P8583,#REF!,2,FALSE),"")</f>
        <v/>
      </c>
      <c r="R8583" s="39">
        <v>1</v>
      </c>
      <c r="S8583" s="41" t="s">
        <v>91</v>
      </c>
      <c r="T8583" s="35" t="s">
        <v>67</v>
      </c>
      <c r="U8583" s="35" t="s">
        <v>58</v>
      </c>
    </row>
    <row r="8584" spans="1:21" ht="15.65" customHeight="1" x14ac:dyDescent="0.35">
      <c r="A8584" s="35" t="s">
        <v>1903</v>
      </c>
      <c r="B8584" s="36" t="s">
        <v>1903</v>
      </c>
      <c r="D8584" s="53" t="s">
        <v>118</v>
      </c>
      <c r="E8584" s="39">
        <v>13</v>
      </c>
      <c r="F8584" s="29" t="s">
        <v>3798</v>
      </c>
      <c r="H8584" s="80">
        <v>178</v>
      </c>
      <c r="I8584" s="43" t="str">
        <f>IFERROR(VLOOKUP(H8584,#REF!,2,FALSE),"")</f>
        <v/>
      </c>
      <c r="J8584" s="39">
        <v>1</v>
      </c>
      <c r="K8584" s="41" t="s">
        <v>1906</v>
      </c>
      <c r="L8584" s="39">
        <v>13</v>
      </c>
      <c r="M8584" s="65" t="s">
        <v>3581</v>
      </c>
      <c r="N8584" s="65" t="s">
        <v>3581</v>
      </c>
      <c r="P8584" s="79">
        <v>175</v>
      </c>
      <c r="Q8584" s="56" t="str">
        <f>IFERROR(VLOOKUP(P8584,#REF!,2,FALSE),"")</f>
        <v/>
      </c>
      <c r="R8584" s="39">
        <v>0</v>
      </c>
      <c r="S8584" s="41" t="s">
        <v>91</v>
      </c>
      <c r="T8584" s="35" t="s">
        <v>67</v>
      </c>
      <c r="U8584" s="35" t="s">
        <v>58</v>
      </c>
    </row>
    <row r="8585" spans="1:21" ht="15.65" customHeight="1" x14ac:dyDescent="0.35">
      <c r="A8585" s="35" t="s">
        <v>1903</v>
      </c>
      <c r="B8585" s="36" t="s">
        <v>1903</v>
      </c>
      <c r="D8585" s="53" t="s">
        <v>118</v>
      </c>
      <c r="E8585" s="39">
        <v>14</v>
      </c>
      <c r="F8585" s="29" t="s">
        <v>4073</v>
      </c>
      <c r="H8585" s="80">
        <v>176</v>
      </c>
      <c r="I8585" s="43" t="str">
        <f>IFERROR(VLOOKUP(H8585,#REF!,2,FALSE),"")</f>
        <v/>
      </c>
      <c r="J8585" s="39">
        <v>0</v>
      </c>
      <c r="K8585" s="41" t="s">
        <v>1906</v>
      </c>
      <c r="L8585" s="39">
        <v>14</v>
      </c>
      <c r="M8585" s="54" t="s">
        <v>1872</v>
      </c>
      <c r="N8585" s="54" t="s">
        <v>1872</v>
      </c>
      <c r="P8585" s="79">
        <v>170</v>
      </c>
      <c r="Q8585" s="56" t="str">
        <f>IFERROR(VLOOKUP(P8585,#REF!,2,FALSE),"")</f>
        <v/>
      </c>
      <c r="R8585" s="39">
        <v>1</v>
      </c>
      <c r="S8585" s="41" t="s">
        <v>91</v>
      </c>
      <c r="T8585" s="35" t="s">
        <v>67</v>
      </c>
      <c r="U8585" s="35" t="s">
        <v>58</v>
      </c>
    </row>
    <row r="8586" spans="1:21" ht="15.65" customHeight="1" x14ac:dyDescent="0.35">
      <c r="A8586" s="35" t="s">
        <v>1903</v>
      </c>
      <c r="B8586" s="36" t="s">
        <v>1903</v>
      </c>
      <c r="D8586" s="53" t="s">
        <v>118</v>
      </c>
      <c r="E8586" s="39">
        <v>15</v>
      </c>
      <c r="F8586" s="30" t="s">
        <v>4127</v>
      </c>
      <c r="H8586" s="80">
        <v>175</v>
      </c>
      <c r="I8586" s="43" t="str">
        <f>IFERROR(VLOOKUP(H8586,#REF!,2,FALSE),"")</f>
        <v/>
      </c>
      <c r="J8586" s="39">
        <v>0.5</v>
      </c>
      <c r="K8586" s="41" t="s">
        <v>1906</v>
      </c>
      <c r="L8586" s="39">
        <v>15</v>
      </c>
      <c r="M8586" s="54" t="s">
        <v>1884</v>
      </c>
      <c r="N8586" s="54" t="s">
        <v>1884</v>
      </c>
      <c r="P8586" s="79">
        <v>176</v>
      </c>
      <c r="Q8586" s="56" t="str">
        <f>IFERROR(VLOOKUP(P8586,#REF!,2,FALSE),"")</f>
        <v/>
      </c>
      <c r="R8586" s="39">
        <v>0.5</v>
      </c>
      <c r="S8586" s="41" t="s">
        <v>91</v>
      </c>
      <c r="T8586" s="35" t="s">
        <v>67</v>
      </c>
      <c r="U8586" s="35" t="s">
        <v>58</v>
      </c>
    </row>
    <row r="8587" spans="1:21" ht="15.65" customHeight="1" x14ac:dyDescent="0.35">
      <c r="A8587" s="35" t="s">
        <v>1903</v>
      </c>
      <c r="B8587" s="36" t="s">
        <v>1903</v>
      </c>
      <c r="D8587" s="53" t="s">
        <v>118</v>
      </c>
      <c r="E8587" s="39">
        <v>16</v>
      </c>
      <c r="F8587" s="66" t="s">
        <v>3403</v>
      </c>
      <c r="H8587" s="80">
        <v>168</v>
      </c>
      <c r="I8587" s="43" t="str">
        <f>IFERROR(VLOOKUP(H8587,#REF!,2,FALSE),"")</f>
        <v/>
      </c>
      <c r="J8587" s="39">
        <v>0</v>
      </c>
      <c r="K8587" s="41" t="s">
        <v>1906</v>
      </c>
      <c r="L8587" s="39">
        <v>16</v>
      </c>
      <c r="M8587" s="54" t="s">
        <v>1873</v>
      </c>
      <c r="N8587" s="54" t="s">
        <v>1873</v>
      </c>
      <c r="P8587" s="79">
        <v>172</v>
      </c>
      <c r="Q8587" s="56" t="str">
        <f>IFERROR(VLOOKUP(P8587,#REF!,2,FALSE),"")</f>
        <v/>
      </c>
      <c r="R8587" s="39">
        <v>1</v>
      </c>
      <c r="S8587" s="41" t="s">
        <v>91</v>
      </c>
      <c r="T8587" s="35" t="s">
        <v>67</v>
      </c>
      <c r="U8587" s="35" t="s">
        <v>58</v>
      </c>
    </row>
    <row r="8588" spans="1:21" ht="15.65" customHeight="1" x14ac:dyDescent="0.35">
      <c r="A8588" s="35" t="s">
        <v>1903</v>
      </c>
      <c r="B8588" s="36" t="s">
        <v>1903</v>
      </c>
      <c r="D8588" s="53" t="s">
        <v>118</v>
      </c>
      <c r="E8588" s="39">
        <v>1</v>
      </c>
      <c r="F8588" s="30" t="s">
        <v>4156</v>
      </c>
      <c r="H8588" s="80">
        <v>214</v>
      </c>
      <c r="I8588" s="43" t="str">
        <f>IFERROR(VLOOKUP(H8588,#REF!,2,FALSE),"")</f>
        <v/>
      </c>
      <c r="J8588" s="39">
        <v>0</v>
      </c>
      <c r="K8588" s="41" t="s">
        <v>1905</v>
      </c>
      <c r="L8588" s="39">
        <v>1</v>
      </c>
      <c r="M8588" s="54" t="s">
        <v>1869</v>
      </c>
      <c r="N8588" s="54" t="s">
        <v>1869</v>
      </c>
      <c r="P8588" s="79">
        <v>223</v>
      </c>
      <c r="Q8588" s="56" t="str">
        <f>IFERROR(VLOOKUP(P8588,#REF!,2,FALSE),"")</f>
        <v/>
      </c>
      <c r="R8588" s="39">
        <v>1</v>
      </c>
      <c r="S8588" s="41" t="s">
        <v>91</v>
      </c>
      <c r="T8588" s="35" t="s">
        <v>68</v>
      </c>
      <c r="U8588" s="35" t="s">
        <v>58</v>
      </c>
    </row>
    <row r="8589" spans="1:21" ht="15.65" customHeight="1" x14ac:dyDescent="0.35">
      <c r="A8589" s="35" t="s">
        <v>1903</v>
      </c>
      <c r="B8589" s="36" t="s">
        <v>1903</v>
      </c>
      <c r="D8589" s="53" t="s">
        <v>118</v>
      </c>
      <c r="E8589" s="39">
        <v>2</v>
      </c>
      <c r="F8589" s="30" t="s">
        <v>4114</v>
      </c>
      <c r="H8589" s="80">
        <v>214</v>
      </c>
      <c r="I8589" s="43" t="str">
        <f>IFERROR(VLOOKUP(H8589,#REF!,2,FALSE),"")</f>
        <v/>
      </c>
      <c r="J8589" s="39">
        <v>1</v>
      </c>
      <c r="K8589" s="41" t="s">
        <v>1905</v>
      </c>
      <c r="L8589" s="39">
        <v>2</v>
      </c>
      <c r="M8589" s="54" t="s">
        <v>1857</v>
      </c>
      <c r="N8589" s="54" t="s">
        <v>1857</v>
      </c>
      <c r="P8589" s="79">
        <v>195</v>
      </c>
      <c r="Q8589" s="56" t="str">
        <f>IFERROR(VLOOKUP(P8589,#REF!,2,FALSE),"")</f>
        <v/>
      </c>
      <c r="R8589" s="39">
        <v>0</v>
      </c>
      <c r="S8589" s="41" t="s">
        <v>91</v>
      </c>
      <c r="T8589" s="35" t="s">
        <v>68</v>
      </c>
      <c r="U8589" s="35" t="s">
        <v>58</v>
      </c>
    </row>
    <row r="8590" spans="1:21" ht="15.65" customHeight="1" x14ac:dyDescent="0.35">
      <c r="A8590" s="35" t="s">
        <v>1903</v>
      </c>
      <c r="B8590" s="36" t="s">
        <v>1903</v>
      </c>
      <c r="D8590" s="53" t="s">
        <v>118</v>
      </c>
      <c r="E8590" s="39">
        <v>3</v>
      </c>
      <c r="F8590" s="30" t="s">
        <v>4136</v>
      </c>
      <c r="H8590" s="80">
        <v>217</v>
      </c>
      <c r="I8590" s="43" t="str">
        <f>IFERROR(VLOOKUP(H8590,#REF!,2,FALSE),"")</f>
        <v/>
      </c>
      <c r="J8590" s="39">
        <v>1</v>
      </c>
      <c r="K8590" s="41" t="s">
        <v>1905</v>
      </c>
      <c r="L8590" s="39">
        <v>3</v>
      </c>
      <c r="M8590" s="54" t="s">
        <v>603</v>
      </c>
      <c r="N8590" s="54" t="s">
        <v>603</v>
      </c>
      <c r="P8590" s="79">
        <v>192</v>
      </c>
      <c r="Q8590" s="56" t="str">
        <f>IFERROR(VLOOKUP(P8590,#REF!,2,FALSE),"")</f>
        <v/>
      </c>
      <c r="R8590" s="39">
        <v>0</v>
      </c>
      <c r="S8590" s="41" t="s">
        <v>91</v>
      </c>
      <c r="T8590" s="35" t="s">
        <v>68</v>
      </c>
      <c r="U8590" s="35" t="s">
        <v>58</v>
      </c>
    </row>
    <row r="8591" spans="1:21" ht="15.65" customHeight="1" x14ac:dyDescent="0.35">
      <c r="A8591" s="35" t="s">
        <v>1903</v>
      </c>
      <c r="B8591" s="36" t="s">
        <v>1903</v>
      </c>
      <c r="D8591" s="53" t="s">
        <v>118</v>
      </c>
      <c r="E8591" s="39">
        <v>4</v>
      </c>
      <c r="F8591" s="30" t="s">
        <v>4101</v>
      </c>
      <c r="H8591" s="80">
        <v>210</v>
      </c>
      <c r="I8591" s="43" t="str">
        <f>IFERROR(VLOOKUP(H8591,#REF!,2,FALSE),"")</f>
        <v/>
      </c>
      <c r="J8591" s="39">
        <v>0.5</v>
      </c>
      <c r="K8591" s="41" t="s">
        <v>1905</v>
      </c>
      <c r="L8591" s="39">
        <v>4</v>
      </c>
      <c r="M8591" s="54" t="s">
        <v>1858</v>
      </c>
      <c r="N8591" s="54" t="s">
        <v>1858</v>
      </c>
      <c r="P8591" s="79">
        <v>186</v>
      </c>
      <c r="Q8591" s="56" t="str">
        <f>IFERROR(VLOOKUP(P8591,#REF!,2,FALSE),"")</f>
        <v/>
      </c>
      <c r="R8591" s="39">
        <v>0.5</v>
      </c>
      <c r="S8591" s="41" t="s">
        <v>91</v>
      </c>
      <c r="T8591" s="35" t="s">
        <v>68</v>
      </c>
      <c r="U8591" s="35" t="s">
        <v>58</v>
      </c>
    </row>
    <row r="8592" spans="1:21" ht="15.65" customHeight="1" x14ac:dyDescent="0.35">
      <c r="A8592" s="35" t="s">
        <v>1903</v>
      </c>
      <c r="B8592" s="36" t="s">
        <v>1903</v>
      </c>
      <c r="D8592" s="53" t="s">
        <v>118</v>
      </c>
      <c r="E8592" s="39">
        <v>5</v>
      </c>
      <c r="F8592" s="30" t="s">
        <v>4100</v>
      </c>
      <c r="H8592" s="80">
        <v>210</v>
      </c>
      <c r="I8592" s="43" t="str">
        <f>IFERROR(VLOOKUP(H8592,#REF!,2,FALSE),"")</f>
        <v/>
      </c>
      <c r="J8592" s="39">
        <v>1</v>
      </c>
      <c r="K8592" s="41" t="s">
        <v>1905</v>
      </c>
      <c r="L8592" s="39">
        <v>5</v>
      </c>
      <c r="M8592" s="54" t="s">
        <v>1859</v>
      </c>
      <c r="N8592" s="54" t="s">
        <v>1859</v>
      </c>
      <c r="P8592" s="79">
        <v>197</v>
      </c>
      <c r="Q8592" s="56" t="str">
        <f>IFERROR(VLOOKUP(P8592,#REF!,2,FALSE),"")</f>
        <v/>
      </c>
      <c r="R8592" s="39">
        <v>0</v>
      </c>
      <c r="S8592" s="41" t="s">
        <v>91</v>
      </c>
      <c r="T8592" s="35" t="s">
        <v>68</v>
      </c>
      <c r="U8592" s="35" t="s">
        <v>58</v>
      </c>
    </row>
    <row r="8593" spans="1:21" ht="15.65" customHeight="1" x14ac:dyDescent="0.35">
      <c r="A8593" s="35" t="s">
        <v>1903</v>
      </c>
      <c r="B8593" s="36" t="s">
        <v>1903</v>
      </c>
      <c r="D8593" s="53" t="s">
        <v>118</v>
      </c>
      <c r="E8593" s="39">
        <v>6</v>
      </c>
      <c r="F8593" s="29" t="s">
        <v>4083</v>
      </c>
      <c r="H8593" s="80">
        <v>208</v>
      </c>
      <c r="I8593" s="43" t="str">
        <f>IFERROR(VLOOKUP(H8593,#REF!,2,FALSE),"")</f>
        <v/>
      </c>
      <c r="J8593" s="39">
        <v>0.5</v>
      </c>
      <c r="K8593" s="41" t="s">
        <v>1905</v>
      </c>
      <c r="L8593" s="39">
        <v>6</v>
      </c>
      <c r="M8593" s="54" t="s">
        <v>1860</v>
      </c>
      <c r="N8593" s="54" t="s">
        <v>1860</v>
      </c>
      <c r="P8593" s="79">
        <v>174</v>
      </c>
      <c r="Q8593" s="56" t="str">
        <f>IFERROR(VLOOKUP(P8593,#REF!,2,FALSE),"")</f>
        <v/>
      </c>
      <c r="R8593" s="39">
        <v>0.5</v>
      </c>
      <c r="S8593" s="41" t="s">
        <v>91</v>
      </c>
      <c r="T8593" s="35" t="s">
        <v>68</v>
      </c>
      <c r="U8593" s="35" t="s">
        <v>58</v>
      </c>
    </row>
    <row r="8594" spans="1:21" ht="15.65" customHeight="1" x14ac:dyDescent="0.35">
      <c r="A8594" s="35" t="s">
        <v>1903</v>
      </c>
      <c r="B8594" s="36" t="s">
        <v>1903</v>
      </c>
      <c r="D8594" s="53" t="s">
        <v>118</v>
      </c>
      <c r="E8594" s="39">
        <v>7</v>
      </c>
      <c r="F8594" s="30" t="s">
        <v>4123</v>
      </c>
      <c r="H8594" s="80">
        <v>196</v>
      </c>
      <c r="I8594" s="43" t="str">
        <f>IFERROR(VLOOKUP(H8594,#REF!,2,FALSE),"")</f>
        <v/>
      </c>
      <c r="J8594" s="39">
        <v>1</v>
      </c>
      <c r="K8594" s="41" t="s">
        <v>1905</v>
      </c>
      <c r="L8594" s="39">
        <v>7</v>
      </c>
      <c r="M8594" s="54" t="s">
        <v>1861</v>
      </c>
      <c r="N8594" s="54" t="s">
        <v>1861</v>
      </c>
      <c r="P8594" s="79">
        <v>174</v>
      </c>
      <c r="Q8594" s="56" t="str">
        <f>IFERROR(VLOOKUP(P8594,#REF!,2,FALSE),"")</f>
        <v/>
      </c>
      <c r="R8594" s="39">
        <v>0</v>
      </c>
      <c r="S8594" s="41" t="s">
        <v>91</v>
      </c>
      <c r="T8594" s="35" t="s">
        <v>68</v>
      </c>
      <c r="U8594" s="35" t="s">
        <v>58</v>
      </c>
    </row>
    <row r="8595" spans="1:21" ht="15.65" customHeight="1" x14ac:dyDescent="0.35">
      <c r="A8595" s="35" t="s">
        <v>1903</v>
      </c>
      <c r="B8595" s="36" t="s">
        <v>1903</v>
      </c>
      <c r="D8595" s="53" t="s">
        <v>118</v>
      </c>
      <c r="E8595" s="39">
        <v>8</v>
      </c>
      <c r="F8595" s="46" t="s">
        <v>4089</v>
      </c>
      <c r="H8595" s="80">
        <v>192</v>
      </c>
      <c r="I8595" s="43" t="str">
        <f>IFERROR(VLOOKUP(H8595,#REF!,2,FALSE),"")</f>
        <v/>
      </c>
      <c r="J8595" s="39">
        <v>0.5</v>
      </c>
      <c r="K8595" s="41" t="s">
        <v>1905</v>
      </c>
      <c r="L8595" s="39">
        <v>8</v>
      </c>
      <c r="M8595" s="54" t="s">
        <v>1862</v>
      </c>
      <c r="N8595" s="54" t="s">
        <v>1862</v>
      </c>
      <c r="P8595" s="79">
        <v>180</v>
      </c>
      <c r="Q8595" s="56" t="str">
        <f>IFERROR(VLOOKUP(P8595,#REF!,2,FALSE),"")</f>
        <v/>
      </c>
      <c r="R8595" s="39">
        <v>0.5</v>
      </c>
      <c r="S8595" s="41" t="s">
        <v>91</v>
      </c>
      <c r="T8595" s="35" t="s">
        <v>68</v>
      </c>
      <c r="U8595" s="35" t="s">
        <v>58</v>
      </c>
    </row>
    <row r="8596" spans="1:21" ht="15.65" customHeight="1" x14ac:dyDescent="0.35">
      <c r="A8596" s="35" t="s">
        <v>1903</v>
      </c>
      <c r="B8596" s="36" t="s">
        <v>1903</v>
      </c>
      <c r="D8596" s="53" t="s">
        <v>118</v>
      </c>
      <c r="E8596" s="39">
        <v>9</v>
      </c>
      <c r="F8596" s="29" t="s">
        <v>4065</v>
      </c>
      <c r="H8596" s="80">
        <v>192</v>
      </c>
      <c r="I8596" s="43" t="str">
        <f>IFERROR(VLOOKUP(H8596,#REF!,2,FALSE),"")</f>
        <v/>
      </c>
      <c r="J8596" s="39">
        <v>0.5</v>
      </c>
      <c r="K8596" s="41" t="s">
        <v>1905</v>
      </c>
      <c r="L8596" s="39">
        <v>9</v>
      </c>
      <c r="M8596" s="54" t="s">
        <v>1863</v>
      </c>
      <c r="N8596" s="54" t="s">
        <v>1863</v>
      </c>
      <c r="P8596" s="79">
        <v>178</v>
      </c>
      <c r="Q8596" s="56" t="str">
        <f>IFERROR(VLOOKUP(P8596,#REF!,2,FALSE),"")</f>
        <v/>
      </c>
      <c r="R8596" s="39">
        <v>0.5</v>
      </c>
      <c r="S8596" s="41" t="s">
        <v>91</v>
      </c>
      <c r="T8596" s="35" t="s">
        <v>68</v>
      </c>
      <c r="U8596" s="35" t="s">
        <v>58</v>
      </c>
    </row>
    <row r="8597" spans="1:21" ht="15.65" customHeight="1" x14ac:dyDescent="0.35">
      <c r="A8597" s="35" t="s">
        <v>1903</v>
      </c>
      <c r="B8597" s="36" t="s">
        <v>1903</v>
      </c>
      <c r="D8597" s="53" t="s">
        <v>118</v>
      </c>
      <c r="E8597" s="39">
        <v>10</v>
      </c>
      <c r="F8597" s="29" t="s">
        <v>4079</v>
      </c>
      <c r="H8597" s="80">
        <v>188</v>
      </c>
      <c r="I8597" s="43" t="str">
        <f>IFERROR(VLOOKUP(H8597,#REF!,2,FALSE),"")</f>
        <v/>
      </c>
      <c r="J8597" s="39">
        <v>1</v>
      </c>
      <c r="K8597" s="41" t="s">
        <v>1905</v>
      </c>
      <c r="L8597" s="39">
        <v>10</v>
      </c>
      <c r="M8597" s="54" t="s">
        <v>1864</v>
      </c>
      <c r="N8597" s="54" t="s">
        <v>1864</v>
      </c>
      <c r="P8597" s="79">
        <v>187</v>
      </c>
      <c r="Q8597" s="56" t="str">
        <f>IFERROR(VLOOKUP(P8597,#REF!,2,FALSE),"")</f>
        <v/>
      </c>
      <c r="R8597" s="39">
        <v>0</v>
      </c>
      <c r="S8597" s="41" t="s">
        <v>91</v>
      </c>
      <c r="T8597" s="35" t="s">
        <v>68</v>
      </c>
      <c r="U8597" s="35" t="s">
        <v>58</v>
      </c>
    </row>
    <row r="8598" spans="1:21" ht="15.65" customHeight="1" x14ac:dyDescent="0.35">
      <c r="A8598" s="35" t="s">
        <v>1903</v>
      </c>
      <c r="B8598" s="36" t="s">
        <v>1903</v>
      </c>
      <c r="D8598" s="53" t="s">
        <v>118</v>
      </c>
      <c r="E8598" s="39">
        <v>11</v>
      </c>
      <c r="F8598" s="30" t="s">
        <v>4066</v>
      </c>
      <c r="H8598" s="80">
        <v>182</v>
      </c>
      <c r="I8598" s="43" t="str">
        <f>IFERROR(VLOOKUP(H8598,#REF!,2,FALSE),"")</f>
        <v/>
      </c>
      <c r="J8598" s="39">
        <v>0</v>
      </c>
      <c r="K8598" s="41" t="s">
        <v>1905</v>
      </c>
      <c r="L8598" s="39">
        <v>11</v>
      </c>
      <c r="M8598" s="54" t="s">
        <v>624</v>
      </c>
      <c r="N8598" s="54" t="s">
        <v>624</v>
      </c>
      <c r="P8598" s="79">
        <v>181</v>
      </c>
      <c r="Q8598" s="56" t="str">
        <f>IFERROR(VLOOKUP(P8598,#REF!,2,FALSE),"")</f>
        <v/>
      </c>
      <c r="R8598" s="39">
        <v>1</v>
      </c>
      <c r="S8598" s="41" t="s">
        <v>91</v>
      </c>
      <c r="T8598" s="35" t="s">
        <v>68</v>
      </c>
      <c r="U8598" s="35" t="s">
        <v>58</v>
      </c>
    </row>
    <row r="8599" spans="1:21" ht="15.65" customHeight="1" x14ac:dyDescent="0.35">
      <c r="A8599" s="35" t="s">
        <v>1903</v>
      </c>
      <c r="B8599" s="36" t="s">
        <v>1903</v>
      </c>
      <c r="D8599" s="53" t="s">
        <v>118</v>
      </c>
      <c r="E8599" s="39">
        <v>12</v>
      </c>
      <c r="F8599" s="30" t="s">
        <v>1840</v>
      </c>
      <c r="H8599" s="80">
        <v>182</v>
      </c>
      <c r="I8599" s="43" t="str">
        <f>IFERROR(VLOOKUP(H8599,#REF!,2,FALSE),"")</f>
        <v/>
      </c>
      <c r="J8599" s="39">
        <v>1</v>
      </c>
      <c r="K8599" s="41" t="s">
        <v>1905</v>
      </c>
      <c r="L8599" s="39">
        <v>12</v>
      </c>
      <c r="M8599" s="54" t="s">
        <v>1865</v>
      </c>
      <c r="N8599" s="54" t="s">
        <v>1865</v>
      </c>
      <c r="P8599" s="79">
        <v>179</v>
      </c>
      <c r="Q8599" s="56" t="str">
        <f>IFERROR(VLOOKUP(P8599,#REF!,2,FALSE),"")</f>
        <v/>
      </c>
      <c r="R8599" s="39">
        <v>0</v>
      </c>
      <c r="S8599" s="41" t="s">
        <v>91</v>
      </c>
      <c r="T8599" s="35" t="s">
        <v>68</v>
      </c>
      <c r="U8599" s="35" t="s">
        <v>58</v>
      </c>
    </row>
    <row r="8600" spans="1:21" ht="15.65" customHeight="1" x14ac:dyDescent="0.35">
      <c r="A8600" s="35" t="s">
        <v>1903</v>
      </c>
      <c r="B8600" s="36" t="s">
        <v>1903</v>
      </c>
      <c r="D8600" s="53" t="s">
        <v>118</v>
      </c>
      <c r="E8600" s="39">
        <v>13</v>
      </c>
      <c r="F8600" s="29" t="s">
        <v>3798</v>
      </c>
      <c r="H8600" s="80">
        <v>178</v>
      </c>
      <c r="I8600" s="43" t="str">
        <f>IFERROR(VLOOKUP(H8600,#REF!,2,FALSE),"")</f>
        <v/>
      </c>
      <c r="J8600" s="39">
        <v>0.5</v>
      </c>
      <c r="K8600" s="41" t="s">
        <v>1905</v>
      </c>
      <c r="L8600" s="39">
        <v>13</v>
      </c>
      <c r="M8600" s="54" t="s">
        <v>1866</v>
      </c>
      <c r="N8600" s="54" t="s">
        <v>1866</v>
      </c>
      <c r="P8600" s="43" t="s">
        <v>1002</v>
      </c>
      <c r="Q8600" s="56" t="str">
        <f>IFERROR(VLOOKUP(P8600,#REF!,2,FALSE),"")</f>
        <v/>
      </c>
      <c r="R8600" s="39">
        <v>0.5</v>
      </c>
      <c r="S8600" s="41" t="s">
        <v>91</v>
      </c>
      <c r="T8600" s="35" t="s">
        <v>68</v>
      </c>
      <c r="U8600" s="35" t="s">
        <v>58</v>
      </c>
    </row>
    <row r="8601" spans="1:21" ht="15.65" customHeight="1" x14ac:dyDescent="0.35">
      <c r="A8601" s="35" t="s">
        <v>1903</v>
      </c>
      <c r="B8601" s="36" t="s">
        <v>1903</v>
      </c>
      <c r="D8601" s="53" t="s">
        <v>118</v>
      </c>
      <c r="E8601" s="39">
        <v>14</v>
      </c>
      <c r="F8601" s="30" t="s">
        <v>4125</v>
      </c>
      <c r="H8601" s="80">
        <v>182</v>
      </c>
      <c r="I8601" s="43" t="str">
        <f>IFERROR(VLOOKUP(H8601,#REF!,2,FALSE),"")</f>
        <v/>
      </c>
      <c r="J8601" s="39">
        <v>0.5</v>
      </c>
      <c r="K8601" s="41" t="s">
        <v>1905</v>
      </c>
      <c r="L8601" s="39">
        <v>14</v>
      </c>
      <c r="M8601" s="54" t="s">
        <v>3384</v>
      </c>
      <c r="N8601" s="54" t="s">
        <v>3384</v>
      </c>
      <c r="P8601" s="79">
        <v>170</v>
      </c>
      <c r="Q8601" s="56" t="str">
        <f>IFERROR(VLOOKUP(P8601,#REF!,2,FALSE),"")</f>
        <v/>
      </c>
      <c r="R8601" s="39">
        <v>0.5</v>
      </c>
      <c r="S8601" s="41" t="s">
        <v>91</v>
      </c>
      <c r="T8601" s="35" t="s">
        <v>68</v>
      </c>
      <c r="U8601" s="35" t="s">
        <v>58</v>
      </c>
    </row>
    <row r="8602" spans="1:21" ht="15.65" customHeight="1" x14ac:dyDescent="0.35">
      <c r="A8602" s="35" t="s">
        <v>1903</v>
      </c>
      <c r="B8602" s="36" t="s">
        <v>1903</v>
      </c>
      <c r="D8602" s="53" t="s">
        <v>118</v>
      </c>
      <c r="E8602" s="39">
        <v>15</v>
      </c>
      <c r="F8602" s="29" t="s">
        <v>4073</v>
      </c>
      <c r="H8602" s="80">
        <v>176</v>
      </c>
      <c r="I8602" s="43" t="str">
        <f>IFERROR(VLOOKUP(H8602,#REF!,2,FALSE),"")</f>
        <v/>
      </c>
      <c r="J8602" s="39">
        <v>0.5</v>
      </c>
      <c r="K8602" s="41" t="s">
        <v>1905</v>
      </c>
      <c r="L8602" s="39">
        <v>15</v>
      </c>
      <c r="M8602" s="54" t="s">
        <v>1867</v>
      </c>
      <c r="N8602" s="54" t="s">
        <v>1867</v>
      </c>
      <c r="P8602" s="79">
        <v>169</v>
      </c>
      <c r="Q8602" s="56" t="str">
        <f>IFERROR(VLOOKUP(P8602,#REF!,2,FALSE),"")</f>
        <v/>
      </c>
      <c r="R8602" s="39">
        <v>0.5</v>
      </c>
      <c r="S8602" s="41" t="s">
        <v>91</v>
      </c>
      <c r="T8602" s="35" t="s">
        <v>68</v>
      </c>
      <c r="U8602" s="35" t="s">
        <v>58</v>
      </c>
    </row>
    <row r="8603" spans="1:21" ht="15.65" customHeight="1" x14ac:dyDescent="0.35">
      <c r="A8603" s="35" t="s">
        <v>1903</v>
      </c>
      <c r="B8603" s="36" t="s">
        <v>1903</v>
      </c>
      <c r="D8603" s="53" t="s">
        <v>118</v>
      </c>
      <c r="E8603" s="39">
        <v>16</v>
      </c>
      <c r="F8603" s="30" t="s">
        <v>4127</v>
      </c>
      <c r="H8603" s="80">
        <v>175</v>
      </c>
      <c r="I8603" s="43" t="str">
        <f>IFERROR(VLOOKUP(H8603,#REF!,2,FALSE),"")</f>
        <v/>
      </c>
      <c r="J8603" s="39">
        <v>0</v>
      </c>
      <c r="K8603" s="41" t="s">
        <v>1905</v>
      </c>
      <c r="L8603" s="39">
        <v>16</v>
      </c>
      <c r="M8603" s="54" t="s">
        <v>1868</v>
      </c>
      <c r="N8603" s="54" t="s">
        <v>1868</v>
      </c>
      <c r="P8603" s="79">
        <v>157</v>
      </c>
      <c r="Q8603" s="56" t="str">
        <f>IFERROR(VLOOKUP(P8603,#REF!,2,FALSE),"")</f>
        <v/>
      </c>
      <c r="R8603" s="39">
        <v>1</v>
      </c>
      <c r="S8603" s="41" t="s">
        <v>91</v>
      </c>
      <c r="T8603" s="35" t="s">
        <v>68</v>
      </c>
      <c r="U8603" s="35" t="s">
        <v>58</v>
      </c>
    </row>
    <row r="8604" spans="1:21" ht="15.65" customHeight="1" x14ac:dyDescent="0.35">
      <c r="A8604" s="35" t="s">
        <v>1903</v>
      </c>
      <c r="B8604" s="36" t="s">
        <v>1903</v>
      </c>
      <c r="D8604" s="35" t="s">
        <v>1001</v>
      </c>
      <c r="E8604" s="39">
        <v>1</v>
      </c>
      <c r="F8604" s="30" t="s">
        <v>408</v>
      </c>
      <c r="H8604" s="80">
        <v>162</v>
      </c>
      <c r="I8604" s="43" t="str">
        <f>IFERROR(VLOOKUP(H8604,#REF!,2,FALSE),"")</f>
        <v/>
      </c>
      <c r="J8604" s="39">
        <v>0</v>
      </c>
      <c r="K8604" s="41" t="s">
        <v>1907</v>
      </c>
      <c r="L8604" s="39">
        <v>1</v>
      </c>
      <c r="M8604" s="54" t="s">
        <v>1895</v>
      </c>
      <c r="N8604" s="54" t="s">
        <v>1895</v>
      </c>
      <c r="P8604" s="43" t="s">
        <v>1002</v>
      </c>
      <c r="Q8604" s="56" t="str">
        <f>IFERROR(VLOOKUP(P8604,#REF!,2,FALSE),"")</f>
        <v/>
      </c>
      <c r="R8604" s="39">
        <v>1</v>
      </c>
      <c r="S8604" s="41" t="s">
        <v>91</v>
      </c>
      <c r="T8604" s="35" t="s">
        <v>67</v>
      </c>
      <c r="U8604" s="35" t="s">
        <v>92</v>
      </c>
    </row>
    <row r="8605" spans="1:21" ht="15.65" customHeight="1" x14ac:dyDescent="0.35">
      <c r="A8605" s="35" t="s">
        <v>1903</v>
      </c>
      <c r="B8605" s="36" t="s">
        <v>1903</v>
      </c>
      <c r="D8605" s="35" t="s">
        <v>1001</v>
      </c>
      <c r="E8605" s="39">
        <v>2</v>
      </c>
      <c r="F8605" s="30" t="s">
        <v>4137</v>
      </c>
      <c r="H8605" s="80">
        <v>169</v>
      </c>
      <c r="I8605" s="43" t="str">
        <f>IFERROR(VLOOKUP(H8605,#REF!,2,FALSE),"")</f>
        <v/>
      </c>
      <c r="J8605" s="39">
        <v>0.5</v>
      </c>
      <c r="K8605" s="41" t="s">
        <v>1907</v>
      </c>
      <c r="L8605" s="39">
        <v>2</v>
      </c>
      <c r="M8605" s="54" t="s">
        <v>1896</v>
      </c>
      <c r="N8605" s="54" t="s">
        <v>1896</v>
      </c>
      <c r="P8605" s="79">
        <v>190</v>
      </c>
      <c r="Q8605" s="56" t="str">
        <f>IFERROR(VLOOKUP(P8605,#REF!,2,FALSE),"")</f>
        <v/>
      </c>
      <c r="R8605" s="39">
        <v>0.5</v>
      </c>
      <c r="S8605" s="41" t="s">
        <v>91</v>
      </c>
      <c r="T8605" s="35" t="s">
        <v>67</v>
      </c>
      <c r="U8605" s="35" t="s">
        <v>92</v>
      </c>
    </row>
    <row r="8606" spans="1:21" ht="15.65" customHeight="1" x14ac:dyDescent="0.35">
      <c r="A8606" s="35" t="s">
        <v>1903</v>
      </c>
      <c r="B8606" s="36" t="s">
        <v>1903</v>
      </c>
      <c r="D8606" s="35" t="s">
        <v>1001</v>
      </c>
      <c r="E8606" s="39">
        <v>3</v>
      </c>
      <c r="F8606" s="30" t="s">
        <v>4143</v>
      </c>
      <c r="H8606" s="80">
        <v>165</v>
      </c>
      <c r="I8606" s="43" t="str">
        <f>IFERROR(VLOOKUP(H8606,#REF!,2,FALSE),"")</f>
        <v/>
      </c>
      <c r="J8606" s="39">
        <v>0</v>
      </c>
      <c r="K8606" s="41" t="s">
        <v>1907</v>
      </c>
      <c r="L8606" s="39">
        <v>3</v>
      </c>
      <c r="M8606" s="54" t="s">
        <v>1897</v>
      </c>
      <c r="N8606" s="54" t="s">
        <v>1897</v>
      </c>
      <c r="P8606" s="79">
        <v>189</v>
      </c>
      <c r="Q8606" s="56" t="str">
        <f>IFERROR(VLOOKUP(P8606,#REF!,2,FALSE),"")</f>
        <v/>
      </c>
      <c r="R8606" s="39">
        <v>1</v>
      </c>
      <c r="S8606" s="41" t="s">
        <v>91</v>
      </c>
      <c r="T8606" s="35" t="s">
        <v>67</v>
      </c>
      <c r="U8606" s="35" t="s">
        <v>92</v>
      </c>
    </row>
    <row r="8607" spans="1:21" ht="15.65" customHeight="1" x14ac:dyDescent="0.35">
      <c r="A8607" s="35" t="s">
        <v>1903</v>
      </c>
      <c r="B8607" s="36" t="s">
        <v>1903</v>
      </c>
      <c r="D8607" s="35" t="s">
        <v>1001</v>
      </c>
      <c r="E8607" s="39">
        <v>4</v>
      </c>
      <c r="F8607" s="29" t="s">
        <v>4067</v>
      </c>
      <c r="H8607" s="80">
        <v>161</v>
      </c>
      <c r="I8607" s="43" t="str">
        <f>IFERROR(VLOOKUP(H8607,#REF!,2,FALSE),"")</f>
        <v/>
      </c>
      <c r="J8607" s="39">
        <v>0</v>
      </c>
      <c r="K8607" s="41" t="s">
        <v>1907</v>
      </c>
      <c r="L8607" s="39">
        <v>4</v>
      </c>
      <c r="M8607" s="54" t="s">
        <v>1886</v>
      </c>
      <c r="N8607" s="54" t="s">
        <v>1886</v>
      </c>
      <c r="P8607" s="79">
        <v>183</v>
      </c>
      <c r="Q8607" s="56" t="str">
        <f>IFERROR(VLOOKUP(P8607,#REF!,2,FALSE),"")</f>
        <v/>
      </c>
      <c r="R8607" s="39">
        <v>1</v>
      </c>
      <c r="S8607" s="41" t="s">
        <v>91</v>
      </c>
      <c r="T8607" s="35" t="s">
        <v>67</v>
      </c>
      <c r="U8607" s="35" t="s">
        <v>92</v>
      </c>
    </row>
    <row r="8608" spans="1:21" ht="15.65" customHeight="1" x14ac:dyDescent="0.35">
      <c r="A8608" s="35" t="s">
        <v>1903</v>
      </c>
      <c r="B8608" s="36" t="s">
        <v>1903</v>
      </c>
      <c r="D8608" s="35" t="s">
        <v>1001</v>
      </c>
      <c r="E8608" s="39">
        <v>5</v>
      </c>
      <c r="F8608" s="30" t="s">
        <v>1894</v>
      </c>
      <c r="H8608" s="80">
        <v>154</v>
      </c>
      <c r="I8608" s="43" t="str">
        <f>IFERROR(VLOOKUP(H8608,#REF!,2,FALSE),"")</f>
        <v/>
      </c>
      <c r="J8608" s="39">
        <v>0</v>
      </c>
      <c r="K8608" s="41" t="s">
        <v>1907</v>
      </c>
      <c r="L8608" s="39">
        <v>5</v>
      </c>
      <c r="M8608" s="54" t="s">
        <v>1898</v>
      </c>
      <c r="N8608" s="54" t="s">
        <v>1898</v>
      </c>
      <c r="P8608" s="79">
        <v>182</v>
      </c>
      <c r="Q8608" s="56" t="str">
        <f>IFERROR(VLOOKUP(P8608,#REF!,2,FALSE),"")</f>
        <v/>
      </c>
      <c r="R8608" s="39">
        <v>1</v>
      </c>
      <c r="S8608" s="41" t="s">
        <v>91</v>
      </c>
      <c r="T8608" s="35" t="s">
        <v>67</v>
      </c>
      <c r="U8608" s="35" t="s">
        <v>92</v>
      </c>
    </row>
    <row r="8609" spans="1:21" ht="15.65" customHeight="1" x14ac:dyDescent="0.35">
      <c r="A8609" s="35" t="s">
        <v>1903</v>
      </c>
      <c r="B8609" s="36" t="s">
        <v>1903</v>
      </c>
      <c r="D8609" s="35" t="s">
        <v>1001</v>
      </c>
      <c r="E8609" s="39">
        <v>6</v>
      </c>
      <c r="F8609" s="30" t="s">
        <v>4077</v>
      </c>
      <c r="H8609" s="80">
        <v>154</v>
      </c>
      <c r="I8609" s="43" t="str">
        <f>IFERROR(VLOOKUP(H8609,#REF!,2,FALSE),"")</f>
        <v/>
      </c>
      <c r="J8609" s="39">
        <v>0</v>
      </c>
      <c r="K8609" s="41" t="s">
        <v>1907</v>
      </c>
      <c r="L8609" s="39">
        <v>6</v>
      </c>
      <c r="M8609" s="54" t="s">
        <v>1899</v>
      </c>
      <c r="N8609" s="54" t="s">
        <v>1899</v>
      </c>
      <c r="P8609" s="43" t="s">
        <v>1002</v>
      </c>
      <c r="Q8609" s="56" t="str">
        <f>IFERROR(VLOOKUP(P8609,#REF!,2,FALSE),"")</f>
        <v/>
      </c>
      <c r="R8609" s="39">
        <v>1</v>
      </c>
      <c r="S8609" s="41" t="s">
        <v>91</v>
      </c>
      <c r="T8609" s="35" t="s">
        <v>67</v>
      </c>
      <c r="U8609" s="35" t="s">
        <v>92</v>
      </c>
    </row>
    <row r="8610" spans="1:21" ht="15.65" customHeight="1" x14ac:dyDescent="0.35">
      <c r="A8610" s="35" t="s">
        <v>1903</v>
      </c>
      <c r="B8610" s="36" t="s">
        <v>1903</v>
      </c>
      <c r="D8610" s="35" t="s">
        <v>1001</v>
      </c>
      <c r="E8610" s="39">
        <v>7</v>
      </c>
      <c r="F8610" s="30" t="s">
        <v>4181</v>
      </c>
      <c r="H8610" s="80">
        <v>153</v>
      </c>
      <c r="I8610" s="43" t="str">
        <f>IFERROR(VLOOKUP(H8610,#REF!,2,FALSE),"")</f>
        <v/>
      </c>
      <c r="J8610" s="39">
        <v>1</v>
      </c>
      <c r="K8610" s="41" t="s">
        <v>1907</v>
      </c>
      <c r="L8610" s="39">
        <v>7</v>
      </c>
      <c r="M8610" s="54" t="s">
        <v>1887</v>
      </c>
      <c r="N8610" s="54" t="s">
        <v>1887</v>
      </c>
      <c r="P8610" s="79">
        <v>181</v>
      </c>
      <c r="Q8610" s="56" t="str">
        <f>IFERROR(VLOOKUP(P8610,#REF!,2,FALSE),"")</f>
        <v/>
      </c>
      <c r="R8610" s="39">
        <v>0</v>
      </c>
      <c r="S8610" s="41" t="s">
        <v>91</v>
      </c>
      <c r="T8610" s="35" t="s">
        <v>67</v>
      </c>
      <c r="U8610" s="35" t="s">
        <v>92</v>
      </c>
    </row>
    <row r="8611" spans="1:21" ht="15.65" customHeight="1" x14ac:dyDescent="0.35">
      <c r="A8611" s="35" t="s">
        <v>1903</v>
      </c>
      <c r="B8611" s="36" t="s">
        <v>1903</v>
      </c>
      <c r="D8611" s="35" t="s">
        <v>1001</v>
      </c>
      <c r="E8611" s="39">
        <v>8</v>
      </c>
      <c r="F8611" s="30" t="s">
        <v>391</v>
      </c>
      <c r="H8611" s="80">
        <v>157</v>
      </c>
      <c r="I8611" s="43" t="str">
        <f>IFERROR(VLOOKUP(H8611,#REF!,2,FALSE),"")</f>
        <v/>
      </c>
      <c r="J8611" s="39">
        <v>0.5</v>
      </c>
      <c r="K8611" s="41" t="s">
        <v>1907</v>
      </c>
      <c r="L8611" s="39">
        <v>8</v>
      </c>
      <c r="M8611" s="54" t="s">
        <v>1900</v>
      </c>
      <c r="N8611" s="54" t="s">
        <v>1900</v>
      </c>
      <c r="P8611" s="79">
        <v>168</v>
      </c>
      <c r="Q8611" s="56" t="str">
        <f>IFERROR(VLOOKUP(P8611,#REF!,2,FALSE),"")</f>
        <v/>
      </c>
      <c r="R8611" s="39">
        <v>0.5</v>
      </c>
      <c r="S8611" s="41" t="s">
        <v>91</v>
      </c>
      <c r="T8611" s="35" t="s">
        <v>67</v>
      </c>
      <c r="U8611" s="35" t="s">
        <v>92</v>
      </c>
    </row>
    <row r="8612" spans="1:21" ht="15.65" customHeight="1" x14ac:dyDescent="0.35">
      <c r="A8612" s="35" t="s">
        <v>1903</v>
      </c>
      <c r="B8612" s="36" t="s">
        <v>1903</v>
      </c>
      <c r="D8612" s="35" t="s">
        <v>1001</v>
      </c>
      <c r="E8612" s="39">
        <v>9</v>
      </c>
      <c r="F8612" s="29" t="s">
        <v>4081</v>
      </c>
      <c r="H8612" s="80">
        <v>156</v>
      </c>
      <c r="I8612" s="43" t="str">
        <f>IFERROR(VLOOKUP(H8612,#REF!,2,FALSE),"")</f>
        <v/>
      </c>
      <c r="J8612" s="39">
        <v>0</v>
      </c>
      <c r="K8612" s="41" t="s">
        <v>1907</v>
      </c>
      <c r="L8612" s="39">
        <v>9</v>
      </c>
      <c r="M8612" s="54" t="s">
        <v>1888</v>
      </c>
      <c r="N8612" s="54" t="s">
        <v>1888</v>
      </c>
      <c r="P8612" s="79">
        <v>169</v>
      </c>
      <c r="Q8612" s="56" t="str">
        <f>IFERROR(VLOOKUP(P8612,#REF!,2,FALSE),"")</f>
        <v/>
      </c>
      <c r="R8612" s="39">
        <v>1</v>
      </c>
      <c r="S8612" s="41" t="s">
        <v>91</v>
      </c>
      <c r="T8612" s="35" t="s">
        <v>67</v>
      </c>
      <c r="U8612" s="35" t="s">
        <v>92</v>
      </c>
    </row>
    <row r="8613" spans="1:21" ht="15.65" customHeight="1" x14ac:dyDescent="0.35">
      <c r="A8613" s="35" t="s">
        <v>1903</v>
      </c>
      <c r="B8613" s="36" t="s">
        <v>1903</v>
      </c>
      <c r="D8613" s="35" t="s">
        <v>1001</v>
      </c>
      <c r="E8613" s="39">
        <v>10</v>
      </c>
      <c r="F8613" s="30" t="s">
        <v>4118</v>
      </c>
      <c r="H8613" s="80">
        <v>156</v>
      </c>
      <c r="I8613" s="43" t="str">
        <f>IFERROR(VLOOKUP(H8613,#REF!,2,FALSE),"")</f>
        <v/>
      </c>
      <c r="J8613" s="39">
        <v>0.5</v>
      </c>
      <c r="K8613" s="41" t="s">
        <v>1907</v>
      </c>
      <c r="L8613" s="39">
        <v>10</v>
      </c>
      <c r="M8613" s="54" t="s">
        <v>1901</v>
      </c>
      <c r="N8613" s="54" t="s">
        <v>1901</v>
      </c>
      <c r="P8613" s="79">
        <v>168</v>
      </c>
      <c r="Q8613" s="56" t="str">
        <f>IFERROR(VLOOKUP(P8613,#REF!,2,FALSE),"")</f>
        <v/>
      </c>
      <c r="R8613" s="39">
        <v>0.5</v>
      </c>
      <c r="S8613" s="41" t="s">
        <v>91</v>
      </c>
      <c r="T8613" s="35" t="s">
        <v>67</v>
      </c>
      <c r="U8613" s="35" t="s">
        <v>92</v>
      </c>
    </row>
    <row r="8614" spans="1:21" ht="15.65" customHeight="1" x14ac:dyDescent="0.35">
      <c r="A8614" s="35" t="s">
        <v>1903</v>
      </c>
      <c r="B8614" s="36" t="s">
        <v>1903</v>
      </c>
      <c r="D8614" s="35" t="s">
        <v>1001</v>
      </c>
      <c r="E8614" s="39">
        <v>11</v>
      </c>
      <c r="F8614" s="29" t="s">
        <v>4071</v>
      </c>
      <c r="H8614" s="80">
        <v>154</v>
      </c>
      <c r="I8614" s="43" t="str">
        <f>IFERROR(VLOOKUP(H8614,#REF!,2,FALSE),"")</f>
        <v/>
      </c>
      <c r="J8614" s="39">
        <v>0</v>
      </c>
      <c r="K8614" s="41" t="s">
        <v>1907</v>
      </c>
      <c r="L8614" s="39">
        <v>11</v>
      </c>
      <c r="M8614" s="54" t="s">
        <v>388</v>
      </c>
      <c r="N8614" s="54" t="s">
        <v>388</v>
      </c>
      <c r="P8614" s="79">
        <v>166</v>
      </c>
      <c r="Q8614" s="56" t="str">
        <f>IFERROR(VLOOKUP(P8614,#REF!,2,FALSE),"")</f>
        <v/>
      </c>
      <c r="R8614" s="39">
        <v>1</v>
      </c>
      <c r="S8614" s="41" t="s">
        <v>91</v>
      </c>
      <c r="T8614" s="35" t="s">
        <v>67</v>
      </c>
      <c r="U8614" s="35" t="s">
        <v>92</v>
      </c>
    </row>
    <row r="8615" spans="1:21" ht="15.65" customHeight="1" x14ac:dyDescent="0.35">
      <c r="A8615" s="35" t="s">
        <v>1903</v>
      </c>
      <c r="B8615" s="36" t="s">
        <v>1903</v>
      </c>
      <c r="D8615" s="35" t="s">
        <v>1001</v>
      </c>
      <c r="E8615" s="39">
        <v>12</v>
      </c>
      <c r="F8615" s="66" t="s">
        <v>3419</v>
      </c>
      <c r="H8615" s="80">
        <v>153</v>
      </c>
      <c r="I8615" s="43" t="str">
        <f>IFERROR(VLOOKUP(H8615,#REF!,2,FALSE),"")</f>
        <v/>
      </c>
      <c r="J8615" s="39">
        <v>1</v>
      </c>
      <c r="K8615" s="41" t="s">
        <v>1907</v>
      </c>
      <c r="L8615" s="39">
        <v>12</v>
      </c>
      <c r="M8615" s="54" t="s">
        <v>1889</v>
      </c>
      <c r="N8615" s="54" t="s">
        <v>1889</v>
      </c>
      <c r="P8615" s="79">
        <v>158</v>
      </c>
      <c r="Q8615" s="56" t="str">
        <f>IFERROR(VLOOKUP(P8615,#REF!,2,FALSE),"")</f>
        <v/>
      </c>
      <c r="R8615" s="39">
        <v>0</v>
      </c>
      <c r="S8615" s="41" t="s">
        <v>91</v>
      </c>
      <c r="T8615" s="35" t="s">
        <v>67</v>
      </c>
      <c r="U8615" s="35" t="s">
        <v>92</v>
      </c>
    </row>
    <row r="8616" spans="1:21" ht="15.65" customHeight="1" x14ac:dyDescent="0.35">
      <c r="A8616" s="35" t="s">
        <v>1903</v>
      </c>
      <c r="B8616" s="36" t="s">
        <v>1903</v>
      </c>
      <c r="D8616" s="35" t="s">
        <v>1001</v>
      </c>
      <c r="E8616" s="39">
        <v>13</v>
      </c>
      <c r="F8616" s="66" t="s">
        <v>3429</v>
      </c>
      <c r="H8616" s="80">
        <v>142</v>
      </c>
      <c r="I8616" s="43" t="str">
        <f>IFERROR(VLOOKUP(H8616,#REF!,2,FALSE),"")</f>
        <v/>
      </c>
      <c r="J8616" s="39">
        <v>0.5</v>
      </c>
      <c r="K8616" s="41" t="s">
        <v>1907</v>
      </c>
      <c r="L8616" s="39">
        <v>13</v>
      </c>
      <c r="M8616" s="54" t="s">
        <v>1902</v>
      </c>
      <c r="N8616" s="54" t="s">
        <v>1902</v>
      </c>
      <c r="P8616" s="79">
        <v>136</v>
      </c>
      <c r="Q8616" s="56" t="str">
        <f>IFERROR(VLOOKUP(P8616,#REF!,2,FALSE),"")</f>
        <v/>
      </c>
      <c r="R8616" s="39">
        <v>0.5</v>
      </c>
      <c r="S8616" s="41" t="s">
        <v>91</v>
      </c>
      <c r="T8616" s="35" t="s">
        <v>67</v>
      </c>
      <c r="U8616" s="35" t="s">
        <v>92</v>
      </c>
    </row>
    <row r="8617" spans="1:21" ht="15.65" customHeight="1" x14ac:dyDescent="0.35">
      <c r="A8617" s="35" t="s">
        <v>1903</v>
      </c>
      <c r="B8617" s="36" t="s">
        <v>1903</v>
      </c>
      <c r="D8617" s="35" t="s">
        <v>1001</v>
      </c>
      <c r="E8617" s="39">
        <v>14</v>
      </c>
      <c r="F8617" s="30" t="s">
        <v>1885</v>
      </c>
      <c r="H8617" s="80">
        <v>137</v>
      </c>
      <c r="I8617" s="43" t="str">
        <f>IFERROR(VLOOKUP(H8617,#REF!,2,FALSE),"")</f>
        <v/>
      </c>
      <c r="J8617" s="39">
        <v>1</v>
      </c>
      <c r="K8617" s="41" t="s">
        <v>1907</v>
      </c>
      <c r="L8617" s="39">
        <v>14</v>
      </c>
      <c r="M8617" s="54" t="s">
        <v>1890</v>
      </c>
      <c r="N8617" s="54" t="s">
        <v>1890</v>
      </c>
      <c r="P8617" s="79">
        <v>132</v>
      </c>
      <c r="Q8617" s="56" t="str">
        <f>IFERROR(VLOOKUP(P8617,#REF!,2,FALSE),"")</f>
        <v/>
      </c>
      <c r="R8617" s="39">
        <v>0</v>
      </c>
      <c r="S8617" s="41" t="s">
        <v>91</v>
      </c>
      <c r="T8617" s="35" t="s">
        <v>67</v>
      </c>
      <c r="U8617" s="35" t="s">
        <v>92</v>
      </c>
    </row>
    <row r="8618" spans="1:21" ht="15.65" customHeight="1" x14ac:dyDescent="0.35">
      <c r="A8618" s="35" t="s">
        <v>1903</v>
      </c>
      <c r="B8618" s="36" t="s">
        <v>1903</v>
      </c>
      <c r="D8618" s="35" t="s">
        <v>1001</v>
      </c>
      <c r="E8618" s="39">
        <v>15</v>
      </c>
      <c r="F8618" s="66" t="s">
        <v>3514</v>
      </c>
      <c r="H8618" s="80">
        <v>139</v>
      </c>
      <c r="I8618" s="43" t="str">
        <f>IFERROR(VLOOKUP(H8618,#REF!,2,FALSE),"")</f>
        <v/>
      </c>
      <c r="J8618" s="39">
        <v>1</v>
      </c>
      <c r="K8618" s="41" t="s">
        <v>1907</v>
      </c>
      <c r="L8618" s="39">
        <v>15</v>
      </c>
      <c r="M8618" s="54" t="s">
        <v>1891</v>
      </c>
      <c r="N8618" s="54" t="s">
        <v>1891</v>
      </c>
      <c r="P8618" s="79">
        <v>108</v>
      </c>
      <c r="Q8618" s="56" t="str">
        <f>IFERROR(VLOOKUP(P8618,#REF!,2,FALSE),"")</f>
        <v/>
      </c>
      <c r="R8618" s="39">
        <v>0</v>
      </c>
      <c r="S8618" s="41" t="s">
        <v>91</v>
      </c>
      <c r="T8618" s="35" t="s">
        <v>67</v>
      </c>
      <c r="U8618" s="35" t="s">
        <v>92</v>
      </c>
    </row>
    <row r="8619" spans="1:21" ht="15.65" customHeight="1" x14ac:dyDescent="0.35">
      <c r="A8619" s="35" t="s">
        <v>1903</v>
      </c>
      <c r="B8619" s="36" t="s">
        <v>1903</v>
      </c>
      <c r="D8619" s="35" t="s">
        <v>1001</v>
      </c>
      <c r="E8619" s="39">
        <v>16</v>
      </c>
      <c r="F8619" s="66" t="s">
        <v>3402</v>
      </c>
      <c r="H8619" s="80">
        <v>137</v>
      </c>
      <c r="I8619" s="43" t="str">
        <f>IFERROR(VLOOKUP(H8619,#REF!,2,FALSE),"")</f>
        <v/>
      </c>
      <c r="J8619" s="39">
        <v>1</v>
      </c>
      <c r="K8619" s="41" t="s">
        <v>1907</v>
      </c>
      <c r="L8619" s="39">
        <v>16</v>
      </c>
      <c r="M8619" s="54" t="s">
        <v>1892</v>
      </c>
      <c r="N8619" s="54" t="s">
        <v>1892</v>
      </c>
      <c r="P8619" s="43" t="s">
        <v>1002</v>
      </c>
      <c r="Q8619" s="56" t="str">
        <f>IFERROR(VLOOKUP(P8619,#REF!,2,FALSE),"")</f>
        <v/>
      </c>
      <c r="R8619" s="39">
        <v>0</v>
      </c>
      <c r="S8619" s="41" t="s">
        <v>91</v>
      </c>
      <c r="T8619" s="35" t="s">
        <v>67</v>
      </c>
      <c r="U8619" s="35" t="s">
        <v>92</v>
      </c>
    </row>
    <row r="8620" spans="1:21" ht="15.65" customHeight="1" x14ac:dyDescent="0.35">
      <c r="A8620" s="35" t="s">
        <v>1903</v>
      </c>
      <c r="B8620" s="36" t="s">
        <v>1903</v>
      </c>
      <c r="D8620" s="53" t="s">
        <v>118</v>
      </c>
      <c r="E8620" s="39">
        <v>1</v>
      </c>
      <c r="F8620" s="30" t="s">
        <v>4136</v>
      </c>
      <c r="H8620" s="80">
        <v>217</v>
      </c>
      <c r="I8620" s="43" t="str">
        <f>IFERROR(VLOOKUP(H8620,#REF!,2,FALSE),"")</f>
        <v/>
      </c>
      <c r="J8620" s="39">
        <v>0</v>
      </c>
      <c r="K8620" s="41" t="s">
        <v>1904</v>
      </c>
      <c r="L8620" s="39">
        <v>1</v>
      </c>
      <c r="M8620" s="54" t="s">
        <v>1845</v>
      </c>
      <c r="N8620" s="54" t="s">
        <v>1845</v>
      </c>
      <c r="P8620" s="79">
        <v>218</v>
      </c>
      <c r="Q8620" s="56" t="str">
        <f>IFERROR(VLOOKUP(P8620,#REF!,2,FALSE),"")</f>
        <v/>
      </c>
      <c r="R8620" s="39">
        <v>1</v>
      </c>
      <c r="S8620" s="41" t="s">
        <v>91</v>
      </c>
      <c r="T8620" s="35" t="s">
        <v>66</v>
      </c>
      <c r="U8620" s="35" t="s">
        <v>58</v>
      </c>
    </row>
    <row r="8621" spans="1:21" ht="15.65" customHeight="1" x14ac:dyDescent="0.35">
      <c r="A8621" s="35" t="s">
        <v>1903</v>
      </c>
      <c r="B8621" s="36" t="s">
        <v>1903</v>
      </c>
      <c r="D8621" s="53" t="s">
        <v>118</v>
      </c>
      <c r="E8621" s="39">
        <v>2</v>
      </c>
      <c r="F8621" s="30" t="s">
        <v>4156</v>
      </c>
      <c r="H8621" s="80">
        <v>214</v>
      </c>
      <c r="I8621" s="43" t="str">
        <f>IFERROR(VLOOKUP(H8621,#REF!,2,FALSE),"")</f>
        <v/>
      </c>
      <c r="J8621" s="39">
        <v>0.5</v>
      </c>
      <c r="K8621" s="41" t="s">
        <v>1904</v>
      </c>
      <c r="L8621" s="39">
        <v>2</v>
      </c>
      <c r="M8621" s="54" t="s">
        <v>1841</v>
      </c>
      <c r="N8621" s="54" t="s">
        <v>1841</v>
      </c>
      <c r="P8621" s="79">
        <v>207</v>
      </c>
      <c r="Q8621" s="56" t="str">
        <f>IFERROR(VLOOKUP(P8621,#REF!,2,FALSE),"")</f>
        <v/>
      </c>
      <c r="R8621" s="39">
        <v>0.5</v>
      </c>
      <c r="S8621" s="41" t="s">
        <v>91</v>
      </c>
      <c r="T8621" s="35" t="s">
        <v>66</v>
      </c>
      <c r="U8621" s="35" t="s">
        <v>58</v>
      </c>
    </row>
    <row r="8622" spans="1:21" ht="15.65" customHeight="1" x14ac:dyDescent="0.35">
      <c r="A8622" s="35" t="s">
        <v>1903</v>
      </c>
      <c r="B8622" s="36" t="s">
        <v>1903</v>
      </c>
      <c r="D8622" s="53" t="s">
        <v>118</v>
      </c>
      <c r="E8622" s="39">
        <v>3</v>
      </c>
      <c r="F8622" s="30" t="s">
        <v>4100</v>
      </c>
      <c r="H8622" s="80">
        <v>210</v>
      </c>
      <c r="I8622" s="43" t="str">
        <f>IFERROR(VLOOKUP(H8622,#REF!,2,FALSE),"")</f>
        <v/>
      </c>
      <c r="J8622" s="39">
        <v>1</v>
      </c>
      <c r="K8622" s="41" t="s">
        <v>1904</v>
      </c>
      <c r="L8622" s="39">
        <v>3</v>
      </c>
      <c r="M8622" s="54" t="s">
        <v>1846</v>
      </c>
      <c r="N8622" s="54" t="s">
        <v>1846</v>
      </c>
      <c r="P8622" s="79">
        <v>205</v>
      </c>
      <c r="Q8622" s="56" t="str">
        <f>IFERROR(VLOOKUP(P8622,#REF!,2,FALSE),"")</f>
        <v/>
      </c>
      <c r="R8622" s="39">
        <v>0</v>
      </c>
      <c r="S8622" s="41" t="s">
        <v>91</v>
      </c>
      <c r="T8622" s="35" t="s">
        <v>66</v>
      </c>
      <c r="U8622" s="35" t="s">
        <v>58</v>
      </c>
    </row>
    <row r="8623" spans="1:21" ht="15.65" customHeight="1" x14ac:dyDescent="0.35">
      <c r="A8623" s="35" t="s">
        <v>1903</v>
      </c>
      <c r="B8623" s="36" t="s">
        <v>1903</v>
      </c>
      <c r="D8623" s="53" t="s">
        <v>118</v>
      </c>
      <c r="E8623" s="39">
        <v>4</v>
      </c>
      <c r="F8623" s="29" t="s">
        <v>4083</v>
      </c>
      <c r="H8623" s="80">
        <v>208</v>
      </c>
      <c r="I8623" s="43" t="str">
        <f>IFERROR(VLOOKUP(H8623,#REF!,2,FALSE),"")</f>
        <v/>
      </c>
      <c r="J8623" s="39">
        <v>0</v>
      </c>
      <c r="K8623" s="41" t="s">
        <v>1904</v>
      </c>
      <c r="L8623" s="39">
        <v>4</v>
      </c>
      <c r="M8623" s="54" t="s">
        <v>1847</v>
      </c>
      <c r="N8623" s="54" t="s">
        <v>1847</v>
      </c>
      <c r="P8623" s="79">
        <v>205</v>
      </c>
      <c r="Q8623" s="56" t="str">
        <f>IFERROR(VLOOKUP(P8623,#REF!,2,FALSE),"")</f>
        <v/>
      </c>
      <c r="R8623" s="39">
        <v>1</v>
      </c>
      <c r="S8623" s="41" t="s">
        <v>91</v>
      </c>
      <c r="T8623" s="35" t="s">
        <v>66</v>
      </c>
      <c r="U8623" s="35" t="s">
        <v>58</v>
      </c>
    </row>
    <row r="8624" spans="1:21" ht="15.65" customHeight="1" x14ac:dyDescent="0.35">
      <c r="A8624" s="35" t="s">
        <v>1903</v>
      </c>
      <c r="B8624" s="36" t="s">
        <v>1903</v>
      </c>
      <c r="D8624" s="53" t="s">
        <v>118</v>
      </c>
      <c r="E8624" s="39">
        <v>5</v>
      </c>
      <c r="F8624" s="30" t="s">
        <v>3485</v>
      </c>
      <c r="H8624" s="80">
        <v>200</v>
      </c>
      <c r="I8624" s="43" t="str">
        <f>IFERROR(VLOOKUP(H8624,#REF!,2,FALSE),"")</f>
        <v/>
      </c>
      <c r="J8624" s="39">
        <v>0</v>
      </c>
      <c r="K8624" s="41" t="s">
        <v>1904</v>
      </c>
      <c r="L8624" s="39">
        <v>5</v>
      </c>
      <c r="M8624" s="54" t="s">
        <v>1848</v>
      </c>
      <c r="N8624" s="54" t="s">
        <v>1848</v>
      </c>
      <c r="P8624" s="79">
        <v>198</v>
      </c>
      <c r="Q8624" s="56" t="str">
        <f>IFERROR(VLOOKUP(P8624,#REF!,2,FALSE),"")</f>
        <v/>
      </c>
      <c r="R8624" s="39">
        <v>1</v>
      </c>
      <c r="S8624" s="41" t="s">
        <v>91</v>
      </c>
      <c r="T8624" s="35" t="s">
        <v>66</v>
      </c>
      <c r="U8624" s="35" t="s">
        <v>58</v>
      </c>
    </row>
    <row r="8625" spans="1:21" ht="15.65" customHeight="1" x14ac:dyDescent="0.35">
      <c r="A8625" s="35" t="s">
        <v>1903</v>
      </c>
      <c r="B8625" s="36" t="s">
        <v>1903</v>
      </c>
      <c r="D8625" s="53" t="s">
        <v>118</v>
      </c>
      <c r="E8625" s="39">
        <v>6</v>
      </c>
      <c r="F8625" s="30" t="s">
        <v>4123</v>
      </c>
      <c r="H8625" s="80">
        <v>196</v>
      </c>
      <c r="I8625" s="43" t="str">
        <f>IFERROR(VLOOKUP(H8625,#REF!,2,FALSE),"")</f>
        <v/>
      </c>
      <c r="J8625" s="39">
        <v>0</v>
      </c>
      <c r="K8625" s="41" t="s">
        <v>1904</v>
      </c>
      <c r="L8625" s="39">
        <v>6</v>
      </c>
      <c r="M8625" s="54" t="s">
        <v>1842</v>
      </c>
      <c r="N8625" s="54" t="s">
        <v>1842</v>
      </c>
      <c r="P8625" s="79">
        <v>201</v>
      </c>
      <c r="Q8625" s="56" t="str">
        <f>IFERROR(VLOOKUP(P8625,#REF!,2,FALSE),"")</f>
        <v/>
      </c>
      <c r="R8625" s="39">
        <v>1</v>
      </c>
      <c r="S8625" s="41" t="s">
        <v>91</v>
      </c>
      <c r="T8625" s="35" t="s">
        <v>66</v>
      </c>
      <c r="U8625" s="35" t="s">
        <v>58</v>
      </c>
    </row>
    <row r="8626" spans="1:21" ht="15.65" customHeight="1" x14ac:dyDescent="0.35">
      <c r="A8626" s="35" t="s">
        <v>1903</v>
      </c>
      <c r="B8626" s="36" t="s">
        <v>1903</v>
      </c>
      <c r="D8626" s="53" t="s">
        <v>118</v>
      </c>
      <c r="E8626" s="39">
        <v>7</v>
      </c>
      <c r="F8626" s="46" t="s">
        <v>4089</v>
      </c>
      <c r="H8626" s="80">
        <v>192</v>
      </c>
      <c r="I8626" s="43" t="str">
        <f>IFERROR(VLOOKUP(H8626,#REF!,2,FALSE),"")</f>
        <v/>
      </c>
      <c r="J8626" s="39">
        <v>0</v>
      </c>
      <c r="K8626" s="41" t="s">
        <v>1904</v>
      </c>
      <c r="L8626" s="39">
        <v>7</v>
      </c>
      <c r="M8626" s="54" t="s">
        <v>1849</v>
      </c>
      <c r="N8626" s="54" t="s">
        <v>1849</v>
      </c>
      <c r="P8626" s="79">
        <v>195</v>
      </c>
      <c r="Q8626" s="56" t="str">
        <f>IFERROR(VLOOKUP(P8626,#REF!,2,FALSE),"")</f>
        <v/>
      </c>
      <c r="R8626" s="39">
        <v>1</v>
      </c>
      <c r="S8626" s="41" t="s">
        <v>91</v>
      </c>
      <c r="T8626" s="35" t="s">
        <v>66</v>
      </c>
      <c r="U8626" s="35" t="s">
        <v>58</v>
      </c>
    </row>
    <row r="8627" spans="1:21" ht="15.65" customHeight="1" x14ac:dyDescent="0.35">
      <c r="A8627" s="35" t="s">
        <v>1903</v>
      </c>
      <c r="B8627" s="36" t="s">
        <v>1903</v>
      </c>
      <c r="D8627" s="53" t="s">
        <v>118</v>
      </c>
      <c r="E8627" s="39">
        <v>8</v>
      </c>
      <c r="F8627" s="29" t="s">
        <v>4065</v>
      </c>
      <c r="H8627" s="80">
        <v>192</v>
      </c>
      <c r="I8627" s="43" t="str">
        <f>IFERROR(VLOOKUP(H8627,#REF!,2,FALSE),"")</f>
        <v/>
      </c>
      <c r="J8627" s="39">
        <v>0.5</v>
      </c>
      <c r="K8627" s="41" t="s">
        <v>1904</v>
      </c>
      <c r="L8627" s="39">
        <v>8</v>
      </c>
      <c r="M8627" s="54" t="s">
        <v>1850</v>
      </c>
      <c r="N8627" s="54" t="s">
        <v>1850</v>
      </c>
      <c r="P8627" s="79">
        <v>206</v>
      </c>
      <c r="Q8627" s="56" t="str">
        <f>IFERROR(VLOOKUP(P8627,#REF!,2,FALSE),"")</f>
        <v/>
      </c>
      <c r="R8627" s="39">
        <v>0.5</v>
      </c>
      <c r="S8627" s="41" t="s">
        <v>91</v>
      </c>
      <c r="T8627" s="35" t="s">
        <v>66</v>
      </c>
      <c r="U8627" s="35" t="s">
        <v>58</v>
      </c>
    </row>
    <row r="8628" spans="1:21" ht="15.65" customHeight="1" x14ac:dyDescent="0.35">
      <c r="A8628" s="35" t="s">
        <v>1903</v>
      </c>
      <c r="B8628" s="36" t="s">
        <v>1903</v>
      </c>
      <c r="D8628" s="53" t="s">
        <v>118</v>
      </c>
      <c r="E8628" s="39">
        <v>9</v>
      </c>
      <c r="F8628" s="29" t="s">
        <v>4079</v>
      </c>
      <c r="H8628" s="80">
        <v>188</v>
      </c>
      <c r="I8628" s="43" t="str">
        <f>IFERROR(VLOOKUP(H8628,#REF!,2,FALSE),"")</f>
        <v/>
      </c>
      <c r="J8628" s="39">
        <v>0</v>
      </c>
      <c r="K8628" s="41" t="s">
        <v>1904</v>
      </c>
      <c r="L8628" s="39">
        <v>9</v>
      </c>
      <c r="M8628" s="54" t="s">
        <v>1851</v>
      </c>
      <c r="N8628" s="54" t="s">
        <v>1851</v>
      </c>
      <c r="P8628" s="79">
        <v>208</v>
      </c>
      <c r="Q8628" s="56" t="str">
        <f>IFERROR(VLOOKUP(P8628,#REF!,2,FALSE),"")</f>
        <v/>
      </c>
      <c r="R8628" s="39">
        <v>1</v>
      </c>
      <c r="S8628" s="41" t="s">
        <v>91</v>
      </c>
      <c r="T8628" s="35" t="s">
        <v>66</v>
      </c>
      <c r="U8628" s="35" t="s">
        <v>58</v>
      </c>
    </row>
    <row r="8629" spans="1:21" ht="15.65" customHeight="1" x14ac:dyDescent="0.35">
      <c r="A8629" s="35" t="s">
        <v>1903</v>
      </c>
      <c r="B8629" s="36" t="s">
        <v>1903</v>
      </c>
      <c r="D8629" s="53" t="s">
        <v>118</v>
      </c>
      <c r="E8629" s="39">
        <v>10</v>
      </c>
      <c r="F8629" s="30" t="s">
        <v>1840</v>
      </c>
      <c r="H8629" s="80">
        <v>182</v>
      </c>
      <c r="I8629" s="43" t="str">
        <f>IFERROR(VLOOKUP(H8629,#REF!,2,FALSE),"")</f>
        <v/>
      </c>
      <c r="J8629" s="39">
        <v>0.5</v>
      </c>
      <c r="K8629" s="41" t="s">
        <v>1904</v>
      </c>
      <c r="L8629" s="39">
        <v>10</v>
      </c>
      <c r="M8629" s="54" t="s">
        <v>1843</v>
      </c>
      <c r="N8629" s="54" t="s">
        <v>1843</v>
      </c>
      <c r="P8629" s="79">
        <v>187</v>
      </c>
      <c r="Q8629" s="56" t="str">
        <f>IFERROR(VLOOKUP(P8629,#REF!,2,FALSE),"")</f>
        <v/>
      </c>
      <c r="R8629" s="39">
        <v>0.5</v>
      </c>
      <c r="S8629" s="41" t="s">
        <v>91</v>
      </c>
      <c r="T8629" s="35" t="s">
        <v>66</v>
      </c>
      <c r="U8629" s="35" t="s">
        <v>58</v>
      </c>
    </row>
    <row r="8630" spans="1:21" ht="15.65" customHeight="1" x14ac:dyDescent="0.35">
      <c r="A8630" s="35" t="s">
        <v>1903</v>
      </c>
      <c r="B8630" s="36" t="s">
        <v>1903</v>
      </c>
      <c r="D8630" s="53" t="s">
        <v>118</v>
      </c>
      <c r="E8630" s="39">
        <v>11</v>
      </c>
      <c r="F8630" s="30" t="s">
        <v>4066</v>
      </c>
      <c r="H8630" s="80">
        <v>184</v>
      </c>
      <c r="I8630" s="43" t="str">
        <f>IFERROR(VLOOKUP(H8630,#REF!,2,FALSE),"")</f>
        <v/>
      </c>
      <c r="J8630" s="39">
        <v>0</v>
      </c>
      <c r="K8630" s="41" t="s">
        <v>1904</v>
      </c>
      <c r="L8630" s="39">
        <v>11</v>
      </c>
      <c r="M8630" s="54" t="s">
        <v>1852</v>
      </c>
      <c r="N8630" s="54" t="s">
        <v>1852</v>
      </c>
      <c r="P8630" s="79">
        <v>181</v>
      </c>
      <c r="Q8630" s="56" t="str">
        <f>IFERROR(VLOOKUP(P8630,#REF!,2,FALSE),"")</f>
        <v/>
      </c>
      <c r="R8630" s="39">
        <v>1</v>
      </c>
      <c r="S8630" s="41" t="s">
        <v>91</v>
      </c>
      <c r="T8630" s="35" t="s">
        <v>66</v>
      </c>
      <c r="U8630" s="35" t="s">
        <v>58</v>
      </c>
    </row>
    <row r="8631" spans="1:21" ht="15.65" customHeight="1" x14ac:dyDescent="0.35">
      <c r="A8631" s="35" t="s">
        <v>1903</v>
      </c>
      <c r="B8631" s="36" t="s">
        <v>1903</v>
      </c>
      <c r="D8631" s="53" t="s">
        <v>118</v>
      </c>
      <c r="E8631" s="39">
        <v>12</v>
      </c>
      <c r="F8631" s="29" t="s">
        <v>3798</v>
      </c>
      <c r="H8631" s="80">
        <v>178</v>
      </c>
      <c r="I8631" s="43" t="str">
        <f>IFERROR(VLOOKUP(H8631,#REF!,2,FALSE),"")</f>
        <v/>
      </c>
      <c r="J8631" s="39">
        <v>1</v>
      </c>
      <c r="K8631" s="41" t="s">
        <v>1904</v>
      </c>
      <c r="L8631" s="39">
        <v>12</v>
      </c>
      <c r="M8631" s="54" t="s">
        <v>1853</v>
      </c>
      <c r="N8631" s="54" t="s">
        <v>1853</v>
      </c>
      <c r="P8631" s="79">
        <v>165</v>
      </c>
      <c r="Q8631" s="56" t="str">
        <f>IFERROR(VLOOKUP(P8631,#REF!,2,FALSE),"")</f>
        <v/>
      </c>
      <c r="R8631" s="39">
        <v>0</v>
      </c>
      <c r="S8631" s="41" t="s">
        <v>91</v>
      </c>
      <c r="T8631" s="35" t="s">
        <v>66</v>
      </c>
      <c r="U8631" s="35" t="s">
        <v>58</v>
      </c>
    </row>
    <row r="8632" spans="1:21" ht="15.65" customHeight="1" x14ac:dyDescent="0.35">
      <c r="A8632" s="35" t="s">
        <v>1903</v>
      </c>
      <c r="B8632" s="36" t="s">
        <v>1903</v>
      </c>
      <c r="D8632" s="53" t="s">
        <v>118</v>
      </c>
      <c r="E8632" s="39">
        <v>13</v>
      </c>
      <c r="F8632" s="30" t="s">
        <v>4125</v>
      </c>
      <c r="H8632" s="80">
        <v>182</v>
      </c>
      <c r="I8632" s="43" t="str">
        <f>IFERROR(VLOOKUP(H8632,#REF!,2,FALSE),"")</f>
        <v/>
      </c>
      <c r="J8632" s="39">
        <v>0.5</v>
      </c>
      <c r="K8632" s="41" t="s">
        <v>1904</v>
      </c>
      <c r="L8632" s="39">
        <v>13</v>
      </c>
      <c r="M8632" s="54" t="s">
        <v>1854</v>
      </c>
      <c r="N8632" s="54" t="s">
        <v>1854</v>
      </c>
      <c r="P8632" s="79">
        <v>171</v>
      </c>
      <c r="Q8632" s="56" t="str">
        <f>IFERROR(VLOOKUP(P8632,#REF!,2,FALSE),"")</f>
        <v/>
      </c>
      <c r="R8632" s="39">
        <v>0.5</v>
      </c>
      <c r="S8632" s="41" t="s">
        <v>91</v>
      </c>
      <c r="T8632" s="35" t="s">
        <v>66</v>
      </c>
      <c r="U8632" s="35" t="s">
        <v>58</v>
      </c>
    </row>
    <row r="8633" spans="1:21" ht="15.65" customHeight="1" x14ac:dyDescent="0.35">
      <c r="A8633" s="35" t="s">
        <v>1903</v>
      </c>
      <c r="B8633" s="36" t="s">
        <v>1903</v>
      </c>
      <c r="D8633" s="53" t="s">
        <v>118</v>
      </c>
      <c r="E8633" s="39">
        <v>14</v>
      </c>
      <c r="F8633" s="29" t="s">
        <v>4073</v>
      </c>
      <c r="H8633" s="80">
        <v>176</v>
      </c>
      <c r="I8633" s="43" t="str">
        <f>IFERROR(VLOOKUP(H8633,#REF!,2,FALSE),"")</f>
        <v/>
      </c>
      <c r="J8633" s="39">
        <v>0.5</v>
      </c>
      <c r="K8633" s="41" t="s">
        <v>1904</v>
      </c>
      <c r="L8633" s="39">
        <v>14</v>
      </c>
      <c r="M8633" s="54" t="s">
        <v>1855</v>
      </c>
      <c r="N8633" s="54" t="s">
        <v>1855</v>
      </c>
      <c r="P8633" s="79">
        <v>175</v>
      </c>
      <c r="Q8633" s="56" t="str">
        <f>IFERROR(VLOOKUP(P8633,#REF!,2,FALSE),"")</f>
        <v/>
      </c>
      <c r="R8633" s="39">
        <v>0.5</v>
      </c>
      <c r="S8633" s="41" t="s">
        <v>91</v>
      </c>
      <c r="T8633" s="35" t="s">
        <v>66</v>
      </c>
      <c r="U8633" s="35" t="s">
        <v>58</v>
      </c>
    </row>
    <row r="8634" spans="1:21" ht="15.65" customHeight="1" x14ac:dyDescent="0.35">
      <c r="A8634" s="35" t="s">
        <v>1903</v>
      </c>
      <c r="B8634" s="36" t="s">
        <v>1903</v>
      </c>
      <c r="D8634" s="53" t="s">
        <v>118</v>
      </c>
      <c r="E8634" s="39">
        <v>15</v>
      </c>
      <c r="F8634" s="30" t="s">
        <v>4127</v>
      </c>
      <c r="H8634" s="80">
        <v>175</v>
      </c>
      <c r="I8634" s="43" t="str">
        <f>IFERROR(VLOOKUP(H8634,#REF!,2,FALSE),"")</f>
        <v/>
      </c>
      <c r="J8634" s="39">
        <v>0.5</v>
      </c>
      <c r="K8634" s="41" t="s">
        <v>1904</v>
      </c>
      <c r="L8634" s="39">
        <v>15</v>
      </c>
      <c r="M8634" s="54" t="s">
        <v>1844</v>
      </c>
      <c r="N8634" s="54" t="s">
        <v>1844</v>
      </c>
      <c r="P8634" s="79">
        <v>173</v>
      </c>
      <c r="Q8634" s="56" t="str">
        <f>IFERROR(VLOOKUP(P8634,#REF!,2,FALSE),"")</f>
        <v/>
      </c>
      <c r="R8634" s="39">
        <v>0.5</v>
      </c>
      <c r="S8634" s="41" t="s">
        <v>91</v>
      </c>
      <c r="T8634" s="35" t="s">
        <v>66</v>
      </c>
      <c r="U8634" s="35" t="s">
        <v>58</v>
      </c>
    </row>
    <row r="8635" spans="1:21" ht="15.65" customHeight="1" x14ac:dyDescent="0.35">
      <c r="A8635" s="35" t="s">
        <v>1903</v>
      </c>
      <c r="B8635" s="36" t="s">
        <v>1903</v>
      </c>
      <c r="D8635" s="53" t="s">
        <v>118</v>
      </c>
      <c r="E8635" s="39">
        <v>16</v>
      </c>
      <c r="F8635" s="30" t="s">
        <v>1393</v>
      </c>
      <c r="H8635" s="80">
        <v>166</v>
      </c>
      <c r="I8635" s="43" t="str">
        <f>IFERROR(VLOOKUP(H8635,#REF!,2,FALSE),"")</f>
        <v/>
      </c>
      <c r="J8635" s="39">
        <v>0.5</v>
      </c>
      <c r="K8635" s="41" t="s">
        <v>1904</v>
      </c>
      <c r="L8635" s="39">
        <v>16</v>
      </c>
      <c r="M8635" s="54" t="s">
        <v>1856</v>
      </c>
      <c r="N8635" s="54" t="s">
        <v>1856</v>
      </c>
      <c r="P8635" s="79">
        <v>170</v>
      </c>
      <c r="Q8635" s="56" t="str">
        <f>IFERROR(VLOOKUP(P8635,#REF!,2,FALSE),"")</f>
        <v/>
      </c>
      <c r="R8635" s="39">
        <v>0.5</v>
      </c>
      <c r="S8635" s="41" t="s">
        <v>91</v>
      </c>
      <c r="T8635" s="35" t="s">
        <v>66</v>
      </c>
      <c r="U8635" s="35" t="s">
        <v>58</v>
      </c>
    </row>
    <row r="8636" spans="1:21" ht="15.65" customHeight="1" x14ac:dyDescent="0.35">
      <c r="A8636" s="35" t="s">
        <v>2059</v>
      </c>
      <c r="B8636" s="36" t="s">
        <v>2059</v>
      </c>
      <c r="D8636" s="53" t="s">
        <v>118</v>
      </c>
      <c r="E8636" s="39">
        <v>1</v>
      </c>
      <c r="F8636" s="30" t="s">
        <v>4074</v>
      </c>
      <c r="H8636" s="80">
        <v>219</v>
      </c>
      <c r="I8636" s="43" t="str">
        <f>IFERROR(VLOOKUP(H8636,#REF!,2,FALSE),"")</f>
        <v/>
      </c>
      <c r="J8636" s="39">
        <v>1</v>
      </c>
      <c r="K8636" s="41" t="s">
        <v>85</v>
      </c>
      <c r="L8636" s="39">
        <v>1</v>
      </c>
      <c r="M8636" s="57" t="s">
        <v>3809</v>
      </c>
      <c r="N8636" s="57" t="s">
        <v>3809</v>
      </c>
      <c r="P8636" s="79">
        <v>188</v>
      </c>
      <c r="Q8636" s="56" t="str">
        <f>IFERROR(VLOOKUP(P8636,#REF!,2,FALSE),"")</f>
        <v/>
      </c>
      <c r="R8636" s="39">
        <v>0</v>
      </c>
      <c r="S8636" s="41" t="s">
        <v>57</v>
      </c>
      <c r="T8636" s="35" t="s">
        <v>8</v>
      </c>
      <c r="U8636" s="35" t="s">
        <v>83</v>
      </c>
    </row>
    <row r="8637" spans="1:21" ht="15.65" customHeight="1" x14ac:dyDescent="0.35">
      <c r="A8637" s="35" t="s">
        <v>2059</v>
      </c>
      <c r="B8637" s="36" t="s">
        <v>2059</v>
      </c>
      <c r="D8637" s="53" t="s">
        <v>118</v>
      </c>
      <c r="E8637" s="39">
        <v>2</v>
      </c>
      <c r="F8637" s="30" t="s">
        <v>4101</v>
      </c>
      <c r="H8637" s="80">
        <v>207</v>
      </c>
      <c r="I8637" s="43" t="str">
        <f>IFERROR(VLOOKUP(H8637,#REF!,2,FALSE),"")</f>
        <v/>
      </c>
      <c r="J8637" s="39">
        <v>0.5</v>
      </c>
      <c r="K8637" s="41" t="s">
        <v>85</v>
      </c>
      <c r="L8637" s="39">
        <v>2</v>
      </c>
      <c r="M8637" s="54" t="s">
        <v>1558</v>
      </c>
      <c r="N8637" s="54" t="s">
        <v>1558</v>
      </c>
      <c r="P8637" s="79">
        <v>184</v>
      </c>
      <c r="Q8637" s="56" t="str">
        <f>IFERROR(VLOOKUP(P8637,#REF!,2,FALSE),"")</f>
        <v/>
      </c>
      <c r="R8637" s="39">
        <v>0.5</v>
      </c>
      <c r="S8637" s="41" t="s">
        <v>57</v>
      </c>
      <c r="T8637" s="35" t="s">
        <v>8</v>
      </c>
      <c r="U8637" s="35" t="s">
        <v>83</v>
      </c>
    </row>
    <row r="8638" spans="1:21" ht="15.65" customHeight="1" x14ac:dyDescent="0.35">
      <c r="A8638" s="35" t="s">
        <v>2059</v>
      </c>
      <c r="B8638" s="36" t="s">
        <v>2059</v>
      </c>
      <c r="D8638" s="53" t="s">
        <v>118</v>
      </c>
      <c r="E8638" s="39">
        <v>3</v>
      </c>
      <c r="F8638" s="30" t="s">
        <v>3485</v>
      </c>
      <c r="H8638" s="80">
        <v>202</v>
      </c>
      <c r="I8638" s="43" t="str">
        <f>IFERROR(VLOOKUP(H8638,#REF!,2,FALSE),"")</f>
        <v/>
      </c>
      <c r="J8638" s="39">
        <v>0.5</v>
      </c>
      <c r="K8638" s="41" t="s">
        <v>85</v>
      </c>
      <c r="L8638" s="39">
        <v>3</v>
      </c>
      <c r="M8638" s="82" t="s">
        <v>6795</v>
      </c>
      <c r="N8638" s="82" t="s">
        <v>6795</v>
      </c>
      <c r="P8638" s="79">
        <v>180</v>
      </c>
      <c r="Q8638" s="56" t="str">
        <f>IFERROR(VLOOKUP(P8638,#REF!,2,FALSE),"")</f>
        <v/>
      </c>
      <c r="R8638" s="39">
        <v>0.5</v>
      </c>
      <c r="S8638" s="41" t="s">
        <v>57</v>
      </c>
      <c r="T8638" s="35" t="s">
        <v>8</v>
      </c>
      <c r="U8638" s="35" t="s">
        <v>83</v>
      </c>
    </row>
    <row r="8639" spans="1:21" ht="15.65" customHeight="1" x14ac:dyDescent="0.35">
      <c r="A8639" s="35" t="s">
        <v>2059</v>
      </c>
      <c r="B8639" s="36" t="s">
        <v>2059</v>
      </c>
      <c r="D8639" s="53" t="s">
        <v>118</v>
      </c>
      <c r="E8639" s="39">
        <v>4</v>
      </c>
      <c r="F8639" s="46" t="s">
        <v>4089</v>
      </c>
      <c r="H8639" s="80">
        <v>201</v>
      </c>
      <c r="I8639" s="43" t="str">
        <f>IFERROR(VLOOKUP(H8639,#REF!,2,FALSE),"")</f>
        <v/>
      </c>
      <c r="J8639" s="39">
        <v>0.5</v>
      </c>
      <c r="K8639" s="41" t="s">
        <v>85</v>
      </c>
      <c r="L8639" s="39">
        <v>4</v>
      </c>
      <c r="M8639" s="54" t="s">
        <v>1736</v>
      </c>
      <c r="N8639" s="54" t="s">
        <v>1736</v>
      </c>
      <c r="P8639" s="79">
        <v>171</v>
      </c>
      <c r="Q8639" s="56" t="str">
        <f>IFERROR(VLOOKUP(P8639,#REF!,2,FALSE),"")</f>
        <v/>
      </c>
      <c r="R8639" s="39">
        <v>0.5</v>
      </c>
      <c r="S8639" s="41" t="s">
        <v>57</v>
      </c>
      <c r="T8639" s="35" t="s">
        <v>8</v>
      </c>
      <c r="U8639" s="35" t="s">
        <v>83</v>
      </c>
    </row>
    <row r="8640" spans="1:21" ht="15.65" customHeight="1" x14ac:dyDescent="0.35">
      <c r="A8640" s="35" t="s">
        <v>2059</v>
      </c>
      <c r="B8640" s="36" t="s">
        <v>2059</v>
      </c>
      <c r="D8640" s="53" t="s">
        <v>118</v>
      </c>
      <c r="E8640" s="39">
        <v>5</v>
      </c>
      <c r="F8640" s="29" t="s">
        <v>4065</v>
      </c>
      <c r="H8640" s="80">
        <v>187</v>
      </c>
      <c r="I8640" s="43" t="str">
        <f>IFERROR(VLOOKUP(H8640,#REF!,2,FALSE),"")</f>
        <v/>
      </c>
      <c r="J8640" s="39">
        <v>0.5</v>
      </c>
      <c r="K8640" s="41" t="s">
        <v>85</v>
      </c>
      <c r="L8640" s="39">
        <v>5</v>
      </c>
      <c r="M8640" s="54" t="s">
        <v>1062</v>
      </c>
      <c r="N8640" s="54" t="s">
        <v>1062</v>
      </c>
      <c r="P8640" s="79">
        <v>166</v>
      </c>
      <c r="Q8640" s="56" t="str">
        <f>IFERROR(VLOOKUP(P8640,#REF!,2,FALSE),"")</f>
        <v/>
      </c>
      <c r="R8640" s="39">
        <v>0.5</v>
      </c>
      <c r="S8640" s="41" t="s">
        <v>57</v>
      </c>
      <c r="T8640" s="35" t="s">
        <v>8</v>
      </c>
      <c r="U8640" s="35" t="s">
        <v>83</v>
      </c>
    </row>
    <row r="8641" spans="1:21" ht="15.65" customHeight="1" x14ac:dyDescent="0.35">
      <c r="A8641" s="35" t="s">
        <v>2059</v>
      </c>
      <c r="B8641" s="36" t="s">
        <v>2059</v>
      </c>
      <c r="D8641" s="53" t="s">
        <v>118</v>
      </c>
      <c r="E8641" s="39">
        <v>6</v>
      </c>
      <c r="F8641" s="30" t="s">
        <v>4066</v>
      </c>
      <c r="H8641" s="80">
        <v>186</v>
      </c>
      <c r="I8641" s="43" t="str">
        <f>IFERROR(VLOOKUP(H8641,#REF!,2,FALSE),"")</f>
        <v/>
      </c>
      <c r="J8641" s="39">
        <v>1</v>
      </c>
      <c r="K8641" s="41" t="s">
        <v>85</v>
      </c>
      <c r="L8641" s="39">
        <v>6</v>
      </c>
      <c r="M8641" s="54" t="s">
        <v>1120</v>
      </c>
      <c r="N8641" s="54" t="s">
        <v>1120</v>
      </c>
      <c r="P8641" s="79">
        <v>144</v>
      </c>
      <c r="Q8641" s="56" t="str">
        <f>IFERROR(VLOOKUP(P8641,#REF!,2,FALSE),"")</f>
        <v/>
      </c>
      <c r="R8641" s="39">
        <v>0</v>
      </c>
      <c r="S8641" s="41" t="s">
        <v>57</v>
      </c>
      <c r="T8641" s="35" t="s">
        <v>8</v>
      </c>
      <c r="U8641" s="35" t="s">
        <v>83</v>
      </c>
    </row>
    <row r="8642" spans="1:21" ht="15.65" customHeight="1" x14ac:dyDescent="0.35">
      <c r="A8642" s="35" t="s">
        <v>2059</v>
      </c>
      <c r="B8642" s="36" t="s">
        <v>2059</v>
      </c>
      <c r="D8642" s="53" t="s">
        <v>118</v>
      </c>
      <c r="E8642" s="39">
        <v>7</v>
      </c>
      <c r="F8642" s="30" t="s">
        <v>4125</v>
      </c>
      <c r="H8642" s="80">
        <v>185</v>
      </c>
      <c r="I8642" s="43" t="str">
        <f>IFERROR(VLOOKUP(H8642,#REF!,2,FALSE),"")</f>
        <v/>
      </c>
      <c r="J8642" s="39">
        <v>1</v>
      </c>
      <c r="K8642" s="41" t="s">
        <v>85</v>
      </c>
      <c r="L8642" s="39">
        <v>7</v>
      </c>
      <c r="M8642" s="54" t="s">
        <v>2050</v>
      </c>
      <c r="N8642" s="54" t="s">
        <v>2050</v>
      </c>
      <c r="P8642" s="79">
        <v>149</v>
      </c>
      <c r="Q8642" s="56" t="str">
        <f>IFERROR(VLOOKUP(P8642,#REF!,2,FALSE),"")</f>
        <v/>
      </c>
      <c r="R8642" s="39">
        <v>0</v>
      </c>
      <c r="S8642" s="41" t="s">
        <v>57</v>
      </c>
      <c r="T8642" s="35" t="s">
        <v>8</v>
      </c>
      <c r="U8642" s="35" t="s">
        <v>83</v>
      </c>
    </row>
    <row r="8643" spans="1:21" ht="15.65" customHeight="1" x14ac:dyDescent="0.35">
      <c r="A8643" s="35" t="s">
        <v>2059</v>
      </c>
      <c r="B8643" s="36" t="s">
        <v>2059</v>
      </c>
      <c r="D8643" s="53" t="s">
        <v>118</v>
      </c>
      <c r="E8643" s="39">
        <v>8</v>
      </c>
      <c r="F8643" s="30" t="s">
        <v>4105</v>
      </c>
      <c r="H8643" s="80">
        <v>177</v>
      </c>
      <c r="I8643" s="43" t="str">
        <f>IFERROR(VLOOKUP(H8643,#REF!,2,FALSE),"")</f>
        <v/>
      </c>
      <c r="J8643" s="39">
        <v>1</v>
      </c>
      <c r="K8643" s="41" t="s">
        <v>85</v>
      </c>
      <c r="L8643" s="39">
        <v>8</v>
      </c>
      <c r="M8643" s="54" t="s">
        <v>1069</v>
      </c>
      <c r="N8643" s="54" t="s">
        <v>1069</v>
      </c>
      <c r="P8643" s="79">
        <v>148</v>
      </c>
      <c r="Q8643" s="56" t="str">
        <f>IFERROR(VLOOKUP(P8643,#REF!,2,FALSE),"")</f>
        <v/>
      </c>
      <c r="R8643" s="39">
        <v>0</v>
      </c>
      <c r="S8643" s="41" t="s">
        <v>57</v>
      </c>
      <c r="T8643" s="35" t="s">
        <v>8</v>
      </c>
      <c r="U8643" s="35" t="s">
        <v>83</v>
      </c>
    </row>
    <row r="8644" spans="1:21" ht="15.65" customHeight="1" x14ac:dyDescent="0.35">
      <c r="A8644" s="35" t="s">
        <v>2059</v>
      </c>
      <c r="B8644" s="36" t="s">
        <v>2059</v>
      </c>
      <c r="D8644" s="53" t="s">
        <v>118</v>
      </c>
      <c r="E8644" s="39">
        <v>9</v>
      </c>
      <c r="F8644" s="29" t="s">
        <v>4073</v>
      </c>
      <c r="H8644" s="80">
        <v>176</v>
      </c>
      <c r="I8644" s="43" t="str">
        <f>IFERROR(VLOOKUP(H8644,#REF!,2,FALSE),"")</f>
        <v/>
      </c>
      <c r="J8644" s="39">
        <v>0.5</v>
      </c>
      <c r="K8644" s="41" t="s">
        <v>85</v>
      </c>
      <c r="L8644" s="39">
        <v>9</v>
      </c>
      <c r="M8644" s="54" t="s">
        <v>2051</v>
      </c>
      <c r="N8644" s="54" t="s">
        <v>2051</v>
      </c>
      <c r="P8644" s="79">
        <v>145</v>
      </c>
      <c r="Q8644" s="56" t="str">
        <f>IFERROR(VLOOKUP(P8644,#REF!,2,FALSE),"")</f>
        <v/>
      </c>
      <c r="R8644" s="39">
        <v>0.5</v>
      </c>
      <c r="S8644" s="41" t="s">
        <v>57</v>
      </c>
      <c r="T8644" s="35" t="s">
        <v>8</v>
      </c>
      <c r="U8644" s="35" t="s">
        <v>83</v>
      </c>
    </row>
    <row r="8645" spans="1:21" ht="15.65" customHeight="1" x14ac:dyDescent="0.35">
      <c r="A8645" s="35" t="s">
        <v>2059</v>
      </c>
      <c r="B8645" s="36" t="s">
        <v>2059</v>
      </c>
      <c r="D8645" s="53" t="s">
        <v>118</v>
      </c>
      <c r="E8645" s="39">
        <v>10</v>
      </c>
      <c r="F8645" s="29" t="s">
        <v>3798</v>
      </c>
      <c r="H8645" s="80">
        <v>174</v>
      </c>
      <c r="I8645" s="43" t="str">
        <f>IFERROR(VLOOKUP(H8645,#REF!,2,FALSE),"")</f>
        <v/>
      </c>
      <c r="J8645" s="39">
        <v>0.5</v>
      </c>
      <c r="K8645" s="41" t="s">
        <v>85</v>
      </c>
      <c r="L8645" s="39">
        <v>10</v>
      </c>
      <c r="M8645" s="54" t="s">
        <v>530</v>
      </c>
      <c r="N8645" s="54" t="s">
        <v>530</v>
      </c>
      <c r="P8645" s="79">
        <v>133</v>
      </c>
      <c r="Q8645" s="56" t="str">
        <f>IFERROR(VLOOKUP(P8645,#REF!,2,FALSE),"")</f>
        <v/>
      </c>
      <c r="R8645" s="39">
        <v>0.5</v>
      </c>
      <c r="S8645" s="41" t="s">
        <v>57</v>
      </c>
      <c r="T8645" s="35" t="s">
        <v>8</v>
      </c>
      <c r="U8645" s="35" t="s">
        <v>83</v>
      </c>
    </row>
    <row r="8646" spans="1:21" ht="15.65" customHeight="1" x14ac:dyDescent="0.35">
      <c r="A8646" s="35" t="s">
        <v>2059</v>
      </c>
      <c r="B8646" s="36" t="s">
        <v>2059</v>
      </c>
      <c r="D8646" s="53" t="s">
        <v>118</v>
      </c>
      <c r="E8646" s="39">
        <v>11</v>
      </c>
      <c r="F8646" s="66" t="s">
        <v>3403</v>
      </c>
      <c r="H8646" s="80">
        <v>169</v>
      </c>
      <c r="I8646" s="43" t="str">
        <f>IFERROR(VLOOKUP(H8646,#REF!,2,FALSE),"")</f>
        <v/>
      </c>
      <c r="J8646" s="39">
        <v>1</v>
      </c>
      <c r="K8646" s="41" t="s">
        <v>85</v>
      </c>
      <c r="L8646" s="39">
        <v>11</v>
      </c>
      <c r="M8646" s="57" t="s">
        <v>3817</v>
      </c>
      <c r="N8646" s="57" t="s">
        <v>3817</v>
      </c>
      <c r="P8646" s="79">
        <v>135</v>
      </c>
      <c r="Q8646" s="56" t="str">
        <f>IFERROR(VLOOKUP(P8646,#REF!,2,FALSE),"")</f>
        <v/>
      </c>
      <c r="R8646" s="39">
        <v>0</v>
      </c>
      <c r="S8646" s="41" t="s">
        <v>57</v>
      </c>
      <c r="T8646" s="35" t="s">
        <v>8</v>
      </c>
      <c r="U8646" s="35" t="s">
        <v>83</v>
      </c>
    </row>
    <row r="8647" spans="1:21" ht="15.65" customHeight="1" x14ac:dyDescent="0.35">
      <c r="A8647" s="35" t="s">
        <v>2059</v>
      </c>
      <c r="B8647" s="36" t="s">
        <v>2059</v>
      </c>
      <c r="D8647" s="53" t="s">
        <v>118</v>
      </c>
      <c r="E8647" s="39">
        <v>12</v>
      </c>
      <c r="F8647" s="29" t="s">
        <v>4081</v>
      </c>
      <c r="H8647" s="80">
        <v>169</v>
      </c>
      <c r="I8647" s="43" t="str">
        <f>IFERROR(VLOOKUP(H8647,#REF!,2,FALSE),"")</f>
        <v/>
      </c>
      <c r="J8647" s="39">
        <v>0</v>
      </c>
      <c r="K8647" s="41" t="s">
        <v>85</v>
      </c>
      <c r="L8647" s="39">
        <v>12</v>
      </c>
      <c r="M8647" s="66" t="s">
        <v>3822</v>
      </c>
      <c r="N8647" s="66" t="s">
        <v>3822</v>
      </c>
      <c r="P8647" s="79">
        <v>128</v>
      </c>
      <c r="Q8647" s="56" t="str">
        <f>IFERROR(VLOOKUP(P8647,#REF!,2,FALSE),"")</f>
        <v/>
      </c>
      <c r="R8647" s="39">
        <v>1</v>
      </c>
      <c r="S8647" s="41" t="s">
        <v>57</v>
      </c>
      <c r="T8647" s="35" t="s">
        <v>8</v>
      </c>
      <c r="U8647" s="35" t="s">
        <v>83</v>
      </c>
    </row>
    <row r="8648" spans="1:21" ht="15.65" customHeight="1" x14ac:dyDescent="0.35">
      <c r="A8648" s="35" t="s">
        <v>2059</v>
      </c>
      <c r="B8648" s="36" t="s">
        <v>2059</v>
      </c>
      <c r="D8648" s="53" t="s">
        <v>118</v>
      </c>
      <c r="E8648" s="39">
        <v>13</v>
      </c>
      <c r="F8648" s="57" t="s">
        <v>3771</v>
      </c>
      <c r="H8648" s="80">
        <v>167</v>
      </c>
      <c r="I8648" s="43" t="str">
        <f>IFERROR(VLOOKUP(H8648,#REF!,2,FALSE),"")</f>
        <v/>
      </c>
      <c r="J8648" s="39">
        <v>1</v>
      </c>
      <c r="K8648" s="41" t="s">
        <v>85</v>
      </c>
      <c r="L8648" s="39">
        <v>13</v>
      </c>
      <c r="M8648" s="57" t="s">
        <v>3813</v>
      </c>
      <c r="N8648" s="57" t="s">
        <v>3813</v>
      </c>
      <c r="P8648" s="79">
        <v>127</v>
      </c>
      <c r="Q8648" s="56" t="str">
        <f>IFERROR(VLOOKUP(P8648,#REF!,2,FALSE),"")</f>
        <v/>
      </c>
      <c r="R8648" s="39">
        <v>0</v>
      </c>
      <c r="S8648" s="41" t="s">
        <v>57</v>
      </c>
      <c r="T8648" s="35" t="s">
        <v>8</v>
      </c>
      <c r="U8648" s="35" t="s">
        <v>83</v>
      </c>
    </row>
    <row r="8649" spans="1:21" ht="15.65" customHeight="1" x14ac:dyDescent="0.35">
      <c r="A8649" s="35" t="s">
        <v>2059</v>
      </c>
      <c r="B8649" s="36" t="s">
        <v>2059</v>
      </c>
      <c r="D8649" s="53" t="s">
        <v>118</v>
      </c>
      <c r="E8649" s="39">
        <v>14</v>
      </c>
      <c r="F8649" s="30" t="s">
        <v>1894</v>
      </c>
      <c r="H8649" s="80">
        <v>164</v>
      </c>
      <c r="I8649" s="43" t="str">
        <f>IFERROR(VLOOKUP(H8649,#REF!,2,FALSE),"")</f>
        <v/>
      </c>
      <c r="J8649" s="39">
        <v>0.5</v>
      </c>
      <c r="K8649" s="41" t="s">
        <v>85</v>
      </c>
      <c r="L8649" s="39">
        <v>14</v>
      </c>
      <c r="M8649" s="54" t="s">
        <v>1792</v>
      </c>
      <c r="N8649" s="54" t="s">
        <v>1792</v>
      </c>
      <c r="P8649" s="79">
        <v>128</v>
      </c>
      <c r="Q8649" s="56" t="str">
        <f>IFERROR(VLOOKUP(P8649,#REF!,2,FALSE),"")</f>
        <v/>
      </c>
      <c r="R8649" s="39">
        <v>0.5</v>
      </c>
      <c r="S8649" s="41" t="s">
        <v>57</v>
      </c>
      <c r="T8649" s="35" t="s">
        <v>8</v>
      </c>
      <c r="U8649" s="35" t="s">
        <v>83</v>
      </c>
    </row>
    <row r="8650" spans="1:21" ht="15.65" customHeight="1" x14ac:dyDescent="0.35">
      <c r="A8650" s="35" t="s">
        <v>2059</v>
      </c>
      <c r="B8650" s="36" t="s">
        <v>2059</v>
      </c>
      <c r="D8650" s="53" t="s">
        <v>118</v>
      </c>
      <c r="E8650" s="39">
        <v>15</v>
      </c>
      <c r="F8650" s="30" t="s">
        <v>408</v>
      </c>
      <c r="H8650" s="80">
        <v>163</v>
      </c>
      <c r="I8650" s="43" t="str">
        <f>IFERROR(VLOOKUP(H8650,#REF!,2,FALSE),"")</f>
        <v/>
      </c>
      <c r="J8650" s="39">
        <v>0.5</v>
      </c>
      <c r="K8650" s="41" t="s">
        <v>85</v>
      </c>
      <c r="L8650" s="39">
        <v>15</v>
      </c>
      <c r="M8650" s="54" t="s">
        <v>1793</v>
      </c>
      <c r="N8650" s="54" t="s">
        <v>1793</v>
      </c>
      <c r="P8650" s="79">
        <v>120</v>
      </c>
      <c r="Q8650" s="56" t="str">
        <f>IFERROR(VLOOKUP(P8650,#REF!,2,FALSE),"")</f>
        <v/>
      </c>
      <c r="R8650" s="39">
        <v>0.5</v>
      </c>
      <c r="S8650" s="41" t="s">
        <v>57</v>
      </c>
      <c r="T8650" s="35" t="s">
        <v>8</v>
      </c>
      <c r="U8650" s="35" t="s">
        <v>83</v>
      </c>
    </row>
    <row r="8651" spans="1:21" ht="15.65" customHeight="1" x14ac:dyDescent="0.35">
      <c r="A8651" s="35" t="s">
        <v>2059</v>
      </c>
      <c r="B8651" s="36" t="s">
        <v>2059</v>
      </c>
      <c r="D8651" s="53" t="s">
        <v>118</v>
      </c>
      <c r="E8651" s="39">
        <v>16</v>
      </c>
      <c r="F8651" s="29" t="s">
        <v>32</v>
      </c>
      <c r="H8651" s="79" t="s">
        <v>593</v>
      </c>
      <c r="I8651" s="43" t="str">
        <f>IFERROR(VLOOKUP(H8651,#REF!,2,FALSE),"")</f>
        <v/>
      </c>
      <c r="J8651" s="39">
        <v>0</v>
      </c>
      <c r="K8651" s="41" t="s">
        <v>85</v>
      </c>
      <c r="L8651" s="39">
        <v>16</v>
      </c>
      <c r="M8651" s="54" t="s">
        <v>2052</v>
      </c>
      <c r="N8651" s="54" t="s">
        <v>2052</v>
      </c>
      <c r="P8651" s="79"/>
      <c r="Q8651" s="56" t="str">
        <f>IFERROR(VLOOKUP(P8651,#REF!,2,FALSE),"")</f>
        <v/>
      </c>
      <c r="R8651" s="39">
        <v>1</v>
      </c>
      <c r="S8651" s="41" t="s">
        <v>57</v>
      </c>
      <c r="T8651" s="35" t="s">
        <v>8</v>
      </c>
      <c r="U8651" s="35" t="s">
        <v>83</v>
      </c>
    </row>
    <row r="8652" spans="1:21" ht="15.65" customHeight="1" x14ac:dyDescent="0.35">
      <c r="A8652" s="35" t="s">
        <v>2059</v>
      </c>
      <c r="B8652" s="36" t="s">
        <v>2059</v>
      </c>
      <c r="D8652" s="35" t="s">
        <v>951</v>
      </c>
      <c r="E8652" s="39">
        <v>1</v>
      </c>
      <c r="F8652" s="30" t="s">
        <v>4077</v>
      </c>
      <c r="H8652" s="80">
        <v>162</v>
      </c>
      <c r="I8652" s="43" t="str">
        <f>IFERROR(VLOOKUP(H8652,#REF!,2,FALSE),"")</f>
        <v/>
      </c>
      <c r="J8652" s="39">
        <v>1</v>
      </c>
      <c r="K8652" s="41" t="s">
        <v>90</v>
      </c>
      <c r="L8652" s="39">
        <v>1</v>
      </c>
      <c r="M8652" s="54" t="s">
        <v>6129</v>
      </c>
      <c r="N8652" s="54" t="s">
        <v>6129</v>
      </c>
      <c r="P8652" s="79"/>
      <c r="Q8652" s="56" t="str">
        <f>IFERROR(VLOOKUP(P8652,#REF!,2,FALSE),"")</f>
        <v/>
      </c>
      <c r="R8652" s="39">
        <v>0</v>
      </c>
      <c r="S8652" s="41" t="s">
        <v>57</v>
      </c>
      <c r="T8652" s="35" t="s">
        <v>8</v>
      </c>
      <c r="U8652" s="35" t="s">
        <v>84</v>
      </c>
    </row>
    <row r="8653" spans="1:21" ht="15.65" customHeight="1" x14ac:dyDescent="0.35">
      <c r="A8653" s="35" t="s">
        <v>2059</v>
      </c>
      <c r="B8653" s="36" t="s">
        <v>2059</v>
      </c>
      <c r="D8653" s="35" t="s">
        <v>951</v>
      </c>
      <c r="E8653" s="39">
        <v>2</v>
      </c>
      <c r="F8653" s="30" t="s">
        <v>1393</v>
      </c>
      <c r="H8653" s="80">
        <v>161</v>
      </c>
      <c r="I8653" s="43" t="str">
        <f>IFERROR(VLOOKUP(H8653,#REF!,2,FALSE),"")</f>
        <v/>
      </c>
      <c r="J8653" s="39">
        <v>1</v>
      </c>
      <c r="K8653" s="41" t="s">
        <v>90</v>
      </c>
      <c r="L8653" s="39">
        <v>2</v>
      </c>
      <c r="M8653" s="54" t="s">
        <v>351</v>
      </c>
      <c r="N8653" s="54" t="s">
        <v>351</v>
      </c>
      <c r="P8653" s="79">
        <v>110</v>
      </c>
      <c r="Q8653" s="56" t="str">
        <f>IFERROR(VLOOKUP(P8653,#REF!,2,FALSE),"")</f>
        <v/>
      </c>
      <c r="R8653" s="39">
        <v>0</v>
      </c>
      <c r="S8653" s="41" t="s">
        <v>57</v>
      </c>
      <c r="T8653" s="35" t="s">
        <v>8</v>
      </c>
      <c r="U8653" s="35" t="s">
        <v>84</v>
      </c>
    </row>
    <row r="8654" spans="1:21" ht="15.65" customHeight="1" x14ac:dyDescent="0.35">
      <c r="A8654" s="35" t="s">
        <v>2059</v>
      </c>
      <c r="B8654" s="36" t="s">
        <v>2059</v>
      </c>
      <c r="D8654" s="35" t="s">
        <v>951</v>
      </c>
      <c r="E8654" s="39">
        <v>3</v>
      </c>
      <c r="F8654" s="29" t="s">
        <v>4070</v>
      </c>
      <c r="H8654" s="80">
        <v>149</v>
      </c>
      <c r="I8654" s="43" t="str">
        <f>IFERROR(VLOOKUP(H8654,#REF!,2,FALSE),"")</f>
        <v/>
      </c>
      <c r="J8654" s="39">
        <v>0</v>
      </c>
      <c r="K8654" s="41" t="s">
        <v>90</v>
      </c>
      <c r="L8654" s="39">
        <v>3</v>
      </c>
      <c r="M8654" s="54" t="s">
        <v>2054</v>
      </c>
      <c r="N8654" s="54" t="s">
        <v>2054</v>
      </c>
      <c r="P8654" s="79">
        <v>104</v>
      </c>
      <c r="Q8654" s="56" t="str">
        <f>IFERROR(VLOOKUP(P8654,#REF!,2,FALSE),"")</f>
        <v/>
      </c>
      <c r="R8654" s="39">
        <v>1</v>
      </c>
      <c r="S8654" s="41" t="s">
        <v>57</v>
      </c>
      <c r="T8654" s="35" t="s">
        <v>8</v>
      </c>
      <c r="U8654" s="35" t="s">
        <v>84</v>
      </c>
    </row>
    <row r="8655" spans="1:21" ht="15.65" customHeight="1" x14ac:dyDescent="0.35">
      <c r="A8655" s="35" t="s">
        <v>2059</v>
      </c>
      <c r="B8655" s="36" t="s">
        <v>2059</v>
      </c>
      <c r="D8655" s="35" t="s">
        <v>951</v>
      </c>
      <c r="E8655" s="39">
        <v>4</v>
      </c>
      <c r="F8655" s="29" t="s">
        <v>4071</v>
      </c>
      <c r="H8655" s="80">
        <v>148</v>
      </c>
      <c r="I8655" s="43" t="str">
        <f>IFERROR(VLOOKUP(H8655,#REF!,2,FALSE),"")</f>
        <v/>
      </c>
      <c r="J8655" s="39">
        <v>1</v>
      </c>
      <c r="K8655" s="41" t="s">
        <v>90</v>
      </c>
      <c r="L8655" s="39">
        <v>4</v>
      </c>
      <c r="M8655" s="54" t="s">
        <v>2055</v>
      </c>
      <c r="N8655" s="54" t="s">
        <v>2055</v>
      </c>
      <c r="P8655" s="79">
        <v>98</v>
      </c>
      <c r="Q8655" s="56" t="str">
        <f>IFERROR(VLOOKUP(P8655,#REF!,2,FALSE),"")</f>
        <v/>
      </c>
      <c r="R8655" s="39">
        <v>0</v>
      </c>
      <c r="S8655" s="41" t="s">
        <v>57</v>
      </c>
      <c r="T8655" s="35" t="s">
        <v>8</v>
      </c>
      <c r="U8655" s="35" t="s">
        <v>84</v>
      </c>
    </row>
    <row r="8656" spans="1:21" ht="15.65" customHeight="1" x14ac:dyDescent="0.35">
      <c r="A8656" s="35" t="s">
        <v>2059</v>
      </c>
      <c r="B8656" s="36" t="s">
        <v>2059</v>
      </c>
      <c r="D8656" s="35" t="s">
        <v>951</v>
      </c>
      <c r="E8656" s="39">
        <v>5</v>
      </c>
      <c r="F8656" s="46" t="s">
        <v>1916</v>
      </c>
      <c r="H8656" s="80">
        <v>142</v>
      </c>
      <c r="I8656" s="43" t="str">
        <f>IFERROR(VLOOKUP(H8656,#REF!,2,FALSE),"")</f>
        <v/>
      </c>
      <c r="J8656" s="39">
        <v>1</v>
      </c>
      <c r="K8656" s="41" t="s">
        <v>90</v>
      </c>
      <c r="L8656" s="39">
        <v>5</v>
      </c>
      <c r="M8656" s="54" t="s">
        <v>1565</v>
      </c>
      <c r="N8656" s="54" t="s">
        <v>1565</v>
      </c>
      <c r="P8656" s="79">
        <v>103</v>
      </c>
      <c r="Q8656" s="56" t="str">
        <f>IFERROR(VLOOKUP(P8656,#REF!,2,FALSE),"")</f>
        <v/>
      </c>
      <c r="R8656" s="39">
        <v>0</v>
      </c>
      <c r="S8656" s="41" t="s">
        <v>57</v>
      </c>
      <c r="T8656" s="35" t="s">
        <v>8</v>
      </c>
      <c r="U8656" s="35" t="s">
        <v>84</v>
      </c>
    </row>
    <row r="8657" spans="1:21" ht="15.65" customHeight="1" x14ac:dyDescent="0.35">
      <c r="A8657" s="35" t="s">
        <v>2059</v>
      </c>
      <c r="B8657" s="36" t="s">
        <v>2059</v>
      </c>
      <c r="D8657" s="35" t="s">
        <v>951</v>
      </c>
      <c r="E8657" s="39">
        <v>6</v>
      </c>
      <c r="F8657" s="30" t="s">
        <v>4075</v>
      </c>
      <c r="H8657" s="80">
        <v>136</v>
      </c>
      <c r="I8657" s="43" t="str">
        <f>IFERROR(VLOOKUP(H8657,#REF!,2,FALSE),"")</f>
        <v/>
      </c>
      <c r="J8657" s="39">
        <v>1</v>
      </c>
      <c r="K8657" s="41" t="s">
        <v>90</v>
      </c>
      <c r="L8657" s="39">
        <v>6</v>
      </c>
      <c r="M8657" s="54" t="s">
        <v>3223</v>
      </c>
      <c r="N8657" s="54" t="s">
        <v>3223</v>
      </c>
      <c r="P8657" s="79">
        <v>95</v>
      </c>
      <c r="Q8657" s="56" t="str">
        <f>IFERROR(VLOOKUP(P8657,#REF!,2,FALSE),"")</f>
        <v/>
      </c>
      <c r="R8657" s="39">
        <v>0</v>
      </c>
      <c r="S8657" s="41" t="s">
        <v>57</v>
      </c>
      <c r="T8657" s="35" t="s">
        <v>8</v>
      </c>
      <c r="U8657" s="35" t="s">
        <v>84</v>
      </c>
    </row>
    <row r="8658" spans="1:21" ht="15.65" customHeight="1" x14ac:dyDescent="0.35">
      <c r="A8658" s="35" t="s">
        <v>2059</v>
      </c>
      <c r="B8658" s="36" t="s">
        <v>2059</v>
      </c>
      <c r="D8658" s="35" t="s">
        <v>951</v>
      </c>
      <c r="E8658" s="39">
        <v>7</v>
      </c>
      <c r="F8658" s="66" t="s">
        <v>3429</v>
      </c>
      <c r="H8658" s="80">
        <v>136</v>
      </c>
      <c r="I8658" s="43" t="str">
        <f>IFERROR(VLOOKUP(H8658,#REF!,2,FALSE),"")</f>
        <v/>
      </c>
      <c r="J8658" s="39">
        <v>1</v>
      </c>
      <c r="K8658" s="41" t="s">
        <v>90</v>
      </c>
      <c r="L8658" s="39">
        <v>7</v>
      </c>
      <c r="M8658" s="54" t="s">
        <v>1917</v>
      </c>
      <c r="N8658" s="54" t="s">
        <v>1917</v>
      </c>
      <c r="P8658" s="79">
        <v>98</v>
      </c>
      <c r="Q8658" s="56" t="str">
        <f>IFERROR(VLOOKUP(P8658,#REF!,2,FALSE),"")</f>
        <v/>
      </c>
      <c r="R8658" s="39">
        <v>0</v>
      </c>
      <c r="S8658" s="41" t="s">
        <v>57</v>
      </c>
      <c r="T8658" s="35" t="s">
        <v>8</v>
      </c>
      <c r="U8658" s="35" t="s">
        <v>84</v>
      </c>
    </row>
    <row r="8659" spans="1:21" ht="15.65" customHeight="1" x14ac:dyDescent="0.35">
      <c r="A8659" s="35" t="s">
        <v>2059</v>
      </c>
      <c r="B8659" s="36" t="s">
        <v>2059</v>
      </c>
      <c r="D8659" s="35" t="s">
        <v>951</v>
      </c>
      <c r="E8659" s="39">
        <v>8</v>
      </c>
      <c r="F8659" s="46" t="s">
        <v>4109</v>
      </c>
      <c r="H8659" s="80">
        <v>137</v>
      </c>
      <c r="I8659" s="43" t="str">
        <f>IFERROR(VLOOKUP(H8659,#REF!,2,FALSE),"")</f>
        <v/>
      </c>
      <c r="J8659" s="39">
        <v>0.5</v>
      </c>
      <c r="K8659" s="41" t="s">
        <v>90</v>
      </c>
      <c r="L8659" s="39">
        <v>8</v>
      </c>
      <c r="M8659" s="54" t="s">
        <v>2056</v>
      </c>
      <c r="N8659" s="54" t="s">
        <v>2056</v>
      </c>
      <c r="P8659" s="79">
        <v>97</v>
      </c>
      <c r="Q8659" s="56" t="str">
        <f>IFERROR(VLOOKUP(P8659,#REF!,2,FALSE),"")</f>
        <v/>
      </c>
      <c r="R8659" s="39">
        <v>0.5</v>
      </c>
      <c r="S8659" s="41" t="s">
        <v>57</v>
      </c>
      <c r="T8659" s="35" t="s">
        <v>8</v>
      </c>
      <c r="U8659" s="35" t="s">
        <v>84</v>
      </c>
    </row>
    <row r="8660" spans="1:21" ht="15.65" customHeight="1" x14ac:dyDescent="0.35">
      <c r="A8660" s="35" t="s">
        <v>2059</v>
      </c>
      <c r="B8660" s="36" t="s">
        <v>2059</v>
      </c>
      <c r="D8660" s="35" t="s">
        <v>951</v>
      </c>
      <c r="E8660" s="39">
        <v>9</v>
      </c>
      <c r="F8660" s="30" t="s">
        <v>4107</v>
      </c>
      <c r="H8660" s="80">
        <v>133</v>
      </c>
      <c r="I8660" s="43" t="str">
        <f>IFERROR(VLOOKUP(H8660,#REF!,2,FALSE),"")</f>
        <v/>
      </c>
      <c r="J8660" s="39">
        <v>0.5</v>
      </c>
      <c r="K8660" s="41" t="s">
        <v>90</v>
      </c>
      <c r="L8660" s="39">
        <v>9</v>
      </c>
      <c r="M8660" s="54" t="s">
        <v>1794</v>
      </c>
      <c r="N8660" s="54" t="s">
        <v>1794</v>
      </c>
      <c r="P8660" s="79">
        <v>95</v>
      </c>
      <c r="Q8660" s="56" t="str">
        <f>IFERROR(VLOOKUP(P8660,#REF!,2,FALSE),"")</f>
        <v/>
      </c>
      <c r="R8660" s="39">
        <v>0.5</v>
      </c>
      <c r="S8660" s="41" t="s">
        <v>57</v>
      </c>
      <c r="T8660" s="35" t="s">
        <v>8</v>
      </c>
      <c r="U8660" s="35" t="s">
        <v>84</v>
      </c>
    </row>
    <row r="8661" spans="1:21" ht="15.65" customHeight="1" x14ac:dyDescent="0.35">
      <c r="A8661" s="35" t="s">
        <v>2059</v>
      </c>
      <c r="B8661" s="36" t="s">
        <v>2059</v>
      </c>
      <c r="D8661" s="35" t="s">
        <v>951</v>
      </c>
      <c r="E8661" s="39">
        <v>10</v>
      </c>
      <c r="F8661" s="30" t="s">
        <v>234</v>
      </c>
      <c r="H8661" s="80">
        <v>127</v>
      </c>
      <c r="I8661" s="43" t="str">
        <f>IFERROR(VLOOKUP(H8661,#REF!,2,FALSE),"")</f>
        <v/>
      </c>
      <c r="J8661" s="39">
        <v>0</v>
      </c>
      <c r="K8661" s="41" t="s">
        <v>90</v>
      </c>
      <c r="L8661" s="39">
        <v>10</v>
      </c>
      <c r="M8661" s="54" t="s">
        <v>1838</v>
      </c>
      <c r="N8661" s="54" t="s">
        <v>1838</v>
      </c>
      <c r="P8661" s="79">
        <v>90</v>
      </c>
      <c r="Q8661" s="56" t="str">
        <f>IFERROR(VLOOKUP(P8661,#REF!,2,FALSE),"")</f>
        <v/>
      </c>
      <c r="R8661" s="39">
        <v>1</v>
      </c>
      <c r="S8661" s="41" t="s">
        <v>57</v>
      </c>
      <c r="T8661" s="35" t="s">
        <v>8</v>
      </c>
      <c r="U8661" s="35" t="s">
        <v>84</v>
      </c>
    </row>
    <row r="8662" spans="1:21" ht="15.65" customHeight="1" x14ac:dyDescent="0.35">
      <c r="A8662" s="35" t="s">
        <v>2059</v>
      </c>
      <c r="B8662" s="36" t="s">
        <v>2059</v>
      </c>
      <c r="D8662" s="35" t="s">
        <v>951</v>
      </c>
      <c r="E8662" s="39">
        <v>11</v>
      </c>
      <c r="F8662" s="57" t="s">
        <v>3704</v>
      </c>
      <c r="H8662" s="80">
        <v>124</v>
      </c>
      <c r="I8662" s="43" t="str">
        <f>IFERROR(VLOOKUP(H8662,#REF!,2,FALSE),"")</f>
        <v/>
      </c>
      <c r="J8662" s="39">
        <v>1</v>
      </c>
      <c r="K8662" s="41" t="s">
        <v>90</v>
      </c>
      <c r="L8662" s="39">
        <v>11</v>
      </c>
      <c r="M8662" s="54" t="s">
        <v>2057</v>
      </c>
      <c r="N8662" s="54" t="s">
        <v>2057</v>
      </c>
      <c r="P8662" s="79">
        <v>52</v>
      </c>
      <c r="Q8662" s="56" t="str">
        <f>IFERROR(VLOOKUP(P8662,#REF!,2,FALSE),"")</f>
        <v/>
      </c>
      <c r="R8662" s="39">
        <v>0</v>
      </c>
      <c r="S8662" s="41" t="s">
        <v>57</v>
      </c>
      <c r="T8662" s="35" t="s">
        <v>8</v>
      </c>
      <c r="U8662" s="35" t="s">
        <v>84</v>
      </c>
    </row>
    <row r="8663" spans="1:21" ht="15.65" customHeight="1" x14ac:dyDescent="0.35">
      <c r="A8663" s="35" t="s">
        <v>2059</v>
      </c>
      <c r="B8663" s="36" t="s">
        <v>2059</v>
      </c>
      <c r="D8663" s="35" t="s">
        <v>951</v>
      </c>
      <c r="E8663" s="39">
        <v>12</v>
      </c>
      <c r="F8663" s="29" t="s">
        <v>32</v>
      </c>
      <c r="H8663" s="79" t="s">
        <v>593</v>
      </c>
      <c r="I8663" s="43" t="str">
        <f>IFERROR(VLOOKUP(H8663,#REF!,2,FALSE),"")</f>
        <v/>
      </c>
      <c r="J8663" s="39">
        <v>0</v>
      </c>
      <c r="K8663" s="41" t="s">
        <v>90</v>
      </c>
      <c r="L8663" s="39">
        <v>12</v>
      </c>
      <c r="M8663" s="54" t="s">
        <v>1919</v>
      </c>
      <c r="N8663" s="54" t="s">
        <v>1919</v>
      </c>
      <c r="P8663" s="79"/>
      <c r="Q8663" s="56" t="str">
        <f>IFERROR(VLOOKUP(P8663,#REF!,2,FALSE),"")</f>
        <v/>
      </c>
      <c r="R8663" s="39">
        <v>1</v>
      </c>
      <c r="S8663" s="41" t="s">
        <v>57</v>
      </c>
      <c r="T8663" s="35" t="s">
        <v>8</v>
      </c>
      <c r="U8663" s="35" t="s">
        <v>84</v>
      </c>
    </row>
    <row r="8664" spans="1:21" ht="15.65" customHeight="1" x14ac:dyDescent="0.35">
      <c r="A8664" s="35" t="s">
        <v>2059</v>
      </c>
      <c r="B8664" s="36" t="s">
        <v>2059</v>
      </c>
      <c r="D8664" s="35" t="s">
        <v>951</v>
      </c>
      <c r="E8664" s="39">
        <v>13</v>
      </c>
      <c r="F8664" s="29" t="s">
        <v>32</v>
      </c>
      <c r="H8664" s="79" t="s">
        <v>593</v>
      </c>
      <c r="I8664" s="43" t="str">
        <f>IFERROR(VLOOKUP(H8664,#REF!,2,FALSE),"")</f>
        <v/>
      </c>
      <c r="J8664" s="39">
        <v>0</v>
      </c>
      <c r="K8664" s="41" t="s">
        <v>90</v>
      </c>
      <c r="L8664" s="39">
        <v>13</v>
      </c>
      <c r="M8664" s="54" t="s">
        <v>2058</v>
      </c>
      <c r="N8664" s="54" t="s">
        <v>2058</v>
      </c>
      <c r="P8664" s="79"/>
      <c r="Q8664" s="56" t="str">
        <f>IFERROR(VLOOKUP(P8664,#REF!,2,FALSE),"")</f>
        <v/>
      </c>
      <c r="R8664" s="39">
        <v>1</v>
      </c>
      <c r="S8664" s="41" t="s">
        <v>57</v>
      </c>
      <c r="T8664" s="35" t="s">
        <v>8</v>
      </c>
      <c r="U8664" s="35" t="s">
        <v>84</v>
      </c>
    </row>
    <row r="8665" spans="1:21" ht="15.65" customHeight="1" x14ac:dyDescent="0.35">
      <c r="A8665" s="35" t="s">
        <v>2059</v>
      </c>
      <c r="B8665" s="36" t="s">
        <v>2059</v>
      </c>
      <c r="D8665" s="35" t="s">
        <v>951</v>
      </c>
      <c r="E8665" s="39">
        <v>14</v>
      </c>
      <c r="F8665" s="29" t="s">
        <v>32</v>
      </c>
      <c r="H8665" s="79" t="s">
        <v>593</v>
      </c>
      <c r="I8665" s="43" t="str">
        <f>IFERROR(VLOOKUP(H8665,#REF!,2,FALSE),"")</f>
        <v/>
      </c>
      <c r="J8665" s="39">
        <v>0</v>
      </c>
      <c r="K8665" s="41" t="s">
        <v>90</v>
      </c>
      <c r="L8665" s="39">
        <v>14</v>
      </c>
      <c r="M8665" s="60" t="s">
        <v>32</v>
      </c>
      <c r="N8665" s="60" t="s">
        <v>32</v>
      </c>
      <c r="P8665" s="79"/>
      <c r="Q8665" s="56" t="str">
        <f>IFERROR(VLOOKUP(P8665,#REF!,2,FALSE),"")</f>
        <v/>
      </c>
      <c r="R8665" s="39">
        <v>0</v>
      </c>
      <c r="S8665" s="41" t="s">
        <v>57</v>
      </c>
      <c r="T8665" s="35" t="s">
        <v>8</v>
      </c>
      <c r="U8665" s="35" t="s">
        <v>84</v>
      </c>
    </row>
    <row r="8666" spans="1:21" ht="15.65" customHeight="1" x14ac:dyDescent="0.35">
      <c r="A8666" s="35" t="s">
        <v>2059</v>
      </c>
      <c r="B8666" s="36" t="s">
        <v>2059</v>
      </c>
      <c r="D8666" s="35" t="s">
        <v>951</v>
      </c>
      <c r="E8666" s="39">
        <v>15</v>
      </c>
      <c r="F8666" s="29" t="s">
        <v>32</v>
      </c>
      <c r="H8666" s="79" t="s">
        <v>593</v>
      </c>
      <c r="I8666" s="43" t="str">
        <f>IFERROR(VLOOKUP(H8666,#REF!,2,FALSE),"")</f>
        <v/>
      </c>
      <c r="J8666" s="39">
        <v>0</v>
      </c>
      <c r="K8666" s="41" t="s">
        <v>90</v>
      </c>
      <c r="L8666" s="39">
        <v>15</v>
      </c>
      <c r="M8666" s="60" t="s">
        <v>32</v>
      </c>
      <c r="N8666" s="60" t="s">
        <v>32</v>
      </c>
      <c r="P8666" s="79"/>
      <c r="Q8666" s="56" t="str">
        <f>IFERROR(VLOOKUP(P8666,#REF!,2,FALSE),"")</f>
        <v/>
      </c>
      <c r="R8666" s="39">
        <v>0</v>
      </c>
      <c r="S8666" s="41" t="s">
        <v>57</v>
      </c>
      <c r="T8666" s="35" t="s">
        <v>8</v>
      </c>
      <c r="U8666" s="35" t="s">
        <v>84</v>
      </c>
    </row>
    <row r="8667" spans="1:21" ht="15.65" customHeight="1" x14ac:dyDescent="0.35">
      <c r="A8667" s="35" t="s">
        <v>2059</v>
      </c>
      <c r="B8667" s="36" t="s">
        <v>2059</v>
      </c>
      <c r="D8667" s="35" t="s">
        <v>951</v>
      </c>
      <c r="E8667" s="39">
        <v>16</v>
      </c>
      <c r="F8667" s="29" t="s">
        <v>32</v>
      </c>
      <c r="H8667" s="79" t="s">
        <v>593</v>
      </c>
      <c r="I8667" s="43" t="str">
        <f>IFERROR(VLOOKUP(H8667,#REF!,2,FALSE),"")</f>
        <v/>
      </c>
      <c r="J8667" s="39">
        <v>0</v>
      </c>
      <c r="K8667" s="41" t="s">
        <v>90</v>
      </c>
      <c r="L8667" s="39">
        <v>16</v>
      </c>
      <c r="M8667" s="60" t="s">
        <v>32</v>
      </c>
      <c r="N8667" s="60" t="s">
        <v>32</v>
      </c>
      <c r="P8667" s="79"/>
      <c r="Q8667" s="56" t="str">
        <f>IFERROR(VLOOKUP(P8667,#REF!,2,FALSE),"")</f>
        <v/>
      </c>
      <c r="R8667" s="39">
        <v>0</v>
      </c>
      <c r="S8667" s="41" t="s">
        <v>57</v>
      </c>
      <c r="T8667" s="35" t="s">
        <v>8</v>
      </c>
      <c r="U8667" s="35" t="s">
        <v>84</v>
      </c>
    </row>
    <row r="8668" spans="1:21" ht="15.65" customHeight="1" x14ac:dyDescent="0.35">
      <c r="A8668" s="35" t="s">
        <v>2059</v>
      </c>
      <c r="B8668" s="36" t="s">
        <v>2059</v>
      </c>
      <c r="D8668" s="53" t="s">
        <v>118</v>
      </c>
      <c r="E8668" s="39">
        <v>1</v>
      </c>
      <c r="F8668" s="30" t="s">
        <v>4074</v>
      </c>
      <c r="H8668" s="80">
        <v>219</v>
      </c>
      <c r="I8668" s="43" t="str">
        <f>IFERROR(VLOOKUP(H8668,#REF!,2,FALSE),"")</f>
        <v/>
      </c>
      <c r="J8668" s="39">
        <v>1</v>
      </c>
      <c r="K8668" s="41" t="s">
        <v>71</v>
      </c>
      <c r="L8668" s="39">
        <v>1</v>
      </c>
      <c r="M8668" s="54" t="s">
        <v>2065</v>
      </c>
      <c r="N8668" s="54" t="s">
        <v>2065</v>
      </c>
      <c r="P8668" s="79">
        <v>195</v>
      </c>
      <c r="Q8668" s="56" t="str">
        <f>IFERROR(VLOOKUP(P8668,#REF!,2,FALSE),"")</f>
        <v/>
      </c>
      <c r="R8668" s="39">
        <v>0</v>
      </c>
      <c r="S8668" s="41" t="s">
        <v>57</v>
      </c>
      <c r="T8668" s="35" t="s">
        <v>8</v>
      </c>
      <c r="U8668" s="35" t="s">
        <v>83</v>
      </c>
    </row>
    <row r="8669" spans="1:21" ht="15.65" customHeight="1" x14ac:dyDescent="0.35">
      <c r="A8669" s="35" t="s">
        <v>2059</v>
      </c>
      <c r="B8669" s="36" t="s">
        <v>2059</v>
      </c>
      <c r="D8669" s="53" t="s">
        <v>118</v>
      </c>
      <c r="E8669" s="39">
        <v>2</v>
      </c>
      <c r="F8669" s="30" t="s">
        <v>4114</v>
      </c>
      <c r="H8669" s="80">
        <v>206</v>
      </c>
      <c r="I8669" s="43" t="str">
        <f>IFERROR(VLOOKUP(H8669,#REF!,2,FALSE),"")</f>
        <v/>
      </c>
      <c r="J8669" s="39">
        <v>0</v>
      </c>
      <c r="K8669" s="41" t="s">
        <v>71</v>
      </c>
      <c r="L8669" s="39">
        <v>2</v>
      </c>
      <c r="M8669" s="65" t="s">
        <v>3574</v>
      </c>
      <c r="N8669" s="65" t="s">
        <v>3574</v>
      </c>
      <c r="P8669" s="79">
        <v>179</v>
      </c>
      <c r="Q8669" s="56" t="str">
        <f>IFERROR(VLOOKUP(P8669,#REF!,2,FALSE),"")</f>
        <v/>
      </c>
      <c r="R8669" s="39">
        <v>1</v>
      </c>
      <c r="S8669" s="41" t="s">
        <v>57</v>
      </c>
      <c r="T8669" s="35" t="s">
        <v>8</v>
      </c>
      <c r="U8669" s="35" t="s">
        <v>83</v>
      </c>
    </row>
    <row r="8670" spans="1:21" ht="15.65" customHeight="1" x14ac:dyDescent="0.35">
      <c r="A8670" s="35" t="s">
        <v>2059</v>
      </c>
      <c r="B8670" s="36" t="s">
        <v>2059</v>
      </c>
      <c r="D8670" s="53" t="s">
        <v>118</v>
      </c>
      <c r="E8670" s="39">
        <v>3</v>
      </c>
      <c r="F8670" s="30" t="s">
        <v>3485</v>
      </c>
      <c r="H8670" s="80">
        <v>202</v>
      </c>
      <c r="I8670" s="43" t="str">
        <f>IFERROR(VLOOKUP(H8670,#REF!,2,FALSE),"")</f>
        <v/>
      </c>
      <c r="J8670" s="39">
        <v>0.5</v>
      </c>
      <c r="K8670" s="41" t="s">
        <v>71</v>
      </c>
      <c r="L8670" s="39">
        <v>3</v>
      </c>
      <c r="M8670" s="54" t="s">
        <v>368</v>
      </c>
      <c r="N8670" s="54" t="s">
        <v>368</v>
      </c>
      <c r="P8670" s="79">
        <v>185</v>
      </c>
      <c r="Q8670" s="56" t="str">
        <f>IFERROR(VLOOKUP(P8670,#REF!,2,FALSE),"")</f>
        <v/>
      </c>
      <c r="R8670" s="39">
        <v>0.5</v>
      </c>
      <c r="S8670" s="41" t="s">
        <v>57</v>
      </c>
      <c r="T8670" s="35" t="s">
        <v>8</v>
      </c>
      <c r="U8670" s="35" t="s">
        <v>83</v>
      </c>
    </row>
    <row r="8671" spans="1:21" ht="15.65" customHeight="1" x14ac:dyDescent="0.35">
      <c r="A8671" s="35" t="s">
        <v>2059</v>
      </c>
      <c r="B8671" s="36" t="s">
        <v>2059</v>
      </c>
      <c r="D8671" s="53" t="s">
        <v>118</v>
      </c>
      <c r="E8671" s="39">
        <v>4</v>
      </c>
      <c r="F8671" s="29" t="s">
        <v>4065</v>
      </c>
      <c r="H8671" s="80">
        <v>187</v>
      </c>
      <c r="I8671" s="43" t="str">
        <f>IFERROR(VLOOKUP(H8671,#REF!,2,FALSE),"")</f>
        <v/>
      </c>
      <c r="J8671" s="39">
        <v>0.5</v>
      </c>
      <c r="K8671" s="41" t="s">
        <v>71</v>
      </c>
      <c r="L8671" s="39">
        <v>4</v>
      </c>
      <c r="M8671" s="54" t="s">
        <v>535</v>
      </c>
      <c r="N8671" s="54" t="s">
        <v>535</v>
      </c>
      <c r="P8671" s="79"/>
      <c r="Q8671" s="56" t="str">
        <f>IFERROR(VLOOKUP(P8671,#REF!,2,FALSE),"")</f>
        <v/>
      </c>
      <c r="R8671" s="39">
        <v>0.5</v>
      </c>
      <c r="S8671" s="41" t="s">
        <v>57</v>
      </c>
      <c r="T8671" s="35" t="s">
        <v>8</v>
      </c>
      <c r="U8671" s="35" t="s">
        <v>83</v>
      </c>
    </row>
    <row r="8672" spans="1:21" ht="15.65" customHeight="1" x14ac:dyDescent="0.35">
      <c r="A8672" s="35" t="s">
        <v>2059</v>
      </c>
      <c r="B8672" s="36" t="s">
        <v>2059</v>
      </c>
      <c r="D8672" s="53" t="s">
        <v>118</v>
      </c>
      <c r="E8672" s="39">
        <v>5</v>
      </c>
      <c r="F8672" s="30" t="s">
        <v>4066</v>
      </c>
      <c r="H8672" s="80">
        <v>186</v>
      </c>
      <c r="I8672" s="43" t="str">
        <f>IFERROR(VLOOKUP(H8672,#REF!,2,FALSE),"")</f>
        <v/>
      </c>
      <c r="J8672" s="39">
        <v>0</v>
      </c>
      <c r="K8672" s="41" t="s">
        <v>71</v>
      </c>
      <c r="L8672" s="39">
        <v>5</v>
      </c>
      <c r="M8672" s="54" t="s">
        <v>547</v>
      </c>
      <c r="N8672" s="54" t="s">
        <v>547</v>
      </c>
      <c r="P8672" s="79">
        <v>180</v>
      </c>
      <c r="Q8672" s="56" t="str">
        <f>IFERROR(VLOOKUP(P8672,#REF!,2,FALSE),"")</f>
        <v/>
      </c>
      <c r="R8672" s="39">
        <v>1</v>
      </c>
      <c r="S8672" s="41" t="s">
        <v>57</v>
      </c>
      <c r="T8672" s="35" t="s">
        <v>8</v>
      </c>
      <c r="U8672" s="35" t="s">
        <v>83</v>
      </c>
    </row>
    <row r="8673" spans="1:21" ht="15.65" customHeight="1" x14ac:dyDescent="0.35">
      <c r="A8673" s="35" t="s">
        <v>2059</v>
      </c>
      <c r="B8673" s="36" t="s">
        <v>2059</v>
      </c>
      <c r="D8673" s="53" t="s">
        <v>118</v>
      </c>
      <c r="E8673" s="39">
        <v>6</v>
      </c>
      <c r="F8673" s="30" t="s">
        <v>1920</v>
      </c>
      <c r="H8673" s="80">
        <v>177</v>
      </c>
      <c r="I8673" s="43" t="str">
        <f>IFERROR(VLOOKUP(H8673,#REF!,2,FALSE),"")</f>
        <v/>
      </c>
      <c r="J8673" s="39">
        <v>0</v>
      </c>
      <c r="K8673" s="41" t="s">
        <v>71</v>
      </c>
      <c r="L8673" s="39">
        <v>6</v>
      </c>
      <c r="M8673" s="54" t="s">
        <v>276</v>
      </c>
      <c r="N8673" s="54" t="s">
        <v>276</v>
      </c>
      <c r="P8673" s="79">
        <v>166</v>
      </c>
      <c r="Q8673" s="56" t="str">
        <f>IFERROR(VLOOKUP(P8673,#REF!,2,FALSE),"")</f>
        <v/>
      </c>
      <c r="R8673" s="39">
        <v>1</v>
      </c>
      <c r="S8673" s="41" t="s">
        <v>57</v>
      </c>
      <c r="T8673" s="35" t="s">
        <v>8</v>
      </c>
      <c r="U8673" s="35" t="s">
        <v>83</v>
      </c>
    </row>
    <row r="8674" spans="1:21" ht="15.65" customHeight="1" x14ac:dyDescent="0.35">
      <c r="A8674" s="35" t="s">
        <v>2059</v>
      </c>
      <c r="B8674" s="36" t="s">
        <v>2059</v>
      </c>
      <c r="D8674" s="53" t="s">
        <v>118</v>
      </c>
      <c r="E8674" s="39">
        <v>7</v>
      </c>
      <c r="F8674" s="30" t="s">
        <v>4105</v>
      </c>
      <c r="H8674" s="80">
        <v>177</v>
      </c>
      <c r="I8674" s="43" t="str">
        <f>IFERROR(VLOOKUP(H8674,#REF!,2,FALSE),"")</f>
        <v/>
      </c>
      <c r="J8674" s="39">
        <v>1</v>
      </c>
      <c r="K8674" s="41" t="s">
        <v>71</v>
      </c>
      <c r="L8674" s="39">
        <v>7</v>
      </c>
      <c r="M8674" s="54" t="s">
        <v>574</v>
      </c>
      <c r="N8674" s="54" t="s">
        <v>574</v>
      </c>
      <c r="P8674" s="79">
        <v>174</v>
      </c>
      <c r="Q8674" s="56" t="str">
        <f>IFERROR(VLOOKUP(P8674,#REF!,2,FALSE),"")</f>
        <v/>
      </c>
      <c r="R8674" s="39">
        <v>0</v>
      </c>
      <c r="S8674" s="41" t="s">
        <v>57</v>
      </c>
      <c r="T8674" s="35" t="s">
        <v>8</v>
      </c>
      <c r="U8674" s="35" t="s">
        <v>83</v>
      </c>
    </row>
    <row r="8675" spans="1:21" ht="15.65" customHeight="1" x14ac:dyDescent="0.35">
      <c r="A8675" s="35" t="s">
        <v>2059</v>
      </c>
      <c r="B8675" s="36" t="s">
        <v>2059</v>
      </c>
      <c r="D8675" s="53" t="s">
        <v>118</v>
      </c>
      <c r="E8675" s="39">
        <v>8</v>
      </c>
      <c r="F8675" s="29" t="s">
        <v>3798</v>
      </c>
      <c r="H8675" s="80">
        <v>174</v>
      </c>
      <c r="I8675" s="43" t="str">
        <f>IFERROR(VLOOKUP(H8675,#REF!,2,FALSE),"")</f>
        <v/>
      </c>
      <c r="J8675" s="39">
        <v>0.5</v>
      </c>
      <c r="K8675" s="41" t="s">
        <v>71</v>
      </c>
      <c r="L8675" s="39">
        <v>8</v>
      </c>
      <c r="M8675" s="65" t="s">
        <v>3576</v>
      </c>
      <c r="N8675" s="65" t="s">
        <v>3576</v>
      </c>
      <c r="P8675" s="79">
        <v>169</v>
      </c>
      <c r="Q8675" s="56" t="str">
        <f>IFERROR(VLOOKUP(P8675,#REF!,2,FALSE),"")</f>
        <v/>
      </c>
      <c r="R8675" s="39">
        <v>0.5</v>
      </c>
      <c r="S8675" s="41" t="s">
        <v>57</v>
      </c>
      <c r="T8675" s="35" t="s">
        <v>8</v>
      </c>
      <c r="U8675" s="35" t="s">
        <v>83</v>
      </c>
    </row>
    <row r="8676" spans="1:21" ht="15.65" customHeight="1" x14ac:dyDescent="0.35">
      <c r="A8676" s="35" t="s">
        <v>2059</v>
      </c>
      <c r="B8676" s="36" t="s">
        <v>2059</v>
      </c>
      <c r="D8676" s="53" t="s">
        <v>118</v>
      </c>
      <c r="E8676" s="39">
        <v>9</v>
      </c>
      <c r="F8676" s="66" t="s">
        <v>3403</v>
      </c>
      <c r="H8676" s="80">
        <v>169</v>
      </c>
      <c r="I8676" s="43" t="str">
        <f>IFERROR(VLOOKUP(H8676,#REF!,2,FALSE),"")</f>
        <v/>
      </c>
      <c r="J8676" s="39">
        <v>1</v>
      </c>
      <c r="K8676" s="41" t="s">
        <v>71</v>
      </c>
      <c r="L8676" s="39">
        <v>9</v>
      </c>
      <c r="M8676" s="65" t="s">
        <v>3577</v>
      </c>
      <c r="N8676" s="65" t="s">
        <v>3577</v>
      </c>
      <c r="P8676" s="79">
        <v>162</v>
      </c>
      <c r="Q8676" s="56" t="str">
        <f>IFERROR(VLOOKUP(P8676,#REF!,2,FALSE),"")</f>
        <v/>
      </c>
      <c r="R8676" s="39">
        <v>0</v>
      </c>
      <c r="S8676" s="41" t="s">
        <v>57</v>
      </c>
      <c r="T8676" s="35" t="s">
        <v>8</v>
      </c>
      <c r="U8676" s="35" t="s">
        <v>83</v>
      </c>
    </row>
    <row r="8677" spans="1:21" ht="15.65" customHeight="1" x14ac:dyDescent="0.35">
      <c r="A8677" s="35" t="s">
        <v>2059</v>
      </c>
      <c r="B8677" s="36" t="s">
        <v>2059</v>
      </c>
      <c r="D8677" s="53" t="s">
        <v>118</v>
      </c>
      <c r="E8677" s="39">
        <v>10</v>
      </c>
      <c r="F8677" s="46" t="s">
        <v>3488</v>
      </c>
      <c r="H8677" s="80">
        <v>168</v>
      </c>
      <c r="I8677" s="43" t="str">
        <f>IFERROR(VLOOKUP(H8677,#REF!,2,FALSE),"")</f>
        <v/>
      </c>
      <c r="J8677" s="39">
        <v>1</v>
      </c>
      <c r="K8677" s="41" t="s">
        <v>71</v>
      </c>
      <c r="L8677" s="39">
        <v>10</v>
      </c>
      <c r="M8677" s="54" t="s">
        <v>2487</v>
      </c>
      <c r="N8677" s="54" t="s">
        <v>2487</v>
      </c>
      <c r="P8677" s="79">
        <v>148</v>
      </c>
      <c r="Q8677" s="56" t="str">
        <f>IFERROR(VLOOKUP(P8677,#REF!,2,FALSE),"")</f>
        <v/>
      </c>
      <c r="R8677" s="39">
        <v>0</v>
      </c>
      <c r="S8677" s="41" t="s">
        <v>57</v>
      </c>
      <c r="T8677" s="35" t="s">
        <v>8</v>
      </c>
      <c r="U8677" s="35" t="s">
        <v>83</v>
      </c>
    </row>
    <row r="8678" spans="1:21" ht="15.65" customHeight="1" x14ac:dyDescent="0.35">
      <c r="A8678" s="35" t="s">
        <v>2059</v>
      </c>
      <c r="B8678" s="36" t="s">
        <v>2059</v>
      </c>
      <c r="D8678" s="53" t="s">
        <v>118</v>
      </c>
      <c r="E8678" s="39">
        <v>11</v>
      </c>
      <c r="F8678" s="30" t="s">
        <v>4137</v>
      </c>
      <c r="H8678" s="80">
        <v>167</v>
      </c>
      <c r="I8678" s="43" t="str">
        <f>IFERROR(VLOOKUP(H8678,#REF!,2,FALSE),"")</f>
        <v/>
      </c>
      <c r="J8678" s="39">
        <v>1</v>
      </c>
      <c r="K8678" s="41" t="s">
        <v>71</v>
      </c>
      <c r="L8678" s="39">
        <v>11</v>
      </c>
      <c r="M8678" s="54" t="s">
        <v>1829</v>
      </c>
      <c r="N8678" s="54" t="s">
        <v>1829</v>
      </c>
      <c r="P8678" s="79">
        <v>150</v>
      </c>
      <c r="Q8678" s="56" t="str">
        <f>IFERROR(VLOOKUP(P8678,#REF!,2,FALSE),"")</f>
        <v/>
      </c>
      <c r="R8678" s="39">
        <v>0</v>
      </c>
      <c r="S8678" s="41" t="s">
        <v>57</v>
      </c>
      <c r="T8678" s="35" t="s">
        <v>8</v>
      </c>
      <c r="U8678" s="35" t="s">
        <v>83</v>
      </c>
    </row>
    <row r="8679" spans="1:21" ht="15.65" customHeight="1" x14ac:dyDescent="0.35">
      <c r="A8679" s="35" t="s">
        <v>2059</v>
      </c>
      <c r="B8679" s="36" t="s">
        <v>2059</v>
      </c>
      <c r="D8679" s="53" t="s">
        <v>118</v>
      </c>
      <c r="E8679" s="39">
        <v>12</v>
      </c>
      <c r="F8679" s="57" t="s">
        <v>3771</v>
      </c>
      <c r="H8679" s="80">
        <v>167</v>
      </c>
      <c r="I8679" s="43" t="str">
        <f>IFERROR(VLOOKUP(H8679,#REF!,2,FALSE),"")</f>
        <v/>
      </c>
      <c r="J8679" s="39">
        <v>0.5</v>
      </c>
      <c r="K8679" s="41" t="s">
        <v>71</v>
      </c>
      <c r="L8679" s="39">
        <v>12</v>
      </c>
      <c r="M8679" s="54" t="s">
        <v>2009</v>
      </c>
      <c r="N8679" s="54" t="s">
        <v>2009</v>
      </c>
      <c r="P8679" s="79">
        <v>151</v>
      </c>
      <c r="Q8679" s="56" t="str">
        <f>IFERROR(VLOOKUP(P8679,#REF!,2,FALSE),"")</f>
        <v/>
      </c>
      <c r="R8679" s="39">
        <v>0.5</v>
      </c>
      <c r="S8679" s="41" t="s">
        <v>57</v>
      </c>
      <c r="T8679" s="35" t="s">
        <v>8</v>
      </c>
      <c r="U8679" s="35" t="s">
        <v>83</v>
      </c>
    </row>
    <row r="8680" spans="1:21" ht="15.65" customHeight="1" x14ac:dyDescent="0.35">
      <c r="A8680" s="35" t="s">
        <v>2059</v>
      </c>
      <c r="B8680" s="36" t="s">
        <v>2059</v>
      </c>
      <c r="D8680" s="53" t="s">
        <v>118</v>
      </c>
      <c r="E8680" s="39">
        <v>13</v>
      </c>
      <c r="F8680" s="30" t="s">
        <v>4077</v>
      </c>
      <c r="H8680" s="80">
        <v>162</v>
      </c>
      <c r="I8680" s="43" t="str">
        <f>IFERROR(VLOOKUP(H8680,#REF!,2,FALSE),"")</f>
        <v/>
      </c>
      <c r="J8680" s="39">
        <v>1</v>
      </c>
      <c r="K8680" s="41" t="s">
        <v>71</v>
      </c>
      <c r="L8680" s="39">
        <v>13</v>
      </c>
      <c r="M8680" s="54" t="s">
        <v>2080</v>
      </c>
      <c r="N8680" s="54" t="s">
        <v>2080</v>
      </c>
      <c r="P8680" s="79">
        <v>145</v>
      </c>
      <c r="Q8680" s="56" t="str">
        <f>IFERROR(VLOOKUP(P8680,#REF!,2,FALSE),"")</f>
        <v/>
      </c>
      <c r="R8680" s="39">
        <v>0</v>
      </c>
      <c r="S8680" s="41" t="s">
        <v>57</v>
      </c>
      <c r="T8680" s="35" t="s">
        <v>8</v>
      </c>
      <c r="U8680" s="35" t="s">
        <v>83</v>
      </c>
    </row>
    <row r="8681" spans="1:21" ht="15.65" customHeight="1" x14ac:dyDescent="0.35">
      <c r="A8681" s="35" t="s">
        <v>2059</v>
      </c>
      <c r="B8681" s="36" t="s">
        <v>2059</v>
      </c>
      <c r="D8681" s="53" t="s">
        <v>118</v>
      </c>
      <c r="E8681" s="39">
        <v>14</v>
      </c>
      <c r="F8681" s="29" t="s">
        <v>32</v>
      </c>
      <c r="H8681" s="79" t="s">
        <v>593</v>
      </c>
      <c r="I8681" s="43" t="str">
        <f>IFERROR(VLOOKUP(H8681,#REF!,2,FALSE),"")</f>
        <v/>
      </c>
      <c r="J8681" s="39">
        <v>0</v>
      </c>
      <c r="K8681" s="41" t="s">
        <v>71</v>
      </c>
      <c r="L8681" s="39">
        <v>14</v>
      </c>
      <c r="M8681" s="66" t="s">
        <v>3587</v>
      </c>
      <c r="N8681" s="66" t="s">
        <v>3587</v>
      </c>
      <c r="P8681" s="79">
        <v>149</v>
      </c>
      <c r="Q8681" s="56" t="str">
        <f>IFERROR(VLOOKUP(P8681,#REF!,2,FALSE),"")</f>
        <v/>
      </c>
      <c r="R8681" s="39">
        <v>1</v>
      </c>
      <c r="S8681" s="41" t="s">
        <v>57</v>
      </c>
      <c r="T8681" s="35" t="s">
        <v>8</v>
      </c>
      <c r="U8681" s="35" t="s">
        <v>83</v>
      </c>
    </row>
    <row r="8682" spans="1:21" ht="15.65" customHeight="1" x14ac:dyDescent="0.35">
      <c r="A8682" s="35" t="s">
        <v>2059</v>
      </c>
      <c r="B8682" s="36" t="s">
        <v>2059</v>
      </c>
      <c r="D8682" s="53" t="s">
        <v>118</v>
      </c>
      <c r="E8682" s="39">
        <v>15</v>
      </c>
      <c r="F8682" s="30" t="s">
        <v>1393</v>
      </c>
      <c r="H8682" s="80">
        <v>161</v>
      </c>
      <c r="I8682" s="43" t="str">
        <f>IFERROR(VLOOKUP(H8682,#REF!,2,FALSE),"")</f>
        <v/>
      </c>
      <c r="J8682" s="39">
        <v>1</v>
      </c>
      <c r="K8682" s="41" t="s">
        <v>71</v>
      </c>
      <c r="L8682" s="39">
        <v>15</v>
      </c>
      <c r="M8682" s="54" t="s">
        <v>2010</v>
      </c>
      <c r="N8682" s="54" t="s">
        <v>2010</v>
      </c>
      <c r="P8682" s="79">
        <v>139</v>
      </c>
      <c r="Q8682" s="56" t="str">
        <f>IFERROR(VLOOKUP(P8682,#REF!,2,FALSE),"")</f>
        <v/>
      </c>
      <c r="R8682" s="39">
        <v>0</v>
      </c>
      <c r="S8682" s="41" t="s">
        <v>57</v>
      </c>
      <c r="T8682" s="35" t="s">
        <v>8</v>
      </c>
      <c r="U8682" s="35" t="s">
        <v>83</v>
      </c>
    </row>
    <row r="8683" spans="1:21" ht="15.65" customHeight="1" x14ac:dyDescent="0.35">
      <c r="A8683" s="35" t="s">
        <v>2059</v>
      </c>
      <c r="B8683" s="36" t="s">
        <v>2059</v>
      </c>
      <c r="D8683" s="53" t="s">
        <v>118</v>
      </c>
      <c r="E8683" s="39">
        <v>16</v>
      </c>
      <c r="F8683" s="30" t="s">
        <v>1949</v>
      </c>
      <c r="H8683" s="80">
        <v>161</v>
      </c>
      <c r="I8683" s="43" t="str">
        <f>IFERROR(VLOOKUP(H8683,#REF!,2,FALSE),"")</f>
        <v/>
      </c>
      <c r="J8683" s="39">
        <v>0.5</v>
      </c>
      <c r="K8683" s="41" t="s">
        <v>71</v>
      </c>
      <c r="L8683" s="39">
        <v>16</v>
      </c>
      <c r="M8683" s="66" t="s">
        <v>3849</v>
      </c>
      <c r="N8683" s="66" t="s">
        <v>3849</v>
      </c>
      <c r="P8683" s="79">
        <v>138</v>
      </c>
      <c r="Q8683" s="56" t="str">
        <f>IFERROR(VLOOKUP(P8683,#REF!,2,FALSE),"")</f>
        <v/>
      </c>
      <c r="R8683" s="39">
        <v>0.5</v>
      </c>
      <c r="S8683" s="41" t="s">
        <v>57</v>
      </c>
      <c r="T8683" s="35" t="s">
        <v>8</v>
      </c>
      <c r="U8683" s="35" t="s">
        <v>83</v>
      </c>
    </row>
    <row r="8684" spans="1:21" ht="15.65" customHeight="1" x14ac:dyDescent="0.35">
      <c r="A8684" s="35" t="s">
        <v>2059</v>
      </c>
      <c r="B8684" s="36" t="s">
        <v>2059</v>
      </c>
      <c r="D8684" s="35" t="s">
        <v>951</v>
      </c>
      <c r="E8684" s="39">
        <v>1</v>
      </c>
      <c r="F8684" s="29" t="s">
        <v>4081</v>
      </c>
      <c r="H8684" s="80">
        <v>160</v>
      </c>
      <c r="I8684" s="43" t="str">
        <f>IFERROR(VLOOKUP(H8684,#REF!,2,FALSE),"")</f>
        <v/>
      </c>
      <c r="J8684" s="39">
        <v>0.5</v>
      </c>
      <c r="K8684" s="41" t="s">
        <v>70</v>
      </c>
      <c r="L8684" s="39">
        <v>1</v>
      </c>
      <c r="M8684" s="54" t="s">
        <v>1113</v>
      </c>
      <c r="N8684" s="54" t="s">
        <v>1113</v>
      </c>
      <c r="P8684" s="79">
        <v>135</v>
      </c>
      <c r="Q8684" s="56" t="str">
        <f>IFERROR(VLOOKUP(P8684,#REF!,2,FALSE),"")</f>
        <v/>
      </c>
      <c r="R8684" s="39">
        <v>0.5</v>
      </c>
      <c r="S8684" s="41" t="s">
        <v>57</v>
      </c>
      <c r="T8684" s="35" t="s">
        <v>8</v>
      </c>
      <c r="U8684" s="35" t="s">
        <v>84</v>
      </c>
    </row>
    <row r="8685" spans="1:21" ht="15.65" customHeight="1" x14ac:dyDescent="0.35">
      <c r="A8685" s="35" t="s">
        <v>2059</v>
      </c>
      <c r="B8685" s="36" t="s">
        <v>2059</v>
      </c>
      <c r="D8685" s="35" t="s">
        <v>951</v>
      </c>
      <c r="E8685" s="39">
        <v>2</v>
      </c>
      <c r="F8685" s="30" t="s">
        <v>2001</v>
      </c>
      <c r="H8685" s="80">
        <v>150</v>
      </c>
      <c r="I8685" s="43" t="str">
        <f>IFERROR(VLOOKUP(H8685,#REF!,2,FALSE),"")</f>
        <v/>
      </c>
      <c r="J8685" s="39">
        <v>1</v>
      </c>
      <c r="K8685" s="41" t="s">
        <v>70</v>
      </c>
      <c r="L8685" s="39">
        <v>2</v>
      </c>
      <c r="M8685" s="54" t="s">
        <v>1416</v>
      </c>
      <c r="N8685" s="54" t="s">
        <v>1416</v>
      </c>
      <c r="P8685" s="79">
        <v>132</v>
      </c>
      <c r="Q8685" s="56" t="str">
        <f>IFERROR(VLOOKUP(P8685,#REF!,2,FALSE),"")</f>
        <v/>
      </c>
      <c r="R8685" s="39">
        <v>0</v>
      </c>
      <c r="S8685" s="41" t="s">
        <v>57</v>
      </c>
      <c r="T8685" s="35" t="s">
        <v>8</v>
      </c>
      <c r="U8685" s="35" t="s">
        <v>84</v>
      </c>
    </row>
    <row r="8686" spans="1:21" ht="15.65" customHeight="1" x14ac:dyDescent="0.35">
      <c r="A8686" s="35" t="s">
        <v>2059</v>
      </c>
      <c r="B8686" s="36" t="s">
        <v>2059</v>
      </c>
      <c r="D8686" s="35" t="s">
        <v>951</v>
      </c>
      <c r="E8686" s="39">
        <v>3</v>
      </c>
      <c r="F8686" s="29" t="s">
        <v>4070</v>
      </c>
      <c r="H8686" s="80">
        <v>149</v>
      </c>
      <c r="I8686" s="43" t="str">
        <f>IFERROR(VLOOKUP(H8686,#REF!,2,FALSE),"")</f>
        <v/>
      </c>
      <c r="J8686" s="39">
        <v>0.5</v>
      </c>
      <c r="K8686" s="41" t="s">
        <v>70</v>
      </c>
      <c r="L8686" s="39">
        <v>3</v>
      </c>
      <c r="M8686" s="54" t="s">
        <v>2013</v>
      </c>
      <c r="N8686" s="54" t="s">
        <v>2013</v>
      </c>
      <c r="P8686" s="79"/>
      <c r="Q8686" s="56" t="str">
        <f>IFERROR(VLOOKUP(P8686,#REF!,2,FALSE),"")</f>
        <v/>
      </c>
      <c r="R8686" s="39">
        <v>0.5</v>
      </c>
      <c r="S8686" s="41" t="s">
        <v>57</v>
      </c>
      <c r="T8686" s="35" t="s">
        <v>8</v>
      </c>
      <c r="U8686" s="35" t="s">
        <v>84</v>
      </c>
    </row>
    <row r="8687" spans="1:21" ht="15.65" customHeight="1" x14ac:dyDescent="0.35">
      <c r="A8687" s="35" t="s">
        <v>2059</v>
      </c>
      <c r="B8687" s="36" t="s">
        <v>2059</v>
      </c>
      <c r="D8687" s="35" t="s">
        <v>951</v>
      </c>
      <c r="E8687" s="39">
        <v>4</v>
      </c>
      <c r="F8687" s="30" t="s">
        <v>391</v>
      </c>
      <c r="H8687" s="80">
        <v>148</v>
      </c>
      <c r="I8687" s="43" t="str">
        <f>IFERROR(VLOOKUP(H8687,#REF!,2,FALSE),"")</f>
        <v/>
      </c>
      <c r="J8687" s="39">
        <v>0.5</v>
      </c>
      <c r="K8687" s="41" t="s">
        <v>70</v>
      </c>
      <c r="L8687" s="39">
        <v>4</v>
      </c>
      <c r="M8687" s="54" t="s">
        <v>1644</v>
      </c>
      <c r="N8687" s="54" t="s">
        <v>1644</v>
      </c>
      <c r="P8687" s="79">
        <v>140</v>
      </c>
      <c r="Q8687" s="56" t="str">
        <f>IFERROR(VLOOKUP(P8687,#REF!,2,FALSE),"")</f>
        <v/>
      </c>
      <c r="R8687" s="39">
        <v>0.5</v>
      </c>
      <c r="S8687" s="41" t="s">
        <v>57</v>
      </c>
      <c r="T8687" s="35" t="s">
        <v>8</v>
      </c>
      <c r="U8687" s="35" t="s">
        <v>84</v>
      </c>
    </row>
    <row r="8688" spans="1:21" ht="15.65" customHeight="1" x14ac:dyDescent="0.35">
      <c r="A8688" s="35" t="s">
        <v>2059</v>
      </c>
      <c r="B8688" s="36" t="s">
        <v>2059</v>
      </c>
      <c r="D8688" s="35" t="s">
        <v>951</v>
      </c>
      <c r="E8688" s="39">
        <v>5</v>
      </c>
      <c r="F8688" s="29" t="s">
        <v>4071</v>
      </c>
      <c r="H8688" s="80">
        <v>148</v>
      </c>
      <c r="I8688" s="43" t="str">
        <f>IFERROR(VLOOKUP(H8688,#REF!,2,FALSE),"")</f>
        <v/>
      </c>
      <c r="J8688" s="39">
        <v>1</v>
      </c>
      <c r="K8688" s="41" t="s">
        <v>70</v>
      </c>
      <c r="L8688" s="39">
        <v>5</v>
      </c>
      <c r="M8688" s="54" t="s">
        <v>2014</v>
      </c>
      <c r="N8688" s="54" t="s">
        <v>2014</v>
      </c>
      <c r="P8688" s="79"/>
      <c r="Q8688" s="56" t="str">
        <f>IFERROR(VLOOKUP(P8688,#REF!,2,FALSE),"")</f>
        <v/>
      </c>
      <c r="R8688" s="39">
        <v>0</v>
      </c>
      <c r="S8688" s="41" t="s">
        <v>57</v>
      </c>
      <c r="T8688" s="35" t="s">
        <v>8</v>
      </c>
      <c r="U8688" s="35" t="s">
        <v>84</v>
      </c>
    </row>
    <row r="8689" spans="1:21" ht="15.65" customHeight="1" x14ac:dyDescent="0.35">
      <c r="A8689" s="35" t="s">
        <v>2059</v>
      </c>
      <c r="B8689" s="36" t="s">
        <v>2059</v>
      </c>
      <c r="D8689" s="35" t="s">
        <v>951</v>
      </c>
      <c r="E8689" s="39">
        <v>6</v>
      </c>
      <c r="F8689" s="29" t="s">
        <v>4067</v>
      </c>
      <c r="H8689" s="80">
        <v>147</v>
      </c>
      <c r="I8689" s="43" t="str">
        <f>IFERROR(VLOOKUP(H8689,#REF!,2,FALSE),"")</f>
        <v/>
      </c>
      <c r="J8689" s="39">
        <v>1</v>
      </c>
      <c r="K8689" s="41" t="s">
        <v>70</v>
      </c>
      <c r="L8689" s="39">
        <v>6</v>
      </c>
      <c r="M8689" s="54" t="s">
        <v>1010</v>
      </c>
      <c r="N8689" s="54" t="s">
        <v>1010</v>
      </c>
      <c r="P8689" s="79">
        <v>136</v>
      </c>
      <c r="Q8689" s="56" t="str">
        <f>IFERROR(VLOOKUP(P8689,#REF!,2,FALSE),"")</f>
        <v/>
      </c>
      <c r="R8689" s="39">
        <v>0</v>
      </c>
      <c r="S8689" s="41" t="s">
        <v>57</v>
      </c>
      <c r="T8689" s="35" t="s">
        <v>8</v>
      </c>
      <c r="U8689" s="35" t="s">
        <v>84</v>
      </c>
    </row>
    <row r="8690" spans="1:21" ht="15.65" customHeight="1" x14ac:dyDescent="0.35">
      <c r="A8690" s="35" t="s">
        <v>2059</v>
      </c>
      <c r="B8690" s="36" t="s">
        <v>2059</v>
      </c>
      <c r="D8690" s="35" t="s">
        <v>951</v>
      </c>
      <c r="E8690" s="39">
        <v>7</v>
      </c>
      <c r="F8690" s="30" t="s">
        <v>4175</v>
      </c>
      <c r="H8690" s="80">
        <v>144</v>
      </c>
      <c r="I8690" s="43" t="str">
        <f>IFERROR(VLOOKUP(H8690,#REF!,2,FALSE),"")</f>
        <v/>
      </c>
      <c r="J8690" s="39">
        <v>1</v>
      </c>
      <c r="K8690" s="41" t="s">
        <v>70</v>
      </c>
      <c r="L8690" s="39">
        <v>7</v>
      </c>
      <c r="M8690" s="54" t="s">
        <v>2015</v>
      </c>
      <c r="N8690" s="54" t="s">
        <v>2015</v>
      </c>
      <c r="P8690" s="79">
        <v>146</v>
      </c>
      <c r="Q8690" s="56" t="str">
        <f>IFERROR(VLOOKUP(P8690,#REF!,2,FALSE),"")</f>
        <v/>
      </c>
      <c r="R8690" s="39">
        <v>0</v>
      </c>
      <c r="S8690" s="41" t="s">
        <v>57</v>
      </c>
      <c r="T8690" s="35" t="s">
        <v>8</v>
      </c>
      <c r="U8690" s="35" t="s">
        <v>84</v>
      </c>
    </row>
    <row r="8691" spans="1:21" ht="15.65" customHeight="1" x14ac:dyDescent="0.35">
      <c r="A8691" s="35" t="s">
        <v>2059</v>
      </c>
      <c r="B8691" s="36" t="s">
        <v>2059</v>
      </c>
      <c r="D8691" s="35" t="s">
        <v>951</v>
      </c>
      <c r="E8691" s="39">
        <v>8</v>
      </c>
      <c r="F8691" s="30" t="s">
        <v>2011</v>
      </c>
      <c r="H8691" s="80">
        <v>138</v>
      </c>
      <c r="I8691" s="43" t="str">
        <f>IFERROR(VLOOKUP(H8691,#REF!,2,FALSE),"")</f>
        <v/>
      </c>
      <c r="J8691" s="39">
        <v>0.5</v>
      </c>
      <c r="K8691" s="41" t="s">
        <v>70</v>
      </c>
      <c r="L8691" s="39">
        <v>8</v>
      </c>
      <c r="M8691" s="54" t="s">
        <v>2016</v>
      </c>
      <c r="N8691" s="54" t="s">
        <v>2016</v>
      </c>
      <c r="P8691" s="79"/>
      <c r="Q8691" s="56" t="str">
        <f>IFERROR(VLOOKUP(P8691,#REF!,2,FALSE),"")</f>
        <v/>
      </c>
      <c r="R8691" s="39">
        <v>0.5</v>
      </c>
      <c r="S8691" s="41" t="s">
        <v>57</v>
      </c>
      <c r="T8691" s="35" t="s">
        <v>8</v>
      </c>
      <c r="U8691" s="35" t="s">
        <v>84</v>
      </c>
    </row>
    <row r="8692" spans="1:21" ht="15.65" customHeight="1" x14ac:dyDescent="0.35">
      <c r="A8692" s="35" t="s">
        <v>2059</v>
      </c>
      <c r="B8692" s="36" t="s">
        <v>2059</v>
      </c>
      <c r="D8692" s="35" t="s">
        <v>951</v>
      </c>
      <c r="E8692" s="39">
        <v>9</v>
      </c>
      <c r="F8692" s="30" t="s">
        <v>2012</v>
      </c>
      <c r="H8692" s="80">
        <v>137</v>
      </c>
      <c r="I8692" s="43" t="str">
        <f>IFERROR(VLOOKUP(H8692,#REF!,2,FALSE),"")</f>
        <v/>
      </c>
      <c r="J8692" s="39">
        <v>0</v>
      </c>
      <c r="K8692" s="41" t="s">
        <v>70</v>
      </c>
      <c r="L8692" s="39">
        <v>9</v>
      </c>
      <c r="M8692" s="54" t="s">
        <v>2017</v>
      </c>
      <c r="N8692" s="54" t="s">
        <v>2017</v>
      </c>
      <c r="P8692" s="79">
        <v>134</v>
      </c>
      <c r="Q8692" s="56" t="str">
        <f>IFERROR(VLOOKUP(P8692,#REF!,2,FALSE),"")</f>
        <v/>
      </c>
      <c r="R8692" s="39">
        <v>1</v>
      </c>
      <c r="S8692" s="41" t="s">
        <v>57</v>
      </c>
      <c r="T8692" s="35" t="s">
        <v>8</v>
      </c>
      <c r="U8692" s="35" t="s">
        <v>84</v>
      </c>
    </row>
    <row r="8693" spans="1:21" ht="15.65" customHeight="1" x14ac:dyDescent="0.35">
      <c r="A8693" s="35" t="s">
        <v>2059</v>
      </c>
      <c r="B8693" s="36" t="s">
        <v>2059</v>
      </c>
      <c r="D8693" s="35" t="s">
        <v>951</v>
      </c>
      <c r="E8693" s="39">
        <v>10</v>
      </c>
      <c r="F8693" s="30" t="s">
        <v>4075</v>
      </c>
      <c r="H8693" s="80">
        <v>136</v>
      </c>
      <c r="I8693" s="43" t="str">
        <f>IFERROR(VLOOKUP(H8693,#REF!,2,FALSE),"")</f>
        <v/>
      </c>
      <c r="J8693" s="39">
        <v>1</v>
      </c>
      <c r="K8693" s="41" t="s">
        <v>70</v>
      </c>
      <c r="L8693" s="39">
        <v>10</v>
      </c>
      <c r="M8693" s="54" t="s">
        <v>2018</v>
      </c>
      <c r="N8693" s="54" t="s">
        <v>2018</v>
      </c>
      <c r="P8693" s="79">
        <v>128</v>
      </c>
      <c r="Q8693" s="56" t="str">
        <f>IFERROR(VLOOKUP(P8693,#REF!,2,FALSE),"")</f>
        <v/>
      </c>
      <c r="R8693" s="39">
        <v>0</v>
      </c>
      <c r="S8693" s="41" t="s">
        <v>57</v>
      </c>
      <c r="T8693" s="35" t="s">
        <v>8</v>
      </c>
      <c r="U8693" s="35" t="s">
        <v>84</v>
      </c>
    </row>
    <row r="8694" spans="1:21" ht="15.65" customHeight="1" x14ac:dyDescent="0.35">
      <c r="A8694" s="35" t="s">
        <v>2059</v>
      </c>
      <c r="B8694" s="36" t="s">
        <v>2059</v>
      </c>
      <c r="D8694" s="35" t="s">
        <v>951</v>
      </c>
      <c r="E8694" s="39">
        <v>11</v>
      </c>
      <c r="F8694" s="46" t="s">
        <v>4144</v>
      </c>
      <c r="H8694" s="80">
        <v>135</v>
      </c>
      <c r="I8694" s="43" t="str">
        <f>IFERROR(VLOOKUP(H8694,#REF!,2,FALSE),"")</f>
        <v/>
      </c>
      <c r="J8694" s="39">
        <v>0.5</v>
      </c>
      <c r="K8694" s="41" t="s">
        <v>70</v>
      </c>
      <c r="L8694" s="39">
        <v>11</v>
      </c>
      <c r="M8694" s="60" t="s">
        <v>278</v>
      </c>
      <c r="N8694" s="60" t="s">
        <v>278</v>
      </c>
      <c r="P8694" s="79">
        <v>124</v>
      </c>
      <c r="Q8694" s="56" t="str">
        <f>IFERROR(VLOOKUP(P8694,#REF!,2,FALSE),"")</f>
        <v/>
      </c>
      <c r="R8694" s="39">
        <v>0.5</v>
      </c>
      <c r="S8694" s="41" t="s">
        <v>57</v>
      </c>
      <c r="T8694" s="35" t="s">
        <v>8</v>
      </c>
      <c r="U8694" s="35" t="s">
        <v>84</v>
      </c>
    </row>
    <row r="8695" spans="1:21" ht="15.65" customHeight="1" x14ac:dyDescent="0.35">
      <c r="A8695" s="35" t="s">
        <v>2059</v>
      </c>
      <c r="B8695" s="36" t="s">
        <v>2059</v>
      </c>
      <c r="D8695" s="35" t="s">
        <v>951</v>
      </c>
      <c r="E8695" s="39">
        <v>12</v>
      </c>
      <c r="F8695" s="46" t="s">
        <v>3760</v>
      </c>
      <c r="H8695" s="80">
        <v>130</v>
      </c>
      <c r="I8695" s="43" t="str">
        <f>IFERROR(VLOOKUP(H8695,#REF!,2,FALSE),"")</f>
        <v/>
      </c>
      <c r="J8695" s="39">
        <v>1</v>
      </c>
      <c r="K8695" s="41" t="s">
        <v>70</v>
      </c>
      <c r="L8695" s="39">
        <v>12</v>
      </c>
      <c r="M8695" s="54" t="s">
        <v>1050</v>
      </c>
      <c r="N8695" s="54" t="s">
        <v>1050</v>
      </c>
      <c r="P8695" s="79">
        <v>128</v>
      </c>
      <c r="Q8695" s="56" t="str">
        <f>IFERROR(VLOOKUP(P8695,#REF!,2,FALSE),"")</f>
        <v/>
      </c>
      <c r="R8695" s="39">
        <v>0</v>
      </c>
      <c r="S8695" s="41" t="s">
        <v>57</v>
      </c>
      <c r="T8695" s="35" t="s">
        <v>8</v>
      </c>
      <c r="U8695" s="35" t="s">
        <v>84</v>
      </c>
    </row>
    <row r="8696" spans="1:21" ht="15.65" customHeight="1" x14ac:dyDescent="0.35">
      <c r="A8696" s="35" t="s">
        <v>2059</v>
      </c>
      <c r="B8696" s="36" t="s">
        <v>2059</v>
      </c>
      <c r="D8696" s="35" t="s">
        <v>951</v>
      </c>
      <c r="E8696" s="39">
        <v>13</v>
      </c>
      <c r="F8696" s="29" t="s">
        <v>32</v>
      </c>
      <c r="H8696" s="79" t="s">
        <v>593</v>
      </c>
      <c r="I8696" s="43" t="str">
        <f>IFERROR(VLOOKUP(H8696,#REF!,2,FALSE),"")</f>
        <v/>
      </c>
      <c r="J8696" s="39">
        <v>0</v>
      </c>
      <c r="K8696" s="41" t="s">
        <v>70</v>
      </c>
      <c r="L8696" s="39">
        <v>13</v>
      </c>
      <c r="M8696" s="54" t="s">
        <v>2019</v>
      </c>
      <c r="N8696" s="54" t="s">
        <v>2019</v>
      </c>
      <c r="P8696" s="79">
        <v>121</v>
      </c>
      <c r="Q8696" s="56" t="str">
        <f>IFERROR(VLOOKUP(P8696,#REF!,2,FALSE),"")</f>
        <v/>
      </c>
      <c r="R8696" s="39">
        <v>1</v>
      </c>
      <c r="S8696" s="41" t="s">
        <v>57</v>
      </c>
      <c r="T8696" s="35" t="s">
        <v>8</v>
      </c>
      <c r="U8696" s="35" t="s">
        <v>84</v>
      </c>
    </row>
    <row r="8697" spans="1:21" ht="15.65" customHeight="1" x14ac:dyDescent="0.35">
      <c r="A8697" s="35" t="s">
        <v>2059</v>
      </c>
      <c r="B8697" s="36" t="s">
        <v>2059</v>
      </c>
      <c r="D8697" s="35" t="s">
        <v>951</v>
      </c>
      <c r="E8697" s="39">
        <v>14</v>
      </c>
      <c r="F8697" s="66" t="s">
        <v>3514</v>
      </c>
      <c r="H8697" s="80">
        <v>127</v>
      </c>
      <c r="I8697" s="43" t="str">
        <f>IFERROR(VLOOKUP(H8697,#REF!,2,FALSE),"")</f>
        <v/>
      </c>
      <c r="J8697" s="39">
        <v>0.5</v>
      </c>
      <c r="K8697" s="41" t="s">
        <v>70</v>
      </c>
      <c r="L8697" s="39">
        <v>14</v>
      </c>
      <c r="M8697" s="54" t="s">
        <v>1510</v>
      </c>
      <c r="N8697" s="54" t="s">
        <v>1510</v>
      </c>
      <c r="P8697" s="79">
        <v>119</v>
      </c>
      <c r="Q8697" s="56" t="str">
        <f>IFERROR(VLOOKUP(P8697,#REF!,2,FALSE),"")</f>
        <v/>
      </c>
      <c r="R8697" s="39">
        <v>0.5</v>
      </c>
      <c r="S8697" s="41" t="s">
        <v>57</v>
      </c>
      <c r="T8697" s="35" t="s">
        <v>8</v>
      </c>
      <c r="U8697" s="35" t="s">
        <v>84</v>
      </c>
    </row>
    <row r="8698" spans="1:21" ht="15.65" customHeight="1" x14ac:dyDescent="0.35">
      <c r="A8698" s="35" t="s">
        <v>2059</v>
      </c>
      <c r="B8698" s="36" t="s">
        <v>2059</v>
      </c>
      <c r="D8698" s="35" t="s">
        <v>951</v>
      </c>
      <c r="E8698" s="39">
        <v>15</v>
      </c>
      <c r="F8698" s="30" t="s">
        <v>234</v>
      </c>
      <c r="H8698" s="80">
        <v>127</v>
      </c>
      <c r="I8698" s="43" t="str">
        <f>IFERROR(VLOOKUP(H8698,#REF!,2,FALSE),"")</f>
        <v/>
      </c>
      <c r="J8698" s="39">
        <v>0.5</v>
      </c>
      <c r="K8698" s="41" t="s">
        <v>70</v>
      </c>
      <c r="L8698" s="39">
        <v>15</v>
      </c>
      <c r="M8698" s="54" t="s">
        <v>2020</v>
      </c>
      <c r="N8698" s="54" t="s">
        <v>2020</v>
      </c>
      <c r="P8698" s="79">
        <v>117</v>
      </c>
      <c r="Q8698" s="56" t="str">
        <f>IFERROR(VLOOKUP(P8698,#REF!,2,FALSE),"")</f>
        <v/>
      </c>
      <c r="R8698" s="39">
        <v>0.5</v>
      </c>
      <c r="S8698" s="41" t="s">
        <v>57</v>
      </c>
      <c r="T8698" s="35" t="s">
        <v>8</v>
      </c>
      <c r="U8698" s="35" t="s">
        <v>84</v>
      </c>
    </row>
    <row r="8699" spans="1:21" ht="15.65" customHeight="1" x14ac:dyDescent="0.35">
      <c r="A8699" s="35" t="s">
        <v>2059</v>
      </c>
      <c r="B8699" s="36" t="s">
        <v>2059</v>
      </c>
      <c r="D8699" s="35" t="s">
        <v>951</v>
      </c>
      <c r="E8699" s="39">
        <v>16</v>
      </c>
      <c r="F8699" s="66" t="s">
        <v>3402</v>
      </c>
      <c r="H8699" s="80">
        <v>122</v>
      </c>
      <c r="I8699" s="43" t="str">
        <f>IFERROR(VLOOKUP(H8699,#REF!,2,FALSE),"")</f>
        <v/>
      </c>
      <c r="J8699" s="39">
        <v>0</v>
      </c>
      <c r="K8699" s="41" t="s">
        <v>70</v>
      </c>
      <c r="L8699" s="39">
        <v>16</v>
      </c>
      <c r="M8699" s="54" t="s">
        <v>2021</v>
      </c>
      <c r="N8699" s="54" t="s">
        <v>2021</v>
      </c>
      <c r="P8699" s="79">
        <v>109</v>
      </c>
      <c r="Q8699" s="56" t="str">
        <f>IFERROR(VLOOKUP(P8699,#REF!,2,FALSE),"")</f>
        <v/>
      </c>
      <c r="R8699" s="39">
        <v>1</v>
      </c>
      <c r="S8699" s="41" t="s">
        <v>57</v>
      </c>
      <c r="T8699" s="35" t="s">
        <v>8</v>
      </c>
      <c r="U8699" s="35" t="s">
        <v>84</v>
      </c>
    </row>
    <row r="8700" spans="1:21" ht="15.65" customHeight="1" x14ac:dyDescent="0.35">
      <c r="A8700" s="35" t="s">
        <v>2059</v>
      </c>
      <c r="B8700" s="36" t="s">
        <v>2059</v>
      </c>
      <c r="D8700" s="53" t="s">
        <v>118</v>
      </c>
      <c r="E8700" s="39">
        <v>1</v>
      </c>
      <c r="F8700" s="30" t="s">
        <v>4074</v>
      </c>
      <c r="H8700" s="80">
        <v>219</v>
      </c>
      <c r="I8700" s="43" t="str">
        <f>IFERROR(VLOOKUP(H8700,#REF!,2,FALSE),"")</f>
        <v/>
      </c>
      <c r="J8700" s="39">
        <v>0.5</v>
      </c>
      <c r="K8700" s="41" t="s">
        <v>59</v>
      </c>
      <c r="L8700" s="39">
        <v>1</v>
      </c>
      <c r="M8700" s="54" t="s">
        <v>1597</v>
      </c>
      <c r="N8700" s="54" t="s">
        <v>1597</v>
      </c>
      <c r="P8700" s="79">
        <v>195</v>
      </c>
      <c r="Q8700" s="56" t="str">
        <f>IFERROR(VLOOKUP(P8700,#REF!,2,FALSE),"")</f>
        <v/>
      </c>
      <c r="R8700" s="39">
        <v>0.5</v>
      </c>
      <c r="S8700" s="41" t="s">
        <v>57</v>
      </c>
      <c r="T8700" s="35" t="s">
        <v>8</v>
      </c>
      <c r="U8700" s="35" t="s">
        <v>83</v>
      </c>
    </row>
    <row r="8701" spans="1:21" ht="15.65" customHeight="1" x14ac:dyDescent="0.35">
      <c r="A8701" s="35" t="s">
        <v>2059</v>
      </c>
      <c r="B8701" s="36" t="s">
        <v>2059</v>
      </c>
      <c r="D8701" s="53" t="s">
        <v>118</v>
      </c>
      <c r="E8701" s="39">
        <v>2</v>
      </c>
      <c r="F8701" s="30" t="s">
        <v>4101</v>
      </c>
      <c r="H8701" s="80">
        <v>207</v>
      </c>
      <c r="I8701" s="43" t="str">
        <f>IFERROR(VLOOKUP(H8701,#REF!,2,FALSE),"")</f>
        <v/>
      </c>
      <c r="J8701" s="39">
        <v>1</v>
      </c>
      <c r="K8701" s="41" t="s">
        <v>59</v>
      </c>
      <c r="L8701" s="39">
        <v>2</v>
      </c>
      <c r="M8701" s="54" t="s">
        <v>532</v>
      </c>
      <c r="N8701" s="54" t="s">
        <v>532</v>
      </c>
      <c r="P8701" s="79">
        <v>178</v>
      </c>
      <c r="Q8701" s="56" t="str">
        <f>IFERROR(VLOOKUP(P8701,#REF!,2,FALSE),"")</f>
        <v/>
      </c>
      <c r="R8701" s="39">
        <v>0</v>
      </c>
      <c r="S8701" s="41" t="s">
        <v>57</v>
      </c>
      <c r="T8701" s="35" t="s">
        <v>8</v>
      </c>
      <c r="U8701" s="35" t="s">
        <v>83</v>
      </c>
    </row>
    <row r="8702" spans="1:21" ht="15.65" customHeight="1" x14ac:dyDescent="0.35">
      <c r="A8702" s="35" t="s">
        <v>2059</v>
      </c>
      <c r="B8702" s="36" t="s">
        <v>2059</v>
      </c>
      <c r="D8702" s="53" t="s">
        <v>118</v>
      </c>
      <c r="E8702" s="39">
        <v>3</v>
      </c>
      <c r="F8702" s="30" t="s">
        <v>3485</v>
      </c>
      <c r="H8702" s="80">
        <v>202</v>
      </c>
      <c r="I8702" s="43" t="str">
        <f>IFERROR(VLOOKUP(H8702,#REF!,2,FALSE),"")</f>
        <v/>
      </c>
      <c r="J8702" s="39">
        <v>0.5</v>
      </c>
      <c r="K8702" s="41" t="s">
        <v>59</v>
      </c>
      <c r="L8702" s="39">
        <v>3</v>
      </c>
      <c r="M8702" s="54" t="s">
        <v>1652</v>
      </c>
      <c r="N8702" s="54" t="s">
        <v>1652</v>
      </c>
      <c r="P8702" s="79">
        <v>178</v>
      </c>
      <c r="Q8702" s="56" t="str">
        <f>IFERROR(VLOOKUP(P8702,#REF!,2,FALSE),"")</f>
        <v/>
      </c>
      <c r="R8702" s="39">
        <v>0.5</v>
      </c>
      <c r="S8702" s="41" t="s">
        <v>57</v>
      </c>
      <c r="T8702" s="35" t="s">
        <v>8</v>
      </c>
      <c r="U8702" s="35" t="s">
        <v>83</v>
      </c>
    </row>
    <row r="8703" spans="1:21" ht="15.65" customHeight="1" x14ac:dyDescent="0.35">
      <c r="A8703" s="35" t="s">
        <v>2059</v>
      </c>
      <c r="B8703" s="36" t="s">
        <v>2059</v>
      </c>
      <c r="D8703" s="53" t="s">
        <v>118</v>
      </c>
      <c r="E8703" s="39">
        <v>4</v>
      </c>
      <c r="F8703" s="46" t="s">
        <v>4089</v>
      </c>
      <c r="H8703" s="80">
        <v>201</v>
      </c>
      <c r="I8703" s="43" t="str">
        <f>IFERROR(VLOOKUP(H8703,#REF!,2,FALSE),"")</f>
        <v/>
      </c>
      <c r="J8703" s="39">
        <v>1</v>
      </c>
      <c r="K8703" s="41" t="s">
        <v>59</v>
      </c>
      <c r="L8703" s="39">
        <v>4</v>
      </c>
      <c r="M8703" s="54" t="s">
        <v>1744</v>
      </c>
      <c r="N8703" s="54" t="s">
        <v>1744</v>
      </c>
      <c r="P8703" s="79">
        <v>174</v>
      </c>
      <c r="Q8703" s="56" t="str">
        <f>IFERROR(VLOOKUP(P8703,#REF!,2,FALSE),"")</f>
        <v/>
      </c>
      <c r="R8703" s="39">
        <v>0</v>
      </c>
      <c r="S8703" s="41" t="s">
        <v>57</v>
      </c>
      <c r="T8703" s="35" t="s">
        <v>8</v>
      </c>
      <c r="U8703" s="35" t="s">
        <v>83</v>
      </c>
    </row>
    <row r="8704" spans="1:21" ht="15.65" customHeight="1" x14ac:dyDescent="0.35">
      <c r="A8704" s="35" t="s">
        <v>2059</v>
      </c>
      <c r="B8704" s="36" t="s">
        <v>2059</v>
      </c>
      <c r="D8704" s="53" t="s">
        <v>118</v>
      </c>
      <c r="E8704" s="39">
        <v>5</v>
      </c>
      <c r="F8704" s="29" t="s">
        <v>4083</v>
      </c>
      <c r="H8704" s="80">
        <v>208</v>
      </c>
      <c r="I8704" s="43" t="str">
        <f>IFERROR(VLOOKUP(H8704,#REF!,2,FALSE),"")</f>
        <v/>
      </c>
      <c r="J8704" s="39">
        <v>0.5</v>
      </c>
      <c r="K8704" s="41" t="s">
        <v>59</v>
      </c>
      <c r="L8704" s="39">
        <v>5</v>
      </c>
      <c r="M8704" s="54" t="s">
        <v>6876</v>
      </c>
      <c r="N8704" s="54" t="s">
        <v>6876</v>
      </c>
      <c r="P8704" s="79">
        <v>166</v>
      </c>
      <c r="Q8704" s="56" t="str">
        <f>IFERROR(VLOOKUP(P8704,#REF!,2,FALSE),"")</f>
        <v/>
      </c>
      <c r="R8704" s="39">
        <v>0.5</v>
      </c>
      <c r="S8704" s="41" t="s">
        <v>57</v>
      </c>
      <c r="T8704" s="35" t="s">
        <v>8</v>
      </c>
      <c r="U8704" s="35" t="s">
        <v>83</v>
      </c>
    </row>
    <row r="8705" spans="1:21" ht="15.65" customHeight="1" x14ac:dyDescent="0.35">
      <c r="A8705" s="35" t="s">
        <v>2059</v>
      </c>
      <c r="B8705" s="36" t="s">
        <v>2059</v>
      </c>
      <c r="D8705" s="53" t="s">
        <v>118</v>
      </c>
      <c r="E8705" s="39">
        <v>6</v>
      </c>
      <c r="F8705" s="30" t="s">
        <v>1925</v>
      </c>
      <c r="H8705" s="80">
        <v>191</v>
      </c>
      <c r="I8705" s="43" t="str">
        <f>IFERROR(VLOOKUP(H8705,#REF!,2,FALSE),"")</f>
        <v/>
      </c>
      <c r="J8705" s="39">
        <v>1</v>
      </c>
      <c r="K8705" s="41" t="s">
        <v>59</v>
      </c>
      <c r="L8705" s="39">
        <v>6</v>
      </c>
      <c r="M8705" s="60" t="s">
        <v>186</v>
      </c>
      <c r="N8705" s="60" t="s">
        <v>186</v>
      </c>
      <c r="P8705" s="79">
        <v>164</v>
      </c>
      <c r="Q8705" s="56" t="str">
        <f>IFERROR(VLOOKUP(P8705,#REF!,2,FALSE),"")</f>
        <v/>
      </c>
      <c r="R8705" s="39">
        <v>0</v>
      </c>
      <c r="S8705" s="41" t="s">
        <v>57</v>
      </c>
      <c r="T8705" s="35" t="s">
        <v>8</v>
      </c>
      <c r="U8705" s="35" t="s">
        <v>83</v>
      </c>
    </row>
    <row r="8706" spans="1:21" ht="15.65" customHeight="1" x14ac:dyDescent="0.35">
      <c r="A8706" s="35" t="s">
        <v>2059</v>
      </c>
      <c r="B8706" s="36" t="s">
        <v>2059</v>
      </c>
      <c r="D8706" s="53" t="s">
        <v>118</v>
      </c>
      <c r="E8706" s="39">
        <v>7</v>
      </c>
      <c r="F8706" s="29" t="s">
        <v>4079</v>
      </c>
      <c r="H8706" s="80">
        <v>192</v>
      </c>
      <c r="I8706" s="43" t="str">
        <f>IFERROR(VLOOKUP(H8706,#REF!,2,FALSE),"")</f>
        <v/>
      </c>
      <c r="J8706" s="39">
        <v>1</v>
      </c>
      <c r="K8706" s="41" t="s">
        <v>59</v>
      </c>
      <c r="L8706" s="39">
        <v>7</v>
      </c>
      <c r="M8706" s="54" t="s">
        <v>6798</v>
      </c>
      <c r="N8706" s="54" t="s">
        <v>6798</v>
      </c>
      <c r="P8706" s="79">
        <v>164</v>
      </c>
      <c r="Q8706" s="56" t="str">
        <f>IFERROR(VLOOKUP(P8706,#REF!,2,FALSE),"")</f>
        <v/>
      </c>
      <c r="R8706" s="39">
        <v>0</v>
      </c>
      <c r="S8706" s="41" t="s">
        <v>57</v>
      </c>
      <c r="T8706" s="35" t="s">
        <v>8</v>
      </c>
      <c r="U8706" s="35" t="s">
        <v>83</v>
      </c>
    </row>
    <row r="8707" spans="1:21" ht="15.65" customHeight="1" x14ac:dyDescent="0.35">
      <c r="A8707" s="35" t="s">
        <v>2059</v>
      </c>
      <c r="B8707" s="36" t="s">
        <v>2059</v>
      </c>
      <c r="D8707" s="53" t="s">
        <v>118</v>
      </c>
      <c r="E8707" s="39">
        <v>8</v>
      </c>
      <c r="F8707" s="30" t="s">
        <v>2022</v>
      </c>
      <c r="H8707" s="80">
        <v>188</v>
      </c>
      <c r="I8707" s="43" t="str">
        <f>IFERROR(VLOOKUP(H8707,#REF!,2,FALSE),"")</f>
        <v/>
      </c>
      <c r="J8707" s="39">
        <v>0</v>
      </c>
      <c r="K8707" s="41" t="s">
        <v>59</v>
      </c>
      <c r="L8707" s="39">
        <v>8</v>
      </c>
      <c r="M8707" s="54" t="s">
        <v>2029</v>
      </c>
      <c r="N8707" s="54" t="s">
        <v>2029</v>
      </c>
      <c r="P8707" s="79">
        <v>160</v>
      </c>
      <c r="Q8707" s="56" t="str">
        <f>IFERROR(VLOOKUP(P8707,#REF!,2,FALSE),"")</f>
        <v/>
      </c>
      <c r="R8707" s="39">
        <v>1</v>
      </c>
      <c r="S8707" s="41" t="s">
        <v>57</v>
      </c>
      <c r="T8707" s="35" t="s">
        <v>8</v>
      </c>
      <c r="U8707" s="35" t="s">
        <v>83</v>
      </c>
    </row>
    <row r="8708" spans="1:21" ht="15.65" customHeight="1" x14ac:dyDescent="0.35">
      <c r="A8708" s="35" t="s">
        <v>2059</v>
      </c>
      <c r="B8708" s="36" t="s">
        <v>2059</v>
      </c>
      <c r="D8708" s="53" t="s">
        <v>118</v>
      </c>
      <c r="E8708" s="39">
        <v>9</v>
      </c>
      <c r="F8708" s="29" t="s">
        <v>4065</v>
      </c>
      <c r="H8708" s="80">
        <v>187</v>
      </c>
      <c r="I8708" s="43" t="str">
        <f>IFERROR(VLOOKUP(H8708,#REF!,2,FALSE),"")</f>
        <v/>
      </c>
      <c r="J8708" s="39">
        <v>0.5</v>
      </c>
      <c r="K8708" s="41" t="s">
        <v>59</v>
      </c>
      <c r="L8708" s="39">
        <v>9</v>
      </c>
      <c r="M8708" s="54" t="s">
        <v>244</v>
      </c>
      <c r="N8708" s="54" t="s">
        <v>244</v>
      </c>
      <c r="P8708" s="79">
        <v>161</v>
      </c>
      <c r="Q8708" s="56" t="str">
        <f>IFERROR(VLOOKUP(P8708,#REF!,2,FALSE),"")</f>
        <v/>
      </c>
      <c r="R8708" s="39">
        <v>0.5</v>
      </c>
      <c r="S8708" s="41" t="s">
        <v>57</v>
      </c>
      <c r="T8708" s="35" t="s">
        <v>8</v>
      </c>
      <c r="U8708" s="35" t="s">
        <v>83</v>
      </c>
    </row>
    <row r="8709" spans="1:21" ht="15.65" customHeight="1" x14ac:dyDescent="0.35">
      <c r="A8709" s="35" t="s">
        <v>2059</v>
      </c>
      <c r="B8709" s="36" t="s">
        <v>2059</v>
      </c>
      <c r="D8709" s="53" t="s">
        <v>118</v>
      </c>
      <c r="E8709" s="39">
        <v>10</v>
      </c>
      <c r="F8709" s="30" t="s">
        <v>4066</v>
      </c>
      <c r="H8709" s="80">
        <v>186</v>
      </c>
      <c r="I8709" s="43" t="str">
        <f>IFERROR(VLOOKUP(H8709,#REF!,2,FALSE),"")</f>
        <v/>
      </c>
      <c r="J8709" s="39">
        <v>1</v>
      </c>
      <c r="K8709" s="41" t="s">
        <v>59</v>
      </c>
      <c r="L8709" s="39">
        <v>10</v>
      </c>
      <c r="M8709" s="54" t="s">
        <v>2030</v>
      </c>
      <c r="N8709" s="54" t="s">
        <v>2030</v>
      </c>
      <c r="P8709" s="79">
        <v>159</v>
      </c>
      <c r="Q8709" s="56" t="str">
        <f>IFERROR(VLOOKUP(P8709,#REF!,2,FALSE),"")</f>
        <v/>
      </c>
      <c r="R8709" s="39">
        <v>0</v>
      </c>
      <c r="S8709" s="41" t="s">
        <v>57</v>
      </c>
      <c r="T8709" s="35" t="s">
        <v>8</v>
      </c>
      <c r="U8709" s="35" t="s">
        <v>83</v>
      </c>
    </row>
    <row r="8710" spans="1:21" ht="15.65" customHeight="1" x14ac:dyDescent="0.35">
      <c r="A8710" s="35" t="s">
        <v>2059</v>
      </c>
      <c r="B8710" s="36" t="s">
        <v>2059</v>
      </c>
      <c r="D8710" s="53" t="s">
        <v>118</v>
      </c>
      <c r="E8710" s="39">
        <v>11</v>
      </c>
      <c r="F8710" s="30" t="s">
        <v>1920</v>
      </c>
      <c r="H8710" s="80">
        <v>177</v>
      </c>
      <c r="I8710" s="43" t="str">
        <f>IFERROR(VLOOKUP(H8710,#REF!,2,FALSE),"")</f>
        <v/>
      </c>
      <c r="J8710" s="39">
        <v>1</v>
      </c>
      <c r="K8710" s="41" t="s">
        <v>59</v>
      </c>
      <c r="L8710" s="39">
        <v>11</v>
      </c>
      <c r="M8710" s="54" t="s">
        <v>1674</v>
      </c>
      <c r="N8710" s="54" t="s">
        <v>1674</v>
      </c>
      <c r="P8710" s="79">
        <v>156</v>
      </c>
      <c r="Q8710" s="56" t="str">
        <f>IFERROR(VLOOKUP(P8710,#REF!,2,FALSE),"")</f>
        <v/>
      </c>
      <c r="R8710" s="39">
        <v>0</v>
      </c>
      <c r="S8710" s="41" t="s">
        <v>57</v>
      </c>
      <c r="T8710" s="35" t="s">
        <v>8</v>
      </c>
      <c r="U8710" s="35" t="s">
        <v>83</v>
      </c>
    </row>
    <row r="8711" spans="1:21" ht="15.65" customHeight="1" x14ac:dyDescent="0.35">
      <c r="A8711" s="35" t="s">
        <v>2059</v>
      </c>
      <c r="B8711" s="36" t="s">
        <v>2059</v>
      </c>
      <c r="D8711" s="53" t="s">
        <v>118</v>
      </c>
      <c r="E8711" s="39">
        <v>12</v>
      </c>
      <c r="F8711" s="30" t="s">
        <v>4105</v>
      </c>
      <c r="H8711" s="80">
        <v>177</v>
      </c>
      <c r="I8711" s="43" t="str">
        <f>IFERROR(VLOOKUP(H8711,#REF!,2,FALSE),"")</f>
        <v/>
      </c>
      <c r="J8711" s="39">
        <v>1</v>
      </c>
      <c r="K8711" s="41" t="s">
        <v>59</v>
      </c>
      <c r="L8711" s="39">
        <v>12</v>
      </c>
      <c r="M8711" s="54" t="s">
        <v>1747</v>
      </c>
      <c r="N8711" s="54" t="s">
        <v>1747</v>
      </c>
      <c r="P8711" s="79">
        <v>155</v>
      </c>
      <c r="Q8711" s="56" t="str">
        <f>IFERROR(VLOOKUP(P8711,#REF!,2,FALSE),"")</f>
        <v/>
      </c>
      <c r="R8711" s="39">
        <v>0</v>
      </c>
      <c r="S8711" s="41" t="s">
        <v>57</v>
      </c>
      <c r="T8711" s="35" t="s">
        <v>8</v>
      </c>
      <c r="U8711" s="35" t="s">
        <v>83</v>
      </c>
    </row>
    <row r="8712" spans="1:21" ht="15.65" customHeight="1" x14ac:dyDescent="0.35">
      <c r="A8712" s="35" t="s">
        <v>2059</v>
      </c>
      <c r="B8712" s="36" t="s">
        <v>2059</v>
      </c>
      <c r="D8712" s="53" t="s">
        <v>118</v>
      </c>
      <c r="E8712" s="39">
        <v>13</v>
      </c>
      <c r="F8712" s="29" t="s">
        <v>4073</v>
      </c>
      <c r="H8712" s="80">
        <v>176</v>
      </c>
      <c r="I8712" s="43" t="str">
        <f>IFERROR(VLOOKUP(H8712,#REF!,2,FALSE),"")</f>
        <v/>
      </c>
      <c r="J8712" s="39">
        <v>1</v>
      </c>
      <c r="K8712" s="41" t="s">
        <v>59</v>
      </c>
      <c r="L8712" s="39">
        <v>13</v>
      </c>
      <c r="M8712" s="54" t="s">
        <v>2031</v>
      </c>
      <c r="N8712" s="54" t="s">
        <v>2031</v>
      </c>
      <c r="P8712" s="79"/>
      <c r="Q8712" s="56" t="str">
        <f>IFERROR(VLOOKUP(P8712,#REF!,2,FALSE),"")</f>
        <v/>
      </c>
      <c r="R8712" s="39">
        <v>0</v>
      </c>
      <c r="S8712" s="41" t="s">
        <v>57</v>
      </c>
      <c r="T8712" s="35" t="s">
        <v>8</v>
      </c>
      <c r="U8712" s="35" t="s">
        <v>83</v>
      </c>
    </row>
    <row r="8713" spans="1:21" ht="15.65" customHeight="1" x14ac:dyDescent="0.35">
      <c r="A8713" s="35" t="s">
        <v>2059</v>
      </c>
      <c r="B8713" s="36" t="s">
        <v>2059</v>
      </c>
      <c r="D8713" s="53" t="s">
        <v>118</v>
      </c>
      <c r="E8713" s="39">
        <v>14</v>
      </c>
      <c r="F8713" s="30" t="s">
        <v>4135</v>
      </c>
      <c r="H8713" s="80">
        <v>175</v>
      </c>
      <c r="I8713" s="43" t="str">
        <f>IFERROR(VLOOKUP(H8713,#REF!,2,FALSE),"")</f>
        <v/>
      </c>
      <c r="J8713" s="39">
        <v>0.5</v>
      </c>
      <c r="K8713" s="41" t="s">
        <v>59</v>
      </c>
      <c r="L8713" s="39">
        <v>14</v>
      </c>
      <c r="M8713" s="54" t="s">
        <v>1739</v>
      </c>
      <c r="N8713" s="54" t="s">
        <v>1739</v>
      </c>
      <c r="P8713" s="79">
        <v>152</v>
      </c>
      <c r="Q8713" s="56" t="str">
        <f>IFERROR(VLOOKUP(P8713,#REF!,2,FALSE),"")</f>
        <v/>
      </c>
      <c r="R8713" s="39">
        <v>0.5</v>
      </c>
      <c r="S8713" s="41" t="s">
        <v>57</v>
      </c>
      <c r="T8713" s="35" t="s">
        <v>8</v>
      </c>
      <c r="U8713" s="35" t="s">
        <v>83</v>
      </c>
    </row>
    <row r="8714" spans="1:21" ht="15.65" customHeight="1" x14ac:dyDescent="0.35">
      <c r="A8714" s="35" t="s">
        <v>2059</v>
      </c>
      <c r="B8714" s="36" t="s">
        <v>2059</v>
      </c>
      <c r="D8714" s="53" t="s">
        <v>118</v>
      </c>
      <c r="E8714" s="39">
        <v>15</v>
      </c>
      <c r="F8714" s="29" t="s">
        <v>3798</v>
      </c>
      <c r="H8714" s="80">
        <v>174</v>
      </c>
      <c r="I8714" s="43" t="str">
        <f>IFERROR(VLOOKUP(H8714,#REF!,2,FALSE),"")</f>
        <v/>
      </c>
      <c r="J8714" s="39">
        <v>1</v>
      </c>
      <c r="K8714" s="41" t="s">
        <v>59</v>
      </c>
      <c r="L8714" s="39">
        <v>15</v>
      </c>
      <c r="M8714" s="54" t="s">
        <v>481</v>
      </c>
      <c r="N8714" s="54" t="s">
        <v>481</v>
      </c>
      <c r="P8714" s="79">
        <v>147</v>
      </c>
      <c r="Q8714" s="56" t="str">
        <f>IFERROR(VLOOKUP(P8714,#REF!,2,FALSE),"")</f>
        <v/>
      </c>
      <c r="R8714" s="39">
        <v>0</v>
      </c>
      <c r="S8714" s="41" t="s">
        <v>57</v>
      </c>
      <c r="T8714" s="35" t="s">
        <v>8</v>
      </c>
      <c r="U8714" s="35" t="s">
        <v>83</v>
      </c>
    </row>
    <row r="8715" spans="1:21" ht="15.65" customHeight="1" x14ac:dyDescent="0.35">
      <c r="A8715" s="35" t="s">
        <v>2059</v>
      </c>
      <c r="B8715" s="36" t="s">
        <v>2059</v>
      </c>
      <c r="D8715" s="53" t="s">
        <v>118</v>
      </c>
      <c r="E8715" s="39">
        <v>16</v>
      </c>
      <c r="F8715" s="57" t="s">
        <v>3543</v>
      </c>
      <c r="H8715" s="80">
        <v>172</v>
      </c>
      <c r="I8715" s="43" t="str">
        <f>IFERROR(VLOOKUP(H8715,#REF!,2,FALSE),"")</f>
        <v/>
      </c>
      <c r="J8715" s="39">
        <v>0.5</v>
      </c>
      <c r="K8715" s="41" t="s">
        <v>59</v>
      </c>
      <c r="L8715" s="39">
        <v>16</v>
      </c>
      <c r="M8715" s="66" t="s">
        <v>3616</v>
      </c>
      <c r="N8715" s="66" t="s">
        <v>3616</v>
      </c>
      <c r="P8715" s="79">
        <v>120</v>
      </c>
      <c r="Q8715" s="56" t="str">
        <f>IFERROR(VLOOKUP(P8715,#REF!,2,FALSE),"")</f>
        <v/>
      </c>
      <c r="R8715" s="39">
        <v>0.5</v>
      </c>
      <c r="S8715" s="41" t="s">
        <v>57</v>
      </c>
      <c r="T8715" s="35" t="s">
        <v>8</v>
      </c>
      <c r="U8715" s="35" t="s">
        <v>83</v>
      </c>
    </row>
    <row r="8716" spans="1:21" ht="15.65" customHeight="1" x14ac:dyDescent="0.35">
      <c r="A8716" s="35" t="s">
        <v>2059</v>
      </c>
      <c r="B8716" s="36" t="s">
        <v>2059</v>
      </c>
      <c r="D8716" s="35" t="s">
        <v>951</v>
      </c>
      <c r="E8716" s="39">
        <v>1</v>
      </c>
      <c r="F8716" s="66" t="s">
        <v>3403</v>
      </c>
      <c r="H8716" s="80">
        <v>169</v>
      </c>
      <c r="I8716" s="43" t="str">
        <f>IFERROR(VLOOKUP(H8716,#REF!,2,FALSE),"")</f>
        <v/>
      </c>
      <c r="J8716" s="39">
        <v>1</v>
      </c>
      <c r="K8716" s="41" t="s">
        <v>60</v>
      </c>
      <c r="L8716" s="39">
        <v>1</v>
      </c>
      <c r="M8716" s="54" t="s">
        <v>1375</v>
      </c>
      <c r="N8716" s="54" t="s">
        <v>1375</v>
      </c>
      <c r="P8716" s="79">
        <v>144</v>
      </c>
      <c r="Q8716" s="56" t="str">
        <f>IFERROR(VLOOKUP(P8716,#REF!,2,FALSE),"")</f>
        <v/>
      </c>
      <c r="R8716" s="39">
        <v>0</v>
      </c>
      <c r="S8716" s="41" t="s">
        <v>57</v>
      </c>
      <c r="T8716" s="35" t="s">
        <v>8</v>
      </c>
      <c r="U8716" s="35" t="s">
        <v>84</v>
      </c>
    </row>
    <row r="8717" spans="1:21" ht="15.65" customHeight="1" x14ac:dyDescent="0.35">
      <c r="A8717" s="35" t="s">
        <v>2059</v>
      </c>
      <c r="B8717" s="36" t="s">
        <v>2059</v>
      </c>
      <c r="D8717" s="35" t="s">
        <v>951</v>
      </c>
      <c r="E8717" s="39">
        <v>2</v>
      </c>
      <c r="F8717" s="46" t="s">
        <v>3488</v>
      </c>
      <c r="H8717" s="80">
        <v>168</v>
      </c>
      <c r="I8717" s="43" t="str">
        <f>IFERROR(VLOOKUP(H8717,#REF!,2,FALSE),"")</f>
        <v/>
      </c>
      <c r="J8717" s="39">
        <v>1</v>
      </c>
      <c r="K8717" s="41" t="s">
        <v>60</v>
      </c>
      <c r="L8717" s="39">
        <v>2</v>
      </c>
      <c r="M8717" s="54" t="s">
        <v>1598</v>
      </c>
      <c r="N8717" s="54" t="s">
        <v>1598</v>
      </c>
      <c r="P8717" s="79">
        <v>142</v>
      </c>
      <c r="Q8717" s="56" t="str">
        <f>IFERROR(VLOOKUP(P8717,#REF!,2,FALSE),"")</f>
        <v/>
      </c>
      <c r="R8717" s="39">
        <v>0</v>
      </c>
      <c r="S8717" s="41" t="s">
        <v>57</v>
      </c>
      <c r="T8717" s="35" t="s">
        <v>8</v>
      </c>
      <c r="U8717" s="35" t="s">
        <v>84</v>
      </c>
    </row>
    <row r="8718" spans="1:21" ht="15.65" customHeight="1" x14ac:dyDescent="0.35">
      <c r="A8718" s="35" t="s">
        <v>2059</v>
      </c>
      <c r="B8718" s="36" t="s">
        <v>2059</v>
      </c>
      <c r="D8718" s="35" t="s">
        <v>951</v>
      </c>
      <c r="E8718" s="39">
        <v>3</v>
      </c>
      <c r="F8718" s="57" t="s">
        <v>3771</v>
      </c>
      <c r="H8718" s="80">
        <v>167</v>
      </c>
      <c r="I8718" s="43" t="str">
        <f>IFERROR(VLOOKUP(H8718,#REF!,2,FALSE),"")</f>
        <v/>
      </c>
      <c r="J8718" s="39">
        <v>1</v>
      </c>
      <c r="K8718" s="41" t="s">
        <v>60</v>
      </c>
      <c r="L8718" s="39">
        <v>3</v>
      </c>
      <c r="M8718" s="54" t="s">
        <v>5849</v>
      </c>
      <c r="N8718" s="54" t="s">
        <v>5849</v>
      </c>
      <c r="P8718" s="79">
        <v>140</v>
      </c>
      <c r="Q8718" s="56" t="str">
        <f>IFERROR(VLOOKUP(P8718,#REF!,2,FALSE),"")</f>
        <v/>
      </c>
      <c r="R8718" s="39">
        <v>0</v>
      </c>
      <c r="S8718" s="41" t="s">
        <v>57</v>
      </c>
      <c r="T8718" s="35" t="s">
        <v>8</v>
      </c>
      <c r="U8718" s="35" t="s">
        <v>84</v>
      </c>
    </row>
    <row r="8719" spans="1:21" ht="15.65" customHeight="1" x14ac:dyDescent="0.35">
      <c r="A8719" s="35" t="s">
        <v>2059</v>
      </c>
      <c r="B8719" s="36" t="s">
        <v>2059</v>
      </c>
      <c r="D8719" s="35" t="s">
        <v>951</v>
      </c>
      <c r="E8719" s="39">
        <v>4</v>
      </c>
      <c r="F8719" s="30" t="s">
        <v>4137</v>
      </c>
      <c r="H8719" s="80">
        <v>167</v>
      </c>
      <c r="I8719" s="43" t="str">
        <f>IFERROR(VLOOKUP(H8719,#REF!,2,FALSE),"")</f>
        <v/>
      </c>
      <c r="J8719" s="39">
        <v>1</v>
      </c>
      <c r="K8719" s="41" t="s">
        <v>60</v>
      </c>
      <c r="L8719" s="39">
        <v>4</v>
      </c>
      <c r="M8719" s="54" t="s">
        <v>6799</v>
      </c>
      <c r="N8719" s="54" t="s">
        <v>6799</v>
      </c>
      <c r="P8719" s="79">
        <v>139</v>
      </c>
      <c r="Q8719" s="56" t="str">
        <f>IFERROR(VLOOKUP(P8719,#REF!,2,FALSE),"")</f>
        <v/>
      </c>
      <c r="R8719" s="39">
        <v>0</v>
      </c>
      <c r="S8719" s="41" t="s">
        <v>57</v>
      </c>
      <c r="T8719" s="35" t="s">
        <v>8</v>
      </c>
      <c r="U8719" s="35" t="s">
        <v>84</v>
      </c>
    </row>
    <row r="8720" spans="1:21" ht="15.65" customHeight="1" x14ac:dyDescent="0.35">
      <c r="A8720" s="35" t="s">
        <v>2059</v>
      </c>
      <c r="B8720" s="36" t="s">
        <v>2059</v>
      </c>
      <c r="D8720" s="35" t="s">
        <v>951</v>
      </c>
      <c r="E8720" s="39">
        <v>5</v>
      </c>
      <c r="F8720" s="30" t="s">
        <v>410</v>
      </c>
      <c r="H8720" s="80">
        <v>164</v>
      </c>
      <c r="I8720" s="43" t="str">
        <f>IFERROR(VLOOKUP(H8720,#REF!,2,FALSE),"")</f>
        <v/>
      </c>
      <c r="J8720" s="39">
        <v>1</v>
      </c>
      <c r="K8720" s="41" t="s">
        <v>60</v>
      </c>
      <c r="L8720" s="39">
        <v>5</v>
      </c>
      <c r="M8720" s="54" t="s">
        <v>6253</v>
      </c>
      <c r="N8720" s="54" t="s">
        <v>6253</v>
      </c>
      <c r="P8720" s="79">
        <v>138</v>
      </c>
      <c r="Q8720" s="56" t="str">
        <f>IFERROR(VLOOKUP(P8720,#REF!,2,FALSE),"")</f>
        <v/>
      </c>
      <c r="R8720" s="39">
        <v>0</v>
      </c>
      <c r="S8720" s="41" t="s">
        <v>57</v>
      </c>
      <c r="T8720" s="35" t="s">
        <v>8</v>
      </c>
      <c r="U8720" s="35" t="s">
        <v>84</v>
      </c>
    </row>
    <row r="8721" spans="1:21" ht="15.65" customHeight="1" x14ac:dyDescent="0.35">
      <c r="A8721" s="35" t="s">
        <v>2059</v>
      </c>
      <c r="B8721" s="36" t="s">
        <v>2059</v>
      </c>
      <c r="D8721" s="35" t="s">
        <v>951</v>
      </c>
      <c r="E8721" s="39">
        <v>6</v>
      </c>
      <c r="F8721" s="30" t="s">
        <v>2035</v>
      </c>
      <c r="H8721" s="80">
        <v>164</v>
      </c>
      <c r="I8721" s="43" t="str">
        <f>IFERROR(VLOOKUP(H8721,#REF!,2,FALSE),"")</f>
        <v/>
      </c>
      <c r="J8721" s="39">
        <v>1</v>
      </c>
      <c r="K8721" s="41" t="s">
        <v>60</v>
      </c>
      <c r="L8721" s="39">
        <v>6</v>
      </c>
      <c r="M8721" s="54" t="s">
        <v>2032</v>
      </c>
      <c r="N8721" s="54" t="s">
        <v>2032</v>
      </c>
      <c r="P8721" s="79">
        <v>138</v>
      </c>
      <c r="Q8721" s="56" t="str">
        <f>IFERROR(VLOOKUP(P8721,#REF!,2,FALSE),"")</f>
        <v/>
      </c>
      <c r="R8721" s="39">
        <v>0</v>
      </c>
      <c r="S8721" s="41" t="s">
        <v>57</v>
      </c>
      <c r="T8721" s="35" t="s">
        <v>8</v>
      </c>
      <c r="U8721" s="35" t="s">
        <v>84</v>
      </c>
    </row>
    <row r="8722" spans="1:21" ht="15.65" customHeight="1" x14ac:dyDescent="0.35">
      <c r="A8722" s="35" t="s">
        <v>2059</v>
      </c>
      <c r="B8722" s="36" t="s">
        <v>2059</v>
      </c>
      <c r="D8722" s="35" t="s">
        <v>951</v>
      </c>
      <c r="E8722" s="39">
        <v>7</v>
      </c>
      <c r="F8722" s="30" t="s">
        <v>4077</v>
      </c>
      <c r="H8722" s="80">
        <v>162</v>
      </c>
      <c r="I8722" s="43" t="str">
        <f>IFERROR(VLOOKUP(H8722,#REF!,2,FALSE),"")</f>
        <v/>
      </c>
      <c r="J8722" s="39">
        <v>0</v>
      </c>
      <c r="K8722" s="41" t="s">
        <v>60</v>
      </c>
      <c r="L8722" s="39">
        <v>7</v>
      </c>
      <c r="M8722" s="54" t="s">
        <v>2064</v>
      </c>
      <c r="N8722" s="54" t="s">
        <v>2064</v>
      </c>
      <c r="P8722" s="79">
        <v>137</v>
      </c>
      <c r="Q8722" s="56" t="str">
        <f>IFERROR(VLOOKUP(P8722,#REF!,2,FALSE),"")</f>
        <v/>
      </c>
      <c r="R8722" s="39">
        <v>1</v>
      </c>
      <c r="S8722" s="41" t="s">
        <v>57</v>
      </c>
      <c r="T8722" s="35" t="s">
        <v>8</v>
      </c>
      <c r="U8722" s="35" t="s">
        <v>84</v>
      </c>
    </row>
    <row r="8723" spans="1:21" ht="15.65" customHeight="1" x14ac:dyDescent="0.35">
      <c r="A8723" s="35" t="s">
        <v>2059</v>
      </c>
      <c r="B8723" s="36" t="s">
        <v>2059</v>
      </c>
      <c r="D8723" s="35" t="s">
        <v>951</v>
      </c>
      <c r="E8723" s="39">
        <v>8</v>
      </c>
      <c r="F8723" s="30" t="s">
        <v>1393</v>
      </c>
      <c r="H8723" s="80">
        <v>161</v>
      </c>
      <c r="I8723" s="43" t="str">
        <f>IFERROR(VLOOKUP(H8723,#REF!,2,FALSE),"")</f>
        <v/>
      </c>
      <c r="J8723" s="39">
        <v>1</v>
      </c>
      <c r="K8723" s="41" t="s">
        <v>60</v>
      </c>
      <c r="L8723" s="39">
        <v>8</v>
      </c>
      <c r="M8723" s="54" t="s">
        <v>2033</v>
      </c>
      <c r="N8723" s="54" t="s">
        <v>2033</v>
      </c>
      <c r="P8723" s="79">
        <v>136</v>
      </c>
      <c r="Q8723" s="56" t="str">
        <f>IFERROR(VLOOKUP(P8723,#REF!,2,FALSE),"")</f>
        <v/>
      </c>
      <c r="R8723" s="39">
        <v>0</v>
      </c>
      <c r="S8723" s="41" t="s">
        <v>57</v>
      </c>
      <c r="T8723" s="35" t="s">
        <v>8</v>
      </c>
      <c r="U8723" s="35" t="s">
        <v>84</v>
      </c>
    </row>
    <row r="8724" spans="1:21" ht="15.65" customHeight="1" x14ac:dyDescent="0.35">
      <c r="A8724" s="35" t="s">
        <v>2059</v>
      </c>
      <c r="B8724" s="36" t="s">
        <v>2059</v>
      </c>
      <c r="D8724" s="35" t="s">
        <v>951</v>
      </c>
      <c r="E8724" s="39">
        <v>9</v>
      </c>
      <c r="F8724" s="29" t="s">
        <v>4070</v>
      </c>
      <c r="H8724" s="80">
        <v>149</v>
      </c>
      <c r="I8724" s="43" t="str">
        <f>IFERROR(VLOOKUP(H8724,#REF!,2,FALSE),"")</f>
        <v/>
      </c>
      <c r="J8724" s="39">
        <v>0.5</v>
      </c>
      <c r="K8724" s="41" t="s">
        <v>60</v>
      </c>
      <c r="L8724" s="39">
        <v>9</v>
      </c>
      <c r="M8724" s="54" t="s">
        <v>1517</v>
      </c>
      <c r="N8724" s="54" t="s">
        <v>1517</v>
      </c>
      <c r="P8724" s="79">
        <v>132</v>
      </c>
      <c r="Q8724" s="56" t="str">
        <f>IFERROR(VLOOKUP(P8724,#REF!,2,FALSE),"")</f>
        <v/>
      </c>
      <c r="R8724" s="39">
        <v>0.5</v>
      </c>
      <c r="S8724" s="41" t="s">
        <v>57</v>
      </c>
      <c r="T8724" s="35" t="s">
        <v>8</v>
      </c>
      <c r="U8724" s="35" t="s">
        <v>84</v>
      </c>
    </row>
    <row r="8725" spans="1:21" ht="15.65" customHeight="1" x14ac:dyDescent="0.35">
      <c r="A8725" s="35" t="s">
        <v>2059</v>
      </c>
      <c r="B8725" s="36" t="s">
        <v>2059</v>
      </c>
      <c r="D8725" s="35" t="s">
        <v>951</v>
      </c>
      <c r="E8725" s="39">
        <v>10</v>
      </c>
      <c r="F8725" s="30" t="s">
        <v>391</v>
      </c>
      <c r="H8725" s="80">
        <v>148</v>
      </c>
      <c r="I8725" s="43" t="str">
        <f>IFERROR(VLOOKUP(H8725,#REF!,2,FALSE),"")</f>
        <v/>
      </c>
      <c r="J8725" s="39">
        <v>1</v>
      </c>
      <c r="K8725" s="41" t="s">
        <v>60</v>
      </c>
      <c r="L8725" s="39">
        <v>10</v>
      </c>
      <c r="M8725" s="54" t="s">
        <v>2034</v>
      </c>
      <c r="N8725" s="54" t="s">
        <v>2034</v>
      </c>
      <c r="P8725" s="79">
        <v>132</v>
      </c>
      <c r="Q8725" s="56" t="str">
        <f>IFERROR(VLOOKUP(P8725,#REF!,2,FALSE),"")</f>
        <v/>
      </c>
      <c r="R8725" s="39">
        <v>0</v>
      </c>
      <c r="S8725" s="41" t="s">
        <v>57</v>
      </c>
      <c r="T8725" s="35" t="s">
        <v>8</v>
      </c>
      <c r="U8725" s="35" t="s">
        <v>84</v>
      </c>
    </row>
    <row r="8726" spans="1:21" ht="15.65" customHeight="1" x14ac:dyDescent="0.35">
      <c r="A8726" s="35" t="s">
        <v>2059</v>
      </c>
      <c r="B8726" s="36" t="s">
        <v>2059</v>
      </c>
      <c r="D8726" s="35" t="s">
        <v>951</v>
      </c>
      <c r="E8726" s="39">
        <v>11</v>
      </c>
      <c r="F8726" s="29" t="s">
        <v>4071</v>
      </c>
      <c r="H8726" s="80">
        <v>148</v>
      </c>
      <c r="I8726" s="43" t="str">
        <f>IFERROR(VLOOKUP(H8726,#REF!,2,FALSE),"")</f>
        <v/>
      </c>
      <c r="J8726" s="39">
        <v>0</v>
      </c>
      <c r="K8726" s="41" t="s">
        <v>60</v>
      </c>
      <c r="L8726" s="39">
        <v>11</v>
      </c>
      <c r="M8726" s="54" t="s">
        <v>1227</v>
      </c>
      <c r="N8726" s="54" t="s">
        <v>1227</v>
      </c>
      <c r="P8726" s="79">
        <v>131</v>
      </c>
      <c r="Q8726" s="56" t="str">
        <f>IFERROR(VLOOKUP(P8726,#REF!,2,FALSE),"")</f>
        <v/>
      </c>
      <c r="R8726" s="39">
        <v>1</v>
      </c>
      <c r="S8726" s="41" t="s">
        <v>57</v>
      </c>
      <c r="T8726" s="35" t="s">
        <v>8</v>
      </c>
      <c r="U8726" s="35" t="s">
        <v>84</v>
      </c>
    </row>
    <row r="8727" spans="1:21" ht="15.65" customHeight="1" x14ac:dyDescent="0.35">
      <c r="A8727" s="35" t="s">
        <v>2059</v>
      </c>
      <c r="B8727" s="36" t="s">
        <v>2059</v>
      </c>
      <c r="D8727" s="35" t="s">
        <v>951</v>
      </c>
      <c r="E8727" s="39">
        <v>12</v>
      </c>
      <c r="F8727" s="29" t="s">
        <v>4067</v>
      </c>
      <c r="H8727" s="80">
        <v>147</v>
      </c>
      <c r="I8727" s="43" t="str">
        <f>IFERROR(VLOOKUP(H8727,#REF!,2,FALSE),"")</f>
        <v/>
      </c>
      <c r="J8727" s="39">
        <v>1</v>
      </c>
      <c r="K8727" s="41" t="s">
        <v>60</v>
      </c>
      <c r="L8727" s="39">
        <v>12</v>
      </c>
      <c r="M8727" s="54" t="s">
        <v>2624</v>
      </c>
      <c r="N8727" s="54" t="s">
        <v>2624</v>
      </c>
      <c r="P8727" s="79">
        <v>206</v>
      </c>
      <c r="Q8727" s="56" t="str">
        <f>IFERROR(VLOOKUP(P8727,#REF!,2,FALSE),"")</f>
        <v/>
      </c>
      <c r="R8727" s="39">
        <v>0</v>
      </c>
      <c r="S8727" s="41" t="s">
        <v>57</v>
      </c>
      <c r="T8727" s="35" t="s">
        <v>8</v>
      </c>
      <c r="U8727" s="35" t="s">
        <v>84</v>
      </c>
    </row>
    <row r="8728" spans="1:21" ht="15.65" customHeight="1" x14ac:dyDescent="0.35">
      <c r="A8728" s="35" t="s">
        <v>2059</v>
      </c>
      <c r="B8728" s="36" t="s">
        <v>2059</v>
      </c>
      <c r="D8728" s="35" t="s">
        <v>951</v>
      </c>
      <c r="E8728" s="39">
        <v>13</v>
      </c>
      <c r="F8728" s="30" t="s">
        <v>4096</v>
      </c>
      <c r="H8728" s="80">
        <v>145</v>
      </c>
      <c r="I8728" s="43" t="str">
        <f>IFERROR(VLOOKUP(H8728,#REF!,2,FALSE),"")</f>
        <v/>
      </c>
      <c r="J8728" s="39">
        <v>0.5</v>
      </c>
      <c r="K8728" s="41" t="s">
        <v>60</v>
      </c>
      <c r="L8728" s="39">
        <v>13</v>
      </c>
      <c r="M8728" s="54" t="s">
        <v>3385</v>
      </c>
      <c r="N8728" s="54" t="s">
        <v>3385</v>
      </c>
      <c r="P8728" s="79">
        <v>130</v>
      </c>
      <c r="Q8728" s="56" t="str">
        <f>IFERROR(VLOOKUP(P8728,#REF!,2,FALSE),"")</f>
        <v/>
      </c>
      <c r="R8728" s="39">
        <v>0.5</v>
      </c>
      <c r="S8728" s="41" t="s">
        <v>57</v>
      </c>
      <c r="T8728" s="35" t="s">
        <v>8</v>
      </c>
      <c r="U8728" s="35" t="s">
        <v>84</v>
      </c>
    </row>
    <row r="8729" spans="1:21" ht="15.65" customHeight="1" x14ac:dyDescent="0.35">
      <c r="A8729" s="35" t="s">
        <v>2059</v>
      </c>
      <c r="B8729" s="36" t="s">
        <v>2059</v>
      </c>
      <c r="D8729" s="35" t="s">
        <v>951</v>
      </c>
      <c r="E8729" s="39">
        <v>14</v>
      </c>
      <c r="F8729" s="66" t="s">
        <v>3419</v>
      </c>
      <c r="H8729" s="80">
        <v>141</v>
      </c>
      <c r="I8729" s="43" t="str">
        <f>IFERROR(VLOOKUP(H8729,#REF!,2,FALSE),"")</f>
        <v/>
      </c>
      <c r="J8729" s="39">
        <v>1</v>
      </c>
      <c r="K8729" s="41" t="s">
        <v>60</v>
      </c>
      <c r="L8729" s="39">
        <v>14</v>
      </c>
      <c r="M8729" s="66" t="s">
        <v>3611</v>
      </c>
      <c r="N8729" s="66" t="s">
        <v>3611</v>
      </c>
      <c r="P8729" s="79">
        <v>130</v>
      </c>
      <c r="Q8729" s="56" t="str">
        <f>IFERROR(VLOOKUP(P8729,#REF!,2,FALSE),"")</f>
        <v/>
      </c>
      <c r="R8729" s="39">
        <v>0</v>
      </c>
      <c r="S8729" s="41" t="s">
        <v>57</v>
      </c>
      <c r="T8729" s="35" t="s">
        <v>8</v>
      </c>
      <c r="U8729" s="35" t="s">
        <v>84</v>
      </c>
    </row>
    <row r="8730" spans="1:21" ht="15.65" customHeight="1" x14ac:dyDescent="0.35">
      <c r="A8730" s="35" t="s">
        <v>2059</v>
      </c>
      <c r="B8730" s="36" t="s">
        <v>2059</v>
      </c>
      <c r="D8730" s="35" t="s">
        <v>951</v>
      </c>
      <c r="E8730" s="39">
        <v>15</v>
      </c>
      <c r="F8730" s="46" t="s">
        <v>4144</v>
      </c>
      <c r="H8730" s="80">
        <v>135</v>
      </c>
      <c r="I8730" s="43" t="str">
        <f>IFERROR(VLOOKUP(H8730,#REF!,2,FALSE),"")</f>
        <v/>
      </c>
      <c r="J8730" s="39">
        <v>0</v>
      </c>
      <c r="K8730" s="41" t="s">
        <v>60</v>
      </c>
      <c r="L8730" s="39">
        <v>15</v>
      </c>
      <c r="M8730" s="54" t="s">
        <v>1636</v>
      </c>
      <c r="N8730" s="54" t="s">
        <v>1636</v>
      </c>
      <c r="P8730" s="79">
        <v>129</v>
      </c>
      <c r="Q8730" s="56" t="str">
        <f>IFERROR(VLOOKUP(P8730,#REF!,2,FALSE),"")</f>
        <v/>
      </c>
      <c r="R8730" s="39">
        <v>1</v>
      </c>
      <c r="S8730" s="41" t="s">
        <v>57</v>
      </c>
      <c r="T8730" s="35" t="s">
        <v>8</v>
      </c>
      <c r="U8730" s="35" t="s">
        <v>84</v>
      </c>
    </row>
    <row r="8731" spans="1:21" ht="15.65" customHeight="1" x14ac:dyDescent="0.35">
      <c r="A8731" s="35" t="s">
        <v>2059</v>
      </c>
      <c r="B8731" s="36" t="s">
        <v>2059</v>
      </c>
      <c r="D8731" s="35" t="s">
        <v>951</v>
      </c>
      <c r="E8731" s="39">
        <v>16</v>
      </c>
      <c r="F8731" s="30" t="s">
        <v>234</v>
      </c>
      <c r="H8731" s="80">
        <v>127</v>
      </c>
      <c r="I8731" s="43" t="str">
        <f>IFERROR(VLOOKUP(H8731,#REF!,2,FALSE),"")</f>
        <v/>
      </c>
      <c r="J8731" s="39">
        <v>1</v>
      </c>
      <c r="K8731" s="41" t="s">
        <v>60</v>
      </c>
      <c r="L8731" s="39">
        <v>16</v>
      </c>
      <c r="M8731" s="57" t="s">
        <v>3618</v>
      </c>
      <c r="N8731" s="57" t="s">
        <v>3618</v>
      </c>
      <c r="P8731" s="79">
        <v>126</v>
      </c>
      <c r="Q8731" s="56" t="str">
        <f>IFERROR(VLOOKUP(P8731,#REF!,2,FALSE),"")</f>
        <v/>
      </c>
      <c r="R8731" s="39">
        <v>0</v>
      </c>
      <c r="S8731" s="41" t="s">
        <v>57</v>
      </c>
      <c r="T8731" s="35" t="s">
        <v>8</v>
      </c>
      <c r="U8731" s="35" t="s">
        <v>84</v>
      </c>
    </row>
    <row r="8732" spans="1:21" ht="15.65" customHeight="1" x14ac:dyDescent="0.35">
      <c r="A8732" s="35" t="s">
        <v>2059</v>
      </c>
      <c r="B8732" s="36" t="s">
        <v>2059</v>
      </c>
      <c r="D8732" s="53" t="s">
        <v>118</v>
      </c>
      <c r="E8732" s="39">
        <v>1</v>
      </c>
      <c r="F8732" s="30" t="s">
        <v>4115</v>
      </c>
      <c r="H8732" s="80">
        <v>212</v>
      </c>
      <c r="I8732" s="43" t="str">
        <f>IFERROR(VLOOKUP(H8732,#REF!,2,FALSE),"")</f>
        <v/>
      </c>
      <c r="J8732" s="39">
        <v>0</v>
      </c>
      <c r="K8732" s="41" t="s">
        <v>2060</v>
      </c>
      <c r="L8732" s="39">
        <v>1</v>
      </c>
      <c r="M8732" s="54" t="s">
        <v>1921</v>
      </c>
      <c r="N8732" s="54" t="s">
        <v>1921</v>
      </c>
      <c r="P8732" s="79">
        <v>209</v>
      </c>
      <c r="Q8732" s="56" t="str">
        <f>IFERROR(VLOOKUP(P8732,#REF!,2,FALSE),"")</f>
        <v/>
      </c>
      <c r="R8732" s="39">
        <v>1</v>
      </c>
      <c r="S8732" s="41" t="s">
        <v>91</v>
      </c>
      <c r="T8732" s="35" t="s">
        <v>68</v>
      </c>
      <c r="U8732" s="35" t="s">
        <v>58</v>
      </c>
    </row>
    <row r="8733" spans="1:21" ht="15.65" customHeight="1" x14ac:dyDescent="0.35">
      <c r="A8733" s="35" t="s">
        <v>2059</v>
      </c>
      <c r="B8733" s="36" t="s">
        <v>2059</v>
      </c>
      <c r="D8733" s="53" t="s">
        <v>118</v>
      </c>
      <c r="E8733" s="39">
        <v>2</v>
      </c>
      <c r="F8733" s="30" t="s">
        <v>4136</v>
      </c>
      <c r="H8733" s="80">
        <v>216</v>
      </c>
      <c r="I8733" s="43" t="str">
        <f>IFERROR(VLOOKUP(H8733,#REF!,2,FALSE),"")</f>
        <v/>
      </c>
      <c r="J8733" s="39">
        <v>1</v>
      </c>
      <c r="K8733" s="41" t="s">
        <v>2060</v>
      </c>
      <c r="L8733" s="39">
        <v>2</v>
      </c>
      <c r="M8733" s="60" t="s">
        <v>487</v>
      </c>
      <c r="N8733" s="60" t="s">
        <v>487</v>
      </c>
      <c r="P8733" s="79">
        <v>214</v>
      </c>
      <c r="Q8733" s="56" t="str">
        <f>IFERROR(VLOOKUP(P8733,#REF!,2,FALSE),"")</f>
        <v/>
      </c>
      <c r="R8733" s="39">
        <v>0</v>
      </c>
      <c r="S8733" s="41" t="s">
        <v>91</v>
      </c>
      <c r="T8733" s="35" t="s">
        <v>68</v>
      </c>
      <c r="U8733" s="35" t="s">
        <v>58</v>
      </c>
    </row>
    <row r="8734" spans="1:21" ht="15.65" customHeight="1" x14ac:dyDescent="0.35">
      <c r="A8734" s="35" t="s">
        <v>2059</v>
      </c>
      <c r="B8734" s="36" t="s">
        <v>2059</v>
      </c>
      <c r="D8734" s="53" t="s">
        <v>118</v>
      </c>
      <c r="E8734" s="39">
        <v>3</v>
      </c>
      <c r="F8734" s="30" t="s">
        <v>4101</v>
      </c>
      <c r="H8734" s="80">
        <v>207</v>
      </c>
      <c r="I8734" s="43" t="str">
        <f>IFERROR(VLOOKUP(H8734,#REF!,2,FALSE),"")</f>
        <v/>
      </c>
      <c r="J8734" s="39">
        <v>0</v>
      </c>
      <c r="K8734" s="41" t="s">
        <v>2060</v>
      </c>
      <c r="L8734" s="39">
        <v>3</v>
      </c>
      <c r="M8734" s="54" t="s">
        <v>1927</v>
      </c>
      <c r="N8734" s="54" t="s">
        <v>1927</v>
      </c>
      <c r="P8734" s="79">
        <v>208</v>
      </c>
      <c r="Q8734" s="56" t="str">
        <f>IFERROR(VLOOKUP(P8734,#REF!,2,FALSE),"")</f>
        <v/>
      </c>
      <c r="R8734" s="39">
        <v>1</v>
      </c>
      <c r="S8734" s="41" t="s">
        <v>91</v>
      </c>
      <c r="T8734" s="35" t="s">
        <v>68</v>
      </c>
      <c r="U8734" s="35" t="s">
        <v>58</v>
      </c>
    </row>
    <row r="8735" spans="1:21" ht="15.65" customHeight="1" x14ac:dyDescent="0.35">
      <c r="A8735" s="35" t="s">
        <v>2059</v>
      </c>
      <c r="B8735" s="36" t="s">
        <v>2059</v>
      </c>
      <c r="D8735" s="53" t="s">
        <v>118</v>
      </c>
      <c r="E8735" s="39">
        <v>4</v>
      </c>
      <c r="F8735" s="30" t="s">
        <v>3485</v>
      </c>
      <c r="H8735" s="80">
        <v>202</v>
      </c>
      <c r="I8735" s="43" t="str">
        <f>IFERROR(VLOOKUP(H8735,#REF!,2,FALSE),"")</f>
        <v/>
      </c>
      <c r="J8735" s="39">
        <v>0</v>
      </c>
      <c r="K8735" s="41" t="s">
        <v>2060</v>
      </c>
      <c r="L8735" s="39">
        <v>4</v>
      </c>
      <c r="M8735" s="54" t="s">
        <v>489</v>
      </c>
      <c r="N8735" s="54" t="s">
        <v>489</v>
      </c>
      <c r="P8735" s="79">
        <v>211</v>
      </c>
      <c r="Q8735" s="56" t="str">
        <f>IFERROR(VLOOKUP(P8735,#REF!,2,FALSE),"")</f>
        <v/>
      </c>
      <c r="R8735" s="39">
        <v>1</v>
      </c>
      <c r="S8735" s="41" t="s">
        <v>91</v>
      </c>
      <c r="T8735" s="35" t="s">
        <v>68</v>
      </c>
      <c r="U8735" s="35" t="s">
        <v>58</v>
      </c>
    </row>
    <row r="8736" spans="1:21" ht="15.65" customHeight="1" x14ac:dyDescent="0.35">
      <c r="A8736" s="35" t="s">
        <v>2059</v>
      </c>
      <c r="B8736" s="36" t="s">
        <v>2059</v>
      </c>
      <c r="D8736" s="53" t="s">
        <v>118</v>
      </c>
      <c r="E8736" s="39">
        <v>5</v>
      </c>
      <c r="F8736" s="46" t="s">
        <v>4089</v>
      </c>
      <c r="H8736" s="80">
        <v>201</v>
      </c>
      <c r="I8736" s="43" t="str">
        <f>IFERROR(VLOOKUP(H8736,#REF!,2,FALSE),"")</f>
        <v/>
      </c>
      <c r="J8736" s="39">
        <v>0.5</v>
      </c>
      <c r="K8736" s="41" t="s">
        <v>2060</v>
      </c>
      <c r="L8736" s="39">
        <v>5</v>
      </c>
      <c r="M8736" s="54" t="s">
        <v>1928</v>
      </c>
      <c r="N8736" s="54" t="s">
        <v>1928</v>
      </c>
      <c r="P8736" s="79">
        <v>205</v>
      </c>
      <c r="Q8736" s="56" t="str">
        <f>IFERROR(VLOOKUP(P8736,#REF!,2,FALSE),"")</f>
        <v/>
      </c>
      <c r="R8736" s="39">
        <v>0.5</v>
      </c>
      <c r="S8736" s="41" t="s">
        <v>91</v>
      </c>
      <c r="T8736" s="35" t="s">
        <v>68</v>
      </c>
      <c r="U8736" s="35" t="s">
        <v>58</v>
      </c>
    </row>
    <row r="8737" spans="1:21" ht="15.65" customHeight="1" x14ac:dyDescent="0.35">
      <c r="A8737" s="35" t="s">
        <v>2059</v>
      </c>
      <c r="B8737" s="36" t="s">
        <v>2059</v>
      </c>
      <c r="D8737" s="53" t="s">
        <v>118</v>
      </c>
      <c r="E8737" s="39">
        <v>6</v>
      </c>
      <c r="F8737" s="29" t="s">
        <v>4083</v>
      </c>
      <c r="H8737" s="80">
        <v>208</v>
      </c>
      <c r="I8737" s="43" t="str">
        <f>IFERROR(VLOOKUP(H8737,#REF!,2,FALSE),"")</f>
        <v/>
      </c>
      <c r="J8737" s="39">
        <v>1</v>
      </c>
      <c r="K8737" s="41" t="s">
        <v>2060</v>
      </c>
      <c r="L8737" s="39">
        <v>6</v>
      </c>
      <c r="M8737" s="54" t="s">
        <v>1929</v>
      </c>
      <c r="N8737" s="54" t="s">
        <v>1929</v>
      </c>
      <c r="P8737" s="79">
        <v>207</v>
      </c>
      <c r="Q8737" s="56" t="str">
        <f>IFERROR(VLOOKUP(P8737,#REF!,2,FALSE),"")</f>
        <v/>
      </c>
      <c r="R8737" s="39">
        <v>0</v>
      </c>
      <c r="S8737" s="41" t="s">
        <v>91</v>
      </c>
      <c r="T8737" s="35" t="s">
        <v>68</v>
      </c>
      <c r="U8737" s="35" t="s">
        <v>58</v>
      </c>
    </row>
    <row r="8738" spans="1:21" ht="15.65" customHeight="1" x14ac:dyDescent="0.35">
      <c r="A8738" s="35" t="s">
        <v>2059</v>
      </c>
      <c r="B8738" s="36" t="s">
        <v>2059</v>
      </c>
      <c r="D8738" s="53" t="s">
        <v>118</v>
      </c>
      <c r="E8738" s="39">
        <v>7</v>
      </c>
      <c r="F8738" s="30" t="s">
        <v>1925</v>
      </c>
      <c r="H8738" s="80">
        <v>191</v>
      </c>
      <c r="I8738" s="43" t="str">
        <f>IFERROR(VLOOKUP(H8738,#REF!,2,FALSE),"")</f>
        <v/>
      </c>
      <c r="J8738" s="39">
        <v>0.5</v>
      </c>
      <c r="K8738" s="41" t="s">
        <v>2060</v>
      </c>
      <c r="L8738" s="39">
        <v>7</v>
      </c>
      <c r="M8738" s="54" t="s">
        <v>1930</v>
      </c>
      <c r="N8738" s="54" t="s">
        <v>1930</v>
      </c>
      <c r="P8738" s="79">
        <v>202</v>
      </c>
      <c r="Q8738" s="56" t="str">
        <f>IFERROR(VLOOKUP(P8738,#REF!,2,FALSE),"")</f>
        <v/>
      </c>
      <c r="R8738" s="39">
        <v>0.5</v>
      </c>
      <c r="S8738" s="41" t="s">
        <v>91</v>
      </c>
      <c r="T8738" s="35" t="s">
        <v>68</v>
      </c>
      <c r="U8738" s="35" t="s">
        <v>58</v>
      </c>
    </row>
    <row r="8739" spans="1:21" ht="15.65" customHeight="1" x14ac:dyDescent="0.35">
      <c r="A8739" s="35" t="s">
        <v>2059</v>
      </c>
      <c r="B8739" s="36" t="s">
        <v>2059</v>
      </c>
      <c r="D8739" s="53" t="s">
        <v>118</v>
      </c>
      <c r="E8739" s="39">
        <v>8</v>
      </c>
      <c r="F8739" s="30" t="s">
        <v>4066</v>
      </c>
      <c r="H8739" s="80">
        <v>186</v>
      </c>
      <c r="I8739" s="43" t="str">
        <f>IFERROR(VLOOKUP(H8739,#REF!,2,FALSE),"")</f>
        <v/>
      </c>
      <c r="J8739" s="39">
        <v>0</v>
      </c>
      <c r="K8739" s="41" t="s">
        <v>2060</v>
      </c>
      <c r="L8739" s="39">
        <v>8</v>
      </c>
      <c r="M8739" s="54" t="s">
        <v>1922</v>
      </c>
      <c r="N8739" s="54" t="s">
        <v>1922</v>
      </c>
      <c r="P8739" s="79">
        <v>195</v>
      </c>
      <c r="Q8739" s="56" t="str">
        <f>IFERROR(VLOOKUP(P8739,#REF!,2,FALSE),"")</f>
        <v/>
      </c>
      <c r="R8739" s="39">
        <v>1</v>
      </c>
      <c r="S8739" s="41" t="s">
        <v>91</v>
      </c>
      <c r="T8739" s="35" t="s">
        <v>68</v>
      </c>
      <c r="U8739" s="35" t="s">
        <v>58</v>
      </c>
    </row>
    <row r="8740" spans="1:21" ht="15.65" customHeight="1" x14ac:dyDescent="0.35">
      <c r="A8740" s="35" t="s">
        <v>2059</v>
      </c>
      <c r="B8740" s="36" t="s">
        <v>2059</v>
      </c>
      <c r="D8740" s="53" t="s">
        <v>118</v>
      </c>
      <c r="E8740" s="39">
        <v>9</v>
      </c>
      <c r="F8740" s="29" t="s">
        <v>4065</v>
      </c>
      <c r="H8740" s="80">
        <v>187</v>
      </c>
      <c r="I8740" s="43" t="str">
        <f>IFERROR(VLOOKUP(H8740,#REF!,2,FALSE),"")</f>
        <v/>
      </c>
      <c r="J8740" s="39">
        <v>1</v>
      </c>
      <c r="K8740" s="41" t="s">
        <v>2060</v>
      </c>
      <c r="L8740" s="39">
        <v>9</v>
      </c>
      <c r="M8740" s="54" t="s">
        <v>1931</v>
      </c>
      <c r="N8740" s="54" t="s">
        <v>1931</v>
      </c>
      <c r="P8740" s="79">
        <v>188</v>
      </c>
      <c r="Q8740" s="56" t="str">
        <f>IFERROR(VLOOKUP(P8740,#REF!,2,FALSE),"")</f>
        <v/>
      </c>
      <c r="R8740" s="39">
        <v>0</v>
      </c>
      <c r="S8740" s="41" t="s">
        <v>91</v>
      </c>
      <c r="T8740" s="35" t="s">
        <v>68</v>
      </c>
      <c r="U8740" s="35" t="s">
        <v>58</v>
      </c>
    </row>
    <row r="8741" spans="1:21" ht="15.65" customHeight="1" x14ac:dyDescent="0.35">
      <c r="A8741" s="35" t="s">
        <v>2059</v>
      </c>
      <c r="B8741" s="36" t="s">
        <v>2059</v>
      </c>
      <c r="D8741" s="53" t="s">
        <v>118</v>
      </c>
      <c r="E8741" s="39">
        <v>10</v>
      </c>
      <c r="F8741" s="30" t="s">
        <v>4123</v>
      </c>
      <c r="H8741" s="80">
        <v>187</v>
      </c>
      <c r="I8741" s="43" t="str">
        <f>IFERROR(VLOOKUP(H8741,#REF!,2,FALSE),"")</f>
        <v/>
      </c>
      <c r="J8741" s="39">
        <v>1</v>
      </c>
      <c r="K8741" s="41" t="s">
        <v>2060</v>
      </c>
      <c r="L8741" s="39">
        <v>10</v>
      </c>
      <c r="M8741" s="54" t="s">
        <v>1932</v>
      </c>
      <c r="N8741" s="54" t="s">
        <v>1932</v>
      </c>
      <c r="P8741" s="79">
        <v>185</v>
      </c>
      <c r="Q8741" s="56" t="str">
        <f>IFERROR(VLOOKUP(P8741,#REF!,2,FALSE),"")</f>
        <v/>
      </c>
      <c r="R8741" s="39">
        <v>0</v>
      </c>
      <c r="S8741" s="41" t="s">
        <v>91</v>
      </c>
      <c r="T8741" s="35" t="s">
        <v>68</v>
      </c>
      <c r="U8741" s="35" t="s">
        <v>58</v>
      </c>
    </row>
    <row r="8742" spans="1:21" ht="15.65" customHeight="1" x14ac:dyDescent="0.35">
      <c r="A8742" s="35" t="s">
        <v>2059</v>
      </c>
      <c r="B8742" s="36" t="s">
        <v>2059</v>
      </c>
      <c r="D8742" s="53" t="s">
        <v>118</v>
      </c>
      <c r="E8742" s="39">
        <v>11</v>
      </c>
      <c r="F8742" s="30" t="s">
        <v>4172</v>
      </c>
      <c r="H8742" s="80">
        <v>186</v>
      </c>
      <c r="I8742" s="43" t="str">
        <f>IFERROR(VLOOKUP(H8742,#REF!,2,FALSE),"")</f>
        <v/>
      </c>
      <c r="J8742" s="39">
        <v>0.5</v>
      </c>
      <c r="K8742" s="41" t="s">
        <v>2060</v>
      </c>
      <c r="L8742" s="39">
        <v>11</v>
      </c>
      <c r="M8742" s="54" t="s">
        <v>1923</v>
      </c>
      <c r="N8742" s="54" t="s">
        <v>1923</v>
      </c>
      <c r="P8742" s="79">
        <v>182</v>
      </c>
      <c r="Q8742" s="56" t="str">
        <f>IFERROR(VLOOKUP(P8742,#REF!,2,FALSE),"")</f>
        <v/>
      </c>
      <c r="R8742" s="39">
        <v>0.5</v>
      </c>
      <c r="S8742" s="41" t="s">
        <v>91</v>
      </c>
      <c r="T8742" s="35" t="s">
        <v>68</v>
      </c>
      <c r="U8742" s="35" t="s">
        <v>58</v>
      </c>
    </row>
    <row r="8743" spans="1:21" ht="15.65" customHeight="1" x14ac:dyDescent="0.35">
      <c r="A8743" s="35" t="s">
        <v>2059</v>
      </c>
      <c r="B8743" s="36" t="s">
        <v>2059</v>
      </c>
      <c r="D8743" s="53" t="s">
        <v>118</v>
      </c>
      <c r="E8743" s="39">
        <v>12</v>
      </c>
      <c r="F8743" s="30" t="s">
        <v>4125</v>
      </c>
      <c r="H8743" s="80">
        <v>185</v>
      </c>
      <c r="I8743" s="43" t="str">
        <f>IFERROR(VLOOKUP(H8743,#REF!,2,FALSE),"")</f>
        <v/>
      </c>
      <c r="J8743" s="39">
        <v>0</v>
      </c>
      <c r="K8743" s="41" t="s">
        <v>2060</v>
      </c>
      <c r="L8743" s="39">
        <v>12</v>
      </c>
      <c r="M8743" s="54" t="s">
        <v>1933</v>
      </c>
      <c r="N8743" s="54" t="s">
        <v>1933</v>
      </c>
      <c r="P8743" s="79">
        <v>174</v>
      </c>
      <c r="Q8743" s="56" t="str">
        <f>IFERROR(VLOOKUP(P8743,#REF!,2,FALSE),"")</f>
        <v/>
      </c>
      <c r="R8743" s="39">
        <v>1</v>
      </c>
      <c r="S8743" s="41" t="s">
        <v>91</v>
      </c>
      <c r="T8743" s="35" t="s">
        <v>68</v>
      </c>
      <c r="U8743" s="35" t="s">
        <v>58</v>
      </c>
    </row>
    <row r="8744" spans="1:21" ht="15.65" customHeight="1" x14ac:dyDescent="0.35">
      <c r="A8744" s="35" t="s">
        <v>2059</v>
      </c>
      <c r="B8744" s="36" t="s">
        <v>2059</v>
      </c>
      <c r="D8744" s="53" t="s">
        <v>118</v>
      </c>
      <c r="E8744" s="39">
        <v>13</v>
      </c>
      <c r="F8744" s="30" t="s">
        <v>4173</v>
      </c>
      <c r="H8744" s="80">
        <v>179</v>
      </c>
      <c r="I8744" s="43" t="str">
        <f>IFERROR(VLOOKUP(H8744,#REF!,2,FALSE),"")</f>
        <v/>
      </c>
      <c r="J8744" s="39">
        <v>0</v>
      </c>
      <c r="K8744" s="41" t="s">
        <v>2060</v>
      </c>
      <c r="L8744" s="39">
        <v>13</v>
      </c>
      <c r="M8744" s="54" t="s">
        <v>444</v>
      </c>
      <c r="N8744" s="54" t="s">
        <v>444</v>
      </c>
      <c r="P8744" s="79">
        <v>188</v>
      </c>
      <c r="Q8744" s="56" t="str">
        <f>IFERROR(VLOOKUP(P8744,#REF!,2,FALSE),"")</f>
        <v/>
      </c>
      <c r="R8744" s="39">
        <v>1</v>
      </c>
      <c r="S8744" s="41" t="s">
        <v>91</v>
      </c>
      <c r="T8744" s="35" t="s">
        <v>68</v>
      </c>
      <c r="U8744" s="35" t="s">
        <v>58</v>
      </c>
    </row>
    <row r="8745" spans="1:21" ht="15.65" customHeight="1" x14ac:dyDescent="0.35">
      <c r="A8745" s="35" t="s">
        <v>2059</v>
      </c>
      <c r="B8745" s="36" t="s">
        <v>2059</v>
      </c>
      <c r="D8745" s="53" t="s">
        <v>118</v>
      </c>
      <c r="E8745" s="39">
        <v>14</v>
      </c>
      <c r="F8745" s="30" t="s">
        <v>1926</v>
      </c>
      <c r="H8745" s="80">
        <v>174</v>
      </c>
      <c r="I8745" s="43" t="str">
        <f>IFERROR(VLOOKUP(H8745,#REF!,2,FALSE),"")</f>
        <v/>
      </c>
      <c r="J8745" s="39">
        <v>1</v>
      </c>
      <c r="K8745" s="41" t="s">
        <v>2060</v>
      </c>
      <c r="L8745" s="39">
        <v>14</v>
      </c>
      <c r="M8745" s="54" t="s">
        <v>1602</v>
      </c>
      <c r="N8745" s="54" t="s">
        <v>1602</v>
      </c>
      <c r="P8745" s="79">
        <v>184</v>
      </c>
      <c r="Q8745" s="56" t="str">
        <f>IFERROR(VLOOKUP(P8745,#REF!,2,FALSE),"")</f>
        <v/>
      </c>
      <c r="R8745" s="39">
        <v>0</v>
      </c>
      <c r="S8745" s="41" t="s">
        <v>91</v>
      </c>
      <c r="T8745" s="35" t="s">
        <v>68</v>
      </c>
      <c r="U8745" s="35" t="s">
        <v>58</v>
      </c>
    </row>
    <row r="8746" spans="1:21" ht="15.65" customHeight="1" x14ac:dyDescent="0.35">
      <c r="A8746" s="35" t="s">
        <v>2059</v>
      </c>
      <c r="B8746" s="36" t="s">
        <v>2059</v>
      </c>
      <c r="D8746" s="53" t="s">
        <v>118</v>
      </c>
      <c r="E8746" s="39">
        <v>15</v>
      </c>
      <c r="F8746" s="30" t="s">
        <v>4105</v>
      </c>
      <c r="H8746" s="80">
        <v>177</v>
      </c>
      <c r="I8746" s="43" t="str">
        <f>IFERROR(VLOOKUP(H8746,#REF!,2,FALSE),"")</f>
        <v/>
      </c>
      <c r="J8746" s="39">
        <v>0</v>
      </c>
      <c r="K8746" s="41" t="s">
        <v>2060</v>
      </c>
      <c r="L8746" s="39">
        <v>15</v>
      </c>
      <c r="M8746" s="54" t="s">
        <v>1934</v>
      </c>
      <c r="N8746" s="54" t="s">
        <v>1934</v>
      </c>
      <c r="P8746" s="79">
        <v>176</v>
      </c>
      <c r="Q8746" s="56" t="str">
        <f>IFERROR(VLOOKUP(P8746,#REF!,2,FALSE),"")</f>
        <v/>
      </c>
      <c r="R8746" s="39">
        <v>1</v>
      </c>
      <c r="S8746" s="41" t="s">
        <v>91</v>
      </c>
      <c r="T8746" s="35" t="s">
        <v>68</v>
      </c>
      <c r="U8746" s="35" t="s">
        <v>58</v>
      </c>
    </row>
    <row r="8747" spans="1:21" ht="15.65" customHeight="1" x14ac:dyDescent="0.35">
      <c r="A8747" s="35" t="s">
        <v>2059</v>
      </c>
      <c r="B8747" s="36" t="s">
        <v>2059</v>
      </c>
      <c r="D8747" s="53" t="s">
        <v>118</v>
      </c>
      <c r="E8747" s="39">
        <v>16</v>
      </c>
      <c r="F8747" s="30" t="s">
        <v>1920</v>
      </c>
      <c r="H8747" s="80">
        <v>177</v>
      </c>
      <c r="I8747" s="43" t="str">
        <f>IFERROR(VLOOKUP(H8747,#REF!,2,FALSE),"")</f>
        <v/>
      </c>
      <c r="J8747" s="39">
        <v>0.5</v>
      </c>
      <c r="K8747" s="41" t="s">
        <v>2060</v>
      </c>
      <c r="L8747" s="39">
        <v>16</v>
      </c>
      <c r="M8747" s="54" t="s">
        <v>1924</v>
      </c>
      <c r="N8747" s="54" t="s">
        <v>1924</v>
      </c>
      <c r="P8747" s="79">
        <v>183</v>
      </c>
      <c r="Q8747" s="56" t="str">
        <f>IFERROR(VLOOKUP(P8747,#REF!,2,FALSE),"")</f>
        <v/>
      </c>
      <c r="R8747" s="39">
        <v>0.5</v>
      </c>
      <c r="S8747" s="41" t="s">
        <v>91</v>
      </c>
      <c r="T8747" s="35" t="s">
        <v>68</v>
      </c>
      <c r="U8747" s="35" t="s">
        <v>58</v>
      </c>
    </row>
    <row r="8748" spans="1:21" ht="15.65" customHeight="1" x14ac:dyDescent="0.35">
      <c r="A8748" s="35" t="s">
        <v>2059</v>
      </c>
      <c r="B8748" s="36" t="s">
        <v>2059</v>
      </c>
      <c r="D8748" s="53" t="s">
        <v>118</v>
      </c>
      <c r="E8748" s="39">
        <v>1</v>
      </c>
      <c r="F8748" s="30" t="s">
        <v>4074</v>
      </c>
      <c r="H8748" s="80">
        <v>219</v>
      </c>
      <c r="I8748" s="43" t="str">
        <f>IFERROR(VLOOKUP(H8748,#REF!,2,FALSE),"")</f>
        <v/>
      </c>
      <c r="J8748" s="39">
        <v>1</v>
      </c>
      <c r="K8748" s="41" t="s">
        <v>88</v>
      </c>
      <c r="L8748" s="39">
        <v>1</v>
      </c>
      <c r="M8748" s="54" t="s">
        <v>2036</v>
      </c>
      <c r="N8748" s="54" t="s">
        <v>2036</v>
      </c>
      <c r="P8748" s="79">
        <v>202</v>
      </c>
      <c r="Q8748" s="56" t="str">
        <f>IFERROR(VLOOKUP(P8748,#REF!,2,FALSE),"")</f>
        <v/>
      </c>
      <c r="R8748" s="39">
        <v>0</v>
      </c>
      <c r="S8748" s="41" t="s">
        <v>57</v>
      </c>
      <c r="T8748" s="35" t="s">
        <v>8</v>
      </c>
      <c r="U8748" s="35" t="s">
        <v>83</v>
      </c>
    </row>
    <row r="8749" spans="1:21" ht="15.65" customHeight="1" x14ac:dyDescent="0.35">
      <c r="A8749" s="35" t="s">
        <v>2059</v>
      </c>
      <c r="B8749" s="36" t="s">
        <v>2059</v>
      </c>
      <c r="D8749" s="53" t="s">
        <v>118</v>
      </c>
      <c r="E8749" s="39">
        <v>2</v>
      </c>
      <c r="F8749" s="30" t="s">
        <v>3485</v>
      </c>
      <c r="H8749" s="80">
        <v>202</v>
      </c>
      <c r="I8749" s="43" t="str">
        <f>IFERROR(VLOOKUP(H8749,#REF!,2,FALSE),"")</f>
        <v/>
      </c>
      <c r="J8749" s="39">
        <v>0.5</v>
      </c>
      <c r="K8749" s="41" t="s">
        <v>88</v>
      </c>
      <c r="L8749" s="39">
        <v>2</v>
      </c>
      <c r="M8749" s="67" t="s">
        <v>907</v>
      </c>
      <c r="N8749" s="67" t="s">
        <v>907</v>
      </c>
      <c r="P8749" s="79">
        <v>189</v>
      </c>
      <c r="Q8749" s="56" t="str">
        <f>IFERROR(VLOOKUP(P8749,#REF!,2,FALSE),"")</f>
        <v/>
      </c>
      <c r="R8749" s="39">
        <v>0.5</v>
      </c>
      <c r="S8749" s="41" t="s">
        <v>57</v>
      </c>
      <c r="T8749" s="35" t="s">
        <v>8</v>
      </c>
      <c r="U8749" s="35" t="s">
        <v>83</v>
      </c>
    </row>
    <row r="8750" spans="1:21" ht="15.65" customHeight="1" x14ac:dyDescent="0.35">
      <c r="A8750" s="35" t="s">
        <v>2059</v>
      </c>
      <c r="B8750" s="36" t="s">
        <v>2059</v>
      </c>
      <c r="D8750" s="53" t="s">
        <v>118</v>
      </c>
      <c r="E8750" s="39">
        <v>3</v>
      </c>
      <c r="F8750" s="46" t="s">
        <v>4089</v>
      </c>
      <c r="H8750" s="80">
        <v>201</v>
      </c>
      <c r="I8750" s="43" t="str">
        <f>IFERROR(VLOOKUP(H8750,#REF!,2,FALSE),"")</f>
        <v/>
      </c>
      <c r="J8750" s="39">
        <v>0.5</v>
      </c>
      <c r="K8750" s="41" t="s">
        <v>88</v>
      </c>
      <c r="L8750" s="39">
        <v>3</v>
      </c>
      <c r="M8750" s="54" t="s">
        <v>442</v>
      </c>
      <c r="N8750" s="54" t="s">
        <v>442</v>
      </c>
      <c r="P8750" s="79">
        <v>188</v>
      </c>
      <c r="Q8750" s="56" t="str">
        <f>IFERROR(VLOOKUP(P8750,#REF!,2,FALSE),"")</f>
        <v/>
      </c>
      <c r="R8750" s="39">
        <v>0.5</v>
      </c>
      <c r="S8750" s="41" t="s">
        <v>57</v>
      </c>
      <c r="T8750" s="35" t="s">
        <v>8</v>
      </c>
      <c r="U8750" s="35" t="s">
        <v>83</v>
      </c>
    </row>
    <row r="8751" spans="1:21" ht="15.65" customHeight="1" x14ac:dyDescent="0.35">
      <c r="A8751" s="35" t="s">
        <v>2059</v>
      </c>
      <c r="B8751" s="36" t="s">
        <v>2059</v>
      </c>
      <c r="D8751" s="53" t="s">
        <v>118</v>
      </c>
      <c r="E8751" s="39">
        <v>4</v>
      </c>
      <c r="F8751" s="29" t="s">
        <v>4083</v>
      </c>
      <c r="H8751" s="80">
        <v>208</v>
      </c>
      <c r="I8751" s="43" t="str">
        <f>IFERROR(VLOOKUP(H8751,#REF!,2,FALSE),"")</f>
        <v/>
      </c>
      <c r="J8751" s="39">
        <v>1</v>
      </c>
      <c r="K8751" s="41" t="s">
        <v>88</v>
      </c>
      <c r="L8751" s="39">
        <v>4</v>
      </c>
      <c r="M8751" s="57" t="s">
        <v>3559</v>
      </c>
      <c r="N8751" s="57" t="s">
        <v>3559</v>
      </c>
      <c r="P8751" s="79">
        <v>178</v>
      </c>
      <c r="Q8751" s="56" t="str">
        <f>IFERROR(VLOOKUP(P8751,#REF!,2,FALSE),"")</f>
        <v/>
      </c>
      <c r="R8751" s="39">
        <v>0</v>
      </c>
      <c r="S8751" s="41" t="s">
        <v>57</v>
      </c>
      <c r="T8751" s="35" t="s">
        <v>8</v>
      </c>
      <c r="U8751" s="35" t="s">
        <v>83</v>
      </c>
    </row>
    <row r="8752" spans="1:21" ht="15.65" customHeight="1" x14ac:dyDescent="0.35">
      <c r="A8752" s="35" t="s">
        <v>2059</v>
      </c>
      <c r="B8752" s="36" t="s">
        <v>2059</v>
      </c>
      <c r="D8752" s="53" t="s">
        <v>118</v>
      </c>
      <c r="E8752" s="39">
        <v>5</v>
      </c>
      <c r="F8752" s="29" t="s">
        <v>4079</v>
      </c>
      <c r="H8752" s="80">
        <v>192</v>
      </c>
      <c r="I8752" s="43" t="str">
        <f>IFERROR(VLOOKUP(H8752,#REF!,2,FALSE),"")</f>
        <v/>
      </c>
      <c r="J8752" s="39">
        <v>0</v>
      </c>
      <c r="K8752" s="41" t="s">
        <v>88</v>
      </c>
      <c r="L8752" s="39">
        <v>5</v>
      </c>
      <c r="M8752" s="57" t="s">
        <v>3557</v>
      </c>
      <c r="N8752" s="57" t="s">
        <v>3557</v>
      </c>
      <c r="P8752" s="79">
        <v>177</v>
      </c>
      <c r="Q8752" s="56" t="str">
        <f>IFERROR(VLOOKUP(P8752,#REF!,2,FALSE),"")</f>
        <v/>
      </c>
      <c r="R8752" s="39">
        <v>1</v>
      </c>
      <c r="S8752" s="41" t="s">
        <v>57</v>
      </c>
      <c r="T8752" s="35" t="s">
        <v>8</v>
      </c>
      <c r="U8752" s="35" t="s">
        <v>83</v>
      </c>
    </row>
    <row r="8753" spans="1:21" ht="15.65" customHeight="1" x14ac:dyDescent="0.35">
      <c r="A8753" s="35" t="s">
        <v>2059</v>
      </c>
      <c r="B8753" s="36" t="s">
        <v>2059</v>
      </c>
      <c r="D8753" s="53" t="s">
        <v>118</v>
      </c>
      <c r="E8753" s="39">
        <v>6</v>
      </c>
      <c r="F8753" s="29" t="s">
        <v>4065</v>
      </c>
      <c r="H8753" s="80">
        <v>187</v>
      </c>
      <c r="I8753" s="43" t="str">
        <f>IFERROR(VLOOKUP(H8753,#REF!,2,FALSE),"")</f>
        <v/>
      </c>
      <c r="J8753" s="39">
        <v>0.5</v>
      </c>
      <c r="K8753" s="41" t="s">
        <v>88</v>
      </c>
      <c r="L8753" s="39">
        <v>6</v>
      </c>
      <c r="M8753" s="54" t="s">
        <v>1810</v>
      </c>
      <c r="N8753" s="54" t="s">
        <v>1810</v>
      </c>
      <c r="P8753" s="79">
        <v>173</v>
      </c>
      <c r="Q8753" s="56" t="str">
        <f>IFERROR(VLOOKUP(P8753,#REF!,2,FALSE),"")</f>
        <v/>
      </c>
      <c r="R8753" s="39">
        <v>0.5</v>
      </c>
      <c r="S8753" s="41" t="s">
        <v>57</v>
      </c>
      <c r="T8753" s="35" t="s">
        <v>8</v>
      </c>
      <c r="U8753" s="35" t="s">
        <v>83</v>
      </c>
    </row>
    <row r="8754" spans="1:21" ht="15.65" customHeight="1" x14ac:dyDescent="0.35">
      <c r="A8754" s="35" t="s">
        <v>2059</v>
      </c>
      <c r="B8754" s="36" t="s">
        <v>2059</v>
      </c>
      <c r="D8754" s="53" t="s">
        <v>118</v>
      </c>
      <c r="E8754" s="39">
        <v>7</v>
      </c>
      <c r="F8754" s="30" t="s">
        <v>4066</v>
      </c>
      <c r="H8754" s="80">
        <v>186</v>
      </c>
      <c r="I8754" s="43" t="str">
        <f>IFERROR(VLOOKUP(H8754,#REF!,2,FALSE),"")</f>
        <v/>
      </c>
      <c r="J8754" s="39">
        <v>0.5</v>
      </c>
      <c r="K8754" s="41" t="s">
        <v>88</v>
      </c>
      <c r="L8754" s="39">
        <v>7</v>
      </c>
      <c r="M8754" s="54" t="s">
        <v>2037</v>
      </c>
      <c r="N8754" s="54" t="s">
        <v>2037</v>
      </c>
      <c r="P8754" s="79">
        <v>172</v>
      </c>
      <c r="Q8754" s="56" t="str">
        <f>IFERROR(VLOOKUP(P8754,#REF!,2,FALSE),"")</f>
        <v/>
      </c>
      <c r="R8754" s="39">
        <v>0.5</v>
      </c>
      <c r="S8754" s="41" t="s">
        <v>57</v>
      </c>
      <c r="T8754" s="35" t="s">
        <v>8</v>
      </c>
      <c r="U8754" s="35" t="s">
        <v>83</v>
      </c>
    </row>
    <row r="8755" spans="1:21" ht="15.65" customHeight="1" x14ac:dyDescent="0.35">
      <c r="A8755" s="35" t="s">
        <v>2059</v>
      </c>
      <c r="B8755" s="36" t="s">
        <v>2059</v>
      </c>
      <c r="D8755" s="53" t="s">
        <v>118</v>
      </c>
      <c r="E8755" s="39">
        <v>8</v>
      </c>
      <c r="F8755" s="30" t="s">
        <v>4125</v>
      </c>
      <c r="H8755" s="80">
        <v>185</v>
      </c>
      <c r="I8755" s="43" t="str">
        <f>IFERROR(VLOOKUP(H8755,#REF!,2,FALSE),"")</f>
        <v/>
      </c>
      <c r="J8755" s="39">
        <v>0</v>
      </c>
      <c r="K8755" s="41" t="s">
        <v>88</v>
      </c>
      <c r="L8755" s="39">
        <v>8</v>
      </c>
      <c r="M8755" s="60" t="s">
        <v>232</v>
      </c>
      <c r="N8755" s="60" t="s">
        <v>232</v>
      </c>
      <c r="P8755" s="79">
        <v>167</v>
      </c>
      <c r="Q8755" s="56" t="str">
        <f>IFERROR(VLOOKUP(P8755,#REF!,2,FALSE),"")</f>
        <v/>
      </c>
      <c r="R8755" s="39">
        <v>1</v>
      </c>
      <c r="S8755" s="41" t="s">
        <v>57</v>
      </c>
      <c r="T8755" s="35" t="s">
        <v>8</v>
      </c>
      <c r="U8755" s="35" t="s">
        <v>83</v>
      </c>
    </row>
    <row r="8756" spans="1:21" ht="15.65" customHeight="1" x14ac:dyDescent="0.35">
      <c r="A8756" s="35" t="s">
        <v>2059</v>
      </c>
      <c r="B8756" s="36" t="s">
        <v>2059</v>
      </c>
      <c r="D8756" s="53" t="s">
        <v>118</v>
      </c>
      <c r="E8756" s="39">
        <v>9</v>
      </c>
      <c r="F8756" s="30" t="s">
        <v>4173</v>
      </c>
      <c r="H8756" s="80">
        <v>179</v>
      </c>
      <c r="I8756" s="43" t="str">
        <f>IFERROR(VLOOKUP(H8756,#REF!,2,FALSE),"")</f>
        <v/>
      </c>
      <c r="J8756" s="39">
        <v>1</v>
      </c>
      <c r="K8756" s="41" t="s">
        <v>88</v>
      </c>
      <c r="L8756" s="39">
        <v>9</v>
      </c>
      <c r="M8756" s="60" t="s">
        <v>307</v>
      </c>
      <c r="N8756" s="60" t="s">
        <v>307</v>
      </c>
      <c r="P8756" s="79">
        <v>164</v>
      </c>
      <c r="Q8756" s="56" t="str">
        <f>IFERROR(VLOOKUP(P8756,#REF!,2,FALSE),"")</f>
        <v/>
      </c>
      <c r="R8756" s="39">
        <v>0</v>
      </c>
      <c r="S8756" s="41" t="s">
        <v>57</v>
      </c>
      <c r="T8756" s="35" t="s">
        <v>8</v>
      </c>
      <c r="U8756" s="35" t="s">
        <v>83</v>
      </c>
    </row>
    <row r="8757" spans="1:21" ht="15.65" customHeight="1" x14ac:dyDescent="0.35">
      <c r="A8757" s="35" t="s">
        <v>2059</v>
      </c>
      <c r="B8757" s="36" t="s">
        <v>2059</v>
      </c>
      <c r="D8757" s="53" t="s">
        <v>118</v>
      </c>
      <c r="E8757" s="39">
        <v>10</v>
      </c>
      <c r="F8757" s="30" t="s">
        <v>4105</v>
      </c>
      <c r="H8757" s="80">
        <v>177</v>
      </c>
      <c r="I8757" s="43" t="str">
        <f>IFERROR(VLOOKUP(H8757,#REF!,2,FALSE),"")</f>
        <v/>
      </c>
      <c r="J8757" s="39">
        <v>1</v>
      </c>
      <c r="K8757" s="41" t="s">
        <v>88</v>
      </c>
      <c r="L8757" s="39">
        <v>10</v>
      </c>
      <c r="M8757" s="54" t="s">
        <v>475</v>
      </c>
      <c r="N8757" s="54" t="s">
        <v>475</v>
      </c>
      <c r="P8757" s="79">
        <v>158</v>
      </c>
      <c r="Q8757" s="56" t="str">
        <f>IFERROR(VLOOKUP(P8757,#REF!,2,FALSE),"")</f>
        <v/>
      </c>
      <c r="R8757" s="39">
        <v>0</v>
      </c>
      <c r="S8757" s="41" t="s">
        <v>57</v>
      </c>
      <c r="T8757" s="35" t="s">
        <v>8</v>
      </c>
      <c r="U8757" s="35" t="s">
        <v>83</v>
      </c>
    </row>
    <row r="8758" spans="1:21" ht="15.65" customHeight="1" x14ac:dyDescent="0.35">
      <c r="A8758" s="35" t="s">
        <v>2059</v>
      </c>
      <c r="B8758" s="36" t="s">
        <v>2059</v>
      </c>
      <c r="D8758" s="53" t="s">
        <v>118</v>
      </c>
      <c r="E8758" s="39">
        <v>11</v>
      </c>
      <c r="F8758" s="29" t="s">
        <v>4073</v>
      </c>
      <c r="H8758" s="80">
        <v>176</v>
      </c>
      <c r="I8758" s="43" t="str">
        <f>IFERROR(VLOOKUP(H8758,#REF!,2,FALSE),"")</f>
        <v/>
      </c>
      <c r="J8758" s="39">
        <v>1</v>
      </c>
      <c r="K8758" s="41" t="s">
        <v>88</v>
      </c>
      <c r="L8758" s="39">
        <v>11</v>
      </c>
      <c r="M8758" s="60" t="s">
        <v>230</v>
      </c>
      <c r="N8758" s="60" t="s">
        <v>230</v>
      </c>
      <c r="P8758" s="79">
        <v>155</v>
      </c>
      <c r="Q8758" s="56" t="str">
        <f>IFERROR(VLOOKUP(P8758,#REF!,2,FALSE),"")</f>
        <v/>
      </c>
      <c r="R8758" s="39">
        <v>0</v>
      </c>
      <c r="S8758" s="41" t="s">
        <v>57</v>
      </c>
      <c r="T8758" s="35" t="s">
        <v>8</v>
      </c>
      <c r="U8758" s="35" t="s">
        <v>83</v>
      </c>
    </row>
    <row r="8759" spans="1:21" ht="15.65" customHeight="1" x14ac:dyDescent="0.35">
      <c r="A8759" s="35" t="s">
        <v>2059</v>
      </c>
      <c r="B8759" s="36" t="s">
        <v>2059</v>
      </c>
      <c r="D8759" s="53" t="s">
        <v>118</v>
      </c>
      <c r="E8759" s="39">
        <v>12</v>
      </c>
      <c r="F8759" s="30" t="s">
        <v>1993</v>
      </c>
      <c r="H8759" s="80">
        <v>174</v>
      </c>
      <c r="I8759" s="43" t="str">
        <f>IFERROR(VLOOKUP(H8759,#REF!,2,FALSE),"")</f>
        <v/>
      </c>
      <c r="J8759" s="39">
        <v>1</v>
      </c>
      <c r="K8759" s="41" t="s">
        <v>88</v>
      </c>
      <c r="L8759" s="39">
        <v>12</v>
      </c>
      <c r="M8759" s="54" t="s">
        <v>1344</v>
      </c>
      <c r="N8759" s="54" t="s">
        <v>1344</v>
      </c>
      <c r="P8759" s="79">
        <v>152</v>
      </c>
      <c r="Q8759" s="56" t="str">
        <f>IFERROR(VLOOKUP(P8759,#REF!,2,FALSE),"")</f>
        <v/>
      </c>
      <c r="R8759" s="39">
        <v>0</v>
      </c>
      <c r="S8759" s="41" t="s">
        <v>57</v>
      </c>
      <c r="T8759" s="35" t="s">
        <v>8</v>
      </c>
      <c r="U8759" s="35" t="s">
        <v>83</v>
      </c>
    </row>
    <row r="8760" spans="1:21" ht="15.65" customHeight="1" x14ac:dyDescent="0.35">
      <c r="A8760" s="35" t="s">
        <v>2059</v>
      </c>
      <c r="B8760" s="36" t="s">
        <v>2059</v>
      </c>
      <c r="D8760" s="53" t="s">
        <v>118</v>
      </c>
      <c r="E8760" s="39">
        <v>13</v>
      </c>
      <c r="F8760" s="29" t="s">
        <v>3798</v>
      </c>
      <c r="H8760" s="80">
        <v>174</v>
      </c>
      <c r="I8760" s="43" t="str">
        <f>IFERROR(VLOOKUP(H8760,#REF!,2,FALSE),"")</f>
        <v/>
      </c>
      <c r="J8760" s="39">
        <v>0.5</v>
      </c>
      <c r="K8760" s="41" t="s">
        <v>88</v>
      </c>
      <c r="L8760" s="39">
        <v>13</v>
      </c>
      <c r="M8760" s="54" t="s">
        <v>2038</v>
      </c>
      <c r="N8760" s="54" t="s">
        <v>2038</v>
      </c>
      <c r="P8760" s="79">
        <v>150</v>
      </c>
      <c r="Q8760" s="56" t="str">
        <f>IFERROR(VLOOKUP(P8760,#REF!,2,FALSE),"")</f>
        <v/>
      </c>
      <c r="R8760" s="39">
        <v>0.5</v>
      </c>
      <c r="S8760" s="41" t="s">
        <v>57</v>
      </c>
      <c r="T8760" s="35" t="s">
        <v>8</v>
      </c>
      <c r="U8760" s="35" t="s">
        <v>83</v>
      </c>
    </row>
    <row r="8761" spans="1:21" ht="15.65" customHeight="1" x14ac:dyDescent="0.35">
      <c r="A8761" s="35" t="s">
        <v>2059</v>
      </c>
      <c r="B8761" s="36" t="s">
        <v>2059</v>
      </c>
      <c r="D8761" s="53" t="s">
        <v>118</v>
      </c>
      <c r="E8761" s="39">
        <v>14</v>
      </c>
      <c r="F8761" s="57" t="s">
        <v>3543</v>
      </c>
      <c r="H8761" s="80">
        <v>172</v>
      </c>
      <c r="I8761" s="43" t="str">
        <f>IFERROR(VLOOKUP(H8761,#REF!,2,FALSE),"")</f>
        <v/>
      </c>
      <c r="J8761" s="39">
        <v>1</v>
      </c>
      <c r="K8761" s="41" t="s">
        <v>88</v>
      </c>
      <c r="L8761" s="39">
        <v>14</v>
      </c>
      <c r="M8761" s="54" t="s">
        <v>1759</v>
      </c>
      <c r="N8761" s="54" t="s">
        <v>1759</v>
      </c>
      <c r="P8761" s="79">
        <v>149</v>
      </c>
      <c r="Q8761" s="56" t="str">
        <f>IFERROR(VLOOKUP(P8761,#REF!,2,FALSE),"")</f>
        <v/>
      </c>
      <c r="R8761" s="39">
        <v>0</v>
      </c>
      <c r="S8761" s="41" t="s">
        <v>57</v>
      </c>
      <c r="T8761" s="35" t="s">
        <v>8</v>
      </c>
      <c r="U8761" s="35" t="s">
        <v>83</v>
      </c>
    </row>
    <row r="8762" spans="1:21" ht="15.65" customHeight="1" x14ac:dyDescent="0.35">
      <c r="A8762" s="35" t="s">
        <v>2059</v>
      </c>
      <c r="B8762" s="36" t="s">
        <v>2059</v>
      </c>
      <c r="D8762" s="53" t="s">
        <v>118</v>
      </c>
      <c r="E8762" s="39">
        <v>15</v>
      </c>
      <c r="F8762" s="66" t="s">
        <v>3403</v>
      </c>
      <c r="H8762" s="80">
        <v>169</v>
      </c>
      <c r="I8762" s="43" t="str">
        <f>IFERROR(VLOOKUP(H8762,#REF!,2,FALSE),"")</f>
        <v/>
      </c>
      <c r="J8762" s="39">
        <v>0.5</v>
      </c>
      <c r="K8762" s="41" t="s">
        <v>88</v>
      </c>
      <c r="L8762" s="39">
        <v>15</v>
      </c>
      <c r="M8762" s="54" t="s">
        <v>2039</v>
      </c>
      <c r="N8762" s="54" t="s">
        <v>2039</v>
      </c>
      <c r="P8762" s="79">
        <v>148</v>
      </c>
      <c r="Q8762" s="56" t="str">
        <f>IFERROR(VLOOKUP(P8762,#REF!,2,FALSE),"")</f>
        <v/>
      </c>
      <c r="R8762" s="39">
        <v>0.5</v>
      </c>
      <c r="S8762" s="41" t="s">
        <v>57</v>
      </c>
      <c r="T8762" s="35" t="s">
        <v>8</v>
      </c>
      <c r="U8762" s="35" t="s">
        <v>83</v>
      </c>
    </row>
    <row r="8763" spans="1:21" ht="15.65" customHeight="1" x14ac:dyDescent="0.35">
      <c r="A8763" s="35" t="s">
        <v>2059</v>
      </c>
      <c r="B8763" s="36" t="s">
        <v>2059</v>
      </c>
      <c r="D8763" s="53" t="s">
        <v>118</v>
      </c>
      <c r="E8763" s="39">
        <v>16</v>
      </c>
      <c r="F8763" s="46" t="s">
        <v>3488</v>
      </c>
      <c r="H8763" s="80">
        <v>168</v>
      </c>
      <c r="I8763" s="43" t="str">
        <f>IFERROR(VLOOKUP(H8763,#REF!,2,FALSE),"")</f>
        <v/>
      </c>
      <c r="J8763" s="39">
        <v>1</v>
      </c>
      <c r="K8763" s="41" t="s">
        <v>88</v>
      </c>
      <c r="L8763" s="39">
        <v>16</v>
      </c>
      <c r="M8763" s="54" t="s">
        <v>2040</v>
      </c>
      <c r="N8763" s="54" t="s">
        <v>2040</v>
      </c>
      <c r="P8763" s="79">
        <v>144</v>
      </c>
      <c r="Q8763" s="56" t="str">
        <f>IFERROR(VLOOKUP(P8763,#REF!,2,FALSE),"")</f>
        <v/>
      </c>
      <c r="R8763" s="39">
        <v>0</v>
      </c>
      <c r="S8763" s="41" t="s">
        <v>57</v>
      </c>
      <c r="T8763" s="35" t="s">
        <v>8</v>
      </c>
      <c r="U8763" s="35" t="s">
        <v>83</v>
      </c>
    </row>
    <row r="8764" spans="1:21" ht="15.65" customHeight="1" x14ac:dyDescent="0.35">
      <c r="A8764" s="35" t="s">
        <v>2059</v>
      </c>
      <c r="B8764" s="36" t="s">
        <v>2059</v>
      </c>
      <c r="D8764" s="35" t="s">
        <v>951</v>
      </c>
      <c r="E8764" s="39">
        <v>1</v>
      </c>
      <c r="F8764" s="30" t="s">
        <v>4137</v>
      </c>
      <c r="H8764" s="80">
        <v>167</v>
      </c>
      <c r="I8764" s="43" t="str">
        <f>IFERROR(VLOOKUP(H8764,#REF!,2,FALSE),"")</f>
        <v/>
      </c>
      <c r="J8764" s="39">
        <v>1</v>
      </c>
      <c r="K8764" s="41" t="s">
        <v>89</v>
      </c>
      <c r="L8764" s="39">
        <v>1</v>
      </c>
      <c r="M8764" s="54" t="s">
        <v>1532</v>
      </c>
      <c r="N8764" s="54" t="s">
        <v>1532</v>
      </c>
      <c r="P8764" s="79">
        <v>141</v>
      </c>
      <c r="Q8764" s="56" t="str">
        <f>IFERROR(VLOOKUP(P8764,#REF!,2,FALSE),"")</f>
        <v/>
      </c>
      <c r="R8764" s="39">
        <v>0</v>
      </c>
      <c r="S8764" s="41" t="s">
        <v>57</v>
      </c>
      <c r="T8764" s="35" t="s">
        <v>8</v>
      </c>
      <c r="U8764" s="35" t="s">
        <v>84</v>
      </c>
    </row>
    <row r="8765" spans="1:21" ht="15.65" customHeight="1" x14ac:dyDescent="0.35">
      <c r="A8765" s="35" t="s">
        <v>2059</v>
      </c>
      <c r="B8765" s="36" t="s">
        <v>2059</v>
      </c>
      <c r="D8765" s="35" t="s">
        <v>951</v>
      </c>
      <c r="E8765" s="39">
        <v>2</v>
      </c>
      <c r="F8765" s="57" t="s">
        <v>3771</v>
      </c>
      <c r="H8765" s="80">
        <v>167</v>
      </c>
      <c r="I8765" s="43" t="str">
        <f>IFERROR(VLOOKUP(H8765,#REF!,2,FALSE),"")</f>
        <v/>
      </c>
      <c r="J8765" s="39">
        <v>1</v>
      </c>
      <c r="K8765" s="41" t="s">
        <v>89</v>
      </c>
      <c r="L8765" s="39">
        <v>2</v>
      </c>
      <c r="M8765" s="54" t="s">
        <v>2041</v>
      </c>
      <c r="N8765" s="54" t="s">
        <v>2041</v>
      </c>
      <c r="P8765" s="79">
        <v>140</v>
      </c>
      <c r="Q8765" s="56" t="str">
        <f>IFERROR(VLOOKUP(P8765,#REF!,2,FALSE),"")</f>
        <v/>
      </c>
      <c r="R8765" s="39">
        <v>0</v>
      </c>
      <c r="S8765" s="41" t="s">
        <v>57</v>
      </c>
      <c r="T8765" s="35" t="s">
        <v>8</v>
      </c>
      <c r="U8765" s="35" t="s">
        <v>84</v>
      </c>
    </row>
    <row r="8766" spans="1:21" ht="15.65" customHeight="1" x14ac:dyDescent="0.35">
      <c r="A8766" s="35" t="s">
        <v>2059</v>
      </c>
      <c r="B8766" s="36" t="s">
        <v>2059</v>
      </c>
      <c r="D8766" s="35" t="s">
        <v>951</v>
      </c>
      <c r="E8766" s="39">
        <v>3</v>
      </c>
      <c r="F8766" s="30" t="s">
        <v>410</v>
      </c>
      <c r="H8766" s="80">
        <v>164</v>
      </c>
      <c r="I8766" s="43" t="str">
        <f>IFERROR(VLOOKUP(H8766,#REF!,2,FALSE),"")</f>
        <v/>
      </c>
      <c r="J8766" s="39">
        <v>1</v>
      </c>
      <c r="K8766" s="41" t="s">
        <v>89</v>
      </c>
      <c r="L8766" s="39">
        <v>3</v>
      </c>
      <c r="M8766" s="65" t="s">
        <v>1033</v>
      </c>
      <c r="N8766" s="65" t="s">
        <v>1033</v>
      </c>
      <c r="P8766" s="79">
        <v>139</v>
      </c>
      <c r="Q8766" s="56" t="str">
        <f>IFERROR(VLOOKUP(P8766,#REF!,2,FALSE),"")</f>
        <v/>
      </c>
      <c r="R8766" s="39">
        <v>0</v>
      </c>
      <c r="S8766" s="41" t="s">
        <v>57</v>
      </c>
      <c r="T8766" s="35" t="s">
        <v>8</v>
      </c>
      <c r="U8766" s="35" t="s">
        <v>84</v>
      </c>
    </row>
    <row r="8767" spans="1:21" ht="15.65" customHeight="1" x14ac:dyDescent="0.35">
      <c r="A8767" s="35" t="s">
        <v>2059</v>
      </c>
      <c r="B8767" s="36" t="s">
        <v>2059</v>
      </c>
      <c r="D8767" s="35" t="s">
        <v>951</v>
      </c>
      <c r="E8767" s="39">
        <v>4</v>
      </c>
      <c r="F8767" s="30" t="s">
        <v>4118</v>
      </c>
      <c r="H8767" s="80">
        <v>162</v>
      </c>
      <c r="I8767" s="43" t="str">
        <f>IFERROR(VLOOKUP(H8767,#REF!,2,FALSE),"")</f>
        <v/>
      </c>
      <c r="J8767" s="39">
        <v>0</v>
      </c>
      <c r="K8767" s="41" t="s">
        <v>89</v>
      </c>
      <c r="L8767" s="39">
        <v>4</v>
      </c>
      <c r="M8767" s="54" t="s">
        <v>2042</v>
      </c>
      <c r="N8767" s="54" t="s">
        <v>2042</v>
      </c>
      <c r="P8767" s="79">
        <v>134</v>
      </c>
      <c r="Q8767" s="56" t="str">
        <f>IFERROR(VLOOKUP(P8767,#REF!,2,FALSE),"")</f>
        <v/>
      </c>
      <c r="R8767" s="39">
        <v>1</v>
      </c>
      <c r="S8767" s="41" t="s">
        <v>57</v>
      </c>
      <c r="T8767" s="35" t="s">
        <v>8</v>
      </c>
      <c r="U8767" s="35" t="s">
        <v>84</v>
      </c>
    </row>
    <row r="8768" spans="1:21" ht="15.65" customHeight="1" x14ac:dyDescent="0.35">
      <c r="A8768" s="35" t="s">
        <v>2059</v>
      </c>
      <c r="B8768" s="36" t="s">
        <v>2059</v>
      </c>
      <c r="D8768" s="35" t="s">
        <v>951</v>
      </c>
      <c r="E8768" s="39">
        <v>5</v>
      </c>
      <c r="F8768" s="30" t="s">
        <v>4077</v>
      </c>
      <c r="H8768" s="80">
        <v>162</v>
      </c>
      <c r="I8768" s="43" t="str">
        <f>IFERROR(VLOOKUP(H8768,#REF!,2,FALSE),"")</f>
        <v/>
      </c>
      <c r="J8768" s="39">
        <v>0.5</v>
      </c>
      <c r="K8768" s="41" t="s">
        <v>89</v>
      </c>
      <c r="L8768" s="39">
        <v>5</v>
      </c>
      <c r="M8768" s="54" t="s">
        <v>2043</v>
      </c>
      <c r="N8768" s="54" t="s">
        <v>2043</v>
      </c>
      <c r="P8768" s="79">
        <v>133</v>
      </c>
      <c r="Q8768" s="56" t="str">
        <f>IFERROR(VLOOKUP(P8768,#REF!,2,FALSE),"")</f>
        <v/>
      </c>
      <c r="R8768" s="39">
        <v>0.5</v>
      </c>
      <c r="S8768" s="41" t="s">
        <v>57</v>
      </c>
      <c r="T8768" s="35" t="s">
        <v>8</v>
      </c>
      <c r="U8768" s="35" t="s">
        <v>84</v>
      </c>
    </row>
    <row r="8769" spans="1:21" ht="15.65" customHeight="1" x14ac:dyDescent="0.35">
      <c r="A8769" s="35" t="s">
        <v>2059</v>
      </c>
      <c r="B8769" s="36" t="s">
        <v>2059</v>
      </c>
      <c r="D8769" s="35" t="s">
        <v>951</v>
      </c>
      <c r="E8769" s="39">
        <v>6</v>
      </c>
      <c r="F8769" s="30" t="s">
        <v>1393</v>
      </c>
      <c r="H8769" s="80">
        <v>161</v>
      </c>
      <c r="I8769" s="43" t="str">
        <f>IFERROR(VLOOKUP(H8769,#REF!,2,FALSE),"")</f>
        <v/>
      </c>
      <c r="J8769" s="39">
        <v>0.5</v>
      </c>
      <c r="K8769" s="41" t="s">
        <v>89</v>
      </c>
      <c r="L8769" s="39">
        <v>6</v>
      </c>
      <c r="M8769" s="54" t="s">
        <v>1697</v>
      </c>
      <c r="N8769" s="54" t="s">
        <v>1697</v>
      </c>
      <c r="P8769" s="79">
        <v>132</v>
      </c>
      <c r="Q8769" s="56" t="str">
        <f>IFERROR(VLOOKUP(P8769,#REF!,2,FALSE),"")</f>
        <v/>
      </c>
      <c r="R8769" s="39">
        <v>0.5</v>
      </c>
      <c r="S8769" s="41" t="s">
        <v>57</v>
      </c>
      <c r="T8769" s="35" t="s">
        <v>8</v>
      </c>
      <c r="U8769" s="35" t="s">
        <v>84</v>
      </c>
    </row>
    <row r="8770" spans="1:21" ht="15.65" customHeight="1" x14ac:dyDescent="0.35">
      <c r="A8770" s="35" t="s">
        <v>2059</v>
      </c>
      <c r="B8770" s="36" t="s">
        <v>2059</v>
      </c>
      <c r="D8770" s="35" t="s">
        <v>951</v>
      </c>
      <c r="E8770" s="39">
        <v>7</v>
      </c>
      <c r="F8770" s="29" t="s">
        <v>4081</v>
      </c>
      <c r="H8770" s="80">
        <v>160</v>
      </c>
      <c r="I8770" s="43" t="str">
        <f>IFERROR(VLOOKUP(H8770,#REF!,2,FALSE),"")</f>
        <v/>
      </c>
      <c r="J8770" s="39">
        <v>0</v>
      </c>
      <c r="K8770" s="41" t="s">
        <v>89</v>
      </c>
      <c r="L8770" s="39">
        <v>7</v>
      </c>
      <c r="M8770" s="54" t="s">
        <v>6255</v>
      </c>
      <c r="N8770" s="54" t="s">
        <v>6255</v>
      </c>
      <c r="P8770" s="79">
        <v>130</v>
      </c>
      <c r="Q8770" s="56" t="str">
        <f>IFERROR(VLOOKUP(P8770,#REF!,2,FALSE),"")</f>
        <v/>
      </c>
      <c r="R8770" s="39">
        <v>1</v>
      </c>
      <c r="S8770" s="41" t="s">
        <v>57</v>
      </c>
      <c r="T8770" s="35" t="s">
        <v>8</v>
      </c>
      <c r="U8770" s="35" t="s">
        <v>84</v>
      </c>
    </row>
    <row r="8771" spans="1:21" ht="15.65" customHeight="1" x14ac:dyDescent="0.35">
      <c r="A8771" s="35" t="s">
        <v>2059</v>
      </c>
      <c r="B8771" s="36" t="s">
        <v>2059</v>
      </c>
      <c r="D8771" s="35" t="s">
        <v>951</v>
      </c>
      <c r="E8771" s="39">
        <v>8</v>
      </c>
      <c r="F8771" s="29" t="s">
        <v>4070</v>
      </c>
      <c r="H8771" s="80">
        <v>149</v>
      </c>
      <c r="I8771" s="43" t="str">
        <f>IFERROR(VLOOKUP(H8771,#REF!,2,FALSE),"")</f>
        <v/>
      </c>
      <c r="J8771" s="39">
        <v>0.5</v>
      </c>
      <c r="K8771" s="41" t="s">
        <v>89</v>
      </c>
      <c r="L8771" s="39">
        <v>8</v>
      </c>
      <c r="M8771" s="54" t="s">
        <v>2044</v>
      </c>
      <c r="N8771" s="54" t="s">
        <v>2044</v>
      </c>
      <c r="P8771" s="79">
        <v>117</v>
      </c>
      <c r="Q8771" s="56" t="str">
        <f>IFERROR(VLOOKUP(P8771,#REF!,2,FALSE),"")</f>
        <v/>
      </c>
      <c r="R8771" s="39">
        <v>0.5</v>
      </c>
      <c r="S8771" s="41" t="s">
        <v>57</v>
      </c>
      <c r="T8771" s="35" t="s">
        <v>8</v>
      </c>
      <c r="U8771" s="35" t="s">
        <v>84</v>
      </c>
    </row>
    <row r="8772" spans="1:21" ht="15.65" customHeight="1" x14ac:dyDescent="0.35">
      <c r="A8772" s="35" t="s">
        <v>2059</v>
      </c>
      <c r="B8772" s="36" t="s">
        <v>2059</v>
      </c>
      <c r="D8772" s="35" t="s">
        <v>951</v>
      </c>
      <c r="E8772" s="39">
        <v>9</v>
      </c>
      <c r="F8772" s="30" t="s">
        <v>391</v>
      </c>
      <c r="H8772" s="80">
        <v>148</v>
      </c>
      <c r="I8772" s="43" t="str">
        <f>IFERROR(VLOOKUP(H8772,#REF!,2,FALSE),"")</f>
        <v/>
      </c>
      <c r="J8772" s="39">
        <v>1</v>
      </c>
      <c r="K8772" s="41" t="s">
        <v>89</v>
      </c>
      <c r="L8772" s="39">
        <v>9</v>
      </c>
      <c r="M8772" s="54" t="s">
        <v>6859</v>
      </c>
      <c r="N8772" s="54" t="s">
        <v>6859</v>
      </c>
      <c r="P8772" s="79">
        <v>115</v>
      </c>
      <c r="Q8772" s="56" t="str">
        <f>IFERROR(VLOOKUP(P8772,#REF!,2,FALSE),"")</f>
        <v/>
      </c>
      <c r="R8772" s="39">
        <v>0</v>
      </c>
      <c r="S8772" s="41" t="s">
        <v>57</v>
      </c>
      <c r="T8772" s="35" t="s">
        <v>8</v>
      </c>
      <c r="U8772" s="35" t="s">
        <v>84</v>
      </c>
    </row>
    <row r="8773" spans="1:21" ht="15.65" customHeight="1" x14ac:dyDescent="0.35">
      <c r="A8773" s="35" t="s">
        <v>2059</v>
      </c>
      <c r="B8773" s="36" t="s">
        <v>2059</v>
      </c>
      <c r="D8773" s="35" t="s">
        <v>951</v>
      </c>
      <c r="E8773" s="39">
        <v>10</v>
      </c>
      <c r="F8773" s="29" t="s">
        <v>4071</v>
      </c>
      <c r="H8773" s="80">
        <v>148</v>
      </c>
      <c r="I8773" s="43" t="str">
        <f>IFERROR(VLOOKUP(H8773,#REF!,2,FALSE),"")</f>
        <v/>
      </c>
      <c r="J8773" s="39">
        <v>1</v>
      </c>
      <c r="K8773" s="41" t="s">
        <v>89</v>
      </c>
      <c r="L8773" s="39">
        <v>10</v>
      </c>
      <c r="M8773" s="54" t="s">
        <v>1654</v>
      </c>
      <c r="N8773" s="54" t="s">
        <v>1654</v>
      </c>
      <c r="P8773" s="79">
        <v>114</v>
      </c>
      <c r="Q8773" s="56" t="str">
        <f>IFERROR(VLOOKUP(P8773,#REF!,2,FALSE),"")</f>
        <v/>
      </c>
      <c r="R8773" s="39">
        <v>0</v>
      </c>
      <c r="S8773" s="41" t="s">
        <v>57</v>
      </c>
      <c r="T8773" s="35" t="s">
        <v>8</v>
      </c>
      <c r="U8773" s="35" t="s">
        <v>84</v>
      </c>
    </row>
    <row r="8774" spans="1:21" ht="15.65" customHeight="1" x14ac:dyDescent="0.35">
      <c r="A8774" s="35" t="s">
        <v>2059</v>
      </c>
      <c r="B8774" s="36" t="s">
        <v>2059</v>
      </c>
      <c r="D8774" s="35" t="s">
        <v>951</v>
      </c>
      <c r="E8774" s="39">
        <v>11</v>
      </c>
      <c r="F8774" s="30" t="s">
        <v>4096</v>
      </c>
      <c r="H8774" s="80">
        <v>145</v>
      </c>
      <c r="I8774" s="43" t="str">
        <f>IFERROR(VLOOKUP(H8774,#REF!,2,FALSE),"")</f>
        <v/>
      </c>
      <c r="J8774" s="39">
        <v>0</v>
      </c>
      <c r="K8774" s="41" t="s">
        <v>89</v>
      </c>
      <c r="L8774" s="39">
        <v>11</v>
      </c>
      <c r="M8774" s="54" t="s">
        <v>1216</v>
      </c>
      <c r="N8774" s="54" t="s">
        <v>1216</v>
      </c>
      <c r="P8774" s="79">
        <v>114</v>
      </c>
      <c r="Q8774" s="56" t="str">
        <f>IFERROR(VLOOKUP(P8774,#REF!,2,FALSE),"")</f>
        <v/>
      </c>
      <c r="R8774" s="39">
        <v>1</v>
      </c>
      <c r="S8774" s="41" t="s">
        <v>57</v>
      </c>
      <c r="T8774" s="35" t="s">
        <v>8</v>
      </c>
      <c r="U8774" s="35" t="s">
        <v>84</v>
      </c>
    </row>
    <row r="8775" spans="1:21" ht="15.65" customHeight="1" x14ac:dyDescent="0.35">
      <c r="A8775" s="35" t="s">
        <v>2059</v>
      </c>
      <c r="B8775" s="36" t="s">
        <v>2059</v>
      </c>
      <c r="D8775" s="35" t="s">
        <v>951</v>
      </c>
      <c r="E8775" s="39">
        <v>12</v>
      </c>
      <c r="F8775" s="66" t="s">
        <v>3419</v>
      </c>
      <c r="H8775" s="80">
        <v>141</v>
      </c>
      <c r="I8775" s="43" t="str">
        <f>IFERROR(VLOOKUP(H8775,#REF!,2,FALSE),"")</f>
        <v/>
      </c>
      <c r="J8775" s="39">
        <v>1</v>
      </c>
      <c r="K8775" s="41" t="s">
        <v>89</v>
      </c>
      <c r="L8775" s="39">
        <v>12</v>
      </c>
      <c r="M8775" s="54" t="s">
        <v>2045</v>
      </c>
      <c r="N8775" s="54" t="s">
        <v>2045</v>
      </c>
      <c r="P8775" s="79">
        <v>112</v>
      </c>
      <c r="Q8775" s="56" t="str">
        <f>IFERROR(VLOOKUP(P8775,#REF!,2,FALSE),"")</f>
        <v/>
      </c>
      <c r="R8775" s="39">
        <v>0</v>
      </c>
      <c r="S8775" s="41" t="s">
        <v>57</v>
      </c>
      <c r="T8775" s="35" t="s">
        <v>8</v>
      </c>
      <c r="U8775" s="35" t="s">
        <v>84</v>
      </c>
    </row>
    <row r="8776" spans="1:21" ht="15.65" customHeight="1" x14ac:dyDescent="0.35">
      <c r="A8776" s="35" t="s">
        <v>2059</v>
      </c>
      <c r="B8776" s="36" t="s">
        <v>2059</v>
      </c>
      <c r="D8776" s="35" t="s">
        <v>951</v>
      </c>
      <c r="E8776" s="39">
        <v>13</v>
      </c>
      <c r="F8776" s="30" t="s">
        <v>4075</v>
      </c>
      <c r="H8776" s="80">
        <v>136</v>
      </c>
      <c r="I8776" s="43" t="str">
        <f>IFERROR(VLOOKUP(H8776,#REF!,2,FALSE),"")</f>
        <v/>
      </c>
      <c r="J8776" s="39">
        <v>1</v>
      </c>
      <c r="K8776" s="41" t="s">
        <v>89</v>
      </c>
      <c r="L8776" s="39">
        <v>13</v>
      </c>
      <c r="M8776" s="54" t="s">
        <v>2046</v>
      </c>
      <c r="N8776" s="54" t="s">
        <v>2046</v>
      </c>
      <c r="P8776" s="79">
        <v>100</v>
      </c>
      <c r="Q8776" s="56" t="str">
        <f>IFERROR(VLOOKUP(P8776,#REF!,2,FALSE),"")</f>
        <v/>
      </c>
      <c r="R8776" s="39">
        <v>0</v>
      </c>
      <c r="S8776" s="41" t="s">
        <v>57</v>
      </c>
      <c r="T8776" s="35" t="s">
        <v>8</v>
      </c>
      <c r="U8776" s="35" t="s">
        <v>84</v>
      </c>
    </row>
    <row r="8777" spans="1:21" ht="15.65" customHeight="1" x14ac:dyDescent="0.35">
      <c r="A8777" s="35" t="s">
        <v>2059</v>
      </c>
      <c r="B8777" s="36" t="s">
        <v>2059</v>
      </c>
      <c r="D8777" s="35" t="s">
        <v>951</v>
      </c>
      <c r="E8777" s="39">
        <v>14</v>
      </c>
      <c r="F8777" s="46" t="s">
        <v>4144</v>
      </c>
      <c r="H8777" s="80">
        <v>135</v>
      </c>
      <c r="I8777" s="43" t="str">
        <f>IFERROR(VLOOKUP(H8777,#REF!,2,FALSE),"")</f>
        <v/>
      </c>
      <c r="J8777" s="39">
        <v>1</v>
      </c>
      <c r="K8777" s="41" t="s">
        <v>89</v>
      </c>
      <c r="L8777" s="39">
        <v>14</v>
      </c>
      <c r="M8777" s="54" t="s">
        <v>2047</v>
      </c>
      <c r="N8777" s="54" t="s">
        <v>2047</v>
      </c>
      <c r="P8777" s="79">
        <v>92</v>
      </c>
      <c r="Q8777" s="56" t="str">
        <f>IFERROR(VLOOKUP(P8777,#REF!,2,FALSE),"")</f>
        <v/>
      </c>
      <c r="R8777" s="39">
        <v>0</v>
      </c>
      <c r="S8777" s="41" t="s">
        <v>57</v>
      </c>
      <c r="T8777" s="35" t="s">
        <v>8</v>
      </c>
      <c r="U8777" s="35" t="s">
        <v>84</v>
      </c>
    </row>
    <row r="8778" spans="1:21" ht="15.65" customHeight="1" x14ac:dyDescent="0.35">
      <c r="A8778" s="35" t="s">
        <v>2059</v>
      </c>
      <c r="B8778" s="36" t="s">
        <v>2059</v>
      </c>
      <c r="D8778" s="35" t="s">
        <v>951</v>
      </c>
      <c r="E8778" s="39">
        <v>15</v>
      </c>
      <c r="F8778" s="66" t="s">
        <v>3514</v>
      </c>
      <c r="H8778" s="80">
        <v>127</v>
      </c>
      <c r="I8778" s="43" t="str">
        <f>IFERROR(VLOOKUP(H8778,#REF!,2,FALSE),"")</f>
        <v/>
      </c>
      <c r="J8778" s="39">
        <v>1</v>
      </c>
      <c r="K8778" s="41" t="s">
        <v>89</v>
      </c>
      <c r="L8778" s="39">
        <v>15</v>
      </c>
      <c r="M8778" s="54" t="s">
        <v>2048</v>
      </c>
      <c r="N8778" s="54" t="s">
        <v>2048</v>
      </c>
      <c r="P8778" s="79">
        <v>85</v>
      </c>
      <c r="Q8778" s="56" t="str">
        <f>IFERROR(VLOOKUP(P8778,#REF!,2,FALSE),"")</f>
        <v/>
      </c>
      <c r="R8778" s="39">
        <v>0</v>
      </c>
      <c r="S8778" s="41" t="s">
        <v>57</v>
      </c>
      <c r="T8778" s="35" t="s">
        <v>8</v>
      </c>
      <c r="U8778" s="35" t="s">
        <v>84</v>
      </c>
    </row>
    <row r="8779" spans="1:21" ht="15.65" customHeight="1" x14ac:dyDescent="0.35">
      <c r="A8779" s="35" t="s">
        <v>2059</v>
      </c>
      <c r="B8779" s="36" t="s">
        <v>2059</v>
      </c>
      <c r="D8779" s="35" t="s">
        <v>951</v>
      </c>
      <c r="E8779" s="39">
        <v>16</v>
      </c>
      <c r="F8779" s="30" t="s">
        <v>234</v>
      </c>
      <c r="H8779" s="80">
        <v>127</v>
      </c>
      <c r="I8779" s="43" t="str">
        <f>IFERROR(VLOOKUP(H8779,#REF!,2,FALSE),"")</f>
        <v/>
      </c>
      <c r="J8779" s="39">
        <v>1</v>
      </c>
      <c r="K8779" s="41" t="s">
        <v>89</v>
      </c>
      <c r="L8779" s="39">
        <v>16</v>
      </c>
      <c r="M8779" s="54" t="s">
        <v>2049</v>
      </c>
      <c r="N8779" s="54" t="s">
        <v>2049</v>
      </c>
      <c r="P8779" s="79">
        <v>74</v>
      </c>
      <c r="Q8779" s="56" t="str">
        <f>IFERROR(VLOOKUP(P8779,#REF!,2,FALSE),"")</f>
        <v/>
      </c>
      <c r="R8779" s="39">
        <v>0</v>
      </c>
      <c r="S8779" s="41" t="s">
        <v>57</v>
      </c>
      <c r="T8779" s="35" t="s">
        <v>8</v>
      </c>
      <c r="U8779" s="35" t="s">
        <v>84</v>
      </c>
    </row>
    <row r="8780" spans="1:21" ht="15.65" customHeight="1" x14ac:dyDescent="0.35">
      <c r="A8780" s="35" t="s">
        <v>2059</v>
      </c>
      <c r="B8780" s="36" t="s">
        <v>2059</v>
      </c>
      <c r="D8780" s="35" t="s">
        <v>121</v>
      </c>
      <c r="E8780" s="39">
        <v>1</v>
      </c>
      <c r="F8780" s="29" t="s">
        <v>4070</v>
      </c>
      <c r="H8780" s="80">
        <v>149</v>
      </c>
      <c r="I8780" s="43" t="str">
        <f>IFERROR(VLOOKUP(H8780,#REF!,2,FALSE),"")</f>
        <v/>
      </c>
      <c r="J8780" s="39">
        <v>0</v>
      </c>
      <c r="K8780" s="41" t="s">
        <v>95</v>
      </c>
      <c r="L8780" s="39">
        <v>1</v>
      </c>
      <c r="M8780" s="54" t="s">
        <v>1964</v>
      </c>
      <c r="N8780" s="54" t="s">
        <v>1964</v>
      </c>
      <c r="P8780" s="79">
        <v>147</v>
      </c>
      <c r="Q8780" s="56" t="str">
        <f>IFERROR(VLOOKUP(P8780,#REF!,2,FALSE),"")</f>
        <v/>
      </c>
      <c r="R8780" s="39">
        <v>1</v>
      </c>
      <c r="S8780" s="41" t="s">
        <v>91</v>
      </c>
      <c r="T8780" s="35" t="s">
        <v>68</v>
      </c>
      <c r="U8780" s="35" t="s">
        <v>77</v>
      </c>
    </row>
    <row r="8781" spans="1:21" ht="15.65" customHeight="1" x14ac:dyDescent="0.35">
      <c r="A8781" s="35" t="s">
        <v>2059</v>
      </c>
      <c r="B8781" s="36" t="s">
        <v>2059</v>
      </c>
      <c r="D8781" s="35" t="s">
        <v>121</v>
      </c>
      <c r="E8781" s="39">
        <v>2</v>
      </c>
      <c r="F8781" s="46" t="s">
        <v>4138</v>
      </c>
      <c r="H8781" s="43" t="s">
        <v>1002</v>
      </c>
      <c r="I8781" s="43" t="str">
        <f>IFERROR(VLOOKUP(H8781,#REF!,2,FALSE),"")</f>
        <v/>
      </c>
      <c r="J8781" s="39">
        <v>0</v>
      </c>
      <c r="K8781" s="41" t="s">
        <v>95</v>
      </c>
      <c r="L8781" s="39">
        <v>2</v>
      </c>
      <c r="M8781" s="54" t="s">
        <v>1965</v>
      </c>
      <c r="N8781" s="54" t="s">
        <v>1965</v>
      </c>
      <c r="P8781" s="79">
        <v>148</v>
      </c>
      <c r="Q8781" s="56" t="str">
        <f>IFERROR(VLOOKUP(P8781,#REF!,2,FALSE),"")</f>
        <v/>
      </c>
      <c r="R8781" s="39">
        <v>1</v>
      </c>
      <c r="S8781" s="41" t="s">
        <v>91</v>
      </c>
      <c r="T8781" s="35" t="s">
        <v>68</v>
      </c>
      <c r="U8781" s="35" t="s">
        <v>77</v>
      </c>
    </row>
    <row r="8782" spans="1:21" ht="15.65" customHeight="1" x14ac:dyDescent="0.35">
      <c r="A8782" s="35" t="s">
        <v>2059</v>
      </c>
      <c r="B8782" s="36" t="s">
        <v>2059</v>
      </c>
      <c r="D8782" s="35" t="s">
        <v>121</v>
      </c>
      <c r="E8782" s="39">
        <v>3</v>
      </c>
      <c r="F8782" s="29" t="s">
        <v>4067</v>
      </c>
      <c r="H8782" s="80">
        <v>147</v>
      </c>
      <c r="I8782" s="43" t="str">
        <f>IFERROR(VLOOKUP(H8782,#REF!,2,FALSE),"")</f>
        <v/>
      </c>
      <c r="J8782" s="39">
        <v>1</v>
      </c>
      <c r="K8782" s="41" t="s">
        <v>95</v>
      </c>
      <c r="L8782" s="39">
        <v>3</v>
      </c>
      <c r="M8782" s="54" t="s">
        <v>1966</v>
      </c>
      <c r="N8782" s="54" t="s">
        <v>1966</v>
      </c>
      <c r="P8782" s="79">
        <v>148</v>
      </c>
      <c r="Q8782" s="56" t="str">
        <f>IFERROR(VLOOKUP(P8782,#REF!,2,FALSE),"")</f>
        <v/>
      </c>
      <c r="R8782" s="39">
        <v>0</v>
      </c>
      <c r="S8782" s="41" t="s">
        <v>91</v>
      </c>
      <c r="T8782" s="35" t="s">
        <v>68</v>
      </c>
      <c r="U8782" s="35" t="s">
        <v>77</v>
      </c>
    </row>
    <row r="8783" spans="1:21" ht="15.65" customHeight="1" x14ac:dyDescent="0.35">
      <c r="A8783" s="35" t="s">
        <v>2059</v>
      </c>
      <c r="B8783" s="36" t="s">
        <v>2059</v>
      </c>
      <c r="D8783" s="35" t="s">
        <v>121</v>
      </c>
      <c r="E8783" s="39">
        <v>4</v>
      </c>
      <c r="F8783" s="29" t="s">
        <v>4071</v>
      </c>
      <c r="H8783" s="80">
        <v>148</v>
      </c>
      <c r="I8783" s="43" t="str">
        <f>IFERROR(VLOOKUP(H8783,#REF!,2,FALSE),"")</f>
        <v/>
      </c>
      <c r="J8783" s="39">
        <v>0</v>
      </c>
      <c r="K8783" s="41" t="s">
        <v>95</v>
      </c>
      <c r="L8783" s="39">
        <v>4</v>
      </c>
      <c r="M8783" s="54" t="s">
        <v>1967</v>
      </c>
      <c r="N8783" s="54" t="s">
        <v>1967</v>
      </c>
      <c r="P8783" s="79">
        <v>147</v>
      </c>
      <c r="Q8783" s="56" t="str">
        <f>IFERROR(VLOOKUP(P8783,#REF!,2,FALSE),"")</f>
        <v/>
      </c>
      <c r="R8783" s="39">
        <v>1</v>
      </c>
      <c r="S8783" s="41" t="s">
        <v>91</v>
      </c>
      <c r="T8783" s="35" t="s">
        <v>68</v>
      </c>
      <c r="U8783" s="35" t="s">
        <v>77</v>
      </c>
    </row>
    <row r="8784" spans="1:21" ht="15.65" customHeight="1" x14ac:dyDescent="0.35">
      <c r="A8784" s="35" t="s">
        <v>2059</v>
      </c>
      <c r="B8784" s="36" t="s">
        <v>2059</v>
      </c>
      <c r="D8784" s="35" t="s">
        <v>121</v>
      </c>
      <c r="E8784" s="39">
        <v>5</v>
      </c>
      <c r="F8784" s="30" t="s">
        <v>4164</v>
      </c>
      <c r="H8784" s="79">
        <v>129</v>
      </c>
      <c r="I8784" s="43" t="str">
        <f>IFERROR(VLOOKUP(H8784,#REF!,2,FALSE),"")</f>
        <v/>
      </c>
      <c r="J8784" s="39">
        <v>0</v>
      </c>
      <c r="K8784" s="41" t="s">
        <v>95</v>
      </c>
      <c r="L8784" s="39">
        <v>5</v>
      </c>
      <c r="M8784" s="54" t="s">
        <v>1968</v>
      </c>
      <c r="N8784" s="54" t="s">
        <v>1968</v>
      </c>
      <c r="P8784" s="79">
        <v>142</v>
      </c>
      <c r="Q8784" s="56" t="str">
        <f>IFERROR(VLOOKUP(P8784,#REF!,2,FALSE),"")</f>
        <v/>
      </c>
      <c r="R8784" s="39">
        <v>1</v>
      </c>
      <c r="S8784" s="41" t="s">
        <v>91</v>
      </c>
      <c r="T8784" s="35" t="s">
        <v>68</v>
      </c>
      <c r="U8784" s="35" t="s">
        <v>77</v>
      </c>
    </row>
    <row r="8785" spans="1:21" ht="15.65" customHeight="1" x14ac:dyDescent="0.35">
      <c r="A8785" s="35" t="s">
        <v>2059</v>
      </c>
      <c r="B8785" s="36" t="s">
        <v>2059</v>
      </c>
      <c r="D8785" s="35" t="s">
        <v>121</v>
      </c>
      <c r="E8785" s="39">
        <v>6</v>
      </c>
      <c r="F8785" s="30" t="s">
        <v>4096</v>
      </c>
      <c r="H8785" s="80">
        <v>145</v>
      </c>
      <c r="I8785" s="43" t="str">
        <f>IFERROR(VLOOKUP(H8785,#REF!,2,FALSE),"")</f>
        <v/>
      </c>
      <c r="J8785" s="39">
        <v>0</v>
      </c>
      <c r="K8785" s="41" t="s">
        <v>95</v>
      </c>
      <c r="L8785" s="39">
        <v>6</v>
      </c>
      <c r="M8785" s="54" t="s">
        <v>1969</v>
      </c>
      <c r="N8785" s="54" t="s">
        <v>1969</v>
      </c>
      <c r="P8785" s="79">
        <v>149</v>
      </c>
      <c r="Q8785" s="56" t="str">
        <f>IFERROR(VLOOKUP(P8785,#REF!,2,FALSE),"")</f>
        <v/>
      </c>
      <c r="R8785" s="39">
        <v>1</v>
      </c>
      <c r="S8785" s="41" t="s">
        <v>91</v>
      </c>
      <c r="T8785" s="35" t="s">
        <v>68</v>
      </c>
      <c r="U8785" s="35" t="s">
        <v>77</v>
      </c>
    </row>
    <row r="8786" spans="1:21" ht="15.65" customHeight="1" x14ac:dyDescent="0.35">
      <c r="A8786" s="35" t="s">
        <v>2059</v>
      </c>
      <c r="B8786" s="36" t="s">
        <v>2059</v>
      </c>
      <c r="D8786" s="35" t="s">
        <v>121</v>
      </c>
      <c r="E8786" s="39">
        <v>7</v>
      </c>
      <c r="F8786" s="30" t="s">
        <v>1976</v>
      </c>
      <c r="H8786" s="80">
        <v>149</v>
      </c>
      <c r="I8786" s="43" t="str">
        <f>IFERROR(VLOOKUP(H8786,#REF!,2,FALSE),"")</f>
        <v/>
      </c>
      <c r="J8786" s="39">
        <v>0.5</v>
      </c>
      <c r="K8786" s="41" t="s">
        <v>95</v>
      </c>
      <c r="L8786" s="39">
        <v>7</v>
      </c>
      <c r="M8786" s="54" t="s">
        <v>1970</v>
      </c>
      <c r="N8786" s="54" t="s">
        <v>1970</v>
      </c>
      <c r="P8786" s="79">
        <v>144</v>
      </c>
      <c r="Q8786" s="56" t="str">
        <f>IFERROR(VLOOKUP(P8786,#REF!,2,FALSE),"")</f>
        <v/>
      </c>
      <c r="R8786" s="39">
        <v>0.5</v>
      </c>
      <c r="S8786" s="41" t="s">
        <v>91</v>
      </c>
      <c r="T8786" s="35" t="s">
        <v>68</v>
      </c>
      <c r="U8786" s="35" t="s">
        <v>77</v>
      </c>
    </row>
    <row r="8787" spans="1:21" ht="15.65" customHeight="1" x14ac:dyDescent="0.35">
      <c r="A8787" s="35" t="s">
        <v>2059</v>
      </c>
      <c r="B8787" s="36" t="s">
        <v>2059</v>
      </c>
      <c r="D8787" s="35" t="s">
        <v>121</v>
      </c>
      <c r="E8787" s="39">
        <v>8</v>
      </c>
      <c r="F8787" s="30" t="s">
        <v>1798</v>
      </c>
      <c r="H8787" s="80">
        <v>143</v>
      </c>
      <c r="I8787" s="43" t="str">
        <f>IFERROR(VLOOKUP(H8787,#REF!,2,FALSE),"")</f>
        <v/>
      </c>
      <c r="J8787" s="39">
        <v>0</v>
      </c>
      <c r="K8787" s="41" t="s">
        <v>95</v>
      </c>
      <c r="L8787" s="39">
        <v>8</v>
      </c>
      <c r="M8787" s="54" t="s">
        <v>1020</v>
      </c>
      <c r="N8787" s="54" t="s">
        <v>1020</v>
      </c>
      <c r="P8787" s="79">
        <v>149</v>
      </c>
      <c r="Q8787" s="56" t="str">
        <f>IFERROR(VLOOKUP(P8787,#REF!,2,FALSE),"")</f>
        <v/>
      </c>
      <c r="R8787" s="39">
        <v>1</v>
      </c>
      <c r="S8787" s="41" t="s">
        <v>91</v>
      </c>
      <c r="T8787" s="35" t="s">
        <v>68</v>
      </c>
      <c r="U8787" s="35" t="s">
        <v>77</v>
      </c>
    </row>
    <row r="8788" spans="1:21" ht="15.65" customHeight="1" x14ac:dyDescent="0.35">
      <c r="A8788" s="35" t="s">
        <v>2059</v>
      </c>
      <c r="B8788" s="36" t="s">
        <v>2059</v>
      </c>
      <c r="D8788" s="35" t="s">
        <v>121</v>
      </c>
      <c r="E8788" s="39">
        <v>9</v>
      </c>
      <c r="F8788" s="66" t="s">
        <v>3419</v>
      </c>
      <c r="H8788" s="80">
        <v>141</v>
      </c>
      <c r="I8788" s="43" t="str">
        <f>IFERROR(VLOOKUP(H8788,#REF!,2,FALSE),"")</f>
        <v/>
      </c>
      <c r="J8788" s="39">
        <v>0</v>
      </c>
      <c r="K8788" s="41" t="s">
        <v>95</v>
      </c>
      <c r="L8788" s="39">
        <v>9</v>
      </c>
      <c r="M8788" s="54" t="s">
        <v>1325</v>
      </c>
      <c r="N8788" s="54" t="s">
        <v>1325</v>
      </c>
      <c r="P8788" s="79">
        <v>144</v>
      </c>
      <c r="Q8788" s="56" t="str">
        <f>IFERROR(VLOOKUP(P8788,#REF!,2,FALSE),"")</f>
        <v/>
      </c>
      <c r="R8788" s="39">
        <v>1</v>
      </c>
      <c r="S8788" s="41" t="s">
        <v>91</v>
      </c>
      <c r="T8788" s="35" t="s">
        <v>68</v>
      </c>
      <c r="U8788" s="35" t="s">
        <v>77</v>
      </c>
    </row>
    <row r="8789" spans="1:21" ht="15.65" customHeight="1" x14ac:dyDescent="0.35">
      <c r="A8789" s="35" t="s">
        <v>2059</v>
      </c>
      <c r="B8789" s="36" t="s">
        <v>2059</v>
      </c>
      <c r="D8789" s="35" t="s">
        <v>121</v>
      </c>
      <c r="E8789" s="39">
        <v>10</v>
      </c>
      <c r="F8789" s="30" t="s">
        <v>4087</v>
      </c>
      <c r="H8789" s="80">
        <v>140</v>
      </c>
      <c r="I8789" s="43" t="str">
        <f>IFERROR(VLOOKUP(H8789,#REF!,2,FALSE),"")</f>
        <v/>
      </c>
      <c r="J8789" s="39">
        <v>0.5</v>
      </c>
      <c r="K8789" s="41" t="s">
        <v>95</v>
      </c>
      <c r="L8789" s="39">
        <v>10</v>
      </c>
      <c r="M8789" s="54" t="s">
        <v>1971</v>
      </c>
      <c r="N8789" s="54" t="s">
        <v>1971</v>
      </c>
      <c r="P8789" s="79">
        <v>146</v>
      </c>
      <c r="Q8789" s="56" t="str">
        <f>IFERROR(VLOOKUP(P8789,#REF!,2,FALSE),"")</f>
        <v/>
      </c>
      <c r="R8789" s="39">
        <v>0.5</v>
      </c>
      <c r="S8789" s="41" t="s">
        <v>91</v>
      </c>
      <c r="T8789" s="35" t="s">
        <v>68</v>
      </c>
      <c r="U8789" s="35" t="s">
        <v>77</v>
      </c>
    </row>
    <row r="8790" spans="1:21" ht="15.65" customHeight="1" x14ac:dyDescent="0.35">
      <c r="A8790" s="35" t="s">
        <v>2059</v>
      </c>
      <c r="B8790" s="36" t="s">
        <v>2059</v>
      </c>
      <c r="D8790" s="35" t="s">
        <v>121</v>
      </c>
      <c r="E8790" s="39">
        <v>11</v>
      </c>
      <c r="F8790" s="46" t="s">
        <v>4109</v>
      </c>
      <c r="H8790" s="80">
        <v>137</v>
      </c>
      <c r="I8790" s="43" t="str">
        <f>IFERROR(VLOOKUP(H8790,#REF!,2,FALSE),"")</f>
        <v/>
      </c>
      <c r="J8790" s="39">
        <v>0.5</v>
      </c>
      <c r="K8790" s="41" t="s">
        <v>95</v>
      </c>
      <c r="L8790" s="39">
        <v>11</v>
      </c>
      <c r="M8790" s="54" t="s">
        <v>1972</v>
      </c>
      <c r="N8790" s="54" t="s">
        <v>1972</v>
      </c>
      <c r="P8790" s="43" t="s">
        <v>1002</v>
      </c>
      <c r="Q8790" s="56" t="str">
        <f>IFERROR(VLOOKUP(P8790,#REF!,2,FALSE),"")</f>
        <v/>
      </c>
      <c r="R8790" s="39">
        <v>0.5</v>
      </c>
      <c r="S8790" s="41" t="s">
        <v>91</v>
      </c>
      <c r="T8790" s="35" t="s">
        <v>68</v>
      </c>
      <c r="U8790" s="35" t="s">
        <v>77</v>
      </c>
    </row>
    <row r="8791" spans="1:21" ht="15.65" customHeight="1" x14ac:dyDescent="0.35">
      <c r="A8791" s="35" t="s">
        <v>2059</v>
      </c>
      <c r="B8791" s="36" t="s">
        <v>2059</v>
      </c>
      <c r="D8791" s="35" t="s">
        <v>121</v>
      </c>
      <c r="E8791" s="39">
        <v>12</v>
      </c>
      <c r="F8791" s="66" t="s">
        <v>3429</v>
      </c>
      <c r="H8791" s="80">
        <v>136</v>
      </c>
      <c r="I8791" s="43" t="str">
        <f>IFERROR(VLOOKUP(H8791,#REF!,2,FALSE),"")</f>
        <v/>
      </c>
      <c r="J8791" s="39">
        <v>0.5</v>
      </c>
      <c r="K8791" s="41" t="s">
        <v>95</v>
      </c>
      <c r="L8791" s="39">
        <v>12</v>
      </c>
      <c r="M8791" s="60" t="s">
        <v>744</v>
      </c>
      <c r="N8791" s="60" t="s">
        <v>744</v>
      </c>
      <c r="P8791" s="79">
        <v>139</v>
      </c>
      <c r="Q8791" s="56" t="str">
        <f>IFERROR(VLOOKUP(P8791,#REF!,2,FALSE),"")</f>
        <v/>
      </c>
      <c r="R8791" s="39">
        <v>0.5</v>
      </c>
      <c r="S8791" s="41" t="s">
        <v>91</v>
      </c>
      <c r="T8791" s="35" t="s">
        <v>68</v>
      </c>
      <c r="U8791" s="35" t="s">
        <v>77</v>
      </c>
    </row>
    <row r="8792" spans="1:21" ht="15.65" customHeight="1" x14ac:dyDescent="0.35">
      <c r="A8792" s="35" t="s">
        <v>2059</v>
      </c>
      <c r="B8792" s="36" t="s">
        <v>2059</v>
      </c>
      <c r="D8792" s="35" t="s">
        <v>121</v>
      </c>
      <c r="E8792" s="39">
        <v>13</v>
      </c>
      <c r="F8792" s="30" t="s">
        <v>4075</v>
      </c>
      <c r="H8792" s="80">
        <v>136</v>
      </c>
      <c r="I8792" s="43" t="str">
        <f>IFERROR(VLOOKUP(H8792,#REF!,2,FALSE),"")</f>
        <v/>
      </c>
      <c r="J8792" s="39">
        <v>0.5</v>
      </c>
      <c r="K8792" s="41" t="s">
        <v>95</v>
      </c>
      <c r="L8792" s="39">
        <v>13</v>
      </c>
      <c r="M8792" s="54" t="s">
        <v>1973</v>
      </c>
      <c r="N8792" s="54" t="s">
        <v>1973</v>
      </c>
      <c r="P8792" s="79">
        <v>129</v>
      </c>
      <c r="Q8792" s="56" t="str">
        <f>IFERROR(VLOOKUP(P8792,#REF!,2,FALSE),"")</f>
        <v/>
      </c>
      <c r="R8792" s="39">
        <v>0.5</v>
      </c>
      <c r="S8792" s="41" t="s">
        <v>91</v>
      </c>
      <c r="T8792" s="35" t="s">
        <v>68</v>
      </c>
      <c r="U8792" s="35" t="s">
        <v>77</v>
      </c>
    </row>
    <row r="8793" spans="1:21" ht="15.65" customHeight="1" x14ac:dyDescent="0.35">
      <c r="A8793" s="35" t="s">
        <v>2059</v>
      </c>
      <c r="B8793" s="36" t="s">
        <v>2059</v>
      </c>
      <c r="D8793" s="35" t="s">
        <v>121</v>
      </c>
      <c r="E8793" s="39">
        <v>14</v>
      </c>
      <c r="F8793" s="46" t="s">
        <v>4144</v>
      </c>
      <c r="H8793" s="80">
        <v>135</v>
      </c>
      <c r="I8793" s="43" t="str">
        <f>IFERROR(VLOOKUP(H8793,#REF!,2,FALSE),"")</f>
        <v/>
      </c>
      <c r="J8793" s="39">
        <v>0.5</v>
      </c>
      <c r="K8793" s="41" t="s">
        <v>95</v>
      </c>
      <c r="L8793" s="39">
        <v>14</v>
      </c>
      <c r="M8793" s="54" t="s">
        <v>1696</v>
      </c>
      <c r="N8793" s="54" t="s">
        <v>1696</v>
      </c>
      <c r="P8793" s="79">
        <v>143</v>
      </c>
      <c r="Q8793" s="56" t="str">
        <f>IFERROR(VLOOKUP(P8793,#REF!,2,FALSE),"")</f>
        <v/>
      </c>
      <c r="R8793" s="39">
        <v>0.5</v>
      </c>
      <c r="S8793" s="41" t="s">
        <v>91</v>
      </c>
      <c r="T8793" s="35" t="s">
        <v>68</v>
      </c>
      <c r="U8793" s="35" t="s">
        <v>77</v>
      </c>
    </row>
    <row r="8794" spans="1:21" ht="15.65" customHeight="1" x14ac:dyDescent="0.35">
      <c r="A8794" s="35" t="s">
        <v>2059</v>
      </c>
      <c r="B8794" s="36" t="s">
        <v>2059</v>
      </c>
      <c r="D8794" s="35" t="s">
        <v>121</v>
      </c>
      <c r="E8794" s="39">
        <v>15</v>
      </c>
      <c r="F8794" s="30" t="s">
        <v>1962</v>
      </c>
      <c r="H8794" s="80">
        <v>134</v>
      </c>
      <c r="I8794" s="43" t="str">
        <f>IFERROR(VLOOKUP(H8794,#REF!,2,FALSE),"")</f>
        <v/>
      </c>
      <c r="J8794" s="39">
        <v>0</v>
      </c>
      <c r="K8794" s="41" t="s">
        <v>95</v>
      </c>
      <c r="L8794" s="39">
        <v>15</v>
      </c>
      <c r="M8794" s="54" t="s">
        <v>1974</v>
      </c>
      <c r="N8794" s="54" t="s">
        <v>1974</v>
      </c>
      <c r="P8794" s="43" t="s">
        <v>1002</v>
      </c>
      <c r="Q8794" s="56" t="str">
        <f>IFERROR(VLOOKUP(P8794,#REF!,2,FALSE),"")</f>
        <v/>
      </c>
      <c r="R8794" s="39">
        <v>1</v>
      </c>
      <c r="S8794" s="41" t="s">
        <v>91</v>
      </c>
      <c r="T8794" s="35" t="s">
        <v>68</v>
      </c>
      <c r="U8794" s="35" t="s">
        <v>77</v>
      </c>
    </row>
    <row r="8795" spans="1:21" ht="15.65" customHeight="1" x14ac:dyDescent="0.35">
      <c r="A8795" s="35" t="s">
        <v>2059</v>
      </c>
      <c r="B8795" s="36" t="s">
        <v>2059</v>
      </c>
      <c r="D8795" s="35" t="s">
        <v>121</v>
      </c>
      <c r="E8795" s="39">
        <v>16</v>
      </c>
      <c r="F8795" s="30" t="s">
        <v>1963</v>
      </c>
      <c r="H8795" s="80">
        <v>112</v>
      </c>
      <c r="I8795" s="43" t="str">
        <f>IFERROR(VLOOKUP(H8795,#REF!,2,FALSE),"")</f>
        <v/>
      </c>
      <c r="J8795" s="39">
        <v>1</v>
      </c>
      <c r="K8795" s="41" t="s">
        <v>95</v>
      </c>
      <c r="L8795" s="39">
        <v>16</v>
      </c>
      <c r="M8795" s="54" t="s">
        <v>1975</v>
      </c>
      <c r="N8795" s="54" t="s">
        <v>1975</v>
      </c>
      <c r="P8795" s="79">
        <v>143</v>
      </c>
      <c r="Q8795" s="56" t="str">
        <f>IFERROR(VLOOKUP(P8795,#REF!,2,FALSE),"")</f>
        <v/>
      </c>
      <c r="R8795" s="39">
        <v>0</v>
      </c>
      <c r="S8795" s="41" t="s">
        <v>91</v>
      </c>
      <c r="T8795" s="35" t="s">
        <v>68</v>
      </c>
      <c r="U8795" s="35" t="s">
        <v>77</v>
      </c>
    </row>
    <row r="8796" spans="1:21" ht="15.65" customHeight="1" x14ac:dyDescent="0.35">
      <c r="A8796" s="35" t="s">
        <v>2059</v>
      </c>
      <c r="B8796" s="36" t="s">
        <v>2059</v>
      </c>
      <c r="D8796" s="53" t="s">
        <v>118</v>
      </c>
      <c r="E8796" s="39">
        <v>1</v>
      </c>
      <c r="F8796" s="30" t="s">
        <v>4074</v>
      </c>
      <c r="H8796" s="80">
        <v>219</v>
      </c>
      <c r="I8796" s="43" t="str">
        <f>IFERROR(VLOOKUP(H8796,#REF!,2,FALSE),"")</f>
        <v/>
      </c>
      <c r="J8796" s="39">
        <v>1</v>
      </c>
      <c r="K8796" s="41" t="s">
        <v>2061</v>
      </c>
      <c r="L8796" s="39">
        <v>1</v>
      </c>
      <c r="M8796" s="54" t="s">
        <v>1935</v>
      </c>
      <c r="N8796" s="54" t="s">
        <v>1935</v>
      </c>
      <c r="P8796" s="79">
        <v>204</v>
      </c>
      <c r="Q8796" s="56" t="str">
        <f>IFERROR(VLOOKUP(P8796,#REF!,2,FALSE),"")</f>
        <v/>
      </c>
      <c r="R8796" s="39">
        <v>0</v>
      </c>
      <c r="S8796" s="41" t="s">
        <v>91</v>
      </c>
      <c r="T8796" s="35" t="s">
        <v>67</v>
      </c>
      <c r="U8796" s="35" t="s">
        <v>58</v>
      </c>
    </row>
    <row r="8797" spans="1:21" ht="15.65" customHeight="1" x14ac:dyDescent="0.35">
      <c r="A8797" s="35" t="s">
        <v>2059</v>
      </c>
      <c r="B8797" s="36" t="s">
        <v>2059</v>
      </c>
      <c r="D8797" s="53" t="s">
        <v>118</v>
      </c>
      <c r="E8797" s="39">
        <v>2</v>
      </c>
      <c r="F8797" s="30" t="s">
        <v>4100</v>
      </c>
      <c r="H8797" s="80">
        <v>205</v>
      </c>
      <c r="I8797" s="43" t="str">
        <f>IFERROR(VLOOKUP(H8797,#REF!,2,FALSE),"")</f>
        <v/>
      </c>
      <c r="J8797" s="39">
        <v>1</v>
      </c>
      <c r="K8797" s="41" t="s">
        <v>2061</v>
      </c>
      <c r="L8797" s="39">
        <v>2</v>
      </c>
      <c r="M8797" s="54" t="s">
        <v>1936</v>
      </c>
      <c r="N8797" s="54" t="s">
        <v>1936</v>
      </c>
      <c r="P8797" s="79">
        <v>188</v>
      </c>
      <c r="Q8797" s="56" t="str">
        <f>IFERROR(VLOOKUP(P8797,#REF!,2,FALSE),"")</f>
        <v/>
      </c>
      <c r="R8797" s="39">
        <v>0</v>
      </c>
      <c r="S8797" s="41" t="s">
        <v>91</v>
      </c>
      <c r="T8797" s="35" t="s">
        <v>67</v>
      </c>
      <c r="U8797" s="35" t="s">
        <v>58</v>
      </c>
    </row>
    <row r="8798" spans="1:21" ht="15.65" customHeight="1" x14ac:dyDescent="0.35">
      <c r="A8798" s="35" t="s">
        <v>2059</v>
      </c>
      <c r="B8798" s="36" t="s">
        <v>2059</v>
      </c>
      <c r="D8798" s="53" t="s">
        <v>118</v>
      </c>
      <c r="E8798" s="39">
        <v>3</v>
      </c>
      <c r="F8798" s="30" t="s">
        <v>4136</v>
      </c>
      <c r="H8798" s="80">
        <v>216</v>
      </c>
      <c r="I8798" s="43" t="str">
        <f>IFERROR(VLOOKUP(H8798,#REF!,2,FALSE),"")</f>
        <v/>
      </c>
      <c r="J8798" s="39">
        <v>0</v>
      </c>
      <c r="K8798" s="41" t="s">
        <v>2061</v>
      </c>
      <c r="L8798" s="39">
        <v>3</v>
      </c>
      <c r="M8798" s="54" t="s">
        <v>1937</v>
      </c>
      <c r="N8798" s="54" t="s">
        <v>1937</v>
      </c>
      <c r="P8798" s="79">
        <v>179</v>
      </c>
      <c r="Q8798" s="56" t="str">
        <f>IFERROR(VLOOKUP(P8798,#REF!,2,FALSE),"")</f>
        <v/>
      </c>
      <c r="R8798" s="39">
        <v>1</v>
      </c>
      <c r="S8798" s="41" t="s">
        <v>91</v>
      </c>
      <c r="T8798" s="35" t="s">
        <v>67</v>
      </c>
      <c r="U8798" s="35" t="s">
        <v>58</v>
      </c>
    </row>
    <row r="8799" spans="1:21" ht="15.65" customHeight="1" x14ac:dyDescent="0.35">
      <c r="A8799" s="35" t="s">
        <v>2059</v>
      </c>
      <c r="B8799" s="36" t="s">
        <v>2059</v>
      </c>
      <c r="D8799" s="53" t="s">
        <v>118</v>
      </c>
      <c r="E8799" s="39">
        <v>4</v>
      </c>
      <c r="F8799" s="30" t="s">
        <v>4101</v>
      </c>
      <c r="H8799" s="80">
        <v>207</v>
      </c>
      <c r="I8799" s="43" t="str">
        <f>IFERROR(VLOOKUP(H8799,#REF!,2,FALSE),"")</f>
        <v/>
      </c>
      <c r="J8799" s="39">
        <v>1</v>
      </c>
      <c r="K8799" s="41" t="s">
        <v>2061</v>
      </c>
      <c r="L8799" s="39">
        <v>4</v>
      </c>
      <c r="M8799" s="54" t="s">
        <v>1938</v>
      </c>
      <c r="N8799" s="54" t="s">
        <v>1938</v>
      </c>
      <c r="P8799" s="79">
        <v>179</v>
      </c>
      <c r="Q8799" s="56" t="str">
        <f>IFERROR(VLOOKUP(P8799,#REF!,2,FALSE),"")</f>
        <v/>
      </c>
      <c r="R8799" s="39">
        <v>0</v>
      </c>
      <c r="S8799" s="41" t="s">
        <v>91</v>
      </c>
      <c r="T8799" s="35" t="s">
        <v>67</v>
      </c>
      <c r="U8799" s="35" t="s">
        <v>58</v>
      </c>
    </row>
    <row r="8800" spans="1:21" ht="15.65" customHeight="1" x14ac:dyDescent="0.35">
      <c r="A8800" s="35" t="s">
        <v>2059</v>
      </c>
      <c r="B8800" s="36" t="s">
        <v>2059</v>
      </c>
      <c r="D8800" s="53" t="s">
        <v>118</v>
      </c>
      <c r="E8800" s="39">
        <v>5</v>
      </c>
      <c r="F8800" s="46" t="s">
        <v>4089</v>
      </c>
      <c r="H8800" s="80">
        <v>201</v>
      </c>
      <c r="I8800" s="43" t="str">
        <f>IFERROR(VLOOKUP(H8800,#REF!,2,FALSE),"")</f>
        <v/>
      </c>
      <c r="J8800" s="39">
        <v>0.5</v>
      </c>
      <c r="K8800" s="41" t="s">
        <v>2061</v>
      </c>
      <c r="L8800" s="39">
        <v>5</v>
      </c>
      <c r="M8800" s="54" t="s">
        <v>1939</v>
      </c>
      <c r="N8800" s="54" t="s">
        <v>1939</v>
      </c>
      <c r="P8800" s="79">
        <v>177</v>
      </c>
      <c r="Q8800" s="56" t="str">
        <f>IFERROR(VLOOKUP(P8800,#REF!,2,FALSE),"")</f>
        <v/>
      </c>
      <c r="R8800" s="39">
        <v>0.5</v>
      </c>
      <c r="S8800" s="41" t="s">
        <v>91</v>
      </c>
      <c r="T8800" s="35" t="s">
        <v>67</v>
      </c>
      <c r="U8800" s="35" t="s">
        <v>58</v>
      </c>
    </row>
    <row r="8801" spans="1:21" ht="15.65" customHeight="1" x14ac:dyDescent="0.35">
      <c r="A8801" s="35" t="s">
        <v>2059</v>
      </c>
      <c r="B8801" s="36" t="s">
        <v>2059</v>
      </c>
      <c r="D8801" s="53" t="s">
        <v>118</v>
      </c>
      <c r="E8801" s="39">
        <v>6</v>
      </c>
      <c r="F8801" s="29" t="s">
        <v>4083</v>
      </c>
      <c r="H8801" s="80">
        <v>208</v>
      </c>
      <c r="I8801" s="43" t="str">
        <f>IFERROR(VLOOKUP(H8801,#REF!,2,FALSE),"")</f>
        <v/>
      </c>
      <c r="J8801" s="39">
        <v>0.5</v>
      </c>
      <c r="K8801" s="41" t="s">
        <v>2061</v>
      </c>
      <c r="L8801" s="39">
        <v>6</v>
      </c>
      <c r="M8801" s="54" t="s">
        <v>1940</v>
      </c>
      <c r="N8801" s="54" t="s">
        <v>1940</v>
      </c>
      <c r="P8801" s="79">
        <v>176</v>
      </c>
      <c r="Q8801" s="56" t="str">
        <f>IFERROR(VLOOKUP(P8801,#REF!,2,FALSE),"")</f>
        <v/>
      </c>
      <c r="R8801" s="39">
        <v>0.5</v>
      </c>
      <c r="S8801" s="41" t="s">
        <v>91</v>
      </c>
      <c r="T8801" s="35" t="s">
        <v>67</v>
      </c>
      <c r="U8801" s="35" t="s">
        <v>58</v>
      </c>
    </row>
    <row r="8802" spans="1:21" ht="15.65" customHeight="1" x14ac:dyDescent="0.35">
      <c r="A8802" s="35" t="s">
        <v>2059</v>
      </c>
      <c r="B8802" s="36" t="s">
        <v>2059</v>
      </c>
      <c r="D8802" s="53" t="s">
        <v>118</v>
      </c>
      <c r="E8802" s="39">
        <v>7</v>
      </c>
      <c r="F8802" s="30" t="s">
        <v>4066</v>
      </c>
      <c r="H8802" s="80">
        <v>186</v>
      </c>
      <c r="I8802" s="43" t="str">
        <f>IFERROR(VLOOKUP(H8802,#REF!,2,FALSE),"")</f>
        <v/>
      </c>
      <c r="J8802" s="39">
        <v>1</v>
      </c>
      <c r="K8802" s="41" t="s">
        <v>2061</v>
      </c>
      <c r="L8802" s="39">
        <v>7</v>
      </c>
      <c r="M8802" s="54" t="s">
        <v>1941</v>
      </c>
      <c r="N8802" s="54" t="s">
        <v>1941</v>
      </c>
      <c r="P8802" s="79">
        <v>179</v>
      </c>
      <c r="Q8802" s="56" t="str">
        <f>IFERROR(VLOOKUP(P8802,#REF!,2,FALSE),"")</f>
        <v/>
      </c>
      <c r="R8802" s="39">
        <v>0</v>
      </c>
      <c r="S8802" s="41" t="s">
        <v>91</v>
      </c>
      <c r="T8802" s="35" t="s">
        <v>67</v>
      </c>
      <c r="U8802" s="35" t="s">
        <v>58</v>
      </c>
    </row>
    <row r="8803" spans="1:21" ht="15.65" customHeight="1" x14ac:dyDescent="0.35">
      <c r="A8803" s="35" t="s">
        <v>2059</v>
      </c>
      <c r="B8803" s="36" t="s">
        <v>2059</v>
      </c>
      <c r="D8803" s="53" t="s">
        <v>118</v>
      </c>
      <c r="E8803" s="39">
        <v>8</v>
      </c>
      <c r="F8803" s="30" t="s">
        <v>4123</v>
      </c>
      <c r="H8803" s="80">
        <v>187</v>
      </c>
      <c r="I8803" s="43" t="str">
        <f>IFERROR(VLOOKUP(H8803,#REF!,2,FALSE),"")</f>
        <v/>
      </c>
      <c r="J8803" s="39">
        <v>0.5</v>
      </c>
      <c r="K8803" s="41" t="s">
        <v>2061</v>
      </c>
      <c r="L8803" s="39">
        <v>8</v>
      </c>
      <c r="M8803" s="54" t="s">
        <v>1942</v>
      </c>
      <c r="N8803" s="54" t="s">
        <v>1942</v>
      </c>
      <c r="P8803" s="79">
        <v>168</v>
      </c>
      <c r="Q8803" s="56" t="str">
        <f>IFERROR(VLOOKUP(P8803,#REF!,2,FALSE),"")</f>
        <v/>
      </c>
      <c r="R8803" s="39">
        <v>0.5</v>
      </c>
      <c r="S8803" s="41" t="s">
        <v>91</v>
      </c>
      <c r="T8803" s="35" t="s">
        <v>67</v>
      </c>
      <c r="U8803" s="35" t="s">
        <v>58</v>
      </c>
    </row>
    <row r="8804" spans="1:21" ht="15.65" customHeight="1" x14ac:dyDescent="0.35">
      <c r="A8804" s="35" t="s">
        <v>2059</v>
      </c>
      <c r="B8804" s="36" t="s">
        <v>2059</v>
      </c>
      <c r="D8804" s="53" t="s">
        <v>118</v>
      </c>
      <c r="E8804" s="39">
        <v>9</v>
      </c>
      <c r="F8804" s="29" t="s">
        <v>4065</v>
      </c>
      <c r="H8804" s="80">
        <v>187</v>
      </c>
      <c r="I8804" s="43" t="str">
        <f>IFERROR(VLOOKUP(H8804,#REF!,2,FALSE),"")</f>
        <v/>
      </c>
      <c r="J8804" s="39">
        <v>1</v>
      </c>
      <c r="K8804" s="41" t="s">
        <v>2061</v>
      </c>
      <c r="L8804" s="39">
        <v>9</v>
      </c>
      <c r="M8804" s="54" t="s">
        <v>1943</v>
      </c>
      <c r="N8804" s="54" t="s">
        <v>1943</v>
      </c>
      <c r="P8804" s="79">
        <v>166</v>
      </c>
      <c r="Q8804" s="56" t="str">
        <f>IFERROR(VLOOKUP(P8804,#REF!,2,FALSE),"")</f>
        <v/>
      </c>
      <c r="R8804" s="39">
        <v>0</v>
      </c>
      <c r="S8804" s="41" t="s">
        <v>91</v>
      </c>
      <c r="T8804" s="35" t="s">
        <v>67</v>
      </c>
      <c r="U8804" s="35" t="s">
        <v>58</v>
      </c>
    </row>
    <row r="8805" spans="1:21" ht="15.65" customHeight="1" x14ac:dyDescent="0.35">
      <c r="A8805" s="35" t="s">
        <v>2059</v>
      </c>
      <c r="B8805" s="36" t="s">
        <v>2059</v>
      </c>
      <c r="D8805" s="53" t="s">
        <v>118</v>
      </c>
      <c r="E8805" s="39">
        <v>10</v>
      </c>
      <c r="F8805" s="29" t="s">
        <v>4079</v>
      </c>
      <c r="H8805" s="80">
        <v>192</v>
      </c>
      <c r="I8805" s="43" t="str">
        <f>IFERROR(VLOOKUP(H8805,#REF!,2,FALSE),"")</f>
        <v/>
      </c>
      <c r="J8805" s="39">
        <v>0</v>
      </c>
      <c r="K8805" s="41" t="s">
        <v>2061</v>
      </c>
      <c r="L8805" s="39">
        <v>10</v>
      </c>
      <c r="M8805" s="54" t="s">
        <v>1094</v>
      </c>
      <c r="N8805" s="54" t="s">
        <v>1094</v>
      </c>
      <c r="P8805" s="79">
        <v>167</v>
      </c>
      <c r="Q8805" s="56" t="str">
        <f>IFERROR(VLOOKUP(P8805,#REF!,2,FALSE),"")</f>
        <v/>
      </c>
      <c r="R8805" s="39">
        <v>1</v>
      </c>
      <c r="S8805" s="41" t="s">
        <v>91</v>
      </c>
      <c r="T8805" s="35" t="s">
        <v>67</v>
      </c>
      <c r="U8805" s="35" t="s">
        <v>58</v>
      </c>
    </row>
    <row r="8806" spans="1:21" ht="15.65" customHeight="1" x14ac:dyDescent="0.35">
      <c r="A8806" s="35" t="s">
        <v>2059</v>
      </c>
      <c r="B8806" s="36" t="s">
        <v>2059</v>
      </c>
      <c r="D8806" s="53" t="s">
        <v>118</v>
      </c>
      <c r="E8806" s="39">
        <v>11</v>
      </c>
      <c r="F8806" s="30" t="s">
        <v>4125</v>
      </c>
      <c r="H8806" s="80">
        <v>185</v>
      </c>
      <c r="I8806" s="43" t="str">
        <f>IFERROR(VLOOKUP(H8806,#REF!,2,FALSE),"")</f>
        <v/>
      </c>
      <c r="J8806" s="39">
        <v>1</v>
      </c>
      <c r="K8806" s="41" t="s">
        <v>2061</v>
      </c>
      <c r="L8806" s="39">
        <v>11</v>
      </c>
      <c r="M8806" s="54" t="s">
        <v>1944</v>
      </c>
      <c r="N8806" s="54" t="s">
        <v>1944</v>
      </c>
      <c r="P8806" s="79">
        <v>163</v>
      </c>
      <c r="Q8806" s="56" t="str">
        <f>IFERROR(VLOOKUP(P8806,#REF!,2,FALSE),"")</f>
        <v/>
      </c>
      <c r="R8806" s="39">
        <v>0</v>
      </c>
      <c r="S8806" s="41" t="s">
        <v>91</v>
      </c>
      <c r="T8806" s="35" t="s">
        <v>67</v>
      </c>
      <c r="U8806" s="35" t="s">
        <v>58</v>
      </c>
    </row>
    <row r="8807" spans="1:21" ht="15.65" customHeight="1" x14ac:dyDescent="0.35">
      <c r="A8807" s="35" t="s">
        <v>2059</v>
      </c>
      <c r="B8807" s="36" t="s">
        <v>2059</v>
      </c>
      <c r="D8807" s="53" t="s">
        <v>118</v>
      </c>
      <c r="E8807" s="39">
        <v>12</v>
      </c>
      <c r="F8807" s="30" t="s">
        <v>4173</v>
      </c>
      <c r="H8807" s="80">
        <v>179</v>
      </c>
      <c r="I8807" s="43" t="str">
        <f>IFERROR(VLOOKUP(H8807,#REF!,2,FALSE),"")</f>
        <v/>
      </c>
      <c r="J8807" s="39">
        <v>1</v>
      </c>
      <c r="K8807" s="41" t="s">
        <v>2061</v>
      </c>
      <c r="L8807" s="39">
        <v>12</v>
      </c>
      <c r="M8807" s="54" t="s">
        <v>1945</v>
      </c>
      <c r="N8807" s="54" t="s">
        <v>1945</v>
      </c>
      <c r="P8807" s="79">
        <v>156</v>
      </c>
      <c r="Q8807" s="56" t="str">
        <f>IFERROR(VLOOKUP(P8807,#REF!,2,FALSE),"")</f>
        <v/>
      </c>
      <c r="R8807" s="39">
        <v>0</v>
      </c>
      <c r="S8807" s="41" t="s">
        <v>91</v>
      </c>
      <c r="T8807" s="35" t="s">
        <v>67</v>
      </c>
      <c r="U8807" s="35" t="s">
        <v>58</v>
      </c>
    </row>
    <row r="8808" spans="1:21" ht="15.65" customHeight="1" x14ac:dyDescent="0.35">
      <c r="A8808" s="35" t="s">
        <v>2059</v>
      </c>
      <c r="B8808" s="36" t="s">
        <v>2059</v>
      </c>
      <c r="D8808" s="53" t="s">
        <v>118</v>
      </c>
      <c r="E8808" s="39">
        <v>13</v>
      </c>
      <c r="F8808" s="30" t="s">
        <v>1920</v>
      </c>
      <c r="H8808" s="80">
        <v>177</v>
      </c>
      <c r="I8808" s="43" t="str">
        <f>IFERROR(VLOOKUP(H8808,#REF!,2,FALSE),"")</f>
        <v/>
      </c>
      <c r="J8808" s="39">
        <v>0.5</v>
      </c>
      <c r="K8808" s="41" t="s">
        <v>2061</v>
      </c>
      <c r="L8808" s="39">
        <v>13</v>
      </c>
      <c r="M8808" s="54" t="s">
        <v>1946</v>
      </c>
      <c r="N8808" s="54" t="s">
        <v>1946</v>
      </c>
      <c r="P8808" s="79">
        <v>151</v>
      </c>
      <c r="Q8808" s="56" t="str">
        <f>IFERROR(VLOOKUP(P8808,#REF!,2,FALSE),"")</f>
        <v/>
      </c>
      <c r="R8808" s="39">
        <v>0.5</v>
      </c>
      <c r="S8808" s="41" t="s">
        <v>91</v>
      </c>
      <c r="T8808" s="35" t="s">
        <v>67</v>
      </c>
      <c r="U8808" s="35" t="s">
        <v>58</v>
      </c>
    </row>
    <row r="8809" spans="1:21" ht="15.65" customHeight="1" x14ac:dyDescent="0.35">
      <c r="A8809" s="35" t="s">
        <v>2059</v>
      </c>
      <c r="B8809" s="36" t="s">
        <v>2059</v>
      </c>
      <c r="D8809" s="53" t="s">
        <v>118</v>
      </c>
      <c r="E8809" s="39">
        <v>14</v>
      </c>
      <c r="F8809" s="29" t="s">
        <v>4073</v>
      </c>
      <c r="H8809" s="80">
        <v>176</v>
      </c>
      <c r="I8809" s="43" t="str">
        <f>IFERROR(VLOOKUP(H8809,#REF!,2,FALSE),"")</f>
        <v/>
      </c>
      <c r="J8809" s="39">
        <v>0</v>
      </c>
      <c r="K8809" s="41" t="s">
        <v>2061</v>
      </c>
      <c r="L8809" s="39">
        <v>14</v>
      </c>
      <c r="M8809" s="54" t="s">
        <v>2491</v>
      </c>
      <c r="N8809" s="54" t="s">
        <v>2491</v>
      </c>
      <c r="P8809" s="79">
        <v>154</v>
      </c>
      <c r="Q8809" s="56" t="str">
        <f>IFERROR(VLOOKUP(P8809,#REF!,2,FALSE),"")</f>
        <v/>
      </c>
      <c r="R8809" s="39">
        <v>1</v>
      </c>
      <c r="S8809" s="41" t="s">
        <v>91</v>
      </c>
      <c r="T8809" s="35" t="s">
        <v>67</v>
      </c>
      <c r="U8809" s="35" t="s">
        <v>58</v>
      </c>
    </row>
    <row r="8810" spans="1:21" ht="15.65" customHeight="1" x14ac:dyDescent="0.35">
      <c r="A8810" s="35" t="s">
        <v>2059</v>
      </c>
      <c r="B8810" s="36" t="s">
        <v>2059</v>
      </c>
      <c r="D8810" s="53" t="s">
        <v>118</v>
      </c>
      <c r="E8810" s="39">
        <v>15</v>
      </c>
      <c r="F8810" s="29" t="s">
        <v>3798</v>
      </c>
      <c r="H8810" s="80">
        <v>174</v>
      </c>
      <c r="I8810" s="43" t="str">
        <f>IFERROR(VLOOKUP(H8810,#REF!,2,FALSE),"")</f>
        <v/>
      </c>
      <c r="J8810" s="39">
        <v>0.5</v>
      </c>
      <c r="K8810" s="41" t="s">
        <v>2061</v>
      </c>
      <c r="L8810" s="39">
        <v>15</v>
      </c>
      <c r="M8810" s="54" t="s">
        <v>1947</v>
      </c>
      <c r="N8810" s="54" t="s">
        <v>1947</v>
      </c>
      <c r="P8810" s="79">
        <v>141</v>
      </c>
      <c r="Q8810" s="56" t="str">
        <f>IFERROR(VLOOKUP(P8810,#REF!,2,FALSE),"")</f>
        <v/>
      </c>
      <c r="R8810" s="39">
        <v>0.5</v>
      </c>
      <c r="S8810" s="41" t="s">
        <v>91</v>
      </c>
      <c r="T8810" s="35" t="s">
        <v>67</v>
      </c>
      <c r="U8810" s="35" t="s">
        <v>58</v>
      </c>
    </row>
    <row r="8811" spans="1:21" ht="15.65" customHeight="1" x14ac:dyDescent="0.35">
      <c r="A8811" s="35" t="s">
        <v>2059</v>
      </c>
      <c r="B8811" s="36" t="s">
        <v>2059</v>
      </c>
      <c r="D8811" s="53" t="s">
        <v>118</v>
      </c>
      <c r="E8811" s="39">
        <v>16</v>
      </c>
      <c r="F8811" s="57" t="s">
        <v>3543</v>
      </c>
      <c r="H8811" s="80">
        <v>172</v>
      </c>
      <c r="I8811" s="43" t="str">
        <f>IFERROR(VLOOKUP(H8811,#REF!,2,FALSE),"")</f>
        <v/>
      </c>
      <c r="J8811" s="39">
        <v>1</v>
      </c>
      <c r="K8811" s="41" t="s">
        <v>2061</v>
      </c>
      <c r="L8811" s="39">
        <v>16</v>
      </c>
      <c r="M8811" s="54" t="s">
        <v>1948</v>
      </c>
      <c r="N8811" s="54" t="s">
        <v>1948</v>
      </c>
      <c r="P8811" s="79">
        <v>114</v>
      </c>
      <c r="Q8811" s="56" t="str">
        <f>IFERROR(VLOOKUP(P8811,#REF!,2,FALSE),"")</f>
        <v/>
      </c>
      <c r="R8811" s="39">
        <v>0</v>
      </c>
      <c r="S8811" s="41" t="s">
        <v>91</v>
      </c>
      <c r="T8811" s="35" t="s">
        <v>67</v>
      </c>
      <c r="U8811" s="35" t="s">
        <v>58</v>
      </c>
    </row>
    <row r="8812" spans="1:21" ht="15.65" customHeight="1" x14ac:dyDescent="0.35">
      <c r="A8812" s="35" t="s">
        <v>2059</v>
      </c>
      <c r="B8812" s="36" t="s">
        <v>2059</v>
      </c>
      <c r="D8812" s="35" t="s">
        <v>121</v>
      </c>
      <c r="E8812" s="39">
        <v>1</v>
      </c>
      <c r="F8812" s="29" t="s">
        <v>4070</v>
      </c>
      <c r="H8812" s="80">
        <v>149</v>
      </c>
      <c r="I8812" s="43" t="str">
        <f>IFERROR(VLOOKUP(H8812,#REF!,2,FALSE),"")</f>
        <v/>
      </c>
      <c r="J8812" s="39">
        <v>0</v>
      </c>
      <c r="K8812" s="41" t="s">
        <v>96</v>
      </c>
      <c r="L8812" s="39">
        <v>1</v>
      </c>
      <c r="M8812" s="54" t="s">
        <v>1977</v>
      </c>
      <c r="N8812" s="54" t="s">
        <v>1977</v>
      </c>
      <c r="P8812" s="79">
        <v>148</v>
      </c>
      <c r="Q8812" s="56" t="str">
        <f>IFERROR(VLOOKUP(P8812,#REF!,2,FALSE),"")</f>
        <v/>
      </c>
      <c r="R8812" s="39">
        <v>1</v>
      </c>
      <c r="S8812" s="41" t="s">
        <v>91</v>
      </c>
      <c r="T8812" s="35" t="s">
        <v>67</v>
      </c>
      <c r="U8812" s="35" t="s">
        <v>77</v>
      </c>
    </row>
    <row r="8813" spans="1:21" ht="15.65" customHeight="1" x14ac:dyDescent="0.35">
      <c r="A8813" s="35" t="s">
        <v>2059</v>
      </c>
      <c r="B8813" s="36" t="s">
        <v>2059</v>
      </c>
      <c r="D8813" s="35" t="s">
        <v>121</v>
      </c>
      <c r="E8813" s="39">
        <v>2</v>
      </c>
      <c r="F8813" s="29" t="s">
        <v>4071</v>
      </c>
      <c r="H8813" s="80">
        <v>148</v>
      </c>
      <c r="I8813" s="43" t="str">
        <f>IFERROR(VLOOKUP(H8813,#REF!,2,FALSE),"")</f>
        <v/>
      </c>
      <c r="J8813" s="39">
        <v>0.5</v>
      </c>
      <c r="K8813" s="41" t="s">
        <v>96</v>
      </c>
      <c r="L8813" s="39">
        <v>2</v>
      </c>
      <c r="M8813" s="54" t="s">
        <v>1978</v>
      </c>
      <c r="N8813" s="54" t="s">
        <v>1978</v>
      </c>
      <c r="P8813" s="43" t="s">
        <v>1002</v>
      </c>
      <c r="Q8813" s="56" t="str">
        <f>IFERROR(VLOOKUP(P8813,#REF!,2,FALSE),"")</f>
        <v/>
      </c>
      <c r="R8813" s="39">
        <v>0.5</v>
      </c>
      <c r="S8813" s="41" t="s">
        <v>91</v>
      </c>
      <c r="T8813" s="35" t="s">
        <v>67</v>
      </c>
      <c r="U8813" s="35" t="s">
        <v>77</v>
      </c>
    </row>
    <row r="8814" spans="1:21" ht="15.65" customHeight="1" x14ac:dyDescent="0.35">
      <c r="A8814" s="35" t="s">
        <v>2059</v>
      </c>
      <c r="B8814" s="36" t="s">
        <v>2059</v>
      </c>
      <c r="D8814" s="35" t="s">
        <v>121</v>
      </c>
      <c r="E8814" s="39">
        <v>3</v>
      </c>
      <c r="F8814" s="29" t="s">
        <v>4067</v>
      </c>
      <c r="H8814" s="80">
        <v>147</v>
      </c>
      <c r="I8814" s="43" t="str">
        <f>IFERROR(VLOOKUP(H8814,#REF!,2,FALSE),"")</f>
        <v/>
      </c>
      <c r="J8814" s="39">
        <v>1</v>
      </c>
      <c r="K8814" s="41" t="s">
        <v>96</v>
      </c>
      <c r="L8814" s="39">
        <v>3</v>
      </c>
      <c r="M8814" s="54" t="s">
        <v>1979</v>
      </c>
      <c r="N8814" s="54" t="s">
        <v>1979</v>
      </c>
      <c r="P8814" s="79">
        <v>147</v>
      </c>
      <c r="Q8814" s="56" t="str">
        <f>IFERROR(VLOOKUP(P8814,#REF!,2,FALSE),"")</f>
        <v/>
      </c>
      <c r="R8814" s="39">
        <v>0</v>
      </c>
      <c r="S8814" s="41" t="s">
        <v>91</v>
      </c>
      <c r="T8814" s="35" t="s">
        <v>67</v>
      </c>
      <c r="U8814" s="35" t="s">
        <v>77</v>
      </c>
    </row>
    <row r="8815" spans="1:21" ht="15.65" customHeight="1" x14ac:dyDescent="0.35">
      <c r="A8815" s="35" t="s">
        <v>2059</v>
      </c>
      <c r="B8815" s="36" t="s">
        <v>2059</v>
      </c>
      <c r="D8815" s="35" t="s">
        <v>121</v>
      </c>
      <c r="E8815" s="39">
        <v>4</v>
      </c>
      <c r="F8815" s="30" t="s">
        <v>4096</v>
      </c>
      <c r="H8815" s="80">
        <v>145</v>
      </c>
      <c r="I8815" s="43" t="str">
        <f>IFERROR(VLOOKUP(H8815,#REF!,2,FALSE),"")</f>
        <v/>
      </c>
      <c r="J8815" s="39">
        <v>0</v>
      </c>
      <c r="K8815" s="41" t="s">
        <v>96</v>
      </c>
      <c r="L8815" s="39">
        <v>4</v>
      </c>
      <c r="M8815" s="54" t="s">
        <v>1980</v>
      </c>
      <c r="N8815" s="54" t="s">
        <v>1980</v>
      </c>
      <c r="P8815" s="79">
        <v>146</v>
      </c>
      <c r="Q8815" s="56" t="str">
        <f>IFERROR(VLOOKUP(P8815,#REF!,2,FALSE),"")</f>
        <v/>
      </c>
      <c r="R8815" s="39">
        <v>1</v>
      </c>
      <c r="S8815" s="41" t="s">
        <v>91</v>
      </c>
      <c r="T8815" s="35" t="s">
        <v>67</v>
      </c>
      <c r="U8815" s="35" t="s">
        <v>77</v>
      </c>
    </row>
    <row r="8816" spans="1:21" ht="15.65" customHeight="1" x14ac:dyDescent="0.35">
      <c r="A8816" s="35" t="s">
        <v>2059</v>
      </c>
      <c r="B8816" s="36" t="s">
        <v>2059</v>
      </c>
      <c r="D8816" s="35" t="s">
        <v>121</v>
      </c>
      <c r="E8816" s="39">
        <v>5</v>
      </c>
      <c r="F8816" s="30" t="s">
        <v>1798</v>
      </c>
      <c r="H8816" s="80">
        <v>143</v>
      </c>
      <c r="I8816" s="43" t="str">
        <f>IFERROR(VLOOKUP(H8816,#REF!,2,FALSE),"")</f>
        <v/>
      </c>
      <c r="J8816" s="39">
        <v>1</v>
      </c>
      <c r="K8816" s="41" t="s">
        <v>96</v>
      </c>
      <c r="L8816" s="39">
        <v>5</v>
      </c>
      <c r="M8816" s="54" t="s">
        <v>1981</v>
      </c>
      <c r="N8816" s="54" t="s">
        <v>1981</v>
      </c>
      <c r="P8816" s="79">
        <v>146</v>
      </c>
      <c r="Q8816" s="56" t="str">
        <f>IFERROR(VLOOKUP(P8816,#REF!,2,FALSE),"")</f>
        <v/>
      </c>
      <c r="R8816" s="39">
        <v>0</v>
      </c>
      <c r="S8816" s="41" t="s">
        <v>91</v>
      </c>
      <c r="T8816" s="35" t="s">
        <v>67</v>
      </c>
      <c r="U8816" s="35" t="s">
        <v>77</v>
      </c>
    </row>
    <row r="8817" spans="1:21" ht="15.65" customHeight="1" x14ac:dyDescent="0.35">
      <c r="A8817" s="35" t="s">
        <v>2059</v>
      </c>
      <c r="B8817" s="36" t="s">
        <v>2059</v>
      </c>
      <c r="D8817" s="35" t="s">
        <v>121</v>
      </c>
      <c r="E8817" s="39">
        <v>6</v>
      </c>
      <c r="F8817" s="66" t="s">
        <v>3419</v>
      </c>
      <c r="H8817" s="80">
        <v>141</v>
      </c>
      <c r="I8817" s="43" t="str">
        <f>IFERROR(VLOOKUP(H8817,#REF!,2,FALSE),"")</f>
        <v/>
      </c>
      <c r="J8817" s="39">
        <v>1</v>
      </c>
      <c r="K8817" s="41" t="s">
        <v>96</v>
      </c>
      <c r="L8817" s="39">
        <v>6</v>
      </c>
      <c r="M8817" s="54" t="s">
        <v>1757</v>
      </c>
      <c r="N8817" s="54" t="s">
        <v>1757</v>
      </c>
      <c r="P8817" s="79">
        <v>139</v>
      </c>
      <c r="Q8817" s="56" t="str">
        <f>IFERROR(VLOOKUP(P8817,#REF!,2,FALSE),"")</f>
        <v/>
      </c>
      <c r="R8817" s="39">
        <v>0</v>
      </c>
      <c r="S8817" s="41" t="s">
        <v>91</v>
      </c>
      <c r="T8817" s="35" t="s">
        <v>67</v>
      </c>
      <c r="U8817" s="35" t="s">
        <v>77</v>
      </c>
    </row>
    <row r="8818" spans="1:21" ht="15.65" customHeight="1" x14ac:dyDescent="0.35">
      <c r="A8818" s="35" t="s">
        <v>2059</v>
      </c>
      <c r="B8818" s="36" t="s">
        <v>2059</v>
      </c>
      <c r="D8818" s="35" t="s">
        <v>121</v>
      </c>
      <c r="E8818" s="39">
        <v>7</v>
      </c>
      <c r="F8818" s="30" t="s">
        <v>4087</v>
      </c>
      <c r="H8818" s="80">
        <v>140</v>
      </c>
      <c r="I8818" s="43" t="str">
        <f>IFERROR(VLOOKUP(H8818,#REF!,2,FALSE),"")</f>
        <v/>
      </c>
      <c r="J8818" s="39">
        <v>0.5</v>
      </c>
      <c r="K8818" s="41" t="s">
        <v>96</v>
      </c>
      <c r="L8818" s="39">
        <v>7</v>
      </c>
      <c r="M8818" s="54" t="s">
        <v>1982</v>
      </c>
      <c r="N8818" s="54" t="s">
        <v>1982</v>
      </c>
      <c r="P8818" s="79">
        <v>144</v>
      </c>
      <c r="Q8818" s="56" t="str">
        <f>IFERROR(VLOOKUP(P8818,#REF!,2,FALSE),"")</f>
        <v/>
      </c>
      <c r="R8818" s="39">
        <v>0.5</v>
      </c>
      <c r="S8818" s="41" t="s">
        <v>91</v>
      </c>
      <c r="T8818" s="35" t="s">
        <v>67</v>
      </c>
      <c r="U8818" s="35" t="s">
        <v>77</v>
      </c>
    </row>
    <row r="8819" spans="1:21" ht="15.65" customHeight="1" x14ac:dyDescent="0.35">
      <c r="A8819" s="35" t="s">
        <v>2059</v>
      </c>
      <c r="B8819" s="36" t="s">
        <v>2059</v>
      </c>
      <c r="D8819" s="35" t="s">
        <v>121</v>
      </c>
      <c r="E8819" s="39">
        <v>8</v>
      </c>
      <c r="F8819" s="46" t="s">
        <v>4109</v>
      </c>
      <c r="H8819" s="80">
        <v>137</v>
      </c>
      <c r="I8819" s="43" t="str">
        <f>IFERROR(VLOOKUP(H8819,#REF!,2,FALSE),"")</f>
        <v/>
      </c>
      <c r="J8819" s="39">
        <v>0.5</v>
      </c>
      <c r="K8819" s="41" t="s">
        <v>96</v>
      </c>
      <c r="L8819" s="39">
        <v>8</v>
      </c>
      <c r="M8819" s="54" t="s">
        <v>1983</v>
      </c>
      <c r="N8819" s="54" t="s">
        <v>1983</v>
      </c>
      <c r="P8819" s="79">
        <v>146</v>
      </c>
      <c r="Q8819" s="56" t="str">
        <f>IFERROR(VLOOKUP(P8819,#REF!,2,FALSE),"")</f>
        <v/>
      </c>
      <c r="R8819" s="39">
        <v>0.5</v>
      </c>
      <c r="S8819" s="41" t="s">
        <v>91</v>
      </c>
      <c r="T8819" s="35" t="s">
        <v>67</v>
      </c>
      <c r="U8819" s="35" t="s">
        <v>77</v>
      </c>
    </row>
    <row r="8820" spans="1:21" ht="15.65" customHeight="1" x14ac:dyDescent="0.35">
      <c r="A8820" s="35" t="s">
        <v>2059</v>
      </c>
      <c r="B8820" s="36" t="s">
        <v>2059</v>
      </c>
      <c r="D8820" s="35" t="s">
        <v>121</v>
      </c>
      <c r="E8820" s="39">
        <v>9</v>
      </c>
      <c r="F8820" s="66" t="s">
        <v>3429</v>
      </c>
      <c r="H8820" s="80">
        <v>136</v>
      </c>
      <c r="I8820" s="43" t="str">
        <f>IFERROR(VLOOKUP(H8820,#REF!,2,FALSE),"")</f>
        <v/>
      </c>
      <c r="J8820" s="39">
        <v>1</v>
      </c>
      <c r="K8820" s="41" t="s">
        <v>96</v>
      </c>
      <c r="L8820" s="39">
        <v>9</v>
      </c>
      <c r="M8820" s="54" t="s">
        <v>1984</v>
      </c>
      <c r="N8820" s="54" t="s">
        <v>1984</v>
      </c>
      <c r="P8820" s="79">
        <v>141</v>
      </c>
      <c r="Q8820" s="56" t="str">
        <f>IFERROR(VLOOKUP(P8820,#REF!,2,FALSE),"")</f>
        <v/>
      </c>
      <c r="R8820" s="39">
        <v>0</v>
      </c>
      <c r="S8820" s="41" t="s">
        <v>91</v>
      </c>
      <c r="T8820" s="35" t="s">
        <v>67</v>
      </c>
      <c r="U8820" s="35" t="s">
        <v>77</v>
      </c>
    </row>
    <row r="8821" spans="1:21" ht="15.65" customHeight="1" x14ac:dyDescent="0.35">
      <c r="A8821" s="35" t="s">
        <v>2059</v>
      </c>
      <c r="B8821" s="36" t="s">
        <v>2059</v>
      </c>
      <c r="D8821" s="35" t="s">
        <v>121</v>
      </c>
      <c r="E8821" s="39">
        <v>10</v>
      </c>
      <c r="F8821" s="30" t="s">
        <v>4075</v>
      </c>
      <c r="H8821" s="80">
        <v>136</v>
      </c>
      <c r="I8821" s="43" t="str">
        <f>IFERROR(VLOOKUP(H8821,#REF!,2,FALSE),"")</f>
        <v/>
      </c>
      <c r="J8821" s="39">
        <v>1</v>
      </c>
      <c r="K8821" s="41" t="s">
        <v>96</v>
      </c>
      <c r="L8821" s="39">
        <v>10</v>
      </c>
      <c r="M8821" s="54" t="s">
        <v>1985</v>
      </c>
      <c r="N8821" s="54" t="s">
        <v>1985</v>
      </c>
      <c r="P8821" s="79">
        <v>141</v>
      </c>
      <c r="Q8821" s="56" t="str">
        <f>IFERROR(VLOOKUP(P8821,#REF!,2,FALSE),"")</f>
        <v/>
      </c>
      <c r="R8821" s="39">
        <v>0</v>
      </c>
      <c r="S8821" s="41" t="s">
        <v>91</v>
      </c>
      <c r="T8821" s="35" t="s">
        <v>67</v>
      </c>
      <c r="U8821" s="35" t="s">
        <v>77</v>
      </c>
    </row>
    <row r="8822" spans="1:21" ht="15.65" customHeight="1" x14ac:dyDescent="0.35">
      <c r="A8822" s="35" t="s">
        <v>2059</v>
      </c>
      <c r="B8822" s="36" t="s">
        <v>2059</v>
      </c>
      <c r="D8822" s="35" t="s">
        <v>121</v>
      </c>
      <c r="E8822" s="39">
        <v>11</v>
      </c>
      <c r="F8822" s="46" t="s">
        <v>3760</v>
      </c>
      <c r="H8822" s="80">
        <v>130</v>
      </c>
      <c r="I8822" s="43" t="str">
        <f>IFERROR(VLOOKUP(H8822,#REF!,2,FALSE),"")</f>
        <v/>
      </c>
      <c r="J8822" s="39">
        <v>0</v>
      </c>
      <c r="K8822" s="41" t="s">
        <v>96</v>
      </c>
      <c r="L8822" s="39">
        <v>11</v>
      </c>
      <c r="M8822" s="54" t="s">
        <v>1986</v>
      </c>
      <c r="N8822" s="54" t="s">
        <v>1986</v>
      </c>
      <c r="P8822" s="79">
        <v>133</v>
      </c>
      <c r="Q8822" s="56" t="str">
        <f>IFERROR(VLOOKUP(P8822,#REF!,2,FALSE),"")</f>
        <v/>
      </c>
      <c r="R8822" s="39">
        <v>1</v>
      </c>
      <c r="S8822" s="41" t="s">
        <v>91</v>
      </c>
      <c r="T8822" s="35" t="s">
        <v>67</v>
      </c>
      <c r="U8822" s="35" t="s">
        <v>77</v>
      </c>
    </row>
    <row r="8823" spans="1:21" ht="15.65" customHeight="1" x14ac:dyDescent="0.35">
      <c r="A8823" s="35" t="s">
        <v>2059</v>
      </c>
      <c r="B8823" s="36" t="s">
        <v>2059</v>
      </c>
      <c r="D8823" s="35" t="s">
        <v>121</v>
      </c>
      <c r="E8823" s="39">
        <v>12</v>
      </c>
      <c r="F8823" s="30" t="s">
        <v>4084</v>
      </c>
      <c r="H8823" s="80">
        <v>127</v>
      </c>
      <c r="I8823" s="43" t="str">
        <f>IFERROR(VLOOKUP(H8823,#REF!,2,FALSE),"")</f>
        <v/>
      </c>
      <c r="J8823" s="39">
        <v>0</v>
      </c>
      <c r="K8823" s="41" t="s">
        <v>96</v>
      </c>
      <c r="L8823" s="39">
        <v>12</v>
      </c>
      <c r="M8823" s="54" t="s">
        <v>1987</v>
      </c>
      <c r="N8823" s="54" t="s">
        <v>1987</v>
      </c>
      <c r="P8823" s="79">
        <v>133</v>
      </c>
      <c r="Q8823" s="56" t="str">
        <f>IFERROR(VLOOKUP(P8823,#REF!,2,FALSE),"")</f>
        <v/>
      </c>
      <c r="R8823" s="39">
        <v>1</v>
      </c>
      <c r="S8823" s="41" t="s">
        <v>91</v>
      </c>
      <c r="T8823" s="35" t="s">
        <v>67</v>
      </c>
      <c r="U8823" s="35" t="s">
        <v>77</v>
      </c>
    </row>
    <row r="8824" spans="1:21" ht="15.65" customHeight="1" x14ac:dyDescent="0.35">
      <c r="A8824" s="35" t="s">
        <v>2059</v>
      </c>
      <c r="B8824" s="36" t="s">
        <v>2059</v>
      </c>
      <c r="D8824" s="35" t="s">
        <v>121</v>
      </c>
      <c r="E8824" s="39">
        <v>13</v>
      </c>
      <c r="F8824" s="30" t="s">
        <v>234</v>
      </c>
      <c r="H8824" s="80">
        <v>127</v>
      </c>
      <c r="I8824" s="43" t="str">
        <f>IFERROR(VLOOKUP(H8824,#REF!,2,FALSE),"")</f>
        <v/>
      </c>
      <c r="J8824" s="39">
        <v>1</v>
      </c>
      <c r="K8824" s="41" t="s">
        <v>96</v>
      </c>
      <c r="L8824" s="39">
        <v>13</v>
      </c>
      <c r="M8824" s="54" t="s">
        <v>1988</v>
      </c>
      <c r="N8824" s="54" t="s">
        <v>1988</v>
      </c>
      <c r="P8824" s="43" t="s">
        <v>1002</v>
      </c>
      <c r="Q8824" s="56" t="str">
        <f>IFERROR(VLOOKUP(P8824,#REF!,2,FALSE),"")</f>
        <v/>
      </c>
      <c r="R8824" s="39">
        <v>0</v>
      </c>
      <c r="S8824" s="41" t="s">
        <v>91</v>
      </c>
      <c r="T8824" s="35" t="s">
        <v>67</v>
      </c>
      <c r="U8824" s="35" t="s">
        <v>77</v>
      </c>
    </row>
    <row r="8825" spans="1:21" ht="15.65" customHeight="1" x14ac:dyDescent="0.35">
      <c r="A8825" s="35" t="s">
        <v>2059</v>
      </c>
      <c r="B8825" s="36" t="s">
        <v>2059</v>
      </c>
      <c r="D8825" s="35" t="s">
        <v>121</v>
      </c>
      <c r="E8825" s="39">
        <v>14</v>
      </c>
      <c r="F8825" s="57" t="s">
        <v>3704</v>
      </c>
      <c r="H8825" s="80">
        <v>124</v>
      </c>
      <c r="I8825" s="43" t="str">
        <f>IFERROR(VLOOKUP(H8825,#REF!,2,FALSE),"")</f>
        <v/>
      </c>
      <c r="J8825" s="39">
        <v>1</v>
      </c>
      <c r="K8825" s="41" t="s">
        <v>96</v>
      </c>
      <c r="L8825" s="39">
        <v>14</v>
      </c>
      <c r="M8825" s="54" t="s">
        <v>1989</v>
      </c>
      <c r="N8825" s="54" t="s">
        <v>1989</v>
      </c>
      <c r="P8825" s="79">
        <v>126</v>
      </c>
      <c r="Q8825" s="56" t="str">
        <f>IFERROR(VLOOKUP(P8825,#REF!,2,FALSE),"")</f>
        <v/>
      </c>
      <c r="R8825" s="39">
        <v>0</v>
      </c>
      <c r="S8825" s="41" t="s">
        <v>91</v>
      </c>
      <c r="T8825" s="35" t="s">
        <v>67</v>
      </c>
      <c r="U8825" s="35" t="s">
        <v>77</v>
      </c>
    </row>
    <row r="8826" spans="1:21" ht="15.65" customHeight="1" x14ac:dyDescent="0.35">
      <c r="A8826" s="35" t="s">
        <v>2059</v>
      </c>
      <c r="B8826" s="36" t="s">
        <v>2059</v>
      </c>
      <c r="D8826" s="35" t="s">
        <v>121</v>
      </c>
      <c r="E8826" s="39">
        <v>15</v>
      </c>
      <c r="F8826" s="30" t="s">
        <v>4182</v>
      </c>
      <c r="H8826" s="80">
        <v>119</v>
      </c>
      <c r="I8826" s="43" t="str">
        <f>IFERROR(VLOOKUP(H8826,#REF!,2,FALSE),"")</f>
        <v/>
      </c>
      <c r="J8826" s="39">
        <v>1</v>
      </c>
      <c r="K8826" s="41" t="s">
        <v>96</v>
      </c>
      <c r="L8826" s="39">
        <v>15</v>
      </c>
      <c r="M8826" s="54" t="s">
        <v>1990</v>
      </c>
      <c r="N8826" s="54" t="s">
        <v>1990</v>
      </c>
      <c r="P8826" s="79">
        <v>125</v>
      </c>
      <c r="Q8826" s="56" t="str">
        <f>IFERROR(VLOOKUP(P8826,#REF!,2,FALSE),"")</f>
        <v/>
      </c>
      <c r="R8826" s="39">
        <v>0</v>
      </c>
      <c r="S8826" s="41" t="s">
        <v>91</v>
      </c>
      <c r="T8826" s="35" t="s">
        <v>67</v>
      </c>
      <c r="U8826" s="35" t="s">
        <v>77</v>
      </c>
    </row>
    <row r="8827" spans="1:21" ht="15.65" customHeight="1" x14ac:dyDescent="0.35">
      <c r="A8827" s="35" t="s">
        <v>2059</v>
      </c>
      <c r="B8827" s="36" t="s">
        <v>2059</v>
      </c>
      <c r="D8827" s="35" t="s">
        <v>121</v>
      </c>
      <c r="E8827" s="39">
        <v>16</v>
      </c>
      <c r="F8827" s="30" t="s">
        <v>4167</v>
      </c>
      <c r="H8827" s="80">
        <v>115</v>
      </c>
      <c r="I8827" s="43" t="str">
        <f>IFERROR(VLOOKUP(H8827,#REF!,2,FALSE),"")</f>
        <v/>
      </c>
      <c r="J8827" s="39">
        <v>1</v>
      </c>
      <c r="K8827" s="41" t="s">
        <v>96</v>
      </c>
      <c r="L8827" s="39">
        <v>16</v>
      </c>
      <c r="M8827" s="54" t="s">
        <v>1991</v>
      </c>
      <c r="N8827" s="54" t="s">
        <v>1991</v>
      </c>
      <c r="P8827" s="79">
        <v>101</v>
      </c>
      <c r="Q8827" s="56" t="str">
        <f>IFERROR(VLOOKUP(P8827,#REF!,2,FALSE),"")</f>
        <v/>
      </c>
      <c r="R8827" s="39">
        <v>0</v>
      </c>
      <c r="S8827" s="41" t="s">
        <v>91</v>
      </c>
      <c r="T8827" s="35" t="s">
        <v>67</v>
      </c>
      <c r="U8827" s="35" t="s">
        <v>77</v>
      </c>
    </row>
    <row r="8828" spans="1:21" ht="15.65" customHeight="1" x14ac:dyDescent="0.35">
      <c r="A8828" s="35" t="s">
        <v>2059</v>
      </c>
      <c r="B8828" s="36" t="s">
        <v>2059</v>
      </c>
      <c r="D8828" s="53" t="s">
        <v>118</v>
      </c>
      <c r="E8828" s="39">
        <v>1</v>
      </c>
      <c r="F8828" s="30" t="s">
        <v>4074</v>
      </c>
      <c r="H8828" s="80">
        <v>219</v>
      </c>
      <c r="I8828" s="43" t="str">
        <f>IFERROR(VLOOKUP(H8828,#REF!,2,FALSE),"")</f>
        <v/>
      </c>
      <c r="J8828" s="39">
        <v>0</v>
      </c>
      <c r="K8828" s="41" t="s">
        <v>61</v>
      </c>
      <c r="L8828" s="39">
        <v>1</v>
      </c>
      <c r="M8828" s="54" t="s">
        <v>2473</v>
      </c>
      <c r="N8828" s="54" t="s">
        <v>2473</v>
      </c>
      <c r="P8828" s="79">
        <v>187</v>
      </c>
      <c r="Q8828" s="56" t="str">
        <f>IFERROR(VLOOKUP(P8828,#REF!,2,FALSE),"")</f>
        <v/>
      </c>
      <c r="R8828" s="39">
        <v>1</v>
      </c>
      <c r="S8828" s="41" t="s">
        <v>57</v>
      </c>
      <c r="T8828" s="35" t="s">
        <v>8</v>
      </c>
      <c r="U8828" s="35" t="s">
        <v>83</v>
      </c>
    </row>
    <row r="8829" spans="1:21" ht="15.65" customHeight="1" x14ac:dyDescent="0.35">
      <c r="A8829" s="35" t="s">
        <v>2059</v>
      </c>
      <c r="B8829" s="36" t="s">
        <v>2059</v>
      </c>
      <c r="D8829" s="53" t="s">
        <v>118</v>
      </c>
      <c r="E8829" s="39">
        <v>2</v>
      </c>
      <c r="F8829" s="30" t="s">
        <v>4101</v>
      </c>
      <c r="H8829" s="80">
        <v>207</v>
      </c>
      <c r="I8829" s="43" t="str">
        <f>IFERROR(VLOOKUP(H8829,#REF!,2,FALSE),"")</f>
        <v/>
      </c>
      <c r="J8829" s="39">
        <v>0.5</v>
      </c>
      <c r="K8829" s="41" t="s">
        <v>61</v>
      </c>
      <c r="L8829" s="39">
        <v>2</v>
      </c>
      <c r="M8829" s="54" t="s">
        <v>1955</v>
      </c>
      <c r="N8829" s="54" t="s">
        <v>1955</v>
      </c>
      <c r="P8829" s="79">
        <v>179</v>
      </c>
      <c r="Q8829" s="56" t="str">
        <f>IFERROR(VLOOKUP(P8829,#REF!,2,FALSE),"")</f>
        <v/>
      </c>
      <c r="R8829" s="39">
        <v>0.5</v>
      </c>
      <c r="S8829" s="41" t="s">
        <v>57</v>
      </c>
      <c r="T8829" s="35" t="s">
        <v>8</v>
      </c>
      <c r="U8829" s="35" t="s">
        <v>83</v>
      </c>
    </row>
    <row r="8830" spans="1:21" ht="15.65" customHeight="1" x14ac:dyDescent="0.35">
      <c r="A8830" s="35" t="s">
        <v>2059</v>
      </c>
      <c r="B8830" s="36" t="s">
        <v>2059</v>
      </c>
      <c r="D8830" s="53" t="s">
        <v>118</v>
      </c>
      <c r="E8830" s="39">
        <v>3</v>
      </c>
      <c r="F8830" s="30" t="s">
        <v>3485</v>
      </c>
      <c r="H8830" s="80">
        <v>202</v>
      </c>
      <c r="I8830" s="43" t="str">
        <f>IFERROR(VLOOKUP(H8830,#REF!,2,FALSE),"")</f>
        <v/>
      </c>
      <c r="J8830" s="39">
        <v>1</v>
      </c>
      <c r="K8830" s="41" t="s">
        <v>61</v>
      </c>
      <c r="L8830" s="39">
        <v>3</v>
      </c>
      <c r="M8830" s="57" t="s">
        <v>2728</v>
      </c>
      <c r="N8830" s="57" t="s">
        <v>2728</v>
      </c>
      <c r="P8830" s="79">
        <v>178</v>
      </c>
      <c r="Q8830" s="56" t="str">
        <f>IFERROR(VLOOKUP(P8830,#REF!,2,FALSE),"")</f>
        <v/>
      </c>
      <c r="R8830" s="39">
        <v>0</v>
      </c>
      <c r="S8830" s="41" t="s">
        <v>57</v>
      </c>
      <c r="T8830" s="35" t="s">
        <v>8</v>
      </c>
      <c r="U8830" s="35" t="s">
        <v>83</v>
      </c>
    </row>
    <row r="8831" spans="1:21" ht="15.65" customHeight="1" x14ac:dyDescent="0.35">
      <c r="A8831" s="35" t="s">
        <v>2059</v>
      </c>
      <c r="B8831" s="36" t="s">
        <v>2059</v>
      </c>
      <c r="D8831" s="53" t="s">
        <v>118</v>
      </c>
      <c r="E8831" s="39">
        <v>4</v>
      </c>
      <c r="F8831" s="46" t="s">
        <v>4089</v>
      </c>
      <c r="H8831" s="80">
        <v>201</v>
      </c>
      <c r="I8831" s="43" t="str">
        <f>IFERROR(VLOOKUP(H8831,#REF!,2,FALSE),"")</f>
        <v/>
      </c>
      <c r="J8831" s="39">
        <v>1</v>
      </c>
      <c r="K8831" s="41" t="s">
        <v>61</v>
      </c>
      <c r="L8831" s="39">
        <v>4</v>
      </c>
      <c r="M8831" s="54" t="s">
        <v>1823</v>
      </c>
      <c r="N8831" s="54" t="s">
        <v>1823</v>
      </c>
      <c r="P8831" s="79">
        <v>177</v>
      </c>
      <c r="Q8831" s="56" t="str">
        <f>IFERROR(VLOOKUP(P8831,#REF!,2,FALSE),"")</f>
        <v/>
      </c>
      <c r="R8831" s="39">
        <v>0</v>
      </c>
      <c r="S8831" s="41" t="s">
        <v>57</v>
      </c>
      <c r="T8831" s="35" t="s">
        <v>8</v>
      </c>
      <c r="U8831" s="35" t="s">
        <v>83</v>
      </c>
    </row>
    <row r="8832" spans="1:21" ht="15.65" customHeight="1" x14ac:dyDescent="0.35">
      <c r="A8832" s="35" t="s">
        <v>2059</v>
      </c>
      <c r="B8832" s="36" t="s">
        <v>2059</v>
      </c>
      <c r="D8832" s="53" t="s">
        <v>118</v>
      </c>
      <c r="E8832" s="39">
        <v>5</v>
      </c>
      <c r="F8832" s="30" t="s">
        <v>2022</v>
      </c>
      <c r="H8832" s="80">
        <v>188</v>
      </c>
      <c r="I8832" s="43" t="str">
        <f>IFERROR(VLOOKUP(H8832,#REF!,2,FALSE),"")</f>
        <v/>
      </c>
      <c r="J8832" s="39">
        <v>0.5</v>
      </c>
      <c r="K8832" s="41" t="s">
        <v>61</v>
      </c>
      <c r="L8832" s="39">
        <v>5</v>
      </c>
      <c r="M8832" s="54" t="s">
        <v>417</v>
      </c>
      <c r="N8832" s="54" t="s">
        <v>417</v>
      </c>
      <c r="P8832" s="79">
        <v>173</v>
      </c>
      <c r="Q8832" s="56" t="str">
        <f>IFERROR(VLOOKUP(P8832,#REF!,2,FALSE),"")</f>
        <v/>
      </c>
      <c r="R8832" s="39">
        <v>0.5</v>
      </c>
      <c r="S8832" s="41" t="s">
        <v>57</v>
      </c>
      <c r="T8832" s="35" t="s">
        <v>8</v>
      </c>
      <c r="U8832" s="35" t="s">
        <v>83</v>
      </c>
    </row>
    <row r="8833" spans="1:21" ht="15.65" customHeight="1" x14ac:dyDescent="0.35">
      <c r="A8833" s="35" t="s">
        <v>2059</v>
      </c>
      <c r="B8833" s="36" t="s">
        <v>2059</v>
      </c>
      <c r="D8833" s="53" t="s">
        <v>118</v>
      </c>
      <c r="E8833" s="39">
        <v>6</v>
      </c>
      <c r="F8833" s="30" t="s">
        <v>4123</v>
      </c>
      <c r="H8833" s="80">
        <v>187</v>
      </c>
      <c r="I8833" s="43" t="str">
        <f>IFERROR(VLOOKUP(H8833,#REF!,2,FALSE),"")</f>
        <v/>
      </c>
      <c r="J8833" s="39">
        <v>1</v>
      </c>
      <c r="K8833" s="41" t="s">
        <v>61</v>
      </c>
      <c r="L8833" s="39">
        <v>6</v>
      </c>
      <c r="M8833" s="57" t="s">
        <v>2731</v>
      </c>
      <c r="N8833" s="57" t="s">
        <v>2731</v>
      </c>
      <c r="P8833" s="79">
        <v>172</v>
      </c>
      <c r="Q8833" s="56" t="str">
        <f>IFERROR(VLOOKUP(P8833,#REF!,2,FALSE),"")</f>
        <v/>
      </c>
      <c r="R8833" s="39">
        <v>0</v>
      </c>
      <c r="S8833" s="41" t="s">
        <v>57</v>
      </c>
      <c r="T8833" s="35" t="s">
        <v>8</v>
      </c>
      <c r="U8833" s="35" t="s">
        <v>83</v>
      </c>
    </row>
    <row r="8834" spans="1:21" ht="15.65" customHeight="1" x14ac:dyDescent="0.35">
      <c r="A8834" s="35" t="s">
        <v>2059</v>
      </c>
      <c r="B8834" s="36" t="s">
        <v>2059</v>
      </c>
      <c r="D8834" s="53" t="s">
        <v>118</v>
      </c>
      <c r="E8834" s="39">
        <v>7</v>
      </c>
      <c r="F8834" s="29" t="s">
        <v>4065</v>
      </c>
      <c r="H8834" s="80">
        <v>187</v>
      </c>
      <c r="I8834" s="43" t="str">
        <f>IFERROR(VLOOKUP(H8834,#REF!,2,FALSE),"")</f>
        <v/>
      </c>
      <c r="J8834" s="39">
        <v>0.5</v>
      </c>
      <c r="K8834" s="41" t="s">
        <v>61</v>
      </c>
      <c r="L8834" s="39">
        <v>7</v>
      </c>
      <c r="M8834" s="42" t="s">
        <v>1388</v>
      </c>
      <c r="N8834" s="42" t="s">
        <v>1388</v>
      </c>
      <c r="P8834" s="79">
        <v>168</v>
      </c>
      <c r="Q8834" s="56" t="str">
        <f>IFERROR(VLOOKUP(P8834,#REF!,2,FALSE),"")</f>
        <v/>
      </c>
      <c r="R8834" s="39">
        <v>0.5</v>
      </c>
      <c r="S8834" s="41" t="s">
        <v>57</v>
      </c>
      <c r="T8834" s="35" t="s">
        <v>8</v>
      </c>
      <c r="U8834" s="35" t="s">
        <v>83</v>
      </c>
    </row>
    <row r="8835" spans="1:21" ht="15.65" customHeight="1" x14ac:dyDescent="0.35">
      <c r="A8835" s="35" t="s">
        <v>2059</v>
      </c>
      <c r="B8835" s="36" t="s">
        <v>2059</v>
      </c>
      <c r="D8835" s="53" t="s">
        <v>118</v>
      </c>
      <c r="E8835" s="39">
        <v>8</v>
      </c>
      <c r="F8835" s="30" t="s">
        <v>4066</v>
      </c>
      <c r="H8835" s="80">
        <v>186</v>
      </c>
      <c r="I8835" s="43" t="str">
        <f>IFERROR(VLOOKUP(H8835,#REF!,2,FALSE),"")</f>
        <v/>
      </c>
      <c r="J8835" s="39">
        <v>1</v>
      </c>
      <c r="K8835" s="41" t="s">
        <v>61</v>
      </c>
      <c r="L8835" s="39">
        <v>8</v>
      </c>
      <c r="M8835" s="66" t="s">
        <v>3803</v>
      </c>
      <c r="N8835" s="66" t="s">
        <v>3803</v>
      </c>
      <c r="P8835" s="79">
        <v>167</v>
      </c>
      <c r="Q8835" s="56" t="str">
        <f>IFERROR(VLOOKUP(P8835,#REF!,2,FALSE),"")</f>
        <v/>
      </c>
      <c r="R8835" s="39">
        <v>0</v>
      </c>
      <c r="S8835" s="41" t="s">
        <v>57</v>
      </c>
      <c r="T8835" s="35" t="s">
        <v>8</v>
      </c>
      <c r="U8835" s="35" t="s">
        <v>83</v>
      </c>
    </row>
    <row r="8836" spans="1:21" ht="15.65" customHeight="1" x14ac:dyDescent="0.35">
      <c r="A8836" s="35" t="s">
        <v>2059</v>
      </c>
      <c r="B8836" s="36" t="s">
        <v>2059</v>
      </c>
      <c r="D8836" s="53" t="s">
        <v>118</v>
      </c>
      <c r="E8836" s="39">
        <v>9</v>
      </c>
      <c r="F8836" s="30" t="s">
        <v>4125</v>
      </c>
      <c r="H8836" s="80">
        <v>185</v>
      </c>
      <c r="I8836" s="43" t="str">
        <f>IFERROR(VLOOKUP(H8836,#REF!,2,FALSE),"")</f>
        <v/>
      </c>
      <c r="J8836" s="39">
        <v>0.5</v>
      </c>
      <c r="K8836" s="41" t="s">
        <v>61</v>
      </c>
      <c r="L8836" s="39">
        <v>9</v>
      </c>
      <c r="M8836" s="67" t="s">
        <v>569</v>
      </c>
      <c r="N8836" s="67" t="s">
        <v>569</v>
      </c>
      <c r="P8836" s="79">
        <v>162</v>
      </c>
      <c r="Q8836" s="56" t="str">
        <f>IFERROR(VLOOKUP(P8836,#REF!,2,FALSE),"")</f>
        <v/>
      </c>
      <c r="R8836" s="39">
        <v>0.5</v>
      </c>
      <c r="S8836" s="41" t="s">
        <v>57</v>
      </c>
      <c r="T8836" s="35" t="s">
        <v>8</v>
      </c>
      <c r="U8836" s="35" t="s">
        <v>83</v>
      </c>
    </row>
    <row r="8837" spans="1:21" ht="15.65" customHeight="1" x14ac:dyDescent="0.35">
      <c r="A8837" s="35" t="s">
        <v>2059</v>
      </c>
      <c r="B8837" s="36" t="s">
        <v>2059</v>
      </c>
      <c r="D8837" s="53" t="s">
        <v>118</v>
      </c>
      <c r="E8837" s="39">
        <v>10</v>
      </c>
      <c r="F8837" s="30" t="s">
        <v>4173</v>
      </c>
      <c r="H8837" s="80">
        <v>179</v>
      </c>
      <c r="I8837" s="43" t="str">
        <f>IFERROR(VLOOKUP(H8837,#REF!,2,FALSE),"")</f>
        <v/>
      </c>
      <c r="J8837" s="39">
        <v>1</v>
      </c>
      <c r="K8837" s="41" t="s">
        <v>61</v>
      </c>
      <c r="L8837" s="39">
        <v>10</v>
      </c>
      <c r="M8837" s="54" t="s">
        <v>2067</v>
      </c>
      <c r="N8837" s="54" t="s">
        <v>2067</v>
      </c>
      <c r="P8837" s="79">
        <v>159</v>
      </c>
      <c r="Q8837" s="56" t="str">
        <f>IFERROR(VLOOKUP(P8837,#REF!,2,FALSE),"")</f>
        <v/>
      </c>
      <c r="R8837" s="39">
        <v>0</v>
      </c>
      <c r="S8837" s="41" t="s">
        <v>57</v>
      </c>
      <c r="T8837" s="35" t="s">
        <v>8</v>
      </c>
      <c r="U8837" s="35" t="s">
        <v>83</v>
      </c>
    </row>
    <row r="8838" spans="1:21" ht="15.65" customHeight="1" x14ac:dyDescent="0.35">
      <c r="A8838" s="35" t="s">
        <v>2059</v>
      </c>
      <c r="B8838" s="36" t="s">
        <v>2059</v>
      </c>
      <c r="D8838" s="53" t="s">
        <v>118</v>
      </c>
      <c r="E8838" s="39">
        <v>11</v>
      </c>
      <c r="F8838" s="30" t="s">
        <v>1920</v>
      </c>
      <c r="H8838" s="80">
        <v>177</v>
      </c>
      <c r="I8838" s="43" t="str">
        <f>IFERROR(VLOOKUP(H8838,#REF!,2,FALSE),"")</f>
        <v/>
      </c>
      <c r="J8838" s="39">
        <v>1</v>
      </c>
      <c r="K8838" s="41" t="s">
        <v>61</v>
      </c>
      <c r="L8838" s="39">
        <v>11</v>
      </c>
      <c r="M8838" s="67" t="s">
        <v>1820</v>
      </c>
      <c r="N8838" s="67" t="s">
        <v>1820</v>
      </c>
      <c r="P8838" s="79">
        <v>154</v>
      </c>
      <c r="Q8838" s="56" t="str">
        <f>IFERROR(VLOOKUP(P8838,#REF!,2,FALSE),"")</f>
        <v/>
      </c>
      <c r="R8838" s="39">
        <v>0</v>
      </c>
      <c r="S8838" s="41" t="s">
        <v>57</v>
      </c>
      <c r="T8838" s="35" t="s">
        <v>8</v>
      </c>
      <c r="U8838" s="35" t="s">
        <v>83</v>
      </c>
    </row>
    <row r="8839" spans="1:21" ht="15.65" customHeight="1" x14ac:dyDescent="0.35">
      <c r="A8839" s="35" t="s">
        <v>2059</v>
      </c>
      <c r="B8839" s="36" t="s">
        <v>2059</v>
      </c>
      <c r="D8839" s="53" t="s">
        <v>118</v>
      </c>
      <c r="E8839" s="39">
        <v>12</v>
      </c>
      <c r="F8839" s="30" t="s">
        <v>4105</v>
      </c>
      <c r="H8839" s="80">
        <v>177</v>
      </c>
      <c r="I8839" s="43" t="str">
        <f>IFERROR(VLOOKUP(H8839,#REF!,2,FALSE),"")</f>
        <v/>
      </c>
      <c r="J8839" s="39">
        <v>0.5</v>
      </c>
      <c r="K8839" s="41" t="s">
        <v>61</v>
      </c>
      <c r="L8839" s="39">
        <v>12</v>
      </c>
      <c r="M8839" s="57" t="s">
        <v>3590</v>
      </c>
      <c r="N8839" s="57" t="s">
        <v>3590</v>
      </c>
      <c r="P8839" s="79">
        <v>154</v>
      </c>
      <c r="Q8839" s="56" t="str">
        <f>IFERROR(VLOOKUP(P8839,#REF!,2,FALSE),"")</f>
        <v/>
      </c>
      <c r="R8839" s="39">
        <v>0.5</v>
      </c>
      <c r="S8839" s="41" t="s">
        <v>57</v>
      </c>
      <c r="T8839" s="35" t="s">
        <v>8</v>
      </c>
      <c r="U8839" s="35" t="s">
        <v>83</v>
      </c>
    </row>
    <row r="8840" spans="1:21" ht="15.65" customHeight="1" x14ac:dyDescent="0.35">
      <c r="A8840" s="35" t="s">
        <v>2059</v>
      </c>
      <c r="B8840" s="36" t="s">
        <v>2059</v>
      </c>
      <c r="D8840" s="53" t="s">
        <v>118</v>
      </c>
      <c r="E8840" s="39">
        <v>13</v>
      </c>
      <c r="F8840" s="29" t="s">
        <v>4073</v>
      </c>
      <c r="H8840" s="80">
        <v>176</v>
      </c>
      <c r="I8840" s="43" t="str">
        <f>IFERROR(VLOOKUP(H8840,#REF!,2,FALSE),"")</f>
        <v/>
      </c>
      <c r="J8840" s="39">
        <v>1</v>
      </c>
      <c r="K8840" s="41" t="s">
        <v>61</v>
      </c>
      <c r="L8840" s="39">
        <v>13</v>
      </c>
      <c r="M8840" s="54" t="s">
        <v>2023</v>
      </c>
      <c r="N8840" s="54" t="s">
        <v>2023</v>
      </c>
      <c r="P8840" s="79">
        <v>150</v>
      </c>
      <c r="Q8840" s="56" t="str">
        <f>IFERROR(VLOOKUP(P8840,#REF!,2,FALSE),"")</f>
        <v/>
      </c>
      <c r="R8840" s="39">
        <v>0</v>
      </c>
      <c r="S8840" s="41" t="s">
        <v>57</v>
      </c>
      <c r="T8840" s="35" t="s">
        <v>8</v>
      </c>
      <c r="U8840" s="35" t="s">
        <v>83</v>
      </c>
    </row>
    <row r="8841" spans="1:21" ht="15.65" customHeight="1" x14ac:dyDescent="0.35">
      <c r="A8841" s="35" t="s">
        <v>2059</v>
      </c>
      <c r="B8841" s="36" t="s">
        <v>2059</v>
      </c>
      <c r="D8841" s="53" t="s">
        <v>118</v>
      </c>
      <c r="E8841" s="39">
        <v>14</v>
      </c>
      <c r="F8841" s="29" t="s">
        <v>3798</v>
      </c>
      <c r="H8841" s="80">
        <v>174</v>
      </c>
      <c r="I8841" s="43" t="str">
        <f>IFERROR(VLOOKUP(H8841,#REF!,2,FALSE),"")</f>
        <v/>
      </c>
      <c r="J8841" s="39">
        <v>1</v>
      </c>
      <c r="K8841" s="41" t="s">
        <v>61</v>
      </c>
      <c r="L8841" s="39">
        <v>14</v>
      </c>
      <c r="M8841" s="54" t="s">
        <v>6254</v>
      </c>
      <c r="N8841" s="54" t="s">
        <v>6254</v>
      </c>
      <c r="P8841" s="79">
        <v>145</v>
      </c>
      <c r="Q8841" s="56" t="str">
        <f>IFERROR(VLOOKUP(P8841,#REF!,2,FALSE),"")</f>
        <v/>
      </c>
      <c r="R8841" s="39">
        <v>0</v>
      </c>
      <c r="S8841" s="41" t="s">
        <v>57</v>
      </c>
      <c r="T8841" s="35" t="s">
        <v>8</v>
      </c>
      <c r="U8841" s="35" t="s">
        <v>83</v>
      </c>
    </row>
    <row r="8842" spans="1:21" ht="15.65" customHeight="1" x14ac:dyDescent="0.35">
      <c r="A8842" s="35" t="s">
        <v>2059</v>
      </c>
      <c r="B8842" s="36" t="s">
        <v>2059</v>
      </c>
      <c r="D8842" s="53" t="s">
        <v>118</v>
      </c>
      <c r="E8842" s="39">
        <v>15</v>
      </c>
      <c r="F8842" s="57" t="s">
        <v>3543</v>
      </c>
      <c r="H8842" s="80">
        <v>172</v>
      </c>
      <c r="I8842" s="43" t="str">
        <f>IFERROR(VLOOKUP(H8842,#REF!,2,FALSE),"")</f>
        <v/>
      </c>
      <c r="J8842" s="39">
        <v>0.5</v>
      </c>
      <c r="K8842" s="41" t="s">
        <v>61</v>
      </c>
      <c r="L8842" s="39">
        <v>15</v>
      </c>
      <c r="M8842" s="54" t="s">
        <v>2024</v>
      </c>
      <c r="N8842" s="54" t="s">
        <v>2024</v>
      </c>
      <c r="P8842" s="79">
        <v>148</v>
      </c>
      <c r="Q8842" s="56" t="str">
        <f>IFERROR(VLOOKUP(P8842,#REF!,2,FALSE),"")</f>
        <v/>
      </c>
      <c r="R8842" s="39">
        <v>0.5</v>
      </c>
      <c r="S8842" s="41" t="s">
        <v>57</v>
      </c>
      <c r="T8842" s="35" t="s">
        <v>8</v>
      </c>
      <c r="U8842" s="35" t="s">
        <v>83</v>
      </c>
    </row>
    <row r="8843" spans="1:21" ht="15.65" customHeight="1" x14ac:dyDescent="0.35">
      <c r="A8843" s="35" t="s">
        <v>2059</v>
      </c>
      <c r="B8843" s="36" t="s">
        <v>2059</v>
      </c>
      <c r="D8843" s="53" t="s">
        <v>118</v>
      </c>
      <c r="E8843" s="39">
        <v>16</v>
      </c>
      <c r="F8843" s="46" t="s">
        <v>3488</v>
      </c>
      <c r="H8843" s="80">
        <v>168</v>
      </c>
      <c r="I8843" s="43" t="str">
        <f>IFERROR(VLOOKUP(H8843,#REF!,2,FALSE),"")</f>
        <v/>
      </c>
      <c r="J8843" s="39">
        <v>1</v>
      </c>
      <c r="K8843" s="41" t="s">
        <v>61</v>
      </c>
      <c r="L8843" s="39">
        <v>16</v>
      </c>
      <c r="M8843" s="54" t="s">
        <v>1249</v>
      </c>
      <c r="N8843" s="54" t="s">
        <v>1249</v>
      </c>
      <c r="P8843" s="79">
        <v>145</v>
      </c>
      <c r="Q8843" s="56" t="str">
        <f>IFERROR(VLOOKUP(P8843,#REF!,2,FALSE),"")</f>
        <v/>
      </c>
      <c r="R8843" s="39">
        <v>0</v>
      </c>
      <c r="S8843" s="41" t="s">
        <v>57</v>
      </c>
      <c r="T8843" s="35" t="s">
        <v>8</v>
      </c>
      <c r="U8843" s="35" t="s">
        <v>83</v>
      </c>
    </row>
    <row r="8844" spans="1:21" ht="15.65" customHeight="1" x14ac:dyDescent="0.35">
      <c r="A8844" s="35" t="s">
        <v>2059</v>
      </c>
      <c r="B8844" s="36" t="s">
        <v>2059</v>
      </c>
      <c r="D8844" s="35" t="s">
        <v>951</v>
      </c>
      <c r="E8844" s="39">
        <v>1</v>
      </c>
      <c r="F8844" s="30" t="s">
        <v>4137</v>
      </c>
      <c r="H8844" s="80">
        <v>167</v>
      </c>
      <c r="I8844" s="43" t="str">
        <f>IFERROR(VLOOKUP(H8844,#REF!,2,FALSE),"")</f>
        <v/>
      </c>
      <c r="J8844" s="39">
        <v>1</v>
      </c>
      <c r="K8844" s="41" t="s">
        <v>62</v>
      </c>
      <c r="L8844" s="39">
        <v>1</v>
      </c>
      <c r="M8844" s="57" t="s">
        <v>3539</v>
      </c>
      <c r="N8844" s="57" t="s">
        <v>3539</v>
      </c>
      <c r="P8844" s="79">
        <v>138</v>
      </c>
      <c r="Q8844" s="56" t="str">
        <f>IFERROR(VLOOKUP(P8844,#REF!,2,FALSE),"")</f>
        <v/>
      </c>
      <c r="R8844" s="39">
        <v>0</v>
      </c>
      <c r="S8844" s="41" t="s">
        <v>57</v>
      </c>
      <c r="T8844" s="35" t="s">
        <v>8</v>
      </c>
      <c r="U8844" s="35" t="s">
        <v>84</v>
      </c>
    </row>
    <row r="8845" spans="1:21" ht="15.65" customHeight="1" x14ac:dyDescent="0.35">
      <c r="A8845" s="35" t="s">
        <v>2059</v>
      </c>
      <c r="B8845" s="36" t="s">
        <v>2059</v>
      </c>
      <c r="D8845" s="35" t="s">
        <v>951</v>
      </c>
      <c r="E8845" s="39">
        <v>2</v>
      </c>
      <c r="F8845" s="57" t="s">
        <v>3771</v>
      </c>
      <c r="H8845" s="80">
        <v>167</v>
      </c>
      <c r="I8845" s="43" t="str">
        <f>IFERROR(VLOOKUP(H8845,#REF!,2,FALSE),"")</f>
        <v/>
      </c>
      <c r="J8845" s="39">
        <v>1</v>
      </c>
      <c r="K8845" s="41" t="s">
        <v>62</v>
      </c>
      <c r="L8845" s="39">
        <v>2</v>
      </c>
      <c r="M8845" s="54" t="s">
        <v>2025</v>
      </c>
      <c r="N8845" s="54" t="s">
        <v>2025</v>
      </c>
      <c r="P8845" s="79">
        <v>138</v>
      </c>
      <c r="Q8845" s="56" t="str">
        <f>IFERROR(VLOOKUP(P8845,#REF!,2,FALSE),"")</f>
        <v/>
      </c>
      <c r="R8845" s="39">
        <v>0</v>
      </c>
      <c r="S8845" s="41" t="s">
        <v>57</v>
      </c>
      <c r="T8845" s="35" t="s">
        <v>8</v>
      </c>
      <c r="U8845" s="35" t="s">
        <v>84</v>
      </c>
    </row>
    <row r="8846" spans="1:21" ht="15.65" customHeight="1" x14ac:dyDescent="0.35">
      <c r="A8846" s="35" t="s">
        <v>2059</v>
      </c>
      <c r="B8846" s="36" t="s">
        <v>2059</v>
      </c>
      <c r="D8846" s="35" t="s">
        <v>951</v>
      </c>
      <c r="E8846" s="39">
        <v>3</v>
      </c>
      <c r="F8846" s="30" t="s">
        <v>410</v>
      </c>
      <c r="H8846" s="80">
        <v>164</v>
      </c>
      <c r="I8846" s="43" t="str">
        <f>IFERROR(VLOOKUP(H8846,#REF!,2,FALSE),"")</f>
        <v/>
      </c>
      <c r="J8846" s="39">
        <v>0</v>
      </c>
      <c r="K8846" s="41" t="s">
        <v>62</v>
      </c>
      <c r="L8846" s="39">
        <v>3</v>
      </c>
      <c r="M8846" s="54" t="s">
        <v>2026</v>
      </c>
      <c r="N8846" s="54" t="s">
        <v>2026</v>
      </c>
      <c r="P8846" s="79">
        <v>135</v>
      </c>
      <c r="Q8846" s="56" t="str">
        <f>IFERROR(VLOOKUP(P8846,#REF!,2,FALSE),"")</f>
        <v/>
      </c>
      <c r="R8846" s="39">
        <v>1</v>
      </c>
      <c r="S8846" s="41" t="s">
        <v>57</v>
      </c>
      <c r="T8846" s="35" t="s">
        <v>8</v>
      </c>
      <c r="U8846" s="35" t="s">
        <v>84</v>
      </c>
    </row>
    <row r="8847" spans="1:21" ht="15.65" customHeight="1" x14ac:dyDescent="0.35">
      <c r="A8847" s="35" t="s">
        <v>2059</v>
      </c>
      <c r="B8847" s="36" t="s">
        <v>2059</v>
      </c>
      <c r="D8847" s="35" t="s">
        <v>951</v>
      </c>
      <c r="E8847" s="39">
        <v>4</v>
      </c>
      <c r="F8847" s="30" t="s">
        <v>4077</v>
      </c>
      <c r="H8847" s="80">
        <v>162</v>
      </c>
      <c r="I8847" s="43" t="str">
        <f>IFERROR(VLOOKUP(H8847,#REF!,2,FALSE),"")</f>
        <v/>
      </c>
      <c r="J8847" s="39">
        <v>1</v>
      </c>
      <c r="K8847" s="41" t="s">
        <v>62</v>
      </c>
      <c r="L8847" s="39">
        <v>4</v>
      </c>
      <c r="M8847" s="54" t="s">
        <v>5102</v>
      </c>
      <c r="N8847" s="54" t="s">
        <v>5102</v>
      </c>
      <c r="P8847" s="79">
        <v>135</v>
      </c>
      <c r="Q8847" s="56" t="str">
        <f>IFERROR(VLOOKUP(P8847,#REF!,2,FALSE),"")</f>
        <v/>
      </c>
      <c r="R8847" s="39">
        <v>0</v>
      </c>
      <c r="S8847" s="41" t="s">
        <v>57</v>
      </c>
      <c r="T8847" s="35" t="s">
        <v>8</v>
      </c>
      <c r="U8847" s="35" t="s">
        <v>84</v>
      </c>
    </row>
    <row r="8848" spans="1:21" ht="15.65" customHeight="1" x14ac:dyDescent="0.35">
      <c r="A8848" s="35" t="s">
        <v>2059</v>
      </c>
      <c r="B8848" s="36" t="s">
        <v>2059</v>
      </c>
      <c r="D8848" s="35" t="s">
        <v>951</v>
      </c>
      <c r="E8848" s="39">
        <v>5</v>
      </c>
      <c r="F8848" s="30" t="s">
        <v>4118</v>
      </c>
      <c r="H8848" s="80">
        <v>162</v>
      </c>
      <c r="I8848" s="43" t="str">
        <f>IFERROR(VLOOKUP(H8848,#REF!,2,FALSE),"")</f>
        <v/>
      </c>
      <c r="J8848" s="39">
        <v>0.5</v>
      </c>
      <c r="K8848" s="41" t="s">
        <v>62</v>
      </c>
      <c r="L8848" s="39">
        <v>5</v>
      </c>
      <c r="M8848" s="66" t="s">
        <v>3804</v>
      </c>
      <c r="N8848" s="66" t="s">
        <v>3804</v>
      </c>
      <c r="P8848" s="79">
        <v>135</v>
      </c>
      <c r="Q8848" s="56" t="str">
        <f>IFERROR(VLOOKUP(P8848,#REF!,2,FALSE),"")</f>
        <v/>
      </c>
      <c r="R8848" s="39">
        <v>0.5</v>
      </c>
      <c r="S8848" s="41" t="s">
        <v>57</v>
      </c>
      <c r="T8848" s="35" t="s">
        <v>8</v>
      </c>
      <c r="U8848" s="35" t="s">
        <v>84</v>
      </c>
    </row>
    <row r="8849" spans="1:21" ht="15.65" customHeight="1" x14ac:dyDescent="0.35">
      <c r="A8849" s="35" t="s">
        <v>2059</v>
      </c>
      <c r="B8849" s="36" t="s">
        <v>2059</v>
      </c>
      <c r="D8849" s="35" t="s">
        <v>951</v>
      </c>
      <c r="E8849" s="39">
        <v>6</v>
      </c>
      <c r="F8849" s="30" t="s">
        <v>1393</v>
      </c>
      <c r="H8849" s="80">
        <v>161</v>
      </c>
      <c r="I8849" s="43" t="str">
        <f>IFERROR(VLOOKUP(H8849,#REF!,2,FALSE),"")</f>
        <v/>
      </c>
      <c r="J8849" s="39">
        <v>0.5</v>
      </c>
      <c r="K8849" s="41" t="s">
        <v>62</v>
      </c>
      <c r="L8849" s="39">
        <v>6</v>
      </c>
      <c r="M8849" s="54" t="s">
        <v>1748</v>
      </c>
      <c r="N8849" s="54" t="s">
        <v>1748</v>
      </c>
      <c r="P8849" s="79">
        <v>135</v>
      </c>
      <c r="Q8849" s="56" t="str">
        <f>IFERROR(VLOOKUP(P8849,#REF!,2,FALSE),"")</f>
        <v/>
      </c>
      <c r="R8849" s="39">
        <v>0.5</v>
      </c>
      <c r="S8849" s="41" t="s">
        <v>57</v>
      </c>
      <c r="T8849" s="35" t="s">
        <v>8</v>
      </c>
      <c r="U8849" s="35" t="s">
        <v>84</v>
      </c>
    </row>
    <row r="8850" spans="1:21" ht="15.65" customHeight="1" x14ac:dyDescent="0.35">
      <c r="A8850" s="35" t="s">
        <v>2059</v>
      </c>
      <c r="B8850" s="36" t="s">
        <v>2059</v>
      </c>
      <c r="D8850" s="35" t="s">
        <v>951</v>
      </c>
      <c r="E8850" s="39">
        <v>7</v>
      </c>
      <c r="F8850" s="29" t="s">
        <v>4081</v>
      </c>
      <c r="H8850" s="80">
        <v>160</v>
      </c>
      <c r="I8850" s="43" t="str">
        <f>IFERROR(VLOOKUP(H8850,#REF!,2,FALSE),"")</f>
        <v/>
      </c>
      <c r="J8850" s="39">
        <v>1</v>
      </c>
      <c r="K8850" s="41" t="s">
        <v>62</v>
      </c>
      <c r="L8850" s="39">
        <v>7</v>
      </c>
      <c r="M8850" s="54" t="s">
        <v>2066</v>
      </c>
      <c r="N8850" s="54" t="s">
        <v>2066</v>
      </c>
      <c r="P8850" s="79">
        <v>134</v>
      </c>
      <c r="Q8850" s="56" t="str">
        <f>IFERROR(VLOOKUP(P8850,#REF!,2,FALSE),"")</f>
        <v/>
      </c>
      <c r="R8850" s="39">
        <v>0</v>
      </c>
      <c r="S8850" s="41" t="s">
        <v>57</v>
      </c>
      <c r="T8850" s="35" t="s">
        <v>8</v>
      </c>
      <c r="U8850" s="35" t="s">
        <v>84</v>
      </c>
    </row>
    <row r="8851" spans="1:21" ht="15.65" customHeight="1" x14ac:dyDescent="0.35">
      <c r="A8851" s="35" t="s">
        <v>2059</v>
      </c>
      <c r="B8851" s="36" t="s">
        <v>2059</v>
      </c>
      <c r="D8851" s="35" t="s">
        <v>951</v>
      </c>
      <c r="E8851" s="39">
        <v>8</v>
      </c>
      <c r="F8851" s="30" t="s">
        <v>2001</v>
      </c>
      <c r="H8851" s="80">
        <v>150</v>
      </c>
      <c r="I8851" s="43" t="str">
        <f>IFERROR(VLOOKUP(H8851,#REF!,2,FALSE),"")</f>
        <v/>
      </c>
      <c r="J8851" s="39">
        <v>0</v>
      </c>
      <c r="K8851" s="41" t="s">
        <v>62</v>
      </c>
      <c r="L8851" s="39">
        <v>8</v>
      </c>
      <c r="M8851" s="54" t="s">
        <v>1633</v>
      </c>
      <c r="N8851" s="54" t="s">
        <v>1633</v>
      </c>
      <c r="P8851" s="79">
        <v>133</v>
      </c>
      <c r="Q8851" s="56" t="str">
        <f>IFERROR(VLOOKUP(P8851,#REF!,2,FALSE),"")</f>
        <v/>
      </c>
      <c r="R8851" s="39">
        <v>1</v>
      </c>
      <c r="S8851" s="41" t="s">
        <v>57</v>
      </c>
      <c r="T8851" s="35" t="s">
        <v>8</v>
      </c>
      <c r="U8851" s="35" t="s">
        <v>84</v>
      </c>
    </row>
    <row r="8852" spans="1:21" ht="15.65" customHeight="1" x14ac:dyDescent="0.35">
      <c r="A8852" s="35" t="s">
        <v>2059</v>
      </c>
      <c r="B8852" s="36" t="s">
        <v>2059</v>
      </c>
      <c r="D8852" s="35" t="s">
        <v>951</v>
      </c>
      <c r="E8852" s="39">
        <v>9</v>
      </c>
      <c r="F8852" s="29" t="s">
        <v>4070</v>
      </c>
      <c r="H8852" s="80">
        <v>149</v>
      </c>
      <c r="I8852" s="43" t="str">
        <f>IFERROR(VLOOKUP(H8852,#REF!,2,FALSE),"")</f>
        <v/>
      </c>
      <c r="J8852" s="39">
        <v>0</v>
      </c>
      <c r="K8852" s="41" t="s">
        <v>62</v>
      </c>
      <c r="L8852" s="39">
        <v>9</v>
      </c>
      <c r="M8852" s="54" t="s">
        <v>2468</v>
      </c>
      <c r="N8852" s="54" t="s">
        <v>2468</v>
      </c>
      <c r="P8852" s="79">
        <v>133</v>
      </c>
      <c r="Q8852" s="56" t="str">
        <f>IFERROR(VLOOKUP(P8852,#REF!,2,FALSE),"")</f>
        <v/>
      </c>
      <c r="R8852" s="39">
        <v>1</v>
      </c>
      <c r="S8852" s="41" t="s">
        <v>57</v>
      </c>
      <c r="T8852" s="35" t="s">
        <v>8</v>
      </c>
      <c r="U8852" s="35" t="s">
        <v>84</v>
      </c>
    </row>
    <row r="8853" spans="1:21" ht="15.65" customHeight="1" x14ac:dyDescent="0.35">
      <c r="A8853" s="35" t="s">
        <v>2059</v>
      </c>
      <c r="B8853" s="36" t="s">
        <v>2059</v>
      </c>
      <c r="D8853" s="35" t="s">
        <v>951</v>
      </c>
      <c r="E8853" s="39">
        <v>10</v>
      </c>
      <c r="F8853" s="29" t="s">
        <v>4071</v>
      </c>
      <c r="H8853" s="80">
        <v>148</v>
      </c>
      <c r="I8853" s="43" t="str">
        <f>IFERROR(VLOOKUP(H8853,#REF!,2,FALSE),"")</f>
        <v/>
      </c>
      <c r="J8853" s="39">
        <v>0</v>
      </c>
      <c r="K8853" s="41" t="s">
        <v>62</v>
      </c>
      <c r="L8853" s="39">
        <v>10</v>
      </c>
      <c r="M8853" s="54" t="s">
        <v>3920</v>
      </c>
      <c r="N8853" s="54" t="s">
        <v>3920</v>
      </c>
      <c r="P8853" s="79">
        <v>132</v>
      </c>
      <c r="Q8853" s="56" t="str">
        <f>IFERROR(VLOOKUP(P8853,#REF!,2,FALSE),"")</f>
        <v/>
      </c>
      <c r="R8853" s="39">
        <v>1</v>
      </c>
      <c r="S8853" s="41" t="s">
        <v>57</v>
      </c>
      <c r="T8853" s="35" t="s">
        <v>8</v>
      </c>
      <c r="U8853" s="35" t="s">
        <v>84</v>
      </c>
    </row>
    <row r="8854" spans="1:21" ht="15.65" customHeight="1" x14ac:dyDescent="0.35">
      <c r="A8854" s="35" t="s">
        <v>2059</v>
      </c>
      <c r="B8854" s="36" t="s">
        <v>2059</v>
      </c>
      <c r="D8854" s="35" t="s">
        <v>951</v>
      </c>
      <c r="E8854" s="39">
        <v>11</v>
      </c>
      <c r="F8854" s="29" t="s">
        <v>4067</v>
      </c>
      <c r="H8854" s="80">
        <v>147</v>
      </c>
      <c r="I8854" s="43" t="str">
        <f>IFERROR(VLOOKUP(H8854,#REF!,2,FALSE),"")</f>
        <v/>
      </c>
      <c r="J8854" s="39">
        <v>0.5</v>
      </c>
      <c r="K8854" s="41" t="s">
        <v>62</v>
      </c>
      <c r="L8854" s="39">
        <v>11</v>
      </c>
      <c r="M8854" s="54" t="s">
        <v>1102</v>
      </c>
      <c r="N8854" s="54" t="s">
        <v>1102</v>
      </c>
      <c r="P8854" s="79">
        <v>131</v>
      </c>
      <c r="Q8854" s="56" t="str">
        <f>IFERROR(VLOOKUP(P8854,#REF!,2,FALSE),"")</f>
        <v/>
      </c>
      <c r="R8854" s="39">
        <v>0.5</v>
      </c>
      <c r="S8854" s="41" t="s">
        <v>57</v>
      </c>
      <c r="T8854" s="35" t="s">
        <v>8</v>
      </c>
      <c r="U8854" s="35" t="s">
        <v>84</v>
      </c>
    </row>
    <row r="8855" spans="1:21" ht="15.65" customHeight="1" x14ac:dyDescent="0.35">
      <c r="A8855" s="35" t="s">
        <v>2059</v>
      </c>
      <c r="B8855" s="36" t="s">
        <v>2059</v>
      </c>
      <c r="D8855" s="35" t="s">
        <v>951</v>
      </c>
      <c r="E8855" s="39">
        <v>12</v>
      </c>
      <c r="F8855" s="30" t="s">
        <v>1395</v>
      </c>
      <c r="H8855" s="80">
        <v>147</v>
      </c>
      <c r="I8855" s="43" t="str">
        <f>IFERROR(VLOOKUP(H8855,#REF!,2,FALSE),"")</f>
        <v/>
      </c>
      <c r="J8855" s="39">
        <v>1</v>
      </c>
      <c r="K8855" s="41" t="s">
        <v>62</v>
      </c>
      <c r="L8855" s="39">
        <v>12</v>
      </c>
      <c r="M8855" s="54" t="s">
        <v>1737</v>
      </c>
      <c r="N8855" s="54" t="s">
        <v>1737</v>
      </c>
      <c r="P8855" s="79">
        <v>131</v>
      </c>
      <c r="Q8855" s="56" t="str">
        <f>IFERROR(VLOOKUP(P8855,#REF!,2,FALSE),"")</f>
        <v/>
      </c>
      <c r="R8855" s="39">
        <v>0</v>
      </c>
      <c r="S8855" s="41" t="s">
        <v>57</v>
      </c>
      <c r="T8855" s="35" t="s">
        <v>8</v>
      </c>
      <c r="U8855" s="35" t="s">
        <v>84</v>
      </c>
    </row>
    <row r="8856" spans="1:21" ht="15.65" customHeight="1" x14ac:dyDescent="0.35">
      <c r="A8856" s="35" t="s">
        <v>2059</v>
      </c>
      <c r="B8856" s="36" t="s">
        <v>2059</v>
      </c>
      <c r="D8856" s="35" t="s">
        <v>951</v>
      </c>
      <c r="E8856" s="39">
        <v>13</v>
      </c>
      <c r="F8856" s="66" t="s">
        <v>3419</v>
      </c>
      <c r="H8856" s="80">
        <v>141</v>
      </c>
      <c r="I8856" s="43" t="str">
        <f>IFERROR(VLOOKUP(H8856,#REF!,2,FALSE),"")</f>
        <v/>
      </c>
      <c r="J8856" s="39">
        <v>1</v>
      </c>
      <c r="K8856" s="41" t="s">
        <v>62</v>
      </c>
      <c r="L8856" s="39">
        <v>13</v>
      </c>
      <c r="M8856" s="57" t="s">
        <v>3542</v>
      </c>
      <c r="N8856" s="57" t="s">
        <v>3542</v>
      </c>
      <c r="P8856" s="79">
        <v>130</v>
      </c>
      <c r="Q8856" s="56" t="str">
        <f>IFERROR(VLOOKUP(P8856,#REF!,2,FALSE),"")</f>
        <v/>
      </c>
      <c r="R8856" s="39">
        <v>0</v>
      </c>
      <c r="S8856" s="41" t="s">
        <v>57</v>
      </c>
      <c r="T8856" s="35" t="s">
        <v>8</v>
      </c>
      <c r="U8856" s="35" t="s">
        <v>84</v>
      </c>
    </row>
    <row r="8857" spans="1:21" ht="15.65" customHeight="1" x14ac:dyDescent="0.35">
      <c r="A8857" s="35" t="s">
        <v>2059</v>
      </c>
      <c r="B8857" s="36" t="s">
        <v>2059</v>
      </c>
      <c r="D8857" s="35" t="s">
        <v>951</v>
      </c>
      <c r="E8857" s="39">
        <v>14</v>
      </c>
      <c r="F8857" s="30" t="s">
        <v>4075</v>
      </c>
      <c r="H8857" s="80">
        <v>136</v>
      </c>
      <c r="I8857" s="43" t="str">
        <f>IFERROR(VLOOKUP(H8857,#REF!,2,FALSE),"")</f>
        <v/>
      </c>
      <c r="J8857" s="39">
        <v>0.5</v>
      </c>
      <c r="K8857" s="41" t="s">
        <v>62</v>
      </c>
      <c r="L8857" s="39">
        <v>14</v>
      </c>
      <c r="M8857" s="54" t="s">
        <v>6749</v>
      </c>
      <c r="N8857" s="54" t="s">
        <v>6749</v>
      </c>
      <c r="P8857" s="79">
        <v>129</v>
      </c>
      <c r="Q8857" s="56" t="str">
        <f>IFERROR(VLOOKUP(P8857,#REF!,2,FALSE),"")</f>
        <v/>
      </c>
      <c r="R8857" s="39">
        <v>0.5</v>
      </c>
      <c r="S8857" s="41" t="s">
        <v>57</v>
      </c>
      <c r="T8857" s="35" t="s">
        <v>8</v>
      </c>
      <c r="U8857" s="35" t="s">
        <v>84</v>
      </c>
    </row>
    <row r="8858" spans="1:21" ht="15.65" customHeight="1" x14ac:dyDescent="0.35">
      <c r="A8858" s="35" t="s">
        <v>2059</v>
      </c>
      <c r="B8858" s="36" t="s">
        <v>2059</v>
      </c>
      <c r="D8858" s="35" t="s">
        <v>951</v>
      </c>
      <c r="E8858" s="39">
        <v>15</v>
      </c>
      <c r="F8858" s="30" t="s">
        <v>234</v>
      </c>
      <c r="H8858" s="80">
        <v>127</v>
      </c>
      <c r="I8858" s="43" t="str">
        <f>IFERROR(VLOOKUP(H8858,#REF!,2,FALSE),"")</f>
        <v/>
      </c>
      <c r="J8858" s="39">
        <v>0</v>
      </c>
      <c r="K8858" s="41" t="s">
        <v>62</v>
      </c>
      <c r="L8858" s="39">
        <v>15</v>
      </c>
      <c r="M8858" s="66" t="s">
        <v>3842</v>
      </c>
      <c r="N8858" s="66" t="s">
        <v>3842</v>
      </c>
      <c r="P8858" s="79">
        <v>128</v>
      </c>
      <c r="Q8858" s="56" t="str">
        <f>IFERROR(VLOOKUP(P8858,#REF!,2,FALSE),"")</f>
        <v/>
      </c>
      <c r="R8858" s="39">
        <v>1</v>
      </c>
      <c r="S8858" s="41" t="s">
        <v>57</v>
      </c>
      <c r="T8858" s="35" t="s">
        <v>8</v>
      </c>
      <c r="U8858" s="35" t="s">
        <v>84</v>
      </c>
    </row>
    <row r="8859" spans="1:21" ht="15.65" customHeight="1" x14ac:dyDescent="0.35">
      <c r="A8859" s="35" t="s">
        <v>2059</v>
      </c>
      <c r="B8859" s="36" t="s">
        <v>2059</v>
      </c>
      <c r="D8859" s="35" t="s">
        <v>951</v>
      </c>
      <c r="E8859" s="39">
        <v>16</v>
      </c>
      <c r="F8859" s="66" t="s">
        <v>3402</v>
      </c>
      <c r="H8859" s="80">
        <v>122</v>
      </c>
      <c r="I8859" s="43" t="str">
        <f>IFERROR(VLOOKUP(H8859,#REF!,2,FALSE),"")</f>
        <v/>
      </c>
      <c r="J8859" s="39">
        <v>0</v>
      </c>
      <c r="K8859" s="41" t="s">
        <v>62</v>
      </c>
      <c r="L8859" s="39">
        <v>16</v>
      </c>
      <c r="M8859" s="54" t="s">
        <v>2028</v>
      </c>
      <c r="N8859" s="54" t="s">
        <v>2028</v>
      </c>
      <c r="P8859" s="79">
        <v>127</v>
      </c>
      <c r="Q8859" s="56" t="str">
        <f>IFERROR(VLOOKUP(P8859,#REF!,2,FALSE),"")</f>
        <v/>
      </c>
      <c r="R8859" s="39">
        <v>1</v>
      </c>
      <c r="S8859" s="41" t="s">
        <v>57</v>
      </c>
      <c r="T8859" s="35" t="s">
        <v>8</v>
      </c>
      <c r="U8859" s="35" t="s">
        <v>84</v>
      </c>
    </row>
    <row r="8860" spans="1:21" ht="15.65" customHeight="1" x14ac:dyDescent="0.35">
      <c r="A8860" s="35" t="s">
        <v>2059</v>
      </c>
      <c r="B8860" s="36" t="s">
        <v>2059</v>
      </c>
      <c r="D8860" s="35" t="s">
        <v>2062</v>
      </c>
      <c r="E8860" s="39">
        <v>1</v>
      </c>
      <c r="F8860" s="66" t="s">
        <v>3403</v>
      </c>
      <c r="H8860" s="80">
        <v>169</v>
      </c>
      <c r="I8860" s="43" t="str">
        <f>IFERROR(VLOOKUP(H8860,#REF!,2,FALSE),"")</f>
        <v/>
      </c>
      <c r="J8860" s="39">
        <v>0</v>
      </c>
      <c r="K8860" s="41" t="s">
        <v>94</v>
      </c>
      <c r="L8860" s="39">
        <v>1</v>
      </c>
      <c r="M8860" s="54" t="s">
        <v>1780</v>
      </c>
      <c r="N8860" s="54" t="s">
        <v>1780</v>
      </c>
      <c r="P8860" s="79">
        <v>174</v>
      </c>
      <c r="Q8860" s="56" t="str">
        <f>IFERROR(VLOOKUP(P8860,#REF!,2,FALSE),"")</f>
        <v/>
      </c>
      <c r="R8860" s="39">
        <v>1</v>
      </c>
      <c r="S8860" s="41" t="s">
        <v>91</v>
      </c>
      <c r="T8860" s="35" t="s">
        <v>67</v>
      </c>
      <c r="U8860" s="35" t="s">
        <v>93</v>
      </c>
    </row>
    <row r="8861" spans="1:21" ht="15.65" customHeight="1" x14ac:dyDescent="0.35">
      <c r="A8861" s="35" t="s">
        <v>2059</v>
      </c>
      <c r="B8861" s="36" t="s">
        <v>2059</v>
      </c>
      <c r="D8861" s="35" t="s">
        <v>2062</v>
      </c>
      <c r="E8861" s="39">
        <v>2</v>
      </c>
      <c r="F8861" s="57" t="s">
        <v>3771</v>
      </c>
      <c r="H8861" s="80">
        <v>167</v>
      </c>
      <c r="I8861" s="43" t="str">
        <f>IFERROR(VLOOKUP(H8861,#REF!,2,FALSE),"")</f>
        <v/>
      </c>
      <c r="J8861" s="39">
        <v>1</v>
      </c>
      <c r="K8861" s="41" t="s">
        <v>94</v>
      </c>
      <c r="L8861" s="39">
        <v>2</v>
      </c>
      <c r="M8861" s="54" t="s">
        <v>1950</v>
      </c>
      <c r="N8861" s="54" t="s">
        <v>1950</v>
      </c>
      <c r="P8861" s="79">
        <v>168</v>
      </c>
      <c r="Q8861" s="56" t="str">
        <f>IFERROR(VLOOKUP(P8861,#REF!,2,FALSE),"")</f>
        <v/>
      </c>
      <c r="R8861" s="39">
        <v>0</v>
      </c>
      <c r="S8861" s="41" t="s">
        <v>91</v>
      </c>
      <c r="T8861" s="35" t="s">
        <v>67</v>
      </c>
      <c r="U8861" s="35" t="s">
        <v>93</v>
      </c>
    </row>
    <row r="8862" spans="1:21" ht="15.65" customHeight="1" x14ac:dyDescent="0.35">
      <c r="A8862" s="35" t="s">
        <v>2059</v>
      </c>
      <c r="B8862" s="36" t="s">
        <v>2059</v>
      </c>
      <c r="D8862" s="35" t="s">
        <v>2062</v>
      </c>
      <c r="E8862" s="39">
        <v>3</v>
      </c>
      <c r="F8862" s="30" t="s">
        <v>4137</v>
      </c>
      <c r="H8862" s="80">
        <v>167</v>
      </c>
      <c r="I8862" s="43" t="str">
        <f>IFERROR(VLOOKUP(H8862,#REF!,2,FALSE),"")</f>
        <v/>
      </c>
      <c r="J8862" s="39">
        <v>0.5</v>
      </c>
      <c r="K8862" s="41" t="s">
        <v>94</v>
      </c>
      <c r="L8862" s="39">
        <v>3</v>
      </c>
      <c r="M8862" s="54" t="s">
        <v>1951</v>
      </c>
      <c r="N8862" s="54" t="s">
        <v>1951</v>
      </c>
      <c r="P8862" s="79">
        <v>166</v>
      </c>
      <c r="Q8862" s="56" t="str">
        <f>IFERROR(VLOOKUP(P8862,#REF!,2,FALSE),"")</f>
        <v/>
      </c>
      <c r="R8862" s="39">
        <v>0.5</v>
      </c>
      <c r="S8862" s="41" t="s">
        <v>91</v>
      </c>
      <c r="T8862" s="35" t="s">
        <v>67</v>
      </c>
      <c r="U8862" s="35" t="s">
        <v>93</v>
      </c>
    </row>
    <row r="8863" spans="1:21" ht="15.65" customHeight="1" x14ac:dyDescent="0.35">
      <c r="A8863" s="35" t="s">
        <v>2059</v>
      </c>
      <c r="B8863" s="36" t="s">
        <v>2059</v>
      </c>
      <c r="D8863" s="35" t="s">
        <v>2062</v>
      </c>
      <c r="E8863" s="39">
        <v>4</v>
      </c>
      <c r="F8863" s="30" t="s">
        <v>4166</v>
      </c>
      <c r="H8863" s="80">
        <v>183</v>
      </c>
      <c r="I8863" s="43" t="str">
        <f>IFERROR(VLOOKUP(H8863,#REF!,2,FALSE),"")</f>
        <v/>
      </c>
      <c r="J8863" s="39">
        <v>0</v>
      </c>
      <c r="K8863" s="41" t="s">
        <v>94</v>
      </c>
      <c r="L8863" s="39">
        <v>4</v>
      </c>
      <c r="M8863" s="54" t="s">
        <v>1784</v>
      </c>
      <c r="N8863" s="54" t="s">
        <v>1784</v>
      </c>
      <c r="P8863" s="79">
        <v>175</v>
      </c>
      <c r="Q8863" s="56" t="str">
        <f>IFERROR(VLOOKUP(P8863,#REF!,2,FALSE),"")</f>
        <v/>
      </c>
      <c r="R8863" s="39">
        <v>1</v>
      </c>
      <c r="S8863" s="41" t="s">
        <v>91</v>
      </c>
      <c r="T8863" s="35" t="s">
        <v>67</v>
      </c>
      <c r="U8863" s="35" t="s">
        <v>93</v>
      </c>
    </row>
    <row r="8864" spans="1:21" ht="15.65" customHeight="1" x14ac:dyDescent="0.35">
      <c r="A8864" s="35" t="s">
        <v>2059</v>
      </c>
      <c r="B8864" s="36" t="s">
        <v>2059</v>
      </c>
      <c r="D8864" s="35" t="s">
        <v>2062</v>
      </c>
      <c r="E8864" s="39">
        <v>5</v>
      </c>
      <c r="F8864" s="30" t="s">
        <v>2035</v>
      </c>
      <c r="H8864" s="80">
        <v>164</v>
      </c>
      <c r="I8864" s="43" t="str">
        <f>IFERROR(VLOOKUP(H8864,#REF!,2,FALSE),"")</f>
        <v/>
      </c>
      <c r="J8864" s="39">
        <v>0.5</v>
      </c>
      <c r="K8864" s="41" t="s">
        <v>94</v>
      </c>
      <c r="L8864" s="39">
        <v>5</v>
      </c>
      <c r="M8864" s="54" t="s">
        <v>1952</v>
      </c>
      <c r="N8864" s="54" t="s">
        <v>1952</v>
      </c>
      <c r="P8864" s="79">
        <v>164</v>
      </c>
      <c r="Q8864" s="56" t="str">
        <f>IFERROR(VLOOKUP(P8864,#REF!,2,FALSE),"")</f>
        <v/>
      </c>
      <c r="R8864" s="39">
        <v>0.5</v>
      </c>
      <c r="S8864" s="41" t="s">
        <v>91</v>
      </c>
      <c r="T8864" s="35" t="s">
        <v>67</v>
      </c>
      <c r="U8864" s="35" t="s">
        <v>93</v>
      </c>
    </row>
    <row r="8865" spans="1:21" ht="15.65" customHeight="1" x14ac:dyDescent="0.35">
      <c r="A8865" s="35" t="s">
        <v>2059</v>
      </c>
      <c r="B8865" s="36" t="s">
        <v>2059</v>
      </c>
      <c r="D8865" s="35" t="s">
        <v>2062</v>
      </c>
      <c r="E8865" s="39">
        <v>6</v>
      </c>
      <c r="F8865" s="30" t="s">
        <v>4077</v>
      </c>
      <c r="H8865" s="80">
        <v>162</v>
      </c>
      <c r="I8865" s="43" t="str">
        <f>IFERROR(VLOOKUP(H8865,#REF!,2,FALSE),"")</f>
        <v/>
      </c>
      <c r="J8865" s="39">
        <v>0</v>
      </c>
      <c r="K8865" s="41" t="s">
        <v>94</v>
      </c>
      <c r="L8865" s="39">
        <v>6</v>
      </c>
      <c r="M8865" s="54" t="s">
        <v>587</v>
      </c>
      <c r="N8865" s="54" t="s">
        <v>587</v>
      </c>
      <c r="P8865" s="79">
        <v>162</v>
      </c>
      <c r="Q8865" s="56" t="str">
        <f>IFERROR(VLOOKUP(P8865,#REF!,2,FALSE),"")</f>
        <v/>
      </c>
      <c r="R8865" s="39">
        <v>1</v>
      </c>
      <c r="S8865" s="41" t="s">
        <v>91</v>
      </c>
      <c r="T8865" s="35" t="s">
        <v>67</v>
      </c>
      <c r="U8865" s="35" t="s">
        <v>93</v>
      </c>
    </row>
    <row r="8866" spans="1:21" ht="15.65" customHeight="1" x14ac:dyDescent="0.35">
      <c r="A8866" s="35" t="s">
        <v>2059</v>
      </c>
      <c r="B8866" s="36" t="s">
        <v>2059</v>
      </c>
      <c r="D8866" s="35" t="s">
        <v>2062</v>
      </c>
      <c r="E8866" s="39">
        <v>7</v>
      </c>
      <c r="F8866" s="30" t="s">
        <v>1393</v>
      </c>
      <c r="H8866" s="80">
        <v>161</v>
      </c>
      <c r="I8866" s="43" t="str">
        <f>IFERROR(VLOOKUP(H8866,#REF!,2,FALSE),"")</f>
        <v/>
      </c>
      <c r="J8866" s="39">
        <v>0</v>
      </c>
      <c r="K8866" s="41" t="s">
        <v>94</v>
      </c>
      <c r="L8866" s="39">
        <v>7</v>
      </c>
      <c r="M8866" s="54" t="s">
        <v>1783</v>
      </c>
      <c r="N8866" s="54" t="s">
        <v>1783</v>
      </c>
      <c r="P8866" s="79">
        <v>161</v>
      </c>
      <c r="Q8866" s="56" t="str">
        <f>IFERROR(VLOOKUP(P8866,#REF!,2,FALSE),"")</f>
        <v/>
      </c>
      <c r="R8866" s="39">
        <v>1</v>
      </c>
      <c r="S8866" s="41" t="s">
        <v>91</v>
      </c>
      <c r="T8866" s="35" t="s">
        <v>67</v>
      </c>
      <c r="U8866" s="35" t="s">
        <v>93</v>
      </c>
    </row>
    <row r="8867" spans="1:21" ht="15.65" customHeight="1" x14ac:dyDescent="0.35">
      <c r="A8867" s="35" t="s">
        <v>2059</v>
      </c>
      <c r="B8867" s="36" t="s">
        <v>2059</v>
      </c>
      <c r="D8867" s="35" t="s">
        <v>2062</v>
      </c>
      <c r="E8867" s="39">
        <v>8</v>
      </c>
      <c r="F8867" s="30" t="s">
        <v>1949</v>
      </c>
      <c r="H8867" s="80">
        <v>161</v>
      </c>
      <c r="I8867" s="43" t="str">
        <f>IFERROR(VLOOKUP(H8867,#REF!,2,FALSE),"")</f>
        <v/>
      </c>
      <c r="J8867" s="39">
        <v>0</v>
      </c>
      <c r="K8867" s="41" t="s">
        <v>94</v>
      </c>
      <c r="L8867" s="39">
        <v>8</v>
      </c>
      <c r="M8867" s="54" t="s">
        <v>1778</v>
      </c>
      <c r="N8867" s="54" t="s">
        <v>1778</v>
      </c>
      <c r="P8867" s="79">
        <v>161</v>
      </c>
      <c r="Q8867" s="56" t="str">
        <f>IFERROR(VLOOKUP(P8867,#REF!,2,FALSE),"")</f>
        <v/>
      </c>
      <c r="R8867" s="39">
        <v>1</v>
      </c>
      <c r="S8867" s="41" t="s">
        <v>91</v>
      </c>
      <c r="T8867" s="35" t="s">
        <v>67</v>
      </c>
      <c r="U8867" s="35" t="s">
        <v>93</v>
      </c>
    </row>
    <row r="8868" spans="1:21" ht="15.65" customHeight="1" x14ac:dyDescent="0.35">
      <c r="A8868" s="35" t="s">
        <v>2059</v>
      </c>
      <c r="B8868" s="36" t="s">
        <v>2059</v>
      </c>
      <c r="D8868" s="35" t="s">
        <v>2062</v>
      </c>
      <c r="E8868" s="39">
        <v>9</v>
      </c>
      <c r="F8868" s="29" t="s">
        <v>4081</v>
      </c>
      <c r="H8868" s="80">
        <v>169</v>
      </c>
      <c r="I8868" s="43" t="str">
        <f>IFERROR(VLOOKUP(H8868,#REF!,2,FALSE),"")</f>
        <v/>
      </c>
      <c r="J8868" s="39">
        <v>0.5</v>
      </c>
      <c r="K8868" s="41" t="s">
        <v>94</v>
      </c>
      <c r="L8868" s="39">
        <v>9</v>
      </c>
      <c r="M8868" s="54" t="s">
        <v>1953</v>
      </c>
      <c r="N8868" s="54" t="s">
        <v>1953</v>
      </c>
      <c r="P8868" s="79">
        <v>156</v>
      </c>
      <c r="Q8868" s="56" t="str">
        <f>IFERROR(VLOOKUP(P8868,#REF!,2,FALSE),"")</f>
        <v/>
      </c>
      <c r="R8868" s="39">
        <v>0.5</v>
      </c>
      <c r="S8868" s="41" t="s">
        <v>91</v>
      </c>
      <c r="T8868" s="35" t="s">
        <v>67</v>
      </c>
      <c r="U8868" s="35" t="s">
        <v>93</v>
      </c>
    </row>
    <row r="8869" spans="1:21" ht="15.65" customHeight="1" x14ac:dyDescent="0.35">
      <c r="A8869" s="35" t="s">
        <v>2059</v>
      </c>
      <c r="B8869" s="36" t="s">
        <v>2059</v>
      </c>
      <c r="D8869" s="35" t="s">
        <v>2062</v>
      </c>
      <c r="E8869" s="39">
        <v>10</v>
      </c>
      <c r="F8869" s="29" t="s">
        <v>4067</v>
      </c>
      <c r="H8869" s="80">
        <v>147</v>
      </c>
      <c r="I8869" s="43" t="str">
        <f>IFERROR(VLOOKUP(H8869,#REF!,2,FALSE),"")</f>
        <v/>
      </c>
      <c r="J8869" s="39">
        <v>0</v>
      </c>
      <c r="K8869" s="41" t="s">
        <v>94</v>
      </c>
      <c r="L8869" s="39">
        <v>10</v>
      </c>
      <c r="M8869" s="54" t="s">
        <v>1954</v>
      </c>
      <c r="N8869" s="54" t="s">
        <v>1954</v>
      </c>
      <c r="P8869" s="79">
        <v>165</v>
      </c>
      <c r="Q8869" s="56" t="str">
        <f>IFERROR(VLOOKUP(P8869,#REF!,2,FALSE),"")</f>
        <v/>
      </c>
      <c r="R8869" s="39">
        <v>1</v>
      </c>
      <c r="S8869" s="41" t="s">
        <v>91</v>
      </c>
      <c r="T8869" s="35" t="s">
        <v>67</v>
      </c>
      <c r="U8869" s="35" t="s">
        <v>93</v>
      </c>
    </row>
    <row r="8870" spans="1:21" ht="15.65" customHeight="1" x14ac:dyDescent="0.35">
      <c r="A8870" s="35" t="s">
        <v>2059</v>
      </c>
      <c r="B8870" s="36" t="s">
        <v>2059</v>
      </c>
      <c r="D8870" s="35" t="s">
        <v>2062</v>
      </c>
      <c r="E8870" s="39">
        <v>11</v>
      </c>
      <c r="F8870" s="30" t="s">
        <v>1395</v>
      </c>
      <c r="H8870" s="80">
        <v>147</v>
      </c>
      <c r="I8870" s="43" t="str">
        <f>IFERROR(VLOOKUP(H8870,#REF!,2,FALSE),"")</f>
        <v/>
      </c>
      <c r="J8870" s="39">
        <v>0</v>
      </c>
      <c r="K8870" s="41" t="s">
        <v>94</v>
      </c>
      <c r="L8870" s="39">
        <v>11</v>
      </c>
      <c r="M8870" s="54" t="s">
        <v>1955</v>
      </c>
      <c r="N8870" s="54" t="s">
        <v>1955</v>
      </c>
      <c r="P8870" s="79">
        <v>151</v>
      </c>
      <c r="Q8870" s="56" t="str">
        <f>IFERROR(VLOOKUP(P8870,#REF!,2,FALSE),"")</f>
        <v/>
      </c>
      <c r="R8870" s="39">
        <v>1</v>
      </c>
      <c r="S8870" s="41" t="s">
        <v>91</v>
      </c>
      <c r="T8870" s="35" t="s">
        <v>67</v>
      </c>
      <c r="U8870" s="35" t="s">
        <v>93</v>
      </c>
    </row>
    <row r="8871" spans="1:21" ht="15.65" customHeight="1" x14ac:dyDescent="0.35">
      <c r="A8871" s="35" t="s">
        <v>2059</v>
      </c>
      <c r="B8871" s="36" t="s">
        <v>2059</v>
      </c>
      <c r="D8871" s="35" t="s">
        <v>2062</v>
      </c>
      <c r="E8871" s="39">
        <v>12</v>
      </c>
      <c r="F8871" s="46" t="s">
        <v>4138</v>
      </c>
      <c r="H8871" s="43" t="s">
        <v>1002</v>
      </c>
      <c r="I8871" s="43" t="str">
        <f>IFERROR(VLOOKUP(H8871,#REF!,2,FALSE),"")</f>
        <v/>
      </c>
      <c r="J8871" s="39">
        <v>0.5</v>
      </c>
      <c r="K8871" s="41" t="s">
        <v>94</v>
      </c>
      <c r="L8871" s="39">
        <v>12</v>
      </c>
      <c r="M8871" s="54" t="s">
        <v>1956</v>
      </c>
      <c r="N8871" s="54" t="s">
        <v>1956</v>
      </c>
      <c r="P8871" s="79">
        <v>151</v>
      </c>
      <c r="Q8871" s="56" t="str">
        <f>IFERROR(VLOOKUP(P8871,#REF!,2,FALSE),"")</f>
        <v/>
      </c>
      <c r="R8871" s="39">
        <v>0.5</v>
      </c>
      <c r="S8871" s="41" t="s">
        <v>91</v>
      </c>
      <c r="T8871" s="35" t="s">
        <v>67</v>
      </c>
      <c r="U8871" s="35" t="s">
        <v>93</v>
      </c>
    </row>
    <row r="8872" spans="1:21" ht="15.65" customHeight="1" x14ac:dyDescent="0.35">
      <c r="A8872" s="35" t="s">
        <v>2059</v>
      </c>
      <c r="B8872" s="36" t="s">
        <v>2059</v>
      </c>
      <c r="D8872" s="35" t="s">
        <v>2062</v>
      </c>
      <c r="E8872" s="39">
        <v>13</v>
      </c>
      <c r="F8872" s="30" t="s">
        <v>4175</v>
      </c>
      <c r="H8872" s="80">
        <v>144</v>
      </c>
      <c r="I8872" s="43" t="str">
        <f>IFERROR(VLOOKUP(H8872,#REF!,2,FALSE),"")</f>
        <v/>
      </c>
      <c r="J8872" s="39">
        <v>0</v>
      </c>
      <c r="K8872" s="41" t="s">
        <v>94</v>
      </c>
      <c r="L8872" s="39">
        <v>13</v>
      </c>
      <c r="M8872" s="54" t="s">
        <v>1957</v>
      </c>
      <c r="N8872" s="54" t="s">
        <v>1957</v>
      </c>
      <c r="P8872" s="79">
        <v>148</v>
      </c>
      <c r="Q8872" s="56" t="str">
        <f>IFERROR(VLOOKUP(P8872,#REF!,2,FALSE),"")</f>
        <v/>
      </c>
      <c r="R8872" s="39">
        <v>1</v>
      </c>
      <c r="S8872" s="41" t="s">
        <v>91</v>
      </c>
      <c r="T8872" s="35" t="s">
        <v>67</v>
      </c>
      <c r="U8872" s="35" t="s">
        <v>93</v>
      </c>
    </row>
    <row r="8873" spans="1:21" ht="15.65" customHeight="1" x14ac:dyDescent="0.35">
      <c r="A8873" s="35" t="s">
        <v>2059</v>
      </c>
      <c r="B8873" s="36" t="s">
        <v>2059</v>
      </c>
      <c r="D8873" s="35" t="s">
        <v>2062</v>
      </c>
      <c r="E8873" s="39">
        <v>14</v>
      </c>
      <c r="F8873" s="30" t="s">
        <v>4164</v>
      </c>
      <c r="H8873" s="79">
        <v>129</v>
      </c>
      <c r="I8873" s="43" t="str">
        <f>IFERROR(VLOOKUP(H8873,#REF!,2,FALSE),"")</f>
        <v/>
      </c>
      <c r="J8873" s="39">
        <v>0.5</v>
      </c>
      <c r="K8873" s="41" t="s">
        <v>94</v>
      </c>
      <c r="L8873" s="39">
        <v>14</v>
      </c>
      <c r="M8873" s="54" t="s">
        <v>1958</v>
      </c>
      <c r="N8873" s="54" t="s">
        <v>1958</v>
      </c>
      <c r="P8873" s="79">
        <v>144</v>
      </c>
      <c r="Q8873" s="56" t="str">
        <f>IFERROR(VLOOKUP(P8873,#REF!,2,FALSE),"")</f>
        <v/>
      </c>
      <c r="R8873" s="39">
        <v>0.5</v>
      </c>
      <c r="S8873" s="41" t="s">
        <v>91</v>
      </c>
      <c r="T8873" s="35" t="s">
        <v>67</v>
      </c>
      <c r="U8873" s="35" t="s">
        <v>93</v>
      </c>
    </row>
    <row r="8874" spans="1:21" ht="15.65" customHeight="1" x14ac:dyDescent="0.35">
      <c r="A8874" s="35" t="s">
        <v>2059</v>
      </c>
      <c r="B8874" s="36" t="s">
        <v>2059</v>
      </c>
      <c r="D8874" s="35" t="s">
        <v>2062</v>
      </c>
      <c r="E8874" s="39">
        <v>15</v>
      </c>
      <c r="F8874" s="66" t="s">
        <v>3419</v>
      </c>
      <c r="H8874" s="80">
        <v>141</v>
      </c>
      <c r="I8874" s="43" t="str">
        <f>IFERROR(VLOOKUP(H8874,#REF!,2,FALSE),"")</f>
        <v/>
      </c>
      <c r="J8874" s="39">
        <v>1</v>
      </c>
      <c r="K8874" s="41" t="s">
        <v>94</v>
      </c>
      <c r="L8874" s="39">
        <v>15</v>
      </c>
      <c r="M8874" s="54" t="s">
        <v>1959</v>
      </c>
      <c r="N8874" s="54" t="s">
        <v>1959</v>
      </c>
      <c r="P8874" s="79">
        <v>143</v>
      </c>
      <c r="Q8874" s="56" t="str">
        <f>IFERROR(VLOOKUP(P8874,#REF!,2,FALSE),"")</f>
        <v/>
      </c>
      <c r="R8874" s="39">
        <v>0</v>
      </c>
      <c r="S8874" s="41" t="s">
        <v>91</v>
      </c>
      <c r="T8874" s="35" t="s">
        <v>67</v>
      </c>
      <c r="U8874" s="35" t="s">
        <v>93</v>
      </c>
    </row>
    <row r="8875" spans="1:21" ht="15.65" customHeight="1" x14ac:dyDescent="0.35">
      <c r="A8875" s="35" t="s">
        <v>2059</v>
      </c>
      <c r="B8875" s="36" t="s">
        <v>2059</v>
      </c>
      <c r="D8875" s="35" t="s">
        <v>2062</v>
      </c>
      <c r="E8875" s="39">
        <v>16</v>
      </c>
      <c r="F8875" s="30" t="s">
        <v>1961</v>
      </c>
      <c r="H8875" s="80">
        <v>142</v>
      </c>
      <c r="I8875" s="43" t="str">
        <f>IFERROR(VLOOKUP(H8875,#REF!,2,FALSE),"")</f>
        <v/>
      </c>
      <c r="J8875" s="39">
        <v>0.5</v>
      </c>
      <c r="K8875" s="41" t="s">
        <v>94</v>
      </c>
      <c r="L8875" s="39">
        <v>16</v>
      </c>
      <c r="M8875" s="54" t="s">
        <v>1960</v>
      </c>
      <c r="N8875" s="54" t="s">
        <v>1960</v>
      </c>
      <c r="P8875" s="79">
        <v>137</v>
      </c>
      <c r="Q8875" s="56" t="str">
        <f>IFERROR(VLOOKUP(P8875,#REF!,2,FALSE),"")</f>
        <v/>
      </c>
      <c r="R8875" s="39">
        <v>0.5</v>
      </c>
      <c r="S8875" s="41" t="s">
        <v>91</v>
      </c>
      <c r="T8875" s="35" t="s">
        <v>67</v>
      </c>
      <c r="U8875" s="35" t="s">
        <v>93</v>
      </c>
    </row>
    <row r="8876" spans="1:21" ht="15.65" customHeight="1" x14ac:dyDescent="0.35">
      <c r="A8876" s="35" t="s">
        <v>2059</v>
      </c>
      <c r="B8876" s="36" t="s">
        <v>2059</v>
      </c>
      <c r="D8876" s="53" t="s">
        <v>118</v>
      </c>
      <c r="E8876" s="39">
        <v>1</v>
      </c>
      <c r="F8876" s="30" t="s">
        <v>4186</v>
      </c>
      <c r="H8876" s="80">
        <v>231</v>
      </c>
      <c r="I8876" s="43" t="str">
        <f>IFERROR(VLOOKUP(H8876,#REF!,2,FALSE),"")</f>
        <v/>
      </c>
      <c r="J8876" s="39">
        <v>1</v>
      </c>
      <c r="K8876" s="41" t="s">
        <v>86</v>
      </c>
      <c r="L8876" s="39">
        <v>1</v>
      </c>
      <c r="M8876" s="54" t="s">
        <v>1995</v>
      </c>
      <c r="N8876" s="54" t="s">
        <v>1995</v>
      </c>
      <c r="P8876" s="79">
        <v>208</v>
      </c>
      <c r="Q8876" s="56" t="str">
        <f>IFERROR(VLOOKUP(P8876,#REF!,2,FALSE),"")</f>
        <v/>
      </c>
      <c r="R8876" s="39">
        <v>0</v>
      </c>
      <c r="S8876" s="41" t="s">
        <v>57</v>
      </c>
      <c r="T8876" s="35" t="s">
        <v>8</v>
      </c>
      <c r="U8876" s="35" t="s">
        <v>83</v>
      </c>
    </row>
    <row r="8877" spans="1:21" ht="15.65" customHeight="1" x14ac:dyDescent="0.35">
      <c r="A8877" s="35" t="s">
        <v>2059</v>
      </c>
      <c r="B8877" s="36" t="s">
        <v>2059</v>
      </c>
      <c r="D8877" s="53" t="s">
        <v>118</v>
      </c>
      <c r="E8877" s="39">
        <v>2</v>
      </c>
      <c r="F8877" s="30" t="s">
        <v>4074</v>
      </c>
      <c r="H8877" s="80">
        <v>219</v>
      </c>
      <c r="I8877" s="43" t="str">
        <f>IFERROR(VLOOKUP(H8877,#REF!,2,FALSE),"")</f>
        <v/>
      </c>
      <c r="J8877" s="39">
        <v>0.5</v>
      </c>
      <c r="K8877" s="41" t="s">
        <v>86</v>
      </c>
      <c r="L8877" s="39">
        <v>2</v>
      </c>
      <c r="M8877" s="54" t="s">
        <v>1724</v>
      </c>
      <c r="N8877" s="54" t="s">
        <v>1724</v>
      </c>
      <c r="P8877" s="79">
        <v>184</v>
      </c>
      <c r="Q8877" s="56" t="str">
        <f>IFERROR(VLOOKUP(P8877,#REF!,2,FALSE),"")</f>
        <v/>
      </c>
      <c r="R8877" s="39">
        <v>0.5</v>
      </c>
      <c r="S8877" s="41" t="s">
        <v>57</v>
      </c>
      <c r="T8877" s="35" t="s">
        <v>8</v>
      </c>
      <c r="U8877" s="35" t="s">
        <v>83</v>
      </c>
    </row>
    <row r="8878" spans="1:21" ht="15.65" customHeight="1" x14ac:dyDescent="0.35">
      <c r="A8878" s="35" t="s">
        <v>2059</v>
      </c>
      <c r="B8878" s="36" t="s">
        <v>2059</v>
      </c>
      <c r="D8878" s="53" t="s">
        <v>118</v>
      </c>
      <c r="E8878" s="39">
        <v>3</v>
      </c>
      <c r="F8878" s="30" t="s">
        <v>4136</v>
      </c>
      <c r="H8878" s="80">
        <v>216</v>
      </c>
      <c r="I8878" s="43" t="str">
        <f>IFERROR(VLOOKUP(H8878,#REF!,2,FALSE),"")</f>
        <v/>
      </c>
      <c r="J8878" s="39">
        <v>1</v>
      </c>
      <c r="K8878" s="41" t="s">
        <v>86</v>
      </c>
      <c r="L8878" s="39">
        <v>3</v>
      </c>
      <c r="M8878" s="54" t="s">
        <v>479</v>
      </c>
      <c r="N8878" s="54" t="s">
        <v>479</v>
      </c>
      <c r="P8878" s="79">
        <v>196</v>
      </c>
      <c r="Q8878" s="56" t="str">
        <f>IFERROR(VLOOKUP(P8878,#REF!,2,FALSE),"")</f>
        <v/>
      </c>
      <c r="R8878" s="39">
        <v>0</v>
      </c>
      <c r="S8878" s="41" t="s">
        <v>57</v>
      </c>
      <c r="T8878" s="35" t="s">
        <v>8</v>
      </c>
      <c r="U8878" s="35" t="s">
        <v>83</v>
      </c>
    </row>
    <row r="8879" spans="1:21" ht="15.65" customHeight="1" x14ac:dyDescent="0.35">
      <c r="A8879" s="35" t="s">
        <v>2059</v>
      </c>
      <c r="B8879" s="36" t="s">
        <v>2059</v>
      </c>
      <c r="D8879" s="53" t="s">
        <v>118</v>
      </c>
      <c r="E8879" s="39">
        <v>4</v>
      </c>
      <c r="F8879" s="30" t="s">
        <v>4101</v>
      </c>
      <c r="H8879" s="80">
        <v>207</v>
      </c>
      <c r="I8879" s="43" t="str">
        <f>IFERROR(VLOOKUP(H8879,#REF!,2,FALSE),"")</f>
        <v/>
      </c>
      <c r="J8879" s="39">
        <v>0.5</v>
      </c>
      <c r="K8879" s="41" t="s">
        <v>86</v>
      </c>
      <c r="L8879" s="39">
        <v>4</v>
      </c>
      <c r="M8879" s="65" t="s">
        <v>560</v>
      </c>
      <c r="N8879" s="65" t="s">
        <v>560</v>
      </c>
      <c r="P8879" s="79">
        <v>193</v>
      </c>
      <c r="Q8879" s="56" t="str">
        <f>IFERROR(VLOOKUP(P8879,#REF!,2,FALSE),"")</f>
        <v/>
      </c>
      <c r="R8879" s="39">
        <v>0.5</v>
      </c>
      <c r="S8879" s="41" t="s">
        <v>57</v>
      </c>
      <c r="T8879" s="35" t="s">
        <v>8</v>
      </c>
      <c r="U8879" s="35" t="s">
        <v>83</v>
      </c>
    </row>
    <row r="8880" spans="1:21" ht="15.65" customHeight="1" x14ac:dyDescent="0.35">
      <c r="A8880" s="35" t="s">
        <v>2059</v>
      </c>
      <c r="B8880" s="36" t="s">
        <v>2059</v>
      </c>
      <c r="D8880" s="53" t="s">
        <v>118</v>
      </c>
      <c r="E8880" s="39">
        <v>5</v>
      </c>
      <c r="F8880" s="46" t="s">
        <v>4089</v>
      </c>
      <c r="H8880" s="80">
        <v>201</v>
      </c>
      <c r="I8880" s="43" t="str">
        <f>IFERROR(VLOOKUP(H8880,#REF!,2,FALSE),"")</f>
        <v/>
      </c>
      <c r="J8880" s="39">
        <v>0.5</v>
      </c>
      <c r="K8880" s="41" t="s">
        <v>86</v>
      </c>
      <c r="L8880" s="39">
        <v>5</v>
      </c>
      <c r="M8880" s="57" t="s">
        <v>4391</v>
      </c>
      <c r="N8880" s="57" t="s">
        <v>4391</v>
      </c>
      <c r="P8880" s="79">
        <v>188</v>
      </c>
      <c r="Q8880" s="56" t="str">
        <f>IFERROR(VLOOKUP(P8880,#REF!,2,FALSE),"")</f>
        <v/>
      </c>
      <c r="R8880" s="39">
        <v>0.5</v>
      </c>
      <c r="S8880" s="41" t="s">
        <v>57</v>
      </c>
      <c r="T8880" s="35" t="s">
        <v>8</v>
      </c>
      <c r="U8880" s="35" t="s">
        <v>83</v>
      </c>
    </row>
    <row r="8881" spans="1:21" ht="15.65" customHeight="1" x14ac:dyDescent="0.35">
      <c r="A8881" s="35" t="s">
        <v>2059</v>
      </c>
      <c r="B8881" s="36" t="s">
        <v>2059</v>
      </c>
      <c r="D8881" s="53" t="s">
        <v>118</v>
      </c>
      <c r="E8881" s="39">
        <v>6</v>
      </c>
      <c r="F8881" s="30" t="s">
        <v>1992</v>
      </c>
      <c r="H8881" s="80">
        <v>193</v>
      </c>
      <c r="I8881" s="43" t="str">
        <f>IFERROR(VLOOKUP(H8881,#REF!,2,FALSE),"")</f>
        <v/>
      </c>
      <c r="J8881" s="39">
        <v>0.5</v>
      </c>
      <c r="K8881" s="41" t="s">
        <v>86</v>
      </c>
      <c r="L8881" s="39">
        <v>6</v>
      </c>
      <c r="M8881" s="54" t="s">
        <v>1996</v>
      </c>
      <c r="N8881" s="54" t="s">
        <v>1996</v>
      </c>
      <c r="P8881" s="79">
        <v>191</v>
      </c>
      <c r="Q8881" s="56" t="str">
        <f>IFERROR(VLOOKUP(P8881,#REF!,2,FALSE),"")</f>
        <v/>
      </c>
      <c r="R8881" s="39">
        <v>0.5</v>
      </c>
      <c r="S8881" s="41" t="s">
        <v>57</v>
      </c>
      <c r="T8881" s="35" t="s">
        <v>8</v>
      </c>
      <c r="U8881" s="35" t="s">
        <v>83</v>
      </c>
    </row>
    <row r="8882" spans="1:21" ht="15.65" customHeight="1" x14ac:dyDescent="0.35">
      <c r="A8882" s="35" t="s">
        <v>2059</v>
      </c>
      <c r="B8882" s="36" t="s">
        <v>2059</v>
      </c>
      <c r="D8882" s="53" t="s">
        <v>118</v>
      </c>
      <c r="E8882" s="39">
        <v>7</v>
      </c>
      <c r="F8882" s="30" t="s">
        <v>4066</v>
      </c>
      <c r="H8882" s="80">
        <v>186</v>
      </c>
      <c r="I8882" s="43" t="str">
        <f>IFERROR(VLOOKUP(H8882,#REF!,2,FALSE),"")</f>
        <v/>
      </c>
      <c r="J8882" s="39">
        <v>1</v>
      </c>
      <c r="K8882" s="41" t="s">
        <v>86</v>
      </c>
      <c r="L8882" s="39">
        <v>7</v>
      </c>
      <c r="M8882" s="54" t="s">
        <v>1997</v>
      </c>
      <c r="N8882" s="54" t="s">
        <v>1997</v>
      </c>
      <c r="P8882" s="79">
        <v>184</v>
      </c>
      <c r="Q8882" s="56" t="str">
        <f>IFERROR(VLOOKUP(P8882,#REF!,2,FALSE),"")</f>
        <v/>
      </c>
      <c r="R8882" s="39">
        <v>0</v>
      </c>
      <c r="S8882" s="41" t="s">
        <v>57</v>
      </c>
      <c r="T8882" s="35" t="s">
        <v>8</v>
      </c>
      <c r="U8882" s="35" t="s">
        <v>83</v>
      </c>
    </row>
    <row r="8883" spans="1:21" ht="15.65" customHeight="1" x14ac:dyDescent="0.35">
      <c r="A8883" s="35" t="s">
        <v>2059</v>
      </c>
      <c r="B8883" s="36" t="s">
        <v>2059</v>
      </c>
      <c r="D8883" s="53" t="s">
        <v>118</v>
      </c>
      <c r="E8883" s="39">
        <v>8</v>
      </c>
      <c r="F8883" s="30" t="s">
        <v>4123</v>
      </c>
      <c r="H8883" s="80">
        <v>189</v>
      </c>
      <c r="I8883" s="43" t="str">
        <f>IFERROR(VLOOKUP(H8883,#REF!,2,FALSE),"")</f>
        <v/>
      </c>
      <c r="J8883" s="39">
        <v>0</v>
      </c>
      <c r="K8883" s="41" t="s">
        <v>86</v>
      </c>
      <c r="L8883" s="39">
        <v>8</v>
      </c>
      <c r="M8883" s="54" t="s">
        <v>1998</v>
      </c>
      <c r="N8883" s="54" t="s">
        <v>1998</v>
      </c>
      <c r="P8883" s="79">
        <v>184</v>
      </c>
      <c r="Q8883" s="56" t="str">
        <f>IFERROR(VLOOKUP(P8883,#REF!,2,FALSE),"")</f>
        <v/>
      </c>
      <c r="R8883" s="39">
        <v>1</v>
      </c>
      <c r="S8883" s="41" t="s">
        <v>57</v>
      </c>
      <c r="T8883" s="35" t="s">
        <v>8</v>
      </c>
      <c r="U8883" s="35" t="s">
        <v>83</v>
      </c>
    </row>
    <row r="8884" spans="1:21" ht="15.65" customHeight="1" x14ac:dyDescent="0.35">
      <c r="A8884" s="35" t="s">
        <v>2059</v>
      </c>
      <c r="B8884" s="36" t="s">
        <v>2059</v>
      </c>
      <c r="D8884" s="53" t="s">
        <v>118</v>
      </c>
      <c r="E8884" s="39">
        <v>9</v>
      </c>
      <c r="F8884" s="29" t="s">
        <v>4065</v>
      </c>
      <c r="H8884" s="80">
        <v>187</v>
      </c>
      <c r="I8884" s="43" t="str">
        <f>IFERROR(VLOOKUP(H8884,#REF!,2,FALSE),"")</f>
        <v/>
      </c>
      <c r="J8884" s="39">
        <v>1</v>
      </c>
      <c r="K8884" s="41" t="s">
        <v>86</v>
      </c>
      <c r="L8884" s="39">
        <v>9</v>
      </c>
      <c r="M8884" s="54" t="s">
        <v>1624</v>
      </c>
      <c r="N8884" s="54" t="s">
        <v>1624</v>
      </c>
      <c r="P8884" s="79">
        <v>178</v>
      </c>
      <c r="Q8884" s="56" t="str">
        <f>IFERROR(VLOOKUP(P8884,#REF!,2,FALSE),"")</f>
        <v/>
      </c>
      <c r="R8884" s="39">
        <v>0</v>
      </c>
      <c r="S8884" s="41" t="s">
        <v>57</v>
      </c>
      <c r="T8884" s="35" t="s">
        <v>8</v>
      </c>
      <c r="U8884" s="35" t="s">
        <v>83</v>
      </c>
    </row>
    <row r="8885" spans="1:21" ht="15.65" customHeight="1" x14ac:dyDescent="0.35">
      <c r="A8885" s="35" t="s">
        <v>2059</v>
      </c>
      <c r="B8885" s="36" t="s">
        <v>2059</v>
      </c>
      <c r="D8885" s="53" t="s">
        <v>118</v>
      </c>
      <c r="E8885" s="39">
        <v>10</v>
      </c>
      <c r="F8885" s="30" t="s">
        <v>1840</v>
      </c>
      <c r="H8885" s="80">
        <v>188</v>
      </c>
      <c r="I8885" s="43" t="str">
        <f>IFERROR(VLOOKUP(H8885,#REF!,2,FALSE),"")</f>
        <v/>
      </c>
      <c r="J8885" s="39">
        <v>0</v>
      </c>
      <c r="K8885" s="41" t="s">
        <v>86</v>
      </c>
      <c r="L8885" s="39">
        <v>10</v>
      </c>
      <c r="M8885" s="54" t="s">
        <v>1806</v>
      </c>
      <c r="N8885" s="54" t="s">
        <v>1806</v>
      </c>
      <c r="P8885" s="79">
        <v>168</v>
      </c>
      <c r="Q8885" s="56" t="str">
        <f>IFERROR(VLOOKUP(P8885,#REF!,2,FALSE),"")</f>
        <v/>
      </c>
      <c r="R8885" s="39">
        <v>1</v>
      </c>
      <c r="S8885" s="41" t="s">
        <v>57</v>
      </c>
      <c r="T8885" s="35" t="s">
        <v>8</v>
      </c>
      <c r="U8885" s="35" t="s">
        <v>83</v>
      </c>
    </row>
    <row r="8886" spans="1:21" ht="15.65" customHeight="1" x14ac:dyDescent="0.35">
      <c r="A8886" s="35" t="s">
        <v>2059</v>
      </c>
      <c r="B8886" s="36" t="s">
        <v>2059</v>
      </c>
      <c r="D8886" s="53" t="s">
        <v>118</v>
      </c>
      <c r="E8886" s="39">
        <v>11</v>
      </c>
      <c r="F8886" s="30" t="s">
        <v>1993</v>
      </c>
      <c r="H8886" s="80">
        <v>172</v>
      </c>
      <c r="I8886" s="43" t="str">
        <f>IFERROR(VLOOKUP(H8886,#REF!,2,FALSE),"")</f>
        <v/>
      </c>
      <c r="J8886" s="39">
        <v>1</v>
      </c>
      <c r="K8886" s="41" t="s">
        <v>86</v>
      </c>
      <c r="L8886" s="39">
        <v>11</v>
      </c>
      <c r="M8886" s="54" t="s">
        <v>1994</v>
      </c>
      <c r="N8886" s="54" t="s">
        <v>1994</v>
      </c>
      <c r="P8886" s="79">
        <v>166</v>
      </c>
      <c r="Q8886" s="56" t="str">
        <f>IFERROR(VLOOKUP(P8886,#REF!,2,FALSE),"")</f>
        <v/>
      </c>
      <c r="R8886" s="39">
        <v>0</v>
      </c>
      <c r="S8886" s="41" t="s">
        <v>57</v>
      </c>
      <c r="T8886" s="35" t="s">
        <v>8</v>
      </c>
      <c r="U8886" s="35" t="s">
        <v>83</v>
      </c>
    </row>
    <row r="8887" spans="1:21" ht="15.65" customHeight="1" x14ac:dyDescent="0.35">
      <c r="A8887" s="35" t="s">
        <v>2059</v>
      </c>
      <c r="B8887" s="36" t="s">
        <v>2059</v>
      </c>
      <c r="D8887" s="53" t="s">
        <v>118</v>
      </c>
      <c r="E8887" s="39">
        <v>12</v>
      </c>
      <c r="F8887" s="30" t="s">
        <v>4105</v>
      </c>
      <c r="H8887" s="80">
        <v>177</v>
      </c>
      <c r="I8887" s="43" t="str">
        <f>IFERROR(VLOOKUP(H8887,#REF!,2,FALSE),"")</f>
        <v/>
      </c>
      <c r="J8887" s="39">
        <v>0.5</v>
      </c>
      <c r="K8887" s="41" t="s">
        <v>86</v>
      </c>
      <c r="L8887" s="39">
        <v>12</v>
      </c>
      <c r="M8887" s="54" t="s">
        <v>1999</v>
      </c>
      <c r="N8887" s="54" t="s">
        <v>1999</v>
      </c>
      <c r="P8887" s="79">
        <v>175</v>
      </c>
      <c r="Q8887" s="56" t="str">
        <f>IFERROR(VLOOKUP(P8887,#REF!,2,FALSE),"")</f>
        <v/>
      </c>
      <c r="R8887" s="39">
        <v>0.5</v>
      </c>
      <c r="S8887" s="41" t="s">
        <v>57</v>
      </c>
      <c r="T8887" s="35" t="s">
        <v>8</v>
      </c>
      <c r="U8887" s="35" t="s">
        <v>83</v>
      </c>
    </row>
    <row r="8888" spans="1:21" ht="15.65" customHeight="1" x14ac:dyDescent="0.35">
      <c r="A8888" s="35" t="s">
        <v>2059</v>
      </c>
      <c r="B8888" s="36" t="s">
        <v>2059</v>
      </c>
      <c r="D8888" s="53" t="s">
        <v>118</v>
      </c>
      <c r="E8888" s="39">
        <v>13</v>
      </c>
      <c r="F8888" s="29" t="s">
        <v>4073</v>
      </c>
      <c r="H8888" s="80">
        <v>176</v>
      </c>
      <c r="I8888" s="43" t="str">
        <f>IFERROR(VLOOKUP(H8888,#REF!,2,FALSE),"")</f>
        <v/>
      </c>
      <c r="J8888" s="39">
        <v>0.5</v>
      </c>
      <c r="K8888" s="41" t="s">
        <v>86</v>
      </c>
      <c r="L8888" s="39">
        <v>13</v>
      </c>
      <c r="M8888" s="54" t="s">
        <v>562</v>
      </c>
      <c r="N8888" s="54" t="s">
        <v>562</v>
      </c>
      <c r="P8888" s="79">
        <v>159</v>
      </c>
      <c r="Q8888" s="56" t="str">
        <f>IFERROR(VLOOKUP(P8888,#REF!,2,FALSE),"")</f>
        <v/>
      </c>
      <c r="R8888" s="39">
        <v>0.5</v>
      </c>
      <c r="S8888" s="41" t="s">
        <v>57</v>
      </c>
      <c r="T8888" s="35" t="s">
        <v>8</v>
      </c>
      <c r="U8888" s="35" t="s">
        <v>83</v>
      </c>
    </row>
    <row r="8889" spans="1:21" ht="15.65" customHeight="1" x14ac:dyDescent="0.35">
      <c r="A8889" s="35" t="s">
        <v>2059</v>
      </c>
      <c r="B8889" s="36" t="s">
        <v>2059</v>
      </c>
      <c r="D8889" s="53" t="s">
        <v>118</v>
      </c>
      <c r="E8889" s="39">
        <v>14</v>
      </c>
      <c r="F8889" s="30" t="s">
        <v>4135</v>
      </c>
      <c r="H8889" s="80">
        <v>175</v>
      </c>
      <c r="I8889" s="43" t="str">
        <f>IFERROR(VLOOKUP(H8889,#REF!,2,FALSE),"")</f>
        <v/>
      </c>
      <c r="J8889" s="39">
        <v>0</v>
      </c>
      <c r="K8889" s="41" t="s">
        <v>86</v>
      </c>
      <c r="L8889" s="39">
        <v>14</v>
      </c>
      <c r="M8889" s="54" t="s">
        <v>627</v>
      </c>
      <c r="N8889" s="54" t="s">
        <v>627</v>
      </c>
      <c r="P8889" s="79">
        <v>153</v>
      </c>
      <c r="Q8889" s="56" t="str">
        <f>IFERROR(VLOOKUP(P8889,#REF!,2,FALSE),"")</f>
        <v/>
      </c>
      <c r="R8889" s="39">
        <v>1</v>
      </c>
      <c r="S8889" s="41" t="s">
        <v>57</v>
      </c>
      <c r="T8889" s="35" t="s">
        <v>8</v>
      </c>
      <c r="U8889" s="35" t="s">
        <v>83</v>
      </c>
    </row>
    <row r="8890" spans="1:21" ht="15.65" customHeight="1" x14ac:dyDescent="0.35">
      <c r="A8890" s="35" t="s">
        <v>2059</v>
      </c>
      <c r="B8890" s="36" t="s">
        <v>2059</v>
      </c>
      <c r="D8890" s="53" t="s">
        <v>118</v>
      </c>
      <c r="E8890" s="39">
        <v>15</v>
      </c>
      <c r="F8890" s="29" t="s">
        <v>3798</v>
      </c>
      <c r="H8890" s="80">
        <v>174</v>
      </c>
      <c r="I8890" s="43" t="str">
        <f>IFERROR(VLOOKUP(H8890,#REF!,2,FALSE),"")</f>
        <v/>
      </c>
      <c r="J8890" s="39">
        <v>0.5</v>
      </c>
      <c r="K8890" s="41" t="s">
        <v>86</v>
      </c>
      <c r="L8890" s="39">
        <v>15</v>
      </c>
      <c r="M8890" s="57" t="s">
        <v>3436</v>
      </c>
      <c r="N8890" s="57" t="s">
        <v>3436</v>
      </c>
      <c r="P8890" s="79">
        <v>138</v>
      </c>
      <c r="Q8890" s="56" t="str">
        <f>IFERROR(VLOOKUP(P8890,#REF!,2,FALSE),"")</f>
        <v/>
      </c>
      <c r="R8890" s="39">
        <v>0.5</v>
      </c>
      <c r="S8890" s="41" t="s">
        <v>57</v>
      </c>
      <c r="T8890" s="35" t="s">
        <v>8</v>
      </c>
      <c r="U8890" s="35" t="s">
        <v>83</v>
      </c>
    </row>
    <row r="8891" spans="1:21" ht="15.65" customHeight="1" x14ac:dyDescent="0.35">
      <c r="A8891" s="35" t="s">
        <v>2059</v>
      </c>
      <c r="B8891" s="36" t="s">
        <v>2059</v>
      </c>
      <c r="D8891" s="53" t="s">
        <v>118</v>
      </c>
      <c r="E8891" s="39">
        <v>16</v>
      </c>
      <c r="F8891" s="57" t="s">
        <v>3543</v>
      </c>
      <c r="H8891" s="80">
        <v>172</v>
      </c>
      <c r="I8891" s="43" t="str">
        <f>IFERROR(VLOOKUP(H8891,#REF!,2,FALSE),"")</f>
        <v/>
      </c>
      <c r="J8891" s="39">
        <v>0.5</v>
      </c>
      <c r="K8891" s="41" t="s">
        <v>86</v>
      </c>
      <c r="L8891" s="39">
        <v>16</v>
      </c>
      <c r="M8891" s="66" t="s">
        <v>3547</v>
      </c>
      <c r="N8891" s="66" t="s">
        <v>3547</v>
      </c>
      <c r="P8891" s="79">
        <v>146</v>
      </c>
      <c r="Q8891" s="56" t="str">
        <f>IFERROR(VLOOKUP(P8891,#REF!,2,FALSE),"")</f>
        <v/>
      </c>
      <c r="R8891" s="39">
        <v>0.5</v>
      </c>
      <c r="S8891" s="41" t="s">
        <v>57</v>
      </c>
      <c r="T8891" s="35" t="s">
        <v>8</v>
      </c>
      <c r="U8891" s="35" t="s">
        <v>83</v>
      </c>
    </row>
    <row r="8892" spans="1:21" ht="15.65" customHeight="1" x14ac:dyDescent="0.35">
      <c r="A8892" s="35" t="s">
        <v>2059</v>
      </c>
      <c r="B8892" s="36" t="s">
        <v>2059</v>
      </c>
      <c r="D8892" s="35" t="s">
        <v>951</v>
      </c>
      <c r="E8892" s="39">
        <v>1</v>
      </c>
      <c r="F8892" s="66" t="s">
        <v>3403</v>
      </c>
      <c r="H8892" s="80">
        <v>169</v>
      </c>
      <c r="I8892" s="43" t="str">
        <f>IFERROR(VLOOKUP(H8892,#REF!,2,FALSE),"")</f>
        <v/>
      </c>
      <c r="J8892" s="39">
        <v>0.5</v>
      </c>
      <c r="K8892" s="41" t="s">
        <v>87</v>
      </c>
      <c r="L8892" s="39">
        <v>1</v>
      </c>
      <c r="M8892" s="54" t="s">
        <v>1802</v>
      </c>
      <c r="N8892" s="54" t="s">
        <v>1802</v>
      </c>
      <c r="P8892" s="79">
        <v>153</v>
      </c>
      <c r="Q8892" s="56" t="str">
        <f>IFERROR(VLOOKUP(P8892,#REF!,2,FALSE),"")</f>
        <v/>
      </c>
      <c r="R8892" s="39">
        <v>0.5</v>
      </c>
      <c r="S8892" s="41" t="s">
        <v>57</v>
      </c>
      <c r="T8892" s="35" t="s">
        <v>8</v>
      </c>
      <c r="U8892" s="35" t="s">
        <v>84</v>
      </c>
    </row>
    <row r="8893" spans="1:21" ht="15.65" customHeight="1" x14ac:dyDescent="0.35">
      <c r="A8893" s="35" t="s">
        <v>2059</v>
      </c>
      <c r="B8893" s="36" t="s">
        <v>2059</v>
      </c>
      <c r="D8893" s="35" t="s">
        <v>951</v>
      </c>
      <c r="E8893" s="39">
        <v>2</v>
      </c>
      <c r="F8893" s="46" t="s">
        <v>3488</v>
      </c>
      <c r="H8893" s="80">
        <v>168</v>
      </c>
      <c r="I8893" s="43" t="str">
        <f>IFERROR(VLOOKUP(H8893,#REF!,2,FALSE),"")</f>
        <v/>
      </c>
      <c r="J8893" s="39">
        <v>1</v>
      </c>
      <c r="K8893" s="41" t="s">
        <v>87</v>
      </c>
      <c r="L8893" s="39">
        <v>2</v>
      </c>
      <c r="M8893" s="54" t="s">
        <v>2000</v>
      </c>
      <c r="N8893" s="54" t="s">
        <v>2000</v>
      </c>
      <c r="P8893" s="79">
        <v>149</v>
      </c>
      <c r="Q8893" s="56" t="str">
        <f>IFERROR(VLOOKUP(P8893,#REF!,2,FALSE),"")</f>
        <v/>
      </c>
      <c r="R8893" s="39">
        <v>0</v>
      </c>
      <c r="S8893" s="41" t="s">
        <v>57</v>
      </c>
      <c r="T8893" s="35" t="s">
        <v>8</v>
      </c>
      <c r="U8893" s="35" t="s">
        <v>84</v>
      </c>
    </row>
    <row r="8894" spans="1:21" ht="15.65" customHeight="1" x14ac:dyDescent="0.35">
      <c r="A8894" s="35" t="s">
        <v>2059</v>
      </c>
      <c r="B8894" s="36" t="s">
        <v>2059</v>
      </c>
      <c r="D8894" s="35" t="s">
        <v>951</v>
      </c>
      <c r="E8894" s="39">
        <v>3</v>
      </c>
      <c r="F8894" s="30" t="s">
        <v>4137</v>
      </c>
      <c r="H8894" s="80">
        <v>167</v>
      </c>
      <c r="I8894" s="43" t="str">
        <f>IFERROR(VLOOKUP(H8894,#REF!,2,FALSE),"")</f>
        <v/>
      </c>
      <c r="J8894" s="39">
        <v>1</v>
      </c>
      <c r="K8894" s="41" t="s">
        <v>87</v>
      </c>
      <c r="L8894" s="39">
        <v>3</v>
      </c>
      <c r="M8894" s="54" t="s">
        <v>566</v>
      </c>
      <c r="N8894" s="54" t="s">
        <v>566</v>
      </c>
      <c r="P8894" s="79">
        <v>136</v>
      </c>
      <c r="Q8894" s="56" t="str">
        <f>IFERROR(VLOOKUP(P8894,#REF!,2,FALSE),"")</f>
        <v/>
      </c>
      <c r="R8894" s="39">
        <v>0</v>
      </c>
      <c r="S8894" s="41" t="s">
        <v>57</v>
      </c>
      <c r="T8894" s="35" t="s">
        <v>8</v>
      </c>
      <c r="U8894" s="35" t="s">
        <v>84</v>
      </c>
    </row>
    <row r="8895" spans="1:21" ht="15.65" customHeight="1" x14ac:dyDescent="0.35">
      <c r="A8895" s="35" t="s">
        <v>2059</v>
      </c>
      <c r="B8895" s="36" t="s">
        <v>2059</v>
      </c>
      <c r="D8895" s="35" t="s">
        <v>951</v>
      </c>
      <c r="E8895" s="39">
        <v>4</v>
      </c>
      <c r="F8895" s="57" t="s">
        <v>3771</v>
      </c>
      <c r="H8895" s="80">
        <v>167</v>
      </c>
      <c r="I8895" s="43" t="str">
        <f>IFERROR(VLOOKUP(H8895,#REF!,2,FALSE),"")</f>
        <v/>
      </c>
      <c r="J8895" s="39">
        <v>1</v>
      </c>
      <c r="K8895" s="41" t="s">
        <v>87</v>
      </c>
      <c r="L8895" s="39">
        <v>4</v>
      </c>
      <c r="M8895" s="54" t="s">
        <v>2003</v>
      </c>
      <c r="N8895" s="54" t="s">
        <v>2003</v>
      </c>
      <c r="P8895" s="79">
        <v>131</v>
      </c>
      <c r="Q8895" s="56" t="str">
        <f>IFERROR(VLOOKUP(P8895,#REF!,2,FALSE),"")</f>
        <v/>
      </c>
      <c r="R8895" s="39">
        <v>0</v>
      </c>
      <c r="S8895" s="41" t="s">
        <v>57</v>
      </c>
      <c r="T8895" s="35" t="s">
        <v>8</v>
      </c>
      <c r="U8895" s="35" t="s">
        <v>84</v>
      </c>
    </row>
    <row r="8896" spans="1:21" ht="15.65" customHeight="1" x14ac:dyDescent="0.35">
      <c r="A8896" s="35" t="s">
        <v>2059</v>
      </c>
      <c r="B8896" s="36" t="s">
        <v>2059</v>
      </c>
      <c r="D8896" s="35" t="s">
        <v>951</v>
      </c>
      <c r="E8896" s="39">
        <v>5</v>
      </c>
      <c r="F8896" s="30" t="s">
        <v>410</v>
      </c>
      <c r="H8896" s="80">
        <v>164</v>
      </c>
      <c r="I8896" s="43" t="str">
        <f>IFERROR(VLOOKUP(H8896,#REF!,2,FALSE),"")</f>
        <v/>
      </c>
      <c r="J8896" s="39">
        <v>1</v>
      </c>
      <c r="K8896" s="41" t="s">
        <v>87</v>
      </c>
      <c r="L8896" s="39">
        <v>5</v>
      </c>
      <c r="M8896" s="54" t="s">
        <v>5106</v>
      </c>
      <c r="N8896" s="54" t="s">
        <v>5106</v>
      </c>
      <c r="P8896" s="79">
        <v>134</v>
      </c>
      <c r="Q8896" s="56" t="str">
        <f>IFERROR(VLOOKUP(P8896,#REF!,2,FALSE),"")</f>
        <v/>
      </c>
      <c r="R8896" s="39">
        <v>0</v>
      </c>
      <c r="S8896" s="41" t="s">
        <v>57</v>
      </c>
      <c r="T8896" s="35" t="s">
        <v>8</v>
      </c>
      <c r="U8896" s="35" t="s">
        <v>84</v>
      </c>
    </row>
    <row r="8897" spans="1:21" ht="15.65" customHeight="1" x14ac:dyDescent="0.35">
      <c r="A8897" s="35" t="s">
        <v>2059</v>
      </c>
      <c r="B8897" s="36" t="s">
        <v>2059</v>
      </c>
      <c r="D8897" s="35" t="s">
        <v>951</v>
      </c>
      <c r="E8897" s="39">
        <v>6</v>
      </c>
      <c r="F8897" s="30" t="s">
        <v>4118</v>
      </c>
      <c r="H8897" s="80">
        <v>162</v>
      </c>
      <c r="I8897" s="43" t="str">
        <f>IFERROR(VLOOKUP(H8897,#REF!,2,FALSE),"")</f>
        <v/>
      </c>
      <c r="J8897" s="39">
        <v>1</v>
      </c>
      <c r="K8897" s="41" t="s">
        <v>87</v>
      </c>
      <c r="L8897" s="39">
        <v>6</v>
      </c>
      <c r="M8897" s="54" t="s">
        <v>1024</v>
      </c>
      <c r="N8897" s="54" t="s">
        <v>1024</v>
      </c>
      <c r="P8897" s="79">
        <v>122</v>
      </c>
      <c r="Q8897" s="56" t="str">
        <f>IFERROR(VLOOKUP(P8897,#REF!,2,FALSE),"")</f>
        <v/>
      </c>
      <c r="R8897" s="39">
        <v>0</v>
      </c>
      <c r="S8897" s="41" t="s">
        <v>57</v>
      </c>
      <c r="T8897" s="35" t="s">
        <v>8</v>
      </c>
      <c r="U8897" s="35" t="s">
        <v>84</v>
      </c>
    </row>
    <row r="8898" spans="1:21" ht="15.65" customHeight="1" x14ac:dyDescent="0.35">
      <c r="A8898" s="35" t="s">
        <v>2059</v>
      </c>
      <c r="B8898" s="36" t="s">
        <v>2059</v>
      </c>
      <c r="D8898" s="35" t="s">
        <v>951</v>
      </c>
      <c r="E8898" s="39">
        <v>7</v>
      </c>
      <c r="F8898" s="30" t="s">
        <v>1393</v>
      </c>
      <c r="H8898" s="80">
        <v>161</v>
      </c>
      <c r="I8898" s="43" t="str">
        <f>IFERROR(VLOOKUP(H8898,#REF!,2,FALSE),"")</f>
        <v/>
      </c>
      <c r="J8898" s="39">
        <v>1</v>
      </c>
      <c r="K8898" s="41" t="s">
        <v>87</v>
      </c>
      <c r="L8898" s="39">
        <v>7</v>
      </c>
      <c r="M8898" s="54" t="s">
        <v>2004</v>
      </c>
      <c r="N8898" s="54" t="s">
        <v>2004</v>
      </c>
      <c r="P8898" s="79">
        <v>130</v>
      </c>
      <c r="Q8898" s="56" t="str">
        <f>IFERROR(VLOOKUP(P8898,#REF!,2,FALSE),"")</f>
        <v/>
      </c>
      <c r="R8898" s="39">
        <v>0</v>
      </c>
      <c r="S8898" s="41" t="s">
        <v>57</v>
      </c>
      <c r="T8898" s="35" t="s">
        <v>8</v>
      </c>
      <c r="U8898" s="35" t="s">
        <v>84</v>
      </c>
    </row>
    <row r="8899" spans="1:21" ht="15.65" customHeight="1" x14ac:dyDescent="0.35">
      <c r="A8899" s="35" t="s">
        <v>2059</v>
      </c>
      <c r="B8899" s="36" t="s">
        <v>2059</v>
      </c>
      <c r="D8899" s="35" t="s">
        <v>951</v>
      </c>
      <c r="E8899" s="39">
        <v>8</v>
      </c>
      <c r="F8899" s="29" t="s">
        <v>4081</v>
      </c>
      <c r="H8899" s="80">
        <v>160</v>
      </c>
      <c r="I8899" s="43" t="str">
        <f>IFERROR(VLOOKUP(H8899,#REF!,2,FALSE),"")</f>
        <v/>
      </c>
      <c r="J8899" s="39">
        <v>1</v>
      </c>
      <c r="K8899" s="41" t="s">
        <v>87</v>
      </c>
      <c r="L8899" s="39">
        <v>8</v>
      </c>
      <c r="M8899" s="54" t="s">
        <v>1710</v>
      </c>
      <c r="N8899" s="54" t="s">
        <v>1710</v>
      </c>
      <c r="P8899" s="79">
        <v>126</v>
      </c>
      <c r="Q8899" s="56" t="str">
        <f>IFERROR(VLOOKUP(P8899,#REF!,2,FALSE),"")</f>
        <v/>
      </c>
      <c r="R8899" s="39">
        <v>0</v>
      </c>
      <c r="S8899" s="41" t="s">
        <v>57</v>
      </c>
      <c r="T8899" s="35" t="s">
        <v>8</v>
      </c>
      <c r="U8899" s="35" t="s">
        <v>84</v>
      </c>
    </row>
    <row r="8900" spans="1:21" ht="15.65" customHeight="1" x14ac:dyDescent="0.35">
      <c r="A8900" s="35" t="s">
        <v>2059</v>
      </c>
      <c r="B8900" s="36" t="s">
        <v>2059</v>
      </c>
      <c r="D8900" s="35" t="s">
        <v>951</v>
      </c>
      <c r="E8900" s="39">
        <v>9</v>
      </c>
      <c r="F8900" s="30" t="s">
        <v>4129</v>
      </c>
      <c r="H8900" s="80">
        <v>160</v>
      </c>
      <c r="I8900" s="43" t="str">
        <f>IFERROR(VLOOKUP(H8900,#REF!,2,FALSE),"")</f>
        <v/>
      </c>
      <c r="J8900" s="39">
        <v>0.5</v>
      </c>
      <c r="K8900" s="41" t="s">
        <v>87</v>
      </c>
      <c r="L8900" s="39">
        <v>9</v>
      </c>
      <c r="M8900" s="60" t="s">
        <v>436</v>
      </c>
      <c r="N8900" s="60" t="s">
        <v>436</v>
      </c>
      <c r="P8900" s="79">
        <v>130</v>
      </c>
      <c r="Q8900" s="56" t="str">
        <f>IFERROR(VLOOKUP(P8900,#REF!,2,FALSE),"")</f>
        <v/>
      </c>
      <c r="R8900" s="39">
        <v>0.5</v>
      </c>
      <c r="S8900" s="41" t="s">
        <v>57</v>
      </c>
      <c r="T8900" s="35" t="s">
        <v>8</v>
      </c>
      <c r="U8900" s="35" t="s">
        <v>84</v>
      </c>
    </row>
    <row r="8901" spans="1:21" ht="15.65" customHeight="1" x14ac:dyDescent="0.35">
      <c r="A8901" s="35" t="s">
        <v>2059</v>
      </c>
      <c r="B8901" s="36" t="s">
        <v>2059</v>
      </c>
      <c r="D8901" s="35" t="s">
        <v>951</v>
      </c>
      <c r="E8901" s="39">
        <v>10</v>
      </c>
      <c r="F8901" s="30" t="s">
        <v>2001</v>
      </c>
      <c r="H8901" s="80">
        <v>150</v>
      </c>
      <c r="I8901" s="43" t="str">
        <f>IFERROR(VLOOKUP(H8901,#REF!,2,FALSE),"")</f>
        <v/>
      </c>
      <c r="J8901" s="39">
        <v>0.5</v>
      </c>
      <c r="K8901" s="41" t="s">
        <v>87</v>
      </c>
      <c r="L8901" s="39">
        <v>10</v>
      </c>
      <c r="M8901" s="54" t="s">
        <v>2005</v>
      </c>
      <c r="N8901" s="54" t="s">
        <v>2005</v>
      </c>
      <c r="P8901" s="79">
        <v>119</v>
      </c>
      <c r="Q8901" s="56" t="str">
        <f>IFERROR(VLOOKUP(P8901,#REF!,2,FALSE),"")</f>
        <v/>
      </c>
      <c r="R8901" s="39">
        <v>0.5</v>
      </c>
      <c r="S8901" s="41" t="s">
        <v>57</v>
      </c>
      <c r="T8901" s="35" t="s">
        <v>8</v>
      </c>
      <c r="U8901" s="35" t="s">
        <v>84</v>
      </c>
    </row>
    <row r="8902" spans="1:21" ht="15.65" customHeight="1" x14ac:dyDescent="0.35">
      <c r="A8902" s="35" t="s">
        <v>2059</v>
      </c>
      <c r="B8902" s="36" t="s">
        <v>2059</v>
      </c>
      <c r="D8902" s="35" t="s">
        <v>951</v>
      </c>
      <c r="E8902" s="39">
        <v>11</v>
      </c>
      <c r="F8902" s="29" t="s">
        <v>4071</v>
      </c>
      <c r="H8902" s="80">
        <v>148</v>
      </c>
      <c r="I8902" s="43" t="str">
        <f>IFERROR(VLOOKUP(H8902,#REF!,2,FALSE),"")</f>
        <v/>
      </c>
      <c r="J8902" s="39">
        <v>0.5</v>
      </c>
      <c r="K8902" s="41" t="s">
        <v>87</v>
      </c>
      <c r="L8902" s="39">
        <v>11</v>
      </c>
      <c r="M8902" s="54" t="s">
        <v>2006</v>
      </c>
      <c r="N8902" s="54" t="s">
        <v>2006</v>
      </c>
      <c r="P8902" s="79">
        <v>120</v>
      </c>
      <c r="Q8902" s="56" t="str">
        <f>IFERROR(VLOOKUP(P8902,#REF!,2,FALSE),"")</f>
        <v/>
      </c>
      <c r="R8902" s="39">
        <v>0.5</v>
      </c>
      <c r="S8902" s="41" t="s">
        <v>57</v>
      </c>
      <c r="T8902" s="35" t="s">
        <v>8</v>
      </c>
      <c r="U8902" s="35" t="s">
        <v>84</v>
      </c>
    </row>
    <row r="8903" spans="1:21" ht="15.65" customHeight="1" x14ac:dyDescent="0.35">
      <c r="A8903" s="35" t="s">
        <v>2059</v>
      </c>
      <c r="B8903" s="36" t="s">
        <v>2059</v>
      </c>
      <c r="D8903" s="35" t="s">
        <v>951</v>
      </c>
      <c r="E8903" s="39">
        <v>12</v>
      </c>
      <c r="F8903" s="30" t="s">
        <v>4096</v>
      </c>
      <c r="H8903" s="80">
        <v>145</v>
      </c>
      <c r="I8903" s="43" t="str">
        <f>IFERROR(VLOOKUP(H8903,#REF!,2,FALSE),"")</f>
        <v/>
      </c>
      <c r="J8903" s="39">
        <v>0.5</v>
      </c>
      <c r="K8903" s="41" t="s">
        <v>87</v>
      </c>
      <c r="L8903" s="39">
        <v>12</v>
      </c>
      <c r="M8903" s="54" t="s">
        <v>1541</v>
      </c>
      <c r="N8903" s="54" t="s">
        <v>1541</v>
      </c>
      <c r="P8903" s="79">
        <v>117</v>
      </c>
      <c r="Q8903" s="56" t="str">
        <f>IFERROR(VLOOKUP(P8903,#REF!,2,FALSE),"")</f>
        <v/>
      </c>
      <c r="R8903" s="39">
        <v>0.5</v>
      </c>
      <c r="S8903" s="41" t="s">
        <v>57</v>
      </c>
      <c r="T8903" s="35" t="s">
        <v>8</v>
      </c>
      <c r="U8903" s="35" t="s">
        <v>84</v>
      </c>
    </row>
    <row r="8904" spans="1:21" ht="15.65" customHeight="1" x14ac:dyDescent="0.35">
      <c r="A8904" s="35" t="s">
        <v>2059</v>
      </c>
      <c r="B8904" s="36" t="s">
        <v>2059</v>
      </c>
      <c r="D8904" s="35" t="s">
        <v>951</v>
      </c>
      <c r="E8904" s="39">
        <v>13</v>
      </c>
      <c r="F8904" s="66" t="s">
        <v>3419</v>
      </c>
      <c r="H8904" s="80">
        <v>141</v>
      </c>
      <c r="I8904" s="43" t="str">
        <f>IFERROR(VLOOKUP(H8904,#REF!,2,FALSE),"")</f>
        <v/>
      </c>
      <c r="J8904" s="39">
        <v>1</v>
      </c>
      <c r="K8904" s="41" t="s">
        <v>87</v>
      </c>
      <c r="L8904" s="39">
        <v>13</v>
      </c>
      <c r="M8904" s="60" t="s">
        <v>32</v>
      </c>
      <c r="N8904" s="60" t="s">
        <v>32</v>
      </c>
      <c r="P8904" s="79"/>
      <c r="Q8904" s="56" t="str">
        <f>IFERROR(VLOOKUP(P8904,#REF!,2,FALSE),"")</f>
        <v/>
      </c>
      <c r="R8904" s="39">
        <v>0</v>
      </c>
      <c r="S8904" s="41" t="s">
        <v>57</v>
      </c>
      <c r="T8904" s="35" t="s">
        <v>8</v>
      </c>
      <c r="U8904" s="35" t="s">
        <v>84</v>
      </c>
    </row>
    <row r="8905" spans="1:21" ht="15.65" customHeight="1" x14ac:dyDescent="0.35">
      <c r="A8905" s="35" t="s">
        <v>2059</v>
      </c>
      <c r="B8905" s="36" t="s">
        <v>2059</v>
      </c>
      <c r="D8905" s="35" t="s">
        <v>951</v>
      </c>
      <c r="E8905" s="39">
        <v>14</v>
      </c>
      <c r="F8905" s="30" t="s">
        <v>4075</v>
      </c>
      <c r="H8905" s="80">
        <v>136</v>
      </c>
      <c r="I8905" s="43" t="str">
        <f>IFERROR(VLOOKUP(H8905,#REF!,2,FALSE),"")</f>
        <v/>
      </c>
      <c r="J8905" s="39">
        <v>0.5</v>
      </c>
      <c r="K8905" s="41" t="s">
        <v>87</v>
      </c>
      <c r="L8905" s="39">
        <v>14</v>
      </c>
      <c r="M8905" s="54" t="s">
        <v>2007</v>
      </c>
      <c r="N8905" s="54" t="s">
        <v>2007</v>
      </c>
      <c r="P8905" s="79">
        <v>119</v>
      </c>
      <c r="Q8905" s="56" t="str">
        <f>IFERROR(VLOOKUP(P8905,#REF!,2,FALSE),"")</f>
        <v/>
      </c>
      <c r="R8905" s="39">
        <v>0.5</v>
      </c>
      <c r="S8905" s="41" t="s">
        <v>57</v>
      </c>
      <c r="T8905" s="35" t="s">
        <v>8</v>
      </c>
      <c r="U8905" s="35" t="s">
        <v>84</v>
      </c>
    </row>
    <row r="8906" spans="1:21" ht="15.65" customHeight="1" x14ac:dyDescent="0.35">
      <c r="A8906" s="35" t="s">
        <v>2059</v>
      </c>
      <c r="B8906" s="36" t="s">
        <v>2059</v>
      </c>
      <c r="D8906" s="35" t="s">
        <v>951</v>
      </c>
      <c r="E8906" s="39">
        <v>15</v>
      </c>
      <c r="F8906" s="30" t="s">
        <v>2002</v>
      </c>
      <c r="H8906" s="80">
        <v>137</v>
      </c>
      <c r="I8906" s="43" t="str">
        <f>IFERROR(VLOOKUP(H8906,#REF!,2,FALSE),"")</f>
        <v/>
      </c>
      <c r="J8906" s="39">
        <v>0</v>
      </c>
      <c r="K8906" s="41" t="s">
        <v>87</v>
      </c>
      <c r="L8906" s="39">
        <v>15</v>
      </c>
      <c r="M8906" s="54" t="s">
        <v>1353</v>
      </c>
      <c r="N8906" s="54" t="s">
        <v>1353</v>
      </c>
      <c r="P8906" s="79">
        <v>112</v>
      </c>
      <c r="Q8906" s="56" t="str">
        <f>IFERROR(VLOOKUP(P8906,#REF!,2,FALSE),"")</f>
        <v/>
      </c>
      <c r="R8906" s="39">
        <v>1</v>
      </c>
      <c r="S8906" s="41" t="s">
        <v>57</v>
      </c>
      <c r="T8906" s="35" t="s">
        <v>8</v>
      </c>
      <c r="U8906" s="35" t="s">
        <v>84</v>
      </c>
    </row>
    <row r="8907" spans="1:21" ht="15.65" customHeight="1" x14ac:dyDescent="0.35">
      <c r="A8907" s="35" t="s">
        <v>2059</v>
      </c>
      <c r="B8907" s="36" t="s">
        <v>2059</v>
      </c>
      <c r="D8907" s="35" t="s">
        <v>951</v>
      </c>
      <c r="E8907" s="39">
        <v>16</v>
      </c>
      <c r="F8907" s="30" t="s">
        <v>234</v>
      </c>
      <c r="H8907" s="80">
        <v>127</v>
      </c>
      <c r="I8907" s="43" t="str">
        <f>IFERROR(VLOOKUP(H8907,#REF!,2,FALSE),"")</f>
        <v/>
      </c>
      <c r="J8907" s="39">
        <v>0</v>
      </c>
      <c r="K8907" s="41" t="s">
        <v>87</v>
      </c>
      <c r="L8907" s="39">
        <v>16</v>
      </c>
      <c r="M8907" s="54" t="s">
        <v>2008</v>
      </c>
      <c r="N8907" s="54" t="s">
        <v>2008</v>
      </c>
      <c r="P8907" s="79">
        <v>110</v>
      </c>
      <c r="Q8907" s="56" t="str">
        <f>IFERROR(VLOOKUP(P8907,#REF!,2,FALSE),"")</f>
        <v/>
      </c>
      <c r="R8907" s="39">
        <v>1</v>
      </c>
      <c r="S8907" s="41" t="s">
        <v>57</v>
      </c>
      <c r="T8907" s="35" t="s">
        <v>8</v>
      </c>
      <c r="U8907" s="35" t="s">
        <v>84</v>
      </c>
    </row>
    <row r="8908" spans="1:21" ht="15.65" customHeight="1" x14ac:dyDescent="0.35">
      <c r="A8908" s="35" t="s">
        <v>2084</v>
      </c>
      <c r="B8908" s="36" t="s">
        <v>2084</v>
      </c>
      <c r="D8908" s="53" t="s">
        <v>118</v>
      </c>
      <c r="E8908" s="39">
        <v>1</v>
      </c>
      <c r="F8908" s="30" t="s">
        <v>4100</v>
      </c>
      <c r="H8908" s="80">
        <v>222</v>
      </c>
      <c r="I8908" s="43" t="str">
        <f>IFERROR(VLOOKUP(H8908,#REF!,2,FALSE),"")</f>
        <v/>
      </c>
      <c r="J8908" s="39">
        <v>0</v>
      </c>
      <c r="K8908" s="41" t="s">
        <v>101</v>
      </c>
      <c r="L8908" s="39">
        <v>1</v>
      </c>
      <c r="M8908" s="54" t="s">
        <v>2186</v>
      </c>
      <c r="N8908" s="54" t="s">
        <v>2186</v>
      </c>
      <c r="P8908" s="79">
        <v>242</v>
      </c>
      <c r="Q8908" s="56" t="str">
        <f>IFERROR(VLOOKUP(P8908,#REF!,2,FALSE),"")</f>
        <v/>
      </c>
      <c r="R8908" s="39">
        <v>1</v>
      </c>
      <c r="S8908" s="41" t="s">
        <v>91</v>
      </c>
      <c r="T8908" s="35" t="s">
        <v>68</v>
      </c>
      <c r="U8908" s="35" t="s">
        <v>58</v>
      </c>
    </row>
    <row r="8909" spans="1:21" ht="15.65" customHeight="1" x14ac:dyDescent="0.35">
      <c r="A8909" s="35" t="s">
        <v>2084</v>
      </c>
      <c r="B8909" s="36" t="s">
        <v>2084</v>
      </c>
      <c r="D8909" s="53" t="s">
        <v>118</v>
      </c>
      <c r="E8909" s="39">
        <v>2</v>
      </c>
      <c r="F8909" s="30" t="s">
        <v>4101</v>
      </c>
      <c r="H8909" s="80">
        <v>210</v>
      </c>
      <c r="I8909" s="43" t="str">
        <f>IFERROR(VLOOKUP(H8909,#REF!,2,FALSE),"")</f>
        <v/>
      </c>
      <c r="J8909" s="39">
        <v>0.5</v>
      </c>
      <c r="K8909" s="41" t="s">
        <v>101</v>
      </c>
      <c r="L8909" s="39">
        <v>2</v>
      </c>
      <c r="M8909" s="54" t="s">
        <v>2474</v>
      </c>
      <c r="N8909" s="54" t="s">
        <v>2474</v>
      </c>
      <c r="P8909" s="79">
        <v>222</v>
      </c>
      <c r="Q8909" s="56" t="str">
        <f>IFERROR(VLOOKUP(P8909,#REF!,2,FALSE),"")</f>
        <v/>
      </c>
      <c r="R8909" s="39">
        <v>0.5</v>
      </c>
      <c r="S8909" s="41" t="s">
        <v>91</v>
      </c>
      <c r="T8909" s="35" t="s">
        <v>68</v>
      </c>
      <c r="U8909" s="35" t="s">
        <v>58</v>
      </c>
    </row>
    <row r="8910" spans="1:21" ht="15.65" customHeight="1" x14ac:dyDescent="0.35">
      <c r="A8910" s="35" t="s">
        <v>2084</v>
      </c>
      <c r="B8910" s="36" t="s">
        <v>2084</v>
      </c>
      <c r="D8910" s="53" t="s">
        <v>118</v>
      </c>
      <c r="E8910" s="39">
        <v>3</v>
      </c>
      <c r="F8910" s="30" t="s">
        <v>4136</v>
      </c>
      <c r="H8910" s="80">
        <v>209</v>
      </c>
      <c r="I8910" s="43" t="str">
        <f>IFERROR(VLOOKUP(H8910,#REF!,2,FALSE),"")</f>
        <v/>
      </c>
      <c r="J8910" s="39">
        <v>0</v>
      </c>
      <c r="K8910" s="41" t="s">
        <v>101</v>
      </c>
      <c r="L8910" s="39">
        <v>3</v>
      </c>
      <c r="M8910" s="54" t="s">
        <v>2475</v>
      </c>
      <c r="N8910" s="54" t="s">
        <v>2475</v>
      </c>
      <c r="P8910" s="79">
        <v>227</v>
      </c>
      <c r="Q8910" s="56" t="str">
        <f>IFERROR(VLOOKUP(P8910,#REF!,2,FALSE),"")</f>
        <v/>
      </c>
      <c r="R8910" s="39">
        <v>1</v>
      </c>
      <c r="S8910" s="41" t="s">
        <v>91</v>
      </c>
      <c r="T8910" s="35" t="s">
        <v>68</v>
      </c>
      <c r="U8910" s="35" t="s">
        <v>58</v>
      </c>
    </row>
    <row r="8911" spans="1:21" ht="15.65" customHeight="1" x14ac:dyDescent="0.35">
      <c r="A8911" s="35" t="s">
        <v>2084</v>
      </c>
      <c r="B8911" s="36" t="s">
        <v>2084</v>
      </c>
      <c r="D8911" s="53" t="s">
        <v>118</v>
      </c>
      <c r="E8911" s="39">
        <v>4</v>
      </c>
      <c r="F8911" s="30" t="s">
        <v>2081</v>
      </c>
      <c r="H8911" s="79">
        <v>207</v>
      </c>
      <c r="I8911" s="43" t="str">
        <f>IFERROR(VLOOKUP(H8911,#REF!,2,FALSE),"")</f>
        <v/>
      </c>
      <c r="J8911" s="39">
        <v>0</v>
      </c>
      <c r="K8911" s="41" t="s">
        <v>101</v>
      </c>
      <c r="L8911" s="39">
        <v>4</v>
      </c>
      <c r="M8911" s="54" t="s">
        <v>2476</v>
      </c>
      <c r="N8911" s="54" t="s">
        <v>2476</v>
      </c>
      <c r="P8911" s="79">
        <v>220</v>
      </c>
      <c r="Q8911" s="56" t="str">
        <f>IFERROR(VLOOKUP(P8911,#REF!,2,FALSE),"")</f>
        <v/>
      </c>
      <c r="R8911" s="39">
        <v>1</v>
      </c>
      <c r="S8911" s="41" t="s">
        <v>91</v>
      </c>
      <c r="T8911" s="35" t="s">
        <v>68</v>
      </c>
      <c r="U8911" s="35" t="s">
        <v>58</v>
      </c>
    </row>
    <row r="8912" spans="1:21" ht="15.65" customHeight="1" x14ac:dyDescent="0.35">
      <c r="A8912" s="35" t="s">
        <v>2084</v>
      </c>
      <c r="B8912" s="36" t="s">
        <v>2084</v>
      </c>
      <c r="D8912" s="53" t="s">
        <v>118</v>
      </c>
      <c r="E8912" s="39">
        <v>5</v>
      </c>
      <c r="F8912" s="46" t="s">
        <v>3554</v>
      </c>
      <c r="H8912" s="80">
        <v>202</v>
      </c>
      <c r="I8912" s="43" t="str">
        <f>IFERROR(VLOOKUP(H8912,#REF!,2,FALSE),"")</f>
        <v/>
      </c>
      <c r="J8912" s="39">
        <v>0</v>
      </c>
      <c r="K8912" s="41" t="s">
        <v>101</v>
      </c>
      <c r="L8912" s="39">
        <v>5</v>
      </c>
      <c r="M8912" s="54" t="s">
        <v>509</v>
      </c>
      <c r="N8912" s="54" t="s">
        <v>509</v>
      </c>
      <c r="P8912" s="79">
        <v>209</v>
      </c>
      <c r="Q8912" s="56" t="str">
        <f>IFERROR(VLOOKUP(P8912,#REF!,2,FALSE),"")</f>
        <v/>
      </c>
      <c r="R8912" s="39">
        <v>1</v>
      </c>
      <c r="S8912" s="41" t="s">
        <v>91</v>
      </c>
      <c r="T8912" s="35" t="s">
        <v>68</v>
      </c>
      <c r="U8912" s="35" t="s">
        <v>58</v>
      </c>
    </row>
    <row r="8913" spans="1:21" ht="15.65" customHeight="1" x14ac:dyDescent="0.35">
      <c r="A8913" s="35" t="s">
        <v>2084</v>
      </c>
      <c r="B8913" s="36" t="s">
        <v>2084</v>
      </c>
      <c r="D8913" s="53" t="s">
        <v>118</v>
      </c>
      <c r="E8913" s="39">
        <v>6</v>
      </c>
      <c r="F8913" s="30" t="s">
        <v>4114</v>
      </c>
      <c r="H8913" s="80">
        <v>201</v>
      </c>
      <c r="I8913" s="43" t="str">
        <f>IFERROR(VLOOKUP(H8913,#REF!,2,FALSE),"")</f>
        <v/>
      </c>
      <c r="J8913" s="39">
        <v>1</v>
      </c>
      <c r="K8913" s="41" t="s">
        <v>101</v>
      </c>
      <c r="L8913" s="39">
        <v>6</v>
      </c>
      <c r="M8913" s="54" t="s">
        <v>2477</v>
      </c>
      <c r="N8913" s="54" t="s">
        <v>2477</v>
      </c>
      <c r="P8913" s="79">
        <v>204</v>
      </c>
      <c r="Q8913" s="56" t="str">
        <f>IFERROR(VLOOKUP(P8913,#REF!,2,FALSE),"")</f>
        <v/>
      </c>
      <c r="R8913" s="39">
        <v>0</v>
      </c>
      <c r="S8913" s="41" t="s">
        <v>91</v>
      </c>
      <c r="T8913" s="35" t="s">
        <v>68</v>
      </c>
      <c r="U8913" s="35" t="s">
        <v>58</v>
      </c>
    </row>
    <row r="8914" spans="1:21" ht="15.65" customHeight="1" x14ac:dyDescent="0.35">
      <c r="A8914" s="35" t="s">
        <v>2084</v>
      </c>
      <c r="B8914" s="36" t="s">
        <v>2084</v>
      </c>
      <c r="D8914" s="53" t="s">
        <v>118</v>
      </c>
      <c r="E8914" s="39">
        <v>7</v>
      </c>
      <c r="F8914" s="30" t="s">
        <v>4116</v>
      </c>
      <c r="H8914" s="80">
        <v>199</v>
      </c>
      <c r="I8914" s="43" t="str">
        <f>IFERROR(VLOOKUP(H8914,#REF!,2,FALSE),"")</f>
        <v/>
      </c>
      <c r="J8914" s="39">
        <v>1</v>
      </c>
      <c r="K8914" s="41" t="s">
        <v>101</v>
      </c>
      <c r="L8914" s="39">
        <v>7</v>
      </c>
      <c r="M8914" s="54" t="s">
        <v>675</v>
      </c>
      <c r="N8914" s="54" t="s">
        <v>675</v>
      </c>
      <c r="P8914" s="79">
        <v>196</v>
      </c>
      <c r="Q8914" s="56" t="str">
        <f>IFERROR(VLOOKUP(P8914,#REF!,2,FALSE),"")</f>
        <v/>
      </c>
      <c r="R8914" s="39">
        <v>0</v>
      </c>
      <c r="S8914" s="41" t="s">
        <v>91</v>
      </c>
      <c r="T8914" s="35" t="s">
        <v>68</v>
      </c>
      <c r="U8914" s="35" t="s">
        <v>58</v>
      </c>
    </row>
    <row r="8915" spans="1:21" ht="15.65" customHeight="1" x14ac:dyDescent="0.35">
      <c r="A8915" s="35" t="s">
        <v>2084</v>
      </c>
      <c r="B8915" s="36" t="s">
        <v>2084</v>
      </c>
      <c r="D8915" s="53" t="s">
        <v>118</v>
      </c>
      <c r="E8915" s="39">
        <v>8</v>
      </c>
      <c r="F8915" s="29" t="s">
        <v>4097</v>
      </c>
      <c r="H8915" s="79">
        <v>199</v>
      </c>
      <c r="I8915" s="43" t="str">
        <f>IFERROR(VLOOKUP(H8915,#REF!,2,FALSE),"")</f>
        <v/>
      </c>
      <c r="J8915" s="39">
        <v>0</v>
      </c>
      <c r="K8915" s="41" t="s">
        <v>101</v>
      </c>
      <c r="L8915" s="39">
        <v>8</v>
      </c>
      <c r="M8915" s="54" t="s">
        <v>2478</v>
      </c>
      <c r="N8915" s="54" t="s">
        <v>2478</v>
      </c>
      <c r="P8915" s="79">
        <v>198</v>
      </c>
      <c r="Q8915" s="56" t="str">
        <f>IFERROR(VLOOKUP(P8915,#REF!,2,FALSE),"")</f>
        <v/>
      </c>
      <c r="R8915" s="39">
        <v>1</v>
      </c>
      <c r="S8915" s="41" t="s">
        <v>91</v>
      </c>
      <c r="T8915" s="35" t="s">
        <v>68</v>
      </c>
      <c r="U8915" s="35" t="s">
        <v>58</v>
      </c>
    </row>
    <row r="8916" spans="1:21" ht="15.65" customHeight="1" x14ac:dyDescent="0.35">
      <c r="A8916" s="35" t="s">
        <v>2084</v>
      </c>
      <c r="B8916" s="36" t="s">
        <v>2084</v>
      </c>
      <c r="D8916" s="53" t="s">
        <v>118</v>
      </c>
      <c r="E8916" s="39">
        <v>9</v>
      </c>
      <c r="F8916" s="29" t="s">
        <v>4149</v>
      </c>
      <c r="H8916" s="79">
        <v>197</v>
      </c>
      <c r="I8916" s="43" t="str">
        <f>IFERROR(VLOOKUP(H8916,#REF!,2,FALSE),"")</f>
        <v/>
      </c>
      <c r="J8916" s="39">
        <v>0</v>
      </c>
      <c r="K8916" s="41" t="s">
        <v>101</v>
      </c>
      <c r="L8916" s="39">
        <v>9</v>
      </c>
      <c r="M8916" s="54" t="s">
        <v>2479</v>
      </c>
      <c r="N8916" s="54" t="s">
        <v>2479</v>
      </c>
      <c r="P8916" s="79">
        <v>196</v>
      </c>
      <c r="Q8916" s="56" t="str">
        <f>IFERROR(VLOOKUP(P8916,#REF!,2,FALSE),"")</f>
        <v/>
      </c>
      <c r="R8916" s="39">
        <v>1</v>
      </c>
      <c r="S8916" s="41" t="s">
        <v>91</v>
      </c>
      <c r="T8916" s="35" t="s">
        <v>68</v>
      </c>
      <c r="U8916" s="35" t="s">
        <v>58</v>
      </c>
    </row>
    <row r="8917" spans="1:21" ht="15.65" customHeight="1" x14ac:dyDescent="0.35">
      <c r="A8917" s="35" t="s">
        <v>2084</v>
      </c>
      <c r="B8917" s="36" t="s">
        <v>2084</v>
      </c>
      <c r="D8917" s="53" t="s">
        <v>118</v>
      </c>
      <c r="E8917" s="39">
        <v>10</v>
      </c>
      <c r="F8917" s="29" t="s">
        <v>4065</v>
      </c>
      <c r="H8917" s="79">
        <v>191</v>
      </c>
      <c r="I8917" s="43" t="str">
        <f>IFERROR(VLOOKUP(H8917,#REF!,2,FALSE),"")</f>
        <v/>
      </c>
      <c r="J8917" s="39">
        <v>1</v>
      </c>
      <c r="K8917" s="41" t="s">
        <v>101</v>
      </c>
      <c r="L8917" s="39">
        <v>10</v>
      </c>
      <c r="M8917" s="54" t="s">
        <v>2082</v>
      </c>
      <c r="N8917" s="54" t="s">
        <v>2082</v>
      </c>
      <c r="P8917" s="79">
        <v>183</v>
      </c>
      <c r="Q8917" s="56" t="str">
        <f>IFERROR(VLOOKUP(P8917,#REF!,2,FALSE),"")</f>
        <v/>
      </c>
      <c r="R8917" s="39">
        <v>0</v>
      </c>
      <c r="S8917" s="41" t="s">
        <v>91</v>
      </c>
      <c r="T8917" s="35" t="s">
        <v>68</v>
      </c>
      <c r="U8917" s="35" t="s">
        <v>58</v>
      </c>
    </row>
    <row r="8918" spans="1:21" ht="15.65" customHeight="1" x14ac:dyDescent="0.35">
      <c r="A8918" s="35" t="s">
        <v>2084</v>
      </c>
      <c r="B8918" s="36" t="s">
        <v>2084</v>
      </c>
      <c r="D8918" s="53" t="s">
        <v>118</v>
      </c>
      <c r="E8918" s="39">
        <v>11</v>
      </c>
      <c r="F8918" s="46" t="s">
        <v>4089</v>
      </c>
      <c r="H8918" s="80">
        <v>195</v>
      </c>
      <c r="I8918" s="43" t="str">
        <f>IFERROR(VLOOKUP(H8918,#REF!,2,FALSE),"")</f>
        <v/>
      </c>
      <c r="J8918" s="39">
        <v>0.5</v>
      </c>
      <c r="K8918" s="41" t="s">
        <v>101</v>
      </c>
      <c r="L8918" s="39">
        <v>11</v>
      </c>
      <c r="M8918" s="54" t="s">
        <v>2480</v>
      </c>
      <c r="N8918" s="54" t="s">
        <v>2480</v>
      </c>
      <c r="P8918" s="79">
        <v>170</v>
      </c>
      <c r="Q8918" s="56" t="str">
        <f>IFERROR(VLOOKUP(P8918,#REF!,2,FALSE),"")</f>
        <v/>
      </c>
      <c r="R8918" s="39">
        <v>0.5</v>
      </c>
      <c r="S8918" s="41" t="s">
        <v>91</v>
      </c>
      <c r="T8918" s="35" t="s">
        <v>68</v>
      </c>
      <c r="U8918" s="35" t="s">
        <v>58</v>
      </c>
    </row>
    <row r="8919" spans="1:21" ht="15.65" customHeight="1" x14ac:dyDescent="0.35">
      <c r="A8919" s="35" t="s">
        <v>2084</v>
      </c>
      <c r="B8919" s="36" t="s">
        <v>2084</v>
      </c>
      <c r="D8919" s="53" t="s">
        <v>118</v>
      </c>
      <c r="E8919" s="39">
        <v>12</v>
      </c>
      <c r="F8919" s="30" t="s">
        <v>4123</v>
      </c>
      <c r="H8919" s="79">
        <v>193</v>
      </c>
      <c r="I8919" s="43" t="str">
        <f>IFERROR(VLOOKUP(H8919,#REF!,2,FALSE),"")</f>
        <v/>
      </c>
      <c r="J8919" s="39">
        <v>1</v>
      </c>
      <c r="K8919" s="41" t="s">
        <v>101</v>
      </c>
      <c r="L8919" s="39">
        <v>12</v>
      </c>
      <c r="M8919" s="54" t="s">
        <v>2481</v>
      </c>
      <c r="N8919" s="54" t="s">
        <v>2481</v>
      </c>
      <c r="P8919" s="79">
        <v>165</v>
      </c>
      <c r="Q8919" s="56" t="str">
        <f>IFERROR(VLOOKUP(P8919,#REF!,2,FALSE),"")</f>
        <v/>
      </c>
      <c r="R8919" s="39">
        <v>0</v>
      </c>
      <c r="S8919" s="41" t="s">
        <v>91</v>
      </c>
      <c r="T8919" s="35" t="s">
        <v>68</v>
      </c>
      <c r="U8919" s="35" t="s">
        <v>58</v>
      </c>
    </row>
    <row r="8920" spans="1:21" ht="15.65" customHeight="1" x14ac:dyDescent="0.35">
      <c r="A8920" s="35" t="s">
        <v>2084</v>
      </c>
      <c r="B8920" s="36" t="s">
        <v>2084</v>
      </c>
      <c r="D8920" s="53" t="s">
        <v>118</v>
      </c>
      <c r="E8920" s="39">
        <v>13</v>
      </c>
      <c r="F8920" s="30" t="s">
        <v>3485</v>
      </c>
      <c r="H8920" s="80">
        <v>190</v>
      </c>
      <c r="I8920" s="43" t="str">
        <f>IFERROR(VLOOKUP(H8920,#REF!,2,FALSE),"")</f>
        <v/>
      </c>
      <c r="J8920" s="39">
        <v>0.5</v>
      </c>
      <c r="K8920" s="41" t="s">
        <v>101</v>
      </c>
      <c r="L8920" s="39">
        <v>13</v>
      </c>
      <c r="M8920" s="54" t="s">
        <v>2482</v>
      </c>
      <c r="N8920" s="54" t="s">
        <v>2482</v>
      </c>
      <c r="P8920" s="79">
        <v>154</v>
      </c>
      <c r="Q8920" s="56" t="str">
        <f>IFERROR(VLOOKUP(P8920,#REF!,2,FALSE),"")</f>
        <v/>
      </c>
      <c r="R8920" s="39">
        <v>0.5</v>
      </c>
      <c r="S8920" s="41" t="s">
        <v>91</v>
      </c>
      <c r="T8920" s="35" t="s">
        <v>68</v>
      </c>
      <c r="U8920" s="35" t="s">
        <v>58</v>
      </c>
    </row>
    <row r="8921" spans="1:21" ht="15.65" customHeight="1" x14ac:dyDescent="0.35">
      <c r="A8921" s="35" t="s">
        <v>2084</v>
      </c>
      <c r="B8921" s="36" t="s">
        <v>2084</v>
      </c>
      <c r="D8921" s="53" t="s">
        <v>118</v>
      </c>
      <c r="E8921" s="39">
        <v>14</v>
      </c>
      <c r="F8921" s="29" t="s">
        <v>4083</v>
      </c>
      <c r="H8921" s="79">
        <v>193</v>
      </c>
      <c r="I8921" s="43" t="str">
        <f>IFERROR(VLOOKUP(H8921,#REF!,2,FALSE),"")</f>
        <v/>
      </c>
      <c r="J8921" s="39">
        <v>1</v>
      </c>
      <c r="K8921" s="41" t="s">
        <v>101</v>
      </c>
      <c r="L8921" s="39">
        <v>14</v>
      </c>
      <c r="M8921" s="54" t="s">
        <v>2483</v>
      </c>
      <c r="N8921" s="54" t="s">
        <v>2483</v>
      </c>
      <c r="P8921" s="79">
        <v>147</v>
      </c>
      <c r="Q8921" s="56" t="str">
        <f>IFERROR(VLOOKUP(P8921,#REF!,2,FALSE),"")</f>
        <v/>
      </c>
      <c r="R8921" s="39">
        <v>0</v>
      </c>
      <c r="S8921" s="41" t="s">
        <v>91</v>
      </c>
      <c r="T8921" s="35" t="s">
        <v>68</v>
      </c>
      <c r="U8921" s="35" t="s">
        <v>58</v>
      </c>
    </row>
    <row r="8922" spans="1:21" ht="15.65" customHeight="1" x14ac:dyDescent="0.35">
      <c r="A8922" s="35" t="s">
        <v>2084</v>
      </c>
      <c r="B8922" s="36" t="s">
        <v>2084</v>
      </c>
      <c r="D8922" s="53" t="s">
        <v>118</v>
      </c>
      <c r="E8922" s="39">
        <v>15</v>
      </c>
      <c r="F8922" s="29" t="s">
        <v>3486</v>
      </c>
      <c r="H8922" s="79">
        <v>189</v>
      </c>
      <c r="I8922" s="43" t="str">
        <f>IFERROR(VLOOKUP(H8922,#REF!,2,FALSE),"")</f>
        <v/>
      </c>
      <c r="J8922" s="39">
        <v>1</v>
      </c>
      <c r="K8922" s="41" t="s">
        <v>101</v>
      </c>
      <c r="L8922" s="39">
        <v>15</v>
      </c>
      <c r="M8922" s="54" t="s">
        <v>2484</v>
      </c>
      <c r="N8922" s="54" t="s">
        <v>2484</v>
      </c>
      <c r="P8922" s="79">
        <v>155</v>
      </c>
      <c r="Q8922" s="56" t="str">
        <f>IFERROR(VLOOKUP(P8922,#REF!,2,FALSE),"")</f>
        <v/>
      </c>
      <c r="R8922" s="39">
        <v>0</v>
      </c>
      <c r="S8922" s="41" t="s">
        <v>91</v>
      </c>
      <c r="T8922" s="35" t="s">
        <v>68</v>
      </c>
      <c r="U8922" s="35" t="s">
        <v>58</v>
      </c>
    </row>
    <row r="8923" spans="1:21" ht="15.65" customHeight="1" x14ac:dyDescent="0.35">
      <c r="A8923" s="35" t="s">
        <v>2084</v>
      </c>
      <c r="B8923" s="36" t="s">
        <v>2084</v>
      </c>
      <c r="D8923" s="53" t="s">
        <v>118</v>
      </c>
      <c r="E8923" s="39">
        <v>16</v>
      </c>
      <c r="F8923" s="30" t="s">
        <v>4080</v>
      </c>
      <c r="H8923" s="80">
        <v>174</v>
      </c>
      <c r="I8923" s="43" t="str">
        <f>IFERROR(VLOOKUP(H8923,#REF!,2,FALSE),"")</f>
        <v/>
      </c>
      <c r="J8923" s="39">
        <v>0</v>
      </c>
      <c r="K8923" s="41" t="s">
        <v>101</v>
      </c>
      <c r="L8923" s="39">
        <v>16</v>
      </c>
      <c r="M8923" s="54" t="s">
        <v>2083</v>
      </c>
      <c r="N8923" s="54" t="s">
        <v>2083</v>
      </c>
      <c r="P8923" s="79">
        <v>150</v>
      </c>
      <c r="Q8923" s="56" t="str">
        <f>IFERROR(VLOOKUP(P8923,#REF!,2,FALSE),"")</f>
        <v/>
      </c>
      <c r="R8923" s="39">
        <v>1</v>
      </c>
      <c r="S8923" s="41" t="s">
        <v>91</v>
      </c>
      <c r="T8923" s="35" t="s">
        <v>68</v>
      </c>
      <c r="U8923" s="35" t="s">
        <v>58</v>
      </c>
    </row>
    <row r="8924" spans="1:21" ht="15.65" customHeight="1" x14ac:dyDescent="0.35">
      <c r="A8924" s="35" t="s">
        <v>2084</v>
      </c>
      <c r="B8924" s="36" t="s">
        <v>2084</v>
      </c>
      <c r="D8924" s="53" t="s">
        <v>118</v>
      </c>
      <c r="E8924" s="39">
        <v>1</v>
      </c>
      <c r="F8924" s="30" t="s">
        <v>4136</v>
      </c>
      <c r="H8924" s="80">
        <v>209</v>
      </c>
      <c r="I8924" s="43" t="str">
        <f>IFERROR(VLOOKUP(H8924,#REF!,2,FALSE),"")</f>
        <v/>
      </c>
      <c r="J8924" s="39">
        <v>0</v>
      </c>
      <c r="K8924" s="41" t="s">
        <v>71</v>
      </c>
      <c r="L8924" s="39">
        <v>1</v>
      </c>
      <c r="M8924" s="57" t="s">
        <v>4345</v>
      </c>
      <c r="N8924" s="57" t="s">
        <v>4345</v>
      </c>
      <c r="P8924" s="79">
        <v>231</v>
      </c>
      <c r="Q8924" s="56" t="str">
        <f>IFERROR(VLOOKUP(P8924,#REF!,2,FALSE),"")</f>
        <v/>
      </c>
      <c r="R8924" s="39">
        <v>1</v>
      </c>
      <c r="S8924" s="41" t="s">
        <v>57</v>
      </c>
      <c r="T8924" s="35" t="s">
        <v>8</v>
      </c>
      <c r="U8924" s="35" t="s">
        <v>83</v>
      </c>
    </row>
    <row r="8925" spans="1:21" ht="15.65" customHeight="1" x14ac:dyDescent="0.35">
      <c r="A8925" s="35" t="s">
        <v>2084</v>
      </c>
      <c r="B8925" s="36" t="s">
        <v>2084</v>
      </c>
      <c r="D8925" s="53" t="s">
        <v>118</v>
      </c>
      <c r="E8925" s="39">
        <v>2</v>
      </c>
      <c r="F8925" s="30" t="s">
        <v>4101</v>
      </c>
      <c r="H8925" s="80">
        <v>210</v>
      </c>
      <c r="I8925" s="43" t="str">
        <f>IFERROR(VLOOKUP(H8925,#REF!,2,FALSE),"")</f>
        <v/>
      </c>
      <c r="J8925" s="39">
        <v>0</v>
      </c>
      <c r="K8925" s="41" t="s">
        <v>71</v>
      </c>
      <c r="L8925" s="39">
        <v>2</v>
      </c>
      <c r="M8925" s="54" t="s">
        <v>2071</v>
      </c>
      <c r="N8925" s="54" t="s">
        <v>2071</v>
      </c>
      <c r="P8925" s="79">
        <v>214</v>
      </c>
      <c r="Q8925" s="56" t="str">
        <f>IFERROR(VLOOKUP(P8925,#REF!,2,FALSE),"")</f>
        <v/>
      </c>
      <c r="R8925" s="39">
        <v>1</v>
      </c>
      <c r="S8925" s="41" t="s">
        <v>57</v>
      </c>
      <c r="T8925" s="35" t="s">
        <v>8</v>
      </c>
      <c r="U8925" s="35" t="s">
        <v>83</v>
      </c>
    </row>
    <row r="8926" spans="1:21" ht="15.65" customHeight="1" x14ac:dyDescent="0.35">
      <c r="A8926" s="35" t="s">
        <v>2084</v>
      </c>
      <c r="B8926" s="36" t="s">
        <v>2084</v>
      </c>
      <c r="D8926" s="53" t="s">
        <v>118</v>
      </c>
      <c r="E8926" s="39">
        <v>3</v>
      </c>
      <c r="F8926" s="46" t="s">
        <v>3554</v>
      </c>
      <c r="H8926" s="80">
        <v>202</v>
      </c>
      <c r="I8926" s="43" t="str">
        <f>IFERROR(VLOOKUP(H8926,#REF!,2,FALSE),"")</f>
        <v/>
      </c>
      <c r="J8926" s="39">
        <v>1</v>
      </c>
      <c r="K8926" s="41" t="s">
        <v>71</v>
      </c>
      <c r="L8926" s="39">
        <v>3</v>
      </c>
      <c r="M8926" s="54" t="s">
        <v>2068</v>
      </c>
      <c r="N8926" s="54" t="s">
        <v>2068</v>
      </c>
      <c r="P8926" s="79">
        <v>210</v>
      </c>
      <c r="Q8926" s="56" t="str">
        <f>IFERROR(VLOOKUP(P8926,#REF!,2,FALSE),"")</f>
        <v/>
      </c>
      <c r="R8926" s="39">
        <v>0</v>
      </c>
      <c r="S8926" s="41" t="s">
        <v>57</v>
      </c>
      <c r="T8926" s="35" t="s">
        <v>8</v>
      </c>
      <c r="U8926" s="35" t="s">
        <v>83</v>
      </c>
    </row>
    <row r="8927" spans="1:21" ht="15.65" customHeight="1" x14ac:dyDescent="0.35">
      <c r="A8927" s="35" t="s">
        <v>2084</v>
      </c>
      <c r="B8927" s="36" t="s">
        <v>2084</v>
      </c>
      <c r="D8927" s="53" t="s">
        <v>118</v>
      </c>
      <c r="E8927" s="39">
        <v>4</v>
      </c>
      <c r="F8927" s="30" t="s">
        <v>4114</v>
      </c>
      <c r="H8927" s="80">
        <v>201</v>
      </c>
      <c r="I8927" s="43" t="str">
        <f>IFERROR(VLOOKUP(H8927,#REF!,2,FALSE),"")</f>
        <v/>
      </c>
      <c r="J8927" s="39">
        <v>1</v>
      </c>
      <c r="K8927" s="41" t="s">
        <v>71</v>
      </c>
      <c r="L8927" s="39">
        <v>4</v>
      </c>
      <c r="M8927" s="54" t="s">
        <v>545</v>
      </c>
      <c r="N8927" s="54" t="s">
        <v>545</v>
      </c>
      <c r="P8927" s="79">
        <v>198</v>
      </c>
      <c r="Q8927" s="56" t="str">
        <f>IFERROR(VLOOKUP(P8927,#REF!,2,FALSE),"")</f>
        <v/>
      </c>
      <c r="R8927" s="39">
        <v>0</v>
      </c>
      <c r="S8927" s="41" t="s">
        <v>57</v>
      </c>
      <c r="T8927" s="35" t="s">
        <v>8</v>
      </c>
      <c r="U8927" s="35" t="s">
        <v>83</v>
      </c>
    </row>
    <row r="8928" spans="1:21" ht="15.65" customHeight="1" x14ac:dyDescent="0.35">
      <c r="A8928" s="35" t="s">
        <v>2084</v>
      </c>
      <c r="B8928" s="36" t="s">
        <v>2084</v>
      </c>
      <c r="D8928" s="53" t="s">
        <v>118</v>
      </c>
      <c r="E8928" s="39">
        <v>5</v>
      </c>
      <c r="F8928" s="30" t="s">
        <v>4116</v>
      </c>
      <c r="H8928" s="80">
        <v>199</v>
      </c>
      <c r="I8928" s="43" t="str">
        <f>IFERROR(VLOOKUP(H8928,#REF!,2,FALSE),"")</f>
        <v/>
      </c>
      <c r="J8928" s="39">
        <v>1</v>
      </c>
      <c r="K8928" s="41" t="s">
        <v>71</v>
      </c>
      <c r="L8928" s="39">
        <v>5</v>
      </c>
      <c r="M8928" s="54" t="s">
        <v>547</v>
      </c>
      <c r="N8928" s="54" t="s">
        <v>547</v>
      </c>
      <c r="P8928" s="79">
        <v>185</v>
      </c>
      <c r="Q8928" s="56" t="str">
        <f>IFERROR(VLOOKUP(P8928,#REF!,2,FALSE),"")</f>
        <v/>
      </c>
      <c r="R8928" s="39">
        <v>0</v>
      </c>
      <c r="S8928" s="41" t="s">
        <v>57</v>
      </c>
      <c r="T8928" s="35" t="s">
        <v>8</v>
      </c>
      <c r="U8928" s="35" t="s">
        <v>83</v>
      </c>
    </row>
    <row r="8929" spans="1:21" ht="15.65" customHeight="1" x14ac:dyDescent="0.35">
      <c r="A8929" s="35" t="s">
        <v>2084</v>
      </c>
      <c r="B8929" s="36" t="s">
        <v>2084</v>
      </c>
      <c r="D8929" s="53" t="s">
        <v>118</v>
      </c>
      <c r="E8929" s="39">
        <v>6</v>
      </c>
      <c r="F8929" s="46" t="s">
        <v>4089</v>
      </c>
      <c r="H8929" s="80">
        <v>195</v>
      </c>
      <c r="I8929" s="43" t="str">
        <f>IFERROR(VLOOKUP(H8929,#REF!,2,FALSE),"")</f>
        <v/>
      </c>
      <c r="J8929" s="39">
        <v>1</v>
      </c>
      <c r="K8929" s="41" t="s">
        <v>71</v>
      </c>
      <c r="L8929" s="39">
        <v>6</v>
      </c>
      <c r="M8929" s="54" t="s">
        <v>535</v>
      </c>
      <c r="N8929" s="54" t="s">
        <v>535</v>
      </c>
      <c r="P8929" s="79">
        <v>182</v>
      </c>
      <c r="Q8929" s="56" t="str">
        <f>IFERROR(VLOOKUP(P8929,#REF!,2,FALSE),"")</f>
        <v/>
      </c>
      <c r="R8929" s="39">
        <v>0</v>
      </c>
      <c r="S8929" s="41" t="s">
        <v>57</v>
      </c>
      <c r="T8929" s="35" t="s">
        <v>8</v>
      </c>
      <c r="U8929" s="35" t="s">
        <v>83</v>
      </c>
    </row>
    <row r="8930" spans="1:21" ht="15.65" customHeight="1" x14ac:dyDescent="0.35">
      <c r="A8930" s="35" t="s">
        <v>2084</v>
      </c>
      <c r="B8930" s="36" t="s">
        <v>2084</v>
      </c>
      <c r="D8930" s="53" t="s">
        <v>118</v>
      </c>
      <c r="E8930" s="39">
        <v>7</v>
      </c>
      <c r="F8930" s="29" t="s">
        <v>4065</v>
      </c>
      <c r="H8930" s="80">
        <v>191</v>
      </c>
      <c r="I8930" s="43" t="str">
        <f>IFERROR(VLOOKUP(H8930,#REF!,2,FALSE),"")</f>
        <v/>
      </c>
      <c r="J8930" s="39">
        <v>0.5</v>
      </c>
      <c r="K8930" s="41" t="s">
        <v>71</v>
      </c>
      <c r="L8930" s="39">
        <v>7</v>
      </c>
      <c r="M8930" s="65" t="s">
        <v>2431</v>
      </c>
      <c r="N8930" s="65" t="s">
        <v>2431</v>
      </c>
      <c r="P8930" s="79">
        <v>177</v>
      </c>
      <c r="Q8930" s="56" t="str">
        <f>IFERROR(VLOOKUP(P8930,#REF!,2,FALSE),"")</f>
        <v/>
      </c>
      <c r="R8930" s="39">
        <v>0.5</v>
      </c>
      <c r="S8930" s="41" t="s">
        <v>57</v>
      </c>
      <c r="T8930" s="35" t="s">
        <v>8</v>
      </c>
      <c r="U8930" s="35" t="s">
        <v>83</v>
      </c>
    </row>
    <row r="8931" spans="1:21" ht="15.65" customHeight="1" x14ac:dyDescent="0.35">
      <c r="A8931" s="35" t="s">
        <v>2084</v>
      </c>
      <c r="B8931" s="36" t="s">
        <v>2084</v>
      </c>
      <c r="D8931" s="53" t="s">
        <v>118</v>
      </c>
      <c r="E8931" s="39">
        <v>8</v>
      </c>
      <c r="F8931" s="30" t="s">
        <v>3485</v>
      </c>
      <c r="H8931" s="80">
        <v>190</v>
      </c>
      <c r="I8931" s="43" t="str">
        <f>IFERROR(VLOOKUP(H8931,#REF!,2,FALSE),"")</f>
        <v/>
      </c>
      <c r="J8931" s="39">
        <v>0</v>
      </c>
      <c r="K8931" s="41" t="s">
        <v>71</v>
      </c>
      <c r="L8931" s="39">
        <v>8</v>
      </c>
      <c r="M8931" s="65" t="s">
        <v>3574</v>
      </c>
      <c r="N8931" s="65" t="s">
        <v>3574</v>
      </c>
      <c r="P8931" s="79">
        <v>174</v>
      </c>
      <c r="Q8931" s="56" t="str">
        <f>IFERROR(VLOOKUP(P8931,#REF!,2,FALSE),"")</f>
        <v/>
      </c>
      <c r="R8931" s="39">
        <v>1</v>
      </c>
      <c r="S8931" s="41" t="s">
        <v>57</v>
      </c>
      <c r="T8931" s="35" t="s">
        <v>8</v>
      </c>
      <c r="U8931" s="35" t="s">
        <v>83</v>
      </c>
    </row>
    <row r="8932" spans="1:21" ht="15.65" customHeight="1" x14ac:dyDescent="0.35">
      <c r="A8932" s="35" t="s">
        <v>2084</v>
      </c>
      <c r="B8932" s="36" t="s">
        <v>2084</v>
      </c>
      <c r="D8932" s="53" t="s">
        <v>118</v>
      </c>
      <c r="E8932" s="39">
        <v>9</v>
      </c>
      <c r="F8932" s="29" t="s">
        <v>3486</v>
      </c>
      <c r="H8932" s="80">
        <v>189</v>
      </c>
      <c r="I8932" s="43" t="str">
        <f>IFERROR(VLOOKUP(H8932,#REF!,2,FALSE),"")</f>
        <v/>
      </c>
      <c r="J8932" s="39">
        <v>1</v>
      </c>
      <c r="K8932" s="41" t="s">
        <v>71</v>
      </c>
      <c r="L8932" s="39">
        <v>9</v>
      </c>
      <c r="M8932" s="65" t="s">
        <v>3576</v>
      </c>
      <c r="N8932" s="65" t="s">
        <v>3576</v>
      </c>
      <c r="P8932" s="79">
        <v>165</v>
      </c>
      <c r="Q8932" s="56" t="str">
        <f>IFERROR(VLOOKUP(P8932,#REF!,2,FALSE),"")</f>
        <v/>
      </c>
      <c r="R8932" s="39">
        <v>0</v>
      </c>
      <c r="S8932" s="41" t="s">
        <v>57</v>
      </c>
      <c r="T8932" s="35" t="s">
        <v>8</v>
      </c>
      <c r="U8932" s="35" t="s">
        <v>83</v>
      </c>
    </row>
    <row r="8933" spans="1:21" ht="15.65" customHeight="1" x14ac:dyDescent="0.35">
      <c r="A8933" s="35" t="s">
        <v>2084</v>
      </c>
      <c r="B8933" s="36" t="s">
        <v>2084</v>
      </c>
      <c r="D8933" s="53" t="s">
        <v>118</v>
      </c>
      <c r="E8933" s="39">
        <v>10</v>
      </c>
      <c r="F8933" s="29" t="s">
        <v>3798</v>
      </c>
      <c r="H8933" s="80">
        <v>183</v>
      </c>
      <c r="I8933" s="43" t="str">
        <f>IFERROR(VLOOKUP(H8933,#REF!,2,FALSE),"")</f>
        <v/>
      </c>
      <c r="J8933" s="39">
        <v>0.5</v>
      </c>
      <c r="K8933" s="41" t="s">
        <v>71</v>
      </c>
      <c r="L8933" s="39">
        <v>10</v>
      </c>
      <c r="M8933" s="54" t="s">
        <v>1112</v>
      </c>
      <c r="N8933" s="54" t="s">
        <v>1112</v>
      </c>
      <c r="P8933" s="79">
        <v>171</v>
      </c>
      <c r="Q8933" s="56" t="str">
        <f>IFERROR(VLOOKUP(P8933,#REF!,2,FALSE),"")</f>
        <v/>
      </c>
      <c r="R8933" s="39">
        <v>0.5</v>
      </c>
      <c r="S8933" s="41" t="s">
        <v>57</v>
      </c>
      <c r="T8933" s="35" t="s">
        <v>8</v>
      </c>
      <c r="U8933" s="35" t="s">
        <v>83</v>
      </c>
    </row>
    <row r="8934" spans="1:21" ht="15.65" customHeight="1" x14ac:dyDescent="0.35">
      <c r="A8934" s="35" t="s">
        <v>2084</v>
      </c>
      <c r="B8934" s="36" t="s">
        <v>2084</v>
      </c>
      <c r="D8934" s="53" t="s">
        <v>118</v>
      </c>
      <c r="E8934" s="39">
        <v>11</v>
      </c>
      <c r="F8934" s="30" t="s">
        <v>4135</v>
      </c>
      <c r="H8934" s="80">
        <v>172</v>
      </c>
      <c r="I8934" s="43" t="str">
        <f>IFERROR(VLOOKUP(H8934,#REF!,2,FALSE),"")</f>
        <v/>
      </c>
      <c r="J8934" s="39">
        <v>0.5</v>
      </c>
      <c r="K8934" s="41" t="s">
        <v>71</v>
      </c>
      <c r="L8934" s="39">
        <v>11</v>
      </c>
      <c r="M8934" s="54" t="s">
        <v>2069</v>
      </c>
      <c r="N8934" s="54" t="s">
        <v>2069</v>
      </c>
      <c r="P8934" s="79">
        <v>162</v>
      </c>
      <c r="Q8934" s="56" t="str">
        <f>IFERROR(VLOOKUP(P8934,#REF!,2,FALSE),"")</f>
        <v/>
      </c>
      <c r="R8934" s="39">
        <v>0.5</v>
      </c>
      <c r="S8934" s="41" t="s">
        <v>57</v>
      </c>
      <c r="T8934" s="35" t="s">
        <v>8</v>
      </c>
      <c r="U8934" s="35" t="s">
        <v>83</v>
      </c>
    </row>
    <row r="8935" spans="1:21" ht="15.65" customHeight="1" x14ac:dyDescent="0.35">
      <c r="A8935" s="35" t="s">
        <v>2084</v>
      </c>
      <c r="B8935" s="36" t="s">
        <v>2084</v>
      </c>
      <c r="D8935" s="53" t="s">
        <v>118</v>
      </c>
      <c r="E8935" s="39">
        <v>12</v>
      </c>
      <c r="F8935" s="29" t="s">
        <v>4079</v>
      </c>
      <c r="H8935" s="80">
        <v>177</v>
      </c>
      <c r="I8935" s="43" t="str">
        <f>IFERROR(VLOOKUP(H8935,#REF!,2,FALSE),"")</f>
        <v/>
      </c>
      <c r="J8935" s="39">
        <v>0.5</v>
      </c>
      <c r="K8935" s="41" t="s">
        <v>71</v>
      </c>
      <c r="L8935" s="39">
        <v>12</v>
      </c>
      <c r="M8935" s="54" t="s">
        <v>2070</v>
      </c>
      <c r="N8935" s="54" t="s">
        <v>2070</v>
      </c>
      <c r="P8935" s="79">
        <v>161</v>
      </c>
      <c r="Q8935" s="56" t="str">
        <f>IFERROR(VLOOKUP(P8935,#REF!,2,FALSE),"")</f>
        <v/>
      </c>
      <c r="R8935" s="39">
        <v>0.5</v>
      </c>
      <c r="S8935" s="41" t="s">
        <v>57</v>
      </c>
      <c r="T8935" s="35" t="s">
        <v>8</v>
      </c>
      <c r="U8935" s="35" t="s">
        <v>83</v>
      </c>
    </row>
    <row r="8936" spans="1:21" ht="15.65" customHeight="1" x14ac:dyDescent="0.35">
      <c r="A8936" s="35" t="s">
        <v>2084</v>
      </c>
      <c r="B8936" s="36" t="s">
        <v>2084</v>
      </c>
      <c r="D8936" s="53" t="s">
        <v>118</v>
      </c>
      <c r="E8936" s="39">
        <v>13</v>
      </c>
      <c r="F8936" s="30" t="s">
        <v>4105</v>
      </c>
      <c r="H8936" s="80">
        <v>189</v>
      </c>
      <c r="I8936" s="43" t="str">
        <f>IFERROR(VLOOKUP(H8936,#REF!,2,FALSE),"")</f>
        <v/>
      </c>
      <c r="J8936" s="39">
        <v>0</v>
      </c>
      <c r="K8936" s="41" t="s">
        <v>71</v>
      </c>
      <c r="L8936" s="39">
        <v>13</v>
      </c>
      <c r="M8936" s="54" t="s">
        <v>276</v>
      </c>
      <c r="N8936" s="54" t="s">
        <v>276</v>
      </c>
      <c r="P8936" s="79">
        <v>160</v>
      </c>
      <c r="Q8936" s="56" t="str">
        <f>IFERROR(VLOOKUP(P8936,#REF!,2,FALSE),"")</f>
        <v/>
      </c>
      <c r="R8936" s="39">
        <v>1</v>
      </c>
      <c r="S8936" s="41" t="s">
        <v>57</v>
      </c>
      <c r="T8936" s="35" t="s">
        <v>8</v>
      </c>
      <c r="U8936" s="35" t="s">
        <v>83</v>
      </c>
    </row>
    <row r="8937" spans="1:21" ht="15.65" customHeight="1" x14ac:dyDescent="0.35">
      <c r="A8937" s="35" t="s">
        <v>2084</v>
      </c>
      <c r="B8937" s="36" t="s">
        <v>2084</v>
      </c>
      <c r="D8937" s="53" t="s">
        <v>118</v>
      </c>
      <c r="E8937" s="39">
        <v>14</v>
      </c>
      <c r="F8937" s="30" t="s">
        <v>4080</v>
      </c>
      <c r="H8937" s="80">
        <v>174</v>
      </c>
      <c r="I8937" s="43" t="str">
        <f>IFERROR(VLOOKUP(H8937,#REF!,2,FALSE),"")</f>
        <v/>
      </c>
      <c r="J8937" s="39">
        <v>1</v>
      </c>
      <c r="K8937" s="41" t="s">
        <v>71</v>
      </c>
      <c r="L8937" s="39">
        <v>14</v>
      </c>
      <c r="M8937" s="54" t="s">
        <v>546</v>
      </c>
      <c r="N8937" s="54" t="s">
        <v>546</v>
      </c>
      <c r="P8937" s="79">
        <v>170</v>
      </c>
      <c r="Q8937" s="56" t="str">
        <f>IFERROR(VLOOKUP(P8937,#REF!,2,FALSE),"")</f>
        <v/>
      </c>
      <c r="R8937" s="39">
        <v>0</v>
      </c>
      <c r="S8937" s="41" t="s">
        <v>57</v>
      </c>
      <c r="T8937" s="35" t="s">
        <v>8</v>
      </c>
      <c r="U8937" s="35" t="s">
        <v>83</v>
      </c>
    </row>
    <row r="8938" spans="1:21" ht="15.65" customHeight="1" x14ac:dyDescent="0.35">
      <c r="A8938" s="35" t="s">
        <v>2084</v>
      </c>
      <c r="B8938" s="36" t="s">
        <v>2084</v>
      </c>
      <c r="D8938" s="53" t="s">
        <v>118</v>
      </c>
      <c r="E8938" s="39">
        <v>15</v>
      </c>
      <c r="F8938" s="29" t="s">
        <v>4073</v>
      </c>
      <c r="H8938" s="80">
        <v>174</v>
      </c>
      <c r="I8938" s="43" t="str">
        <f>IFERROR(VLOOKUP(H8938,#REF!,2,FALSE),"")</f>
        <v/>
      </c>
      <c r="J8938" s="39">
        <v>1</v>
      </c>
      <c r="K8938" s="41" t="s">
        <v>71</v>
      </c>
      <c r="L8938" s="39">
        <v>15</v>
      </c>
      <c r="M8938" s="54" t="s">
        <v>2013</v>
      </c>
      <c r="N8938" s="54" t="s">
        <v>2013</v>
      </c>
      <c r="P8938" s="79">
        <v>157</v>
      </c>
      <c r="Q8938" s="56" t="str">
        <f>IFERROR(VLOOKUP(P8938,#REF!,2,FALSE),"")</f>
        <v/>
      </c>
      <c r="R8938" s="39">
        <v>0</v>
      </c>
      <c r="S8938" s="41" t="s">
        <v>57</v>
      </c>
      <c r="T8938" s="35" t="s">
        <v>8</v>
      </c>
      <c r="U8938" s="35" t="s">
        <v>83</v>
      </c>
    </row>
    <row r="8939" spans="1:21" ht="15.65" customHeight="1" x14ac:dyDescent="0.35">
      <c r="A8939" s="35" t="s">
        <v>2084</v>
      </c>
      <c r="B8939" s="36" t="s">
        <v>2084</v>
      </c>
      <c r="D8939" s="53" t="s">
        <v>118</v>
      </c>
      <c r="E8939" s="39">
        <v>16</v>
      </c>
      <c r="F8939" s="30" t="s">
        <v>4164</v>
      </c>
      <c r="H8939" s="80">
        <v>160</v>
      </c>
      <c r="I8939" s="43" t="str">
        <f>IFERROR(VLOOKUP(H8939,#REF!,2,FALSE),"")</f>
        <v/>
      </c>
      <c r="J8939" s="39">
        <v>0</v>
      </c>
      <c r="K8939" s="41" t="s">
        <v>71</v>
      </c>
      <c r="L8939" s="39">
        <v>16</v>
      </c>
      <c r="M8939" s="54" t="s">
        <v>574</v>
      </c>
      <c r="N8939" s="54" t="s">
        <v>574</v>
      </c>
      <c r="P8939" s="79">
        <v>149</v>
      </c>
      <c r="Q8939" s="56" t="str">
        <f>IFERROR(VLOOKUP(P8939,#REF!,2,FALSE),"")</f>
        <v/>
      </c>
      <c r="R8939" s="39">
        <v>1</v>
      </c>
      <c r="S8939" s="41" t="s">
        <v>57</v>
      </c>
      <c r="T8939" s="35" t="s">
        <v>8</v>
      </c>
      <c r="U8939" s="35" t="s">
        <v>83</v>
      </c>
    </row>
    <row r="8940" spans="1:21" ht="15.65" customHeight="1" x14ac:dyDescent="0.35">
      <c r="A8940" s="35" t="s">
        <v>2084</v>
      </c>
      <c r="B8940" s="36" t="s">
        <v>2084</v>
      </c>
      <c r="D8940" s="35" t="s">
        <v>951</v>
      </c>
      <c r="E8940" s="39">
        <v>1</v>
      </c>
      <c r="F8940" s="57" t="s">
        <v>3771</v>
      </c>
      <c r="H8940" s="80">
        <v>171</v>
      </c>
      <c r="I8940" s="43" t="str">
        <f>IFERROR(VLOOKUP(H8940,#REF!,2,FALSE),"")</f>
        <v/>
      </c>
      <c r="J8940" s="39">
        <v>1</v>
      </c>
      <c r="K8940" s="41" t="s">
        <v>70</v>
      </c>
      <c r="L8940" s="39">
        <v>1</v>
      </c>
      <c r="M8940" s="54" t="s">
        <v>2072</v>
      </c>
      <c r="N8940" s="54" t="s">
        <v>2072</v>
      </c>
      <c r="P8940" s="79">
        <v>154</v>
      </c>
      <c r="Q8940" s="56" t="str">
        <f>IFERROR(VLOOKUP(P8940,#REF!,2,FALSE),"")</f>
        <v/>
      </c>
      <c r="R8940" s="39">
        <v>0</v>
      </c>
      <c r="S8940" s="41" t="s">
        <v>57</v>
      </c>
      <c r="T8940" s="35" t="s">
        <v>8</v>
      </c>
      <c r="U8940" s="35" t="s">
        <v>84</v>
      </c>
    </row>
    <row r="8941" spans="1:21" ht="15.65" customHeight="1" x14ac:dyDescent="0.35">
      <c r="A8941" s="35" t="s">
        <v>2084</v>
      </c>
      <c r="B8941" s="36" t="s">
        <v>2084</v>
      </c>
      <c r="D8941" s="35" t="s">
        <v>951</v>
      </c>
      <c r="E8941" s="39">
        <v>2</v>
      </c>
      <c r="F8941" s="30" t="s">
        <v>1393</v>
      </c>
      <c r="H8941" s="80">
        <v>172</v>
      </c>
      <c r="I8941" s="43" t="str">
        <f>IFERROR(VLOOKUP(H8941,#REF!,2,FALSE),"")</f>
        <v/>
      </c>
      <c r="J8941" s="39">
        <v>0</v>
      </c>
      <c r="K8941" s="41" t="s">
        <v>70</v>
      </c>
      <c r="L8941" s="39">
        <v>2</v>
      </c>
      <c r="M8941" s="54" t="s">
        <v>2073</v>
      </c>
      <c r="N8941" s="54" t="s">
        <v>2073</v>
      </c>
      <c r="P8941" s="79">
        <v>149</v>
      </c>
      <c r="Q8941" s="56" t="str">
        <f>IFERROR(VLOOKUP(P8941,#REF!,2,FALSE),"")</f>
        <v/>
      </c>
      <c r="R8941" s="39">
        <v>1</v>
      </c>
      <c r="S8941" s="41" t="s">
        <v>57</v>
      </c>
      <c r="T8941" s="35" t="s">
        <v>8</v>
      </c>
      <c r="U8941" s="35" t="s">
        <v>84</v>
      </c>
    </row>
    <row r="8942" spans="1:21" ht="15.65" customHeight="1" x14ac:dyDescent="0.35">
      <c r="A8942" s="35" t="s">
        <v>2084</v>
      </c>
      <c r="B8942" s="36" t="s">
        <v>2084</v>
      </c>
      <c r="D8942" s="35" t="s">
        <v>951</v>
      </c>
      <c r="E8942" s="39">
        <v>3</v>
      </c>
      <c r="F8942" s="46" t="s">
        <v>3540</v>
      </c>
      <c r="H8942" s="80">
        <v>168</v>
      </c>
      <c r="I8942" s="43" t="str">
        <f>IFERROR(VLOOKUP(H8942,#REF!,2,FALSE),"")</f>
        <v/>
      </c>
      <c r="J8942" s="39">
        <v>1</v>
      </c>
      <c r="K8942" s="41" t="s">
        <v>70</v>
      </c>
      <c r="L8942" s="39">
        <v>3</v>
      </c>
      <c r="M8942" s="54" t="s">
        <v>2079</v>
      </c>
      <c r="N8942" s="54" t="s">
        <v>2079</v>
      </c>
      <c r="P8942" s="79">
        <v>151</v>
      </c>
      <c r="Q8942" s="56" t="str">
        <f>IFERROR(VLOOKUP(P8942,#REF!,2,FALSE),"")</f>
        <v/>
      </c>
      <c r="R8942" s="39">
        <v>0</v>
      </c>
      <c r="S8942" s="41" t="s">
        <v>57</v>
      </c>
      <c r="T8942" s="35" t="s">
        <v>8</v>
      </c>
      <c r="U8942" s="35" t="s">
        <v>84</v>
      </c>
    </row>
    <row r="8943" spans="1:21" ht="15.65" customHeight="1" x14ac:dyDescent="0.35">
      <c r="A8943" s="35" t="s">
        <v>2084</v>
      </c>
      <c r="B8943" s="36" t="s">
        <v>2084</v>
      </c>
      <c r="D8943" s="35" t="s">
        <v>951</v>
      </c>
      <c r="E8943" s="39">
        <v>4</v>
      </c>
      <c r="F8943" s="30" t="s">
        <v>4077</v>
      </c>
      <c r="H8943" s="80">
        <v>166</v>
      </c>
      <c r="I8943" s="43" t="str">
        <f>IFERROR(VLOOKUP(H8943,#REF!,2,FALSE),"")</f>
        <v/>
      </c>
      <c r="J8943" s="39">
        <v>1</v>
      </c>
      <c r="K8943" s="41" t="s">
        <v>70</v>
      </c>
      <c r="L8943" s="39">
        <v>4</v>
      </c>
      <c r="M8943" s="54" t="s">
        <v>1416</v>
      </c>
      <c r="N8943" s="54" t="s">
        <v>1416</v>
      </c>
      <c r="P8943" s="79">
        <v>150</v>
      </c>
      <c r="Q8943" s="56" t="str">
        <f>IFERROR(VLOOKUP(P8943,#REF!,2,FALSE),"")</f>
        <v/>
      </c>
      <c r="R8943" s="39">
        <v>0</v>
      </c>
      <c r="S8943" s="41" t="s">
        <v>57</v>
      </c>
      <c r="T8943" s="35" t="s">
        <v>8</v>
      </c>
      <c r="U8943" s="35" t="s">
        <v>84</v>
      </c>
    </row>
    <row r="8944" spans="1:21" ht="15.65" customHeight="1" x14ac:dyDescent="0.35">
      <c r="A8944" s="35" t="s">
        <v>2084</v>
      </c>
      <c r="B8944" s="36" t="s">
        <v>2084</v>
      </c>
      <c r="D8944" s="35" t="s">
        <v>951</v>
      </c>
      <c r="E8944" s="39">
        <v>5</v>
      </c>
      <c r="F8944" s="57" t="s">
        <v>3543</v>
      </c>
      <c r="H8944" s="80">
        <v>167</v>
      </c>
      <c r="I8944" s="43" t="str">
        <f>IFERROR(VLOOKUP(H8944,#REF!,2,FALSE),"")</f>
        <v/>
      </c>
      <c r="J8944" s="39">
        <v>0.5</v>
      </c>
      <c r="K8944" s="41" t="s">
        <v>70</v>
      </c>
      <c r="L8944" s="39">
        <v>5</v>
      </c>
      <c r="M8944" s="54" t="s">
        <v>2080</v>
      </c>
      <c r="N8944" s="54" t="s">
        <v>2080</v>
      </c>
      <c r="P8944" s="79">
        <v>156</v>
      </c>
      <c r="Q8944" s="56" t="str">
        <f>IFERROR(VLOOKUP(P8944,#REF!,2,FALSE),"")</f>
        <v/>
      </c>
      <c r="R8944" s="39">
        <v>0.5</v>
      </c>
      <c r="S8944" s="41" t="s">
        <v>57</v>
      </c>
      <c r="T8944" s="35" t="s">
        <v>8</v>
      </c>
      <c r="U8944" s="35" t="s">
        <v>84</v>
      </c>
    </row>
    <row r="8945" spans="1:21" ht="15.65" customHeight="1" x14ac:dyDescent="0.35">
      <c r="A8945" s="35" t="s">
        <v>2084</v>
      </c>
      <c r="B8945" s="36" t="s">
        <v>2084</v>
      </c>
      <c r="D8945" s="35" t="s">
        <v>951</v>
      </c>
      <c r="E8945" s="39">
        <v>6</v>
      </c>
      <c r="F8945" s="46" t="s">
        <v>3488</v>
      </c>
      <c r="H8945" s="80">
        <v>162</v>
      </c>
      <c r="I8945" s="43" t="str">
        <f>IFERROR(VLOOKUP(H8945,#REF!,2,FALSE),"")</f>
        <v/>
      </c>
      <c r="J8945" s="39">
        <v>1</v>
      </c>
      <c r="K8945" s="41" t="s">
        <v>70</v>
      </c>
      <c r="L8945" s="39">
        <v>6</v>
      </c>
      <c r="M8945" s="66" t="s">
        <v>3591</v>
      </c>
      <c r="N8945" s="66" t="s">
        <v>3591</v>
      </c>
      <c r="P8945" s="79">
        <v>151</v>
      </c>
      <c r="Q8945" s="56" t="str">
        <f>IFERROR(VLOOKUP(P8945,#REF!,2,FALSE),"")</f>
        <v/>
      </c>
      <c r="R8945" s="39">
        <v>0</v>
      </c>
      <c r="S8945" s="41" t="s">
        <v>57</v>
      </c>
      <c r="T8945" s="35" t="s">
        <v>8</v>
      </c>
      <c r="U8945" s="35" t="s">
        <v>84</v>
      </c>
    </row>
    <row r="8946" spans="1:21" ht="15.65" customHeight="1" x14ac:dyDescent="0.35">
      <c r="A8946" s="35" t="s">
        <v>2084</v>
      </c>
      <c r="B8946" s="36" t="s">
        <v>2084</v>
      </c>
      <c r="D8946" s="35" t="s">
        <v>951</v>
      </c>
      <c r="E8946" s="39">
        <v>7</v>
      </c>
      <c r="F8946" s="30" t="s">
        <v>4147</v>
      </c>
      <c r="H8946" s="80">
        <v>154</v>
      </c>
      <c r="I8946" s="43" t="str">
        <f>IFERROR(VLOOKUP(H8946,#REF!,2,FALSE),"")</f>
        <v/>
      </c>
      <c r="J8946" s="39">
        <v>1</v>
      </c>
      <c r="K8946" s="41" t="s">
        <v>70</v>
      </c>
      <c r="L8946" s="39">
        <v>7</v>
      </c>
      <c r="M8946" s="66" t="s">
        <v>3849</v>
      </c>
      <c r="N8946" s="66" t="s">
        <v>3849</v>
      </c>
      <c r="P8946" s="79">
        <v>146</v>
      </c>
      <c r="Q8946" s="56" t="str">
        <f>IFERROR(VLOOKUP(P8946,#REF!,2,FALSE),"")</f>
        <v/>
      </c>
      <c r="R8946" s="39">
        <v>0</v>
      </c>
      <c r="S8946" s="41" t="s">
        <v>57</v>
      </c>
      <c r="T8946" s="35" t="s">
        <v>8</v>
      </c>
      <c r="U8946" s="35" t="s">
        <v>84</v>
      </c>
    </row>
    <row r="8947" spans="1:21" ht="15.65" customHeight="1" x14ac:dyDescent="0.35">
      <c r="A8947" s="35" t="s">
        <v>2084</v>
      </c>
      <c r="B8947" s="36" t="s">
        <v>2084</v>
      </c>
      <c r="D8947" s="35" t="s">
        <v>951</v>
      </c>
      <c r="E8947" s="39">
        <v>8</v>
      </c>
      <c r="F8947" s="30" t="s">
        <v>4112</v>
      </c>
      <c r="H8947" s="80">
        <v>156</v>
      </c>
      <c r="I8947" s="43" t="str">
        <f>IFERROR(VLOOKUP(H8947,#REF!,2,FALSE),"")</f>
        <v/>
      </c>
      <c r="J8947" s="39">
        <v>0.5</v>
      </c>
      <c r="K8947" s="41" t="s">
        <v>70</v>
      </c>
      <c r="L8947" s="39">
        <v>8</v>
      </c>
      <c r="M8947" s="54" t="s">
        <v>2074</v>
      </c>
      <c r="N8947" s="54" t="s">
        <v>2074</v>
      </c>
      <c r="P8947" s="79">
        <v>148</v>
      </c>
      <c r="Q8947" s="56" t="str">
        <f>IFERROR(VLOOKUP(P8947,#REF!,2,FALSE),"")</f>
        <v/>
      </c>
      <c r="R8947" s="39">
        <v>0.5</v>
      </c>
      <c r="S8947" s="41" t="s">
        <v>57</v>
      </c>
      <c r="T8947" s="35" t="s">
        <v>8</v>
      </c>
      <c r="U8947" s="35" t="s">
        <v>84</v>
      </c>
    </row>
    <row r="8948" spans="1:21" ht="15.65" customHeight="1" x14ac:dyDescent="0.35">
      <c r="A8948" s="35" t="s">
        <v>2084</v>
      </c>
      <c r="B8948" s="36" t="s">
        <v>2084</v>
      </c>
      <c r="D8948" s="35" t="s">
        <v>951</v>
      </c>
      <c r="E8948" s="39">
        <v>9</v>
      </c>
      <c r="F8948" s="30" t="s">
        <v>4134</v>
      </c>
      <c r="H8948" s="80">
        <v>146</v>
      </c>
      <c r="I8948" s="43" t="str">
        <f>IFERROR(VLOOKUP(H8948,#REF!,2,FALSE),"")</f>
        <v/>
      </c>
      <c r="J8948" s="39">
        <v>0</v>
      </c>
      <c r="K8948" s="41" t="s">
        <v>70</v>
      </c>
      <c r="L8948" s="39">
        <v>9</v>
      </c>
      <c r="M8948" s="54" t="s">
        <v>2010</v>
      </c>
      <c r="N8948" s="54" t="s">
        <v>2010</v>
      </c>
      <c r="P8948" s="79">
        <v>145</v>
      </c>
      <c r="Q8948" s="56" t="str">
        <f>IFERROR(VLOOKUP(P8948,#REF!,2,FALSE),"")</f>
        <v/>
      </c>
      <c r="R8948" s="39">
        <v>1</v>
      </c>
      <c r="S8948" s="41" t="s">
        <v>57</v>
      </c>
      <c r="T8948" s="35" t="s">
        <v>8</v>
      </c>
      <c r="U8948" s="35" t="s">
        <v>84</v>
      </c>
    </row>
    <row r="8949" spans="1:21" ht="15.65" customHeight="1" x14ac:dyDescent="0.35">
      <c r="A8949" s="35" t="s">
        <v>2084</v>
      </c>
      <c r="B8949" s="36" t="s">
        <v>2084</v>
      </c>
      <c r="D8949" s="35" t="s">
        <v>951</v>
      </c>
      <c r="E8949" s="39">
        <v>10</v>
      </c>
      <c r="F8949" s="66" t="s">
        <v>3419</v>
      </c>
      <c r="H8949" s="80">
        <v>154</v>
      </c>
      <c r="I8949" s="43" t="str">
        <f>IFERROR(VLOOKUP(H8949,#REF!,2,FALSE),"")</f>
        <v/>
      </c>
      <c r="J8949" s="39">
        <v>1</v>
      </c>
      <c r="K8949" s="41" t="s">
        <v>70</v>
      </c>
      <c r="L8949" s="39">
        <v>10</v>
      </c>
      <c r="M8949" s="54" t="s">
        <v>2021</v>
      </c>
      <c r="N8949" s="54" t="s">
        <v>2021</v>
      </c>
      <c r="P8949" s="79">
        <v>145</v>
      </c>
      <c r="Q8949" s="56" t="str">
        <f>IFERROR(VLOOKUP(P8949,#REF!,2,FALSE),"")</f>
        <v/>
      </c>
      <c r="R8949" s="39">
        <v>0</v>
      </c>
      <c r="S8949" s="41" t="s">
        <v>57</v>
      </c>
      <c r="T8949" s="35" t="s">
        <v>8</v>
      </c>
      <c r="U8949" s="35" t="s">
        <v>84</v>
      </c>
    </row>
    <row r="8950" spans="1:21" ht="15.65" customHeight="1" x14ac:dyDescent="0.35">
      <c r="A8950" s="35" t="s">
        <v>2084</v>
      </c>
      <c r="B8950" s="36" t="s">
        <v>2084</v>
      </c>
      <c r="D8950" s="35" t="s">
        <v>951</v>
      </c>
      <c r="E8950" s="39">
        <v>11</v>
      </c>
      <c r="F8950" s="30" t="s">
        <v>4087</v>
      </c>
      <c r="H8950" s="80">
        <v>153</v>
      </c>
      <c r="I8950" s="43" t="str">
        <f>IFERROR(VLOOKUP(H8950,#REF!,2,FALSE),"")</f>
        <v/>
      </c>
      <c r="J8950" s="39">
        <v>1</v>
      </c>
      <c r="K8950" s="41" t="s">
        <v>70</v>
      </c>
      <c r="L8950" s="39">
        <v>11</v>
      </c>
      <c r="M8950" s="54" t="s">
        <v>2075</v>
      </c>
      <c r="N8950" s="54" t="s">
        <v>2075</v>
      </c>
      <c r="P8950" s="79">
        <v>143</v>
      </c>
      <c r="Q8950" s="56" t="str">
        <f>IFERROR(VLOOKUP(P8950,#REF!,2,FALSE),"")</f>
        <v/>
      </c>
      <c r="R8950" s="39">
        <v>0</v>
      </c>
      <c r="S8950" s="41" t="s">
        <v>57</v>
      </c>
      <c r="T8950" s="35" t="s">
        <v>8</v>
      </c>
      <c r="U8950" s="35" t="s">
        <v>84</v>
      </c>
    </row>
    <row r="8951" spans="1:21" ht="15.65" customHeight="1" x14ac:dyDescent="0.35">
      <c r="A8951" s="35" t="s">
        <v>2084</v>
      </c>
      <c r="B8951" s="36" t="s">
        <v>2084</v>
      </c>
      <c r="D8951" s="35" t="s">
        <v>951</v>
      </c>
      <c r="E8951" s="39">
        <v>12</v>
      </c>
      <c r="F8951" s="29" t="s">
        <v>4081</v>
      </c>
      <c r="H8951" s="80">
        <v>152</v>
      </c>
      <c r="I8951" s="43" t="str">
        <f>IFERROR(VLOOKUP(H8951,#REF!,2,FALSE),"")</f>
        <v/>
      </c>
      <c r="J8951" s="39">
        <v>0.5</v>
      </c>
      <c r="K8951" s="41" t="s">
        <v>70</v>
      </c>
      <c r="L8951" s="39">
        <v>12</v>
      </c>
      <c r="M8951" s="54" t="s">
        <v>2076</v>
      </c>
      <c r="N8951" s="54" t="s">
        <v>2076</v>
      </c>
      <c r="P8951" s="79">
        <v>143</v>
      </c>
      <c r="Q8951" s="56" t="str">
        <f>IFERROR(VLOOKUP(P8951,#REF!,2,FALSE),"")</f>
        <v/>
      </c>
      <c r="R8951" s="39">
        <v>0.5</v>
      </c>
      <c r="S8951" s="41" t="s">
        <v>57</v>
      </c>
      <c r="T8951" s="35" t="s">
        <v>8</v>
      </c>
      <c r="U8951" s="35" t="s">
        <v>84</v>
      </c>
    </row>
    <row r="8952" spans="1:21" ht="15.65" customHeight="1" x14ac:dyDescent="0.35">
      <c r="A8952" s="35" t="s">
        <v>2084</v>
      </c>
      <c r="B8952" s="36" t="s">
        <v>2084</v>
      </c>
      <c r="D8952" s="35" t="s">
        <v>951</v>
      </c>
      <c r="E8952" s="39">
        <v>13</v>
      </c>
      <c r="F8952" s="29" t="s">
        <v>4067</v>
      </c>
      <c r="H8952" s="80">
        <v>152</v>
      </c>
      <c r="I8952" s="43" t="str">
        <f>IFERROR(VLOOKUP(H8952,#REF!,2,FALSE),"")</f>
        <v/>
      </c>
      <c r="J8952" s="39">
        <v>0.5</v>
      </c>
      <c r="K8952" s="41" t="s">
        <v>70</v>
      </c>
      <c r="L8952" s="39">
        <v>13</v>
      </c>
      <c r="M8952" s="54" t="s">
        <v>1113</v>
      </c>
      <c r="N8952" s="54" t="s">
        <v>1113</v>
      </c>
      <c r="P8952" s="79">
        <v>137</v>
      </c>
      <c r="Q8952" s="56" t="str">
        <f>IFERROR(VLOOKUP(P8952,#REF!,2,FALSE),"")</f>
        <v/>
      </c>
      <c r="R8952" s="39">
        <v>0.5</v>
      </c>
      <c r="S8952" s="41" t="s">
        <v>57</v>
      </c>
      <c r="T8952" s="35" t="s">
        <v>8</v>
      </c>
      <c r="U8952" s="35" t="s">
        <v>84</v>
      </c>
    </row>
    <row r="8953" spans="1:21" ht="15.65" customHeight="1" x14ac:dyDescent="0.35">
      <c r="A8953" s="35" t="s">
        <v>2084</v>
      </c>
      <c r="B8953" s="36" t="s">
        <v>2084</v>
      </c>
      <c r="D8953" s="35" t="s">
        <v>951</v>
      </c>
      <c r="E8953" s="39">
        <v>14</v>
      </c>
      <c r="F8953" s="66" t="s">
        <v>3403</v>
      </c>
      <c r="H8953" s="80">
        <v>143</v>
      </c>
      <c r="I8953" s="43" t="str">
        <f>IFERROR(VLOOKUP(H8953,#REF!,2,FALSE),"")</f>
        <v/>
      </c>
      <c r="J8953" s="39">
        <v>0.5</v>
      </c>
      <c r="K8953" s="41" t="s">
        <v>70</v>
      </c>
      <c r="L8953" s="39">
        <v>14</v>
      </c>
      <c r="M8953" s="54" t="s">
        <v>674</v>
      </c>
      <c r="N8953" s="54" t="s">
        <v>674</v>
      </c>
      <c r="P8953" s="79">
        <v>129</v>
      </c>
      <c r="Q8953" s="56" t="str">
        <f>IFERROR(VLOOKUP(P8953,#REF!,2,FALSE),"")</f>
        <v/>
      </c>
      <c r="R8953" s="39">
        <v>0.5</v>
      </c>
      <c r="S8953" s="41" t="s">
        <v>57</v>
      </c>
      <c r="T8953" s="35" t="s">
        <v>8</v>
      </c>
      <c r="U8953" s="35" t="s">
        <v>84</v>
      </c>
    </row>
    <row r="8954" spans="1:21" ht="15.65" customHeight="1" x14ac:dyDescent="0.35">
      <c r="A8954" s="35" t="s">
        <v>2084</v>
      </c>
      <c r="B8954" s="36" t="s">
        <v>2084</v>
      </c>
      <c r="D8954" s="35" t="s">
        <v>951</v>
      </c>
      <c r="E8954" s="39">
        <v>15</v>
      </c>
      <c r="F8954" s="46" t="s">
        <v>4138</v>
      </c>
      <c r="H8954" s="80">
        <v>149</v>
      </c>
      <c r="I8954" s="43" t="str">
        <f>IFERROR(VLOOKUP(H8954,#REF!,2,FALSE),"")</f>
        <v/>
      </c>
      <c r="J8954" s="39">
        <v>0.5</v>
      </c>
      <c r="K8954" s="41" t="s">
        <v>70</v>
      </c>
      <c r="L8954" s="39">
        <v>15</v>
      </c>
      <c r="M8954" s="54" t="s">
        <v>2077</v>
      </c>
      <c r="N8954" s="54" t="s">
        <v>2077</v>
      </c>
      <c r="P8954" s="79">
        <v>128</v>
      </c>
      <c r="Q8954" s="56" t="str">
        <f>IFERROR(VLOOKUP(P8954,#REF!,2,FALSE),"")</f>
        <v/>
      </c>
      <c r="R8954" s="39">
        <v>0.5</v>
      </c>
      <c r="S8954" s="41" t="s">
        <v>57</v>
      </c>
      <c r="T8954" s="35" t="s">
        <v>8</v>
      </c>
      <c r="U8954" s="35" t="s">
        <v>84</v>
      </c>
    </row>
    <row r="8955" spans="1:21" ht="15.65" customHeight="1" x14ac:dyDescent="0.35">
      <c r="A8955" s="35" t="s">
        <v>2084</v>
      </c>
      <c r="B8955" s="36" t="s">
        <v>2084</v>
      </c>
      <c r="D8955" s="35" t="s">
        <v>951</v>
      </c>
      <c r="E8955" s="39">
        <v>16</v>
      </c>
      <c r="F8955" s="66" t="s">
        <v>3429</v>
      </c>
      <c r="H8955" s="80">
        <v>148</v>
      </c>
      <c r="I8955" s="43" t="str">
        <f>IFERROR(VLOOKUP(H8955,#REF!,2,FALSE),"")</f>
        <v/>
      </c>
      <c r="J8955" s="39">
        <v>0.5</v>
      </c>
      <c r="K8955" s="41" t="s">
        <v>70</v>
      </c>
      <c r="L8955" s="39">
        <v>16</v>
      </c>
      <c r="M8955" s="54" t="s">
        <v>2078</v>
      </c>
      <c r="N8955" s="54" t="s">
        <v>2078</v>
      </c>
      <c r="P8955" s="79">
        <v>116</v>
      </c>
      <c r="Q8955" s="56" t="str">
        <f>IFERROR(VLOOKUP(P8955,#REF!,2,FALSE),"")</f>
        <v/>
      </c>
      <c r="R8955" s="39">
        <v>0.5</v>
      </c>
      <c r="S8955" s="41" t="s">
        <v>57</v>
      </c>
      <c r="T8955" s="35" t="s">
        <v>8</v>
      </c>
      <c r="U8955" s="35" t="s">
        <v>84</v>
      </c>
    </row>
    <row r="8956" spans="1:21" ht="15.65" customHeight="1" x14ac:dyDescent="0.35">
      <c r="A8956" s="35" t="s">
        <v>2175</v>
      </c>
      <c r="B8956" s="36" t="s">
        <v>2175</v>
      </c>
      <c r="D8956" s="53" t="s">
        <v>118</v>
      </c>
      <c r="E8956" s="39">
        <v>1</v>
      </c>
      <c r="F8956" s="30" t="s">
        <v>4101</v>
      </c>
      <c r="H8956" s="80">
        <v>206</v>
      </c>
      <c r="I8956" s="43" t="str">
        <f>IFERROR(VLOOKUP(H8956,#REF!,2,FALSE),"")</f>
        <v/>
      </c>
      <c r="J8956" s="39">
        <v>1</v>
      </c>
      <c r="K8956" s="41" t="s">
        <v>85</v>
      </c>
      <c r="L8956" s="39">
        <v>1</v>
      </c>
      <c r="M8956" s="54" t="s">
        <v>1837</v>
      </c>
      <c r="N8956" s="54" t="s">
        <v>1837</v>
      </c>
      <c r="P8956" s="79">
        <v>197</v>
      </c>
      <c r="Q8956" s="56" t="str">
        <f>IFERROR(VLOOKUP(P8956,#REF!,2,FALSE),"")</f>
        <v/>
      </c>
      <c r="R8956" s="39">
        <v>0</v>
      </c>
      <c r="S8956" s="41" t="s">
        <v>57</v>
      </c>
      <c r="T8956" s="35" t="s">
        <v>8</v>
      </c>
      <c r="U8956" s="35" t="s">
        <v>83</v>
      </c>
    </row>
    <row r="8957" spans="1:21" ht="15.65" customHeight="1" x14ac:dyDescent="0.35">
      <c r="A8957" s="35" t="s">
        <v>2175</v>
      </c>
      <c r="B8957" s="36" t="s">
        <v>2175</v>
      </c>
      <c r="D8957" s="53" t="s">
        <v>118</v>
      </c>
      <c r="E8957" s="39">
        <v>2</v>
      </c>
      <c r="F8957" s="46" t="s">
        <v>3554</v>
      </c>
      <c r="H8957" s="80">
        <v>203</v>
      </c>
      <c r="I8957" s="43" t="str">
        <f>IFERROR(VLOOKUP(H8957,#REF!,2,FALSE),"")</f>
        <v/>
      </c>
      <c r="J8957" s="39">
        <v>0.5</v>
      </c>
      <c r="K8957" s="41" t="s">
        <v>85</v>
      </c>
      <c r="L8957" s="39">
        <v>2</v>
      </c>
      <c r="M8957" s="82" t="s">
        <v>6795</v>
      </c>
      <c r="N8957" s="82" t="s">
        <v>6795</v>
      </c>
      <c r="P8957" s="79">
        <v>184</v>
      </c>
      <c r="Q8957" s="56" t="str">
        <f>IFERROR(VLOOKUP(P8957,#REF!,2,FALSE),"")</f>
        <v/>
      </c>
      <c r="R8957" s="39">
        <v>0.5</v>
      </c>
      <c r="S8957" s="41" t="s">
        <v>57</v>
      </c>
      <c r="T8957" s="35" t="s">
        <v>8</v>
      </c>
      <c r="U8957" s="35" t="s">
        <v>83</v>
      </c>
    </row>
    <row r="8958" spans="1:21" ht="15.65" customHeight="1" x14ac:dyDescent="0.35">
      <c r="A8958" s="35" t="s">
        <v>2175</v>
      </c>
      <c r="B8958" s="36" t="s">
        <v>2175</v>
      </c>
      <c r="D8958" s="53" t="s">
        <v>118</v>
      </c>
      <c r="E8958" s="39">
        <v>3</v>
      </c>
      <c r="F8958" s="30" t="s">
        <v>4114</v>
      </c>
      <c r="H8958" s="80">
        <v>203</v>
      </c>
      <c r="I8958" s="43" t="str">
        <f>IFERROR(VLOOKUP(H8958,#REF!,2,FALSE),"")</f>
        <v/>
      </c>
      <c r="J8958" s="39">
        <v>1</v>
      </c>
      <c r="K8958" s="41" t="s">
        <v>85</v>
      </c>
      <c r="L8958" s="39">
        <v>3</v>
      </c>
      <c r="M8958" s="54" t="s">
        <v>410</v>
      </c>
      <c r="N8958" s="54" t="s">
        <v>410</v>
      </c>
      <c r="P8958" s="79">
        <v>153</v>
      </c>
      <c r="Q8958" s="56" t="str">
        <f>IFERROR(VLOOKUP(P8958,#REF!,2,FALSE),"")</f>
        <v/>
      </c>
      <c r="R8958" s="39">
        <v>0</v>
      </c>
      <c r="S8958" s="41" t="s">
        <v>57</v>
      </c>
      <c r="T8958" s="35" t="s">
        <v>8</v>
      </c>
      <c r="U8958" s="35" t="s">
        <v>83</v>
      </c>
    </row>
    <row r="8959" spans="1:21" ht="15.65" customHeight="1" x14ac:dyDescent="0.35">
      <c r="A8959" s="35" t="s">
        <v>2175</v>
      </c>
      <c r="B8959" s="36" t="s">
        <v>2175</v>
      </c>
      <c r="D8959" s="53" t="s">
        <v>118</v>
      </c>
      <c r="E8959" s="39">
        <v>4</v>
      </c>
      <c r="F8959" s="29" t="s">
        <v>4065</v>
      </c>
      <c r="H8959" s="80">
        <v>198</v>
      </c>
      <c r="I8959" s="43" t="str">
        <f>IFERROR(VLOOKUP(H8959,#REF!,2,FALSE),"")</f>
        <v/>
      </c>
      <c r="J8959" s="39">
        <v>0.5</v>
      </c>
      <c r="K8959" s="41" t="s">
        <v>85</v>
      </c>
      <c r="L8959" s="39">
        <v>4</v>
      </c>
      <c r="M8959" s="54" t="s">
        <v>1062</v>
      </c>
      <c r="N8959" s="54" t="s">
        <v>1062</v>
      </c>
      <c r="P8959" s="79">
        <v>159</v>
      </c>
      <c r="Q8959" s="56" t="str">
        <f>IFERROR(VLOOKUP(P8959,#REF!,2,FALSE),"")</f>
        <v/>
      </c>
      <c r="R8959" s="39">
        <v>0.5</v>
      </c>
      <c r="S8959" s="41" t="s">
        <v>57</v>
      </c>
      <c r="T8959" s="35" t="s">
        <v>8</v>
      </c>
      <c r="U8959" s="35" t="s">
        <v>83</v>
      </c>
    </row>
    <row r="8960" spans="1:21" ht="15.65" customHeight="1" x14ac:dyDescent="0.35">
      <c r="A8960" s="35" t="s">
        <v>2175</v>
      </c>
      <c r="B8960" s="36" t="s">
        <v>2175</v>
      </c>
      <c r="D8960" s="53" t="s">
        <v>118</v>
      </c>
      <c r="E8960" s="39">
        <v>5</v>
      </c>
      <c r="F8960" s="30" t="s">
        <v>4116</v>
      </c>
      <c r="H8960" s="80">
        <v>197</v>
      </c>
      <c r="I8960" s="43" t="str">
        <f>IFERROR(VLOOKUP(H8960,#REF!,2,FALSE),"")</f>
        <v/>
      </c>
      <c r="J8960" s="39">
        <v>0.5</v>
      </c>
      <c r="K8960" s="41" t="s">
        <v>85</v>
      </c>
      <c r="L8960" s="39">
        <v>5</v>
      </c>
      <c r="M8960" s="57" t="s">
        <v>3813</v>
      </c>
      <c r="N8960" s="57" t="s">
        <v>3813</v>
      </c>
      <c r="P8960" s="79">
        <v>143</v>
      </c>
      <c r="Q8960" s="56" t="str">
        <f>IFERROR(VLOOKUP(P8960,#REF!,2,FALSE),"")</f>
        <v/>
      </c>
      <c r="R8960" s="39">
        <v>0.5</v>
      </c>
      <c r="S8960" s="41" t="s">
        <v>57</v>
      </c>
      <c r="T8960" s="35" t="s">
        <v>8</v>
      </c>
      <c r="U8960" s="35" t="s">
        <v>83</v>
      </c>
    </row>
    <row r="8961" spans="1:21" ht="15.65" customHeight="1" x14ac:dyDescent="0.35">
      <c r="A8961" s="35" t="s">
        <v>2175</v>
      </c>
      <c r="B8961" s="36" t="s">
        <v>2175</v>
      </c>
      <c r="D8961" s="53" t="s">
        <v>118</v>
      </c>
      <c r="E8961" s="39">
        <v>6</v>
      </c>
      <c r="F8961" s="30" t="s">
        <v>3485</v>
      </c>
      <c r="H8961" s="80">
        <v>196</v>
      </c>
      <c r="I8961" s="43" t="str">
        <f>IFERROR(VLOOKUP(H8961,#REF!,2,FALSE),"")</f>
        <v/>
      </c>
      <c r="J8961" s="39">
        <v>1</v>
      </c>
      <c r="K8961" s="41" t="s">
        <v>85</v>
      </c>
      <c r="L8961" s="39">
        <v>6</v>
      </c>
      <c r="M8961" s="66" t="s">
        <v>3822</v>
      </c>
      <c r="N8961" s="66" t="s">
        <v>3822</v>
      </c>
      <c r="P8961" s="79">
        <v>129</v>
      </c>
      <c r="Q8961" s="56" t="str">
        <f>IFERROR(VLOOKUP(P8961,#REF!,2,FALSE),"")</f>
        <v/>
      </c>
      <c r="R8961" s="39">
        <v>0</v>
      </c>
      <c r="S8961" s="41" t="s">
        <v>57</v>
      </c>
      <c r="T8961" s="35" t="s">
        <v>8</v>
      </c>
      <c r="U8961" s="35" t="s">
        <v>83</v>
      </c>
    </row>
    <row r="8962" spans="1:21" ht="15.65" customHeight="1" x14ac:dyDescent="0.35">
      <c r="A8962" s="35" t="s">
        <v>2175</v>
      </c>
      <c r="B8962" s="36" t="s">
        <v>2175</v>
      </c>
      <c r="D8962" s="53" t="s">
        <v>118</v>
      </c>
      <c r="E8962" s="39">
        <v>7</v>
      </c>
      <c r="F8962" s="29" t="s">
        <v>4149</v>
      </c>
      <c r="H8962" s="80">
        <v>189</v>
      </c>
      <c r="I8962" s="43" t="str">
        <f>IFERROR(VLOOKUP(H8962,#REF!,2,FALSE),"")</f>
        <v/>
      </c>
      <c r="J8962" s="39">
        <v>0</v>
      </c>
      <c r="K8962" s="41" t="s">
        <v>85</v>
      </c>
      <c r="L8962" s="39">
        <v>7</v>
      </c>
      <c r="M8962" s="57" t="s">
        <v>3817</v>
      </c>
      <c r="N8962" s="57" t="s">
        <v>3817</v>
      </c>
      <c r="P8962" s="79">
        <v>128</v>
      </c>
      <c r="Q8962" s="56" t="str">
        <f>IFERROR(VLOOKUP(P8962,#REF!,2,FALSE),"")</f>
        <v/>
      </c>
      <c r="R8962" s="39">
        <v>1</v>
      </c>
      <c r="S8962" s="41" t="s">
        <v>57</v>
      </c>
      <c r="T8962" s="35" t="s">
        <v>8</v>
      </c>
      <c r="U8962" s="35" t="s">
        <v>83</v>
      </c>
    </row>
    <row r="8963" spans="1:21" ht="15.65" customHeight="1" x14ac:dyDescent="0.35">
      <c r="A8963" s="35" t="s">
        <v>2175</v>
      </c>
      <c r="B8963" s="36" t="s">
        <v>2175</v>
      </c>
      <c r="D8963" s="53" t="s">
        <v>118</v>
      </c>
      <c r="E8963" s="39">
        <v>8</v>
      </c>
      <c r="F8963" s="29" t="s">
        <v>3486</v>
      </c>
      <c r="H8963" s="80">
        <v>184</v>
      </c>
      <c r="I8963" s="43" t="str">
        <f>IFERROR(VLOOKUP(H8963,#REF!,2,FALSE),"")</f>
        <v/>
      </c>
      <c r="J8963" s="39">
        <v>1</v>
      </c>
      <c r="K8963" s="41" t="s">
        <v>85</v>
      </c>
      <c r="L8963" s="39">
        <v>8</v>
      </c>
      <c r="M8963" s="54" t="s">
        <v>2167</v>
      </c>
      <c r="N8963" s="54" t="s">
        <v>2167</v>
      </c>
      <c r="P8963" s="79">
        <v>119</v>
      </c>
      <c r="Q8963" s="56" t="str">
        <f>IFERROR(VLOOKUP(P8963,#REF!,2,FALSE),"")</f>
        <v/>
      </c>
      <c r="R8963" s="39">
        <v>0</v>
      </c>
      <c r="S8963" s="41" t="s">
        <v>57</v>
      </c>
      <c r="T8963" s="35" t="s">
        <v>8</v>
      </c>
      <c r="U8963" s="35" t="s">
        <v>83</v>
      </c>
    </row>
    <row r="8964" spans="1:21" ht="15.65" customHeight="1" x14ac:dyDescent="0.35">
      <c r="A8964" s="35" t="s">
        <v>2175</v>
      </c>
      <c r="B8964" s="36" t="s">
        <v>2175</v>
      </c>
      <c r="D8964" s="53" t="s">
        <v>118</v>
      </c>
      <c r="E8964" s="39">
        <v>9</v>
      </c>
      <c r="F8964" s="29" t="s">
        <v>4079</v>
      </c>
      <c r="H8964" s="80">
        <v>176</v>
      </c>
      <c r="I8964" s="43" t="str">
        <f>IFERROR(VLOOKUP(H8964,#REF!,2,FALSE),"")</f>
        <v/>
      </c>
      <c r="J8964" s="39">
        <v>1</v>
      </c>
      <c r="K8964" s="41" t="s">
        <v>85</v>
      </c>
      <c r="L8964" s="39">
        <v>9</v>
      </c>
      <c r="M8964" s="54" t="s">
        <v>2168</v>
      </c>
      <c r="N8964" s="54" t="s">
        <v>2168</v>
      </c>
      <c r="P8964" s="43" t="s">
        <v>1002</v>
      </c>
      <c r="Q8964" s="56" t="str">
        <f>IFERROR(VLOOKUP(P8964,#REF!,2,FALSE),"")</f>
        <v/>
      </c>
      <c r="R8964" s="39">
        <v>0</v>
      </c>
      <c r="S8964" s="41" t="s">
        <v>57</v>
      </c>
      <c r="T8964" s="35" t="s">
        <v>8</v>
      </c>
      <c r="U8964" s="35" t="s">
        <v>83</v>
      </c>
    </row>
    <row r="8965" spans="1:21" ht="15.65" customHeight="1" x14ac:dyDescent="0.35">
      <c r="A8965" s="35" t="s">
        <v>2175</v>
      </c>
      <c r="B8965" s="36" t="s">
        <v>2175</v>
      </c>
      <c r="D8965" s="53" t="s">
        <v>118</v>
      </c>
      <c r="E8965" s="39">
        <v>10</v>
      </c>
      <c r="F8965" s="57" t="s">
        <v>3543</v>
      </c>
      <c r="H8965" s="80">
        <v>174</v>
      </c>
      <c r="I8965" s="43" t="str">
        <f>IFERROR(VLOOKUP(H8965,#REF!,2,FALSE),"")</f>
        <v/>
      </c>
      <c r="J8965" s="39">
        <v>1</v>
      </c>
      <c r="K8965" s="41" t="s">
        <v>85</v>
      </c>
      <c r="L8965" s="39">
        <v>10</v>
      </c>
      <c r="M8965" s="54" t="s">
        <v>1918</v>
      </c>
      <c r="N8965" s="54" t="s">
        <v>1918</v>
      </c>
      <c r="P8965" s="79">
        <v>107</v>
      </c>
      <c r="Q8965" s="56" t="str">
        <f>IFERROR(VLOOKUP(P8965,#REF!,2,FALSE),"")</f>
        <v/>
      </c>
      <c r="R8965" s="39">
        <v>0</v>
      </c>
      <c r="S8965" s="41" t="s">
        <v>57</v>
      </c>
      <c r="T8965" s="35" t="s">
        <v>8</v>
      </c>
      <c r="U8965" s="35" t="s">
        <v>83</v>
      </c>
    </row>
    <row r="8966" spans="1:21" ht="15.65" customHeight="1" x14ac:dyDescent="0.35">
      <c r="A8966" s="35" t="s">
        <v>2175</v>
      </c>
      <c r="B8966" s="36" t="s">
        <v>2175</v>
      </c>
      <c r="D8966" s="53" t="s">
        <v>118</v>
      </c>
      <c r="E8966" s="39">
        <v>11</v>
      </c>
      <c r="F8966" s="29" t="s">
        <v>3798</v>
      </c>
      <c r="H8966" s="80">
        <v>171</v>
      </c>
      <c r="I8966" s="43" t="str">
        <f>IFERROR(VLOOKUP(H8966,#REF!,2,FALSE),"")</f>
        <v/>
      </c>
      <c r="J8966" s="39">
        <v>1</v>
      </c>
      <c r="K8966" s="41" t="s">
        <v>85</v>
      </c>
      <c r="L8966" s="39">
        <v>11</v>
      </c>
      <c r="M8966" s="54" t="s">
        <v>2058</v>
      </c>
      <c r="N8966" s="54" t="s">
        <v>2058</v>
      </c>
      <c r="P8966" s="79">
        <v>102</v>
      </c>
      <c r="Q8966" s="56" t="str">
        <f>IFERROR(VLOOKUP(P8966,#REF!,2,FALSE),"")</f>
        <v/>
      </c>
      <c r="R8966" s="39">
        <v>0</v>
      </c>
      <c r="S8966" s="41" t="s">
        <v>57</v>
      </c>
      <c r="T8966" s="35" t="s">
        <v>8</v>
      </c>
      <c r="U8966" s="35" t="s">
        <v>83</v>
      </c>
    </row>
    <row r="8967" spans="1:21" ht="15.65" customHeight="1" x14ac:dyDescent="0.35">
      <c r="A8967" s="35" t="s">
        <v>2175</v>
      </c>
      <c r="B8967" s="36" t="s">
        <v>2175</v>
      </c>
      <c r="D8967" s="53" t="s">
        <v>118</v>
      </c>
      <c r="E8967" s="39">
        <v>12</v>
      </c>
      <c r="F8967" s="57" t="s">
        <v>3771</v>
      </c>
      <c r="H8967" s="80">
        <v>170</v>
      </c>
      <c r="I8967" s="43" t="str">
        <f>IFERROR(VLOOKUP(H8967,#REF!,2,FALSE),"")</f>
        <v/>
      </c>
      <c r="J8967" s="39">
        <v>1</v>
      </c>
      <c r="K8967" s="41" t="s">
        <v>85</v>
      </c>
      <c r="L8967" s="39">
        <v>12</v>
      </c>
      <c r="M8967" s="54" t="s">
        <v>1565</v>
      </c>
      <c r="N8967" s="54" t="s">
        <v>1565</v>
      </c>
      <c r="P8967" s="43" t="s">
        <v>1002</v>
      </c>
      <c r="Q8967" s="56" t="str">
        <f>IFERROR(VLOOKUP(P8967,#REF!,2,FALSE),"")</f>
        <v/>
      </c>
      <c r="R8967" s="39">
        <v>0</v>
      </c>
      <c r="S8967" s="41" t="s">
        <v>57</v>
      </c>
      <c r="T8967" s="35" t="s">
        <v>8</v>
      </c>
      <c r="U8967" s="35" t="s">
        <v>83</v>
      </c>
    </row>
    <row r="8968" spans="1:21" ht="15.65" customHeight="1" x14ac:dyDescent="0.35">
      <c r="A8968" s="35" t="s">
        <v>2175</v>
      </c>
      <c r="B8968" s="36" t="s">
        <v>2175</v>
      </c>
      <c r="D8968" s="53" t="s">
        <v>118</v>
      </c>
      <c r="E8968" s="39">
        <v>13</v>
      </c>
      <c r="F8968" s="29" t="s">
        <v>4073</v>
      </c>
      <c r="H8968" s="80">
        <v>167</v>
      </c>
      <c r="I8968" s="43" t="str">
        <f>IFERROR(VLOOKUP(H8968,#REF!,2,FALSE),"")</f>
        <v/>
      </c>
      <c r="J8968" s="39">
        <v>1</v>
      </c>
      <c r="K8968" s="41" t="s">
        <v>85</v>
      </c>
      <c r="L8968" s="39">
        <v>13</v>
      </c>
      <c r="M8968" s="54" t="s">
        <v>1794</v>
      </c>
      <c r="N8968" s="54" t="s">
        <v>1794</v>
      </c>
      <c r="P8968" s="43" t="s">
        <v>1002</v>
      </c>
      <c r="Q8968" s="56" t="str">
        <f>IFERROR(VLOOKUP(P8968,#REF!,2,FALSE),"")</f>
        <v/>
      </c>
      <c r="R8968" s="39">
        <v>0</v>
      </c>
      <c r="S8968" s="41" t="s">
        <v>57</v>
      </c>
      <c r="T8968" s="35" t="s">
        <v>8</v>
      </c>
      <c r="U8968" s="35" t="s">
        <v>83</v>
      </c>
    </row>
    <row r="8969" spans="1:21" ht="15.65" customHeight="1" x14ac:dyDescent="0.35">
      <c r="A8969" s="35" t="s">
        <v>2175</v>
      </c>
      <c r="B8969" s="36" t="s">
        <v>2175</v>
      </c>
      <c r="D8969" s="53" t="s">
        <v>118</v>
      </c>
      <c r="E8969" s="39">
        <v>14</v>
      </c>
      <c r="F8969" s="46" t="s">
        <v>3488</v>
      </c>
      <c r="H8969" s="80">
        <v>161</v>
      </c>
      <c r="I8969" s="43" t="str">
        <f>IFERROR(VLOOKUP(H8969,#REF!,2,FALSE),"")</f>
        <v/>
      </c>
      <c r="J8969" s="39">
        <v>1</v>
      </c>
      <c r="K8969" s="41" t="s">
        <v>85</v>
      </c>
      <c r="L8969" s="39">
        <v>14</v>
      </c>
      <c r="M8969" s="54" t="s">
        <v>1554</v>
      </c>
      <c r="N8969" s="54" t="s">
        <v>1554</v>
      </c>
      <c r="P8969" s="43" t="s">
        <v>1002</v>
      </c>
      <c r="Q8969" s="56" t="str">
        <f>IFERROR(VLOOKUP(P8969,#REF!,2,FALSE),"")</f>
        <v/>
      </c>
      <c r="R8969" s="39">
        <v>0</v>
      </c>
      <c r="S8969" s="41" t="s">
        <v>57</v>
      </c>
      <c r="T8969" s="35" t="s">
        <v>8</v>
      </c>
      <c r="U8969" s="35" t="s">
        <v>83</v>
      </c>
    </row>
    <row r="8970" spans="1:21" ht="15.65" customHeight="1" x14ac:dyDescent="0.35">
      <c r="A8970" s="35" t="s">
        <v>2175</v>
      </c>
      <c r="B8970" s="36" t="s">
        <v>2175</v>
      </c>
      <c r="D8970" s="53" t="s">
        <v>118</v>
      </c>
      <c r="E8970" s="39">
        <v>15</v>
      </c>
      <c r="F8970" s="30" t="s">
        <v>4147</v>
      </c>
      <c r="H8970" s="80">
        <v>159</v>
      </c>
      <c r="I8970" s="43" t="str">
        <f>IFERROR(VLOOKUP(H8970,#REF!,2,FALSE),"")</f>
        <v/>
      </c>
      <c r="J8970" s="39">
        <v>1</v>
      </c>
      <c r="K8970" s="41" t="s">
        <v>85</v>
      </c>
      <c r="L8970" s="39">
        <v>15</v>
      </c>
      <c r="M8970" s="54" t="s">
        <v>2169</v>
      </c>
      <c r="N8970" s="54" t="s">
        <v>2169</v>
      </c>
      <c r="P8970" s="79">
        <v>96</v>
      </c>
      <c r="Q8970" s="56" t="str">
        <f>IFERROR(VLOOKUP(P8970,#REF!,2,FALSE),"")</f>
        <v/>
      </c>
      <c r="R8970" s="39">
        <v>0</v>
      </c>
      <c r="S8970" s="41" t="s">
        <v>57</v>
      </c>
      <c r="T8970" s="35" t="s">
        <v>8</v>
      </c>
      <c r="U8970" s="35" t="s">
        <v>83</v>
      </c>
    </row>
    <row r="8971" spans="1:21" ht="15.65" customHeight="1" x14ac:dyDescent="0.35">
      <c r="A8971" s="35" t="s">
        <v>2175</v>
      </c>
      <c r="B8971" s="36" t="s">
        <v>2175</v>
      </c>
      <c r="D8971" s="53" t="s">
        <v>118</v>
      </c>
      <c r="E8971" s="39">
        <v>16</v>
      </c>
      <c r="F8971" s="66" t="s">
        <v>3403</v>
      </c>
      <c r="H8971" s="80">
        <v>157</v>
      </c>
      <c r="I8971" s="43" t="str">
        <f>IFERROR(VLOOKUP(H8971,#REF!,2,FALSE),"")</f>
        <v/>
      </c>
      <c r="J8971" s="39">
        <v>1</v>
      </c>
      <c r="K8971" s="41" t="s">
        <v>85</v>
      </c>
      <c r="L8971" s="39">
        <v>16</v>
      </c>
      <c r="M8971" s="54" t="s">
        <v>3223</v>
      </c>
      <c r="N8971" s="54" t="s">
        <v>3223</v>
      </c>
      <c r="P8971" s="79">
        <v>95</v>
      </c>
      <c r="Q8971" s="56" t="str">
        <f>IFERROR(VLOOKUP(P8971,#REF!,2,FALSE),"")</f>
        <v/>
      </c>
      <c r="R8971" s="39">
        <v>0</v>
      </c>
      <c r="S8971" s="41" t="s">
        <v>57</v>
      </c>
      <c r="T8971" s="35" t="s">
        <v>8</v>
      </c>
      <c r="U8971" s="35" t="s">
        <v>83</v>
      </c>
    </row>
    <row r="8972" spans="1:21" ht="15.65" customHeight="1" x14ac:dyDescent="0.35">
      <c r="A8972" s="35" t="s">
        <v>2175</v>
      </c>
      <c r="B8972" s="36" t="s">
        <v>2175</v>
      </c>
      <c r="D8972" s="35" t="s">
        <v>951</v>
      </c>
      <c r="E8972" s="39">
        <v>1</v>
      </c>
      <c r="F8972" s="46" t="s">
        <v>3552</v>
      </c>
      <c r="H8972" s="80">
        <v>153</v>
      </c>
      <c r="I8972" s="43" t="str">
        <f>IFERROR(VLOOKUP(H8972,#REF!,2,FALSE),"")</f>
        <v/>
      </c>
      <c r="J8972" s="39">
        <v>1</v>
      </c>
      <c r="K8972" s="41" t="s">
        <v>90</v>
      </c>
      <c r="L8972" s="39">
        <v>1</v>
      </c>
      <c r="M8972" s="54" t="s">
        <v>1838</v>
      </c>
      <c r="N8972" s="54" t="s">
        <v>1838</v>
      </c>
      <c r="P8972" s="79">
        <v>88</v>
      </c>
      <c r="Q8972" s="56" t="str">
        <f>IFERROR(VLOOKUP(P8972,#REF!,2,FALSE),"")</f>
        <v/>
      </c>
      <c r="R8972" s="39">
        <v>0</v>
      </c>
      <c r="S8972" s="41" t="s">
        <v>57</v>
      </c>
      <c r="T8972" s="35" t="s">
        <v>8</v>
      </c>
      <c r="U8972" s="35" t="s">
        <v>84</v>
      </c>
    </row>
    <row r="8973" spans="1:21" ht="15.65" customHeight="1" x14ac:dyDescent="0.35">
      <c r="A8973" s="35" t="s">
        <v>2175</v>
      </c>
      <c r="B8973" s="36" t="s">
        <v>2175</v>
      </c>
      <c r="D8973" s="35" t="s">
        <v>951</v>
      </c>
      <c r="E8973" s="39">
        <v>2</v>
      </c>
      <c r="F8973" s="66" t="s">
        <v>3429</v>
      </c>
      <c r="H8973" s="80">
        <v>150</v>
      </c>
      <c r="I8973" s="43" t="str">
        <f>IFERROR(VLOOKUP(H8973,#REF!,2,FALSE),"")</f>
        <v/>
      </c>
      <c r="J8973" s="39">
        <v>1</v>
      </c>
      <c r="K8973" s="41" t="s">
        <v>90</v>
      </c>
      <c r="L8973" s="39">
        <v>2</v>
      </c>
      <c r="M8973" s="54" t="s">
        <v>2171</v>
      </c>
      <c r="N8973" s="54" t="s">
        <v>2171</v>
      </c>
      <c r="P8973" s="79">
        <v>80</v>
      </c>
      <c r="Q8973" s="56" t="str">
        <f>IFERROR(VLOOKUP(P8973,#REF!,2,FALSE),"")</f>
        <v/>
      </c>
      <c r="R8973" s="39">
        <v>0</v>
      </c>
      <c r="S8973" s="41" t="s">
        <v>57</v>
      </c>
      <c r="T8973" s="35" t="s">
        <v>8</v>
      </c>
      <c r="U8973" s="35" t="s">
        <v>84</v>
      </c>
    </row>
    <row r="8974" spans="1:21" ht="15.65" customHeight="1" x14ac:dyDescent="0.35">
      <c r="A8974" s="35" t="s">
        <v>2175</v>
      </c>
      <c r="B8974" s="36" t="s">
        <v>2175</v>
      </c>
      <c r="D8974" s="35" t="s">
        <v>951</v>
      </c>
      <c r="E8974" s="39">
        <v>3</v>
      </c>
      <c r="F8974" s="29" t="s">
        <v>4081</v>
      </c>
      <c r="H8974" s="80">
        <v>147</v>
      </c>
      <c r="I8974" s="43" t="str">
        <f>IFERROR(VLOOKUP(H8974,#REF!,2,FALSE),"")</f>
        <v/>
      </c>
      <c r="J8974" s="39">
        <v>1</v>
      </c>
      <c r="K8974" s="41" t="s">
        <v>90</v>
      </c>
      <c r="L8974" s="39">
        <v>3</v>
      </c>
      <c r="M8974" s="54" t="s">
        <v>2469</v>
      </c>
      <c r="N8974" s="54" t="s">
        <v>2469</v>
      </c>
      <c r="P8974" s="79">
        <v>77</v>
      </c>
      <c r="Q8974" s="56" t="str">
        <f>IFERROR(VLOOKUP(P8974,#REF!,2,FALSE),"")</f>
        <v/>
      </c>
      <c r="R8974" s="39">
        <v>0</v>
      </c>
      <c r="S8974" s="41" t="s">
        <v>57</v>
      </c>
      <c r="T8974" s="35" t="s">
        <v>8</v>
      </c>
      <c r="U8974" s="35" t="s">
        <v>84</v>
      </c>
    </row>
    <row r="8975" spans="1:21" ht="15.65" customHeight="1" x14ac:dyDescent="0.35">
      <c r="A8975" s="35" t="s">
        <v>2175</v>
      </c>
      <c r="B8975" s="36" t="s">
        <v>2175</v>
      </c>
      <c r="D8975" s="35" t="s">
        <v>951</v>
      </c>
      <c r="E8975" s="39">
        <v>4</v>
      </c>
      <c r="F8975" s="30" t="s">
        <v>4134</v>
      </c>
      <c r="H8975" s="80">
        <v>147</v>
      </c>
      <c r="I8975" s="43" t="str">
        <f>IFERROR(VLOOKUP(H8975,#REF!,2,FALSE),"")</f>
        <v/>
      </c>
      <c r="J8975" s="39">
        <v>1</v>
      </c>
      <c r="K8975" s="41" t="s">
        <v>90</v>
      </c>
      <c r="L8975" s="39">
        <v>4</v>
      </c>
      <c r="M8975" s="54" t="s">
        <v>1919</v>
      </c>
      <c r="N8975" s="54" t="s">
        <v>1919</v>
      </c>
      <c r="P8975" s="79">
        <v>70</v>
      </c>
      <c r="Q8975" s="56" t="str">
        <f>IFERROR(VLOOKUP(P8975,#REF!,2,FALSE),"")</f>
        <v/>
      </c>
      <c r="R8975" s="39">
        <v>0</v>
      </c>
      <c r="S8975" s="41" t="s">
        <v>57</v>
      </c>
      <c r="T8975" s="35" t="s">
        <v>8</v>
      </c>
      <c r="U8975" s="35" t="s">
        <v>84</v>
      </c>
    </row>
    <row r="8976" spans="1:21" ht="15.65" customHeight="1" x14ac:dyDescent="0.35">
      <c r="A8976" s="35" t="s">
        <v>2175</v>
      </c>
      <c r="B8976" s="36" t="s">
        <v>2175</v>
      </c>
      <c r="D8976" s="35" t="s">
        <v>951</v>
      </c>
      <c r="E8976" s="39">
        <v>5</v>
      </c>
      <c r="F8976" s="30" t="s">
        <v>4118</v>
      </c>
      <c r="H8976" s="80">
        <v>144</v>
      </c>
      <c r="I8976" s="43" t="str">
        <f>IFERROR(VLOOKUP(H8976,#REF!,2,FALSE),"")</f>
        <v/>
      </c>
      <c r="J8976" s="39">
        <v>1</v>
      </c>
      <c r="K8976" s="41" t="s">
        <v>90</v>
      </c>
      <c r="L8976" s="39">
        <v>5</v>
      </c>
      <c r="M8976" s="54" t="s">
        <v>2172</v>
      </c>
      <c r="N8976" s="54" t="s">
        <v>2172</v>
      </c>
      <c r="P8976" s="79">
        <v>69</v>
      </c>
      <c r="Q8976" s="56" t="str">
        <f>IFERROR(VLOOKUP(P8976,#REF!,2,FALSE),"")</f>
        <v/>
      </c>
      <c r="R8976" s="39">
        <v>0</v>
      </c>
      <c r="S8976" s="41" t="s">
        <v>57</v>
      </c>
      <c r="T8976" s="35" t="s">
        <v>8</v>
      </c>
      <c r="U8976" s="35" t="s">
        <v>84</v>
      </c>
    </row>
    <row r="8977" spans="1:21" ht="15.65" customHeight="1" x14ac:dyDescent="0.35">
      <c r="A8977" s="35" t="s">
        <v>2175</v>
      </c>
      <c r="B8977" s="36" t="s">
        <v>2175</v>
      </c>
      <c r="D8977" s="35" t="s">
        <v>951</v>
      </c>
      <c r="E8977" s="39">
        <v>6</v>
      </c>
      <c r="F8977" s="66" t="s">
        <v>3402</v>
      </c>
      <c r="H8977" s="80">
        <v>137</v>
      </c>
      <c r="I8977" s="43" t="str">
        <f>IFERROR(VLOOKUP(H8977,#REF!,2,FALSE),"")</f>
        <v/>
      </c>
      <c r="J8977" s="39">
        <v>1</v>
      </c>
      <c r="K8977" s="41" t="s">
        <v>90</v>
      </c>
      <c r="L8977" s="39">
        <v>6</v>
      </c>
      <c r="M8977" s="54" t="s">
        <v>2173</v>
      </c>
      <c r="N8977" s="54" t="s">
        <v>2173</v>
      </c>
      <c r="P8977" s="79">
        <v>68</v>
      </c>
      <c r="Q8977" s="56" t="str">
        <f>IFERROR(VLOOKUP(P8977,#REF!,2,FALSE),"")</f>
        <v/>
      </c>
      <c r="R8977" s="39">
        <v>0</v>
      </c>
      <c r="S8977" s="41" t="s">
        <v>57</v>
      </c>
      <c r="T8977" s="35" t="s">
        <v>8</v>
      </c>
      <c r="U8977" s="35" t="s">
        <v>84</v>
      </c>
    </row>
    <row r="8978" spans="1:21" ht="15.65" customHeight="1" x14ac:dyDescent="0.35">
      <c r="A8978" s="35" t="s">
        <v>2175</v>
      </c>
      <c r="B8978" s="36" t="s">
        <v>2175</v>
      </c>
      <c r="D8978" s="35" t="s">
        <v>951</v>
      </c>
      <c r="E8978" s="39">
        <v>7</v>
      </c>
      <c r="F8978" s="66" t="s">
        <v>3514</v>
      </c>
      <c r="H8978" s="80">
        <v>129</v>
      </c>
      <c r="I8978" s="43" t="str">
        <f>IFERROR(VLOOKUP(H8978,#REF!,2,FALSE),"")</f>
        <v/>
      </c>
      <c r="J8978" s="39">
        <v>1</v>
      </c>
      <c r="K8978" s="41" t="s">
        <v>90</v>
      </c>
      <c r="L8978" s="39">
        <v>7</v>
      </c>
      <c r="M8978" s="54" t="s">
        <v>5098</v>
      </c>
      <c r="N8978" s="54" t="s">
        <v>5098</v>
      </c>
      <c r="P8978" s="79">
        <v>63</v>
      </c>
      <c r="Q8978" s="56" t="str">
        <f>IFERROR(VLOOKUP(P8978,#REF!,2,FALSE),"")</f>
        <v/>
      </c>
      <c r="R8978" s="39">
        <v>0</v>
      </c>
      <c r="S8978" s="41" t="s">
        <v>57</v>
      </c>
      <c r="T8978" s="35" t="s">
        <v>8</v>
      </c>
      <c r="U8978" s="35" t="s">
        <v>84</v>
      </c>
    </row>
    <row r="8979" spans="1:21" ht="15.65" customHeight="1" x14ac:dyDescent="0.35">
      <c r="A8979" s="35" t="s">
        <v>2175</v>
      </c>
      <c r="B8979" s="36" t="s">
        <v>2175</v>
      </c>
      <c r="D8979" s="35" t="s">
        <v>951</v>
      </c>
      <c r="E8979" s="39">
        <v>8</v>
      </c>
      <c r="F8979" s="30" t="s">
        <v>2170</v>
      </c>
      <c r="H8979" s="80">
        <v>89</v>
      </c>
      <c r="I8979" s="43" t="str">
        <f>IFERROR(VLOOKUP(H8979,#REF!,2,FALSE),"")</f>
        <v/>
      </c>
      <c r="J8979" s="39">
        <v>0.5</v>
      </c>
      <c r="K8979" s="41" t="s">
        <v>90</v>
      </c>
      <c r="L8979" s="39">
        <v>8</v>
      </c>
      <c r="M8979" s="54" t="s">
        <v>2174</v>
      </c>
      <c r="N8979" s="54" t="s">
        <v>2174</v>
      </c>
      <c r="P8979" s="79">
        <v>58</v>
      </c>
      <c r="Q8979" s="56" t="str">
        <f>IFERROR(VLOOKUP(P8979,#REF!,2,FALSE),"")</f>
        <v/>
      </c>
      <c r="R8979" s="39">
        <v>0.5</v>
      </c>
      <c r="S8979" s="41" t="s">
        <v>57</v>
      </c>
      <c r="T8979" s="35" t="s">
        <v>8</v>
      </c>
      <c r="U8979" s="35" t="s">
        <v>84</v>
      </c>
    </row>
    <row r="8980" spans="1:21" ht="15.65" customHeight="1" x14ac:dyDescent="0.35">
      <c r="A8980" s="35" t="s">
        <v>2175</v>
      </c>
      <c r="B8980" s="36" t="s">
        <v>2175</v>
      </c>
      <c r="D8980" s="53" t="s">
        <v>118</v>
      </c>
      <c r="E8980" s="39">
        <v>1</v>
      </c>
      <c r="F8980" s="29" t="s">
        <v>4083</v>
      </c>
      <c r="H8980" s="80">
        <v>216</v>
      </c>
      <c r="I8980" s="43" t="str">
        <f>IFERROR(VLOOKUP(H8980,#REF!,2,FALSE),"")</f>
        <v/>
      </c>
      <c r="J8980" s="39">
        <v>1</v>
      </c>
      <c r="K8980" s="41" t="s">
        <v>71</v>
      </c>
      <c r="L8980" s="39">
        <v>1</v>
      </c>
      <c r="M8980" s="65" t="s">
        <v>2431</v>
      </c>
      <c r="N8980" s="65" t="s">
        <v>2431</v>
      </c>
      <c r="P8980" s="79">
        <v>191</v>
      </c>
      <c r="Q8980" s="56" t="str">
        <f>IFERROR(VLOOKUP(P8980,#REF!,2,FALSE),"")</f>
        <v/>
      </c>
      <c r="R8980" s="39">
        <v>0</v>
      </c>
      <c r="S8980" s="41" t="s">
        <v>57</v>
      </c>
      <c r="T8980" s="35" t="s">
        <v>8</v>
      </c>
      <c r="U8980" s="35" t="s">
        <v>83</v>
      </c>
    </row>
    <row r="8981" spans="1:21" ht="15.65" customHeight="1" x14ac:dyDescent="0.35">
      <c r="A8981" s="35" t="s">
        <v>2175</v>
      </c>
      <c r="B8981" s="36" t="s">
        <v>2175</v>
      </c>
      <c r="D8981" s="53" t="s">
        <v>118</v>
      </c>
      <c r="E8981" s="39">
        <v>2</v>
      </c>
      <c r="F8981" s="30" t="s">
        <v>4101</v>
      </c>
      <c r="H8981" s="80">
        <v>206</v>
      </c>
      <c r="I8981" s="43" t="str">
        <f>IFERROR(VLOOKUP(H8981,#REF!,2,FALSE),"")</f>
        <v/>
      </c>
      <c r="J8981" s="39">
        <v>1</v>
      </c>
      <c r="K8981" s="41" t="s">
        <v>71</v>
      </c>
      <c r="L8981" s="39">
        <v>2</v>
      </c>
      <c r="M8981" s="54" t="s">
        <v>547</v>
      </c>
      <c r="N8981" s="54" t="s">
        <v>547</v>
      </c>
      <c r="P8981" s="79">
        <v>183</v>
      </c>
      <c r="Q8981" s="56" t="str">
        <f>IFERROR(VLOOKUP(P8981,#REF!,2,FALSE),"")</f>
        <v/>
      </c>
      <c r="R8981" s="39">
        <v>0</v>
      </c>
      <c r="S8981" s="41" t="s">
        <v>57</v>
      </c>
      <c r="T8981" s="35" t="s">
        <v>8</v>
      </c>
      <c r="U8981" s="35" t="s">
        <v>83</v>
      </c>
    </row>
    <row r="8982" spans="1:21" ht="15.65" customHeight="1" x14ac:dyDescent="0.35">
      <c r="A8982" s="35" t="s">
        <v>2175</v>
      </c>
      <c r="B8982" s="36" t="s">
        <v>2175</v>
      </c>
      <c r="D8982" s="53" t="s">
        <v>118</v>
      </c>
      <c r="E8982" s="39">
        <v>3</v>
      </c>
      <c r="F8982" s="30" t="s">
        <v>4114</v>
      </c>
      <c r="H8982" s="80">
        <v>203</v>
      </c>
      <c r="I8982" s="43" t="str">
        <f>IFERROR(VLOOKUP(H8982,#REF!,2,FALSE),"")</f>
        <v/>
      </c>
      <c r="J8982" s="39">
        <v>1</v>
      </c>
      <c r="K8982" s="41" t="s">
        <v>71</v>
      </c>
      <c r="L8982" s="39">
        <v>3</v>
      </c>
      <c r="M8982" s="54" t="s">
        <v>2485</v>
      </c>
      <c r="N8982" s="54" t="s">
        <v>2485</v>
      </c>
      <c r="P8982" s="79">
        <v>180</v>
      </c>
      <c r="Q8982" s="56" t="str">
        <f>IFERROR(VLOOKUP(P8982,#REF!,2,FALSE),"")</f>
        <v/>
      </c>
      <c r="R8982" s="39">
        <v>0</v>
      </c>
      <c r="S8982" s="41" t="s">
        <v>57</v>
      </c>
      <c r="T8982" s="35" t="s">
        <v>8</v>
      </c>
      <c r="U8982" s="35" t="s">
        <v>83</v>
      </c>
    </row>
    <row r="8983" spans="1:21" ht="15.65" customHeight="1" x14ac:dyDescent="0.35">
      <c r="A8983" s="35" t="s">
        <v>2175</v>
      </c>
      <c r="B8983" s="36" t="s">
        <v>2175</v>
      </c>
      <c r="D8983" s="53" t="s">
        <v>118</v>
      </c>
      <c r="E8983" s="39">
        <v>4</v>
      </c>
      <c r="F8983" s="46" t="s">
        <v>3554</v>
      </c>
      <c r="H8983" s="80">
        <v>203</v>
      </c>
      <c r="I8983" s="43" t="str">
        <f>IFERROR(VLOOKUP(H8983,#REF!,2,FALSE),"")</f>
        <v/>
      </c>
      <c r="J8983" s="39">
        <v>1</v>
      </c>
      <c r="K8983" s="41" t="s">
        <v>71</v>
      </c>
      <c r="L8983" s="39">
        <v>4</v>
      </c>
      <c r="M8983" s="65" t="s">
        <v>3574</v>
      </c>
      <c r="N8983" s="65" t="s">
        <v>3574</v>
      </c>
      <c r="P8983" s="79">
        <v>178</v>
      </c>
      <c r="Q8983" s="56" t="str">
        <f>IFERROR(VLOOKUP(P8983,#REF!,2,FALSE),"")</f>
        <v/>
      </c>
      <c r="R8983" s="39">
        <v>0</v>
      </c>
      <c r="S8983" s="41" t="s">
        <v>57</v>
      </c>
      <c r="T8983" s="35" t="s">
        <v>8</v>
      </c>
      <c r="U8983" s="35" t="s">
        <v>83</v>
      </c>
    </row>
    <row r="8984" spans="1:21" ht="15.65" customHeight="1" x14ac:dyDescent="0.35">
      <c r="A8984" s="35" t="s">
        <v>2175</v>
      </c>
      <c r="B8984" s="36" t="s">
        <v>2175</v>
      </c>
      <c r="D8984" s="53" t="s">
        <v>118</v>
      </c>
      <c r="E8984" s="39">
        <v>5</v>
      </c>
      <c r="F8984" s="29" t="s">
        <v>4065</v>
      </c>
      <c r="H8984" s="80">
        <v>198</v>
      </c>
      <c r="I8984" s="43" t="str">
        <f>IFERROR(VLOOKUP(H8984,#REF!,2,FALSE),"")</f>
        <v/>
      </c>
      <c r="J8984" s="39">
        <v>1</v>
      </c>
      <c r="K8984" s="41" t="s">
        <v>71</v>
      </c>
      <c r="L8984" s="39">
        <v>5</v>
      </c>
      <c r="M8984" s="65" t="s">
        <v>3576</v>
      </c>
      <c r="N8984" s="65" t="s">
        <v>3576</v>
      </c>
      <c r="P8984" s="79">
        <v>177</v>
      </c>
      <c r="Q8984" s="56" t="str">
        <f>IFERROR(VLOOKUP(P8984,#REF!,2,FALSE),"")</f>
        <v/>
      </c>
      <c r="R8984" s="39">
        <v>0</v>
      </c>
      <c r="S8984" s="41" t="s">
        <v>57</v>
      </c>
      <c r="T8984" s="35" t="s">
        <v>8</v>
      </c>
      <c r="U8984" s="35" t="s">
        <v>83</v>
      </c>
    </row>
    <row r="8985" spans="1:21" ht="15.65" customHeight="1" x14ac:dyDescent="0.35">
      <c r="A8985" s="35" t="s">
        <v>2175</v>
      </c>
      <c r="B8985" s="36" t="s">
        <v>2175</v>
      </c>
      <c r="D8985" s="53" t="s">
        <v>118</v>
      </c>
      <c r="E8985" s="39">
        <v>6</v>
      </c>
      <c r="F8985" s="30" t="s">
        <v>3485</v>
      </c>
      <c r="H8985" s="80">
        <v>196</v>
      </c>
      <c r="I8985" s="43" t="str">
        <f>IFERROR(VLOOKUP(H8985,#REF!,2,FALSE),"")</f>
        <v/>
      </c>
      <c r="J8985" s="39">
        <v>1</v>
      </c>
      <c r="K8985" s="41" t="s">
        <v>71</v>
      </c>
      <c r="L8985" s="39">
        <v>6</v>
      </c>
      <c r="M8985" s="54" t="s">
        <v>2130</v>
      </c>
      <c r="N8985" s="54" t="s">
        <v>2130</v>
      </c>
      <c r="P8985" s="79">
        <v>166</v>
      </c>
      <c r="Q8985" s="56" t="str">
        <f>IFERROR(VLOOKUP(P8985,#REF!,2,FALSE),"")</f>
        <v/>
      </c>
      <c r="R8985" s="39">
        <v>0</v>
      </c>
      <c r="S8985" s="41" t="s">
        <v>57</v>
      </c>
      <c r="T8985" s="35" t="s">
        <v>8</v>
      </c>
      <c r="U8985" s="35" t="s">
        <v>83</v>
      </c>
    </row>
    <row r="8986" spans="1:21" ht="15.65" customHeight="1" x14ac:dyDescent="0.35">
      <c r="A8986" s="35" t="s">
        <v>2175</v>
      </c>
      <c r="B8986" s="36" t="s">
        <v>2175</v>
      </c>
      <c r="D8986" s="53" t="s">
        <v>118</v>
      </c>
      <c r="E8986" s="39">
        <v>7</v>
      </c>
      <c r="F8986" s="29" t="s">
        <v>4149</v>
      </c>
      <c r="H8986" s="80">
        <v>189</v>
      </c>
      <c r="I8986" s="43" t="str">
        <f>IFERROR(VLOOKUP(H8986,#REF!,2,FALSE),"")</f>
        <v/>
      </c>
      <c r="J8986" s="39">
        <v>0</v>
      </c>
      <c r="K8986" s="41" t="s">
        <v>71</v>
      </c>
      <c r="L8986" s="39">
        <v>7</v>
      </c>
      <c r="M8986" s="54" t="s">
        <v>1112</v>
      </c>
      <c r="N8986" s="54" t="s">
        <v>1112</v>
      </c>
      <c r="P8986" s="79">
        <v>161</v>
      </c>
      <c r="Q8986" s="56" t="str">
        <f>IFERROR(VLOOKUP(P8986,#REF!,2,FALSE),"")</f>
        <v/>
      </c>
      <c r="R8986" s="39">
        <v>1</v>
      </c>
      <c r="S8986" s="41" t="s">
        <v>57</v>
      </c>
      <c r="T8986" s="35" t="s">
        <v>8</v>
      </c>
      <c r="U8986" s="35" t="s">
        <v>83</v>
      </c>
    </row>
    <row r="8987" spans="1:21" ht="15.65" customHeight="1" x14ac:dyDescent="0.35">
      <c r="A8987" s="35" t="s">
        <v>2175</v>
      </c>
      <c r="B8987" s="36" t="s">
        <v>2175</v>
      </c>
      <c r="D8987" s="53" t="s">
        <v>118</v>
      </c>
      <c r="E8987" s="39">
        <v>8</v>
      </c>
      <c r="F8987" s="30" t="s">
        <v>4080</v>
      </c>
      <c r="H8987" s="80">
        <v>188</v>
      </c>
      <c r="I8987" s="43" t="str">
        <f>IFERROR(VLOOKUP(H8987,#REF!,2,FALSE),"")</f>
        <v/>
      </c>
      <c r="J8987" s="39">
        <v>1</v>
      </c>
      <c r="K8987" s="41" t="s">
        <v>71</v>
      </c>
      <c r="L8987" s="39">
        <v>8</v>
      </c>
      <c r="M8987" s="54" t="s">
        <v>2131</v>
      </c>
      <c r="N8987" s="54" t="s">
        <v>2131</v>
      </c>
      <c r="P8987" s="79">
        <v>161</v>
      </c>
      <c r="Q8987" s="56" t="str">
        <f>IFERROR(VLOOKUP(P8987,#REF!,2,FALSE),"")</f>
        <v/>
      </c>
      <c r="R8987" s="39">
        <v>0</v>
      </c>
      <c r="S8987" s="41" t="s">
        <v>57</v>
      </c>
      <c r="T8987" s="35" t="s">
        <v>8</v>
      </c>
      <c r="U8987" s="35" t="s">
        <v>83</v>
      </c>
    </row>
    <row r="8988" spans="1:21" ht="15.65" customHeight="1" x14ac:dyDescent="0.35">
      <c r="A8988" s="35" t="s">
        <v>2175</v>
      </c>
      <c r="B8988" s="36" t="s">
        <v>2175</v>
      </c>
      <c r="D8988" s="53" t="s">
        <v>118</v>
      </c>
      <c r="E8988" s="39">
        <v>9</v>
      </c>
      <c r="F8988" s="29" t="s">
        <v>3486</v>
      </c>
      <c r="H8988" s="80">
        <v>184</v>
      </c>
      <c r="I8988" s="43" t="str">
        <f>IFERROR(VLOOKUP(H8988,#REF!,2,FALSE),"")</f>
        <v/>
      </c>
      <c r="J8988" s="39">
        <v>0</v>
      </c>
      <c r="K8988" s="41" t="s">
        <v>71</v>
      </c>
      <c r="L8988" s="39">
        <v>9</v>
      </c>
      <c r="M8988" s="54" t="s">
        <v>276</v>
      </c>
      <c r="N8988" s="54" t="s">
        <v>276</v>
      </c>
      <c r="P8988" s="79">
        <v>167</v>
      </c>
      <c r="Q8988" s="56" t="str">
        <f>IFERROR(VLOOKUP(P8988,#REF!,2,FALSE),"")</f>
        <v/>
      </c>
      <c r="R8988" s="39">
        <v>1</v>
      </c>
      <c r="S8988" s="41" t="s">
        <v>57</v>
      </c>
      <c r="T8988" s="35" t="s">
        <v>8</v>
      </c>
      <c r="U8988" s="35" t="s">
        <v>83</v>
      </c>
    </row>
    <row r="8989" spans="1:21" ht="15.65" customHeight="1" x14ac:dyDescent="0.35">
      <c r="A8989" s="35" t="s">
        <v>2175</v>
      </c>
      <c r="B8989" s="36" t="s">
        <v>2175</v>
      </c>
      <c r="D8989" s="53" t="s">
        <v>118</v>
      </c>
      <c r="E8989" s="39">
        <v>10</v>
      </c>
      <c r="F8989" s="30" t="s">
        <v>4005</v>
      </c>
      <c r="H8989" s="80">
        <v>178</v>
      </c>
      <c r="I8989" s="43" t="str">
        <f>IFERROR(VLOOKUP(H8989,#REF!,2,FALSE),"")</f>
        <v/>
      </c>
      <c r="J8989" s="39">
        <v>0.5</v>
      </c>
      <c r="K8989" s="41" t="s">
        <v>71</v>
      </c>
      <c r="L8989" s="39">
        <v>10</v>
      </c>
      <c r="M8989" s="54" t="s">
        <v>574</v>
      </c>
      <c r="N8989" s="54" t="s">
        <v>574</v>
      </c>
      <c r="P8989" s="79">
        <v>159</v>
      </c>
      <c r="Q8989" s="56" t="str">
        <f>IFERROR(VLOOKUP(P8989,#REF!,2,FALSE),"")</f>
        <v/>
      </c>
      <c r="R8989" s="39">
        <v>0.5</v>
      </c>
      <c r="S8989" s="41" t="s">
        <v>57</v>
      </c>
      <c r="T8989" s="35" t="s">
        <v>8</v>
      </c>
      <c r="U8989" s="35" t="s">
        <v>83</v>
      </c>
    </row>
    <row r="8990" spans="1:21" ht="15.65" customHeight="1" x14ac:dyDescent="0.35">
      <c r="A8990" s="35" t="s">
        <v>2175</v>
      </c>
      <c r="B8990" s="36" t="s">
        <v>2175</v>
      </c>
      <c r="D8990" s="53" t="s">
        <v>118</v>
      </c>
      <c r="E8990" s="39">
        <v>11</v>
      </c>
      <c r="F8990" s="57" t="s">
        <v>3543</v>
      </c>
      <c r="H8990" s="80">
        <v>174</v>
      </c>
      <c r="I8990" s="43" t="str">
        <f>IFERROR(VLOOKUP(H8990,#REF!,2,FALSE),"")</f>
        <v/>
      </c>
      <c r="J8990" s="39">
        <v>0.5</v>
      </c>
      <c r="K8990" s="41" t="s">
        <v>71</v>
      </c>
      <c r="L8990" s="39">
        <v>11</v>
      </c>
      <c r="M8990" s="54" t="s">
        <v>281</v>
      </c>
      <c r="N8990" s="54" t="s">
        <v>281</v>
      </c>
      <c r="P8990" s="79">
        <v>142</v>
      </c>
      <c r="Q8990" s="56" t="str">
        <f>IFERROR(VLOOKUP(P8990,#REF!,2,FALSE),"")</f>
        <v/>
      </c>
      <c r="R8990" s="39">
        <v>0.5</v>
      </c>
      <c r="S8990" s="41" t="s">
        <v>57</v>
      </c>
      <c r="T8990" s="35" t="s">
        <v>8</v>
      </c>
      <c r="U8990" s="35" t="s">
        <v>83</v>
      </c>
    </row>
    <row r="8991" spans="1:21" ht="15.65" customHeight="1" x14ac:dyDescent="0.35">
      <c r="A8991" s="35" t="s">
        <v>2175</v>
      </c>
      <c r="B8991" s="36" t="s">
        <v>2175</v>
      </c>
      <c r="D8991" s="53" t="s">
        <v>118</v>
      </c>
      <c r="E8991" s="39">
        <v>12</v>
      </c>
      <c r="F8991" s="46" t="s">
        <v>3540</v>
      </c>
      <c r="H8991" s="80">
        <v>173</v>
      </c>
      <c r="I8991" s="43" t="str">
        <f>IFERROR(VLOOKUP(H8991,#REF!,2,FALSE),"")</f>
        <v/>
      </c>
      <c r="J8991" s="39">
        <v>0.5</v>
      </c>
      <c r="K8991" s="41" t="s">
        <v>71</v>
      </c>
      <c r="L8991" s="39">
        <v>12</v>
      </c>
      <c r="M8991" s="54" t="s">
        <v>2072</v>
      </c>
      <c r="N8991" s="54" t="s">
        <v>2072</v>
      </c>
      <c r="P8991" s="79">
        <v>156</v>
      </c>
      <c r="Q8991" s="56" t="str">
        <f>IFERROR(VLOOKUP(P8991,#REF!,2,FALSE),"")</f>
        <v/>
      </c>
      <c r="R8991" s="39">
        <v>0.5</v>
      </c>
      <c r="S8991" s="41" t="s">
        <v>57</v>
      </c>
      <c r="T8991" s="35" t="s">
        <v>8</v>
      </c>
      <c r="U8991" s="35" t="s">
        <v>83</v>
      </c>
    </row>
    <row r="8992" spans="1:21" ht="15.65" customHeight="1" x14ac:dyDescent="0.35">
      <c r="A8992" s="35" t="s">
        <v>2175</v>
      </c>
      <c r="B8992" s="36" t="s">
        <v>2175</v>
      </c>
      <c r="D8992" s="53" t="s">
        <v>118</v>
      </c>
      <c r="E8992" s="39">
        <v>13</v>
      </c>
      <c r="F8992" s="29" t="s">
        <v>3798</v>
      </c>
      <c r="H8992" s="80">
        <v>171</v>
      </c>
      <c r="I8992" s="43" t="str">
        <f>IFERROR(VLOOKUP(H8992,#REF!,2,FALSE),"")</f>
        <v/>
      </c>
      <c r="J8992" s="39">
        <v>0.5</v>
      </c>
      <c r="K8992" s="41" t="s">
        <v>71</v>
      </c>
      <c r="L8992" s="39">
        <v>13</v>
      </c>
      <c r="M8992" s="54" t="s">
        <v>2076</v>
      </c>
      <c r="N8992" s="54" t="s">
        <v>2076</v>
      </c>
      <c r="P8992" s="79">
        <v>155</v>
      </c>
      <c r="Q8992" s="56" t="str">
        <f>IFERROR(VLOOKUP(P8992,#REF!,2,FALSE),"")</f>
        <v/>
      </c>
      <c r="R8992" s="39">
        <v>0.5</v>
      </c>
      <c r="S8992" s="41" t="s">
        <v>57</v>
      </c>
      <c r="T8992" s="35" t="s">
        <v>8</v>
      </c>
      <c r="U8992" s="35" t="s">
        <v>83</v>
      </c>
    </row>
    <row r="8993" spans="1:21" ht="15.65" customHeight="1" x14ac:dyDescent="0.35">
      <c r="A8993" s="35" t="s">
        <v>2175</v>
      </c>
      <c r="B8993" s="36" t="s">
        <v>2175</v>
      </c>
      <c r="D8993" s="53" t="s">
        <v>118</v>
      </c>
      <c r="E8993" s="39">
        <v>14</v>
      </c>
      <c r="F8993" s="57" t="s">
        <v>3771</v>
      </c>
      <c r="H8993" s="80">
        <v>170</v>
      </c>
      <c r="I8993" s="43" t="str">
        <f>IFERROR(VLOOKUP(H8993,#REF!,2,FALSE),"")</f>
        <v/>
      </c>
      <c r="J8993" s="39">
        <v>1</v>
      </c>
      <c r="K8993" s="41" t="s">
        <v>71</v>
      </c>
      <c r="L8993" s="39">
        <v>14</v>
      </c>
      <c r="M8993" s="54" t="s">
        <v>2013</v>
      </c>
      <c r="N8993" s="54" t="s">
        <v>2013</v>
      </c>
      <c r="P8993" s="79">
        <v>153</v>
      </c>
      <c r="Q8993" s="56" t="str">
        <f>IFERROR(VLOOKUP(P8993,#REF!,2,FALSE),"")</f>
        <v/>
      </c>
      <c r="R8993" s="39">
        <v>0</v>
      </c>
      <c r="S8993" s="41" t="s">
        <v>57</v>
      </c>
      <c r="T8993" s="35" t="s">
        <v>8</v>
      </c>
      <c r="U8993" s="35" t="s">
        <v>83</v>
      </c>
    </row>
    <row r="8994" spans="1:21" ht="15.65" customHeight="1" x14ac:dyDescent="0.35">
      <c r="A8994" s="35" t="s">
        <v>2175</v>
      </c>
      <c r="B8994" s="36" t="s">
        <v>2175</v>
      </c>
      <c r="D8994" s="53" t="s">
        <v>118</v>
      </c>
      <c r="E8994" s="39">
        <v>15</v>
      </c>
      <c r="F8994" s="29" t="s">
        <v>4073</v>
      </c>
      <c r="H8994" s="80">
        <v>167</v>
      </c>
      <c r="I8994" s="43" t="str">
        <f>IFERROR(VLOOKUP(H8994,#REF!,2,FALSE),"")</f>
        <v/>
      </c>
      <c r="J8994" s="39">
        <v>0.5</v>
      </c>
      <c r="K8994" s="41" t="s">
        <v>71</v>
      </c>
      <c r="L8994" s="39">
        <v>15</v>
      </c>
      <c r="M8994" s="54" t="s">
        <v>2132</v>
      </c>
      <c r="N8994" s="54" t="s">
        <v>2132</v>
      </c>
      <c r="P8994" s="79">
        <v>148</v>
      </c>
      <c r="Q8994" s="56" t="str">
        <f>IFERROR(VLOOKUP(P8994,#REF!,2,FALSE),"")</f>
        <v/>
      </c>
      <c r="R8994" s="39">
        <v>0.5</v>
      </c>
      <c r="S8994" s="41" t="s">
        <v>57</v>
      </c>
      <c r="T8994" s="35" t="s">
        <v>8</v>
      </c>
      <c r="U8994" s="35" t="s">
        <v>83</v>
      </c>
    </row>
    <row r="8995" spans="1:21" ht="15.65" customHeight="1" x14ac:dyDescent="0.35">
      <c r="A8995" s="35" t="s">
        <v>2175</v>
      </c>
      <c r="B8995" s="36" t="s">
        <v>2175</v>
      </c>
      <c r="D8995" s="53" t="s">
        <v>118</v>
      </c>
      <c r="E8995" s="39">
        <v>16</v>
      </c>
      <c r="F8995" s="30" t="s">
        <v>4167</v>
      </c>
      <c r="H8995" s="80">
        <v>167</v>
      </c>
      <c r="I8995" s="43" t="str">
        <f>IFERROR(VLOOKUP(H8995,#REF!,2,FALSE),"")</f>
        <v/>
      </c>
      <c r="J8995" s="39">
        <v>0.5</v>
      </c>
      <c r="K8995" s="41" t="s">
        <v>71</v>
      </c>
      <c r="L8995" s="39">
        <v>16</v>
      </c>
      <c r="M8995" s="54" t="s">
        <v>2080</v>
      </c>
      <c r="N8995" s="54" t="s">
        <v>2080</v>
      </c>
      <c r="P8995" s="79">
        <v>143</v>
      </c>
      <c r="Q8995" s="56" t="str">
        <f>IFERROR(VLOOKUP(P8995,#REF!,2,FALSE),"")</f>
        <v/>
      </c>
      <c r="R8995" s="39">
        <v>0.5</v>
      </c>
      <c r="S8995" s="41" t="s">
        <v>57</v>
      </c>
      <c r="T8995" s="35" t="s">
        <v>8</v>
      </c>
      <c r="U8995" s="35" t="s">
        <v>83</v>
      </c>
    </row>
    <row r="8996" spans="1:21" ht="15.65" customHeight="1" x14ac:dyDescent="0.35">
      <c r="A8996" s="35" t="s">
        <v>2175</v>
      </c>
      <c r="B8996" s="36" t="s">
        <v>2175</v>
      </c>
      <c r="D8996" s="35" t="s">
        <v>951</v>
      </c>
      <c r="E8996" s="39">
        <v>1</v>
      </c>
      <c r="F8996" s="46" t="s">
        <v>3808</v>
      </c>
      <c r="H8996" s="80">
        <v>163</v>
      </c>
      <c r="I8996" s="43" t="str">
        <f>IFERROR(VLOOKUP(H8996,#REF!,2,FALSE),"")</f>
        <v/>
      </c>
      <c r="J8996" s="39">
        <v>0</v>
      </c>
      <c r="K8996" s="41" t="s">
        <v>70</v>
      </c>
      <c r="L8996" s="39">
        <v>1</v>
      </c>
      <c r="M8996" s="54" t="s">
        <v>551</v>
      </c>
      <c r="N8996" s="54" t="s">
        <v>551</v>
      </c>
      <c r="P8996" s="79">
        <v>152</v>
      </c>
      <c r="Q8996" s="56" t="str">
        <f>IFERROR(VLOOKUP(P8996,#REF!,2,FALSE),"")</f>
        <v/>
      </c>
      <c r="R8996" s="39">
        <v>1</v>
      </c>
      <c r="S8996" s="41" t="s">
        <v>57</v>
      </c>
      <c r="T8996" s="35" t="s">
        <v>8</v>
      </c>
      <c r="U8996" s="35" t="s">
        <v>84</v>
      </c>
    </row>
    <row r="8997" spans="1:21" ht="15.65" customHeight="1" x14ac:dyDescent="0.35">
      <c r="A8997" s="35" t="s">
        <v>2175</v>
      </c>
      <c r="B8997" s="36" t="s">
        <v>2175</v>
      </c>
      <c r="D8997" s="35" t="s">
        <v>951</v>
      </c>
      <c r="E8997" s="39">
        <v>2</v>
      </c>
      <c r="F8997" s="46" t="s">
        <v>3488</v>
      </c>
      <c r="H8997" s="80">
        <v>161</v>
      </c>
      <c r="I8997" s="43" t="str">
        <f>IFERROR(VLOOKUP(H8997,#REF!,2,FALSE),"")</f>
        <v/>
      </c>
      <c r="J8997" s="39">
        <v>0.5</v>
      </c>
      <c r="K8997" s="41" t="s">
        <v>70</v>
      </c>
      <c r="L8997" s="39">
        <v>2</v>
      </c>
      <c r="M8997" s="54" t="s">
        <v>546</v>
      </c>
      <c r="N8997" s="54" t="s">
        <v>546</v>
      </c>
      <c r="P8997" s="79">
        <v>170</v>
      </c>
      <c r="Q8997" s="56" t="str">
        <f>IFERROR(VLOOKUP(P8997,#REF!,2,FALSE),"")</f>
        <v/>
      </c>
      <c r="R8997" s="39">
        <v>0.5</v>
      </c>
      <c r="S8997" s="41" t="s">
        <v>57</v>
      </c>
      <c r="T8997" s="35" t="s">
        <v>8</v>
      </c>
      <c r="U8997" s="35" t="s">
        <v>84</v>
      </c>
    </row>
    <row r="8998" spans="1:21" ht="15.65" customHeight="1" x14ac:dyDescent="0.35">
      <c r="A8998" s="35" t="s">
        <v>2175</v>
      </c>
      <c r="B8998" s="36" t="s">
        <v>2175</v>
      </c>
      <c r="D8998" s="35" t="s">
        <v>951</v>
      </c>
      <c r="E8998" s="39">
        <v>3</v>
      </c>
      <c r="F8998" s="30" t="s">
        <v>4147</v>
      </c>
      <c r="H8998" s="80">
        <v>159</v>
      </c>
      <c r="I8998" s="43" t="str">
        <f>IFERROR(VLOOKUP(H8998,#REF!,2,FALSE),"")</f>
        <v/>
      </c>
      <c r="J8998" s="39">
        <v>1</v>
      </c>
      <c r="K8998" s="41" t="s">
        <v>70</v>
      </c>
      <c r="L8998" s="39">
        <v>3</v>
      </c>
      <c r="M8998" s="54" t="s">
        <v>577</v>
      </c>
      <c r="N8998" s="54" t="s">
        <v>577</v>
      </c>
      <c r="P8998" s="79">
        <v>145</v>
      </c>
      <c r="Q8998" s="56" t="str">
        <f>IFERROR(VLOOKUP(P8998,#REF!,2,FALSE),"")</f>
        <v/>
      </c>
      <c r="R8998" s="39">
        <v>0</v>
      </c>
      <c r="S8998" s="41" t="s">
        <v>57</v>
      </c>
      <c r="T8998" s="35" t="s">
        <v>8</v>
      </c>
      <c r="U8998" s="35" t="s">
        <v>84</v>
      </c>
    </row>
    <row r="8999" spans="1:21" ht="15.65" customHeight="1" x14ac:dyDescent="0.35">
      <c r="A8999" s="35" t="s">
        <v>2175</v>
      </c>
      <c r="B8999" s="36" t="s">
        <v>2175</v>
      </c>
      <c r="D8999" s="35" t="s">
        <v>951</v>
      </c>
      <c r="E8999" s="39">
        <v>4</v>
      </c>
      <c r="F8999" s="30" t="s">
        <v>1393</v>
      </c>
      <c r="H8999" s="80">
        <v>157</v>
      </c>
      <c r="I8999" s="43" t="str">
        <f>IFERROR(VLOOKUP(H8999,#REF!,2,FALSE),"")</f>
        <v/>
      </c>
      <c r="J8999" s="39">
        <v>0</v>
      </c>
      <c r="K8999" s="41" t="s">
        <v>70</v>
      </c>
      <c r="L8999" s="39">
        <v>4</v>
      </c>
      <c r="M8999" s="54" t="s">
        <v>2133</v>
      </c>
      <c r="N8999" s="54" t="s">
        <v>2133</v>
      </c>
      <c r="P8999" s="79">
        <v>146</v>
      </c>
      <c r="Q8999" s="56" t="str">
        <f>IFERROR(VLOOKUP(P8999,#REF!,2,FALSE),"")</f>
        <v/>
      </c>
      <c r="R8999" s="39">
        <v>1</v>
      </c>
      <c r="S8999" s="41" t="s">
        <v>57</v>
      </c>
      <c r="T8999" s="35" t="s">
        <v>8</v>
      </c>
      <c r="U8999" s="35" t="s">
        <v>84</v>
      </c>
    </row>
    <row r="9000" spans="1:21" ht="15.65" customHeight="1" x14ac:dyDescent="0.35">
      <c r="A9000" s="35" t="s">
        <v>2175</v>
      </c>
      <c r="B9000" s="36" t="s">
        <v>2175</v>
      </c>
      <c r="D9000" s="35" t="s">
        <v>951</v>
      </c>
      <c r="E9000" s="39">
        <v>5</v>
      </c>
      <c r="F9000" s="66" t="s">
        <v>3403</v>
      </c>
      <c r="H9000" s="80">
        <v>157</v>
      </c>
      <c r="I9000" s="43" t="str">
        <f>IFERROR(VLOOKUP(H9000,#REF!,2,FALSE),"")</f>
        <v/>
      </c>
      <c r="J9000" s="39">
        <v>0.5</v>
      </c>
      <c r="K9000" s="41" t="s">
        <v>70</v>
      </c>
      <c r="L9000" s="39">
        <v>5</v>
      </c>
      <c r="M9000" s="54" t="s">
        <v>2074</v>
      </c>
      <c r="N9000" s="54" t="s">
        <v>2074</v>
      </c>
      <c r="P9000" s="79">
        <v>145</v>
      </c>
      <c r="Q9000" s="56" t="str">
        <f>IFERROR(VLOOKUP(P9000,#REF!,2,FALSE),"")</f>
        <v/>
      </c>
      <c r="R9000" s="39">
        <v>0.5</v>
      </c>
      <c r="S9000" s="41" t="s">
        <v>57</v>
      </c>
      <c r="T9000" s="35" t="s">
        <v>8</v>
      </c>
      <c r="U9000" s="35" t="s">
        <v>84</v>
      </c>
    </row>
    <row r="9001" spans="1:21" ht="15.65" customHeight="1" x14ac:dyDescent="0.35">
      <c r="A9001" s="35" t="s">
        <v>2175</v>
      </c>
      <c r="B9001" s="36" t="s">
        <v>2175</v>
      </c>
      <c r="D9001" s="35" t="s">
        <v>951</v>
      </c>
      <c r="E9001" s="39">
        <v>6</v>
      </c>
      <c r="F9001" s="30" t="s">
        <v>1962</v>
      </c>
      <c r="H9001" s="80">
        <v>153</v>
      </c>
      <c r="I9001" s="43" t="str">
        <f>IFERROR(VLOOKUP(H9001,#REF!,2,FALSE),"")</f>
        <v/>
      </c>
      <c r="J9001" s="39">
        <v>0.5</v>
      </c>
      <c r="K9001" s="41" t="s">
        <v>70</v>
      </c>
      <c r="L9001" s="39">
        <v>6</v>
      </c>
      <c r="M9001" s="54" t="s">
        <v>2021</v>
      </c>
      <c r="N9001" s="54" t="s">
        <v>2021</v>
      </c>
      <c r="P9001" s="79">
        <v>147</v>
      </c>
      <c r="Q9001" s="56" t="str">
        <f>IFERROR(VLOOKUP(P9001,#REF!,2,FALSE),"")</f>
        <v/>
      </c>
      <c r="R9001" s="39">
        <v>0.5</v>
      </c>
      <c r="S9001" s="41" t="s">
        <v>57</v>
      </c>
      <c r="T9001" s="35" t="s">
        <v>8</v>
      </c>
      <c r="U9001" s="35" t="s">
        <v>84</v>
      </c>
    </row>
    <row r="9002" spans="1:21" ht="15.65" customHeight="1" x14ac:dyDescent="0.35">
      <c r="A9002" s="35" t="s">
        <v>2175</v>
      </c>
      <c r="B9002" s="36" t="s">
        <v>2175</v>
      </c>
      <c r="D9002" s="35" t="s">
        <v>951</v>
      </c>
      <c r="E9002" s="39">
        <v>7</v>
      </c>
      <c r="F9002" s="30" t="s">
        <v>4087</v>
      </c>
      <c r="H9002" s="80">
        <v>152</v>
      </c>
      <c r="I9002" s="43" t="str">
        <f>IFERROR(VLOOKUP(H9002,#REF!,2,FALSE),"")</f>
        <v/>
      </c>
      <c r="J9002" s="39">
        <v>0.5</v>
      </c>
      <c r="K9002" s="41" t="s">
        <v>70</v>
      </c>
      <c r="L9002" s="39">
        <v>7</v>
      </c>
      <c r="M9002" s="54" t="s">
        <v>2134</v>
      </c>
      <c r="N9002" s="54" t="s">
        <v>2134</v>
      </c>
      <c r="P9002" s="79">
        <v>142</v>
      </c>
      <c r="Q9002" s="56" t="str">
        <f>IFERROR(VLOOKUP(P9002,#REF!,2,FALSE),"")</f>
        <v/>
      </c>
      <c r="R9002" s="39">
        <v>0.5</v>
      </c>
      <c r="S9002" s="41" t="s">
        <v>57</v>
      </c>
      <c r="T9002" s="35" t="s">
        <v>8</v>
      </c>
      <c r="U9002" s="35" t="s">
        <v>84</v>
      </c>
    </row>
    <row r="9003" spans="1:21" ht="15.65" customHeight="1" x14ac:dyDescent="0.35">
      <c r="A9003" s="35" t="s">
        <v>2175</v>
      </c>
      <c r="B9003" s="36" t="s">
        <v>2175</v>
      </c>
      <c r="D9003" s="35" t="s">
        <v>951</v>
      </c>
      <c r="E9003" s="39">
        <v>8</v>
      </c>
      <c r="F9003" s="66" t="s">
        <v>3429</v>
      </c>
      <c r="H9003" s="80">
        <v>150</v>
      </c>
      <c r="I9003" s="43" t="str">
        <f>IFERROR(VLOOKUP(H9003,#REF!,2,FALSE),"")</f>
        <v/>
      </c>
      <c r="J9003" s="39">
        <v>0.5</v>
      </c>
      <c r="K9003" s="41" t="s">
        <v>70</v>
      </c>
      <c r="L9003" s="39">
        <v>8</v>
      </c>
      <c r="M9003" s="54" t="s">
        <v>2135</v>
      </c>
      <c r="N9003" s="54" t="s">
        <v>2135</v>
      </c>
      <c r="P9003" s="79">
        <v>136</v>
      </c>
      <c r="Q9003" s="56" t="str">
        <f>IFERROR(VLOOKUP(P9003,#REF!,2,FALSE),"")</f>
        <v/>
      </c>
      <c r="R9003" s="39">
        <v>0.5</v>
      </c>
      <c r="S9003" s="41" t="s">
        <v>57</v>
      </c>
      <c r="T9003" s="35" t="s">
        <v>8</v>
      </c>
      <c r="U9003" s="35" t="s">
        <v>84</v>
      </c>
    </row>
    <row r="9004" spans="1:21" ht="15.65" customHeight="1" x14ac:dyDescent="0.35">
      <c r="A9004" s="35" t="s">
        <v>2175</v>
      </c>
      <c r="B9004" s="36" t="s">
        <v>2175</v>
      </c>
      <c r="D9004" s="35" t="s">
        <v>951</v>
      </c>
      <c r="E9004" s="39">
        <v>9</v>
      </c>
      <c r="F9004" s="30" t="s">
        <v>4095</v>
      </c>
      <c r="H9004" s="80">
        <v>147</v>
      </c>
      <c r="I9004" s="43" t="str">
        <f>IFERROR(VLOOKUP(H9004,#REF!,2,FALSE),"")</f>
        <v/>
      </c>
      <c r="J9004" s="39">
        <v>0.5</v>
      </c>
      <c r="K9004" s="41" t="s">
        <v>70</v>
      </c>
      <c r="L9004" s="39">
        <v>9</v>
      </c>
      <c r="M9004" s="54" t="s">
        <v>2136</v>
      </c>
      <c r="N9004" s="54" t="s">
        <v>2136</v>
      </c>
      <c r="P9004" s="79">
        <v>141</v>
      </c>
      <c r="Q9004" s="56" t="str">
        <f>IFERROR(VLOOKUP(P9004,#REF!,2,FALSE),"")</f>
        <v/>
      </c>
      <c r="R9004" s="39">
        <v>0.5</v>
      </c>
      <c r="S9004" s="41" t="s">
        <v>57</v>
      </c>
      <c r="T9004" s="35" t="s">
        <v>8</v>
      </c>
      <c r="U9004" s="35" t="s">
        <v>84</v>
      </c>
    </row>
    <row r="9005" spans="1:21" ht="15.65" customHeight="1" x14ac:dyDescent="0.35">
      <c r="A9005" s="35" t="s">
        <v>2175</v>
      </c>
      <c r="B9005" s="36" t="s">
        <v>2175</v>
      </c>
      <c r="D9005" s="35" t="s">
        <v>951</v>
      </c>
      <c r="E9005" s="39">
        <v>10</v>
      </c>
      <c r="F9005" s="30" t="s">
        <v>4134</v>
      </c>
      <c r="H9005" s="80">
        <v>147</v>
      </c>
      <c r="I9005" s="43" t="str">
        <f>IFERROR(VLOOKUP(H9005,#REF!,2,FALSE),"")</f>
        <v/>
      </c>
      <c r="J9005" s="39">
        <v>0.5</v>
      </c>
      <c r="K9005" s="41" t="s">
        <v>70</v>
      </c>
      <c r="L9005" s="39">
        <v>10</v>
      </c>
      <c r="M9005" s="54" t="s">
        <v>1113</v>
      </c>
      <c r="N9005" s="54" t="s">
        <v>1113</v>
      </c>
      <c r="P9005" s="79">
        <v>135</v>
      </c>
      <c r="Q9005" s="56" t="str">
        <f>IFERROR(VLOOKUP(P9005,#REF!,2,FALSE),"")</f>
        <v/>
      </c>
      <c r="R9005" s="39">
        <v>0.5</v>
      </c>
      <c r="S9005" s="41" t="s">
        <v>57</v>
      </c>
      <c r="T9005" s="35" t="s">
        <v>8</v>
      </c>
      <c r="U9005" s="35" t="s">
        <v>84</v>
      </c>
    </row>
    <row r="9006" spans="1:21" ht="15.65" customHeight="1" x14ac:dyDescent="0.35">
      <c r="A9006" s="35" t="s">
        <v>2175</v>
      </c>
      <c r="B9006" s="36" t="s">
        <v>2175</v>
      </c>
      <c r="D9006" s="35" t="s">
        <v>951</v>
      </c>
      <c r="E9006" s="39">
        <v>11</v>
      </c>
      <c r="F9006" s="29" t="s">
        <v>4081</v>
      </c>
      <c r="H9006" s="80">
        <v>147</v>
      </c>
      <c r="I9006" s="43" t="str">
        <f>IFERROR(VLOOKUP(H9006,#REF!,2,FALSE),"")</f>
        <v/>
      </c>
      <c r="J9006" s="39">
        <v>0.5</v>
      </c>
      <c r="K9006" s="41" t="s">
        <v>70</v>
      </c>
      <c r="L9006" s="39">
        <v>11</v>
      </c>
      <c r="M9006" s="54" t="s">
        <v>1416</v>
      </c>
      <c r="N9006" s="54" t="s">
        <v>1416</v>
      </c>
      <c r="P9006" s="79">
        <v>138</v>
      </c>
      <c r="Q9006" s="56" t="str">
        <f>IFERROR(VLOOKUP(P9006,#REF!,2,FALSE),"")</f>
        <v/>
      </c>
      <c r="R9006" s="39">
        <v>0.5</v>
      </c>
      <c r="S9006" s="41" t="s">
        <v>57</v>
      </c>
      <c r="T9006" s="35" t="s">
        <v>8</v>
      </c>
      <c r="U9006" s="35" t="s">
        <v>84</v>
      </c>
    </row>
    <row r="9007" spans="1:21" ht="15.65" customHeight="1" x14ac:dyDescent="0.35">
      <c r="A9007" s="35" t="s">
        <v>2175</v>
      </c>
      <c r="B9007" s="36" t="s">
        <v>2175</v>
      </c>
      <c r="D9007" s="35" t="s">
        <v>951</v>
      </c>
      <c r="E9007" s="39">
        <v>12</v>
      </c>
      <c r="F9007" s="66" t="s">
        <v>3419</v>
      </c>
      <c r="H9007" s="80">
        <v>145</v>
      </c>
      <c r="I9007" s="43" t="str">
        <f>IFERROR(VLOOKUP(H9007,#REF!,2,FALSE),"")</f>
        <v/>
      </c>
      <c r="J9007" s="39">
        <v>0</v>
      </c>
      <c r="K9007" s="41" t="s">
        <v>70</v>
      </c>
      <c r="L9007" s="39">
        <v>12</v>
      </c>
      <c r="M9007" s="66" t="s">
        <v>3849</v>
      </c>
      <c r="N9007" s="66" t="s">
        <v>3849</v>
      </c>
      <c r="P9007" s="79">
        <v>131</v>
      </c>
      <c r="Q9007" s="56" t="str">
        <f>IFERROR(VLOOKUP(P9007,#REF!,2,FALSE),"")</f>
        <v/>
      </c>
      <c r="R9007" s="39">
        <v>1</v>
      </c>
      <c r="S9007" s="41" t="s">
        <v>57</v>
      </c>
      <c r="T9007" s="35" t="s">
        <v>8</v>
      </c>
      <c r="U9007" s="35" t="s">
        <v>84</v>
      </c>
    </row>
    <row r="9008" spans="1:21" ht="15.65" customHeight="1" x14ac:dyDescent="0.35">
      <c r="A9008" s="35" t="s">
        <v>2175</v>
      </c>
      <c r="B9008" s="36" t="s">
        <v>2175</v>
      </c>
      <c r="D9008" s="35" t="s">
        <v>951</v>
      </c>
      <c r="E9008" s="39">
        <v>13</v>
      </c>
      <c r="F9008" s="30" t="s">
        <v>4118</v>
      </c>
      <c r="H9008" s="80">
        <v>144</v>
      </c>
      <c r="I9008" s="43" t="str">
        <f>IFERROR(VLOOKUP(H9008,#REF!,2,FALSE),"")</f>
        <v/>
      </c>
      <c r="J9008" s="39">
        <v>0.5</v>
      </c>
      <c r="K9008" s="41" t="s">
        <v>70</v>
      </c>
      <c r="L9008" s="39">
        <v>13</v>
      </c>
      <c r="M9008" s="65" t="s">
        <v>3575</v>
      </c>
      <c r="N9008" s="65" t="s">
        <v>3575</v>
      </c>
      <c r="P9008" s="79">
        <v>139</v>
      </c>
      <c r="Q9008" s="56" t="str">
        <f>IFERROR(VLOOKUP(P9008,#REF!,2,FALSE),"")</f>
        <v/>
      </c>
      <c r="R9008" s="39">
        <v>0.5</v>
      </c>
      <c r="S9008" s="41" t="s">
        <v>57</v>
      </c>
      <c r="T9008" s="35" t="s">
        <v>8</v>
      </c>
      <c r="U9008" s="35" t="s">
        <v>84</v>
      </c>
    </row>
    <row r="9009" spans="1:21" ht="15.65" customHeight="1" x14ac:dyDescent="0.35">
      <c r="A9009" s="35" t="s">
        <v>2175</v>
      </c>
      <c r="B9009" s="36" t="s">
        <v>2175</v>
      </c>
      <c r="D9009" s="35" t="s">
        <v>951</v>
      </c>
      <c r="E9009" s="39">
        <v>14</v>
      </c>
      <c r="F9009" s="46" t="s">
        <v>4069</v>
      </c>
      <c r="H9009" s="80">
        <v>137</v>
      </c>
      <c r="I9009" s="43" t="str">
        <f>IFERROR(VLOOKUP(H9009,#REF!,2,FALSE),"")</f>
        <v/>
      </c>
      <c r="J9009" s="39">
        <v>1</v>
      </c>
      <c r="K9009" s="41" t="s">
        <v>70</v>
      </c>
      <c r="L9009" s="39">
        <v>14</v>
      </c>
      <c r="M9009" s="54" t="s">
        <v>2137</v>
      </c>
      <c r="N9009" s="54" t="s">
        <v>2137</v>
      </c>
      <c r="P9009" s="79">
        <v>132</v>
      </c>
      <c r="Q9009" s="56" t="str">
        <f>IFERROR(VLOOKUP(P9009,#REF!,2,FALSE),"")</f>
        <v/>
      </c>
      <c r="R9009" s="39">
        <v>0</v>
      </c>
      <c r="S9009" s="41" t="s">
        <v>57</v>
      </c>
      <c r="T9009" s="35" t="s">
        <v>8</v>
      </c>
      <c r="U9009" s="35" t="s">
        <v>84</v>
      </c>
    </row>
    <row r="9010" spans="1:21" ht="15.65" customHeight="1" x14ac:dyDescent="0.35">
      <c r="A9010" s="35" t="s">
        <v>2175</v>
      </c>
      <c r="B9010" s="36" t="s">
        <v>2175</v>
      </c>
      <c r="D9010" s="35" t="s">
        <v>951</v>
      </c>
      <c r="E9010" s="39">
        <v>15</v>
      </c>
      <c r="F9010" s="46" t="s">
        <v>4109</v>
      </c>
      <c r="H9010" s="80">
        <v>134</v>
      </c>
      <c r="I9010" s="43" t="str">
        <f>IFERROR(VLOOKUP(H9010,#REF!,2,FALSE),"")</f>
        <v/>
      </c>
      <c r="J9010" s="39">
        <v>0.5</v>
      </c>
      <c r="K9010" s="41" t="s">
        <v>70</v>
      </c>
      <c r="L9010" s="39">
        <v>15</v>
      </c>
      <c r="M9010" s="54" t="s">
        <v>2078</v>
      </c>
      <c r="N9010" s="54" t="s">
        <v>2078</v>
      </c>
      <c r="P9010" s="79">
        <v>131</v>
      </c>
      <c r="Q9010" s="56" t="str">
        <f>IFERROR(VLOOKUP(P9010,#REF!,2,FALSE),"")</f>
        <v/>
      </c>
      <c r="R9010" s="39">
        <v>0.5</v>
      </c>
      <c r="S9010" s="41" t="s">
        <v>57</v>
      </c>
      <c r="T9010" s="35" t="s">
        <v>8</v>
      </c>
      <c r="U9010" s="35" t="s">
        <v>84</v>
      </c>
    </row>
    <row r="9011" spans="1:21" ht="15.65" customHeight="1" x14ac:dyDescent="0.35">
      <c r="A9011" s="35" t="s">
        <v>2175</v>
      </c>
      <c r="B9011" s="36" t="s">
        <v>2175</v>
      </c>
      <c r="D9011" s="35" t="s">
        <v>951</v>
      </c>
      <c r="E9011" s="39">
        <v>16</v>
      </c>
      <c r="F9011" s="30" t="s">
        <v>1223</v>
      </c>
      <c r="H9011" s="80">
        <v>99</v>
      </c>
      <c r="I9011" s="43" t="str">
        <f>IFERROR(VLOOKUP(H9011,#REF!,2,FALSE),"")</f>
        <v/>
      </c>
      <c r="J9011" s="39">
        <v>1</v>
      </c>
      <c r="K9011" s="41" t="s">
        <v>70</v>
      </c>
      <c r="L9011" s="39">
        <v>16</v>
      </c>
      <c r="M9011" s="54" t="s">
        <v>2019</v>
      </c>
      <c r="N9011" s="54" t="s">
        <v>2019</v>
      </c>
      <c r="P9011" s="79">
        <v>108</v>
      </c>
      <c r="Q9011" s="56" t="str">
        <f>IFERROR(VLOOKUP(P9011,#REF!,2,FALSE),"")</f>
        <v/>
      </c>
      <c r="R9011" s="39">
        <v>0</v>
      </c>
      <c r="S9011" s="41" t="s">
        <v>57</v>
      </c>
      <c r="T9011" s="35" t="s">
        <v>8</v>
      </c>
      <c r="U9011" s="35" t="s">
        <v>84</v>
      </c>
    </row>
    <row r="9012" spans="1:21" ht="15.65" customHeight="1" x14ac:dyDescent="0.35">
      <c r="A9012" s="35" t="s">
        <v>2175</v>
      </c>
      <c r="B9012" s="36" t="s">
        <v>2175</v>
      </c>
      <c r="D9012" s="53" t="s">
        <v>118</v>
      </c>
      <c r="E9012" s="39">
        <v>1</v>
      </c>
      <c r="F9012" s="29" t="s">
        <v>4083</v>
      </c>
      <c r="H9012" s="80">
        <v>216</v>
      </c>
      <c r="I9012" s="43" t="str">
        <f>IFERROR(VLOOKUP(H9012,#REF!,2,FALSE),"")</f>
        <v/>
      </c>
      <c r="J9012" s="39">
        <v>0.5</v>
      </c>
      <c r="K9012" s="41" t="s">
        <v>59</v>
      </c>
      <c r="L9012" s="39">
        <v>1</v>
      </c>
      <c r="M9012" s="54" t="s">
        <v>1597</v>
      </c>
      <c r="N9012" s="54" t="s">
        <v>1597</v>
      </c>
      <c r="P9012" s="79">
        <v>192</v>
      </c>
      <c r="Q9012" s="56" t="str">
        <f>IFERROR(VLOOKUP(P9012,#REF!,2,FALSE),"")</f>
        <v/>
      </c>
      <c r="R9012" s="39">
        <v>0.5</v>
      </c>
      <c r="S9012" s="41" t="s">
        <v>57</v>
      </c>
      <c r="T9012" s="35" t="s">
        <v>8</v>
      </c>
      <c r="U9012" s="35" t="s">
        <v>83</v>
      </c>
    </row>
    <row r="9013" spans="1:21" ht="15.65" customHeight="1" x14ac:dyDescent="0.35">
      <c r="A9013" s="35" t="s">
        <v>2175</v>
      </c>
      <c r="B9013" s="36" t="s">
        <v>2175</v>
      </c>
      <c r="D9013" s="53" t="s">
        <v>118</v>
      </c>
      <c r="E9013" s="39">
        <v>2</v>
      </c>
      <c r="F9013" s="30" t="s">
        <v>4136</v>
      </c>
      <c r="H9013" s="80">
        <v>209</v>
      </c>
      <c r="I9013" s="43" t="str">
        <f>IFERROR(VLOOKUP(H9013,#REF!,2,FALSE),"")</f>
        <v/>
      </c>
      <c r="J9013" s="39">
        <v>1</v>
      </c>
      <c r="K9013" s="41" t="s">
        <v>59</v>
      </c>
      <c r="L9013" s="39">
        <v>2</v>
      </c>
      <c r="M9013" s="54" t="s">
        <v>532</v>
      </c>
      <c r="N9013" s="54" t="s">
        <v>532</v>
      </c>
      <c r="P9013" s="79">
        <v>186</v>
      </c>
      <c r="Q9013" s="56" t="str">
        <f>IFERROR(VLOOKUP(P9013,#REF!,2,FALSE),"")</f>
        <v/>
      </c>
      <c r="R9013" s="39">
        <v>0</v>
      </c>
      <c r="S9013" s="41" t="s">
        <v>57</v>
      </c>
      <c r="T9013" s="35" t="s">
        <v>8</v>
      </c>
      <c r="U9013" s="35" t="s">
        <v>83</v>
      </c>
    </row>
    <row r="9014" spans="1:21" ht="15.65" customHeight="1" x14ac:dyDescent="0.35">
      <c r="A9014" s="35" t="s">
        <v>2175</v>
      </c>
      <c r="B9014" s="36" t="s">
        <v>2175</v>
      </c>
      <c r="D9014" s="53" t="s">
        <v>118</v>
      </c>
      <c r="E9014" s="39">
        <v>3</v>
      </c>
      <c r="F9014" s="30" t="s">
        <v>4101</v>
      </c>
      <c r="H9014" s="80">
        <v>206</v>
      </c>
      <c r="I9014" s="43" t="str">
        <f>IFERROR(VLOOKUP(H9014,#REF!,2,FALSE),"")</f>
        <v/>
      </c>
      <c r="J9014" s="39">
        <v>1</v>
      </c>
      <c r="K9014" s="41" t="s">
        <v>59</v>
      </c>
      <c r="L9014" s="39">
        <v>3</v>
      </c>
      <c r="M9014" s="54" t="s">
        <v>1673</v>
      </c>
      <c r="N9014" s="54" t="s">
        <v>1673</v>
      </c>
      <c r="P9014" s="79">
        <v>184</v>
      </c>
      <c r="Q9014" s="56" t="str">
        <f>IFERROR(VLOOKUP(P9014,#REF!,2,FALSE),"")</f>
        <v/>
      </c>
      <c r="R9014" s="39">
        <v>0</v>
      </c>
      <c r="S9014" s="41" t="s">
        <v>57</v>
      </c>
      <c r="T9014" s="35" t="s">
        <v>8</v>
      </c>
      <c r="U9014" s="35" t="s">
        <v>83</v>
      </c>
    </row>
    <row r="9015" spans="1:21" ht="15.65" customHeight="1" x14ac:dyDescent="0.35">
      <c r="A9015" s="35" t="s">
        <v>2175</v>
      </c>
      <c r="B9015" s="36" t="s">
        <v>2175</v>
      </c>
      <c r="D9015" s="53" t="s">
        <v>118</v>
      </c>
      <c r="E9015" s="39">
        <v>4</v>
      </c>
      <c r="F9015" s="46" t="s">
        <v>3554</v>
      </c>
      <c r="H9015" s="80">
        <v>203</v>
      </c>
      <c r="I9015" s="43" t="str">
        <f>IFERROR(VLOOKUP(H9015,#REF!,2,FALSE),"")</f>
        <v/>
      </c>
      <c r="J9015" s="39">
        <v>0</v>
      </c>
      <c r="K9015" s="41" t="s">
        <v>59</v>
      </c>
      <c r="L9015" s="39">
        <v>4</v>
      </c>
      <c r="M9015" s="54" t="s">
        <v>5104</v>
      </c>
      <c r="N9015" s="54" t="s">
        <v>5104</v>
      </c>
      <c r="P9015" s="79">
        <v>180</v>
      </c>
      <c r="Q9015" s="56" t="str">
        <f>IFERROR(VLOOKUP(P9015,#REF!,2,FALSE),"")</f>
        <v/>
      </c>
      <c r="R9015" s="39">
        <v>1</v>
      </c>
      <c r="S9015" s="41" t="s">
        <v>57</v>
      </c>
      <c r="T9015" s="35" t="s">
        <v>8</v>
      </c>
      <c r="U9015" s="35" t="s">
        <v>83</v>
      </c>
    </row>
    <row r="9016" spans="1:21" ht="15.65" customHeight="1" x14ac:dyDescent="0.35">
      <c r="A9016" s="35" t="s">
        <v>2175</v>
      </c>
      <c r="B9016" s="36" t="s">
        <v>2175</v>
      </c>
      <c r="D9016" s="53" t="s">
        <v>118</v>
      </c>
      <c r="E9016" s="39">
        <v>5</v>
      </c>
      <c r="F9016" s="30" t="s">
        <v>4114</v>
      </c>
      <c r="H9016" s="80">
        <v>203</v>
      </c>
      <c r="I9016" s="43" t="str">
        <f>IFERROR(VLOOKUP(H9016,#REF!,2,FALSE),"")</f>
        <v/>
      </c>
      <c r="J9016" s="39">
        <v>1</v>
      </c>
      <c r="K9016" s="41" t="s">
        <v>59</v>
      </c>
      <c r="L9016" s="39">
        <v>5</v>
      </c>
      <c r="M9016" s="54" t="s">
        <v>1652</v>
      </c>
      <c r="N9016" s="54" t="s">
        <v>1652</v>
      </c>
      <c r="P9016" s="79">
        <v>177</v>
      </c>
      <c r="Q9016" s="56" t="str">
        <f>IFERROR(VLOOKUP(P9016,#REF!,2,FALSE),"")</f>
        <v/>
      </c>
      <c r="R9016" s="39">
        <v>0</v>
      </c>
      <c r="S9016" s="41" t="s">
        <v>57</v>
      </c>
      <c r="T9016" s="35" t="s">
        <v>8</v>
      </c>
      <c r="U9016" s="35" t="s">
        <v>83</v>
      </c>
    </row>
    <row r="9017" spans="1:21" ht="15.65" customHeight="1" x14ac:dyDescent="0.35">
      <c r="A9017" s="35" t="s">
        <v>2175</v>
      </c>
      <c r="B9017" s="36" t="s">
        <v>2175</v>
      </c>
      <c r="D9017" s="53" t="s">
        <v>118</v>
      </c>
      <c r="E9017" s="39">
        <v>6</v>
      </c>
      <c r="F9017" s="30" t="s">
        <v>2081</v>
      </c>
      <c r="H9017" s="80">
        <v>201</v>
      </c>
      <c r="I9017" s="43" t="str">
        <f>IFERROR(VLOOKUP(H9017,#REF!,2,FALSE),"")</f>
        <v/>
      </c>
      <c r="J9017" s="39">
        <v>0</v>
      </c>
      <c r="K9017" s="41" t="s">
        <v>59</v>
      </c>
      <c r="L9017" s="39">
        <v>6</v>
      </c>
      <c r="M9017" s="54" t="s">
        <v>2147</v>
      </c>
      <c r="N9017" s="54" t="s">
        <v>2147</v>
      </c>
      <c r="P9017" s="79">
        <v>174</v>
      </c>
      <c r="Q9017" s="56" t="str">
        <f>IFERROR(VLOOKUP(P9017,#REF!,2,FALSE),"")</f>
        <v/>
      </c>
      <c r="R9017" s="39">
        <v>1</v>
      </c>
      <c r="S9017" s="41" t="s">
        <v>57</v>
      </c>
      <c r="T9017" s="35" t="s">
        <v>8</v>
      </c>
      <c r="U9017" s="35" t="s">
        <v>83</v>
      </c>
    </row>
    <row r="9018" spans="1:21" ht="15.65" customHeight="1" x14ac:dyDescent="0.35">
      <c r="A9018" s="35" t="s">
        <v>2175</v>
      </c>
      <c r="B9018" s="36" t="s">
        <v>2175</v>
      </c>
      <c r="D9018" s="53" t="s">
        <v>118</v>
      </c>
      <c r="E9018" s="39">
        <v>7</v>
      </c>
      <c r="F9018" s="29" t="s">
        <v>4065</v>
      </c>
      <c r="H9018" s="80">
        <v>198</v>
      </c>
      <c r="I9018" s="43" t="str">
        <f>IFERROR(VLOOKUP(H9018,#REF!,2,FALSE),"")</f>
        <v/>
      </c>
      <c r="J9018" s="39">
        <v>0.5</v>
      </c>
      <c r="K9018" s="41" t="s">
        <v>59</v>
      </c>
      <c r="L9018" s="39">
        <v>7</v>
      </c>
      <c r="M9018" s="54" t="s">
        <v>2148</v>
      </c>
      <c r="N9018" s="54" t="s">
        <v>2148</v>
      </c>
      <c r="P9018" s="79">
        <v>173</v>
      </c>
      <c r="Q9018" s="56" t="str">
        <f>IFERROR(VLOOKUP(P9018,#REF!,2,FALSE),"")</f>
        <v/>
      </c>
      <c r="R9018" s="39">
        <v>0.5</v>
      </c>
      <c r="S9018" s="41" t="s">
        <v>57</v>
      </c>
      <c r="T9018" s="35" t="s">
        <v>8</v>
      </c>
      <c r="U9018" s="35" t="s">
        <v>83</v>
      </c>
    </row>
    <row r="9019" spans="1:21" ht="15.65" customHeight="1" x14ac:dyDescent="0.35">
      <c r="A9019" s="35" t="s">
        <v>2175</v>
      </c>
      <c r="B9019" s="36" t="s">
        <v>2175</v>
      </c>
      <c r="D9019" s="53" t="s">
        <v>118</v>
      </c>
      <c r="E9019" s="39">
        <v>8</v>
      </c>
      <c r="F9019" s="30" t="s">
        <v>4123</v>
      </c>
      <c r="H9019" s="80">
        <v>192</v>
      </c>
      <c r="I9019" s="43" t="str">
        <f>IFERROR(VLOOKUP(H9019,#REF!,2,FALSE),"")</f>
        <v/>
      </c>
      <c r="J9019" s="39">
        <v>1</v>
      </c>
      <c r="K9019" s="41" t="s">
        <v>59</v>
      </c>
      <c r="L9019" s="39">
        <v>8</v>
      </c>
      <c r="M9019" s="54" t="s">
        <v>1744</v>
      </c>
      <c r="N9019" s="54" t="s">
        <v>1744</v>
      </c>
      <c r="P9019" s="79">
        <v>170</v>
      </c>
      <c r="Q9019" s="56" t="str">
        <f>IFERROR(VLOOKUP(P9019,#REF!,2,FALSE),"")</f>
        <v/>
      </c>
      <c r="R9019" s="39">
        <v>0</v>
      </c>
      <c r="S9019" s="41" t="s">
        <v>57</v>
      </c>
      <c r="T9019" s="35" t="s">
        <v>8</v>
      </c>
      <c r="U9019" s="35" t="s">
        <v>83</v>
      </c>
    </row>
    <row r="9020" spans="1:21" ht="15.65" customHeight="1" x14ac:dyDescent="0.35">
      <c r="A9020" s="35" t="s">
        <v>2175</v>
      </c>
      <c r="B9020" s="36" t="s">
        <v>2175</v>
      </c>
      <c r="D9020" s="53" t="s">
        <v>118</v>
      </c>
      <c r="E9020" s="39">
        <v>9</v>
      </c>
      <c r="F9020" s="29" t="s">
        <v>3486</v>
      </c>
      <c r="H9020" s="80">
        <v>184</v>
      </c>
      <c r="I9020" s="43" t="str">
        <f>IFERROR(VLOOKUP(H9020,#REF!,2,FALSE),"")</f>
        <v/>
      </c>
      <c r="J9020" s="39">
        <v>1</v>
      </c>
      <c r="K9020" s="41" t="s">
        <v>59</v>
      </c>
      <c r="L9020" s="39">
        <v>9</v>
      </c>
      <c r="M9020" s="54" t="s">
        <v>6876</v>
      </c>
      <c r="N9020" s="54" t="s">
        <v>6876</v>
      </c>
      <c r="P9020" s="79">
        <v>167</v>
      </c>
      <c r="Q9020" s="56" t="str">
        <f>IFERROR(VLOOKUP(P9020,#REF!,2,FALSE),"")</f>
        <v/>
      </c>
      <c r="R9020" s="39">
        <v>0</v>
      </c>
      <c r="S9020" s="41" t="s">
        <v>57</v>
      </c>
      <c r="T9020" s="35" t="s">
        <v>8</v>
      </c>
      <c r="U9020" s="35" t="s">
        <v>83</v>
      </c>
    </row>
    <row r="9021" spans="1:21" ht="15.65" customHeight="1" x14ac:dyDescent="0.35">
      <c r="A9021" s="35" t="s">
        <v>2175</v>
      </c>
      <c r="B9021" s="36" t="s">
        <v>2175</v>
      </c>
      <c r="D9021" s="53" t="s">
        <v>118</v>
      </c>
      <c r="E9021" s="39">
        <v>10</v>
      </c>
      <c r="F9021" s="30" t="s">
        <v>4105</v>
      </c>
      <c r="H9021" s="80">
        <v>184</v>
      </c>
      <c r="I9021" s="43" t="str">
        <f>IFERROR(VLOOKUP(H9021,#REF!,2,FALSE),"")</f>
        <v/>
      </c>
      <c r="J9021" s="39">
        <v>1</v>
      </c>
      <c r="K9021" s="41" t="s">
        <v>59</v>
      </c>
      <c r="L9021" s="39">
        <v>10</v>
      </c>
      <c r="M9021" s="54" t="s">
        <v>2149</v>
      </c>
      <c r="N9021" s="54" t="s">
        <v>2149</v>
      </c>
      <c r="P9021" s="79">
        <v>163</v>
      </c>
      <c r="Q9021" s="56" t="str">
        <f>IFERROR(VLOOKUP(P9021,#REF!,2,FALSE),"")</f>
        <v/>
      </c>
      <c r="R9021" s="39">
        <v>0</v>
      </c>
      <c r="S9021" s="41" t="s">
        <v>57</v>
      </c>
      <c r="T9021" s="35" t="s">
        <v>8</v>
      </c>
      <c r="U9021" s="35" t="s">
        <v>83</v>
      </c>
    </row>
    <row r="9022" spans="1:21" ht="15.65" customHeight="1" x14ac:dyDescent="0.35">
      <c r="A9022" s="35" t="s">
        <v>2175</v>
      </c>
      <c r="B9022" s="36" t="s">
        <v>2175</v>
      </c>
      <c r="D9022" s="53" t="s">
        <v>118</v>
      </c>
      <c r="E9022" s="39">
        <v>11</v>
      </c>
      <c r="F9022" s="30" t="s">
        <v>4005</v>
      </c>
      <c r="H9022" s="80">
        <v>178</v>
      </c>
      <c r="I9022" s="43" t="str">
        <f>IFERROR(VLOOKUP(H9022,#REF!,2,FALSE),"")</f>
        <v/>
      </c>
      <c r="J9022" s="39">
        <v>0.5</v>
      </c>
      <c r="K9022" s="41" t="s">
        <v>59</v>
      </c>
      <c r="L9022" s="39">
        <v>11</v>
      </c>
      <c r="M9022" s="54" t="s">
        <v>1657</v>
      </c>
      <c r="N9022" s="54" t="s">
        <v>1657</v>
      </c>
      <c r="P9022" s="79">
        <v>163</v>
      </c>
      <c r="Q9022" s="56" t="str">
        <f>IFERROR(VLOOKUP(P9022,#REF!,2,FALSE),"")</f>
        <v/>
      </c>
      <c r="R9022" s="39">
        <v>0.5</v>
      </c>
      <c r="S9022" s="41" t="s">
        <v>57</v>
      </c>
      <c r="T9022" s="35" t="s">
        <v>8</v>
      </c>
      <c r="U9022" s="35" t="s">
        <v>83</v>
      </c>
    </row>
    <row r="9023" spans="1:21" ht="15.65" customHeight="1" x14ac:dyDescent="0.35">
      <c r="A9023" s="35" t="s">
        <v>2175</v>
      </c>
      <c r="B9023" s="36" t="s">
        <v>2175</v>
      </c>
      <c r="D9023" s="53" t="s">
        <v>118</v>
      </c>
      <c r="E9023" s="39">
        <v>12</v>
      </c>
      <c r="F9023" s="29" t="s">
        <v>4079</v>
      </c>
      <c r="H9023" s="80">
        <v>176</v>
      </c>
      <c r="I9023" s="43" t="str">
        <f>IFERROR(VLOOKUP(H9023,#REF!,2,FALSE),"")</f>
        <v/>
      </c>
      <c r="J9023" s="39">
        <v>0.5</v>
      </c>
      <c r="K9023" s="41" t="s">
        <v>59</v>
      </c>
      <c r="L9023" s="39">
        <v>12</v>
      </c>
      <c r="M9023" s="54" t="s">
        <v>1739</v>
      </c>
      <c r="N9023" s="54" t="s">
        <v>1739</v>
      </c>
      <c r="P9023" s="79">
        <v>159</v>
      </c>
      <c r="Q9023" s="56" t="str">
        <f>IFERROR(VLOOKUP(P9023,#REF!,2,FALSE),"")</f>
        <v/>
      </c>
      <c r="R9023" s="39">
        <v>0.5</v>
      </c>
      <c r="S9023" s="41" t="s">
        <v>57</v>
      </c>
      <c r="T9023" s="35" t="s">
        <v>8</v>
      </c>
      <c r="U9023" s="35" t="s">
        <v>83</v>
      </c>
    </row>
    <row r="9024" spans="1:21" ht="15.65" customHeight="1" x14ac:dyDescent="0.35">
      <c r="A9024" s="35" t="s">
        <v>2175</v>
      </c>
      <c r="B9024" s="36" t="s">
        <v>2175</v>
      </c>
      <c r="D9024" s="53" t="s">
        <v>118</v>
      </c>
      <c r="E9024" s="39">
        <v>13</v>
      </c>
      <c r="F9024" s="57" t="s">
        <v>3543</v>
      </c>
      <c r="H9024" s="80">
        <v>174</v>
      </c>
      <c r="I9024" s="43" t="str">
        <f>IFERROR(VLOOKUP(H9024,#REF!,2,FALSE),"")</f>
        <v/>
      </c>
      <c r="J9024" s="39">
        <v>0.5</v>
      </c>
      <c r="K9024" s="41" t="s">
        <v>59</v>
      </c>
      <c r="L9024" s="39">
        <v>13</v>
      </c>
      <c r="M9024" s="54" t="s">
        <v>3383</v>
      </c>
      <c r="N9024" s="54" t="s">
        <v>3383</v>
      </c>
      <c r="P9024" s="79">
        <v>158</v>
      </c>
      <c r="Q9024" s="56" t="str">
        <f>IFERROR(VLOOKUP(P9024,#REF!,2,FALSE),"")</f>
        <v/>
      </c>
      <c r="R9024" s="39">
        <v>0.5</v>
      </c>
      <c r="S9024" s="41" t="s">
        <v>57</v>
      </c>
      <c r="T9024" s="35" t="s">
        <v>8</v>
      </c>
      <c r="U9024" s="35" t="s">
        <v>83</v>
      </c>
    </row>
    <row r="9025" spans="1:21" ht="15.65" customHeight="1" x14ac:dyDescent="0.35">
      <c r="A9025" s="35" t="s">
        <v>2175</v>
      </c>
      <c r="B9025" s="36" t="s">
        <v>2175</v>
      </c>
      <c r="D9025" s="53" t="s">
        <v>118</v>
      </c>
      <c r="E9025" s="39">
        <v>14</v>
      </c>
      <c r="F9025" s="29" t="s">
        <v>3798</v>
      </c>
      <c r="H9025" s="80">
        <v>171</v>
      </c>
      <c r="I9025" s="43" t="str">
        <f>IFERROR(VLOOKUP(H9025,#REF!,2,FALSE),"")</f>
        <v/>
      </c>
      <c r="J9025" s="39">
        <v>0.5</v>
      </c>
      <c r="K9025" s="41" t="s">
        <v>59</v>
      </c>
      <c r="L9025" s="39">
        <v>14</v>
      </c>
      <c r="M9025" s="54" t="s">
        <v>1747</v>
      </c>
      <c r="N9025" s="54" t="s">
        <v>1747</v>
      </c>
      <c r="P9025" s="79">
        <v>157</v>
      </c>
      <c r="Q9025" s="56" t="str">
        <f>IFERROR(VLOOKUP(P9025,#REF!,2,FALSE),"")</f>
        <v/>
      </c>
      <c r="R9025" s="39">
        <v>0.5</v>
      </c>
      <c r="S9025" s="41" t="s">
        <v>57</v>
      </c>
      <c r="T9025" s="35" t="s">
        <v>8</v>
      </c>
      <c r="U9025" s="35" t="s">
        <v>83</v>
      </c>
    </row>
    <row r="9026" spans="1:21" ht="15.65" customHeight="1" x14ac:dyDescent="0.35">
      <c r="A9026" s="35" t="s">
        <v>2175</v>
      </c>
      <c r="B9026" s="36" t="s">
        <v>2175</v>
      </c>
      <c r="D9026" s="53" t="s">
        <v>118</v>
      </c>
      <c r="E9026" s="39">
        <v>15</v>
      </c>
      <c r="F9026" s="29" t="s">
        <v>4073</v>
      </c>
      <c r="H9026" s="80">
        <v>167</v>
      </c>
      <c r="I9026" s="43" t="str">
        <f>IFERROR(VLOOKUP(H9026,#REF!,2,FALSE),"")</f>
        <v/>
      </c>
      <c r="J9026" s="39">
        <v>1</v>
      </c>
      <c r="K9026" s="41" t="s">
        <v>59</v>
      </c>
      <c r="L9026" s="39">
        <v>15</v>
      </c>
      <c r="M9026" s="54" t="s">
        <v>6800</v>
      </c>
      <c r="N9026" s="54" t="s">
        <v>6800</v>
      </c>
      <c r="P9026" s="79">
        <v>156</v>
      </c>
      <c r="Q9026" s="56" t="str">
        <f>IFERROR(VLOOKUP(P9026,#REF!,2,FALSE),"")</f>
        <v/>
      </c>
      <c r="R9026" s="39">
        <v>0</v>
      </c>
      <c r="S9026" s="41" t="s">
        <v>57</v>
      </c>
      <c r="T9026" s="35" t="s">
        <v>8</v>
      </c>
      <c r="U9026" s="35" t="s">
        <v>83</v>
      </c>
    </row>
    <row r="9027" spans="1:21" ht="15.65" customHeight="1" x14ac:dyDescent="0.35">
      <c r="A9027" s="35" t="s">
        <v>2175</v>
      </c>
      <c r="B9027" s="36" t="s">
        <v>2175</v>
      </c>
      <c r="D9027" s="53" t="s">
        <v>118</v>
      </c>
      <c r="E9027" s="39">
        <v>16</v>
      </c>
      <c r="F9027" s="30" t="s">
        <v>4167</v>
      </c>
      <c r="H9027" s="80">
        <v>167</v>
      </c>
      <c r="I9027" s="43" t="str">
        <f>IFERROR(VLOOKUP(H9027,#REF!,2,FALSE),"")</f>
        <v/>
      </c>
      <c r="J9027" s="39">
        <v>0.5</v>
      </c>
      <c r="K9027" s="41" t="s">
        <v>59</v>
      </c>
      <c r="L9027" s="39">
        <v>16</v>
      </c>
      <c r="M9027" s="54" t="s">
        <v>1674</v>
      </c>
      <c r="N9027" s="54" t="s">
        <v>1674</v>
      </c>
      <c r="P9027" s="79">
        <v>155</v>
      </c>
      <c r="Q9027" s="56" t="str">
        <f>IFERROR(VLOOKUP(P9027,#REF!,2,FALSE),"")</f>
        <v/>
      </c>
      <c r="R9027" s="39">
        <v>0.5</v>
      </c>
      <c r="S9027" s="41" t="s">
        <v>57</v>
      </c>
      <c r="T9027" s="35" t="s">
        <v>8</v>
      </c>
      <c r="U9027" s="35" t="s">
        <v>83</v>
      </c>
    </row>
    <row r="9028" spans="1:21" ht="15.65" customHeight="1" x14ac:dyDescent="0.35">
      <c r="A9028" s="35" t="s">
        <v>2175</v>
      </c>
      <c r="B9028" s="36" t="s">
        <v>2175</v>
      </c>
      <c r="D9028" s="35" t="s">
        <v>951</v>
      </c>
      <c r="E9028" s="39">
        <v>1</v>
      </c>
      <c r="F9028" s="46" t="s">
        <v>3488</v>
      </c>
      <c r="H9028" s="80">
        <v>161</v>
      </c>
      <c r="I9028" s="43" t="str">
        <f>IFERROR(VLOOKUP(H9028,#REF!,2,FALSE),"")</f>
        <v/>
      </c>
      <c r="J9028" s="39">
        <v>0.5</v>
      </c>
      <c r="K9028" s="41" t="s">
        <v>60</v>
      </c>
      <c r="L9028" s="39">
        <v>1</v>
      </c>
      <c r="M9028" s="54" t="s">
        <v>1813</v>
      </c>
      <c r="N9028" s="54" t="s">
        <v>1813</v>
      </c>
      <c r="P9028" s="79">
        <v>155</v>
      </c>
      <c r="Q9028" s="56" t="str">
        <f>IFERROR(VLOOKUP(P9028,#REF!,2,FALSE),"")</f>
        <v/>
      </c>
      <c r="R9028" s="39">
        <v>0.5</v>
      </c>
      <c r="S9028" s="41" t="s">
        <v>57</v>
      </c>
      <c r="T9028" s="35" t="s">
        <v>8</v>
      </c>
      <c r="U9028" s="35" t="s">
        <v>84</v>
      </c>
    </row>
    <row r="9029" spans="1:21" ht="15.65" customHeight="1" x14ac:dyDescent="0.35">
      <c r="A9029" s="35" t="s">
        <v>2175</v>
      </c>
      <c r="B9029" s="36" t="s">
        <v>2175</v>
      </c>
      <c r="D9029" s="35" t="s">
        <v>951</v>
      </c>
      <c r="E9029" s="39">
        <v>2</v>
      </c>
      <c r="F9029" s="29" t="s">
        <v>4067</v>
      </c>
      <c r="H9029" s="80">
        <v>160</v>
      </c>
      <c r="I9029" s="43" t="str">
        <f>IFERROR(VLOOKUP(H9029,#REF!,2,FALSE),"")</f>
        <v/>
      </c>
      <c r="J9029" s="39">
        <v>1</v>
      </c>
      <c r="K9029" s="41" t="s">
        <v>60</v>
      </c>
      <c r="L9029" s="39">
        <v>2</v>
      </c>
      <c r="M9029" s="54" t="s">
        <v>2150</v>
      </c>
      <c r="N9029" s="54" t="s">
        <v>2150</v>
      </c>
      <c r="P9029" s="79">
        <v>153</v>
      </c>
      <c r="Q9029" s="56" t="str">
        <f>IFERROR(VLOOKUP(P9029,#REF!,2,FALSE),"")</f>
        <v/>
      </c>
      <c r="R9029" s="39">
        <v>0</v>
      </c>
      <c r="S9029" s="41" t="s">
        <v>57</v>
      </c>
      <c r="T9029" s="35" t="s">
        <v>8</v>
      </c>
      <c r="U9029" s="35" t="s">
        <v>84</v>
      </c>
    </row>
    <row r="9030" spans="1:21" ht="15.65" customHeight="1" x14ac:dyDescent="0.35">
      <c r="A9030" s="35" t="s">
        <v>2175</v>
      </c>
      <c r="B9030" s="36" t="s">
        <v>2175</v>
      </c>
      <c r="D9030" s="35" t="s">
        <v>951</v>
      </c>
      <c r="E9030" s="39">
        <v>3</v>
      </c>
      <c r="F9030" s="30" t="s">
        <v>4147</v>
      </c>
      <c r="H9030" s="80">
        <v>159</v>
      </c>
      <c r="I9030" s="43" t="str">
        <f>IFERROR(VLOOKUP(H9030,#REF!,2,FALSE),"")</f>
        <v/>
      </c>
      <c r="J9030" s="39">
        <v>0.5</v>
      </c>
      <c r="K9030" s="41" t="s">
        <v>60</v>
      </c>
      <c r="L9030" s="39">
        <v>3</v>
      </c>
      <c r="M9030" s="60" t="s">
        <v>2492</v>
      </c>
      <c r="N9030" s="60" t="s">
        <v>2492</v>
      </c>
      <c r="P9030" s="79">
        <v>152</v>
      </c>
      <c r="Q9030" s="56" t="str">
        <f>IFERROR(VLOOKUP(P9030,#REF!,2,FALSE),"")</f>
        <v/>
      </c>
      <c r="R9030" s="39">
        <v>0.5</v>
      </c>
      <c r="S9030" s="41" t="s">
        <v>57</v>
      </c>
      <c r="T9030" s="35" t="s">
        <v>8</v>
      </c>
      <c r="U9030" s="35" t="s">
        <v>84</v>
      </c>
    </row>
    <row r="9031" spans="1:21" ht="15.65" customHeight="1" x14ac:dyDescent="0.35">
      <c r="A9031" s="35" t="s">
        <v>2175</v>
      </c>
      <c r="B9031" s="36" t="s">
        <v>2175</v>
      </c>
      <c r="D9031" s="35" t="s">
        <v>951</v>
      </c>
      <c r="E9031" s="39">
        <v>4</v>
      </c>
      <c r="F9031" s="30" t="s">
        <v>4165</v>
      </c>
      <c r="H9031" s="80">
        <v>159</v>
      </c>
      <c r="I9031" s="43" t="str">
        <f>IFERROR(VLOOKUP(H9031,#REF!,2,FALSE),"")</f>
        <v/>
      </c>
      <c r="J9031" s="39">
        <v>0.5</v>
      </c>
      <c r="K9031" s="41" t="s">
        <v>60</v>
      </c>
      <c r="L9031" s="39">
        <v>4</v>
      </c>
      <c r="M9031" s="60" t="s">
        <v>186</v>
      </c>
      <c r="N9031" s="60" t="s">
        <v>186</v>
      </c>
      <c r="P9031" s="79">
        <v>151</v>
      </c>
      <c r="Q9031" s="56" t="str">
        <f>IFERROR(VLOOKUP(P9031,#REF!,2,FALSE),"")</f>
        <v/>
      </c>
      <c r="R9031" s="39">
        <v>0.5</v>
      </c>
      <c r="S9031" s="41" t="s">
        <v>57</v>
      </c>
      <c r="T9031" s="35" t="s">
        <v>8</v>
      </c>
      <c r="U9031" s="35" t="s">
        <v>84</v>
      </c>
    </row>
    <row r="9032" spans="1:21" ht="15.65" customHeight="1" x14ac:dyDescent="0.35">
      <c r="A9032" s="35" t="s">
        <v>2175</v>
      </c>
      <c r="B9032" s="36" t="s">
        <v>2175</v>
      </c>
      <c r="D9032" s="35" t="s">
        <v>951</v>
      </c>
      <c r="E9032" s="39">
        <v>5</v>
      </c>
      <c r="F9032" s="30" t="s">
        <v>1393</v>
      </c>
      <c r="H9032" s="80">
        <v>157</v>
      </c>
      <c r="I9032" s="43" t="str">
        <f>IFERROR(VLOOKUP(H9032,#REF!,2,FALSE),"")</f>
        <v/>
      </c>
      <c r="J9032" s="39">
        <v>1</v>
      </c>
      <c r="K9032" s="41" t="s">
        <v>60</v>
      </c>
      <c r="L9032" s="39">
        <v>5</v>
      </c>
      <c r="M9032" s="60" t="s">
        <v>6797</v>
      </c>
      <c r="N9032" s="60" t="s">
        <v>6797</v>
      </c>
      <c r="P9032" s="79">
        <v>151</v>
      </c>
      <c r="Q9032" s="56" t="str">
        <f>IFERROR(VLOOKUP(P9032,#REF!,2,FALSE),"")</f>
        <v/>
      </c>
      <c r="R9032" s="39">
        <v>0</v>
      </c>
      <c r="S9032" s="41" t="s">
        <v>57</v>
      </c>
      <c r="T9032" s="35" t="s">
        <v>8</v>
      </c>
      <c r="U9032" s="35" t="s">
        <v>84</v>
      </c>
    </row>
    <row r="9033" spans="1:21" ht="15.65" customHeight="1" x14ac:dyDescent="0.35">
      <c r="A9033" s="35" t="s">
        <v>2175</v>
      </c>
      <c r="B9033" s="36" t="s">
        <v>2175</v>
      </c>
      <c r="D9033" s="35" t="s">
        <v>951</v>
      </c>
      <c r="E9033" s="39">
        <v>6</v>
      </c>
      <c r="F9033" s="30" t="s">
        <v>4087</v>
      </c>
      <c r="H9033" s="80">
        <v>152</v>
      </c>
      <c r="I9033" s="43" t="str">
        <f>IFERROR(VLOOKUP(H9033,#REF!,2,FALSE),"")</f>
        <v/>
      </c>
      <c r="J9033" s="39">
        <v>0</v>
      </c>
      <c r="K9033" s="41" t="s">
        <v>60</v>
      </c>
      <c r="L9033" s="39">
        <v>6</v>
      </c>
      <c r="M9033" s="54" t="s">
        <v>2152</v>
      </c>
      <c r="N9033" s="54" t="s">
        <v>2152</v>
      </c>
      <c r="P9033" s="79">
        <v>149</v>
      </c>
      <c r="Q9033" s="56" t="str">
        <f>IFERROR(VLOOKUP(P9033,#REF!,2,FALSE),"")</f>
        <v/>
      </c>
      <c r="R9033" s="39">
        <v>1</v>
      </c>
      <c r="S9033" s="41" t="s">
        <v>57</v>
      </c>
      <c r="T9033" s="35" t="s">
        <v>8</v>
      </c>
      <c r="U9033" s="35" t="s">
        <v>84</v>
      </c>
    </row>
    <row r="9034" spans="1:21" ht="15.65" customHeight="1" x14ac:dyDescent="0.35">
      <c r="A9034" s="35" t="s">
        <v>2175</v>
      </c>
      <c r="B9034" s="36" t="s">
        <v>2175</v>
      </c>
      <c r="D9034" s="35" t="s">
        <v>951</v>
      </c>
      <c r="E9034" s="39">
        <v>7</v>
      </c>
      <c r="F9034" s="66" t="s">
        <v>3549</v>
      </c>
      <c r="H9034" s="80">
        <v>152</v>
      </c>
      <c r="I9034" s="43" t="str">
        <f>IFERROR(VLOOKUP(H9034,#REF!,2,FALSE),"")</f>
        <v/>
      </c>
      <c r="J9034" s="39">
        <v>0.5</v>
      </c>
      <c r="K9034" s="41" t="s">
        <v>60</v>
      </c>
      <c r="L9034" s="39">
        <v>7</v>
      </c>
      <c r="M9034" s="54" t="s">
        <v>3386</v>
      </c>
      <c r="N9034" s="54" t="s">
        <v>3386</v>
      </c>
      <c r="P9034" s="79">
        <v>147</v>
      </c>
      <c r="Q9034" s="56" t="str">
        <f>IFERROR(VLOOKUP(P9034,#REF!,2,FALSE),"")</f>
        <v/>
      </c>
      <c r="R9034" s="39">
        <v>0.5</v>
      </c>
      <c r="S9034" s="41" t="s">
        <v>57</v>
      </c>
      <c r="T9034" s="35" t="s">
        <v>8</v>
      </c>
      <c r="U9034" s="35" t="s">
        <v>84</v>
      </c>
    </row>
    <row r="9035" spans="1:21" ht="15.65" customHeight="1" x14ac:dyDescent="0.35">
      <c r="A9035" s="35" t="s">
        <v>2175</v>
      </c>
      <c r="B9035" s="36" t="s">
        <v>2175</v>
      </c>
      <c r="D9035" s="35" t="s">
        <v>951</v>
      </c>
      <c r="E9035" s="39">
        <v>8</v>
      </c>
      <c r="F9035" s="66" t="s">
        <v>3429</v>
      </c>
      <c r="H9035" s="80">
        <v>150</v>
      </c>
      <c r="I9035" s="43" t="str">
        <f>IFERROR(VLOOKUP(H9035,#REF!,2,FALSE),"")</f>
        <v/>
      </c>
      <c r="J9035" s="39">
        <v>1</v>
      </c>
      <c r="K9035" s="41" t="s">
        <v>60</v>
      </c>
      <c r="L9035" s="39">
        <v>8</v>
      </c>
      <c r="M9035" s="54" t="s">
        <v>1770</v>
      </c>
      <c r="N9035" s="54" t="s">
        <v>1770</v>
      </c>
      <c r="P9035" s="79">
        <v>144</v>
      </c>
      <c r="Q9035" s="56" t="str">
        <f>IFERROR(VLOOKUP(P9035,#REF!,2,FALSE),"")</f>
        <v/>
      </c>
      <c r="R9035" s="39">
        <v>0</v>
      </c>
      <c r="S9035" s="41" t="s">
        <v>57</v>
      </c>
      <c r="T9035" s="35" t="s">
        <v>8</v>
      </c>
      <c r="U9035" s="35" t="s">
        <v>84</v>
      </c>
    </row>
    <row r="9036" spans="1:21" ht="15.65" customHeight="1" x14ac:dyDescent="0.35">
      <c r="A9036" s="35" t="s">
        <v>2175</v>
      </c>
      <c r="B9036" s="36" t="s">
        <v>2175</v>
      </c>
      <c r="D9036" s="35" t="s">
        <v>951</v>
      </c>
      <c r="E9036" s="39">
        <v>9</v>
      </c>
      <c r="F9036" s="30" t="s">
        <v>1798</v>
      </c>
      <c r="H9036" s="80">
        <v>149</v>
      </c>
      <c r="I9036" s="43" t="str">
        <f>IFERROR(VLOOKUP(H9036,#REF!,2,FALSE),"")</f>
        <v/>
      </c>
      <c r="J9036" s="39">
        <v>0</v>
      </c>
      <c r="K9036" s="41" t="s">
        <v>60</v>
      </c>
      <c r="L9036" s="39">
        <v>9</v>
      </c>
      <c r="M9036" s="54" t="s">
        <v>2153</v>
      </c>
      <c r="N9036" s="54" t="s">
        <v>2153</v>
      </c>
      <c r="P9036" s="79">
        <v>144</v>
      </c>
      <c r="Q9036" s="56" t="str">
        <f>IFERROR(VLOOKUP(P9036,#REF!,2,FALSE),"")</f>
        <v/>
      </c>
      <c r="R9036" s="39">
        <v>1</v>
      </c>
      <c r="S9036" s="41" t="s">
        <v>57</v>
      </c>
      <c r="T9036" s="35" t="s">
        <v>8</v>
      </c>
      <c r="U9036" s="35" t="s">
        <v>84</v>
      </c>
    </row>
    <row r="9037" spans="1:21" ht="15.65" customHeight="1" x14ac:dyDescent="0.35">
      <c r="A9037" s="35" t="s">
        <v>2175</v>
      </c>
      <c r="B9037" s="36" t="s">
        <v>2175</v>
      </c>
      <c r="D9037" s="35" t="s">
        <v>951</v>
      </c>
      <c r="E9037" s="39">
        <v>10</v>
      </c>
      <c r="F9037" s="30" t="s">
        <v>4095</v>
      </c>
      <c r="H9037" s="80">
        <v>147</v>
      </c>
      <c r="I9037" s="43" t="str">
        <f>IFERROR(VLOOKUP(H9037,#REF!,2,FALSE),"")</f>
        <v/>
      </c>
      <c r="J9037" s="39">
        <v>1</v>
      </c>
      <c r="K9037" s="41" t="s">
        <v>60</v>
      </c>
      <c r="L9037" s="39">
        <v>10</v>
      </c>
      <c r="M9037" s="54" t="s">
        <v>2461</v>
      </c>
      <c r="N9037" s="54" t="s">
        <v>2461</v>
      </c>
      <c r="P9037" s="79">
        <v>142</v>
      </c>
      <c r="Q9037" s="56" t="str">
        <f>IFERROR(VLOOKUP(P9037,#REF!,2,FALSE),"")</f>
        <v/>
      </c>
      <c r="R9037" s="39">
        <v>0</v>
      </c>
      <c r="S9037" s="41" t="s">
        <v>57</v>
      </c>
      <c r="T9037" s="35" t="s">
        <v>8</v>
      </c>
      <c r="U9037" s="35" t="s">
        <v>84</v>
      </c>
    </row>
    <row r="9038" spans="1:21" ht="15.65" customHeight="1" x14ac:dyDescent="0.35">
      <c r="A9038" s="35" t="s">
        <v>2175</v>
      </c>
      <c r="B9038" s="36" t="s">
        <v>2175</v>
      </c>
      <c r="D9038" s="35" t="s">
        <v>951</v>
      </c>
      <c r="E9038" s="39">
        <v>11</v>
      </c>
      <c r="F9038" s="30" t="s">
        <v>4134</v>
      </c>
      <c r="H9038" s="80">
        <v>147</v>
      </c>
      <c r="I9038" s="43" t="str">
        <f>IFERROR(VLOOKUP(H9038,#REF!,2,FALSE),"")</f>
        <v/>
      </c>
      <c r="J9038" s="39">
        <v>1</v>
      </c>
      <c r="K9038" s="41" t="s">
        <v>60</v>
      </c>
      <c r="L9038" s="39">
        <v>11</v>
      </c>
      <c r="M9038" s="54" t="s">
        <v>2154</v>
      </c>
      <c r="N9038" s="54" t="s">
        <v>2154</v>
      </c>
      <c r="P9038" s="79">
        <v>141</v>
      </c>
      <c r="Q9038" s="56" t="str">
        <f>IFERROR(VLOOKUP(P9038,#REF!,2,FALSE),"")</f>
        <v/>
      </c>
      <c r="R9038" s="39">
        <v>0</v>
      </c>
      <c r="S9038" s="41" t="s">
        <v>57</v>
      </c>
      <c r="T9038" s="35" t="s">
        <v>8</v>
      </c>
      <c r="U9038" s="35" t="s">
        <v>84</v>
      </c>
    </row>
    <row r="9039" spans="1:21" ht="15.65" customHeight="1" x14ac:dyDescent="0.35">
      <c r="A9039" s="35" t="s">
        <v>2175</v>
      </c>
      <c r="B9039" s="36" t="s">
        <v>2175</v>
      </c>
      <c r="D9039" s="35" t="s">
        <v>951</v>
      </c>
      <c r="E9039" s="39">
        <v>12</v>
      </c>
      <c r="F9039" s="29" t="s">
        <v>4081</v>
      </c>
      <c r="H9039" s="80">
        <v>147</v>
      </c>
      <c r="I9039" s="43" t="str">
        <f>IFERROR(VLOOKUP(H9039,#REF!,2,FALSE),"")</f>
        <v/>
      </c>
      <c r="J9039" s="39">
        <v>1</v>
      </c>
      <c r="K9039" s="41" t="s">
        <v>60</v>
      </c>
      <c r="L9039" s="39">
        <v>12</v>
      </c>
      <c r="M9039" s="54" t="s">
        <v>264</v>
      </c>
      <c r="N9039" s="54" t="s">
        <v>264</v>
      </c>
      <c r="P9039" s="79">
        <v>141</v>
      </c>
      <c r="Q9039" s="56" t="str">
        <f>IFERROR(VLOOKUP(P9039,#REF!,2,FALSE),"")</f>
        <v/>
      </c>
      <c r="R9039" s="39">
        <v>0</v>
      </c>
      <c r="S9039" s="41" t="s">
        <v>57</v>
      </c>
      <c r="T9039" s="35" t="s">
        <v>8</v>
      </c>
      <c r="U9039" s="35" t="s">
        <v>84</v>
      </c>
    </row>
    <row r="9040" spans="1:21" ht="15.65" customHeight="1" x14ac:dyDescent="0.35">
      <c r="A9040" s="35" t="s">
        <v>2175</v>
      </c>
      <c r="B9040" s="36" t="s">
        <v>2175</v>
      </c>
      <c r="D9040" s="35" t="s">
        <v>951</v>
      </c>
      <c r="E9040" s="39">
        <v>13</v>
      </c>
      <c r="F9040" s="30" t="s">
        <v>4118</v>
      </c>
      <c r="H9040" s="80">
        <v>144</v>
      </c>
      <c r="I9040" s="43" t="str">
        <f>IFERROR(VLOOKUP(H9040,#REF!,2,FALSE),"")</f>
        <v/>
      </c>
      <c r="J9040" s="39">
        <v>1</v>
      </c>
      <c r="K9040" s="41" t="s">
        <v>60</v>
      </c>
      <c r="L9040" s="39">
        <v>13</v>
      </c>
      <c r="M9040" s="54" t="s">
        <v>1600</v>
      </c>
      <c r="N9040" s="54" t="s">
        <v>1600</v>
      </c>
      <c r="P9040" s="79">
        <v>139</v>
      </c>
      <c r="Q9040" s="56" t="str">
        <f>IFERROR(VLOOKUP(P9040,#REF!,2,FALSE),"")</f>
        <v/>
      </c>
      <c r="R9040" s="39">
        <v>0</v>
      </c>
      <c r="S9040" s="41" t="s">
        <v>57</v>
      </c>
      <c r="T9040" s="35" t="s">
        <v>8</v>
      </c>
      <c r="U9040" s="35" t="s">
        <v>84</v>
      </c>
    </row>
    <row r="9041" spans="1:21" ht="15.65" customHeight="1" x14ac:dyDescent="0.35">
      <c r="A9041" s="35" t="s">
        <v>2175</v>
      </c>
      <c r="B9041" s="36" t="s">
        <v>2175</v>
      </c>
      <c r="D9041" s="35" t="s">
        <v>951</v>
      </c>
      <c r="E9041" s="39">
        <v>14</v>
      </c>
      <c r="F9041" s="66" t="s">
        <v>3402</v>
      </c>
      <c r="H9041" s="80">
        <v>137</v>
      </c>
      <c r="I9041" s="43" t="str">
        <f>IFERROR(VLOOKUP(H9041,#REF!,2,FALSE),"")</f>
        <v/>
      </c>
      <c r="J9041" s="39">
        <v>1</v>
      </c>
      <c r="K9041" s="41" t="s">
        <v>60</v>
      </c>
      <c r="L9041" s="39">
        <v>14</v>
      </c>
      <c r="M9041" s="54" t="s">
        <v>1517</v>
      </c>
      <c r="N9041" s="54" t="s">
        <v>1517</v>
      </c>
      <c r="P9041" s="79">
        <v>138</v>
      </c>
      <c r="Q9041" s="56" t="str">
        <f>IFERROR(VLOOKUP(P9041,#REF!,2,FALSE),"")</f>
        <v/>
      </c>
      <c r="R9041" s="39">
        <v>0</v>
      </c>
      <c r="S9041" s="41" t="s">
        <v>57</v>
      </c>
      <c r="T9041" s="35" t="s">
        <v>8</v>
      </c>
      <c r="U9041" s="35" t="s">
        <v>84</v>
      </c>
    </row>
    <row r="9042" spans="1:21" ht="15.65" customHeight="1" x14ac:dyDescent="0.35">
      <c r="A9042" s="35" t="s">
        <v>2175</v>
      </c>
      <c r="B9042" s="36" t="s">
        <v>2175</v>
      </c>
      <c r="D9042" s="35" t="s">
        <v>951</v>
      </c>
      <c r="E9042" s="39">
        <v>15</v>
      </c>
      <c r="F9042" s="46" t="s">
        <v>4109</v>
      </c>
      <c r="H9042" s="80">
        <v>134</v>
      </c>
      <c r="I9042" s="43" t="str">
        <f>IFERROR(VLOOKUP(H9042,#REF!,2,FALSE),"")</f>
        <v/>
      </c>
      <c r="J9042" s="39">
        <v>1</v>
      </c>
      <c r="K9042" s="41" t="s">
        <v>60</v>
      </c>
      <c r="L9042" s="39">
        <v>15</v>
      </c>
      <c r="M9042" s="54" t="s">
        <v>5849</v>
      </c>
      <c r="N9042" s="54" t="s">
        <v>5849</v>
      </c>
      <c r="P9042" s="79">
        <v>132</v>
      </c>
      <c r="Q9042" s="56" t="str">
        <f>IFERROR(VLOOKUP(P9042,#REF!,2,FALSE),"")</f>
        <v/>
      </c>
      <c r="R9042" s="39">
        <v>0</v>
      </c>
      <c r="S9042" s="41" t="s">
        <v>57</v>
      </c>
      <c r="T9042" s="35" t="s">
        <v>8</v>
      </c>
      <c r="U9042" s="35" t="s">
        <v>84</v>
      </c>
    </row>
    <row r="9043" spans="1:21" ht="15.65" customHeight="1" x14ac:dyDescent="0.35">
      <c r="A9043" s="35" t="s">
        <v>2175</v>
      </c>
      <c r="B9043" s="36" t="s">
        <v>2175</v>
      </c>
      <c r="D9043" s="35" t="s">
        <v>951</v>
      </c>
      <c r="E9043" s="39">
        <v>16</v>
      </c>
      <c r="F9043" s="66" t="s">
        <v>3514</v>
      </c>
      <c r="H9043" s="80">
        <v>129</v>
      </c>
      <c r="I9043" s="43" t="str">
        <f>IFERROR(VLOOKUP(H9043,#REF!,2,FALSE),"")</f>
        <v/>
      </c>
      <c r="J9043" s="39">
        <v>0.5</v>
      </c>
      <c r="K9043" s="41" t="s">
        <v>60</v>
      </c>
      <c r="L9043" s="39">
        <v>16</v>
      </c>
      <c r="M9043" s="65" t="s">
        <v>1647</v>
      </c>
      <c r="N9043" s="65" t="s">
        <v>1647</v>
      </c>
      <c r="P9043" s="79">
        <v>130</v>
      </c>
      <c r="Q9043" s="56" t="str">
        <f>IFERROR(VLOOKUP(P9043,#REF!,2,FALSE),"")</f>
        <v/>
      </c>
      <c r="R9043" s="39">
        <v>0.5</v>
      </c>
      <c r="S9043" s="41" t="s">
        <v>57</v>
      </c>
      <c r="T9043" s="35" t="s">
        <v>8</v>
      </c>
      <c r="U9043" s="35" t="s">
        <v>84</v>
      </c>
    </row>
    <row r="9044" spans="1:21" ht="15.65" customHeight="1" x14ac:dyDescent="0.35">
      <c r="A9044" s="35" t="s">
        <v>2175</v>
      </c>
      <c r="B9044" s="36" t="s">
        <v>2175</v>
      </c>
      <c r="D9044" s="53" t="s">
        <v>118</v>
      </c>
      <c r="E9044" s="39">
        <v>1</v>
      </c>
      <c r="F9044" s="29" t="s">
        <v>4083</v>
      </c>
      <c r="H9044" s="80">
        <v>216</v>
      </c>
      <c r="I9044" s="43" t="str">
        <f>IFERROR(VLOOKUP(H9044,#REF!,2,FALSE),"")</f>
        <v/>
      </c>
      <c r="J9044" s="39">
        <v>0.5</v>
      </c>
      <c r="K9044" s="41" t="s">
        <v>88</v>
      </c>
      <c r="L9044" s="39">
        <v>1</v>
      </c>
      <c r="M9044" s="67" t="s">
        <v>907</v>
      </c>
      <c r="N9044" s="67" t="s">
        <v>907</v>
      </c>
      <c r="P9044" s="79">
        <v>183</v>
      </c>
      <c r="Q9044" s="56" t="str">
        <f>IFERROR(VLOOKUP(P9044,#REF!,2,FALSE),"")</f>
        <v/>
      </c>
      <c r="R9044" s="39">
        <v>0.5</v>
      </c>
      <c r="S9044" s="41" t="s">
        <v>57</v>
      </c>
      <c r="T9044" s="35" t="s">
        <v>8</v>
      </c>
      <c r="U9044" s="35" t="s">
        <v>83</v>
      </c>
    </row>
    <row r="9045" spans="1:21" ht="15.65" customHeight="1" x14ac:dyDescent="0.35">
      <c r="A9045" s="35" t="s">
        <v>2175</v>
      </c>
      <c r="B9045" s="36" t="s">
        <v>2175</v>
      </c>
      <c r="D9045" s="53" t="s">
        <v>118</v>
      </c>
      <c r="E9045" s="39">
        <v>2</v>
      </c>
      <c r="F9045" s="30" t="s">
        <v>4101</v>
      </c>
      <c r="H9045" s="80">
        <v>206</v>
      </c>
      <c r="I9045" s="43" t="str">
        <f>IFERROR(VLOOKUP(H9045,#REF!,2,FALSE),"")</f>
        <v/>
      </c>
      <c r="J9045" s="39">
        <v>1</v>
      </c>
      <c r="K9045" s="41" t="s">
        <v>88</v>
      </c>
      <c r="L9045" s="39">
        <v>2</v>
      </c>
      <c r="M9045" s="54" t="s">
        <v>2155</v>
      </c>
      <c r="N9045" s="54" t="s">
        <v>2155</v>
      </c>
      <c r="P9045" s="79">
        <v>171</v>
      </c>
      <c r="Q9045" s="56" t="str">
        <f>IFERROR(VLOOKUP(P9045,#REF!,2,FALSE),"")</f>
        <v/>
      </c>
      <c r="R9045" s="39">
        <v>0</v>
      </c>
      <c r="S9045" s="41" t="s">
        <v>57</v>
      </c>
      <c r="T9045" s="35" t="s">
        <v>8</v>
      </c>
      <c r="U9045" s="35" t="s">
        <v>83</v>
      </c>
    </row>
    <row r="9046" spans="1:21" ht="15.65" customHeight="1" x14ac:dyDescent="0.35">
      <c r="A9046" s="35" t="s">
        <v>2175</v>
      </c>
      <c r="B9046" s="36" t="s">
        <v>2175</v>
      </c>
      <c r="D9046" s="53" t="s">
        <v>118</v>
      </c>
      <c r="E9046" s="39">
        <v>3</v>
      </c>
      <c r="F9046" s="46" t="s">
        <v>3554</v>
      </c>
      <c r="H9046" s="80">
        <v>203</v>
      </c>
      <c r="I9046" s="43" t="str">
        <f>IFERROR(VLOOKUP(H9046,#REF!,2,FALSE),"")</f>
        <v/>
      </c>
      <c r="J9046" s="39">
        <v>0.5</v>
      </c>
      <c r="K9046" s="41" t="s">
        <v>88</v>
      </c>
      <c r="L9046" s="39">
        <v>3</v>
      </c>
      <c r="M9046" s="57" t="s">
        <v>3559</v>
      </c>
      <c r="N9046" s="57" t="s">
        <v>3559</v>
      </c>
      <c r="P9046" s="79">
        <v>173</v>
      </c>
      <c r="Q9046" s="56" t="str">
        <f>IFERROR(VLOOKUP(P9046,#REF!,2,FALSE),"")</f>
        <v/>
      </c>
      <c r="R9046" s="39">
        <v>0.5</v>
      </c>
      <c r="S9046" s="41" t="s">
        <v>57</v>
      </c>
      <c r="T9046" s="35" t="s">
        <v>8</v>
      </c>
      <c r="U9046" s="35" t="s">
        <v>83</v>
      </c>
    </row>
    <row r="9047" spans="1:21" ht="15.65" customHeight="1" x14ac:dyDescent="0.35">
      <c r="A9047" s="35" t="s">
        <v>2175</v>
      </c>
      <c r="B9047" s="36" t="s">
        <v>2175</v>
      </c>
      <c r="D9047" s="53" t="s">
        <v>118</v>
      </c>
      <c r="E9047" s="39">
        <v>4</v>
      </c>
      <c r="F9047" s="30" t="s">
        <v>4114</v>
      </c>
      <c r="H9047" s="80">
        <v>203</v>
      </c>
      <c r="I9047" s="43" t="str">
        <f>IFERROR(VLOOKUP(H9047,#REF!,2,FALSE),"")</f>
        <v/>
      </c>
      <c r="J9047" s="39">
        <v>0</v>
      </c>
      <c r="K9047" s="41" t="s">
        <v>88</v>
      </c>
      <c r="L9047" s="39">
        <v>4</v>
      </c>
      <c r="M9047" s="54" t="s">
        <v>1810</v>
      </c>
      <c r="N9047" s="54" t="s">
        <v>1810</v>
      </c>
      <c r="P9047" s="79">
        <v>171</v>
      </c>
      <c r="Q9047" s="56" t="str">
        <f>IFERROR(VLOOKUP(P9047,#REF!,2,FALSE),"")</f>
        <v/>
      </c>
      <c r="R9047" s="39">
        <v>1</v>
      </c>
      <c r="S9047" s="41" t="s">
        <v>57</v>
      </c>
      <c r="T9047" s="35" t="s">
        <v>8</v>
      </c>
      <c r="U9047" s="35" t="s">
        <v>83</v>
      </c>
    </row>
    <row r="9048" spans="1:21" ht="15.65" customHeight="1" x14ac:dyDescent="0.35">
      <c r="A9048" s="35" t="s">
        <v>2175</v>
      </c>
      <c r="B9048" s="36" t="s">
        <v>2175</v>
      </c>
      <c r="D9048" s="53" t="s">
        <v>118</v>
      </c>
      <c r="E9048" s="39">
        <v>5</v>
      </c>
      <c r="F9048" s="29" t="s">
        <v>4065</v>
      </c>
      <c r="H9048" s="80">
        <v>198</v>
      </c>
      <c r="I9048" s="43" t="str">
        <f>IFERROR(VLOOKUP(H9048,#REF!,2,FALSE),"")</f>
        <v/>
      </c>
      <c r="J9048" s="39">
        <v>0</v>
      </c>
      <c r="K9048" s="41" t="s">
        <v>88</v>
      </c>
      <c r="L9048" s="39">
        <v>5</v>
      </c>
      <c r="M9048" s="54" t="s">
        <v>2037</v>
      </c>
      <c r="N9048" s="54" t="s">
        <v>2037</v>
      </c>
      <c r="P9048" s="79">
        <v>168</v>
      </c>
      <c r="Q9048" s="56" t="str">
        <f>IFERROR(VLOOKUP(P9048,#REF!,2,FALSE),"")</f>
        <v/>
      </c>
      <c r="R9048" s="39">
        <v>1</v>
      </c>
      <c r="S9048" s="41" t="s">
        <v>57</v>
      </c>
      <c r="T9048" s="35" t="s">
        <v>8</v>
      </c>
      <c r="U9048" s="35" t="s">
        <v>83</v>
      </c>
    </row>
    <row r="9049" spans="1:21" ht="15.65" customHeight="1" x14ac:dyDescent="0.35">
      <c r="A9049" s="35" t="s">
        <v>2175</v>
      </c>
      <c r="B9049" s="36" t="s">
        <v>2175</v>
      </c>
      <c r="D9049" s="53" t="s">
        <v>118</v>
      </c>
      <c r="E9049" s="39">
        <v>6</v>
      </c>
      <c r="F9049" s="30" t="s">
        <v>4116</v>
      </c>
      <c r="H9049" s="80">
        <v>197</v>
      </c>
      <c r="I9049" s="43" t="str">
        <f>IFERROR(VLOOKUP(H9049,#REF!,2,FALSE),"")</f>
        <v/>
      </c>
      <c r="J9049" s="39">
        <v>1</v>
      </c>
      <c r="K9049" s="41" t="s">
        <v>88</v>
      </c>
      <c r="L9049" s="39">
        <v>6</v>
      </c>
      <c r="M9049" s="57" t="s">
        <v>3557</v>
      </c>
      <c r="N9049" s="57" t="s">
        <v>3557</v>
      </c>
      <c r="P9049" s="79">
        <v>166</v>
      </c>
      <c r="Q9049" s="56" t="str">
        <f>IFERROR(VLOOKUP(P9049,#REF!,2,FALSE),"")</f>
        <v/>
      </c>
      <c r="R9049" s="39">
        <v>0</v>
      </c>
      <c r="S9049" s="41" t="s">
        <v>57</v>
      </c>
      <c r="T9049" s="35" t="s">
        <v>8</v>
      </c>
      <c r="U9049" s="35" t="s">
        <v>83</v>
      </c>
    </row>
    <row r="9050" spans="1:21" ht="15.65" customHeight="1" x14ac:dyDescent="0.35">
      <c r="A9050" s="35" t="s">
        <v>2175</v>
      </c>
      <c r="B9050" s="36" t="s">
        <v>2175</v>
      </c>
      <c r="D9050" s="53" t="s">
        <v>118</v>
      </c>
      <c r="E9050" s="39">
        <v>7</v>
      </c>
      <c r="F9050" s="30" t="s">
        <v>3485</v>
      </c>
      <c r="H9050" s="80">
        <v>196</v>
      </c>
      <c r="I9050" s="43" t="str">
        <f>IFERROR(VLOOKUP(H9050,#REF!,2,FALSE),"")</f>
        <v/>
      </c>
      <c r="J9050" s="39">
        <v>0.5</v>
      </c>
      <c r="K9050" s="41" t="s">
        <v>88</v>
      </c>
      <c r="L9050" s="39">
        <v>7</v>
      </c>
      <c r="M9050" s="54" t="s">
        <v>2486</v>
      </c>
      <c r="N9050" s="54" t="s">
        <v>2486</v>
      </c>
      <c r="P9050" s="79">
        <v>163</v>
      </c>
      <c r="Q9050" s="56" t="str">
        <f>IFERROR(VLOOKUP(P9050,#REF!,2,FALSE),"")</f>
        <v/>
      </c>
      <c r="R9050" s="39">
        <v>0.5</v>
      </c>
      <c r="S9050" s="41" t="s">
        <v>57</v>
      </c>
      <c r="T9050" s="35" t="s">
        <v>8</v>
      </c>
      <c r="U9050" s="35" t="s">
        <v>83</v>
      </c>
    </row>
    <row r="9051" spans="1:21" ht="15.65" customHeight="1" x14ac:dyDescent="0.35">
      <c r="A9051" s="35" t="s">
        <v>2175</v>
      </c>
      <c r="B9051" s="36" t="s">
        <v>2175</v>
      </c>
      <c r="D9051" s="53" t="s">
        <v>118</v>
      </c>
      <c r="E9051" s="39">
        <v>8</v>
      </c>
      <c r="F9051" s="30" t="s">
        <v>4123</v>
      </c>
      <c r="H9051" s="80">
        <v>192</v>
      </c>
      <c r="I9051" s="43" t="str">
        <f>IFERROR(VLOOKUP(H9051,#REF!,2,FALSE),"")</f>
        <v/>
      </c>
      <c r="J9051" s="39">
        <v>1</v>
      </c>
      <c r="K9051" s="41" t="s">
        <v>88</v>
      </c>
      <c r="L9051" s="39">
        <v>8</v>
      </c>
      <c r="M9051" s="54" t="s">
        <v>3148</v>
      </c>
      <c r="N9051" s="54" t="s">
        <v>3148</v>
      </c>
      <c r="P9051" s="79">
        <v>156</v>
      </c>
      <c r="Q9051" s="56" t="str">
        <f>IFERROR(VLOOKUP(P9051,#REF!,2,FALSE),"")</f>
        <v/>
      </c>
      <c r="R9051" s="39">
        <v>0</v>
      </c>
      <c r="S9051" s="41" t="s">
        <v>57</v>
      </c>
      <c r="T9051" s="35" t="s">
        <v>8</v>
      </c>
      <c r="U9051" s="35" t="s">
        <v>83</v>
      </c>
    </row>
    <row r="9052" spans="1:21" ht="15.65" customHeight="1" x14ac:dyDescent="0.35">
      <c r="A9052" s="35" t="s">
        <v>2175</v>
      </c>
      <c r="B9052" s="36" t="s">
        <v>2175</v>
      </c>
      <c r="D9052" s="53" t="s">
        <v>118</v>
      </c>
      <c r="E9052" s="39">
        <v>9</v>
      </c>
      <c r="F9052" s="30" t="s">
        <v>4172</v>
      </c>
      <c r="H9052" s="80">
        <v>188</v>
      </c>
      <c r="I9052" s="43" t="str">
        <f>IFERROR(VLOOKUP(H9052,#REF!,2,FALSE),"")</f>
        <v/>
      </c>
      <c r="J9052" s="39">
        <v>1</v>
      </c>
      <c r="K9052" s="41" t="s">
        <v>88</v>
      </c>
      <c r="L9052" s="39">
        <v>9</v>
      </c>
      <c r="M9052" s="60" t="s">
        <v>232</v>
      </c>
      <c r="N9052" s="60" t="s">
        <v>232</v>
      </c>
      <c r="P9052" s="79">
        <v>158</v>
      </c>
      <c r="Q9052" s="56" t="str">
        <f>IFERROR(VLOOKUP(P9052,#REF!,2,FALSE),"")</f>
        <v/>
      </c>
      <c r="R9052" s="39">
        <v>0</v>
      </c>
      <c r="S9052" s="41" t="s">
        <v>57</v>
      </c>
      <c r="T9052" s="35" t="s">
        <v>8</v>
      </c>
      <c r="U9052" s="35" t="s">
        <v>83</v>
      </c>
    </row>
    <row r="9053" spans="1:21" ht="15.65" customHeight="1" x14ac:dyDescent="0.35">
      <c r="A9053" s="35" t="s">
        <v>2175</v>
      </c>
      <c r="B9053" s="36" t="s">
        <v>2175</v>
      </c>
      <c r="D9053" s="53" t="s">
        <v>118</v>
      </c>
      <c r="E9053" s="39">
        <v>10</v>
      </c>
      <c r="F9053" s="30" t="s">
        <v>4105</v>
      </c>
      <c r="H9053" s="80">
        <v>184</v>
      </c>
      <c r="I9053" s="43" t="str">
        <f>IFERROR(VLOOKUP(H9053,#REF!,2,FALSE),"")</f>
        <v/>
      </c>
      <c r="J9053" s="39">
        <v>0</v>
      </c>
      <c r="K9053" s="41" t="s">
        <v>88</v>
      </c>
      <c r="L9053" s="39">
        <v>10</v>
      </c>
      <c r="M9053" s="54" t="s">
        <v>2156</v>
      </c>
      <c r="N9053" s="54" t="s">
        <v>2156</v>
      </c>
      <c r="P9053" s="79">
        <v>150</v>
      </c>
      <c r="Q9053" s="56" t="str">
        <f>IFERROR(VLOOKUP(P9053,#REF!,2,FALSE),"")</f>
        <v/>
      </c>
      <c r="R9053" s="39">
        <v>1</v>
      </c>
      <c r="S9053" s="41" t="s">
        <v>57</v>
      </c>
      <c r="T9053" s="35" t="s">
        <v>8</v>
      </c>
      <c r="U9053" s="35" t="s">
        <v>83</v>
      </c>
    </row>
    <row r="9054" spans="1:21" ht="15.65" customHeight="1" x14ac:dyDescent="0.35">
      <c r="A9054" s="35" t="s">
        <v>2175</v>
      </c>
      <c r="B9054" s="36" t="s">
        <v>2175</v>
      </c>
      <c r="D9054" s="53" t="s">
        <v>118</v>
      </c>
      <c r="E9054" s="39">
        <v>11</v>
      </c>
      <c r="F9054" s="30" t="s">
        <v>4005</v>
      </c>
      <c r="H9054" s="80">
        <v>178</v>
      </c>
      <c r="I9054" s="43" t="str">
        <f>IFERROR(VLOOKUP(H9054,#REF!,2,FALSE),"")</f>
        <v/>
      </c>
      <c r="J9054" s="39">
        <v>0.5</v>
      </c>
      <c r="K9054" s="41" t="s">
        <v>88</v>
      </c>
      <c r="L9054" s="39">
        <v>11</v>
      </c>
      <c r="M9054" s="60" t="s">
        <v>230</v>
      </c>
      <c r="N9054" s="60" t="s">
        <v>230</v>
      </c>
      <c r="P9054" s="79">
        <v>150</v>
      </c>
      <c r="Q9054" s="56" t="str">
        <f>IFERROR(VLOOKUP(P9054,#REF!,2,FALSE),"")</f>
        <v/>
      </c>
      <c r="R9054" s="39">
        <v>0.5</v>
      </c>
      <c r="S9054" s="41" t="s">
        <v>57</v>
      </c>
      <c r="T9054" s="35" t="s">
        <v>8</v>
      </c>
      <c r="U9054" s="35" t="s">
        <v>83</v>
      </c>
    </row>
    <row r="9055" spans="1:21" ht="15.65" customHeight="1" x14ac:dyDescent="0.35">
      <c r="A9055" s="35" t="s">
        <v>2175</v>
      </c>
      <c r="B9055" s="36" t="s">
        <v>2175</v>
      </c>
      <c r="D9055" s="53" t="s">
        <v>118</v>
      </c>
      <c r="E9055" s="39">
        <v>12</v>
      </c>
      <c r="F9055" s="57" t="s">
        <v>3543</v>
      </c>
      <c r="H9055" s="80">
        <v>174</v>
      </c>
      <c r="I9055" s="43" t="str">
        <f>IFERROR(VLOOKUP(H9055,#REF!,2,FALSE),"")</f>
        <v/>
      </c>
      <c r="J9055" s="39">
        <v>1</v>
      </c>
      <c r="K9055" s="41" t="s">
        <v>88</v>
      </c>
      <c r="L9055" s="39">
        <v>12</v>
      </c>
      <c r="M9055" s="54" t="s">
        <v>475</v>
      </c>
      <c r="N9055" s="54" t="s">
        <v>475</v>
      </c>
      <c r="P9055" s="79">
        <v>150</v>
      </c>
      <c r="Q9055" s="56" t="str">
        <f>IFERROR(VLOOKUP(P9055,#REF!,2,FALSE),"")</f>
        <v/>
      </c>
      <c r="R9055" s="39">
        <v>0</v>
      </c>
      <c r="S9055" s="41" t="s">
        <v>57</v>
      </c>
      <c r="T9055" s="35" t="s">
        <v>8</v>
      </c>
      <c r="U9055" s="35" t="s">
        <v>83</v>
      </c>
    </row>
    <row r="9056" spans="1:21" ht="15.65" customHeight="1" x14ac:dyDescent="0.35">
      <c r="A9056" s="35" t="s">
        <v>2175</v>
      </c>
      <c r="B9056" s="36" t="s">
        <v>2175</v>
      </c>
      <c r="D9056" s="53" t="s">
        <v>118</v>
      </c>
      <c r="E9056" s="39">
        <v>13</v>
      </c>
      <c r="F9056" s="46" t="s">
        <v>3540</v>
      </c>
      <c r="H9056" s="80">
        <v>173</v>
      </c>
      <c r="I9056" s="43" t="str">
        <f>IFERROR(VLOOKUP(H9056,#REF!,2,FALSE),"")</f>
        <v/>
      </c>
      <c r="J9056" s="39">
        <v>0.5</v>
      </c>
      <c r="K9056" s="41" t="s">
        <v>88</v>
      </c>
      <c r="L9056" s="39">
        <v>13</v>
      </c>
      <c r="M9056" s="54" t="s">
        <v>1344</v>
      </c>
      <c r="N9056" s="54" t="s">
        <v>1344</v>
      </c>
      <c r="P9056" s="79">
        <v>148</v>
      </c>
      <c r="Q9056" s="56" t="str">
        <f>IFERROR(VLOOKUP(P9056,#REF!,2,FALSE),"")</f>
        <v/>
      </c>
      <c r="R9056" s="39">
        <v>0.5</v>
      </c>
      <c r="S9056" s="41" t="s">
        <v>57</v>
      </c>
      <c r="T9056" s="35" t="s">
        <v>8</v>
      </c>
      <c r="U9056" s="35" t="s">
        <v>83</v>
      </c>
    </row>
    <row r="9057" spans="1:21" ht="15.65" customHeight="1" x14ac:dyDescent="0.35">
      <c r="A9057" s="35" t="s">
        <v>2175</v>
      </c>
      <c r="B9057" s="36" t="s">
        <v>2175</v>
      </c>
      <c r="D9057" s="53" t="s">
        <v>118</v>
      </c>
      <c r="E9057" s="39">
        <v>14</v>
      </c>
      <c r="F9057" s="29" t="s">
        <v>3798</v>
      </c>
      <c r="H9057" s="80">
        <v>171</v>
      </c>
      <c r="I9057" s="43" t="str">
        <f>IFERROR(VLOOKUP(H9057,#REF!,2,FALSE),"")</f>
        <v/>
      </c>
      <c r="J9057" s="39">
        <v>0.5</v>
      </c>
      <c r="K9057" s="41" t="s">
        <v>88</v>
      </c>
      <c r="L9057" s="39">
        <v>14</v>
      </c>
      <c r="M9057" s="54" t="s">
        <v>2157</v>
      </c>
      <c r="N9057" s="54" t="s">
        <v>2157</v>
      </c>
      <c r="P9057" s="79">
        <v>140</v>
      </c>
      <c r="Q9057" s="56" t="str">
        <f>IFERROR(VLOOKUP(P9057,#REF!,2,FALSE),"")</f>
        <v/>
      </c>
      <c r="R9057" s="39">
        <v>0.5</v>
      </c>
      <c r="S9057" s="41" t="s">
        <v>57</v>
      </c>
      <c r="T9057" s="35" t="s">
        <v>8</v>
      </c>
      <c r="U9057" s="35" t="s">
        <v>83</v>
      </c>
    </row>
    <row r="9058" spans="1:21" ht="15.65" customHeight="1" x14ac:dyDescent="0.35">
      <c r="A9058" s="35" t="s">
        <v>2175</v>
      </c>
      <c r="B9058" s="36" t="s">
        <v>2175</v>
      </c>
      <c r="D9058" s="53" t="s">
        <v>118</v>
      </c>
      <c r="E9058" s="39">
        <v>15</v>
      </c>
      <c r="F9058" s="57" t="s">
        <v>3771</v>
      </c>
      <c r="H9058" s="80">
        <v>170</v>
      </c>
      <c r="I9058" s="43" t="str">
        <f>IFERROR(VLOOKUP(H9058,#REF!,2,FALSE),"")</f>
        <v/>
      </c>
      <c r="J9058" s="39">
        <v>0</v>
      </c>
      <c r="K9058" s="41" t="s">
        <v>88</v>
      </c>
      <c r="L9058" s="39">
        <v>15</v>
      </c>
      <c r="M9058" s="54" t="s">
        <v>2158</v>
      </c>
      <c r="N9058" s="54" t="s">
        <v>2158</v>
      </c>
      <c r="P9058" s="79">
        <v>131</v>
      </c>
      <c r="Q9058" s="56" t="str">
        <f>IFERROR(VLOOKUP(P9058,#REF!,2,FALSE),"")</f>
        <v/>
      </c>
      <c r="R9058" s="39">
        <v>1</v>
      </c>
      <c r="S9058" s="41" t="s">
        <v>57</v>
      </c>
      <c r="T9058" s="35" t="s">
        <v>8</v>
      </c>
      <c r="U9058" s="35" t="s">
        <v>83</v>
      </c>
    </row>
    <row r="9059" spans="1:21" ht="15.65" customHeight="1" x14ac:dyDescent="0.35">
      <c r="A9059" s="35" t="s">
        <v>2175</v>
      </c>
      <c r="B9059" s="36" t="s">
        <v>2175</v>
      </c>
      <c r="D9059" s="53" t="s">
        <v>118</v>
      </c>
      <c r="E9059" s="39">
        <v>16</v>
      </c>
      <c r="F9059" s="29" t="s">
        <v>4073</v>
      </c>
      <c r="H9059" s="80">
        <v>167</v>
      </c>
      <c r="I9059" s="43" t="str">
        <f>IFERROR(VLOOKUP(H9059,#REF!,2,FALSE),"")</f>
        <v/>
      </c>
      <c r="J9059" s="39">
        <v>1</v>
      </c>
      <c r="K9059" s="41" t="s">
        <v>88</v>
      </c>
      <c r="L9059" s="39">
        <v>16</v>
      </c>
      <c r="M9059" s="54" t="s">
        <v>2159</v>
      </c>
      <c r="N9059" s="54" t="s">
        <v>2159</v>
      </c>
      <c r="P9059" s="79">
        <v>134</v>
      </c>
      <c r="Q9059" s="56" t="str">
        <f>IFERROR(VLOOKUP(P9059,#REF!,2,FALSE),"")</f>
        <v/>
      </c>
      <c r="R9059" s="39">
        <v>0</v>
      </c>
      <c r="S9059" s="41" t="s">
        <v>57</v>
      </c>
      <c r="T9059" s="35" t="s">
        <v>8</v>
      </c>
      <c r="U9059" s="35" t="s">
        <v>83</v>
      </c>
    </row>
    <row r="9060" spans="1:21" ht="15.65" customHeight="1" x14ac:dyDescent="0.35">
      <c r="A9060" s="35" t="s">
        <v>2175</v>
      </c>
      <c r="B9060" s="36" t="s">
        <v>2175</v>
      </c>
      <c r="D9060" s="35" t="s">
        <v>951</v>
      </c>
      <c r="E9060" s="39">
        <v>1</v>
      </c>
      <c r="F9060" s="30" t="s">
        <v>4167</v>
      </c>
      <c r="H9060" s="80">
        <v>167</v>
      </c>
      <c r="I9060" s="43" t="str">
        <f>IFERROR(VLOOKUP(H9060,#REF!,2,FALSE),"")</f>
        <v/>
      </c>
      <c r="J9060" s="39">
        <v>1</v>
      </c>
      <c r="K9060" s="41" t="s">
        <v>89</v>
      </c>
      <c r="L9060" s="39">
        <v>1</v>
      </c>
      <c r="M9060" s="54" t="s">
        <v>6255</v>
      </c>
      <c r="N9060" s="54" t="s">
        <v>6255</v>
      </c>
      <c r="P9060" s="79">
        <v>125</v>
      </c>
      <c r="Q9060" s="56" t="str">
        <f>IFERROR(VLOOKUP(P9060,#REF!,2,FALSE),"")</f>
        <v/>
      </c>
      <c r="R9060" s="39">
        <v>0</v>
      </c>
      <c r="S9060" s="41" t="s">
        <v>57</v>
      </c>
      <c r="T9060" s="35" t="s">
        <v>8</v>
      </c>
      <c r="U9060" s="35" t="s">
        <v>84</v>
      </c>
    </row>
    <row r="9061" spans="1:21" ht="15.65" customHeight="1" x14ac:dyDescent="0.35">
      <c r="A9061" s="35" t="s">
        <v>2175</v>
      </c>
      <c r="B9061" s="36" t="s">
        <v>2175</v>
      </c>
      <c r="D9061" s="35" t="s">
        <v>951</v>
      </c>
      <c r="E9061" s="39">
        <v>2</v>
      </c>
      <c r="F9061" s="30" t="s">
        <v>1488</v>
      </c>
      <c r="H9061" s="80">
        <v>167</v>
      </c>
      <c r="I9061" s="43" t="str">
        <f>IFERROR(VLOOKUP(H9061,#REF!,2,FALSE),"")</f>
        <v/>
      </c>
      <c r="J9061" s="39">
        <v>1</v>
      </c>
      <c r="K9061" s="41" t="s">
        <v>89</v>
      </c>
      <c r="L9061" s="39">
        <v>2</v>
      </c>
      <c r="M9061" s="54" t="s">
        <v>6859</v>
      </c>
      <c r="N9061" s="54" t="s">
        <v>6859</v>
      </c>
      <c r="P9061" s="79">
        <v>123</v>
      </c>
      <c r="Q9061" s="56" t="str">
        <f>IFERROR(VLOOKUP(P9061,#REF!,2,FALSE),"")</f>
        <v/>
      </c>
      <c r="R9061" s="39">
        <v>0</v>
      </c>
      <c r="S9061" s="41" t="s">
        <v>57</v>
      </c>
      <c r="T9061" s="35" t="s">
        <v>8</v>
      </c>
      <c r="U9061" s="35" t="s">
        <v>84</v>
      </c>
    </row>
    <row r="9062" spans="1:21" ht="15.65" customHeight="1" x14ac:dyDescent="0.35">
      <c r="A9062" s="35" t="s">
        <v>2175</v>
      </c>
      <c r="B9062" s="36" t="s">
        <v>2175</v>
      </c>
      <c r="D9062" s="35" t="s">
        <v>951</v>
      </c>
      <c r="E9062" s="39">
        <v>3</v>
      </c>
      <c r="F9062" s="30" t="s">
        <v>4077</v>
      </c>
      <c r="H9062" s="80">
        <v>162</v>
      </c>
      <c r="I9062" s="43" t="str">
        <f>IFERROR(VLOOKUP(H9062,#REF!,2,FALSE),"")</f>
        <v/>
      </c>
      <c r="J9062" s="39">
        <v>0.5</v>
      </c>
      <c r="K9062" s="41" t="s">
        <v>89</v>
      </c>
      <c r="L9062" s="39">
        <v>3</v>
      </c>
      <c r="M9062" s="54" t="s">
        <v>2039</v>
      </c>
      <c r="N9062" s="54" t="s">
        <v>2039</v>
      </c>
      <c r="P9062" s="79">
        <v>126</v>
      </c>
      <c r="Q9062" s="56" t="str">
        <f>IFERROR(VLOOKUP(P9062,#REF!,2,FALSE),"")</f>
        <v/>
      </c>
      <c r="R9062" s="39">
        <v>0.5</v>
      </c>
      <c r="S9062" s="41" t="s">
        <v>57</v>
      </c>
      <c r="T9062" s="35" t="s">
        <v>8</v>
      </c>
      <c r="U9062" s="35" t="s">
        <v>84</v>
      </c>
    </row>
    <row r="9063" spans="1:21" ht="15.65" customHeight="1" x14ac:dyDescent="0.35">
      <c r="A9063" s="35" t="s">
        <v>2175</v>
      </c>
      <c r="B9063" s="36" t="s">
        <v>2175</v>
      </c>
      <c r="D9063" s="35" t="s">
        <v>951</v>
      </c>
      <c r="E9063" s="39">
        <v>4</v>
      </c>
      <c r="F9063" s="29" t="s">
        <v>4067</v>
      </c>
      <c r="H9063" s="80">
        <v>160</v>
      </c>
      <c r="I9063" s="43" t="str">
        <f>IFERROR(VLOOKUP(H9063,#REF!,2,FALSE),"")</f>
        <v/>
      </c>
      <c r="J9063" s="39">
        <v>1</v>
      </c>
      <c r="K9063" s="41" t="s">
        <v>89</v>
      </c>
      <c r="L9063" s="39">
        <v>4</v>
      </c>
      <c r="M9063" s="54" t="s">
        <v>1635</v>
      </c>
      <c r="N9063" s="54" t="s">
        <v>1635</v>
      </c>
      <c r="P9063" s="79">
        <v>128</v>
      </c>
      <c r="Q9063" s="56" t="str">
        <f>IFERROR(VLOOKUP(P9063,#REF!,2,FALSE),"")</f>
        <v/>
      </c>
      <c r="R9063" s="39">
        <v>0</v>
      </c>
      <c r="S9063" s="41" t="s">
        <v>57</v>
      </c>
      <c r="T9063" s="35" t="s">
        <v>8</v>
      </c>
      <c r="U9063" s="35" t="s">
        <v>84</v>
      </c>
    </row>
    <row r="9064" spans="1:21" ht="15.65" customHeight="1" x14ac:dyDescent="0.35">
      <c r="A9064" s="35" t="s">
        <v>2175</v>
      </c>
      <c r="B9064" s="36" t="s">
        <v>2175</v>
      </c>
      <c r="D9064" s="35" t="s">
        <v>951</v>
      </c>
      <c r="E9064" s="39">
        <v>5</v>
      </c>
      <c r="F9064" s="30" t="s">
        <v>4147</v>
      </c>
      <c r="H9064" s="80">
        <v>159</v>
      </c>
      <c r="I9064" s="43" t="str">
        <f>IFERROR(VLOOKUP(H9064,#REF!,2,FALSE),"")</f>
        <v/>
      </c>
      <c r="J9064" s="39">
        <v>0.5</v>
      </c>
      <c r="K9064" s="41" t="s">
        <v>89</v>
      </c>
      <c r="L9064" s="39">
        <v>5</v>
      </c>
      <c r="M9064" s="54" t="s">
        <v>2161</v>
      </c>
      <c r="N9064" s="54" t="s">
        <v>2161</v>
      </c>
      <c r="P9064" s="79">
        <v>121</v>
      </c>
      <c r="Q9064" s="56" t="str">
        <f>IFERROR(VLOOKUP(P9064,#REF!,2,FALSE),"")</f>
        <v/>
      </c>
      <c r="R9064" s="39">
        <v>0.5</v>
      </c>
      <c r="S9064" s="41" t="s">
        <v>57</v>
      </c>
      <c r="T9064" s="35" t="s">
        <v>8</v>
      </c>
      <c r="U9064" s="35" t="s">
        <v>84</v>
      </c>
    </row>
    <row r="9065" spans="1:21" ht="15.65" customHeight="1" x14ac:dyDescent="0.35">
      <c r="A9065" s="35" t="s">
        <v>2175</v>
      </c>
      <c r="B9065" s="36" t="s">
        <v>2175</v>
      </c>
      <c r="D9065" s="35" t="s">
        <v>951</v>
      </c>
      <c r="E9065" s="39">
        <v>6</v>
      </c>
      <c r="F9065" s="30" t="s">
        <v>1393</v>
      </c>
      <c r="H9065" s="80">
        <v>157</v>
      </c>
      <c r="I9065" s="43" t="str">
        <f>IFERROR(VLOOKUP(H9065,#REF!,2,FALSE),"")</f>
        <v/>
      </c>
      <c r="J9065" s="39">
        <v>0</v>
      </c>
      <c r="K9065" s="41" t="s">
        <v>89</v>
      </c>
      <c r="L9065" s="39">
        <v>6</v>
      </c>
      <c r="M9065" s="54" t="s">
        <v>2162</v>
      </c>
      <c r="N9065" s="54" t="s">
        <v>2162</v>
      </c>
      <c r="P9065" s="79">
        <v>111</v>
      </c>
      <c r="Q9065" s="56" t="str">
        <f>IFERROR(VLOOKUP(P9065,#REF!,2,FALSE),"")</f>
        <v/>
      </c>
      <c r="R9065" s="39">
        <v>1</v>
      </c>
      <c r="S9065" s="41" t="s">
        <v>57</v>
      </c>
      <c r="T9065" s="35" t="s">
        <v>8</v>
      </c>
      <c r="U9065" s="35" t="s">
        <v>84</v>
      </c>
    </row>
    <row r="9066" spans="1:21" ht="15.65" customHeight="1" x14ac:dyDescent="0.35">
      <c r="A9066" s="35" t="s">
        <v>2175</v>
      </c>
      <c r="B9066" s="36" t="s">
        <v>2175</v>
      </c>
      <c r="D9066" s="35" t="s">
        <v>951</v>
      </c>
      <c r="E9066" s="39">
        <v>7</v>
      </c>
      <c r="F9066" s="66" t="s">
        <v>3403</v>
      </c>
      <c r="H9066" s="80">
        <v>157</v>
      </c>
      <c r="I9066" s="43" t="str">
        <f>IFERROR(VLOOKUP(H9066,#REF!,2,FALSE),"")</f>
        <v/>
      </c>
      <c r="J9066" s="39">
        <v>1</v>
      </c>
      <c r="K9066" s="41" t="s">
        <v>89</v>
      </c>
      <c r="L9066" s="39">
        <v>7</v>
      </c>
      <c r="M9066" s="54" t="s">
        <v>2163</v>
      </c>
      <c r="N9066" s="54" t="s">
        <v>2163</v>
      </c>
      <c r="P9066" s="79">
        <v>116</v>
      </c>
      <c r="Q9066" s="56" t="str">
        <f>IFERROR(VLOOKUP(P9066,#REF!,2,FALSE),"")</f>
        <v/>
      </c>
      <c r="R9066" s="39">
        <v>0</v>
      </c>
      <c r="S9066" s="41" t="s">
        <v>57</v>
      </c>
      <c r="T9066" s="35" t="s">
        <v>8</v>
      </c>
      <c r="U9066" s="35" t="s">
        <v>84</v>
      </c>
    </row>
    <row r="9067" spans="1:21" ht="15.65" customHeight="1" x14ac:dyDescent="0.35">
      <c r="A9067" s="35" t="s">
        <v>2175</v>
      </c>
      <c r="B9067" s="36" t="s">
        <v>2175</v>
      </c>
      <c r="D9067" s="35" t="s">
        <v>951</v>
      </c>
      <c r="E9067" s="39">
        <v>8</v>
      </c>
      <c r="F9067" s="46" t="s">
        <v>3552</v>
      </c>
      <c r="H9067" s="80">
        <v>153</v>
      </c>
      <c r="I9067" s="43" t="str">
        <f>IFERROR(VLOOKUP(H9067,#REF!,2,FALSE),"")</f>
        <v/>
      </c>
      <c r="J9067" s="39">
        <v>1</v>
      </c>
      <c r="K9067" s="41" t="s">
        <v>89</v>
      </c>
      <c r="L9067" s="39">
        <v>8</v>
      </c>
      <c r="M9067" s="54" t="s">
        <v>917</v>
      </c>
      <c r="N9067" s="54" t="s">
        <v>917</v>
      </c>
      <c r="P9067" s="79">
        <v>114</v>
      </c>
      <c r="Q9067" s="56" t="str">
        <f>IFERROR(VLOOKUP(P9067,#REF!,2,FALSE),"")</f>
        <v/>
      </c>
      <c r="R9067" s="39">
        <v>0</v>
      </c>
      <c r="S9067" s="41" t="s">
        <v>57</v>
      </c>
      <c r="T9067" s="35" t="s">
        <v>8</v>
      </c>
      <c r="U9067" s="35" t="s">
        <v>84</v>
      </c>
    </row>
    <row r="9068" spans="1:21" ht="15.65" customHeight="1" x14ac:dyDescent="0.35">
      <c r="A9068" s="35" t="s">
        <v>2175</v>
      </c>
      <c r="B9068" s="36" t="s">
        <v>2175</v>
      </c>
      <c r="D9068" s="35" t="s">
        <v>951</v>
      </c>
      <c r="E9068" s="39">
        <v>9</v>
      </c>
      <c r="F9068" s="30" t="s">
        <v>4176</v>
      </c>
      <c r="H9068" s="80">
        <v>151</v>
      </c>
      <c r="I9068" s="43" t="str">
        <f>IFERROR(VLOOKUP(H9068,#REF!,2,FALSE),"")</f>
        <v/>
      </c>
      <c r="J9068" s="39">
        <v>1</v>
      </c>
      <c r="K9068" s="41" t="s">
        <v>89</v>
      </c>
      <c r="L9068" s="39">
        <v>9</v>
      </c>
      <c r="M9068" s="54" t="s">
        <v>2160</v>
      </c>
      <c r="N9068" s="54" t="s">
        <v>2160</v>
      </c>
      <c r="P9068" s="79">
        <v>109</v>
      </c>
      <c r="Q9068" s="56" t="str">
        <f>IFERROR(VLOOKUP(P9068,#REF!,2,FALSE),"")</f>
        <v/>
      </c>
      <c r="R9068" s="39">
        <v>0</v>
      </c>
      <c r="S9068" s="41" t="s">
        <v>57</v>
      </c>
      <c r="T9068" s="35" t="s">
        <v>8</v>
      </c>
      <c r="U9068" s="35" t="s">
        <v>84</v>
      </c>
    </row>
    <row r="9069" spans="1:21" ht="15.65" customHeight="1" x14ac:dyDescent="0.35">
      <c r="A9069" s="35" t="s">
        <v>2175</v>
      </c>
      <c r="B9069" s="36" t="s">
        <v>2175</v>
      </c>
      <c r="D9069" s="35" t="s">
        <v>951</v>
      </c>
      <c r="E9069" s="39">
        <v>10</v>
      </c>
      <c r="F9069" s="30" t="s">
        <v>4087</v>
      </c>
      <c r="H9069" s="80">
        <v>152</v>
      </c>
      <c r="I9069" s="43" t="str">
        <f>IFERROR(VLOOKUP(H9069,#REF!,2,FALSE),"")</f>
        <v/>
      </c>
      <c r="J9069" s="39">
        <v>0.5</v>
      </c>
      <c r="K9069" s="41" t="s">
        <v>89</v>
      </c>
      <c r="L9069" s="39">
        <v>10</v>
      </c>
      <c r="M9069" s="54" t="s">
        <v>2164</v>
      </c>
      <c r="N9069" s="54" t="s">
        <v>2164</v>
      </c>
      <c r="P9069" s="79">
        <v>105</v>
      </c>
      <c r="Q9069" s="56" t="str">
        <f>IFERROR(VLOOKUP(P9069,#REF!,2,FALSE),"")</f>
        <v/>
      </c>
      <c r="R9069" s="39">
        <v>0.5</v>
      </c>
      <c r="S9069" s="41" t="s">
        <v>57</v>
      </c>
      <c r="T9069" s="35" t="s">
        <v>8</v>
      </c>
      <c r="U9069" s="35" t="s">
        <v>84</v>
      </c>
    </row>
    <row r="9070" spans="1:21" ht="15.65" customHeight="1" x14ac:dyDescent="0.35">
      <c r="A9070" s="35" t="s">
        <v>2175</v>
      </c>
      <c r="B9070" s="36" t="s">
        <v>2175</v>
      </c>
      <c r="D9070" s="35" t="s">
        <v>951</v>
      </c>
      <c r="E9070" s="39">
        <v>11</v>
      </c>
      <c r="F9070" s="66" t="s">
        <v>3429</v>
      </c>
      <c r="H9070" s="80">
        <v>150</v>
      </c>
      <c r="I9070" s="43" t="str">
        <f>IFERROR(VLOOKUP(H9070,#REF!,2,FALSE),"")</f>
        <v/>
      </c>
      <c r="J9070" s="39">
        <v>0.5</v>
      </c>
      <c r="K9070" s="41" t="s">
        <v>89</v>
      </c>
      <c r="L9070" s="39">
        <v>11</v>
      </c>
      <c r="M9070" s="54" t="s">
        <v>1232</v>
      </c>
      <c r="N9070" s="54" t="s">
        <v>1232</v>
      </c>
      <c r="P9070" s="79">
        <v>104</v>
      </c>
      <c r="Q9070" s="56" t="str">
        <f>IFERROR(VLOOKUP(P9070,#REF!,2,FALSE),"")</f>
        <v/>
      </c>
      <c r="R9070" s="39">
        <v>0.5</v>
      </c>
      <c r="S9070" s="41" t="s">
        <v>57</v>
      </c>
      <c r="T9070" s="35" t="s">
        <v>8</v>
      </c>
      <c r="U9070" s="35" t="s">
        <v>84</v>
      </c>
    </row>
    <row r="9071" spans="1:21" ht="15.65" customHeight="1" x14ac:dyDescent="0.35">
      <c r="A9071" s="35" t="s">
        <v>2175</v>
      </c>
      <c r="B9071" s="36" t="s">
        <v>2175</v>
      </c>
      <c r="D9071" s="35" t="s">
        <v>951</v>
      </c>
      <c r="E9071" s="39">
        <v>12</v>
      </c>
      <c r="F9071" s="30" t="s">
        <v>1798</v>
      </c>
      <c r="H9071" s="80">
        <v>149</v>
      </c>
      <c r="I9071" s="43" t="str">
        <f>IFERROR(VLOOKUP(H9071,#REF!,2,FALSE),"")</f>
        <v/>
      </c>
      <c r="J9071" s="39">
        <v>1</v>
      </c>
      <c r="K9071" s="41" t="s">
        <v>89</v>
      </c>
      <c r="L9071" s="39">
        <v>12</v>
      </c>
      <c r="M9071" s="54" t="s">
        <v>1529</v>
      </c>
      <c r="N9071" s="54" t="s">
        <v>1529</v>
      </c>
      <c r="P9071" s="79">
        <v>100</v>
      </c>
      <c r="Q9071" s="56" t="str">
        <f>IFERROR(VLOOKUP(P9071,#REF!,2,FALSE),"")</f>
        <v/>
      </c>
      <c r="R9071" s="39">
        <v>0</v>
      </c>
      <c r="S9071" s="41" t="s">
        <v>57</v>
      </c>
      <c r="T9071" s="35" t="s">
        <v>8</v>
      </c>
      <c r="U9071" s="35" t="s">
        <v>84</v>
      </c>
    </row>
    <row r="9072" spans="1:21" ht="15.65" customHeight="1" x14ac:dyDescent="0.35">
      <c r="A9072" s="35" t="s">
        <v>2175</v>
      </c>
      <c r="B9072" s="36" t="s">
        <v>2175</v>
      </c>
      <c r="D9072" s="35" t="s">
        <v>951</v>
      </c>
      <c r="E9072" s="39">
        <v>13</v>
      </c>
      <c r="F9072" s="66" t="s">
        <v>3419</v>
      </c>
      <c r="H9072" s="80">
        <v>145</v>
      </c>
      <c r="I9072" s="43" t="str">
        <f>IFERROR(VLOOKUP(H9072,#REF!,2,FALSE),"")</f>
        <v/>
      </c>
      <c r="J9072" s="39">
        <v>1</v>
      </c>
      <c r="K9072" s="41" t="s">
        <v>89</v>
      </c>
      <c r="L9072" s="39">
        <v>13</v>
      </c>
      <c r="M9072" s="54" t="s">
        <v>2046</v>
      </c>
      <c r="N9072" s="54" t="s">
        <v>2046</v>
      </c>
      <c r="P9072" s="79">
        <v>89</v>
      </c>
      <c r="Q9072" s="56" t="str">
        <f>IFERROR(VLOOKUP(P9072,#REF!,2,FALSE),"")</f>
        <v/>
      </c>
      <c r="R9072" s="39">
        <v>0</v>
      </c>
      <c r="S9072" s="41" t="s">
        <v>57</v>
      </c>
      <c r="T9072" s="35" t="s">
        <v>8</v>
      </c>
      <c r="U9072" s="35" t="s">
        <v>84</v>
      </c>
    </row>
    <row r="9073" spans="1:21" ht="15.65" customHeight="1" x14ac:dyDescent="0.35">
      <c r="A9073" s="35" t="s">
        <v>2175</v>
      </c>
      <c r="B9073" s="36" t="s">
        <v>2175</v>
      </c>
      <c r="D9073" s="35" t="s">
        <v>951</v>
      </c>
      <c r="E9073" s="39">
        <v>14</v>
      </c>
      <c r="F9073" s="46" t="s">
        <v>4138</v>
      </c>
      <c r="H9073" s="80">
        <v>147</v>
      </c>
      <c r="I9073" s="43" t="str">
        <f>IFERROR(VLOOKUP(H9073,#REF!,2,FALSE),"")</f>
        <v/>
      </c>
      <c r="J9073" s="39">
        <v>0.5</v>
      </c>
      <c r="K9073" s="41" t="s">
        <v>89</v>
      </c>
      <c r="L9073" s="39">
        <v>14</v>
      </c>
      <c r="M9073" s="54" t="s">
        <v>2165</v>
      </c>
      <c r="N9073" s="54" t="s">
        <v>2165</v>
      </c>
      <c r="P9073" s="79">
        <v>86</v>
      </c>
      <c r="Q9073" s="56" t="str">
        <f>IFERROR(VLOOKUP(P9073,#REF!,2,FALSE),"")</f>
        <v/>
      </c>
      <c r="R9073" s="39">
        <v>0.5</v>
      </c>
      <c r="S9073" s="41" t="s">
        <v>57</v>
      </c>
      <c r="T9073" s="35" t="s">
        <v>8</v>
      </c>
      <c r="U9073" s="35" t="s">
        <v>84</v>
      </c>
    </row>
    <row r="9074" spans="1:21" ht="15.65" customHeight="1" x14ac:dyDescent="0.35">
      <c r="A9074" s="35" t="s">
        <v>2175</v>
      </c>
      <c r="B9074" s="36" t="s">
        <v>2175</v>
      </c>
      <c r="D9074" s="35" t="s">
        <v>951</v>
      </c>
      <c r="E9074" s="39">
        <v>15</v>
      </c>
      <c r="F9074" s="30" t="s">
        <v>4095</v>
      </c>
      <c r="H9074" s="80">
        <v>147</v>
      </c>
      <c r="I9074" s="43" t="str">
        <f>IFERROR(VLOOKUP(H9074,#REF!,2,FALSE),"")</f>
        <v/>
      </c>
      <c r="J9074" s="39">
        <v>1</v>
      </c>
      <c r="K9074" s="41" t="s">
        <v>89</v>
      </c>
      <c r="L9074" s="39">
        <v>15</v>
      </c>
      <c r="M9074" s="54" t="s">
        <v>2166</v>
      </c>
      <c r="N9074" s="54" t="s">
        <v>2166</v>
      </c>
      <c r="P9074" s="79">
        <v>79</v>
      </c>
      <c r="Q9074" s="56" t="str">
        <f>IFERROR(VLOOKUP(P9074,#REF!,2,FALSE),"")</f>
        <v/>
      </c>
      <c r="R9074" s="39">
        <v>0</v>
      </c>
      <c r="S9074" s="41" t="s">
        <v>57</v>
      </c>
      <c r="T9074" s="35" t="s">
        <v>8</v>
      </c>
      <c r="U9074" s="35" t="s">
        <v>84</v>
      </c>
    </row>
    <row r="9075" spans="1:21" ht="15.65" customHeight="1" x14ac:dyDescent="0.35">
      <c r="A9075" s="35" t="s">
        <v>2175</v>
      </c>
      <c r="B9075" s="36" t="s">
        <v>2175</v>
      </c>
      <c r="D9075" s="35" t="s">
        <v>951</v>
      </c>
      <c r="E9075" s="39">
        <v>16</v>
      </c>
      <c r="F9075" s="66" t="s">
        <v>3402</v>
      </c>
      <c r="H9075" s="80">
        <v>137</v>
      </c>
      <c r="I9075" s="43" t="str">
        <f>IFERROR(VLOOKUP(H9075,#REF!,2,FALSE),"")</f>
        <v/>
      </c>
      <c r="J9075" s="39">
        <v>1</v>
      </c>
      <c r="K9075" s="41" t="s">
        <v>89</v>
      </c>
      <c r="L9075" s="39">
        <v>16</v>
      </c>
      <c r="M9075" s="54" t="s">
        <v>2160</v>
      </c>
      <c r="N9075" s="54" t="s">
        <v>2160</v>
      </c>
      <c r="P9075" s="79">
        <v>40</v>
      </c>
      <c r="Q9075" s="56" t="str">
        <f>IFERROR(VLOOKUP(P9075,#REF!,2,FALSE),"")</f>
        <v/>
      </c>
      <c r="R9075" s="39">
        <v>0</v>
      </c>
      <c r="S9075" s="41" t="s">
        <v>57</v>
      </c>
      <c r="T9075" s="35" t="s">
        <v>8</v>
      </c>
      <c r="U9075" s="35" t="s">
        <v>84</v>
      </c>
    </row>
    <row r="9076" spans="1:21" ht="15.65" customHeight="1" x14ac:dyDescent="0.35">
      <c r="A9076" s="35" t="s">
        <v>2175</v>
      </c>
      <c r="B9076" s="36" t="s">
        <v>2175</v>
      </c>
      <c r="D9076" s="35" t="s">
        <v>121</v>
      </c>
      <c r="E9076" s="39">
        <v>1</v>
      </c>
      <c r="F9076" s="30" t="s">
        <v>1798</v>
      </c>
      <c r="H9076" s="80">
        <v>149</v>
      </c>
      <c r="I9076" s="43" t="str">
        <f>IFERROR(VLOOKUP(H9076,#REF!,2,FALSE),"")</f>
        <v/>
      </c>
      <c r="J9076" s="39">
        <v>1</v>
      </c>
      <c r="K9076" s="41" t="s">
        <v>2176</v>
      </c>
      <c r="L9076" s="39">
        <v>1</v>
      </c>
      <c r="M9076" s="54" t="s">
        <v>2103</v>
      </c>
      <c r="N9076" s="54" t="s">
        <v>2103</v>
      </c>
      <c r="P9076" s="79">
        <v>147</v>
      </c>
      <c r="Q9076" s="56" t="str">
        <f>IFERROR(VLOOKUP(P9076,#REF!,2,FALSE),"")</f>
        <v/>
      </c>
      <c r="R9076" s="39">
        <v>0</v>
      </c>
      <c r="S9076" s="41" t="s">
        <v>91</v>
      </c>
      <c r="T9076" s="35" t="s">
        <v>69</v>
      </c>
      <c r="U9076" s="35" t="s">
        <v>77</v>
      </c>
    </row>
    <row r="9077" spans="1:21" ht="15.65" customHeight="1" x14ac:dyDescent="0.35">
      <c r="A9077" s="35" t="s">
        <v>2175</v>
      </c>
      <c r="B9077" s="36" t="s">
        <v>2175</v>
      </c>
      <c r="D9077" s="35" t="s">
        <v>121</v>
      </c>
      <c r="E9077" s="39">
        <v>2</v>
      </c>
      <c r="F9077" s="30" t="s">
        <v>4095</v>
      </c>
      <c r="H9077" s="80">
        <v>147</v>
      </c>
      <c r="I9077" s="43" t="str">
        <f>IFERROR(VLOOKUP(H9077,#REF!,2,FALSE),"")</f>
        <v/>
      </c>
      <c r="J9077" s="39">
        <v>0</v>
      </c>
      <c r="K9077" s="41" t="s">
        <v>2176</v>
      </c>
      <c r="L9077" s="39">
        <v>2</v>
      </c>
      <c r="M9077" s="54" t="s">
        <v>2104</v>
      </c>
      <c r="N9077" s="54" t="s">
        <v>2104</v>
      </c>
      <c r="P9077" s="79">
        <v>148</v>
      </c>
      <c r="Q9077" s="56" t="str">
        <f>IFERROR(VLOOKUP(P9077,#REF!,2,FALSE),"")</f>
        <v/>
      </c>
      <c r="R9077" s="39">
        <v>1</v>
      </c>
      <c r="S9077" s="41" t="s">
        <v>91</v>
      </c>
      <c r="T9077" s="35" t="s">
        <v>69</v>
      </c>
      <c r="U9077" s="35" t="s">
        <v>77</v>
      </c>
    </row>
    <row r="9078" spans="1:21" ht="15.65" customHeight="1" x14ac:dyDescent="0.35">
      <c r="A9078" s="35" t="s">
        <v>2175</v>
      </c>
      <c r="B9078" s="36" t="s">
        <v>2175</v>
      </c>
      <c r="D9078" s="35" t="s">
        <v>121</v>
      </c>
      <c r="E9078" s="39">
        <v>3</v>
      </c>
      <c r="F9078" s="29" t="s">
        <v>4081</v>
      </c>
      <c r="H9078" s="80">
        <v>147</v>
      </c>
      <c r="I9078" s="43" t="str">
        <f>IFERROR(VLOOKUP(H9078,#REF!,2,FALSE),"")</f>
        <v/>
      </c>
      <c r="J9078" s="39">
        <v>0</v>
      </c>
      <c r="K9078" s="41" t="s">
        <v>2176</v>
      </c>
      <c r="L9078" s="39">
        <v>3</v>
      </c>
      <c r="M9078" s="54" t="s">
        <v>2105</v>
      </c>
      <c r="N9078" s="54" t="s">
        <v>2105</v>
      </c>
      <c r="P9078" s="79">
        <v>148</v>
      </c>
      <c r="Q9078" s="56" t="str">
        <f>IFERROR(VLOOKUP(P9078,#REF!,2,FALSE),"")</f>
        <v/>
      </c>
      <c r="R9078" s="39">
        <v>1</v>
      </c>
      <c r="S9078" s="41" t="s">
        <v>91</v>
      </c>
      <c r="T9078" s="35" t="s">
        <v>69</v>
      </c>
      <c r="U9078" s="35" t="s">
        <v>77</v>
      </c>
    </row>
    <row r="9079" spans="1:21" ht="15.65" customHeight="1" x14ac:dyDescent="0.35">
      <c r="A9079" s="35" t="s">
        <v>2175</v>
      </c>
      <c r="B9079" s="36" t="s">
        <v>2175</v>
      </c>
      <c r="D9079" s="35" t="s">
        <v>121</v>
      </c>
      <c r="E9079" s="39">
        <v>4</v>
      </c>
      <c r="F9079" s="30" t="s">
        <v>4088</v>
      </c>
      <c r="H9079" s="80">
        <v>146</v>
      </c>
      <c r="I9079" s="43" t="str">
        <f>IFERROR(VLOOKUP(H9079,#REF!,2,FALSE),"")</f>
        <v/>
      </c>
      <c r="J9079" s="39">
        <v>1</v>
      </c>
      <c r="K9079" s="41" t="s">
        <v>2176</v>
      </c>
      <c r="L9079" s="39">
        <v>4</v>
      </c>
      <c r="M9079" s="54" t="s">
        <v>2106</v>
      </c>
      <c r="N9079" s="54" t="s">
        <v>2106</v>
      </c>
      <c r="P9079" s="79">
        <v>147</v>
      </c>
      <c r="Q9079" s="56" t="str">
        <f>IFERROR(VLOOKUP(P9079,#REF!,2,FALSE),"")</f>
        <v/>
      </c>
      <c r="R9079" s="39">
        <v>0</v>
      </c>
      <c r="S9079" s="41" t="s">
        <v>91</v>
      </c>
      <c r="T9079" s="35" t="s">
        <v>69</v>
      </c>
      <c r="U9079" s="35" t="s">
        <v>77</v>
      </c>
    </row>
    <row r="9080" spans="1:21" ht="15.65" customHeight="1" x14ac:dyDescent="0.35">
      <c r="A9080" s="35" t="s">
        <v>2175</v>
      </c>
      <c r="B9080" s="36" t="s">
        <v>2175</v>
      </c>
      <c r="D9080" s="35" t="s">
        <v>121</v>
      </c>
      <c r="E9080" s="39">
        <v>5</v>
      </c>
      <c r="F9080" s="46" t="s">
        <v>4138</v>
      </c>
      <c r="H9080" s="80">
        <v>147</v>
      </c>
      <c r="I9080" s="43" t="str">
        <f>IFERROR(VLOOKUP(H9080,#REF!,2,FALSE),"")</f>
        <v/>
      </c>
      <c r="J9080" s="39">
        <v>0.5</v>
      </c>
      <c r="K9080" s="41" t="s">
        <v>2176</v>
      </c>
      <c r="L9080" s="39">
        <v>5</v>
      </c>
      <c r="M9080" s="54" t="s">
        <v>2107</v>
      </c>
      <c r="N9080" s="54" t="s">
        <v>2107</v>
      </c>
      <c r="P9080" s="79">
        <v>146</v>
      </c>
      <c r="Q9080" s="56" t="str">
        <f>IFERROR(VLOOKUP(P9080,#REF!,2,FALSE),"")</f>
        <v/>
      </c>
      <c r="R9080" s="39">
        <v>0.5</v>
      </c>
      <c r="S9080" s="41" t="s">
        <v>91</v>
      </c>
      <c r="T9080" s="35" t="s">
        <v>69</v>
      </c>
      <c r="U9080" s="35" t="s">
        <v>77</v>
      </c>
    </row>
    <row r="9081" spans="1:21" ht="15.65" customHeight="1" x14ac:dyDescent="0.35">
      <c r="A9081" s="35" t="s">
        <v>2175</v>
      </c>
      <c r="B9081" s="36" t="s">
        <v>2175</v>
      </c>
      <c r="D9081" s="35" t="s">
        <v>121</v>
      </c>
      <c r="E9081" s="39">
        <v>6</v>
      </c>
      <c r="F9081" s="30" t="s">
        <v>4139</v>
      </c>
      <c r="H9081" s="80">
        <v>142</v>
      </c>
      <c r="I9081" s="43" t="str">
        <f>IFERROR(VLOOKUP(H9081,#REF!,2,FALSE),"")</f>
        <v/>
      </c>
      <c r="J9081" s="39">
        <v>1</v>
      </c>
      <c r="K9081" s="41" t="s">
        <v>2176</v>
      </c>
      <c r="L9081" s="39">
        <v>6</v>
      </c>
      <c r="M9081" s="54" t="s">
        <v>2108</v>
      </c>
      <c r="N9081" s="54" t="s">
        <v>2108</v>
      </c>
      <c r="P9081" s="79">
        <v>146</v>
      </c>
      <c r="Q9081" s="56" t="str">
        <f>IFERROR(VLOOKUP(P9081,#REF!,2,FALSE),"")</f>
        <v/>
      </c>
      <c r="R9081" s="39">
        <v>0</v>
      </c>
      <c r="S9081" s="41" t="s">
        <v>91</v>
      </c>
      <c r="T9081" s="35" t="s">
        <v>69</v>
      </c>
      <c r="U9081" s="35" t="s">
        <v>77</v>
      </c>
    </row>
    <row r="9082" spans="1:21" ht="15.65" customHeight="1" x14ac:dyDescent="0.35">
      <c r="A9082" s="35" t="s">
        <v>2175</v>
      </c>
      <c r="B9082" s="36" t="s">
        <v>2175</v>
      </c>
      <c r="D9082" s="35" t="s">
        <v>121</v>
      </c>
      <c r="E9082" s="39">
        <v>7</v>
      </c>
      <c r="F9082" s="30" t="s">
        <v>4107</v>
      </c>
      <c r="H9082" s="80">
        <v>140</v>
      </c>
      <c r="I9082" s="43" t="str">
        <f>IFERROR(VLOOKUP(H9082,#REF!,2,FALSE),"")</f>
        <v/>
      </c>
      <c r="J9082" s="39">
        <v>0</v>
      </c>
      <c r="K9082" s="41" t="s">
        <v>2176</v>
      </c>
      <c r="L9082" s="39">
        <v>7</v>
      </c>
      <c r="M9082" s="54" t="s">
        <v>2109</v>
      </c>
      <c r="N9082" s="54" t="s">
        <v>2109</v>
      </c>
      <c r="P9082" s="79">
        <v>145</v>
      </c>
      <c r="Q9082" s="56" t="str">
        <f>IFERROR(VLOOKUP(P9082,#REF!,2,FALSE),"")</f>
        <v/>
      </c>
      <c r="R9082" s="39">
        <v>1</v>
      </c>
      <c r="S9082" s="41" t="s">
        <v>91</v>
      </c>
      <c r="T9082" s="35" t="s">
        <v>69</v>
      </c>
      <c r="U9082" s="35" t="s">
        <v>77</v>
      </c>
    </row>
    <row r="9083" spans="1:21" ht="15.65" customHeight="1" x14ac:dyDescent="0.35">
      <c r="A9083" s="35" t="s">
        <v>2175</v>
      </c>
      <c r="B9083" s="36" t="s">
        <v>2175</v>
      </c>
      <c r="D9083" s="35" t="s">
        <v>121</v>
      </c>
      <c r="E9083" s="39">
        <v>8</v>
      </c>
      <c r="F9083" s="30" t="s">
        <v>2015</v>
      </c>
      <c r="H9083" s="80">
        <v>138</v>
      </c>
      <c r="I9083" s="43" t="str">
        <f>IFERROR(VLOOKUP(H9083,#REF!,2,FALSE),"")</f>
        <v/>
      </c>
      <c r="J9083" s="39">
        <v>0</v>
      </c>
      <c r="K9083" s="41" t="s">
        <v>2176</v>
      </c>
      <c r="L9083" s="39">
        <v>8</v>
      </c>
      <c r="M9083" s="54" t="s">
        <v>435</v>
      </c>
      <c r="N9083" s="54" t="s">
        <v>435</v>
      </c>
      <c r="P9083" s="79">
        <v>141</v>
      </c>
      <c r="Q9083" s="56" t="str">
        <f>IFERROR(VLOOKUP(P9083,#REF!,2,FALSE),"")</f>
        <v/>
      </c>
      <c r="R9083" s="39">
        <v>1</v>
      </c>
      <c r="S9083" s="41" t="s">
        <v>91</v>
      </c>
      <c r="T9083" s="35" t="s">
        <v>69</v>
      </c>
      <c r="U9083" s="35" t="s">
        <v>77</v>
      </c>
    </row>
    <row r="9084" spans="1:21" ht="15.65" customHeight="1" x14ac:dyDescent="0.35">
      <c r="A9084" s="35" t="s">
        <v>2175</v>
      </c>
      <c r="B9084" s="36" t="s">
        <v>2175</v>
      </c>
      <c r="D9084" s="35" t="s">
        <v>121</v>
      </c>
      <c r="E9084" s="39">
        <v>9</v>
      </c>
      <c r="F9084" s="46" t="s">
        <v>4069</v>
      </c>
      <c r="H9084" s="80">
        <v>137</v>
      </c>
      <c r="I9084" s="43" t="str">
        <f>IFERROR(VLOOKUP(H9084,#REF!,2,FALSE),"")</f>
        <v/>
      </c>
      <c r="J9084" s="39">
        <v>0</v>
      </c>
      <c r="K9084" s="41" t="s">
        <v>2176</v>
      </c>
      <c r="L9084" s="39">
        <v>9</v>
      </c>
      <c r="M9084" s="54" t="s">
        <v>2110</v>
      </c>
      <c r="N9084" s="54" t="s">
        <v>2110</v>
      </c>
      <c r="P9084" s="79">
        <v>140</v>
      </c>
      <c r="Q9084" s="56" t="str">
        <f>IFERROR(VLOOKUP(P9084,#REF!,2,FALSE),"")</f>
        <v/>
      </c>
      <c r="R9084" s="39">
        <v>1</v>
      </c>
      <c r="S9084" s="41" t="s">
        <v>91</v>
      </c>
      <c r="T9084" s="35" t="s">
        <v>69</v>
      </c>
      <c r="U9084" s="35" t="s">
        <v>77</v>
      </c>
    </row>
    <row r="9085" spans="1:21" ht="15.65" customHeight="1" x14ac:dyDescent="0.35">
      <c r="A9085" s="35" t="s">
        <v>2175</v>
      </c>
      <c r="B9085" s="36" t="s">
        <v>2175</v>
      </c>
      <c r="D9085" s="35" t="s">
        <v>121</v>
      </c>
      <c r="E9085" s="39">
        <v>10</v>
      </c>
      <c r="F9085" s="66" t="s">
        <v>3402</v>
      </c>
      <c r="H9085" s="80">
        <v>137</v>
      </c>
      <c r="I9085" s="43" t="str">
        <f>IFERROR(VLOOKUP(H9085,#REF!,2,FALSE),"")</f>
        <v/>
      </c>
      <c r="J9085" s="39">
        <v>0.5</v>
      </c>
      <c r="K9085" s="41" t="s">
        <v>2176</v>
      </c>
      <c r="L9085" s="39">
        <v>10</v>
      </c>
      <c r="M9085" s="54" t="s">
        <v>2111</v>
      </c>
      <c r="N9085" s="54" t="s">
        <v>2111</v>
      </c>
      <c r="P9085" s="79">
        <v>142</v>
      </c>
      <c r="Q9085" s="56" t="str">
        <f>IFERROR(VLOOKUP(P9085,#REF!,2,FALSE),"")</f>
        <v/>
      </c>
      <c r="R9085" s="39">
        <v>0.5</v>
      </c>
      <c r="S9085" s="41" t="s">
        <v>91</v>
      </c>
      <c r="T9085" s="35" t="s">
        <v>69</v>
      </c>
      <c r="U9085" s="35" t="s">
        <v>77</v>
      </c>
    </row>
    <row r="9086" spans="1:21" ht="15.65" customHeight="1" x14ac:dyDescent="0.35">
      <c r="A9086" s="35" t="s">
        <v>2175</v>
      </c>
      <c r="B9086" s="36" t="s">
        <v>2175</v>
      </c>
      <c r="D9086" s="35" t="s">
        <v>121</v>
      </c>
      <c r="E9086" s="39">
        <v>11</v>
      </c>
      <c r="F9086" s="46" t="s">
        <v>4109</v>
      </c>
      <c r="H9086" s="80">
        <v>134</v>
      </c>
      <c r="I9086" s="43" t="str">
        <f>IFERROR(VLOOKUP(H9086,#REF!,2,FALSE),"")</f>
        <v/>
      </c>
      <c r="J9086" s="39">
        <v>0.5</v>
      </c>
      <c r="K9086" s="41" t="s">
        <v>2176</v>
      </c>
      <c r="L9086" s="39">
        <v>11</v>
      </c>
      <c r="M9086" s="54" t="s">
        <v>2112</v>
      </c>
      <c r="N9086" s="54" t="s">
        <v>2112</v>
      </c>
      <c r="P9086" s="79">
        <v>142</v>
      </c>
      <c r="Q9086" s="56" t="str">
        <f>IFERROR(VLOOKUP(P9086,#REF!,2,FALSE),"")</f>
        <v/>
      </c>
      <c r="R9086" s="39">
        <v>0.5</v>
      </c>
      <c r="S9086" s="41" t="s">
        <v>91</v>
      </c>
      <c r="T9086" s="35" t="s">
        <v>69</v>
      </c>
      <c r="U9086" s="35" t="s">
        <v>77</v>
      </c>
    </row>
    <row r="9087" spans="1:21" ht="15.65" customHeight="1" x14ac:dyDescent="0.35">
      <c r="A9087" s="35" t="s">
        <v>2175</v>
      </c>
      <c r="B9087" s="36" t="s">
        <v>2175</v>
      </c>
      <c r="D9087" s="35" t="s">
        <v>121</v>
      </c>
      <c r="E9087" s="39">
        <v>12</v>
      </c>
      <c r="F9087" s="66" t="s">
        <v>3514</v>
      </c>
      <c r="H9087" s="80">
        <v>129</v>
      </c>
      <c r="I9087" s="43" t="str">
        <f>IFERROR(VLOOKUP(H9087,#REF!,2,FALSE),"")</f>
        <v/>
      </c>
      <c r="J9087" s="39">
        <v>0.5</v>
      </c>
      <c r="K9087" s="41" t="s">
        <v>2176</v>
      </c>
      <c r="L9087" s="39">
        <v>12</v>
      </c>
      <c r="M9087" s="54" t="s">
        <v>1953</v>
      </c>
      <c r="N9087" s="54" t="s">
        <v>1953</v>
      </c>
      <c r="P9087" s="79">
        <v>141</v>
      </c>
      <c r="Q9087" s="56" t="str">
        <f>IFERROR(VLOOKUP(P9087,#REF!,2,FALSE),"")</f>
        <v/>
      </c>
      <c r="R9087" s="39">
        <v>0.5</v>
      </c>
      <c r="S9087" s="41" t="s">
        <v>91</v>
      </c>
      <c r="T9087" s="35" t="s">
        <v>69</v>
      </c>
      <c r="U9087" s="35" t="s">
        <v>77</v>
      </c>
    </row>
    <row r="9088" spans="1:21" ht="15.65" customHeight="1" x14ac:dyDescent="0.35">
      <c r="A9088" s="35" t="s">
        <v>2175</v>
      </c>
      <c r="B9088" s="36" t="s">
        <v>2175</v>
      </c>
      <c r="D9088" s="35" t="s">
        <v>121</v>
      </c>
      <c r="E9088" s="39">
        <v>13</v>
      </c>
      <c r="F9088" s="30" t="s">
        <v>4072</v>
      </c>
      <c r="H9088" s="80">
        <v>121</v>
      </c>
      <c r="I9088" s="43" t="str">
        <f>IFERROR(VLOOKUP(H9088,#REF!,2,FALSE),"")</f>
        <v/>
      </c>
      <c r="J9088" s="39">
        <v>0.5</v>
      </c>
      <c r="K9088" s="41" t="s">
        <v>2176</v>
      </c>
      <c r="L9088" s="39">
        <v>13</v>
      </c>
      <c r="M9088" s="54" t="s">
        <v>175</v>
      </c>
      <c r="N9088" s="54" t="s">
        <v>175</v>
      </c>
      <c r="P9088" s="79">
        <v>141</v>
      </c>
      <c r="Q9088" s="56" t="str">
        <f>IFERROR(VLOOKUP(P9088,#REF!,2,FALSE),"")</f>
        <v/>
      </c>
      <c r="R9088" s="39">
        <v>0.5</v>
      </c>
      <c r="S9088" s="41" t="s">
        <v>91</v>
      </c>
      <c r="T9088" s="35" t="s">
        <v>69</v>
      </c>
      <c r="U9088" s="35" t="s">
        <v>77</v>
      </c>
    </row>
    <row r="9089" spans="1:21" ht="15.65" customHeight="1" x14ac:dyDescent="0.35">
      <c r="A9089" s="35" t="s">
        <v>2175</v>
      </c>
      <c r="B9089" s="36" t="s">
        <v>2175</v>
      </c>
      <c r="D9089" s="35" t="s">
        <v>121</v>
      </c>
      <c r="E9089" s="39">
        <v>14</v>
      </c>
      <c r="F9089" s="30" t="s">
        <v>611</v>
      </c>
      <c r="H9089" s="80">
        <v>117</v>
      </c>
      <c r="I9089" s="43" t="str">
        <f>IFERROR(VLOOKUP(H9089,#REF!,2,FALSE),"")</f>
        <v/>
      </c>
      <c r="J9089" s="39">
        <v>0</v>
      </c>
      <c r="K9089" s="41" t="s">
        <v>2176</v>
      </c>
      <c r="L9089" s="39">
        <v>14</v>
      </c>
      <c r="M9089" s="54" t="s">
        <v>281</v>
      </c>
      <c r="N9089" s="54" t="s">
        <v>281</v>
      </c>
      <c r="P9089" s="79">
        <v>140</v>
      </c>
      <c r="Q9089" s="56" t="str">
        <f>IFERROR(VLOOKUP(P9089,#REF!,2,FALSE),"")</f>
        <v/>
      </c>
      <c r="R9089" s="39">
        <v>1</v>
      </c>
      <c r="S9089" s="41" t="s">
        <v>91</v>
      </c>
      <c r="T9089" s="35" t="s">
        <v>69</v>
      </c>
      <c r="U9089" s="35" t="s">
        <v>77</v>
      </c>
    </row>
    <row r="9090" spans="1:21" ht="15.65" customHeight="1" x14ac:dyDescent="0.35">
      <c r="A9090" s="35" t="s">
        <v>2175</v>
      </c>
      <c r="B9090" s="36" t="s">
        <v>2175</v>
      </c>
      <c r="D9090" s="35" t="s">
        <v>121</v>
      </c>
      <c r="E9090" s="39">
        <v>15</v>
      </c>
      <c r="F9090" s="30" t="s">
        <v>4112</v>
      </c>
      <c r="H9090" s="80">
        <v>95</v>
      </c>
      <c r="I9090" s="43" t="str">
        <f>IFERROR(VLOOKUP(H9090,#REF!,2,FALSE),"")</f>
        <v/>
      </c>
      <c r="J9090" s="39">
        <v>0</v>
      </c>
      <c r="K9090" s="41" t="s">
        <v>2176</v>
      </c>
      <c r="L9090" s="39">
        <v>15</v>
      </c>
      <c r="M9090" s="54" t="s">
        <v>2113</v>
      </c>
      <c r="N9090" s="54" t="s">
        <v>2113</v>
      </c>
      <c r="P9090" s="79">
        <v>139</v>
      </c>
      <c r="Q9090" s="56" t="str">
        <f>IFERROR(VLOOKUP(P9090,#REF!,2,FALSE),"")</f>
        <v/>
      </c>
      <c r="R9090" s="39">
        <v>1</v>
      </c>
      <c r="S9090" s="41" t="s">
        <v>91</v>
      </c>
      <c r="T9090" s="35" t="s">
        <v>69</v>
      </c>
      <c r="U9090" s="35" t="s">
        <v>77</v>
      </c>
    </row>
    <row r="9091" spans="1:21" ht="15.65" customHeight="1" x14ac:dyDescent="0.35">
      <c r="A9091" s="35" t="s">
        <v>2175</v>
      </c>
      <c r="B9091" s="36" t="s">
        <v>2175</v>
      </c>
      <c r="D9091" s="35" t="s">
        <v>121</v>
      </c>
      <c r="E9091" s="39">
        <v>16</v>
      </c>
      <c r="F9091" s="30" t="s">
        <v>2102</v>
      </c>
      <c r="H9091" s="43" t="s">
        <v>1002</v>
      </c>
      <c r="I9091" s="43" t="str">
        <f>IFERROR(VLOOKUP(H9091,#REF!,2,FALSE),"")</f>
        <v/>
      </c>
      <c r="J9091" s="39">
        <v>0</v>
      </c>
      <c r="K9091" s="41" t="s">
        <v>2176</v>
      </c>
      <c r="L9091" s="39">
        <v>16</v>
      </c>
      <c r="M9091" s="54" t="s">
        <v>2114</v>
      </c>
      <c r="N9091" s="54" t="s">
        <v>2114</v>
      </c>
      <c r="P9091" s="79">
        <v>132</v>
      </c>
      <c r="Q9091" s="56" t="str">
        <f>IFERROR(VLOOKUP(P9091,#REF!,2,FALSE),"")</f>
        <v/>
      </c>
      <c r="R9091" s="39">
        <v>1</v>
      </c>
      <c r="S9091" s="41" t="s">
        <v>91</v>
      </c>
      <c r="T9091" s="35" t="s">
        <v>69</v>
      </c>
      <c r="U9091" s="35" t="s">
        <v>77</v>
      </c>
    </row>
    <row r="9092" spans="1:21" ht="15.65" customHeight="1" x14ac:dyDescent="0.35">
      <c r="A9092" s="35" t="s">
        <v>2175</v>
      </c>
      <c r="B9092" s="36" t="s">
        <v>2175</v>
      </c>
      <c r="D9092" s="53" t="s">
        <v>118</v>
      </c>
      <c r="E9092" s="39">
        <v>1</v>
      </c>
      <c r="F9092" s="30" t="s">
        <v>4100</v>
      </c>
      <c r="H9092" s="80">
        <v>216</v>
      </c>
      <c r="I9092" s="43" t="str">
        <f>IFERROR(VLOOKUP(H9092,#REF!,2,FALSE),"")</f>
        <v/>
      </c>
      <c r="J9092" s="39">
        <v>0.5</v>
      </c>
      <c r="K9092" s="41" t="s">
        <v>97</v>
      </c>
      <c r="L9092" s="39">
        <v>1</v>
      </c>
      <c r="M9092" s="54" t="s">
        <v>2093</v>
      </c>
      <c r="N9092" s="54" t="s">
        <v>2093</v>
      </c>
      <c r="P9092" s="79">
        <v>219</v>
      </c>
      <c r="Q9092" s="56" t="str">
        <f>IFERROR(VLOOKUP(P9092,#REF!,2,FALSE),"")</f>
        <v/>
      </c>
      <c r="R9092" s="39">
        <v>0.5</v>
      </c>
      <c r="S9092" s="41" t="s">
        <v>91</v>
      </c>
      <c r="T9092" s="35" t="s">
        <v>67</v>
      </c>
      <c r="U9092" s="35" t="s">
        <v>58</v>
      </c>
    </row>
    <row r="9093" spans="1:21" ht="15.65" customHeight="1" x14ac:dyDescent="0.35">
      <c r="A9093" s="35" t="s">
        <v>2175</v>
      </c>
      <c r="B9093" s="36" t="s">
        <v>2175</v>
      </c>
      <c r="D9093" s="53" t="s">
        <v>118</v>
      </c>
      <c r="E9093" s="39">
        <v>2</v>
      </c>
      <c r="F9093" s="29" t="s">
        <v>4083</v>
      </c>
      <c r="H9093" s="80">
        <v>216</v>
      </c>
      <c r="I9093" s="43" t="str">
        <f>IFERROR(VLOOKUP(H9093,#REF!,2,FALSE),"")</f>
        <v/>
      </c>
      <c r="J9093" s="39">
        <v>0</v>
      </c>
      <c r="K9093" s="41" t="s">
        <v>97</v>
      </c>
      <c r="L9093" s="39">
        <v>2</v>
      </c>
      <c r="M9093" s="54" t="s">
        <v>3390</v>
      </c>
      <c r="N9093" s="54" t="s">
        <v>3390</v>
      </c>
      <c r="P9093" s="79">
        <v>221</v>
      </c>
      <c r="Q9093" s="56" t="str">
        <f>IFERROR(VLOOKUP(P9093,#REF!,2,FALSE),"")</f>
        <v/>
      </c>
      <c r="R9093" s="39">
        <v>1</v>
      </c>
      <c r="S9093" s="41" t="s">
        <v>91</v>
      </c>
      <c r="T9093" s="35" t="s">
        <v>67</v>
      </c>
      <c r="U9093" s="35" t="s">
        <v>58</v>
      </c>
    </row>
    <row r="9094" spans="1:21" ht="15.65" customHeight="1" x14ac:dyDescent="0.35">
      <c r="A9094" s="35" t="s">
        <v>2175</v>
      </c>
      <c r="B9094" s="36" t="s">
        <v>2175</v>
      </c>
      <c r="D9094" s="53" t="s">
        <v>118</v>
      </c>
      <c r="E9094" s="39">
        <v>3</v>
      </c>
      <c r="F9094" s="30" t="s">
        <v>4136</v>
      </c>
      <c r="H9094" s="80">
        <v>209</v>
      </c>
      <c r="I9094" s="43" t="str">
        <f>IFERROR(VLOOKUP(H9094,#REF!,2,FALSE),"")</f>
        <v/>
      </c>
      <c r="J9094" s="39">
        <v>0.5</v>
      </c>
      <c r="K9094" s="41" t="s">
        <v>97</v>
      </c>
      <c r="L9094" s="39">
        <v>3</v>
      </c>
      <c r="M9094" s="54" t="s">
        <v>2085</v>
      </c>
      <c r="N9094" s="54" t="s">
        <v>2085</v>
      </c>
      <c r="P9094" s="79">
        <v>209</v>
      </c>
      <c r="Q9094" s="56" t="str">
        <f>IFERROR(VLOOKUP(P9094,#REF!,2,FALSE),"")</f>
        <v/>
      </c>
      <c r="R9094" s="39">
        <v>0.5</v>
      </c>
      <c r="S9094" s="41" t="s">
        <v>91</v>
      </c>
      <c r="T9094" s="35" t="s">
        <v>67</v>
      </c>
      <c r="U9094" s="35" t="s">
        <v>58</v>
      </c>
    </row>
    <row r="9095" spans="1:21" ht="15.65" customHeight="1" x14ac:dyDescent="0.35">
      <c r="A9095" s="35" t="s">
        <v>2175</v>
      </c>
      <c r="B9095" s="36" t="s">
        <v>2175</v>
      </c>
      <c r="D9095" s="53" t="s">
        <v>118</v>
      </c>
      <c r="E9095" s="39">
        <v>4</v>
      </c>
      <c r="F9095" s="46" t="s">
        <v>3554</v>
      </c>
      <c r="H9095" s="80">
        <v>203</v>
      </c>
      <c r="I9095" s="43" t="str">
        <f>IFERROR(VLOOKUP(H9095,#REF!,2,FALSE),"")</f>
        <v/>
      </c>
      <c r="J9095" s="39">
        <v>0</v>
      </c>
      <c r="K9095" s="41" t="s">
        <v>97</v>
      </c>
      <c r="L9095" s="39">
        <v>4</v>
      </c>
      <c r="M9095" s="54" t="s">
        <v>2086</v>
      </c>
      <c r="N9095" s="54" t="s">
        <v>2086</v>
      </c>
      <c r="P9095" s="79">
        <v>206</v>
      </c>
      <c r="Q9095" s="56" t="str">
        <f>IFERROR(VLOOKUP(P9095,#REF!,2,FALSE),"")</f>
        <v/>
      </c>
      <c r="R9095" s="39">
        <v>1</v>
      </c>
      <c r="S9095" s="41" t="s">
        <v>91</v>
      </c>
      <c r="T9095" s="35" t="s">
        <v>67</v>
      </c>
      <c r="U9095" s="35" t="s">
        <v>58</v>
      </c>
    </row>
    <row r="9096" spans="1:21" ht="15.65" customHeight="1" x14ac:dyDescent="0.35">
      <c r="A9096" s="35" t="s">
        <v>2175</v>
      </c>
      <c r="B9096" s="36" t="s">
        <v>2175</v>
      </c>
      <c r="D9096" s="53" t="s">
        <v>118</v>
      </c>
      <c r="E9096" s="39">
        <v>5</v>
      </c>
      <c r="F9096" s="30" t="s">
        <v>4114</v>
      </c>
      <c r="H9096" s="80">
        <v>203</v>
      </c>
      <c r="I9096" s="43" t="str">
        <f>IFERROR(VLOOKUP(H9096,#REF!,2,FALSE),"")</f>
        <v/>
      </c>
      <c r="J9096" s="39">
        <v>1</v>
      </c>
      <c r="K9096" s="41" t="s">
        <v>97</v>
      </c>
      <c r="L9096" s="39">
        <v>5</v>
      </c>
      <c r="M9096" s="54" t="s">
        <v>2087</v>
      </c>
      <c r="N9096" s="54" t="s">
        <v>2087</v>
      </c>
      <c r="P9096" s="79">
        <v>201</v>
      </c>
      <c r="Q9096" s="56" t="str">
        <f>IFERROR(VLOOKUP(P9096,#REF!,2,FALSE),"")</f>
        <v/>
      </c>
      <c r="R9096" s="39">
        <v>0</v>
      </c>
      <c r="S9096" s="41" t="s">
        <v>91</v>
      </c>
      <c r="T9096" s="35" t="s">
        <v>67</v>
      </c>
      <c r="U9096" s="35" t="s">
        <v>58</v>
      </c>
    </row>
    <row r="9097" spans="1:21" ht="15.65" customHeight="1" x14ac:dyDescent="0.35">
      <c r="A9097" s="35" t="s">
        <v>2175</v>
      </c>
      <c r="B9097" s="36" t="s">
        <v>2175</v>
      </c>
      <c r="D9097" s="53" t="s">
        <v>118</v>
      </c>
      <c r="E9097" s="39">
        <v>6</v>
      </c>
      <c r="F9097" s="30" t="s">
        <v>2081</v>
      </c>
      <c r="H9097" s="80">
        <v>201</v>
      </c>
      <c r="I9097" s="43" t="str">
        <f>IFERROR(VLOOKUP(H9097,#REF!,2,FALSE),"")</f>
        <v/>
      </c>
      <c r="J9097" s="39">
        <v>0.5</v>
      </c>
      <c r="K9097" s="41" t="s">
        <v>97</v>
      </c>
      <c r="L9097" s="39">
        <v>6</v>
      </c>
      <c r="M9097" s="54" t="s">
        <v>2088</v>
      </c>
      <c r="N9097" s="54" t="s">
        <v>2088</v>
      </c>
      <c r="P9097" s="79">
        <v>204</v>
      </c>
      <c r="Q9097" s="56" t="str">
        <f>IFERROR(VLOOKUP(P9097,#REF!,2,FALSE),"")</f>
        <v/>
      </c>
      <c r="R9097" s="39">
        <v>0.5</v>
      </c>
      <c r="S9097" s="41" t="s">
        <v>91</v>
      </c>
      <c r="T9097" s="35" t="s">
        <v>67</v>
      </c>
      <c r="U9097" s="35" t="s">
        <v>58</v>
      </c>
    </row>
    <row r="9098" spans="1:21" ht="15.65" customHeight="1" x14ac:dyDescent="0.35">
      <c r="A9098" s="35" t="s">
        <v>2175</v>
      </c>
      <c r="B9098" s="36" t="s">
        <v>2175</v>
      </c>
      <c r="D9098" s="53" t="s">
        <v>118</v>
      </c>
      <c r="E9098" s="39">
        <v>7</v>
      </c>
      <c r="F9098" s="29" t="s">
        <v>4065</v>
      </c>
      <c r="H9098" s="80">
        <v>198</v>
      </c>
      <c r="I9098" s="43" t="str">
        <f>IFERROR(VLOOKUP(H9098,#REF!,2,FALSE),"")</f>
        <v/>
      </c>
      <c r="J9098" s="39">
        <v>0</v>
      </c>
      <c r="K9098" s="41" t="s">
        <v>97</v>
      </c>
      <c r="L9098" s="39">
        <v>7</v>
      </c>
      <c r="M9098" s="54" t="s">
        <v>1776</v>
      </c>
      <c r="N9098" s="54" t="s">
        <v>1776</v>
      </c>
      <c r="P9098" s="79">
        <v>201</v>
      </c>
      <c r="Q9098" s="56" t="str">
        <f>IFERROR(VLOOKUP(P9098,#REF!,2,FALSE),"")</f>
        <v/>
      </c>
      <c r="R9098" s="39">
        <v>1</v>
      </c>
      <c r="S9098" s="41" t="s">
        <v>91</v>
      </c>
      <c r="T9098" s="35" t="s">
        <v>67</v>
      </c>
      <c r="U9098" s="35" t="s">
        <v>58</v>
      </c>
    </row>
    <row r="9099" spans="1:21" ht="15.65" customHeight="1" x14ac:dyDescent="0.35">
      <c r="A9099" s="35" t="s">
        <v>2175</v>
      </c>
      <c r="B9099" s="36" t="s">
        <v>2175</v>
      </c>
      <c r="D9099" s="53" t="s">
        <v>118</v>
      </c>
      <c r="E9099" s="39">
        <v>8</v>
      </c>
      <c r="F9099" s="30" t="s">
        <v>4116</v>
      </c>
      <c r="H9099" s="80">
        <v>197</v>
      </c>
      <c r="I9099" s="43" t="str">
        <f>IFERROR(VLOOKUP(H9099,#REF!,2,FALSE),"")</f>
        <v/>
      </c>
      <c r="J9099" s="39">
        <v>0.5</v>
      </c>
      <c r="K9099" s="41" t="s">
        <v>97</v>
      </c>
      <c r="L9099" s="39">
        <v>8</v>
      </c>
      <c r="M9099" s="54" t="s">
        <v>2089</v>
      </c>
      <c r="N9099" s="54" t="s">
        <v>2089</v>
      </c>
      <c r="P9099" s="79">
        <v>205</v>
      </c>
      <c r="Q9099" s="56" t="str">
        <f>IFERROR(VLOOKUP(P9099,#REF!,2,FALSE),"")</f>
        <v/>
      </c>
      <c r="R9099" s="39">
        <v>0.5</v>
      </c>
      <c r="S9099" s="41" t="s">
        <v>91</v>
      </c>
      <c r="T9099" s="35" t="s">
        <v>67</v>
      </c>
      <c r="U9099" s="35" t="s">
        <v>58</v>
      </c>
    </row>
    <row r="9100" spans="1:21" ht="15.65" customHeight="1" x14ac:dyDescent="0.35">
      <c r="A9100" s="35" t="s">
        <v>2175</v>
      </c>
      <c r="B9100" s="36" t="s">
        <v>2175</v>
      </c>
      <c r="D9100" s="53" t="s">
        <v>118</v>
      </c>
      <c r="E9100" s="39">
        <v>9</v>
      </c>
      <c r="F9100" s="30" t="s">
        <v>3485</v>
      </c>
      <c r="H9100" s="80">
        <v>196</v>
      </c>
      <c r="I9100" s="43" t="str">
        <f>IFERROR(VLOOKUP(H9100,#REF!,2,FALSE),"")</f>
        <v/>
      </c>
      <c r="J9100" s="39">
        <v>0.5</v>
      </c>
      <c r="K9100" s="41" t="s">
        <v>97</v>
      </c>
      <c r="L9100" s="39">
        <v>9</v>
      </c>
      <c r="M9100" s="54" t="s">
        <v>830</v>
      </c>
      <c r="N9100" s="54" t="s">
        <v>830</v>
      </c>
      <c r="P9100" s="79">
        <v>203</v>
      </c>
      <c r="Q9100" s="56" t="str">
        <f>IFERROR(VLOOKUP(P9100,#REF!,2,FALSE),"")</f>
        <v/>
      </c>
      <c r="R9100" s="39">
        <v>0.5</v>
      </c>
      <c r="S9100" s="41" t="s">
        <v>91</v>
      </c>
      <c r="T9100" s="35" t="s">
        <v>67</v>
      </c>
      <c r="U9100" s="35" t="s">
        <v>58</v>
      </c>
    </row>
    <row r="9101" spans="1:21" ht="15.65" customHeight="1" x14ac:dyDescent="0.35">
      <c r="A9101" s="35" t="s">
        <v>2175</v>
      </c>
      <c r="B9101" s="36" t="s">
        <v>2175</v>
      </c>
      <c r="D9101" s="53" t="s">
        <v>118</v>
      </c>
      <c r="E9101" s="39">
        <v>10</v>
      </c>
      <c r="F9101" s="30" t="s">
        <v>4123</v>
      </c>
      <c r="H9101" s="80">
        <v>192</v>
      </c>
      <c r="I9101" s="43" t="str">
        <f>IFERROR(VLOOKUP(H9101,#REF!,2,FALSE),"")</f>
        <v/>
      </c>
      <c r="J9101" s="39">
        <v>0.5</v>
      </c>
      <c r="K9101" s="41" t="s">
        <v>97</v>
      </c>
      <c r="L9101" s="39">
        <v>10</v>
      </c>
      <c r="M9101" s="54" t="s">
        <v>3918</v>
      </c>
      <c r="N9101" s="54" t="s">
        <v>3918</v>
      </c>
      <c r="P9101" s="79">
        <v>198</v>
      </c>
      <c r="Q9101" s="56" t="str">
        <f>IFERROR(VLOOKUP(P9101,#REF!,2,FALSE),"")</f>
        <v/>
      </c>
      <c r="R9101" s="39">
        <v>0.5</v>
      </c>
      <c r="S9101" s="41" t="s">
        <v>91</v>
      </c>
      <c r="T9101" s="35" t="s">
        <v>67</v>
      </c>
      <c r="U9101" s="35" t="s">
        <v>58</v>
      </c>
    </row>
    <row r="9102" spans="1:21" ht="15.65" customHeight="1" x14ac:dyDescent="0.35">
      <c r="A9102" s="35" t="s">
        <v>2175</v>
      </c>
      <c r="B9102" s="36" t="s">
        <v>2175</v>
      </c>
      <c r="D9102" s="53" t="s">
        <v>118</v>
      </c>
      <c r="E9102" s="39">
        <v>11</v>
      </c>
      <c r="F9102" s="46" t="s">
        <v>4089</v>
      </c>
      <c r="H9102" s="80">
        <v>189</v>
      </c>
      <c r="I9102" s="43" t="str">
        <f>IFERROR(VLOOKUP(H9102,#REF!,2,FALSE),"")</f>
        <v/>
      </c>
      <c r="J9102" s="39">
        <v>1</v>
      </c>
      <c r="K9102" s="41" t="s">
        <v>97</v>
      </c>
      <c r="L9102" s="39">
        <v>11</v>
      </c>
      <c r="M9102" s="54" t="s">
        <v>2559</v>
      </c>
      <c r="N9102" s="54" t="s">
        <v>2559</v>
      </c>
      <c r="P9102" s="79">
        <v>195</v>
      </c>
      <c r="Q9102" s="56" t="str">
        <f>IFERROR(VLOOKUP(P9102,#REF!,2,FALSE),"")</f>
        <v/>
      </c>
      <c r="R9102" s="39">
        <v>0</v>
      </c>
      <c r="S9102" s="41" t="s">
        <v>91</v>
      </c>
      <c r="T9102" s="35" t="s">
        <v>67</v>
      </c>
      <c r="U9102" s="35" t="s">
        <v>58</v>
      </c>
    </row>
    <row r="9103" spans="1:21" ht="15.65" customHeight="1" x14ac:dyDescent="0.35">
      <c r="A9103" s="35" t="s">
        <v>2175</v>
      </c>
      <c r="B9103" s="36" t="s">
        <v>2175</v>
      </c>
      <c r="D9103" s="53" t="s">
        <v>118</v>
      </c>
      <c r="E9103" s="39">
        <v>12</v>
      </c>
      <c r="F9103" s="29" t="s">
        <v>4149</v>
      </c>
      <c r="H9103" s="80">
        <v>189</v>
      </c>
      <c r="I9103" s="43" t="str">
        <f>IFERROR(VLOOKUP(H9103,#REF!,2,FALSE),"")</f>
        <v/>
      </c>
      <c r="J9103" s="39">
        <v>1</v>
      </c>
      <c r="K9103" s="41" t="s">
        <v>97</v>
      </c>
      <c r="L9103" s="39">
        <v>12</v>
      </c>
      <c r="M9103" s="54" t="s">
        <v>2090</v>
      </c>
      <c r="N9103" s="54" t="s">
        <v>2090</v>
      </c>
      <c r="P9103" s="79">
        <v>193</v>
      </c>
      <c r="Q9103" s="56" t="str">
        <f>IFERROR(VLOOKUP(P9103,#REF!,2,FALSE),"")</f>
        <v/>
      </c>
      <c r="R9103" s="39">
        <v>0</v>
      </c>
      <c r="S9103" s="41" t="s">
        <v>91</v>
      </c>
      <c r="T9103" s="35" t="s">
        <v>67</v>
      </c>
      <c r="U9103" s="35" t="s">
        <v>58</v>
      </c>
    </row>
    <row r="9104" spans="1:21" ht="15.65" customHeight="1" x14ac:dyDescent="0.35">
      <c r="A9104" s="35" t="s">
        <v>2175</v>
      </c>
      <c r="B9104" s="36" t="s">
        <v>2175</v>
      </c>
      <c r="D9104" s="53" t="s">
        <v>118</v>
      </c>
      <c r="E9104" s="39">
        <v>13</v>
      </c>
      <c r="F9104" s="29" t="s">
        <v>3486</v>
      </c>
      <c r="H9104" s="80">
        <v>184</v>
      </c>
      <c r="I9104" s="43" t="str">
        <f>IFERROR(VLOOKUP(H9104,#REF!,2,FALSE),"")</f>
        <v/>
      </c>
      <c r="J9104" s="39">
        <v>0.5</v>
      </c>
      <c r="K9104" s="41" t="s">
        <v>97</v>
      </c>
      <c r="L9104" s="39">
        <v>13</v>
      </c>
      <c r="M9104" s="54" t="s">
        <v>3218</v>
      </c>
      <c r="N9104" s="54" t="s">
        <v>3218</v>
      </c>
      <c r="P9104" s="79">
        <v>194</v>
      </c>
      <c r="Q9104" s="56" t="str">
        <f>IFERROR(VLOOKUP(P9104,#REF!,2,FALSE),"")</f>
        <v/>
      </c>
      <c r="R9104" s="39">
        <v>0.5</v>
      </c>
      <c r="S9104" s="41" t="s">
        <v>91</v>
      </c>
      <c r="T9104" s="35" t="s">
        <v>67</v>
      </c>
      <c r="U9104" s="35" t="s">
        <v>58</v>
      </c>
    </row>
    <row r="9105" spans="1:21" ht="15.65" customHeight="1" x14ac:dyDescent="0.35">
      <c r="A9105" s="35" t="s">
        <v>2175</v>
      </c>
      <c r="B9105" s="36" t="s">
        <v>2175</v>
      </c>
      <c r="D9105" s="53" t="s">
        <v>118</v>
      </c>
      <c r="E9105" s="39">
        <v>14</v>
      </c>
      <c r="F9105" s="30" t="s">
        <v>4005</v>
      </c>
      <c r="H9105" s="80">
        <v>178</v>
      </c>
      <c r="I9105" s="43" t="str">
        <f>IFERROR(VLOOKUP(H9105,#REF!,2,FALSE),"")</f>
        <v/>
      </c>
      <c r="J9105" s="39">
        <v>0.5</v>
      </c>
      <c r="K9105" s="41" t="s">
        <v>97</v>
      </c>
      <c r="L9105" s="39">
        <v>14</v>
      </c>
      <c r="M9105" s="54" t="s">
        <v>2091</v>
      </c>
      <c r="N9105" s="54" t="s">
        <v>2091</v>
      </c>
      <c r="P9105" s="79">
        <v>188</v>
      </c>
      <c r="Q9105" s="56" t="str">
        <f>IFERROR(VLOOKUP(P9105,#REF!,2,FALSE),"")</f>
        <v/>
      </c>
      <c r="R9105" s="39">
        <v>0.5</v>
      </c>
      <c r="S9105" s="41" t="s">
        <v>91</v>
      </c>
      <c r="T9105" s="35" t="s">
        <v>67</v>
      </c>
      <c r="U9105" s="35" t="s">
        <v>58</v>
      </c>
    </row>
    <row r="9106" spans="1:21" ht="15.65" customHeight="1" x14ac:dyDescent="0.35">
      <c r="A9106" s="35" t="s">
        <v>2175</v>
      </c>
      <c r="B9106" s="36" t="s">
        <v>2175</v>
      </c>
      <c r="D9106" s="53" t="s">
        <v>118</v>
      </c>
      <c r="E9106" s="39">
        <v>15</v>
      </c>
      <c r="F9106" s="30" t="s">
        <v>4066</v>
      </c>
      <c r="H9106" s="80">
        <v>176</v>
      </c>
      <c r="I9106" s="43" t="str">
        <f>IFERROR(VLOOKUP(H9106,#REF!,2,FALSE),"")</f>
        <v/>
      </c>
      <c r="J9106" s="39">
        <v>0.5</v>
      </c>
      <c r="K9106" s="41" t="s">
        <v>97</v>
      </c>
      <c r="L9106" s="39">
        <v>15</v>
      </c>
      <c r="M9106" s="54" t="s">
        <v>2092</v>
      </c>
      <c r="N9106" s="54" t="s">
        <v>2092</v>
      </c>
      <c r="P9106" s="79">
        <v>184</v>
      </c>
      <c r="Q9106" s="56" t="str">
        <f>IFERROR(VLOOKUP(P9106,#REF!,2,FALSE),"")</f>
        <v/>
      </c>
      <c r="R9106" s="39">
        <v>0.5</v>
      </c>
      <c r="S9106" s="41" t="s">
        <v>91</v>
      </c>
      <c r="T9106" s="35" t="s">
        <v>67</v>
      </c>
      <c r="U9106" s="35" t="s">
        <v>58</v>
      </c>
    </row>
    <row r="9107" spans="1:21" ht="15.65" customHeight="1" x14ac:dyDescent="0.35">
      <c r="A9107" s="35" t="s">
        <v>2175</v>
      </c>
      <c r="B9107" s="36" t="s">
        <v>2175</v>
      </c>
      <c r="D9107" s="53" t="s">
        <v>118</v>
      </c>
      <c r="E9107" s="39">
        <v>16</v>
      </c>
      <c r="F9107" s="29" t="s">
        <v>4079</v>
      </c>
      <c r="H9107" s="80">
        <v>176</v>
      </c>
      <c r="I9107" s="43" t="str">
        <f>IFERROR(VLOOKUP(H9107,#REF!,2,FALSE),"")</f>
        <v/>
      </c>
      <c r="J9107" s="39">
        <v>0</v>
      </c>
      <c r="K9107" s="41" t="s">
        <v>97</v>
      </c>
      <c r="L9107" s="39">
        <v>16</v>
      </c>
      <c r="M9107" s="54" t="s">
        <v>5815</v>
      </c>
      <c r="N9107" s="54" t="s">
        <v>5815</v>
      </c>
      <c r="P9107" s="79">
        <v>181</v>
      </c>
      <c r="Q9107" s="56" t="str">
        <f>IFERROR(VLOOKUP(P9107,#REF!,2,FALSE),"")</f>
        <v/>
      </c>
      <c r="R9107" s="39">
        <v>1</v>
      </c>
      <c r="S9107" s="41" t="s">
        <v>91</v>
      </c>
      <c r="T9107" s="35" t="s">
        <v>67</v>
      </c>
      <c r="U9107" s="35" t="s">
        <v>58</v>
      </c>
    </row>
    <row r="9108" spans="1:21" ht="15.65" customHeight="1" x14ac:dyDescent="0.35">
      <c r="A9108" s="35" t="s">
        <v>2175</v>
      </c>
      <c r="B9108" s="36" t="s">
        <v>2175</v>
      </c>
      <c r="D9108" s="35" t="s">
        <v>2062</v>
      </c>
      <c r="E9108" s="39">
        <v>1</v>
      </c>
      <c r="F9108" s="57" t="s">
        <v>3543</v>
      </c>
      <c r="H9108" s="80">
        <v>174</v>
      </c>
      <c r="I9108" s="43" t="str">
        <f>IFERROR(VLOOKUP(H9108,#REF!,2,FALSE),"")</f>
        <v/>
      </c>
      <c r="J9108" s="39">
        <v>0.5</v>
      </c>
      <c r="K9108" s="41" t="s">
        <v>98</v>
      </c>
      <c r="L9108" s="39">
        <v>1</v>
      </c>
      <c r="M9108" s="54" t="s">
        <v>2094</v>
      </c>
      <c r="N9108" s="54" t="s">
        <v>2094</v>
      </c>
      <c r="P9108" s="79">
        <v>173</v>
      </c>
      <c r="Q9108" s="56" t="str">
        <f>IFERROR(VLOOKUP(P9108,#REF!,2,FALSE),"")</f>
        <v/>
      </c>
      <c r="R9108" s="39">
        <v>0.5</v>
      </c>
      <c r="S9108" s="41" t="s">
        <v>91</v>
      </c>
      <c r="T9108" s="35" t="s">
        <v>69</v>
      </c>
      <c r="U9108" s="35" t="s">
        <v>93</v>
      </c>
    </row>
    <row r="9109" spans="1:21" ht="15.65" customHeight="1" x14ac:dyDescent="0.35">
      <c r="A9109" s="35" t="s">
        <v>2175</v>
      </c>
      <c r="B9109" s="36" t="s">
        <v>2175</v>
      </c>
      <c r="D9109" s="35" t="s">
        <v>2062</v>
      </c>
      <c r="E9109" s="39">
        <v>2</v>
      </c>
      <c r="F9109" s="46" t="s">
        <v>3540</v>
      </c>
      <c r="H9109" s="80">
        <v>173</v>
      </c>
      <c r="I9109" s="43" t="str">
        <f>IFERROR(VLOOKUP(H9109,#REF!,2,FALSE),"")</f>
        <v/>
      </c>
      <c r="J9109" s="39">
        <v>0</v>
      </c>
      <c r="K9109" s="41" t="s">
        <v>98</v>
      </c>
      <c r="L9109" s="39">
        <v>2</v>
      </c>
      <c r="M9109" s="54" t="s">
        <v>1696</v>
      </c>
      <c r="N9109" s="54" t="s">
        <v>1696</v>
      </c>
      <c r="P9109" s="79">
        <v>166</v>
      </c>
      <c r="Q9109" s="56" t="str">
        <f>IFERROR(VLOOKUP(P9109,#REF!,2,FALSE),"")</f>
        <v/>
      </c>
      <c r="R9109" s="39">
        <v>1</v>
      </c>
      <c r="S9109" s="41" t="s">
        <v>91</v>
      </c>
      <c r="T9109" s="35" t="s">
        <v>69</v>
      </c>
      <c r="U9109" s="35" t="s">
        <v>93</v>
      </c>
    </row>
    <row r="9110" spans="1:21" ht="15.65" customHeight="1" x14ac:dyDescent="0.35">
      <c r="A9110" s="35" t="s">
        <v>2175</v>
      </c>
      <c r="B9110" s="36" t="s">
        <v>2175</v>
      </c>
      <c r="D9110" s="35" t="s">
        <v>2062</v>
      </c>
      <c r="E9110" s="39">
        <v>3</v>
      </c>
      <c r="F9110" s="29" t="s">
        <v>3798</v>
      </c>
      <c r="H9110" s="80">
        <v>171</v>
      </c>
      <c r="I9110" s="43" t="str">
        <f>IFERROR(VLOOKUP(H9110,#REF!,2,FALSE),"")</f>
        <v/>
      </c>
      <c r="J9110" s="39">
        <v>0</v>
      </c>
      <c r="K9110" s="41" t="s">
        <v>98</v>
      </c>
      <c r="L9110" s="39">
        <v>3</v>
      </c>
      <c r="M9110" s="54" t="s">
        <v>2095</v>
      </c>
      <c r="N9110" s="54" t="s">
        <v>2095</v>
      </c>
      <c r="P9110" s="79">
        <v>168</v>
      </c>
      <c r="Q9110" s="56" t="str">
        <f>IFERROR(VLOOKUP(P9110,#REF!,2,FALSE),"")</f>
        <v/>
      </c>
      <c r="R9110" s="39">
        <v>1</v>
      </c>
      <c r="S9110" s="41" t="s">
        <v>91</v>
      </c>
      <c r="T9110" s="35" t="s">
        <v>69</v>
      </c>
      <c r="U9110" s="35" t="s">
        <v>93</v>
      </c>
    </row>
    <row r="9111" spans="1:21" ht="15.65" customHeight="1" x14ac:dyDescent="0.35">
      <c r="A9111" s="35" t="s">
        <v>2175</v>
      </c>
      <c r="B9111" s="36" t="s">
        <v>2175</v>
      </c>
      <c r="D9111" s="35" t="s">
        <v>2062</v>
      </c>
      <c r="E9111" s="39">
        <v>4</v>
      </c>
      <c r="F9111" s="29" t="s">
        <v>4073</v>
      </c>
      <c r="H9111" s="80">
        <v>167</v>
      </c>
      <c r="I9111" s="43" t="str">
        <f>IFERROR(VLOOKUP(H9111,#REF!,2,FALSE),"")</f>
        <v/>
      </c>
      <c r="J9111" s="39">
        <v>0</v>
      </c>
      <c r="K9111" s="41" t="s">
        <v>98</v>
      </c>
      <c r="L9111" s="39">
        <v>4</v>
      </c>
      <c r="M9111" s="54" t="s">
        <v>2096</v>
      </c>
      <c r="N9111" s="54" t="s">
        <v>2096</v>
      </c>
      <c r="P9111" s="79">
        <v>166</v>
      </c>
      <c r="Q9111" s="56" t="str">
        <f>IFERROR(VLOOKUP(P9111,#REF!,2,FALSE),"")</f>
        <v/>
      </c>
      <c r="R9111" s="39">
        <v>1</v>
      </c>
      <c r="S9111" s="41" t="s">
        <v>91</v>
      </c>
      <c r="T9111" s="35" t="s">
        <v>69</v>
      </c>
      <c r="U9111" s="35" t="s">
        <v>93</v>
      </c>
    </row>
    <row r="9112" spans="1:21" ht="15.65" customHeight="1" x14ac:dyDescent="0.35">
      <c r="A9112" s="35" t="s">
        <v>2175</v>
      </c>
      <c r="B9112" s="36" t="s">
        <v>2175</v>
      </c>
      <c r="D9112" s="35" t="s">
        <v>2062</v>
      </c>
      <c r="E9112" s="39">
        <v>5</v>
      </c>
      <c r="F9112" s="46" t="s">
        <v>3808</v>
      </c>
      <c r="H9112" s="80">
        <v>163</v>
      </c>
      <c r="I9112" s="43" t="str">
        <f>IFERROR(VLOOKUP(H9112,#REF!,2,FALSE),"")</f>
        <v/>
      </c>
      <c r="J9112" s="39">
        <v>0.5</v>
      </c>
      <c r="K9112" s="41" t="s">
        <v>98</v>
      </c>
      <c r="L9112" s="39">
        <v>5</v>
      </c>
      <c r="M9112" s="54" t="s">
        <v>3393</v>
      </c>
      <c r="N9112" s="54" t="s">
        <v>3393</v>
      </c>
      <c r="P9112" s="79">
        <v>163</v>
      </c>
      <c r="Q9112" s="56" t="str">
        <f>IFERROR(VLOOKUP(P9112,#REF!,2,FALSE),"")</f>
        <v/>
      </c>
      <c r="R9112" s="39">
        <v>0.5</v>
      </c>
      <c r="S9112" s="41" t="s">
        <v>91</v>
      </c>
      <c r="T9112" s="35" t="s">
        <v>69</v>
      </c>
      <c r="U9112" s="35" t="s">
        <v>93</v>
      </c>
    </row>
    <row r="9113" spans="1:21" ht="15.65" customHeight="1" x14ac:dyDescent="0.35">
      <c r="A9113" s="35" t="s">
        <v>2175</v>
      </c>
      <c r="B9113" s="36" t="s">
        <v>2175</v>
      </c>
      <c r="D9113" s="35" t="s">
        <v>2062</v>
      </c>
      <c r="E9113" s="39">
        <v>6</v>
      </c>
      <c r="F9113" s="30" t="s">
        <v>4077</v>
      </c>
      <c r="H9113" s="80">
        <v>162</v>
      </c>
      <c r="I9113" s="43" t="str">
        <f>IFERROR(VLOOKUP(H9113,#REF!,2,FALSE),"")</f>
        <v/>
      </c>
      <c r="J9113" s="39">
        <v>1</v>
      </c>
      <c r="K9113" s="41" t="s">
        <v>98</v>
      </c>
      <c r="L9113" s="39">
        <v>6</v>
      </c>
      <c r="M9113" s="54" t="s">
        <v>3921</v>
      </c>
      <c r="N9113" s="54" t="s">
        <v>3921</v>
      </c>
      <c r="P9113" s="79">
        <v>162</v>
      </c>
      <c r="Q9113" s="56" t="str">
        <f>IFERROR(VLOOKUP(P9113,#REF!,2,FALSE),"")</f>
        <v/>
      </c>
      <c r="R9113" s="39">
        <v>0</v>
      </c>
      <c r="S9113" s="41" t="s">
        <v>91</v>
      </c>
      <c r="T9113" s="35" t="s">
        <v>69</v>
      </c>
      <c r="U9113" s="35" t="s">
        <v>93</v>
      </c>
    </row>
    <row r="9114" spans="1:21" ht="15.65" customHeight="1" x14ac:dyDescent="0.35">
      <c r="A9114" s="35" t="s">
        <v>2175</v>
      </c>
      <c r="B9114" s="36" t="s">
        <v>2175</v>
      </c>
      <c r="D9114" s="35" t="s">
        <v>2062</v>
      </c>
      <c r="E9114" s="39">
        <v>7</v>
      </c>
      <c r="F9114" s="30" t="s">
        <v>4112</v>
      </c>
      <c r="H9114" s="80">
        <v>161</v>
      </c>
      <c r="I9114" s="43" t="str">
        <f>IFERROR(VLOOKUP(H9114,#REF!,2,FALSE),"")</f>
        <v/>
      </c>
      <c r="J9114" s="39">
        <v>0.5</v>
      </c>
      <c r="K9114" s="41" t="s">
        <v>98</v>
      </c>
      <c r="L9114" s="39">
        <v>7</v>
      </c>
      <c r="M9114" s="54" t="s">
        <v>1558</v>
      </c>
      <c r="N9114" s="54" t="s">
        <v>1558</v>
      </c>
      <c r="P9114" s="79">
        <v>162</v>
      </c>
      <c r="Q9114" s="56" t="str">
        <f>IFERROR(VLOOKUP(P9114,#REF!,2,FALSE),"")</f>
        <v/>
      </c>
      <c r="R9114" s="39">
        <v>0.5</v>
      </c>
      <c r="S9114" s="41" t="s">
        <v>91</v>
      </c>
      <c r="T9114" s="35" t="s">
        <v>69</v>
      </c>
      <c r="U9114" s="35" t="s">
        <v>93</v>
      </c>
    </row>
    <row r="9115" spans="1:21" ht="15.65" customHeight="1" x14ac:dyDescent="0.35">
      <c r="A9115" s="35" t="s">
        <v>2175</v>
      </c>
      <c r="B9115" s="36" t="s">
        <v>2175</v>
      </c>
      <c r="D9115" s="35" t="s">
        <v>2062</v>
      </c>
      <c r="E9115" s="39">
        <v>8</v>
      </c>
      <c r="F9115" s="30" t="s">
        <v>4147</v>
      </c>
      <c r="H9115" s="80">
        <v>159</v>
      </c>
      <c r="I9115" s="43" t="str">
        <f>IFERROR(VLOOKUP(H9115,#REF!,2,FALSE),"")</f>
        <v/>
      </c>
      <c r="J9115" s="39">
        <v>0.5</v>
      </c>
      <c r="K9115" s="41" t="s">
        <v>98</v>
      </c>
      <c r="L9115" s="39">
        <v>8</v>
      </c>
      <c r="M9115" s="54" t="s">
        <v>2097</v>
      </c>
      <c r="N9115" s="54" t="s">
        <v>2097</v>
      </c>
      <c r="P9115" s="79">
        <v>161</v>
      </c>
      <c r="Q9115" s="56" t="str">
        <f>IFERROR(VLOOKUP(P9115,#REF!,2,FALSE),"")</f>
        <v/>
      </c>
      <c r="R9115" s="39">
        <v>0.5</v>
      </c>
      <c r="S9115" s="41" t="s">
        <v>91</v>
      </c>
      <c r="T9115" s="35" t="s">
        <v>69</v>
      </c>
      <c r="U9115" s="35" t="s">
        <v>93</v>
      </c>
    </row>
    <row r="9116" spans="1:21" ht="15.65" customHeight="1" x14ac:dyDescent="0.35">
      <c r="A9116" s="35" t="s">
        <v>2175</v>
      </c>
      <c r="B9116" s="36" t="s">
        <v>2175</v>
      </c>
      <c r="D9116" s="35" t="s">
        <v>2062</v>
      </c>
      <c r="E9116" s="39">
        <v>9</v>
      </c>
      <c r="F9116" s="30" t="s">
        <v>4165</v>
      </c>
      <c r="H9116" s="80">
        <v>159</v>
      </c>
      <c r="I9116" s="43" t="str">
        <f>IFERROR(VLOOKUP(H9116,#REF!,2,FALSE),"")</f>
        <v/>
      </c>
      <c r="J9116" s="39">
        <v>1</v>
      </c>
      <c r="K9116" s="41" t="s">
        <v>98</v>
      </c>
      <c r="L9116" s="39">
        <v>9</v>
      </c>
      <c r="M9116" s="54" t="s">
        <v>3224</v>
      </c>
      <c r="N9116" s="54" t="s">
        <v>3224</v>
      </c>
      <c r="P9116" s="79">
        <v>160</v>
      </c>
      <c r="Q9116" s="56" t="str">
        <f>IFERROR(VLOOKUP(P9116,#REF!,2,FALSE),"")</f>
        <v/>
      </c>
      <c r="R9116" s="39">
        <v>0</v>
      </c>
      <c r="S9116" s="41" t="s">
        <v>91</v>
      </c>
      <c r="T9116" s="35" t="s">
        <v>69</v>
      </c>
      <c r="U9116" s="35" t="s">
        <v>93</v>
      </c>
    </row>
    <row r="9117" spans="1:21" ht="15.65" customHeight="1" x14ac:dyDescent="0.35">
      <c r="A9117" s="35" t="s">
        <v>2175</v>
      </c>
      <c r="B9117" s="36" t="s">
        <v>2175</v>
      </c>
      <c r="D9117" s="35" t="s">
        <v>2062</v>
      </c>
      <c r="E9117" s="39">
        <v>10</v>
      </c>
      <c r="F9117" s="30" t="s">
        <v>1393</v>
      </c>
      <c r="H9117" s="80">
        <v>157</v>
      </c>
      <c r="I9117" s="43" t="str">
        <f>IFERROR(VLOOKUP(H9117,#REF!,2,FALSE),"")</f>
        <v/>
      </c>
      <c r="J9117" s="39">
        <v>1</v>
      </c>
      <c r="K9117" s="41" t="s">
        <v>98</v>
      </c>
      <c r="L9117" s="39">
        <v>10</v>
      </c>
      <c r="M9117" s="54" t="s">
        <v>2098</v>
      </c>
      <c r="N9117" s="54" t="s">
        <v>2098</v>
      </c>
      <c r="P9117" s="79">
        <v>158</v>
      </c>
      <c r="Q9117" s="56" t="str">
        <f>IFERROR(VLOOKUP(P9117,#REF!,2,FALSE),"")</f>
        <v/>
      </c>
      <c r="R9117" s="39">
        <v>0</v>
      </c>
      <c r="S9117" s="41" t="s">
        <v>91</v>
      </c>
      <c r="T9117" s="35" t="s">
        <v>69</v>
      </c>
      <c r="U9117" s="35" t="s">
        <v>93</v>
      </c>
    </row>
    <row r="9118" spans="1:21" ht="15.65" customHeight="1" x14ac:dyDescent="0.35">
      <c r="A9118" s="35" t="s">
        <v>2175</v>
      </c>
      <c r="B9118" s="36" t="s">
        <v>2175</v>
      </c>
      <c r="D9118" s="35" t="s">
        <v>2062</v>
      </c>
      <c r="E9118" s="39">
        <v>11</v>
      </c>
      <c r="F9118" s="30" t="s">
        <v>4087</v>
      </c>
      <c r="H9118" s="80">
        <v>152</v>
      </c>
      <c r="I9118" s="43" t="str">
        <f>IFERROR(VLOOKUP(H9118,#REF!,2,FALSE),"")</f>
        <v/>
      </c>
      <c r="J9118" s="39">
        <v>0</v>
      </c>
      <c r="K9118" s="41" t="s">
        <v>98</v>
      </c>
      <c r="L9118" s="39">
        <v>11</v>
      </c>
      <c r="M9118" s="54" t="s">
        <v>2099</v>
      </c>
      <c r="N9118" s="54" t="s">
        <v>2099</v>
      </c>
      <c r="P9118" s="79">
        <v>156</v>
      </c>
      <c r="Q9118" s="56" t="str">
        <f>IFERROR(VLOOKUP(P9118,#REF!,2,FALSE),"")</f>
        <v/>
      </c>
      <c r="R9118" s="39">
        <v>1</v>
      </c>
      <c r="S9118" s="41" t="s">
        <v>91</v>
      </c>
      <c r="T9118" s="35" t="s">
        <v>69</v>
      </c>
      <c r="U9118" s="35" t="s">
        <v>93</v>
      </c>
    </row>
    <row r="9119" spans="1:21" ht="15.65" customHeight="1" x14ac:dyDescent="0.35">
      <c r="A9119" s="35" t="s">
        <v>2175</v>
      </c>
      <c r="B9119" s="36" t="s">
        <v>2175</v>
      </c>
      <c r="D9119" s="35" t="s">
        <v>2062</v>
      </c>
      <c r="E9119" s="39">
        <v>12</v>
      </c>
      <c r="F9119" s="66" t="s">
        <v>3429</v>
      </c>
      <c r="H9119" s="80">
        <v>150</v>
      </c>
      <c r="I9119" s="43" t="str">
        <f>IFERROR(VLOOKUP(H9119,#REF!,2,FALSE),"")</f>
        <v/>
      </c>
      <c r="J9119" s="39">
        <v>0</v>
      </c>
      <c r="K9119" s="41" t="s">
        <v>98</v>
      </c>
      <c r="L9119" s="39">
        <v>12</v>
      </c>
      <c r="M9119" s="54" t="s">
        <v>2471</v>
      </c>
      <c r="N9119" s="54" t="s">
        <v>2471</v>
      </c>
      <c r="P9119" s="79">
        <v>152</v>
      </c>
      <c r="Q9119" s="56" t="str">
        <f>IFERROR(VLOOKUP(P9119,#REF!,2,FALSE),"")</f>
        <v/>
      </c>
      <c r="R9119" s="39">
        <v>1</v>
      </c>
      <c r="S9119" s="41" t="s">
        <v>91</v>
      </c>
      <c r="T9119" s="35" t="s">
        <v>69</v>
      </c>
      <c r="U9119" s="35" t="s">
        <v>93</v>
      </c>
    </row>
    <row r="9120" spans="1:21" ht="15.65" customHeight="1" x14ac:dyDescent="0.35">
      <c r="A9120" s="35" t="s">
        <v>2175</v>
      </c>
      <c r="B9120" s="36" t="s">
        <v>2175</v>
      </c>
      <c r="D9120" s="35" t="s">
        <v>2062</v>
      </c>
      <c r="E9120" s="39">
        <v>13</v>
      </c>
      <c r="F9120" s="30" t="s">
        <v>4134</v>
      </c>
      <c r="H9120" s="80">
        <v>147</v>
      </c>
      <c r="I9120" s="43" t="str">
        <f>IFERROR(VLOOKUP(H9120,#REF!,2,FALSE),"")</f>
        <v/>
      </c>
      <c r="J9120" s="39">
        <v>0</v>
      </c>
      <c r="K9120" s="41" t="s">
        <v>98</v>
      </c>
      <c r="L9120" s="39">
        <v>13</v>
      </c>
      <c r="M9120" s="54" t="s">
        <v>5103</v>
      </c>
      <c r="N9120" s="54" t="s">
        <v>5103</v>
      </c>
      <c r="P9120" s="79">
        <v>150</v>
      </c>
      <c r="Q9120" s="56" t="str">
        <f>IFERROR(VLOOKUP(P9120,#REF!,2,FALSE),"")</f>
        <v/>
      </c>
      <c r="R9120" s="39">
        <v>1</v>
      </c>
      <c r="S9120" s="41" t="s">
        <v>91</v>
      </c>
      <c r="T9120" s="35" t="s">
        <v>69</v>
      </c>
      <c r="U9120" s="35" t="s">
        <v>93</v>
      </c>
    </row>
    <row r="9121" spans="1:21" ht="15.65" customHeight="1" x14ac:dyDescent="0.35">
      <c r="A9121" s="35" t="s">
        <v>2175</v>
      </c>
      <c r="B9121" s="36" t="s">
        <v>2175</v>
      </c>
      <c r="D9121" s="35" t="s">
        <v>2062</v>
      </c>
      <c r="E9121" s="39">
        <v>14</v>
      </c>
      <c r="F9121" s="30" t="s">
        <v>4095</v>
      </c>
      <c r="H9121" s="80">
        <v>147</v>
      </c>
      <c r="I9121" s="43" t="str">
        <f>IFERROR(VLOOKUP(H9121,#REF!,2,FALSE),"")</f>
        <v/>
      </c>
      <c r="J9121" s="39">
        <v>0.5</v>
      </c>
      <c r="K9121" s="41" t="s">
        <v>98</v>
      </c>
      <c r="L9121" s="39">
        <v>14</v>
      </c>
      <c r="M9121" s="54" t="s">
        <v>2100</v>
      </c>
      <c r="N9121" s="54" t="s">
        <v>2100</v>
      </c>
      <c r="P9121" s="79">
        <v>153</v>
      </c>
      <c r="Q9121" s="56" t="str">
        <f>IFERROR(VLOOKUP(P9121,#REF!,2,FALSE),"")</f>
        <v/>
      </c>
      <c r="R9121" s="39">
        <v>0.5</v>
      </c>
      <c r="S9121" s="41" t="s">
        <v>91</v>
      </c>
      <c r="T9121" s="35" t="s">
        <v>69</v>
      </c>
      <c r="U9121" s="35" t="s">
        <v>93</v>
      </c>
    </row>
    <row r="9122" spans="1:21" ht="15.65" customHeight="1" x14ac:dyDescent="0.35">
      <c r="A9122" s="35" t="s">
        <v>2175</v>
      </c>
      <c r="B9122" s="36" t="s">
        <v>2175</v>
      </c>
      <c r="D9122" s="35" t="s">
        <v>2062</v>
      </c>
      <c r="E9122" s="39">
        <v>15</v>
      </c>
      <c r="F9122" s="66" t="s">
        <v>3419</v>
      </c>
      <c r="H9122" s="80">
        <v>145</v>
      </c>
      <c r="I9122" s="43" t="str">
        <f>IFERROR(VLOOKUP(H9122,#REF!,2,FALSE),"")</f>
        <v/>
      </c>
      <c r="J9122" s="39">
        <v>0.5</v>
      </c>
      <c r="K9122" s="41" t="s">
        <v>98</v>
      </c>
      <c r="L9122" s="39">
        <v>15</v>
      </c>
      <c r="M9122" s="54" t="s">
        <v>5101</v>
      </c>
      <c r="N9122" s="54" t="s">
        <v>5101</v>
      </c>
      <c r="P9122" s="79">
        <v>153</v>
      </c>
      <c r="Q9122" s="56" t="str">
        <f>IFERROR(VLOOKUP(P9122,#REF!,2,FALSE),"")</f>
        <v/>
      </c>
      <c r="R9122" s="39">
        <v>0.5</v>
      </c>
      <c r="S9122" s="41" t="s">
        <v>91</v>
      </c>
      <c r="T9122" s="35" t="s">
        <v>69</v>
      </c>
      <c r="U9122" s="35" t="s">
        <v>93</v>
      </c>
    </row>
    <row r="9123" spans="1:21" ht="15.65" customHeight="1" x14ac:dyDescent="0.35">
      <c r="A9123" s="35" t="s">
        <v>2175</v>
      </c>
      <c r="B9123" s="36" t="s">
        <v>2175</v>
      </c>
      <c r="D9123" s="35" t="s">
        <v>2062</v>
      </c>
      <c r="E9123" s="39">
        <v>16</v>
      </c>
      <c r="F9123" s="66" t="s">
        <v>3402</v>
      </c>
      <c r="H9123" s="80">
        <v>132</v>
      </c>
      <c r="I9123" s="43" t="str">
        <f>IFERROR(VLOOKUP(H9123,#REF!,2,FALSE),"")</f>
        <v/>
      </c>
      <c r="J9123" s="39">
        <v>0</v>
      </c>
      <c r="K9123" s="41" t="s">
        <v>98</v>
      </c>
      <c r="L9123" s="39">
        <v>16</v>
      </c>
      <c r="M9123" s="54" t="s">
        <v>2101</v>
      </c>
      <c r="N9123" s="54" t="s">
        <v>2101</v>
      </c>
      <c r="P9123" s="79">
        <v>150</v>
      </c>
      <c r="Q9123" s="56" t="str">
        <f>IFERROR(VLOOKUP(P9123,#REF!,2,FALSE),"")</f>
        <v/>
      </c>
      <c r="R9123" s="39">
        <v>1</v>
      </c>
      <c r="S9123" s="41" t="s">
        <v>91</v>
      </c>
      <c r="T9123" s="35" t="s">
        <v>69</v>
      </c>
      <c r="U9123" s="35" t="s">
        <v>93</v>
      </c>
    </row>
    <row r="9124" spans="1:21" ht="15.65" customHeight="1" x14ac:dyDescent="0.35">
      <c r="A9124" s="35" t="s">
        <v>2175</v>
      </c>
      <c r="B9124" s="36" t="s">
        <v>2175</v>
      </c>
      <c r="D9124" s="53" t="s">
        <v>118</v>
      </c>
      <c r="E9124" s="39">
        <v>1</v>
      </c>
      <c r="F9124" s="29" t="s">
        <v>4083</v>
      </c>
      <c r="H9124" s="80">
        <v>216</v>
      </c>
      <c r="I9124" s="43" t="str">
        <f>IFERROR(VLOOKUP(H9124,#REF!,2,FALSE),"")</f>
        <v/>
      </c>
      <c r="J9124" s="39">
        <v>1</v>
      </c>
      <c r="K9124" s="41" t="s">
        <v>61</v>
      </c>
      <c r="L9124" s="39">
        <v>1</v>
      </c>
      <c r="M9124" s="57" t="s">
        <v>2728</v>
      </c>
      <c r="N9124" s="57" t="s">
        <v>2728</v>
      </c>
      <c r="P9124" s="79">
        <v>197</v>
      </c>
      <c r="Q9124" s="56" t="str">
        <f>IFERROR(VLOOKUP(P9124,#REF!,2,FALSE),"")</f>
        <v/>
      </c>
      <c r="R9124" s="39">
        <v>0</v>
      </c>
      <c r="S9124" s="41" t="s">
        <v>57</v>
      </c>
      <c r="T9124" s="35" t="s">
        <v>8</v>
      </c>
      <c r="U9124" s="35" t="s">
        <v>83</v>
      </c>
    </row>
    <row r="9125" spans="1:21" ht="15.65" customHeight="1" x14ac:dyDescent="0.35">
      <c r="A9125" s="35" t="s">
        <v>2175</v>
      </c>
      <c r="B9125" s="36" t="s">
        <v>2175</v>
      </c>
      <c r="D9125" s="53" t="s">
        <v>118</v>
      </c>
      <c r="E9125" s="39">
        <v>2</v>
      </c>
      <c r="F9125" s="30" t="s">
        <v>4101</v>
      </c>
      <c r="H9125" s="80">
        <v>206</v>
      </c>
      <c r="I9125" s="43" t="str">
        <f>IFERROR(VLOOKUP(H9125,#REF!,2,FALSE),"")</f>
        <v/>
      </c>
      <c r="J9125" s="39">
        <v>1</v>
      </c>
      <c r="K9125" s="41" t="s">
        <v>61</v>
      </c>
      <c r="L9125" s="39">
        <v>2</v>
      </c>
      <c r="M9125" s="54" t="s">
        <v>2473</v>
      </c>
      <c r="N9125" s="54" t="s">
        <v>2473</v>
      </c>
      <c r="P9125" s="79">
        <v>196</v>
      </c>
      <c r="Q9125" s="56" t="str">
        <f>IFERROR(VLOOKUP(P9125,#REF!,2,FALSE),"")</f>
        <v/>
      </c>
      <c r="R9125" s="39">
        <v>0</v>
      </c>
      <c r="S9125" s="41" t="s">
        <v>57</v>
      </c>
      <c r="T9125" s="35" t="s">
        <v>8</v>
      </c>
      <c r="U9125" s="35" t="s">
        <v>83</v>
      </c>
    </row>
    <row r="9126" spans="1:21" ht="15.65" customHeight="1" x14ac:dyDescent="0.35">
      <c r="A9126" s="35" t="s">
        <v>2175</v>
      </c>
      <c r="B9126" s="36" t="s">
        <v>2175</v>
      </c>
      <c r="D9126" s="53" t="s">
        <v>118</v>
      </c>
      <c r="E9126" s="39">
        <v>3</v>
      </c>
      <c r="F9126" s="46" t="s">
        <v>3554</v>
      </c>
      <c r="H9126" s="80">
        <v>203</v>
      </c>
      <c r="I9126" s="43" t="str">
        <f>IFERROR(VLOOKUP(H9126,#REF!,2,FALSE),"")</f>
        <v/>
      </c>
      <c r="J9126" s="39">
        <v>1</v>
      </c>
      <c r="K9126" s="41" t="s">
        <v>61</v>
      </c>
      <c r="L9126" s="39">
        <v>3</v>
      </c>
      <c r="M9126" s="54" t="s">
        <v>2138</v>
      </c>
      <c r="N9126" s="54" t="s">
        <v>2138</v>
      </c>
      <c r="P9126" s="79">
        <v>161</v>
      </c>
      <c r="Q9126" s="56" t="str">
        <f>IFERROR(VLOOKUP(P9126,#REF!,2,FALSE),"")</f>
        <v/>
      </c>
      <c r="R9126" s="39">
        <v>0</v>
      </c>
      <c r="S9126" s="41" t="s">
        <v>57</v>
      </c>
      <c r="T9126" s="35" t="s">
        <v>8</v>
      </c>
      <c r="U9126" s="35" t="s">
        <v>83</v>
      </c>
    </row>
    <row r="9127" spans="1:21" ht="15.65" customHeight="1" x14ac:dyDescent="0.35">
      <c r="A9127" s="35" t="s">
        <v>2175</v>
      </c>
      <c r="B9127" s="36" t="s">
        <v>2175</v>
      </c>
      <c r="D9127" s="53" t="s">
        <v>118</v>
      </c>
      <c r="E9127" s="39">
        <v>4</v>
      </c>
      <c r="F9127" s="30" t="s">
        <v>4114</v>
      </c>
      <c r="H9127" s="80">
        <v>203</v>
      </c>
      <c r="I9127" s="43" t="str">
        <f>IFERROR(VLOOKUP(H9127,#REF!,2,FALSE),"")</f>
        <v/>
      </c>
      <c r="J9127" s="39">
        <v>1</v>
      </c>
      <c r="K9127" s="41" t="s">
        <v>61</v>
      </c>
      <c r="L9127" s="39">
        <v>4</v>
      </c>
      <c r="M9127" s="42" t="s">
        <v>1388</v>
      </c>
      <c r="N9127" s="42" t="s">
        <v>1388</v>
      </c>
      <c r="P9127" s="79">
        <v>159</v>
      </c>
      <c r="Q9127" s="56" t="str">
        <f>IFERROR(VLOOKUP(P9127,#REF!,2,FALSE),"")</f>
        <v/>
      </c>
      <c r="R9127" s="39">
        <v>0</v>
      </c>
      <c r="S9127" s="41" t="s">
        <v>57</v>
      </c>
      <c r="T9127" s="35" t="s">
        <v>8</v>
      </c>
      <c r="U9127" s="35" t="s">
        <v>83</v>
      </c>
    </row>
    <row r="9128" spans="1:21" ht="15.65" customHeight="1" x14ac:dyDescent="0.35">
      <c r="A9128" s="35" t="s">
        <v>2175</v>
      </c>
      <c r="B9128" s="36" t="s">
        <v>2175</v>
      </c>
      <c r="D9128" s="53" t="s">
        <v>118</v>
      </c>
      <c r="E9128" s="39">
        <v>5</v>
      </c>
      <c r="F9128" s="30" t="s">
        <v>4116</v>
      </c>
      <c r="H9128" s="80">
        <v>197</v>
      </c>
      <c r="I9128" s="43" t="str">
        <f>IFERROR(VLOOKUP(H9128,#REF!,2,FALSE),"")</f>
        <v/>
      </c>
      <c r="J9128" s="39">
        <v>0</v>
      </c>
      <c r="K9128" s="41" t="s">
        <v>61</v>
      </c>
      <c r="L9128" s="39">
        <v>5</v>
      </c>
      <c r="M9128" s="57" t="s">
        <v>3539</v>
      </c>
      <c r="N9128" s="57" t="s">
        <v>3539</v>
      </c>
      <c r="P9128" s="79">
        <v>158</v>
      </c>
      <c r="Q9128" s="56" t="str">
        <f>IFERROR(VLOOKUP(P9128,#REF!,2,FALSE),"")</f>
        <v/>
      </c>
      <c r="R9128" s="39">
        <v>1</v>
      </c>
      <c r="S9128" s="41" t="s">
        <v>57</v>
      </c>
      <c r="T9128" s="35" t="s">
        <v>8</v>
      </c>
      <c r="U9128" s="35" t="s">
        <v>83</v>
      </c>
    </row>
    <row r="9129" spans="1:21" ht="15.65" customHeight="1" x14ac:dyDescent="0.35">
      <c r="A9129" s="35" t="s">
        <v>2175</v>
      </c>
      <c r="B9129" s="36" t="s">
        <v>2175</v>
      </c>
      <c r="D9129" s="53" t="s">
        <v>118</v>
      </c>
      <c r="E9129" s="39">
        <v>6</v>
      </c>
      <c r="F9129" s="30" t="s">
        <v>3485</v>
      </c>
      <c r="H9129" s="80">
        <v>196</v>
      </c>
      <c r="I9129" s="43" t="str">
        <f>IFERROR(VLOOKUP(H9129,#REF!,2,FALSE),"")</f>
        <v/>
      </c>
      <c r="J9129" s="39">
        <v>1</v>
      </c>
      <c r="K9129" s="41" t="s">
        <v>61</v>
      </c>
      <c r="L9129" s="39">
        <v>6</v>
      </c>
      <c r="M9129" s="57" t="s">
        <v>3590</v>
      </c>
      <c r="N9129" s="57" t="s">
        <v>3590</v>
      </c>
      <c r="P9129" s="79">
        <v>157</v>
      </c>
      <c r="Q9129" s="56" t="str">
        <f>IFERROR(VLOOKUP(P9129,#REF!,2,FALSE),"")</f>
        <v/>
      </c>
      <c r="R9129" s="39">
        <v>0</v>
      </c>
      <c r="S9129" s="41" t="s">
        <v>57</v>
      </c>
      <c r="T9129" s="35" t="s">
        <v>8</v>
      </c>
      <c r="U9129" s="35" t="s">
        <v>83</v>
      </c>
    </row>
    <row r="9130" spans="1:21" ht="15.65" customHeight="1" x14ac:dyDescent="0.35">
      <c r="A9130" s="35" t="s">
        <v>2175</v>
      </c>
      <c r="B9130" s="36" t="s">
        <v>2175</v>
      </c>
      <c r="D9130" s="53" t="s">
        <v>118</v>
      </c>
      <c r="E9130" s="39">
        <v>7</v>
      </c>
      <c r="F9130" s="30" t="s">
        <v>4123</v>
      </c>
      <c r="H9130" s="80">
        <v>192</v>
      </c>
      <c r="I9130" s="43" t="str">
        <f>IFERROR(VLOOKUP(H9130,#REF!,2,FALSE),"")</f>
        <v/>
      </c>
      <c r="J9130" s="39">
        <v>1</v>
      </c>
      <c r="K9130" s="41" t="s">
        <v>61</v>
      </c>
      <c r="L9130" s="39">
        <v>7</v>
      </c>
      <c r="M9130" s="54" t="s">
        <v>2139</v>
      </c>
      <c r="N9130" s="54" t="s">
        <v>2139</v>
      </c>
      <c r="P9130" s="79">
        <v>156</v>
      </c>
      <c r="Q9130" s="56" t="str">
        <f>IFERROR(VLOOKUP(P9130,#REF!,2,FALSE),"")</f>
        <v/>
      </c>
      <c r="R9130" s="39">
        <v>0</v>
      </c>
      <c r="S9130" s="41" t="s">
        <v>57</v>
      </c>
      <c r="T9130" s="35" t="s">
        <v>8</v>
      </c>
      <c r="U9130" s="35" t="s">
        <v>83</v>
      </c>
    </row>
    <row r="9131" spans="1:21" ht="15.65" customHeight="1" x14ac:dyDescent="0.35">
      <c r="A9131" s="35" t="s">
        <v>2175</v>
      </c>
      <c r="B9131" s="36" t="s">
        <v>2175</v>
      </c>
      <c r="D9131" s="53" t="s">
        <v>118</v>
      </c>
      <c r="E9131" s="39">
        <v>8</v>
      </c>
      <c r="F9131" s="30" t="s">
        <v>4080</v>
      </c>
      <c r="H9131" s="80">
        <v>188</v>
      </c>
      <c r="I9131" s="43" t="str">
        <f>IFERROR(VLOOKUP(H9131,#REF!,2,FALSE),"")</f>
        <v/>
      </c>
      <c r="J9131" s="39">
        <v>0.5</v>
      </c>
      <c r="K9131" s="41" t="s">
        <v>61</v>
      </c>
      <c r="L9131" s="39">
        <v>8</v>
      </c>
      <c r="M9131" s="67" t="s">
        <v>569</v>
      </c>
      <c r="N9131" s="67" t="s">
        <v>569</v>
      </c>
      <c r="P9131" s="79">
        <v>156</v>
      </c>
      <c r="Q9131" s="56" t="str">
        <f>IFERROR(VLOOKUP(P9131,#REF!,2,FALSE),"")</f>
        <v/>
      </c>
      <c r="R9131" s="39">
        <v>0.5</v>
      </c>
      <c r="S9131" s="41" t="s">
        <v>57</v>
      </c>
      <c r="T9131" s="35" t="s">
        <v>8</v>
      </c>
      <c r="U9131" s="35" t="s">
        <v>83</v>
      </c>
    </row>
    <row r="9132" spans="1:21" ht="15.65" customHeight="1" x14ac:dyDescent="0.35">
      <c r="A9132" s="35" t="s">
        <v>2175</v>
      </c>
      <c r="B9132" s="36" t="s">
        <v>2175</v>
      </c>
      <c r="D9132" s="53" t="s">
        <v>118</v>
      </c>
      <c r="E9132" s="39">
        <v>9</v>
      </c>
      <c r="F9132" s="29" t="s">
        <v>3486</v>
      </c>
      <c r="H9132" s="80">
        <v>184</v>
      </c>
      <c r="I9132" s="43" t="str">
        <f>IFERROR(VLOOKUP(H9132,#REF!,2,FALSE),"")</f>
        <v/>
      </c>
      <c r="J9132" s="39">
        <v>1</v>
      </c>
      <c r="K9132" s="41" t="s">
        <v>61</v>
      </c>
      <c r="L9132" s="39">
        <v>9</v>
      </c>
      <c r="M9132" s="57" t="s">
        <v>2731</v>
      </c>
      <c r="N9132" s="57" t="s">
        <v>2731</v>
      </c>
      <c r="P9132" s="79">
        <v>152</v>
      </c>
      <c r="Q9132" s="56" t="str">
        <f>IFERROR(VLOOKUP(P9132,#REF!,2,FALSE),"")</f>
        <v/>
      </c>
      <c r="R9132" s="39">
        <v>0</v>
      </c>
      <c r="S9132" s="41" t="s">
        <v>57</v>
      </c>
      <c r="T9132" s="35" t="s">
        <v>8</v>
      </c>
      <c r="U9132" s="35" t="s">
        <v>83</v>
      </c>
    </row>
    <row r="9133" spans="1:21" ht="15.65" customHeight="1" x14ac:dyDescent="0.35">
      <c r="A9133" s="35" t="s">
        <v>2175</v>
      </c>
      <c r="B9133" s="36" t="s">
        <v>2175</v>
      </c>
      <c r="D9133" s="53" t="s">
        <v>118</v>
      </c>
      <c r="E9133" s="39">
        <v>10</v>
      </c>
      <c r="F9133" s="30" t="s">
        <v>4005</v>
      </c>
      <c r="H9133" s="80">
        <v>178</v>
      </c>
      <c r="I9133" s="43" t="str">
        <f>IFERROR(VLOOKUP(H9133,#REF!,2,FALSE),"")</f>
        <v/>
      </c>
      <c r="J9133" s="39">
        <v>0</v>
      </c>
      <c r="K9133" s="41" t="s">
        <v>61</v>
      </c>
      <c r="L9133" s="39">
        <v>10</v>
      </c>
      <c r="M9133" s="66" t="s">
        <v>3803</v>
      </c>
      <c r="N9133" s="66" t="s">
        <v>3803</v>
      </c>
      <c r="P9133" s="79">
        <v>152</v>
      </c>
      <c r="Q9133" s="56" t="str">
        <f>IFERROR(VLOOKUP(P9133,#REF!,2,FALSE),"")</f>
        <v/>
      </c>
      <c r="R9133" s="39">
        <v>1</v>
      </c>
      <c r="S9133" s="41" t="s">
        <v>57</v>
      </c>
      <c r="T9133" s="35" t="s">
        <v>8</v>
      </c>
      <c r="U9133" s="35" t="s">
        <v>83</v>
      </c>
    </row>
    <row r="9134" spans="1:21" ht="15.65" customHeight="1" x14ac:dyDescent="0.35">
      <c r="A9134" s="35" t="s">
        <v>2175</v>
      </c>
      <c r="B9134" s="36" t="s">
        <v>2175</v>
      </c>
      <c r="D9134" s="53" t="s">
        <v>118</v>
      </c>
      <c r="E9134" s="39">
        <v>11</v>
      </c>
      <c r="F9134" s="30" t="s">
        <v>4105</v>
      </c>
      <c r="H9134" s="80">
        <v>184</v>
      </c>
      <c r="I9134" s="43" t="str">
        <f>IFERROR(VLOOKUP(H9134,#REF!,2,FALSE),"")</f>
        <v/>
      </c>
      <c r="J9134" s="39">
        <v>1</v>
      </c>
      <c r="K9134" s="41" t="s">
        <v>61</v>
      </c>
      <c r="L9134" s="39">
        <v>11</v>
      </c>
      <c r="M9134" s="54" t="s">
        <v>2490</v>
      </c>
      <c r="N9134" s="54" t="s">
        <v>2490</v>
      </c>
      <c r="P9134" s="79">
        <v>142</v>
      </c>
      <c r="Q9134" s="56" t="str">
        <f>IFERROR(VLOOKUP(P9134,#REF!,2,FALSE),"")</f>
        <v/>
      </c>
      <c r="R9134" s="39">
        <v>0</v>
      </c>
      <c r="S9134" s="41" t="s">
        <v>57</v>
      </c>
      <c r="T9134" s="35" t="s">
        <v>8</v>
      </c>
      <c r="U9134" s="35" t="s">
        <v>83</v>
      </c>
    </row>
    <row r="9135" spans="1:21" ht="15.65" customHeight="1" x14ac:dyDescent="0.35">
      <c r="A9135" s="35" t="s">
        <v>2175</v>
      </c>
      <c r="B9135" s="36" t="s">
        <v>2175</v>
      </c>
      <c r="D9135" s="53" t="s">
        <v>118</v>
      </c>
      <c r="E9135" s="39">
        <v>12</v>
      </c>
      <c r="F9135" s="29" t="s">
        <v>32</v>
      </c>
      <c r="H9135" s="79" t="s">
        <v>593</v>
      </c>
      <c r="I9135" s="43" t="str">
        <f>IFERROR(VLOOKUP(H9135,#REF!,2,FALSE),"")</f>
        <v/>
      </c>
      <c r="J9135" s="39">
        <v>0</v>
      </c>
      <c r="K9135" s="41" t="s">
        <v>61</v>
      </c>
      <c r="L9135" s="39">
        <v>12</v>
      </c>
      <c r="M9135" s="62"/>
      <c r="N9135" s="62"/>
      <c r="P9135" s="79"/>
      <c r="Q9135" s="56" t="str">
        <f>IFERROR(VLOOKUP(P9135,#REF!,2,FALSE),"")</f>
        <v/>
      </c>
      <c r="R9135" s="39">
        <v>1</v>
      </c>
      <c r="S9135" s="41" t="s">
        <v>57</v>
      </c>
      <c r="T9135" s="35" t="s">
        <v>8</v>
      </c>
      <c r="U9135" s="35" t="s">
        <v>83</v>
      </c>
    </row>
    <row r="9136" spans="1:21" ht="15.65" customHeight="1" x14ac:dyDescent="0.35">
      <c r="A9136" s="35" t="s">
        <v>2175</v>
      </c>
      <c r="B9136" s="36" t="s">
        <v>2175</v>
      </c>
      <c r="D9136" s="53" t="s">
        <v>118</v>
      </c>
      <c r="E9136" s="39">
        <v>13</v>
      </c>
      <c r="F9136" s="29" t="s">
        <v>32</v>
      </c>
      <c r="H9136" s="79" t="s">
        <v>593</v>
      </c>
      <c r="I9136" s="43" t="str">
        <f>IFERROR(VLOOKUP(H9136,#REF!,2,FALSE),"")</f>
        <v/>
      </c>
      <c r="J9136" s="39">
        <v>0</v>
      </c>
      <c r="K9136" s="41" t="s">
        <v>61</v>
      </c>
      <c r="L9136" s="39">
        <v>13</v>
      </c>
      <c r="M9136" s="62"/>
      <c r="N9136" s="62"/>
      <c r="P9136" s="79"/>
      <c r="Q9136" s="56" t="str">
        <f>IFERROR(VLOOKUP(P9136,#REF!,2,FALSE),"")</f>
        <v/>
      </c>
      <c r="R9136" s="39">
        <v>1</v>
      </c>
      <c r="S9136" s="41" t="s">
        <v>57</v>
      </c>
      <c r="T9136" s="35" t="s">
        <v>8</v>
      </c>
      <c r="U9136" s="35" t="s">
        <v>83</v>
      </c>
    </row>
    <row r="9137" spans="1:21" ht="15.65" customHeight="1" x14ac:dyDescent="0.35">
      <c r="A9137" s="35" t="s">
        <v>2175</v>
      </c>
      <c r="B9137" s="36" t="s">
        <v>2175</v>
      </c>
      <c r="D9137" s="53" t="s">
        <v>118</v>
      </c>
      <c r="E9137" s="39">
        <v>14</v>
      </c>
      <c r="F9137" s="57" t="s">
        <v>3771</v>
      </c>
      <c r="H9137" s="80">
        <v>170</v>
      </c>
      <c r="I9137" s="43" t="str">
        <f>IFERROR(VLOOKUP(H9137,#REF!,2,FALSE),"")</f>
        <v/>
      </c>
      <c r="J9137" s="39">
        <v>1</v>
      </c>
      <c r="K9137" s="41" t="s">
        <v>61</v>
      </c>
      <c r="L9137" s="39">
        <v>14</v>
      </c>
      <c r="M9137" s="57" t="s">
        <v>3542</v>
      </c>
      <c r="N9137" s="57" t="s">
        <v>3542</v>
      </c>
      <c r="P9137" s="79">
        <v>138</v>
      </c>
      <c r="Q9137" s="56" t="str">
        <f>IFERROR(VLOOKUP(P9137,#REF!,2,FALSE),"")</f>
        <v/>
      </c>
      <c r="R9137" s="39">
        <v>0</v>
      </c>
      <c r="S9137" s="41" t="s">
        <v>57</v>
      </c>
      <c r="T9137" s="35" t="s">
        <v>8</v>
      </c>
      <c r="U9137" s="35" t="s">
        <v>83</v>
      </c>
    </row>
    <row r="9138" spans="1:21" ht="15.65" customHeight="1" x14ac:dyDescent="0.35">
      <c r="A9138" s="35" t="s">
        <v>2175</v>
      </c>
      <c r="B9138" s="36" t="s">
        <v>2175</v>
      </c>
      <c r="D9138" s="53" t="s">
        <v>118</v>
      </c>
      <c r="E9138" s="39">
        <v>15</v>
      </c>
      <c r="F9138" s="29" t="s">
        <v>4073</v>
      </c>
      <c r="H9138" s="80">
        <v>167</v>
      </c>
      <c r="I9138" s="43" t="str">
        <f>IFERROR(VLOOKUP(H9138,#REF!,2,FALSE),"")</f>
        <v/>
      </c>
      <c r="J9138" s="39">
        <v>0.5</v>
      </c>
      <c r="K9138" s="41" t="s">
        <v>61</v>
      </c>
      <c r="L9138" s="39">
        <v>15</v>
      </c>
      <c r="M9138" s="54" t="s">
        <v>1249</v>
      </c>
      <c r="N9138" s="54" t="s">
        <v>1249</v>
      </c>
      <c r="P9138" s="79">
        <v>137</v>
      </c>
      <c r="Q9138" s="56" t="str">
        <f>IFERROR(VLOOKUP(P9138,#REF!,2,FALSE),"")</f>
        <v/>
      </c>
      <c r="R9138" s="39">
        <v>0.5</v>
      </c>
      <c r="S9138" s="41" t="s">
        <v>57</v>
      </c>
      <c r="T9138" s="35" t="s">
        <v>8</v>
      </c>
      <c r="U9138" s="35" t="s">
        <v>83</v>
      </c>
    </row>
    <row r="9139" spans="1:21" ht="15.65" customHeight="1" x14ac:dyDescent="0.35">
      <c r="A9139" s="35" t="s">
        <v>2175</v>
      </c>
      <c r="B9139" s="36" t="s">
        <v>2175</v>
      </c>
      <c r="D9139" s="53" t="s">
        <v>118</v>
      </c>
      <c r="E9139" s="39">
        <v>16</v>
      </c>
      <c r="F9139" s="29" t="s">
        <v>32</v>
      </c>
      <c r="H9139" s="79" t="s">
        <v>593</v>
      </c>
      <c r="I9139" s="43" t="str">
        <f>IFERROR(VLOOKUP(H9139,#REF!,2,FALSE),"")</f>
        <v/>
      </c>
      <c r="J9139" s="39">
        <v>0</v>
      </c>
      <c r="K9139" s="41" t="s">
        <v>61</v>
      </c>
      <c r="L9139" s="39">
        <v>16</v>
      </c>
      <c r="M9139" s="62"/>
      <c r="N9139" s="62"/>
      <c r="P9139" s="79"/>
      <c r="Q9139" s="56" t="str">
        <f>IFERROR(VLOOKUP(P9139,#REF!,2,FALSE),"")</f>
        <v/>
      </c>
      <c r="R9139" s="39">
        <v>1</v>
      </c>
      <c r="S9139" s="41" t="s">
        <v>57</v>
      </c>
      <c r="T9139" s="35" t="s">
        <v>8</v>
      </c>
      <c r="U9139" s="35" t="s">
        <v>83</v>
      </c>
    </row>
    <row r="9140" spans="1:21" ht="15.65" customHeight="1" x14ac:dyDescent="0.35">
      <c r="A9140" s="35" t="s">
        <v>2175</v>
      </c>
      <c r="B9140" s="36" t="s">
        <v>2175</v>
      </c>
      <c r="D9140" s="35" t="s">
        <v>951</v>
      </c>
      <c r="E9140" s="39">
        <v>1</v>
      </c>
      <c r="F9140" s="30" t="s">
        <v>4112</v>
      </c>
      <c r="H9140" s="80">
        <v>161</v>
      </c>
      <c r="I9140" s="43" t="str">
        <f>IFERROR(VLOOKUP(H9140,#REF!,2,FALSE),"")</f>
        <v/>
      </c>
      <c r="J9140" s="39">
        <v>1</v>
      </c>
      <c r="K9140" s="41" t="s">
        <v>62</v>
      </c>
      <c r="L9140" s="39">
        <v>1</v>
      </c>
      <c r="M9140" s="54" t="s">
        <v>1633</v>
      </c>
      <c r="N9140" s="54" t="s">
        <v>1633</v>
      </c>
      <c r="P9140" s="79">
        <v>135</v>
      </c>
      <c r="Q9140" s="56" t="str">
        <f>IFERROR(VLOOKUP(P9140,#REF!,2,FALSE),"")</f>
        <v/>
      </c>
      <c r="R9140" s="39">
        <v>0</v>
      </c>
      <c r="S9140" s="41" t="s">
        <v>57</v>
      </c>
      <c r="T9140" s="35" t="s">
        <v>8</v>
      </c>
      <c r="U9140" s="35" t="s">
        <v>84</v>
      </c>
    </row>
    <row r="9141" spans="1:21" ht="15.65" customHeight="1" x14ac:dyDescent="0.35">
      <c r="A9141" s="35" t="s">
        <v>2175</v>
      </c>
      <c r="B9141" s="36" t="s">
        <v>2175</v>
      </c>
      <c r="D9141" s="35" t="s">
        <v>951</v>
      </c>
      <c r="E9141" s="39">
        <v>2</v>
      </c>
      <c r="F9141" s="46" t="s">
        <v>3488</v>
      </c>
      <c r="H9141" s="80">
        <v>161</v>
      </c>
      <c r="I9141" s="43" t="str">
        <f>IFERROR(VLOOKUP(H9141,#REF!,2,FALSE),"")</f>
        <v/>
      </c>
      <c r="J9141" s="39">
        <v>1</v>
      </c>
      <c r="K9141" s="41" t="s">
        <v>62</v>
      </c>
      <c r="L9141" s="39">
        <v>2</v>
      </c>
      <c r="M9141" s="54" t="s">
        <v>260</v>
      </c>
      <c r="N9141" s="54" t="s">
        <v>260</v>
      </c>
      <c r="P9141" s="79">
        <v>135</v>
      </c>
      <c r="Q9141" s="56" t="str">
        <f>IFERROR(VLOOKUP(P9141,#REF!,2,FALSE),"")</f>
        <v/>
      </c>
      <c r="R9141" s="39">
        <v>0</v>
      </c>
      <c r="S9141" s="41" t="s">
        <v>57</v>
      </c>
      <c r="T9141" s="35" t="s">
        <v>8</v>
      </c>
      <c r="U9141" s="35" t="s">
        <v>84</v>
      </c>
    </row>
    <row r="9142" spans="1:21" ht="15.65" customHeight="1" x14ac:dyDescent="0.35">
      <c r="A9142" s="35" t="s">
        <v>2175</v>
      </c>
      <c r="B9142" s="36" t="s">
        <v>2175</v>
      </c>
      <c r="D9142" s="35" t="s">
        <v>951</v>
      </c>
      <c r="E9142" s="39">
        <v>3</v>
      </c>
      <c r="F9142" s="29" t="s">
        <v>4067</v>
      </c>
      <c r="H9142" s="80">
        <v>160</v>
      </c>
      <c r="I9142" s="43" t="str">
        <f>IFERROR(VLOOKUP(H9142,#REF!,2,FALSE),"")</f>
        <v/>
      </c>
      <c r="J9142" s="39">
        <v>0.5</v>
      </c>
      <c r="K9142" s="41" t="s">
        <v>62</v>
      </c>
      <c r="L9142" s="39">
        <v>3</v>
      </c>
      <c r="M9142" s="54" t="s">
        <v>2141</v>
      </c>
      <c r="N9142" s="54" t="s">
        <v>2141</v>
      </c>
      <c r="P9142" s="79">
        <v>133</v>
      </c>
      <c r="Q9142" s="56" t="str">
        <f>IFERROR(VLOOKUP(P9142,#REF!,2,FALSE),"")</f>
        <v/>
      </c>
      <c r="R9142" s="39">
        <v>0.5</v>
      </c>
      <c r="S9142" s="41" t="s">
        <v>57</v>
      </c>
      <c r="T9142" s="35" t="s">
        <v>8</v>
      </c>
      <c r="U9142" s="35" t="s">
        <v>84</v>
      </c>
    </row>
    <row r="9143" spans="1:21" ht="15.65" customHeight="1" x14ac:dyDescent="0.35">
      <c r="A9143" s="35" t="s">
        <v>2175</v>
      </c>
      <c r="B9143" s="36" t="s">
        <v>2175</v>
      </c>
      <c r="D9143" s="35" t="s">
        <v>951</v>
      </c>
      <c r="E9143" s="39">
        <v>4</v>
      </c>
      <c r="F9143" s="30" t="s">
        <v>4147</v>
      </c>
      <c r="H9143" s="80">
        <v>159</v>
      </c>
      <c r="I9143" s="43" t="str">
        <f>IFERROR(VLOOKUP(H9143,#REF!,2,FALSE),"")</f>
        <v/>
      </c>
      <c r="J9143" s="39">
        <v>1</v>
      </c>
      <c r="K9143" s="41" t="s">
        <v>62</v>
      </c>
      <c r="L9143" s="39">
        <v>4</v>
      </c>
      <c r="M9143" s="54" t="s">
        <v>2142</v>
      </c>
      <c r="N9143" s="54" t="s">
        <v>2142</v>
      </c>
      <c r="P9143" s="79">
        <v>130</v>
      </c>
      <c r="Q9143" s="56" t="str">
        <f>IFERROR(VLOOKUP(P9143,#REF!,2,FALSE),"")</f>
        <v/>
      </c>
      <c r="R9143" s="39">
        <v>0</v>
      </c>
      <c r="S9143" s="41" t="s">
        <v>57</v>
      </c>
      <c r="T9143" s="35" t="s">
        <v>8</v>
      </c>
      <c r="U9143" s="35" t="s">
        <v>84</v>
      </c>
    </row>
    <row r="9144" spans="1:21" ht="15.65" customHeight="1" x14ac:dyDescent="0.35">
      <c r="A9144" s="35" t="s">
        <v>2175</v>
      </c>
      <c r="B9144" s="36" t="s">
        <v>2175</v>
      </c>
      <c r="D9144" s="35" t="s">
        <v>951</v>
      </c>
      <c r="E9144" s="39">
        <v>5</v>
      </c>
      <c r="F9144" s="29" t="s">
        <v>32</v>
      </c>
      <c r="H9144" s="79" t="s">
        <v>593</v>
      </c>
      <c r="I9144" s="43" t="str">
        <f>IFERROR(VLOOKUP(H9144,#REF!,2,FALSE),"")</f>
        <v/>
      </c>
      <c r="J9144" s="39">
        <v>0</v>
      </c>
      <c r="K9144" s="41" t="s">
        <v>62</v>
      </c>
      <c r="L9144" s="39">
        <v>5</v>
      </c>
      <c r="M9144" s="62"/>
      <c r="N9144" s="62"/>
      <c r="P9144" s="79"/>
      <c r="Q9144" s="56" t="str">
        <f>IFERROR(VLOOKUP(P9144,#REF!,2,FALSE),"")</f>
        <v/>
      </c>
      <c r="R9144" s="39">
        <v>1</v>
      </c>
      <c r="S9144" s="41" t="s">
        <v>57</v>
      </c>
      <c r="T9144" s="35" t="s">
        <v>8</v>
      </c>
      <c r="U9144" s="35" t="s">
        <v>84</v>
      </c>
    </row>
    <row r="9145" spans="1:21" ht="15.65" customHeight="1" x14ac:dyDescent="0.35">
      <c r="A9145" s="35" t="s">
        <v>2175</v>
      </c>
      <c r="B9145" s="36" t="s">
        <v>2175</v>
      </c>
      <c r="D9145" s="35" t="s">
        <v>951</v>
      </c>
      <c r="E9145" s="39">
        <v>6</v>
      </c>
      <c r="F9145" s="66" t="s">
        <v>3403</v>
      </c>
      <c r="H9145" s="80">
        <v>157</v>
      </c>
      <c r="I9145" s="43" t="str">
        <f>IFERROR(VLOOKUP(H9145,#REF!,2,FALSE),"")</f>
        <v/>
      </c>
      <c r="J9145" s="39">
        <v>0.5</v>
      </c>
      <c r="K9145" s="41" t="s">
        <v>62</v>
      </c>
      <c r="L9145" s="39">
        <v>6</v>
      </c>
      <c r="M9145" s="54" t="s">
        <v>1737</v>
      </c>
      <c r="N9145" s="54" t="s">
        <v>1737</v>
      </c>
      <c r="P9145" s="79">
        <v>131</v>
      </c>
      <c r="Q9145" s="56" t="str">
        <f>IFERROR(VLOOKUP(P9145,#REF!,2,FALSE),"")</f>
        <v/>
      </c>
      <c r="R9145" s="39">
        <v>0.5</v>
      </c>
      <c r="S9145" s="41" t="s">
        <v>57</v>
      </c>
      <c r="T9145" s="35" t="s">
        <v>8</v>
      </c>
      <c r="U9145" s="35" t="s">
        <v>84</v>
      </c>
    </row>
    <row r="9146" spans="1:21" ht="15.65" customHeight="1" x14ac:dyDescent="0.35">
      <c r="A9146" s="35" t="s">
        <v>2175</v>
      </c>
      <c r="B9146" s="36" t="s">
        <v>2175</v>
      </c>
      <c r="D9146" s="35" t="s">
        <v>951</v>
      </c>
      <c r="E9146" s="39">
        <v>7</v>
      </c>
      <c r="F9146" s="46" t="s">
        <v>3552</v>
      </c>
      <c r="H9146" s="80">
        <v>153</v>
      </c>
      <c r="I9146" s="43" t="str">
        <f>IFERROR(VLOOKUP(H9146,#REF!,2,FALSE),"")</f>
        <v/>
      </c>
      <c r="J9146" s="39">
        <v>1</v>
      </c>
      <c r="K9146" s="41" t="s">
        <v>62</v>
      </c>
      <c r="L9146" s="39">
        <v>7</v>
      </c>
      <c r="M9146" s="54" t="s">
        <v>2140</v>
      </c>
      <c r="N9146" s="54" t="s">
        <v>2140</v>
      </c>
      <c r="P9146" s="79">
        <v>126</v>
      </c>
      <c r="Q9146" s="56" t="str">
        <f>IFERROR(VLOOKUP(P9146,#REF!,2,FALSE),"")</f>
        <v/>
      </c>
      <c r="R9146" s="39">
        <v>0</v>
      </c>
      <c r="S9146" s="41" t="s">
        <v>57</v>
      </c>
      <c r="T9146" s="35" t="s">
        <v>8</v>
      </c>
      <c r="U9146" s="35" t="s">
        <v>84</v>
      </c>
    </row>
    <row r="9147" spans="1:21" ht="15.65" customHeight="1" x14ac:dyDescent="0.35">
      <c r="A9147" s="35" t="s">
        <v>2175</v>
      </c>
      <c r="B9147" s="36" t="s">
        <v>2175</v>
      </c>
      <c r="D9147" s="35" t="s">
        <v>951</v>
      </c>
      <c r="E9147" s="39">
        <v>8</v>
      </c>
      <c r="F9147" s="30" t="s">
        <v>1962</v>
      </c>
      <c r="H9147" s="80">
        <v>153</v>
      </c>
      <c r="I9147" s="43" t="str">
        <f>IFERROR(VLOOKUP(H9147,#REF!,2,FALSE),"")</f>
        <v/>
      </c>
      <c r="J9147" s="39">
        <v>0</v>
      </c>
      <c r="K9147" s="41" t="s">
        <v>62</v>
      </c>
      <c r="L9147" s="39">
        <v>8</v>
      </c>
      <c r="M9147" s="54" t="s">
        <v>1748</v>
      </c>
      <c r="N9147" s="54" t="s">
        <v>1748</v>
      </c>
      <c r="P9147" s="79">
        <v>128</v>
      </c>
      <c r="Q9147" s="56" t="str">
        <f>IFERROR(VLOOKUP(P9147,#REF!,2,FALSE),"")</f>
        <v/>
      </c>
      <c r="R9147" s="39">
        <v>1</v>
      </c>
      <c r="S9147" s="41" t="s">
        <v>57</v>
      </c>
      <c r="T9147" s="35" t="s">
        <v>8</v>
      </c>
      <c r="U9147" s="35" t="s">
        <v>84</v>
      </c>
    </row>
    <row r="9148" spans="1:21" ht="15.65" customHeight="1" x14ac:dyDescent="0.35">
      <c r="A9148" s="35" t="s">
        <v>2175</v>
      </c>
      <c r="B9148" s="36" t="s">
        <v>2175</v>
      </c>
      <c r="D9148" s="35" t="s">
        <v>951</v>
      </c>
      <c r="E9148" s="39">
        <v>9</v>
      </c>
      <c r="F9148" s="66" t="s">
        <v>3549</v>
      </c>
      <c r="H9148" s="80">
        <v>152</v>
      </c>
      <c r="I9148" s="43" t="str">
        <f>IFERROR(VLOOKUP(H9148,#REF!,2,FALSE),"")</f>
        <v/>
      </c>
      <c r="J9148" s="39">
        <v>1</v>
      </c>
      <c r="K9148" s="41" t="s">
        <v>62</v>
      </c>
      <c r="L9148" s="39">
        <v>9</v>
      </c>
      <c r="M9148" s="54" t="s">
        <v>1102</v>
      </c>
      <c r="N9148" s="54" t="s">
        <v>1102</v>
      </c>
      <c r="P9148" s="79">
        <v>128</v>
      </c>
      <c r="Q9148" s="56" t="str">
        <f>IFERROR(VLOOKUP(P9148,#REF!,2,FALSE),"")</f>
        <v/>
      </c>
      <c r="R9148" s="39">
        <v>0</v>
      </c>
      <c r="S9148" s="41" t="s">
        <v>57</v>
      </c>
      <c r="T9148" s="35" t="s">
        <v>8</v>
      </c>
      <c r="U9148" s="35" t="s">
        <v>84</v>
      </c>
    </row>
    <row r="9149" spans="1:21" ht="15.65" customHeight="1" x14ac:dyDescent="0.35">
      <c r="A9149" s="35" t="s">
        <v>2175</v>
      </c>
      <c r="B9149" s="36" t="s">
        <v>2175</v>
      </c>
      <c r="D9149" s="35" t="s">
        <v>951</v>
      </c>
      <c r="E9149" s="39">
        <v>10</v>
      </c>
      <c r="F9149" s="30" t="s">
        <v>4176</v>
      </c>
      <c r="H9149" s="80">
        <v>151</v>
      </c>
      <c r="I9149" s="43" t="str">
        <f>IFERROR(VLOOKUP(H9149,#REF!,2,FALSE),"")</f>
        <v/>
      </c>
      <c r="J9149" s="39">
        <v>0</v>
      </c>
      <c r="K9149" s="41" t="s">
        <v>62</v>
      </c>
      <c r="L9149" s="39">
        <v>10</v>
      </c>
      <c r="M9149" s="54" t="s">
        <v>2143</v>
      </c>
      <c r="N9149" s="54" t="s">
        <v>2143</v>
      </c>
      <c r="P9149" s="79">
        <v>128</v>
      </c>
      <c r="Q9149" s="56" t="str">
        <f>IFERROR(VLOOKUP(P9149,#REF!,2,FALSE),"")</f>
        <v/>
      </c>
      <c r="R9149" s="39">
        <v>1</v>
      </c>
      <c r="S9149" s="41" t="s">
        <v>57</v>
      </c>
      <c r="T9149" s="35" t="s">
        <v>8</v>
      </c>
      <c r="U9149" s="35" t="s">
        <v>84</v>
      </c>
    </row>
    <row r="9150" spans="1:21" ht="15.65" customHeight="1" x14ac:dyDescent="0.35">
      <c r="A9150" s="35" t="s">
        <v>2175</v>
      </c>
      <c r="B9150" s="36" t="s">
        <v>2175</v>
      </c>
      <c r="D9150" s="35" t="s">
        <v>951</v>
      </c>
      <c r="E9150" s="39">
        <v>11</v>
      </c>
      <c r="F9150" s="66" t="s">
        <v>3429</v>
      </c>
      <c r="H9150" s="80">
        <v>150</v>
      </c>
      <c r="I9150" s="43" t="str">
        <f>IFERROR(VLOOKUP(H9150,#REF!,2,FALSE),"")</f>
        <v/>
      </c>
      <c r="J9150" s="39">
        <v>1</v>
      </c>
      <c r="K9150" s="41" t="s">
        <v>62</v>
      </c>
      <c r="L9150" s="39">
        <v>11</v>
      </c>
      <c r="M9150" s="54" t="s">
        <v>2066</v>
      </c>
      <c r="N9150" s="54" t="s">
        <v>2066</v>
      </c>
      <c r="P9150" s="79">
        <v>122</v>
      </c>
      <c r="Q9150" s="56" t="str">
        <f>IFERROR(VLOOKUP(P9150,#REF!,2,FALSE),"")</f>
        <v/>
      </c>
      <c r="R9150" s="39">
        <v>0</v>
      </c>
      <c r="S9150" s="41" t="s">
        <v>57</v>
      </c>
      <c r="T9150" s="35" t="s">
        <v>8</v>
      </c>
      <c r="U9150" s="35" t="s">
        <v>84</v>
      </c>
    </row>
    <row r="9151" spans="1:21" ht="15.65" customHeight="1" x14ac:dyDescent="0.35">
      <c r="A9151" s="35" t="s">
        <v>2175</v>
      </c>
      <c r="B9151" s="36" t="s">
        <v>2175</v>
      </c>
      <c r="D9151" s="35" t="s">
        <v>951</v>
      </c>
      <c r="E9151" s="39">
        <v>12</v>
      </c>
      <c r="F9151" s="30" t="s">
        <v>1798</v>
      </c>
      <c r="H9151" s="80">
        <v>149</v>
      </c>
      <c r="I9151" s="43" t="str">
        <f>IFERROR(VLOOKUP(H9151,#REF!,2,FALSE),"")</f>
        <v/>
      </c>
      <c r="J9151" s="39">
        <v>1</v>
      </c>
      <c r="K9151" s="41" t="s">
        <v>62</v>
      </c>
      <c r="L9151" s="39">
        <v>12</v>
      </c>
      <c r="M9151" s="66" t="s">
        <v>3842</v>
      </c>
      <c r="N9151" s="66" t="s">
        <v>3842</v>
      </c>
      <c r="P9151" s="79">
        <v>117</v>
      </c>
      <c r="Q9151" s="56" t="str">
        <f>IFERROR(VLOOKUP(P9151,#REF!,2,FALSE),"")</f>
        <v/>
      </c>
      <c r="R9151" s="39">
        <v>0</v>
      </c>
      <c r="S9151" s="41" t="s">
        <v>57</v>
      </c>
      <c r="T9151" s="35" t="s">
        <v>8</v>
      </c>
      <c r="U9151" s="35" t="s">
        <v>84</v>
      </c>
    </row>
    <row r="9152" spans="1:21" ht="15.65" customHeight="1" x14ac:dyDescent="0.35">
      <c r="A9152" s="35" t="s">
        <v>2175</v>
      </c>
      <c r="B9152" s="36" t="s">
        <v>2175</v>
      </c>
      <c r="D9152" s="35" t="s">
        <v>951</v>
      </c>
      <c r="E9152" s="39">
        <v>13</v>
      </c>
      <c r="F9152" s="30" t="s">
        <v>4134</v>
      </c>
      <c r="H9152" s="80">
        <v>147</v>
      </c>
      <c r="I9152" s="43" t="str">
        <f>IFERROR(VLOOKUP(H9152,#REF!,2,FALSE),"")</f>
        <v/>
      </c>
      <c r="J9152" s="39">
        <v>0.5</v>
      </c>
      <c r="K9152" s="41" t="s">
        <v>62</v>
      </c>
      <c r="L9152" s="39">
        <v>13</v>
      </c>
      <c r="M9152" s="54" t="s">
        <v>2144</v>
      </c>
      <c r="N9152" s="54" t="s">
        <v>2144</v>
      </c>
      <c r="P9152" s="79">
        <v>116</v>
      </c>
      <c r="Q9152" s="56" t="str">
        <f>IFERROR(VLOOKUP(P9152,#REF!,2,FALSE),"")</f>
        <v/>
      </c>
      <c r="R9152" s="39">
        <v>0.5</v>
      </c>
      <c r="S9152" s="41" t="s">
        <v>57</v>
      </c>
      <c r="T9152" s="35" t="s">
        <v>8</v>
      </c>
      <c r="U9152" s="35" t="s">
        <v>84</v>
      </c>
    </row>
    <row r="9153" spans="1:21" ht="15.65" customHeight="1" x14ac:dyDescent="0.35">
      <c r="A9153" s="35" t="s">
        <v>2175</v>
      </c>
      <c r="B9153" s="36" t="s">
        <v>2175</v>
      </c>
      <c r="D9153" s="35" t="s">
        <v>951</v>
      </c>
      <c r="E9153" s="39">
        <v>14</v>
      </c>
      <c r="F9153" s="29" t="s">
        <v>4081</v>
      </c>
      <c r="H9153" s="80">
        <v>147</v>
      </c>
      <c r="I9153" s="43" t="str">
        <f>IFERROR(VLOOKUP(H9153,#REF!,2,FALSE),"")</f>
        <v/>
      </c>
      <c r="J9153" s="39">
        <v>1</v>
      </c>
      <c r="K9153" s="41" t="s">
        <v>62</v>
      </c>
      <c r="L9153" s="39">
        <v>14</v>
      </c>
      <c r="M9153" s="66" t="s">
        <v>3838</v>
      </c>
      <c r="N9153" s="66" t="s">
        <v>3838</v>
      </c>
      <c r="P9153" s="79">
        <v>111</v>
      </c>
      <c r="Q9153" s="56" t="str">
        <f>IFERROR(VLOOKUP(P9153,#REF!,2,FALSE),"")</f>
        <v/>
      </c>
      <c r="R9153" s="39">
        <v>0</v>
      </c>
      <c r="S9153" s="41" t="s">
        <v>57</v>
      </c>
      <c r="T9153" s="35" t="s">
        <v>8</v>
      </c>
      <c r="U9153" s="35" t="s">
        <v>84</v>
      </c>
    </row>
    <row r="9154" spans="1:21" ht="15.65" customHeight="1" x14ac:dyDescent="0.35">
      <c r="A9154" s="35" t="s">
        <v>2175</v>
      </c>
      <c r="B9154" s="36" t="s">
        <v>2175</v>
      </c>
      <c r="D9154" s="35" t="s">
        <v>951</v>
      </c>
      <c r="E9154" s="39">
        <v>15</v>
      </c>
      <c r="F9154" s="66" t="s">
        <v>3419</v>
      </c>
      <c r="H9154" s="80">
        <v>145</v>
      </c>
      <c r="I9154" s="43" t="str">
        <f>IFERROR(VLOOKUP(H9154,#REF!,2,FALSE),"")</f>
        <v/>
      </c>
      <c r="J9154" s="39">
        <v>1</v>
      </c>
      <c r="K9154" s="41" t="s">
        <v>62</v>
      </c>
      <c r="L9154" s="39">
        <v>15</v>
      </c>
      <c r="M9154" s="54" t="s">
        <v>2145</v>
      </c>
      <c r="N9154" s="54" t="s">
        <v>2145</v>
      </c>
      <c r="P9154" s="79">
        <v>109</v>
      </c>
      <c r="Q9154" s="56" t="str">
        <f>IFERROR(VLOOKUP(P9154,#REF!,2,FALSE),"")</f>
        <v/>
      </c>
      <c r="R9154" s="39">
        <v>0</v>
      </c>
      <c r="S9154" s="41" t="s">
        <v>57</v>
      </c>
      <c r="T9154" s="35" t="s">
        <v>8</v>
      </c>
      <c r="U9154" s="35" t="s">
        <v>84</v>
      </c>
    </row>
    <row r="9155" spans="1:21" ht="15.65" customHeight="1" x14ac:dyDescent="0.35">
      <c r="A9155" s="35" t="s">
        <v>2175</v>
      </c>
      <c r="B9155" s="36" t="s">
        <v>2175</v>
      </c>
      <c r="D9155" s="35" t="s">
        <v>951</v>
      </c>
      <c r="E9155" s="39">
        <v>16</v>
      </c>
      <c r="F9155" s="66" t="s">
        <v>3402</v>
      </c>
      <c r="H9155" s="80">
        <v>137</v>
      </c>
      <c r="I9155" s="43" t="str">
        <f>IFERROR(VLOOKUP(H9155,#REF!,2,FALSE),"")</f>
        <v/>
      </c>
      <c r="J9155" s="39">
        <v>1</v>
      </c>
      <c r="K9155" s="41" t="s">
        <v>62</v>
      </c>
      <c r="L9155" s="39">
        <v>16</v>
      </c>
      <c r="M9155" s="54" t="s">
        <v>2146</v>
      </c>
      <c r="N9155" s="54" t="s">
        <v>2146</v>
      </c>
      <c r="P9155" s="79">
        <v>92</v>
      </c>
      <c r="Q9155" s="56" t="str">
        <f>IFERROR(VLOOKUP(P9155,#REF!,2,FALSE),"")</f>
        <v/>
      </c>
      <c r="R9155" s="39">
        <v>0</v>
      </c>
      <c r="S9155" s="41" t="s">
        <v>57</v>
      </c>
      <c r="T9155" s="35" t="s">
        <v>8</v>
      </c>
      <c r="U9155" s="35" t="s">
        <v>84</v>
      </c>
    </row>
    <row r="9156" spans="1:21" ht="15.65" customHeight="1" x14ac:dyDescent="0.35">
      <c r="A9156" s="35" t="s">
        <v>2175</v>
      </c>
      <c r="B9156" s="36" t="s">
        <v>2175</v>
      </c>
      <c r="D9156" s="53" t="s">
        <v>118</v>
      </c>
      <c r="E9156" s="39">
        <v>1</v>
      </c>
      <c r="F9156" s="29" t="s">
        <v>4083</v>
      </c>
      <c r="H9156" s="80">
        <v>216</v>
      </c>
      <c r="I9156" s="43" t="str">
        <f>IFERROR(VLOOKUP(H9156,#REF!,2,FALSE),"")</f>
        <v/>
      </c>
      <c r="J9156" s="39">
        <v>0.5</v>
      </c>
      <c r="K9156" s="41" t="s">
        <v>86</v>
      </c>
      <c r="L9156" s="39">
        <v>1</v>
      </c>
      <c r="M9156" s="54" t="s">
        <v>1997</v>
      </c>
      <c r="N9156" s="54" t="s">
        <v>1997</v>
      </c>
      <c r="P9156" s="79">
        <v>209</v>
      </c>
      <c r="Q9156" s="56" t="str">
        <f>IFERROR(VLOOKUP(P9156,#REF!,2,FALSE),"")</f>
        <v/>
      </c>
      <c r="R9156" s="39">
        <v>0.5</v>
      </c>
      <c r="S9156" s="41" t="s">
        <v>57</v>
      </c>
      <c r="T9156" s="35" t="s">
        <v>8</v>
      </c>
      <c r="U9156" s="35" t="s">
        <v>83</v>
      </c>
    </row>
    <row r="9157" spans="1:21" ht="15.65" customHeight="1" x14ac:dyDescent="0.35">
      <c r="A9157" s="35" t="s">
        <v>2175</v>
      </c>
      <c r="B9157" s="36" t="s">
        <v>2175</v>
      </c>
      <c r="D9157" s="53" t="s">
        <v>118</v>
      </c>
      <c r="E9157" s="39">
        <v>2</v>
      </c>
      <c r="F9157" s="30" t="s">
        <v>4101</v>
      </c>
      <c r="H9157" s="80">
        <v>206</v>
      </c>
      <c r="I9157" s="43" t="str">
        <f>IFERROR(VLOOKUP(H9157,#REF!,2,FALSE),"")</f>
        <v/>
      </c>
      <c r="J9157" s="39">
        <v>1</v>
      </c>
      <c r="K9157" s="41" t="s">
        <v>86</v>
      </c>
      <c r="L9157" s="39">
        <v>2</v>
      </c>
      <c r="M9157" s="54" t="s">
        <v>1350</v>
      </c>
      <c r="N9157" s="54" t="s">
        <v>1350</v>
      </c>
      <c r="P9157" s="79">
        <v>203</v>
      </c>
      <c r="Q9157" s="56" t="str">
        <f>IFERROR(VLOOKUP(P9157,#REF!,2,FALSE),"")</f>
        <v/>
      </c>
      <c r="R9157" s="39">
        <v>0</v>
      </c>
      <c r="S9157" s="41" t="s">
        <v>57</v>
      </c>
      <c r="T9157" s="35" t="s">
        <v>8</v>
      </c>
      <c r="U9157" s="35" t="s">
        <v>83</v>
      </c>
    </row>
    <row r="9158" spans="1:21" ht="15.65" customHeight="1" x14ac:dyDescent="0.35">
      <c r="A9158" s="35" t="s">
        <v>2175</v>
      </c>
      <c r="B9158" s="36" t="s">
        <v>2175</v>
      </c>
      <c r="D9158" s="53" t="s">
        <v>118</v>
      </c>
      <c r="E9158" s="39">
        <v>3</v>
      </c>
      <c r="F9158" s="30" t="s">
        <v>4114</v>
      </c>
      <c r="H9158" s="80">
        <v>203</v>
      </c>
      <c r="I9158" s="43" t="str">
        <f>IFERROR(VLOOKUP(H9158,#REF!,2,FALSE),"")</f>
        <v/>
      </c>
      <c r="J9158" s="39">
        <v>0.5</v>
      </c>
      <c r="K9158" s="41" t="s">
        <v>86</v>
      </c>
      <c r="L9158" s="39">
        <v>3</v>
      </c>
      <c r="M9158" s="65" t="s">
        <v>560</v>
      </c>
      <c r="N9158" s="65" t="s">
        <v>560</v>
      </c>
      <c r="P9158" s="79">
        <v>197</v>
      </c>
      <c r="Q9158" s="56" t="str">
        <f>IFERROR(VLOOKUP(P9158,#REF!,2,FALSE),"")</f>
        <v/>
      </c>
      <c r="R9158" s="39">
        <v>0.5</v>
      </c>
      <c r="S9158" s="41" t="s">
        <v>57</v>
      </c>
      <c r="T9158" s="35" t="s">
        <v>8</v>
      </c>
      <c r="U9158" s="35" t="s">
        <v>83</v>
      </c>
    </row>
    <row r="9159" spans="1:21" ht="15.65" customHeight="1" x14ac:dyDescent="0.35">
      <c r="A9159" s="35" t="s">
        <v>2175</v>
      </c>
      <c r="B9159" s="36" t="s">
        <v>2175</v>
      </c>
      <c r="D9159" s="53" t="s">
        <v>118</v>
      </c>
      <c r="E9159" s="39">
        <v>4</v>
      </c>
      <c r="F9159" s="30" t="s">
        <v>2081</v>
      </c>
      <c r="H9159" s="80">
        <v>201</v>
      </c>
      <c r="I9159" s="43" t="str">
        <f>IFERROR(VLOOKUP(H9159,#REF!,2,FALSE),"")</f>
        <v/>
      </c>
      <c r="J9159" s="39">
        <v>0.5</v>
      </c>
      <c r="K9159" s="41" t="s">
        <v>86</v>
      </c>
      <c r="L9159" s="39">
        <v>4</v>
      </c>
      <c r="M9159" s="57" t="s">
        <v>4391</v>
      </c>
      <c r="N9159" s="57" t="s">
        <v>4391</v>
      </c>
      <c r="P9159" s="79">
        <v>195</v>
      </c>
      <c r="Q9159" s="56" t="str">
        <f>IFERROR(VLOOKUP(P9159,#REF!,2,FALSE),"")</f>
        <v/>
      </c>
      <c r="R9159" s="39">
        <v>0.5</v>
      </c>
      <c r="S9159" s="41" t="s">
        <v>57</v>
      </c>
      <c r="T9159" s="35" t="s">
        <v>8</v>
      </c>
      <c r="U9159" s="35" t="s">
        <v>83</v>
      </c>
    </row>
    <row r="9160" spans="1:21" ht="15.65" customHeight="1" x14ac:dyDescent="0.35">
      <c r="A9160" s="35" t="s">
        <v>2175</v>
      </c>
      <c r="B9160" s="36" t="s">
        <v>2175</v>
      </c>
      <c r="D9160" s="53" t="s">
        <v>118</v>
      </c>
      <c r="E9160" s="39">
        <v>5</v>
      </c>
      <c r="F9160" s="29" t="s">
        <v>4065</v>
      </c>
      <c r="H9160" s="80">
        <v>198</v>
      </c>
      <c r="I9160" s="43" t="str">
        <f>IFERROR(VLOOKUP(H9160,#REF!,2,FALSE),"")</f>
        <v/>
      </c>
      <c r="J9160" s="39">
        <v>0.5</v>
      </c>
      <c r="K9160" s="41" t="s">
        <v>86</v>
      </c>
      <c r="L9160" s="39">
        <v>5</v>
      </c>
      <c r="M9160" s="54" t="s">
        <v>1995</v>
      </c>
      <c r="N9160" s="54" t="s">
        <v>1995</v>
      </c>
      <c r="P9160" s="79">
        <v>199</v>
      </c>
      <c r="Q9160" s="56" t="str">
        <f>IFERROR(VLOOKUP(P9160,#REF!,2,FALSE),"")</f>
        <v/>
      </c>
      <c r="R9160" s="39">
        <v>0.5</v>
      </c>
      <c r="S9160" s="41" t="s">
        <v>57</v>
      </c>
      <c r="T9160" s="35" t="s">
        <v>8</v>
      </c>
      <c r="U9160" s="35" t="s">
        <v>83</v>
      </c>
    </row>
    <row r="9161" spans="1:21" ht="15.65" customHeight="1" x14ac:dyDescent="0.35">
      <c r="A9161" s="35" t="s">
        <v>2175</v>
      </c>
      <c r="B9161" s="36" t="s">
        <v>2175</v>
      </c>
      <c r="D9161" s="53" t="s">
        <v>118</v>
      </c>
      <c r="E9161" s="39">
        <v>6</v>
      </c>
      <c r="F9161" s="30" t="s">
        <v>3485</v>
      </c>
      <c r="H9161" s="80">
        <v>196</v>
      </c>
      <c r="I9161" s="43" t="str">
        <f>IFERROR(VLOOKUP(H9161,#REF!,2,FALSE),"")</f>
        <v/>
      </c>
      <c r="J9161" s="39">
        <v>1</v>
      </c>
      <c r="K9161" s="41" t="s">
        <v>86</v>
      </c>
      <c r="L9161" s="39">
        <v>6</v>
      </c>
      <c r="M9161" s="54" t="s">
        <v>479</v>
      </c>
      <c r="N9161" s="54" t="s">
        <v>479</v>
      </c>
      <c r="P9161" s="79">
        <v>200</v>
      </c>
      <c r="Q9161" s="56" t="str">
        <f>IFERROR(VLOOKUP(P9161,#REF!,2,FALSE),"")</f>
        <v/>
      </c>
      <c r="R9161" s="39">
        <v>0</v>
      </c>
      <c r="S9161" s="41" t="s">
        <v>57</v>
      </c>
      <c r="T9161" s="35" t="s">
        <v>8</v>
      </c>
      <c r="U9161" s="35" t="s">
        <v>83</v>
      </c>
    </row>
    <row r="9162" spans="1:21" ht="15.65" customHeight="1" x14ac:dyDescent="0.35">
      <c r="A9162" s="35" t="s">
        <v>2175</v>
      </c>
      <c r="B9162" s="36" t="s">
        <v>2175</v>
      </c>
      <c r="D9162" s="53" t="s">
        <v>118</v>
      </c>
      <c r="E9162" s="39">
        <v>7</v>
      </c>
      <c r="F9162" s="30" t="s">
        <v>4123</v>
      </c>
      <c r="H9162" s="80">
        <v>192</v>
      </c>
      <c r="I9162" s="43" t="str">
        <f>IFERROR(VLOOKUP(H9162,#REF!,2,FALSE),"")</f>
        <v/>
      </c>
      <c r="J9162" s="39">
        <v>0.5</v>
      </c>
      <c r="K9162" s="41" t="s">
        <v>86</v>
      </c>
      <c r="L9162" s="39">
        <v>7</v>
      </c>
      <c r="M9162" s="54" t="s">
        <v>1724</v>
      </c>
      <c r="N9162" s="54" t="s">
        <v>1724</v>
      </c>
      <c r="P9162" s="79">
        <v>189</v>
      </c>
      <c r="Q9162" s="56" t="str">
        <f>IFERROR(VLOOKUP(P9162,#REF!,2,FALSE),"")</f>
        <v/>
      </c>
      <c r="R9162" s="39">
        <v>0.5</v>
      </c>
      <c r="S9162" s="41" t="s">
        <v>57</v>
      </c>
      <c r="T9162" s="35" t="s">
        <v>8</v>
      </c>
      <c r="U9162" s="35" t="s">
        <v>83</v>
      </c>
    </row>
    <row r="9163" spans="1:21" ht="15.65" customHeight="1" x14ac:dyDescent="0.35">
      <c r="A9163" s="35" t="s">
        <v>2175</v>
      </c>
      <c r="B9163" s="36" t="s">
        <v>2175</v>
      </c>
      <c r="D9163" s="53" t="s">
        <v>118</v>
      </c>
      <c r="E9163" s="39">
        <v>8</v>
      </c>
      <c r="F9163" s="46" t="s">
        <v>4089</v>
      </c>
      <c r="H9163" s="80">
        <v>189</v>
      </c>
      <c r="I9163" s="43" t="str">
        <f>IFERROR(VLOOKUP(H9163,#REF!,2,FALSE),"")</f>
        <v/>
      </c>
      <c r="J9163" s="39">
        <v>0.5</v>
      </c>
      <c r="K9163" s="41" t="s">
        <v>86</v>
      </c>
      <c r="L9163" s="39">
        <v>8</v>
      </c>
      <c r="M9163" s="54" t="s">
        <v>2115</v>
      </c>
      <c r="N9163" s="54" t="s">
        <v>2115</v>
      </c>
      <c r="P9163" s="79">
        <v>187</v>
      </c>
      <c r="Q9163" s="56" t="str">
        <f>IFERROR(VLOOKUP(P9163,#REF!,2,FALSE),"")</f>
        <v/>
      </c>
      <c r="R9163" s="39">
        <v>0.5</v>
      </c>
      <c r="S9163" s="41" t="s">
        <v>57</v>
      </c>
      <c r="T9163" s="35" t="s">
        <v>8</v>
      </c>
      <c r="U9163" s="35" t="s">
        <v>83</v>
      </c>
    </row>
    <row r="9164" spans="1:21" ht="15.65" customHeight="1" x14ac:dyDescent="0.35">
      <c r="A9164" s="35" t="s">
        <v>2175</v>
      </c>
      <c r="B9164" s="36" t="s">
        <v>2175</v>
      </c>
      <c r="D9164" s="53" t="s">
        <v>118</v>
      </c>
      <c r="E9164" s="39">
        <v>9</v>
      </c>
      <c r="F9164" s="29" t="s">
        <v>4149</v>
      </c>
      <c r="H9164" s="80">
        <v>189</v>
      </c>
      <c r="I9164" s="43" t="str">
        <f>IFERROR(VLOOKUP(H9164,#REF!,2,FALSE),"")</f>
        <v/>
      </c>
      <c r="J9164" s="39">
        <v>0.5</v>
      </c>
      <c r="K9164" s="41" t="s">
        <v>86</v>
      </c>
      <c r="L9164" s="39">
        <v>9</v>
      </c>
      <c r="M9164" s="54" t="s">
        <v>2119</v>
      </c>
      <c r="N9164" s="54" t="s">
        <v>2119</v>
      </c>
      <c r="P9164" s="79">
        <v>175</v>
      </c>
      <c r="Q9164" s="56" t="str">
        <f>IFERROR(VLOOKUP(P9164,#REF!,2,FALSE),"")</f>
        <v/>
      </c>
      <c r="R9164" s="39">
        <v>0.5</v>
      </c>
      <c r="S9164" s="41" t="s">
        <v>57</v>
      </c>
      <c r="T9164" s="35" t="s">
        <v>8</v>
      </c>
      <c r="U9164" s="35" t="s">
        <v>83</v>
      </c>
    </row>
    <row r="9165" spans="1:21" ht="15.65" customHeight="1" x14ac:dyDescent="0.35">
      <c r="A9165" s="35" t="s">
        <v>2175</v>
      </c>
      <c r="B9165" s="36" t="s">
        <v>2175</v>
      </c>
      <c r="D9165" s="53" t="s">
        <v>118</v>
      </c>
      <c r="E9165" s="39">
        <v>10</v>
      </c>
      <c r="F9165" s="29" t="s">
        <v>3486</v>
      </c>
      <c r="H9165" s="80">
        <v>184</v>
      </c>
      <c r="I9165" s="43" t="str">
        <f>IFERROR(VLOOKUP(H9165,#REF!,2,FALSE),"")</f>
        <v/>
      </c>
      <c r="J9165" s="39">
        <v>1</v>
      </c>
      <c r="K9165" s="41" t="s">
        <v>86</v>
      </c>
      <c r="L9165" s="39">
        <v>10</v>
      </c>
      <c r="M9165" s="54" t="s">
        <v>2116</v>
      </c>
      <c r="N9165" s="54" t="s">
        <v>2116</v>
      </c>
      <c r="P9165" s="79">
        <v>180</v>
      </c>
      <c r="Q9165" s="56" t="str">
        <f>IFERROR(VLOOKUP(P9165,#REF!,2,FALSE),"")</f>
        <v/>
      </c>
      <c r="R9165" s="39">
        <v>0</v>
      </c>
      <c r="S9165" s="41" t="s">
        <v>57</v>
      </c>
      <c r="T9165" s="35" t="s">
        <v>8</v>
      </c>
      <c r="U9165" s="35" t="s">
        <v>83</v>
      </c>
    </row>
    <row r="9166" spans="1:21" ht="15.65" customHeight="1" x14ac:dyDescent="0.35">
      <c r="A9166" s="35" t="s">
        <v>2175</v>
      </c>
      <c r="B9166" s="36" t="s">
        <v>2175</v>
      </c>
      <c r="D9166" s="53" t="s">
        <v>118</v>
      </c>
      <c r="E9166" s="39">
        <v>11</v>
      </c>
      <c r="F9166" s="30" t="s">
        <v>4005</v>
      </c>
      <c r="H9166" s="80">
        <v>178</v>
      </c>
      <c r="I9166" s="43" t="str">
        <f>IFERROR(VLOOKUP(H9166,#REF!,2,FALSE),"")</f>
        <v/>
      </c>
      <c r="J9166" s="39">
        <v>0.5</v>
      </c>
      <c r="K9166" s="41" t="s">
        <v>86</v>
      </c>
      <c r="L9166" s="39">
        <v>11</v>
      </c>
      <c r="M9166" s="60" t="s">
        <v>2193</v>
      </c>
      <c r="N9166" s="60" t="s">
        <v>2193</v>
      </c>
      <c r="P9166" s="79">
        <v>161</v>
      </c>
      <c r="Q9166" s="56" t="str">
        <f>IFERROR(VLOOKUP(P9166,#REF!,2,FALSE),"")</f>
        <v/>
      </c>
      <c r="R9166" s="39">
        <v>0.5</v>
      </c>
      <c r="S9166" s="41" t="s">
        <v>57</v>
      </c>
      <c r="T9166" s="35" t="s">
        <v>8</v>
      </c>
      <c r="U9166" s="35" t="s">
        <v>83</v>
      </c>
    </row>
    <row r="9167" spans="1:21" ht="15.65" customHeight="1" x14ac:dyDescent="0.35">
      <c r="A9167" s="35" t="s">
        <v>2175</v>
      </c>
      <c r="B9167" s="36" t="s">
        <v>2175</v>
      </c>
      <c r="D9167" s="53" t="s">
        <v>118</v>
      </c>
      <c r="E9167" s="39">
        <v>12</v>
      </c>
      <c r="F9167" s="57" t="s">
        <v>3543</v>
      </c>
      <c r="H9167" s="80">
        <v>174</v>
      </c>
      <c r="I9167" s="43" t="str">
        <f>IFERROR(VLOOKUP(H9167,#REF!,2,FALSE),"")</f>
        <v/>
      </c>
      <c r="J9167" s="39">
        <v>0.5</v>
      </c>
      <c r="K9167" s="41" t="s">
        <v>86</v>
      </c>
      <c r="L9167" s="39">
        <v>12</v>
      </c>
      <c r="M9167" s="54" t="s">
        <v>5100</v>
      </c>
      <c r="N9167" s="54" t="s">
        <v>5100</v>
      </c>
      <c r="P9167" s="79">
        <v>173</v>
      </c>
      <c r="Q9167" s="56" t="str">
        <f>IFERROR(VLOOKUP(P9167,#REF!,2,FALSE),"")</f>
        <v/>
      </c>
      <c r="R9167" s="39">
        <v>0.5</v>
      </c>
      <c r="S9167" s="41" t="s">
        <v>57</v>
      </c>
      <c r="T9167" s="35" t="s">
        <v>8</v>
      </c>
      <c r="U9167" s="35" t="s">
        <v>83</v>
      </c>
    </row>
    <row r="9168" spans="1:21" ht="15.65" customHeight="1" x14ac:dyDescent="0.35">
      <c r="A9168" s="35" t="s">
        <v>2175</v>
      </c>
      <c r="B9168" s="36" t="s">
        <v>2175</v>
      </c>
      <c r="D9168" s="53" t="s">
        <v>118</v>
      </c>
      <c r="E9168" s="39">
        <v>13</v>
      </c>
      <c r="F9168" s="46" t="s">
        <v>3540</v>
      </c>
      <c r="H9168" s="80">
        <v>173</v>
      </c>
      <c r="I9168" s="43" t="str">
        <f>IFERROR(VLOOKUP(H9168,#REF!,2,FALSE),"")</f>
        <v/>
      </c>
      <c r="J9168" s="39">
        <v>1</v>
      </c>
      <c r="K9168" s="41" t="s">
        <v>86</v>
      </c>
      <c r="L9168" s="39">
        <v>13</v>
      </c>
      <c r="M9168" s="54" t="s">
        <v>2117</v>
      </c>
      <c r="N9168" s="54" t="s">
        <v>2117</v>
      </c>
      <c r="P9168" s="79">
        <v>172</v>
      </c>
      <c r="Q9168" s="56" t="str">
        <f>IFERROR(VLOOKUP(P9168,#REF!,2,FALSE),"")</f>
        <v/>
      </c>
      <c r="R9168" s="39">
        <v>0</v>
      </c>
      <c r="S9168" s="41" t="s">
        <v>57</v>
      </c>
      <c r="T9168" s="35" t="s">
        <v>8</v>
      </c>
      <c r="U9168" s="35" t="s">
        <v>83</v>
      </c>
    </row>
    <row r="9169" spans="1:21" ht="15.65" customHeight="1" x14ac:dyDescent="0.35">
      <c r="A9169" s="35" t="s">
        <v>2175</v>
      </c>
      <c r="B9169" s="36" t="s">
        <v>2175</v>
      </c>
      <c r="D9169" s="53" t="s">
        <v>118</v>
      </c>
      <c r="E9169" s="39">
        <v>14</v>
      </c>
      <c r="F9169" s="29" t="s">
        <v>3798</v>
      </c>
      <c r="H9169" s="80">
        <v>171</v>
      </c>
      <c r="I9169" s="43" t="str">
        <f>IFERROR(VLOOKUP(H9169,#REF!,2,FALSE),"")</f>
        <v/>
      </c>
      <c r="J9169" s="39">
        <v>1</v>
      </c>
      <c r="K9169" s="41" t="s">
        <v>86</v>
      </c>
      <c r="L9169" s="39">
        <v>14</v>
      </c>
      <c r="M9169" s="54" t="s">
        <v>2118</v>
      </c>
      <c r="N9169" s="54" t="s">
        <v>2118</v>
      </c>
      <c r="P9169" s="79">
        <v>167</v>
      </c>
      <c r="Q9169" s="56" t="str">
        <f>IFERROR(VLOOKUP(P9169,#REF!,2,FALSE),"")</f>
        <v/>
      </c>
      <c r="R9169" s="39">
        <v>0</v>
      </c>
      <c r="S9169" s="41" t="s">
        <v>57</v>
      </c>
      <c r="T9169" s="35" t="s">
        <v>8</v>
      </c>
      <c r="U9169" s="35" t="s">
        <v>83</v>
      </c>
    </row>
    <row r="9170" spans="1:21" ht="15.65" customHeight="1" x14ac:dyDescent="0.35">
      <c r="A9170" s="35" t="s">
        <v>2175</v>
      </c>
      <c r="B9170" s="36" t="s">
        <v>2175</v>
      </c>
      <c r="D9170" s="53" t="s">
        <v>118</v>
      </c>
      <c r="E9170" s="39">
        <v>15</v>
      </c>
      <c r="F9170" s="57" t="s">
        <v>3771</v>
      </c>
      <c r="H9170" s="80">
        <v>170</v>
      </c>
      <c r="I9170" s="43" t="str">
        <f>IFERROR(VLOOKUP(H9170,#REF!,2,FALSE),"")</f>
        <v/>
      </c>
      <c r="J9170" s="39">
        <v>0.5</v>
      </c>
      <c r="K9170" s="41" t="s">
        <v>86</v>
      </c>
      <c r="L9170" s="39">
        <v>15</v>
      </c>
      <c r="M9170" s="54" t="s">
        <v>2003</v>
      </c>
      <c r="N9170" s="54" t="s">
        <v>2003</v>
      </c>
      <c r="P9170" s="79">
        <v>170</v>
      </c>
      <c r="Q9170" s="56" t="str">
        <f>IFERROR(VLOOKUP(P9170,#REF!,2,FALSE),"")</f>
        <v/>
      </c>
      <c r="R9170" s="39">
        <v>0.5</v>
      </c>
      <c r="S9170" s="41" t="s">
        <v>57</v>
      </c>
      <c r="T9170" s="35" t="s">
        <v>8</v>
      </c>
      <c r="U9170" s="35" t="s">
        <v>83</v>
      </c>
    </row>
    <row r="9171" spans="1:21" ht="15.65" customHeight="1" x14ac:dyDescent="0.35">
      <c r="A9171" s="35" t="s">
        <v>2175</v>
      </c>
      <c r="B9171" s="36" t="s">
        <v>2175</v>
      </c>
      <c r="D9171" s="53" t="s">
        <v>118</v>
      </c>
      <c r="E9171" s="39">
        <v>16</v>
      </c>
      <c r="F9171" s="29" t="s">
        <v>4073</v>
      </c>
      <c r="H9171" s="80">
        <v>167</v>
      </c>
      <c r="I9171" s="43" t="str">
        <f>IFERROR(VLOOKUP(H9171,#REF!,2,FALSE),"")</f>
        <v/>
      </c>
      <c r="J9171" s="39">
        <v>0</v>
      </c>
      <c r="K9171" s="41" t="s">
        <v>86</v>
      </c>
      <c r="L9171" s="39">
        <v>16</v>
      </c>
      <c r="M9171" s="54" t="s">
        <v>562</v>
      </c>
      <c r="N9171" s="54" t="s">
        <v>562</v>
      </c>
      <c r="P9171" s="79">
        <v>158</v>
      </c>
      <c r="Q9171" s="56" t="str">
        <f>IFERROR(VLOOKUP(P9171,#REF!,2,FALSE),"")</f>
        <v/>
      </c>
      <c r="R9171" s="39">
        <v>1</v>
      </c>
      <c r="S9171" s="41" t="s">
        <v>57</v>
      </c>
      <c r="T9171" s="35" t="s">
        <v>8</v>
      </c>
      <c r="U9171" s="35" t="s">
        <v>83</v>
      </c>
    </row>
    <row r="9172" spans="1:21" ht="15" customHeight="1" x14ac:dyDescent="0.35">
      <c r="A9172" s="35" t="s">
        <v>2175</v>
      </c>
      <c r="B9172" s="36" t="s">
        <v>2175</v>
      </c>
      <c r="D9172" s="35" t="s">
        <v>951</v>
      </c>
      <c r="E9172" s="39">
        <v>1</v>
      </c>
      <c r="F9172" s="46" t="s">
        <v>3808</v>
      </c>
      <c r="H9172" s="80">
        <v>163</v>
      </c>
      <c r="I9172" s="43" t="str">
        <f>IFERROR(VLOOKUP(H9172,#REF!,2,FALSE),"")</f>
        <v/>
      </c>
      <c r="J9172" s="39">
        <v>0.5</v>
      </c>
      <c r="K9172" s="41" t="s">
        <v>87</v>
      </c>
      <c r="L9172" s="39">
        <v>1</v>
      </c>
      <c r="M9172" s="54" t="s">
        <v>2120</v>
      </c>
      <c r="N9172" s="54" t="s">
        <v>2120</v>
      </c>
      <c r="P9172" s="79">
        <v>165</v>
      </c>
      <c r="Q9172" s="56" t="str">
        <f>IFERROR(VLOOKUP(P9172,#REF!,2,FALSE),"")</f>
        <v/>
      </c>
      <c r="R9172" s="39">
        <v>0.5</v>
      </c>
      <c r="S9172" s="41" t="s">
        <v>57</v>
      </c>
      <c r="T9172" s="35" t="s">
        <v>8</v>
      </c>
      <c r="U9172" s="35" t="s">
        <v>84</v>
      </c>
    </row>
    <row r="9173" spans="1:21" ht="15.65" customHeight="1" x14ac:dyDescent="0.35">
      <c r="A9173" s="35" t="s">
        <v>2175</v>
      </c>
      <c r="B9173" s="36" t="s">
        <v>2175</v>
      </c>
      <c r="D9173" s="35" t="s">
        <v>951</v>
      </c>
      <c r="E9173" s="39">
        <v>2</v>
      </c>
      <c r="F9173" s="46" t="s">
        <v>3488</v>
      </c>
      <c r="H9173" s="80">
        <v>161</v>
      </c>
      <c r="I9173" s="43" t="str">
        <f>IFERROR(VLOOKUP(H9173,#REF!,2,FALSE),"")</f>
        <v/>
      </c>
      <c r="J9173" s="39">
        <v>0</v>
      </c>
      <c r="K9173" s="41" t="s">
        <v>87</v>
      </c>
      <c r="L9173" s="39">
        <v>2</v>
      </c>
      <c r="M9173" s="54" t="s">
        <v>2005</v>
      </c>
      <c r="N9173" s="54" t="s">
        <v>2005</v>
      </c>
      <c r="P9173" s="79">
        <v>156</v>
      </c>
      <c r="Q9173" s="56" t="str">
        <f>IFERROR(VLOOKUP(P9173,#REF!,2,FALSE),"")</f>
        <v/>
      </c>
      <c r="R9173" s="39">
        <v>1</v>
      </c>
      <c r="S9173" s="41" t="s">
        <v>57</v>
      </c>
      <c r="T9173" s="35" t="s">
        <v>8</v>
      </c>
      <c r="U9173" s="35" t="s">
        <v>84</v>
      </c>
    </row>
    <row r="9174" spans="1:21" ht="15.65" customHeight="1" x14ac:dyDescent="0.35">
      <c r="A9174" s="35" t="s">
        <v>2175</v>
      </c>
      <c r="B9174" s="36" t="s">
        <v>2175</v>
      </c>
      <c r="D9174" s="35" t="s">
        <v>951</v>
      </c>
      <c r="E9174" s="39">
        <v>3</v>
      </c>
      <c r="F9174" s="29" t="s">
        <v>4067</v>
      </c>
      <c r="H9174" s="80">
        <v>160</v>
      </c>
      <c r="I9174" s="43" t="str">
        <f>IFERROR(VLOOKUP(H9174,#REF!,2,FALSE),"")</f>
        <v/>
      </c>
      <c r="J9174" s="39">
        <v>0.5</v>
      </c>
      <c r="K9174" s="41" t="s">
        <v>87</v>
      </c>
      <c r="L9174" s="39">
        <v>3</v>
      </c>
      <c r="M9174" s="57" t="s">
        <v>3436</v>
      </c>
      <c r="N9174" s="57" t="s">
        <v>3436</v>
      </c>
      <c r="P9174" s="79">
        <v>153</v>
      </c>
      <c r="Q9174" s="56" t="str">
        <f>IFERROR(VLOOKUP(P9174,#REF!,2,FALSE),"")</f>
        <v/>
      </c>
      <c r="R9174" s="39">
        <v>0.5</v>
      </c>
      <c r="S9174" s="41" t="s">
        <v>57</v>
      </c>
      <c r="T9174" s="35" t="s">
        <v>8</v>
      </c>
      <c r="U9174" s="35" t="s">
        <v>84</v>
      </c>
    </row>
    <row r="9175" spans="1:21" ht="15.65" customHeight="1" x14ac:dyDescent="0.35">
      <c r="A9175" s="35" t="s">
        <v>2175</v>
      </c>
      <c r="B9175" s="36" t="s">
        <v>2175</v>
      </c>
      <c r="D9175" s="35" t="s">
        <v>951</v>
      </c>
      <c r="E9175" s="39">
        <v>4</v>
      </c>
      <c r="F9175" s="30" t="s">
        <v>4147</v>
      </c>
      <c r="H9175" s="80">
        <v>159</v>
      </c>
      <c r="I9175" s="43" t="str">
        <f>IFERROR(VLOOKUP(H9175,#REF!,2,FALSE),"")</f>
        <v/>
      </c>
      <c r="J9175" s="39">
        <v>0.5</v>
      </c>
      <c r="K9175" s="41" t="s">
        <v>87</v>
      </c>
      <c r="L9175" s="39">
        <v>4</v>
      </c>
      <c r="M9175" s="54" t="s">
        <v>2466</v>
      </c>
      <c r="N9175" s="54" t="s">
        <v>2466</v>
      </c>
      <c r="P9175" s="79">
        <v>152</v>
      </c>
      <c r="Q9175" s="56" t="str">
        <f>IFERROR(VLOOKUP(P9175,#REF!,2,FALSE),"")</f>
        <v/>
      </c>
      <c r="R9175" s="39">
        <v>0.5</v>
      </c>
      <c r="S9175" s="41" t="s">
        <v>57</v>
      </c>
      <c r="T9175" s="35" t="s">
        <v>8</v>
      </c>
      <c r="U9175" s="35" t="s">
        <v>84</v>
      </c>
    </row>
    <row r="9176" spans="1:21" ht="15.65" customHeight="1" x14ac:dyDescent="0.35">
      <c r="A9176" s="35" t="s">
        <v>2175</v>
      </c>
      <c r="B9176" s="36" t="s">
        <v>2175</v>
      </c>
      <c r="D9176" s="35" t="s">
        <v>951</v>
      </c>
      <c r="E9176" s="39">
        <v>5</v>
      </c>
      <c r="F9176" s="30" t="s">
        <v>1393</v>
      </c>
      <c r="H9176" s="80">
        <v>157</v>
      </c>
      <c r="I9176" s="43" t="str">
        <f>IFERROR(VLOOKUP(H9176,#REF!,2,FALSE),"")</f>
        <v/>
      </c>
      <c r="J9176" s="39">
        <v>1</v>
      </c>
      <c r="K9176" s="41" t="s">
        <v>87</v>
      </c>
      <c r="L9176" s="39">
        <v>5</v>
      </c>
      <c r="M9176" s="54" t="s">
        <v>566</v>
      </c>
      <c r="N9176" s="54" t="s">
        <v>566</v>
      </c>
      <c r="P9176" s="79">
        <v>145</v>
      </c>
      <c r="Q9176" s="56" t="str">
        <f>IFERROR(VLOOKUP(P9176,#REF!,2,FALSE),"")</f>
        <v/>
      </c>
      <c r="R9176" s="39">
        <v>0</v>
      </c>
      <c r="S9176" s="41" t="s">
        <v>57</v>
      </c>
      <c r="T9176" s="35" t="s">
        <v>8</v>
      </c>
      <c r="U9176" s="35" t="s">
        <v>84</v>
      </c>
    </row>
    <row r="9177" spans="1:21" ht="15.65" customHeight="1" x14ac:dyDescent="0.35">
      <c r="A9177" s="35" t="s">
        <v>2175</v>
      </c>
      <c r="B9177" s="36" t="s">
        <v>2175</v>
      </c>
      <c r="D9177" s="35" t="s">
        <v>951</v>
      </c>
      <c r="E9177" s="39">
        <v>6</v>
      </c>
      <c r="F9177" s="66" t="s">
        <v>3403</v>
      </c>
      <c r="H9177" s="80">
        <v>157</v>
      </c>
      <c r="I9177" s="43" t="str">
        <f>IFERROR(VLOOKUP(H9177,#REF!,2,FALSE),"")</f>
        <v/>
      </c>
      <c r="J9177" s="39">
        <v>1</v>
      </c>
      <c r="K9177" s="41" t="s">
        <v>87</v>
      </c>
      <c r="L9177" s="39">
        <v>6</v>
      </c>
      <c r="M9177" s="66" t="s">
        <v>3547</v>
      </c>
      <c r="N9177" s="66" t="s">
        <v>3547</v>
      </c>
      <c r="P9177" s="79">
        <v>139</v>
      </c>
      <c r="Q9177" s="56" t="str">
        <f>IFERROR(VLOOKUP(P9177,#REF!,2,FALSE),"")</f>
        <v/>
      </c>
      <c r="R9177" s="39">
        <v>0</v>
      </c>
      <c r="S9177" s="41" t="s">
        <v>57</v>
      </c>
      <c r="T9177" s="35" t="s">
        <v>8</v>
      </c>
      <c r="U9177" s="35" t="s">
        <v>84</v>
      </c>
    </row>
    <row r="9178" spans="1:21" ht="15.65" customHeight="1" x14ac:dyDescent="0.35">
      <c r="A9178" s="35" t="s">
        <v>2175</v>
      </c>
      <c r="B9178" s="36" t="s">
        <v>2175</v>
      </c>
      <c r="D9178" s="35" t="s">
        <v>951</v>
      </c>
      <c r="E9178" s="39">
        <v>7</v>
      </c>
      <c r="F9178" s="46" t="s">
        <v>3552</v>
      </c>
      <c r="H9178" s="80">
        <v>153</v>
      </c>
      <c r="I9178" s="43" t="str">
        <f>IFERROR(VLOOKUP(H9178,#REF!,2,FALSE),"")</f>
        <v/>
      </c>
      <c r="J9178" s="39">
        <v>1</v>
      </c>
      <c r="K9178" s="41" t="s">
        <v>87</v>
      </c>
      <c r="L9178" s="39">
        <v>7</v>
      </c>
      <c r="M9178" s="54" t="s">
        <v>1802</v>
      </c>
      <c r="N9178" s="54" t="s">
        <v>1802</v>
      </c>
      <c r="P9178" s="79">
        <v>142</v>
      </c>
      <c r="Q9178" s="56" t="str">
        <f>IFERROR(VLOOKUP(P9178,#REF!,2,FALSE),"")</f>
        <v/>
      </c>
      <c r="R9178" s="39">
        <v>0</v>
      </c>
      <c r="S9178" s="41" t="s">
        <v>57</v>
      </c>
      <c r="T9178" s="35" t="s">
        <v>8</v>
      </c>
      <c r="U9178" s="35" t="s">
        <v>84</v>
      </c>
    </row>
    <row r="9179" spans="1:21" ht="15.65" customHeight="1" x14ac:dyDescent="0.35">
      <c r="A9179" s="35" t="s">
        <v>2175</v>
      </c>
      <c r="B9179" s="36" t="s">
        <v>2175</v>
      </c>
      <c r="D9179" s="35" t="s">
        <v>951</v>
      </c>
      <c r="E9179" s="39">
        <v>8</v>
      </c>
      <c r="F9179" s="30" t="s">
        <v>1962</v>
      </c>
      <c r="H9179" s="80">
        <v>153</v>
      </c>
      <c r="I9179" s="43" t="str">
        <f>IFERROR(VLOOKUP(H9179,#REF!,2,FALSE),"")</f>
        <v/>
      </c>
      <c r="J9179" s="39">
        <v>1</v>
      </c>
      <c r="K9179" s="41" t="s">
        <v>87</v>
      </c>
      <c r="L9179" s="39">
        <v>8</v>
      </c>
      <c r="M9179" s="54" t="s">
        <v>2122</v>
      </c>
      <c r="N9179" s="54" t="s">
        <v>2122</v>
      </c>
      <c r="P9179" s="79">
        <v>136</v>
      </c>
      <c r="Q9179" s="56" t="str">
        <f>IFERROR(VLOOKUP(P9179,#REF!,2,FALSE),"")</f>
        <v/>
      </c>
      <c r="R9179" s="39">
        <v>0</v>
      </c>
      <c r="S9179" s="41" t="s">
        <v>57</v>
      </c>
      <c r="T9179" s="35" t="s">
        <v>8</v>
      </c>
      <c r="U9179" s="35" t="s">
        <v>84</v>
      </c>
    </row>
    <row r="9180" spans="1:21" ht="15.65" customHeight="1" x14ac:dyDescent="0.35">
      <c r="A9180" s="35" t="s">
        <v>2175</v>
      </c>
      <c r="B9180" s="36" t="s">
        <v>2175</v>
      </c>
      <c r="D9180" s="35" t="s">
        <v>951</v>
      </c>
      <c r="E9180" s="39">
        <v>9</v>
      </c>
      <c r="F9180" s="66" t="s">
        <v>3549</v>
      </c>
      <c r="H9180" s="80">
        <v>152</v>
      </c>
      <c r="I9180" s="43" t="str">
        <f>IFERROR(VLOOKUP(H9180,#REF!,2,FALSE),"")</f>
        <v/>
      </c>
      <c r="J9180" s="39">
        <v>0</v>
      </c>
      <c r="K9180" s="41" t="s">
        <v>87</v>
      </c>
      <c r="L9180" s="39">
        <v>9</v>
      </c>
      <c r="M9180" s="54" t="s">
        <v>2123</v>
      </c>
      <c r="N9180" s="54" t="s">
        <v>2123</v>
      </c>
      <c r="P9180" s="79">
        <v>131</v>
      </c>
      <c r="Q9180" s="56" t="str">
        <f>IFERROR(VLOOKUP(P9180,#REF!,2,FALSE),"")</f>
        <v/>
      </c>
      <c r="R9180" s="39">
        <v>1</v>
      </c>
      <c r="S9180" s="41" t="s">
        <v>57</v>
      </c>
      <c r="T9180" s="35" t="s">
        <v>8</v>
      </c>
      <c r="U9180" s="35" t="s">
        <v>84</v>
      </c>
    </row>
    <row r="9181" spans="1:21" ht="15.65" customHeight="1" x14ac:dyDescent="0.35">
      <c r="A9181" s="35" t="s">
        <v>2175</v>
      </c>
      <c r="B9181" s="36" t="s">
        <v>2175</v>
      </c>
      <c r="D9181" s="35" t="s">
        <v>951</v>
      </c>
      <c r="E9181" s="39">
        <v>10</v>
      </c>
      <c r="F9181" s="30" t="s">
        <v>4087</v>
      </c>
      <c r="H9181" s="80">
        <v>152</v>
      </c>
      <c r="I9181" s="43" t="str">
        <f>IFERROR(VLOOKUP(H9181,#REF!,2,FALSE),"")</f>
        <v/>
      </c>
      <c r="J9181" s="39">
        <v>1</v>
      </c>
      <c r="K9181" s="41" t="s">
        <v>87</v>
      </c>
      <c r="L9181" s="39">
        <v>10</v>
      </c>
      <c r="M9181" s="54" t="s">
        <v>2124</v>
      </c>
      <c r="N9181" s="54" t="s">
        <v>2124</v>
      </c>
      <c r="P9181" s="79">
        <v>131</v>
      </c>
      <c r="Q9181" s="56" t="str">
        <f>IFERROR(VLOOKUP(P9181,#REF!,2,FALSE),"")</f>
        <v/>
      </c>
      <c r="R9181" s="39">
        <v>0</v>
      </c>
      <c r="S9181" s="41" t="s">
        <v>57</v>
      </c>
      <c r="T9181" s="35" t="s">
        <v>8</v>
      </c>
      <c r="U9181" s="35" t="s">
        <v>84</v>
      </c>
    </row>
    <row r="9182" spans="1:21" ht="15.65" customHeight="1" x14ac:dyDescent="0.35">
      <c r="A9182" s="35" t="s">
        <v>2175</v>
      </c>
      <c r="B9182" s="36" t="s">
        <v>2175</v>
      </c>
      <c r="D9182" s="35" t="s">
        <v>951</v>
      </c>
      <c r="E9182" s="39">
        <v>11</v>
      </c>
      <c r="F9182" s="66" t="s">
        <v>3429</v>
      </c>
      <c r="H9182" s="80">
        <v>150</v>
      </c>
      <c r="I9182" s="43" t="str">
        <f>IFERROR(VLOOKUP(H9182,#REF!,2,FALSE),"")</f>
        <v/>
      </c>
      <c r="J9182" s="39">
        <v>0.5</v>
      </c>
      <c r="K9182" s="41" t="s">
        <v>87</v>
      </c>
      <c r="L9182" s="39">
        <v>11</v>
      </c>
      <c r="M9182" s="54" t="s">
        <v>2125</v>
      </c>
      <c r="N9182" s="54" t="s">
        <v>2125</v>
      </c>
      <c r="P9182" s="79">
        <v>121</v>
      </c>
      <c r="Q9182" s="56" t="str">
        <f>IFERROR(VLOOKUP(P9182,#REF!,2,FALSE),"")</f>
        <v/>
      </c>
      <c r="R9182" s="39">
        <v>0.5</v>
      </c>
      <c r="S9182" s="41" t="s">
        <v>57</v>
      </c>
      <c r="T9182" s="35" t="s">
        <v>8</v>
      </c>
      <c r="U9182" s="35" t="s">
        <v>84</v>
      </c>
    </row>
    <row r="9183" spans="1:21" ht="15.65" customHeight="1" x14ac:dyDescent="0.35">
      <c r="A9183" s="35" t="s">
        <v>2175</v>
      </c>
      <c r="B9183" s="36" t="s">
        <v>2175</v>
      </c>
      <c r="D9183" s="35" t="s">
        <v>951</v>
      </c>
      <c r="E9183" s="39">
        <v>12</v>
      </c>
      <c r="F9183" s="30" t="s">
        <v>1798</v>
      </c>
      <c r="H9183" s="80">
        <v>149</v>
      </c>
      <c r="I9183" s="43" t="str">
        <f>IFERROR(VLOOKUP(H9183,#REF!,2,FALSE),"")</f>
        <v/>
      </c>
      <c r="J9183" s="39">
        <v>1</v>
      </c>
      <c r="K9183" s="41" t="s">
        <v>87</v>
      </c>
      <c r="L9183" s="39">
        <v>12</v>
      </c>
      <c r="M9183" s="54" t="s">
        <v>2126</v>
      </c>
      <c r="N9183" s="54" t="s">
        <v>2126</v>
      </c>
      <c r="P9183" s="79">
        <v>117</v>
      </c>
      <c r="Q9183" s="56" t="str">
        <f>IFERROR(VLOOKUP(P9183,#REF!,2,FALSE),"")</f>
        <v/>
      </c>
      <c r="R9183" s="39">
        <v>0</v>
      </c>
      <c r="S9183" s="41" t="s">
        <v>57</v>
      </c>
      <c r="T9183" s="35" t="s">
        <v>8</v>
      </c>
      <c r="U9183" s="35" t="s">
        <v>84</v>
      </c>
    </row>
    <row r="9184" spans="1:21" ht="15.65" customHeight="1" x14ac:dyDescent="0.35">
      <c r="A9184" s="35" t="s">
        <v>2175</v>
      </c>
      <c r="B9184" s="36" t="s">
        <v>2175</v>
      </c>
      <c r="D9184" s="35" t="s">
        <v>951</v>
      </c>
      <c r="E9184" s="39">
        <v>13</v>
      </c>
      <c r="F9184" s="30" t="s">
        <v>4095</v>
      </c>
      <c r="H9184" s="80">
        <v>147</v>
      </c>
      <c r="I9184" s="43" t="str">
        <f>IFERROR(VLOOKUP(H9184,#REF!,2,FALSE),"")</f>
        <v/>
      </c>
      <c r="J9184" s="39">
        <v>0</v>
      </c>
      <c r="K9184" s="41" t="s">
        <v>87</v>
      </c>
      <c r="L9184" s="39">
        <v>13</v>
      </c>
      <c r="M9184" s="54" t="s">
        <v>1541</v>
      </c>
      <c r="N9184" s="54" t="s">
        <v>1541</v>
      </c>
      <c r="P9184" s="79">
        <v>117</v>
      </c>
      <c r="Q9184" s="56" t="str">
        <f>IFERROR(VLOOKUP(P9184,#REF!,2,FALSE),"")</f>
        <v/>
      </c>
      <c r="R9184" s="39">
        <v>1</v>
      </c>
      <c r="S9184" s="41" t="s">
        <v>57</v>
      </c>
      <c r="T9184" s="35" t="s">
        <v>8</v>
      </c>
      <c r="U9184" s="35" t="s">
        <v>84</v>
      </c>
    </row>
    <row r="9185" spans="1:21" ht="15.65" customHeight="1" x14ac:dyDescent="0.35">
      <c r="A9185" s="35" t="s">
        <v>2175</v>
      </c>
      <c r="B9185" s="36" t="s">
        <v>2175</v>
      </c>
      <c r="D9185" s="35" t="s">
        <v>951</v>
      </c>
      <c r="E9185" s="39">
        <v>14</v>
      </c>
      <c r="F9185" s="29" t="s">
        <v>4081</v>
      </c>
      <c r="H9185" s="80">
        <v>147</v>
      </c>
      <c r="I9185" s="43" t="str">
        <f>IFERROR(VLOOKUP(H9185,#REF!,2,FALSE),"")</f>
        <v/>
      </c>
      <c r="J9185" s="39">
        <v>1</v>
      </c>
      <c r="K9185" s="41" t="s">
        <v>87</v>
      </c>
      <c r="L9185" s="39">
        <v>14</v>
      </c>
      <c r="M9185" s="54" t="s">
        <v>2127</v>
      </c>
      <c r="N9185" s="54" t="s">
        <v>2127</v>
      </c>
      <c r="P9185" s="79">
        <v>117</v>
      </c>
      <c r="Q9185" s="56" t="str">
        <f>IFERROR(VLOOKUP(P9185,#REF!,2,FALSE),"")</f>
        <v/>
      </c>
      <c r="R9185" s="39">
        <v>0</v>
      </c>
      <c r="S9185" s="41" t="s">
        <v>57</v>
      </c>
      <c r="T9185" s="35" t="s">
        <v>8</v>
      </c>
      <c r="U9185" s="35" t="s">
        <v>84</v>
      </c>
    </row>
    <row r="9186" spans="1:21" ht="15.65" customHeight="1" x14ac:dyDescent="0.35">
      <c r="A9186" s="35" t="s">
        <v>2175</v>
      </c>
      <c r="B9186" s="36" t="s">
        <v>2175</v>
      </c>
      <c r="D9186" s="35" t="s">
        <v>951</v>
      </c>
      <c r="E9186" s="39">
        <v>15</v>
      </c>
      <c r="F9186" s="66" t="s">
        <v>3419</v>
      </c>
      <c r="H9186" s="80">
        <v>145</v>
      </c>
      <c r="I9186" s="43" t="str">
        <f>IFERROR(VLOOKUP(H9186,#REF!,2,FALSE),"")</f>
        <v/>
      </c>
      <c r="J9186" s="39">
        <v>1</v>
      </c>
      <c r="K9186" s="41" t="s">
        <v>87</v>
      </c>
      <c r="L9186" s="39">
        <v>15</v>
      </c>
      <c r="M9186" s="60" t="s">
        <v>436</v>
      </c>
      <c r="N9186" s="60" t="s">
        <v>436</v>
      </c>
      <c r="P9186" s="79">
        <v>114</v>
      </c>
      <c r="Q9186" s="56" t="str">
        <f>IFERROR(VLOOKUP(P9186,#REF!,2,FALSE),"")</f>
        <v/>
      </c>
      <c r="R9186" s="39">
        <v>0</v>
      </c>
      <c r="S9186" s="41" t="s">
        <v>57</v>
      </c>
      <c r="T9186" s="35" t="s">
        <v>8</v>
      </c>
      <c r="U9186" s="35" t="s">
        <v>84</v>
      </c>
    </row>
    <row r="9187" spans="1:21" ht="15.65" customHeight="1" x14ac:dyDescent="0.35">
      <c r="A9187" s="35" t="s">
        <v>2175</v>
      </c>
      <c r="B9187" s="36" t="s">
        <v>2175</v>
      </c>
      <c r="D9187" s="35" t="s">
        <v>951</v>
      </c>
      <c r="E9187" s="39">
        <v>16</v>
      </c>
      <c r="F9187" s="66" t="s">
        <v>3402</v>
      </c>
      <c r="H9187" s="80">
        <v>137</v>
      </c>
      <c r="I9187" s="43" t="str">
        <f>IFERROR(VLOOKUP(H9187,#REF!,2,FALSE),"")</f>
        <v/>
      </c>
      <c r="J9187" s="39">
        <v>0</v>
      </c>
      <c r="K9187" s="41" t="s">
        <v>87</v>
      </c>
      <c r="L9187" s="39">
        <v>16</v>
      </c>
      <c r="M9187" s="54" t="s">
        <v>2128</v>
      </c>
      <c r="N9187" s="54" t="s">
        <v>2128</v>
      </c>
      <c r="P9187" s="79">
        <v>97</v>
      </c>
      <c r="Q9187" s="56" t="str">
        <f>IFERROR(VLOOKUP(P9187,#REF!,2,FALSE),"")</f>
        <v/>
      </c>
      <c r="R9187" s="39">
        <v>1</v>
      </c>
      <c r="S9187" s="41" t="s">
        <v>57</v>
      </c>
      <c r="T9187" s="35" t="s">
        <v>8</v>
      </c>
      <c r="U9187" s="35" t="s">
        <v>84</v>
      </c>
    </row>
    <row r="9188" spans="1:21" ht="15.65" customHeight="1" x14ac:dyDescent="0.35">
      <c r="A9188" s="35" t="s">
        <v>2226</v>
      </c>
      <c r="B9188" s="36" t="s">
        <v>2226</v>
      </c>
      <c r="D9188" s="53" t="s">
        <v>118</v>
      </c>
      <c r="E9188" s="59">
        <v>1</v>
      </c>
      <c r="F9188" s="30" t="s">
        <v>4101</v>
      </c>
      <c r="H9188" s="70">
        <v>210</v>
      </c>
      <c r="I9188" s="43" t="str">
        <f>IFERROR(VLOOKUP(H9188,#REF!,2,FALSE),"")</f>
        <v/>
      </c>
      <c r="J9188" s="63">
        <v>0</v>
      </c>
      <c r="K9188" s="41" t="s">
        <v>71</v>
      </c>
      <c r="L9188" s="59">
        <v>1</v>
      </c>
      <c r="M9188" s="57" t="s">
        <v>4345</v>
      </c>
      <c r="N9188" s="57" t="s">
        <v>4345</v>
      </c>
      <c r="P9188" s="81">
        <v>225</v>
      </c>
      <c r="Q9188" s="56" t="str">
        <f>IFERROR(VLOOKUP(P9188,#REF!,2,FALSE),"")</f>
        <v/>
      </c>
      <c r="R9188" s="63">
        <v>1</v>
      </c>
      <c r="S9188" s="41" t="s">
        <v>57</v>
      </c>
      <c r="T9188" s="35" t="s">
        <v>8</v>
      </c>
      <c r="U9188" s="35" t="s">
        <v>83</v>
      </c>
    </row>
    <row r="9189" spans="1:21" ht="15.65" customHeight="1" x14ac:dyDescent="0.35">
      <c r="A9189" s="35" t="s">
        <v>2226</v>
      </c>
      <c r="B9189" s="36" t="s">
        <v>2226</v>
      </c>
      <c r="D9189" s="53" t="s">
        <v>118</v>
      </c>
      <c r="E9189" s="59">
        <v>2</v>
      </c>
      <c r="F9189" s="46" t="s">
        <v>3554</v>
      </c>
      <c r="H9189" s="70">
        <v>202</v>
      </c>
      <c r="I9189" s="43" t="str">
        <f>IFERROR(VLOOKUP(H9189,#REF!,2,FALSE),"")</f>
        <v/>
      </c>
      <c r="J9189" s="63">
        <v>0</v>
      </c>
      <c r="K9189" s="41" t="s">
        <v>71</v>
      </c>
      <c r="L9189" s="59">
        <v>2</v>
      </c>
      <c r="M9189" s="65" t="s">
        <v>2431</v>
      </c>
      <c r="N9189" s="65" t="s">
        <v>2431</v>
      </c>
      <c r="P9189" s="81">
        <v>189</v>
      </c>
      <c r="Q9189" s="56" t="str">
        <f>IFERROR(VLOOKUP(P9189,#REF!,2,FALSE),"")</f>
        <v/>
      </c>
      <c r="R9189" s="63">
        <v>1</v>
      </c>
      <c r="S9189" s="41" t="s">
        <v>57</v>
      </c>
      <c r="T9189" s="35" t="s">
        <v>8</v>
      </c>
      <c r="U9189" s="35" t="s">
        <v>83</v>
      </c>
    </row>
    <row r="9190" spans="1:21" ht="15.65" customHeight="1" x14ac:dyDescent="0.35">
      <c r="A9190" s="35" t="s">
        <v>2226</v>
      </c>
      <c r="B9190" s="36" t="s">
        <v>2226</v>
      </c>
      <c r="D9190" s="53" t="s">
        <v>118</v>
      </c>
      <c r="E9190" s="59">
        <v>3</v>
      </c>
      <c r="F9190" s="30" t="s">
        <v>3485</v>
      </c>
      <c r="H9190" s="70">
        <v>201</v>
      </c>
      <c r="I9190" s="43" t="str">
        <f>IFERROR(VLOOKUP(H9190,#REF!,2,FALSE),"")</f>
        <v/>
      </c>
      <c r="J9190" s="63">
        <v>0</v>
      </c>
      <c r="K9190" s="41" t="s">
        <v>71</v>
      </c>
      <c r="L9190" s="59">
        <v>3</v>
      </c>
      <c r="M9190" s="65" t="s">
        <v>3574</v>
      </c>
      <c r="N9190" s="65" t="s">
        <v>3574</v>
      </c>
      <c r="P9190" s="81">
        <v>180</v>
      </c>
      <c r="Q9190" s="56" t="str">
        <f>IFERROR(VLOOKUP(P9190,#REF!,2,FALSE),"")</f>
        <v/>
      </c>
      <c r="R9190" s="63">
        <v>1</v>
      </c>
      <c r="S9190" s="41" t="s">
        <v>57</v>
      </c>
      <c r="T9190" s="35" t="s">
        <v>8</v>
      </c>
      <c r="U9190" s="35" t="s">
        <v>83</v>
      </c>
    </row>
    <row r="9191" spans="1:21" ht="15.65" customHeight="1" x14ac:dyDescent="0.35">
      <c r="A9191" s="35" t="s">
        <v>2226</v>
      </c>
      <c r="B9191" s="36" t="s">
        <v>2226</v>
      </c>
      <c r="D9191" s="53" t="s">
        <v>118</v>
      </c>
      <c r="E9191" s="59">
        <v>4</v>
      </c>
      <c r="F9191" s="30" t="s">
        <v>4114</v>
      </c>
      <c r="H9191" s="70">
        <v>198</v>
      </c>
      <c r="I9191" s="43" t="str">
        <f>IFERROR(VLOOKUP(H9191,#REF!,2,FALSE),"")</f>
        <v/>
      </c>
      <c r="J9191" s="63">
        <v>1</v>
      </c>
      <c r="K9191" s="41" t="s">
        <v>71</v>
      </c>
      <c r="L9191" s="59">
        <v>4</v>
      </c>
      <c r="M9191" s="60" t="s">
        <v>2202</v>
      </c>
      <c r="N9191" s="60" t="s">
        <v>2202</v>
      </c>
      <c r="P9191" s="81">
        <v>168</v>
      </c>
      <c r="Q9191" s="56" t="str">
        <f>IFERROR(VLOOKUP(P9191,#REF!,2,FALSE),"")</f>
        <v/>
      </c>
      <c r="R9191" s="63">
        <v>0</v>
      </c>
      <c r="S9191" s="41" t="s">
        <v>57</v>
      </c>
      <c r="T9191" s="35" t="s">
        <v>8</v>
      </c>
      <c r="U9191" s="35" t="s">
        <v>83</v>
      </c>
    </row>
    <row r="9192" spans="1:21" ht="15.65" customHeight="1" x14ac:dyDescent="0.35">
      <c r="A9192" s="35" t="s">
        <v>2226</v>
      </c>
      <c r="B9192" s="36" t="s">
        <v>2226</v>
      </c>
      <c r="D9192" s="53" t="s">
        <v>118</v>
      </c>
      <c r="E9192" s="59">
        <v>5</v>
      </c>
      <c r="F9192" s="26" t="s">
        <v>4150</v>
      </c>
      <c r="H9192" s="70">
        <v>197</v>
      </c>
      <c r="I9192" s="43" t="str">
        <f>IFERROR(VLOOKUP(H9192,#REF!,2,FALSE),"")</f>
        <v/>
      </c>
      <c r="J9192" s="38">
        <v>0</v>
      </c>
      <c r="K9192" s="41" t="s">
        <v>71</v>
      </c>
      <c r="L9192" s="59">
        <v>5</v>
      </c>
      <c r="M9192" s="60" t="s">
        <v>2129</v>
      </c>
      <c r="N9192" s="60" t="s">
        <v>2129</v>
      </c>
      <c r="P9192" s="81">
        <v>174</v>
      </c>
      <c r="Q9192" s="56" t="str">
        <f>IFERROR(VLOOKUP(P9192,#REF!,2,FALSE),"")</f>
        <v/>
      </c>
      <c r="R9192" s="63">
        <v>1</v>
      </c>
      <c r="S9192" s="41" t="s">
        <v>57</v>
      </c>
      <c r="T9192" s="35" t="s">
        <v>8</v>
      </c>
      <c r="U9192" s="35" t="s">
        <v>83</v>
      </c>
    </row>
    <row r="9193" spans="1:21" ht="15.65" customHeight="1" x14ac:dyDescent="0.35">
      <c r="A9193" s="35" t="s">
        <v>2226</v>
      </c>
      <c r="B9193" s="36" t="s">
        <v>2226</v>
      </c>
      <c r="D9193" s="53" t="s">
        <v>118</v>
      </c>
      <c r="E9193" s="59">
        <v>6</v>
      </c>
      <c r="F9193" s="30" t="s">
        <v>4123</v>
      </c>
      <c r="H9193" s="70">
        <v>193</v>
      </c>
      <c r="I9193" s="43" t="str">
        <f>IFERROR(VLOOKUP(H9193,#REF!,2,FALSE),"")</f>
        <v/>
      </c>
      <c r="J9193" s="63">
        <v>1</v>
      </c>
      <c r="K9193" s="41" t="s">
        <v>71</v>
      </c>
      <c r="L9193" s="59">
        <v>6</v>
      </c>
      <c r="M9193" s="60" t="s">
        <v>2199</v>
      </c>
      <c r="N9193" s="60" t="s">
        <v>2199</v>
      </c>
      <c r="P9193" s="81">
        <v>170</v>
      </c>
      <c r="Q9193" s="56" t="str">
        <f>IFERROR(VLOOKUP(P9193,#REF!,2,FALSE),"")</f>
        <v/>
      </c>
      <c r="R9193" s="63">
        <v>0</v>
      </c>
      <c r="S9193" s="41" t="s">
        <v>57</v>
      </c>
      <c r="T9193" s="35" t="s">
        <v>8</v>
      </c>
      <c r="U9193" s="35" t="s">
        <v>83</v>
      </c>
    </row>
    <row r="9194" spans="1:21" ht="15.65" customHeight="1" x14ac:dyDescent="0.35">
      <c r="A9194" s="35" t="s">
        <v>2226</v>
      </c>
      <c r="B9194" s="36" t="s">
        <v>2226</v>
      </c>
      <c r="D9194" s="53" t="s">
        <v>118</v>
      </c>
      <c r="E9194" s="59">
        <v>7</v>
      </c>
      <c r="F9194" s="46" t="s">
        <v>4089</v>
      </c>
      <c r="H9194" s="70">
        <v>189</v>
      </c>
      <c r="I9194" s="43" t="str">
        <f>IFERROR(VLOOKUP(H9194,#REF!,2,FALSE),"")</f>
        <v/>
      </c>
      <c r="J9194" s="63">
        <v>1</v>
      </c>
      <c r="K9194" s="41" t="s">
        <v>71</v>
      </c>
      <c r="L9194" s="59">
        <v>7</v>
      </c>
      <c r="M9194" s="65" t="s">
        <v>3577</v>
      </c>
      <c r="N9194" s="65" t="s">
        <v>3577</v>
      </c>
      <c r="P9194" s="81">
        <v>163</v>
      </c>
      <c r="Q9194" s="56" t="str">
        <f>IFERROR(VLOOKUP(P9194,#REF!,2,FALSE),"")</f>
        <v/>
      </c>
      <c r="R9194" s="63">
        <v>0</v>
      </c>
      <c r="S9194" s="41" t="s">
        <v>57</v>
      </c>
      <c r="T9194" s="35" t="s">
        <v>8</v>
      </c>
      <c r="U9194" s="35" t="s">
        <v>83</v>
      </c>
    </row>
    <row r="9195" spans="1:21" ht="15.65" customHeight="1" x14ac:dyDescent="0.35">
      <c r="A9195" s="35" t="s">
        <v>2226</v>
      </c>
      <c r="B9195" s="36" t="s">
        <v>2226</v>
      </c>
      <c r="D9195" s="53" t="s">
        <v>118</v>
      </c>
      <c r="E9195" s="59">
        <v>8</v>
      </c>
      <c r="F9195" s="29" t="s">
        <v>3486</v>
      </c>
      <c r="H9195" s="70">
        <v>189</v>
      </c>
      <c r="I9195" s="43" t="str">
        <f>IFERROR(VLOOKUP(H9195,#REF!,2,FALSE),"")</f>
        <v/>
      </c>
      <c r="J9195" s="63">
        <v>0.5</v>
      </c>
      <c r="K9195" s="41" t="s">
        <v>71</v>
      </c>
      <c r="L9195" s="59">
        <v>8</v>
      </c>
      <c r="M9195" s="60" t="s">
        <v>2489</v>
      </c>
      <c r="N9195" s="60" t="s">
        <v>2489</v>
      </c>
      <c r="P9195" s="81">
        <v>173</v>
      </c>
      <c r="Q9195" s="56" t="str">
        <f>IFERROR(VLOOKUP(P9195,#REF!,2,FALSE),"")</f>
        <v/>
      </c>
      <c r="R9195" s="63">
        <v>0.5</v>
      </c>
      <c r="S9195" s="41" t="s">
        <v>57</v>
      </c>
      <c r="T9195" s="35" t="s">
        <v>8</v>
      </c>
      <c r="U9195" s="35" t="s">
        <v>83</v>
      </c>
    </row>
    <row r="9196" spans="1:21" ht="15.65" customHeight="1" x14ac:dyDescent="0.35">
      <c r="A9196" s="35" t="s">
        <v>2226</v>
      </c>
      <c r="B9196" s="36" t="s">
        <v>2226</v>
      </c>
      <c r="D9196" s="53" t="s">
        <v>118</v>
      </c>
      <c r="E9196" s="59">
        <v>9</v>
      </c>
      <c r="F9196" s="46" t="s">
        <v>3540</v>
      </c>
      <c r="H9196" s="70">
        <v>176</v>
      </c>
      <c r="I9196" s="43" t="str">
        <f>IFERROR(VLOOKUP(H9196,#REF!,2,FALSE),"")</f>
        <v/>
      </c>
      <c r="J9196" s="63">
        <v>0.5</v>
      </c>
      <c r="K9196" s="41" t="s">
        <v>71</v>
      </c>
      <c r="L9196" s="59">
        <v>9</v>
      </c>
      <c r="M9196" s="54" t="s">
        <v>547</v>
      </c>
      <c r="N9196" s="54" t="s">
        <v>547</v>
      </c>
      <c r="P9196" s="81">
        <v>172</v>
      </c>
      <c r="Q9196" s="56" t="str">
        <f>IFERROR(VLOOKUP(P9196,#REF!,2,FALSE),"")</f>
        <v/>
      </c>
      <c r="R9196" s="63">
        <v>0.5</v>
      </c>
      <c r="S9196" s="41" t="s">
        <v>57</v>
      </c>
      <c r="T9196" s="35" t="s">
        <v>8</v>
      </c>
      <c r="U9196" s="35" t="s">
        <v>83</v>
      </c>
    </row>
    <row r="9197" spans="1:21" ht="15.65" customHeight="1" x14ac:dyDescent="0.35">
      <c r="A9197" s="35" t="s">
        <v>2226</v>
      </c>
      <c r="B9197" s="36" t="s">
        <v>2226</v>
      </c>
      <c r="D9197" s="53" t="s">
        <v>118</v>
      </c>
      <c r="E9197" s="59">
        <v>10</v>
      </c>
      <c r="F9197" s="57" t="s">
        <v>3771</v>
      </c>
      <c r="H9197" s="70">
        <v>171</v>
      </c>
      <c r="I9197" s="43" t="str">
        <f>IFERROR(VLOOKUP(H9197,#REF!,2,FALSE),"")</f>
        <v/>
      </c>
      <c r="J9197" s="63">
        <v>0.5</v>
      </c>
      <c r="K9197" s="41" t="s">
        <v>71</v>
      </c>
      <c r="L9197" s="59">
        <v>10</v>
      </c>
      <c r="M9197" s="54" t="s">
        <v>551</v>
      </c>
      <c r="N9197" s="54" t="s">
        <v>551</v>
      </c>
      <c r="P9197" s="81">
        <v>171</v>
      </c>
      <c r="Q9197" s="56" t="str">
        <f>IFERROR(VLOOKUP(P9197,#REF!,2,FALSE),"")</f>
        <v/>
      </c>
      <c r="R9197" s="63">
        <v>0.5</v>
      </c>
      <c r="S9197" s="41" t="s">
        <v>57</v>
      </c>
      <c r="T9197" s="35" t="s">
        <v>8</v>
      </c>
      <c r="U9197" s="35" t="s">
        <v>83</v>
      </c>
    </row>
    <row r="9198" spans="1:21" ht="15.65" customHeight="1" x14ac:dyDescent="0.35">
      <c r="A9198" s="35" t="s">
        <v>2226</v>
      </c>
      <c r="B9198" s="36" t="s">
        <v>2226</v>
      </c>
      <c r="D9198" s="53" t="s">
        <v>118</v>
      </c>
      <c r="E9198" s="59">
        <v>11</v>
      </c>
      <c r="F9198" s="29" t="s">
        <v>4073</v>
      </c>
      <c r="H9198" s="70">
        <v>167</v>
      </c>
      <c r="I9198" s="43" t="str">
        <f>IFERROR(VLOOKUP(H9198,#REF!,2,FALSE),"")</f>
        <v/>
      </c>
      <c r="J9198" s="63">
        <v>1</v>
      </c>
      <c r="K9198" s="41" t="s">
        <v>71</v>
      </c>
      <c r="L9198" s="59">
        <v>11</v>
      </c>
      <c r="M9198" s="54" t="s">
        <v>1112</v>
      </c>
      <c r="N9198" s="54" t="s">
        <v>1112</v>
      </c>
      <c r="P9198" s="81">
        <v>162</v>
      </c>
      <c r="Q9198" s="56" t="str">
        <f>IFERROR(VLOOKUP(P9198,#REF!,2,FALSE),"")</f>
        <v/>
      </c>
      <c r="R9198" s="63">
        <v>0</v>
      </c>
      <c r="S9198" s="41" t="s">
        <v>57</v>
      </c>
      <c r="T9198" s="35" t="s">
        <v>8</v>
      </c>
      <c r="U9198" s="35" t="s">
        <v>83</v>
      </c>
    </row>
    <row r="9199" spans="1:21" ht="15.65" customHeight="1" x14ac:dyDescent="0.35">
      <c r="A9199" s="35" t="s">
        <v>2226</v>
      </c>
      <c r="B9199" s="36" t="s">
        <v>2226</v>
      </c>
      <c r="D9199" s="53" t="s">
        <v>118</v>
      </c>
      <c r="E9199" s="59">
        <v>12</v>
      </c>
      <c r="F9199" s="29" t="s">
        <v>2201</v>
      </c>
      <c r="H9199" s="70">
        <v>166</v>
      </c>
      <c r="I9199" s="43" t="str">
        <f>IFERROR(VLOOKUP(H9199,#REF!,2,FALSE),"")</f>
        <v/>
      </c>
      <c r="J9199" s="63">
        <v>0.5</v>
      </c>
      <c r="K9199" s="41" t="s">
        <v>71</v>
      </c>
      <c r="L9199" s="59">
        <v>12</v>
      </c>
      <c r="M9199" s="60" t="s">
        <v>2200</v>
      </c>
      <c r="N9199" s="60" t="s">
        <v>2200</v>
      </c>
      <c r="P9199" s="81">
        <v>163</v>
      </c>
      <c r="Q9199" s="56" t="str">
        <f>IFERROR(VLOOKUP(P9199,#REF!,2,FALSE),"")</f>
        <v/>
      </c>
      <c r="R9199" s="63">
        <v>0.5</v>
      </c>
      <c r="S9199" s="41" t="s">
        <v>57</v>
      </c>
      <c r="T9199" s="35" t="s">
        <v>8</v>
      </c>
      <c r="U9199" s="35" t="s">
        <v>83</v>
      </c>
    </row>
    <row r="9200" spans="1:21" ht="15.65" customHeight="1" x14ac:dyDescent="0.35">
      <c r="A9200" s="35" t="s">
        <v>2226</v>
      </c>
      <c r="B9200" s="36" t="s">
        <v>2226</v>
      </c>
      <c r="D9200" s="53" t="s">
        <v>118</v>
      </c>
      <c r="E9200" s="59">
        <v>13</v>
      </c>
      <c r="F9200" s="29" t="s">
        <v>3798</v>
      </c>
      <c r="H9200" s="70">
        <v>166</v>
      </c>
      <c r="I9200" s="43" t="str">
        <f>IFERROR(VLOOKUP(H9200,#REF!,2,FALSE),"")</f>
        <v/>
      </c>
      <c r="J9200" s="63">
        <v>0.5</v>
      </c>
      <c r="K9200" s="41" t="s">
        <v>71</v>
      </c>
      <c r="L9200" s="59">
        <v>13</v>
      </c>
      <c r="M9200" s="60" t="s">
        <v>281</v>
      </c>
      <c r="N9200" s="60" t="s">
        <v>281</v>
      </c>
      <c r="P9200" s="81">
        <v>160</v>
      </c>
      <c r="Q9200" s="56" t="str">
        <f>IFERROR(VLOOKUP(P9200,#REF!,2,FALSE),"")</f>
        <v/>
      </c>
      <c r="R9200" s="63">
        <v>0.5</v>
      </c>
      <c r="S9200" s="41" t="s">
        <v>57</v>
      </c>
      <c r="T9200" s="35" t="s">
        <v>8</v>
      </c>
      <c r="U9200" s="35" t="s">
        <v>83</v>
      </c>
    </row>
    <row r="9201" spans="1:21" ht="15.65" customHeight="1" x14ac:dyDescent="0.35">
      <c r="A9201" s="35" t="s">
        <v>2226</v>
      </c>
      <c r="B9201" s="36" t="s">
        <v>2226</v>
      </c>
      <c r="D9201" s="53" t="s">
        <v>118</v>
      </c>
      <c r="E9201" s="59">
        <v>14</v>
      </c>
      <c r="F9201" s="46" t="s">
        <v>3488</v>
      </c>
      <c r="H9201" s="70">
        <v>163</v>
      </c>
      <c r="I9201" s="43" t="str">
        <f>IFERROR(VLOOKUP(H9201,#REF!,2,FALSE),"")</f>
        <v/>
      </c>
      <c r="J9201" s="63">
        <v>1</v>
      </c>
      <c r="K9201" s="41" t="s">
        <v>71</v>
      </c>
      <c r="L9201" s="59">
        <v>14</v>
      </c>
      <c r="M9201" s="60" t="s">
        <v>574</v>
      </c>
      <c r="N9201" s="60" t="s">
        <v>574</v>
      </c>
      <c r="P9201" s="81">
        <v>163</v>
      </c>
      <c r="Q9201" s="56" t="str">
        <f>IFERROR(VLOOKUP(P9201,#REF!,2,FALSE),"")</f>
        <v/>
      </c>
      <c r="R9201" s="63">
        <v>0</v>
      </c>
      <c r="S9201" s="41" t="s">
        <v>57</v>
      </c>
      <c r="T9201" s="35" t="s">
        <v>8</v>
      </c>
      <c r="U9201" s="35" t="s">
        <v>83</v>
      </c>
    </row>
    <row r="9202" spans="1:21" ht="15.65" customHeight="1" x14ac:dyDescent="0.35">
      <c r="A9202" s="35" t="s">
        <v>2226</v>
      </c>
      <c r="B9202" s="36" t="s">
        <v>2226</v>
      </c>
      <c r="D9202" s="53" t="s">
        <v>118</v>
      </c>
      <c r="E9202" s="59">
        <v>15</v>
      </c>
      <c r="F9202" s="30" t="s">
        <v>4112</v>
      </c>
      <c r="H9202" s="70">
        <v>163</v>
      </c>
      <c r="I9202" s="43" t="str">
        <f>IFERROR(VLOOKUP(H9202,#REF!,2,FALSE),"")</f>
        <v/>
      </c>
      <c r="J9202" s="63">
        <v>0</v>
      </c>
      <c r="K9202" s="41" t="s">
        <v>71</v>
      </c>
      <c r="L9202" s="59">
        <v>15</v>
      </c>
      <c r="M9202" s="54" t="s">
        <v>2072</v>
      </c>
      <c r="N9202" s="54" t="s">
        <v>2072</v>
      </c>
      <c r="P9202" s="81">
        <v>161</v>
      </c>
      <c r="Q9202" s="56" t="str">
        <f>IFERROR(VLOOKUP(P9202,#REF!,2,FALSE),"")</f>
        <v/>
      </c>
      <c r="R9202" s="63">
        <v>1</v>
      </c>
      <c r="S9202" s="41" t="s">
        <v>57</v>
      </c>
      <c r="T9202" s="35" t="s">
        <v>8</v>
      </c>
      <c r="U9202" s="35" t="s">
        <v>83</v>
      </c>
    </row>
    <row r="9203" spans="1:21" ht="15.65" customHeight="1" x14ac:dyDescent="0.35">
      <c r="A9203" s="35" t="s">
        <v>2226</v>
      </c>
      <c r="B9203" s="36" t="s">
        <v>2226</v>
      </c>
      <c r="D9203" s="53" t="s">
        <v>118</v>
      </c>
      <c r="E9203" s="59">
        <v>16</v>
      </c>
      <c r="F9203" s="30" t="s">
        <v>4077</v>
      </c>
      <c r="H9203" s="70">
        <v>159</v>
      </c>
      <c r="I9203" s="43" t="str">
        <f>IFERROR(VLOOKUP(H9203,#REF!,2,FALSE),"")</f>
        <v/>
      </c>
      <c r="J9203" s="63">
        <v>0</v>
      </c>
      <c r="K9203" s="41" t="s">
        <v>71</v>
      </c>
      <c r="L9203" s="59">
        <v>16</v>
      </c>
      <c r="M9203" s="60" t="s">
        <v>2135</v>
      </c>
      <c r="N9203" s="60" t="s">
        <v>2135</v>
      </c>
      <c r="P9203" s="81">
        <v>155</v>
      </c>
      <c r="Q9203" s="56" t="str">
        <f>IFERROR(VLOOKUP(P9203,#REF!,2,FALSE),"")</f>
        <v/>
      </c>
      <c r="R9203" s="63">
        <v>1</v>
      </c>
      <c r="S9203" s="41" t="s">
        <v>57</v>
      </c>
      <c r="T9203" s="35" t="s">
        <v>8</v>
      </c>
      <c r="U9203" s="35" t="s">
        <v>83</v>
      </c>
    </row>
    <row r="9204" spans="1:21" ht="15.65" customHeight="1" x14ac:dyDescent="0.35">
      <c r="A9204" s="35" t="s">
        <v>2226</v>
      </c>
      <c r="B9204" s="36" t="s">
        <v>2226</v>
      </c>
      <c r="D9204" s="35" t="s">
        <v>951</v>
      </c>
      <c r="E9204" s="59">
        <v>1</v>
      </c>
      <c r="F9204" s="46" t="s">
        <v>3808</v>
      </c>
      <c r="H9204" s="70">
        <v>157</v>
      </c>
      <c r="I9204" s="43" t="str">
        <f>IFERROR(VLOOKUP(H9204,#REF!,2,FALSE),"")</f>
        <v/>
      </c>
      <c r="J9204" s="63">
        <v>0.5</v>
      </c>
      <c r="K9204" s="41" t="s">
        <v>70</v>
      </c>
      <c r="L9204" s="59">
        <v>1</v>
      </c>
      <c r="M9204" s="54" t="s">
        <v>2080</v>
      </c>
      <c r="N9204" s="54" t="s">
        <v>2080</v>
      </c>
      <c r="P9204" s="81">
        <v>154</v>
      </c>
      <c r="Q9204" s="56" t="str">
        <f>IFERROR(VLOOKUP(P9204,#REF!,2,FALSE),"")</f>
        <v/>
      </c>
      <c r="R9204" s="63">
        <v>0.5</v>
      </c>
      <c r="S9204" s="41" t="s">
        <v>57</v>
      </c>
      <c r="T9204" s="35" t="s">
        <v>8</v>
      </c>
      <c r="U9204" s="35" t="s">
        <v>84</v>
      </c>
    </row>
    <row r="9205" spans="1:21" ht="15.65" customHeight="1" x14ac:dyDescent="0.35">
      <c r="A9205" s="35" t="s">
        <v>2226</v>
      </c>
      <c r="B9205" s="36" t="s">
        <v>2226</v>
      </c>
      <c r="D9205" s="35" t="s">
        <v>951</v>
      </c>
      <c r="E9205" s="59">
        <v>2</v>
      </c>
      <c r="F9205" s="29" t="s">
        <v>2204</v>
      </c>
      <c r="H9205" s="70">
        <v>155</v>
      </c>
      <c r="I9205" s="43" t="str">
        <f>IFERROR(VLOOKUP(H9205,#REF!,2,FALSE),"")</f>
        <v/>
      </c>
      <c r="J9205" s="63">
        <v>0.5</v>
      </c>
      <c r="K9205" s="41" t="s">
        <v>70</v>
      </c>
      <c r="L9205" s="59">
        <v>2</v>
      </c>
      <c r="M9205" s="60" t="s">
        <v>2205</v>
      </c>
      <c r="N9205" s="60" t="s">
        <v>2205</v>
      </c>
      <c r="P9205" s="81">
        <v>154</v>
      </c>
      <c r="Q9205" s="56" t="str">
        <f>IFERROR(VLOOKUP(P9205,#REF!,2,FALSE),"")</f>
        <v/>
      </c>
      <c r="R9205" s="63">
        <v>0.5</v>
      </c>
      <c r="S9205" s="41" t="s">
        <v>57</v>
      </c>
      <c r="T9205" s="35" t="s">
        <v>8</v>
      </c>
      <c r="U9205" s="35" t="s">
        <v>84</v>
      </c>
    </row>
    <row r="9206" spans="1:21" ht="15.65" customHeight="1" x14ac:dyDescent="0.35">
      <c r="A9206" s="35" t="s">
        <v>2226</v>
      </c>
      <c r="B9206" s="36" t="s">
        <v>2226</v>
      </c>
      <c r="D9206" s="35" t="s">
        <v>951</v>
      </c>
      <c r="E9206" s="59">
        <v>3</v>
      </c>
      <c r="F9206" s="29" t="s">
        <v>4117</v>
      </c>
      <c r="H9206" s="70">
        <v>153</v>
      </c>
      <c r="I9206" s="43" t="str">
        <f>IFERROR(VLOOKUP(H9206,#REF!,2,FALSE),"")</f>
        <v/>
      </c>
      <c r="J9206" s="63">
        <v>1</v>
      </c>
      <c r="K9206" s="41" t="s">
        <v>70</v>
      </c>
      <c r="L9206" s="59">
        <v>3</v>
      </c>
      <c r="M9206" s="60" t="s">
        <v>2073</v>
      </c>
      <c r="N9206" s="60" t="s">
        <v>2073</v>
      </c>
      <c r="P9206" s="81">
        <v>152</v>
      </c>
      <c r="Q9206" s="56" t="str">
        <f>IFERROR(VLOOKUP(P9206,#REF!,2,FALSE),"")</f>
        <v/>
      </c>
      <c r="R9206" s="63">
        <v>0</v>
      </c>
      <c r="S9206" s="41" t="s">
        <v>57</v>
      </c>
      <c r="T9206" s="35" t="s">
        <v>8</v>
      </c>
      <c r="U9206" s="35" t="s">
        <v>84</v>
      </c>
    </row>
    <row r="9207" spans="1:21" ht="15.65" customHeight="1" x14ac:dyDescent="0.35">
      <c r="A9207" s="35" t="s">
        <v>2226</v>
      </c>
      <c r="B9207" s="36" t="s">
        <v>2226</v>
      </c>
      <c r="D9207" s="35" t="s">
        <v>951</v>
      </c>
      <c r="E9207" s="59">
        <v>4</v>
      </c>
      <c r="F9207" s="46" t="s">
        <v>3552</v>
      </c>
      <c r="H9207" s="70">
        <v>152</v>
      </c>
      <c r="I9207" s="43" t="str">
        <f>IFERROR(VLOOKUP(H9207,#REF!,2,FALSE),"")</f>
        <v/>
      </c>
      <c r="J9207" s="63">
        <v>0</v>
      </c>
      <c r="K9207" s="41" t="s">
        <v>70</v>
      </c>
      <c r="L9207" s="59">
        <v>4</v>
      </c>
      <c r="M9207" s="60" t="s">
        <v>2136</v>
      </c>
      <c r="N9207" s="60" t="s">
        <v>2136</v>
      </c>
      <c r="P9207" s="81">
        <v>153</v>
      </c>
      <c r="Q9207" s="56" t="str">
        <f>IFERROR(VLOOKUP(P9207,#REF!,2,FALSE),"")</f>
        <v/>
      </c>
      <c r="R9207" s="63">
        <v>1</v>
      </c>
      <c r="S9207" s="41" t="s">
        <v>57</v>
      </c>
      <c r="T9207" s="35" t="s">
        <v>8</v>
      </c>
      <c r="U9207" s="35" t="s">
        <v>84</v>
      </c>
    </row>
    <row r="9208" spans="1:21" ht="15.65" customHeight="1" x14ac:dyDescent="0.35">
      <c r="A9208" s="35" t="s">
        <v>2226</v>
      </c>
      <c r="B9208" s="36" t="s">
        <v>2226</v>
      </c>
      <c r="D9208" s="35" t="s">
        <v>951</v>
      </c>
      <c r="E9208" s="59">
        <v>5</v>
      </c>
      <c r="F9208" s="29" t="s">
        <v>4081</v>
      </c>
      <c r="H9208" s="70">
        <v>152</v>
      </c>
      <c r="I9208" s="43" t="str">
        <f>IFERROR(VLOOKUP(H9208,#REF!,2,FALSE),"")</f>
        <v/>
      </c>
      <c r="J9208" s="63">
        <v>1</v>
      </c>
      <c r="K9208" s="41" t="s">
        <v>70</v>
      </c>
      <c r="L9208" s="59">
        <v>5</v>
      </c>
      <c r="M9208" s="41" t="s">
        <v>2074</v>
      </c>
      <c r="N9208" s="41" t="s">
        <v>2074</v>
      </c>
      <c r="P9208" s="81">
        <v>150</v>
      </c>
      <c r="Q9208" s="56" t="str">
        <f>IFERROR(VLOOKUP(P9208,#REF!,2,FALSE),"")</f>
        <v/>
      </c>
      <c r="R9208" s="38">
        <v>0</v>
      </c>
      <c r="S9208" s="41" t="s">
        <v>57</v>
      </c>
      <c r="T9208" s="35" t="s">
        <v>8</v>
      </c>
      <c r="U9208" s="35" t="s">
        <v>84</v>
      </c>
    </row>
    <row r="9209" spans="1:21" ht="15.65" customHeight="1" x14ac:dyDescent="0.35">
      <c r="A9209" s="35" t="s">
        <v>2226</v>
      </c>
      <c r="B9209" s="36" t="s">
        <v>2226</v>
      </c>
      <c r="D9209" s="35" t="s">
        <v>951</v>
      </c>
      <c r="E9209" s="59">
        <v>6</v>
      </c>
      <c r="F9209" s="29" t="s">
        <v>4067</v>
      </c>
      <c r="H9209" s="70">
        <v>152</v>
      </c>
      <c r="I9209" s="43" t="str">
        <f>IFERROR(VLOOKUP(H9209,#REF!,2,FALSE),"")</f>
        <v/>
      </c>
      <c r="J9209" s="63">
        <v>1</v>
      </c>
      <c r="K9209" s="41" t="s">
        <v>70</v>
      </c>
      <c r="L9209" s="59">
        <v>6</v>
      </c>
      <c r="M9209" s="60" t="s">
        <v>215</v>
      </c>
      <c r="N9209" s="60" t="s">
        <v>215</v>
      </c>
      <c r="P9209" s="81">
        <v>138</v>
      </c>
      <c r="Q9209" s="56" t="str">
        <f>IFERROR(VLOOKUP(P9209,#REF!,2,FALSE),"")</f>
        <v/>
      </c>
      <c r="R9209" s="63">
        <v>0</v>
      </c>
      <c r="S9209" s="41" t="s">
        <v>57</v>
      </c>
      <c r="T9209" s="35" t="s">
        <v>8</v>
      </c>
      <c r="U9209" s="35" t="s">
        <v>84</v>
      </c>
    </row>
    <row r="9210" spans="1:21" ht="15.65" customHeight="1" x14ac:dyDescent="0.35">
      <c r="A9210" s="35" t="s">
        <v>2226</v>
      </c>
      <c r="B9210" s="36" t="s">
        <v>2226</v>
      </c>
      <c r="D9210" s="35" t="s">
        <v>951</v>
      </c>
      <c r="E9210" s="59">
        <v>7</v>
      </c>
      <c r="F9210" s="46" t="s">
        <v>3489</v>
      </c>
      <c r="H9210" s="70">
        <v>151</v>
      </c>
      <c r="I9210" s="43" t="str">
        <f>IFERROR(VLOOKUP(H9210,#REF!,2,FALSE),"")</f>
        <v/>
      </c>
      <c r="J9210" s="63">
        <v>1</v>
      </c>
      <c r="K9210" s="41" t="s">
        <v>70</v>
      </c>
      <c r="L9210" s="59">
        <v>7</v>
      </c>
      <c r="M9210" s="65" t="s">
        <v>3575</v>
      </c>
      <c r="N9210" s="65" t="s">
        <v>3575</v>
      </c>
      <c r="P9210" s="81">
        <v>144</v>
      </c>
      <c r="Q9210" s="56" t="str">
        <f>IFERROR(VLOOKUP(P9210,#REF!,2,FALSE),"")</f>
        <v/>
      </c>
      <c r="R9210" s="63">
        <v>0</v>
      </c>
      <c r="S9210" s="41" t="s">
        <v>57</v>
      </c>
      <c r="T9210" s="35" t="s">
        <v>8</v>
      </c>
      <c r="U9210" s="35" t="s">
        <v>84</v>
      </c>
    </row>
    <row r="9211" spans="1:21" ht="15.65" customHeight="1" x14ac:dyDescent="0.35">
      <c r="A9211" s="35" t="s">
        <v>2226</v>
      </c>
      <c r="B9211" s="36" t="s">
        <v>2226</v>
      </c>
      <c r="D9211" s="35" t="s">
        <v>951</v>
      </c>
      <c r="E9211" s="59">
        <v>8</v>
      </c>
      <c r="F9211" s="30" t="s">
        <v>4075</v>
      </c>
      <c r="H9211" s="70">
        <v>149</v>
      </c>
      <c r="I9211" s="43" t="str">
        <f>IFERROR(VLOOKUP(H9211,#REF!,2,FALSE),"")</f>
        <v/>
      </c>
      <c r="J9211" s="63">
        <v>0.5</v>
      </c>
      <c r="K9211" s="41" t="s">
        <v>70</v>
      </c>
      <c r="L9211" s="59">
        <v>8</v>
      </c>
      <c r="M9211" s="60" t="s">
        <v>2206</v>
      </c>
      <c r="N9211" s="60" t="s">
        <v>2206</v>
      </c>
      <c r="P9211" s="81">
        <v>139</v>
      </c>
      <c r="Q9211" s="56" t="str">
        <f>IFERROR(VLOOKUP(P9211,#REF!,2,FALSE),"")</f>
        <v/>
      </c>
      <c r="R9211" s="63">
        <v>0.5</v>
      </c>
      <c r="S9211" s="41" t="s">
        <v>57</v>
      </c>
      <c r="T9211" s="35" t="s">
        <v>8</v>
      </c>
      <c r="U9211" s="35" t="s">
        <v>84</v>
      </c>
    </row>
    <row r="9212" spans="1:21" ht="15.65" customHeight="1" x14ac:dyDescent="0.35">
      <c r="A9212" s="35" t="s">
        <v>2226</v>
      </c>
      <c r="B9212" s="36" t="s">
        <v>2226</v>
      </c>
      <c r="D9212" s="35" t="s">
        <v>951</v>
      </c>
      <c r="E9212" s="59">
        <v>9</v>
      </c>
      <c r="F9212" s="30" t="s">
        <v>4095</v>
      </c>
      <c r="H9212" s="70">
        <v>148</v>
      </c>
      <c r="I9212" s="43" t="str">
        <f>IFERROR(VLOOKUP(H9212,#REF!,2,FALSE),"")</f>
        <v/>
      </c>
      <c r="J9212" s="63">
        <v>1</v>
      </c>
      <c r="K9212" s="41" t="s">
        <v>70</v>
      </c>
      <c r="L9212" s="59">
        <v>9</v>
      </c>
      <c r="M9212" s="66" t="s">
        <v>3849</v>
      </c>
      <c r="N9212" s="66" t="s">
        <v>3849</v>
      </c>
      <c r="P9212" s="81">
        <v>137</v>
      </c>
      <c r="Q9212" s="56" t="str">
        <f>IFERROR(VLOOKUP(P9212,#REF!,2,FALSE),"")</f>
        <v/>
      </c>
      <c r="R9212" s="63">
        <v>0</v>
      </c>
      <c r="S9212" s="41" t="s">
        <v>57</v>
      </c>
      <c r="T9212" s="35" t="s">
        <v>8</v>
      </c>
      <c r="U9212" s="35" t="s">
        <v>84</v>
      </c>
    </row>
    <row r="9213" spans="1:21" ht="15.65" customHeight="1" x14ac:dyDescent="0.35">
      <c r="A9213" s="35" t="s">
        <v>2226</v>
      </c>
      <c r="B9213" s="36" t="s">
        <v>2226</v>
      </c>
      <c r="D9213" s="35" t="s">
        <v>951</v>
      </c>
      <c r="E9213" s="59">
        <v>10</v>
      </c>
      <c r="F9213" s="30" t="s">
        <v>4118</v>
      </c>
      <c r="H9213" s="70">
        <v>148</v>
      </c>
      <c r="I9213" s="43" t="str">
        <f>IFERROR(VLOOKUP(H9213,#REF!,2,FALSE),"")</f>
        <v/>
      </c>
      <c r="J9213" s="63">
        <v>0.5</v>
      </c>
      <c r="K9213" s="41" t="s">
        <v>70</v>
      </c>
      <c r="L9213" s="59">
        <v>10</v>
      </c>
      <c r="M9213" s="65" t="s">
        <v>3582</v>
      </c>
      <c r="N9213" s="65" t="s">
        <v>3582</v>
      </c>
      <c r="P9213" s="81">
        <v>143</v>
      </c>
      <c r="Q9213" s="56" t="str">
        <f>IFERROR(VLOOKUP(P9213,#REF!,2,FALSE),"")</f>
        <v/>
      </c>
      <c r="R9213" s="63">
        <v>0.5</v>
      </c>
      <c r="S9213" s="41" t="s">
        <v>57</v>
      </c>
      <c r="T9213" s="35" t="s">
        <v>8</v>
      </c>
      <c r="U9213" s="35" t="s">
        <v>84</v>
      </c>
    </row>
    <row r="9214" spans="1:21" ht="15.65" customHeight="1" x14ac:dyDescent="0.35">
      <c r="A9214" s="35" t="s">
        <v>2226</v>
      </c>
      <c r="B9214" s="36" t="s">
        <v>2226</v>
      </c>
      <c r="D9214" s="35" t="s">
        <v>951</v>
      </c>
      <c r="E9214" s="59">
        <v>11</v>
      </c>
      <c r="F9214" s="66" t="s">
        <v>3429</v>
      </c>
      <c r="H9214" s="70">
        <v>148</v>
      </c>
      <c r="I9214" s="43" t="str">
        <f>IFERROR(VLOOKUP(H9214,#REF!,2,FALSE),"")</f>
        <v/>
      </c>
      <c r="J9214" s="63">
        <v>1</v>
      </c>
      <c r="K9214" s="41" t="s">
        <v>70</v>
      </c>
      <c r="L9214" s="59">
        <v>11</v>
      </c>
      <c r="M9214" s="60" t="s">
        <v>2075</v>
      </c>
      <c r="N9214" s="60" t="s">
        <v>2075</v>
      </c>
      <c r="P9214" s="81">
        <v>141</v>
      </c>
      <c r="Q9214" s="56" t="str">
        <f>IFERROR(VLOOKUP(P9214,#REF!,2,FALSE),"")</f>
        <v/>
      </c>
      <c r="R9214" s="63">
        <v>0</v>
      </c>
      <c r="S9214" s="41" t="s">
        <v>57</v>
      </c>
      <c r="T9214" s="35" t="s">
        <v>8</v>
      </c>
      <c r="U9214" s="35" t="s">
        <v>84</v>
      </c>
    </row>
    <row r="9215" spans="1:21" ht="15.65" customHeight="1" x14ac:dyDescent="0.35">
      <c r="A9215" s="35" t="s">
        <v>2226</v>
      </c>
      <c r="B9215" s="36" t="s">
        <v>2226</v>
      </c>
      <c r="D9215" s="35" t="s">
        <v>951</v>
      </c>
      <c r="E9215" s="59">
        <v>12</v>
      </c>
      <c r="F9215" s="29" t="s">
        <v>1798</v>
      </c>
      <c r="H9215" s="70">
        <v>147</v>
      </c>
      <c r="I9215" s="43" t="str">
        <f>IFERROR(VLOOKUP(H9215,#REF!,2,FALSE),"")</f>
        <v/>
      </c>
      <c r="J9215" s="63">
        <v>0</v>
      </c>
      <c r="K9215" s="41" t="s">
        <v>70</v>
      </c>
      <c r="L9215" s="59">
        <v>12</v>
      </c>
      <c r="M9215" s="60" t="s">
        <v>2203</v>
      </c>
      <c r="N9215" s="60" t="s">
        <v>2203</v>
      </c>
      <c r="P9215" s="81">
        <v>136</v>
      </c>
      <c r="Q9215" s="56" t="str">
        <f>IFERROR(VLOOKUP(P9215,#REF!,2,FALSE),"")</f>
        <v/>
      </c>
      <c r="R9215" s="63">
        <v>1</v>
      </c>
      <c r="S9215" s="41" t="s">
        <v>57</v>
      </c>
      <c r="T9215" s="35" t="s">
        <v>8</v>
      </c>
      <c r="U9215" s="35" t="s">
        <v>84</v>
      </c>
    </row>
    <row r="9216" spans="1:21" ht="15.65" customHeight="1" x14ac:dyDescent="0.35">
      <c r="A9216" s="35" t="s">
        <v>2226</v>
      </c>
      <c r="B9216" s="36" t="s">
        <v>2226</v>
      </c>
      <c r="D9216" s="35" t="s">
        <v>951</v>
      </c>
      <c r="E9216" s="59">
        <v>13</v>
      </c>
      <c r="F9216" s="30" t="s">
        <v>4088</v>
      </c>
      <c r="H9216" s="70">
        <v>145</v>
      </c>
      <c r="I9216" s="43" t="str">
        <f>IFERROR(VLOOKUP(H9216,#REF!,2,FALSE),"")</f>
        <v/>
      </c>
      <c r="J9216" s="63">
        <v>0.5</v>
      </c>
      <c r="K9216" s="41" t="s">
        <v>70</v>
      </c>
      <c r="L9216" s="59">
        <v>13</v>
      </c>
      <c r="M9216" s="60" t="s">
        <v>2207</v>
      </c>
      <c r="N9216" s="60" t="s">
        <v>2207</v>
      </c>
      <c r="P9216" s="81">
        <v>135</v>
      </c>
      <c r="Q9216" s="56" t="str">
        <f>IFERROR(VLOOKUP(P9216,#REF!,2,FALSE),"")</f>
        <v/>
      </c>
      <c r="R9216" s="63">
        <v>0.5</v>
      </c>
      <c r="S9216" s="41" t="s">
        <v>57</v>
      </c>
      <c r="T9216" s="35" t="s">
        <v>8</v>
      </c>
      <c r="U9216" s="35" t="s">
        <v>84</v>
      </c>
    </row>
    <row r="9217" spans="1:21" ht="15.65" customHeight="1" x14ac:dyDescent="0.35">
      <c r="A9217" s="35" t="s">
        <v>2226</v>
      </c>
      <c r="B9217" s="36" t="s">
        <v>2226</v>
      </c>
      <c r="D9217" s="35" t="s">
        <v>951</v>
      </c>
      <c r="E9217" s="59">
        <v>14</v>
      </c>
      <c r="F9217" s="46" t="s">
        <v>4109</v>
      </c>
      <c r="H9217" s="70">
        <v>137</v>
      </c>
      <c r="I9217" s="43" t="str">
        <f>IFERROR(VLOOKUP(H9217,#REF!,2,FALSE),"")</f>
        <v/>
      </c>
      <c r="J9217" s="63">
        <v>1</v>
      </c>
      <c r="K9217" s="41" t="s">
        <v>70</v>
      </c>
      <c r="L9217" s="59">
        <v>14</v>
      </c>
      <c r="M9217" s="54" t="s">
        <v>1416</v>
      </c>
      <c r="N9217" s="54" t="s">
        <v>1416</v>
      </c>
      <c r="P9217" s="81">
        <v>134</v>
      </c>
      <c r="Q9217" s="56" t="str">
        <f>IFERROR(VLOOKUP(P9217,#REF!,2,FALSE),"")</f>
        <v/>
      </c>
      <c r="R9217" s="63">
        <v>0</v>
      </c>
      <c r="S9217" s="41" t="s">
        <v>57</v>
      </c>
      <c r="T9217" s="35" t="s">
        <v>8</v>
      </c>
      <c r="U9217" s="35" t="s">
        <v>84</v>
      </c>
    </row>
    <row r="9218" spans="1:21" ht="15.65" customHeight="1" x14ac:dyDescent="0.35">
      <c r="A9218" s="35" t="s">
        <v>2226</v>
      </c>
      <c r="B9218" s="36" t="s">
        <v>2226</v>
      </c>
      <c r="D9218" s="35" t="s">
        <v>951</v>
      </c>
      <c r="E9218" s="59">
        <v>15</v>
      </c>
      <c r="F9218" s="29" t="s">
        <v>32</v>
      </c>
      <c r="H9218" s="81" t="s">
        <v>593</v>
      </c>
      <c r="I9218" s="43" t="str">
        <f>IFERROR(VLOOKUP(H9218,#REF!,2,FALSE),"")</f>
        <v/>
      </c>
      <c r="J9218" s="63">
        <v>0</v>
      </c>
      <c r="K9218" s="41" t="s">
        <v>70</v>
      </c>
      <c r="L9218" s="59">
        <v>15</v>
      </c>
      <c r="M9218" s="62"/>
      <c r="N9218" s="62"/>
      <c r="P9218" s="81"/>
      <c r="Q9218" s="56" t="str">
        <f>IFERROR(VLOOKUP(P9218,#REF!,2,FALSE),"")</f>
        <v/>
      </c>
      <c r="R9218" s="63">
        <v>1</v>
      </c>
      <c r="S9218" s="41" t="s">
        <v>57</v>
      </c>
      <c r="T9218" s="35" t="s">
        <v>8</v>
      </c>
      <c r="U9218" s="35" t="s">
        <v>84</v>
      </c>
    </row>
    <row r="9219" spans="1:21" ht="15.65" customHeight="1" x14ac:dyDescent="0.35">
      <c r="A9219" s="35" t="s">
        <v>2226</v>
      </c>
      <c r="B9219" s="36" t="s">
        <v>2226</v>
      </c>
      <c r="D9219" s="35" t="s">
        <v>951</v>
      </c>
      <c r="E9219" s="59">
        <v>16</v>
      </c>
      <c r="F9219" s="66" t="s">
        <v>3514</v>
      </c>
      <c r="H9219" s="70">
        <v>120</v>
      </c>
      <c r="I9219" s="43" t="str">
        <f>IFERROR(VLOOKUP(H9219,#REF!,2,FALSE),"")</f>
        <v/>
      </c>
      <c r="J9219" s="63">
        <v>1</v>
      </c>
      <c r="K9219" s="41" t="s">
        <v>70</v>
      </c>
      <c r="L9219" s="59">
        <v>16</v>
      </c>
      <c r="M9219" s="60" t="s">
        <v>2208</v>
      </c>
      <c r="N9219" s="60" t="s">
        <v>2208</v>
      </c>
      <c r="P9219" s="81">
        <v>100</v>
      </c>
      <c r="Q9219" s="56" t="str">
        <f>IFERROR(VLOOKUP(P9219,#REF!,2,FALSE),"")</f>
        <v/>
      </c>
      <c r="R9219" s="63">
        <v>0</v>
      </c>
      <c r="S9219" s="41" t="s">
        <v>57</v>
      </c>
      <c r="T9219" s="35" t="s">
        <v>8</v>
      </c>
      <c r="U9219" s="35" t="s">
        <v>84</v>
      </c>
    </row>
    <row r="9220" spans="1:21" ht="15.65" customHeight="1" x14ac:dyDescent="0.35">
      <c r="A9220" s="35" t="s">
        <v>2226</v>
      </c>
      <c r="B9220" s="36" t="s">
        <v>2226</v>
      </c>
      <c r="D9220" s="53" t="s">
        <v>118</v>
      </c>
      <c r="E9220" s="59">
        <v>1</v>
      </c>
      <c r="F9220" s="30" t="s">
        <v>4101</v>
      </c>
      <c r="H9220" s="70">
        <v>210</v>
      </c>
      <c r="I9220" s="43" t="str">
        <f>IFERROR(VLOOKUP(H9220,#REF!,2,FALSE),"")</f>
        <v/>
      </c>
      <c r="J9220" s="63">
        <v>1</v>
      </c>
      <c r="K9220" s="41" t="s">
        <v>59</v>
      </c>
      <c r="L9220" s="59">
        <v>1</v>
      </c>
      <c r="M9220" s="60" t="s">
        <v>1670</v>
      </c>
      <c r="N9220" s="60" t="s">
        <v>1670</v>
      </c>
      <c r="P9220" s="81">
        <v>194</v>
      </c>
      <c r="Q9220" s="56" t="str">
        <f>IFERROR(VLOOKUP(P9220,#REF!,2,FALSE),"")</f>
        <v/>
      </c>
      <c r="R9220" s="63">
        <v>0</v>
      </c>
      <c r="S9220" s="41" t="s">
        <v>57</v>
      </c>
      <c r="T9220" s="35" t="s">
        <v>8</v>
      </c>
      <c r="U9220" s="35" t="s">
        <v>83</v>
      </c>
    </row>
    <row r="9221" spans="1:21" ht="15.65" customHeight="1" x14ac:dyDescent="0.35">
      <c r="A9221" s="35" t="s">
        <v>2226</v>
      </c>
      <c r="B9221" s="36" t="s">
        <v>2226</v>
      </c>
      <c r="D9221" s="53" t="s">
        <v>118</v>
      </c>
      <c r="E9221" s="59">
        <v>2</v>
      </c>
      <c r="F9221" s="29" t="s">
        <v>4083</v>
      </c>
      <c r="H9221" s="70">
        <v>203</v>
      </c>
      <c r="I9221" s="43" t="str">
        <f>IFERROR(VLOOKUP(H9221,#REF!,2,FALSE),"")</f>
        <v/>
      </c>
      <c r="J9221" s="63">
        <v>0</v>
      </c>
      <c r="K9221" s="41" t="s">
        <v>59</v>
      </c>
      <c r="L9221" s="59">
        <v>2</v>
      </c>
      <c r="M9221" s="54" t="s">
        <v>5104</v>
      </c>
      <c r="N9221" s="54" t="s">
        <v>5104</v>
      </c>
      <c r="P9221" s="81">
        <v>186</v>
      </c>
      <c r="Q9221" s="56" t="str">
        <f>IFERROR(VLOOKUP(P9221,#REF!,2,FALSE),"")</f>
        <v/>
      </c>
      <c r="R9221" s="63">
        <v>1</v>
      </c>
      <c r="S9221" s="41" t="s">
        <v>57</v>
      </c>
      <c r="T9221" s="35" t="s">
        <v>8</v>
      </c>
      <c r="U9221" s="35" t="s">
        <v>83</v>
      </c>
    </row>
    <row r="9222" spans="1:21" ht="15.65" customHeight="1" x14ac:dyDescent="0.35">
      <c r="A9222" s="35" t="s">
        <v>2226</v>
      </c>
      <c r="B9222" s="36" t="s">
        <v>2226</v>
      </c>
      <c r="D9222" s="53" t="s">
        <v>118</v>
      </c>
      <c r="E9222" s="59">
        <v>3</v>
      </c>
      <c r="F9222" s="46" t="s">
        <v>3554</v>
      </c>
      <c r="H9222" s="70">
        <v>202</v>
      </c>
      <c r="I9222" s="43" t="str">
        <f>IFERROR(VLOOKUP(H9222,#REF!,2,FALSE),"")</f>
        <v/>
      </c>
      <c r="J9222" s="63">
        <v>1</v>
      </c>
      <c r="K9222" s="41" t="s">
        <v>59</v>
      </c>
      <c r="L9222" s="59">
        <v>3</v>
      </c>
      <c r="M9222" s="60" t="s">
        <v>2148</v>
      </c>
      <c r="N9222" s="60" t="s">
        <v>2148</v>
      </c>
      <c r="P9222" s="81">
        <v>185</v>
      </c>
      <c r="Q9222" s="56" t="str">
        <f>IFERROR(VLOOKUP(P9222,#REF!,2,FALSE),"")</f>
        <v/>
      </c>
      <c r="R9222" s="63">
        <v>0</v>
      </c>
      <c r="S9222" s="41" t="s">
        <v>57</v>
      </c>
      <c r="T9222" s="35" t="s">
        <v>8</v>
      </c>
      <c r="U9222" s="35" t="s">
        <v>83</v>
      </c>
    </row>
    <row r="9223" spans="1:21" ht="15.65" customHeight="1" x14ac:dyDescent="0.35">
      <c r="A9223" s="35" t="s">
        <v>2226</v>
      </c>
      <c r="B9223" s="36" t="s">
        <v>2226</v>
      </c>
      <c r="D9223" s="53" t="s">
        <v>118</v>
      </c>
      <c r="E9223" s="59">
        <v>4</v>
      </c>
      <c r="F9223" s="30" t="s">
        <v>3485</v>
      </c>
      <c r="H9223" s="70">
        <v>201</v>
      </c>
      <c r="I9223" s="43" t="str">
        <f>IFERROR(VLOOKUP(H9223,#REF!,2,FALSE),"")</f>
        <v/>
      </c>
      <c r="J9223" s="63">
        <v>1</v>
      </c>
      <c r="K9223" s="41" t="s">
        <v>59</v>
      </c>
      <c r="L9223" s="59">
        <v>4</v>
      </c>
      <c r="M9223" s="60" t="s">
        <v>1893</v>
      </c>
      <c r="N9223" s="60" t="s">
        <v>1893</v>
      </c>
      <c r="P9223" s="81">
        <v>181</v>
      </c>
      <c r="Q9223" s="56" t="str">
        <f>IFERROR(VLOOKUP(P9223,#REF!,2,FALSE),"")</f>
        <v/>
      </c>
      <c r="R9223" s="63">
        <v>0</v>
      </c>
      <c r="S9223" s="41" t="s">
        <v>57</v>
      </c>
      <c r="T9223" s="35" t="s">
        <v>8</v>
      </c>
      <c r="U9223" s="35" t="s">
        <v>83</v>
      </c>
    </row>
    <row r="9224" spans="1:21" ht="15.65" customHeight="1" x14ac:dyDescent="0.35">
      <c r="A9224" s="35" t="s">
        <v>2226</v>
      </c>
      <c r="B9224" s="36" t="s">
        <v>2226</v>
      </c>
      <c r="D9224" s="53" t="s">
        <v>118</v>
      </c>
      <c r="E9224" s="59">
        <v>5</v>
      </c>
      <c r="F9224" s="29" t="s">
        <v>4065</v>
      </c>
      <c r="H9224" s="70">
        <v>199</v>
      </c>
      <c r="I9224" s="43" t="str">
        <f>IFERROR(VLOOKUP(H9224,#REF!,2,FALSE),"")</f>
        <v/>
      </c>
      <c r="J9224" s="38">
        <v>1</v>
      </c>
      <c r="K9224" s="41" t="s">
        <v>59</v>
      </c>
      <c r="L9224" s="59">
        <v>5</v>
      </c>
      <c r="M9224" s="54" t="s">
        <v>532</v>
      </c>
      <c r="N9224" s="54" t="s">
        <v>532</v>
      </c>
      <c r="P9224" s="81">
        <v>180</v>
      </c>
      <c r="Q9224" s="56" t="str">
        <f>IFERROR(VLOOKUP(P9224,#REF!,2,FALSE),"")</f>
        <v/>
      </c>
      <c r="R9224" s="63">
        <v>0</v>
      </c>
      <c r="S9224" s="41" t="s">
        <v>57</v>
      </c>
      <c r="T9224" s="35" t="s">
        <v>8</v>
      </c>
      <c r="U9224" s="35" t="s">
        <v>83</v>
      </c>
    </row>
    <row r="9225" spans="1:21" ht="15.65" customHeight="1" x14ac:dyDescent="0.35">
      <c r="A9225" s="35" t="s">
        <v>2226</v>
      </c>
      <c r="B9225" s="36" t="s">
        <v>2226</v>
      </c>
      <c r="D9225" s="53" t="s">
        <v>118</v>
      </c>
      <c r="E9225" s="59">
        <v>6</v>
      </c>
      <c r="F9225" s="30" t="s">
        <v>4114</v>
      </c>
      <c r="H9225" s="70">
        <v>198</v>
      </c>
      <c r="I9225" s="43" t="str">
        <f>IFERROR(VLOOKUP(H9225,#REF!,2,FALSE),"")</f>
        <v/>
      </c>
      <c r="J9225" s="63">
        <v>0</v>
      </c>
      <c r="K9225" s="41" t="s">
        <v>59</v>
      </c>
      <c r="L9225" s="59">
        <v>6</v>
      </c>
      <c r="M9225" s="54" t="s">
        <v>1638</v>
      </c>
      <c r="N9225" s="54" t="s">
        <v>1638</v>
      </c>
      <c r="P9225" s="81">
        <v>177</v>
      </c>
      <c r="Q9225" s="56" t="str">
        <f>IFERROR(VLOOKUP(P9225,#REF!,2,FALSE),"")</f>
        <v/>
      </c>
      <c r="R9225" s="63">
        <v>1</v>
      </c>
      <c r="S9225" s="41" t="s">
        <v>57</v>
      </c>
      <c r="T9225" s="35" t="s">
        <v>8</v>
      </c>
      <c r="U9225" s="35" t="s">
        <v>83</v>
      </c>
    </row>
    <row r="9226" spans="1:21" ht="15.65" customHeight="1" x14ac:dyDescent="0.35">
      <c r="A9226" s="35" t="s">
        <v>2226</v>
      </c>
      <c r="B9226" s="36" t="s">
        <v>2226</v>
      </c>
      <c r="D9226" s="53" t="s">
        <v>118</v>
      </c>
      <c r="E9226" s="59">
        <v>7</v>
      </c>
      <c r="F9226" s="30" t="s">
        <v>4123</v>
      </c>
      <c r="H9226" s="70">
        <v>193</v>
      </c>
      <c r="I9226" s="43" t="str">
        <f>IFERROR(VLOOKUP(H9226,#REF!,2,FALSE),"")</f>
        <v/>
      </c>
      <c r="J9226" s="63">
        <v>0</v>
      </c>
      <c r="K9226" s="41" t="s">
        <v>59</v>
      </c>
      <c r="L9226" s="59">
        <v>7</v>
      </c>
      <c r="M9226" s="54" t="s">
        <v>1652</v>
      </c>
      <c r="N9226" s="54" t="s">
        <v>1652</v>
      </c>
      <c r="P9226" s="81">
        <v>175</v>
      </c>
      <c r="Q9226" s="56" t="str">
        <f>IFERROR(VLOOKUP(P9226,#REF!,2,FALSE),"")</f>
        <v/>
      </c>
      <c r="R9226" s="63">
        <v>1</v>
      </c>
      <c r="S9226" s="41" t="s">
        <v>57</v>
      </c>
      <c r="T9226" s="35" t="s">
        <v>8</v>
      </c>
      <c r="U9226" s="35" t="s">
        <v>83</v>
      </c>
    </row>
    <row r="9227" spans="1:21" ht="15.65" customHeight="1" x14ac:dyDescent="0.35">
      <c r="A9227" s="35" t="s">
        <v>2226</v>
      </c>
      <c r="B9227" s="36" t="s">
        <v>2226</v>
      </c>
      <c r="D9227" s="53" t="s">
        <v>118</v>
      </c>
      <c r="E9227" s="59">
        <v>8</v>
      </c>
      <c r="F9227" s="29" t="s">
        <v>4149</v>
      </c>
      <c r="H9227" s="70">
        <v>190</v>
      </c>
      <c r="I9227" s="43" t="str">
        <f>IFERROR(VLOOKUP(H9227,#REF!,2,FALSE),"")</f>
        <v/>
      </c>
      <c r="J9227" s="63">
        <v>1</v>
      </c>
      <c r="K9227" s="41" t="s">
        <v>59</v>
      </c>
      <c r="L9227" s="59">
        <v>8</v>
      </c>
      <c r="M9227" s="54" t="s">
        <v>1744</v>
      </c>
      <c r="N9227" s="54" t="s">
        <v>1744</v>
      </c>
      <c r="P9227" s="81">
        <v>171</v>
      </c>
      <c r="Q9227" s="56" t="str">
        <f>IFERROR(VLOOKUP(P9227,#REF!,2,FALSE),"")</f>
        <v/>
      </c>
      <c r="R9227" s="63">
        <v>0</v>
      </c>
      <c r="S9227" s="41" t="s">
        <v>57</v>
      </c>
      <c r="T9227" s="35" t="s">
        <v>8</v>
      </c>
      <c r="U9227" s="35" t="s">
        <v>83</v>
      </c>
    </row>
    <row r="9228" spans="1:21" ht="15.65" customHeight="1" x14ac:dyDescent="0.35">
      <c r="A9228" s="35" t="s">
        <v>2226</v>
      </c>
      <c r="B9228" s="36" t="s">
        <v>2226</v>
      </c>
      <c r="D9228" s="53" t="s">
        <v>118</v>
      </c>
      <c r="E9228" s="59">
        <v>9</v>
      </c>
      <c r="F9228" s="46" t="s">
        <v>4089</v>
      </c>
      <c r="H9228" s="70">
        <v>189</v>
      </c>
      <c r="I9228" s="43" t="str">
        <f>IFERROR(VLOOKUP(H9228,#REF!,2,FALSE),"")</f>
        <v/>
      </c>
      <c r="J9228" s="63">
        <v>1</v>
      </c>
      <c r="K9228" s="41" t="s">
        <v>59</v>
      </c>
      <c r="L9228" s="59">
        <v>9</v>
      </c>
      <c r="M9228" s="60" t="s">
        <v>2216</v>
      </c>
      <c r="N9228" s="60" t="s">
        <v>2216</v>
      </c>
      <c r="P9228" s="81">
        <v>167</v>
      </c>
      <c r="Q9228" s="56" t="str">
        <f>IFERROR(VLOOKUP(P9228,#REF!,2,FALSE),"")</f>
        <v/>
      </c>
      <c r="R9228" s="63">
        <v>0</v>
      </c>
      <c r="S9228" s="41" t="s">
        <v>57</v>
      </c>
      <c r="T9228" s="35" t="s">
        <v>8</v>
      </c>
      <c r="U9228" s="35" t="s">
        <v>83</v>
      </c>
    </row>
    <row r="9229" spans="1:21" ht="15.65" customHeight="1" x14ac:dyDescent="0.35">
      <c r="A9229" s="35" t="s">
        <v>2226</v>
      </c>
      <c r="B9229" s="36" t="s">
        <v>2226</v>
      </c>
      <c r="D9229" s="53" t="s">
        <v>118</v>
      </c>
      <c r="E9229" s="59">
        <v>10</v>
      </c>
      <c r="F9229" s="29" t="s">
        <v>3486</v>
      </c>
      <c r="H9229" s="70">
        <v>189</v>
      </c>
      <c r="I9229" s="43" t="str">
        <f>IFERROR(VLOOKUP(H9229,#REF!,2,FALSE),"")</f>
        <v/>
      </c>
      <c r="J9229" s="63">
        <v>0.5</v>
      </c>
      <c r="K9229" s="41" t="s">
        <v>59</v>
      </c>
      <c r="L9229" s="59">
        <v>10</v>
      </c>
      <c r="M9229" s="54" t="s">
        <v>1657</v>
      </c>
      <c r="N9229" s="54" t="s">
        <v>1657</v>
      </c>
      <c r="P9229" s="81">
        <v>163</v>
      </c>
      <c r="Q9229" s="56" t="str">
        <f>IFERROR(VLOOKUP(P9229,#REF!,2,FALSE),"")</f>
        <v/>
      </c>
      <c r="R9229" s="63">
        <v>0.5</v>
      </c>
      <c r="S9229" s="41" t="s">
        <v>57</v>
      </c>
      <c r="T9229" s="35" t="s">
        <v>8</v>
      </c>
      <c r="U9229" s="35" t="s">
        <v>83</v>
      </c>
    </row>
    <row r="9230" spans="1:21" ht="15" customHeight="1" x14ac:dyDescent="0.35">
      <c r="A9230" s="35" t="s">
        <v>2226</v>
      </c>
      <c r="B9230" s="36" t="s">
        <v>2226</v>
      </c>
      <c r="D9230" s="53" t="s">
        <v>118</v>
      </c>
      <c r="E9230" s="59">
        <v>11</v>
      </c>
      <c r="F9230" s="30" t="s">
        <v>4005</v>
      </c>
      <c r="H9230" s="70">
        <v>183</v>
      </c>
      <c r="I9230" s="43" t="str">
        <f>IFERROR(VLOOKUP(H9230,#REF!,2,FALSE),"")</f>
        <v/>
      </c>
      <c r="J9230" s="63">
        <v>1</v>
      </c>
      <c r="K9230" s="41" t="s">
        <v>59</v>
      </c>
      <c r="L9230" s="59">
        <v>11</v>
      </c>
      <c r="M9230" s="60" t="s">
        <v>244</v>
      </c>
      <c r="N9230" s="60" t="s">
        <v>244</v>
      </c>
      <c r="P9230" s="81">
        <v>157</v>
      </c>
      <c r="Q9230" s="56" t="str">
        <f>IFERROR(VLOOKUP(P9230,#REF!,2,FALSE),"")</f>
        <v/>
      </c>
      <c r="R9230" s="63">
        <v>0</v>
      </c>
      <c r="S9230" s="41" t="s">
        <v>57</v>
      </c>
      <c r="T9230" s="35" t="s">
        <v>8</v>
      </c>
      <c r="U9230" s="35" t="s">
        <v>83</v>
      </c>
    </row>
    <row r="9231" spans="1:21" ht="15.65" customHeight="1" x14ac:dyDescent="0.35">
      <c r="A9231" s="35" t="s">
        <v>2226</v>
      </c>
      <c r="B9231" s="36" t="s">
        <v>2226</v>
      </c>
      <c r="D9231" s="53" t="s">
        <v>118</v>
      </c>
      <c r="E9231" s="59">
        <v>12</v>
      </c>
      <c r="F9231" s="57" t="s">
        <v>3771</v>
      </c>
      <c r="H9231" s="70">
        <v>171</v>
      </c>
      <c r="I9231" s="43" t="str">
        <f>IFERROR(VLOOKUP(H9231,#REF!,2,FALSE),"")</f>
        <v/>
      </c>
      <c r="J9231" s="63">
        <v>0.5</v>
      </c>
      <c r="K9231" s="41" t="s">
        <v>59</v>
      </c>
      <c r="L9231" s="59">
        <v>12</v>
      </c>
      <c r="M9231" s="60" t="s">
        <v>6797</v>
      </c>
      <c r="N9231" s="60" t="s">
        <v>6797</v>
      </c>
      <c r="P9231" s="81">
        <v>156</v>
      </c>
      <c r="Q9231" s="56" t="str">
        <f>IFERROR(VLOOKUP(P9231,#REF!,2,FALSE),"")</f>
        <v/>
      </c>
      <c r="R9231" s="63">
        <v>0.5</v>
      </c>
      <c r="S9231" s="41" t="s">
        <v>57</v>
      </c>
      <c r="T9231" s="35" t="s">
        <v>8</v>
      </c>
      <c r="U9231" s="35" t="s">
        <v>83</v>
      </c>
    </row>
    <row r="9232" spans="1:21" ht="15.65" customHeight="1" x14ac:dyDescent="0.35">
      <c r="A9232" s="35" t="s">
        <v>2226</v>
      </c>
      <c r="B9232" s="36" t="s">
        <v>2226</v>
      </c>
      <c r="D9232" s="53" t="s">
        <v>118</v>
      </c>
      <c r="E9232" s="59">
        <v>13</v>
      </c>
      <c r="F9232" s="57" t="s">
        <v>3543</v>
      </c>
      <c r="H9232" s="70">
        <v>171</v>
      </c>
      <c r="I9232" s="43" t="str">
        <f>IFERROR(VLOOKUP(H9232,#REF!,2,FALSE),"")</f>
        <v/>
      </c>
      <c r="J9232" s="63">
        <v>0</v>
      </c>
      <c r="K9232" s="41" t="s">
        <v>59</v>
      </c>
      <c r="L9232" s="59">
        <v>13</v>
      </c>
      <c r="M9232" s="60" t="s">
        <v>2149</v>
      </c>
      <c r="N9232" s="60" t="s">
        <v>2149</v>
      </c>
      <c r="P9232" s="81">
        <v>155</v>
      </c>
      <c r="Q9232" s="56" t="str">
        <f>IFERROR(VLOOKUP(P9232,#REF!,2,FALSE),"")</f>
        <v/>
      </c>
      <c r="R9232" s="63">
        <v>1</v>
      </c>
      <c r="S9232" s="41" t="s">
        <v>57</v>
      </c>
      <c r="T9232" s="35" t="s">
        <v>8</v>
      </c>
      <c r="U9232" s="35" t="s">
        <v>83</v>
      </c>
    </row>
    <row r="9233" spans="1:21" ht="15.65" customHeight="1" x14ac:dyDescent="0.35">
      <c r="A9233" s="35" t="s">
        <v>2226</v>
      </c>
      <c r="B9233" s="36" t="s">
        <v>2226</v>
      </c>
      <c r="D9233" s="53" t="s">
        <v>118</v>
      </c>
      <c r="E9233" s="59">
        <v>14</v>
      </c>
      <c r="F9233" s="29" t="s">
        <v>2215</v>
      </c>
      <c r="H9233" s="70">
        <v>170</v>
      </c>
      <c r="I9233" s="43" t="str">
        <f>IFERROR(VLOOKUP(H9233,#REF!,2,FALSE),"")</f>
        <v/>
      </c>
      <c r="J9233" s="63">
        <v>0.5</v>
      </c>
      <c r="K9233" s="41" t="s">
        <v>59</v>
      </c>
      <c r="L9233" s="59">
        <v>14</v>
      </c>
      <c r="M9233" s="54" t="s">
        <v>1747</v>
      </c>
      <c r="N9233" s="54" t="s">
        <v>1747</v>
      </c>
      <c r="P9233" s="81">
        <v>154</v>
      </c>
      <c r="Q9233" s="56" t="str">
        <f>IFERROR(VLOOKUP(P9233,#REF!,2,FALSE),"")</f>
        <v/>
      </c>
      <c r="R9233" s="63">
        <v>0.5</v>
      </c>
      <c r="S9233" s="41" t="s">
        <v>57</v>
      </c>
      <c r="T9233" s="35" t="s">
        <v>8</v>
      </c>
      <c r="U9233" s="35" t="s">
        <v>83</v>
      </c>
    </row>
    <row r="9234" spans="1:21" ht="15.65" customHeight="1" x14ac:dyDescent="0.35">
      <c r="A9234" s="35" t="s">
        <v>2226</v>
      </c>
      <c r="B9234" s="36" t="s">
        <v>2226</v>
      </c>
      <c r="D9234" s="53" t="s">
        <v>118</v>
      </c>
      <c r="E9234" s="59">
        <v>15</v>
      </c>
      <c r="F9234" s="29" t="s">
        <v>4073</v>
      </c>
      <c r="H9234" s="70">
        <v>167</v>
      </c>
      <c r="I9234" s="43" t="str">
        <f>IFERROR(VLOOKUP(H9234,#REF!,2,FALSE),"")</f>
        <v/>
      </c>
      <c r="J9234" s="63">
        <v>0.5</v>
      </c>
      <c r="K9234" s="41" t="s">
        <v>59</v>
      </c>
      <c r="L9234" s="59">
        <v>15</v>
      </c>
      <c r="M9234" s="54" t="s">
        <v>1739</v>
      </c>
      <c r="N9234" s="54" t="s">
        <v>1739</v>
      </c>
      <c r="P9234" s="81">
        <v>153</v>
      </c>
      <c r="Q9234" s="56" t="str">
        <f>IFERROR(VLOOKUP(P9234,#REF!,2,FALSE),"")</f>
        <v/>
      </c>
      <c r="R9234" s="63">
        <v>0.5</v>
      </c>
      <c r="S9234" s="41" t="s">
        <v>57</v>
      </c>
      <c r="T9234" s="35" t="s">
        <v>8</v>
      </c>
      <c r="U9234" s="35" t="s">
        <v>83</v>
      </c>
    </row>
    <row r="9235" spans="1:21" ht="15.65" customHeight="1" x14ac:dyDescent="0.35">
      <c r="A9235" s="35" t="s">
        <v>2226</v>
      </c>
      <c r="B9235" s="36" t="s">
        <v>2226</v>
      </c>
      <c r="D9235" s="53" t="s">
        <v>118</v>
      </c>
      <c r="E9235" s="59">
        <v>16</v>
      </c>
      <c r="F9235" s="29" t="s">
        <v>2201</v>
      </c>
      <c r="H9235" s="70">
        <v>166</v>
      </c>
      <c r="I9235" s="43" t="str">
        <f>IFERROR(VLOOKUP(H9235,#REF!,2,FALSE),"")</f>
        <v/>
      </c>
      <c r="J9235" s="63">
        <v>1</v>
      </c>
      <c r="K9235" s="41" t="s">
        <v>59</v>
      </c>
      <c r="L9235" s="59">
        <v>16</v>
      </c>
      <c r="M9235" s="54" t="s">
        <v>1813</v>
      </c>
      <c r="N9235" s="54" t="s">
        <v>1813</v>
      </c>
      <c r="P9235" s="81">
        <v>153</v>
      </c>
      <c r="Q9235" s="56" t="str">
        <f>IFERROR(VLOOKUP(P9235,#REF!,2,FALSE),"")</f>
        <v/>
      </c>
      <c r="R9235" s="63">
        <v>0</v>
      </c>
      <c r="S9235" s="41" t="s">
        <v>57</v>
      </c>
      <c r="T9235" s="35" t="s">
        <v>8</v>
      </c>
      <c r="U9235" s="35" t="s">
        <v>83</v>
      </c>
    </row>
    <row r="9236" spans="1:21" ht="15.65" customHeight="1" x14ac:dyDescent="0.35">
      <c r="A9236" s="35" t="s">
        <v>2226</v>
      </c>
      <c r="B9236" s="36" t="s">
        <v>2226</v>
      </c>
      <c r="D9236" s="35" t="s">
        <v>951</v>
      </c>
      <c r="E9236" s="59">
        <v>1</v>
      </c>
      <c r="F9236" s="29" t="s">
        <v>3798</v>
      </c>
      <c r="H9236" s="70">
        <v>166</v>
      </c>
      <c r="I9236" s="43" t="str">
        <f>IFERROR(VLOOKUP(H9236,#REF!,2,FALSE),"")</f>
        <v/>
      </c>
      <c r="J9236" s="63">
        <v>1</v>
      </c>
      <c r="K9236" s="41" t="s">
        <v>60</v>
      </c>
      <c r="L9236" s="59">
        <v>1</v>
      </c>
      <c r="M9236" s="60" t="s">
        <v>1519</v>
      </c>
      <c r="N9236" s="60" t="s">
        <v>1519</v>
      </c>
      <c r="P9236" s="81">
        <v>161</v>
      </c>
      <c r="Q9236" s="56" t="str">
        <f>IFERROR(VLOOKUP(P9236,#REF!,2,FALSE),"")</f>
        <v/>
      </c>
      <c r="R9236" s="63">
        <v>0</v>
      </c>
      <c r="S9236" s="41" t="s">
        <v>57</v>
      </c>
      <c r="T9236" s="35" t="s">
        <v>8</v>
      </c>
      <c r="U9236" s="35" t="s">
        <v>84</v>
      </c>
    </row>
    <row r="9237" spans="1:21" ht="15.65" customHeight="1" x14ac:dyDescent="0.35">
      <c r="A9237" s="35" t="s">
        <v>2226</v>
      </c>
      <c r="B9237" s="36" t="s">
        <v>2226</v>
      </c>
      <c r="D9237" s="35" t="s">
        <v>951</v>
      </c>
      <c r="E9237" s="59">
        <v>2</v>
      </c>
      <c r="F9237" s="46" t="s">
        <v>3488</v>
      </c>
      <c r="H9237" s="70">
        <v>163</v>
      </c>
      <c r="I9237" s="43" t="str">
        <f>IFERROR(VLOOKUP(H9237,#REF!,2,FALSE),"")</f>
        <v/>
      </c>
      <c r="J9237" s="63">
        <v>1</v>
      </c>
      <c r="K9237" s="41" t="s">
        <v>60</v>
      </c>
      <c r="L9237" s="59">
        <v>2</v>
      </c>
      <c r="M9237" s="60" t="s">
        <v>2492</v>
      </c>
      <c r="N9237" s="60" t="s">
        <v>2492</v>
      </c>
      <c r="P9237" s="81">
        <v>149</v>
      </c>
      <c r="Q9237" s="56" t="str">
        <f>IFERROR(VLOOKUP(P9237,#REF!,2,FALSE),"")</f>
        <v/>
      </c>
      <c r="R9237" s="63">
        <v>0</v>
      </c>
      <c r="S9237" s="41" t="s">
        <v>57</v>
      </c>
      <c r="T9237" s="35" t="s">
        <v>8</v>
      </c>
      <c r="U9237" s="35" t="s">
        <v>84</v>
      </c>
    </row>
    <row r="9238" spans="1:21" ht="15.65" customHeight="1" x14ac:dyDescent="0.35">
      <c r="A9238" s="35" t="s">
        <v>2226</v>
      </c>
      <c r="B9238" s="36" t="s">
        <v>2226</v>
      </c>
      <c r="D9238" s="35" t="s">
        <v>951</v>
      </c>
      <c r="E9238" s="59">
        <v>3</v>
      </c>
      <c r="F9238" s="29" t="s">
        <v>1393</v>
      </c>
      <c r="H9238" s="70">
        <v>160</v>
      </c>
      <c r="I9238" s="43" t="str">
        <f>IFERROR(VLOOKUP(H9238,#REF!,2,FALSE),"")</f>
        <v/>
      </c>
      <c r="J9238" s="63">
        <v>1</v>
      </c>
      <c r="K9238" s="41" t="s">
        <v>60</v>
      </c>
      <c r="L9238" s="59">
        <v>3</v>
      </c>
      <c r="M9238" s="54" t="s">
        <v>1674</v>
      </c>
      <c r="N9238" s="54" t="s">
        <v>1674</v>
      </c>
      <c r="P9238" s="81">
        <v>152</v>
      </c>
      <c r="Q9238" s="56" t="str">
        <f>IFERROR(VLOOKUP(P9238,#REF!,2,FALSE),"")</f>
        <v/>
      </c>
      <c r="R9238" s="63">
        <v>0</v>
      </c>
      <c r="S9238" s="41" t="s">
        <v>57</v>
      </c>
      <c r="T9238" s="35" t="s">
        <v>8</v>
      </c>
      <c r="U9238" s="35" t="s">
        <v>84</v>
      </c>
    </row>
    <row r="9239" spans="1:21" ht="15.65" customHeight="1" x14ac:dyDescent="0.35">
      <c r="A9239" s="35" t="s">
        <v>2226</v>
      </c>
      <c r="B9239" s="36" t="s">
        <v>2226</v>
      </c>
      <c r="D9239" s="35" t="s">
        <v>951</v>
      </c>
      <c r="E9239" s="59">
        <v>4</v>
      </c>
      <c r="F9239" s="30" t="s">
        <v>4077</v>
      </c>
      <c r="H9239" s="70">
        <v>159</v>
      </c>
      <c r="I9239" s="43" t="str">
        <f>IFERROR(VLOOKUP(H9239,#REF!,2,FALSE),"")</f>
        <v/>
      </c>
      <c r="J9239" s="63">
        <v>1</v>
      </c>
      <c r="K9239" s="41" t="s">
        <v>60</v>
      </c>
      <c r="L9239" s="59">
        <v>4</v>
      </c>
      <c r="M9239" s="60" t="s">
        <v>186</v>
      </c>
      <c r="N9239" s="60" t="s">
        <v>186</v>
      </c>
      <c r="P9239" s="81">
        <v>152</v>
      </c>
      <c r="Q9239" s="56" t="str">
        <f>IFERROR(VLOOKUP(P9239,#REF!,2,FALSE),"")</f>
        <v/>
      </c>
      <c r="R9239" s="63">
        <v>0</v>
      </c>
      <c r="S9239" s="41" t="s">
        <v>57</v>
      </c>
      <c r="T9239" s="35" t="s">
        <v>8</v>
      </c>
      <c r="U9239" s="35" t="s">
        <v>84</v>
      </c>
    </row>
    <row r="9240" spans="1:21" ht="15.65" customHeight="1" x14ac:dyDescent="0.35">
      <c r="A9240" s="35" t="s">
        <v>2226</v>
      </c>
      <c r="B9240" s="36" t="s">
        <v>2226</v>
      </c>
      <c r="D9240" s="35" t="s">
        <v>951</v>
      </c>
      <c r="E9240" s="59">
        <v>5</v>
      </c>
      <c r="F9240" s="46" t="s">
        <v>3808</v>
      </c>
      <c r="H9240" s="70">
        <v>157</v>
      </c>
      <c r="I9240" s="43" t="str">
        <f>IFERROR(VLOOKUP(H9240,#REF!,2,FALSE),"")</f>
        <v/>
      </c>
      <c r="J9240" s="63">
        <v>0.5</v>
      </c>
      <c r="K9240" s="41" t="s">
        <v>60</v>
      </c>
      <c r="L9240" s="59">
        <v>5</v>
      </c>
      <c r="M9240" s="41" t="s">
        <v>248</v>
      </c>
      <c r="N9240" s="41" t="s">
        <v>248</v>
      </c>
      <c r="P9240" s="81">
        <v>150</v>
      </c>
      <c r="Q9240" s="56" t="str">
        <f>IFERROR(VLOOKUP(P9240,#REF!,2,FALSE),"")</f>
        <v/>
      </c>
      <c r="R9240" s="38">
        <v>0.5</v>
      </c>
      <c r="S9240" s="41" t="s">
        <v>57</v>
      </c>
      <c r="T9240" s="35" t="s">
        <v>8</v>
      </c>
      <c r="U9240" s="35" t="s">
        <v>84</v>
      </c>
    </row>
    <row r="9241" spans="1:21" ht="15.65" customHeight="1" x14ac:dyDescent="0.35">
      <c r="A9241" s="35" t="s">
        <v>2226</v>
      </c>
      <c r="B9241" s="36" t="s">
        <v>2226</v>
      </c>
      <c r="D9241" s="35" t="s">
        <v>951</v>
      </c>
      <c r="E9241" s="59">
        <v>6</v>
      </c>
      <c r="F9241" s="29" t="s">
        <v>2204</v>
      </c>
      <c r="H9241" s="70">
        <v>155</v>
      </c>
      <c r="I9241" s="43" t="str">
        <f>IFERROR(VLOOKUP(H9241,#REF!,2,FALSE),"")</f>
        <v/>
      </c>
      <c r="J9241" s="63">
        <v>0.5</v>
      </c>
      <c r="K9241" s="41" t="s">
        <v>60</v>
      </c>
      <c r="L9241" s="59">
        <v>6</v>
      </c>
      <c r="M9241" s="60" t="s">
        <v>2493</v>
      </c>
      <c r="N9241" s="60" t="s">
        <v>2493</v>
      </c>
      <c r="P9241" s="81">
        <v>150</v>
      </c>
      <c r="Q9241" s="56" t="str">
        <f>IFERROR(VLOOKUP(P9241,#REF!,2,FALSE),"")</f>
        <v/>
      </c>
      <c r="R9241" s="63">
        <v>0.5</v>
      </c>
      <c r="S9241" s="41" t="s">
        <v>57</v>
      </c>
      <c r="T9241" s="35" t="s">
        <v>8</v>
      </c>
      <c r="U9241" s="35" t="s">
        <v>84</v>
      </c>
    </row>
    <row r="9242" spans="1:21" ht="15.65" customHeight="1" x14ac:dyDescent="0.35">
      <c r="A9242" s="35" t="s">
        <v>2226</v>
      </c>
      <c r="B9242" s="36" t="s">
        <v>2226</v>
      </c>
      <c r="D9242" s="35" t="s">
        <v>951</v>
      </c>
      <c r="E9242" s="59">
        <v>7</v>
      </c>
      <c r="F9242" s="66" t="s">
        <v>3403</v>
      </c>
      <c r="H9242" s="70">
        <v>155</v>
      </c>
      <c r="I9242" s="43" t="str">
        <f>IFERROR(VLOOKUP(H9242,#REF!,2,FALSE),"")</f>
        <v/>
      </c>
      <c r="J9242" s="63">
        <v>0.5</v>
      </c>
      <c r="K9242" s="41" t="s">
        <v>60</v>
      </c>
      <c r="L9242" s="59">
        <v>7</v>
      </c>
      <c r="M9242" s="60" t="s">
        <v>2152</v>
      </c>
      <c r="N9242" s="60" t="s">
        <v>2152</v>
      </c>
      <c r="P9242" s="81">
        <v>149</v>
      </c>
      <c r="Q9242" s="56" t="str">
        <f>IFERROR(VLOOKUP(P9242,#REF!,2,FALSE),"")</f>
        <v/>
      </c>
      <c r="R9242" s="63">
        <v>0.5</v>
      </c>
      <c r="S9242" s="41" t="s">
        <v>57</v>
      </c>
      <c r="T9242" s="35" t="s">
        <v>8</v>
      </c>
      <c r="U9242" s="35" t="s">
        <v>84</v>
      </c>
    </row>
    <row r="9243" spans="1:21" ht="15.65" customHeight="1" x14ac:dyDescent="0.35">
      <c r="A9243" s="35" t="s">
        <v>2226</v>
      </c>
      <c r="B9243" s="36" t="s">
        <v>2226</v>
      </c>
      <c r="D9243" s="35" t="s">
        <v>951</v>
      </c>
      <c r="E9243" s="59">
        <v>8</v>
      </c>
      <c r="F9243" s="66" t="s">
        <v>3549</v>
      </c>
      <c r="H9243" s="70">
        <v>152</v>
      </c>
      <c r="I9243" s="43" t="str">
        <f>IFERROR(VLOOKUP(H9243,#REF!,2,FALSE),"")</f>
        <v/>
      </c>
      <c r="J9243" s="63">
        <v>0.5</v>
      </c>
      <c r="K9243" s="41" t="s">
        <v>60</v>
      </c>
      <c r="L9243" s="59">
        <v>8</v>
      </c>
      <c r="M9243" s="54" t="s">
        <v>3386</v>
      </c>
      <c r="N9243" s="54" t="s">
        <v>3386</v>
      </c>
      <c r="P9243" s="81">
        <v>147</v>
      </c>
      <c r="Q9243" s="56" t="str">
        <f>IFERROR(VLOOKUP(P9243,#REF!,2,FALSE),"")</f>
        <v/>
      </c>
      <c r="R9243" s="63">
        <v>0.5</v>
      </c>
      <c r="S9243" s="41" t="s">
        <v>57</v>
      </c>
      <c r="T9243" s="35" t="s">
        <v>8</v>
      </c>
      <c r="U9243" s="35" t="s">
        <v>84</v>
      </c>
    </row>
    <row r="9244" spans="1:21" ht="15.65" customHeight="1" x14ac:dyDescent="0.35">
      <c r="A9244" s="35" t="s">
        <v>2226</v>
      </c>
      <c r="B9244" s="36" t="s">
        <v>2226</v>
      </c>
      <c r="D9244" s="35" t="s">
        <v>951</v>
      </c>
      <c r="E9244" s="59">
        <v>9</v>
      </c>
      <c r="F9244" s="46" t="s">
        <v>3552</v>
      </c>
      <c r="H9244" s="70">
        <v>152</v>
      </c>
      <c r="I9244" s="43" t="str">
        <f>IFERROR(VLOOKUP(H9244,#REF!,2,FALSE),"")</f>
        <v/>
      </c>
      <c r="J9244" s="63">
        <v>1</v>
      </c>
      <c r="K9244" s="41" t="s">
        <v>60</v>
      </c>
      <c r="L9244" s="59">
        <v>9</v>
      </c>
      <c r="M9244" s="60" t="s">
        <v>2217</v>
      </c>
      <c r="N9244" s="60" t="s">
        <v>2217</v>
      </c>
      <c r="P9244" s="81">
        <v>147</v>
      </c>
      <c r="Q9244" s="56" t="str">
        <f>IFERROR(VLOOKUP(P9244,#REF!,2,FALSE),"")</f>
        <v/>
      </c>
      <c r="R9244" s="63">
        <v>0</v>
      </c>
      <c r="S9244" s="41" t="s">
        <v>57</v>
      </c>
      <c r="T9244" s="35" t="s">
        <v>8</v>
      </c>
      <c r="U9244" s="35" t="s">
        <v>84</v>
      </c>
    </row>
    <row r="9245" spans="1:21" ht="15.65" customHeight="1" x14ac:dyDescent="0.35">
      <c r="A9245" s="35" t="s">
        <v>2226</v>
      </c>
      <c r="B9245" s="36" t="s">
        <v>2226</v>
      </c>
      <c r="D9245" s="35" t="s">
        <v>951</v>
      </c>
      <c r="E9245" s="59">
        <v>10</v>
      </c>
      <c r="F9245" s="29" t="s">
        <v>4081</v>
      </c>
      <c r="H9245" s="70">
        <v>152</v>
      </c>
      <c r="I9245" s="43" t="str">
        <f>IFERROR(VLOOKUP(H9245,#REF!,2,FALSE),"")</f>
        <v/>
      </c>
      <c r="J9245" s="63">
        <v>1</v>
      </c>
      <c r="K9245" s="41" t="s">
        <v>60</v>
      </c>
      <c r="L9245" s="59">
        <v>10</v>
      </c>
      <c r="M9245" s="60" t="s">
        <v>1600</v>
      </c>
      <c r="N9245" s="60" t="s">
        <v>1600</v>
      </c>
      <c r="P9245" s="81">
        <v>137</v>
      </c>
      <c r="Q9245" s="56" t="str">
        <f>IFERROR(VLOOKUP(P9245,#REF!,2,FALSE),"")</f>
        <v/>
      </c>
      <c r="R9245" s="63">
        <v>0</v>
      </c>
      <c r="S9245" s="41" t="s">
        <v>57</v>
      </c>
      <c r="T9245" s="35" t="s">
        <v>8</v>
      </c>
      <c r="U9245" s="35" t="s">
        <v>84</v>
      </c>
    </row>
    <row r="9246" spans="1:21" ht="15.65" customHeight="1" x14ac:dyDescent="0.35">
      <c r="A9246" s="35" t="s">
        <v>2226</v>
      </c>
      <c r="B9246" s="36" t="s">
        <v>2226</v>
      </c>
      <c r="D9246" s="35" t="s">
        <v>951</v>
      </c>
      <c r="E9246" s="59">
        <v>11</v>
      </c>
      <c r="F9246" s="29" t="s">
        <v>4067</v>
      </c>
      <c r="H9246" s="70">
        <v>152</v>
      </c>
      <c r="I9246" s="43" t="str">
        <f>IFERROR(VLOOKUP(H9246,#REF!,2,FALSE),"")</f>
        <v/>
      </c>
      <c r="J9246" s="63">
        <v>0</v>
      </c>
      <c r="K9246" s="41" t="s">
        <v>60</v>
      </c>
      <c r="L9246" s="59">
        <v>11</v>
      </c>
      <c r="M9246" s="60" t="s">
        <v>2218</v>
      </c>
      <c r="N9246" s="60" t="s">
        <v>2218</v>
      </c>
      <c r="P9246" s="81">
        <v>136</v>
      </c>
      <c r="Q9246" s="56" t="str">
        <f>IFERROR(VLOOKUP(P9246,#REF!,2,FALSE),"")</f>
        <v/>
      </c>
      <c r="R9246" s="63">
        <v>1</v>
      </c>
      <c r="S9246" s="41" t="s">
        <v>57</v>
      </c>
      <c r="T9246" s="35" t="s">
        <v>8</v>
      </c>
      <c r="U9246" s="35" t="s">
        <v>84</v>
      </c>
    </row>
    <row r="9247" spans="1:21" ht="15.65" customHeight="1" x14ac:dyDescent="0.35">
      <c r="A9247" s="35" t="s">
        <v>2226</v>
      </c>
      <c r="B9247" s="36" t="s">
        <v>2226</v>
      </c>
      <c r="D9247" s="35" t="s">
        <v>951</v>
      </c>
      <c r="E9247" s="59">
        <v>12</v>
      </c>
      <c r="F9247" s="30" t="s">
        <v>4075</v>
      </c>
      <c r="H9247" s="70">
        <v>149</v>
      </c>
      <c r="I9247" s="43" t="str">
        <f>IFERROR(VLOOKUP(H9247,#REF!,2,FALSE),"")</f>
        <v/>
      </c>
      <c r="J9247" s="63">
        <v>1</v>
      </c>
      <c r="K9247" s="41" t="s">
        <v>60</v>
      </c>
      <c r="L9247" s="59">
        <v>12</v>
      </c>
      <c r="M9247" s="65" t="s">
        <v>1647</v>
      </c>
      <c r="N9247" s="65" t="s">
        <v>1647</v>
      </c>
      <c r="P9247" s="81">
        <v>135</v>
      </c>
      <c r="Q9247" s="56" t="str">
        <f>IFERROR(VLOOKUP(P9247,#REF!,2,FALSE),"")</f>
        <v/>
      </c>
      <c r="R9247" s="63">
        <v>0</v>
      </c>
      <c r="S9247" s="41" t="s">
        <v>57</v>
      </c>
      <c r="T9247" s="35" t="s">
        <v>8</v>
      </c>
      <c r="U9247" s="35" t="s">
        <v>84</v>
      </c>
    </row>
    <row r="9248" spans="1:21" ht="15.65" customHeight="1" x14ac:dyDescent="0.35">
      <c r="A9248" s="35" t="s">
        <v>2226</v>
      </c>
      <c r="B9248" s="36" t="s">
        <v>2226</v>
      </c>
      <c r="D9248" s="35" t="s">
        <v>951</v>
      </c>
      <c r="E9248" s="59">
        <v>13</v>
      </c>
      <c r="F9248" s="30" t="s">
        <v>4095</v>
      </c>
      <c r="H9248" s="70">
        <v>148</v>
      </c>
      <c r="I9248" s="43" t="str">
        <f>IFERROR(VLOOKUP(H9248,#REF!,2,FALSE),"")</f>
        <v/>
      </c>
      <c r="J9248" s="63">
        <v>0.5</v>
      </c>
      <c r="K9248" s="41" t="s">
        <v>60</v>
      </c>
      <c r="L9248" s="59">
        <v>13</v>
      </c>
      <c r="M9248" s="54" t="s">
        <v>1676</v>
      </c>
      <c r="N9248" s="54" t="s">
        <v>1676</v>
      </c>
      <c r="P9248" s="81">
        <v>134</v>
      </c>
      <c r="Q9248" s="56" t="str">
        <f>IFERROR(VLOOKUP(P9248,#REF!,2,FALSE),"")</f>
        <v/>
      </c>
      <c r="R9248" s="63">
        <v>0.5</v>
      </c>
      <c r="S9248" s="41" t="s">
        <v>57</v>
      </c>
      <c r="T9248" s="35" t="s">
        <v>8</v>
      </c>
      <c r="U9248" s="35" t="s">
        <v>84</v>
      </c>
    </row>
    <row r="9249" spans="1:21" ht="15.65" customHeight="1" x14ac:dyDescent="0.35">
      <c r="A9249" s="35" t="s">
        <v>2226</v>
      </c>
      <c r="B9249" s="36" t="s">
        <v>2226</v>
      </c>
      <c r="D9249" s="35" t="s">
        <v>951</v>
      </c>
      <c r="E9249" s="59">
        <v>14</v>
      </c>
      <c r="F9249" s="66" t="s">
        <v>3429</v>
      </c>
      <c r="H9249" s="70">
        <v>147</v>
      </c>
      <c r="I9249" s="43" t="str">
        <f>IFERROR(VLOOKUP(H9249,#REF!,2,FALSE),"")</f>
        <v/>
      </c>
      <c r="J9249" s="63">
        <v>0</v>
      </c>
      <c r="K9249" s="41" t="s">
        <v>60</v>
      </c>
      <c r="L9249" s="59">
        <v>14</v>
      </c>
      <c r="M9249" s="60" t="s">
        <v>2219</v>
      </c>
      <c r="N9249" s="60" t="s">
        <v>2219</v>
      </c>
      <c r="P9249" s="81">
        <v>130</v>
      </c>
      <c r="Q9249" s="56" t="str">
        <f>IFERROR(VLOOKUP(P9249,#REF!,2,FALSE),"")</f>
        <v/>
      </c>
      <c r="R9249" s="63">
        <v>1</v>
      </c>
      <c r="S9249" s="41" t="s">
        <v>57</v>
      </c>
      <c r="T9249" s="35" t="s">
        <v>8</v>
      </c>
      <c r="U9249" s="35" t="s">
        <v>84</v>
      </c>
    </row>
    <row r="9250" spans="1:21" ht="15.65" customHeight="1" x14ac:dyDescent="0.35">
      <c r="A9250" s="35" t="s">
        <v>2226</v>
      </c>
      <c r="B9250" s="36" t="s">
        <v>2226</v>
      </c>
      <c r="D9250" s="35" t="s">
        <v>951</v>
      </c>
      <c r="E9250" s="59">
        <v>15</v>
      </c>
      <c r="F9250" s="66" t="s">
        <v>3419</v>
      </c>
      <c r="H9250" s="70">
        <v>143</v>
      </c>
      <c r="I9250" s="43" t="str">
        <f>IFERROR(VLOOKUP(H9250,#REF!,2,FALSE),"")</f>
        <v/>
      </c>
      <c r="J9250" s="63">
        <v>1</v>
      </c>
      <c r="K9250" s="41" t="s">
        <v>60</v>
      </c>
      <c r="L9250" s="59">
        <v>15</v>
      </c>
      <c r="M9250" s="60" t="s">
        <v>2220</v>
      </c>
      <c r="N9250" s="60" t="s">
        <v>2220</v>
      </c>
      <c r="P9250" s="81">
        <v>125</v>
      </c>
      <c r="Q9250" s="56" t="str">
        <f>IFERROR(VLOOKUP(P9250,#REF!,2,FALSE),"")</f>
        <v/>
      </c>
      <c r="R9250" s="63">
        <v>0</v>
      </c>
      <c r="S9250" s="41" t="s">
        <v>57</v>
      </c>
      <c r="T9250" s="35" t="s">
        <v>8</v>
      </c>
      <c r="U9250" s="35" t="s">
        <v>84</v>
      </c>
    </row>
    <row r="9251" spans="1:21" ht="15.65" customHeight="1" x14ac:dyDescent="0.35">
      <c r="A9251" s="35" t="s">
        <v>2226</v>
      </c>
      <c r="B9251" s="36" t="s">
        <v>2226</v>
      </c>
      <c r="D9251" s="35" t="s">
        <v>951</v>
      </c>
      <c r="E9251" s="59">
        <v>16</v>
      </c>
      <c r="F9251" s="29" t="s">
        <v>2221</v>
      </c>
      <c r="H9251" s="70">
        <v>125</v>
      </c>
      <c r="I9251" s="43" t="str">
        <f>IFERROR(VLOOKUP(H9251,#REF!,2,FALSE),"")</f>
        <v/>
      </c>
      <c r="J9251" s="63">
        <v>0</v>
      </c>
      <c r="K9251" s="41" t="s">
        <v>60</v>
      </c>
      <c r="L9251" s="59">
        <v>16</v>
      </c>
      <c r="M9251" s="57" t="s">
        <v>3618</v>
      </c>
      <c r="N9251" s="57" t="s">
        <v>3618</v>
      </c>
      <c r="P9251" s="81">
        <v>123</v>
      </c>
      <c r="Q9251" s="56" t="str">
        <f>IFERROR(VLOOKUP(P9251,#REF!,2,FALSE),"")</f>
        <v/>
      </c>
      <c r="R9251" s="63">
        <v>1</v>
      </c>
      <c r="S9251" s="41" t="s">
        <v>57</v>
      </c>
      <c r="T9251" s="35" t="s">
        <v>8</v>
      </c>
      <c r="U9251" s="35" t="s">
        <v>84</v>
      </c>
    </row>
    <row r="9252" spans="1:21" ht="15.65" customHeight="1" x14ac:dyDescent="0.35">
      <c r="A9252" s="35" t="s">
        <v>2226</v>
      </c>
      <c r="B9252" s="36" t="s">
        <v>2226</v>
      </c>
      <c r="D9252" s="53" t="s">
        <v>118</v>
      </c>
      <c r="E9252" s="59">
        <v>1</v>
      </c>
      <c r="F9252" s="46" t="s">
        <v>3554</v>
      </c>
      <c r="H9252" s="70">
        <v>202</v>
      </c>
      <c r="I9252" s="43" t="str">
        <f>IFERROR(VLOOKUP(H9252,#REF!,2,FALSE),"")</f>
        <v/>
      </c>
      <c r="J9252" s="63">
        <v>1</v>
      </c>
      <c r="K9252" s="41" t="s">
        <v>88</v>
      </c>
      <c r="L9252" s="59">
        <v>1</v>
      </c>
      <c r="M9252" s="67" t="s">
        <v>907</v>
      </c>
      <c r="N9252" s="67" t="s">
        <v>907</v>
      </c>
      <c r="P9252" s="81">
        <v>186</v>
      </c>
      <c r="Q9252" s="56" t="str">
        <f>IFERROR(VLOOKUP(P9252,#REF!,2,FALSE),"")</f>
        <v/>
      </c>
      <c r="R9252" s="63">
        <v>0</v>
      </c>
      <c r="S9252" s="41" t="s">
        <v>57</v>
      </c>
      <c r="T9252" s="35" t="s">
        <v>8</v>
      </c>
      <c r="U9252" s="35" t="s">
        <v>83</v>
      </c>
    </row>
    <row r="9253" spans="1:21" ht="15.65" customHeight="1" x14ac:dyDescent="0.35">
      <c r="A9253" s="35" t="s">
        <v>2226</v>
      </c>
      <c r="B9253" s="36" t="s">
        <v>2226</v>
      </c>
      <c r="D9253" s="53" t="s">
        <v>118</v>
      </c>
      <c r="E9253" s="59">
        <v>2</v>
      </c>
      <c r="F9253" s="30" t="s">
        <v>3485</v>
      </c>
      <c r="H9253" s="70">
        <v>201</v>
      </c>
      <c r="I9253" s="43" t="str">
        <f>IFERROR(VLOOKUP(H9253,#REF!,2,FALSE),"")</f>
        <v/>
      </c>
      <c r="J9253" s="63">
        <v>1</v>
      </c>
      <c r="K9253" s="41" t="s">
        <v>88</v>
      </c>
      <c r="L9253" s="59">
        <v>2</v>
      </c>
      <c r="M9253" s="54" t="s">
        <v>1810</v>
      </c>
      <c r="N9253" s="54" t="s">
        <v>1810</v>
      </c>
      <c r="P9253" s="81">
        <v>185</v>
      </c>
      <c r="Q9253" s="56" t="str">
        <f>IFERROR(VLOOKUP(P9253,#REF!,2,FALSE),"")</f>
        <v/>
      </c>
      <c r="R9253" s="63">
        <v>0</v>
      </c>
      <c r="S9253" s="41" t="s">
        <v>57</v>
      </c>
      <c r="T9253" s="35" t="s">
        <v>8</v>
      </c>
      <c r="U9253" s="35" t="s">
        <v>83</v>
      </c>
    </row>
    <row r="9254" spans="1:21" ht="15.65" customHeight="1" x14ac:dyDescent="0.35">
      <c r="A9254" s="35" t="s">
        <v>2226</v>
      </c>
      <c r="B9254" s="36" t="s">
        <v>2226</v>
      </c>
      <c r="D9254" s="53" t="s">
        <v>118</v>
      </c>
      <c r="E9254" s="59">
        <v>3</v>
      </c>
      <c r="F9254" s="30" t="s">
        <v>4114</v>
      </c>
      <c r="H9254" s="70">
        <v>198</v>
      </c>
      <c r="I9254" s="43" t="str">
        <f>IFERROR(VLOOKUP(H9254,#REF!,2,FALSE),"")</f>
        <v/>
      </c>
      <c r="J9254" s="63">
        <v>0.5</v>
      </c>
      <c r="K9254" s="41" t="s">
        <v>88</v>
      </c>
      <c r="L9254" s="59">
        <v>3</v>
      </c>
      <c r="M9254" s="57" t="s">
        <v>3553</v>
      </c>
      <c r="N9254" s="57" t="s">
        <v>3553</v>
      </c>
      <c r="P9254" s="81">
        <v>177</v>
      </c>
      <c r="Q9254" s="56" t="str">
        <f>IFERROR(VLOOKUP(P9254,#REF!,2,FALSE),"")</f>
        <v/>
      </c>
      <c r="R9254" s="63">
        <v>0.5</v>
      </c>
      <c r="S9254" s="41" t="s">
        <v>57</v>
      </c>
      <c r="T9254" s="35" t="s">
        <v>8</v>
      </c>
      <c r="U9254" s="35" t="s">
        <v>83</v>
      </c>
    </row>
    <row r="9255" spans="1:21" ht="15.65" customHeight="1" x14ac:dyDescent="0.35">
      <c r="A9255" s="35" t="s">
        <v>2226</v>
      </c>
      <c r="B9255" s="36" t="s">
        <v>2226</v>
      </c>
      <c r="D9255" s="53" t="s">
        <v>118</v>
      </c>
      <c r="E9255" s="59">
        <v>4</v>
      </c>
      <c r="F9255" s="26" t="s">
        <v>4150</v>
      </c>
      <c r="H9255" s="70">
        <v>197</v>
      </c>
      <c r="I9255" s="43" t="str">
        <f>IFERROR(VLOOKUP(H9255,#REF!,2,FALSE),"")</f>
        <v/>
      </c>
      <c r="J9255" s="63">
        <v>1</v>
      </c>
      <c r="K9255" s="41" t="s">
        <v>88</v>
      </c>
      <c r="L9255" s="59">
        <v>4</v>
      </c>
      <c r="M9255" s="60" t="s">
        <v>5105</v>
      </c>
      <c r="N9255" s="60" t="s">
        <v>5105</v>
      </c>
      <c r="P9255" s="81">
        <v>174</v>
      </c>
      <c r="Q9255" s="56" t="str">
        <f>IFERROR(VLOOKUP(P9255,#REF!,2,FALSE),"")</f>
        <v/>
      </c>
      <c r="R9255" s="63">
        <v>0</v>
      </c>
      <c r="S9255" s="41" t="s">
        <v>57</v>
      </c>
      <c r="T9255" s="35" t="s">
        <v>8</v>
      </c>
      <c r="U9255" s="35" t="s">
        <v>83</v>
      </c>
    </row>
    <row r="9256" spans="1:21" ht="15.65" customHeight="1" x14ac:dyDescent="0.35">
      <c r="A9256" s="35" t="s">
        <v>2226</v>
      </c>
      <c r="B9256" s="36" t="s">
        <v>2226</v>
      </c>
      <c r="D9256" s="53" t="s">
        <v>118</v>
      </c>
      <c r="E9256" s="59">
        <v>5</v>
      </c>
      <c r="F9256" s="26" t="s">
        <v>4150</v>
      </c>
      <c r="H9256" s="70">
        <v>190</v>
      </c>
      <c r="I9256" s="43" t="str">
        <f>IFERROR(VLOOKUP(H9256,#REF!,2,FALSE),"")</f>
        <v/>
      </c>
      <c r="J9256" s="63">
        <v>0</v>
      </c>
      <c r="K9256" s="41" t="s">
        <v>88</v>
      </c>
      <c r="L9256" s="59">
        <v>5</v>
      </c>
      <c r="M9256" s="66" t="s">
        <v>3569</v>
      </c>
      <c r="N9256" s="66" t="s">
        <v>3569</v>
      </c>
      <c r="P9256" s="81">
        <v>170</v>
      </c>
      <c r="Q9256" s="56" t="str">
        <f>IFERROR(VLOOKUP(P9256,#REF!,2,FALSE),"")</f>
        <v/>
      </c>
      <c r="R9256" s="38">
        <v>1</v>
      </c>
      <c r="S9256" s="41" t="s">
        <v>57</v>
      </c>
      <c r="T9256" s="35" t="s">
        <v>8</v>
      </c>
      <c r="U9256" s="35" t="s">
        <v>83</v>
      </c>
    </row>
    <row r="9257" spans="1:21" ht="15.65" customHeight="1" x14ac:dyDescent="0.35">
      <c r="A9257" s="35" t="s">
        <v>2226</v>
      </c>
      <c r="B9257" s="36" t="s">
        <v>2226</v>
      </c>
      <c r="D9257" s="53" t="s">
        <v>118</v>
      </c>
      <c r="E9257" s="59">
        <v>6</v>
      </c>
      <c r="F9257" s="29" t="s">
        <v>3486</v>
      </c>
      <c r="H9257" s="70">
        <v>189</v>
      </c>
      <c r="I9257" s="43" t="str">
        <f>IFERROR(VLOOKUP(H9257,#REF!,2,FALSE),"")</f>
        <v/>
      </c>
      <c r="J9257" s="63">
        <v>1</v>
      </c>
      <c r="K9257" s="41" t="s">
        <v>88</v>
      </c>
      <c r="L9257" s="59">
        <v>6</v>
      </c>
      <c r="M9257" s="60" t="s">
        <v>2037</v>
      </c>
      <c r="N9257" s="60" t="s">
        <v>2037</v>
      </c>
      <c r="P9257" s="81">
        <v>166</v>
      </c>
      <c r="Q9257" s="56" t="str">
        <f>IFERROR(VLOOKUP(P9257,#REF!,2,FALSE),"")</f>
        <v/>
      </c>
      <c r="R9257" s="63">
        <v>0</v>
      </c>
      <c r="S9257" s="41" t="s">
        <v>57</v>
      </c>
      <c r="T9257" s="35" t="s">
        <v>8</v>
      </c>
      <c r="U9257" s="35" t="s">
        <v>83</v>
      </c>
    </row>
    <row r="9258" spans="1:21" ht="15.65" customHeight="1" x14ac:dyDescent="0.35">
      <c r="A9258" s="35" t="s">
        <v>2226</v>
      </c>
      <c r="B9258" s="36" t="s">
        <v>2226</v>
      </c>
      <c r="D9258" s="53" t="s">
        <v>118</v>
      </c>
      <c r="E9258" s="59">
        <v>7</v>
      </c>
      <c r="F9258" s="30" t="s">
        <v>4005</v>
      </c>
      <c r="H9258" s="70">
        <v>183</v>
      </c>
      <c r="I9258" s="43" t="str">
        <f>IFERROR(VLOOKUP(H9258,#REF!,2,FALSE),"")</f>
        <v/>
      </c>
      <c r="J9258" s="63">
        <v>0</v>
      </c>
      <c r="K9258" s="41" t="s">
        <v>88</v>
      </c>
      <c r="L9258" s="59">
        <v>7</v>
      </c>
      <c r="M9258" s="57" t="s">
        <v>3559</v>
      </c>
      <c r="N9258" s="57" t="s">
        <v>3559</v>
      </c>
      <c r="P9258" s="81">
        <v>164</v>
      </c>
      <c r="Q9258" s="56" t="str">
        <f>IFERROR(VLOOKUP(P9258,#REF!,2,FALSE),"")</f>
        <v/>
      </c>
      <c r="R9258" s="63">
        <v>1</v>
      </c>
      <c r="S9258" s="41" t="s">
        <v>57</v>
      </c>
      <c r="T9258" s="35" t="s">
        <v>8</v>
      </c>
      <c r="U9258" s="35" t="s">
        <v>83</v>
      </c>
    </row>
    <row r="9259" spans="1:21" ht="15.65" customHeight="1" x14ac:dyDescent="0.35">
      <c r="A9259" s="35" t="s">
        <v>2226</v>
      </c>
      <c r="B9259" s="36" t="s">
        <v>2226</v>
      </c>
      <c r="D9259" s="53" t="s">
        <v>118</v>
      </c>
      <c r="E9259" s="59">
        <v>8</v>
      </c>
      <c r="F9259" s="46" t="s">
        <v>3540</v>
      </c>
      <c r="H9259" s="70">
        <v>176</v>
      </c>
      <c r="I9259" s="43" t="str">
        <f>IFERROR(VLOOKUP(H9259,#REF!,2,FALSE),"")</f>
        <v/>
      </c>
      <c r="J9259" s="63">
        <v>0.5</v>
      </c>
      <c r="K9259" s="41" t="s">
        <v>88</v>
      </c>
      <c r="L9259" s="59">
        <v>8</v>
      </c>
      <c r="M9259" s="60" t="s">
        <v>232</v>
      </c>
      <c r="N9259" s="60" t="s">
        <v>232</v>
      </c>
      <c r="P9259" s="81">
        <v>163</v>
      </c>
      <c r="Q9259" s="56" t="str">
        <f>IFERROR(VLOOKUP(P9259,#REF!,2,FALSE),"")</f>
        <v/>
      </c>
      <c r="R9259" s="63">
        <v>0.5</v>
      </c>
      <c r="S9259" s="41" t="s">
        <v>57</v>
      </c>
      <c r="T9259" s="35" t="s">
        <v>8</v>
      </c>
      <c r="U9259" s="35" t="s">
        <v>83</v>
      </c>
    </row>
    <row r="9260" spans="1:21" ht="15.65" customHeight="1" x14ac:dyDescent="0.35">
      <c r="A9260" s="35" t="s">
        <v>2226</v>
      </c>
      <c r="B9260" s="36" t="s">
        <v>2226</v>
      </c>
      <c r="D9260" s="53" t="s">
        <v>118</v>
      </c>
      <c r="E9260" s="59">
        <v>9</v>
      </c>
      <c r="F9260" s="57" t="s">
        <v>3543</v>
      </c>
      <c r="H9260" s="70">
        <v>171</v>
      </c>
      <c r="I9260" s="43" t="str">
        <f>IFERROR(VLOOKUP(H9260,#REF!,2,FALSE),"")</f>
        <v/>
      </c>
      <c r="J9260" s="63">
        <v>0.5</v>
      </c>
      <c r="K9260" s="41" t="s">
        <v>88</v>
      </c>
      <c r="L9260" s="59">
        <v>9</v>
      </c>
      <c r="M9260" s="54" t="s">
        <v>2486</v>
      </c>
      <c r="N9260" s="54" t="s">
        <v>2486</v>
      </c>
      <c r="P9260" s="81">
        <v>162</v>
      </c>
      <c r="Q9260" s="56" t="str">
        <f>IFERROR(VLOOKUP(P9260,#REF!,2,FALSE),"")</f>
        <v/>
      </c>
      <c r="R9260" s="63">
        <v>0.5</v>
      </c>
      <c r="S9260" s="41" t="s">
        <v>57</v>
      </c>
      <c r="T9260" s="35" t="s">
        <v>8</v>
      </c>
      <c r="U9260" s="35" t="s">
        <v>83</v>
      </c>
    </row>
    <row r="9261" spans="1:21" ht="15.65" customHeight="1" x14ac:dyDescent="0.35">
      <c r="A9261" s="35" t="s">
        <v>2226</v>
      </c>
      <c r="B9261" s="36" t="s">
        <v>2226</v>
      </c>
      <c r="D9261" s="53" t="s">
        <v>118</v>
      </c>
      <c r="E9261" s="59">
        <v>10</v>
      </c>
      <c r="F9261" s="29" t="s">
        <v>4073</v>
      </c>
      <c r="H9261" s="70">
        <v>167</v>
      </c>
      <c r="I9261" s="43" t="str">
        <f>IFERROR(VLOOKUP(H9261,#REF!,2,FALSE),"")</f>
        <v/>
      </c>
      <c r="J9261" s="63">
        <v>1</v>
      </c>
      <c r="K9261" s="41" t="s">
        <v>88</v>
      </c>
      <c r="L9261" s="59">
        <v>10</v>
      </c>
      <c r="M9261" s="57" t="s">
        <v>3557</v>
      </c>
      <c r="N9261" s="57" t="s">
        <v>3557</v>
      </c>
      <c r="P9261" s="81">
        <v>160</v>
      </c>
      <c r="Q9261" s="56" t="str">
        <f>IFERROR(VLOOKUP(P9261,#REF!,2,FALSE),"")</f>
        <v/>
      </c>
      <c r="R9261" s="63">
        <v>0</v>
      </c>
      <c r="S9261" s="41" t="s">
        <v>57</v>
      </c>
      <c r="T9261" s="35" t="s">
        <v>8</v>
      </c>
      <c r="U9261" s="35" t="s">
        <v>83</v>
      </c>
    </row>
    <row r="9262" spans="1:21" ht="15.65" customHeight="1" x14ac:dyDescent="0.35">
      <c r="A9262" s="35" t="s">
        <v>2226</v>
      </c>
      <c r="B9262" s="36" t="s">
        <v>2226</v>
      </c>
      <c r="D9262" s="53" t="s">
        <v>118</v>
      </c>
      <c r="E9262" s="59">
        <v>11</v>
      </c>
      <c r="F9262" s="29" t="s">
        <v>2201</v>
      </c>
      <c r="H9262" s="70">
        <v>166</v>
      </c>
      <c r="I9262" s="43" t="str">
        <f>IFERROR(VLOOKUP(H9262,#REF!,2,FALSE),"")</f>
        <v/>
      </c>
      <c r="J9262" s="63">
        <v>0</v>
      </c>
      <c r="K9262" s="41" t="s">
        <v>88</v>
      </c>
      <c r="L9262" s="59">
        <v>11</v>
      </c>
      <c r="M9262" s="60" t="s">
        <v>307</v>
      </c>
      <c r="N9262" s="60" t="s">
        <v>307</v>
      </c>
      <c r="P9262" s="81">
        <v>157</v>
      </c>
      <c r="Q9262" s="56" t="str">
        <f>IFERROR(VLOOKUP(P9262,#REF!,2,FALSE),"")</f>
        <v/>
      </c>
      <c r="R9262" s="63">
        <v>1</v>
      </c>
      <c r="S9262" s="41" t="s">
        <v>57</v>
      </c>
      <c r="T9262" s="35" t="s">
        <v>8</v>
      </c>
      <c r="U9262" s="35" t="s">
        <v>83</v>
      </c>
    </row>
    <row r="9263" spans="1:21" ht="15.65" customHeight="1" x14ac:dyDescent="0.35">
      <c r="A9263" s="35" t="s">
        <v>2226</v>
      </c>
      <c r="B9263" s="36" t="s">
        <v>2226</v>
      </c>
      <c r="D9263" s="53" t="s">
        <v>118</v>
      </c>
      <c r="E9263" s="59">
        <v>12</v>
      </c>
      <c r="F9263" s="29" t="s">
        <v>3798</v>
      </c>
      <c r="H9263" s="70">
        <v>166</v>
      </c>
      <c r="I9263" s="43" t="str">
        <f>IFERROR(VLOOKUP(H9263,#REF!,2,FALSE),"")</f>
        <v/>
      </c>
      <c r="J9263" s="63">
        <v>1</v>
      </c>
      <c r="K9263" s="41" t="s">
        <v>88</v>
      </c>
      <c r="L9263" s="59">
        <v>12</v>
      </c>
      <c r="M9263" s="54" t="s">
        <v>475</v>
      </c>
      <c r="N9263" s="54" t="s">
        <v>475</v>
      </c>
      <c r="P9263" s="81">
        <v>157</v>
      </c>
      <c r="Q9263" s="56" t="str">
        <f>IFERROR(VLOOKUP(P9263,#REF!,2,FALSE),"")</f>
        <v/>
      </c>
      <c r="R9263" s="63">
        <v>0</v>
      </c>
      <c r="S9263" s="41" t="s">
        <v>57</v>
      </c>
      <c r="T9263" s="35" t="s">
        <v>8</v>
      </c>
      <c r="U9263" s="35" t="s">
        <v>83</v>
      </c>
    </row>
    <row r="9264" spans="1:21" ht="15.65" customHeight="1" x14ac:dyDescent="0.35">
      <c r="A9264" s="35" t="s">
        <v>2226</v>
      </c>
      <c r="B9264" s="36" t="s">
        <v>2226</v>
      </c>
      <c r="D9264" s="53" t="s">
        <v>118</v>
      </c>
      <c r="E9264" s="59">
        <v>13</v>
      </c>
      <c r="F9264" s="30" t="s">
        <v>4077</v>
      </c>
      <c r="H9264" s="70">
        <v>159</v>
      </c>
      <c r="I9264" s="43" t="str">
        <f>IFERROR(VLOOKUP(H9264,#REF!,2,FALSE),"")</f>
        <v/>
      </c>
      <c r="J9264" s="63">
        <v>0.5</v>
      </c>
      <c r="K9264" s="41" t="s">
        <v>88</v>
      </c>
      <c r="L9264" s="59">
        <v>13</v>
      </c>
      <c r="M9264" s="60" t="s">
        <v>2158</v>
      </c>
      <c r="N9264" s="60" t="s">
        <v>2158</v>
      </c>
      <c r="P9264" s="81">
        <v>155</v>
      </c>
      <c r="Q9264" s="56" t="str">
        <f>IFERROR(VLOOKUP(P9264,#REF!,2,FALSE),"")</f>
        <v/>
      </c>
      <c r="R9264" s="63">
        <v>0.5</v>
      </c>
      <c r="S9264" s="41" t="s">
        <v>57</v>
      </c>
      <c r="T9264" s="35" t="s">
        <v>8</v>
      </c>
      <c r="U9264" s="35" t="s">
        <v>83</v>
      </c>
    </row>
    <row r="9265" spans="1:21" ht="15.65" customHeight="1" x14ac:dyDescent="0.35">
      <c r="A9265" s="35" t="s">
        <v>2226</v>
      </c>
      <c r="B9265" s="36" t="s">
        <v>2226</v>
      </c>
      <c r="D9265" s="53" t="s">
        <v>118</v>
      </c>
      <c r="E9265" s="59">
        <v>14</v>
      </c>
      <c r="F9265" s="29" t="s">
        <v>32</v>
      </c>
      <c r="H9265" s="81" t="s">
        <v>593</v>
      </c>
      <c r="I9265" s="43" t="str">
        <f>IFERROR(VLOOKUP(H9265,#REF!,2,FALSE),"")</f>
        <v/>
      </c>
      <c r="J9265" s="63">
        <v>0</v>
      </c>
      <c r="K9265" s="41" t="s">
        <v>88</v>
      </c>
      <c r="L9265" s="59">
        <v>14</v>
      </c>
      <c r="M9265" s="62"/>
      <c r="N9265" s="62"/>
      <c r="P9265" s="81"/>
      <c r="Q9265" s="56" t="str">
        <f>IFERROR(VLOOKUP(P9265,#REF!,2,FALSE),"")</f>
        <v/>
      </c>
      <c r="R9265" s="63">
        <v>1</v>
      </c>
      <c r="S9265" s="41" t="s">
        <v>57</v>
      </c>
      <c r="T9265" s="35" t="s">
        <v>8</v>
      </c>
      <c r="U9265" s="35" t="s">
        <v>83</v>
      </c>
    </row>
    <row r="9266" spans="1:21" ht="15.65" customHeight="1" x14ac:dyDescent="0.35">
      <c r="A9266" s="35" t="s">
        <v>2226</v>
      </c>
      <c r="B9266" s="36" t="s">
        <v>2226</v>
      </c>
      <c r="D9266" s="53" t="s">
        <v>118</v>
      </c>
      <c r="E9266" s="59">
        <v>15</v>
      </c>
      <c r="F9266" s="29" t="s">
        <v>32</v>
      </c>
      <c r="H9266" s="81" t="s">
        <v>593</v>
      </c>
      <c r="I9266" s="43" t="str">
        <f>IFERROR(VLOOKUP(H9266,#REF!,2,FALSE),"")</f>
        <v/>
      </c>
      <c r="J9266" s="63">
        <v>0</v>
      </c>
      <c r="K9266" s="41" t="s">
        <v>88</v>
      </c>
      <c r="L9266" s="59">
        <v>15</v>
      </c>
      <c r="M9266" s="62"/>
      <c r="N9266" s="62"/>
      <c r="P9266" s="81"/>
      <c r="Q9266" s="56" t="str">
        <f>IFERROR(VLOOKUP(P9266,#REF!,2,FALSE),"")</f>
        <v/>
      </c>
      <c r="R9266" s="63">
        <v>1</v>
      </c>
      <c r="S9266" s="41" t="s">
        <v>57</v>
      </c>
      <c r="T9266" s="35" t="s">
        <v>8</v>
      </c>
      <c r="U9266" s="35" t="s">
        <v>83</v>
      </c>
    </row>
    <row r="9267" spans="1:21" ht="15.65" customHeight="1" x14ac:dyDescent="0.35">
      <c r="A9267" s="35" t="s">
        <v>2226</v>
      </c>
      <c r="B9267" s="36" t="s">
        <v>2226</v>
      </c>
      <c r="D9267" s="53" t="s">
        <v>118</v>
      </c>
      <c r="E9267" s="59">
        <v>16</v>
      </c>
      <c r="F9267" s="29" t="s">
        <v>32</v>
      </c>
      <c r="H9267" s="81" t="s">
        <v>593</v>
      </c>
      <c r="I9267" s="43" t="str">
        <f>IFERROR(VLOOKUP(H9267,#REF!,2,FALSE),"")</f>
        <v/>
      </c>
      <c r="J9267" s="63">
        <v>0</v>
      </c>
      <c r="K9267" s="41" t="s">
        <v>88</v>
      </c>
      <c r="L9267" s="59">
        <v>16</v>
      </c>
      <c r="M9267" s="62"/>
      <c r="N9267" s="62"/>
      <c r="P9267" s="81"/>
      <c r="Q9267" s="56" t="str">
        <f>IFERROR(VLOOKUP(P9267,#REF!,2,FALSE),"")</f>
        <v/>
      </c>
      <c r="R9267" s="63">
        <v>1</v>
      </c>
      <c r="S9267" s="41" t="s">
        <v>57</v>
      </c>
      <c r="T9267" s="35" t="s">
        <v>8</v>
      </c>
      <c r="U9267" s="35" t="s">
        <v>83</v>
      </c>
    </row>
    <row r="9268" spans="1:21" ht="15.65" customHeight="1" x14ac:dyDescent="0.35">
      <c r="A9268" s="35" t="s">
        <v>2226</v>
      </c>
      <c r="B9268" s="36" t="s">
        <v>2226</v>
      </c>
      <c r="D9268" s="35" t="s">
        <v>951</v>
      </c>
      <c r="E9268" s="59">
        <v>1</v>
      </c>
      <c r="F9268" s="46" t="s">
        <v>3808</v>
      </c>
      <c r="H9268" s="70">
        <v>157</v>
      </c>
      <c r="I9268" s="43" t="str">
        <f>IFERROR(VLOOKUP(H9268,#REF!,2,FALSE),"")</f>
        <v/>
      </c>
      <c r="J9268" s="63">
        <v>0.5</v>
      </c>
      <c r="K9268" s="41" t="s">
        <v>89</v>
      </c>
      <c r="L9268" s="59">
        <v>1</v>
      </c>
      <c r="M9268" s="60" t="s">
        <v>1759</v>
      </c>
      <c r="N9268" s="60" t="s">
        <v>1759</v>
      </c>
      <c r="P9268" s="81">
        <v>139</v>
      </c>
      <c r="Q9268" s="56" t="str">
        <f>IFERROR(VLOOKUP(P9268,#REF!,2,FALSE),"")</f>
        <v/>
      </c>
      <c r="R9268" s="63">
        <v>0.5</v>
      </c>
      <c r="S9268" s="41" t="s">
        <v>57</v>
      </c>
      <c r="T9268" s="35" t="s">
        <v>8</v>
      </c>
      <c r="U9268" s="35" t="s">
        <v>84</v>
      </c>
    </row>
    <row r="9269" spans="1:21" ht="15.65" customHeight="1" x14ac:dyDescent="0.35">
      <c r="A9269" s="35" t="s">
        <v>2226</v>
      </c>
      <c r="B9269" s="36" t="s">
        <v>2226</v>
      </c>
      <c r="D9269" s="35" t="s">
        <v>951</v>
      </c>
      <c r="E9269" s="59">
        <v>2</v>
      </c>
      <c r="F9269" s="46" t="s">
        <v>3552</v>
      </c>
      <c r="H9269" s="70">
        <v>152</v>
      </c>
      <c r="I9269" s="43" t="str">
        <f>IFERROR(VLOOKUP(H9269,#REF!,2,FALSE),"")</f>
        <v/>
      </c>
      <c r="J9269" s="63">
        <v>0</v>
      </c>
      <c r="K9269" s="41" t="s">
        <v>89</v>
      </c>
      <c r="L9269" s="59">
        <v>2</v>
      </c>
      <c r="M9269" s="60" t="s">
        <v>2159</v>
      </c>
      <c r="N9269" s="60" t="s">
        <v>2159</v>
      </c>
      <c r="P9269" s="81">
        <v>136</v>
      </c>
      <c r="Q9269" s="56" t="str">
        <f>IFERROR(VLOOKUP(P9269,#REF!,2,FALSE),"")</f>
        <v/>
      </c>
      <c r="R9269" s="63">
        <v>1</v>
      </c>
      <c r="S9269" s="41" t="s">
        <v>57</v>
      </c>
      <c r="T9269" s="35" t="s">
        <v>8</v>
      </c>
      <c r="U9269" s="35" t="s">
        <v>84</v>
      </c>
    </row>
    <row r="9270" spans="1:21" ht="15.65" customHeight="1" x14ac:dyDescent="0.35">
      <c r="A9270" s="35" t="s">
        <v>2226</v>
      </c>
      <c r="B9270" s="36" t="s">
        <v>2226</v>
      </c>
      <c r="D9270" s="35" t="s">
        <v>951</v>
      </c>
      <c r="E9270" s="59">
        <v>3</v>
      </c>
      <c r="F9270" s="29" t="s">
        <v>4081</v>
      </c>
      <c r="H9270" s="70">
        <v>152</v>
      </c>
      <c r="I9270" s="43" t="str">
        <f>IFERROR(VLOOKUP(H9270,#REF!,2,FALSE),"")</f>
        <v/>
      </c>
      <c r="J9270" s="63">
        <v>0.5</v>
      </c>
      <c r="K9270" s="41" t="s">
        <v>89</v>
      </c>
      <c r="L9270" s="59">
        <v>3</v>
      </c>
      <c r="M9270" s="60" t="s">
        <v>2465</v>
      </c>
      <c r="N9270" s="60" t="s">
        <v>2465</v>
      </c>
      <c r="P9270" s="81">
        <v>130</v>
      </c>
      <c r="Q9270" s="56" t="str">
        <f>IFERROR(VLOOKUP(P9270,#REF!,2,FALSE),"")</f>
        <v/>
      </c>
      <c r="R9270" s="63">
        <v>0.5</v>
      </c>
      <c r="S9270" s="41" t="s">
        <v>57</v>
      </c>
      <c r="T9270" s="35" t="s">
        <v>8</v>
      </c>
      <c r="U9270" s="35" t="s">
        <v>84</v>
      </c>
    </row>
    <row r="9271" spans="1:21" ht="15.65" customHeight="1" x14ac:dyDescent="0.35">
      <c r="A9271" s="35" t="s">
        <v>2226</v>
      </c>
      <c r="B9271" s="36" t="s">
        <v>2226</v>
      </c>
      <c r="D9271" s="35" t="s">
        <v>951</v>
      </c>
      <c r="E9271" s="59">
        <v>4</v>
      </c>
      <c r="F9271" s="29" t="s">
        <v>4067</v>
      </c>
      <c r="H9271" s="70">
        <v>152</v>
      </c>
      <c r="I9271" s="43" t="str">
        <f>IFERROR(VLOOKUP(H9271,#REF!,2,FALSE),"")</f>
        <v/>
      </c>
      <c r="J9271" s="63">
        <v>1</v>
      </c>
      <c r="K9271" s="41" t="s">
        <v>89</v>
      </c>
      <c r="L9271" s="59">
        <v>4</v>
      </c>
      <c r="M9271" s="60" t="s">
        <v>2039</v>
      </c>
      <c r="N9271" s="60" t="s">
        <v>2039</v>
      </c>
      <c r="P9271" s="81">
        <v>128</v>
      </c>
      <c r="Q9271" s="56" t="str">
        <f>IFERROR(VLOOKUP(P9271,#REF!,2,FALSE),"")</f>
        <v/>
      </c>
      <c r="R9271" s="63">
        <v>0</v>
      </c>
      <c r="S9271" s="41" t="s">
        <v>57</v>
      </c>
      <c r="T9271" s="35" t="s">
        <v>8</v>
      </c>
      <c r="U9271" s="35" t="s">
        <v>84</v>
      </c>
    </row>
    <row r="9272" spans="1:21" ht="15.65" customHeight="1" x14ac:dyDescent="0.35">
      <c r="A9272" s="35" t="s">
        <v>2226</v>
      </c>
      <c r="B9272" s="36" t="s">
        <v>2226</v>
      </c>
      <c r="D9272" s="35" t="s">
        <v>951</v>
      </c>
      <c r="E9272" s="59">
        <v>5</v>
      </c>
      <c r="F9272" s="30" t="s">
        <v>4075</v>
      </c>
      <c r="H9272" s="70">
        <v>149</v>
      </c>
      <c r="I9272" s="43" t="str">
        <f>IFERROR(VLOOKUP(H9272,#REF!,2,FALSE),"")</f>
        <v/>
      </c>
      <c r="J9272" s="63">
        <v>0</v>
      </c>
      <c r="K9272" s="41" t="s">
        <v>89</v>
      </c>
      <c r="L9272" s="59">
        <v>5</v>
      </c>
      <c r="M9272" s="54" t="s">
        <v>1635</v>
      </c>
      <c r="N9272" s="54" t="s">
        <v>1635</v>
      </c>
      <c r="P9272" s="81">
        <v>123</v>
      </c>
      <c r="Q9272" s="56" t="str">
        <f>IFERROR(VLOOKUP(P9272,#REF!,2,FALSE),"")</f>
        <v/>
      </c>
      <c r="R9272" s="38">
        <v>1</v>
      </c>
      <c r="S9272" s="41" t="s">
        <v>57</v>
      </c>
      <c r="T9272" s="35" t="s">
        <v>8</v>
      </c>
      <c r="U9272" s="35" t="s">
        <v>84</v>
      </c>
    </row>
    <row r="9273" spans="1:21" ht="15.65" customHeight="1" x14ac:dyDescent="0.35">
      <c r="A9273" s="35" t="s">
        <v>2226</v>
      </c>
      <c r="B9273" s="36" t="s">
        <v>2226</v>
      </c>
      <c r="D9273" s="35" t="s">
        <v>951</v>
      </c>
      <c r="E9273" s="59">
        <v>6</v>
      </c>
      <c r="F9273" s="30" t="s">
        <v>4118</v>
      </c>
      <c r="H9273" s="70">
        <v>148</v>
      </c>
      <c r="I9273" s="43" t="str">
        <f>IFERROR(VLOOKUP(H9273,#REF!,2,FALSE),"")</f>
        <v/>
      </c>
      <c r="J9273" s="63">
        <v>0.5</v>
      </c>
      <c r="K9273" s="41" t="s">
        <v>89</v>
      </c>
      <c r="L9273" s="59">
        <v>6</v>
      </c>
      <c r="M9273" s="60" t="s">
        <v>2223</v>
      </c>
      <c r="N9273" s="60" t="s">
        <v>2223</v>
      </c>
      <c r="P9273" s="81">
        <v>117</v>
      </c>
      <c r="Q9273" s="56" t="str">
        <f>IFERROR(VLOOKUP(P9273,#REF!,2,FALSE),"")</f>
        <v/>
      </c>
      <c r="R9273" s="63">
        <v>0.5</v>
      </c>
      <c r="S9273" s="41" t="s">
        <v>57</v>
      </c>
      <c r="T9273" s="35" t="s">
        <v>8</v>
      </c>
      <c r="U9273" s="35" t="s">
        <v>84</v>
      </c>
    </row>
    <row r="9274" spans="1:21" ht="15.65" customHeight="1" x14ac:dyDescent="0.35">
      <c r="A9274" s="35" t="s">
        <v>2226</v>
      </c>
      <c r="B9274" s="36" t="s">
        <v>2226</v>
      </c>
      <c r="D9274" s="35" t="s">
        <v>951</v>
      </c>
      <c r="E9274" s="59">
        <v>7</v>
      </c>
      <c r="F9274" s="66" t="s">
        <v>3429</v>
      </c>
      <c r="H9274" s="70">
        <v>147</v>
      </c>
      <c r="I9274" s="43" t="str">
        <f>IFERROR(VLOOKUP(H9274,#REF!,2,FALSE),"")</f>
        <v/>
      </c>
      <c r="J9274" s="63">
        <v>1</v>
      </c>
      <c r="K9274" s="41" t="s">
        <v>89</v>
      </c>
      <c r="L9274" s="59">
        <v>7</v>
      </c>
      <c r="M9274" s="54" t="s">
        <v>6859</v>
      </c>
      <c r="N9274" s="54" t="s">
        <v>6859</v>
      </c>
      <c r="P9274" s="81">
        <v>118</v>
      </c>
      <c r="Q9274" s="56" t="str">
        <f>IFERROR(VLOOKUP(P9274,#REF!,2,FALSE),"")</f>
        <v/>
      </c>
      <c r="R9274" s="63">
        <v>0</v>
      </c>
      <c r="S9274" s="41" t="s">
        <v>57</v>
      </c>
      <c r="T9274" s="35" t="s">
        <v>8</v>
      </c>
      <c r="U9274" s="35" t="s">
        <v>84</v>
      </c>
    </row>
    <row r="9275" spans="1:21" ht="15.65" customHeight="1" x14ac:dyDescent="0.35">
      <c r="A9275" s="35" t="s">
        <v>2226</v>
      </c>
      <c r="B9275" s="36" t="s">
        <v>2226</v>
      </c>
      <c r="D9275" s="35" t="s">
        <v>951</v>
      </c>
      <c r="E9275" s="59">
        <v>8</v>
      </c>
      <c r="F9275" s="66" t="s">
        <v>3419</v>
      </c>
      <c r="H9275" s="70">
        <v>143</v>
      </c>
      <c r="I9275" s="43" t="str">
        <f>IFERROR(VLOOKUP(H9275,#REF!,2,FALSE),"")</f>
        <v/>
      </c>
      <c r="J9275" s="63">
        <v>1</v>
      </c>
      <c r="K9275" s="41" t="s">
        <v>89</v>
      </c>
      <c r="L9275" s="59">
        <v>8</v>
      </c>
      <c r="M9275" s="60" t="s">
        <v>2162</v>
      </c>
      <c r="N9275" s="60" t="s">
        <v>2162</v>
      </c>
      <c r="P9275" s="81">
        <v>115</v>
      </c>
      <c r="Q9275" s="56" t="str">
        <f>IFERROR(VLOOKUP(P9275,#REF!,2,FALSE),"")</f>
        <v/>
      </c>
      <c r="R9275" s="63">
        <v>0</v>
      </c>
      <c r="S9275" s="41" t="s">
        <v>57</v>
      </c>
      <c r="T9275" s="35" t="s">
        <v>8</v>
      </c>
      <c r="U9275" s="35" t="s">
        <v>84</v>
      </c>
    </row>
    <row r="9276" spans="1:21" ht="15.65" customHeight="1" x14ac:dyDescent="0.35">
      <c r="A9276" s="35" t="s">
        <v>2226</v>
      </c>
      <c r="B9276" s="36" t="s">
        <v>2226</v>
      </c>
      <c r="D9276" s="35" t="s">
        <v>951</v>
      </c>
      <c r="E9276" s="59">
        <v>9</v>
      </c>
      <c r="F9276" s="46" t="s">
        <v>4109</v>
      </c>
      <c r="H9276" s="70">
        <v>137</v>
      </c>
      <c r="I9276" s="43" t="str">
        <f>IFERROR(VLOOKUP(H9276,#REF!,2,FALSE),"")</f>
        <v/>
      </c>
      <c r="J9276" s="63">
        <v>0.5</v>
      </c>
      <c r="K9276" s="41" t="s">
        <v>89</v>
      </c>
      <c r="L9276" s="59">
        <v>9</v>
      </c>
      <c r="M9276" s="66" t="s">
        <v>3568</v>
      </c>
      <c r="N9276" s="66" t="s">
        <v>3568</v>
      </c>
      <c r="P9276" s="81">
        <v>113</v>
      </c>
      <c r="Q9276" s="56" t="str">
        <f>IFERROR(VLOOKUP(P9276,#REF!,2,FALSE),"")</f>
        <v/>
      </c>
      <c r="R9276" s="63">
        <v>0.5</v>
      </c>
      <c r="S9276" s="41" t="s">
        <v>57</v>
      </c>
      <c r="T9276" s="35" t="s">
        <v>8</v>
      </c>
      <c r="U9276" s="35" t="s">
        <v>84</v>
      </c>
    </row>
    <row r="9277" spans="1:21" ht="15.65" customHeight="1" x14ac:dyDescent="0.35">
      <c r="A9277" s="35" t="s">
        <v>2226</v>
      </c>
      <c r="B9277" s="36" t="s">
        <v>2226</v>
      </c>
      <c r="D9277" s="35" t="s">
        <v>951</v>
      </c>
      <c r="E9277" s="59">
        <v>10</v>
      </c>
      <c r="F9277" s="30" t="s">
        <v>4072</v>
      </c>
      <c r="H9277" s="70">
        <v>129</v>
      </c>
      <c r="I9277" s="43" t="str">
        <f>IFERROR(VLOOKUP(H9277,#REF!,2,FALSE),"")</f>
        <v/>
      </c>
      <c r="J9277" s="63">
        <v>0</v>
      </c>
      <c r="K9277" s="41" t="s">
        <v>89</v>
      </c>
      <c r="L9277" s="59">
        <v>10</v>
      </c>
      <c r="M9277" s="60" t="s">
        <v>1607</v>
      </c>
      <c r="N9277" s="60" t="s">
        <v>1607</v>
      </c>
      <c r="P9277" s="81">
        <v>107</v>
      </c>
      <c r="Q9277" s="56" t="str">
        <f>IFERROR(VLOOKUP(P9277,#REF!,2,FALSE),"")</f>
        <v/>
      </c>
      <c r="R9277" s="63">
        <v>1</v>
      </c>
      <c r="S9277" s="41" t="s">
        <v>57</v>
      </c>
      <c r="T9277" s="35" t="s">
        <v>8</v>
      </c>
      <c r="U9277" s="35" t="s">
        <v>84</v>
      </c>
    </row>
    <row r="9278" spans="1:21" ht="15.65" customHeight="1" x14ac:dyDescent="0.35">
      <c r="A9278" s="35" t="s">
        <v>2226</v>
      </c>
      <c r="B9278" s="36" t="s">
        <v>2226</v>
      </c>
      <c r="D9278" s="35" t="s">
        <v>951</v>
      </c>
      <c r="E9278" s="59">
        <v>11</v>
      </c>
      <c r="F9278" s="66" t="s">
        <v>3514</v>
      </c>
      <c r="H9278" s="70">
        <v>120</v>
      </c>
      <c r="I9278" s="43" t="str">
        <f>IFERROR(VLOOKUP(H9278,#REF!,2,FALSE),"")</f>
        <v/>
      </c>
      <c r="J9278" s="63">
        <v>0.5</v>
      </c>
      <c r="K9278" s="41" t="s">
        <v>89</v>
      </c>
      <c r="L9278" s="59">
        <v>11</v>
      </c>
      <c r="M9278" s="60" t="s">
        <v>2224</v>
      </c>
      <c r="N9278" s="60" t="s">
        <v>2224</v>
      </c>
      <c r="P9278" s="81">
        <v>108</v>
      </c>
      <c r="Q9278" s="56" t="str">
        <f>IFERROR(VLOOKUP(P9278,#REF!,2,FALSE),"")</f>
        <v/>
      </c>
      <c r="R9278" s="63">
        <v>0.5</v>
      </c>
      <c r="S9278" s="41" t="s">
        <v>57</v>
      </c>
      <c r="T9278" s="35" t="s">
        <v>8</v>
      </c>
      <c r="U9278" s="35" t="s">
        <v>84</v>
      </c>
    </row>
    <row r="9279" spans="1:21" ht="15.65" customHeight="1" x14ac:dyDescent="0.35">
      <c r="A9279" s="35" t="s">
        <v>2226</v>
      </c>
      <c r="B9279" s="36" t="s">
        <v>2226</v>
      </c>
      <c r="D9279" s="35" t="s">
        <v>951</v>
      </c>
      <c r="E9279" s="59">
        <v>12</v>
      </c>
      <c r="F9279" s="29" t="s">
        <v>2222</v>
      </c>
      <c r="H9279" s="70">
        <v>115</v>
      </c>
      <c r="I9279" s="43" t="str">
        <f>IFERROR(VLOOKUP(H9279,#REF!,2,FALSE),"")</f>
        <v/>
      </c>
      <c r="J9279" s="63">
        <v>1</v>
      </c>
      <c r="K9279" s="41" t="s">
        <v>89</v>
      </c>
      <c r="L9279" s="59">
        <v>12</v>
      </c>
      <c r="M9279" s="60" t="s">
        <v>2225</v>
      </c>
      <c r="N9279" s="60" t="s">
        <v>2225</v>
      </c>
      <c r="P9279" s="81">
        <v>85</v>
      </c>
      <c r="Q9279" s="56" t="str">
        <f>IFERROR(VLOOKUP(P9279,#REF!,2,FALSE),"")</f>
        <v/>
      </c>
      <c r="R9279" s="63">
        <v>0</v>
      </c>
      <c r="S9279" s="41" t="s">
        <v>57</v>
      </c>
      <c r="T9279" s="35" t="s">
        <v>8</v>
      </c>
      <c r="U9279" s="35" t="s">
        <v>84</v>
      </c>
    </row>
    <row r="9280" spans="1:21" ht="15.65" customHeight="1" x14ac:dyDescent="0.35">
      <c r="A9280" s="35" t="s">
        <v>2226</v>
      </c>
      <c r="B9280" s="36" t="s">
        <v>2226</v>
      </c>
      <c r="D9280" s="35" t="s">
        <v>951</v>
      </c>
      <c r="E9280" s="59">
        <v>13</v>
      </c>
      <c r="F9280" s="29" t="s">
        <v>32</v>
      </c>
      <c r="H9280" s="81" t="s">
        <v>593</v>
      </c>
      <c r="I9280" s="43" t="str">
        <f>IFERROR(VLOOKUP(H9280,#REF!,2,FALSE),"")</f>
        <v/>
      </c>
      <c r="J9280" s="63">
        <v>0</v>
      </c>
      <c r="K9280" s="41" t="s">
        <v>89</v>
      </c>
      <c r="L9280" s="59">
        <v>13</v>
      </c>
      <c r="M9280" s="62"/>
      <c r="N9280" s="62"/>
      <c r="P9280" s="81"/>
      <c r="Q9280" s="56" t="str">
        <f>IFERROR(VLOOKUP(P9280,#REF!,2,FALSE),"")</f>
        <v/>
      </c>
      <c r="R9280" s="63">
        <v>1</v>
      </c>
      <c r="S9280" s="41" t="s">
        <v>57</v>
      </c>
      <c r="T9280" s="35" t="s">
        <v>8</v>
      </c>
      <c r="U9280" s="35" t="s">
        <v>84</v>
      </c>
    </row>
    <row r="9281" spans="1:21" ht="15.65" customHeight="1" x14ac:dyDescent="0.35">
      <c r="A9281" s="35" t="s">
        <v>2226</v>
      </c>
      <c r="B9281" s="36" t="s">
        <v>2226</v>
      </c>
      <c r="D9281" s="35" t="s">
        <v>951</v>
      </c>
      <c r="E9281" s="59">
        <v>14</v>
      </c>
      <c r="F9281" s="29" t="s">
        <v>32</v>
      </c>
      <c r="H9281" s="81" t="s">
        <v>593</v>
      </c>
      <c r="I9281" s="43" t="str">
        <f>IFERROR(VLOOKUP(H9281,#REF!,2,FALSE),"")</f>
        <v/>
      </c>
      <c r="J9281" s="63">
        <v>0</v>
      </c>
      <c r="K9281" s="41" t="s">
        <v>89</v>
      </c>
      <c r="L9281" s="59">
        <v>14</v>
      </c>
      <c r="M9281" s="62"/>
      <c r="N9281" s="62"/>
      <c r="P9281" s="81"/>
      <c r="Q9281" s="56" t="str">
        <f>IFERROR(VLOOKUP(P9281,#REF!,2,FALSE),"")</f>
        <v/>
      </c>
      <c r="R9281" s="63">
        <v>1</v>
      </c>
      <c r="S9281" s="41" t="s">
        <v>57</v>
      </c>
      <c r="T9281" s="35" t="s">
        <v>8</v>
      </c>
      <c r="U9281" s="35" t="s">
        <v>84</v>
      </c>
    </row>
    <row r="9282" spans="1:21" ht="15.65" customHeight="1" x14ac:dyDescent="0.35">
      <c r="A9282" s="35" t="s">
        <v>2226</v>
      </c>
      <c r="B9282" s="36" t="s">
        <v>2226</v>
      </c>
      <c r="D9282" s="35" t="s">
        <v>951</v>
      </c>
      <c r="E9282" s="59">
        <v>15</v>
      </c>
      <c r="F9282" s="29" t="s">
        <v>32</v>
      </c>
      <c r="H9282" s="81" t="s">
        <v>593</v>
      </c>
      <c r="I9282" s="43" t="str">
        <f>IFERROR(VLOOKUP(H9282,#REF!,2,FALSE),"")</f>
        <v/>
      </c>
      <c r="J9282" s="63">
        <v>0</v>
      </c>
      <c r="K9282" s="41" t="s">
        <v>89</v>
      </c>
      <c r="L9282" s="59">
        <v>15</v>
      </c>
      <c r="M9282" s="62"/>
      <c r="N9282" s="62"/>
      <c r="P9282" s="81"/>
      <c r="Q9282" s="56" t="str">
        <f>IFERROR(VLOOKUP(P9282,#REF!,2,FALSE),"")</f>
        <v/>
      </c>
      <c r="R9282" s="63">
        <v>1</v>
      </c>
      <c r="S9282" s="41" t="s">
        <v>57</v>
      </c>
      <c r="T9282" s="35" t="s">
        <v>8</v>
      </c>
      <c r="U9282" s="35" t="s">
        <v>84</v>
      </c>
    </row>
    <row r="9283" spans="1:21" ht="15.65" customHeight="1" x14ac:dyDescent="0.35">
      <c r="A9283" s="35" t="s">
        <v>2226</v>
      </c>
      <c r="B9283" s="36" t="s">
        <v>2226</v>
      </c>
      <c r="D9283" s="35" t="s">
        <v>951</v>
      </c>
      <c r="E9283" s="59">
        <v>16</v>
      </c>
      <c r="F9283" s="29" t="s">
        <v>32</v>
      </c>
      <c r="H9283" s="81" t="s">
        <v>593</v>
      </c>
      <c r="I9283" s="43" t="str">
        <f>IFERROR(VLOOKUP(H9283,#REF!,2,FALSE),"")</f>
        <v/>
      </c>
      <c r="J9283" s="63">
        <v>0</v>
      </c>
      <c r="K9283" s="41" t="s">
        <v>89</v>
      </c>
      <c r="L9283" s="59">
        <v>16</v>
      </c>
      <c r="M9283" s="62"/>
      <c r="N9283" s="62"/>
      <c r="P9283" s="81"/>
      <c r="Q9283" s="56" t="str">
        <f>IFERROR(VLOOKUP(P9283,#REF!,2,FALSE),"")</f>
        <v/>
      </c>
      <c r="R9283" s="63">
        <v>1</v>
      </c>
      <c r="S9283" s="41" t="s">
        <v>57</v>
      </c>
      <c r="T9283" s="35" t="s">
        <v>8</v>
      </c>
      <c r="U9283" s="35" t="s">
        <v>84</v>
      </c>
    </row>
    <row r="9284" spans="1:21" ht="15.65" customHeight="1" x14ac:dyDescent="0.35">
      <c r="A9284" s="35" t="s">
        <v>2226</v>
      </c>
      <c r="B9284" s="36" t="s">
        <v>2226</v>
      </c>
      <c r="D9284" s="53" t="s">
        <v>118</v>
      </c>
      <c r="E9284" s="59">
        <v>1</v>
      </c>
      <c r="F9284" s="46" t="s">
        <v>3554</v>
      </c>
      <c r="H9284" s="70">
        <v>202</v>
      </c>
      <c r="I9284" s="43" t="str">
        <f>IFERROR(VLOOKUP(H9284,#REF!,2,FALSE),"")</f>
        <v/>
      </c>
      <c r="J9284" s="63">
        <v>1</v>
      </c>
      <c r="K9284" s="41" t="s">
        <v>61</v>
      </c>
      <c r="L9284" s="59">
        <v>1</v>
      </c>
      <c r="M9284" s="57" t="s">
        <v>2728</v>
      </c>
      <c r="N9284" s="57" t="s">
        <v>2728</v>
      </c>
      <c r="P9284" s="81">
        <v>200</v>
      </c>
      <c r="Q9284" s="56" t="str">
        <f>IFERROR(VLOOKUP(P9284,#REF!,2,FALSE),"")</f>
        <v/>
      </c>
      <c r="R9284" s="63">
        <v>0</v>
      </c>
      <c r="S9284" s="41" t="s">
        <v>57</v>
      </c>
      <c r="T9284" s="35" t="s">
        <v>8</v>
      </c>
      <c r="U9284" s="35" t="s">
        <v>83</v>
      </c>
    </row>
    <row r="9285" spans="1:21" ht="15.65" customHeight="1" x14ac:dyDescent="0.35">
      <c r="A9285" s="35" t="s">
        <v>2226</v>
      </c>
      <c r="B9285" s="36" t="s">
        <v>2226</v>
      </c>
      <c r="D9285" s="53" t="s">
        <v>118</v>
      </c>
      <c r="E9285" s="59">
        <v>2</v>
      </c>
      <c r="F9285" s="30" t="s">
        <v>3485</v>
      </c>
      <c r="H9285" s="70">
        <v>201</v>
      </c>
      <c r="I9285" s="43" t="str">
        <f>IFERROR(VLOOKUP(H9285,#REF!,2,FALSE),"")</f>
        <v/>
      </c>
      <c r="J9285" s="63">
        <v>1</v>
      </c>
      <c r="K9285" s="41" t="s">
        <v>61</v>
      </c>
      <c r="L9285" s="59">
        <v>2</v>
      </c>
      <c r="M9285" s="60" t="s">
        <v>2138</v>
      </c>
      <c r="N9285" s="60" t="s">
        <v>2138</v>
      </c>
      <c r="P9285" s="81">
        <v>170</v>
      </c>
      <c r="Q9285" s="56" t="str">
        <f>IFERROR(VLOOKUP(P9285,#REF!,2,FALSE),"")</f>
        <v/>
      </c>
      <c r="R9285" s="63">
        <v>0</v>
      </c>
      <c r="S9285" s="41" t="s">
        <v>57</v>
      </c>
      <c r="T9285" s="35" t="s">
        <v>8</v>
      </c>
      <c r="U9285" s="35" t="s">
        <v>83</v>
      </c>
    </row>
    <row r="9286" spans="1:21" ht="15.65" customHeight="1" x14ac:dyDescent="0.35">
      <c r="A9286" s="35" t="s">
        <v>2226</v>
      </c>
      <c r="B9286" s="36" t="s">
        <v>2226</v>
      </c>
      <c r="D9286" s="53" t="s">
        <v>118</v>
      </c>
      <c r="E9286" s="59">
        <v>3</v>
      </c>
      <c r="F9286" s="30" t="s">
        <v>4114</v>
      </c>
      <c r="H9286" s="70">
        <v>198</v>
      </c>
      <c r="I9286" s="43" t="str">
        <f>IFERROR(VLOOKUP(H9286,#REF!,2,FALSE),"")</f>
        <v/>
      </c>
      <c r="J9286" s="63">
        <v>1</v>
      </c>
      <c r="K9286" s="41" t="s">
        <v>61</v>
      </c>
      <c r="L9286" s="59">
        <v>3</v>
      </c>
      <c r="M9286" s="60" t="s">
        <v>744</v>
      </c>
      <c r="N9286" s="60" t="s">
        <v>744</v>
      </c>
      <c r="P9286" s="81">
        <v>160</v>
      </c>
      <c r="Q9286" s="56" t="str">
        <f>IFERROR(VLOOKUP(P9286,#REF!,2,FALSE),"")</f>
        <v/>
      </c>
      <c r="R9286" s="63">
        <v>0</v>
      </c>
      <c r="S9286" s="41" t="s">
        <v>57</v>
      </c>
      <c r="T9286" s="35" t="s">
        <v>8</v>
      </c>
      <c r="U9286" s="35" t="s">
        <v>83</v>
      </c>
    </row>
    <row r="9287" spans="1:21" ht="15.65" customHeight="1" x14ac:dyDescent="0.35">
      <c r="A9287" s="35" t="s">
        <v>2226</v>
      </c>
      <c r="B9287" s="36" t="s">
        <v>2226</v>
      </c>
      <c r="D9287" s="53" t="s">
        <v>118</v>
      </c>
      <c r="E9287" s="59">
        <v>4</v>
      </c>
      <c r="F9287" s="29" t="s">
        <v>3486</v>
      </c>
      <c r="H9287" s="70">
        <v>189</v>
      </c>
      <c r="I9287" s="43" t="str">
        <f>IFERROR(VLOOKUP(H9287,#REF!,2,FALSE),"")</f>
        <v/>
      </c>
      <c r="J9287" s="63">
        <v>0.5</v>
      </c>
      <c r="K9287" s="41" t="s">
        <v>61</v>
      </c>
      <c r="L9287" s="59">
        <v>4</v>
      </c>
      <c r="M9287" s="54" t="s">
        <v>417</v>
      </c>
      <c r="N9287" s="54" t="s">
        <v>417</v>
      </c>
      <c r="P9287" s="81">
        <v>163</v>
      </c>
      <c r="Q9287" s="56" t="str">
        <f>IFERROR(VLOOKUP(P9287,#REF!,2,FALSE),"")</f>
        <v/>
      </c>
      <c r="R9287" s="63">
        <v>0.5</v>
      </c>
      <c r="S9287" s="41" t="s">
        <v>57</v>
      </c>
      <c r="T9287" s="35" t="s">
        <v>8</v>
      </c>
      <c r="U9287" s="35" t="s">
        <v>83</v>
      </c>
    </row>
    <row r="9288" spans="1:21" ht="15.65" customHeight="1" x14ac:dyDescent="0.35">
      <c r="A9288" s="35" t="s">
        <v>2226</v>
      </c>
      <c r="B9288" s="36" t="s">
        <v>2226</v>
      </c>
      <c r="D9288" s="53" t="s">
        <v>118</v>
      </c>
      <c r="E9288" s="59">
        <v>5</v>
      </c>
      <c r="F9288" s="30" t="s">
        <v>4005</v>
      </c>
      <c r="H9288" s="70">
        <v>183</v>
      </c>
      <c r="I9288" s="43" t="str">
        <f>IFERROR(VLOOKUP(H9288,#REF!,2,FALSE),"")</f>
        <v/>
      </c>
      <c r="J9288" s="63">
        <v>0.5</v>
      </c>
      <c r="K9288" s="41" t="s">
        <v>61</v>
      </c>
      <c r="L9288" s="59">
        <v>5</v>
      </c>
      <c r="M9288" s="41" t="s">
        <v>486</v>
      </c>
      <c r="N9288" s="41" t="s">
        <v>486</v>
      </c>
      <c r="P9288" s="81">
        <v>161</v>
      </c>
      <c r="Q9288" s="56" t="str">
        <f>IFERROR(VLOOKUP(P9288,#REF!,2,FALSE),"")</f>
        <v/>
      </c>
      <c r="R9288" s="38">
        <v>0.5</v>
      </c>
      <c r="S9288" s="41" t="s">
        <v>57</v>
      </c>
      <c r="T9288" s="35" t="s">
        <v>8</v>
      </c>
      <c r="U9288" s="35" t="s">
        <v>83</v>
      </c>
    </row>
    <row r="9289" spans="1:21" ht="15.65" customHeight="1" x14ac:dyDescent="0.35">
      <c r="A9289" s="35" t="s">
        <v>2226</v>
      </c>
      <c r="B9289" s="36" t="s">
        <v>2226</v>
      </c>
      <c r="D9289" s="53" t="s">
        <v>118</v>
      </c>
      <c r="E9289" s="59">
        <v>6</v>
      </c>
      <c r="F9289" s="46" t="s">
        <v>3540</v>
      </c>
      <c r="H9289" s="70">
        <v>176</v>
      </c>
      <c r="I9289" s="43" t="str">
        <f>IFERROR(VLOOKUP(H9289,#REF!,2,FALSE),"")</f>
        <v/>
      </c>
      <c r="J9289" s="63">
        <v>0.5</v>
      </c>
      <c r="K9289" s="41" t="s">
        <v>61</v>
      </c>
      <c r="L9289" s="59">
        <v>6</v>
      </c>
      <c r="M9289" s="60" t="s">
        <v>2209</v>
      </c>
      <c r="N9289" s="60" t="s">
        <v>2209</v>
      </c>
      <c r="P9289" s="81">
        <v>160</v>
      </c>
      <c r="Q9289" s="56" t="str">
        <f>IFERROR(VLOOKUP(P9289,#REF!,2,FALSE),"")</f>
        <v/>
      </c>
      <c r="R9289" s="63">
        <v>0.5</v>
      </c>
      <c r="S9289" s="41" t="s">
        <v>57</v>
      </c>
      <c r="T9289" s="35" t="s">
        <v>8</v>
      </c>
      <c r="U9289" s="35" t="s">
        <v>83</v>
      </c>
    </row>
    <row r="9290" spans="1:21" ht="15.65" customHeight="1" x14ac:dyDescent="0.35">
      <c r="A9290" s="35" t="s">
        <v>2226</v>
      </c>
      <c r="B9290" s="36" t="s">
        <v>2226</v>
      </c>
      <c r="D9290" s="53" t="s">
        <v>118</v>
      </c>
      <c r="E9290" s="59">
        <v>7</v>
      </c>
      <c r="F9290" s="57" t="s">
        <v>3771</v>
      </c>
      <c r="H9290" s="70">
        <v>171</v>
      </c>
      <c r="I9290" s="43" t="str">
        <f>IFERROR(VLOOKUP(H9290,#REF!,2,FALSE),"")</f>
        <v/>
      </c>
      <c r="J9290" s="63">
        <v>0.5</v>
      </c>
      <c r="K9290" s="41" t="s">
        <v>61</v>
      </c>
      <c r="L9290" s="59">
        <v>7</v>
      </c>
      <c r="M9290" s="60" t="s">
        <v>2143</v>
      </c>
      <c r="N9290" s="60" t="s">
        <v>2143</v>
      </c>
      <c r="P9290" s="81">
        <v>158</v>
      </c>
      <c r="Q9290" s="56" t="str">
        <f>IFERROR(VLOOKUP(P9290,#REF!,2,FALSE),"")</f>
        <v/>
      </c>
      <c r="R9290" s="63">
        <v>0.5</v>
      </c>
      <c r="S9290" s="41" t="s">
        <v>57</v>
      </c>
      <c r="T9290" s="35" t="s">
        <v>8</v>
      </c>
      <c r="U9290" s="35" t="s">
        <v>83</v>
      </c>
    </row>
    <row r="9291" spans="1:21" ht="15.65" customHeight="1" x14ac:dyDescent="0.35">
      <c r="A9291" s="35" t="s">
        <v>2226</v>
      </c>
      <c r="B9291" s="36" t="s">
        <v>2226</v>
      </c>
      <c r="D9291" s="53" t="s">
        <v>118</v>
      </c>
      <c r="E9291" s="59">
        <v>8</v>
      </c>
      <c r="F9291" s="57" t="s">
        <v>3543</v>
      </c>
      <c r="H9291" s="70">
        <v>171</v>
      </c>
      <c r="I9291" s="43" t="str">
        <f>IFERROR(VLOOKUP(H9291,#REF!,2,FALSE),"")</f>
        <v/>
      </c>
      <c r="J9291" s="63">
        <v>0</v>
      </c>
      <c r="K9291" s="41" t="s">
        <v>61</v>
      </c>
      <c r="L9291" s="59">
        <v>8</v>
      </c>
      <c r="M9291" s="66" t="s">
        <v>3803</v>
      </c>
      <c r="N9291" s="66" t="s">
        <v>3803</v>
      </c>
      <c r="P9291" s="81">
        <v>156</v>
      </c>
      <c r="Q9291" s="56" t="str">
        <f>IFERROR(VLOOKUP(P9291,#REF!,2,FALSE),"")</f>
        <v/>
      </c>
      <c r="R9291" s="63">
        <v>1</v>
      </c>
      <c r="S9291" s="41" t="s">
        <v>57</v>
      </c>
      <c r="T9291" s="35" t="s">
        <v>8</v>
      </c>
      <c r="U9291" s="35" t="s">
        <v>83</v>
      </c>
    </row>
    <row r="9292" spans="1:21" ht="15.65" customHeight="1" x14ac:dyDescent="0.35">
      <c r="A9292" s="35" t="s">
        <v>2226</v>
      </c>
      <c r="B9292" s="36" t="s">
        <v>2226</v>
      </c>
      <c r="D9292" s="53" t="s">
        <v>118</v>
      </c>
      <c r="E9292" s="59">
        <v>9</v>
      </c>
      <c r="F9292" s="30" t="s">
        <v>4165</v>
      </c>
      <c r="H9292" s="70">
        <v>169</v>
      </c>
      <c r="I9292" s="43" t="str">
        <f>IFERROR(VLOOKUP(H9292,#REF!,2,FALSE),"")</f>
        <v/>
      </c>
      <c r="J9292" s="63">
        <v>1</v>
      </c>
      <c r="K9292" s="41" t="s">
        <v>61</v>
      </c>
      <c r="L9292" s="59">
        <v>9</v>
      </c>
      <c r="M9292" s="57" t="s">
        <v>2731</v>
      </c>
      <c r="N9292" s="57" t="s">
        <v>2731</v>
      </c>
      <c r="P9292" s="81">
        <v>154</v>
      </c>
      <c r="Q9292" s="56" t="str">
        <f>IFERROR(VLOOKUP(P9292,#REF!,2,FALSE),"")</f>
        <v/>
      </c>
      <c r="R9292" s="63">
        <v>0</v>
      </c>
      <c r="S9292" s="41" t="s">
        <v>57</v>
      </c>
      <c r="T9292" s="35" t="s">
        <v>8</v>
      </c>
      <c r="U9292" s="35" t="s">
        <v>83</v>
      </c>
    </row>
    <row r="9293" spans="1:21" ht="15.65" customHeight="1" x14ac:dyDescent="0.35">
      <c r="A9293" s="35" t="s">
        <v>2226</v>
      </c>
      <c r="B9293" s="36" t="s">
        <v>2226</v>
      </c>
      <c r="D9293" s="53" t="s">
        <v>118</v>
      </c>
      <c r="E9293" s="59">
        <v>10</v>
      </c>
      <c r="F9293" s="29" t="s">
        <v>4073</v>
      </c>
      <c r="H9293" s="70">
        <v>167</v>
      </c>
      <c r="I9293" s="43" t="str">
        <f>IFERROR(VLOOKUP(H9293,#REF!,2,FALSE),"")</f>
        <v/>
      </c>
      <c r="J9293" s="63">
        <v>0.5</v>
      </c>
      <c r="K9293" s="41" t="s">
        <v>61</v>
      </c>
      <c r="L9293" s="59">
        <v>10</v>
      </c>
      <c r="M9293" s="54" t="s">
        <v>2490</v>
      </c>
      <c r="N9293" s="54" t="s">
        <v>2490</v>
      </c>
      <c r="P9293" s="81">
        <v>152</v>
      </c>
      <c r="Q9293" s="56" t="str">
        <f>IFERROR(VLOOKUP(P9293,#REF!,2,FALSE),"")</f>
        <v/>
      </c>
      <c r="R9293" s="63">
        <v>0.5</v>
      </c>
      <c r="S9293" s="41" t="s">
        <v>57</v>
      </c>
      <c r="T9293" s="35" t="s">
        <v>8</v>
      </c>
      <c r="U9293" s="35" t="s">
        <v>83</v>
      </c>
    </row>
    <row r="9294" spans="1:21" ht="15.65" customHeight="1" x14ac:dyDescent="0.35">
      <c r="A9294" s="35" t="s">
        <v>2226</v>
      </c>
      <c r="B9294" s="36" t="s">
        <v>2226</v>
      </c>
      <c r="D9294" s="53" t="s">
        <v>118</v>
      </c>
      <c r="E9294" s="59">
        <v>11</v>
      </c>
      <c r="F9294" s="29" t="s">
        <v>3798</v>
      </c>
      <c r="H9294" s="70">
        <v>166</v>
      </c>
      <c r="I9294" s="43" t="str">
        <f>IFERROR(VLOOKUP(H9294,#REF!,2,FALSE),"")</f>
        <v/>
      </c>
      <c r="J9294" s="63">
        <v>0</v>
      </c>
      <c r="K9294" s="41" t="s">
        <v>61</v>
      </c>
      <c r="L9294" s="59">
        <v>11</v>
      </c>
      <c r="M9294" s="67" t="s">
        <v>569</v>
      </c>
      <c r="N9294" s="67" t="s">
        <v>569</v>
      </c>
      <c r="P9294" s="81">
        <v>149</v>
      </c>
      <c r="Q9294" s="56" t="str">
        <f>IFERROR(VLOOKUP(P9294,#REF!,2,FALSE),"")</f>
        <v/>
      </c>
      <c r="R9294" s="63">
        <v>1</v>
      </c>
      <c r="S9294" s="41" t="s">
        <v>57</v>
      </c>
      <c r="T9294" s="35" t="s">
        <v>8</v>
      </c>
      <c r="U9294" s="35" t="s">
        <v>83</v>
      </c>
    </row>
    <row r="9295" spans="1:21" ht="15.65" customHeight="1" x14ac:dyDescent="0.35">
      <c r="A9295" s="35" t="s">
        <v>2226</v>
      </c>
      <c r="B9295" s="36" t="s">
        <v>2226</v>
      </c>
      <c r="D9295" s="53" t="s">
        <v>118</v>
      </c>
      <c r="E9295" s="59">
        <v>12</v>
      </c>
      <c r="F9295" s="46" t="s">
        <v>3488</v>
      </c>
      <c r="H9295" s="70">
        <v>163</v>
      </c>
      <c r="I9295" s="43" t="str">
        <f>IFERROR(VLOOKUP(H9295,#REF!,2,FALSE),"")</f>
        <v/>
      </c>
      <c r="J9295" s="63">
        <v>0.5</v>
      </c>
      <c r="K9295" s="41" t="s">
        <v>61</v>
      </c>
      <c r="L9295" s="59">
        <v>12</v>
      </c>
      <c r="M9295" s="60" t="s">
        <v>2561</v>
      </c>
      <c r="N9295" s="60" t="s">
        <v>2561</v>
      </c>
      <c r="P9295" s="81">
        <v>149</v>
      </c>
      <c r="Q9295" s="56" t="str">
        <f>IFERROR(VLOOKUP(P9295,#REF!,2,FALSE),"")</f>
        <v/>
      </c>
      <c r="R9295" s="63">
        <v>0.5</v>
      </c>
      <c r="S9295" s="41" t="s">
        <v>57</v>
      </c>
      <c r="T9295" s="35" t="s">
        <v>8</v>
      </c>
      <c r="U9295" s="35" t="s">
        <v>83</v>
      </c>
    </row>
    <row r="9296" spans="1:21" ht="15.65" customHeight="1" x14ac:dyDescent="0.35">
      <c r="A9296" s="35" t="s">
        <v>2226</v>
      </c>
      <c r="B9296" s="36" t="s">
        <v>2226</v>
      </c>
      <c r="D9296" s="53" t="s">
        <v>118</v>
      </c>
      <c r="E9296" s="59">
        <v>13</v>
      </c>
      <c r="F9296" s="29" t="s">
        <v>1393</v>
      </c>
      <c r="H9296" s="70">
        <v>160</v>
      </c>
      <c r="I9296" s="43" t="str">
        <f>IFERROR(VLOOKUP(H9296,#REF!,2,FALSE),"")</f>
        <v/>
      </c>
      <c r="J9296" s="63">
        <v>0.5</v>
      </c>
      <c r="K9296" s="41" t="s">
        <v>61</v>
      </c>
      <c r="L9296" s="59">
        <v>13</v>
      </c>
      <c r="M9296" s="60" t="s">
        <v>6843</v>
      </c>
      <c r="N9296" s="60" t="s">
        <v>6843</v>
      </c>
      <c r="P9296" s="81">
        <v>148</v>
      </c>
      <c r="Q9296" s="56" t="str">
        <f>IFERROR(VLOOKUP(P9296,#REF!,2,FALSE),"")</f>
        <v/>
      </c>
      <c r="R9296" s="63">
        <v>0.5</v>
      </c>
      <c r="S9296" s="41" t="s">
        <v>57</v>
      </c>
      <c r="T9296" s="35" t="s">
        <v>8</v>
      </c>
      <c r="U9296" s="35" t="s">
        <v>83</v>
      </c>
    </row>
    <row r="9297" spans="1:21" ht="15.65" customHeight="1" x14ac:dyDescent="0.35">
      <c r="A9297" s="35" t="s">
        <v>2226</v>
      </c>
      <c r="B9297" s="36" t="s">
        <v>2226</v>
      </c>
      <c r="D9297" s="53" t="s">
        <v>118</v>
      </c>
      <c r="E9297" s="59">
        <v>14</v>
      </c>
      <c r="F9297" s="46" t="s">
        <v>3808</v>
      </c>
      <c r="H9297" s="70">
        <v>157</v>
      </c>
      <c r="I9297" s="43" t="str">
        <f>IFERROR(VLOOKUP(H9297,#REF!,2,FALSE),"")</f>
        <v/>
      </c>
      <c r="J9297" s="63">
        <v>1</v>
      </c>
      <c r="K9297" s="41" t="s">
        <v>61</v>
      </c>
      <c r="L9297" s="59">
        <v>14</v>
      </c>
      <c r="M9297" s="54" t="s">
        <v>1249</v>
      </c>
      <c r="N9297" s="54" t="s">
        <v>1249</v>
      </c>
      <c r="P9297" s="81">
        <v>144</v>
      </c>
      <c r="Q9297" s="56" t="str">
        <f>IFERROR(VLOOKUP(P9297,#REF!,2,FALSE),"")</f>
        <v/>
      </c>
      <c r="R9297" s="63">
        <v>0</v>
      </c>
      <c r="S9297" s="41" t="s">
        <v>57</v>
      </c>
      <c r="T9297" s="35" t="s">
        <v>8</v>
      </c>
      <c r="U9297" s="35" t="s">
        <v>83</v>
      </c>
    </row>
    <row r="9298" spans="1:21" ht="15.65" customHeight="1" x14ac:dyDescent="0.35">
      <c r="A9298" s="35" t="s">
        <v>2226</v>
      </c>
      <c r="B9298" s="36" t="s">
        <v>2226</v>
      </c>
      <c r="D9298" s="53" t="s">
        <v>118</v>
      </c>
      <c r="E9298" s="59">
        <v>15</v>
      </c>
      <c r="F9298" s="66" t="s">
        <v>3403</v>
      </c>
      <c r="H9298" s="70">
        <v>155</v>
      </c>
      <c r="I9298" s="43" t="str">
        <f>IFERROR(VLOOKUP(H9298,#REF!,2,FALSE),"")</f>
        <v/>
      </c>
      <c r="J9298" s="63">
        <v>1</v>
      </c>
      <c r="K9298" s="41" t="s">
        <v>61</v>
      </c>
      <c r="L9298" s="59">
        <v>15</v>
      </c>
      <c r="M9298" s="66" t="s">
        <v>3835</v>
      </c>
      <c r="N9298" s="66" t="s">
        <v>3835</v>
      </c>
      <c r="P9298" s="81">
        <v>142</v>
      </c>
      <c r="Q9298" s="56" t="str">
        <f>IFERROR(VLOOKUP(P9298,#REF!,2,FALSE),"")</f>
        <v/>
      </c>
      <c r="R9298" s="63">
        <v>0</v>
      </c>
      <c r="S9298" s="41" t="s">
        <v>57</v>
      </c>
      <c r="T9298" s="35" t="s">
        <v>8</v>
      </c>
      <c r="U9298" s="35" t="s">
        <v>83</v>
      </c>
    </row>
    <row r="9299" spans="1:21" ht="15.65" customHeight="1" x14ac:dyDescent="0.35">
      <c r="A9299" s="35" t="s">
        <v>2226</v>
      </c>
      <c r="B9299" s="36" t="s">
        <v>2226</v>
      </c>
      <c r="D9299" s="53" t="s">
        <v>118</v>
      </c>
      <c r="E9299" s="59">
        <v>16</v>
      </c>
      <c r="F9299" s="29" t="s">
        <v>4117</v>
      </c>
      <c r="H9299" s="70">
        <v>153</v>
      </c>
      <c r="I9299" s="43" t="str">
        <f>IFERROR(VLOOKUP(H9299,#REF!,2,FALSE),"")</f>
        <v/>
      </c>
      <c r="J9299" s="63">
        <v>1</v>
      </c>
      <c r="K9299" s="41" t="s">
        <v>61</v>
      </c>
      <c r="L9299" s="59">
        <v>16</v>
      </c>
      <c r="M9299" s="57" t="s">
        <v>3590</v>
      </c>
      <c r="N9299" s="57" t="s">
        <v>3590</v>
      </c>
      <c r="P9299" s="81">
        <v>139</v>
      </c>
      <c r="Q9299" s="56" t="str">
        <f>IFERROR(VLOOKUP(P9299,#REF!,2,FALSE),"")</f>
        <v/>
      </c>
      <c r="R9299" s="63">
        <v>0</v>
      </c>
      <c r="S9299" s="41" t="s">
        <v>57</v>
      </c>
      <c r="T9299" s="35" t="s">
        <v>8</v>
      </c>
      <c r="U9299" s="35" t="s">
        <v>83</v>
      </c>
    </row>
    <row r="9300" spans="1:21" ht="15.65" customHeight="1" x14ac:dyDescent="0.35">
      <c r="A9300" s="35" t="s">
        <v>2226</v>
      </c>
      <c r="B9300" s="36" t="s">
        <v>2226</v>
      </c>
      <c r="D9300" s="35" t="s">
        <v>951</v>
      </c>
      <c r="E9300" s="39">
        <v>1</v>
      </c>
      <c r="F9300" s="29" t="s">
        <v>4081</v>
      </c>
      <c r="H9300" s="70">
        <v>152</v>
      </c>
      <c r="I9300" s="43" t="str">
        <f>IFERROR(VLOOKUP(H9300,#REF!,2,FALSE),"")</f>
        <v/>
      </c>
      <c r="J9300" s="63">
        <v>0.5</v>
      </c>
      <c r="K9300" s="41" t="s">
        <v>62</v>
      </c>
      <c r="L9300" s="39">
        <v>1</v>
      </c>
      <c r="M9300" s="54" t="s">
        <v>1748</v>
      </c>
      <c r="N9300" s="54" t="s">
        <v>1748</v>
      </c>
      <c r="P9300" s="81">
        <v>135</v>
      </c>
      <c r="Q9300" s="56" t="str">
        <f>IFERROR(VLOOKUP(P9300,#REF!,2,FALSE),"")</f>
        <v/>
      </c>
      <c r="R9300" s="63">
        <v>0.5</v>
      </c>
      <c r="S9300" s="41" t="s">
        <v>57</v>
      </c>
      <c r="T9300" s="35" t="s">
        <v>8</v>
      </c>
      <c r="U9300" s="35" t="s">
        <v>84</v>
      </c>
    </row>
    <row r="9301" spans="1:21" ht="15.65" customHeight="1" x14ac:dyDescent="0.35">
      <c r="A9301" s="35" t="s">
        <v>2226</v>
      </c>
      <c r="B9301" s="36" t="s">
        <v>2226</v>
      </c>
      <c r="D9301" s="35" t="s">
        <v>951</v>
      </c>
      <c r="E9301" s="39">
        <v>2</v>
      </c>
      <c r="F9301" s="46" t="s">
        <v>3489</v>
      </c>
      <c r="H9301" s="70">
        <v>151</v>
      </c>
      <c r="I9301" s="43" t="str">
        <f>IFERROR(VLOOKUP(H9301,#REF!,2,FALSE),"")</f>
        <v/>
      </c>
      <c r="J9301" s="63">
        <v>0.5</v>
      </c>
      <c r="K9301" s="41" t="s">
        <v>62</v>
      </c>
      <c r="L9301" s="39">
        <v>2</v>
      </c>
      <c r="M9301" s="60" t="s">
        <v>2212</v>
      </c>
      <c r="N9301" s="60" t="s">
        <v>2212</v>
      </c>
      <c r="P9301" s="81">
        <v>132</v>
      </c>
      <c r="Q9301" s="56" t="str">
        <f>IFERROR(VLOOKUP(P9301,#REF!,2,FALSE),"")</f>
        <v/>
      </c>
      <c r="R9301" s="63">
        <v>0.5</v>
      </c>
      <c r="S9301" s="41" t="s">
        <v>57</v>
      </c>
      <c r="T9301" s="35" t="s">
        <v>8</v>
      </c>
      <c r="U9301" s="35" t="s">
        <v>84</v>
      </c>
    </row>
    <row r="9302" spans="1:21" ht="15.65" customHeight="1" x14ac:dyDescent="0.35">
      <c r="A9302" s="35" t="s">
        <v>2226</v>
      </c>
      <c r="B9302" s="36" t="s">
        <v>2226</v>
      </c>
      <c r="D9302" s="35" t="s">
        <v>951</v>
      </c>
      <c r="E9302" s="39">
        <v>3</v>
      </c>
      <c r="F9302" s="30" t="s">
        <v>4075</v>
      </c>
      <c r="H9302" s="70">
        <v>149</v>
      </c>
      <c r="I9302" s="43" t="str">
        <f>IFERROR(VLOOKUP(H9302,#REF!,2,FALSE),"")</f>
        <v/>
      </c>
      <c r="J9302" s="63">
        <v>1</v>
      </c>
      <c r="K9302" s="41" t="s">
        <v>62</v>
      </c>
      <c r="L9302" s="39">
        <v>3</v>
      </c>
      <c r="M9302" s="54" t="s">
        <v>1633</v>
      </c>
      <c r="N9302" s="54" t="s">
        <v>1633</v>
      </c>
      <c r="P9302" s="81">
        <v>131</v>
      </c>
      <c r="Q9302" s="56" t="str">
        <f>IFERROR(VLOOKUP(P9302,#REF!,2,FALSE),"")</f>
        <v/>
      </c>
      <c r="R9302" s="63">
        <v>0</v>
      </c>
      <c r="S9302" s="41" t="s">
        <v>57</v>
      </c>
      <c r="T9302" s="35" t="s">
        <v>8</v>
      </c>
      <c r="U9302" s="35" t="s">
        <v>84</v>
      </c>
    </row>
    <row r="9303" spans="1:21" ht="15.65" customHeight="1" x14ac:dyDescent="0.35">
      <c r="A9303" s="35" t="s">
        <v>2226</v>
      </c>
      <c r="B9303" s="36" t="s">
        <v>2226</v>
      </c>
      <c r="D9303" s="35" t="s">
        <v>951</v>
      </c>
      <c r="E9303" s="39">
        <v>4</v>
      </c>
      <c r="F9303" s="30" t="s">
        <v>4095</v>
      </c>
      <c r="H9303" s="70">
        <v>148</v>
      </c>
      <c r="I9303" s="43" t="str">
        <f>IFERROR(VLOOKUP(H9303,#REF!,2,FALSE),"")</f>
        <v/>
      </c>
      <c r="J9303" s="63">
        <v>0</v>
      </c>
      <c r="K9303" s="41" t="s">
        <v>62</v>
      </c>
      <c r="L9303" s="39">
        <v>4</v>
      </c>
      <c r="M9303" s="66" t="s">
        <v>3804</v>
      </c>
      <c r="N9303" s="66" t="s">
        <v>3804</v>
      </c>
      <c r="P9303" s="81">
        <v>131</v>
      </c>
      <c r="Q9303" s="56" t="str">
        <f>IFERROR(VLOOKUP(P9303,#REF!,2,FALSE),"")</f>
        <v/>
      </c>
      <c r="R9303" s="63">
        <v>1</v>
      </c>
      <c r="S9303" s="41" t="s">
        <v>57</v>
      </c>
      <c r="T9303" s="35" t="s">
        <v>8</v>
      </c>
      <c r="U9303" s="35" t="s">
        <v>84</v>
      </c>
    </row>
    <row r="9304" spans="1:21" ht="15.65" customHeight="1" x14ac:dyDescent="0.35">
      <c r="A9304" s="35" t="s">
        <v>2226</v>
      </c>
      <c r="B9304" s="36" t="s">
        <v>2226</v>
      </c>
      <c r="D9304" s="35" t="s">
        <v>951</v>
      </c>
      <c r="E9304" s="39">
        <v>5</v>
      </c>
      <c r="F9304" s="30" t="s">
        <v>4118</v>
      </c>
      <c r="H9304" s="70">
        <v>148</v>
      </c>
      <c r="I9304" s="43" t="str">
        <f>IFERROR(VLOOKUP(H9304,#REF!,2,FALSE),"")</f>
        <v/>
      </c>
      <c r="J9304" s="63">
        <v>0</v>
      </c>
      <c r="K9304" s="41" t="s">
        <v>62</v>
      </c>
      <c r="L9304" s="39">
        <v>5</v>
      </c>
      <c r="M9304" s="54" t="s">
        <v>1737</v>
      </c>
      <c r="N9304" s="54" t="s">
        <v>1737</v>
      </c>
      <c r="P9304" s="81">
        <v>131</v>
      </c>
      <c r="Q9304" s="56" t="str">
        <f>IFERROR(VLOOKUP(P9304,#REF!,2,FALSE),"")</f>
        <v/>
      </c>
      <c r="R9304" s="38">
        <v>1</v>
      </c>
      <c r="S9304" s="41" t="s">
        <v>57</v>
      </c>
      <c r="T9304" s="35" t="s">
        <v>8</v>
      </c>
      <c r="U9304" s="35" t="s">
        <v>84</v>
      </c>
    </row>
    <row r="9305" spans="1:21" ht="15.65" customHeight="1" x14ac:dyDescent="0.35">
      <c r="A9305" s="35" t="s">
        <v>2226</v>
      </c>
      <c r="B9305" s="36" t="s">
        <v>2226</v>
      </c>
      <c r="D9305" s="35" t="s">
        <v>951</v>
      </c>
      <c r="E9305" s="39">
        <v>6</v>
      </c>
      <c r="F9305" s="66" t="s">
        <v>3429</v>
      </c>
      <c r="H9305" s="70">
        <v>147</v>
      </c>
      <c r="I9305" s="43" t="str">
        <f>IFERROR(VLOOKUP(H9305,#REF!,2,FALSE),"")</f>
        <v/>
      </c>
      <c r="J9305" s="63">
        <v>1</v>
      </c>
      <c r="K9305" s="41" t="s">
        <v>62</v>
      </c>
      <c r="L9305" s="39">
        <v>6</v>
      </c>
      <c r="M9305" s="57" t="s">
        <v>3542</v>
      </c>
      <c r="N9305" s="57" t="s">
        <v>3542</v>
      </c>
      <c r="P9305" s="81">
        <v>130</v>
      </c>
      <c r="Q9305" s="56" t="str">
        <f>IFERROR(VLOOKUP(P9305,#REF!,2,FALSE),"")</f>
        <v/>
      </c>
      <c r="R9305" s="63">
        <v>0</v>
      </c>
      <c r="S9305" s="41" t="s">
        <v>57</v>
      </c>
      <c r="T9305" s="35" t="s">
        <v>8</v>
      </c>
      <c r="U9305" s="35" t="s">
        <v>84</v>
      </c>
    </row>
    <row r="9306" spans="1:21" ht="15.65" customHeight="1" x14ac:dyDescent="0.35">
      <c r="A9306" s="35" t="s">
        <v>2226</v>
      </c>
      <c r="B9306" s="36" t="s">
        <v>2226</v>
      </c>
      <c r="D9306" s="35" t="s">
        <v>951</v>
      </c>
      <c r="E9306" s="39">
        <v>7</v>
      </c>
      <c r="F9306" s="29" t="s">
        <v>1798</v>
      </c>
      <c r="H9306" s="70">
        <v>147</v>
      </c>
      <c r="I9306" s="43" t="str">
        <f>IFERROR(VLOOKUP(H9306,#REF!,2,FALSE),"")</f>
        <v/>
      </c>
      <c r="J9306" s="63">
        <v>1</v>
      </c>
      <c r="K9306" s="41" t="s">
        <v>62</v>
      </c>
      <c r="L9306" s="39">
        <v>7</v>
      </c>
      <c r="M9306" s="60" t="s">
        <v>2213</v>
      </c>
      <c r="N9306" s="60" t="s">
        <v>2213</v>
      </c>
      <c r="P9306" s="81">
        <v>129</v>
      </c>
      <c r="Q9306" s="56" t="str">
        <f>IFERROR(VLOOKUP(P9306,#REF!,2,FALSE),"")</f>
        <v/>
      </c>
      <c r="R9306" s="63">
        <v>0</v>
      </c>
      <c r="S9306" s="41" t="s">
        <v>57</v>
      </c>
      <c r="T9306" s="35" t="s">
        <v>8</v>
      </c>
      <c r="U9306" s="35" t="s">
        <v>84</v>
      </c>
    </row>
    <row r="9307" spans="1:21" ht="15.65" customHeight="1" x14ac:dyDescent="0.35">
      <c r="A9307" s="35" t="s">
        <v>2226</v>
      </c>
      <c r="B9307" s="36" t="s">
        <v>2226</v>
      </c>
      <c r="D9307" s="35" t="s">
        <v>951</v>
      </c>
      <c r="E9307" s="39">
        <v>8</v>
      </c>
      <c r="F9307" s="30" t="s">
        <v>4088</v>
      </c>
      <c r="H9307" s="70">
        <v>145</v>
      </c>
      <c r="I9307" s="43" t="str">
        <f>IFERROR(VLOOKUP(H9307,#REF!,2,FALSE),"")</f>
        <v/>
      </c>
      <c r="J9307" s="63">
        <v>1</v>
      </c>
      <c r="K9307" s="41" t="s">
        <v>62</v>
      </c>
      <c r="L9307" s="39">
        <v>8</v>
      </c>
      <c r="M9307" s="54" t="s">
        <v>2066</v>
      </c>
      <c r="N9307" s="54" t="s">
        <v>2066</v>
      </c>
      <c r="P9307" s="81">
        <v>126</v>
      </c>
      <c r="Q9307" s="56" t="str">
        <f>IFERROR(VLOOKUP(P9307,#REF!,2,FALSE),"")</f>
        <v/>
      </c>
      <c r="R9307" s="63">
        <v>0</v>
      </c>
      <c r="S9307" s="41" t="s">
        <v>57</v>
      </c>
      <c r="T9307" s="35" t="s">
        <v>8</v>
      </c>
      <c r="U9307" s="35" t="s">
        <v>84</v>
      </c>
    </row>
    <row r="9308" spans="1:21" ht="15.65" customHeight="1" x14ac:dyDescent="0.35">
      <c r="A9308" s="35" t="s">
        <v>2226</v>
      </c>
      <c r="B9308" s="36" t="s">
        <v>2226</v>
      </c>
      <c r="D9308" s="35" t="s">
        <v>951</v>
      </c>
      <c r="E9308" s="39">
        <v>9</v>
      </c>
      <c r="F9308" s="66" t="s">
        <v>3419</v>
      </c>
      <c r="H9308" s="70">
        <v>143</v>
      </c>
      <c r="I9308" s="43" t="str">
        <f>IFERROR(VLOOKUP(H9308,#REF!,2,FALSE),"")</f>
        <v/>
      </c>
      <c r="J9308" s="63">
        <v>1</v>
      </c>
      <c r="K9308" s="41" t="s">
        <v>62</v>
      </c>
      <c r="L9308" s="39">
        <v>9</v>
      </c>
      <c r="M9308" s="60" t="s">
        <v>1102</v>
      </c>
      <c r="N9308" s="60" t="s">
        <v>1102</v>
      </c>
      <c r="P9308" s="81">
        <v>125</v>
      </c>
      <c r="Q9308" s="56" t="str">
        <f>IFERROR(VLOOKUP(P9308,#REF!,2,FALSE),"")</f>
        <v/>
      </c>
      <c r="R9308" s="63">
        <v>0</v>
      </c>
      <c r="S9308" s="41" t="s">
        <v>57</v>
      </c>
      <c r="T9308" s="35" t="s">
        <v>8</v>
      </c>
      <c r="U9308" s="35" t="s">
        <v>84</v>
      </c>
    </row>
    <row r="9309" spans="1:21" ht="15.65" customHeight="1" x14ac:dyDescent="0.35">
      <c r="A9309" s="35" t="s">
        <v>2226</v>
      </c>
      <c r="B9309" s="36" t="s">
        <v>2226</v>
      </c>
      <c r="D9309" s="35" t="s">
        <v>951</v>
      </c>
      <c r="E9309" s="39">
        <v>10</v>
      </c>
      <c r="F9309" s="46" t="s">
        <v>4109</v>
      </c>
      <c r="H9309" s="70">
        <v>137</v>
      </c>
      <c r="I9309" s="43" t="str">
        <f>IFERROR(VLOOKUP(H9309,#REF!,2,FALSE),"")</f>
        <v/>
      </c>
      <c r="J9309" s="63">
        <v>1</v>
      </c>
      <c r="K9309" s="41" t="s">
        <v>62</v>
      </c>
      <c r="L9309" s="39">
        <v>10</v>
      </c>
      <c r="M9309" s="54" t="s">
        <v>1654</v>
      </c>
      <c r="N9309" s="54" t="s">
        <v>1654</v>
      </c>
      <c r="P9309" s="81">
        <v>123</v>
      </c>
      <c r="Q9309" s="56" t="str">
        <f>IFERROR(VLOOKUP(P9309,#REF!,2,FALSE),"")</f>
        <v/>
      </c>
      <c r="R9309" s="63">
        <v>0</v>
      </c>
      <c r="S9309" s="41" t="s">
        <v>57</v>
      </c>
      <c r="T9309" s="35" t="s">
        <v>8</v>
      </c>
      <c r="U9309" s="35" t="s">
        <v>84</v>
      </c>
    </row>
    <row r="9310" spans="1:21" ht="15.65" customHeight="1" x14ac:dyDescent="0.35">
      <c r="A9310" s="35" t="s">
        <v>2226</v>
      </c>
      <c r="B9310" s="36" t="s">
        <v>2226</v>
      </c>
      <c r="D9310" s="35" t="s">
        <v>951</v>
      </c>
      <c r="E9310" s="39">
        <v>11</v>
      </c>
      <c r="F9310" s="29" t="s">
        <v>2210</v>
      </c>
      <c r="H9310" s="70">
        <v>136</v>
      </c>
      <c r="I9310" s="43" t="str">
        <f>IFERROR(VLOOKUP(H9310,#REF!,2,FALSE),"")</f>
        <v/>
      </c>
      <c r="J9310" s="63">
        <v>1</v>
      </c>
      <c r="K9310" s="41" t="s">
        <v>62</v>
      </c>
      <c r="L9310" s="39">
        <v>11</v>
      </c>
      <c r="M9310" s="66" t="s">
        <v>3842</v>
      </c>
      <c r="N9310" s="66" t="s">
        <v>3842</v>
      </c>
      <c r="P9310" s="81">
        <v>119</v>
      </c>
      <c r="Q9310" s="56" t="str">
        <f>IFERROR(VLOOKUP(P9310,#REF!,2,FALSE),"")</f>
        <v/>
      </c>
      <c r="R9310" s="63">
        <v>0</v>
      </c>
      <c r="S9310" s="41" t="s">
        <v>57</v>
      </c>
      <c r="T9310" s="35" t="s">
        <v>8</v>
      </c>
      <c r="U9310" s="35" t="s">
        <v>84</v>
      </c>
    </row>
    <row r="9311" spans="1:21" ht="15.65" customHeight="1" x14ac:dyDescent="0.35">
      <c r="A9311" s="35" t="s">
        <v>2226</v>
      </c>
      <c r="B9311" s="36" t="s">
        <v>2226</v>
      </c>
      <c r="D9311" s="35" t="s">
        <v>951</v>
      </c>
      <c r="E9311" s="39">
        <v>12</v>
      </c>
      <c r="F9311" s="30" t="s">
        <v>4072</v>
      </c>
      <c r="H9311" s="70">
        <v>129</v>
      </c>
      <c r="I9311" s="43" t="str">
        <f>IFERROR(VLOOKUP(H9311,#REF!,2,FALSE),"")</f>
        <v/>
      </c>
      <c r="J9311" s="63">
        <v>0.5</v>
      </c>
      <c r="K9311" s="41" t="s">
        <v>62</v>
      </c>
      <c r="L9311" s="39">
        <v>12</v>
      </c>
      <c r="M9311" s="54" t="s">
        <v>2144</v>
      </c>
      <c r="N9311" s="54" t="s">
        <v>2144</v>
      </c>
      <c r="P9311" s="81">
        <v>117</v>
      </c>
      <c r="Q9311" s="56" t="str">
        <f>IFERROR(VLOOKUP(P9311,#REF!,2,FALSE),"")</f>
        <v/>
      </c>
      <c r="R9311" s="63">
        <v>0.5</v>
      </c>
      <c r="S9311" s="41" t="s">
        <v>57</v>
      </c>
      <c r="T9311" s="35" t="s">
        <v>8</v>
      </c>
      <c r="U9311" s="35" t="s">
        <v>84</v>
      </c>
    </row>
    <row r="9312" spans="1:21" ht="15.65" customHeight="1" x14ac:dyDescent="0.35">
      <c r="A9312" s="35" t="s">
        <v>2226</v>
      </c>
      <c r="B9312" s="36" t="s">
        <v>2226</v>
      </c>
      <c r="D9312" s="35" t="s">
        <v>951</v>
      </c>
      <c r="E9312" s="39">
        <v>13</v>
      </c>
      <c r="F9312" s="66" t="s">
        <v>3402</v>
      </c>
      <c r="H9312" s="70">
        <v>124</v>
      </c>
      <c r="I9312" s="43" t="str">
        <f>IFERROR(VLOOKUP(H9312,#REF!,2,FALSE),"")</f>
        <v/>
      </c>
      <c r="J9312" s="63">
        <v>1</v>
      </c>
      <c r="K9312" s="41" t="s">
        <v>62</v>
      </c>
      <c r="L9312" s="39">
        <v>13</v>
      </c>
      <c r="M9312" s="66" t="s">
        <v>3838</v>
      </c>
      <c r="N9312" s="66" t="s">
        <v>3838</v>
      </c>
      <c r="P9312" s="81">
        <v>104</v>
      </c>
      <c r="Q9312" s="56" t="str">
        <f>IFERROR(VLOOKUP(P9312,#REF!,2,FALSE),"")</f>
        <v/>
      </c>
      <c r="R9312" s="63">
        <v>0</v>
      </c>
      <c r="S9312" s="41" t="s">
        <v>57</v>
      </c>
      <c r="T9312" s="35" t="s">
        <v>8</v>
      </c>
      <c r="U9312" s="35" t="s">
        <v>84</v>
      </c>
    </row>
    <row r="9313" spans="1:21" ht="15.65" customHeight="1" x14ac:dyDescent="0.35">
      <c r="A9313" s="35" t="s">
        <v>2226</v>
      </c>
      <c r="B9313" s="36" t="s">
        <v>2226</v>
      </c>
      <c r="D9313" s="35" t="s">
        <v>951</v>
      </c>
      <c r="E9313" s="39">
        <v>14</v>
      </c>
      <c r="F9313" s="29" t="s">
        <v>2211</v>
      </c>
      <c r="H9313" s="70">
        <v>103</v>
      </c>
      <c r="I9313" s="43" t="str">
        <f>IFERROR(VLOOKUP(H9313,#REF!,2,FALSE),"")</f>
        <v/>
      </c>
      <c r="J9313" s="63">
        <v>0.5</v>
      </c>
      <c r="K9313" s="41" t="s">
        <v>62</v>
      </c>
      <c r="L9313" s="39">
        <v>14</v>
      </c>
      <c r="M9313" s="60" t="s">
        <v>2214</v>
      </c>
      <c r="N9313" s="60" t="s">
        <v>2214</v>
      </c>
      <c r="P9313" s="81">
        <v>94</v>
      </c>
      <c r="Q9313" s="56" t="str">
        <f>IFERROR(VLOOKUP(P9313,#REF!,2,FALSE),"")</f>
        <v/>
      </c>
      <c r="R9313" s="63">
        <v>0.5</v>
      </c>
      <c r="S9313" s="41" t="s">
        <v>57</v>
      </c>
      <c r="T9313" s="35" t="s">
        <v>8</v>
      </c>
      <c r="U9313" s="35" t="s">
        <v>84</v>
      </c>
    </row>
    <row r="9314" spans="1:21" ht="15.65" customHeight="1" x14ac:dyDescent="0.35">
      <c r="A9314" s="35" t="s">
        <v>2226</v>
      </c>
      <c r="B9314" s="36" t="s">
        <v>2226</v>
      </c>
      <c r="D9314" s="35" t="s">
        <v>951</v>
      </c>
      <c r="E9314" s="39">
        <v>15</v>
      </c>
      <c r="F9314" s="29" t="s">
        <v>32</v>
      </c>
      <c r="H9314" s="81" t="s">
        <v>593</v>
      </c>
      <c r="I9314" s="43" t="str">
        <f>IFERROR(VLOOKUP(H9314,#REF!,2,FALSE),"")</f>
        <v/>
      </c>
      <c r="J9314" s="63">
        <v>0</v>
      </c>
      <c r="K9314" s="41" t="s">
        <v>62</v>
      </c>
      <c r="L9314" s="39">
        <v>15</v>
      </c>
      <c r="M9314" s="62"/>
      <c r="N9314" s="62"/>
      <c r="P9314" s="81"/>
      <c r="Q9314" s="56" t="str">
        <f>IFERROR(VLOOKUP(P9314,#REF!,2,FALSE),"")</f>
        <v/>
      </c>
      <c r="R9314" s="63">
        <v>1</v>
      </c>
      <c r="S9314" s="41" t="s">
        <v>57</v>
      </c>
      <c r="T9314" s="35" t="s">
        <v>8</v>
      </c>
      <c r="U9314" s="35" t="s">
        <v>84</v>
      </c>
    </row>
    <row r="9315" spans="1:21" ht="15.65" customHeight="1" x14ac:dyDescent="0.35">
      <c r="A9315" s="35" t="s">
        <v>2226</v>
      </c>
      <c r="B9315" s="36" t="s">
        <v>2226</v>
      </c>
      <c r="D9315" s="35" t="s">
        <v>951</v>
      </c>
      <c r="E9315" s="39">
        <v>16</v>
      </c>
      <c r="F9315" s="29" t="s">
        <v>32</v>
      </c>
      <c r="H9315" s="81" t="s">
        <v>593</v>
      </c>
      <c r="I9315" s="43" t="str">
        <f>IFERROR(VLOOKUP(H9315,#REF!,2,FALSE),"")</f>
        <v/>
      </c>
      <c r="J9315" s="63">
        <v>0</v>
      </c>
      <c r="K9315" s="41" t="s">
        <v>62</v>
      </c>
      <c r="L9315" s="39">
        <v>16</v>
      </c>
      <c r="M9315" s="62"/>
      <c r="N9315" s="62"/>
      <c r="P9315" s="81"/>
      <c r="Q9315" s="56" t="str">
        <f>IFERROR(VLOOKUP(P9315,#REF!,2,FALSE),"")</f>
        <v/>
      </c>
      <c r="R9315" s="63">
        <v>1</v>
      </c>
      <c r="S9315" s="41" t="s">
        <v>57</v>
      </c>
      <c r="T9315" s="35" t="s">
        <v>8</v>
      </c>
      <c r="U9315" s="35" t="s">
        <v>84</v>
      </c>
    </row>
    <row r="9316" spans="1:21" ht="15.65" customHeight="1" x14ac:dyDescent="0.35">
      <c r="A9316" s="35" t="s">
        <v>2226</v>
      </c>
      <c r="B9316" s="36" t="s">
        <v>2226</v>
      </c>
      <c r="D9316" s="53" t="s">
        <v>118</v>
      </c>
      <c r="E9316" s="59">
        <v>1</v>
      </c>
      <c r="F9316" s="30" t="s">
        <v>4101</v>
      </c>
      <c r="H9316" s="70">
        <v>210</v>
      </c>
      <c r="I9316" s="43" t="str">
        <f>IFERROR(VLOOKUP(H9316,#REF!,2,FALSE),"")</f>
        <v/>
      </c>
      <c r="J9316" s="63">
        <v>0.5</v>
      </c>
      <c r="K9316" s="41" t="s">
        <v>86</v>
      </c>
      <c r="L9316" s="59">
        <v>1</v>
      </c>
      <c r="M9316" s="60" t="s">
        <v>1997</v>
      </c>
      <c r="N9316" s="60" t="s">
        <v>1997</v>
      </c>
      <c r="P9316" s="81">
        <v>213</v>
      </c>
      <c r="Q9316" s="56" t="str">
        <f>IFERROR(VLOOKUP(P9316,#REF!,2,FALSE),"")</f>
        <v/>
      </c>
      <c r="R9316" s="63">
        <v>0.5</v>
      </c>
      <c r="S9316" s="41" t="s">
        <v>57</v>
      </c>
      <c r="T9316" s="35" t="s">
        <v>8</v>
      </c>
      <c r="U9316" s="35" t="s">
        <v>83</v>
      </c>
    </row>
    <row r="9317" spans="1:21" ht="15.65" customHeight="1" x14ac:dyDescent="0.35">
      <c r="A9317" s="35" t="s">
        <v>2226</v>
      </c>
      <c r="B9317" s="36" t="s">
        <v>2226</v>
      </c>
      <c r="D9317" s="53" t="s">
        <v>118</v>
      </c>
      <c r="E9317" s="59">
        <v>2</v>
      </c>
      <c r="F9317" s="30" t="s">
        <v>4136</v>
      </c>
      <c r="H9317" s="70">
        <v>209</v>
      </c>
      <c r="I9317" s="43" t="str">
        <f>IFERROR(VLOOKUP(H9317,#REF!,2,FALSE),"")</f>
        <v/>
      </c>
      <c r="J9317" s="63">
        <v>0.5</v>
      </c>
      <c r="K9317" s="41" t="s">
        <v>86</v>
      </c>
      <c r="L9317" s="59">
        <v>2</v>
      </c>
      <c r="M9317" s="65" t="s">
        <v>560</v>
      </c>
      <c r="N9317" s="65" t="s">
        <v>560</v>
      </c>
      <c r="P9317" s="81">
        <v>197</v>
      </c>
      <c r="Q9317" s="56" t="str">
        <f>IFERROR(VLOOKUP(P9317,#REF!,2,FALSE),"")</f>
        <v/>
      </c>
      <c r="R9317" s="63">
        <v>0.5</v>
      </c>
      <c r="S9317" s="41" t="s">
        <v>57</v>
      </c>
      <c r="T9317" s="35" t="s">
        <v>8</v>
      </c>
      <c r="U9317" s="35" t="s">
        <v>83</v>
      </c>
    </row>
    <row r="9318" spans="1:21" ht="15.65" customHeight="1" x14ac:dyDescent="0.35">
      <c r="A9318" s="35" t="s">
        <v>2226</v>
      </c>
      <c r="B9318" s="36" t="s">
        <v>2226</v>
      </c>
      <c r="D9318" s="53" t="s">
        <v>118</v>
      </c>
      <c r="E9318" s="59">
        <v>3</v>
      </c>
      <c r="F9318" s="46" t="s">
        <v>3554</v>
      </c>
      <c r="H9318" s="70">
        <v>202</v>
      </c>
      <c r="I9318" s="43" t="str">
        <f>IFERROR(VLOOKUP(H9318,#REF!,2,FALSE),"")</f>
        <v/>
      </c>
      <c r="J9318" s="63">
        <v>0</v>
      </c>
      <c r="K9318" s="41" t="s">
        <v>86</v>
      </c>
      <c r="L9318" s="59">
        <v>3</v>
      </c>
      <c r="M9318" s="57" t="s">
        <v>4391</v>
      </c>
      <c r="N9318" s="57" t="s">
        <v>4391</v>
      </c>
      <c r="P9318" s="81">
        <v>196</v>
      </c>
      <c r="Q9318" s="56" t="str">
        <f>IFERROR(VLOOKUP(P9318,#REF!,2,FALSE),"")</f>
        <v/>
      </c>
      <c r="R9318" s="63">
        <v>1</v>
      </c>
      <c r="S9318" s="41" t="s">
        <v>57</v>
      </c>
      <c r="T9318" s="35" t="s">
        <v>8</v>
      </c>
      <c r="U9318" s="35" t="s">
        <v>83</v>
      </c>
    </row>
    <row r="9319" spans="1:21" ht="15.65" customHeight="1" x14ac:dyDescent="0.35">
      <c r="A9319" s="35" t="s">
        <v>2226</v>
      </c>
      <c r="B9319" s="36" t="s">
        <v>2226</v>
      </c>
      <c r="D9319" s="53" t="s">
        <v>118</v>
      </c>
      <c r="E9319" s="59">
        <v>4</v>
      </c>
      <c r="F9319" s="30" t="s">
        <v>3485</v>
      </c>
      <c r="H9319" s="70">
        <v>201</v>
      </c>
      <c r="I9319" s="43" t="str">
        <f>IFERROR(VLOOKUP(H9319,#REF!,2,FALSE),"")</f>
        <v/>
      </c>
      <c r="J9319" s="63">
        <v>1</v>
      </c>
      <c r="K9319" s="41" t="s">
        <v>86</v>
      </c>
      <c r="L9319" s="59">
        <v>4</v>
      </c>
      <c r="M9319" s="60" t="s">
        <v>2116</v>
      </c>
      <c r="N9319" s="60" t="s">
        <v>2116</v>
      </c>
      <c r="P9319" s="81">
        <v>171</v>
      </c>
      <c r="Q9319" s="56" t="str">
        <f>IFERROR(VLOOKUP(P9319,#REF!,2,FALSE),"")</f>
        <v/>
      </c>
      <c r="R9319" s="63">
        <v>0</v>
      </c>
      <c r="S9319" s="41" t="s">
        <v>57</v>
      </c>
      <c r="T9319" s="35" t="s">
        <v>8</v>
      </c>
      <c r="U9319" s="35" t="s">
        <v>83</v>
      </c>
    </row>
    <row r="9320" spans="1:21" ht="15.65" customHeight="1" x14ac:dyDescent="0.35">
      <c r="A9320" s="35" t="s">
        <v>2226</v>
      </c>
      <c r="B9320" s="36" t="s">
        <v>2226</v>
      </c>
      <c r="D9320" s="53" t="s">
        <v>118</v>
      </c>
      <c r="E9320" s="59">
        <v>5</v>
      </c>
      <c r="F9320" s="30" t="s">
        <v>4114</v>
      </c>
      <c r="H9320" s="70">
        <v>198</v>
      </c>
      <c r="I9320" s="43" t="str">
        <f>IFERROR(VLOOKUP(H9320,#REF!,2,FALSE),"")</f>
        <v/>
      </c>
      <c r="J9320" s="63">
        <v>1</v>
      </c>
      <c r="K9320" s="41" t="s">
        <v>86</v>
      </c>
      <c r="L9320" s="59">
        <v>5</v>
      </c>
      <c r="M9320" s="54" t="s">
        <v>5100</v>
      </c>
      <c r="N9320" s="54" t="s">
        <v>5100</v>
      </c>
      <c r="P9320" s="81">
        <v>169</v>
      </c>
      <c r="Q9320" s="56" t="str">
        <f>IFERROR(VLOOKUP(P9320,#REF!,2,FALSE),"")</f>
        <v/>
      </c>
      <c r="R9320" s="38">
        <v>0</v>
      </c>
      <c r="S9320" s="41" t="s">
        <v>57</v>
      </c>
      <c r="T9320" s="35" t="s">
        <v>8</v>
      </c>
      <c r="U9320" s="35" t="s">
        <v>83</v>
      </c>
    </row>
    <row r="9321" spans="1:21" ht="15.65" customHeight="1" x14ac:dyDescent="0.35">
      <c r="A9321" s="35" t="s">
        <v>2226</v>
      </c>
      <c r="B9321" s="36" t="s">
        <v>2226</v>
      </c>
      <c r="D9321" s="53" t="s">
        <v>118</v>
      </c>
      <c r="E9321" s="59">
        <v>6</v>
      </c>
      <c r="F9321" s="30" t="s">
        <v>4123</v>
      </c>
      <c r="H9321" s="70">
        <v>193</v>
      </c>
      <c r="I9321" s="43" t="str">
        <f>IFERROR(VLOOKUP(H9321,#REF!,2,FALSE),"")</f>
        <v/>
      </c>
      <c r="J9321" s="63">
        <v>0.5</v>
      </c>
      <c r="K9321" s="41" t="s">
        <v>86</v>
      </c>
      <c r="L9321" s="59">
        <v>6</v>
      </c>
      <c r="M9321" s="60" t="s">
        <v>2193</v>
      </c>
      <c r="N9321" s="60" t="s">
        <v>2193</v>
      </c>
      <c r="P9321" s="81">
        <v>169</v>
      </c>
      <c r="Q9321" s="56" t="str">
        <f>IFERROR(VLOOKUP(P9321,#REF!,2,FALSE),"")</f>
        <v/>
      </c>
      <c r="R9321" s="63">
        <v>0.5</v>
      </c>
      <c r="S9321" s="41" t="s">
        <v>57</v>
      </c>
      <c r="T9321" s="35" t="s">
        <v>8</v>
      </c>
      <c r="U9321" s="35" t="s">
        <v>83</v>
      </c>
    </row>
    <row r="9322" spans="1:21" ht="15.65" customHeight="1" x14ac:dyDescent="0.35">
      <c r="A9322" s="35" t="s">
        <v>2226</v>
      </c>
      <c r="B9322" s="36" t="s">
        <v>2226</v>
      </c>
      <c r="D9322" s="53" t="s">
        <v>118</v>
      </c>
      <c r="E9322" s="59">
        <v>7</v>
      </c>
      <c r="F9322" s="29" t="s">
        <v>4149</v>
      </c>
      <c r="H9322" s="70">
        <v>190</v>
      </c>
      <c r="I9322" s="43" t="str">
        <f>IFERROR(VLOOKUP(H9322,#REF!,2,FALSE),"")</f>
        <v/>
      </c>
      <c r="J9322" s="63">
        <v>1</v>
      </c>
      <c r="K9322" s="41" t="s">
        <v>86</v>
      </c>
      <c r="L9322" s="59">
        <v>7</v>
      </c>
      <c r="M9322" s="60" t="s">
        <v>510</v>
      </c>
      <c r="N9322" s="60" t="s">
        <v>510</v>
      </c>
      <c r="P9322" s="43" t="s">
        <v>1002</v>
      </c>
      <c r="Q9322" s="56" t="str">
        <f>IFERROR(VLOOKUP(P9322,#REF!,2,FALSE),"")</f>
        <v/>
      </c>
      <c r="R9322" s="63">
        <v>0</v>
      </c>
      <c r="S9322" s="41" t="s">
        <v>57</v>
      </c>
      <c r="T9322" s="35" t="s">
        <v>8</v>
      </c>
      <c r="U9322" s="35" t="s">
        <v>83</v>
      </c>
    </row>
    <row r="9323" spans="1:21" ht="15.65" customHeight="1" x14ac:dyDescent="0.35">
      <c r="A9323" s="35" t="s">
        <v>2226</v>
      </c>
      <c r="B9323" s="36" t="s">
        <v>2226</v>
      </c>
      <c r="D9323" s="53" t="s">
        <v>118</v>
      </c>
      <c r="E9323" s="59">
        <v>8</v>
      </c>
      <c r="F9323" s="46" t="s">
        <v>4089</v>
      </c>
      <c r="H9323" s="70">
        <v>189</v>
      </c>
      <c r="I9323" s="43" t="str">
        <f>IFERROR(VLOOKUP(H9323,#REF!,2,FALSE),"")</f>
        <v/>
      </c>
      <c r="J9323" s="63">
        <v>1</v>
      </c>
      <c r="K9323" s="41" t="s">
        <v>86</v>
      </c>
      <c r="L9323" s="59">
        <v>8</v>
      </c>
      <c r="M9323" s="60" t="s">
        <v>32</v>
      </c>
      <c r="N9323" s="60" t="s">
        <v>32</v>
      </c>
      <c r="P9323" s="81"/>
      <c r="Q9323" s="56" t="str">
        <f>IFERROR(VLOOKUP(P9323,#REF!,2,FALSE),"")</f>
        <v/>
      </c>
      <c r="R9323" s="63">
        <v>0</v>
      </c>
      <c r="S9323" s="41" t="s">
        <v>57</v>
      </c>
      <c r="T9323" s="35" t="s">
        <v>8</v>
      </c>
      <c r="U9323" s="35" t="s">
        <v>83</v>
      </c>
    </row>
    <row r="9324" spans="1:21" ht="15.65" customHeight="1" x14ac:dyDescent="0.35">
      <c r="A9324" s="35" t="s">
        <v>2226</v>
      </c>
      <c r="B9324" s="36" t="s">
        <v>2226</v>
      </c>
      <c r="D9324" s="53" t="s">
        <v>118</v>
      </c>
      <c r="E9324" s="59">
        <v>9</v>
      </c>
      <c r="F9324" s="29" t="s">
        <v>3486</v>
      </c>
      <c r="H9324" s="70">
        <v>189</v>
      </c>
      <c r="I9324" s="43" t="str">
        <f>IFERROR(VLOOKUP(H9324,#REF!,2,FALSE),"")</f>
        <v/>
      </c>
      <c r="J9324" s="63">
        <v>0.5</v>
      </c>
      <c r="K9324" s="41" t="s">
        <v>86</v>
      </c>
      <c r="L9324" s="59">
        <v>9</v>
      </c>
      <c r="M9324" s="60" t="s">
        <v>2190</v>
      </c>
      <c r="N9324" s="60" t="s">
        <v>2190</v>
      </c>
      <c r="P9324" s="81">
        <v>161</v>
      </c>
      <c r="Q9324" s="56" t="str">
        <f>IFERROR(VLOOKUP(P9324,#REF!,2,FALSE),"")</f>
        <v/>
      </c>
      <c r="R9324" s="63">
        <v>0.5</v>
      </c>
      <c r="S9324" s="41" t="s">
        <v>57</v>
      </c>
      <c r="T9324" s="35" t="s">
        <v>8</v>
      </c>
      <c r="U9324" s="35" t="s">
        <v>83</v>
      </c>
    </row>
    <row r="9325" spans="1:21" ht="15.65" customHeight="1" x14ac:dyDescent="0.35">
      <c r="A9325" s="35" t="s">
        <v>2226</v>
      </c>
      <c r="B9325" s="36" t="s">
        <v>2226</v>
      </c>
      <c r="D9325" s="53" t="s">
        <v>118</v>
      </c>
      <c r="E9325" s="59">
        <v>10</v>
      </c>
      <c r="F9325" s="30" t="s">
        <v>4005</v>
      </c>
      <c r="H9325" s="70">
        <v>183</v>
      </c>
      <c r="I9325" s="43" t="str">
        <f>IFERROR(VLOOKUP(H9325,#REF!,2,FALSE),"")</f>
        <v/>
      </c>
      <c r="J9325" s="63">
        <v>1</v>
      </c>
      <c r="K9325" s="41" t="s">
        <v>86</v>
      </c>
      <c r="L9325" s="59">
        <v>10</v>
      </c>
      <c r="M9325" s="60" t="s">
        <v>1806</v>
      </c>
      <c r="N9325" s="60" t="s">
        <v>1806</v>
      </c>
      <c r="P9325" s="81">
        <v>167</v>
      </c>
      <c r="Q9325" s="56" t="str">
        <f>IFERROR(VLOOKUP(P9325,#REF!,2,FALSE),"")</f>
        <v/>
      </c>
      <c r="R9325" s="63">
        <v>0</v>
      </c>
      <c r="S9325" s="41" t="s">
        <v>57</v>
      </c>
      <c r="T9325" s="35" t="s">
        <v>8</v>
      </c>
      <c r="U9325" s="35" t="s">
        <v>83</v>
      </c>
    </row>
    <row r="9326" spans="1:21" ht="15.65" customHeight="1" x14ac:dyDescent="0.35">
      <c r="A9326" s="35" t="s">
        <v>2226</v>
      </c>
      <c r="B9326" s="36" t="s">
        <v>2226</v>
      </c>
      <c r="D9326" s="53" t="s">
        <v>118</v>
      </c>
      <c r="E9326" s="59">
        <v>11</v>
      </c>
      <c r="F9326" s="46" t="s">
        <v>3540</v>
      </c>
      <c r="H9326" s="70">
        <v>176</v>
      </c>
      <c r="I9326" s="43" t="str">
        <f>IFERROR(VLOOKUP(H9326,#REF!,2,FALSE),"")</f>
        <v/>
      </c>
      <c r="J9326" s="63">
        <v>1</v>
      </c>
      <c r="K9326" s="41" t="s">
        <v>86</v>
      </c>
      <c r="L9326" s="59">
        <v>11</v>
      </c>
      <c r="M9326" s="60" t="s">
        <v>2117</v>
      </c>
      <c r="N9326" s="60" t="s">
        <v>2117</v>
      </c>
      <c r="P9326" s="81">
        <v>165</v>
      </c>
      <c r="Q9326" s="56" t="str">
        <f>IFERROR(VLOOKUP(P9326,#REF!,2,FALSE),"")</f>
        <v/>
      </c>
      <c r="R9326" s="63">
        <v>0</v>
      </c>
      <c r="S9326" s="41" t="s">
        <v>57</v>
      </c>
      <c r="T9326" s="35" t="s">
        <v>8</v>
      </c>
      <c r="U9326" s="35" t="s">
        <v>83</v>
      </c>
    </row>
    <row r="9327" spans="1:21" ht="15.65" customHeight="1" x14ac:dyDescent="0.35">
      <c r="A9327" s="35" t="s">
        <v>2226</v>
      </c>
      <c r="B9327" s="36" t="s">
        <v>2226</v>
      </c>
      <c r="D9327" s="53" t="s">
        <v>118</v>
      </c>
      <c r="E9327" s="59">
        <v>12</v>
      </c>
      <c r="F9327" s="57" t="s">
        <v>3771</v>
      </c>
      <c r="H9327" s="70">
        <v>171</v>
      </c>
      <c r="I9327" s="43" t="str">
        <f>IFERROR(VLOOKUP(H9327,#REF!,2,FALSE),"")</f>
        <v/>
      </c>
      <c r="J9327" s="63">
        <v>0.5</v>
      </c>
      <c r="K9327" s="41" t="s">
        <v>86</v>
      </c>
      <c r="L9327" s="59">
        <v>12</v>
      </c>
      <c r="M9327" s="60" t="s">
        <v>2191</v>
      </c>
      <c r="N9327" s="60" t="s">
        <v>2191</v>
      </c>
      <c r="P9327" s="81">
        <v>160</v>
      </c>
      <c r="Q9327" s="56" t="str">
        <f>IFERROR(VLOOKUP(P9327,#REF!,2,FALSE),"")</f>
        <v/>
      </c>
      <c r="R9327" s="63">
        <v>0.5</v>
      </c>
      <c r="S9327" s="41" t="s">
        <v>57</v>
      </c>
      <c r="T9327" s="35" t="s">
        <v>8</v>
      </c>
      <c r="U9327" s="35" t="s">
        <v>83</v>
      </c>
    </row>
    <row r="9328" spans="1:21" ht="15.65" customHeight="1" x14ac:dyDescent="0.35">
      <c r="A9328" s="35" t="s">
        <v>2226</v>
      </c>
      <c r="B9328" s="36" t="s">
        <v>2226</v>
      </c>
      <c r="D9328" s="53" t="s">
        <v>118</v>
      </c>
      <c r="E9328" s="59">
        <v>13</v>
      </c>
      <c r="F9328" s="57" t="s">
        <v>3543</v>
      </c>
      <c r="H9328" s="70">
        <v>171</v>
      </c>
      <c r="I9328" s="43" t="str">
        <f>IFERROR(VLOOKUP(H9328,#REF!,2,FALSE),"")</f>
        <v/>
      </c>
      <c r="J9328" s="63">
        <v>0.5</v>
      </c>
      <c r="K9328" s="41" t="s">
        <v>86</v>
      </c>
      <c r="L9328" s="59">
        <v>13</v>
      </c>
      <c r="M9328" s="60" t="s">
        <v>2192</v>
      </c>
      <c r="N9328" s="60" t="s">
        <v>2192</v>
      </c>
      <c r="P9328" s="81">
        <v>167</v>
      </c>
      <c r="Q9328" s="56" t="str">
        <f>IFERROR(VLOOKUP(P9328,#REF!,2,FALSE),"")</f>
        <v/>
      </c>
      <c r="R9328" s="63">
        <v>0.5</v>
      </c>
      <c r="S9328" s="41" t="s">
        <v>57</v>
      </c>
      <c r="T9328" s="35" t="s">
        <v>8</v>
      </c>
      <c r="U9328" s="35" t="s">
        <v>83</v>
      </c>
    </row>
    <row r="9329" spans="1:21" ht="15.65" customHeight="1" x14ac:dyDescent="0.35">
      <c r="A9329" s="35" t="s">
        <v>2226</v>
      </c>
      <c r="B9329" s="36" t="s">
        <v>2226</v>
      </c>
      <c r="D9329" s="53" t="s">
        <v>118</v>
      </c>
      <c r="E9329" s="59">
        <v>14</v>
      </c>
      <c r="F9329" s="30" t="s">
        <v>4165</v>
      </c>
      <c r="H9329" s="70">
        <v>169</v>
      </c>
      <c r="I9329" s="43" t="str">
        <f>IFERROR(VLOOKUP(H9329,#REF!,2,FALSE),"")</f>
        <v/>
      </c>
      <c r="J9329" s="63">
        <v>1</v>
      </c>
      <c r="K9329" s="41" t="s">
        <v>86</v>
      </c>
      <c r="L9329" s="59">
        <v>14</v>
      </c>
      <c r="M9329" s="60" t="s">
        <v>566</v>
      </c>
      <c r="N9329" s="60" t="s">
        <v>566</v>
      </c>
      <c r="P9329" s="81">
        <v>142</v>
      </c>
      <c r="Q9329" s="56" t="str">
        <f>IFERROR(VLOOKUP(P9329,#REF!,2,FALSE),"")</f>
        <v/>
      </c>
      <c r="R9329" s="63">
        <v>0</v>
      </c>
      <c r="S9329" s="41" t="s">
        <v>57</v>
      </c>
      <c r="T9329" s="35" t="s">
        <v>8</v>
      </c>
      <c r="U9329" s="35" t="s">
        <v>83</v>
      </c>
    </row>
    <row r="9330" spans="1:21" ht="15.65" customHeight="1" x14ac:dyDescent="0.35">
      <c r="A9330" s="35" t="s">
        <v>2226</v>
      </c>
      <c r="B9330" s="36" t="s">
        <v>2226</v>
      </c>
      <c r="D9330" s="53" t="s">
        <v>118</v>
      </c>
      <c r="E9330" s="59">
        <v>15</v>
      </c>
      <c r="F9330" s="29" t="s">
        <v>4073</v>
      </c>
      <c r="H9330" s="70">
        <v>167</v>
      </c>
      <c r="I9330" s="43" t="str">
        <f>IFERROR(VLOOKUP(H9330,#REF!,2,FALSE),"")</f>
        <v/>
      </c>
      <c r="J9330" s="63">
        <v>1</v>
      </c>
      <c r="K9330" s="41" t="s">
        <v>86</v>
      </c>
      <c r="L9330" s="59">
        <v>15</v>
      </c>
      <c r="M9330" s="54" t="s">
        <v>2124</v>
      </c>
      <c r="N9330" s="54" t="s">
        <v>2124</v>
      </c>
      <c r="P9330" s="81">
        <v>142</v>
      </c>
      <c r="Q9330" s="56" t="str">
        <f>IFERROR(VLOOKUP(P9330,#REF!,2,FALSE),"")</f>
        <v/>
      </c>
      <c r="R9330" s="63">
        <v>0</v>
      </c>
      <c r="S9330" s="41" t="s">
        <v>57</v>
      </c>
      <c r="T9330" s="35" t="s">
        <v>8</v>
      </c>
      <c r="U9330" s="35" t="s">
        <v>83</v>
      </c>
    </row>
    <row r="9331" spans="1:21" ht="15.65" customHeight="1" x14ac:dyDescent="0.35">
      <c r="A9331" s="35" t="s">
        <v>2226</v>
      </c>
      <c r="B9331" s="36" t="s">
        <v>2226</v>
      </c>
      <c r="D9331" s="53" t="s">
        <v>118</v>
      </c>
      <c r="E9331" s="59">
        <v>16</v>
      </c>
      <c r="F9331" s="29" t="s">
        <v>3798</v>
      </c>
      <c r="H9331" s="70">
        <v>166</v>
      </c>
      <c r="I9331" s="43" t="str">
        <f>IFERROR(VLOOKUP(H9331,#REF!,2,FALSE),"")</f>
        <v/>
      </c>
      <c r="J9331" s="63">
        <v>1</v>
      </c>
      <c r="K9331" s="41" t="s">
        <v>86</v>
      </c>
      <c r="L9331" s="59">
        <v>16</v>
      </c>
      <c r="M9331" s="54" t="s">
        <v>1802</v>
      </c>
      <c r="N9331" s="54" t="s">
        <v>1802</v>
      </c>
      <c r="P9331" s="81">
        <v>143</v>
      </c>
      <c r="Q9331" s="56" t="str">
        <f>IFERROR(VLOOKUP(P9331,#REF!,2,FALSE),"")</f>
        <v/>
      </c>
      <c r="R9331" s="63">
        <v>0</v>
      </c>
      <c r="S9331" s="41" t="s">
        <v>57</v>
      </c>
      <c r="T9331" s="35" t="s">
        <v>8</v>
      </c>
      <c r="U9331" s="35" t="s">
        <v>83</v>
      </c>
    </row>
    <row r="9332" spans="1:21" ht="15.65" customHeight="1" x14ac:dyDescent="0.35">
      <c r="A9332" s="35" t="s">
        <v>2226</v>
      </c>
      <c r="B9332" s="36" t="s">
        <v>2226</v>
      </c>
      <c r="D9332" s="35" t="s">
        <v>951</v>
      </c>
      <c r="E9332" s="59">
        <v>1</v>
      </c>
      <c r="F9332" s="46" t="s">
        <v>3488</v>
      </c>
      <c r="H9332" s="70">
        <v>163</v>
      </c>
      <c r="I9332" s="43" t="str">
        <f>IFERROR(VLOOKUP(H9332,#REF!,2,FALSE),"")</f>
        <v/>
      </c>
      <c r="J9332" s="63">
        <v>0.5</v>
      </c>
      <c r="K9332" s="41" t="s">
        <v>87</v>
      </c>
      <c r="L9332" s="59">
        <v>1</v>
      </c>
      <c r="M9332" s="60" t="s">
        <v>591</v>
      </c>
      <c r="N9332" s="60" t="s">
        <v>591</v>
      </c>
      <c r="P9332" s="81">
        <v>135</v>
      </c>
      <c r="Q9332" s="56" t="str">
        <f>IFERROR(VLOOKUP(P9332,#REF!,2,FALSE),"")</f>
        <v/>
      </c>
      <c r="R9332" s="63">
        <v>0.5</v>
      </c>
      <c r="S9332" s="41" t="s">
        <v>57</v>
      </c>
      <c r="T9332" s="35" t="s">
        <v>8</v>
      </c>
      <c r="U9332" s="35" t="s">
        <v>84</v>
      </c>
    </row>
    <row r="9333" spans="1:21" ht="15.65" customHeight="1" x14ac:dyDescent="0.35">
      <c r="A9333" s="35" t="s">
        <v>2226</v>
      </c>
      <c r="B9333" s="36" t="s">
        <v>2226</v>
      </c>
      <c r="D9333" s="35" t="s">
        <v>951</v>
      </c>
      <c r="E9333" s="59">
        <v>2</v>
      </c>
      <c r="F9333" s="29" t="s">
        <v>1393</v>
      </c>
      <c r="H9333" s="70">
        <v>160</v>
      </c>
      <c r="I9333" s="43" t="str">
        <f>IFERROR(VLOOKUP(H9333,#REF!,2,FALSE),"")</f>
        <v/>
      </c>
      <c r="J9333" s="63">
        <v>1</v>
      </c>
      <c r="K9333" s="41" t="s">
        <v>87</v>
      </c>
      <c r="L9333" s="59">
        <v>2</v>
      </c>
      <c r="M9333" s="60" t="s">
        <v>2126</v>
      </c>
      <c r="N9333" s="60" t="s">
        <v>2126</v>
      </c>
      <c r="P9333" s="81">
        <v>128</v>
      </c>
      <c r="Q9333" s="56" t="str">
        <f>IFERROR(VLOOKUP(P9333,#REF!,2,FALSE),"")</f>
        <v/>
      </c>
      <c r="R9333" s="63">
        <v>0</v>
      </c>
      <c r="S9333" s="41" t="s">
        <v>57</v>
      </c>
      <c r="T9333" s="35" t="s">
        <v>8</v>
      </c>
      <c r="U9333" s="35" t="s">
        <v>84</v>
      </c>
    </row>
    <row r="9334" spans="1:21" ht="15.65" customHeight="1" x14ac:dyDescent="0.35">
      <c r="A9334" s="35" t="s">
        <v>2226</v>
      </c>
      <c r="B9334" s="36" t="s">
        <v>2226</v>
      </c>
      <c r="D9334" s="35" t="s">
        <v>951</v>
      </c>
      <c r="E9334" s="59">
        <v>3</v>
      </c>
      <c r="F9334" s="30" t="s">
        <v>4077</v>
      </c>
      <c r="H9334" s="70">
        <v>159</v>
      </c>
      <c r="I9334" s="43" t="str">
        <f>IFERROR(VLOOKUP(H9334,#REF!,2,FALSE),"")</f>
        <v/>
      </c>
      <c r="J9334" s="63">
        <v>1</v>
      </c>
      <c r="K9334" s="41" t="s">
        <v>87</v>
      </c>
      <c r="L9334" s="59">
        <v>3</v>
      </c>
      <c r="M9334" s="60" t="s">
        <v>2128</v>
      </c>
      <c r="N9334" s="60" t="s">
        <v>2128</v>
      </c>
      <c r="P9334" s="81">
        <v>125</v>
      </c>
      <c r="Q9334" s="56" t="str">
        <f>IFERROR(VLOOKUP(P9334,#REF!,2,FALSE),"")</f>
        <v/>
      </c>
      <c r="R9334" s="63">
        <v>0</v>
      </c>
      <c r="S9334" s="41" t="s">
        <v>57</v>
      </c>
      <c r="T9334" s="35" t="s">
        <v>8</v>
      </c>
      <c r="U9334" s="35" t="s">
        <v>84</v>
      </c>
    </row>
    <row r="9335" spans="1:21" ht="15.65" customHeight="1" x14ac:dyDescent="0.35">
      <c r="A9335" s="35" t="s">
        <v>2226</v>
      </c>
      <c r="B9335" s="36" t="s">
        <v>2226</v>
      </c>
      <c r="D9335" s="35" t="s">
        <v>951</v>
      </c>
      <c r="E9335" s="59">
        <v>4</v>
      </c>
      <c r="F9335" s="29" t="s">
        <v>32</v>
      </c>
      <c r="H9335" s="81" t="s">
        <v>593</v>
      </c>
      <c r="I9335" s="43" t="str">
        <f>IFERROR(VLOOKUP(H9335,#REF!,2,FALSE),"")</f>
        <v/>
      </c>
      <c r="J9335" s="63">
        <v>0</v>
      </c>
      <c r="K9335" s="41" t="s">
        <v>87</v>
      </c>
      <c r="L9335" s="59">
        <v>4</v>
      </c>
      <c r="M9335" s="62"/>
      <c r="N9335" s="62"/>
      <c r="P9335" s="81"/>
      <c r="Q9335" s="56" t="str">
        <f>IFERROR(VLOOKUP(P9335,#REF!,2,FALSE),"")</f>
        <v/>
      </c>
      <c r="R9335" s="63">
        <v>1</v>
      </c>
      <c r="S9335" s="41" t="s">
        <v>57</v>
      </c>
      <c r="T9335" s="35" t="s">
        <v>8</v>
      </c>
      <c r="U9335" s="35" t="s">
        <v>84</v>
      </c>
    </row>
    <row r="9336" spans="1:21" ht="15.65" customHeight="1" x14ac:dyDescent="0.35">
      <c r="A9336" s="35" t="s">
        <v>2226</v>
      </c>
      <c r="B9336" s="36" t="s">
        <v>2226</v>
      </c>
      <c r="D9336" s="35" t="s">
        <v>951</v>
      </c>
      <c r="E9336" s="59">
        <v>5</v>
      </c>
      <c r="F9336" s="66" t="s">
        <v>3403</v>
      </c>
      <c r="H9336" s="70">
        <v>155</v>
      </c>
      <c r="I9336" s="43" t="str">
        <f>IFERROR(VLOOKUP(H9336,#REF!,2,FALSE),"")</f>
        <v/>
      </c>
      <c r="J9336" s="63">
        <v>1</v>
      </c>
      <c r="K9336" s="41" t="s">
        <v>87</v>
      </c>
      <c r="L9336" s="59">
        <v>5</v>
      </c>
      <c r="M9336" s="41" t="s">
        <v>2125</v>
      </c>
      <c r="N9336" s="41" t="s">
        <v>2125</v>
      </c>
      <c r="P9336" s="81">
        <v>118</v>
      </c>
      <c r="Q9336" s="56" t="str">
        <f>IFERROR(VLOOKUP(P9336,#REF!,2,FALSE),"")</f>
        <v/>
      </c>
      <c r="R9336" s="38">
        <v>0</v>
      </c>
      <c r="S9336" s="41" t="s">
        <v>57</v>
      </c>
      <c r="T9336" s="35" t="s">
        <v>8</v>
      </c>
      <c r="U9336" s="35" t="s">
        <v>84</v>
      </c>
    </row>
    <row r="9337" spans="1:21" ht="15.65" customHeight="1" x14ac:dyDescent="0.35">
      <c r="A9337" s="35" t="s">
        <v>2226</v>
      </c>
      <c r="B9337" s="36" t="s">
        <v>2226</v>
      </c>
      <c r="D9337" s="35" t="s">
        <v>951</v>
      </c>
      <c r="E9337" s="59">
        <v>6</v>
      </c>
      <c r="F9337" s="30" t="s">
        <v>4147</v>
      </c>
      <c r="H9337" s="70">
        <v>155</v>
      </c>
      <c r="I9337" s="43" t="str">
        <f>IFERROR(VLOOKUP(H9337,#REF!,2,FALSE),"")</f>
        <v/>
      </c>
      <c r="J9337" s="63">
        <v>0.5</v>
      </c>
      <c r="K9337" s="41" t="s">
        <v>87</v>
      </c>
      <c r="L9337" s="59">
        <v>6</v>
      </c>
      <c r="M9337" s="60" t="s">
        <v>1541</v>
      </c>
      <c r="N9337" s="60" t="s">
        <v>1541</v>
      </c>
      <c r="P9337" s="81">
        <v>111</v>
      </c>
      <c r="Q9337" s="56" t="str">
        <f>IFERROR(VLOOKUP(P9337,#REF!,2,FALSE),"")</f>
        <v/>
      </c>
      <c r="R9337" s="63">
        <v>0.5</v>
      </c>
      <c r="S9337" s="41" t="s">
        <v>57</v>
      </c>
      <c r="T9337" s="35" t="s">
        <v>8</v>
      </c>
      <c r="U9337" s="35" t="s">
        <v>84</v>
      </c>
    </row>
    <row r="9338" spans="1:21" ht="15.65" customHeight="1" x14ac:dyDescent="0.35">
      <c r="A9338" s="35" t="s">
        <v>2226</v>
      </c>
      <c r="B9338" s="36" t="s">
        <v>2226</v>
      </c>
      <c r="D9338" s="35" t="s">
        <v>951</v>
      </c>
      <c r="E9338" s="59">
        <v>7</v>
      </c>
      <c r="F9338" s="29" t="s">
        <v>4117</v>
      </c>
      <c r="H9338" s="70">
        <v>153</v>
      </c>
      <c r="I9338" s="43" t="str">
        <f>IFERROR(VLOOKUP(H9338,#REF!,2,FALSE),"")</f>
        <v/>
      </c>
      <c r="J9338" s="63">
        <v>1</v>
      </c>
      <c r="K9338" s="41" t="s">
        <v>87</v>
      </c>
      <c r="L9338" s="59">
        <v>7</v>
      </c>
      <c r="M9338" s="60" t="s">
        <v>436</v>
      </c>
      <c r="N9338" s="60" t="s">
        <v>436</v>
      </c>
      <c r="P9338" s="81">
        <v>116</v>
      </c>
      <c r="Q9338" s="56" t="str">
        <f>IFERROR(VLOOKUP(P9338,#REF!,2,FALSE),"")</f>
        <v/>
      </c>
      <c r="R9338" s="63">
        <v>0</v>
      </c>
      <c r="S9338" s="41" t="s">
        <v>57</v>
      </c>
      <c r="T9338" s="35" t="s">
        <v>8</v>
      </c>
      <c r="U9338" s="35" t="s">
        <v>84</v>
      </c>
    </row>
    <row r="9339" spans="1:21" ht="15.65" customHeight="1" x14ac:dyDescent="0.35">
      <c r="A9339" s="35" t="s">
        <v>2226</v>
      </c>
      <c r="B9339" s="36" t="s">
        <v>2226</v>
      </c>
      <c r="D9339" s="35" t="s">
        <v>951</v>
      </c>
      <c r="E9339" s="59">
        <v>8</v>
      </c>
      <c r="F9339" s="46" t="s">
        <v>3489</v>
      </c>
      <c r="H9339" s="70">
        <v>151</v>
      </c>
      <c r="I9339" s="43" t="str">
        <f>IFERROR(VLOOKUP(H9339,#REF!,2,FALSE),"")</f>
        <v/>
      </c>
      <c r="J9339" s="63">
        <v>1</v>
      </c>
      <c r="K9339" s="41" t="s">
        <v>87</v>
      </c>
      <c r="L9339" s="59">
        <v>8</v>
      </c>
      <c r="M9339" s="60" t="s">
        <v>2053</v>
      </c>
      <c r="N9339" s="60" t="s">
        <v>2053</v>
      </c>
      <c r="P9339" s="81">
        <v>102</v>
      </c>
      <c r="Q9339" s="56" t="str">
        <f>IFERROR(VLOOKUP(P9339,#REF!,2,FALSE),"")</f>
        <v/>
      </c>
      <c r="R9339" s="63">
        <v>0</v>
      </c>
      <c r="S9339" s="41" t="s">
        <v>57</v>
      </c>
      <c r="T9339" s="35" t="s">
        <v>8</v>
      </c>
      <c r="U9339" s="35" t="s">
        <v>84</v>
      </c>
    </row>
    <row r="9340" spans="1:21" ht="15.65" customHeight="1" x14ac:dyDescent="0.35">
      <c r="A9340" s="35" t="s">
        <v>2226</v>
      </c>
      <c r="B9340" s="36" t="s">
        <v>2226</v>
      </c>
      <c r="D9340" s="35" t="s">
        <v>951</v>
      </c>
      <c r="E9340" s="59">
        <v>9</v>
      </c>
      <c r="F9340" s="30" t="s">
        <v>4075</v>
      </c>
      <c r="H9340" s="70">
        <v>149</v>
      </c>
      <c r="I9340" s="43" t="str">
        <f>IFERROR(VLOOKUP(H9340,#REF!,2,FALSE),"")</f>
        <v/>
      </c>
      <c r="J9340" s="63">
        <v>1</v>
      </c>
      <c r="K9340" s="41" t="s">
        <v>87</v>
      </c>
      <c r="L9340" s="59">
        <v>9</v>
      </c>
      <c r="M9340" s="60" t="s">
        <v>2194</v>
      </c>
      <c r="N9340" s="60" t="s">
        <v>2194</v>
      </c>
      <c r="P9340" s="81">
        <v>99</v>
      </c>
      <c r="Q9340" s="56" t="str">
        <f>IFERROR(VLOOKUP(P9340,#REF!,2,FALSE),"")</f>
        <v/>
      </c>
      <c r="R9340" s="63">
        <v>0</v>
      </c>
      <c r="S9340" s="41" t="s">
        <v>57</v>
      </c>
      <c r="T9340" s="35" t="s">
        <v>8</v>
      </c>
      <c r="U9340" s="35" t="s">
        <v>84</v>
      </c>
    </row>
    <row r="9341" spans="1:21" ht="15.65" customHeight="1" x14ac:dyDescent="0.35">
      <c r="A9341" s="35" t="s">
        <v>2226</v>
      </c>
      <c r="B9341" s="36" t="s">
        <v>2226</v>
      </c>
      <c r="D9341" s="35" t="s">
        <v>951</v>
      </c>
      <c r="E9341" s="59">
        <v>10</v>
      </c>
      <c r="F9341" s="30" t="s">
        <v>4095</v>
      </c>
      <c r="H9341" s="70">
        <v>148</v>
      </c>
      <c r="I9341" s="43" t="str">
        <f>IFERROR(VLOOKUP(H9341,#REF!,2,FALSE),"")</f>
        <v/>
      </c>
      <c r="J9341" s="63">
        <v>1</v>
      </c>
      <c r="K9341" s="41" t="s">
        <v>87</v>
      </c>
      <c r="L9341" s="59">
        <v>10</v>
      </c>
      <c r="M9341" s="54" t="s">
        <v>1681</v>
      </c>
      <c r="N9341" s="54" t="s">
        <v>1681</v>
      </c>
      <c r="P9341" s="81">
        <v>94</v>
      </c>
      <c r="Q9341" s="56" t="str">
        <f>IFERROR(VLOOKUP(P9341,#REF!,2,FALSE),"")</f>
        <v/>
      </c>
      <c r="R9341" s="63">
        <v>0</v>
      </c>
      <c r="S9341" s="41" t="s">
        <v>57</v>
      </c>
      <c r="T9341" s="35" t="s">
        <v>8</v>
      </c>
      <c r="U9341" s="35" t="s">
        <v>84</v>
      </c>
    </row>
    <row r="9342" spans="1:21" ht="15.65" customHeight="1" x14ac:dyDescent="0.35">
      <c r="A9342" s="35" t="s">
        <v>2226</v>
      </c>
      <c r="B9342" s="36" t="s">
        <v>2226</v>
      </c>
      <c r="D9342" s="35" t="s">
        <v>951</v>
      </c>
      <c r="E9342" s="59">
        <v>11</v>
      </c>
      <c r="F9342" s="30" t="s">
        <v>4118</v>
      </c>
      <c r="H9342" s="70">
        <v>148</v>
      </c>
      <c r="I9342" s="43" t="str">
        <f>IFERROR(VLOOKUP(H9342,#REF!,2,FALSE),"")</f>
        <v/>
      </c>
      <c r="J9342" s="63">
        <v>0.5</v>
      </c>
      <c r="K9342" s="41" t="s">
        <v>87</v>
      </c>
      <c r="L9342" s="59">
        <v>11</v>
      </c>
      <c r="M9342" s="60" t="s">
        <v>2197</v>
      </c>
      <c r="N9342" s="60" t="s">
        <v>2197</v>
      </c>
      <c r="P9342" s="81">
        <v>87</v>
      </c>
      <c r="Q9342" s="56" t="str">
        <f>IFERROR(VLOOKUP(P9342,#REF!,2,FALSE),"")</f>
        <v/>
      </c>
      <c r="R9342" s="63">
        <v>0.5</v>
      </c>
      <c r="S9342" s="41" t="s">
        <v>57</v>
      </c>
      <c r="T9342" s="35" t="s">
        <v>8</v>
      </c>
      <c r="U9342" s="35" t="s">
        <v>84</v>
      </c>
    </row>
    <row r="9343" spans="1:21" ht="15.65" customHeight="1" x14ac:dyDescent="0.35">
      <c r="A9343" s="35" t="s">
        <v>2226</v>
      </c>
      <c r="B9343" s="36" t="s">
        <v>2226</v>
      </c>
      <c r="D9343" s="35" t="s">
        <v>951</v>
      </c>
      <c r="E9343" s="59">
        <v>12</v>
      </c>
      <c r="F9343" s="66" t="s">
        <v>3419</v>
      </c>
      <c r="H9343" s="70">
        <v>143</v>
      </c>
      <c r="I9343" s="43" t="str">
        <f>IFERROR(VLOOKUP(H9343,#REF!,2,FALSE),"")</f>
        <v/>
      </c>
      <c r="J9343" s="63">
        <v>1</v>
      </c>
      <c r="K9343" s="41" t="s">
        <v>87</v>
      </c>
      <c r="L9343" s="59">
        <v>12</v>
      </c>
      <c r="M9343" s="60" t="s">
        <v>2198</v>
      </c>
      <c r="N9343" s="60" t="s">
        <v>2198</v>
      </c>
      <c r="P9343" s="81">
        <v>85</v>
      </c>
      <c r="Q9343" s="56" t="str">
        <f>IFERROR(VLOOKUP(P9343,#REF!,2,FALSE),"")</f>
        <v/>
      </c>
      <c r="R9343" s="63">
        <v>0</v>
      </c>
      <c r="S9343" s="41" t="s">
        <v>57</v>
      </c>
      <c r="T9343" s="35" t="s">
        <v>8</v>
      </c>
      <c r="U9343" s="35" t="s">
        <v>84</v>
      </c>
    </row>
    <row r="9344" spans="1:21" ht="15.65" customHeight="1" x14ac:dyDescent="0.35">
      <c r="A9344" s="35" t="s">
        <v>2226</v>
      </c>
      <c r="B9344" s="36" t="s">
        <v>2226</v>
      </c>
      <c r="D9344" s="35" t="s">
        <v>951</v>
      </c>
      <c r="E9344" s="59">
        <v>13</v>
      </c>
      <c r="F9344" s="29" t="s">
        <v>593</v>
      </c>
      <c r="H9344" s="81" t="s">
        <v>593</v>
      </c>
      <c r="I9344" s="43" t="str">
        <f>IFERROR(VLOOKUP(H9344,#REF!,2,FALSE),"")</f>
        <v/>
      </c>
      <c r="J9344" s="63">
        <v>1</v>
      </c>
      <c r="K9344" s="41" t="s">
        <v>87</v>
      </c>
      <c r="L9344" s="59">
        <v>13</v>
      </c>
      <c r="M9344" s="60" t="s">
        <v>32</v>
      </c>
      <c r="N9344" s="60" t="s">
        <v>32</v>
      </c>
      <c r="P9344" s="81"/>
      <c r="Q9344" s="56" t="str">
        <f>IFERROR(VLOOKUP(P9344,#REF!,2,FALSE),"")</f>
        <v/>
      </c>
      <c r="R9344" s="63">
        <v>0</v>
      </c>
      <c r="S9344" s="41" t="s">
        <v>57</v>
      </c>
      <c r="T9344" s="35" t="s">
        <v>8</v>
      </c>
      <c r="U9344" s="35" t="s">
        <v>84</v>
      </c>
    </row>
    <row r="9345" spans="1:21" ht="15.65" customHeight="1" x14ac:dyDescent="0.35">
      <c r="A9345" s="35" t="s">
        <v>2226</v>
      </c>
      <c r="B9345" s="36" t="s">
        <v>2226</v>
      </c>
      <c r="D9345" s="35" t="s">
        <v>951</v>
      </c>
      <c r="E9345" s="59">
        <v>14</v>
      </c>
      <c r="F9345" s="29" t="s">
        <v>593</v>
      </c>
      <c r="H9345" s="81" t="s">
        <v>593</v>
      </c>
      <c r="I9345" s="43" t="str">
        <f>IFERROR(VLOOKUP(H9345,#REF!,2,FALSE),"")</f>
        <v/>
      </c>
      <c r="J9345" s="63">
        <v>1</v>
      </c>
      <c r="K9345" s="41" t="s">
        <v>87</v>
      </c>
      <c r="L9345" s="59">
        <v>14</v>
      </c>
      <c r="M9345" s="60" t="s">
        <v>32</v>
      </c>
      <c r="N9345" s="60" t="s">
        <v>32</v>
      </c>
      <c r="P9345" s="81"/>
      <c r="Q9345" s="56" t="str">
        <f>IFERROR(VLOOKUP(P9345,#REF!,2,FALSE),"")</f>
        <v/>
      </c>
      <c r="R9345" s="63">
        <v>0</v>
      </c>
      <c r="S9345" s="41" t="s">
        <v>57</v>
      </c>
      <c r="T9345" s="35" t="s">
        <v>8</v>
      </c>
      <c r="U9345" s="35" t="s">
        <v>84</v>
      </c>
    </row>
    <row r="9346" spans="1:21" ht="15.65" customHeight="1" x14ac:dyDescent="0.35">
      <c r="A9346" s="35" t="s">
        <v>2226</v>
      </c>
      <c r="B9346" s="36" t="s">
        <v>2226</v>
      </c>
      <c r="D9346" s="35" t="s">
        <v>951</v>
      </c>
      <c r="E9346" s="59">
        <v>15</v>
      </c>
      <c r="F9346" s="29" t="s">
        <v>593</v>
      </c>
      <c r="H9346" s="81" t="s">
        <v>593</v>
      </c>
      <c r="I9346" s="43" t="str">
        <f>IFERROR(VLOOKUP(H9346,#REF!,2,FALSE),"")</f>
        <v/>
      </c>
      <c r="J9346" s="63">
        <v>1</v>
      </c>
      <c r="K9346" s="41" t="s">
        <v>87</v>
      </c>
      <c r="L9346" s="59">
        <v>15</v>
      </c>
      <c r="M9346" s="60" t="s">
        <v>32</v>
      </c>
      <c r="N9346" s="60" t="s">
        <v>32</v>
      </c>
      <c r="P9346" s="81"/>
      <c r="Q9346" s="56" t="str">
        <f>IFERROR(VLOOKUP(P9346,#REF!,2,FALSE),"")</f>
        <v/>
      </c>
      <c r="R9346" s="63">
        <v>0</v>
      </c>
      <c r="S9346" s="41" t="s">
        <v>57</v>
      </c>
      <c r="T9346" s="35" t="s">
        <v>8</v>
      </c>
      <c r="U9346" s="35" t="s">
        <v>84</v>
      </c>
    </row>
    <row r="9347" spans="1:21" ht="15.65" customHeight="1" x14ac:dyDescent="0.35">
      <c r="A9347" s="35" t="s">
        <v>2226</v>
      </c>
      <c r="B9347" s="36" t="s">
        <v>2226</v>
      </c>
      <c r="D9347" s="35" t="s">
        <v>951</v>
      </c>
      <c r="E9347" s="59">
        <v>16</v>
      </c>
      <c r="F9347" s="29" t="s">
        <v>593</v>
      </c>
      <c r="H9347" s="81" t="s">
        <v>593</v>
      </c>
      <c r="I9347" s="43" t="str">
        <f>IFERROR(VLOOKUP(H9347,#REF!,2,FALSE),"")</f>
        <v/>
      </c>
      <c r="J9347" s="63">
        <v>1</v>
      </c>
      <c r="K9347" s="41" t="s">
        <v>87</v>
      </c>
      <c r="L9347" s="59">
        <v>16</v>
      </c>
      <c r="M9347" s="60" t="s">
        <v>32</v>
      </c>
      <c r="N9347" s="60" t="s">
        <v>32</v>
      </c>
      <c r="P9347" s="81"/>
      <c r="Q9347" s="56" t="str">
        <f>IFERROR(VLOOKUP(P9347,#REF!,2,FALSE),"")</f>
        <v/>
      </c>
      <c r="R9347" s="63">
        <v>0</v>
      </c>
      <c r="S9347" s="41" t="s">
        <v>57</v>
      </c>
      <c r="T9347" s="35" t="s">
        <v>8</v>
      </c>
      <c r="U9347" s="35" t="s">
        <v>84</v>
      </c>
    </row>
    <row r="9348" spans="1:21" ht="15.65" customHeight="1" x14ac:dyDescent="0.35">
      <c r="A9348" s="35" t="s">
        <v>2228</v>
      </c>
      <c r="B9348" s="36">
        <v>36190</v>
      </c>
      <c r="C9348" s="35" t="s">
        <v>2229</v>
      </c>
      <c r="D9348" s="53" t="s">
        <v>118</v>
      </c>
      <c r="E9348" s="59">
        <v>1</v>
      </c>
      <c r="F9348" s="29" t="s">
        <v>3486</v>
      </c>
      <c r="H9348" s="70">
        <v>181</v>
      </c>
      <c r="I9348" s="43" t="str">
        <f>IFERROR(VLOOKUP(H9348,#REF!,2,FALSE),"")</f>
        <v/>
      </c>
      <c r="J9348" s="63">
        <v>1</v>
      </c>
      <c r="K9348" s="41" t="s">
        <v>85</v>
      </c>
      <c r="L9348" s="59">
        <v>1</v>
      </c>
      <c r="M9348" s="57" t="s">
        <v>3809</v>
      </c>
      <c r="N9348" s="57" t="s">
        <v>3809</v>
      </c>
      <c r="P9348" s="81">
        <v>173</v>
      </c>
      <c r="Q9348" s="56" t="str">
        <f>IFERROR(VLOOKUP(P9348,#REF!,2,FALSE),"")</f>
        <v/>
      </c>
      <c r="R9348" s="63">
        <v>0</v>
      </c>
      <c r="S9348" s="41" t="s">
        <v>57</v>
      </c>
      <c r="T9348" s="35" t="s">
        <v>8</v>
      </c>
      <c r="U9348" s="35" t="s">
        <v>83</v>
      </c>
    </row>
    <row r="9349" spans="1:21" ht="15.65" customHeight="1" x14ac:dyDescent="0.35">
      <c r="A9349" s="35" t="s">
        <v>2228</v>
      </c>
      <c r="B9349" s="36">
        <v>36190</v>
      </c>
      <c r="C9349" s="35" t="s">
        <v>2229</v>
      </c>
      <c r="D9349" s="53" t="s">
        <v>118</v>
      </c>
      <c r="E9349" s="59">
        <v>2</v>
      </c>
      <c r="F9349" s="57" t="s">
        <v>3771</v>
      </c>
      <c r="H9349" s="70">
        <v>173</v>
      </c>
      <c r="I9349" s="43" t="str">
        <f>IFERROR(VLOOKUP(H9349,#REF!,2,FALSE),"")</f>
        <v/>
      </c>
      <c r="J9349" s="63">
        <v>0</v>
      </c>
      <c r="K9349" s="41" t="s">
        <v>85</v>
      </c>
      <c r="L9349" s="59">
        <v>2</v>
      </c>
      <c r="M9349" s="82" t="s">
        <v>6795</v>
      </c>
      <c r="N9349" s="82" t="s">
        <v>6795</v>
      </c>
      <c r="P9349" s="81">
        <v>172</v>
      </c>
      <c r="Q9349" s="56" t="str">
        <f>IFERROR(VLOOKUP(P9349,#REF!,2,FALSE),"")</f>
        <v/>
      </c>
      <c r="R9349" s="63">
        <v>1</v>
      </c>
      <c r="S9349" s="41" t="s">
        <v>57</v>
      </c>
      <c r="T9349" s="35" t="s">
        <v>8</v>
      </c>
      <c r="U9349" s="35" t="s">
        <v>83</v>
      </c>
    </row>
    <row r="9350" spans="1:21" ht="15.65" customHeight="1" x14ac:dyDescent="0.35">
      <c r="A9350" s="35" t="s">
        <v>2228</v>
      </c>
      <c r="B9350" s="36">
        <v>36190</v>
      </c>
      <c r="C9350" s="35" t="s">
        <v>2229</v>
      </c>
      <c r="D9350" s="53" t="s">
        <v>118</v>
      </c>
      <c r="E9350" s="59">
        <v>3</v>
      </c>
      <c r="F9350" s="29" t="s">
        <v>3798</v>
      </c>
      <c r="H9350" s="70">
        <v>166</v>
      </c>
      <c r="I9350" s="43" t="str">
        <f>IFERROR(VLOOKUP(H9350,#REF!,2,FALSE),"")</f>
        <v/>
      </c>
      <c r="J9350" s="63">
        <v>0.5</v>
      </c>
      <c r="K9350" s="41" t="s">
        <v>85</v>
      </c>
      <c r="L9350" s="59">
        <v>3</v>
      </c>
      <c r="M9350" s="60" t="s">
        <v>1193</v>
      </c>
      <c r="N9350" s="60" t="s">
        <v>1193</v>
      </c>
      <c r="P9350" s="81">
        <v>168</v>
      </c>
      <c r="Q9350" s="56" t="str">
        <f>IFERROR(VLOOKUP(P9350,#REF!,2,FALSE),"")</f>
        <v/>
      </c>
      <c r="R9350" s="63">
        <v>0.5</v>
      </c>
      <c r="S9350" s="41" t="s">
        <v>57</v>
      </c>
      <c r="T9350" s="35" t="s">
        <v>8</v>
      </c>
      <c r="U9350" s="35" t="s">
        <v>83</v>
      </c>
    </row>
    <row r="9351" spans="1:21" ht="15.65" customHeight="1" x14ac:dyDescent="0.35">
      <c r="A9351" s="35" t="s">
        <v>2228</v>
      </c>
      <c r="B9351" s="36">
        <v>36190</v>
      </c>
      <c r="C9351" s="35" t="s">
        <v>2229</v>
      </c>
      <c r="D9351" s="53" t="s">
        <v>118</v>
      </c>
      <c r="E9351" s="59">
        <v>4</v>
      </c>
      <c r="F9351" s="46" t="s">
        <v>3540</v>
      </c>
      <c r="H9351" s="70">
        <v>165</v>
      </c>
      <c r="I9351" s="43" t="str">
        <f>IFERROR(VLOOKUP(H9351,#REF!,2,FALSE),"")</f>
        <v/>
      </c>
      <c r="J9351" s="63">
        <v>0.5</v>
      </c>
      <c r="K9351" s="41" t="s">
        <v>85</v>
      </c>
      <c r="L9351" s="59">
        <v>4</v>
      </c>
      <c r="M9351" s="54" t="s">
        <v>410</v>
      </c>
      <c r="N9351" s="54" t="s">
        <v>410</v>
      </c>
      <c r="P9351" s="81">
        <v>162</v>
      </c>
      <c r="Q9351" s="56" t="str">
        <f>IFERROR(VLOOKUP(P9351,#REF!,2,FALSE),"")</f>
        <v/>
      </c>
      <c r="R9351" s="63">
        <v>0.5</v>
      </c>
      <c r="S9351" s="41" t="s">
        <v>57</v>
      </c>
      <c r="T9351" s="35" t="s">
        <v>8</v>
      </c>
      <c r="U9351" s="35" t="s">
        <v>83</v>
      </c>
    </row>
    <row r="9352" spans="1:21" ht="15.65" customHeight="1" x14ac:dyDescent="0.35">
      <c r="A9352" s="35" t="s">
        <v>2228</v>
      </c>
      <c r="B9352" s="36">
        <v>36190</v>
      </c>
      <c r="C9352" s="35" t="s">
        <v>2229</v>
      </c>
      <c r="D9352" s="53" t="s">
        <v>118</v>
      </c>
      <c r="E9352" s="59">
        <v>5</v>
      </c>
      <c r="F9352" s="29" t="s">
        <v>4126</v>
      </c>
      <c r="H9352" s="70">
        <v>162</v>
      </c>
      <c r="I9352" s="43" t="str">
        <f>IFERROR(VLOOKUP(H9352,#REF!,2,FALSE),"")</f>
        <v/>
      </c>
      <c r="J9352" s="63">
        <v>0</v>
      </c>
      <c r="K9352" s="41" t="s">
        <v>85</v>
      </c>
      <c r="L9352" s="59">
        <v>5</v>
      </c>
      <c r="M9352" s="54" t="s">
        <v>1062</v>
      </c>
      <c r="N9352" s="54" t="s">
        <v>1062</v>
      </c>
      <c r="P9352" s="81">
        <v>156</v>
      </c>
      <c r="Q9352" s="56" t="str">
        <f>IFERROR(VLOOKUP(P9352,#REF!,2,FALSE),"")</f>
        <v/>
      </c>
      <c r="R9352" s="38">
        <v>1</v>
      </c>
      <c r="S9352" s="41" t="s">
        <v>57</v>
      </c>
      <c r="T9352" s="35" t="s">
        <v>8</v>
      </c>
      <c r="U9352" s="35" t="s">
        <v>83</v>
      </c>
    </row>
    <row r="9353" spans="1:21" ht="15.65" customHeight="1" x14ac:dyDescent="0.35">
      <c r="A9353" s="35" t="s">
        <v>2228</v>
      </c>
      <c r="B9353" s="36">
        <v>36190</v>
      </c>
      <c r="C9353" s="35" t="s">
        <v>2229</v>
      </c>
      <c r="D9353" s="53" t="s">
        <v>118</v>
      </c>
      <c r="E9353" s="59">
        <v>6</v>
      </c>
      <c r="F9353" s="46" t="s">
        <v>3808</v>
      </c>
      <c r="H9353" s="43" t="s">
        <v>1002</v>
      </c>
      <c r="I9353" s="43" t="str">
        <f>IFERROR(VLOOKUP(H9353,#REF!,2,FALSE),"")</f>
        <v/>
      </c>
      <c r="J9353" s="63">
        <v>0</v>
      </c>
      <c r="K9353" s="41" t="s">
        <v>85</v>
      </c>
      <c r="L9353" s="59">
        <v>6</v>
      </c>
      <c r="M9353" s="60" t="s">
        <v>671</v>
      </c>
      <c r="N9353" s="60" t="s">
        <v>671</v>
      </c>
      <c r="P9353" s="81">
        <v>152</v>
      </c>
      <c r="Q9353" s="56" t="str">
        <f>IFERROR(VLOOKUP(P9353,#REF!,2,FALSE),"")</f>
        <v/>
      </c>
      <c r="R9353" s="63">
        <v>1</v>
      </c>
      <c r="S9353" s="41" t="s">
        <v>57</v>
      </c>
      <c r="T9353" s="35" t="s">
        <v>8</v>
      </c>
      <c r="U9353" s="35" t="s">
        <v>83</v>
      </c>
    </row>
    <row r="9354" spans="1:21" ht="15.65" customHeight="1" x14ac:dyDescent="0.35">
      <c r="A9354" s="35" t="s">
        <v>2228</v>
      </c>
      <c r="B9354" s="36">
        <v>36190</v>
      </c>
      <c r="C9354" s="35" t="s">
        <v>2229</v>
      </c>
      <c r="D9354" s="53" t="s">
        <v>118</v>
      </c>
      <c r="E9354" s="59">
        <v>7</v>
      </c>
      <c r="F9354" s="66" t="s">
        <v>3429</v>
      </c>
      <c r="H9354" s="70">
        <v>155</v>
      </c>
      <c r="I9354" s="43" t="str">
        <f>IFERROR(VLOOKUP(H9354,#REF!,2,FALSE),"")</f>
        <v/>
      </c>
      <c r="J9354" s="63">
        <v>0</v>
      </c>
      <c r="K9354" s="41" t="s">
        <v>85</v>
      </c>
      <c r="L9354" s="59">
        <v>7</v>
      </c>
      <c r="M9354" s="57" t="s">
        <v>3816</v>
      </c>
      <c r="N9354" s="57" t="s">
        <v>3816</v>
      </c>
      <c r="P9354" s="81">
        <v>152</v>
      </c>
      <c r="Q9354" s="56" t="str">
        <f>IFERROR(VLOOKUP(P9354,#REF!,2,FALSE),"")</f>
        <v/>
      </c>
      <c r="R9354" s="63">
        <v>1</v>
      </c>
      <c r="S9354" s="41" t="s">
        <v>57</v>
      </c>
      <c r="T9354" s="35" t="s">
        <v>8</v>
      </c>
      <c r="U9354" s="35" t="s">
        <v>83</v>
      </c>
    </row>
    <row r="9355" spans="1:21" ht="15.65" customHeight="1" x14ac:dyDescent="0.35">
      <c r="A9355" s="35" t="s">
        <v>2228</v>
      </c>
      <c r="B9355" s="36">
        <v>36190</v>
      </c>
      <c r="C9355" s="35" t="s">
        <v>2229</v>
      </c>
      <c r="D9355" s="53" t="s">
        <v>118</v>
      </c>
      <c r="E9355" s="59">
        <v>8</v>
      </c>
      <c r="F9355" s="30" t="s">
        <v>4112</v>
      </c>
      <c r="H9355" s="70">
        <v>154</v>
      </c>
      <c r="I9355" s="43" t="str">
        <f>IFERROR(VLOOKUP(H9355,#REF!,2,FALSE),"")</f>
        <v/>
      </c>
      <c r="J9355" s="63">
        <v>0</v>
      </c>
      <c r="K9355" s="41" t="s">
        <v>85</v>
      </c>
      <c r="L9355" s="59">
        <v>8</v>
      </c>
      <c r="M9355" s="60" t="s">
        <v>1578</v>
      </c>
      <c r="N9355" s="60" t="s">
        <v>1578</v>
      </c>
      <c r="P9355" s="81">
        <v>150</v>
      </c>
      <c r="Q9355" s="56" t="str">
        <f>IFERROR(VLOOKUP(P9355,#REF!,2,FALSE),"")</f>
        <v/>
      </c>
      <c r="R9355" s="63">
        <v>1</v>
      </c>
      <c r="S9355" s="41" t="s">
        <v>57</v>
      </c>
      <c r="T9355" s="35" t="s">
        <v>8</v>
      </c>
      <c r="U9355" s="35" t="s">
        <v>83</v>
      </c>
    </row>
    <row r="9356" spans="1:21" ht="15.65" customHeight="1" x14ac:dyDescent="0.35">
      <c r="A9356" s="35" t="s">
        <v>2228</v>
      </c>
      <c r="B9356" s="36">
        <v>36190</v>
      </c>
      <c r="C9356" s="35" t="s">
        <v>2229</v>
      </c>
      <c r="D9356" s="53" t="s">
        <v>118</v>
      </c>
      <c r="E9356" s="59">
        <v>9</v>
      </c>
      <c r="F9356" s="30" t="s">
        <v>4075</v>
      </c>
      <c r="H9356" s="70">
        <v>152</v>
      </c>
      <c r="I9356" s="43" t="str">
        <f>IFERROR(VLOOKUP(H9356,#REF!,2,FALSE),"")</f>
        <v/>
      </c>
      <c r="J9356" s="63">
        <v>0</v>
      </c>
      <c r="K9356" s="41" t="s">
        <v>85</v>
      </c>
      <c r="L9356" s="59">
        <v>9</v>
      </c>
      <c r="M9356" s="60" t="s">
        <v>813</v>
      </c>
      <c r="N9356" s="60" t="s">
        <v>813</v>
      </c>
      <c r="P9356" s="43" t="s">
        <v>1002</v>
      </c>
      <c r="Q9356" s="56" t="str">
        <f>IFERROR(VLOOKUP(P9356,#REF!,2,FALSE),"")</f>
        <v/>
      </c>
      <c r="R9356" s="63">
        <v>1</v>
      </c>
      <c r="S9356" s="41" t="s">
        <v>57</v>
      </c>
      <c r="T9356" s="35" t="s">
        <v>8</v>
      </c>
      <c r="U9356" s="35" t="s">
        <v>83</v>
      </c>
    </row>
    <row r="9357" spans="1:21" ht="15.65" customHeight="1" x14ac:dyDescent="0.35">
      <c r="A9357" s="35" t="s">
        <v>2228</v>
      </c>
      <c r="B9357" s="36">
        <v>36190</v>
      </c>
      <c r="C9357" s="35" t="s">
        <v>2229</v>
      </c>
      <c r="D9357" s="53" t="s">
        <v>118</v>
      </c>
      <c r="E9357" s="59">
        <v>10</v>
      </c>
      <c r="F9357" s="57" t="s">
        <v>3543</v>
      </c>
      <c r="H9357" s="70">
        <v>150</v>
      </c>
      <c r="I9357" s="43" t="str">
        <f>IFERROR(VLOOKUP(H9357,#REF!,2,FALSE),"")</f>
        <v/>
      </c>
      <c r="J9357" s="63">
        <v>0.5</v>
      </c>
      <c r="K9357" s="41" t="s">
        <v>85</v>
      </c>
      <c r="L9357" s="59">
        <v>10</v>
      </c>
      <c r="M9357" s="60" t="s">
        <v>2227</v>
      </c>
      <c r="N9357" s="60" t="s">
        <v>2227</v>
      </c>
      <c r="P9357" s="81">
        <v>128</v>
      </c>
      <c r="Q9357" s="56" t="str">
        <f>IFERROR(VLOOKUP(P9357,#REF!,2,FALSE),"")</f>
        <v/>
      </c>
      <c r="R9357" s="63">
        <v>0.5</v>
      </c>
      <c r="S9357" s="41" t="s">
        <v>57</v>
      </c>
      <c r="T9357" s="35" t="s">
        <v>8</v>
      </c>
      <c r="U9357" s="35" t="s">
        <v>83</v>
      </c>
    </row>
    <row r="9358" spans="1:21" ht="15.65" customHeight="1" x14ac:dyDescent="0.35">
      <c r="A9358" s="35" t="s">
        <v>2228</v>
      </c>
      <c r="B9358" s="36">
        <v>36190</v>
      </c>
      <c r="C9358" s="35" t="s">
        <v>2229</v>
      </c>
      <c r="D9358" s="53" t="s">
        <v>118</v>
      </c>
      <c r="E9358" s="59">
        <v>11</v>
      </c>
      <c r="F9358" s="29" t="s">
        <v>4067</v>
      </c>
      <c r="H9358" s="70">
        <v>149</v>
      </c>
      <c r="I9358" s="43" t="str">
        <f>IFERROR(VLOOKUP(H9358,#REF!,2,FALSE),"")</f>
        <v/>
      </c>
      <c r="J9358" s="63">
        <v>1</v>
      </c>
      <c r="K9358" s="41" t="s">
        <v>85</v>
      </c>
      <c r="L9358" s="59">
        <v>11</v>
      </c>
      <c r="M9358" s="57" t="s">
        <v>3817</v>
      </c>
      <c r="N9358" s="57" t="s">
        <v>3817</v>
      </c>
      <c r="P9358" s="81">
        <v>127</v>
      </c>
      <c r="Q9358" s="56" t="str">
        <f>IFERROR(VLOOKUP(P9358,#REF!,2,FALSE),"")</f>
        <v/>
      </c>
      <c r="R9358" s="63">
        <v>0</v>
      </c>
      <c r="S9358" s="41" t="s">
        <v>57</v>
      </c>
      <c r="T9358" s="35" t="s">
        <v>8</v>
      </c>
      <c r="U9358" s="35" t="s">
        <v>83</v>
      </c>
    </row>
    <row r="9359" spans="1:21" ht="15.65" customHeight="1" x14ac:dyDescent="0.35">
      <c r="A9359" s="35" t="s">
        <v>2228</v>
      </c>
      <c r="B9359" s="36">
        <v>36190</v>
      </c>
      <c r="C9359" s="35" t="s">
        <v>2229</v>
      </c>
      <c r="D9359" s="53" t="s">
        <v>118</v>
      </c>
      <c r="E9359" s="59">
        <v>12</v>
      </c>
      <c r="F9359" s="46" t="s">
        <v>4109</v>
      </c>
      <c r="H9359" s="70">
        <v>138</v>
      </c>
      <c r="I9359" s="43" t="str">
        <f>IFERROR(VLOOKUP(H9359,#REF!,2,FALSE),"")</f>
        <v/>
      </c>
      <c r="J9359" s="63">
        <v>0.5</v>
      </c>
      <c r="K9359" s="41" t="s">
        <v>85</v>
      </c>
      <c r="L9359" s="59">
        <v>12</v>
      </c>
      <c r="M9359" s="54" t="s">
        <v>2058</v>
      </c>
      <c r="N9359" s="54" t="s">
        <v>2058</v>
      </c>
      <c r="P9359" s="81">
        <v>114</v>
      </c>
      <c r="Q9359" s="56" t="str">
        <f>IFERROR(VLOOKUP(P9359,#REF!,2,FALSE),"")</f>
        <v/>
      </c>
      <c r="R9359" s="63">
        <v>0.5</v>
      </c>
      <c r="S9359" s="41" t="s">
        <v>57</v>
      </c>
      <c r="T9359" s="35" t="s">
        <v>8</v>
      </c>
      <c r="U9359" s="35" t="s">
        <v>83</v>
      </c>
    </row>
    <row r="9360" spans="1:21" ht="15.65" customHeight="1" x14ac:dyDescent="0.35">
      <c r="A9360" s="35" t="s">
        <v>2228</v>
      </c>
      <c r="B9360" s="36">
        <v>36190</v>
      </c>
      <c r="C9360" s="35" t="s">
        <v>2229</v>
      </c>
      <c r="D9360" s="53" t="s">
        <v>118</v>
      </c>
      <c r="E9360" s="59">
        <v>13</v>
      </c>
      <c r="F9360" s="30" t="s">
        <v>4095</v>
      </c>
      <c r="H9360" s="70">
        <v>137</v>
      </c>
      <c r="I9360" s="43" t="str">
        <f>IFERROR(VLOOKUP(H9360,#REF!,2,FALSE),"")</f>
        <v/>
      </c>
      <c r="J9360" s="63">
        <v>1</v>
      </c>
      <c r="K9360" s="41" t="s">
        <v>85</v>
      </c>
      <c r="L9360" s="59">
        <v>13</v>
      </c>
      <c r="M9360" s="60" t="s">
        <v>3922</v>
      </c>
      <c r="N9360" s="60" t="s">
        <v>3922</v>
      </c>
      <c r="P9360" s="81">
        <v>114</v>
      </c>
      <c r="Q9360" s="56" t="str">
        <f>IFERROR(VLOOKUP(P9360,#REF!,2,FALSE),"")</f>
        <v/>
      </c>
      <c r="R9360" s="63">
        <v>0</v>
      </c>
      <c r="S9360" s="41" t="s">
        <v>57</v>
      </c>
      <c r="T9360" s="35" t="s">
        <v>8</v>
      </c>
      <c r="U9360" s="35" t="s">
        <v>83</v>
      </c>
    </row>
    <row r="9361" spans="1:21" ht="15.65" customHeight="1" x14ac:dyDescent="0.35">
      <c r="A9361" s="35" t="s">
        <v>2228</v>
      </c>
      <c r="B9361" s="36">
        <v>36190</v>
      </c>
      <c r="C9361" s="35" t="s">
        <v>2229</v>
      </c>
      <c r="D9361" s="53" t="s">
        <v>118</v>
      </c>
      <c r="E9361" s="59">
        <v>14</v>
      </c>
      <c r="F9361" s="29" t="s">
        <v>4071</v>
      </c>
      <c r="H9361" s="70">
        <v>114</v>
      </c>
      <c r="I9361" s="43" t="str">
        <f>IFERROR(VLOOKUP(H9361,#REF!,2,FALSE),"")</f>
        <v/>
      </c>
      <c r="J9361" s="63">
        <v>1</v>
      </c>
      <c r="K9361" s="41" t="s">
        <v>85</v>
      </c>
      <c r="L9361" s="59">
        <v>14</v>
      </c>
      <c r="M9361" s="60" t="s">
        <v>2684</v>
      </c>
      <c r="N9361" s="60" t="s">
        <v>2684</v>
      </c>
      <c r="P9361" s="81">
        <v>96</v>
      </c>
      <c r="Q9361" s="56" t="str">
        <f>IFERROR(VLOOKUP(P9361,#REF!,2,FALSE),"")</f>
        <v/>
      </c>
      <c r="R9361" s="63">
        <v>0</v>
      </c>
      <c r="S9361" s="41" t="s">
        <v>57</v>
      </c>
      <c r="T9361" s="35" t="s">
        <v>8</v>
      </c>
      <c r="U9361" s="35" t="s">
        <v>83</v>
      </c>
    </row>
    <row r="9362" spans="1:21" ht="15.65" customHeight="1" x14ac:dyDescent="0.35">
      <c r="A9362" s="35" t="s">
        <v>2228</v>
      </c>
      <c r="B9362" s="36">
        <v>36190</v>
      </c>
      <c r="C9362" s="35" t="s">
        <v>2229</v>
      </c>
      <c r="D9362" s="53" t="s">
        <v>118</v>
      </c>
      <c r="E9362" s="59">
        <v>15</v>
      </c>
      <c r="F9362" s="29" t="s">
        <v>593</v>
      </c>
      <c r="H9362" s="81" t="s">
        <v>593</v>
      </c>
      <c r="I9362" s="43" t="str">
        <f>IFERROR(VLOOKUP(H9362,#REF!,2,FALSE),"")</f>
        <v/>
      </c>
      <c r="J9362" s="63">
        <v>1</v>
      </c>
      <c r="K9362" s="41" t="s">
        <v>85</v>
      </c>
      <c r="L9362" s="59">
        <v>15</v>
      </c>
      <c r="M9362" s="60" t="s">
        <v>32</v>
      </c>
      <c r="N9362" s="60" t="s">
        <v>32</v>
      </c>
      <c r="P9362" s="81"/>
      <c r="Q9362" s="56" t="str">
        <f>IFERROR(VLOOKUP(P9362,#REF!,2,FALSE),"")</f>
        <v/>
      </c>
      <c r="R9362" s="63">
        <v>0</v>
      </c>
      <c r="S9362" s="41" t="s">
        <v>57</v>
      </c>
      <c r="T9362" s="35" t="s">
        <v>8</v>
      </c>
      <c r="U9362" s="35" t="s">
        <v>83</v>
      </c>
    </row>
    <row r="9363" spans="1:21" ht="15.65" customHeight="1" x14ac:dyDescent="0.35">
      <c r="A9363" s="35" t="s">
        <v>2228</v>
      </c>
      <c r="B9363" s="36">
        <v>36190</v>
      </c>
      <c r="C9363" s="35" t="s">
        <v>2229</v>
      </c>
      <c r="D9363" s="53" t="s">
        <v>118</v>
      </c>
      <c r="E9363" s="59">
        <v>16</v>
      </c>
      <c r="F9363" s="29" t="s">
        <v>593</v>
      </c>
      <c r="H9363" s="81" t="s">
        <v>593</v>
      </c>
      <c r="I9363" s="43" t="str">
        <f>IFERROR(VLOOKUP(H9363,#REF!,2,FALSE),"")</f>
        <v/>
      </c>
      <c r="J9363" s="63">
        <v>1</v>
      </c>
      <c r="K9363" s="41" t="s">
        <v>85</v>
      </c>
      <c r="L9363" s="59">
        <v>16</v>
      </c>
      <c r="M9363" s="62"/>
      <c r="N9363" s="62"/>
      <c r="P9363" s="81"/>
      <c r="Q9363" s="56" t="str">
        <f>IFERROR(VLOOKUP(P9363,#REF!,2,FALSE),"")</f>
        <v/>
      </c>
      <c r="R9363" s="63">
        <v>0</v>
      </c>
      <c r="S9363" s="41" t="s">
        <v>57</v>
      </c>
      <c r="T9363" s="35" t="s">
        <v>8</v>
      </c>
      <c r="U9363" s="35" t="s">
        <v>83</v>
      </c>
    </row>
    <row r="9364" spans="1:21" ht="15.65" customHeight="1" x14ac:dyDescent="0.35">
      <c r="A9364" s="35" t="s">
        <v>2290</v>
      </c>
      <c r="B9364" s="36" t="s">
        <v>2290</v>
      </c>
      <c r="D9364" s="35" t="s">
        <v>2291</v>
      </c>
      <c r="E9364" s="59">
        <v>1</v>
      </c>
      <c r="F9364" s="66" t="s">
        <v>3402</v>
      </c>
      <c r="H9364" s="70">
        <v>124</v>
      </c>
      <c r="I9364" s="43" t="str">
        <f>IFERROR(VLOOKUP(H9364,#REF!,2,FALSE),"")</f>
        <v/>
      </c>
      <c r="J9364" s="63">
        <v>0.5</v>
      </c>
      <c r="K9364" s="41" t="s">
        <v>2292</v>
      </c>
      <c r="L9364" s="59">
        <v>1</v>
      </c>
      <c r="M9364" s="60" t="s">
        <v>2260</v>
      </c>
      <c r="N9364" s="60" t="s">
        <v>2260</v>
      </c>
      <c r="P9364" s="81">
        <v>119</v>
      </c>
      <c r="Q9364" s="56" t="str">
        <f>IFERROR(VLOOKUP(P9364,#REF!,2,FALSE),"")</f>
        <v/>
      </c>
      <c r="R9364" s="63">
        <v>0.5</v>
      </c>
      <c r="S9364" s="41" t="s">
        <v>91</v>
      </c>
      <c r="T9364" s="35" t="s">
        <v>66</v>
      </c>
      <c r="U9364" s="35" t="s">
        <v>64</v>
      </c>
    </row>
    <row r="9365" spans="1:21" ht="15.65" customHeight="1" x14ac:dyDescent="0.35">
      <c r="A9365" s="35" t="s">
        <v>2290</v>
      </c>
      <c r="B9365" s="36" t="s">
        <v>2290</v>
      </c>
      <c r="D9365" s="35" t="s">
        <v>2291</v>
      </c>
      <c r="E9365" s="59">
        <v>2</v>
      </c>
      <c r="F9365" s="26" t="s">
        <v>4133</v>
      </c>
      <c r="H9365" s="70">
        <v>124</v>
      </c>
      <c r="I9365" s="43" t="str">
        <f>IFERROR(VLOOKUP(H9365,#REF!,2,FALSE),"")</f>
        <v/>
      </c>
      <c r="J9365" s="63">
        <v>0.5</v>
      </c>
      <c r="K9365" s="41" t="s">
        <v>2292</v>
      </c>
      <c r="L9365" s="59">
        <v>2</v>
      </c>
      <c r="M9365" s="60" t="s">
        <v>2261</v>
      </c>
      <c r="N9365" s="60" t="s">
        <v>2261</v>
      </c>
      <c r="P9365" s="81">
        <v>112</v>
      </c>
      <c r="Q9365" s="56" t="str">
        <f>IFERROR(VLOOKUP(P9365,#REF!,2,FALSE),"")</f>
        <v/>
      </c>
      <c r="R9365" s="63">
        <v>0.5</v>
      </c>
      <c r="S9365" s="41" t="s">
        <v>91</v>
      </c>
      <c r="T9365" s="35" t="s">
        <v>66</v>
      </c>
      <c r="U9365" s="35" t="s">
        <v>64</v>
      </c>
    </row>
    <row r="9366" spans="1:21" ht="15.65" customHeight="1" x14ac:dyDescent="0.35">
      <c r="A9366" s="35" t="s">
        <v>2290</v>
      </c>
      <c r="B9366" s="36" t="s">
        <v>2290</v>
      </c>
      <c r="D9366" s="35" t="s">
        <v>2291</v>
      </c>
      <c r="E9366" s="59">
        <v>3</v>
      </c>
      <c r="F9366" s="29" t="s">
        <v>4160</v>
      </c>
      <c r="H9366" s="70">
        <v>124</v>
      </c>
      <c r="I9366" s="43" t="str">
        <f>IFERROR(VLOOKUP(H9366,#REF!,2,FALSE),"")</f>
        <v/>
      </c>
      <c r="J9366" s="63">
        <v>1</v>
      </c>
      <c r="K9366" s="41" t="s">
        <v>2292</v>
      </c>
      <c r="L9366" s="59">
        <v>3</v>
      </c>
      <c r="M9366" s="60" t="s">
        <v>2262</v>
      </c>
      <c r="N9366" s="60" t="s">
        <v>2262</v>
      </c>
      <c r="P9366" s="81">
        <v>114</v>
      </c>
      <c r="Q9366" s="56" t="str">
        <f>IFERROR(VLOOKUP(P9366,#REF!,2,FALSE),"")</f>
        <v/>
      </c>
      <c r="R9366" s="63">
        <v>0</v>
      </c>
      <c r="S9366" s="41" t="s">
        <v>91</v>
      </c>
      <c r="T9366" s="35" t="s">
        <v>66</v>
      </c>
      <c r="U9366" s="35" t="s">
        <v>64</v>
      </c>
    </row>
    <row r="9367" spans="1:21" ht="15.65" customHeight="1" x14ac:dyDescent="0.35">
      <c r="A9367" s="35" t="s">
        <v>2290</v>
      </c>
      <c r="B9367" s="36" t="s">
        <v>2290</v>
      </c>
      <c r="D9367" s="35" t="s">
        <v>2291</v>
      </c>
      <c r="E9367" s="59">
        <v>4</v>
      </c>
      <c r="F9367" s="30" t="s">
        <v>4072</v>
      </c>
      <c r="H9367" s="70">
        <v>123</v>
      </c>
      <c r="I9367" s="43" t="str">
        <f>IFERROR(VLOOKUP(H9367,#REF!,2,FALSE),"")</f>
        <v/>
      </c>
      <c r="J9367" s="63">
        <v>0</v>
      </c>
      <c r="K9367" s="41" t="s">
        <v>2292</v>
      </c>
      <c r="L9367" s="59">
        <v>4</v>
      </c>
      <c r="M9367" s="60" t="s">
        <v>2263</v>
      </c>
      <c r="N9367" s="60" t="s">
        <v>2263</v>
      </c>
      <c r="P9367" s="81">
        <v>121</v>
      </c>
      <c r="Q9367" s="56" t="str">
        <f>IFERROR(VLOOKUP(P9367,#REF!,2,FALSE),"")</f>
        <v/>
      </c>
      <c r="R9367" s="38">
        <v>1</v>
      </c>
      <c r="S9367" s="41" t="s">
        <v>91</v>
      </c>
      <c r="T9367" s="35" t="s">
        <v>66</v>
      </c>
      <c r="U9367" s="35" t="s">
        <v>64</v>
      </c>
    </row>
    <row r="9368" spans="1:21" ht="15.65" customHeight="1" x14ac:dyDescent="0.35">
      <c r="A9368" s="35" t="s">
        <v>2290</v>
      </c>
      <c r="B9368" s="36" t="s">
        <v>2290</v>
      </c>
      <c r="D9368" s="35" t="s">
        <v>2291</v>
      </c>
      <c r="E9368" s="59">
        <v>5</v>
      </c>
      <c r="F9368" s="57" t="s">
        <v>3686</v>
      </c>
      <c r="H9368" s="70">
        <v>123</v>
      </c>
      <c r="I9368" s="43" t="str">
        <f>IFERROR(VLOOKUP(H9368,#REF!,2,FALSE),"")</f>
        <v/>
      </c>
      <c r="J9368" s="63">
        <v>0.5</v>
      </c>
      <c r="K9368" s="41" t="s">
        <v>2292</v>
      </c>
      <c r="L9368" s="59">
        <v>5</v>
      </c>
      <c r="M9368" s="41" t="s">
        <v>2264</v>
      </c>
      <c r="N9368" s="41" t="s">
        <v>2264</v>
      </c>
      <c r="P9368" s="81">
        <v>120</v>
      </c>
      <c r="Q9368" s="56" t="str">
        <f>IFERROR(VLOOKUP(P9368,#REF!,2,FALSE),"")</f>
        <v/>
      </c>
      <c r="R9368" s="63">
        <v>0.5</v>
      </c>
      <c r="S9368" s="41" t="s">
        <v>91</v>
      </c>
      <c r="T9368" s="35" t="s">
        <v>66</v>
      </c>
      <c r="U9368" s="35" t="s">
        <v>64</v>
      </c>
    </row>
    <row r="9369" spans="1:21" ht="15.65" customHeight="1" x14ac:dyDescent="0.35">
      <c r="A9369" s="35" t="s">
        <v>2290</v>
      </c>
      <c r="B9369" s="36" t="s">
        <v>2290</v>
      </c>
      <c r="D9369" s="35" t="s">
        <v>2291</v>
      </c>
      <c r="E9369" s="59">
        <v>6</v>
      </c>
      <c r="F9369" s="57" t="s">
        <v>3521</v>
      </c>
      <c r="H9369" s="70">
        <v>121</v>
      </c>
      <c r="I9369" s="43" t="str">
        <f>IFERROR(VLOOKUP(H9369,#REF!,2,FALSE),"")</f>
        <v/>
      </c>
      <c r="J9369" s="63">
        <v>1</v>
      </c>
      <c r="K9369" s="41" t="s">
        <v>2292</v>
      </c>
      <c r="L9369" s="59">
        <v>6</v>
      </c>
      <c r="M9369" s="60" t="s">
        <v>2265</v>
      </c>
      <c r="N9369" s="60" t="s">
        <v>2265</v>
      </c>
      <c r="P9369" s="81">
        <v>113</v>
      </c>
      <c r="Q9369" s="56" t="str">
        <f>IFERROR(VLOOKUP(P9369,#REF!,2,FALSE),"")</f>
        <v/>
      </c>
      <c r="R9369" s="63">
        <v>0</v>
      </c>
      <c r="S9369" s="41" t="s">
        <v>91</v>
      </c>
      <c r="T9369" s="35" t="s">
        <v>66</v>
      </c>
      <c r="U9369" s="35" t="s">
        <v>64</v>
      </c>
    </row>
    <row r="9370" spans="1:21" ht="15.65" customHeight="1" x14ac:dyDescent="0.35">
      <c r="A9370" s="35" t="s">
        <v>2290</v>
      </c>
      <c r="B9370" s="36" t="s">
        <v>2290</v>
      </c>
      <c r="D9370" s="35" t="s">
        <v>2291</v>
      </c>
      <c r="E9370" s="59">
        <v>7</v>
      </c>
      <c r="F9370" s="29" t="s">
        <v>472</v>
      </c>
      <c r="H9370" s="70">
        <v>120</v>
      </c>
      <c r="I9370" s="43" t="str">
        <f>IFERROR(VLOOKUP(H9370,#REF!,2,FALSE),"")</f>
        <v/>
      </c>
      <c r="J9370" s="63">
        <v>0</v>
      </c>
      <c r="K9370" s="41" t="s">
        <v>2292</v>
      </c>
      <c r="L9370" s="59">
        <v>7</v>
      </c>
      <c r="M9370" s="60" t="s">
        <v>2266</v>
      </c>
      <c r="N9370" s="60" t="s">
        <v>2266</v>
      </c>
      <c r="P9370" s="81">
        <v>112</v>
      </c>
      <c r="Q9370" s="56" t="str">
        <f>IFERROR(VLOOKUP(P9370,#REF!,2,FALSE),"")</f>
        <v/>
      </c>
      <c r="R9370" s="63">
        <v>1</v>
      </c>
      <c r="S9370" s="41" t="s">
        <v>91</v>
      </c>
      <c r="T9370" s="35" t="s">
        <v>66</v>
      </c>
      <c r="U9370" s="35" t="s">
        <v>64</v>
      </c>
    </row>
    <row r="9371" spans="1:21" ht="15.65" customHeight="1" x14ac:dyDescent="0.35">
      <c r="A9371" s="35" t="s">
        <v>2290</v>
      </c>
      <c r="B9371" s="36" t="s">
        <v>2290</v>
      </c>
      <c r="D9371" s="35" t="s">
        <v>2291</v>
      </c>
      <c r="E9371" s="59">
        <v>8</v>
      </c>
      <c r="F9371" s="29" t="s">
        <v>2256</v>
      </c>
      <c r="H9371" s="81" t="s">
        <v>593</v>
      </c>
      <c r="I9371" s="43" t="str">
        <f>IFERROR(VLOOKUP(H9371,#REF!,2,FALSE),"")</f>
        <v/>
      </c>
      <c r="J9371" s="63">
        <v>1</v>
      </c>
      <c r="K9371" s="41" t="s">
        <v>2292</v>
      </c>
      <c r="L9371" s="59">
        <v>8</v>
      </c>
      <c r="M9371" s="60" t="s">
        <v>2267</v>
      </c>
      <c r="N9371" s="60" t="s">
        <v>2267</v>
      </c>
      <c r="P9371" s="81">
        <v>120</v>
      </c>
      <c r="Q9371" s="56" t="str">
        <f>IFERROR(VLOOKUP(P9371,#REF!,2,FALSE),"")</f>
        <v/>
      </c>
      <c r="R9371" s="63">
        <v>0</v>
      </c>
      <c r="S9371" s="41" t="s">
        <v>91</v>
      </c>
      <c r="T9371" s="35" t="s">
        <v>66</v>
      </c>
      <c r="U9371" s="35" t="s">
        <v>64</v>
      </c>
    </row>
    <row r="9372" spans="1:21" ht="15.65" customHeight="1" x14ac:dyDescent="0.35">
      <c r="A9372" s="35" t="s">
        <v>2290</v>
      </c>
      <c r="B9372" s="36" t="s">
        <v>2290</v>
      </c>
      <c r="D9372" s="35" t="s">
        <v>2291</v>
      </c>
      <c r="E9372" s="59">
        <v>9</v>
      </c>
      <c r="F9372" s="57" t="s">
        <v>3523</v>
      </c>
      <c r="H9372" s="70">
        <v>118</v>
      </c>
      <c r="I9372" s="43" t="str">
        <f>IFERROR(VLOOKUP(H9372,#REF!,2,FALSE),"")</f>
        <v/>
      </c>
      <c r="J9372" s="63">
        <v>0</v>
      </c>
      <c r="K9372" s="41" t="s">
        <v>2292</v>
      </c>
      <c r="L9372" s="59">
        <v>9</v>
      </c>
      <c r="M9372" s="60" t="s">
        <v>2268</v>
      </c>
      <c r="N9372" s="60" t="s">
        <v>2268</v>
      </c>
      <c r="P9372" s="81">
        <v>121</v>
      </c>
      <c r="Q9372" s="56" t="str">
        <f>IFERROR(VLOOKUP(P9372,#REF!,2,FALSE),"")</f>
        <v/>
      </c>
      <c r="R9372" s="63">
        <v>1</v>
      </c>
      <c r="S9372" s="41" t="s">
        <v>91</v>
      </c>
      <c r="T9372" s="35" t="s">
        <v>66</v>
      </c>
      <c r="U9372" s="35" t="s">
        <v>64</v>
      </c>
    </row>
    <row r="9373" spans="1:21" ht="15.65" customHeight="1" x14ac:dyDescent="0.35">
      <c r="A9373" s="35" t="s">
        <v>2290</v>
      </c>
      <c r="B9373" s="36" t="s">
        <v>2290</v>
      </c>
      <c r="D9373" s="35" t="s">
        <v>2291</v>
      </c>
      <c r="E9373" s="59">
        <v>10</v>
      </c>
      <c r="F9373" s="29" t="s">
        <v>2712</v>
      </c>
      <c r="H9373" s="81" t="s">
        <v>593</v>
      </c>
      <c r="I9373" s="43" t="str">
        <f>IFERROR(VLOOKUP(H9373,#REF!,2,FALSE),"")</f>
        <v/>
      </c>
      <c r="J9373" s="63">
        <v>0</v>
      </c>
      <c r="K9373" s="41" t="s">
        <v>2292</v>
      </c>
      <c r="L9373" s="59">
        <v>10</v>
      </c>
      <c r="M9373" s="60" t="s">
        <v>2269</v>
      </c>
      <c r="N9373" s="60" t="s">
        <v>2269</v>
      </c>
      <c r="P9373" s="81">
        <v>121</v>
      </c>
      <c r="Q9373" s="56" t="str">
        <f>IFERROR(VLOOKUP(P9373,#REF!,2,FALSE),"")</f>
        <v/>
      </c>
      <c r="R9373" s="63">
        <v>1</v>
      </c>
      <c r="S9373" s="41" t="s">
        <v>91</v>
      </c>
      <c r="T9373" s="35" t="s">
        <v>66</v>
      </c>
      <c r="U9373" s="35" t="s">
        <v>64</v>
      </c>
    </row>
    <row r="9374" spans="1:21" ht="15.65" customHeight="1" x14ac:dyDescent="0.35">
      <c r="A9374" s="35" t="s">
        <v>2290</v>
      </c>
      <c r="B9374" s="36" t="s">
        <v>2290</v>
      </c>
      <c r="D9374" s="35" t="s">
        <v>2291</v>
      </c>
      <c r="E9374" s="59">
        <v>11</v>
      </c>
      <c r="F9374" s="29" t="s">
        <v>2257</v>
      </c>
      <c r="H9374" s="70">
        <v>116</v>
      </c>
      <c r="I9374" s="43" t="str">
        <f>IFERROR(VLOOKUP(H9374,#REF!,2,FALSE),"")</f>
        <v/>
      </c>
      <c r="J9374" s="63">
        <v>0</v>
      </c>
      <c r="K9374" s="41" t="s">
        <v>2292</v>
      </c>
      <c r="L9374" s="59">
        <v>11</v>
      </c>
      <c r="M9374" s="60" t="s">
        <v>2270</v>
      </c>
      <c r="N9374" s="60" t="s">
        <v>2270</v>
      </c>
      <c r="P9374" s="81">
        <v>119</v>
      </c>
      <c r="Q9374" s="56" t="str">
        <f>IFERROR(VLOOKUP(P9374,#REF!,2,FALSE),"")</f>
        <v/>
      </c>
      <c r="R9374" s="63">
        <v>1</v>
      </c>
      <c r="S9374" s="41" t="s">
        <v>91</v>
      </c>
      <c r="T9374" s="35" t="s">
        <v>66</v>
      </c>
      <c r="U9374" s="35" t="s">
        <v>64</v>
      </c>
    </row>
    <row r="9375" spans="1:21" ht="15.65" customHeight="1" x14ac:dyDescent="0.35">
      <c r="A9375" s="35" t="s">
        <v>2290</v>
      </c>
      <c r="B9375" s="36" t="s">
        <v>2290</v>
      </c>
      <c r="D9375" s="35" t="s">
        <v>2291</v>
      </c>
      <c r="E9375" s="59">
        <v>12</v>
      </c>
      <c r="F9375" s="66" t="s">
        <v>3532</v>
      </c>
      <c r="H9375" s="70">
        <v>115</v>
      </c>
      <c r="I9375" s="43" t="str">
        <f>IFERROR(VLOOKUP(H9375,#REF!,2,FALSE),"")</f>
        <v/>
      </c>
      <c r="J9375" s="63">
        <v>1</v>
      </c>
      <c r="K9375" s="41" t="s">
        <v>2292</v>
      </c>
      <c r="L9375" s="59">
        <v>12</v>
      </c>
      <c r="M9375" s="60" t="s">
        <v>2271</v>
      </c>
      <c r="N9375" s="60" t="s">
        <v>2271</v>
      </c>
      <c r="P9375" s="81">
        <v>120</v>
      </c>
      <c r="Q9375" s="56" t="str">
        <f>IFERROR(VLOOKUP(P9375,#REF!,2,FALSE),"")</f>
        <v/>
      </c>
      <c r="R9375" s="63">
        <v>0</v>
      </c>
      <c r="S9375" s="41" t="s">
        <v>91</v>
      </c>
      <c r="T9375" s="35" t="s">
        <v>66</v>
      </c>
      <c r="U9375" s="35" t="s">
        <v>64</v>
      </c>
    </row>
    <row r="9376" spans="1:21" ht="15.65" customHeight="1" x14ac:dyDescent="0.35">
      <c r="A9376" s="35" t="s">
        <v>2290</v>
      </c>
      <c r="B9376" s="36" t="s">
        <v>2290</v>
      </c>
      <c r="D9376" s="35" t="s">
        <v>2291</v>
      </c>
      <c r="E9376" s="59">
        <v>13</v>
      </c>
      <c r="F9376" s="29" t="s">
        <v>2258</v>
      </c>
      <c r="H9376" s="70">
        <v>114</v>
      </c>
      <c r="I9376" s="43" t="str">
        <f>IFERROR(VLOOKUP(H9376,#REF!,2,FALSE),"")</f>
        <v/>
      </c>
      <c r="J9376" s="63">
        <v>0</v>
      </c>
      <c r="K9376" s="41" t="s">
        <v>2292</v>
      </c>
      <c r="L9376" s="59">
        <v>13</v>
      </c>
      <c r="M9376" s="60" t="s">
        <v>2272</v>
      </c>
      <c r="N9376" s="60" t="s">
        <v>2272</v>
      </c>
      <c r="P9376" s="81">
        <v>115</v>
      </c>
      <c r="Q9376" s="56" t="str">
        <f>IFERROR(VLOOKUP(P9376,#REF!,2,FALSE),"")</f>
        <v/>
      </c>
      <c r="R9376" s="63">
        <v>1</v>
      </c>
      <c r="S9376" s="41" t="s">
        <v>91</v>
      </c>
      <c r="T9376" s="35" t="s">
        <v>66</v>
      </c>
      <c r="U9376" s="35" t="s">
        <v>64</v>
      </c>
    </row>
    <row r="9377" spans="1:21" ht="15.65" customHeight="1" x14ac:dyDescent="0.35">
      <c r="A9377" s="35" t="s">
        <v>2290</v>
      </c>
      <c r="B9377" s="36" t="s">
        <v>2290</v>
      </c>
      <c r="D9377" s="35" t="s">
        <v>2291</v>
      </c>
      <c r="E9377" s="59">
        <v>14</v>
      </c>
      <c r="F9377" s="29" t="s">
        <v>2259</v>
      </c>
      <c r="H9377" s="81" t="s">
        <v>593</v>
      </c>
      <c r="I9377" s="43" t="str">
        <f>IFERROR(VLOOKUP(H9377,#REF!,2,FALSE),"")</f>
        <v/>
      </c>
      <c r="J9377" s="63">
        <v>0</v>
      </c>
      <c r="K9377" s="41" t="s">
        <v>2292</v>
      </c>
      <c r="L9377" s="59">
        <v>14</v>
      </c>
      <c r="M9377" s="60" t="s">
        <v>472</v>
      </c>
      <c r="N9377" s="60" t="s">
        <v>472</v>
      </c>
      <c r="P9377" s="81">
        <v>112</v>
      </c>
      <c r="Q9377" s="56" t="str">
        <f>IFERROR(VLOOKUP(P9377,#REF!,2,FALSE),"")</f>
        <v/>
      </c>
      <c r="R9377" s="63">
        <v>1</v>
      </c>
      <c r="S9377" s="41" t="s">
        <v>91</v>
      </c>
      <c r="T9377" s="35" t="s">
        <v>66</v>
      </c>
      <c r="U9377" s="35" t="s">
        <v>64</v>
      </c>
    </row>
    <row r="9378" spans="1:21" ht="15.65" customHeight="1" x14ac:dyDescent="0.35">
      <c r="A9378" s="35" t="s">
        <v>2290</v>
      </c>
      <c r="B9378" s="36" t="s">
        <v>2290</v>
      </c>
      <c r="D9378" s="35" t="s">
        <v>2291</v>
      </c>
      <c r="E9378" s="59">
        <v>15</v>
      </c>
      <c r="F9378" s="26" t="s">
        <v>4103</v>
      </c>
      <c r="H9378" s="70">
        <v>106</v>
      </c>
      <c r="I9378" s="43" t="str">
        <f>IFERROR(VLOOKUP(H9378,#REF!,2,FALSE),"")</f>
        <v/>
      </c>
      <c r="J9378" s="63">
        <v>1</v>
      </c>
      <c r="K9378" s="41" t="s">
        <v>2292</v>
      </c>
      <c r="L9378" s="59">
        <v>15</v>
      </c>
      <c r="M9378" s="60" t="s">
        <v>2273</v>
      </c>
      <c r="N9378" s="60" t="s">
        <v>2273</v>
      </c>
      <c r="P9378" s="81">
        <v>111</v>
      </c>
      <c r="Q9378" s="56" t="str">
        <f>IFERROR(VLOOKUP(P9378,#REF!,2,FALSE),"")</f>
        <v/>
      </c>
      <c r="R9378" s="63">
        <v>0</v>
      </c>
      <c r="S9378" s="41" t="s">
        <v>91</v>
      </c>
      <c r="T9378" s="35" t="s">
        <v>66</v>
      </c>
      <c r="U9378" s="35" t="s">
        <v>64</v>
      </c>
    </row>
    <row r="9379" spans="1:21" ht="15.65" customHeight="1" x14ac:dyDescent="0.35">
      <c r="A9379" s="35" t="s">
        <v>2290</v>
      </c>
      <c r="B9379" s="36" t="s">
        <v>2290</v>
      </c>
      <c r="D9379" s="35" t="s">
        <v>2291</v>
      </c>
      <c r="E9379" s="59">
        <v>16</v>
      </c>
      <c r="F9379" s="26" t="s">
        <v>4076</v>
      </c>
      <c r="H9379" s="70">
        <v>121</v>
      </c>
      <c r="I9379" s="43" t="str">
        <f>IFERROR(VLOOKUP(H9379,#REF!,2,FALSE),"")</f>
        <v/>
      </c>
      <c r="J9379" s="63">
        <v>0.5</v>
      </c>
      <c r="K9379" s="41" t="s">
        <v>2292</v>
      </c>
      <c r="L9379" s="59">
        <v>16</v>
      </c>
      <c r="M9379" s="60" t="s">
        <v>2274</v>
      </c>
      <c r="N9379" s="60" t="s">
        <v>2274</v>
      </c>
      <c r="P9379" s="81">
        <v>95</v>
      </c>
      <c r="Q9379" s="56" t="str">
        <f>IFERROR(VLOOKUP(P9379,#REF!,2,FALSE),"")</f>
        <v/>
      </c>
      <c r="R9379" s="63">
        <v>0.5</v>
      </c>
      <c r="S9379" s="41" t="s">
        <v>91</v>
      </c>
      <c r="T9379" s="35" t="s">
        <v>66</v>
      </c>
      <c r="U9379" s="35" t="s">
        <v>64</v>
      </c>
    </row>
    <row r="9380" spans="1:21" ht="15.65" customHeight="1" x14ac:dyDescent="0.35">
      <c r="A9380" s="35" t="s">
        <v>2290</v>
      </c>
      <c r="B9380" s="36" t="s">
        <v>2290</v>
      </c>
      <c r="D9380" s="53" t="s">
        <v>118</v>
      </c>
      <c r="E9380" s="59">
        <v>1</v>
      </c>
      <c r="F9380" s="29" t="s">
        <v>3486</v>
      </c>
      <c r="H9380" s="70">
        <v>181</v>
      </c>
      <c r="I9380" s="43" t="str">
        <f>IFERROR(VLOOKUP(H9380,#REF!,2,FALSE),"")</f>
        <v/>
      </c>
      <c r="J9380" s="63">
        <v>1</v>
      </c>
      <c r="K9380" s="41" t="s">
        <v>85</v>
      </c>
      <c r="L9380" s="59">
        <v>1</v>
      </c>
      <c r="M9380" s="57" t="s">
        <v>3809</v>
      </c>
      <c r="N9380" s="57" t="s">
        <v>3809</v>
      </c>
      <c r="P9380" s="81">
        <v>183</v>
      </c>
      <c r="Q9380" s="56" t="str">
        <f>IFERROR(VLOOKUP(P9380,#REF!,2,FALSE),"")</f>
        <v/>
      </c>
      <c r="R9380" s="63">
        <v>0</v>
      </c>
      <c r="S9380" s="41" t="s">
        <v>57</v>
      </c>
      <c r="T9380" s="35" t="s">
        <v>8</v>
      </c>
      <c r="U9380" s="35" t="s">
        <v>83</v>
      </c>
    </row>
    <row r="9381" spans="1:21" ht="15.65" customHeight="1" x14ac:dyDescent="0.35">
      <c r="A9381" s="35" t="s">
        <v>2290</v>
      </c>
      <c r="B9381" s="36" t="s">
        <v>2290</v>
      </c>
      <c r="D9381" s="53" t="s">
        <v>118</v>
      </c>
      <c r="E9381" s="59">
        <v>2</v>
      </c>
      <c r="F9381" s="29" t="s">
        <v>4073</v>
      </c>
      <c r="H9381" s="70">
        <v>171</v>
      </c>
      <c r="I9381" s="43" t="str">
        <f>IFERROR(VLOOKUP(H9381,#REF!,2,FALSE),"")</f>
        <v/>
      </c>
      <c r="J9381" s="63">
        <v>0.5</v>
      </c>
      <c r="K9381" s="41" t="s">
        <v>85</v>
      </c>
      <c r="L9381" s="59">
        <v>2</v>
      </c>
      <c r="M9381" s="82" t="s">
        <v>6795</v>
      </c>
      <c r="N9381" s="82" t="s">
        <v>6795</v>
      </c>
      <c r="P9381" s="81">
        <v>176</v>
      </c>
      <c r="Q9381" s="56" t="str">
        <f>IFERROR(VLOOKUP(P9381,#REF!,2,FALSE),"")</f>
        <v/>
      </c>
      <c r="R9381" s="63">
        <v>0.5</v>
      </c>
      <c r="S9381" s="41" t="s">
        <v>57</v>
      </c>
      <c r="T9381" s="35" t="s">
        <v>8</v>
      </c>
      <c r="U9381" s="35" t="s">
        <v>83</v>
      </c>
    </row>
    <row r="9382" spans="1:21" ht="15.65" customHeight="1" x14ac:dyDescent="0.35">
      <c r="A9382" s="35" t="s">
        <v>2290</v>
      </c>
      <c r="B9382" s="36" t="s">
        <v>2290</v>
      </c>
      <c r="D9382" s="53" t="s">
        <v>118</v>
      </c>
      <c r="E9382" s="59">
        <v>3</v>
      </c>
      <c r="F9382" s="29" t="s">
        <v>3798</v>
      </c>
      <c r="H9382" s="70">
        <v>169</v>
      </c>
      <c r="I9382" s="43" t="str">
        <f>IFERROR(VLOOKUP(H9382,#REF!,2,FALSE),"")</f>
        <v/>
      </c>
      <c r="J9382" s="63">
        <v>1</v>
      </c>
      <c r="K9382" s="41" t="s">
        <v>85</v>
      </c>
      <c r="L9382" s="59">
        <v>3</v>
      </c>
      <c r="M9382" s="54" t="s">
        <v>1062</v>
      </c>
      <c r="N9382" s="54" t="s">
        <v>1062</v>
      </c>
      <c r="P9382" s="81">
        <v>164</v>
      </c>
      <c r="Q9382" s="56" t="str">
        <f>IFERROR(VLOOKUP(P9382,#REF!,2,FALSE),"")</f>
        <v/>
      </c>
      <c r="R9382" s="63">
        <v>0</v>
      </c>
      <c r="S9382" s="41" t="s">
        <v>57</v>
      </c>
      <c r="T9382" s="35" t="s">
        <v>8</v>
      </c>
      <c r="U9382" s="35" t="s">
        <v>83</v>
      </c>
    </row>
    <row r="9383" spans="1:21" ht="15.65" customHeight="1" x14ac:dyDescent="0.35">
      <c r="A9383" s="35" t="s">
        <v>2290</v>
      </c>
      <c r="B9383" s="36" t="s">
        <v>2290</v>
      </c>
      <c r="D9383" s="53" t="s">
        <v>118</v>
      </c>
      <c r="E9383" s="59">
        <v>4</v>
      </c>
      <c r="F9383" s="57" t="s">
        <v>3771</v>
      </c>
      <c r="H9383" s="70">
        <v>168</v>
      </c>
      <c r="I9383" s="43" t="str">
        <f>IFERROR(VLOOKUP(H9383,#REF!,2,FALSE),"")</f>
        <v/>
      </c>
      <c r="J9383" s="63">
        <v>0.5</v>
      </c>
      <c r="K9383" s="41" t="s">
        <v>85</v>
      </c>
      <c r="L9383" s="59">
        <v>4</v>
      </c>
      <c r="M9383" s="60" t="s">
        <v>1193</v>
      </c>
      <c r="N9383" s="60" t="s">
        <v>1193</v>
      </c>
      <c r="P9383" s="81">
        <v>156</v>
      </c>
      <c r="Q9383" s="56" t="str">
        <f>IFERROR(VLOOKUP(P9383,#REF!,2,FALSE),"")</f>
        <v/>
      </c>
      <c r="R9383" s="63">
        <v>0.5</v>
      </c>
      <c r="S9383" s="41" t="s">
        <v>57</v>
      </c>
      <c r="T9383" s="35" t="s">
        <v>8</v>
      </c>
      <c r="U9383" s="35" t="s">
        <v>83</v>
      </c>
    </row>
    <row r="9384" spans="1:21" ht="15.65" customHeight="1" x14ac:dyDescent="0.35">
      <c r="A9384" s="35" t="s">
        <v>2290</v>
      </c>
      <c r="B9384" s="36" t="s">
        <v>2290</v>
      </c>
      <c r="D9384" s="53" t="s">
        <v>118</v>
      </c>
      <c r="E9384" s="59">
        <v>5</v>
      </c>
      <c r="F9384" s="57" t="s">
        <v>3543</v>
      </c>
      <c r="H9384" s="70">
        <v>160</v>
      </c>
      <c r="I9384" s="43" t="str">
        <f>IFERROR(VLOOKUP(H9384,#REF!,2,FALSE),"")</f>
        <v/>
      </c>
      <c r="J9384" s="63">
        <v>0</v>
      </c>
      <c r="K9384" s="41" t="s">
        <v>85</v>
      </c>
      <c r="L9384" s="59">
        <v>5</v>
      </c>
      <c r="M9384" s="67" t="s">
        <v>3214</v>
      </c>
      <c r="N9384" s="67" t="s">
        <v>3214</v>
      </c>
      <c r="P9384" s="81">
        <v>154</v>
      </c>
      <c r="Q9384" s="56" t="str">
        <f>IFERROR(VLOOKUP(P9384,#REF!,2,FALSE),"")</f>
        <v/>
      </c>
      <c r="R9384" s="38">
        <v>1</v>
      </c>
      <c r="S9384" s="41" t="s">
        <v>57</v>
      </c>
      <c r="T9384" s="35" t="s">
        <v>8</v>
      </c>
      <c r="U9384" s="35" t="s">
        <v>83</v>
      </c>
    </row>
    <row r="9385" spans="1:21" ht="15.65" customHeight="1" x14ac:dyDescent="0.35">
      <c r="A9385" s="35" t="s">
        <v>2290</v>
      </c>
      <c r="B9385" s="36" t="s">
        <v>2290</v>
      </c>
      <c r="D9385" s="53" t="s">
        <v>118</v>
      </c>
      <c r="E9385" s="59">
        <v>6</v>
      </c>
      <c r="F9385" s="30" t="s">
        <v>4077</v>
      </c>
      <c r="H9385" s="70">
        <v>152</v>
      </c>
      <c r="I9385" s="43" t="str">
        <f>IFERROR(VLOOKUP(H9385,#REF!,2,FALSE),"")</f>
        <v/>
      </c>
      <c r="J9385" s="63">
        <v>0</v>
      </c>
      <c r="K9385" s="41" t="s">
        <v>85</v>
      </c>
      <c r="L9385" s="59">
        <v>6</v>
      </c>
      <c r="M9385" s="60" t="s">
        <v>1578</v>
      </c>
      <c r="N9385" s="60" t="s">
        <v>1578</v>
      </c>
      <c r="P9385" s="81">
        <v>154</v>
      </c>
      <c r="Q9385" s="56" t="str">
        <f>IFERROR(VLOOKUP(P9385,#REF!,2,FALSE),"")</f>
        <v/>
      </c>
      <c r="R9385" s="63">
        <v>1</v>
      </c>
      <c r="S9385" s="41" t="s">
        <v>57</v>
      </c>
      <c r="T9385" s="35" t="s">
        <v>8</v>
      </c>
      <c r="U9385" s="35" t="s">
        <v>83</v>
      </c>
    </row>
    <row r="9386" spans="1:21" ht="15.65" customHeight="1" x14ac:dyDescent="0.35">
      <c r="A9386" s="35" t="s">
        <v>2290</v>
      </c>
      <c r="B9386" s="36" t="s">
        <v>2290</v>
      </c>
      <c r="D9386" s="53" t="s">
        <v>118</v>
      </c>
      <c r="E9386" s="59">
        <v>7</v>
      </c>
      <c r="F9386" s="66" t="s">
        <v>3429</v>
      </c>
      <c r="H9386" s="70">
        <v>153</v>
      </c>
      <c r="I9386" s="43" t="str">
        <f>IFERROR(VLOOKUP(H9386,#REF!,2,FALSE),"")</f>
        <v/>
      </c>
      <c r="J9386" s="63">
        <v>0</v>
      </c>
      <c r="K9386" s="41" t="s">
        <v>85</v>
      </c>
      <c r="L9386" s="59">
        <v>7</v>
      </c>
      <c r="M9386" s="57" t="s">
        <v>3816</v>
      </c>
      <c r="N9386" s="57" t="s">
        <v>3816</v>
      </c>
      <c r="P9386" s="81">
        <v>153</v>
      </c>
      <c r="Q9386" s="56" t="str">
        <f>IFERROR(VLOOKUP(P9386,#REF!,2,FALSE),"")</f>
        <v/>
      </c>
      <c r="R9386" s="63">
        <v>1</v>
      </c>
      <c r="S9386" s="41" t="s">
        <v>57</v>
      </c>
      <c r="T9386" s="35" t="s">
        <v>8</v>
      </c>
      <c r="U9386" s="35" t="s">
        <v>83</v>
      </c>
    </row>
    <row r="9387" spans="1:21" ht="15.65" customHeight="1" x14ac:dyDescent="0.35">
      <c r="A9387" s="35" t="s">
        <v>2290</v>
      </c>
      <c r="B9387" s="36" t="s">
        <v>2290</v>
      </c>
      <c r="D9387" s="53" t="s">
        <v>118</v>
      </c>
      <c r="E9387" s="59">
        <v>8</v>
      </c>
      <c r="F9387" s="30" t="s">
        <v>4088</v>
      </c>
      <c r="H9387" s="70">
        <v>151</v>
      </c>
      <c r="I9387" s="43" t="str">
        <f>IFERROR(VLOOKUP(H9387,#REF!,2,FALSE),"")</f>
        <v/>
      </c>
      <c r="J9387" s="63">
        <v>0.5</v>
      </c>
      <c r="K9387" s="41" t="s">
        <v>85</v>
      </c>
      <c r="L9387" s="59">
        <v>8</v>
      </c>
      <c r="M9387" s="57" t="s">
        <v>3813</v>
      </c>
      <c r="N9387" s="57" t="s">
        <v>3813</v>
      </c>
      <c r="P9387" s="81">
        <v>150</v>
      </c>
      <c r="Q9387" s="56" t="str">
        <f>IFERROR(VLOOKUP(P9387,#REF!,2,FALSE),"")</f>
        <v/>
      </c>
      <c r="R9387" s="63">
        <v>0.5</v>
      </c>
      <c r="S9387" s="41" t="s">
        <v>57</v>
      </c>
      <c r="T9387" s="35" t="s">
        <v>8</v>
      </c>
      <c r="U9387" s="35" t="s">
        <v>83</v>
      </c>
    </row>
    <row r="9388" spans="1:21" ht="15.65" customHeight="1" x14ac:dyDescent="0.35">
      <c r="A9388" s="35" t="s">
        <v>2290</v>
      </c>
      <c r="B9388" s="36" t="s">
        <v>2290</v>
      </c>
      <c r="D9388" s="53" t="s">
        <v>118</v>
      </c>
      <c r="E9388" s="59">
        <v>9</v>
      </c>
      <c r="F9388" s="29" t="s">
        <v>4070</v>
      </c>
      <c r="H9388" s="70">
        <v>136</v>
      </c>
      <c r="I9388" s="43" t="str">
        <f>IFERROR(VLOOKUP(H9388,#REF!,2,FALSE),"")</f>
        <v/>
      </c>
      <c r="J9388" s="63">
        <v>0.5</v>
      </c>
      <c r="K9388" s="41" t="s">
        <v>85</v>
      </c>
      <c r="L9388" s="59">
        <v>9</v>
      </c>
      <c r="M9388" s="60" t="s">
        <v>2246</v>
      </c>
      <c r="N9388" s="60" t="s">
        <v>2246</v>
      </c>
      <c r="P9388" s="81">
        <v>137</v>
      </c>
      <c r="Q9388" s="56" t="str">
        <f>IFERROR(VLOOKUP(P9388,#REF!,2,FALSE),"")</f>
        <v/>
      </c>
      <c r="R9388" s="63">
        <v>0.5</v>
      </c>
      <c r="S9388" s="41" t="s">
        <v>57</v>
      </c>
      <c r="T9388" s="35" t="s">
        <v>8</v>
      </c>
      <c r="U9388" s="35" t="s">
        <v>83</v>
      </c>
    </row>
    <row r="9389" spans="1:21" ht="15.65" customHeight="1" x14ac:dyDescent="0.35">
      <c r="A9389" s="35" t="s">
        <v>2290</v>
      </c>
      <c r="B9389" s="36" t="s">
        <v>2290</v>
      </c>
      <c r="D9389" s="53" t="s">
        <v>118</v>
      </c>
      <c r="E9389" s="59">
        <v>10</v>
      </c>
      <c r="F9389" s="29" t="s">
        <v>4071</v>
      </c>
      <c r="H9389" s="70">
        <v>136</v>
      </c>
      <c r="I9389" s="43" t="str">
        <f>IFERROR(VLOOKUP(H9389,#REF!,2,FALSE),"")</f>
        <v/>
      </c>
      <c r="J9389" s="63">
        <v>0</v>
      </c>
      <c r="K9389" s="41" t="s">
        <v>85</v>
      </c>
      <c r="L9389" s="59">
        <v>10</v>
      </c>
      <c r="M9389" s="60" t="s">
        <v>813</v>
      </c>
      <c r="N9389" s="60" t="s">
        <v>813</v>
      </c>
      <c r="P9389" s="81">
        <v>134</v>
      </c>
      <c r="Q9389" s="56" t="str">
        <f>IFERROR(VLOOKUP(P9389,#REF!,2,FALSE),"")</f>
        <v/>
      </c>
      <c r="R9389" s="63">
        <v>1</v>
      </c>
      <c r="S9389" s="41" t="s">
        <v>57</v>
      </c>
      <c r="T9389" s="35" t="s">
        <v>8</v>
      </c>
      <c r="U9389" s="35" t="s">
        <v>83</v>
      </c>
    </row>
    <row r="9390" spans="1:21" ht="15.65" customHeight="1" x14ac:dyDescent="0.35">
      <c r="A9390" s="35" t="s">
        <v>2290</v>
      </c>
      <c r="B9390" s="36" t="s">
        <v>2290</v>
      </c>
      <c r="D9390" s="53" t="s">
        <v>118</v>
      </c>
      <c r="E9390" s="59">
        <v>11</v>
      </c>
      <c r="F9390" s="29" t="s">
        <v>4067</v>
      </c>
      <c r="H9390" s="70">
        <v>135</v>
      </c>
      <c r="I9390" s="43" t="str">
        <f>IFERROR(VLOOKUP(H9390,#REF!,2,FALSE),"")</f>
        <v/>
      </c>
      <c r="J9390" s="63">
        <v>1</v>
      </c>
      <c r="K9390" s="41" t="s">
        <v>85</v>
      </c>
      <c r="L9390" s="59">
        <v>11</v>
      </c>
      <c r="M9390" s="60" t="s">
        <v>2463</v>
      </c>
      <c r="N9390" s="60" t="s">
        <v>2463</v>
      </c>
      <c r="P9390" s="81">
        <v>130</v>
      </c>
      <c r="Q9390" s="56" t="str">
        <f>IFERROR(VLOOKUP(P9390,#REF!,2,FALSE),"")</f>
        <v/>
      </c>
      <c r="R9390" s="63">
        <v>0</v>
      </c>
      <c r="S9390" s="41" t="s">
        <v>57</v>
      </c>
      <c r="T9390" s="35" t="s">
        <v>8</v>
      </c>
      <c r="U9390" s="35" t="s">
        <v>83</v>
      </c>
    </row>
    <row r="9391" spans="1:21" ht="15.65" customHeight="1" x14ac:dyDescent="0.35">
      <c r="A9391" s="35" t="s">
        <v>2290</v>
      </c>
      <c r="B9391" s="36" t="s">
        <v>2290</v>
      </c>
      <c r="D9391" s="53" t="s">
        <v>118</v>
      </c>
      <c r="E9391" s="59">
        <v>12</v>
      </c>
      <c r="F9391" s="46" t="s">
        <v>4109</v>
      </c>
      <c r="H9391" s="70">
        <v>129</v>
      </c>
      <c r="I9391" s="43" t="str">
        <f>IFERROR(VLOOKUP(H9391,#REF!,2,FALSE),"")</f>
        <v/>
      </c>
      <c r="J9391" s="63">
        <v>0</v>
      </c>
      <c r="K9391" s="41" t="s">
        <v>85</v>
      </c>
      <c r="L9391" s="59">
        <v>12</v>
      </c>
      <c r="M9391" s="57" t="s">
        <v>3817</v>
      </c>
      <c r="N9391" s="57" t="s">
        <v>3817</v>
      </c>
      <c r="P9391" s="81">
        <v>106</v>
      </c>
      <c r="Q9391" s="56" t="str">
        <f>IFERROR(VLOOKUP(P9391,#REF!,2,FALSE),"")</f>
        <v/>
      </c>
      <c r="R9391" s="63">
        <v>1</v>
      </c>
      <c r="S9391" s="41" t="s">
        <v>57</v>
      </c>
      <c r="T9391" s="35" t="s">
        <v>8</v>
      </c>
      <c r="U9391" s="35" t="s">
        <v>83</v>
      </c>
    </row>
    <row r="9392" spans="1:21" ht="15.65" customHeight="1" x14ac:dyDescent="0.35">
      <c r="A9392" s="35" t="s">
        <v>2290</v>
      </c>
      <c r="B9392" s="36" t="s">
        <v>2290</v>
      </c>
      <c r="D9392" s="53" t="s">
        <v>118</v>
      </c>
      <c r="E9392" s="59">
        <v>13</v>
      </c>
      <c r="F9392" s="57" t="s">
        <v>3523</v>
      </c>
      <c r="H9392" s="70">
        <v>118</v>
      </c>
      <c r="I9392" s="43" t="str">
        <f>IFERROR(VLOOKUP(H9392,#REF!,2,FALSE),"")</f>
        <v/>
      </c>
      <c r="J9392" s="63">
        <v>0.5</v>
      </c>
      <c r="K9392" s="41" t="s">
        <v>85</v>
      </c>
      <c r="L9392" s="59">
        <v>13</v>
      </c>
      <c r="M9392" s="54" t="s">
        <v>1655</v>
      </c>
      <c r="N9392" s="54" t="s">
        <v>1655</v>
      </c>
      <c r="P9392" s="43" t="s">
        <v>1002</v>
      </c>
      <c r="Q9392" s="56" t="str">
        <f>IFERROR(VLOOKUP(P9392,#REF!,2,FALSE),"")</f>
        <v/>
      </c>
      <c r="R9392" s="63">
        <v>0.5</v>
      </c>
      <c r="S9392" s="41" t="s">
        <v>57</v>
      </c>
      <c r="T9392" s="35" t="s">
        <v>8</v>
      </c>
      <c r="U9392" s="35" t="s">
        <v>83</v>
      </c>
    </row>
    <row r="9393" spans="1:21" ht="15.65" customHeight="1" x14ac:dyDescent="0.35">
      <c r="A9393" s="35" t="s">
        <v>2290</v>
      </c>
      <c r="B9393" s="36" t="s">
        <v>2290</v>
      </c>
      <c r="D9393" s="53" t="s">
        <v>118</v>
      </c>
      <c r="E9393" s="59">
        <v>14</v>
      </c>
      <c r="F9393" s="26" t="s">
        <v>4094</v>
      </c>
      <c r="H9393" s="70">
        <v>99</v>
      </c>
      <c r="I9393" s="43" t="str">
        <f>IFERROR(VLOOKUP(H9393,#REF!,2,FALSE),"")</f>
        <v/>
      </c>
      <c r="J9393" s="63">
        <v>0.5</v>
      </c>
      <c r="K9393" s="41" t="s">
        <v>85</v>
      </c>
      <c r="L9393" s="59">
        <v>14</v>
      </c>
      <c r="M9393" s="66" t="s">
        <v>3822</v>
      </c>
      <c r="N9393" s="66" t="s">
        <v>3822</v>
      </c>
      <c r="P9393" s="81">
        <v>105</v>
      </c>
      <c r="Q9393" s="56" t="str">
        <f>IFERROR(VLOOKUP(P9393,#REF!,2,FALSE),"")</f>
        <v/>
      </c>
      <c r="R9393" s="63">
        <v>0.5</v>
      </c>
      <c r="S9393" s="41" t="s">
        <v>57</v>
      </c>
      <c r="T9393" s="35" t="s">
        <v>8</v>
      </c>
      <c r="U9393" s="35" t="s">
        <v>83</v>
      </c>
    </row>
    <row r="9394" spans="1:21" ht="15.65" customHeight="1" x14ac:dyDescent="0.35">
      <c r="A9394" s="35" t="s">
        <v>2290</v>
      </c>
      <c r="B9394" s="36" t="s">
        <v>2290</v>
      </c>
      <c r="D9394" s="53" t="s">
        <v>118</v>
      </c>
      <c r="E9394" s="59">
        <v>15</v>
      </c>
      <c r="F9394" s="29" t="s">
        <v>32</v>
      </c>
      <c r="H9394" s="81" t="s">
        <v>593</v>
      </c>
      <c r="I9394" s="43" t="str">
        <f>IFERROR(VLOOKUP(H9394,#REF!,2,FALSE),"")</f>
        <v/>
      </c>
      <c r="J9394" s="63">
        <v>0</v>
      </c>
      <c r="K9394" s="41" t="s">
        <v>85</v>
      </c>
      <c r="L9394" s="59">
        <v>15</v>
      </c>
      <c r="M9394" s="62"/>
      <c r="N9394" s="62"/>
      <c r="P9394" s="81"/>
      <c r="Q9394" s="56" t="str">
        <f>IFERROR(VLOOKUP(P9394,#REF!,2,FALSE),"")</f>
        <v/>
      </c>
      <c r="R9394" s="63">
        <v>1</v>
      </c>
      <c r="S9394" s="41" t="s">
        <v>57</v>
      </c>
      <c r="T9394" s="35" t="s">
        <v>8</v>
      </c>
      <c r="U9394" s="35" t="s">
        <v>83</v>
      </c>
    </row>
    <row r="9395" spans="1:21" ht="15.65" customHeight="1" x14ac:dyDescent="0.35">
      <c r="A9395" s="35" t="s">
        <v>2290</v>
      </c>
      <c r="B9395" s="36" t="s">
        <v>2290</v>
      </c>
      <c r="D9395" s="53" t="s">
        <v>118</v>
      </c>
      <c r="E9395" s="59">
        <v>16</v>
      </c>
      <c r="F9395" s="29" t="s">
        <v>32</v>
      </c>
      <c r="H9395" s="81" t="s">
        <v>593</v>
      </c>
      <c r="I9395" s="43" t="str">
        <f>IFERROR(VLOOKUP(H9395,#REF!,2,FALSE),"")</f>
        <v/>
      </c>
      <c r="J9395" s="63">
        <v>0</v>
      </c>
      <c r="K9395" s="41" t="s">
        <v>85</v>
      </c>
      <c r="L9395" s="59">
        <v>16</v>
      </c>
      <c r="M9395" s="62"/>
      <c r="N9395" s="62"/>
      <c r="P9395" s="81"/>
      <c r="Q9395" s="56" t="str">
        <f>IFERROR(VLOOKUP(P9395,#REF!,2,FALSE),"")</f>
        <v/>
      </c>
      <c r="R9395" s="63">
        <v>1</v>
      </c>
      <c r="S9395" s="41" t="s">
        <v>57</v>
      </c>
      <c r="T9395" s="35" t="s">
        <v>8</v>
      </c>
      <c r="U9395" s="35" t="s">
        <v>83</v>
      </c>
    </row>
    <row r="9396" spans="1:21" ht="15.65" customHeight="1" x14ac:dyDescent="0.35">
      <c r="A9396" s="35" t="s">
        <v>2290</v>
      </c>
      <c r="B9396" s="36" t="s">
        <v>2290</v>
      </c>
      <c r="D9396" s="53" t="s">
        <v>118</v>
      </c>
      <c r="E9396" s="59">
        <v>1</v>
      </c>
      <c r="F9396" s="29" t="s">
        <v>32</v>
      </c>
      <c r="H9396" s="81" t="s">
        <v>593</v>
      </c>
      <c r="I9396" s="43" t="str">
        <f>IFERROR(VLOOKUP(H9396,#REF!,2,FALSE),"")</f>
        <v/>
      </c>
      <c r="J9396" s="63">
        <v>1</v>
      </c>
      <c r="K9396" s="41" t="s">
        <v>71</v>
      </c>
      <c r="L9396" s="59">
        <v>1</v>
      </c>
      <c r="M9396" s="60" t="s">
        <v>32</v>
      </c>
      <c r="N9396" s="60" t="s">
        <v>32</v>
      </c>
      <c r="P9396" s="81"/>
      <c r="Q9396" s="56" t="str">
        <f>IFERROR(VLOOKUP(P9396,#REF!,2,FALSE),"")</f>
        <v/>
      </c>
      <c r="R9396" s="63">
        <v>0</v>
      </c>
      <c r="S9396" s="41" t="s">
        <v>57</v>
      </c>
      <c r="T9396" s="35" t="s">
        <v>8</v>
      </c>
      <c r="U9396" s="35" t="s">
        <v>83</v>
      </c>
    </row>
    <row r="9397" spans="1:21" ht="15.65" customHeight="1" x14ac:dyDescent="0.35">
      <c r="A9397" s="35" t="s">
        <v>2290</v>
      </c>
      <c r="B9397" s="36" t="s">
        <v>2290</v>
      </c>
      <c r="D9397" s="53" t="s">
        <v>118</v>
      </c>
      <c r="E9397" s="59">
        <v>2</v>
      </c>
      <c r="F9397" s="29" t="s">
        <v>3486</v>
      </c>
      <c r="H9397" s="70">
        <v>181</v>
      </c>
      <c r="I9397" s="43" t="str">
        <f>IFERROR(VLOOKUP(H9397,#REF!,2,FALSE),"")</f>
        <v/>
      </c>
      <c r="J9397" s="63">
        <v>0.5</v>
      </c>
      <c r="K9397" s="41" t="s">
        <v>71</v>
      </c>
      <c r="L9397" s="59">
        <v>2</v>
      </c>
      <c r="M9397" s="60" t="s">
        <v>2131</v>
      </c>
      <c r="N9397" s="60" t="s">
        <v>2131</v>
      </c>
      <c r="P9397" s="81">
        <v>187</v>
      </c>
      <c r="Q9397" s="56" t="str">
        <f>IFERROR(VLOOKUP(P9397,#REF!,2,FALSE),"")</f>
        <v/>
      </c>
      <c r="R9397" s="63">
        <v>0.5</v>
      </c>
      <c r="S9397" s="41" t="s">
        <v>57</v>
      </c>
      <c r="T9397" s="35" t="s">
        <v>8</v>
      </c>
      <c r="U9397" s="35" t="s">
        <v>83</v>
      </c>
    </row>
    <row r="9398" spans="1:21" ht="15.65" customHeight="1" x14ac:dyDescent="0.35">
      <c r="A9398" s="35" t="s">
        <v>2290</v>
      </c>
      <c r="B9398" s="36" t="s">
        <v>2290</v>
      </c>
      <c r="D9398" s="53" t="s">
        <v>118</v>
      </c>
      <c r="E9398" s="59">
        <v>3</v>
      </c>
      <c r="F9398" s="30" t="s">
        <v>4080</v>
      </c>
      <c r="H9398" s="70">
        <v>178</v>
      </c>
      <c r="I9398" s="43" t="str">
        <f>IFERROR(VLOOKUP(H9398,#REF!,2,FALSE),"")</f>
        <v/>
      </c>
      <c r="J9398" s="63">
        <v>0</v>
      </c>
      <c r="K9398" s="41" t="s">
        <v>71</v>
      </c>
      <c r="L9398" s="59">
        <v>3</v>
      </c>
      <c r="M9398" s="60" t="s">
        <v>2235</v>
      </c>
      <c r="N9398" s="60" t="s">
        <v>2235</v>
      </c>
      <c r="P9398" s="81">
        <v>181</v>
      </c>
      <c r="Q9398" s="56" t="str">
        <f>IFERROR(VLOOKUP(P9398,#REF!,2,FALSE),"")</f>
        <v/>
      </c>
      <c r="R9398" s="63">
        <v>1</v>
      </c>
      <c r="S9398" s="41" t="s">
        <v>57</v>
      </c>
      <c r="T9398" s="35" t="s">
        <v>8</v>
      </c>
      <c r="U9398" s="35" t="s">
        <v>83</v>
      </c>
    </row>
    <row r="9399" spans="1:21" ht="15.65" customHeight="1" x14ac:dyDescent="0.35">
      <c r="A9399" s="35" t="s">
        <v>2290</v>
      </c>
      <c r="B9399" s="36" t="s">
        <v>2290</v>
      </c>
      <c r="D9399" s="53" t="s">
        <v>118</v>
      </c>
      <c r="E9399" s="59">
        <v>4</v>
      </c>
      <c r="F9399" s="29" t="s">
        <v>4073</v>
      </c>
      <c r="H9399" s="70">
        <v>171</v>
      </c>
      <c r="I9399" s="43" t="str">
        <f>IFERROR(VLOOKUP(H9399,#REF!,2,FALSE),"")</f>
        <v/>
      </c>
      <c r="J9399" s="63">
        <v>0</v>
      </c>
      <c r="K9399" s="41" t="s">
        <v>71</v>
      </c>
      <c r="L9399" s="59">
        <v>4</v>
      </c>
      <c r="M9399" s="65" t="s">
        <v>2431</v>
      </c>
      <c r="N9399" s="65" t="s">
        <v>2431</v>
      </c>
      <c r="P9399" s="81">
        <v>177</v>
      </c>
      <c r="Q9399" s="56" t="str">
        <f>IFERROR(VLOOKUP(P9399,#REF!,2,FALSE),"")</f>
        <v/>
      </c>
      <c r="R9399" s="63">
        <v>1</v>
      </c>
      <c r="S9399" s="41" t="s">
        <v>57</v>
      </c>
      <c r="T9399" s="35" t="s">
        <v>8</v>
      </c>
      <c r="U9399" s="35" t="s">
        <v>83</v>
      </c>
    </row>
    <row r="9400" spans="1:21" ht="15.65" customHeight="1" x14ac:dyDescent="0.35">
      <c r="A9400" s="35" t="s">
        <v>2290</v>
      </c>
      <c r="B9400" s="36" t="s">
        <v>2290</v>
      </c>
      <c r="D9400" s="53" t="s">
        <v>118</v>
      </c>
      <c r="E9400" s="59">
        <v>5</v>
      </c>
      <c r="F9400" s="29" t="s">
        <v>3798</v>
      </c>
      <c r="H9400" s="70">
        <v>169</v>
      </c>
      <c r="I9400" s="43" t="str">
        <f>IFERROR(VLOOKUP(H9400,#REF!,2,FALSE),"")</f>
        <v/>
      </c>
      <c r="J9400" s="38">
        <v>0.5</v>
      </c>
      <c r="K9400" s="41" t="s">
        <v>71</v>
      </c>
      <c r="L9400" s="59">
        <v>5</v>
      </c>
      <c r="M9400" s="60" t="s">
        <v>2452</v>
      </c>
      <c r="N9400" s="60" t="s">
        <v>2452</v>
      </c>
      <c r="P9400" s="81">
        <v>168</v>
      </c>
      <c r="Q9400" s="56" t="str">
        <f>IFERROR(VLOOKUP(P9400,#REF!,2,FALSE),"")</f>
        <v/>
      </c>
      <c r="R9400" s="63">
        <v>0.5</v>
      </c>
      <c r="S9400" s="41" t="s">
        <v>57</v>
      </c>
      <c r="T9400" s="35" t="s">
        <v>8</v>
      </c>
      <c r="U9400" s="35" t="s">
        <v>83</v>
      </c>
    </row>
    <row r="9401" spans="1:21" ht="15.65" customHeight="1" x14ac:dyDescent="0.35">
      <c r="A9401" s="35" t="s">
        <v>2290</v>
      </c>
      <c r="B9401" s="36" t="s">
        <v>2290</v>
      </c>
      <c r="D9401" s="53" t="s">
        <v>118</v>
      </c>
      <c r="E9401" s="59">
        <v>6</v>
      </c>
      <c r="F9401" s="57" t="s">
        <v>3543</v>
      </c>
      <c r="H9401" s="70">
        <v>160</v>
      </c>
      <c r="I9401" s="43" t="str">
        <f>IFERROR(VLOOKUP(H9401,#REF!,2,FALSE),"")</f>
        <v/>
      </c>
      <c r="J9401" s="63">
        <v>0.5</v>
      </c>
      <c r="K9401" s="41" t="s">
        <v>71</v>
      </c>
      <c r="L9401" s="59">
        <v>6</v>
      </c>
      <c r="M9401" s="65" t="s">
        <v>3576</v>
      </c>
      <c r="N9401" s="65" t="s">
        <v>3576</v>
      </c>
      <c r="P9401" s="81">
        <v>164</v>
      </c>
      <c r="Q9401" s="56" t="str">
        <f>IFERROR(VLOOKUP(P9401,#REF!,2,FALSE),"")</f>
        <v/>
      </c>
      <c r="R9401" s="63">
        <v>0.5</v>
      </c>
      <c r="S9401" s="41" t="s">
        <v>57</v>
      </c>
      <c r="T9401" s="35" t="s">
        <v>8</v>
      </c>
      <c r="U9401" s="35" t="s">
        <v>83</v>
      </c>
    </row>
    <row r="9402" spans="1:21" ht="15.65" customHeight="1" x14ac:dyDescent="0.35">
      <c r="A9402" s="35" t="s">
        <v>2290</v>
      </c>
      <c r="B9402" s="36" t="s">
        <v>2290</v>
      </c>
      <c r="D9402" s="53" t="s">
        <v>118</v>
      </c>
      <c r="E9402" s="59">
        <v>7</v>
      </c>
      <c r="F9402" s="57" t="s">
        <v>3764</v>
      </c>
      <c r="H9402" s="81" t="s">
        <v>1002</v>
      </c>
      <c r="I9402" s="43" t="str">
        <f>IFERROR(VLOOKUP(H9402,#REF!,2,FALSE),"")</f>
        <v/>
      </c>
      <c r="J9402" s="63">
        <v>0.5</v>
      </c>
      <c r="K9402" s="41" t="s">
        <v>71</v>
      </c>
      <c r="L9402" s="59">
        <v>7</v>
      </c>
      <c r="M9402" s="65" t="s">
        <v>3577</v>
      </c>
      <c r="N9402" s="65" t="s">
        <v>3577</v>
      </c>
      <c r="P9402" s="81">
        <v>162</v>
      </c>
      <c r="Q9402" s="56" t="str">
        <f>IFERROR(VLOOKUP(P9402,#REF!,2,FALSE),"")</f>
        <v/>
      </c>
      <c r="R9402" s="63">
        <v>0.5</v>
      </c>
      <c r="S9402" s="41" t="s">
        <v>57</v>
      </c>
      <c r="T9402" s="35" t="s">
        <v>8</v>
      </c>
      <c r="U9402" s="35" t="s">
        <v>83</v>
      </c>
    </row>
    <row r="9403" spans="1:21" ht="15.65" customHeight="1" x14ac:dyDescent="0.35">
      <c r="A9403" s="35" t="s">
        <v>2290</v>
      </c>
      <c r="B9403" s="36" t="s">
        <v>2290</v>
      </c>
      <c r="D9403" s="53" t="s">
        <v>118</v>
      </c>
      <c r="E9403" s="59">
        <v>8</v>
      </c>
      <c r="F9403" s="46" t="s">
        <v>3488</v>
      </c>
      <c r="H9403" s="70">
        <v>154</v>
      </c>
      <c r="I9403" s="43" t="str">
        <f>IFERROR(VLOOKUP(H9403,#REF!,2,FALSE),"")</f>
        <v/>
      </c>
      <c r="J9403" s="63">
        <v>0.5</v>
      </c>
      <c r="K9403" s="41" t="s">
        <v>71</v>
      </c>
      <c r="L9403" s="59">
        <v>8</v>
      </c>
      <c r="M9403" s="60" t="s">
        <v>2236</v>
      </c>
      <c r="N9403" s="60" t="s">
        <v>2236</v>
      </c>
      <c r="P9403" s="81">
        <v>161</v>
      </c>
      <c r="Q9403" s="56" t="str">
        <f>IFERROR(VLOOKUP(P9403,#REF!,2,FALSE),"")</f>
        <v/>
      </c>
      <c r="R9403" s="63">
        <v>0.5</v>
      </c>
      <c r="S9403" s="41" t="s">
        <v>57</v>
      </c>
      <c r="T9403" s="35" t="s">
        <v>8</v>
      </c>
      <c r="U9403" s="35" t="s">
        <v>83</v>
      </c>
    </row>
    <row r="9404" spans="1:21" ht="15.65" customHeight="1" x14ac:dyDescent="0.35">
      <c r="A9404" s="35" t="s">
        <v>2290</v>
      </c>
      <c r="B9404" s="36" t="s">
        <v>2290</v>
      </c>
      <c r="D9404" s="53" t="s">
        <v>118</v>
      </c>
      <c r="E9404" s="59">
        <v>9</v>
      </c>
      <c r="F9404" s="29" t="s">
        <v>2234</v>
      </c>
      <c r="H9404" s="70">
        <v>154</v>
      </c>
      <c r="I9404" s="43" t="str">
        <f>IFERROR(VLOOKUP(H9404,#REF!,2,FALSE),"")</f>
        <v/>
      </c>
      <c r="J9404" s="63">
        <v>0</v>
      </c>
      <c r="K9404" s="41" t="s">
        <v>71</v>
      </c>
      <c r="L9404" s="59">
        <v>9</v>
      </c>
      <c r="M9404" s="57" t="s">
        <v>2432</v>
      </c>
      <c r="N9404" s="57" t="s">
        <v>2432</v>
      </c>
      <c r="P9404" s="81">
        <v>163</v>
      </c>
      <c r="Q9404" s="56" t="str">
        <f>IFERROR(VLOOKUP(P9404,#REF!,2,FALSE),"")</f>
        <v/>
      </c>
      <c r="R9404" s="63">
        <v>1</v>
      </c>
      <c r="S9404" s="41" t="s">
        <v>57</v>
      </c>
      <c r="T9404" s="35" t="s">
        <v>8</v>
      </c>
      <c r="U9404" s="35" t="s">
        <v>83</v>
      </c>
    </row>
    <row r="9405" spans="1:21" ht="15.65" customHeight="1" x14ac:dyDescent="0.35">
      <c r="A9405" s="35" t="s">
        <v>2290</v>
      </c>
      <c r="B9405" s="36" t="s">
        <v>2290</v>
      </c>
      <c r="D9405" s="53" t="s">
        <v>118</v>
      </c>
      <c r="E9405" s="59">
        <v>10</v>
      </c>
      <c r="F9405" s="66" t="s">
        <v>3429</v>
      </c>
      <c r="H9405" s="70">
        <v>153</v>
      </c>
      <c r="I9405" s="43" t="str">
        <f>IFERROR(VLOOKUP(H9405,#REF!,2,FALSE),"")</f>
        <v/>
      </c>
      <c r="J9405" s="63">
        <v>0.5</v>
      </c>
      <c r="K9405" s="41" t="s">
        <v>71</v>
      </c>
      <c r="L9405" s="59">
        <v>10</v>
      </c>
      <c r="M9405" s="60" t="s">
        <v>577</v>
      </c>
      <c r="N9405" s="60" t="s">
        <v>577</v>
      </c>
      <c r="P9405" s="81">
        <v>158</v>
      </c>
      <c r="Q9405" s="56" t="str">
        <f>IFERROR(VLOOKUP(P9405,#REF!,2,FALSE),"")</f>
        <v/>
      </c>
      <c r="R9405" s="63">
        <v>0.5</v>
      </c>
      <c r="S9405" s="41" t="s">
        <v>57</v>
      </c>
      <c r="T9405" s="35" t="s">
        <v>8</v>
      </c>
      <c r="U9405" s="35" t="s">
        <v>83</v>
      </c>
    </row>
    <row r="9406" spans="1:21" ht="15.65" customHeight="1" x14ac:dyDescent="0.35">
      <c r="A9406" s="35" t="s">
        <v>2290</v>
      </c>
      <c r="B9406" s="36" t="s">
        <v>2290</v>
      </c>
      <c r="D9406" s="53" t="s">
        <v>118</v>
      </c>
      <c r="E9406" s="59">
        <v>11</v>
      </c>
      <c r="F9406" s="46" t="s">
        <v>3552</v>
      </c>
      <c r="H9406" s="70">
        <v>152</v>
      </c>
      <c r="I9406" s="43" t="str">
        <f>IFERROR(VLOOKUP(H9406,#REF!,2,FALSE),"")</f>
        <v/>
      </c>
      <c r="J9406" s="63">
        <v>0</v>
      </c>
      <c r="K9406" s="41" t="s">
        <v>71</v>
      </c>
      <c r="L9406" s="59">
        <v>11</v>
      </c>
      <c r="M9406" s="54" t="s">
        <v>1112</v>
      </c>
      <c r="N9406" s="54" t="s">
        <v>1112</v>
      </c>
      <c r="P9406" s="81">
        <v>155</v>
      </c>
      <c r="Q9406" s="56" t="str">
        <f>IFERROR(VLOOKUP(P9406,#REF!,2,FALSE),"")</f>
        <v/>
      </c>
      <c r="R9406" s="63">
        <v>1</v>
      </c>
      <c r="S9406" s="41" t="s">
        <v>57</v>
      </c>
      <c r="T9406" s="35" t="s">
        <v>8</v>
      </c>
      <c r="U9406" s="35" t="s">
        <v>83</v>
      </c>
    </row>
    <row r="9407" spans="1:21" ht="15.65" customHeight="1" x14ac:dyDescent="0.35">
      <c r="A9407" s="35" t="s">
        <v>2290</v>
      </c>
      <c r="B9407" s="36" t="s">
        <v>2290</v>
      </c>
      <c r="D9407" s="53" t="s">
        <v>118</v>
      </c>
      <c r="E9407" s="59">
        <v>12</v>
      </c>
      <c r="F9407" s="30" t="s">
        <v>4088</v>
      </c>
      <c r="H9407" s="70">
        <v>151</v>
      </c>
      <c r="I9407" s="43" t="str">
        <f>IFERROR(VLOOKUP(H9407,#REF!,2,FALSE),"")</f>
        <v/>
      </c>
      <c r="J9407" s="63">
        <v>0.5</v>
      </c>
      <c r="K9407" s="41" t="s">
        <v>71</v>
      </c>
      <c r="L9407" s="59">
        <v>12</v>
      </c>
      <c r="M9407" s="60" t="s">
        <v>2237</v>
      </c>
      <c r="N9407" s="60" t="s">
        <v>2237</v>
      </c>
      <c r="P9407" s="81">
        <v>155</v>
      </c>
      <c r="Q9407" s="56" t="str">
        <f>IFERROR(VLOOKUP(P9407,#REF!,2,FALSE),"")</f>
        <v/>
      </c>
      <c r="R9407" s="63">
        <v>0.5</v>
      </c>
      <c r="S9407" s="41" t="s">
        <v>57</v>
      </c>
      <c r="T9407" s="35" t="s">
        <v>8</v>
      </c>
      <c r="U9407" s="35" t="s">
        <v>83</v>
      </c>
    </row>
    <row r="9408" spans="1:21" ht="15.65" customHeight="1" x14ac:dyDescent="0.35">
      <c r="A9408" s="35" t="s">
        <v>2290</v>
      </c>
      <c r="B9408" s="36" t="s">
        <v>2290</v>
      </c>
      <c r="D9408" s="53" t="s">
        <v>118</v>
      </c>
      <c r="E9408" s="59">
        <v>13</v>
      </c>
      <c r="F9408" s="30" t="s">
        <v>4112</v>
      </c>
      <c r="H9408" s="70">
        <v>149</v>
      </c>
      <c r="I9408" s="43" t="str">
        <f>IFERROR(VLOOKUP(H9408,#REF!,2,FALSE),"")</f>
        <v/>
      </c>
      <c r="J9408" s="63">
        <v>0.5</v>
      </c>
      <c r="K9408" s="41" t="s">
        <v>71</v>
      </c>
      <c r="L9408" s="59">
        <v>13</v>
      </c>
      <c r="M9408" s="65" t="s">
        <v>3582</v>
      </c>
      <c r="N9408" s="65" t="s">
        <v>3582</v>
      </c>
      <c r="P9408" s="81">
        <v>153</v>
      </c>
      <c r="Q9408" s="56" t="str">
        <f>IFERROR(VLOOKUP(P9408,#REF!,2,FALSE),"")</f>
        <v/>
      </c>
      <c r="R9408" s="63">
        <v>0.5</v>
      </c>
      <c r="S9408" s="41" t="s">
        <v>57</v>
      </c>
      <c r="T9408" s="35" t="s">
        <v>8</v>
      </c>
      <c r="U9408" s="35" t="s">
        <v>83</v>
      </c>
    </row>
    <row r="9409" spans="1:21" ht="15.65" customHeight="1" x14ac:dyDescent="0.35">
      <c r="A9409" s="35" t="s">
        <v>2290</v>
      </c>
      <c r="B9409" s="36" t="s">
        <v>2290</v>
      </c>
      <c r="D9409" s="53" t="s">
        <v>118</v>
      </c>
      <c r="E9409" s="59">
        <v>14</v>
      </c>
      <c r="F9409" s="66" t="s">
        <v>3419</v>
      </c>
      <c r="H9409" s="70">
        <v>148</v>
      </c>
      <c r="I9409" s="43" t="str">
        <f>IFERROR(VLOOKUP(H9409,#REF!,2,FALSE),"")</f>
        <v/>
      </c>
      <c r="J9409" s="63">
        <v>0</v>
      </c>
      <c r="K9409" s="41" t="s">
        <v>71</v>
      </c>
      <c r="L9409" s="59">
        <v>14</v>
      </c>
      <c r="M9409" s="60" t="s">
        <v>2013</v>
      </c>
      <c r="N9409" s="60" t="s">
        <v>2013</v>
      </c>
      <c r="P9409" s="81">
        <v>152</v>
      </c>
      <c r="Q9409" s="56" t="str">
        <f>IFERROR(VLOOKUP(P9409,#REF!,2,FALSE),"")</f>
        <v/>
      </c>
      <c r="R9409" s="63">
        <v>1</v>
      </c>
      <c r="S9409" s="41" t="s">
        <v>57</v>
      </c>
      <c r="T9409" s="35" t="s">
        <v>8</v>
      </c>
      <c r="U9409" s="35" t="s">
        <v>83</v>
      </c>
    </row>
    <row r="9410" spans="1:21" ht="15.65" customHeight="1" x14ac:dyDescent="0.35">
      <c r="A9410" s="35" t="s">
        <v>2290</v>
      </c>
      <c r="B9410" s="36" t="s">
        <v>2290</v>
      </c>
      <c r="D9410" s="53" t="s">
        <v>118</v>
      </c>
      <c r="E9410" s="59">
        <v>15</v>
      </c>
      <c r="F9410" s="26" t="s">
        <v>3799</v>
      </c>
      <c r="H9410" s="70">
        <v>144</v>
      </c>
      <c r="I9410" s="43" t="str">
        <f>IFERROR(VLOOKUP(H9410,#REF!,2,FALSE),"")</f>
        <v/>
      </c>
      <c r="J9410" s="63">
        <v>1</v>
      </c>
      <c r="K9410" s="41" t="s">
        <v>71</v>
      </c>
      <c r="L9410" s="59">
        <v>15</v>
      </c>
      <c r="M9410" s="60" t="s">
        <v>2238</v>
      </c>
      <c r="N9410" s="60" t="s">
        <v>2238</v>
      </c>
      <c r="P9410" s="81">
        <v>151</v>
      </c>
      <c r="Q9410" s="56" t="str">
        <f>IFERROR(VLOOKUP(P9410,#REF!,2,FALSE),"")</f>
        <v/>
      </c>
      <c r="R9410" s="63">
        <v>0</v>
      </c>
      <c r="S9410" s="41" t="s">
        <v>57</v>
      </c>
      <c r="T9410" s="35" t="s">
        <v>8</v>
      </c>
      <c r="U9410" s="35" t="s">
        <v>83</v>
      </c>
    </row>
    <row r="9411" spans="1:21" ht="15.65" customHeight="1" x14ac:dyDescent="0.35">
      <c r="A9411" s="35" t="s">
        <v>2290</v>
      </c>
      <c r="B9411" s="36" t="s">
        <v>2290</v>
      </c>
      <c r="D9411" s="53" t="s">
        <v>118</v>
      </c>
      <c r="E9411" s="59">
        <v>16</v>
      </c>
      <c r="F9411" s="46" t="s">
        <v>4138</v>
      </c>
      <c r="H9411" s="70">
        <v>141</v>
      </c>
      <c r="I9411" s="43" t="str">
        <f>IFERROR(VLOOKUP(H9411,#REF!,2,FALSE),"")</f>
        <v/>
      </c>
      <c r="J9411" s="63">
        <v>0.5</v>
      </c>
      <c r="K9411" s="41" t="s">
        <v>71</v>
      </c>
      <c r="L9411" s="59">
        <v>16</v>
      </c>
      <c r="M9411" s="54" t="s">
        <v>578</v>
      </c>
      <c r="N9411" s="54" t="s">
        <v>578</v>
      </c>
      <c r="P9411" s="81">
        <v>149</v>
      </c>
      <c r="Q9411" s="56" t="str">
        <f>IFERROR(VLOOKUP(P9411,#REF!,2,FALSE),"")</f>
        <v/>
      </c>
      <c r="R9411" s="63">
        <v>0.5</v>
      </c>
      <c r="S9411" s="41" t="s">
        <v>57</v>
      </c>
      <c r="T9411" s="35" t="s">
        <v>8</v>
      </c>
      <c r="U9411" s="35" t="s">
        <v>83</v>
      </c>
    </row>
    <row r="9412" spans="1:21" ht="15.65" customHeight="1" x14ac:dyDescent="0.35">
      <c r="A9412" s="35" t="s">
        <v>2290</v>
      </c>
      <c r="B9412" s="36" t="s">
        <v>2290</v>
      </c>
      <c r="D9412" s="35" t="s">
        <v>951</v>
      </c>
      <c r="E9412" s="59">
        <v>1</v>
      </c>
      <c r="F9412" s="29" t="s">
        <v>2211</v>
      </c>
      <c r="H9412" s="70">
        <v>137</v>
      </c>
      <c r="I9412" s="43" t="str">
        <f>IFERROR(VLOOKUP(H9412,#REF!,2,FALSE),"")</f>
        <v/>
      </c>
      <c r="J9412" s="63">
        <v>0.5</v>
      </c>
      <c r="K9412" s="41" t="s">
        <v>70</v>
      </c>
      <c r="L9412" s="59">
        <v>1</v>
      </c>
      <c r="M9412" s="60" t="s">
        <v>2240</v>
      </c>
      <c r="N9412" s="60" t="s">
        <v>2240</v>
      </c>
      <c r="P9412" s="81">
        <v>147</v>
      </c>
      <c r="Q9412" s="56" t="str">
        <f>IFERROR(VLOOKUP(P9412,#REF!,2,FALSE),"")</f>
        <v/>
      </c>
      <c r="R9412" s="63">
        <v>0.5</v>
      </c>
      <c r="S9412" s="41" t="s">
        <v>57</v>
      </c>
      <c r="T9412" s="35" t="s">
        <v>8</v>
      </c>
      <c r="U9412" s="35" t="s">
        <v>84</v>
      </c>
    </row>
    <row r="9413" spans="1:21" ht="15.65" customHeight="1" x14ac:dyDescent="0.35">
      <c r="A9413" s="35" t="s">
        <v>2290</v>
      </c>
      <c r="B9413" s="36" t="s">
        <v>2290</v>
      </c>
      <c r="D9413" s="35" t="s">
        <v>951</v>
      </c>
      <c r="E9413" s="59">
        <v>2</v>
      </c>
      <c r="F9413" s="29" t="s">
        <v>537</v>
      </c>
      <c r="H9413" s="70">
        <v>145</v>
      </c>
      <c r="I9413" s="43" t="str">
        <f>IFERROR(VLOOKUP(H9413,#REF!,2,FALSE),"")</f>
        <v/>
      </c>
      <c r="J9413" s="63">
        <v>0.5</v>
      </c>
      <c r="K9413" s="41" t="s">
        <v>70</v>
      </c>
      <c r="L9413" s="59">
        <v>2</v>
      </c>
      <c r="M9413" s="60" t="s">
        <v>2195</v>
      </c>
      <c r="N9413" s="60" t="s">
        <v>2195</v>
      </c>
      <c r="P9413" s="81">
        <v>145</v>
      </c>
      <c r="Q9413" s="56" t="str">
        <f>IFERROR(VLOOKUP(P9413,#REF!,2,FALSE),"")</f>
        <v/>
      </c>
      <c r="R9413" s="63">
        <v>0.5</v>
      </c>
      <c r="S9413" s="41" t="s">
        <v>57</v>
      </c>
      <c r="T9413" s="35" t="s">
        <v>8</v>
      </c>
      <c r="U9413" s="35" t="s">
        <v>84</v>
      </c>
    </row>
    <row r="9414" spans="1:21" ht="15.65" customHeight="1" x14ac:dyDescent="0.35">
      <c r="A9414" s="35" t="s">
        <v>2290</v>
      </c>
      <c r="B9414" s="36" t="s">
        <v>2290</v>
      </c>
      <c r="D9414" s="35" t="s">
        <v>951</v>
      </c>
      <c r="E9414" s="59">
        <v>3</v>
      </c>
      <c r="F9414" s="29" t="s">
        <v>4071</v>
      </c>
      <c r="H9414" s="70">
        <v>134</v>
      </c>
      <c r="I9414" s="43" t="str">
        <f>IFERROR(VLOOKUP(H9414,#REF!,2,FALSE),"")</f>
        <v/>
      </c>
      <c r="J9414" s="63">
        <v>0</v>
      </c>
      <c r="K9414" s="41" t="s">
        <v>70</v>
      </c>
      <c r="L9414" s="59">
        <v>3</v>
      </c>
      <c r="M9414" s="66" t="s">
        <v>3849</v>
      </c>
      <c r="N9414" s="66" t="s">
        <v>3849</v>
      </c>
      <c r="P9414" s="81">
        <v>143</v>
      </c>
      <c r="Q9414" s="56" t="str">
        <f>IFERROR(VLOOKUP(P9414,#REF!,2,FALSE),"")</f>
        <v/>
      </c>
      <c r="R9414" s="63">
        <v>1</v>
      </c>
      <c r="S9414" s="41" t="s">
        <v>57</v>
      </c>
      <c r="T9414" s="35" t="s">
        <v>8</v>
      </c>
      <c r="U9414" s="35" t="s">
        <v>84</v>
      </c>
    </row>
    <row r="9415" spans="1:21" ht="15.65" customHeight="1" x14ac:dyDescent="0.35">
      <c r="A9415" s="35" t="s">
        <v>2290</v>
      </c>
      <c r="B9415" s="36" t="s">
        <v>2290</v>
      </c>
      <c r="D9415" s="35" t="s">
        <v>951</v>
      </c>
      <c r="E9415" s="59">
        <v>4</v>
      </c>
      <c r="F9415" s="29" t="s">
        <v>32</v>
      </c>
      <c r="H9415" s="81" t="s">
        <v>593</v>
      </c>
      <c r="I9415" s="43" t="str">
        <f>IFERROR(VLOOKUP(H9415,#REF!,2,FALSE),"")</f>
        <v/>
      </c>
      <c r="J9415" s="63">
        <v>0</v>
      </c>
      <c r="K9415" s="41" t="s">
        <v>70</v>
      </c>
      <c r="L9415" s="59">
        <v>4</v>
      </c>
      <c r="M9415" s="62"/>
      <c r="N9415" s="62"/>
      <c r="P9415" s="81"/>
      <c r="Q9415" s="56" t="str">
        <f>IFERROR(VLOOKUP(P9415,#REF!,2,FALSE),"")</f>
        <v/>
      </c>
      <c r="R9415" s="63">
        <v>1</v>
      </c>
      <c r="S9415" s="41" t="s">
        <v>57</v>
      </c>
      <c r="T9415" s="35" t="s">
        <v>8</v>
      </c>
      <c r="U9415" s="35" t="s">
        <v>84</v>
      </c>
    </row>
    <row r="9416" spans="1:21" ht="15.65" customHeight="1" x14ac:dyDescent="0.35">
      <c r="A9416" s="35" t="s">
        <v>2290</v>
      </c>
      <c r="B9416" s="36" t="s">
        <v>2290</v>
      </c>
      <c r="D9416" s="35" t="s">
        <v>951</v>
      </c>
      <c r="E9416" s="59">
        <v>5</v>
      </c>
      <c r="F9416" s="35" t="s">
        <v>4131</v>
      </c>
      <c r="H9416" s="70">
        <v>131</v>
      </c>
      <c r="I9416" s="43" t="str">
        <f>IFERROR(VLOOKUP(H9416,#REF!,2,FALSE),"")</f>
        <v/>
      </c>
      <c r="J9416" s="38">
        <v>0</v>
      </c>
      <c r="K9416" s="41" t="s">
        <v>70</v>
      </c>
      <c r="L9416" s="59">
        <v>5</v>
      </c>
      <c r="M9416" s="60" t="s">
        <v>2451</v>
      </c>
      <c r="N9416" s="60" t="s">
        <v>2451</v>
      </c>
      <c r="P9416" s="81">
        <v>139</v>
      </c>
      <c r="Q9416" s="56" t="str">
        <f>IFERROR(VLOOKUP(P9416,#REF!,2,FALSE),"")</f>
        <v/>
      </c>
      <c r="R9416" s="63">
        <v>1</v>
      </c>
      <c r="S9416" s="41" t="s">
        <v>57</v>
      </c>
      <c r="T9416" s="35" t="s">
        <v>8</v>
      </c>
      <c r="U9416" s="35" t="s">
        <v>84</v>
      </c>
    </row>
    <row r="9417" spans="1:21" ht="15.65" customHeight="1" x14ac:dyDescent="0.35">
      <c r="A9417" s="35" t="s">
        <v>2290</v>
      </c>
      <c r="B9417" s="36" t="s">
        <v>2290</v>
      </c>
      <c r="D9417" s="35" t="s">
        <v>951</v>
      </c>
      <c r="E9417" s="59">
        <v>6</v>
      </c>
      <c r="F9417" s="66" t="s">
        <v>3405</v>
      </c>
      <c r="H9417" s="70">
        <v>128</v>
      </c>
      <c r="I9417" s="43" t="str">
        <f>IFERROR(VLOOKUP(H9417,#REF!,2,FALSE),"")</f>
        <v/>
      </c>
      <c r="J9417" s="63">
        <v>0</v>
      </c>
      <c r="K9417" s="41" t="s">
        <v>70</v>
      </c>
      <c r="L9417" s="59">
        <v>6</v>
      </c>
      <c r="M9417" s="60" t="s">
        <v>2134</v>
      </c>
      <c r="N9417" s="60" t="s">
        <v>2134</v>
      </c>
      <c r="P9417" s="81">
        <v>138</v>
      </c>
      <c r="Q9417" s="56" t="str">
        <f>IFERROR(VLOOKUP(P9417,#REF!,2,FALSE),"")</f>
        <v/>
      </c>
      <c r="R9417" s="63">
        <v>1</v>
      </c>
      <c r="S9417" s="41" t="s">
        <v>57</v>
      </c>
      <c r="T9417" s="35" t="s">
        <v>8</v>
      </c>
      <c r="U9417" s="35" t="s">
        <v>84</v>
      </c>
    </row>
    <row r="9418" spans="1:21" ht="15.65" customHeight="1" x14ac:dyDescent="0.35">
      <c r="A9418" s="35" t="s">
        <v>2290</v>
      </c>
      <c r="B9418" s="36" t="s">
        <v>2290</v>
      </c>
      <c r="D9418" s="35" t="s">
        <v>951</v>
      </c>
      <c r="E9418" s="59">
        <v>7</v>
      </c>
      <c r="F9418" s="30" t="s">
        <v>4084</v>
      </c>
      <c r="H9418" s="70">
        <v>100</v>
      </c>
      <c r="I9418" s="43" t="str">
        <f>IFERROR(VLOOKUP(H9418,#REF!,2,FALSE),"")</f>
        <v/>
      </c>
      <c r="J9418" s="63">
        <v>0</v>
      </c>
      <c r="K9418" s="41" t="s">
        <v>70</v>
      </c>
      <c r="L9418" s="59">
        <v>7</v>
      </c>
      <c r="M9418" s="60" t="s">
        <v>572</v>
      </c>
      <c r="N9418" s="60" t="s">
        <v>572</v>
      </c>
      <c r="P9418" s="81">
        <v>136</v>
      </c>
      <c r="Q9418" s="56" t="str">
        <f>IFERROR(VLOOKUP(P9418,#REF!,2,FALSE),"")</f>
        <v/>
      </c>
      <c r="R9418" s="63">
        <v>1</v>
      </c>
      <c r="S9418" s="41" t="s">
        <v>57</v>
      </c>
      <c r="T9418" s="35" t="s">
        <v>8</v>
      </c>
      <c r="U9418" s="35" t="s">
        <v>84</v>
      </c>
    </row>
    <row r="9419" spans="1:21" ht="15.65" customHeight="1" x14ac:dyDescent="0.35">
      <c r="A9419" s="35" t="s">
        <v>2290</v>
      </c>
      <c r="B9419" s="36" t="s">
        <v>2290</v>
      </c>
      <c r="D9419" s="35" t="s">
        <v>951</v>
      </c>
      <c r="E9419" s="59">
        <v>8</v>
      </c>
      <c r="F9419" s="29" t="s">
        <v>4160</v>
      </c>
      <c r="H9419" s="70">
        <v>124</v>
      </c>
      <c r="I9419" s="43" t="str">
        <f>IFERROR(VLOOKUP(H9419,#REF!,2,FALSE),"")</f>
        <v/>
      </c>
      <c r="J9419" s="63">
        <v>1</v>
      </c>
      <c r="K9419" s="41" t="s">
        <v>70</v>
      </c>
      <c r="L9419" s="59">
        <v>8</v>
      </c>
      <c r="M9419" s="54" t="s">
        <v>1113</v>
      </c>
      <c r="N9419" s="54" t="s">
        <v>1113</v>
      </c>
      <c r="P9419" s="81">
        <v>133</v>
      </c>
      <c r="Q9419" s="56" t="str">
        <f>IFERROR(VLOOKUP(P9419,#REF!,2,FALSE),"")</f>
        <v/>
      </c>
      <c r="R9419" s="63">
        <v>0</v>
      </c>
      <c r="S9419" s="41" t="s">
        <v>57</v>
      </c>
      <c r="T9419" s="35" t="s">
        <v>8</v>
      </c>
      <c r="U9419" s="35" t="s">
        <v>84</v>
      </c>
    </row>
    <row r="9420" spans="1:21" ht="15.65" customHeight="1" x14ac:dyDescent="0.35">
      <c r="A9420" s="35" t="s">
        <v>2290</v>
      </c>
      <c r="B9420" s="36" t="s">
        <v>2290</v>
      </c>
      <c r="D9420" s="35" t="s">
        <v>951</v>
      </c>
      <c r="E9420" s="59">
        <v>9</v>
      </c>
      <c r="F9420" s="66" t="s">
        <v>3402</v>
      </c>
      <c r="H9420" s="70">
        <v>124</v>
      </c>
      <c r="I9420" s="43" t="str">
        <f>IFERROR(VLOOKUP(H9420,#REF!,2,FALSE),"")</f>
        <v/>
      </c>
      <c r="J9420" s="63">
        <v>0</v>
      </c>
      <c r="K9420" s="41" t="s">
        <v>70</v>
      </c>
      <c r="L9420" s="59">
        <v>9</v>
      </c>
      <c r="M9420" s="54" t="s">
        <v>1416</v>
      </c>
      <c r="N9420" s="54" t="s">
        <v>1416</v>
      </c>
      <c r="P9420" s="81">
        <v>131</v>
      </c>
      <c r="Q9420" s="56" t="str">
        <f>IFERROR(VLOOKUP(P9420,#REF!,2,FALSE),"")</f>
        <v/>
      </c>
      <c r="R9420" s="63">
        <v>1</v>
      </c>
      <c r="S9420" s="41" t="s">
        <v>57</v>
      </c>
      <c r="T9420" s="35" t="s">
        <v>8</v>
      </c>
      <c r="U9420" s="35" t="s">
        <v>84</v>
      </c>
    </row>
    <row r="9421" spans="1:21" ht="15.65" customHeight="1" x14ac:dyDescent="0.35">
      <c r="A9421" s="35" t="s">
        <v>2290</v>
      </c>
      <c r="B9421" s="36" t="s">
        <v>2290</v>
      </c>
      <c r="D9421" s="35" t="s">
        <v>951</v>
      </c>
      <c r="E9421" s="59">
        <v>10</v>
      </c>
      <c r="F9421" s="30" t="s">
        <v>4072</v>
      </c>
      <c r="H9421" s="70">
        <v>123</v>
      </c>
      <c r="I9421" s="43" t="str">
        <f>IFERROR(VLOOKUP(H9421,#REF!,2,FALSE),"")</f>
        <v/>
      </c>
      <c r="J9421" s="63">
        <v>0</v>
      </c>
      <c r="K9421" s="41" t="s">
        <v>70</v>
      </c>
      <c r="L9421" s="59">
        <v>10</v>
      </c>
      <c r="M9421" s="60" t="s">
        <v>2241</v>
      </c>
      <c r="N9421" s="60" t="s">
        <v>2241</v>
      </c>
      <c r="P9421" s="81">
        <v>126</v>
      </c>
      <c r="Q9421" s="56" t="str">
        <f>IFERROR(VLOOKUP(P9421,#REF!,2,FALSE),"")</f>
        <v/>
      </c>
      <c r="R9421" s="63">
        <v>1</v>
      </c>
      <c r="S9421" s="41" t="s">
        <v>57</v>
      </c>
      <c r="T9421" s="35" t="s">
        <v>8</v>
      </c>
      <c r="U9421" s="35" t="s">
        <v>84</v>
      </c>
    </row>
    <row r="9422" spans="1:21" ht="15.65" customHeight="1" x14ac:dyDescent="0.35">
      <c r="A9422" s="35" t="s">
        <v>2290</v>
      </c>
      <c r="B9422" s="36" t="s">
        <v>2290</v>
      </c>
      <c r="D9422" s="35" t="s">
        <v>951</v>
      </c>
      <c r="E9422" s="59">
        <v>11</v>
      </c>
      <c r="F9422" s="26" t="s">
        <v>4103</v>
      </c>
      <c r="H9422" s="70">
        <v>106</v>
      </c>
      <c r="I9422" s="43" t="str">
        <f>IFERROR(VLOOKUP(H9422,#REF!,2,FALSE),"")</f>
        <v/>
      </c>
      <c r="J9422" s="63">
        <v>1</v>
      </c>
      <c r="K9422" s="41" t="s">
        <v>70</v>
      </c>
      <c r="L9422" s="59">
        <v>11</v>
      </c>
      <c r="M9422" s="54" t="s">
        <v>2015</v>
      </c>
      <c r="N9422" s="54" t="s">
        <v>2015</v>
      </c>
      <c r="P9422" s="81">
        <v>129</v>
      </c>
      <c r="Q9422" s="56" t="str">
        <f>IFERROR(VLOOKUP(P9422,#REF!,2,FALSE),"")</f>
        <v/>
      </c>
      <c r="R9422" s="63">
        <v>0</v>
      </c>
      <c r="S9422" s="41" t="s">
        <v>57</v>
      </c>
      <c r="T9422" s="35" t="s">
        <v>8</v>
      </c>
      <c r="U9422" s="35" t="s">
        <v>84</v>
      </c>
    </row>
    <row r="9423" spans="1:21" ht="15.65" customHeight="1" x14ac:dyDescent="0.35">
      <c r="A9423" s="35" t="s">
        <v>2290</v>
      </c>
      <c r="B9423" s="36" t="s">
        <v>2290</v>
      </c>
      <c r="D9423" s="35" t="s">
        <v>951</v>
      </c>
      <c r="E9423" s="59">
        <v>12</v>
      </c>
      <c r="F9423" s="46" t="s">
        <v>3760</v>
      </c>
      <c r="H9423" s="70">
        <v>106</v>
      </c>
      <c r="I9423" s="43" t="str">
        <f>IFERROR(VLOOKUP(H9423,#REF!,2,FALSE),"")</f>
        <v/>
      </c>
      <c r="J9423" s="63">
        <v>0</v>
      </c>
      <c r="K9423" s="41" t="s">
        <v>70</v>
      </c>
      <c r="L9423" s="59">
        <v>12</v>
      </c>
      <c r="M9423" s="60" t="s">
        <v>1022</v>
      </c>
      <c r="N9423" s="60" t="s">
        <v>1022</v>
      </c>
      <c r="P9423" s="81">
        <v>128</v>
      </c>
      <c r="Q9423" s="56" t="str">
        <f>IFERROR(VLOOKUP(P9423,#REF!,2,FALSE),"")</f>
        <v/>
      </c>
      <c r="R9423" s="63">
        <v>1</v>
      </c>
      <c r="S9423" s="41" t="s">
        <v>57</v>
      </c>
      <c r="T9423" s="35" t="s">
        <v>8</v>
      </c>
      <c r="U9423" s="35" t="s">
        <v>84</v>
      </c>
    </row>
    <row r="9424" spans="1:21" ht="15.65" customHeight="1" x14ac:dyDescent="0.35">
      <c r="A9424" s="35" t="s">
        <v>2290</v>
      </c>
      <c r="B9424" s="36" t="s">
        <v>2290</v>
      </c>
      <c r="D9424" s="35" t="s">
        <v>951</v>
      </c>
      <c r="E9424" s="59">
        <v>13</v>
      </c>
      <c r="F9424" s="29" t="s">
        <v>2239</v>
      </c>
      <c r="H9424" s="70">
        <v>100</v>
      </c>
      <c r="I9424" s="43" t="str">
        <f>IFERROR(VLOOKUP(H9424,#REF!,2,FALSE),"")</f>
        <v/>
      </c>
      <c r="J9424" s="63">
        <v>0</v>
      </c>
      <c r="K9424" s="41" t="s">
        <v>70</v>
      </c>
      <c r="L9424" s="59">
        <v>13</v>
      </c>
      <c r="M9424" s="66" t="s">
        <v>3596</v>
      </c>
      <c r="N9424" s="66" t="s">
        <v>3596</v>
      </c>
      <c r="P9424" s="81">
        <v>124</v>
      </c>
      <c r="Q9424" s="56" t="str">
        <f>IFERROR(VLOOKUP(P9424,#REF!,2,FALSE),"")</f>
        <v/>
      </c>
      <c r="R9424" s="63">
        <v>1</v>
      </c>
      <c r="S9424" s="41" t="s">
        <v>57</v>
      </c>
      <c r="T9424" s="35" t="s">
        <v>8</v>
      </c>
      <c r="U9424" s="35" t="s">
        <v>84</v>
      </c>
    </row>
    <row r="9425" spans="1:21" ht="15.65" customHeight="1" x14ac:dyDescent="0.35">
      <c r="A9425" s="35" t="s">
        <v>2290</v>
      </c>
      <c r="B9425" s="36" t="s">
        <v>2290</v>
      </c>
      <c r="D9425" s="53" t="s">
        <v>118</v>
      </c>
      <c r="E9425" s="59">
        <v>1</v>
      </c>
      <c r="F9425" s="29" t="s">
        <v>32</v>
      </c>
      <c r="H9425" s="81" t="s">
        <v>593</v>
      </c>
      <c r="I9425" s="43" t="str">
        <f>IFERROR(VLOOKUP(H9425,#REF!,2,FALSE),"")</f>
        <v/>
      </c>
      <c r="J9425" s="63">
        <v>0</v>
      </c>
      <c r="K9425" s="41" t="s">
        <v>59</v>
      </c>
      <c r="L9425" s="59">
        <v>1</v>
      </c>
      <c r="M9425" s="60" t="s">
        <v>1648</v>
      </c>
      <c r="N9425" s="60" t="s">
        <v>1648</v>
      </c>
      <c r="P9425" s="81">
        <v>203</v>
      </c>
      <c r="Q9425" s="56" t="str">
        <f>IFERROR(VLOOKUP(P9425,#REF!,2,FALSE),"")</f>
        <v/>
      </c>
      <c r="R9425" s="63">
        <v>1</v>
      </c>
      <c r="S9425" s="41" t="s">
        <v>57</v>
      </c>
      <c r="T9425" s="35" t="s">
        <v>8</v>
      </c>
      <c r="U9425" s="35" t="s">
        <v>83</v>
      </c>
    </row>
    <row r="9426" spans="1:21" ht="15.65" customHeight="1" x14ac:dyDescent="0.35">
      <c r="A9426" s="35" t="s">
        <v>2290</v>
      </c>
      <c r="B9426" s="36" t="s">
        <v>2290</v>
      </c>
      <c r="D9426" s="53" t="s">
        <v>118</v>
      </c>
      <c r="E9426" s="59">
        <v>2</v>
      </c>
      <c r="F9426" s="29" t="s">
        <v>3486</v>
      </c>
      <c r="H9426" s="70">
        <v>181</v>
      </c>
      <c r="I9426" s="43" t="str">
        <f>IFERROR(VLOOKUP(H9426,#REF!,2,FALSE),"")</f>
        <v/>
      </c>
      <c r="J9426" s="63">
        <v>0.5</v>
      </c>
      <c r="K9426" s="41" t="s">
        <v>59</v>
      </c>
      <c r="L9426" s="59">
        <v>2</v>
      </c>
      <c r="M9426" s="60" t="s">
        <v>2148</v>
      </c>
      <c r="N9426" s="60" t="s">
        <v>2148</v>
      </c>
      <c r="P9426" s="81">
        <v>187</v>
      </c>
      <c r="Q9426" s="56" t="str">
        <f>IFERROR(VLOOKUP(P9426,#REF!,2,FALSE),"")</f>
        <v/>
      </c>
      <c r="R9426" s="63">
        <v>0.5</v>
      </c>
      <c r="S9426" s="41" t="s">
        <v>57</v>
      </c>
      <c r="T9426" s="35" t="s">
        <v>8</v>
      </c>
      <c r="U9426" s="35" t="s">
        <v>83</v>
      </c>
    </row>
    <row r="9427" spans="1:21" ht="15.65" customHeight="1" x14ac:dyDescent="0.35">
      <c r="A9427" s="35" t="s">
        <v>2290</v>
      </c>
      <c r="B9427" s="36" t="s">
        <v>2290</v>
      </c>
      <c r="D9427" s="53" t="s">
        <v>118</v>
      </c>
      <c r="E9427" s="59">
        <v>3</v>
      </c>
      <c r="F9427" s="29" t="s">
        <v>4073</v>
      </c>
      <c r="H9427" s="70">
        <v>171</v>
      </c>
      <c r="I9427" s="43" t="str">
        <f>IFERROR(VLOOKUP(H9427,#REF!,2,FALSE),"")</f>
        <v/>
      </c>
      <c r="J9427" s="63">
        <v>0</v>
      </c>
      <c r="K9427" s="41" t="s">
        <v>59</v>
      </c>
      <c r="L9427" s="59">
        <v>3</v>
      </c>
      <c r="M9427" s="54" t="s">
        <v>1745</v>
      </c>
      <c r="N9427" s="54" t="s">
        <v>1745</v>
      </c>
      <c r="P9427" s="81">
        <v>184</v>
      </c>
      <c r="Q9427" s="56" t="str">
        <f>IFERROR(VLOOKUP(P9427,#REF!,2,FALSE),"")</f>
        <v/>
      </c>
      <c r="R9427" s="63">
        <v>1</v>
      </c>
      <c r="S9427" s="41" t="s">
        <v>57</v>
      </c>
      <c r="T9427" s="35" t="s">
        <v>8</v>
      </c>
      <c r="U9427" s="35" t="s">
        <v>83</v>
      </c>
    </row>
    <row r="9428" spans="1:21" ht="15.65" customHeight="1" x14ac:dyDescent="0.35">
      <c r="A9428" s="35" t="s">
        <v>2290</v>
      </c>
      <c r="B9428" s="36" t="s">
        <v>2290</v>
      </c>
      <c r="D9428" s="53" t="s">
        <v>118</v>
      </c>
      <c r="E9428" s="59">
        <v>4</v>
      </c>
      <c r="F9428" s="29" t="s">
        <v>3798</v>
      </c>
      <c r="H9428" s="70">
        <v>169</v>
      </c>
      <c r="I9428" s="43" t="str">
        <f>IFERROR(VLOOKUP(H9428,#REF!,2,FALSE),"")</f>
        <v/>
      </c>
      <c r="J9428" s="38">
        <v>0.5</v>
      </c>
      <c r="K9428" s="41" t="s">
        <v>59</v>
      </c>
      <c r="L9428" s="59">
        <v>4</v>
      </c>
      <c r="M9428" s="54" t="s">
        <v>532</v>
      </c>
      <c r="N9428" s="54" t="s">
        <v>532</v>
      </c>
      <c r="P9428" s="81">
        <v>183</v>
      </c>
      <c r="Q9428" s="56" t="str">
        <f>IFERROR(VLOOKUP(P9428,#REF!,2,FALSE),"")</f>
        <v/>
      </c>
      <c r="R9428" s="63">
        <v>0.5</v>
      </c>
      <c r="S9428" s="41" t="s">
        <v>57</v>
      </c>
      <c r="T9428" s="35" t="s">
        <v>8</v>
      </c>
      <c r="U9428" s="35" t="s">
        <v>83</v>
      </c>
    </row>
    <row r="9429" spans="1:21" ht="15.65" customHeight="1" x14ac:dyDescent="0.35">
      <c r="A9429" s="35" t="s">
        <v>2290</v>
      </c>
      <c r="B9429" s="36" t="s">
        <v>2290</v>
      </c>
      <c r="D9429" s="53" t="s">
        <v>118</v>
      </c>
      <c r="E9429" s="59">
        <v>5</v>
      </c>
      <c r="F9429" s="57" t="s">
        <v>3771</v>
      </c>
      <c r="H9429" s="70">
        <v>168</v>
      </c>
      <c r="I9429" s="43" t="str">
        <f>IFERROR(VLOOKUP(H9429,#REF!,2,FALSE),"")</f>
        <v/>
      </c>
      <c r="J9429" s="63">
        <v>0.5</v>
      </c>
      <c r="K9429" s="41" t="s">
        <v>59</v>
      </c>
      <c r="L9429" s="59">
        <v>5</v>
      </c>
      <c r="M9429" s="54" t="s">
        <v>2147</v>
      </c>
      <c r="N9429" s="54" t="s">
        <v>2147</v>
      </c>
      <c r="P9429" s="81">
        <v>184</v>
      </c>
      <c r="Q9429" s="56" t="str">
        <f>IFERROR(VLOOKUP(P9429,#REF!,2,FALSE),"")</f>
        <v/>
      </c>
      <c r="R9429" s="63">
        <v>0.5</v>
      </c>
      <c r="S9429" s="41" t="s">
        <v>57</v>
      </c>
      <c r="T9429" s="35" t="s">
        <v>8</v>
      </c>
      <c r="U9429" s="35" t="s">
        <v>83</v>
      </c>
    </row>
    <row r="9430" spans="1:21" ht="15.65" customHeight="1" x14ac:dyDescent="0.35">
      <c r="A9430" s="35" t="s">
        <v>2290</v>
      </c>
      <c r="B9430" s="36" t="s">
        <v>2290</v>
      </c>
      <c r="D9430" s="53" t="s">
        <v>118</v>
      </c>
      <c r="E9430" s="59">
        <v>6</v>
      </c>
      <c r="F9430" s="57" t="s">
        <v>3543</v>
      </c>
      <c r="H9430" s="70">
        <v>160</v>
      </c>
      <c r="I9430" s="43" t="str">
        <f>IFERROR(VLOOKUP(H9430,#REF!,2,FALSE),"")</f>
        <v/>
      </c>
      <c r="J9430" s="63">
        <v>0</v>
      </c>
      <c r="K9430" s="41" t="s">
        <v>59</v>
      </c>
      <c r="L9430" s="59">
        <v>6</v>
      </c>
      <c r="M9430" s="54" t="s">
        <v>5104</v>
      </c>
      <c r="N9430" s="54" t="s">
        <v>5104</v>
      </c>
      <c r="P9430" s="81">
        <v>181</v>
      </c>
      <c r="Q9430" s="56" t="str">
        <f>IFERROR(VLOOKUP(P9430,#REF!,2,FALSE),"")</f>
        <v/>
      </c>
      <c r="R9430" s="63">
        <v>1</v>
      </c>
      <c r="S9430" s="41" t="s">
        <v>57</v>
      </c>
      <c r="T9430" s="35" t="s">
        <v>8</v>
      </c>
      <c r="U9430" s="35" t="s">
        <v>83</v>
      </c>
    </row>
    <row r="9431" spans="1:21" ht="15.65" customHeight="1" x14ac:dyDescent="0.35">
      <c r="A9431" s="35" t="s">
        <v>2290</v>
      </c>
      <c r="B9431" s="36" t="s">
        <v>2290</v>
      </c>
      <c r="D9431" s="53" t="s">
        <v>118</v>
      </c>
      <c r="E9431" s="59">
        <v>7</v>
      </c>
      <c r="F9431" s="66" t="s">
        <v>3429</v>
      </c>
      <c r="H9431" s="70">
        <v>153</v>
      </c>
      <c r="I9431" s="43" t="str">
        <f>IFERROR(VLOOKUP(H9431,#REF!,2,FALSE),"")</f>
        <v/>
      </c>
      <c r="J9431" s="63">
        <v>0</v>
      </c>
      <c r="K9431" s="41" t="s">
        <v>59</v>
      </c>
      <c r="L9431" s="59">
        <v>7</v>
      </c>
      <c r="M9431" s="54" t="s">
        <v>1744</v>
      </c>
      <c r="N9431" s="54" t="s">
        <v>1744</v>
      </c>
      <c r="P9431" s="81">
        <v>172</v>
      </c>
      <c r="Q9431" s="56" t="str">
        <f>IFERROR(VLOOKUP(P9431,#REF!,2,FALSE),"")</f>
        <v/>
      </c>
      <c r="R9431" s="63">
        <v>1</v>
      </c>
      <c r="S9431" s="41" t="s">
        <v>57</v>
      </c>
      <c r="T9431" s="35" t="s">
        <v>8</v>
      </c>
      <c r="U9431" s="35" t="s">
        <v>83</v>
      </c>
    </row>
    <row r="9432" spans="1:21" ht="15.65" customHeight="1" x14ac:dyDescent="0.35">
      <c r="A9432" s="35" t="s">
        <v>2290</v>
      </c>
      <c r="B9432" s="36" t="s">
        <v>2290</v>
      </c>
      <c r="D9432" s="53" t="s">
        <v>118</v>
      </c>
      <c r="E9432" s="59">
        <v>8</v>
      </c>
      <c r="F9432" s="46" t="s">
        <v>3552</v>
      </c>
      <c r="H9432" s="70">
        <v>152</v>
      </c>
      <c r="I9432" s="43" t="str">
        <f>IFERROR(VLOOKUP(H9432,#REF!,2,FALSE),"")</f>
        <v/>
      </c>
      <c r="J9432" s="63">
        <v>0</v>
      </c>
      <c r="K9432" s="41" t="s">
        <v>59</v>
      </c>
      <c r="L9432" s="59">
        <v>8</v>
      </c>
      <c r="M9432" s="54" t="s">
        <v>1673</v>
      </c>
      <c r="N9432" s="54" t="s">
        <v>1673</v>
      </c>
      <c r="P9432" s="81">
        <v>172</v>
      </c>
      <c r="Q9432" s="56" t="str">
        <f>IFERROR(VLOOKUP(P9432,#REF!,2,FALSE),"")</f>
        <v/>
      </c>
      <c r="R9432" s="63">
        <v>1</v>
      </c>
      <c r="S9432" s="41" t="s">
        <v>57</v>
      </c>
      <c r="T9432" s="35" t="s">
        <v>8</v>
      </c>
      <c r="U9432" s="35" t="s">
        <v>83</v>
      </c>
    </row>
    <row r="9433" spans="1:21" ht="15.65" customHeight="1" x14ac:dyDescent="0.35">
      <c r="A9433" s="35" t="s">
        <v>2290</v>
      </c>
      <c r="B9433" s="36" t="s">
        <v>2290</v>
      </c>
      <c r="D9433" s="53" t="s">
        <v>118</v>
      </c>
      <c r="E9433" s="59">
        <v>9</v>
      </c>
      <c r="F9433" s="30" t="s">
        <v>4088</v>
      </c>
      <c r="H9433" s="70">
        <v>151</v>
      </c>
      <c r="I9433" s="43" t="str">
        <f>IFERROR(VLOOKUP(H9433,#REF!,2,FALSE),"")</f>
        <v/>
      </c>
      <c r="J9433" s="63">
        <v>0.5</v>
      </c>
      <c r="K9433" s="41" t="s">
        <v>59</v>
      </c>
      <c r="L9433" s="59">
        <v>9</v>
      </c>
      <c r="M9433" s="60" t="s">
        <v>3382</v>
      </c>
      <c r="N9433" s="60" t="s">
        <v>3382</v>
      </c>
      <c r="P9433" s="81">
        <v>171</v>
      </c>
      <c r="Q9433" s="56" t="str">
        <f>IFERROR(VLOOKUP(P9433,#REF!,2,FALSE),"")</f>
        <v/>
      </c>
      <c r="R9433" s="63">
        <v>0.5</v>
      </c>
      <c r="S9433" s="41" t="s">
        <v>57</v>
      </c>
      <c r="T9433" s="35" t="s">
        <v>8</v>
      </c>
      <c r="U9433" s="35" t="s">
        <v>83</v>
      </c>
    </row>
    <row r="9434" spans="1:21" ht="15.65" customHeight="1" x14ac:dyDescent="0.35">
      <c r="A9434" s="35" t="s">
        <v>2290</v>
      </c>
      <c r="B9434" s="36" t="s">
        <v>2290</v>
      </c>
      <c r="D9434" s="53" t="s">
        <v>118</v>
      </c>
      <c r="E9434" s="59">
        <v>10</v>
      </c>
      <c r="F9434" s="30" t="s">
        <v>4112</v>
      </c>
      <c r="H9434" s="70">
        <v>149</v>
      </c>
      <c r="I9434" s="43" t="str">
        <f>IFERROR(VLOOKUP(H9434,#REF!,2,FALSE),"")</f>
        <v/>
      </c>
      <c r="J9434" s="63">
        <v>0.5</v>
      </c>
      <c r="K9434" s="41" t="s">
        <v>59</v>
      </c>
      <c r="L9434" s="59">
        <v>10</v>
      </c>
      <c r="M9434" s="54" t="s">
        <v>1657</v>
      </c>
      <c r="N9434" s="54" t="s">
        <v>1657</v>
      </c>
      <c r="P9434" s="81">
        <v>167</v>
      </c>
      <c r="Q9434" s="56" t="str">
        <f>IFERROR(VLOOKUP(P9434,#REF!,2,FALSE),"")</f>
        <v/>
      </c>
      <c r="R9434" s="63">
        <v>0.5</v>
      </c>
      <c r="S9434" s="41" t="s">
        <v>57</v>
      </c>
      <c r="T9434" s="35" t="s">
        <v>8</v>
      </c>
      <c r="U9434" s="35" t="s">
        <v>83</v>
      </c>
    </row>
    <row r="9435" spans="1:21" ht="15.65" customHeight="1" x14ac:dyDescent="0.35">
      <c r="A9435" s="35" t="s">
        <v>2290</v>
      </c>
      <c r="B9435" s="36" t="s">
        <v>2290</v>
      </c>
      <c r="D9435" s="53" t="s">
        <v>118</v>
      </c>
      <c r="E9435" s="59">
        <v>11</v>
      </c>
      <c r="F9435" s="66" t="s">
        <v>3419</v>
      </c>
      <c r="H9435" s="70">
        <v>148</v>
      </c>
      <c r="I9435" s="43" t="str">
        <f>IFERROR(VLOOKUP(H9435,#REF!,2,FALSE),"")</f>
        <v/>
      </c>
      <c r="J9435" s="63">
        <v>0.5</v>
      </c>
      <c r="K9435" s="41" t="s">
        <v>59</v>
      </c>
      <c r="L9435" s="59">
        <v>11</v>
      </c>
      <c r="M9435" s="54" t="s">
        <v>3386</v>
      </c>
      <c r="N9435" s="54" t="s">
        <v>3386</v>
      </c>
      <c r="P9435" s="81">
        <v>166</v>
      </c>
      <c r="Q9435" s="56" t="str">
        <f>IFERROR(VLOOKUP(P9435,#REF!,2,FALSE),"")</f>
        <v/>
      </c>
      <c r="R9435" s="63">
        <v>0.5</v>
      </c>
      <c r="S9435" s="41" t="s">
        <v>57</v>
      </c>
      <c r="T9435" s="35" t="s">
        <v>8</v>
      </c>
      <c r="U9435" s="35" t="s">
        <v>83</v>
      </c>
    </row>
    <row r="9436" spans="1:21" ht="15.65" customHeight="1" x14ac:dyDescent="0.35">
      <c r="A9436" s="35" t="s">
        <v>2290</v>
      </c>
      <c r="B9436" s="36" t="s">
        <v>2290</v>
      </c>
      <c r="D9436" s="53" t="s">
        <v>118</v>
      </c>
      <c r="E9436" s="59">
        <v>12</v>
      </c>
      <c r="F9436" s="29" t="s">
        <v>2248</v>
      </c>
      <c r="H9436" s="70">
        <v>146</v>
      </c>
      <c r="I9436" s="43" t="str">
        <f>IFERROR(VLOOKUP(H9436,#REF!,2,FALSE),"")</f>
        <v/>
      </c>
      <c r="J9436" s="63">
        <v>0</v>
      </c>
      <c r="K9436" s="41" t="s">
        <v>59</v>
      </c>
      <c r="L9436" s="59">
        <v>12</v>
      </c>
      <c r="M9436" s="67" t="s">
        <v>640</v>
      </c>
      <c r="N9436" s="67" t="s">
        <v>640</v>
      </c>
      <c r="P9436" s="81">
        <v>164</v>
      </c>
      <c r="Q9436" s="56" t="str">
        <f>IFERROR(VLOOKUP(P9436,#REF!,2,FALSE),"")</f>
        <v/>
      </c>
      <c r="R9436" s="63">
        <v>1</v>
      </c>
      <c r="S9436" s="41" t="s">
        <v>57</v>
      </c>
      <c r="T9436" s="35" t="s">
        <v>8</v>
      </c>
      <c r="U9436" s="35" t="s">
        <v>83</v>
      </c>
    </row>
    <row r="9437" spans="1:21" ht="15.65" customHeight="1" x14ac:dyDescent="0.35">
      <c r="A9437" s="35" t="s">
        <v>2290</v>
      </c>
      <c r="B9437" s="36" t="s">
        <v>2290</v>
      </c>
      <c r="D9437" s="53" t="s">
        <v>118</v>
      </c>
      <c r="E9437" s="59">
        <v>13</v>
      </c>
      <c r="F9437" s="26" t="s">
        <v>3799</v>
      </c>
      <c r="H9437" s="70">
        <v>144</v>
      </c>
      <c r="I9437" s="43" t="str">
        <f>IFERROR(VLOOKUP(H9437,#REF!,2,FALSE),"")</f>
        <v/>
      </c>
      <c r="J9437" s="63">
        <v>0</v>
      </c>
      <c r="K9437" s="41" t="s">
        <v>59</v>
      </c>
      <c r="L9437" s="59">
        <v>13</v>
      </c>
      <c r="M9437" s="60" t="s">
        <v>2152</v>
      </c>
      <c r="N9437" s="60" t="s">
        <v>2152</v>
      </c>
      <c r="P9437" s="81">
        <v>163</v>
      </c>
      <c r="Q9437" s="56" t="str">
        <f>IFERROR(VLOOKUP(P9437,#REF!,2,FALSE),"")</f>
        <v/>
      </c>
      <c r="R9437" s="63">
        <v>1</v>
      </c>
      <c r="S9437" s="41" t="s">
        <v>57</v>
      </c>
      <c r="T9437" s="35" t="s">
        <v>8</v>
      </c>
      <c r="U9437" s="35" t="s">
        <v>83</v>
      </c>
    </row>
    <row r="9438" spans="1:21" ht="15.65" customHeight="1" x14ac:dyDescent="0.35">
      <c r="A9438" s="35" t="s">
        <v>2290</v>
      </c>
      <c r="B9438" s="36" t="s">
        <v>2290</v>
      </c>
      <c r="D9438" s="53" t="s">
        <v>118</v>
      </c>
      <c r="E9438" s="59">
        <v>14</v>
      </c>
      <c r="F9438" s="66" t="s">
        <v>3403</v>
      </c>
      <c r="H9438" s="70">
        <v>144</v>
      </c>
      <c r="I9438" s="43" t="str">
        <f>IFERROR(VLOOKUP(H9438,#REF!,2,FALSE),"")</f>
        <v/>
      </c>
      <c r="J9438" s="63">
        <v>1</v>
      </c>
      <c r="K9438" s="41" t="s">
        <v>59</v>
      </c>
      <c r="L9438" s="59">
        <v>14</v>
      </c>
      <c r="M9438" s="54" t="s">
        <v>1739</v>
      </c>
      <c r="N9438" s="54" t="s">
        <v>1739</v>
      </c>
      <c r="P9438" s="81">
        <v>155</v>
      </c>
      <c r="Q9438" s="56" t="str">
        <f>IFERROR(VLOOKUP(P9438,#REF!,2,FALSE),"")</f>
        <v/>
      </c>
      <c r="R9438" s="63">
        <v>0</v>
      </c>
      <c r="S9438" s="41" t="s">
        <v>57</v>
      </c>
      <c r="T9438" s="35" t="s">
        <v>8</v>
      </c>
      <c r="U9438" s="35" t="s">
        <v>83</v>
      </c>
    </row>
    <row r="9439" spans="1:21" ht="15.65" customHeight="1" x14ac:dyDescent="0.35">
      <c r="A9439" s="35" t="s">
        <v>2290</v>
      </c>
      <c r="B9439" s="36" t="s">
        <v>2290</v>
      </c>
      <c r="D9439" s="53" t="s">
        <v>118</v>
      </c>
      <c r="E9439" s="59">
        <v>15</v>
      </c>
      <c r="F9439" s="29" t="s">
        <v>1084</v>
      </c>
      <c r="H9439" s="70">
        <v>141</v>
      </c>
      <c r="I9439" s="43" t="str">
        <f>IFERROR(VLOOKUP(H9439,#REF!,2,FALSE),"")</f>
        <v/>
      </c>
      <c r="J9439" s="63">
        <v>1</v>
      </c>
      <c r="K9439" s="41" t="s">
        <v>59</v>
      </c>
      <c r="L9439" s="59">
        <v>15</v>
      </c>
      <c r="M9439" s="60" t="s">
        <v>2492</v>
      </c>
      <c r="N9439" s="60" t="s">
        <v>2492</v>
      </c>
      <c r="P9439" s="81">
        <v>152</v>
      </c>
      <c r="Q9439" s="56" t="str">
        <f>IFERROR(VLOOKUP(P9439,#REF!,2,FALSE),"")</f>
        <v/>
      </c>
      <c r="R9439" s="63">
        <v>0</v>
      </c>
      <c r="S9439" s="41" t="s">
        <v>57</v>
      </c>
      <c r="T9439" s="35" t="s">
        <v>8</v>
      </c>
      <c r="U9439" s="35" t="s">
        <v>83</v>
      </c>
    </row>
    <row r="9440" spans="1:21" ht="15.65" customHeight="1" x14ac:dyDescent="0.35">
      <c r="A9440" s="35" t="s">
        <v>2290</v>
      </c>
      <c r="B9440" s="36" t="s">
        <v>2290</v>
      </c>
      <c r="D9440" s="53" t="s">
        <v>118</v>
      </c>
      <c r="E9440" s="59">
        <v>16</v>
      </c>
      <c r="F9440" s="30" t="s">
        <v>4095</v>
      </c>
      <c r="H9440" s="70">
        <v>145</v>
      </c>
      <c r="I9440" s="43" t="str">
        <f>IFERROR(VLOOKUP(H9440,#REF!,2,FALSE),"")</f>
        <v/>
      </c>
      <c r="J9440" s="63">
        <v>0</v>
      </c>
      <c r="K9440" s="41" t="s">
        <v>59</v>
      </c>
      <c r="L9440" s="59">
        <v>16</v>
      </c>
      <c r="M9440" s="60" t="s">
        <v>2247</v>
      </c>
      <c r="N9440" s="60" t="s">
        <v>2247</v>
      </c>
      <c r="P9440" s="81">
        <v>150</v>
      </c>
      <c r="Q9440" s="56" t="str">
        <f>IFERROR(VLOOKUP(P9440,#REF!,2,FALSE),"")</f>
        <v/>
      </c>
      <c r="R9440" s="63">
        <v>1</v>
      </c>
      <c r="S9440" s="41" t="s">
        <v>57</v>
      </c>
      <c r="T9440" s="35" t="s">
        <v>8</v>
      </c>
      <c r="U9440" s="35" t="s">
        <v>83</v>
      </c>
    </row>
    <row r="9441" spans="1:21" ht="15.65" customHeight="1" x14ac:dyDescent="0.35">
      <c r="A9441" s="35" t="s">
        <v>2290</v>
      </c>
      <c r="B9441" s="36" t="s">
        <v>2290</v>
      </c>
      <c r="D9441" s="35" t="s">
        <v>951</v>
      </c>
      <c r="E9441" s="59">
        <v>1</v>
      </c>
      <c r="F9441" s="29" t="s">
        <v>4067</v>
      </c>
      <c r="H9441" s="70">
        <v>135</v>
      </c>
      <c r="I9441" s="43" t="str">
        <f>IFERROR(VLOOKUP(H9441,#REF!,2,FALSE),"")</f>
        <v/>
      </c>
      <c r="J9441" s="63">
        <v>1</v>
      </c>
      <c r="K9441" s="41" t="s">
        <v>60</v>
      </c>
      <c r="L9441" s="59">
        <v>1</v>
      </c>
      <c r="M9441" s="60" t="s">
        <v>2217</v>
      </c>
      <c r="N9441" s="60" t="s">
        <v>2217</v>
      </c>
      <c r="P9441" s="81">
        <v>149</v>
      </c>
      <c r="Q9441" s="56" t="str">
        <f>IFERROR(VLOOKUP(P9441,#REF!,2,FALSE),"")</f>
        <v/>
      </c>
      <c r="R9441" s="63">
        <v>0</v>
      </c>
      <c r="S9441" s="41" t="s">
        <v>57</v>
      </c>
      <c r="T9441" s="35" t="s">
        <v>8</v>
      </c>
      <c r="U9441" s="35" t="s">
        <v>84</v>
      </c>
    </row>
    <row r="9442" spans="1:21" ht="15.65" customHeight="1" x14ac:dyDescent="0.35">
      <c r="A9442" s="35" t="s">
        <v>2290</v>
      </c>
      <c r="B9442" s="36" t="s">
        <v>2290</v>
      </c>
      <c r="D9442" s="35" t="s">
        <v>951</v>
      </c>
      <c r="E9442" s="59">
        <v>2</v>
      </c>
      <c r="F9442" s="29" t="s">
        <v>4070</v>
      </c>
      <c r="H9442" s="70">
        <v>130</v>
      </c>
      <c r="I9442" s="43" t="str">
        <f>IFERROR(VLOOKUP(H9442,#REF!,2,FALSE),"")</f>
        <v/>
      </c>
      <c r="J9442" s="63">
        <v>0</v>
      </c>
      <c r="K9442" s="41" t="s">
        <v>60</v>
      </c>
      <c r="L9442" s="59">
        <v>2</v>
      </c>
      <c r="M9442" s="60" t="s">
        <v>2250</v>
      </c>
      <c r="N9442" s="60" t="s">
        <v>2250</v>
      </c>
      <c r="P9442" s="81">
        <v>147</v>
      </c>
      <c r="Q9442" s="56" t="str">
        <f>IFERROR(VLOOKUP(P9442,#REF!,2,FALSE),"")</f>
        <v/>
      </c>
      <c r="R9442" s="63">
        <v>1</v>
      </c>
      <c r="S9442" s="41" t="s">
        <v>57</v>
      </c>
      <c r="T9442" s="35" t="s">
        <v>8</v>
      </c>
      <c r="U9442" s="35" t="s">
        <v>84</v>
      </c>
    </row>
    <row r="9443" spans="1:21" ht="15.65" customHeight="1" x14ac:dyDescent="0.35">
      <c r="A9443" s="35" t="s">
        <v>2290</v>
      </c>
      <c r="B9443" s="36" t="s">
        <v>2290</v>
      </c>
      <c r="D9443" s="35" t="s">
        <v>951</v>
      </c>
      <c r="E9443" s="59">
        <v>3</v>
      </c>
      <c r="F9443" s="29" t="s">
        <v>4071</v>
      </c>
      <c r="H9443" s="70">
        <v>134</v>
      </c>
      <c r="I9443" s="43" t="str">
        <f>IFERROR(VLOOKUP(H9443,#REF!,2,FALSE),"")</f>
        <v/>
      </c>
      <c r="J9443" s="63">
        <v>0</v>
      </c>
      <c r="K9443" s="41" t="s">
        <v>60</v>
      </c>
      <c r="L9443" s="59">
        <v>3</v>
      </c>
      <c r="M9443" s="60" t="s">
        <v>2251</v>
      </c>
      <c r="N9443" s="60" t="s">
        <v>2251</v>
      </c>
      <c r="P9443" s="81">
        <v>145</v>
      </c>
      <c r="Q9443" s="56" t="str">
        <f>IFERROR(VLOOKUP(P9443,#REF!,2,FALSE),"")</f>
        <v/>
      </c>
      <c r="R9443" s="63">
        <v>1</v>
      </c>
      <c r="S9443" s="41" t="s">
        <v>57</v>
      </c>
      <c r="T9443" s="35" t="s">
        <v>8</v>
      </c>
      <c r="U9443" s="35" t="s">
        <v>84</v>
      </c>
    </row>
    <row r="9444" spans="1:21" ht="15.65" customHeight="1" x14ac:dyDescent="0.35">
      <c r="A9444" s="35" t="s">
        <v>2290</v>
      </c>
      <c r="B9444" s="36" t="s">
        <v>2290</v>
      </c>
      <c r="D9444" s="35" t="s">
        <v>951</v>
      </c>
      <c r="E9444" s="59">
        <v>4</v>
      </c>
      <c r="F9444" s="29" t="s">
        <v>2244</v>
      </c>
      <c r="H9444" s="70">
        <v>131</v>
      </c>
      <c r="I9444" s="43" t="str">
        <f>IFERROR(VLOOKUP(H9444,#REF!,2,FALSE),"")</f>
        <v/>
      </c>
      <c r="J9444" s="63">
        <v>0.5</v>
      </c>
      <c r="K9444" s="41" t="s">
        <v>60</v>
      </c>
      <c r="L9444" s="59">
        <v>4</v>
      </c>
      <c r="M9444" s="60" t="s">
        <v>625</v>
      </c>
      <c r="N9444" s="60" t="s">
        <v>625</v>
      </c>
      <c r="P9444" s="81">
        <v>139</v>
      </c>
      <c r="Q9444" s="56" t="str">
        <f>IFERROR(VLOOKUP(P9444,#REF!,2,FALSE),"")</f>
        <v/>
      </c>
      <c r="R9444" s="38">
        <v>0.5</v>
      </c>
      <c r="S9444" s="41" t="s">
        <v>57</v>
      </c>
      <c r="T9444" s="35" t="s">
        <v>8</v>
      </c>
      <c r="U9444" s="35" t="s">
        <v>84</v>
      </c>
    </row>
    <row r="9445" spans="1:21" ht="15.65" customHeight="1" x14ac:dyDescent="0.35">
      <c r="A9445" s="35" t="s">
        <v>2290</v>
      </c>
      <c r="B9445" s="36" t="s">
        <v>2290</v>
      </c>
      <c r="D9445" s="35" t="s">
        <v>951</v>
      </c>
      <c r="E9445" s="59">
        <v>5</v>
      </c>
      <c r="F9445" s="35" t="s">
        <v>4131</v>
      </c>
      <c r="H9445" s="70">
        <v>131</v>
      </c>
      <c r="I9445" s="43" t="str">
        <f>IFERROR(VLOOKUP(H9445,#REF!,2,FALSE),"")</f>
        <v/>
      </c>
      <c r="J9445" s="63">
        <v>0.5</v>
      </c>
      <c r="K9445" s="41" t="s">
        <v>60</v>
      </c>
      <c r="L9445" s="59">
        <v>5</v>
      </c>
      <c r="M9445" s="41" t="s">
        <v>2252</v>
      </c>
      <c r="N9445" s="41" t="s">
        <v>2252</v>
      </c>
      <c r="P9445" s="81">
        <v>135</v>
      </c>
      <c r="Q9445" s="56" t="str">
        <f>IFERROR(VLOOKUP(P9445,#REF!,2,FALSE),"")</f>
        <v/>
      </c>
      <c r="R9445" s="63">
        <v>0.5</v>
      </c>
      <c r="S9445" s="41" t="s">
        <v>57</v>
      </c>
      <c r="T9445" s="35" t="s">
        <v>8</v>
      </c>
      <c r="U9445" s="35" t="s">
        <v>84</v>
      </c>
    </row>
    <row r="9446" spans="1:21" ht="15.65" customHeight="1" x14ac:dyDescent="0.35">
      <c r="A9446" s="35" t="s">
        <v>2290</v>
      </c>
      <c r="B9446" s="36" t="s">
        <v>2290</v>
      </c>
      <c r="D9446" s="35" t="s">
        <v>951</v>
      </c>
      <c r="E9446" s="59">
        <v>6</v>
      </c>
      <c r="F9446" s="46" t="s">
        <v>4109</v>
      </c>
      <c r="H9446" s="70">
        <v>129</v>
      </c>
      <c r="I9446" s="43" t="str">
        <f>IFERROR(VLOOKUP(H9446,#REF!,2,FALSE),"")</f>
        <v/>
      </c>
      <c r="J9446" s="63">
        <v>0.5</v>
      </c>
      <c r="K9446" s="41" t="s">
        <v>60</v>
      </c>
      <c r="L9446" s="59">
        <v>6</v>
      </c>
      <c r="M9446" s="60" t="s">
        <v>2198</v>
      </c>
      <c r="N9446" s="60" t="s">
        <v>2198</v>
      </c>
      <c r="P9446" s="81">
        <v>138</v>
      </c>
      <c r="Q9446" s="56" t="str">
        <f>IFERROR(VLOOKUP(P9446,#REF!,2,FALSE),"")</f>
        <v/>
      </c>
      <c r="R9446" s="63">
        <v>0.5</v>
      </c>
      <c r="S9446" s="41" t="s">
        <v>57</v>
      </c>
      <c r="T9446" s="35" t="s">
        <v>8</v>
      </c>
      <c r="U9446" s="35" t="s">
        <v>84</v>
      </c>
    </row>
    <row r="9447" spans="1:21" ht="15.65" customHeight="1" x14ac:dyDescent="0.35">
      <c r="A9447" s="35" t="s">
        <v>2290</v>
      </c>
      <c r="B9447" s="36" t="s">
        <v>2290</v>
      </c>
      <c r="D9447" s="35" t="s">
        <v>951</v>
      </c>
      <c r="E9447" s="59">
        <v>7</v>
      </c>
      <c r="F9447" s="66" t="s">
        <v>3405</v>
      </c>
      <c r="H9447" s="70">
        <v>128</v>
      </c>
      <c r="I9447" s="43" t="str">
        <f>IFERROR(VLOOKUP(H9447,#REF!,2,FALSE),"")</f>
        <v/>
      </c>
      <c r="J9447" s="63">
        <v>0.5</v>
      </c>
      <c r="K9447" s="41" t="s">
        <v>60</v>
      </c>
      <c r="L9447" s="59">
        <v>7</v>
      </c>
      <c r="M9447" s="54" t="s">
        <v>1676</v>
      </c>
      <c r="N9447" s="54" t="s">
        <v>1676</v>
      </c>
      <c r="P9447" s="81">
        <v>137</v>
      </c>
      <c r="Q9447" s="56" t="str">
        <f>IFERROR(VLOOKUP(P9447,#REF!,2,FALSE),"")</f>
        <v/>
      </c>
      <c r="R9447" s="63">
        <v>0.5</v>
      </c>
      <c r="S9447" s="41" t="s">
        <v>57</v>
      </c>
      <c r="T9447" s="35" t="s">
        <v>8</v>
      </c>
      <c r="U9447" s="35" t="s">
        <v>84</v>
      </c>
    </row>
    <row r="9448" spans="1:21" ht="15.65" customHeight="1" x14ac:dyDescent="0.35">
      <c r="A9448" s="35" t="s">
        <v>2290</v>
      </c>
      <c r="B9448" s="36" t="s">
        <v>2290</v>
      </c>
      <c r="D9448" s="35" t="s">
        <v>951</v>
      </c>
      <c r="E9448" s="59">
        <v>8</v>
      </c>
      <c r="F9448" s="66" t="s">
        <v>3402</v>
      </c>
      <c r="H9448" s="70">
        <v>124</v>
      </c>
      <c r="I9448" s="43" t="str">
        <f>IFERROR(VLOOKUP(H9448,#REF!,2,FALSE),"")</f>
        <v/>
      </c>
      <c r="J9448" s="63">
        <v>0</v>
      </c>
      <c r="K9448" s="41" t="s">
        <v>60</v>
      </c>
      <c r="L9448" s="59">
        <v>8</v>
      </c>
      <c r="M9448" s="54" t="s">
        <v>2461</v>
      </c>
      <c r="N9448" s="54" t="s">
        <v>2461</v>
      </c>
      <c r="P9448" s="81">
        <v>136</v>
      </c>
      <c r="Q9448" s="56" t="str">
        <f>IFERROR(VLOOKUP(P9448,#REF!,2,FALSE),"")</f>
        <v/>
      </c>
      <c r="R9448" s="63">
        <v>1</v>
      </c>
      <c r="S9448" s="41" t="s">
        <v>57</v>
      </c>
      <c r="T9448" s="35" t="s">
        <v>8</v>
      </c>
      <c r="U9448" s="35" t="s">
        <v>84</v>
      </c>
    </row>
    <row r="9449" spans="1:21" ht="15.65" customHeight="1" x14ac:dyDescent="0.35">
      <c r="A9449" s="35" t="s">
        <v>2290</v>
      </c>
      <c r="B9449" s="36" t="s">
        <v>2290</v>
      </c>
      <c r="D9449" s="35" t="s">
        <v>951</v>
      </c>
      <c r="E9449" s="59">
        <v>9</v>
      </c>
      <c r="F9449" s="57" t="s">
        <v>3686</v>
      </c>
      <c r="H9449" s="70">
        <v>123</v>
      </c>
      <c r="I9449" s="43" t="str">
        <f>IFERROR(VLOOKUP(H9449,#REF!,2,FALSE),"")</f>
        <v/>
      </c>
      <c r="J9449" s="63">
        <v>1</v>
      </c>
      <c r="K9449" s="41" t="s">
        <v>60</v>
      </c>
      <c r="L9449" s="59">
        <v>9</v>
      </c>
      <c r="M9449" s="60" t="s">
        <v>2253</v>
      </c>
      <c r="N9449" s="60" t="s">
        <v>2253</v>
      </c>
      <c r="P9449" s="81">
        <v>136</v>
      </c>
      <c r="Q9449" s="56" t="str">
        <f>IFERROR(VLOOKUP(P9449,#REF!,2,FALSE),"")</f>
        <v/>
      </c>
      <c r="R9449" s="63">
        <v>0</v>
      </c>
      <c r="S9449" s="41" t="s">
        <v>57</v>
      </c>
      <c r="T9449" s="35" t="s">
        <v>8</v>
      </c>
      <c r="U9449" s="35" t="s">
        <v>84</v>
      </c>
    </row>
    <row r="9450" spans="1:21" ht="15.65" customHeight="1" x14ac:dyDescent="0.35">
      <c r="A9450" s="35" t="s">
        <v>2290</v>
      </c>
      <c r="B9450" s="36" t="s">
        <v>2290</v>
      </c>
      <c r="D9450" s="35" t="s">
        <v>951</v>
      </c>
      <c r="E9450" s="59">
        <v>10</v>
      </c>
      <c r="F9450" s="30" t="s">
        <v>4072</v>
      </c>
      <c r="H9450" s="70">
        <v>123</v>
      </c>
      <c r="I9450" s="43" t="str">
        <f>IFERROR(VLOOKUP(H9450,#REF!,2,FALSE),"")</f>
        <v/>
      </c>
      <c r="J9450" s="63">
        <v>0</v>
      </c>
      <c r="K9450" s="41" t="s">
        <v>60</v>
      </c>
      <c r="L9450" s="59">
        <v>10</v>
      </c>
      <c r="M9450" s="60" t="s">
        <v>1517</v>
      </c>
      <c r="N9450" s="60" t="s">
        <v>1517</v>
      </c>
      <c r="P9450" s="81">
        <v>134</v>
      </c>
      <c r="Q9450" s="56" t="str">
        <f>IFERROR(VLOOKUP(P9450,#REF!,2,FALSE),"")</f>
        <v/>
      </c>
      <c r="R9450" s="63">
        <v>1</v>
      </c>
      <c r="S9450" s="41" t="s">
        <v>57</v>
      </c>
      <c r="T9450" s="35" t="s">
        <v>8</v>
      </c>
      <c r="U9450" s="35" t="s">
        <v>84</v>
      </c>
    </row>
    <row r="9451" spans="1:21" ht="15.65" customHeight="1" x14ac:dyDescent="0.35">
      <c r="A9451" s="35" t="s">
        <v>2290</v>
      </c>
      <c r="B9451" s="36" t="s">
        <v>2290</v>
      </c>
      <c r="D9451" s="35" t="s">
        <v>951</v>
      </c>
      <c r="E9451" s="59">
        <v>11</v>
      </c>
      <c r="F9451" s="29" t="s">
        <v>32</v>
      </c>
      <c r="H9451" s="81" t="s">
        <v>593</v>
      </c>
      <c r="I9451" s="43" t="str">
        <f>IFERROR(VLOOKUP(H9451,#REF!,2,FALSE),"")</f>
        <v/>
      </c>
      <c r="J9451" s="63">
        <v>0</v>
      </c>
      <c r="K9451" s="41" t="s">
        <v>60</v>
      </c>
      <c r="L9451" s="59">
        <v>11</v>
      </c>
      <c r="M9451" s="62"/>
      <c r="N9451" s="62"/>
      <c r="P9451" s="81"/>
      <c r="Q9451" s="56" t="str">
        <f>IFERROR(VLOOKUP(P9451,#REF!,2,FALSE),"")</f>
        <v/>
      </c>
      <c r="R9451" s="63">
        <v>1</v>
      </c>
      <c r="S9451" s="41" t="s">
        <v>57</v>
      </c>
      <c r="T9451" s="35" t="s">
        <v>8</v>
      </c>
      <c r="U9451" s="35" t="s">
        <v>84</v>
      </c>
    </row>
    <row r="9452" spans="1:21" ht="15.65" customHeight="1" x14ac:dyDescent="0.35">
      <c r="A9452" s="35" t="s">
        <v>2290</v>
      </c>
      <c r="B9452" s="36" t="s">
        <v>2290</v>
      </c>
      <c r="D9452" s="35" t="s">
        <v>951</v>
      </c>
      <c r="E9452" s="59">
        <v>12</v>
      </c>
      <c r="F9452" s="29" t="s">
        <v>2249</v>
      </c>
      <c r="H9452" s="70">
        <v>112</v>
      </c>
      <c r="I9452" s="43" t="str">
        <f>IFERROR(VLOOKUP(H9452,#REF!,2,FALSE),"")</f>
        <v/>
      </c>
      <c r="J9452" s="63">
        <v>0</v>
      </c>
      <c r="K9452" s="41" t="s">
        <v>60</v>
      </c>
      <c r="L9452" s="59">
        <v>12</v>
      </c>
      <c r="M9452" s="60" t="s">
        <v>2254</v>
      </c>
      <c r="N9452" s="60" t="s">
        <v>2254</v>
      </c>
      <c r="P9452" s="81">
        <v>132</v>
      </c>
      <c r="Q9452" s="56" t="str">
        <f>IFERROR(VLOOKUP(P9452,#REF!,2,FALSE),"")</f>
        <v/>
      </c>
      <c r="R9452" s="63">
        <v>1</v>
      </c>
      <c r="S9452" s="41" t="s">
        <v>57</v>
      </c>
      <c r="T9452" s="35" t="s">
        <v>8</v>
      </c>
      <c r="U9452" s="35" t="s">
        <v>84</v>
      </c>
    </row>
    <row r="9453" spans="1:21" ht="15.65" customHeight="1" x14ac:dyDescent="0.35">
      <c r="A9453" s="35" t="s">
        <v>2290</v>
      </c>
      <c r="B9453" s="36" t="s">
        <v>2290</v>
      </c>
      <c r="D9453" s="35" t="s">
        <v>951</v>
      </c>
      <c r="E9453" s="59">
        <v>13</v>
      </c>
      <c r="F9453" s="66" t="s">
        <v>3514</v>
      </c>
      <c r="H9453" s="70">
        <v>113</v>
      </c>
      <c r="I9453" s="43" t="str">
        <f>IFERROR(VLOOKUP(H9453,#REF!,2,FALSE),"")</f>
        <v/>
      </c>
      <c r="J9453" s="63">
        <v>0</v>
      </c>
      <c r="K9453" s="41" t="s">
        <v>60</v>
      </c>
      <c r="L9453" s="59">
        <v>13</v>
      </c>
      <c r="M9453" s="65" t="s">
        <v>1647</v>
      </c>
      <c r="N9453" s="65" t="s">
        <v>1647</v>
      </c>
      <c r="P9453" s="81">
        <v>133</v>
      </c>
      <c r="Q9453" s="56" t="str">
        <f>IFERROR(VLOOKUP(P9453,#REF!,2,FALSE),"")</f>
        <v/>
      </c>
      <c r="R9453" s="63">
        <v>1</v>
      </c>
      <c r="S9453" s="41" t="s">
        <v>57</v>
      </c>
      <c r="T9453" s="35" t="s">
        <v>8</v>
      </c>
      <c r="U9453" s="35" t="s">
        <v>84</v>
      </c>
    </row>
    <row r="9454" spans="1:21" ht="15.65" customHeight="1" x14ac:dyDescent="0.35">
      <c r="A9454" s="35" t="s">
        <v>2290</v>
      </c>
      <c r="B9454" s="36" t="s">
        <v>2290</v>
      </c>
      <c r="D9454" s="35" t="s">
        <v>951</v>
      </c>
      <c r="E9454" s="59">
        <v>14</v>
      </c>
      <c r="F9454" s="30" t="s">
        <v>4084</v>
      </c>
      <c r="H9454" s="70">
        <v>100</v>
      </c>
      <c r="I9454" s="43" t="str">
        <f>IFERROR(VLOOKUP(H9454,#REF!,2,FALSE),"")</f>
        <v/>
      </c>
      <c r="J9454" s="63">
        <v>0.5</v>
      </c>
      <c r="K9454" s="41" t="s">
        <v>60</v>
      </c>
      <c r="L9454" s="59">
        <v>14</v>
      </c>
      <c r="M9454" s="60" t="s">
        <v>2255</v>
      </c>
      <c r="N9454" s="60" t="s">
        <v>2255</v>
      </c>
      <c r="P9454" s="81">
        <v>133</v>
      </c>
      <c r="Q9454" s="56" t="str">
        <f>IFERROR(VLOOKUP(P9454,#REF!,2,FALSE),"")</f>
        <v/>
      </c>
      <c r="R9454" s="63">
        <v>0.5</v>
      </c>
      <c r="S9454" s="41" t="s">
        <v>57</v>
      </c>
      <c r="T9454" s="35" t="s">
        <v>8</v>
      </c>
      <c r="U9454" s="35" t="s">
        <v>84</v>
      </c>
    </row>
    <row r="9455" spans="1:21" ht="15.65" customHeight="1" x14ac:dyDescent="0.35">
      <c r="A9455" s="35" t="s">
        <v>2290</v>
      </c>
      <c r="B9455" s="36" t="s">
        <v>2290</v>
      </c>
      <c r="D9455" s="35" t="s">
        <v>951</v>
      </c>
      <c r="E9455" s="59">
        <v>15</v>
      </c>
      <c r="F9455" s="26" t="s">
        <v>4094</v>
      </c>
      <c r="H9455" s="70">
        <v>99</v>
      </c>
      <c r="I9455" s="43" t="str">
        <f>IFERROR(VLOOKUP(H9455,#REF!,2,FALSE),"")</f>
        <v/>
      </c>
      <c r="J9455" s="63">
        <v>0.5</v>
      </c>
      <c r="K9455" s="41" t="s">
        <v>60</v>
      </c>
      <c r="L9455" s="59">
        <v>15</v>
      </c>
      <c r="M9455" s="60" t="s">
        <v>2219</v>
      </c>
      <c r="N9455" s="60" t="s">
        <v>2219</v>
      </c>
      <c r="P9455" s="81">
        <v>131</v>
      </c>
      <c r="Q9455" s="56" t="str">
        <f>IFERROR(VLOOKUP(P9455,#REF!,2,FALSE),"")</f>
        <v/>
      </c>
      <c r="R9455" s="63">
        <v>0.5</v>
      </c>
      <c r="S9455" s="41" t="s">
        <v>57</v>
      </c>
      <c r="T9455" s="35" t="s">
        <v>8</v>
      </c>
      <c r="U9455" s="35" t="s">
        <v>84</v>
      </c>
    </row>
    <row r="9456" spans="1:21" ht="15.65" customHeight="1" x14ac:dyDescent="0.35">
      <c r="A9456" s="35" t="s">
        <v>2290</v>
      </c>
      <c r="B9456" s="36" t="s">
        <v>2290</v>
      </c>
      <c r="D9456" s="35" t="s">
        <v>951</v>
      </c>
      <c r="E9456" s="59">
        <v>16</v>
      </c>
      <c r="F9456" s="29" t="s">
        <v>32</v>
      </c>
      <c r="H9456" s="81" t="s">
        <v>593</v>
      </c>
      <c r="I9456" s="43" t="str">
        <f>IFERROR(VLOOKUP(H9456,#REF!,2,FALSE),"")</f>
        <v/>
      </c>
      <c r="J9456" s="63">
        <v>0</v>
      </c>
      <c r="K9456" s="41" t="s">
        <v>60</v>
      </c>
      <c r="L9456" s="59">
        <v>16</v>
      </c>
      <c r="M9456" s="62"/>
      <c r="N9456" s="62"/>
      <c r="P9456" s="81"/>
      <c r="Q9456" s="56" t="str">
        <f>IFERROR(VLOOKUP(P9456,#REF!,2,FALSE),"")</f>
        <v/>
      </c>
      <c r="R9456" s="63">
        <v>1</v>
      </c>
      <c r="S9456" s="41" t="s">
        <v>57</v>
      </c>
      <c r="T9456" s="35" t="s">
        <v>8</v>
      </c>
      <c r="U9456" s="35" t="s">
        <v>84</v>
      </c>
    </row>
    <row r="9457" spans="1:21" ht="15.65" customHeight="1" x14ac:dyDescent="0.35">
      <c r="A9457" s="35" t="s">
        <v>2290</v>
      </c>
      <c r="B9457" s="36" t="s">
        <v>2290</v>
      </c>
      <c r="D9457" s="35" t="s">
        <v>2291</v>
      </c>
      <c r="E9457" s="59">
        <v>1</v>
      </c>
      <c r="F9457" s="66" t="s">
        <v>3402</v>
      </c>
      <c r="H9457" s="70">
        <v>124</v>
      </c>
      <c r="I9457" s="43" t="str">
        <f>IFERROR(VLOOKUP(H9457,#REF!,2,FALSE),"")</f>
        <v/>
      </c>
      <c r="J9457" s="63">
        <v>0.5</v>
      </c>
      <c r="K9457" s="41" t="s">
        <v>99</v>
      </c>
      <c r="L9457" s="59">
        <v>1</v>
      </c>
      <c r="M9457" s="60" t="s">
        <v>2275</v>
      </c>
      <c r="N9457" s="60" t="s">
        <v>2275</v>
      </c>
      <c r="P9457" s="81">
        <v>122</v>
      </c>
      <c r="Q9457" s="56" t="str">
        <f>IFERROR(VLOOKUP(P9457,#REF!,2,FALSE),"")</f>
        <v/>
      </c>
      <c r="R9457" s="63">
        <v>0.5</v>
      </c>
      <c r="S9457" s="41" t="s">
        <v>91</v>
      </c>
      <c r="T9457" s="35" t="s">
        <v>67</v>
      </c>
      <c r="U9457" s="35" t="s">
        <v>64</v>
      </c>
    </row>
    <row r="9458" spans="1:21" ht="15.65" customHeight="1" x14ac:dyDescent="0.35">
      <c r="A9458" s="35" t="s">
        <v>2290</v>
      </c>
      <c r="B9458" s="36" t="s">
        <v>2290</v>
      </c>
      <c r="D9458" s="35" t="s">
        <v>2291</v>
      </c>
      <c r="E9458" s="59">
        <v>2</v>
      </c>
      <c r="F9458" s="26" t="s">
        <v>4133</v>
      </c>
      <c r="H9458" s="70">
        <v>124</v>
      </c>
      <c r="I9458" s="43" t="str">
        <f>IFERROR(VLOOKUP(H9458,#REF!,2,FALSE),"")</f>
        <v/>
      </c>
      <c r="J9458" s="63">
        <v>1</v>
      </c>
      <c r="K9458" s="41" t="s">
        <v>99</v>
      </c>
      <c r="L9458" s="59">
        <v>2</v>
      </c>
      <c r="M9458" s="60" t="s">
        <v>2276</v>
      </c>
      <c r="N9458" s="60" t="s">
        <v>2276</v>
      </c>
      <c r="P9458" s="81">
        <v>123</v>
      </c>
      <c r="Q9458" s="56" t="str">
        <f>IFERROR(VLOOKUP(P9458,#REF!,2,FALSE),"")</f>
        <v/>
      </c>
      <c r="R9458" s="63">
        <v>0</v>
      </c>
      <c r="S9458" s="41" t="s">
        <v>91</v>
      </c>
      <c r="T9458" s="35" t="s">
        <v>67</v>
      </c>
      <c r="U9458" s="35" t="s">
        <v>64</v>
      </c>
    </row>
    <row r="9459" spans="1:21" ht="15.65" customHeight="1" x14ac:dyDescent="0.35">
      <c r="A9459" s="35" t="s">
        <v>2290</v>
      </c>
      <c r="B9459" s="36" t="s">
        <v>2290</v>
      </c>
      <c r="D9459" s="35" t="s">
        <v>2291</v>
      </c>
      <c r="E9459" s="59">
        <v>3</v>
      </c>
      <c r="F9459" s="29" t="s">
        <v>4160</v>
      </c>
      <c r="H9459" s="70">
        <v>124</v>
      </c>
      <c r="I9459" s="43" t="str">
        <f>IFERROR(VLOOKUP(H9459,#REF!,2,FALSE),"")</f>
        <v/>
      </c>
      <c r="J9459" s="63">
        <v>0.5</v>
      </c>
      <c r="K9459" s="41" t="s">
        <v>99</v>
      </c>
      <c r="L9459" s="59">
        <v>3</v>
      </c>
      <c r="M9459" s="60" t="s">
        <v>2277</v>
      </c>
      <c r="N9459" s="60" t="s">
        <v>2277</v>
      </c>
      <c r="P9459" s="81">
        <v>124</v>
      </c>
      <c r="Q9459" s="56" t="str">
        <f>IFERROR(VLOOKUP(P9459,#REF!,2,FALSE),"")</f>
        <v/>
      </c>
      <c r="R9459" s="63">
        <v>0.5</v>
      </c>
      <c r="S9459" s="41" t="s">
        <v>91</v>
      </c>
      <c r="T9459" s="35" t="s">
        <v>67</v>
      </c>
      <c r="U9459" s="35" t="s">
        <v>64</v>
      </c>
    </row>
    <row r="9460" spans="1:21" ht="15.65" customHeight="1" x14ac:dyDescent="0.35">
      <c r="A9460" s="35" t="s">
        <v>2290</v>
      </c>
      <c r="B9460" s="36" t="s">
        <v>2290</v>
      </c>
      <c r="D9460" s="35" t="s">
        <v>2291</v>
      </c>
      <c r="E9460" s="59">
        <v>4</v>
      </c>
      <c r="F9460" s="30" t="s">
        <v>4072</v>
      </c>
      <c r="H9460" s="70">
        <v>123</v>
      </c>
      <c r="I9460" s="43" t="str">
        <f>IFERROR(VLOOKUP(H9460,#REF!,2,FALSE),"")</f>
        <v/>
      </c>
      <c r="J9460" s="63">
        <v>0</v>
      </c>
      <c r="K9460" s="41" t="s">
        <v>99</v>
      </c>
      <c r="L9460" s="59">
        <v>4</v>
      </c>
      <c r="M9460" s="60" t="s">
        <v>2278</v>
      </c>
      <c r="N9460" s="60" t="s">
        <v>2278</v>
      </c>
      <c r="P9460" s="81">
        <v>123</v>
      </c>
      <c r="Q9460" s="56" t="str">
        <f>IFERROR(VLOOKUP(P9460,#REF!,2,FALSE),"")</f>
        <v/>
      </c>
      <c r="R9460" s="63">
        <v>1</v>
      </c>
      <c r="S9460" s="41" t="s">
        <v>91</v>
      </c>
      <c r="T9460" s="35" t="s">
        <v>67</v>
      </c>
      <c r="U9460" s="35" t="s">
        <v>64</v>
      </c>
    </row>
    <row r="9461" spans="1:21" ht="15.65" customHeight="1" x14ac:dyDescent="0.35">
      <c r="A9461" s="35" t="s">
        <v>2290</v>
      </c>
      <c r="B9461" s="36" t="s">
        <v>2290</v>
      </c>
      <c r="D9461" s="35" t="s">
        <v>2291</v>
      </c>
      <c r="E9461" s="59">
        <v>5</v>
      </c>
      <c r="F9461" s="57" t="s">
        <v>3686</v>
      </c>
      <c r="H9461" s="70">
        <v>123</v>
      </c>
      <c r="I9461" s="43" t="str">
        <f>IFERROR(VLOOKUP(H9461,#REF!,2,FALSE),"")</f>
        <v/>
      </c>
      <c r="J9461" s="63">
        <v>0</v>
      </c>
      <c r="K9461" s="41" t="s">
        <v>99</v>
      </c>
      <c r="L9461" s="59">
        <v>5</v>
      </c>
      <c r="M9461" s="41" t="s">
        <v>2279</v>
      </c>
      <c r="N9461" s="41" t="s">
        <v>2279</v>
      </c>
      <c r="P9461" s="81">
        <v>119</v>
      </c>
      <c r="Q9461" s="56" t="str">
        <f>IFERROR(VLOOKUP(P9461,#REF!,2,FALSE),"")</f>
        <v/>
      </c>
      <c r="R9461" s="63">
        <v>1</v>
      </c>
      <c r="S9461" s="41" t="s">
        <v>91</v>
      </c>
      <c r="T9461" s="35" t="s">
        <v>67</v>
      </c>
      <c r="U9461" s="35" t="s">
        <v>64</v>
      </c>
    </row>
    <row r="9462" spans="1:21" ht="15.65" customHeight="1" x14ac:dyDescent="0.35">
      <c r="A9462" s="35" t="s">
        <v>2290</v>
      </c>
      <c r="B9462" s="36" t="s">
        <v>2290</v>
      </c>
      <c r="D9462" s="35" t="s">
        <v>2291</v>
      </c>
      <c r="E9462" s="59">
        <v>6</v>
      </c>
      <c r="F9462" s="57" t="s">
        <v>3521</v>
      </c>
      <c r="H9462" s="70">
        <v>121</v>
      </c>
      <c r="I9462" s="43" t="str">
        <f>IFERROR(VLOOKUP(H9462,#REF!,2,FALSE),"")</f>
        <v/>
      </c>
      <c r="J9462" s="63">
        <v>1</v>
      </c>
      <c r="K9462" s="41" t="s">
        <v>99</v>
      </c>
      <c r="L9462" s="59">
        <v>6</v>
      </c>
      <c r="M9462" s="60" t="s">
        <v>376</v>
      </c>
      <c r="N9462" s="60" t="s">
        <v>376</v>
      </c>
      <c r="P9462" s="81">
        <v>123</v>
      </c>
      <c r="Q9462" s="56" t="str">
        <f>IFERROR(VLOOKUP(P9462,#REF!,2,FALSE),"")</f>
        <v/>
      </c>
      <c r="R9462" s="63">
        <v>0</v>
      </c>
      <c r="S9462" s="41" t="s">
        <v>91</v>
      </c>
      <c r="T9462" s="35" t="s">
        <v>67</v>
      </c>
      <c r="U9462" s="35" t="s">
        <v>64</v>
      </c>
    </row>
    <row r="9463" spans="1:21" ht="15.65" customHeight="1" x14ac:dyDescent="0.35">
      <c r="A9463" s="35" t="s">
        <v>2290</v>
      </c>
      <c r="B9463" s="36" t="s">
        <v>2290</v>
      </c>
      <c r="D9463" s="35" t="s">
        <v>2291</v>
      </c>
      <c r="E9463" s="59">
        <v>7</v>
      </c>
      <c r="F9463" s="29" t="s">
        <v>472</v>
      </c>
      <c r="H9463" s="70">
        <v>120</v>
      </c>
      <c r="I9463" s="43" t="str">
        <f>IFERROR(VLOOKUP(H9463,#REF!,2,FALSE),"")</f>
        <v/>
      </c>
      <c r="J9463" s="63">
        <v>0</v>
      </c>
      <c r="K9463" s="41" t="s">
        <v>99</v>
      </c>
      <c r="L9463" s="59">
        <v>7</v>
      </c>
      <c r="M9463" s="60" t="s">
        <v>2280</v>
      </c>
      <c r="N9463" s="60" t="s">
        <v>2280</v>
      </c>
      <c r="P9463" s="81">
        <v>116</v>
      </c>
      <c r="Q9463" s="56" t="str">
        <f>IFERROR(VLOOKUP(P9463,#REF!,2,FALSE),"")</f>
        <v/>
      </c>
      <c r="R9463" s="63">
        <v>1</v>
      </c>
      <c r="S9463" s="41" t="s">
        <v>91</v>
      </c>
      <c r="T9463" s="35" t="s">
        <v>67</v>
      </c>
      <c r="U9463" s="35" t="s">
        <v>64</v>
      </c>
    </row>
    <row r="9464" spans="1:21" ht="15.65" customHeight="1" x14ac:dyDescent="0.35">
      <c r="A9464" s="35" t="s">
        <v>2290</v>
      </c>
      <c r="B9464" s="36" t="s">
        <v>2290</v>
      </c>
      <c r="D9464" s="35" t="s">
        <v>2291</v>
      </c>
      <c r="E9464" s="59">
        <v>8</v>
      </c>
      <c r="F9464" s="57" t="s">
        <v>3523</v>
      </c>
      <c r="H9464" s="70">
        <v>118</v>
      </c>
      <c r="I9464" s="43" t="str">
        <f>IFERROR(VLOOKUP(H9464,#REF!,2,FALSE),"")</f>
        <v/>
      </c>
      <c r="J9464" s="63">
        <v>0.5</v>
      </c>
      <c r="K9464" s="41" t="s">
        <v>99</v>
      </c>
      <c r="L9464" s="59">
        <v>8</v>
      </c>
      <c r="M9464" s="60" t="s">
        <v>2281</v>
      </c>
      <c r="N9464" s="60" t="s">
        <v>2281</v>
      </c>
      <c r="P9464" s="81">
        <v>120</v>
      </c>
      <c r="Q9464" s="56" t="str">
        <f>IFERROR(VLOOKUP(P9464,#REF!,2,FALSE),"")</f>
        <v/>
      </c>
      <c r="R9464" s="63">
        <v>0.5</v>
      </c>
      <c r="S9464" s="41" t="s">
        <v>91</v>
      </c>
      <c r="T9464" s="35" t="s">
        <v>67</v>
      </c>
      <c r="U9464" s="35" t="s">
        <v>64</v>
      </c>
    </row>
    <row r="9465" spans="1:21" ht="15.65" customHeight="1" x14ac:dyDescent="0.35">
      <c r="A9465" s="35" t="s">
        <v>2290</v>
      </c>
      <c r="B9465" s="36" t="s">
        <v>2290</v>
      </c>
      <c r="D9465" s="35" t="s">
        <v>2291</v>
      </c>
      <c r="E9465" s="59">
        <v>9</v>
      </c>
      <c r="F9465" s="29" t="s">
        <v>4092</v>
      </c>
      <c r="H9465" s="70">
        <v>117</v>
      </c>
      <c r="I9465" s="43" t="str">
        <f>IFERROR(VLOOKUP(H9465,#REF!,2,FALSE),"")</f>
        <v/>
      </c>
      <c r="J9465" s="63">
        <v>1</v>
      </c>
      <c r="K9465" s="41" t="s">
        <v>99</v>
      </c>
      <c r="L9465" s="59">
        <v>9</v>
      </c>
      <c r="M9465" s="60" t="s">
        <v>2282</v>
      </c>
      <c r="N9465" s="60" t="s">
        <v>2282</v>
      </c>
      <c r="P9465" s="81">
        <v>119</v>
      </c>
      <c r="Q9465" s="56" t="str">
        <f>IFERROR(VLOOKUP(P9465,#REF!,2,FALSE),"")</f>
        <v/>
      </c>
      <c r="R9465" s="63">
        <v>0</v>
      </c>
      <c r="S9465" s="41" t="s">
        <v>91</v>
      </c>
      <c r="T9465" s="35" t="s">
        <v>67</v>
      </c>
      <c r="U9465" s="35" t="s">
        <v>64</v>
      </c>
    </row>
    <row r="9466" spans="1:21" ht="15.65" customHeight="1" x14ac:dyDescent="0.35">
      <c r="A9466" s="35" t="s">
        <v>2290</v>
      </c>
      <c r="B9466" s="36" t="s">
        <v>2290</v>
      </c>
      <c r="D9466" s="35" t="s">
        <v>2291</v>
      </c>
      <c r="E9466" s="59">
        <v>10</v>
      </c>
      <c r="F9466" s="29" t="s">
        <v>2257</v>
      </c>
      <c r="H9466" s="70">
        <v>116</v>
      </c>
      <c r="I9466" s="43" t="str">
        <f>IFERROR(VLOOKUP(H9466,#REF!,2,FALSE),"")</f>
        <v/>
      </c>
      <c r="J9466" s="63">
        <v>0.5</v>
      </c>
      <c r="K9466" s="41" t="s">
        <v>99</v>
      </c>
      <c r="L9466" s="59">
        <v>10</v>
      </c>
      <c r="M9466" s="60" t="s">
        <v>2283</v>
      </c>
      <c r="N9466" s="60" t="s">
        <v>2283</v>
      </c>
      <c r="P9466" s="81">
        <v>118</v>
      </c>
      <c r="Q9466" s="56" t="str">
        <f>IFERROR(VLOOKUP(P9466,#REF!,2,FALSE),"")</f>
        <v/>
      </c>
      <c r="R9466" s="63">
        <v>0.5</v>
      </c>
      <c r="S9466" s="41" t="s">
        <v>91</v>
      </c>
      <c r="T9466" s="35" t="s">
        <v>67</v>
      </c>
      <c r="U9466" s="35" t="s">
        <v>64</v>
      </c>
    </row>
    <row r="9467" spans="1:21" ht="15.65" customHeight="1" x14ac:dyDescent="0.35">
      <c r="A9467" s="35" t="s">
        <v>2290</v>
      </c>
      <c r="B9467" s="36" t="s">
        <v>2290</v>
      </c>
      <c r="D9467" s="35" t="s">
        <v>2291</v>
      </c>
      <c r="E9467" s="59">
        <v>11</v>
      </c>
      <c r="F9467" s="29" t="s">
        <v>659</v>
      </c>
      <c r="H9467" s="70">
        <v>115</v>
      </c>
      <c r="I9467" s="43" t="str">
        <f>IFERROR(VLOOKUP(H9467,#REF!,2,FALSE),"")</f>
        <v/>
      </c>
      <c r="J9467" s="63">
        <v>1</v>
      </c>
      <c r="K9467" s="41" t="s">
        <v>99</v>
      </c>
      <c r="L9467" s="59">
        <v>11</v>
      </c>
      <c r="M9467" s="60" t="s">
        <v>2284</v>
      </c>
      <c r="N9467" s="60" t="s">
        <v>2284</v>
      </c>
      <c r="P9467" s="81">
        <v>109</v>
      </c>
      <c r="Q9467" s="56" t="str">
        <f>IFERROR(VLOOKUP(P9467,#REF!,2,FALSE),"")</f>
        <v/>
      </c>
      <c r="R9467" s="63">
        <v>0</v>
      </c>
      <c r="S9467" s="41" t="s">
        <v>91</v>
      </c>
      <c r="T9467" s="35" t="s">
        <v>67</v>
      </c>
      <c r="U9467" s="35" t="s">
        <v>64</v>
      </c>
    </row>
    <row r="9468" spans="1:21" ht="15.65" customHeight="1" x14ac:dyDescent="0.35">
      <c r="A9468" s="35" t="s">
        <v>2290</v>
      </c>
      <c r="B9468" s="36" t="s">
        <v>2290</v>
      </c>
      <c r="D9468" s="35" t="s">
        <v>2291</v>
      </c>
      <c r="E9468" s="59">
        <v>12</v>
      </c>
      <c r="F9468" s="66" t="s">
        <v>3532</v>
      </c>
      <c r="H9468" s="70">
        <v>115</v>
      </c>
      <c r="I9468" s="43" t="str">
        <f>IFERROR(VLOOKUP(H9468,#REF!,2,FALSE),"")</f>
        <v/>
      </c>
      <c r="J9468" s="63">
        <v>1</v>
      </c>
      <c r="K9468" s="41" t="s">
        <v>99</v>
      </c>
      <c r="L9468" s="59">
        <v>12</v>
      </c>
      <c r="M9468" s="60" t="s">
        <v>2285</v>
      </c>
      <c r="N9468" s="60" t="s">
        <v>2285</v>
      </c>
      <c r="P9468" s="81">
        <v>109</v>
      </c>
      <c r="Q9468" s="56" t="str">
        <f>IFERROR(VLOOKUP(P9468,#REF!,2,FALSE),"")</f>
        <v/>
      </c>
      <c r="R9468" s="63">
        <v>0</v>
      </c>
      <c r="S9468" s="41" t="s">
        <v>91</v>
      </c>
      <c r="T9468" s="35" t="s">
        <v>67</v>
      </c>
      <c r="U9468" s="35" t="s">
        <v>64</v>
      </c>
    </row>
    <row r="9469" spans="1:21" ht="15.65" customHeight="1" x14ac:dyDescent="0.35">
      <c r="A9469" s="35" t="s">
        <v>2290</v>
      </c>
      <c r="B9469" s="36" t="s">
        <v>2290</v>
      </c>
      <c r="D9469" s="35" t="s">
        <v>2291</v>
      </c>
      <c r="E9469" s="59">
        <v>13</v>
      </c>
      <c r="F9469" s="29" t="s">
        <v>2258</v>
      </c>
      <c r="H9469" s="70">
        <v>114</v>
      </c>
      <c r="I9469" s="43" t="str">
        <f>IFERROR(VLOOKUP(H9469,#REF!,2,FALSE),"")</f>
        <v/>
      </c>
      <c r="J9469" s="63">
        <v>0.5</v>
      </c>
      <c r="K9469" s="41" t="s">
        <v>99</v>
      </c>
      <c r="L9469" s="59">
        <v>13</v>
      </c>
      <c r="M9469" s="60" t="s">
        <v>2286</v>
      </c>
      <c r="N9469" s="60" t="s">
        <v>2286</v>
      </c>
      <c r="P9469" s="81">
        <v>99</v>
      </c>
      <c r="Q9469" s="56" t="str">
        <f>IFERROR(VLOOKUP(P9469,#REF!,2,FALSE),"")</f>
        <v/>
      </c>
      <c r="R9469" s="63">
        <v>0.5</v>
      </c>
      <c r="S9469" s="41" t="s">
        <v>91</v>
      </c>
      <c r="T9469" s="35" t="s">
        <v>67</v>
      </c>
      <c r="U9469" s="35" t="s">
        <v>64</v>
      </c>
    </row>
    <row r="9470" spans="1:21" ht="15.65" customHeight="1" x14ac:dyDescent="0.35">
      <c r="A9470" s="35" t="s">
        <v>2290</v>
      </c>
      <c r="B9470" s="36" t="s">
        <v>2290</v>
      </c>
      <c r="D9470" s="35" t="s">
        <v>2291</v>
      </c>
      <c r="E9470" s="59">
        <v>14</v>
      </c>
      <c r="F9470" s="26" t="s">
        <v>4076</v>
      </c>
      <c r="H9470" s="70">
        <v>121</v>
      </c>
      <c r="I9470" s="43" t="str">
        <f>IFERROR(VLOOKUP(H9470,#REF!,2,FALSE),"")</f>
        <v/>
      </c>
      <c r="J9470" s="63">
        <v>0.5</v>
      </c>
      <c r="K9470" s="41" t="s">
        <v>99</v>
      </c>
      <c r="L9470" s="59">
        <v>14</v>
      </c>
      <c r="M9470" s="60" t="s">
        <v>2287</v>
      </c>
      <c r="N9470" s="60" t="s">
        <v>2287</v>
      </c>
      <c r="P9470" s="81">
        <v>104</v>
      </c>
      <c r="Q9470" s="56" t="str">
        <f>IFERROR(VLOOKUP(P9470,#REF!,2,FALSE),"")</f>
        <v/>
      </c>
      <c r="R9470" s="63">
        <v>0.5</v>
      </c>
      <c r="S9470" s="41" t="s">
        <v>91</v>
      </c>
      <c r="T9470" s="35" t="s">
        <v>67</v>
      </c>
      <c r="U9470" s="35" t="s">
        <v>64</v>
      </c>
    </row>
    <row r="9471" spans="1:21" ht="15.65" customHeight="1" x14ac:dyDescent="0.35">
      <c r="A9471" s="35" t="s">
        <v>2290</v>
      </c>
      <c r="B9471" s="36" t="s">
        <v>2290</v>
      </c>
      <c r="D9471" s="35" t="s">
        <v>2291</v>
      </c>
      <c r="E9471" s="59">
        <v>15</v>
      </c>
      <c r="F9471" s="26" t="s">
        <v>4103</v>
      </c>
      <c r="H9471" s="70">
        <v>106</v>
      </c>
      <c r="I9471" s="43" t="str">
        <f>IFERROR(VLOOKUP(H9471,#REF!,2,FALSE),"")</f>
        <v/>
      </c>
      <c r="J9471" s="63">
        <v>1</v>
      </c>
      <c r="K9471" s="41" t="s">
        <v>99</v>
      </c>
      <c r="L9471" s="59">
        <v>15</v>
      </c>
      <c r="M9471" s="60" t="s">
        <v>2288</v>
      </c>
      <c r="N9471" s="60" t="s">
        <v>2288</v>
      </c>
      <c r="P9471" s="81">
        <v>102</v>
      </c>
      <c r="Q9471" s="56" t="str">
        <f>IFERROR(VLOOKUP(P9471,#REF!,2,FALSE),"")</f>
        <v/>
      </c>
      <c r="R9471" s="63">
        <v>0</v>
      </c>
      <c r="S9471" s="41" t="s">
        <v>91</v>
      </c>
      <c r="T9471" s="35" t="s">
        <v>67</v>
      </c>
      <c r="U9471" s="35" t="s">
        <v>64</v>
      </c>
    </row>
    <row r="9472" spans="1:21" ht="15.65" customHeight="1" x14ac:dyDescent="0.35">
      <c r="A9472" s="35" t="s">
        <v>2290</v>
      </c>
      <c r="B9472" s="36" t="s">
        <v>2290</v>
      </c>
      <c r="D9472" s="35" t="s">
        <v>2291</v>
      </c>
      <c r="E9472" s="59">
        <v>16</v>
      </c>
      <c r="F9472" s="26" t="s">
        <v>4094</v>
      </c>
      <c r="H9472" s="70">
        <v>99</v>
      </c>
      <c r="I9472" s="43" t="str">
        <f>IFERROR(VLOOKUP(H9472,#REF!,2,FALSE),"")</f>
        <v/>
      </c>
      <c r="J9472" s="63">
        <v>0</v>
      </c>
      <c r="K9472" s="41" t="s">
        <v>99</v>
      </c>
      <c r="L9472" s="59">
        <v>16</v>
      </c>
      <c r="M9472" s="60" t="s">
        <v>2289</v>
      </c>
      <c r="N9472" s="60" t="s">
        <v>2289</v>
      </c>
      <c r="P9472" s="81">
        <v>98</v>
      </c>
      <c r="Q9472" s="56" t="str">
        <f>IFERROR(VLOOKUP(P9472,#REF!,2,FALSE),"")</f>
        <v/>
      </c>
      <c r="R9472" s="63">
        <v>1</v>
      </c>
      <c r="S9472" s="41" t="s">
        <v>91</v>
      </c>
      <c r="T9472" s="35" t="s">
        <v>67</v>
      </c>
      <c r="U9472" s="35" t="s">
        <v>64</v>
      </c>
    </row>
    <row r="9473" spans="1:21" ht="15.65" customHeight="1" x14ac:dyDescent="0.35">
      <c r="A9473" s="35" t="s">
        <v>2290</v>
      </c>
      <c r="B9473" s="36" t="s">
        <v>2290</v>
      </c>
      <c r="D9473" s="53" t="s">
        <v>118</v>
      </c>
      <c r="E9473" s="59">
        <v>1</v>
      </c>
      <c r="F9473" s="29" t="s">
        <v>3486</v>
      </c>
      <c r="H9473" s="70">
        <v>181</v>
      </c>
      <c r="I9473" s="43" t="str">
        <f>IFERROR(VLOOKUP(H9473,#REF!,2,FALSE),"")</f>
        <v/>
      </c>
      <c r="J9473" s="63">
        <v>1</v>
      </c>
      <c r="K9473" s="41" t="s">
        <v>61</v>
      </c>
      <c r="L9473" s="59">
        <v>1</v>
      </c>
      <c r="M9473" s="57" t="s">
        <v>2728</v>
      </c>
      <c r="N9473" s="57" t="s">
        <v>2728</v>
      </c>
      <c r="P9473" s="81">
        <v>206</v>
      </c>
      <c r="Q9473" s="56" t="str">
        <f>IFERROR(VLOOKUP(P9473,#REF!,2,FALSE),"")</f>
        <v/>
      </c>
      <c r="R9473" s="63">
        <v>0</v>
      </c>
      <c r="S9473" s="41" t="s">
        <v>57</v>
      </c>
      <c r="T9473" s="35" t="s">
        <v>8</v>
      </c>
      <c r="U9473" s="35" t="s">
        <v>83</v>
      </c>
    </row>
    <row r="9474" spans="1:21" ht="15.65" customHeight="1" x14ac:dyDescent="0.35">
      <c r="A9474" s="35" t="s">
        <v>2290</v>
      </c>
      <c r="B9474" s="36" t="s">
        <v>2290</v>
      </c>
      <c r="D9474" s="53" t="s">
        <v>118</v>
      </c>
      <c r="E9474" s="59">
        <v>2</v>
      </c>
      <c r="F9474" s="29" t="s">
        <v>3798</v>
      </c>
      <c r="H9474" s="70">
        <v>169</v>
      </c>
      <c r="I9474" s="43" t="str">
        <f>IFERROR(VLOOKUP(H9474,#REF!,2,FALSE),"")</f>
        <v/>
      </c>
      <c r="J9474" s="63">
        <v>0.5</v>
      </c>
      <c r="K9474" s="41" t="s">
        <v>61</v>
      </c>
      <c r="L9474" s="59">
        <v>2</v>
      </c>
      <c r="M9474" s="54" t="s">
        <v>417</v>
      </c>
      <c r="N9474" s="54" t="s">
        <v>417</v>
      </c>
      <c r="P9474" s="81">
        <v>159</v>
      </c>
      <c r="Q9474" s="56" t="str">
        <f>IFERROR(VLOOKUP(P9474,#REF!,2,FALSE),"")</f>
        <v/>
      </c>
      <c r="R9474" s="63">
        <v>0.5</v>
      </c>
      <c r="S9474" s="41" t="s">
        <v>57</v>
      </c>
      <c r="T9474" s="35" t="s">
        <v>8</v>
      </c>
      <c r="U9474" s="35" t="s">
        <v>83</v>
      </c>
    </row>
    <row r="9475" spans="1:21" ht="15.65" customHeight="1" x14ac:dyDescent="0.35">
      <c r="A9475" s="35" t="s">
        <v>2290</v>
      </c>
      <c r="B9475" s="36" t="s">
        <v>2290</v>
      </c>
      <c r="D9475" s="53" t="s">
        <v>118</v>
      </c>
      <c r="E9475" s="59">
        <v>3</v>
      </c>
      <c r="F9475" s="57" t="s">
        <v>3771</v>
      </c>
      <c r="H9475" s="70">
        <v>168</v>
      </c>
      <c r="I9475" s="43" t="str">
        <f>IFERROR(VLOOKUP(H9475,#REF!,2,FALSE),"")</f>
        <v/>
      </c>
      <c r="J9475" s="63">
        <v>0.5</v>
      </c>
      <c r="K9475" s="41" t="s">
        <v>61</v>
      </c>
      <c r="L9475" s="59">
        <v>3</v>
      </c>
      <c r="M9475" s="60" t="s">
        <v>744</v>
      </c>
      <c r="N9475" s="60" t="s">
        <v>744</v>
      </c>
      <c r="P9475" s="81">
        <v>153</v>
      </c>
      <c r="Q9475" s="56" t="str">
        <f>IFERROR(VLOOKUP(P9475,#REF!,2,FALSE),"")</f>
        <v/>
      </c>
      <c r="R9475" s="63">
        <v>0.5</v>
      </c>
      <c r="S9475" s="41" t="s">
        <v>57</v>
      </c>
      <c r="T9475" s="35" t="s">
        <v>8</v>
      </c>
      <c r="U9475" s="35" t="s">
        <v>83</v>
      </c>
    </row>
    <row r="9476" spans="1:21" ht="15.65" customHeight="1" x14ac:dyDescent="0.35">
      <c r="A9476" s="35" t="s">
        <v>2290</v>
      </c>
      <c r="B9476" s="36" t="s">
        <v>2290</v>
      </c>
      <c r="D9476" s="53" t="s">
        <v>118</v>
      </c>
      <c r="E9476" s="59">
        <v>4</v>
      </c>
      <c r="F9476" s="46" t="s">
        <v>3540</v>
      </c>
      <c r="H9476" s="70">
        <v>168</v>
      </c>
      <c r="I9476" s="43" t="str">
        <f>IFERROR(VLOOKUP(H9476,#REF!,2,FALSE),"")</f>
        <v/>
      </c>
      <c r="J9476" s="63">
        <v>0.5</v>
      </c>
      <c r="K9476" s="41" t="s">
        <v>61</v>
      </c>
      <c r="L9476" s="59">
        <v>4</v>
      </c>
      <c r="M9476" s="66" t="s">
        <v>3803</v>
      </c>
      <c r="N9476" s="66" t="s">
        <v>3803</v>
      </c>
      <c r="P9476" s="81">
        <v>150</v>
      </c>
      <c r="Q9476" s="56" t="str">
        <f>IFERROR(VLOOKUP(P9476,#REF!,2,FALSE),"")</f>
        <v/>
      </c>
      <c r="R9476" s="63">
        <v>0.5</v>
      </c>
      <c r="S9476" s="41" t="s">
        <v>57</v>
      </c>
      <c r="T9476" s="35" t="s">
        <v>8</v>
      </c>
      <c r="U9476" s="35" t="s">
        <v>83</v>
      </c>
    </row>
    <row r="9477" spans="1:21" ht="15.65" customHeight="1" x14ac:dyDescent="0.35">
      <c r="A9477" s="35" t="s">
        <v>2290</v>
      </c>
      <c r="B9477" s="36" t="s">
        <v>2290</v>
      </c>
      <c r="D9477" s="53" t="s">
        <v>118</v>
      </c>
      <c r="E9477" s="59">
        <v>5</v>
      </c>
      <c r="F9477" s="57" t="s">
        <v>3543</v>
      </c>
      <c r="H9477" s="70">
        <v>160</v>
      </c>
      <c r="I9477" s="43" t="str">
        <f>IFERROR(VLOOKUP(H9477,#REF!,2,FALSE),"")</f>
        <v/>
      </c>
      <c r="J9477" s="63">
        <v>0</v>
      </c>
      <c r="K9477" s="41" t="s">
        <v>61</v>
      </c>
      <c r="L9477" s="59">
        <v>5</v>
      </c>
      <c r="M9477" s="41" t="s">
        <v>2026</v>
      </c>
      <c r="N9477" s="41" t="s">
        <v>2026</v>
      </c>
      <c r="P9477" s="81">
        <v>150</v>
      </c>
      <c r="Q9477" s="56" t="str">
        <f>IFERROR(VLOOKUP(P9477,#REF!,2,FALSE),"")</f>
        <v/>
      </c>
      <c r="R9477" s="38">
        <v>1</v>
      </c>
      <c r="S9477" s="41" t="s">
        <v>57</v>
      </c>
      <c r="T9477" s="35" t="s">
        <v>8</v>
      </c>
      <c r="U9477" s="35" t="s">
        <v>83</v>
      </c>
    </row>
    <row r="9478" spans="1:21" ht="15.65" customHeight="1" x14ac:dyDescent="0.35">
      <c r="A9478" s="35" t="s">
        <v>2290</v>
      </c>
      <c r="B9478" s="36" t="s">
        <v>2290</v>
      </c>
      <c r="D9478" s="53" t="s">
        <v>118</v>
      </c>
      <c r="E9478" s="59">
        <v>6</v>
      </c>
      <c r="F9478" s="46" t="s">
        <v>3488</v>
      </c>
      <c r="H9478" s="70">
        <v>154</v>
      </c>
      <c r="I9478" s="43" t="str">
        <f>IFERROR(VLOOKUP(H9478,#REF!,2,FALSE),"")</f>
        <v/>
      </c>
      <c r="J9478" s="63">
        <v>0.5</v>
      </c>
      <c r="K9478" s="41" t="s">
        <v>61</v>
      </c>
      <c r="L9478" s="59">
        <v>6</v>
      </c>
      <c r="M9478" s="57" t="s">
        <v>3590</v>
      </c>
      <c r="N9478" s="57" t="s">
        <v>3590</v>
      </c>
      <c r="P9478" s="81">
        <v>149</v>
      </c>
      <c r="Q9478" s="56" t="str">
        <f>IFERROR(VLOOKUP(P9478,#REF!,2,FALSE),"")</f>
        <v/>
      </c>
      <c r="R9478" s="63">
        <v>0.5</v>
      </c>
      <c r="S9478" s="41" t="s">
        <v>57</v>
      </c>
      <c r="T9478" s="35" t="s">
        <v>8</v>
      </c>
      <c r="U9478" s="35" t="s">
        <v>83</v>
      </c>
    </row>
    <row r="9479" spans="1:21" ht="15.65" customHeight="1" x14ac:dyDescent="0.35">
      <c r="A9479" s="35" t="s">
        <v>2290</v>
      </c>
      <c r="B9479" s="36" t="s">
        <v>2290</v>
      </c>
      <c r="D9479" s="53" t="s">
        <v>118</v>
      </c>
      <c r="E9479" s="59">
        <v>7</v>
      </c>
      <c r="F9479" s="66" t="s">
        <v>3429</v>
      </c>
      <c r="H9479" s="70">
        <v>153</v>
      </c>
      <c r="I9479" s="43" t="str">
        <f>IFERROR(VLOOKUP(H9479,#REF!,2,FALSE),"")</f>
        <v/>
      </c>
      <c r="J9479" s="63">
        <v>0.5</v>
      </c>
      <c r="K9479" s="41" t="s">
        <v>61</v>
      </c>
      <c r="L9479" s="59">
        <v>7</v>
      </c>
      <c r="M9479" s="54" t="s">
        <v>1249</v>
      </c>
      <c r="N9479" s="54" t="s">
        <v>1249</v>
      </c>
      <c r="P9479" s="81">
        <v>147</v>
      </c>
      <c r="Q9479" s="56" t="str">
        <f>IFERROR(VLOOKUP(P9479,#REF!,2,FALSE),"")</f>
        <v/>
      </c>
      <c r="R9479" s="63">
        <v>0.5</v>
      </c>
      <c r="S9479" s="41" t="s">
        <v>57</v>
      </c>
      <c r="T9479" s="35" t="s">
        <v>8</v>
      </c>
      <c r="U9479" s="35" t="s">
        <v>83</v>
      </c>
    </row>
    <row r="9480" spans="1:21" ht="15.65" customHeight="1" x14ac:dyDescent="0.35">
      <c r="A9480" s="35" t="s">
        <v>2290</v>
      </c>
      <c r="B9480" s="36" t="s">
        <v>2290</v>
      </c>
      <c r="D9480" s="53" t="s">
        <v>118</v>
      </c>
      <c r="E9480" s="59">
        <v>8</v>
      </c>
      <c r="F9480" s="30" t="s">
        <v>4112</v>
      </c>
      <c r="H9480" s="70">
        <v>149</v>
      </c>
      <c r="I9480" s="43" t="str">
        <f>IFERROR(VLOOKUP(H9480,#REF!,2,FALSE),"")</f>
        <v/>
      </c>
      <c r="J9480" s="63">
        <v>0</v>
      </c>
      <c r="K9480" s="41" t="s">
        <v>61</v>
      </c>
      <c r="L9480" s="59">
        <v>8</v>
      </c>
      <c r="M9480" s="57" t="s">
        <v>2731</v>
      </c>
      <c r="N9480" s="57" t="s">
        <v>2731</v>
      </c>
      <c r="P9480" s="81">
        <v>142</v>
      </c>
      <c r="Q9480" s="56" t="str">
        <f>IFERROR(VLOOKUP(P9480,#REF!,2,FALSE),"")</f>
        <v/>
      </c>
      <c r="R9480" s="63">
        <v>1</v>
      </c>
      <c r="S9480" s="41" t="s">
        <v>57</v>
      </c>
      <c r="T9480" s="35" t="s">
        <v>8</v>
      </c>
      <c r="U9480" s="35" t="s">
        <v>83</v>
      </c>
    </row>
    <row r="9481" spans="1:21" ht="15.65" customHeight="1" x14ac:dyDescent="0.35">
      <c r="A9481" s="35" t="s">
        <v>2290</v>
      </c>
      <c r="B9481" s="36" t="s">
        <v>2290</v>
      </c>
      <c r="D9481" s="53" t="s">
        <v>118</v>
      </c>
      <c r="E9481" s="59">
        <v>9</v>
      </c>
      <c r="F9481" s="30" t="s">
        <v>4075</v>
      </c>
      <c r="H9481" s="70">
        <v>149</v>
      </c>
      <c r="I9481" s="43" t="str">
        <f>IFERROR(VLOOKUP(H9481,#REF!,2,FALSE),"")</f>
        <v/>
      </c>
      <c r="J9481" s="63">
        <v>1</v>
      </c>
      <c r="K9481" s="41" t="s">
        <v>61</v>
      </c>
      <c r="L9481" s="59">
        <v>9</v>
      </c>
      <c r="M9481" s="60" t="s">
        <v>1219</v>
      </c>
      <c r="N9481" s="60" t="s">
        <v>1219</v>
      </c>
      <c r="P9481" s="81">
        <v>139</v>
      </c>
      <c r="Q9481" s="56" t="str">
        <f>IFERROR(VLOOKUP(P9481,#REF!,2,FALSE),"")</f>
        <v/>
      </c>
      <c r="R9481" s="63">
        <v>0</v>
      </c>
      <c r="S9481" s="41" t="s">
        <v>57</v>
      </c>
      <c r="T9481" s="35" t="s">
        <v>8</v>
      </c>
      <c r="U9481" s="35" t="s">
        <v>83</v>
      </c>
    </row>
    <row r="9482" spans="1:21" ht="15.65" customHeight="1" x14ac:dyDescent="0.35">
      <c r="A9482" s="35" t="s">
        <v>2290</v>
      </c>
      <c r="B9482" s="36" t="s">
        <v>2290</v>
      </c>
      <c r="D9482" s="53" t="s">
        <v>118</v>
      </c>
      <c r="E9482" s="59">
        <v>10</v>
      </c>
      <c r="F9482" s="66" t="s">
        <v>3419</v>
      </c>
      <c r="H9482" s="70">
        <v>148</v>
      </c>
      <c r="I9482" s="43" t="str">
        <f>IFERROR(VLOOKUP(H9482,#REF!,2,FALSE),"")</f>
        <v/>
      </c>
      <c r="J9482" s="63">
        <v>1</v>
      </c>
      <c r="K9482" s="41" t="s">
        <v>61</v>
      </c>
      <c r="L9482" s="59">
        <v>10</v>
      </c>
      <c r="M9482" s="54" t="s">
        <v>1737</v>
      </c>
      <c r="N9482" s="54" t="s">
        <v>1737</v>
      </c>
      <c r="P9482" s="81">
        <v>138</v>
      </c>
      <c r="Q9482" s="56" t="str">
        <f>IFERROR(VLOOKUP(P9482,#REF!,2,FALSE),"")</f>
        <v/>
      </c>
      <c r="R9482" s="63">
        <v>0</v>
      </c>
      <c r="S9482" s="41" t="s">
        <v>57</v>
      </c>
      <c r="T9482" s="35" t="s">
        <v>8</v>
      </c>
      <c r="U9482" s="35" t="s">
        <v>83</v>
      </c>
    </row>
    <row r="9483" spans="1:21" ht="15.65" customHeight="1" x14ac:dyDescent="0.35">
      <c r="A9483" s="35" t="s">
        <v>2290</v>
      </c>
      <c r="B9483" s="36" t="s">
        <v>2290</v>
      </c>
      <c r="D9483" s="53" t="s">
        <v>118</v>
      </c>
      <c r="E9483" s="59">
        <v>11</v>
      </c>
      <c r="F9483" s="66" t="s">
        <v>3403</v>
      </c>
      <c r="H9483" s="70">
        <v>144</v>
      </c>
      <c r="I9483" s="43" t="str">
        <f>IFERROR(VLOOKUP(H9483,#REF!,2,FALSE),"")</f>
        <v/>
      </c>
      <c r="J9483" s="63">
        <v>0</v>
      </c>
      <c r="K9483" s="41" t="s">
        <v>61</v>
      </c>
      <c r="L9483" s="59">
        <v>11</v>
      </c>
      <c r="M9483" s="66" t="s">
        <v>3550</v>
      </c>
      <c r="N9483" s="66" t="s">
        <v>3550</v>
      </c>
      <c r="P9483" s="81">
        <v>137</v>
      </c>
      <c r="Q9483" s="56" t="str">
        <f>IFERROR(VLOOKUP(P9483,#REF!,2,FALSE),"")</f>
        <v/>
      </c>
      <c r="R9483" s="63">
        <v>1</v>
      </c>
      <c r="S9483" s="41" t="s">
        <v>57</v>
      </c>
      <c r="T9483" s="35" t="s">
        <v>8</v>
      </c>
      <c r="U9483" s="35" t="s">
        <v>83</v>
      </c>
    </row>
    <row r="9484" spans="1:21" ht="15.65" customHeight="1" x14ac:dyDescent="0.35">
      <c r="A9484" s="35" t="s">
        <v>2290</v>
      </c>
      <c r="B9484" s="36" t="s">
        <v>2290</v>
      </c>
      <c r="D9484" s="53" t="s">
        <v>118</v>
      </c>
      <c r="E9484" s="59">
        <v>12</v>
      </c>
      <c r="F9484" s="29" t="s">
        <v>2244</v>
      </c>
      <c r="H9484" s="70">
        <v>131</v>
      </c>
      <c r="I9484" s="43" t="str">
        <f>IFERROR(VLOOKUP(H9484,#REF!,2,FALSE),"")</f>
        <v/>
      </c>
      <c r="J9484" s="63">
        <v>0</v>
      </c>
      <c r="K9484" s="41" t="s">
        <v>61</v>
      </c>
      <c r="L9484" s="59">
        <v>12</v>
      </c>
      <c r="M9484" s="60" t="s">
        <v>2242</v>
      </c>
      <c r="N9484" s="60" t="s">
        <v>2242</v>
      </c>
      <c r="P9484" s="81">
        <v>132</v>
      </c>
      <c r="Q9484" s="56" t="str">
        <f>IFERROR(VLOOKUP(P9484,#REF!,2,FALSE),"")</f>
        <v/>
      </c>
      <c r="R9484" s="63">
        <v>1</v>
      </c>
      <c r="S9484" s="41" t="s">
        <v>57</v>
      </c>
      <c r="T9484" s="35" t="s">
        <v>8</v>
      </c>
      <c r="U9484" s="35" t="s">
        <v>83</v>
      </c>
    </row>
    <row r="9485" spans="1:21" ht="15.65" customHeight="1" x14ac:dyDescent="0.35">
      <c r="A9485" s="35" t="s">
        <v>2290</v>
      </c>
      <c r="B9485" s="36" t="s">
        <v>2290</v>
      </c>
      <c r="D9485" s="53" t="s">
        <v>118</v>
      </c>
      <c r="E9485" s="59">
        <v>13</v>
      </c>
      <c r="F9485" s="29" t="s">
        <v>4071</v>
      </c>
      <c r="H9485" s="70">
        <v>134</v>
      </c>
      <c r="I9485" s="43" t="str">
        <f>IFERROR(VLOOKUP(H9485,#REF!,2,FALSE),"")</f>
        <v/>
      </c>
      <c r="J9485" s="63">
        <v>0</v>
      </c>
      <c r="K9485" s="41" t="s">
        <v>61</v>
      </c>
      <c r="L9485" s="59">
        <v>13</v>
      </c>
      <c r="M9485" s="60" t="s">
        <v>2243</v>
      </c>
      <c r="N9485" s="60" t="s">
        <v>2243</v>
      </c>
      <c r="P9485" s="81">
        <v>129</v>
      </c>
      <c r="Q9485" s="56" t="str">
        <f>IFERROR(VLOOKUP(P9485,#REF!,2,FALSE),"")</f>
        <v/>
      </c>
      <c r="R9485" s="63">
        <v>1</v>
      </c>
      <c r="S9485" s="41" t="s">
        <v>57</v>
      </c>
      <c r="T9485" s="35" t="s">
        <v>8</v>
      </c>
      <c r="U9485" s="35" t="s">
        <v>83</v>
      </c>
    </row>
    <row r="9486" spans="1:21" ht="15.65" customHeight="1" x14ac:dyDescent="0.35">
      <c r="A9486" s="35" t="s">
        <v>2290</v>
      </c>
      <c r="B9486" s="36" t="s">
        <v>2290</v>
      </c>
      <c r="D9486" s="53" t="s">
        <v>118</v>
      </c>
      <c r="E9486" s="59">
        <v>14</v>
      </c>
      <c r="F9486" s="35" t="s">
        <v>4131</v>
      </c>
      <c r="H9486" s="70">
        <v>131</v>
      </c>
      <c r="I9486" s="43" t="str">
        <f>IFERROR(VLOOKUP(H9486,#REF!,2,FALSE),"")</f>
        <v/>
      </c>
      <c r="J9486" s="63">
        <v>1</v>
      </c>
      <c r="K9486" s="41" t="s">
        <v>61</v>
      </c>
      <c r="L9486" s="59">
        <v>14</v>
      </c>
      <c r="M9486" s="66" t="s">
        <v>3842</v>
      </c>
      <c r="N9486" s="66" t="s">
        <v>3842</v>
      </c>
      <c r="P9486" s="81">
        <v>121</v>
      </c>
      <c r="Q9486" s="56" t="str">
        <f>IFERROR(VLOOKUP(P9486,#REF!,2,FALSE),"")</f>
        <v/>
      </c>
      <c r="R9486" s="63">
        <v>0</v>
      </c>
      <c r="S9486" s="41" t="s">
        <v>57</v>
      </c>
      <c r="T9486" s="35" t="s">
        <v>8</v>
      </c>
      <c r="U9486" s="35" t="s">
        <v>83</v>
      </c>
    </row>
    <row r="9487" spans="1:21" ht="15.65" customHeight="1" x14ac:dyDescent="0.35">
      <c r="A9487" s="35" t="s">
        <v>2290</v>
      </c>
      <c r="B9487" s="36" t="s">
        <v>2290</v>
      </c>
      <c r="D9487" s="53" t="s">
        <v>118</v>
      </c>
      <c r="E9487" s="59">
        <v>15</v>
      </c>
      <c r="F9487" s="29" t="s">
        <v>4070</v>
      </c>
      <c r="H9487" s="70">
        <v>130</v>
      </c>
      <c r="I9487" s="43" t="str">
        <f>IFERROR(VLOOKUP(H9487,#REF!,2,FALSE),"")</f>
        <v/>
      </c>
      <c r="J9487" s="63">
        <v>0.5</v>
      </c>
      <c r="K9487" s="41" t="s">
        <v>61</v>
      </c>
      <c r="L9487" s="59">
        <v>15</v>
      </c>
      <c r="M9487" s="66" t="s">
        <v>3835</v>
      </c>
      <c r="N9487" s="66" t="s">
        <v>3835</v>
      </c>
      <c r="P9487" s="81">
        <v>120</v>
      </c>
      <c r="Q9487" s="56" t="str">
        <f>IFERROR(VLOOKUP(P9487,#REF!,2,FALSE),"")</f>
        <v/>
      </c>
      <c r="R9487" s="63">
        <v>0.5</v>
      </c>
      <c r="S9487" s="41" t="s">
        <v>57</v>
      </c>
      <c r="T9487" s="35" t="s">
        <v>8</v>
      </c>
      <c r="U9487" s="35" t="s">
        <v>83</v>
      </c>
    </row>
    <row r="9488" spans="1:21" ht="15.65" customHeight="1" x14ac:dyDescent="0.35">
      <c r="A9488" s="35" t="s">
        <v>2290</v>
      </c>
      <c r="B9488" s="36" t="s">
        <v>2290</v>
      </c>
      <c r="D9488" s="53" t="s">
        <v>118</v>
      </c>
      <c r="E9488" s="59">
        <v>16</v>
      </c>
      <c r="F9488" s="46" t="s">
        <v>4109</v>
      </c>
      <c r="H9488" s="70">
        <v>129</v>
      </c>
      <c r="I9488" s="43" t="str">
        <f>IFERROR(VLOOKUP(H9488,#REF!,2,FALSE),"")</f>
        <v/>
      </c>
      <c r="J9488" s="63">
        <v>0.5</v>
      </c>
      <c r="K9488" s="41" t="s">
        <v>61</v>
      </c>
      <c r="L9488" s="59">
        <v>16</v>
      </c>
      <c r="M9488" s="54" t="s">
        <v>2144</v>
      </c>
      <c r="N9488" s="54" t="s">
        <v>2144</v>
      </c>
      <c r="P9488" s="81">
        <v>112</v>
      </c>
      <c r="Q9488" s="56" t="str">
        <f>IFERROR(VLOOKUP(P9488,#REF!,2,FALSE),"")</f>
        <v/>
      </c>
      <c r="R9488" s="63">
        <v>0.5</v>
      </c>
      <c r="S9488" s="41" t="s">
        <v>57</v>
      </c>
      <c r="T9488" s="35" t="s">
        <v>8</v>
      </c>
      <c r="U9488" s="35" t="s">
        <v>83</v>
      </c>
    </row>
    <row r="9489" spans="1:21" ht="15.65" customHeight="1" x14ac:dyDescent="0.35">
      <c r="A9489" s="35" t="s">
        <v>2290</v>
      </c>
      <c r="B9489" s="36" t="s">
        <v>2290</v>
      </c>
      <c r="D9489" s="35" t="s">
        <v>951</v>
      </c>
      <c r="E9489" s="59">
        <v>1</v>
      </c>
      <c r="F9489" s="66" t="s">
        <v>3402</v>
      </c>
      <c r="H9489" s="70">
        <v>124</v>
      </c>
      <c r="I9489" s="43" t="str">
        <f>IFERROR(VLOOKUP(H9489,#REF!,2,FALSE),"")</f>
        <v/>
      </c>
      <c r="J9489" s="63">
        <v>0</v>
      </c>
      <c r="K9489" s="41" t="s">
        <v>62</v>
      </c>
      <c r="L9489" s="59">
        <v>1</v>
      </c>
      <c r="M9489" s="60" t="s">
        <v>399</v>
      </c>
      <c r="N9489" s="60" t="s">
        <v>399</v>
      </c>
      <c r="P9489" s="43"/>
      <c r="Q9489" s="56" t="str">
        <f>IFERROR(VLOOKUP(P9489,#REF!,2,FALSE),"")</f>
        <v/>
      </c>
      <c r="R9489" s="63">
        <v>1</v>
      </c>
      <c r="S9489" s="41" t="s">
        <v>57</v>
      </c>
      <c r="T9489" s="35" t="s">
        <v>8</v>
      </c>
      <c r="U9489" s="35" t="s">
        <v>84</v>
      </c>
    </row>
    <row r="9490" spans="1:21" ht="15.65" customHeight="1" x14ac:dyDescent="0.35">
      <c r="A9490" s="35" t="s">
        <v>2290</v>
      </c>
      <c r="B9490" s="36" t="s">
        <v>2290</v>
      </c>
      <c r="D9490" s="35" t="s">
        <v>951</v>
      </c>
      <c r="E9490" s="59">
        <v>2</v>
      </c>
      <c r="F9490" s="30" t="s">
        <v>4072</v>
      </c>
      <c r="H9490" s="70">
        <v>123</v>
      </c>
      <c r="I9490" s="43" t="str">
        <f>IFERROR(VLOOKUP(H9490,#REF!,2,FALSE),"")</f>
        <v/>
      </c>
      <c r="J9490" s="63">
        <v>1</v>
      </c>
      <c r="K9490" s="41" t="s">
        <v>62</v>
      </c>
      <c r="L9490" s="59">
        <v>2</v>
      </c>
      <c r="M9490" s="66" t="s">
        <v>3838</v>
      </c>
      <c r="N9490" s="66" t="s">
        <v>3838</v>
      </c>
      <c r="P9490" s="43"/>
      <c r="Q9490" s="56" t="str">
        <f>IFERROR(VLOOKUP(P9490,#REF!,2,FALSE),"")</f>
        <v/>
      </c>
      <c r="R9490" s="63">
        <v>0</v>
      </c>
      <c r="S9490" s="41" t="s">
        <v>57</v>
      </c>
      <c r="T9490" s="35" t="s">
        <v>8</v>
      </c>
      <c r="U9490" s="35" t="s">
        <v>84</v>
      </c>
    </row>
    <row r="9491" spans="1:21" ht="15.65" customHeight="1" x14ac:dyDescent="0.35">
      <c r="A9491" s="35" t="s">
        <v>2290</v>
      </c>
      <c r="B9491" s="36" t="s">
        <v>2290</v>
      </c>
      <c r="D9491" s="35" t="s">
        <v>951</v>
      </c>
      <c r="E9491" s="59">
        <v>3</v>
      </c>
      <c r="F9491" s="29" t="s">
        <v>32</v>
      </c>
      <c r="H9491" s="81" t="s">
        <v>593</v>
      </c>
      <c r="I9491" s="43" t="str">
        <f>IFERROR(VLOOKUP(H9491,#REF!,2,FALSE),"")</f>
        <v/>
      </c>
      <c r="J9491" s="63">
        <v>0</v>
      </c>
      <c r="K9491" s="41" t="s">
        <v>62</v>
      </c>
      <c r="L9491" s="59">
        <v>3</v>
      </c>
      <c r="M9491" s="60" t="s">
        <v>2245</v>
      </c>
      <c r="N9491" s="60" t="s">
        <v>2245</v>
      </c>
      <c r="P9491" s="43"/>
      <c r="Q9491" s="56" t="str">
        <f>IFERROR(VLOOKUP(P9491,#REF!,2,FALSE),"")</f>
        <v/>
      </c>
      <c r="R9491" s="63">
        <v>1</v>
      </c>
      <c r="S9491" s="41" t="s">
        <v>57</v>
      </c>
      <c r="T9491" s="35" t="s">
        <v>8</v>
      </c>
      <c r="U9491" s="35" t="s">
        <v>84</v>
      </c>
    </row>
    <row r="9492" spans="1:21" ht="15.65" customHeight="1" x14ac:dyDescent="0.35">
      <c r="A9492" s="35" t="s">
        <v>2290</v>
      </c>
      <c r="B9492" s="36" t="s">
        <v>2290</v>
      </c>
      <c r="D9492" s="53" t="s">
        <v>118</v>
      </c>
      <c r="E9492" s="59">
        <v>1</v>
      </c>
      <c r="F9492" s="26" t="s">
        <v>4150</v>
      </c>
      <c r="H9492" s="70">
        <v>184</v>
      </c>
      <c r="I9492" s="43" t="str">
        <f>IFERROR(VLOOKUP(H9492,#REF!,2,FALSE),"")</f>
        <v/>
      </c>
      <c r="J9492" s="63">
        <v>0.5</v>
      </c>
      <c r="K9492" s="41" t="s">
        <v>86</v>
      </c>
      <c r="L9492" s="59">
        <v>1</v>
      </c>
      <c r="M9492" s="60" t="s">
        <v>2230</v>
      </c>
      <c r="N9492" s="60" t="s">
        <v>2230</v>
      </c>
      <c r="P9492" s="81">
        <v>208</v>
      </c>
      <c r="Q9492" s="56" t="str">
        <f>IFERROR(VLOOKUP(P9492,#REF!,2,FALSE),"")</f>
        <v/>
      </c>
      <c r="R9492" s="63">
        <v>0.5</v>
      </c>
      <c r="S9492" s="41" t="s">
        <v>57</v>
      </c>
      <c r="T9492" s="35" t="s">
        <v>8</v>
      </c>
      <c r="U9492" s="35" t="s">
        <v>83</v>
      </c>
    </row>
    <row r="9493" spans="1:21" ht="15.65" customHeight="1" x14ac:dyDescent="0.35">
      <c r="A9493" s="35" t="s">
        <v>2290</v>
      </c>
      <c r="B9493" s="36" t="s">
        <v>2290</v>
      </c>
      <c r="D9493" s="53" t="s">
        <v>118</v>
      </c>
      <c r="E9493" s="59">
        <v>2</v>
      </c>
      <c r="F9493" s="29" t="s">
        <v>3486</v>
      </c>
      <c r="H9493" s="70">
        <v>181</v>
      </c>
      <c r="I9493" s="43" t="str">
        <f>IFERROR(VLOOKUP(H9493,#REF!,2,FALSE),"")</f>
        <v/>
      </c>
      <c r="J9493" s="63">
        <v>0</v>
      </c>
      <c r="K9493" s="41" t="s">
        <v>86</v>
      </c>
      <c r="L9493" s="59">
        <v>2</v>
      </c>
      <c r="M9493" s="60" t="s">
        <v>332</v>
      </c>
      <c r="N9493" s="60" t="s">
        <v>332</v>
      </c>
      <c r="P9493" s="81">
        <v>203</v>
      </c>
      <c r="Q9493" s="56" t="str">
        <f>IFERROR(VLOOKUP(P9493,#REF!,2,FALSE),"")</f>
        <v/>
      </c>
      <c r="R9493" s="63">
        <v>1</v>
      </c>
      <c r="S9493" s="41" t="s">
        <v>57</v>
      </c>
      <c r="T9493" s="35" t="s">
        <v>8</v>
      </c>
      <c r="U9493" s="35" t="s">
        <v>83</v>
      </c>
    </row>
    <row r="9494" spans="1:21" ht="15.65" customHeight="1" x14ac:dyDescent="0.35">
      <c r="A9494" s="35" t="s">
        <v>2290</v>
      </c>
      <c r="B9494" s="36" t="s">
        <v>2290</v>
      </c>
      <c r="D9494" s="53" t="s">
        <v>118</v>
      </c>
      <c r="E9494" s="59">
        <v>3</v>
      </c>
      <c r="F9494" s="29" t="s">
        <v>32</v>
      </c>
      <c r="H9494" s="81" t="s">
        <v>593</v>
      </c>
      <c r="I9494" s="43" t="str">
        <f>IFERROR(VLOOKUP(H9494,#REF!,2,FALSE),"")</f>
        <v/>
      </c>
      <c r="J9494" s="63">
        <v>0</v>
      </c>
      <c r="K9494" s="41" t="s">
        <v>86</v>
      </c>
      <c r="L9494" s="59">
        <v>3</v>
      </c>
      <c r="M9494" s="62"/>
      <c r="N9494" s="62"/>
      <c r="P9494" s="81"/>
      <c r="Q9494" s="56" t="str">
        <f>IFERROR(VLOOKUP(P9494,#REF!,2,FALSE),"")</f>
        <v/>
      </c>
      <c r="R9494" s="63">
        <v>1</v>
      </c>
      <c r="S9494" s="41" t="s">
        <v>57</v>
      </c>
      <c r="T9494" s="35" t="s">
        <v>8</v>
      </c>
      <c r="U9494" s="35" t="s">
        <v>83</v>
      </c>
    </row>
    <row r="9495" spans="1:21" ht="15.65" customHeight="1" x14ac:dyDescent="0.35">
      <c r="A9495" s="35" t="s">
        <v>2290</v>
      </c>
      <c r="B9495" s="36" t="s">
        <v>2290</v>
      </c>
      <c r="D9495" s="53" t="s">
        <v>118</v>
      </c>
      <c r="E9495" s="59">
        <v>4</v>
      </c>
      <c r="F9495" s="29" t="s">
        <v>3798</v>
      </c>
      <c r="H9495" s="70">
        <v>169</v>
      </c>
      <c r="I9495" s="43" t="str">
        <f>IFERROR(VLOOKUP(H9495,#REF!,2,FALSE),"")</f>
        <v/>
      </c>
      <c r="J9495" s="63">
        <v>0</v>
      </c>
      <c r="K9495" s="41" t="s">
        <v>86</v>
      </c>
      <c r="L9495" s="59">
        <v>4</v>
      </c>
      <c r="M9495" s="57" t="s">
        <v>4391</v>
      </c>
      <c r="N9495" s="57" t="s">
        <v>4391</v>
      </c>
      <c r="P9495" s="81">
        <v>195</v>
      </c>
      <c r="Q9495" s="56" t="str">
        <f>IFERROR(VLOOKUP(P9495,#REF!,2,FALSE),"")</f>
        <v/>
      </c>
      <c r="R9495" s="63">
        <v>1</v>
      </c>
      <c r="S9495" s="41" t="s">
        <v>57</v>
      </c>
      <c r="T9495" s="35" t="s">
        <v>8</v>
      </c>
      <c r="U9495" s="35" t="s">
        <v>83</v>
      </c>
    </row>
    <row r="9496" spans="1:21" ht="15.65" customHeight="1" x14ac:dyDescent="0.35">
      <c r="A9496" s="35" t="s">
        <v>2290</v>
      </c>
      <c r="B9496" s="36" t="s">
        <v>2290</v>
      </c>
      <c r="D9496" s="53" t="s">
        <v>118</v>
      </c>
      <c r="E9496" s="59">
        <v>5</v>
      </c>
      <c r="F9496" s="57" t="s">
        <v>3771</v>
      </c>
      <c r="H9496" s="70">
        <v>168</v>
      </c>
      <c r="I9496" s="43" t="str">
        <f>IFERROR(VLOOKUP(H9496,#REF!,2,FALSE),"")</f>
        <v/>
      </c>
      <c r="J9496" s="38">
        <v>0</v>
      </c>
      <c r="K9496" s="41" t="s">
        <v>86</v>
      </c>
      <c r="L9496" s="59">
        <v>5</v>
      </c>
      <c r="M9496" s="54" t="s">
        <v>1350</v>
      </c>
      <c r="N9496" s="54" t="s">
        <v>1350</v>
      </c>
      <c r="P9496" s="81">
        <v>198</v>
      </c>
      <c r="Q9496" s="56" t="str">
        <f>IFERROR(VLOOKUP(P9496,#REF!,2,FALSE),"")</f>
        <v/>
      </c>
      <c r="R9496" s="63">
        <v>1</v>
      </c>
      <c r="S9496" s="41" t="s">
        <v>57</v>
      </c>
      <c r="T9496" s="35" t="s">
        <v>8</v>
      </c>
      <c r="U9496" s="35" t="s">
        <v>83</v>
      </c>
    </row>
    <row r="9497" spans="1:21" ht="15.65" customHeight="1" x14ac:dyDescent="0.35">
      <c r="A9497" s="35" t="s">
        <v>2290</v>
      </c>
      <c r="B9497" s="36" t="s">
        <v>2290</v>
      </c>
      <c r="D9497" s="53" t="s">
        <v>118</v>
      </c>
      <c r="E9497" s="59">
        <v>6</v>
      </c>
      <c r="F9497" s="46" t="s">
        <v>3488</v>
      </c>
      <c r="H9497" s="70">
        <v>154</v>
      </c>
      <c r="I9497" s="43" t="str">
        <f>IFERROR(VLOOKUP(H9497,#REF!,2,FALSE),"")</f>
        <v/>
      </c>
      <c r="J9497" s="63">
        <v>1</v>
      </c>
      <c r="K9497" s="41" t="s">
        <v>86</v>
      </c>
      <c r="L9497" s="59">
        <v>6</v>
      </c>
      <c r="M9497" s="60" t="s">
        <v>2116</v>
      </c>
      <c r="N9497" s="60" t="s">
        <v>2116</v>
      </c>
      <c r="P9497" s="81">
        <v>183</v>
      </c>
      <c r="Q9497" s="56" t="str">
        <f>IFERROR(VLOOKUP(P9497,#REF!,2,FALSE),"")</f>
        <v/>
      </c>
      <c r="R9497" s="63">
        <v>0</v>
      </c>
      <c r="S9497" s="41" t="s">
        <v>57</v>
      </c>
      <c r="T9497" s="35" t="s">
        <v>8</v>
      </c>
      <c r="U9497" s="35" t="s">
        <v>83</v>
      </c>
    </row>
    <row r="9498" spans="1:21" ht="15.65" customHeight="1" x14ac:dyDescent="0.35">
      <c r="A9498" s="35" t="s">
        <v>2290</v>
      </c>
      <c r="B9498" s="36" t="s">
        <v>2290</v>
      </c>
      <c r="D9498" s="53" t="s">
        <v>118</v>
      </c>
      <c r="E9498" s="59">
        <v>7</v>
      </c>
      <c r="F9498" s="66" t="s">
        <v>3429</v>
      </c>
      <c r="H9498" s="70">
        <v>153</v>
      </c>
      <c r="I9498" s="43" t="str">
        <f>IFERROR(VLOOKUP(H9498,#REF!,2,FALSE),"")</f>
        <v/>
      </c>
      <c r="J9498" s="63">
        <v>0.5</v>
      </c>
      <c r="K9498" s="41" t="s">
        <v>86</v>
      </c>
      <c r="L9498" s="59">
        <v>7</v>
      </c>
      <c r="M9498" s="54" t="s">
        <v>1724</v>
      </c>
      <c r="N9498" s="54" t="s">
        <v>1724</v>
      </c>
      <c r="P9498" s="81">
        <v>177</v>
      </c>
      <c r="Q9498" s="56" t="str">
        <f>IFERROR(VLOOKUP(P9498,#REF!,2,FALSE),"")</f>
        <v/>
      </c>
      <c r="R9498" s="63">
        <v>0.5</v>
      </c>
      <c r="S9498" s="41" t="s">
        <v>57</v>
      </c>
      <c r="T9498" s="35" t="s">
        <v>8</v>
      </c>
      <c r="U9498" s="35" t="s">
        <v>83</v>
      </c>
    </row>
    <row r="9499" spans="1:21" ht="15.65" customHeight="1" x14ac:dyDescent="0.35">
      <c r="A9499" s="35" t="s">
        <v>2290</v>
      </c>
      <c r="B9499" s="36" t="s">
        <v>2290</v>
      </c>
      <c r="D9499" s="53" t="s">
        <v>118</v>
      </c>
      <c r="E9499" s="59">
        <v>8</v>
      </c>
      <c r="F9499" s="30" t="s">
        <v>4077</v>
      </c>
      <c r="H9499" s="70">
        <v>152</v>
      </c>
      <c r="I9499" s="43" t="str">
        <f>IFERROR(VLOOKUP(H9499,#REF!,2,FALSE),"")</f>
        <v/>
      </c>
      <c r="J9499" s="63">
        <v>0</v>
      </c>
      <c r="K9499" s="41" t="s">
        <v>86</v>
      </c>
      <c r="L9499" s="59">
        <v>8</v>
      </c>
      <c r="M9499" s="60" t="s">
        <v>2193</v>
      </c>
      <c r="N9499" s="60" t="s">
        <v>2193</v>
      </c>
      <c r="P9499" s="81">
        <v>168</v>
      </c>
      <c r="Q9499" s="56" t="str">
        <f>IFERROR(VLOOKUP(P9499,#REF!,2,FALSE),"")</f>
        <v/>
      </c>
      <c r="R9499" s="63">
        <v>1</v>
      </c>
      <c r="S9499" s="41" t="s">
        <v>57</v>
      </c>
      <c r="T9499" s="35" t="s">
        <v>8</v>
      </c>
      <c r="U9499" s="35" t="s">
        <v>83</v>
      </c>
    </row>
    <row r="9500" spans="1:21" ht="15.65" customHeight="1" x14ac:dyDescent="0.35">
      <c r="A9500" s="35" t="s">
        <v>2290</v>
      </c>
      <c r="B9500" s="36" t="s">
        <v>2290</v>
      </c>
      <c r="D9500" s="53" t="s">
        <v>118</v>
      </c>
      <c r="E9500" s="59">
        <v>9</v>
      </c>
      <c r="F9500" s="30" t="s">
        <v>4088</v>
      </c>
      <c r="H9500" s="70">
        <v>151</v>
      </c>
      <c r="I9500" s="43" t="str">
        <f>IFERROR(VLOOKUP(H9500,#REF!,2,FALSE),"")</f>
        <v/>
      </c>
      <c r="J9500" s="63">
        <v>0.5</v>
      </c>
      <c r="K9500" s="41" t="s">
        <v>86</v>
      </c>
      <c r="L9500" s="59">
        <v>9</v>
      </c>
      <c r="M9500" s="60" t="s">
        <v>2191</v>
      </c>
      <c r="N9500" s="60" t="s">
        <v>2191</v>
      </c>
      <c r="P9500" s="81">
        <v>161</v>
      </c>
      <c r="Q9500" s="56" t="str">
        <f>IFERROR(VLOOKUP(P9500,#REF!,2,FALSE),"")</f>
        <v/>
      </c>
      <c r="R9500" s="63">
        <v>0.5</v>
      </c>
      <c r="S9500" s="41" t="s">
        <v>57</v>
      </c>
      <c r="T9500" s="35" t="s">
        <v>8</v>
      </c>
      <c r="U9500" s="35" t="s">
        <v>83</v>
      </c>
    </row>
    <row r="9501" spans="1:21" ht="15.65" customHeight="1" x14ac:dyDescent="0.35">
      <c r="A9501" s="35" t="s">
        <v>2290</v>
      </c>
      <c r="B9501" s="36" t="s">
        <v>2290</v>
      </c>
      <c r="D9501" s="53" t="s">
        <v>118</v>
      </c>
      <c r="E9501" s="59">
        <v>10</v>
      </c>
      <c r="F9501" s="30" t="s">
        <v>4112</v>
      </c>
      <c r="H9501" s="70">
        <v>149</v>
      </c>
      <c r="I9501" s="43" t="str">
        <f>IFERROR(VLOOKUP(H9501,#REF!,2,FALSE),"")</f>
        <v/>
      </c>
      <c r="J9501" s="63">
        <v>1</v>
      </c>
      <c r="K9501" s="41" t="s">
        <v>86</v>
      </c>
      <c r="L9501" s="59">
        <v>10</v>
      </c>
      <c r="M9501" s="60" t="s">
        <v>2231</v>
      </c>
      <c r="N9501" s="60" t="s">
        <v>2231</v>
      </c>
      <c r="P9501" s="81">
        <v>150</v>
      </c>
      <c r="Q9501" s="56" t="str">
        <f>IFERROR(VLOOKUP(P9501,#REF!,2,FALSE),"")</f>
        <v/>
      </c>
      <c r="R9501" s="63">
        <v>0</v>
      </c>
      <c r="S9501" s="41" t="s">
        <v>57</v>
      </c>
      <c r="T9501" s="35" t="s">
        <v>8</v>
      </c>
      <c r="U9501" s="35" t="s">
        <v>83</v>
      </c>
    </row>
    <row r="9502" spans="1:21" ht="15.65" customHeight="1" x14ac:dyDescent="0.35">
      <c r="A9502" s="35" t="s">
        <v>2290</v>
      </c>
      <c r="B9502" s="36" t="s">
        <v>2290</v>
      </c>
      <c r="D9502" s="53" t="s">
        <v>118</v>
      </c>
      <c r="E9502" s="59">
        <v>11</v>
      </c>
      <c r="F9502" s="66" t="s">
        <v>3419</v>
      </c>
      <c r="H9502" s="70">
        <v>148</v>
      </c>
      <c r="I9502" s="43" t="str">
        <f>IFERROR(VLOOKUP(H9502,#REF!,2,FALSE),"")</f>
        <v/>
      </c>
      <c r="J9502" s="63">
        <v>0.5</v>
      </c>
      <c r="K9502" s="41" t="s">
        <v>86</v>
      </c>
      <c r="L9502" s="59">
        <v>11</v>
      </c>
      <c r="M9502" s="60" t="s">
        <v>2232</v>
      </c>
      <c r="N9502" s="60" t="s">
        <v>2232</v>
      </c>
      <c r="P9502" s="81">
        <v>136</v>
      </c>
      <c r="Q9502" s="56" t="str">
        <f>IFERROR(VLOOKUP(P9502,#REF!,2,FALSE),"")</f>
        <v/>
      </c>
      <c r="R9502" s="63">
        <v>0.5</v>
      </c>
      <c r="S9502" s="41" t="s">
        <v>57</v>
      </c>
      <c r="T9502" s="35" t="s">
        <v>8</v>
      </c>
      <c r="U9502" s="35" t="s">
        <v>83</v>
      </c>
    </row>
    <row r="9503" spans="1:21" ht="15.65" customHeight="1" x14ac:dyDescent="0.35">
      <c r="A9503" s="35" t="s">
        <v>2290</v>
      </c>
      <c r="B9503" s="36" t="s">
        <v>2290</v>
      </c>
      <c r="D9503" s="53" t="s">
        <v>118</v>
      </c>
      <c r="E9503" s="59">
        <v>12</v>
      </c>
      <c r="F9503" s="66" t="s">
        <v>3403</v>
      </c>
      <c r="H9503" s="70">
        <v>144</v>
      </c>
      <c r="I9503" s="43" t="str">
        <f>IFERROR(VLOOKUP(H9503,#REF!,2,FALSE),"")</f>
        <v/>
      </c>
      <c r="J9503" s="63">
        <v>1</v>
      </c>
      <c r="K9503" s="41" t="s">
        <v>86</v>
      </c>
      <c r="L9503" s="59">
        <v>12</v>
      </c>
      <c r="M9503" s="60" t="s">
        <v>566</v>
      </c>
      <c r="N9503" s="60" t="s">
        <v>566</v>
      </c>
      <c r="P9503" s="81">
        <v>133</v>
      </c>
      <c r="Q9503" s="56" t="str">
        <f>IFERROR(VLOOKUP(P9503,#REF!,2,FALSE),"")</f>
        <v/>
      </c>
      <c r="R9503" s="63">
        <v>0</v>
      </c>
      <c r="S9503" s="41" t="s">
        <v>57</v>
      </c>
      <c r="T9503" s="35" t="s">
        <v>8</v>
      </c>
      <c r="U9503" s="35" t="s">
        <v>83</v>
      </c>
    </row>
    <row r="9504" spans="1:21" ht="15.65" customHeight="1" x14ac:dyDescent="0.35">
      <c r="A9504" s="35" t="s">
        <v>2290</v>
      </c>
      <c r="B9504" s="36" t="s">
        <v>2290</v>
      </c>
      <c r="D9504" s="53" t="s">
        <v>118</v>
      </c>
      <c r="E9504" s="59">
        <v>13</v>
      </c>
      <c r="F9504" s="46" t="s">
        <v>4109</v>
      </c>
      <c r="H9504" s="70">
        <v>129</v>
      </c>
      <c r="I9504" s="43" t="str">
        <f>IFERROR(VLOOKUP(H9504,#REF!,2,FALSE),"")</f>
        <v/>
      </c>
      <c r="J9504" s="63">
        <v>0.5</v>
      </c>
      <c r="K9504" s="41" t="s">
        <v>86</v>
      </c>
      <c r="L9504" s="59">
        <v>13</v>
      </c>
      <c r="M9504" s="66" t="s">
        <v>3547</v>
      </c>
      <c r="N9504" s="66" t="s">
        <v>3547</v>
      </c>
      <c r="P9504" s="81">
        <v>131</v>
      </c>
      <c r="Q9504" s="56" t="str">
        <f>IFERROR(VLOOKUP(P9504,#REF!,2,FALSE),"")</f>
        <v/>
      </c>
      <c r="R9504" s="63">
        <v>0.5</v>
      </c>
      <c r="S9504" s="41" t="s">
        <v>57</v>
      </c>
      <c r="T9504" s="35" t="s">
        <v>8</v>
      </c>
      <c r="U9504" s="35" t="s">
        <v>83</v>
      </c>
    </row>
    <row r="9505" spans="1:21" ht="15.65" customHeight="1" x14ac:dyDescent="0.35">
      <c r="A9505" s="35" t="s">
        <v>2290</v>
      </c>
      <c r="B9505" s="36" t="s">
        <v>2290</v>
      </c>
      <c r="D9505" s="53" t="s">
        <v>118</v>
      </c>
      <c r="E9505" s="59">
        <v>14</v>
      </c>
      <c r="F9505" s="29" t="s">
        <v>4067</v>
      </c>
      <c r="H9505" s="70">
        <v>135</v>
      </c>
      <c r="I9505" s="43" t="str">
        <f>IFERROR(VLOOKUP(H9505,#REF!,2,FALSE),"")</f>
        <v/>
      </c>
      <c r="J9505" s="63">
        <v>1</v>
      </c>
      <c r="K9505" s="41" t="s">
        <v>86</v>
      </c>
      <c r="L9505" s="59">
        <v>14</v>
      </c>
      <c r="M9505" s="54" t="s">
        <v>1802</v>
      </c>
      <c r="N9505" s="54" t="s">
        <v>1802</v>
      </c>
      <c r="P9505" s="81">
        <v>130</v>
      </c>
      <c r="Q9505" s="56" t="str">
        <f>IFERROR(VLOOKUP(P9505,#REF!,2,FALSE),"")</f>
        <v/>
      </c>
      <c r="R9505" s="63">
        <v>0</v>
      </c>
      <c r="S9505" s="41" t="s">
        <v>57</v>
      </c>
      <c r="T9505" s="35" t="s">
        <v>8</v>
      </c>
      <c r="U9505" s="35" t="s">
        <v>83</v>
      </c>
    </row>
    <row r="9506" spans="1:21" ht="15.65" customHeight="1" x14ac:dyDescent="0.35">
      <c r="A9506" s="35" t="s">
        <v>2290</v>
      </c>
      <c r="B9506" s="36" t="s">
        <v>2290</v>
      </c>
      <c r="D9506" s="53" t="s">
        <v>118</v>
      </c>
      <c r="E9506" s="59">
        <v>15</v>
      </c>
      <c r="F9506" s="29" t="s">
        <v>4071</v>
      </c>
      <c r="H9506" s="70">
        <v>134</v>
      </c>
      <c r="I9506" s="43" t="str">
        <f>IFERROR(VLOOKUP(H9506,#REF!,2,FALSE),"")</f>
        <v/>
      </c>
      <c r="J9506" s="63">
        <v>0.5</v>
      </c>
      <c r="K9506" s="41" t="s">
        <v>86</v>
      </c>
      <c r="L9506" s="59">
        <v>15</v>
      </c>
      <c r="M9506" s="60" t="s">
        <v>1541</v>
      </c>
      <c r="N9506" s="60" t="s">
        <v>1541</v>
      </c>
      <c r="P9506" s="81">
        <v>111</v>
      </c>
      <c r="Q9506" s="56" t="str">
        <f>IFERROR(VLOOKUP(P9506,#REF!,2,FALSE),"")</f>
        <v/>
      </c>
      <c r="R9506" s="63">
        <v>0.5</v>
      </c>
      <c r="S9506" s="41" t="s">
        <v>57</v>
      </c>
      <c r="T9506" s="35" t="s">
        <v>8</v>
      </c>
      <c r="U9506" s="35" t="s">
        <v>83</v>
      </c>
    </row>
    <row r="9507" spans="1:21" ht="15.65" customHeight="1" x14ac:dyDescent="0.35">
      <c r="A9507" s="35" t="s">
        <v>2290</v>
      </c>
      <c r="B9507" s="36" t="s">
        <v>2290</v>
      </c>
      <c r="D9507" s="53" t="s">
        <v>118</v>
      </c>
      <c r="E9507" s="59">
        <v>16</v>
      </c>
      <c r="F9507" s="29" t="s">
        <v>4070</v>
      </c>
      <c r="H9507" s="70">
        <v>130</v>
      </c>
      <c r="I9507" s="43" t="str">
        <f>IFERROR(VLOOKUP(H9507,#REF!,2,FALSE),"")</f>
        <v/>
      </c>
      <c r="J9507" s="63">
        <v>1</v>
      </c>
      <c r="K9507" s="41" t="s">
        <v>86</v>
      </c>
      <c r="L9507" s="59">
        <v>16</v>
      </c>
      <c r="M9507" s="60" t="s">
        <v>1549</v>
      </c>
      <c r="N9507" s="60" t="s">
        <v>1549</v>
      </c>
      <c r="P9507" s="81">
        <v>107</v>
      </c>
      <c r="Q9507" s="56" t="str">
        <f>IFERROR(VLOOKUP(P9507,#REF!,2,FALSE),"")</f>
        <v/>
      </c>
      <c r="R9507" s="63">
        <v>0</v>
      </c>
      <c r="S9507" s="41" t="s">
        <v>57</v>
      </c>
      <c r="T9507" s="35" t="s">
        <v>8</v>
      </c>
      <c r="U9507" s="35" t="s">
        <v>83</v>
      </c>
    </row>
    <row r="9508" spans="1:21" ht="15.65" customHeight="1" x14ac:dyDescent="0.35">
      <c r="A9508" s="35" t="s">
        <v>2309</v>
      </c>
      <c r="B9508" s="36">
        <v>36834</v>
      </c>
      <c r="D9508" s="53" t="s">
        <v>118</v>
      </c>
      <c r="E9508" s="59">
        <v>1</v>
      </c>
      <c r="F9508" s="29" t="s">
        <v>3486</v>
      </c>
      <c r="H9508" s="84">
        <v>192</v>
      </c>
      <c r="I9508" s="43" t="str">
        <f>IFERROR(VLOOKUP(H9508,#REF!,2,FALSE),"")</f>
        <v/>
      </c>
      <c r="J9508" s="27">
        <v>0.5</v>
      </c>
      <c r="K9508" s="41" t="s">
        <v>85</v>
      </c>
      <c r="L9508" s="59">
        <v>1</v>
      </c>
      <c r="M9508" s="57" t="s">
        <v>3809</v>
      </c>
      <c r="N9508" s="57" t="s">
        <v>3809</v>
      </c>
      <c r="P9508" s="85">
        <v>175</v>
      </c>
      <c r="Q9508" s="56" t="str">
        <f>IFERROR(VLOOKUP(P9508,#REF!,2,FALSE),"")</f>
        <v/>
      </c>
      <c r="R9508" s="27">
        <v>0.5</v>
      </c>
      <c r="S9508" s="41" t="s">
        <v>57</v>
      </c>
      <c r="T9508" s="35" t="s">
        <v>8</v>
      </c>
      <c r="U9508" s="35" t="s">
        <v>83</v>
      </c>
    </row>
    <row r="9509" spans="1:21" ht="15.65" customHeight="1" x14ac:dyDescent="0.35">
      <c r="A9509" s="35" t="s">
        <v>2309</v>
      </c>
      <c r="B9509" s="36">
        <v>36834</v>
      </c>
      <c r="D9509" s="53" t="s">
        <v>118</v>
      </c>
      <c r="E9509" s="59">
        <v>2</v>
      </c>
      <c r="F9509" s="57" t="s">
        <v>3543</v>
      </c>
      <c r="H9509" s="84">
        <v>167</v>
      </c>
      <c r="I9509" s="43" t="str">
        <f>IFERROR(VLOOKUP(H9509,#REF!,2,FALSE),"")</f>
        <v/>
      </c>
      <c r="J9509" s="27">
        <v>0</v>
      </c>
      <c r="K9509" s="41" t="s">
        <v>85</v>
      </c>
      <c r="L9509" s="59">
        <v>2</v>
      </c>
      <c r="M9509" s="67" t="s">
        <v>3214</v>
      </c>
      <c r="N9509" s="67" t="s">
        <v>3214</v>
      </c>
      <c r="P9509" s="85">
        <v>165</v>
      </c>
      <c r="Q9509" s="56" t="str">
        <f>IFERROR(VLOOKUP(P9509,#REF!,2,FALSE),"")</f>
        <v/>
      </c>
      <c r="R9509" s="27">
        <v>1</v>
      </c>
      <c r="S9509" s="41" t="s">
        <v>57</v>
      </c>
      <c r="T9509" s="35" t="s">
        <v>8</v>
      </c>
      <c r="U9509" s="35" t="s">
        <v>83</v>
      </c>
    </row>
    <row r="9510" spans="1:21" ht="15.65" customHeight="1" x14ac:dyDescent="0.35">
      <c r="A9510" s="35" t="s">
        <v>2309</v>
      </c>
      <c r="B9510" s="36">
        <v>36834</v>
      </c>
      <c r="D9510" s="53" t="s">
        <v>118</v>
      </c>
      <c r="E9510" s="59">
        <v>3</v>
      </c>
      <c r="F9510" s="46" t="s">
        <v>3540</v>
      </c>
      <c r="H9510" s="84">
        <v>166</v>
      </c>
      <c r="I9510" s="43" t="str">
        <f>IFERROR(VLOOKUP(H9510,#REF!,2,FALSE),"")</f>
        <v/>
      </c>
      <c r="J9510" s="27">
        <v>0.5</v>
      </c>
      <c r="K9510" s="41" t="s">
        <v>85</v>
      </c>
      <c r="L9510" s="59">
        <v>3</v>
      </c>
      <c r="M9510" s="54" t="s">
        <v>1062</v>
      </c>
      <c r="N9510" s="54" t="s">
        <v>1062</v>
      </c>
      <c r="P9510" s="85">
        <v>164</v>
      </c>
      <c r="Q9510" s="56" t="str">
        <f>IFERROR(VLOOKUP(P9510,#REF!,2,FALSE),"")</f>
        <v/>
      </c>
      <c r="R9510" s="27">
        <v>0.5</v>
      </c>
      <c r="S9510" s="41" t="s">
        <v>57</v>
      </c>
      <c r="T9510" s="35" t="s">
        <v>8</v>
      </c>
      <c r="U9510" s="35" t="s">
        <v>83</v>
      </c>
    </row>
    <row r="9511" spans="1:21" ht="15.65" customHeight="1" x14ac:dyDescent="0.35">
      <c r="A9511" s="35" t="s">
        <v>2309</v>
      </c>
      <c r="B9511" s="36">
        <v>36834</v>
      </c>
      <c r="D9511" s="53" t="s">
        <v>118</v>
      </c>
      <c r="E9511" s="59">
        <v>4</v>
      </c>
      <c r="F9511" s="29" t="s">
        <v>3798</v>
      </c>
      <c r="H9511" s="84">
        <v>155</v>
      </c>
      <c r="I9511" s="43" t="str">
        <f>IFERROR(VLOOKUP(H9511,#REF!,2,FALSE),"")</f>
        <v/>
      </c>
      <c r="J9511" s="27">
        <v>0.5</v>
      </c>
      <c r="K9511" s="41" t="s">
        <v>85</v>
      </c>
      <c r="L9511" s="59">
        <v>4</v>
      </c>
      <c r="M9511" s="82" t="s">
        <v>6795</v>
      </c>
      <c r="N9511" s="82" t="s">
        <v>6795</v>
      </c>
      <c r="P9511" s="85">
        <v>163</v>
      </c>
      <c r="Q9511" s="56" t="str">
        <f>IFERROR(VLOOKUP(P9511,#REF!,2,FALSE),"")</f>
        <v/>
      </c>
      <c r="R9511" s="27">
        <v>0.5</v>
      </c>
      <c r="S9511" s="41" t="s">
        <v>57</v>
      </c>
      <c r="T9511" s="35" t="s">
        <v>8</v>
      </c>
      <c r="U9511" s="35" t="s">
        <v>83</v>
      </c>
    </row>
    <row r="9512" spans="1:21" ht="15.65" customHeight="1" x14ac:dyDescent="0.35">
      <c r="A9512" s="35" t="s">
        <v>2309</v>
      </c>
      <c r="B9512" s="36">
        <v>36834</v>
      </c>
      <c r="D9512" s="53" t="s">
        <v>118</v>
      </c>
      <c r="E9512" s="59">
        <v>5</v>
      </c>
      <c r="F9512" s="30" t="s">
        <v>4088</v>
      </c>
      <c r="H9512" s="84">
        <v>153</v>
      </c>
      <c r="I9512" s="43" t="str">
        <f>IFERROR(VLOOKUP(H9512,#REF!,2,FALSE),"")</f>
        <v/>
      </c>
      <c r="J9512" s="27">
        <v>0.5</v>
      </c>
      <c r="K9512" s="41" t="s">
        <v>85</v>
      </c>
      <c r="L9512" s="59">
        <v>5</v>
      </c>
      <c r="M9512" s="67" t="s">
        <v>2501</v>
      </c>
      <c r="N9512" s="67" t="s">
        <v>2501</v>
      </c>
      <c r="P9512" s="85">
        <v>161</v>
      </c>
      <c r="Q9512" s="56" t="str">
        <f>IFERROR(VLOOKUP(P9512,#REF!,2,FALSE),"")</f>
        <v/>
      </c>
      <c r="R9512" s="27">
        <v>0.5</v>
      </c>
      <c r="S9512" s="41" t="s">
        <v>57</v>
      </c>
      <c r="T9512" s="35" t="s">
        <v>8</v>
      </c>
      <c r="U9512" s="35" t="s">
        <v>83</v>
      </c>
    </row>
    <row r="9513" spans="1:21" ht="15.65" customHeight="1" x14ac:dyDescent="0.35">
      <c r="A9513" s="35" t="s">
        <v>2309</v>
      </c>
      <c r="B9513" s="36">
        <v>36834</v>
      </c>
      <c r="D9513" s="53" t="s">
        <v>118</v>
      </c>
      <c r="E9513" s="59">
        <v>6</v>
      </c>
      <c r="F9513" s="66" t="s">
        <v>3429</v>
      </c>
      <c r="H9513" s="84">
        <v>152</v>
      </c>
      <c r="I9513" s="43" t="str">
        <f>IFERROR(VLOOKUP(H9513,#REF!,2,FALSE),"")</f>
        <v/>
      </c>
      <c r="J9513" s="27">
        <v>0.5</v>
      </c>
      <c r="K9513" s="41" t="s">
        <v>85</v>
      </c>
      <c r="L9513" s="59">
        <v>6</v>
      </c>
      <c r="M9513" s="57" t="s">
        <v>3818</v>
      </c>
      <c r="N9513" s="57" t="s">
        <v>3818</v>
      </c>
      <c r="P9513" s="85">
        <v>148</v>
      </c>
      <c r="Q9513" s="56" t="str">
        <f>IFERROR(VLOOKUP(P9513,#REF!,2,FALSE),"")</f>
        <v/>
      </c>
      <c r="R9513" s="27">
        <v>0.5</v>
      </c>
      <c r="S9513" s="41" t="s">
        <v>57</v>
      </c>
      <c r="T9513" s="35" t="s">
        <v>8</v>
      </c>
      <c r="U9513" s="35" t="s">
        <v>83</v>
      </c>
    </row>
    <row r="9514" spans="1:21" ht="15.65" customHeight="1" x14ac:dyDescent="0.35">
      <c r="A9514" s="35" t="s">
        <v>2309</v>
      </c>
      <c r="B9514" s="36">
        <v>36834</v>
      </c>
      <c r="D9514" s="53" t="s">
        <v>118</v>
      </c>
      <c r="E9514" s="59">
        <v>7</v>
      </c>
      <c r="F9514" s="66" t="s">
        <v>3403</v>
      </c>
      <c r="H9514" s="84">
        <v>150</v>
      </c>
      <c r="I9514" s="43" t="str">
        <f>IFERROR(VLOOKUP(H9514,#REF!,2,FALSE),"")</f>
        <v/>
      </c>
      <c r="J9514" s="27">
        <v>1</v>
      </c>
      <c r="K9514" s="41" t="s">
        <v>85</v>
      </c>
      <c r="L9514" s="59">
        <v>7</v>
      </c>
      <c r="M9514" s="57" t="s">
        <v>3813</v>
      </c>
      <c r="N9514" s="57" t="s">
        <v>3813</v>
      </c>
      <c r="P9514" s="85">
        <v>145</v>
      </c>
      <c r="Q9514" s="56" t="str">
        <f>IFERROR(VLOOKUP(P9514,#REF!,2,FALSE),"")</f>
        <v/>
      </c>
      <c r="R9514" s="27">
        <v>0</v>
      </c>
      <c r="S9514" s="41" t="s">
        <v>57</v>
      </c>
      <c r="T9514" s="35" t="s">
        <v>8</v>
      </c>
      <c r="U9514" s="35" t="s">
        <v>83</v>
      </c>
    </row>
    <row r="9515" spans="1:21" ht="15.65" customHeight="1" x14ac:dyDescent="0.35">
      <c r="A9515" s="35" t="s">
        <v>2309</v>
      </c>
      <c r="B9515" s="36">
        <v>36834</v>
      </c>
      <c r="D9515" s="53" t="s">
        <v>118</v>
      </c>
      <c r="E9515" s="59">
        <v>8</v>
      </c>
      <c r="F9515" s="29" t="s">
        <v>32</v>
      </c>
      <c r="G9515" s="27"/>
      <c r="H9515" s="43" t="s">
        <v>593</v>
      </c>
      <c r="I9515" s="43" t="str">
        <f>IFERROR(VLOOKUP(H9515,#REF!,2,FALSE),"")</f>
        <v/>
      </c>
      <c r="J9515" s="27">
        <v>0</v>
      </c>
      <c r="K9515" s="41" t="s">
        <v>85</v>
      </c>
      <c r="L9515" s="59">
        <v>8</v>
      </c>
      <c r="M9515" s="57" t="s">
        <v>3816</v>
      </c>
      <c r="N9515" s="57" t="s">
        <v>3816</v>
      </c>
      <c r="O9515" s="41"/>
      <c r="P9515" s="85">
        <v>144</v>
      </c>
      <c r="Q9515" s="56" t="str">
        <f>IFERROR(VLOOKUP(P9515,#REF!,2,FALSE),"")</f>
        <v/>
      </c>
      <c r="R9515" s="27">
        <v>1</v>
      </c>
      <c r="S9515" s="41" t="s">
        <v>57</v>
      </c>
      <c r="T9515" s="35" t="s">
        <v>8</v>
      </c>
      <c r="U9515" s="35" t="s">
        <v>83</v>
      </c>
    </row>
    <row r="9516" spans="1:21" ht="15.65" customHeight="1" x14ac:dyDescent="0.35">
      <c r="A9516" s="35" t="s">
        <v>2309</v>
      </c>
      <c r="B9516" s="36">
        <v>36834</v>
      </c>
      <c r="D9516" s="53" t="s">
        <v>118</v>
      </c>
      <c r="E9516" s="59">
        <v>9</v>
      </c>
      <c r="F9516" s="29" t="s">
        <v>4070</v>
      </c>
      <c r="H9516" s="84">
        <v>134</v>
      </c>
      <c r="I9516" s="43" t="str">
        <f>IFERROR(VLOOKUP(H9516,#REF!,2,FALSE),"")</f>
        <v/>
      </c>
      <c r="J9516" s="27">
        <v>0</v>
      </c>
      <c r="K9516" s="41" t="s">
        <v>85</v>
      </c>
      <c r="L9516" s="59">
        <v>9</v>
      </c>
      <c r="M9516" s="57" t="s">
        <v>3810</v>
      </c>
      <c r="N9516" s="57" t="s">
        <v>3810</v>
      </c>
      <c r="O9516" s="41"/>
      <c r="P9516" s="85">
        <v>143</v>
      </c>
      <c r="Q9516" s="56" t="str">
        <f>IFERROR(VLOOKUP(P9516,#REF!,2,FALSE),"")</f>
        <v/>
      </c>
      <c r="R9516" s="27">
        <v>1</v>
      </c>
      <c r="S9516" s="41" t="s">
        <v>57</v>
      </c>
      <c r="T9516" s="35" t="s">
        <v>8</v>
      </c>
      <c r="U9516" s="35" t="s">
        <v>83</v>
      </c>
    </row>
    <row r="9517" spans="1:21" ht="15.65" customHeight="1" x14ac:dyDescent="0.35">
      <c r="A9517" s="35" t="s">
        <v>2309</v>
      </c>
      <c r="B9517" s="36">
        <v>36834</v>
      </c>
      <c r="D9517" s="53" t="s">
        <v>118</v>
      </c>
      <c r="E9517" s="59">
        <v>10</v>
      </c>
      <c r="F9517" s="46" t="s">
        <v>3489</v>
      </c>
      <c r="H9517" s="84">
        <v>130</v>
      </c>
      <c r="I9517" s="43" t="str">
        <f>IFERROR(VLOOKUP(H9517,#REF!,2,FALSE),"")</f>
        <v/>
      </c>
      <c r="J9517" s="27">
        <v>1</v>
      </c>
      <c r="K9517" s="41" t="s">
        <v>85</v>
      </c>
      <c r="L9517" s="59">
        <v>10</v>
      </c>
      <c r="M9517" s="57" t="s">
        <v>3956</v>
      </c>
      <c r="N9517" s="57" t="s">
        <v>3956</v>
      </c>
      <c r="O9517" s="41"/>
      <c r="P9517" s="85">
        <v>138</v>
      </c>
      <c r="Q9517" s="56" t="str">
        <f>IFERROR(VLOOKUP(P9517,#REF!,2,FALSE),"")</f>
        <v/>
      </c>
      <c r="R9517" s="27">
        <v>0</v>
      </c>
      <c r="S9517" s="41" t="s">
        <v>57</v>
      </c>
      <c r="T9517" s="35" t="s">
        <v>8</v>
      </c>
      <c r="U9517" s="35" t="s">
        <v>83</v>
      </c>
    </row>
    <row r="9518" spans="1:21" ht="15.65" customHeight="1" x14ac:dyDescent="0.35">
      <c r="A9518" s="35" t="s">
        <v>2309</v>
      </c>
      <c r="B9518" s="36">
        <v>36834</v>
      </c>
      <c r="D9518" s="53" t="s">
        <v>118</v>
      </c>
      <c r="E9518" s="59">
        <v>11</v>
      </c>
      <c r="F9518" s="26" t="s">
        <v>4103</v>
      </c>
      <c r="H9518" s="84">
        <v>129</v>
      </c>
      <c r="I9518" s="43" t="str">
        <f>IFERROR(VLOOKUP(H9518,#REF!,2,FALSE),"")</f>
        <v/>
      </c>
      <c r="J9518" s="27">
        <v>0</v>
      </c>
      <c r="K9518" s="41" t="s">
        <v>85</v>
      </c>
      <c r="L9518" s="59">
        <v>11</v>
      </c>
      <c r="M9518" s="57" t="s">
        <v>3817</v>
      </c>
      <c r="N9518" s="57" t="s">
        <v>3817</v>
      </c>
      <c r="O9518" s="41"/>
      <c r="P9518" s="85">
        <v>137</v>
      </c>
      <c r="Q9518" s="56" t="str">
        <f>IFERROR(VLOOKUP(P9518,#REF!,2,FALSE),"")</f>
        <v/>
      </c>
      <c r="R9518" s="27">
        <v>1</v>
      </c>
      <c r="S9518" s="41" t="s">
        <v>57</v>
      </c>
      <c r="T9518" s="35" t="s">
        <v>8</v>
      </c>
      <c r="U9518" s="35" t="s">
        <v>83</v>
      </c>
    </row>
    <row r="9519" spans="1:21" ht="15.65" customHeight="1" x14ac:dyDescent="0.35">
      <c r="A9519" s="35" t="s">
        <v>2309</v>
      </c>
      <c r="B9519" s="36">
        <v>36834</v>
      </c>
      <c r="D9519" s="53" t="s">
        <v>118</v>
      </c>
      <c r="E9519" s="59">
        <v>12</v>
      </c>
      <c r="F9519" s="29" t="s">
        <v>4071</v>
      </c>
      <c r="H9519" s="84">
        <v>125</v>
      </c>
      <c r="I9519" s="43" t="str">
        <f>IFERROR(VLOOKUP(H9519,#REF!,2,FALSE),"")</f>
        <v/>
      </c>
      <c r="J9519" s="27">
        <v>0</v>
      </c>
      <c r="K9519" s="41" t="s">
        <v>85</v>
      </c>
      <c r="L9519" s="59">
        <v>12</v>
      </c>
      <c r="M9519" s="67" t="s">
        <v>2502</v>
      </c>
      <c r="N9519" s="67" t="s">
        <v>2502</v>
      </c>
      <c r="O9519" s="41"/>
      <c r="P9519" s="85">
        <v>133</v>
      </c>
      <c r="Q9519" s="56" t="str">
        <f>IFERROR(VLOOKUP(P9519,#REF!,2,FALSE),"")</f>
        <v/>
      </c>
      <c r="R9519" s="27">
        <v>1</v>
      </c>
      <c r="S9519" s="41" t="s">
        <v>57</v>
      </c>
      <c r="T9519" s="35" t="s">
        <v>8</v>
      </c>
      <c r="U9519" s="35" t="s">
        <v>83</v>
      </c>
    </row>
    <row r="9520" spans="1:21" ht="15.65" customHeight="1" x14ac:dyDescent="0.35">
      <c r="A9520" s="35" t="s">
        <v>2309</v>
      </c>
      <c r="B9520" s="36">
        <v>36834</v>
      </c>
      <c r="D9520" s="53" t="s">
        <v>118</v>
      </c>
      <c r="E9520" s="59">
        <v>13</v>
      </c>
      <c r="F9520" s="66" t="s">
        <v>3402</v>
      </c>
      <c r="H9520" s="84">
        <v>124</v>
      </c>
      <c r="I9520" s="43" t="str">
        <f>IFERROR(VLOOKUP(H9520,#REF!,2,FALSE),"")</f>
        <v/>
      </c>
      <c r="J9520" s="27">
        <v>1</v>
      </c>
      <c r="K9520" s="41" t="s">
        <v>85</v>
      </c>
      <c r="L9520" s="59">
        <v>13</v>
      </c>
      <c r="M9520" s="60" t="s">
        <v>2463</v>
      </c>
      <c r="N9520" s="60" t="s">
        <v>2463</v>
      </c>
      <c r="O9520" s="41"/>
      <c r="P9520" s="85">
        <v>121</v>
      </c>
      <c r="Q9520" s="56" t="str">
        <f>IFERROR(VLOOKUP(P9520,#REF!,2,FALSE),"")</f>
        <v/>
      </c>
      <c r="R9520" s="27">
        <v>0</v>
      </c>
      <c r="S9520" s="41" t="s">
        <v>57</v>
      </c>
      <c r="T9520" s="35" t="s">
        <v>8</v>
      </c>
      <c r="U9520" s="35" t="s">
        <v>83</v>
      </c>
    </row>
    <row r="9521" spans="1:21" ht="15.65" customHeight="1" x14ac:dyDescent="0.35">
      <c r="A9521" s="35" t="s">
        <v>2309</v>
      </c>
      <c r="B9521" s="36">
        <v>36834</v>
      </c>
      <c r="D9521" s="53" t="s">
        <v>118</v>
      </c>
      <c r="E9521" s="59">
        <v>14</v>
      </c>
      <c r="F9521" s="66" t="s">
        <v>3405</v>
      </c>
      <c r="H9521" s="84">
        <v>122</v>
      </c>
      <c r="I9521" s="43" t="str">
        <f>IFERROR(VLOOKUP(H9521,#REF!,2,FALSE),"")</f>
        <v/>
      </c>
      <c r="J9521" s="27">
        <v>1</v>
      </c>
      <c r="K9521" s="41" t="s">
        <v>85</v>
      </c>
      <c r="L9521" s="59">
        <v>14</v>
      </c>
      <c r="M9521" s="67" t="s">
        <v>6793</v>
      </c>
      <c r="N9521" s="67" t="s">
        <v>6793</v>
      </c>
      <c r="O9521" s="41"/>
      <c r="P9521" s="85">
        <v>120</v>
      </c>
      <c r="Q9521" s="56" t="str">
        <f>IFERROR(VLOOKUP(P9521,#REF!,2,FALSE),"")</f>
        <v/>
      </c>
      <c r="R9521" s="27">
        <v>0</v>
      </c>
      <c r="S9521" s="41" t="s">
        <v>57</v>
      </c>
      <c r="T9521" s="35" t="s">
        <v>8</v>
      </c>
      <c r="U9521" s="35" t="s">
        <v>83</v>
      </c>
    </row>
    <row r="9522" spans="1:21" ht="15.65" customHeight="1" x14ac:dyDescent="0.35">
      <c r="A9522" s="35" t="s">
        <v>2309</v>
      </c>
      <c r="B9522" s="36">
        <v>36834</v>
      </c>
      <c r="D9522" s="53" t="s">
        <v>118</v>
      </c>
      <c r="E9522" s="59">
        <v>15</v>
      </c>
      <c r="F9522" s="26" t="s">
        <v>2498</v>
      </c>
      <c r="H9522" s="43" t="s">
        <v>1002</v>
      </c>
      <c r="I9522" s="43" t="str">
        <f>IFERROR(VLOOKUP(H9522,#REF!,2,FALSE),"")</f>
        <v/>
      </c>
      <c r="J9522" s="27">
        <v>0</v>
      </c>
      <c r="K9522" s="41" t="s">
        <v>85</v>
      </c>
      <c r="L9522" s="59">
        <v>15</v>
      </c>
      <c r="M9522" s="60" t="s">
        <v>3922</v>
      </c>
      <c r="N9522" s="60" t="s">
        <v>3922</v>
      </c>
      <c r="O9522" s="41"/>
      <c r="P9522" s="85">
        <v>119</v>
      </c>
      <c r="Q9522" s="56" t="str">
        <f>IFERROR(VLOOKUP(P9522,#REF!,2,FALSE),"")</f>
        <v/>
      </c>
      <c r="R9522" s="27">
        <v>1</v>
      </c>
      <c r="S9522" s="41" t="s">
        <v>57</v>
      </c>
      <c r="T9522" s="35" t="s">
        <v>8</v>
      </c>
      <c r="U9522" s="35" t="s">
        <v>83</v>
      </c>
    </row>
    <row r="9523" spans="1:21" ht="15.65" customHeight="1" x14ac:dyDescent="0.35">
      <c r="A9523" s="35" t="s">
        <v>2309</v>
      </c>
      <c r="B9523" s="36">
        <v>36834</v>
      </c>
      <c r="D9523" s="53" t="s">
        <v>118</v>
      </c>
      <c r="E9523" s="59">
        <v>16</v>
      </c>
      <c r="F9523" s="26" t="s">
        <v>4094</v>
      </c>
      <c r="H9523" s="84">
        <v>113</v>
      </c>
      <c r="I9523" s="43" t="str">
        <f>IFERROR(VLOOKUP(H9523,#REF!,2,FALSE),"")</f>
        <v/>
      </c>
      <c r="J9523" s="27">
        <v>0</v>
      </c>
      <c r="K9523" s="41" t="s">
        <v>85</v>
      </c>
      <c r="L9523" s="59">
        <v>16</v>
      </c>
      <c r="M9523" s="66" t="s">
        <v>3822</v>
      </c>
      <c r="N9523" s="66" t="s">
        <v>3822</v>
      </c>
      <c r="O9523" s="41"/>
      <c r="P9523" s="85">
        <v>106</v>
      </c>
      <c r="Q9523" s="56" t="str">
        <f>IFERROR(VLOOKUP(P9523,#REF!,2,FALSE),"")</f>
        <v/>
      </c>
      <c r="R9523" s="27">
        <v>1</v>
      </c>
      <c r="S9523" s="41" t="s">
        <v>57</v>
      </c>
      <c r="T9523" s="35" t="s">
        <v>8</v>
      </c>
      <c r="U9523" s="35" t="s">
        <v>83</v>
      </c>
    </row>
    <row r="9524" spans="1:21" ht="15.65" customHeight="1" x14ac:dyDescent="0.35">
      <c r="A9524" s="35" t="s">
        <v>2309</v>
      </c>
      <c r="B9524" s="36">
        <v>36843</v>
      </c>
      <c r="D9524" s="35" t="s">
        <v>2291</v>
      </c>
      <c r="E9524" s="59">
        <v>1</v>
      </c>
      <c r="F9524" s="66" t="s">
        <v>3402</v>
      </c>
      <c r="H9524" s="84">
        <v>124</v>
      </c>
      <c r="I9524" s="43" t="str">
        <f>IFERROR(VLOOKUP(H9524,#REF!,2,FALSE),"")</f>
        <v/>
      </c>
      <c r="J9524" s="27">
        <v>1</v>
      </c>
      <c r="K9524" s="41" t="s">
        <v>2412</v>
      </c>
      <c r="L9524" s="59">
        <v>1</v>
      </c>
      <c r="M9524" s="67" t="s">
        <v>2650</v>
      </c>
      <c r="N9524" s="67" t="s">
        <v>2650</v>
      </c>
      <c r="O9524" s="41"/>
      <c r="P9524" s="85">
        <v>113</v>
      </c>
      <c r="Q9524" s="56" t="str">
        <f>IFERROR(VLOOKUP(P9524,#REF!,2,FALSE),"")</f>
        <v/>
      </c>
      <c r="R9524" s="27">
        <v>0</v>
      </c>
      <c r="S9524" s="41" t="s">
        <v>63</v>
      </c>
      <c r="T9524" s="35" t="s">
        <v>8</v>
      </c>
      <c r="U9524" s="35" t="s">
        <v>64</v>
      </c>
    </row>
    <row r="9525" spans="1:21" ht="15.65" customHeight="1" x14ac:dyDescent="0.35">
      <c r="A9525" s="35" t="s">
        <v>2309</v>
      </c>
      <c r="B9525" s="36">
        <v>36843</v>
      </c>
      <c r="D9525" s="35" t="s">
        <v>2291</v>
      </c>
      <c r="E9525" s="59">
        <v>2</v>
      </c>
      <c r="F9525" s="57" t="s">
        <v>3493</v>
      </c>
      <c r="H9525" s="84">
        <v>124</v>
      </c>
      <c r="I9525" s="43" t="str">
        <f>IFERROR(VLOOKUP(H9525,#REF!,2,FALSE),"")</f>
        <v/>
      </c>
      <c r="J9525" s="27">
        <v>0</v>
      </c>
      <c r="K9525" s="41" t="s">
        <v>2412</v>
      </c>
      <c r="L9525" s="59">
        <v>2</v>
      </c>
      <c r="M9525" s="67" t="s">
        <v>2337</v>
      </c>
      <c r="N9525" s="67" t="s">
        <v>2337</v>
      </c>
      <c r="O9525" s="41"/>
      <c r="P9525" s="85">
        <v>121</v>
      </c>
      <c r="Q9525" s="56" t="str">
        <f>IFERROR(VLOOKUP(P9525,#REF!,2,FALSE),"")</f>
        <v/>
      </c>
      <c r="R9525" s="27">
        <v>1</v>
      </c>
      <c r="S9525" s="41" t="s">
        <v>63</v>
      </c>
      <c r="T9525" s="35" t="s">
        <v>8</v>
      </c>
      <c r="U9525" s="35" t="s">
        <v>64</v>
      </c>
    </row>
    <row r="9526" spans="1:21" ht="15.65" customHeight="1" x14ac:dyDescent="0.35">
      <c r="A9526" s="35" t="s">
        <v>2309</v>
      </c>
      <c r="B9526" s="36">
        <v>36843</v>
      </c>
      <c r="D9526" s="35" t="s">
        <v>2291</v>
      </c>
      <c r="E9526" s="59">
        <v>3</v>
      </c>
      <c r="F9526" s="26" t="s">
        <v>4133</v>
      </c>
      <c r="H9526" s="84">
        <v>122</v>
      </c>
      <c r="I9526" s="43" t="str">
        <f>IFERROR(VLOOKUP(H9526,#REF!,2,FALSE),"")</f>
        <v/>
      </c>
      <c r="J9526" s="27">
        <v>0.5</v>
      </c>
      <c r="K9526" s="41" t="s">
        <v>2412</v>
      </c>
      <c r="L9526" s="59">
        <v>3</v>
      </c>
      <c r="M9526" s="67" t="s">
        <v>796</v>
      </c>
      <c r="N9526" s="67" t="s">
        <v>796</v>
      </c>
      <c r="O9526" s="41"/>
      <c r="P9526" s="85">
        <v>123</v>
      </c>
      <c r="Q9526" s="56" t="str">
        <f>IFERROR(VLOOKUP(P9526,#REF!,2,FALSE),"")</f>
        <v/>
      </c>
      <c r="R9526" s="27">
        <v>0.5</v>
      </c>
      <c r="S9526" s="41" t="s">
        <v>63</v>
      </c>
      <c r="T9526" s="35" t="s">
        <v>8</v>
      </c>
      <c r="U9526" s="35" t="s">
        <v>64</v>
      </c>
    </row>
    <row r="9527" spans="1:21" ht="15.65" customHeight="1" x14ac:dyDescent="0.35">
      <c r="A9527" s="35" t="s">
        <v>2309</v>
      </c>
      <c r="B9527" s="36">
        <v>36843</v>
      </c>
      <c r="D9527" s="35" t="s">
        <v>2291</v>
      </c>
      <c r="E9527" s="59">
        <v>4</v>
      </c>
      <c r="F9527" s="29" t="s">
        <v>32</v>
      </c>
      <c r="H9527" s="85" t="s">
        <v>593</v>
      </c>
      <c r="I9527" s="43" t="str">
        <f>IFERROR(VLOOKUP(H9527,#REF!,2,FALSE),"")</f>
        <v/>
      </c>
      <c r="J9527" s="27"/>
      <c r="K9527" s="41" t="s">
        <v>2412</v>
      </c>
      <c r="L9527" s="59">
        <v>4</v>
      </c>
      <c r="M9527" s="60" t="s">
        <v>32</v>
      </c>
      <c r="N9527" s="60" t="s">
        <v>32</v>
      </c>
      <c r="O9527" s="27"/>
      <c r="P9527" s="56"/>
      <c r="Q9527" s="56" t="str">
        <f>IFERROR(VLOOKUP(P9527,#REF!,2,FALSE),"")</f>
        <v/>
      </c>
      <c r="S9527" s="41" t="s">
        <v>63</v>
      </c>
      <c r="T9527" s="35" t="s">
        <v>8</v>
      </c>
      <c r="U9527" s="35" t="s">
        <v>64</v>
      </c>
    </row>
    <row r="9528" spans="1:21" ht="15.65" customHeight="1" x14ac:dyDescent="0.35">
      <c r="A9528" s="35" t="s">
        <v>2309</v>
      </c>
      <c r="B9528" s="36">
        <v>36843</v>
      </c>
      <c r="D9528" s="35" t="s">
        <v>2291</v>
      </c>
      <c r="E9528" s="59">
        <v>5</v>
      </c>
      <c r="F9528" s="57" t="s">
        <v>3686</v>
      </c>
      <c r="H9528" s="84">
        <v>119</v>
      </c>
      <c r="I9528" s="43" t="str">
        <f>IFERROR(VLOOKUP(H9528,#REF!,2,FALSE),"")</f>
        <v/>
      </c>
      <c r="J9528" s="27">
        <v>1</v>
      </c>
      <c r="K9528" s="41" t="s">
        <v>2412</v>
      </c>
      <c r="L9528" s="59">
        <v>5</v>
      </c>
      <c r="M9528" s="67" t="s">
        <v>2636</v>
      </c>
      <c r="N9528" s="67" t="s">
        <v>2636</v>
      </c>
      <c r="P9528" s="85">
        <v>111</v>
      </c>
      <c r="Q9528" s="56" t="str">
        <f>IFERROR(VLOOKUP(P9528,#REF!,2,FALSE),"")</f>
        <v/>
      </c>
      <c r="R9528" s="27">
        <v>0</v>
      </c>
      <c r="S9528" s="41" t="s">
        <v>63</v>
      </c>
      <c r="T9528" s="35" t="s">
        <v>8</v>
      </c>
      <c r="U9528" s="35" t="s">
        <v>64</v>
      </c>
    </row>
    <row r="9529" spans="1:21" ht="15.65" customHeight="1" x14ac:dyDescent="0.35">
      <c r="A9529" s="35" t="s">
        <v>2309</v>
      </c>
      <c r="B9529" s="36">
        <v>36843</v>
      </c>
      <c r="D9529" s="35" t="s">
        <v>2291</v>
      </c>
      <c r="E9529" s="59">
        <v>6</v>
      </c>
      <c r="F9529" s="29" t="s">
        <v>32</v>
      </c>
      <c r="H9529" s="85" t="s">
        <v>593</v>
      </c>
      <c r="I9529" s="43" t="str">
        <f>IFERROR(VLOOKUP(H9529,#REF!,2,FALSE),"")</f>
        <v/>
      </c>
      <c r="J9529" s="27"/>
      <c r="K9529" s="41" t="s">
        <v>2412</v>
      </c>
      <c r="L9529" s="59">
        <v>6</v>
      </c>
      <c r="M9529" s="60" t="s">
        <v>32</v>
      </c>
      <c r="N9529" s="60" t="s">
        <v>32</v>
      </c>
      <c r="P9529" s="85"/>
      <c r="Q9529" s="56" t="str">
        <f>IFERROR(VLOOKUP(P9529,#REF!,2,FALSE),"")</f>
        <v/>
      </c>
      <c r="R9529" s="27"/>
      <c r="S9529" s="41" t="s">
        <v>63</v>
      </c>
      <c r="T9529" s="35" t="s">
        <v>8</v>
      </c>
      <c r="U9529" s="35" t="s">
        <v>64</v>
      </c>
    </row>
    <row r="9530" spans="1:21" ht="15.65" customHeight="1" x14ac:dyDescent="0.35">
      <c r="A9530" s="35" t="s">
        <v>2309</v>
      </c>
      <c r="B9530" s="36">
        <v>36843</v>
      </c>
      <c r="D9530" s="35" t="s">
        <v>2291</v>
      </c>
      <c r="E9530" s="59">
        <v>7</v>
      </c>
      <c r="F9530" s="26" t="s">
        <v>2390</v>
      </c>
      <c r="H9530" s="84">
        <v>115</v>
      </c>
      <c r="I9530" s="43" t="str">
        <f>IFERROR(VLOOKUP(H9530,#REF!,2,FALSE),"")</f>
        <v/>
      </c>
      <c r="J9530" s="27">
        <v>0</v>
      </c>
      <c r="K9530" s="41" t="s">
        <v>2412</v>
      </c>
      <c r="L9530" s="59">
        <v>7</v>
      </c>
      <c r="M9530" s="67" t="s">
        <v>2648</v>
      </c>
      <c r="N9530" s="67" t="s">
        <v>2648</v>
      </c>
      <c r="P9530" s="43" t="s">
        <v>1002</v>
      </c>
      <c r="Q9530" s="56" t="str">
        <f>IFERROR(VLOOKUP(P9530,#REF!,2,FALSE),"")</f>
        <v/>
      </c>
      <c r="R9530" s="27">
        <v>1</v>
      </c>
      <c r="S9530" s="41" t="s">
        <v>63</v>
      </c>
      <c r="T9530" s="35" t="s">
        <v>8</v>
      </c>
      <c r="U9530" s="35" t="s">
        <v>64</v>
      </c>
    </row>
    <row r="9531" spans="1:21" ht="15.65" customHeight="1" x14ac:dyDescent="0.35">
      <c r="A9531" s="35" t="s">
        <v>2309</v>
      </c>
      <c r="B9531" s="36">
        <v>36843</v>
      </c>
      <c r="D9531" s="35" t="s">
        <v>2291</v>
      </c>
      <c r="E9531" s="59">
        <v>8</v>
      </c>
      <c r="F9531" s="29" t="s">
        <v>4092</v>
      </c>
      <c r="H9531" s="84">
        <v>114</v>
      </c>
      <c r="I9531" s="43" t="str">
        <f>IFERROR(VLOOKUP(H9531,#REF!,2,FALSE),"")</f>
        <v/>
      </c>
      <c r="J9531" s="27">
        <v>0.5</v>
      </c>
      <c r="K9531" s="41" t="s">
        <v>2412</v>
      </c>
      <c r="L9531" s="59">
        <v>8</v>
      </c>
      <c r="M9531" s="57" t="s">
        <v>2521</v>
      </c>
      <c r="N9531" s="57" t="s">
        <v>2521</v>
      </c>
      <c r="P9531" s="85">
        <v>110</v>
      </c>
      <c r="Q9531" s="56" t="str">
        <f>IFERROR(VLOOKUP(P9531,#REF!,2,FALSE),"")</f>
        <v/>
      </c>
      <c r="R9531" s="27">
        <v>0.5</v>
      </c>
      <c r="S9531" s="41" t="s">
        <v>63</v>
      </c>
      <c r="T9531" s="35" t="s">
        <v>8</v>
      </c>
      <c r="U9531" s="35" t="s">
        <v>64</v>
      </c>
    </row>
    <row r="9532" spans="1:21" ht="15.65" customHeight="1" x14ac:dyDescent="0.35">
      <c r="A9532" s="35" t="s">
        <v>2309</v>
      </c>
      <c r="B9532" s="36">
        <v>36843</v>
      </c>
      <c r="D9532" s="35" t="s">
        <v>2291</v>
      </c>
      <c r="E9532" s="59">
        <v>9</v>
      </c>
      <c r="F9532" s="26" t="s">
        <v>4094</v>
      </c>
      <c r="H9532" s="84">
        <v>113</v>
      </c>
      <c r="I9532" s="43" t="str">
        <f>IFERROR(VLOOKUP(H9532,#REF!,2,FALSE),"")</f>
        <v/>
      </c>
      <c r="J9532" s="27">
        <v>1</v>
      </c>
      <c r="K9532" s="41" t="s">
        <v>2412</v>
      </c>
      <c r="L9532" s="59">
        <v>9</v>
      </c>
      <c r="M9532" s="67" t="s">
        <v>2647</v>
      </c>
      <c r="N9532" s="67" t="s">
        <v>2647</v>
      </c>
      <c r="P9532" s="85">
        <v>88</v>
      </c>
      <c r="Q9532" s="56" t="str">
        <f>IFERROR(VLOOKUP(P9532,#REF!,2,FALSE),"")</f>
        <v/>
      </c>
      <c r="R9532" s="27">
        <v>0</v>
      </c>
      <c r="S9532" s="41" t="s">
        <v>63</v>
      </c>
      <c r="T9532" s="35" t="s">
        <v>8</v>
      </c>
      <c r="U9532" s="35" t="s">
        <v>64</v>
      </c>
    </row>
    <row r="9533" spans="1:21" ht="15.65" customHeight="1" x14ac:dyDescent="0.35">
      <c r="A9533" s="35" t="s">
        <v>2309</v>
      </c>
      <c r="B9533" s="36">
        <v>36843</v>
      </c>
      <c r="D9533" s="35" t="s">
        <v>2291</v>
      </c>
      <c r="E9533" s="59">
        <v>10</v>
      </c>
      <c r="F9533" s="26" t="s">
        <v>4085</v>
      </c>
      <c r="H9533" s="84">
        <v>113</v>
      </c>
      <c r="I9533" s="43" t="str">
        <f>IFERROR(VLOOKUP(H9533,#REF!,2,FALSE),"")</f>
        <v/>
      </c>
      <c r="J9533" s="27">
        <v>1</v>
      </c>
      <c r="K9533" s="41" t="s">
        <v>2412</v>
      </c>
      <c r="L9533" s="59">
        <v>10</v>
      </c>
      <c r="M9533" s="67" t="s">
        <v>2617</v>
      </c>
      <c r="N9533" s="67" t="s">
        <v>2617</v>
      </c>
      <c r="P9533" s="85">
        <v>102</v>
      </c>
      <c r="Q9533" s="56" t="str">
        <f>IFERROR(VLOOKUP(P9533,#REF!,2,FALSE),"")</f>
        <v/>
      </c>
      <c r="R9533" s="27">
        <v>0</v>
      </c>
      <c r="S9533" s="41" t="s">
        <v>63</v>
      </c>
      <c r="T9533" s="35" t="s">
        <v>8</v>
      </c>
      <c r="U9533" s="35" t="s">
        <v>64</v>
      </c>
    </row>
    <row r="9534" spans="1:21" ht="15.65" customHeight="1" x14ac:dyDescent="0.35">
      <c r="A9534" s="35" t="s">
        <v>2309</v>
      </c>
      <c r="B9534" s="36">
        <v>36843</v>
      </c>
      <c r="D9534" s="35" t="s">
        <v>2291</v>
      </c>
      <c r="E9534" s="59">
        <v>11</v>
      </c>
      <c r="F9534" s="30" t="s">
        <v>4072</v>
      </c>
      <c r="H9534" s="84">
        <v>112</v>
      </c>
      <c r="I9534" s="43" t="str">
        <f>IFERROR(VLOOKUP(H9534,#REF!,2,FALSE),"")</f>
        <v/>
      </c>
      <c r="J9534" s="27">
        <v>1</v>
      </c>
      <c r="K9534" s="41" t="s">
        <v>2412</v>
      </c>
      <c r="L9534" s="59">
        <v>11</v>
      </c>
      <c r="M9534" s="67" t="s">
        <v>2611</v>
      </c>
      <c r="N9534" s="67" t="s">
        <v>2611</v>
      </c>
      <c r="P9534" s="85">
        <v>100</v>
      </c>
      <c r="Q9534" s="56" t="str">
        <f>IFERROR(VLOOKUP(P9534,#REF!,2,FALSE),"")</f>
        <v/>
      </c>
      <c r="R9534" s="27">
        <v>0</v>
      </c>
      <c r="S9534" s="41" t="s">
        <v>63</v>
      </c>
      <c r="T9534" s="35" t="s">
        <v>8</v>
      </c>
      <c r="U9534" s="35" t="s">
        <v>64</v>
      </c>
    </row>
    <row r="9535" spans="1:21" ht="15.65" customHeight="1" x14ac:dyDescent="0.35">
      <c r="A9535" s="35" t="s">
        <v>2309</v>
      </c>
      <c r="B9535" s="36">
        <v>36843</v>
      </c>
      <c r="D9535" s="35" t="s">
        <v>2291</v>
      </c>
      <c r="E9535" s="59">
        <v>12</v>
      </c>
      <c r="F9535" s="26" t="s">
        <v>659</v>
      </c>
      <c r="H9535" s="84">
        <v>111</v>
      </c>
      <c r="I9535" s="43" t="str">
        <f>IFERROR(VLOOKUP(H9535,#REF!,2,FALSE),"")</f>
        <v/>
      </c>
      <c r="J9535" s="27">
        <v>0</v>
      </c>
      <c r="K9535" s="41" t="s">
        <v>2412</v>
      </c>
      <c r="L9535" s="59">
        <v>12</v>
      </c>
      <c r="M9535" s="67" t="s">
        <v>2646</v>
      </c>
      <c r="N9535" s="67" t="s">
        <v>2646</v>
      </c>
      <c r="P9535" s="85">
        <v>96</v>
      </c>
      <c r="Q9535" s="56" t="str">
        <f>IFERROR(VLOOKUP(P9535,#REF!,2,FALSE),"")</f>
        <v/>
      </c>
      <c r="R9535" s="27">
        <v>1</v>
      </c>
      <c r="S9535" s="41" t="s">
        <v>63</v>
      </c>
      <c r="T9535" s="35" t="s">
        <v>8</v>
      </c>
      <c r="U9535" s="35" t="s">
        <v>64</v>
      </c>
    </row>
    <row r="9536" spans="1:21" ht="15.65" customHeight="1" x14ac:dyDescent="0.35">
      <c r="A9536" s="35" t="s">
        <v>2309</v>
      </c>
      <c r="B9536" s="36">
        <v>36843</v>
      </c>
      <c r="D9536" s="35" t="s">
        <v>2291</v>
      </c>
      <c r="E9536" s="59">
        <v>13</v>
      </c>
      <c r="F9536" s="57" t="s">
        <v>3523</v>
      </c>
      <c r="H9536" s="84">
        <v>110</v>
      </c>
      <c r="I9536" s="43" t="str">
        <f>IFERROR(VLOOKUP(H9536,#REF!,2,FALSE),"")</f>
        <v/>
      </c>
      <c r="J9536" s="27">
        <v>1</v>
      </c>
      <c r="K9536" s="41" t="s">
        <v>2412</v>
      </c>
      <c r="L9536" s="59">
        <v>13</v>
      </c>
      <c r="M9536" s="67" t="s">
        <v>2377</v>
      </c>
      <c r="N9536" s="67" t="s">
        <v>2377</v>
      </c>
      <c r="P9536" s="85">
        <v>95</v>
      </c>
      <c r="Q9536" s="56" t="str">
        <f>IFERROR(VLOOKUP(P9536,#REF!,2,FALSE),"")</f>
        <v/>
      </c>
      <c r="R9536" s="27">
        <v>0</v>
      </c>
      <c r="S9536" s="41" t="s">
        <v>63</v>
      </c>
      <c r="T9536" s="35" t="s">
        <v>8</v>
      </c>
      <c r="U9536" s="35" t="s">
        <v>64</v>
      </c>
    </row>
    <row r="9537" spans="1:21" ht="15.65" customHeight="1" x14ac:dyDescent="0.35">
      <c r="A9537" s="35" t="s">
        <v>2309</v>
      </c>
      <c r="B9537" s="36">
        <v>36843</v>
      </c>
      <c r="D9537" s="35" t="s">
        <v>2291</v>
      </c>
      <c r="E9537" s="59">
        <v>14</v>
      </c>
      <c r="F9537" s="26" t="s">
        <v>4076</v>
      </c>
      <c r="H9537" s="84">
        <v>105</v>
      </c>
      <c r="I9537" s="43" t="str">
        <f>IFERROR(VLOOKUP(H9537,#REF!,2,FALSE),"")</f>
        <v/>
      </c>
      <c r="J9537" s="27">
        <v>1</v>
      </c>
      <c r="K9537" s="41" t="s">
        <v>2412</v>
      </c>
      <c r="L9537" s="59">
        <v>14</v>
      </c>
      <c r="M9537" s="67" t="s">
        <v>2613</v>
      </c>
      <c r="N9537" s="67" t="s">
        <v>2613</v>
      </c>
      <c r="P9537" s="85">
        <v>104</v>
      </c>
      <c r="Q9537" s="56" t="str">
        <f>IFERROR(VLOOKUP(P9537,#REF!,2,FALSE),"")</f>
        <v/>
      </c>
      <c r="R9537" s="27">
        <v>0</v>
      </c>
      <c r="S9537" s="41" t="s">
        <v>63</v>
      </c>
      <c r="T9537" s="35" t="s">
        <v>8</v>
      </c>
      <c r="U9537" s="35" t="s">
        <v>64</v>
      </c>
    </row>
    <row r="9538" spans="1:21" ht="15.65" customHeight="1" x14ac:dyDescent="0.35">
      <c r="A9538" s="35" t="s">
        <v>2309</v>
      </c>
      <c r="B9538" s="36">
        <v>36843</v>
      </c>
      <c r="D9538" s="35" t="s">
        <v>2291</v>
      </c>
      <c r="E9538" s="59">
        <v>15</v>
      </c>
      <c r="F9538" s="26" t="s">
        <v>4154</v>
      </c>
      <c r="H9538" s="84">
        <v>104</v>
      </c>
      <c r="I9538" s="43" t="str">
        <f>IFERROR(VLOOKUP(H9538,#REF!,2,FALSE),"")</f>
        <v/>
      </c>
      <c r="J9538" s="27">
        <v>0</v>
      </c>
      <c r="K9538" s="41" t="s">
        <v>2412</v>
      </c>
      <c r="L9538" s="59">
        <v>15</v>
      </c>
      <c r="M9538" s="67" t="s">
        <v>2638</v>
      </c>
      <c r="N9538" s="67" t="s">
        <v>2638</v>
      </c>
      <c r="P9538" s="85">
        <v>85</v>
      </c>
      <c r="Q9538" s="56" t="str">
        <f>IFERROR(VLOOKUP(P9538,#REF!,2,FALSE),"")</f>
        <v/>
      </c>
      <c r="R9538" s="27">
        <v>1</v>
      </c>
      <c r="S9538" s="41" t="s">
        <v>63</v>
      </c>
      <c r="T9538" s="35" t="s">
        <v>8</v>
      </c>
      <c r="U9538" s="35" t="s">
        <v>64</v>
      </c>
    </row>
    <row r="9539" spans="1:21" ht="15.65" customHeight="1" x14ac:dyDescent="0.35">
      <c r="A9539" s="35" t="s">
        <v>2309</v>
      </c>
      <c r="B9539" s="36">
        <v>36843</v>
      </c>
      <c r="D9539" s="35" t="s">
        <v>2291</v>
      </c>
      <c r="E9539" s="59">
        <v>16</v>
      </c>
      <c r="F9539" s="26" t="s">
        <v>2301</v>
      </c>
      <c r="H9539" s="84">
        <v>102</v>
      </c>
      <c r="I9539" s="43" t="str">
        <f>IFERROR(VLOOKUP(H9539,#REF!,2,FALSE),"")</f>
        <v/>
      </c>
      <c r="J9539" s="27">
        <v>1</v>
      </c>
      <c r="K9539" s="41" t="s">
        <v>2412</v>
      </c>
      <c r="L9539" s="59">
        <v>16</v>
      </c>
      <c r="M9539" s="67" t="s">
        <v>2645</v>
      </c>
      <c r="N9539" s="67" t="s">
        <v>2645</v>
      </c>
      <c r="P9539" s="85">
        <v>84</v>
      </c>
      <c r="Q9539" s="56" t="str">
        <f>IFERROR(VLOOKUP(P9539,#REF!,2,FALSE),"")</f>
        <v/>
      </c>
      <c r="R9539" s="27">
        <v>0</v>
      </c>
      <c r="S9539" s="41" t="s">
        <v>63</v>
      </c>
      <c r="T9539" s="35" t="s">
        <v>8</v>
      </c>
      <c r="U9539" s="35" t="s">
        <v>64</v>
      </c>
    </row>
    <row r="9540" spans="1:21" ht="15.65" customHeight="1" x14ac:dyDescent="0.35">
      <c r="A9540" s="35" t="s">
        <v>2309</v>
      </c>
      <c r="B9540" s="36">
        <v>36911</v>
      </c>
      <c r="D9540" s="35" t="s">
        <v>2291</v>
      </c>
      <c r="E9540" s="59">
        <v>1</v>
      </c>
      <c r="F9540" s="66" t="s">
        <v>3402</v>
      </c>
      <c r="H9540" s="84">
        <v>124</v>
      </c>
      <c r="I9540" s="43" t="str">
        <f>IFERROR(VLOOKUP(H9540,#REF!,2,FALSE),"")</f>
        <v/>
      </c>
      <c r="J9540" s="27">
        <v>0.5</v>
      </c>
      <c r="K9540" s="41" t="s">
        <v>103</v>
      </c>
      <c r="L9540" s="59">
        <v>1</v>
      </c>
      <c r="M9540" s="66" t="s">
        <v>3618</v>
      </c>
      <c r="N9540" s="66" t="s">
        <v>3618</v>
      </c>
      <c r="O9540" s="41"/>
      <c r="P9540" s="85">
        <v>121</v>
      </c>
      <c r="Q9540" s="56" t="str">
        <f>IFERROR(VLOOKUP(P9540,#REF!,2,FALSE),"")</f>
        <v/>
      </c>
      <c r="R9540" s="27">
        <v>0.5</v>
      </c>
      <c r="S9540" s="41" t="s">
        <v>91</v>
      </c>
      <c r="T9540" s="35" t="s">
        <v>69</v>
      </c>
      <c r="U9540" s="35" t="s">
        <v>64</v>
      </c>
    </row>
    <row r="9541" spans="1:21" ht="15.65" customHeight="1" x14ac:dyDescent="0.35">
      <c r="A9541" s="35" t="s">
        <v>2309</v>
      </c>
      <c r="B9541" s="36">
        <v>36911</v>
      </c>
      <c r="D9541" s="35" t="s">
        <v>2291</v>
      </c>
      <c r="E9541" s="59">
        <v>2</v>
      </c>
      <c r="F9541" s="57" t="s">
        <v>3770</v>
      </c>
      <c r="H9541" s="84">
        <v>123</v>
      </c>
      <c r="I9541" s="43" t="str">
        <f>IFERROR(VLOOKUP(H9541,#REF!,2,FALSE),"")</f>
        <v/>
      </c>
      <c r="J9541" s="27">
        <v>0.5</v>
      </c>
      <c r="K9541" s="41" t="s">
        <v>103</v>
      </c>
      <c r="L9541" s="59">
        <v>2</v>
      </c>
      <c r="M9541" s="66" t="s">
        <v>3616</v>
      </c>
      <c r="N9541" s="66" t="s">
        <v>3616</v>
      </c>
      <c r="O9541" s="41"/>
      <c r="P9541" s="85">
        <v>120</v>
      </c>
      <c r="Q9541" s="56" t="str">
        <f>IFERROR(VLOOKUP(P9541,#REF!,2,FALSE),"")</f>
        <v/>
      </c>
      <c r="R9541" s="27">
        <v>0.5</v>
      </c>
      <c r="S9541" s="41" t="s">
        <v>91</v>
      </c>
      <c r="T9541" s="35" t="s">
        <v>69</v>
      </c>
      <c r="U9541" s="35" t="s">
        <v>64</v>
      </c>
    </row>
    <row r="9542" spans="1:21" ht="15.65" customHeight="1" x14ac:dyDescent="0.35">
      <c r="A9542" s="35" t="s">
        <v>2309</v>
      </c>
      <c r="B9542" s="36">
        <v>36911</v>
      </c>
      <c r="D9542" s="35" t="s">
        <v>2291</v>
      </c>
      <c r="E9542" s="59">
        <v>3</v>
      </c>
      <c r="F9542" s="26" t="s">
        <v>4133</v>
      </c>
      <c r="H9542" s="84">
        <v>122</v>
      </c>
      <c r="I9542" s="43" t="str">
        <f>IFERROR(VLOOKUP(H9542,#REF!,2,FALSE),"")</f>
        <v/>
      </c>
      <c r="J9542" s="27">
        <v>1</v>
      </c>
      <c r="K9542" s="41" t="s">
        <v>103</v>
      </c>
      <c r="L9542" s="59">
        <v>3</v>
      </c>
      <c r="M9542" s="67" t="s">
        <v>2671</v>
      </c>
      <c r="N9542" s="67" t="s">
        <v>2671</v>
      </c>
      <c r="O9542" s="41"/>
      <c r="P9542" s="85">
        <v>117</v>
      </c>
      <c r="Q9542" s="56" t="str">
        <f>IFERROR(VLOOKUP(P9542,#REF!,2,FALSE),"")</f>
        <v/>
      </c>
      <c r="R9542" s="27">
        <v>0</v>
      </c>
      <c r="S9542" s="41" t="s">
        <v>91</v>
      </c>
      <c r="T9542" s="35" t="s">
        <v>69</v>
      </c>
      <c r="U9542" s="35" t="s">
        <v>64</v>
      </c>
    </row>
    <row r="9543" spans="1:21" ht="15.65" customHeight="1" x14ac:dyDescent="0.35">
      <c r="A9543" s="35" t="s">
        <v>2309</v>
      </c>
      <c r="B9543" s="36">
        <v>36911</v>
      </c>
      <c r="D9543" s="35" t="s">
        <v>2291</v>
      </c>
      <c r="E9543" s="59">
        <v>4</v>
      </c>
      <c r="F9543" s="26" t="s">
        <v>2398</v>
      </c>
      <c r="H9543" s="84">
        <v>124</v>
      </c>
      <c r="I9543" s="43" t="str">
        <f>IFERROR(VLOOKUP(H9543,#REF!,2,FALSE),"")</f>
        <v/>
      </c>
      <c r="J9543" s="27">
        <v>1</v>
      </c>
      <c r="K9543" s="41" t="s">
        <v>103</v>
      </c>
      <c r="L9543" s="59">
        <v>4</v>
      </c>
      <c r="M9543" s="67" t="s">
        <v>2422</v>
      </c>
      <c r="N9543" s="67" t="s">
        <v>2422</v>
      </c>
      <c r="O9543" s="41"/>
      <c r="P9543" s="85">
        <v>116</v>
      </c>
      <c r="Q9543" s="56" t="str">
        <f>IFERROR(VLOOKUP(P9543,#REF!,2,FALSE),"")</f>
        <v/>
      </c>
      <c r="R9543" s="27">
        <v>0</v>
      </c>
      <c r="S9543" s="41" t="s">
        <v>91</v>
      </c>
      <c r="T9543" s="35" t="s">
        <v>69</v>
      </c>
      <c r="U9543" s="35" t="s">
        <v>64</v>
      </c>
    </row>
    <row r="9544" spans="1:21" ht="15.65" customHeight="1" x14ac:dyDescent="0.35">
      <c r="A9544" s="35" t="s">
        <v>2309</v>
      </c>
      <c r="B9544" s="36">
        <v>36911</v>
      </c>
      <c r="D9544" s="35" t="s">
        <v>2291</v>
      </c>
      <c r="E9544" s="59">
        <v>5</v>
      </c>
      <c r="F9544" s="66" t="s">
        <v>3405</v>
      </c>
      <c r="H9544" s="84">
        <v>122</v>
      </c>
      <c r="I9544" s="43" t="str">
        <f>IFERROR(VLOOKUP(H9544,#REF!,2,FALSE),"")</f>
        <v/>
      </c>
      <c r="J9544" s="27">
        <v>0.5</v>
      </c>
      <c r="K9544" s="41" t="s">
        <v>103</v>
      </c>
      <c r="L9544" s="59">
        <v>5</v>
      </c>
      <c r="M9544" s="67" t="s">
        <v>2670</v>
      </c>
      <c r="N9544" s="67" t="s">
        <v>2670</v>
      </c>
      <c r="O9544" s="41"/>
      <c r="P9544" s="85">
        <v>115</v>
      </c>
      <c r="Q9544" s="56" t="str">
        <f>IFERROR(VLOOKUP(P9544,#REF!,2,FALSE),"")</f>
        <v/>
      </c>
      <c r="R9544" s="27">
        <v>0.5</v>
      </c>
      <c r="S9544" s="41" t="s">
        <v>91</v>
      </c>
      <c r="T9544" s="35" t="s">
        <v>69</v>
      </c>
      <c r="U9544" s="35" t="s">
        <v>64</v>
      </c>
    </row>
    <row r="9545" spans="1:21" ht="15.65" customHeight="1" x14ac:dyDescent="0.35">
      <c r="A9545" s="35" t="s">
        <v>2309</v>
      </c>
      <c r="B9545" s="36">
        <v>36911</v>
      </c>
      <c r="D9545" s="35" t="s">
        <v>2291</v>
      </c>
      <c r="E9545" s="59">
        <v>6</v>
      </c>
      <c r="F9545" s="57" t="s">
        <v>3686</v>
      </c>
      <c r="H9545" s="84">
        <v>119</v>
      </c>
      <c r="I9545" s="43" t="str">
        <f>IFERROR(VLOOKUP(H9545,#REF!,2,FALSE),"")</f>
        <v/>
      </c>
      <c r="J9545" s="27">
        <v>1</v>
      </c>
      <c r="K9545" s="41" t="s">
        <v>103</v>
      </c>
      <c r="L9545" s="59">
        <v>6</v>
      </c>
      <c r="M9545" s="67" t="s">
        <v>2032</v>
      </c>
      <c r="N9545" s="67" t="s">
        <v>2032</v>
      </c>
      <c r="O9545" s="41"/>
      <c r="P9545" s="43" t="s">
        <v>1002</v>
      </c>
      <c r="Q9545" s="56" t="str">
        <f>IFERROR(VLOOKUP(P9545,#REF!,2,FALSE),"")</f>
        <v/>
      </c>
      <c r="R9545" s="27">
        <v>0</v>
      </c>
      <c r="S9545" s="41" t="s">
        <v>91</v>
      </c>
      <c r="T9545" s="35" t="s">
        <v>69</v>
      </c>
      <c r="U9545" s="35" t="s">
        <v>64</v>
      </c>
    </row>
    <row r="9546" spans="1:21" ht="15.65" customHeight="1" x14ac:dyDescent="0.35">
      <c r="A9546" s="35" t="s">
        <v>2309</v>
      </c>
      <c r="B9546" s="36">
        <v>36911</v>
      </c>
      <c r="D9546" s="35" t="s">
        <v>2291</v>
      </c>
      <c r="E9546" s="59">
        <v>7</v>
      </c>
      <c r="F9546" s="26" t="s">
        <v>2519</v>
      </c>
      <c r="H9546" s="84">
        <v>116</v>
      </c>
      <c r="I9546" s="43" t="str">
        <f>IFERROR(VLOOKUP(H9546,#REF!,2,FALSE),"")</f>
        <v/>
      </c>
      <c r="J9546" s="27">
        <v>1</v>
      </c>
      <c r="K9546" s="41" t="s">
        <v>103</v>
      </c>
      <c r="L9546" s="59">
        <v>7</v>
      </c>
      <c r="M9546" s="65" t="s">
        <v>2894</v>
      </c>
      <c r="N9546" s="65" t="s">
        <v>2894</v>
      </c>
      <c r="O9546" s="41"/>
      <c r="P9546" s="85">
        <v>112</v>
      </c>
      <c r="Q9546" s="56" t="str">
        <f>IFERROR(VLOOKUP(P9546,#REF!,2,FALSE),"")</f>
        <v/>
      </c>
      <c r="R9546" s="27">
        <v>0</v>
      </c>
      <c r="S9546" s="41" t="s">
        <v>91</v>
      </c>
      <c r="T9546" s="35" t="s">
        <v>69</v>
      </c>
      <c r="U9546" s="35" t="s">
        <v>64</v>
      </c>
    </row>
    <row r="9547" spans="1:21" ht="15.65" customHeight="1" x14ac:dyDescent="0.35">
      <c r="A9547" s="35" t="s">
        <v>2309</v>
      </c>
      <c r="B9547" s="36">
        <v>36911</v>
      </c>
      <c r="D9547" s="35" t="s">
        <v>2291</v>
      </c>
      <c r="E9547" s="59">
        <v>8</v>
      </c>
      <c r="F9547" s="26" t="s">
        <v>2517</v>
      </c>
      <c r="H9547" s="84">
        <v>116</v>
      </c>
      <c r="I9547" s="43" t="str">
        <f>IFERROR(VLOOKUP(H9547,#REF!,2,FALSE),"")</f>
        <v/>
      </c>
      <c r="J9547" s="27">
        <v>1</v>
      </c>
      <c r="K9547" s="41" t="s">
        <v>103</v>
      </c>
      <c r="L9547" s="59">
        <v>8</v>
      </c>
      <c r="M9547" s="67" t="s">
        <v>2552</v>
      </c>
      <c r="N9547" s="67" t="s">
        <v>2552</v>
      </c>
      <c r="O9547" s="41"/>
      <c r="P9547" s="85">
        <v>111</v>
      </c>
      <c r="Q9547" s="56" t="str">
        <f>IFERROR(VLOOKUP(P9547,#REF!,2,FALSE),"")</f>
        <v/>
      </c>
      <c r="R9547" s="27">
        <v>0</v>
      </c>
      <c r="S9547" s="41" t="s">
        <v>91</v>
      </c>
      <c r="T9547" s="35" t="s">
        <v>69</v>
      </c>
      <c r="U9547" s="35" t="s">
        <v>64</v>
      </c>
    </row>
    <row r="9548" spans="1:21" ht="15.65" customHeight="1" x14ac:dyDescent="0.35">
      <c r="A9548" s="35" t="s">
        <v>2309</v>
      </c>
      <c r="B9548" s="36">
        <v>36911</v>
      </c>
      <c r="D9548" s="35" t="s">
        <v>2291</v>
      </c>
      <c r="E9548" s="59">
        <v>9</v>
      </c>
      <c r="F9548" s="26" t="s">
        <v>4128</v>
      </c>
      <c r="H9548" s="84">
        <v>115</v>
      </c>
      <c r="I9548" s="43" t="str">
        <f>IFERROR(VLOOKUP(H9548,#REF!,2,FALSE),"")</f>
        <v/>
      </c>
      <c r="J9548" s="27">
        <v>1</v>
      </c>
      <c r="K9548" s="41" t="s">
        <v>103</v>
      </c>
      <c r="L9548" s="59">
        <v>9</v>
      </c>
      <c r="M9548" s="67" t="s">
        <v>2449</v>
      </c>
      <c r="N9548" s="67" t="s">
        <v>2449</v>
      </c>
      <c r="O9548" s="41"/>
      <c r="P9548" s="85">
        <v>109</v>
      </c>
      <c r="Q9548" s="56" t="str">
        <f>IFERROR(VLOOKUP(P9548,#REF!,2,FALSE),"")</f>
        <v/>
      </c>
      <c r="R9548" s="27">
        <v>0</v>
      </c>
      <c r="S9548" s="41" t="s">
        <v>91</v>
      </c>
      <c r="T9548" s="35" t="s">
        <v>69</v>
      </c>
      <c r="U9548" s="35" t="s">
        <v>64</v>
      </c>
    </row>
    <row r="9549" spans="1:21" ht="15.65" customHeight="1" x14ac:dyDescent="0.35">
      <c r="A9549" s="35" t="s">
        <v>2309</v>
      </c>
      <c r="B9549" s="36">
        <v>36911</v>
      </c>
      <c r="D9549" s="35" t="s">
        <v>2291</v>
      </c>
      <c r="E9549" s="59">
        <v>10</v>
      </c>
      <c r="F9549" s="26" t="s">
        <v>2505</v>
      </c>
      <c r="H9549" s="84">
        <v>115</v>
      </c>
      <c r="I9549" s="43" t="str">
        <f>IFERROR(VLOOKUP(H9549,#REF!,2,FALSE),"")</f>
        <v/>
      </c>
      <c r="J9549" s="27">
        <v>1</v>
      </c>
      <c r="K9549" s="41" t="s">
        <v>103</v>
      </c>
      <c r="L9549" s="59">
        <v>10</v>
      </c>
      <c r="M9549" s="67" t="s">
        <v>1517</v>
      </c>
      <c r="N9549" s="67" t="s">
        <v>1517</v>
      </c>
      <c r="O9549" s="41"/>
      <c r="P9549" s="85">
        <v>108</v>
      </c>
      <c r="Q9549" s="56" t="str">
        <f>IFERROR(VLOOKUP(P9549,#REF!,2,FALSE),"")</f>
        <v/>
      </c>
      <c r="R9549" s="27">
        <v>0</v>
      </c>
      <c r="S9549" s="41" t="s">
        <v>91</v>
      </c>
      <c r="T9549" s="35" t="s">
        <v>69</v>
      </c>
      <c r="U9549" s="35" t="s">
        <v>64</v>
      </c>
    </row>
    <row r="9550" spans="1:21" ht="15.65" customHeight="1" x14ac:dyDescent="0.35">
      <c r="A9550" s="35" t="s">
        <v>2309</v>
      </c>
      <c r="B9550" s="36">
        <v>36911</v>
      </c>
      <c r="D9550" s="35" t="s">
        <v>2291</v>
      </c>
      <c r="E9550" s="59">
        <v>11</v>
      </c>
      <c r="F9550" s="26" t="s">
        <v>2513</v>
      </c>
      <c r="H9550" s="84">
        <v>115</v>
      </c>
      <c r="I9550" s="43" t="str">
        <f>IFERROR(VLOOKUP(H9550,#REF!,2,FALSE),"")</f>
        <v/>
      </c>
      <c r="J9550" s="27">
        <v>0</v>
      </c>
      <c r="K9550" s="41" t="s">
        <v>103</v>
      </c>
      <c r="L9550" s="59">
        <v>11</v>
      </c>
      <c r="M9550" s="67" t="s">
        <v>6256</v>
      </c>
      <c r="N9550" s="67" t="s">
        <v>6256</v>
      </c>
      <c r="O9550" s="41"/>
      <c r="P9550" s="85">
        <v>111</v>
      </c>
      <c r="Q9550" s="56" t="str">
        <f>IFERROR(VLOOKUP(P9550,#REF!,2,FALSE),"")</f>
        <v/>
      </c>
      <c r="R9550" s="27">
        <v>1</v>
      </c>
      <c r="S9550" s="41" t="s">
        <v>91</v>
      </c>
      <c r="T9550" s="35" t="s">
        <v>69</v>
      </c>
      <c r="U9550" s="35" t="s">
        <v>64</v>
      </c>
    </row>
    <row r="9551" spans="1:21" ht="15.65" customHeight="1" x14ac:dyDescent="0.35">
      <c r="A9551" s="35" t="s">
        <v>2309</v>
      </c>
      <c r="B9551" s="36">
        <v>36911</v>
      </c>
      <c r="D9551" s="35" t="s">
        <v>2291</v>
      </c>
      <c r="E9551" s="59">
        <v>12</v>
      </c>
      <c r="F9551" s="26" t="s">
        <v>4094</v>
      </c>
      <c r="H9551" s="84">
        <v>113</v>
      </c>
      <c r="I9551" s="43" t="str">
        <f>IFERROR(VLOOKUP(H9551,#REF!,2,FALSE),"")</f>
        <v/>
      </c>
      <c r="J9551" s="27">
        <v>0</v>
      </c>
      <c r="K9551" s="41" t="s">
        <v>103</v>
      </c>
      <c r="L9551" s="59">
        <v>12</v>
      </c>
      <c r="M9551" s="67" t="s">
        <v>2669</v>
      </c>
      <c r="N9551" s="67" t="s">
        <v>2669</v>
      </c>
      <c r="O9551" s="41"/>
      <c r="P9551" s="43" t="s">
        <v>1002</v>
      </c>
      <c r="Q9551" s="56" t="str">
        <f>IFERROR(VLOOKUP(P9551,#REF!,2,FALSE),"")</f>
        <v/>
      </c>
      <c r="R9551" s="27">
        <v>1</v>
      </c>
      <c r="S9551" s="41" t="s">
        <v>91</v>
      </c>
      <c r="T9551" s="35" t="s">
        <v>69</v>
      </c>
      <c r="U9551" s="35" t="s">
        <v>64</v>
      </c>
    </row>
    <row r="9552" spans="1:21" ht="15.65" customHeight="1" x14ac:dyDescent="0.35">
      <c r="A9552" s="35" t="s">
        <v>2309</v>
      </c>
      <c r="B9552" s="36">
        <v>36911</v>
      </c>
      <c r="D9552" s="35" t="s">
        <v>2291</v>
      </c>
      <c r="E9552" s="59">
        <v>13</v>
      </c>
      <c r="F9552" s="26" t="s">
        <v>4085</v>
      </c>
      <c r="H9552" s="84">
        <v>113</v>
      </c>
      <c r="I9552" s="43" t="str">
        <f>IFERROR(VLOOKUP(H9552,#REF!,2,FALSE),"")</f>
        <v/>
      </c>
      <c r="J9552" s="27">
        <v>0</v>
      </c>
      <c r="K9552" s="41" t="s">
        <v>103</v>
      </c>
      <c r="L9552" s="59">
        <v>13</v>
      </c>
      <c r="M9552" s="67" t="s">
        <v>2553</v>
      </c>
      <c r="N9552" s="67" t="s">
        <v>2553</v>
      </c>
      <c r="O9552" s="41"/>
      <c r="P9552" s="43" t="s">
        <v>1002</v>
      </c>
      <c r="Q9552" s="56" t="str">
        <f>IFERROR(VLOOKUP(P9552,#REF!,2,FALSE),"")</f>
        <v/>
      </c>
      <c r="R9552" s="27">
        <v>1</v>
      </c>
      <c r="S9552" s="41" t="s">
        <v>91</v>
      </c>
      <c r="T9552" s="35" t="s">
        <v>69</v>
      </c>
      <c r="U9552" s="35" t="s">
        <v>64</v>
      </c>
    </row>
    <row r="9553" spans="1:21" ht="15.65" customHeight="1" x14ac:dyDescent="0.35">
      <c r="A9553" s="35" t="s">
        <v>2309</v>
      </c>
      <c r="B9553" s="36">
        <v>36911</v>
      </c>
      <c r="D9553" s="35" t="s">
        <v>2291</v>
      </c>
      <c r="E9553" s="59">
        <v>14</v>
      </c>
      <c r="F9553" s="30" t="s">
        <v>4072</v>
      </c>
      <c r="H9553" s="84">
        <v>112</v>
      </c>
      <c r="I9553" s="43" t="str">
        <f>IFERROR(VLOOKUP(H9553,#REF!,2,FALSE),"")</f>
        <v/>
      </c>
      <c r="J9553" s="27">
        <v>1</v>
      </c>
      <c r="K9553" s="41" t="s">
        <v>103</v>
      </c>
      <c r="L9553" s="59">
        <v>14</v>
      </c>
      <c r="M9553" s="67" t="s">
        <v>2450</v>
      </c>
      <c r="N9553" s="67" t="s">
        <v>2450</v>
      </c>
      <c r="O9553" s="41"/>
      <c r="P9553" s="85">
        <v>95</v>
      </c>
      <c r="Q9553" s="56" t="str">
        <f>IFERROR(VLOOKUP(P9553,#REF!,2,FALSE),"")</f>
        <v/>
      </c>
      <c r="R9553" s="27">
        <v>0</v>
      </c>
      <c r="S9553" s="41" t="s">
        <v>91</v>
      </c>
      <c r="T9553" s="35" t="s">
        <v>69</v>
      </c>
      <c r="U9553" s="35" t="s">
        <v>64</v>
      </c>
    </row>
    <row r="9554" spans="1:21" ht="15.65" customHeight="1" x14ac:dyDescent="0.35">
      <c r="A9554" s="35" t="s">
        <v>2309</v>
      </c>
      <c r="B9554" s="36">
        <v>36911</v>
      </c>
      <c r="D9554" s="35" t="s">
        <v>2291</v>
      </c>
      <c r="E9554" s="59">
        <v>15</v>
      </c>
      <c r="F9554" s="26" t="s">
        <v>659</v>
      </c>
      <c r="H9554" s="84">
        <v>111</v>
      </c>
      <c r="I9554" s="43" t="str">
        <f>IFERROR(VLOOKUP(H9554,#REF!,2,FALSE),"")</f>
        <v/>
      </c>
      <c r="J9554" s="27">
        <v>1</v>
      </c>
      <c r="K9554" s="41" t="s">
        <v>103</v>
      </c>
      <c r="L9554" s="59">
        <v>15</v>
      </c>
      <c r="M9554" s="67" t="s">
        <v>2668</v>
      </c>
      <c r="N9554" s="67" t="s">
        <v>2668</v>
      </c>
      <c r="O9554" s="41"/>
      <c r="P9554" s="85">
        <v>92</v>
      </c>
      <c r="Q9554" s="56" t="str">
        <f>IFERROR(VLOOKUP(P9554,#REF!,2,FALSE),"")</f>
        <v/>
      </c>
      <c r="R9554" s="27">
        <v>0</v>
      </c>
      <c r="S9554" s="41" t="s">
        <v>91</v>
      </c>
      <c r="T9554" s="35" t="s">
        <v>69</v>
      </c>
      <c r="U9554" s="35" t="s">
        <v>64</v>
      </c>
    </row>
    <row r="9555" spans="1:21" ht="15.65" customHeight="1" x14ac:dyDescent="0.35">
      <c r="A9555" s="35" t="s">
        <v>2309</v>
      </c>
      <c r="B9555" s="36">
        <v>36911</v>
      </c>
      <c r="D9555" s="35" t="s">
        <v>2291</v>
      </c>
      <c r="E9555" s="59">
        <v>16</v>
      </c>
      <c r="F9555" s="57" t="s">
        <v>3523</v>
      </c>
      <c r="H9555" s="84">
        <v>110</v>
      </c>
      <c r="I9555" s="43" t="str">
        <f>IFERROR(VLOOKUP(H9555,#REF!,2,FALSE),"")</f>
        <v/>
      </c>
      <c r="J9555" s="27">
        <v>1</v>
      </c>
      <c r="K9555" s="41" t="s">
        <v>103</v>
      </c>
      <c r="L9555" s="59">
        <v>16</v>
      </c>
      <c r="M9555" s="67" t="s">
        <v>2554</v>
      </c>
      <c r="N9555" s="67" t="s">
        <v>2554</v>
      </c>
      <c r="O9555" s="41"/>
      <c r="P9555" s="85">
        <v>81</v>
      </c>
      <c r="Q9555" s="56" t="str">
        <f>IFERROR(VLOOKUP(P9555,#REF!,2,FALSE),"")</f>
        <v/>
      </c>
      <c r="R9555" s="27">
        <v>0</v>
      </c>
      <c r="S9555" s="41" t="s">
        <v>91</v>
      </c>
      <c r="T9555" s="35" t="s">
        <v>69</v>
      </c>
      <c r="U9555" s="35" t="s">
        <v>64</v>
      </c>
    </row>
    <row r="9556" spans="1:21" ht="15.65" customHeight="1" x14ac:dyDescent="0.35">
      <c r="A9556" s="35" t="s">
        <v>2309</v>
      </c>
      <c r="B9556" s="36">
        <v>36915</v>
      </c>
      <c r="D9556" s="35" t="s">
        <v>2291</v>
      </c>
      <c r="E9556" s="59">
        <v>1</v>
      </c>
      <c r="F9556" s="66" t="s">
        <v>3402</v>
      </c>
      <c r="H9556" s="84">
        <v>124</v>
      </c>
      <c r="I9556" s="43" t="str">
        <f>IFERROR(VLOOKUP(H9556,#REF!,2,FALSE),"")</f>
        <v/>
      </c>
      <c r="J9556" s="27">
        <v>0.5</v>
      </c>
      <c r="K9556" s="41" t="s">
        <v>2558</v>
      </c>
      <c r="L9556" s="59">
        <v>1</v>
      </c>
      <c r="M9556" s="67" t="s">
        <v>2643</v>
      </c>
      <c r="N9556" s="67" t="s">
        <v>2643</v>
      </c>
      <c r="P9556" s="85">
        <v>118</v>
      </c>
      <c r="Q9556" s="56" t="str">
        <f>IFERROR(VLOOKUP(P9556,#REF!,2,FALSE),"")</f>
        <v/>
      </c>
      <c r="R9556" s="27">
        <v>0.5</v>
      </c>
      <c r="S9556" s="41" t="s">
        <v>63</v>
      </c>
      <c r="T9556" s="35" t="s">
        <v>8</v>
      </c>
      <c r="U9556" s="35" t="s">
        <v>64</v>
      </c>
    </row>
    <row r="9557" spans="1:21" ht="15.65" customHeight="1" x14ac:dyDescent="0.35">
      <c r="A9557" s="35" t="s">
        <v>2309</v>
      </c>
      <c r="B9557" s="36">
        <v>36915</v>
      </c>
      <c r="D9557" s="35" t="s">
        <v>2291</v>
      </c>
      <c r="E9557" s="59">
        <v>2</v>
      </c>
      <c r="F9557" s="57" t="s">
        <v>3493</v>
      </c>
      <c r="H9557" s="84">
        <v>124</v>
      </c>
      <c r="I9557" s="43" t="str">
        <f>IFERROR(VLOOKUP(H9557,#REF!,2,FALSE),"")</f>
        <v/>
      </c>
      <c r="J9557" s="27">
        <v>1</v>
      </c>
      <c r="K9557" s="41" t="s">
        <v>2558</v>
      </c>
      <c r="L9557" s="59">
        <v>2</v>
      </c>
      <c r="M9557" s="67" t="s">
        <v>2340</v>
      </c>
      <c r="N9557" s="67" t="s">
        <v>2340</v>
      </c>
      <c r="P9557" s="85">
        <v>122</v>
      </c>
      <c r="Q9557" s="56" t="str">
        <f>IFERROR(VLOOKUP(P9557,#REF!,2,FALSE),"")</f>
        <v/>
      </c>
      <c r="R9557" s="27">
        <v>0</v>
      </c>
      <c r="S9557" s="41" t="s">
        <v>63</v>
      </c>
      <c r="T9557" s="35" t="s">
        <v>8</v>
      </c>
      <c r="U9557" s="35" t="s">
        <v>64</v>
      </c>
    </row>
    <row r="9558" spans="1:21" ht="15.65" customHeight="1" x14ac:dyDescent="0.35">
      <c r="A9558" s="35" t="s">
        <v>2309</v>
      </c>
      <c r="B9558" s="36">
        <v>36915</v>
      </c>
      <c r="D9558" s="35" t="s">
        <v>2291</v>
      </c>
      <c r="E9558" s="59">
        <v>3</v>
      </c>
      <c r="F9558" s="57" t="s">
        <v>3770</v>
      </c>
      <c r="H9558" s="84">
        <v>123</v>
      </c>
      <c r="I9558" s="43" t="str">
        <f>IFERROR(VLOOKUP(H9558,#REF!,2,FALSE),"")</f>
        <v/>
      </c>
      <c r="J9558" s="27">
        <v>1</v>
      </c>
      <c r="K9558" s="41" t="s">
        <v>2558</v>
      </c>
      <c r="L9558" s="59">
        <v>3</v>
      </c>
      <c r="M9558" s="67" t="s">
        <v>2338</v>
      </c>
      <c r="N9558" s="67" t="s">
        <v>2338</v>
      </c>
      <c r="P9558" s="85">
        <v>123</v>
      </c>
      <c r="Q9558" s="56" t="str">
        <f>IFERROR(VLOOKUP(P9558,#REF!,2,FALSE),"")</f>
        <v/>
      </c>
      <c r="R9558" s="27">
        <v>0</v>
      </c>
      <c r="S9558" s="41" t="s">
        <v>63</v>
      </c>
      <c r="T9558" s="35" t="s">
        <v>8</v>
      </c>
      <c r="U9558" s="35" t="s">
        <v>64</v>
      </c>
    </row>
    <row r="9559" spans="1:21" ht="15.65" customHeight="1" x14ac:dyDescent="0.35">
      <c r="A9559" s="35" t="s">
        <v>2309</v>
      </c>
      <c r="B9559" s="36">
        <v>36915</v>
      </c>
      <c r="D9559" s="35" t="s">
        <v>2291</v>
      </c>
      <c r="E9559" s="59">
        <v>4</v>
      </c>
      <c r="F9559" s="26" t="s">
        <v>4133</v>
      </c>
      <c r="H9559" s="84">
        <v>122</v>
      </c>
      <c r="I9559" s="43" t="str">
        <f>IFERROR(VLOOKUP(H9559,#REF!,2,FALSE),"")</f>
        <v/>
      </c>
      <c r="J9559" s="27">
        <v>0</v>
      </c>
      <c r="K9559" s="41" t="s">
        <v>2558</v>
      </c>
      <c r="L9559" s="59">
        <v>4</v>
      </c>
      <c r="M9559" s="67" t="s">
        <v>2337</v>
      </c>
      <c r="N9559" s="67" t="s">
        <v>2337</v>
      </c>
      <c r="P9559" s="85">
        <v>121</v>
      </c>
      <c r="Q9559" s="56" t="str">
        <f>IFERROR(VLOOKUP(P9559,#REF!,2,FALSE),"")</f>
        <v/>
      </c>
      <c r="R9559" s="27">
        <v>1</v>
      </c>
      <c r="S9559" s="41" t="s">
        <v>63</v>
      </c>
      <c r="T9559" s="35" t="s">
        <v>8</v>
      </c>
      <c r="U9559" s="35" t="s">
        <v>64</v>
      </c>
    </row>
    <row r="9560" spans="1:21" ht="15.65" customHeight="1" x14ac:dyDescent="0.35">
      <c r="A9560" s="35" t="s">
        <v>2309</v>
      </c>
      <c r="B9560" s="36">
        <v>36915</v>
      </c>
      <c r="D9560" s="35" t="s">
        <v>2291</v>
      </c>
      <c r="E9560" s="59">
        <v>5</v>
      </c>
      <c r="F9560" s="57" t="s">
        <v>3686</v>
      </c>
      <c r="H9560" s="84">
        <v>119</v>
      </c>
      <c r="I9560" s="43" t="str">
        <f>IFERROR(VLOOKUP(H9560,#REF!,2,FALSE),"")</f>
        <v/>
      </c>
      <c r="J9560" s="27">
        <v>0.5</v>
      </c>
      <c r="K9560" s="41" t="s">
        <v>2558</v>
      </c>
      <c r="L9560" s="59">
        <v>5</v>
      </c>
      <c r="M9560" s="67" t="s">
        <v>2636</v>
      </c>
      <c r="N9560" s="67" t="s">
        <v>2636</v>
      </c>
      <c r="P9560" s="85">
        <v>111</v>
      </c>
      <c r="Q9560" s="56" t="str">
        <f>IFERROR(VLOOKUP(P9560,#REF!,2,FALSE),"")</f>
        <v/>
      </c>
      <c r="R9560" s="27">
        <v>0.5</v>
      </c>
      <c r="S9560" s="41" t="s">
        <v>63</v>
      </c>
      <c r="T9560" s="35" t="s">
        <v>8</v>
      </c>
      <c r="U9560" s="35" t="s">
        <v>64</v>
      </c>
    </row>
    <row r="9561" spans="1:21" ht="15.65" customHeight="1" x14ac:dyDescent="0.35">
      <c r="A9561" s="35" t="s">
        <v>2309</v>
      </c>
      <c r="B9561" s="36">
        <v>36915</v>
      </c>
      <c r="D9561" s="35" t="s">
        <v>2291</v>
      </c>
      <c r="E9561" s="59">
        <v>6</v>
      </c>
      <c r="F9561" s="26" t="s">
        <v>2512</v>
      </c>
      <c r="H9561" s="84">
        <v>117</v>
      </c>
      <c r="I9561" s="43" t="str">
        <f>IFERROR(VLOOKUP(H9561,#REF!,2,FALSE),"")</f>
        <v/>
      </c>
      <c r="J9561" s="27">
        <v>1</v>
      </c>
      <c r="K9561" s="41" t="s">
        <v>2558</v>
      </c>
      <c r="L9561" s="59">
        <v>6</v>
      </c>
      <c r="M9561" s="65" t="s">
        <v>3682</v>
      </c>
      <c r="N9561" s="65" t="s">
        <v>3682</v>
      </c>
      <c r="P9561" s="85">
        <v>107</v>
      </c>
      <c r="Q9561" s="56" t="str">
        <f>IFERROR(VLOOKUP(P9561,#REF!,2,FALSE),"")</f>
        <v/>
      </c>
      <c r="R9561" s="27">
        <v>0</v>
      </c>
      <c r="S9561" s="41" t="s">
        <v>63</v>
      </c>
      <c r="T9561" s="35" t="s">
        <v>8</v>
      </c>
      <c r="U9561" s="35" t="s">
        <v>64</v>
      </c>
    </row>
    <row r="9562" spans="1:21" ht="15.65" customHeight="1" x14ac:dyDescent="0.35">
      <c r="A9562" s="35" t="s">
        <v>2309</v>
      </c>
      <c r="B9562" s="36">
        <v>36915</v>
      </c>
      <c r="D9562" s="35" t="s">
        <v>2291</v>
      </c>
      <c r="E9562" s="59">
        <v>7</v>
      </c>
      <c r="F9562" s="26" t="s">
        <v>2519</v>
      </c>
      <c r="H9562" s="84">
        <v>116</v>
      </c>
      <c r="I9562" s="43" t="str">
        <f>IFERROR(VLOOKUP(H9562,#REF!,2,FALSE),"")</f>
        <v/>
      </c>
      <c r="J9562" s="27">
        <v>1</v>
      </c>
      <c r="K9562" s="41" t="s">
        <v>2558</v>
      </c>
      <c r="L9562" s="59">
        <v>7</v>
      </c>
      <c r="M9562" s="67" t="s">
        <v>2611</v>
      </c>
      <c r="N9562" s="67" t="s">
        <v>2611</v>
      </c>
      <c r="P9562" s="85">
        <v>102</v>
      </c>
      <c r="Q9562" s="56" t="str">
        <f>IFERROR(VLOOKUP(P9562,#REF!,2,FALSE),"")</f>
        <v/>
      </c>
      <c r="R9562" s="27">
        <v>0</v>
      </c>
      <c r="S9562" s="41" t="s">
        <v>63</v>
      </c>
      <c r="T9562" s="35" t="s">
        <v>8</v>
      </c>
      <c r="U9562" s="35" t="s">
        <v>64</v>
      </c>
    </row>
    <row r="9563" spans="1:21" ht="15.65" customHeight="1" x14ac:dyDescent="0.35">
      <c r="A9563" s="35" t="s">
        <v>2309</v>
      </c>
      <c r="B9563" s="36">
        <v>36915</v>
      </c>
      <c r="D9563" s="35" t="s">
        <v>2291</v>
      </c>
      <c r="E9563" s="59">
        <v>8</v>
      </c>
      <c r="F9563" s="26" t="s">
        <v>2505</v>
      </c>
      <c r="H9563" s="84">
        <v>115</v>
      </c>
      <c r="I9563" s="43" t="str">
        <f>IFERROR(VLOOKUP(H9563,#REF!,2,FALSE),"")</f>
        <v/>
      </c>
      <c r="J9563" s="27">
        <v>1</v>
      </c>
      <c r="K9563" s="41" t="s">
        <v>2558</v>
      </c>
      <c r="L9563" s="59">
        <v>8</v>
      </c>
      <c r="M9563" s="67" t="s">
        <v>2613</v>
      </c>
      <c r="N9563" s="67" t="s">
        <v>2613</v>
      </c>
      <c r="P9563" s="85">
        <v>104</v>
      </c>
      <c r="Q9563" s="56" t="str">
        <f>IFERROR(VLOOKUP(P9563,#REF!,2,FALSE),"")</f>
        <v/>
      </c>
      <c r="R9563" s="27">
        <v>0</v>
      </c>
      <c r="S9563" s="41" t="s">
        <v>63</v>
      </c>
      <c r="T9563" s="35" t="s">
        <v>8</v>
      </c>
      <c r="U9563" s="35" t="s">
        <v>64</v>
      </c>
    </row>
    <row r="9564" spans="1:21" ht="15.65" customHeight="1" x14ac:dyDescent="0.35">
      <c r="A9564" s="35" t="s">
        <v>2309</v>
      </c>
      <c r="B9564" s="36">
        <v>36915</v>
      </c>
      <c r="D9564" s="35" t="s">
        <v>2291</v>
      </c>
      <c r="E9564" s="59">
        <v>9</v>
      </c>
      <c r="F9564" s="26" t="s">
        <v>2513</v>
      </c>
      <c r="H9564" s="84">
        <v>115</v>
      </c>
      <c r="I9564" s="43" t="str">
        <f>IFERROR(VLOOKUP(H9564,#REF!,2,FALSE),"")</f>
        <v/>
      </c>
      <c r="J9564" s="27">
        <v>0.5</v>
      </c>
      <c r="K9564" s="41" t="s">
        <v>2558</v>
      </c>
      <c r="L9564" s="59">
        <v>9</v>
      </c>
      <c r="M9564" s="67" t="s">
        <v>2617</v>
      </c>
      <c r="N9564" s="67" t="s">
        <v>2617</v>
      </c>
      <c r="P9564" s="85">
        <v>102</v>
      </c>
      <c r="Q9564" s="56" t="str">
        <f>IFERROR(VLOOKUP(P9564,#REF!,2,FALSE),"")</f>
        <v/>
      </c>
      <c r="R9564" s="27">
        <v>0.5</v>
      </c>
      <c r="S9564" s="41" t="s">
        <v>63</v>
      </c>
      <c r="T9564" s="35" t="s">
        <v>8</v>
      </c>
      <c r="U9564" s="35" t="s">
        <v>64</v>
      </c>
    </row>
    <row r="9565" spans="1:21" ht="15.65" customHeight="1" x14ac:dyDescent="0.35">
      <c r="A9565" s="35" t="s">
        <v>2309</v>
      </c>
      <c r="B9565" s="36">
        <v>36915</v>
      </c>
      <c r="D9565" s="35" t="s">
        <v>2291</v>
      </c>
      <c r="E9565" s="59">
        <v>10</v>
      </c>
      <c r="F9565" s="26" t="s">
        <v>4128</v>
      </c>
      <c r="H9565" s="84">
        <v>115</v>
      </c>
      <c r="I9565" s="43" t="str">
        <f>IFERROR(VLOOKUP(H9565,#REF!,2,FALSE),"")</f>
        <v/>
      </c>
      <c r="J9565" s="27">
        <v>1</v>
      </c>
      <c r="K9565" s="41" t="s">
        <v>2558</v>
      </c>
      <c r="L9565" s="59">
        <v>10</v>
      </c>
      <c r="M9565" s="67" t="s">
        <v>2618</v>
      </c>
      <c r="N9565" s="67" t="s">
        <v>2618</v>
      </c>
      <c r="P9565" s="85">
        <v>96</v>
      </c>
      <c r="Q9565" s="56" t="str">
        <f>IFERROR(VLOOKUP(P9565,#REF!,2,FALSE),"")</f>
        <v/>
      </c>
      <c r="R9565" s="27">
        <v>0</v>
      </c>
      <c r="S9565" s="41" t="s">
        <v>63</v>
      </c>
      <c r="T9565" s="35" t="s">
        <v>8</v>
      </c>
      <c r="U9565" s="35" t="s">
        <v>64</v>
      </c>
    </row>
    <row r="9566" spans="1:21" ht="15.65" customHeight="1" x14ac:dyDescent="0.35">
      <c r="A9566" s="35" t="s">
        <v>2309</v>
      </c>
      <c r="B9566" s="36">
        <v>36915</v>
      </c>
      <c r="D9566" s="35" t="s">
        <v>2291</v>
      </c>
      <c r="E9566" s="59">
        <v>11</v>
      </c>
      <c r="F9566" s="26" t="s">
        <v>4094</v>
      </c>
      <c r="H9566" s="84">
        <v>113</v>
      </c>
      <c r="I9566" s="43" t="str">
        <f>IFERROR(VLOOKUP(H9566,#REF!,2,FALSE),"")</f>
        <v/>
      </c>
      <c r="J9566" s="27">
        <v>1</v>
      </c>
      <c r="K9566" s="41" t="s">
        <v>2558</v>
      </c>
      <c r="L9566" s="59">
        <v>11</v>
      </c>
      <c r="M9566" s="67" t="s">
        <v>2615</v>
      </c>
      <c r="N9566" s="67" t="s">
        <v>2615</v>
      </c>
      <c r="P9566" s="85">
        <v>93</v>
      </c>
      <c r="Q9566" s="56" t="str">
        <f>IFERROR(VLOOKUP(P9566,#REF!,2,FALSE),"")</f>
        <v/>
      </c>
      <c r="R9566" s="27">
        <v>0</v>
      </c>
      <c r="S9566" s="41" t="s">
        <v>63</v>
      </c>
      <c r="T9566" s="35" t="s">
        <v>8</v>
      </c>
      <c r="U9566" s="35" t="s">
        <v>64</v>
      </c>
    </row>
    <row r="9567" spans="1:21" ht="15.65" customHeight="1" x14ac:dyDescent="0.35">
      <c r="A9567" s="35" t="s">
        <v>2309</v>
      </c>
      <c r="B9567" s="36">
        <v>36915</v>
      </c>
      <c r="D9567" s="35" t="s">
        <v>2291</v>
      </c>
      <c r="E9567" s="59">
        <v>12</v>
      </c>
      <c r="F9567" s="26" t="s">
        <v>4085</v>
      </c>
      <c r="H9567" s="84">
        <v>113</v>
      </c>
      <c r="I9567" s="43" t="str">
        <f>IFERROR(VLOOKUP(H9567,#REF!,2,FALSE),"")</f>
        <v/>
      </c>
      <c r="J9567" s="27">
        <v>0.5</v>
      </c>
      <c r="K9567" s="41" t="s">
        <v>2558</v>
      </c>
      <c r="L9567" s="59">
        <v>12</v>
      </c>
      <c r="M9567" s="67" t="s">
        <v>2637</v>
      </c>
      <c r="N9567" s="67" t="s">
        <v>2637</v>
      </c>
      <c r="P9567" s="85">
        <v>92</v>
      </c>
      <c r="Q9567" s="56" t="str">
        <f>IFERROR(VLOOKUP(P9567,#REF!,2,FALSE),"")</f>
        <v/>
      </c>
      <c r="R9567" s="27">
        <v>0.5</v>
      </c>
      <c r="S9567" s="41" t="s">
        <v>63</v>
      </c>
      <c r="T9567" s="35" t="s">
        <v>8</v>
      </c>
      <c r="U9567" s="35" t="s">
        <v>64</v>
      </c>
    </row>
    <row r="9568" spans="1:21" ht="15.65" customHeight="1" x14ac:dyDescent="0.35">
      <c r="A9568" s="35" t="s">
        <v>2309</v>
      </c>
      <c r="B9568" s="36">
        <v>36915</v>
      </c>
      <c r="D9568" s="35" t="s">
        <v>2291</v>
      </c>
      <c r="E9568" s="59">
        <v>13</v>
      </c>
      <c r="F9568" s="30" t="s">
        <v>4072</v>
      </c>
      <c r="H9568" s="84">
        <v>112</v>
      </c>
      <c r="I9568" s="43" t="str">
        <f>IFERROR(VLOOKUP(H9568,#REF!,2,FALSE),"")</f>
        <v/>
      </c>
      <c r="J9568" s="27">
        <v>1</v>
      </c>
      <c r="K9568" s="41" t="s">
        <v>2558</v>
      </c>
      <c r="L9568" s="59">
        <v>13</v>
      </c>
      <c r="M9568" s="60" t="s">
        <v>32</v>
      </c>
      <c r="N9568" s="60" t="s">
        <v>32</v>
      </c>
      <c r="P9568" s="85"/>
      <c r="Q9568" s="56" t="str">
        <f>IFERROR(VLOOKUP(P9568,#REF!,2,FALSE),"")</f>
        <v/>
      </c>
      <c r="R9568" s="27">
        <v>0</v>
      </c>
      <c r="S9568" s="41" t="s">
        <v>63</v>
      </c>
      <c r="T9568" s="35" t="s">
        <v>8</v>
      </c>
      <c r="U9568" s="35" t="s">
        <v>64</v>
      </c>
    </row>
    <row r="9569" spans="1:21" ht="15.65" customHeight="1" x14ac:dyDescent="0.35">
      <c r="A9569" s="35" t="s">
        <v>2309</v>
      </c>
      <c r="B9569" s="36">
        <v>36915</v>
      </c>
      <c r="D9569" s="35" t="s">
        <v>2291</v>
      </c>
      <c r="E9569" s="59">
        <v>14</v>
      </c>
      <c r="F9569" s="57" t="s">
        <v>3523</v>
      </c>
      <c r="H9569" s="84">
        <v>110</v>
      </c>
      <c r="I9569" s="43" t="str">
        <f>IFERROR(VLOOKUP(H9569,#REF!,2,FALSE),"")</f>
        <v/>
      </c>
      <c r="J9569" s="27">
        <v>0</v>
      </c>
      <c r="K9569" s="41" t="s">
        <v>2558</v>
      </c>
      <c r="L9569" s="59">
        <v>14</v>
      </c>
      <c r="M9569" s="67" t="s">
        <v>2638</v>
      </c>
      <c r="N9569" s="67" t="s">
        <v>2638</v>
      </c>
      <c r="P9569" s="85">
        <v>85</v>
      </c>
      <c r="Q9569" s="56" t="str">
        <f>IFERROR(VLOOKUP(P9569,#REF!,2,FALSE),"")</f>
        <v/>
      </c>
      <c r="R9569" s="27">
        <v>1</v>
      </c>
      <c r="S9569" s="41" t="s">
        <v>63</v>
      </c>
      <c r="T9569" s="35" t="s">
        <v>8</v>
      </c>
      <c r="U9569" s="35" t="s">
        <v>64</v>
      </c>
    </row>
    <row r="9570" spans="1:21" ht="15.65" customHeight="1" x14ac:dyDescent="0.35">
      <c r="A9570" s="35" t="s">
        <v>2309</v>
      </c>
      <c r="B9570" s="36">
        <v>36915</v>
      </c>
      <c r="D9570" s="35" t="s">
        <v>2291</v>
      </c>
      <c r="E9570" s="59">
        <v>15</v>
      </c>
      <c r="F9570" s="26" t="s">
        <v>4076</v>
      </c>
      <c r="H9570" s="84">
        <v>105</v>
      </c>
      <c r="I9570" s="43" t="str">
        <f>IFERROR(VLOOKUP(H9570,#REF!,2,FALSE),"")</f>
        <v/>
      </c>
      <c r="J9570" s="27">
        <v>1</v>
      </c>
      <c r="K9570" s="41" t="s">
        <v>2558</v>
      </c>
      <c r="L9570" s="59">
        <v>15</v>
      </c>
      <c r="M9570" s="67" t="s">
        <v>2639</v>
      </c>
      <c r="N9570" s="67" t="s">
        <v>2639</v>
      </c>
      <c r="P9570" s="85">
        <v>75</v>
      </c>
      <c r="Q9570" s="56" t="str">
        <f>IFERROR(VLOOKUP(P9570,#REF!,2,FALSE),"")</f>
        <v/>
      </c>
      <c r="R9570" s="27">
        <v>0</v>
      </c>
      <c r="S9570" s="41" t="s">
        <v>63</v>
      </c>
      <c r="T9570" s="35" t="s">
        <v>8</v>
      </c>
      <c r="U9570" s="35" t="s">
        <v>64</v>
      </c>
    </row>
    <row r="9571" spans="1:21" ht="15.65" customHeight="1" x14ac:dyDescent="0.35">
      <c r="A9571" s="35" t="s">
        <v>2309</v>
      </c>
      <c r="B9571" s="36">
        <v>36915</v>
      </c>
      <c r="D9571" s="35" t="s">
        <v>2291</v>
      </c>
      <c r="E9571" s="59">
        <v>16</v>
      </c>
      <c r="F9571" s="26" t="s">
        <v>2301</v>
      </c>
      <c r="H9571" s="84">
        <v>102</v>
      </c>
      <c r="I9571" s="43" t="str">
        <f>IFERROR(VLOOKUP(H9571,#REF!,2,FALSE),"")</f>
        <v/>
      </c>
      <c r="J9571" s="27">
        <v>1</v>
      </c>
      <c r="K9571" s="41" t="s">
        <v>2558</v>
      </c>
      <c r="L9571" s="59">
        <v>16</v>
      </c>
      <c r="M9571" s="57" t="s">
        <v>2363</v>
      </c>
      <c r="N9571" s="57" t="s">
        <v>2363</v>
      </c>
      <c r="P9571" s="85">
        <v>80</v>
      </c>
      <c r="Q9571" s="56" t="str">
        <f>IFERROR(VLOOKUP(P9571,#REF!,2,FALSE),"")</f>
        <v/>
      </c>
      <c r="R9571" s="27">
        <v>0</v>
      </c>
      <c r="S9571" s="41" t="s">
        <v>63</v>
      </c>
      <c r="T9571" s="35" t="s">
        <v>8</v>
      </c>
      <c r="U9571" s="35" t="s">
        <v>64</v>
      </c>
    </row>
    <row r="9572" spans="1:21" ht="15.65" customHeight="1" x14ac:dyDescent="0.35">
      <c r="A9572" s="35" t="s">
        <v>2309</v>
      </c>
      <c r="B9572" s="36">
        <v>36960</v>
      </c>
      <c r="D9572" s="53" t="s">
        <v>118</v>
      </c>
      <c r="E9572" s="59">
        <v>1</v>
      </c>
      <c r="F9572" s="29" t="s">
        <v>3486</v>
      </c>
      <c r="H9572" s="84">
        <v>192</v>
      </c>
      <c r="I9572" s="43" t="str">
        <f>IFERROR(VLOOKUP(H9572,#REF!,2,FALSE),"")</f>
        <v/>
      </c>
      <c r="J9572" s="27">
        <v>0.5</v>
      </c>
      <c r="K9572" s="41" t="s">
        <v>61</v>
      </c>
      <c r="L9572" s="59">
        <v>1</v>
      </c>
      <c r="M9572" s="67" t="s">
        <v>2494</v>
      </c>
      <c r="N9572" s="67" t="s">
        <v>2494</v>
      </c>
      <c r="P9572" s="85">
        <v>201</v>
      </c>
      <c r="Q9572" s="56" t="str">
        <f>IFERROR(VLOOKUP(P9572,#REF!,2,FALSE),"")</f>
        <v/>
      </c>
      <c r="R9572" s="27">
        <v>0.5</v>
      </c>
      <c r="S9572" s="41" t="s">
        <v>57</v>
      </c>
      <c r="T9572" s="35" t="s">
        <v>8</v>
      </c>
      <c r="U9572" s="35" t="s">
        <v>83</v>
      </c>
    </row>
    <row r="9573" spans="1:21" ht="15.65" customHeight="1" x14ac:dyDescent="0.35">
      <c r="A9573" s="35" t="s">
        <v>2309</v>
      </c>
      <c r="B9573" s="36">
        <v>36960</v>
      </c>
      <c r="D9573" s="53" t="s">
        <v>118</v>
      </c>
      <c r="E9573" s="59">
        <v>2</v>
      </c>
      <c r="F9573" s="66" t="s">
        <v>3419</v>
      </c>
      <c r="H9573" s="84">
        <v>168</v>
      </c>
      <c r="I9573" s="43" t="str">
        <f>IFERROR(VLOOKUP(H9573,#REF!,2,FALSE),"")</f>
        <v/>
      </c>
      <c r="J9573" s="27">
        <v>1</v>
      </c>
      <c r="K9573" s="41" t="s">
        <v>61</v>
      </c>
      <c r="L9573" s="59">
        <v>2</v>
      </c>
      <c r="M9573" s="67" t="s">
        <v>744</v>
      </c>
      <c r="N9573" s="67" t="s">
        <v>744</v>
      </c>
      <c r="P9573" s="85">
        <v>151</v>
      </c>
      <c r="Q9573" s="56" t="str">
        <f>IFERROR(VLOOKUP(P9573,#REF!,2,FALSE),"")</f>
        <v/>
      </c>
      <c r="R9573" s="27">
        <v>0</v>
      </c>
      <c r="S9573" s="41" t="s">
        <v>57</v>
      </c>
      <c r="T9573" s="35" t="s">
        <v>8</v>
      </c>
      <c r="U9573" s="35" t="s">
        <v>83</v>
      </c>
    </row>
    <row r="9574" spans="1:21" ht="15.65" customHeight="1" x14ac:dyDescent="0.35">
      <c r="A9574" s="35" t="s">
        <v>2309</v>
      </c>
      <c r="B9574" s="36">
        <v>36960</v>
      </c>
      <c r="D9574" s="53" t="s">
        <v>118</v>
      </c>
      <c r="E9574" s="59">
        <v>3</v>
      </c>
      <c r="F9574" s="57" t="s">
        <v>3543</v>
      </c>
      <c r="H9574" s="84">
        <v>167</v>
      </c>
      <c r="I9574" s="43" t="str">
        <f>IFERROR(VLOOKUP(H9574,#REF!,2,FALSE),"")</f>
        <v/>
      </c>
      <c r="J9574" s="27">
        <v>0.5</v>
      </c>
      <c r="K9574" s="41" t="s">
        <v>61</v>
      </c>
      <c r="L9574" s="59">
        <v>3</v>
      </c>
      <c r="M9574" s="67" t="s">
        <v>569</v>
      </c>
      <c r="N9574" s="67" t="s">
        <v>569</v>
      </c>
      <c r="P9574" s="85">
        <v>148</v>
      </c>
      <c r="Q9574" s="56" t="str">
        <f>IFERROR(VLOOKUP(P9574,#REF!,2,FALSE),"")</f>
        <v/>
      </c>
      <c r="R9574" s="27">
        <v>0.5</v>
      </c>
      <c r="S9574" s="41" t="s">
        <v>57</v>
      </c>
      <c r="T9574" s="35" t="s">
        <v>8</v>
      </c>
      <c r="U9574" s="35" t="s">
        <v>83</v>
      </c>
    </row>
    <row r="9575" spans="1:21" ht="15.65" customHeight="1" x14ac:dyDescent="0.35">
      <c r="A9575" s="35" t="s">
        <v>2309</v>
      </c>
      <c r="B9575" s="36">
        <v>36960</v>
      </c>
      <c r="D9575" s="53" t="s">
        <v>118</v>
      </c>
      <c r="E9575" s="59">
        <v>4</v>
      </c>
      <c r="F9575" s="26" t="s">
        <v>2464</v>
      </c>
      <c r="H9575" s="84">
        <v>164</v>
      </c>
      <c r="I9575" s="43" t="str">
        <f>IFERROR(VLOOKUP(H9575,#REF!,2,FALSE),"")</f>
        <v/>
      </c>
      <c r="J9575" s="27">
        <v>1</v>
      </c>
      <c r="K9575" s="41" t="s">
        <v>61</v>
      </c>
      <c r="L9575" s="59">
        <v>4</v>
      </c>
      <c r="M9575" s="57" t="s">
        <v>2731</v>
      </c>
      <c r="N9575" s="57" t="s">
        <v>2731</v>
      </c>
      <c r="P9575" s="85">
        <v>148</v>
      </c>
      <c r="Q9575" s="56" t="str">
        <f>IFERROR(VLOOKUP(P9575,#REF!,2,FALSE),"")</f>
        <v/>
      </c>
      <c r="R9575" s="27">
        <v>0</v>
      </c>
      <c r="S9575" s="41" t="s">
        <v>57</v>
      </c>
      <c r="T9575" s="35" t="s">
        <v>8</v>
      </c>
      <c r="U9575" s="35" t="s">
        <v>83</v>
      </c>
    </row>
    <row r="9576" spans="1:21" ht="15.65" customHeight="1" x14ac:dyDescent="0.35">
      <c r="A9576" s="35" t="s">
        <v>2309</v>
      </c>
      <c r="B9576" s="36">
        <v>36960</v>
      </c>
      <c r="D9576" s="53" t="s">
        <v>118</v>
      </c>
      <c r="E9576" s="59">
        <v>5</v>
      </c>
      <c r="F9576" s="46" t="s">
        <v>3488</v>
      </c>
      <c r="H9576" s="84">
        <v>160</v>
      </c>
      <c r="I9576" s="43" t="str">
        <f>IFERROR(VLOOKUP(H9576,#REF!,2,FALSE),"")</f>
        <v/>
      </c>
      <c r="J9576" s="27">
        <v>0</v>
      </c>
      <c r="K9576" s="41" t="s">
        <v>61</v>
      </c>
      <c r="L9576" s="59">
        <v>5</v>
      </c>
      <c r="M9576" s="66" t="s">
        <v>3803</v>
      </c>
      <c r="N9576" s="66" t="s">
        <v>3803</v>
      </c>
      <c r="P9576" s="85">
        <v>148</v>
      </c>
      <c r="Q9576" s="56" t="str">
        <f>IFERROR(VLOOKUP(P9576,#REF!,2,FALSE),"")</f>
        <v/>
      </c>
      <c r="R9576" s="27">
        <v>1</v>
      </c>
      <c r="S9576" s="41" t="s">
        <v>57</v>
      </c>
      <c r="T9576" s="35" t="s">
        <v>8</v>
      </c>
      <c r="U9576" s="35" t="s">
        <v>83</v>
      </c>
    </row>
    <row r="9577" spans="1:21" ht="15.65" customHeight="1" x14ac:dyDescent="0.35">
      <c r="A9577" s="35" t="s">
        <v>2309</v>
      </c>
      <c r="B9577" s="36">
        <v>36960</v>
      </c>
      <c r="D9577" s="53" t="s">
        <v>118</v>
      </c>
      <c r="E9577" s="59">
        <v>6</v>
      </c>
      <c r="F9577" s="26" t="s">
        <v>2234</v>
      </c>
      <c r="H9577" s="84">
        <v>160</v>
      </c>
      <c r="I9577" s="43" t="str">
        <f>IFERROR(VLOOKUP(H9577,#REF!,2,FALSE),"")</f>
        <v/>
      </c>
      <c r="J9577" s="27">
        <v>0</v>
      </c>
      <c r="K9577" s="41" t="s">
        <v>61</v>
      </c>
      <c r="L9577" s="59">
        <v>6</v>
      </c>
      <c r="M9577" s="57" t="s">
        <v>3590</v>
      </c>
      <c r="N9577" s="57" t="s">
        <v>3590</v>
      </c>
      <c r="P9577" s="85">
        <v>140</v>
      </c>
      <c r="Q9577" s="56" t="str">
        <f>IFERROR(VLOOKUP(P9577,#REF!,2,FALSE),"")</f>
        <v/>
      </c>
      <c r="R9577" s="27">
        <v>1</v>
      </c>
      <c r="S9577" s="41" t="s">
        <v>57</v>
      </c>
      <c r="T9577" s="35" t="s">
        <v>8</v>
      </c>
      <c r="U9577" s="35" t="s">
        <v>83</v>
      </c>
    </row>
    <row r="9578" spans="1:21" ht="15.65" customHeight="1" x14ac:dyDescent="0.35">
      <c r="A9578" s="35" t="s">
        <v>2309</v>
      </c>
      <c r="B9578" s="36">
        <v>36960</v>
      </c>
      <c r="D9578" s="53" t="s">
        <v>118</v>
      </c>
      <c r="E9578" s="59">
        <v>7</v>
      </c>
      <c r="F9578" s="29" t="s">
        <v>3798</v>
      </c>
      <c r="H9578" s="84">
        <v>155</v>
      </c>
      <c r="I9578" s="43" t="str">
        <f>IFERROR(VLOOKUP(H9578,#REF!,2,FALSE),"")</f>
        <v/>
      </c>
      <c r="J9578" s="27">
        <v>0</v>
      </c>
      <c r="K9578" s="41" t="s">
        <v>61</v>
      </c>
      <c r="L9578" s="59">
        <v>7</v>
      </c>
      <c r="M9578" s="67" t="s">
        <v>2495</v>
      </c>
      <c r="N9578" s="67" t="s">
        <v>2495</v>
      </c>
      <c r="P9578" s="43" t="s">
        <v>1002</v>
      </c>
      <c r="Q9578" s="56" t="str">
        <f>IFERROR(VLOOKUP(P9578,#REF!,2,FALSE),"")</f>
        <v/>
      </c>
      <c r="R9578" s="27">
        <v>1</v>
      </c>
      <c r="S9578" s="41" t="s">
        <v>57</v>
      </c>
      <c r="T9578" s="35" t="s">
        <v>8</v>
      </c>
      <c r="U9578" s="35" t="s">
        <v>83</v>
      </c>
    </row>
    <row r="9579" spans="1:21" ht="15.65" customHeight="1" x14ac:dyDescent="0.35">
      <c r="A9579" s="35" t="s">
        <v>2309</v>
      </c>
      <c r="B9579" s="36">
        <v>36960</v>
      </c>
      <c r="D9579" s="53" t="s">
        <v>118</v>
      </c>
      <c r="E9579" s="59">
        <v>8</v>
      </c>
      <c r="F9579" s="30" t="s">
        <v>4075</v>
      </c>
      <c r="H9579" s="84">
        <v>153</v>
      </c>
      <c r="I9579" s="43" t="str">
        <f>IFERROR(VLOOKUP(H9579,#REF!,2,FALSE),"")</f>
        <v/>
      </c>
      <c r="J9579" s="27">
        <v>1</v>
      </c>
      <c r="K9579" s="41" t="s">
        <v>61</v>
      </c>
      <c r="L9579" s="59">
        <v>8</v>
      </c>
      <c r="M9579" s="60" t="s">
        <v>32</v>
      </c>
      <c r="N9579" s="60" t="s">
        <v>32</v>
      </c>
      <c r="P9579" s="85"/>
      <c r="Q9579" s="56" t="str">
        <f>IFERROR(VLOOKUP(P9579,#REF!,2,FALSE),"")</f>
        <v/>
      </c>
      <c r="R9579" s="27">
        <v>0</v>
      </c>
      <c r="S9579" s="41" t="s">
        <v>57</v>
      </c>
      <c r="T9579" s="35" t="s">
        <v>8</v>
      </c>
      <c r="U9579" s="35" t="s">
        <v>83</v>
      </c>
    </row>
    <row r="9580" spans="1:21" ht="15.65" customHeight="1" x14ac:dyDescent="0.35">
      <c r="A9580" s="35" t="s">
        <v>2309</v>
      </c>
      <c r="B9580" s="36">
        <v>36960</v>
      </c>
      <c r="D9580" s="53" t="s">
        <v>118</v>
      </c>
      <c r="E9580" s="59">
        <v>9</v>
      </c>
      <c r="F9580" s="66" t="s">
        <v>3429</v>
      </c>
      <c r="H9580" s="84">
        <v>152</v>
      </c>
      <c r="I9580" s="43" t="str">
        <f>IFERROR(VLOOKUP(H9580,#REF!,2,FALSE),"")</f>
        <v/>
      </c>
      <c r="J9580" s="27">
        <v>1</v>
      </c>
      <c r="K9580" s="41" t="s">
        <v>61</v>
      </c>
      <c r="L9580" s="59">
        <v>9</v>
      </c>
      <c r="M9580" s="67" t="s">
        <v>2242</v>
      </c>
      <c r="N9580" s="67" t="s">
        <v>2242</v>
      </c>
      <c r="P9580" s="85">
        <v>138</v>
      </c>
      <c r="Q9580" s="56" t="str">
        <f>IFERROR(VLOOKUP(P9580,#REF!,2,FALSE),"")</f>
        <v/>
      </c>
      <c r="R9580" s="27">
        <v>0</v>
      </c>
      <c r="S9580" s="41" t="s">
        <v>57</v>
      </c>
      <c r="T9580" s="35" t="s">
        <v>8</v>
      </c>
      <c r="U9580" s="35" t="s">
        <v>83</v>
      </c>
    </row>
    <row r="9581" spans="1:21" ht="15.65" customHeight="1" x14ac:dyDescent="0.35">
      <c r="A9581" s="35" t="s">
        <v>2309</v>
      </c>
      <c r="B9581" s="36">
        <v>36960</v>
      </c>
      <c r="D9581" s="53" t="s">
        <v>118</v>
      </c>
      <c r="E9581" s="59">
        <v>10</v>
      </c>
      <c r="F9581" s="66" t="s">
        <v>3403</v>
      </c>
      <c r="H9581" s="84">
        <v>153</v>
      </c>
      <c r="I9581" s="43" t="str">
        <f>IFERROR(VLOOKUP(H9581,#REF!,2,FALSE),"")</f>
        <v/>
      </c>
      <c r="J9581" s="27">
        <v>1</v>
      </c>
      <c r="K9581" s="41" t="s">
        <v>61</v>
      </c>
      <c r="L9581" s="59">
        <v>10</v>
      </c>
      <c r="M9581" s="67" t="s">
        <v>1737</v>
      </c>
      <c r="N9581" s="67" t="s">
        <v>1737</v>
      </c>
      <c r="P9581" s="85">
        <v>138</v>
      </c>
      <c r="Q9581" s="56" t="str">
        <f>IFERROR(VLOOKUP(P9581,#REF!,2,FALSE),"")</f>
        <v/>
      </c>
      <c r="R9581" s="27">
        <v>0</v>
      </c>
      <c r="S9581" s="41" t="s">
        <v>57</v>
      </c>
      <c r="T9581" s="35" t="s">
        <v>8</v>
      </c>
      <c r="U9581" s="35" t="s">
        <v>83</v>
      </c>
    </row>
    <row r="9582" spans="1:21" ht="15.65" customHeight="1" x14ac:dyDescent="0.35">
      <c r="A9582" s="35" t="s">
        <v>2309</v>
      </c>
      <c r="B9582" s="36">
        <v>36960</v>
      </c>
      <c r="D9582" s="53" t="s">
        <v>118</v>
      </c>
      <c r="E9582" s="59">
        <v>11</v>
      </c>
      <c r="F9582" s="30" t="s">
        <v>4088</v>
      </c>
      <c r="H9582" s="84">
        <v>150</v>
      </c>
      <c r="I9582" s="43" t="str">
        <f>IFERROR(VLOOKUP(H9582,#REF!,2,FALSE),"")</f>
        <v/>
      </c>
      <c r="J9582" s="27">
        <v>1</v>
      </c>
      <c r="K9582" s="41" t="s">
        <v>61</v>
      </c>
      <c r="L9582" s="59">
        <v>11</v>
      </c>
      <c r="M9582" s="66" t="s">
        <v>3550</v>
      </c>
      <c r="N9582" s="66" t="s">
        <v>3550</v>
      </c>
      <c r="P9582" s="85">
        <v>136</v>
      </c>
      <c r="Q9582" s="56" t="str">
        <f>IFERROR(VLOOKUP(P9582,#REF!,2,FALSE),"")</f>
        <v/>
      </c>
      <c r="R9582" s="27">
        <v>0</v>
      </c>
      <c r="S9582" s="41" t="s">
        <v>57</v>
      </c>
      <c r="T9582" s="35" t="s">
        <v>8</v>
      </c>
      <c r="U9582" s="35" t="s">
        <v>83</v>
      </c>
    </row>
    <row r="9583" spans="1:21" ht="15.65" customHeight="1" x14ac:dyDescent="0.35">
      <c r="A9583" s="35" t="s">
        <v>2309</v>
      </c>
      <c r="B9583" s="36">
        <v>36960</v>
      </c>
      <c r="D9583" s="53" t="s">
        <v>118</v>
      </c>
      <c r="E9583" s="59">
        <v>12</v>
      </c>
      <c r="F9583" s="29" t="s">
        <v>4067</v>
      </c>
      <c r="H9583" s="84">
        <v>144</v>
      </c>
      <c r="I9583" s="43" t="str">
        <f>IFERROR(VLOOKUP(H9583,#REF!,2,FALSE),"")</f>
        <v/>
      </c>
      <c r="J9583" s="27">
        <v>0</v>
      </c>
      <c r="K9583" s="41" t="s">
        <v>61</v>
      </c>
      <c r="L9583" s="59">
        <v>12</v>
      </c>
      <c r="M9583" s="57" t="s">
        <v>2730</v>
      </c>
      <c r="N9583" s="57" t="s">
        <v>2730</v>
      </c>
      <c r="P9583" s="85">
        <v>136</v>
      </c>
      <c r="Q9583" s="56" t="str">
        <f>IFERROR(VLOOKUP(P9583,#REF!,2,FALSE),"")</f>
        <v/>
      </c>
      <c r="R9583" s="27">
        <v>1</v>
      </c>
      <c r="S9583" s="41" t="s">
        <v>57</v>
      </c>
      <c r="T9583" s="35" t="s">
        <v>8</v>
      </c>
      <c r="U9583" s="35" t="s">
        <v>83</v>
      </c>
    </row>
    <row r="9584" spans="1:21" ht="15.65" customHeight="1" x14ac:dyDescent="0.35">
      <c r="A9584" s="35" t="s">
        <v>2309</v>
      </c>
      <c r="B9584" s="36">
        <v>36960</v>
      </c>
      <c r="D9584" s="53" t="s">
        <v>118</v>
      </c>
      <c r="E9584" s="59">
        <v>13</v>
      </c>
      <c r="F9584" s="26" t="s">
        <v>3799</v>
      </c>
      <c r="H9584" s="84">
        <v>142</v>
      </c>
      <c r="I9584" s="43" t="str">
        <f>IFERROR(VLOOKUP(H9584,#REF!,2,FALSE),"")</f>
        <v/>
      </c>
      <c r="J9584" s="27">
        <v>1</v>
      </c>
      <c r="K9584" s="41" t="s">
        <v>61</v>
      </c>
      <c r="L9584" s="59">
        <v>13</v>
      </c>
      <c r="M9584" s="57" t="s">
        <v>3542</v>
      </c>
      <c r="N9584" s="57" t="s">
        <v>3542</v>
      </c>
      <c r="P9584" s="85">
        <v>133</v>
      </c>
      <c r="Q9584" s="56" t="str">
        <f>IFERROR(VLOOKUP(P9584,#REF!,2,FALSE),"")</f>
        <v/>
      </c>
      <c r="R9584" s="27">
        <v>0</v>
      </c>
      <c r="S9584" s="41" t="s">
        <v>57</v>
      </c>
      <c r="T9584" s="35" t="s">
        <v>8</v>
      </c>
      <c r="U9584" s="35" t="s">
        <v>83</v>
      </c>
    </row>
    <row r="9585" spans="1:21" ht="15.65" customHeight="1" x14ac:dyDescent="0.35">
      <c r="A9585" s="35" t="s">
        <v>2309</v>
      </c>
      <c r="B9585" s="36">
        <v>36960</v>
      </c>
      <c r="D9585" s="53" t="s">
        <v>118</v>
      </c>
      <c r="E9585" s="59">
        <v>14</v>
      </c>
      <c r="F9585" s="26" t="s">
        <v>2211</v>
      </c>
      <c r="H9585" s="84">
        <v>140</v>
      </c>
      <c r="I9585" s="43" t="str">
        <f>IFERROR(VLOOKUP(H9585,#REF!,2,FALSE),"")</f>
        <v/>
      </c>
      <c r="J9585" s="27">
        <v>0</v>
      </c>
      <c r="K9585" s="41" t="s">
        <v>61</v>
      </c>
      <c r="L9585" s="59">
        <v>14</v>
      </c>
      <c r="M9585" s="67" t="s">
        <v>1820</v>
      </c>
      <c r="N9585" s="67" t="s">
        <v>1820</v>
      </c>
      <c r="P9585" s="85">
        <v>131</v>
      </c>
      <c r="Q9585" s="56" t="str">
        <f>IFERROR(VLOOKUP(P9585,#REF!,2,FALSE),"")</f>
        <v/>
      </c>
      <c r="R9585" s="27">
        <v>1</v>
      </c>
      <c r="S9585" s="41" t="s">
        <v>57</v>
      </c>
      <c r="T9585" s="35" t="s">
        <v>8</v>
      </c>
      <c r="U9585" s="35" t="s">
        <v>83</v>
      </c>
    </row>
    <row r="9586" spans="1:21" ht="15.65" customHeight="1" x14ac:dyDescent="0.35">
      <c r="A9586" s="35" t="s">
        <v>2309</v>
      </c>
      <c r="B9586" s="36">
        <v>36960</v>
      </c>
      <c r="D9586" s="53" t="s">
        <v>118</v>
      </c>
      <c r="E9586" s="59">
        <v>15</v>
      </c>
      <c r="F9586" s="57" t="s">
        <v>3764</v>
      </c>
      <c r="H9586" s="84">
        <v>138</v>
      </c>
      <c r="I9586" s="43" t="str">
        <f>IFERROR(VLOOKUP(H9586,#REF!,2,FALSE),"")</f>
        <v/>
      </c>
      <c r="J9586" s="27">
        <v>1</v>
      </c>
      <c r="K9586" s="41" t="s">
        <v>61</v>
      </c>
      <c r="L9586" s="59">
        <v>15</v>
      </c>
      <c r="M9586" s="67" t="s">
        <v>2026</v>
      </c>
      <c r="N9586" s="67" t="s">
        <v>2026</v>
      </c>
      <c r="P9586" s="85">
        <v>130</v>
      </c>
      <c r="Q9586" s="56" t="str">
        <f>IFERROR(VLOOKUP(P9586,#REF!,2,FALSE),"")</f>
        <v/>
      </c>
      <c r="R9586" s="27">
        <v>0</v>
      </c>
      <c r="S9586" s="41" t="s">
        <v>57</v>
      </c>
      <c r="T9586" s="35" t="s">
        <v>8</v>
      </c>
      <c r="U9586" s="35" t="s">
        <v>83</v>
      </c>
    </row>
    <row r="9587" spans="1:21" ht="15.65" customHeight="1" x14ac:dyDescent="0.35">
      <c r="A9587" s="35" t="s">
        <v>2309</v>
      </c>
      <c r="B9587" s="36">
        <v>36960</v>
      </c>
      <c r="D9587" s="53" t="s">
        <v>118</v>
      </c>
      <c r="E9587" s="59">
        <v>16</v>
      </c>
      <c r="F9587" s="29" t="s">
        <v>4070</v>
      </c>
      <c r="H9587" s="84">
        <v>134</v>
      </c>
      <c r="I9587" s="43" t="str">
        <f>IFERROR(VLOOKUP(H9587,#REF!,2,FALSE),"")</f>
        <v/>
      </c>
      <c r="J9587" s="27">
        <v>0</v>
      </c>
      <c r="K9587" s="41" t="s">
        <v>61</v>
      </c>
      <c r="L9587" s="59">
        <v>16</v>
      </c>
      <c r="M9587" s="67" t="s">
        <v>2243</v>
      </c>
      <c r="N9587" s="67" t="s">
        <v>2243</v>
      </c>
      <c r="P9587" s="85">
        <v>126</v>
      </c>
      <c r="Q9587" s="56" t="str">
        <f>IFERROR(VLOOKUP(P9587,#REF!,2,FALSE),"")</f>
        <v/>
      </c>
      <c r="R9587" s="27">
        <v>1</v>
      </c>
      <c r="S9587" s="41" t="s">
        <v>57</v>
      </c>
      <c r="T9587" s="35" t="s">
        <v>8</v>
      </c>
      <c r="U9587" s="35" t="s">
        <v>83</v>
      </c>
    </row>
    <row r="9588" spans="1:21" ht="15.65" customHeight="1" x14ac:dyDescent="0.35">
      <c r="A9588" s="35" t="s">
        <v>2309</v>
      </c>
      <c r="B9588" s="36">
        <v>36960</v>
      </c>
      <c r="D9588" s="35" t="s">
        <v>951</v>
      </c>
      <c r="E9588" s="59">
        <v>1</v>
      </c>
      <c r="F9588" s="26" t="s">
        <v>2500</v>
      </c>
      <c r="H9588" s="84">
        <v>133</v>
      </c>
      <c r="I9588" s="43" t="str">
        <f>IFERROR(VLOOKUP(H9588,#REF!,2,FALSE),"")</f>
        <v/>
      </c>
      <c r="J9588" s="27">
        <v>0</v>
      </c>
      <c r="K9588" s="41" t="s">
        <v>62</v>
      </c>
      <c r="L9588" s="59">
        <v>1</v>
      </c>
      <c r="M9588" s="54" t="s">
        <v>2066</v>
      </c>
      <c r="N9588" s="54" t="s">
        <v>2066</v>
      </c>
      <c r="P9588" s="85">
        <v>121</v>
      </c>
      <c r="Q9588" s="56" t="str">
        <f>IFERROR(VLOOKUP(P9588,#REF!,2,FALSE),"")</f>
        <v/>
      </c>
      <c r="R9588" s="27">
        <v>1</v>
      </c>
      <c r="S9588" s="41" t="s">
        <v>57</v>
      </c>
      <c r="T9588" s="35" t="s">
        <v>8</v>
      </c>
      <c r="U9588" s="35" t="s">
        <v>84</v>
      </c>
    </row>
    <row r="9589" spans="1:21" ht="15.65" customHeight="1" x14ac:dyDescent="0.35">
      <c r="A9589" s="35" t="s">
        <v>2309</v>
      </c>
      <c r="B9589" s="36">
        <v>36960</v>
      </c>
      <c r="D9589" s="35" t="s">
        <v>951</v>
      </c>
      <c r="E9589" s="59">
        <v>2</v>
      </c>
      <c r="F9589" s="29" t="s">
        <v>4071</v>
      </c>
      <c r="H9589" s="84">
        <v>125</v>
      </c>
      <c r="I9589" s="43" t="str">
        <f>IFERROR(VLOOKUP(H9589,#REF!,2,FALSE),"")</f>
        <v/>
      </c>
      <c r="J9589" s="27">
        <v>1</v>
      </c>
      <c r="K9589" s="41" t="s">
        <v>62</v>
      </c>
      <c r="L9589" s="59">
        <v>2</v>
      </c>
      <c r="M9589" s="67" t="s">
        <v>2496</v>
      </c>
      <c r="N9589" s="67" t="s">
        <v>2496</v>
      </c>
      <c r="P9589" s="85">
        <v>119</v>
      </c>
      <c r="Q9589" s="56" t="str">
        <f>IFERROR(VLOOKUP(P9589,#REF!,2,FALSE),"")</f>
        <v/>
      </c>
      <c r="R9589" s="27">
        <v>0</v>
      </c>
      <c r="S9589" s="41" t="s">
        <v>57</v>
      </c>
      <c r="T9589" s="35" t="s">
        <v>8</v>
      </c>
      <c r="U9589" s="35" t="s">
        <v>84</v>
      </c>
    </row>
    <row r="9590" spans="1:21" ht="15.65" customHeight="1" x14ac:dyDescent="0.35">
      <c r="A9590" s="35" t="s">
        <v>2309</v>
      </c>
      <c r="B9590" s="36">
        <v>36960</v>
      </c>
      <c r="D9590" s="35" t="s">
        <v>951</v>
      </c>
      <c r="E9590" s="59">
        <v>3</v>
      </c>
      <c r="F9590" s="66" t="s">
        <v>3402</v>
      </c>
      <c r="H9590" s="84">
        <v>124</v>
      </c>
      <c r="I9590" s="43" t="str">
        <f>IFERROR(VLOOKUP(H9590,#REF!,2,FALSE),"")</f>
        <v/>
      </c>
      <c r="J9590" s="27">
        <v>1</v>
      </c>
      <c r="K9590" s="41" t="s">
        <v>62</v>
      </c>
      <c r="L9590" s="59">
        <v>3</v>
      </c>
      <c r="M9590" s="66" t="s">
        <v>3842</v>
      </c>
      <c r="N9590" s="66" t="s">
        <v>3842</v>
      </c>
      <c r="P9590" s="85">
        <v>114</v>
      </c>
      <c r="Q9590" s="56" t="str">
        <f>IFERROR(VLOOKUP(P9590,#REF!,2,FALSE),"")</f>
        <v/>
      </c>
      <c r="R9590" s="27">
        <v>0</v>
      </c>
      <c r="S9590" s="41" t="s">
        <v>57</v>
      </c>
      <c r="T9590" s="35" t="s">
        <v>8</v>
      </c>
      <c r="U9590" s="35" t="s">
        <v>84</v>
      </c>
    </row>
    <row r="9591" spans="1:21" ht="15.65" customHeight="1" x14ac:dyDescent="0.35">
      <c r="A9591" s="35" t="s">
        <v>2309</v>
      </c>
      <c r="B9591" s="36">
        <v>36960</v>
      </c>
      <c r="D9591" s="35" t="s">
        <v>951</v>
      </c>
      <c r="E9591" s="59">
        <v>4</v>
      </c>
      <c r="F9591" s="26" t="s">
        <v>2498</v>
      </c>
      <c r="H9591" s="43" t="s">
        <v>1002</v>
      </c>
      <c r="I9591" s="43" t="str">
        <f>IFERROR(VLOOKUP(H9591,#REF!,2,FALSE),"")</f>
        <v/>
      </c>
      <c r="J9591" s="27">
        <v>0</v>
      </c>
      <c r="K9591" s="41" t="s">
        <v>62</v>
      </c>
      <c r="L9591" s="59">
        <v>4</v>
      </c>
      <c r="M9591" s="66" t="s">
        <v>3835</v>
      </c>
      <c r="N9591" s="66" t="s">
        <v>3835</v>
      </c>
      <c r="P9591" s="85">
        <v>113</v>
      </c>
      <c r="Q9591" s="56" t="str">
        <f>IFERROR(VLOOKUP(P9591,#REF!,2,FALSE),"")</f>
        <v/>
      </c>
      <c r="R9591" s="27">
        <v>1</v>
      </c>
      <c r="S9591" s="41" t="s">
        <v>57</v>
      </c>
      <c r="T9591" s="35" t="s">
        <v>8</v>
      </c>
      <c r="U9591" s="35" t="s">
        <v>84</v>
      </c>
    </row>
    <row r="9592" spans="1:21" ht="15.65" customHeight="1" x14ac:dyDescent="0.35">
      <c r="A9592" s="35" t="s">
        <v>2309</v>
      </c>
      <c r="B9592" s="36">
        <v>36960</v>
      </c>
      <c r="D9592" s="35" t="s">
        <v>951</v>
      </c>
      <c r="E9592" s="59">
        <v>5</v>
      </c>
      <c r="F9592" s="26" t="s">
        <v>4094</v>
      </c>
      <c r="H9592" s="84">
        <v>113</v>
      </c>
      <c r="I9592" s="43" t="str">
        <f>IFERROR(VLOOKUP(H9592,#REF!,2,FALSE),"")</f>
        <v/>
      </c>
      <c r="J9592" s="27">
        <v>1</v>
      </c>
      <c r="K9592" s="41" t="s">
        <v>62</v>
      </c>
      <c r="L9592" s="59">
        <v>5</v>
      </c>
      <c r="M9592" s="67" t="s">
        <v>399</v>
      </c>
      <c r="N9592" s="67" t="s">
        <v>399</v>
      </c>
      <c r="P9592" s="85">
        <v>103</v>
      </c>
      <c r="Q9592" s="56" t="str">
        <f>IFERROR(VLOOKUP(P9592,#REF!,2,FALSE),"")</f>
        <v/>
      </c>
      <c r="R9592" s="27">
        <v>0</v>
      </c>
      <c r="S9592" s="41" t="s">
        <v>57</v>
      </c>
      <c r="T9592" s="35" t="s">
        <v>8</v>
      </c>
      <c r="U9592" s="35" t="s">
        <v>84</v>
      </c>
    </row>
    <row r="9593" spans="1:21" ht="15.65" customHeight="1" x14ac:dyDescent="0.35">
      <c r="A9593" s="35" t="s">
        <v>2309</v>
      </c>
      <c r="B9593" s="36">
        <v>36960</v>
      </c>
      <c r="D9593" s="35" t="s">
        <v>951</v>
      </c>
      <c r="E9593" s="59">
        <v>6</v>
      </c>
      <c r="F9593" s="30" t="s">
        <v>4072</v>
      </c>
      <c r="H9593" s="84">
        <v>112</v>
      </c>
      <c r="I9593" s="43" t="str">
        <f>IFERROR(VLOOKUP(H9593,#REF!,2,FALSE),"")</f>
        <v/>
      </c>
      <c r="J9593" s="27">
        <v>0</v>
      </c>
      <c r="K9593" s="41" t="s">
        <v>62</v>
      </c>
      <c r="L9593" s="59">
        <v>6</v>
      </c>
      <c r="M9593" s="67" t="s">
        <v>2305</v>
      </c>
      <c r="N9593" s="67" t="s">
        <v>2305</v>
      </c>
      <c r="P9593" s="85">
        <v>94</v>
      </c>
      <c r="Q9593" s="56" t="str">
        <f>IFERROR(VLOOKUP(P9593,#REF!,2,FALSE),"")</f>
        <v/>
      </c>
      <c r="R9593" s="27">
        <v>1</v>
      </c>
      <c r="S9593" s="41" t="s">
        <v>57</v>
      </c>
      <c r="T9593" s="35" t="s">
        <v>8</v>
      </c>
      <c r="U9593" s="35" t="s">
        <v>84</v>
      </c>
    </row>
    <row r="9594" spans="1:21" ht="15.65" customHeight="1" x14ac:dyDescent="0.35">
      <c r="A9594" s="35" t="s">
        <v>2309</v>
      </c>
      <c r="B9594" s="36">
        <v>36960</v>
      </c>
      <c r="D9594" s="35" t="s">
        <v>951</v>
      </c>
      <c r="E9594" s="59">
        <v>7</v>
      </c>
      <c r="F9594" s="26" t="s">
        <v>4076</v>
      </c>
      <c r="H9594" s="84">
        <v>105</v>
      </c>
      <c r="I9594" s="43" t="str">
        <f>IFERROR(VLOOKUP(H9594,#REF!,2,FALSE),"")</f>
        <v/>
      </c>
      <c r="J9594" s="27">
        <v>1</v>
      </c>
      <c r="K9594" s="41" t="s">
        <v>62</v>
      </c>
      <c r="L9594" s="59">
        <v>7</v>
      </c>
      <c r="M9594" s="67" t="s">
        <v>2499</v>
      </c>
      <c r="N9594" s="67" t="s">
        <v>2499</v>
      </c>
      <c r="P9594" s="85">
        <v>94</v>
      </c>
      <c r="Q9594" s="56" t="str">
        <f>IFERROR(VLOOKUP(P9594,#REF!,2,FALSE),"")</f>
        <v/>
      </c>
      <c r="R9594" s="27">
        <v>0</v>
      </c>
      <c r="S9594" s="41" t="s">
        <v>57</v>
      </c>
      <c r="T9594" s="35" t="s">
        <v>8</v>
      </c>
      <c r="U9594" s="35" t="s">
        <v>84</v>
      </c>
    </row>
    <row r="9595" spans="1:21" ht="15.65" customHeight="1" x14ac:dyDescent="0.35">
      <c r="A9595" s="35" t="s">
        <v>2309</v>
      </c>
      <c r="B9595" s="36">
        <v>36960</v>
      </c>
      <c r="D9595" s="35" t="s">
        <v>951</v>
      </c>
      <c r="E9595" s="59">
        <v>8</v>
      </c>
      <c r="F9595" s="30" t="s">
        <v>4084</v>
      </c>
      <c r="H9595" s="43" t="s">
        <v>1002</v>
      </c>
      <c r="I9595" s="43" t="str">
        <f>IFERROR(VLOOKUP(H9595,#REF!,2,FALSE),"")</f>
        <v/>
      </c>
      <c r="J9595" s="27">
        <v>0.5</v>
      </c>
      <c r="K9595" s="41" t="s">
        <v>62</v>
      </c>
      <c r="L9595" s="59">
        <v>8</v>
      </c>
      <c r="M9595" s="67" t="s">
        <v>2497</v>
      </c>
      <c r="N9595" s="67" t="s">
        <v>2497</v>
      </c>
      <c r="P9595" s="85">
        <v>86</v>
      </c>
      <c r="Q9595" s="56" t="str">
        <f>IFERROR(VLOOKUP(P9595,#REF!,2,FALSE),"")</f>
        <v/>
      </c>
      <c r="R9595" s="27">
        <v>0.5</v>
      </c>
      <c r="S9595" s="41" t="s">
        <v>57</v>
      </c>
      <c r="T9595" s="35" t="s">
        <v>8</v>
      </c>
      <c r="U9595" s="35" t="s">
        <v>84</v>
      </c>
    </row>
    <row r="9596" spans="1:21" ht="15.65" customHeight="1" x14ac:dyDescent="0.35">
      <c r="A9596" s="35" t="s">
        <v>2309</v>
      </c>
      <c r="B9596" s="36">
        <v>37030</v>
      </c>
      <c r="D9596" s="35" t="s">
        <v>2291</v>
      </c>
      <c r="E9596" s="59">
        <v>1</v>
      </c>
      <c r="F9596" s="66" t="s">
        <v>3402</v>
      </c>
      <c r="H9596" s="84">
        <v>124</v>
      </c>
      <c r="I9596" s="43" t="str">
        <f>IFERROR(VLOOKUP(H9596,#REF!,2,FALSE),"")</f>
        <v/>
      </c>
      <c r="J9596" s="27">
        <v>0</v>
      </c>
      <c r="K9596" s="41" t="s">
        <v>104</v>
      </c>
      <c r="L9596" s="59">
        <v>1</v>
      </c>
      <c r="M9596" s="67" t="s">
        <v>2550</v>
      </c>
      <c r="N9596" s="67" t="s">
        <v>2550</v>
      </c>
      <c r="O9596" s="41"/>
      <c r="P9596" s="85">
        <v>123</v>
      </c>
      <c r="Q9596" s="56" t="str">
        <f>IFERROR(VLOOKUP(P9596,#REF!,2,FALSE),"")</f>
        <v/>
      </c>
      <c r="R9596" s="27">
        <v>1</v>
      </c>
      <c r="S9596" s="41" t="s">
        <v>91</v>
      </c>
      <c r="T9596" s="35" t="s">
        <v>67</v>
      </c>
      <c r="U9596" s="35" t="s">
        <v>64</v>
      </c>
    </row>
    <row r="9597" spans="1:21" ht="15.65" customHeight="1" x14ac:dyDescent="0.35">
      <c r="A9597" s="35" t="s">
        <v>2309</v>
      </c>
      <c r="B9597" s="36">
        <v>37030</v>
      </c>
      <c r="D9597" s="35" t="s">
        <v>2291</v>
      </c>
      <c r="E9597" s="59">
        <v>2</v>
      </c>
      <c r="F9597" s="57" t="s">
        <v>3770</v>
      </c>
      <c r="H9597" s="84">
        <v>123</v>
      </c>
      <c r="I9597" s="43" t="str">
        <f>IFERROR(VLOOKUP(H9597,#REF!,2,FALSE),"")</f>
        <v/>
      </c>
      <c r="J9597" s="27">
        <v>0.5</v>
      </c>
      <c r="K9597" s="41" t="s">
        <v>104</v>
      </c>
      <c r="L9597" s="59">
        <v>2</v>
      </c>
      <c r="M9597" s="67" t="s">
        <v>2667</v>
      </c>
      <c r="N9597" s="67" t="s">
        <v>2667</v>
      </c>
      <c r="O9597" s="41"/>
      <c r="P9597" s="85">
        <v>121</v>
      </c>
      <c r="Q9597" s="56" t="str">
        <f>IFERROR(VLOOKUP(P9597,#REF!,2,FALSE),"")</f>
        <v/>
      </c>
      <c r="R9597" s="27">
        <v>0.5</v>
      </c>
      <c r="S9597" s="41" t="s">
        <v>91</v>
      </c>
      <c r="T9597" s="35" t="s">
        <v>67</v>
      </c>
      <c r="U9597" s="35" t="s">
        <v>64</v>
      </c>
    </row>
    <row r="9598" spans="1:21" ht="15.65" customHeight="1" x14ac:dyDescent="0.35">
      <c r="A9598" s="35" t="s">
        <v>2309</v>
      </c>
      <c r="B9598" s="36">
        <v>37030</v>
      </c>
      <c r="D9598" s="35" t="s">
        <v>2291</v>
      </c>
      <c r="E9598" s="59">
        <v>3</v>
      </c>
      <c r="F9598" s="26" t="s">
        <v>4133</v>
      </c>
      <c r="H9598" s="84">
        <v>122</v>
      </c>
      <c r="I9598" s="43" t="str">
        <f>IFERROR(VLOOKUP(H9598,#REF!,2,FALSE),"")</f>
        <v/>
      </c>
      <c r="J9598" s="27">
        <v>0.5</v>
      </c>
      <c r="K9598" s="41" t="s">
        <v>104</v>
      </c>
      <c r="L9598" s="59">
        <v>3</v>
      </c>
      <c r="M9598" s="67" t="s">
        <v>2666</v>
      </c>
      <c r="N9598" s="67" t="s">
        <v>2666</v>
      </c>
      <c r="O9598" s="41"/>
      <c r="P9598" s="85">
        <v>117</v>
      </c>
      <c r="Q9598" s="56" t="str">
        <f>IFERROR(VLOOKUP(P9598,#REF!,2,FALSE),"")</f>
        <v/>
      </c>
      <c r="R9598" s="27">
        <v>0.5</v>
      </c>
      <c r="S9598" s="41" t="s">
        <v>91</v>
      </c>
      <c r="T9598" s="35" t="s">
        <v>67</v>
      </c>
      <c r="U9598" s="35" t="s">
        <v>64</v>
      </c>
    </row>
    <row r="9599" spans="1:21" ht="15.65" customHeight="1" x14ac:dyDescent="0.35">
      <c r="A9599" s="35" t="s">
        <v>2309</v>
      </c>
      <c r="B9599" s="36">
        <v>37030</v>
      </c>
      <c r="D9599" s="35" t="s">
        <v>2291</v>
      </c>
      <c r="E9599" s="59">
        <v>4</v>
      </c>
      <c r="F9599" s="57" t="s">
        <v>3493</v>
      </c>
      <c r="H9599" s="84">
        <v>124</v>
      </c>
      <c r="I9599" s="43" t="str">
        <f>IFERROR(VLOOKUP(H9599,#REF!,2,FALSE),"")</f>
        <v/>
      </c>
      <c r="J9599" s="27">
        <v>1</v>
      </c>
      <c r="K9599" s="41" t="s">
        <v>104</v>
      </c>
      <c r="L9599" s="59">
        <v>4</v>
      </c>
      <c r="M9599" s="67" t="s">
        <v>2665</v>
      </c>
      <c r="N9599" s="67" t="s">
        <v>2665</v>
      </c>
      <c r="O9599" s="41"/>
      <c r="P9599" s="85">
        <v>118</v>
      </c>
      <c r="Q9599" s="56" t="str">
        <f>IFERROR(VLOOKUP(P9599,#REF!,2,FALSE),"")</f>
        <v/>
      </c>
      <c r="R9599" s="27">
        <v>0</v>
      </c>
      <c r="S9599" s="41" t="s">
        <v>91</v>
      </c>
      <c r="T9599" s="35" t="s">
        <v>67</v>
      </c>
      <c r="U9599" s="35" t="s">
        <v>64</v>
      </c>
    </row>
    <row r="9600" spans="1:21" ht="15.65" customHeight="1" x14ac:dyDescent="0.35">
      <c r="A9600" s="35" t="s">
        <v>2309</v>
      </c>
      <c r="B9600" s="36">
        <v>37030</v>
      </c>
      <c r="D9600" s="35" t="s">
        <v>2291</v>
      </c>
      <c r="E9600" s="59">
        <v>5</v>
      </c>
      <c r="F9600" s="57" t="s">
        <v>3686</v>
      </c>
      <c r="H9600" s="84">
        <v>119</v>
      </c>
      <c r="I9600" s="43" t="str">
        <f>IFERROR(VLOOKUP(H9600,#REF!,2,FALSE),"")</f>
        <v/>
      </c>
      <c r="J9600" s="27">
        <v>1</v>
      </c>
      <c r="K9600" s="41" t="s">
        <v>104</v>
      </c>
      <c r="L9600" s="59">
        <v>5</v>
      </c>
      <c r="M9600" s="67" t="s">
        <v>2664</v>
      </c>
      <c r="N9600" s="67" t="s">
        <v>2664</v>
      </c>
      <c r="O9600" s="41"/>
      <c r="P9600" s="85">
        <v>116</v>
      </c>
      <c r="Q9600" s="56" t="str">
        <f>IFERROR(VLOOKUP(P9600,#REF!,2,FALSE),"")</f>
        <v/>
      </c>
      <c r="R9600" s="27">
        <v>0</v>
      </c>
      <c r="S9600" s="41" t="s">
        <v>91</v>
      </c>
      <c r="T9600" s="35" t="s">
        <v>67</v>
      </c>
      <c r="U9600" s="35" t="s">
        <v>64</v>
      </c>
    </row>
    <row r="9601" spans="1:21" ht="15.65" customHeight="1" x14ac:dyDescent="0.35">
      <c r="A9601" s="35" t="s">
        <v>2309</v>
      </c>
      <c r="B9601" s="36">
        <v>37030</v>
      </c>
      <c r="D9601" s="35" t="s">
        <v>2291</v>
      </c>
      <c r="E9601" s="59">
        <v>6</v>
      </c>
      <c r="F9601" s="66" t="s">
        <v>3532</v>
      </c>
      <c r="H9601" s="84">
        <v>119</v>
      </c>
      <c r="I9601" s="43" t="str">
        <f>IFERROR(VLOOKUP(H9601,#REF!,2,FALSE),"")</f>
        <v/>
      </c>
      <c r="J9601" s="27">
        <v>1</v>
      </c>
      <c r="K9601" s="41" t="s">
        <v>104</v>
      </c>
      <c r="L9601" s="59">
        <v>6</v>
      </c>
      <c r="M9601" s="67" t="s">
        <v>2663</v>
      </c>
      <c r="N9601" s="67" t="s">
        <v>2663</v>
      </c>
      <c r="O9601" s="41"/>
      <c r="P9601" s="85">
        <v>116</v>
      </c>
      <c r="Q9601" s="56" t="str">
        <f>IFERROR(VLOOKUP(P9601,#REF!,2,FALSE),"")</f>
        <v/>
      </c>
      <c r="R9601" s="27">
        <v>0</v>
      </c>
      <c r="S9601" s="41" t="s">
        <v>91</v>
      </c>
      <c r="T9601" s="35" t="s">
        <v>67</v>
      </c>
      <c r="U9601" s="35" t="s">
        <v>64</v>
      </c>
    </row>
    <row r="9602" spans="1:21" ht="15.65" customHeight="1" x14ac:dyDescent="0.35">
      <c r="A9602" s="35" t="s">
        <v>2309</v>
      </c>
      <c r="B9602" s="36">
        <v>37030</v>
      </c>
      <c r="D9602" s="35" t="s">
        <v>2291</v>
      </c>
      <c r="E9602" s="59">
        <v>7</v>
      </c>
      <c r="F9602" s="26" t="s">
        <v>2519</v>
      </c>
      <c r="H9602" s="84">
        <v>116</v>
      </c>
      <c r="I9602" s="43" t="str">
        <f>IFERROR(VLOOKUP(H9602,#REF!,2,FALSE),"")</f>
        <v/>
      </c>
      <c r="J9602" s="27">
        <v>1</v>
      </c>
      <c r="K9602" s="41" t="s">
        <v>104</v>
      </c>
      <c r="L9602" s="59">
        <v>7</v>
      </c>
      <c r="M9602" s="67" t="s">
        <v>2662</v>
      </c>
      <c r="N9602" s="67" t="s">
        <v>2662</v>
      </c>
      <c r="O9602" s="41"/>
      <c r="P9602" s="85">
        <v>108</v>
      </c>
      <c r="Q9602" s="56" t="str">
        <f>IFERROR(VLOOKUP(P9602,#REF!,2,FALSE),"")</f>
        <v/>
      </c>
      <c r="R9602" s="27">
        <v>0</v>
      </c>
      <c r="S9602" s="41" t="s">
        <v>91</v>
      </c>
      <c r="T9602" s="35" t="s">
        <v>67</v>
      </c>
      <c r="U9602" s="35" t="s">
        <v>64</v>
      </c>
    </row>
    <row r="9603" spans="1:21" ht="15.65" customHeight="1" x14ac:dyDescent="0.35">
      <c r="A9603" s="35" t="s">
        <v>2309</v>
      </c>
      <c r="B9603" s="36">
        <v>37030</v>
      </c>
      <c r="D9603" s="35" t="s">
        <v>2291</v>
      </c>
      <c r="E9603" s="59">
        <v>8</v>
      </c>
      <c r="F9603" s="29" t="s">
        <v>4092</v>
      </c>
      <c r="H9603" s="84">
        <v>114</v>
      </c>
      <c r="I9603" s="43" t="str">
        <f>IFERROR(VLOOKUP(H9603,#REF!,2,FALSE),"")</f>
        <v/>
      </c>
      <c r="J9603" s="27">
        <v>0</v>
      </c>
      <c r="K9603" s="41" t="s">
        <v>104</v>
      </c>
      <c r="L9603" s="59">
        <v>8</v>
      </c>
      <c r="M9603" s="67" t="s">
        <v>2661</v>
      </c>
      <c r="N9603" s="67" t="s">
        <v>2661</v>
      </c>
      <c r="O9603" s="41"/>
      <c r="P9603" s="85">
        <v>108</v>
      </c>
      <c r="Q9603" s="56" t="str">
        <f>IFERROR(VLOOKUP(P9603,#REF!,2,FALSE),"")</f>
        <v/>
      </c>
      <c r="R9603" s="27">
        <v>1</v>
      </c>
      <c r="S9603" s="41" t="s">
        <v>91</v>
      </c>
      <c r="T9603" s="35" t="s">
        <v>67</v>
      </c>
      <c r="U9603" s="35" t="s">
        <v>64</v>
      </c>
    </row>
    <row r="9604" spans="1:21" ht="15.65" customHeight="1" x14ac:dyDescent="0.35">
      <c r="A9604" s="35" t="s">
        <v>2309</v>
      </c>
      <c r="B9604" s="36">
        <v>37030</v>
      </c>
      <c r="D9604" s="35" t="s">
        <v>2291</v>
      </c>
      <c r="E9604" s="59">
        <v>9</v>
      </c>
      <c r="F9604" s="30" t="s">
        <v>4072</v>
      </c>
      <c r="H9604" s="84">
        <v>112</v>
      </c>
      <c r="I9604" s="43" t="str">
        <f>IFERROR(VLOOKUP(H9604,#REF!,2,FALSE),"")</f>
        <v/>
      </c>
      <c r="J9604" s="27">
        <v>1</v>
      </c>
      <c r="K9604" s="41" t="s">
        <v>104</v>
      </c>
      <c r="L9604" s="59">
        <v>9</v>
      </c>
      <c r="M9604" s="67" t="s">
        <v>2660</v>
      </c>
      <c r="N9604" s="67" t="s">
        <v>2660</v>
      </c>
      <c r="O9604" s="41"/>
      <c r="P9604" s="85">
        <v>110</v>
      </c>
      <c r="Q9604" s="56" t="str">
        <f>IFERROR(VLOOKUP(P9604,#REF!,2,FALSE),"")</f>
        <v/>
      </c>
      <c r="R9604" s="27">
        <v>0</v>
      </c>
      <c r="S9604" s="41" t="s">
        <v>91</v>
      </c>
      <c r="T9604" s="35" t="s">
        <v>67</v>
      </c>
      <c r="U9604" s="35" t="s">
        <v>64</v>
      </c>
    </row>
    <row r="9605" spans="1:21" ht="15.65" customHeight="1" x14ac:dyDescent="0.35">
      <c r="A9605" s="35" t="s">
        <v>2309</v>
      </c>
      <c r="B9605" s="36">
        <v>37030</v>
      </c>
      <c r="D9605" s="35" t="s">
        <v>2291</v>
      </c>
      <c r="E9605" s="59">
        <v>10</v>
      </c>
      <c r="F9605" s="26" t="s">
        <v>4094</v>
      </c>
      <c r="H9605" s="84">
        <v>113</v>
      </c>
      <c r="I9605" s="43" t="str">
        <f>IFERROR(VLOOKUP(H9605,#REF!,2,FALSE),"")</f>
        <v/>
      </c>
      <c r="J9605" s="27">
        <v>0</v>
      </c>
      <c r="K9605" s="41" t="s">
        <v>104</v>
      </c>
      <c r="L9605" s="59">
        <v>10</v>
      </c>
      <c r="M9605" s="65" t="s">
        <v>3014</v>
      </c>
      <c r="N9605" s="65" t="s">
        <v>3014</v>
      </c>
      <c r="O9605" s="41"/>
      <c r="P9605" s="85">
        <v>108</v>
      </c>
      <c r="Q9605" s="56" t="str">
        <f>IFERROR(VLOOKUP(P9605,#REF!,2,FALSE),"")</f>
        <v/>
      </c>
      <c r="R9605" s="27">
        <v>1</v>
      </c>
      <c r="S9605" s="41" t="s">
        <v>91</v>
      </c>
      <c r="T9605" s="35" t="s">
        <v>67</v>
      </c>
      <c r="U9605" s="35" t="s">
        <v>64</v>
      </c>
    </row>
    <row r="9606" spans="1:21" ht="15.65" customHeight="1" x14ac:dyDescent="0.35">
      <c r="A9606" s="35" t="s">
        <v>2309</v>
      </c>
      <c r="B9606" s="36">
        <v>37030</v>
      </c>
      <c r="D9606" s="35" t="s">
        <v>2291</v>
      </c>
      <c r="E9606" s="59">
        <v>11</v>
      </c>
      <c r="F9606" s="26" t="s">
        <v>4128</v>
      </c>
      <c r="H9606" s="84">
        <v>115</v>
      </c>
      <c r="I9606" s="43" t="str">
        <f>IFERROR(VLOOKUP(H9606,#REF!,2,FALSE),"")</f>
        <v/>
      </c>
      <c r="J9606" s="27">
        <v>0.5</v>
      </c>
      <c r="K9606" s="41" t="s">
        <v>104</v>
      </c>
      <c r="L9606" s="59">
        <v>11</v>
      </c>
      <c r="M9606" s="67" t="s">
        <v>2659</v>
      </c>
      <c r="N9606" s="67" t="s">
        <v>2659</v>
      </c>
      <c r="O9606" s="41"/>
      <c r="P9606" s="85">
        <v>108</v>
      </c>
      <c r="Q9606" s="56" t="str">
        <f>IFERROR(VLOOKUP(P9606,#REF!,2,FALSE),"")</f>
        <v/>
      </c>
      <c r="R9606" s="27">
        <v>0.5</v>
      </c>
      <c r="S9606" s="41" t="s">
        <v>91</v>
      </c>
      <c r="T9606" s="35" t="s">
        <v>67</v>
      </c>
      <c r="U9606" s="35" t="s">
        <v>64</v>
      </c>
    </row>
    <row r="9607" spans="1:21" ht="15.65" customHeight="1" x14ac:dyDescent="0.35">
      <c r="A9607" s="35" t="s">
        <v>2309</v>
      </c>
      <c r="B9607" s="36">
        <v>37030</v>
      </c>
      <c r="D9607" s="35" t="s">
        <v>2291</v>
      </c>
      <c r="E9607" s="59">
        <v>12</v>
      </c>
      <c r="F9607" s="26" t="s">
        <v>2257</v>
      </c>
      <c r="H9607" s="84">
        <v>113</v>
      </c>
      <c r="I9607" s="43" t="str">
        <f>IFERROR(VLOOKUP(H9607,#REF!,2,FALSE),"")</f>
        <v/>
      </c>
      <c r="J9607" s="27">
        <v>1</v>
      </c>
      <c r="K9607" s="41" t="s">
        <v>104</v>
      </c>
      <c r="L9607" s="59">
        <v>12</v>
      </c>
      <c r="M9607" s="67" t="s">
        <v>2658</v>
      </c>
      <c r="N9607" s="67" t="s">
        <v>2658</v>
      </c>
      <c r="O9607" s="41"/>
      <c r="P9607" s="85">
        <v>90</v>
      </c>
      <c r="Q9607" s="56" t="str">
        <f>IFERROR(VLOOKUP(P9607,#REF!,2,FALSE),"")</f>
        <v/>
      </c>
      <c r="R9607" s="27">
        <v>0</v>
      </c>
      <c r="S9607" s="41" t="s">
        <v>91</v>
      </c>
      <c r="T9607" s="35" t="s">
        <v>67</v>
      </c>
      <c r="U9607" s="35" t="s">
        <v>64</v>
      </c>
    </row>
    <row r="9608" spans="1:21" ht="15.65" customHeight="1" x14ac:dyDescent="0.35">
      <c r="A9608" s="35" t="s">
        <v>2309</v>
      </c>
      <c r="B9608" s="36">
        <v>37030</v>
      </c>
      <c r="D9608" s="35" t="s">
        <v>2291</v>
      </c>
      <c r="E9608" s="59">
        <v>13</v>
      </c>
      <c r="F9608" s="26" t="s">
        <v>4154</v>
      </c>
      <c r="H9608" s="84">
        <v>104</v>
      </c>
      <c r="I9608" s="43" t="str">
        <f>IFERROR(VLOOKUP(H9608,#REF!,2,FALSE),"")</f>
        <v/>
      </c>
      <c r="J9608" s="27">
        <v>1</v>
      </c>
      <c r="K9608" s="41" t="s">
        <v>104</v>
      </c>
      <c r="L9608" s="59">
        <v>13</v>
      </c>
      <c r="M9608" s="67" t="s">
        <v>2657</v>
      </c>
      <c r="N9608" s="67" t="s">
        <v>2657</v>
      </c>
      <c r="O9608" s="41"/>
      <c r="P9608" s="85">
        <v>105</v>
      </c>
      <c r="Q9608" s="56" t="str">
        <f>IFERROR(VLOOKUP(P9608,#REF!,2,FALSE),"")</f>
        <v/>
      </c>
      <c r="R9608" s="27">
        <v>0</v>
      </c>
      <c r="S9608" s="41" t="s">
        <v>91</v>
      </c>
      <c r="T9608" s="35" t="s">
        <v>67</v>
      </c>
      <c r="U9608" s="35" t="s">
        <v>64</v>
      </c>
    </row>
    <row r="9609" spans="1:21" ht="15.65" customHeight="1" x14ac:dyDescent="0.35">
      <c r="A9609" s="35" t="s">
        <v>2309</v>
      </c>
      <c r="B9609" s="36">
        <v>37030</v>
      </c>
      <c r="D9609" s="35" t="s">
        <v>2291</v>
      </c>
      <c r="E9609" s="59">
        <v>14</v>
      </c>
      <c r="F9609" s="26" t="s">
        <v>4076</v>
      </c>
      <c r="H9609" s="84">
        <v>105</v>
      </c>
      <c r="I9609" s="43" t="str">
        <f>IFERROR(VLOOKUP(H9609,#REF!,2,FALSE),"")</f>
        <v/>
      </c>
      <c r="J9609" s="27">
        <v>0.5</v>
      </c>
      <c r="K9609" s="41" t="s">
        <v>104</v>
      </c>
      <c r="L9609" s="59">
        <v>14</v>
      </c>
      <c r="M9609" s="67" t="s">
        <v>2320</v>
      </c>
      <c r="N9609" s="67" t="s">
        <v>2320</v>
      </c>
      <c r="O9609" s="41"/>
      <c r="P9609" s="85">
        <v>100</v>
      </c>
      <c r="Q9609" s="56" t="str">
        <f>IFERROR(VLOOKUP(P9609,#REF!,2,FALSE),"")</f>
        <v/>
      </c>
      <c r="R9609" s="27">
        <v>0.5</v>
      </c>
      <c r="S9609" s="41" t="s">
        <v>91</v>
      </c>
      <c r="T9609" s="35" t="s">
        <v>67</v>
      </c>
      <c r="U9609" s="35" t="s">
        <v>64</v>
      </c>
    </row>
    <row r="9610" spans="1:21" ht="15.65" customHeight="1" x14ac:dyDescent="0.35">
      <c r="A9610" s="35" t="s">
        <v>2309</v>
      </c>
      <c r="B9610" s="36">
        <v>37030</v>
      </c>
      <c r="D9610" s="35" t="s">
        <v>2291</v>
      </c>
      <c r="E9610" s="59">
        <v>15</v>
      </c>
      <c r="F9610" s="26" t="s">
        <v>2301</v>
      </c>
      <c r="H9610" s="84">
        <v>102</v>
      </c>
      <c r="I9610" s="43" t="str">
        <f>IFERROR(VLOOKUP(H9610,#REF!,2,FALSE),"")</f>
        <v/>
      </c>
      <c r="J9610" s="27">
        <v>0.5</v>
      </c>
      <c r="K9610" s="41" t="s">
        <v>104</v>
      </c>
      <c r="L9610" s="59">
        <v>15</v>
      </c>
      <c r="M9610" s="67" t="s">
        <v>2656</v>
      </c>
      <c r="N9610" s="67" t="s">
        <v>2656</v>
      </c>
      <c r="O9610" s="41"/>
      <c r="P9610" s="85">
        <v>96</v>
      </c>
      <c r="Q9610" s="56" t="str">
        <f>IFERROR(VLOOKUP(P9610,#REF!,2,FALSE),"")</f>
        <v/>
      </c>
      <c r="R9610" s="27">
        <v>0.5</v>
      </c>
      <c r="S9610" s="41" t="s">
        <v>91</v>
      </c>
      <c r="T9610" s="35" t="s">
        <v>67</v>
      </c>
      <c r="U9610" s="35" t="s">
        <v>64</v>
      </c>
    </row>
    <row r="9611" spans="1:21" ht="15.65" customHeight="1" x14ac:dyDescent="0.35">
      <c r="A9611" s="35" t="s">
        <v>2309</v>
      </c>
      <c r="B9611" s="36">
        <v>37030</v>
      </c>
      <c r="D9611" s="35" t="s">
        <v>2291</v>
      </c>
      <c r="E9611" s="59">
        <v>16</v>
      </c>
      <c r="F9611" s="26" t="s">
        <v>2551</v>
      </c>
      <c r="H9611" s="84">
        <v>97</v>
      </c>
      <c r="I9611" s="43" t="str">
        <f>IFERROR(VLOOKUP(H9611,#REF!,2,FALSE),"")</f>
        <v/>
      </c>
      <c r="J9611" s="27">
        <v>0.5</v>
      </c>
      <c r="K9611" s="41" t="s">
        <v>104</v>
      </c>
      <c r="L9611" s="59">
        <v>16</v>
      </c>
      <c r="M9611" s="67" t="s">
        <v>2655</v>
      </c>
      <c r="N9611" s="67" t="s">
        <v>2655</v>
      </c>
      <c r="O9611" s="41"/>
      <c r="P9611" s="85">
        <v>93</v>
      </c>
      <c r="Q9611" s="56" t="str">
        <f>IFERROR(VLOOKUP(P9611,#REF!,2,FALSE),"")</f>
        <v/>
      </c>
      <c r="R9611" s="27">
        <v>0.5</v>
      </c>
      <c r="S9611" s="41" t="s">
        <v>91</v>
      </c>
      <c r="T9611" s="35" t="s">
        <v>67</v>
      </c>
      <c r="U9611" s="35" t="s">
        <v>64</v>
      </c>
    </row>
    <row r="9612" spans="1:21" ht="15.65" customHeight="1" x14ac:dyDescent="0.35">
      <c r="A9612" s="35" t="s">
        <v>2309</v>
      </c>
      <c r="B9612" s="36">
        <v>37052</v>
      </c>
      <c r="D9612" s="35" t="s">
        <v>2291</v>
      </c>
      <c r="E9612" s="59">
        <v>1</v>
      </c>
      <c r="F9612" s="66" t="s">
        <v>3402</v>
      </c>
      <c r="H9612" s="84">
        <v>124</v>
      </c>
      <c r="I9612" s="43" t="str">
        <f>IFERROR(VLOOKUP(H9612,#REF!,2,FALSE),"")</f>
        <v/>
      </c>
      <c r="J9612" s="27">
        <v>1</v>
      </c>
      <c r="K9612" s="41" t="s">
        <v>2556</v>
      </c>
      <c r="L9612" s="59">
        <v>1</v>
      </c>
      <c r="M9612" s="67" t="s">
        <v>2654</v>
      </c>
      <c r="N9612" s="67" t="s">
        <v>2654</v>
      </c>
      <c r="O9612" s="41"/>
      <c r="P9612" s="85">
        <v>119</v>
      </c>
      <c r="Q9612" s="56" t="str">
        <f>IFERROR(VLOOKUP(P9612,#REF!,2,FALSE),"")</f>
        <v/>
      </c>
      <c r="R9612" s="27">
        <v>0</v>
      </c>
      <c r="S9612" s="41" t="s">
        <v>91</v>
      </c>
      <c r="T9612" s="35" t="s">
        <v>68</v>
      </c>
      <c r="U9612" s="35" t="s">
        <v>64</v>
      </c>
    </row>
    <row r="9613" spans="1:21" ht="15.65" customHeight="1" x14ac:dyDescent="0.35">
      <c r="A9613" s="35" t="s">
        <v>2309</v>
      </c>
      <c r="B9613" s="36">
        <v>37052</v>
      </c>
      <c r="D9613" s="35" t="s">
        <v>2291</v>
      </c>
      <c r="E9613" s="59">
        <v>2</v>
      </c>
      <c r="F9613" s="57" t="s">
        <v>3770</v>
      </c>
      <c r="H9613" s="84">
        <v>123</v>
      </c>
      <c r="I9613" s="43" t="str">
        <f>IFERROR(VLOOKUP(H9613,#REF!,2,FALSE),"")</f>
        <v/>
      </c>
      <c r="J9613" s="27">
        <v>0.5</v>
      </c>
      <c r="K9613" s="41" t="s">
        <v>2556</v>
      </c>
      <c r="L9613" s="59">
        <v>2</v>
      </c>
      <c r="M9613" s="67" t="s">
        <v>2653</v>
      </c>
      <c r="N9613" s="67" t="s">
        <v>2653</v>
      </c>
      <c r="O9613" s="41"/>
      <c r="P9613" s="85">
        <v>117</v>
      </c>
      <c r="Q9613" s="56" t="str">
        <f>IFERROR(VLOOKUP(P9613,#REF!,2,FALSE),"")</f>
        <v/>
      </c>
      <c r="R9613" s="27">
        <v>0.5</v>
      </c>
      <c r="S9613" s="41" t="s">
        <v>91</v>
      </c>
      <c r="T9613" s="35" t="s">
        <v>68</v>
      </c>
      <c r="U9613" s="35" t="s">
        <v>64</v>
      </c>
    </row>
    <row r="9614" spans="1:21" ht="15.65" customHeight="1" x14ac:dyDescent="0.35">
      <c r="A9614" s="35" t="s">
        <v>2309</v>
      </c>
      <c r="B9614" s="36">
        <v>37052</v>
      </c>
      <c r="D9614" s="35" t="s">
        <v>2291</v>
      </c>
      <c r="E9614" s="59">
        <v>3</v>
      </c>
      <c r="F9614" s="26" t="s">
        <v>4133</v>
      </c>
      <c r="H9614" s="84">
        <v>122</v>
      </c>
      <c r="I9614" s="43" t="str">
        <f>IFERROR(VLOOKUP(H9614,#REF!,2,FALSE),"")</f>
        <v/>
      </c>
      <c r="J9614" s="27">
        <v>0.5</v>
      </c>
      <c r="K9614" s="41" t="s">
        <v>2556</v>
      </c>
      <c r="L9614" s="59">
        <v>3</v>
      </c>
      <c r="M9614" s="67" t="s">
        <v>2530</v>
      </c>
      <c r="N9614" s="67" t="s">
        <v>2530</v>
      </c>
      <c r="O9614" s="41"/>
      <c r="P9614" s="85">
        <v>115</v>
      </c>
      <c r="Q9614" s="56" t="str">
        <f>IFERROR(VLOOKUP(P9614,#REF!,2,FALSE),"")</f>
        <v/>
      </c>
      <c r="R9614" s="27">
        <v>0.5</v>
      </c>
      <c r="S9614" s="41" t="s">
        <v>91</v>
      </c>
      <c r="T9614" s="35" t="s">
        <v>68</v>
      </c>
      <c r="U9614" s="35" t="s">
        <v>64</v>
      </c>
    </row>
    <row r="9615" spans="1:21" ht="15.65" customHeight="1" x14ac:dyDescent="0.35">
      <c r="A9615" s="35" t="s">
        <v>2309</v>
      </c>
      <c r="B9615" s="36">
        <v>37052</v>
      </c>
      <c r="D9615" s="35" t="s">
        <v>2291</v>
      </c>
      <c r="E9615" s="59">
        <v>4</v>
      </c>
      <c r="F9615" s="66" t="s">
        <v>3405</v>
      </c>
      <c r="H9615" s="84">
        <v>122</v>
      </c>
      <c r="I9615" s="43" t="str">
        <f>IFERROR(VLOOKUP(H9615,#REF!,2,FALSE),"")</f>
        <v/>
      </c>
      <c r="J9615" s="27">
        <v>0</v>
      </c>
      <c r="K9615" s="41" t="s">
        <v>2556</v>
      </c>
      <c r="L9615" s="59">
        <v>4</v>
      </c>
      <c r="M9615" s="67" t="s">
        <v>2531</v>
      </c>
      <c r="N9615" s="67" t="s">
        <v>2531</v>
      </c>
      <c r="O9615" s="41"/>
      <c r="P9615" s="85">
        <v>115</v>
      </c>
      <c r="Q9615" s="56" t="str">
        <f>IFERROR(VLOOKUP(P9615,#REF!,2,FALSE),"")</f>
        <v/>
      </c>
      <c r="R9615" s="27">
        <v>1</v>
      </c>
      <c r="S9615" s="41" t="s">
        <v>91</v>
      </c>
      <c r="T9615" s="35" t="s">
        <v>68</v>
      </c>
      <c r="U9615" s="35" t="s">
        <v>64</v>
      </c>
    </row>
    <row r="9616" spans="1:21" ht="15.65" customHeight="1" x14ac:dyDescent="0.35">
      <c r="A9616" s="35" t="s">
        <v>2309</v>
      </c>
      <c r="B9616" s="36">
        <v>37052</v>
      </c>
      <c r="D9616" s="35" t="s">
        <v>2291</v>
      </c>
      <c r="E9616" s="59">
        <v>5</v>
      </c>
      <c r="F9616" s="57" t="s">
        <v>3686</v>
      </c>
      <c r="H9616" s="84">
        <v>119</v>
      </c>
      <c r="I9616" s="43" t="str">
        <f>IFERROR(VLOOKUP(H9616,#REF!,2,FALSE),"")</f>
        <v/>
      </c>
      <c r="J9616" s="27">
        <v>0.5</v>
      </c>
      <c r="K9616" s="41" t="s">
        <v>2556</v>
      </c>
      <c r="L9616" s="59">
        <v>5</v>
      </c>
      <c r="M9616" s="67" t="s">
        <v>2532</v>
      </c>
      <c r="N9616" s="67" t="s">
        <v>2532</v>
      </c>
      <c r="O9616" s="41"/>
      <c r="P9616" s="85">
        <v>114</v>
      </c>
      <c r="Q9616" s="56" t="str">
        <f>IFERROR(VLOOKUP(P9616,#REF!,2,FALSE),"")</f>
        <v/>
      </c>
      <c r="R9616" s="27">
        <v>0.5</v>
      </c>
      <c r="S9616" s="41" t="s">
        <v>91</v>
      </c>
      <c r="T9616" s="35" t="s">
        <v>68</v>
      </c>
      <c r="U9616" s="35" t="s">
        <v>64</v>
      </c>
    </row>
    <row r="9617" spans="1:21" ht="15.65" customHeight="1" x14ac:dyDescent="0.35">
      <c r="A9617" s="35" t="s">
        <v>2309</v>
      </c>
      <c r="B9617" s="36">
        <v>37052</v>
      </c>
      <c r="D9617" s="35" t="s">
        <v>2291</v>
      </c>
      <c r="E9617" s="59">
        <v>6</v>
      </c>
      <c r="F9617" s="66" t="s">
        <v>3532</v>
      </c>
      <c r="H9617" s="84">
        <v>119</v>
      </c>
      <c r="I9617" s="43" t="str">
        <f>IFERROR(VLOOKUP(H9617,#REF!,2,FALSE),"")</f>
        <v/>
      </c>
      <c r="J9617" s="27">
        <v>0.5</v>
      </c>
      <c r="K9617" s="41" t="s">
        <v>2556</v>
      </c>
      <c r="L9617" s="59">
        <v>6</v>
      </c>
      <c r="M9617" s="67" t="s">
        <v>2533</v>
      </c>
      <c r="N9617" s="67" t="s">
        <v>2533</v>
      </c>
      <c r="O9617" s="41"/>
      <c r="P9617" s="85">
        <v>105</v>
      </c>
      <c r="Q9617" s="56" t="str">
        <f>IFERROR(VLOOKUP(P9617,#REF!,2,FALSE),"")</f>
        <v/>
      </c>
      <c r="R9617" s="27">
        <v>0.5</v>
      </c>
      <c r="S9617" s="41" t="s">
        <v>91</v>
      </c>
      <c r="T9617" s="35" t="s">
        <v>68</v>
      </c>
      <c r="U9617" s="35" t="s">
        <v>64</v>
      </c>
    </row>
    <row r="9618" spans="1:21" ht="15.65" customHeight="1" x14ac:dyDescent="0.35">
      <c r="A9618" s="35" t="s">
        <v>2309</v>
      </c>
      <c r="B9618" s="36">
        <v>37052</v>
      </c>
      <c r="D9618" s="35" t="s">
        <v>2291</v>
      </c>
      <c r="E9618" s="59">
        <v>7</v>
      </c>
      <c r="F9618" s="26" t="s">
        <v>2519</v>
      </c>
      <c r="H9618" s="84">
        <v>116</v>
      </c>
      <c r="I9618" s="43" t="str">
        <f>IFERROR(VLOOKUP(H9618,#REF!,2,FALSE),"")</f>
        <v/>
      </c>
      <c r="J9618" s="27">
        <v>1</v>
      </c>
      <c r="K9618" s="41" t="s">
        <v>2556</v>
      </c>
      <c r="L9618" s="59">
        <v>7</v>
      </c>
      <c r="M9618" s="67" t="s">
        <v>2547</v>
      </c>
      <c r="N9618" s="67" t="s">
        <v>2547</v>
      </c>
      <c r="O9618" s="41"/>
      <c r="P9618" s="85">
        <v>104</v>
      </c>
      <c r="Q9618" s="56" t="str">
        <f>IFERROR(VLOOKUP(P9618,#REF!,2,FALSE),"")</f>
        <v/>
      </c>
      <c r="R9618" s="27">
        <v>0</v>
      </c>
      <c r="S9618" s="41" t="s">
        <v>91</v>
      </c>
      <c r="T9618" s="35" t="s">
        <v>68</v>
      </c>
      <c r="U9618" s="35" t="s">
        <v>64</v>
      </c>
    </row>
    <row r="9619" spans="1:21" ht="15.65" customHeight="1" x14ac:dyDescent="0.35">
      <c r="A9619" s="35" t="s">
        <v>2309</v>
      </c>
      <c r="B9619" s="36">
        <v>37052</v>
      </c>
      <c r="D9619" s="35" t="s">
        <v>2291</v>
      </c>
      <c r="E9619" s="59">
        <v>8</v>
      </c>
      <c r="F9619" s="46" t="s">
        <v>3760</v>
      </c>
      <c r="H9619" s="84">
        <v>118</v>
      </c>
      <c r="I9619" s="43" t="str">
        <f>IFERROR(VLOOKUP(H9619,#REF!,2,FALSE),"")</f>
        <v/>
      </c>
      <c r="J9619" s="27">
        <v>0</v>
      </c>
      <c r="K9619" s="41" t="s">
        <v>2556</v>
      </c>
      <c r="L9619" s="59">
        <v>8</v>
      </c>
      <c r="M9619" s="67" t="s">
        <v>2534</v>
      </c>
      <c r="N9619" s="67" t="s">
        <v>2534</v>
      </c>
      <c r="O9619" s="41"/>
      <c r="P9619" s="85">
        <v>102</v>
      </c>
      <c r="Q9619" s="56" t="str">
        <f>IFERROR(VLOOKUP(P9619,#REF!,2,FALSE),"")</f>
        <v/>
      </c>
      <c r="R9619" s="27">
        <v>1</v>
      </c>
      <c r="S9619" s="41" t="s">
        <v>91</v>
      </c>
      <c r="T9619" s="35" t="s">
        <v>68</v>
      </c>
      <c r="U9619" s="35" t="s">
        <v>64</v>
      </c>
    </row>
    <row r="9620" spans="1:21" ht="15.65" customHeight="1" x14ac:dyDescent="0.35">
      <c r="A9620" s="35" t="s">
        <v>2309</v>
      </c>
      <c r="B9620" s="36">
        <v>37052</v>
      </c>
      <c r="D9620" s="35" t="s">
        <v>2291</v>
      </c>
      <c r="E9620" s="59">
        <v>9</v>
      </c>
      <c r="F9620" s="30" t="s">
        <v>4072</v>
      </c>
      <c r="H9620" s="84">
        <v>112</v>
      </c>
      <c r="I9620" s="43" t="str">
        <f>IFERROR(VLOOKUP(H9620,#REF!,2,FALSE),"")</f>
        <v/>
      </c>
      <c r="J9620" s="27">
        <v>1</v>
      </c>
      <c r="K9620" s="41" t="s">
        <v>2556</v>
      </c>
      <c r="L9620" s="59">
        <v>9</v>
      </c>
      <c r="M9620" s="67" t="s">
        <v>2535</v>
      </c>
      <c r="N9620" s="67" t="s">
        <v>2535</v>
      </c>
      <c r="O9620" s="41"/>
      <c r="P9620" s="85">
        <v>92</v>
      </c>
      <c r="Q9620" s="56" t="str">
        <f>IFERROR(VLOOKUP(P9620,#REF!,2,FALSE),"")</f>
        <v/>
      </c>
      <c r="R9620" s="27">
        <v>0</v>
      </c>
      <c r="S9620" s="41" t="s">
        <v>91</v>
      </c>
      <c r="T9620" s="35" t="s">
        <v>68</v>
      </c>
      <c r="U9620" s="35" t="s">
        <v>64</v>
      </c>
    </row>
    <row r="9621" spans="1:21" ht="15.65" customHeight="1" x14ac:dyDescent="0.35">
      <c r="A9621" s="35" t="s">
        <v>2309</v>
      </c>
      <c r="B9621" s="36">
        <v>37052</v>
      </c>
      <c r="D9621" s="35" t="s">
        <v>2291</v>
      </c>
      <c r="E9621" s="59">
        <v>10</v>
      </c>
      <c r="F9621" s="29" t="s">
        <v>4092</v>
      </c>
      <c r="H9621" s="84">
        <v>114</v>
      </c>
      <c r="I9621" s="43" t="str">
        <f>IFERROR(VLOOKUP(H9621,#REF!,2,FALSE),"")</f>
        <v/>
      </c>
      <c r="J9621" s="27">
        <v>0</v>
      </c>
      <c r="K9621" s="41" t="s">
        <v>2556</v>
      </c>
      <c r="L9621" s="59">
        <v>10</v>
      </c>
      <c r="M9621" s="67" t="s">
        <v>2548</v>
      </c>
      <c r="N9621" s="67" t="s">
        <v>2548</v>
      </c>
      <c r="O9621" s="41"/>
      <c r="P9621" s="85">
        <v>88</v>
      </c>
      <c r="Q9621" s="56" t="str">
        <f>IFERROR(VLOOKUP(P9621,#REF!,2,FALSE),"")</f>
        <v/>
      </c>
      <c r="R9621" s="27">
        <v>1</v>
      </c>
      <c r="S9621" s="41" t="s">
        <v>91</v>
      </c>
      <c r="T9621" s="35" t="s">
        <v>68</v>
      </c>
      <c r="U9621" s="35" t="s">
        <v>64</v>
      </c>
    </row>
    <row r="9622" spans="1:21" ht="15.65" customHeight="1" x14ac:dyDescent="0.35">
      <c r="A9622" s="35" t="s">
        <v>2309</v>
      </c>
      <c r="B9622" s="36">
        <v>37052</v>
      </c>
      <c r="D9622" s="35" t="s">
        <v>2291</v>
      </c>
      <c r="E9622" s="59">
        <v>11</v>
      </c>
      <c r="F9622" s="26" t="s">
        <v>4085</v>
      </c>
      <c r="H9622" s="84">
        <v>113</v>
      </c>
      <c r="I9622" s="43" t="str">
        <f>IFERROR(VLOOKUP(H9622,#REF!,2,FALSE),"")</f>
        <v/>
      </c>
      <c r="J9622" s="27">
        <v>0.5</v>
      </c>
      <c r="K9622" s="41" t="s">
        <v>2556</v>
      </c>
      <c r="L9622" s="59">
        <v>11</v>
      </c>
      <c r="M9622" s="67" t="s">
        <v>2652</v>
      </c>
      <c r="N9622" s="67" t="s">
        <v>2652</v>
      </c>
      <c r="O9622" s="41"/>
      <c r="P9622" s="85">
        <v>85</v>
      </c>
      <c r="Q9622" s="56" t="str">
        <f>IFERROR(VLOOKUP(P9622,#REF!,2,FALSE),"")</f>
        <v/>
      </c>
      <c r="R9622" s="27">
        <v>0.5</v>
      </c>
      <c r="S9622" s="41" t="s">
        <v>91</v>
      </c>
      <c r="T9622" s="35" t="s">
        <v>68</v>
      </c>
      <c r="U9622" s="35" t="s">
        <v>64</v>
      </c>
    </row>
    <row r="9623" spans="1:21" ht="15.65" customHeight="1" x14ac:dyDescent="0.35">
      <c r="A9623" s="35" t="s">
        <v>2309</v>
      </c>
      <c r="B9623" s="36">
        <v>37052</v>
      </c>
      <c r="D9623" s="35" t="s">
        <v>2291</v>
      </c>
      <c r="E9623" s="59">
        <v>12</v>
      </c>
      <c r="F9623" s="26" t="s">
        <v>4128</v>
      </c>
      <c r="H9623" s="84">
        <v>115</v>
      </c>
      <c r="I9623" s="43" t="str">
        <f>IFERROR(VLOOKUP(H9623,#REF!,2,FALSE),"")</f>
        <v/>
      </c>
      <c r="J9623" s="27">
        <v>0</v>
      </c>
      <c r="K9623" s="41" t="s">
        <v>2556</v>
      </c>
      <c r="L9623" s="59">
        <v>12</v>
      </c>
      <c r="M9623" s="67" t="s">
        <v>2536</v>
      </c>
      <c r="N9623" s="67" t="s">
        <v>2536</v>
      </c>
      <c r="O9623" s="41"/>
      <c r="P9623" s="85">
        <v>109</v>
      </c>
      <c r="Q9623" s="56" t="str">
        <f>IFERROR(VLOOKUP(P9623,#REF!,2,FALSE),"")</f>
        <v/>
      </c>
      <c r="R9623" s="27">
        <v>1</v>
      </c>
      <c r="S9623" s="41" t="s">
        <v>91</v>
      </c>
      <c r="T9623" s="35" t="s">
        <v>68</v>
      </c>
      <c r="U9623" s="35" t="s">
        <v>64</v>
      </c>
    </row>
    <row r="9624" spans="1:21" ht="15.65" customHeight="1" x14ac:dyDescent="0.35">
      <c r="A9624" s="35" t="s">
        <v>2309</v>
      </c>
      <c r="B9624" s="36">
        <v>37052</v>
      </c>
      <c r="D9624" s="35" t="s">
        <v>2291</v>
      </c>
      <c r="E9624" s="59">
        <v>13</v>
      </c>
      <c r="F9624" s="26" t="s">
        <v>4094</v>
      </c>
      <c r="H9624" s="84">
        <v>113</v>
      </c>
      <c r="I9624" s="43" t="str">
        <f>IFERROR(VLOOKUP(H9624,#REF!,2,FALSE),"")</f>
        <v/>
      </c>
      <c r="J9624" s="27">
        <v>1</v>
      </c>
      <c r="K9624" s="41" t="s">
        <v>2556</v>
      </c>
      <c r="L9624" s="59">
        <v>13</v>
      </c>
      <c r="M9624" s="67" t="s">
        <v>2537</v>
      </c>
      <c r="N9624" s="67" t="s">
        <v>2537</v>
      </c>
      <c r="O9624" s="41"/>
      <c r="P9624" s="85">
        <v>80</v>
      </c>
      <c r="Q9624" s="56" t="str">
        <f>IFERROR(VLOOKUP(P9624,#REF!,2,FALSE),"")</f>
        <v/>
      </c>
      <c r="R9624" s="27">
        <v>0</v>
      </c>
      <c r="S9624" s="41" t="s">
        <v>91</v>
      </c>
      <c r="T9624" s="35" t="s">
        <v>68</v>
      </c>
      <c r="U9624" s="35" t="s">
        <v>64</v>
      </c>
    </row>
    <row r="9625" spans="1:21" ht="15.65" customHeight="1" x14ac:dyDescent="0.35">
      <c r="A9625" s="35" t="s">
        <v>2309</v>
      </c>
      <c r="B9625" s="36">
        <v>37052</v>
      </c>
      <c r="D9625" s="35" t="s">
        <v>2291</v>
      </c>
      <c r="E9625" s="59">
        <v>14</v>
      </c>
      <c r="F9625" s="57" t="s">
        <v>3523</v>
      </c>
      <c r="H9625" s="84">
        <v>110</v>
      </c>
      <c r="I9625" s="43" t="str">
        <f>IFERROR(VLOOKUP(H9625,#REF!,2,FALSE),"")</f>
        <v/>
      </c>
      <c r="J9625" s="27">
        <v>1</v>
      </c>
      <c r="K9625" s="41" t="s">
        <v>2556</v>
      </c>
      <c r="L9625" s="59">
        <v>14</v>
      </c>
      <c r="M9625" s="67" t="s">
        <v>2549</v>
      </c>
      <c r="N9625" s="67" t="s">
        <v>2549</v>
      </c>
      <c r="O9625" s="41"/>
      <c r="P9625" s="85">
        <v>50</v>
      </c>
      <c r="Q9625" s="56" t="str">
        <f>IFERROR(VLOOKUP(P9625,#REF!,2,FALSE),"")</f>
        <v/>
      </c>
      <c r="R9625" s="27">
        <v>0</v>
      </c>
      <c r="S9625" s="41" t="s">
        <v>91</v>
      </c>
      <c r="T9625" s="35" t="s">
        <v>68</v>
      </c>
      <c r="U9625" s="35" t="s">
        <v>64</v>
      </c>
    </row>
    <row r="9626" spans="1:21" ht="15.65" customHeight="1" x14ac:dyDescent="0.35">
      <c r="A9626" s="35" t="s">
        <v>2309</v>
      </c>
      <c r="B9626" s="36">
        <v>37052</v>
      </c>
      <c r="D9626" s="35" t="s">
        <v>2291</v>
      </c>
      <c r="E9626" s="59">
        <v>15</v>
      </c>
      <c r="F9626" s="26" t="s">
        <v>4076</v>
      </c>
      <c r="H9626" s="84">
        <v>105</v>
      </c>
      <c r="I9626" s="43" t="str">
        <f>IFERROR(VLOOKUP(H9626,#REF!,2,FALSE),"")</f>
        <v/>
      </c>
      <c r="J9626" s="27">
        <v>1</v>
      </c>
      <c r="K9626" s="41" t="s">
        <v>2556</v>
      </c>
      <c r="L9626" s="59">
        <v>15</v>
      </c>
      <c r="M9626" s="67" t="s">
        <v>2538</v>
      </c>
      <c r="N9626" s="67" t="s">
        <v>2538</v>
      </c>
      <c r="O9626" s="41"/>
      <c r="P9626" s="43" t="s">
        <v>1002</v>
      </c>
      <c r="Q9626" s="56" t="str">
        <f>IFERROR(VLOOKUP(P9626,#REF!,2,FALSE),"")</f>
        <v/>
      </c>
      <c r="R9626" s="27">
        <v>0</v>
      </c>
      <c r="S9626" s="41" t="s">
        <v>91</v>
      </c>
      <c r="T9626" s="35" t="s">
        <v>68</v>
      </c>
      <c r="U9626" s="35" t="s">
        <v>64</v>
      </c>
    </row>
    <row r="9627" spans="1:21" ht="15.65" customHeight="1" x14ac:dyDescent="0.35">
      <c r="A9627" s="35" t="s">
        <v>2309</v>
      </c>
      <c r="B9627" s="36">
        <v>37052</v>
      </c>
      <c r="D9627" s="35" t="s">
        <v>2291</v>
      </c>
      <c r="E9627" s="59">
        <v>16</v>
      </c>
      <c r="F9627" s="26" t="s">
        <v>2301</v>
      </c>
      <c r="H9627" s="84">
        <v>102</v>
      </c>
      <c r="I9627" s="43" t="str">
        <f>IFERROR(VLOOKUP(H9627,#REF!,2,FALSE),"")</f>
        <v/>
      </c>
      <c r="J9627" s="27">
        <v>0.5</v>
      </c>
      <c r="K9627" s="41" t="s">
        <v>2556</v>
      </c>
      <c r="L9627" s="59">
        <v>16</v>
      </c>
      <c r="M9627" s="67" t="s">
        <v>2651</v>
      </c>
      <c r="N9627" s="67" t="s">
        <v>2651</v>
      </c>
      <c r="O9627" s="41"/>
      <c r="P9627" s="85">
        <v>62</v>
      </c>
      <c r="Q9627" s="56" t="str">
        <f>IFERROR(VLOOKUP(P9627,#REF!,2,FALSE),"")</f>
        <v/>
      </c>
      <c r="R9627" s="27">
        <v>0.5</v>
      </c>
      <c r="S9627" s="41" t="s">
        <v>91</v>
      </c>
      <c r="T9627" s="35" t="s">
        <v>68</v>
      </c>
      <c r="U9627" s="35" t="s">
        <v>64</v>
      </c>
    </row>
    <row r="9628" spans="1:21" ht="15.65" customHeight="1" x14ac:dyDescent="0.35">
      <c r="A9628" s="35" t="s">
        <v>2309</v>
      </c>
      <c r="B9628" s="36">
        <v>37079</v>
      </c>
      <c r="D9628" s="35" t="s">
        <v>2291</v>
      </c>
      <c r="E9628" s="59">
        <v>1</v>
      </c>
      <c r="F9628" s="66" t="s">
        <v>3402</v>
      </c>
      <c r="H9628" s="84">
        <v>124</v>
      </c>
      <c r="I9628" s="43" t="str">
        <f>IFERROR(VLOOKUP(H9628,#REF!,2,FALSE),"")</f>
        <v/>
      </c>
      <c r="J9628" s="27">
        <v>0</v>
      </c>
      <c r="K9628" s="41" t="s">
        <v>2557</v>
      </c>
      <c r="L9628" s="59">
        <v>1</v>
      </c>
      <c r="M9628" s="67" t="s">
        <v>2523</v>
      </c>
      <c r="N9628" s="67" t="s">
        <v>2523</v>
      </c>
      <c r="O9628" s="41"/>
      <c r="P9628" s="85">
        <v>124</v>
      </c>
      <c r="Q9628" s="56" t="str">
        <f>IFERROR(VLOOKUP(P9628,#REF!,2,FALSE),"")</f>
        <v/>
      </c>
      <c r="R9628" s="27">
        <v>1</v>
      </c>
      <c r="S9628" s="41" t="s">
        <v>91</v>
      </c>
      <c r="T9628" s="35" t="s">
        <v>66</v>
      </c>
      <c r="U9628" s="35" t="s">
        <v>64</v>
      </c>
    </row>
    <row r="9629" spans="1:21" ht="15.65" customHeight="1" x14ac:dyDescent="0.35">
      <c r="A9629" s="35" t="s">
        <v>2309</v>
      </c>
      <c r="B9629" s="36">
        <v>37079</v>
      </c>
      <c r="D9629" s="35" t="s">
        <v>2291</v>
      </c>
      <c r="E9629" s="59">
        <v>2</v>
      </c>
      <c r="F9629" s="57" t="s">
        <v>3770</v>
      </c>
      <c r="H9629" s="84">
        <v>123</v>
      </c>
      <c r="I9629" s="43" t="str">
        <f>IFERROR(VLOOKUP(H9629,#REF!,2,FALSE),"")</f>
        <v/>
      </c>
      <c r="J9629" s="27">
        <v>1</v>
      </c>
      <c r="K9629" s="41" t="s">
        <v>2557</v>
      </c>
      <c r="L9629" s="59">
        <v>2</v>
      </c>
      <c r="M9629" s="67" t="s">
        <v>2524</v>
      </c>
      <c r="N9629" s="67" t="s">
        <v>2524</v>
      </c>
      <c r="O9629" s="41"/>
      <c r="P9629" s="85">
        <v>124</v>
      </c>
      <c r="Q9629" s="56" t="str">
        <f>IFERROR(VLOOKUP(P9629,#REF!,2,FALSE),"")</f>
        <v/>
      </c>
      <c r="R9629" s="27">
        <v>0</v>
      </c>
      <c r="S9629" s="41" t="s">
        <v>91</v>
      </c>
      <c r="T9629" s="35" t="s">
        <v>66</v>
      </c>
      <c r="U9629" s="35" t="s">
        <v>64</v>
      </c>
    </row>
    <row r="9630" spans="1:21" ht="15.65" customHeight="1" x14ac:dyDescent="0.35">
      <c r="A9630" s="35" t="s">
        <v>2309</v>
      </c>
      <c r="B9630" s="36">
        <v>37079</v>
      </c>
      <c r="D9630" s="35" t="s">
        <v>2291</v>
      </c>
      <c r="E9630" s="59">
        <v>3</v>
      </c>
      <c r="F9630" s="57" t="s">
        <v>3493</v>
      </c>
      <c r="H9630" s="84">
        <v>124</v>
      </c>
      <c r="I9630" s="43" t="str">
        <f>IFERROR(VLOOKUP(H9630,#REF!,2,FALSE),"")</f>
        <v/>
      </c>
      <c r="J9630" s="27">
        <v>0.5</v>
      </c>
      <c r="K9630" s="41" t="s">
        <v>2557</v>
      </c>
      <c r="L9630" s="59">
        <v>3</v>
      </c>
      <c r="M9630" s="67" t="s">
        <v>2525</v>
      </c>
      <c r="N9630" s="67" t="s">
        <v>2525</v>
      </c>
      <c r="O9630" s="41"/>
      <c r="P9630" s="85">
        <v>123</v>
      </c>
      <c r="Q9630" s="56" t="str">
        <f>IFERROR(VLOOKUP(P9630,#REF!,2,FALSE),"")</f>
        <v/>
      </c>
      <c r="R9630" s="27">
        <v>0.5</v>
      </c>
      <c r="S9630" s="41" t="s">
        <v>91</v>
      </c>
      <c r="T9630" s="35" t="s">
        <v>66</v>
      </c>
      <c r="U9630" s="35" t="s">
        <v>64</v>
      </c>
    </row>
    <row r="9631" spans="1:21" ht="15.65" customHeight="1" x14ac:dyDescent="0.35">
      <c r="A9631" s="35" t="s">
        <v>2309</v>
      </c>
      <c r="B9631" s="36">
        <v>37079</v>
      </c>
      <c r="D9631" s="35" t="s">
        <v>2291</v>
      </c>
      <c r="E9631" s="59">
        <v>4</v>
      </c>
      <c r="F9631" s="26" t="s">
        <v>4133</v>
      </c>
      <c r="H9631" s="84">
        <v>122</v>
      </c>
      <c r="I9631" s="43" t="str">
        <f>IFERROR(VLOOKUP(H9631,#REF!,2,FALSE),"")</f>
        <v/>
      </c>
      <c r="J9631" s="27">
        <v>0.5</v>
      </c>
      <c r="K9631" s="41" t="s">
        <v>2557</v>
      </c>
      <c r="L9631" s="59">
        <v>4</v>
      </c>
      <c r="M9631" s="67" t="s">
        <v>2526</v>
      </c>
      <c r="N9631" s="67" t="s">
        <v>2526</v>
      </c>
      <c r="O9631" s="41"/>
      <c r="P9631" s="85">
        <v>122</v>
      </c>
      <c r="Q9631" s="56" t="str">
        <f>IFERROR(VLOOKUP(P9631,#REF!,2,FALSE),"")</f>
        <v/>
      </c>
      <c r="R9631" s="27">
        <v>0.5</v>
      </c>
      <c r="S9631" s="41" t="s">
        <v>91</v>
      </c>
      <c r="T9631" s="35" t="s">
        <v>66</v>
      </c>
      <c r="U9631" s="35" t="s">
        <v>64</v>
      </c>
    </row>
    <row r="9632" spans="1:21" ht="15.65" customHeight="1" x14ac:dyDescent="0.35">
      <c r="A9632" s="35" t="s">
        <v>2309</v>
      </c>
      <c r="B9632" s="36">
        <v>37079</v>
      </c>
      <c r="D9632" s="35" t="s">
        <v>2291</v>
      </c>
      <c r="E9632" s="59">
        <v>5</v>
      </c>
      <c r="F9632" s="57" t="s">
        <v>3686</v>
      </c>
      <c r="H9632" s="84">
        <v>119</v>
      </c>
      <c r="I9632" s="43" t="str">
        <f>IFERROR(VLOOKUP(H9632,#REF!,2,FALSE),"")</f>
        <v/>
      </c>
      <c r="J9632" s="27">
        <v>0</v>
      </c>
      <c r="K9632" s="41" t="s">
        <v>2557</v>
      </c>
      <c r="L9632" s="59">
        <v>5</v>
      </c>
      <c r="M9632" s="67" t="s">
        <v>2539</v>
      </c>
      <c r="N9632" s="67" t="s">
        <v>2539</v>
      </c>
      <c r="O9632" s="41"/>
      <c r="P9632" s="85">
        <v>121</v>
      </c>
      <c r="Q9632" s="56" t="str">
        <f>IFERROR(VLOOKUP(P9632,#REF!,2,FALSE),"")</f>
        <v/>
      </c>
      <c r="R9632" s="27">
        <v>1</v>
      </c>
      <c r="S9632" s="41" t="s">
        <v>91</v>
      </c>
      <c r="T9632" s="35" t="s">
        <v>66</v>
      </c>
      <c r="U9632" s="35" t="s">
        <v>64</v>
      </c>
    </row>
    <row r="9633" spans="1:21" ht="15.65" customHeight="1" x14ac:dyDescent="0.35">
      <c r="A9633" s="35" t="s">
        <v>2309</v>
      </c>
      <c r="B9633" s="36">
        <v>37079</v>
      </c>
      <c r="D9633" s="35" t="s">
        <v>2291</v>
      </c>
      <c r="E9633" s="59">
        <v>6</v>
      </c>
      <c r="F9633" s="26" t="s">
        <v>2015</v>
      </c>
      <c r="H9633" s="84">
        <v>120</v>
      </c>
      <c r="I9633" s="43" t="str">
        <f>IFERROR(VLOOKUP(H9633,#REF!,2,FALSE),"")</f>
        <v/>
      </c>
      <c r="J9633" s="27">
        <v>0</v>
      </c>
      <c r="K9633" s="41" t="s">
        <v>2557</v>
      </c>
      <c r="L9633" s="59">
        <v>6</v>
      </c>
      <c r="M9633" s="67" t="s">
        <v>2527</v>
      </c>
      <c r="N9633" s="67" t="s">
        <v>2527</v>
      </c>
      <c r="O9633" s="41"/>
      <c r="P9633" s="85">
        <v>117</v>
      </c>
      <c r="Q9633" s="56" t="str">
        <f>IFERROR(VLOOKUP(P9633,#REF!,2,FALSE),"")</f>
        <v/>
      </c>
      <c r="R9633" s="27">
        <v>1</v>
      </c>
      <c r="S9633" s="41" t="s">
        <v>91</v>
      </c>
      <c r="T9633" s="35" t="s">
        <v>66</v>
      </c>
      <c r="U9633" s="35" t="s">
        <v>64</v>
      </c>
    </row>
    <row r="9634" spans="1:21" ht="15.65" customHeight="1" x14ac:dyDescent="0.35">
      <c r="A9634" s="35" t="s">
        <v>2309</v>
      </c>
      <c r="B9634" s="36">
        <v>37079</v>
      </c>
      <c r="D9634" s="35" t="s">
        <v>2291</v>
      </c>
      <c r="E9634" s="59">
        <v>7</v>
      </c>
      <c r="F9634" s="30" t="s">
        <v>4072</v>
      </c>
      <c r="H9634" s="84">
        <v>112</v>
      </c>
      <c r="I9634" s="43" t="str">
        <f>IFERROR(VLOOKUP(H9634,#REF!,2,FALSE),"")</f>
        <v/>
      </c>
      <c r="J9634" s="27">
        <v>0</v>
      </c>
      <c r="K9634" s="41" t="s">
        <v>2557</v>
      </c>
      <c r="L9634" s="59">
        <v>7</v>
      </c>
      <c r="M9634" s="67" t="s">
        <v>2540</v>
      </c>
      <c r="N9634" s="67" t="s">
        <v>2540</v>
      </c>
      <c r="O9634" s="41"/>
      <c r="P9634" s="85">
        <v>117</v>
      </c>
      <c r="Q9634" s="56" t="str">
        <f>IFERROR(VLOOKUP(P9634,#REF!,2,FALSE),"")</f>
        <v/>
      </c>
      <c r="R9634" s="27">
        <v>1</v>
      </c>
      <c r="S9634" s="41" t="s">
        <v>91</v>
      </c>
      <c r="T9634" s="35" t="s">
        <v>66</v>
      </c>
      <c r="U9634" s="35" t="s">
        <v>64</v>
      </c>
    </row>
    <row r="9635" spans="1:21" ht="15.65" customHeight="1" x14ac:dyDescent="0.35">
      <c r="A9635" s="35" t="s">
        <v>2309</v>
      </c>
      <c r="B9635" s="36">
        <v>37079</v>
      </c>
      <c r="D9635" s="35" t="s">
        <v>2291</v>
      </c>
      <c r="E9635" s="59">
        <v>8</v>
      </c>
      <c r="F9635" s="26" t="s">
        <v>4128</v>
      </c>
      <c r="H9635" s="84">
        <v>115</v>
      </c>
      <c r="I9635" s="43" t="str">
        <f>IFERROR(VLOOKUP(H9635,#REF!,2,FALSE),"")</f>
        <v/>
      </c>
      <c r="J9635" s="27">
        <v>0</v>
      </c>
      <c r="K9635" s="41" t="s">
        <v>2557</v>
      </c>
      <c r="L9635" s="59">
        <v>8</v>
      </c>
      <c r="M9635" s="67" t="s">
        <v>2541</v>
      </c>
      <c r="N9635" s="67" t="s">
        <v>2541</v>
      </c>
      <c r="O9635" s="41"/>
      <c r="P9635" s="85">
        <v>114</v>
      </c>
      <c r="Q9635" s="56" t="str">
        <f>IFERROR(VLOOKUP(P9635,#REF!,2,FALSE),"")</f>
        <v/>
      </c>
      <c r="R9635" s="27">
        <v>1</v>
      </c>
      <c r="S9635" s="41" t="s">
        <v>91</v>
      </c>
      <c r="T9635" s="35" t="s">
        <v>66</v>
      </c>
      <c r="U9635" s="35" t="s">
        <v>64</v>
      </c>
    </row>
    <row r="9636" spans="1:21" ht="15.65" customHeight="1" x14ac:dyDescent="0.35">
      <c r="A9636" s="35" t="s">
        <v>2309</v>
      </c>
      <c r="B9636" s="36">
        <v>37079</v>
      </c>
      <c r="D9636" s="35" t="s">
        <v>2291</v>
      </c>
      <c r="E9636" s="59">
        <v>9</v>
      </c>
      <c r="F9636" s="29" t="s">
        <v>4092</v>
      </c>
      <c r="H9636" s="84">
        <v>114</v>
      </c>
      <c r="I9636" s="43" t="str">
        <f>IFERROR(VLOOKUP(H9636,#REF!,2,FALSE),"")</f>
        <v/>
      </c>
      <c r="J9636" s="27">
        <v>0.5</v>
      </c>
      <c r="K9636" s="41" t="s">
        <v>2557</v>
      </c>
      <c r="L9636" s="59">
        <v>9</v>
      </c>
      <c r="M9636" s="67" t="s">
        <v>2542</v>
      </c>
      <c r="N9636" s="67" t="s">
        <v>2542</v>
      </c>
      <c r="O9636" s="41"/>
      <c r="P9636" s="85">
        <v>113</v>
      </c>
      <c r="Q9636" s="56" t="str">
        <f>IFERROR(VLOOKUP(P9636,#REF!,2,FALSE),"")</f>
        <v/>
      </c>
      <c r="R9636" s="27">
        <v>0.5</v>
      </c>
      <c r="S9636" s="41" t="s">
        <v>91</v>
      </c>
      <c r="T9636" s="35" t="s">
        <v>66</v>
      </c>
      <c r="U9636" s="35" t="s">
        <v>64</v>
      </c>
    </row>
    <row r="9637" spans="1:21" ht="15.65" customHeight="1" x14ac:dyDescent="0.35">
      <c r="A9637" s="35" t="s">
        <v>2309</v>
      </c>
      <c r="B9637" s="36">
        <v>37079</v>
      </c>
      <c r="D9637" s="35" t="s">
        <v>2291</v>
      </c>
      <c r="E9637" s="59">
        <v>10</v>
      </c>
      <c r="F9637" s="26" t="s">
        <v>2390</v>
      </c>
      <c r="H9637" s="84">
        <v>115</v>
      </c>
      <c r="I9637" s="43" t="str">
        <f>IFERROR(VLOOKUP(H9637,#REF!,2,FALSE),"")</f>
        <v/>
      </c>
      <c r="J9637" s="27">
        <v>0.5</v>
      </c>
      <c r="K9637" s="41" t="s">
        <v>2557</v>
      </c>
      <c r="L9637" s="59">
        <v>10</v>
      </c>
      <c r="M9637" s="67" t="s">
        <v>948</v>
      </c>
      <c r="N9637" s="67" t="s">
        <v>948</v>
      </c>
      <c r="O9637" s="41"/>
      <c r="P9637" s="85">
        <v>111</v>
      </c>
      <c r="Q9637" s="56" t="str">
        <f>IFERROR(VLOOKUP(P9637,#REF!,2,FALSE),"")</f>
        <v/>
      </c>
      <c r="R9637" s="27">
        <v>0.5</v>
      </c>
      <c r="S9637" s="41" t="s">
        <v>91</v>
      </c>
      <c r="T9637" s="35" t="s">
        <v>66</v>
      </c>
      <c r="U9637" s="35" t="s">
        <v>64</v>
      </c>
    </row>
    <row r="9638" spans="1:21" ht="15.65" customHeight="1" x14ac:dyDescent="0.35">
      <c r="A9638" s="35" t="s">
        <v>2309</v>
      </c>
      <c r="B9638" s="36">
        <v>37079</v>
      </c>
      <c r="D9638" s="35" t="s">
        <v>2291</v>
      </c>
      <c r="E9638" s="59">
        <v>11</v>
      </c>
      <c r="F9638" s="26" t="s">
        <v>4085</v>
      </c>
      <c r="H9638" s="84">
        <v>113</v>
      </c>
      <c r="I9638" s="43" t="str">
        <f>IFERROR(VLOOKUP(H9638,#REF!,2,FALSE),"")</f>
        <v/>
      </c>
      <c r="J9638" s="27">
        <v>1</v>
      </c>
      <c r="K9638" s="41" t="s">
        <v>2557</v>
      </c>
      <c r="L9638" s="59">
        <v>11</v>
      </c>
      <c r="M9638" s="67" t="s">
        <v>2543</v>
      </c>
      <c r="N9638" s="67" t="s">
        <v>2543</v>
      </c>
      <c r="O9638" s="41"/>
      <c r="P9638" s="85">
        <v>114</v>
      </c>
      <c r="Q9638" s="56" t="str">
        <f>IFERROR(VLOOKUP(P9638,#REF!,2,FALSE),"")</f>
        <v/>
      </c>
      <c r="R9638" s="27">
        <v>0</v>
      </c>
      <c r="S9638" s="41" t="s">
        <v>91</v>
      </c>
      <c r="T9638" s="35" t="s">
        <v>66</v>
      </c>
      <c r="U9638" s="35" t="s">
        <v>64</v>
      </c>
    </row>
    <row r="9639" spans="1:21" ht="15.65" customHeight="1" x14ac:dyDescent="0.35">
      <c r="A9639" s="35" t="s">
        <v>2309</v>
      </c>
      <c r="B9639" s="36">
        <v>37079</v>
      </c>
      <c r="D9639" s="35" t="s">
        <v>2291</v>
      </c>
      <c r="E9639" s="59">
        <v>12</v>
      </c>
      <c r="F9639" s="26" t="s">
        <v>659</v>
      </c>
      <c r="H9639" s="84">
        <v>111</v>
      </c>
      <c r="I9639" s="43" t="str">
        <f>IFERROR(VLOOKUP(H9639,#REF!,2,FALSE),"")</f>
        <v/>
      </c>
      <c r="J9639" s="27">
        <v>0.5</v>
      </c>
      <c r="K9639" s="41" t="s">
        <v>2557</v>
      </c>
      <c r="L9639" s="59">
        <v>12</v>
      </c>
      <c r="M9639" s="67" t="s">
        <v>2544</v>
      </c>
      <c r="N9639" s="67" t="s">
        <v>2544</v>
      </c>
      <c r="O9639" s="41"/>
      <c r="P9639" s="85">
        <v>110</v>
      </c>
      <c r="Q9639" s="56" t="str">
        <f>IFERROR(VLOOKUP(P9639,#REF!,2,FALSE),"")</f>
        <v/>
      </c>
      <c r="R9639" s="27">
        <v>0.5</v>
      </c>
      <c r="S9639" s="41" t="s">
        <v>91</v>
      </c>
      <c r="T9639" s="35" t="s">
        <v>66</v>
      </c>
      <c r="U9639" s="35" t="s">
        <v>64</v>
      </c>
    </row>
    <row r="9640" spans="1:21" ht="15.65" customHeight="1" x14ac:dyDescent="0.35">
      <c r="A9640" s="35" t="s">
        <v>2309</v>
      </c>
      <c r="B9640" s="36">
        <v>37079</v>
      </c>
      <c r="D9640" s="35" t="s">
        <v>2291</v>
      </c>
      <c r="E9640" s="59">
        <v>13</v>
      </c>
      <c r="F9640" s="26" t="s">
        <v>4094</v>
      </c>
      <c r="H9640" s="84">
        <v>113</v>
      </c>
      <c r="I9640" s="43" t="str">
        <f>IFERROR(VLOOKUP(H9640,#REF!,2,FALSE),"")</f>
        <v/>
      </c>
      <c r="J9640" s="27">
        <v>0</v>
      </c>
      <c r="K9640" s="41" t="s">
        <v>2557</v>
      </c>
      <c r="L9640" s="59">
        <v>13</v>
      </c>
      <c r="M9640" s="67" t="s">
        <v>1095</v>
      </c>
      <c r="N9640" s="67" t="s">
        <v>1095</v>
      </c>
      <c r="O9640" s="41"/>
      <c r="P9640" s="85">
        <v>108</v>
      </c>
      <c r="Q9640" s="56" t="str">
        <f>IFERROR(VLOOKUP(P9640,#REF!,2,FALSE),"")</f>
        <v/>
      </c>
      <c r="R9640" s="27">
        <v>1</v>
      </c>
      <c r="S9640" s="41" t="s">
        <v>91</v>
      </c>
      <c r="T9640" s="35" t="s">
        <v>66</v>
      </c>
      <c r="U9640" s="35" t="s">
        <v>64</v>
      </c>
    </row>
    <row r="9641" spans="1:21" ht="15.65" customHeight="1" x14ac:dyDescent="0.35">
      <c r="A9641" s="35" t="s">
        <v>2309</v>
      </c>
      <c r="B9641" s="36">
        <v>37079</v>
      </c>
      <c r="D9641" s="35" t="s">
        <v>2291</v>
      </c>
      <c r="E9641" s="59">
        <v>14</v>
      </c>
      <c r="F9641" s="26" t="s">
        <v>4154</v>
      </c>
      <c r="H9641" s="84">
        <v>104</v>
      </c>
      <c r="I9641" s="43" t="str">
        <f>IFERROR(VLOOKUP(H9641,#REF!,2,FALSE),"")</f>
        <v/>
      </c>
      <c r="J9641" s="27">
        <v>0</v>
      </c>
      <c r="K9641" s="41" t="s">
        <v>2557</v>
      </c>
      <c r="L9641" s="59">
        <v>14</v>
      </c>
      <c r="M9641" s="67" t="s">
        <v>2545</v>
      </c>
      <c r="N9641" s="67" t="s">
        <v>2545</v>
      </c>
      <c r="O9641" s="41"/>
      <c r="P9641" s="85">
        <v>107</v>
      </c>
      <c r="Q9641" s="56" t="str">
        <f>IFERROR(VLOOKUP(P9641,#REF!,2,FALSE),"")</f>
        <v/>
      </c>
      <c r="R9641" s="27">
        <v>1</v>
      </c>
      <c r="S9641" s="41" t="s">
        <v>91</v>
      </c>
      <c r="T9641" s="35" t="s">
        <v>66</v>
      </c>
      <c r="U9641" s="35" t="s">
        <v>64</v>
      </c>
    </row>
    <row r="9642" spans="1:21" ht="15.65" customHeight="1" x14ac:dyDescent="0.35">
      <c r="A9642" s="35" t="s">
        <v>2309</v>
      </c>
      <c r="B9642" s="36">
        <v>37079</v>
      </c>
      <c r="D9642" s="35" t="s">
        <v>2291</v>
      </c>
      <c r="E9642" s="59">
        <v>15</v>
      </c>
      <c r="F9642" s="26" t="s">
        <v>2529</v>
      </c>
      <c r="H9642" s="84">
        <v>108</v>
      </c>
      <c r="I9642" s="43" t="str">
        <f>IFERROR(VLOOKUP(H9642,#REF!,2,FALSE),"")</f>
        <v/>
      </c>
      <c r="J9642" s="27">
        <v>1</v>
      </c>
      <c r="K9642" s="41" t="s">
        <v>2557</v>
      </c>
      <c r="L9642" s="59">
        <v>15</v>
      </c>
      <c r="M9642" s="67" t="s">
        <v>2528</v>
      </c>
      <c r="N9642" s="67" t="s">
        <v>2528</v>
      </c>
      <c r="O9642" s="41"/>
      <c r="P9642" s="85">
        <v>102</v>
      </c>
      <c r="Q9642" s="56" t="str">
        <f>IFERROR(VLOOKUP(P9642,#REF!,2,FALSE),"")</f>
        <v/>
      </c>
      <c r="R9642" s="27">
        <v>0</v>
      </c>
      <c r="S9642" s="41" t="s">
        <v>91</v>
      </c>
      <c r="T9642" s="35" t="s">
        <v>66</v>
      </c>
      <c r="U9642" s="35" t="s">
        <v>64</v>
      </c>
    </row>
    <row r="9643" spans="1:21" ht="15.65" customHeight="1" x14ac:dyDescent="0.35">
      <c r="A9643" s="35" t="s">
        <v>2309</v>
      </c>
      <c r="B9643" s="36">
        <v>37079</v>
      </c>
      <c r="D9643" s="35" t="s">
        <v>2291</v>
      </c>
      <c r="E9643" s="59">
        <v>16</v>
      </c>
      <c r="F9643" s="26" t="s">
        <v>2301</v>
      </c>
      <c r="H9643" s="84">
        <v>102</v>
      </c>
      <c r="I9643" s="43" t="str">
        <f>IFERROR(VLOOKUP(H9643,#REF!,2,FALSE),"")</f>
        <v/>
      </c>
      <c r="J9643" s="27">
        <v>1</v>
      </c>
      <c r="K9643" s="41" t="s">
        <v>2557</v>
      </c>
      <c r="L9643" s="59">
        <v>16</v>
      </c>
      <c r="M9643" s="67" t="s">
        <v>2546</v>
      </c>
      <c r="N9643" s="67" t="s">
        <v>2546</v>
      </c>
      <c r="O9643" s="41"/>
      <c r="P9643" s="85">
        <v>99</v>
      </c>
      <c r="Q9643" s="56" t="str">
        <f>IFERROR(VLOOKUP(P9643,#REF!,2,FALSE),"")</f>
        <v/>
      </c>
      <c r="R9643" s="27">
        <v>0</v>
      </c>
      <c r="S9643" s="41" t="s">
        <v>91</v>
      </c>
      <c r="T9643" s="35" t="s">
        <v>66</v>
      </c>
      <c r="U9643" s="35" t="s">
        <v>64</v>
      </c>
    </row>
    <row r="9644" spans="1:21" ht="15.65" customHeight="1" x14ac:dyDescent="0.35">
      <c r="A9644" s="35" t="s">
        <v>2309</v>
      </c>
      <c r="B9644" s="36" t="s">
        <v>2309</v>
      </c>
      <c r="D9644" s="35" t="s">
        <v>2291</v>
      </c>
      <c r="E9644" s="59">
        <v>1</v>
      </c>
      <c r="F9644" s="66" t="s">
        <v>3402</v>
      </c>
      <c r="H9644" s="84">
        <v>124</v>
      </c>
      <c r="I9644" s="43" t="str">
        <f>IFERROR(VLOOKUP(H9644,#REF!,2,FALSE),"")</f>
        <v/>
      </c>
      <c r="J9644" s="27">
        <v>1</v>
      </c>
      <c r="K9644" s="41" t="s">
        <v>2411</v>
      </c>
      <c r="L9644" s="59">
        <v>1</v>
      </c>
      <c r="M9644" s="60" t="s">
        <v>865</v>
      </c>
      <c r="N9644" s="60" t="s">
        <v>865</v>
      </c>
      <c r="P9644" s="85">
        <v>120</v>
      </c>
      <c r="Q9644" s="56" t="str">
        <f>IFERROR(VLOOKUP(P9644,#REF!,2,FALSE),"")</f>
        <v/>
      </c>
      <c r="R9644" s="27">
        <v>0</v>
      </c>
      <c r="S9644" s="41" t="s">
        <v>63</v>
      </c>
      <c r="T9644" s="35" t="s">
        <v>8</v>
      </c>
      <c r="U9644" s="35" t="s">
        <v>64</v>
      </c>
    </row>
    <row r="9645" spans="1:21" ht="15.65" customHeight="1" x14ac:dyDescent="0.35">
      <c r="A9645" s="35" t="s">
        <v>2309</v>
      </c>
      <c r="B9645" s="36" t="s">
        <v>2309</v>
      </c>
      <c r="D9645" s="35" t="s">
        <v>2291</v>
      </c>
      <c r="E9645" s="59">
        <v>1</v>
      </c>
      <c r="F9645" s="66" t="s">
        <v>3402</v>
      </c>
      <c r="H9645" s="84">
        <v>124</v>
      </c>
      <c r="I9645" s="43" t="str">
        <f>IFERROR(VLOOKUP(H9645,#REF!,2,FALSE),"")</f>
        <v/>
      </c>
      <c r="J9645" s="27">
        <v>0.5</v>
      </c>
      <c r="K9645" s="41" t="s">
        <v>2411</v>
      </c>
      <c r="L9645" s="59">
        <v>1</v>
      </c>
      <c r="M9645" s="67" t="s">
        <v>2407</v>
      </c>
      <c r="N9645" s="67" t="s">
        <v>2407</v>
      </c>
      <c r="P9645" s="85">
        <v>135</v>
      </c>
      <c r="Q9645" s="56" t="str">
        <f>IFERROR(VLOOKUP(P9645,#REF!,2,FALSE),"")</f>
        <v/>
      </c>
      <c r="R9645" s="27">
        <v>0.5</v>
      </c>
      <c r="S9645" s="41" t="s">
        <v>63</v>
      </c>
      <c r="T9645" s="35" t="s">
        <v>8</v>
      </c>
      <c r="U9645" s="35" t="s">
        <v>64</v>
      </c>
    </row>
    <row r="9646" spans="1:21" ht="15.65" customHeight="1" x14ac:dyDescent="0.35">
      <c r="A9646" s="35" t="s">
        <v>2309</v>
      </c>
      <c r="B9646" s="36" t="s">
        <v>2309</v>
      </c>
      <c r="D9646" s="35" t="s">
        <v>2291</v>
      </c>
      <c r="E9646" s="59">
        <v>2</v>
      </c>
      <c r="F9646" s="57" t="s">
        <v>3493</v>
      </c>
      <c r="H9646" s="84">
        <v>124</v>
      </c>
      <c r="I9646" s="43" t="str">
        <f>IFERROR(VLOOKUP(H9646,#REF!,2,FALSE),"")</f>
        <v/>
      </c>
      <c r="J9646" s="27">
        <v>0</v>
      </c>
      <c r="K9646" s="41" t="s">
        <v>2411</v>
      </c>
      <c r="L9646" s="59">
        <v>2</v>
      </c>
      <c r="M9646" s="67" t="s">
        <v>2316</v>
      </c>
      <c r="N9646" s="67" t="s">
        <v>2316</v>
      </c>
      <c r="P9646" s="85">
        <v>115</v>
      </c>
      <c r="Q9646" s="56" t="str">
        <f>IFERROR(VLOOKUP(P9646,#REF!,2,FALSE),"")</f>
        <v/>
      </c>
      <c r="R9646" s="27">
        <v>1</v>
      </c>
      <c r="S9646" s="41" t="s">
        <v>63</v>
      </c>
      <c r="T9646" s="35" t="s">
        <v>8</v>
      </c>
      <c r="U9646" s="35" t="s">
        <v>64</v>
      </c>
    </row>
    <row r="9647" spans="1:21" ht="15.65" customHeight="1" x14ac:dyDescent="0.35">
      <c r="A9647" s="35" t="s">
        <v>2309</v>
      </c>
      <c r="B9647" s="36" t="s">
        <v>2309</v>
      </c>
      <c r="D9647" s="35" t="s">
        <v>2291</v>
      </c>
      <c r="E9647" s="59">
        <v>2</v>
      </c>
      <c r="F9647" s="57" t="s">
        <v>3770</v>
      </c>
      <c r="H9647" s="84">
        <v>123</v>
      </c>
      <c r="I9647" s="43" t="str">
        <f>IFERROR(VLOOKUP(H9647,#REF!,2,FALSE),"")</f>
        <v/>
      </c>
      <c r="J9647" s="27">
        <v>0.5</v>
      </c>
      <c r="K9647" s="41" t="s">
        <v>2411</v>
      </c>
      <c r="L9647" s="59">
        <v>2</v>
      </c>
      <c r="M9647" s="57" t="s">
        <v>2514</v>
      </c>
      <c r="N9647" s="57" t="s">
        <v>2514</v>
      </c>
      <c r="P9647" s="85">
        <v>119</v>
      </c>
      <c r="Q9647" s="56" t="str">
        <f>IFERROR(VLOOKUP(P9647,#REF!,2,FALSE),"")</f>
        <v/>
      </c>
      <c r="R9647" s="27">
        <v>0.5</v>
      </c>
      <c r="S9647" s="41" t="s">
        <v>63</v>
      </c>
      <c r="T9647" s="35" t="s">
        <v>8</v>
      </c>
      <c r="U9647" s="35" t="s">
        <v>64</v>
      </c>
    </row>
    <row r="9648" spans="1:21" ht="15.65" customHeight="1" x14ac:dyDescent="0.35">
      <c r="A9648" s="35" t="s">
        <v>2309</v>
      </c>
      <c r="B9648" s="36" t="s">
        <v>2309</v>
      </c>
      <c r="D9648" s="35" t="s">
        <v>2291</v>
      </c>
      <c r="E9648" s="59">
        <v>3</v>
      </c>
      <c r="F9648" s="57" t="s">
        <v>3493</v>
      </c>
      <c r="H9648" s="84">
        <v>124</v>
      </c>
      <c r="I9648" s="43" t="str">
        <f>IFERROR(VLOOKUP(H9648,#REF!,2,FALSE),"")</f>
        <v/>
      </c>
      <c r="J9648" s="27">
        <v>0</v>
      </c>
      <c r="K9648" s="41" t="s">
        <v>2411</v>
      </c>
      <c r="L9648" s="59">
        <v>3</v>
      </c>
      <c r="M9648" s="67" t="s">
        <v>2316</v>
      </c>
      <c r="N9648" s="67" t="s">
        <v>2316</v>
      </c>
      <c r="P9648" s="85">
        <v>115</v>
      </c>
      <c r="Q9648" s="56" t="str">
        <f>IFERROR(VLOOKUP(P9648,#REF!,2,FALSE),"")</f>
        <v/>
      </c>
      <c r="R9648" s="27">
        <v>1</v>
      </c>
      <c r="S9648" s="41" t="s">
        <v>63</v>
      </c>
      <c r="T9648" s="35" t="s">
        <v>8</v>
      </c>
      <c r="U9648" s="35" t="s">
        <v>64</v>
      </c>
    </row>
    <row r="9649" spans="1:21" ht="15.65" customHeight="1" x14ac:dyDescent="0.35">
      <c r="A9649" s="35" t="s">
        <v>2309</v>
      </c>
      <c r="B9649" s="36" t="s">
        <v>2309</v>
      </c>
      <c r="D9649" s="35" t="s">
        <v>2291</v>
      </c>
      <c r="E9649" s="59">
        <v>3</v>
      </c>
      <c r="F9649" s="57" t="s">
        <v>3770</v>
      </c>
      <c r="H9649" s="84">
        <v>123</v>
      </c>
      <c r="I9649" s="43" t="str">
        <f>IFERROR(VLOOKUP(H9649,#REF!,2,FALSE),"")</f>
        <v/>
      </c>
      <c r="J9649" s="27">
        <v>0.5</v>
      </c>
      <c r="K9649" s="41" t="s">
        <v>2411</v>
      </c>
      <c r="L9649" s="59">
        <v>3</v>
      </c>
      <c r="M9649" s="57" t="s">
        <v>2514</v>
      </c>
      <c r="N9649" s="57" t="s">
        <v>2514</v>
      </c>
      <c r="P9649" s="85">
        <v>119</v>
      </c>
      <c r="Q9649" s="56" t="str">
        <f>IFERROR(VLOOKUP(P9649,#REF!,2,FALSE),"")</f>
        <v/>
      </c>
      <c r="R9649" s="27">
        <v>0.5</v>
      </c>
      <c r="S9649" s="41" t="s">
        <v>63</v>
      </c>
      <c r="T9649" s="35" t="s">
        <v>8</v>
      </c>
      <c r="U9649" s="35" t="s">
        <v>64</v>
      </c>
    </row>
    <row r="9650" spans="1:21" ht="15.65" customHeight="1" x14ac:dyDescent="0.35">
      <c r="A9650" s="35" t="s">
        <v>2309</v>
      </c>
      <c r="B9650" s="36" t="s">
        <v>2309</v>
      </c>
      <c r="D9650" s="35" t="s">
        <v>2291</v>
      </c>
      <c r="E9650" s="59">
        <v>4</v>
      </c>
      <c r="F9650" s="26" t="s">
        <v>3636</v>
      </c>
      <c r="H9650" s="84">
        <v>102</v>
      </c>
      <c r="I9650" s="43" t="str">
        <f>IFERROR(VLOOKUP(H9650,#REF!,2,FALSE),"")</f>
        <v/>
      </c>
      <c r="J9650" s="27">
        <v>0</v>
      </c>
      <c r="K9650" s="41" t="s">
        <v>2411</v>
      </c>
      <c r="L9650" s="59">
        <v>4</v>
      </c>
      <c r="M9650" s="67" t="s">
        <v>2319</v>
      </c>
      <c r="N9650" s="67" t="s">
        <v>2319</v>
      </c>
      <c r="P9650" s="85">
        <v>113</v>
      </c>
      <c r="Q9650" s="56" t="str">
        <f>IFERROR(VLOOKUP(P9650,#REF!,2,FALSE),"")</f>
        <v/>
      </c>
      <c r="R9650" s="27">
        <v>1</v>
      </c>
      <c r="S9650" s="41" t="s">
        <v>63</v>
      </c>
      <c r="T9650" s="35" t="s">
        <v>8</v>
      </c>
      <c r="U9650" s="35" t="s">
        <v>64</v>
      </c>
    </row>
    <row r="9651" spans="1:21" ht="15.65" customHeight="1" x14ac:dyDescent="0.35">
      <c r="A9651" s="35" t="s">
        <v>2309</v>
      </c>
      <c r="B9651" s="36" t="s">
        <v>2309</v>
      </c>
      <c r="D9651" s="35" t="s">
        <v>2291</v>
      </c>
      <c r="E9651" s="59">
        <v>4</v>
      </c>
      <c r="F9651" s="57" t="s">
        <v>3686</v>
      </c>
      <c r="H9651" s="84">
        <v>119</v>
      </c>
      <c r="I9651" s="43" t="str">
        <f>IFERROR(VLOOKUP(H9651,#REF!,2,FALSE),"")</f>
        <v/>
      </c>
      <c r="J9651" s="27">
        <v>1</v>
      </c>
      <c r="K9651" s="41" t="s">
        <v>2411</v>
      </c>
      <c r="L9651" s="59">
        <v>4</v>
      </c>
      <c r="M9651" s="67" t="s">
        <v>2570</v>
      </c>
      <c r="N9651" s="67" t="s">
        <v>2570</v>
      </c>
      <c r="P9651" s="85">
        <v>113</v>
      </c>
      <c r="Q9651" s="56" t="str">
        <f>IFERROR(VLOOKUP(P9651,#REF!,2,FALSE),"")</f>
        <v/>
      </c>
      <c r="R9651" s="27">
        <v>0</v>
      </c>
      <c r="S9651" s="41" t="s">
        <v>63</v>
      </c>
      <c r="T9651" s="35" t="s">
        <v>8</v>
      </c>
      <c r="U9651" s="35" t="s">
        <v>64</v>
      </c>
    </row>
    <row r="9652" spans="1:21" ht="15.65" customHeight="1" x14ac:dyDescent="0.35">
      <c r="A9652" s="35" t="s">
        <v>2309</v>
      </c>
      <c r="B9652" s="36" t="s">
        <v>2309</v>
      </c>
      <c r="D9652" s="35" t="s">
        <v>2291</v>
      </c>
      <c r="E9652" s="59">
        <v>5</v>
      </c>
      <c r="F9652" s="29" t="s">
        <v>32</v>
      </c>
      <c r="H9652" s="84">
        <v>117</v>
      </c>
      <c r="I9652" s="43" t="str">
        <f>IFERROR(VLOOKUP(H9652,#REF!,2,FALSE),"")</f>
        <v/>
      </c>
      <c r="J9652" s="27">
        <v>0</v>
      </c>
      <c r="K9652" s="41" t="s">
        <v>2411</v>
      </c>
      <c r="L9652" s="59">
        <v>5</v>
      </c>
      <c r="M9652" s="57" t="s">
        <v>2515</v>
      </c>
      <c r="N9652" s="57" t="s">
        <v>2515</v>
      </c>
      <c r="P9652" s="85">
        <v>120</v>
      </c>
      <c r="Q9652" s="56" t="str">
        <f>IFERROR(VLOOKUP(P9652,#REF!,2,FALSE),"")</f>
        <v/>
      </c>
      <c r="R9652" s="27">
        <v>1</v>
      </c>
      <c r="S9652" s="41" t="s">
        <v>63</v>
      </c>
      <c r="T9652" s="35" t="s">
        <v>8</v>
      </c>
      <c r="U9652" s="35" t="s">
        <v>64</v>
      </c>
    </row>
    <row r="9653" spans="1:21" ht="15.65" customHeight="1" x14ac:dyDescent="0.35">
      <c r="A9653" s="35" t="s">
        <v>2309</v>
      </c>
      <c r="B9653" s="36" t="s">
        <v>2309</v>
      </c>
      <c r="D9653" s="35" t="s">
        <v>2291</v>
      </c>
      <c r="E9653" s="59">
        <v>5</v>
      </c>
      <c r="F9653" s="66" t="s">
        <v>3405</v>
      </c>
      <c r="H9653" s="84">
        <v>122</v>
      </c>
      <c r="I9653" s="43" t="str">
        <f>IFERROR(VLOOKUP(H9653,#REF!,2,FALSE),"")</f>
        <v/>
      </c>
      <c r="J9653" s="27">
        <v>1</v>
      </c>
      <c r="K9653" s="41" t="s">
        <v>2411</v>
      </c>
      <c r="L9653" s="59">
        <v>5</v>
      </c>
      <c r="M9653" s="67" t="s">
        <v>2570</v>
      </c>
      <c r="N9653" s="67" t="s">
        <v>2570</v>
      </c>
      <c r="P9653" s="85">
        <v>113</v>
      </c>
      <c r="Q9653" s="56" t="str">
        <f>IFERROR(VLOOKUP(P9653,#REF!,2,FALSE),"")</f>
        <v/>
      </c>
      <c r="R9653" s="27">
        <v>0</v>
      </c>
      <c r="S9653" s="41" t="s">
        <v>63</v>
      </c>
      <c r="T9653" s="35" t="s">
        <v>8</v>
      </c>
      <c r="U9653" s="35" t="s">
        <v>64</v>
      </c>
    </row>
    <row r="9654" spans="1:21" ht="15.65" customHeight="1" x14ac:dyDescent="0.35">
      <c r="A9654" s="35" t="s">
        <v>2309</v>
      </c>
      <c r="B9654" s="36" t="s">
        <v>2309</v>
      </c>
      <c r="D9654" s="35" t="s">
        <v>2291</v>
      </c>
      <c r="E9654" s="59">
        <v>6</v>
      </c>
      <c r="F9654" s="26" t="s">
        <v>2517</v>
      </c>
      <c r="H9654" s="84">
        <v>116</v>
      </c>
      <c r="I9654" s="43" t="str">
        <f>IFERROR(VLOOKUP(H9654,#REF!,2,FALSE),"")</f>
        <v/>
      </c>
      <c r="J9654" s="27">
        <v>0</v>
      </c>
      <c r="K9654" s="41" t="s">
        <v>2411</v>
      </c>
      <c r="L9654" s="59">
        <v>6</v>
      </c>
      <c r="M9654" s="67" t="s">
        <v>2586</v>
      </c>
      <c r="N9654" s="67" t="s">
        <v>2586</v>
      </c>
      <c r="P9654" s="43" t="s">
        <v>1002</v>
      </c>
      <c r="Q9654" s="56" t="str">
        <f>IFERROR(VLOOKUP(P9654,#REF!,2,FALSE),"")</f>
        <v/>
      </c>
      <c r="R9654" s="27">
        <v>1</v>
      </c>
      <c r="S9654" s="41" t="s">
        <v>63</v>
      </c>
      <c r="T9654" s="35" t="s">
        <v>8</v>
      </c>
      <c r="U9654" s="35" t="s">
        <v>64</v>
      </c>
    </row>
    <row r="9655" spans="1:21" ht="15.65" customHeight="1" x14ac:dyDescent="0.35">
      <c r="A9655" s="35" t="s">
        <v>2309</v>
      </c>
      <c r="B9655" s="36" t="s">
        <v>2309</v>
      </c>
      <c r="D9655" s="35" t="s">
        <v>2291</v>
      </c>
      <c r="E9655" s="59">
        <v>6</v>
      </c>
      <c r="F9655" s="57" t="s">
        <v>3686</v>
      </c>
      <c r="H9655" s="84">
        <v>119</v>
      </c>
      <c r="I9655" s="43" t="str">
        <f>IFERROR(VLOOKUP(H9655,#REF!,2,FALSE),"")</f>
        <v/>
      </c>
      <c r="J9655" s="27">
        <v>1</v>
      </c>
      <c r="K9655" s="41" t="s">
        <v>2411</v>
      </c>
      <c r="L9655" s="59">
        <v>6</v>
      </c>
      <c r="M9655" s="67" t="s">
        <v>2565</v>
      </c>
      <c r="N9655" s="67" t="s">
        <v>2565</v>
      </c>
      <c r="P9655" s="85">
        <v>112</v>
      </c>
      <c r="Q9655" s="56" t="str">
        <f>IFERROR(VLOOKUP(P9655,#REF!,2,FALSE),"")</f>
        <v/>
      </c>
      <c r="R9655" s="27">
        <v>0</v>
      </c>
      <c r="S9655" s="41" t="s">
        <v>63</v>
      </c>
      <c r="T9655" s="35" t="s">
        <v>8</v>
      </c>
      <c r="U9655" s="35" t="s">
        <v>64</v>
      </c>
    </row>
    <row r="9656" spans="1:21" ht="15.65" customHeight="1" x14ac:dyDescent="0.35">
      <c r="A9656" s="35" t="s">
        <v>2309</v>
      </c>
      <c r="B9656" s="36" t="s">
        <v>2309</v>
      </c>
      <c r="D9656" s="35" t="s">
        <v>2291</v>
      </c>
      <c r="E9656" s="59">
        <v>7</v>
      </c>
      <c r="F9656" s="46" t="s">
        <v>3760</v>
      </c>
      <c r="H9656" s="84">
        <v>118</v>
      </c>
      <c r="I9656" s="43" t="str">
        <f>IFERROR(VLOOKUP(H9656,#REF!,2,FALSE),"")</f>
        <v/>
      </c>
      <c r="J9656" s="27">
        <v>1</v>
      </c>
      <c r="K9656" s="41" t="s">
        <v>2411</v>
      </c>
      <c r="L9656" s="59">
        <v>7</v>
      </c>
      <c r="M9656" s="67" t="s">
        <v>2586</v>
      </c>
      <c r="N9656" s="67" t="s">
        <v>2586</v>
      </c>
      <c r="P9656" s="43" t="s">
        <v>1002</v>
      </c>
      <c r="Q9656" s="56" t="str">
        <f>IFERROR(VLOOKUP(P9656,#REF!,2,FALSE),"")</f>
        <v/>
      </c>
      <c r="R9656" s="27">
        <v>0</v>
      </c>
      <c r="S9656" s="41" t="s">
        <v>63</v>
      </c>
      <c r="T9656" s="35" t="s">
        <v>8</v>
      </c>
      <c r="U9656" s="35" t="s">
        <v>64</v>
      </c>
    </row>
    <row r="9657" spans="1:21" ht="15.65" customHeight="1" x14ac:dyDescent="0.35">
      <c r="A9657" s="35" t="s">
        <v>2309</v>
      </c>
      <c r="B9657" s="36" t="s">
        <v>2309</v>
      </c>
      <c r="D9657" s="35" t="s">
        <v>2291</v>
      </c>
      <c r="E9657" s="59">
        <v>7</v>
      </c>
      <c r="F9657" s="26" t="s">
        <v>4128</v>
      </c>
      <c r="H9657" s="84">
        <v>115</v>
      </c>
      <c r="I9657" s="43" t="str">
        <f>IFERROR(VLOOKUP(H9657,#REF!,2,FALSE),"")</f>
        <v/>
      </c>
      <c r="J9657" s="27">
        <v>1</v>
      </c>
      <c r="K9657" s="41" t="s">
        <v>2411</v>
      </c>
      <c r="L9657" s="59">
        <v>7</v>
      </c>
      <c r="M9657" s="66" t="s">
        <v>3714</v>
      </c>
      <c r="N9657" s="66" t="s">
        <v>3714</v>
      </c>
      <c r="P9657" s="85">
        <v>107</v>
      </c>
      <c r="Q9657" s="56" t="str">
        <f>IFERROR(VLOOKUP(P9657,#REF!,2,FALSE),"")</f>
        <v/>
      </c>
      <c r="R9657" s="27">
        <v>0</v>
      </c>
      <c r="S9657" s="41" t="s">
        <v>63</v>
      </c>
      <c r="T9657" s="35" t="s">
        <v>8</v>
      </c>
      <c r="U9657" s="35" t="s">
        <v>64</v>
      </c>
    </row>
    <row r="9658" spans="1:21" ht="15.65" customHeight="1" x14ac:dyDescent="0.35">
      <c r="A9658" s="35" t="s">
        <v>2309</v>
      </c>
      <c r="B9658" s="36" t="s">
        <v>2309</v>
      </c>
      <c r="D9658" s="35" t="s">
        <v>2291</v>
      </c>
      <c r="E9658" s="59">
        <v>8</v>
      </c>
      <c r="F9658" s="26" t="s">
        <v>2519</v>
      </c>
      <c r="H9658" s="84">
        <v>115</v>
      </c>
      <c r="I9658" s="43" t="str">
        <f>IFERROR(VLOOKUP(H9658,#REF!,2,FALSE),"")</f>
        <v/>
      </c>
      <c r="J9658" s="27">
        <v>1</v>
      </c>
      <c r="K9658" s="41" t="s">
        <v>2411</v>
      </c>
      <c r="L9658" s="59">
        <v>8</v>
      </c>
      <c r="M9658" s="57" t="s">
        <v>2515</v>
      </c>
      <c r="N9658" s="57" t="s">
        <v>2515</v>
      </c>
      <c r="P9658" s="85">
        <v>120</v>
      </c>
      <c r="Q9658" s="56" t="str">
        <f>IFERROR(VLOOKUP(P9658,#REF!,2,FALSE),"")</f>
        <v/>
      </c>
      <c r="R9658" s="27">
        <v>0</v>
      </c>
      <c r="S9658" s="41" t="s">
        <v>63</v>
      </c>
      <c r="T9658" s="35" t="s">
        <v>8</v>
      </c>
      <c r="U9658" s="35" t="s">
        <v>64</v>
      </c>
    </row>
    <row r="9659" spans="1:21" ht="15.65" customHeight="1" x14ac:dyDescent="0.35">
      <c r="A9659" s="35" t="s">
        <v>2309</v>
      </c>
      <c r="B9659" s="36" t="s">
        <v>2309</v>
      </c>
      <c r="D9659" s="35" t="s">
        <v>2291</v>
      </c>
      <c r="E9659" s="59">
        <v>8</v>
      </c>
      <c r="F9659" s="26" t="s">
        <v>2390</v>
      </c>
      <c r="H9659" s="84">
        <v>115</v>
      </c>
      <c r="I9659" s="43" t="str">
        <f>IFERROR(VLOOKUP(H9659,#REF!,2,FALSE),"")</f>
        <v/>
      </c>
      <c r="J9659" s="27">
        <v>0</v>
      </c>
      <c r="K9659" s="41" t="s">
        <v>2411</v>
      </c>
      <c r="L9659" s="59">
        <v>8</v>
      </c>
      <c r="M9659" s="67" t="s">
        <v>2321</v>
      </c>
      <c r="N9659" s="67" t="s">
        <v>2321</v>
      </c>
      <c r="P9659" s="85">
        <v>98</v>
      </c>
      <c r="Q9659" s="56" t="str">
        <f>IFERROR(VLOOKUP(P9659,#REF!,2,FALSE),"")</f>
        <v/>
      </c>
      <c r="R9659" s="27">
        <v>1</v>
      </c>
      <c r="S9659" s="41" t="s">
        <v>63</v>
      </c>
      <c r="T9659" s="35" t="s">
        <v>8</v>
      </c>
      <c r="U9659" s="35" t="s">
        <v>64</v>
      </c>
    </row>
    <row r="9660" spans="1:21" ht="15.65" customHeight="1" x14ac:dyDescent="0.35">
      <c r="A9660" s="35" t="s">
        <v>2309</v>
      </c>
      <c r="B9660" s="36" t="s">
        <v>2309</v>
      </c>
      <c r="D9660" s="35" t="s">
        <v>2291</v>
      </c>
      <c r="E9660" s="59">
        <v>9</v>
      </c>
      <c r="F9660" s="29" t="s">
        <v>4092</v>
      </c>
      <c r="H9660" s="84">
        <v>114</v>
      </c>
      <c r="I9660" s="43" t="str">
        <f>IFERROR(VLOOKUP(H9660,#REF!,2,FALSE),"")</f>
        <v/>
      </c>
      <c r="J9660" s="27">
        <v>0</v>
      </c>
      <c r="K9660" s="41" t="s">
        <v>2411</v>
      </c>
      <c r="L9660" s="59">
        <v>9</v>
      </c>
      <c r="M9660" s="67" t="s">
        <v>2568</v>
      </c>
      <c r="N9660" s="67" t="s">
        <v>2568</v>
      </c>
      <c r="P9660" s="85">
        <v>94</v>
      </c>
      <c r="Q9660" s="56" t="str">
        <f>IFERROR(VLOOKUP(P9660,#REF!,2,FALSE),"")</f>
        <v/>
      </c>
      <c r="R9660" s="27">
        <v>1</v>
      </c>
      <c r="S9660" s="41" t="s">
        <v>63</v>
      </c>
      <c r="T9660" s="35" t="s">
        <v>8</v>
      </c>
      <c r="U9660" s="35" t="s">
        <v>64</v>
      </c>
    </row>
    <row r="9661" spans="1:21" ht="15.65" customHeight="1" x14ac:dyDescent="0.35">
      <c r="A9661" s="35" t="s">
        <v>2309</v>
      </c>
      <c r="B9661" s="36" t="s">
        <v>2309</v>
      </c>
      <c r="D9661" s="35" t="s">
        <v>2291</v>
      </c>
      <c r="E9661" s="59">
        <v>9</v>
      </c>
      <c r="F9661" s="26" t="s">
        <v>2390</v>
      </c>
      <c r="H9661" s="84">
        <v>115</v>
      </c>
      <c r="I9661" s="43" t="str">
        <f>IFERROR(VLOOKUP(H9661,#REF!,2,FALSE),"")</f>
        <v/>
      </c>
      <c r="J9661" s="27">
        <v>1</v>
      </c>
      <c r="K9661" s="41" t="s">
        <v>2411</v>
      </c>
      <c r="L9661" s="59">
        <v>9</v>
      </c>
      <c r="M9661" s="67" t="s">
        <v>2357</v>
      </c>
      <c r="N9661" s="67" t="s">
        <v>2357</v>
      </c>
      <c r="P9661" s="85">
        <v>75</v>
      </c>
      <c r="Q9661" s="56" t="str">
        <f>IFERROR(VLOOKUP(P9661,#REF!,2,FALSE),"")</f>
        <v/>
      </c>
      <c r="R9661" s="27">
        <v>0</v>
      </c>
      <c r="S9661" s="41" t="s">
        <v>63</v>
      </c>
      <c r="T9661" s="35" t="s">
        <v>8</v>
      </c>
      <c r="U9661" s="35" t="s">
        <v>64</v>
      </c>
    </row>
    <row r="9662" spans="1:21" ht="15.65" customHeight="1" x14ac:dyDescent="0.35">
      <c r="A9662" s="35" t="s">
        <v>2309</v>
      </c>
      <c r="B9662" s="36" t="s">
        <v>2309</v>
      </c>
      <c r="D9662" s="35" t="s">
        <v>2291</v>
      </c>
      <c r="E9662" s="59">
        <v>10</v>
      </c>
      <c r="F9662" s="26" t="s">
        <v>4128</v>
      </c>
      <c r="H9662" s="84">
        <v>115</v>
      </c>
      <c r="I9662" s="43" t="str">
        <f>IFERROR(VLOOKUP(H9662,#REF!,2,FALSE),"")</f>
        <v/>
      </c>
      <c r="J9662" s="27">
        <v>0</v>
      </c>
      <c r="K9662" s="41" t="s">
        <v>2411</v>
      </c>
      <c r="L9662" s="59">
        <v>10</v>
      </c>
      <c r="M9662" s="67" t="s">
        <v>2568</v>
      </c>
      <c r="N9662" s="67" t="s">
        <v>2568</v>
      </c>
      <c r="P9662" s="85">
        <v>94</v>
      </c>
      <c r="Q9662" s="56" t="str">
        <f>IFERROR(VLOOKUP(P9662,#REF!,2,FALSE),"")</f>
        <v/>
      </c>
      <c r="R9662" s="27">
        <v>1</v>
      </c>
      <c r="S9662" s="41" t="s">
        <v>63</v>
      </c>
      <c r="T9662" s="35" t="s">
        <v>8</v>
      </c>
      <c r="U9662" s="35" t="s">
        <v>64</v>
      </c>
    </row>
    <row r="9663" spans="1:21" ht="15.65" customHeight="1" x14ac:dyDescent="0.35">
      <c r="A9663" s="35" t="s">
        <v>2309</v>
      </c>
      <c r="B9663" s="36" t="s">
        <v>2309</v>
      </c>
      <c r="D9663" s="35" t="s">
        <v>2291</v>
      </c>
      <c r="E9663" s="59">
        <v>10</v>
      </c>
      <c r="F9663" s="26" t="s">
        <v>4094</v>
      </c>
      <c r="H9663" s="84">
        <v>113</v>
      </c>
      <c r="I9663" s="43" t="str">
        <f>IFERROR(VLOOKUP(H9663,#REF!,2,FALSE),"")</f>
        <v/>
      </c>
      <c r="J9663" s="27">
        <v>1</v>
      </c>
      <c r="K9663" s="41" t="s">
        <v>2411</v>
      </c>
      <c r="L9663" s="59">
        <v>10</v>
      </c>
      <c r="M9663" s="67" t="s">
        <v>2387</v>
      </c>
      <c r="N9663" s="67" t="s">
        <v>2387</v>
      </c>
      <c r="P9663" s="85">
        <v>94</v>
      </c>
      <c r="Q9663" s="56" t="str">
        <f>IFERROR(VLOOKUP(P9663,#REF!,2,FALSE),"")</f>
        <v/>
      </c>
      <c r="R9663" s="27">
        <v>0</v>
      </c>
      <c r="S9663" s="41" t="s">
        <v>63</v>
      </c>
      <c r="T9663" s="35" t="s">
        <v>8</v>
      </c>
      <c r="U9663" s="35" t="s">
        <v>64</v>
      </c>
    </row>
    <row r="9664" spans="1:21" ht="15.65" customHeight="1" x14ac:dyDescent="0.35">
      <c r="A9664" s="35" t="s">
        <v>2309</v>
      </c>
      <c r="B9664" s="36" t="s">
        <v>2309</v>
      </c>
      <c r="D9664" s="35" t="s">
        <v>2291</v>
      </c>
      <c r="E9664" s="59">
        <v>11</v>
      </c>
      <c r="F9664" s="26" t="s">
        <v>2505</v>
      </c>
      <c r="H9664" s="84">
        <v>115</v>
      </c>
      <c r="I9664" s="43" t="str">
        <f>IFERROR(VLOOKUP(H9664,#REF!,2,FALSE),"")</f>
        <v/>
      </c>
      <c r="J9664" s="27">
        <v>0.5</v>
      </c>
      <c r="K9664" s="41" t="s">
        <v>2411</v>
      </c>
      <c r="L9664" s="59">
        <v>11</v>
      </c>
      <c r="M9664" s="67" t="s">
        <v>2321</v>
      </c>
      <c r="N9664" s="67" t="s">
        <v>2321</v>
      </c>
      <c r="P9664" s="85">
        <v>98</v>
      </c>
      <c r="Q9664" s="56" t="str">
        <f>IFERROR(VLOOKUP(P9664,#REF!,2,FALSE),"")</f>
        <v/>
      </c>
      <c r="R9664" s="27">
        <v>0.5</v>
      </c>
      <c r="S9664" s="41" t="s">
        <v>63</v>
      </c>
      <c r="T9664" s="35" t="s">
        <v>8</v>
      </c>
      <c r="U9664" s="35" t="s">
        <v>64</v>
      </c>
    </row>
    <row r="9665" spans="1:21" ht="15.65" customHeight="1" x14ac:dyDescent="0.35">
      <c r="A9665" s="35" t="s">
        <v>2309</v>
      </c>
      <c r="B9665" s="36" t="s">
        <v>2309</v>
      </c>
      <c r="D9665" s="35" t="s">
        <v>2291</v>
      </c>
      <c r="E9665" s="59">
        <v>11</v>
      </c>
      <c r="F9665" s="30" t="s">
        <v>4072</v>
      </c>
      <c r="H9665" s="84">
        <v>112</v>
      </c>
      <c r="I9665" s="43" t="str">
        <f>IFERROR(VLOOKUP(H9665,#REF!,2,FALSE),"")</f>
        <v/>
      </c>
      <c r="J9665" s="27">
        <v>1</v>
      </c>
      <c r="K9665" s="41" t="s">
        <v>2411</v>
      </c>
      <c r="L9665" s="59">
        <v>11</v>
      </c>
      <c r="M9665" s="67" t="s">
        <v>2569</v>
      </c>
      <c r="N9665" s="67" t="s">
        <v>2569</v>
      </c>
      <c r="P9665" s="85">
        <v>87</v>
      </c>
      <c r="Q9665" s="56" t="str">
        <f>IFERROR(VLOOKUP(P9665,#REF!,2,FALSE),"")</f>
        <v/>
      </c>
      <c r="R9665" s="27">
        <v>0</v>
      </c>
      <c r="S9665" s="41" t="s">
        <v>63</v>
      </c>
      <c r="T9665" s="35" t="s">
        <v>8</v>
      </c>
      <c r="U9665" s="35" t="s">
        <v>64</v>
      </c>
    </row>
    <row r="9666" spans="1:21" ht="15.65" customHeight="1" x14ac:dyDescent="0.35">
      <c r="A9666" s="35" t="s">
        <v>2309</v>
      </c>
      <c r="B9666" s="36" t="s">
        <v>2309</v>
      </c>
      <c r="D9666" s="35" t="s">
        <v>2291</v>
      </c>
      <c r="E9666" s="59">
        <v>12</v>
      </c>
      <c r="F9666" s="29" t="s">
        <v>4092</v>
      </c>
      <c r="H9666" s="84">
        <v>114</v>
      </c>
      <c r="I9666" s="43" t="str">
        <f>IFERROR(VLOOKUP(H9666,#REF!,2,FALSE),"")</f>
        <v/>
      </c>
      <c r="J9666" s="27">
        <v>1</v>
      </c>
      <c r="K9666" s="41" t="s">
        <v>2411</v>
      </c>
      <c r="L9666" s="59">
        <v>12</v>
      </c>
      <c r="M9666" s="67" t="s">
        <v>2387</v>
      </c>
      <c r="N9666" s="67" t="s">
        <v>2387</v>
      </c>
      <c r="P9666" s="85">
        <v>94</v>
      </c>
      <c r="Q9666" s="56" t="str">
        <f>IFERROR(VLOOKUP(P9666,#REF!,2,FALSE),"")</f>
        <v/>
      </c>
      <c r="R9666" s="27">
        <v>0</v>
      </c>
      <c r="S9666" s="41" t="s">
        <v>63</v>
      </c>
      <c r="T9666" s="35" t="s">
        <v>8</v>
      </c>
      <c r="U9666" s="35" t="s">
        <v>64</v>
      </c>
    </row>
    <row r="9667" spans="1:21" ht="15.65" customHeight="1" x14ac:dyDescent="0.35">
      <c r="A9667" s="35" t="s">
        <v>2309</v>
      </c>
      <c r="B9667" s="36" t="s">
        <v>2309</v>
      </c>
      <c r="D9667" s="35" t="s">
        <v>2291</v>
      </c>
      <c r="E9667" s="59">
        <v>12</v>
      </c>
      <c r="F9667" s="26" t="s">
        <v>659</v>
      </c>
      <c r="H9667" s="84">
        <v>111</v>
      </c>
      <c r="I9667" s="43" t="str">
        <f>IFERROR(VLOOKUP(H9667,#REF!,2,FALSE),"")</f>
        <v/>
      </c>
      <c r="J9667" s="27">
        <v>0</v>
      </c>
      <c r="K9667" s="41" t="s">
        <v>2411</v>
      </c>
      <c r="L9667" s="59">
        <v>12</v>
      </c>
      <c r="M9667" s="67" t="s">
        <v>2322</v>
      </c>
      <c r="N9667" s="67" t="s">
        <v>2322</v>
      </c>
      <c r="P9667" s="85">
        <v>82</v>
      </c>
      <c r="Q9667" s="56" t="str">
        <f>IFERROR(VLOOKUP(P9667,#REF!,2,FALSE),"")</f>
        <v/>
      </c>
      <c r="R9667" s="27">
        <v>1</v>
      </c>
      <c r="S9667" s="41" t="s">
        <v>63</v>
      </c>
      <c r="T9667" s="35" t="s">
        <v>8</v>
      </c>
      <c r="U9667" s="35" t="s">
        <v>64</v>
      </c>
    </row>
    <row r="9668" spans="1:21" ht="15.65" customHeight="1" x14ac:dyDescent="0.35">
      <c r="A9668" s="35" t="s">
        <v>2309</v>
      </c>
      <c r="B9668" s="36" t="s">
        <v>2309</v>
      </c>
      <c r="D9668" s="35" t="s">
        <v>2291</v>
      </c>
      <c r="E9668" s="59">
        <v>13</v>
      </c>
      <c r="F9668" s="26" t="s">
        <v>4076</v>
      </c>
      <c r="H9668" s="84">
        <v>105</v>
      </c>
      <c r="I9668" s="43" t="str">
        <f>IFERROR(VLOOKUP(H9668,#REF!,2,FALSE),"")</f>
        <v/>
      </c>
      <c r="J9668" s="27">
        <v>1</v>
      </c>
      <c r="K9668" s="41" t="s">
        <v>2411</v>
      </c>
      <c r="L9668" s="59">
        <v>13</v>
      </c>
      <c r="M9668" s="67" t="s">
        <v>2357</v>
      </c>
      <c r="N9668" s="67" t="s">
        <v>2357</v>
      </c>
      <c r="P9668" s="85">
        <v>75</v>
      </c>
      <c r="Q9668" s="56" t="str">
        <f>IFERROR(VLOOKUP(P9668,#REF!,2,FALSE),"")</f>
        <v/>
      </c>
      <c r="R9668" s="27">
        <v>0</v>
      </c>
      <c r="S9668" s="41" t="s">
        <v>63</v>
      </c>
      <c r="T9668" s="35" t="s">
        <v>8</v>
      </c>
      <c r="U9668" s="35" t="s">
        <v>64</v>
      </c>
    </row>
    <row r="9669" spans="1:21" ht="15.65" customHeight="1" x14ac:dyDescent="0.35">
      <c r="A9669" s="35" t="s">
        <v>2309</v>
      </c>
      <c r="B9669" s="36" t="s">
        <v>2309</v>
      </c>
      <c r="D9669" s="35" t="s">
        <v>2291</v>
      </c>
      <c r="E9669" s="59">
        <v>13</v>
      </c>
      <c r="F9669" s="26" t="s">
        <v>4094</v>
      </c>
      <c r="H9669" s="84">
        <v>113</v>
      </c>
      <c r="I9669" s="43" t="str">
        <f>IFERROR(VLOOKUP(H9669,#REF!,2,FALSE),"")</f>
        <v/>
      </c>
      <c r="J9669" s="27">
        <v>0</v>
      </c>
      <c r="K9669" s="41" t="s">
        <v>2411</v>
      </c>
      <c r="L9669" s="59">
        <v>13</v>
      </c>
      <c r="M9669" s="67" t="s">
        <v>482</v>
      </c>
      <c r="N9669" s="67" t="s">
        <v>482</v>
      </c>
      <c r="P9669" s="43" t="s">
        <v>1002</v>
      </c>
      <c r="Q9669" s="56" t="str">
        <f>IFERROR(VLOOKUP(P9669,#REF!,2,FALSE),"")</f>
        <v/>
      </c>
      <c r="R9669" s="27">
        <v>1</v>
      </c>
      <c r="S9669" s="41" t="s">
        <v>63</v>
      </c>
      <c r="T9669" s="35" t="s">
        <v>8</v>
      </c>
      <c r="U9669" s="35" t="s">
        <v>64</v>
      </c>
    </row>
    <row r="9670" spans="1:21" ht="15.65" customHeight="1" x14ac:dyDescent="0.35">
      <c r="A9670" s="35" t="s">
        <v>2309</v>
      </c>
      <c r="B9670" s="36" t="s">
        <v>2309</v>
      </c>
      <c r="D9670" s="35" t="s">
        <v>2291</v>
      </c>
      <c r="E9670" s="59">
        <v>14</v>
      </c>
      <c r="F9670" s="30" t="s">
        <v>4072</v>
      </c>
      <c r="H9670" s="84">
        <v>114</v>
      </c>
      <c r="I9670" s="43" t="str">
        <f>IFERROR(VLOOKUP(H9670,#REF!,2,FALSE),"")</f>
        <v/>
      </c>
      <c r="J9670" s="27">
        <v>1</v>
      </c>
      <c r="K9670" s="41" t="s">
        <v>2411</v>
      </c>
      <c r="L9670" s="59">
        <v>14</v>
      </c>
      <c r="M9670" s="67" t="s">
        <v>2569</v>
      </c>
      <c r="N9670" s="67" t="s">
        <v>2569</v>
      </c>
      <c r="P9670" s="85">
        <v>87</v>
      </c>
      <c r="Q9670" s="56" t="str">
        <f>IFERROR(VLOOKUP(P9670,#REF!,2,FALSE),"")</f>
        <v/>
      </c>
      <c r="R9670" s="27">
        <v>0</v>
      </c>
      <c r="S9670" s="41" t="s">
        <v>63</v>
      </c>
      <c r="T9670" s="35" t="s">
        <v>8</v>
      </c>
      <c r="U9670" s="35" t="s">
        <v>64</v>
      </c>
    </row>
    <row r="9671" spans="1:21" ht="15.65" customHeight="1" x14ac:dyDescent="0.35">
      <c r="A9671" s="35" t="s">
        <v>2309</v>
      </c>
      <c r="B9671" s="36" t="s">
        <v>2309</v>
      </c>
      <c r="D9671" s="35" t="s">
        <v>2291</v>
      </c>
      <c r="E9671" s="59">
        <v>14</v>
      </c>
      <c r="F9671" s="26" t="s">
        <v>2518</v>
      </c>
      <c r="H9671" s="84">
        <v>103</v>
      </c>
      <c r="I9671" s="43" t="str">
        <f>IFERROR(VLOOKUP(H9671,#REF!,2,FALSE),"")</f>
        <v/>
      </c>
      <c r="J9671" s="27">
        <v>1</v>
      </c>
      <c r="K9671" s="41" t="s">
        <v>2411</v>
      </c>
      <c r="L9671" s="59">
        <v>14</v>
      </c>
      <c r="M9671" s="67" t="s">
        <v>2324</v>
      </c>
      <c r="N9671" s="67" t="s">
        <v>2324</v>
      </c>
      <c r="P9671" s="85">
        <v>70</v>
      </c>
      <c r="Q9671" s="56" t="str">
        <f>IFERROR(VLOOKUP(P9671,#REF!,2,FALSE),"")</f>
        <v/>
      </c>
      <c r="R9671" s="27">
        <v>0</v>
      </c>
      <c r="S9671" s="41" t="s">
        <v>63</v>
      </c>
      <c r="T9671" s="35" t="s">
        <v>8</v>
      </c>
      <c r="U9671" s="35" t="s">
        <v>64</v>
      </c>
    </row>
    <row r="9672" spans="1:21" ht="15.65" customHeight="1" x14ac:dyDescent="0.35">
      <c r="A9672" s="35" t="s">
        <v>2309</v>
      </c>
      <c r="B9672" s="36" t="s">
        <v>2309</v>
      </c>
      <c r="D9672" s="35" t="s">
        <v>2291</v>
      </c>
      <c r="E9672" s="59">
        <v>15</v>
      </c>
      <c r="F9672" s="26" t="s">
        <v>659</v>
      </c>
      <c r="H9672" s="84">
        <v>111</v>
      </c>
      <c r="I9672" s="43" t="str">
        <f>IFERROR(VLOOKUP(H9672,#REF!,2,FALSE),"")</f>
        <v/>
      </c>
      <c r="J9672" s="27">
        <v>1</v>
      </c>
      <c r="K9672" s="41" t="s">
        <v>2411</v>
      </c>
      <c r="L9672" s="59">
        <v>15</v>
      </c>
      <c r="M9672" s="67" t="s">
        <v>2644</v>
      </c>
      <c r="N9672" s="67" t="s">
        <v>2644</v>
      </c>
      <c r="P9672" s="85">
        <v>87</v>
      </c>
      <c r="Q9672" s="56" t="str">
        <f>IFERROR(VLOOKUP(P9672,#REF!,2,FALSE),"")</f>
        <v/>
      </c>
      <c r="R9672" s="27">
        <v>0</v>
      </c>
      <c r="S9672" s="41" t="s">
        <v>63</v>
      </c>
      <c r="T9672" s="35" t="s">
        <v>8</v>
      </c>
      <c r="U9672" s="35" t="s">
        <v>64</v>
      </c>
    </row>
    <row r="9673" spans="1:21" ht="15.65" customHeight="1" x14ac:dyDescent="0.35">
      <c r="A9673" s="35" t="s">
        <v>2309</v>
      </c>
      <c r="B9673" s="36" t="s">
        <v>2309</v>
      </c>
      <c r="D9673" s="35" t="s">
        <v>2291</v>
      </c>
      <c r="E9673" s="59">
        <v>15</v>
      </c>
      <c r="F9673" s="26" t="s">
        <v>2301</v>
      </c>
      <c r="H9673" s="84">
        <v>102</v>
      </c>
      <c r="I9673" s="43" t="str">
        <f>IFERROR(VLOOKUP(H9673,#REF!,2,FALSE),"")</f>
        <v/>
      </c>
      <c r="J9673" s="27">
        <v>0.5</v>
      </c>
      <c r="K9673" s="41" t="s">
        <v>2411</v>
      </c>
      <c r="L9673" s="59">
        <v>15</v>
      </c>
      <c r="M9673" s="67" t="s">
        <v>2325</v>
      </c>
      <c r="N9673" s="67" t="s">
        <v>2325</v>
      </c>
      <c r="P9673" s="85">
        <v>57</v>
      </c>
      <c r="Q9673" s="56" t="str">
        <f>IFERROR(VLOOKUP(P9673,#REF!,2,FALSE),"")</f>
        <v/>
      </c>
      <c r="R9673" s="27">
        <v>0.5</v>
      </c>
      <c r="S9673" s="41" t="s">
        <v>63</v>
      </c>
      <c r="T9673" s="35" t="s">
        <v>8</v>
      </c>
      <c r="U9673" s="35" t="s">
        <v>64</v>
      </c>
    </row>
    <row r="9674" spans="1:21" ht="15.65" customHeight="1" x14ac:dyDescent="0.35">
      <c r="A9674" s="35" t="s">
        <v>2309</v>
      </c>
      <c r="B9674" s="36" t="s">
        <v>2309</v>
      </c>
      <c r="D9674" s="35" t="s">
        <v>2291</v>
      </c>
      <c r="E9674" s="59">
        <v>16</v>
      </c>
      <c r="F9674" s="26" t="s">
        <v>3636</v>
      </c>
      <c r="H9674" s="84">
        <v>102</v>
      </c>
      <c r="I9674" s="43" t="str">
        <f>IFERROR(VLOOKUP(H9674,#REF!,2,FALSE),"")</f>
        <v/>
      </c>
      <c r="J9674" s="27">
        <v>0</v>
      </c>
      <c r="K9674" s="41" t="s">
        <v>2411</v>
      </c>
      <c r="L9674" s="59">
        <v>16</v>
      </c>
      <c r="M9674" s="67" t="s">
        <v>482</v>
      </c>
      <c r="N9674" s="67" t="s">
        <v>482</v>
      </c>
      <c r="P9674" s="43" t="s">
        <v>1002</v>
      </c>
      <c r="Q9674" s="56" t="str">
        <f>IFERROR(VLOOKUP(P9674,#REF!,2,FALSE),"")</f>
        <v/>
      </c>
      <c r="R9674" s="27">
        <v>1</v>
      </c>
      <c r="S9674" s="41" t="s">
        <v>63</v>
      </c>
      <c r="T9674" s="35" t="s">
        <v>8</v>
      </c>
      <c r="U9674" s="35" t="s">
        <v>64</v>
      </c>
    </row>
    <row r="9675" spans="1:21" ht="15.65" customHeight="1" x14ac:dyDescent="0.35">
      <c r="A9675" s="35" t="s">
        <v>2309</v>
      </c>
      <c r="B9675" s="36" t="s">
        <v>2309</v>
      </c>
      <c r="D9675" s="35" t="s">
        <v>2291</v>
      </c>
      <c r="E9675" s="59">
        <v>16</v>
      </c>
      <c r="F9675" s="26" t="s">
        <v>4076</v>
      </c>
      <c r="H9675" s="84">
        <v>105</v>
      </c>
      <c r="I9675" s="43" t="str">
        <f>IFERROR(VLOOKUP(H9675,#REF!,2,FALSE),"")</f>
        <v/>
      </c>
      <c r="J9675" s="27">
        <v>1</v>
      </c>
      <c r="K9675" s="41" t="s">
        <v>2411</v>
      </c>
      <c r="L9675" s="59">
        <v>16</v>
      </c>
      <c r="M9675" s="67" t="s">
        <v>2575</v>
      </c>
      <c r="N9675" s="67" t="s">
        <v>2575</v>
      </c>
      <c r="P9675" s="85">
        <v>76</v>
      </c>
      <c r="Q9675" s="56" t="str">
        <f>IFERROR(VLOOKUP(P9675,#REF!,2,FALSE),"")</f>
        <v/>
      </c>
      <c r="R9675" s="27">
        <v>0</v>
      </c>
      <c r="S9675" s="41" t="s">
        <v>63</v>
      </c>
      <c r="T9675" s="35" t="s">
        <v>8</v>
      </c>
      <c r="U9675" s="35" t="s">
        <v>64</v>
      </c>
    </row>
    <row r="9676" spans="1:21" ht="15.65" customHeight="1" x14ac:dyDescent="0.35">
      <c r="A9676" s="35" t="s">
        <v>2309</v>
      </c>
      <c r="B9676" s="36" t="s">
        <v>2309</v>
      </c>
      <c r="D9676" s="35" t="s">
        <v>2291</v>
      </c>
      <c r="E9676" s="59">
        <v>1</v>
      </c>
      <c r="F9676" s="26" t="s">
        <v>4133</v>
      </c>
      <c r="H9676" s="84">
        <v>122</v>
      </c>
      <c r="I9676" s="43" t="str">
        <f>IFERROR(VLOOKUP(H9676,#REF!,2,FALSE),"")</f>
        <v/>
      </c>
      <c r="J9676" s="27">
        <v>0.5</v>
      </c>
      <c r="K9676" s="41" t="s">
        <v>2413</v>
      </c>
      <c r="L9676" s="59">
        <v>1</v>
      </c>
      <c r="M9676" s="67" t="s">
        <v>2508</v>
      </c>
      <c r="N9676" s="67" t="s">
        <v>2508</v>
      </c>
      <c r="O9676" s="41"/>
      <c r="P9676" s="85">
        <v>119</v>
      </c>
      <c r="Q9676" s="56" t="str">
        <f>IFERROR(VLOOKUP(P9676,#REF!,2,FALSE),"")</f>
        <v/>
      </c>
      <c r="R9676" s="27">
        <v>0.5</v>
      </c>
      <c r="S9676" s="41" t="s">
        <v>63</v>
      </c>
      <c r="T9676" s="35" t="s">
        <v>8</v>
      </c>
      <c r="U9676" s="35" t="s">
        <v>64</v>
      </c>
    </row>
    <row r="9677" spans="1:21" ht="15.65" customHeight="1" x14ac:dyDescent="0.35">
      <c r="A9677" s="35" t="s">
        <v>2309</v>
      </c>
      <c r="B9677" s="36" t="s">
        <v>2309</v>
      </c>
      <c r="D9677" s="35" t="s">
        <v>2291</v>
      </c>
      <c r="E9677" s="59">
        <v>1</v>
      </c>
      <c r="F9677" s="66" t="s">
        <v>3402</v>
      </c>
      <c r="H9677" s="84">
        <v>124</v>
      </c>
      <c r="I9677" s="43" t="str">
        <f>IFERROR(VLOOKUP(H9677,#REF!,2,FALSE),"")</f>
        <v/>
      </c>
      <c r="J9677" s="27">
        <v>1</v>
      </c>
      <c r="K9677" s="41" t="s">
        <v>2413</v>
      </c>
      <c r="L9677" s="59">
        <v>1</v>
      </c>
      <c r="M9677" s="65" t="s">
        <v>2367</v>
      </c>
      <c r="N9677" s="65" t="s">
        <v>2367</v>
      </c>
      <c r="P9677" s="85">
        <v>117</v>
      </c>
      <c r="Q9677" s="56" t="str">
        <f>IFERROR(VLOOKUP(P9677,#REF!,2,FALSE),"")</f>
        <v/>
      </c>
      <c r="R9677" s="27">
        <v>0</v>
      </c>
      <c r="S9677" s="41" t="s">
        <v>63</v>
      </c>
      <c r="T9677" s="35" t="s">
        <v>8</v>
      </c>
      <c r="U9677" s="35" t="s">
        <v>64</v>
      </c>
    </row>
    <row r="9678" spans="1:21" ht="15.65" customHeight="1" x14ac:dyDescent="0.35">
      <c r="A9678" s="35" t="s">
        <v>2309</v>
      </c>
      <c r="B9678" s="36" t="s">
        <v>2309</v>
      </c>
      <c r="D9678" s="35" t="s">
        <v>2291</v>
      </c>
      <c r="E9678" s="59">
        <v>2</v>
      </c>
      <c r="F9678" s="57" t="s">
        <v>3770</v>
      </c>
      <c r="H9678" s="84">
        <v>123</v>
      </c>
      <c r="I9678" s="43" t="str">
        <f>IFERROR(VLOOKUP(H9678,#REF!,2,FALSE),"")</f>
        <v/>
      </c>
      <c r="J9678" s="27">
        <v>0.5</v>
      </c>
      <c r="K9678" s="41" t="s">
        <v>2413</v>
      </c>
      <c r="L9678" s="59">
        <v>2</v>
      </c>
      <c r="M9678" s="65" t="s">
        <v>2364</v>
      </c>
      <c r="N9678" s="65" t="s">
        <v>2364</v>
      </c>
      <c r="P9678" s="85">
        <v>114</v>
      </c>
      <c r="Q9678" s="56" t="str">
        <f>IFERROR(VLOOKUP(P9678,#REF!,2,FALSE),"")</f>
        <v/>
      </c>
      <c r="R9678" s="27">
        <v>0.5</v>
      </c>
      <c r="S9678" s="41" t="s">
        <v>63</v>
      </c>
      <c r="T9678" s="35" t="s">
        <v>8</v>
      </c>
      <c r="U9678" s="35" t="s">
        <v>64</v>
      </c>
    </row>
    <row r="9679" spans="1:21" ht="15.65" customHeight="1" x14ac:dyDescent="0.35">
      <c r="A9679" s="35" t="s">
        <v>2309</v>
      </c>
      <c r="B9679" s="36" t="s">
        <v>2309</v>
      </c>
      <c r="D9679" s="35" t="s">
        <v>2291</v>
      </c>
      <c r="E9679" s="59">
        <v>2</v>
      </c>
      <c r="F9679" s="66" t="s">
        <v>3402</v>
      </c>
      <c r="H9679" s="84">
        <v>124</v>
      </c>
      <c r="I9679" s="43" t="str">
        <f>IFERROR(VLOOKUP(H9679,#REF!,2,FALSE),"")</f>
        <v/>
      </c>
      <c r="J9679" s="27">
        <v>0.5</v>
      </c>
      <c r="K9679" s="41" t="s">
        <v>2413</v>
      </c>
      <c r="L9679" s="59">
        <v>2</v>
      </c>
      <c r="M9679" s="65" t="s">
        <v>2364</v>
      </c>
      <c r="N9679" s="65" t="s">
        <v>2364</v>
      </c>
      <c r="O9679" s="41"/>
      <c r="P9679" s="85">
        <v>114</v>
      </c>
      <c r="Q9679" s="56" t="str">
        <f>IFERROR(VLOOKUP(P9679,#REF!,2,FALSE),"")</f>
        <v/>
      </c>
      <c r="R9679" s="27">
        <v>0.5</v>
      </c>
      <c r="S9679" s="41" t="s">
        <v>63</v>
      </c>
      <c r="T9679" s="35" t="s">
        <v>8</v>
      </c>
      <c r="U9679" s="35" t="s">
        <v>64</v>
      </c>
    </row>
    <row r="9680" spans="1:21" ht="15.65" customHeight="1" x14ac:dyDescent="0.35">
      <c r="A9680" s="35" t="s">
        <v>2309</v>
      </c>
      <c r="B9680" s="36" t="s">
        <v>2309</v>
      </c>
      <c r="D9680" s="35" t="s">
        <v>2291</v>
      </c>
      <c r="E9680" s="59">
        <v>3</v>
      </c>
      <c r="F9680" s="57" t="s">
        <v>3493</v>
      </c>
      <c r="H9680" s="84">
        <v>124</v>
      </c>
      <c r="I9680" s="43" t="str">
        <f>IFERROR(VLOOKUP(H9680,#REF!,2,FALSE),"")</f>
        <v/>
      </c>
      <c r="J9680" s="27">
        <v>0</v>
      </c>
      <c r="K9680" s="41" t="s">
        <v>2413</v>
      </c>
      <c r="L9680" s="59">
        <v>3</v>
      </c>
      <c r="M9680" s="57" t="s">
        <v>2503</v>
      </c>
      <c r="N9680" s="57" t="s">
        <v>2503</v>
      </c>
      <c r="O9680" s="41"/>
      <c r="P9680" s="85">
        <v>114</v>
      </c>
      <c r="Q9680" s="56" t="str">
        <f>IFERROR(VLOOKUP(P9680,#REF!,2,FALSE),"")</f>
        <v/>
      </c>
      <c r="R9680" s="27">
        <v>1</v>
      </c>
      <c r="S9680" s="41" t="s">
        <v>63</v>
      </c>
      <c r="T9680" s="35" t="s">
        <v>8</v>
      </c>
      <c r="U9680" s="35" t="s">
        <v>64</v>
      </c>
    </row>
    <row r="9681" spans="1:21" ht="15.65" customHeight="1" x14ac:dyDescent="0.35">
      <c r="A9681" s="35" t="s">
        <v>2309</v>
      </c>
      <c r="B9681" s="36" t="s">
        <v>2309</v>
      </c>
      <c r="D9681" s="35" t="s">
        <v>2291</v>
      </c>
      <c r="E9681" s="59">
        <v>3</v>
      </c>
      <c r="F9681" s="26" t="s">
        <v>4133</v>
      </c>
      <c r="H9681" s="84">
        <v>122</v>
      </c>
      <c r="I9681" s="43" t="str">
        <f>IFERROR(VLOOKUP(H9681,#REF!,2,FALSE),"")</f>
        <v/>
      </c>
      <c r="J9681" s="27">
        <v>0</v>
      </c>
      <c r="K9681" s="41" t="s">
        <v>2413</v>
      </c>
      <c r="L9681" s="59">
        <v>3</v>
      </c>
      <c r="M9681" s="57" t="s">
        <v>2503</v>
      </c>
      <c r="N9681" s="57" t="s">
        <v>2503</v>
      </c>
      <c r="P9681" s="85">
        <v>114</v>
      </c>
      <c r="Q9681" s="56" t="str">
        <f>IFERROR(VLOOKUP(P9681,#REF!,2,FALSE),"")</f>
        <v/>
      </c>
      <c r="R9681" s="27">
        <v>1</v>
      </c>
      <c r="S9681" s="41" t="s">
        <v>63</v>
      </c>
      <c r="T9681" s="35" t="s">
        <v>8</v>
      </c>
      <c r="U9681" s="35" t="s">
        <v>64</v>
      </c>
    </row>
    <row r="9682" spans="1:21" ht="15.65" customHeight="1" x14ac:dyDescent="0.35">
      <c r="A9682" s="35" t="s">
        <v>2309</v>
      </c>
      <c r="B9682" s="36" t="s">
        <v>2309</v>
      </c>
      <c r="D9682" s="35" t="s">
        <v>2291</v>
      </c>
      <c r="E9682" s="59">
        <v>4</v>
      </c>
      <c r="F9682" s="57" t="s">
        <v>3493</v>
      </c>
      <c r="H9682" s="84">
        <v>124</v>
      </c>
      <c r="I9682" s="43" t="str">
        <f>IFERROR(VLOOKUP(H9682,#REF!,2,FALSE),"")</f>
        <v/>
      </c>
      <c r="J9682" s="27">
        <v>1</v>
      </c>
      <c r="K9682" s="41" t="s">
        <v>2413</v>
      </c>
      <c r="L9682" s="59">
        <v>4</v>
      </c>
      <c r="M9682" s="62" t="s">
        <v>3238</v>
      </c>
      <c r="N9682" s="62" t="s">
        <v>3238</v>
      </c>
      <c r="P9682" s="85">
        <v>111</v>
      </c>
      <c r="Q9682" s="56" t="str">
        <f>IFERROR(VLOOKUP(P9682,#REF!,2,FALSE),"")</f>
        <v/>
      </c>
      <c r="R9682" s="27">
        <v>0</v>
      </c>
      <c r="S9682" s="41" t="s">
        <v>63</v>
      </c>
      <c r="T9682" s="35" t="s">
        <v>8</v>
      </c>
      <c r="U9682" s="35" t="s">
        <v>64</v>
      </c>
    </row>
    <row r="9683" spans="1:21" ht="15.65" customHeight="1" x14ac:dyDescent="0.35">
      <c r="A9683" s="35" t="s">
        <v>2309</v>
      </c>
      <c r="B9683" s="36" t="s">
        <v>2309</v>
      </c>
      <c r="D9683" s="35" t="s">
        <v>2291</v>
      </c>
      <c r="E9683" s="59">
        <v>4</v>
      </c>
      <c r="F9683" s="26" t="s">
        <v>4094</v>
      </c>
      <c r="H9683" s="84">
        <v>113</v>
      </c>
      <c r="I9683" s="43" t="str">
        <f>IFERROR(VLOOKUP(H9683,#REF!,2,FALSE),"")</f>
        <v/>
      </c>
      <c r="J9683" s="27">
        <v>0</v>
      </c>
      <c r="K9683" s="41" t="s">
        <v>2413</v>
      </c>
      <c r="L9683" s="59">
        <v>4</v>
      </c>
      <c r="M9683" s="62" t="s">
        <v>3238</v>
      </c>
      <c r="N9683" s="62" t="s">
        <v>3238</v>
      </c>
      <c r="O9683" s="41"/>
      <c r="P9683" s="85">
        <v>111</v>
      </c>
      <c r="Q9683" s="56" t="str">
        <f>IFERROR(VLOOKUP(P9683,#REF!,2,FALSE),"")</f>
        <v/>
      </c>
      <c r="R9683" s="27">
        <v>1</v>
      </c>
      <c r="S9683" s="41" t="s">
        <v>63</v>
      </c>
      <c r="T9683" s="35" t="s">
        <v>8</v>
      </c>
      <c r="U9683" s="35" t="s">
        <v>64</v>
      </c>
    </row>
    <row r="9684" spans="1:21" ht="15.65" customHeight="1" x14ac:dyDescent="0.35">
      <c r="A9684" s="35" t="s">
        <v>2309</v>
      </c>
      <c r="B9684" s="36" t="s">
        <v>2309</v>
      </c>
      <c r="D9684" s="35" t="s">
        <v>2291</v>
      </c>
      <c r="E9684" s="59">
        <v>5</v>
      </c>
      <c r="F9684" s="46" t="s">
        <v>3760</v>
      </c>
      <c r="H9684" s="84">
        <v>117</v>
      </c>
      <c r="I9684" s="43" t="str">
        <f>IFERROR(VLOOKUP(H9684,#REF!,2,FALSE),"")</f>
        <v/>
      </c>
      <c r="J9684" s="27">
        <v>1</v>
      </c>
      <c r="K9684" s="41" t="s">
        <v>2413</v>
      </c>
      <c r="L9684" s="59">
        <v>5</v>
      </c>
      <c r="M9684" s="67" t="s">
        <v>2386</v>
      </c>
      <c r="N9684" s="67" t="s">
        <v>2386</v>
      </c>
      <c r="O9684" s="41"/>
      <c r="P9684" s="85">
        <v>109</v>
      </c>
      <c r="Q9684" s="56" t="str">
        <f>IFERROR(VLOOKUP(P9684,#REF!,2,FALSE),"")</f>
        <v/>
      </c>
      <c r="R9684" s="27">
        <v>0</v>
      </c>
      <c r="S9684" s="41" t="s">
        <v>63</v>
      </c>
      <c r="T9684" s="35" t="s">
        <v>8</v>
      </c>
      <c r="U9684" s="35" t="s">
        <v>64</v>
      </c>
    </row>
    <row r="9685" spans="1:21" ht="15.65" customHeight="1" x14ac:dyDescent="0.35">
      <c r="A9685" s="35" t="s">
        <v>2309</v>
      </c>
      <c r="B9685" s="36" t="s">
        <v>2309</v>
      </c>
      <c r="D9685" s="35" t="s">
        <v>2291</v>
      </c>
      <c r="E9685" s="59">
        <v>5</v>
      </c>
      <c r="F9685" s="26" t="s">
        <v>2519</v>
      </c>
      <c r="H9685" s="84">
        <v>116</v>
      </c>
      <c r="I9685" s="43" t="str">
        <f>IFERROR(VLOOKUP(H9685,#REF!,2,FALSE),"")</f>
        <v/>
      </c>
      <c r="J9685" s="27">
        <v>1</v>
      </c>
      <c r="K9685" s="41" t="s">
        <v>2413</v>
      </c>
      <c r="L9685" s="59">
        <v>5</v>
      </c>
      <c r="M9685" s="67" t="s">
        <v>2395</v>
      </c>
      <c r="N9685" s="67" t="s">
        <v>2395</v>
      </c>
      <c r="P9685" s="85">
        <v>110</v>
      </c>
      <c r="Q9685" s="56" t="str">
        <f>IFERROR(VLOOKUP(P9685,#REF!,2,FALSE),"")</f>
        <v/>
      </c>
      <c r="R9685" s="27">
        <v>0</v>
      </c>
      <c r="S9685" s="41" t="s">
        <v>63</v>
      </c>
      <c r="T9685" s="35" t="s">
        <v>8</v>
      </c>
      <c r="U9685" s="35" t="s">
        <v>64</v>
      </c>
    </row>
    <row r="9686" spans="1:21" ht="15.65" customHeight="1" x14ac:dyDescent="0.35">
      <c r="A9686" s="35" t="s">
        <v>2309</v>
      </c>
      <c r="B9686" s="36" t="s">
        <v>2309</v>
      </c>
      <c r="D9686" s="35" t="s">
        <v>2291</v>
      </c>
      <c r="E9686" s="59">
        <v>6</v>
      </c>
      <c r="F9686" s="26" t="s">
        <v>2505</v>
      </c>
      <c r="H9686" s="84">
        <v>115</v>
      </c>
      <c r="I9686" s="43" t="str">
        <f>IFERROR(VLOOKUP(H9686,#REF!,2,FALSE),"")</f>
        <v/>
      </c>
      <c r="J9686" s="27">
        <v>1</v>
      </c>
      <c r="K9686" s="41" t="s">
        <v>2413</v>
      </c>
      <c r="L9686" s="59">
        <v>6</v>
      </c>
      <c r="M9686" s="67" t="s">
        <v>2507</v>
      </c>
      <c r="N9686" s="67" t="s">
        <v>2507</v>
      </c>
      <c r="O9686" s="41"/>
      <c r="P9686" s="85">
        <v>50</v>
      </c>
      <c r="Q9686" s="56" t="str">
        <f>IFERROR(VLOOKUP(P9686,#REF!,2,FALSE),"")</f>
        <v/>
      </c>
      <c r="R9686" s="27">
        <v>0</v>
      </c>
      <c r="S9686" s="41" t="s">
        <v>63</v>
      </c>
      <c r="T9686" s="35" t="s">
        <v>8</v>
      </c>
      <c r="U9686" s="35" t="s">
        <v>64</v>
      </c>
    </row>
    <row r="9687" spans="1:21" ht="15.65" customHeight="1" x14ac:dyDescent="0.35">
      <c r="A9687" s="35" t="s">
        <v>2309</v>
      </c>
      <c r="B9687" s="36" t="s">
        <v>2309</v>
      </c>
      <c r="D9687" s="35" t="s">
        <v>2291</v>
      </c>
      <c r="E9687" s="59">
        <v>6</v>
      </c>
      <c r="F9687" s="26" t="s">
        <v>2520</v>
      </c>
      <c r="H9687" s="43" t="s">
        <v>1002</v>
      </c>
      <c r="I9687" s="43" t="str">
        <f>IFERROR(VLOOKUP(H9687,#REF!,2,FALSE),"")</f>
        <v/>
      </c>
      <c r="J9687" s="27">
        <v>0</v>
      </c>
      <c r="K9687" s="41" t="s">
        <v>2413</v>
      </c>
      <c r="L9687" s="59">
        <v>6</v>
      </c>
      <c r="M9687" s="57" t="s">
        <v>2365</v>
      </c>
      <c r="N9687" s="57" t="s">
        <v>2365</v>
      </c>
      <c r="P9687" s="85">
        <v>107</v>
      </c>
      <c r="Q9687" s="56" t="str">
        <f>IFERROR(VLOOKUP(P9687,#REF!,2,FALSE),"")</f>
        <v/>
      </c>
      <c r="R9687" s="27">
        <v>1</v>
      </c>
      <c r="S9687" s="41" t="s">
        <v>63</v>
      </c>
      <c r="T9687" s="35" t="s">
        <v>8</v>
      </c>
      <c r="U9687" s="35" t="s">
        <v>64</v>
      </c>
    </row>
    <row r="9688" spans="1:21" ht="15.65" customHeight="1" x14ac:dyDescent="0.35">
      <c r="A9688" s="35" t="s">
        <v>2309</v>
      </c>
      <c r="B9688" s="36" t="s">
        <v>2309</v>
      </c>
      <c r="D9688" s="35" t="s">
        <v>2291</v>
      </c>
      <c r="E9688" s="59">
        <v>7</v>
      </c>
      <c r="F9688" s="26" t="s">
        <v>4128</v>
      </c>
      <c r="H9688" s="84">
        <v>115</v>
      </c>
      <c r="I9688" s="43" t="str">
        <f>IFERROR(VLOOKUP(H9688,#REF!,2,FALSE),"")</f>
        <v/>
      </c>
      <c r="J9688" s="27">
        <v>0</v>
      </c>
      <c r="K9688" s="41" t="s">
        <v>2413</v>
      </c>
      <c r="L9688" s="59">
        <v>7</v>
      </c>
      <c r="M9688" s="67" t="s">
        <v>1229</v>
      </c>
      <c r="N9688" s="67" t="s">
        <v>1229</v>
      </c>
      <c r="P9688" s="85">
        <v>108</v>
      </c>
      <c r="Q9688" s="56" t="str">
        <f>IFERROR(VLOOKUP(P9688,#REF!,2,FALSE),"")</f>
        <v/>
      </c>
      <c r="R9688" s="27">
        <v>1</v>
      </c>
      <c r="S9688" s="41" t="s">
        <v>63</v>
      </c>
      <c r="T9688" s="35" t="s">
        <v>8</v>
      </c>
      <c r="U9688" s="35" t="s">
        <v>64</v>
      </c>
    </row>
    <row r="9689" spans="1:21" ht="15.65" customHeight="1" x14ac:dyDescent="0.35">
      <c r="A9689" s="35" t="s">
        <v>2309</v>
      </c>
      <c r="B9689" s="36" t="s">
        <v>2309</v>
      </c>
      <c r="D9689" s="35" t="s">
        <v>2291</v>
      </c>
      <c r="E9689" s="59">
        <v>7</v>
      </c>
      <c r="F9689" s="26" t="s">
        <v>4076</v>
      </c>
      <c r="H9689" s="84">
        <v>105</v>
      </c>
      <c r="I9689" s="43" t="str">
        <f>IFERROR(VLOOKUP(H9689,#REF!,2,FALSE),"")</f>
        <v/>
      </c>
      <c r="J9689" s="27">
        <v>0</v>
      </c>
      <c r="K9689" s="41" t="s">
        <v>2413</v>
      </c>
      <c r="L9689" s="59">
        <v>7</v>
      </c>
      <c r="M9689" s="67" t="s">
        <v>2508</v>
      </c>
      <c r="N9689" s="67" t="s">
        <v>2508</v>
      </c>
      <c r="O9689" s="41"/>
      <c r="P9689" s="85">
        <v>102</v>
      </c>
      <c r="Q9689" s="56" t="str">
        <f>IFERROR(VLOOKUP(P9689,#REF!,2,FALSE),"")</f>
        <v/>
      </c>
      <c r="R9689" s="27">
        <v>1</v>
      </c>
      <c r="S9689" s="41" t="s">
        <v>63</v>
      </c>
      <c r="T9689" s="35" t="s">
        <v>8</v>
      </c>
      <c r="U9689" s="35" t="s">
        <v>64</v>
      </c>
    </row>
    <row r="9690" spans="1:21" ht="15.65" customHeight="1" x14ac:dyDescent="0.35">
      <c r="A9690" s="35" t="s">
        <v>2309</v>
      </c>
      <c r="B9690" s="36" t="s">
        <v>2309</v>
      </c>
      <c r="D9690" s="35" t="s">
        <v>2291</v>
      </c>
      <c r="E9690" s="59">
        <v>8</v>
      </c>
      <c r="F9690" s="26" t="s">
        <v>2301</v>
      </c>
      <c r="H9690" s="84">
        <v>102</v>
      </c>
      <c r="I9690" s="43" t="str">
        <f>IFERROR(VLOOKUP(H9690,#REF!,2,FALSE),"")</f>
        <v/>
      </c>
      <c r="J9690" s="27">
        <v>1</v>
      </c>
      <c r="K9690" s="41" t="s">
        <v>2413</v>
      </c>
      <c r="L9690" s="59">
        <v>8</v>
      </c>
      <c r="M9690" s="67" t="s">
        <v>2385</v>
      </c>
      <c r="N9690" s="67" t="s">
        <v>2385</v>
      </c>
      <c r="O9690" s="41"/>
      <c r="P9690" s="85">
        <v>99</v>
      </c>
      <c r="Q9690" s="56" t="str">
        <f>IFERROR(VLOOKUP(P9690,#REF!,2,FALSE),"")</f>
        <v/>
      </c>
      <c r="R9690" s="27">
        <v>0</v>
      </c>
      <c r="S9690" s="41" t="s">
        <v>63</v>
      </c>
      <c r="T9690" s="35" t="s">
        <v>8</v>
      </c>
      <c r="U9690" s="35" t="s">
        <v>64</v>
      </c>
    </row>
    <row r="9691" spans="1:21" ht="15.65" customHeight="1" x14ac:dyDescent="0.35">
      <c r="A9691" s="35" t="s">
        <v>2309</v>
      </c>
      <c r="B9691" s="36" t="s">
        <v>2309</v>
      </c>
      <c r="D9691" s="35" t="s">
        <v>2291</v>
      </c>
      <c r="E9691" s="59">
        <v>8</v>
      </c>
      <c r="F9691" s="26" t="s">
        <v>2390</v>
      </c>
      <c r="H9691" s="84">
        <v>115</v>
      </c>
      <c r="I9691" s="43" t="str">
        <f>IFERROR(VLOOKUP(H9691,#REF!,2,FALSE),"")</f>
        <v/>
      </c>
      <c r="J9691" s="27">
        <v>0</v>
      </c>
      <c r="K9691" s="41" t="s">
        <v>2413</v>
      </c>
      <c r="L9691" s="59">
        <v>8</v>
      </c>
      <c r="M9691" s="57" t="s">
        <v>3757</v>
      </c>
      <c r="N9691" s="57" t="s">
        <v>3757</v>
      </c>
      <c r="P9691" s="43" t="s">
        <v>1002</v>
      </c>
      <c r="Q9691" s="56" t="str">
        <f>IFERROR(VLOOKUP(P9691,#REF!,2,FALSE),"")</f>
        <v/>
      </c>
      <c r="R9691" s="27">
        <v>1</v>
      </c>
      <c r="S9691" s="41" t="s">
        <v>63</v>
      </c>
      <c r="T9691" s="35" t="s">
        <v>8</v>
      </c>
      <c r="U9691" s="35" t="s">
        <v>64</v>
      </c>
    </row>
    <row r="9692" spans="1:21" ht="15.65" customHeight="1" x14ac:dyDescent="0.35">
      <c r="A9692" s="35" t="s">
        <v>2309</v>
      </c>
      <c r="B9692" s="36" t="s">
        <v>2309</v>
      </c>
      <c r="D9692" s="35" t="s">
        <v>2291</v>
      </c>
      <c r="E9692" s="59">
        <v>9</v>
      </c>
      <c r="F9692" s="57" t="s">
        <v>3523</v>
      </c>
      <c r="H9692" s="84">
        <v>110</v>
      </c>
      <c r="I9692" s="43" t="str">
        <f>IFERROR(VLOOKUP(H9692,#REF!,2,FALSE),"")</f>
        <v/>
      </c>
      <c r="J9692" s="27">
        <v>0</v>
      </c>
      <c r="K9692" s="41" t="s">
        <v>2413</v>
      </c>
      <c r="L9692" s="59">
        <v>9</v>
      </c>
      <c r="M9692" s="67" t="s">
        <v>2350</v>
      </c>
      <c r="N9692" s="67" t="s">
        <v>2350</v>
      </c>
      <c r="O9692" s="41"/>
      <c r="P9692" s="85">
        <v>95</v>
      </c>
      <c r="Q9692" s="56" t="str">
        <f>IFERROR(VLOOKUP(P9692,#REF!,2,FALSE),"")</f>
        <v/>
      </c>
      <c r="R9692" s="27">
        <v>1</v>
      </c>
      <c r="S9692" s="41" t="s">
        <v>63</v>
      </c>
      <c r="T9692" s="35" t="s">
        <v>8</v>
      </c>
      <c r="U9692" s="35" t="s">
        <v>64</v>
      </c>
    </row>
    <row r="9693" spans="1:21" ht="15.65" customHeight="1" x14ac:dyDescent="0.35">
      <c r="A9693" s="35" t="s">
        <v>2309</v>
      </c>
      <c r="B9693" s="36" t="s">
        <v>2309</v>
      </c>
      <c r="D9693" s="35" t="s">
        <v>2291</v>
      </c>
      <c r="E9693" s="59">
        <v>9</v>
      </c>
      <c r="F9693" s="26" t="s">
        <v>2513</v>
      </c>
      <c r="H9693" s="84">
        <v>115</v>
      </c>
      <c r="I9693" s="43" t="str">
        <f>IFERROR(VLOOKUP(H9693,#REF!,2,FALSE),"")</f>
        <v/>
      </c>
      <c r="J9693" s="27">
        <v>0</v>
      </c>
      <c r="K9693" s="41" t="s">
        <v>2413</v>
      </c>
      <c r="L9693" s="59">
        <v>9</v>
      </c>
      <c r="M9693" s="67" t="s">
        <v>2350</v>
      </c>
      <c r="N9693" s="67" t="s">
        <v>2350</v>
      </c>
      <c r="P9693" s="85">
        <v>95</v>
      </c>
      <c r="Q9693" s="56" t="str">
        <f>IFERROR(VLOOKUP(P9693,#REF!,2,FALSE),"")</f>
        <v/>
      </c>
      <c r="R9693" s="27">
        <v>1</v>
      </c>
      <c r="S9693" s="41" t="s">
        <v>63</v>
      </c>
      <c r="T9693" s="35" t="s">
        <v>8</v>
      </c>
      <c r="U9693" s="35" t="s">
        <v>64</v>
      </c>
    </row>
    <row r="9694" spans="1:21" ht="15.65" customHeight="1" x14ac:dyDescent="0.35">
      <c r="A9694" s="35" t="s">
        <v>2309</v>
      </c>
      <c r="B9694" s="36" t="s">
        <v>2309</v>
      </c>
      <c r="D9694" s="35" t="s">
        <v>2291</v>
      </c>
      <c r="E9694" s="59">
        <v>10</v>
      </c>
      <c r="F9694" s="29" t="s">
        <v>4092</v>
      </c>
      <c r="H9694" s="84">
        <v>114</v>
      </c>
      <c r="I9694" s="43" t="str">
        <f>IFERROR(VLOOKUP(H9694,#REF!,2,FALSE),"")</f>
        <v/>
      </c>
      <c r="J9694" s="27">
        <v>1</v>
      </c>
      <c r="K9694" s="41" t="s">
        <v>2413</v>
      </c>
      <c r="L9694" s="59">
        <v>10</v>
      </c>
      <c r="M9694" s="67" t="s">
        <v>2640</v>
      </c>
      <c r="N9694" s="67" t="s">
        <v>2640</v>
      </c>
      <c r="P9694" s="85">
        <v>99</v>
      </c>
      <c r="Q9694" s="56" t="str">
        <f>IFERROR(VLOOKUP(P9694,#REF!,2,FALSE),"")</f>
        <v/>
      </c>
      <c r="R9694" s="27">
        <v>0</v>
      </c>
      <c r="S9694" s="41" t="s">
        <v>63</v>
      </c>
      <c r="T9694" s="35" t="s">
        <v>8</v>
      </c>
      <c r="U9694" s="35" t="s">
        <v>64</v>
      </c>
    </row>
    <row r="9695" spans="1:21" ht="15.65" customHeight="1" x14ac:dyDescent="0.35">
      <c r="A9695" s="35" t="s">
        <v>2309</v>
      </c>
      <c r="B9695" s="36" t="s">
        <v>2309</v>
      </c>
      <c r="D9695" s="35" t="s">
        <v>2291</v>
      </c>
      <c r="E9695" s="59">
        <v>10</v>
      </c>
      <c r="F9695" s="26" t="s">
        <v>2257</v>
      </c>
      <c r="H9695" s="84">
        <v>109</v>
      </c>
      <c r="I9695" s="43" t="str">
        <f>IFERROR(VLOOKUP(H9695,#REF!,2,FALSE),"")</f>
        <v/>
      </c>
      <c r="J9695" s="27">
        <v>0</v>
      </c>
      <c r="K9695" s="41" t="s">
        <v>2413</v>
      </c>
      <c r="L9695" s="59">
        <v>10</v>
      </c>
      <c r="M9695" s="67" t="s">
        <v>2509</v>
      </c>
      <c r="N9695" s="67" t="s">
        <v>2509</v>
      </c>
      <c r="O9695" s="41"/>
      <c r="P9695" s="85">
        <v>87</v>
      </c>
      <c r="Q9695" s="56" t="str">
        <f>IFERROR(VLOOKUP(P9695,#REF!,2,FALSE),"")</f>
        <v/>
      </c>
      <c r="R9695" s="27">
        <v>1</v>
      </c>
      <c r="S9695" s="41" t="s">
        <v>63</v>
      </c>
      <c r="T9695" s="35" t="s">
        <v>8</v>
      </c>
      <c r="U9695" s="35" t="s">
        <v>64</v>
      </c>
    </row>
    <row r="9696" spans="1:21" ht="15.65" customHeight="1" x14ac:dyDescent="0.35">
      <c r="A9696" s="35" t="s">
        <v>2309</v>
      </c>
      <c r="B9696" s="36" t="s">
        <v>2309</v>
      </c>
      <c r="D9696" s="35" t="s">
        <v>2291</v>
      </c>
      <c r="E9696" s="59">
        <v>11</v>
      </c>
      <c r="F9696" s="57" t="s">
        <v>3704</v>
      </c>
      <c r="H9696" s="84">
        <v>107</v>
      </c>
      <c r="I9696" s="43" t="str">
        <f>IFERROR(VLOOKUP(H9696,#REF!,2,FALSE),"")</f>
        <v/>
      </c>
      <c r="J9696" s="27">
        <v>0</v>
      </c>
      <c r="K9696" s="41" t="s">
        <v>2413</v>
      </c>
      <c r="L9696" s="59">
        <v>11</v>
      </c>
      <c r="M9696" s="67" t="s">
        <v>2641</v>
      </c>
      <c r="N9696" s="67" t="s">
        <v>2641</v>
      </c>
      <c r="O9696" s="41"/>
      <c r="P9696" s="85">
        <v>85</v>
      </c>
      <c r="Q9696" s="56" t="str">
        <f>IFERROR(VLOOKUP(P9696,#REF!,2,FALSE),"")</f>
        <v/>
      </c>
      <c r="R9696" s="27">
        <v>1</v>
      </c>
      <c r="S9696" s="41" t="s">
        <v>63</v>
      </c>
      <c r="T9696" s="35" t="s">
        <v>8</v>
      </c>
      <c r="U9696" s="35" t="s">
        <v>64</v>
      </c>
    </row>
    <row r="9697" spans="1:21" ht="15.65" customHeight="1" x14ac:dyDescent="0.35">
      <c r="A9697" s="35" t="s">
        <v>2309</v>
      </c>
      <c r="B9697" s="36" t="s">
        <v>2309</v>
      </c>
      <c r="D9697" s="35" t="s">
        <v>2291</v>
      </c>
      <c r="E9697" s="59">
        <v>11</v>
      </c>
      <c r="F9697" s="26" t="s">
        <v>4094</v>
      </c>
      <c r="H9697" s="84">
        <v>113</v>
      </c>
      <c r="I9697" s="43" t="str">
        <f>IFERROR(VLOOKUP(H9697,#REF!,2,FALSE),"")</f>
        <v/>
      </c>
      <c r="J9697" s="27">
        <v>1</v>
      </c>
      <c r="K9697" s="41" t="s">
        <v>2413</v>
      </c>
      <c r="L9697" s="59">
        <v>11</v>
      </c>
      <c r="M9697" s="57" t="s">
        <v>2609</v>
      </c>
      <c r="N9697" s="57" t="s">
        <v>2609</v>
      </c>
      <c r="P9697" s="85">
        <v>94</v>
      </c>
      <c r="Q9697" s="56" t="str">
        <f>IFERROR(VLOOKUP(P9697,#REF!,2,FALSE),"")</f>
        <v/>
      </c>
      <c r="R9697" s="27">
        <v>0</v>
      </c>
      <c r="S9697" s="41" t="s">
        <v>63</v>
      </c>
      <c r="T9697" s="35" t="s">
        <v>8</v>
      </c>
      <c r="U9697" s="35" t="s">
        <v>64</v>
      </c>
    </row>
    <row r="9698" spans="1:21" ht="15.65" customHeight="1" x14ac:dyDescent="0.35">
      <c r="A9698" s="35" t="s">
        <v>2309</v>
      </c>
      <c r="B9698" s="36" t="s">
        <v>2309</v>
      </c>
      <c r="D9698" s="35" t="s">
        <v>2291</v>
      </c>
      <c r="E9698" s="59">
        <v>12</v>
      </c>
      <c r="F9698" s="26" t="s">
        <v>4085</v>
      </c>
      <c r="H9698" s="84">
        <v>107</v>
      </c>
      <c r="I9698" s="43" t="str">
        <f>IFERROR(VLOOKUP(H9698,#REF!,2,FALSE),"")</f>
        <v/>
      </c>
      <c r="J9698" s="27">
        <v>0</v>
      </c>
      <c r="K9698" s="41" t="s">
        <v>2413</v>
      </c>
      <c r="L9698" s="59">
        <v>12</v>
      </c>
      <c r="M9698" s="67" t="s">
        <v>2510</v>
      </c>
      <c r="N9698" s="67" t="s">
        <v>2510</v>
      </c>
      <c r="O9698" s="41"/>
      <c r="P9698" s="85">
        <v>84</v>
      </c>
      <c r="Q9698" s="56" t="str">
        <f>IFERROR(VLOOKUP(P9698,#REF!,2,FALSE),"")</f>
        <v/>
      </c>
      <c r="R9698" s="27">
        <v>1</v>
      </c>
      <c r="S9698" s="41" t="s">
        <v>63</v>
      </c>
      <c r="T9698" s="35" t="s">
        <v>8</v>
      </c>
      <c r="U9698" s="35" t="s">
        <v>64</v>
      </c>
    </row>
    <row r="9699" spans="1:21" ht="15.65" customHeight="1" x14ac:dyDescent="0.35">
      <c r="A9699" s="35" t="s">
        <v>2309</v>
      </c>
      <c r="B9699" s="36" t="s">
        <v>2309</v>
      </c>
      <c r="D9699" s="35" t="s">
        <v>2291</v>
      </c>
      <c r="E9699" s="59">
        <v>12</v>
      </c>
      <c r="F9699" s="26" t="s">
        <v>4085</v>
      </c>
      <c r="H9699" s="84">
        <v>113</v>
      </c>
      <c r="I9699" s="43" t="str">
        <f>IFERROR(VLOOKUP(H9699,#REF!,2,FALSE),"")</f>
        <v/>
      </c>
      <c r="J9699" s="27">
        <v>1</v>
      </c>
      <c r="K9699" s="41" t="s">
        <v>2413</v>
      </c>
      <c r="L9699" s="59">
        <v>12</v>
      </c>
      <c r="M9699" s="67" t="s">
        <v>2641</v>
      </c>
      <c r="N9699" s="67" t="s">
        <v>2641</v>
      </c>
      <c r="P9699" s="85">
        <v>85</v>
      </c>
      <c r="Q9699" s="56" t="str">
        <f>IFERROR(VLOOKUP(P9699,#REF!,2,FALSE),"")</f>
        <v/>
      </c>
      <c r="R9699" s="27">
        <v>0</v>
      </c>
      <c r="S9699" s="41" t="s">
        <v>63</v>
      </c>
      <c r="T9699" s="35" t="s">
        <v>8</v>
      </c>
      <c r="U9699" s="35" t="s">
        <v>64</v>
      </c>
    </row>
    <row r="9700" spans="1:21" ht="15.65" customHeight="1" x14ac:dyDescent="0.35">
      <c r="A9700" s="35" t="s">
        <v>2309</v>
      </c>
      <c r="B9700" s="36" t="s">
        <v>2309</v>
      </c>
      <c r="D9700" s="35" t="s">
        <v>2291</v>
      </c>
      <c r="E9700" s="59">
        <v>13</v>
      </c>
      <c r="F9700" s="26" t="s">
        <v>2257</v>
      </c>
      <c r="H9700" s="84">
        <v>113</v>
      </c>
      <c r="I9700" s="43" t="str">
        <f>IFERROR(VLOOKUP(H9700,#REF!,2,FALSE),"")</f>
        <v/>
      </c>
      <c r="J9700" s="27">
        <v>1</v>
      </c>
      <c r="K9700" s="41" t="s">
        <v>2413</v>
      </c>
      <c r="L9700" s="59">
        <v>13</v>
      </c>
      <c r="M9700" s="67" t="s">
        <v>2510</v>
      </c>
      <c r="N9700" s="67" t="s">
        <v>2510</v>
      </c>
      <c r="P9700" s="85">
        <v>84</v>
      </c>
      <c r="Q9700" s="56" t="str">
        <f>IFERROR(VLOOKUP(P9700,#REF!,2,FALSE),"")</f>
        <v/>
      </c>
      <c r="R9700" s="27">
        <v>0</v>
      </c>
      <c r="S9700" s="41" t="s">
        <v>63</v>
      </c>
      <c r="T9700" s="35" t="s">
        <v>8</v>
      </c>
      <c r="U9700" s="35" t="s">
        <v>64</v>
      </c>
    </row>
    <row r="9701" spans="1:21" ht="15.65" customHeight="1" x14ac:dyDescent="0.35">
      <c r="A9701" s="35" t="s">
        <v>2309</v>
      </c>
      <c r="B9701" s="36" t="s">
        <v>2309</v>
      </c>
      <c r="D9701" s="35" t="s">
        <v>2291</v>
      </c>
      <c r="E9701" s="59">
        <v>13</v>
      </c>
      <c r="F9701" s="26" t="s">
        <v>2518</v>
      </c>
      <c r="H9701" s="84">
        <v>104</v>
      </c>
      <c r="I9701" s="43" t="str">
        <f>IFERROR(VLOOKUP(H9701,#REF!,2,FALSE),"")</f>
        <v/>
      </c>
      <c r="J9701" s="27">
        <v>1</v>
      </c>
      <c r="K9701" s="41" t="s">
        <v>2413</v>
      </c>
      <c r="L9701" s="59">
        <v>13</v>
      </c>
      <c r="M9701" s="66" t="s">
        <v>2369</v>
      </c>
      <c r="N9701" s="66" t="s">
        <v>2369</v>
      </c>
      <c r="O9701" s="41"/>
      <c r="P9701" s="85">
        <v>83</v>
      </c>
      <c r="Q9701" s="56" t="str">
        <f>IFERROR(VLOOKUP(P9701,#REF!,2,FALSE),"")</f>
        <v/>
      </c>
      <c r="R9701" s="27">
        <v>0</v>
      </c>
      <c r="S9701" s="41" t="s">
        <v>63</v>
      </c>
      <c r="T9701" s="35" t="s">
        <v>8</v>
      </c>
      <c r="U9701" s="35" t="s">
        <v>64</v>
      </c>
    </row>
    <row r="9702" spans="1:21" ht="15.65" customHeight="1" x14ac:dyDescent="0.35">
      <c r="A9702" s="35" t="s">
        <v>2309</v>
      </c>
      <c r="B9702" s="36" t="s">
        <v>2309</v>
      </c>
      <c r="D9702" s="35" t="s">
        <v>2291</v>
      </c>
      <c r="E9702" s="59">
        <v>14</v>
      </c>
      <c r="F9702" s="30" t="s">
        <v>4072</v>
      </c>
      <c r="H9702" s="84">
        <v>112</v>
      </c>
      <c r="I9702" s="43" t="str">
        <f>IFERROR(VLOOKUP(H9702,#REF!,2,FALSE),"")</f>
        <v/>
      </c>
      <c r="J9702" s="27">
        <v>0.5</v>
      </c>
      <c r="K9702" s="41" t="s">
        <v>2413</v>
      </c>
      <c r="L9702" s="59">
        <v>14</v>
      </c>
      <c r="M9702" s="66" t="s">
        <v>2369</v>
      </c>
      <c r="N9702" s="66" t="s">
        <v>2369</v>
      </c>
      <c r="P9702" s="85">
        <v>83</v>
      </c>
      <c r="Q9702" s="56" t="str">
        <f>IFERROR(VLOOKUP(P9702,#REF!,2,FALSE),"")</f>
        <v/>
      </c>
      <c r="R9702" s="27">
        <v>0.5</v>
      </c>
      <c r="S9702" s="41" t="s">
        <v>63</v>
      </c>
      <c r="T9702" s="35" t="s">
        <v>8</v>
      </c>
      <c r="U9702" s="35" t="s">
        <v>64</v>
      </c>
    </row>
    <row r="9703" spans="1:21" ht="15.65" customHeight="1" x14ac:dyDescent="0.35">
      <c r="A9703" s="35" t="s">
        <v>2309</v>
      </c>
      <c r="B9703" s="36" t="s">
        <v>2309</v>
      </c>
      <c r="D9703" s="35" t="s">
        <v>2291</v>
      </c>
      <c r="E9703" s="59">
        <v>14</v>
      </c>
      <c r="F9703" s="26" t="s">
        <v>4154</v>
      </c>
      <c r="H9703" s="84">
        <v>101</v>
      </c>
      <c r="I9703" s="43" t="str">
        <f>IFERROR(VLOOKUP(H9703,#REF!,2,FALSE),"")</f>
        <v/>
      </c>
      <c r="J9703" s="27">
        <v>1</v>
      </c>
      <c r="K9703" s="41" t="s">
        <v>2413</v>
      </c>
      <c r="L9703" s="59">
        <v>14</v>
      </c>
      <c r="M9703" s="67" t="s">
        <v>794</v>
      </c>
      <c r="N9703" s="67" t="s">
        <v>794</v>
      </c>
      <c r="O9703" s="41"/>
      <c r="P9703" s="85">
        <v>79</v>
      </c>
      <c r="Q9703" s="56" t="str">
        <f>IFERROR(VLOOKUP(P9703,#REF!,2,FALSE),"")</f>
        <v/>
      </c>
      <c r="R9703" s="27">
        <v>0</v>
      </c>
      <c r="S9703" s="41" t="s">
        <v>63</v>
      </c>
      <c r="T9703" s="35" t="s">
        <v>8</v>
      </c>
      <c r="U9703" s="35" t="s">
        <v>64</v>
      </c>
    </row>
    <row r="9704" spans="1:21" ht="15.65" customHeight="1" x14ac:dyDescent="0.35">
      <c r="A9704" s="35" t="s">
        <v>2309</v>
      </c>
      <c r="B9704" s="36" t="s">
        <v>2309</v>
      </c>
      <c r="D9704" s="35" t="s">
        <v>2291</v>
      </c>
      <c r="E9704" s="59">
        <v>15</v>
      </c>
      <c r="F9704" s="29" t="s">
        <v>32</v>
      </c>
      <c r="H9704" s="43" t="s">
        <v>1002</v>
      </c>
      <c r="I9704" s="43" t="str">
        <f>IFERROR(VLOOKUP(H9704,#REF!,2,FALSE),"")</f>
        <v/>
      </c>
      <c r="J9704" s="27">
        <v>0</v>
      </c>
      <c r="K9704" s="41" t="s">
        <v>2413</v>
      </c>
      <c r="L9704" s="59">
        <v>15</v>
      </c>
      <c r="M9704" s="67" t="s">
        <v>2396</v>
      </c>
      <c r="N9704" s="67" t="s">
        <v>2396</v>
      </c>
      <c r="O9704" s="41"/>
      <c r="P9704" s="85">
        <v>69</v>
      </c>
      <c r="Q9704" s="56" t="str">
        <f>IFERROR(VLOOKUP(P9704,#REF!,2,FALSE),"")</f>
        <v/>
      </c>
      <c r="R9704" s="27">
        <v>1</v>
      </c>
      <c r="S9704" s="41" t="s">
        <v>63</v>
      </c>
      <c r="T9704" s="35" t="s">
        <v>8</v>
      </c>
      <c r="U9704" s="35" t="s">
        <v>64</v>
      </c>
    </row>
    <row r="9705" spans="1:21" ht="15.65" customHeight="1" x14ac:dyDescent="0.35">
      <c r="A9705" s="35" t="s">
        <v>2309</v>
      </c>
      <c r="B9705" s="36" t="s">
        <v>2309</v>
      </c>
      <c r="D9705" s="35" t="s">
        <v>2291</v>
      </c>
      <c r="E9705" s="59">
        <v>15</v>
      </c>
      <c r="F9705" s="26" t="s">
        <v>2518</v>
      </c>
      <c r="H9705" s="84">
        <v>103</v>
      </c>
      <c r="I9705" s="43" t="str">
        <f>IFERROR(VLOOKUP(H9705,#REF!,2,FALSE),"")</f>
        <v/>
      </c>
      <c r="J9705" s="27">
        <v>1</v>
      </c>
      <c r="K9705" s="41" t="s">
        <v>2413</v>
      </c>
      <c r="L9705" s="59">
        <v>15</v>
      </c>
      <c r="M9705" s="67" t="s">
        <v>2396</v>
      </c>
      <c r="N9705" s="67" t="s">
        <v>2396</v>
      </c>
      <c r="P9705" s="85">
        <v>69</v>
      </c>
      <c r="Q9705" s="56" t="str">
        <f>IFERROR(VLOOKUP(P9705,#REF!,2,FALSE),"")</f>
        <v/>
      </c>
      <c r="R9705" s="27">
        <v>0</v>
      </c>
      <c r="S9705" s="41" t="s">
        <v>63</v>
      </c>
      <c r="T9705" s="35" t="s">
        <v>8</v>
      </c>
      <c r="U9705" s="35" t="s">
        <v>64</v>
      </c>
    </row>
    <row r="9706" spans="1:21" ht="15.65" customHeight="1" x14ac:dyDescent="0.35">
      <c r="A9706" s="35" t="s">
        <v>2309</v>
      </c>
      <c r="B9706" s="36" t="s">
        <v>2309</v>
      </c>
      <c r="D9706" s="35" t="s">
        <v>2291</v>
      </c>
      <c r="E9706" s="59">
        <v>16</v>
      </c>
      <c r="F9706" s="26" t="s">
        <v>2301</v>
      </c>
      <c r="H9706" s="84">
        <v>102</v>
      </c>
      <c r="I9706" s="43" t="str">
        <f>IFERROR(VLOOKUP(H9706,#REF!,2,FALSE),"")</f>
        <v/>
      </c>
      <c r="J9706" s="27">
        <v>1</v>
      </c>
      <c r="K9706" s="41" t="s">
        <v>2413</v>
      </c>
      <c r="L9706" s="59">
        <v>16</v>
      </c>
      <c r="M9706" s="67" t="s">
        <v>2642</v>
      </c>
      <c r="N9706" s="67" t="s">
        <v>2642</v>
      </c>
      <c r="P9706" s="85">
        <v>68</v>
      </c>
      <c r="Q9706" s="56" t="str">
        <f>IFERROR(VLOOKUP(P9706,#REF!,2,FALSE),"")</f>
        <v/>
      </c>
      <c r="R9706" s="27">
        <v>0</v>
      </c>
      <c r="S9706" s="41" t="s">
        <v>63</v>
      </c>
      <c r="T9706" s="35" t="s">
        <v>8</v>
      </c>
      <c r="U9706" s="35" t="s">
        <v>64</v>
      </c>
    </row>
    <row r="9707" spans="1:21" ht="15.65" customHeight="1" x14ac:dyDescent="0.35">
      <c r="A9707" s="35" t="s">
        <v>2555</v>
      </c>
      <c r="B9707" s="36">
        <v>37177</v>
      </c>
      <c r="D9707" s="53" t="s">
        <v>118</v>
      </c>
      <c r="E9707" s="59">
        <v>1</v>
      </c>
      <c r="F9707" s="29" t="s">
        <v>3486</v>
      </c>
      <c r="H9707" s="84">
        <v>187</v>
      </c>
      <c r="I9707" s="43" t="str">
        <f>IFERROR(VLOOKUP(H9707,#REF!,2,FALSE),"")</f>
        <v/>
      </c>
      <c r="J9707" s="27">
        <v>0.5</v>
      </c>
      <c r="K9707" s="41" t="s">
        <v>59</v>
      </c>
      <c r="L9707" s="59">
        <v>1</v>
      </c>
      <c r="M9707" s="54" t="s">
        <v>1652</v>
      </c>
      <c r="N9707" s="54" t="s">
        <v>1652</v>
      </c>
      <c r="P9707" s="85">
        <v>203</v>
      </c>
      <c r="Q9707" s="56" t="str">
        <f>IFERROR(VLOOKUP(P9707,#REF!,2,FALSE),"")</f>
        <v/>
      </c>
      <c r="R9707" s="27">
        <v>0.5</v>
      </c>
      <c r="S9707" s="41" t="s">
        <v>57</v>
      </c>
      <c r="T9707" s="35" t="s">
        <v>8</v>
      </c>
      <c r="U9707" s="35" t="s">
        <v>83</v>
      </c>
    </row>
    <row r="9708" spans="1:21" ht="15.65" customHeight="1" x14ac:dyDescent="0.35">
      <c r="A9708" s="35" t="s">
        <v>2555</v>
      </c>
      <c r="B9708" s="36">
        <v>37177</v>
      </c>
      <c r="D9708" s="53" t="s">
        <v>118</v>
      </c>
      <c r="E9708" s="59">
        <v>2</v>
      </c>
      <c r="F9708" s="29" t="s">
        <v>3798</v>
      </c>
      <c r="H9708" s="84">
        <v>166</v>
      </c>
      <c r="I9708" s="43" t="str">
        <f>IFERROR(VLOOKUP(H9708,#REF!,2,FALSE),"")</f>
        <v/>
      </c>
      <c r="J9708" s="27">
        <v>0.5</v>
      </c>
      <c r="K9708" s="41" t="s">
        <v>59</v>
      </c>
      <c r="L9708" s="59">
        <v>2</v>
      </c>
      <c r="M9708" s="54" t="s">
        <v>1673</v>
      </c>
      <c r="N9708" s="54" t="s">
        <v>1673</v>
      </c>
      <c r="P9708" s="85">
        <v>197</v>
      </c>
      <c r="Q9708" s="56" t="str">
        <f>IFERROR(VLOOKUP(P9708,#REF!,2,FALSE),"")</f>
        <v/>
      </c>
      <c r="R9708" s="27">
        <v>0.5</v>
      </c>
      <c r="S9708" s="41" t="s">
        <v>57</v>
      </c>
      <c r="T9708" s="35" t="s">
        <v>8</v>
      </c>
      <c r="U9708" s="35" t="s">
        <v>83</v>
      </c>
    </row>
    <row r="9709" spans="1:21" ht="15.65" customHeight="1" x14ac:dyDescent="0.35">
      <c r="A9709" s="35" t="s">
        <v>2555</v>
      </c>
      <c r="B9709" s="36">
        <v>37177</v>
      </c>
      <c r="D9709" s="53" t="s">
        <v>118</v>
      </c>
      <c r="E9709" s="59">
        <v>3</v>
      </c>
      <c r="F9709" s="57" t="s">
        <v>3764</v>
      </c>
      <c r="H9709" s="84">
        <v>165</v>
      </c>
      <c r="I9709" s="43" t="str">
        <f>IFERROR(VLOOKUP(H9709,#REF!,2,FALSE),"")</f>
        <v/>
      </c>
      <c r="J9709" s="27">
        <v>0</v>
      </c>
      <c r="K9709" s="41" t="s">
        <v>59</v>
      </c>
      <c r="L9709" s="59">
        <v>3</v>
      </c>
      <c r="M9709" s="54" t="s">
        <v>1638</v>
      </c>
      <c r="N9709" s="54" t="s">
        <v>1638</v>
      </c>
      <c r="P9709" s="85">
        <v>188</v>
      </c>
      <c r="Q9709" s="56" t="str">
        <f>IFERROR(VLOOKUP(P9709,#REF!,2,FALSE),"")</f>
        <v/>
      </c>
      <c r="R9709" s="27">
        <v>1</v>
      </c>
      <c r="S9709" s="41" t="s">
        <v>57</v>
      </c>
      <c r="T9709" s="35" t="s">
        <v>8</v>
      </c>
      <c r="U9709" s="35" t="s">
        <v>83</v>
      </c>
    </row>
    <row r="9710" spans="1:21" ht="15.65" customHeight="1" x14ac:dyDescent="0.35">
      <c r="A9710" s="35" t="s">
        <v>2555</v>
      </c>
      <c r="B9710" s="36">
        <v>37177</v>
      </c>
      <c r="D9710" s="53" t="s">
        <v>118</v>
      </c>
      <c r="E9710" s="59">
        <v>4</v>
      </c>
      <c r="F9710" s="29" t="s">
        <v>4117</v>
      </c>
      <c r="H9710" s="43" t="s">
        <v>1002</v>
      </c>
      <c r="I9710" s="43" t="str">
        <f>IFERROR(VLOOKUP(H9710,#REF!,2,FALSE),"")</f>
        <v/>
      </c>
      <c r="J9710" s="27">
        <v>0</v>
      </c>
      <c r="K9710" s="41" t="s">
        <v>59</v>
      </c>
      <c r="L9710" s="59">
        <v>4</v>
      </c>
      <c r="M9710" s="67" t="s">
        <v>1597</v>
      </c>
      <c r="N9710" s="67" t="s">
        <v>1597</v>
      </c>
      <c r="P9710" s="85">
        <v>185</v>
      </c>
      <c r="Q9710" s="56" t="str">
        <f>IFERROR(VLOOKUP(P9710,#REF!,2,FALSE),"")</f>
        <v/>
      </c>
      <c r="R9710" s="27">
        <v>1</v>
      </c>
      <c r="S9710" s="41" t="s">
        <v>57</v>
      </c>
      <c r="T9710" s="35" t="s">
        <v>8</v>
      </c>
      <c r="U9710" s="35" t="s">
        <v>83</v>
      </c>
    </row>
    <row r="9711" spans="1:21" ht="15.65" customHeight="1" x14ac:dyDescent="0.35">
      <c r="A9711" s="35" t="s">
        <v>2555</v>
      </c>
      <c r="B9711" s="36">
        <v>37177</v>
      </c>
      <c r="D9711" s="53" t="s">
        <v>118</v>
      </c>
      <c r="E9711" s="59">
        <v>5</v>
      </c>
      <c r="F9711" s="66" t="s">
        <v>3419</v>
      </c>
      <c r="H9711" s="84">
        <v>163</v>
      </c>
      <c r="I9711" s="43" t="str">
        <f>IFERROR(VLOOKUP(H9711,#REF!,2,FALSE),"")</f>
        <v/>
      </c>
      <c r="J9711" s="27">
        <v>0</v>
      </c>
      <c r="K9711" s="41" t="s">
        <v>59</v>
      </c>
      <c r="L9711" s="59">
        <v>5</v>
      </c>
      <c r="M9711" s="54" t="s">
        <v>5104</v>
      </c>
      <c r="N9711" s="54" t="s">
        <v>5104</v>
      </c>
      <c r="P9711" s="85">
        <v>178</v>
      </c>
      <c r="Q9711" s="56" t="str">
        <f>IFERROR(VLOOKUP(P9711,#REF!,2,FALSE),"")</f>
        <v/>
      </c>
      <c r="R9711" s="27">
        <v>1</v>
      </c>
      <c r="S9711" s="41" t="s">
        <v>57</v>
      </c>
      <c r="T9711" s="35" t="s">
        <v>8</v>
      </c>
      <c r="U9711" s="35" t="s">
        <v>83</v>
      </c>
    </row>
    <row r="9712" spans="1:21" ht="15.65" customHeight="1" x14ac:dyDescent="0.35">
      <c r="A9712" s="35" t="s">
        <v>2555</v>
      </c>
      <c r="B9712" s="36">
        <v>37177</v>
      </c>
      <c r="D9712" s="53" t="s">
        <v>118</v>
      </c>
      <c r="E9712" s="59">
        <v>6</v>
      </c>
      <c r="F9712" s="57" t="s">
        <v>3543</v>
      </c>
      <c r="H9712" s="84">
        <v>162</v>
      </c>
      <c r="I9712" s="43" t="str">
        <f>IFERROR(VLOOKUP(H9712,#REF!,2,FALSE),"")</f>
        <v/>
      </c>
      <c r="J9712" s="27">
        <v>0.5</v>
      </c>
      <c r="K9712" s="41" t="s">
        <v>59</v>
      </c>
      <c r="L9712" s="59">
        <v>6</v>
      </c>
      <c r="M9712" s="54" t="s">
        <v>1744</v>
      </c>
      <c r="N9712" s="54" t="s">
        <v>1744</v>
      </c>
      <c r="P9712" s="85">
        <v>178</v>
      </c>
      <c r="Q9712" s="56" t="str">
        <f>IFERROR(VLOOKUP(P9712,#REF!,2,FALSE),"")</f>
        <v/>
      </c>
      <c r="R9712" s="27">
        <v>0.5</v>
      </c>
      <c r="S9712" s="41" t="s">
        <v>57</v>
      </c>
      <c r="T9712" s="35" t="s">
        <v>8</v>
      </c>
      <c r="U9712" s="35" t="s">
        <v>83</v>
      </c>
    </row>
    <row r="9713" spans="1:21" ht="15.65" customHeight="1" x14ac:dyDescent="0.35">
      <c r="A9713" s="35" t="s">
        <v>2555</v>
      </c>
      <c r="B9713" s="36">
        <v>37177</v>
      </c>
      <c r="D9713" s="53" t="s">
        <v>118</v>
      </c>
      <c r="E9713" s="59">
        <v>7</v>
      </c>
      <c r="F9713" s="30" t="s">
        <v>4075</v>
      </c>
      <c r="H9713" s="84">
        <v>153</v>
      </c>
      <c r="I9713" s="43" t="str">
        <f>IFERROR(VLOOKUP(H9713,#REF!,2,FALSE),"")</f>
        <v/>
      </c>
      <c r="J9713" s="27">
        <v>0</v>
      </c>
      <c r="K9713" s="41" t="s">
        <v>59</v>
      </c>
      <c r="L9713" s="59">
        <v>7</v>
      </c>
      <c r="M9713" s="67" t="s">
        <v>2216</v>
      </c>
      <c r="N9713" s="67" t="s">
        <v>2216</v>
      </c>
      <c r="P9713" s="85">
        <v>175</v>
      </c>
      <c r="Q9713" s="56" t="str">
        <f>IFERROR(VLOOKUP(P9713,#REF!,2,FALSE),"")</f>
        <v/>
      </c>
      <c r="R9713" s="27">
        <v>1</v>
      </c>
      <c r="S9713" s="41" t="s">
        <v>57</v>
      </c>
      <c r="T9713" s="35" t="s">
        <v>8</v>
      </c>
      <c r="U9713" s="35" t="s">
        <v>83</v>
      </c>
    </row>
    <row r="9714" spans="1:21" ht="15.65" customHeight="1" x14ac:dyDescent="0.35">
      <c r="A9714" s="35" t="s">
        <v>2555</v>
      </c>
      <c r="B9714" s="36">
        <v>37177</v>
      </c>
      <c r="D9714" s="53" t="s">
        <v>118</v>
      </c>
      <c r="E9714" s="59">
        <v>8</v>
      </c>
      <c r="F9714" s="66" t="s">
        <v>3403</v>
      </c>
      <c r="H9714" s="84">
        <v>147</v>
      </c>
      <c r="I9714" s="43" t="str">
        <f>IFERROR(VLOOKUP(H9714,#REF!,2,FALSE),"")</f>
        <v/>
      </c>
      <c r="J9714" s="27">
        <v>0</v>
      </c>
      <c r="K9714" s="41" t="s">
        <v>59</v>
      </c>
      <c r="L9714" s="59">
        <v>8</v>
      </c>
      <c r="M9714" s="54" t="s">
        <v>2147</v>
      </c>
      <c r="N9714" s="54" t="s">
        <v>2147</v>
      </c>
      <c r="P9714" s="85">
        <v>173</v>
      </c>
      <c r="Q9714" s="56" t="str">
        <f>IFERROR(VLOOKUP(P9714,#REF!,2,FALSE),"")</f>
        <v/>
      </c>
      <c r="R9714" s="27">
        <v>1</v>
      </c>
      <c r="S9714" s="41" t="s">
        <v>57</v>
      </c>
      <c r="T9714" s="35" t="s">
        <v>8</v>
      </c>
      <c r="U9714" s="35" t="s">
        <v>83</v>
      </c>
    </row>
    <row r="9715" spans="1:21" ht="15.65" customHeight="1" x14ac:dyDescent="0.35">
      <c r="A9715" s="35" t="s">
        <v>2555</v>
      </c>
      <c r="B9715" s="36">
        <v>37177</v>
      </c>
      <c r="D9715" s="53" t="s">
        <v>118</v>
      </c>
      <c r="E9715" s="59">
        <v>9</v>
      </c>
      <c r="F9715" s="26" t="s">
        <v>3799</v>
      </c>
      <c r="H9715" s="84">
        <v>144</v>
      </c>
      <c r="I9715" s="43" t="str">
        <f>IFERROR(VLOOKUP(H9715,#REF!,2,FALSE),"")</f>
        <v/>
      </c>
      <c r="J9715" s="27">
        <v>0.5</v>
      </c>
      <c r="K9715" s="41" t="s">
        <v>59</v>
      </c>
      <c r="L9715" s="59">
        <v>9</v>
      </c>
      <c r="M9715" s="54" t="s">
        <v>1267</v>
      </c>
      <c r="N9715" s="54" t="s">
        <v>1267</v>
      </c>
      <c r="P9715" s="85">
        <v>172</v>
      </c>
      <c r="Q9715" s="56" t="str">
        <f>IFERROR(VLOOKUP(P9715,#REF!,2,FALSE),"")</f>
        <v/>
      </c>
      <c r="R9715" s="27">
        <v>0.5</v>
      </c>
      <c r="S9715" s="41" t="s">
        <v>57</v>
      </c>
      <c r="T9715" s="35" t="s">
        <v>8</v>
      </c>
      <c r="U9715" s="35" t="s">
        <v>83</v>
      </c>
    </row>
    <row r="9716" spans="1:21" ht="15.65" customHeight="1" x14ac:dyDescent="0.35">
      <c r="A9716" s="35" t="s">
        <v>2555</v>
      </c>
      <c r="B9716" s="36">
        <v>37177</v>
      </c>
      <c r="D9716" s="53" t="s">
        <v>118</v>
      </c>
      <c r="E9716" s="59">
        <v>10</v>
      </c>
      <c r="F9716" s="29" t="s">
        <v>4068</v>
      </c>
      <c r="H9716" s="84">
        <v>142</v>
      </c>
      <c r="I9716" s="43" t="str">
        <f>IFERROR(VLOOKUP(H9716,#REF!,2,FALSE),"")</f>
        <v/>
      </c>
      <c r="J9716" s="27">
        <v>0.5</v>
      </c>
      <c r="K9716" s="41" t="s">
        <v>59</v>
      </c>
      <c r="L9716" s="59">
        <v>10</v>
      </c>
      <c r="M9716" s="54" t="s">
        <v>1745</v>
      </c>
      <c r="N9716" s="54" t="s">
        <v>1745</v>
      </c>
      <c r="P9716" s="85">
        <v>168</v>
      </c>
      <c r="Q9716" s="56" t="str">
        <f>IFERROR(VLOOKUP(P9716,#REF!,2,FALSE),"")</f>
        <v/>
      </c>
      <c r="R9716" s="27">
        <v>0.5</v>
      </c>
      <c r="S9716" s="41" t="s">
        <v>57</v>
      </c>
      <c r="T9716" s="35" t="s">
        <v>8</v>
      </c>
      <c r="U9716" s="35" t="s">
        <v>83</v>
      </c>
    </row>
    <row r="9717" spans="1:21" ht="15.65" customHeight="1" x14ac:dyDescent="0.35">
      <c r="A9717" s="35" t="s">
        <v>2555</v>
      </c>
      <c r="B9717" s="36">
        <v>37177</v>
      </c>
      <c r="D9717" s="53" t="s">
        <v>118</v>
      </c>
      <c r="E9717" s="59">
        <v>11</v>
      </c>
      <c r="F9717" s="29" t="s">
        <v>4067</v>
      </c>
      <c r="H9717" s="84">
        <v>142</v>
      </c>
      <c r="I9717" s="43" t="str">
        <f>IFERROR(VLOOKUP(H9717,#REF!,2,FALSE),"")</f>
        <v/>
      </c>
      <c r="J9717" s="27">
        <v>0.5</v>
      </c>
      <c r="K9717" s="41" t="s">
        <v>59</v>
      </c>
      <c r="L9717" s="59">
        <v>11</v>
      </c>
      <c r="M9717" s="67" t="s">
        <v>640</v>
      </c>
      <c r="N9717" s="67" t="s">
        <v>640</v>
      </c>
      <c r="P9717" s="85">
        <v>163</v>
      </c>
      <c r="Q9717" s="56" t="str">
        <f>IFERROR(VLOOKUP(P9717,#REF!,2,FALSE),"")</f>
        <v/>
      </c>
      <c r="R9717" s="27">
        <v>0.5</v>
      </c>
      <c r="S9717" s="41" t="s">
        <v>57</v>
      </c>
      <c r="T9717" s="35" t="s">
        <v>8</v>
      </c>
      <c r="U9717" s="35" t="s">
        <v>83</v>
      </c>
    </row>
    <row r="9718" spans="1:21" ht="15.65" customHeight="1" x14ac:dyDescent="0.35">
      <c r="A9718" s="35" t="s">
        <v>2555</v>
      </c>
      <c r="B9718" s="36">
        <v>37177</v>
      </c>
      <c r="D9718" s="53" t="s">
        <v>118</v>
      </c>
      <c r="E9718" s="59">
        <v>12</v>
      </c>
      <c r="F9718" s="29" t="s">
        <v>4082</v>
      </c>
      <c r="H9718" s="84">
        <v>134</v>
      </c>
      <c r="I9718" s="43" t="str">
        <f>IFERROR(VLOOKUP(H9718,#REF!,2,FALSE),"")</f>
        <v/>
      </c>
      <c r="J9718" s="27">
        <v>0.5</v>
      </c>
      <c r="K9718" s="41" t="s">
        <v>59</v>
      </c>
      <c r="L9718" s="59">
        <v>12</v>
      </c>
      <c r="M9718" s="67" t="s">
        <v>2306</v>
      </c>
      <c r="N9718" s="67" t="s">
        <v>2306</v>
      </c>
      <c r="P9718" s="85">
        <v>162</v>
      </c>
      <c r="Q9718" s="56" t="str">
        <f>IFERROR(VLOOKUP(P9718,#REF!,2,FALSE),"")</f>
        <v/>
      </c>
      <c r="R9718" s="27">
        <v>0.5</v>
      </c>
      <c r="S9718" s="41" t="s">
        <v>57</v>
      </c>
      <c r="T9718" s="35" t="s">
        <v>8</v>
      </c>
      <c r="U9718" s="35" t="s">
        <v>83</v>
      </c>
    </row>
    <row r="9719" spans="1:21" ht="15.65" customHeight="1" x14ac:dyDescent="0.35">
      <c r="A9719" s="35" t="s">
        <v>2555</v>
      </c>
      <c r="B9719" s="36">
        <v>37177</v>
      </c>
      <c r="D9719" s="53" t="s">
        <v>118</v>
      </c>
      <c r="E9719" s="59">
        <v>13</v>
      </c>
      <c r="F9719" s="57" t="s">
        <v>3686</v>
      </c>
      <c r="H9719" s="84">
        <v>133</v>
      </c>
      <c r="I9719" s="43" t="str">
        <f>IFERROR(VLOOKUP(H9719,#REF!,2,FALSE),"")</f>
        <v/>
      </c>
      <c r="J9719" s="27">
        <v>0</v>
      </c>
      <c r="K9719" s="41" t="s">
        <v>59</v>
      </c>
      <c r="L9719" s="59">
        <v>13</v>
      </c>
      <c r="M9719" s="57" t="s">
        <v>2729</v>
      </c>
      <c r="N9719" s="57" t="s">
        <v>2729</v>
      </c>
      <c r="P9719" s="85">
        <v>162</v>
      </c>
      <c r="Q9719" s="56" t="str">
        <f>IFERROR(VLOOKUP(P9719,#REF!,2,FALSE),"")</f>
        <v/>
      </c>
      <c r="R9719" s="27">
        <v>1</v>
      </c>
      <c r="S9719" s="41" t="s">
        <v>57</v>
      </c>
      <c r="T9719" s="35" t="s">
        <v>8</v>
      </c>
      <c r="U9719" s="35" t="s">
        <v>83</v>
      </c>
    </row>
    <row r="9720" spans="1:21" ht="15.65" customHeight="1" x14ac:dyDescent="0.35">
      <c r="A9720" s="35" t="s">
        <v>2555</v>
      </c>
      <c r="B9720" s="36">
        <v>37177</v>
      </c>
      <c r="D9720" s="53" t="s">
        <v>118</v>
      </c>
      <c r="E9720" s="59">
        <v>14</v>
      </c>
      <c r="F9720" s="57" t="s">
        <v>3770</v>
      </c>
      <c r="H9720" s="84">
        <v>132</v>
      </c>
      <c r="I9720" s="43" t="str">
        <f>IFERROR(VLOOKUP(H9720,#REF!,2,FALSE),"")</f>
        <v/>
      </c>
      <c r="J9720" s="27">
        <v>0</v>
      </c>
      <c r="K9720" s="41" t="s">
        <v>59</v>
      </c>
      <c r="L9720" s="59">
        <v>14</v>
      </c>
      <c r="M9720" s="54" t="s">
        <v>1657</v>
      </c>
      <c r="N9720" s="54" t="s">
        <v>1657</v>
      </c>
      <c r="P9720" s="85">
        <v>162</v>
      </c>
      <c r="Q9720" s="56" t="str">
        <f>IFERROR(VLOOKUP(P9720,#REF!,2,FALSE),"")</f>
        <v/>
      </c>
      <c r="R9720" s="27">
        <v>1</v>
      </c>
      <c r="S9720" s="41" t="s">
        <v>57</v>
      </c>
      <c r="T9720" s="35" t="s">
        <v>8</v>
      </c>
      <c r="U9720" s="35" t="s">
        <v>83</v>
      </c>
    </row>
    <row r="9721" spans="1:21" ht="15.65" customHeight="1" x14ac:dyDescent="0.35">
      <c r="A9721" s="35" t="s">
        <v>2555</v>
      </c>
      <c r="B9721" s="36">
        <v>37177</v>
      </c>
      <c r="D9721" s="53" t="s">
        <v>118</v>
      </c>
      <c r="E9721" s="59">
        <v>15</v>
      </c>
      <c r="F9721" s="26" t="s">
        <v>4103</v>
      </c>
      <c r="H9721" s="84">
        <v>130</v>
      </c>
      <c r="I9721" s="43" t="str">
        <f>IFERROR(VLOOKUP(H9721,#REF!,2,FALSE),"")</f>
        <v/>
      </c>
      <c r="J9721" s="27">
        <v>0</v>
      </c>
      <c r="K9721" s="41" t="s">
        <v>59</v>
      </c>
      <c r="L9721" s="59">
        <v>15</v>
      </c>
      <c r="M9721" s="60" t="s">
        <v>2152</v>
      </c>
      <c r="N9721" s="60" t="s">
        <v>2152</v>
      </c>
      <c r="P9721" s="85">
        <v>160</v>
      </c>
      <c r="Q9721" s="56" t="str">
        <f>IFERROR(VLOOKUP(P9721,#REF!,2,FALSE),"")</f>
        <v/>
      </c>
      <c r="R9721" s="27">
        <v>1</v>
      </c>
      <c r="S9721" s="41" t="s">
        <v>57</v>
      </c>
      <c r="T9721" s="35" t="s">
        <v>8</v>
      </c>
      <c r="U9721" s="35" t="s">
        <v>83</v>
      </c>
    </row>
    <row r="9722" spans="1:21" ht="15.65" customHeight="1" x14ac:dyDescent="0.35">
      <c r="A9722" s="35" t="s">
        <v>2555</v>
      </c>
      <c r="B9722" s="36">
        <v>37177</v>
      </c>
      <c r="D9722" s="53" t="s">
        <v>118</v>
      </c>
      <c r="E9722" s="59">
        <v>16</v>
      </c>
      <c r="F9722" s="29" t="s">
        <v>32</v>
      </c>
      <c r="H9722" s="85" t="s">
        <v>593</v>
      </c>
      <c r="I9722" s="43" t="str">
        <f>IFERROR(VLOOKUP(H9722,#REF!,2,FALSE),"")</f>
        <v/>
      </c>
      <c r="J9722" s="27">
        <v>0</v>
      </c>
      <c r="K9722" s="41" t="s">
        <v>59</v>
      </c>
      <c r="L9722" s="59">
        <v>16</v>
      </c>
      <c r="M9722" s="60" t="s">
        <v>2492</v>
      </c>
      <c r="N9722" s="60" t="s">
        <v>2492</v>
      </c>
      <c r="P9722" s="85">
        <v>155</v>
      </c>
      <c r="Q9722" s="56" t="str">
        <f>IFERROR(VLOOKUP(P9722,#REF!,2,FALSE),"")</f>
        <v/>
      </c>
      <c r="R9722" s="27">
        <v>1</v>
      </c>
      <c r="S9722" s="41" t="s">
        <v>57</v>
      </c>
      <c r="T9722" s="35" t="s">
        <v>8</v>
      </c>
      <c r="U9722" s="35" t="s">
        <v>83</v>
      </c>
    </row>
    <row r="9723" spans="1:21" ht="15.65" customHeight="1" x14ac:dyDescent="0.35">
      <c r="A9723" s="35" t="s">
        <v>2555</v>
      </c>
      <c r="B9723" s="36">
        <v>37177</v>
      </c>
      <c r="D9723" s="35" t="s">
        <v>951</v>
      </c>
      <c r="E9723" s="59">
        <v>1</v>
      </c>
      <c r="F9723" s="66" t="s">
        <v>3399</v>
      </c>
      <c r="H9723" s="43" t="s">
        <v>1002</v>
      </c>
      <c r="I9723" s="43" t="str">
        <f>IFERROR(VLOOKUP(H9723,#REF!,2,FALSE),"")</f>
        <v/>
      </c>
      <c r="J9723" s="27">
        <v>1</v>
      </c>
      <c r="K9723" s="41" t="s">
        <v>60</v>
      </c>
      <c r="L9723" s="59">
        <v>1</v>
      </c>
      <c r="M9723" s="67" t="s">
        <v>248</v>
      </c>
      <c r="N9723" s="67" t="s">
        <v>248</v>
      </c>
      <c r="P9723" s="85">
        <v>150</v>
      </c>
      <c r="Q9723" s="56" t="str">
        <f>IFERROR(VLOOKUP(P9723,#REF!,2,FALSE),"")</f>
        <v/>
      </c>
      <c r="R9723" s="27">
        <v>0</v>
      </c>
      <c r="S9723" s="41" t="s">
        <v>57</v>
      </c>
      <c r="T9723" s="35" t="s">
        <v>8</v>
      </c>
      <c r="U9723" s="35" t="s">
        <v>84</v>
      </c>
    </row>
    <row r="9724" spans="1:21" ht="15.65" customHeight="1" x14ac:dyDescent="0.35">
      <c r="A9724" s="35" t="s">
        <v>2555</v>
      </c>
      <c r="B9724" s="36">
        <v>37177</v>
      </c>
      <c r="D9724" s="35" t="s">
        <v>951</v>
      </c>
      <c r="E9724" s="59">
        <v>2</v>
      </c>
      <c r="F9724" s="29" t="s">
        <v>4070</v>
      </c>
      <c r="H9724" s="84">
        <v>129</v>
      </c>
      <c r="I9724" s="43" t="str">
        <f>IFERROR(VLOOKUP(H9724,#REF!,2,FALSE),"")</f>
        <v/>
      </c>
      <c r="J9724" s="27">
        <v>0</v>
      </c>
      <c r="K9724" s="41" t="s">
        <v>60</v>
      </c>
      <c r="L9724" s="59">
        <v>2</v>
      </c>
      <c r="M9724" s="67" t="s">
        <v>2307</v>
      </c>
      <c r="N9724" s="67" t="s">
        <v>2307</v>
      </c>
      <c r="P9724" s="85">
        <v>153</v>
      </c>
      <c r="Q9724" s="56" t="str">
        <f>IFERROR(VLOOKUP(P9724,#REF!,2,FALSE),"")</f>
        <v/>
      </c>
      <c r="R9724" s="27">
        <v>1</v>
      </c>
      <c r="S9724" s="41" t="s">
        <v>57</v>
      </c>
      <c r="T9724" s="35" t="s">
        <v>8</v>
      </c>
      <c r="U9724" s="35" t="s">
        <v>84</v>
      </c>
    </row>
    <row r="9725" spans="1:21" ht="15.65" customHeight="1" x14ac:dyDescent="0.35">
      <c r="A9725" s="35" t="s">
        <v>2555</v>
      </c>
      <c r="B9725" s="36">
        <v>37177</v>
      </c>
      <c r="D9725" s="35" t="s">
        <v>951</v>
      </c>
      <c r="E9725" s="59">
        <v>3</v>
      </c>
      <c r="F9725" s="29" t="s">
        <v>4071</v>
      </c>
      <c r="H9725" s="84">
        <v>128</v>
      </c>
      <c r="I9725" s="43" t="str">
        <f>IFERROR(VLOOKUP(H9725,#REF!,2,FALSE),"")</f>
        <v/>
      </c>
      <c r="J9725" s="27">
        <v>0</v>
      </c>
      <c r="K9725" s="41" t="s">
        <v>60</v>
      </c>
      <c r="L9725" s="59">
        <v>3</v>
      </c>
      <c r="M9725" s="54" t="s">
        <v>1747</v>
      </c>
      <c r="N9725" s="54" t="s">
        <v>1747</v>
      </c>
      <c r="P9725" s="85">
        <v>147</v>
      </c>
      <c r="Q9725" s="56" t="str">
        <f>IFERROR(VLOOKUP(P9725,#REF!,2,FALSE),"")</f>
        <v/>
      </c>
      <c r="R9725" s="27">
        <v>1</v>
      </c>
      <c r="S9725" s="41" t="s">
        <v>57</v>
      </c>
      <c r="T9725" s="35" t="s">
        <v>8</v>
      </c>
      <c r="U9725" s="35" t="s">
        <v>84</v>
      </c>
    </row>
    <row r="9726" spans="1:21" ht="15.65" customHeight="1" x14ac:dyDescent="0.35">
      <c r="A9726" s="35" t="s">
        <v>2555</v>
      </c>
      <c r="B9726" s="36">
        <v>37177</v>
      </c>
      <c r="D9726" s="35" t="s">
        <v>951</v>
      </c>
      <c r="E9726" s="59">
        <v>4</v>
      </c>
      <c r="F9726" s="66" t="s">
        <v>3405</v>
      </c>
      <c r="H9726" s="84">
        <v>126</v>
      </c>
      <c r="I9726" s="43" t="str">
        <f>IFERROR(VLOOKUP(H9726,#REF!,2,FALSE),"")</f>
        <v/>
      </c>
      <c r="J9726" s="27">
        <v>0</v>
      </c>
      <c r="K9726" s="41" t="s">
        <v>60</v>
      </c>
      <c r="L9726" s="59">
        <v>4</v>
      </c>
      <c r="M9726" s="60" t="s">
        <v>186</v>
      </c>
      <c r="N9726" s="60" t="s">
        <v>186</v>
      </c>
      <c r="P9726" s="85">
        <v>147</v>
      </c>
      <c r="Q9726" s="56" t="str">
        <f>IFERROR(VLOOKUP(P9726,#REF!,2,FALSE),"")</f>
        <v/>
      </c>
      <c r="R9726" s="27">
        <v>1</v>
      </c>
      <c r="S9726" s="41" t="s">
        <v>57</v>
      </c>
      <c r="T9726" s="35" t="s">
        <v>8</v>
      </c>
      <c r="U9726" s="35" t="s">
        <v>84</v>
      </c>
    </row>
    <row r="9727" spans="1:21" ht="15.65" customHeight="1" x14ac:dyDescent="0.35">
      <c r="A9727" s="35" t="s">
        <v>2555</v>
      </c>
      <c r="B9727" s="36">
        <v>37177</v>
      </c>
      <c r="D9727" s="35" t="s">
        <v>951</v>
      </c>
      <c r="E9727" s="59">
        <v>5</v>
      </c>
      <c r="F9727" s="66" t="s">
        <v>3402</v>
      </c>
      <c r="H9727" s="84">
        <v>124</v>
      </c>
      <c r="I9727" s="43" t="str">
        <f>IFERROR(VLOOKUP(H9727,#REF!,2,FALSE),"")</f>
        <v/>
      </c>
      <c r="J9727" s="27">
        <v>1</v>
      </c>
      <c r="K9727" s="41" t="s">
        <v>60</v>
      </c>
      <c r="L9727" s="59">
        <v>5</v>
      </c>
      <c r="M9727" s="65" t="s">
        <v>1647</v>
      </c>
      <c r="N9727" s="65" t="s">
        <v>1647</v>
      </c>
      <c r="P9727" s="85">
        <v>148</v>
      </c>
      <c r="Q9727" s="56" t="str">
        <f>IFERROR(VLOOKUP(P9727,#REF!,2,FALSE),"")</f>
        <v/>
      </c>
      <c r="R9727" s="27">
        <v>0</v>
      </c>
      <c r="S9727" s="41" t="s">
        <v>57</v>
      </c>
      <c r="T9727" s="35" t="s">
        <v>8</v>
      </c>
      <c r="U9727" s="35" t="s">
        <v>84</v>
      </c>
    </row>
    <row r="9728" spans="1:21" ht="15.65" customHeight="1" x14ac:dyDescent="0.35">
      <c r="A9728" s="35" t="s">
        <v>2555</v>
      </c>
      <c r="B9728" s="36">
        <v>37177</v>
      </c>
      <c r="D9728" s="35" t="s">
        <v>951</v>
      </c>
      <c r="E9728" s="59">
        <v>6</v>
      </c>
      <c r="F9728" s="29" t="s">
        <v>4090</v>
      </c>
      <c r="H9728" s="84">
        <v>121</v>
      </c>
      <c r="I9728" s="43" t="str">
        <f>IFERROR(VLOOKUP(H9728,#REF!,2,FALSE),"")</f>
        <v/>
      </c>
      <c r="J9728" s="27">
        <v>0</v>
      </c>
      <c r="K9728" s="41" t="s">
        <v>60</v>
      </c>
      <c r="L9728" s="59">
        <v>6</v>
      </c>
      <c r="M9728" s="67" t="s">
        <v>2446</v>
      </c>
      <c r="N9728" s="67" t="s">
        <v>2446</v>
      </c>
      <c r="P9728" s="85">
        <v>144</v>
      </c>
      <c r="Q9728" s="56" t="str">
        <f>IFERROR(VLOOKUP(P9728,#REF!,2,FALSE),"")</f>
        <v/>
      </c>
      <c r="R9728" s="27">
        <v>1</v>
      </c>
      <c r="S9728" s="41" t="s">
        <v>57</v>
      </c>
      <c r="T9728" s="35" t="s">
        <v>8</v>
      </c>
      <c r="U9728" s="35" t="s">
        <v>84</v>
      </c>
    </row>
    <row r="9729" spans="1:21" ht="15.65" customHeight="1" x14ac:dyDescent="0.35">
      <c r="A9729" s="35" t="s">
        <v>2555</v>
      </c>
      <c r="B9729" s="36">
        <v>37177</v>
      </c>
      <c r="D9729" s="35" t="s">
        <v>951</v>
      </c>
      <c r="E9729" s="59">
        <v>7</v>
      </c>
      <c r="F9729" s="26" t="s">
        <v>4094</v>
      </c>
      <c r="H9729" s="84">
        <v>120</v>
      </c>
      <c r="I9729" s="43" t="str">
        <f>IFERROR(VLOOKUP(H9729,#REF!,2,FALSE),"")</f>
        <v/>
      </c>
      <c r="J9729" s="27">
        <v>0</v>
      </c>
      <c r="K9729" s="41" t="s">
        <v>60</v>
      </c>
      <c r="L9729" s="59">
        <v>7</v>
      </c>
      <c r="M9729" s="67" t="s">
        <v>2308</v>
      </c>
      <c r="N9729" s="67" t="s">
        <v>2308</v>
      </c>
      <c r="P9729" s="85">
        <v>136</v>
      </c>
      <c r="Q9729" s="56" t="str">
        <f>IFERROR(VLOOKUP(P9729,#REF!,2,FALSE),"")</f>
        <v/>
      </c>
      <c r="R9729" s="27">
        <v>1</v>
      </c>
      <c r="S9729" s="41" t="s">
        <v>57</v>
      </c>
      <c r="T9729" s="35" t="s">
        <v>8</v>
      </c>
      <c r="U9729" s="35" t="s">
        <v>84</v>
      </c>
    </row>
    <row r="9730" spans="1:21" ht="15.65" customHeight="1" x14ac:dyDescent="0.35">
      <c r="A9730" s="35" t="s">
        <v>2555</v>
      </c>
      <c r="B9730" s="36">
        <v>37177</v>
      </c>
      <c r="D9730" s="35" t="s">
        <v>951</v>
      </c>
      <c r="E9730" s="59">
        <v>8</v>
      </c>
      <c r="F9730" s="30" t="s">
        <v>4072</v>
      </c>
      <c r="H9730" s="84">
        <v>114</v>
      </c>
      <c r="I9730" s="43" t="str">
        <f>IFERROR(VLOOKUP(H9730,#REF!,2,FALSE),"")</f>
        <v/>
      </c>
      <c r="J9730" s="27">
        <v>0.5</v>
      </c>
      <c r="K9730" s="41" t="s">
        <v>60</v>
      </c>
      <c r="L9730" s="59">
        <v>8</v>
      </c>
      <c r="M9730" s="54" t="s">
        <v>2461</v>
      </c>
      <c r="N9730" s="54" t="s">
        <v>2461</v>
      </c>
      <c r="P9730" s="85">
        <v>129</v>
      </c>
      <c r="Q9730" s="56" t="str">
        <f>IFERROR(VLOOKUP(P9730,#REF!,2,FALSE),"")</f>
        <v/>
      </c>
      <c r="R9730" s="27">
        <v>0.5</v>
      </c>
      <c r="S9730" s="41" t="s">
        <v>57</v>
      </c>
      <c r="T9730" s="35" t="s">
        <v>8</v>
      </c>
      <c r="U9730" s="35" t="s">
        <v>84</v>
      </c>
    </row>
    <row r="9731" spans="1:21" ht="15.65" customHeight="1" x14ac:dyDescent="0.35">
      <c r="A9731" s="35" t="s">
        <v>2555</v>
      </c>
      <c r="B9731" s="36">
        <v>37198</v>
      </c>
      <c r="D9731" s="53" t="s">
        <v>118</v>
      </c>
      <c r="E9731" s="59">
        <v>1</v>
      </c>
      <c r="F9731" s="29" t="s">
        <v>3486</v>
      </c>
      <c r="H9731" s="70">
        <v>187</v>
      </c>
      <c r="I9731" s="43" t="str">
        <f>IFERROR(VLOOKUP(H9731,#REF!,2,FALSE),"")</f>
        <v/>
      </c>
      <c r="J9731" s="63">
        <v>0.5</v>
      </c>
      <c r="K9731" s="41" t="s">
        <v>85</v>
      </c>
      <c r="L9731" s="59">
        <v>1</v>
      </c>
      <c r="M9731" s="57" t="s">
        <v>3809</v>
      </c>
      <c r="N9731" s="57" t="s">
        <v>3809</v>
      </c>
      <c r="P9731" s="81">
        <v>183</v>
      </c>
      <c r="Q9731" s="56" t="str">
        <f>IFERROR(VLOOKUP(P9731,#REF!,2,FALSE),"")</f>
        <v/>
      </c>
      <c r="R9731" s="63">
        <v>0.5</v>
      </c>
      <c r="S9731" s="41" t="s">
        <v>57</v>
      </c>
      <c r="T9731" s="35" t="s">
        <v>8</v>
      </c>
      <c r="U9731" s="35" t="s">
        <v>83</v>
      </c>
    </row>
    <row r="9732" spans="1:21" ht="15.65" customHeight="1" x14ac:dyDescent="0.35">
      <c r="A9732" s="35" t="s">
        <v>2555</v>
      </c>
      <c r="B9732" s="36">
        <v>37198</v>
      </c>
      <c r="D9732" s="53" t="s">
        <v>118</v>
      </c>
      <c r="E9732" s="59">
        <v>2</v>
      </c>
      <c r="F9732" s="46" t="s">
        <v>3540</v>
      </c>
      <c r="H9732" s="70">
        <v>175</v>
      </c>
      <c r="I9732" s="43" t="str">
        <f>IFERROR(VLOOKUP(H9732,#REF!,2,FALSE),"")</f>
        <v/>
      </c>
      <c r="J9732" s="63">
        <v>0.5</v>
      </c>
      <c r="K9732" s="41" t="s">
        <v>85</v>
      </c>
      <c r="L9732" s="59">
        <v>2</v>
      </c>
      <c r="M9732" s="54" t="s">
        <v>1062</v>
      </c>
      <c r="N9732" s="54" t="s">
        <v>1062</v>
      </c>
      <c r="P9732" s="81">
        <v>164</v>
      </c>
      <c r="Q9732" s="56" t="str">
        <f>IFERROR(VLOOKUP(P9732,#REF!,2,FALSE),"")</f>
        <v/>
      </c>
      <c r="R9732" s="63">
        <v>0.5</v>
      </c>
      <c r="S9732" s="41" t="s">
        <v>57</v>
      </c>
      <c r="T9732" s="35" t="s">
        <v>8</v>
      </c>
      <c r="U9732" s="35" t="s">
        <v>83</v>
      </c>
    </row>
    <row r="9733" spans="1:21" ht="15.65" customHeight="1" x14ac:dyDescent="0.35">
      <c r="A9733" s="35" t="s">
        <v>2555</v>
      </c>
      <c r="B9733" s="36">
        <v>37198</v>
      </c>
      <c r="D9733" s="53" t="s">
        <v>118</v>
      </c>
      <c r="E9733" s="59">
        <v>3</v>
      </c>
      <c r="F9733" s="29" t="s">
        <v>3798</v>
      </c>
      <c r="H9733" s="70">
        <v>166</v>
      </c>
      <c r="I9733" s="43" t="str">
        <f>IFERROR(VLOOKUP(H9733,#REF!,2,FALSE),"")</f>
        <v/>
      </c>
      <c r="J9733" s="63">
        <v>0.5</v>
      </c>
      <c r="K9733" s="41" t="s">
        <v>85</v>
      </c>
      <c r="L9733" s="59">
        <v>3</v>
      </c>
      <c r="M9733" s="82" t="s">
        <v>6795</v>
      </c>
      <c r="N9733" s="82" t="s">
        <v>6795</v>
      </c>
      <c r="P9733" s="81">
        <v>152</v>
      </c>
      <c r="Q9733" s="56" t="str">
        <f>IFERROR(VLOOKUP(P9733,#REF!,2,FALSE),"")</f>
        <v/>
      </c>
      <c r="R9733" s="63">
        <v>0.5</v>
      </c>
      <c r="S9733" s="41" t="s">
        <v>57</v>
      </c>
      <c r="T9733" s="35" t="s">
        <v>8</v>
      </c>
      <c r="U9733" s="35" t="s">
        <v>83</v>
      </c>
    </row>
    <row r="9734" spans="1:21" ht="15.65" customHeight="1" x14ac:dyDescent="0.35">
      <c r="A9734" s="35" t="s">
        <v>2555</v>
      </c>
      <c r="B9734" s="36">
        <v>37198</v>
      </c>
      <c r="D9734" s="53" t="s">
        <v>118</v>
      </c>
      <c r="E9734" s="59">
        <v>4</v>
      </c>
      <c r="F9734" s="57" t="s">
        <v>3764</v>
      </c>
      <c r="H9734" s="70">
        <v>165</v>
      </c>
      <c r="I9734" s="43" t="str">
        <f>IFERROR(VLOOKUP(H9734,#REF!,2,FALSE),"")</f>
        <v/>
      </c>
      <c r="J9734" s="63">
        <v>1</v>
      </c>
      <c r="K9734" s="41" t="s">
        <v>85</v>
      </c>
      <c r="L9734" s="59">
        <v>4</v>
      </c>
      <c r="M9734" s="57" t="s">
        <v>3810</v>
      </c>
      <c r="N9734" s="57" t="s">
        <v>3810</v>
      </c>
      <c r="P9734" s="81">
        <v>150</v>
      </c>
      <c r="Q9734" s="56" t="str">
        <f>IFERROR(VLOOKUP(P9734,#REF!,2,FALSE),"")</f>
        <v/>
      </c>
      <c r="R9734" s="63">
        <v>0</v>
      </c>
      <c r="S9734" s="41" t="s">
        <v>57</v>
      </c>
      <c r="T9734" s="35" t="s">
        <v>8</v>
      </c>
      <c r="U9734" s="35" t="s">
        <v>83</v>
      </c>
    </row>
    <row r="9735" spans="1:21" ht="15.65" customHeight="1" x14ac:dyDescent="0.35">
      <c r="A9735" s="35" t="s">
        <v>2555</v>
      </c>
      <c r="B9735" s="36">
        <v>37198</v>
      </c>
      <c r="D9735" s="53" t="s">
        <v>118</v>
      </c>
      <c r="E9735" s="59">
        <v>5</v>
      </c>
      <c r="F9735" s="57" t="s">
        <v>3543</v>
      </c>
      <c r="H9735" s="70">
        <v>162</v>
      </c>
      <c r="I9735" s="43" t="str">
        <f>IFERROR(VLOOKUP(H9735,#REF!,2,FALSE),"")</f>
        <v/>
      </c>
      <c r="J9735" s="63">
        <v>1</v>
      </c>
      <c r="K9735" s="41" t="s">
        <v>85</v>
      </c>
      <c r="L9735" s="59">
        <v>5</v>
      </c>
      <c r="M9735" s="57" t="s">
        <v>3816</v>
      </c>
      <c r="N9735" s="57" t="s">
        <v>3816</v>
      </c>
      <c r="P9735" s="81">
        <v>150</v>
      </c>
      <c r="Q9735" s="56" t="str">
        <f>IFERROR(VLOOKUP(P9735,#REF!,2,FALSE),"")</f>
        <v/>
      </c>
      <c r="R9735" s="63">
        <v>0</v>
      </c>
      <c r="S9735" s="41" t="s">
        <v>57</v>
      </c>
      <c r="T9735" s="35" t="s">
        <v>8</v>
      </c>
      <c r="U9735" s="35" t="s">
        <v>83</v>
      </c>
    </row>
    <row r="9736" spans="1:21" ht="15.65" customHeight="1" x14ac:dyDescent="0.35">
      <c r="A9736" s="35" t="s">
        <v>2555</v>
      </c>
      <c r="B9736" s="36">
        <v>37198</v>
      </c>
      <c r="D9736" s="53" t="s">
        <v>118</v>
      </c>
      <c r="E9736" s="59">
        <v>6</v>
      </c>
      <c r="F9736" s="29" t="s">
        <v>4079</v>
      </c>
      <c r="H9736" s="70">
        <v>161</v>
      </c>
      <c r="I9736" s="43" t="str">
        <f>IFERROR(VLOOKUP(H9736,#REF!,2,FALSE),"")</f>
        <v/>
      </c>
      <c r="J9736" s="63">
        <v>0</v>
      </c>
      <c r="K9736" s="41" t="s">
        <v>85</v>
      </c>
      <c r="L9736" s="59">
        <v>6</v>
      </c>
      <c r="M9736" s="60" t="s">
        <v>2246</v>
      </c>
      <c r="N9736" s="60" t="s">
        <v>2246</v>
      </c>
      <c r="P9736" s="81">
        <v>143</v>
      </c>
      <c r="Q9736" s="56" t="str">
        <f>IFERROR(VLOOKUP(P9736,#REF!,2,FALSE),"")</f>
        <v/>
      </c>
      <c r="R9736" s="63">
        <v>1</v>
      </c>
      <c r="S9736" s="41" t="s">
        <v>57</v>
      </c>
      <c r="T9736" s="35" t="s">
        <v>8</v>
      </c>
      <c r="U9736" s="35" t="s">
        <v>83</v>
      </c>
    </row>
    <row r="9737" spans="1:21" ht="15.65" customHeight="1" x14ac:dyDescent="0.35">
      <c r="A9737" s="35" t="s">
        <v>2555</v>
      </c>
      <c r="B9737" s="36">
        <v>37198</v>
      </c>
      <c r="D9737" s="53" t="s">
        <v>118</v>
      </c>
      <c r="E9737" s="59">
        <v>7</v>
      </c>
      <c r="F9737" s="30" t="s">
        <v>4075</v>
      </c>
      <c r="H9737" s="70">
        <v>153</v>
      </c>
      <c r="I9737" s="43" t="str">
        <f>IFERROR(VLOOKUP(H9737,#REF!,2,FALSE),"")</f>
        <v/>
      </c>
      <c r="J9737" s="63">
        <v>0.5</v>
      </c>
      <c r="K9737" s="41" t="s">
        <v>85</v>
      </c>
      <c r="L9737" s="59">
        <v>7</v>
      </c>
      <c r="M9737" s="67" t="s">
        <v>6793</v>
      </c>
      <c r="N9737" s="67" t="s">
        <v>6793</v>
      </c>
      <c r="P9737" s="81">
        <v>141</v>
      </c>
      <c r="Q9737" s="56" t="str">
        <f>IFERROR(VLOOKUP(P9737,#REF!,2,FALSE),"")</f>
        <v/>
      </c>
      <c r="R9737" s="63">
        <v>0.5</v>
      </c>
      <c r="S9737" s="41" t="s">
        <v>57</v>
      </c>
      <c r="T9737" s="35" t="s">
        <v>8</v>
      </c>
      <c r="U9737" s="35" t="s">
        <v>83</v>
      </c>
    </row>
    <row r="9738" spans="1:21" ht="15.65" customHeight="1" x14ac:dyDescent="0.35">
      <c r="A9738" s="35" t="s">
        <v>2555</v>
      </c>
      <c r="B9738" s="36">
        <v>37198</v>
      </c>
      <c r="D9738" s="53" t="s">
        <v>118</v>
      </c>
      <c r="E9738" s="59">
        <v>8</v>
      </c>
      <c r="F9738" s="66" t="s">
        <v>3429</v>
      </c>
      <c r="H9738" s="70">
        <v>147</v>
      </c>
      <c r="I9738" s="43" t="str">
        <f>IFERROR(VLOOKUP(H9738,#REF!,2,FALSE),"")</f>
        <v/>
      </c>
      <c r="J9738" s="63">
        <v>1</v>
      </c>
      <c r="K9738" s="41" t="s">
        <v>85</v>
      </c>
      <c r="L9738" s="59">
        <v>8</v>
      </c>
      <c r="M9738" s="57" t="s">
        <v>3817</v>
      </c>
      <c r="N9738" s="57" t="s">
        <v>3817</v>
      </c>
      <c r="P9738" s="81">
        <v>139</v>
      </c>
      <c r="Q9738" s="56" t="str">
        <f>IFERROR(VLOOKUP(P9738,#REF!,2,FALSE),"")</f>
        <v/>
      </c>
      <c r="R9738" s="63">
        <v>0</v>
      </c>
      <c r="S9738" s="41" t="s">
        <v>57</v>
      </c>
      <c r="T9738" s="35" t="s">
        <v>8</v>
      </c>
      <c r="U9738" s="35" t="s">
        <v>83</v>
      </c>
    </row>
    <row r="9739" spans="1:21" ht="15.65" customHeight="1" x14ac:dyDescent="0.35">
      <c r="A9739" s="35" t="s">
        <v>2555</v>
      </c>
      <c r="B9739" s="36">
        <v>37198</v>
      </c>
      <c r="D9739" s="53" t="s">
        <v>118</v>
      </c>
      <c r="E9739" s="59">
        <v>9</v>
      </c>
      <c r="F9739" s="29" t="s">
        <v>4067</v>
      </c>
      <c r="H9739" s="70">
        <v>142</v>
      </c>
      <c r="I9739" s="43" t="str">
        <f>IFERROR(VLOOKUP(H9739,#REF!,2,FALSE),"")</f>
        <v/>
      </c>
      <c r="J9739" s="63">
        <v>1</v>
      </c>
      <c r="K9739" s="41" t="s">
        <v>85</v>
      </c>
      <c r="L9739" s="59">
        <v>9</v>
      </c>
      <c r="M9739" s="60" t="s">
        <v>2050</v>
      </c>
      <c r="N9739" s="60" t="s">
        <v>2050</v>
      </c>
      <c r="P9739" s="43" t="s">
        <v>1002</v>
      </c>
      <c r="Q9739" s="56" t="str">
        <f>IFERROR(VLOOKUP(P9739,#REF!,2,FALSE),"")</f>
        <v/>
      </c>
      <c r="R9739" s="63">
        <v>0</v>
      </c>
      <c r="S9739" s="41" t="s">
        <v>57</v>
      </c>
      <c r="T9739" s="35" t="s">
        <v>8</v>
      </c>
      <c r="U9739" s="35" t="s">
        <v>83</v>
      </c>
    </row>
    <row r="9740" spans="1:21" ht="15.65" customHeight="1" x14ac:dyDescent="0.35">
      <c r="A9740" s="35" t="s">
        <v>2555</v>
      </c>
      <c r="B9740" s="36">
        <v>37198</v>
      </c>
      <c r="D9740" s="53" t="s">
        <v>118</v>
      </c>
      <c r="E9740" s="59">
        <v>10</v>
      </c>
      <c r="F9740" s="66" t="s">
        <v>3399</v>
      </c>
      <c r="H9740" s="43" t="s">
        <v>1002</v>
      </c>
      <c r="I9740" s="43" t="str">
        <f>IFERROR(VLOOKUP(H9740,#REF!,2,FALSE),"")</f>
        <v/>
      </c>
      <c r="J9740" s="63">
        <v>0.5</v>
      </c>
      <c r="K9740" s="41" t="s">
        <v>85</v>
      </c>
      <c r="L9740" s="59">
        <v>10</v>
      </c>
      <c r="M9740" s="57" t="s">
        <v>3956</v>
      </c>
      <c r="N9740" s="57" t="s">
        <v>3956</v>
      </c>
      <c r="P9740" s="81">
        <v>123</v>
      </c>
      <c r="Q9740" s="56" t="str">
        <f>IFERROR(VLOOKUP(P9740,#REF!,2,FALSE),"")</f>
        <v/>
      </c>
      <c r="R9740" s="63">
        <v>0.5</v>
      </c>
      <c r="S9740" s="41" t="s">
        <v>57</v>
      </c>
      <c r="T9740" s="35" t="s">
        <v>8</v>
      </c>
      <c r="U9740" s="35" t="s">
        <v>83</v>
      </c>
    </row>
    <row r="9741" spans="1:21" ht="15.65" customHeight="1" x14ac:dyDescent="0.35">
      <c r="A9741" s="35" t="s">
        <v>2555</v>
      </c>
      <c r="B9741" s="36">
        <v>37198</v>
      </c>
      <c r="D9741" s="53" t="s">
        <v>118</v>
      </c>
      <c r="E9741" s="59">
        <v>11</v>
      </c>
      <c r="F9741" s="30" t="s">
        <v>4095</v>
      </c>
      <c r="H9741" s="70">
        <v>136</v>
      </c>
      <c r="I9741" s="43" t="str">
        <f>IFERROR(VLOOKUP(H9741,#REF!,2,FALSE),"")</f>
        <v/>
      </c>
      <c r="J9741" s="63">
        <v>1</v>
      </c>
      <c r="K9741" s="41" t="s">
        <v>85</v>
      </c>
      <c r="L9741" s="59">
        <v>11</v>
      </c>
      <c r="M9741" s="60" t="s">
        <v>3923</v>
      </c>
      <c r="N9741" s="60" t="s">
        <v>3923</v>
      </c>
      <c r="P9741" s="81">
        <v>121</v>
      </c>
      <c r="Q9741" s="56" t="str">
        <f>IFERROR(VLOOKUP(P9741,#REF!,2,FALSE),"")</f>
        <v/>
      </c>
      <c r="R9741" s="63">
        <v>0</v>
      </c>
      <c r="S9741" s="41" t="s">
        <v>57</v>
      </c>
      <c r="T9741" s="35" t="s">
        <v>8</v>
      </c>
      <c r="U9741" s="35" t="s">
        <v>83</v>
      </c>
    </row>
    <row r="9742" spans="1:21" ht="15.65" customHeight="1" x14ac:dyDescent="0.35">
      <c r="A9742" s="35" t="s">
        <v>2555</v>
      </c>
      <c r="B9742" s="36">
        <v>37198</v>
      </c>
      <c r="D9742" s="53" t="s">
        <v>118</v>
      </c>
      <c r="E9742" s="59">
        <v>12</v>
      </c>
      <c r="F9742" s="29" t="s">
        <v>4142</v>
      </c>
      <c r="H9742" s="43" t="s">
        <v>1002</v>
      </c>
      <c r="I9742" s="43" t="str">
        <f>IFERROR(VLOOKUP(H9742,#REF!,2,FALSE),"")</f>
        <v/>
      </c>
      <c r="J9742" s="63">
        <v>1</v>
      </c>
      <c r="K9742" s="41" t="s">
        <v>85</v>
      </c>
      <c r="L9742" s="59">
        <v>12</v>
      </c>
      <c r="M9742" s="66" t="s">
        <v>3822</v>
      </c>
      <c r="N9742" s="66" t="s">
        <v>3822</v>
      </c>
      <c r="P9742" s="81">
        <v>120</v>
      </c>
      <c r="Q9742" s="56" t="str">
        <f>IFERROR(VLOOKUP(P9742,#REF!,2,FALSE),"")</f>
        <v/>
      </c>
      <c r="R9742" s="63">
        <v>0</v>
      </c>
      <c r="S9742" s="41" t="s">
        <v>57</v>
      </c>
      <c r="T9742" s="35" t="s">
        <v>8</v>
      </c>
      <c r="U9742" s="35" t="s">
        <v>83</v>
      </c>
    </row>
    <row r="9743" spans="1:21" ht="15.65" customHeight="1" x14ac:dyDescent="0.35">
      <c r="A9743" s="35" t="s">
        <v>2555</v>
      </c>
      <c r="B9743" s="36">
        <v>37198</v>
      </c>
      <c r="D9743" s="53" t="s">
        <v>118</v>
      </c>
      <c r="E9743" s="59">
        <v>13</v>
      </c>
      <c r="F9743" s="29" t="s">
        <v>4070</v>
      </c>
      <c r="H9743" s="70">
        <v>129</v>
      </c>
      <c r="I9743" s="43" t="str">
        <f>IFERROR(VLOOKUP(H9743,#REF!,2,FALSE),"")</f>
        <v/>
      </c>
      <c r="J9743" s="63">
        <v>0.5</v>
      </c>
      <c r="K9743" s="41" t="s">
        <v>85</v>
      </c>
      <c r="L9743" s="59">
        <v>13</v>
      </c>
      <c r="M9743" s="66" t="s">
        <v>3823</v>
      </c>
      <c r="N9743" s="66" t="s">
        <v>3823</v>
      </c>
      <c r="P9743" s="81">
        <v>95</v>
      </c>
      <c r="Q9743" s="56" t="str">
        <f>IFERROR(VLOOKUP(P9743,#REF!,2,FALSE),"")</f>
        <v/>
      </c>
      <c r="R9743" s="63">
        <v>0.5</v>
      </c>
      <c r="S9743" s="41" t="s">
        <v>57</v>
      </c>
      <c r="T9743" s="35" t="s">
        <v>8</v>
      </c>
      <c r="U9743" s="35" t="s">
        <v>83</v>
      </c>
    </row>
    <row r="9744" spans="1:21" ht="15.65" customHeight="1" x14ac:dyDescent="0.35">
      <c r="A9744" s="35" t="s">
        <v>2555</v>
      </c>
      <c r="B9744" s="36">
        <v>37198</v>
      </c>
      <c r="D9744" s="53" t="s">
        <v>118</v>
      </c>
      <c r="E9744" s="59">
        <v>14</v>
      </c>
      <c r="F9744" s="66" t="s">
        <v>3402</v>
      </c>
      <c r="H9744" s="70">
        <v>124</v>
      </c>
      <c r="I9744" s="43" t="str">
        <f>IFERROR(VLOOKUP(H9744,#REF!,2,FALSE),"")</f>
        <v/>
      </c>
      <c r="J9744" s="63">
        <v>1</v>
      </c>
      <c r="K9744" s="41" t="s">
        <v>85</v>
      </c>
      <c r="L9744" s="59">
        <v>14</v>
      </c>
      <c r="M9744" s="67" t="s">
        <v>2445</v>
      </c>
      <c r="N9744" s="67" t="s">
        <v>2445</v>
      </c>
      <c r="P9744" s="81">
        <v>92</v>
      </c>
      <c r="Q9744" s="56" t="str">
        <f>IFERROR(VLOOKUP(P9744,#REF!,2,FALSE),"")</f>
        <v/>
      </c>
      <c r="R9744" s="63">
        <v>0</v>
      </c>
      <c r="S9744" s="41" t="s">
        <v>57</v>
      </c>
      <c r="T9744" s="35" t="s">
        <v>8</v>
      </c>
      <c r="U9744" s="35" t="s">
        <v>83</v>
      </c>
    </row>
    <row r="9745" spans="1:21" ht="15.65" customHeight="1" x14ac:dyDescent="0.35">
      <c r="A9745" s="35" t="s">
        <v>2555</v>
      </c>
      <c r="B9745" s="36">
        <v>37198</v>
      </c>
      <c r="D9745" s="53" t="s">
        <v>118</v>
      </c>
      <c r="E9745" s="59">
        <v>15</v>
      </c>
      <c r="F9745" s="29" t="s">
        <v>32</v>
      </c>
      <c r="H9745" s="81" t="s">
        <v>593</v>
      </c>
      <c r="I9745" s="43" t="str">
        <f>IFERROR(VLOOKUP(H9745,#REF!,2,FALSE),"")</f>
        <v/>
      </c>
      <c r="J9745" s="63">
        <v>0</v>
      </c>
      <c r="K9745" s="41" t="s">
        <v>85</v>
      </c>
      <c r="L9745" s="59">
        <v>15</v>
      </c>
      <c r="M9745" s="60" t="s">
        <v>32</v>
      </c>
      <c r="N9745" s="60" t="s">
        <v>32</v>
      </c>
      <c r="P9745" s="81"/>
      <c r="Q9745" s="56" t="str">
        <f>IFERROR(VLOOKUP(P9745,#REF!,2,FALSE),"")</f>
        <v/>
      </c>
      <c r="R9745" s="63">
        <v>0</v>
      </c>
      <c r="S9745" s="41" t="s">
        <v>57</v>
      </c>
      <c r="T9745" s="35" t="s">
        <v>8</v>
      </c>
      <c r="U9745" s="35" t="s">
        <v>83</v>
      </c>
    </row>
    <row r="9746" spans="1:21" ht="15.65" customHeight="1" x14ac:dyDescent="0.35">
      <c r="A9746" s="35" t="s">
        <v>2555</v>
      </c>
      <c r="B9746" s="36">
        <v>37198</v>
      </c>
      <c r="D9746" s="53" t="s">
        <v>118</v>
      </c>
      <c r="E9746" s="59">
        <v>16</v>
      </c>
      <c r="F9746" s="29" t="s">
        <v>32</v>
      </c>
      <c r="H9746" s="81" t="s">
        <v>593</v>
      </c>
      <c r="I9746" s="43" t="str">
        <f>IFERROR(VLOOKUP(H9746,#REF!,2,FALSE),"")</f>
        <v/>
      </c>
      <c r="J9746" s="63">
        <v>0</v>
      </c>
      <c r="K9746" s="41" t="s">
        <v>85</v>
      </c>
      <c r="L9746" s="59">
        <v>16</v>
      </c>
      <c r="M9746" s="60" t="s">
        <v>32</v>
      </c>
      <c r="N9746" s="60" t="s">
        <v>32</v>
      </c>
      <c r="P9746" s="81"/>
      <c r="Q9746" s="56" t="str">
        <f>IFERROR(VLOOKUP(P9746,#REF!,2,FALSE),"")</f>
        <v/>
      </c>
      <c r="R9746" s="63">
        <v>0</v>
      </c>
      <c r="S9746" s="41" t="s">
        <v>57</v>
      </c>
      <c r="T9746" s="35" t="s">
        <v>8</v>
      </c>
      <c r="U9746" s="35" t="s">
        <v>83</v>
      </c>
    </row>
    <row r="9747" spans="1:21" ht="15.65" customHeight="1" x14ac:dyDescent="0.35">
      <c r="A9747" s="35" t="s">
        <v>2555</v>
      </c>
      <c r="B9747" s="36">
        <v>37267</v>
      </c>
      <c r="D9747" s="53" t="s">
        <v>118</v>
      </c>
      <c r="E9747" s="59">
        <v>1</v>
      </c>
      <c r="F9747" s="29" t="s">
        <v>3486</v>
      </c>
      <c r="H9747" s="70">
        <v>187</v>
      </c>
      <c r="I9747" s="43" t="str">
        <f>IFERROR(VLOOKUP(H9747,#REF!,2,FALSE),"")</f>
        <v/>
      </c>
      <c r="J9747" s="63">
        <v>0.5</v>
      </c>
      <c r="K9747" s="41" t="s">
        <v>61</v>
      </c>
      <c r="L9747" s="59">
        <v>1</v>
      </c>
      <c r="M9747" s="57" t="s">
        <v>2728</v>
      </c>
      <c r="N9747" s="57" t="s">
        <v>2728</v>
      </c>
      <c r="P9747" s="81">
        <v>205</v>
      </c>
      <c r="Q9747" s="56" t="str">
        <f>IFERROR(VLOOKUP(P9747,#REF!,2,FALSE),"")</f>
        <v/>
      </c>
      <c r="R9747" s="63">
        <v>0.5</v>
      </c>
      <c r="S9747" s="41" t="s">
        <v>57</v>
      </c>
      <c r="T9747" s="35" t="s">
        <v>8</v>
      </c>
      <c r="U9747" s="35" t="s">
        <v>83</v>
      </c>
    </row>
    <row r="9748" spans="1:21" ht="15.65" customHeight="1" x14ac:dyDescent="0.35">
      <c r="A9748" s="35" t="s">
        <v>2555</v>
      </c>
      <c r="B9748" s="36">
        <v>37267</v>
      </c>
      <c r="D9748" s="53" t="s">
        <v>118</v>
      </c>
      <c r="E9748" s="59">
        <v>2</v>
      </c>
      <c r="F9748" s="46" t="s">
        <v>3540</v>
      </c>
      <c r="H9748" s="70">
        <v>175</v>
      </c>
      <c r="I9748" s="43" t="str">
        <f>IFERROR(VLOOKUP(H9748,#REF!,2,FALSE),"")</f>
        <v/>
      </c>
      <c r="J9748" s="63">
        <v>0</v>
      </c>
      <c r="K9748" s="41" t="s">
        <v>61</v>
      </c>
      <c r="L9748" s="59">
        <v>2</v>
      </c>
      <c r="M9748" s="60" t="s">
        <v>2302</v>
      </c>
      <c r="N9748" s="60" t="s">
        <v>2302</v>
      </c>
      <c r="P9748" s="81">
        <v>199</v>
      </c>
      <c r="Q9748" s="56" t="str">
        <f>IFERROR(VLOOKUP(P9748,#REF!,2,FALSE),"")</f>
        <v/>
      </c>
      <c r="R9748" s="63">
        <v>1</v>
      </c>
      <c r="S9748" s="41" t="s">
        <v>57</v>
      </c>
      <c r="T9748" s="35" t="s">
        <v>8</v>
      </c>
      <c r="U9748" s="35" t="s">
        <v>83</v>
      </c>
    </row>
    <row r="9749" spans="1:21" ht="15.65" customHeight="1" x14ac:dyDescent="0.35">
      <c r="A9749" s="35" t="s">
        <v>2555</v>
      </c>
      <c r="B9749" s="36">
        <v>37267</v>
      </c>
      <c r="D9749" s="53" t="s">
        <v>118</v>
      </c>
      <c r="E9749" s="59">
        <v>3</v>
      </c>
      <c r="F9749" s="29" t="s">
        <v>3798</v>
      </c>
      <c r="H9749" s="70">
        <v>166</v>
      </c>
      <c r="I9749" s="43" t="str">
        <f>IFERROR(VLOOKUP(H9749,#REF!,2,FALSE),"")</f>
        <v/>
      </c>
      <c r="J9749" s="63">
        <v>0</v>
      </c>
      <c r="K9749" s="41" t="s">
        <v>61</v>
      </c>
      <c r="L9749" s="59">
        <v>3</v>
      </c>
      <c r="M9749" s="57" t="s">
        <v>3539</v>
      </c>
      <c r="N9749" s="57" t="s">
        <v>3539</v>
      </c>
      <c r="P9749" s="81">
        <v>169</v>
      </c>
      <c r="Q9749" s="56" t="str">
        <f>IFERROR(VLOOKUP(P9749,#REF!,2,FALSE),"")</f>
        <v/>
      </c>
      <c r="R9749" s="63">
        <v>1</v>
      </c>
      <c r="S9749" s="41" t="s">
        <v>57</v>
      </c>
      <c r="T9749" s="35" t="s">
        <v>8</v>
      </c>
      <c r="U9749" s="35" t="s">
        <v>83</v>
      </c>
    </row>
    <row r="9750" spans="1:21" ht="15.65" customHeight="1" x14ac:dyDescent="0.35">
      <c r="A9750" s="35" t="s">
        <v>2555</v>
      </c>
      <c r="B9750" s="36">
        <v>37267</v>
      </c>
      <c r="D9750" s="53" t="s">
        <v>118</v>
      </c>
      <c r="E9750" s="59">
        <v>4</v>
      </c>
      <c r="F9750" s="57" t="s">
        <v>3764</v>
      </c>
      <c r="H9750" s="70">
        <v>165</v>
      </c>
      <c r="I9750" s="43" t="str">
        <f>IFERROR(VLOOKUP(H9750,#REF!,2,FALSE),"")</f>
        <v/>
      </c>
      <c r="J9750" s="63">
        <v>1</v>
      </c>
      <c r="K9750" s="41" t="s">
        <v>61</v>
      </c>
      <c r="L9750" s="59">
        <v>4</v>
      </c>
      <c r="M9750" s="60" t="s">
        <v>2303</v>
      </c>
      <c r="N9750" s="60" t="s">
        <v>2303</v>
      </c>
      <c r="P9750" s="43" t="s">
        <v>1002</v>
      </c>
      <c r="Q9750" s="56" t="str">
        <f>IFERROR(VLOOKUP(P9750,#REF!,2,FALSE),"")</f>
        <v/>
      </c>
      <c r="R9750" s="63">
        <v>0</v>
      </c>
      <c r="S9750" s="41" t="s">
        <v>57</v>
      </c>
      <c r="T9750" s="35" t="s">
        <v>8</v>
      </c>
      <c r="U9750" s="35" t="s">
        <v>83</v>
      </c>
    </row>
    <row r="9751" spans="1:21" ht="15.65" customHeight="1" x14ac:dyDescent="0.35">
      <c r="A9751" s="35" t="s">
        <v>2555</v>
      </c>
      <c r="B9751" s="36">
        <v>37267</v>
      </c>
      <c r="D9751" s="53" t="s">
        <v>118</v>
      </c>
      <c r="E9751" s="59">
        <v>5</v>
      </c>
      <c r="F9751" s="66" t="s">
        <v>3419</v>
      </c>
      <c r="H9751" s="70">
        <v>163</v>
      </c>
      <c r="I9751" s="43" t="str">
        <f>IFERROR(VLOOKUP(H9751,#REF!,2,FALSE),"")</f>
        <v/>
      </c>
      <c r="J9751" s="63">
        <v>0</v>
      </c>
      <c r="K9751" s="41" t="s">
        <v>61</v>
      </c>
      <c r="L9751" s="59">
        <v>5</v>
      </c>
      <c r="M9751" s="57" t="s">
        <v>2731</v>
      </c>
      <c r="N9751" s="57" t="s">
        <v>2731</v>
      </c>
      <c r="P9751" s="81">
        <v>158</v>
      </c>
      <c r="Q9751" s="56" t="str">
        <f>IFERROR(VLOOKUP(P9751,#REF!,2,FALSE),"")</f>
        <v/>
      </c>
      <c r="R9751" s="63">
        <v>1</v>
      </c>
      <c r="S9751" s="41" t="s">
        <v>57</v>
      </c>
      <c r="T9751" s="35" t="s">
        <v>8</v>
      </c>
      <c r="U9751" s="35" t="s">
        <v>83</v>
      </c>
    </row>
    <row r="9752" spans="1:21" ht="15.65" customHeight="1" x14ac:dyDescent="0.35">
      <c r="A9752" s="35" t="s">
        <v>2555</v>
      </c>
      <c r="B9752" s="36">
        <v>37267</v>
      </c>
      <c r="D9752" s="53" t="s">
        <v>118</v>
      </c>
      <c r="E9752" s="59">
        <v>6</v>
      </c>
      <c r="F9752" s="57" t="s">
        <v>3543</v>
      </c>
      <c r="H9752" s="70">
        <v>162</v>
      </c>
      <c r="I9752" s="43" t="str">
        <f>IFERROR(VLOOKUP(H9752,#REF!,2,FALSE),"")</f>
        <v/>
      </c>
      <c r="J9752" s="63">
        <v>0.5</v>
      </c>
      <c r="K9752" s="41" t="s">
        <v>61</v>
      </c>
      <c r="L9752" s="59">
        <v>6</v>
      </c>
      <c r="M9752" s="60" t="s">
        <v>744</v>
      </c>
      <c r="N9752" s="60" t="s">
        <v>744</v>
      </c>
      <c r="P9752" s="81">
        <v>155</v>
      </c>
      <c r="Q9752" s="56" t="str">
        <f>IFERROR(VLOOKUP(P9752,#REF!,2,FALSE),"")</f>
        <v/>
      </c>
      <c r="R9752" s="63">
        <v>0.5</v>
      </c>
      <c r="S9752" s="41" t="s">
        <v>57</v>
      </c>
      <c r="T9752" s="35" t="s">
        <v>8</v>
      </c>
      <c r="U9752" s="35" t="s">
        <v>83</v>
      </c>
    </row>
    <row r="9753" spans="1:21" ht="15.65" customHeight="1" x14ac:dyDescent="0.35">
      <c r="A9753" s="35" t="s">
        <v>2555</v>
      </c>
      <c r="B9753" s="36">
        <v>37267</v>
      </c>
      <c r="D9753" s="53" t="s">
        <v>118</v>
      </c>
      <c r="E9753" s="59">
        <v>7</v>
      </c>
      <c r="F9753" s="29" t="s">
        <v>32</v>
      </c>
      <c r="H9753" s="81" t="s">
        <v>593</v>
      </c>
      <c r="I9753" s="43" t="str">
        <f>IFERROR(VLOOKUP(H9753,#REF!,2,FALSE),"")</f>
        <v/>
      </c>
      <c r="J9753" s="63">
        <v>0</v>
      </c>
      <c r="K9753" s="41" t="s">
        <v>61</v>
      </c>
      <c r="L9753" s="59">
        <v>7</v>
      </c>
      <c r="M9753" s="67" t="s">
        <v>569</v>
      </c>
      <c r="N9753" s="67" t="s">
        <v>569</v>
      </c>
      <c r="P9753" s="81">
        <v>155</v>
      </c>
      <c r="Q9753" s="56" t="str">
        <f>IFERROR(VLOOKUP(P9753,#REF!,2,FALSE),"")</f>
        <v/>
      </c>
      <c r="R9753" s="63">
        <v>1</v>
      </c>
      <c r="S9753" s="41" t="s">
        <v>57</v>
      </c>
      <c r="T9753" s="35" t="s">
        <v>8</v>
      </c>
      <c r="U9753" s="35" t="s">
        <v>83</v>
      </c>
    </row>
    <row r="9754" spans="1:21" ht="15.65" customHeight="1" x14ac:dyDescent="0.35">
      <c r="A9754" s="35" t="s">
        <v>2555</v>
      </c>
      <c r="B9754" s="36">
        <v>37267</v>
      </c>
      <c r="D9754" s="53" t="s">
        <v>118</v>
      </c>
      <c r="E9754" s="59">
        <v>8</v>
      </c>
      <c r="F9754" s="29" t="s">
        <v>4068</v>
      </c>
      <c r="H9754" s="70">
        <v>142</v>
      </c>
      <c r="I9754" s="43" t="str">
        <f>IFERROR(VLOOKUP(H9754,#REF!,2,FALSE),"")</f>
        <v/>
      </c>
      <c r="J9754" s="63">
        <v>1</v>
      </c>
      <c r="K9754" s="41" t="s">
        <v>61</v>
      </c>
      <c r="L9754" s="59">
        <v>8</v>
      </c>
      <c r="M9754" s="57" t="s">
        <v>2730</v>
      </c>
      <c r="N9754" s="57" t="s">
        <v>2730</v>
      </c>
      <c r="P9754" s="81">
        <v>155</v>
      </c>
      <c r="Q9754" s="56" t="str">
        <f>IFERROR(VLOOKUP(P9754,#REF!,2,FALSE),"")</f>
        <v/>
      </c>
      <c r="R9754" s="63">
        <v>0</v>
      </c>
      <c r="S9754" s="41" t="s">
        <v>57</v>
      </c>
      <c r="T9754" s="35" t="s">
        <v>8</v>
      </c>
      <c r="U9754" s="35" t="s">
        <v>83</v>
      </c>
    </row>
    <row r="9755" spans="1:21" ht="15.65" customHeight="1" x14ac:dyDescent="0.35">
      <c r="A9755" s="35" t="s">
        <v>2555</v>
      </c>
      <c r="B9755" s="36">
        <v>37267</v>
      </c>
      <c r="D9755" s="53" t="s">
        <v>118</v>
      </c>
      <c r="E9755" s="59">
        <v>9</v>
      </c>
      <c r="F9755" s="30" t="s">
        <v>4088</v>
      </c>
      <c r="H9755" s="70">
        <v>141</v>
      </c>
      <c r="I9755" s="43" t="str">
        <f>IFERROR(VLOOKUP(H9755,#REF!,2,FALSE),"")</f>
        <v/>
      </c>
      <c r="J9755" s="63">
        <v>1</v>
      </c>
      <c r="K9755" s="41" t="s">
        <v>61</v>
      </c>
      <c r="L9755" s="59">
        <v>9</v>
      </c>
      <c r="M9755" s="60" t="s">
        <v>2304</v>
      </c>
      <c r="N9755" s="60" t="s">
        <v>2304</v>
      </c>
      <c r="P9755" s="81">
        <v>151</v>
      </c>
      <c r="Q9755" s="56" t="str">
        <f>IFERROR(VLOOKUP(P9755,#REF!,2,FALSE),"")</f>
        <v/>
      </c>
      <c r="R9755" s="63">
        <v>0</v>
      </c>
      <c r="S9755" s="41" t="s">
        <v>57</v>
      </c>
      <c r="T9755" s="35" t="s">
        <v>8</v>
      </c>
      <c r="U9755" s="35" t="s">
        <v>83</v>
      </c>
    </row>
    <row r="9756" spans="1:21" ht="15.65" customHeight="1" x14ac:dyDescent="0.35">
      <c r="A9756" s="35" t="s">
        <v>2555</v>
      </c>
      <c r="B9756" s="36">
        <v>37267</v>
      </c>
      <c r="D9756" s="53" t="s">
        <v>118</v>
      </c>
      <c r="E9756" s="59">
        <v>10</v>
      </c>
      <c r="F9756" s="57" t="s">
        <v>3686</v>
      </c>
      <c r="H9756" s="70">
        <v>133</v>
      </c>
      <c r="I9756" s="43" t="str">
        <f>IFERROR(VLOOKUP(H9756,#REF!,2,FALSE),"")</f>
        <v/>
      </c>
      <c r="J9756" s="63">
        <v>0</v>
      </c>
      <c r="K9756" s="41" t="s">
        <v>61</v>
      </c>
      <c r="L9756" s="59">
        <v>10</v>
      </c>
      <c r="M9756" s="57" t="s">
        <v>3590</v>
      </c>
      <c r="N9756" s="57" t="s">
        <v>3590</v>
      </c>
      <c r="P9756" s="81">
        <v>142</v>
      </c>
      <c r="Q9756" s="56" t="str">
        <f>IFERROR(VLOOKUP(P9756,#REF!,2,FALSE),"")</f>
        <v/>
      </c>
      <c r="R9756" s="63">
        <v>1</v>
      </c>
      <c r="S9756" s="41" t="s">
        <v>57</v>
      </c>
      <c r="T9756" s="35" t="s">
        <v>8</v>
      </c>
      <c r="U9756" s="35" t="s">
        <v>83</v>
      </c>
    </row>
    <row r="9757" spans="1:21" ht="15.65" customHeight="1" x14ac:dyDescent="0.35">
      <c r="A9757" s="35" t="s">
        <v>2555</v>
      </c>
      <c r="B9757" s="36">
        <v>37267</v>
      </c>
      <c r="D9757" s="53" t="s">
        <v>118</v>
      </c>
      <c r="E9757" s="59">
        <v>11</v>
      </c>
      <c r="F9757" s="57" t="s">
        <v>3770</v>
      </c>
      <c r="H9757" s="70">
        <v>132</v>
      </c>
      <c r="I9757" s="43" t="str">
        <f>IFERROR(VLOOKUP(H9757,#REF!,2,FALSE),"")</f>
        <v/>
      </c>
      <c r="J9757" s="63">
        <v>0.5</v>
      </c>
      <c r="K9757" s="41" t="s">
        <v>61</v>
      </c>
      <c r="L9757" s="59">
        <v>11</v>
      </c>
      <c r="M9757" s="66" t="s">
        <v>3803</v>
      </c>
      <c r="N9757" s="66" t="s">
        <v>3803</v>
      </c>
      <c r="P9757" s="81">
        <v>142</v>
      </c>
      <c r="Q9757" s="56" t="str">
        <f>IFERROR(VLOOKUP(P9757,#REF!,2,FALSE),"")</f>
        <v/>
      </c>
      <c r="R9757" s="63">
        <v>0.5</v>
      </c>
      <c r="S9757" s="41" t="s">
        <v>57</v>
      </c>
      <c r="T9757" s="35" t="s">
        <v>8</v>
      </c>
      <c r="U9757" s="35" t="s">
        <v>83</v>
      </c>
    </row>
    <row r="9758" spans="1:21" ht="15.65" customHeight="1" x14ac:dyDescent="0.35">
      <c r="A9758" s="35" t="s">
        <v>2555</v>
      </c>
      <c r="B9758" s="36">
        <v>37267</v>
      </c>
      <c r="D9758" s="53" t="s">
        <v>118</v>
      </c>
      <c r="E9758" s="59">
        <v>12</v>
      </c>
      <c r="F9758" s="26" t="s">
        <v>4103</v>
      </c>
      <c r="H9758" s="81">
        <v>130</v>
      </c>
      <c r="I9758" s="43" t="str">
        <f>IFERROR(VLOOKUP(H9758,#REF!,2,FALSE),"")</f>
        <v/>
      </c>
      <c r="J9758" s="63">
        <v>1</v>
      </c>
      <c r="K9758" s="41" t="s">
        <v>61</v>
      </c>
      <c r="L9758" s="59">
        <v>12</v>
      </c>
      <c r="M9758" s="54" t="s">
        <v>1737</v>
      </c>
      <c r="N9758" s="54" t="s">
        <v>1737</v>
      </c>
      <c r="P9758" s="81">
        <v>140</v>
      </c>
      <c r="Q9758" s="56" t="str">
        <f>IFERROR(VLOOKUP(P9758,#REF!,2,FALSE),"")</f>
        <v/>
      </c>
      <c r="R9758" s="63">
        <v>0</v>
      </c>
      <c r="S9758" s="41" t="s">
        <v>57</v>
      </c>
      <c r="T9758" s="35" t="s">
        <v>8</v>
      </c>
      <c r="U9758" s="35" t="s">
        <v>83</v>
      </c>
    </row>
    <row r="9759" spans="1:21" ht="15.65" customHeight="1" x14ac:dyDescent="0.35">
      <c r="A9759" s="35" t="s">
        <v>2555</v>
      </c>
      <c r="B9759" s="36">
        <v>37267</v>
      </c>
      <c r="D9759" s="53" t="s">
        <v>118</v>
      </c>
      <c r="E9759" s="59">
        <v>13</v>
      </c>
      <c r="F9759" s="66" t="s">
        <v>3399</v>
      </c>
      <c r="H9759" s="43" t="s">
        <v>1002</v>
      </c>
      <c r="I9759" s="43" t="str">
        <f>IFERROR(VLOOKUP(H9759,#REF!,2,FALSE),"")</f>
        <v/>
      </c>
      <c r="J9759" s="63">
        <v>1</v>
      </c>
      <c r="K9759" s="41" t="s">
        <v>61</v>
      </c>
      <c r="L9759" s="59">
        <v>13</v>
      </c>
      <c r="M9759" s="57" t="s">
        <v>3542</v>
      </c>
      <c r="N9759" s="57" t="s">
        <v>3542</v>
      </c>
      <c r="P9759" s="81">
        <v>130</v>
      </c>
      <c r="Q9759" s="56" t="str">
        <f>IFERROR(VLOOKUP(P9759,#REF!,2,FALSE),"")</f>
        <v/>
      </c>
      <c r="R9759" s="63">
        <v>0</v>
      </c>
      <c r="S9759" s="41" t="s">
        <v>57</v>
      </c>
      <c r="T9759" s="35" t="s">
        <v>8</v>
      </c>
      <c r="U9759" s="35" t="s">
        <v>83</v>
      </c>
    </row>
    <row r="9760" spans="1:21" ht="15.65" customHeight="1" x14ac:dyDescent="0.35">
      <c r="A9760" s="35" t="s">
        <v>2555</v>
      </c>
      <c r="B9760" s="36">
        <v>37267</v>
      </c>
      <c r="D9760" s="53" t="s">
        <v>118</v>
      </c>
      <c r="E9760" s="59">
        <v>14</v>
      </c>
      <c r="F9760" s="29" t="s">
        <v>4070</v>
      </c>
      <c r="H9760" s="70">
        <v>129</v>
      </c>
      <c r="I9760" s="43" t="str">
        <f>IFERROR(VLOOKUP(H9760,#REF!,2,FALSE),"")</f>
        <v/>
      </c>
      <c r="J9760" s="63">
        <v>0</v>
      </c>
      <c r="K9760" s="41" t="s">
        <v>61</v>
      </c>
      <c r="L9760" s="59">
        <v>14</v>
      </c>
      <c r="M9760" s="67" t="s">
        <v>1820</v>
      </c>
      <c r="N9760" s="67" t="s">
        <v>1820</v>
      </c>
      <c r="P9760" s="81">
        <v>127</v>
      </c>
      <c r="Q9760" s="56" t="str">
        <f>IFERROR(VLOOKUP(P9760,#REF!,2,FALSE),"")</f>
        <v/>
      </c>
      <c r="R9760" s="63">
        <v>1</v>
      </c>
      <c r="S9760" s="41" t="s">
        <v>57</v>
      </c>
      <c r="T9760" s="35" t="s">
        <v>8</v>
      </c>
      <c r="U9760" s="35" t="s">
        <v>83</v>
      </c>
    </row>
    <row r="9761" spans="1:21" ht="15.65" customHeight="1" x14ac:dyDescent="0.35">
      <c r="A9761" s="35" t="s">
        <v>2555</v>
      </c>
      <c r="B9761" s="36">
        <v>37267</v>
      </c>
      <c r="D9761" s="53" t="s">
        <v>118</v>
      </c>
      <c r="E9761" s="59">
        <v>15</v>
      </c>
      <c r="F9761" s="29" t="s">
        <v>4071</v>
      </c>
      <c r="H9761" s="70">
        <v>128</v>
      </c>
      <c r="I9761" s="43" t="str">
        <f>IFERROR(VLOOKUP(H9761,#REF!,2,FALSE),"")</f>
        <v/>
      </c>
      <c r="J9761" s="63">
        <v>0</v>
      </c>
      <c r="K9761" s="41" t="s">
        <v>61</v>
      </c>
      <c r="L9761" s="59">
        <v>15</v>
      </c>
      <c r="M9761" s="54" t="s">
        <v>2066</v>
      </c>
      <c r="N9761" s="54" t="s">
        <v>2066</v>
      </c>
      <c r="P9761" s="81">
        <v>123</v>
      </c>
      <c r="Q9761" s="56" t="str">
        <f>IFERROR(VLOOKUP(P9761,#REF!,2,FALSE),"")</f>
        <v/>
      </c>
      <c r="R9761" s="63">
        <v>1</v>
      </c>
      <c r="S9761" s="41" t="s">
        <v>57</v>
      </c>
      <c r="T9761" s="35" t="s">
        <v>8</v>
      </c>
      <c r="U9761" s="35" t="s">
        <v>83</v>
      </c>
    </row>
    <row r="9762" spans="1:21" ht="15.65" customHeight="1" x14ac:dyDescent="0.35">
      <c r="A9762" s="35" t="s">
        <v>2555</v>
      </c>
      <c r="B9762" s="36">
        <v>37267</v>
      </c>
      <c r="D9762" s="53" t="s">
        <v>118</v>
      </c>
      <c r="E9762" s="59">
        <v>16</v>
      </c>
      <c r="F9762" s="66" t="s">
        <v>3405</v>
      </c>
      <c r="H9762" s="70">
        <v>126</v>
      </c>
      <c r="I9762" s="43" t="str">
        <f>IFERROR(VLOOKUP(H9762,#REF!,2,FALSE),"")</f>
        <v/>
      </c>
      <c r="J9762" s="63">
        <v>0</v>
      </c>
      <c r="K9762" s="41" t="s">
        <v>61</v>
      </c>
      <c r="L9762" s="59">
        <v>16</v>
      </c>
      <c r="M9762" s="66" t="s">
        <v>3835</v>
      </c>
      <c r="N9762" s="66" t="s">
        <v>3835</v>
      </c>
      <c r="P9762" s="81">
        <v>120</v>
      </c>
      <c r="Q9762" s="56" t="str">
        <f>IFERROR(VLOOKUP(P9762,#REF!,2,FALSE),"")</f>
        <v/>
      </c>
      <c r="R9762" s="63">
        <v>1</v>
      </c>
      <c r="S9762" s="41" t="s">
        <v>57</v>
      </c>
      <c r="T9762" s="35" t="s">
        <v>8</v>
      </c>
      <c r="U9762" s="35" t="s">
        <v>83</v>
      </c>
    </row>
    <row r="9763" spans="1:21" ht="15.65" customHeight="1" x14ac:dyDescent="0.35">
      <c r="A9763" s="35" t="s">
        <v>2555</v>
      </c>
      <c r="B9763" s="36">
        <v>37267</v>
      </c>
      <c r="D9763" s="35" t="s">
        <v>951</v>
      </c>
      <c r="E9763" s="59">
        <v>1</v>
      </c>
      <c r="F9763" s="66" t="s">
        <v>3402</v>
      </c>
      <c r="H9763" s="70">
        <v>124</v>
      </c>
      <c r="I9763" s="43" t="str">
        <f>IFERROR(VLOOKUP(H9763,#REF!,2,FALSE),"")</f>
        <v/>
      </c>
      <c r="J9763" s="63">
        <v>0</v>
      </c>
      <c r="K9763" s="41" t="s">
        <v>62</v>
      </c>
      <c r="L9763" s="59">
        <v>1</v>
      </c>
      <c r="M9763" s="54" t="s">
        <v>2144</v>
      </c>
      <c r="N9763" s="54" t="s">
        <v>2144</v>
      </c>
      <c r="P9763" s="81">
        <v>116</v>
      </c>
      <c r="Q9763" s="56" t="str">
        <f>IFERROR(VLOOKUP(P9763,#REF!,2,FALSE),"")</f>
        <v/>
      </c>
      <c r="R9763" s="63">
        <v>1</v>
      </c>
      <c r="S9763" s="41" t="s">
        <v>57</v>
      </c>
      <c r="T9763" s="35" t="s">
        <v>8</v>
      </c>
      <c r="U9763" s="35" t="s">
        <v>84</v>
      </c>
    </row>
    <row r="9764" spans="1:21" ht="15.65" customHeight="1" x14ac:dyDescent="0.35">
      <c r="A9764" s="35" t="s">
        <v>2555</v>
      </c>
      <c r="B9764" s="36">
        <v>37267</v>
      </c>
      <c r="D9764" s="35" t="s">
        <v>951</v>
      </c>
      <c r="E9764" s="59">
        <v>2</v>
      </c>
      <c r="F9764" s="29" t="s">
        <v>2249</v>
      </c>
      <c r="H9764" s="70">
        <v>123</v>
      </c>
      <c r="I9764" s="43" t="str">
        <f>IFERROR(VLOOKUP(H9764,#REF!,2,FALSE),"")</f>
        <v/>
      </c>
      <c r="J9764" s="63">
        <v>0</v>
      </c>
      <c r="K9764" s="41" t="s">
        <v>62</v>
      </c>
      <c r="L9764" s="59">
        <v>2</v>
      </c>
      <c r="M9764" s="60" t="s">
        <v>5099</v>
      </c>
      <c r="N9764" s="60" t="s">
        <v>5099</v>
      </c>
      <c r="P9764" s="81">
        <v>115</v>
      </c>
      <c r="Q9764" s="56" t="str">
        <f>IFERROR(VLOOKUP(P9764,#REF!,2,FALSE),"")</f>
        <v/>
      </c>
      <c r="R9764" s="63">
        <v>1</v>
      </c>
      <c r="S9764" s="41" t="s">
        <v>57</v>
      </c>
      <c r="T9764" s="35" t="s">
        <v>8</v>
      </c>
      <c r="U9764" s="35" t="s">
        <v>84</v>
      </c>
    </row>
    <row r="9765" spans="1:21" ht="15.65" customHeight="1" x14ac:dyDescent="0.35">
      <c r="A9765" s="35" t="s">
        <v>2555</v>
      </c>
      <c r="B9765" s="36">
        <v>37267</v>
      </c>
      <c r="D9765" s="35" t="s">
        <v>951</v>
      </c>
      <c r="E9765" s="59">
        <v>3</v>
      </c>
      <c r="F9765" s="29" t="s">
        <v>4090</v>
      </c>
      <c r="H9765" s="70">
        <v>121</v>
      </c>
      <c r="I9765" s="43" t="str">
        <f>IFERROR(VLOOKUP(H9765,#REF!,2,FALSE),"")</f>
        <v/>
      </c>
      <c r="J9765" s="63">
        <v>0.5</v>
      </c>
      <c r="K9765" s="41" t="s">
        <v>62</v>
      </c>
      <c r="L9765" s="59">
        <v>3</v>
      </c>
      <c r="M9765" s="66" t="s">
        <v>3842</v>
      </c>
      <c r="N9765" s="66" t="s">
        <v>3842</v>
      </c>
      <c r="P9765" s="81">
        <v>107</v>
      </c>
      <c r="Q9765" s="56" t="str">
        <f>IFERROR(VLOOKUP(P9765,#REF!,2,FALSE),"")</f>
        <v/>
      </c>
      <c r="R9765" s="63">
        <v>0.5</v>
      </c>
      <c r="S9765" s="41" t="s">
        <v>57</v>
      </c>
      <c r="T9765" s="35" t="s">
        <v>8</v>
      </c>
      <c r="U9765" s="35" t="s">
        <v>84</v>
      </c>
    </row>
    <row r="9766" spans="1:21" ht="15.65" customHeight="1" x14ac:dyDescent="0.35">
      <c r="A9766" s="35" t="s">
        <v>2555</v>
      </c>
      <c r="B9766" s="36">
        <v>37267</v>
      </c>
      <c r="D9766" s="35" t="s">
        <v>951</v>
      </c>
      <c r="E9766" s="59">
        <v>4</v>
      </c>
      <c r="F9766" s="26" t="s">
        <v>4094</v>
      </c>
      <c r="H9766" s="70">
        <v>120</v>
      </c>
      <c r="I9766" s="43" t="str">
        <f>IFERROR(VLOOKUP(H9766,#REF!,2,FALSE),"")</f>
        <v/>
      </c>
      <c r="J9766" s="63">
        <v>1</v>
      </c>
      <c r="K9766" s="41" t="s">
        <v>62</v>
      </c>
      <c r="L9766" s="59">
        <v>4</v>
      </c>
      <c r="M9766" s="60" t="s">
        <v>2305</v>
      </c>
      <c r="N9766" s="60" t="s">
        <v>2305</v>
      </c>
      <c r="P9766" s="81">
        <v>104</v>
      </c>
      <c r="Q9766" s="56" t="str">
        <f>IFERROR(VLOOKUP(P9766,#REF!,2,FALSE),"")</f>
        <v/>
      </c>
      <c r="R9766" s="63">
        <v>0</v>
      </c>
      <c r="S9766" s="41" t="s">
        <v>57</v>
      </c>
      <c r="T9766" s="35" t="s">
        <v>8</v>
      </c>
      <c r="U9766" s="35" t="s">
        <v>84</v>
      </c>
    </row>
    <row r="9767" spans="1:21" ht="15.65" customHeight="1" x14ac:dyDescent="0.35">
      <c r="A9767" s="35" t="s">
        <v>2555</v>
      </c>
      <c r="B9767" s="36">
        <v>37267</v>
      </c>
      <c r="D9767" s="35" t="s">
        <v>951</v>
      </c>
      <c r="E9767" s="59">
        <v>5</v>
      </c>
      <c r="F9767" s="30" t="s">
        <v>4084</v>
      </c>
      <c r="H9767" s="43" t="s">
        <v>1002</v>
      </c>
      <c r="I9767" s="43" t="str">
        <f>IFERROR(VLOOKUP(H9767,#REF!,2,FALSE),"")</f>
        <v/>
      </c>
      <c r="J9767" s="63">
        <v>0</v>
      </c>
      <c r="K9767" s="41" t="s">
        <v>62</v>
      </c>
      <c r="L9767" s="59">
        <v>5</v>
      </c>
      <c r="M9767" s="54" t="s">
        <v>1225</v>
      </c>
      <c r="N9767" s="54" t="s">
        <v>1225</v>
      </c>
      <c r="P9767" s="81">
        <v>103</v>
      </c>
      <c r="Q9767" s="56" t="str">
        <f>IFERROR(VLOOKUP(P9767,#REF!,2,FALSE),"")</f>
        <v/>
      </c>
      <c r="R9767" s="63">
        <v>1</v>
      </c>
      <c r="S9767" s="41" t="s">
        <v>57</v>
      </c>
      <c r="T9767" s="35" t="s">
        <v>8</v>
      </c>
      <c r="U9767" s="35" t="s">
        <v>84</v>
      </c>
    </row>
    <row r="9768" spans="1:21" ht="15.65" customHeight="1" x14ac:dyDescent="0.35">
      <c r="A9768" s="35" t="s">
        <v>2555</v>
      </c>
      <c r="B9768" s="36">
        <v>37267</v>
      </c>
      <c r="D9768" s="35" t="s">
        <v>951</v>
      </c>
      <c r="E9768" s="59">
        <v>6</v>
      </c>
      <c r="F9768" s="46" t="s">
        <v>3489</v>
      </c>
      <c r="H9768" s="70">
        <v>118</v>
      </c>
      <c r="I9768" s="43" t="str">
        <f>IFERROR(VLOOKUP(H9768,#REF!,2,FALSE),"")</f>
        <v/>
      </c>
      <c r="J9768" s="63">
        <v>1</v>
      </c>
      <c r="K9768" s="41" t="s">
        <v>62</v>
      </c>
      <c r="L9768" s="59">
        <v>6</v>
      </c>
      <c r="M9768" s="60" t="s">
        <v>1102</v>
      </c>
      <c r="N9768" s="60" t="s">
        <v>1102</v>
      </c>
      <c r="P9768" s="81">
        <v>101</v>
      </c>
      <c r="Q9768" s="56" t="str">
        <f>IFERROR(VLOOKUP(P9768,#REF!,2,FALSE),"")</f>
        <v/>
      </c>
      <c r="R9768" s="63">
        <v>0</v>
      </c>
      <c r="S9768" s="41" t="s">
        <v>57</v>
      </c>
      <c r="T9768" s="35" t="s">
        <v>8</v>
      </c>
      <c r="U9768" s="35" t="s">
        <v>84</v>
      </c>
    </row>
    <row r="9769" spans="1:21" ht="15.65" customHeight="1" x14ac:dyDescent="0.35">
      <c r="A9769" s="35" t="s">
        <v>2555</v>
      </c>
      <c r="B9769" s="36">
        <v>37267</v>
      </c>
      <c r="D9769" s="35" t="s">
        <v>951</v>
      </c>
      <c r="E9769" s="59">
        <v>7</v>
      </c>
      <c r="F9769" s="26" t="s">
        <v>4076</v>
      </c>
      <c r="H9769" s="70">
        <v>115</v>
      </c>
      <c r="I9769" s="43" t="str">
        <f>IFERROR(VLOOKUP(H9769,#REF!,2,FALSE),"")</f>
        <v/>
      </c>
      <c r="J9769" s="63">
        <v>0.5</v>
      </c>
      <c r="K9769" s="41" t="s">
        <v>62</v>
      </c>
      <c r="L9769" s="59">
        <v>7</v>
      </c>
      <c r="M9769" s="60" t="s">
        <v>399</v>
      </c>
      <c r="N9769" s="60" t="s">
        <v>399</v>
      </c>
      <c r="P9769" s="81">
        <v>100</v>
      </c>
      <c r="Q9769" s="56" t="str">
        <f>IFERROR(VLOOKUP(P9769,#REF!,2,FALSE),"")</f>
        <v/>
      </c>
      <c r="R9769" s="63">
        <v>0.5</v>
      </c>
      <c r="S9769" s="41" t="s">
        <v>57</v>
      </c>
      <c r="T9769" s="35" t="s">
        <v>8</v>
      </c>
      <c r="U9769" s="35" t="s">
        <v>84</v>
      </c>
    </row>
    <row r="9770" spans="1:21" ht="15.65" customHeight="1" x14ac:dyDescent="0.35">
      <c r="A9770" s="35" t="s">
        <v>2555</v>
      </c>
      <c r="B9770" s="36">
        <v>37289</v>
      </c>
      <c r="D9770" s="53" t="s">
        <v>118</v>
      </c>
      <c r="E9770" s="59">
        <v>1</v>
      </c>
      <c r="F9770" s="29" t="s">
        <v>3486</v>
      </c>
      <c r="H9770" s="70">
        <v>187</v>
      </c>
      <c r="I9770" s="43" t="str">
        <f>IFERROR(VLOOKUP(H9770,#REF!,2,FALSE),"")</f>
        <v/>
      </c>
      <c r="J9770" s="63">
        <v>0.5</v>
      </c>
      <c r="K9770" s="41" t="s">
        <v>71</v>
      </c>
      <c r="L9770" s="59">
        <v>1</v>
      </c>
      <c r="M9770" s="60" t="s">
        <v>2235</v>
      </c>
      <c r="N9770" s="60" t="s">
        <v>2235</v>
      </c>
      <c r="P9770" s="81">
        <v>184</v>
      </c>
      <c r="Q9770" s="56" t="str">
        <f>IFERROR(VLOOKUP(P9770,#REF!,2,FALSE),"")</f>
        <v/>
      </c>
      <c r="R9770" s="63">
        <v>0.5</v>
      </c>
      <c r="S9770" s="41" t="s">
        <v>57</v>
      </c>
      <c r="T9770" s="35" t="s">
        <v>8</v>
      </c>
      <c r="U9770" s="35" t="s">
        <v>83</v>
      </c>
    </row>
    <row r="9771" spans="1:21" ht="15.65" customHeight="1" x14ac:dyDescent="0.35">
      <c r="A9771" s="35" t="s">
        <v>2555</v>
      </c>
      <c r="B9771" s="36">
        <v>37289</v>
      </c>
      <c r="D9771" s="53" t="s">
        <v>118</v>
      </c>
      <c r="E9771" s="59">
        <v>2</v>
      </c>
      <c r="F9771" s="29" t="s">
        <v>3798</v>
      </c>
      <c r="H9771" s="70">
        <v>166</v>
      </c>
      <c r="I9771" s="43" t="str">
        <f>IFERROR(VLOOKUP(H9771,#REF!,2,FALSE),"")</f>
        <v/>
      </c>
      <c r="J9771" s="63">
        <v>0</v>
      </c>
      <c r="K9771" s="41" t="s">
        <v>71</v>
      </c>
      <c r="L9771" s="59">
        <v>2</v>
      </c>
      <c r="M9771" s="60" t="s">
        <v>2452</v>
      </c>
      <c r="N9771" s="60" t="s">
        <v>2452</v>
      </c>
      <c r="P9771" s="81">
        <v>179</v>
      </c>
      <c r="Q9771" s="56" t="str">
        <f>IFERROR(VLOOKUP(P9771,#REF!,2,FALSE),"")</f>
        <v/>
      </c>
      <c r="R9771" s="63">
        <v>1</v>
      </c>
      <c r="S9771" s="41" t="s">
        <v>57</v>
      </c>
      <c r="T9771" s="35" t="s">
        <v>8</v>
      </c>
      <c r="U9771" s="35" t="s">
        <v>83</v>
      </c>
    </row>
    <row r="9772" spans="1:21" ht="15.65" customHeight="1" x14ac:dyDescent="0.35">
      <c r="A9772" s="35" t="s">
        <v>2555</v>
      </c>
      <c r="B9772" s="36">
        <v>37289</v>
      </c>
      <c r="D9772" s="53" t="s">
        <v>118</v>
      </c>
      <c r="E9772" s="59">
        <v>3</v>
      </c>
      <c r="F9772" s="46" t="s">
        <v>3488</v>
      </c>
      <c r="H9772" s="70">
        <v>164</v>
      </c>
      <c r="I9772" s="43" t="str">
        <f>IFERROR(VLOOKUP(H9772,#REF!,2,FALSE),"")</f>
        <v/>
      </c>
      <c r="J9772" s="63">
        <v>1</v>
      </c>
      <c r="K9772" s="41" t="s">
        <v>71</v>
      </c>
      <c r="L9772" s="59">
        <v>3</v>
      </c>
      <c r="M9772" s="60" t="s">
        <v>2453</v>
      </c>
      <c r="N9772" s="60" t="s">
        <v>2453</v>
      </c>
      <c r="P9772" s="81">
        <v>176</v>
      </c>
      <c r="Q9772" s="56" t="str">
        <f>IFERROR(VLOOKUP(P9772,#REF!,2,FALSE),"")</f>
        <v/>
      </c>
      <c r="R9772" s="63">
        <v>0</v>
      </c>
      <c r="S9772" s="41" t="s">
        <v>57</v>
      </c>
      <c r="T9772" s="35" t="s">
        <v>8</v>
      </c>
      <c r="U9772" s="35" t="s">
        <v>83</v>
      </c>
    </row>
    <row r="9773" spans="1:21" ht="15.65" customHeight="1" x14ac:dyDescent="0.35">
      <c r="A9773" s="35" t="s">
        <v>2555</v>
      </c>
      <c r="B9773" s="36">
        <v>37289</v>
      </c>
      <c r="D9773" s="53" t="s">
        <v>118</v>
      </c>
      <c r="E9773" s="59">
        <v>4</v>
      </c>
      <c r="F9773" s="66" t="s">
        <v>3419</v>
      </c>
      <c r="H9773" s="70">
        <v>163</v>
      </c>
      <c r="I9773" s="43" t="str">
        <f>IFERROR(VLOOKUP(H9773,#REF!,2,FALSE),"")</f>
        <v/>
      </c>
      <c r="J9773" s="63">
        <v>0.5</v>
      </c>
      <c r="K9773" s="41" t="s">
        <v>71</v>
      </c>
      <c r="L9773" s="59">
        <v>4</v>
      </c>
      <c r="M9773" s="65" t="s">
        <v>3573</v>
      </c>
      <c r="N9773" s="65" t="s">
        <v>3573</v>
      </c>
      <c r="P9773" s="81">
        <v>171</v>
      </c>
      <c r="Q9773" s="56" t="str">
        <f>IFERROR(VLOOKUP(P9773,#REF!,2,FALSE),"")</f>
        <v/>
      </c>
      <c r="R9773" s="63">
        <v>0.5</v>
      </c>
      <c r="S9773" s="41" t="s">
        <v>57</v>
      </c>
      <c r="T9773" s="35" t="s">
        <v>8</v>
      </c>
      <c r="U9773" s="35" t="s">
        <v>83</v>
      </c>
    </row>
    <row r="9774" spans="1:21" ht="15.65" customHeight="1" x14ac:dyDescent="0.35">
      <c r="A9774" s="35" t="s">
        <v>2555</v>
      </c>
      <c r="B9774" s="36">
        <v>37289</v>
      </c>
      <c r="D9774" s="53" t="s">
        <v>118</v>
      </c>
      <c r="E9774" s="59">
        <v>5</v>
      </c>
      <c r="F9774" s="57" t="s">
        <v>3543</v>
      </c>
      <c r="H9774" s="70">
        <v>162</v>
      </c>
      <c r="I9774" s="43" t="str">
        <f>IFERROR(VLOOKUP(H9774,#REF!,2,FALSE),"")</f>
        <v/>
      </c>
      <c r="J9774" s="63">
        <v>0</v>
      </c>
      <c r="K9774" s="41" t="s">
        <v>71</v>
      </c>
      <c r="L9774" s="59">
        <v>5</v>
      </c>
      <c r="M9774" s="41" t="s">
        <v>2454</v>
      </c>
      <c r="N9774" s="41" t="s">
        <v>2454</v>
      </c>
      <c r="P9774" s="81">
        <v>170</v>
      </c>
      <c r="Q9774" s="56" t="str">
        <f>IFERROR(VLOOKUP(P9774,#REF!,2,FALSE),"")</f>
        <v/>
      </c>
      <c r="R9774" s="63">
        <v>1</v>
      </c>
      <c r="S9774" s="41" t="s">
        <v>57</v>
      </c>
      <c r="T9774" s="35" t="s">
        <v>8</v>
      </c>
      <c r="U9774" s="35" t="s">
        <v>83</v>
      </c>
    </row>
    <row r="9775" spans="1:21" ht="15.65" customHeight="1" x14ac:dyDescent="0.35">
      <c r="A9775" s="35" t="s">
        <v>2555</v>
      </c>
      <c r="B9775" s="36">
        <v>37289</v>
      </c>
      <c r="D9775" s="53" t="s">
        <v>118</v>
      </c>
      <c r="E9775" s="59">
        <v>6</v>
      </c>
      <c r="F9775" s="30" t="s">
        <v>4077</v>
      </c>
      <c r="H9775" s="70">
        <v>152</v>
      </c>
      <c r="I9775" s="43" t="str">
        <f>IFERROR(VLOOKUP(H9775,#REF!,2,FALSE),"")</f>
        <v/>
      </c>
      <c r="J9775" s="63">
        <v>0</v>
      </c>
      <c r="K9775" s="41" t="s">
        <v>71</v>
      </c>
      <c r="L9775" s="59">
        <v>6</v>
      </c>
      <c r="M9775" s="65" t="s">
        <v>2431</v>
      </c>
      <c r="N9775" s="65" t="s">
        <v>2431</v>
      </c>
      <c r="P9775" s="81">
        <v>169</v>
      </c>
      <c r="Q9775" s="56" t="str">
        <f>IFERROR(VLOOKUP(P9775,#REF!,2,FALSE),"")</f>
        <v/>
      </c>
      <c r="R9775" s="63">
        <v>1</v>
      </c>
      <c r="S9775" s="41" t="s">
        <v>57</v>
      </c>
      <c r="T9775" s="35" t="s">
        <v>8</v>
      </c>
      <c r="U9775" s="35" t="s">
        <v>83</v>
      </c>
    </row>
    <row r="9776" spans="1:21" ht="15.65" customHeight="1" x14ac:dyDescent="0.35">
      <c r="A9776" s="35" t="s">
        <v>2555</v>
      </c>
      <c r="B9776" s="36">
        <v>37289</v>
      </c>
      <c r="D9776" s="53" t="s">
        <v>118</v>
      </c>
      <c r="E9776" s="59">
        <v>7</v>
      </c>
      <c r="F9776" s="30" t="s">
        <v>4075</v>
      </c>
      <c r="H9776" s="70">
        <v>152</v>
      </c>
      <c r="I9776" s="43" t="str">
        <f>IFERROR(VLOOKUP(H9776,#REF!,2,FALSE),"")</f>
        <v/>
      </c>
      <c r="J9776" s="63">
        <v>0</v>
      </c>
      <c r="K9776" s="41" t="s">
        <v>71</v>
      </c>
      <c r="L9776" s="59">
        <v>7</v>
      </c>
      <c r="M9776" s="65" t="s">
        <v>3576</v>
      </c>
      <c r="N9776" s="65" t="s">
        <v>3576</v>
      </c>
      <c r="P9776" s="81">
        <v>162</v>
      </c>
      <c r="Q9776" s="56" t="str">
        <f>IFERROR(VLOOKUP(P9776,#REF!,2,FALSE),"")</f>
        <v/>
      </c>
      <c r="R9776" s="63">
        <v>1</v>
      </c>
      <c r="S9776" s="41" t="s">
        <v>57</v>
      </c>
      <c r="T9776" s="35" t="s">
        <v>8</v>
      </c>
      <c r="U9776" s="35" t="s">
        <v>83</v>
      </c>
    </row>
    <row r="9777" spans="1:21" ht="15.65" customHeight="1" x14ac:dyDescent="0.35">
      <c r="A9777" s="35" t="s">
        <v>2555</v>
      </c>
      <c r="B9777" s="36">
        <v>37289</v>
      </c>
      <c r="D9777" s="53" t="s">
        <v>118</v>
      </c>
      <c r="E9777" s="59">
        <v>8</v>
      </c>
      <c r="F9777" s="66" t="s">
        <v>3403</v>
      </c>
      <c r="H9777" s="70">
        <v>147</v>
      </c>
      <c r="I9777" s="43" t="str">
        <f>IFERROR(VLOOKUP(H9777,#REF!,2,FALSE),"")</f>
        <v/>
      </c>
      <c r="J9777" s="63">
        <v>0</v>
      </c>
      <c r="K9777" s="41" t="s">
        <v>71</v>
      </c>
      <c r="L9777" s="59">
        <v>8</v>
      </c>
      <c r="M9777" s="57" t="s">
        <v>2432</v>
      </c>
      <c r="N9777" s="57" t="s">
        <v>2432</v>
      </c>
      <c r="P9777" s="81">
        <v>160</v>
      </c>
      <c r="Q9777" s="56" t="str">
        <f>IFERROR(VLOOKUP(P9777,#REF!,2,FALSE),"")</f>
        <v/>
      </c>
      <c r="R9777" s="63">
        <v>1</v>
      </c>
      <c r="S9777" s="41" t="s">
        <v>57</v>
      </c>
      <c r="T9777" s="35" t="s">
        <v>8</v>
      </c>
      <c r="U9777" s="35" t="s">
        <v>83</v>
      </c>
    </row>
    <row r="9778" spans="1:21" ht="15.65" customHeight="1" x14ac:dyDescent="0.35">
      <c r="A9778" s="35" t="s">
        <v>2555</v>
      </c>
      <c r="B9778" s="36">
        <v>37289</v>
      </c>
      <c r="D9778" s="53" t="s">
        <v>118</v>
      </c>
      <c r="E9778" s="59">
        <v>9</v>
      </c>
      <c r="F9778" s="29" t="s">
        <v>4068</v>
      </c>
      <c r="H9778" s="70">
        <v>142</v>
      </c>
      <c r="I9778" s="43" t="str">
        <f>IFERROR(VLOOKUP(H9778,#REF!,2,FALSE),"")</f>
        <v/>
      </c>
      <c r="J9778" s="63">
        <v>1</v>
      </c>
      <c r="K9778" s="41" t="s">
        <v>71</v>
      </c>
      <c r="L9778" s="59">
        <v>9</v>
      </c>
      <c r="M9778" s="60" t="s">
        <v>2455</v>
      </c>
      <c r="N9778" s="60" t="s">
        <v>2455</v>
      </c>
      <c r="P9778" s="81">
        <v>161</v>
      </c>
      <c r="Q9778" s="56" t="str">
        <f>IFERROR(VLOOKUP(P9778,#REF!,2,FALSE),"")</f>
        <v/>
      </c>
      <c r="R9778" s="63">
        <v>0</v>
      </c>
      <c r="S9778" s="41" t="s">
        <v>57</v>
      </c>
      <c r="T9778" s="35" t="s">
        <v>8</v>
      </c>
      <c r="U9778" s="35" t="s">
        <v>83</v>
      </c>
    </row>
    <row r="9779" spans="1:21" ht="15.65" customHeight="1" x14ac:dyDescent="0.35">
      <c r="A9779" s="35" t="s">
        <v>2555</v>
      </c>
      <c r="B9779" s="36">
        <v>37289</v>
      </c>
      <c r="D9779" s="53" t="s">
        <v>118</v>
      </c>
      <c r="E9779" s="59">
        <v>10</v>
      </c>
      <c r="F9779" s="29" t="s">
        <v>4067</v>
      </c>
      <c r="H9779" s="70">
        <v>142</v>
      </c>
      <c r="I9779" s="43" t="str">
        <f>IFERROR(VLOOKUP(H9779,#REF!,2,FALSE),"")</f>
        <v/>
      </c>
      <c r="J9779" s="63">
        <v>0</v>
      </c>
      <c r="K9779" s="41" t="s">
        <v>71</v>
      </c>
      <c r="L9779" s="59">
        <v>10</v>
      </c>
      <c r="M9779" s="60" t="s">
        <v>2456</v>
      </c>
      <c r="N9779" s="60" t="s">
        <v>2456</v>
      </c>
      <c r="P9779" s="81">
        <v>159</v>
      </c>
      <c r="Q9779" s="56" t="str">
        <f>IFERROR(VLOOKUP(P9779,#REF!,2,FALSE),"")</f>
        <v/>
      </c>
      <c r="R9779" s="63">
        <v>1</v>
      </c>
      <c r="S9779" s="41" t="s">
        <v>57</v>
      </c>
      <c r="T9779" s="35" t="s">
        <v>8</v>
      </c>
      <c r="U9779" s="35" t="s">
        <v>83</v>
      </c>
    </row>
    <row r="9780" spans="1:21" ht="15.65" customHeight="1" x14ac:dyDescent="0.35">
      <c r="A9780" s="35" t="s">
        <v>2555</v>
      </c>
      <c r="B9780" s="36">
        <v>37289</v>
      </c>
      <c r="D9780" s="53" t="s">
        <v>118</v>
      </c>
      <c r="E9780" s="59">
        <v>11</v>
      </c>
      <c r="F9780" s="30" t="s">
        <v>4088</v>
      </c>
      <c r="H9780" s="70">
        <v>141</v>
      </c>
      <c r="I9780" s="43" t="str">
        <f>IFERROR(VLOOKUP(H9780,#REF!,2,FALSE),"")</f>
        <v/>
      </c>
      <c r="J9780" s="63">
        <v>0</v>
      </c>
      <c r="K9780" s="41" t="s">
        <v>71</v>
      </c>
      <c r="L9780" s="59">
        <v>11</v>
      </c>
      <c r="M9780" s="65" t="s">
        <v>3574</v>
      </c>
      <c r="N9780" s="65" t="s">
        <v>3574</v>
      </c>
      <c r="P9780" s="81">
        <v>158</v>
      </c>
      <c r="Q9780" s="56" t="str">
        <f>IFERROR(VLOOKUP(P9780,#REF!,2,FALSE),"")</f>
        <v/>
      </c>
      <c r="R9780" s="63">
        <v>1</v>
      </c>
      <c r="S9780" s="41" t="s">
        <v>57</v>
      </c>
      <c r="T9780" s="35" t="s">
        <v>8</v>
      </c>
      <c r="U9780" s="35" t="s">
        <v>83</v>
      </c>
    </row>
    <row r="9781" spans="1:21" ht="15.65" customHeight="1" x14ac:dyDescent="0.35">
      <c r="A9781" s="35" t="s">
        <v>2555</v>
      </c>
      <c r="B9781" s="36">
        <v>37289</v>
      </c>
      <c r="D9781" s="53" t="s">
        <v>118</v>
      </c>
      <c r="E9781" s="59">
        <v>12</v>
      </c>
      <c r="F9781" s="30" t="s">
        <v>4095</v>
      </c>
      <c r="H9781" s="70">
        <v>136</v>
      </c>
      <c r="I9781" s="43" t="str">
        <f>IFERROR(VLOOKUP(H9781,#REF!,2,FALSE),"")</f>
        <v/>
      </c>
      <c r="J9781" s="63">
        <v>1</v>
      </c>
      <c r="K9781" s="41" t="s">
        <v>71</v>
      </c>
      <c r="L9781" s="59">
        <v>12</v>
      </c>
      <c r="M9781" s="60" t="s">
        <v>2457</v>
      </c>
      <c r="N9781" s="60" t="s">
        <v>2457</v>
      </c>
      <c r="P9781" s="81">
        <v>151</v>
      </c>
      <c r="Q9781" s="56" t="str">
        <f>IFERROR(VLOOKUP(P9781,#REF!,2,FALSE),"")</f>
        <v/>
      </c>
      <c r="R9781" s="63">
        <v>0</v>
      </c>
      <c r="S9781" s="41" t="s">
        <v>57</v>
      </c>
      <c r="T9781" s="35" t="s">
        <v>8</v>
      </c>
      <c r="U9781" s="35" t="s">
        <v>83</v>
      </c>
    </row>
    <row r="9782" spans="1:21" ht="15.65" customHeight="1" x14ac:dyDescent="0.35">
      <c r="A9782" s="35" t="s">
        <v>2555</v>
      </c>
      <c r="B9782" s="36">
        <v>37289</v>
      </c>
      <c r="D9782" s="53" t="s">
        <v>118</v>
      </c>
      <c r="E9782" s="59">
        <v>13</v>
      </c>
      <c r="F9782" s="29" t="s">
        <v>4082</v>
      </c>
      <c r="H9782" s="70">
        <v>134</v>
      </c>
      <c r="I9782" s="43" t="str">
        <f>IFERROR(VLOOKUP(H9782,#REF!,2,FALSE),"")</f>
        <v/>
      </c>
      <c r="J9782" s="63">
        <v>1</v>
      </c>
      <c r="K9782" s="41" t="s">
        <v>71</v>
      </c>
      <c r="L9782" s="59">
        <v>13</v>
      </c>
      <c r="M9782" s="65" t="s">
        <v>3582</v>
      </c>
      <c r="N9782" s="65" t="s">
        <v>3582</v>
      </c>
      <c r="P9782" s="81">
        <v>148</v>
      </c>
      <c r="Q9782" s="56" t="str">
        <f>IFERROR(VLOOKUP(P9782,#REF!,2,FALSE),"")</f>
        <v/>
      </c>
      <c r="R9782" s="63">
        <v>0</v>
      </c>
      <c r="S9782" s="41" t="s">
        <v>57</v>
      </c>
      <c r="T9782" s="35" t="s">
        <v>8</v>
      </c>
      <c r="U9782" s="35" t="s">
        <v>83</v>
      </c>
    </row>
    <row r="9783" spans="1:21" ht="15.65" customHeight="1" x14ac:dyDescent="0.35">
      <c r="A9783" s="35" t="s">
        <v>2555</v>
      </c>
      <c r="B9783" s="36">
        <v>37289</v>
      </c>
      <c r="D9783" s="53" t="s">
        <v>118</v>
      </c>
      <c r="E9783" s="59">
        <v>14</v>
      </c>
      <c r="F9783" s="57" t="s">
        <v>3686</v>
      </c>
      <c r="H9783" s="70">
        <v>133</v>
      </c>
      <c r="I9783" s="43" t="str">
        <f>IFERROR(VLOOKUP(H9783,#REF!,2,FALSE),"")</f>
        <v/>
      </c>
      <c r="J9783" s="63">
        <v>0</v>
      </c>
      <c r="K9783" s="41" t="s">
        <v>71</v>
      </c>
      <c r="L9783" s="59">
        <v>14</v>
      </c>
      <c r="M9783" s="60" t="s">
        <v>2238</v>
      </c>
      <c r="N9783" s="60" t="s">
        <v>2238</v>
      </c>
      <c r="P9783" s="81">
        <v>146</v>
      </c>
      <c r="Q9783" s="56" t="str">
        <f>IFERROR(VLOOKUP(P9783,#REF!,2,FALSE),"")</f>
        <v/>
      </c>
      <c r="R9783" s="63">
        <v>1</v>
      </c>
      <c r="S9783" s="41" t="s">
        <v>57</v>
      </c>
      <c r="T9783" s="35" t="s">
        <v>8</v>
      </c>
      <c r="U9783" s="35" t="s">
        <v>83</v>
      </c>
    </row>
    <row r="9784" spans="1:21" ht="15.65" customHeight="1" x14ac:dyDescent="0.35">
      <c r="A9784" s="35" t="s">
        <v>2555</v>
      </c>
      <c r="B9784" s="36">
        <v>37289</v>
      </c>
      <c r="D9784" s="53" t="s">
        <v>118</v>
      </c>
      <c r="E9784" s="59">
        <v>15</v>
      </c>
      <c r="F9784" s="66" t="s">
        <v>3399</v>
      </c>
      <c r="H9784" s="43" t="s">
        <v>1002</v>
      </c>
      <c r="I9784" s="43" t="str">
        <f>IFERROR(VLOOKUP(H9784,#REF!,2,FALSE),"")</f>
        <v/>
      </c>
      <c r="J9784" s="63">
        <v>0</v>
      </c>
      <c r="K9784" s="41" t="s">
        <v>71</v>
      </c>
      <c r="L9784" s="59">
        <v>15</v>
      </c>
      <c r="M9784" s="60" t="s">
        <v>2134</v>
      </c>
      <c r="N9784" s="60" t="s">
        <v>2134</v>
      </c>
      <c r="P9784" s="81">
        <v>144</v>
      </c>
      <c r="Q9784" s="56" t="str">
        <f>IFERROR(VLOOKUP(P9784,#REF!,2,FALSE),"")</f>
        <v/>
      </c>
      <c r="R9784" s="63">
        <v>1</v>
      </c>
      <c r="S9784" s="41" t="s">
        <v>57</v>
      </c>
      <c r="T9784" s="35" t="s">
        <v>8</v>
      </c>
      <c r="U9784" s="35" t="s">
        <v>83</v>
      </c>
    </row>
    <row r="9785" spans="1:21" ht="15.65" customHeight="1" x14ac:dyDescent="0.35">
      <c r="A9785" s="35" t="s">
        <v>2555</v>
      </c>
      <c r="B9785" s="36">
        <v>37289</v>
      </c>
      <c r="D9785" s="53" t="s">
        <v>118</v>
      </c>
      <c r="E9785" s="59">
        <v>16</v>
      </c>
      <c r="F9785" s="29" t="s">
        <v>4070</v>
      </c>
      <c r="H9785" s="70">
        <v>129</v>
      </c>
      <c r="I9785" s="43" t="str">
        <f>IFERROR(VLOOKUP(H9785,#REF!,2,FALSE),"")</f>
        <v/>
      </c>
      <c r="J9785" s="63">
        <v>0</v>
      </c>
      <c r="K9785" s="41" t="s">
        <v>71</v>
      </c>
      <c r="L9785" s="59">
        <v>16</v>
      </c>
      <c r="M9785" s="60" t="s">
        <v>2013</v>
      </c>
      <c r="N9785" s="60" t="s">
        <v>2013</v>
      </c>
      <c r="P9785" s="81">
        <v>144</v>
      </c>
      <c r="Q9785" s="56" t="str">
        <f>IFERROR(VLOOKUP(P9785,#REF!,2,FALSE),"")</f>
        <v/>
      </c>
      <c r="R9785" s="63">
        <v>1</v>
      </c>
      <c r="S9785" s="41" t="s">
        <v>57</v>
      </c>
      <c r="T9785" s="35" t="s">
        <v>8</v>
      </c>
      <c r="U9785" s="35" t="s">
        <v>83</v>
      </c>
    </row>
    <row r="9786" spans="1:21" ht="15.65" customHeight="1" x14ac:dyDescent="0.35">
      <c r="A9786" s="35" t="s">
        <v>2555</v>
      </c>
      <c r="B9786" s="36">
        <v>37289</v>
      </c>
      <c r="D9786" s="35" t="s">
        <v>951</v>
      </c>
      <c r="E9786" s="59">
        <v>1</v>
      </c>
      <c r="F9786" s="29" t="s">
        <v>4071</v>
      </c>
      <c r="H9786" s="70">
        <v>128</v>
      </c>
      <c r="I9786" s="43" t="str">
        <f>IFERROR(VLOOKUP(H9786,#REF!,2,FALSE),"")</f>
        <v/>
      </c>
      <c r="J9786" s="63">
        <v>0.5</v>
      </c>
      <c r="K9786" s="41" t="s">
        <v>70</v>
      </c>
      <c r="L9786" s="59">
        <v>1</v>
      </c>
      <c r="M9786" s="60" t="s">
        <v>2458</v>
      </c>
      <c r="N9786" s="60" t="s">
        <v>2458</v>
      </c>
      <c r="P9786" s="81">
        <v>136</v>
      </c>
      <c r="Q9786" s="56" t="str">
        <f>IFERROR(VLOOKUP(P9786,#REF!,2,FALSE),"")</f>
        <v/>
      </c>
      <c r="R9786" s="63">
        <v>0.5</v>
      </c>
      <c r="S9786" s="41" t="s">
        <v>57</v>
      </c>
      <c r="T9786" s="35" t="s">
        <v>8</v>
      </c>
      <c r="U9786" s="35" t="s">
        <v>84</v>
      </c>
    </row>
    <row r="9787" spans="1:21" ht="15.65" customHeight="1" x14ac:dyDescent="0.35">
      <c r="A9787" s="35" t="s">
        <v>2555</v>
      </c>
      <c r="B9787" s="36">
        <v>37289</v>
      </c>
      <c r="D9787" s="35" t="s">
        <v>951</v>
      </c>
      <c r="E9787" s="59">
        <v>2</v>
      </c>
      <c r="F9787" s="66" t="s">
        <v>3405</v>
      </c>
      <c r="H9787" s="70">
        <v>126</v>
      </c>
      <c r="I9787" s="43" t="str">
        <f>IFERROR(VLOOKUP(H9787,#REF!,2,FALSE),"")</f>
        <v/>
      </c>
      <c r="J9787" s="63">
        <v>0.5</v>
      </c>
      <c r="K9787" s="41" t="s">
        <v>70</v>
      </c>
      <c r="L9787" s="59">
        <v>2</v>
      </c>
      <c r="M9787" s="60" t="s">
        <v>2459</v>
      </c>
      <c r="N9787" s="60" t="s">
        <v>2459</v>
      </c>
      <c r="P9787" s="43" t="s">
        <v>1002</v>
      </c>
      <c r="Q9787" s="56" t="str">
        <f>IFERROR(VLOOKUP(P9787,#REF!,2,FALSE),"")</f>
        <v/>
      </c>
      <c r="R9787" s="63">
        <v>0.5</v>
      </c>
      <c r="S9787" s="41" t="s">
        <v>57</v>
      </c>
      <c r="T9787" s="35" t="s">
        <v>8</v>
      </c>
      <c r="U9787" s="35" t="s">
        <v>84</v>
      </c>
    </row>
    <row r="9788" spans="1:21" ht="15.65" customHeight="1" x14ac:dyDescent="0.35">
      <c r="A9788" s="35" t="s">
        <v>2555</v>
      </c>
      <c r="B9788" s="36">
        <v>37289</v>
      </c>
      <c r="D9788" s="35" t="s">
        <v>951</v>
      </c>
      <c r="E9788" s="59">
        <v>3</v>
      </c>
      <c r="F9788" s="66" t="s">
        <v>3402</v>
      </c>
      <c r="H9788" s="70">
        <v>124</v>
      </c>
      <c r="I9788" s="43" t="str">
        <f>IFERROR(VLOOKUP(H9788,#REF!,2,FALSE),"")</f>
        <v/>
      </c>
      <c r="J9788" s="63">
        <v>1</v>
      </c>
      <c r="K9788" s="41" t="s">
        <v>70</v>
      </c>
      <c r="L9788" s="59">
        <v>3</v>
      </c>
      <c r="M9788" s="54" t="s">
        <v>2015</v>
      </c>
      <c r="N9788" s="54" t="s">
        <v>2015</v>
      </c>
      <c r="P9788" s="81">
        <v>135</v>
      </c>
      <c r="Q9788" s="56" t="str">
        <f>IFERROR(VLOOKUP(P9788,#REF!,2,FALSE),"")</f>
        <v/>
      </c>
      <c r="R9788" s="63">
        <v>0</v>
      </c>
      <c r="S9788" s="41" t="s">
        <v>57</v>
      </c>
      <c r="T9788" s="35" t="s">
        <v>8</v>
      </c>
      <c r="U9788" s="35" t="s">
        <v>84</v>
      </c>
    </row>
    <row r="9789" spans="1:21" ht="15.65" customHeight="1" x14ac:dyDescent="0.35">
      <c r="A9789" s="35" t="s">
        <v>2555</v>
      </c>
      <c r="B9789" s="36">
        <v>37289</v>
      </c>
      <c r="D9789" s="35" t="s">
        <v>951</v>
      </c>
      <c r="E9789" s="59">
        <v>4</v>
      </c>
      <c r="F9789" s="29" t="s">
        <v>4090</v>
      </c>
      <c r="H9789" s="70">
        <v>121</v>
      </c>
      <c r="I9789" s="43" t="str">
        <f>IFERROR(VLOOKUP(H9789,#REF!,2,FALSE),"")</f>
        <v/>
      </c>
      <c r="J9789" s="63">
        <v>0</v>
      </c>
      <c r="K9789" s="41" t="s">
        <v>70</v>
      </c>
      <c r="L9789" s="59">
        <v>4</v>
      </c>
      <c r="M9789" s="54" t="s">
        <v>578</v>
      </c>
      <c r="N9789" s="54" t="s">
        <v>578</v>
      </c>
      <c r="P9789" s="81">
        <v>134</v>
      </c>
      <c r="Q9789" s="56" t="str">
        <f>IFERROR(VLOOKUP(P9789,#REF!,2,FALSE),"")</f>
        <v/>
      </c>
      <c r="R9789" s="63">
        <v>1</v>
      </c>
      <c r="S9789" s="41" t="s">
        <v>57</v>
      </c>
      <c r="T9789" s="35" t="s">
        <v>8</v>
      </c>
      <c r="U9789" s="35" t="s">
        <v>84</v>
      </c>
    </row>
    <row r="9790" spans="1:21" ht="15.65" customHeight="1" x14ac:dyDescent="0.35">
      <c r="A9790" s="35" t="s">
        <v>2555</v>
      </c>
      <c r="B9790" s="36">
        <v>37289</v>
      </c>
      <c r="D9790" s="35" t="s">
        <v>951</v>
      </c>
      <c r="E9790" s="59">
        <v>5</v>
      </c>
      <c r="F9790" s="26" t="s">
        <v>4094</v>
      </c>
      <c r="H9790" s="70">
        <v>120</v>
      </c>
      <c r="I9790" s="43" t="str">
        <f>IFERROR(VLOOKUP(H9790,#REF!,2,FALSE),"")</f>
        <v/>
      </c>
      <c r="J9790" s="63">
        <v>0.5</v>
      </c>
      <c r="K9790" s="41" t="s">
        <v>70</v>
      </c>
      <c r="L9790" s="59">
        <v>5</v>
      </c>
      <c r="M9790" s="54" t="s">
        <v>1113</v>
      </c>
      <c r="N9790" s="54" t="s">
        <v>1113</v>
      </c>
      <c r="P9790" s="81">
        <v>131</v>
      </c>
      <c r="Q9790" s="56" t="str">
        <f>IFERROR(VLOOKUP(P9790,#REF!,2,FALSE),"")</f>
        <v/>
      </c>
      <c r="R9790" s="63">
        <v>0.5</v>
      </c>
      <c r="S9790" s="41" t="s">
        <v>57</v>
      </c>
      <c r="T9790" s="35" t="s">
        <v>8</v>
      </c>
      <c r="U9790" s="35" t="s">
        <v>84</v>
      </c>
    </row>
    <row r="9791" spans="1:21" ht="15.65" customHeight="1" x14ac:dyDescent="0.35">
      <c r="A9791" s="35" t="s">
        <v>2555</v>
      </c>
      <c r="B9791" s="36">
        <v>37289</v>
      </c>
      <c r="D9791" s="35" t="s">
        <v>951</v>
      </c>
      <c r="E9791" s="59">
        <v>6</v>
      </c>
      <c r="F9791" s="26" t="s">
        <v>4076</v>
      </c>
      <c r="H9791" s="70">
        <v>115</v>
      </c>
      <c r="I9791" s="43" t="str">
        <f>IFERROR(VLOOKUP(H9791,#REF!,2,FALSE),"")</f>
        <v/>
      </c>
      <c r="J9791" s="63">
        <v>0</v>
      </c>
      <c r="K9791" s="41" t="s">
        <v>70</v>
      </c>
      <c r="L9791" s="59">
        <v>6</v>
      </c>
      <c r="M9791" s="60" t="s">
        <v>2460</v>
      </c>
      <c r="N9791" s="60" t="s">
        <v>2460</v>
      </c>
      <c r="P9791" s="81">
        <v>128</v>
      </c>
      <c r="Q9791" s="56" t="str">
        <f>IFERROR(VLOOKUP(P9791,#REF!,2,FALSE),"")</f>
        <v/>
      </c>
      <c r="R9791" s="63">
        <v>1</v>
      </c>
      <c r="S9791" s="41" t="s">
        <v>57</v>
      </c>
      <c r="T9791" s="35" t="s">
        <v>8</v>
      </c>
      <c r="U9791" s="35" t="s">
        <v>84</v>
      </c>
    </row>
    <row r="9792" spans="1:21" ht="15.65" customHeight="1" x14ac:dyDescent="0.35">
      <c r="A9792" s="35" t="s">
        <v>2555</v>
      </c>
      <c r="B9792" s="36">
        <v>37289</v>
      </c>
      <c r="D9792" s="35" t="s">
        <v>951</v>
      </c>
      <c r="E9792" s="59">
        <v>7</v>
      </c>
      <c r="F9792" s="66" t="s">
        <v>3514</v>
      </c>
      <c r="H9792" s="70">
        <v>114</v>
      </c>
      <c r="I9792" s="43" t="str">
        <f>IFERROR(VLOOKUP(H9792,#REF!,2,FALSE),"")</f>
        <v/>
      </c>
      <c r="J9792" s="63">
        <v>0</v>
      </c>
      <c r="K9792" s="41" t="s">
        <v>70</v>
      </c>
      <c r="L9792" s="59">
        <v>7</v>
      </c>
      <c r="M9792" s="60" t="s">
        <v>1510</v>
      </c>
      <c r="N9792" s="60" t="s">
        <v>1510</v>
      </c>
      <c r="P9792" s="81">
        <v>122</v>
      </c>
      <c r="Q9792" s="56" t="str">
        <f>IFERROR(VLOOKUP(P9792,#REF!,2,FALSE),"")</f>
        <v/>
      </c>
      <c r="R9792" s="63">
        <v>1</v>
      </c>
      <c r="S9792" s="41" t="s">
        <v>57</v>
      </c>
      <c r="T9792" s="35" t="s">
        <v>8</v>
      </c>
      <c r="U9792" s="35" t="s">
        <v>84</v>
      </c>
    </row>
    <row r="9793" spans="1:21" ht="15.65" customHeight="1" x14ac:dyDescent="0.35">
      <c r="A9793" s="35" t="s">
        <v>2555</v>
      </c>
      <c r="B9793" s="36">
        <v>37289</v>
      </c>
      <c r="D9793" s="35" t="s">
        <v>951</v>
      </c>
      <c r="E9793" s="59">
        <v>8</v>
      </c>
      <c r="F9793" s="29" t="s">
        <v>2301</v>
      </c>
      <c r="H9793" s="70">
        <v>108</v>
      </c>
      <c r="I9793" s="43" t="str">
        <f>IFERROR(VLOOKUP(H9793,#REF!,2,FALSE),"")</f>
        <v/>
      </c>
      <c r="J9793" s="63">
        <v>0</v>
      </c>
      <c r="K9793" s="41" t="s">
        <v>70</v>
      </c>
      <c r="L9793" s="59">
        <v>8</v>
      </c>
      <c r="M9793" s="60" t="s">
        <v>1010</v>
      </c>
      <c r="N9793" s="60" t="s">
        <v>1010</v>
      </c>
      <c r="P9793" s="81">
        <v>118</v>
      </c>
      <c r="Q9793" s="56" t="str">
        <f>IFERROR(VLOOKUP(P9793,#REF!,2,FALSE),"")</f>
        <v/>
      </c>
      <c r="R9793" s="63">
        <v>1</v>
      </c>
      <c r="S9793" s="41" t="s">
        <v>57</v>
      </c>
      <c r="T9793" s="35" t="s">
        <v>8</v>
      </c>
      <c r="U9793" s="35" t="s">
        <v>84</v>
      </c>
    </row>
    <row r="9794" spans="1:21" ht="15.65" customHeight="1" x14ac:dyDescent="0.35">
      <c r="A9794" s="35" t="s">
        <v>2555</v>
      </c>
      <c r="B9794" s="36">
        <v>37310</v>
      </c>
      <c r="D9794" s="53" t="s">
        <v>118</v>
      </c>
      <c r="E9794" s="59">
        <v>1</v>
      </c>
      <c r="F9794" s="26" t="s">
        <v>4150</v>
      </c>
      <c r="H9794" s="70">
        <v>187</v>
      </c>
      <c r="I9794" s="43" t="str">
        <f>IFERROR(VLOOKUP(H9794,#REF!,2,FALSE),"")</f>
        <v/>
      </c>
      <c r="J9794" s="63">
        <v>0</v>
      </c>
      <c r="K9794" s="41" t="s">
        <v>86</v>
      </c>
      <c r="L9794" s="59">
        <v>1</v>
      </c>
      <c r="M9794" s="60" t="s">
        <v>1711</v>
      </c>
      <c r="N9794" s="60" t="s">
        <v>1711</v>
      </c>
      <c r="P9794" s="81">
        <v>211</v>
      </c>
      <c r="Q9794" s="56" t="str">
        <f>IFERROR(VLOOKUP(P9794,#REF!,2,FALSE),"")</f>
        <v/>
      </c>
      <c r="R9794" s="63">
        <v>1</v>
      </c>
      <c r="S9794" s="41" t="s">
        <v>57</v>
      </c>
      <c r="T9794" s="35" t="s">
        <v>8</v>
      </c>
      <c r="U9794" s="35" t="s">
        <v>83</v>
      </c>
    </row>
    <row r="9795" spans="1:21" ht="15.65" customHeight="1" x14ac:dyDescent="0.35">
      <c r="A9795" s="35" t="s">
        <v>2555</v>
      </c>
      <c r="B9795" s="36">
        <v>37310</v>
      </c>
      <c r="D9795" s="53" t="s">
        <v>118</v>
      </c>
      <c r="E9795" s="59">
        <v>2</v>
      </c>
      <c r="F9795" s="29" t="s">
        <v>3486</v>
      </c>
      <c r="H9795" s="70">
        <v>187</v>
      </c>
      <c r="I9795" s="43" t="str">
        <f>IFERROR(VLOOKUP(H9795,#REF!,2,FALSE),"")</f>
        <v/>
      </c>
      <c r="J9795" s="63">
        <v>0</v>
      </c>
      <c r="K9795" s="41" t="s">
        <v>86</v>
      </c>
      <c r="L9795" s="59">
        <v>2</v>
      </c>
      <c r="M9795" s="54" t="s">
        <v>1350</v>
      </c>
      <c r="N9795" s="54" t="s">
        <v>1350</v>
      </c>
      <c r="P9795" s="81">
        <v>207</v>
      </c>
      <c r="Q9795" s="56" t="str">
        <f>IFERROR(VLOOKUP(P9795,#REF!,2,FALSE),"")</f>
        <v/>
      </c>
      <c r="R9795" s="63">
        <v>1</v>
      </c>
      <c r="S9795" s="41" t="s">
        <v>57</v>
      </c>
      <c r="T9795" s="35" t="s">
        <v>8</v>
      </c>
      <c r="U9795" s="35" t="s">
        <v>83</v>
      </c>
    </row>
    <row r="9796" spans="1:21" ht="15.65" customHeight="1" x14ac:dyDescent="0.35">
      <c r="A9796" s="35" t="s">
        <v>2555</v>
      </c>
      <c r="B9796" s="36">
        <v>37310</v>
      </c>
      <c r="D9796" s="53" t="s">
        <v>118</v>
      </c>
      <c r="E9796" s="59">
        <v>3</v>
      </c>
      <c r="F9796" s="29" t="s">
        <v>3798</v>
      </c>
      <c r="H9796" s="70">
        <v>166</v>
      </c>
      <c r="I9796" s="43" t="str">
        <f>IFERROR(VLOOKUP(H9796,#REF!,2,FALSE),"")</f>
        <v/>
      </c>
      <c r="J9796" s="63">
        <v>0</v>
      </c>
      <c r="K9796" s="41" t="s">
        <v>86</v>
      </c>
      <c r="L9796" s="59">
        <v>3</v>
      </c>
      <c r="M9796" s="60" t="s">
        <v>2230</v>
      </c>
      <c r="N9796" s="60" t="s">
        <v>2230</v>
      </c>
      <c r="P9796" s="81">
        <v>202</v>
      </c>
      <c r="Q9796" s="56" t="str">
        <f>IFERROR(VLOOKUP(P9796,#REF!,2,FALSE),"")</f>
        <v/>
      </c>
      <c r="R9796" s="63">
        <v>1</v>
      </c>
      <c r="S9796" s="41" t="s">
        <v>57</v>
      </c>
      <c r="T9796" s="35" t="s">
        <v>8</v>
      </c>
      <c r="U9796" s="35" t="s">
        <v>83</v>
      </c>
    </row>
    <row r="9797" spans="1:21" ht="15.65" customHeight="1" x14ac:dyDescent="0.35">
      <c r="A9797" s="35" t="s">
        <v>2555</v>
      </c>
      <c r="B9797" s="36">
        <v>37310</v>
      </c>
      <c r="D9797" s="53" t="s">
        <v>118</v>
      </c>
      <c r="E9797" s="59">
        <v>4</v>
      </c>
      <c r="F9797" s="57" t="s">
        <v>3764</v>
      </c>
      <c r="H9797" s="70">
        <v>165</v>
      </c>
      <c r="I9797" s="43" t="str">
        <f>IFERROR(VLOOKUP(H9797,#REF!,2,FALSE),"")</f>
        <v/>
      </c>
      <c r="J9797" s="63">
        <v>0</v>
      </c>
      <c r="K9797" s="41" t="s">
        <v>86</v>
      </c>
      <c r="L9797" s="59">
        <v>4</v>
      </c>
      <c r="M9797" s="65" t="s">
        <v>560</v>
      </c>
      <c r="N9797" s="65" t="s">
        <v>560</v>
      </c>
      <c r="P9797" s="81">
        <v>192</v>
      </c>
      <c r="Q9797" s="56" t="str">
        <f>IFERROR(VLOOKUP(P9797,#REF!,2,FALSE),"")</f>
        <v/>
      </c>
      <c r="R9797" s="63">
        <v>1</v>
      </c>
      <c r="S9797" s="41" t="s">
        <v>57</v>
      </c>
      <c r="T9797" s="35" t="s">
        <v>8</v>
      </c>
      <c r="U9797" s="35" t="s">
        <v>83</v>
      </c>
    </row>
    <row r="9798" spans="1:21" ht="15.65" customHeight="1" x14ac:dyDescent="0.35">
      <c r="A9798" s="35" t="s">
        <v>2555</v>
      </c>
      <c r="B9798" s="36">
        <v>37310</v>
      </c>
      <c r="D9798" s="53" t="s">
        <v>118</v>
      </c>
      <c r="E9798" s="59">
        <v>5</v>
      </c>
      <c r="F9798" s="46" t="s">
        <v>3488</v>
      </c>
      <c r="H9798" s="70">
        <v>164</v>
      </c>
      <c r="I9798" s="43" t="str">
        <f>IFERROR(VLOOKUP(H9798,#REF!,2,FALSE),"")</f>
        <v/>
      </c>
      <c r="J9798" s="63">
        <v>0</v>
      </c>
      <c r="K9798" s="41" t="s">
        <v>86</v>
      </c>
      <c r="L9798" s="59">
        <v>5</v>
      </c>
      <c r="M9798" s="57" t="s">
        <v>4391</v>
      </c>
      <c r="N9798" s="57" t="s">
        <v>4391</v>
      </c>
      <c r="P9798" s="81">
        <v>192</v>
      </c>
      <c r="Q9798" s="56" t="str">
        <f>IFERROR(VLOOKUP(P9798,#REF!,2,FALSE),"")</f>
        <v/>
      </c>
      <c r="R9798" s="63">
        <v>1</v>
      </c>
      <c r="S9798" s="41" t="s">
        <v>57</v>
      </c>
      <c r="T9798" s="35" t="s">
        <v>8</v>
      </c>
      <c r="U9798" s="35" t="s">
        <v>83</v>
      </c>
    </row>
    <row r="9799" spans="1:21" ht="15.65" customHeight="1" x14ac:dyDescent="0.35">
      <c r="A9799" s="35" t="s">
        <v>2555</v>
      </c>
      <c r="B9799" s="36">
        <v>37310</v>
      </c>
      <c r="D9799" s="53" t="s">
        <v>118</v>
      </c>
      <c r="E9799" s="59">
        <v>6</v>
      </c>
      <c r="F9799" s="66" t="s">
        <v>3419</v>
      </c>
      <c r="H9799" s="70">
        <v>163</v>
      </c>
      <c r="I9799" s="43" t="str">
        <f>IFERROR(VLOOKUP(H9799,#REF!,2,FALSE),"")</f>
        <v/>
      </c>
      <c r="J9799" s="63">
        <v>0</v>
      </c>
      <c r="K9799" s="41" t="s">
        <v>86</v>
      </c>
      <c r="L9799" s="59">
        <v>6</v>
      </c>
      <c r="M9799" s="60" t="s">
        <v>2296</v>
      </c>
      <c r="N9799" s="60" t="s">
        <v>2296</v>
      </c>
      <c r="P9799" s="81">
        <v>176</v>
      </c>
      <c r="Q9799" s="56" t="str">
        <f>IFERROR(VLOOKUP(P9799,#REF!,2,FALSE),"")</f>
        <v/>
      </c>
      <c r="R9799" s="63">
        <v>1</v>
      </c>
      <c r="S9799" s="41" t="s">
        <v>57</v>
      </c>
      <c r="T9799" s="35" t="s">
        <v>8</v>
      </c>
      <c r="U9799" s="35" t="s">
        <v>83</v>
      </c>
    </row>
    <row r="9800" spans="1:21" ht="15.65" customHeight="1" x14ac:dyDescent="0.35">
      <c r="A9800" s="35" t="s">
        <v>2555</v>
      </c>
      <c r="B9800" s="36">
        <v>37310</v>
      </c>
      <c r="D9800" s="53" t="s">
        <v>118</v>
      </c>
      <c r="E9800" s="59">
        <v>7</v>
      </c>
      <c r="F9800" s="57" t="s">
        <v>3543</v>
      </c>
      <c r="H9800" s="70">
        <v>162</v>
      </c>
      <c r="I9800" s="43" t="str">
        <f>IFERROR(VLOOKUP(H9800,#REF!,2,FALSE),"")</f>
        <v/>
      </c>
      <c r="J9800" s="63">
        <v>0.5</v>
      </c>
      <c r="K9800" s="41" t="s">
        <v>86</v>
      </c>
      <c r="L9800" s="59">
        <v>7</v>
      </c>
      <c r="M9800" s="60" t="s">
        <v>2297</v>
      </c>
      <c r="N9800" s="60" t="s">
        <v>2297</v>
      </c>
      <c r="P9800" s="81">
        <v>172</v>
      </c>
      <c r="Q9800" s="56" t="str">
        <f>IFERROR(VLOOKUP(P9800,#REF!,2,FALSE),"")</f>
        <v/>
      </c>
      <c r="R9800" s="63">
        <v>0.5</v>
      </c>
      <c r="S9800" s="41" t="s">
        <v>57</v>
      </c>
      <c r="T9800" s="35" t="s">
        <v>8</v>
      </c>
      <c r="U9800" s="35" t="s">
        <v>83</v>
      </c>
    </row>
    <row r="9801" spans="1:21" ht="15.65" customHeight="1" x14ac:dyDescent="0.35">
      <c r="A9801" s="35" t="s">
        <v>2555</v>
      </c>
      <c r="B9801" s="36">
        <v>37310</v>
      </c>
      <c r="D9801" s="53" t="s">
        <v>118</v>
      </c>
      <c r="E9801" s="59">
        <v>8</v>
      </c>
      <c r="F9801" s="30" t="s">
        <v>4075</v>
      </c>
      <c r="H9801" s="70">
        <v>152</v>
      </c>
      <c r="I9801" s="43" t="str">
        <f>IFERROR(VLOOKUP(H9801,#REF!,2,FALSE),"")</f>
        <v/>
      </c>
      <c r="J9801" s="63">
        <v>1</v>
      </c>
      <c r="K9801" s="41" t="s">
        <v>86</v>
      </c>
      <c r="L9801" s="59">
        <v>8</v>
      </c>
      <c r="M9801" s="60" t="s">
        <v>2191</v>
      </c>
      <c r="N9801" s="60" t="s">
        <v>2191</v>
      </c>
      <c r="P9801" s="81">
        <v>159</v>
      </c>
      <c r="Q9801" s="56" t="str">
        <f>IFERROR(VLOOKUP(P9801,#REF!,2,FALSE),"")</f>
        <v/>
      </c>
      <c r="R9801" s="63">
        <v>0</v>
      </c>
      <c r="S9801" s="41" t="s">
        <v>57</v>
      </c>
      <c r="T9801" s="35" t="s">
        <v>8</v>
      </c>
      <c r="U9801" s="35" t="s">
        <v>83</v>
      </c>
    </row>
    <row r="9802" spans="1:21" ht="15.65" customHeight="1" x14ac:dyDescent="0.35">
      <c r="A9802" s="35" t="s">
        <v>2555</v>
      </c>
      <c r="B9802" s="36">
        <v>37310</v>
      </c>
      <c r="D9802" s="53" t="s">
        <v>118</v>
      </c>
      <c r="E9802" s="59">
        <v>9</v>
      </c>
      <c r="F9802" s="66" t="s">
        <v>3403</v>
      </c>
      <c r="H9802" s="70">
        <v>147</v>
      </c>
      <c r="I9802" s="43" t="str">
        <f>IFERROR(VLOOKUP(H9802,#REF!,2,FALSE),"")</f>
        <v/>
      </c>
      <c r="J9802" s="63">
        <v>1</v>
      </c>
      <c r="K9802" s="41" t="s">
        <v>86</v>
      </c>
      <c r="L9802" s="59">
        <v>9</v>
      </c>
      <c r="M9802" s="54" t="s">
        <v>2124</v>
      </c>
      <c r="N9802" s="54" t="s">
        <v>2124</v>
      </c>
      <c r="P9802" s="81">
        <v>148</v>
      </c>
      <c r="Q9802" s="56" t="str">
        <f>IFERROR(VLOOKUP(P9802,#REF!,2,FALSE),"")</f>
        <v/>
      </c>
      <c r="R9802" s="63">
        <v>0</v>
      </c>
      <c r="S9802" s="41" t="s">
        <v>57</v>
      </c>
      <c r="T9802" s="35" t="s">
        <v>8</v>
      </c>
      <c r="U9802" s="35" t="s">
        <v>83</v>
      </c>
    </row>
    <row r="9803" spans="1:21" ht="15.65" customHeight="1" x14ac:dyDescent="0.35">
      <c r="A9803" s="35" t="s">
        <v>2555</v>
      </c>
      <c r="B9803" s="36">
        <v>37310</v>
      </c>
      <c r="D9803" s="53" t="s">
        <v>118</v>
      </c>
      <c r="E9803" s="59">
        <v>10</v>
      </c>
      <c r="F9803" s="26" t="s">
        <v>3799</v>
      </c>
      <c r="H9803" s="70">
        <v>144</v>
      </c>
      <c r="I9803" s="43" t="str">
        <f>IFERROR(VLOOKUP(H9803,#REF!,2,FALSE),"")</f>
        <v/>
      </c>
      <c r="J9803" s="63">
        <v>0.5</v>
      </c>
      <c r="K9803" s="41" t="s">
        <v>86</v>
      </c>
      <c r="L9803" s="59">
        <v>10</v>
      </c>
      <c r="M9803" s="60" t="s">
        <v>2298</v>
      </c>
      <c r="N9803" s="60" t="s">
        <v>2298</v>
      </c>
      <c r="P9803" s="81">
        <v>144</v>
      </c>
      <c r="Q9803" s="56" t="str">
        <f>IFERROR(VLOOKUP(P9803,#REF!,2,FALSE),"")</f>
        <v/>
      </c>
      <c r="R9803" s="63">
        <v>0.5</v>
      </c>
      <c r="S9803" s="41" t="s">
        <v>57</v>
      </c>
      <c r="T9803" s="35" t="s">
        <v>8</v>
      </c>
      <c r="U9803" s="35" t="s">
        <v>83</v>
      </c>
    </row>
    <row r="9804" spans="1:21" ht="15.65" customHeight="1" x14ac:dyDescent="0.35">
      <c r="A9804" s="35" t="s">
        <v>2555</v>
      </c>
      <c r="B9804" s="36">
        <v>37310</v>
      </c>
      <c r="D9804" s="53" t="s">
        <v>118</v>
      </c>
      <c r="E9804" s="59">
        <v>11</v>
      </c>
      <c r="F9804" s="29" t="s">
        <v>4068</v>
      </c>
      <c r="H9804" s="70">
        <v>142</v>
      </c>
      <c r="I9804" s="43" t="str">
        <f>IFERROR(VLOOKUP(H9804,#REF!,2,FALSE),"")</f>
        <v/>
      </c>
      <c r="J9804" s="63">
        <v>1</v>
      </c>
      <c r="K9804" s="41" t="s">
        <v>86</v>
      </c>
      <c r="L9804" s="59">
        <v>11</v>
      </c>
      <c r="M9804" s="60" t="s">
        <v>2192</v>
      </c>
      <c r="N9804" s="60" t="s">
        <v>2192</v>
      </c>
      <c r="P9804" s="81">
        <v>132</v>
      </c>
      <c r="Q9804" s="56" t="str">
        <f>IFERROR(VLOOKUP(P9804,#REF!,2,FALSE),"")</f>
        <v/>
      </c>
      <c r="R9804" s="63">
        <v>0</v>
      </c>
      <c r="S9804" s="41" t="s">
        <v>57</v>
      </c>
      <c r="T9804" s="35" t="s">
        <v>8</v>
      </c>
      <c r="U9804" s="35" t="s">
        <v>83</v>
      </c>
    </row>
    <row r="9805" spans="1:21" ht="15.65" customHeight="1" x14ac:dyDescent="0.35">
      <c r="A9805" s="35" t="s">
        <v>2555</v>
      </c>
      <c r="B9805" s="36">
        <v>37310</v>
      </c>
      <c r="D9805" s="53" t="s">
        <v>118</v>
      </c>
      <c r="E9805" s="59">
        <v>12</v>
      </c>
      <c r="F9805" s="29" t="s">
        <v>4067</v>
      </c>
      <c r="H9805" s="70">
        <v>142</v>
      </c>
      <c r="I9805" s="43" t="str">
        <f>IFERROR(VLOOKUP(H9805,#REF!,2,FALSE),"")</f>
        <v/>
      </c>
      <c r="J9805" s="63">
        <v>0</v>
      </c>
      <c r="K9805" s="41" t="s">
        <v>86</v>
      </c>
      <c r="L9805" s="59">
        <v>12</v>
      </c>
      <c r="M9805" s="66" t="s">
        <v>3547</v>
      </c>
      <c r="N9805" s="66" t="s">
        <v>3547</v>
      </c>
      <c r="P9805" s="81">
        <v>136</v>
      </c>
      <c r="Q9805" s="56" t="str">
        <f>IFERROR(VLOOKUP(P9805,#REF!,2,FALSE),"")</f>
        <v/>
      </c>
      <c r="R9805" s="63">
        <v>1</v>
      </c>
      <c r="S9805" s="41" t="s">
        <v>57</v>
      </c>
      <c r="T9805" s="35" t="s">
        <v>8</v>
      </c>
      <c r="U9805" s="35" t="s">
        <v>83</v>
      </c>
    </row>
    <row r="9806" spans="1:21" ht="15.65" customHeight="1" x14ac:dyDescent="0.35">
      <c r="A9806" s="35" t="s">
        <v>2555</v>
      </c>
      <c r="B9806" s="36">
        <v>37310</v>
      </c>
      <c r="D9806" s="53" t="s">
        <v>118</v>
      </c>
      <c r="E9806" s="59">
        <v>13</v>
      </c>
      <c r="F9806" s="66" t="s">
        <v>3399</v>
      </c>
      <c r="H9806" s="43" t="s">
        <v>1002</v>
      </c>
      <c r="I9806" s="43" t="str">
        <f>IFERROR(VLOOKUP(H9806,#REF!,2,FALSE),"")</f>
        <v/>
      </c>
      <c r="J9806" s="63">
        <v>0.5</v>
      </c>
      <c r="K9806" s="41" t="s">
        <v>86</v>
      </c>
      <c r="L9806" s="59">
        <v>13</v>
      </c>
      <c r="M9806" s="60" t="s">
        <v>1541</v>
      </c>
      <c r="N9806" s="60" t="s">
        <v>1541</v>
      </c>
      <c r="P9806" s="81">
        <v>105</v>
      </c>
      <c r="Q9806" s="56" t="str">
        <f>IFERROR(VLOOKUP(P9806,#REF!,2,FALSE),"")</f>
        <v/>
      </c>
      <c r="R9806" s="63">
        <v>0.5</v>
      </c>
      <c r="S9806" s="41" t="s">
        <v>57</v>
      </c>
      <c r="T9806" s="35" t="s">
        <v>8</v>
      </c>
      <c r="U9806" s="35" t="s">
        <v>83</v>
      </c>
    </row>
    <row r="9807" spans="1:21" ht="15.65" customHeight="1" x14ac:dyDescent="0.35">
      <c r="A9807" s="35" t="s">
        <v>2555</v>
      </c>
      <c r="B9807" s="36">
        <v>37310</v>
      </c>
      <c r="D9807" s="53" t="s">
        <v>118</v>
      </c>
      <c r="E9807" s="59">
        <v>14</v>
      </c>
      <c r="F9807" s="29" t="s">
        <v>4082</v>
      </c>
      <c r="H9807" s="70">
        <v>134</v>
      </c>
      <c r="I9807" s="43" t="str">
        <f>IFERROR(VLOOKUP(H9807,#REF!,2,FALSE),"")</f>
        <v/>
      </c>
      <c r="J9807" s="63">
        <v>1</v>
      </c>
      <c r="K9807" s="41" t="s">
        <v>86</v>
      </c>
      <c r="L9807" s="59">
        <v>14</v>
      </c>
      <c r="M9807" s="60" t="s">
        <v>2231</v>
      </c>
      <c r="N9807" s="60" t="s">
        <v>2231</v>
      </c>
      <c r="P9807" s="81">
        <v>136</v>
      </c>
      <c r="Q9807" s="56" t="str">
        <f>IFERROR(VLOOKUP(P9807,#REF!,2,FALSE),"")</f>
        <v/>
      </c>
      <c r="R9807" s="63">
        <v>0</v>
      </c>
      <c r="S9807" s="41" t="s">
        <v>57</v>
      </c>
      <c r="T9807" s="35" t="s">
        <v>8</v>
      </c>
      <c r="U9807" s="35" t="s">
        <v>83</v>
      </c>
    </row>
    <row r="9808" spans="1:21" ht="15.65" customHeight="1" x14ac:dyDescent="0.35">
      <c r="A9808" s="35" t="s">
        <v>2555</v>
      </c>
      <c r="B9808" s="36">
        <v>37310</v>
      </c>
      <c r="D9808" s="53" t="s">
        <v>118</v>
      </c>
      <c r="E9808" s="59">
        <v>15</v>
      </c>
      <c r="F9808" s="29" t="s">
        <v>4070</v>
      </c>
      <c r="H9808" s="70">
        <v>129</v>
      </c>
      <c r="I9808" s="43" t="str">
        <f>IFERROR(VLOOKUP(H9808,#REF!,2,FALSE),"")</f>
        <v/>
      </c>
      <c r="J9808" s="63">
        <v>0.5</v>
      </c>
      <c r="K9808" s="41" t="s">
        <v>86</v>
      </c>
      <c r="L9808" s="59">
        <v>15</v>
      </c>
      <c r="M9808" s="54" t="s">
        <v>1802</v>
      </c>
      <c r="N9808" s="54" t="s">
        <v>1802</v>
      </c>
      <c r="P9808" s="81">
        <v>131</v>
      </c>
      <c r="Q9808" s="56" t="str">
        <f>IFERROR(VLOOKUP(P9808,#REF!,2,FALSE),"")</f>
        <v/>
      </c>
      <c r="R9808" s="63">
        <v>0.5</v>
      </c>
      <c r="S9808" s="41" t="s">
        <v>57</v>
      </c>
      <c r="T9808" s="35" t="s">
        <v>8</v>
      </c>
      <c r="U9808" s="35" t="s">
        <v>83</v>
      </c>
    </row>
    <row r="9809" spans="1:21" ht="15.65" customHeight="1" x14ac:dyDescent="0.35">
      <c r="A9809" s="35" t="s">
        <v>2555</v>
      </c>
      <c r="B9809" s="36">
        <v>37310</v>
      </c>
      <c r="D9809" s="53" t="s">
        <v>118</v>
      </c>
      <c r="E9809" s="59">
        <v>16</v>
      </c>
      <c r="F9809" s="29" t="s">
        <v>4071</v>
      </c>
      <c r="H9809" s="70">
        <v>128</v>
      </c>
      <c r="I9809" s="43" t="str">
        <f>IFERROR(VLOOKUP(H9809,#REF!,2,FALSE),"")</f>
        <v/>
      </c>
      <c r="J9809" s="63">
        <v>0</v>
      </c>
      <c r="K9809" s="41" t="s">
        <v>86</v>
      </c>
      <c r="L9809" s="59">
        <v>16</v>
      </c>
      <c r="M9809" s="60" t="s">
        <v>2299</v>
      </c>
      <c r="N9809" s="60" t="s">
        <v>2299</v>
      </c>
      <c r="P9809" s="81">
        <v>128</v>
      </c>
      <c r="Q9809" s="56" t="str">
        <f>IFERROR(VLOOKUP(P9809,#REF!,2,FALSE),"")</f>
        <v/>
      </c>
      <c r="R9809" s="63">
        <v>1</v>
      </c>
      <c r="S9809" s="41" t="s">
        <v>57</v>
      </c>
      <c r="T9809" s="35" t="s">
        <v>8</v>
      </c>
      <c r="U9809" s="35" t="s">
        <v>83</v>
      </c>
    </row>
    <row r="9810" spans="1:21" ht="15.65" customHeight="1" x14ac:dyDescent="0.35">
      <c r="A9810" s="35" t="s">
        <v>2555</v>
      </c>
      <c r="B9810" s="36">
        <v>37331</v>
      </c>
      <c r="D9810" s="53" t="s">
        <v>118</v>
      </c>
      <c r="E9810" s="59">
        <v>1</v>
      </c>
      <c r="F9810" s="29" t="s">
        <v>3486</v>
      </c>
      <c r="H9810" s="70">
        <v>187</v>
      </c>
      <c r="I9810" s="43" t="str">
        <f>IFERROR(VLOOKUP(H9810,#REF!,2,FALSE),"")</f>
        <v/>
      </c>
      <c r="J9810" s="63">
        <v>1</v>
      </c>
      <c r="K9810" s="41" t="s">
        <v>88</v>
      </c>
      <c r="L9810" s="59">
        <v>1</v>
      </c>
      <c r="M9810" s="60" t="s">
        <v>2293</v>
      </c>
      <c r="N9810" s="60" t="s">
        <v>2293</v>
      </c>
      <c r="P9810" s="81">
        <v>179</v>
      </c>
      <c r="Q9810" s="56" t="str">
        <f>IFERROR(VLOOKUP(P9810,#REF!,2,FALSE),"")</f>
        <v/>
      </c>
      <c r="R9810" s="63">
        <v>0</v>
      </c>
      <c r="S9810" s="41" t="s">
        <v>57</v>
      </c>
      <c r="T9810" s="35" t="s">
        <v>8</v>
      </c>
      <c r="U9810" s="35" t="s">
        <v>83</v>
      </c>
    </row>
    <row r="9811" spans="1:21" ht="15.65" customHeight="1" x14ac:dyDescent="0.35">
      <c r="A9811" s="35" t="s">
        <v>2555</v>
      </c>
      <c r="B9811" s="36">
        <v>37331</v>
      </c>
      <c r="D9811" s="53" t="s">
        <v>118</v>
      </c>
      <c r="E9811" s="59">
        <v>2</v>
      </c>
      <c r="F9811" s="46" t="s">
        <v>3540</v>
      </c>
      <c r="H9811" s="70">
        <v>175</v>
      </c>
      <c r="I9811" s="43" t="str">
        <f>IFERROR(VLOOKUP(H9811,#REF!,2,FALSE),"")</f>
        <v/>
      </c>
      <c r="J9811" s="63">
        <v>0</v>
      </c>
      <c r="K9811" s="41" t="s">
        <v>88</v>
      </c>
      <c r="L9811" s="59">
        <v>2</v>
      </c>
      <c r="M9811" s="57" t="s">
        <v>3553</v>
      </c>
      <c r="N9811" s="57" t="s">
        <v>3553</v>
      </c>
      <c r="P9811" s="81">
        <v>171</v>
      </c>
      <c r="Q9811" s="56" t="str">
        <f>IFERROR(VLOOKUP(P9811,#REF!,2,FALSE),"")</f>
        <v/>
      </c>
      <c r="R9811" s="63">
        <v>1</v>
      </c>
      <c r="S9811" s="41" t="s">
        <v>57</v>
      </c>
      <c r="T9811" s="35" t="s">
        <v>8</v>
      </c>
      <c r="U9811" s="35" t="s">
        <v>83</v>
      </c>
    </row>
    <row r="9812" spans="1:21" ht="15.65" customHeight="1" x14ac:dyDescent="0.35">
      <c r="A9812" s="35" t="s">
        <v>2555</v>
      </c>
      <c r="B9812" s="36">
        <v>37331</v>
      </c>
      <c r="D9812" s="53" t="s">
        <v>118</v>
      </c>
      <c r="E9812" s="59">
        <v>3</v>
      </c>
      <c r="F9812" s="29" t="s">
        <v>3798</v>
      </c>
      <c r="H9812" s="70">
        <v>166</v>
      </c>
      <c r="I9812" s="43" t="str">
        <f>IFERROR(VLOOKUP(H9812,#REF!,2,FALSE),"")</f>
        <v/>
      </c>
      <c r="J9812" s="63">
        <v>0.5</v>
      </c>
      <c r="K9812" s="41" t="s">
        <v>88</v>
      </c>
      <c r="L9812" s="59">
        <v>3</v>
      </c>
      <c r="M9812" s="54" t="s">
        <v>2486</v>
      </c>
      <c r="N9812" s="54" t="s">
        <v>2486</v>
      </c>
      <c r="P9812" s="81">
        <v>165</v>
      </c>
      <c r="Q9812" s="56" t="str">
        <f>IFERROR(VLOOKUP(P9812,#REF!,2,FALSE),"")</f>
        <v/>
      </c>
      <c r="R9812" s="63">
        <v>0.5</v>
      </c>
      <c r="S9812" s="41" t="s">
        <v>57</v>
      </c>
      <c r="T9812" s="35" t="s">
        <v>8</v>
      </c>
      <c r="U9812" s="35" t="s">
        <v>83</v>
      </c>
    </row>
    <row r="9813" spans="1:21" ht="15.65" customHeight="1" x14ac:dyDescent="0.35">
      <c r="A9813" s="35" t="s">
        <v>2555</v>
      </c>
      <c r="B9813" s="36">
        <v>37331</v>
      </c>
      <c r="D9813" s="53" t="s">
        <v>118</v>
      </c>
      <c r="E9813" s="59">
        <v>4</v>
      </c>
      <c r="F9813" s="57" t="s">
        <v>3764</v>
      </c>
      <c r="H9813" s="70">
        <v>165</v>
      </c>
      <c r="I9813" s="43" t="str">
        <f>IFERROR(VLOOKUP(H9813,#REF!,2,FALSE),"")</f>
        <v/>
      </c>
      <c r="J9813" s="63">
        <v>1</v>
      </c>
      <c r="K9813" s="41" t="s">
        <v>88</v>
      </c>
      <c r="L9813" s="59">
        <v>4</v>
      </c>
      <c r="M9813" s="60" t="s">
        <v>2159</v>
      </c>
      <c r="N9813" s="60" t="s">
        <v>2159</v>
      </c>
      <c r="P9813" s="81">
        <v>164</v>
      </c>
      <c r="Q9813" s="56" t="str">
        <f>IFERROR(VLOOKUP(P9813,#REF!,2,FALSE),"")</f>
        <v/>
      </c>
      <c r="R9813" s="63">
        <v>0</v>
      </c>
      <c r="S9813" s="41" t="s">
        <v>57</v>
      </c>
      <c r="T9813" s="35" t="s">
        <v>8</v>
      </c>
      <c r="U9813" s="35" t="s">
        <v>83</v>
      </c>
    </row>
    <row r="9814" spans="1:21" ht="15.65" customHeight="1" x14ac:dyDescent="0.35">
      <c r="A9814" s="35" t="s">
        <v>2555</v>
      </c>
      <c r="B9814" s="36">
        <v>37331</v>
      </c>
      <c r="D9814" s="53" t="s">
        <v>118</v>
      </c>
      <c r="E9814" s="59">
        <v>5</v>
      </c>
      <c r="F9814" s="46" t="s">
        <v>3488</v>
      </c>
      <c r="H9814" s="70">
        <v>164</v>
      </c>
      <c r="I9814" s="43" t="str">
        <f>IFERROR(VLOOKUP(H9814,#REF!,2,FALSE),"")</f>
        <v/>
      </c>
      <c r="J9814" s="63">
        <v>1</v>
      </c>
      <c r="K9814" s="41" t="s">
        <v>88</v>
      </c>
      <c r="L9814" s="59">
        <v>5</v>
      </c>
      <c r="M9814" s="57" t="s">
        <v>3557</v>
      </c>
      <c r="N9814" s="57" t="s">
        <v>3557</v>
      </c>
      <c r="P9814" s="81">
        <v>151</v>
      </c>
      <c r="Q9814" s="56" t="str">
        <f>IFERROR(VLOOKUP(P9814,#REF!,2,FALSE),"")</f>
        <v/>
      </c>
      <c r="R9814" s="63">
        <v>0</v>
      </c>
      <c r="S9814" s="41" t="s">
        <v>57</v>
      </c>
      <c r="T9814" s="35" t="s">
        <v>8</v>
      </c>
      <c r="U9814" s="35" t="s">
        <v>83</v>
      </c>
    </row>
    <row r="9815" spans="1:21" ht="15.65" customHeight="1" x14ac:dyDescent="0.35">
      <c r="A9815" s="35" t="s">
        <v>2555</v>
      </c>
      <c r="B9815" s="36">
        <v>37331</v>
      </c>
      <c r="D9815" s="53" t="s">
        <v>118</v>
      </c>
      <c r="E9815" s="59">
        <v>6</v>
      </c>
      <c r="F9815" s="66" t="s">
        <v>3419</v>
      </c>
      <c r="H9815" s="70">
        <v>163</v>
      </c>
      <c r="I9815" s="43" t="str">
        <f>IFERROR(VLOOKUP(H9815,#REF!,2,FALSE),"")</f>
        <v/>
      </c>
      <c r="J9815" s="63">
        <v>0</v>
      </c>
      <c r="K9815" s="41" t="s">
        <v>88</v>
      </c>
      <c r="L9815" s="59">
        <v>6</v>
      </c>
      <c r="M9815" s="54" t="s">
        <v>1696</v>
      </c>
      <c r="N9815" s="54" t="s">
        <v>1696</v>
      </c>
      <c r="P9815" s="81">
        <v>158</v>
      </c>
      <c r="Q9815" s="56" t="str">
        <f>IFERROR(VLOOKUP(P9815,#REF!,2,FALSE),"")</f>
        <v/>
      </c>
      <c r="R9815" s="63">
        <v>1</v>
      </c>
      <c r="S9815" s="41" t="s">
        <v>57</v>
      </c>
      <c r="T9815" s="35" t="s">
        <v>8</v>
      </c>
      <c r="U9815" s="35" t="s">
        <v>83</v>
      </c>
    </row>
    <row r="9816" spans="1:21" ht="15.65" customHeight="1" x14ac:dyDescent="0.35">
      <c r="A9816" s="35" t="s">
        <v>2555</v>
      </c>
      <c r="B9816" s="36">
        <v>37331</v>
      </c>
      <c r="D9816" s="53" t="s">
        <v>118</v>
      </c>
      <c r="E9816" s="59">
        <v>7</v>
      </c>
      <c r="F9816" s="57" t="s">
        <v>3543</v>
      </c>
      <c r="H9816" s="70">
        <v>162</v>
      </c>
      <c r="I9816" s="43" t="str">
        <f>IFERROR(VLOOKUP(H9816,#REF!,2,FALSE),"")</f>
        <v/>
      </c>
      <c r="J9816" s="63">
        <v>0</v>
      </c>
      <c r="K9816" s="41" t="s">
        <v>88</v>
      </c>
      <c r="L9816" s="59">
        <v>7</v>
      </c>
      <c r="M9816" s="57" t="s">
        <v>3559</v>
      </c>
      <c r="N9816" s="57" t="s">
        <v>3559</v>
      </c>
      <c r="P9816" s="81">
        <v>156</v>
      </c>
      <c r="Q9816" s="56" t="str">
        <f>IFERROR(VLOOKUP(P9816,#REF!,2,FALSE),"")</f>
        <v/>
      </c>
      <c r="R9816" s="63">
        <v>1</v>
      </c>
      <c r="S9816" s="41" t="s">
        <v>57</v>
      </c>
      <c r="T9816" s="35" t="s">
        <v>8</v>
      </c>
      <c r="U9816" s="35" t="s">
        <v>83</v>
      </c>
    </row>
    <row r="9817" spans="1:21" ht="15.65" customHeight="1" x14ac:dyDescent="0.35">
      <c r="A9817" s="35" t="s">
        <v>2555</v>
      </c>
      <c r="B9817" s="36">
        <v>37331</v>
      </c>
      <c r="D9817" s="53" t="s">
        <v>118</v>
      </c>
      <c r="E9817" s="59">
        <v>8</v>
      </c>
      <c r="F9817" s="29" t="s">
        <v>4079</v>
      </c>
      <c r="H9817" s="70">
        <v>161</v>
      </c>
      <c r="I9817" s="43" t="str">
        <f>IFERROR(VLOOKUP(H9817,#REF!,2,FALSE),"")</f>
        <v/>
      </c>
      <c r="J9817" s="63">
        <v>1</v>
      </c>
      <c r="K9817" s="41" t="s">
        <v>88</v>
      </c>
      <c r="L9817" s="59">
        <v>8</v>
      </c>
      <c r="M9817" s="57" t="s">
        <v>3560</v>
      </c>
      <c r="N9817" s="57" t="s">
        <v>3560</v>
      </c>
      <c r="P9817" s="81">
        <v>153</v>
      </c>
      <c r="Q9817" s="56" t="str">
        <f>IFERROR(VLOOKUP(P9817,#REF!,2,FALSE),"")</f>
        <v/>
      </c>
      <c r="R9817" s="63">
        <v>0</v>
      </c>
      <c r="S9817" s="41" t="s">
        <v>57</v>
      </c>
      <c r="T9817" s="35" t="s">
        <v>8</v>
      </c>
      <c r="U9817" s="35" t="s">
        <v>83</v>
      </c>
    </row>
    <row r="9818" spans="1:21" ht="15.65" customHeight="1" x14ac:dyDescent="0.35">
      <c r="A9818" s="35" t="s">
        <v>2555</v>
      </c>
      <c r="B9818" s="36">
        <v>37331</v>
      </c>
      <c r="D9818" s="53" t="s">
        <v>118</v>
      </c>
      <c r="E9818" s="59">
        <v>9</v>
      </c>
      <c r="F9818" s="66" t="s">
        <v>3403</v>
      </c>
      <c r="H9818" s="70">
        <v>147</v>
      </c>
      <c r="I9818" s="43" t="str">
        <f>IFERROR(VLOOKUP(H9818,#REF!,2,FALSE),"")</f>
        <v/>
      </c>
      <c r="J9818" s="63">
        <v>0.5</v>
      </c>
      <c r="K9818" s="41" t="s">
        <v>88</v>
      </c>
      <c r="L9818" s="59">
        <v>9</v>
      </c>
      <c r="M9818" s="60" t="s">
        <v>2039</v>
      </c>
      <c r="N9818" s="60" t="s">
        <v>2039</v>
      </c>
      <c r="P9818" s="81">
        <v>139</v>
      </c>
      <c r="Q9818" s="56" t="str">
        <f>IFERROR(VLOOKUP(P9818,#REF!,2,FALSE),"")</f>
        <v/>
      </c>
      <c r="R9818" s="63">
        <v>0.5</v>
      </c>
      <c r="S9818" s="41" t="s">
        <v>57</v>
      </c>
      <c r="T9818" s="35" t="s">
        <v>8</v>
      </c>
      <c r="U9818" s="35" t="s">
        <v>83</v>
      </c>
    </row>
    <row r="9819" spans="1:21" ht="15.65" customHeight="1" x14ac:dyDescent="0.35">
      <c r="A9819" s="35" t="s">
        <v>2555</v>
      </c>
      <c r="B9819" s="36">
        <v>37331</v>
      </c>
      <c r="D9819" s="53" t="s">
        <v>118</v>
      </c>
      <c r="E9819" s="59">
        <v>10</v>
      </c>
      <c r="F9819" s="26" t="s">
        <v>3799</v>
      </c>
      <c r="H9819" s="70">
        <v>144</v>
      </c>
      <c r="I9819" s="43" t="str">
        <f>IFERROR(VLOOKUP(H9819,#REF!,2,FALSE),"")</f>
        <v/>
      </c>
      <c r="J9819" s="63">
        <v>1</v>
      </c>
      <c r="K9819" s="41" t="s">
        <v>88</v>
      </c>
      <c r="L9819" s="59">
        <v>10</v>
      </c>
      <c r="M9819" s="60" t="s">
        <v>437</v>
      </c>
      <c r="N9819" s="60" t="s">
        <v>437</v>
      </c>
      <c r="P9819" s="81">
        <v>137</v>
      </c>
      <c r="Q9819" s="56" t="str">
        <f>IFERROR(VLOOKUP(P9819,#REF!,2,FALSE),"")</f>
        <v/>
      </c>
      <c r="R9819" s="63">
        <v>0</v>
      </c>
      <c r="S9819" s="41" t="s">
        <v>57</v>
      </c>
      <c r="T9819" s="35" t="s">
        <v>8</v>
      </c>
      <c r="U9819" s="35" t="s">
        <v>83</v>
      </c>
    </row>
    <row r="9820" spans="1:21" ht="15.65" customHeight="1" x14ac:dyDescent="0.35">
      <c r="A9820" s="35" t="s">
        <v>2555</v>
      </c>
      <c r="B9820" s="36">
        <v>37331</v>
      </c>
      <c r="D9820" s="53" t="s">
        <v>118</v>
      </c>
      <c r="E9820" s="59">
        <v>11</v>
      </c>
      <c r="F9820" s="29" t="s">
        <v>4067</v>
      </c>
      <c r="H9820" s="70">
        <v>142</v>
      </c>
      <c r="I9820" s="43" t="str">
        <f>IFERROR(VLOOKUP(H9820,#REF!,2,FALSE),"")</f>
        <v/>
      </c>
      <c r="J9820" s="63">
        <v>0.5</v>
      </c>
      <c r="K9820" s="41" t="s">
        <v>88</v>
      </c>
      <c r="L9820" s="59">
        <v>11</v>
      </c>
      <c r="M9820" s="60" t="s">
        <v>1759</v>
      </c>
      <c r="N9820" s="60" t="s">
        <v>1759</v>
      </c>
      <c r="P9820" s="81">
        <v>131</v>
      </c>
      <c r="Q9820" s="56" t="str">
        <f>IFERROR(VLOOKUP(P9820,#REF!,2,FALSE),"")</f>
        <v/>
      </c>
      <c r="R9820" s="63">
        <v>0.5</v>
      </c>
      <c r="S9820" s="41" t="s">
        <v>57</v>
      </c>
      <c r="T9820" s="35" t="s">
        <v>8</v>
      </c>
      <c r="U9820" s="35" t="s">
        <v>83</v>
      </c>
    </row>
    <row r="9821" spans="1:21" ht="15.65" customHeight="1" x14ac:dyDescent="0.35">
      <c r="A9821" s="35" t="s">
        <v>2555</v>
      </c>
      <c r="B9821" s="36">
        <v>37331</v>
      </c>
      <c r="D9821" s="53" t="s">
        <v>118</v>
      </c>
      <c r="E9821" s="59">
        <v>12</v>
      </c>
      <c r="F9821" s="29" t="s">
        <v>4082</v>
      </c>
      <c r="H9821" s="70">
        <v>134</v>
      </c>
      <c r="I9821" s="43" t="str">
        <f>IFERROR(VLOOKUP(H9821,#REF!,2,FALSE),"")</f>
        <v/>
      </c>
      <c r="J9821" s="63">
        <v>0</v>
      </c>
      <c r="K9821" s="41" t="s">
        <v>88</v>
      </c>
      <c r="L9821" s="59">
        <v>12</v>
      </c>
      <c r="M9821" s="60" t="s">
        <v>1532</v>
      </c>
      <c r="N9821" s="60" t="s">
        <v>1532</v>
      </c>
      <c r="P9821" s="81">
        <v>129</v>
      </c>
      <c r="Q9821" s="56" t="str">
        <f>IFERROR(VLOOKUP(P9821,#REF!,2,FALSE),"")</f>
        <v/>
      </c>
      <c r="R9821" s="63">
        <v>1</v>
      </c>
      <c r="S9821" s="41" t="s">
        <v>57</v>
      </c>
      <c r="T9821" s="35" t="s">
        <v>8</v>
      </c>
      <c r="U9821" s="35" t="s">
        <v>83</v>
      </c>
    </row>
    <row r="9822" spans="1:21" ht="15.65" customHeight="1" x14ac:dyDescent="0.35">
      <c r="A9822" s="35" t="s">
        <v>2555</v>
      </c>
      <c r="B9822" s="36">
        <v>37331</v>
      </c>
      <c r="D9822" s="53" t="s">
        <v>118</v>
      </c>
      <c r="E9822" s="59">
        <v>13</v>
      </c>
      <c r="F9822" s="66" t="s">
        <v>3399</v>
      </c>
      <c r="H9822" s="43" t="s">
        <v>1002</v>
      </c>
      <c r="I9822" s="43" t="str">
        <f>IFERROR(VLOOKUP(H9822,#REF!,2,FALSE),"")</f>
        <v/>
      </c>
      <c r="J9822" s="63">
        <v>0.5</v>
      </c>
      <c r="K9822" s="41" t="s">
        <v>88</v>
      </c>
      <c r="L9822" s="59">
        <v>13</v>
      </c>
      <c r="M9822" s="54" t="s">
        <v>1259</v>
      </c>
      <c r="N9822" s="54" t="s">
        <v>1259</v>
      </c>
      <c r="P9822" s="81">
        <v>128</v>
      </c>
      <c r="Q9822" s="56" t="str">
        <f>IFERROR(VLOOKUP(P9822,#REF!,2,FALSE),"")</f>
        <v/>
      </c>
      <c r="R9822" s="63">
        <v>0.5</v>
      </c>
      <c r="S9822" s="41" t="s">
        <v>57</v>
      </c>
      <c r="T9822" s="35" t="s">
        <v>8</v>
      </c>
      <c r="U9822" s="35" t="s">
        <v>83</v>
      </c>
    </row>
    <row r="9823" spans="1:21" ht="15.65" customHeight="1" x14ac:dyDescent="0.35">
      <c r="A9823" s="35" t="s">
        <v>2555</v>
      </c>
      <c r="B9823" s="36">
        <v>37331</v>
      </c>
      <c r="D9823" s="53" t="s">
        <v>118</v>
      </c>
      <c r="E9823" s="59">
        <v>14</v>
      </c>
      <c r="F9823" s="29" t="s">
        <v>4070</v>
      </c>
      <c r="H9823" s="70">
        <v>129</v>
      </c>
      <c r="I9823" s="43" t="str">
        <f>IFERROR(VLOOKUP(H9823,#REF!,2,FALSE),"")</f>
        <v/>
      </c>
      <c r="J9823" s="63">
        <v>0</v>
      </c>
      <c r="K9823" s="41" t="s">
        <v>88</v>
      </c>
      <c r="L9823" s="59">
        <v>14</v>
      </c>
      <c r="M9823" s="60" t="s">
        <v>2294</v>
      </c>
      <c r="N9823" s="60" t="s">
        <v>2294</v>
      </c>
      <c r="P9823" s="81">
        <v>126</v>
      </c>
      <c r="Q9823" s="56" t="str">
        <f>IFERROR(VLOOKUP(P9823,#REF!,2,FALSE),"")</f>
        <v/>
      </c>
      <c r="R9823" s="63">
        <v>1</v>
      </c>
      <c r="S9823" s="41" t="s">
        <v>57</v>
      </c>
      <c r="T9823" s="35" t="s">
        <v>8</v>
      </c>
      <c r="U9823" s="35" t="s">
        <v>83</v>
      </c>
    </row>
    <row r="9824" spans="1:21" ht="15.65" customHeight="1" x14ac:dyDescent="0.35">
      <c r="A9824" s="35" t="s">
        <v>2555</v>
      </c>
      <c r="B9824" s="36">
        <v>37331</v>
      </c>
      <c r="D9824" s="53" t="s">
        <v>118</v>
      </c>
      <c r="E9824" s="59">
        <v>15</v>
      </c>
      <c r="F9824" s="66" t="s">
        <v>3405</v>
      </c>
      <c r="H9824" s="70">
        <v>126</v>
      </c>
      <c r="I9824" s="43" t="str">
        <f>IFERROR(VLOOKUP(H9824,#REF!,2,FALSE),"")</f>
        <v/>
      </c>
      <c r="J9824" s="63">
        <v>1</v>
      </c>
      <c r="K9824" s="41" t="s">
        <v>88</v>
      </c>
      <c r="L9824" s="59">
        <v>15</v>
      </c>
      <c r="M9824" s="60" t="s">
        <v>2295</v>
      </c>
      <c r="N9824" s="60" t="s">
        <v>2295</v>
      </c>
      <c r="P9824" s="81">
        <v>111</v>
      </c>
      <c r="Q9824" s="56" t="str">
        <f>IFERROR(VLOOKUP(P9824,#REF!,2,FALSE),"")</f>
        <v/>
      </c>
      <c r="R9824" s="63">
        <v>0</v>
      </c>
      <c r="S9824" s="41" t="s">
        <v>57</v>
      </c>
      <c r="T9824" s="35" t="s">
        <v>8</v>
      </c>
      <c r="U9824" s="35" t="s">
        <v>83</v>
      </c>
    </row>
    <row r="9825" spans="1:21" ht="15.65" customHeight="1" x14ac:dyDescent="0.35">
      <c r="A9825" s="35" t="s">
        <v>2555</v>
      </c>
      <c r="B9825" s="36">
        <v>37331</v>
      </c>
      <c r="D9825" s="53" t="s">
        <v>118</v>
      </c>
      <c r="E9825" s="59">
        <v>16</v>
      </c>
      <c r="F9825" s="66" t="s">
        <v>3402</v>
      </c>
      <c r="H9825" s="70">
        <v>124</v>
      </c>
      <c r="I9825" s="43" t="str">
        <f>IFERROR(VLOOKUP(H9825,#REF!,2,FALSE),"")</f>
        <v/>
      </c>
      <c r="J9825" s="63">
        <v>0</v>
      </c>
      <c r="K9825" s="41" t="s">
        <v>88</v>
      </c>
      <c r="L9825" s="59">
        <v>16</v>
      </c>
      <c r="M9825" s="60" t="s">
        <v>307</v>
      </c>
      <c r="N9825" s="60" t="s">
        <v>307</v>
      </c>
      <c r="P9825" s="43" t="s">
        <v>1002</v>
      </c>
      <c r="Q9825" s="56" t="str">
        <f>IFERROR(VLOOKUP(P9825,#REF!,2,FALSE),"")</f>
        <v/>
      </c>
      <c r="R9825" s="63">
        <v>1</v>
      </c>
      <c r="S9825" s="41" t="s">
        <v>57</v>
      </c>
      <c r="T9825" s="35" t="s">
        <v>8</v>
      </c>
      <c r="U9825" s="35" t="s">
        <v>83</v>
      </c>
    </row>
    <row r="9826" spans="1:21" ht="15.65" customHeight="1" x14ac:dyDescent="0.35">
      <c r="A9826" s="35" t="s">
        <v>2555</v>
      </c>
      <c r="B9826" s="36" t="s">
        <v>2555</v>
      </c>
      <c r="D9826" s="35" t="s">
        <v>65</v>
      </c>
      <c r="E9826" s="59">
        <v>1</v>
      </c>
      <c r="F9826" s="66" t="s">
        <v>3402</v>
      </c>
      <c r="H9826" s="84">
        <v>124</v>
      </c>
      <c r="I9826" s="43" t="str">
        <f>IFERROR(VLOOKUP(H9826,#REF!,2,FALSE),"")</f>
        <v/>
      </c>
      <c r="J9826" s="27">
        <v>0.5</v>
      </c>
      <c r="K9826" s="41" t="s">
        <v>2412</v>
      </c>
      <c r="L9826" s="59">
        <v>1</v>
      </c>
      <c r="M9826" s="60" t="s">
        <v>796</v>
      </c>
      <c r="N9826" s="60" t="s">
        <v>796</v>
      </c>
      <c r="P9826" s="85">
        <v>120</v>
      </c>
      <c r="Q9826" s="56" t="str">
        <f>IFERROR(VLOOKUP(P9826,#REF!,2,FALSE),"")</f>
        <v/>
      </c>
      <c r="R9826" s="27">
        <v>0.5</v>
      </c>
      <c r="S9826" s="41" t="s">
        <v>63</v>
      </c>
      <c r="T9826" s="35" t="s">
        <v>8</v>
      </c>
      <c r="U9826" s="35" t="s">
        <v>64</v>
      </c>
    </row>
    <row r="9827" spans="1:21" ht="15.65" customHeight="1" x14ac:dyDescent="0.35">
      <c r="A9827" s="35" t="s">
        <v>2555</v>
      </c>
      <c r="B9827" s="36" t="s">
        <v>2555</v>
      </c>
      <c r="D9827" s="35" t="s">
        <v>65</v>
      </c>
      <c r="E9827" s="59">
        <v>2</v>
      </c>
      <c r="F9827" s="26" t="s">
        <v>2391</v>
      </c>
      <c r="H9827" s="84">
        <v>123</v>
      </c>
      <c r="I9827" s="43" t="str">
        <f>IFERROR(VLOOKUP(H9827,#REF!,2,FALSE),"")</f>
        <v/>
      </c>
      <c r="J9827" s="27">
        <v>0.5</v>
      </c>
      <c r="K9827" s="41" t="s">
        <v>2412</v>
      </c>
      <c r="L9827" s="59">
        <v>2</v>
      </c>
      <c r="M9827" s="67" t="s">
        <v>2636</v>
      </c>
      <c r="N9827" s="67" t="s">
        <v>2636</v>
      </c>
      <c r="P9827" s="85">
        <v>121</v>
      </c>
      <c r="Q9827" s="56" t="str">
        <f>IFERROR(VLOOKUP(P9827,#REF!,2,FALSE),"")</f>
        <v/>
      </c>
      <c r="R9827" s="27">
        <v>0.5</v>
      </c>
      <c r="S9827" s="41" t="s">
        <v>63</v>
      </c>
      <c r="T9827" s="35" t="s">
        <v>8</v>
      </c>
      <c r="U9827" s="35" t="s">
        <v>64</v>
      </c>
    </row>
    <row r="9828" spans="1:21" ht="15.65" customHeight="1" x14ac:dyDescent="0.35">
      <c r="A9828" s="35" t="s">
        <v>2555</v>
      </c>
      <c r="B9828" s="36" t="s">
        <v>2555</v>
      </c>
      <c r="D9828" s="35" t="s">
        <v>65</v>
      </c>
      <c r="E9828" s="59">
        <v>3</v>
      </c>
      <c r="F9828" s="26" t="s">
        <v>2249</v>
      </c>
      <c r="H9828" s="84">
        <v>123</v>
      </c>
      <c r="I9828" s="43" t="str">
        <f>IFERROR(VLOOKUP(H9828,#REF!,2,FALSE),"")</f>
        <v/>
      </c>
      <c r="J9828" s="27">
        <v>0</v>
      </c>
      <c r="K9828" s="41" t="s">
        <v>2412</v>
      </c>
      <c r="L9828" s="59">
        <v>3</v>
      </c>
      <c r="M9828" s="67" t="s">
        <v>3220</v>
      </c>
      <c r="N9828" s="67" t="s">
        <v>3220</v>
      </c>
      <c r="P9828" s="85">
        <v>124</v>
      </c>
      <c r="Q9828" s="56" t="str">
        <f>IFERROR(VLOOKUP(P9828,#REF!,2,FALSE),"")</f>
        <v/>
      </c>
      <c r="R9828" s="27">
        <v>1</v>
      </c>
      <c r="S9828" s="41" t="s">
        <v>63</v>
      </c>
      <c r="T9828" s="35" t="s">
        <v>8</v>
      </c>
      <c r="U9828" s="35" t="s">
        <v>64</v>
      </c>
    </row>
    <row r="9829" spans="1:21" ht="15.65" customHeight="1" x14ac:dyDescent="0.35">
      <c r="A9829" s="35" t="s">
        <v>2555</v>
      </c>
      <c r="B9829" s="36" t="s">
        <v>2555</v>
      </c>
      <c r="D9829" s="35" t="s">
        <v>65</v>
      </c>
      <c r="E9829" s="59">
        <v>4</v>
      </c>
      <c r="F9829" s="26" t="s">
        <v>2392</v>
      </c>
      <c r="H9829" s="84">
        <v>123</v>
      </c>
      <c r="I9829" s="43" t="str">
        <f>IFERROR(VLOOKUP(H9829,#REF!,2,FALSE),"")</f>
        <v/>
      </c>
      <c r="J9829" s="27">
        <v>1</v>
      </c>
      <c r="K9829" s="41" t="s">
        <v>2412</v>
      </c>
      <c r="L9829" s="59">
        <v>4</v>
      </c>
      <c r="M9829" s="60" t="s">
        <v>32</v>
      </c>
      <c r="N9829" s="60" t="s">
        <v>32</v>
      </c>
      <c r="P9829" s="85"/>
      <c r="Q9829" s="56" t="str">
        <f>IFERROR(VLOOKUP(P9829,#REF!,2,FALSE),"")</f>
        <v/>
      </c>
      <c r="R9829" s="27">
        <v>0</v>
      </c>
      <c r="S9829" s="41" t="s">
        <v>63</v>
      </c>
      <c r="T9829" s="35" t="s">
        <v>8</v>
      </c>
      <c r="U9829" s="35" t="s">
        <v>64</v>
      </c>
    </row>
    <row r="9830" spans="1:21" ht="15.65" customHeight="1" x14ac:dyDescent="0.35">
      <c r="A9830" s="35" t="s">
        <v>2555</v>
      </c>
      <c r="B9830" s="36" t="s">
        <v>2555</v>
      </c>
      <c r="D9830" s="35" t="s">
        <v>65</v>
      </c>
      <c r="E9830" s="59">
        <v>5</v>
      </c>
      <c r="F9830" s="26" t="s">
        <v>2393</v>
      </c>
      <c r="H9830" s="84">
        <v>98</v>
      </c>
      <c r="I9830" s="43" t="str">
        <f>IFERROR(VLOOKUP(H9830,#REF!,2,FALSE),"")</f>
        <v/>
      </c>
      <c r="J9830" s="27">
        <v>0</v>
      </c>
      <c r="K9830" s="41" t="s">
        <v>2412</v>
      </c>
      <c r="L9830" s="59">
        <v>5</v>
      </c>
      <c r="M9830" s="67" t="s">
        <v>2611</v>
      </c>
      <c r="N9830" s="67" t="s">
        <v>2611</v>
      </c>
      <c r="P9830" s="85">
        <v>107</v>
      </c>
      <c r="Q9830" s="56" t="str">
        <f>IFERROR(VLOOKUP(P9830,#REF!,2,FALSE),"")</f>
        <v/>
      </c>
      <c r="R9830" s="27">
        <v>1</v>
      </c>
      <c r="S9830" s="41" t="s">
        <v>63</v>
      </c>
      <c r="T9830" s="35" t="s">
        <v>8</v>
      </c>
      <c r="U9830" s="35" t="s">
        <v>64</v>
      </c>
    </row>
    <row r="9831" spans="1:21" ht="15.65" customHeight="1" x14ac:dyDescent="0.35">
      <c r="A9831" s="35" t="s">
        <v>2555</v>
      </c>
      <c r="B9831" s="36" t="s">
        <v>2555</v>
      </c>
      <c r="D9831" s="35" t="s">
        <v>65</v>
      </c>
      <c r="E9831" s="59">
        <v>6</v>
      </c>
      <c r="F9831" s="29" t="s">
        <v>4090</v>
      </c>
      <c r="H9831" s="84">
        <v>121</v>
      </c>
      <c r="I9831" s="43" t="str">
        <f>IFERROR(VLOOKUP(H9831,#REF!,2,FALSE),"")</f>
        <v/>
      </c>
      <c r="J9831" s="27">
        <v>0.5</v>
      </c>
      <c r="K9831" s="41" t="s">
        <v>2412</v>
      </c>
      <c r="L9831" s="59">
        <v>6</v>
      </c>
      <c r="M9831" s="67" t="s">
        <v>3239</v>
      </c>
      <c r="N9831" s="67" t="s">
        <v>3239</v>
      </c>
      <c r="P9831" s="85">
        <v>106</v>
      </c>
      <c r="Q9831" s="56" t="str">
        <f>IFERROR(VLOOKUP(P9831,#REF!,2,FALSE),"")</f>
        <v/>
      </c>
      <c r="R9831" s="27">
        <v>0.5</v>
      </c>
      <c r="S9831" s="41" t="s">
        <v>63</v>
      </c>
      <c r="T9831" s="35" t="s">
        <v>8</v>
      </c>
      <c r="U9831" s="35" t="s">
        <v>64</v>
      </c>
    </row>
    <row r="9832" spans="1:21" ht="15.65" customHeight="1" x14ac:dyDescent="0.35">
      <c r="A9832" s="35" t="s">
        <v>2555</v>
      </c>
      <c r="B9832" s="36" t="s">
        <v>2555</v>
      </c>
      <c r="D9832" s="35" t="s">
        <v>65</v>
      </c>
      <c r="E9832" s="59">
        <v>7</v>
      </c>
      <c r="F9832" s="26" t="s">
        <v>2389</v>
      </c>
      <c r="H9832" s="84">
        <v>120</v>
      </c>
      <c r="I9832" s="43" t="str">
        <f>IFERROR(VLOOKUP(H9832,#REF!,2,FALSE),"")</f>
        <v/>
      </c>
      <c r="J9832" s="27">
        <v>1</v>
      </c>
      <c r="K9832" s="41" t="s">
        <v>2412</v>
      </c>
      <c r="L9832" s="59">
        <v>7</v>
      </c>
      <c r="M9832" s="67" t="s">
        <v>2617</v>
      </c>
      <c r="N9832" s="67" t="s">
        <v>2617</v>
      </c>
      <c r="P9832" s="85">
        <v>104</v>
      </c>
      <c r="Q9832" s="56" t="str">
        <f>IFERROR(VLOOKUP(P9832,#REF!,2,FALSE),"")</f>
        <v/>
      </c>
      <c r="R9832" s="27">
        <v>0</v>
      </c>
      <c r="S9832" s="41" t="s">
        <v>63</v>
      </c>
      <c r="T9832" s="35" t="s">
        <v>8</v>
      </c>
      <c r="U9832" s="35" t="s">
        <v>64</v>
      </c>
    </row>
    <row r="9833" spans="1:21" ht="15.65" customHeight="1" x14ac:dyDescent="0.35">
      <c r="A9833" s="35" t="s">
        <v>2555</v>
      </c>
      <c r="B9833" s="36" t="s">
        <v>2555</v>
      </c>
      <c r="D9833" s="35" t="s">
        <v>65</v>
      </c>
      <c r="E9833" s="59">
        <v>8</v>
      </c>
      <c r="F9833" s="26" t="s">
        <v>2394</v>
      </c>
      <c r="H9833" s="84">
        <v>118</v>
      </c>
      <c r="I9833" s="43" t="str">
        <f>IFERROR(VLOOKUP(H9833,#REF!,2,FALSE),"")</f>
        <v/>
      </c>
      <c r="J9833" s="27">
        <v>1</v>
      </c>
      <c r="K9833" s="41" t="s">
        <v>2412</v>
      </c>
      <c r="L9833" s="59">
        <v>8</v>
      </c>
      <c r="M9833" s="67" t="s">
        <v>2650</v>
      </c>
      <c r="N9833" s="67" t="s">
        <v>2650</v>
      </c>
      <c r="P9833" s="85">
        <v>103</v>
      </c>
      <c r="Q9833" s="56" t="str">
        <f>IFERROR(VLOOKUP(P9833,#REF!,2,FALSE),"")</f>
        <v/>
      </c>
      <c r="R9833" s="27">
        <v>0</v>
      </c>
      <c r="S9833" s="41" t="s">
        <v>63</v>
      </c>
      <c r="T9833" s="35" t="s">
        <v>8</v>
      </c>
      <c r="U9833" s="35" t="s">
        <v>64</v>
      </c>
    </row>
    <row r="9834" spans="1:21" ht="15.65" customHeight="1" x14ac:dyDescent="0.35">
      <c r="A9834" s="35" t="s">
        <v>2555</v>
      </c>
      <c r="B9834" s="36" t="s">
        <v>2555</v>
      </c>
      <c r="D9834" s="35" t="s">
        <v>65</v>
      </c>
      <c r="E9834" s="59">
        <v>9</v>
      </c>
      <c r="F9834" s="26" t="s">
        <v>2390</v>
      </c>
      <c r="H9834" s="84">
        <v>116</v>
      </c>
      <c r="I9834" s="43" t="str">
        <f>IFERROR(VLOOKUP(H9834,#REF!,2,FALSE),"")</f>
        <v/>
      </c>
      <c r="J9834" s="27">
        <v>1</v>
      </c>
      <c r="K9834" s="41" t="s">
        <v>2412</v>
      </c>
      <c r="L9834" s="59">
        <v>9</v>
      </c>
      <c r="M9834" s="67" t="s">
        <v>2650</v>
      </c>
      <c r="N9834" s="67" t="s">
        <v>2650</v>
      </c>
      <c r="P9834" s="85">
        <v>103</v>
      </c>
      <c r="Q9834" s="56" t="str">
        <f>IFERROR(VLOOKUP(P9834,#REF!,2,FALSE),"")</f>
        <v/>
      </c>
      <c r="R9834" s="27">
        <v>0</v>
      </c>
      <c r="S9834" s="41" t="s">
        <v>63</v>
      </c>
      <c r="T9834" s="35" t="s">
        <v>8</v>
      </c>
      <c r="U9834" s="35" t="s">
        <v>64</v>
      </c>
    </row>
    <row r="9835" spans="1:21" ht="15.65" customHeight="1" x14ac:dyDescent="0.35">
      <c r="A9835" s="35" t="s">
        <v>2555</v>
      </c>
      <c r="B9835" s="36" t="s">
        <v>2555</v>
      </c>
      <c r="D9835" s="35" t="s">
        <v>65</v>
      </c>
      <c r="E9835" s="59">
        <v>10</v>
      </c>
      <c r="F9835" s="57" t="s">
        <v>3415</v>
      </c>
      <c r="H9835" s="84">
        <v>116</v>
      </c>
      <c r="I9835" s="43" t="str">
        <f>IFERROR(VLOOKUP(H9835,#REF!,2,FALSE),"")</f>
        <v/>
      </c>
      <c r="J9835" s="27">
        <v>1</v>
      </c>
      <c r="K9835" s="41" t="s">
        <v>2412</v>
      </c>
      <c r="L9835" s="59">
        <v>10</v>
      </c>
      <c r="M9835" s="67" t="s">
        <v>2613</v>
      </c>
      <c r="N9835" s="67" t="s">
        <v>2613</v>
      </c>
      <c r="P9835" s="85">
        <v>97</v>
      </c>
      <c r="Q9835" s="56" t="str">
        <f>IFERROR(VLOOKUP(P9835,#REF!,2,FALSE),"")</f>
        <v/>
      </c>
      <c r="R9835" s="27">
        <v>0</v>
      </c>
      <c r="S9835" s="41" t="s">
        <v>63</v>
      </c>
      <c r="T9835" s="35" t="s">
        <v>8</v>
      </c>
      <c r="U9835" s="35" t="s">
        <v>64</v>
      </c>
    </row>
    <row r="9836" spans="1:21" ht="15.65" customHeight="1" x14ac:dyDescent="0.35">
      <c r="A9836" s="35" t="s">
        <v>2555</v>
      </c>
      <c r="B9836" s="36" t="s">
        <v>2555</v>
      </c>
      <c r="D9836" s="35" t="s">
        <v>65</v>
      </c>
      <c r="E9836" s="59">
        <v>11</v>
      </c>
      <c r="F9836" s="26" t="s">
        <v>4076</v>
      </c>
      <c r="H9836" s="84">
        <v>115</v>
      </c>
      <c r="I9836" s="43" t="str">
        <f>IFERROR(VLOOKUP(H9836,#REF!,2,FALSE),"")</f>
        <v/>
      </c>
      <c r="J9836" s="27">
        <v>1</v>
      </c>
      <c r="K9836" s="41" t="s">
        <v>2412</v>
      </c>
      <c r="L9836" s="59">
        <v>11</v>
      </c>
      <c r="M9836" s="67" t="s">
        <v>2378</v>
      </c>
      <c r="N9836" s="67" t="s">
        <v>2378</v>
      </c>
      <c r="P9836" s="85">
        <v>94</v>
      </c>
      <c r="Q9836" s="56" t="str">
        <f>IFERROR(VLOOKUP(P9836,#REF!,2,FALSE),"")</f>
        <v/>
      </c>
      <c r="R9836" s="27">
        <v>0</v>
      </c>
      <c r="S9836" s="41" t="s">
        <v>63</v>
      </c>
      <c r="T9836" s="35" t="s">
        <v>8</v>
      </c>
      <c r="U9836" s="35" t="s">
        <v>64</v>
      </c>
    </row>
    <row r="9837" spans="1:21" ht="15.65" customHeight="1" x14ac:dyDescent="0.35">
      <c r="A9837" s="35" t="s">
        <v>2555</v>
      </c>
      <c r="B9837" s="36" t="s">
        <v>2555</v>
      </c>
      <c r="D9837" s="35" t="s">
        <v>65</v>
      </c>
      <c r="E9837" s="59">
        <v>12</v>
      </c>
      <c r="F9837" s="30" t="s">
        <v>4072</v>
      </c>
      <c r="H9837" s="84">
        <v>114</v>
      </c>
      <c r="I9837" s="43" t="str">
        <f>IFERROR(VLOOKUP(H9837,#REF!,2,FALSE),"")</f>
        <v/>
      </c>
      <c r="J9837" s="27">
        <v>1</v>
      </c>
      <c r="K9837" s="41" t="s">
        <v>2412</v>
      </c>
      <c r="L9837" s="59">
        <v>12</v>
      </c>
      <c r="M9837" s="67" t="s">
        <v>2637</v>
      </c>
      <c r="N9837" s="67" t="s">
        <v>2637</v>
      </c>
      <c r="P9837" s="85">
        <v>93</v>
      </c>
      <c r="Q9837" s="56" t="str">
        <f>IFERROR(VLOOKUP(P9837,#REF!,2,FALSE),"")</f>
        <v/>
      </c>
      <c r="R9837" s="27">
        <v>0</v>
      </c>
      <c r="S9837" s="41" t="s">
        <v>63</v>
      </c>
      <c r="T9837" s="35" t="s">
        <v>8</v>
      </c>
      <c r="U9837" s="35" t="s">
        <v>64</v>
      </c>
    </row>
    <row r="9838" spans="1:21" ht="15.65" customHeight="1" x14ac:dyDescent="0.35">
      <c r="A9838" s="35" t="s">
        <v>2555</v>
      </c>
      <c r="B9838" s="36" t="s">
        <v>2555</v>
      </c>
      <c r="D9838" s="35" t="s">
        <v>65</v>
      </c>
      <c r="E9838" s="59">
        <v>13</v>
      </c>
      <c r="F9838" s="29" t="s">
        <v>4092</v>
      </c>
      <c r="H9838" s="84">
        <v>114</v>
      </c>
      <c r="I9838" s="43" t="str">
        <f>IFERROR(VLOOKUP(H9838,#REF!,2,FALSE),"")</f>
        <v/>
      </c>
      <c r="J9838" s="27">
        <v>1</v>
      </c>
      <c r="K9838" s="41" t="s">
        <v>2412</v>
      </c>
      <c r="L9838" s="59">
        <v>13</v>
      </c>
      <c r="M9838" s="67" t="s">
        <v>2615</v>
      </c>
      <c r="N9838" s="67" t="s">
        <v>2615</v>
      </c>
      <c r="P9838" s="85">
        <v>93</v>
      </c>
      <c r="Q9838" s="56" t="str">
        <f>IFERROR(VLOOKUP(P9838,#REF!,2,FALSE),"")</f>
        <v/>
      </c>
      <c r="R9838" s="27">
        <v>0</v>
      </c>
      <c r="S9838" s="41" t="s">
        <v>63</v>
      </c>
      <c r="T9838" s="35" t="s">
        <v>8</v>
      </c>
      <c r="U9838" s="35" t="s">
        <v>64</v>
      </c>
    </row>
    <row r="9839" spans="1:21" ht="15.65" customHeight="1" x14ac:dyDescent="0.35">
      <c r="A9839" s="35" t="s">
        <v>2555</v>
      </c>
      <c r="B9839" s="36" t="s">
        <v>2555</v>
      </c>
      <c r="D9839" s="35" t="s">
        <v>65</v>
      </c>
      <c r="E9839" s="59">
        <v>14</v>
      </c>
      <c r="F9839" s="26" t="s">
        <v>2301</v>
      </c>
      <c r="H9839" s="84">
        <v>108</v>
      </c>
      <c r="I9839" s="43" t="str">
        <f>IFERROR(VLOOKUP(H9839,#REF!,2,FALSE),"")</f>
        <v/>
      </c>
      <c r="J9839" s="27">
        <v>1</v>
      </c>
      <c r="K9839" s="41" t="s">
        <v>2412</v>
      </c>
      <c r="L9839" s="59">
        <v>14</v>
      </c>
      <c r="M9839" s="67" t="s">
        <v>2377</v>
      </c>
      <c r="N9839" s="67" t="s">
        <v>2377</v>
      </c>
      <c r="P9839" s="85">
        <v>87</v>
      </c>
      <c r="Q9839" s="56" t="str">
        <f>IFERROR(VLOOKUP(P9839,#REF!,2,FALSE),"")</f>
        <v/>
      </c>
      <c r="R9839" s="27">
        <v>0</v>
      </c>
      <c r="S9839" s="41" t="s">
        <v>63</v>
      </c>
      <c r="T9839" s="35" t="s">
        <v>8</v>
      </c>
      <c r="U9839" s="35" t="s">
        <v>64</v>
      </c>
    </row>
    <row r="9840" spans="1:21" ht="15.65" customHeight="1" x14ac:dyDescent="0.35">
      <c r="A9840" s="35" t="s">
        <v>2555</v>
      </c>
      <c r="B9840" s="36" t="s">
        <v>2555</v>
      </c>
      <c r="D9840" s="35" t="s">
        <v>65</v>
      </c>
      <c r="E9840" s="59">
        <v>15</v>
      </c>
      <c r="F9840" s="26" t="s">
        <v>4085</v>
      </c>
      <c r="H9840" s="84">
        <v>106</v>
      </c>
      <c r="I9840" s="43" t="str">
        <f>IFERROR(VLOOKUP(H9840,#REF!,2,FALSE),"")</f>
        <v/>
      </c>
      <c r="J9840" s="27">
        <v>1</v>
      </c>
      <c r="K9840" s="41" t="s">
        <v>2412</v>
      </c>
      <c r="L9840" s="59">
        <v>15</v>
      </c>
      <c r="M9840" s="67" t="s">
        <v>2819</v>
      </c>
      <c r="N9840" s="67" t="s">
        <v>2819</v>
      </c>
      <c r="P9840" s="85">
        <v>81</v>
      </c>
      <c r="Q9840" s="56" t="str">
        <f>IFERROR(VLOOKUP(P9840,#REF!,2,FALSE),"")</f>
        <v/>
      </c>
      <c r="R9840" s="27">
        <v>0</v>
      </c>
      <c r="S9840" s="41" t="s">
        <v>63</v>
      </c>
      <c r="T9840" s="35" t="s">
        <v>8</v>
      </c>
      <c r="U9840" s="35" t="s">
        <v>64</v>
      </c>
    </row>
    <row r="9841" spans="1:21" ht="15.65" customHeight="1" x14ac:dyDescent="0.35">
      <c r="A9841" s="35" t="s">
        <v>2555</v>
      </c>
      <c r="B9841" s="36" t="s">
        <v>2555</v>
      </c>
      <c r="D9841" s="35" t="s">
        <v>65</v>
      </c>
      <c r="E9841" s="59">
        <v>16</v>
      </c>
      <c r="F9841" s="26" t="s">
        <v>659</v>
      </c>
      <c r="H9841" s="84">
        <v>105</v>
      </c>
      <c r="I9841" s="43" t="str">
        <f>IFERROR(VLOOKUP(H9841,#REF!,2,FALSE),"")</f>
        <v/>
      </c>
      <c r="J9841" s="27">
        <v>1</v>
      </c>
      <c r="K9841" s="41" t="s">
        <v>2412</v>
      </c>
      <c r="L9841" s="59">
        <v>16</v>
      </c>
      <c r="M9841" s="57" t="s">
        <v>2363</v>
      </c>
      <c r="N9841" s="57" t="s">
        <v>2363</v>
      </c>
      <c r="P9841" s="85">
        <v>71</v>
      </c>
      <c r="Q9841" s="56" t="str">
        <f>IFERROR(VLOOKUP(P9841,#REF!,2,FALSE),"")</f>
        <v/>
      </c>
      <c r="R9841" s="27">
        <v>0</v>
      </c>
      <c r="S9841" s="41" t="s">
        <v>63</v>
      </c>
      <c r="T9841" s="35" t="s">
        <v>8</v>
      </c>
      <c r="U9841" s="35" t="s">
        <v>64</v>
      </c>
    </row>
    <row r="9842" spans="1:21" ht="15.65" customHeight="1" x14ac:dyDescent="0.35">
      <c r="A9842" s="35" t="s">
        <v>2555</v>
      </c>
      <c r="B9842" s="36" t="s">
        <v>2555</v>
      </c>
      <c r="D9842" s="35" t="s">
        <v>73</v>
      </c>
      <c r="E9842" s="59">
        <v>1</v>
      </c>
      <c r="F9842" s="26" t="s">
        <v>4150</v>
      </c>
      <c r="H9842" s="84">
        <v>187</v>
      </c>
      <c r="I9842" s="43" t="str">
        <f>IFERROR(VLOOKUP(H9842,#REF!,2,FALSE),"")</f>
        <v/>
      </c>
      <c r="J9842" s="27">
        <v>0.5</v>
      </c>
      <c r="K9842" s="67" t="s">
        <v>2409</v>
      </c>
      <c r="L9842" s="59">
        <v>1</v>
      </c>
      <c r="M9842" s="67" t="s">
        <v>2464</v>
      </c>
      <c r="N9842" s="67" t="s">
        <v>2464</v>
      </c>
      <c r="P9842" s="85">
        <v>174</v>
      </c>
      <c r="Q9842" s="56" t="str">
        <f>IFERROR(VLOOKUP(P9842,#REF!,2,FALSE),"")</f>
        <v/>
      </c>
      <c r="R9842" s="47">
        <v>0.5</v>
      </c>
      <c r="S9842" s="41" t="s">
        <v>63</v>
      </c>
      <c r="T9842" s="35" t="s">
        <v>74</v>
      </c>
      <c r="U9842" s="35" t="s">
        <v>74</v>
      </c>
    </row>
    <row r="9843" spans="1:21" ht="15.65" customHeight="1" x14ac:dyDescent="0.35">
      <c r="A9843" s="35" t="s">
        <v>2555</v>
      </c>
      <c r="B9843" s="36" t="s">
        <v>2555</v>
      </c>
      <c r="D9843" s="35" t="s">
        <v>73</v>
      </c>
      <c r="E9843" s="59">
        <v>1</v>
      </c>
      <c r="F9843" s="29" t="s">
        <v>3798</v>
      </c>
      <c r="H9843" s="84">
        <v>166</v>
      </c>
      <c r="I9843" s="43" t="str">
        <f>IFERROR(VLOOKUP(H9843,#REF!,2,FALSE),"")</f>
        <v/>
      </c>
      <c r="J9843" s="47">
        <v>1</v>
      </c>
      <c r="K9843" s="41" t="s">
        <v>2409</v>
      </c>
      <c r="L9843" s="59">
        <v>1</v>
      </c>
      <c r="M9843" s="57" t="s">
        <v>3738</v>
      </c>
      <c r="N9843" s="57" t="s">
        <v>3738</v>
      </c>
      <c r="P9843" s="85">
        <v>168</v>
      </c>
      <c r="Q9843" s="56" t="str">
        <f>IFERROR(VLOOKUP(P9843,#REF!,2,FALSE),"")</f>
        <v/>
      </c>
      <c r="R9843" s="27">
        <v>0</v>
      </c>
      <c r="S9843" s="41" t="s">
        <v>63</v>
      </c>
      <c r="T9843" s="35" t="s">
        <v>8</v>
      </c>
      <c r="U9843" s="35" t="s">
        <v>72</v>
      </c>
    </row>
    <row r="9844" spans="1:21" ht="15.65" customHeight="1" x14ac:dyDescent="0.35">
      <c r="A9844" s="35" t="s">
        <v>2555</v>
      </c>
      <c r="B9844" s="36" t="s">
        <v>2555</v>
      </c>
      <c r="D9844" s="35" t="s">
        <v>73</v>
      </c>
      <c r="E9844" s="59">
        <v>1</v>
      </c>
      <c r="F9844" s="57" t="s">
        <v>3987</v>
      </c>
      <c r="H9844" s="84">
        <v>169</v>
      </c>
      <c r="I9844" s="43" t="str">
        <f>IFERROR(VLOOKUP(H9844,#REF!,2,FALSE),"")</f>
        <v/>
      </c>
      <c r="J9844" s="27">
        <v>0</v>
      </c>
      <c r="K9844" s="41" t="s">
        <v>2409</v>
      </c>
      <c r="L9844" s="59">
        <v>1</v>
      </c>
      <c r="M9844" s="57" t="s">
        <v>3738</v>
      </c>
      <c r="N9844" s="57" t="s">
        <v>3738</v>
      </c>
      <c r="P9844" s="85">
        <v>168</v>
      </c>
      <c r="Q9844" s="56" t="str">
        <f>IFERROR(VLOOKUP(P9844,#REF!,2,FALSE),"")</f>
        <v/>
      </c>
      <c r="R9844" s="27">
        <v>1</v>
      </c>
      <c r="S9844" s="41" t="s">
        <v>63</v>
      </c>
      <c r="T9844" s="35" t="s">
        <v>8</v>
      </c>
      <c r="U9844" s="35" t="s">
        <v>72</v>
      </c>
    </row>
    <row r="9845" spans="1:21" ht="15.65" customHeight="1" x14ac:dyDescent="0.35">
      <c r="A9845" s="35" t="s">
        <v>2555</v>
      </c>
      <c r="B9845" s="36" t="s">
        <v>2555</v>
      </c>
      <c r="D9845" s="35" t="s">
        <v>73</v>
      </c>
      <c r="E9845" s="59">
        <v>2</v>
      </c>
      <c r="F9845" s="57" t="s">
        <v>3764</v>
      </c>
      <c r="H9845" s="84">
        <v>165</v>
      </c>
      <c r="I9845" s="43" t="str">
        <f>IFERROR(VLOOKUP(H9845,#REF!,2,FALSE),"")</f>
        <v/>
      </c>
      <c r="J9845" s="47">
        <v>0</v>
      </c>
      <c r="K9845" s="41" t="s">
        <v>2409</v>
      </c>
      <c r="L9845" s="59">
        <v>2</v>
      </c>
      <c r="M9845" s="67" t="s">
        <v>2328</v>
      </c>
      <c r="N9845" s="67" t="s">
        <v>2328</v>
      </c>
      <c r="P9845" s="85">
        <v>167</v>
      </c>
      <c r="Q9845" s="56" t="str">
        <f>IFERROR(VLOOKUP(P9845,#REF!,2,FALSE),"")</f>
        <v/>
      </c>
      <c r="R9845" s="27">
        <v>1</v>
      </c>
      <c r="S9845" s="41" t="s">
        <v>63</v>
      </c>
      <c r="T9845" s="35" t="s">
        <v>8</v>
      </c>
      <c r="U9845" s="35" t="s">
        <v>72</v>
      </c>
    </row>
    <row r="9846" spans="1:21" ht="15.65" customHeight="1" x14ac:dyDescent="0.35">
      <c r="A9846" s="35" t="s">
        <v>2555</v>
      </c>
      <c r="B9846" s="36" t="s">
        <v>2555</v>
      </c>
      <c r="D9846" s="35" t="s">
        <v>73</v>
      </c>
      <c r="E9846" s="59">
        <v>2</v>
      </c>
      <c r="F9846" s="29" t="s">
        <v>3798</v>
      </c>
      <c r="H9846" s="84">
        <v>166</v>
      </c>
      <c r="I9846" s="43" t="str">
        <f>IFERROR(VLOOKUP(H9846,#REF!,2,FALSE),"")</f>
        <v/>
      </c>
      <c r="J9846" s="27">
        <v>0</v>
      </c>
      <c r="K9846" s="41" t="s">
        <v>2409</v>
      </c>
      <c r="L9846" s="59">
        <v>2</v>
      </c>
      <c r="M9846" s="67" t="s">
        <v>2328</v>
      </c>
      <c r="N9846" s="67" t="s">
        <v>2328</v>
      </c>
      <c r="P9846" s="85">
        <v>167</v>
      </c>
      <c r="Q9846" s="56" t="str">
        <f>IFERROR(VLOOKUP(P9846,#REF!,2,FALSE),"")</f>
        <v/>
      </c>
      <c r="R9846" s="27">
        <v>1</v>
      </c>
      <c r="S9846" s="41" t="s">
        <v>63</v>
      </c>
      <c r="T9846" s="35" t="s">
        <v>8</v>
      </c>
      <c r="U9846" s="35" t="s">
        <v>72</v>
      </c>
    </row>
    <row r="9847" spans="1:21" ht="15.65" customHeight="1" x14ac:dyDescent="0.35">
      <c r="A9847" s="35" t="s">
        <v>2555</v>
      </c>
      <c r="B9847" s="36" t="s">
        <v>2555</v>
      </c>
      <c r="D9847" s="35" t="s">
        <v>73</v>
      </c>
      <c r="E9847" s="59">
        <v>3</v>
      </c>
      <c r="F9847" s="66" t="s">
        <v>3419</v>
      </c>
      <c r="H9847" s="84">
        <v>163</v>
      </c>
      <c r="I9847" s="43" t="str">
        <f>IFERROR(VLOOKUP(H9847,#REF!,2,FALSE),"")</f>
        <v/>
      </c>
      <c r="J9847" s="47">
        <v>0</v>
      </c>
      <c r="K9847" s="41" t="s">
        <v>2409</v>
      </c>
      <c r="L9847" s="59">
        <v>3</v>
      </c>
      <c r="M9847" s="67" t="s">
        <v>2703</v>
      </c>
      <c r="N9847" s="67" t="s">
        <v>2703</v>
      </c>
      <c r="P9847" s="85">
        <v>152</v>
      </c>
      <c r="Q9847" s="56" t="str">
        <f>IFERROR(VLOOKUP(P9847,#REF!,2,FALSE),"")</f>
        <v/>
      </c>
      <c r="R9847" s="27">
        <v>1</v>
      </c>
      <c r="S9847" s="41" t="s">
        <v>63</v>
      </c>
      <c r="T9847" s="35" t="s">
        <v>8</v>
      </c>
      <c r="U9847" s="35" t="s">
        <v>72</v>
      </c>
    </row>
    <row r="9848" spans="1:21" ht="15.65" customHeight="1" x14ac:dyDescent="0.35">
      <c r="A9848" s="35" t="s">
        <v>2555</v>
      </c>
      <c r="B9848" s="36" t="s">
        <v>2555</v>
      </c>
      <c r="D9848" s="35" t="s">
        <v>73</v>
      </c>
      <c r="E9848" s="59">
        <v>3</v>
      </c>
      <c r="F9848" s="57" t="s">
        <v>3764</v>
      </c>
      <c r="H9848" s="84">
        <v>165</v>
      </c>
      <c r="I9848" s="43" t="str">
        <f>IFERROR(VLOOKUP(H9848,#REF!,2,FALSE),"")</f>
        <v/>
      </c>
      <c r="J9848" s="27">
        <v>0</v>
      </c>
      <c r="K9848" s="41" t="s">
        <v>2409</v>
      </c>
      <c r="L9848" s="59">
        <v>3</v>
      </c>
      <c r="M9848" s="67" t="s">
        <v>2703</v>
      </c>
      <c r="N9848" s="67" t="s">
        <v>2703</v>
      </c>
      <c r="P9848" s="85">
        <v>152</v>
      </c>
      <c r="Q9848" s="56" t="str">
        <f>IFERROR(VLOOKUP(P9848,#REF!,2,FALSE),"")</f>
        <v/>
      </c>
      <c r="R9848" s="27">
        <v>1</v>
      </c>
      <c r="S9848" s="41" t="s">
        <v>63</v>
      </c>
      <c r="T9848" s="35" t="s">
        <v>8</v>
      </c>
      <c r="U9848" s="35" t="s">
        <v>72</v>
      </c>
    </row>
    <row r="9849" spans="1:21" ht="15.65" customHeight="1" x14ac:dyDescent="0.35">
      <c r="A9849" s="35" t="s">
        <v>2555</v>
      </c>
      <c r="B9849" s="36" t="s">
        <v>2555</v>
      </c>
      <c r="D9849" s="35" t="s">
        <v>73</v>
      </c>
      <c r="E9849" s="59">
        <v>4</v>
      </c>
      <c r="F9849" s="46" t="s">
        <v>3488</v>
      </c>
      <c r="H9849" s="84">
        <v>164</v>
      </c>
      <c r="I9849" s="43" t="str">
        <f>IFERROR(VLOOKUP(H9849,#REF!,2,FALSE),"")</f>
        <v/>
      </c>
      <c r="J9849" s="27">
        <v>0.5</v>
      </c>
      <c r="K9849" s="41" t="s">
        <v>2409</v>
      </c>
      <c r="L9849" s="59">
        <v>4</v>
      </c>
      <c r="M9849" s="67" t="s">
        <v>2330</v>
      </c>
      <c r="N9849" s="67" t="s">
        <v>2330</v>
      </c>
      <c r="P9849" s="85">
        <v>151</v>
      </c>
      <c r="Q9849" s="56" t="str">
        <f>IFERROR(VLOOKUP(P9849,#REF!,2,FALSE),"")</f>
        <v/>
      </c>
      <c r="R9849" s="27">
        <v>0.5</v>
      </c>
      <c r="S9849" s="41" t="s">
        <v>63</v>
      </c>
      <c r="T9849" s="35" t="s">
        <v>8</v>
      </c>
      <c r="U9849" s="35" t="s">
        <v>72</v>
      </c>
    </row>
    <row r="9850" spans="1:21" ht="15.65" customHeight="1" x14ac:dyDescent="0.35">
      <c r="A9850" s="35" t="s">
        <v>2555</v>
      </c>
      <c r="B9850" s="36" t="s">
        <v>2555</v>
      </c>
      <c r="D9850" s="35" t="s">
        <v>73</v>
      </c>
      <c r="E9850" s="59">
        <v>4</v>
      </c>
      <c r="F9850" s="57" t="s">
        <v>3543</v>
      </c>
      <c r="H9850" s="84">
        <v>162</v>
      </c>
      <c r="I9850" s="43" t="str">
        <f>IFERROR(VLOOKUP(H9850,#REF!,2,FALSE),"")</f>
        <v/>
      </c>
      <c r="J9850" s="47">
        <v>1</v>
      </c>
      <c r="K9850" s="41" t="s">
        <v>2409</v>
      </c>
      <c r="L9850" s="59">
        <v>4</v>
      </c>
      <c r="M9850" s="67" t="s">
        <v>2329</v>
      </c>
      <c r="N9850" s="67" t="s">
        <v>2329</v>
      </c>
      <c r="P9850" s="85">
        <v>149</v>
      </c>
      <c r="Q9850" s="56" t="str">
        <f>IFERROR(VLOOKUP(P9850,#REF!,2,FALSE),"")</f>
        <v/>
      </c>
      <c r="R9850" s="27">
        <v>0</v>
      </c>
      <c r="S9850" s="41" t="s">
        <v>63</v>
      </c>
      <c r="T9850" s="35" t="s">
        <v>8</v>
      </c>
      <c r="U9850" s="35" t="s">
        <v>72</v>
      </c>
    </row>
    <row r="9851" spans="1:21" ht="15.65" customHeight="1" x14ac:dyDescent="0.35">
      <c r="A9851" s="35" t="s">
        <v>2555</v>
      </c>
      <c r="B9851" s="36" t="s">
        <v>2555</v>
      </c>
      <c r="D9851" s="35" t="s">
        <v>73</v>
      </c>
      <c r="E9851" s="59">
        <v>5</v>
      </c>
      <c r="F9851" s="66" t="s">
        <v>3419</v>
      </c>
      <c r="H9851" s="84">
        <v>163</v>
      </c>
      <c r="I9851" s="43" t="str">
        <f>IFERROR(VLOOKUP(H9851,#REF!,2,FALSE),"")</f>
        <v/>
      </c>
      <c r="J9851" s="27">
        <v>0.5</v>
      </c>
      <c r="K9851" s="41" t="s">
        <v>2409</v>
      </c>
      <c r="L9851" s="59">
        <v>5</v>
      </c>
      <c r="M9851" s="67" t="s">
        <v>2329</v>
      </c>
      <c r="N9851" s="67" t="s">
        <v>2329</v>
      </c>
      <c r="P9851" s="85">
        <v>149</v>
      </c>
      <c r="Q9851" s="56" t="str">
        <f>IFERROR(VLOOKUP(P9851,#REF!,2,FALSE),"")</f>
        <v/>
      </c>
      <c r="R9851" s="27">
        <v>0.5</v>
      </c>
      <c r="S9851" s="41" t="s">
        <v>63</v>
      </c>
      <c r="T9851" s="35" t="s">
        <v>8</v>
      </c>
      <c r="U9851" s="35" t="s">
        <v>72</v>
      </c>
    </row>
    <row r="9852" spans="1:21" ht="15.65" customHeight="1" x14ac:dyDescent="0.35">
      <c r="A9852" s="35" t="s">
        <v>2555</v>
      </c>
      <c r="B9852" s="36" t="s">
        <v>2555</v>
      </c>
      <c r="D9852" s="35" t="s">
        <v>73</v>
      </c>
      <c r="E9852" s="59">
        <v>5</v>
      </c>
      <c r="F9852" s="29" t="s">
        <v>4117</v>
      </c>
      <c r="H9852" s="43" t="s">
        <v>1002</v>
      </c>
      <c r="I9852" s="43" t="str">
        <f>IFERROR(VLOOKUP(H9852,#REF!,2,FALSE),"")</f>
        <v/>
      </c>
      <c r="J9852" s="47">
        <v>1</v>
      </c>
      <c r="K9852" s="41" t="s">
        <v>2409</v>
      </c>
      <c r="L9852" s="59">
        <v>5</v>
      </c>
      <c r="M9852" s="67" t="s">
        <v>2330</v>
      </c>
      <c r="N9852" s="67" t="s">
        <v>2330</v>
      </c>
      <c r="P9852" s="85">
        <v>151</v>
      </c>
      <c r="Q9852" s="56" t="str">
        <f>IFERROR(VLOOKUP(P9852,#REF!,2,FALSE),"")</f>
        <v/>
      </c>
      <c r="R9852" s="27">
        <v>0</v>
      </c>
      <c r="S9852" s="41" t="s">
        <v>63</v>
      </c>
      <c r="T9852" s="35" t="s">
        <v>8</v>
      </c>
      <c r="U9852" s="35" t="s">
        <v>72</v>
      </c>
    </row>
    <row r="9853" spans="1:21" ht="15.65" customHeight="1" x14ac:dyDescent="0.35">
      <c r="A9853" s="35" t="s">
        <v>2555</v>
      </c>
      <c r="B9853" s="36" t="s">
        <v>2555</v>
      </c>
      <c r="D9853" s="35" t="s">
        <v>73</v>
      </c>
      <c r="E9853" s="59">
        <v>6</v>
      </c>
      <c r="F9853" s="57" t="s">
        <v>3543</v>
      </c>
      <c r="H9853" s="84">
        <v>162</v>
      </c>
      <c r="I9853" s="43" t="str">
        <f>IFERROR(VLOOKUP(H9853,#REF!,2,FALSE),"")</f>
        <v/>
      </c>
      <c r="J9853" s="27">
        <v>1</v>
      </c>
      <c r="K9853" s="41" t="s">
        <v>2409</v>
      </c>
      <c r="L9853" s="59">
        <v>6</v>
      </c>
      <c r="M9853" s="67" t="s">
        <v>2372</v>
      </c>
      <c r="N9853" s="67" t="s">
        <v>2372</v>
      </c>
      <c r="P9853" s="85">
        <v>147</v>
      </c>
      <c r="Q9853" s="56" t="str">
        <f>IFERROR(VLOOKUP(P9853,#REF!,2,FALSE),"")</f>
        <v/>
      </c>
      <c r="R9853" s="27">
        <v>0</v>
      </c>
      <c r="S9853" s="41" t="s">
        <v>63</v>
      </c>
      <c r="T9853" s="35" t="s">
        <v>8</v>
      </c>
      <c r="U9853" s="35" t="s">
        <v>72</v>
      </c>
    </row>
    <row r="9854" spans="1:21" ht="15.65" customHeight="1" x14ac:dyDescent="0.35">
      <c r="A9854" s="35" t="s">
        <v>2555</v>
      </c>
      <c r="B9854" s="36" t="s">
        <v>2555</v>
      </c>
      <c r="D9854" s="35" t="s">
        <v>73</v>
      </c>
      <c r="E9854" s="59">
        <v>6</v>
      </c>
      <c r="F9854" s="57" t="s">
        <v>3543</v>
      </c>
      <c r="H9854" s="84">
        <v>162</v>
      </c>
      <c r="I9854" s="43" t="str">
        <f>IFERROR(VLOOKUP(H9854,#REF!,2,FALSE),"")</f>
        <v/>
      </c>
      <c r="J9854" s="27">
        <v>0.5</v>
      </c>
      <c r="K9854" s="67" t="s">
        <v>2409</v>
      </c>
      <c r="L9854" s="59">
        <v>6</v>
      </c>
      <c r="M9854" s="67" t="s">
        <v>2959</v>
      </c>
      <c r="N9854" s="67" t="s">
        <v>2959</v>
      </c>
      <c r="P9854" s="85">
        <v>138</v>
      </c>
      <c r="Q9854" s="56" t="str">
        <f>IFERROR(VLOOKUP(P9854,#REF!,2,FALSE),"")</f>
        <v/>
      </c>
      <c r="R9854" s="47">
        <v>0.5</v>
      </c>
      <c r="S9854" s="41" t="s">
        <v>63</v>
      </c>
      <c r="T9854" s="35" t="s">
        <v>74</v>
      </c>
      <c r="U9854" s="35" t="s">
        <v>74</v>
      </c>
    </row>
    <row r="9855" spans="1:21" ht="15.65" customHeight="1" x14ac:dyDescent="0.35">
      <c r="A9855" s="35" t="s">
        <v>2555</v>
      </c>
      <c r="B9855" s="36" t="s">
        <v>2555</v>
      </c>
      <c r="D9855" s="35" t="s">
        <v>73</v>
      </c>
      <c r="E9855" s="59">
        <v>6</v>
      </c>
      <c r="F9855" s="30" t="s">
        <v>4075</v>
      </c>
      <c r="H9855" s="84">
        <v>152</v>
      </c>
      <c r="I9855" s="43" t="str">
        <f>IFERROR(VLOOKUP(H9855,#REF!,2,FALSE),"")</f>
        <v/>
      </c>
      <c r="J9855" s="47">
        <v>0.5</v>
      </c>
      <c r="K9855" s="41" t="s">
        <v>2409</v>
      </c>
      <c r="L9855" s="59">
        <v>6</v>
      </c>
      <c r="M9855" s="67" t="s">
        <v>2589</v>
      </c>
      <c r="N9855" s="67" t="s">
        <v>2589</v>
      </c>
      <c r="P9855" s="85">
        <v>146</v>
      </c>
      <c r="Q9855" s="56" t="str">
        <f>IFERROR(VLOOKUP(P9855,#REF!,2,FALSE),"")</f>
        <v/>
      </c>
      <c r="R9855" s="27">
        <v>0.5</v>
      </c>
      <c r="S9855" s="41" t="s">
        <v>63</v>
      </c>
      <c r="T9855" s="35" t="s">
        <v>8</v>
      </c>
      <c r="U9855" s="35" t="s">
        <v>72</v>
      </c>
    </row>
    <row r="9856" spans="1:21" ht="15.65" customHeight="1" x14ac:dyDescent="0.35">
      <c r="A9856" s="35" t="s">
        <v>2555</v>
      </c>
      <c r="B9856" s="36" t="s">
        <v>2555</v>
      </c>
      <c r="D9856" s="35" t="s">
        <v>73</v>
      </c>
      <c r="E9856" s="59">
        <v>7</v>
      </c>
      <c r="F9856" s="29" t="s">
        <v>4067</v>
      </c>
      <c r="H9856" s="84">
        <v>142</v>
      </c>
      <c r="I9856" s="43" t="str">
        <f>IFERROR(VLOOKUP(H9856,#REF!,2,FALSE),"")</f>
        <v/>
      </c>
      <c r="J9856" s="47">
        <v>0</v>
      </c>
      <c r="K9856" s="41" t="s">
        <v>2409</v>
      </c>
      <c r="L9856" s="59">
        <v>7</v>
      </c>
      <c r="M9856" s="67" t="s">
        <v>2462</v>
      </c>
      <c r="N9856" s="67" t="s">
        <v>2462</v>
      </c>
      <c r="P9856" s="85">
        <v>145</v>
      </c>
      <c r="Q9856" s="56" t="str">
        <f>IFERROR(VLOOKUP(P9856,#REF!,2,FALSE),"")</f>
        <v/>
      </c>
      <c r="R9856" s="27">
        <v>1</v>
      </c>
      <c r="S9856" s="41" t="s">
        <v>63</v>
      </c>
      <c r="T9856" s="35" t="s">
        <v>8</v>
      </c>
      <c r="U9856" s="35" t="s">
        <v>72</v>
      </c>
    </row>
    <row r="9857" spans="1:21" ht="15.65" customHeight="1" x14ac:dyDescent="0.35">
      <c r="A9857" s="35" t="s">
        <v>2555</v>
      </c>
      <c r="B9857" s="36" t="s">
        <v>2555</v>
      </c>
      <c r="D9857" s="35" t="s">
        <v>73</v>
      </c>
      <c r="E9857" s="59">
        <v>7</v>
      </c>
      <c r="F9857" s="30" t="s">
        <v>4112</v>
      </c>
      <c r="H9857" s="84">
        <v>160</v>
      </c>
      <c r="I9857" s="43" t="str">
        <f>IFERROR(VLOOKUP(H9857,#REF!,2,FALSE),"")</f>
        <v/>
      </c>
      <c r="J9857" s="27">
        <v>0.5</v>
      </c>
      <c r="K9857" s="67" t="s">
        <v>2409</v>
      </c>
      <c r="L9857" s="59">
        <v>7</v>
      </c>
      <c r="M9857" s="67" t="s">
        <v>2329</v>
      </c>
      <c r="N9857" s="67" t="s">
        <v>2329</v>
      </c>
      <c r="P9857" s="85">
        <v>149</v>
      </c>
      <c r="Q9857" s="56" t="str">
        <f>IFERROR(VLOOKUP(P9857,#REF!,2,FALSE),"")</f>
        <v/>
      </c>
      <c r="R9857" s="47">
        <v>0.5</v>
      </c>
      <c r="S9857" s="41" t="s">
        <v>63</v>
      </c>
      <c r="T9857" s="35" t="s">
        <v>74</v>
      </c>
      <c r="U9857" s="35" t="s">
        <v>74</v>
      </c>
    </row>
    <row r="9858" spans="1:21" ht="15.65" customHeight="1" x14ac:dyDescent="0.35">
      <c r="A9858" s="35" t="s">
        <v>2555</v>
      </c>
      <c r="B9858" s="36" t="s">
        <v>2555</v>
      </c>
      <c r="D9858" s="35" t="s">
        <v>73</v>
      </c>
      <c r="E9858" s="59">
        <v>7</v>
      </c>
      <c r="F9858" s="30" t="s">
        <v>4166</v>
      </c>
      <c r="H9858" s="84">
        <v>162</v>
      </c>
      <c r="I9858" s="43" t="str">
        <f>IFERROR(VLOOKUP(H9858,#REF!,2,FALSE),"")</f>
        <v/>
      </c>
      <c r="J9858" s="27">
        <v>0</v>
      </c>
      <c r="K9858" s="41" t="s">
        <v>2409</v>
      </c>
      <c r="L9858" s="59">
        <v>7</v>
      </c>
      <c r="M9858" s="67" t="s">
        <v>2333</v>
      </c>
      <c r="N9858" s="67" t="s">
        <v>2333</v>
      </c>
      <c r="P9858" s="85">
        <v>143</v>
      </c>
      <c r="Q9858" s="56" t="str">
        <f>IFERROR(VLOOKUP(P9858,#REF!,2,FALSE),"")</f>
        <v/>
      </c>
      <c r="R9858" s="27">
        <v>1</v>
      </c>
      <c r="S9858" s="41" t="s">
        <v>63</v>
      </c>
      <c r="T9858" s="35" t="s">
        <v>8</v>
      </c>
      <c r="U9858" s="35" t="s">
        <v>72</v>
      </c>
    </row>
    <row r="9859" spans="1:21" ht="15.65" customHeight="1" x14ac:dyDescent="0.35">
      <c r="A9859" s="35" t="s">
        <v>2555</v>
      </c>
      <c r="B9859" s="36" t="s">
        <v>2555</v>
      </c>
      <c r="D9859" s="35" t="s">
        <v>73</v>
      </c>
      <c r="E9859" s="59">
        <v>8</v>
      </c>
      <c r="F9859" s="30" t="s">
        <v>4112</v>
      </c>
      <c r="H9859" s="84">
        <v>160</v>
      </c>
      <c r="I9859" s="43" t="str">
        <f>IFERROR(VLOOKUP(H9859,#REF!,2,FALSE),"")</f>
        <v/>
      </c>
      <c r="J9859" s="27">
        <v>1</v>
      </c>
      <c r="K9859" s="41" t="s">
        <v>2409</v>
      </c>
      <c r="L9859" s="59">
        <v>8</v>
      </c>
      <c r="M9859" s="67" t="s">
        <v>2373</v>
      </c>
      <c r="N9859" s="67" t="s">
        <v>2373</v>
      </c>
      <c r="P9859" s="85">
        <v>119</v>
      </c>
      <c r="Q9859" s="56" t="str">
        <f>IFERROR(VLOOKUP(P9859,#REF!,2,FALSE),"")</f>
        <v/>
      </c>
      <c r="R9859" s="27">
        <v>0</v>
      </c>
      <c r="S9859" s="41" t="s">
        <v>63</v>
      </c>
      <c r="T9859" s="35" t="s">
        <v>8</v>
      </c>
      <c r="U9859" s="35" t="s">
        <v>72</v>
      </c>
    </row>
    <row r="9860" spans="1:21" ht="15.65" customHeight="1" x14ac:dyDescent="0.35">
      <c r="A9860" s="35" t="s">
        <v>2555</v>
      </c>
      <c r="B9860" s="36" t="s">
        <v>2555</v>
      </c>
      <c r="D9860" s="35" t="s">
        <v>73</v>
      </c>
      <c r="E9860" s="59">
        <v>8</v>
      </c>
      <c r="F9860" s="29" t="s">
        <v>4068</v>
      </c>
      <c r="H9860" s="84">
        <v>142</v>
      </c>
      <c r="I9860" s="43" t="str">
        <f>IFERROR(VLOOKUP(H9860,#REF!,2,FALSE),"")</f>
        <v/>
      </c>
      <c r="J9860" s="47">
        <v>1</v>
      </c>
      <c r="K9860" s="41" t="s">
        <v>2409</v>
      </c>
      <c r="L9860" s="59">
        <v>8</v>
      </c>
      <c r="M9860" s="67" t="s">
        <v>2331</v>
      </c>
      <c r="N9860" s="67" t="s">
        <v>2331</v>
      </c>
      <c r="P9860" s="85">
        <v>144</v>
      </c>
      <c r="Q9860" s="56" t="str">
        <f>IFERROR(VLOOKUP(P9860,#REF!,2,FALSE),"")</f>
        <v/>
      </c>
      <c r="R9860" s="27">
        <v>0</v>
      </c>
      <c r="S9860" s="41" t="s">
        <v>63</v>
      </c>
      <c r="T9860" s="35" t="s">
        <v>8</v>
      </c>
      <c r="U9860" s="35" t="s">
        <v>72</v>
      </c>
    </row>
    <row r="9861" spans="1:21" ht="15.65" customHeight="1" x14ac:dyDescent="0.35">
      <c r="A9861" s="35" t="s">
        <v>2555</v>
      </c>
      <c r="B9861" s="36" t="s">
        <v>2555</v>
      </c>
      <c r="D9861" s="35" t="s">
        <v>73</v>
      </c>
      <c r="E9861" s="59">
        <v>9</v>
      </c>
      <c r="F9861" s="30" t="s">
        <v>4075</v>
      </c>
      <c r="H9861" s="84">
        <v>152</v>
      </c>
      <c r="I9861" s="43" t="str">
        <f>IFERROR(VLOOKUP(H9861,#REF!,2,FALSE),"")</f>
        <v/>
      </c>
      <c r="J9861" s="27">
        <v>0.5</v>
      </c>
      <c r="K9861" s="41" t="s">
        <v>2409</v>
      </c>
      <c r="L9861" s="59">
        <v>9</v>
      </c>
      <c r="M9861" s="57" t="s">
        <v>3677</v>
      </c>
      <c r="N9861" s="57" t="s">
        <v>3677</v>
      </c>
      <c r="P9861" s="85">
        <v>138</v>
      </c>
      <c r="Q9861" s="56" t="str">
        <f>IFERROR(VLOOKUP(P9861,#REF!,2,FALSE),"")</f>
        <v/>
      </c>
      <c r="R9861" s="27">
        <v>0.5</v>
      </c>
      <c r="S9861" s="41" t="s">
        <v>63</v>
      </c>
      <c r="T9861" s="35" t="s">
        <v>8</v>
      </c>
      <c r="U9861" s="35" t="s">
        <v>72</v>
      </c>
    </row>
    <row r="9862" spans="1:21" ht="15.65" customHeight="1" x14ac:dyDescent="0.35">
      <c r="A9862" s="35" t="s">
        <v>2555</v>
      </c>
      <c r="B9862" s="36" t="s">
        <v>2555</v>
      </c>
      <c r="D9862" s="35" t="s">
        <v>73</v>
      </c>
      <c r="E9862" s="59">
        <v>9</v>
      </c>
      <c r="F9862" s="66" t="s">
        <v>3401</v>
      </c>
      <c r="H9862" s="84">
        <v>140</v>
      </c>
      <c r="I9862" s="43" t="str">
        <f>IFERROR(VLOOKUP(H9862,#REF!,2,FALSE),"")</f>
        <v/>
      </c>
      <c r="J9862" s="47">
        <v>1</v>
      </c>
      <c r="K9862" s="41" t="s">
        <v>2409</v>
      </c>
      <c r="L9862" s="59">
        <v>9</v>
      </c>
      <c r="M9862" s="67" t="s">
        <v>2332</v>
      </c>
      <c r="N9862" s="67" t="s">
        <v>2332</v>
      </c>
      <c r="P9862" s="85">
        <v>143</v>
      </c>
      <c r="Q9862" s="56" t="str">
        <f>IFERROR(VLOOKUP(P9862,#REF!,2,FALSE),"")</f>
        <v/>
      </c>
      <c r="R9862" s="27">
        <v>0</v>
      </c>
      <c r="S9862" s="41" t="s">
        <v>63</v>
      </c>
      <c r="T9862" s="35" t="s">
        <v>8</v>
      </c>
      <c r="U9862" s="35" t="s">
        <v>72</v>
      </c>
    </row>
    <row r="9863" spans="1:21" ht="15.65" customHeight="1" x14ac:dyDescent="0.35">
      <c r="A9863" s="35" t="s">
        <v>2555</v>
      </c>
      <c r="B9863" s="36" t="s">
        <v>2555</v>
      </c>
      <c r="D9863" s="35" t="s">
        <v>73</v>
      </c>
      <c r="E9863" s="59">
        <v>10</v>
      </c>
      <c r="F9863" s="30" t="s">
        <v>4088</v>
      </c>
      <c r="H9863" s="84">
        <v>141</v>
      </c>
      <c r="I9863" s="43" t="str">
        <f>IFERROR(VLOOKUP(H9863,#REF!,2,FALSE),"")</f>
        <v/>
      </c>
      <c r="J9863" s="47">
        <v>0.5</v>
      </c>
      <c r="K9863" s="41" t="s">
        <v>2409</v>
      </c>
      <c r="L9863" s="59">
        <v>10</v>
      </c>
      <c r="M9863" s="67" t="s">
        <v>2333</v>
      </c>
      <c r="N9863" s="67" t="s">
        <v>2333</v>
      </c>
      <c r="P9863" s="85">
        <v>143</v>
      </c>
      <c r="Q9863" s="56" t="str">
        <f>IFERROR(VLOOKUP(P9863,#REF!,2,FALSE),"")</f>
        <v/>
      </c>
      <c r="R9863" s="27">
        <v>0.5</v>
      </c>
      <c r="S9863" s="41" t="s">
        <v>63</v>
      </c>
      <c r="T9863" s="35" t="s">
        <v>8</v>
      </c>
      <c r="U9863" s="35" t="s">
        <v>72</v>
      </c>
    </row>
    <row r="9864" spans="1:21" ht="15.65" customHeight="1" x14ac:dyDescent="0.35">
      <c r="A9864" s="35" t="s">
        <v>2555</v>
      </c>
      <c r="B9864" s="36" t="s">
        <v>2555</v>
      </c>
      <c r="D9864" s="35" t="s">
        <v>73</v>
      </c>
      <c r="E9864" s="59">
        <v>10</v>
      </c>
      <c r="F9864" s="46" t="s">
        <v>3490</v>
      </c>
      <c r="H9864" s="84">
        <v>151</v>
      </c>
      <c r="I9864" s="43" t="str">
        <f>IFERROR(VLOOKUP(H9864,#REF!,2,FALSE),"")</f>
        <v/>
      </c>
      <c r="J9864" s="27">
        <v>1</v>
      </c>
      <c r="K9864" s="41" t="s">
        <v>2409</v>
      </c>
      <c r="L9864" s="59">
        <v>10</v>
      </c>
      <c r="M9864" s="60" t="s">
        <v>343</v>
      </c>
      <c r="N9864" s="60" t="s">
        <v>343</v>
      </c>
      <c r="P9864" s="85">
        <v>129</v>
      </c>
      <c r="Q9864" s="56" t="str">
        <f>IFERROR(VLOOKUP(P9864,#REF!,2,FALSE),"")</f>
        <v/>
      </c>
      <c r="R9864" s="27">
        <v>0</v>
      </c>
      <c r="S9864" s="41" t="s">
        <v>63</v>
      </c>
      <c r="T9864" s="35" t="s">
        <v>8</v>
      </c>
      <c r="U9864" s="35" t="s">
        <v>72</v>
      </c>
    </row>
    <row r="9865" spans="1:21" ht="15.65" customHeight="1" x14ac:dyDescent="0.35">
      <c r="A9865" s="35" t="s">
        <v>2555</v>
      </c>
      <c r="B9865" s="36" t="s">
        <v>2555</v>
      </c>
      <c r="D9865" s="35" t="s">
        <v>73</v>
      </c>
      <c r="E9865" s="59">
        <v>11</v>
      </c>
      <c r="F9865" s="30" t="s">
        <v>4095</v>
      </c>
      <c r="H9865" s="84">
        <v>136</v>
      </c>
      <c r="I9865" s="43" t="str">
        <f>IFERROR(VLOOKUP(H9865,#REF!,2,FALSE),"")</f>
        <v/>
      </c>
      <c r="J9865" s="47">
        <v>1</v>
      </c>
      <c r="K9865" s="41" t="s">
        <v>2409</v>
      </c>
      <c r="L9865" s="59">
        <v>11</v>
      </c>
      <c r="M9865" s="67" t="s">
        <v>2334</v>
      </c>
      <c r="N9865" s="67" t="s">
        <v>2334</v>
      </c>
      <c r="P9865" s="85">
        <v>143</v>
      </c>
      <c r="Q9865" s="56" t="str">
        <f>IFERROR(VLOOKUP(P9865,#REF!,2,FALSE),"")</f>
        <v/>
      </c>
      <c r="R9865" s="27">
        <v>0</v>
      </c>
      <c r="S9865" s="41" t="s">
        <v>63</v>
      </c>
      <c r="T9865" s="35" t="s">
        <v>8</v>
      </c>
      <c r="U9865" s="35" t="s">
        <v>72</v>
      </c>
    </row>
    <row r="9866" spans="1:21" ht="15.65" customHeight="1" x14ac:dyDescent="0.35">
      <c r="A9866" s="35" t="s">
        <v>2555</v>
      </c>
      <c r="B9866" s="36" t="s">
        <v>2555</v>
      </c>
      <c r="D9866" s="35" t="s">
        <v>73</v>
      </c>
      <c r="E9866" s="59">
        <v>11</v>
      </c>
      <c r="F9866" s="29" t="s">
        <v>4142</v>
      </c>
      <c r="H9866" s="43" t="s">
        <v>1002</v>
      </c>
      <c r="I9866" s="43" t="str">
        <f>IFERROR(VLOOKUP(H9866,#REF!,2,FALSE),"")</f>
        <v/>
      </c>
      <c r="J9866" s="27">
        <v>0.5</v>
      </c>
      <c r="K9866" s="41" t="s">
        <v>2409</v>
      </c>
      <c r="L9866" s="59">
        <v>11</v>
      </c>
      <c r="M9866" s="67" t="s">
        <v>2374</v>
      </c>
      <c r="N9866" s="67" t="s">
        <v>2374</v>
      </c>
      <c r="P9866" s="85">
        <v>129</v>
      </c>
      <c r="Q9866" s="56" t="str">
        <f>IFERROR(VLOOKUP(P9866,#REF!,2,FALSE),"")</f>
        <v/>
      </c>
      <c r="R9866" s="27">
        <v>0.5</v>
      </c>
      <c r="S9866" s="41" t="s">
        <v>63</v>
      </c>
      <c r="T9866" s="35" t="s">
        <v>8</v>
      </c>
      <c r="U9866" s="35" t="s">
        <v>72</v>
      </c>
    </row>
    <row r="9867" spans="1:21" ht="15.65" customHeight="1" x14ac:dyDescent="0.35">
      <c r="A9867" s="35" t="s">
        <v>2555</v>
      </c>
      <c r="B9867" s="36" t="s">
        <v>2555</v>
      </c>
      <c r="D9867" s="35" t="s">
        <v>73</v>
      </c>
      <c r="E9867" s="59">
        <v>12</v>
      </c>
      <c r="F9867" s="29" t="s">
        <v>4082</v>
      </c>
      <c r="H9867" s="84">
        <v>134</v>
      </c>
      <c r="I9867" s="43" t="str">
        <f>IFERROR(VLOOKUP(H9867,#REF!,2,FALSE),"")</f>
        <v/>
      </c>
      <c r="J9867" s="47">
        <v>1</v>
      </c>
      <c r="K9867" s="41" t="s">
        <v>2409</v>
      </c>
      <c r="L9867" s="59">
        <v>12</v>
      </c>
      <c r="M9867" s="67" t="s">
        <v>2335</v>
      </c>
      <c r="N9867" s="67" t="s">
        <v>2335</v>
      </c>
      <c r="P9867" s="43" t="s">
        <v>1002</v>
      </c>
      <c r="Q9867" s="56" t="str">
        <f>IFERROR(VLOOKUP(P9867,#REF!,2,FALSE),"")</f>
        <v/>
      </c>
      <c r="R9867" s="27">
        <v>0</v>
      </c>
      <c r="S9867" s="41" t="s">
        <v>63</v>
      </c>
      <c r="T9867" s="35" t="s">
        <v>8</v>
      </c>
      <c r="U9867" s="35" t="s">
        <v>72</v>
      </c>
    </row>
    <row r="9868" spans="1:21" ht="15.65" customHeight="1" x14ac:dyDescent="0.35">
      <c r="A9868" s="35" t="s">
        <v>2555</v>
      </c>
      <c r="B9868" s="36" t="s">
        <v>2555</v>
      </c>
      <c r="D9868" s="35" t="s">
        <v>73</v>
      </c>
      <c r="E9868" s="59">
        <v>12</v>
      </c>
      <c r="F9868" s="57" t="s">
        <v>3770</v>
      </c>
      <c r="H9868" s="84">
        <v>132</v>
      </c>
      <c r="I9868" s="43" t="str">
        <f>IFERROR(VLOOKUP(H9868,#REF!,2,FALSE),"")</f>
        <v/>
      </c>
      <c r="J9868" s="27">
        <v>1</v>
      </c>
      <c r="K9868" s="67" t="s">
        <v>2409</v>
      </c>
      <c r="L9868" s="59">
        <v>12</v>
      </c>
      <c r="M9868" s="67" t="s">
        <v>2337</v>
      </c>
      <c r="N9868" s="67" t="s">
        <v>2337</v>
      </c>
      <c r="P9868" s="85">
        <v>126</v>
      </c>
      <c r="Q9868" s="56" t="str">
        <f>IFERROR(VLOOKUP(P9868,#REF!,2,FALSE),"")</f>
        <v/>
      </c>
      <c r="R9868" s="47">
        <v>0</v>
      </c>
      <c r="S9868" s="41" t="s">
        <v>63</v>
      </c>
      <c r="T9868" s="35" t="s">
        <v>74</v>
      </c>
      <c r="U9868" s="35" t="s">
        <v>74</v>
      </c>
    </row>
    <row r="9869" spans="1:21" ht="15.65" customHeight="1" x14ac:dyDescent="0.35">
      <c r="A9869" s="35" t="s">
        <v>2555</v>
      </c>
      <c r="B9869" s="36" t="s">
        <v>2555</v>
      </c>
      <c r="D9869" s="35" t="s">
        <v>73</v>
      </c>
      <c r="E9869" s="59">
        <v>12</v>
      </c>
      <c r="F9869" s="66" t="s">
        <v>3429</v>
      </c>
      <c r="H9869" s="84">
        <v>147</v>
      </c>
      <c r="I9869" s="43" t="str">
        <f>IFERROR(VLOOKUP(H9869,#REF!,2,FALSE),"")</f>
        <v/>
      </c>
      <c r="J9869" s="27">
        <v>1</v>
      </c>
      <c r="K9869" s="41" t="s">
        <v>2409</v>
      </c>
      <c r="L9869" s="59">
        <v>12</v>
      </c>
      <c r="M9869" s="67" t="s">
        <v>2636</v>
      </c>
      <c r="N9869" s="67" t="s">
        <v>2636</v>
      </c>
      <c r="P9869" s="85">
        <v>121</v>
      </c>
      <c r="Q9869" s="56" t="str">
        <f>IFERROR(VLOOKUP(P9869,#REF!,2,FALSE),"")</f>
        <v/>
      </c>
      <c r="R9869" s="27">
        <v>0</v>
      </c>
      <c r="S9869" s="41" t="s">
        <v>63</v>
      </c>
      <c r="T9869" s="35" t="s">
        <v>8</v>
      </c>
      <c r="U9869" s="35" t="s">
        <v>72</v>
      </c>
    </row>
    <row r="9870" spans="1:21" ht="15.65" customHeight="1" x14ac:dyDescent="0.35">
      <c r="A9870" s="35" t="s">
        <v>2555</v>
      </c>
      <c r="B9870" s="36" t="s">
        <v>2555</v>
      </c>
      <c r="D9870" s="35" t="s">
        <v>73</v>
      </c>
      <c r="E9870" s="59">
        <v>13</v>
      </c>
      <c r="F9870" s="66" t="s">
        <v>3399</v>
      </c>
      <c r="H9870" s="43" t="s">
        <v>1002</v>
      </c>
      <c r="I9870" s="43" t="str">
        <f>IFERROR(VLOOKUP(H9870,#REF!,2,FALSE),"")</f>
        <v/>
      </c>
      <c r="J9870" s="27">
        <v>1</v>
      </c>
      <c r="K9870" s="67" t="s">
        <v>2409</v>
      </c>
      <c r="L9870" s="59">
        <v>13</v>
      </c>
      <c r="M9870" s="67" t="s">
        <v>2643</v>
      </c>
      <c r="N9870" s="67" t="s">
        <v>2643</v>
      </c>
      <c r="P9870" s="85">
        <v>119</v>
      </c>
      <c r="Q9870" s="56" t="str">
        <f>IFERROR(VLOOKUP(P9870,#REF!,2,FALSE),"")</f>
        <v/>
      </c>
      <c r="R9870" s="47">
        <v>0</v>
      </c>
      <c r="S9870" s="41" t="s">
        <v>63</v>
      </c>
      <c r="T9870" s="35" t="s">
        <v>74</v>
      </c>
      <c r="U9870" s="35" t="s">
        <v>74</v>
      </c>
    </row>
    <row r="9871" spans="1:21" ht="15.65" customHeight="1" x14ac:dyDescent="0.35">
      <c r="A9871" s="35" t="s">
        <v>2555</v>
      </c>
      <c r="B9871" s="36" t="s">
        <v>2555</v>
      </c>
      <c r="D9871" s="35" t="s">
        <v>73</v>
      </c>
      <c r="E9871" s="59">
        <v>13</v>
      </c>
      <c r="F9871" s="26" t="s">
        <v>3799</v>
      </c>
      <c r="H9871" s="84">
        <v>144</v>
      </c>
      <c r="I9871" s="43" t="str">
        <f>IFERROR(VLOOKUP(H9871,#REF!,2,FALSE),"")</f>
        <v/>
      </c>
      <c r="J9871" s="27">
        <v>0.5</v>
      </c>
      <c r="K9871" s="41" t="s">
        <v>2409</v>
      </c>
      <c r="L9871" s="59">
        <v>13</v>
      </c>
      <c r="M9871" s="60" t="s">
        <v>796</v>
      </c>
      <c r="N9871" s="60" t="s">
        <v>796</v>
      </c>
      <c r="P9871" s="85">
        <v>124</v>
      </c>
      <c r="Q9871" s="56" t="str">
        <f>IFERROR(VLOOKUP(P9871,#REF!,2,FALSE),"")</f>
        <v/>
      </c>
      <c r="R9871" s="27">
        <v>0.5</v>
      </c>
      <c r="S9871" s="41" t="s">
        <v>63</v>
      </c>
      <c r="T9871" s="35" t="s">
        <v>8</v>
      </c>
      <c r="U9871" s="35" t="s">
        <v>72</v>
      </c>
    </row>
    <row r="9872" spans="1:21" ht="15.65" customHeight="1" x14ac:dyDescent="0.35">
      <c r="A9872" s="35" t="s">
        <v>2555</v>
      </c>
      <c r="B9872" s="36" t="s">
        <v>2555</v>
      </c>
      <c r="D9872" s="35" t="s">
        <v>73</v>
      </c>
      <c r="E9872" s="59">
        <v>13</v>
      </c>
      <c r="F9872" s="30" t="s">
        <v>1490</v>
      </c>
      <c r="H9872" s="84">
        <v>141</v>
      </c>
      <c r="I9872" s="43" t="str">
        <f>IFERROR(VLOOKUP(H9872,#REF!,2,FALSE),"")</f>
        <v/>
      </c>
      <c r="J9872" s="47">
        <v>0.5</v>
      </c>
      <c r="K9872" s="41" t="s">
        <v>2409</v>
      </c>
      <c r="L9872" s="59">
        <v>13</v>
      </c>
      <c r="M9872" s="67" t="s">
        <v>2336</v>
      </c>
      <c r="N9872" s="67" t="s">
        <v>2336</v>
      </c>
      <c r="P9872" s="85">
        <v>141</v>
      </c>
      <c r="Q9872" s="56" t="str">
        <f>IFERROR(VLOOKUP(P9872,#REF!,2,FALSE),"")</f>
        <v/>
      </c>
      <c r="R9872" s="27">
        <v>0.5</v>
      </c>
      <c r="S9872" s="41" t="s">
        <v>63</v>
      </c>
      <c r="T9872" s="35" t="s">
        <v>8</v>
      </c>
      <c r="U9872" s="35" t="s">
        <v>72</v>
      </c>
    </row>
    <row r="9873" spans="1:21" ht="15.65" customHeight="1" x14ac:dyDescent="0.35">
      <c r="A9873" s="35" t="s">
        <v>2555</v>
      </c>
      <c r="B9873" s="36" t="s">
        <v>2555</v>
      </c>
      <c r="D9873" s="35" t="s">
        <v>73</v>
      </c>
      <c r="E9873" s="59">
        <v>14</v>
      </c>
      <c r="F9873" s="30" t="s">
        <v>4088</v>
      </c>
      <c r="H9873" s="84">
        <v>141</v>
      </c>
      <c r="I9873" s="43" t="str">
        <f>IFERROR(VLOOKUP(H9873,#REF!,2,FALSE),"")</f>
        <v/>
      </c>
      <c r="J9873" s="27">
        <v>0</v>
      </c>
      <c r="K9873" s="41" t="s">
        <v>2409</v>
      </c>
      <c r="L9873" s="59">
        <v>14</v>
      </c>
      <c r="M9873" s="67" t="s">
        <v>2336</v>
      </c>
      <c r="N9873" s="67" t="s">
        <v>2336</v>
      </c>
      <c r="P9873" s="85">
        <v>141</v>
      </c>
      <c r="Q9873" s="56" t="str">
        <f>IFERROR(VLOOKUP(P9873,#REF!,2,FALSE),"")</f>
        <v/>
      </c>
      <c r="R9873" s="27">
        <v>1</v>
      </c>
      <c r="S9873" s="41" t="s">
        <v>63</v>
      </c>
      <c r="T9873" s="35" t="s">
        <v>8</v>
      </c>
      <c r="U9873" s="35" t="s">
        <v>72</v>
      </c>
    </row>
    <row r="9874" spans="1:21" ht="15.65" customHeight="1" x14ac:dyDescent="0.35">
      <c r="A9874" s="35" t="s">
        <v>2555</v>
      </c>
      <c r="B9874" s="36" t="s">
        <v>2555</v>
      </c>
      <c r="D9874" s="35" t="s">
        <v>73</v>
      </c>
      <c r="E9874" s="59">
        <v>14</v>
      </c>
      <c r="F9874" s="66" t="s">
        <v>3399</v>
      </c>
      <c r="H9874" s="43" t="s">
        <v>1002</v>
      </c>
      <c r="I9874" s="43" t="str">
        <f>IFERROR(VLOOKUP(H9874,#REF!,2,FALSE),"")</f>
        <v/>
      </c>
      <c r="J9874" s="47">
        <v>0.5</v>
      </c>
      <c r="K9874" s="41" t="s">
        <v>2409</v>
      </c>
      <c r="L9874" s="59">
        <v>14</v>
      </c>
      <c r="M9874" s="57" t="s">
        <v>3677</v>
      </c>
      <c r="N9874" s="57" t="s">
        <v>3677</v>
      </c>
      <c r="P9874" s="85">
        <v>138</v>
      </c>
      <c r="Q9874" s="56" t="str">
        <f>IFERROR(VLOOKUP(P9874,#REF!,2,FALSE),"")</f>
        <v/>
      </c>
      <c r="R9874" s="27">
        <v>0.5</v>
      </c>
      <c r="S9874" s="41" t="s">
        <v>63</v>
      </c>
      <c r="T9874" s="35" t="s">
        <v>8</v>
      </c>
      <c r="U9874" s="35" t="s">
        <v>72</v>
      </c>
    </row>
    <row r="9875" spans="1:21" ht="15.65" customHeight="1" x14ac:dyDescent="0.35">
      <c r="A9875" s="35" t="s">
        <v>2555</v>
      </c>
      <c r="B9875" s="36" t="s">
        <v>2555</v>
      </c>
      <c r="D9875" s="35" t="s">
        <v>73</v>
      </c>
      <c r="E9875" s="59">
        <v>15</v>
      </c>
      <c r="F9875" s="66" t="s">
        <v>3405</v>
      </c>
      <c r="H9875" s="84">
        <v>126</v>
      </c>
      <c r="I9875" s="43" t="str">
        <f>IFERROR(VLOOKUP(H9875,#REF!,2,FALSE),"")</f>
        <v/>
      </c>
      <c r="J9875" s="47">
        <v>1</v>
      </c>
      <c r="K9875" s="41" t="s">
        <v>2409</v>
      </c>
      <c r="L9875" s="59">
        <v>15</v>
      </c>
      <c r="M9875" s="60" t="s">
        <v>343</v>
      </c>
      <c r="N9875" s="60" t="s">
        <v>343</v>
      </c>
      <c r="P9875" s="85">
        <v>128</v>
      </c>
      <c r="Q9875" s="56" t="str">
        <f>IFERROR(VLOOKUP(P9875,#REF!,2,FALSE),"")</f>
        <v/>
      </c>
      <c r="R9875" s="27">
        <v>0</v>
      </c>
      <c r="S9875" s="41" t="s">
        <v>63</v>
      </c>
      <c r="T9875" s="35" t="s">
        <v>8</v>
      </c>
      <c r="U9875" s="35" t="s">
        <v>72</v>
      </c>
    </row>
    <row r="9876" spans="1:21" ht="15.65" customHeight="1" x14ac:dyDescent="0.35">
      <c r="A9876" s="35" t="s">
        <v>2555</v>
      </c>
      <c r="B9876" s="36" t="s">
        <v>2555</v>
      </c>
      <c r="D9876" s="35" t="s">
        <v>73</v>
      </c>
      <c r="E9876" s="59">
        <v>15</v>
      </c>
      <c r="F9876" s="66" t="s">
        <v>3401</v>
      </c>
      <c r="H9876" s="84">
        <v>140</v>
      </c>
      <c r="I9876" s="43" t="str">
        <f>IFERROR(VLOOKUP(H9876,#REF!,2,FALSE),"")</f>
        <v/>
      </c>
      <c r="J9876" s="27">
        <v>1</v>
      </c>
      <c r="K9876" s="41" t="s">
        <v>2409</v>
      </c>
      <c r="L9876" s="59">
        <v>15</v>
      </c>
      <c r="M9876" s="67" t="s">
        <v>2376</v>
      </c>
      <c r="N9876" s="67" t="s">
        <v>2376</v>
      </c>
      <c r="P9876" s="85">
        <v>75</v>
      </c>
      <c r="Q9876" s="56" t="str">
        <f>IFERROR(VLOOKUP(P9876,#REF!,2,FALSE),"")</f>
        <v/>
      </c>
      <c r="R9876" s="27">
        <v>0</v>
      </c>
      <c r="S9876" s="41" t="s">
        <v>63</v>
      </c>
      <c r="T9876" s="35" t="s">
        <v>8</v>
      </c>
      <c r="U9876" s="35" t="s">
        <v>72</v>
      </c>
    </row>
    <row r="9877" spans="1:21" ht="15.65" customHeight="1" x14ac:dyDescent="0.35">
      <c r="A9877" s="35" t="s">
        <v>2555</v>
      </c>
      <c r="B9877" s="36" t="s">
        <v>2555</v>
      </c>
      <c r="D9877" s="35" t="s">
        <v>73</v>
      </c>
      <c r="E9877" s="59">
        <v>16</v>
      </c>
      <c r="F9877" s="30" t="s">
        <v>4095</v>
      </c>
      <c r="H9877" s="84">
        <v>136</v>
      </c>
      <c r="I9877" s="43" t="str">
        <f>IFERROR(VLOOKUP(H9877,#REF!,2,FALSE),"")</f>
        <v/>
      </c>
      <c r="J9877" s="27">
        <v>1</v>
      </c>
      <c r="K9877" s="41" t="s">
        <v>2409</v>
      </c>
      <c r="L9877" s="59">
        <v>16</v>
      </c>
      <c r="M9877" s="65" t="s">
        <v>3682</v>
      </c>
      <c r="N9877" s="65" t="s">
        <v>3682</v>
      </c>
      <c r="P9877" s="85">
        <v>112</v>
      </c>
      <c r="Q9877" s="56" t="str">
        <f>IFERROR(VLOOKUP(P9877,#REF!,2,FALSE),"")</f>
        <v/>
      </c>
      <c r="R9877" s="27">
        <v>0</v>
      </c>
      <c r="S9877" s="41" t="s">
        <v>63</v>
      </c>
      <c r="T9877" s="35" t="s">
        <v>8</v>
      </c>
      <c r="U9877" s="35" t="s">
        <v>72</v>
      </c>
    </row>
    <row r="9878" spans="1:21" ht="15.65" customHeight="1" x14ac:dyDescent="0.35">
      <c r="A9878" s="35" t="s">
        <v>2555</v>
      </c>
      <c r="B9878" s="36" t="s">
        <v>2555</v>
      </c>
      <c r="D9878" s="35" t="s">
        <v>73</v>
      </c>
      <c r="E9878" s="59">
        <v>16</v>
      </c>
      <c r="F9878" s="66" t="s">
        <v>3402</v>
      </c>
      <c r="H9878" s="84">
        <v>124</v>
      </c>
      <c r="I9878" s="43" t="str">
        <f>IFERROR(VLOOKUP(H9878,#REF!,2,FALSE),"")</f>
        <v/>
      </c>
      <c r="J9878" s="47">
        <v>0.5</v>
      </c>
      <c r="K9878" s="41" t="s">
        <v>2409</v>
      </c>
      <c r="L9878" s="59">
        <v>16</v>
      </c>
      <c r="M9878" s="67" t="s">
        <v>2337</v>
      </c>
      <c r="N9878" s="67" t="s">
        <v>2337</v>
      </c>
      <c r="P9878" s="85">
        <v>126</v>
      </c>
      <c r="Q9878" s="56" t="str">
        <f>IFERROR(VLOOKUP(P9878,#REF!,2,FALSE),"")</f>
        <v/>
      </c>
      <c r="R9878" s="27">
        <v>0.5</v>
      </c>
      <c r="S9878" s="41" t="s">
        <v>63</v>
      </c>
      <c r="T9878" s="35" t="s">
        <v>8</v>
      </c>
      <c r="U9878" s="35" t="s">
        <v>72</v>
      </c>
    </row>
    <row r="9879" spans="1:21" ht="15.65" customHeight="1" x14ac:dyDescent="0.35">
      <c r="A9879" s="35" t="s">
        <v>2555</v>
      </c>
      <c r="B9879" s="36" t="s">
        <v>2555</v>
      </c>
      <c r="D9879" s="35" t="s">
        <v>73</v>
      </c>
      <c r="E9879" s="59">
        <v>17</v>
      </c>
      <c r="F9879" s="26" t="s">
        <v>4094</v>
      </c>
      <c r="H9879" s="84">
        <v>120</v>
      </c>
      <c r="I9879" s="43" t="str">
        <f>IFERROR(VLOOKUP(H9879,#REF!,2,FALSE),"")</f>
        <v/>
      </c>
      <c r="J9879" s="47">
        <v>0</v>
      </c>
      <c r="K9879" s="41" t="s">
        <v>2409</v>
      </c>
      <c r="L9879" s="59">
        <v>17</v>
      </c>
      <c r="M9879" s="60" t="s">
        <v>796</v>
      </c>
      <c r="N9879" s="60" t="s">
        <v>796</v>
      </c>
      <c r="P9879" s="85">
        <v>124</v>
      </c>
      <c r="Q9879" s="56" t="str">
        <f>IFERROR(VLOOKUP(P9879,#REF!,2,FALSE),"")</f>
        <v/>
      </c>
      <c r="R9879" s="27">
        <v>1</v>
      </c>
      <c r="S9879" s="41" t="s">
        <v>63</v>
      </c>
      <c r="T9879" s="35" t="s">
        <v>8</v>
      </c>
      <c r="U9879" s="35" t="s">
        <v>72</v>
      </c>
    </row>
    <row r="9880" spans="1:21" ht="15.65" customHeight="1" x14ac:dyDescent="0.35">
      <c r="A9880" s="35" t="s">
        <v>2555</v>
      </c>
      <c r="B9880" s="36" t="s">
        <v>2555</v>
      </c>
      <c r="D9880" s="35" t="s">
        <v>73</v>
      </c>
      <c r="E9880" s="59">
        <v>17</v>
      </c>
      <c r="F9880" s="30" t="s">
        <v>4084</v>
      </c>
      <c r="H9880" s="84">
        <v>130</v>
      </c>
      <c r="I9880" s="43" t="str">
        <f>IFERROR(VLOOKUP(H9880,#REF!,2,FALSE),"")</f>
        <v/>
      </c>
      <c r="J9880" s="27">
        <v>0</v>
      </c>
      <c r="K9880" s="41" t="s">
        <v>2409</v>
      </c>
      <c r="L9880" s="59">
        <v>17</v>
      </c>
      <c r="M9880" s="67" t="s">
        <v>2340</v>
      </c>
      <c r="N9880" s="67" t="s">
        <v>2340</v>
      </c>
      <c r="P9880" s="85">
        <v>107</v>
      </c>
      <c r="Q9880" s="56" t="str">
        <f>IFERROR(VLOOKUP(P9880,#REF!,2,FALSE),"")</f>
        <v/>
      </c>
      <c r="R9880" s="27">
        <v>1</v>
      </c>
      <c r="S9880" s="41" t="s">
        <v>63</v>
      </c>
      <c r="T9880" s="35" t="s">
        <v>8</v>
      </c>
      <c r="U9880" s="35" t="s">
        <v>72</v>
      </c>
    </row>
    <row r="9881" spans="1:21" ht="15.65" customHeight="1" x14ac:dyDescent="0.35">
      <c r="A9881" s="35" t="s">
        <v>2555</v>
      </c>
      <c r="B9881" s="36" t="s">
        <v>2555</v>
      </c>
      <c r="D9881" s="35" t="s">
        <v>73</v>
      </c>
      <c r="E9881" s="59">
        <v>18</v>
      </c>
      <c r="F9881" s="46" t="s">
        <v>3489</v>
      </c>
      <c r="H9881" s="84">
        <v>118</v>
      </c>
      <c r="I9881" s="43" t="str">
        <f>IFERROR(VLOOKUP(H9881,#REF!,2,FALSE),"")</f>
        <v/>
      </c>
      <c r="J9881" s="47">
        <v>0</v>
      </c>
      <c r="K9881" s="41" t="s">
        <v>2409</v>
      </c>
      <c r="L9881" s="59">
        <v>18</v>
      </c>
      <c r="M9881" s="67" t="s">
        <v>2636</v>
      </c>
      <c r="N9881" s="67" t="s">
        <v>2636</v>
      </c>
      <c r="P9881" s="85">
        <v>121</v>
      </c>
      <c r="Q9881" s="56" t="str">
        <f>IFERROR(VLOOKUP(P9881,#REF!,2,FALSE),"")</f>
        <v/>
      </c>
      <c r="R9881" s="27">
        <v>1</v>
      </c>
      <c r="S9881" s="41" t="s">
        <v>63</v>
      </c>
      <c r="T9881" s="35" t="s">
        <v>8</v>
      </c>
      <c r="U9881" s="35" t="s">
        <v>72</v>
      </c>
    </row>
    <row r="9882" spans="1:21" ht="15.65" customHeight="1" x14ac:dyDescent="0.35">
      <c r="A9882" s="35" t="s">
        <v>2555</v>
      </c>
      <c r="B9882" s="36" t="s">
        <v>2555</v>
      </c>
      <c r="D9882" s="35" t="s">
        <v>73</v>
      </c>
      <c r="E9882" s="59">
        <v>18</v>
      </c>
      <c r="F9882" s="29" t="s">
        <v>4070</v>
      </c>
      <c r="H9882" s="84">
        <v>129</v>
      </c>
      <c r="I9882" s="43" t="str">
        <f>IFERROR(VLOOKUP(H9882,#REF!,2,FALSE),"")</f>
        <v/>
      </c>
      <c r="J9882" s="27">
        <v>0.5</v>
      </c>
      <c r="K9882" s="41" t="s">
        <v>2409</v>
      </c>
      <c r="L9882" s="59">
        <v>18</v>
      </c>
      <c r="M9882" s="57" t="s">
        <v>2362</v>
      </c>
      <c r="N9882" s="57" t="s">
        <v>2362</v>
      </c>
      <c r="P9882" s="85">
        <v>87</v>
      </c>
      <c r="Q9882" s="56" t="str">
        <f>IFERROR(VLOOKUP(P9882,#REF!,2,FALSE),"")</f>
        <v/>
      </c>
      <c r="R9882" s="27">
        <v>0.5</v>
      </c>
      <c r="S9882" s="41" t="s">
        <v>63</v>
      </c>
      <c r="T9882" s="35" t="s">
        <v>8</v>
      </c>
      <c r="U9882" s="35" t="s">
        <v>72</v>
      </c>
    </row>
    <row r="9883" spans="1:21" ht="15.65" customHeight="1" x14ac:dyDescent="0.35">
      <c r="A9883" s="35" t="s">
        <v>2555</v>
      </c>
      <c r="B9883" s="36" t="s">
        <v>2555</v>
      </c>
      <c r="D9883" s="35" t="s">
        <v>73</v>
      </c>
      <c r="E9883" s="59">
        <v>18</v>
      </c>
      <c r="F9883" s="57" t="s">
        <v>3705</v>
      </c>
      <c r="H9883" s="84">
        <v>99</v>
      </c>
      <c r="I9883" s="43" t="str">
        <f>IFERROR(VLOOKUP(H9883,#REF!,2,FALSE),"")</f>
        <v/>
      </c>
      <c r="J9883" s="27">
        <v>0</v>
      </c>
      <c r="K9883" s="67" t="s">
        <v>2409</v>
      </c>
      <c r="L9883" s="59">
        <v>18</v>
      </c>
      <c r="M9883" s="67" t="s">
        <v>2619</v>
      </c>
      <c r="N9883" s="67" t="s">
        <v>2619</v>
      </c>
      <c r="P9883" s="85">
        <v>84</v>
      </c>
      <c r="Q9883" s="56" t="str">
        <f>IFERROR(VLOOKUP(P9883,#REF!,2,FALSE),"")</f>
        <v/>
      </c>
      <c r="R9883" s="47">
        <v>1</v>
      </c>
      <c r="S9883" s="41" t="s">
        <v>63</v>
      </c>
      <c r="T9883" s="35" t="s">
        <v>74</v>
      </c>
      <c r="U9883" s="35" t="s">
        <v>74</v>
      </c>
    </row>
    <row r="9884" spans="1:21" ht="15.65" customHeight="1" x14ac:dyDescent="0.35">
      <c r="A9884" s="35" t="s">
        <v>2555</v>
      </c>
      <c r="B9884" s="36" t="s">
        <v>2555</v>
      </c>
      <c r="D9884" s="35" t="s">
        <v>73</v>
      </c>
      <c r="E9884" s="59">
        <v>19</v>
      </c>
      <c r="F9884" s="26" t="s">
        <v>4093</v>
      </c>
      <c r="H9884" s="84">
        <v>86</v>
      </c>
      <c r="I9884" s="43" t="str">
        <f>IFERROR(VLOOKUP(H9884,#REF!,2,FALSE),"")</f>
        <v/>
      </c>
      <c r="J9884" s="27">
        <v>0.5</v>
      </c>
      <c r="K9884" s="67" t="s">
        <v>2409</v>
      </c>
      <c r="L9884" s="59">
        <v>19</v>
      </c>
      <c r="M9884" s="67" t="s">
        <v>2311</v>
      </c>
      <c r="N9884" s="67" t="s">
        <v>2311</v>
      </c>
      <c r="P9884" s="85">
        <v>81</v>
      </c>
      <c r="Q9884" s="56" t="str">
        <f>IFERROR(VLOOKUP(P9884,#REF!,2,FALSE),"")</f>
        <v/>
      </c>
      <c r="R9884" s="47">
        <v>0.5</v>
      </c>
      <c r="S9884" s="41" t="s">
        <v>63</v>
      </c>
      <c r="T9884" s="35" t="s">
        <v>74</v>
      </c>
      <c r="U9884" s="35" t="s">
        <v>74</v>
      </c>
    </row>
    <row r="9885" spans="1:21" ht="15.65" customHeight="1" x14ac:dyDescent="0.35">
      <c r="A9885" s="35" t="s">
        <v>2555</v>
      </c>
      <c r="B9885" s="36" t="s">
        <v>2555</v>
      </c>
      <c r="D9885" s="35" t="s">
        <v>73</v>
      </c>
      <c r="E9885" s="59">
        <v>19</v>
      </c>
      <c r="F9885" s="29" t="s">
        <v>4090</v>
      </c>
      <c r="H9885" s="84">
        <v>121</v>
      </c>
      <c r="I9885" s="43" t="str">
        <f>IFERROR(VLOOKUP(H9885,#REF!,2,FALSE),"")</f>
        <v/>
      </c>
      <c r="J9885" s="47">
        <v>0.5</v>
      </c>
      <c r="K9885" s="41" t="s">
        <v>2409</v>
      </c>
      <c r="L9885" s="59">
        <v>19</v>
      </c>
      <c r="M9885" s="67" t="s">
        <v>2339</v>
      </c>
      <c r="N9885" s="67" t="s">
        <v>2339</v>
      </c>
      <c r="P9885" s="85">
        <v>119</v>
      </c>
      <c r="Q9885" s="56" t="str">
        <f>IFERROR(VLOOKUP(P9885,#REF!,2,FALSE),"")</f>
        <v/>
      </c>
      <c r="R9885" s="27">
        <v>0.5</v>
      </c>
      <c r="S9885" s="41" t="s">
        <v>63</v>
      </c>
      <c r="T9885" s="35" t="s">
        <v>8</v>
      </c>
      <c r="U9885" s="35" t="s">
        <v>72</v>
      </c>
    </row>
    <row r="9886" spans="1:21" ht="15.65" customHeight="1" x14ac:dyDescent="0.35">
      <c r="A9886" s="35" t="s">
        <v>2555</v>
      </c>
      <c r="B9886" s="36" t="s">
        <v>2555</v>
      </c>
      <c r="D9886" s="35" t="s">
        <v>73</v>
      </c>
      <c r="E9886" s="59">
        <v>19</v>
      </c>
      <c r="F9886" s="66" t="s">
        <v>3402</v>
      </c>
      <c r="H9886" s="84">
        <v>124</v>
      </c>
      <c r="I9886" s="43" t="str">
        <f>IFERROR(VLOOKUP(H9886,#REF!,2,FALSE),"")</f>
        <v/>
      </c>
      <c r="J9886" s="27">
        <v>1</v>
      </c>
      <c r="K9886" s="41" t="s">
        <v>2409</v>
      </c>
      <c r="L9886" s="59">
        <v>19</v>
      </c>
      <c r="M9886" s="67" t="s">
        <v>2378</v>
      </c>
      <c r="N9886" s="67" t="s">
        <v>2378</v>
      </c>
      <c r="P9886" s="85">
        <v>94</v>
      </c>
      <c r="Q9886" s="56" t="str">
        <f>IFERROR(VLOOKUP(P9886,#REF!,2,FALSE),"")</f>
        <v/>
      </c>
      <c r="R9886" s="27">
        <v>0</v>
      </c>
      <c r="S9886" s="41" t="s">
        <v>63</v>
      </c>
      <c r="T9886" s="35" t="s">
        <v>8</v>
      </c>
      <c r="U9886" s="35" t="s">
        <v>72</v>
      </c>
    </row>
    <row r="9887" spans="1:21" ht="15.65" customHeight="1" x14ac:dyDescent="0.35">
      <c r="A9887" s="35" t="s">
        <v>2555</v>
      </c>
      <c r="B9887" s="36" t="s">
        <v>2555</v>
      </c>
      <c r="D9887" s="35" t="s">
        <v>73</v>
      </c>
      <c r="E9887" s="59">
        <v>20</v>
      </c>
      <c r="F9887" s="26" t="s">
        <v>4076</v>
      </c>
      <c r="H9887" s="84">
        <v>115</v>
      </c>
      <c r="I9887" s="43" t="str">
        <f>IFERROR(VLOOKUP(H9887,#REF!,2,FALSE),"")</f>
        <v/>
      </c>
      <c r="J9887" s="47">
        <v>1</v>
      </c>
      <c r="K9887" s="41" t="s">
        <v>2409</v>
      </c>
      <c r="L9887" s="59">
        <v>20</v>
      </c>
      <c r="M9887" s="67" t="s">
        <v>2340</v>
      </c>
      <c r="N9887" s="67" t="s">
        <v>2340</v>
      </c>
      <c r="P9887" s="85">
        <v>107</v>
      </c>
      <c r="Q9887" s="56" t="str">
        <f>IFERROR(VLOOKUP(P9887,#REF!,2,FALSE),"")</f>
        <v/>
      </c>
      <c r="R9887" s="27">
        <v>0</v>
      </c>
      <c r="S9887" s="41" t="s">
        <v>63</v>
      </c>
      <c r="T9887" s="35" t="s">
        <v>8</v>
      </c>
      <c r="U9887" s="35" t="s">
        <v>72</v>
      </c>
    </row>
    <row r="9888" spans="1:21" ht="15.65" customHeight="1" x14ac:dyDescent="0.35">
      <c r="A9888" s="35" t="s">
        <v>2555</v>
      </c>
      <c r="B9888" s="36" t="s">
        <v>2555</v>
      </c>
      <c r="D9888" s="35" t="s">
        <v>73</v>
      </c>
      <c r="E9888" s="59">
        <v>20</v>
      </c>
      <c r="F9888" s="29" t="s">
        <v>4090</v>
      </c>
      <c r="H9888" s="84">
        <v>121</v>
      </c>
      <c r="I9888" s="43" t="str">
        <f>IFERROR(VLOOKUP(H9888,#REF!,2,FALSE),"")</f>
        <v/>
      </c>
      <c r="J9888" s="27">
        <v>1</v>
      </c>
      <c r="K9888" s="41" t="s">
        <v>2409</v>
      </c>
      <c r="L9888" s="59">
        <v>20</v>
      </c>
      <c r="M9888" s="57" t="s">
        <v>2363</v>
      </c>
      <c r="N9888" s="57" t="s">
        <v>2363</v>
      </c>
      <c r="P9888" s="85">
        <v>71</v>
      </c>
      <c r="Q9888" s="56" t="str">
        <f>IFERROR(VLOOKUP(P9888,#REF!,2,FALSE),"")</f>
        <v/>
      </c>
      <c r="R9888" s="27">
        <v>0</v>
      </c>
      <c r="S9888" s="41" t="s">
        <v>63</v>
      </c>
      <c r="T9888" s="35" t="s">
        <v>8</v>
      </c>
      <c r="U9888" s="35" t="s">
        <v>72</v>
      </c>
    </row>
    <row r="9889" spans="1:21" ht="15.65" customHeight="1" x14ac:dyDescent="0.35">
      <c r="A9889" s="35" t="s">
        <v>2555</v>
      </c>
      <c r="B9889" s="36" t="s">
        <v>2555</v>
      </c>
      <c r="D9889" s="35" t="s">
        <v>76</v>
      </c>
      <c r="E9889" s="59">
        <v>1</v>
      </c>
      <c r="F9889" s="26" t="s">
        <v>4103</v>
      </c>
      <c r="H9889" s="84">
        <v>130</v>
      </c>
      <c r="I9889" s="43" t="str">
        <f>IFERROR(VLOOKUP(H9889,#REF!,2,FALSE),"")</f>
        <v/>
      </c>
      <c r="J9889" s="27">
        <v>1</v>
      </c>
      <c r="K9889" s="41" t="s">
        <v>2414</v>
      </c>
      <c r="L9889" s="59">
        <v>1</v>
      </c>
      <c r="M9889" s="67" t="s">
        <v>2407</v>
      </c>
      <c r="N9889" s="67" t="s">
        <v>2407</v>
      </c>
      <c r="P9889" s="85">
        <v>133</v>
      </c>
      <c r="Q9889" s="56" t="str">
        <f>IFERROR(VLOOKUP(P9889,#REF!,2,FALSE),"")</f>
        <v/>
      </c>
      <c r="R9889" s="27">
        <v>0</v>
      </c>
      <c r="S9889" s="41" t="s">
        <v>63</v>
      </c>
      <c r="T9889" s="35" t="s">
        <v>8</v>
      </c>
      <c r="U9889" s="35" t="s">
        <v>75</v>
      </c>
    </row>
    <row r="9890" spans="1:21" ht="15.65" customHeight="1" x14ac:dyDescent="0.35">
      <c r="A9890" s="35" t="s">
        <v>2555</v>
      </c>
      <c r="B9890" s="36" t="s">
        <v>2555</v>
      </c>
      <c r="D9890" s="35" t="s">
        <v>76</v>
      </c>
      <c r="E9890" s="59">
        <v>2</v>
      </c>
      <c r="F9890" s="29" t="s">
        <v>4160</v>
      </c>
      <c r="H9890" s="84">
        <v>136</v>
      </c>
      <c r="I9890" s="43" t="str">
        <f>IFERROR(VLOOKUP(H9890,#REF!,2,FALSE),"")</f>
        <v/>
      </c>
      <c r="J9890" s="27">
        <v>1</v>
      </c>
      <c r="K9890" s="41" t="s">
        <v>2414</v>
      </c>
      <c r="L9890" s="59">
        <v>2</v>
      </c>
      <c r="M9890" s="67" t="s">
        <v>2577</v>
      </c>
      <c r="N9890" s="67" t="s">
        <v>2577</v>
      </c>
      <c r="P9890" s="85">
        <v>103</v>
      </c>
      <c r="Q9890" s="56" t="str">
        <f>IFERROR(VLOOKUP(P9890,#REF!,2,FALSE),"")</f>
        <v/>
      </c>
      <c r="R9890" s="27">
        <v>0</v>
      </c>
      <c r="S9890" s="41" t="s">
        <v>63</v>
      </c>
      <c r="T9890" s="35" t="s">
        <v>8</v>
      </c>
      <c r="U9890" s="35" t="s">
        <v>75</v>
      </c>
    </row>
    <row r="9891" spans="1:21" ht="15.65" customHeight="1" x14ac:dyDescent="0.35">
      <c r="A9891" s="35" t="s">
        <v>2555</v>
      </c>
      <c r="B9891" s="36" t="s">
        <v>2555</v>
      </c>
      <c r="D9891" s="35" t="s">
        <v>76</v>
      </c>
      <c r="E9891" s="59">
        <v>3</v>
      </c>
      <c r="F9891" s="57" t="s">
        <v>3770</v>
      </c>
      <c r="H9891" s="84">
        <v>132</v>
      </c>
      <c r="I9891" s="43" t="str">
        <f>IFERROR(VLOOKUP(H9891,#REF!,2,FALSE),"")</f>
        <v/>
      </c>
      <c r="J9891" s="27">
        <v>0.5</v>
      </c>
      <c r="K9891" s="41" t="s">
        <v>2414</v>
      </c>
      <c r="L9891" s="59">
        <v>3</v>
      </c>
      <c r="M9891" s="67" t="s">
        <v>2575</v>
      </c>
      <c r="N9891" s="67" t="s">
        <v>2575</v>
      </c>
      <c r="P9891" s="43" t="s">
        <v>1002</v>
      </c>
      <c r="Q9891" s="56" t="str">
        <f>IFERROR(VLOOKUP(P9891,#REF!,2,FALSE),"")</f>
        <v/>
      </c>
      <c r="R9891" s="27">
        <v>0.5</v>
      </c>
      <c r="S9891" s="41" t="s">
        <v>63</v>
      </c>
      <c r="T9891" s="35" t="s">
        <v>8</v>
      </c>
      <c r="U9891" s="35" t="s">
        <v>75</v>
      </c>
    </row>
    <row r="9892" spans="1:21" ht="15.65" customHeight="1" x14ac:dyDescent="0.35">
      <c r="A9892" s="35" t="s">
        <v>2555</v>
      </c>
      <c r="B9892" s="36" t="s">
        <v>2555</v>
      </c>
      <c r="D9892" s="35" t="s">
        <v>76</v>
      </c>
      <c r="E9892" s="59">
        <v>4</v>
      </c>
      <c r="F9892" s="57" t="s">
        <v>3493</v>
      </c>
      <c r="H9892" s="84">
        <v>129</v>
      </c>
      <c r="I9892" s="43" t="str">
        <f>IFERROR(VLOOKUP(H9892,#REF!,2,FALSE),"")</f>
        <v/>
      </c>
      <c r="J9892" s="27">
        <v>1</v>
      </c>
      <c r="K9892" s="41" t="s">
        <v>2414</v>
      </c>
      <c r="L9892" s="59">
        <v>4</v>
      </c>
      <c r="M9892" s="67" t="s">
        <v>2571</v>
      </c>
      <c r="N9892" s="67" t="s">
        <v>2571</v>
      </c>
      <c r="P9892" s="85">
        <v>95</v>
      </c>
      <c r="Q9892" s="56" t="str">
        <f>IFERROR(VLOOKUP(P9892,#REF!,2,FALSE),"")</f>
        <v/>
      </c>
      <c r="R9892" s="27">
        <v>0</v>
      </c>
      <c r="S9892" s="41" t="s">
        <v>63</v>
      </c>
      <c r="T9892" s="35" t="s">
        <v>8</v>
      </c>
      <c r="U9892" s="35" t="s">
        <v>75</v>
      </c>
    </row>
    <row r="9893" spans="1:21" ht="15.65" customHeight="1" x14ac:dyDescent="0.35">
      <c r="A9893" s="35" t="s">
        <v>2555</v>
      </c>
      <c r="B9893" s="36" t="s">
        <v>2555</v>
      </c>
      <c r="D9893" s="35" t="s">
        <v>76</v>
      </c>
      <c r="E9893" s="59">
        <v>5</v>
      </c>
      <c r="F9893" s="26" t="s">
        <v>2399</v>
      </c>
      <c r="H9893" s="43" t="s">
        <v>1002</v>
      </c>
      <c r="I9893" s="43" t="str">
        <f>IFERROR(VLOOKUP(H9893,#REF!,2,FALSE),"")</f>
        <v/>
      </c>
      <c r="J9893" s="27">
        <v>1</v>
      </c>
      <c r="K9893" s="41" t="s">
        <v>2414</v>
      </c>
      <c r="L9893" s="59">
        <v>5</v>
      </c>
      <c r="M9893" s="67" t="s">
        <v>2562</v>
      </c>
      <c r="N9893" s="67" t="s">
        <v>2562</v>
      </c>
      <c r="P9893" s="85">
        <v>82</v>
      </c>
      <c r="Q9893" s="56" t="str">
        <f>IFERROR(VLOOKUP(P9893,#REF!,2,FALSE),"")</f>
        <v/>
      </c>
      <c r="R9893" s="27">
        <v>0</v>
      </c>
      <c r="S9893" s="41" t="s">
        <v>63</v>
      </c>
      <c r="T9893" s="35" t="s">
        <v>8</v>
      </c>
      <c r="U9893" s="35" t="s">
        <v>75</v>
      </c>
    </row>
    <row r="9894" spans="1:21" ht="15.65" customHeight="1" x14ac:dyDescent="0.35">
      <c r="A9894" s="35" t="s">
        <v>2555</v>
      </c>
      <c r="B9894" s="36" t="s">
        <v>2555</v>
      </c>
      <c r="D9894" s="35" t="s">
        <v>76</v>
      </c>
      <c r="E9894" s="59">
        <v>6</v>
      </c>
      <c r="F9894" s="26" t="s">
        <v>2400</v>
      </c>
      <c r="H9894" s="84">
        <v>94</v>
      </c>
      <c r="I9894" s="43" t="str">
        <f>IFERROR(VLOOKUP(H9894,#REF!,2,FALSE),"")</f>
        <v/>
      </c>
      <c r="J9894" s="27">
        <v>1</v>
      </c>
      <c r="K9894" s="41" t="s">
        <v>2414</v>
      </c>
      <c r="L9894" s="59">
        <v>6</v>
      </c>
      <c r="M9894" s="65" t="s">
        <v>2914</v>
      </c>
      <c r="N9894" s="65" t="s">
        <v>2914</v>
      </c>
      <c r="P9894" s="85">
        <v>69</v>
      </c>
      <c r="Q9894" s="56" t="str">
        <f>IFERROR(VLOOKUP(P9894,#REF!,2,FALSE),"")</f>
        <v/>
      </c>
      <c r="R9894" s="27">
        <v>0</v>
      </c>
      <c r="S9894" s="41" t="s">
        <v>63</v>
      </c>
      <c r="T9894" s="35" t="s">
        <v>8</v>
      </c>
      <c r="U9894" s="35" t="s">
        <v>75</v>
      </c>
    </row>
    <row r="9895" spans="1:21" ht="15.65" customHeight="1" x14ac:dyDescent="0.35">
      <c r="A9895" s="35" t="s">
        <v>2555</v>
      </c>
      <c r="B9895" s="36" t="s">
        <v>2555</v>
      </c>
      <c r="D9895" s="35" t="s">
        <v>76</v>
      </c>
      <c r="E9895" s="59">
        <v>7</v>
      </c>
      <c r="F9895" s="26" t="s">
        <v>2401</v>
      </c>
      <c r="H9895" s="84">
        <v>74</v>
      </c>
      <c r="I9895" s="43" t="str">
        <f>IFERROR(VLOOKUP(H9895,#REF!,2,FALSE),"")</f>
        <v/>
      </c>
      <c r="J9895" s="27">
        <v>0</v>
      </c>
      <c r="K9895" s="41" t="s">
        <v>2414</v>
      </c>
      <c r="L9895" s="59">
        <v>7</v>
      </c>
      <c r="M9895" s="67" t="s">
        <v>2573</v>
      </c>
      <c r="N9895" s="67" t="s">
        <v>2573</v>
      </c>
      <c r="P9895" s="43" t="s">
        <v>1002</v>
      </c>
      <c r="Q9895" s="56" t="str">
        <f>IFERROR(VLOOKUP(P9895,#REF!,2,FALSE),"")</f>
        <v/>
      </c>
      <c r="R9895" s="27">
        <v>1</v>
      </c>
      <c r="S9895" s="41" t="s">
        <v>63</v>
      </c>
      <c r="T9895" s="35" t="s">
        <v>8</v>
      </c>
      <c r="U9895" s="35" t="s">
        <v>75</v>
      </c>
    </row>
    <row r="9896" spans="1:21" ht="15.65" customHeight="1" x14ac:dyDescent="0.35">
      <c r="A9896" s="35" t="s">
        <v>2555</v>
      </c>
      <c r="B9896" s="36" t="s">
        <v>2555</v>
      </c>
      <c r="D9896" s="35" t="s">
        <v>76</v>
      </c>
      <c r="E9896" s="59">
        <v>8</v>
      </c>
      <c r="F9896" s="26" t="s">
        <v>4093</v>
      </c>
      <c r="H9896" s="84">
        <v>86</v>
      </c>
      <c r="I9896" s="43" t="str">
        <f>IFERROR(VLOOKUP(H9896,#REF!,2,FALSE),"")</f>
        <v/>
      </c>
      <c r="J9896" s="27">
        <v>1</v>
      </c>
      <c r="K9896" s="41" t="s">
        <v>2414</v>
      </c>
      <c r="L9896" s="59">
        <v>8</v>
      </c>
      <c r="M9896" s="67" t="s">
        <v>2572</v>
      </c>
      <c r="N9896" s="67" t="s">
        <v>2572</v>
      </c>
      <c r="P9896" s="43" t="s">
        <v>1002</v>
      </c>
      <c r="Q9896" s="56" t="str">
        <f>IFERROR(VLOOKUP(P9896,#REF!,2,FALSE),"")</f>
        <v/>
      </c>
      <c r="R9896" s="27">
        <v>0</v>
      </c>
      <c r="S9896" s="41" t="s">
        <v>63</v>
      </c>
      <c r="T9896" s="35" t="s">
        <v>8</v>
      </c>
      <c r="U9896" s="35" t="s">
        <v>75</v>
      </c>
    </row>
    <row r="9897" spans="1:21" ht="15.65" customHeight="1" x14ac:dyDescent="0.35">
      <c r="A9897" s="35" t="s">
        <v>2555</v>
      </c>
      <c r="B9897" s="36" t="s">
        <v>2555</v>
      </c>
      <c r="D9897" s="35" t="s">
        <v>76</v>
      </c>
      <c r="E9897" s="59">
        <v>9</v>
      </c>
      <c r="F9897" s="26" t="s">
        <v>2402</v>
      </c>
      <c r="H9897" s="84">
        <v>55</v>
      </c>
      <c r="I9897" s="43" t="str">
        <f>IFERROR(VLOOKUP(H9897,#REF!,2,FALSE),"")</f>
        <v/>
      </c>
      <c r="J9897" s="27">
        <v>1</v>
      </c>
      <c r="K9897" s="41" t="s">
        <v>2414</v>
      </c>
      <c r="L9897" s="59">
        <v>9</v>
      </c>
      <c r="M9897" s="67" t="s">
        <v>2578</v>
      </c>
      <c r="N9897" s="67" t="s">
        <v>2578</v>
      </c>
      <c r="P9897" s="43" t="s">
        <v>1002</v>
      </c>
      <c r="Q9897" s="56" t="str">
        <f>IFERROR(VLOOKUP(P9897,#REF!,2,FALSE),"")</f>
        <v/>
      </c>
      <c r="R9897" s="27">
        <v>0</v>
      </c>
      <c r="S9897" s="41" t="s">
        <v>63</v>
      </c>
      <c r="T9897" s="35" t="s">
        <v>8</v>
      </c>
      <c r="U9897" s="35" t="s">
        <v>75</v>
      </c>
    </row>
    <row r="9898" spans="1:21" ht="15.65" customHeight="1" x14ac:dyDescent="0.35">
      <c r="A9898" s="35" t="s">
        <v>2555</v>
      </c>
      <c r="B9898" s="36" t="s">
        <v>2555</v>
      </c>
      <c r="D9898" s="35" t="s">
        <v>76</v>
      </c>
      <c r="E9898" s="59">
        <v>10</v>
      </c>
      <c r="F9898" s="29" t="s">
        <v>32</v>
      </c>
      <c r="H9898" s="85" t="s">
        <v>593</v>
      </c>
      <c r="I9898" s="43" t="str">
        <f>IFERROR(VLOOKUP(H9898,#REF!,2,FALSE),"")</f>
        <v/>
      </c>
      <c r="J9898" s="27">
        <v>0</v>
      </c>
      <c r="K9898" s="41" t="s">
        <v>2414</v>
      </c>
      <c r="L9898" s="59">
        <v>10</v>
      </c>
      <c r="M9898" s="67" t="s">
        <v>2579</v>
      </c>
      <c r="N9898" s="67" t="s">
        <v>2579</v>
      </c>
      <c r="P9898" s="43" t="s">
        <v>1002</v>
      </c>
      <c r="Q9898" s="56" t="str">
        <f>IFERROR(VLOOKUP(P9898,#REF!,2,FALSE),"")</f>
        <v/>
      </c>
      <c r="R9898" s="27">
        <v>1</v>
      </c>
      <c r="S9898" s="41" t="s">
        <v>63</v>
      </c>
      <c r="T9898" s="35" t="s">
        <v>8</v>
      </c>
      <c r="U9898" s="35" t="s">
        <v>75</v>
      </c>
    </row>
    <row r="9899" spans="1:21" ht="15.65" customHeight="1" x14ac:dyDescent="0.35">
      <c r="A9899" s="35" t="s">
        <v>2555</v>
      </c>
      <c r="B9899" s="36" t="s">
        <v>2555</v>
      </c>
      <c r="D9899" s="35" t="s">
        <v>76</v>
      </c>
      <c r="E9899" s="59">
        <v>11</v>
      </c>
      <c r="F9899" s="26" t="s">
        <v>4108</v>
      </c>
      <c r="H9899" s="84">
        <v>67</v>
      </c>
      <c r="I9899" s="43" t="str">
        <f>IFERROR(VLOOKUP(H9899,#REF!,2,FALSE),"")</f>
        <v/>
      </c>
      <c r="J9899" s="27">
        <v>0</v>
      </c>
      <c r="K9899" s="41" t="s">
        <v>2414</v>
      </c>
      <c r="L9899" s="59">
        <v>11</v>
      </c>
      <c r="M9899" s="67" t="s">
        <v>2576</v>
      </c>
      <c r="N9899" s="67" t="s">
        <v>2576</v>
      </c>
      <c r="P9899" s="43" t="s">
        <v>1002</v>
      </c>
      <c r="Q9899" s="56" t="str">
        <f>IFERROR(VLOOKUP(P9899,#REF!,2,FALSE),"")</f>
        <v/>
      </c>
      <c r="R9899" s="27">
        <v>1</v>
      </c>
      <c r="S9899" s="41" t="s">
        <v>63</v>
      </c>
      <c r="T9899" s="35" t="s">
        <v>8</v>
      </c>
      <c r="U9899" s="35" t="s">
        <v>75</v>
      </c>
    </row>
    <row r="9900" spans="1:21" ht="15.65" customHeight="1" x14ac:dyDescent="0.35">
      <c r="A9900" s="35" t="s">
        <v>2555</v>
      </c>
      <c r="B9900" s="36" t="s">
        <v>2555</v>
      </c>
      <c r="D9900" s="35" t="s">
        <v>76</v>
      </c>
      <c r="E9900" s="59">
        <v>12</v>
      </c>
      <c r="F9900" s="26" t="s">
        <v>4158</v>
      </c>
      <c r="H9900" s="43" t="s">
        <v>1002</v>
      </c>
      <c r="I9900" s="43" t="str">
        <f>IFERROR(VLOOKUP(H9900,#REF!,2,FALSE),"")</f>
        <v/>
      </c>
      <c r="J9900" s="27">
        <v>0</v>
      </c>
      <c r="K9900" s="41" t="s">
        <v>2414</v>
      </c>
      <c r="L9900" s="59">
        <v>12</v>
      </c>
      <c r="M9900" s="67" t="s">
        <v>2564</v>
      </c>
      <c r="N9900" s="67" t="s">
        <v>2564</v>
      </c>
      <c r="P9900" s="43" t="s">
        <v>1002</v>
      </c>
      <c r="Q9900" s="56" t="str">
        <f>IFERROR(VLOOKUP(P9900,#REF!,2,FALSE),"")</f>
        <v/>
      </c>
      <c r="R9900" s="27">
        <v>1</v>
      </c>
      <c r="S9900" s="41" t="s">
        <v>63</v>
      </c>
      <c r="T9900" s="35" t="s">
        <v>8</v>
      </c>
      <c r="U9900" s="35" t="s">
        <v>75</v>
      </c>
    </row>
    <row r="9901" spans="1:21" ht="15.65" customHeight="1" x14ac:dyDescent="0.35">
      <c r="A9901" s="35" t="s">
        <v>2555</v>
      </c>
      <c r="B9901" s="36" t="s">
        <v>2555</v>
      </c>
      <c r="D9901" s="35" t="s">
        <v>76</v>
      </c>
      <c r="E9901" s="59">
        <v>13</v>
      </c>
      <c r="F9901" s="26" t="s">
        <v>2403</v>
      </c>
      <c r="H9901" s="43" t="s">
        <v>1002</v>
      </c>
      <c r="I9901" s="43" t="str">
        <f>IFERROR(VLOOKUP(H9901,#REF!,2,FALSE),"")</f>
        <v/>
      </c>
      <c r="J9901" s="27">
        <v>1</v>
      </c>
      <c r="K9901" s="41" t="s">
        <v>2414</v>
      </c>
      <c r="L9901" s="59">
        <v>13</v>
      </c>
      <c r="M9901" s="67" t="s">
        <v>2563</v>
      </c>
      <c r="N9901" s="67" t="s">
        <v>2563</v>
      </c>
      <c r="P9901" s="43" t="s">
        <v>1002</v>
      </c>
      <c r="Q9901" s="56" t="str">
        <f>IFERROR(VLOOKUP(P9901,#REF!,2,FALSE),"")</f>
        <v/>
      </c>
      <c r="R9901" s="27">
        <v>0</v>
      </c>
      <c r="S9901" s="41" t="s">
        <v>63</v>
      </c>
      <c r="T9901" s="35" t="s">
        <v>8</v>
      </c>
      <c r="U9901" s="35" t="s">
        <v>75</v>
      </c>
    </row>
    <row r="9902" spans="1:21" ht="15.65" customHeight="1" x14ac:dyDescent="0.35">
      <c r="A9902" s="35" t="s">
        <v>2555</v>
      </c>
      <c r="B9902" s="36" t="s">
        <v>2555</v>
      </c>
      <c r="D9902" s="35" t="s">
        <v>76</v>
      </c>
      <c r="E9902" s="59">
        <v>14</v>
      </c>
      <c r="F9902" s="26" t="s">
        <v>2404</v>
      </c>
      <c r="H9902" s="43" t="s">
        <v>1002</v>
      </c>
      <c r="I9902" s="43" t="str">
        <f>IFERROR(VLOOKUP(H9902,#REF!,2,FALSE),"")</f>
        <v/>
      </c>
      <c r="J9902" s="27">
        <v>0.5</v>
      </c>
      <c r="K9902" s="41" t="s">
        <v>2414</v>
      </c>
      <c r="L9902" s="59">
        <v>14</v>
      </c>
      <c r="M9902" s="67" t="s">
        <v>2566</v>
      </c>
      <c r="N9902" s="67" t="s">
        <v>2566</v>
      </c>
      <c r="P9902" s="85">
        <v>58</v>
      </c>
      <c r="Q9902" s="56" t="str">
        <f>IFERROR(VLOOKUP(P9902,#REF!,2,FALSE),"")</f>
        <v/>
      </c>
      <c r="R9902" s="27">
        <v>0.5</v>
      </c>
      <c r="S9902" s="41" t="s">
        <v>63</v>
      </c>
      <c r="T9902" s="35" t="s">
        <v>8</v>
      </c>
      <c r="U9902" s="35" t="s">
        <v>75</v>
      </c>
    </row>
    <row r="9903" spans="1:21" ht="15.65" customHeight="1" x14ac:dyDescent="0.35">
      <c r="A9903" s="35" t="s">
        <v>2555</v>
      </c>
      <c r="B9903" s="36" t="s">
        <v>2555</v>
      </c>
      <c r="D9903" s="35" t="s">
        <v>76</v>
      </c>
      <c r="E9903" s="59">
        <v>15</v>
      </c>
      <c r="F9903" s="26" t="s">
        <v>2405</v>
      </c>
      <c r="H9903" s="43" t="s">
        <v>1002</v>
      </c>
      <c r="I9903" s="43" t="str">
        <f>IFERROR(VLOOKUP(H9903,#REF!,2,FALSE),"")</f>
        <v/>
      </c>
      <c r="J9903" s="27">
        <v>0</v>
      </c>
      <c r="K9903" s="41" t="s">
        <v>2414</v>
      </c>
      <c r="L9903" s="59">
        <v>15</v>
      </c>
      <c r="M9903" s="67" t="s">
        <v>3235</v>
      </c>
      <c r="N9903" s="67" t="s">
        <v>3235</v>
      </c>
      <c r="P9903" s="43" t="s">
        <v>1002</v>
      </c>
      <c r="Q9903" s="56" t="str">
        <f>IFERROR(VLOOKUP(P9903,#REF!,2,FALSE),"")</f>
        <v/>
      </c>
      <c r="R9903" s="27">
        <v>1</v>
      </c>
      <c r="S9903" s="41" t="s">
        <v>63</v>
      </c>
      <c r="T9903" s="35" t="s">
        <v>8</v>
      </c>
      <c r="U9903" s="35" t="s">
        <v>75</v>
      </c>
    </row>
    <row r="9904" spans="1:21" ht="15.65" customHeight="1" x14ac:dyDescent="0.35">
      <c r="A9904" s="35" t="s">
        <v>2555</v>
      </c>
      <c r="B9904" s="36" t="s">
        <v>2555</v>
      </c>
      <c r="D9904" s="35" t="s">
        <v>76</v>
      </c>
      <c r="E9904" s="59">
        <v>16</v>
      </c>
      <c r="F9904" s="26" t="s">
        <v>2406</v>
      </c>
      <c r="H9904" s="85" t="s">
        <v>1002</v>
      </c>
      <c r="I9904" s="43" t="str">
        <f>IFERROR(VLOOKUP(H9904,#REF!,2,FALSE),"")</f>
        <v/>
      </c>
      <c r="J9904" s="27">
        <v>0</v>
      </c>
      <c r="K9904" s="41" t="s">
        <v>2414</v>
      </c>
      <c r="L9904" s="59">
        <v>16</v>
      </c>
      <c r="M9904" s="67" t="s">
        <v>3221</v>
      </c>
      <c r="N9904" s="67" t="s">
        <v>3221</v>
      </c>
      <c r="P9904" s="43" t="s">
        <v>1002</v>
      </c>
      <c r="Q9904" s="56" t="str">
        <f>IFERROR(VLOOKUP(P9904,#REF!,2,FALSE),"")</f>
        <v/>
      </c>
      <c r="R9904" s="27">
        <v>1</v>
      </c>
      <c r="S9904" s="41" t="s">
        <v>63</v>
      </c>
      <c r="T9904" s="35" t="s">
        <v>8</v>
      </c>
      <c r="U9904" s="35" t="s">
        <v>75</v>
      </c>
    </row>
    <row r="9905" spans="1:21" ht="15.65" customHeight="1" x14ac:dyDescent="0.35">
      <c r="A9905" s="35" t="s">
        <v>2555</v>
      </c>
      <c r="B9905" s="36" t="s">
        <v>2555</v>
      </c>
      <c r="D9905" s="35" t="s">
        <v>65</v>
      </c>
      <c r="E9905" s="59">
        <v>1</v>
      </c>
      <c r="F9905" s="66" t="s">
        <v>3402</v>
      </c>
      <c r="H9905" s="84">
        <v>124</v>
      </c>
      <c r="I9905" s="43" t="str">
        <f>IFERROR(VLOOKUP(H9905,#REF!,2,FALSE),"")</f>
        <v/>
      </c>
      <c r="J9905" s="27">
        <v>0</v>
      </c>
      <c r="K9905" s="41" t="s">
        <v>2411</v>
      </c>
      <c r="L9905" s="59">
        <v>1</v>
      </c>
      <c r="M9905" s="57" t="s">
        <v>2522</v>
      </c>
      <c r="N9905" s="57" t="s">
        <v>2522</v>
      </c>
      <c r="P9905" s="85">
        <v>124</v>
      </c>
      <c r="Q9905" s="56" t="str">
        <f>IFERROR(VLOOKUP(P9905,#REF!,2,FALSE),"")</f>
        <v/>
      </c>
      <c r="R9905" s="27">
        <v>1</v>
      </c>
      <c r="S9905" s="41" t="s">
        <v>63</v>
      </c>
      <c r="T9905" s="35" t="s">
        <v>8</v>
      </c>
      <c r="U9905" s="35" t="s">
        <v>64</v>
      </c>
    </row>
    <row r="9906" spans="1:21" ht="15.65" customHeight="1" x14ac:dyDescent="0.35">
      <c r="A9906" s="35" t="s">
        <v>2555</v>
      </c>
      <c r="B9906" s="36" t="s">
        <v>2555</v>
      </c>
      <c r="D9906" s="35" t="s">
        <v>65</v>
      </c>
      <c r="E9906" s="59">
        <v>2</v>
      </c>
      <c r="F9906" s="29" t="s">
        <v>4090</v>
      </c>
      <c r="H9906" s="84">
        <v>121</v>
      </c>
      <c r="I9906" s="43" t="str">
        <f>IFERROR(VLOOKUP(H9906,#REF!,2,FALSE),"")</f>
        <v/>
      </c>
      <c r="J9906" s="27">
        <v>0.5</v>
      </c>
      <c r="K9906" s="41" t="s">
        <v>2411</v>
      </c>
      <c r="L9906" s="59">
        <v>2</v>
      </c>
      <c r="M9906" s="57" t="s">
        <v>2514</v>
      </c>
      <c r="N9906" s="57" t="s">
        <v>2514</v>
      </c>
      <c r="P9906" s="85">
        <v>119</v>
      </c>
      <c r="Q9906" s="56" t="str">
        <f>IFERROR(VLOOKUP(P9906,#REF!,2,FALSE),"")</f>
        <v/>
      </c>
      <c r="R9906" s="27">
        <v>0.5</v>
      </c>
      <c r="S9906" s="41" t="s">
        <v>63</v>
      </c>
      <c r="T9906" s="35" t="s">
        <v>8</v>
      </c>
      <c r="U9906" s="35" t="s">
        <v>64</v>
      </c>
    </row>
    <row r="9907" spans="1:21" ht="15.65" customHeight="1" x14ac:dyDescent="0.35">
      <c r="A9907" s="35" t="s">
        <v>2555</v>
      </c>
      <c r="B9907" s="36" t="s">
        <v>2555</v>
      </c>
      <c r="D9907" s="35" t="s">
        <v>65</v>
      </c>
      <c r="E9907" s="59">
        <v>3</v>
      </c>
      <c r="F9907" s="26" t="s">
        <v>2389</v>
      </c>
      <c r="H9907" s="84">
        <v>120</v>
      </c>
      <c r="I9907" s="43" t="str">
        <f>IFERROR(VLOOKUP(H9907,#REF!,2,FALSE),"")</f>
        <v/>
      </c>
      <c r="J9907" s="27">
        <v>0</v>
      </c>
      <c r="K9907" s="41" t="s">
        <v>2411</v>
      </c>
      <c r="L9907" s="59">
        <v>3</v>
      </c>
      <c r="M9907" s="66" t="s">
        <v>3714</v>
      </c>
      <c r="N9907" s="66" t="s">
        <v>3714</v>
      </c>
      <c r="P9907" s="85">
        <v>107</v>
      </c>
      <c r="Q9907" s="56" t="str">
        <f>IFERROR(VLOOKUP(P9907,#REF!,2,FALSE),"")</f>
        <v/>
      </c>
      <c r="R9907" s="27">
        <v>1</v>
      </c>
      <c r="S9907" s="41" t="s">
        <v>63</v>
      </c>
      <c r="T9907" s="35" t="s">
        <v>8</v>
      </c>
      <c r="U9907" s="35" t="s">
        <v>64</v>
      </c>
    </row>
    <row r="9908" spans="1:21" ht="15.65" customHeight="1" x14ac:dyDescent="0.35">
      <c r="A9908" s="35" t="s">
        <v>2555</v>
      </c>
      <c r="B9908" s="36" t="s">
        <v>2555</v>
      </c>
      <c r="D9908" s="35" t="s">
        <v>65</v>
      </c>
      <c r="E9908" s="59">
        <v>4</v>
      </c>
      <c r="F9908" s="57" t="s">
        <v>3683</v>
      </c>
      <c r="H9908" s="84">
        <v>120</v>
      </c>
      <c r="I9908" s="43" t="str">
        <f>IFERROR(VLOOKUP(H9908,#REF!,2,FALSE),"")</f>
        <v/>
      </c>
      <c r="J9908" s="27">
        <v>1</v>
      </c>
      <c r="K9908" s="41" t="s">
        <v>2411</v>
      </c>
      <c r="L9908" s="59">
        <v>4</v>
      </c>
      <c r="M9908" s="60" t="s">
        <v>32</v>
      </c>
      <c r="N9908" s="60" t="s">
        <v>32</v>
      </c>
      <c r="P9908" s="85"/>
      <c r="Q9908" s="56" t="str">
        <f>IFERROR(VLOOKUP(P9908,#REF!,2,FALSE),"")</f>
        <v/>
      </c>
      <c r="R9908" s="27">
        <v>0</v>
      </c>
      <c r="S9908" s="41" t="s">
        <v>63</v>
      </c>
      <c r="T9908" s="35" t="s">
        <v>8</v>
      </c>
      <c r="U9908" s="35" t="s">
        <v>64</v>
      </c>
    </row>
    <row r="9909" spans="1:21" ht="15.65" customHeight="1" x14ac:dyDescent="0.35">
      <c r="A9909" s="35" t="s">
        <v>2555</v>
      </c>
      <c r="B9909" s="36" t="s">
        <v>2555</v>
      </c>
      <c r="D9909" s="35" t="s">
        <v>65</v>
      </c>
      <c r="E9909" s="59">
        <v>5</v>
      </c>
      <c r="F9909" s="26" t="s">
        <v>4094</v>
      </c>
      <c r="H9909" s="84">
        <v>120</v>
      </c>
      <c r="I9909" s="43" t="str">
        <f>IFERROR(VLOOKUP(H9909,#REF!,2,FALSE),"")</f>
        <v/>
      </c>
      <c r="J9909" s="27">
        <v>1</v>
      </c>
      <c r="K9909" s="41" t="s">
        <v>2411</v>
      </c>
      <c r="L9909" s="59">
        <v>5</v>
      </c>
      <c r="M9909" s="60" t="s">
        <v>32</v>
      </c>
      <c r="N9909" s="60" t="s">
        <v>32</v>
      </c>
      <c r="P9909" s="85"/>
      <c r="Q9909" s="56" t="str">
        <f>IFERROR(VLOOKUP(P9909,#REF!,2,FALSE),"")</f>
        <v/>
      </c>
      <c r="R9909" s="27">
        <v>0</v>
      </c>
      <c r="S9909" s="41" t="s">
        <v>63</v>
      </c>
      <c r="T9909" s="35" t="s">
        <v>8</v>
      </c>
      <c r="U9909" s="35" t="s">
        <v>64</v>
      </c>
    </row>
    <row r="9910" spans="1:21" ht="15.65" customHeight="1" x14ac:dyDescent="0.35">
      <c r="A9910" s="35" t="s">
        <v>2555</v>
      </c>
      <c r="B9910" s="36" t="s">
        <v>2555</v>
      </c>
      <c r="D9910" s="35" t="s">
        <v>65</v>
      </c>
      <c r="E9910" s="59">
        <v>6</v>
      </c>
      <c r="F9910" s="46" t="s">
        <v>3489</v>
      </c>
      <c r="H9910" s="84">
        <v>118</v>
      </c>
      <c r="I9910" s="43" t="str">
        <f>IFERROR(VLOOKUP(H9910,#REF!,2,FALSE),"")</f>
        <v/>
      </c>
      <c r="J9910" s="27">
        <v>0.5</v>
      </c>
      <c r="K9910" s="41" t="s">
        <v>2411</v>
      </c>
      <c r="L9910" s="59">
        <v>6</v>
      </c>
      <c r="M9910" s="67" t="s">
        <v>2322</v>
      </c>
      <c r="N9910" s="67" t="s">
        <v>2322</v>
      </c>
      <c r="P9910" s="85">
        <v>93</v>
      </c>
      <c r="Q9910" s="56" t="str">
        <f>IFERROR(VLOOKUP(P9910,#REF!,2,FALSE),"")</f>
        <v/>
      </c>
      <c r="R9910" s="27">
        <v>0.5</v>
      </c>
      <c r="S9910" s="41" t="s">
        <v>63</v>
      </c>
      <c r="T9910" s="35" t="s">
        <v>8</v>
      </c>
      <c r="U9910" s="35" t="s">
        <v>64</v>
      </c>
    </row>
    <row r="9911" spans="1:21" ht="15.65" customHeight="1" x14ac:dyDescent="0.35">
      <c r="A9911" s="35" t="s">
        <v>2555</v>
      </c>
      <c r="B9911" s="36" t="s">
        <v>2555</v>
      </c>
      <c r="D9911" s="35" t="s">
        <v>65</v>
      </c>
      <c r="E9911" s="59">
        <v>7</v>
      </c>
      <c r="F9911" s="26" t="s">
        <v>2390</v>
      </c>
      <c r="H9911" s="84">
        <v>116</v>
      </c>
      <c r="I9911" s="43" t="str">
        <f>IFERROR(VLOOKUP(H9911,#REF!,2,FALSE),"")</f>
        <v/>
      </c>
      <c r="J9911" s="27">
        <v>1</v>
      </c>
      <c r="K9911" s="41" t="s">
        <v>2411</v>
      </c>
      <c r="L9911" s="59">
        <v>7</v>
      </c>
      <c r="M9911" s="60" t="s">
        <v>32</v>
      </c>
      <c r="N9911" s="60" t="s">
        <v>32</v>
      </c>
      <c r="P9911" s="85"/>
      <c r="Q9911" s="56" t="str">
        <f>IFERROR(VLOOKUP(P9911,#REF!,2,FALSE),"")</f>
        <v/>
      </c>
      <c r="R9911" s="27">
        <v>0</v>
      </c>
      <c r="S9911" s="41" t="s">
        <v>63</v>
      </c>
      <c r="T9911" s="35" t="s">
        <v>8</v>
      </c>
      <c r="U9911" s="35" t="s">
        <v>64</v>
      </c>
    </row>
    <row r="9912" spans="1:21" ht="15.65" customHeight="1" x14ac:dyDescent="0.35">
      <c r="A9912" s="35" t="s">
        <v>2555</v>
      </c>
      <c r="B9912" s="36" t="s">
        <v>2555</v>
      </c>
      <c r="D9912" s="35" t="s">
        <v>65</v>
      </c>
      <c r="E9912" s="59">
        <v>8</v>
      </c>
      <c r="F9912" s="57" t="s">
        <v>3415</v>
      </c>
      <c r="H9912" s="84">
        <v>116</v>
      </c>
      <c r="I9912" s="43" t="str">
        <f>IFERROR(VLOOKUP(H9912,#REF!,2,FALSE),"")</f>
        <v/>
      </c>
      <c r="J9912" s="27">
        <v>1</v>
      </c>
      <c r="K9912" s="41" t="s">
        <v>2411</v>
      </c>
      <c r="L9912" s="59">
        <v>8</v>
      </c>
      <c r="M9912" s="67" t="s">
        <v>2387</v>
      </c>
      <c r="N9912" s="67" t="s">
        <v>2387</v>
      </c>
      <c r="P9912" s="85">
        <v>87</v>
      </c>
      <c r="Q9912" s="56" t="str">
        <f>IFERROR(VLOOKUP(P9912,#REF!,2,FALSE),"")</f>
        <v/>
      </c>
      <c r="R9912" s="27">
        <v>0</v>
      </c>
      <c r="S9912" s="41" t="s">
        <v>63</v>
      </c>
      <c r="T9912" s="35" t="s">
        <v>8</v>
      </c>
      <c r="U9912" s="35" t="s">
        <v>64</v>
      </c>
    </row>
    <row r="9913" spans="1:21" ht="15.65" customHeight="1" x14ac:dyDescent="0.35">
      <c r="A9913" s="35" t="s">
        <v>2555</v>
      </c>
      <c r="B9913" s="36" t="s">
        <v>2555</v>
      </c>
      <c r="D9913" s="35" t="s">
        <v>65</v>
      </c>
      <c r="E9913" s="59">
        <v>9</v>
      </c>
      <c r="F9913" s="26" t="s">
        <v>4076</v>
      </c>
      <c r="H9913" s="84">
        <v>115</v>
      </c>
      <c r="I9913" s="43" t="str">
        <f>IFERROR(VLOOKUP(H9913,#REF!,2,FALSE),"")</f>
        <v/>
      </c>
      <c r="J9913" s="27">
        <v>1</v>
      </c>
      <c r="K9913" s="41" t="s">
        <v>2411</v>
      </c>
      <c r="L9913" s="59">
        <v>9</v>
      </c>
      <c r="M9913" s="54" t="s">
        <v>570</v>
      </c>
      <c r="N9913" s="54" t="s">
        <v>570</v>
      </c>
      <c r="P9913" s="85">
        <v>78</v>
      </c>
      <c r="Q9913" s="56" t="str">
        <f>IFERROR(VLOOKUP(P9913,#REF!,2,FALSE),"")</f>
        <v/>
      </c>
      <c r="R9913" s="27">
        <v>0</v>
      </c>
      <c r="S9913" s="41" t="s">
        <v>63</v>
      </c>
      <c r="T9913" s="35" t="s">
        <v>8</v>
      </c>
      <c r="U9913" s="35" t="s">
        <v>64</v>
      </c>
    </row>
    <row r="9914" spans="1:21" ht="15.65" customHeight="1" x14ac:dyDescent="0.35">
      <c r="A9914" s="35" t="s">
        <v>2555</v>
      </c>
      <c r="B9914" s="36" t="s">
        <v>2555</v>
      </c>
      <c r="D9914" s="35" t="s">
        <v>65</v>
      </c>
      <c r="E9914" s="59">
        <v>10</v>
      </c>
      <c r="F9914" s="30" t="s">
        <v>4072</v>
      </c>
      <c r="H9914" s="84">
        <v>114</v>
      </c>
      <c r="I9914" s="43" t="str">
        <f>IFERROR(VLOOKUP(H9914,#REF!,2,FALSE),"")</f>
        <v/>
      </c>
      <c r="J9914" s="27">
        <v>1</v>
      </c>
      <c r="K9914" s="41" t="s">
        <v>2411</v>
      </c>
      <c r="L9914" s="59">
        <v>10</v>
      </c>
      <c r="M9914" s="60" t="s">
        <v>32</v>
      </c>
      <c r="N9914" s="60" t="s">
        <v>32</v>
      </c>
      <c r="P9914" s="85"/>
      <c r="Q9914" s="56" t="str">
        <f>IFERROR(VLOOKUP(P9914,#REF!,2,FALSE),"")</f>
        <v/>
      </c>
      <c r="R9914" s="27">
        <v>0</v>
      </c>
      <c r="S9914" s="41" t="s">
        <v>63</v>
      </c>
      <c r="T9914" s="35" t="s">
        <v>8</v>
      </c>
      <c r="U9914" s="35" t="s">
        <v>64</v>
      </c>
    </row>
    <row r="9915" spans="1:21" ht="15.65" customHeight="1" x14ac:dyDescent="0.35">
      <c r="A9915" s="35" t="s">
        <v>2555</v>
      </c>
      <c r="B9915" s="36" t="s">
        <v>2555</v>
      </c>
      <c r="D9915" s="35" t="s">
        <v>65</v>
      </c>
      <c r="E9915" s="59">
        <v>11</v>
      </c>
      <c r="F9915" s="29" t="s">
        <v>4092</v>
      </c>
      <c r="H9915" s="84">
        <v>114</v>
      </c>
      <c r="I9915" s="43" t="str">
        <f>IFERROR(VLOOKUP(H9915,#REF!,2,FALSE),"")</f>
        <v/>
      </c>
      <c r="J9915" s="27">
        <v>1</v>
      </c>
      <c r="K9915" s="41" t="s">
        <v>2411</v>
      </c>
      <c r="L9915" s="59">
        <v>11</v>
      </c>
      <c r="M9915" s="67" t="s">
        <v>2388</v>
      </c>
      <c r="N9915" s="67" t="s">
        <v>2388</v>
      </c>
      <c r="P9915" s="85">
        <v>72</v>
      </c>
      <c r="Q9915" s="56" t="str">
        <f>IFERROR(VLOOKUP(P9915,#REF!,2,FALSE),"")</f>
        <v/>
      </c>
      <c r="R9915" s="27">
        <v>0</v>
      </c>
      <c r="S9915" s="41" t="s">
        <v>63</v>
      </c>
      <c r="T9915" s="35" t="s">
        <v>8</v>
      </c>
      <c r="U9915" s="35" t="s">
        <v>64</v>
      </c>
    </row>
    <row r="9916" spans="1:21" ht="15.65" customHeight="1" x14ac:dyDescent="0.35">
      <c r="A9916" s="35" t="s">
        <v>2555</v>
      </c>
      <c r="B9916" s="36" t="s">
        <v>2555</v>
      </c>
      <c r="D9916" s="35" t="s">
        <v>65</v>
      </c>
      <c r="E9916" s="59">
        <v>12</v>
      </c>
      <c r="F9916" s="26" t="s">
        <v>659</v>
      </c>
      <c r="H9916" s="84">
        <v>105</v>
      </c>
      <c r="I9916" s="43" t="str">
        <f>IFERROR(VLOOKUP(H9916,#REF!,2,FALSE),"")</f>
        <v/>
      </c>
      <c r="J9916" s="27">
        <v>1</v>
      </c>
      <c r="K9916" s="41" t="s">
        <v>2411</v>
      </c>
      <c r="L9916" s="59">
        <v>12</v>
      </c>
      <c r="M9916" s="67" t="s">
        <v>2324</v>
      </c>
      <c r="N9916" s="67" t="s">
        <v>2324</v>
      </c>
      <c r="P9916" s="85">
        <v>62</v>
      </c>
      <c r="Q9916" s="56" t="str">
        <f>IFERROR(VLOOKUP(P9916,#REF!,2,FALSE),"")</f>
        <v/>
      </c>
      <c r="R9916" s="27">
        <v>0</v>
      </c>
      <c r="S9916" s="41" t="s">
        <v>63</v>
      </c>
      <c r="T9916" s="35" t="s">
        <v>8</v>
      </c>
      <c r="U9916" s="35" t="s">
        <v>64</v>
      </c>
    </row>
    <row r="9917" spans="1:21" ht="15.65" customHeight="1" x14ac:dyDescent="0.35">
      <c r="A9917" s="35" t="s">
        <v>2555</v>
      </c>
      <c r="B9917" s="36" t="s">
        <v>2555</v>
      </c>
      <c r="D9917" s="35" t="s">
        <v>73</v>
      </c>
      <c r="E9917" s="59">
        <v>1</v>
      </c>
      <c r="F9917" s="29" t="s">
        <v>3798</v>
      </c>
      <c r="H9917" s="84">
        <v>166</v>
      </c>
      <c r="I9917" s="43" t="str">
        <f>IFERROR(VLOOKUP(H9917,#REF!,2,FALSE),"")</f>
        <v/>
      </c>
      <c r="J9917" s="27">
        <v>0.5</v>
      </c>
      <c r="K9917" s="41" t="s">
        <v>2408</v>
      </c>
      <c r="L9917" s="59">
        <v>1</v>
      </c>
      <c r="M9917" s="67" t="s">
        <v>275</v>
      </c>
      <c r="N9917" s="67" t="s">
        <v>275</v>
      </c>
      <c r="P9917" s="43" t="s">
        <v>1002</v>
      </c>
      <c r="Q9917" s="56" t="str">
        <f>IFERROR(VLOOKUP(P9917,#REF!,2,FALSE),"")</f>
        <v/>
      </c>
      <c r="R9917" s="47">
        <v>0.5</v>
      </c>
      <c r="S9917" s="41" t="s">
        <v>63</v>
      </c>
      <c r="T9917" s="35" t="s">
        <v>8</v>
      </c>
      <c r="U9917" s="35" t="s">
        <v>72</v>
      </c>
    </row>
    <row r="9918" spans="1:21" ht="15.65" customHeight="1" x14ac:dyDescent="0.35">
      <c r="A9918" s="35" t="s">
        <v>2555</v>
      </c>
      <c r="B9918" s="36" t="s">
        <v>2555</v>
      </c>
      <c r="D9918" s="35" t="s">
        <v>73</v>
      </c>
      <c r="E9918" s="59">
        <v>1</v>
      </c>
      <c r="F9918" s="29" t="s">
        <v>3798</v>
      </c>
      <c r="H9918" s="84">
        <v>166</v>
      </c>
      <c r="I9918" s="43" t="str">
        <f>IFERROR(VLOOKUP(H9918,#REF!,2,FALSE),"")</f>
        <v/>
      </c>
      <c r="J9918" s="47">
        <v>0.5</v>
      </c>
      <c r="K9918" s="41" t="s">
        <v>2408</v>
      </c>
      <c r="L9918" s="59">
        <v>1</v>
      </c>
      <c r="M9918" s="66" t="s">
        <v>2583</v>
      </c>
      <c r="N9918" s="66" t="s">
        <v>2583</v>
      </c>
      <c r="P9918" s="85">
        <v>162</v>
      </c>
      <c r="Q9918" s="56" t="str">
        <f>IFERROR(VLOOKUP(P9918,#REF!,2,FALSE),"")</f>
        <v/>
      </c>
      <c r="R9918" s="27">
        <v>0.5</v>
      </c>
      <c r="S9918" s="41" t="s">
        <v>63</v>
      </c>
      <c r="T9918" s="35" t="s">
        <v>8</v>
      </c>
      <c r="U9918" s="35" t="s">
        <v>72</v>
      </c>
    </row>
    <row r="9919" spans="1:21" ht="15.65" customHeight="1" x14ac:dyDescent="0.35">
      <c r="A9919" s="35" t="s">
        <v>2555</v>
      </c>
      <c r="B9919" s="36" t="s">
        <v>2555</v>
      </c>
      <c r="D9919" s="35" t="s">
        <v>73</v>
      </c>
      <c r="E9919" s="59">
        <v>2</v>
      </c>
      <c r="F9919" s="29" t="s">
        <v>3486</v>
      </c>
      <c r="H9919" s="84">
        <v>187</v>
      </c>
      <c r="I9919" s="43" t="str">
        <f>IFERROR(VLOOKUP(H9919,#REF!,2,FALSE),"")</f>
        <v/>
      </c>
      <c r="J9919" s="27">
        <v>0.5</v>
      </c>
      <c r="K9919" s="67" t="s">
        <v>2408</v>
      </c>
      <c r="L9919" s="59">
        <v>2</v>
      </c>
      <c r="M9919" s="66" t="s">
        <v>2583</v>
      </c>
      <c r="N9919" s="66" t="s">
        <v>2583</v>
      </c>
      <c r="P9919" s="85">
        <v>162</v>
      </c>
      <c r="Q9919" s="56" t="str">
        <f>IFERROR(VLOOKUP(P9919,#REF!,2,FALSE),"")</f>
        <v/>
      </c>
      <c r="R9919" s="47">
        <v>0.5</v>
      </c>
      <c r="S9919" s="41" t="s">
        <v>63</v>
      </c>
      <c r="T9919" s="35" t="s">
        <v>74</v>
      </c>
      <c r="U9919" s="35" t="s">
        <v>74</v>
      </c>
    </row>
    <row r="9920" spans="1:21" ht="15.65" customHeight="1" x14ac:dyDescent="0.35">
      <c r="A9920" s="35" t="s">
        <v>2555</v>
      </c>
      <c r="B9920" s="36" t="s">
        <v>2555</v>
      </c>
      <c r="D9920" s="35" t="s">
        <v>73</v>
      </c>
      <c r="E9920" s="59">
        <v>2</v>
      </c>
      <c r="F9920" s="57" t="s">
        <v>3764</v>
      </c>
      <c r="H9920" s="84">
        <v>165</v>
      </c>
      <c r="I9920" s="43" t="str">
        <f>IFERROR(VLOOKUP(H9920,#REF!,2,FALSE),"")</f>
        <v/>
      </c>
      <c r="J9920" s="27">
        <v>0.5</v>
      </c>
      <c r="K9920" s="41" t="s">
        <v>2408</v>
      </c>
      <c r="L9920" s="59">
        <v>2</v>
      </c>
      <c r="M9920" s="67" t="s">
        <v>2313</v>
      </c>
      <c r="N9920" s="67" t="s">
        <v>2313</v>
      </c>
      <c r="P9920" s="85">
        <v>163</v>
      </c>
      <c r="Q9920" s="56" t="str">
        <f>IFERROR(VLOOKUP(P9920,#REF!,2,FALSE),"")</f>
        <v/>
      </c>
      <c r="R9920" s="47">
        <v>0.5</v>
      </c>
      <c r="S9920" s="41" t="s">
        <v>63</v>
      </c>
      <c r="T9920" s="35" t="s">
        <v>8</v>
      </c>
      <c r="U9920" s="35" t="s">
        <v>72</v>
      </c>
    </row>
    <row r="9921" spans="1:21" ht="15.65" customHeight="1" x14ac:dyDescent="0.35">
      <c r="A9921" s="35" t="s">
        <v>2555</v>
      </c>
      <c r="B9921" s="36" t="s">
        <v>2555</v>
      </c>
      <c r="D9921" s="35" t="s">
        <v>73</v>
      </c>
      <c r="E9921" s="59">
        <v>2</v>
      </c>
      <c r="F9921" s="57" t="s">
        <v>3764</v>
      </c>
      <c r="H9921" s="84">
        <v>165</v>
      </c>
      <c r="I9921" s="43" t="str">
        <f>IFERROR(VLOOKUP(H9921,#REF!,2,FALSE),"")</f>
        <v/>
      </c>
      <c r="J9921" s="47">
        <v>0</v>
      </c>
      <c r="K9921" s="41" t="s">
        <v>2408</v>
      </c>
      <c r="L9921" s="59">
        <v>2</v>
      </c>
      <c r="M9921" s="67" t="s">
        <v>871</v>
      </c>
      <c r="N9921" s="67" t="s">
        <v>871</v>
      </c>
      <c r="P9921" s="85">
        <v>150</v>
      </c>
      <c r="Q9921" s="56" t="str">
        <f>IFERROR(VLOOKUP(P9921,#REF!,2,FALSE),"")</f>
        <v/>
      </c>
      <c r="R9921" s="27">
        <v>1</v>
      </c>
      <c r="S9921" s="41" t="s">
        <v>63</v>
      </c>
      <c r="T9921" s="35" t="s">
        <v>8</v>
      </c>
      <c r="U9921" s="35" t="s">
        <v>72</v>
      </c>
    </row>
    <row r="9922" spans="1:21" ht="15.65" customHeight="1" x14ac:dyDescent="0.35">
      <c r="A9922" s="35" t="s">
        <v>2555</v>
      </c>
      <c r="B9922" s="36" t="s">
        <v>2555</v>
      </c>
      <c r="D9922" s="35" t="s">
        <v>73</v>
      </c>
      <c r="E9922" s="59">
        <v>3</v>
      </c>
      <c r="F9922" s="46" t="s">
        <v>3488</v>
      </c>
      <c r="H9922" s="84">
        <v>164</v>
      </c>
      <c r="I9922" s="43" t="str">
        <f>IFERROR(VLOOKUP(H9922,#REF!,2,FALSE),"")</f>
        <v/>
      </c>
      <c r="J9922" s="27">
        <v>0</v>
      </c>
      <c r="K9922" s="41" t="s">
        <v>2408</v>
      </c>
      <c r="L9922" s="59">
        <v>3</v>
      </c>
      <c r="M9922" s="66" t="s">
        <v>2583</v>
      </c>
      <c r="N9922" s="66" t="s">
        <v>2583</v>
      </c>
      <c r="P9922" s="85">
        <v>162</v>
      </c>
      <c r="Q9922" s="56" t="str">
        <f>IFERROR(VLOOKUP(P9922,#REF!,2,FALSE),"")</f>
        <v/>
      </c>
      <c r="R9922" s="47">
        <v>1</v>
      </c>
      <c r="S9922" s="41" t="s">
        <v>63</v>
      </c>
      <c r="T9922" s="35" t="s">
        <v>8</v>
      </c>
      <c r="U9922" s="35" t="s">
        <v>72</v>
      </c>
    </row>
    <row r="9923" spans="1:21" ht="15.65" customHeight="1" x14ac:dyDescent="0.35">
      <c r="A9923" s="35" t="s">
        <v>2555</v>
      </c>
      <c r="B9923" s="36" t="s">
        <v>2555</v>
      </c>
      <c r="D9923" s="35" t="s">
        <v>73</v>
      </c>
      <c r="E9923" s="59">
        <v>3</v>
      </c>
      <c r="F9923" s="46" t="s">
        <v>3488</v>
      </c>
      <c r="H9923" s="84">
        <v>164</v>
      </c>
      <c r="I9923" s="43" t="str">
        <f>IFERROR(VLOOKUP(H9923,#REF!,2,FALSE),"")</f>
        <v/>
      </c>
      <c r="J9923" s="47">
        <v>1</v>
      </c>
      <c r="K9923" s="41" t="s">
        <v>2408</v>
      </c>
      <c r="L9923" s="59">
        <v>3</v>
      </c>
      <c r="M9923" s="67" t="s">
        <v>2352</v>
      </c>
      <c r="N9923" s="67" t="s">
        <v>2352</v>
      </c>
      <c r="P9923" s="43" t="s">
        <v>1002</v>
      </c>
      <c r="Q9923" s="56" t="str">
        <f>IFERROR(VLOOKUP(P9923,#REF!,2,FALSE),"")</f>
        <v/>
      </c>
      <c r="R9923" s="27">
        <v>0</v>
      </c>
      <c r="S9923" s="41" t="s">
        <v>63</v>
      </c>
      <c r="T9923" s="35" t="s">
        <v>8</v>
      </c>
      <c r="U9923" s="35" t="s">
        <v>72</v>
      </c>
    </row>
    <row r="9924" spans="1:21" ht="15.65" customHeight="1" x14ac:dyDescent="0.35">
      <c r="A9924" s="35" t="s">
        <v>2555</v>
      </c>
      <c r="B9924" s="36" t="s">
        <v>2555</v>
      </c>
      <c r="D9924" s="35" t="s">
        <v>73</v>
      </c>
      <c r="E9924" s="59">
        <v>4</v>
      </c>
      <c r="F9924" s="66" t="s">
        <v>3419</v>
      </c>
      <c r="H9924" s="84">
        <v>163</v>
      </c>
      <c r="I9924" s="43" t="str">
        <f>IFERROR(VLOOKUP(H9924,#REF!,2,FALSE),"")</f>
        <v/>
      </c>
      <c r="J9924" s="27">
        <v>1</v>
      </c>
      <c r="K9924" s="41" t="s">
        <v>2408</v>
      </c>
      <c r="L9924" s="59">
        <v>4</v>
      </c>
      <c r="M9924" s="67" t="s">
        <v>2314</v>
      </c>
      <c r="N9924" s="67" t="s">
        <v>2314</v>
      </c>
      <c r="P9924" s="85">
        <v>154</v>
      </c>
      <c r="Q9924" s="56" t="str">
        <f>IFERROR(VLOOKUP(P9924,#REF!,2,FALSE),"")</f>
        <v/>
      </c>
      <c r="R9924" s="47">
        <v>0</v>
      </c>
      <c r="S9924" s="41" t="s">
        <v>63</v>
      </c>
      <c r="T9924" s="35" t="s">
        <v>8</v>
      </c>
      <c r="U9924" s="35" t="s">
        <v>72</v>
      </c>
    </row>
    <row r="9925" spans="1:21" ht="15.65" customHeight="1" x14ac:dyDescent="0.35">
      <c r="A9925" s="35" t="s">
        <v>2555</v>
      </c>
      <c r="B9925" s="36" t="s">
        <v>2555</v>
      </c>
      <c r="D9925" s="35" t="s">
        <v>73</v>
      </c>
      <c r="E9925" s="59">
        <v>4</v>
      </c>
      <c r="F9925" s="66" t="s">
        <v>3419</v>
      </c>
      <c r="H9925" s="84">
        <v>163</v>
      </c>
      <c r="I9925" s="43" t="str">
        <f>IFERROR(VLOOKUP(H9925,#REF!,2,FALSE),"")</f>
        <v/>
      </c>
      <c r="J9925" s="47">
        <v>0</v>
      </c>
      <c r="K9925" s="41" t="s">
        <v>2408</v>
      </c>
      <c r="L9925" s="59">
        <v>4</v>
      </c>
      <c r="M9925" s="57" t="s">
        <v>3692</v>
      </c>
      <c r="N9925" s="57" t="s">
        <v>3692</v>
      </c>
      <c r="P9925" s="85">
        <v>144</v>
      </c>
      <c r="Q9925" s="56" t="str">
        <f>IFERROR(VLOOKUP(P9925,#REF!,2,FALSE),"")</f>
        <v/>
      </c>
      <c r="R9925" s="27">
        <v>1</v>
      </c>
      <c r="S9925" s="41" t="s">
        <v>63</v>
      </c>
      <c r="T9925" s="35" t="s">
        <v>8</v>
      </c>
      <c r="U9925" s="35" t="s">
        <v>72</v>
      </c>
    </row>
    <row r="9926" spans="1:21" ht="15.65" customHeight="1" x14ac:dyDescent="0.35">
      <c r="A9926" s="35" t="s">
        <v>2555</v>
      </c>
      <c r="B9926" s="36" t="s">
        <v>2555</v>
      </c>
      <c r="D9926" s="35" t="s">
        <v>73</v>
      </c>
      <c r="E9926" s="59">
        <v>5</v>
      </c>
      <c r="F9926" s="46" t="s">
        <v>3488</v>
      </c>
      <c r="H9926" s="84">
        <v>164</v>
      </c>
      <c r="I9926" s="43" t="str">
        <f>IFERROR(VLOOKUP(H9926,#REF!,2,FALSE),"")</f>
        <v/>
      </c>
      <c r="J9926" s="27">
        <v>0</v>
      </c>
      <c r="K9926" s="67" t="s">
        <v>2408</v>
      </c>
      <c r="L9926" s="59">
        <v>5</v>
      </c>
      <c r="M9926" s="67" t="s">
        <v>2353</v>
      </c>
      <c r="N9926" s="67" t="s">
        <v>2353</v>
      </c>
      <c r="P9926" s="85">
        <v>142</v>
      </c>
      <c r="Q9926" s="56" t="str">
        <f>IFERROR(VLOOKUP(P9926,#REF!,2,FALSE),"")</f>
        <v/>
      </c>
      <c r="R9926" s="47">
        <v>1</v>
      </c>
      <c r="S9926" s="41" t="s">
        <v>63</v>
      </c>
      <c r="T9926" s="35" t="s">
        <v>74</v>
      </c>
      <c r="U9926" s="35" t="s">
        <v>74</v>
      </c>
    </row>
    <row r="9927" spans="1:21" ht="15.65" customHeight="1" x14ac:dyDescent="0.35">
      <c r="A9927" s="35" t="s">
        <v>2555</v>
      </c>
      <c r="B9927" s="36" t="s">
        <v>2555</v>
      </c>
      <c r="D9927" s="35" t="s">
        <v>73</v>
      </c>
      <c r="E9927" s="59">
        <v>5</v>
      </c>
      <c r="F9927" s="57" t="s">
        <v>3543</v>
      </c>
      <c r="H9927" s="84">
        <v>162</v>
      </c>
      <c r="I9927" s="43" t="str">
        <f>IFERROR(VLOOKUP(H9927,#REF!,2,FALSE),"")</f>
        <v/>
      </c>
      <c r="J9927" s="27">
        <v>0.5</v>
      </c>
      <c r="K9927" s="41" t="s">
        <v>2408</v>
      </c>
      <c r="L9927" s="59">
        <v>5</v>
      </c>
      <c r="M9927" s="57" t="s">
        <v>3692</v>
      </c>
      <c r="N9927" s="57" t="s">
        <v>3692</v>
      </c>
      <c r="P9927" s="85">
        <v>144</v>
      </c>
      <c r="Q9927" s="56" t="str">
        <f>IFERROR(VLOOKUP(P9927,#REF!,2,FALSE),"")</f>
        <v/>
      </c>
      <c r="R9927" s="47">
        <v>0.5</v>
      </c>
      <c r="S9927" s="41" t="s">
        <v>63</v>
      </c>
      <c r="T9927" s="35" t="s">
        <v>8</v>
      </c>
      <c r="U9927" s="35" t="s">
        <v>72</v>
      </c>
    </row>
    <row r="9928" spans="1:21" ht="15.65" customHeight="1" x14ac:dyDescent="0.35">
      <c r="A9928" s="35" t="s">
        <v>2555</v>
      </c>
      <c r="B9928" s="36" t="s">
        <v>2555</v>
      </c>
      <c r="D9928" s="35" t="s">
        <v>73</v>
      </c>
      <c r="E9928" s="59">
        <v>5</v>
      </c>
      <c r="F9928" s="57" t="s">
        <v>3543</v>
      </c>
      <c r="H9928" s="84">
        <v>162</v>
      </c>
      <c r="I9928" s="43" t="str">
        <f>IFERROR(VLOOKUP(H9928,#REF!,2,FALSE),"")</f>
        <v/>
      </c>
      <c r="J9928" s="47">
        <v>0.5</v>
      </c>
      <c r="K9928" s="41" t="s">
        <v>2408</v>
      </c>
      <c r="L9928" s="59">
        <v>5</v>
      </c>
      <c r="M9928" s="67" t="s">
        <v>2353</v>
      </c>
      <c r="N9928" s="67" t="s">
        <v>2353</v>
      </c>
      <c r="P9928" s="85">
        <v>142</v>
      </c>
      <c r="Q9928" s="56" t="str">
        <f>IFERROR(VLOOKUP(P9928,#REF!,2,FALSE),"")</f>
        <v/>
      </c>
      <c r="R9928" s="27">
        <v>0.5</v>
      </c>
      <c r="S9928" s="41" t="s">
        <v>63</v>
      </c>
      <c r="T9928" s="35" t="s">
        <v>8</v>
      </c>
      <c r="U9928" s="35" t="s">
        <v>72</v>
      </c>
    </row>
    <row r="9929" spans="1:21" ht="15.65" customHeight="1" x14ac:dyDescent="0.35">
      <c r="A9929" s="35" t="s">
        <v>2555</v>
      </c>
      <c r="B9929" s="36" t="s">
        <v>2555</v>
      </c>
      <c r="D9929" s="35" t="s">
        <v>73</v>
      </c>
      <c r="E9929" s="59">
        <v>6</v>
      </c>
      <c r="F9929" s="29" t="s">
        <v>4117</v>
      </c>
      <c r="H9929" s="43" t="s">
        <v>1002</v>
      </c>
      <c r="I9929" s="43" t="str">
        <f>IFERROR(VLOOKUP(H9929,#REF!,2,FALSE),"")</f>
        <v/>
      </c>
      <c r="J9929" s="47">
        <v>0.5</v>
      </c>
      <c r="K9929" s="41" t="s">
        <v>2408</v>
      </c>
      <c r="L9929" s="59">
        <v>6</v>
      </c>
      <c r="M9929" s="67" t="s">
        <v>2354</v>
      </c>
      <c r="N9929" s="67" t="s">
        <v>2354</v>
      </c>
      <c r="P9929" s="85">
        <v>141</v>
      </c>
      <c r="Q9929" s="56" t="str">
        <f>IFERROR(VLOOKUP(P9929,#REF!,2,FALSE),"")</f>
        <v/>
      </c>
      <c r="R9929" s="27">
        <v>0.5</v>
      </c>
      <c r="S9929" s="41" t="s">
        <v>63</v>
      </c>
      <c r="T9929" s="35" t="s">
        <v>8</v>
      </c>
      <c r="U9929" s="35" t="s">
        <v>72</v>
      </c>
    </row>
    <row r="9930" spans="1:21" ht="15.65" customHeight="1" x14ac:dyDescent="0.35">
      <c r="A9930" s="35" t="s">
        <v>2555</v>
      </c>
      <c r="B9930" s="36" t="s">
        <v>2555</v>
      </c>
      <c r="D9930" s="35" t="s">
        <v>73</v>
      </c>
      <c r="E9930" s="59">
        <v>6</v>
      </c>
      <c r="F9930" s="30" t="s">
        <v>4166</v>
      </c>
      <c r="H9930" s="84">
        <v>162</v>
      </c>
      <c r="I9930" s="43" t="str">
        <f>IFERROR(VLOOKUP(H9930,#REF!,2,FALSE),"")</f>
        <v/>
      </c>
      <c r="J9930" s="27">
        <v>1</v>
      </c>
      <c r="K9930" s="41" t="s">
        <v>2408</v>
      </c>
      <c r="L9930" s="59">
        <v>6</v>
      </c>
      <c r="M9930" s="67" t="s">
        <v>2315</v>
      </c>
      <c r="N9930" s="67" t="s">
        <v>2315</v>
      </c>
      <c r="P9930" s="43" t="s">
        <v>1002</v>
      </c>
      <c r="Q9930" s="56" t="str">
        <f>IFERROR(VLOOKUP(P9930,#REF!,2,FALSE),"")</f>
        <v/>
      </c>
      <c r="R9930" s="47">
        <v>0</v>
      </c>
      <c r="S9930" s="41" t="s">
        <v>63</v>
      </c>
      <c r="T9930" s="35" t="s">
        <v>8</v>
      </c>
      <c r="U9930" s="35" t="s">
        <v>72</v>
      </c>
    </row>
    <row r="9931" spans="1:21" ht="15.65" customHeight="1" x14ac:dyDescent="0.35">
      <c r="A9931" s="35" t="s">
        <v>2555</v>
      </c>
      <c r="B9931" s="36" t="s">
        <v>2555</v>
      </c>
      <c r="D9931" s="35" t="s">
        <v>73</v>
      </c>
      <c r="E9931" s="59">
        <v>7</v>
      </c>
      <c r="F9931" s="29" t="s">
        <v>4117</v>
      </c>
      <c r="H9931" s="43" t="s">
        <v>1002</v>
      </c>
      <c r="I9931" s="43" t="str">
        <f>IFERROR(VLOOKUP(H9931,#REF!,2,FALSE),"")</f>
        <v/>
      </c>
      <c r="J9931" s="27">
        <v>0.5</v>
      </c>
      <c r="K9931" s="41" t="s">
        <v>2408</v>
      </c>
      <c r="L9931" s="59">
        <v>7</v>
      </c>
      <c r="M9931" s="65" t="s">
        <v>3694</v>
      </c>
      <c r="N9931" s="65" t="s">
        <v>3694</v>
      </c>
      <c r="P9931" s="85">
        <v>128</v>
      </c>
      <c r="Q9931" s="56" t="str">
        <f>IFERROR(VLOOKUP(P9931,#REF!,2,FALSE),"")</f>
        <v/>
      </c>
      <c r="R9931" s="47">
        <v>0.5</v>
      </c>
      <c r="S9931" s="41" t="s">
        <v>63</v>
      </c>
      <c r="T9931" s="35" t="s">
        <v>8</v>
      </c>
      <c r="U9931" s="35" t="s">
        <v>72</v>
      </c>
    </row>
    <row r="9932" spans="1:21" ht="15.65" customHeight="1" x14ac:dyDescent="0.35">
      <c r="A9932" s="35" t="s">
        <v>2555</v>
      </c>
      <c r="B9932" s="36" t="s">
        <v>2555</v>
      </c>
      <c r="D9932" s="35" t="s">
        <v>73</v>
      </c>
      <c r="E9932" s="59">
        <v>7</v>
      </c>
      <c r="F9932" s="30" t="s">
        <v>4075</v>
      </c>
      <c r="H9932" s="84">
        <v>152</v>
      </c>
      <c r="I9932" s="43" t="str">
        <f>IFERROR(VLOOKUP(H9932,#REF!,2,FALSE),"")</f>
        <v/>
      </c>
      <c r="J9932" s="47">
        <v>0</v>
      </c>
      <c r="K9932" s="41" t="s">
        <v>2408</v>
      </c>
      <c r="L9932" s="59">
        <v>7</v>
      </c>
      <c r="M9932" s="65" t="s">
        <v>3694</v>
      </c>
      <c r="N9932" s="65" t="s">
        <v>3694</v>
      </c>
      <c r="P9932" s="85">
        <v>128</v>
      </c>
      <c r="Q9932" s="56" t="str">
        <f>IFERROR(VLOOKUP(P9932,#REF!,2,FALSE),"")</f>
        <v/>
      </c>
      <c r="R9932" s="27">
        <v>1</v>
      </c>
      <c r="S9932" s="41" t="s">
        <v>63</v>
      </c>
      <c r="T9932" s="35" t="s">
        <v>8</v>
      </c>
      <c r="U9932" s="35" t="s">
        <v>72</v>
      </c>
    </row>
    <row r="9933" spans="1:21" ht="15.65" customHeight="1" x14ac:dyDescent="0.35">
      <c r="A9933" s="35" t="s">
        <v>2555</v>
      </c>
      <c r="B9933" s="36" t="s">
        <v>2555</v>
      </c>
      <c r="D9933" s="35" t="s">
        <v>73</v>
      </c>
      <c r="E9933" s="59">
        <v>8</v>
      </c>
      <c r="F9933" s="30" t="s">
        <v>4110</v>
      </c>
      <c r="H9933" s="84">
        <v>159</v>
      </c>
      <c r="I9933" s="43" t="str">
        <f>IFERROR(VLOOKUP(H9933,#REF!,2,FALSE),"")</f>
        <v/>
      </c>
      <c r="J9933" s="27">
        <v>1</v>
      </c>
      <c r="K9933" s="41" t="s">
        <v>2408</v>
      </c>
      <c r="L9933" s="59">
        <v>8</v>
      </c>
      <c r="M9933" s="67" t="s">
        <v>2317</v>
      </c>
      <c r="N9933" s="67" t="s">
        <v>2317</v>
      </c>
      <c r="P9933" s="85">
        <v>128</v>
      </c>
      <c r="Q9933" s="56" t="str">
        <f>IFERROR(VLOOKUP(P9933,#REF!,2,FALSE),"")</f>
        <v/>
      </c>
      <c r="R9933" s="47">
        <v>0</v>
      </c>
      <c r="S9933" s="41" t="s">
        <v>63</v>
      </c>
      <c r="T9933" s="35" t="s">
        <v>8</v>
      </c>
      <c r="U9933" s="35" t="s">
        <v>72</v>
      </c>
    </row>
    <row r="9934" spans="1:21" ht="15.65" customHeight="1" x14ac:dyDescent="0.35">
      <c r="A9934" s="35" t="s">
        <v>2555</v>
      </c>
      <c r="B9934" s="36" t="s">
        <v>2555</v>
      </c>
      <c r="D9934" s="35" t="s">
        <v>73</v>
      </c>
      <c r="E9934" s="59">
        <v>8</v>
      </c>
      <c r="F9934" s="26" t="s">
        <v>1084</v>
      </c>
      <c r="H9934" s="84">
        <v>154</v>
      </c>
      <c r="I9934" s="43" t="str">
        <f>IFERROR(VLOOKUP(H9934,#REF!,2,FALSE),"")</f>
        <v/>
      </c>
      <c r="J9934" s="27">
        <v>1</v>
      </c>
      <c r="K9934" s="67" t="s">
        <v>2408</v>
      </c>
      <c r="L9934" s="59">
        <v>8</v>
      </c>
      <c r="M9934" s="67" t="s">
        <v>2574</v>
      </c>
      <c r="N9934" s="67" t="s">
        <v>2574</v>
      </c>
      <c r="P9934" s="85">
        <v>126</v>
      </c>
      <c r="Q9934" s="56" t="str">
        <f>IFERROR(VLOOKUP(P9934,#REF!,2,FALSE),"")</f>
        <v/>
      </c>
      <c r="R9934" s="47">
        <v>0</v>
      </c>
      <c r="S9934" s="41" t="s">
        <v>63</v>
      </c>
      <c r="T9934" s="35" t="s">
        <v>74</v>
      </c>
      <c r="U9934" s="35" t="s">
        <v>74</v>
      </c>
    </row>
    <row r="9935" spans="1:21" ht="15.65" customHeight="1" x14ac:dyDescent="0.35">
      <c r="A9935" s="35" t="s">
        <v>2555</v>
      </c>
      <c r="B9935" s="36" t="s">
        <v>2555</v>
      </c>
      <c r="D9935" s="35" t="s">
        <v>73</v>
      </c>
      <c r="E9935" s="59">
        <v>8</v>
      </c>
      <c r="F9935" s="46" t="s">
        <v>3490</v>
      </c>
      <c r="H9935" s="84">
        <v>151</v>
      </c>
      <c r="I9935" s="43" t="str">
        <f>IFERROR(VLOOKUP(H9935,#REF!,2,FALSE),"")</f>
        <v/>
      </c>
      <c r="J9935" s="47">
        <v>1</v>
      </c>
      <c r="K9935" s="41" t="s">
        <v>2408</v>
      </c>
      <c r="L9935" s="59">
        <v>8</v>
      </c>
      <c r="M9935" s="67" t="s">
        <v>2317</v>
      </c>
      <c r="N9935" s="67" t="s">
        <v>2317</v>
      </c>
      <c r="P9935" s="85">
        <v>128</v>
      </c>
      <c r="Q9935" s="56" t="str">
        <f>IFERROR(VLOOKUP(P9935,#REF!,2,FALSE),"")</f>
        <v/>
      </c>
      <c r="R9935" s="27">
        <v>0</v>
      </c>
      <c r="S9935" s="41" t="s">
        <v>63</v>
      </c>
      <c r="T9935" s="35" t="s">
        <v>8</v>
      </c>
      <c r="U9935" s="35" t="s">
        <v>72</v>
      </c>
    </row>
    <row r="9936" spans="1:21" ht="15.65" customHeight="1" x14ac:dyDescent="0.35">
      <c r="A9936" s="35" t="s">
        <v>2555</v>
      </c>
      <c r="B9936" s="36" t="s">
        <v>2555</v>
      </c>
      <c r="D9936" s="35" t="s">
        <v>73</v>
      </c>
      <c r="E9936" s="59">
        <v>9</v>
      </c>
      <c r="F9936" s="26" t="s">
        <v>3799</v>
      </c>
      <c r="H9936" s="84">
        <v>144</v>
      </c>
      <c r="I9936" s="43" t="str">
        <f>IFERROR(VLOOKUP(H9936,#REF!,2,FALSE),"")</f>
        <v/>
      </c>
      <c r="J9936" s="47">
        <v>1</v>
      </c>
      <c r="K9936" s="41" t="s">
        <v>2408</v>
      </c>
      <c r="L9936" s="59">
        <v>9</v>
      </c>
      <c r="M9936" s="57" t="s">
        <v>2522</v>
      </c>
      <c r="N9936" s="57" t="s">
        <v>2522</v>
      </c>
      <c r="P9936" s="85">
        <v>124</v>
      </c>
      <c r="Q9936" s="56" t="str">
        <f>IFERROR(VLOOKUP(P9936,#REF!,2,FALSE),"")</f>
        <v/>
      </c>
      <c r="R9936" s="27">
        <v>0</v>
      </c>
      <c r="S9936" s="41" t="s">
        <v>63</v>
      </c>
      <c r="T9936" s="35" t="s">
        <v>8</v>
      </c>
      <c r="U9936" s="35" t="s">
        <v>72</v>
      </c>
    </row>
    <row r="9937" spans="1:21" ht="15.65" customHeight="1" x14ac:dyDescent="0.35">
      <c r="A9937" s="35" t="s">
        <v>2555</v>
      </c>
      <c r="B9937" s="36" t="s">
        <v>2555</v>
      </c>
      <c r="D9937" s="35" t="s">
        <v>73</v>
      </c>
      <c r="E9937" s="59">
        <v>9</v>
      </c>
      <c r="F9937" s="66" t="s">
        <v>3429</v>
      </c>
      <c r="H9937" s="84">
        <v>147</v>
      </c>
      <c r="I9937" s="43" t="str">
        <f>IFERROR(VLOOKUP(H9937,#REF!,2,FALSE),"")</f>
        <v/>
      </c>
      <c r="J9937" s="27">
        <v>0.5</v>
      </c>
      <c r="K9937" s="41" t="s">
        <v>2408</v>
      </c>
      <c r="L9937" s="59">
        <v>9</v>
      </c>
      <c r="M9937" s="67" t="s">
        <v>2318</v>
      </c>
      <c r="N9937" s="67" t="s">
        <v>2318</v>
      </c>
      <c r="P9937" s="85">
        <v>127</v>
      </c>
      <c r="Q9937" s="56" t="str">
        <f>IFERROR(VLOOKUP(P9937,#REF!,2,FALSE),"")</f>
        <v/>
      </c>
      <c r="R9937" s="47">
        <v>0.5</v>
      </c>
      <c r="S9937" s="41" t="s">
        <v>63</v>
      </c>
      <c r="T9937" s="35" t="s">
        <v>8</v>
      </c>
      <c r="U9937" s="35" t="s">
        <v>72</v>
      </c>
    </row>
    <row r="9938" spans="1:21" ht="15.65" customHeight="1" x14ac:dyDescent="0.35">
      <c r="A9938" s="35" t="s">
        <v>2555</v>
      </c>
      <c r="B9938" s="36" t="s">
        <v>2555</v>
      </c>
      <c r="D9938" s="35" t="s">
        <v>73</v>
      </c>
      <c r="E9938" s="59">
        <v>10</v>
      </c>
      <c r="F9938" s="29" t="s">
        <v>4067</v>
      </c>
      <c r="H9938" s="84">
        <v>142</v>
      </c>
      <c r="I9938" s="43" t="str">
        <f>IFERROR(VLOOKUP(H9938,#REF!,2,FALSE),"")</f>
        <v/>
      </c>
      <c r="J9938" s="27">
        <v>1</v>
      </c>
      <c r="K9938" s="41" t="s">
        <v>2408</v>
      </c>
      <c r="L9938" s="59">
        <v>10</v>
      </c>
      <c r="M9938" s="57" t="s">
        <v>2522</v>
      </c>
      <c r="N9938" s="57" t="s">
        <v>2522</v>
      </c>
      <c r="P9938" s="85">
        <v>124</v>
      </c>
      <c r="Q9938" s="56" t="str">
        <f>IFERROR(VLOOKUP(P9938,#REF!,2,FALSE),"")</f>
        <v/>
      </c>
      <c r="R9938" s="47">
        <v>0</v>
      </c>
      <c r="S9938" s="41" t="s">
        <v>63</v>
      </c>
      <c r="T9938" s="35" t="s">
        <v>8</v>
      </c>
      <c r="U9938" s="35" t="s">
        <v>72</v>
      </c>
    </row>
    <row r="9939" spans="1:21" ht="15.65" customHeight="1" x14ac:dyDescent="0.35">
      <c r="A9939" s="35" t="s">
        <v>2555</v>
      </c>
      <c r="B9939" s="36" t="s">
        <v>2555</v>
      </c>
      <c r="D9939" s="35" t="s">
        <v>73</v>
      </c>
      <c r="E9939" s="59">
        <v>10</v>
      </c>
      <c r="F9939" s="29" t="s">
        <v>4068</v>
      </c>
      <c r="H9939" s="84">
        <v>142</v>
      </c>
      <c r="I9939" s="43" t="str">
        <f>IFERROR(VLOOKUP(H9939,#REF!,2,FALSE),"")</f>
        <v/>
      </c>
      <c r="J9939" s="47">
        <v>0.5</v>
      </c>
      <c r="K9939" s="41" t="s">
        <v>2408</v>
      </c>
      <c r="L9939" s="59">
        <v>10</v>
      </c>
      <c r="M9939" s="57" t="s">
        <v>2514</v>
      </c>
      <c r="N9939" s="57" t="s">
        <v>2514</v>
      </c>
      <c r="P9939" s="85">
        <v>119</v>
      </c>
      <c r="Q9939" s="56" t="str">
        <f>IFERROR(VLOOKUP(P9939,#REF!,2,FALSE),"")</f>
        <v/>
      </c>
      <c r="R9939" s="27">
        <v>0.5</v>
      </c>
      <c r="S9939" s="41" t="s">
        <v>63</v>
      </c>
      <c r="T9939" s="35" t="s">
        <v>8</v>
      </c>
      <c r="U9939" s="35" t="s">
        <v>72</v>
      </c>
    </row>
    <row r="9940" spans="1:21" ht="15.65" customHeight="1" x14ac:dyDescent="0.35">
      <c r="A9940" s="35" t="s">
        <v>2555</v>
      </c>
      <c r="B9940" s="36" t="s">
        <v>2555</v>
      </c>
      <c r="D9940" s="35" t="s">
        <v>73</v>
      </c>
      <c r="E9940" s="59">
        <v>11</v>
      </c>
      <c r="F9940" s="26" t="s">
        <v>3799</v>
      </c>
      <c r="H9940" s="84">
        <v>144</v>
      </c>
      <c r="I9940" s="43" t="str">
        <f>IFERROR(VLOOKUP(H9940,#REF!,2,FALSE),"")</f>
        <v/>
      </c>
      <c r="J9940" s="27">
        <v>0.5</v>
      </c>
      <c r="K9940" s="41" t="s">
        <v>2408</v>
      </c>
      <c r="L9940" s="59">
        <v>11</v>
      </c>
      <c r="M9940" s="57" t="s">
        <v>2514</v>
      </c>
      <c r="N9940" s="57" t="s">
        <v>2514</v>
      </c>
      <c r="P9940" s="85">
        <v>119</v>
      </c>
      <c r="Q9940" s="56" t="str">
        <f>IFERROR(VLOOKUP(P9940,#REF!,2,FALSE),"")</f>
        <v/>
      </c>
      <c r="R9940" s="47">
        <v>0.5</v>
      </c>
      <c r="S9940" s="41" t="s">
        <v>63</v>
      </c>
      <c r="T9940" s="35" t="s">
        <v>8</v>
      </c>
      <c r="U9940" s="35" t="s">
        <v>72</v>
      </c>
    </row>
    <row r="9941" spans="1:21" ht="15.65" customHeight="1" x14ac:dyDescent="0.35">
      <c r="A9941" s="35" t="s">
        <v>2555</v>
      </c>
      <c r="B9941" s="36" t="s">
        <v>2555</v>
      </c>
      <c r="D9941" s="35" t="s">
        <v>73</v>
      </c>
      <c r="E9941" s="59">
        <v>11</v>
      </c>
      <c r="F9941" s="29" t="s">
        <v>4067</v>
      </c>
      <c r="H9941" s="84">
        <v>142</v>
      </c>
      <c r="I9941" s="43" t="str">
        <f>IFERROR(VLOOKUP(H9941,#REF!,2,FALSE),"")</f>
        <v/>
      </c>
      <c r="J9941" s="47">
        <v>1</v>
      </c>
      <c r="K9941" s="41" t="s">
        <v>2408</v>
      </c>
      <c r="L9941" s="59">
        <v>11</v>
      </c>
      <c r="M9941" s="57" t="s">
        <v>3888</v>
      </c>
      <c r="N9941" s="57" t="s">
        <v>3888</v>
      </c>
      <c r="P9941" s="85">
        <v>115</v>
      </c>
      <c r="Q9941" s="56" t="str">
        <f>IFERROR(VLOOKUP(P9941,#REF!,2,FALSE),"")</f>
        <v/>
      </c>
      <c r="R9941" s="27">
        <v>0</v>
      </c>
      <c r="S9941" s="41" t="s">
        <v>63</v>
      </c>
      <c r="T9941" s="35" t="s">
        <v>8</v>
      </c>
      <c r="U9941" s="35" t="s">
        <v>72</v>
      </c>
    </row>
    <row r="9942" spans="1:21" ht="15.65" customHeight="1" x14ac:dyDescent="0.35">
      <c r="A9942" s="35" t="s">
        <v>2555</v>
      </c>
      <c r="B9942" s="36" t="s">
        <v>2555</v>
      </c>
      <c r="D9942" s="35" t="s">
        <v>73</v>
      </c>
      <c r="E9942" s="59">
        <v>11</v>
      </c>
      <c r="F9942" s="29" t="s">
        <v>4142</v>
      </c>
      <c r="H9942" s="43" t="s">
        <v>1002</v>
      </c>
      <c r="I9942" s="43" t="str">
        <f>IFERROR(VLOOKUP(H9942,#REF!,2,FALSE),"")</f>
        <v/>
      </c>
      <c r="J9942" s="27">
        <v>0.5</v>
      </c>
      <c r="K9942" s="67" t="s">
        <v>2408</v>
      </c>
      <c r="L9942" s="59">
        <v>11</v>
      </c>
      <c r="M9942" s="67" t="s">
        <v>2567</v>
      </c>
      <c r="N9942" s="67" t="s">
        <v>2567</v>
      </c>
      <c r="P9942" s="85">
        <v>103</v>
      </c>
      <c r="Q9942" s="56" t="str">
        <f>IFERROR(VLOOKUP(P9942,#REF!,2,FALSE),"")</f>
        <v/>
      </c>
      <c r="R9942" s="47">
        <v>0.5</v>
      </c>
      <c r="S9942" s="41" t="s">
        <v>63</v>
      </c>
      <c r="T9942" s="35" t="s">
        <v>74</v>
      </c>
      <c r="U9942" s="35" t="s">
        <v>74</v>
      </c>
    </row>
    <row r="9943" spans="1:21" ht="15.65" customHeight="1" x14ac:dyDescent="0.35">
      <c r="A9943" s="35" t="s">
        <v>2555</v>
      </c>
      <c r="B9943" s="36" t="s">
        <v>2555</v>
      </c>
      <c r="D9943" s="35" t="s">
        <v>73</v>
      </c>
      <c r="E9943" s="59">
        <v>12</v>
      </c>
      <c r="F9943" s="30" t="s">
        <v>4104</v>
      </c>
      <c r="H9943" s="84">
        <v>138</v>
      </c>
      <c r="I9943" s="43" t="str">
        <f>IFERROR(VLOOKUP(H9943,#REF!,2,FALSE),"")</f>
        <v/>
      </c>
      <c r="J9943" s="47">
        <v>1</v>
      </c>
      <c r="K9943" s="41" t="s">
        <v>2408</v>
      </c>
      <c r="L9943" s="59">
        <v>12</v>
      </c>
      <c r="M9943" s="67" t="s">
        <v>2315</v>
      </c>
      <c r="N9943" s="67" t="s">
        <v>2315</v>
      </c>
      <c r="P9943" s="85">
        <v>81</v>
      </c>
      <c r="Q9943" s="56" t="str">
        <f>IFERROR(VLOOKUP(P9943,#REF!,2,FALSE),"")</f>
        <v/>
      </c>
      <c r="R9943" s="27">
        <v>0</v>
      </c>
      <c r="S9943" s="41" t="s">
        <v>63</v>
      </c>
      <c r="T9943" s="35" t="s">
        <v>8</v>
      </c>
      <c r="U9943" s="35" t="s">
        <v>72</v>
      </c>
    </row>
    <row r="9944" spans="1:21" ht="15.65" customHeight="1" x14ac:dyDescent="0.35">
      <c r="A9944" s="35" t="s">
        <v>2555</v>
      </c>
      <c r="B9944" s="36" t="s">
        <v>2555</v>
      </c>
      <c r="D9944" s="35" t="s">
        <v>73</v>
      </c>
      <c r="E9944" s="59">
        <v>12</v>
      </c>
      <c r="F9944" s="29" t="s">
        <v>4068</v>
      </c>
      <c r="H9944" s="84">
        <v>142</v>
      </c>
      <c r="I9944" s="43" t="str">
        <f>IFERROR(VLOOKUP(H9944,#REF!,2,FALSE),"")</f>
        <v/>
      </c>
      <c r="J9944" s="27">
        <v>1</v>
      </c>
      <c r="K9944" s="41" t="s">
        <v>2408</v>
      </c>
      <c r="L9944" s="59">
        <v>12</v>
      </c>
      <c r="M9944" s="66" t="s">
        <v>3714</v>
      </c>
      <c r="N9944" s="66" t="s">
        <v>3714</v>
      </c>
      <c r="P9944" s="85">
        <v>107</v>
      </c>
      <c r="Q9944" s="56" t="str">
        <f>IFERROR(VLOOKUP(P9944,#REF!,2,FALSE),"")</f>
        <v/>
      </c>
      <c r="R9944" s="47">
        <v>0</v>
      </c>
      <c r="S9944" s="41" t="s">
        <v>63</v>
      </c>
      <c r="T9944" s="35" t="s">
        <v>8</v>
      </c>
      <c r="U9944" s="35" t="s">
        <v>72</v>
      </c>
    </row>
    <row r="9945" spans="1:21" ht="15.65" customHeight="1" x14ac:dyDescent="0.35">
      <c r="A9945" s="35" t="s">
        <v>2555</v>
      </c>
      <c r="B9945" s="36" t="s">
        <v>2555</v>
      </c>
      <c r="D9945" s="35" t="s">
        <v>73</v>
      </c>
      <c r="E9945" s="59">
        <v>13</v>
      </c>
      <c r="F9945" s="30" t="s">
        <v>4095</v>
      </c>
      <c r="H9945" s="84">
        <v>136</v>
      </c>
      <c r="I9945" s="43" t="str">
        <f>IFERROR(VLOOKUP(H9945,#REF!,2,FALSE),"")</f>
        <v/>
      </c>
      <c r="J9945" s="47">
        <v>1</v>
      </c>
      <c r="K9945" s="41" t="s">
        <v>2408</v>
      </c>
      <c r="L9945" s="59">
        <v>13</v>
      </c>
      <c r="M9945" s="66" t="s">
        <v>3714</v>
      </c>
      <c r="N9945" s="66" t="s">
        <v>3714</v>
      </c>
      <c r="P9945" s="85">
        <v>107</v>
      </c>
      <c r="Q9945" s="56" t="str">
        <f>IFERROR(VLOOKUP(P9945,#REF!,2,FALSE),"")</f>
        <v/>
      </c>
      <c r="R9945" s="27">
        <v>0</v>
      </c>
      <c r="S9945" s="41" t="s">
        <v>63</v>
      </c>
      <c r="T9945" s="35" t="s">
        <v>8</v>
      </c>
      <c r="U9945" s="35" t="s">
        <v>72</v>
      </c>
    </row>
    <row r="9946" spans="1:21" ht="15.65" customHeight="1" x14ac:dyDescent="0.35">
      <c r="A9946" s="35" t="s">
        <v>2555</v>
      </c>
      <c r="B9946" s="36" t="s">
        <v>2555</v>
      </c>
      <c r="D9946" s="35" t="s">
        <v>73</v>
      </c>
      <c r="E9946" s="59">
        <v>13</v>
      </c>
      <c r="F9946" s="29" t="s">
        <v>4142</v>
      </c>
      <c r="H9946" s="43" t="s">
        <v>1002</v>
      </c>
      <c r="I9946" s="43" t="str">
        <f>IFERROR(VLOOKUP(H9946,#REF!,2,FALSE),"")</f>
        <v/>
      </c>
      <c r="J9946" s="27">
        <v>1</v>
      </c>
      <c r="K9946" s="41" t="s">
        <v>2408</v>
      </c>
      <c r="L9946" s="59">
        <v>13</v>
      </c>
      <c r="M9946" s="57" t="s">
        <v>2515</v>
      </c>
      <c r="N9946" s="57" t="s">
        <v>2515</v>
      </c>
      <c r="P9946" s="85">
        <v>103</v>
      </c>
      <c r="Q9946" s="56" t="str">
        <f>IFERROR(VLOOKUP(P9946,#REF!,2,FALSE),"")</f>
        <v/>
      </c>
      <c r="R9946" s="47">
        <v>0</v>
      </c>
      <c r="S9946" s="41" t="s">
        <v>63</v>
      </c>
      <c r="T9946" s="35" t="s">
        <v>8</v>
      </c>
      <c r="U9946" s="35" t="s">
        <v>72</v>
      </c>
    </row>
    <row r="9947" spans="1:21" ht="15.65" customHeight="1" x14ac:dyDescent="0.35">
      <c r="A9947" s="35" t="s">
        <v>2555</v>
      </c>
      <c r="B9947" s="36" t="s">
        <v>2555</v>
      </c>
      <c r="D9947" s="35" t="s">
        <v>73</v>
      </c>
      <c r="E9947" s="59">
        <v>14</v>
      </c>
      <c r="F9947" s="30" t="s">
        <v>4095</v>
      </c>
      <c r="H9947" s="84">
        <v>136</v>
      </c>
      <c r="I9947" s="43" t="str">
        <f>IFERROR(VLOOKUP(H9947,#REF!,2,FALSE),"")</f>
        <v/>
      </c>
      <c r="J9947" s="27">
        <v>1</v>
      </c>
      <c r="K9947" s="41" t="s">
        <v>2408</v>
      </c>
      <c r="L9947" s="59">
        <v>14</v>
      </c>
      <c r="M9947" s="67" t="s">
        <v>2321</v>
      </c>
      <c r="N9947" s="67" t="s">
        <v>2321</v>
      </c>
      <c r="P9947" s="85">
        <v>98</v>
      </c>
      <c r="Q9947" s="56" t="str">
        <f>IFERROR(VLOOKUP(P9947,#REF!,2,FALSE),"")</f>
        <v/>
      </c>
      <c r="R9947" s="47">
        <v>0</v>
      </c>
      <c r="S9947" s="41" t="s">
        <v>63</v>
      </c>
      <c r="T9947" s="35" t="s">
        <v>8</v>
      </c>
      <c r="U9947" s="35" t="s">
        <v>72</v>
      </c>
    </row>
    <row r="9948" spans="1:21" ht="15.65" customHeight="1" x14ac:dyDescent="0.35">
      <c r="A9948" s="35" t="s">
        <v>2555</v>
      </c>
      <c r="B9948" s="36" t="s">
        <v>2555</v>
      </c>
      <c r="D9948" s="35" t="s">
        <v>73</v>
      </c>
      <c r="E9948" s="59">
        <v>14</v>
      </c>
      <c r="F9948" s="66" t="s">
        <v>3399</v>
      </c>
      <c r="H9948" s="43" t="s">
        <v>1002</v>
      </c>
      <c r="I9948" s="43" t="str">
        <f>IFERROR(VLOOKUP(H9948,#REF!,2,FALSE),"")</f>
        <v/>
      </c>
      <c r="J9948" s="47">
        <v>0.5</v>
      </c>
      <c r="K9948" s="41" t="s">
        <v>2408</v>
      </c>
      <c r="L9948" s="59">
        <v>14</v>
      </c>
      <c r="M9948" s="67" t="s">
        <v>2355</v>
      </c>
      <c r="N9948" s="67" t="s">
        <v>2355</v>
      </c>
      <c r="P9948" s="85">
        <v>102</v>
      </c>
      <c r="Q9948" s="56" t="str">
        <f>IFERROR(VLOOKUP(P9948,#REF!,2,FALSE),"")</f>
        <v/>
      </c>
      <c r="R9948" s="27">
        <v>0.5</v>
      </c>
      <c r="S9948" s="41" t="s">
        <v>63</v>
      </c>
      <c r="T9948" s="35" t="s">
        <v>8</v>
      </c>
      <c r="U9948" s="35" t="s">
        <v>72</v>
      </c>
    </row>
    <row r="9949" spans="1:21" ht="15.65" customHeight="1" x14ac:dyDescent="0.35">
      <c r="A9949" s="35" t="s">
        <v>2555</v>
      </c>
      <c r="B9949" s="36" t="s">
        <v>2555</v>
      </c>
      <c r="D9949" s="35" t="s">
        <v>73</v>
      </c>
      <c r="E9949" s="59">
        <v>14</v>
      </c>
      <c r="F9949" s="26" t="s">
        <v>4094</v>
      </c>
      <c r="H9949" s="84">
        <v>120</v>
      </c>
      <c r="I9949" s="43" t="str">
        <f>IFERROR(VLOOKUP(H9949,#REF!,2,FALSE),"")</f>
        <v/>
      </c>
      <c r="J9949" s="27">
        <v>1</v>
      </c>
      <c r="K9949" s="67" t="s">
        <v>2408</v>
      </c>
      <c r="L9949" s="59">
        <v>14</v>
      </c>
      <c r="M9949" s="66" t="s">
        <v>3714</v>
      </c>
      <c r="N9949" s="66" t="s">
        <v>3714</v>
      </c>
      <c r="P9949" s="85">
        <v>102</v>
      </c>
      <c r="Q9949" s="56" t="str">
        <f>IFERROR(VLOOKUP(P9949,#REF!,2,FALSE),"")</f>
        <v/>
      </c>
      <c r="R9949" s="47">
        <v>0</v>
      </c>
      <c r="S9949" s="41" t="s">
        <v>63</v>
      </c>
      <c r="T9949" s="35" t="s">
        <v>74</v>
      </c>
      <c r="U9949" s="35" t="s">
        <v>74</v>
      </c>
    </row>
    <row r="9950" spans="1:21" ht="15.65" customHeight="1" x14ac:dyDescent="0.35">
      <c r="A9950" s="35" t="s">
        <v>2555</v>
      </c>
      <c r="B9950" s="36" t="s">
        <v>2555</v>
      </c>
      <c r="D9950" s="35" t="s">
        <v>73</v>
      </c>
      <c r="E9950" s="59">
        <v>15</v>
      </c>
      <c r="F9950" s="29" t="s">
        <v>4082</v>
      </c>
      <c r="H9950" s="84">
        <v>134</v>
      </c>
      <c r="I9950" s="43" t="str">
        <f>IFERROR(VLOOKUP(H9950,#REF!,2,FALSE),"")</f>
        <v/>
      </c>
      <c r="J9950" s="27">
        <v>1</v>
      </c>
      <c r="K9950" s="41" t="s">
        <v>2408</v>
      </c>
      <c r="L9950" s="59">
        <v>15</v>
      </c>
      <c r="M9950" s="67" t="s">
        <v>2322</v>
      </c>
      <c r="N9950" s="67" t="s">
        <v>2322</v>
      </c>
      <c r="P9950" s="85">
        <v>93</v>
      </c>
      <c r="Q9950" s="56" t="str">
        <f>IFERROR(VLOOKUP(P9950,#REF!,2,FALSE),"")</f>
        <v/>
      </c>
      <c r="R9950" s="47">
        <v>0</v>
      </c>
      <c r="S9950" s="41" t="s">
        <v>63</v>
      </c>
      <c r="T9950" s="35" t="s">
        <v>8</v>
      </c>
      <c r="U9950" s="35" t="s">
        <v>72</v>
      </c>
    </row>
    <row r="9951" spans="1:21" ht="15.65" customHeight="1" x14ac:dyDescent="0.35">
      <c r="A9951" s="35" t="s">
        <v>2555</v>
      </c>
      <c r="B9951" s="36" t="s">
        <v>2555</v>
      </c>
      <c r="D9951" s="35" t="s">
        <v>73</v>
      </c>
      <c r="E9951" s="59">
        <v>15</v>
      </c>
      <c r="F9951" s="29" t="s">
        <v>4082</v>
      </c>
      <c r="H9951" s="84">
        <v>134</v>
      </c>
      <c r="I9951" s="43" t="str">
        <f>IFERROR(VLOOKUP(H9951,#REF!,2,FALSE),"")</f>
        <v/>
      </c>
      <c r="J9951" s="47">
        <v>1</v>
      </c>
      <c r="K9951" s="41" t="s">
        <v>2408</v>
      </c>
      <c r="L9951" s="59">
        <v>15</v>
      </c>
      <c r="M9951" s="67" t="s">
        <v>2321</v>
      </c>
      <c r="N9951" s="67" t="s">
        <v>2321</v>
      </c>
      <c r="P9951" s="85">
        <v>98</v>
      </c>
      <c r="Q9951" s="56" t="str">
        <f>IFERROR(VLOOKUP(P9951,#REF!,2,FALSE),"")</f>
        <v/>
      </c>
      <c r="R9951" s="27">
        <v>0</v>
      </c>
      <c r="S9951" s="41" t="s">
        <v>63</v>
      </c>
      <c r="T9951" s="35" t="s">
        <v>8</v>
      </c>
      <c r="U9951" s="35" t="s">
        <v>72</v>
      </c>
    </row>
    <row r="9952" spans="1:21" ht="15.65" customHeight="1" x14ac:dyDescent="0.35">
      <c r="A9952" s="35" t="s">
        <v>2555</v>
      </c>
      <c r="B9952" s="36" t="s">
        <v>2555</v>
      </c>
      <c r="D9952" s="35" t="s">
        <v>73</v>
      </c>
      <c r="E9952" s="59">
        <v>16</v>
      </c>
      <c r="F9952" s="26" t="s">
        <v>4174</v>
      </c>
      <c r="H9952" s="84">
        <v>130</v>
      </c>
      <c r="I9952" s="43" t="str">
        <f>IFERROR(VLOOKUP(H9952,#REF!,2,FALSE),"")</f>
        <v/>
      </c>
      <c r="J9952" s="47">
        <v>1</v>
      </c>
      <c r="K9952" s="41" t="s">
        <v>2408</v>
      </c>
      <c r="L9952" s="59">
        <v>16</v>
      </c>
      <c r="M9952" s="67" t="s">
        <v>2356</v>
      </c>
      <c r="N9952" s="67" t="s">
        <v>2356</v>
      </c>
      <c r="P9952" s="85">
        <v>91</v>
      </c>
      <c r="Q9952" s="56" t="str">
        <f>IFERROR(VLOOKUP(P9952,#REF!,2,FALSE),"")</f>
        <v/>
      </c>
      <c r="R9952" s="27">
        <v>0</v>
      </c>
      <c r="S9952" s="41" t="s">
        <v>63</v>
      </c>
      <c r="T9952" s="35" t="s">
        <v>8</v>
      </c>
      <c r="U9952" s="35" t="s">
        <v>72</v>
      </c>
    </row>
    <row r="9953" spans="1:21" ht="15.65" customHeight="1" x14ac:dyDescent="0.35">
      <c r="A9953" s="35" t="s">
        <v>2555</v>
      </c>
      <c r="B9953" s="36" t="s">
        <v>2555</v>
      </c>
      <c r="D9953" s="35" t="s">
        <v>73</v>
      </c>
      <c r="E9953" s="59">
        <v>16</v>
      </c>
      <c r="F9953" s="30" t="s">
        <v>1490</v>
      </c>
      <c r="H9953" s="84">
        <v>141</v>
      </c>
      <c r="I9953" s="43" t="str">
        <f>IFERROR(VLOOKUP(H9953,#REF!,2,FALSE),"")</f>
        <v/>
      </c>
      <c r="J9953" s="27">
        <v>0</v>
      </c>
      <c r="K9953" s="41" t="s">
        <v>2408</v>
      </c>
      <c r="L9953" s="59">
        <v>16</v>
      </c>
      <c r="M9953" s="67" t="s">
        <v>2323</v>
      </c>
      <c r="N9953" s="67" t="s">
        <v>2323</v>
      </c>
      <c r="P9953" s="85">
        <v>90</v>
      </c>
      <c r="Q9953" s="56" t="str">
        <f>IFERROR(VLOOKUP(P9953,#REF!,2,FALSE),"")</f>
        <v/>
      </c>
      <c r="R9953" s="47">
        <v>1</v>
      </c>
      <c r="S9953" s="41" t="s">
        <v>63</v>
      </c>
      <c r="T9953" s="35" t="s">
        <v>8</v>
      </c>
      <c r="U9953" s="35" t="s">
        <v>72</v>
      </c>
    </row>
    <row r="9954" spans="1:21" ht="15.65" customHeight="1" x14ac:dyDescent="0.35">
      <c r="A9954" s="35" t="s">
        <v>2555</v>
      </c>
      <c r="B9954" s="36" t="s">
        <v>2555</v>
      </c>
      <c r="D9954" s="35" t="s">
        <v>73</v>
      </c>
      <c r="E9954" s="59">
        <v>17</v>
      </c>
      <c r="F9954" s="66" t="s">
        <v>3399</v>
      </c>
      <c r="H9954" s="43" t="s">
        <v>1002</v>
      </c>
      <c r="I9954" s="43" t="str">
        <f>IFERROR(VLOOKUP(H9954,#REF!,2,FALSE),"")</f>
        <v/>
      </c>
      <c r="J9954" s="27">
        <v>1</v>
      </c>
      <c r="K9954" s="41" t="s">
        <v>2408</v>
      </c>
      <c r="L9954" s="59">
        <v>17</v>
      </c>
      <c r="M9954" s="67" t="s">
        <v>2324</v>
      </c>
      <c r="N9954" s="67" t="s">
        <v>2324</v>
      </c>
      <c r="P9954" s="85">
        <v>62</v>
      </c>
      <c r="Q9954" s="56" t="str">
        <f>IFERROR(VLOOKUP(P9954,#REF!,2,FALSE),"")</f>
        <v/>
      </c>
      <c r="R9954" s="47">
        <v>0</v>
      </c>
      <c r="S9954" s="41" t="s">
        <v>63</v>
      </c>
      <c r="T9954" s="35" t="s">
        <v>8</v>
      </c>
      <c r="U9954" s="35" t="s">
        <v>72</v>
      </c>
    </row>
    <row r="9955" spans="1:21" ht="15.65" customHeight="1" x14ac:dyDescent="0.35">
      <c r="A9955" s="35" t="s">
        <v>2555</v>
      </c>
      <c r="B9955" s="36" t="s">
        <v>2555</v>
      </c>
      <c r="D9955" s="35" t="s">
        <v>73</v>
      </c>
      <c r="E9955" s="59">
        <v>17</v>
      </c>
      <c r="F9955" s="30" t="s">
        <v>1490</v>
      </c>
      <c r="H9955" s="84">
        <v>141</v>
      </c>
      <c r="I9955" s="43" t="str">
        <f>IFERROR(VLOOKUP(H9955,#REF!,2,FALSE),"")</f>
        <v/>
      </c>
      <c r="J9955" s="47">
        <v>1</v>
      </c>
      <c r="K9955" s="41" t="s">
        <v>2408</v>
      </c>
      <c r="L9955" s="59">
        <v>17</v>
      </c>
      <c r="M9955" s="67" t="s">
        <v>2387</v>
      </c>
      <c r="N9955" s="67" t="s">
        <v>2387</v>
      </c>
      <c r="P9955" s="85">
        <v>87</v>
      </c>
      <c r="Q9955" s="56" t="str">
        <f>IFERROR(VLOOKUP(P9955,#REF!,2,FALSE),"")</f>
        <v/>
      </c>
      <c r="R9955" s="27">
        <v>0</v>
      </c>
      <c r="S9955" s="41" t="s">
        <v>63</v>
      </c>
      <c r="T9955" s="35" t="s">
        <v>8</v>
      </c>
      <c r="U9955" s="35" t="s">
        <v>72</v>
      </c>
    </row>
    <row r="9956" spans="1:21" ht="15.65" customHeight="1" x14ac:dyDescent="0.35">
      <c r="A9956" s="35" t="s">
        <v>2555</v>
      </c>
      <c r="B9956" s="36" t="s">
        <v>2555</v>
      </c>
      <c r="D9956" s="35" t="s">
        <v>73</v>
      </c>
      <c r="E9956" s="59">
        <v>17</v>
      </c>
      <c r="F9956" s="29" t="s">
        <v>2222</v>
      </c>
      <c r="H9956" s="84">
        <v>99</v>
      </c>
      <c r="I9956" s="43" t="str">
        <f>IFERROR(VLOOKUP(H9956,#REF!,2,FALSE),"")</f>
        <v/>
      </c>
      <c r="J9956" s="27">
        <v>0.5</v>
      </c>
      <c r="K9956" s="67" t="s">
        <v>2408</v>
      </c>
      <c r="L9956" s="59">
        <v>17</v>
      </c>
      <c r="M9956" s="67" t="s">
        <v>2387</v>
      </c>
      <c r="N9956" s="67" t="s">
        <v>2387</v>
      </c>
      <c r="P9956" s="85">
        <v>87</v>
      </c>
      <c r="Q9956" s="56" t="str">
        <f>IFERROR(VLOOKUP(P9956,#REF!,2,FALSE),"")</f>
        <v/>
      </c>
      <c r="R9956" s="47">
        <v>0.5</v>
      </c>
      <c r="S9956" s="41" t="s">
        <v>63</v>
      </c>
      <c r="T9956" s="35" t="s">
        <v>74</v>
      </c>
      <c r="U9956" s="35" t="s">
        <v>74</v>
      </c>
    </row>
    <row r="9957" spans="1:21" ht="15.65" customHeight="1" x14ac:dyDescent="0.35">
      <c r="A9957" s="35" t="s">
        <v>2555</v>
      </c>
      <c r="B9957" s="36" t="s">
        <v>2555</v>
      </c>
      <c r="D9957" s="35" t="s">
        <v>73</v>
      </c>
      <c r="E9957" s="59">
        <v>18</v>
      </c>
      <c r="F9957" s="29" t="s">
        <v>4090</v>
      </c>
      <c r="H9957" s="84">
        <v>121</v>
      </c>
      <c r="I9957" s="43" t="str">
        <f>IFERROR(VLOOKUP(H9957,#REF!,2,FALSE),"")</f>
        <v/>
      </c>
      <c r="J9957" s="27">
        <v>0</v>
      </c>
      <c r="K9957" s="41" t="s">
        <v>2408</v>
      </c>
      <c r="L9957" s="59">
        <v>18</v>
      </c>
      <c r="M9957" s="57" t="s">
        <v>3996</v>
      </c>
      <c r="N9957" s="57" t="s">
        <v>3996</v>
      </c>
      <c r="P9957" s="43" t="s">
        <v>1002</v>
      </c>
      <c r="Q9957" s="56" t="str">
        <f>IFERROR(VLOOKUP(P9957,#REF!,2,FALSE),"")</f>
        <v/>
      </c>
      <c r="R9957" s="47">
        <v>1</v>
      </c>
      <c r="S9957" s="41" t="s">
        <v>63</v>
      </c>
      <c r="T9957" s="35" t="s">
        <v>8</v>
      </c>
      <c r="U9957" s="35" t="s">
        <v>72</v>
      </c>
    </row>
    <row r="9958" spans="1:21" ht="15.65" customHeight="1" x14ac:dyDescent="0.35">
      <c r="A9958" s="35" t="s">
        <v>2555</v>
      </c>
      <c r="B9958" s="36" t="s">
        <v>2555</v>
      </c>
      <c r="D9958" s="35" t="s">
        <v>73</v>
      </c>
      <c r="E9958" s="59">
        <v>18</v>
      </c>
      <c r="F9958" s="66" t="s">
        <v>3402</v>
      </c>
      <c r="H9958" s="84">
        <v>124</v>
      </c>
      <c r="I9958" s="43" t="str">
        <f>IFERROR(VLOOKUP(H9958,#REF!,2,FALSE),"")</f>
        <v/>
      </c>
      <c r="J9958" s="47">
        <v>1</v>
      </c>
      <c r="K9958" s="41" t="s">
        <v>2408</v>
      </c>
      <c r="L9958" s="59">
        <v>18</v>
      </c>
      <c r="M9958" s="67" t="s">
        <v>2357</v>
      </c>
      <c r="N9958" s="67" t="s">
        <v>2357</v>
      </c>
      <c r="P9958" s="85">
        <v>78</v>
      </c>
      <c r="Q9958" s="56" t="str">
        <f>IFERROR(VLOOKUP(P9958,#REF!,2,FALSE),"")</f>
        <v/>
      </c>
      <c r="R9958" s="27">
        <v>0</v>
      </c>
      <c r="S9958" s="41" t="s">
        <v>63</v>
      </c>
      <c r="T9958" s="35" t="s">
        <v>8</v>
      </c>
      <c r="U9958" s="35" t="s">
        <v>72</v>
      </c>
    </row>
    <row r="9959" spans="1:21" ht="15.65" customHeight="1" x14ac:dyDescent="0.35">
      <c r="A9959" s="35" t="s">
        <v>2555</v>
      </c>
      <c r="B9959" s="36" t="s">
        <v>2555</v>
      </c>
      <c r="D9959" s="35" t="s">
        <v>73</v>
      </c>
      <c r="E9959" s="59">
        <v>19</v>
      </c>
      <c r="F9959" s="26" t="s">
        <v>4076</v>
      </c>
      <c r="H9959" s="84">
        <v>115</v>
      </c>
      <c r="I9959" s="43" t="str">
        <f>IFERROR(VLOOKUP(H9959,#REF!,2,FALSE),"")</f>
        <v/>
      </c>
      <c r="J9959" s="27">
        <v>1</v>
      </c>
      <c r="K9959" s="41" t="s">
        <v>2408</v>
      </c>
      <c r="L9959" s="59">
        <v>19</v>
      </c>
      <c r="M9959" s="67" t="s">
        <v>2224</v>
      </c>
      <c r="N9959" s="67" t="s">
        <v>2224</v>
      </c>
      <c r="P9959" s="43" t="s">
        <v>1002</v>
      </c>
      <c r="Q9959" s="56" t="str">
        <f>IFERROR(VLOOKUP(P9959,#REF!,2,FALSE),"")</f>
        <v/>
      </c>
      <c r="R9959" s="47">
        <v>0</v>
      </c>
      <c r="S9959" s="41" t="s">
        <v>63</v>
      </c>
      <c r="T9959" s="35" t="s">
        <v>8</v>
      </c>
      <c r="U9959" s="35" t="s">
        <v>72</v>
      </c>
    </row>
    <row r="9960" spans="1:21" ht="15.65" customHeight="1" x14ac:dyDescent="0.35">
      <c r="A9960" s="35" t="s">
        <v>2555</v>
      </c>
      <c r="B9960" s="36" t="s">
        <v>2555</v>
      </c>
      <c r="D9960" s="35" t="s">
        <v>73</v>
      </c>
      <c r="E9960" s="59">
        <v>19</v>
      </c>
      <c r="F9960" s="29" t="s">
        <v>4090</v>
      </c>
      <c r="H9960" s="84">
        <v>121</v>
      </c>
      <c r="I9960" s="43" t="str">
        <f>IFERROR(VLOOKUP(H9960,#REF!,2,FALSE),"")</f>
        <v/>
      </c>
      <c r="J9960" s="47">
        <v>1</v>
      </c>
      <c r="K9960" s="41" t="s">
        <v>2408</v>
      </c>
      <c r="L9960" s="59">
        <v>19</v>
      </c>
      <c r="M9960" s="67" t="s">
        <v>2325</v>
      </c>
      <c r="N9960" s="67" t="s">
        <v>2325</v>
      </c>
      <c r="P9960" s="85">
        <v>65</v>
      </c>
      <c r="Q9960" s="56" t="str">
        <f>IFERROR(VLOOKUP(P9960,#REF!,2,FALSE),"")</f>
        <v/>
      </c>
      <c r="R9960" s="27">
        <v>0</v>
      </c>
      <c r="S9960" s="41" t="s">
        <v>63</v>
      </c>
      <c r="T9960" s="35" t="s">
        <v>8</v>
      </c>
      <c r="U9960" s="35" t="s">
        <v>72</v>
      </c>
    </row>
    <row r="9961" spans="1:21" ht="15.65" customHeight="1" x14ac:dyDescent="0.35">
      <c r="A9961" s="35" t="s">
        <v>2555</v>
      </c>
      <c r="B9961" s="36" t="s">
        <v>2555</v>
      </c>
      <c r="D9961" s="35" t="s">
        <v>73</v>
      </c>
      <c r="E9961" s="59">
        <v>20</v>
      </c>
      <c r="F9961" s="26" t="s">
        <v>2815</v>
      </c>
      <c r="H9961" s="84">
        <v>63</v>
      </c>
      <c r="I9961" s="43" t="str">
        <f>IFERROR(VLOOKUP(H9961,#REF!,2,FALSE),"")</f>
        <v/>
      </c>
      <c r="J9961" s="27">
        <v>0</v>
      </c>
      <c r="K9961" s="67" t="s">
        <v>2408</v>
      </c>
      <c r="L9961" s="59">
        <v>20</v>
      </c>
      <c r="M9961" s="57" t="s">
        <v>3996</v>
      </c>
      <c r="N9961" s="57" t="s">
        <v>3996</v>
      </c>
      <c r="P9961" s="43" t="s">
        <v>1002</v>
      </c>
      <c r="Q9961" s="56" t="str">
        <f>IFERROR(VLOOKUP(P9961,#REF!,2,FALSE),"")</f>
        <v/>
      </c>
      <c r="R9961" s="47">
        <v>1</v>
      </c>
      <c r="S9961" s="41" t="s">
        <v>63</v>
      </c>
      <c r="T9961" s="35" t="s">
        <v>74</v>
      </c>
      <c r="U9961" s="35" t="s">
        <v>74</v>
      </c>
    </row>
    <row r="9962" spans="1:21" ht="15.65" customHeight="1" x14ac:dyDescent="0.35">
      <c r="A9962" s="35" t="s">
        <v>2555</v>
      </c>
      <c r="B9962" s="36" t="s">
        <v>2555</v>
      </c>
      <c r="D9962" s="35" t="s">
        <v>73</v>
      </c>
      <c r="E9962" s="59">
        <v>20</v>
      </c>
      <c r="F9962" s="26" t="s">
        <v>3636</v>
      </c>
      <c r="H9962" s="84">
        <v>99</v>
      </c>
      <c r="I9962" s="43" t="str">
        <f>IFERROR(VLOOKUP(H9962,#REF!,2,FALSE),"")</f>
        <v/>
      </c>
      <c r="J9962" s="27">
        <v>1</v>
      </c>
      <c r="K9962" s="41" t="s">
        <v>2408</v>
      </c>
      <c r="L9962" s="59">
        <v>20</v>
      </c>
      <c r="M9962" s="67" t="s">
        <v>2325</v>
      </c>
      <c r="N9962" s="67" t="s">
        <v>2325</v>
      </c>
      <c r="P9962" s="85">
        <v>65</v>
      </c>
      <c r="Q9962" s="56" t="str">
        <f>IFERROR(VLOOKUP(P9962,#REF!,2,FALSE),"")</f>
        <v/>
      </c>
      <c r="R9962" s="47">
        <v>0</v>
      </c>
      <c r="S9962" s="41" t="s">
        <v>63</v>
      </c>
      <c r="T9962" s="35" t="s">
        <v>8</v>
      </c>
      <c r="U9962" s="35" t="s">
        <v>72</v>
      </c>
    </row>
    <row r="9963" spans="1:21" ht="15.65" customHeight="1" x14ac:dyDescent="0.35">
      <c r="A9963" s="35" t="s">
        <v>2555</v>
      </c>
      <c r="B9963" s="36" t="s">
        <v>2555</v>
      </c>
      <c r="D9963" s="35" t="s">
        <v>73</v>
      </c>
      <c r="E9963" s="59">
        <v>20</v>
      </c>
      <c r="F9963" s="26" t="s">
        <v>4076</v>
      </c>
      <c r="H9963" s="84">
        <v>115</v>
      </c>
      <c r="I9963" s="43" t="str">
        <f>IFERROR(VLOOKUP(H9963,#REF!,2,FALSE),"")</f>
        <v/>
      </c>
      <c r="J9963" s="47">
        <v>1</v>
      </c>
      <c r="K9963" s="41" t="s">
        <v>2408</v>
      </c>
      <c r="L9963" s="59">
        <v>20</v>
      </c>
      <c r="M9963" s="67" t="s">
        <v>2324</v>
      </c>
      <c r="N9963" s="67" t="s">
        <v>2324</v>
      </c>
      <c r="P9963" s="85">
        <v>62</v>
      </c>
      <c r="Q9963" s="56" t="str">
        <f>IFERROR(VLOOKUP(P9963,#REF!,2,FALSE),"")</f>
        <v/>
      </c>
      <c r="R9963" s="27">
        <v>0</v>
      </c>
      <c r="S9963" s="41" t="s">
        <v>63</v>
      </c>
      <c r="T9963" s="35" t="s">
        <v>8</v>
      </c>
      <c r="U9963" s="35" t="s">
        <v>72</v>
      </c>
    </row>
    <row r="9964" spans="1:21" ht="15.65" customHeight="1" x14ac:dyDescent="0.35">
      <c r="A9964" s="35" t="s">
        <v>2555</v>
      </c>
      <c r="B9964" s="36" t="s">
        <v>2555</v>
      </c>
      <c r="D9964" s="35" t="s">
        <v>65</v>
      </c>
      <c r="E9964" s="59">
        <v>1</v>
      </c>
      <c r="F9964" s="66" t="s">
        <v>3402</v>
      </c>
      <c r="H9964" s="84">
        <v>124</v>
      </c>
      <c r="I9964" s="43" t="str">
        <f>IFERROR(VLOOKUP(H9964,#REF!,2,FALSE),"")</f>
        <v/>
      </c>
      <c r="J9964" s="27">
        <v>1</v>
      </c>
      <c r="K9964" s="41" t="s">
        <v>2413</v>
      </c>
      <c r="L9964" s="59">
        <v>1</v>
      </c>
      <c r="M9964" s="62" t="s">
        <v>3238</v>
      </c>
      <c r="N9964" s="62" t="s">
        <v>3238</v>
      </c>
      <c r="P9964" s="85">
        <v>120</v>
      </c>
      <c r="Q9964" s="56" t="str">
        <f>IFERROR(VLOOKUP(P9964,#REF!,2,FALSE),"")</f>
        <v/>
      </c>
      <c r="R9964" s="27">
        <v>0</v>
      </c>
      <c r="S9964" s="41" t="s">
        <v>63</v>
      </c>
      <c r="T9964" s="35" t="s">
        <v>8</v>
      </c>
      <c r="U9964" s="35" t="s">
        <v>64</v>
      </c>
    </row>
    <row r="9965" spans="1:21" ht="15.65" customHeight="1" x14ac:dyDescent="0.35">
      <c r="A9965" s="35" t="s">
        <v>2555</v>
      </c>
      <c r="B9965" s="36" t="s">
        <v>2555</v>
      </c>
      <c r="D9965" s="35" t="s">
        <v>65</v>
      </c>
      <c r="E9965" s="59">
        <v>2</v>
      </c>
      <c r="F9965" s="26" t="s">
        <v>2392</v>
      </c>
      <c r="H9965" s="84">
        <v>123</v>
      </c>
      <c r="I9965" s="43" t="str">
        <f>IFERROR(VLOOKUP(H9965,#REF!,2,FALSE),"")</f>
        <v/>
      </c>
      <c r="J9965" s="27">
        <v>1</v>
      </c>
      <c r="K9965" s="41" t="s">
        <v>2413</v>
      </c>
      <c r="L9965" s="59">
        <v>2</v>
      </c>
      <c r="M9965" s="67" t="s">
        <v>3237</v>
      </c>
      <c r="N9965" s="67" t="s">
        <v>3237</v>
      </c>
      <c r="P9965" s="85">
        <v>117</v>
      </c>
      <c r="Q9965" s="56" t="str">
        <f>IFERROR(VLOOKUP(P9965,#REF!,2,FALSE),"")</f>
        <v/>
      </c>
      <c r="R9965" s="27">
        <v>0</v>
      </c>
      <c r="S9965" s="41" t="s">
        <v>63</v>
      </c>
      <c r="T9965" s="35" t="s">
        <v>8</v>
      </c>
      <c r="U9965" s="35" t="s">
        <v>64</v>
      </c>
    </row>
    <row r="9966" spans="1:21" ht="15.65" customHeight="1" x14ac:dyDescent="0.35">
      <c r="A9966" s="35" t="s">
        <v>2555</v>
      </c>
      <c r="B9966" s="36" t="s">
        <v>2555</v>
      </c>
      <c r="D9966" s="35" t="s">
        <v>65</v>
      </c>
      <c r="E9966" s="59">
        <v>3</v>
      </c>
      <c r="F9966" s="29" t="s">
        <v>32</v>
      </c>
      <c r="H9966" s="85" t="s">
        <v>593</v>
      </c>
      <c r="I9966" s="43" t="str">
        <f>IFERROR(VLOOKUP(H9966,#REF!,2,FALSE),"")</f>
        <v/>
      </c>
      <c r="J9966" s="27">
        <v>0</v>
      </c>
      <c r="K9966" s="41" t="s">
        <v>2413</v>
      </c>
      <c r="L9966" s="59">
        <v>3</v>
      </c>
      <c r="M9966" s="65" t="s">
        <v>2364</v>
      </c>
      <c r="N9966" s="65" t="s">
        <v>2364</v>
      </c>
      <c r="P9966" s="85">
        <v>117</v>
      </c>
      <c r="Q9966" s="56" t="str">
        <f>IFERROR(VLOOKUP(P9966,#REF!,2,FALSE),"")</f>
        <v/>
      </c>
      <c r="R9966" s="27">
        <v>1</v>
      </c>
      <c r="S9966" s="41" t="s">
        <v>63</v>
      </c>
      <c r="T9966" s="35" t="s">
        <v>8</v>
      </c>
      <c r="U9966" s="35" t="s">
        <v>64</v>
      </c>
    </row>
    <row r="9967" spans="1:21" ht="15.65" customHeight="1" x14ac:dyDescent="0.35">
      <c r="A9967" s="35" t="s">
        <v>2555</v>
      </c>
      <c r="B9967" s="36" t="s">
        <v>2555</v>
      </c>
      <c r="D9967" s="35" t="s">
        <v>65</v>
      </c>
      <c r="E9967" s="59">
        <v>4</v>
      </c>
      <c r="F9967" s="29" t="s">
        <v>4090</v>
      </c>
      <c r="H9967" s="84">
        <v>121</v>
      </c>
      <c r="I9967" s="43" t="str">
        <f>IFERROR(VLOOKUP(H9967,#REF!,2,FALSE),"")</f>
        <v/>
      </c>
      <c r="J9967" s="27">
        <v>0.5</v>
      </c>
      <c r="K9967" s="41" t="s">
        <v>2413</v>
      </c>
      <c r="L9967" s="59">
        <v>4</v>
      </c>
      <c r="M9967" s="67" t="s">
        <v>408</v>
      </c>
      <c r="N9967" s="67" t="s">
        <v>408</v>
      </c>
      <c r="P9967" s="85">
        <v>115</v>
      </c>
      <c r="Q9967" s="56" t="str">
        <f>IFERROR(VLOOKUP(P9967,#REF!,2,FALSE),"")</f>
        <v/>
      </c>
      <c r="R9967" s="27">
        <v>0.5</v>
      </c>
      <c r="S9967" s="41" t="s">
        <v>63</v>
      </c>
      <c r="T9967" s="35" t="s">
        <v>8</v>
      </c>
      <c r="U9967" s="35" t="s">
        <v>64</v>
      </c>
    </row>
    <row r="9968" spans="1:21" ht="15.65" customHeight="1" x14ac:dyDescent="0.35">
      <c r="A9968" s="35" t="s">
        <v>2555</v>
      </c>
      <c r="B9968" s="36" t="s">
        <v>2555</v>
      </c>
      <c r="D9968" s="35" t="s">
        <v>65</v>
      </c>
      <c r="E9968" s="59">
        <v>5</v>
      </c>
      <c r="F9968" s="57" t="s">
        <v>3683</v>
      </c>
      <c r="H9968" s="84">
        <v>120</v>
      </c>
      <c r="I9968" s="43" t="str">
        <f>IFERROR(VLOOKUP(H9968,#REF!,2,FALSE),"")</f>
        <v/>
      </c>
      <c r="J9968" s="27">
        <v>1</v>
      </c>
      <c r="K9968" s="41" t="s">
        <v>2413</v>
      </c>
      <c r="L9968" s="59">
        <v>5</v>
      </c>
      <c r="M9968" s="57" t="s">
        <v>2365</v>
      </c>
      <c r="N9968" s="57" t="s">
        <v>2365</v>
      </c>
      <c r="P9968" s="85">
        <v>113</v>
      </c>
      <c r="Q9968" s="56" t="str">
        <f>IFERROR(VLOOKUP(P9968,#REF!,2,FALSE),"")</f>
        <v/>
      </c>
      <c r="R9968" s="27">
        <v>0</v>
      </c>
      <c r="S9968" s="41" t="s">
        <v>63</v>
      </c>
      <c r="T9968" s="35" t="s">
        <v>8</v>
      </c>
      <c r="U9968" s="35" t="s">
        <v>64</v>
      </c>
    </row>
    <row r="9969" spans="1:21" ht="15.65" customHeight="1" x14ac:dyDescent="0.35">
      <c r="A9969" s="35" t="s">
        <v>2555</v>
      </c>
      <c r="B9969" s="36" t="s">
        <v>2555</v>
      </c>
      <c r="D9969" s="35" t="s">
        <v>65</v>
      </c>
      <c r="E9969" s="59">
        <v>6</v>
      </c>
      <c r="F9969" s="29" t="s">
        <v>32</v>
      </c>
      <c r="H9969" s="85" t="s">
        <v>593</v>
      </c>
      <c r="I9969" s="43" t="str">
        <f>IFERROR(VLOOKUP(H9969,#REF!,2,FALSE),"")</f>
        <v/>
      </c>
      <c r="J9969" s="27">
        <v>0</v>
      </c>
      <c r="K9969" s="41" t="s">
        <v>2413</v>
      </c>
      <c r="L9969" s="59">
        <v>6</v>
      </c>
      <c r="M9969" s="57" t="s">
        <v>2503</v>
      </c>
      <c r="N9969" s="57" t="s">
        <v>2503</v>
      </c>
      <c r="P9969" s="85">
        <v>112</v>
      </c>
      <c r="Q9969" s="56" t="str">
        <f>IFERROR(VLOOKUP(P9969,#REF!,2,FALSE),"")</f>
        <v/>
      </c>
      <c r="R9969" s="27">
        <v>1</v>
      </c>
      <c r="S9969" s="41" t="s">
        <v>63</v>
      </c>
      <c r="T9969" s="35" t="s">
        <v>8</v>
      </c>
      <c r="U9969" s="35" t="s">
        <v>64</v>
      </c>
    </row>
    <row r="9970" spans="1:21" ht="15.65" customHeight="1" x14ac:dyDescent="0.35">
      <c r="A9970" s="35" t="s">
        <v>2555</v>
      </c>
      <c r="B9970" s="36" t="s">
        <v>2555</v>
      </c>
      <c r="D9970" s="35" t="s">
        <v>65</v>
      </c>
      <c r="E9970" s="59">
        <v>7</v>
      </c>
      <c r="F9970" s="26" t="s">
        <v>4094</v>
      </c>
      <c r="H9970" s="84">
        <v>120</v>
      </c>
      <c r="I9970" s="43" t="str">
        <f>IFERROR(VLOOKUP(H9970,#REF!,2,FALSE),"")</f>
        <v/>
      </c>
      <c r="J9970" s="27">
        <v>0</v>
      </c>
      <c r="K9970" s="41" t="s">
        <v>2413</v>
      </c>
      <c r="L9970" s="59">
        <v>7</v>
      </c>
      <c r="M9970" s="67" t="s">
        <v>2350</v>
      </c>
      <c r="N9970" s="67" t="s">
        <v>2350</v>
      </c>
      <c r="P9970" s="85">
        <v>107</v>
      </c>
      <c r="Q9970" s="56" t="str">
        <f>IFERROR(VLOOKUP(P9970,#REF!,2,FALSE),"")</f>
        <v/>
      </c>
      <c r="R9970" s="27">
        <v>1</v>
      </c>
      <c r="S9970" s="41" t="s">
        <v>63</v>
      </c>
      <c r="T9970" s="35" t="s">
        <v>8</v>
      </c>
      <c r="U9970" s="35" t="s">
        <v>64</v>
      </c>
    </row>
    <row r="9971" spans="1:21" ht="15.65" customHeight="1" x14ac:dyDescent="0.35">
      <c r="A9971" s="35" t="s">
        <v>2555</v>
      </c>
      <c r="B9971" s="36" t="s">
        <v>2555</v>
      </c>
      <c r="D9971" s="35" t="s">
        <v>65</v>
      </c>
      <c r="E9971" s="59">
        <v>8</v>
      </c>
      <c r="F9971" s="26" t="s">
        <v>2397</v>
      </c>
      <c r="H9971" s="84">
        <v>118</v>
      </c>
      <c r="I9971" s="43" t="str">
        <f>IFERROR(VLOOKUP(H9971,#REF!,2,FALSE),"")</f>
        <v/>
      </c>
      <c r="J9971" s="27">
        <v>0.5</v>
      </c>
      <c r="K9971" s="41" t="s">
        <v>2413</v>
      </c>
      <c r="L9971" s="59">
        <v>8</v>
      </c>
      <c r="M9971" s="65" t="s">
        <v>2367</v>
      </c>
      <c r="N9971" s="65" t="s">
        <v>2367</v>
      </c>
      <c r="P9971" s="85">
        <v>106</v>
      </c>
      <c r="Q9971" s="56" t="str">
        <f>IFERROR(VLOOKUP(P9971,#REF!,2,FALSE),"")</f>
        <v/>
      </c>
      <c r="R9971" s="27">
        <v>0.5</v>
      </c>
      <c r="S9971" s="41" t="s">
        <v>63</v>
      </c>
      <c r="T9971" s="35" t="s">
        <v>8</v>
      </c>
      <c r="U9971" s="35" t="s">
        <v>64</v>
      </c>
    </row>
    <row r="9972" spans="1:21" ht="15.65" customHeight="1" x14ac:dyDescent="0.35">
      <c r="A9972" s="35" t="s">
        <v>2555</v>
      </c>
      <c r="B9972" s="36" t="s">
        <v>2555</v>
      </c>
      <c r="D9972" s="35" t="s">
        <v>65</v>
      </c>
      <c r="E9972" s="59">
        <v>9</v>
      </c>
      <c r="F9972" s="26" t="s">
        <v>2390</v>
      </c>
      <c r="H9972" s="84">
        <v>116</v>
      </c>
      <c r="I9972" s="43" t="str">
        <f>IFERROR(VLOOKUP(H9972,#REF!,2,FALSE),"")</f>
        <v/>
      </c>
      <c r="J9972" s="27">
        <v>1</v>
      </c>
      <c r="K9972" s="41" t="s">
        <v>2413</v>
      </c>
      <c r="L9972" s="59">
        <v>9</v>
      </c>
      <c r="M9972" s="67" t="s">
        <v>3236</v>
      </c>
      <c r="N9972" s="67" t="s">
        <v>3236</v>
      </c>
      <c r="P9972" s="85">
        <v>98</v>
      </c>
      <c r="Q9972" s="56" t="str">
        <f>IFERROR(VLOOKUP(P9972,#REF!,2,FALSE),"")</f>
        <v/>
      </c>
      <c r="R9972" s="27">
        <v>0</v>
      </c>
      <c r="S9972" s="41" t="s">
        <v>63</v>
      </c>
      <c r="T9972" s="35" t="s">
        <v>8</v>
      </c>
      <c r="U9972" s="35" t="s">
        <v>64</v>
      </c>
    </row>
    <row r="9973" spans="1:21" ht="15.65" customHeight="1" x14ac:dyDescent="0.35">
      <c r="A9973" s="35" t="s">
        <v>2555</v>
      </c>
      <c r="B9973" s="36" t="s">
        <v>2555</v>
      </c>
      <c r="D9973" s="35" t="s">
        <v>65</v>
      </c>
      <c r="E9973" s="59">
        <v>10</v>
      </c>
      <c r="F9973" s="57" t="s">
        <v>3415</v>
      </c>
      <c r="H9973" s="84">
        <v>116</v>
      </c>
      <c r="I9973" s="43" t="str">
        <f>IFERROR(VLOOKUP(H9973,#REF!,2,FALSE),"")</f>
        <v/>
      </c>
      <c r="J9973" s="27">
        <v>0</v>
      </c>
      <c r="K9973" s="41" t="s">
        <v>2413</v>
      </c>
      <c r="L9973" s="59">
        <v>10</v>
      </c>
      <c r="M9973" s="67" t="s">
        <v>2395</v>
      </c>
      <c r="N9973" s="67" t="s">
        <v>2395</v>
      </c>
      <c r="P9973" s="85">
        <v>95</v>
      </c>
      <c r="Q9973" s="56" t="str">
        <f>IFERROR(VLOOKUP(P9973,#REF!,2,FALSE),"")</f>
        <v/>
      </c>
      <c r="R9973" s="27">
        <v>1</v>
      </c>
      <c r="S9973" s="41" t="s">
        <v>63</v>
      </c>
      <c r="T9973" s="35" t="s">
        <v>8</v>
      </c>
      <c r="U9973" s="35" t="s">
        <v>64</v>
      </c>
    </row>
    <row r="9974" spans="1:21" ht="15.65" customHeight="1" x14ac:dyDescent="0.35">
      <c r="A9974" s="35" t="s">
        <v>2555</v>
      </c>
      <c r="B9974" s="36" t="s">
        <v>2555</v>
      </c>
      <c r="D9974" s="35" t="s">
        <v>65</v>
      </c>
      <c r="E9974" s="59">
        <v>11</v>
      </c>
      <c r="F9974" s="66" t="s">
        <v>3527</v>
      </c>
      <c r="H9974" s="84">
        <v>115</v>
      </c>
      <c r="I9974" s="43" t="str">
        <f>IFERROR(VLOOKUP(H9974,#REF!,2,FALSE),"")</f>
        <v/>
      </c>
      <c r="J9974" s="27">
        <v>1</v>
      </c>
      <c r="K9974" s="41" t="s">
        <v>2413</v>
      </c>
      <c r="L9974" s="59">
        <v>11</v>
      </c>
      <c r="M9974" s="67" t="s">
        <v>2368</v>
      </c>
      <c r="N9974" s="67" t="s">
        <v>2368</v>
      </c>
      <c r="P9974" s="85">
        <v>90</v>
      </c>
      <c r="Q9974" s="56" t="str">
        <f>IFERROR(VLOOKUP(P9974,#REF!,2,FALSE),"")</f>
        <v/>
      </c>
      <c r="R9974" s="27">
        <v>0</v>
      </c>
      <c r="S9974" s="41" t="s">
        <v>63</v>
      </c>
      <c r="T9974" s="35" t="s">
        <v>8</v>
      </c>
      <c r="U9974" s="35" t="s">
        <v>64</v>
      </c>
    </row>
    <row r="9975" spans="1:21" ht="15.65" customHeight="1" x14ac:dyDescent="0.35">
      <c r="A9975" s="35" t="s">
        <v>2555</v>
      </c>
      <c r="B9975" s="36" t="s">
        <v>2555</v>
      </c>
      <c r="D9975" s="35" t="s">
        <v>65</v>
      </c>
      <c r="E9975" s="59">
        <v>12</v>
      </c>
      <c r="F9975" s="30" t="s">
        <v>4072</v>
      </c>
      <c r="H9975" s="84">
        <v>114</v>
      </c>
      <c r="I9975" s="43" t="str">
        <f>IFERROR(VLOOKUP(H9975,#REF!,2,FALSE),"")</f>
        <v/>
      </c>
      <c r="J9975" s="27">
        <v>0.5</v>
      </c>
      <c r="K9975" s="41" t="s">
        <v>2413</v>
      </c>
      <c r="L9975" s="59">
        <v>12</v>
      </c>
      <c r="M9975" s="66" t="s">
        <v>2369</v>
      </c>
      <c r="N9975" s="66" t="s">
        <v>2369</v>
      </c>
      <c r="P9975" s="85">
        <v>83</v>
      </c>
      <c r="Q9975" s="56" t="str">
        <f>IFERROR(VLOOKUP(P9975,#REF!,2,FALSE),"")</f>
        <v/>
      </c>
      <c r="R9975" s="27">
        <v>0.5</v>
      </c>
      <c r="S9975" s="41" t="s">
        <v>63</v>
      </c>
      <c r="T9975" s="35" t="s">
        <v>8</v>
      </c>
      <c r="U9975" s="35" t="s">
        <v>64</v>
      </c>
    </row>
    <row r="9976" spans="1:21" ht="15.65" customHeight="1" x14ac:dyDescent="0.35">
      <c r="A9976" s="35" t="s">
        <v>2555</v>
      </c>
      <c r="B9976" s="36" t="s">
        <v>2555</v>
      </c>
      <c r="D9976" s="35" t="s">
        <v>65</v>
      </c>
      <c r="E9976" s="59">
        <v>13</v>
      </c>
      <c r="F9976" s="29" t="s">
        <v>4092</v>
      </c>
      <c r="H9976" s="84">
        <v>114</v>
      </c>
      <c r="I9976" s="43" t="str">
        <f>IFERROR(VLOOKUP(H9976,#REF!,2,FALSE),"")</f>
        <v/>
      </c>
      <c r="J9976" s="27">
        <v>1</v>
      </c>
      <c r="K9976" s="41" t="s">
        <v>2413</v>
      </c>
      <c r="L9976" s="59">
        <v>13</v>
      </c>
      <c r="M9976" s="67" t="s">
        <v>2510</v>
      </c>
      <c r="N9976" s="67" t="s">
        <v>2510</v>
      </c>
      <c r="P9976" s="85">
        <v>82</v>
      </c>
      <c r="Q9976" s="56" t="str">
        <f>IFERROR(VLOOKUP(P9976,#REF!,2,FALSE),"")</f>
        <v/>
      </c>
      <c r="R9976" s="27">
        <v>0</v>
      </c>
      <c r="S9976" s="41" t="s">
        <v>63</v>
      </c>
      <c r="T9976" s="35" t="s">
        <v>8</v>
      </c>
      <c r="U9976" s="35" t="s">
        <v>64</v>
      </c>
    </row>
    <row r="9977" spans="1:21" ht="15.65" customHeight="1" x14ac:dyDescent="0.35">
      <c r="A9977" s="35" t="s">
        <v>2555</v>
      </c>
      <c r="B9977" s="36" t="s">
        <v>2555</v>
      </c>
      <c r="D9977" s="35" t="s">
        <v>65</v>
      </c>
      <c r="E9977" s="59">
        <v>14</v>
      </c>
      <c r="F9977" s="26" t="s">
        <v>2301</v>
      </c>
      <c r="H9977" s="84">
        <v>108</v>
      </c>
      <c r="I9977" s="43" t="str">
        <f>IFERROR(VLOOKUP(H9977,#REF!,2,FALSE),"")</f>
        <v/>
      </c>
      <c r="J9977" s="27">
        <v>1</v>
      </c>
      <c r="K9977" s="41" t="s">
        <v>2413</v>
      </c>
      <c r="L9977" s="59">
        <v>14</v>
      </c>
      <c r="M9977" s="67" t="s">
        <v>2641</v>
      </c>
      <c r="N9977" s="67" t="s">
        <v>2641</v>
      </c>
      <c r="P9977" s="85">
        <v>89</v>
      </c>
      <c r="Q9977" s="56" t="str">
        <f>IFERROR(VLOOKUP(P9977,#REF!,2,FALSE),"")</f>
        <v/>
      </c>
      <c r="R9977" s="27">
        <v>0</v>
      </c>
      <c r="S9977" s="41" t="s">
        <v>63</v>
      </c>
      <c r="T9977" s="35" t="s">
        <v>8</v>
      </c>
      <c r="U9977" s="35" t="s">
        <v>64</v>
      </c>
    </row>
    <row r="9978" spans="1:21" ht="15.65" customHeight="1" x14ac:dyDescent="0.35">
      <c r="A9978" s="35" t="s">
        <v>2555</v>
      </c>
      <c r="B9978" s="36" t="s">
        <v>2555</v>
      </c>
      <c r="D9978" s="35" t="s">
        <v>65</v>
      </c>
      <c r="E9978" s="59">
        <v>15</v>
      </c>
      <c r="F9978" s="26" t="s">
        <v>4128</v>
      </c>
      <c r="H9978" s="84">
        <v>106</v>
      </c>
      <c r="I9978" s="43" t="str">
        <f>IFERROR(VLOOKUP(H9978,#REF!,2,FALSE),"")</f>
        <v/>
      </c>
      <c r="J9978" s="27">
        <v>1</v>
      </c>
      <c r="K9978" s="41" t="s">
        <v>2413</v>
      </c>
      <c r="L9978" s="59">
        <v>15</v>
      </c>
      <c r="M9978" s="67" t="s">
        <v>2370</v>
      </c>
      <c r="N9978" s="67" t="s">
        <v>2370</v>
      </c>
      <c r="P9978" s="85">
        <v>74</v>
      </c>
      <c r="Q9978" s="56" t="str">
        <f>IFERROR(VLOOKUP(P9978,#REF!,2,FALSE),"")</f>
        <v/>
      </c>
      <c r="R9978" s="27">
        <v>0</v>
      </c>
      <c r="S9978" s="41" t="s">
        <v>63</v>
      </c>
      <c r="T9978" s="35" t="s">
        <v>8</v>
      </c>
      <c r="U9978" s="35" t="s">
        <v>64</v>
      </c>
    </row>
    <row r="9979" spans="1:21" ht="15.65" customHeight="1" x14ac:dyDescent="0.35">
      <c r="A9979" s="35" t="s">
        <v>2555</v>
      </c>
      <c r="B9979" s="36" t="s">
        <v>2555</v>
      </c>
      <c r="D9979" s="35" t="s">
        <v>65</v>
      </c>
      <c r="E9979" s="59">
        <v>16</v>
      </c>
      <c r="F9979" s="26" t="s">
        <v>659</v>
      </c>
      <c r="H9979" s="84">
        <v>105</v>
      </c>
      <c r="I9979" s="43" t="str">
        <f>IFERROR(VLOOKUP(H9979,#REF!,2,FALSE),"")</f>
        <v/>
      </c>
      <c r="J9979" s="27">
        <v>0.5</v>
      </c>
      <c r="K9979" s="41" t="s">
        <v>2413</v>
      </c>
      <c r="L9979" s="59">
        <v>16</v>
      </c>
      <c r="M9979" s="67" t="s">
        <v>2396</v>
      </c>
      <c r="N9979" s="67" t="s">
        <v>2396</v>
      </c>
      <c r="P9979" s="85">
        <v>70</v>
      </c>
      <c r="Q9979" s="56" t="str">
        <f>IFERROR(VLOOKUP(P9979,#REF!,2,FALSE),"")</f>
        <v/>
      </c>
      <c r="R9979" s="27">
        <v>0.5</v>
      </c>
      <c r="S9979" s="41" t="s">
        <v>63</v>
      </c>
      <c r="T9979" s="35" t="s">
        <v>8</v>
      </c>
      <c r="U9979" s="35" t="s">
        <v>64</v>
      </c>
    </row>
    <row r="9980" spans="1:21" ht="15.65" customHeight="1" x14ac:dyDescent="0.35">
      <c r="A9980" s="35" t="s">
        <v>2555</v>
      </c>
      <c r="B9980" s="36" t="s">
        <v>2555</v>
      </c>
      <c r="D9980" s="35" t="s">
        <v>73</v>
      </c>
      <c r="E9980" s="59">
        <v>1</v>
      </c>
      <c r="F9980" s="29" t="s">
        <v>3798</v>
      </c>
      <c r="H9980" s="84">
        <v>166</v>
      </c>
      <c r="I9980" s="43" t="str">
        <f>IFERROR(VLOOKUP(H9980,#REF!,2,FALSE),"")</f>
        <v/>
      </c>
      <c r="J9980" s="27">
        <v>1</v>
      </c>
      <c r="K9980" s="41" t="s">
        <v>2410</v>
      </c>
      <c r="L9980" s="59">
        <v>1</v>
      </c>
      <c r="M9980" s="67" t="s">
        <v>2343</v>
      </c>
      <c r="N9980" s="67" t="s">
        <v>2343</v>
      </c>
      <c r="P9980" s="85">
        <v>162</v>
      </c>
      <c r="Q9980" s="56" t="str">
        <f>IFERROR(VLOOKUP(P9980,#REF!,2,FALSE),"")</f>
        <v/>
      </c>
      <c r="R9980" s="27">
        <v>0</v>
      </c>
      <c r="S9980" s="41" t="s">
        <v>63</v>
      </c>
      <c r="T9980" s="35" t="s">
        <v>8</v>
      </c>
      <c r="U9980" s="35" t="s">
        <v>72</v>
      </c>
    </row>
    <row r="9981" spans="1:21" ht="15.65" customHeight="1" x14ac:dyDescent="0.35">
      <c r="A9981" s="35" t="s">
        <v>2555</v>
      </c>
      <c r="B9981" s="36" t="s">
        <v>2555</v>
      </c>
      <c r="D9981" s="35" t="s">
        <v>73</v>
      </c>
      <c r="E9981" s="59">
        <v>1</v>
      </c>
      <c r="F9981" s="29" t="s">
        <v>3798</v>
      </c>
      <c r="H9981" s="84">
        <v>166</v>
      </c>
      <c r="I9981" s="43" t="str">
        <f>IFERROR(VLOOKUP(H9981,#REF!,2,FALSE),"")</f>
        <v/>
      </c>
      <c r="J9981" s="47">
        <v>1</v>
      </c>
      <c r="K9981" s="41" t="s">
        <v>2410</v>
      </c>
      <c r="L9981" s="59">
        <v>1</v>
      </c>
      <c r="M9981" s="67" t="s">
        <v>2341</v>
      </c>
      <c r="N9981" s="67" t="s">
        <v>2341</v>
      </c>
      <c r="P9981" s="85">
        <v>162</v>
      </c>
      <c r="Q9981" s="56" t="str">
        <f>IFERROR(VLOOKUP(P9981,#REF!,2,FALSE),"")</f>
        <v/>
      </c>
      <c r="R9981" s="27">
        <v>0</v>
      </c>
      <c r="S9981" s="41" t="s">
        <v>63</v>
      </c>
      <c r="T9981" s="35" t="s">
        <v>8</v>
      </c>
      <c r="U9981" s="35" t="s">
        <v>72</v>
      </c>
    </row>
    <row r="9982" spans="1:21" ht="15.65" customHeight="1" x14ac:dyDescent="0.35">
      <c r="A9982" s="35" t="s">
        <v>2555</v>
      </c>
      <c r="B9982" s="36" t="s">
        <v>2555</v>
      </c>
      <c r="D9982" s="35" t="s">
        <v>73</v>
      </c>
      <c r="E9982" s="59">
        <v>2</v>
      </c>
      <c r="F9982" s="57" t="s">
        <v>3764</v>
      </c>
      <c r="H9982" s="84">
        <v>165</v>
      </c>
      <c r="I9982" s="43" t="str">
        <f>IFERROR(VLOOKUP(H9982,#REF!,2,FALSE),"")</f>
        <v/>
      </c>
      <c r="J9982" s="27">
        <v>1</v>
      </c>
      <c r="K9982" s="41" t="s">
        <v>2410</v>
      </c>
      <c r="L9982" s="59">
        <v>2</v>
      </c>
      <c r="M9982" s="67" t="s">
        <v>2344</v>
      </c>
      <c r="N9982" s="67" t="s">
        <v>2344</v>
      </c>
      <c r="P9982" s="85">
        <v>156</v>
      </c>
      <c r="Q9982" s="56" t="str">
        <f>IFERROR(VLOOKUP(P9982,#REF!,2,FALSE),"")</f>
        <v/>
      </c>
      <c r="R9982" s="27">
        <v>0</v>
      </c>
      <c r="S9982" s="41" t="s">
        <v>63</v>
      </c>
      <c r="T9982" s="35" t="s">
        <v>8</v>
      </c>
      <c r="U9982" s="35" t="s">
        <v>72</v>
      </c>
    </row>
    <row r="9983" spans="1:21" ht="15.65" customHeight="1" x14ac:dyDescent="0.35">
      <c r="A9983" s="35" t="s">
        <v>2555</v>
      </c>
      <c r="B9983" s="36" t="s">
        <v>2555</v>
      </c>
      <c r="D9983" s="35" t="s">
        <v>73</v>
      </c>
      <c r="E9983" s="59">
        <v>2</v>
      </c>
      <c r="F9983" s="57" t="s">
        <v>3764</v>
      </c>
      <c r="H9983" s="84">
        <v>165</v>
      </c>
      <c r="I9983" s="43" t="str">
        <f>IFERROR(VLOOKUP(H9983,#REF!,2,FALSE),"")</f>
        <v/>
      </c>
      <c r="J9983" s="47">
        <v>0</v>
      </c>
      <c r="K9983" s="41" t="s">
        <v>2410</v>
      </c>
      <c r="L9983" s="59">
        <v>2</v>
      </c>
      <c r="M9983" s="67" t="s">
        <v>2342</v>
      </c>
      <c r="N9983" s="67" t="s">
        <v>2342</v>
      </c>
      <c r="P9983" s="85">
        <v>159</v>
      </c>
      <c r="Q9983" s="56" t="str">
        <f>IFERROR(VLOOKUP(P9983,#REF!,2,FALSE),"")</f>
        <v/>
      </c>
      <c r="R9983" s="27">
        <v>1</v>
      </c>
      <c r="S9983" s="41" t="s">
        <v>63</v>
      </c>
      <c r="T9983" s="35" t="s">
        <v>8</v>
      </c>
      <c r="U9983" s="35" t="s">
        <v>72</v>
      </c>
    </row>
    <row r="9984" spans="1:21" ht="15.65" customHeight="1" x14ac:dyDescent="0.35">
      <c r="A9984" s="35" t="s">
        <v>2555</v>
      </c>
      <c r="B9984" s="36" t="s">
        <v>2555</v>
      </c>
      <c r="D9984" s="35" t="s">
        <v>73</v>
      </c>
      <c r="E9984" s="59">
        <v>3</v>
      </c>
      <c r="F9984" s="46" t="s">
        <v>3488</v>
      </c>
      <c r="H9984" s="84">
        <v>164</v>
      </c>
      <c r="I9984" s="43" t="str">
        <f>IFERROR(VLOOKUP(H9984,#REF!,2,FALSE),"")</f>
        <v/>
      </c>
      <c r="J9984" s="27">
        <v>1</v>
      </c>
      <c r="K9984" s="41" t="s">
        <v>2410</v>
      </c>
      <c r="L9984" s="59">
        <v>3</v>
      </c>
      <c r="M9984" s="65" t="s">
        <v>3426</v>
      </c>
      <c r="N9984" s="65" t="s">
        <v>3426</v>
      </c>
      <c r="P9984" s="85">
        <v>154</v>
      </c>
      <c r="Q9984" s="56" t="str">
        <f>IFERROR(VLOOKUP(P9984,#REF!,2,FALSE),"")</f>
        <v/>
      </c>
      <c r="R9984" s="27">
        <v>0</v>
      </c>
      <c r="S9984" s="41" t="s">
        <v>63</v>
      </c>
      <c r="T9984" s="35" t="s">
        <v>8</v>
      </c>
      <c r="U9984" s="35" t="s">
        <v>72</v>
      </c>
    </row>
    <row r="9985" spans="1:21" ht="15.65" customHeight="1" x14ac:dyDescent="0.35">
      <c r="A9985" s="35" t="s">
        <v>2555</v>
      </c>
      <c r="B9985" s="36" t="s">
        <v>2555</v>
      </c>
      <c r="D9985" s="35" t="s">
        <v>73</v>
      </c>
      <c r="E9985" s="59">
        <v>3</v>
      </c>
      <c r="F9985" s="46" t="s">
        <v>3488</v>
      </c>
      <c r="H9985" s="84">
        <v>164</v>
      </c>
      <c r="I9985" s="43" t="str">
        <f>IFERROR(VLOOKUP(H9985,#REF!,2,FALSE),"")</f>
        <v/>
      </c>
      <c r="J9985" s="47">
        <v>0.5</v>
      </c>
      <c r="K9985" s="41" t="s">
        <v>2410</v>
      </c>
      <c r="L9985" s="59">
        <v>3</v>
      </c>
      <c r="M9985" s="67" t="s">
        <v>2343</v>
      </c>
      <c r="N9985" s="67" t="s">
        <v>2343</v>
      </c>
      <c r="P9985" s="85">
        <v>162</v>
      </c>
      <c r="Q9985" s="56" t="str">
        <f>IFERROR(VLOOKUP(P9985,#REF!,2,FALSE),"")</f>
        <v/>
      </c>
      <c r="R9985" s="27">
        <v>0.5</v>
      </c>
      <c r="S9985" s="41" t="s">
        <v>63</v>
      </c>
      <c r="T9985" s="35" t="s">
        <v>8</v>
      </c>
      <c r="U9985" s="35" t="s">
        <v>72</v>
      </c>
    </row>
    <row r="9986" spans="1:21" ht="15.65" customHeight="1" x14ac:dyDescent="0.35">
      <c r="A9986" s="35" t="s">
        <v>2555</v>
      </c>
      <c r="B9986" s="36" t="s">
        <v>2555</v>
      </c>
      <c r="D9986" s="35" t="s">
        <v>73</v>
      </c>
      <c r="E9986" s="59">
        <v>3</v>
      </c>
      <c r="F9986" s="29" t="s">
        <v>3798</v>
      </c>
      <c r="H9986" s="84">
        <v>166</v>
      </c>
      <c r="I9986" s="43" t="str">
        <f>IFERROR(VLOOKUP(H9986,#REF!,2,FALSE),"")</f>
        <v/>
      </c>
      <c r="J9986" s="27">
        <v>0</v>
      </c>
      <c r="K9986" s="67" t="s">
        <v>2410</v>
      </c>
      <c r="L9986" s="59">
        <v>3</v>
      </c>
      <c r="M9986" s="67" t="s">
        <v>3234</v>
      </c>
      <c r="N9986" s="67" t="s">
        <v>3234</v>
      </c>
      <c r="P9986" s="85">
        <v>173</v>
      </c>
      <c r="Q9986" s="56" t="str">
        <f>IFERROR(VLOOKUP(P9986,#REF!,2,FALSE),"")</f>
        <v/>
      </c>
      <c r="R9986" s="47">
        <v>1</v>
      </c>
      <c r="S9986" s="41" t="s">
        <v>63</v>
      </c>
      <c r="T9986" s="35" t="s">
        <v>74</v>
      </c>
      <c r="U9986" s="35" t="s">
        <v>74</v>
      </c>
    </row>
    <row r="9987" spans="1:21" ht="15.65" customHeight="1" x14ac:dyDescent="0.35">
      <c r="A9987" s="35" t="s">
        <v>2555</v>
      </c>
      <c r="B9987" s="36" t="s">
        <v>2555</v>
      </c>
      <c r="D9987" s="35" t="s">
        <v>73</v>
      </c>
      <c r="E9987" s="59">
        <v>4</v>
      </c>
      <c r="F9987" s="66" t="s">
        <v>3419</v>
      </c>
      <c r="H9987" s="84">
        <v>163</v>
      </c>
      <c r="I9987" s="43" t="str">
        <f>IFERROR(VLOOKUP(H9987,#REF!,2,FALSE),"")</f>
        <v/>
      </c>
      <c r="J9987" s="27">
        <v>0.5</v>
      </c>
      <c r="K9987" s="41" t="s">
        <v>2410</v>
      </c>
      <c r="L9987" s="59">
        <v>4</v>
      </c>
      <c r="M9987" s="67" t="s">
        <v>2379</v>
      </c>
      <c r="N9987" s="67" t="s">
        <v>2379</v>
      </c>
      <c r="P9987" s="85">
        <v>152</v>
      </c>
      <c r="Q9987" s="56" t="str">
        <f>IFERROR(VLOOKUP(P9987,#REF!,2,FALSE),"")</f>
        <v/>
      </c>
      <c r="R9987" s="27">
        <v>0.5</v>
      </c>
      <c r="S9987" s="41" t="s">
        <v>63</v>
      </c>
      <c r="T9987" s="35" t="s">
        <v>8</v>
      </c>
      <c r="U9987" s="35" t="s">
        <v>72</v>
      </c>
    </row>
    <row r="9988" spans="1:21" ht="15.65" customHeight="1" x14ac:dyDescent="0.35">
      <c r="A9988" s="35" t="s">
        <v>2555</v>
      </c>
      <c r="B9988" s="36" t="s">
        <v>2555</v>
      </c>
      <c r="D9988" s="35" t="s">
        <v>73</v>
      </c>
      <c r="E9988" s="59">
        <v>4</v>
      </c>
      <c r="F9988" s="66" t="s">
        <v>3419</v>
      </c>
      <c r="H9988" s="84">
        <v>163</v>
      </c>
      <c r="I9988" s="43" t="str">
        <f>IFERROR(VLOOKUP(H9988,#REF!,2,FALSE),"")</f>
        <v/>
      </c>
      <c r="J9988" s="47">
        <v>1</v>
      </c>
      <c r="K9988" s="41" t="s">
        <v>2410</v>
      </c>
      <c r="L9988" s="59">
        <v>4</v>
      </c>
      <c r="M9988" s="67" t="s">
        <v>2344</v>
      </c>
      <c r="N9988" s="67" t="s">
        <v>2344</v>
      </c>
      <c r="P9988" s="85">
        <v>156</v>
      </c>
      <c r="Q9988" s="56" t="str">
        <f>IFERROR(VLOOKUP(P9988,#REF!,2,FALSE),"")</f>
        <v/>
      </c>
      <c r="R9988" s="27">
        <v>0</v>
      </c>
      <c r="S9988" s="41" t="s">
        <v>63</v>
      </c>
      <c r="T9988" s="35" t="s">
        <v>8</v>
      </c>
      <c r="U9988" s="35" t="s">
        <v>72</v>
      </c>
    </row>
    <row r="9989" spans="1:21" ht="15.65" customHeight="1" x14ac:dyDescent="0.35">
      <c r="A9989" s="35" t="s">
        <v>2555</v>
      </c>
      <c r="B9989" s="36" t="s">
        <v>2555</v>
      </c>
      <c r="D9989" s="35" t="s">
        <v>73</v>
      </c>
      <c r="E9989" s="59">
        <v>4</v>
      </c>
      <c r="F9989" s="57" t="s">
        <v>3764</v>
      </c>
      <c r="H9989" s="84">
        <v>165</v>
      </c>
      <c r="I9989" s="43" t="str">
        <f>IFERROR(VLOOKUP(H9989,#REF!,2,FALSE),"")</f>
        <v/>
      </c>
      <c r="J9989" s="27">
        <v>1</v>
      </c>
      <c r="K9989" s="67" t="s">
        <v>2410</v>
      </c>
      <c r="L9989" s="59">
        <v>4</v>
      </c>
      <c r="M9989" s="67" t="s">
        <v>2698</v>
      </c>
      <c r="N9989" s="67" t="s">
        <v>2698</v>
      </c>
      <c r="P9989" s="85">
        <v>165</v>
      </c>
      <c r="Q9989" s="56" t="str">
        <f>IFERROR(VLOOKUP(P9989,#REF!,2,FALSE),"")</f>
        <v/>
      </c>
      <c r="R9989" s="47">
        <v>0</v>
      </c>
      <c r="S9989" s="41" t="s">
        <v>63</v>
      </c>
      <c r="T9989" s="35" t="s">
        <v>74</v>
      </c>
      <c r="U9989" s="35" t="s">
        <v>74</v>
      </c>
    </row>
    <row r="9990" spans="1:21" ht="15.65" customHeight="1" x14ac:dyDescent="0.35">
      <c r="A9990" s="35" t="s">
        <v>2555</v>
      </c>
      <c r="B9990" s="36" t="s">
        <v>2555</v>
      </c>
      <c r="D9990" s="35" t="s">
        <v>73</v>
      </c>
      <c r="E9990" s="59">
        <v>5</v>
      </c>
      <c r="F9990" s="57" t="s">
        <v>3543</v>
      </c>
      <c r="H9990" s="84">
        <v>162</v>
      </c>
      <c r="I9990" s="43" t="str">
        <f>IFERROR(VLOOKUP(H9990,#REF!,2,FALSE),"")</f>
        <v/>
      </c>
      <c r="J9990" s="27">
        <v>1</v>
      </c>
      <c r="K9990" s="41" t="s">
        <v>2410</v>
      </c>
      <c r="L9990" s="59">
        <v>5</v>
      </c>
      <c r="M9990" s="67" t="s">
        <v>2346</v>
      </c>
      <c r="N9990" s="67" t="s">
        <v>2346</v>
      </c>
      <c r="P9990" s="85">
        <v>151</v>
      </c>
      <c r="Q9990" s="56" t="str">
        <f>IFERROR(VLOOKUP(P9990,#REF!,2,FALSE),"")</f>
        <v/>
      </c>
      <c r="R9990" s="27">
        <v>0</v>
      </c>
      <c r="S9990" s="41" t="s">
        <v>63</v>
      </c>
      <c r="T9990" s="35" t="s">
        <v>8</v>
      </c>
      <c r="U9990" s="35" t="s">
        <v>72</v>
      </c>
    </row>
    <row r="9991" spans="1:21" ht="15.65" customHeight="1" x14ac:dyDescent="0.35">
      <c r="A9991" s="35" t="s">
        <v>2555</v>
      </c>
      <c r="B9991" s="36" t="s">
        <v>2555</v>
      </c>
      <c r="D9991" s="35" t="s">
        <v>73</v>
      </c>
      <c r="E9991" s="59">
        <v>5</v>
      </c>
      <c r="F9991" s="30" t="s">
        <v>4166</v>
      </c>
      <c r="H9991" s="84">
        <v>162</v>
      </c>
      <c r="I9991" s="43" t="str">
        <f>IFERROR(VLOOKUP(H9991,#REF!,2,FALSE),"")</f>
        <v/>
      </c>
      <c r="J9991" s="47">
        <v>1</v>
      </c>
      <c r="K9991" s="41" t="s">
        <v>2410</v>
      </c>
      <c r="L9991" s="59">
        <v>5</v>
      </c>
      <c r="M9991" s="65" t="s">
        <v>3426</v>
      </c>
      <c r="N9991" s="65" t="s">
        <v>3426</v>
      </c>
      <c r="P9991" s="85">
        <v>154</v>
      </c>
      <c r="Q9991" s="56" t="str">
        <f>IFERROR(VLOOKUP(P9991,#REF!,2,FALSE),"")</f>
        <v/>
      </c>
      <c r="R9991" s="27">
        <v>0</v>
      </c>
      <c r="S9991" s="41" t="s">
        <v>63</v>
      </c>
      <c r="T9991" s="35" t="s">
        <v>8</v>
      </c>
      <c r="U9991" s="35" t="s">
        <v>72</v>
      </c>
    </row>
    <row r="9992" spans="1:21" ht="15.65" customHeight="1" x14ac:dyDescent="0.35">
      <c r="A9992" s="35" t="s">
        <v>2555</v>
      </c>
      <c r="B9992" s="36" t="s">
        <v>2555</v>
      </c>
      <c r="D9992" s="35" t="s">
        <v>73</v>
      </c>
      <c r="E9992" s="59">
        <v>6</v>
      </c>
      <c r="F9992" s="66" t="s">
        <v>3399</v>
      </c>
      <c r="H9992" s="43" t="s">
        <v>1002</v>
      </c>
      <c r="I9992" s="43" t="str">
        <f>IFERROR(VLOOKUP(H9992,#REF!,2,FALSE),"")</f>
        <v/>
      </c>
      <c r="J9992" s="27">
        <v>0</v>
      </c>
      <c r="K9992" s="41" t="s">
        <v>2410</v>
      </c>
      <c r="L9992" s="59">
        <v>6</v>
      </c>
      <c r="M9992" s="57" t="s">
        <v>3916</v>
      </c>
      <c r="N9992" s="57" t="s">
        <v>3916</v>
      </c>
      <c r="P9992" s="85">
        <v>149</v>
      </c>
      <c r="Q9992" s="56" t="str">
        <f>IFERROR(VLOOKUP(P9992,#REF!,2,FALSE),"")</f>
        <v/>
      </c>
      <c r="R9992" s="27">
        <v>1</v>
      </c>
      <c r="S9992" s="41" t="s">
        <v>63</v>
      </c>
      <c r="T9992" s="35" t="s">
        <v>8</v>
      </c>
      <c r="U9992" s="35" t="s">
        <v>72</v>
      </c>
    </row>
    <row r="9993" spans="1:21" ht="15.65" customHeight="1" x14ac:dyDescent="0.35">
      <c r="A9993" s="35" t="s">
        <v>2555</v>
      </c>
      <c r="B9993" s="36" t="s">
        <v>2555</v>
      </c>
      <c r="D9993" s="35" t="s">
        <v>73</v>
      </c>
      <c r="E9993" s="59">
        <v>6</v>
      </c>
      <c r="F9993" s="30" t="s">
        <v>4112</v>
      </c>
      <c r="H9993" s="84">
        <v>160</v>
      </c>
      <c r="I9993" s="43" t="str">
        <f>IFERROR(VLOOKUP(H9993,#REF!,2,FALSE),"")</f>
        <v/>
      </c>
      <c r="J9993" s="47">
        <v>0.5</v>
      </c>
      <c r="K9993" s="41" t="s">
        <v>2410</v>
      </c>
      <c r="L9993" s="59">
        <v>6</v>
      </c>
      <c r="M9993" s="67" t="s">
        <v>2345</v>
      </c>
      <c r="N9993" s="67" t="s">
        <v>2345</v>
      </c>
      <c r="P9993" s="85">
        <v>152</v>
      </c>
      <c r="Q9993" s="56" t="str">
        <f>IFERROR(VLOOKUP(P9993,#REF!,2,FALSE),"")</f>
        <v/>
      </c>
      <c r="R9993" s="27">
        <v>0.5</v>
      </c>
      <c r="S9993" s="41" t="s">
        <v>63</v>
      </c>
      <c r="T9993" s="35" t="s">
        <v>8</v>
      </c>
      <c r="U9993" s="35" t="s">
        <v>72</v>
      </c>
    </row>
    <row r="9994" spans="1:21" ht="15.65" customHeight="1" x14ac:dyDescent="0.35">
      <c r="A9994" s="35" t="s">
        <v>2555</v>
      </c>
      <c r="B9994" s="36" t="s">
        <v>2555</v>
      </c>
      <c r="D9994" s="35" t="s">
        <v>73</v>
      </c>
      <c r="E9994" s="59">
        <v>7</v>
      </c>
      <c r="F9994" s="29" t="s">
        <v>4117</v>
      </c>
      <c r="H9994" s="43" t="s">
        <v>1002</v>
      </c>
      <c r="I9994" s="43" t="str">
        <f>IFERROR(VLOOKUP(H9994,#REF!,2,FALSE),"")</f>
        <v/>
      </c>
      <c r="J9994" s="47">
        <v>0</v>
      </c>
      <c r="K9994" s="41" t="s">
        <v>2410</v>
      </c>
      <c r="L9994" s="59">
        <v>7</v>
      </c>
      <c r="M9994" s="67" t="s">
        <v>2346</v>
      </c>
      <c r="N9994" s="67" t="s">
        <v>2346</v>
      </c>
      <c r="P9994" s="85">
        <v>151</v>
      </c>
      <c r="Q9994" s="56" t="str">
        <f>IFERROR(VLOOKUP(P9994,#REF!,2,FALSE),"")</f>
        <v/>
      </c>
      <c r="R9994" s="27">
        <v>1</v>
      </c>
      <c r="S9994" s="41" t="s">
        <v>63</v>
      </c>
      <c r="T9994" s="35" t="s">
        <v>8</v>
      </c>
      <c r="U9994" s="35" t="s">
        <v>72</v>
      </c>
    </row>
    <row r="9995" spans="1:21" ht="15.65" customHeight="1" x14ac:dyDescent="0.35">
      <c r="A9995" s="35" t="s">
        <v>2555</v>
      </c>
      <c r="B9995" s="36" t="s">
        <v>2555</v>
      </c>
      <c r="D9995" s="35" t="s">
        <v>73</v>
      </c>
      <c r="E9995" s="59">
        <v>7</v>
      </c>
      <c r="F9995" s="66" t="s">
        <v>3429</v>
      </c>
      <c r="H9995" s="84">
        <v>147</v>
      </c>
      <c r="I9995" s="43" t="str">
        <f>IFERROR(VLOOKUP(H9995,#REF!,2,FALSE),"")</f>
        <v/>
      </c>
      <c r="J9995" s="27">
        <v>0</v>
      </c>
      <c r="K9995" s="41" t="s">
        <v>2410</v>
      </c>
      <c r="L9995" s="59">
        <v>7</v>
      </c>
      <c r="M9995" s="67" t="s">
        <v>2380</v>
      </c>
      <c r="N9995" s="67" t="s">
        <v>2380</v>
      </c>
      <c r="P9995" s="85">
        <v>142</v>
      </c>
      <c r="Q9995" s="56" t="str">
        <f>IFERROR(VLOOKUP(P9995,#REF!,2,FALSE),"")</f>
        <v/>
      </c>
      <c r="R9995" s="27">
        <v>1</v>
      </c>
      <c r="S9995" s="41" t="s">
        <v>63</v>
      </c>
      <c r="T9995" s="35" t="s">
        <v>8</v>
      </c>
      <c r="U9995" s="35" t="s">
        <v>72</v>
      </c>
    </row>
    <row r="9996" spans="1:21" ht="15.65" customHeight="1" x14ac:dyDescent="0.35">
      <c r="A9996" s="35" t="s">
        <v>2555</v>
      </c>
      <c r="B9996" s="36" t="s">
        <v>2555</v>
      </c>
      <c r="D9996" s="35" t="s">
        <v>73</v>
      </c>
      <c r="E9996" s="59">
        <v>8</v>
      </c>
      <c r="F9996" s="30" t="s">
        <v>4110</v>
      </c>
      <c r="H9996" s="84">
        <v>159</v>
      </c>
      <c r="I9996" s="43" t="str">
        <f>IFERROR(VLOOKUP(H9996,#REF!,2,FALSE),"")</f>
        <v/>
      </c>
      <c r="J9996" s="47">
        <v>0</v>
      </c>
      <c r="K9996" s="41" t="s">
        <v>2410</v>
      </c>
      <c r="L9996" s="59">
        <v>8</v>
      </c>
      <c r="M9996" s="57" t="s">
        <v>3916</v>
      </c>
      <c r="N9996" s="57" t="s">
        <v>3916</v>
      </c>
      <c r="P9996" s="85">
        <v>149</v>
      </c>
      <c r="Q9996" s="56" t="str">
        <f>IFERROR(VLOOKUP(P9996,#REF!,2,FALSE),"")</f>
        <v/>
      </c>
      <c r="R9996" s="27">
        <v>1</v>
      </c>
      <c r="S9996" s="41" t="s">
        <v>63</v>
      </c>
      <c r="T9996" s="35" t="s">
        <v>8</v>
      </c>
      <c r="U9996" s="35" t="s">
        <v>72</v>
      </c>
    </row>
    <row r="9997" spans="1:21" ht="15.65" customHeight="1" x14ac:dyDescent="0.35">
      <c r="A9997" s="35" t="s">
        <v>2555</v>
      </c>
      <c r="B9997" s="36" t="s">
        <v>2555</v>
      </c>
      <c r="D9997" s="35" t="s">
        <v>73</v>
      </c>
      <c r="E9997" s="59">
        <v>8</v>
      </c>
      <c r="F9997" s="29" t="s">
        <v>4068</v>
      </c>
      <c r="H9997" s="84">
        <v>142</v>
      </c>
      <c r="I9997" s="43" t="str">
        <f>IFERROR(VLOOKUP(H9997,#REF!,2,FALSE),"")</f>
        <v/>
      </c>
      <c r="J9997" s="27">
        <v>1</v>
      </c>
      <c r="K9997" s="41" t="s">
        <v>2410</v>
      </c>
      <c r="L9997" s="59">
        <v>8</v>
      </c>
      <c r="M9997" s="54" t="s">
        <v>1696</v>
      </c>
      <c r="N9997" s="54" t="s">
        <v>1696</v>
      </c>
      <c r="P9997" s="85">
        <v>136</v>
      </c>
      <c r="Q9997" s="56" t="str">
        <f>IFERROR(VLOOKUP(P9997,#REF!,2,FALSE),"")</f>
        <v/>
      </c>
      <c r="R9997" s="27">
        <v>0</v>
      </c>
      <c r="S9997" s="41" t="s">
        <v>63</v>
      </c>
      <c r="T9997" s="35" t="s">
        <v>8</v>
      </c>
      <c r="U9997" s="35" t="s">
        <v>72</v>
      </c>
    </row>
    <row r="9998" spans="1:21" ht="15.65" customHeight="1" x14ac:dyDescent="0.35">
      <c r="A9998" s="35" t="s">
        <v>2555</v>
      </c>
      <c r="B9998" s="36" t="s">
        <v>2555</v>
      </c>
      <c r="D9998" s="35" t="s">
        <v>73</v>
      </c>
      <c r="E9998" s="59">
        <v>9</v>
      </c>
      <c r="F9998" s="29" t="s">
        <v>4067</v>
      </c>
      <c r="H9998" s="84">
        <v>142</v>
      </c>
      <c r="I9998" s="43" t="str">
        <f>IFERROR(VLOOKUP(H9998,#REF!,2,FALSE),"")</f>
        <v/>
      </c>
      <c r="J9998" s="27">
        <v>0</v>
      </c>
      <c r="K9998" s="41" t="s">
        <v>2410</v>
      </c>
      <c r="L9998" s="59">
        <v>9</v>
      </c>
      <c r="M9998" s="65" t="s">
        <v>3411</v>
      </c>
      <c r="N9998" s="65" t="s">
        <v>3411</v>
      </c>
      <c r="P9998" s="85">
        <v>135</v>
      </c>
      <c r="Q9998" s="56" t="str">
        <f>IFERROR(VLOOKUP(P9998,#REF!,2,FALSE),"")</f>
        <v/>
      </c>
      <c r="R9998" s="27">
        <v>1</v>
      </c>
      <c r="S9998" s="41" t="s">
        <v>63</v>
      </c>
      <c r="T9998" s="35" t="s">
        <v>8</v>
      </c>
      <c r="U9998" s="35" t="s">
        <v>72</v>
      </c>
    </row>
    <row r="9999" spans="1:21" ht="15.65" customHeight="1" x14ac:dyDescent="0.35">
      <c r="A9999" s="35" t="s">
        <v>2555</v>
      </c>
      <c r="B9999" s="36" t="s">
        <v>2555</v>
      </c>
      <c r="D9999" s="35" t="s">
        <v>73</v>
      </c>
      <c r="E9999" s="59">
        <v>9</v>
      </c>
      <c r="F9999" s="29" t="s">
        <v>4068</v>
      </c>
      <c r="H9999" s="84">
        <v>142</v>
      </c>
      <c r="I9999" s="43" t="str">
        <f>IFERROR(VLOOKUP(H9999,#REF!,2,FALSE),"")</f>
        <v/>
      </c>
      <c r="J9999" s="27">
        <v>0</v>
      </c>
      <c r="K9999" s="67" t="s">
        <v>2410</v>
      </c>
      <c r="L9999" s="59">
        <v>9</v>
      </c>
      <c r="M9999" s="57" t="s">
        <v>3916</v>
      </c>
      <c r="N9999" s="57" t="s">
        <v>3916</v>
      </c>
      <c r="P9999" s="85">
        <v>149</v>
      </c>
      <c r="Q9999" s="56" t="str">
        <f>IFERROR(VLOOKUP(P9999,#REF!,2,FALSE),"")</f>
        <v/>
      </c>
      <c r="R9999" s="47">
        <v>1</v>
      </c>
      <c r="S9999" s="41" t="s">
        <v>63</v>
      </c>
      <c r="T9999" s="35" t="s">
        <v>74</v>
      </c>
      <c r="U9999" s="35" t="s">
        <v>74</v>
      </c>
    </row>
    <row r="10000" spans="1:21" ht="15.65" customHeight="1" x14ac:dyDescent="0.35">
      <c r="A10000" s="35" t="s">
        <v>2555</v>
      </c>
      <c r="B10000" s="36" t="s">
        <v>2555</v>
      </c>
      <c r="D10000" s="35" t="s">
        <v>73</v>
      </c>
      <c r="E10000" s="59">
        <v>9</v>
      </c>
      <c r="F10000" s="30" t="s">
        <v>4075</v>
      </c>
      <c r="H10000" s="84">
        <v>152</v>
      </c>
      <c r="I10000" s="43" t="str">
        <f>IFERROR(VLOOKUP(H10000,#REF!,2,FALSE),"")</f>
        <v/>
      </c>
      <c r="J10000" s="47">
        <v>0.5</v>
      </c>
      <c r="K10000" s="41" t="s">
        <v>2410</v>
      </c>
      <c r="L10000" s="59">
        <v>9</v>
      </c>
      <c r="M10000" s="67" t="s">
        <v>2347</v>
      </c>
      <c r="N10000" s="67" t="s">
        <v>2347</v>
      </c>
      <c r="P10000" s="43" t="s">
        <v>1002</v>
      </c>
      <c r="Q10000" s="56" t="str">
        <f>IFERROR(VLOOKUP(P10000,#REF!,2,FALSE),"")</f>
        <v/>
      </c>
      <c r="R10000" s="27">
        <v>0.5</v>
      </c>
      <c r="S10000" s="41" t="s">
        <v>63</v>
      </c>
      <c r="T10000" s="35" t="s">
        <v>8</v>
      </c>
      <c r="U10000" s="35" t="s">
        <v>72</v>
      </c>
    </row>
    <row r="10001" spans="1:21" ht="15.65" customHeight="1" x14ac:dyDescent="0.35">
      <c r="A10001" s="35" t="s">
        <v>2555</v>
      </c>
      <c r="B10001" s="36" t="s">
        <v>2555</v>
      </c>
      <c r="D10001" s="35" t="s">
        <v>73</v>
      </c>
      <c r="E10001" s="59">
        <v>10</v>
      </c>
      <c r="F10001" s="26" t="s">
        <v>4103</v>
      </c>
      <c r="H10001" s="84">
        <v>141</v>
      </c>
      <c r="I10001" s="43" t="str">
        <f>IFERROR(VLOOKUP(H10001,#REF!,2,FALSE),"")</f>
        <v/>
      </c>
      <c r="J10001" s="27">
        <v>1</v>
      </c>
      <c r="K10001" s="67" t="s">
        <v>2410</v>
      </c>
      <c r="L10001" s="59">
        <v>10</v>
      </c>
      <c r="M10001" s="67" t="s">
        <v>3233</v>
      </c>
      <c r="N10001" s="67" t="s">
        <v>3233</v>
      </c>
      <c r="P10001" s="85">
        <v>144</v>
      </c>
      <c r="Q10001" s="56" t="str">
        <f>IFERROR(VLOOKUP(P10001,#REF!,2,FALSE),"")</f>
        <v/>
      </c>
      <c r="R10001" s="47">
        <v>0</v>
      </c>
      <c r="S10001" s="41" t="s">
        <v>63</v>
      </c>
      <c r="T10001" s="35" t="s">
        <v>74</v>
      </c>
      <c r="U10001" s="35" t="s">
        <v>74</v>
      </c>
    </row>
    <row r="10002" spans="1:21" ht="15.65" customHeight="1" x14ac:dyDescent="0.35">
      <c r="A10002" s="35" t="s">
        <v>2555</v>
      </c>
      <c r="B10002" s="36" t="s">
        <v>2555</v>
      </c>
      <c r="D10002" s="35" t="s">
        <v>73</v>
      </c>
      <c r="E10002" s="59">
        <v>10</v>
      </c>
      <c r="F10002" s="30" t="s">
        <v>4084</v>
      </c>
      <c r="H10002" s="84">
        <v>130</v>
      </c>
      <c r="I10002" s="43" t="str">
        <f>IFERROR(VLOOKUP(H10002,#REF!,2,FALSE),"")</f>
        <v/>
      </c>
      <c r="J10002" s="27">
        <v>1</v>
      </c>
      <c r="K10002" s="41" t="s">
        <v>2410</v>
      </c>
      <c r="L10002" s="59">
        <v>10</v>
      </c>
      <c r="M10002" s="67" t="s">
        <v>2381</v>
      </c>
      <c r="N10002" s="67" t="s">
        <v>2381</v>
      </c>
      <c r="P10002" s="43" t="s">
        <v>1002</v>
      </c>
      <c r="Q10002" s="56" t="str">
        <f>IFERROR(VLOOKUP(P10002,#REF!,2,FALSE),"")</f>
        <v/>
      </c>
      <c r="R10002" s="27">
        <v>0</v>
      </c>
      <c r="S10002" s="41" t="s">
        <v>63</v>
      </c>
      <c r="T10002" s="35" t="s">
        <v>8</v>
      </c>
      <c r="U10002" s="35" t="s">
        <v>72</v>
      </c>
    </row>
    <row r="10003" spans="1:21" ht="15.65" customHeight="1" x14ac:dyDescent="0.35">
      <c r="A10003" s="35" t="s">
        <v>2555</v>
      </c>
      <c r="B10003" s="36" t="s">
        <v>2555</v>
      </c>
      <c r="D10003" s="35" t="s">
        <v>73</v>
      </c>
      <c r="E10003" s="59">
        <v>10</v>
      </c>
      <c r="F10003" s="46" t="s">
        <v>3490</v>
      </c>
      <c r="H10003" s="84">
        <v>151</v>
      </c>
      <c r="I10003" s="43" t="str">
        <f>IFERROR(VLOOKUP(H10003,#REF!,2,FALSE),"")</f>
        <v/>
      </c>
      <c r="J10003" s="47">
        <v>0.5</v>
      </c>
      <c r="K10003" s="41" t="s">
        <v>2410</v>
      </c>
      <c r="L10003" s="59">
        <v>10</v>
      </c>
      <c r="M10003" s="57" t="s">
        <v>3726</v>
      </c>
      <c r="N10003" s="57" t="s">
        <v>3726</v>
      </c>
      <c r="P10003" s="85">
        <v>141</v>
      </c>
      <c r="Q10003" s="56" t="str">
        <f>IFERROR(VLOOKUP(P10003,#REF!,2,FALSE),"")</f>
        <v/>
      </c>
      <c r="R10003" s="27">
        <v>0.5</v>
      </c>
      <c r="S10003" s="41" t="s">
        <v>63</v>
      </c>
      <c r="T10003" s="35" t="s">
        <v>8</v>
      </c>
      <c r="U10003" s="35" t="s">
        <v>72</v>
      </c>
    </row>
    <row r="10004" spans="1:21" ht="15.65" customHeight="1" x14ac:dyDescent="0.35">
      <c r="A10004" s="35" t="s">
        <v>2555</v>
      </c>
      <c r="B10004" s="36" t="s">
        <v>2555</v>
      </c>
      <c r="D10004" s="35" t="s">
        <v>73</v>
      </c>
      <c r="E10004" s="59">
        <v>11</v>
      </c>
      <c r="F10004" s="30" t="s">
        <v>4088</v>
      </c>
      <c r="H10004" s="84">
        <v>141</v>
      </c>
      <c r="I10004" s="43" t="str">
        <f>IFERROR(VLOOKUP(H10004,#REF!,2,FALSE),"")</f>
        <v/>
      </c>
      <c r="J10004" s="27">
        <v>1</v>
      </c>
      <c r="K10004" s="41" t="s">
        <v>2410</v>
      </c>
      <c r="L10004" s="59">
        <v>11</v>
      </c>
      <c r="M10004" s="67" t="s">
        <v>2382</v>
      </c>
      <c r="N10004" s="67" t="s">
        <v>2382</v>
      </c>
      <c r="P10004" s="85">
        <v>130</v>
      </c>
      <c r="Q10004" s="56" t="str">
        <f>IFERROR(VLOOKUP(P10004,#REF!,2,FALSE),"")</f>
        <v/>
      </c>
      <c r="R10004" s="27">
        <v>0</v>
      </c>
      <c r="S10004" s="41" t="s">
        <v>63</v>
      </c>
      <c r="T10004" s="35" t="s">
        <v>8</v>
      </c>
      <c r="U10004" s="35" t="s">
        <v>72</v>
      </c>
    </row>
    <row r="10005" spans="1:21" ht="15.65" customHeight="1" x14ac:dyDescent="0.35">
      <c r="A10005" s="35" t="s">
        <v>2555</v>
      </c>
      <c r="B10005" s="36" t="s">
        <v>2555</v>
      </c>
      <c r="D10005" s="35" t="s">
        <v>73</v>
      </c>
      <c r="E10005" s="59">
        <v>11</v>
      </c>
      <c r="F10005" s="26" t="s">
        <v>3799</v>
      </c>
      <c r="H10005" s="84">
        <v>144</v>
      </c>
      <c r="I10005" s="43" t="str">
        <f>IFERROR(VLOOKUP(H10005,#REF!,2,FALSE),"")</f>
        <v/>
      </c>
      <c r="J10005" s="47">
        <v>0.5</v>
      </c>
      <c r="K10005" s="41" t="s">
        <v>2410</v>
      </c>
      <c r="L10005" s="59">
        <v>11</v>
      </c>
      <c r="M10005" s="67" t="s">
        <v>2509</v>
      </c>
      <c r="N10005" s="67" t="s">
        <v>2509</v>
      </c>
      <c r="P10005" s="85">
        <v>109</v>
      </c>
      <c r="Q10005" s="56" t="str">
        <f>IFERROR(VLOOKUP(P10005,#REF!,2,FALSE),"")</f>
        <v/>
      </c>
      <c r="R10005" s="27">
        <v>0.5</v>
      </c>
      <c r="S10005" s="41" t="s">
        <v>63</v>
      </c>
      <c r="T10005" s="35" t="s">
        <v>8</v>
      </c>
      <c r="U10005" s="35" t="s">
        <v>72</v>
      </c>
    </row>
    <row r="10006" spans="1:21" ht="15.65" customHeight="1" x14ac:dyDescent="0.35">
      <c r="A10006" s="35" t="s">
        <v>2555</v>
      </c>
      <c r="B10006" s="36" t="s">
        <v>2555</v>
      </c>
      <c r="D10006" s="35" t="s">
        <v>73</v>
      </c>
      <c r="E10006" s="59">
        <v>12</v>
      </c>
      <c r="F10006" s="57" t="s">
        <v>3521</v>
      </c>
      <c r="H10006" s="84">
        <v>127</v>
      </c>
      <c r="I10006" s="43" t="str">
        <f>IFERROR(VLOOKUP(H10006,#REF!,2,FALSE),"")</f>
        <v/>
      </c>
      <c r="J10006" s="27">
        <v>0.5</v>
      </c>
      <c r="K10006" s="41" t="s">
        <v>2410</v>
      </c>
      <c r="L10006" s="59">
        <v>12</v>
      </c>
      <c r="M10006" s="67" t="s">
        <v>2383</v>
      </c>
      <c r="N10006" s="67" t="s">
        <v>2383</v>
      </c>
      <c r="P10006" s="85">
        <v>120</v>
      </c>
      <c r="Q10006" s="56" t="str">
        <f>IFERROR(VLOOKUP(P10006,#REF!,2,FALSE),"")</f>
        <v/>
      </c>
      <c r="R10006" s="27">
        <v>0.5</v>
      </c>
      <c r="S10006" s="41" t="s">
        <v>63</v>
      </c>
      <c r="T10006" s="35" t="s">
        <v>8</v>
      </c>
      <c r="U10006" s="35" t="s">
        <v>72</v>
      </c>
    </row>
    <row r="10007" spans="1:21" ht="15.65" customHeight="1" x14ac:dyDescent="0.35">
      <c r="A10007" s="35" t="s">
        <v>2555</v>
      </c>
      <c r="B10007" s="36" t="s">
        <v>2555</v>
      </c>
      <c r="D10007" s="35" t="s">
        <v>73</v>
      </c>
      <c r="E10007" s="59">
        <v>12</v>
      </c>
      <c r="F10007" s="29" t="s">
        <v>4067</v>
      </c>
      <c r="H10007" s="84">
        <v>142</v>
      </c>
      <c r="I10007" s="43" t="str">
        <f>IFERROR(VLOOKUP(H10007,#REF!,2,FALSE),"")</f>
        <v/>
      </c>
      <c r="J10007" s="47">
        <v>0</v>
      </c>
      <c r="K10007" s="41" t="s">
        <v>2410</v>
      </c>
      <c r="L10007" s="59">
        <v>12</v>
      </c>
      <c r="M10007" s="67" t="s">
        <v>2073</v>
      </c>
      <c r="N10007" s="67" t="s">
        <v>2073</v>
      </c>
      <c r="P10007" s="43" t="s">
        <v>1002</v>
      </c>
      <c r="Q10007" s="56" t="str">
        <f>IFERROR(VLOOKUP(P10007,#REF!,2,FALSE),"")</f>
        <v/>
      </c>
      <c r="R10007" s="27">
        <v>1</v>
      </c>
      <c r="S10007" s="41" t="s">
        <v>63</v>
      </c>
      <c r="T10007" s="35" t="s">
        <v>8</v>
      </c>
      <c r="U10007" s="35" t="s">
        <v>72</v>
      </c>
    </row>
    <row r="10008" spans="1:21" ht="15.65" customHeight="1" x14ac:dyDescent="0.35">
      <c r="A10008" s="35" t="s">
        <v>2555</v>
      </c>
      <c r="B10008" s="36" t="s">
        <v>2555</v>
      </c>
      <c r="D10008" s="35" t="s">
        <v>73</v>
      </c>
      <c r="E10008" s="59">
        <v>13</v>
      </c>
      <c r="F10008" s="66" t="s">
        <v>3405</v>
      </c>
      <c r="H10008" s="84">
        <v>126</v>
      </c>
      <c r="I10008" s="43" t="str">
        <f>IFERROR(VLOOKUP(H10008,#REF!,2,FALSE),"")</f>
        <v/>
      </c>
      <c r="J10008" s="27">
        <v>0</v>
      </c>
      <c r="K10008" s="41" t="s">
        <v>2410</v>
      </c>
      <c r="L10008" s="59">
        <v>13</v>
      </c>
      <c r="M10008" s="62" t="s">
        <v>3238</v>
      </c>
      <c r="N10008" s="62" t="s">
        <v>3238</v>
      </c>
      <c r="P10008" s="85">
        <v>120</v>
      </c>
      <c r="Q10008" s="56" t="str">
        <f>IFERROR(VLOOKUP(P10008,#REF!,2,FALSE),"")</f>
        <v/>
      </c>
      <c r="R10008" s="27">
        <v>1</v>
      </c>
      <c r="S10008" s="41" t="s">
        <v>63</v>
      </c>
      <c r="T10008" s="35" t="s">
        <v>8</v>
      </c>
      <c r="U10008" s="35" t="s">
        <v>72</v>
      </c>
    </row>
    <row r="10009" spans="1:21" ht="15.65" customHeight="1" x14ac:dyDescent="0.35">
      <c r="A10009" s="35" t="s">
        <v>2555</v>
      </c>
      <c r="B10009" s="36" t="s">
        <v>2555</v>
      </c>
      <c r="D10009" s="35" t="s">
        <v>73</v>
      </c>
      <c r="E10009" s="59">
        <v>13</v>
      </c>
      <c r="F10009" s="66" t="s">
        <v>3401</v>
      </c>
      <c r="H10009" s="84">
        <v>140</v>
      </c>
      <c r="I10009" s="43" t="str">
        <f>IFERROR(VLOOKUP(H10009,#REF!,2,FALSE),"")</f>
        <v/>
      </c>
      <c r="J10009" s="47">
        <v>1</v>
      </c>
      <c r="K10009" s="41" t="s">
        <v>2410</v>
      </c>
      <c r="L10009" s="59">
        <v>13</v>
      </c>
      <c r="M10009" s="65" t="s">
        <v>3411</v>
      </c>
      <c r="N10009" s="65" t="s">
        <v>3411</v>
      </c>
      <c r="P10009" s="85">
        <v>135</v>
      </c>
      <c r="Q10009" s="56" t="str">
        <f>IFERROR(VLOOKUP(P10009,#REF!,2,FALSE),"")</f>
        <v/>
      </c>
      <c r="R10009" s="27">
        <v>0</v>
      </c>
      <c r="S10009" s="41" t="s">
        <v>63</v>
      </c>
      <c r="T10009" s="35" t="s">
        <v>8</v>
      </c>
      <c r="U10009" s="35" t="s">
        <v>72</v>
      </c>
    </row>
    <row r="10010" spans="1:21" ht="15.65" customHeight="1" x14ac:dyDescent="0.35">
      <c r="A10010" s="35" t="s">
        <v>2555</v>
      </c>
      <c r="B10010" s="36" t="s">
        <v>2555</v>
      </c>
      <c r="D10010" s="35" t="s">
        <v>73</v>
      </c>
      <c r="E10010" s="59">
        <v>14</v>
      </c>
      <c r="F10010" s="30" t="s">
        <v>4104</v>
      </c>
      <c r="H10010" s="84">
        <v>138</v>
      </c>
      <c r="I10010" s="43" t="str">
        <f>IFERROR(VLOOKUP(H10010,#REF!,2,FALSE),"")</f>
        <v/>
      </c>
      <c r="J10010" s="47">
        <v>1</v>
      </c>
      <c r="K10010" s="41" t="s">
        <v>2410</v>
      </c>
      <c r="L10010" s="59">
        <v>14</v>
      </c>
      <c r="M10010" s="67" t="s">
        <v>2348</v>
      </c>
      <c r="N10010" s="67" t="s">
        <v>2348</v>
      </c>
      <c r="P10010" s="85">
        <v>130</v>
      </c>
      <c r="Q10010" s="56" t="str">
        <f>IFERROR(VLOOKUP(P10010,#REF!,2,FALSE),"")</f>
        <v/>
      </c>
      <c r="R10010" s="27">
        <v>0</v>
      </c>
      <c r="S10010" s="41" t="s">
        <v>63</v>
      </c>
      <c r="T10010" s="35" t="s">
        <v>8</v>
      </c>
      <c r="U10010" s="35" t="s">
        <v>72</v>
      </c>
    </row>
    <row r="10011" spans="1:21" ht="15.65" customHeight="1" x14ac:dyDescent="0.35">
      <c r="A10011" s="35" t="s">
        <v>2555</v>
      </c>
      <c r="B10011" s="36" t="s">
        <v>2555</v>
      </c>
      <c r="D10011" s="35" t="s">
        <v>73</v>
      </c>
      <c r="E10011" s="59">
        <v>14</v>
      </c>
      <c r="F10011" s="29" t="s">
        <v>4090</v>
      </c>
      <c r="H10011" s="84">
        <v>121</v>
      </c>
      <c r="I10011" s="43" t="str">
        <f>IFERROR(VLOOKUP(H10011,#REF!,2,FALSE),"")</f>
        <v/>
      </c>
      <c r="J10011" s="27">
        <v>0</v>
      </c>
      <c r="K10011" s="41" t="s">
        <v>2410</v>
      </c>
      <c r="L10011" s="59">
        <v>14</v>
      </c>
      <c r="M10011" s="67" t="s">
        <v>2384</v>
      </c>
      <c r="N10011" s="67" t="s">
        <v>2384</v>
      </c>
      <c r="P10011" s="85">
        <v>115</v>
      </c>
      <c r="Q10011" s="56" t="str">
        <f>IFERROR(VLOOKUP(P10011,#REF!,2,FALSE),"")</f>
        <v/>
      </c>
      <c r="R10011" s="27">
        <v>1</v>
      </c>
      <c r="S10011" s="41" t="s">
        <v>63</v>
      </c>
      <c r="T10011" s="35" t="s">
        <v>8</v>
      </c>
      <c r="U10011" s="35" t="s">
        <v>72</v>
      </c>
    </row>
    <row r="10012" spans="1:21" ht="15.65" customHeight="1" x14ac:dyDescent="0.35">
      <c r="A10012" s="35" t="s">
        <v>2555</v>
      </c>
      <c r="B10012" s="36" t="s">
        <v>2555</v>
      </c>
      <c r="D10012" s="35" t="s">
        <v>73</v>
      </c>
      <c r="E10012" s="59">
        <v>15</v>
      </c>
      <c r="F10012" s="57" t="s">
        <v>3415</v>
      </c>
      <c r="H10012" s="84">
        <v>116</v>
      </c>
      <c r="I10012" s="43" t="str">
        <f>IFERROR(VLOOKUP(H10012,#REF!,2,FALSE),"")</f>
        <v/>
      </c>
      <c r="J10012" s="27">
        <v>0</v>
      </c>
      <c r="K10012" s="67" t="s">
        <v>2410</v>
      </c>
      <c r="L10012" s="59">
        <v>15</v>
      </c>
      <c r="M10012" s="57" t="s">
        <v>3723</v>
      </c>
      <c r="N10012" s="57" t="s">
        <v>3723</v>
      </c>
      <c r="P10012" s="85">
        <v>109</v>
      </c>
      <c r="Q10012" s="56" t="str">
        <f>IFERROR(VLOOKUP(P10012,#REF!,2,FALSE),"")</f>
        <v/>
      </c>
      <c r="R10012" s="47">
        <v>1</v>
      </c>
      <c r="S10012" s="41" t="s">
        <v>63</v>
      </c>
      <c r="T10012" s="35" t="s">
        <v>74</v>
      </c>
      <c r="U10012" s="35" t="s">
        <v>74</v>
      </c>
    </row>
    <row r="10013" spans="1:21" ht="15.65" customHeight="1" x14ac:dyDescent="0.35">
      <c r="A10013" s="35" t="s">
        <v>2555</v>
      </c>
      <c r="B10013" s="36" t="s">
        <v>2555</v>
      </c>
      <c r="D10013" s="35" t="s">
        <v>73</v>
      </c>
      <c r="E10013" s="59">
        <v>15</v>
      </c>
      <c r="F10013" s="46" t="s">
        <v>3489</v>
      </c>
      <c r="H10013" s="84">
        <v>118</v>
      </c>
      <c r="I10013" s="43" t="str">
        <f>IFERROR(VLOOKUP(H10013,#REF!,2,FALSE),"")</f>
        <v/>
      </c>
      <c r="J10013" s="27">
        <v>1</v>
      </c>
      <c r="K10013" s="41" t="s">
        <v>2410</v>
      </c>
      <c r="L10013" s="59">
        <v>15</v>
      </c>
      <c r="M10013" s="67" t="s">
        <v>408</v>
      </c>
      <c r="N10013" s="67" t="s">
        <v>408</v>
      </c>
      <c r="P10013" s="85">
        <v>115</v>
      </c>
      <c r="Q10013" s="56" t="str">
        <f>IFERROR(VLOOKUP(P10013,#REF!,2,FALSE),"")</f>
        <v/>
      </c>
      <c r="R10013" s="27">
        <v>0</v>
      </c>
      <c r="S10013" s="41" t="s">
        <v>63</v>
      </c>
      <c r="T10013" s="35" t="s">
        <v>8</v>
      </c>
      <c r="U10013" s="35" t="s">
        <v>72</v>
      </c>
    </row>
    <row r="10014" spans="1:21" ht="15.65" customHeight="1" x14ac:dyDescent="0.35">
      <c r="A10014" s="35" t="s">
        <v>2555</v>
      </c>
      <c r="B10014" s="36" t="s">
        <v>2555</v>
      </c>
      <c r="D10014" s="35" t="s">
        <v>73</v>
      </c>
      <c r="E10014" s="59">
        <v>15</v>
      </c>
      <c r="F10014" s="30" t="s">
        <v>1490</v>
      </c>
      <c r="H10014" s="84">
        <v>141</v>
      </c>
      <c r="I10014" s="43" t="str">
        <f>IFERROR(VLOOKUP(H10014,#REF!,2,FALSE),"")</f>
        <v/>
      </c>
      <c r="J10014" s="47">
        <v>0</v>
      </c>
      <c r="K10014" s="41" t="s">
        <v>2410</v>
      </c>
      <c r="L10014" s="59">
        <v>15</v>
      </c>
      <c r="M10014" s="67" t="s">
        <v>2349</v>
      </c>
      <c r="N10014" s="67" t="s">
        <v>2349</v>
      </c>
      <c r="P10014" s="85">
        <v>125</v>
      </c>
      <c r="Q10014" s="56" t="str">
        <f>IFERROR(VLOOKUP(P10014,#REF!,2,FALSE),"")</f>
        <v/>
      </c>
      <c r="R10014" s="27">
        <v>1</v>
      </c>
      <c r="S10014" s="41" t="s">
        <v>63</v>
      </c>
      <c r="T10014" s="35" t="s">
        <v>8</v>
      </c>
      <c r="U10014" s="35" t="s">
        <v>72</v>
      </c>
    </row>
    <row r="10015" spans="1:21" ht="15.65" customHeight="1" x14ac:dyDescent="0.35">
      <c r="A10015" s="35" t="s">
        <v>2555</v>
      </c>
      <c r="B10015" s="36" t="s">
        <v>2555</v>
      </c>
      <c r="D10015" s="35" t="s">
        <v>73</v>
      </c>
      <c r="E10015" s="59">
        <v>16</v>
      </c>
      <c r="F10015" s="30" t="s">
        <v>4072</v>
      </c>
      <c r="H10015" s="84">
        <v>114</v>
      </c>
      <c r="I10015" s="43" t="str">
        <f>IFERROR(VLOOKUP(H10015,#REF!,2,FALSE),"")</f>
        <v/>
      </c>
      <c r="J10015" s="27">
        <v>0</v>
      </c>
      <c r="K10015" s="41" t="s">
        <v>2410</v>
      </c>
      <c r="L10015" s="59">
        <v>16</v>
      </c>
      <c r="M10015" s="57" t="s">
        <v>3723</v>
      </c>
      <c r="N10015" s="57" t="s">
        <v>3723</v>
      </c>
      <c r="P10015" s="85">
        <v>109</v>
      </c>
      <c r="Q10015" s="56" t="str">
        <f>IFERROR(VLOOKUP(P10015,#REF!,2,FALSE),"")</f>
        <v/>
      </c>
      <c r="R10015" s="27">
        <v>1</v>
      </c>
      <c r="S10015" s="41" t="s">
        <v>63</v>
      </c>
      <c r="T10015" s="35" t="s">
        <v>8</v>
      </c>
      <c r="U10015" s="35" t="s">
        <v>72</v>
      </c>
    </row>
    <row r="10016" spans="1:21" ht="15.65" customHeight="1" x14ac:dyDescent="0.35">
      <c r="A10016" s="35" t="s">
        <v>2555</v>
      </c>
      <c r="B10016" s="36" t="s">
        <v>2555</v>
      </c>
      <c r="D10016" s="35" t="s">
        <v>73</v>
      </c>
      <c r="E10016" s="59">
        <v>16</v>
      </c>
      <c r="F10016" s="26" t="s">
        <v>4085</v>
      </c>
      <c r="H10016" s="84">
        <v>106</v>
      </c>
      <c r="I10016" s="43" t="str">
        <f>IFERROR(VLOOKUP(H10016,#REF!,2,FALSE),"")</f>
        <v/>
      </c>
      <c r="J10016" s="27">
        <v>0</v>
      </c>
      <c r="K10016" s="67" t="s">
        <v>2410</v>
      </c>
      <c r="L10016" s="59">
        <v>16</v>
      </c>
      <c r="M10016" s="65" t="s">
        <v>2367</v>
      </c>
      <c r="N10016" s="65" t="s">
        <v>2367</v>
      </c>
      <c r="P10016" s="85">
        <v>106</v>
      </c>
      <c r="Q10016" s="56" t="str">
        <f>IFERROR(VLOOKUP(P10016,#REF!,2,FALSE),"")</f>
        <v/>
      </c>
      <c r="R10016" s="47">
        <v>1</v>
      </c>
      <c r="S10016" s="41" t="s">
        <v>63</v>
      </c>
      <c r="T10016" s="35" t="s">
        <v>74</v>
      </c>
      <c r="U10016" s="35" t="s">
        <v>74</v>
      </c>
    </row>
    <row r="10017" spans="1:21" ht="15.65" customHeight="1" x14ac:dyDescent="0.35">
      <c r="A10017" s="35" t="s">
        <v>2555</v>
      </c>
      <c r="B10017" s="36" t="s">
        <v>2555</v>
      </c>
      <c r="D10017" s="35" t="s">
        <v>73</v>
      </c>
      <c r="E10017" s="59">
        <v>16</v>
      </c>
      <c r="F10017" s="66" t="s">
        <v>3399</v>
      </c>
      <c r="H10017" s="43" t="s">
        <v>1002</v>
      </c>
      <c r="I10017" s="43" t="str">
        <f>IFERROR(VLOOKUP(H10017,#REF!,2,FALSE),"")</f>
        <v/>
      </c>
      <c r="J10017" s="47">
        <v>0.5</v>
      </c>
      <c r="K10017" s="41" t="s">
        <v>2410</v>
      </c>
      <c r="L10017" s="59">
        <v>16</v>
      </c>
      <c r="M10017" s="57" t="s">
        <v>3721</v>
      </c>
      <c r="N10017" s="57" t="s">
        <v>3721</v>
      </c>
      <c r="P10017" s="85">
        <v>125</v>
      </c>
      <c r="Q10017" s="56" t="str">
        <f>IFERROR(VLOOKUP(P10017,#REF!,2,FALSE),"")</f>
        <v/>
      </c>
      <c r="R10017" s="27">
        <v>0.5</v>
      </c>
      <c r="S10017" s="41" t="s">
        <v>63</v>
      </c>
      <c r="T10017" s="35" t="s">
        <v>8</v>
      </c>
      <c r="U10017" s="35" t="s">
        <v>72</v>
      </c>
    </row>
    <row r="10018" spans="1:21" ht="15.65" customHeight="1" x14ac:dyDescent="0.35">
      <c r="A10018" s="35" t="s">
        <v>2555</v>
      </c>
      <c r="B10018" s="36" t="s">
        <v>2555</v>
      </c>
      <c r="D10018" s="35" t="s">
        <v>73</v>
      </c>
      <c r="E10018" s="59">
        <v>17</v>
      </c>
      <c r="F10018" s="29" t="s">
        <v>32</v>
      </c>
      <c r="H10018" s="85" t="s">
        <v>593</v>
      </c>
      <c r="I10018" s="43" t="str">
        <f>IFERROR(VLOOKUP(H10018,#REF!,2,FALSE),"")</f>
        <v/>
      </c>
      <c r="J10018" s="27">
        <v>0</v>
      </c>
      <c r="K10018" s="41" t="s">
        <v>2410</v>
      </c>
      <c r="L10018" s="59">
        <v>17</v>
      </c>
      <c r="M10018" s="67" t="s">
        <v>2350</v>
      </c>
      <c r="N10018" s="67" t="s">
        <v>2350</v>
      </c>
      <c r="P10018" s="85">
        <v>107</v>
      </c>
      <c r="Q10018" s="56" t="str">
        <f>IFERROR(VLOOKUP(P10018,#REF!,2,FALSE),"")</f>
        <v/>
      </c>
      <c r="R10018" s="27">
        <v>1</v>
      </c>
      <c r="S10018" s="41" t="s">
        <v>63</v>
      </c>
      <c r="T10018" s="35" t="s">
        <v>8</v>
      </c>
      <c r="U10018" s="35" t="s">
        <v>72</v>
      </c>
    </row>
    <row r="10019" spans="1:21" ht="15.65" customHeight="1" x14ac:dyDescent="0.35">
      <c r="A10019" s="35" t="s">
        <v>2555</v>
      </c>
      <c r="B10019" s="36" t="s">
        <v>2555</v>
      </c>
      <c r="D10019" s="35" t="s">
        <v>73</v>
      </c>
      <c r="E10019" s="59">
        <v>17</v>
      </c>
      <c r="F10019" s="29" t="s">
        <v>4082</v>
      </c>
      <c r="H10019" s="84">
        <v>134</v>
      </c>
      <c r="I10019" s="43" t="str">
        <f>IFERROR(VLOOKUP(H10019,#REF!,2,FALSE),"")</f>
        <v/>
      </c>
      <c r="J10019" s="47">
        <v>0.5</v>
      </c>
      <c r="K10019" s="41" t="s">
        <v>2410</v>
      </c>
      <c r="L10019" s="59">
        <v>17</v>
      </c>
      <c r="M10019" s="57" t="s">
        <v>3716</v>
      </c>
      <c r="N10019" s="57" t="s">
        <v>3716</v>
      </c>
      <c r="P10019" s="85">
        <v>118</v>
      </c>
      <c r="Q10019" s="56" t="str">
        <f>IFERROR(VLOOKUP(P10019,#REF!,2,FALSE),"")</f>
        <v/>
      </c>
      <c r="R10019" s="27">
        <v>0.5</v>
      </c>
      <c r="S10019" s="41" t="s">
        <v>63</v>
      </c>
      <c r="T10019" s="35" t="s">
        <v>8</v>
      </c>
      <c r="U10019" s="35" t="s">
        <v>72</v>
      </c>
    </row>
    <row r="10020" spans="1:21" ht="15.65" customHeight="1" x14ac:dyDescent="0.35">
      <c r="A10020" s="35" t="s">
        <v>2555</v>
      </c>
      <c r="B10020" s="36" t="s">
        <v>2555</v>
      </c>
      <c r="D10020" s="35" t="s">
        <v>73</v>
      </c>
      <c r="E10020" s="59">
        <v>18</v>
      </c>
      <c r="F10020" s="29" t="s">
        <v>32</v>
      </c>
      <c r="H10020" s="85" t="s">
        <v>2233</v>
      </c>
      <c r="I10020" s="43" t="str">
        <f>IFERROR(VLOOKUP(H10020,#REF!,2,FALSE),"")</f>
        <v/>
      </c>
      <c r="J10020" s="27">
        <v>0</v>
      </c>
      <c r="K10020" s="41" t="s">
        <v>2410</v>
      </c>
      <c r="L10020" s="59">
        <v>18</v>
      </c>
      <c r="M10020" s="65" t="s">
        <v>2367</v>
      </c>
      <c r="N10020" s="65" t="s">
        <v>2367</v>
      </c>
      <c r="P10020" s="85">
        <v>106</v>
      </c>
      <c r="Q10020" s="56" t="str">
        <f>IFERROR(VLOOKUP(P10020,#REF!,2,FALSE),"")</f>
        <v/>
      </c>
      <c r="R10020" s="27">
        <v>1</v>
      </c>
      <c r="S10020" s="41" t="s">
        <v>63</v>
      </c>
      <c r="T10020" s="35" t="s">
        <v>8</v>
      </c>
      <c r="U10020" s="35" t="s">
        <v>72</v>
      </c>
    </row>
    <row r="10021" spans="1:21" ht="15.65" customHeight="1" x14ac:dyDescent="0.35">
      <c r="A10021" s="35" t="s">
        <v>2555</v>
      </c>
      <c r="B10021" s="36" t="s">
        <v>2555</v>
      </c>
      <c r="D10021" s="35" t="s">
        <v>73</v>
      </c>
      <c r="E10021" s="59">
        <v>18</v>
      </c>
      <c r="F10021" s="29" t="s">
        <v>4070</v>
      </c>
      <c r="H10021" s="84">
        <v>129</v>
      </c>
      <c r="I10021" s="43" t="str">
        <f>IFERROR(VLOOKUP(H10021,#REF!,2,FALSE),"")</f>
        <v/>
      </c>
      <c r="J10021" s="47">
        <v>0.5</v>
      </c>
      <c r="K10021" s="41" t="s">
        <v>2410</v>
      </c>
      <c r="L10021" s="59">
        <v>18</v>
      </c>
      <c r="M10021" s="57" t="s">
        <v>3723</v>
      </c>
      <c r="N10021" s="57" t="s">
        <v>3723</v>
      </c>
      <c r="P10021" s="85">
        <v>109</v>
      </c>
      <c r="Q10021" s="56" t="str">
        <f>IFERROR(VLOOKUP(P10021,#REF!,2,FALSE),"")</f>
        <v/>
      </c>
      <c r="R10021" s="27">
        <v>0.5</v>
      </c>
      <c r="S10021" s="41" t="s">
        <v>63</v>
      </c>
      <c r="T10021" s="35" t="s">
        <v>8</v>
      </c>
      <c r="U10021" s="35" t="s">
        <v>72</v>
      </c>
    </row>
    <row r="10022" spans="1:21" ht="15.65" customHeight="1" x14ac:dyDescent="0.35">
      <c r="A10022" s="35" t="s">
        <v>2555</v>
      </c>
      <c r="B10022" s="36" t="s">
        <v>2555</v>
      </c>
      <c r="D10022" s="35" t="s">
        <v>73</v>
      </c>
      <c r="E10022" s="59">
        <v>19</v>
      </c>
      <c r="F10022" s="29" t="s">
        <v>32</v>
      </c>
      <c r="H10022" s="85" t="s">
        <v>2233</v>
      </c>
      <c r="I10022" s="43" t="str">
        <f>IFERROR(VLOOKUP(H10022,#REF!,2,FALSE),"")</f>
        <v/>
      </c>
      <c r="J10022" s="27">
        <v>0</v>
      </c>
      <c r="K10022" s="41" t="s">
        <v>2410</v>
      </c>
      <c r="L10022" s="59">
        <v>19</v>
      </c>
      <c r="M10022" s="67" t="s">
        <v>2385</v>
      </c>
      <c r="N10022" s="67" t="s">
        <v>2385</v>
      </c>
      <c r="P10022" s="85">
        <v>98</v>
      </c>
      <c r="Q10022" s="56" t="str">
        <f>IFERROR(VLOOKUP(P10022,#REF!,2,FALSE),"")</f>
        <v/>
      </c>
      <c r="R10022" s="27">
        <v>1</v>
      </c>
      <c r="S10022" s="41" t="s">
        <v>63</v>
      </c>
      <c r="T10022" s="35" t="s">
        <v>8</v>
      </c>
      <c r="U10022" s="35" t="s">
        <v>72</v>
      </c>
    </row>
    <row r="10023" spans="1:21" ht="15.65" customHeight="1" x14ac:dyDescent="0.35">
      <c r="A10023" s="35" t="s">
        <v>2555</v>
      </c>
      <c r="B10023" s="36" t="s">
        <v>2555</v>
      </c>
      <c r="D10023" s="35" t="s">
        <v>73</v>
      </c>
      <c r="E10023" s="59">
        <v>19</v>
      </c>
      <c r="F10023" s="66" t="s">
        <v>3402</v>
      </c>
      <c r="H10023" s="84">
        <v>124</v>
      </c>
      <c r="I10023" s="43" t="str">
        <f>IFERROR(VLOOKUP(H10023,#REF!,2,FALSE),"")</f>
        <v/>
      </c>
      <c r="J10023" s="47">
        <v>0</v>
      </c>
      <c r="K10023" s="41" t="s">
        <v>2410</v>
      </c>
      <c r="L10023" s="59">
        <v>19</v>
      </c>
      <c r="M10023" s="67" t="s">
        <v>2350</v>
      </c>
      <c r="N10023" s="67" t="s">
        <v>2350</v>
      </c>
      <c r="P10023" s="85">
        <v>109</v>
      </c>
      <c r="Q10023" s="56" t="str">
        <f>IFERROR(VLOOKUP(P10023,#REF!,2,FALSE),"")</f>
        <v/>
      </c>
      <c r="R10023" s="27">
        <v>1</v>
      </c>
      <c r="S10023" s="41" t="s">
        <v>63</v>
      </c>
      <c r="T10023" s="35" t="s">
        <v>8</v>
      </c>
      <c r="U10023" s="35" t="s">
        <v>72</v>
      </c>
    </row>
    <row r="10024" spans="1:21" ht="15.65" customHeight="1" x14ac:dyDescent="0.35">
      <c r="A10024" s="35" t="s">
        <v>2555</v>
      </c>
      <c r="B10024" s="36" t="s">
        <v>2555</v>
      </c>
      <c r="D10024" s="35" t="s">
        <v>73</v>
      </c>
      <c r="E10024" s="59">
        <v>20</v>
      </c>
      <c r="F10024" s="29" t="s">
        <v>32</v>
      </c>
      <c r="H10024" s="85" t="s">
        <v>593</v>
      </c>
      <c r="I10024" s="43" t="str">
        <f>IFERROR(VLOOKUP(H10024,#REF!,2,FALSE),"")</f>
        <v/>
      </c>
      <c r="J10024" s="27">
        <v>0</v>
      </c>
      <c r="K10024" s="41" t="s">
        <v>2410</v>
      </c>
      <c r="L10024" s="59">
        <v>20</v>
      </c>
      <c r="M10024" s="67" t="s">
        <v>2386</v>
      </c>
      <c r="N10024" s="67" t="s">
        <v>2386</v>
      </c>
      <c r="P10024" s="85">
        <v>90</v>
      </c>
      <c r="Q10024" s="56" t="str">
        <f>IFERROR(VLOOKUP(P10024,#REF!,2,FALSE),"")</f>
        <v/>
      </c>
      <c r="R10024" s="27">
        <v>1</v>
      </c>
      <c r="S10024" s="41" t="s">
        <v>63</v>
      </c>
      <c r="T10024" s="35" t="s">
        <v>8</v>
      </c>
      <c r="U10024" s="35" t="s">
        <v>72</v>
      </c>
    </row>
    <row r="10025" spans="1:21" ht="15.65" customHeight="1" x14ac:dyDescent="0.35">
      <c r="A10025" s="35" t="s">
        <v>2555</v>
      </c>
      <c r="B10025" s="36" t="s">
        <v>2555</v>
      </c>
      <c r="D10025" s="35" t="s">
        <v>73</v>
      </c>
      <c r="E10025" s="59">
        <v>20</v>
      </c>
      <c r="F10025" s="29" t="s">
        <v>4090</v>
      </c>
      <c r="H10025" s="84">
        <v>121</v>
      </c>
      <c r="I10025" s="43" t="str">
        <f>IFERROR(VLOOKUP(H10025,#REF!,2,FALSE),"")</f>
        <v/>
      </c>
      <c r="J10025" s="47">
        <v>0.5</v>
      </c>
      <c r="K10025" s="41" t="s">
        <v>2410</v>
      </c>
      <c r="L10025" s="59">
        <v>20</v>
      </c>
      <c r="M10025" s="67" t="s">
        <v>2351</v>
      </c>
      <c r="N10025" s="67" t="s">
        <v>2351</v>
      </c>
      <c r="P10025" s="85">
        <v>108</v>
      </c>
      <c r="Q10025" s="56" t="str">
        <f>IFERROR(VLOOKUP(P10025,#REF!,2,FALSE),"")</f>
        <v/>
      </c>
      <c r="R10025" s="27">
        <v>0.5</v>
      </c>
      <c r="S10025" s="41" t="s">
        <v>63</v>
      </c>
      <c r="T10025" s="35" t="s">
        <v>8</v>
      </c>
      <c r="U10025" s="35" t="s">
        <v>72</v>
      </c>
    </row>
    <row r="10026" spans="1:21" ht="15.65" customHeight="1" x14ac:dyDescent="0.35">
      <c r="A10026" s="35" t="s">
        <v>2622</v>
      </c>
      <c r="B10026" s="36">
        <v>37541</v>
      </c>
      <c r="D10026" s="35" t="s">
        <v>73</v>
      </c>
      <c r="E10026" s="59">
        <v>1</v>
      </c>
      <c r="F10026" s="29" t="s">
        <v>3798</v>
      </c>
      <c r="H10026" s="84">
        <v>165</v>
      </c>
      <c r="I10026" s="43" t="str">
        <f>IFERROR(VLOOKUP(H10026,#REF!,2,FALSE),"")</f>
        <v/>
      </c>
      <c r="J10026" s="47">
        <v>1</v>
      </c>
      <c r="K10026" s="41" t="s">
        <v>2410</v>
      </c>
      <c r="L10026" s="59">
        <v>1</v>
      </c>
      <c r="M10026" s="67" t="s">
        <v>2341</v>
      </c>
      <c r="N10026" s="67" t="s">
        <v>2341</v>
      </c>
      <c r="P10026" s="85">
        <v>160</v>
      </c>
      <c r="Q10026" s="56" t="str">
        <f>IFERROR(VLOOKUP(P10026,#REF!,2,FALSE),"")</f>
        <v/>
      </c>
      <c r="R10026" s="27">
        <v>0</v>
      </c>
      <c r="S10026" s="57" t="s">
        <v>63</v>
      </c>
      <c r="T10026" s="35" t="s">
        <v>8</v>
      </c>
      <c r="U10026" s="35" t="s">
        <v>72</v>
      </c>
    </row>
    <row r="10027" spans="1:21" ht="15.65" customHeight="1" x14ac:dyDescent="0.35">
      <c r="A10027" s="35" t="s">
        <v>2622</v>
      </c>
      <c r="B10027" s="36">
        <v>37541</v>
      </c>
      <c r="D10027" s="35" t="s">
        <v>73</v>
      </c>
      <c r="E10027" s="59">
        <v>2</v>
      </c>
      <c r="F10027" s="29" t="s">
        <v>4068</v>
      </c>
      <c r="H10027" s="84">
        <v>165</v>
      </c>
      <c r="I10027" s="43" t="str">
        <f>IFERROR(VLOOKUP(H10027,#REF!,2,FALSE),"")</f>
        <v/>
      </c>
      <c r="J10027" s="27">
        <v>0.5</v>
      </c>
      <c r="K10027" s="41" t="s">
        <v>2410</v>
      </c>
      <c r="L10027" s="59">
        <v>2</v>
      </c>
      <c r="M10027" s="67" t="s">
        <v>2343</v>
      </c>
      <c r="N10027" s="67" t="s">
        <v>2343</v>
      </c>
      <c r="P10027" s="85">
        <v>159</v>
      </c>
      <c r="Q10027" s="56" t="str">
        <f>IFERROR(VLOOKUP(P10027,#REF!,2,FALSE),"")</f>
        <v/>
      </c>
      <c r="R10027" s="27">
        <v>0.5</v>
      </c>
      <c r="S10027" s="57" t="s">
        <v>63</v>
      </c>
      <c r="T10027" s="35" t="s">
        <v>8</v>
      </c>
      <c r="U10027" s="35" t="s">
        <v>72</v>
      </c>
    </row>
    <row r="10028" spans="1:21" ht="15.65" customHeight="1" x14ac:dyDescent="0.35">
      <c r="A10028" s="35" t="s">
        <v>2622</v>
      </c>
      <c r="B10028" s="36">
        <v>37541</v>
      </c>
      <c r="D10028" s="35" t="s">
        <v>73</v>
      </c>
      <c r="E10028" s="59">
        <v>3</v>
      </c>
      <c r="F10028" s="26" t="s">
        <v>4103</v>
      </c>
      <c r="H10028" s="84">
        <v>163</v>
      </c>
      <c r="I10028" s="43" t="str">
        <f>IFERROR(VLOOKUP(H10028,#REF!,2,FALSE),"")</f>
        <v/>
      </c>
      <c r="J10028" s="27">
        <v>0.5</v>
      </c>
      <c r="K10028" s="41" t="s">
        <v>2410</v>
      </c>
      <c r="L10028" s="59">
        <v>3</v>
      </c>
      <c r="M10028" s="67" t="s">
        <v>2346</v>
      </c>
      <c r="N10028" s="67" t="s">
        <v>2346</v>
      </c>
      <c r="P10028" s="85">
        <v>156</v>
      </c>
      <c r="Q10028" s="56" t="str">
        <f>IFERROR(VLOOKUP(P10028,#REF!,2,FALSE),"")</f>
        <v/>
      </c>
      <c r="R10028" s="27">
        <v>0.5</v>
      </c>
      <c r="S10028" s="57" t="s">
        <v>63</v>
      </c>
      <c r="T10028" s="35" t="s">
        <v>8</v>
      </c>
      <c r="U10028" s="35" t="s">
        <v>72</v>
      </c>
    </row>
    <row r="10029" spans="1:21" ht="15.65" customHeight="1" x14ac:dyDescent="0.35">
      <c r="A10029" s="35" t="s">
        <v>2622</v>
      </c>
      <c r="B10029" s="36">
        <v>37541</v>
      </c>
      <c r="D10029" s="35" t="s">
        <v>73</v>
      </c>
      <c r="E10029" s="59">
        <v>4</v>
      </c>
      <c r="F10029" s="46" t="s">
        <v>3490</v>
      </c>
      <c r="H10029" s="84">
        <v>161</v>
      </c>
      <c r="I10029" s="43" t="str">
        <f>IFERROR(VLOOKUP(H10029,#REF!,2,FALSE),"")</f>
        <v/>
      </c>
      <c r="J10029" s="47">
        <v>0</v>
      </c>
      <c r="K10029" s="41" t="s">
        <v>2410</v>
      </c>
      <c r="L10029" s="59">
        <v>4</v>
      </c>
      <c r="M10029" s="67" t="s">
        <v>2379</v>
      </c>
      <c r="N10029" s="67" t="s">
        <v>2379</v>
      </c>
      <c r="P10029" s="85">
        <v>154</v>
      </c>
      <c r="Q10029" s="56" t="str">
        <f>IFERROR(VLOOKUP(P10029,#REF!,2,FALSE),"")</f>
        <v/>
      </c>
      <c r="R10029" s="27">
        <v>1</v>
      </c>
      <c r="S10029" s="57" t="s">
        <v>63</v>
      </c>
      <c r="T10029" s="35" t="s">
        <v>8</v>
      </c>
      <c r="U10029" s="35" t="s">
        <v>72</v>
      </c>
    </row>
    <row r="10030" spans="1:21" ht="15.65" customHeight="1" x14ac:dyDescent="0.35">
      <c r="A10030" s="35" t="s">
        <v>2622</v>
      </c>
      <c r="B10030" s="36">
        <v>37541</v>
      </c>
      <c r="D10030" s="35" t="s">
        <v>73</v>
      </c>
      <c r="E10030" s="59">
        <v>5</v>
      </c>
      <c r="F10030" s="57" t="s">
        <v>3543</v>
      </c>
      <c r="H10030" s="84">
        <v>160</v>
      </c>
      <c r="I10030" s="43" t="str">
        <f>IFERROR(VLOOKUP(H10030,#REF!,2,FALSE),"")</f>
        <v/>
      </c>
      <c r="J10030" s="27">
        <v>0.5</v>
      </c>
      <c r="K10030" s="41" t="s">
        <v>2410</v>
      </c>
      <c r="L10030" s="59">
        <v>5</v>
      </c>
      <c r="M10030" s="57" t="s">
        <v>3916</v>
      </c>
      <c r="N10030" s="57" t="s">
        <v>3916</v>
      </c>
      <c r="P10030" s="85">
        <v>149</v>
      </c>
      <c r="Q10030" s="56" t="str">
        <f>IFERROR(VLOOKUP(P10030,#REF!,2,FALSE),"")</f>
        <v/>
      </c>
      <c r="R10030" s="27">
        <v>0.5</v>
      </c>
      <c r="S10030" s="57" t="s">
        <v>63</v>
      </c>
      <c r="T10030" s="35" t="s">
        <v>8</v>
      </c>
      <c r="U10030" s="35" t="s">
        <v>72</v>
      </c>
    </row>
    <row r="10031" spans="1:21" ht="15.65" customHeight="1" x14ac:dyDescent="0.35">
      <c r="A10031" s="35" t="s">
        <v>2622</v>
      </c>
      <c r="B10031" s="36">
        <v>37541</v>
      </c>
      <c r="D10031" s="35" t="s">
        <v>73</v>
      </c>
      <c r="E10031" s="59">
        <v>6</v>
      </c>
      <c r="F10031" s="46" t="s">
        <v>3488</v>
      </c>
      <c r="H10031" s="84">
        <v>159</v>
      </c>
      <c r="I10031" s="43" t="str">
        <f>IFERROR(VLOOKUP(H10031,#REF!,2,FALSE),"")</f>
        <v/>
      </c>
      <c r="J10031" s="47">
        <v>1</v>
      </c>
      <c r="K10031" s="41" t="s">
        <v>2410</v>
      </c>
      <c r="L10031" s="59">
        <v>6</v>
      </c>
      <c r="M10031" s="57" t="s">
        <v>3701</v>
      </c>
      <c r="N10031" s="57" t="s">
        <v>3701</v>
      </c>
      <c r="P10031" s="85">
        <v>148</v>
      </c>
      <c r="Q10031" s="56" t="str">
        <f>IFERROR(VLOOKUP(P10031,#REF!,2,FALSE),"")</f>
        <v/>
      </c>
      <c r="R10031" s="27">
        <v>0</v>
      </c>
      <c r="S10031" s="57" t="s">
        <v>63</v>
      </c>
      <c r="T10031" s="35" t="s">
        <v>8</v>
      </c>
      <c r="U10031" s="35" t="s">
        <v>72</v>
      </c>
    </row>
    <row r="10032" spans="1:21" ht="15.65" customHeight="1" x14ac:dyDescent="0.35">
      <c r="A10032" s="35" t="s">
        <v>2622</v>
      </c>
      <c r="B10032" s="36">
        <v>37541</v>
      </c>
      <c r="D10032" s="35" t="s">
        <v>73</v>
      </c>
      <c r="E10032" s="59">
        <v>7</v>
      </c>
      <c r="F10032" s="66" t="s">
        <v>3419</v>
      </c>
      <c r="H10032" s="84">
        <v>153</v>
      </c>
      <c r="I10032" s="43" t="str">
        <f>IFERROR(VLOOKUP(H10032,#REF!,2,FALSE),"")</f>
        <v/>
      </c>
      <c r="J10032" s="47">
        <v>0.5</v>
      </c>
      <c r="K10032" s="41" t="s">
        <v>2410</v>
      </c>
      <c r="L10032" s="59">
        <v>7</v>
      </c>
      <c r="M10032" s="67" t="s">
        <v>2342</v>
      </c>
      <c r="N10032" s="67" t="s">
        <v>2342</v>
      </c>
      <c r="P10032" s="85">
        <v>146</v>
      </c>
      <c r="Q10032" s="56" t="str">
        <f>IFERROR(VLOOKUP(P10032,#REF!,2,FALSE),"")</f>
        <v/>
      </c>
      <c r="R10032" s="27">
        <v>0.5</v>
      </c>
      <c r="S10032" s="57" t="s">
        <v>63</v>
      </c>
      <c r="T10032" s="35" t="s">
        <v>8</v>
      </c>
      <c r="U10032" s="35" t="s">
        <v>72</v>
      </c>
    </row>
    <row r="10033" spans="1:21" ht="15.65" customHeight="1" x14ac:dyDescent="0.35">
      <c r="A10033" s="35" t="s">
        <v>2622</v>
      </c>
      <c r="B10033" s="36">
        <v>37541</v>
      </c>
      <c r="D10033" s="35" t="s">
        <v>73</v>
      </c>
      <c r="E10033" s="59">
        <v>8</v>
      </c>
      <c r="F10033" s="29" t="s">
        <v>4117</v>
      </c>
      <c r="H10033" s="84">
        <v>151</v>
      </c>
      <c r="I10033" s="43" t="str">
        <f>IFERROR(VLOOKUP(H10033,#REF!,2,FALSE),"")</f>
        <v/>
      </c>
      <c r="J10033" s="47">
        <v>1</v>
      </c>
      <c r="K10033" s="41" t="s">
        <v>2410</v>
      </c>
      <c r="L10033" s="59">
        <v>8</v>
      </c>
      <c r="M10033" s="67" t="s">
        <v>2605</v>
      </c>
      <c r="N10033" s="67" t="s">
        <v>2605</v>
      </c>
      <c r="P10033" s="43" t="s">
        <v>1002</v>
      </c>
      <c r="Q10033" s="56" t="str">
        <f>IFERROR(VLOOKUP(P10033,#REF!,2,FALSE),"")</f>
        <v/>
      </c>
      <c r="R10033" s="27">
        <v>0</v>
      </c>
      <c r="S10033" s="57" t="s">
        <v>63</v>
      </c>
      <c r="T10033" s="35" t="s">
        <v>8</v>
      </c>
      <c r="U10033" s="35" t="s">
        <v>72</v>
      </c>
    </row>
    <row r="10034" spans="1:21" ht="15.65" customHeight="1" x14ac:dyDescent="0.35">
      <c r="A10034" s="35" t="s">
        <v>2622</v>
      </c>
      <c r="B10034" s="36">
        <v>37541</v>
      </c>
      <c r="D10034" s="35" t="s">
        <v>73</v>
      </c>
      <c r="E10034" s="59">
        <v>9</v>
      </c>
      <c r="F10034" s="57" t="s">
        <v>3770</v>
      </c>
      <c r="H10034" s="84">
        <v>149</v>
      </c>
      <c r="I10034" s="43" t="str">
        <f>IFERROR(VLOOKUP(H10034,#REF!,2,FALSE),"")</f>
        <v/>
      </c>
      <c r="J10034" s="47">
        <v>1</v>
      </c>
      <c r="K10034" s="41" t="s">
        <v>2410</v>
      </c>
      <c r="L10034" s="59">
        <v>9</v>
      </c>
      <c r="M10034" s="67" t="s">
        <v>2592</v>
      </c>
      <c r="N10034" s="67" t="s">
        <v>2592</v>
      </c>
      <c r="P10034" s="85">
        <v>128</v>
      </c>
      <c r="Q10034" s="56" t="str">
        <f>IFERROR(VLOOKUP(P10034,#REF!,2,FALSE),"")</f>
        <v/>
      </c>
      <c r="R10034" s="27">
        <v>0</v>
      </c>
      <c r="S10034" s="57" t="s">
        <v>63</v>
      </c>
      <c r="T10034" s="35" t="s">
        <v>8</v>
      </c>
      <c r="U10034" s="35" t="s">
        <v>72</v>
      </c>
    </row>
    <row r="10035" spans="1:21" ht="15.65" customHeight="1" x14ac:dyDescent="0.35">
      <c r="A10035" s="35" t="s">
        <v>2622</v>
      </c>
      <c r="B10035" s="36">
        <v>37541</v>
      </c>
      <c r="D10035" s="35" t="s">
        <v>73</v>
      </c>
      <c r="E10035" s="59">
        <v>10</v>
      </c>
      <c r="F10035" s="29" t="s">
        <v>4067</v>
      </c>
      <c r="H10035" s="84">
        <v>140</v>
      </c>
      <c r="I10035" s="43" t="str">
        <f>IFERROR(VLOOKUP(H10035,#REF!,2,FALSE),"")</f>
        <v/>
      </c>
      <c r="J10035" s="47">
        <v>0.5</v>
      </c>
      <c r="K10035" s="41" t="s">
        <v>2410</v>
      </c>
      <c r="L10035" s="59">
        <v>10</v>
      </c>
      <c r="M10035" s="67" t="s">
        <v>2593</v>
      </c>
      <c r="N10035" s="67" t="s">
        <v>2593</v>
      </c>
      <c r="P10035" s="43" t="s">
        <v>1002</v>
      </c>
      <c r="Q10035" s="56" t="str">
        <f>IFERROR(VLOOKUP(P10035,#REF!,2,FALSE),"")</f>
        <v/>
      </c>
      <c r="R10035" s="27">
        <v>0.5</v>
      </c>
      <c r="S10035" s="57" t="s">
        <v>63</v>
      </c>
      <c r="T10035" s="35" t="s">
        <v>8</v>
      </c>
      <c r="U10035" s="35" t="s">
        <v>72</v>
      </c>
    </row>
    <row r="10036" spans="1:21" ht="15.65" customHeight="1" x14ac:dyDescent="0.35">
      <c r="A10036" s="35" t="s">
        <v>2622</v>
      </c>
      <c r="B10036" s="36">
        <v>37541</v>
      </c>
      <c r="D10036" s="35" t="s">
        <v>73</v>
      </c>
      <c r="E10036" s="59">
        <v>11</v>
      </c>
      <c r="F10036" s="66" t="s">
        <v>3403</v>
      </c>
      <c r="H10036" s="84">
        <v>137</v>
      </c>
      <c r="I10036" s="43" t="str">
        <f>IFERROR(VLOOKUP(H10036,#REF!,2,FALSE),"")</f>
        <v/>
      </c>
      <c r="J10036" s="47">
        <v>0.5</v>
      </c>
      <c r="K10036" s="41" t="s">
        <v>2410</v>
      </c>
      <c r="L10036" s="59">
        <v>11</v>
      </c>
      <c r="M10036" s="65" t="s">
        <v>3411</v>
      </c>
      <c r="N10036" s="65" t="s">
        <v>3411</v>
      </c>
      <c r="P10036" s="85">
        <v>127</v>
      </c>
      <c r="Q10036" s="56" t="str">
        <f>IFERROR(VLOOKUP(P10036,#REF!,2,FALSE),"")</f>
        <v/>
      </c>
      <c r="R10036" s="27">
        <v>0.5</v>
      </c>
      <c r="S10036" s="57" t="s">
        <v>63</v>
      </c>
      <c r="T10036" s="35" t="s">
        <v>8</v>
      </c>
      <c r="U10036" s="35" t="s">
        <v>72</v>
      </c>
    </row>
    <row r="10037" spans="1:21" ht="15.65" customHeight="1" x14ac:dyDescent="0.35">
      <c r="A10037" s="35" t="s">
        <v>2622</v>
      </c>
      <c r="B10037" s="36">
        <v>37541</v>
      </c>
      <c r="D10037" s="35" t="s">
        <v>73</v>
      </c>
      <c r="E10037" s="59">
        <v>12</v>
      </c>
      <c r="F10037" s="29" t="s">
        <v>4082</v>
      </c>
      <c r="H10037" s="84">
        <v>129</v>
      </c>
      <c r="I10037" s="43" t="str">
        <f>IFERROR(VLOOKUP(H10037,#REF!,2,FALSE),"")</f>
        <v/>
      </c>
      <c r="J10037" s="47">
        <v>1</v>
      </c>
      <c r="K10037" s="41" t="s">
        <v>2410</v>
      </c>
      <c r="L10037" s="59">
        <v>12</v>
      </c>
      <c r="M10037" s="67" t="s">
        <v>2508</v>
      </c>
      <c r="N10037" s="67" t="s">
        <v>2508</v>
      </c>
      <c r="P10037" s="85">
        <v>125</v>
      </c>
      <c r="Q10037" s="56" t="str">
        <f>IFERROR(VLOOKUP(P10037,#REF!,2,FALSE),"")</f>
        <v/>
      </c>
      <c r="R10037" s="27">
        <v>0</v>
      </c>
      <c r="S10037" s="57" t="s">
        <v>63</v>
      </c>
      <c r="T10037" s="35" t="s">
        <v>8</v>
      </c>
      <c r="U10037" s="35" t="s">
        <v>72</v>
      </c>
    </row>
    <row r="10038" spans="1:21" ht="15.65" customHeight="1" x14ac:dyDescent="0.35">
      <c r="A10038" s="35" t="s">
        <v>2622</v>
      </c>
      <c r="B10038" s="36">
        <v>37541</v>
      </c>
      <c r="D10038" s="35" t="s">
        <v>73</v>
      </c>
      <c r="E10038" s="59">
        <v>13</v>
      </c>
      <c r="F10038" s="66" t="s">
        <v>3402</v>
      </c>
      <c r="H10038" s="84">
        <v>128</v>
      </c>
      <c r="I10038" s="43" t="str">
        <f>IFERROR(VLOOKUP(H10038,#REF!,2,FALSE),"")</f>
        <v/>
      </c>
      <c r="J10038" s="47">
        <v>0</v>
      </c>
      <c r="K10038" s="41" t="s">
        <v>2410</v>
      </c>
      <c r="L10038" s="59">
        <v>13</v>
      </c>
      <c r="M10038" s="67" t="s">
        <v>2349</v>
      </c>
      <c r="N10038" s="67" t="s">
        <v>2349</v>
      </c>
      <c r="P10038" s="85">
        <v>123</v>
      </c>
      <c r="Q10038" s="56" t="str">
        <f>IFERROR(VLOOKUP(P10038,#REF!,2,FALSE),"")</f>
        <v/>
      </c>
      <c r="R10038" s="27">
        <v>1</v>
      </c>
      <c r="S10038" s="57" t="s">
        <v>63</v>
      </c>
      <c r="T10038" s="35" t="s">
        <v>8</v>
      </c>
      <c r="U10038" s="35" t="s">
        <v>72</v>
      </c>
    </row>
    <row r="10039" spans="1:21" ht="15.65" customHeight="1" x14ac:dyDescent="0.35">
      <c r="A10039" s="35" t="s">
        <v>2622</v>
      </c>
      <c r="B10039" s="36">
        <v>37541</v>
      </c>
      <c r="D10039" s="35" t="s">
        <v>73</v>
      </c>
      <c r="E10039" s="59">
        <v>14</v>
      </c>
      <c r="F10039" s="66" t="s">
        <v>3399</v>
      </c>
      <c r="H10039" s="84">
        <v>124</v>
      </c>
      <c r="I10039" s="43" t="str">
        <f>IFERROR(VLOOKUP(H10039,#REF!,2,FALSE),"")</f>
        <v/>
      </c>
      <c r="J10039" s="47">
        <v>0</v>
      </c>
      <c r="K10039" s="41" t="s">
        <v>2410</v>
      </c>
      <c r="L10039" s="59">
        <v>14</v>
      </c>
      <c r="M10039" s="67" t="s">
        <v>2382</v>
      </c>
      <c r="N10039" s="67" t="s">
        <v>2382</v>
      </c>
      <c r="P10039" s="85">
        <v>122</v>
      </c>
      <c r="Q10039" s="56" t="str">
        <f>IFERROR(VLOOKUP(P10039,#REF!,2,FALSE),"")</f>
        <v/>
      </c>
      <c r="R10039" s="27">
        <v>1</v>
      </c>
      <c r="S10039" s="57" t="s">
        <v>63</v>
      </c>
      <c r="T10039" s="35" t="s">
        <v>8</v>
      </c>
      <c r="U10039" s="35" t="s">
        <v>72</v>
      </c>
    </row>
    <row r="10040" spans="1:21" ht="15.65" customHeight="1" x14ac:dyDescent="0.35">
      <c r="A10040" s="35" t="s">
        <v>2622</v>
      </c>
      <c r="B10040" s="36">
        <v>37541</v>
      </c>
      <c r="D10040" s="35" t="s">
        <v>73</v>
      </c>
      <c r="E10040" s="59">
        <v>15</v>
      </c>
      <c r="F10040" s="66" t="s">
        <v>3399</v>
      </c>
      <c r="H10040" s="84">
        <v>124</v>
      </c>
      <c r="I10040" s="43" t="str">
        <f>IFERROR(VLOOKUP(H10040,#REF!,2,FALSE),"")</f>
        <v/>
      </c>
      <c r="J10040" s="47">
        <v>1</v>
      </c>
      <c r="K10040" s="41" t="s">
        <v>2410</v>
      </c>
      <c r="L10040" s="59">
        <v>15</v>
      </c>
      <c r="M10040" s="60" t="s">
        <v>32</v>
      </c>
      <c r="N10040" s="60" t="s">
        <v>32</v>
      </c>
      <c r="P10040" s="85"/>
      <c r="Q10040" s="56" t="str">
        <f>IFERROR(VLOOKUP(P10040,#REF!,2,FALSE),"")</f>
        <v/>
      </c>
      <c r="R10040" s="27">
        <v>0</v>
      </c>
      <c r="S10040" s="57" t="s">
        <v>63</v>
      </c>
      <c r="T10040" s="35" t="s">
        <v>8</v>
      </c>
      <c r="U10040" s="35" t="s">
        <v>72</v>
      </c>
    </row>
    <row r="10041" spans="1:21" ht="15.65" customHeight="1" x14ac:dyDescent="0.35">
      <c r="A10041" s="35" t="s">
        <v>2622</v>
      </c>
      <c r="B10041" s="36">
        <v>37541</v>
      </c>
      <c r="D10041" s="35" t="s">
        <v>73</v>
      </c>
      <c r="E10041" s="59">
        <v>16</v>
      </c>
      <c r="F10041" s="29" t="s">
        <v>4090</v>
      </c>
      <c r="H10041" s="84">
        <v>109</v>
      </c>
      <c r="I10041" s="43" t="str">
        <f>IFERROR(VLOOKUP(H10041,#REF!,2,FALSE),"")</f>
        <v/>
      </c>
      <c r="J10041" s="47">
        <v>0.5</v>
      </c>
      <c r="K10041" s="41" t="s">
        <v>2410</v>
      </c>
      <c r="L10041" s="59">
        <v>16</v>
      </c>
      <c r="M10041" s="57" t="s">
        <v>3716</v>
      </c>
      <c r="N10041" s="57" t="s">
        <v>3716</v>
      </c>
      <c r="P10041" s="85">
        <v>118</v>
      </c>
      <c r="Q10041" s="56" t="str">
        <f>IFERROR(VLOOKUP(P10041,#REF!,2,FALSE),"")</f>
        <v/>
      </c>
      <c r="R10041" s="27">
        <v>0.5</v>
      </c>
      <c r="S10041" s="57" t="s">
        <v>63</v>
      </c>
      <c r="T10041" s="35" t="s">
        <v>8</v>
      </c>
      <c r="U10041" s="35" t="s">
        <v>72</v>
      </c>
    </row>
    <row r="10042" spans="1:21" ht="15.65" customHeight="1" x14ac:dyDescent="0.35">
      <c r="A10042" s="35" t="s">
        <v>2622</v>
      </c>
      <c r="B10042" s="36">
        <v>37541</v>
      </c>
      <c r="D10042" s="35" t="s">
        <v>73</v>
      </c>
      <c r="E10042" s="59">
        <v>18</v>
      </c>
      <c r="F10042" s="29" t="s">
        <v>4070</v>
      </c>
      <c r="H10042" s="84">
        <v>120</v>
      </c>
      <c r="I10042" s="43" t="str">
        <f>IFERROR(VLOOKUP(H10042,#REF!,2,FALSE),"")</f>
        <v/>
      </c>
      <c r="J10042" s="27">
        <v>0.5</v>
      </c>
      <c r="K10042" s="41" t="s">
        <v>2410</v>
      </c>
      <c r="L10042" s="59">
        <v>18</v>
      </c>
      <c r="M10042" s="67" t="s">
        <v>2594</v>
      </c>
      <c r="N10042" s="67" t="s">
        <v>2594</v>
      </c>
      <c r="P10042" s="85">
        <v>83</v>
      </c>
      <c r="Q10042" s="56" t="str">
        <f>IFERROR(VLOOKUP(P10042,#REF!,2,FALSE),"")</f>
        <v/>
      </c>
      <c r="R10042" s="27">
        <v>0.5</v>
      </c>
      <c r="S10042" s="57" t="s">
        <v>63</v>
      </c>
      <c r="T10042" s="35" t="s">
        <v>8</v>
      </c>
      <c r="U10042" s="35" t="s">
        <v>72</v>
      </c>
    </row>
    <row r="10043" spans="1:21" ht="15.65" customHeight="1" x14ac:dyDescent="0.35">
      <c r="A10043" s="35" t="s">
        <v>2622</v>
      </c>
      <c r="B10043" s="36">
        <v>37555</v>
      </c>
      <c r="D10043" s="35" t="s">
        <v>65</v>
      </c>
      <c r="E10043" s="59">
        <v>1</v>
      </c>
      <c r="F10043" s="66" t="s">
        <v>3399</v>
      </c>
      <c r="H10043" s="84">
        <v>124</v>
      </c>
      <c r="I10043" s="43" t="str">
        <f>IFERROR(VLOOKUP(H10043,#REF!,2,FALSE),"")</f>
        <v/>
      </c>
      <c r="J10043" s="47">
        <v>0.5</v>
      </c>
      <c r="K10043" s="41" t="s">
        <v>2413</v>
      </c>
      <c r="L10043" s="59">
        <v>1</v>
      </c>
      <c r="M10043" s="67" t="s">
        <v>2349</v>
      </c>
      <c r="N10043" s="67" t="s">
        <v>2349</v>
      </c>
      <c r="P10043" s="85">
        <v>123</v>
      </c>
      <c r="Q10043" s="56" t="str">
        <f>IFERROR(VLOOKUP(P10043,#REF!,2,FALSE),"")</f>
        <v/>
      </c>
      <c r="R10043" s="27">
        <v>0.5</v>
      </c>
      <c r="S10043" s="57" t="s">
        <v>63</v>
      </c>
      <c r="T10043" s="35" t="s">
        <v>8</v>
      </c>
      <c r="U10043" s="35" t="s">
        <v>64</v>
      </c>
    </row>
    <row r="10044" spans="1:21" ht="15.65" customHeight="1" x14ac:dyDescent="0.35">
      <c r="A10044" s="35" t="s">
        <v>2622</v>
      </c>
      <c r="B10044" s="36">
        <v>37555</v>
      </c>
      <c r="D10044" s="35" t="s">
        <v>65</v>
      </c>
      <c r="E10044" s="59">
        <v>2</v>
      </c>
      <c r="F10044" s="66" t="s">
        <v>3933</v>
      </c>
      <c r="H10044" s="84">
        <v>123</v>
      </c>
      <c r="I10044" s="43" t="str">
        <f>IFERROR(VLOOKUP(H10044,#REF!,2,FALSE),"")</f>
        <v/>
      </c>
      <c r="J10044" s="47">
        <v>0</v>
      </c>
      <c r="K10044" s="41" t="s">
        <v>2413</v>
      </c>
      <c r="L10044" s="59">
        <v>2</v>
      </c>
      <c r="M10044" s="57" t="s">
        <v>3723</v>
      </c>
      <c r="N10044" s="57" t="s">
        <v>3723</v>
      </c>
      <c r="P10044" s="85">
        <v>120</v>
      </c>
      <c r="Q10044" s="56" t="str">
        <f>IFERROR(VLOOKUP(P10044,#REF!,2,FALSE),"")</f>
        <v/>
      </c>
      <c r="R10044" s="27">
        <v>1</v>
      </c>
      <c r="S10044" s="57" t="s">
        <v>63</v>
      </c>
      <c r="T10044" s="35" t="s">
        <v>8</v>
      </c>
      <c r="U10044" s="35" t="s">
        <v>64</v>
      </c>
    </row>
    <row r="10045" spans="1:21" ht="15.65" customHeight="1" x14ac:dyDescent="0.35">
      <c r="A10045" s="35" t="s">
        <v>2622</v>
      </c>
      <c r="B10045" s="36">
        <v>37555</v>
      </c>
      <c r="D10045" s="35" t="s">
        <v>65</v>
      </c>
      <c r="E10045" s="59">
        <v>3</v>
      </c>
      <c r="F10045" s="66" t="s">
        <v>3527</v>
      </c>
      <c r="H10045" s="84">
        <v>123</v>
      </c>
      <c r="I10045" s="43" t="str">
        <f>IFERROR(VLOOKUP(H10045,#REF!,2,FALSE),"")</f>
        <v/>
      </c>
      <c r="J10045" s="47">
        <v>1</v>
      </c>
      <c r="K10045" s="41" t="s">
        <v>2413</v>
      </c>
      <c r="L10045" s="59">
        <v>3</v>
      </c>
      <c r="M10045" s="57" t="s">
        <v>2503</v>
      </c>
      <c r="N10045" s="57" t="s">
        <v>2503</v>
      </c>
      <c r="P10045" s="85">
        <v>114</v>
      </c>
      <c r="Q10045" s="56" t="str">
        <f>IFERROR(VLOOKUP(P10045,#REF!,2,FALSE),"")</f>
        <v/>
      </c>
      <c r="R10045" s="27">
        <v>0</v>
      </c>
      <c r="S10045" s="57" t="s">
        <v>63</v>
      </c>
      <c r="T10045" s="35" t="s">
        <v>8</v>
      </c>
      <c r="U10045" s="35" t="s">
        <v>64</v>
      </c>
    </row>
    <row r="10046" spans="1:21" ht="15.65" customHeight="1" x14ac:dyDescent="0.35">
      <c r="A10046" s="35" t="s">
        <v>2622</v>
      </c>
      <c r="B10046" s="36">
        <v>37555</v>
      </c>
      <c r="D10046" s="35" t="s">
        <v>65</v>
      </c>
      <c r="E10046" s="59">
        <v>4</v>
      </c>
      <c r="F10046" s="26" t="s">
        <v>4094</v>
      </c>
      <c r="H10046" s="84">
        <v>122</v>
      </c>
      <c r="I10046" s="43" t="str">
        <f>IFERROR(VLOOKUP(H10046,#REF!,2,FALSE),"")</f>
        <v/>
      </c>
      <c r="J10046" s="47">
        <v>0.5</v>
      </c>
      <c r="K10046" s="41" t="s">
        <v>2413</v>
      </c>
      <c r="L10046" s="59">
        <v>4</v>
      </c>
      <c r="M10046" s="67" t="s">
        <v>2350</v>
      </c>
      <c r="N10046" s="67" t="s">
        <v>2350</v>
      </c>
      <c r="P10046" s="85">
        <v>113</v>
      </c>
      <c r="Q10046" s="56" t="str">
        <f>IFERROR(VLOOKUP(P10046,#REF!,2,FALSE),"")</f>
        <v/>
      </c>
      <c r="R10046" s="27">
        <v>0.5</v>
      </c>
      <c r="S10046" s="57" t="s">
        <v>63</v>
      </c>
      <c r="T10046" s="35" t="s">
        <v>8</v>
      </c>
      <c r="U10046" s="35" t="s">
        <v>64</v>
      </c>
    </row>
    <row r="10047" spans="1:21" ht="15.65" customHeight="1" x14ac:dyDescent="0.35">
      <c r="A10047" s="35" t="s">
        <v>2622</v>
      </c>
      <c r="B10047" s="36">
        <v>37555</v>
      </c>
      <c r="D10047" s="35" t="s">
        <v>65</v>
      </c>
      <c r="E10047" s="59">
        <v>5</v>
      </c>
      <c r="F10047" s="26" t="s">
        <v>4076</v>
      </c>
      <c r="H10047" s="84">
        <v>120</v>
      </c>
      <c r="I10047" s="43" t="str">
        <f>IFERROR(VLOOKUP(H10047,#REF!,2,FALSE),"")</f>
        <v/>
      </c>
      <c r="J10047" s="47">
        <v>1</v>
      </c>
      <c r="K10047" s="41" t="s">
        <v>2413</v>
      </c>
      <c r="L10047" s="59">
        <v>5</v>
      </c>
      <c r="M10047" s="65" t="s">
        <v>2364</v>
      </c>
      <c r="N10047" s="65" t="s">
        <v>2364</v>
      </c>
      <c r="P10047" s="85">
        <v>111</v>
      </c>
      <c r="Q10047" s="56" t="str">
        <f>IFERROR(VLOOKUP(P10047,#REF!,2,FALSE),"")</f>
        <v/>
      </c>
      <c r="R10047" s="27">
        <v>0</v>
      </c>
      <c r="S10047" s="57" t="s">
        <v>63</v>
      </c>
      <c r="T10047" s="35" t="s">
        <v>8</v>
      </c>
      <c r="U10047" s="35" t="s">
        <v>64</v>
      </c>
    </row>
    <row r="10048" spans="1:21" ht="15.65" customHeight="1" x14ac:dyDescent="0.35">
      <c r="A10048" s="35" t="s">
        <v>2622</v>
      </c>
      <c r="B10048" s="36">
        <v>37555</v>
      </c>
      <c r="D10048" s="35" t="s">
        <v>65</v>
      </c>
      <c r="E10048" s="59">
        <v>6</v>
      </c>
      <c r="F10048" s="26" t="s">
        <v>3844</v>
      </c>
      <c r="H10048" s="84">
        <v>119</v>
      </c>
      <c r="I10048" s="43" t="str">
        <f>IFERROR(VLOOKUP(H10048,#REF!,2,FALSE),"")</f>
        <v/>
      </c>
      <c r="J10048" s="47">
        <v>1</v>
      </c>
      <c r="K10048" s="41" t="s">
        <v>2413</v>
      </c>
      <c r="L10048" s="59">
        <v>6</v>
      </c>
      <c r="M10048" s="67" t="s">
        <v>1229</v>
      </c>
      <c r="N10048" s="67" t="s">
        <v>1229</v>
      </c>
      <c r="P10048" s="85">
        <v>109</v>
      </c>
      <c r="Q10048" s="56" t="str">
        <f>IFERROR(VLOOKUP(P10048,#REF!,2,FALSE),"")</f>
        <v/>
      </c>
      <c r="R10048" s="27">
        <v>0</v>
      </c>
      <c r="S10048" s="57" t="s">
        <v>63</v>
      </c>
      <c r="T10048" s="35" t="s">
        <v>8</v>
      </c>
      <c r="U10048" s="35" t="s">
        <v>64</v>
      </c>
    </row>
    <row r="10049" spans="1:21" ht="15.65" customHeight="1" x14ac:dyDescent="0.35">
      <c r="A10049" s="35" t="s">
        <v>2622</v>
      </c>
      <c r="B10049" s="36">
        <v>37555</v>
      </c>
      <c r="D10049" s="35" t="s">
        <v>65</v>
      </c>
      <c r="E10049" s="59">
        <v>7</v>
      </c>
      <c r="F10049" s="66" t="s">
        <v>3405</v>
      </c>
      <c r="H10049" s="84">
        <v>117</v>
      </c>
      <c r="I10049" s="43" t="str">
        <f>IFERROR(VLOOKUP(H10049,#REF!,2,FALSE),"")</f>
        <v/>
      </c>
      <c r="J10049" s="47">
        <v>0.5</v>
      </c>
      <c r="K10049" s="41" t="s">
        <v>2413</v>
      </c>
      <c r="L10049" s="59">
        <v>7</v>
      </c>
      <c r="M10049" s="67" t="s">
        <v>2386</v>
      </c>
      <c r="N10049" s="67" t="s">
        <v>2386</v>
      </c>
      <c r="P10049" s="85">
        <v>108</v>
      </c>
      <c r="Q10049" s="56" t="str">
        <f>IFERROR(VLOOKUP(P10049,#REF!,2,FALSE),"")</f>
        <v/>
      </c>
      <c r="R10049" s="27">
        <v>0.5</v>
      </c>
      <c r="S10049" s="57" t="s">
        <v>63</v>
      </c>
      <c r="T10049" s="35" t="s">
        <v>8</v>
      </c>
      <c r="U10049" s="35" t="s">
        <v>64</v>
      </c>
    </row>
    <row r="10050" spans="1:21" ht="15.65" customHeight="1" x14ac:dyDescent="0.35">
      <c r="A10050" s="35" t="s">
        <v>2622</v>
      </c>
      <c r="B10050" s="36">
        <v>37555</v>
      </c>
      <c r="D10050" s="35" t="s">
        <v>65</v>
      </c>
      <c r="E10050" s="59">
        <v>8</v>
      </c>
      <c r="F10050" s="46" t="s">
        <v>3760</v>
      </c>
      <c r="H10050" s="84">
        <v>116</v>
      </c>
      <c r="I10050" s="43" t="str">
        <f>IFERROR(VLOOKUP(H10050,#REF!,2,FALSE),"")</f>
        <v/>
      </c>
      <c r="J10050" s="47">
        <v>0</v>
      </c>
      <c r="K10050" s="41" t="s">
        <v>2413</v>
      </c>
      <c r="L10050" s="59">
        <v>8</v>
      </c>
      <c r="M10050" s="67" t="s">
        <v>2608</v>
      </c>
      <c r="N10050" s="67" t="s">
        <v>2608</v>
      </c>
      <c r="P10050" s="85">
        <v>109</v>
      </c>
      <c r="Q10050" s="56" t="str">
        <f>IFERROR(VLOOKUP(P10050,#REF!,2,FALSE),"")</f>
        <v/>
      </c>
      <c r="R10050" s="27">
        <v>1</v>
      </c>
      <c r="S10050" s="57" t="s">
        <v>63</v>
      </c>
      <c r="T10050" s="35" t="s">
        <v>8</v>
      </c>
      <c r="U10050" s="35" t="s">
        <v>64</v>
      </c>
    </row>
    <row r="10051" spans="1:21" ht="15.65" customHeight="1" x14ac:dyDescent="0.35">
      <c r="A10051" s="35" t="s">
        <v>2622</v>
      </c>
      <c r="B10051" s="36">
        <v>37555</v>
      </c>
      <c r="D10051" s="35" t="s">
        <v>65</v>
      </c>
      <c r="E10051" s="59">
        <v>9</v>
      </c>
      <c r="F10051" s="57" t="s">
        <v>3521</v>
      </c>
      <c r="H10051" s="84">
        <v>121</v>
      </c>
      <c r="I10051" s="43" t="str">
        <f>IFERROR(VLOOKUP(H10051,#REF!,2,FALSE),"")</f>
        <v/>
      </c>
      <c r="J10051" s="47">
        <v>1</v>
      </c>
      <c r="K10051" s="41" t="s">
        <v>2413</v>
      </c>
      <c r="L10051" s="59">
        <v>9</v>
      </c>
      <c r="M10051" s="67" t="s">
        <v>3236</v>
      </c>
      <c r="N10051" s="67" t="s">
        <v>3236</v>
      </c>
      <c r="P10051" s="85">
        <v>101</v>
      </c>
      <c r="Q10051" s="56" t="str">
        <f>IFERROR(VLOOKUP(P10051,#REF!,2,FALSE),"")</f>
        <v/>
      </c>
      <c r="R10051" s="27">
        <v>0</v>
      </c>
      <c r="S10051" s="57" t="s">
        <v>63</v>
      </c>
      <c r="T10051" s="35" t="s">
        <v>8</v>
      </c>
      <c r="U10051" s="35" t="s">
        <v>64</v>
      </c>
    </row>
    <row r="10052" spans="1:21" ht="15.65" customHeight="1" x14ac:dyDescent="0.35">
      <c r="A10052" s="35" t="s">
        <v>2622</v>
      </c>
      <c r="B10052" s="36">
        <v>37555</v>
      </c>
      <c r="D10052" s="35" t="s">
        <v>65</v>
      </c>
      <c r="E10052" s="59">
        <v>10</v>
      </c>
      <c r="F10052" s="30" t="s">
        <v>4072</v>
      </c>
      <c r="H10052" s="84">
        <v>112</v>
      </c>
      <c r="I10052" s="43" t="str">
        <f>IFERROR(VLOOKUP(H10052,#REF!,2,FALSE),"")</f>
        <v/>
      </c>
      <c r="J10052" s="47">
        <v>0.5</v>
      </c>
      <c r="K10052" s="41" t="s">
        <v>2413</v>
      </c>
      <c r="L10052" s="59">
        <v>10</v>
      </c>
      <c r="M10052" s="57" t="s">
        <v>2365</v>
      </c>
      <c r="N10052" s="57" t="s">
        <v>2365</v>
      </c>
      <c r="P10052" s="85">
        <v>99</v>
      </c>
      <c r="Q10052" s="56" t="str">
        <f>IFERROR(VLOOKUP(P10052,#REF!,2,FALSE),"")</f>
        <v/>
      </c>
      <c r="R10052" s="27">
        <v>0.5</v>
      </c>
      <c r="S10052" s="57" t="s">
        <v>63</v>
      </c>
      <c r="T10052" s="35" t="s">
        <v>8</v>
      </c>
      <c r="U10052" s="35" t="s">
        <v>64</v>
      </c>
    </row>
    <row r="10053" spans="1:21" ht="15.65" customHeight="1" x14ac:dyDescent="0.35">
      <c r="A10053" s="35" t="s">
        <v>2622</v>
      </c>
      <c r="B10053" s="36">
        <v>37555</v>
      </c>
      <c r="D10053" s="35" t="s">
        <v>65</v>
      </c>
      <c r="E10053" s="59">
        <v>11</v>
      </c>
      <c r="F10053" s="26" t="s">
        <v>659</v>
      </c>
      <c r="H10053" s="84">
        <v>111</v>
      </c>
      <c r="I10053" s="43" t="str">
        <f>IFERROR(VLOOKUP(H10053,#REF!,2,FALSE),"")</f>
        <v/>
      </c>
      <c r="J10053" s="47">
        <v>1</v>
      </c>
      <c r="K10053" s="41" t="s">
        <v>2413</v>
      </c>
      <c r="L10053" s="59">
        <v>11</v>
      </c>
      <c r="M10053" s="67" t="s">
        <v>2395</v>
      </c>
      <c r="N10053" s="67" t="s">
        <v>2395</v>
      </c>
      <c r="P10053" s="85">
        <v>95</v>
      </c>
      <c r="Q10053" s="56" t="str">
        <f>IFERROR(VLOOKUP(P10053,#REF!,2,FALSE),"")</f>
        <v/>
      </c>
      <c r="R10053" s="27">
        <v>0</v>
      </c>
      <c r="S10053" s="57" t="s">
        <v>63</v>
      </c>
      <c r="T10053" s="35" t="s">
        <v>8</v>
      </c>
      <c r="U10053" s="35" t="s">
        <v>64</v>
      </c>
    </row>
    <row r="10054" spans="1:21" ht="15.65" customHeight="1" x14ac:dyDescent="0.35">
      <c r="A10054" s="35" t="s">
        <v>2622</v>
      </c>
      <c r="B10054" s="36">
        <v>37555</v>
      </c>
      <c r="D10054" s="35" t="s">
        <v>65</v>
      </c>
      <c r="E10054" s="59">
        <v>12</v>
      </c>
      <c r="F10054" s="26" t="s">
        <v>2390</v>
      </c>
      <c r="H10054" s="84">
        <v>110</v>
      </c>
      <c r="I10054" s="43" t="str">
        <f>IFERROR(VLOOKUP(H10054,#REF!,2,FALSE),"")</f>
        <v/>
      </c>
      <c r="J10054" s="47">
        <v>1</v>
      </c>
      <c r="K10054" s="41" t="s">
        <v>2413</v>
      </c>
      <c r="L10054" s="59">
        <v>12</v>
      </c>
      <c r="M10054" s="57" t="s">
        <v>2609</v>
      </c>
      <c r="N10054" s="57" t="s">
        <v>2609</v>
      </c>
      <c r="P10054" s="85">
        <v>95</v>
      </c>
      <c r="Q10054" s="56" t="str">
        <f>IFERROR(VLOOKUP(P10054,#REF!,2,FALSE),"")</f>
        <v/>
      </c>
      <c r="R10054" s="27">
        <v>0</v>
      </c>
      <c r="S10054" s="57" t="s">
        <v>63</v>
      </c>
      <c r="T10054" s="35" t="s">
        <v>8</v>
      </c>
      <c r="U10054" s="35" t="s">
        <v>64</v>
      </c>
    </row>
    <row r="10055" spans="1:21" ht="15.65" customHeight="1" x14ac:dyDescent="0.35">
      <c r="A10055" s="35" t="s">
        <v>2622</v>
      </c>
      <c r="B10055" s="36">
        <v>37555</v>
      </c>
      <c r="D10055" s="35" t="s">
        <v>65</v>
      </c>
      <c r="E10055" s="59">
        <v>13</v>
      </c>
      <c r="F10055" s="29" t="s">
        <v>4090</v>
      </c>
      <c r="H10055" s="84">
        <v>109</v>
      </c>
      <c r="I10055" s="43" t="str">
        <f>IFERROR(VLOOKUP(H10055,#REF!,2,FALSE),"")</f>
        <v/>
      </c>
      <c r="J10055" s="47">
        <v>1</v>
      </c>
      <c r="K10055" s="41" t="s">
        <v>2413</v>
      </c>
      <c r="L10055" s="59">
        <v>13</v>
      </c>
      <c r="M10055" s="67" t="s">
        <v>2594</v>
      </c>
      <c r="N10055" s="67" t="s">
        <v>2594</v>
      </c>
      <c r="P10055" s="85">
        <v>83</v>
      </c>
      <c r="Q10055" s="56" t="str">
        <f>IFERROR(VLOOKUP(P10055,#REF!,2,FALSE),"")</f>
        <v/>
      </c>
      <c r="R10055" s="27">
        <v>0</v>
      </c>
      <c r="S10055" s="57" t="s">
        <v>63</v>
      </c>
      <c r="T10055" s="35" t="s">
        <v>8</v>
      </c>
      <c r="U10055" s="35" t="s">
        <v>64</v>
      </c>
    </row>
    <row r="10056" spans="1:21" ht="15.65" customHeight="1" x14ac:dyDescent="0.35">
      <c r="A10056" s="35" t="s">
        <v>2622</v>
      </c>
      <c r="B10056" s="36">
        <v>37555</v>
      </c>
      <c r="D10056" s="35" t="s">
        <v>65</v>
      </c>
      <c r="E10056" s="59">
        <v>14</v>
      </c>
      <c r="F10056" s="30" t="s">
        <v>4107</v>
      </c>
      <c r="H10056" s="84">
        <v>108</v>
      </c>
      <c r="I10056" s="43" t="str">
        <f>IFERROR(VLOOKUP(H10056,#REF!,2,FALSE),"")</f>
        <v/>
      </c>
      <c r="J10056" s="47">
        <v>1</v>
      </c>
      <c r="K10056" s="41" t="s">
        <v>2413</v>
      </c>
      <c r="L10056" s="59">
        <v>14</v>
      </c>
      <c r="M10056" s="66" t="s">
        <v>2369</v>
      </c>
      <c r="N10056" s="66" t="s">
        <v>2369</v>
      </c>
      <c r="P10056" s="85">
        <v>89</v>
      </c>
      <c r="Q10056" s="56" t="str">
        <f>IFERROR(VLOOKUP(P10056,#REF!,2,FALSE),"")</f>
        <v/>
      </c>
      <c r="R10056" s="27">
        <v>0</v>
      </c>
      <c r="S10056" s="57" t="s">
        <v>63</v>
      </c>
      <c r="T10056" s="35" t="s">
        <v>8</v>
      </c>
      <c r="U10056" s="35" t="s">
        <v>64</v>
      </c>
    </row>
    <row r="10057" spans="1:21" ht="15.65" customHeight="1" x14ac:dyDescent="0.35">
      <c r="A10057" s="35" t="s">
        <v>2622</v>
      </c>
      <c r="B10057" s="36">
        <v>37555</v>
      </c>
      <c r="D10057" s="35" t="s">
        <v>65</v>
      </c>
      <c r="E10057" s="59">
        <v>15</v>
      </c>
      <c r="F10057" s="26" t="s">
        <v>4085</v>
      </c>
      <c r="H10057" s="84">
        <v>106</v>
      </c>
      <c r="I10057" s="43" t="str">
        <f>IFERROR(VLOOKUP(H10057,#REF!,2,FALSE),"")</f>
        <v/>
      </c>
      <c r="J10057" s="47">
        <v>0</v>
      </c>
      <c r="K10057" s="41" t="s">
        <v>2413</v>
      </c>
      <c r="L10057" s="59">
        <v>15</v>
      </c>
      <c r="M10057" s="57" t="s">
        <v>3629</v>
      </c>
      <c r="N10057" s="57" t="s">
        <v>3629</v>
      </c>
      <c r="P10057" s="85">
        <v>90</v>
      </c>
      <c r="Q10057" s="56" t="str">
        <f>IFERROR(VLOOKUP(P10057,#REF!,2,FALSE),"")</f>
        <v/>
      </c>
      <c r="R10057" s="27">
        <v>1</v>
      </c>
      <c r="S10057" s="57" t="s">
        <v>63</v>
      </c>
      <c r="T10057" s="35" t="s">
        <v>8</v>
      </c>
      <c r="U10057" s="35" t="s">
        <v>64</v>
      </c>
    </row>
    <row r="10058" spans="1:21" ht="15.65" customHeight="1" x14ac:dyDescent="0.35">
      <c r="A10058" s="35" t="s">
        <v>2622</v>
      </c>
      <c r="B10058" s="36">
        <v>37555</v>
      </c>
      <c r="D10058" s="35" t="s">
        <v>65</v>
      </c>
      <c r="E10058" s="59">
        <v>16</v>
      </c>
      <c r="F10058" s="26" t="s">
        <v>4093</v>
      </c>
      <c r="H10058" s="84">
        <v>98</v>
      </c>
      <c r="I10058" s="43" t="str">
        <f>IFERROR(VLOOKUP(H10058,#REF!,2,FALSE),"")</f>
        <v/>
      </c>
      <c r="J10058" s="47">
        <v>0</v>
      </c>
      <c r="K10058" s="41" t="s">
        <v>2413</v>
      </c>
      <c r="L10058" s="59">
        <v>16</v>
      </c>
      <c r="M10058" s="66" t="s">
        <v>2370</v>
      </c>
      <c r="N10058" s="66" t="s">
        <v>2370</v>
      </c>
      <c r="P10058" s="85">
        <v>79</v>
      </c>
      <c r="Q10058" s="56" t="str">
        <f>IFERROR(VLOOKUP(P10058,#REF!,2,FALSE),"")</f>
        <v/>
      </c>
      <c r="R10058" s="27">
        <v>1</v>
      </c>
      <c r="S10058" s="57" t="s">
        <v>63</v>
      </c>
      <c r="T10058" s="35" t="s">
        <v>8</v>
      </c>
      <c r="U10058" s="35" t="s">
        <v>64</v>
      </c>
    </row>
    <row r="10059" spans="1:21" ht="15.65" customHeight="1" x14ac:dyDescent="0.35">
      <c r="A10059" s="35" t="s">
        <v>2622</v>
      </c>
      <c r="B10059" s="36">
        <v>37569</v>
      </c>
      <c r="D10059" s="53" t="s">
        <v>118</v>
      </c>
      <c r="E10059" s="59">
        <v>1</v>
      </c>
      <c r="F10059" s="29" t="s">
        <v>3486</v>
      </c>
      <c r="H10059" s="84">
        <v>187</v>
      </c>
      <c r="I10059" s="43" t="str">
        <f>IFERROR(VLOOKUP(H10059,#REF!,2,FALSE),"")</f>
        <v/>
      </c>
      <c r="J10059" s="27">
        <v>0</v>
      </c>
      <c r="K10059" s="41" t="s">
        <v>85</v>
      </c>
      <c r="L10059" s="59">
        <v>1</v>
      </c>
      <c r="M10059" s="57" t="s">
        <v>3809</v>
      </c>
      <c r="N10059" s="57" t="s">
        <v>3809</v>
      </c>
      <c r="P10059" s="85">
        <v>183</v>
      </c>
      <c r="Q10059" s="56" t="str">
        <f>IFERROR(VLOOKUP(P10059,#REF!,2,FALSE),"")</f>
        <v/>
      </c>
      <c r="R10059" s="27">
        <v>1</v>
      </c>
      <c r="S10059" s="57" t="s">
        <v>57</v>
      </c>
      <c r="T10059" s="35" t="s">
        <v>8</v>
      </c>
      <c r="U10059" s="35" t="s">
        <v>83</v>
      </c>
    </row>
    <row r="10060" spans="1:21" ht="15.65" customHeight="1" x14ac:dyDescent="0.35">
      <c r="A10060" s="35" t="s">
        <v>2622</v>
      </c>
      <c r="B10060" s="36">
        <v>37569</v>
      </c>
      <c r="D10060" s="53" t="s">
        <v>118</v>
      </c>
      <c r="E10060" s="59">
        <v>2</v>
      </c>
      <c r="F10060" s="57" t="s">
        <v>3764</v>
      </c>
      <c r="H10060" s="84">
        <v>169</v>
      </c>
      <c r="I10060" s="43" t="str">
        <f>IFERROR(VLOOKUP(H10060,#REF!,2,FALSE),"")</f>
        <v/>
      </c>
      <c r="J10060" s="27">
        <v>1</v>
      </c>
      <c r="K10060" s="41" t="s">
        <v>85</v>
      </c>
      <c r="L10060" s="59">
        <v>2</v>
      </c>
      <c r="M10060" s="82" t="s">
        <v>6795</v>
      </c>
      <c r="N10060" s="82" t="s">
        <v>6795</v>
      </c>
      <c r="P10060" s="85">
        <v>169</v>
      </c>
      <c r="Q10060" s="56" t="str">
        <f>IFERROR(VLOOKUP(P10060,#REF!,2,FALSE),"")</f>
        <v/>
      </c>
      <c r="R10060" s="27">
        <v>0</v>
      </c>
      <c r="S10060" s="57" t="s">
        <v>57</v>
      </c>
      <c r="T10060" s="35" t="s">
        <v>8</v>
      </c>
      <c r="U10060" s="35" t="s">
        <v>83</v>
      </c>
    </row>
    <row r="10061" spans="1:21" ht="15.65" customHeight="1" x14ac:dyDescent="0.35">
      <c r="A10061" s="35" t="s">
        <v>2622</v>
      </c>
      <c r="B10061" s="36">
        <v>37569</v>
      </c>
      <c r="D10061" s="53" t="s">
        <v>118</v>
      </c>
      <c r="E10061" s="59">
        <v>3</v>
      </c>
      <c r="F10061" s="29" t="s">
        <v>3798</v>
      </c>
      <c r="H10061" s="84">
        <v>165</v>
      </c>
      <c r="I10061" s="43" t="str">
        <f>IFERROR(VLOOKUP(H10061,#REF!,2,FALSE),"")</f>
        <v/>
      </c>
      <c r="J10061" s="27">
        <v>0.5</v>
      </c>
      <c r="K10061" s="41" t="s">
        <v>85</v>
      </c>
      <c r="L10061" s="59">
        <v>3</v>
      </c>
      <c r="M10061" s="67" t="s">
        <v>2054</v>
      </c>
      <c r="N10061" s="67" t="s">
        <v>2054</v>
      </c>
      <c r="P10061" s="85">
        <v>171</v>
      </c>
      <c r="Q10061" s="56" t="str">
        <f>IFERROR(VLOOKUP(P10061,#REF!,2,FALSE),"")</f>
        <v/>
      </c>
      <c r="R10061" s="27">
        <v>0.5</v>
      </c>
      <c r="S10061" s="57" t="s">
        <v>57</v>
      </c>
      <c r="T10061" s="35" t="s">
        <v>8</v>
      </c>
      <c r="U10061" s="35" t="s">
        <v>83</v>
      </c>
    </row>
    <row r="10062" spans="1:21" ht="15.65" customHeight="1" x14ac:dyDescent="0.35">
      <c r="A10062" s="35" t="s">
        <v>2622</v>
      </c>
      <c r="B10062" s="36">
        <v>37569</v>
      </c>
      <c r="D10062" s="53" t="s">
        <v>118</v>
      </c>
      <c r="E10062" s="59">
        <v>4</v>
      </c>
      <c r="F10062" s="29" t="s">
        <v>4068</v>
      </c>
      <c r="H10062" s="84">
        <v>165</v>
      </c>
      <c r="I10062" s="43" t="str">
        <f>IFERROR(VLOOKUP(H10062,#REF!,2,FALSE),"")</f>
        <v/>
      </c>
      <c r="J10062" s="27">
        <v>0.5</v>
      </c>
      <c r="K10062" s="41" t="s">
        <v>85</v>
      </c>
      <c r="L10062" s="59">
        <v>4</v>
      </c>
      <c r="M10062" s="54" t="s">
        <v>1062</v>
      </c>
      <c r="N10062" s="54" t="s">
        <v>1062</v>
      </c>
      <c r="P10062" s="85">
        <v>160</v>
      </c>
      <c r="Q10062" s="56" t="str">
        <f>IFERROR(VLOOKUP(P10062,#REF!,2,FALSE),"")</f>
        <v/>
      </c>
      <c r="R10062" s="27">
        <v>0.5</v>
      </c>
      <c r="S10062" s="57" t="s">
        <v>57</v>
      </c>
      <c r="T10062" s="35" t="s">
        <v>8</v>
      </c>
      <c r="U10062" s="35" t="s">
        <v>83</v>
      </c>
    </row>
    <row r="10063" spans="1:21" ht="15.65" customHeight="1" x14ac:dyDescent="0.35">
      <c r="A10063" s="35" t="s">
        <v>2622</v>
      </c>
      <c r="B10063" s="36">
        <v>37569</v>
      </c>
      <c r="D10063" s="53" t="s">
        <v>118</v>
      </c>
      <c r="E10063" s="59">
        <v>5</v>
      </c>
      <c r="F10063" s="57" t="s">
        <v>3543</v>
      </c>
      <c r="H10063" s="84">
        <v>160</v>
      </c>
      <c r="I10063" s="43" t="str">
        <f>IFERROR(VLOOKUP(H10063,#REF!,2,FALSE),"")</f>
        <v/>
      </c>
      <c r="J10063" s="27">
        <v>0.5</v>
      </c>
      <c r="K10063" s="41" t="s">
        <v>85</v>
      </c>
      <c r="L10063" s="59">
        <v>5</v>
      </c>
      <c r="M10063" s="57" t="s">
        <v>3813</v>
      </c>
      <c r="N10063" s="57" t="s">
        <v>3813</v>
      </c>
      <c r="P10063" s="85">
        <v>152</v>
      </c>
      <c r="Q10063" s="56" t="str">
        <f>IFERROR(VLOOKUP(P10063,#REF!,2,FALSE),"")</f>
        <v/>
      </c>
      <c r="R10063" s="27">
        <v>0.5</v>
      </c>
      <c r="S10063" s="57" t="s">
        <v>57</v>
      </c>
      <c r="T10063" s="35" t="s">
        <v>8</v>
      </c>
      <c r="U10063" s="35" t="s">
        <v>83</v>
      </c>
    </row>
    <row r="10064" spans="1:21" ht="15.65" customHeight="1" x14ac:dyDescent="0.35">
      <c r="A10064" s="35" t="s">
        <v>2622</v>
      </c>
      <c r="B10064" s="36">
        <v>37569</v>
      </c>
      <c r="D10064" s="53" t="s">
        <v>118</v>
      </c>
      <c r="E10064" s="59">
        <v>6</v>
      </c>
      <c r="F10064" s="46" t="s">
        <v>3540</v>
      </c>
      <c r="H10064" s="84">
        <v>167</v>
      </c>
      <c r="I10064" s="43" t="str">
        <f>IFERROR(VLOOKUP(H10064,#REF!,2,FALSE),"")</f>
        <v/>
      </c>
      <c r="J10064" s="27">
        <v>1</v>
      </c>
      <c r="K10064" s="41" t="s">
        <v>85</v>
      </c>
      <c r="L10064" s="59">
        <v>6</v>
      </c>
      <c r="M10064" s="57" t="s">
        <v>3810</v>
      </c>
      <c r="N10064" s="57" t="s">
        <v>3810</v>
      </c>
      <c r="P10064" s="85">
        <v>147</v>
      </c>
      <c r="Q10064" s="56" t="str">
        <f>IFERROR(VLOOKUP(P10064,#REF!,2,FALSE),"")</f>
        <v/>
      </c>
      <c r="R10064" s="27">
        <v>0</v>
      </c>
      <c r="S10064" s="57" t="s">
        <v>57</v>
      </c>
      <c r="T10064" s="35" t="s">
        <v>8</v>
      </c>
      <c r="U10064" s="35" t="s">
        <v>83</v>
      </c>
    </row>
    <row r="10065" spans="1:21" ht="15.65" customHeight="1" x14ac:dyDescent="0.35">
      <c r="A10065" s="35" t="s">
        <v>2622</v>
      </c>
      <c r="B10065" s="36">
        <v>37569</v>
      </c>
      <c r="D10065" s="53" t="s">
        <v>118</v>
      </c>
      <c r="E10065" s="59">
        <v>7</v>
      </c>
      <c r="F10065" s="46" t="s">
        <v>3552</v>
      </c>
      <c r="H10065" s="84">
        <v>139</v>
      </c>
      <c r="I10065" s="43" t="str">
        <f>IFERROR(VLOOKUP(H10065,#REF!,2,FALSE),"")</f>
        <v/>
      </c>
      <c r="J10065" s="27">
        <v>0</v>
      </c>
      <c r="K10065" s="41" t="s">
        <v>85</v>
      </c>
      <c r="L10065" s="59">
        <v>7</v>
      </c>
      <c r="M10065" s="57" t="s">
        <v>3812</v>
      </c>
      <c r="N10065" s="57" t="s">
        <v>3812</v>
      </c>
      <c r="P10065" s="85">
        <v>146</v>
      </c>
      <c r="Q10065" s="56" t="str">
        <f>IFERROR(VLOOKUP(P10065,#REF!,2,FALSE),"")</f>
        <v/>
      </c>
      <c r="R10065" s="27">
        <v>1</v>
      </c>
      <c r="S10065" s="57" t="s">
        <v>57</v>
      </c>
      <c r="T10065" s="35" t="s">
        <v>8</v>
      </c>
      <c r="U10065" s="35" t="s">
        <v>83</v>
      </c>
    </row>
    <row r="10066" spans="1:21" ht="15.65" customHeight="1" x14ac:dyDescent="0.35">
      <c r="A10066" s="35" t="s">
        <v>2622</v>
      </c>
      <c r="B10066" s="36">
        <v>37569</v>
      </c>
      <c r="D10066" s="53" t="s">
        <v>118</v>
      </c>
      <c r="E10066" s="59">
        <v>8</v>
      </c>
      <c r="F10066" s="66" t="s">
        <v>3403</v>
      </c>
      <c r="H10066" s="84">
        <v>137</v>
      </c>
      <c r="I10066" s="43" t="str">
        <f>IFERROR(VLOOKUP(H10066,#REF!,2,FALSE),"")</f>
        <v/>
      </c>
      <c r="J10066" s="27">
        <v>1</v>
      </c>
      <c r="K10066" s="41" t="s">
        <v>85</v>
      </c>
      <c r="L10066" s="59">
        <v>8</v>
      </c>
      <c r="M10066" s="57" t="s">
        <v>3816</v>
      </c>
      <c r="N10066" s="57" t="s">
        <v>3816</v>
      </c>
      <c r="P10066" s="85">
        <v>144</v>
      </c>
      <c r="Q10066" s="56" t="str">
        <f>IFERROR(VLOOKUP(P10066,#REF!,2,FALSE),"")</f>
        <v/>
      </c>
      <c r="R10066" s="27">
        <v>0</v>
      </c>
      <c r="S10066" s="57" t="s">
        <v>57</v>
      </c>
      <c r="T10066" s="35" t="s">
        <v>8</v>
      </c>
      <c r="U10066" s="35" t="s">
        <v>83</v>
      </c>
    </row>
    <row r="10067" spans="1:21" ht="15.65" customHeight="1" x14ac:dyDescent="0.35">
      <c r="A10067" s="35" t="s">
        <v>2622</v>
      </c>
      <c r="B10067" s="36">
        <v>37569</v>
      </c>
      <c r="D10067" s="53" t="s">
        <v>118</v>
      </c>
      <c r="E10067" s="59">
        <v>9</v>
      </c>
      <c r="F10067" s="29" t="s">
        <v>4082</v>
      </c>
      <c r="H10067" s="84">
        <v>129</v>
      </c>
      <c r="I10067" s="43" t="str">
        <f>IFERROR(VLOOKUP(H10067,#REF!,2,FALSE),"")</f>
        <v/>
      </c>
      <c r="J10067" s="27">
        <v>0</v>
      </c>
      <c r="K10067" s="41" t="s">
        <v>85</v>
      </c>
      <c r="L10067" s="59">
        <v>9</v>
      </c>
      <c r="M10067" s="67" t="s">
        <v>2443</v>
      </c>
      <c r="N10067" s="67" t="s">
        <v>2443</v>
      </c>
      <c r="P10067" s="85">
        <v>144</v>
      </c>
      <c r="Q10067" s="56" t="str">
        <f>IFERROR(VLOOKUP(P10067,#REF!,2,FALSE),"")</f>
        <v/>
      </c>
      <c r="R10067" s="27">
        <v>1</v>
      </c>
      <c r="S10067" s="57" t="s">
        <v>57</v>
      </c>
      <c r="T10067" s="35" t="s">
        <v>8</v>
      </c>
      <c r="U10067" s="35" t="s">
        <v>83</v>
      </c>
    </row>
    <row r="10068" spans="1:21" ht="15.65" customHeight="1" x14ac:dyDescent="0.35">
      <c r="A10068" s="35" t="s">
        <v>2622</v>
      </c>
      <c r="B10068" s="36">
        <v>37569</v>
      </c>
      <c r="D10068" s="53" t="s">
        <v>118</v>
      </c>
      <c r="E10068" s="59">
        <v>10</v>
      </c>
      <c r="F10068" s="66" t="s">
        <v>3402</v>
      </c>
      <c r="H10068" s="84">
        <v>128</v>
      </c>
      <c r="I10068" s="43" t="str">
        <f>IFERROR(VLOOKUP(H10068,#REF!,2,FALSE),"")</f>
        <v/>
      </c>
      <c r="J10068" s="27">
        <v>0.5</v>
      </c>
      <c r="K10068" s="41" t="s">
        <v>85</v>
      </c>
      <c r="L10068" s="59">
        <v>10</v>
      </c>
      <c r="M10068" s="57" t="s">
        <v>3817</v>
      </c>
      <c r="N10068" s="57" t="s">
        <v>3817</v>
      </c>
      <c r="P10068" s="85">
        <v>132</v>
      </c>
      <c r="Q10068" s="56" t="str">
        <f>IFERROR(VLOOKUP(P10068,#REF!,2,FALSE),"")</f>
        <v/>
      </c>
      <c r="R10068" s="27">
        <v>0.5</v>
      </c>
      <c r="S10068" s="57" t="s">
        <v>57</v>
      </c>
      <c r="T10068" s="35" t="s">
        <v>8</v>
      </c>
      <c r="U10068" s="35" t="s">
        <v>83</v>
      </c>
    </row>
    <row r="10069" spans="1:21" ht="15.65" customHeight="1" x14ac:dyDescent="0.35">
      <c r="A10069" s="35" t="s">
        <v>2622</v>
      </c>
      <c r="B10069" s="36">
        <v>37569</v>
      </c>
      <c r="D10069" s="53" t="s">
        <v>118</v>
      </c>
      <c r="E10069" s="59">
        <v>11</v>
      </c>
      <c r="F10069" s="66" t="s">
        <v>3399</v>
      </c>
      <c r="H10069" s="84">
        <v>124</v>
      </c>
      <c r="I10069" s="43" t="str">
        <f>IFERROR(VLOOKUP(H10069,#REF!,2,FALSE),"")</f>
        <v/>
      </c>
      <c r="J10069" s="27">
        <v>0.5</v>
      </c>
      <c r="K10069" s="41" t="s">
        <v>85</v>
      </c>
      <c r="L10069" s="59">
        <v>11</v>
      </c>
      <c r="M10069" s="54" t="s">
        <v>1655</v>
      </c>
      <c r="N10069" s="54" t="s">
        <v>1655</v>
      </c>
      <c r="P10069" s="85">
        <v>127</v>
      </c>
      <c r="Q10069" s="56" t="str">
        <f>IFERROR(VLOOKUP(P10069,#REF!,2,FALSE),"")</f>
        <v/>
      </c>
      <c r="R10069" s="27">
        <v>0.5</v>
      </c>
      <c r="S10069" s="57" t="s">
        <v>57</v>
      </c>
      <c r="T10069" s="35" t="s">
        <v>8</v>
      </c>
      <c r="U10069" s="35" t="s">
        <v>83</v>
      </c>
    </row>
    <row r="10070" spans="1:21" ht="15.65" customHeight="1" x14ac:dyDescent="0.35">
      <c r="A10070" s="35" t="s">
        <v>2622</v>
      </c>
      <c r="B10070" s="36">
        <v>37569</v>
      </c>
      <c r="D10070" s="53" t="s">
        <v>118</v>
      </c>
      <c r="E10070" s="59">
        <v>12</v>
      </c>
      <c r="F10070" s="26" t="s">
        <v>4094</v>
      </c>
      <c r="H10070" s="84">
        <v>122</v>
      </c>
      <c r="I10070" s="43" t="str">
        <f>IFERROR(VLOOKUP(H10070,#REF!,2,FALSE),"")</f>
        <v/>
      </c>
      <c r="J10070" s="27">
        <v>1</v>
      </c>
      <c r="K10070" s="41" t="s">
        <v>85</v>
      </c>
      <c r="L10070" s="59">
        <v>12</v>
      </c>
      <c r="M10070" s="66" t="s">
        <v>3822</v>
      </c>
      <c r="N10070" s="66" t="s">
        <v>3822</v>
      </c>
      <c r="P10070" s="85">
        <v>118</v>
      </c>
      <c r="Q10070" s="56" t="str">
        <f>IFERROR(VLOOKUP(P10070,#REF!,2,FALSE),"")</f>
        <v/>
      </c>
      <c r="R10070" s="27">
        <v>0</v>
      </c>
      <c r="S10070" s="57" t="s">
        <v>57</v>
      </c>
      <c r="T10070" s="35" t="s">
        <v>8</v>
      </c>
      <c r="U10070" s="35" t="s">
        <v>83</v>
      </c>
    </row>
    <row r="10071" spans="1:21" ht="15.65" customHeight="1" x14ac:dyDescent="0.35">
      <c r="A10071" s="35" t="s">
        <v>2622</v>
      </c>
      <c r="B10071" s="36">
        <v>37569</v>
      </c>
      <c r="D10071" s="53" t="s">
        <v>118</v>
      </c>
      <c r="E10071" s="59">
        <v>13</v>
      </c>
      <c r="F10071" s="29" t="s">
        <v>4070</v>
      </c>
      <c r="H10071" s="84">
        <v>120</v>
      </c>
      <c r="I10071" s="43" t="str">
        <f>IFERROR(VLOOKUP(H10071,#REF!,2,FALSE),"")</f>
        <v/>
      </c>
      <c r="J10071" s="27">
        <v>0</v>
      </c>
      <c r="K10071" s="41" t="s">
        <v>85</v>
      </c>
      <c r="L10071" s="59">
        <v>13</v>
      </c>
      <c r="M10071" s="57" t="s">
        <v>3956</v>
      </c>
      <c r="N10071" s="57" t="s">
        <v>3956</v>
      </c>
      <c r="P10071" s="85">
        <v>112</v>
      </c>
      <c r="Q10071" s="56" t="str">
        <f>IFERROR(VLOOKUP(P10071,#REF!,2,FALSE),"")</f>
        <v/>
      </c>
      <c r="R10071" s="27">
        <v>1</v>
      </c>
      <c r="S10071" s="57" t="s">
        <v>57</v>
      </c>
      <c r="T10071" s="35" t="s">
        <v>8</v>
      </c>
      <c r="U10071" s="35" t="s">
        <v>83</v>
      </c>
    </row>
    <row r="10072" spans="1:21" ht="15.65" customHeight="1" x14ac:dyDescent="0.35">
      <c r="A10072" s="35" t="s">
        <v>2622</v>
      </c>
      <c r="B10072" s="36">
        <v>37569</v>
      </c>
      <c r="D10072" s="53" t="s">
        <v>118</v>
      </c>
      <c r="E10072" s="59">
        <v>14</v>
      </c>
      <c r="F10072" s="29" t="s">
        <v>4090</v>
      </c>
      <c r="H10072" s="84">
        <v>109</v>
      </c>
      <c r="I10072" s="43" t="str">
        <f>IFERROR(VLOOKUP(H10072,#REF!,2,FALSE),"")</f>
        <v/>
      </c>
      <c r="J10072" s="27">
        <v>1</v>
      </c>
      <c r="K10072" s="41" t="s">
        <v>85</v>
      </c>
      <c r="L10072" s="59">
        <v>14</v>
      </c>
      <c r="M10072" s="65" t="s">
        <v>2945</v>
      </c>
      <c r="N10072" s="65" t="s">
        <v>2945</v>
      </c>
      <c r="P10072" s="85">
        <v>103</v>
      </c>
      <c r="Q10072" s="56" t="str">
        <f>IFERROR(VLOOKUP(P10072,#REF!,2,FALSE),"")</f>
        <v/>
      </c>
      <c r="R10072" s="27">
        <v>0</v>
      </c>
      <c r="S10072" s="57" t="s">
        <v>57</v>
      </c>
      <c r="T10072" s="35" t="s">
        <v>8</v>
      </c>
      <c r="U10072" s="35" t="s">
        <v>83</v>
      </c>
    </row>
    <row r="10073" spans="1:21" ht="15.65" customHeight="1" x14ac:dyDescent="0.35">
      <c r="A10073" s="35" t="s">
        <v>2622</v>
      </c>
      <c r="B10073" s="36">
        <v>37569</v>
      </c>
      <c r="D10073" s="53" t="s">
        <v>118</v>
      </c>
      <c r="E10073" s="59">
        <v>15</v>
      </c>
      <c r="F10073" s="29" t="s">
        <v>32</v>
      </c>
      <c r="H10073" s="85" t="s">
        <v>593</v>
      </c>
      <c r="I10073" s="43" t="str">
        <f>IFERROR(VLOOKUP(H10073,#REF!,2,FALSE),"")</f>
        <v/>
      </c>
      <c r="J10073" s="27">
        <v>0</v>
      </c>
      <c r="K10073" s="41" t="s">
        <v>85</v>
      </c>
      <c r="L10073" s="59">
        <v>15</v>
      </c>
      <c r="M10073" s="67" t="s">
        <v>2444</v>
      </c>
      <c r="N10073" s="67" t="s">
        <v>2444</v>
      </c>
      <c r="P10073" s="85">
        <v>110</v>
      </c>
      <c r="Q10073" s="56" t="str">
        <f>IFERROR(VLOOKUP(P10073,#REF!,2,FALSE),"")</f>
        <v/>
      </c>
      <c r="R10073" s="27">
        <v>1</v>
      </c>
      <c r="S10073" s="57" t="s">
        <v>57</v>
      </c>
      <c r="T10073" s="35" t="s">
        <v>8</v>
      </c>
      <c r="U10073" s="35" t="s">
        <v>83</v>
      </c>
    </row>
    <row r="10074" spans="1:21" ht="15.65" customHeight="1" x14ac:dyDescent="0.35">
      <c r="A10074" s="35" t="s">
        <v>2622</v>
      </c>
      <c r="B10074" s="36">
        <v>37569</v>
      </c>
      <c r="D10074" s="53" t="s">
        <v>118</v>
      </c>
      <c r="E10074" s="59">
        <v>16</v>
      </c>
      <c r="F10074" s="29" t="s">
        <v>32</v>
      </c>
      <c r="H10074" s="85" t="s">
        <v>593</v>
      </c>
      <c r="I10074" s="43" t="str">
        <f>IFERROR(VLOOKUP(H10074,#REF!,2,FALSE),"")</f>
        <v/>
      </c>
      <c r="J10074" s="27">
        <v>0</v>
      </c>
      <c r="K10074" s="41" t="s">
        <v>85</v>
      </c>
      <c r="L10074" s="59">
        <v>16</v>
      </c>
      <c r="M10074" s="67" t="s">
        <v>2445</v>
      </c>
      <c r="N10074" s="67" t="s">
        <v>2445</v>
      </c>
      <c r="P10074" s="85">
        <v>104</v>
      </c>
      <c r="Q10074" s="56" t="str">
        <f>IFERROR(VLOOKUP(P10074,#REF!,2,FALSE),"")</f>
        <v/>
      </c>
      <c r="R10074" s="27">
        <v>1</v>
      </c>
      <c r="S10074" s="57" t="s">
        <v>57</v>
      </c>
      <c r="T10074" s="35" t="s">
        <v>8</v>
      </c>
      <c r="U10074" s="35" t="s">
        <v>83</v>
      </c>
    </row>
    <row r="10075" spans="1:21" ht="15.65" customHeight="1" x14ac:dyDescent="0.35">
      <c r="A10075" s="35" t="s">
        <v>2622</v>
      </c>
      <c r="B10075" s="36">
        <v>37597</v>
      </c>
      <c r="D10075" s="35" t="s">
        <v>73</v>
      </c>
      <c r="E10075" s="59">
        <v>1</v>
      </c>
      <c r="F10075" s="57" t="s">
        <v>3764</v>
      </c>
      <c r="H10075" s="85">
        <v>169</v>
      </c>
      <c r="I10075" s="43" t="str">
        <f>IFERROR(VLOOKUP(H10075,#REF!,2,FALSE),"")</f>
        <v/>
      </c>
      <c r="J10075" s="27">
        <v>1</v>
      </c>
      <c r="K10075" s="41" t="s">
        <v>2409</v>
      </c>
      <c r="L10075" s="59">
        <v>1</v>
      </c>
      <c r="M10075" s="66" t="s">
        <v>2583</v>
      </c>
      <c r="N10075" s="66" t="s">
        <v>2583</v>
      </c>
      <c r="P10075" s="85">
        <v>167</v>
      </c>
      <c r="Q10075" s="56" t="str">
        <f>IFERROR(VLOOKUP(P10075,#REF!,2,FALSE),"")</f>
        <v/>
      </c>
      <c r="R10075" s="47">
        <v>0</v>
      </c>
      <c r="S10075" s="57" t="s">
        <v>63</v>
      </c>
      <c r="T10075" s="35" t="s">
        <v>8</v>
      </c>
      <c r="U10075" s="35" t="s">
        <v>72</v>
      </c>
    </row>
    <row r="10076" spans="1:21" ht="15.65" customHeight="1" x14ac:dyDescent="0.35">
      <c r="A10076" s="35" t="s">
        <v>2622</v>
      </c>
      <c r="B10076" s="36">
        <v>37597</v>
      </c>
      <c r="D10076" s="35" t="s">
        <v>73</v>
      </c>
      <c r="E10076" s="59">
        <v>2</v>
      </c>
      <c r="F10076" s="29" t="s">
        <v>3798</v>
      </c>
      <c r="H10076" s="84">
        <v>165</v>
      </c>
      <c r="I10076" s="43" t="str">
        <f>IFERROR(VLOOKUP(H10076,#REF!,2,FALSE),"")</f>
        <v/>
      </c>
      <c r="J10076" s="27">
        <v>0.5</v>
      </c>
      <c r="K10076" s="41" t="s">
        <v>2409</v>
      </c>
      <c r="L10076" s="59">
        <v>2</v>
      </c>
      <c r="M10076" s="67" t="s">
        <v>639</v>
      </c>
      <c r="N10076" s="67" t="s">
        <v>639</v>
      </c>
      <c r="P10076" s="85">
        <v>166</v>
      </c>
      <c r="Q10076" s="56" t="str">
        <f>IFERROR(VLOOKUP(P10076,#REF!,2,FALSE),"")</f>
        <v/>
      </c>
      <c r="R10076" s="47">
        <v>0.5</v>
      </c>
      <c r="S10076" s="57" t="s">
        <v>63</v>
      </c>
      <c r="T10076" s="35" t="s">
        <v>8</v>
      </c>
      <c r="U10076" s="35" t="s">
        <v>72</v>
      </c>
    </row>
    <row r="10077" spans="1:21" ht="15.65" customHeight="1" x14ac:dyDescent="0.35">
      <c r="A10077" s="35" t="s">
        <v>2622</v>
      </c>
      <c r="B10077" s="36">
        <v>37597</v>
      </c>
      <c r="D10077" s="35" t="s">
        <v>73</v>
      </c>
      <c r="E10077" s="59">
        <v>3</v>
      </c>
      <c r="F10077" s="29" t="s">
        <v>4068</v>
      </c>
      <c r="H10077" s="84">
        <v>165</v>
      </c>
      <c r="I10077" s="43" t="str">
        <f>IFERROR(VLOOKUP(H10077,#REF!,2,FALSE),"")</f>
        <v/>
      </c>
      <c r="J10077" s="27">
        <v>1</v>
      </c>
      <c r="K10077" s="41" t="s">
        <v>2409</v>
      </c>
      <c r="L10077" s="59">
        <v>3</v>
      </c>
      <c r="M10077" s="67" t="s">
        <v>2599</v>
      </c>
      <c r="N10077" s="67" t="s">
        <v>2599</v>
      </c>
      <c r="P10077" s="85">
        <v>157</v>
      </c>
      <c r="Q10077" s="56" t="str">
        <f>IFERROR(VLOOKUP(P10077,#REF!,2,FALSE),"")</f>
        <v/>
      </c>
      <c r="R10077" s="47">
        <v>0</v>
      </c>
      <c r="S10077" s="57" t="s">
        <v>63</v>
      </c>
      <c r="T10077" s="35" t="s">
        <v>8</v>
      </c>
      <c r="U10077" s="35" t="s">
        <v>72</v>
      </c>
    </row>
    <row r="10078" spans="1:21" ht="15.65" customHeight="1" x14ac:dyDescent="0.35">
      <c r="A10078" s="35" t="s">
        <v>2622</v>
      </c>
      <c r="B10078" s="36">
        <v>37597</v>
      </c>
      <c r="D10078" s="35" t="s">
        <v>73</v>
      </c>
      <c r="E10078" s="59">
        <v>4</v>
      </c>
      <c r="F10078" s="26" t="s">
        <v>4103</v>
      </c>
      <c r="H10078" s="84">
        <v>163</v>
      </c>
      <c r="I10078" s="43" t="str">
        <f>IFERROR(VLOOKUP(H10078,#REF!,2,FALSE),"")</f>
        <v/>
      </c>
      <c r="J10078" s="27">
        <v>0.5</v>
      </c>
      <c r="K10078" s="41" t="s">
        <v>2409</v>
      </c>
      <c r="L10078" s="59">
        <v>4</v>
      </c>
      <c r="M10078" s="67" t="s">
        <v>2600</v>
      </c>
      <c r="N10078" s="67" t="s">
        <v>2600</v>
      </c>
      <c r="P10078" s="85">
        <v>155</v>
      </c>
      <c r="Q10078" s="56" t="str">
        <f>IFERROR(VLOOKUP(P10078,#REF!,2,FALSE),"")</f>
        <v/>
      </c>
      <c r="R10078" s="47">
        <v>0.5</v>
      </c>
      <c r="S10078" s="57" t="s">
        <v>63</v>
      </c>
      <c r="T10078" s="35" t="s">
        <v>8</v>
      </c>
      <c r="U10078" s="35" t="s">
        <v>72</v>
      </c>
    </row>
    <row r="10079" spans="1:21" ht="15.65" customHeight="1" x14ac:dyDescent="0.35">
      <c r="A10079" s="35" t="s">
        <v>2622</v>
      </c>
      <c r="B10079" s="36">
        <v>37597</v>
      </c>
      <c r="D10079" s="35" t="s">
        <v>73</v>
      </c>
      <c r="E10079" s="59">
        <v>5</v>
      </c>
      <c r="F10079" s="57" t="s">
        <v>3543</v>
      </c>
      <c r="H10079" s="84">
        <v>160</v>
      </c>
      <c r="I10079" s="43" t="str">
        <f>IFERROR(VLOOKUP(H10079,#REF!,2,FALSE),"")</f>
        <v/>
      </c>
      <c r="J10079" s="27">
        <v>0.5</v>
      </c>
      <c r="K10079" s="41" t="s">
        <v>2409</v>
      </c>
      <c r="L10079" s="59">
        <v>5</v>
      </c>
      <c r="M10079" s="57" t="s">
        <v>3677</v>
      </c>
      <c r="N10079" s="57" t="s">
        <v>3677</v>
      </c>
      <c r="P10079" s="85">
        <v>147</v>
      </c>
      <c r="Q10079" s="56" t="str">
        <f>IFERROR(VLOOKUP(P10079,#REF!,2,FALSE),"")</f>
        <v/>
      </c>
      <c r="R10079" s="47">
        <v>0.5</v>
      </c>
      <c r="S10079" s="57" t="s">
        <v>63</v>
      </c>
      <c r="T10079" s="35" t="s">
        <v>8</v>
      </c>
      <c r="U10079" s="35" t="s">
        <v>72</v>
      </c>
    </row>
    <row r="10080" spans="1:21" ht="15.65" customHeight="1" x14ac:dyDescent="0.35">
      <c r="A10080" s="35" t="s">
        <v>2622</v>
      </c>
      <c r="B10080" s="36">
        <v>37597</v>
      </c>
      <c r="D10080" s="35" t="s">
        <v>73</v>
      </c>
      <c r="E10080" s="59">
        <v>6</v>
      </c>
      <c r="F10080" s="46" t="s">
        <v>3488</v>
      </c>
      <c r="H10080" s="84">
        <v>159</v>
      </c>
      <c r="I10080" s="43" t="str">
        <f>IFERROR(VLOOKUP(H10080,#REF!,2,FALSE),"")</f>
        <v/>
      </c>
      <c r="J10080" s="27">
        <v>1</v>
      </c>
      <c r="K10080" s="41" t="s">
        <v>2409</v>
      </c>
      <c r="L10080" s="59">
        <v>6</v>
      </c>
      <c r="M10080" s="67" t="s">
        <v>2589</v>
      </c>
      <c r="N10080" s="67" t="s">
        <v>2589</v>
      </c>
      <c r="P10080" s="85">
        <v>147</v>
      </c>
      <c r="Q10080" s="56" t="str">
        <f>IFERROR(VLOOKUP(P10080,#REF!,2,FALSE),"")</f>
        <v/>
      </c>
      <c r="R10080" s="47">
        <v>0</v>
      </c>
      <c r="S10080" s="57" t="s">
        <v>63</v>
      </c>
      <c r="T10080" s="35" t="s">
        <v>8</v>
      </c>
      <c r="U10080" s="35" t="s">
        <v>72</v>
      </c>
    </row>
    <row r="10081" spans="1:21" ht="15.65" customHeight="1" x14ac:dyDescent="0.35">
      <c r="A10081" s="35" t="s">
        <v>2622</v>
      </c>
      <c r="B10081" s="36">
        <v>37597</v>
      </c>
      <c r="D10081" s="35" t="s">
        <v>73</v>
      </c>
      <c r="E10081" s="59">
        <v>7</v>
      </c>
      <c r="F10081" s="30" t="s">
        <v>4112</v>
      </c>
      <c r="H10081" s="84">
        <v>157</v>
      </c>
      <c r="I10081" s="43" t="str">
        <f>IFERROR(VLOOKUP(H10081,#REF!,2,FALSE),"")</f>
        <v/>
      </c>
      <c r="J10081" s="27">
        <v>0</v>
      </c>
      <c r="K10081" s="41" t="s">
        <v>2409</v>
      </c>
      <c r="L10081" s="59">
        <v>7</v>
      </c>
      <c r="M10081" s="67" t="s">
        <v>2601</v>
      </c>
      <c r="N10081" s="67" t="s">
        <v>2601</v>
      </c>
      <c r="P10081" s="85">
        <v>146</v>
      </c>
      <c r="Q10081" s="56" t="str">
        <f>IFERROR(VLOOKUP(P10081,#REF!,2,FALSE),"")</f>
        <v/>
      </c>
      <c r="R10081" s="47">
        <v>1</v>
      </c>
      <c r="S10081" s="57" t="s">
        <v>63</v>
      </c>
      <c r="T10081" s="35" t="s">
        <v>8</v>
      </c>
      <c r="U10081" s="35" t="s">
        <v>72</v>
      </c>
    </row>
    <row r="10082" spans="1:21" ht="15.65" customHeight="1" x14ac:dyDescent="0.35">
      <c r="A10082" s="35" t="s">
        <v>2622</v>
      </c>
      <c r="B10082" s="36">
        <v>37597</v>
      </c>
      <c r="D10082" s="35" t="s">
        <v>73</v>
      </c>
      <c r="E10082" s="59">
        <v>8</v>
      </c>
      <c r="F10082" s="66" t="s">
        <v>3419</v>
      </c>
      <c r="H10082" s="84">
        <v>153</v>
      </c>
      <c r="I10082" s="43" t="str">
        <f>IFERROR(VLOOKUP(H10082,#REF!,2,FALSE),"")</f>
        <v/>
      </c>
      <c r="J10082" s="27">
        <v>0.5</v>
      </c>
      <c r="K10082" s="41" t="s">
        <v>2409</v>
      </c>
      <c r="L10082" s="59">
        <v>8</v>
      </c>
      <c r="M10082" s="67" t="s">
        <v>2331</v>
      </c>
      <c r="N10082" s="67" t="s">
        <v>2331</v>
      </c>
      <c r="P10082" s="85">
        <v>146</v>
      </c>
      <c r="Q10082" s="56" t="str">
        <f>IFERROR(VLOOKUP(P10082,#REF!,2,FALSE),"")</f>
        <v/>
      </c>
      <c r="R10082" s="47">
        <v>0.5</v>
      </c>
      <c r="S10082" s="57" t="s">
        <v>63</v>
      </c>
      <c r="T10082" s="35" t="s">
        <v>8</v>
      </c>
      <c r="U10082" s="35" t="s">
        <v>72</v>
      </c>
    </row>
    <row r="10083" spans="1:21" ht="15.65" customHeight="1" x14ac:dyDescent="0.35">
      <c r="A10083" s="35" t="s">
        <v>2622</v>
      </c>
      <c r="B10083" s="36">
        <v>37597</v>
      </c>
      <c r="D10083" s="35" t="s">
        <v>73</v>
      </c>
      <c r="E10083" s="59">
        <v>9</v>
      </c>
      <c r="F10083" s="29" t="s">
        <v>4117</v>
      </c>
      <c r="H10083" s="84">
        <v>151</v>
      </c>
      <c r="I10083" s="43" t="str">
        <f>IFERROR(VLOOKUP(H10083,#REF!,2,FALSE),"")</f>
        <v/>
      </c>
      <c r="J10083" s="27">
        <v>0.5</v>
      </c>
      <c r="K10083" s="41" t="s">
        <v>2409</v>
      </c>
      <c r="L10083" s="59">
        <v>9</v>
      </c>
      <c r="M10083" s="67" t="s">
        <v>2336</v>
      </c>
      <c r="N10083" s="67" t="s">
        <v>2336</v>
      </c>
      <c r="P10083" s="85">
        <v>143</v>
      </c>
      <c r="Q10083" s="56" t="str">
        <f>IFERROR(VLOOKUP(P10083,#REF!,2,FALSE),"")</f>
        <v/>
      </c>
      <c r="R10083" s="47">
        <v>0.5</v>
      </c>
      <c r="S10083" s="57" t="s">
        <v>63</v>
      </c>
      <c r="T10083" s="35" t="s">
        <v>8</v>
      </c>
      <c r="U10083" s="35" t="s">
        <v>72</v>
      </c>
    </row>
    <row r="10084" spans="1:21" ht="15.65" customHeight="1" x14ac:dyDescent="0.35">
      <c r="A10084" s="35" t="s">
        <v>2622</v>
      </c>
      <c r="B10084" s="36">
        <v>37597</v>
      </c>
      <c r="D10084" s="35" t="s">
        <v>73</v>
      </c>
      <c r="E10084" s="59">
        <v>10</v>
      </c>
      <c r="F10084" s="30" t="s">
        <v>4095</v>
      </c>
      <c r="H10084" s="84">
        <v>149</v>
      </c>
      <c r="I10084" s="43" t="str">
        <f>IFERROR(VLOOKUP(H10084,#REF!,2,FALSE),"")</f>
        <v/>
      </c>
      <c r="J10084" s="27">
        <v>0.5</v>
      </c>
      <c r="K10084" s="41" t="s">
        <v>2409</v>
      </c>
      <c r="L10084" s="59">
        <v>10</v>
      </c>
      <c r="M10084" s="67" t="s">
        <v>2462</v>
      </c>
      <c r="N10084" s="67" t="s">
        <v>2462</v>
      </c>
      <c r="P10084" s="85">
        <v>141</v>
      </c>
      <c r="Q10084" s="56" t="str">
        <f>IFERROR(VLOOKUP(P10084,#REF!,2,FALSE),"")</f>
        <v/>
      </c>
      <c r="R10084" s="47">
        <v>0.5</v>
      </c>
      <c r="S10084" s="57" t="s">
        <v>63</v>
      </c>
      <c r="T10084" s="35" t="s">
        <v>8</v>
      </c>
      <c r="U10084" s="35" t="s">
        <v>72</v>
      </c>
    </row>
    <row r="10085" spans="1:21" ht="15.65" customHeight="1" x14ac:dyDescent="0.35">
      <c r="A10085" s="35" t="s">
        <v>2622</v>
      </c>
      <c r="B10085" s="36">
        <v>37597</v>
      </c>
      <c r="D10085" s="35" t="s">
        <v>73</v>
      </c>
      <c r="E10085" s="59">
        <v>12</v>
      </c>
      <c r="F10085" s="30" t="s">
        <v>4104</v>
      </c>
      <c r="H10085" s="84">
        <v>147</v>
      </c>
      <c r="I10085" s="43" t="str">
        <f>IFERROR(VLOOKUP(H10085,#REF!,2,FALSE),"")</f>
        <v/>
      </c>
      <c r="J10085" s="27">
        <v>0.5</v>
      </c>
      <c r="K10085" s="41" t="s">
        <v>2409</v>
      </c>
      <c r="L10085" s="59">
        <v>12</v>
      </c>
      <c r="M10085" s="67" t="s">
        <v>2329</v>
      </c>
      <c r="N10085" s="67" t="s">
        <v>2329</v>
      </c>
      <c r="P10085" s="85">
        <v>137</v>
      </c>
      <c r="Q10085" s="56" t="str">
        <f>IFERROR(VLOOKUP(P10085,#REF!,2,FALSE),"")</f>
        <v/>
      </c>
      <c r="R10085" s="47">
        <v>0.5</v>
      </c>
      <c r="S10085" s="57" t="s">
        <v>63</v>
      </c>
      <c r="T10085" s="35" t="s">
        <v>8</v>
      </c>
      <c r="U10085" s="35" t="s">
        <v>72</v>
      </c>
    </row>
    <row r="10086" spans="1:21" ht="15.65" customHeight="1" x14ac:dyDescent="0.35">
      <c r="A10086" s="35" t="s">
        <v>2622</v>
      </c>
      <c r="B10086" s="36">
        <v>37597</v>
      </c>
      <c r="D10086" s="35" t="s">
        <v>73</v>
      </c>
      <c r="E10086" s="59">
        <v>13</v>
      </c>
      <c r="F10086" s="26" t="s">
        <v>234</v>
      </c>
      <c r="H10086" s="43" t="s">
        <v>1002</v>
      </c>
      <c r="I10086" s="43" t="str">
        <f>IFERROR(VLOOKUP(H10086,#REF!,2,FALSE),"")</f>
        <v/>
      </c>
      <c r="J10086" s="27">
        <v>1</v>
      </c>
      <c r="K10086" s="41" t="s">
        <v>2409</v>
      </c>
      <c r="L10086" s="59">
        <v>13</v>
      </c>
      <c r="M10086" s="67" t="s">
        <v>2332</v>
      </c>
      <c r="N10086" s="67" t="s">
        <v>2332</v>
      </c>
      <c r="P10086" s="85">
        <v>131</v>
      </c>
      <c r="Q10086" s="56" t="str">
        <f>IFERROR(VLOOKUP(P10086,#REF!,2,FALSE),"")</f>
        <v/>
      </c>
      <c r="R10086" s="47">
        <v>0</v>
      </c>
      <c r="S10086" s="57" t="s">
        <v>63</v>
      </c>
      <c r="T10086" s="35" t="s">
        <v>8</v>
      </c>
      <c r="U10086" s="35" t="s">
        <v>72</v>
      </c>
    </row>
    <row r="10087" spans="1:21" ht="15.65" customHeight="1" x14ac:dyDescent="0.35">
      <c r="A10087" s="35" t="s">
        <v>2622</v>
      </c>
      <c r="B10087" s="36">
        <v>37597</v>
      </c>
      <c r="D10087" s="35" t="s">
        <v>73</v>
      </c>
      <c r="E10087" s="59">
        <v>14</v>
      </c>
      <c r="F10087" s="26" t="s">
        <v>3799</v>
      </c>
      <c r="H10087" s="84">
        <v>144</v>
      </c>
      <c r="I10087" s="43" t="str">
        <f>IFERROR(VLOOKUP(H10087,#REF!,2,FALSE),"")</f>
        <v/>
      </c>
      <c r="J10087" s="27">
        <v>0.5</v>
      </c>
      <c r="K10087" s="41" t="s">
        <v>2409</v>
      </c>
      <c r="L10087" s="59">
        <v>14</v>
      </c>
      <c r="M10087" s="67" t="s">
        <v>2636</v>
      </c>
      <c r="N10087" s="67" t="s">
        <v>2636</v>
      </c>
      <c r="P10087" s="85">
        <v>126</v>
      </c>
      <c r="Q10087" s="56" t="str">
        <f>IFERROR(VLOOKUP(P10087,#REF!,2,FALSE),"")</f>
        <v/>
      </c>
      <c r="R10087" s="47">
        <v>0.5</v>
      </c>
      <c r="S10087" s="57" t="s">
        <v>63</v>
      </c>
      <c r="T10087" s="35" t="s">
        <v>8</v>
      </c>
      <c r="U10087" s="35" t="s">
        <v>72</v>
      </c>
    </row>
    <row r="10088" spans="1:21" ht="15.65" customHeight="1" x14ac:dyDescent="0.35">
      <c r="A10088" s="35" t="s">
        <v>2622</v>
      </c>
      <c r="B10088" s="36">
        <v>37597</v>
      </c>
      <c r="D10088" s="35" t="s">
        <v>73</v>
      </c>
      <c r="E10088" s="59">
        <v>15</v>
      </c>
      <c r="F10088" s="30" t="s">
        <v>4088</v>
      </c>
      <c r="H10088" s="84">
        <v>137</v>
      </c>
      <c r="I10088" s="43" t="str">
        <f>IFERROR(VLOOKUP(H10088,#REF!,2,FALSE),"")</f>
        <v/>
      </c>
      <c r="J10088" s="27">
        <v>1</v>
      </c>
      <c r="K10088" s="41" t="s">
        <v>2409</v>
      </c>
      <c r="L10088" s="59">
        <v>15</v>
      </c>
      <c r="M10088" s="67" t="s">
        <v>2603</v>
      </c>
      <c r="N10088" s="67" t="s">
        <v>2603</v>
      </c>
      <c r="P10088" s="85">
        <v>126</v>
      </c>
      <c r="Q10088" s="56" t="str">
        <f>IFERROR(VLOOKUP(P10088,#REF!,2,FALSE),"")</f>
        <v/>
      </c>
      <c r="R10088" s="47">
        <v>0</v>
      </c>
      <c r="S10088" s="57" t="s">
        <v>63</v>
      </c>
      <c r="T10088" s="35" t="s">
        <v>8</v>
      </c>
      <c r="U10088" s="35" t="s">
        <v>72</v>
      </c>
    </row>
    <row r="10089" spans="1:21" ht="15.65" customHeight="1" x14ac:dyDescent="0.35">
      <c r="A10089" s="35" t="s">
        <v>2622</v>
      </c>
      <c r="B10089" s="36">
        <v>37597</v>
      </c>
      <c r="D10089" s="35" t="s">
        <v>73</v>
      </c>
      <c r="E10089" s="59">
        <v>16</v>
      </c>
      <c r="F10089" s="29" t="s">
        <v>4082</v>
      </c>
      <c r="H10089" s="84">
        <v>127</v>
      </c>
      <c r="I10089" s="43" t="str">
        <f>IFERROR(VLOOKUP(H10089,#REF!,2,FALSE),"")</f>
        <v/>
      </c>
      <c r="J10089" s="27">
        <v>0</v>
      </c>
      <c r="K10089" s="41" t="s">
        <v>2409</v>
      </c>
      <c r="L10089" s="59">
        <v>16</v>
      </c>
      <c r="M10089" s="67" t="s">
        <v>2373</v>
      </c>
      <c r="N10089" s="67" t="s">
        <v>2373</v>
      </c>
      <c r="P10089" s="85">
        <v>117</v>
      </c>
      <c r="Q10089" s="56" t="str">
        <f>IFERROR(VLOOKUP(P10089,#REF!,2,FALSE),"")</f>
        <v/>
      </c>
      <c r="R10089" s="47">
        <v>1</v>
      </c>
      <c r="S10089" s="57" t="s">
        <v>63</v>
      </c>
      <c r="T10089" s="35" t="s">
        <v>8</v>
      </c>
      <c r="U10089" s="35" t="s">
        <v>72</v>
      </c>
    </row>
    <row r="10090" spans="1:21" ht="15.65" customHeight="1" x14ac:dyDescent="0.35">
      <c r="A10090" s="35" t="s">
        <v>2622</v>
      </c>
      <c r="B10090" s="36">
        <v>37597</v>
      </c>
      <c r="D10090" s="35" t="s">
        <v>73</v>
      </c>
      <c r="E10090" s="59">
        <v>17</v>
      </c>
      <c r="F10090" s="66" t="s">
        <v>3399</v>
      </c>
      <c r="H10090" s="84">
        <v>124</v>
      </c>
      <c r="I10090" s="43" t="str">
        <f>IFERROR(VLOOKUP(H10090,#REF!,2,FALSE),"")</f>
        <v/>
      </c>
      <c r="J10090" s="27">
        <v>0.5</v>
      </c>
      <c r="K10090" s="41" t="s">
        <v>2409</v>
      </c>
      <c r="L10090" s="59">
        <v>17</v>
      </c>
      <c r="M10090" s="67" t="s">
        <v>2340</v>
      </c>
      <c r="N10090" s="67" t="s">
        <v>2340</v>
      </c>
      <c r="P10090" s="85">
        <v>112</v>
      </c>
      <c r="Q10090" s="56" t="str">
        <f>IFERROR(VLOOKUP(P10090,#REF!,2,FALSE),"")</f>
        <v/>
      </c>
      <c r="R10090" s="27">
        <v>0.5</v>
      </c>
      <c r="S10090" s="57" t="s">
        <v>63</v>
      </c>
      <c r="T10090" s="35" t="s">
        <v>8</v>
      </c>
      <c r="U10090" s="35" t="s">
        <v>72</v>
      </c>
    </row>
    <row r="10091" spans="1:21" ht="15.65" customHeight="1" x14ac:dyDescent="0.35">
      <c r="A10091" s="35" t="s">
        <v>2622</v>
      </c>
      <c r="B10091" s="36">
        <v>37597</v>
      </c>
      <c r="D10091" s="35" t="s">
        <v>73</v>
      </c>
      <c r="E10091" s="59">
        <v>18</v>
      </c>
      <c r="F10091" s="26" t="s">
        <v>4076</v>
      </c>
      <c r="H10091" s="84">
        <v>120</v>
      </c>
      <c r="I10091" s="43" t="str">
        <f>IFERROR(VLOOKUP(H10091,#REF!,2,FALSE),"")</f>
        <v/>
      </c>
      <c r="J10091" s="27">
        <v>0</v>
      </c>
      <c r="K10091" s="41" t="s">
        <v>2409</v>
      </c>
      <c r="L10091" s="59">
        <v>18</v>
      </c>
      <c r="M10091" s="67" t="s">
        <v>2604</v>
      </c>
      <c r="N10091" s="67" t="s">
        <v>2604</v>
      </c>
      <c r="P10091" s="43" t="s">
        <v>1002</v>
      </c>
      <c r="Q10091" s="56" t="str">
        <f>IFERROR(VLOOKUP(P10091,#REF!,2,FALSE),"")</f>
        <v/>
      </c>
      <c r="R10091" s="27">
        <v>1</v>
      </c>
      <c r="S10091" s="57" t="s">
        <v>63</v>
      </c>
      <c r="T10091" s="35" t="s">
        <v>8</v>
      </c>
      <c r="U10091" s="35" t="s">
        <v>72</v>
      </c>
    </row>
    <row r="10092" spans="1:21" ht="15.65" customHeight="1" x14ac:dyDescent="0.35">
      <c r="A10092" s="35" t="s">
        <v>2622</v>
      </c>
      <c r="B10092" s="36">
        <v>37597</v>
      </c>
      <c r="D10092" s="35" t="s">
        <v>73</v>
      </c>
      <c r="E10092" s="59">
        <v>19</v>
      </c>
      <c r="F10092" s="66" t="s">
        <v>3402</v>
      </c>
      <c r="H10092" s="84">
        <v>128</v>
      </c>
      <c r="I10092" s="43" t="str">
        <f>IFERROR(VLOOKUP(H10092,#REF!,2,FALSE),"")</f>
        <v/>
      </c>
      <c r="J10092" s="27">
        <v>0.5</v>
      </c>
      <c r="K10092" s="41" t="s">
        <v>2409</v>
      </c>
      <c r="L10092" s="59">
        <v>19</v>
      </c>
      <c r="M10092" s="65" t="s">
        <v>3682</v>
      </c>
      <c r="N10092" s="65" t="s">
        <v>3682</v>
      </c>
      <c r="P10092" s="85">
        <v>101</v>
      </c>
      <c r="Q10092" s="56" t="str">
        <f>IFERROR(VLOOKUP(P10092,#REF!,2,FALSE),"")</f>
        <v/>
      </c>
      <c r="R10092" s="27">
        <v>0.5</v>
      </c>
      <c r="S10092" s="57" t="s">
        <v>63</v>
      </c>
      <c r="T10092" s="35" t="s">
        <v>8</v>
      </c>
      <c r="U10092" s="35" t="s">
        <v>72</v>
      </c>
    </row>
    <row r="10093" spans="1:21" ht="15.65" customHeight="1" x14ac:dyDescent="0.35">
      <c r="A10093" s="35" t="s">
        <v>2622</v>
      </c>
      <c r="B10093" s="36">
        <v>37597</v>
      </c>
      <c r="D10093" s="35" t="s">
        <v>73</v>
      </c>
      <c r="E10093" s="59">
        <v>20</v>
      </c>
      <c r="F10093" s="29" t="s">
        <v>4090</v>
      </c>
      <c r="H10093" s="84">
        <v>109</v>
      </c>
      <c r="I10093" s="43" t="str">
        <f>IFERROR(VLOOKUP(H10093,#REF!,2,FALSE),"")</f>
        <v/>
      </c>
      <c r="J10093" s="27">
        <v>1</v>
      </c>
      <c r="K10093" s="41" t="s">
        <v>2409</v>
      </c>
      <c r="L10093" s="59">
        <v>20</v>
      </c>
      <c r="M10093" s="67" t="s">
        <v>2376</v>
      </c>
      <c r="N10093" s="67" t="s">
        <v>2376</v>
      </c>
      <c r="P10093" s="85">
        <v>65</v>
      </c>
      <c r="Q10093" s="56" t="str">
        <f>IFERROR(VLOOKUP(P10093,#REF!,2,FALSE),"")</f>
        <v/>
      </c>
      <c r="R10093" s="27">
        <v>0</v>
      </c>
      <c r="S10093" s="57" t="s">
        <v>63</v>
      </c>
      <c r="T10093" s="35" t="s">
        <v>8</v>
      </c>
      <c r="U10093" s="35" t="s">
        <v>72</v>
      </c>
    </row>
    <row r="10094" spans="1:21" ht="15.65" customHeight="1" x14ac:dyDescent="0.35">
      <c r="A10094" s="35" t="s">
        <v>2622</v>
      </c>
      <c r="B10094" s="36">
        <v>37604</v>
      </c>
      <c r="D10094" s="35" t="s">
        <v>65</v>
      </c>
      <c r="E10094" s="59">
        <v>1</v>
      </c>
      <c r="F10094" s="66" t="s">
        <v>3399</v>
      </c>
      <c r="H10094" s="84">
        <v>124</v>
      </c>
      <c r="I10094" s="43" t="str">
        <f>IFERROR(VLOOKUP(H10094,#REF!,2,FALSE),"")</f>
        <v/>
      </c>
      <c r="J10094" s="27">
        <v>0.5</v>
      </c>
      <c r="K10094" s="41" t="s">
        <v>2411</v>
      </c>
      <c r="L10094" s="59">
        <v>1</v>
      </c>
      <c r="M10094" s="57" t="s">
        <v>2514</v>
      </c>
      <c r="N10094" s="57" t="s">
        <v>2514</v>
      </c>
      <c r="P10094" s="85">
        <v>122</v>
      </c>
      <c r="Q10094" s="56" t="str">
        <f>IFERROR(VLOOKUP(P10094,#REF!,2,FALSE),"")</f>
        <v/>
      </c>
      <c r="R10094" s="27">
        <v>0.5</v>
      </c>
      <c r="S10094" s="57" t="s">
        <v>63</v>
      </c>
      <c r="T10094" s="35" t="s">
        <v>8</v>
      </c>
      <c r="U10094" s="35" t="s">
        <v>64</v>
      </c>
    </row>
    <row r="10095" spans="1:21" ht="15.65" customHeight="1" x14ac:dyDescent="0.35">
      <c r="A10095" s="35" t="s">
        <v>2622</v>
      </c>
      <c r="B10095" s="36">
        <v>37604</v>
      </c>
      <c r="D10095" s="35" t="s">
        <v>65</v>
      </c>
      <c r="E10095" s="59">
        <v>2</v>
      </c>
      <c r="F10095" s="26" t="s">
        <v>4094</v>
      </c>
      <c r="H10095" s="84">
        <v>122</v>
      </c>
      <c r="I10095" s="43" t="str">
        <f>IFERROR(VLOOKUP(H10095,#REF!,2,FALSE),"")</f>
        <v/>
      </c>
      <c r="J10095" s="47">
        <v>1</v>
      </c>
      <c r="K10095" s="41" t="s">
        <v>2411</v>
      </c>
      <c r="L10095" s="59">
        <v>2</v>
      </c>
      <c r="M10095" s="67" t="s">
        <v>2607</v>
      </c>
      <c r="N10095" s="67" t="s">
        <v>2607</v>
      </c>
      <c r="P10095" s="85">
        <v>113</v>
      </c>
      <c r="Q10095" s="56" t="str">
        <f>IFERROR(VLOOKUP(P10095,#REF!,2,FALSE),"")</f>
        <v/>
      </c>
      <c r="R10095" s="27">
        <v>0</v>
      </c>
      <c r="S10095" s="57" t="s">
        <v>63</v>
      </c>
      <c r="T10095" s="35" t="s">
        <v>8</v>
      </c>
      <c r="U10095" s="35" t="s">
        <v>64</v>
      </c>
    </row>
    <row r="10096" spans="1:21" ht="15.65" customHeight="1" x14ac:dyDescent="0.35">
      <c r="A10096" s="35" t="s">
        <v>2622</v>
      </c>
      <c r="B10096" s="36">
        <v>37604</v>
      </c>
      <c r="D10096" s="35" t="s">
        <v>65</v>
      </c>
      <c r="E10096" s="59">
        <v>3</v>
      </c>
      <c r="F10096" s="57" t="s">
        <v>3521</v>
      </c>
      <c r="H10096" s="85">
        <v>121</v>
      </c>
      <c r="I10096" s="43" t="str">
        <f>IFERROR(VLOOKUP(H10096,#REF!,2,FALSE),"")</f>
        <v/>
      </c>
      <c r="J10096" s="47">
        <v>0.5</v>
      </c>
      <c r="K10096" s="41" t="s">
        <v>2411</v>
      </c>
      <c r="L10096" s="59">
        <v>3</v>
      </c>
      <c r="M10096" s="57" t="s">
        <v>2522</v>
      </c>
      <c r="N10096" s="57" t="s">
        <v>2522</v>
      </c>
      <c r="P10096" s="85">
        <v>113</v>
      </c>
      <c r="Q10096" s="56" t="str">
        <f>IFERROR(VLOOKUP(P10096,#REF!,2,FALSE),"")</f>
        <v/>
      </c>
      <c r="R10096" s="27">
        <v>0.5</v>
      </c>
      <c r="S10096" s="57" t="s">
        <v>63</v>
      </c>
      <c r="T10096" s="35" t="s">
        <v>8</v>
      </c>
      <c r="U10096" s="35" t="s">
        <v>64</v>
      </c>
    </row>
    <row r="10097" spans="1:21" ht="15.65" customHeight="1" x14ac:dyDescent="0.35">
      <c r="A10097" s="35" t="s">
        <v>2622</v>
      </c>
      <c r="B10097" s="36">
        <v>37604</v>
      </c>
      <c r="D10097" s="35" t="s">
        <v>65</v>
      </c>
      <c r="E10097" s="59">
        <v>4</v>
      </c>
      <c r="F10097" s="29" t="s">
        <v>4070</v>
      </c>
      <c r="H10097" s="85">
        <v>120</v>
      </c>
      <c r="I10097" s="43" t="str">
        <f>IFERROR(VLOOKUP(H10097,#REF!,2,FALSE),"")</f>
        <v/>
      </c>
      <c r="J10097" s="47">
        <v>0</v>
      </c>
      <c r="K10097" s="41" t="s">
        <v>2411</v>
      </c>
      <c r="L10097" s="59">
        <v>4</v>
      </c>
      <c r="M10097" s="67" t="s">
        <v>2597</v>
      </c>
      <c r="N10097" s="67" t="s">
        <v>2597</v>
      </c>
      <c r="P10097" s="43" t="s">
        <v>1002</v>
      </c>
      <c r="Q10097" s="56" t="str">
        <f>IFERROR(VLOOKUP(P10097,#REF!,2,FALSE),"")</f>
        <v/>
      </c>
      <c r="R10097" s="27">
        <v>1</v>
      </c>
      <c r="S10097" s="57" t="s">
        <v>63</v>
      </c>
      <c r="T10097" s="35" t="s">
        <v>8</v>
      </c>
      <c r="U10097" s="35" t="s">
        <v>64</v>
      </c>
    </row>
    <row r="10098" spans="1:21" ht="15.65" customHeight="1" x14ac:dyDescent="0.35">
      <c r="A10098" s="35" t="s">
        <v>2622</v>
      </c>
      <c r="B10098" s="36">
        <v>37604</v>
      </c>
      <c r="D10098" s="35" t="s">
        <v>65</v>
      </c>
      <c r="E10098" s="59">
        <v>5</v>
      </c>
      <c r="F10098" s="26" t="s">
        <v>4076</v>
      </c>
      <c r="H10098" s="85">
        <v>120</v>
      </c>
      <c r="I10098" s="43" t="str">
        <f>IFERROR(VLOOKUP(H10098,#REF!,2,FALSE),"")</f>
        <v/>
      </c>
      <c r="J10098" s="47">
        <v>1</v>
      </c>
      <c r="K10098" s="41" t="s">
        <v>2411</v>
      </c>
      <c r="L10098" s="59">
        <v>5</v>
      </c>
      <c r="M10098" s="66" t="s">
        <v>3714</v>
      </c>
      <c r="N10098" s="66" t="s">
        <v>3714</v>
      </c>
      <c r="P10098" s="85">
        <v>106</v>
      </c>
      <c r="Q10098" s="56" t="str">
        <f>IFERROR(VLOOKUP(P10098,#REF!,2,FALSE),"")</f>
        <v/>
      </c>
      <c r="R10098" s="27">
        <v>0</v>
      </c>
      <c r="S10098" s="57" t="s">
        <v>63</v>
      </c>
      <c r="T10098" s="35" t="s">
        <v>8</v>
      </c>
      <c r="U10098" s="35" t="s">
        <v>64</v>
      </c>
    </row>
    <row r="10099" spans="1:21" ht="15.65" customHeight="1" x14ac:dyDescent="0.35">
      <c r="A10099" s="35" t="s">
        <v>2622</v>
      </c>
      <c r="B10099" s="36">
        <v>37604</v>
      </c>
      <c r="D10099" s="35" t="s">
        <v>65</v>
      </c>
      <c r="E10099" s="59">
        <v>6</v>
      </c>
      <c r="F10099" s="26" t="s">
        <v>3844</v>
      </c>
      <c r="H10099" s="85">
        <v>119</v>
      </c>
      <c r="I10099" s="43" t="str">
        <f>IFERROR(VLOOKUP(H10099,#REF!,2,FALSE),"")</f>
        <v/>
      </c>
      <c r="J10099" s="47">
        <v>0.5</v>
      </c>
      <c r="K10099" s="41" t="s">
        <v>2411</v>
      </c>
      <c r="L10099" s="59">
        <v>6</v>
      </c>
      <c r="M10099" s="67" t="s">
        <v>2321</v>
      </c>
      <c r="N10099" s="67" t="s">
        <v>2321</v>
      </c>
      <c r="P10099" s="85">
        <v>102</v>
      </c>
      <c r="Q10099" s="56" t="str">
        <f>IFERROR(VLOOKUP(P10099,#REF!,2,FALSE),"")</f>
        <v/>
      </c>
      <c r="R10099" s="27">
        <v>0.5</v>
      </c>
      <c r="S10099" s="57" t="s">
        <v>63</v>
      </c>
      <c r="T10099" s="35" t="s">
        <v>8</v>
      </c>
      <c r="U10099" s="35" t="s">
        <v>64</v>
      </c>
    </row>
    <row r="10100" spans="1:21" ht="15.65" customHeight="1" x14ac:dyDescent="0.35">
      <c r="A10100" s="35" t="s">
        <v>2622</v>
      </c>
      <c r="B10100" s="36">
        <v>37604</v>
      </c>
      <c r="D10100" s="35" t="s">
        <v>65</v>
      </c>
      <c r="E10100" s="59">
        <v>7</v>
      </c>
      <c r="F10100" s="26" t="s">
        <v>4128</v>
      </c>
      <c r="H10100" s="85">
        <v>117</v>
      </c>
      <c r="I10100" s="43" t="str">
        <f>IFERROR(VLOOKUP(H10100,#REF!,2,FALSE),"")</f>
        <v/>
      </c>
      <c r="J10100" s="47">
        <v>0.5</v>
      </c>
      <c r="K10100" s="41" t="s">
        <v>2411</v>
      </c>
      <c r="L10100" s="59">
        <v>7</v>
      </c>
      <c r="M10100" s="67" t="s">
        <v>2569</v>
      </c>
      <c r="N10100" s="67" t="s">
        <v>2569</v>
      </c>
      <c r="P10100" s="85">
        <v>95</v>
      </c>
      <c r="Q10100" s="56" t="str">
        <f>IFERROR(VLOOKUP(P10100,#REF!,2,FALSE),"")</f>
        <v/>
      </c>
      <c r="R10100" s="27">
        <v>0.5</v>
      </c>
      <c r="S10100" s="57" t="s">
        <v>63</v>
      </c>
      <c r="T10100" s="35" t="s">
        <v>8</v>
      </c>
      <c r="U10100" s="35" t="s">
        <v>64</v>
      </c>
    </row>
    <row r="10101" spans="1:21" ht="15.65" customHeight="1" x14ac:dyDescent="0.35">
      <c r="A10101" s="35" t="s">
        <v>2622</v>
      </c>
      <c r="B10101" s="36">
        <v>37604</v>
      </c>
      <c r="D10101" s="35" t="s">
        <v>65</v>
      </c>
      <c r="E10101" s="59">
        <v>8</v>
      </c>
      <c r="F10101" s="29" t="s">
        <v>4092</v>
      </c>
      <c r="H10101" s="85">
        <v>113</v>
      </c>
      <c r="I10101" s="43" t="str">
        <f>IFERROR(VLOOKUP(H10101,#REF!,2,FALSE),"")</f>
        <v/>
      </c>
      <c r="J10101" s="47">
        <v>1</v>
      </c>
      <c r="K10101" s="41" t="s">
        <v>2411</v>
      </c>
      <c r="L10101" s="59">
        <v>8</v>
      </c>
      <c r="M10101" s="67" t="s">
        <v>2356</v>
      </c>
      <c r="N10101" s="67" t="s">
        <v>2356</v>
      </c>
      <c r="P10101" s="85">
        <v>102</v>
      </c>
      <c r="Q10101" s="56" t="str">
        <f>IFERROR(VLOOKUP(P10101,#REF!,2,FALSE),"")</f>
        <v/>
      </c>
      <c r="R10101" s="27">
        <v>0</v>
      </c>
      <c r="S10101" s="57" t="s">
        <v>63</v>
      </c>
      <c r="T10101" s="35" t="s">
        <v>8</v>
      </c>
      <c r="U10101" s="35" t="s">
        <v>64</v>
      </c>
    </row>
    <row r="10102" spans="1:21" ht="15.65" customHeight="1" x14ac:dyDescent="0.35">
      <c r="A10102" s="35" t="s">
        <v>2622</v>
      </c>
      <c r="B10102" s="36">
        <v>37604</v>
      </c>
      <c r="D10102" s="35" t="s">
        <v>65</v>
      </c>
      <c r="E10102" s="59">
        <v>9</v>
      </c>
      <c r="F10102" s="30" t="s">
        <v>4072</v>
      </c>
      <c r="H10102" s="84">
        <v>112</v>
      </c>
      <c r="I10102" s="43" t="str">
        <f>IFERROR(VLOOKUP(H10102,#REF!,2,FALSE),"")</f>
        <v/>
      </c>
      <c r="J10102" s="47">
        <v>1</v>
      </c>
      <c r="K10102" s="41" t="s">
        <v>2411</v>
      </c>
      <c r="L10102" s="59">
        <v>9</v>
      </c>
      <c r="M10102" s="67" t="s">
        <v>2315</v>
      </c>
      <c r="N10102" s="67" t="s">
        <v>2315</v>
      </c>
      <c r="P10102" s="85">
        <v>89</v>
      </c>
      <c r="Q10102" s="56" t="str">
        <f>IFERROR(VLOOKUP(P10102,#REF!,2,FALSE),"")</f>
        <v/>
      </c>
      <c r="R10102" s="27">
        <v>0</v>
      </c>
      <c r="S10102" s="57" t="s">
        <v>63</v>
      </c>
      <c r="T10102" s="35" t="s">
        <v>8</v>
      </c>
      <c r="U10102" s="35" t="s">
        <v>64</v>
      </c>
    </row>
    <row r="10103" spans="1:21" ht="15.65" customHeight="1" x14ac:dyDescent="0.35">
      <c r="A10103" s="35" t="s">
        <v>2622</v>
      </c>
      <c r="B10103" s="36">
        <v>37604</v>
      </c>
      <c r="D10103" s="35" t="s">
        <v>65</v>
      </c>
      <c r="E10103" s="59">
        <v>10</v>
      </c>
      <c r="F10103" s="29" t="s">
        <v>4090</v>
      </c>
      <c r="H10103" s="84">
        <v>109</v>
      </c>
      <c r="I10103" s="43" t="str">
        <f>IFERROR(VLOOKUP(H10103,#REF!,2,FALSE),"")</f>
        <v/>
      </c>
      <c r="J10103" s="47">
        <v>1</v>
      </c>
      <c r="K10103" s="41" t="s">
        <v>2411</v>
      </c>
      <c r="L10103" s="59">
        <v>10</v>
      </c>
      <c r="M10103" s="57" t="s">
        <v>2515</v>
      </c>
      <c r="N10103" s="57" t="s">
        <v>2515</v>
      </c>
      <c r="P10103" s="85">
        <v>88</v>
      </c>
      <c r="Q10103" s="56" t="str">
        <f>IFERROR(VLOOKUP(P10103,#REF!,2,FALSE),"")</f>
        <v/>
      </c>
      <c r="R10103" s="27">
        <v>0</v>
      </c>
      <c r="S10103" s="57" t="s">
        <v>63</v>
      </c>
      <c r="T10103" s="35" t="s">
        <v>8</v>
      </c>
      <c r="U10103" s="35" t="s">
        <v>64</v>
      </c>
    </row>
    <row r="10104" spans="1:21" ht="15.65" customHeight="1" x14ac:dyDescent="0.35">
      <c r="A10104" s="35" t="s">
        <v>2622</v>
      </c>
      <c r="B10104" s="36">
        <v>37604</v>
      </c>
      <c r="D10104" s="35" t="s">
        <v>65</v>
      </c>
      <c r="E10104" s="59">
        <v>11</v>
      </c>
      <c r="F10104" s="26" t="s">
        <v>4085</v>
      </c>
      <c r="H10104" s="84">
        <v>106</v>
      </c>
      <c r="I10104" s="43" t="str">
        <f>IFERROR(VLOOKUP(H10104,#REF!,2,FALSE),"")</f>
        <v/>
      </c>
      <c r="J10104" s="47">
        <v>0.5</v>
      </c>
      <c r="K10104" s="41" t="s">
        <v>2411</v>
      </c>
      <c r="L10104" s="59">
        <v>11</v>
      </c>
      <c r="M10104" s="67" t="s">
        <v>2387</v>
      </c>
      <c r="N10104" s="67" t="s">
        <v>2387</v>
      </c>
      <c r="P10104" s="85">
        <v>87</v>
      </c>
      <c r="Q10104" s="56" t="str">
        <f>IFERROR(VLOOKUP(P10104,#REF!,2,FALSE),"")</f>
        <v/>
      </c>
      <c r="R10104" s="27">
        <v>0.5</v>
      </c>
      <c r="S10104" s="57" t="s">
        <v>63</v>
      </c>
      <c r="T10104" s="35" t="s">
        <v>8</v>
      </c>
      <c r="U10104" s="35" t="s">
        <v>64</v>
      </c>
    </row>
    <row r="10105" spans="1:21" ht="15.65" customHeight="1" x14ac:dyDescent="0.35">
      <c r="A10105" s="35" t="s">
        <v>2622</v>
      </c>
      <c r="B10105" s="36">
        <v>37604</v>
      </c>
      <c r="D10105" s="35" t="s">
        <v>65</v>
      </c>
      <c r="E10105" s="59">
        <v>12</v>
      </c>
      <c r="F10105" s="57" t="s">
        <v>3705</v>
      </c>
      <c r="H10105" s="85">
        <v>103</v>
      </c>
      <c r="I10105" s="43" t="str">
        <f>IFERROR(VLOOKUP(H10105,#REF!,2,FALSE),"")</f>
        <v/>
      </c>
      <c r="J10105" s="47">
        <v>1</v>
      </c>
      <c r="K10105" s="41" t="s">
        <v>2411</v>
      </c>
      <c r="L10105" s="59">
        <v>12</v>
      </c>
      <c r="M10105" s="67" t="s">
        <v>2322</v>
      </c>
      <c r="N10105" s="67" t="s">
        <v>2322</v>
      </c>
      <c r="P10105" s="85">
        <v>84</v>
      </c>
      <c r="Q10105" s="56" t="str">
        <f>IFERROR(VLOOKUP(P10105,#REF!,2,FALSE),"")</f>
        <v/>
      </c>
      <c r="R10105" s="27">
        <v>0</v>
      </c>
      <c r="S10105" s="57" t="s">
        <v>63</v>
      </c>
      <c r="T10105" s="35" t="s">
        <v>8</v>
      </c>
      <c r="U10105" s="35" t="s">
        <v>64</v>
      </c>
    </row>
    <row r="10106" spans="1:21" ht="15.65" customHeight="1" x14ac:dyDescent="0.35">
      <c r="A10106" s="35" t="s">
        <v>2622</v>
      </c>
      <c r="B10106" s="36">
        <v>37604</v>
      </c>
      <c r="D10106" s="35" t="s">
        <v>65</v>
      </c>
      <c r="E10106" s="59">
        <v>13</v>
      </c>
      <c r="F10106" s="26" t="s">
        <v>4093</v>
      </c>
      <c r="H10106" s="85">
        <v>98</v>
      </c>
      <c r="I10106" s="43" t="str">
        <f>IFERROR(VLOOKUP(H10106,#REF!,2,FALSE),"")</f>
        <v/>
      </c>
      <c r="J10106" s="47">
        <v>1</v>
      </c>
      <c r="K10106" s="41" t="s">
        <v>2411</v>
      </c>
      <c r="L10106" s="59">
        <v>13</v>
      </c>
      <c r="M10106" s="67" t="s">
        <v>2388</v>
      </c>
      <c r="N10106" s="67" t="s">
        <v>2388</v>
      </c>
      <c r="P10106" s="85">
        <v>77</v>
      </c>
      <c r="Q10106" s="56" t="str">
        <f>IFERROR(VLOOKUP(P10106,#REF!,2,FALSE),"")</f>
        <v/>
      </c>
      <c r="R10106" s="27">
        <v>0</v>
      </c>
      <c r="S10106" s="57" t="s">
        <v>63</v>
      </c>
      <c r="T10106" s="35" t="s">
        <v>8</v>
      </c>
      <c r="U10106" s="35" t="s">
        <v>64</v>
      </c>
    </row>
    <row r="10107" spans="1:21" ht="15.65" customHeight="1" x14ac:dyDescent="0.35">
      <c r="A10107" s="35" t="s">
        <v>2622</v>
      </c>
      <c r="B10107" s="36">
        <v>37604</v>
      </c>
      <c r="D10107" s="35" t="s">
        <v>65</v>
      </c>
      <c r="E10107" s="59">
        <v>15</v>
      </c>
      <c r="F10107" s="29" t="s">
        <v>2712</v>
      </c>
      <c r="H10107" s="43" t="s">
        <v>1002</v>
      </c>
      <c r="I10107" s="43" t="str">
        <f>IFERROR(VLOOKUP(H10107,#REF!,2,FALSE),"")</f>
        <v/>
      </c>
      <c r="J10107" s="47">
        <v>1</v>
      </c>
      <c r="K10107" s="41" t="s">
        <v>2411</v>
      </c>
      <c r="L10107" s="59">
        <v>15</v>
      </c>
      <c r="M10107" s="67" t="s">
        <v>2325</v>
      </c>
      <c r="N10107" s="67" t="s">
        <v>2325</v>
      </c>
      <c r="P10107" s="85">
        <v>59</v>
      </c>
      <c r="Q10107" s="56" t="str">
        <f>IFERROR(VLOOKUP(P10107,#REF!,2,FALSE),"")</f>
        <v/>
      </c>
      <c r="R10107" s="27">
        <v>0</v>
      </c>
      <c r="S10107" s="57" t="s">
        <v>63</v>
      </c>
      <c r="T10107" s="35" t="s">
        <v>8</v>
      </c>
      <c r="U10107" s="35" t="s">
        <v>64</v>
      </c>
    </row>
    <row r="10108" spans="1:21" ht="15.65" customHeight="1" x14ac:dyDescent="0.35">
      <c r="A10108" s="35" t="s">
        <v>2622</v>
      </c>
      <c r="B10108" s="36">
        <v>37625</v>
      </c>
      <c r="D10108" s="35" t="s">
        <v>73</v>
      </c>
      <c r="E10108" s="59">
        <v>1</v>
      </c>
      <c r="F10108" s="57" t="s">
        <v>3764</v>
      </c>
      <c r="H10108" s="84">
        <v>169</v>
      </c>
      <c r="I10108" s="43" t="str">
        <f>IFERROR(VLOOKUP(H10108,#REF!,2,FALSE),"")</f>
        <v/>
      </c>
      <c r="J10108" s="27">
        <v>0</v>
      </c>
      <c r="K10108" s="41" t="s">
        <v>2408</v>
      </c>
      <c r="L10108" s="59">
        <v>1</v>
      </c>
      <c r="M10108" s="67" t="s">
        <v>2595</v>
      </c>
      <c r="N10108" s="67" t="s">
        <v>2595</v>
      </c>
      <c r="P10108" s="85">
        <v>153</v>
      </c>
      <c r="Q10108" s="56" t="str">
        <f>IFERROR(VLOOKUP(P10108,#REF!,2,FALSE),"")</f>
        <v/>
      </c>
      <c r="R10108" s="47">
        <v>1</v>
      </c>
      <c r="S10108" s="57" t="s">
        <v>63</v>
      </c>
      <c r="T10108" s="35" t="s">
        <v>8</v>
      </c>
      <c r="U10108" s="35" t="s">
        <v>72</v>
      </c>
    </row>
    <row r="10109" spans="1:21" ht="15.65" customHeight="1" x14ac:dyDescent="0.35">
      <c r="A10109" s="35" t="s">
        <v>2622</v>
      </c>
      <c r="B10109" s="36">
        <v>37625</v>
      </c>
      <c r="D10109" s="35" t="s">
        <v>73</v>
      </c>
      <c r="E10109" s="59">
        <v>2</v>
      </c>
      <c r="F10109" s="29" t="s">
        <v>3798</v>
      </c>
      <c r="H10109" s="84">
        <v>165</v>
      </c>
      <c r="I10109" s="43" t="str">
        <f>IFERROR(VLOOKUP(H10109,#REF!,2,FALSE),"")</f>
        <v/>
      </c>
      <c r="J10109" s="27">
        <v>0.5</v>
      </c>
      <c r="K10109" s="41" t="s">
        <v>2408</v>
      </c>
      <c r="L10109" s="59">
        <v>2</v>
      </c>
      <c r="M10109" s="67" t="s">
        <v>2313</v>
      </c>
      <c r="N10109" s="67" t="s">
        <v>2313</v>
      </c>
      <c r="P10109" s="85">
        <v>149</v>
      </c>
      <c r="Q10109" s="56" t="str">
        <f>IFERROR(VLOOKUP(P10109,#REF!,2,FALSE),"")</f>
        <v/>
      </c>
      <c r="R10109" s="27">
        <v>0.5</v>
      </c>
      <c r="S10109" s="57" t="s">
        <v>63</v>
      </c>
      <c r="T10109" s="35" t="s">
        <v>8</v>
      </c>
      <c r="U10109" s="35" t="s">
        <v>72</v>
      </c>
    </row>
    <row r="10110" spans="1:21" ht="15.65" customHeight="1" x14ac:dyDescent="0.35">
      <c r="A10110" s="35" t="s">
        <v>2622</v>
      </c>
      <c r="B10110" s="36">
        <v>37625</v>
      </c>
      <c r="D10110" s="35" t="s">
        <v>73</v>
      </c>
      <c r="E10110" s="59">
        <v>3</v>
      </c>
      <c r="F10110" s="57" t="s">
        <v>3543</v>
      </c>
      <c r="H10110" s="84">
        <v>160</v>
      </c>
      <c r="I10110" s="43" t="str">
        <f>IFERROR(VLOOKUP(H10110,#REF!,2,FALSE),"")</f>
        <v/>
      </c>
      <c r="J10110" s="27">
        <v>1</v>
      </c>
      <c r="K10110" s="41" t="s">
        <v>2408</v>
      </c>
      <c r="L10110" s="59">
        <v>3</v>
      </c>
      <c r="M10110" s="67" t="s">
        <v>1313</v>
      </c>
      <c r="N10110" s="67" t="s">
        <v>1313</v>
      </c>
      <c r="P10110" s="43" t="s">
        <v>1002</v>
      </c>
      <c r="Q10110" s="56" t="str">
        <f>IFERROR(VLOOKUP(P10110,#REF!,2,FALSE),"")</f>
        <v/>
      </c>
      <c r="R10110" s="47">
        <v>0</v>
      </c>
      <c r="S10110" s="57" t="s">
        <v>63</v>
      </c>
      <c r="T10110" s="35" t="s">
        <v>8</v>
      </c>
      <c r="U10110" s="35" t="s">
        <v>72</v>
      </c>
    </row>
    <row r="10111" spans="1:21" ht="15.65" customHeight="1" x14ac:dyDescent="0.35">
      <c r="A10111" s="35" t="s">
        <v>2622</v>
      </c>
      <c r="B10111" s="36">
        <v>37625</v>
      </c>
      <c r="D10111" s="35" t="s">
        <v>73</v>
      </c>
      <c r="E10111" s="59">
        <v>5</v>
      </c>
      <c r="F10111" s="29" t="s">
        <v>4117</v>
      </c>
      <c r="H10111" s="84">
        <v>151</v>
      </c>
      <c r="I10111" s="43" t="str">
        <f>IFERROR(VLOOKUP(H10111,#REF!,2,FALSE),"")</f>
        <v/>
      </c>
      <c r="J10111" s="27">
        <v>0</v>
      </c>
      <c r="K10111" s="41" t="s">
        <v>2408</v>
      </c>
      <c r="L10111" s="59">
        <v>5</v>
      </c>
      <c r="M10111" s="67" t="s">
        <v>2596</v>
      </c>
      <c r="N10111" s="67" t="s">
        <v>2596</v>
      </c>
      <c r="P10111" s="85">
        <v>140</v>
      </c>
      <c r="Q10111" s="56" t="str">
        <f>IFERROR(VLOOKUP(P10111,#REF!,2,FALSE),"")</f>
        <v/>
      </c>
      <c r="R10111" s="47">
        <v>1</v>
      </c>
      <c r="S10111" s="57" t="s">
        <v>63</v>
      </c>
      <c r="T10111" s="35" t="s">
        <v>8</v>
      </c>
      <c r="U10111" s="35" t="s">
        <v>72</v>
      </c>
    </row>
    <row r="10112" spans="1:21" ht="15.65" customHeight="1" x14ac:dyDescent="0.35">
      <c r="A10112" s="35" t="s">
        <v>2622</v>
      </c>
      <c r="B10112" s="36">
        <v>37625</v>
      </c>
      <c r="D10112" s="35" t="s">
        <v>73</v>
      </c>
      <c r="E10112" s="59">
        <v>6</v>
      </c>
      <c r="F10112" s="57" t="s">
        <v>3770</v>
      </c>
      <c r="H10112" s="84">
        <v>149</v>
      </c>
      <c r="I10112" s="43" t="str">
        <f>IFERROR(VLOOKUP(H10112,#REF!,2,FALSE),"")</f>
        <v/>
      </c>
      <c r="J10112" s="27">
        <v>1</v>
      </c>
      <c r="K10112" s="41" t="s">
        <v>2408</v>
      </c>
      <c r="L10112" s="59">
        <v>6</v>
      </c>
      <c r="M10112" s="67" t="s">
        <v>1983</v>
      </c>
      <c r="N10112" s="67" t="s">
        <v>1983</v>
      </c>
      <c r="P10112" s="85">
        <v>138</v>
      </c>
      <c r="Q10112" s="56" t="str">
        <f>IFERROR(VLOOKUP(P10112,#REF!,2,FALSE),"")</f>
        <v/>
      </c>
      <c r="R10112" s="47">
        <v>0</v>
      </c>
      <c r="S10112" s="57" t="s">
        <v>63</v>
      </c>
      <c r="T10112" s="35" t="s">
        <v>8</v>
      </c>
      <c r="U10112" s="35" t="s">
        <v>72</v>
      </c>
    </row>
    <row r="10113" spans="1:21" ht="15.65" customHeight="1" x14ac:dyDescent="0.35">
      <c r="A10113" s="35" t="s">
        <v>2622</v>
      </c>
      <c r="B10113" s="36">
        <v>37625</v>
      </c>
      <c r="D10113" s="35" t="s">
        <v>73</v>
      </c>
      <c r="E10113" s="59">
        <v>7</v>
      </c>
      <c r="F10113" s="26" t="s">
        <v>3799</v>
      </c>
      <c r="H10113" s="84">
        <v>144</v>
      </c>
      <c r="I10113" s="43" t="str">
        <f>IFERROR(VLOOKUP(H10113,#REF!,2,FALSE),"")</f>
        <v/>
      </c>
      <c r="J10113" s="27">
        <v>0</v>
      </c>
      <c r="K10113" s="41" t="s">
        <v>2408</v>
      </c>
      <c r="L10113" s="59">
        <v>7</v>
      </c>
      <c r="M10113" s="67" t="s">
        <v>2584</v>
      </c>
      <c r="N10113" s="67" t="s">
        <v>2584</v>
      </c>
      <c r="P10113" s="85">
        <v>132</v>
      </c>
      <c r="Q10113" s="56" t="str">
        <f>IFERROR(VLOOKUP(P10113,#REF!,2,FALSE),"")</f>
        <v/>
      </c>
      <c r="R10113" s="47">
        <v>1</v>
      </c>
      <c r="S10113" s="57" t="s">
        <v>63</v>
      </c>
      <c r="T10113" s="35" t="s">
        <v>8</v>
      </c>
      <c r="U10113" s="35" t="s">
        <v>72</v>
      </c>
    </row>
    <row r="10114" spans="1:21" ht="15.65" customHeight="1" x14ac:dyDescent="0.35">
      <c r="A10114" s="35" t="s">
        <v>2622</v>
      </c>
      <c r="B10114" s="36">
        <v>37625</v>
      </c>
      <c r="D10114" s="35" t="s">
        <v>73</v>
      </c>
      <c r="E10114" s="59">
        <v>8</v>
      </c>
      <c r="F10114" s="26" t="s">
        <v>2598</v>
      </c>
      <c r="H10114" s="84">
        <v>143</v>
      </c>
      <c r="I10114" s="43" t="str">
        <f>IFERROR(VLOOKUP(H10114,#REF!,2,FALSE),"")</f>
        <v/>
      </c>
      <c r="J10114" s="27">
        <v>0</v>
      </c>
      <c r="K10114" s="41" t="s">
        <v>2408</v>
      </c>
      <c r="L10114" s="59">
        <v>8</v>
      </c>
      <c r="M10114" s="65" t="s">
        <v>3694</v>
      </c>
      <c r="N10114" s="65" t="s">
        <v>3694</v>
      </c>
      <c r="P10114" s="85">
        <v>131</v>
      </c>
      <c r="Q10114" s="56" t="str">
        <f>IFERROR(VLOOKUP(P10114,#REF!,2,FALSE),"")</f>
        <v/>
      </c>
      <c r="R10114" s="47">
        <v>1</v>
      </c>
      <c r="S10114" s="57" t="s">
        <v>63</v>
      </c>
      <c r="T10114" s="35" t="s">
        <v>8</v>
      </c>
      <c r="U10114" s="35" t="s">
        <v>72</v>
      </c>
    </row>
    <row r="10115" spans="1:21" ht="15.65" customHeight="1" x14ac:dyDescent="0.35">
      <c r="A10115" s="35" t="s">
        <v>2622</v>
      </c>
      <c r="B10115" s="36">
        <v>37625</v>
      </c>
      <c r="D10115" s="35" t="s">
        <v>73</v>
      </c>
      <c r="E10115" s="59">
        <v>9</v>
      </c>
      <c r="F10115" s="29" t="s">
        <v>4067</v>
      </c>
      <c r="H10115" s="84">
        <v>140</v>
      </c>
      <c r="I10115" s="43" t="str">
        <f>IFERROR(VLOOKUP(H10115,#REF!,2,FALSE),"")</f>
        <v/>
      </c>
      <c r="J10115" s="27">
        <v>0.5</v>
      </c>
      <c r="K10115" s="41" t="s">
        <v>2408</v>
      </c>
      <c r="L10115" s="59">
        <v>9</v>
      </c>
      <c r="M10115" s="67" t="s">
        <v>2317</v>
      </c>
      <c r="N10115" s="67" t="s">
        <v>2317</v>
      </c>
      <c r="P10115" s="85">
        <v>127</v>
      </c>
      <c r="Q10115" s="56" t="str">
        <f>IFERROR(VLOOKUP(P10115,#REF!,2,FALSE),"")</f>
        <v/>
      </c>
      <c r="R10115" s="47">
        <v>0.5</v>
      </c>
      <c r="S10115" s="57" t="s">
        <v>63</v>
      </c>
      <c r="T10115" s="35" t="s">
        <v>8</v>
      </c>
      <c r="U10115" s="35" t="s">
        <v>72</v>
      </c>
    </row>
    <row r="10116" spans="1:21" ht="15.65" customHeight="1" x14ac:dyDescent="0.35">
      <c r="A10116" s="35" t="s">
        <v>2622</v>
      </c>
      <c r="B10116" s="36">
        <v>37625</v>
      </c>
      <c r="D10116" s="35" t="s">
        <v>73</v>
      </c>
      <c r="E10116" s="59">
        <v>10</v>
      </c>
      <c r="F10116" s="30" t="s">
        <v>4088</v>
      </c>
      <c r="H10116" s="84">
        <v>137</v>
      </c>
      <c r="I10116" s="43" t="str">
        <f>IFERROR(VLOOKUP(H10116,#REF!,2,FALSE),"")</f>
        <v/>
      </c>
      <c r="J10116" s="27">
        <v>1</v>
      </c>
      <c r="K10116" s="41" t="s">
        <v>2408</v>
      </c>
      <c r="L10116" s="59">
        <v>10</v>
      </c>
      <c r="M10116" s="57" t="s">
        <v>2514</v>
      </c>
      <c r="N10116" s="57" t="s">
        <v>2514</v>
      </c>
      <c r="P10116" s="85">
        <v>122</v>
      </c>
      <c r="Q10116" s="56" t="str">
        <f>IFERROR(VLOOKUP(P10116,#REF!,2,FALSE),"")</f>
        <v/>
      </c>
      <c r="R10116" s="47">
        <v>0</v>
      </c>
      <c r="S10116" s="57" t="s">
        <v>63</v>
      </c>
      <c r="T10116" s="35" t="s">
        <v>8</v>
      </c>
      <c r="U10116" s="35" t="s">
        <v>72</v>
      </c>
    </row>
    <row r="10117" spans="1:21" ht="15.65" customHeight="1" x14ac:dyDescent="0.35">
      <c r="A10117" s="35" t="s">
        <v>2622</v>
      </c>
      <c r="B10117" s="36">
        <v>37625</v>
      </c>
      <c r="D10117" s="35" t="s">
        <v>73</v>
      </c>
      <c r="E10117" s="59">
        <v>11</v>
      </c>
      <c r="F10117" s="30" t="s">
        <v>1490</v>
      </c>
      <c r="H10117" s="84">
        <v>126</v>
      </c>
      <c r="I10117" s="43" t="str">
        <f>IFERROR(VLOOKUP(H10117,#REF!,2,FALSE),"")</f>
        <v/>
      </c>
      <c r="J10117" s="27">
        <v>0</v>
      </c>
      <c r="K10117" s="41" t="s">
        <v>2408</v>
      </c>
      <c r="L10117" s="59">
        <v>11</v>
      </c>
      <c r="M10117" s="67" t="s">
        <v>2597</v>
      </c>
      <c r="N10117" s="67" t="s">
        <v>2597</v>
      </c>
      <c r="P10117" s="43" t="s">
        <v>1002</v>
      </c>
      <c r="Q10117" s="56" t="str">
        <f>IFERROR(VLOOKUP(P10117,#REF!,2,FALSE),"")</f>
        <v/>
      </c>
      <c r="R10117" s="47">
        <v>1</v>
      </c>
      <c r="S10117" s="57" t="s">
        <v>63</v>
      </c>
      <c r="T10117" s="35" t="s">
        <v>8</v>
      </c>
      <c r="U10117" s="35" t="s">
        <v>72</v>
      </c>
    </row>
    <row r="10118" spans="1:21" ht="15.65" customHeight="1" x14ac:dyDescent="0.35">
      <c r="A10118" s="35" t="s">
        <v>2622</v>
      </c>
      <c r="B10118" s="36">
        <v>37625</v>
      </c>
      <c r="D10118" s="35" t="s">
        <v>73</v>
      </c>
      <c r="E10118" s="59">
        <v>12</v>
      </c>
      <c r="F10118" s="30" t="s">
        <v>4088</v>
      </c>
      <c r="H10118" s="84">
        <v>137</v>
      </c>
      <c r="I10118" s="43" t="str">
        <f>IFERROR(VLOOKUP(H10118,#REF!,2,FALSE),"")</f>
        <v/>
      </c>
      <c r="J10118" s="27">
        <v>1</v>
      </c>
      <c r="K10118" s="41" t="s">
        <v>2408</v>
      </c>
      <c r="L10118" s="59">
        <v>12</v>
      </c>
      <c r="M10118" s="67" t="s">
        <v>2357</v>
      </c>
      <c r="N10118" s="67" t="s">
        <v>2357</v>
      </c>
      <c r="P10118" s="85">
        <v>74</v>
      </c>
      <c r="Q10118" s="56" t="str">
        <f>IFERROR(VLOOKUP(P10118,#REF!,2,FALSE),"")</f>
        <v/>
      </c>
      <c r="R10118" s="47">
        <v>0</v>
      </c>
      <c r="S10118" s="57" t="s">
        <v>63</v>
      </c>
      <c r="T10118" s="35" t="s">
        <v>8</v>
      </c>
      <c r="U10118" s="35" t="s">
        <v>72</v>
      </c>
    </row>
    <row r="10119" spans="1:21" ht="15.65" customHeight="1" x14ac:dyDescent="0.35">
      <c r="A10119" s="35" t="s">
        <v>2622</v>
      </c>
      <c r="B10119" s="36">
        <v>37625</v>
      </c>
      <c r="D10119" s="35" t="s">
        <v>73</v>
      </c>
      <c r="E10119" s="59">
        <v>12</v>
      </c>
      <c r="F10119" s="26" t="s">
        <v>4094</v>
      </c>
      <c r="H10119" s="84">
        <v>122</v>
      </c>
      <c r="I10119" s="43" t="str">
        <f>IFERROR(VLOOKUP(H10119,#REF!,2,FALSE),"")</f>
        <v/>
      </c>
      <c r="J10119" s="27">
        <v>0</v>
      </c>
      <c r="K10119" s="41" t="s">
        <v>2408</v>
      </c>
      <c r="L10119" s="59">
        <v>12</v>
      </c>
      <c r="M10119" s="57" t="s">
        <v>3888</v>
      </c>
      <c r="N10119" s="57" t="s">
        <v>3888</v>
      </c>
      <c r="P10119" s="85">
        <v>117</v>
      </c>
      <c r="Q10119" s="56" t="str">
        <f>IFERROR(VLOOKUP(P10119,#REF!,2,FALSE),"")</f>
        <v/>
      </c>
      <c r="R10119" s="47">
        <v>1</v>
      </c>
      <c r="S10119" s="57" t="s">
        <v>63</v>
      </c>
      <c r="T10119" s="35" t="s">
        <v>8</v>
      </c>
      <c r="U10119" s="35" t="s">
        <v>72</v>
      </c>
    </row>
    <row r="10120" spans="1:21" ht="15.65" customHeight="1" x14ac:dyDescent="0.35">
      <c r="A10120" s="35" t="s">
        <v>2622</v>
      </c>
      <c r="B10120" s="36">
        <v>37625</v>
      </c>
      <c r="D10120" s="35" t="s">
        <v>73</v>
      </c>
      <c r="E10120" s="59">
        <v>13</v>
      </c>
      <c r="F10120" s="57" t="s">
        <v>3521</v>
      </c>
      <c r="H10120" s="84">
        <v>121</v>
      </c>
      <c r="I10120" s="43" t="str">
        <f>IFERROR(VLOOKUP(H10120,#REF!,2,FALSE),"")</f>
        <v/>
      </c>
      <c r="J10120" s="27">
        <v>0</v>
      </c>
      <c r="K10120" s="41" t="s">
        <v>2408</v>
      </c>
      <c r="L10120" s="59">
        <v>13</v>
      </c>
      <c r="M10120" s="66" t="s">
        <v>3714</v>
      </c>
      <c r="N10120" s="66" t="s">
        <v>3714</v>
      </c>
      <c r="P10120" s="85">
        <v>106</v>
      </c>
      <c r="Q10120" s="56" t="str">
        <f>IFERROR(VLOOKUP(P10120,#REF!,2,FALSE),"")</f>
        <v/>
      </c>
      <c r="R10120" s="47">
        <v>1</v>
      </c>
      <c r="S10120" s="57" t="s">
        <v>63</v>
      </c>
      <c r="T10120" s="35" t="s">
        <v>8</v>
      </c>
      <c r="U10120" s="35" t="s">
        <v>72</v>
      </c>
    </row>
    <row r="10121" spans="1:21" ht="15.65" customHeight="1" x14ac:dyDescent="0.35">
      <c r="A10121" s="35" t="s">
        <v>2622</v>
      </c>
      <c r="B10121" s="36">
        <v>37625</v>
      </c>
      <c r="D10121" s="35" t="s">
        <v>73</v>
      </c>
      <c r="E10121" s="59">
        <v>14</v>
      </c>
      <c r="F10121" s="26" t="s">
        <v>4076</v>
      </c>
      <c r="H10121" s="84">
        <v>120</v>
      </c>
      <c r="I10121" s="43" t="str">
        <f>IFERROR(VLOOKUP(H10121,#REF!,2,FALSE),"")</f>
        <v/>
      </c>
      <c r="J10121" s="27">
        <v>0.5</v>
      </c>
      <c r="K10121" s="41" t="s">
        <v>2408</v>
      </c>
      <c r="L10121" s="59">
        <v>14</v>
      </c>
      <c r="M10121" s="67" t="s">
        <v>2321</v>
      </c>
      <c r="N10121" s="67" t="s">
        <v>2321</v>
      </c>
      <c r="P10121" s="85">
        <v>102</v>
      </c>
      <c r="Q10121" s="56" t="str">
        <f>IFERROR(VLOOKUP(P10121,#REF!,2,FALSE),"")</f>
        <v/>
      </c>
      <c r="R10121" s="47">
        <v>0.5</v>
      </c>
      <c r="S10121" s="57" t="s">
        <v>63</v>
      </c>
      <c r="T10121" s="35" t="s">
        <v>8</v>
      </c>
      <c r="U10121" s="35" t="s">
        <v>72</v>
      </c>
    </row>
    <row r="10122" spans="1:21" ht="15.65" customHeight="1" x14ac:dyDescent="0.35">
      <c r="A10122" s="35" t="s">
        <v>2622</v>
      </c>
      <c r="B10122" s="36">
        <v>37625</v>
      </c>
      <c r="D10122" s="35" t="s">
        <v>73</v>
      </c>
      <c r="E10122" s="59">
        <v>15</v>
      </c>
      <c r="F10122" s="30" t="s">
        <v>4072</v>
      </c>
      <c r="H10122" s="84">
        <v>112</v>
      </c>
      <c r="I10122" s="43" t="str">
        <f>IFERROR(VLOOKUP(H10122,#REF!,2,FALSE),"")</f>
        <v/>
      </c>
      <c r="J10122" s="27">
        <v>1</v>
      </c>
      <c r="K10122" s="41" t="s">
        <v>2408</v>
      </c>
      <c r="L10122" s="59">
        <v>15</v>
      </c>
      <c r="M10122" s="67" t="s">
        <v>2387</v>
      </c>
      <c r="N10122" s="67" t="s">
        <v>2387</v>
      </c>
      <c r="P10122" s="85">
        <v>87</v>
      </c>
      <c r="Q10122" s="56" t="str">
        <f>IFERROR(VLOOKUP(P10122,#REF!,2,FALSE),"")</f>
        <v/>
      </c>
      <c r="R10122" s="47">
        <v>0</v>
      </c>
      <c r="S10122" s="57" t="s">
        <v>63</v>
      </c>
      <c r="T10122" s="35" t="s">
        <v>8</v>
      </c>
      <c r="U10122" s="35" t="s">
        <v>72</v>
      </c>
    </row>
    <row r="10123" spans="1:21" ht="15.65" customHeight="1" x14ac:dyDescent="0.35">
      <c r="A10123" s="35" t="s">
        <v>2622</v>
      </c>
      <c r="B10123" s="36">
        <v>37625</v>
      </c>
      <c r="D10123" s="35" t="s">
        <v>73</v>
      </c>
      <c r="E10123" s="59">
        <v>16</v>
      </c>
      <c r="F10123" s="29" t="s">
        <v>4090</v>
      </c>
      <c r="H10123" s="84">
        <v>109</v>
      </c>
      <c r="I10123" s="43" t="str">
        <f>IFERROR(VLOOKUP(H10123,#REF!,2,FALSE),"")</f>
        <v/>
      </c>
      <c r="J10123" s="27">
        <v>0</v>
      </c>
      <c r="K10123" s="41" t="s">
        <v>2408</v>
      </c>
      <c r="L10123" s="59">
        <v>16</v>
      </c>
      <c r="M10123" s="67" t="s">
        <v>2322</v>
      </c>
      <c r="N10123" s="67" t="s">
        <v>2322</v>
      </c>
      <c r="P10123" s="85">
        <v>84</v>
      </c>
      <c r="Q10123" s="56" t="str">
        <f>IFERROR(VLOOKUP(P10123,#REF!,2,FALSE),"")</f>
        <v/>
      </c>
      <c r="R10123" s="47">
        <v>1</v>
      </c>
      <c r="S10123" s="57" t="s">
        <v>63</v>
      </c>
      <c r="T10123" s="35" t="s">
        <v>8</v>
      </c>
      <c r="U10123" s="35" t="s">
        <v>72</v>
      </c>
    </row>
    <row r="10124" spans="1:21" ht="15.65" customHeight="1" x14ac:dyDescent="0.35">
      <c r="A10124" s="35" t="s">
        <v>2622</v>
      </c>
      <c r="B10124" s="36">
        <v>37632</v>
      </c>
      <c r="D10124" s="53" t="s">
        <v>118</v>
      </c>
      <c r="E10124" s="59">
        <v>1</v>
      </c>
      <c r="F10124" s="29" t="s">
        <v>3486</v>
      </c>
      <c r="H10124" s="84">
        <v>187</v>
      </c>
      <c r="I10124" s="43" t="str">
        <f>IFERROR(VLOOKUP(H10124,#REF!,2,FALSE),"")</f>
        <v/>
      </c>
      <c r="J10124" s="27">
        <v>0.5</v>
      </c>
      <c r="K10124" s="41" t="s">
        <v>88</v>
      </c>
      <c r="L10124" s="59">
        <v>1</v>
      </c>
      <c r="M10124" s="57" t="s">
        <v>3553</v>
      </c>
      <c r="N10124" s="57" t="s">
        <v>3553</v>
      </c>
      <c r="P10124" s="85">
        <v>183</v>
      </c>
      <c r="Q10124" s="56" t="str">
        <f>IFERROR(VLOOKUP(P10124,#REF!,2,FALSE),"")</f>
        <v/>
      </c>
      <c r="R10124" s="27">
        <v>0.5</v>
      </c>
      <c r="S10124" s="57" t="s">
        <v>57</v>
      </c>
      <c r="T10124" s="35" t="s">
        <v>8</v>
      </c>
      <c r="U10124" s="35" t="s">
        <v>83</v>
      </c>
    </row>
    <row r="10125" spans="1:21" ht="15.65" customHeight="1" x14ac:dyDescent="0.35">
      <c r="A10125" s="35" t="s">
        <v>2622</v>
      </c>
      <c r="B10125" s="36">
        <v>37632</v>
      </c>
      <c r="D10125" s="53" t="s">
        <v>118</v>
      </c>
      <c r="E10125" s="59">
        <v>2</v>
      </c>
      <c r="F10125" s="30" t="s">
        <v>4080</v>
      </c>
      <c r="H10125" s="84">
        <v>179</v>
      </c>
      <c r="I10125" s="43" t="str">
        <f>IFERROR(VLOOKUP(H10125,#REF!,2,FALSE),"")</f>
        <v/>
      </c>
      <c r="J10125" s="27">
        <v>0.5</v>
      </c>
      <c r="K10125" s="41" t="s">
        <v>88</v>
      </c>
      <c r="L10125" s="59">
        <v>2</v>
      </c>
      <c r="M10125" s="67" t="s">
        <v>907</v>
      </c>
      <c r="N10125" s="67" t="s">
        <v>907</v>
      </c>
      <c r="P10125" s="43" t="s">
        <v>1002</v>
      </c>
      <c r="Q10125" s="56" t="str">
        <f>IFERROR(VLOOKUP(P10125,#REF!,2,FALSE),"")</f>
        <v/>
      </c>
      <c r="R10125" s="27">
        <v>0.5</v>
      </c>
      <c r="S10125" s="57" t="s">
        <v>57</v>
      </c>
      <c r="T10125" s="35" t="s">
        <v>8</v>
      </c>
      <c r="U10125" s="35" t="s">
        <v>83</v>
      </c>
    </row>
    <row r="10126" spans="1:21" ht="15.65" customHeight="1" x14ac:dyDescent="0.35">
      <c r="A10126" s="35" t="s">
        <v>2622</v>
      </c>
      <c r="B10126" s="36">
        <v>37632</v>
      </c>
      <c r="D10126" s="53" t="s">
        <v>118</v>
      </c>
      <c r="E10126" s="59">
        <v>3</v>
      </c>
      <c r="F10126" s="57" t="s">
        <v>3764</v>
      </c>
      <c r="H10126" s="84">
        <v>169</v>
      </c>
      <c r="I10126" s="43" t="str">
        <f>IFERROR(VLOOKUP(H10126,#REF!,2,FALSE),"")</f>
        <v/>
      </c>
      <c r="J10126" s="27">
        <v>0.5</v>
      </c>
      <c r="K10126" s="41" t="s">
        <v>88</v>
      </c>
      <c r="L10126" s="59">
        <v>3</v>
      </c>
      <c r="M10126" s="66" t="s">
        <v>3569</v>
      </c>
      <c r="N10126" s="66" t="s">
        <v>3569</v>
      </c>
      <c r="P10126" s="85">
        <v>171</v>
      </c>
      <c r="Q10126" s="56" t="str">
        <f>IFERROR(VLOOKUP(P10126,#REF!,2,FALSE),"")</f>
        <v/>
      </c>
      <c r="R10126" s="27">
        <v>0.5</v>
      </c>
      <c r="S10126" s="57" t="s">
        <v>57</v>
      </c>
      <c r="T10126" s="35" t="s">
        <v>8</v>
      </c>
      <c r="U10126" s="35" t="s">
        <v>83</v>
      </c>
    </row>
    <row r="10127" spans="1:21" ht="15.65" customHeight="1" x14ac:dyDescent="0.35">
      <c r="A10127" s="35" t="s">
        <v>2622</v>
      </c>
      <c r="B10127" s="36">
        <v>37632</v>
      </c>
      <c r="D10127" s="53" t="s">
        <v>118</v>
      </c>
      <c r="E10127" s="59">
        <v>4</v>
      </c>
      <c r="F10127" s="29" t="s">
        <v>3798</v>
      </c>
      <c r="H10127" s="84">
        <v>165</v>
      </c>
      <c r="I10127" s="43" t="str">
        <f>IFERROR(VLOOKUP(H10127,#REF!,2,FALSE),"")</f>
        <v/>
      </c>
      <c r="J10127" s="27">
        <v>0</v>
      </c>
      <c r="K10127" s="41" t="s">
        <v>88</v>
      </c>
      <c r="L10127" s="59">
        <v>4</v>
      </c>
      <c r="M10127" s="57" t="s">
        <v>3559</v>
      </c>
      <c r="N10127" s="57" t="s">
        <v>3559</v>
      </c>
      <c r="P10127" s="85">
        <v>171</v>
      </c>
      <c r="Q10127" s="56" t="str">
        <f>IFERROR(VLOOKUP(P10127,#REF!,2,FALSE),"")</f>
        <v/>
      </c>
      <c r="R10127" s="27">
        <v>1</v>
      </c>
      <c r="S10127" s="57" t="s">
        <v>57</v>
      </c>
      <c r="T10127" s="35" t="s">
        <v>8</v>
      </c>
      <c r="U10127" s="35" t="s">
        <v>83</v>
      </c>
    </row>
    <row r="10128" spans="1:21" ht="15.65" customHeight="1" x14ac:dyDescent="0.35">
      <c r="A10128" s="35" t="s">
        <v>2622</v>
      </c>
      <c r="B10128" s="36">
        <v>37632</v>
      </c>
      <c r="D10128" s="53" t="s">
        <v>118</v>
      </c>
      <c r="E10128" s="59">
        <v>5</v>
      </c>
      <c r="F10128" s="46" t="s">
        <v>3488</v>
      </c>
      <c r="H10128" s="84">
        <v>159</v>
      </c>
      <c r="I10128" s="43" t="str">
        <f>IFERROR(VLOOKUP(H10128,#REF!,2,FALSE),"")</f>
        <v/>
      </c>
      <c r="J10128" s="27">
        <v>0.5</v>
      </c>
      <c r="K10128" s="41" t="s">
        <v>88</v>
      </c>
      <c r="L10128" s="59">
        <v>5</v>
      </c>
      <c r="M10128" s="67" t="s">
        <v>232</v>
      </c>
      <c r="N10128" s="67" t="s">
        <v>232</v>
      </c>
      <c r="P10128" s="85">
        <v>170</v>
      </c>
      <c r="Q10128" s="56" t="str">
        <f>IFERROR(VLOOKUP(P10128,#REF!,2,FALSE),"")</f>
        <v/>
      </c>
      <c r="R10128" s="27">
        <v>0.5</v>
      </c>
      <c r="S10128" s="57" t="s">
        <v>57</v>
      </c>
      <c r="T10128" s="35" t="s">
        <v>8</v>
      </c>
      <c r="U10128" s="35" t="s">
        <v>83</v>
      </c>
    </row>
    <row r="10129" spans="1:21" ht="15.65" customHeight="1" x14ac:dyDescent="0.35">
      <c r="A10129" s="35" t="s">
        <v>2622</v>
      </c>
      <c r="B10129" s="36">
        <v>37632</v>
      </c>
      <c r="D10129" s="53" t="s">
        <v>118</v>
      </c>
      <c r="E10129" s="59">
        <v>6</v>
      </c>
      <c r="F10129" s="66" t="s">
        <v>3419</v>
      </c>
      <c r="H10129" s="84">
        <v>153</v>
      </c>
      <c r="I10129" s="43" t="str">
        <f>IFERROR(VLOOKUP(H10129,#REF!,2,FALSE),"")</f>
        <v/>
      </c>
      <c r="J10129" s="27">
        <v>0</v>
      </c>
      <c r="K10129" s="41" t="s">
        <v>88</v>
      </c>
      <c r="L10129" s="59">
        <v>6</v>
      </c>
      <c r="M10129" s="67" t="s">
        <v>2293</v>
      </c>
      <c r="N10129" s="67" t="s">
        <v>2293</v>
      </c>
      <c r="P10129" s="85">
        <v>168</v>
      </c>
      <c r="Q10129" s="56" t="str">
        <f>IFERROR(VLOOKUP(P10129,#REF!,2,FALSE),"")</f>
        <v/>
      </c>
      <c r="R10129" s="27">
        <v>1</v>
      </c>
      <c r="S10129" s="57" t="s">
        <v>57</v>
      </c>
      <c r="T10129" s="35" t="s">
        <v>8</v>
      </c>
      <c r="U10129" s="35" t="s">
        <v>83</v>
      </c>
    </row>
    <row r="10130" spans="1:21" ht="15.65" customHeight="1" x14ac:dyDescent="0.35">
      <c r="A10130" s="35" t="s">
        <v>2622</v>
      </c>
      <c r="B10130" s="36">
        <v>37632</v>
      </c>
      <c r="D10130" s="53" t="s">
        <v>118</v>
      </c>
      <c r="E10130" s="59">
        <v>7</v>
      </c>
      <c r="F10130" s="57" t="s">
        <v>3543</v>
      </c>
      <c r="H10130" s="84">
        <v>160</v>
      </c>
      <c r="I10130" s="43" t="str">
        <f>IFERROR(VLOOKUP(H10130,#REF!,2,FALSE),"")</f>
        <v/>
      </c>
      <c r="J10130" s="27">
        <v>0.5</v>
      </c>
      <c r="K10130" s="41" t="s">
        <v>88</v>
      </c>
      <c r="L10130" s="59">
        <v>7</v>
      </c>
      <c r="M10130" s="54" t="s">
        <v>1696</v>
      </c>
      <c r="N10130" s="54" t="s">
        <v>1696</v>
      </c>
      <c r="P10130" s="85">
        <v>162</v>
      </c>
      <c r="Q10130" s="56" t="str">
        <f>IFERROR(VLOOKUP(P10130,#REF!,2,FALSE),"")</f>
        <v/>
      </c>
      <c r="R10130" s="27">
        <v>0.5</v>
      </c>
      <c r="S10130" s="57" t="s">
        <v>57</v>
      </c>
      <c r="T10130" s="35" t="s">
        <v>8</v>
      </c>
      <c r="U10130" s="35" t="s">
        <v>83</v>
      </c>
    </row>
    <row r="10131" spans="1:21" ht="15.65" customHeight="1" x14ac:dyDescent="0.35">
      <c r="A10131" s="35" t="s">
        <v>2622</v>
      </c>
      <c r="B10131" s="36">
        <v>37632</v>
      </c>
      <c r="D10131" s="53" t="s">
        <v>118</v>
      </c>
      <c r="E10131" s="59">
        <v>8</v>
      </c>
      <c r="F10131" s="30" t="s">
        <v>4077</v>
      </c>
      <c r="H10131" s="84">
        <v>147</v>
      </c>
      <c r="I10131" s="43" t="str">
        <f>IFERROR(VLOOKUP(H10131,#REF!,2,FALSE),"")</f>
        <v/>
      </c>
      <c r="J10131" s="27">
        <v>0</v>
      </c>
      <c r="K10131" s="41" t="s">
        <v>88</v>
      </c>
      <c r="L10131" s="59">
        <v>8</v>
      </c>
      <c r="M10131" s="57" t="s">
        <v>3557</v>
      </c>
      <c r="N10131" s="57" t="s">
        <v>3557</v>
      </c>
      <c r="P10131" s="85">
        <v>160</v>
      </c>
      <c r="Q10131" s="56" t="str">
        <f>IFERROR(VLOOKUP(P10131,#REF!,2,FALSE),"")</f>
        <v/>
      </c>
      <c r="R10131" s="27">
        <v>1</v>
      </c>
      <c r="S10131" s="57" t="s">
        <v>57</v>
      </c>
      <c r="T10131" s="35" t="s">
        <v>8</v>
      </c>
      <c r="U10131" s="35" t="s">
        <v>83</v>
      </c>
    </row>
    <row r="10132" spans="1:21" ht="15.65" customHeight="1" x14ac:dyDescent="0.35">
      <c r="A10132" s="35" t="s">
        <v>2622</v>
      </c>
      <c r="B10132" s="36">
        <v>37632</v>
      </c>
      <c r="D10132" s="53" t="s">
        <v>118</v>
      </c>
      <c r="E10132" s="59">
        <v>9</v>
      </c>
      <c r="F10132" s="66" t="s">
        <v>3429</v>
      </c>
      <c r="H10132" s="84">
        <v>135</v>
      </c>
      <c r="I10132" s="43" t="str">
        <f>IFERROR(VLOOKUP(H10132,#REF!,2,FALSE),"")</f>
        <v/>
      </c>
      <c r="J10132" s="27">
        <v>0</v>
      </c>
      <c r="K10132" s="41" t="s">
        <v>88</v>
      </c>
      <c r="L10132" s="59">
        <v>9</v>
      </c>
      <c r="M10132" s="67" t="s">
        <v>2423</v>
      </c>
      <c r="N10132" s="67" t="s">
        <v>2423</v>
      </c>
      <c r="P10132" s="85">
        <v>149</v>
      </c>
      <c r="Q10132" s="56" t="str">
        <f>IFERROR(VLOOKUP(P10132,#REF!,2,FALSE),"")</f>
        <v/>
      </c>
      <c r="R10132" s="27">
        <v>1</v>
      </c>
      <c r="S10132" s="57" t="s">
        <v>57</v>
      </c>
      <c r="T10132" s="35" t="s">
        <v>8</v>
      </c>
      <c r="U10132" s="35" t="s">
        <v>83</v>
      </c>
    </row>
    <row r="10133" spans="1:21" ht="15.65" customHeight="1" x14ac:dyDescent="0.35">
      <c r="A10133" s="35" t="s">
        <v>2622</v>
      </c>
      <c r="B10133" s="36">
        <v>37632</v>
      </c>
      <c r="D10133" s="53" t="s">
        <v>118</v>
      </c>
      <c r="E10133" s="59">
        <v>10</v>
      </c>
      <c r="F10133" s="26" t="s">
        <v>3799</v>
      </c>
      <c r="H10133" s="84">
        <v>144</v>
      </c>
      <c r="I10133" s="43" t="str">
        <f>IFERROR(VLOOKUP(H10133,#REF!,2,FALSE),"")</f>
        <v/>
      </c>
      <c r="J10133" s="27">
        <v>0</v>
      </c>
      <c r="K10133" s="41" t="s">
        <v>88</v>
      </c>
      <c r="L10133" s="59">
        <v>10</v>
      </c>
      <c r="M10133" s="57" t="s">
        <v>3560</v>
      </c>
      <c r="N10133" s="57" t="s">
        <v>3560</v>
      </c>
      <c r="P10133" s="85">
        <v>145</v>
      </c>
      <c r="Q10133" s="56" t="str">
        <f>IFERROR(VLOOKUP(P10133,#REF!,2,FALSE),"")</f>
        <v/>
      </c>
      <c r="R10133" s="27">
        <v>1</v>
      </c>
      <c r="S10133" s="57" t="s">
        <v>57</v>
      </c>
      <c r="T10133" s="35" t="s">
        <v>8</v>
      </c>
      <c r="U10133" s="35" t="s">
        <v>83</v>
      </c>
    </row>
    <row r="10134" spans="1:21" ht="15.65" customHeight="1" x14ac:dyDescent="0.35">
      <c r="A10134" s="35" t="s">
        <v>2622</v>
      </c>
      <c r="B10134" s="36">
        <v>37632</v>
      </c>
      <c r="D10134" s="53" t="s">
        <v>118</v>
      </c>
      <c r="E10134" s="59">
        <v>11</v>
      </c>
      <c r="F10134" s="66" t="s">
        <v>3403</v>
      </c>
      <c r="H10134" s="84">
        <v>137</v>
      </c>
      <c r="I10134" s="43" t="str">
        <f>IFERROR(VLOOKUP(H10134,#REF!,2,FALSE),"")</f>
        <v/>
      </c>
      <c r="J10134" s="27">
        <v>0</v>
      </c>
      <c r="K10134" s="41" t="s">
        <v>88</v>
      </c>
      <c r="L10134" s="59">
        <v>11</v>
      </c>
      <c r="M10134" s="67" t="s">
        <v>2424</v>
      </c>
      <c r="N10134" s="67" t="s">
        <v>2424</v>
      </c>
      <c r="P10134" s="85">
        <v>136</v>
      </c>
      <c r="Q10134" s="56" t="str">
        <f>IFERROR(VLOOKUP(P10134,#REF!,2,FALSE),"")</f>
        <v/>
      </c>
      <c r="R10134" s="27">
        <v>1</v>
      </c>
      <c r="S10134" s="57" t="s">
        <v>57</v>
      </c>
      <c r="T10134" s="35" t="s">
        <v>8</v>
      </c>
      <c r="U10134" s="35" t="s">
        <v>83</v>
      </c>
    </row>
    <row r="10135" spans="1:21" ht="15.65" customHeight="1" x14ac:dyDescent="0.35">
      <c r="A10135" s="35" t="s">
        <v>2622</v>
      </c>
      <c r="B10135" s="36">
        <v>37632</v>
      </c>
      <c r="D10135" s="53" t="s">
        <v>118</v>
      </c>
      <c r="E10135" s="59">
        <v>12</v>
      </c>
      <c r="F10135" s="29" t="s">
        <v>4082</v>
      </c>
      <c r="H10135" s="84">
        <v>129</v>
      </c>
      <c r="I10135" s="43" t="str">
        <f>IFERROR(VLOOKUP(H10135,#REF!,2,FALSE),"")</f>
        <v/>
      </c>
      <c r="J10135" s="27">
        <v>0.5</v>
      </c>
      <c r="K10135" s="41" t="s">
        <v>88</v>
      </c>
      <c r="L10135" s="59">
        <v>12</v>
      </c>
      <c r="M10135" s="67" t="s">
        <v>1759</v>
      </c>
      <c r="N10135" s="67" t="s">
        <v>1759</v>
      </c>
      <c r="P10135" s="85">
        <v>132</v>
      </c>
      <c r="Q10135" s="56" t="str">
        <f>IFERROR(VLOOKUP(P10135,#REF!,2,FALSE),"")</f>
        <v/>
      </c>
      <c r="R10135" s="27">
        <v>0.5</v>
      </c>
      <c r="S10135" s="57" t="s">
        <v>57</v>
      </c>
      <c r="T10135" s="35" t="s">
        <v>8</v>
      </c>
      <c r="U10135" s="35" t="s">
        <v>83</v>
      </c>
    </row>
    <row r="10136" spans="1:21" ht="15.65" customHeight="1" x14ac:dyDescent="0.35">
      <c r="A10136" s="35" t="s">
        <v>2622</v>
      </c>
      <c r="B10136" s="36">
        <v>37632</v>
      </c>
      <c r="D10136" s="53" t="s">
        <v>118</v>
      </c>
      <c r="E10136" s="59">
        <v>13</v>
      </c>
      <c r="F10136" s="66" t="s">
        <v>3402</v>
      </c>
      <c r="H10136" s="85">
        <v>128</v>
      </c>
      <c r="I10136" s="43" t="str">
        <f>IFERROR(VLOOKUP(H10136,#REF!,2,FALSE),"")</f>
        <v/>
      </c>
      <c r="J10136" s="27">
        <v>0</v>
      </c>
      <c r="K10136" s="41" t="s">
        <v>88</v>
      </c>
      <c r="L10136" s="59">
        <v>13</v>
      </c>
      <c r="M10136" s="67" t="s">
        <v>1302</v>
      </c>
      <c r="N10136" s="67" t="s">
        <v>1302</v>
      </c>
      <c r="P10136" s="85">
        <v>129</v>
      </c>
      <c r="Q10136" s="56" t="str">
        <f>IFERROR(VLOOKUP(P10136,#REF!,2,FALSE),"")</f>
        <v/>
      </c>
      <c r="R10136" s="27">
        <v>1</v>
      </c>
      <c r="S10136" s="57" t="s">
        <v>57</v>
      </c>
      <c r="T10136" s="35" t="s">
        <v>8</v>
      </c>
      <c r="U10136" s="35" t="s">
        <v>83</v>
      </c>
    </row>
    <row r="10137" spans="1:21" ht="15.65" customHeight="1" x14ac:dyDescent="0.35">
      <c r="A10137" s="35" t="s">
        <v>2622</v>
      </c>
      <c r="B10137" s="36">
        <v>37632</v>
      </c>
      <c r="D10137" s="53" t="s">
        <v>118</v>
      </c>
      <c r="E10137" s="59">
        <v>14</v>
      </c>
      <c r="F10137" s="66" t="s">
        <v>3405</v>
      </c>
      <c r="H10137" s="84">
        <v>117</v>
      </c>
      <c r="I10137" s="43" t="str">
        <f>IFERROR(VLOOKUP(H10137,#REF!,2,FALSE),"")</f>
        <v/>
      </c>
      <c r="J10137" s="27">
        <v>0.5</v>
      </c>
      <c r="K10137" s="41" t="s">
        <v>88</v>
      </c>
      <c r="L10137" s="59">
        <v>14</v>
      </c>
      <c r="M10137" s="67" t="s">
        <v>2039</v>
      </c>
      <c r="N10137" s="67" t="s">
        <v>2039</v>
      </c>
      <c r="P10137" s="85">
        <v>125</v>
      </c>
      <c r="Q10137" s="56" t="str">
        <f>IFERROR(VLOOKUP(P10137,#REF!,2,FALSE),"")</f>
        <v/>
      </c>
      <c r="R10137" s="27">
        <v>0.5</v>
      </c>
      <c r="S10137" s="57" t="s">
        <v>57</v>
      </c>
      <c r="T10137" s="35" t="s">
        <v>8</v>
      </c>
      <c r="U10137" s="35" t="s">
        <v>83</v>
      </c>
    </row>
    <row r="10138" spans="1:21" ht="15.65" customHeight="1" x14ac:dyDescent="0.35">
      <c r="A10138" s="35" t="s">
        <v>2622</v>
      </c>
      <c r="B10138" s="36">
        <v>37632</v>
      </c>
      <c r="D10138" s="53" t="s">
        <v>118</v>
      </c>
      <c r="E10138" s="59">
        <v>15</v>
      </c>
      <c r="F10138" s="66" t="s">
        <v>3399</v>
      </c>
      <c r="H10138" s="84">
        <v>124</v>
      </c>
      <c r="I10138" s="43" t="str">
        <f>IFERROR(VLOOKUP(H10138,#REF!,2,FALSE),"")</f>
        <v/>
      </c>
      <c r="J10138" s="27">
        <v>0</v>
      </c>
      <c r="K10138" s="41" t="s">
        <v>88</v>
      </c>
      <c r="L10138" s="59">
        <v>15</v>
      </c>
      <c r="M10138" s="67" t="s">
        <v>2294</v>
      </c>
      <c r="N10138" s="67" t="s">
        <v>2294</v>
      </c>
      <c r="P10138" s="85">
        <v>120</v>
      </c>
      <c r="Q10138" s="56" t="str">
        <f>IFERROR(VLOOKUP(P10138,#REF!,2,FALSE),"")</f>
        <v/>
      </c>
      <c r="R10138" s="27">
        <v>1</v>
      </c>
      <c r="S10138" s="57" t="s">
        <v>57</v>
      </c>
      <c r="T10138" s="35" t="s">
        <v>8</v>
      </c>
      <c r="U10138" s="35" t="s">
        <v>83</v>
      </c>
    </row>
    <row r="10139" spans="1:21" ht="15.65" customHeight="1" x14ac:dyDescent="0.35">
      <c r="A10139" s="35" t="s">
        <v>2622</v>
      </c>
      <c r="B10139" s="36">
        <v>37632</v>
      </c>
      <c r="D10139" s="53" t="s">
        <v>118</v>
      </c>
      <c r="E10139" s="59">
        <v>16</v>
      </c>
      <c r="F10139" s="26" t="s">
        <v>2417</v>
      </c>
      <c r="H10139" s="85" t="s">
        <v>1002</v>
      </c>
      <c r="I10139" s="43" t="str">
        <f>IFERROR(VLOOKUP(H10139,#REF!,2,FALSE),"")</f>
        <v/>
      </c>
      <c r="J10139" s="27">
        <v>0</v>
      </c>
      <c r="K10139" s="41" t="s">
        <v>88</v>
      </c>
      <c r="L10139" s="59">
        <v>16</v>
      </c>
      <c r="M10139" s="66" t="s">
        <v>3568</v>
      </c>
      <c r="N10139" s="66" t="s">
        <v>3568</v>
      </c>
      <c r="P10139" s="85">
        <v>114</v>
      </c>
      <c r="Q10139" s="56" t="str">
        <f>IFERROR(VLOOKUP(P10139,#REF!,2,FALSE),"")</f>
        <v/>
      </c>
      <c r="R10139" s="27">
        <v>1</v>
      </c>
      <c r="S10139" s="57" t="s">
        <v>57</v>
      </c>
      <c r="T10139" s="35" t="s">
        <v>8</v>
      </c>
      <c r="U10139" s="35" t="s">
        <v>83</v>
      </c>
    </row>
    <row r="10140" spans="1:21" ht="15.65" customHeight="1" x14ac:dyDescent="0.35">
      <c r="A10140" s="35" t="s">
        <v>2622</v>
      </c>
      <c r="B10140" s="36">
        <v>37639</v>
      </c>
      <c r="D10140" s="35" t="s">
        <v>65</v>
      </c>
      <c r="E10140" s="59">
        <v>1</v>
      </c>
      <c r="F10140" s="66" t="s">
        <v>3399</v>
      </c>
      <c r="H10140" s="84">
        <v>124</v>
      </c>
      <c r="I10140" s="43" t="str">
        <f>IFERROR(VLOOKUP(H10140,#REF!,2,FALSE),"")</f>
        <v/>
      </c>
      <c r="J10140" s="27">
        <v>1</v>
      </c>
      <c r="K10140" s="41" t="s">
        <v>2413</v>
      </c>
      <c r="L10140" s="59">
        <v>1</v>
      </c>
      <c r="M10140" s="67" t="s">
        <v>2384</v>
      </c>
      <c r="N10140" s="67" t="s">
        <v>2384</v>
      </c>
      <c r="P10140" s="85">
        <v>123</v>
      </c>
      <c r="Q10140" s="56" t="str">
        <f>IFERROR(VLOOKUP(P10140,#REF!,2,FALSE),"")</f>
        <v/>
      </c>
      <c r="R10140" s="47">
        <v>0</v>
      </c>
      <c r="S10140" s="57" t="s">
        <v>63</v>
      </c>
      <c r="T10140" s="35" t="s">
        <v>8</v>
      </c>
      <c r="U10140" s="35" t="s">
        <v>64</v>
      </c>
    </row>
    <row r="10141" spans="1:21" ht="15.65" customHeight="1" x14ac:dyDescent="0.35">
      <c r="A10141" s="35" t="s">
        <v>2622</v>
      </c>
      <c r="B10141" s="36">
        <v>37639</v>
      </c>
      <c r="D10141" s="35" t="s">
        <v>65</v>
      </c>
      <c r="E10141" s="59">
        <v>2</v>
      </c>
      <c r="F10141" s="57" t="s">
        <v>3521</v>
      </c>
      <c r="H10141" s="84">
        <v>121</v>
      </c>
      <c r="I10141" s="43" t="str">
        <f>IFERROR(VLOOKUP(H10141,#REF!,2,FALSE),"")</f>
        <v/>
      </c>
      <c r="J10141" s="27">
        <v>0.5</v>
      </c>
      <c r="K10141" s="41" t="s">
        <v>2413</v>
      </c>
      <c r="L10141" s="59">
        <v>2</v>
      </c>
      <c r="M10141" s="67" t="s">
        <v>2349</v>
      </c>
      <c r="N10141" s="67" t="s">
        <v>2349</v>
      </c>
      <c r="P10141" s="85">
        <v>123</v>
      </c>
      <c r="Q10141" s="56" t="str">
        <f>IFERROR(VLOOKUP(P10141,#REF!,2,FALSE),"")</f>
        <v/>
      </c>
      <c r="R10141" s="27">
        <v>0.5</v>
      </c>
      <c r="S10141" s="57" t="s">
        <v>63</v>
      </c>
      <c r="T10141" s="35" t="s">
        <v>8</v>
      </c>
      <c r="U10141" s="35" t="s">
        <v>64</v>
      </c>
    </row>
    <row r="10142" spans="1:21" ht="15.65" customHeight="1" x14ac:dyDescent="0.35">
      <c r="A10142" s="35" t="s">
        <v>2622</v>
      </c>
      <c r="B10142" s="36">
        <v>37639</v>
      </c>
      <c r="D10142" s="35" t="s">
        <v>65</v>
      </c>
      <c r="E10142" s="59">
        <v>3</v>
      </c>
      <c r="F10142" s="29" t="s">
        <v>4070</v>
      </c>
      <c r="H10142" s="84">
        <v>120</v>
      </c>
      <c r="I10142" s="43" t="str">
        <f>IFERROR(VLOOKUP(H10142,#REF!,2,FALSE),"")</f>
        <v/>
      </c>
      <c r="J10142" s="27">
        <v>1</v>
      </c>
      <c r="K10142" s="41" t="s">
        <v>2413</v>
      </c>
      <c r="L10142" s="59">
        <v>3</v>
      </c>
      <c r="M10142" s="67" t="s">
        <v>2382</v>
      </c>
      <c r="N10142" s="67" t="s">
        <v>2382</v>
      </c>
      <c r="P10142" s="85">
        <v>122</v>
      </c>
      <c r="Q10142" s="56" t="str">
        <f>IFERROR(VLOOKUP(P10142,#REF!,2,FALSE),"")</f>
        <v/>
      </c>
      <c r="R10142" s="47">
        <v>0</v>
      </c>
      <c r="S10142" s="57" t="s">
        <v>63</v>
      </c>
      <c r="T10142" s="35" t="s">
        <v>8</v>
      </c>
      <c r="U10142" s="35" t="s">
        <v>64</v>
      </c>
    </row>
    <row r="10143" spans="1:21" ht="15.65" customHeight="1" x14ac:dyDescent="0.35">
      <c r="A10143" s="35" t="s">
        <v>2622</v>
      </c>
      <c r="B10143" s="36">
        <v>37639</v>
      </c>
      <c r="D10143" s="35" t="s">
        <v>65</v>
      </c>
      <c r="E10143" s="59">
        <v>4</v>
      </c>
      <c r="F10143" s="26" t="s">
        <v>4076</v>
      </c>
      <c r="H10143" s="84">
        <v>120</v>
      </c>
      <c r="I10143" s="43" t="str">
        <f>IFERROR(VLOOKUP(H10143,#REF!,2,FALSE),"")</f>
        <v/>
      </c>
      <c r="J10143" s="27">
        <v>0.5</v>
      </c>
      <c r="K10143" s="41" t="s">
        <v>2413</v>
      </c>
      <c r="L10143" s="59">
        <v>4</v>
      </c>
      <c r="M10143" s="57" t="s">
        <v>3723</v>
      </c>
      <c r="N10143" s="57" t="s">
        <v>3723</v>
      </c>
      <c r="P10143" s="85">
        <v>120</v>
      </c>
      <c r="Q10143" s="56" t="str">
        <f>IFERROR(VLOOKUP(P10143,#REF!,2,FALSE),"")</f>
        <v/>
      </c>
      <c r="R10143" s="47">
        <v>0.5</v>
      </c>
      <c r="S10143" s="57" t="s">
        <v>63</v>
      </c>
      <c r="T10143" s="35" t="s">
        <v>8</v>
      </c>
      <c r="U10143" s="35" t="s">
        <v>64</v>
      </c>
    </row>
    <row r="10144" spans="1:21" ht="15.65" customHeight="1" x14ac:dyDescent="0.35">
      <c r="A10144" s="35" t="s">
        <v>2622</v>
      </c>
      <c r="B10144" s="36">
        <v>37639</v>
      </c>
      <c r="D10144" s="35" t="s">
        <v>65</v>
      </c>
      <c r="E10144" s="59">
        <v>5</v>
      </c>
      <c r="F10144" s="26" t="s">
        <v>3844</v>
      </c>
      <c r="H10144" s="84">
        <v>119</v>
      </c>
      <c r="I10144" s="43" t="str">
        <f>IFERROR(VLOOKUP(H10144,#REF!,2,FALSE),"")</f>
        <v/>
      </c>
      <c r="J10144" s="27">
        <v>0</v>
      </c>
      <c r="K10144" s="41" t="s">
        <v>2413</v>
      </c>
      <c r="L10144" s="59">
        <v>5</v>
      </c>
      <c r="M10144" s="57" t="s">
        <v>2503</v>
      </c>
      <c r="N10144" s="57" t="s">
        <v>2503</v>
      </c>
      <c r="P10144" s="85">
        <v>114</v>
      </c>
      <c r="Q10144" s="56" t="str">
        <f>IFERROR(VLOOKUP(P10144,#REF!,2,FALSE),"")</f>
        <v/>
      </c>
      <c r="R10144" s="47">
        <v>1</v>
      </c>
      <c r="S10144" s="57" t="s">
        <v>63</v>
      </c>
      <c r="T10144" s="35" t="s">
        <v>8</v>
      </c>
      <c r="U10144" s="35" t="s">
        <v>64</v>
      </c>
    </row>
    <row r="10145" spans="1:21" ht="15.65" customHeight="1" x14ac:dyDescent="0.35">
      <c r="A10145" s="35" t="s">
        <v>2622</v>
      </c>
      <c r="B10145" s="36">
        <v>37639</v>
      </c>
      <c r="D10145" s="35" t="s">
        <v>65</v>
      </c>
      <c r="E10145" s="59">
        <v>6</v>
      </c>
      <c r="F10145" s="26" t="s">
        <v>2259</v>
      </c>
      <c r="H10145" s="84">
        <v>119</v>
      </c>
      <c r="I10145" s="43" t="str">
        <f>IFERROR(VLOOKUP(H10145,#REF!,2,FALSE),"")</f>
        <v/>
      </c>
      <c r="J10145" s="27">
        <v>1</v>
      </c>
      <c r="K10145" s="41" t="s">
        <v>2413</v>
      </c>
      <c r="L10145" s="59">
        <v>6</v>
      </c>
      <c r="M10145" s="67" t="s">
        <v>2350</v>
      </c>
      <c r="N10145" s="67" t="s">
        <v>2350</v>
      </c>
      <c r="P10145" s="85">
        <v>113</v>
      </c>
      <c r="Q10145" s="56" t="str">
        <f>IFERROR(VLOOKUP(P10145,#REF!,2,FALSE),"")</f>
        <v/>
      </c>
      <c r="R10145" s="47">
        <v>0</v>
      </c>
      <c r="S10145" s="57" t="s">
        <v>63</v>
      </c>
      <c r="T10145" s="35" t="s">
        <v>8</v>
      </c>
      <c r="U10145" s="35" t="s">
        <v>64</v>
      </c>
    </row>
    <row r="10146" spans="1:21" ht="15.65" customHeight="1" x14ac:dyDescent="0.35">
      <c r="A10146" s="35" t="s">
        <v>2622</v>
      </c>
      <c r="B10146" s="36">
        <v>37639</v>
      </c>
      <c r="D10146" s="35" t="s">
        <v>65</v>
      </c>
      <c r="E10146" s="59">
        <v>7</v>
      </c>
      <c r="F10146" s="26" t="s">
        <v>4128</v>
      </c>
      <c r="H10146" s="84">
        <v>117</v>
      </c>
      <c r="I10146" s="43" t="str">
        <f>IFERROR(VLOOKUP(H10146,#REF!,2,FALSE),"")</f>
        <v/>
      </c>
      <c r="J10146" s="27">
        <v>0</v>
      </c>
      <c r="K10146" s="41" t="s">
        <v>2413</v>
      </c>
      <c r="L10146" s="59">
        <v>7</v>
      </c>
      <c r="M10146" s="65" t="s">
        <v>2364</v>
      </c>
      <c r="N10146" s="65" t="s">
        <v>2364</v>
      </c>
      <c r="P10146" s="85">
        <v>111</v>
      </c>
      <c r="Q10146" s="56" t="str">
        <f>IFERROR(VLOOKUP(P10146,#REF!,2,FALSE),"")</f>
        <v/>
      </c>
      <c r="R10146" s="47">
        <v>1</v>
      </c>
      <c r="S10146" s="57" t="s">
        <v>63</v>
      </c>
      <c r="T10146" s="35" t="s">
        <v>8</v>
      </c>
      <c r="U10146" s="35" t="s">
        <v>64</v>
      </c>
    </row>
    <row r="10147" spans="1:21" ht="15.65" customHeight="1" x14ac:dyDescent="0.35">
      <c r="A10147" s="35" t="s">
        <v>2622</v>
      </c>
      <c r="B10147" s="36">
        <v>37639</v>
      </c>
      <c r="D10147" s="35" t="s">
        <v>65</v>
      </c>
      <c r="E10147" s="59">
        <v>8</v>
      </c>
      <c r="F10147" s="66" t="s">
        <v>3405</v>
      </c>
      <c r="H10147" s="84">
        <v>117</v>
      </c>
      <c r="I10147" s="43" t="str">
        <f>IFERROR(VLOOKUP(H10147,#REF!,2,FALSE),"")</f>
        <v/>
      </c>
      <c r="J10147" s="27">
        <v>0.5</v>
      </c>
      <c r="K10147" s="41" t="s">
        <v>2413</v>
      </c>
      <c r="L10147" s="59">
        <v>8</v>
      </c>
      <c r="M10147" s="67" t="s">
        <v>408</v>
      </c>
      <c r="N10147" s="67" t="s">
        <v>408</v>
      </c>
      <c r="P10147" s="85">
        <v>110</v>
      </c>
      <c r="Q10147" s="56" t="str">
        <f>IFERROR(VLOOKUP(P10147,#REF!,2,FALSE),"")</f>
        <v/>
      </c>
      <c r="R10147" s="47">
        <v>0.5</v>
      </c>
      <c r="S10147" s="57" t="s">
        <v>63</v>
      </c>
      <c r="T10147" s="35" t="s">
        <v>8</v>
      </c>
      <c r="U10147" s="35" t="s">
        <v>64</v>
      </c>
    </row>
    <row r="10148" spans="1:21" ht="15.65" customHeight="1" x14ac:dyDescent="0.35">
      <c r="A10148" s="35" t="s">
        <v>2622</v>
      </c>
      <c r="B10148" s="36">
        <v>37639</v>
      </c>
      <c r="D10148" s="35" t="s">
        <v>65</v>
      </c>
      <c r="E10148" s="59">
        <v>9</v>
      </c>
      <c r="F10148" s="57" t="s">
        <v>3686</v>
      </c>
      <c r="H10148" s="84">
        <v>114</v>
      </c>
      <c r="I10148" s="43" t="str">
        <f>IFERROR(VLOOKUP(H10148,#REF!,2,FALSE),"")</f>
        <v/>
      </c>
      <c r="J10148" s="27">
        <v>1</v>
      </c>
      <c r="K10148" s="41" t="s">
        <v>2413</v>
      </c>
      <c r="L10148" s="59">
        <v>9</v>
      </c>
      <c r="M10148" s="67" t="s">
        <v>350</v>
      </c>
      <c r="N10148" s="67" t="s">
        <v>350</v>
      </c>
      <c r="P10148" s="85">
        <v>107</v>
      </c>
      <c r="Q10148" s="56" t="str">
        <f>IFERROR(VLOOKUP(P10148,#REF!,2,FALSE),"")</f>
        <v/>
      </c>
      <c r="R10148" s="47">
        <v>0</v>
      </c>
      <c r="S10148" s="57" t="s">
        <v>63</v>
      </c>
      <c r="T10148" s="35" t="s">
        <v>8</v>
      </c>
      <c r="U10148" s="35" t="s">
        <v>64</v>
      </c>
    </row>
    <row r="10149" spans="1:21" ht="15.65" customHeight="1" x14ac:dyDescent="0.35">
      <c r="A10149" s="35" t="s">
        <v>2622</v>
      </c>
      <c r="B10149" s="36">
        <v>37639</v>
      </c>
      <c r="D10149" s="35" t="s">
        <v>65</v>
      </c>
      <c r="E10149" s="59">
        <v>10</v>
      </c>
      <c r="F10149" s="29" t="s">
        <v>4092</v>
      </c>
      <c r="H10149" s="84">
        <v>113</v>
      </c>
      <c r="I10149" s="43" t="str">
        <f>IFERROR(VLOOKUP(H10149,#REF!,2,FALSE),"")</f>
        <v/>
      </c>
      <c r="J10149" s="27">
        <v>0</v>
      </c>
      <c r="K10149" s="41" t="s">
        <v>2413</v>
      </c>
      <c r="L10149" s="59">
        <v>10</v>
      </c>
      <c r="M10149" s="65" t="s">
        <v>2367</v>
      </c>
      <c r="N10149" s="65" t="s">
        <v>2367</v>
      </c>
      <c r="P10149" s="85">
        <v>108</v>
      </c>
      <c r="Q10149" s="56" t="str">
        <f>IFERROR(VLOOKUP(P10149,#REF!,2,FALSE),"")</f>
        <v/>
      </c>
      <c r="R10149" s="47">
        <v>1</v>
      </c>
      <c r="S10149" s="57" t="s">
        <v>63</v>
      </c>
      <c r="T10149" s="35" t="s">
        <v>8</v>
      </c>
      <c r="U10149" s="35" t="s">
        <v>64</v>
      </c>
    </row>
    <row r="10150" spans="1:21" ht="15.65" customHeight="1" x14ac:dyDescent="0.35">
      <c r="A10150" s="35" t="s">
        <v>2622</v>
      </c>
      <c r="B10150" s="36">
        <v>37639</v>
      </c>
      <c r="D10150" s="35" t="s">
        <v>65</v>
      </c>
      <c r="E10150" s="59">
        <v>11</v>
      </c>
      <c r="F10150" s="30" t="s">
        <v>4072</v>
      </c>
      <c r="H10150" s="84">
        <v>112</v>
      </c>
      <c r="I10150" s="43" t="str">
        <f>IFERROR(VLOOKUP(H10150,#REF!,2,FALSE),"")</f>
        <v/>
      </c>
      <c r="J10150" s="27">
        <v>0.5</v>
      </c>
      <c r="K10150" s="41" t="s">
        <v>2413</v>
      </c>
      <c r="L10150" s="59">
        <v>11</v>
      </c>
      <c r="M10150" s="67" t="s">
        <v>2386</v>
      </c>
      <c r="N10150" s="67" t="s">
        <v>2386</v>
      </c>
      <c r="P10150" s="85">
        <v>108</v>
      </c>
      <c r="Q10150" s="56" t="str">
        <f>IFERROR(VLOOKUP(P10150,#REF!,2,FALSE),"")</f>
        <v/>
      </c>
      <c r="R10150" s="47">
        <v>0.5</v>
      </c>
      <c r="S10150" s="57" t="s">
        <v>63</v>
      </c>
      <c r="T10150" s="35" t="s">
        <v>8</v>
      </c>
      <c r="U10150" s="35" t="s">
        <v>64</v>
      </c>
    </row>
    <row r="10151" spans="1:21" ht="15.65" customHeight="1" x14ac:dyDescent="0.35">
      <c r="A10151" s="35" t="s">
        <v>2622</v>
      </c>
      <c r="B10151" s="36">
        <v>37639</v>
      </c>
      <c r="D10151" s="35" t="s">
        <v>65</v>
      </c>
      <c r="E10151" s="59">
        <v>12</v>
      </c>
      <c r="F10151" s="29" t="s">
        <v>4090</v>
      </c>
      <c r="H10151" s="84">
        <v>109</v>
      </c>
      <c r="I10151" s="43" t="str">
        <f>IFERROR(VLOOKUP(H10151,#REF!,2,FALSE),"")</f>
        <v/>
      </c>
      <c r="J10151" s="27">
        <v>0.5</v>
      </c>
      <c r="K10151" s="41" t="s">
        <v>2413</v>
      </c>
      <c r="L10151" s="59">
        <v>12</v>
      </c>
      <c r="M10151" s="67" t="s">
        <v>2610</v>
      </c>
      <c r="N10151" s="67" t="s">
        <v>2610</v>
      </c>
      <c r="P10151" s="85">
        <v>107</v>
      </c>
      <c r="Q10151" s="56" t="str">
        <f>IFERROR(VLOOKUP(P10151,#REF!,2,FALSE),"")</f>
        <v/>
      </c>
      <c r="R10151" s="47">
        <v>0.5</v>
      </c>
      <c r="S10151" s="57" t="s">
        <v>63</v>
      </c>
      <c r="T10151" s="35" t="s">
        <v>8</v>
      </c>
      <c r="U10151" s="35" t="s">
        <v>64</v>
      </c>
    </row>
    <row r="10152" spans="1:21" ht="15.65" customHeight="1" x14ac:dyDescent="0.35">
      <c r="A10152" s="35" t="s">
        <v>2622</v>
      </c>
      <c r="B10152" s="36">
        <v>37639</v>
      </c>
      <c r="D10152" s="35" t="s">
        <v>65</v>
      </c>
      <c r="E10152" s="59">
        <v>13</v>
      </c>
      <c r="F10152" s="30" t="s">
        <v>4107</v>
      </c>
      <c r="H10152" s="84">
        <v>108</v>
      </c>
      <c r="I10152" s="43" t="str">
        <f>IFERROR(VLOOKUP(H10152,#REF!,2,FALSE),"")</f>
        <v/>
      </c>
      <c r="J10152" s="27">
        <v>0</v>
      </c>
      <c r="K10152" s="41" t="s">
        <v>2413</v>
      </c>
      <c r="L10152" s="59">
        <v>13</v>
      </c>
      <c r="M10152" s="67" t="s">
        <v>3236</v>
      </c>
      <c r="N10152" s="67" t="s">
        <v>3236</v>
      </c>
      <c r="P10152" s="85">
        <v>101</v>
      </c>
      <c r="Q10152" s="56" t="str">
        <f>IFERROR(VLOOKUP(P10152,#REF!,2,FALSE),"")</f>
        <v/>
      </c>
      <c r="R10152" s="47">
        <v>1</v>
      </c>
      <c r="S10152" s="57" t="s">
        <v>63</v>
      </c>
      <c r="T10152" s="35" t="s">
        <v>8</v>
      </c>
      <c r="U10152" s="35" t="s">
        <v>64</v>
      </c>
    </row>
    <row r="10153" spans="1:21" ht="15.65" customHeight="1" x14ac:dyDescent="0.35">
      <c r="A10153" s="35" t="s">
        <v>2622</v>
      </c>
      <c r="B10153" s="36">
        <v>37639</v>
      </c>
      <c r="D10153" s="35" t="s">
        <v>65</v>
      </c>
      <c r="E10153" s="59">
        <v>14</v>
      </c>
      <c r="F10153" s="26" t="s">
        <v>4085</v>
      </c>
      <c r="H10153" s="84">
        <v>106</v>
      </c>
      <c r="I10153" s="43" t="str">
        <f>IFERROR(VLOOKUP(H10153,#REF!,2,FALSE),"")</f>
        <v/>
      </c>
      <c r="J10153" s="27">
        <v>1</v>
      </c>
      <c r="K10153" s="41" t="s">
        <v>2413</v>
      </c>
      <c r="L10153" s="59">
        <v>14</v>
      </c>
      <c r="M10153" s="57" t="s">
        <v>2365</v>
      </c>
      <c r="N10153" s="57" t="s">
        <v>2365</v>
      </c>
      <c r="P10153" s="85">
        <v>99</v>
      </c>
      <c r="Q10153" s="56" t="str">
        <f>IFERROR(VLOOKUP(P10153,#REF!,2,FALSE),"")</f>
        <v/>
      </c>
      <c r="R10153" s="47">
        <v>0</v>
      </c>
      <c r="S10153" s="57" t="s">
        <v>63</v>
      </c>
      <c r="T10153" s="35" t="s">
        <v>8</v>
      </c>
      <c r="U10153" s="35" t="s">
        <v>64</v>
      </c>
    </row>
    <row r="10154" spans="1:21" ht="15.65" customHeight="1" x14ac:dyDescent="0.35">
      <c r="A10154" s="35" t="s">
        <v>2622</v>
      </c>
      <c r="B10154" s="36">
        <v>37639</v>
      </c>
      <c r="D10154" s="35" t="s">
        <v>65</v>
      </c>
      <c r="E10154" s="59">
        <v>15</v>
      </c>
      <c r="F10154" s="57" t="s">
        <v>3705</v>
      </c>
      <c r="H10154" s="84">
        <v>103</v>
      </c>
      <c r="I10154" s="43" t="str">
        <f>IFERROR(VLOOKUP(H10154,#REF!,2,FALSE),"")</f>
        <v/>
      </c>
      <c r="J10154" s="27">
        <v>0</v>
      </c>
      <c r="K10154" s="41" t="s">
        <v>2413</v>
      </c>
      <c r="L10154" s="59">
        <v>15</v>
      </c>
      <c r="M10154" s="66" t="s">
        <v>2369</v>
      </c>
      <c r="N10154" s="66" t="s">
        <v>2369</v>
      </c>
      <c r="P10154" s="85">
        <v>89</v>
      </c>
      <c r="Q10154" s="56" t="str">
        <f>IFERROR(VLOOKUP(P10154,#REF!,2,FALSE),"")</f>
        <v/>
      </c>
      <c r="R10154" s="47">
        <v>1</v>
      </c>
      <c r="S10154" s="57" t="s">
        <v>63</v>
      </c>
      <c r="T10154" s="35" t="s">
        <v>8</v>
      </c>
      <c r="U10154" s="35" t="s">
        <v>64</v>
      </c>
    </row>
    <row r="10155" spans="1:21" ht="15.65" customHeight="1" x14ac:dyDescent="0.35">
      <c r="A10155" s="35" t="s">
        <v>2622</v>
      </c>
      <c r="B10155" s="36">
        <v>37639</v>
      </c>
      <c r="D10155" s="35" t="s">
        <v>65</v>
      </c>
      <c r="E10155" s="59">
        <v>16</v>
      </c>
      <c r="F10155" s="26" t="s">
        <v>4093</v>
      </c>
      <c r="H10155" s="85">
        <v>98</v>
      </c>
      <c r="I10155" s="43" t="str">
        <f>IFERROR(VLOOKUP(H10155,#REF!,2,FALSE),"")</f>
        <v/>
      </c>
      <c r="J10155" s="27">
        <v>1</v>
      </c>
      <c r="K10155" s="41" t="s">
        <v>2413</v>
      </c>
      <c r="L10155" s="59">
        <v>16</v>
      </c>
      <c r="M10155" s="67" t="s">
        <v>2396</v>
      </c>
      <c r="N10155" s="67" t="s">
        <v>2396</v>
      </c>
      <c r="P10155" s="85">
        <v>72</v>
      </c>
      <c r="Q10155" s="56" t="str">
        <f>IFERROR(VLOOKUP(P10155,#REF!,2,FALSE),"")</f>
        <v/>
      </c>
      <c r="R10155" s="47">
        <v>0</v>
      </c>
      <c r="S10155" s="57" t="s">
        <v>63</v>
      </c>
      <c r="T10155" s="35" t="s">
        <v>8</v>
      </c>
      <c r="U10155" s="35" t="s">
        <v>64</v>
      </c>
    </row>
    <row r="10156" spans="1:21" ht="15.65" customHeight="1" x14ac:dyDescent="0.35">
      <c r="A10156" s="35" t="s">
        <v>2622</v>
      </c>
      <c r="B10156" s="36">
        <v>37653</v>
      </c>
      <c r="D10156" s="53" t="s">
        <v>118</v>
      </c>
      <c r="E10156" s="59">
        <v>1</v>
      </c>
      <c r="F10156" s="29" t="s">
        <v>3486</v>
      </c>
      <c r="H10156" s="84">
        <v>187</v>
      </c>
      <c r="I10156" s="43" t="str">
        <f>IFERROR(VLOOKUP(H10156,#REF!,2,FALSE),"")</f>
        <v/>
      </c>
      <c r="J10156" s="27">
        <v>0</v>
      </c>
      <c r="K10156" s="41" t="s">
        <v>61</v>
      </c>
      <c r="L10156" s="59">
        <v>1</v>
      </c>
      <c r="M10156" s="57" t="s">
        <v>2728</v>
      </c>
      <c r="N10156" s="57" t="s">
        <v>2728</v>
      </c>
      <c r="P10156" s="85">
        <v>200</v>
      </c>
      <c r="Q10156" s="56" t="str">
        <f>IFERROR(VLOOKUP(P10156,#REF!,2,FALSE),"")</f>
        <v/>
      </c>
      <c r="R10156" s="27">
        <v>1</v>
      </c>
      <c r="S10156" s="57" t="s">
        <v>57</v>
      </c>
      <c r="T10156" s="35" t="s">
        <v>8</v>
      </c>
      <c r="U10156" s="35" t="s">
        <v>83</v>
      </c>
    </row>
    <row r="10157" spans="1:21" ht="15.65" customHeight="1" x14ac:dyDescent="0.35">
      <c r="A10157" s="35" t="s">
        <v>2622</v>
      </c>
      <c r="B10157" s="36">
        <v>37653</v>
      </c>
      <c r="D10157" s="53" t="s">
        <v>118</v>
      </c>
      <c r="E10157" s="59">
        <v>2</v>
      </c>
      <c r="F10157" s="30" t="s">
        <v>4080</v>
      </c>
      <c r="H10157" s="84">
        <v>179</v>
      </c>
      <c r="I10157" s="43" t="str">
        <f>IFERROR(VLOOKUP(H10157,#REF!,2,FALSE),"")</f>
        <v/>
      </c>
      <c r="J10157" s="27">
        <v>0.5</v>
      </c>
      <c r="K10157" s="41" t="s">
        <v>61</v>
      </c>
      <c r="L10157" s="59">
        <v>2</v>
      </c>
      <c r="M10157" s="67" t="s">
        <v>2302</v>
      </c>
      <c r="N10157" s="67" t="s">
        <v>2302</v>
      </c>
      <c r="P10157" s="85">
        <v>200</v>
      </c>
      <c r="Q10157" s="56" t="str">
        <f>IFERROR(VLOOKUP(P10157,#REF!,2,FALSE),"")</f>
        <v/>
      </c>
      <c r="R10157" s="27">
        <v>0.5</v>
      </c>
      <c r="S10157" s="57" t="s">
        <v>57</v>
      </c>
      <c r="T10157" s="35" t="s">
        <v>8</v>
      </c>
      <c r="U10157" s="35" t="s">
        <v>83</v>
      </c>
    </row>
    <row r="10158" spans="1:21" ht="15.65" customHeight="1" x14ac:dyDescent="0.35">
      <c r="A10158" s="35" t="s">
        <v>2622</v>
      </c>
      <c r="B10158" s="36">
        <v>37653</v>
      </c>
      <c r="D10158" s="53" t="s">
        <v>118</v>
      </c>
      <c r="E10158" s="59">
        <v>3</v>
      </c>
      <c r="F10158" s="57" t="s">
        <v>3764</v>
      </c>
      <c r="H10158" s="84">
        <v>169</v>
      </c>
      <c r="I10158" s="43" t="str">
        <f>IFERROR(VLOOKUP(H10158,#REF!,2,FALSE),"")</f>
        <v/>
      </c>
      <c r="J10158" s="27">
        <v>0</v>
      </c>
      <c r="K10158" s="41" t="s">
        <v>61</v>
      </c>
      <c r="L10158" s="59">
        <v>3</v>
      </c>
      <c r="M10158" s="67" t="s">
        <v>2436</v>
      </c>
      <c r="N10158" s="67" t="s">
        <v>2436</v>
      </c>
      <c r="P10158" s="85">
        <v>197</v>
      </c>
      <c r="Q10158" s="56" t="str">
        <f>IFERROR(VLOOKUP(P10158,#REF!,2,FALSE),"")</f>
        <v/>
      </c>
      <c r="R10158" s="27">
        <v>1</v>
      </c>
      <c r="S10158" s="57" t="s">
        <v>57</v>
      </c>
      <c r="T10158" s="35" t="s">
        <v>8</v>
      </c>
      <c r="U10158" s="35" t="s">
        <v>83</v>
      </c>
    </row>
    <row r="10159" spans="1:21" ht="15.65" customHeight="1" x14ac:dyDescent="0.35">
      <c r="A10159" s="35" t="s">
        <v>2622</v>
      </c>
      <c r="B10159" s="36">
        <v>37653</v>
      </c>
      <c r="D10159" s="53" t="s">
        <v>118</v>
      </c>
      <c r="E10159" s="59">
        <v>4</v>
      </c>
      <c r="F10159" s="29" t="s">
        <v>4068</v>
      </c>
      <c r="H10159" s="84">
        <v>165</v>
      </c>
      <c r="I10159" s="43" t="str">
        <f>IFERROR(VLOOKUP(H10159,#REF!,2,FALSE),"")</f>
        <v/>
      </c>
      <c r="J10159" s="27">
        <v>0</v>
      </c>
      <c r="K10159" s="41" t="s">
        <v>61</v>
      </c>
      <c r="L10159" s="59">
        <v>4</v>
      </c>
      <c r="M10159" s="57" t="s">
        <v>3539</v>
      </c>
      <c r="N10159" s="57" t="s">
        <v>3539</v>
      </c>
      <c r="P10159" s="85">
        <v>179</v>
      </c>
      <c r="Q10159" s="56" t="str">
        <f>IFERROR(VLOOKUP(P10159,#REF!,2,FALSE),"")</f>
        <v/>
      </c>
      <c r="R10159" s="27">
        <v>1</v>
      </c>
      <c r="S10159" s="57" t="s">
        <v>57</v>
      </c>
      <c r="T10159" s="35" t="s">
        <v>8</v>
      </c>
      <c r="U10159" s="35" t="s">
        <v>83</v>
      </c>
    </row>
    <row r="10160" spans="1:21" ht="15.65" customHeight="1" x14ac:dyDescent="0.35">
      <c r="A10160" s="35" t="s">
        <v>2622</v>
      </c>
      <c r="B10160" s="36">
        <v>37653</v>
      </c>
      <c r="D10160" s="53" t="s">
        <v>118</v>
      </c>
      <c r="E10160" s="59">
        <v>5</v>
      </c>
      <c r="F10160" s="29" t="s">
        <v>3798</v>
      </c>
      <c r="H10160" s="84">
        <v>165</v>
      </c>
      <c r="I10160" s="43" t="str">
        <f>IFERROR(VLOOKUP(H10160,#REF!,2,FALSE),"")</f>
        <v/>
      </c>
      <c r="J10160" s="27">
        <v>1</v>
      </c>
      <c r="K10160" s="41" t="s">
        <v>61</v>
      </c>
      <c r="L10160" s="59">
        <v>5</v>
      </c>
      <c r="M10160" s="57" t="s">
        <v>2731</v>
      </c>
      <c r="N10160" s="57" t="s">
        <v>2731</v>
      </c>
      <c r="P10160" s="85">
        <v>170</v>
      </c>
      <c r="Q10160" s="56" t="str">
        <f>IFERROR(VLOOKUP(P10160,#REF!,2,FALSE),"")</f>
        <v/>
      </c>
      <c r="R10160" s="27">
        <v>0</v>
      </c>
      <c r="S10160" s="57" t="s">
        <v>57</v>
      </c>
      <c r="T10160" s="35" t="s">
        <v>8</v>
      </c>
      <c r="U10160" s="35" t="s">
        <v>83</v>
      </c>
    </row>
    <row r="10161" spans="1:21" ht="15.65" customHeight="1" x14ac:dyDescent="0.35">
      <c r="A10161" s="35" t="s">
        <v>2622</v>
      </c>
      <c r="B10161" s="36">
        <v>37653</v>
      </c>
      <c r="D10161" s="53" t="s">
        <v>118</v>
      </c>
      <c r="E10161" s="59">
        <v>6</v>
      </c>
      <c r="F10161" s="57" t="s">
        <v>3543</v>
      </c>
      <c r="H10161" s="84">
        <v>160</v>
      </c>
      <c r="I10161" s="43" t="str">
        <f>IFERROR(VLOOKUP(H10161,#REF!,2,FALSE),"")</f>
        <v/>
      </c>
      <c r="J10161" s="27">
        <v>1</v>
      </c>
      <c r="K10161" s="41" t="s">
        <v>61</v>
      </c>
      <c r="L10161" s="59">
        <v>6</v>
      </c>
      <c r="M10161" s="57" t="s">
        <v>2729</v>
      </c>
      <c r="N10161" s="57" t="s">
        <v>2729</v>
      </c>
      <c r="P10161" s="85">
        <v>168</v>
      </c>
      <c r="Q10161" s="56" t="str">
        <f>IFERROR(VLOOKUP(P10161,#REF!,2,FALSE),"")</f>
        <v/>
      </c>
      <c r="R10161" s="27">
        <v>0</v>
      </c>
      <c r="S10161" s="57" t="s">
        <v>57</v>
      </c>
      <c r="T10161" s="35" t="s">
        <v>8</v>
      </c>
      <c r="U10161" s="35" t="s">
        <v>83</v>
      </c>
    </row>
    <row r="10162" spans="1:21" ht="15.65" customHeight="1" x14ac:dyDescent="0.35">
      <c r="A10162" s="35" t="s">
        <v>2622</v>
      </c>
      <c r="B10162" s="36">
        <v>37653</v>
      </c>
      <c r="D10162" s="53" t="s">
        <v>118</v>
      </c>
      <c r="E10162" s="59">
        <v>7</v>
      </c>
      <c r="F10162" s="46" t="s">
        <v>3488</v>
      </c>
      <c r="H10162" s="84">
        <v>159</v>
      </c>
      <c r="I10162" s="43" t="str">
        <f>IFERROR(VLOOKUP(H10162,#REF!,2,FALSE),"")</f>
        <v/>
      </c>
      <c r="J10162" s="27">
        <v>1</v>
      </c>
      <c r="K10162" s="41" t="s">
        <v>61</v>
      </c>
      <c r="L10162" s="59">
        <v>7</v>
      </c>
      <c r="M10162" s="67" t="s">
        <v>2437</v>
      </c>
      <c r="N10162" s="67" t="s">
        <v>2437</v>
      </c>
      <c r="P10162" s="85">
        <v>164</v>
      </c>
      <c r="Q10162" s="56" t="str">
        <f>IFERROR(VLOOKUP(P10162,#REF!,2,FALSE),"")</f>
        <v/>
      </c>
      <c r="R10162" s="27">
        <v>0</v>
      </c>
      <c r="S10162" s="57" t="s">
        <v>57</v>
      </c>
      <c r="T10162" s="35" t="s">
        <v>8</v>
      </c>
      <c r="U10162" s="35" t="s">
        <v>83</v>
      </c>
    </row>
    <row r="10163" spans="1:21" ht="15.65" customHeight="1" x14ac:dyDescent="0.35">
      <c r="A10163" s="35" t="s">
        <v>2622</v>
      </c>
      <c r="B10163" s="36">
        <v>37653</v>
      </c>
      <c r="D10163" s="53" t="s">
        <v>118</v>
      </c>
      <c r="E10163" s="59">
        <v>8</v>
      </c>
      <c r="F10163" s="66" t="s">
        <v>3419</v>
      </c>
      <c r="H10163" s="84">
        <v>153</v>
      </c>
      <c r="I10163" s="43" t="str">
        <f>IFERROR(VLOOKUP(H10163,#REF!,2,FALSE),"")</f>
        <v/>
      </c>
      <c r="J10163" s="27">
        <v>0.5</v>
      </c>
      <c r="K10163" s="41" t="s">
        <v>61</v>
      </c>
      <c r="L10163" s="59">
        <v>8</v>
      </c>
      <c r="M10163" s="42" t="s">
        <v>1388</v>
      </c>
      <c r="N10163" s="42" t="s">
        <v>1388</v>
      </c>
      <c r="P10163" s="85">
        <v>160</v>
      </c>
      <c r="Q10163" s="56" t="str">
        <f>IFERROR(VLOOKUP(P10163,#REF!,2,FALSE),"")</f>
        <v/>
      </c>
      <c r="R10163" s="27">
        <v>0.5</v>
      </c>
      <c r="S10163" s="57" t="s">
        <v>57</v>
      </c>
      <c r="T10163" s="35" t="s">
        <v>8</v>
      </c>
      <c r="U10163" s="35" t="s">
        <v>83</v>
      </c>
    </row>
    <row r="10164" spans="1:21" ht="15.65" customHeight="1" x14ac:dyDescent="0.35">
      <c r="A10164" s="35" t="s">
        <v>2622</v>
      </c>
      <c r="B10164" s="36">
        <v>37653</v>
      </c>
      <c r="D10164" s="53" t="s">
        <v>118</v>
      </c>
      <c r="E10164" s="59">
        <v>9</v>
      </c>
      <c r="F10164" s="29" t="s">
        <v>4117</v>
      </c>
      <c r="H10164" s="84">
        <v>151</v>
      </c>
      <c r="I10164" s="43" t="str">
        <f>IFERROR(VLOOKUP(H10164,#REF!,2,FALSE),"")</f>
        <v/>
      </c>
      <c r="J10164" s="27">
        <v>1</v>
      </c>
      <c r="K10164" s="41" t="s">
        <v>61</v>
      </c>
      <c r="L10164" s="59">
        <v>9</v>
      </c>
      <c r="M10164" s="67" t="s">
        <v>1942</v>
      </c>
      <c r="N10164" s="67" t="s">
        <v>1942</v>
      </c>
      <c r="P10164" s="43" t="s">
        <v>1002</v>
      </c>
      <c r="Q10164" s="56" t="str">
        <f>IFERROR(VLOOKUP(P10164,#REF!,2,FALSE),"")</f>
        <v/>
      </c>
      <c r="R10164" s="27">
        <v>0</v>
      </c>
      <c r="S10164" s="57" t="s">
        <v>57</v>
      </c>
      <c r="T10164" s="35" t="s">
        <v>8</v>
      </c>
      <c r="U10164" s="35" t="s">
        <v>83</v>
      </c>
    </row>
    <row r="10165" spans="1:21" ht="15.65" customHeight="1" x14ac:dyDescent="0.35">
      <c r="A10165" s="35" t="s">
        <v>2622</v>
      </c>
      <c r="B10165" s="36">
        <v>37653</v>
      </c>
      <c r="D10165" s="53" t="s">
        <v>118</v>
      </c>
      <c r="E10165" s="59">
        <v>10</v>
      </c>
      <c r="F10165" s="30" t="s">
        <v>4095</v>
      </c>
      <c r="H10165" s="84">
        <v>149</v>
      </c>
      <c r="I10165" s="43" t="str">
        <f>IFERROR(VLOOKUP(H10165,#REF!,2,FALSE),"")</f>
        <v/>
      </c>
      <c r="J10165" s="27">
        <v>0</v>
      </c>
      <c r="K10165" s="41" t="s">
        <v>61</v>
      </c>
      <c r="L10165" s="59">
        <v>10</v>
      </c>
      <c r="M10165" s="57" t="s">
        <v>3590</v>
      </c>
      <c r="N10165" s="57" t="s">
        <v>3590</v>
      </c>
      <c r="P10165" s="85">
        <v>155</v>
      </c>
      <c r="Q10165" s="56" t="str">
        <f>IFERROR(VLOOKUP(P10165,#REF!,2,FALSE),"")</f>
        <v/>
      </c>
      <c r="R10165" s="27">
        <v>1</v>
      </c>
      <c r="S10165" s="57" t="s">
        <v>57</v>
      </c>
      <c r="T10165" s="35" t="s">
        <v>8</v>
      </c>
      <c r="U10165" s="35" t="s">
        <v>83</v>
      </c>
    </row>
    <row r="10166" spans="1:21" ht="15.65" customHeight="1" x14ac:dyDescent="0.35">
      <c r="A10166" s="35" t="s">
        <v>2622</v>
      </c>
      <c r="B10166" s="36">
        <v>37653</v>
      </c>
      <c r="D10166" s="53" t="s">
        <v>118</v>
      </c>
      <c r="E10166" s="59">
        <v>11</v>
      </c>
      <c r="F10166" s="29" t="s">
        <v>4067</v>
      </c>
      <c r="H10166" s="84">
        <v>140</v>
      </c>
      <c r="I10166" s="43" t="str">
        <f>IFERROR(VLOOKUP(H10166,#REF!,2,FALSE),"")</f>
        <v/>
      </c>
      <c r="J10166" s="27">
        <v>0.5</v>
      </c>
      <c r="K10166" s="41" t="s">
        <v>61</v>
      </c>
      <c r="L10166" s="59">
        <v>11</v>
      </c>
      <c r="M10166" s="60" t="s">
        <v>744</v>
      </c>
      <c r="N10166" s="60" t="s">
        <v>744</v>
      </c>
      <c r="P10166" s="85">
        <v>155</v>
      </c>
      <c r="Q10166" s="56" t="str">
        <f>IFERROR(VLOOKUP(P10166,#REF!,2,FALSE),"")</f>
        <v/>
      </c>
      <c r="R10166" s="27">
        <v>0.5</v>
      </c>
      <c r="S10166" s="57" t="s">
        <v>57</v>
      </c>
      <c r="T10166" s="35" t="s">
        <v>8</v>
      </c>
      <c r="U10166" s="35" t="s">
        <v>83</v>
      </c>
    </row>
    <row r="10167" spans="1:21" ht="15.65" customHeight="1" x14ac:dyDescent="0.35">
      <c r="A10167" s="35" t="s">
        <v>2622</v>
      </c>
      <c r="B10167" s="36">
        <v>37653</v>
      </c>
      <c r="D10167" s="53" t="s">
        <v>118</v>
      </c>
      <c r="E10167" s="59">
        <v>12</v>
      </c>
      <c r="F10167" s="66" t="s">
        <v>3403</v>
      </c>
      <c r="H10167" s="84">
        <v>137</v>
      </c>
      <c r="I10167" s="43" t="str">
        <f>IFERROR(VLOOKUP(H10167,#REF!,2,FALSE),"")</f>
        <v/>
      </c>
      <c r="J10167" s="27">
        <v>1</v>
      </c>
      <c r="K10167" s="41" t="s">
        <v>61</v>
      </c>
      <c r="L10167" s="59">
        <v>12</v>
      </c>
      <c r="M10167" s="57" t="s">
        <v>2730</v>
      </c>
      <c r="N10167" s="57" t="s">
        <v>2730</v>
      </c>
      <c r="P10167" s="85">
        <v>151</v>
      </c>
      <c r="Q10167" s="56" t="str">
        <f>IFERROR(VLOOKUP(P10167,#REF!,2,FALSE),"")</f>
        <v/>
      </c>
      <c r="R10167" s="27">
        <v>0</v>
      </c>
      <c r="S10167" s="57" t="s">
        <v>57</v>
      </c>
      <c r="T10167" s="35" t="s">
        <v>8</v>
      </c>
      <c r="U10167" s="35" t="s">
        <v>83</v>
      </c>
    </row>
    <row r="10168" spans="1:21" ht="15.65" customHeight="1" x14ac:dyDescent="0.35">
      <c r="A10168" s="35" t="s">
        <v>2622</v>
      </c>
      <c r="B10168" s="36">
        <v>37653</v>
      </c>
      <c r="D10168" s="53" t="s">
        <v>118</v>
      </c>
      <c r="E10168" s="59">
        <v>13</v>
      </c>
      <c r="F10168" s="30" t="s">
        <v>4088</v>
      </c>
      <c r="H10168" s="84">
        <v>137</v>
      </c>
      <c r="I10168" s="43" t="str">
        <f>IFERROR(VLOOKUP(H10168,#REF!,2,FALSE),"")</f>
        <v/>
      </c>
      <c r="J10168" s="27">
        <v>1</v>
      </c>
      <c r="K10168" s="41" t="s">
        <v>61</v>
      </c>
      <c r="L10168" s="59">
        <v>13</v>
      </c>
      <c r="M10168" s="67" t="s">
        <v>1516</v>
      </c>
      <c r="N10168" s="67" t="s">
        <v>1516</v>
      </c>
      <c r="P10168" s="85">
        <v>150</v>
      </c>
      <c r="Q10168" s="56" t="str">
        <f>IFERROR(VLOOKUP(P10168,#REF!,2,FALSE),"")</f>
        <v/>
      </c>
      <c r="R10168" s="27">
        <v>0</v>
      </c>
      <c r="S10168" s="57" t="s">
        <v>57</v>
      </c>
      <c r="T10168" s="35" t="s">
        <v>8</v>
      </c>
      <c r="U10168" s="35" t="s">
        <v>83</v>
      </c>
    </row>
    <row r="10169" spans="1:21" ht="15.65" customHeight="1" x14ac:dyDescent="0.35">
      <c r="A10169" s="35" t="s">
        <v>2622</v>
      </c>
      <c r="B10169" s="36">
        <v>37653</v>
      </c>
      <c r="D10169" s="53" t="s">
        <v>118</v>
      </c>
      <c r="E10169" s="59">
        <v>14</v>
      </c>
      <c r="F10169" s="29" t="s">
        <v>4082</v>
      </c>
      <c r="H10169" s="84">
        <v>129</v>
      </c>
      <c r="I10169" s="43" t="str">
        <f>IFERROR(VLOOKUP(H10169,#REF!,2,FALSE),"")</f>
        <v/>
      </c>
      <c r="J10169" s="27">
        <v>0</v>
      </c>
      <c r="K10169" s="41" t="s">
        <v>61</v>
      </c>
      <c r="L10169" s="59">
        <v>14</v>
      </c>
      <c r="M10169" s="57" t="s">
        <v>3965</v>
      </c>
      <c r="N10169" s="57" t="s">
        <v>3965</v>
      </c>
      <c r="P10169" s="85">
        <v>140</v>
      </c>
      <c r="Q10169" s="56" t="str">
        <f>IFERROR(VLOOKUP(P10169,#REF!,2,FALSE),"")</f>
        <v/>
      </c>
      <c r="R10169" s="27">
        <v>1</v>
      </c>
      <c r="S10169" s="57" t="s">
        <v>57</v>
      </c>
      <c r="T10169" s="35" t="s">
        <v>8</v>
      </c>
      <c r="U10169" s="35" t="s">
        <v>83</v>
      </c>
    </row>
    <row r="10170" spans="1:21" ht="15.65" customHeight="1" x14ac:dyDescent="0.35">
      <c r="A10170" s="35" t="s">
        <v>2622</v>
      </c>
      <c r="B10170" s="36">
        <v>37653</v>
      </c>
      <c r="D10170" s="53" t="s">
        <v>118</v>
      </c>
      <c r="E10170" s="59">
        <v>15</v>
      </c>
      <c r="F10170" s="66" t="s">
        <v>3402</v>
      </c>
      <c r="H10170" s="84">
        <v>128</v>
      </c>
      <c r="I10170" s="43" t="str">
        <f>IFERROR(VLOOKUP(H10170,#REF!,2,FALSE),"")</f>
        <v/>
      </c>
      <c r="J10170" s="27">
        <v>0</v>
      </c>
      <c r="K10170" s="41" t="s">
        <v>61</v>
      </c>
      <c r="L10170" s="59">
        <v>15</v>
      </c>
      <c r="M10170" s="67" t="s">
        <v>2439</v>
      </c>
      <c r="N10170" s="67" t="s">
        <v>2439</v>
      </c>
      <c r="P10170" s="85">
        <v>145</v>
      </c>
      <c r="Q10170" s="56" t="str">
        <f>IFERROR(VLOOKUP(P10170,#REF!,2,FALSE),"")</f>
        <v/>
      </c>
      <c r="R10170" s="27">
        <v>1</v>
      </c>
      <c r="S10170" s="57" t="s">
        <v>57</v>
      </c>
      <c r="T10170" s="35" t="s">
        <v>8</v>
      </c>
      <c r="U10170" s="35" t="s">
        <v>83</v>
      </c>
    </row>
    <row r="10171" spans="1:21" ht="15.65" customHeight="1" x14ac:dyDescent="0.35">
      <c r="A10171" s="35" t="s">
        <v>2622</v>
      </c>
      <c r="B10171" s="36">
        <v>37653</v>
      </c>
      <c r="D10171" s="53" t="s">
        <v>118</v>
      </c>
      <c r="E10171" s="59">
        <v>16</v>
      </c>
      <c r="F10171" s="57" t="s">
        <v>3404</v>
      </c>
      <c r="H10171" s="84">
        <v>127</v>
      </c>
      <c r="I10171" s="43" t="str">
        <f>IFERROR(VLOOKUP(H10171,#REF!,2,FALSE),"")</f>
        <v/>
      </c>
      <c r="J10171" s="27">
        <v>0</v>
      </c>
      <c r="K10171" s="41" t="s">
        <v>61</v>
      </c>
      <c r="L10171" s="59">
        <v>16</v>
      </c>
      <c r="M10171" s="66" t="s">
        <v>3803</v>
      </c>
      <c r="N10171" s="66" t="s">
        <v>3803</v>
      </c>
      <c r="P10171" s="85">
        <v>142</v>
      </c>
      <c r="Q10171" s="56" t="str">
        <f>IFERROR(VLOOKUP(P10171,#REF!,2,FALSE),"")</f>
        <v/>
      </c>
      <c r="R10171" s="27">
        <v>1</v>
      </c>
      <c r="S10171" s="57" t="s">
        <v>57</v>
      </c>
      <c r="T10171" s="35" t="s">
        <v>8</v>
      </c>
      <c r="U10171" s="35" t="s">
        <v>83</v>
      </c>
    </row>
    <row r="10172" spans="1:21" ht="15.65" customHeight="1" x14ac:dyDescent="0.35">
      <c r="A10172" s="35" t="s">
        <v>2622</v>
      </c>
      <c r="B10172" s="36">
        <v>37653</v>
      </c>
      <c r="D10172" s="35" t="s">
        <v>951</v>
      </c>
      <c r="E10172" s="59">
        <v>1</v>
      </c>
      <c r="F10172" s="29" t="s">
        <v>4071</v>
      </c>
      <c r="H10172" s="84">
        <v>126</v>
      </c>
      <c r="I10172" s="43" t="str">
        <f>IFERROR(VLOOKUP(H10172,#REF!,2,FALSE),"")</f>
        <v/>
      </c>
      <c r="J10172" s="27">
        <v>0</v>
      </c>
      <c r="K10172" s="41" t="s">
        <v>62</v>
      </c>
      <c r="L10172" s="59">
        <v>1</v>
      </c>
      <c r="M10172" s="67" t="s">
        <v>569</v>
      </c>
      <c r="N10172" s="67" t="s">
        <v>569</v>
      </c>
      <c r="P10172" s="85">
        <v>139</v>
      </c>
      <c r="Q10172" s="56" t="str">
        <f>IFERROR(VLOOKUP(P10172,#REF!,2,FALSE),"")</f>
        <v/>
      </c>
      <c r="R10172" s="27">
        <v>1</v>
      </c>
      <c r="S10172" s="57" t="s">
        <v>57</v>
      </c>
      <c r="T10172" s="35" t="s">
        <v>8</v>
      </c>
      <c r="U10172" s="35" t="s">
        <v>84</v>
      </c>
    </row>
    <row r="10173" spans="1:21" ht="15.65" customHeight="1" x14ac:dyDescent="0.35">
      <c r="A10173" s="35" t="s">
        <v>2622</v>
      </c>
      <c r="B10173" s="36">
        <v>37653</v>
      </c>
      <c r="D10173" s="35" t="s">
        <v>951</v>
      </c>
      <c r="E10173" s="59">
        <v>2</v>
      </c>
      <c r="F10173" s="26" t="s">
        <v>2417</v>
      </c>
      <c r="H10173" s="85" t="s">
        <v>1002</v>
      </c>
      <c r="I10173" s="43" t="str">
        <f>IFERROR(VLOOKUP(H10173,#REF!,2,FALSE),"")</f>
        <v/>
      </c>
      <c r="J10173" s="27">
        <v>0.5</v>
      </c>
      <c r="K10173" s="41" t="s">
        <v>62</v>
      </c>
      <c r="L10173" s="59">
        <v>2</v>
      </c>
      <c r="M10173" s="67" t="s">
        <v>1820</v>
      </c>
      <c r="N10173" s="67" t="s">
        <v>1820</v>
      </c>
      <c r="P10173" s="85">
        <v>135</v>
      </c>
      <c r="Q10173" s="56" t="str">
        <f>IFERROR(VLOOKUP(P10173,#REF!,2,FALSE),"")</f>
        <v/>
      </c>
      <c r="R10173" s="27">
        <v>0.5</v>
      </c>
      <c r="S10173" s="57" t="s">
        <v>57</v>
      </c>
      <c r="T10173" s="35" t="s">
        <v>8</v>
      </c>
      <c r="U10173" s="35" t="s">
        <v>84</v>
      </c>
    </row>
    <row r="10174" spans="1:21" ht="15.65" customHeight="1" x14ac:dyDescent="0.35">
      <c r="A10174" s="35" t="s">
        <v>2622</v>
      </c>
      <c r="B10174" s="36">
        <v>37653</v>
      </c>
      <c r="D10174" s="35" t="s">
        <v>951</v>
      </c>
      <c r="E10174" s="59">
        <v>3</v>
      </c>
      <c r="F10174" s="66" t="s">
        <v>3399</v>
      </c>
      <c r="H10174" s="85">
        <v>124</v>
      </c>
      <c r="I10174" s="43" t="str">
        <f>IFERROR(VLOOKUP(H10174,#REF!,2,FALSE),"")</f>
        <v/>
      </c>
      <c r="J10174" s="27">
        <v>0</v>
      </c>
      <c r="K10174" s="41" t="s">
        <v>62</v>
      </c>
      <c r="L10174" s="59">
        <v>3</v>
      </c>
      <c r="M10174" s="67" t="s">
        <v>2440</v>
      </c>
      <c r="N10174" s="67" t="s">
        <v>2440</v>
      </c>
      <c r="P10174" s="85">
        <v>133</v>
      </c>
      <c r="Q10174" s="56" t="str">
        <f>IFERROR(VLOOKUP(P10174,#REF!,2,FALSE),"")</f>
        <v/>
      </c>
      <c r="R10174" s="27">
        <v>1</v>
      </c>
      <c r="S10174" s="57" t="s">
        <v>57</v>
      </c>
      <c r="T10174" s="35" t="s">
        <v>8</v>
      </c>
      <c r="U10174" s="35" t="s">
        <v>84</v>
      </c>
    </row>
    <row r="10175" spans="1:21" ht="15.65" customHeight="1" x14ac:dyDescent="0.35">
      <c r="A10175" s="35" t="s">
        <v>2622</v>
      </c>
      <c r="B10175" s="36">
        <v>37653</v>
      </c>
      <c r="D10175" s="35" t="s">
        <v>951</v>
      </c>
      <c r="E10175" s="59">
        <v>4</v>
      </c>
      <c r="F10175" s="26" t="s">
        <v>4094</v>
      </c>
      <c r="H10175" s="84">
        <v>122</v>
      </c>
      <c r="I10175" s="43" t="str">
        <f>IFERROR(VLOOKUP(H10175,#REF!,2,FALSE),"")</f>
        <v/>
      </c>
      <c r="J10175" s="27">
        <v>0</v>
      </c>
      <c r="K10175" s="41" t="s">
        <v>62</v>
      </c>
      <c r="L10175" s="59">
        <v>4</v>
      </c>
      <c r="M10175" s="54" t="s">
        <v>2066</v>
      </c>
      <c r="N10175" s="54" t="s">
        <v>2066</v>
      </c>
      <c r="P10175" s="85">
        <v>132</v>
      </c>
      <c r="Q10175" s="56" t="str">
        <f>IFERROR(VLOOKUP(P10175,#REF!,2,FALSE),"")</f>
        <v/>
      </c>
      <c r="R10175" s="27">
        <v>1</v>
      </c>
      <c r="S10175" s="57" t="s">
        <v>57</v>
      </c>
      <c r="T10175" s="35" t="s">
        <v>8</v>
      </c>
      <c r="U10175" s="35" t="s">
        <v>84</v>
      </c>
    </row>
    <row r="10176" spans="1:21" ht="15.65" customHeight="1" x14ac:dyDescent="0.35">
      <c r="A10176" s="35" t="s">
        <v>2622</v>
      </c>
      <c r="B10176" s="36">
        <v>37653</v>
      </c>
      <c r="D10176" s="35" t="s">
        <v>951</v>
      </c>
      <c r="E10176" s="59">
        <v>5</v>
      </c>
      <c r="F10176" s="26" t="s">
        <v>4076</v>
      </c>
      <c r="H10176" s="84">
        <v>120</v>
      </c>
      <c r="I10176" s="43" t="str">
        <f>IFERROR(VLOOKUP(H10176,#REF!,2,FALSE),"")</f>
        <v/>
      </c>
      <c r="J10176" s="27">
        <v>1</v>
      </c>
      <c r="K10176" s="41" t="s">
        <v>62</v>
      </c>
      <c r="L10176" s="59">
        <v>5</v>
      </c>
      <c r="M10176" s="57" t="s">
        <v>3542</v>
      </c>
      <c r="N10176" s="57" t="s">
        <v>3542</v>
      </c>
      <c r="P10176" s="85">
        <v>130</v>
      </c>
      <c r="Q10176" s="56" t="str">
        <f>IFERROR(VLOOKUP(P10176,#REF!,2,FALSE),"")</f>
        <v/>
      </c>
      <c r="R10176" s="27">
        <v>0</v>
      </c>
      <c r="S10176" s="57" t="s">
        <v>57</v>
      </c>
      <c r="T10176" s="35" t="s">
        <v>8</v>
      </c>
      <c r="U10176" s="35" t="s">
        <v>84</v>
      </c>
    </row>
    <row r="10177" spans="1:21" ht="15.65" customHeight="1" x14ac:dyDescent="0.35">
      <c r="A10177" s="35" t="s">
        <v>2622</v>
      </c>
      <c r="B10177" s="36">
        <v>37653</v>
      </c>
      <c r="D10177" s="35" t="s">
        <v>951</v>
      </c>
      <c r="E10177" s="59">
        <v>6</v>
      </c>
      <c r="F10177" s="29" t="s">
        <v>4070</v>
      </c>
      <c r="H10177" s="84">
        <v>120</v>
      </c>
      <c r="I10177" s="43" t="str">
        <f>IFERROR(VLOOKUP(H10177,#REF!,2,FALSE),"")</f>
        <v/>
      </c>
      <c r="J10177" s="27">
        <v>0.5</v>
      </c>
      <c r="K10177" s="41" t="s">
        <v>62</v>
      </c>
      <c r="L10177" s="59">
        <v>6</v>
      </c>
      <c r="M10177" s="66" t="s">
        <v>3835</v>
      </c>
      <c r="N10177" s="66" t="s">
        <v>3835</v>
      </c>
      <c r="P10177" s="85">
        <v>120</v>
      </c>
      <c r="Q10177" s="56" t="str">
        <f>IFERROR(VLOOKUP(P10177,#REF!,2,FALSE),"")</f>
        <v/>
      </c>
      <c r="R10177" s="27">
        <v>0.5</v>
      </c>
      <c r="S10177" s="57" t="s">
        <v>57</v>
      </c>
      <c r="T10177" s="35" t="s">
        <v>8</v>
      </c>
      <c r="U10177" s="35" t="s">
        <v>84</v>
      </c>
    </row>
    <row r="10178" spans="1:21" ht="15.65" customHeight="1" x14ac:dyDescent="0.35">
      <c r="A10178" s="35" t="s">
        <v>2622</v>
      </c>
      <c r="B10178" s="36">
        <v>37653</v>
      </c>
      <c r="D10178" s="35" t="s">
        <v>951</v>
      </c>
      <c r="E10178" s="59">
        <v>7</v>
      </c>
      <c r="F10178" s="66" t="s">
        <v>3405</v>
      </c>
      <c r="H10178" s="84">
        <v>117</v>
      </c>
      <c r="I10178" s="43" t="str">
        <f>IFERROR(VLOOKUP(H10178,#REF!,2,FALSE),"")</f>
        <v/>
      </c>
      <c r="J10178" s="27">
        <v>0.5</v>
      </c>
      <c r="K10178" s="41" t="s">
        <v>62</v>
      </c>
      <c r="L10178" s="59">
        <v>7</v>
      </c>
      <c r="M10178" s="67" t="s">
        <v>2144</v>
      </c>
      <c r="N10178" s="67" t="s">
        <v>2144</v>
      </c>
      <c r="P10178" s="85">
        <v>119</v>
      </c>
      <c r="Q10178" s="56" t="str">
        <f>IFERROR(VLOOKUP(P10178,#REF!,2,FALSE),"")</f>
        <v/>
      </c>
      <c r="R10178" s="27">
        <v>0.5</v>
      </c>
      <c r="S10178" s="57" t="s">
        <v>57</v>
      </c>
      <c r="T10178" s="35" t="s">
        <v>8</v>
      </c>
      <c r="U10178" s="35" t="s">
        <v>84</v>
      </c>
    </row>
    <row r="10179" spans="1:21" ht="15.65" customHeight="1" x14ac:dyDescent="0.35">
      <c r="A10179" s="35" t="s">
        <v>2622</v>
      </c>
      <c r="B10179" s="36">
        <v>37653</v>
      </c>
      <c r="D10179" s="35" t="s">
        <v>951</v>
      </c>
      <c r="E10179" s="59">
        <v>8</v>
      </c>
      <c r="F10179" s="29" t="s">
        <v>2712</v>
      </c>
      <c r="H10179" s="85" t="s">
        <v>1002</v>
      </c>
      <c r="I10179" s="43" t="str">
        <f>IFERROR(VLOOKUP(H10179,#REF!,2,FALSE),"")</f>
        <v/>
      </c>
      <c r="J10179" s="27">
        <v>1</v>
      </c>
      <c r="K10179" s="41" t="s">
        <v>62</v>
      </c>
      <c r="L10179" s="59">
        <v>8</v>
      </c>
      <c r="M10179" s="54" t="s">
        <v>1225</v>
      </c>
      <c r="N10179" s="54" t="s">
        <v>1225</v>
      </c>
      <c r="P10179" s="85">
        <v>116</v>
      </c>
      <c r="Q10179" s="56" t="str">
        <f>IFERROR(VLOOKUP(P10179,#REF!,2,FALSE),"")</f>
        <v/>
      </c>
      <c r="R10179" s="27">
        <v>0</v>
      </c>
      <c r="S10179" s="57" t="s">
        <v>57</v>
      </c>
      <c r="T10179" s="35" t="s">
        <v>8</v>
      </c>
      <c r="U10179" s="35" t="s">
        <v>84</v>
      </c>
    </row>
    <row r="10180" spans="1:21" ht="15.65" customHeight="1" x14ac:dyDescent="0.35">
      <c r="A10180" s="35" t="s">
        <v>2622</v>
      </c>
      <c r="B10180" s="36">
        <v>37653</v>
      </c>
      <c r="D10180" s="35" t="s">
        <v>951</v>
      </c>
      <c r="E10180" s="59">
        <v>9</v>
      </c>
      <c r="F10180" s="30" t="s">
        <v>4072</v>
      </c>
      <c r="H10180" s="84">
        <v>112</v>
      </c>
      <c r="I10180" s="43" t="str">
        <f>IFERROR(VLOOKUP(H10180,#REF!,2,FALSE),"")</f>
        <v/>
      </c>
      <c r="J10180" s="27">
        <v>0</v>
      </c>
      <c r="K10180" s="41" t="s">
        <v>62</v>
      </c>
      <c r="L10180" s="59">
        <v>9</v>
      </c>
      <c r="M10180" s="66" t="s">
        <v>3842</v>
      </c>
      <c r="N10180" s="66" t="s">
        <v>3842</v>
      </c>
      <c r="P10180" s="85">
        <v>106</v>
      </c>
      <c r="Q10180" s="56" t="str">
        <f>IFERROR(VLOOKUP(P10180,#REF!,2,FALSE),"")</f>
        <v/>
      </c>
      <c r="R10180" s="27">
        <v>1</v>
      </c>
      <c r="S10180" s="57" t="s">
        <v>57</v>
      </c>
      <c r="T10180" s="35" t="s">
        <v>8</v>
      </c>
      <c r="U10180" s="35" t="s">
        <v>84</v>
      </c>
    </row>
    <row r="10181" spans="1:21" ht="15.65" customHeight="1" x14ac:dyDescent="0.35">
      <c r="A10181" s="35" t="s">
        <v>2622</v>
      </c>
      <c r="B10181" s="36">
        <v>37653</v>
      </c>
      <c r="D10181" s="35" t="s">
        <v>951</v>
      </c>
      <c r="E10181" s="59">
        <v>10</v>
      </c>
      <c r="F10181" s="26" t="s">
        <v>4121</v>
      </c>
      <c r="H10181" s="84">
        <v>110</v>
      </c>
      <c r="I10181" s="43" t="str">
        <f>IFERROR(VLOOKUP(H10181,#REF!,2,FALSE),"")</f>
        <v/>
      </c>
      <c r="J10181" s="27">
        <v>0.5</v>
      </c>
      <c r="K10181" s="41" t="s">
        <v>62</v>
      </c>
      <c r="L10181" s="59">
        <v>10</v>
      </c>
      <c r="M10181" s="57" t="s">
        <v>3888</v>
      </c>
      <c r="N10181" s="57" t="s">
        <v>3888</v>
      </c>
      <c r="P10181" s="85">
        <v>94</v>
      </c>
      <c r="Q10181" s="56" t="str">
        <f>IFERROR(VLOOKUP(P10181,#REF!,2,FALSE),"")</f>
        <v/>
      </c>
      <c r="R10181" s="27">
        <v>0.5</v>
      </c>
      <c r="S10181" s="57" t="s">
        <v>57</v>
      </c>
      <c r="T10181" s="35" t="s">
        <v>8</v>
      </c>
      <c r="U10181" s="35" t="s">
        <v>84</v>
      </c>
    </row>
    <row r="10182" spans="1:21" ht="15.65" customHeight="1" x14ac:dyDescent="0.35">
      <c r="A10182" s="35" t="s">
        <v>2622</v>
      </c>
      <c r="B10182" s="36">
        <v>37653</v>
      </c>
      <c r="D10182" s="35" t="s">
        <v>951</v>
      </c>
      <c r="E10182" s="59">
        <v>11</v>
      </c>
      <c r="F10182" s="29" t="s">
        <v>4090</v>
      </c>
      <c r="H10182" s="84">
        <v>109</v>
      </c>
      <c r="I10182" s="43" t="str">
        <f>IFERROR(VLOOKUP(H10182,#REF!,2,FALSE),"")</f>
        <v/>
      </c>
      <c r="J10182" s="27">
        <v>1</v>
      </c>
      <c r="K10182" s="41" t="s">
        <v>62</v>
      </c>
      <c r="L10182" s="59">
        <v>11</v>
      </c>
      <c r="M10182" s="67" t="s">
        <v>2441</v>
      </c>
      <c r="N10182" s="67" t="s">
        <v>2441</v>
      </c>
      <c r="P10182" s="85">
        <v>92</v>
      </c>
      <c r="Q10182" s="56" t="str">
        <f>IFERROR(VLOOKUP(P10182,#REF!,2,FALSE),"")</f>
        <v/>
      </c>
      <c r="R10182" s="27">
        <v>0</v>
      </c>
      <c r="S10182" s="57" t="s">
        <v>57</v>
      </c>
      <c r="T10182" s="35" t="s">
        <v>8</v>
      </c>
      <c r="U10182" s="35" t="s">
        <v>84</v>
      </c>
    </row>
    <row r="10183" spans="1:21" ht="15.65" customHeight="1" x14ac:dyDescent="0.35">
      <c r="A10183" s="35" t="s">
        <v>2622</v>
      </c>
      <c r="B10183" s="36">
        <v>37653</v>
      </c>
      <c r="D10183" s="35" t="s">
        <v>951</v>
      </c>
      <c r="E10183" s="59">
        <v>12</v>
      </c>
      <c r="F10183" s="26" t="s">
        <v>2435</v>
      </c>
      <c r="H10183" s="85">
        <v>91</v>
      </c>
      <c r="I10183" s="43" t="str">
        <f>IFERROR(VLOOKUP(H10183,#REF!,2,FALSE),"")</f>
        <v/>
      </c>
      <c r="J10183" s="27">
        <v>1</v>
      </c>
      <c r="K10183" s="41" t="s">
        <v>62</v>
      </c>
      <c r="L10183" s="59">
        <v>12</v>
      </c>
      <c r="M10183" s="67" t="s">
        <v>2442</v>
      </c>
      <c r="N10183" s="67" t="s">
        <v>2442</v>
      </c>
      <c r="P10183" s="85">
        <v>79</v>
      </c>
      <c r="Q10183" s="56" t="str">
        <f>IFERROR(VLOOKUP(P10183,#REF!,2,FALSE),"")</f>
        <v/>
      </c>
      <c r="R10183" s="27">
        <v>0</v>
      </c>
      <c r="S10183" s="57" t="s">
        <v>57</v>
      </c>
      <c r="T10183" s="35" t="s">
        <v>8</v>
      </c>
      <c r="U10183" s="35" t="s">
        <v>84</v>
      </c>
    </row>
    <row r="10184" spans="1:21" ht="15.65" customHeight="1" x14ac:dyDescent="0.35">
      <c r="A10184" s="35" t="s">
        <v>2622</v>
      </c>
      <c r="B10184" s="36">
        <v>37667</v>
      </c>
      <c r="C10184" s="35" t="s">
        <v>2188</v>
      </c>
      <c r="D10184" s="53" t="s">
        <v>118</v>
      </c>
      <c r="E10184" s="59">
        <v>1</v>
      </c>
      <c r="F10184" s="29" t="s">
        <v>3486</v>
      </c>
      <c r="G10184" s="35" t="s">
        <v>7660</v>
      </c>
      <c r="H10184" s="84">
        <v>187</v>
      </c>
      <c r="I10184" s="43" t="str">
        <f>IFERROR(VLOOKUP(H10184,#REF!,2,FALSE),"")</f>
        <v/>
      </c>
      <c r="J10184" s="27">
        <v>0.5</v>
      </c>
      <c r="K10184" s="41" t="s">
        <v>71</v>
      </c>
      <c r="L10184" s="59">
        <v>1</v>
      </c>
      <c r="M10184" s="60" t="s">
        <v>2452</v>
      </c>
      <c r="N10184" s="60" t="s">
        <v>2452</v>
      </c>
      <c r="P10184" s="85">
        <v>191</v>
      </c>
      <c r="Q10184" s="56" t="str">
        <f>IFERROR(VLOOKUP(P10184,#REF!,2,FALSE),"")</f>
        <v/>
      </c>
      <c r="R10184" s="27">
        <v>0.5</v>
      </c>
      <c r="S10184" s="57" t="s">
        <v>57</v>
      </c>
      <c r="T10184" s="35" t="s">
        <v>8</v>
      </c>
      <c r="U10184" s="35" t="s">
        <v>83</v>
      </c>
    </row>
    <row r="10185" spans="1:21" ht="15.65" customHeight="1" x14ac:dyDescent="0.35">
      <c r="A10185" s="35" t="s">
        <v>2622</v>
      </c>
      <c r="B10185" s="36">
        <v>37667</v>
      </c>
      <c r="C10185" s="35" t="s">
        <v>2188</v>
      </c>
      <c r="D10185" s="53" t="s">
        <v>118</v>
      </c>
      <c r="E10185" s="59">
        <v>2</v>
      </c>
      <c r="F10185" s="30" t="s">
        <v>4080</v>
      </c>
      <c r="G10185" s="35" t="s">
        <v>7661</v>
      </c>
      <c r="H10185" s="84">
        <v>179</v>
      </c>
      <c r="I10185" s="43" t="str">
        <f>IFERROR(VLOOKUP(H10185,#REF!,2,FALSE),"")</f>
        <v/>
      </c>
      <c r="J10185" s="27">
        <v>1</v>
      </c>
      <c r="K10185" s="41" t="s">
        <v>71</v>
      </c>
      <c r="L10185" s="59">
        <v>2</v>
      </c>
      <c r="M10185" s="60" t="s">
        <v>2453</v>
      </c>
      <c r="N10185" s="60" t="s">
        <v>2453</v>
      </c>
      <c r="P10185" s="85">
        <v>175</v>
      </c>
      <c r="Q10185" s="56" t="str">
        <f>IFERROR(VLOOKUP(P10185,#REF!,2,FALSE),"")</f>
        <v/>
      </c>
      <c r="R10185" s="27">
        <v>0</v>
      </c>
      <c r="S10185" s="57" t="s">
        <v>57</v>
      </c>
      <c r="T10185" s="35" t="s">
        <v>8</v>
      </c>
      <c r="U10185" s="35" t="s">
        <v>83</v>
      </c>
    </row>
    <row r="10186" spans="1:21" ht="15.65" customHeight="1" x14ac:dyDescent="0.35">
      <c r="A10186" s="35" t="s">
        <v>2622</v>
      </c>
      <c r="B10186" s="36">
        <v>37667</v>
      </c>
      <c r="C10186" s="35" t="s">
        <v>2188</v>
      </c>
      <c r="D10186" s="53" t="s">
        <v>118</v>
      </c>
      <c r="E10186" s="59">
        <v>3</v>
      </c>
      <c r="F10186" s="26" t="s">
        <v>4103</v>
      </c>
      <c r="G10186" s="35" t="s">
        <v>7660</v>
      </c>
      <c r="H10186" s="84">
        <v>163</v>
      </c>
      <c r="I10186" s="43" t="str">
        <f>IFERROR(VLOOKUP(H10186,#REF!,2,FALSE),"")</f>
        <v/>
      </c>
      <c r="J10186" s="27">
        <v>0</v>
      </c>
      <c r="K10186" s="41" t="s">
        <v>71</v>
      </c>
      <c r="L10186" s="59">
        <v>3</v>
      </c>
      <c r="M10186" s="65" t="s">
        <v>3576</v>
      </c>
      <c r="N10186" s="65" t="s">
        <v>3576</v>
      </c>
      <c r="P10186" s="85">
        <v>170</v>
      </c>
      <c r="Q10186" s="56" t="str">
        <f>IFERROR(VLOOKUP(P10186,#REF!,2,FALSE),"")</f>
        <v/>
      </c>
      <c r="R10186" s="27">
        <v>1</v>
      </c>
      <c r="S10186" s="57" t="s">
        <v>57</v>
      </c>
      <c r="T10186" s="35" t="s">
        <v>8</v>
      </c>
      <c r="U10186" s="35" t="s">
        <v>83</v>
      </c>
    </row>
    <row r="10187" spans="1:21" ht="15.65" customHeight="1" x14ac:dyDescent="0.35">
      <c r="A10187" s="35" t="s">
        <v>2622</v>
      </c>
      <c r="B10187" s="36">
        <v>37667</v>
      </c>
      <c r="C10187" s="35" t="s">
        <v>2188</v>
      </c>
      <c r="D10187" s="53" t="s">
        <v>118</v>
      </c>
      <c r="E10187" s="59">
        <v>4</v>
      </c>
      <c r="F10187" s="57" t="s">
        <v>3764</v>
      </c>
      <c r="G10187" s="35" t="s">
        <v>7661</v>
      </c>
      <c r="H10187" s="84">
        <v>169</v>
      </c>
      <c r="I10187" s="43" t="str">
        <f>IFERROR(VLOOKUP(H10187,#REF!,2,FALSE),"")</f>
        <v/>
      </c>
      <c r="J10187" s="27">
        <v>0</v>
      </c>
      <c r="K10187" s="41" t="s">
        <v>71</v>
      </c>
      <c r="L10187" s="59">
        <v>4</v>
      </c>
      <c r="M10187" s="65" t="s">
        <v>2431</v>
      </c>
      <c r="N10187" s="65" t="s">
        <v>2431</v>
      </c>
      <c r="P10187" s="85">
        <v>170</v>
      </c>
      <c r="Q10187" s="56" t="str">
        <f>IFERROR(VLOOKUP(P10187,#REF!,2,FALSE),"")</f>
        <v/>
      </c>
      <c r="R10187" s="27">
        <v>1</v>
      </c>
      <c r="S10187" s="57" t="s">
        <v>57</v>
      </c>
      <c r="T10187" s="35" t="s">
        <v>8</v>
      </c>
      <c r="U10187" s="35" t="s">
        <v>83</v>
      </c>
    </row>
    <row r="10188" spans="1:21" ht="15.65" customHeight="1" x14ac:dyDescent="0.35">
      <c r="A10188" s="35" t="s">
        <v>2622</v>
      </c>
      <c r="B10188" s="36">
        <v>37667</v>
      </c>
      <c r="C10188" s="35" t="s">
        <v>2188</v>
      </c>
      <c r="D10188" s="53" t="s">
        <v>118</v>
      </c>
      <c r="E10188" s="59">
        <v>5</v>
      </c>
      <c r="F10188" s="29" t="s">
        <v>3798</v>
      </c>
      <c r="G10188" s="35" t="s">
        <v>7660</v>
      </c>
      <c r="H10188" s="84">
        <v>165</v>
      </c>
      <c r="I10188" s="43" t="str">
        <f>IFERROR(VLOOKUP(H10188,#REF!,2,FALSE),"")</f>
        <v/>
      </c>
      <c r="J10188" s="27">
        <v>1</v>
      </c>
      <c r="K10188" s="41" t="s">
        <v>71</v>
      </c>
      <c r="L10188" s="59">
        <v>5</v>
      </c>
      <c r="M10188" s="54" t="s">
        <v>1112</v>
      </c>
      <c r="N10188" s="54" t="s">
        <v>1112</v>
      </c>
      <c r="P10188" s="85">
        <v>168</v>
      </c>
      <c r="Q10188" s="56" t="str">
        <f>IFERROR(VLOOKUP(P10188,#REF!,2,FALSE),"")</f>
        <v/>
      </c>
      <c r="R10188" s="27">
        <v>0</v>
      </c>
      <c r="S10188" s="57" t="s">
        <v>57</v>
      </c>
      <c r="T10188" s="35" t="s">
        <v>8</v>
      </c>
      <c r="U10188" s="35" t="s">
        <v>83</v>
      </c>
    </row>
    <row r="10189" spans="1:21" ht="15.65" customHeight="1" x14ac:dyDescent="0.35">
      <c r="A10189" s="35" t="s">
        <v>2622</v>
      </c>
      <c r="B10189" s="36">
        <v>37667</v>
      </c>
      <c r="C10189" s="35" t="s">
        <v>2188</v>
      </c>
      <c r="D10189" s="53" t="s">
        <v>118</v>
      </c>
      <c r="E10189" s="59">
        <v>6</v>
      </c>
      <c r="F10189" s="57" t="s">
        <v>3543</v>
      </c>
      <c r="G10189" s="35" t="s">
        <v>7661</v>
      </c>
      <c r="H10189" s="84">
        <v>160</v>
      </c>
      <c r="I10189" s="43" t="str">
        <f>IFERROR(VLOOKUP(H10189,#REF!,2,FALSE),"")</f>
        <v/>
      </c>
      <c r="J10189" s="27">
        <v>0</v>
      </c>
      <c r="K10189" s="41" t="s">
        <v>71</v>
      </c>
      <c r="L10189" s="59">
        <v>6</v>
      </c>
      <c r="M10189" s="65" t="s">
        <v>3574</v>
      </c>
      <c r="N10189" s="65" t="s">
        <v>3574</v>
      </c>
      <c r="P10189" s="85">
        <v>161</v>
      </c>
      <c r="Q10189" s="56" t="str">
        <f>IFERROR(VLOOKUP(P10189,#REF!,2,FALSE),"")</f>
        <v/>
      </c>
      <c r="R10189" s="27">
        <v>1</v>
      </c>
      <c r="S10189" s="57" t="s">
        <v>57</v>
      </c>
      <c r="T10189" s="35" t="s">
        <v>8</v>
      </c>
      <c r="U10189" s="35" t="s">
        <v>83</v>
      </c>
    </row>
    <row r="10190" spans="1:21" ht="15.65" customHeight="1" x14ac:dyDescent="0.35">
      <c r="A10190" s="35" t="s">
        <v>2622</v>
      </c>
      <c r="B10190" s="36">
        <v>37667</v>
      </c>
      <c r="C10190" s="35" t="s">
        <v>2188</v>
      </c>
      <c r="D10190" s="53" t="s">
        <v>118</v>
      </c>
      <c r="E10190" s="59">
        <v>7</v>
      </c>
      <c r="F10190" s="66" t="s">
        <v>3419</v>
      </c>
      <c r="G10190" s="35" t="s">
        <v>7660</v>
      </c>
      <c r="H10190" s="84">
        <v>153</v>
      </c>
      <c r="I10190" s="43" t="str">
        <f>IFERROR(VLOOKUP(H10190,#REF!,2,FALSE),"")</f>
        <v/>
      </c>
      <c r="J10190" s="27">
        <v>1</v>
      </c>
      <c r="K10190" s="41" t="s">
        <v>71</v>
      </c>
      <c r="L10190" s="59">
        <v>7</v>
      </c>
      <c r="M10190" s="57" t="s">
        <v>2432</v>
      </c>
      <c r="N10190" s="57" t="s">
        <v>2432</v>
      </c>
      <c r="P10190" s="85">
        <v>160</v>
      </c>
      <c r="Q10190" s="56" t="str">
        <f>IFERROR(VLOOKUP(P10190,#REF!,2,FALSE),"")</f>
        <v/>
      </c>
      <c r="R10190" s="27">
        <v>0</v>
      </c>
      <c r="S10190" s="57" t="s">
        <v>57</v>
      </c>
      <c r="T10190" s="35" t="s">
        <v>8</v>
      </c>
      <c r="U10190" s="35" t="s">
        <v>83</v>
      </c>
    </row>
    <row r="10191" spans="1:21" ht="15.65" customHeight="1" x14ac:dyDescent="0.35">
      <c r="A10191" s="35" t="s">
        <v>2622</v>
      </c>
      <c r="B10191" s="36">
        <v>37667</v>
      </c>
      <c r="C10191" s="35" t="s">
        <v>2188</v>
      </c>
      <c r="D10191" s="53" t="s">
        <v>118</v>
      </c>
      <c r="E10191" s="59">
        <v>8</v>
      </c>
      <c r="F10191" s="29" t="s">
        <v>4117</v>
      </c>
      <c r="G10191" s="35" t="s">
        <v>7661</v>
      </c>
      <c r="H10191" s="84">
        <v>151</v>
      </c>
      <c r="I10191" s="43" t="str">
        <f>IFERROR(VLOOKUP(H10191,#REF!,2,FALSE),"")</f>
        <v/>
      </c>
      <c r="J10191" s="27">
        <v>0</v>
      </c>
      <c r="K10191" s="41" t="s">
        <v>71</v>
      </c>
      <c r="L10191" s="59">
        <v>8</v>
      </c>
      <c r="M10191" s="67" t="s">
        <v>2459</v>
      </c>
      <c r="N10191" s="67" t="s">
        <v>2459</v>
      </c>
      <c r="P10191" s="85">
        <v>157</v>
      </c>
      <c r="Q10191" s="56" t="str">
        <f>IFERROR(VLOOKUP(P10191,#REF!,2,FALSE),"")</f>
        <v/>
      </c>
      <c r="R10191" s="27">
        <v>1</v>
      </c>
      <c r="S10191" s="57" t="s">
        <v>57</v>
      </c>
      <c r="T10191" s="35" t="s">
        <v>8</v>
      </c>
      <c r="U10191" s="35" t="s">
        <v>83</v>
      </c>
    </row>
    <row r="10192" spans="1:21" ht="15.65" customHeight="1" x14ac:dyDescent="0.35">
      <c r="A10192" s="35" t="s">
        <v>2622</v>
      </c>
      <c r="B10192" s="36">
        <v>37667</v>
      </c>
      <c r="C10192" s="35" t="s">
        <v>2188</v>
      </c>
      <c r="D10192" s="53" t="s">
        <v>118</v>
      </c>
      <c r="E10192" s="59">
        <v>9</v>
      </c>
      <c r="F10192" s="30" t="s">
        <v>4077</v>
      </c>
      <c r="G10192" s="35" t="s">
        <v>7660</v>
      </c>
      <c r="H10192" s="84">
        <v>147</v>
      </c>
      <c r="I10192" s="43" t="str">
        <f>IFERROR(VLOOKUP(H10192,#REF!,2,FALSE),"")</f>
        <v/>
      </c>
      <c r="J10192" s="27">
        <v>1</v>
      </c>
      <c r="K10192" s="41" t="s">
        <v>71</v>
      </c>
      <c r="L10192" s="59">
        <v>9</v>
      </c>
      <c r="M10192" s="67" t="s">
        <v>2134</v>
      </c>
      <c r="N10192" s="67" t="s">
        <v>2134</v>
      </c>
      <c r="P10192" s="85">
        <v>152</v>
      </c>
      <c r="Q10192" s="56" t="str">
        <f>IFERROR(VLOOKUP(P10192,#REF!,2,FALSE),"")</f>
        <v/>
      </c>
      <c r="R10192" s="27">
        <v>0</v>
      </c>
      <c r="S10192" s="57" t="s">
        <v>57</v>
      </c>
      <c r="T10192" s="35" t="s">
        <v>8</v>
      </c>
      <c r="U10192" s="35" t="s">
        <v>83</v>
      </c>
    </row>
    <row r="10193" spans="1:21" ht="15.65" customHeight="1" x14ac:dyDescent="0.35">
      <c r="A10193" s="35" t="s">
        <v>2622</v>
      </c>
      <c r="B10193" s="36">
        <v>37667</v>
      </c>
      <c r="C10193" s="35" t="s">
        <v>2188</v>
      </c>
      <c r="D10193" s="53" t="s">
        <v>118</v>
      </c>
      <c r="E10193" s="59">
        <v>10</v>
      </c>
      <c r="F10193" s="26" t="s">
        <v>3799</v>
      </c>
      <c r="G10193" s="35" t="s">
        <v>7661</v>
      </c>
      <c r="H10193" s="84">
        <v>144</v>
      </c>
      <c r="I10193" s="43" t="str">
        <f>IFERROR(VLOOKUP(H10193,#REF!,2,FALSE),"")</f>
        <v/>
      </c>
      <c r="J10193" s="27">
        <v>1</v>
      </c>
      <c r="K10193" s="41" t="s">
        <v>71</v>
      </c>
      <c r="L10193" s="59">
        <v>10</v>
      </c>
      <c r="M10193" s="67" t="s">
        <v>2455</v>
      </c>
      <c r="N10193" s="67" t="s">
        <v>2455</v>
      </c>
      <c r="P10193" s="85">
        <v>151</v>
      </c>
      <c r="Q10193" s="56" t="str">
        <f>IFERROR(VLOOKUP(P10193,#REF!,2,FALSE),"")</f>
        <v/>
      </c>
      <c r="R10193" s="27">
        <v>0</v>
      </c>
      <c r="S10193" s="57" t="s">
        <v>57</v>
      </c>
      <c r="T10193" s="35" t="s">
        <v>8</v>
      </c>
      <c r="U10193" s="35" t="s">
        <v>83</v>
      </c>
    </row>
    <row r="10194" spans="1:21" ht="15.65" customHeight="1" x14ac:dyDescent="0.35">
      <c r="A10194" s="35" t="s">
        <v>2622</v>
      </c>
      <c r="B10194" s="36">
        <v>37667</v>
      </c>
      <c r="C10194" s="35" t="s">
        <v>2188</v>
      </c>
      <c r="D10194" s="53" t="s">
        <v>118</v>
      </c>
      <c r="E10194" s="59">
        <v>11</v>
      </c>
      <c r="F10194" s="29" t="s">
        <v>4067</v>
      </c>
      <c r="G10194" s="35" t="s">
        <v>7660</v>
      </c>
      <c r="H10194" s="84">
        <v>140</v>
      </c>
      <c r="I10194" s="43" t="str">
        <f>IFERROR(VLOOKUP(H10194,#REF!,2,FALSE),"")</f>
        <v/>
      </c>
      <c r="J10194" s="27">
        <v>0</v>
      </c>
      <c r="K10194" s="41" t="s">
        <v>71</v>
      </c>
      <c r="L10194" s="59">
        <v>11</v>
      </c>
      <c r="M10194" s="67" t="s">
        <v>2457</v>
      </c>
      <c r="N10194" s="67" t="s">
        <v>2457</v>
      </c>
      <c r="P10194" s="85">
        <v>150</v>
      </c>
      <c r="Q10194" s="56" t="str">
        <f>IFERROR(VLOOKUP(P10194,#REF!,2,FALSE),"")</f>
        <v/>
      </c>
      <c r="R10194" s="27">
        <v>1</v>
      </c>
      <c r="S10194" s="57" t="s">
        <v>57</v>
      </c>
      <c r="T10194" s="35" t="s">
        <v>8</v>
      </c>
      <c r="U10194" s="35" t="s">
        <v>83</v>
      </c>
    </row>
    <row r="10195" spans="1:21" ht="15.65" customHeight="1" x14ac:dyDescent="0.35">
      <c r="A10195" s="35" t="s">
        <v>2622</v>
      </c>
      <c r="B10195" s="36">
        <v>37667</v>
      </c>
      <c r="C10195" s="35" t="s">
        <v>2188</v>
      </c>
      <c r="D10195" s="53" t="s">
        <v>118</v>
      </c>
      <c r="E10195" s="59">
        <v>12</v>
      </c>
      <c r="F10195" s="66" t="s">
        <v>3403</v>
      </c>
      <c r="G10195" s="35" t="s">
        <v>7661</v>
      </c>
      <c r="H10195" s="84">
        <v>137</v>
      </c>
      <c r="I10195" s="43" t="str">
        <f>IFERROR(VLOOKUP(H10195,#REF!,2,FALSE),"")</f>
        <v/>
      </c>
      <c r="J10195" s="27">
        <v>1</v>
      </c>
      <c r="K10195" s="41" t="s">
        <v>71</v>
      </c>
      <c r="L10195" s="59">
        <v>12</v>
      </c>
      <c r="M10195" s="60" t="s">
        <v>2458</v>
      </c>
      <c r="N10195" s="60" t="s">
        <v>2458</v>
      </c>
      <c r="P10195" s="85">
        <v>148</v>
      </c>
      <c r="Q10195" s="56" t="str">
        <f>IFERROR(VLOOKUP(P10195,#REF!,2,FALSE),"")</f>
        <v/>
      </c>
      <c r="R10195" s="27">
        <v>0</v>
      </c>
      <c r="S10195" s="57" t="s">
        <v>57</v>
      </c>
      <c r="T10195" s="35" t="s">
        <v>8</v>
      </c>
      <c r="U10195" s="35" t="s">
        <v>83</v>
      </c>
    </row>
    <row r="10196" spans="1:21" ht="15.65" customHeight="1" x14ac:dyDescent="0.35">
      <c r="A10196" s="35" t="s">
        <v>2622</v>
      </c>
      <c r="B10196" s="36">
        <v>37667</v>
      </c>
      <c r="C10196" s="35" t="s">
        <v>2188</v>
      </c>
      <c r="D10196" s="53" t="s">
        <v>118</v>
      </c>
      <c r="E10196" s="59">
        <v>13</v>
      </c>
      <c r="F10196" s="29" t="s">
        <v>4082</v>
      </c>
      <c r="G10196" s="35" t="s">
        <v>7660</v>
      </c>
      <c r="H10196" s="84">
        <v>129</v>
      </c>
      <c r="I10196" s="43" t="str">
        <f>IFERROR(VLOOKUP(H10196,#REF!,2,FALSE),"")</f>
        <v/>
      </c>
      <c r="J10196" s="27">
        <v>1</v>
      </c>
      <c r="K10196" s="41" t="s">
        <v>71</v>
      </c>
      <c r="L10196" s="59">
        <v>13</v>
      </c>
      <c r="M10196" s="60" t="s">
        <v>2238</v>
      </c>
      <c r="N10196" s="60" t="s">
        <v>2238</v>
      </c>
      <c r="P10196" s="85">
        <v>146</v>
      </c>
      <c r="Q10196" s="56" t="str">
        <f>IFERROR(VLOOKUP(P10196,#REF!,2,FALSE),"")</f>
        <v/>
      </c>
      <c r="R10196" s="27">
        <v>0</v>
      </c>
      <c r="S10196" s="57" t="s">
        <v>57</v>
      </c>
      <c r="T10196" s="35" t="s">
        <v>8</v>
      </c>
      <c r="U10196" s="35" t="s">
        <v>83</v>
      </c>
    </row>
    <row r="10197" spans="1:21" ht="15.65" customHeight="1" x14ac:dyDescent="0.35">
      <c r="A10197" s="35" t="s">
        <v>2622</v>
      </c>
      <c r="B10197" s="36">
        <v>37667</v>
      </c>
      <c r="C10197" s="35" t="s">
        <v>2188</v>
      </c>
      <c r="D10197" s="53" t="s">
        <v>118</v>
      </c>
      <c r="E10197" s="59">
        <v>14</v>
      </c>
      <c r="F10197" s="66" t="s">
        <v>3402</v>
      </c>
      <c r="G10197" s="35" t="s">
        <v>7661</v>
      </c>
      <c r="H10197" s="84">
        <v>128</v>
      </c>
      <c r="I10197" s="43" t="str">
        <f>IFERROR(VLOOKUP(H10197,#REF!,2,FALSE),"")</f>
        <v/>
      </c>
      <c r="J10197" s="27">
        <v>0.5</v>
      </c>
      <c r="K10197" s="41" t="s">
        <v>71</v>
      </c>
      <c r="L10197" s="59">
        <v>14</v>
      </c>
      <c r="M10197" s="57" t="s">
        <v>2433</v>
      </c>
      <c r="N10197" s="57" t="s">
        <v>2433</v>
      </c>
      <c r="P10197" s="85">
        <v>143</v>
      </c>
      <c r="Q10197" s="56" t="str">
        <f>IFERROR(VLOOKUP(P10197,#REF!,2,FALSE),"")</f>
        <v/>
      </c>
      <c r="R10197" s="27">
        <v>0.5</v>
      </c>
      <c r="S10197" s="57" t="s">
        <v>57</v>
      </c>
      <c r="T10197" s="35" t="s">
        <v>8</v>
      </c>
      <c r="U10197" s="35" t="s">
        <v>83</v>
      </c>
    </row>
    <row r="10198" spans="1:21" ht="15.65" customHeight="1" x14ac:dyDescent="0.35">
      <c r="A10198" s="35" t="s">
        <v>2622</v>
      </c>
      <c r="B10198" s="36">
        <v>37667</v>
      </c>
      <c r="C10198" s="35" t="s">
        <v>2188</v>
      </c>
      <c r="D10198" s="53" t="s">
        <v>118</v>
      </c>
      <c r="E10198" s="59">
        <v>15</v>
      </c>
      <c r="F10198" s="57" t="s">
        <v>3404</v>
      </c>
      <c r="G10198" s="35" t="s">
        <v>7660</v>
      </c>
      <c r="H10198" s="84">
        <v>127</v>
      </c>
      <c r="I10198" s="43" t="str">
        <f>IFERROR(VLOOKUP(H10198,#REF!,2,FALSE),"")</f>
        <v/>
      </c>
      <c r="J10198" s="27">
        <v>0</v>
      </c>
      <c r="K10198" s="41" t="s">
        <v>71</v>
      </c>
      <c r="L10198" s="59">
        <v>15</v>
      </c>
      <c r="M10198" s="67" t="s">
        <v>2434</v>
      </c>
      <c r="N10198" s="67" t="s">
        <v>2434</v>
      </c>
      <c r="P10198" s="85">
        <v>143</v>
      </c>
      <c r="Q10198" s="56" t="str">
        <f>IFERROR(VLOOKUP(P10198,#REF!,2,FALSE),"")</f>
        <v/>
      </c>
      <c r="R10198" s="27">
        <v>1</v>
      </c>
      <c r="S10198" s="57" t="s">
        <v>57</v>
      </c>
      <c r="T10198" s="35" t="s">
        <v>8</v>
      </c>
      <c r="U10198" s="35" t="s">
        <v>83</v>
      </c>
    </row>
    <row r="10199" spans="1:21" ht="15.65" customHeight="1" x14ac:dyDescent="0.35">
      <c r="A10199" s="35" t="s">
        <v>2622</v>
      </c>
      <c r="B10199" s="36">
        <v>37667</v>
      </c>
      <c r="C10199" s="35" t="s">
        <v>2188</v>
      </c>
      <c r="D10199" s="53" t="s">
        <v>118</v>
      </c>
      <c r="E10199" s="59">
        <v>16</v>
      </c>
      <c r="F10199" s="29" t="s">
        <v>4071</v>
      </c>
      <c r="G10199" s="35" t="s">
        <v>7661</v>
      </c>
      <c r="H10199" s="84">
        <v>126</v>
      </c>
      <c r="I10199" s="43" t="str">
        <f>IFERROR(VLOOKUP(H10199,#REF!,2,FALSE),"")</f>
        <v/>
      </c>
      <c r="J10199" s="27">
        <v>0</v>
      </c>
      <c r="K10199" s="41" t="s">
        <v>71</v>
      </c>
      <c r="L10199" s="59">
        <v>16</v>
      </c>
      <c r="M10199" s="67" t="s">
        <v>3057</v>
      </c>
      <c r="N10199" s="67" t="s">
        <v>3057</v>
      </c>
      <c r="P10199" s="85">
        <v>139</v>
      </c>
      <c r="Q10199" s="56" t="str">
        <f>IFERROR(VLOOKUP(P10199,#REF!,2,FALSE),"")</f>
        <v/>
      </c>
      <c r="R10199" s="27">
        <v>1</v>
      </c>
      <c r="S10199" s="57" t="s">
        <v>57</v>
      </c>
      <c r="T10199" s="35" t="s">
        <v>8</v>
      </c>
      <c r="U10199" s="35" t="s">
        <v>83</v>
      </c>
    </row>
    <row r="10200" spans="1:21" ht="15.65" customHeight="1" x14ac:dyDescent="0.35">
      <c r="A10200" s="35" t="s">
        <v>2622</v>
      </c>
      <c r="B10200" s="36">
        <v>37667</v>
      </c>
      <c r="C10200" s="35" t="s">
        <v>2188</v>
      </c>
      <c r="D10200" s="35" t="s">
        <v>951</v>
      </c>
      <c r="E10200" s="59">
        <v>1</v>
      </c>
      <c r="F10200" s="66" t="s">
        <v>3399</v>
      </c>
      <c r="G10200" s="35" t="s">
        <v>7661</v>
      </c>
      <c r="H10200" s="84">
        <v>124</v>
      </c>
      <c r="I10200" s="43" t="str">
        <f>IFERROR(VLOOKUP(H10200,#REF!,2,FALSE),"")</f>
        <v/>
      </c>
      <c r="J10200" s="27">
        <v>1</v>
      </c>
      <c r="K10200" s="41" t="s">
        <v>70</v>
      </c>
      <c r="L10200" s="59">
        <v>1</v>
      </c>
      <c r="M10200" s="67" t="s">
        <v>2793</v>
      </c>
      <c r="N10200" s="67" t="s">
        <v>2793</v>
      </c>
      <c r="P10200" s="85">
        <v>138</v>
      </c>
      <c r="Q10200" s="56" t="str">
        <f>IFERROR(VLOOKUP(P10200,#REF!,2,FALSE),"")</f>
        <v/>
      </c>
      <c r="R10200" s="27">
        <v>0</v>
      </c>
      <c r="S10200" s="57" t="s">
        <v>57</v>
      </c>
      <c r="T10200" s="35" t="s">
        <v>8</v>
      </c>
      <c r="U10200" s="35" t="s">
        <v>84</v>
      </c>
    </row>
    <row r="10201" spans="1:21" ht="15.65" customHeight="1" x14ac:dyDescent="0.35">
      <c r="A10201" s="35" t="s">
        <v>2622</v>
      </c>
      <c r="B10201" s="36">
        <v>37667</v>
      </c>
      <c r="C10201" s="35" t="s">
        <v>2188</v>
      </c>
      <c r="D10201" s="35" t="s">
        <v>951</v>
      </c>
      <c r="E10201" s="59">
        <v>2</v>
      </c>
      <c r="F10201" s="26" t="s">
        <v>4094</v>
      </c>
      <c r="G10201" s="35" t="s">
        <v>7660</v>
      </c>
      <c r="H10201" s="84">
        <v>122</v>
      </c>
      <c r="I10201" s="43" t="str">
        <f>IFERROR(VLOOKUP(H10201,#REF!,2,FALSE),"")</f>
        <v/>
      </c>
      <c r="J10201" s="27">
        <v>0</v>
      </c>
      <c r="K10201" s="41" t="s">
        <v>70</v>
      </c>
      <c r="L10201" s="59">
        <v>2</v>
      </c>
      <c r="M10201" s="66" t="s">
        <v>3849</v>
      </c>
      <c r="N10201" s="66" t="s">
        <v>3849</v>
      </c>
      <c r="P10201" s="85">
        <v>134</v>
      </c>
      <c r="Q10201" s="56" t="str">
        <f>IFERROR(VLOOKUP(P10201,#REF!,2,FALSE),"")</f>
        <v/>
      </c>
      <c r="R10201" s="27">
        <v>1</v>
      </c>
      <c r="S10201" s="57" t="s">
        <v>57</v>
      </c>
      <c r="T10201" s="35" t="s">
        <v>8</v>
      </c>
      <c r="U10201" s="35" t="s">
        <v>84</v>
      </c>
    </row>
    <row r="10202" spans="1:21" ht="15.65" customHeight="1" x14ac:dyDescent="0.35">
      <c r="A10202" s="35" t="s">
        <v>2622</v>
      </c>
      <c r="B10202" s="36">
        <v>37667</v>
      </c>
      <c r="C10202" s="35" t="s">
        <v>2188</v>
      </c>
      <c r="D10202" s="35" t="s">
        <v>951</v>
      </c>
      <c r="E10202" s="59">
        <v>3</v>
      </c>
      <c r="F10202" s="26" t="s">
        <v>4076</v>
      </c>
      <c r="G10202" s="35" t="s">
        <v>7661</v>
      </c>
      <c r="H10202" s="84">
        <v>120</v>
      </c>
      <c r="I10202" s="43" t="str">
        <f>IFERROR(VLOOKUP(H10202,#REF!,2,FALSE),"")</f>
        <v/>
      </c>
      <c r="J10202" s="27">
        <v>0</v>
      </c>
      <c r="K10202" s="41" t="s">
        <v>70</v>
      </c>
      <c r="L10202" s="59">
        <v>3</v>
      </c>
      <c r="M10202" s="54" t="s">
        <v>2015</v>
      </c>
      <c r="N10202" s="54" t="s">
        <v>2015</v>
      </c>
      <c r="P10202" s="85">
        <v>133</v>
      </c>
      <c r="Q10202" s="56" t="str">
        <f>IFERROR(VLOOKUP(P10202,#REF!,2,FALSE),"")</f>
        <v/>
      </c>
      <c r="R10202" s="27">
        <v>1</v>
      </c>
      <c r="S10202" s="57" t="s">
        <v>57</v>
      </c>
      <c r="T10202" s="35" t="s">
        <v>8</v>
      </c>
      <c r="U10202" s="35" t="s">
        <v>84</v>
      </c>
    </row>
    <row r="10203" spans="1:21" ht="15.65" customHeight="1" x14ac:dyDescent="0.35">
      <c r="A10203" s="35" t="s">
        <v>2622</v>
      </c>
      <c r="B10203" s="36">
        <v>37667</v>
      </c>
      <c r="C10203" s="35" t="s">
        <v>2188</v>
      </c>
      <c r="D10203" s="35" t="s">
        <v>951</v>
      </c>
      <c r="E10203" s="59">
        <v>4</v>
      </c>
      <c r="F10203" s="29" t="s">
        <v>4070</v>
      </c>
      <c r="G10203" s="35" t="s">
        <v>7660</v>
      </c>
      <c r="H10203" s="84">
        <v>120</v>
      </c>
      <c r="I10203" s="43" t="str">
        <f>IFERROR(VLOOKUP(H10203,#REF!,2,FALSE),"")</f>
        <v/>
      </c>
      <c r="J10203" s="27">
        <v>0</v>
      </c>
      <c r="K10203" s="41" t="s">
        <v>70</v>
      </c>
      <c r="L10203" s="59">
        <v>4</v>
      </c>
      <c r="M10203" s="66" t="s">
        <v>3596</v>
      </c>
      <c r="N10203" s="66" t="s">
        <v>3596</v>
      </c>
      <c r="P10203" s="85">
        <v>131</v>
      </c>
      <c r="Q10203" s="56" t="str">
        <f>IFERROR(VLOOKUP(P10203,#REF!,2,FALSE),"")</f>
        <v/>
      </c>
      <c r="R10203" s="27">
        <v>1</v>
      </c>
      <c r="S10203" s="57" t="s">
        <v>57</v>
      </c>
      <c r="T10203" s="35" t="s">
        <v>8</v>
      </c>
      <c r="U10203" s="35" t="s">
        <v>84</v>
      </c>
    </row>
    <row r="10204" spans="1:21" ht="15.65" customHeight="1" x14ac:dyDescent="0.35">
      <c r="A10204" s="35" t="s">
        <v>2622</v>
      </c>
      <c r="B10204" s="36">
        <v>37667</v>
      </c>
      <c r="C10204" s="35" t="s">
        <v>2188</v>
      </c>
      <c r="D10204" s="35" t="s">
        <v>951</v>
      </c>
      <c r="E10204" s="59">
        <v>5</v>
      </c>
      <c r="F10204" s="66" t="s">
        <v>3405</v>
      </c>
      <c r="G10204" s="35" t="s">
        <v>7661</v>
      </c>
      <c r="H10204" s="84">
        <v>117</v>
      </c>
      <c r="I10204" s="43" t="str">
        <f>IFERROR(VLOOKUP(H10204,#REF!,2,FALSE),"")</f>
        <v/>
      </c>
      <c r="J10204" s="27">
        <v>1</v>
      </c>
      <c r="K10204" s="41" t="s">
        <v>70</v>
      </c>
      <c r="L10204" s="59">
        <v>5</v>
      </c>
      <c r="M10204" s="67" t="s">
        <v>2629</v>
      </c>
      <c r="N10204" s="67" t="s">
        <v>2629</v>
      </c>
      <c r="P10204" s="43" t="s">
        <v>1002</v>
      </c>
      <c r="Q10204" s="56" t="str">
        <f>IFERROR(VLOOKUP(P10204,#REF!,2,FALSE),"")</f>
        <v/>
      </c>
      <c r="R10204" s="27">
        <v>0</v>
      </c>
      <c r="S10204" s="57" t="s">
        <v>57</v>
      </c>
      <c r="T10204" s="35" t="s">
        <v>8</v>
      </c>
      <c r="U10204" s="35" t="s">
        <v>84</v>
      </c>
    </row>
    <row r="10205" spans="1:21" ht="15.65" customHeight="1" x14ac:dyDescent="0.35">
      <c r="A10205" s="35" t="s">
        <v>2622</v>
      </c>
      <c r="B10205" s="36">
        <v>37667</v>
      </c>
      <c r="C10205" s="35" t="s">
        <v>2188</v>
      </c>
      <c r="D10205" s="35" t="s">
        <v>951</v>
      </c>
      <c r="E10205" s="59">
        <v>6</v>
      </c>
      <c r="F10205" s="29" t="s">
        <v>2712</v>
      </c>
      <c r="G10205" s="35" t="s">
        <v>7660</v>
      </c>
      <c r="H10205" s="43" t="s">
        <v>1002</v>
      </c>
      <c r="I10205" s="43" t="str">
        <f>IFERROR(VLOOKUP(H10205,#REF!,2,FALSE),"")</f>
        <v/>
      </c>
      <c r="J10205" s="27">
        <v>1</v>
      </c>
      <c r="K10205" s="41" t="s">
        <v>70</v>
      </c>
      <c r="L10205" s="59">
        <v>6</v>
      </c>
      <c r="M10205" s="54" t="s">
        <v>1416</v>
      </c>
      <c r="N10205" s="54" t="s">
        <v>1416</v>
      </c>
      <c r="P10205" s="85">
        <v>124</v>
      </c>
      <c r="Q10205" s="56" t="str">
        <f>IFERROR(VLOOKUP(P10205,#REF!,2,FALSE),"")</f>
        <v/>
      </c>
      <c r="R10205" s="27">
        <v>0</v>
      </c>
      <c r="S10205" s="57" t="s">
        <v>57</v>
      </c>
      <c r="T10205" s="35" t="s">
        <v>8</v>
      </c>
      <c r="U10205" s="35" t="s">
        <v>84</v>
      </c>
    </row>
    <row r="10206" spans="1:21" ht="15.65" customHeight="1" x14ac:dyDescent="0.35">
      <c r="A10206" s="35" t="s">
        <v>2622</v>
      </c>
      <c r="B10206" s="36">
        <v>37667</v>
      </c>
      <c r="C10206" s="35" t="s">
        <v>2188</v>
      </c>
      <c r="D10206" s="35" t="s">
        <v>951</v>
      </c>
      <c r="E10206" s="59">
        <v>7</v>
      </c>
      <c r="F10206" s="57" t="s">
        <v>3686</v>
      </c>
      <c r="G10206" s="35" t="s">
        <v>7661</v>
      </c>
      <c r="H10206" s="85">
        <v>114</v>
      </c>
      <c r="I10206" s="43" t="str">
        <f>IFERROR(VLOOKUP(H10206,#REF!,2,FALSE),"")</f>
        <v/>
      </c>
      <c r="J10206" s="27">
        <v>1</v>
      </c>
      <c r="K10206" s="41" t="s">
        <v>70</v>
      </c>
      <c r="L10206" s="59">
        <v>7</v>
      </c>
      <c r="M10206" s="67" t="s">
        <v>2460</v>
      </c>
      <c r="N10206" s="67" t="s">
        <v>2460</v>
      </c>
      <c r="P10206" s="85">
        <v>124</v>
      </c>
      <c r="Q10206" s="56" t="str">
        <f>IFERROR(VLOOKUP(P10206,#REF!,2,FALSE),"")</f>
        <v/>
      </c>
      <c r="R10206" s="27">
        <v>0</v>
      </c>
      <c r="S10206" s="57" t="s">
        <v>57</v>
      </c>
      <c r="T10206" s="35" t="s">
        <v>8</v>
      </c>
      <c r="U10206" s="35" t="s">
        <v>84</v>
      </c>
    </row>
    <row r="10207" spans="1:21" ht="15.65" customHeight="1" x14ac:dyDescent="0.35">
      <c r="A10207" s="35" t="s">
        <v>2622</v>
      </c>
      <c r="B10207" s="36">
        <v>37667</v>
      </c>
      <c r="C10207" s="35" t="s">
        <v>2188</v>
      </c>
      <c r="D10207" s="35" t="s">
        <v>951</v>
      </c>
      <c r="E10207" s="59">
        <v>8</v>
      </c>
      <c r="F10207" s="35" t="s">
        <v>4131</v>
      </c>
      <c r="G10207" s="35" t="s">
        <v>7660</v>
      </c>
      <c r="H10207" s="84">
        <v>114</v>
      </c>
      <c r="I10207" s="43" t="str">
        <f>IFERROR(VLOOKUP(H10207,#REF!,2,FALSE),"")</f>
        <v/>
      </c>
      <c r="J10207" s="27">
        <v>0.5</v>
      </c>
      <c r="K10207" s="41" t="s">
        <v>70</v>
      </c>
      <c r="L10207" s="59">
        <v>8</v>
      </c>
      <c r="M10207" s="65" t="s">
        <v>1825</v>
      </c>
      <c r="N10207" s="65" t="s">
        <v>1825</v>
      </c>
      <c r="P10207" s="85">
        <v>122</v>
      </c>
      <c r="Q10207" s="56" t="str">
        <f>IFERROR(VLOOKUP(P10207,#REF!,2,FALSE),"")</f>
        <v/>
      </c>
      <c r="R10207" s="27">
        <v>0.5</v>
      </c>
      <c r="S10207" s="57" t="s">
        <v>57</v>
      </c>
      <c r="T10207" s="35" t="s">
        <v>8</v>
      </c>
      <c r="U10207" s="35" t="s">
        <v>84</v>
      </c>
    </row>
    <row r="10208" spans="1:21" ht="15.65" customHeight="1" x14ac:dyDescent="0.35">
      <c r="A10208" s="35" t="s">
        <v>2622</v>
      </c>
      <c r="B10208" s="36">
        <v>37667</v>
      </c>
      <c r="C10208" s="35" t="s">
        <v>2188</v>
      </c>
      <c r="D10208" s="35" t="s">
        <v>951</v>
      </c>
      <c r="E10208" s="59">
        <v>9</v>
      </c>
      <c r="F10208" s="29" t="s">
        <v>4090</v>
      </c>
      <c r="G10208" s="35" t="s">
        <v>7661</v>
      </c>
      <c r="H10208" s="84">
        <v>109</v>
      </c>
      <c r="I10208" s="43" t="str">
        <f>IFERROR(VLOOKUP(H10208,#REF!,2,FALSE),"")</f>
        <v/>
      </c>
      <c r="J10208" s="27">
        <v>0</v>
      </c>
      <c r="K10208" s="41" t="s">
        <v>70</v>
      </c>
      <c r="L10208" s="59">
        <v>9</v>
      </c>
      <c r="M10208" s="67" t="s">
        <v>1384</v>
      </c>
      <c r="N10208" s="67" t="s">
        <v>1384</v>
      </c>
      <c r="P10208" s="85">
        <v>118</v>
      </c>
      <c r="Q10208" s="56" t="str">
        <f>IFERROR(VLOOKUP(P10208,#REF!,2,FALSE),"")</f>
        <v/>
      </c>
      <c r="R10208" s="27">
        <v>1</v>
      </c>
      <c r="S10208" s="57" t="s">
        <v>57</v>
      </c>
      <c r="T10208" s="35" t="s">
        <v>8</v>
      </c>
      <c r="U10208" s="35" t="s">
        <v>84</v>
      </c>
    </row>
    <row r="10209" spans="1:21" ht="15.65" customHeight="1" x14ac:dyDescent="0.35">
      <c r="A10209" s="35" t="s">
        <v>2622</v>
      </c>
      <c r="B10209" s="36">
        <v>37667</v>
      </c>
      <c r="C10209" s="35" t="s">
        <v>2188</v>
      </c>
      <c r="D10209" s="35" t="s">
        <v>951</v>
      </c>
      <c r="E10209" s="59">
        <v>10</v>
      </c>
      <c r="F10209" s="26" t="s">
        <v>2435</v>
      </c>
      <c r="G10209" s="35" t="s">
        <v>7660</v>
      </c>
      <c r="H10209" s="84">
        <v>91</v>
      </c>
      <c r="I10209" s="43" t="str">
        <f>IFERROR(VLOOKUP(H10209,#REF!,2,FALSE),"")</f>
        <v/>
      </c>
      <c r="J10209" s="27">
        <v>0</v>
      </c>
      <c r="K10209" s="41" t="s">
        <v>70</v>
      </c>
      <c r="L10209" s="59">
        <v>10</v>
      </c>
      <c r="M10209" s="67" t="s">
        <v>2628</v>
      </c>
      <c r="N10209" s="67" t="s">
        <v>2628</v>
      </c>
      <c r="P10209" s="85">
        <v>113</v>
      </c>
      <c r="Q10209" s="56" t="str">
        <f>IFERROR(VLOOKUP(P10209,#REF!,2,FALSE),"")</f>
        <v/>
      </c>
      <c r="R10209" s="27">
        <v>1</v>
      </c>
      <c r="S10209" s="57" t="s">
        <v>57</v>
      </c>
      <c r="T10209" s="35" t="s">
        <v>8</v>
      </c>
      <c r="U10209" s="35" t="s">
        <v>84</v>
      </c>
    </row>
    <row r="10210" spans="1:21" ht="15.65" customHeight="1" x14ac:dyDescent="0.35">
      <c r="A10210" s="35" t="s">
        <v>2622</v>
      </c>
      <c r="B10210" s="36">
        <v>37667</v>
      </c>
      <c r="C10210" s="35" t="s">
        <v>2188</v>
      </c>
      <c r="D10210" s="35" t="s">
        <v>951</v>
      </c>
      <c r="E10210" s="59">
        <v>11</v>
      </c>
      <c r="F10210" s="29" t="s">
        <v>32</v>
      </c>
      <c r="G10210" s="35" t="s">
        <v>7661</v>
      </c>
      <c r="H10210" s="85" t="s">
        <v>593</v>
      </c>
      <c r="I10210" s="43" t="str">
        <f>IFERROR(VLOOKUP(H10210,#REF!,2,FALSE),"")</f>
        <v/>
      </c>
      <c r="J10210" s="27">
        <v>0</v>
      </c>
      <c r="K10210" s="41" t="s">
        <v>70</v>
      </c>
      <c r="L10210" s="59">
        <v>11</v>
      </c>
      <c r="M10210" s="67" t="s">
        <v>2632</v>
      </c>
      <c r="N10210" s="67" t="s">
        <v>2632</v>
      </c>
      <c r="P10210" s="85">
        <v>106</v>
      </c>
      <c r="Q10210" s="56" t="str">
        <f>IFERROR(VLOOKUP(P10210,#REF!,2,FALSE),"")</f>
        <v/>
      </c>
      <c r="R10210" s="27">
        <v>1</v>
      </c>
      <c r="S10210" s="57" t="s">
        <v>57</v>
      </c>
      <c r="T10210" s="35" t="s">
        <v>8</v>
      </c>
      <c r="U10210" s="35" t="s">
        <v>84</v>
      </c>
    </row>
    <row r="10211" spans="1:21" ht="15.65" customHeight="1" x14ac:dyDescent="0.35">
      <c r="A10211" s="35" t="s">
        <v>2622</v>
      </c>
      <c r="B10211" s="36">
        <v>37667</v>
      </c>
      <c r="C10211" s="35" t="s">
        <v>2188</v>
      </c>
      <c r="D10211" s="35" t="s">
        <v>951</v>
      </c>
      <c r="E10211" s="59">
        <v>12</v>
      </c>
      <c r="F10211" s="29" t="s">
        <v>32</v>
      </c>
      <c r="G10211" s="35" t="s">
        <v>7660</v>
      </c>
      <c r="H10211" s="85" t="s">
        <v>593</v>
      </c>
      <c r="I10211" s="43" t="str">
        <f>IFERROR(VLOOKUP(H10211,#REF!,2,FALSE),"")</f>
        <v/>
      </c>
      <c r="J10211" s="27">
        <v>0</v>
      </c>
      <c r="K10211" s="41" t="s">
        <v>70</v>
      </c>
      <c r="L10211" s="59">
        <v>12</v>
      </c>
      <c r="M10211" s="67" t="s">
        <v>2633</v>
      </c>
      <c r="N10211" s="67" t="s">
        <v>2633</v>
      </c>
      <c r="P10211" s="85">
        <v>103</v>
      </c>
      <c r="Q10211" s="56" t="str">
        <f>IFERROR(VLOOKUP(P10211,#REF!,2,FALSE),"")</f>
        <v/>
      </c>
      <c r="R10211" s="27">
        <v>1</v>
      </c>
      <c r="S10211" s="57" t="s">
        <v>57</v>
      </c>
      <c r="T10211" s="35" t="s">
        <v>8</v>
      </c>
      <c r="U10211" s="35" t="s">
        <v>84</v>
      </c>
    </row>
    <row r="10212" spans="1:21" ht="15.65" customHeight="1" x14ac:dyDescent="0.35">
      <c r="A10212" s="35" t="s">
        <v>2622</v>
      </c>
      <c r="B10212" s="36">
        <v>37681</v>
      </c>
      <c r="D10212" s="35" t="s">
        <v>73</v>
      </c>
      <c r="E10212" s="59">
        <v>1</v>
      </c>
      <c r="F10212" s="57" t="s">
        <v>3764</v>
      </c>
      <c r="H10212" s="84">
        <v>169</v>
      </c>
      <c r="I10212" s="43" t="str">
        <f>IFERROR(VLOOKUP(H10212,#REF!,2,FALSE),"")</f>
        <v/>
      </c>
      <c r="J10212" s="47">
        <v>1</v>
      </c>
      <c r="K10212" s="41" t="s">
        <v>2410</v>
      </c>
      <c r="L10212" s="59">
        <v>1</v>
      </c>
      <c r="M10212" s="67" t="s">
        <v>2341</v>
      </c>
      <c r="N10212" s="67" t="s">
        <v>2341</v>
      </c>
      <c r="P10212" s="85">
        <v>160</v>
      </c>
      <c r="Q10212" s="56" t="str">
        <f>IFERROR(VLOOKUP(P10212,#REF!,2,FALSE),"")</f>
        <v/>
      </c>
      <c r="R10212" s="27">
        <v>0</v>
      </c>
      <c r="S10212" s="57" t="s">
        <v>63</v>
      </c>
      <c r="T10212" s="35" t="s">
        <v>8</v>
      </c>
      <c r="U10212" s="35" t="s">
        <v>72</v>
      </c>
    </row>
    <row r="10213" spans="1:21" ht="15.65" customHeight="1" x14ac:dyDescent="0.35">
      <c r="A10213" s="35" t="s">
        <v>2622</v>
      </c>
      <c r="B10213" s="36">
        <v>37681</v>
      </c>
      <c r="D10213" s="35" t="s">
        <v>73</v>
      </c>
      <c r="E10213" s="59">
        <v>2</v>
      </c>
      <c r="F10213" s="29" t="s">
        <v>3798</v>
      </c>
      <c r="H10213" s="85">
        <v>165</v>
      </c>
      <c r="I10213" s="43" t="str">
        <f>IFERROR(VLOOKUP(H10213,#REF!,2,FALSE),"")</f>
        <v/>
      </c>
      <c r="J10213" s="27">
        <v>0.5</v>
      </c>
      <c r="K10213" s="41" t="s">
        <v>2410</v>
      </c>
      <c r="L10213" s="59">
        <v>2</v>
      </c>
      <c r="M10213" s="67" t="s">
        <v>1936</v>
      </c>
      <c r="N10213" s="67" t="s">
        <v>1936</v>
      </c>
      <c r="P10213" s="85">
        <v>151</v>
      </c>
      <c r="Q10213" s="56" t="str">
        <f>IFERROR(VLOOKUP(P10213,#REF!,2,FALSE),"")</f>
        <v/>
      </c>
      <c r="R10213" s="27">
        <v>0.5</v>
      </c>
      <c r="S10213" s="57" t="s">
        <v>63</v>
      </c>
      <c r="T10213" s="35" t="s">
        <v>8</v>
      </c>
      <c r="U10213" s="35" t="s">
        <v>72</v>
      </c>
    </row>
    <row r="10214" spans="1:21" ht="15.65" customHeight="1" x14ac:dyDescent="0.35">
      <c r="A10214" s="35" t="s">
        <v>2622</v>
      </c>
      <c r="B10214" s="36">
        <v>37681</v>
      </c>
      <c r="D10214" s="35" t="s">
        <v>73</v>
      </c>
      <c r="E10214" s="59">
        <v>3</v>
      </c>
      <c r="F10214" s="29" t="s">
        <v>4068</v>
      </c>
      <c r="H10214" s="84">
        <v>165</v>
      </c>
      <c r="I10214" s="43" t="str">
        <f>IFERROR(VLOOKUP(H10214,#REF!,2,FALSE),"")</f>
        <v/>
      </c>
      <c r="J10214" s="47">
        <v>0.5</v>
      </c>
      <c r="K10214" s="41" t="s">
        <v>2410</v>
      </c>
      <c r="L10214" s="59">
        <v>3</v>
      </c>
      <c r="M10214" s="57" t="s">
        <v>3916</v>
      </c>
      <c r="N10214" s="57" t="s">
        <v>3916</v>
      </c>
      <c r="P10214" s="85">
        <v>149</v>
      </c>
      <c r="Q10214" s="56" t="str">
        <f>IFERROR(VLOOKUP(P10214,#REF!,2,FALSE),"")</f>
        <v/>
      </c>
      <c r="R10214" s="27">
        <v>0.5</v>
      </c>
      <c r="S10214" s="57" t="s">
        <v>63</v>
      </c>
      <c r="T10214" s="35" t="s">
        <v>8</v>
      </c>
      <c r="U10214" s="35" t="s">
        <v>72</v>
      </c>
    </row>
    <row r="10215" spans="1:21" ht="15.65" customHeight="1" x14ac:dyDescent="0.35">
      <c r="A10215" s="35" t="s">
        <v>2622</v>
      </c>
      <c r="B10215" s="36">
        <v>37681</v>
      </c>
      <c r="D10215" s="35" t="s">
        <v>73</v>
      </c>
      <c r="E10215" s="59">
        <v>4</v>
      </c>
      <c r="F10215" s="26" t="s">
        <v>4103</v>
      </c>
      <c r="H10215" s="84">
        <v>163</v>
      </c>
      <c r="I10215" s="43" t="str">
        <f>IFERROR(VLOOKUP(H10215,#REF!,2,FALSE),"")</f>
        <v/>
      </c>
      <c r="J10215" s="47">
        <v>1</v>
      </c>
      <c r="K10215" s="41" t="s">
        <v>2410</v>
      </c>
      <c r="L10215" s="59">
        <v>4</v>
      </c>
      <c r="M10215" s="67" t="s">
        <v>2380</v>
      </c>
      <c r="N10215" s="67" t="s">
        <v>2380</v>
      </c>
      <c r="P10215" s="85">
        <v>147</v>
      </c>
      <c r="Q10215" s="56" t="str">
        <f>IFERROR(VLOOKUP(P10215,#REF!,2,FALSE),"")</f>
        <v/>
      </c>
      <c r="R10215" s="27">
        <v>0</v>
      </c>
      <c r="S10215" s="57" t="s">
        <v>63</v>
      </c>
      <c r="T10215" s="35" t="s">
        <v>8</v>
      </c>
      <c r="U10215" s="35" t="s">
        <v>72</v>
      </c>
    </row>
    <row r="10216" spans="1:21" ht="15.65" customHeight="1" x14ac:dyDescent="0.35">
      <c r="A10216" s="35" t="s">
        <v>2622</v>
      </c>
      <c r="B10216" s="36">
        <v>37681</v>
      </c>
      <c r="D10216" s="35" t="s">
        <v>73</v>
      </c>
      <c r="E10216" s="59">
        <v>5</v>
      </c>
      <c r="F10216" s="57" t="s">
        <v>3543</v>
      </c>
      <c r="H10216" s="84">
        <v>160</v>
      </c>
      <c r="I10216" s="43" t="str">
        <f>IFERROR(VLOOKUP(H10216,#REF!,2,FALSE),"")</f>
        <v/>
      </c>
      <c r="J10216" s="47">
        <v>0</v>
      </c>
      <c r="K10216" s="41" t="s">
        <v>2410</v>
      </c>
      <c r="L10216" s="59">
        <v>5</v>
      </c>
      <c r="M10216" s="67" t="s">
        <v>2342</v>
      </c>
      <c r="N10216" s="67" t="s">
        <v>2342</v>
      </c>
      <c r="P10216" s="85">
        <v>146</v>
      </c>
      <c r="Q10216" s="56" t="str">
        <f>IFERROR(VLOOKUP(P10216,#REF!,2,FALSE),"")</f>
        <v/>
      </c>
      <c r="R10216" s="27">
        <v>1</v>
      </c>
      <c r="S10216" s="57" t="s">
        <v>63</v>
      </c>
      <c r="T10216" s="35" t="s">
        <v>8</v>
      </c>
      <c r="U10216" s="35" t="s">
        <v>72</v>
      </c>
    </row>
    <row r="10217" spans="1:21" ht="15.65" customHeight="1" x14ac:dyDescent="0.35">
      <c r="A10217" s="35" t="s">
        <v>2622</v>
      </c>
      <c r="B10217" s="36">
        <v>37681</v>
      </c>
      <c r="D10217" s="35" t="s">
        <v>73</v>
      </c>
      <c r="E10217" s="59">
        <v>6</v>
      </c>
      <c r="F10217" s="46" t="s">
        <v>3488</v>
      </c>
      <c r="H10217" s="84">
        <v>159</v>
      </c>
      <c r="I10217" s="43" t="str">
        <f>IFERROR(VLOOKUP(H10217,#REF!,2,FALSE),"")</f>
        <v/>
      </c>
      <c r="J10217" s="47">
        <v>0.5</v>
      </c>
      <c r="K10217" s="41" t="s">
        <v>2410</v>
      </c>
      <c r="L10217" s="59">
        <v>6</v>
      </c>
      <c r="M10217" s="67" t="s">
        <v>2344</v>
      </c>
      <c r="N10217" s="67" t="s">
        <v>2344</v>
      </c>
      <c r="P10217" s="85">
        <v>148</v>
      </c>
      <c r="Q10217" s="56" t="str">
        <f>IFERROR(VLOOKUP(P10217,#REF!,2,FALSE),"")</f>
        <v/>
      </c>
      <c r="R10217" s="27">
        <v>0.5</v>
      </c>
      <c r="S10217" s="57" t="s">
        <v>63</v>
      </c>
      <c r="T10217" s="35" t="s">
        <v>8</v>
      </c>
      <c r="U10217" s="35" t="s">
        <v>72</v>
      </c>
    </row>
    <row r="10218" spans="1:21" ht="15.65" customHeight="1" x14ac:dyDescent="0.35">
      <c r="A10218" s="35" t="s">
        <v>2622</v>
      </c>
      <c r="B10218" s="36">
        <v>37681</v>
      </c>
      <c r="D10218" s="35" t="s">
        <v>73</v>
      </c>
      <c r="E10218" s="59">
        <v>7</v>
      </c>
      <c r="F10218" s="30" t="s">
        <v>4095</v>
      </c>
      <c r="H10218" s="84">
        <v>149</v>
      </c>
      <c r="I10218" s="43" t="str">
        <f>IFERROR(VLOOKUP(H10218,#REF!,2,FALSE),"")</f>
        <v/>
      </c>
      <c r="J10218" s="47">
        <v>0</v>
      </c>
      <c r="K10218" s="41" t="s">
        <v>2410</v>
      </c>
      <c r="L10218" s="59">
        <v>7</v>
      </c>
      <c r="M10218" s="67" t="s">
        <v>2605</v>
      </c>
      <c r="N10218" s="67" t="s">
        <v>2605</v>
      </c>
      <c r="P10218" s="43" t="s">
        <v>1002</v>
      </c>
      <c r="Q10218" s="56" t="str">
        <f>IFERROR(VLOOKUP(P10218,#REF!,2,FALSE),"")</f>
        <v/>
      </c>
      <c r="R10218" s="27">
        <v>1</v>
      </c>
      <c r="S10218" s="57" t="s">
        <v>63</v>
      </c>
      <c r="T10218" s="35" t="s">
        <v>8</v>
      </c>
      <c r="U10218" s="35" t="s">
        <v>72</v>
      </c>
    </row>
    <row r="10219" spans="1:21" ht="15.65" customHeight="1" x14ac:dyDescent="0.35">
      <c r="A10219" s="35" t="s">
        <v>2622</v>
      </c>
      <c r="B10219" s="36">
        <v>37681</v>
      </c>
      <c r="D10219" s="35" t="s">
        <v>73</v>
      </c>
      <c r="E10219" s="59">
        <v>8</v>
      </c>
      <c r="F10219" s="30" t="s">
        <v>4110</v>
      </c>
      <c r="H10219" s="84">
        <v>148</v>
      </c>
      <c r="I10219" s="43" t="str">
        <f>IFERROR(VLOOKUP(H10219,#REF!,2,FALSE),"")</f>
        <v/>
      </c>
      <c r="J10219" s="47">
        <v>0</v>
      </c>
      <c r="K10219" s="41" t="s">
        <v>2410</v>
      </c>
      <c r="L10219" s="59">
        <v>8</v>
      </c>
      <c r="M10219" s="65" t="s">
        <v>3426</v>
      </c>
      <c r="N10219" s="65" t="s">
        <v>3426</v>
      </c>
      <c r="P10219" s="85">
        <v>139</v>
      </c>
      <c r="Q10219" s="56" t="str">
        <f>IFERROR(VLOOKUP(P10219,#REF!,2,FALSE),"")</f>
        <v/>
      </c>
      <c r="R10219" s="27">
        <v>1</v>
      </c>
      <c r="S10219" s="57" t="s">
        <v>63</v>
      </c>
      <c r="T10219" s="35" t="s">
        <v>8</v>
      </c>
      <c r="U10219" s="35" t="s">
        <v>72</v>
      </c>
    </row>
    <row r="10220" spans="1:21" ht="15.65" customHeight="1" x14ac:dyDescent="0.35">
      <c r="A10220" s="35" t="s">
        <v>2622</v>
      </c>
      <c r="B10220" s="36">
        <v>37681</v>
      </c>
      <c r="D10220" s="35" t="s">
        <v>73</v>
      </c>
      <c r="E10220" s="59">
        <v>9</v>
      </c>
      <c r="F10220" s="66" t="s">
        <v>3401</v>
      </c>
      <c r="H10220" s="84">
        <v>140</v>
      </c>
      <c r="I10220" s="43" t="str">
        <f>IFERROR(VLOOKUP(H10220,#REF!,2,FALSE),"")</f>
        <v/>
      </c>
      <c r="J10220" s="47">
        <v>1</v>
      </c>
      <c r="K10220" s="41" t="s">
        <v>2410</v>
      </c>
      <c r="L10220" s="59">
        <v>9</v>
      </c>
      <c r="M10220" s="67" t="s">
        <v>2592</v>
      </c>
      <c r="N10220" s="67" t="s">
        <v>2592</v>
      </c>
      <c r="P10220" s="85">
        <v>128</v>
      </c>
      <c r="Q10220" s="56" t="str">
        <f>IFERROR(VLOOKUP(P10220,#REF!,2,FALSE),"")</f>
        <v/>
      </c>
      <c r="R10220" s="27">
        <v>0</v>
      </c>
      <c r="S10220" s="57" t="s">
        <v>63</v>
      </c>
      <c r="T10220" s="35" t="s">
        <v>8</v>
      </c>
      <c r="U10220" s="35" t="s">
        <v>72</v>
      </c>
    </row>
    <row r="10221" spans="1:21" ht="15.65" customHeight="1" x14ac:dyDescent="0.35">
      <c r="A10221" s="35" t="s">
        <v>2622</v>
      </c>
      <c r="B10221" s="36">
        <v>37681</v>
      </c>
      <c r="D10221" s="35" t="s">
        <v>73</v>
      </c>
      <c r="E10221" s="59">
        <v>10</v>
      </c>
      <c r="F10221" s="30" t="s">
        <v>4110</v>
      </c>
      <c r="H10221" s="84">
        <v>148</v>
      </c>
      <c r="I10221" s="43" t="str">
        <f>IFERROR(VLOOKUP(H10221,#REF!,2,FALSE),"")</f>
        <v/>
      </c>
      <c r="J10221" s="47">
        <v>1</v>
      </c>
      <c r="K10221" s="41" t="s">
        <v>2410</v>
      </c>
      <c r="L10221" s="59">
        <v>10</v>
      </c>
      <c r="M10221" s="67" t="s">
        <v>2508</v>
      </c>
      <c r="N10221" s="67" t="s">
        <v>2508</v>
      </c>
      <c r="P10221" s="85">
        <v>129</v>
      </c>
      <c r="Q10221" s="56" t="str">
        <f>IFERROR(VLOOKUP(P10221,#REF!,2,FALSE),"")</f>
        <v/>
      </c>
      <c r="R10221" s="27">
        <v>0</v>
      </c>
      <c r="S10221" s="57" t="s">
        <v>63</v>
      </c>
      <c r="T10221" s="35" t="s">
        <v>8</v>
      </c>
      <c r="U10221" s="35" t="s">
        <v>72</v>
      </c>
    </row>
    <row r="10222" spans="1:21" ht="15.65" customHeight="1" x14ac:dyDescent="0.35">
      <c r="A10222" s="35" t="s">
        <v>2622</v>
      </c>
      <c r="B10222" s="36">
        <v>37681</v>
      </c>
      <c r="D10222" s="35" t="s">
        <v>73</v>
      </c>
      <c r="E10222" s="59">
        <v>11</v>
      </c>
      <c r="F10222" s="30" t="s">
        <v>4088</v>
      </c>
      <c r="H10222" s="84">
        <v>137</v>
      </c>
      <c r="I10222" s="43" t="str">
        <f>IFERROR(VLOOKUP(H10222,#REF!,2,FALSE),"")</f>
        <v/>
      </c>
      <c r="J10222" s="47">
        <v>0.5</v>
      </c>
      <c r="K10222" s="41" t="s">
        <v>2410</v>
      </c>
      <c r="L10222" s="59">
        <v>11</v>
      </c>
      <c r="M10222" s="57" t="s">
        <v>3757</v>
      </c>
      <c r="N10222" s="57" t="s">
        <v>3757</v>
      </c>
      <c r="P10222" s="85">
        <v>124</v>
      </c>
      <c r="Q10222" s="56" t="str">
        <f>IFERROR(VLOOKUP(P10222,#REF!,2,FALSE),"")</f>
        <v/>
      </c>
      <c r="R10222" s="27">
        <v>0.5</v>
      </c>
      <c r="S10222" s="57" t="s">
        <v>63</v>
      </c>
      <c r="T10222" s="35" t="s">
        <v>8</v>
      </c>
      <c r="U10222" s="35" t="s">
        <v>72</v>
      </c>
    </row>
    <row r="10223" spans="1:21" ht="15.65" customHeight="1" x14ac:dyDescent="0.35">
      <c r="A10223" s="35" t="s">
        <v>2622</v>
      </c>
      <c r="B10223" s="36">
        <v>37681</v>
      </c>
      <c r="D10223" s="35" t="s">
        <v>73</v>
      </c>
      <c r="E10223" s="59">
        <v>12</v>
      </c>
      <c r="F10223" s="66" t="s">
        <v>3403</v>
      </c>
      <c r="H10223" s="84">
        <v>137</v>
      </c>
      <c r="I10223" s="43" t="str">
        <f>IFERROR(VLOOKUP(H10223,#REF!,2,FALSE),"")</f>
        <v/>
      </c>
      <c r="J10223" s="47">
        <v>1</v>
      </c>
      <c r="K10223" s="41" t="s">
        <v>2410</v>
      </c>
      <c r="L10223" s="59">
        <v>12</v>
      </c>
      <c r="M10223" s="65" t="s">
        <v>3411</v>
      </c>
      <c r="N10223" s="65" t="s">
        <v>3411</v>
      </c>
      <c r="P10223" s="85">
        <v>127</v>
      </c>
      <c r="Q10223" s="56" t="str">
        <f>IFERROR(VLOOKUP(P10223,#REF!,2,FALSE),"")</f>
        <v/>
      </c>
      <c r="R10223" s="27">
        <v>0</v>
      </c>
      <c r="S10223" s="57" t="s">
        <v>63</v>
      </c>
      <c r="T10223" s="35" t="s">
        <v>8</v>
      </c>
      <c r="U10223" s="35" t="s">
        <v>72</v>
      </c>
    </row>
    <row r="10224" spans="1:21" ht="15.65" customHeight="1" x14ac:dyDescent="0.35">
      <c r="A10224" s="35" t="s">
        <v>2622</v>
      </c>
      <c r="B10224" s="36">
        <v>37681</v>
      </c>
      <c r="D10224" s="35" t="s">
        <v>73</v>
      </c>
      <c r="E10224" s="59">
        <v>13</v>
      </c>
      <c r="F10224" s="29" t="s">
        <v>4082</v>
      </c>
      <c r="H10224" s="84">
        <v>129</v>
      </c>
      <c r="I10224" s="43" t="str">
        <f>IFERROR(VLOOKUP(H10224,#REF!,2,FALSE),"")</f>
        <v/>
      </c>
      <c r="J10224" s="47">
        <v>1</v>
      </c>
      <c r="K10224" s="41" t="s">
        <v>2410</v>
      </c>
      <c r="L10224" s="59">
        <v>13</v>
      </c>
      <c r="M10224" s="67" t="s">
        <v>2382</v>
      </c>
      <c r="N10224" s="67" t="s">
        <v>2382</v>
      </c>
      <c r="P10224" s="85">
        <v>122</v>
      </c>
      <c r="Q10224" s="56" t="str">
        <f>IFERROR(VLOOKUP(P10224,#REF!,2,FALSE),"")</f>
        <v/>
      </c>
      <c r="R10224" s="27">
        <v>0</v>
      </c>
      <c r="S10224" s="57" t="s">
        <v>63</v>
      </c>
      <c r="T10224" s="35" t="s">
        <v>8</v>
      </c>
      <c r="U10224" s="35" t="s">
        <v>72</v>
      </c>
    </row>
    <row r="10225" spans="1:21" ht="15.65" customHeight="1" x14ac:dyDescent="0.35">
      <c r="A10225" s="35" t="s">
        <v>2622</v>
      </c>
      <c r="B10225" s="36">
        <v>37681</v>
      </c>
      <c r="D10225" s="35" t="s">
        <v>73</v>
      </c>
      <c r="E10225" s="59">
        <v>14</v>
      </c>
      <c r="F10225" s="57" t="s">
        <v>3404</v>
      </c>
      <c r="H10225" s="84">
        <v>127</v>
      </c>
      <c r="I10225" s="43" t="str">
        <f>IFERROR(VLOOKUP(H10225,#REF!,2,FALSE),"")</f>
        <v/>
      </c>
      <c r="J10225" s="47">
        <v>0.5</v>
      </c>
      <c r="K10225" s="41" t="s">
        <v>2410</v>
      </c>
      <c r="L10225" s="59">
        <v>14</v>
      </c>
      <c r="M10225" s="57" t="s">
        <v>3723</v>
      </c>
      <c r="N10225" s="57" t="s">
        <v>3723</v>
      </c>
      <c r="P10225" s="85">
        <v>120</v>
      </c>
      <c r="Q10225" s="56" t="str">
        <f>IFERROR(VLOOKUP(P10225,#REF!,2,FALSE),"")</f>
        <v/>
      </c>
      <c r="R10225" s="27">
        <v>0.5</v>
      </c>
      <c r="S10225" s="57" t="s">
        <v>63</v>
      </c>
      <c r="T10225" s="35" t="s">
        <v>8</v>
      </c>
      <c r="U10225" s="35" t="s">
        <v>72</v>
      </c>
    </row>
    <row r="10226" spans="1:21" ht="15.65" customHeight="1" x14ac:dyDescent="0.35">
      <c r="A10226" s="35" t="s">
        <v>2622</v>
      </c>
      <c r="B10226" s="36">
        <v>37681</v>
      </c>
      <c r="D10226" s="35" t="s">
        <v>73</v>
      </c>
      <c r="E10226" s="59">
        <v>15</v>
      </c>
      <c r="F10226" s="26" t="s">
        <v>4076</v>
      </c>
      <c r="H10226" s="84">
        <v>120</v>
      </c>
      <c r="I10226" s="43" t="str">
        <f>IFERROR(VLOOKUP(H10226,#REF!,2,FALSE),"")</f>
        <v/>
      </c>
      <c r="J10226" s="47">
        <v>0.5</v>
      </c>
      <c r="K10226" s="41" t="s">
        <v>2410</v>
      </c>
      <c r="L10226" s="59">
        <v>15</v>
      </c>
      <c r="M10226" s="57" t="s">
        <v>3723</v>
      </c>
      <c r="N10226" s="57" t="s">
        <v>3723</v>
      </c>
      <c r="P10226" s="85">
        <v>120</v>
      </c>
      <c r="Q10226" s="56" t="str">
        <f>IFERROR(VLOOKUP(P10226,#REF!,2,FALSE),"")</f>
        <v/>
      </c>
      <c r="R10226" s="27">
        <v>0.5</v>
      </c>
      <c r="S10226" s="57" t="s">
        <v>63</v>
      </c>
      <c r="T10226" s="35" t="s">
        <v>8</v>
      </c>
      <c r="U10226" s="35" t="s">
        <v>72</v>
      </c>
    </row>
    <row r="10227" spans="1:21" ht="15.65" customHeight="1" x14ac:dyDescent="0.35">
      <c r="A10227" s="35" t="s">
        <v>2622</v>
      </c>
      <c r="B10227" s="36">
        <v>37681</v>
      </c>
      <c r="D10227" s="35" t="s">
        <v>73</v>
      </c>
      <c r="E10227" s="59">
        <v>16</v>
      </c>
      <c r="F10227" s="26" t="s">
        <v>4094</v>
      </c>
      <c r="H10227" s="84">
        <v>122</v>
      </c>
      <c r="I10227" s="43" t="str">
        <f>IFERROR(VLOOKUP(H10227,#REF!,2,FALSE),"")</f>
        <v/>
      </c>
      <c r="J10227" s="47">
        <v>0</v>
      </c>
      <c r="K10227" s="41" t="s">
        <v>2410</v>
      </c>
      <c r="L10227" s="59">
        <v>16</v>
      </c>
      <c r="M10227" s="67" t="s">
        <v>408</v>
      </c>
      <c r="N10227" s="67" t="s">
        <v>408</v>
      </c>
      <c r="P10227" s="85">
        <v>110</v>
      </c>
      <c r="Q10227" s="56" t="str">
        <f>IFERROR(VLOOKUP(P10227,#REF!,2,FALSE),"")</f>
        <v/>
      </c>
      <c r="R10227" s="27">
        <v>1</v>
      </c>
      <c r="S10227" s="57" t="s">
        <v>63</v>
      </c>
      <c r="T10227" s="35" t="s">
        <v>8</v>
      </c>
      <c r="U10227" s="35" t="s">
        <v>72</v>
      </c>
    </row>
    <row r="10228" spans="1:21" ht="15.65" customHeight="1" x14ac:dyDescent="0.35">
      <c r="A10228" s="35" t="s">
        <v>2622</v>
      </c>
      <c r="B10228" s="36">
        <v>37681</v>
      </c>
      <c r="D10228" s="35" t="s">
        <v>73</v>
      </c>
      <c r="E10228" s="59">
        <v>17</v>
      </c>
      <c r="F10228" s="26" t="s">
        <v>4076</v>
      </c>
      <c r="H10228" s="84">
        <v>120</v>
      </c>
      <c r="I10228" s="43" t="str">
        <f>IFERROR(VLOOKUP(H10228,#REF!,2,FALSE),"")</f>
        <v/>
      </c>
      <c r="J10228" s="27">
        <v>1</v>
      </c>
      <c r="K10228" s="41" t="s">
        <v>2410</v>
      </c>
      <c r="L10228" s="59">
        <v>17</v>
      </c>
      <c r="M10228" s="67" t="s">
        <v>2350</v>
      </c>
      <c r="N10228" s="67" t="s">
        <v>2350</v>
      </c>
      <c r="P10228" s="85">
        <v>113</v>
      </c>
      <c r="Q10228" s="56" t="str">
        <f>IFERROR(VLOOKUP(P10228,#REF!,2,FALSE),"")</f>
        <v/>
      </c>
      <c r="R10228" s="27">
        <v>0</v>
      </c>
      <c r="S10228" s="57" t="s">
        <v>63</v>
      </c>
      <c r="T10228" s="35" t="s">
        <v>8</v>
      </c>
      <c r="U10228" s="35" t="s">
        <v>72</v>
      </c>
    </row>
    <row r="10229" spans="1:21" ht="15.65" customHeight="1" x14ac:dyDescent="0.35">
      <c r="A10229" s="35" t="s">
        <v>2622</v>
      </c>
      <c r="B10229" s="36">
        <v>37681</v>
      </c>
      <c r="D10229" s="35" t="s">
        <v>73</v>
      </c>
      <c r="E10229" s="59">
        <v>19</v>
      </c>
      <c r="F10229" s="26" t="s">
        <v>2417</v>
      </c>
      <c r="H10229" s="85" t="s">
        <v>1002</v>
      </c>
      <c r="I10229" s="43" t="str">
        <f>IFERROR(VLOOKUP(H10229,#REF!,2,FALSE),"")</f>
        <v/>
      </c>
      <c r="J10229" s="27">
        <v>0.5</v>
      </c>
      <c r="K10229" s="41" t="s">
        <v>2410</v>
      </c>
      <c r="L10229" s="59">
        <v>19</v>
      </c>
      <c r="M10229" s="65" t="s">
        <v>2367</v>
      </c>
      <c r="N10229" s="65" t="s">
        <v>2367</v>
      </c>
      <c r="P10229" s="85">
        <v>108</v>
      </c>
      <c r="Q10229" s="56" t="str">
        <f>IFERROR(VLOOKUP(P10229,#REF!,2,FALSE),"")</f>
        <v/>
      </c>
      <c r="R10229" s="27">
        <v>0.5</v>
      </c>
      <c r="S10229" s="57" t="s">
        <v>63</v>
      </c>
      <c r="T10229" s="35" t="s">
        <v>8</v>
      </c>
      <c r="U10229" s="35" t="s">
        <v>72</v>
      </c>
    </row>
    <row r="10230" spans="1:21" ht="15.65" customHeight="1" x14ac:dyDescent="0.35">
      <c r="A10230" s="35" t="s">
        <v>2622</v>
      </c>
      <c r="B10230" s="36">
        <v>37681</v>
      </c>
      <c r="D10230" s="35" t="s">
        <v>73</v>
      </c>
      <c r="E10230" s="59">
        <v>20</v>
      </c>
      <c r="F10230" s="29" t="s">
        <v>4090</v>
      </c>
      <c r="H10230" s="84">
        <v>109</v>
      </c>
      <c r="I10230" s="43" t="str">
        <f>IFERROR(VLOOKUP(H10230,#REF!,2,FALSE),"")</f>
        <v/>
      </c>
      <c r="J10230" s="27">
        <v>1</v>
      </c>
      <c r="K10230" s="41" t="s">
        <v>2410</v>
      </c>
      <c r="L10230" s="59">
        <v>20</v>
      </c>
      <c r="M10230" s="66" t="s">
        <v>2369</v>
      </c>
      <c r="N10230" s="66" t="s">
        <v>2369</v>
      </c>
      <c r="P10230" s="85">
        <v>89</v>
      </c>
      <c r="Q10230" s="56" t="str">
        <f>IFERROR(VLOOKUP(P10230,#REF!,2,FALSE),"")</f>
        <v/>
      </c>
      <c r="R10230" s="27">
        <v>0</v>
      </c>
      <c r="S10230" s="57" t="s">
        <v>63</v>
      </c>
      <c r="T10230" s="35" t="s">
        <v>8</v>
      </c>
      <c r="U10230" s="35" t="s">
        <v>72</v>
      </c>
    </row>
    <row r="10231" spans="1:21" ht="15.65" customHeight="1" x14ac:dyDescent="0.35">
      <c r="A10231" s="35" t="s">
        <v>2622</v>
      </c>
      <c r="B10231" s="36">
        <v>37688</v>
      </c>
      <c r="D10231" s="35" t="s">
        <v>65</v>
      </c>
      <c r="E10231" s="59">
        <v>1</v>
      </c>
      <c r="F10231" s="66" t="s">
        <v>3399</v>
      </c>
      <c r="H10231" s="84">
        <v>124</v>
      </c>
      <c r="I10231" s="43" t="str">
        <f>IFERROR(VLOOKUP(H10231,#REF!,2,FALSE),"")</f>
        <v/>
      </c>
      <c r="J10231" s="47">
        <v>0.5</v>
      </c>
      <c r="K10231" s="41" t="s">
        <v>2412</v>
      </c>
      <c r="L10231" s="59">
        <v>1</v>
      </c>
      <c r="M10231" s="60" t="s">
        <v>343</v>
      </c>
      <c r="N10231" s="60" t="s">
        <v>343</v>
      </c>
      <c r="P10231" s="85">
        <v>117</v>
      </c>
      <c r="Q10231" s="56" t="str">
        <f>IFERROR(VLOOKUP(P10231,#REF!,2,FALSE),"")</f>
        <v/>
      </c>
      <c r="R10231" s="27">
        <v>0.5</v>
      </c>
      <c r="S10231" s="57" t="s">
        <v>63</v>
      </c>
      <c r="T10231" s="35" t="s">
        <v>8</v>
      </c>
      <c r="U10231" s="35" t="s">
        <v>64</v>
      </c>
    </row>
    <row r="10232" spans="1:21" ht="15.65" customHeight="1" x14ac:dyDescent="0.35">
      <c r="A10232" s="35" t="s">
        <v>2622</v>
      </c>
      <c r="B10232" s="36">
        <v>37688</v>
      </c>
      <c r="D10232" s="35" t="s">
        <v>65</v>
      </c>
      <c r="E10232" s="59">
        <v>2</v>
      </c>
      <c r="F10232" s="26" t="s">
        <v>4094</v>
      </c>
      <c r="H10232" s="84">
        <v>122</v>
      </c>
      <c r="I10232" s="43" t="str">
        <f>IFERROR(VLOOKUP(H10232,#REF!,2,FALSE),"")</f>
        <v/>
      </c>
      <c r="J10232" s="47">
        <v>0</v>
      </c>
      <c r="K10232" s="41" t="s">
        <v>2412</v>
      </c>
      <c r="L10232" s="59">
        <v>2</v>
      </c>
      <c r="M10232" s="67" t="s">
        <v>2611</v>
      </c>
      <c r="N10232" s="67" t="s">
        <v>2611</v>
      </c>
      <c r="P10232" s="85">
        <v>118</v>
      </c>
      <c r="Q10232" s="56" t="str">
        <f>IFERROR(VLOOKUP(P10232,#REF!,2,FALSE),"")</f>
        <v/>
      </c>
      <c r="R10232" s="27">
        <v>1</v>
      </c>
      <c r="S10232" s="57" t="s">
        <v>63</v>
      </c>
      <c r="T10232" s="35" t="s">
        <v>8</v>
      </c>
      <c r="U10232" s="35" t="s">
        <v>64</v>
      </c>
    </row>
    <row r="10233" spans="1:21" ht="15.65" customHeight="1" x14ac:dyDescent="0.35">
      <c r="A10233" s="35" t="s">
        <v>2622</v>
      </c>
      <c r="B10233" s="36">
        <v>37688</v>
      </c>
      <c r="D10233" s="35" t="s">
        <v>65</v>
      </c>
      <c r="E10233" s="59">
        <v>3</v>
      </c>
      <c r="F10233" s="57" t="s">
        <v>3521</v>
      </c>
      <c r="H10233" s="84">
        <v>121</v>
      </c>
      <c r="I10233" s="43" t="str">
        <f>IFERROR(VLOOKUP(H10233,#REF!,2,FALSE),"")</f>
        <v/>
      </c>
      <c r="J10233" s="47">
        <v>0.5</v>
      </c>
      <c r="K10233" s="41" t="s">
        <v>2412</v>
      </c>
      <c r="L10233" s="59">
        <v>3</v>
      </c>
      <c r="M10233" s="67" t="s">
        <v>2612</v>
      </c>
      <c r="N10233" s="67" t="s">
        <v>2612</v>
      </c>
      <c r="P10233" s="85">
        <v>122</v>
      </c>
      <c r="Q10233" s="56" t="str">
        <f>IFERROR(VLOOKUP(P10233,#REF!,2,FALSE),"")</f>
        <v/>
      </c>
      <c r="R10233" s="27">
        <v>0.5</v>
      </c>
      <c r="S10233" s="57" t="s">
        <v>63</v>
      </c>
      <c r="T10233" s="35" t="s">
        <v>8</v>
      </c>
      <c r="U10233" s="35" t="s">
        <v>64</v>
      </c>
    </row>
    <row r="10234" spans="1:21" ht="15.65" customHeight="1" x14ac:dyDescent="0.35">
      <c r="A10234" s="35" t="s">
        <v>2622</v>
      </c>
      <c r="B10234" s="36">
        <v>37688</v>
      </c>
      <c r="D10234" s="35" t="s">
        <v>65</v>
      </c>
      <c r="E10234" s="59">
        <v>4</v>
      </c>
      <c r="F10234" s="29" t="s">
        <v>4070</v>
      </c>
      <c r="H10234" s="84">
        <v>120</v>
      </c>
      <c r="I10234" s="43" t="str">
        <f>IFERROR(VLOOKUP(H10234,#REF!,2,FALSE),"")</f>
        <v/>
      </c>
      <c r="J10234" s="47">
        <v>0.5</v>
      </c>
      <c r="K10234" s="41" t="s">
        <v>2412</v>
      </c>
      <c r="L10234" s="59">
        <v>4</v>
      </c>
      <c r="M10234" s="67" t="s">
        <v>2585</v>
      </c>
      <c r="N10234" s="67" t="s">
        <v>2585</v>
      </c>
      <c r="P10234" s="85">
        <v>107</v>
      </c>
      <c r="Q10234" s="56" t="str">
        <f>IFERROR(VLOOKUP(P10234,#REF!,2,FALSE),"")</f>
        <v/>
      </c>
      <c r="R10234" s="27">
        <v>0.5</v>
      </c>
      <c r="S10234" s="57" t="s">
        <v>63</v>
      </c>
      <c r="T10234" s="35" t="s">
        <v>8</v>
      </c>
      <c r="U10234" s="35" t="s">
        <v>64</v>
      </c>
    </row>
    <row r="10235" spans="1:21" ht="15.65" customHeight="1" x14ac:dyDescent="0.35">
      <c r="A10235" s="35" t="s">
        <v>2622</v>
      </c>
      <c r="B10235" s="36">
        <v>37688</v>
      </c>
      <c r="D10235" s="35" t="s">
        <v>65</v>
      </c>
      <c r="E10235" s="59">
        <v>5</v>
      </c>
      <c r="F10235" s="26" t="s">
        <v>4076</v>
      </c>
      <c r="H10235" s="84">
        <v>120</v>
      </c>
      <c r="I10235" s="43" t="str">
        <f>IFERROR(VLOOKUP(H10235,#REF!,2,FALSE),"")</f>
        <v/>
      </c>
      <c r="J10235" s="47">
        <v>0</v>
      </c>
      <c r="K10235" s="41" t="s">
        <v>2412</v>
      </c>
      <c r="L10235" s="59">
        <v>5</v>
      </c>
      <c r="M10235" s="67" t="s">
        <v>2613</v>
      </c>
      <c r="N10235" s="67" t="s">
        <v>2613</v>
      </c>
      <c r="P10235" s="85">
        <v>106</v>
      </c>
      <c r="Q10235" s="56" t="str">
        <f>IFERROR(VLOOKUP(P10235,#REF!,2,FALSE),"")</f>
        <v/>
      </c>
      <c r="R10235" s="27">
        <v>1</v>
      </c>
      <c r="S10235" s="57" t="s">
        <v>63</v>
      </c>
      <c r="T10235" s="35" t="s">
        <v>8</v>
      </c>
      <c r="U10235" s="35" t="s">
        <v>64</v>
      </c>
    </row>
    <row r="10236" spans="1:21" ht="15.65" customHeight="1" x14ac:dyDescent="0.35">
      <c r="A10236" s="35" t="s">
        <v>2622</v>
      </c>
      <c r="B10236" s="36">
        <v>37688</v>
      </c>
      <c r="D10236" s="35" t="s">
        <v>65</v>
      </c>
      <c r="E10236" s="59">
        <v>6</v>
      </c>
      <c r="F10236" s="26" t="s">
        <v>3844</v>
      </c>
      <c r="H10236" s="84">
        <v>119</v>
      </c>
      <c r="I10236" s="43" t="str">
        <f>IFERROR(VLOOKUP(H10236,#REF!,2,FALSE),"")</f>
        <v/>
      </c>
      <c r="J10236" s="47">
        <v>0.5</v>
      </c>
      <c r="K10236" s="41" t="s">
        <v>2412</v>
      </c>
      <c r="L10236" s="59">
        <v>6</v>
      </c>
      <c r="M10236" s="67" t="s">
        <v>2614</v>
      </c>
      <c r="N10236" s="67" t="s">
        <v>2614</v>
      </c>
      <c r="P10236" s="85">
        <v>102</v>
      </c>
      <c r="Q10236" s="56" t="str">
        <f>IFERROR(VLOOKUP(P10236,#REF!,2,FALSE),"")</f>
        <v/>
      </c>
      <c r="R10236" s="27">
        <v>0.5</v>
      </c>
      <c r="S10236" s="57" t="s">
        <v>63</v>
      </c>
      <c r="T10236" s="35" t="s">
        <v>8</v>
      </c>
      <c r="U10236" s="35" t="s">
        <v>64</v>
      </c>
    </row>
    <row r="10237" spans="1:21" ht="15.65" customHeight="1" x14ac:dyDescent="0.35">
      <c r="A10237" s="35" t="s">
        <v>2622</v>
      </c>
      <c r="B10237" s="36">
        <v>37688</v>
      </c>
      <c r="D10237" s="35" t="s">
        <v>65</v>
      </c>
      <c r="E10237" s="59">
        <v>7</v>
      </c>
      <c r="F10237" s="26" t="s">
        <v>4128</v>
      </c>
      <c r="H10237" s="84">
        <v>117</v>
      </c>
      <c r="I10237" s="43" t="str">
        <f>IFERROR(VLOOKUP(H10237,#REF!,2,FALSE),"")</f>
        <v/>
      </c>
      <c r="J10237" s="47">
        <v>0.5</v>
      </c>
      <c r="K10237" s="41" t="s">
        <v>2412</v>
      </c>
      <c r="L10237" s="59">
        <v>7</v>
      </c>
      <c r="M10237" s="67" t="s">
        <v>2615</v>
      </c>
      <c r="N10237" s="67" t="s">
        <v>2615</v>
      </c>
      <c r="P10237" s="85">
        <v>100</v>
      </c>
      <c r="Q10237" s="56" t="str">
        <f>IFERROR(VLOOKUP(P10237,#REF!,2,FALSE),"")</f>
        <v/>
      </c>
      <c r="R10237" s="27">
        <v>0.5</v>
      </c>
      <c r="S10237" s="57" t="s">
        <v>63</v>
      </c>
      <c r="T10237" s="35" t="s">
        <v>8</v>
      </c>
      <c r="U10237" s="35" t="s">
        <v>64</v>
      </c>
    </row>
    <row r="10238" spans="1:21" ht="15.65" customHeight="1" x14ac:dyDescent="0.35">
      <c r="A10238" s="35" t="s">
        <v>2622</v>
      </c>
      <c r="B10238" s="36">
        <v>37688</v>
      </c>
      <c r="D10238" s="35" t="s">
        <v>65</v>
      </c>
      <c r="E10238" s="59">
        <v>8</v>
      </c>
      <c r="F10238" s="66" t="s">
        <v>3405</v>
      </c>
      <c r="H10238" s="84">
        <v>117</v>
      </c>
      <c r="I10238" s="43" t="str">
        <f>IFERROR(VLOOKUP(H10238,#REF!,2,FALSE),"")</f>
        <v/>
      </c>
      <c r="J10238" s="47">
        <v>1</v>
      </c>
      <c r="K10238" s="41" t="s">
        <v>2412</v>
      </c>
      <c r="L10238" s="59">
        <v>8</v>
      </c>
      <c r="M10238" s="67" t="s">
        <v>2616</v>
      </c>
      <c r="N10238" s="67" t="s">
        <v>2616</v>
      </c>
      <c r="P10238" s="85">
        <v>90</v>
      </c>
      <c r="Q10238" s="56" t="str">
        <f>IFERROR(VLOOKUP(P10238,#REF!,2,FALSE),"")</f>
        <v/>
      </c>
      <c r="R10238" s="27">
        <v>0</v>
      </c>
      <c r="S10238" s="57" t="s">
        <v>63</v>
      </c>
      <c r="T10238" s="35" t="s">
        <v>8</v>
      </c>
      <c r="U10238" s="35" t="s">
        <v>64</v>
      </c>
    </row>
    <row r="10239" spans="1:21" ht="15.65" customHeight="1" x14ac:dyDescent="0.35">
      <c r="A10239" s="35" t="s">
        <v>2622</v>
      </c>
      <c r="B10239" s="36">
        <v>37688</v>
      </c>
      <c r="D10239" s="35" t="s">
        <v>65</v>
      </c>
      <c r="E10239" s="59">
        <v>9</v>
      </c>
      <c r="F10239" s="29" t="s">
        <v>2712</v>
      </c>
      <c r="H10239" s="85" t="s">
        <v>1002</v>
      </c>
      <c r="I10239" s="43" t="str">
        <f>IFERROR(VLOOKUP(H10239,#REF!,2,FALSE),"")</f>
        <v/>
      </c>
      <c r="J10239" s="47">
        <v>1</v>
      </c>
      <c r="K10239" s="41" t="s">
        <v>2412</v>
      </c>
      <c r="L10239" s="59">
        <v>9</v>
      </c>
      <c r="M10239" s="67" t="s">
        <v>2617</v>
      </c>
      <c r="N10239" s="67" t="s">
        <v>2617</v>
      </c>
      <c r="P10239" s="85">
        <v>102</v>
      </c>
      <c r="Q10239" s="56" t="str">
        <f>IFERROR(VLOOKUP(P10239,#REF!,2,FALSE),"")</f>
        <v/>
      </c>
      <c r="R10239" s="27">
        <v>0</v>
      </c>
      <c r="S10239" s="57" t="s">
        <v>63</v>
      </c>
      <c r="T10239" s="35" t="s">
        <v>8</v>
      </c>
      <c r="U10239" s="35" t="s">
        <v>64</v>
      </c>
    </row>
    <row r="10240" spans="1:21" ht="15.65" customHeight="1" x14ac:dyDescent="0.35">
      <c r="A10240" s="35" t="s">
        <v>2622</v>
      </c>
      <c r="B10240" s="36">
        <v>37688</v>
      </c>
      <c r="D10240" s="35" t="s">
        <v>65</v>
      </c>
      <c r="E10240" s="59">
        <v>10</v>
      </c>
      <c r="F10240" s="29" t="s">
        <v>4092</v>
      </c>
      <c r="H10240" s="84">
        <v>113</v>
      </c>
      <c r="I10240" s="43" t="str">
        <f>IFERROR(VLOOKUP(H10240,#REF!,2,FALSE),"")</f>
        <v/>
      </c>
      <c r="J10240" s="47">
        <v>1</v>
      </c>
      <c r="K10240" s="41" t="s">
        <v>2412</v>
      </c>
      <c r="L10240" s="59">
        <v>10</v>
      </c>
      <c r="M10240" s="65" t="s">
        <v>3682</v>
      </c>
      <c r="N10240" s="65" t="s">
        <v>3682</v>
      </c>
      <c r="P10240" s="85">
        <v>101</v>
      </c>
      <c r="Q10240" s="56" t="str">
        <f>IFERROR(VLOOKUP(P10240,#REF!,2,FALSE),"")</f>
        <v/>
      </c>
      <c r="R10240" s="27">
        <v>0</v>
      </c>
      <c r="S10240" s="57" t="s">
        <v>63</v>
      </c>
      <c r="T10240" s="35" t="s">
        <v>8</v>
      </c>
      <c r="U10240" s="35" t="s">
        <v>64</v>
      </c>
    </row>
    <row r="10241" spans="1:21" ht="15.65" customHeight="1" x14ac:dyDescent="0.35">
      <c r="A10241" s="35" t="s">
        <v>2622</v>
      </c>
      <c r="B10241" s="36">
        <v>37688</v>
      </c>
      <c r="D10241" s="35" t="s">
        <v>65</v>
      </c>
      <c r="E10241" s="59">
        <v>11</v>
      </c>
      <c r="F10241" s="30" t="s">
        <v>4072</v>
      </c>
      <c r="H10241" s="84">
        <v>112</v>
      </c>
      <c r="I10241" s="43" t="str">
        <f>IFERROR(VLOOKUP(H10241,#REF!,2,FALSE),"")</f>
        <v/>
      </c>
      <c r="J10241" s="47">
        <v>1</v>
      </c>
      <c r="K10241" s="41" t="s">
        <v>2412</v>
      </c>
      <c r="L10241" s="59">
        <v>11</v>
      </c>
      <c r="M10241" s="67" t="s">
        <v>2618</v>
      </c>
      <c r="N10241" s="67" t="s">
        <v>2618</v>
      </c>
      <c r="P10241" s="85">
        <v>89</v>
      </c>
      <c r="Q10241" s="56" t="str">
        <f>IFERROR(VLOOKUP(P10241,#REF!,2,FALSE),"")</f>
        <v/>
      </c>
      <c r="R10241" s="27">
        <v>0</v>
      </c>
      <c r="S10241" s="57" t="s">
        <v>63</v>
      </c>
      <c r="T10241" s="35" t="s">
        <v>8</v>
      </c>
      <c r="U10241" s="35" t="s">
        <v>64</v>
      </c>
    </row>
    <row r="10242" spans="1:21" ht="15.65" customHeight="1" x14ac:dyDescent="0.35">
      <c r="A10242" s="35" t="s">
        <v>2622</v>
      </c>
      <c r="B10242" s="36">
        <v>37688</v>
      </c>
      <c r="D10242" s="35" t="s">
        <v>65</v>
      </c>
      <c r="E10242" s="59">
        <v>12</v>
      </c>
      <c r="F10242" s="26" t="s">
        <v>2390</v>
      </c>
      <c r="H10242" s="84">
        <v>110</v>
      </c>
      <c r="I10242" s="43" t="str">
        <f>IFERROR(VLOOKUP(H10242,#REF!,2,FALSE),"")</f>
        <v/>
      </c>
      <c r="J10242" s="47">
        <v>1</v>
      </c>
      <c r="K10242" s="41" t="s">
        <v>2412</v>
      </c>
      <c r="L10242" s="59">
        <v>12</v>
      </c>
      <c r="M10242" s="67" t="s">
        <v>2619</v>
      </c>
      <c r="N10242" s="67" t="s">
        <v>2619</v>
      </c>
      <c r="P10242" s="85">
        <v>89</v>
      </c>
      <c r="Q10242" s="56" t="str">
        <f>IFERROR(VLOOKUP(P10242,#REF!,2,FALSE),"")</f>
        <v/>
      </c>
      <c r="R10242" s="27">
        <v>0</v>
      </c>
      <c r="S10242" s="57" t="s">
        <v>63</v>
      </c>
      <c r="T10242" s="35" t="s">
        <v>8</v>
      </c>
      <c r="U10242" s="35" t="s">
        <v>64</v>
      </c>
    </row>
    <row r="10243" spans="1:21" ht="15.65" customHeight="1" x14ac:dyDescent="0.35">
      <c r="A10243" s="35" t="s">
        <v>2622</v>
      </c>
      <c r="B10243" s="36">
        <v>37688</v>
      </c>
      <c r="D10243" s="35" t="s">
        <v>65</v>
      </c>
      <c r="E10243" s="59">
        <v>13</v>
      </c>
      <c r="F10243" s="29" t="s">
        <v>4090</v>
      </c>
      <c r="H10243" s="84">
        <v>109</v>
      </c>
      <c r="I10243" s="43" t="str">
        <f>IFERROR(VLOOKUP(H10243,#REF!,2,FALSE),"")</f>
        <v/>
      </c>
      <c r="J10243" s="47">
        <v>1</v>
      </c>
      <c r="K10243" s="41" t="s">
        <v>2412</v>
      </c>
      <c r="L10243" s="59">
        <v>13</v>
      </c>
      <c r="M10243" s="67" t="s">
        <v>2376</v>
      </c>
      <c r="N10243" s="67" t="s">
        <v>2376</v>
      </c>
      <c r="P10243" s="85">
        <v>65</v>
      </c>
      <c r="Q10243" s="56" t="str">
        <f>IFERROR(VLOOKUP(P10243,#REF!,2,FALSE),"")</f>
        <v/>
      </c>
      <c r="R10243" s="27">
        <v>0</v>
      </c>
      <c r="S10243" s="57" t="s">
        <v>63</v>
      </c>
      <c r="T10243" s="35" t="s">
        <v>8</v>
      </c>
      <c r="U10243" s="35" t="s">
        <v>64</v>
      </c>
    </row>
    <row r="10244" spans="1:21" ht="15.65" customHeight="1" x14ac:dyDescent="0.35">
      <c r="A10244" s="35" t="s">
        <v>2622</v>
      </c>
      <c r="B10244" s="36">
        <v>37688</v>
      </c>
      <c r="D10244" s="35" t="s">
        <v>65</v>
      </c>
      <c r="E10244" s="59">
        <v>14</v>
      </c>
      <c r="F10244" s="26" t="s">
        <v>4085</v>
      </c>
      <c r="H10244" s="84">
        <v>106</v>
      </c>
      <c r="I10244" s="43" t="str">
        <f>IFERROR(VLOOKUP(H10244,#REF!,2,FALSE),"")</f>
        <v/>
      </c>
      <c r="J10244" s="47">
        <v>1</v>
      </c>
      <c r="K10244" s="41" t="s">
        <v>2412</v>
      </c>
      <c r="L10244" s="59">
        <v>14</v>
      </c>
      <c r="M10244" s="67" t="s">
        <v>2620</v>
      </c>
      <c r="N10244" s="67" t="s">
        <v>2620</v>
      </c>
      <c r="P10244" s="85">
        <v>84</v>
      </c>
      <c r="Q10244" s="56" t="str">
        <f>IFERROR(VLOOKUP(P10244,#REF!,2,FALSE),"")</f>
        <v/>
      </c>
      <c r="R10244" s="27">
        <v>0</v>
      </c>
      <c r="S10244" s="57" t="s">
        <v>63</v>
      </c>
      <c r="T10244" s="35" t="s">
        <v>8</v>
      </c>
      <c r="U10244" s="35" t="s">
        <v>64</v>
      </c>
    </row>
    <row r="10245" spans="1:21" ht="15.65" customHeight="1" x14ac:dyDescent="0.35">
      <c r="A10245" s="35" t="s">
        <v>2622</v>
      </c>
      <c r="B10245" s="36">
        <v>37688</v>
      </c>
      <c r="D10245" s="35" t="s">
        <v>65</v>
      </c>
      <c r="E10245" s="59">
        <v>15</v>
      </c>
      <c r="F10245" s="57" t="s">
        <v>3705</v>
      </c>
      <c r="H10245" s="84">
        <v>103</v>
      </c>
      <c r="I10245" s="43" t="str">
        <f>IFERROR(VLOOKUP(H10245,#REF!,2,FALSE),"")</f>
        <v/>
      </c>
      <c r="J10245" s="47">
        <v>0</v>
      </c>
      <c r="K10245" s="41" t="s">
        <v>2412</v>
      </c>
      <c r="L10245" s="59">
        <v>15</v>
      </c>
      <c r="M10245" s="57" t="s">
        <v>2363</v>
      </c>
      <c r="N10245" s="57" t="s">
        <v>2363</v>
      </c>
      <c r="P10245" s="85">
        <v>68</v>
      </c>
      <c r="Q10245" s="56" t="str">
        <f>IFERROR(VLOOKUP(P10245,#REF!,2,FALSE),"")</f>
        <v/>
      </c>
      <c r="R10245" s="27">
        <v>1</v>
      </c>
      <c r="S10245" s="57" t="s">
        <v>63</v>
      </c>
      <c r="T10245" s="35" t="s">
        <v>8</v>
      </c>
      <c r="U10245" s="35" t="s">
        <v>64</v>
      </c>
    </row>
    <row r="10246" spans="1:21" ht="15.65" customHeight="1" x14ac:dyDescent="0.35">
      <c r="A10246" s="35" t="s">
        <v>2622</v>
      </c>
      <c r="B10246" s="36">
        <v>37688</v>
      </c>
      <c r="D10246" s="35" t="s">
        <v>65</v>
      </c>
      <c r="E10246" s="59">
        <v>16</v>
      </c>
      <c r="F10246" s="26" t="s">
        <v>4093</v>
      </c>
      <c r="H10246" s="85">
        <v>98</v>
      </c>
      <c r="I10246" s="43" t="str">
        <f>IFERROR(VLOOKUP(H10246,#REF!,2,FALSE),"")</f>
        <v/>
      </c>
      <c r="J10246" s="47">
        <v>1</v>
      </c>
      <c r="K10246" s="41" t="s">
        <v>2412</v>
      </c>
      <c r="L10246" s="59">
        <v>16</v>
      </c>
      <c r="M10246" s="67" t="s">
        <v>2621</v>
      </c>
      <c r="N10246" s="67" t="s">
        <v>2621</v>
      </c>
      <c r="P10246" s="43" t="s">
        <v>1002</v>
      </c>
      <c r="Q10246" s="56" t="str">
        <f>IFERROR(VLOOKUP(P10246,#REF!,2,FALSE),"")</f>
        <v/>
      </c>
      <c r="R10246" s="27">
        <v>0</v>
      </c>
      <c r="S10246" s="57" t="s">
        <v>63</v>
      </c>
      <c r="T10246" s="35" t="s">
        <v>8</v>
      </c>
      <c r="U10246" s="35" t="s">
        <v>64</v>
      </c>
    </row>
    <row r="10247" spans="1:21" ht="15.65" customHeight="1" x14ac:dyDescent="0.35">
      <c r="A10247" s="35" t="s">
        <v>2622</v>
      </c>
      <c r="B10247" s="36">
        <v>37695</v>
      </c>
      <c r="D10247" s="35" t="s">
        <v>73</v>
      </c>
      <c r="E10247" s="59">
        <v>9</v>
      </c>
      <c r="F10247" s="30" t="s">
        <v>4075</v>
      </c>
      <c r="H10247" s="84">
        <v>138</v>
      </c>
      <c r="I10247" s="43" t="str">
        <f>IFERROR(VLOOKUP(H10247,#REF!,2,FALSE),"")</f>
        <v/>
      </c>
      <c r="J10247" s="47">
        <v>0.5</v>
      </c>
      <c r="K10247" s="41" t="s">
        <v>2409</v>
      </c>
      <c r="L10247" s="59">
        <v>9</v>
      </c>
      <c r="M10247" s="67" t="s">
        <v>2336</v>
      </c>
      <c r="N10247" s="67" t="s">
        <v>2336</v>
      </c>
      <c r="P10247" s="85">
        <v>143</v>
      </c>
      <c r="Q10247" s="56" t="str">
        <f>IFERROR(VLOOKUP(P10247,#REF!,2,FALSE),"")</f>
        <v/>
      </c>
      <c r="R10247" s="27">
        <v>0.5</v>
      </c>
      <c r="S10247" s="57" t="s">
        <v>63</v>
      </c>
      <c r="T10247" s="35" t="s">
        <v>8</v>
      </c>
      <c r="U10247" s="35" t="s">
        <v>72</v>
      </c>
    </row>
    <row r="10248" spans="1:21" ht="15.65" customHeight="1" x14ac:dyDescent="0.35">
      <c r="A10248" s="35" t="s">
        <v>2622</v>
      </c>
      <c r="B10248" s="36">
        <v>37695</v>
      </c>
      <c r="D10248" s="35" t="s">
        <v>73</v>
      </c>
      <c r="E10248" s="59">
        <v>10</v>
      </c>
      <c r="F10248" s="29" t="s">
        <v>4067</v>
      </c>
      <c r="H10248" s="84">
        <v>140</v>
      </c>
      <c r="I10248" s="43" t="str">
        <f>IFERROR(VLOOKUP(H10248,#REF!,2,FALSE),"")</f>
        <v/>
      </c>
      <c r="J10248" s="47">
        <v>0</v>
      </c>
      <c r="K10248" s="41" t="s">
        <v>2409</v>
      </c>
      <c r="L10248" s="59">
        <v>10</v>
      </c>
      <c r="M10248" s="67" t="s">
        <v>2462</v>
      </c>
      <c r="N10248" s="67" t="s">
        <v>2462</v>
      </c>
      <c r="P10248" s="85">
        <v>141</v>
      </c>
      <c r="Q10248" s="56" t="str">
        <f>IFERROR(VLOOKUP(P10248,#REF!,2,FALSE),"")</f>
        <v/>
      </c>
      <c r="R10248" s="27">
        <v>1</v>
      </c>
      <c r="S10248" s="57" t="s">
        <v>63</v>
      </c>
      <c r="T10248" s="35" t="s">
        <v>8</v>
      </c>
      <c r="U10248" s="35" t="s">
        <v>72</v>
      </c>
    </row>
    <row r="10249" spans="1:21" ht="15.65" customHeight="1" x14ac:dyDescent="0.35">
      <c r="A10249" s="35" t="s">
        <v>2622</v>
      </c>
      <c r="B10249" s="36">
        <v>37695</v>
      </c>
      <c r="D10249" s="35" t="s">
        <v>73</v>
      </c>
      <c r="E10249" s="59">
        <v>11</v>
      </c>
      <c r="F10249" s="29" t="s">
        <v>4082</v>
      </c>
      <c r="H10249" s="84">
        <v>129</v>
      </c>
      <c r="I10249" s="43" t="str">
        <f>IFERROR(VLOOKUP(H10249,#REF!,2,FALSE),"")</f>
        <v/>
      </c>
      <c r="J10249" s="47">
        <v>1</v>
      </c>
      <c r="K10249" s="41" t="s">
        <v>2409</v>
      </c>
      <c r="L10249" s="59">
        <v>11</v>
      </c>
      <c r="M10249" s="67" t="s">
        <v>2329</v>
      </c>
      <c r="N10249" s="67" t="s">
        <v>2329</v>
      </c>
      <c r="P10249" s="85">
        <v>137</v>
      </c>
      <c r="Q10249" s="56" t="str">
        <f>IFERROR(VLOOKUP(P10249,#REF!,2,FALSE),"")</f>
        <v/>
      </c>
      <c r="R10249" s="27">
        <v>0</v>
      </c>
      <c r="S10249" s="57" t="s">
        <v>63</v>
      </c>
      <c r="T10249" s="35" t="s">
        <v>8</v>
      </c>
      <c r="U10249" s="35" t="s">
        <v>72</v>
      </c>
    </row>
    <row r="10250" spans="1:21" ht="15.65" customHeight="1" x14ac:dyDescent="0.35">
      <c r="A10250" s="35" t="s">
        <v>2622</v>
      </c>
      <c r="B10250" s="36">
        <v>37695</v>
      </c>
      <c r="D10250" s="35" t="s">
        <v>73</v>
      </c>
      <c r="E10250" s="59">
        <v>16</v>
      </c>
      <c r="F10250" s="29" t="s">
        <v>4070</v>
      </c>
      <c r="H10250" s="84">
        <v>120</v>
      </c>
      <c r="I10250" s="43" t="str">
        <f>IFERROR(VLOOKUP(H10250,#REF!,2,FALSE),"")</f>
        <v/>
      </c>
      <c r="J10250" s="47">
        <v>0.5</v>
      </c>
      <c r="K10250" s="41" t="s">
        <v>2409</v>
      </c>
      <c r="L10250" s="59">
        <v>16</v>
      </c>
      <c r="M10250" s="67" t="s">
        <v>2338</v>
      </c>
      <c r="N10250" s="67" t="s">
        <v>2338</v>
      </c>
      <c r="P10250" s="85">
        <v>126</v>
      </c>
      <c r="Q10250" s="56" t="str">
        <f>IFERROR(VLOOKUP(P10250,#REF!,2,FALSE),"")</f>
        <v/>
      </c>
      <c r="R10250" s="27">
        <v>0.5</v>
      </c>
      <c r="S10250" s="57" t="s">
        <v>63</v>
      </c>
      <c r="T10250" s="35" t="s">
        <v>8</v>
      </c>
      <c r="U10250" s="35" t="s">
        <v>72</v>
      </c>
    </row>
    <row r="10251" spans="1:21" ht="15.65" customHeight="1" x14ac:dyDescent="0.35">
      <c r="A10251" s="35" t="s">
        <v>2622</v>
      </c>
      <c r="B10251" s="36">
        <v>37702</v>
      </c>
      <c r="C10251" s="35" t="s">
        <v>42</v>
      </c>
      <c r="D10251" s="53" t="s">
        <v>118</v>
      </c>
      <c r="E10251" s="59">
        <v>1</v>
      </c>
      <c r="F10251" s="29" t="s">
        <v>3486</v>
      </c>
      <c r="G10251" s="35" t="s">
        <v>7660</v>
      </c>
      <c r="H10251" s="84">
        <v>187</v>
      </c>
      <c r="I10251" s="43" t="str">
        <f>IFERROR(VLOOKUP(H10251,#REF!,2,FALSE),"")</f>
        <v/>
      </c>
      <c r="J10251" s="27">
        <v>0.5</v>
      </c>
      <c r="K10251" s="41" t="s">
        <v>86</v>
      </c>
      <c r="L10251" s="59">
        <v>1</v>
      </c>
      <c r="M10251" s="67" t="s">
        <v>2230</v>
      </c>
      <c r="N10251" s="67" t="s">
        <v>2230</v>
      </c>
      <c r="P10251" s="85">
        <v>209</v>
      </c>
      <c r="Q10251" s="56" t="str">
        <f>IFERROR(VLOOKUP(P10251,#REF!,2,FALSE),"")</f>
        <v/>
      </c>
      <c r="R10251" s="27">
        <v>0.5</v>
      </c>
      <c r="S10251" s="57" t="s">
        <v>57</v>
      </c>
      <c r="T10251" s="35" t="s">
        <v>8</v>
      </c>
      <c r="U10251" s="35" t="s">
        <v>83</v>
      </c>
    </row>
    <row r="10252" spans="1:21" ht="15.65" customHeight="1" x14ac:dyDescent="0.35">
      <c r="A10252" s="35" t="s">
        <v>2622</v>
      </c>
      <c r="B10252" s="36">
        <v>37702</v>
      </c>
      <c r="C10252" s="35" t="s">
        <v>42</v>
      </c>
      <c r="D10252" s="53" t="s">
        <v>118</v>
      </c>
      <c r="E10252" s="59">
        <v>2</v>
      </c>
      <c r="F10252" s="30" t="s">
        <v>4080</v>
      </c>
      <c r="G10252" s="35" t="s">
        <v>7661</v>
      </c>
      <c r="H10252" s="84">
        <v>179</v>
      </c>
      <c r="I10252" s="43" t="str">
        <f>IFERROR(VLOOKUP(H10252,#REF!,2,FALSE),"")</f>
        <v/>
      </c>
      <c r="J10252" s="27">
        <v>0</v>
      </c>
      <c r="K10252" s="41" t="s">
        <v>86</v>
      </c>
      <c r="L10252" s="59">
        <v>2</v>
      </c>
      <c r="M10252" s="67" t="s">
        <v>2425</v>
      </c>
      <c r="N10252" s="67" t="s">
        <v>2425</v>
      </c>
      <c r="P10252" s="85">
        <v>196</v>
      </c>
      <c r="Q10252" s="56" t="str">
        <f>IFERROR(VLOOKUP(P10252,#REF!,2,FALSE),"")</f>
        <v/>
      </c>
      <c r="R10252" s="27">
        <v>1</v>
      </c>
      <c r="S10252" s="57" t="s">
        <v>57</v>
      </c>
      <c r="T10252" s="35" t="s">
        <v>8</v>
      </c>
      <c r="U10252" s="35" t="s">
        <v>83</v>
      </c>
    </row>
    <row r="10253" spans="1:21" ht="15.65" customHeight="1" x14ac:dyDescent="0.35">
      <c r="A10253" s="35" t="s">
        <v>2622</v>
      </c>
      <c r="B10253" s="36">
        <v>37702</v>
      </c>
      <c r="C10253" s="35" t="s">
        <v>42</v>
      </c>
      <c r="D10253" s="53" t="s">
        <v>118</v>
      </c>
      <c r="E10253" s="59">
        <v>3</v>
      </c>
      <c r="F10253" s="46" t="s">
        <v>3540</v>
      </c>
      <c r="G10253" s="35" t="s">
        <v>7660</v>
      </c>
      <c r="H10253" s="84">
        <v>167</v>
      </c>
      <c r="I10253" s="43" t="str">
        <f>IFERROR(VLOOKUP(H10253,#REF!,2,FALSE),"")</f>
        <v/>
      </c>
      <c r="J10253" s="27">
        <v>0</v>
      </c>
      <c r="K10253" s="41" t="s">
        <v>86</v>
      </c>
      <c r="L10253" s="59">
        <v>3</v>
      </c>
      <c r="M10253" s="67" t="s">
        <v>560</v>
      </c>
      <c r="N10253" s="67" t="s">
        <v>560</v>
      </c>
      <c r="P10253" s="85">
        <v>187</v>
      </c>
      <c r="Q10253" s="56" t="str">
        <f>IFERROR(VLOOKUP(P10253,#REF!,2,FALSE),"")</f>
        <v/>
      </c>
      <c r="R10253" s="27">
        <v>1</v>
      </c>
      <c r="S10253" s="57" t="s">
        <v>57</v>
      </c>
      <c r="T10253" s="35" t="s">
        <v>8</v>
      </c>
      <c r="U10253" s="35" t="s">
        <v>83</v>
      </c>
    </row>
    <row r="10254" spans="1:21" ht="15.65" customHeight="1" x14ac:dyDescent="0.35">
      <c r="A10254" s="35" t="s">
        <v>2622</v>
      </c>
      <c r="B10254" s="36">
        <v>37702</v>
      </c>
      <c r="C10254" s="35" t="s">
        <v>42</v>
      </c>
      <c r="D10254" s="53" t="s">
        <v>118</v>
      </c>
      <c r="E10254" s="59">
        <v>4</v>
      </c>
      <c r="F10254" s="29" t="s">
        <v>4068</v>
      </c>
      <c r="G10254" s="35" t="s">
        <v>7661</v>
      </c>
      <c r="H10254" s="84">
        <v>165</v>
      </c>
      <c r="I10254" s="43" t="str">
        <f>IFERROR(VLOOKUP(H10254,#REF!,2,FALSE),"")</f>
        <v/>
      </c>
      <c r="J10254" s="27">
        <v>1</v>
      </c>
      <c r="K10254" s="41" t="s">
        <v>86</v>
      </c>
      <c r="L10254" s="59">
        <v>4</v>
      </c>
      <c r="M10254" s="67" t="s">
        <v>2296</v>
      </c>
      <c r="N10254" s="67" t="s">
        <v>2296</v>
      </c>
      <c r="P10254" s="85">
        <v>182</v>
      </c>
      <c r="Q10254" s="56" t="str">
        <f>IFERROR(VLOOKUP(P10254,#REF!,2,FALSE),"")</f>
        <v/>
      </c>
      <c r="R10254" s="27">
        <v>0</v>
      </c>
      <c r="S10254" s="57" t="s">
        <v>57</v>
      </c>
      <c r="T10254" s="35" t="s">
        <v>8</v>
      </c>
      <c r="U10254" s="35" t="s">
        <v>83</v>
      </c>
    </row>
    <row r="10255" spans="1:21" ht="15.65" customHeight="1" x14ac:dyDescent="0.35">
      <c r="A10255" s="35" t="s">
        <v>2622</v>
      </c>
      <c r="B10255" s="36">
        <v>37702</v>
      </c>
      <c r="C10255" s="35" t="s">
        <v>42</v>
      </c>
      <c r="D10255" s="53" t="s">
        <v>118</v>
      </c>
      <c r="E10255" s="59">
        <v>5</v>
      </c>
      <c r="F10255" s="29" t="s">
        <v>3798</v>
      </c>
      <c r="G10255" s="35" t="s">
        <v>7660</v>
      </c>
      <c r="H10255" s="84">
        <v>165</v>
      </c>
      <c r="I10255" s="43" t="str">
        <f>IFERROR(VLOOKUP(H10255,#REF!,2,FALSE),"")</f>
        <v/>
      </c>
      <c r="J10255" s="27">
        <v>0</v>
      </c>
      <c r="K10255" s="41" t="s">
        <v>86</v>
      </c>
      <c r="L10255" s="59">
        <v>5</v>
      </c>
      <c r="M10255" s="67" t="s">
        <v>2232</v>
      </c>
      <c r="N10255" s="67" t="s">
        <v>2232</v>
      </c>
      <c r="P10255" s="85">
        <v>165</v>
      </c>
      <c r="Q10255" s="56" t="str">
        <f>IFERROR(VLOOKUP(P10255,#REF!,2,FALSE),"")</f>
        <v/>
      </c>
      <c r="R10255" s="27">
        <v>1</v>
      </c>
      <c r="S10255" s="57" t="s">
        <v>57</v>
      </c>
      <c r="T10255" s="35" t="s">
        <v>8</v>
      </c>
      <c r="U10255" s="35" t="s">
        <v>83</v>
      </c>
    </row>
    <row r="10256" spans="1:21" ht="15.65" customHeight="1" x14ac:dyDescent="0.35">
      <c r="A10256" s="35" t="s">
        <v>2622</v>
      </c>
      <c r="B10256" s="36">
        <v>37702</v>
      </c>
      <c r="C10256" s="35" t="s">
        <v>42</v>
      </c>
      <c r="D10256" s="53" t="s">
        <v>118</v>
      </c>
      <c r="E10256" s="59">
        <v>6</v>
      </c>
      <c r="F10256" s="57" t="s">
        <v>3543</v>
      </c>
      <c r="G10256" s="35" t="s">
        <v>7661</v>
      </c>
      <c r="H10256" s="84">
        <v>160</v>
      </c>
      <c r="I10256" s="43" t="str">
        <f>IFERROR(VLOOKUP(H10256,#REF!,2,FALSE),"")</f>
        <v/>
      </c>
      <c r="J10256" s="27">
        <v>1</v>
      </c>
      <c r="K10256" s="41" t="s">
        <v>86</v>
      </c>
      <c r="L10256" s="59">
        <v>6</v>
      </c>
      <c r="M10256" s="67" t="s">
        <v>566</v>
      </c>
      <c r="N10256" s="67" t="s">
        <v>566</v>
      </c>
      <c r="P10256" s="85">
        <v>142</v>
      </c>
      <c r="Q10256" s="56" t="str">
        <f>IFERROR(VLOOKUP(P10256,#REF!,2,FALSE),"")</f>
        <v/>
      </c>
      <c r="R10256" s="27">
        <v>0</v>
      </c>
      <c r="S10256" s="57" t="s">
        <v>57</v>
      </c>
      <c r="T10256" s="35" t="s">
        <v>8</v>
      </c>
      <c r="U10256" s="35" t="s">
        <v>83</v>
      </c>
    </row>
    <row r="10257" spans="1:21" ht="15.65" customHeight="1" x14ac:dyDescent="0.35">
      <c r="A10257" s="35" t="s">
        <v>2622</v>
      </c>
      <c r="B10257" s="36">
        <v>37702</v>
      </c>
      <c r="C10257" s="35" t="s">
        <v>42</v>
      </c>
      <c r="D10257" s="53" t="s">
        <v>118</v>
      </c>
      <c r="E10257" s="59">
        <v>7</v>
      </c>
      <c r="F10257" s="46" t="s">
        <v>3488</v>
      </c>
      <c r="G10257" s="35" t="s">
        <v>7660</v>
      </c>
      <c r="H10257" s="84">
        <v>159</v>
      </c>
      <c r="I10257" s="43" t="str">
        <f>IFERROR(VLOOKUP(H10257,#REF!,2,FALSE),"")</f>
        <v/>
      </c>
      <c r="J10257" s="27">
        <v>0.5</v>
      </c>
      <c r="K10257" s="41" t="s">
        <v>86</v>
      </c>
      <c r="L10257" s="59">
        <v>7</v>
      </c>
      <c r="M10257" s="57" t="s">
        <v>3436</v>
      </c>
      <c r="N10257" s="57" t="s">
        <v>3436</v>
      </c>
      <c r="P10257" s="85">
        <v>143</v>
      </c>
      <c r="Q10257" s="56" t="str">
        <f>IFERROR(VLOOKUP(P10257,#REF!,2,FALSE),"")</f>
        <v/>
      </c>
      <c r="R10257" s="27">
        <v>0.5</v>
      </c>
      <c r="S10257" s="57" t="s">
        <v>57</v>
      </c>
      <c r="T10257" s="35" t="s">
        <v>8</v>
      </c>
      <c r="U10257" s="35" t="s">
        <v>83</v>
      </c>
    </row>
    <row r="10258" spans="1:21" ht="15.65" customHeight="1" x14ac:dyDescent="0.35">
      <c r="A10258" s="35" t="s">
        <v>2622</v>
      </c>
      <c r="B10258" s="36">
        <v>37702</v>
      </c>
      <c r="C10258" s="35" t="s">
        <v>42</v>
      </c>
      <c r="D10258" s="53" t="s">
        <v>118</v>
      </c>
      <c r="E10258" s="59">
        <v>8</v>
      </c>
      <c r="F10258" s="29" t="s">
        <v>4079</v>
      </c>
      <c r="G10258" s="35" t="s">
        <v>7661</v>
      </c>
      <c r="H10258" s="84">
        <v>158</v>
      </c>
      <c r="I10258" s="43" t="str">
        <f>IFERROR(VLOOKUP(H10258,#REF!,2,FALSE),"")</f>
        <v/>
      </c>
      <c r="J10258" s="27">
        <v>0.5</v>
      </c>
      <c r="K10258" s="41" t="s">
        <v>86</v>
      </c>
      <c r="L10258" s="59">
        <v>8</v>
      </c>
      <c r="M10258" s="67" t="s">
        <v>2192</v>
      </c>
      <c r="N10258" s="67" t="s">
        <v>2192</v>
      </c>
      <c r="P10258" s="85">
        <v>134</v>
      </c>
      <c r="Q10258" s="56" t="str">
        <f>IFERROR(VLOOKUP(P10258,#REF!,2,FALSE),"")</f>
        <v/>
      </c>
      <c r="R10258" s="27">
        <v>0.5</v>
      </c>
      <c r="S10258" s="57" t="s">
        <v>57</v>
      </c>
      <c r="T10258" s="35" t="s">
        <v>8</v>
      </c>
      <c r="U10258" s="35" t="s">
        <v>83</v>
      </c>
    </row>
    <row r="10259" spans="1:21" ht="15.65" customHeight="1" x14ac:dyDescent="0.35">
      <c r="A10259" s="35" t="s">
        <v>2622</v>
      </c>
      <c r="B10259" s="36">
        <v>37702</v>
      </c>
      <c r="C10259" s="35" t="s">
        <v>42</v>
      </c>
      <c r="D10259" s="53" t="s">
        <v>118</v>
      </c>
      <c r="E10259" s="59">
        <v>9</v>
      </c>
      <c r="F10259" s="66" t="s">
        <v>3419</v>
      </c>
      <c r="G10259" s="35" t="s">
        <v>7660</v>
      </c>
      <c r="H10259" s="84">
        <v>153</v>
      </c>
      <c r="I10259" s="43" t="str">
        <f>IFERROR(VLOOKUP(H10259,#REF!,2,FALSE),"")</f>
        <v/>
      </c>
      <c r="J10259" s="27">
        <v>1</v>
      </c>
      <c r="K10259" s="41" t="s">
        <v>86</v>
      </c>
      <c r="L10259" s="59">
        <v>9</v>
      </c>
      <c r="M10259" s="54" t="s">
        <v>1802</v>
      </c>
      <c r="N10259" s="54" t="s">
        <v>1802</v>
      </c>
      <c r="P10259" s="85">
        <v>133</v>
      </c>
      <c r="Q10259" s="56" t="str">
        <f>IFERROR(VLOOKUP(P10259,#REF!,2,FALSE),"")</f>
        <v/>
      </c>
      <c r="R10259" s="27">
        <v>0</v>
      </c>
      <c r="S10259" s="57" t="s">
        <v>57</v>
      </c>
      <c r="T10259" s="35" t="s">
        <v>8</v>
      </c>
      <c r="U10259" s="35" t="s">
        <v>83</v>
      </c>
    </row>
    <row r="10260" spans="1:21" ht="15.65" customHeight="1" x14ac:dyDescent="0.35">
      <c r="A10260" s="35" t="s">
        <v>2622</v>
      </c>
      <c r="B10260" s="36">
        <v>37702</v>
      </c>
      <c r="C10260" s="35" t="s">
        <v>42</v>
      </c>
      <c r="D10260" s="53" t="s">
        <v>118</v>
      </c>
      <c r="E10260" s="59">
        <v>10</v>
      </c>
      <c r="F10260" s="29" t="s">
        <v>4117</v>
      </c>
      <c r="G10260" s="35" t="s">
        <v>7661</v>
      </c>
      <c r="H10260" s="84">
        <v>151</v>
      </c>
      <c r="I10260" s="43" t="str">
        <f>IFERROR(VLOOKUP(H10260,#REF!,2,FALSE),"")</f>
        <v/>
      </c>
      <c r="J10260" s="27">
        <v>0</v>
      </c>
      <c r="K10260" s="41" t="s">
        <v>86</v>
      </c>
      <c r="L10260" s="59">
        <v>10</v>
      </c>
      <c r="M10260" s="67" t="s">
        <v>2426</v>
      </c>
      <c r="N10260" s="67" t="s">
        <v>2426</v>
      </c>
      <c r="P10260" s="85">
        <v>130</v>
      </c>
      <c r="Q10260" s="56" t="str">
        <f>IFERROR(VLOOKUP(P10260,#REF!,2,FALSE),"")</f>
        <v/>
      </c>
      <c r="R10260" s="27">
        <v>1</v>
      </c>
      <c r="S10260" s="57" t="s">
        <v>57</v>
      </c>
      <c r="T10260" s="35" t="s">
        <v>8</v>
      </c>
      <c r="U10260" s="35" t="s">
        <v>83</v>
      </c>
    </row>
    <row r="10261" spans="1:21" ht="15.65" customHeight="1" x14ac:dyDescent="0.35">
      <c r="A10261" s="35" t="s">
        <v>2622</v>
      </c>
      <c r="B10261" s="36">
        <v>37702</v>
      </c>
      <c r="C10261" s="35" t="s">
        <v>42</v>
      </c>
      <c r="D10261" s="53" t="s">
        <v>118</v>
      </c>
      <c r="E10261" s="59">
        <v>11</v>
      </c>
      <c r="F10261" s="66" t="s">
        <v>3429</v>
      </c>
      <c r="G10261" s="35" t="s">
        <v>7660</v>
      </c>
      <c r="H10261" s="84">
        <v>147</v>
      </c>
      <c r="I10261" s="43" t="str">
        <f>IFERROR(VLOOKUP(H10261,#REF!,2,FALSE),"")</f>
        <v/>
      </c>
      <c r="J10261" s="27">
        <v>0.5</v>
      </c>
      <c r="K10261" s="41" t="s">
        <v>86</v>
      </c>
      <c r="L10261" s="59">
        <v>11</v>
      </c>
      <c r="M10261" s="67" t="s">
        <v>2125</v>
      </c>
      <c r="N10261" s="67" t="s">
        <v>2125</v>
      </c>
      <c r="P10261" s="85">
        <v>130</v>
      </c>
      <c r="Q10261" s="56" t="str">
        <f>IFERROR(VLOOKUP(P10261,#REF!,2,FALSE),"")</f>
        <v/>
      </c>
      <c r="R10261" s="27">
        <v>0.5</v>
      </c>
      <c r="S10261" s="57" t="s">
        <v>57</v>
      </c>
      <c r="T10261" s="35" t="s">
        <v>8</v>
      </c>
      <c r="U10261" s="35" t="s">
        <v>83</v>
      </c>
    </row>
    <row r="10262" spans="1:21" ht="15.65" customHeight="1" x14ac:dyDescent="0.35">
      <c r="A10262" s="35" t="s">
        <v>2622</v>
      </c>
      <c r="B10262" s="36">
        <v>37702</v>
      </c>
      <c r="C10262" s="35" t="s">
        <v>42</v>
      </c>
      <c r="D10262" s="53" t="s">
        <v>118</v>
      </c>
      <c r="E10262" s="59">
        <v>12</v>
      </c>
      <c r="F10262" s="46" t="s">
        <v>4069</v>
      </c>
      <c r="G10262" s="35" t="s">
        <v>7661</v>
      </c>
      <c r="H10262" s="43" t="s">
        <v>1002</v>
      </c>
      <c r="I10262" s="43" t="str">
        <f>IFERROR(VLOOKUP(H10262,#REF!,2,FALSE),"")</f>
        <v/>
      </c>
      <c r="J10262" s="27">
        <v>0</v>
      </c>
      <c r="K10262" s="41" t="s">
        <v>86</v>
      </c>
      <c r="L10262" s="59">
        <v>12</v>
      </c>
      <c r="M10262" s="67" t="s">
        <v>2427</v>
      </c>
      <c r="N10262" s="67" t="s">
        <v>2427</v>
      </c>
      <c r="P10262" s="85">
        <v>117</v>
      </c>
      <c r="Q10262" s="56" t="str">
        <f>IFERROR(VLOOKUP(P10262,#REF!,2,FALSE),"")</f>
        <v/>
      </c>
      <c r="R10262" s="27">
        <v>1</v>
      </c>
      <c r="S10262" s="57" t="s">
        <v>57</v>
      </c>
      <c r="T10262" s="35" t="s">
        <v>8</v>
      </c>
      <c r="U10262" s="35" t="s">
        <v>83</v>
      </c>
    </row>
    <row r="10263" spans="1:21" ht="15.65" customHeight="1" x14ac:dyDescent="0.35">
      <c r="A10263" s="35" t="s">
        <v>2622</v>
      </c>
      <c r="B10263" s="36">
        <v>37702</v>
      </c>
      <c r="C10263" s="35" t="s">
        <v>42</v>
      </c>
      <c r="D10263" s="53" t="s">
        <v>118</v>
      </c>
      <c r="E10263" s="59">
        <v>13</v>
      </c>
      <c r="F10263" s="26" t="s">
        <v>3799</v>
      </c>
      <c r="G10263" s="35" t="s">
        <v>7660</v>
      </c>
      <c r="H10263" s="84">
        <v>144</v>
      </c>
      <c r="I10263" s="43" t="str">
        <f>IFERROR(VLOOKUP(H10263,#REF!,2,FALSE),"")</f>
        <v/>
      </c>
      <c r="J10263" s="27">
        <v>1</v>
      </c>
      <c r="K10263" s="41" t="s">
        <v>86</v>
      </c>
      <c r="L10263" s="59">
        <v>13</v>
      </c>
      <c r="M10263" s="67" t="s">
        <v>2197</v>
      </c>
      <c r="N10263" s="67" t="s">
        <v>2197</v>
      </c>
      <c r="P10263" s="85">
        <v>118</v>
      </c>
      <c r="Q10263" s="56" t="str">
        <f>IFERROR(VLOOKUP(P10263,#REF!,2,FALSE),"")</f>
        <v/>
      </c>
      <c r="R10263" s="27">
        <v>0</v>
      </c>
      <c r="S10263" s="57" t="s">
        <v>57</v>
      </c>
      <c r="T10263" s="35" t="s">
        <v>8</v>
      </c>
      <c r="U10263" s="35" t="s">
        <v>83</v>
      </c>
    </row>
    <row r="10264" spans="1:21" ht="15.65" customHeight="1" x14ac:dyDescent="0.35">
      <c r="A10264" s="35" t="s">
        <v>2622</v>
      </c>
      <c r="B10264" s="36">
        <v>37702</v>
      </c>
      <c r="C10264" s="35" t="s">
        <v>42</v>
      </c>
      <c r="D10264" s="53" t="s">
        <v>118</v>
      </c>
      <c r="E10264" s="59">
        <v>14</v>
      </c>
      <c r="F10264" s="66" t="s">
        <v>3403</v>
      </c>
      <c r="G10264" s="35" t="s">
        <v>7661</v>
      </c>
      <c r="H10264" s="84">
        <v>137</v>
      </c>
      <c r="I10264" s="43" t="str">
        <f>IFERROR(VLOOKUP(H10264,#REF!,2,FALSE),"")</f>
        <v/>
      </c>
      <c r="J10264" s="27">
        <v>1</v>
      </c>
      <c r="K10264" s="41" t="s">
        <v>86</v>
      </c>
      <c r="L10264" s="59">
        <v>14</v>
      </c>
      <c r="M10264" s="67" t="s">
        <v>1541</v>
      </c>
      <c r="N10264" s="67" t="s">
        <v>1541</v>
      </c>
      <c r="P10264" s="85">
        <v>112</v>
      </c>
      <c r="Q10264" s="56" t="str">
        <f>IFERROR(VLOOKUP(P10264,#REF!,2,FALSE),"")</f>
        <v/>
      </c>
      <c r="R10264" s="27">
        <v>0</v>
      </c>
      <c r="S10264" s="57" t="s">
        <v>57</v>
      </c>
      <c r="T10264" s="35" t="s">
        <v>8</v>
      </c>
      <c r="U10264" s="35" t="s">
        <v>83</v>
      </c>
    </row>
    <row r="10265" spans="1:21" ht="15.65" customHeight="1" x14ac:dyDescent="0.35">
      <c r="A10265" s="35" t="s">
        <v>2622</v>
      </c>
      <c r="B10265" s="36">
        <v>37702</v>
      </c>
      <c r="C10265" s="35" t="s">
        <v>42</v>
      </c>
      <c r="D10265" s="53" t="s">
        <v>118</v>
      </c>
      <c r="E10265" s="59">
        <v>15</v>
      </c>
      <c r="F10265" s="29" t="s">
        <v>4082</v>
      </c>
      <c r="G10265" s="35" t="s">
        <v>7660</v>
      </c>
      <c r="H10265" s="84">
        <v>129</v>
      </c>
      <c r="I10265" s="43" t="str">
        <f>IFERROR(VLOOKUP(H10265,#REF!,2,FALSE),"")</f>
        <v/>
      </c>
      <c r="J10265" s="27">
        <v>0</v>
      </c>
      <c r="K10265" s="41" t="s">
        <v>86</v>
      </c>
      <c r="L10265" s="59">
        <v>15</v>
      </c>
      <c r="M10265" s="67" t="s">
        <v>2428</v>
      </c>
      <c r="N10265" s="67" t="s">
        <v>2428</v>
      </c>
      <c r="P10265" s="85">
        <v>119</v>
      </c>
      <c r="Q10265" s="56" t="str">
        <f>IFERROR(VLOOKUP(P10265,#REF!,2,FALSE),"")</f>
        <v/>
      </c>
      <c r="R10265" s="27">
        <v>1</v>
      </c>
      <c r="S10265" s="57" t="s">
        <v>57</v>
      </c>
      <c r="T10265" s="35" t="s">
        <v>8</v>
      </c>
      <c r="U10265" s="35" t="s">
        <v>83</v>
      </c>
    </row>
    <row r="10266" spans="1:21" ht="15.65" customHeight="1" x14ac:dyDescent="0.35">
      <c r="A10266" s="35" t="s">
        <v>2622</v>
      </c>
      <c r="B10266" s="36">
        <v>37702</v>
      </c>
      <c r="C10266" s="35" t="s">
        <v>42</v>
      </c>
      <c r="D10266" s="53" t="s">
        <v>118</v>
      </c>
      <c r="E10266" s="59">
        <v>16</v>
      </c>
      <c r="F10266" s="66" t="s">
        <v>3402</v>
      </c>
      <c r="G10266" s="35" t="s">
        <v>7661</v>
      </c>
      <c r="H10266" s="84">
        <v>128</v>
      </c>
      <c r="I10266" s="43" t="str">
        <f>IFERROR(VLOOKUP(H10266,#REF!,2,FALSE),"")</f>
        <v/>
      </c>
      <c r="J10266" s="27">
        <v>0</v>
      </c>
      <c r="K10266" s="41" t="s">
        <v>86</v>
      </c>
      <c r="L10266" s="59">
        <v>16</v>
      </c>
      <c r="M10266" s="67" t="s">
        <v>2429</v>
      </c>
      <c r="N10266" s="67" t="s">
        <v>2429</v>
      </c>
      <c r="P10266" s="85">
        <v>95</v>
      </c>
      <c r="Q10266" s="56" t="str">
        <f>IFERROR(VLOOKUP(P10266,#REF!,2,FALSE),"")</f>
        <v/>
      </c>
      <c r="R10266" s="27">
        <v>1</v>
      </c>
      <c r="S10266" s="57" t="s">
        <v>57</v>
      </c>
      <c r="T10266" s="35" t="s">
        <v>8</v>
      </c>
      <c r="U10266" s="35" t="s">
        <v>83</v>
      </c>
    </row>
    <row r="10267" spans="1:21" ht="15.65" customHeight="1" x14ac:dyDescent="0.35">
      <c r="A10267" s="35" t="s">
        <v>2622</v>
      </c>
      <c r="B10267" s="36">
        <v>37709</v>
      </c>
      <c r="D10267" s="35" t="s">
        <v>2291</v>
      </c>
      <c r="E10267" s="59">
        <v>1</v>
      </c>
      <c r="F10267" s="66" t="s">
        <v>3399</v>
      </c>
      <c r="H10267" s="84">
        <v>124</v>
      </c>
      <c r="I10267" s="43" t="str">
        <f>IFERROR(VLOOKUP(H10267,#REF!,2,FALSE),"")</f>
        <v/>
      </c>
      <c r="J10267" s="27">
        <v>0</v>
      </c>
      <c r="K10267" s="41" t="s">
        <v>79</v>
      </c>
      <c r="L10267" s="59">
        <v>1</v>
      </c>
      <c r="M10267" s="67" t="s">
        <v>2625</v>
      </c>
      <c r="N10267" s="67" t="s">
        <v>2625</v>
      </c>
      <c r="P10267" s="85">
        <v>123</v>
      </c>
      <c r="Q10267" s="56" t="str">
        <f>IFERROR(VLOOKUP(P10267,#REF!,2,FALSE),"")</f>
        <v/>
      </c>
      <c r="R10267" s="27">
        <v>1</v>
      </c>
      <c r="S10267" s="57" t="s">
        <v>91</v>
      </c>
      <c r="T10267" s="35" t="s">
        <v>69</v>
      </c>
      <c r="U10267" s="35" t="s">
        <v>64</v>
      </c>
    </row>
    <row r="10268" spans="1:21" ht="15.65" customHeight="1" x14ac:dyDescent="0.35">
      <c r="A10268" s="35" t="s">
        <v>2622</v>
      </c>
      <c r="B10268" s="36">
        <v>37709</v>
      </c>
      <c r="D10268" s="35" t="s">
        <v>2291</v>
      </c>
      <c r="E10268" s="59">
        <v>2</v>
      </c>
      <c r="F10268" s="26" t="s">
        <v>4094</v>
      </c>
      <c r="H10268" s="84">
        <v>122</v>
      </c>
      <c r="I10268" s="43" t="str">
        <f>IFERROR(VLOOKUP(H10268,#REF!,2,FALSE),"")</f>
        <v/>
      </c>
      <c r="J10268" s="27">
        <v>0</v>
      </c>
      <c r="K10268" s="41" t="s">
        <v>79</v>
      </c>
      <c r="L10268" s="59">
        <v>2</v>
      </c>
      <c r="M10268" s="67" t="s">
        <v>2626</v>
      </c>
      <c r="N10268" s="67" t="s">
        <v>2626</v>
      </c>
      <c r="P10268" s="85">
        <v>123</v>
      </c>
      <c r="Q10268" s="56" t="str">
        <f>IFERROR(VLOOKUP(P10268,#REF!,2,FALSE),"")</f>
        <v/>
      </c>
      <c r="R10268" s="27">
        <v>1</v>
      </c>
      <c r="S10268" s="57" t="s">
        <v>91</v>
      </c>
      <c r="T10268" s="35" t="s">
        <v>69</v>
      </c>
      <c r="U10268" s="35" t="s">
        <v>64</v>
      </c>
    </row>
    <row r="10269" spans="1:21" ht="15.65" customHeight="1" x14ac:dyDescent="0.35">
      <c r="A10269" s="35" t="s">
        <v>2622</v>
      </c>
      <c r="B10269" s="36">
        <v>37709</v>
      </c>
      <c r="D10269" s="35" t="s">
        <v>2291</v>
      </c>
      <c r="E10269" s="59">
        <v>3</v>
      </c>
      <c r="F10269" s="57" t="s">
        <v>3521</v>
      </c>
      <c r="H10269" s="84">
        <v>121</v>
      </c>
      <c r="I10269" s="43" t="str">
        <f>IFERROR(VLOOKUP(H10269,#REF!,2,FALSE),"")</f>
        <v/>
      </c>
      <c r="J10269" s="27">
        <v>1</v>
      </c>
      <c r="K10269" s="41" t="s">
        <v>79</v>
      </c>
      <c r="L10269" s="59">
        <v>3</v>
      </c>
      <c r="M10269" s="65" t="s">
        <v>1825</v>
      </c>
      <c r="N10269" s="65" t="s">
        <v>1825</v>
      </c>
      <c r="P10269" s="85">
        <v>122</v>
      </c>
      <c r="Q10269" s="56" t="str">
        <f>IFERROR(VLOOKUP(P10269,#REF!,2,FALSE),"")</f>
        <v/>
      </c>
      <c r="R10269" s="27">
        <v>0</v>
      </c>
      <c r="S10269" s="57" t="s">
        <v>91</v>
      </c>
      <c r="T10269" s="35" t="s">
        <v>69</v>
      </c>
      <c r="U10269" s="35" t="s">
        <v>64</v>
      </c>
    </row>
    <row r="10270" spans="1:21" ht="15.65" customHeight="1" x14ac:dyDescent="0.35">
      <c r="A10270" s="35" t="s">
        <v>2622</v>
      </c>
      <c r="B10270" s="36">
        <v>37709</v>
      </c>
      <c r="D10270" s="35" t="s">
        <v>2291</v>
      </c>
      <c r="E10270" s="59">
        <v>4</v>
      </c>
      <c r="F10270" s="29" t="s">
        <v>4070</v>
      </c>
      <c r="H10270" s="84">
        <v>120</v>
      </c>
      <c r="I10270" s="43" t="str">
        <f>IFERROR(VLOOKUP(H10270,#REF!,2,FALSE),"")</f>
        <v/>
      </c>
      <c r="J10270" s="27">
        <v>0.5</v>
      </c>
      <c r="K10270" s="41" t="s">
        <v>79</v>
      </c>
      <c r="L10270" s="59">
        <v>4</v>
      </c>
      <c r="M10270" s="67" t="s">
        <v>1010</v>
      </c>
      <c r="N10270" s="67" t="s">
        <v>1010</v>
      </c>
      <c r="P10270" s="85">
        <v>120</v>
      </c>
      <c r="Q10270" s="56" t="str">
        <f>IFERROR(VLOOKUP(P10270,#REF!,2,FALSE),"")</f>
        <v/>
      </c>
      <c r="R10270" s="27">
        <v>0.5</v>
      </c>
      <c r="S10270" s="57" t="s">
        <v>91</v>
      </c>
      <c r="T10270" s="35" t="s">
        <v>69</v>
      </c>
      <c r="U10270" s="35" t="s">
        <v>64</v>
      </c>
    </row>
    <row r="10271" spans="1:21" ht="15.65" customHeight="1" x14ac:dyDescent="0.35">
      <c r="A10271" s="35" t="s">
        <v>2622</v>
      </c>
      <c r="B10271" s="36">
        <v>37709</v>
      </c>
      <c r="D10271" s="35" t="s">
        <v>2291</v>
      </c>
      <c r="E10271" s="59">
        <v>5</v>
      </c>
      <c r="F10271" s="26" t="s">
        <v>4076</v>
      </c>
      <c r="H10271" s="84">
        <v>120</v>
      </c>
      <c r="I10271" s="43" t="str">
        <f>IFERROR(VLOOKUP(H10271,#REF!,2,FALSE),"")</f>
        <v/>
      </c>
      <c r="J10271" s="27">
        <v>0</v>
      </c>
      <c r="K10271" s="41" t="s">
        <v>79</v>
      </c>
      <c r="L10271" s="59">
        <v>5</v>
      </c>
      <c r="M10271" s="67" t="s">
        <v>1510</v>
      </c>
      <c r="N10271" s="67" t="s">
        <v>1510</v>
      </c>
      <c r="P10271" s="85">
        <v>119</v>
      </c>
      <c r="Q10271" s="56" t="str">
        <f>IFERROR(VLOOKUP(P10271,#REF!,2,FALSE),"")</f>
        <v/>
      </c>
      <c r="R10271" s="27">
        <v>1</v>
      </c>
      <c r="S10271" s="57" t="s">
        <v>91</v>
      </c>
      <c r="T10271" s="35" t="s">
        <v>69</v>
      </c>
      <c r="U10271" s="35" t="s">
        <v>64</v>
      </c>
    </row>
    <row r="10272" spans="1:21" ht="15.65" customHeight="1" x14ac:dyDescent="0.35">
      <c r="A10272" s="35" t="s">
        <v>2622</v>
      </c>
      <c r="B10272" s="36">
        <v>37709</v>
      </c>
      <c r="D10272" s="35" t="s">
        <v>2291</v>
      </c>
      <c r="E10272" s="59">
        <v>6</v>
      </c>
      <c r="F10272" s="66" t="s">
        <v>3405</v>
      </c>
      <c r="H10272" s="84">
        <v>117</v>
      </c>
      <c r="I10272" s="43" t="str">
        <f>IFERROR(VLOOKUP(H10272,#REF!,2,FALSE),"")</f>
        <v/>
      </c>
      <c r="J10272" s="27">
        <v>1</v>
      </c>
      <c r="K10272" s="41" t="s">
        <v>79</v>
      </c>
      <c r="L10272" s="59">
        <v>6</v>
      </c>
      <c r="M10272" s="67" t="s">
        <v>215</v>
      </c>
      <c r="N10272" s="67" t="s">
        <v>215</v>
      </c>
      <c r="P10272" s="85">
        <v>119</v>
      </c>
      <c r="Q10272" s="56" t="str">
        <f>IFERROR(VLOOKUP(P10272,#REF!,2,FALSE),"")</f>
        <v/>
      </c>
      <c r="R10272" s="27">
        <v>0</v>
      </c>
      <c r="S10272" s="57" t="s">
        <v>91</v>
      </c>
      <c r="T10272" s="35" t="s">
        <v>69</v>
      </c>
      <c r="U10272" s="35" t="s">
        <v>64</v>
      </c>
    </row>
    <row r="10273" spans="1:21" ht="15.65" customHeight="1" x14ac:dyDescent="0.35">
      <c r="A10273" s="35" t="s">
        <v>2622</v>
      </c>
      <c r="B10273" s="36">
        <v>37709</v>
      </c>
      <c r="D10273" s="35" t="s">
        <v>2291</v>
      </c>
      <c r="E10273" s="59">
        <v>7</v>
      </c>
      <c r="F10273" s="46" t="s">
        <v>3760</v>
      </c>
      <c r="H10273" s="84">
        <v>116</v>
      </c>
      <c r="I10273" s="43" t="str">
        <f>IFERROR(VLOOKUP(H10273,#REF!,2,FALSE),"")</f>
        <v/>
      </c>
      <c r="J10273" s="27">
        <v>0.5</v>
      </c>
      <c r="K10273" s="41" t="s">
        <v>79</v>
      </c>
      <c r="L10273" s="59">
        <v>7</v>
      </c>
      <c r="M10273" s="67" t="s">
        <v>1214</v>
      </c>
      <c r="N10273" s="67" t="s">
        <v>1214</v>
      </c>
      <c r="P10273" s="85">
        <v>119</v>
      </c>
      <c r="Q10273" s="56" t="str">
        <f>IFERROR(VLOOKUP(P10273,#REF!,2,FALSE),"")</f>
        <v/>
      </c>
      <c r="R10273" s="27">
        <v>0.5</v>
      </c>
      <c r="S10273" s="57" t="s">
        <v>91</v>
      </c>
      <c r="T10273" s="35" t="s">
        <v>69</v>
      </c>
      <c r="U10273" s="35" t="s">
        <v>64</v>
      </c>
    </row>
    <row r="10274" spans="1:21" ht="15.65" customHeight="1" x14ac:dyDescent="0.35">
      <c r="A10274" s="35" t="s">
        <v>2622</v>
      </c>
      <c r="B10274" s="36">
        <v>37709</v>
      </c>
      <c r="D10274" s="35" t="s">
        <v>2291</v>
      </c>
      <c r="E10274" s="59">
        <v>8</v>
      </c>
      <c r="F10274" s="29" t="s">
        <v>4092</v>
      </c>
      <c r="H10274" s="84">
        <v>113</v>
      </c>
      <c r="I10274" s="43" t="str">
        <f>IFERROR(VLOOKUP(H10274,#REF!,2,FALSE),"")</f>
        <v/>
      </c>
      <c r="J10274" s="27">
        <v>1</v>
      </c>
      <c r="K10274" s="41" t="s">
        <v>79</v>
      </c>
      <c r="L10274" s="59">
        <v>8</v>
      </c>
      <c r="M10274" s="67" t="s">
        <v>2627</v>
      </c>
      <c r="N10274" s="67" t="s">
        <v>2627</v>
      </c>
      <c r="P10274" s="85">
        <v>116</v>
      </c>
      <c r="Q10274" s="56" t="str">
        <f>IFERROR(VLOOKUP(P10274,#REF!,2,FALSE),"")</f>
        <v/>
      </c>
      <c r="R10274" s="27">
        <v>0</v>
      </c>
      <c r="S10274" s="57" t="s">
        <v>91</v>
      </c>
      <c r="T10274" s="35" t="s">
        <v>69</v>
      </c>
      <c r="U10274" s="35" t="s">
        <v>64</v>
      </c>
    </row>
    <row r="10275" spans="1:21" ht="15.65" customHeight="1" x14ac:dyDescent="0.35">
      <c r="A10275" s="35" t="s">
        <v>2622</v>
      </c>
      <c r="B10275" s="36">
        <v>37709</v>
      </c>
      <c r="D10275" s="35" t="s">
        <v>2291</v>
      </c>
      <c r="E10275" s="59">
        <v>9</v>
      </c>
      <c r="F10275" s="30" t="s">
        <v>4072</v>
      </c>
      <c r="H10275" s="84">
        <v>112</v>
      </c>
      <c r="I10275" s="43" t="str">
        <f>IFERROR(VLOOKUP(H10275,#REF!,2,FALSE),"")</f>
        <v/>
      </c>
      <c r="J10275" s="27">
        <v>1</v>
      </c>
      <c r="K10275" s="41" t="s">
        <v>79</v>
      </c>
      <c r="L10275" s="59">
        <v>9</v>
      </c>
      <c r="M10275" s="67" t="s">
        <v>2628</v>
      </c>
      <c r="N10275" s="67" t="s">
        <v>2628</v>
      </c>
      <c r="P10275" s="85">
        <v>113</v>
      </c>
      <c r="Q10275" s="56" t="str">
        <f>IFERROR(VLOOKUP(P10275,#REF!,2,FALSE),"")</f>
        <v/>
      </c>
      <c r="R10275" s="27">
        <v>0</v>
      </c>
      <c r="S10275" s="57" t="s">
        <v>91</v>
      </c>
      <c r="T10275" s="35" t="s">
        <v>69</v>
      </c>
      <c r="U10275" s="35" t="s">
        <v>64</v>
      </c>
    </row>
    <row r="10276" spans="1:21" ht="15.65" customHeight="1" x14ac:dyDescent="0.35">
      <c r="A10276" s="35" t="s">
        <v>2622</v>
      </c>
      <c r="B10276" s="36">
        <v>37709</v>
      </c>
      <c r="D10276" s="35" t="s">
        <v>2291</v>
      </c>
      <c r="E10276" s="59">
        <v>10</v>
      </c>
      <c r="F10276" s="26" t="s">
        <v>659</v>
      </c>
      <c r="H10276" s="84">
        <v>111</v>
      </c>
      <c r="I10276" s="43" t="str">
        <f>IFERROR(VLOOKUP(H10276,#REF!,2,FALSE),"")</f>
        <v/>
      </c>
      <c r="J10276" s="27">
        <v>0</v>
      </c>
      <c r="K10276" s="41" t="s">
        <v>79</v>
      </c>
      <c r="L10276" s="59">
        <v>10</v>
      </c>
      <c r="M10276" s="67" t="s">
        <v>2629</v>
      </c>
      <c r="N10276" s="67" t="s">
        <v>2629</v>
      </c>
      <c r="P10276" s="43" t="s">
        <v>1002</v>
      </c>
      <c r="Q10276" s="56" t="str">
        <f>IFERROR(VLOOKUP(P10276,#REF!,2,FALSE),"")</f>
        <v/>
      </c>
      <c r="R10276" s="27">
        <v>1</v>
      </c>
      <c r="S10276" s="57" t="s">
        <v>91</v>
      </c>
      <c r="T10276" s="35" t="s">
        <v>69</v>
      </c>
      <c r="U10276" s="35" t="s">
        <v>64</v>
      </c>
    </row>
    <row r="10277" spans="1:21" ht="15.65" customHeight="1" x14ac:dyDescent="0.35">
      <c r="A10277" s="35" t="s">
        <v>2622</v>
      </c>
      <c r="B10277" s="36">
        <v>37709</v>
      </c>
      <c r="D10277" s="35" t="s">
        <v>2291</v>
      </c>
      <c r="E10277" s="59">
        <v>11</v>
      </c>
      <c r="F10277" s="29" t="s">
        <v>4090</v>
      </c>
      <c r="H10277" s="84">
        <v>109</v>
      </c>
      <c r="I10277" s="43" t="str">
        <f>IFERROR(VLOOKUP(H10277,#REF!,2,FALSE),"")</f>
        <v/>
      </c>
      <c r="J10277" s="27">
        <v>0</v>
      </c>
      <c r="K10277" s="41" t="s">
        <v>79</v>
      </c>
      <c r="L10277" s="59">
        <v>11</v>
      </c>
      <c r="M10277" s="67" t="s">
        <v>2630</v>
      </c>
      <c r="N10277" s="67" t="s">
        <v>2630</v>
      </c>
      <c r="P10277" s="85">
        <v>108</v>
      </c>
      <c r="Q10277" s="56" t="str">
        <f>IFERROR(VLOOKUP(P10277,#REF!,2,FALSE),"")</f>
        <v/>
      </c>
      <c r="R10277" s="27">
        <v>1</v>
      </c>
      <c r="S10277" s="57" t="s">
        <v>91</v>
      </c>
      <c r="T10277" s="35" t="s">
        <v>69</v>
      </c>
      <c r="U10277" s="35" t="s">
        <v>64</v>
      </c>
    </row>
    <row r="10278" spans="1:21" ht="15.65" customHeight="1" x14ac:dyDescent="0.35">
      <c r="A10278" s="35" t="s">
        <v>2622</v>
      </c>
      <c r="B10278" s="36">
        <v>37709</v>
      </c>
      <c r="D10278" s="35" t="s">
        <v>2291</v>
      </c>
      <c r="E10278" s="59">
        <v>12</v>
      </c>
      <c r="F10278" s="30" t="s">
        <v>4107</v>
      </c>
      <c r="H10278" s="84">
        <v>108</v>
      </c>
      <c r="I10278" s="43" t="str">
        <f>IFERROR(VLOOKUP(H10278,#REF!,2,FALSE),"")</f>
        <v/>
      </c>
      <c r="J10278" s="27">
        <v>1</v>
      </c>
      <c r="K10278" s="41" t="s">
        <v>79</v>
      </c>
      <c r="L10278" s="59">
        <v>12</v>
      </c>
      <c r="M10278" s="67" t="s">
        <v>2631</v>
      </c>
      <c r="N10278" s="67" t="s">
        <v>2631</v>
      </c>
      <c r="P10278" s="43" t="s">
        <v>1002</v>
      </c>
      <c r="Q10278" s="56" t="str">
        <f>IFERROR(VLOOKUP(P10278,#REF!,2,FALSE),"")</f>
        <v/>
      </c>
      <c r="R10278" s="27">
        <v>0</v>
      </c>
      <c r="S10278" s="57" t="s">
        <v>91</v>
      </c>
      <c r="T10278" s="35" t="s">
        <v>69</v>
      </c>
      <c r="U10278" s="35" t="s">
        <v>64</v>
      </c>
    </row>
    <row r="10279" spans="1:21" ht="15.65" customHeight="1" x14ac:dyDescent="0.35">
      <c r="A10279" s="35" t="s">
        <v>2622</v>
      </c>
      <c r="B10279" s="36">
        <v>37709</v>
      </c>
      <c r="D10279" s="35" t="s">
        <v>2291</v>
      </c>
      <c r="E10279" s="59">
        <v>13</v>
      </c>
      <c r="F10279" s="26" t="s">
        <v>4085</v>
      </c>
      <c r="H10279" s="84">
        <v>106</v>
      </c>
      <c r="I10279" s="43" t="str">
        <f>IFERROR(VLOOKUP(H10279,#REF!,2,FALSE),"")</f>
        <v/>
      </c>
      <c r="J10279" s="27">
        <v>0</v>
      </c>
      <c r="K10279" s="41" t="s">
        <v>79</v>
      </c>
      <c r="L10279" s="59">
        <v>13</v>
      </c>
      <c r="M10279" s="67" t="s">
        <v>2632</v>
      </c>
      <c r="N10279" s="67" t="s">
        <v>2632</v>
      </c>
      <c r="P10279" s="85">
        <v>106</v>
      </c>
      <c r="Q10279" s="56" t="str">
        <f>IFERROR(VLOOKUP(P10279,#REF!,2,FALSE),"")</f>
        <v/>
      </c>
      <c r="R10279" s="27">
        <v>1</v>
      </c>
      <c r="S10279" s="57" t="s">
        <v>91</v>
      </c>
      <c r="T10279" s="35" t="s">
        <v>69</v>
      </c>
      <c r="U10279" s="35" t="s">
        <v>64</v>
      </c>
    </row>
    <row r="10280" spans="1:21" ht="15.65" customHeight="1" x14ac:dyDescent="0.35">
      <c r="A10280" s="35" t="s">
        <v>2622</v>
      </c>
      <c r="B10280" s="36">
        <v>37709</v>
      </c>
      <c r="D10280" s="35" t="s">
        <v>2291</v>
      </c>
      <c r="E10280" s="59">
        <v>14</v>
      </c>
      <c r="F10280" s="57" t="s">
        <v>3523</v>
      </c>
      <c r="H10280" s="84">
        <v>103</v>
      </c>
      <c r="I10280" s="43" t="str">
        <f>IFERROR(VLOOKUP(H10280,#REF!,2,FALSE),"")</f>
        <v/>
      </c>
      <c r="J10280" s="27">
        <v>0</v>
      </c>
      <c r="K10280" s="41" t="s">
        <v>79</v>
      </c>
      <c r="L10280" s="59">
        <v>14</v>
      </c>
      <c r="M10280" s="67" t="s">
        <v>2633</v>
      </c>
      <c r="N10280" s="67" t="s">
        <v>2633</v>
      </c>
      <c r="P10280" s="85">
        <v>103</v>
      </c>
      <c r="Q10280" s="56" t="str">
        <f>IFERROR(VLOOKUP(P10280,#REF!,2,FALSE),"")</f>
        <v/>
      </c>
      <c r="R10280" s="27">
        <v>1</v>
      </c>
      <c r="S10280" s="57" t="s">
        <v>91</v>
      </c>
      <c r="T10280" s="35" t="s">
        <v>69</v>
      </c>
      <c r="U10280" s="35" t="s">
        <v>64</v>
      </c>
    </row>
    <row r="10281" spans="1:21" ht="15.65" customHeight="1" x14ac:dyDescent="0.35">
      <c r="A10281" s="35" t="s">
        <v>2622</v>
      </c>
      <c r="B10281" s="36">
        <v>37709</v>
      </c>
      <c r="D10281" s="35" t="s">
        <v>2291</v>
      </c>
      <c r="E10281" s="59">
        <v>15</v>
      </c>
      <c r="F10281" s="29" t="s">
        <v>32</v>
      </c>
      <c r="H10281" s="85" t="s">
        <v>593</v>
      </c>
      <c r="I10281" s="43" t="str">
        <f>IFERROR(VLOOKUP(H10281,#REF!,2,FALSE),"")</f>
        <v/>
      </c>
      <c r="J10281" s="27">
        <v>0</v>
      </c>
      <c r="K10281" s="41" t="s">
        <v>79</v>
      </c>
      <c r="L10281" s="59">
        <v>15</v>
      </c>
      <c r="M10281" s="67" t="s">
        <v>2634</v>
      </c>
      <c r="N10281" s="67" t="s">
        <v>2634</v>
      </c>
      <c r="P10281" s="85">
        <v>103</v>
      </c>
      <c r="Q10281" s="56" t="str">
        <f>IFERROR(VLOOKUP(P10281,#REF!,2,FALSE),"")</f>
        <v/>
      </c>
      <c r="R10281" s="27">
        <v>1</v>
      </c>
      <c r="S10281" s="57" t="s">
        <v>91</v>
      </c>
      <c r="T10281" s="35" t="s">
        <v>69</v>
      </c>
      <c r="U10281" s="35" t="s">
        <v>64</v>
      </c>
    </row>
    <row r="10282" spans="1:21" ht="15.65" customHeight="1" x14ac:dyDescent="0.35">
      <c r="A10282" s="35" t="s">
        <v>2622</v>
      </c>
      <c r="B10282" s="36">
        <v>37709</v>
      </c>
      <c r="D10282" s="35" t="s">
        <v>2291</v>
      </c>
      <c r="E10282" s="59">
        <v>16</v>
      </c>
      <c r="F10282" s="26" t="s">
        <v>4093</v>
      </c>
      <c r="H10282" s="84">
        <v>98</v>
      </c>
      <c r="I10282" s="43" t="str">
        <f>IFERROR(VLOOKUP(H10282,#REF!,2,FALSE),"")</f>
        <v/>
      </c>
      <c r="J10282" s="27">
        <v>1</v>
      </c>
      <c r="K10282" s="41" t="s">
        <v>79</v>
      </c>
      <c r="L10282" s="59">
        <v>16</v>
      </c>
      <c r="M10282" s="67" t="s">
        <v>2635</v>
      </c>
      <c r="N10282" s="67" t="s">
        <v>2635</v>
      </c>
      <c r="P10282" s="85">
        <v>104</v>
      </c>
      <c r="Q10282" s="56" t="str">
        <f>IFERROR(VLOOKUP(P10282,#REF!,2,FALSE),"")</f>
        <v/>
      </c>
      <c r="R10282" s="27">
        <v>0</v>
      </c>
      <c r="S10282" s="57" t="s">
        <v>91</v>
      </c>
      <c r="T10282" s="35" t="s">
        <v>69</v>
      </c>
      <c r="U10282" s="35" t="s">
        <v>64</v>
      </c>
    </row>
    <row r="10283" spans="1:21" ht="15.65" customHeight="1" x14ac:dyDescent="0.35">
      <c r="A10283" s="35" t="s">
        <v>2622</v>
      </c>
      <c r="B10283" s="36">
        <v>37716</v>
      </c>
      <c r="D10283" s="35" t="s">
        <v>65</v>
      </c>
      <c r="E10283" s="59">
        <v>8</v>
      </c>
      <c r="F10283" s="30" t="s">
        <v>4072</v>
      </c>
      <c r="H10283" s="84">
        <v>112</v>
      </c>
      <c r="I10283" s="43" t="str">
        <f>IFERROR(VLOOKUP(H10283,#REF!,2,FALSE),"")</f>
        <v/>
      </c>
      <c r="J10283" s="47">
        <v>0</v>
      </c>
      <c r="K10283" s="41" t="s">
        <v>2411</v>
      </c>
      <c r="L10283" s="59">
        <v>8</v>
      </c>
      <c r="M10283" s="67" t="s">
        <v>2387</v>
      </c>
      <c r="N10283" s="67" t="s">
        <v>2387</v>
      </c>
      <c r="P10283" s="85">
        <v>87</v>
      </c>
      <c r="Q10283" s="56" t="str">
        <f>IFERROR(VLOOKUP(P10283,#REF!,2,FALSE),"")</f>
        <v/>
      </c>
      <c r="R10283" s="27">
        <v>1</v>
      </c>
      <c r="S10283" s="57" t="s">
        <v>63</v>
      </c>
      <c r="T10283" s="35" t="s">
        <v>8</v>
      </c>
      <c r="U10283" s="35" t="s">
        <v>64</v>
      </c>
    </row>
    <row r="10284" spans="1:21" ht="15.65" customHeight="1" x14ac:dyDescent="0.35">
      <c r="A10284" s="35" t="s">
        <v>2622</v>
      </c>
      <c r="B10284" s="36">
        <v>37716</v>
      </c>
      <c r="D10284" s="35" t="s">
        <v>73</v>
      </c>
      <c r="E10284" s="59">
        <v>1</v>
      </c>
      <c r="F10284" s="57" t="s">
        <v>3764</v>
      </c>
      <c r="H10284" s="84">
        <v>169</v>
      </c>
      <c r="I10284" s="43" t="str">
        <f>IFERROR(VLOOKUP(H10284,#REF!,2,FALSE),"")</f>
        <v/>
      </c>
      <c r="J10284" s="27">
        <v>0</v>
      </c>
      <c r="K10284" s="41" t="s">
        <v>2408</v>
      </c>
      <c r="L10284" s="59">
        <v>1</v>
      </c>
      <c r="M10284" s="67" t="s">
        <v>871</v>
      </c>
      <c r="N10284" s="67" t="s">
        <v>871</v>
      </c>
      <c r="P10284" s="85">
        <v>152</v>
      </c>
      <c r="Q10284" s="56" t="str">
        <f>IFERROR(VLOOKUP(P10284,#REF!,2,FALSE),"")</f>
        <v/>
      </c>
      <c r="R10284" s="47">
        <v>1</v>
      </c>
      <c r="S10284" s="57" t="s">
        <v>63</v>
      </c>
      <c r="T10284" s="35" t="s">
        <v>8</v>
      </c>
      <c r="U10284" s="35" t="s">
        <v>72</v>
      </c>
    </row>
    <row r="10285" spans="1:21" ht="15.65" customHeight="1" x14ac:dyDescent="0.35">
      <c r="A10285" s="35" t="s">
        <v>2622</v>
      </c>
      <c r="B10285" s="36">
        <v>37716</v>
      </c>
      <c r="D10285" s="35" t="s">
        <v>73</v>
      </c>
      <c r="E10285" s="59">
        <v>2</v>
      </c>
      <c r="F10285" s="29" t="s">
        <v>3798</v>
      </c>
      <c r="H10285" s="84">
        <v>165</v>
      </c>
      <c r="I10285" s="43" t="str">
        <f>IFERROR(VLOOKUP(H10285,#REF!,2,FALSE),"")</f>
        <v/>
      </c>
      <c r="J10285" s="27">
        <v>0</v>
      </c>
      <c r="K10285" s="41" t="s">
        <v>2408</v>
      </c>
      <c r="L10285" s="59">
        <v>2</v>
      </c>
      <c r="M10285" s="67" t="s">
        <v>2313</v>
      </c>
      <c r="N10285" s="67" t="s">
        <v>2313</v>
      </c>
      <c r="P10285" s="85">
        <v>149</v>
      </c>
      <c r="Q10285" s="56" t="str">
        <f>IFERROR(VLOOKUP(P10285,#REF!,2,FALSE),"")</f>
        <v/>
      </c>
      <c r="R10285" s="47">
        <v>1</v>
      </c>
      <c r="S10285" s="57" t="s">
        <v>63</v>
      </c>
      <c r="T10285" s="35" t="s">
        <v>8</v>
      </c>
      <c r="U10285" s="35" t="s">
        <v>72</v>
      </c>
    </row>
    <row r="10286" spans="1:21" ht="15.65" customHeight="1" x14ac:dyDescent="0.35">
      <c r="A10286" s="35" t="s">
        <v>2622</v>
      </c>
      <c r="B10286" s="36">
        <v>37716</v>
      </c>
      <c r="D10286" s="35" t="s">
        <v>73</v>
      </c>
      <c r="E10286" s="59">
        <v>3</v>
      </c>
      <c r="F10286" s="57" t="s">
        <v>3543</v>
      </c>
      <c r="H10286" s="84">
        <v>160</v>
      </c>
      <c r="I10286" s="43" t="str">
        <f>IFERROR(VLOOKUP(H10286,#REF!,2,FALSE),"")</f>
        <v/>
      </c>
      <c r="J10286" s="27">
        <v>0.5</v>
      </c>
      <c r="K10286" s="41" t="s">
        <v>2408</v>
      </c>
      <c r="L10286" s="59">
        <v>3</v>
      </c>
      <c r="M10286" s="65" t="s">
        <v>3694</v>
      </c>
      <c r="N10286" s="65" t="s">
        <v>3694</v>
      </c>
      <c r="P10286" s="85">
        <v>131</v>
      </c>
      <c r="Q10286" s="56" t="str">
        <f>IFERROR(VLOOKUP(P10286,#REF!,2,FALSE),"")</f>
        <v/>
      </c>
      <c r="R10286" s="47">
        <v>0.5</v>
      </c>
      <c r="S10286" s="57" t="s">
        <v>63</v>
      </c>
      <c r="T10286" s="35" t="s">
        <v>8</v>
      </c>
      <c r="U10286" s="35" t="s">
        <v>72</v>
      </c>
    </row>
    <row r="10287" spans="1:21" ht="15.65" customHeight="1" x14ac:dyDescent="0.35">
      <c r="A10287" s="35" t="s">
        <v>2622</v>
      </c>
      <c r="B10287" s="36">
        <v>37716</v>
      </c>
      <c r="D10287" s="35" t="s">
        <v>73</v>
      </c>
      <c r="E10287" s="59">
        <v>4</v>
      </c>
      <c r="F10287" s="46" t="s">
        <v>3488</v>
      </c>
      <c r="H10287" s="84">
        <v>159</v>
      </c>
      <c r="I10287" s="43" t="str">
        <f>IFERROR(VLOOKUP(H10287,#REF!,2,FALSE),"")</f>
        <v/>
      </c>
      <c r="J10287" s="27">
        <v>1</v>
      </c>
      <c r="K10287" s="41" t="s">
        <v>2408</v>
      </c>
      <c r="L10287" s="59">
        <v>4</v>
      </c>
      <c r="M10287" s="60" t="s">
        <v>32</v>
      </c>
      <c r="N10287" s="60" t="s">
        <v>32</v>
      </c>
      <c r="P10287" s="85"/>
      <c r="Q10287" s="56" t="str">
        <f>IFERROR(VLOOKUP(P10287,#REF!,2,FALSE),"")</f>
        <v/>
      </c>
      <c r="R10287" s="47">
        <v>0</v>
      </c>
      <c r="S10287" s="57" t="s">
        <v>63</v>
      </c>
      <c r="T10287" s="35" t="s">
        <v>8</v>
      </c>
      <c r="U10287" s="35" t="s">
        <v>72</v>
      </c>
    </row>
    <row r="10288" spans="1:21" ht="15.65" customHeight="1" x14ac:dyDescent="0.35">
      <c r="A10288" s="35" t="s">
        <v>2622</v>
      </c>
      <c r="B10288" s="36">
        <v>37716</v>
      </c>
      <c r="D10288" s="35" t="s">
        <v>73</v>
      </c>
      <c r="E10288" s="59">
        <v>4</v>
      </c>
      <c r="F10288" s="46" t="s">
        <v>3488</v>
      </c>
      <c r="H10288" s="84">
        <v>159</v>
      </c>
      <c r="I10288" s="43" t="str">
        <f>IFERROR(VLOOKUP(H10288,#REF!,2,FALSE),"")</f>
        <v/>
      </c>
      <c r="J10288" s="27">
        <v>0</v>
      </c>
      <c r="K10288" s="41" t="s">
        <v>2408</v>
      </c>
      <c r="L10288" s="59">
        <v>4</v>
      </c>
      <c r="M10288" s="67" t="s">
        <v>2317</v>
      </c>
      <c r="N10288" s="67" t="s">
        <v>2317</v>
      </c>
      <c r="P10288" s="85">
        <v>127</v>
      </c>
      <c r="Q10288" s="56" t="str">
        <f>IFERROR(VLOOKUP(P10288,#REF!,2,FALSE),"")</f>
        <v/>
      </c>
      <c r="R10288" s="47">
        <v>1</v>
      </c>
      <c r="S10288" s="57" t="s">
        <v>63</v>
      </c>
      <c r="T10288" s="35" t="s">
        <v>8</v>
      </c>
      <c r="U10288" s="35" t="s">
        <v>72</v>
      </c>
    </row>
    <row r="10289" spans="1:21" ht="15.65" customHeight="1" x14ac:dyDescent="0.35">
      <c r="A10289" s="35" t="s">
        <v>2622</v>
      </c>
      <c r="B10289" s="36">
        <v>37716</v>
      </c>
      <c r="D10289" s="35" t="s">
        <v>73</v>
      </c>
      <c r="E10289" s="59">
        <v>5</v>
      </c>
      <c r="F10289" s="66" t="s">
        <v>3419</v>
      </c>
      <c r="H10289" s="84">
        <v>153</v>
      </c>
      <c r="I10289" s="43" t="str">
        <f>IFERROR(VLOOKUP(H10289,#REF!,2,FALSE),"")</f>
        <v/>
      </c>
      <c r="J10289" s="27">
        <v>0</v>
      </c>
      <c r="K10289" s="41" t="s">
        <v>2408</v>
      </c>
      <c r="L10289" s="59">
        <v>5</v>
      </c>
      <c r="M10289" s="67" t="s">
        <v>2586</v>
      </c>
      <c r="N10289" s="67" t="s">
        <v>2586</v>
      </c>
      <c r="P10289" s="43" t="s">
        <v>1002</v>
      </c>
      <c r="Q10289" s="56" t="str">
        <f>IFERROR(VLOOKUP(P10289,#REF!,2,FALSE),"")</f>
        <v/>
      </c>
      <c r="R10289" s="47">
        <v>1</v>
      </c>
      <c r="S10289" s="57" t="s">
        <v>63</v>
      </c>
      <c r="T10289" s="35" t="s">
        <v>8</v>
      </c>
      <c r="U10289" s="35" t="s">
        <v>72</v>
      </c>
    </row>
    <row r="10290" spans="1:21" ht="15.65" customHeight="1" x14ac:dyDescent="0.35">
      <c r="A10290" s="35" t="s">
        <v>2622</v>
      </c>
      <c r="B10290" s="36">
        <v>37716</v>
      </c>
      <c r="D10290" s="35" t="s">
        <v>73</v>
      </c>
      <c r="E10290" s="59">
        <v>6</v>
      </c>
      <c r="F10290" s="30" t="s">
        <v>4095</v>
      </c>
      <c r="H10290" s="84">
        <v>149</v>
      </c>
      <c r="I10290" s="43" t="str">
        <f>IFERROR(VLOOKUP(H10290,#REF!,2,FALSE),"")</f>
        <v/>
      </c>
      <c r="J10290" s="27">
        <v>0.5</v>
      </c>
      <c r="K10290" s="41" t="s">
        <v>2408</v>
      </c>
      <c r="L10290" s="59">
        <v>6</v>
      </c>
      <c r="M10290" s="66" t="s">
        <v>3714</v>
      </c>
      <c r="N10290" s="66" t="s">
        <v>3714</v>
      </c>
      <c r="P10290" s="85">
        <v>106</v>
      </c>
      <c r="Q10290" s="56" t="str">
        <f>IFERROR(VLOOKUP(P10290,#REF!,2,FALSE),"")</f>
        <v/>
      </c>
      <c r="R10290" s="47">
        <v>0.5</v>
      </c>
      <c r="S10290" s="57" t="s">
        <v>63</v>
      </c>
      <c r="T10290" s="35" t="s">
        <v>8</v>
      </c>
      <c r="U10290" s="35" t="s">
        <v>72</v>
      </c>
    </row>
    <row r="10291" spans="1:21" ht="15.65" customHeight="1" x14ac:dyDescent="0.35">
      <c r="A10291" s="35" t="s">
        <v>2622</v>
      </c>
      <c r="B10291" s="36">
        <v>37716</v>
      </c>
      <c r="D10291" s="35" t="s">
        <v>73</v>
      </c>
      <c r="E10291" s="59">
        <v>7</v>
      </c>
      <c r="F10291" s="57" t="s">
        <v>3770</v>
      </c>
      <c r="H10291" s="84">
        <v>149</v>
      </c>
      <c r="I10291" s="43" t="str">
        <f>IFERROR(VLOOKUP(H10291,#REF!,2,FALSE),"")</f>
        <v/>
      </c>
      <c r="J10291" s="27">
        <v>1</v>
      </c>
      <c r="K10291" s="41" t="s">
        <v>2408</v>
      </c>
      <c r="L10291" s="59">
        <v>7</v>
      </c>
      <c r="M10291" s="67" t="s">
        <v>2321</v>
      </c>
      <c r="N10291" s="67" t="s">
        <v>2321</v>
      </c>
      <c r="P10291" s="85">
        <v>102</v>
      </c>
      <c r="Q10291" s="56" t="str">
        <f>IFERROR(VLOOKUP(P10291,#REF!,2,FALSE),"")</f>
        <v/>
      </c>
      <c r="R10291" s="47">
        <v>0</v>
      </c>
      <c r="S10291" s="57" t="s">
        <v>63</v>
      </c>
      <c r="T10291" s="35" t="s">
        <v>8</v>
      </c>
      <c r="U10291" s="35" t="s">
        <v>72</v>
      </c>
    </row>
    <row r="10292" spans="1:21" ht="15.65" customHeight="1" x14ac:dyDescent="0.35">
      <c r="A10292" s="35" t="s">
        <v>2622</v>
      </c>
      <c r="B10292" s="36">
        <v>37716</v>
      </c>
      <c r="D10292" s="35" t="s">
        <v>73</v>
      </c>
      <c r="E10292" s="59">
        <v>8</v>
      </c>
      <c r="F10292" s="30" t="s">
        <v>4110</v>
      </c>
      <c r="H10292" s="84">
        <v>148</v>
      </c>
      <c r="I10292" s="43" t="str">
        <f>IFERROR(VLOOKUP(H10292,#REF!,2,FALSE),"")</f>
        <v/>
      </c>
      <c r="J10292" s="27">
        <v>1</v>
      </c>
      <c r="K10292" s="41" t="s">
        <v>2408</v>
      </c>
      <c r="L10292" s="59">
        <v>8</v>
      </c>
      <c r="M10292" s="57" t="s">
        <v>2515</v>
      </c>
      <c r="N10292" s="57" t="s">
        <v>2515</v>
      </c>
      <c r="P10292" s="85">
        <v>88</v>
      </c>
      <c r="Q10292" s="56" t="str">
        <f>IFERROR(VLOOKUP(P10292,#REF!,2,FALSE),"")</f>
        <v/>
      </c>
      <c r="R10292" s="47">
        <v>0</v>
      </c>
      <c r="S10292" s="57" t="s">
        <v>63</v>
      </c>
      <c r="T10292" s="35" t="s">
        <v>8</v>
      </c>
      <c r="U10292" s="35" t="s">
        <v>72</v>
      </c>
    </row>
    <row r="10293" spans="1:21" ht="15.65" customHeight="1" x14ac:dyDescent="0.35">
      <c r="A10293" s="35" t="s">
        <v>2622</v>
      </c>
      <c r="B10293" s="36">
        <v>37716</v>
      </c>
      <c r="D10293" s="35" t="s">
        <v>73</v>
      </c>
      <c r="E10293" s="59">
        <v>9</v>
      </c>
      <c r="F10293" s="26" t="s">
        <v>234</v>
      </c>
      <c r="H10293" s="43" t="s">
        <v>1002</v>
      </c>
      <c r="I10293" s="43" t="str">
        <f>IFERROR(VLOOKUP(H10293,#REF!,2,FALSE),"")</f>
        <v/>
      </c>
      <c r="J10293" s="27">
        <v>1</v>
      </c>
      <c r="K10293" s="41" t="s">
        <v>2408</v>
      </c>
      <c r="L10293" s="59">
        <v>9</v>
      </c>
      <c r="M10293" s="67" t="s">
        <v>2322</v>
      </c>
      <c r="N10293" s="67" t="s">
        <v>2322</v>
      </c>
      <c r="P10293" s="85">
        <v>84</v>
      </c>
      <c r="Q10293" s="56" t="str">
        <f>IFERROR(VLOOKUP(P10293,#REF!,2,FALSE),"")</f>
        <v/>
      </c>
      <c r="R10293" s="47">
        <v>0</v>
      </c>
      <c r="S10293" s="57" t="s">
        <v>63</v>
      </c>
      <c r="T10293" s="35" t="s">
        <v>8</v>
      </c>
      <c r="U10293" s="35" t="s">
        <v>72</v>
      </c>
    </row>
    <row r="10294" spans="1:21" ht="15.65" customHeight="1" x14ac:dyDescent="0.35">
      <c r="A10294" s="35" t="s">
        <v>2622</v>
      </c>
      <c r="B10294" s="36">
        <v>37716</v>
      </c>
      <c r="D10294" s="35" t="s">
        <v>73</v>
      </c>
      <c r="E10294" s="59">
        <v>10</v>
      </c>
      <c r="F10294" s="26" t="s">
        <v>3799</v>
      </c>
      <c r="H10294" s="84">
        <v>144</v>
      </c>
      <c r="I10294" s="43" t="str">
        <f>IFERROR(VLOOKUP(H10294,#REF!,2,FALSE),"")</f>
        <v/>
      </c>
      <c r="J10294" s="27">
        <v>1</v>
      </c>
      <c r="K10294" s="41" t="s">
        <v>2408</v>
      </c>
      <c r="L10294" s="59">
        <v>10</v>
      </c>
      <c r="M10294" s="54" t="s">
        <v>570</v>
      </c>
      <c r="N10294" s="54" t="s">
        <v>570</v>
      </c>
      <c r="P10294" s="85">
        <v>72</v>
      </c>
      <c r="Q10294" s="56" t="str">
        <f>IFERROR(VLOOKUP(P10294,#REF!,2,FALSE),"")</f>
        <v/>
      </c>
      <c r="R10294" s="47">
        <v>0</v>
      </c>
      <c r="S10294" s="57" t="s">
        <v>63</v>
      </c>
      <c r="T10294" s="35" t="s">
        <v>8</v>
      </c>
      <c r="U10294" s="35" t="s">
        <v>72</v>
      </c>
    </row>
    <row r="10295" spans="1:21" ht="15.65" customHeight="1" x14ac:dyDescent="0.35">
      <c r="A10295" s="35" t="s">
        <v>2622</v>
      </c>
      <c r="B10295" s="36">
        <v>37716</v>
      </c>
      <c r="D10295" s="35" t="s">
        <v>73</v>
      </c>
      <c r="E10295" s="59">
        <v>11</v>
      </c>
      <c r="F10295" s="66" t="s">
        <v>3401</v>
      </c>
      <c r="H10295" s="84">
        <v>140</v>
      </c>
      <c r="I10295" s="43" t="str">
        <f>IFERROR(VLOOKUP(H10295,#REF!,2,FALSE),"")</f>
        <v/>
      </c>
      <c r="J10295" s="27">
        <v>1</v>
      </c>
      <c r="K10295" s="41" t="s">
        <v>2408</v>
      </c>
      <c r="L10295" s="59">
        <v>11</v>
      </c>
      <c r="M10295" s="67" t="s">
        <v>2324</v>
      </c>
      <c r="N10295" s="67" t="s">
        <v>2324</v>
      </c>
      <c r="P10295" s="85">
        <v>71</v>
      </c>
      <c r="Q10295" s="56" t="str">
        <f>IFERROR(VLOOKUP(P10295,#REF!,2,FALSE),"")</f>
        <v/>
      </c>
      <c r="R10295" s="47">
        <v>0</v>
      </c>
      <c r="S10295" s="57" t="s">
        <v>63</v>
      </c>
      <c r="T10295" s="35" t="s">
        <v>8</v>
      </c>
      <c r="U10295" s="35" t="s">
        <v>72</v>
      </c>
    </row>
    <row r="10296" spans="1:21" ht="15.65" customHeight="1" x14ac:dyDescent="0.35">
      <c r="A10296" s="35" t="s">
        <v>2622</v>
      </c>
      <c r="B10296" s="36">
        <v>37716</v>
      </c>
      <c r="D10296" s="35" t="s">
        <v>73</v>
      </c>
      <c r="E10296" s="59">
        <v>13</v>
      </c>
      <c r="F10296" s="66" t="s">
        <v>3403</v>
      </c>
      <c r="H10296" s="84">
        <v>137</v>
      </c>
      <c r="I10296" s="43" t="str">
        <f>IFERROR(VLOOKUP(H10296,#REF!,2,FALSE),"")</f>
        <v/>
      </c>
      <c r="J10296" s="27">
        <v>1</v>
      </c>
      <c r="K10296" s="41" t="s">
        <v>2408</v>
      </c>
      <c r="L10296" s="59">
        <v>13</v>
      </c>
      <c r="M10296" s="67" t="s">
        <v>2587</v>
      </c>
      <c r="N10296" s="67" t="s">
        <v>2587</v>
      </c>
      <c r="P10296" s="85">
        <v>70</v>
      </c>
      <c r="Q10296" s="56" t="str">
        <f>IFERROR(VLOOKUP(P10296,#REF!,2,FALSE),"")</f>
        <v/>
      </c>
      <c r="R10296" s="47">
        <v>0</v>
      </c>
      <c r="S10296" s="57" t="s">
        <v>63</v>
      </c>
      <c r="T10296" s="35" t="s">
        <v>8</v>
      </c>
      <c r="U10296" s="35" t="s">
        <v>72</v>
      </c>
    </row>
    <row r="10297" spans="1:21" ht="15.65" customHeight="1" x14ac:dyDescent="0.35">
      <c r="A10297" s="35" t="s">
        <v>2622</v>
      </c>
      <c r="B10297" s="36">
        <v>37716</v>
      </c>
      <c r="D10297" s="35" t="s">
        <v>73</v>
      </c>
      <c r="E10297" s="59">
        <v>14</v>
      </c>
      <c r="F10297" s="66" t="s">
        <v>3429</v>
      </c>
      <c r="H10297" s="84">
        <v>135</v>
      </c>
      <c r="I10297" s="43" t="str">
        <f>IFERROR(VLOOKUP(H10297,#REF!,2,FALSE),"")</f>
        <v/>
      </c>
      <c r="J10297" s="27">
        <v>0</v>
      </c>
      <c r="K10297" s="41" t="s">
        <v>2408</v>
      </c>
      <c r="L10297" s="59">
        <v>14</v>
      </c>
      <c r="M10297" s="65" t="s">
        <v>2588</v>
      </c>
      <c r="N10297" s="65" t="s">
        <v>2588</v>
      </c>
      <c r="P10297" s="43" t="s">
        <v>1002</v>
      </c>
      <c r="Q10297" s="56" t="str">
        <f>IFERROR(VLOOKUP(P10297,#REF!,2,FALSE),"")</f>
        <v/>
      </c>
      <c r="R10297" s="47">
        <v>1</v>
      </c>
      <c r="S10297" s="57" t="s">
        <v>63</v>
      </c>
      <c r="T10297" s="35" t="s">
        <v>8</v>
      </c>
      <c r="U10297" s="35" t="s">
        <v>72</v>
      </c>
    </row>
    <row r="10298" spans="1:21" ht="15.65" customHeight="1" x14ac:dyDescent="0.35">
      <c r="A10298" s="35" t="s">
        <v>2622</v>
      </c>
      <c r="B10298" s="36">
        <v>37716</v>
      </c>
      <c r="D10298" s="35" t="s">
        <v>73</v>
      </c>
      <c r="E10298" s="59">
        <v>15</v>
      </c>
      <c r="F10298" s="29" t="s">
        <v>4082</v>
      </c>
      <c r="H10298" s="84">
        <v>129</v>
      </c>
      <c r="I10298" s="43" t="str">
        <f>IFERROR(VLOOKUP(H10298,#REF!,2,FALSE),"")</f>
        <v/>
      </c>
      <c r="J10298" s="27">
        <v>1</v>
      </c>
      <c r="K10298" s="41" t="s">
        <v>2408</v>
      </c>
      <c r="L10298" s="59">
        <v>15</v>
      </c>
      <c r="M10298" s="67" t="s">
        <v>2325</v>
      </c>
      <c r="N10298" s="67" t="s">
        <v>2325</v>
      </c>
      <c r="P10298" s="85">
        <v>59</v>
      </c>
      <c r="Q10298" s="56" t="str">
        <f>IFERROR(VLOOKUP(P10298,#REF!,2,FALSE),"")</f>
        <v/>
      </c>
      <c r="R10298" s="47">
        <v>0</v>
      </c>
      <c r="S10298" s="57" t="s">
        <v>63</v>
      </c>
      <c r="T10298" s="35" t="s">
        <v>8</v>
      </c>
      <c r="U10298" s="35" t="s">
        <v>72</v>
      </c>
    </row>
    <row r="10299" spans="1:21" ht="15.65" customHeight="1" x14ac:dyDescent="0.35">
      <c r="A10299" s="35" t="s">
        <v>2622</v>
      </c>
      <c r="B10299" s="36">
        <v>37723</v>
      </c>
      <c r="D10299" s="35" t="s">
        <v>65</v>
      </c>
      <c r="E10299" s="59">
        <v>1</v>
      </c>
      <c r="F10299" s="66" t="s">
        <v>3399</v>
      </c>
      <c r="H10299" s="84">
        <v>124</v>
      </c>
      <c r="I10299" s="43" t="str">
        <f>IFERROR(VLOOKUP(H10299,#REF!,2,FALSE),"")</f>
        <v/>
      </c>
      <c r="J10299" s="47">
        <v>0</v>
      </c>
      <c r="K10299" s="41" t="s">
        <v>2411</v>
      </c>
      <c r="L10299" s="59">
        <v>1</v>
      </c>
      <c r="M10299" s="57" t="s">
        <v>2514</v>
      </c>
      <c r="N10299" s="57" t="s">
        <v>2514</v>
      </c>
      <c r="P10299" s="85">
        <v>122</v>
      </c>
      <c r="Q10299" s="56" t="str">
        <f>IFERROR(VLOOKUP(P10299,#REF!,2,FALSE),"")</f>
        <v/>
      </c>
      <c r="R10299" s="27">
        <v>1</v>
      </c>
      <c r="S10299" s="57" t="s">
        <v>63</v>
      </c>
      <c r="T10299" s="35" t="s">
        <v>8</v>
      </c>
      <c r="U10299" s="35" t="s">
        <v>64</v>
      </c>
    </row>
    <row r="10300" spans="1:21" ht="15.65" customHeight="1" x14ac:dyDescent="0.35">
      <c r="A10300" s="35" t="s">
        <v>2622</v>
      </c>
      <c r="B10300" s="36">
        <v>37723</v>
      </c>
      <c r="D10300" s="35" t="s">
        <v>65</v>
      </c>
      <c r="E10300" s="59">
        <v>2</v>
      </c>
      <c r="F10300" s="66" t="s">
        <v>3527</v>
      </c>
      <c r="H10300" s="85" t="s">
        <v>593</v>
      </c>
      <c r="I10300" s="43" t="str">
        <f>IFERROR(VLOOKUP(H10300,#REF!,2,FALSE),"")</f>
        <v/>
      </c>
      <c r="J10300" s="47">
        <v>1</v>
      </c>
      <c r="K10300" s="41" t="s">
        <v>2411</v>
      </c>
      <c r="L10300" s="59">
        <v>2</v>
      </c>
      <c r="M10300" s="60" t="s">
        <v>32</v>
      </c>
      <c r="N10300" s="60" t="s">
        <v>32</v>
      </c>
      <c r="P10300" s="85"/>
      <c r="Q10300" s="56" t="str">
        <f>IFERROR(VLOOKUP(P10300,#REF!,2,FALSE),"")</f>
        <v/>
      </c>
      <c r="R10300" s="27">
        <v>0</v>
      </c>
      <c r="S10300" s="57" t="s">
        <v>63</v>
      </c>
      <c r="T10300" s="35" t="s">
        <v>8</v>
      </c>
      <c r="U10300" s="35" t="s">
        <v>64</v>
      </c>
    </row>
    <row r="10301" spans="1:21" ht="15.65" customHeight="1" x14ac:dyDescent="0.35">
      <c r="A10301" s="35" t="s">
        <v>2622</v>
      </c>
      <c r="B10301" s="36">
        <v>37723</v>
      </c>
      <c r="D10301" s="35" t="s">
        <v>65</v>
      </c>
      <c r="E10301" s="59">
        <v>3</v>
      </c>
      <c r="F10301" s="26" t="s">
        <v>4094</v>
      </c>
      <c r="H10301" s="84">
        <v>122</v>
      </c>
      <c r="I10301" s="43" t="str">
        <f>IFERROR(VLOOKUP(H10301,#REF!,2,FALSE),"")</f>
        <v/>
      </c>
      <c r="J10301" s="47">
        <v>1</v>
      </c>
      <c r="K10301" s="41" t="s">
        <v>2411</v>
      </c>
      <c r="L10301" s="59">
        <v>3</v>
      </c>
      <c r="M10301" s="67" t="s">
        <v>2586</v>
      </c>
      <c r="N10301" s="67" t="s">
        <v>2586</v>
      </c>
      <c r="P10301" s="43" t="s">
        <v>1002</v>
      </c>
      <c r="Q10301" s="56" t="str">
        <f>IFERROR(VLOOKUP(P10301,#REF!,2,FALSE),"")</f>
        <v/>
      </c>
      <c r="R10301" s="27">
        <v>0</v>
      </c>
      <c r="S10301" s="57" t="s">
        <v>63</v>
      </c>
      <c r="T10301" s="35" t="s">
        <v>8</v>
      </c>
      <c r="U10301" s="35" t="s">
        <v>64</v>
      </c>
    </row>
    <row r="10302" spans="1:21" ht="15.65" customHeight="1" x14ac:dyDescent="0.35">
      <c r="A10302" s="35" t="s">
        <v>2622</v>
      </c>
      <c r="B10302" s="36">
        <v>37723</v>
      </c>
      <c r="D10302" s="35" t="s">
        <v>65</v>
      </c>
      <c r="E10302" s="59">
        <v>4</v>
      </c>
      <c r="F10302" s="29" t="s">
        <v>4070</v>
      </c>
      <c r="H10302" s="84">
        <v>120</v>
      </c>
      <c r="I10302" s="43" t="str">
        <f>IFERROR(VLOOKUP(H10302,#REF!,2,FALSE),"")</f>
        <v/>
      </c>
      <c r="J10302" s="27">
        <v>0.5</v>
      </c>
      <c r="K10302" s="41" t="s">
        <v>2411</v>
      </c>
      <c r="L10302" s="59">
        <v>4</v>
      </c>
      <c r="M10302" s="54" t="s">
        <v>1696</v>
      </c>
      <c r="N10302" s="54" t="s">
        <v>1696</v>
      </c>
      <c r="P10302" s="85">
        <v>118</v>
      </c>
      <c r="Q10302" s="56" t="str">
        <f>IFERROR(VLOOKUP(P10302,#REF!,2,FALSE),"")</f>
        <v/>
      </c>
      <c r="R10302" s="27">
        <v>0.5</v>
      </c>
      <c r="S10302" s="57" t="s">
        <v>63</v>
      </c>
      <c r="T10302" s="35" t="s">
        <v>8</v>
      </c>
      <c r="U10302" s="35" t="s">
        <v>64</v>
      </c>
    </row>
    <row r="10303" spans="1:21" ht="15.65" customHeight="1" x14ac:dyDescent="0.35">
      <c r="A10303" s="35" t="s">
        <v>2622</v>
      </c>
      <c r="B10303" s="36">
        <v>37723</v>
      </c>
      <c r="D10303" s="35" t="s">
        <v>65</v>
      </c>
      <c r="E10303" s="59">
        <v>5</v>
      </c>
      <c r="F10303" s="26" t="s">
        <v>4076</v>
      </c>
      <c r="H10303" s="84">
        <v>120</v>
      </c>
      <c r="I10303" s="43" t="str">
        <f>IFERROR(VLOOKUP(H10303,#REF!,2,FALSE),"")</f>
        <v/>
      </c>
      <c r="J10303" s="47">
        <v>1</v>
      </c>
      <c r="K10303" s="41" t="s">
        <v>2411</v>
      </c>
      <c r="L10303" s="59">
        <v>5</v>
      </c>
      <c r="M10303" s="66" t="s">
        <v>3714</v>
      </c>
      <c r="N10303" s="66" t="s">
        <v>3714</v>
      </c>
      <c r="P10303" s="85">
        <v>106</v>
      </c>
      <c r="Q10303" s="56" t="str">
        <f>IFERROR(VLOOKUP(P10303,#REF!,2,FALSE),"")</f>
        <v/>
      </c>
      <c r="R10303" s="27">
        <v>0</v>
      </c>
      <c r="S10303" s="57" t="s">
        <v>63</v>
      </c>
      <c r="T10303" s="35" t="s">
        <v>8</v>
      </c>
      <c r="U10303" s="35" t="s">
        <v>64</v>
      </c>
    </row>
    <row r="10304" spans="1:21" ht="15.65" customHeight="1" x14ac:dyDescent="0.35">
      <c r="A10304" s="35" t="s">
        <v>2622</v>
      </c>
      <c r="B10304" s="36">
        <v>37723</v>
      </c>
      <c r="D10304" s="35" t="s">
        <v>65</v>
      </c>
      <c r="E10304" s="59">
        <v>6</v>
      </c>
      <c r="F10304" s="66" t="s">
        <v>3405</v>
      </c>
      <c r="H10304" s="84">
        <v>117</v>
      </c>
      <c r="I10304" s="43" t="str">
        <f>IFERROR(VLOOKUP(H10304,#REF!,2,FALSE),"")</f>
        <v/>
      </c>
      <c r="J10304" s="47">
        <v>0.5</v>
      </c>
      <c r="K10304" s="41" t="s">
        <v>2411</v>
      </c>
      <c r="L10304" s="59">
        <v>6</v>
      </c>
      <c r="M10304" s="67" t="s">
        <v>2321</v>
      </c>
      <c r="N10304" s="67" t="s">
        <v>2321</v>
      </c>
      <c r="P10304" s="85">
        <v>102</v>
      </c>
      <c r="Q10304" s="56" t="str">
        <f>IFERROR(VLOOKUP(P10304,#REF!,2,FALSE),"")</f>
        <v/>
      </c>
      <c r="R10304" s="27">
        <v>0.5</v>
      </c>
      <c r="S10304" s="57" t="s">
        <v>63</v>
      </c>
      <c r="T10304" s="35" t="s">
        <v>8</v>
      </c>
      <c r="U10304" s="35" t="s">
        <v>64</v>
      </c>
    </row>
    <row r="10305" spans="1:21" ht="15.65" customHeight="1" x14ac:dyDescent="0.35">
      <c r="A10305" s="35" t="s">
        <v>2622</v>
      </c>
      <c r="B10305" s="36">
        <v>37723</v>
      </c>
      <c r="D10305" s="35" t="s">
        <v>65</v>
      </c>
      <c r="E10305" s="59">
        <v>7</v>
      </c>
      <c r="F10305" s="46" t="s">
        <v>3760</v>
      </c>
      <c r="H10305" s="84">
        <v>116</v>
      </c>
      <c r="I10305" s="43" t="str">
        <f>IFERROR(VLOOKUP(H10305,#REF!,2,FALSE),"")</f>
        <v/>
      </c>
      <c r="J10305" s="47">
        <v>0.5</v>
      </c>
      <c r="K10305" s="41" t="s">
        <v>2411</v>
      </c>
      <c r="L10305" s="59">
        <v>7</v>
      </c>
      <c r="M10305" s="67" t="s">
        <v>2315</v>
      </c>
      <c r="N10305" s="67" t="s">
        <v>2315</v>
      </c>
      <c r="P10305" s="85">
        <v>89</v>
      </c>
      <c r="Q10305" s="56" t="str">
        <f>IFERROR(VLOOKUP(P10305,#REF!,2,FALSE),"")</f>
        <v/>
      </c>
      <c r="R10305" s="27">
        <v>0.5</v>
      </c>
      <c r="S10305" s="57" t="s">
        <v>63</v>
      </c>
      <c r="T10305" s="35" t="s">
        <v>8</v>
      </c>
      <c r="U10305" s="35" t="s">
        <v>64</v>
      </c>
    </row>
    <row r="10306" spans="1:21" ht="15.65" customHeight="1" x14ac:dyDescent="0.35">
      <c r="A10306" s="35" t="s">
        <v>2622</v>
      </c>
      <c r="B10306" s="36">
        <v>37723</v>
      </c>
      <c r="D10306" s="35" t="s">
        <v>65</v>
      </c>
      <c r="E10306" s="59">
        <v>9</v>
      </c>
      <c r="F10306" s="26" t="s">
        <v>659</v>
      </c>
      <c r="H10306" s="84">
        <v>111</v>
      </c>
      <c r="I10306" s="43" t="str">
        <f>IFERROR(VLOOKUP(H10306,#REF!,2,FALSE),"")</f>
        <v/>
      </c>
      <c r="J10306" s="47">
        <v>0</v>
      </c>
      <c r="K10306" s="41" t="s">
        <v>2411</v>
      </c>
      <c r="L10306" s="59">
        <v>9</v>
      </c>
      <c r="M10306" s="67" t="s">
        <v>2322</v>
      </c>
      <c r="N10306" s="67" t="s">
        <v>2322</v>
      </c>
      <c r="P10306" s="85">
        <v>84</v>
      </c>
      <c r="Q10306" s="56" t="str">
        <f>IFERROR(VLOOKUP(P10306,#REF!,2,FALSE),"")</f>
        <v/>
      </c>
      <c r="R10306" s="27">
        <v>1</v>
      </c>
      <c r="S10306" s="57" t="s">
        <v>63</v>
      </c>
      <c r="T10306" s="35" t="s">
        <v>8</v>
      </c>
      <c r="U10306" s="35" t="s">
        <v>64</v>
      </c>
    </row>
    <row r="10307" spans="1:21" ht="15.65" customHeight="1" x14ac:dyDescent="0.35">
      <c r="A10307" s="35" t="s">
        <v>2622</v>
      </c>
      <c r="B10307" s="36">
        <v>37723</v>
      </c>
      <c r="D10307" s="35" t="s">
        <v>65</v>
      </c>
      <c r="E10307" s="59">
        <v>10</v>
      </c>
      <c r="F10307" s="26" t="s">
        <v>2390</v>
      </c>
      <c r="H10307" s="84">
        <v>110</v>
      </c>
      <c r="I10307" s="43" t="str">
        <f>IFERROR(VLOOKUP(H10307,#REF!,2,FALSE),"")</f>
        <v/>
      </c>
      <c r="J10307" s="47">
        <v>1</v>
      </c>
      <c r="K10307" s="41" t="s">
        <v>2411</v>
      </c>
      <c r="L10307" s="59">
        <v>10</v>
      </c>
      <c r="M10307" s="67" t="s">
        <v>2388</v>
      </c>
      <c r="N10307" s="67" t="s">
        <v>2388</v>
      </c>
      <c r="P10307" s="85">
        <v>73</v>
      </c>
      <c r="Q10307" s="56" t="str">
        <f>IFERROR(VLOOKUP(P10307,#REF!,2,FALSE),"")</f>
        <v/>
      </c>
      <c r="R10307" s="27">
        <v>0</v>
      </c>
      <c r="S10307" s="57" t="s">
        <v>63</v>
      </c>
      <c r="T10307" s="35" t="s">
        <v>8</v>
      </c>
      <c r="U10307" s="35" t="s">
        <v>64</v>
      </c>
    </row>
    <row r="10308" spans="1:21" ht="15.65" customHeight="1" x14ac:dyDescent="0.35">
      <c r="A10308" s="35" t="s">
        <v>2622</v>
      </c>
      <c r="B10308" s="36">
        <v>37723</v>
      </c>
      <c r="D10308" s="35" t="s">
        <v>65</v>
      </c>
      <c r="E10308" s="59">
        <v>11</v>
      </c>
      <c r="F10308" s="30" t="s">
        <v>4107</v>
      </c>
      <c r="H10308" s="84">
        <v>108</v>
      </c>
      <c r="I10308" s="43" t="str">
        <f>IFERROR(VLOOKUP(H10308,#REF!,2,FALSE),"")</f>
        <v/>
      </c>
      <c r="J10308" s="47">
        <v>1</v>
      </c>
      <c r="K10308" s="41" t="s">
        <v>2411</v>
      </c>
      <c r="L10308" s="59">
        <v>11</v>
      </c>
      <c r="M10308" s="67" t="s">
        <v>2224</v>
      </c>
      <c r="N10308" s="67" t="s">
        <v>2224</v>
      </c>
      <c r="P10308" s="85">
        <v>74</v>
      </c>
      <c r="Q10308" s="56" t="str">
        <f>IFERROR(VLOOKUP(P10308,#REF!,2,FALSE),"")</f>
        <v/>
      </c>
      <c r="R10308" s="27">
        <v>0</v>
      </c>
      <c r="S10308" s="57" t="s">
        <v>63</v>
      </c>
      <c r="T10308" s="35" t="s">
        <v>8</v>
      </c>
      <c r="U10308" s="35" t="s">
        <v>64</v>
      </c>
    </row>
    <row r="10309" spans="1:21" ht="15.65" customHeight="1" x14ac:dyDescent="0.35">
      <c r="A10309" s="35" t="s">
        <v>2622</v>
      </c>
      <c r="B10309" s="36">
        <v>37723</v>
      </c>
      <c r="D10309" s="35" t="s">
        <v>65</v>
      </c>
      <c r="E10309" s="59">
        <v>12</v>
      </c>
      <c r="F10309" s="26" t="s">
        <v>4085</v>
      </c>
      <c r="H10309" s="84">
        <v>106</v>
      </c>
      <c r="I10309" s="43" t="str">
        <f>IFERROR(VLOOKUP(H10309,#REF!,2,FALSE),"")</f>
        <v/>
      </c>
      <c r="J10309" s="47">
        <v>1</v>
      </c>
      <c r="K10309" s="41" t="s">
        <v>2411</v>
      </c>
      <c r="L10309" s="59">
        <v>12</v>
      </c>
      <c r="M10309" s="67" t="s">
        <v>2357</v>
      </c>
      <c r="N10309" s="67" t="s">
        <v>2357</v>
      </c>
      <c r="P10309" s="85">
        <v>74</v>
      </c>
      <c r="Q10309" s="56" t="str">
        <f>IFERROR(VLOOKUP(P10309,#REF!,2,FALSE),"")</f>
        <v/>
      </c>
      <c r="R10309" s="27">
        <v>0</v>
      </c>
      <c r="S10309" s="57" t="s">
        <v>63</v>
      </c>
      <c r="T10309" s="35" t="s">
        <v>8</v>
      </c>
      <c r="U10309" s="35" t="s">
        <v>64</v>
      </c>
    </row>
    <row r="10310" spans="1:21" ht="15.65" customHeight="1" x14ac:dyDescent="0.35">
      <c r="A10310" s="35" t="s">
        <v>2622</v>
      </c>
      <c r="B10310" s="36">
        <v>37723</v>
      </c>
      <c r="D10310" s="35" t="s">
        <v>65</v>
      </c>
      <c r="E10310" s="59">
        <v>13</v>
      </c>
      <c r="F10310" s="57" t="s">
        <v>3523</v>
      </c>
      <c r="H10310" s="84">
        <v>103</v>
      </c>
      <c r="I10310" s="43" t="str">
        <f>IFERROR(VLOOKUP(H10310,#REF!,2,FALSE),"")</f>
        <v/>
      </c>
      <c r="J10310" s="47">
        <v>1</v>
      </c>
      <c r="K10310" s="41" t="s">
        <v>2411</v>
      </c>
      <c r="L10310" s="59">
        <v>13</v>
      </c>
      <c r="M10310" s="67" t="s">
        <v>2324</v>
      </c>
      <c r="N10310" s="67" t="s">
        <v>2324</v>
      </c>
      <c r="P10310" s="85">
        <v>71</v>
      </c>
      <c r="Q10310" s="56" t="str">
        <f>IFERROR(VLOOKUP(P10310,#REF!,2,FALSE),"")</f>
        <v/>
      </c>
      <c r="R10310" s="27">
        <v>0</v>
      </c>
      <c r="S10310" s="57" t="s">
        <v>63</v>
      </c>
      <c r="T10310" s="35" t="s">
        <v>8</v>
      </c>
      <c r="U10310" s="35" t="s">
        <v>64</v>
      </c>
    </row>
    <row r="10311" spans="1:21" ht="15.65" customHeight="1" x14ac:dyDescent="0.35">
      <c r="A10311" s="35" t="s">
        <v>2622</v>
      </c>
      <c r="B10311" s="36">
        <v>37723</v>
      </c>
      <c r="D10311" s="35" t="s">
        <v>65</v>
      </c>
      <c r="E10311" s="59">
        <v>14</v>
      </c>
      <c r="F10311" s="29" t="s">
        <v>2712</v>
      </c>
      <c r="H10311" s="43" t="s">
        <v>1002</v>
      </c>
      <c r="I10311" s="43" t="str">
        <f>IFERROR(VLOOKUP(H10311,#REF!,2,FALSE),"")</f>
        <v/>
      </c>
      <c r="J10311" s="47">
        <v>1</v>
      </c>
      <c r="K10311" s="41" t="s">
        <v>2411</v>
      </c>
      <c r="L10311" s="59">
        <v>14</v>
      </c>
      <c r="M10311" s="67" t="s">
        <v>2224</v>
      </c>
      <c r="N10311" s="67" t="s">
        <v>2224</v>
      </c>
      <c r="P10311" s="85">
        <v>75</v>
      </c>
      <c r="Q10311" s="56" t="str">
        <f>IFERROR(VLOOKUP(P10311,#REF!,2,FALSE),"")</f>
        <v/>
      </c>
      <c r="R10311" s="27">
        <v>0</v>
      </c>
      <c r="S10311" s="57" t="s">
        <v>63</v>
      </c>
      <c r="T10311" s="35" t="s">
        <v>8</v>
      </c>
      <c r="U10311" s="35" t="s">
        <v>64</v>
      </c>
    </row>
    <row r="10312" spans="1:21" ht="15.65" customHeight="1" x14ac:dyDescent="0.35">
      <c r="A10312" s="35" t="s">
        <v>2622</v>
      </c>
      <c r="B10312" s="36">
        <v>37723</v>
      </c>
      <c r="D10312" s="35" t="s">
        <v>65</v>
      </c>
      <c r="E10312" s="59">
        <v>14</v>
      </c>
      <c r="F10312" s="26" t="s">
        <v>4093</v>
      </c>
      <c r="H10312" s="84">
        <v>98</v>
      </c>
      <c r="I10312" s="43" t="str">
        <f>IFERROR(VLOOKUP(H10312,#REF!,2,FALSE),"")</f>
        <v/>
      </c>
      <c r="J10312" s="47">
        <v>1</v>
      </c>
      <c r="K10312" s="41" t="s">
        <v>2411</v>
      </c>
      <c r="L10312" s="59">
        <v>14</v>
      </c>
      <c r="M10312" s="67" t="s">
        <v>2587</v>
      </c>
      <c r="N10312" s="67" t="s">
        <v>2587</v>
      </c>
      <c r="P10312" s="85">
        <v>70</v>
      </c>
      <c r="Q10312" s="56" t="str">
        <f>IFERROR(VLOOKUP(P10312,#REF!,2,FALSE),"")</f>
        <v/>
      </c>
      <c r="R10312" s="27">
        <v>0</v>
      </c>
      <c r="S10312" s="57" t="s">
        <v>63</v>
      </c>
      <c r="T10312" s="35" t="s">
        <v>8</v>
      </c>
      <c r="U10312" s="35" t="s">
        <v>64</v>
      </c>
    </row>
    <row r="10313" spans="1:21" ht="15.65" customHeight="1" x14ac:dyDescent="0.35">
      <c r="A10313" s="35" t="s">
        <v>2622</v>
      </c>
      <c r="B10313" s="36">
        <v>37723</v>
      </c>
      <c r="D10313" s="35" t="s">
        <v>65</v>
      </c>
      <c r="E10313" s="59">
        <v>16</v>
      </c>
      <c r="F10313" s="26" t="s">
        <v>2606</v>
      </c>
      <c r="H10313" s="85" t="s">
        <v>593</v>
      </c>
      <c r="I10313" s="43" t="str">
        <f>IFERROR(VLOOKUP(H10313,#REF!,2,FALSE),"")</f>
        <v/>
      </c>
      <c r="J10313" s="47">
        <v>0</v>
      </c>
      <c r="K10313" s="41" t="s">
        <v>2411</v>
      </c>
      <c r="L10313" s="59">
        <v>16</v>
      </c>
      <c r="M10313" s="67" t="s">
        <v>2606</v>
      </c>
      <c r="N10313" s="67" t="s">
        <v>2606</v>
      </c>
      <c r="P10313" s="85"/>
      <c r="Q10313" s="56" t="str">
        <f>IFERROR(VLOOKUP(P10313,#REF!,2,FALSE),"")</f>
        <v/>
      </c>
      <c r="R10313" s="27">
        <v>1</v>
      </c>
      <c r="S10313" s="57" t="s">
        <v>63</v>
      </c>
      <c r="T10313" s="35" t="s">
        <v>8</v>
      </c>
      <c r="U10313" s="35" t="s">
        <v>64</v>
      </c>
    </row>
    <row r="10314" spans="1:21" ht="15.65" customHeight="1" x14ac:dyDescent="0.35">
      <c r="A10314" s="35" t="s">
        <v>2622</v>
      </c>
      <c r="B10314" s="36">
        <v>37737</v>
      </c>
      <c r="D10314" s="35" t="s">
        <v>73</v>
      </c>
      <c r="E10314" s="59">
        <v>1</v>
      </c>
      <c r="F10314" s="57" t="s">
        <v>3764</v>
      </c>
      <c r="H10314" s="84">
        <v>169</v>
      </c>
      <c r="I10314" s="43" t="str">
        <f>IFERROR(VLOOKUP(H10314,#REF!,2,FALSE),"")</f>
        <v/>
      </c>
      <c r="J10314" s="47">
        <v>1</v>
      </c>
      <c r="K10314" s="41" t="s">
        <v>2409</v>
      </c>
      <c r="L10314" s="59">
        <v>1</v>
      </c>
      <c r="M10314" s="60" t="s">
        <v>32</v>
      </c>
      <c r="N10314" s="60" t="s">
        <v>32</v>
      </c>
      <c r="P10314" s="85"/>
      <c r="Q10314" s="56" t="str">
        <f>IFERROR(VLOOKUP(P10314,#REF!,2,FALSE),"")</f>
        <v/>
      </c>
      <c r="R10314" s="27">
        <v>0</v>
      </c>
      <c r="S10314" s="57" t="s">
        <v>63</v>
      </c>
      <c r="T10314" s="35" t="s">
        <v>8</v>
      </c>
      <c r="U10314" s="35" t="s">
        <v>72</v>
      </c>
    </row>
    <row r="10315" spans="1:21" ht="15.65" customHeight="1" x14ac:dyDescent="0.35">
      <c r="A10315" s="35" t="s">
        <v>2622</v>
      </c>
      <c r="B10315" s="36">
        <v>37737</v>
      </c>
      <c r="D10315" s="35" t="s">
        <v>73</v>
      </c>
      <c r="E10315" s="59">
        <v>2</v>
      </c>
      <c r="F10315" s="30" t="s">
        <v>4123</v>
      </c>
      <c r="H10315" s="84">
        <v>187</v>
      </c>
      <c r="I10315" s="43" t="str">
        <f>IFERROR(VLOOKUP(H10315,#REF!,2,FALSE),"")</f>
        <v/>
      </c>
      <c r="J10315" s="27">
        <v>0.5</v>
      </c>
      <c r="K10315" s="67" t="s">
        <v>2409</v>
      </c>
      <c r="L10315" s="59">
        <v>2</v>
      </c>
      <c r="M10315" s="67" t="s">
        <v>2580</v>
      </c>
      <c r="N10315" s="67" t="s">
        <v>2580</v>
      </c>
      <c r="O10315" s="27"/>
      <c r="P10315" s="85">
        <v>179</v>
      </c>
      <c r="Q10315" s="56" t="str">
        <f>IFERROR(VLOOKUP(P10315,#REF!,2,FALSE),"")</f>
        <v/>
      </c>
      <c r="R10315" s="47">
        <v>0.5</v>
      </c>
      <c r="S10315" s="41" t="s">
        <v>63</v>
      </c>
      <c r="T10315" s="35" t="s">
        <v>74</v>
      </c>
      <c r="U10315" s="35" t="s">
        <v>72</v>
      </c>
    </row>
    <row r="10316" spans="1:21" ht="15.65" customHeight="1" x14ac:dyDescent="0.35">
      <c r="A10316" s="35" t="s">
        <v>2622</v>
      </c>
      <c r="B10316" s="36">
        <v>37737</v>
      </c>
      <c r="D10316" s="35" t="s">
        <v>73</v>
      </c>
      <c r="E10316" s="59">
        <v>2</v>
      </c>
      <c r="F10316" s="29" t="s">
        <v>3798</v>
      </c>
      <c r="H10316" s="84">
        <v>165</v>
      </c>
      <c r="I10316" s="43" t="str">
        <f>IFERROR(VLOOKUP(H10316,#REF!,2,FALSE),"")</f>
        <v/>
      </c>
      <c r="J10316" s="47">
        <v>0.5</v>
      </c>
      <c r="K10316" s="41" t="s">
        <v>2409</v>
      </c>
      <c r="L10316" s="59">
        <v>2</v>
      </c>
      <c r="M10316" s="67" t="s">
        <v>639</v>
      </c>
      <c r="N10316" s="67" t="s">
        <v>639</v>
      </c>
      <c r="P10316" s="85">
        <v>166</v>
      </c>
      <c r="Q10316" s="56" t="str">
        <f>IFERROR(VLOOKUP(P10316,#REF!,2,FALSE),"")</f>
        <v/>
      </c>
      <c r="R10316" s="27">
        <v>0.5</v>
      </c>
      <c r="S10316" s="57" t="s">
        <v>63</v>
      </c>
      <c r="T10316" s="35" t="s">
        <v>8</v>
      </c>
      <c r="U10316" s="35" t="s">
        <v>72</v>
      </c>
    </row>
    <row r="10317" spans="1:21" ht="15.65" customHeight="1" x14ac:dyDescent="0.35">
      <c r="A10317" s="35" t="s">
        <v>2622</v>
      </c>
      <c r="B10317" s="36">
        <v>37737</v>
      </c>
      <c r="D10317" s="35" t="s">
        <v>73</v>
      </c>
      <c r="E10317" s="59">
        <v>3</v>
      </c>
      <c r="F10317" s="29" t="s">
        <v>4068</v>
      </c>
      <c r="H10317" s="84">
        <v>165</v>
      </c>
      <c r="I10317" s="43" t="str">
        <f>IFERROR(VLOOKUP(H10317,#REF!,2,FALSE),"")</f>
        <v/>
      </c>
      <c r="J10317" s="47">
        <v>0.5</v>
      </c>
      <c r="K10317" s="41" t="s">
        <v>2409</v>
      </c>
      <c r="L10317" s="59">
        <v>3</v>
      </c>
      <c r="M10317" s="67" t="s">
        <v>2328</v>
      </c>
      <c r="N10317" s="67" t="s">
        <v>2328</v>
      </c>
      <c r="P10317" s="85">
        <v>164</v>
      </c>
      <c r="Q10317" s="56" t="str">
        <f>IFERROR(VLOOKUP(P10317,#REF!,2,FALSE),"")</f>
        <v/>
      </c>
      <c r="R10317" s="27">
        <v>0.5</v>
      </c>
      <c r="S10317" s="57" t="s">
        <v>63</v>
      </c>
      <c r="T10317" s="35" t="s">
        <v>8</v>
      </c>
      <c r="U10317" s="35" t="s">
        <v>72</v>
      </c>
    </row>
    <row r="10318" spans="1:21" ht="15.65" customHeight="1" x14ac:dyDescent="0.35">
      <c r="A10318" s="35" t="s">
        <v>2622</v>
      </c>
      <c r="B10318" s="36">
        <v>37737</v>
      </c>
      <c r="D10318" s="35" t="s">
        <v>73</v>
      </c>
      <c r="E10318" s="59">
        <v>4</v>
      </c>
      <c r="F10318" s="57" t="s">
        <v>3543</v>
      </c>
      <c r="H10318" s="84">
        <v>160</v>
      </c>
      <c r="I10318" s="43" t="str">
        <f>IFERROR(VLOOKUP(H10318,#REF!,2,FALSE),"")</f>
        <v/>
      </c>
      <c r="J10318" s="47">
        <v>0</v>
      </c>
      <c r="K10318" s="41" t="s">
        <v>2409</v>
      </c>
      <c r="L10318" s="59">
        <v>4</v>
      </c>
      <c r="M10318" s="67" t="s">
        <v>2703</v>
      </c>
      <c r="N10318" s="67" t="s">
        <v>2703</v>
      </c>
      <c r="P10318" s="85">
        <v>152</v>
      </c>
      <c r="Q10318" s="56" t="str">
        <f>IFERROR(VLOOKUP(P10318,#REF!,2,FALSE),"")</f>
        <v/>
      </c>
      <c r="R10318" s="27">
        <v>1</v>
      </c>
      <c r="S10318" s="57" t="s">
        <v>63</v>
      </c>
      <c r="T10318" s="35" t="s">
        <v>8</v>
      </c>
      <c r="U10318" s="35" t="s">
        <v>72</v>
      </c>
    </row>
    <row r="10319" spans="1:21" ht="15.65" customHeight="1" x14ac:dyDescent="0.35">
      <c r="A10319" s="35" t="s">
        <v>2622</v>
      </c>
      <c r="B10319" s="36">
        <v>37737</v>
      </c>
      <c r="D10319" s="35" t="s">
        <v>73</v>
      </c>
      <c r="E10319" s="59">
        <v>5</v>
      </c>
      <c r="F10319" s="29" t="s">
        <v>4068</v>
      </c>
      <c r="H10319" s="84">
        <v>169</v>
      </c>
      <c r="I10319" s="43" t="str">
        <f>IFERROR(VLOOKUP(H10319,#REF!,2,FALSE),"")</f>
        <v/>
      </c>
      <c r="J10319" s="27">
        <v>0</v>
      </c>
      <c r="K10319" s="67" t="s">
        <v>2409</v>
      </c>
      <c r="L10319" s="59">
        <v>5</v>
      </c>
      <c r="M10319" s="66" t="s">
        <v>2583</v>
      </c>
      <c r="N10319" s="66" t="s">
        <v>2583</v>
      </c>
      <c r="O10319" s="27"/>
      <c r="P10319" s="85">
        <v>167</v>
      </c>
      <c r="Q10319" s="56" t="str">
        <f>IFERROR(VLOOKUP(P10319,#REF!,2,FALSE),"")</f>
        <v/>
      </c>
      <c r="R10319" s="47">
        <v>1</v>
      </c>
      <c r="S10319" s="41" t="s">
        <v>63</v>
      </c>
      <c r="T10319" s="35" t="s">
        <v>74</v>
      </c>
      <c r="U10319" s="35" t="s">
        <v>72</v>
      </c>
    </row>
    <row r="10320" spans="1:21" ht="15.65" customHeight="1" x14ac:dyDescent="0.35">
      <c r="A10320" s="35" t="s">
        <v>2622</v>
      </c>
      <c r="B10320" s="36">
        <v>37737</v>
      </c>
      <c r="D10320" s="35" t="s">
        <v>73</v>
      </c>
      <c r="E10320" s="59">
        <v>5</v>
      </c>
      <c r="F10320" s="46" t="s">
        <v>3488</v>
      </c>
      <c r="H10320" s="84">
        <v>159</v>
      </c>
      <c r="I10320" s="43" t="str">
        <f>IFERROR(VLOOKUP(H10320,#REF!,2,FALSE),"")</f>
        <v/>
      </c>
      <c r="J10320" s="47">
        <v>0.5</v>
      </c>
      <c r="K10320" s="41" t="s">
        <v>2409</v>
      </c>
      <c r="L10320" s="59">
        <v>5</v>
      </c>
      <c r="M10320" s="57" t="s">
        <v>3677</v>
      </c>
      <c r="N10320" s="57" t="s">
        <v>3677</v>
      </c>
      <c r="P10320" s="85">
        <v>151</v>
      </c>
      <c r="Q10320" s="56" t="str">
        <f>IFERROR(VLOOKUP(P10320,#REF!,2,FALSE),"")</f>
        <v/>
      </c>
      <c r="R10320" s="27">
        <v>0.5</v>
      </c>
      <c r="S10320" s="57" t="s">
        <v>63</v>
      </c>
      <c r="T10320" s="35" t="s">
        <v>8</v>
      </c>
      <c r="U10320" s="35" t="s">
        <v>72</v>
      </c>
    </row>
    <row r="10321" spans="1:21" ht="15.65" customHeight="1" x14ac:dyDescent="0.35">
      <c r="A10321" s="35" t="s">
        <v>2622</v>
      </c>
      <c r="B10321" s="36">
        <v>37737</v>
      </c>
      <c r="D10321" s="35" t="s">
        <v>73</v>
      </c>
      <c r="E10321" s="59">
        <v>6</v>
      </c>
      <c r="F10321" s="66" t="s">
        <v>3419</v>
      </c>
      <c r="H10321" s="84">
        <v>153</v>
      </c>
      <c r="I10321" s="43" t="str">
        <f>IFERROR(VLOOKUP(H10321,#REF!,2,FALSE),"")</f>
        <v/>
      </c>
      <c r="J10321" s="47">
        <v>0.5</v>
      </c>
      <c r="K10321" s="41" t="s">
        <v>2409</v>
      </c>
      <c r="L10321" s="59">
        <v>6</v>
      </c>
      <c r="M10321" s="67" t="s">
        <v>2589</v>
      </c>
      <c r="N10321" s="67" t="s">
        <v>2589</v>
      </c>
      <c r="P10321" s="85">
        <v>147</v>
      </c>
      <c r="Q10321" s="56" t="str">
        <f>IFERROR(VLOOKUP(P10321,#REF!,2,FALSE),"")</f>
        <v/>
      </c>
      <c r="R10321" s="27">
        <v>0.5</v>
      </c>
      <c r="S10321" s="57" t="s">
        <v>63</v>
      </c>
      <c r="T10321" s="35" t="s">
        <v>8</v>
      </c>
      <c r="U10321" s="35" t="s">
        <v>72</v>
      </c>
    </row>
    <row r="10322" spans="1:21" ht="15.65" customHeight="1" x14ac:dyDescent="0.35">
      <c r="A10322" s="35" t="s">
        <v>2622</v>
      </c>
      <c r="B10322" s="36">
        <v>37737</v>
      </c>
      <c r="D10322" s="35" t="s">
        <v>73</v>
      </c>
      <c r="E10322" s="59">
        <v>7</v>
      </c>
      <c r="F10322" s="29" t="s">
        <v>4117</v>
      </c>
      <c r="H10322" s="85">
        <v>151</v>
      </c>
      <c r="I10322" s="43" t="str">
        <f>IFERROR(VLOOKUP(H10322,#REF!,2,FALSE),"")</f>
        <v/>
      </c>
      <c r="J10322" s="47">
        <v>1</v>
      </c>
      <c r="K10322" s="41" t="s">
        <v>2409</v>
      </c>
      <c r="L10322" s="59">
        <v>7</v>
      </c>
      <c r="M10322" s="67" t="s">
        <v>2376</v>
      </c>
      <c r="N10322" s="67" t="s">
        <v>2376</v>
      </c>
      <c r="P10322" s="85">
        <v>65</v>
      </c>
      <c r="Q10322" s="56" t="str">
        <f>IFERROR(VLOOKUP(P10322,#REF!,2,FALSE),"")</f>
        <v/>
      </c>
      <c r="R10322" s="27">
        <v>0</v>
      </c>
      <c r="S10322" s="57" t="s">
        <v>63</v>
      </c>
      <c r="T10322" s="35" t="s">
        <v>8</v>
      </c>
      <c r="U10322" s="35" t="s">
        <v>72</v>
      </c>
    </row>
    <row r="10323" spans="1:21" ht="15.65" customHeight="1" x14ac:dyDescent="0.35">
      <c r="A10323" s="35" t="s">
        <v>2622</v>
      </c>
      <c r="B10323" s="36">
        <v>37737</v>
      </c>
      <c r="D10323" s="35" t="s">
        <v>73</v>
      </c>
      <c r="E10323" s="59">
        <v>8</v>
      </c>
      <c r="F10323" s="29" t="s">
        <v>4117</v>
      </c>
      <c r="H10323" s="84">
        <v>151</v>
      </c>
      <c r="I10323" s="43" t="str">
        <f>IFERROR(VLOOKUP(H10323,#REF!,2,FALSE),"")</f>
        <v/>
      </c>
      <c r="J10323" s="27">
        <v>0.5</v>
      </c>
      <c r="K10323" s="67" t="s">
        <v>2409</v>
      </c>
      <c r="L10323" s="59">
        <v>8</v>
      </c>
      <c r="M10323" s="57" t="s">
        <v>3677</v>
      </c>
      <c r="N10323" s="57" t="s">
        <v>3677</v>
      </c>
      <c r="O10323" s="27"/>
      <c r="P10323" s="85">
        <v>151</v>
      </c>
      <c r="Q10323" s="56" t="str">
        <f>IFERROR(VLOOKUP(P10323,#REF!,2,FALSE),"")</f>
        <v/>
      </c>
      <c r="R10323" s="47">
        <v>0.5</v>
      </c>
      <c r="S10323" s="41" t="s">
        <v>63</v>
      </c>
      <c r="T10323" s="35" t="s">
        <v>74</v>
      </c>
      <c r="U10323" s="35" t="s">
        <v>72</v>
      </c>
    </row>
    <row r="10324" spans="1:21" ht="15.65" customHeight="1" x14ac:dyDescent="0.35">
      <c r="A10324" s="35" t="s">
        <v>2622</v>
      </c>
      <c r="B10324" s="36">
        <v>37737</v>
      </c>
      <c r="D10324" s="35" t="s">
        <v>73</v>
      </c>
      <c r="E10324" s="59">
        <v>8</v>
      </c>
      <c r="F10324" s="57" t="s">
        <v>3770</v>
      </c>
      <c r="H10324" s="84">
        <v>149</v>
      </c>
      <c r="I10324" s="43" t="str">
        <f>IFERROR(VLOOKUP(H10324,#REF!,2,FALSE),"")</f>
        <v/>
      </c>
      <c r="J10324" s="47">
        <v>1</v>
      </c>
      <c r="K10324" s="41" t="s">
        <v>2409</v>
      </c>
      <c r="L10324" s="59">
        <v>8</v>
      </c>
      <c r="M10324" s="67" t="s">
        <v>2331</v>
      </c>
      <c r="N10324" s="67" t="s">
        <v>2331</v>
      </c>
      <c r="P10324" s="85">
        <v>146</v>
      </c>
      <c r="Q10324" s="56" t="str">
        <f>IFERROR(VLOOKUP(P10324,#REF!,2,FALSE),"")</f>
        <v/>
      </c>
      <c r="R10324" s="27">
        <v>0</v>
      </c>
      <c r="S10324" s="57" t="s">
        <v>63</v>
      </c>
      <c r="T10324" s="35" t="s">
        <v>8</v>
      </c>
      <c r="U10324" s="35" t="s">
        <v>72</v>
      </c>
    </row>
    <row r="10325" spans="1:21" ht="15.65" customHeight="1" x14ac:dyDescent="0.35">
      <c r="A10325" s="35" t="s">
        <v>2622</v>
      </c>
      <c r="B10325" s="36">
        <v>37737</v>
      </c>
      <c r="D10325" s="35" t="s">
        <v>73</v>
      </c>
      <c r="E10325" s="59">
        <v>11</v>
      </c>
      <c r="F10325" s="30" t="s">
        <v>4088</v>
      </c>
      <c r="H10325" s="84">
        <v>137</v>
      </c>
      <c r="I10325" s="43" t="str">
        <f>IFERROR(VLOOKUP(H10325,#REF!,2,FALSE),"")</f>
        <v/>
      </c>
      <c r="J10325" s="27">
        <v>0</v>
      </c>
      <c r="K10325" s="67" t="s">
        <v>2409</v>
      </c>
      <c r="L10325" s="59">
        <v>11</v>
      </c>
      <c r="M10325" s="67" t="s">
        <v>2340</v>
      </c>
      <c r="N10325" s="67" t="s">
        <v>2340</v>
      </c>
      <c r="O10325" s="27"/>
      <c r="P10325" s="85">
        <v>112</v>
      </c>
      <c r="Q10325" s="56" t="str">
        <f>IFERROR(VLOOKUP(P10325,#REF!,2,FALSE),"")</f>
        <v/>
      </c>
      <c r="R10325" s="47">
        <v>1</v>
      </c>
      <c r="S10325" s="41" t="s">
        <v>63</v>
      </c>
      <c r="T10325" s="35" t="s">
        <v>74</v>
      </c>
      <c r="U10325" s="35" t="s">
        <v>72</v>
      </c>
    </row>
    <row r="10326" spans="1:21" ht="15.65" customHeight="1" x14ac:dyDescent="0.35">
      <c r="A10326" s="35" t="s">
        <v>2622</v>
      </c>
      <c r="B10326" s="36">
        <v>37737</v>
      </c>
      <c r="D10326" s="35" t="s">
        <v>73</v>
      </c>
      <c r="E10326" s="59">
        <v>11</v>
      </c>
      <c r="F10326" s="57" t="s">
        <v>3770</v>
      </c>
      <c r="H10326" s="84">
        <v>149</v>
      </c>
      <c r="I10326" s="43" t="str">
        <f>IFERROR(VLOOKUP(H10326,#REF!,2,FALSE),"")</f>
        <v/>
      </c>
      <c r="J10326" s="27">
        <v>1</v>
      </c>
      <c r="K10326" s="41" t="s">
        <v>2409</v>
      </c>
      <c r="L10326" s="59">
        <v>11</v>
      </c>
      <c r="M10326" s="67" t="s">
        <v>2602</v>
      </c>
      <c r="N10326" s="67" t="s">
        <v>2602</v>
      </c>
      <c r="P10326" s="85">
        <v>139</v>
      </c>
      <c r="Q10326" s="56" t="str">
        <f>IFERROR(VLOOKUP(P10326,#REF!,2,FALSE),"")</f>
        <v/>
      </c>
      <c r="R10326" s="47">
        <v>0</v>
      </c>
      <c r="S10326" s="57" t="s">
        <v>63</v>
      </c>
      <c r="T10326" s="35" t="s">
        <v>8</v>
      </c>
      <c r="U10326" s="35" t="s">
        <v>72</v>
      </c>
    </row>
    <row r="10327" spans="1:21" ht="15.65" customHeight="1" x14ac:dyDescent="0.35">
      <c r="A10327" s="35" t="s">
        <v>2622</v>
      </c>
      <c r="B10327" s="36">
        <v>37737</v>
      </c>
      <c r="D10327" s="35" t="s">
        <v>73</v>
      </c>
      <c r="E10327" s="59">
        <v>12</v>
      </c>
      <c r="F10327" s="66" t="s">
        <v>3402</v>
      </c>
      <c r="H10327" s="84">
        <v>128</v>
      </c>
      <c r="I10327" s="43" t="str">
        <f>IFERROR(VLOOKUP(H10327,#REF!,2,FALSE),"")</f>
        <v/>
      </c>
      <c r="J10327" s="47">
        <v>0</v>
      </c>
      <c r="K10327" s="41" t="s">
        <v>2409</v>
      </c>
      <c r="L10327" s="59">
        <v>12</v>
      </c>
      <c r="M10327" s="67" t="s">
        <v>2334</v>
      </c>
      <c r="N10327" s="67" t="s">
        <v>2334</v>
      </c>
      <c r="P10327" s="85">
        <v>135</v>
      </c>
      <c r="Q10327" s="56" t="str">
        <f>IFERROR(VLOOKUP(P10327,#REF!,2,FALSE),"")</f>
        <v/>
      </c>
      <c r="R10327" s="27">
        <v>1</v>
      </c>
      <c r="S10327" s="57" t="s">
        <v>63</v>
      </c>
      <c r="T10327" s="35" t="s">
        <v>8</v>
      </c>
      <c r="U10327" s="35" t="s">
        <v>72</v>
      </c>
    </row>
    <row r="10328" spans="1:21" ht="15.65" customHeight="1" x14ac:dyDescent="0.35">
      <c r="A10328" s="35" t="s">
        <v>2622</v>
      </c>
      <c r="B10328" s="36">
        <v>37737</v>
      </c>
      <c r="D10328" s="35" t="s">
        <v>73</v>
      </c>
      <c r="E10328" s="59">
        <v>13</v>
      </c>
      <c r="F10328" s="66" t="s">
        <v>3399</v>
      </c>
      <c r="H10328" s="84">
        <v>124</v>
      </c>
      <c r="I10328" s="43" t="str">
        <f>IFERROR(VLOOKUP(H10328,#REF!,2,FALSE),"")</f>
        <v/>
      </c>
      <c r="J10328" s="47">
        <v>0</v>
      </c>
      <c r="K10328" s="41" t="s">
        <v>2409</v>
      </c>
      <c r="L10328" s="59">
        <v>13</v>
      </c>
      <c r="M10328" s="67" t="s">
        <v>2590</v>
      </c>
      <c r="N10328" s="67" t="s">
        <v>2590</v>
      </c>
      <c r="P10328" s="85">
        <v>132</v>
      </c>
      <c r="Q10328" s="56" t="str">
        <f>IFERROR(VLOOKUP(P10328,#REF!,2,FALSE),"")</f>
        <v/>
      </c>
      <c r="R10328" s="27">
        <v>1</v>
      </c>
      <c r="S10328" s="57" t="s">
        <v>63</v>
      </c>
      <c r="T10328" s="35" t="s">
        <v>8</v>
      </c>
      <c r="U10328" s="35" t="s">
        <v>72</v>
      </c>
    </row>
    <row r="10329" spans="1:21" ht="15.65" customHeight="1" x14ac:dyDescent="0.35">
      <c r="A10329" s="35" t="s">
        <v>2622</v>
      </c>
      <c r="B10329" s="36">
        <v>37737</v>
      </c>
      <c r="D10329" s="35" t="s">
        <v>73</v>
      </c>
      <c r="E10329" s="59">
        <v>14</v>
      </c>
      <c r="F10329" s="66" t="s">
        <v>3405</v>
      </c>
      <c r="H10329" s="84">
        <v>117</v>
      </c>
      <c r="I10329" s="43" t="str">
        <f>IFERROR(VLOOKUP(H10329,#REF!,2,FALSE),"")</f>
        <v/>
      </c>
      <c r="J10329" s="47">
        <v>0</v>
      </c>
      <c r="K10329" s="41" t="s">
        <v>2409</v>
      </c>
      <c r="L10329" s="59">
        <v>14</v>
      </c>
      <c r="M10329" s="67" t="s">
        <v>2332</v>
      </c>
      <c r="N10329" s="67" t="s">
        <v>2332</v>
      </c>
      <c r="P10329" s="85">
        <v>131</v>
      </c>
      <c r="Q10329" s="56" t="str">
        <f>IFERROR(VLOOKUP(P10329,#REF!,2,FALSE),"")</f>
        <v/>
      </c>
      <c r="R10329" s="27">
        <v>1</v>
      </c>
      <c r="S10329" s="57" t="s">
        <v>63</v>
      </c>
      <c r="T10329" s="35" t="s">
        <v>8</v>
      </c>
      <c r="U10329" s="35" t="s">
        <v>72</v>
      </c>
    </row>
    <row r="10330" spans="1:21" ht="15.65" customHeight="1" x14ac:dyDescent="0.35">
      <c r="A10330" s="35" t="s">
        <v>2622</v>
      </c>
      <c r="B10330" s="36">
        <v>37737</v>
      </c>
      <c r="D10330" s="35" t="s">
        <v>73</v>
      </c>
      <c r="E10330" s="59">
        <v>14</v>
      </c>
      <c r="F10330" s="26" t="s">
        <v>4076</v>
      </c>
      <c r="H10330" s="84">
        <v>120</v>
      </c>
      <c r="I10330" s="43" t="str">
        <f>IFERROR(VLOOKUP(H10330,#REF!,2,FALSE),"")</f>
        <v/>
      </c>
      <c r="J10330" s="27">
        <v>1</v>
      </c>
      <c r="K10330" s="67" t="s">
        <v>2409</v>
      </c>
      <c r="L10330" s="59">
        <v>14</v>
      </c>
      <c r="M10330" s="67" t="s">
        <v>2585</v>
      </c>
      <c r="N10330" s="67" t="s">
        <v>2585</v>
      </c>
      <c r="O10330" s="27"/>
      <c r="P10330" s="85">
        <v>107</v>
      </c>
      <c r="Q10330" s="56" t="str">
        <f>IFERROR(VLOOKUP(P10330,#REF!,2,FALSE),"")</f>
        <v/>
      </c>
      <c r="R10330" s="47">
        <v>0</v>
      </c>
      <c r="S10330" s="41" t="s">
        <v>63</v>
      </c>
      <c r="T10330" s="35" t="s">
        <v>74</v>
      </c>
      <c r="U10330" s="35" t="s">
        <v>72</v>
      </c>
    </row>
    <row r="10331" spans="1:21" ht="15.65" customHeight="1" x14ac:dyDescent="0.35">
      <c r="A10331" s="35" t="s">
        <v>2622</v>
      </c>
      <c r="B10331" s="36">
        <v>37737</v>
      </c>
      <c r="D10331" s="35" t="s">
        <v>73</v>
      </c>
      <c r="E10331" s="59">
        <v>15</v>
      </c>
      <c r="F10331" s="26" t="s">
        <v>4076</v>
      </c>
      <c r="H10331" s="84">
        <v>120</v>
      </c>
      <c r="I10331" s="43" t="str">
        <f>IFERROR(VLOOKUP(H10331,#REF!,2,FALSE),"")</f>
        <v/>
      </c>
      <c r="J10331" s="47">
        <v>0.5</v>
      </c>
      <c r="K10331" s="41" t="s">
        <v>2409</v>
      </c>
      <c r="L10331" s="59">
        <v>15</v>
      </c>
      <c r="M10331" s="67" t="s">
        <v>2337</v>
      </c>
      <c r="N10331" s="67" t="s">
        <v>2337</v>
      </c>
      <c r="P10331" s="85">
        <v>129</v>
      </c>
      <c r="Q10331" s="56" t="str">
        <f>IFERROR(VLOOKUP(P10331,#REF!,2,FALSE),"")</f>
        <v/>
      </c>
      <c r="R10331" s="27">
        <v>0.5</v>
      </c>
      <c r="S10331" s="57" t="s">
        <v>63</v>
      </c>
      <c r="T10331" s="35" t="s">
        <v>8</v>
      </c>
      <c r="U10331" s="35" t="s">
        <v>72</v>
      </c>
    </row>
    <row r="10332" spans="1:21" ht="15.65" customHeight="1" x14ac:dyDescent="0.35">
      <c r="A10332" s="35" t="s">
        <v>2622</v>
      </c>
      <c r="B10332" s="36">
        <v>37737</v>
      </c>
      <c r="D10332" s="35" t="s">
        <v>73</v>
      </c>
      <c r="E10332" s="59">
        <v>17</v>
      </c>
      <c r="F10332" s="26" t="s">
        <v>3844</v>
      </c>
      <c r="H10332" s="84">
        <v>119</v>
      </c>
      <c r="I10332" s="43" t="str">
        <f>IFERROR(VLOOKUP(H10332,#REF!,2,FALSE),"")</f>
        <v/>
      </c>
      <c r="J10332" s="27">
        <v>0.5</v>
      </c>
      <c r="K10332" s="41" t="s">
        <v>2409</v>
      </c>
      <c r="L10332" s="59">
        <v>17</v>
      </c>
      <c r="M10332" s="67" t="s">
        <v>2340</v>
      </c>
      <c r="N10332" s="67" t="s">
        <v>2340</v>
      </c>
      <c r="P10332" s="85">
        <v>112</v>
      </c>
      <c r="Q10332" s="56" t="str">
        <f>IFERROR(VLOOKUP(P10332,#REF!,2,FALSE),"")</f>
        <v/>
      </c>
      <c r="R10332" s="27">
        <v>0.5</v>
      </c>
      <c r="S10332" s="57" t="s">
        <v>63</v>
      </c>
      <c r="T10332" s="35" t="s">
        <v>8</v>
      </c>
      <c r="U10332" s="35" t="s">
        <v>72</v>
      </c>
    </row>
    <row r="10333" spans="1:21" ht="15.65" customHeight="1" x14ac:dyDescent="0.35">
      <c r="A10333" s="35" t="s">
        <v>2622</v>
      </c>
      <c r="B10333" s="36">
        <v>37737</v>
      </c>
      <c r="D10333" s="35" t="s">
        <v>73</v>
      </c>
      <c r="E10333" s="59">
        <v>18</v>
      </c>
      <c r="F10333" s="30" t="s">
        <v>4072</v>
      </c>
      <c r="H10333" s="84">
        <v>112</v>
      </c>
      <c r="I10333" s="43" t="str">
        <f>IFERROR(VLOOKUP(H10333,#REF!,2,FALSE),"")</f>
        <v/>
      </c>
      <c r="J10333" s="27">
        <v>1</v>
      </c>
      <c r="K10333" s="41" t="s">
        <v>2409</v>
      </c>
      <c r="L10333" s="59">
        <v>18</v>
      </c>
      <c r="M10333" s="65" t="s">
        <v>3682</v>
      </c>
      <c r="N10333" s="65" t="s">
        <v>3682</v>
      </c>
      <c r="P10333" s="85">
        <v>101</v>
      </c>
      <c r="Q10333" s="56" t="str">
        <f>IFERROR(VLOOKUP(P10333,#REF!,2,FALSE),"")</f>
        <v/>
      </c>
      <c r="R10333" s="27">
        <v>0</v>
      </c>
      <c r="S10333" s="57" t="s">
        <v>63</v>
      </c>
      <c r="T10333" s="35" t="s">
        <v>8</v>
      </c>
      <c r="U10333" s="35" t="s">
        <v>72</v>
      </c>
    </row>
    <row r="10334" spans="1:21" ht="15.65" customHeight="1" x14ac:dyDescent="0.35">
      <c r="A10334" s="35" t="s">
        <v>2622</v>
      </c>
      <c r="B10334" s="36">
        <v>37737</v>
      </c>
      <c r="D10334" s="35" t="s">
        <v>73</v>
      </c>
      <c r="E10334" s="59">
        <v>19</v>
      </c>
      <c r="F10334" s="26" t="s">
        <v>4121</v>
      </c>
      <c r="H10334" s="84">
        <v>110</v>
      </c>
      <c r="I10334" s="43" t="str">
        <f>IFERROR(VLOOKUP(H10334,#REF!,2,FALSE),"")</f>
        <v/>
      </c>
      <c r="J10334" s="27">
        <v>1</v>
      </c>
      <c r="K10334" s="41" t="s">
        <v>2409</v>
      </c>
      <c r="L10334" s="59">
        <v>19</v>
      </c>
      <c r="M10334" s="67" t="s">
        <v>2591</v>
      </c>
      <c r="N10334" s="67" t="s">
        <v>2591</v>
      </c>
      <c r="P10334" s="85">
        <v>64</v>
      </c>
      <c r="Q10334" s="56" t="str">
        <f>IFERROR(VLOOKUP(P10334,#REF!,2,FALSE),"")</f>
        <v/>
      </c>
      <c r="R10334" s="27">
        <v>0</v>
      </c>
      <c r="S10334" s="57" t="s">
        <v>63</v>
      </c>
      <c r="T10334" s="35" t="s">
        <v>8</v>
      </c>
      <c r="U10334" s="35" t="s">
        <v>72</v>
      </c>
    </row>
    <row r="10335" spans="1:21" ht="15.65" customHeight="1" x14ac:dyDescent="0.35">
      <c r="A10335" s="35" t="s">
        <v>2622</v>
      </c>
      <c r="B10335" s="36">
        <v>37737</v>
      </c>
      <c r="D10335" s="35" t="s">
        <v>73</v>
      </c>
      <c r="E10335" s="59">
        <v>20</v>
      </c>
      <c r="F10335" s="29" t="s">
        <v>4090</v>
      </c>
      <c r="H10335" s="84">
        <v>109</v>
      </c>
      <c r="I10335" s="43" t="str">
        <f>IFERROR(VLOOKUP(H10335,#REF!,2,FALSE),"")</f>
        <v/>
      </c>
      <c r="J10335" s="27">
        <v>1</v>
      </c>
      <c r="K10335" s="41" t="s">
        <v>2409</v>
      </c>
      <c r="L10335" s="59">
        <v>20</v>
      </c>
      <c r="M10335" s="57" t="s">
        <v>2363</v>
      </c>
      <c r="N10335" s="57" t="s">
        <v>2363</v>
      </c>
      <c r="P10335" s="85">
        <v>68</v>
      </c>
      <c r="Q10335" s="56" t="str">
        <f>IFERROR(VLOOKUP(P10335,#REF!,2,FALSE),"")</f>
        <v/>
      </c>
      <c r="R10335" s="27">
        <v>0</v>
      </c>
      <c r="S10335" s="57" t="s">
        <v>63</v>
      </c>
      <c r="T10335" s="35" t="s">
        <v>8</v>
      </c>
      <c r="U10335" s="35" t="s">
        <v>72</v>
      </c>
    </row>
    <row r="10336" spans="1:21" ht="15.65" customHeight="1" x14ac:dyDescent="0.35">
      <c r="A10336" s="35" t="s">
        <v>2622</v>
      </c>
      <c r="B10336" s="36">
        <v>37737</v>
      </c>
      <c r="D10336" s="35" t="s">
        <v>73</v>
      </c>
      <c r="E10336" s="59">
        <v>1</v>
      </c>
      <c r="F10336" s="29" t="s">
        <v>3486</v>
      </c>
      <c r="H10336" s="84">
        <v>187</v>
      </c>
      <c r="I10336" s="43" t="str">
        <f>IFERROR(VLOOKUP(H10336,#REF!,2,FALSE),"")</f>
        <v/>
      </c>
      <c r="J10336" s="27">
        <v>1</v>
      </c>
      <c r="K10336" s="67" t="s">
        <v>2408</v>
      </c>
      <c r="L10336" s="59">
        <v>1</v>
      </c>
      <c r="M10336" s="57" t="s">
        <v>3749</v>
      </c>
      <c r="N10336" s="57" t="s">
        <v>3749</v>
      </c>
      <c r="O10336" s="27"/>
      <c r="P10336" s="85">
        <v>175</v>
      </c>
      <c r="Q10336" s="56" t="str">
        <f>IFERROR(VLOOKUP(P10336,#REF!,2,FALSE),"")</f>
        <v/>
      </c>
      <c r="R10336" s="47">
        <v>0</v>
      </c>
      <c r="S10336" s="41" t="s">
        <v>63</v>
      </c>
      <c r="T10336" s="35" t="s">
        <v>74</v>
      </c>
      <c r="U10336" s="35" t="s">
        <v>72</v>
      </c>
    </row>
    <row r="10337" spans="1:21" ht="15.65" customHeight="1" x14ac:dyDescent="0.35">
      <c r="A10337" s="35" t="s">
        <v>2622</v>
      </c>
      <c r="B10337" s="36">
        <v>37737</v>
      </c>
      <c r="D10337" s="35" t="s">
        <v>73</v>
      </c>
      <c r="E10337" s="59">
        <v>6</v>
      </c>
      <c r="F10337" s="26" t="s">
        <v>4103</v>
      </c>
      <c r="H10337" s="84">
        <v>163</v>
      </c>
      <c r="I10337" s="43" t="str">
        <f>IFERROR(VLOOKUP(H10337,#REF!,2,FALSE),"")</f>
        <v/>
      </c>
      <c r="J10337" s="27">
        <v>1</v>
      </c>
      <c r="K10337" s="67" t="s">
        <v>2408</v>
      </c>
      <c r="L10337" s="59">
        <v>6</v>
      </c>
      <c r="M10337" s="67" t="s">
        <v>2584</v>
      </c>
      <c r="N10337" s="67" t="s">
        <v>2584</v>
      </c>
      <c r="O10337" s="27"/>
      <c r="P10337" s="85">
        <v>132</v>
      </c>
      <c r="Q10337" s="56" t="str">
        <f>IFERROR(VLOOKUP(P10337,#REF!,2,FALSE),"")</f>
        <v/>
      </c>
      <c r="R10337" s="47">
        <v>0</v>
      </c>
      <c r="S10337" s="41" t="s">
        <v>63</v>
      </c>
      <c r="T10337" s="35" t="s">
        <v>74</v>
      </c>
      <c r="U10337" s="35" t="s">
        <v>72</v>
      </c>
    </row>
    <row r="10338" spans="1:21" ht="15.65" customHeight="1" x14ac:dyDescent="0.35">
      <c r="A10338" s="35" t="s">
        <v>2622</v>
      </c>
      <c r="B10338" s="36">
        <v>37737</v>
      </c>
      <c r="D10338" s="35" t="s">
        <v>73</v>
      </c>
      <c r="E10338" s="59">
        <v>7</v>
      </c>
      <c r="F10338" s="66" t="s">
        <v>3419</v>
      </c>
      <c r="H10338" s="84">
        <v>153</v>
      </c>
      <c r="I10338" s="43" t="str">
        <f>IFERROR(VLOOKUP(H10338,#REF!,2,FALSE),"")</f>
        <v/>
      </c>
      <c r="J10338" s="27">
        <v>1</v>
      </c>
      <c r="K10338" s="67" t="s">
        <v>2408</v>
      </c>
      <c r="L10338" s="59">
        <v>7</v>
      </c>
      <c r="M10338" s="65" t="s">
        <v>3694</v>
      </c>
      <c r="N10338" s="65" t="s">
        <v>3694</v>
      </c>
      <c r="O10338" s="27"/>
      <c r="P10338" s="85">
        <v>131</v>
      </c>
      <c r="Q10338" s="56" t="str">
        <f>IFERROR(VLOOKUP(P10338,#REF!,2,FALSE),"")</f>
        <v/>
      </c>
      <c r="R10338" s="47">
        <v>0</v>
      </c>
      <c r="S10338" s="41" t="s">
        <v>63</v>
      </c>
      <c r="T10338" s="35" t="s">
        <v>74</v>
      </c>
      <c r="U10338" s="35" t="s">
        <v>72</v>
      </c>
    </row>
    <row r="10339" spans="1:21" ht="15.65" customHeight="1" x14ac:dyDescent="0.35">
      <c r="A10339" s="35" t="s">
        <v>2622</v>
      </c>
      <c r="B10339" s="36">
        <v>37737</v>
      </c>
      <c r="D10339" s="35" t="s">
        <v>73</v>
      </c>
      <c r="E10339" s="59">
        <v>12</v>
      </c>
      <c r="F10339" s="29" t="s">
        <v>4082</v>
      </c>
      <c r="H10339" s="84">
        <v>129</v>
      </c>
      <c r="I10339" s="43" t="str">
        <f>IFERROR(VLOOKUP(H10339,#REF!,2,FALSE),"")</f>
        <v/>
      </c>
      <c r="J10339" s="27">
        <v>1</v>
      </c>
      <c r="K10339" s="67" t="s">
        <v>2408</v>
      </c>
      <c r="L10339" s="59">
        <v>12</v>
      </c>
      <c r="M10339" s="57" t="s">
        <v>2522</v>
      </c>
      <c r="N10339" s="57" t="s">
        <v>2522</v>
      </c>
      <c r="O10339" s="27"/>
      <c r="P10339" s="85">
        <v>113</v>
      </c>
      <c r="Q10339" s="56" t="str">
        <f>IFERROR(VLOOKUP(P10339,#REF!,2,FALSE),"")</f>
        <v/>
      </c>
      <c r="R10339" s="47">
        <v>0</v>
      </c>
      <c r="S10339" s="41" t="s">
        <v>63</v>
      </c>
      <c r="T10339" s="35" t="s">
        <v>74</v>
      </c>
      <c r="U10339" s="35" t="s">
        <v>72</v>
      </c>
    </row>
    <row r="10340" spans="1:21" ht="15.65" customHeight="1" x14ac:dyDescent="0.35">
      <c r="A10340" s="35" t="s">
        <v>2622</v>
      </c>
      <c r="B10340" s="36">
        <v>37737</v>
      </c>
      <c r="D10340" s="35" t="s">
        <v>73</v>
      </c>
      <c r="E10340" s="59">
        <v>13</v>
      </c>
      <c r="F10340" s="66" t="s">
        <v>3399</v>
      </c>
      <c r="H10340" s="84">
        <v>124</v>
      </c>
      <c r="I10340" s="43" t="str">
        <f>IFERROR(VLOOKUP(H10340,#REF!,2,FALSE),"")</f>
        <v/>
      </c>
      <c r="J10340" s="27">
        <v>0.5</v>
      </c>
      <c r="K10340" s="67" t="s">
        <v>2408</v>
      </c>
      <c r="L10340" s="59">
        <v>13</v>
      </c>
      <c r="M10340" s="67" t="s">
        <v>2323</v>
      </c>
      <c r="N10340" s="67" t="s">
        <v>2323</v>
      </c>
      <c r="O10340" s="27"/>
      <c r="P10340" s="85">
        <v>108</v>
      </c>
      <c r="Q10340" s="56" t="str">
        <f>IFERROR(VLOOKUP(P10340,#REF!,2,FALSE),"")</f>
        <v/>
      </c>
      <c r="R10340" s="47">
        <v>0.5</v>
      </c>
      <c r="S10340" s="41" t="s">
        <v>63</v>
      </c>
      <c r="T10340" s="35" t="s">
        <v>74</v>
      </c>
      <c r="U10340" s="35" t="s">
        <v>72</v>
      </c>
    </row>
    <row r="10341" spans="1:21" ht="15.65" customHeight="1" x14ac:dyDescent="0.35">
      <c r="A10341" s="35" t="s">
        <v>2622</v>
      </c>
      <c r="B10341" s="36">
        <v>37737</v>
      </c>
      <c r="D10341" s="35" t="s">
        <v>73</v>
      </c>
      <c r="E10341" s="59">
        <v>3</v>
      </c>
      <c r="F10341" s="30" t="s">
        <v>4080</v>
      </c>
      <c r="H10341" s="84">
        <v>179</v>
      </c>
      <c r="I10341" s="43" t="str">
        <f>IFERROR(VLOOKUP(H10341,#REF!,2,FALSE),"")</f>
        <v/>
      </c>
      <c r="J10341" s="27">
        <v>0</v>
      </c>
      <c r="K10341" s="67" t="s">
        <v>2410</v>
      </c>
      <c r="L10341" s="59">
        <v>3</v>
      </c>
      <c r="M10341" s="67" t="s">
        <v>2581</v>
      </c>
      <c r="N10341" s="67" t="s">
        <v>2581</v>
      </c>
      <c r="O10341" s="27"/>
      <c r="P10341" s="85">
        <v>178</v>
      </c>
      <c r="Q10341" s="56" t="str">
        <f>IFERROR(VLOOKUP(P10341,#REF!,2,FALSE),"")</f>
        <v/>
      </c>
      <c r="R10341" s="47">
        <v>1</v>
      </c>
      <c r="S10341" s="41" t="s">
        <v>63</v>
      </c>
      <c r="T10341" s="35" t="s">
        <v>74</v>
      </c>
      <c r="U10341" s="35" t="s">
        <v>72</v>
      </c>
    </row>
    <row r="10342" spans="1:21" ht="15.65" customHeight="1" x14ac:dyDescent="0.35">
      <c r="A10342" s="35" t="s">
        <v>2622</v>
      </c>
      <c r="B10342" s="36">
        <v>37737</v>
      </c>
      <c r="D10342" s="35" t="s">
        <v>73</v>
      </c>
      <c r="E10342" s="59">
        <v>4</v>
      </c>
      <c r="F10342" s="57" t="s">
        <v>3764</v>
      </c>
      <c r="H10342" s="84">
        <v>169</v>
      </c>
      <c r="I10342" s="43" t="str">
        <f>IFERROR(VLOOKUP(H10342,#REF!,2,FALSE),"")</f>
        <v/>
      </c>
      <c r="J10342" s="27">
        <v>0</v>
      </c>
      <c r="K10342" s="67" t="s">
        <v>2410</v>
      </c>
      <c r="L10342" s="59">
        <v>4</v>
      </c>
      <c r="M10342" s="67" t="s">
        <v>2582</v>
      </c>
      <c r="N10342" s="67" t="s">
        <v>2582</v>
      </c>
      <c r="O10342" s="27"/>
      <c r="P10342" s="85">
        <v>182</v>
      </c>
      <c r="Q10342" s="56" t="str">
        <f>IFERROR(VLOOKUP(P10342,#REF!,2,FALSE),"")</f>
        <v/>
      </c>
      <c r="R10342" s="47">
        <v>1</v>
      </c>
      <c r="S10342" s="41" t="s">
        <v>63</v>
      </c>
      <c r="T10342" s="35" t="s">
        <v>74</v>
      </c>
      <c r="U10342" s="35" t="s">
        <v>72</v>
      </c>
    </row>
    <row r="10343" spans="1:21" ht="15.65" customHeight="1" x14ac:dyDescent="0.35">
      <c r="A10343" s="35" t="s">
        <v>2622</v>
      </c>
      <c r="B10343" s="36">
        <v>37737</v>
      </c>
      <c r="D10343" s="35" t="s">
        <v>73</v>
      </c>
      <c r="E10343" s="59">
        <v>9</v>
      </c>
      <c r="F10343" s="57" t="s">
        <v>3770</v>
      </c>
      <c r="H10343" s="84">
        <v>149</v>
      </c>
      <c r="I10343" s="43" t="str">
        <f>IFERROR(VLOOKUP(H10343,#REF!,2,FALSE),"")</f>
        <v/>
      </c>
      <c r="J10343" s="27">
        <v>1</v>
      </c>
      <c r="K10343" s="67" t="s">
        <v>2410</v>
      </c>
      <c r="L10343" s="59">
        <v>9</v>
      </c>
      <c r="M10343" s="67" t="s">
        <v>2342</v>
      </c>
      <c r="N10343" s="67" t="s">
        <v>2342</v>
      </c>
      <c r="O10343" s="27"/>
      <c r="P10343" s="85">
        <v>146</v>
      </c>
      <c r="Q10343" s="56" t="str">
        <f>IFERROR(VLOOKUP(P10343,#REF!,2,FALSE),"")</f>
        <v/>
      </c>
      <c r="R10343" s="47">
        <v>0</v>
      </c>
      <c r="S10343" s="41" t="s">
        <v>63</v>
      </c>
      <c r="T10343" s="35" t="s">
        <v>74</v>
      </c>
      <c r="U10343" s="35" t="s">
        <v>72</v>
      </c>
    </row>
    <row r="10344" spans="1:21" ht="15.65" customHeight="1" x14ac:dyDescent="0.35">
      <c r="A10344" s="35" t="s">
        <v>2622</v>
      </c>
      <c r="B10344" s="36">
        <v>37737</v>
      </c>
      <c r="D10344" s="35" t="s">
        <v>73</v>
      </c>
      <c r="E10344" s="59">
        <v>10</v>
      </c>
      <c r="F10344" s="30" t="s">
        <v>4110</v>
      </c>
      <c r="H10344" s="84">
        <v>148</v>
      </c>
      <c r="I10344" s="43" t="str">
        <f>IFERROR(VLOOKUP(H10344,#REF!,2,FALSE),"")</f>
        <v/>
      </c>
      <c r="J10344" s="27">
        <v>1</v>
      </c>
      <c r="K10344" s="67" t="s">
        <v>2410</v>
      </c>
      <c r="L10344" s="59">
        <v>10</v>
      </c>
      <c r="M10344" s="65" t="s">
        <v>3426</v>
      </c>
      <c r="N10344" s="65" t="s">
        <v>3426</v>
      </c>
      <c r="O10344" s="27"/>
      <c r="P10344" s="85">
        <v>139</v>
      </c>
      <c r="Q10344" s="56" t="str">
        <f>IFERROR(VLOOKUP(P10344,#REF!,2,FALSE),"")</f>
        <v/>
      </c>
      <c r="R10344" s="47">
        <v>0</v>
      </c>
      <c r="S10344" s="41" t="s">
        <v>63</v>
      </c>
      <c r="T10344" s="35" t="s">
        <v>74</v>
      </c>
      <c r="U10344" s="35" t="s">
        <v>72</v>
      </c>
    </row>
    <row r="10345" spans="1:21" ht="15.65" customHeight="1" x14ac:dyDescent="0.35">
      <c r="A10345" s="35" t="s">
        <v>2622</v>
      </c>
      <c r="B10345" s="36">
        <v>37737</v>
      </c>
      <c r="D10345" s="35" t="s">
        <v>73</v>
      </c>
      <c r="E10345" s="59">
        <v>15</v>
      </c>
      <c r="F10345" s="29" t="s">
        <v>2712</v>
      </c>
      <c r="H10345" s="43" t="s">
        <v>1002</v>
      </c>
      <c r="I10345" s="43" t="str">
        <f>IFERROR(VLOOKUP(H10345,#REF!,2,FALSE),"")</f>
        <v/>
      </c>
      <c r="J10345" s="27">
        <v>0.5</v>
      </c>
      <c r="K10345" s="67" t="s">
        <v>2410</v>
      </c>
      <c r="L10345" s="59">
        <v>15</v>
      </c>
      <c r="M10345" s="67" t="s">
        <v>408</v>
      </c>
      <c r="N10345" s="67" t="s">
        <v>408</v>
      </c>
      <c r="O10345" s="27"/>
      <c r="P10345" s="85">
        <v>110</v>
      </c>
      <c r="Q10345" s="56" t="str">
        <f>IFERROR(VLOOKUP(P10345,#REF!,2,FALSE),"")</f>
        <v/>
      </c>
      <c r="R10345" s="47">
        <v>0.5</v>
      </c>
      <c r="S10345" s="41" t="s">
        <v>63</v>
      </c>
      <c r="T10345" s="35" t="s">
        <v>74</v>
      </c>
      <c r="U10345" s="35" t="s">
        <v>72</v>
      </c>
    </row>
    <row r="10346" spans="1:21" ht="15.65" customHeight="1" x14ac:dyDescent="0.35">
      <c r="A10346" s="35" t="s">
        <v>2622</v>
      </c>
      <c r="B10346" s="36">
        <v>37737</v>
      </c>
      <c r="D10346" s="35" t="s">
        <v>73</v>
      </c>
      <c r="E10346" s="59">
        <v>16</v>
      </c>
      <c r="F10346" s="29" t="s">
        <v>4090</v>
      </c>
      <c r="H10346" s="84">
        <v>109</v>
      </c>
      <c r="I10346" s="43" t="str">
        <f>IFERROR(VLOOKUP(H10346,#REF!,2,FALSE),"")</f>
        <v/>
      </c>
      <c r="J10346" s="27">
        <v>0.5</v>
      </c>
      <c r="K10346" s="67" t="s">
        <v>2410</v>
      </c>
      <c r="L10346" s="59">
        <v>16</v>
      </c>
      <c r="M10346" s="67" t="s">
        <v>2386</v>
      </c>
      <c r="N10346" s="67" t="s">
        <v>2386</v>
      </c>
      <c r="O10346" s="27"/>
      <c r="P10346" s="85">
        <v>108</v>
      </c>
      <c r="Q10346" s="56" t="str">
        <f>IFERROR(VLOOKUP(P10346,#REF!,2,FALSE),"")</f>
        <v/>
      </c>
      <c r="R10346" s="47">
        <v>0.5</v>
      </c>
      <c r="S10346" s="41" t="s">
        <v>63</v>
      </c>
      <c r="T10346" s="35" t="s">
        <v>74</v>
      </c>
      <c r="U10346" s="35" t="s">
        <v>72</v>
      </c>
    </row>
    <row r="10347" spans="1:21" ht="15.65" customHeight="1" x14ac:dyDescent="0.35">
      <c r="A10347" s="35" t="s">
        <v>2622</v>
      </c>
      <c r="B10347" s="36">
        <v>37759</v>
      </c>
      <c r="D10347" s="35" t="s">
        <v>121</v>
      </c>
      <c r="E10347" s="59">
        <v>1</v>
      </c>
      <c r="F10347" s="57" t="s">
        <v>3770</v>
      </c>
      <c r="H10347" s="84">
        <v>149</v>
      </c>
      <c r="I10347" s="43" t="str">
        <f>IFERROR(VLOOKUP(H10347,#REF!,2,FALSE),"")</f>
        <v/>
      </c>
      <c r="J10347" s="27">
        <v>1</v>
      </c>
      <c r="K10347" s="41" t="s">
        <v>80</v>
      </c>
      <c r="L10347" s="59">
        <v>1</v>
      </c>
      <c r="M10347" s="66" t="s">
        <v>3603</v>
      </c>
      <c r="N10347" s="66" t="s">
        <v>3603</v>
      </c>
      <c r="P10347" s="85">
        <v>147</v>
      </c>
      <c r="Q10347" s="56" t="str">
        <f>IFERROR(VLOOKUP(P10347,#REF!,2,FALSE),"")</f>
        <v/>
      </c>
      <c r="R10347" s="27">
        <v>0</v>
      </c>
      <c r="S10347" s="57" t="s">
        <v>91</v>
      </c>
      <c r="T10347" s="35" t="s">
        <v>67</v>
      </c>
      <c r="U10347" s="35" t="s">
        <v>77</v>
      </c>
    </row>
    <row r="10348" spans="1:21" ht="15.65" customHeight="1" x14ac:dyDescent="0.35">
      <c r="A10348" s="35" t="s">
        <v>2622</v>
      </c>
      <c r="B10348" s="36">
        <v>37759</v>
      </c>
      <c r="D10348" s="35" t="s">
        <v>121</v>
      </c>
      <c r="E10348" s="59">
        <v>2</v>
      </c>
      <c r="F10348" s="46" t="s">
        <v>3808</v>
      </c>
      <c r="H10348" s="84">
        <v>147</v>
      </c>
      <c r="I10348" s="43" t="str">
        <f>IFERROR(VLOOKUP(H10348,#REF!,2,FALSE),"")</f>
        <v/>
      </c>
      <c r="J10348" s="27">
        <v>0</v>
      </c>
      <c r="K10348" s="41" t="s">
        <v>80</v>
      </c>
      <c r="L10348" s="59">
        <v>2</v>
      </c>
      <c r="M10348" s="67" t="s">
        <v>2151</v>
      </c>
      <c r="N10348" s="67" t="s">
        <v>2151</v>
      </c>
      <c r="P10348" s="85">
        <v>147</v>
      </c>
      <c r="Q10348" s="56" t="str">
        <f>IFERROR(VLOOKUP(P10348,#REF!,2,FALSE),"")</f>
        <v/>
      </c>
      <c r="R10348" s="27">
        <v>1</v>
      </c>
      <c r="S10348" s="57" t="s">
        <v>91</v>
      </c>
      <c r="T10348" s="35" t="s">
        <v>67</v>
      </c>
      <c r="U10348" s="35" t="s">
        <v>77</v>
      </c>
    </row>
    <row r="10349" spans="1:21" ht="15.65" customHeight="1" x14ac:dyDescent="0.35">
      <c r="A10349" s="35" t="s">
        <v>2622</v>
      </c>
      <c r="B10349" s="36">
        <v>37759</v>
      </c>
      <c r="D10349" s="35" t="s">
        <v>121</v>
      </c>
      <c r="E10349" s="59">
        <v>3</v>
      </c>
      <c r="F10349" s="30" t="s">
        <v>4104</v>
      </c>
      <c r="H10349" s="84">
        <v>147</v>
      </c>
      <c r="I10349" s="43" t="str">
        <f>IFERROR(VLOOKUP(H10349,#REF!,2,FALSE),"")</f>
        <v/>
      </c>
      <c r="J10349" s="27">
        <v>0</v>
      </c>
      <c r="K10349" s="41" t="s">
        <v>80</v>
      </c>
      <c r="L10349" s="59">
        <v>3</v>
      </c>
      <c r="M10349" s="67" t="s">
        <v>248</v>
      </c>
      <c r="N10349" s="67" t="s">
        <v>248</v>
      </c>
      <c r="P10349" s="85">
        <v>144</v>
      </c>
      <c r="Q10349" s="56" t="str">
        <f>IFERROR(VLOOKUP(P10349,#REF!,2,FALSE),"")</f>
        <v/>
      </c>
      <c r="R10349" s="27">
        <v>1</v>
      </c>
      <c r="S10349" s="57" t="s">
        <v>91</v>
      </c>
      <c r="T10349" s="35" t="s">
        <v>67</v>
      </c>
      <c r="U10349" s="35" t="s">
        <v>77</v>
      </c>
    </row>
    <row r="10350" spans="1:21" ht="15.65" customHeight="1" x14ac:dyDescent="0.35">
      <c r="A10350" s="35" t="s">
        <v>2622</v>
      </c>
      <c r="B10350" s="36">
        <v>37759</v>
      </c>
      <c r="D10350" s="35" t="s">
        <v>121</v>
      </c>
      <c r="E10350" s="59">
        <v>4</v>
      </c>
      <c r="F10350" s="30" t="s">
        <v>4077</v>
      </c>
      <c r="H10350" s="84">
        <v>147</v>
      </c>
      <c r="I10350" s="43" t="str">
        <f>IFERROR(VLOOKUP(H10350,#REF!,2,FALSE),"")</f>
        <v/>
      </c>
      <c r="J10350" s="27">
        <v>1</v>
      </c>
      <c r="K10350" s="41" t="s">
        <v>80</v>
      </c>
      <c r="L10350" s="59">
        <v>4</v>
      </c>
      <c r="M10350" s="67" t="s">
        <v>1647</v>
      </c>
      <c r="N10350" s="67" t="s">
        <v>1647</v>
      </c>
      <c r="P10350" s="85">
        <v>141</v>
      </c>
      <c r="Q10350" s="56" t="str">
        <f>IFERROR(VLOOKUP(P10350,#REF!,2,FALSE),"")</f>
        <v/>
      </c>
      <c r="R10350" s="27">
        <v>0</v>
      </c>
      <c r="S10350" s="57" t="s">
        <v>91</v>
      </c>
      <c r="T10350" s="35" t="s">
        <v>67</v>
      </c>
      <c r="U10350" s="35" t="s">
        <v>77</v>
      </c>
    </row>
    <row r="10351" spans="1:21" ht="15.65" customHeight="1" x14ac:dyDescent="0.35">
      <c r="A10351" s="35" t="s">
        <v>2622</v>
      </c>
      <c r="B10351" s="36">
        <v>37759</v>
      </c>
      <c r="D10351" s="35" t="s">
        <v>121</v>
      </c>
      <c r="E10351" s="59">
        <v>5</v>
      </c>
      <c r="F10351" s="30" t="s">
        <v>4139</v>
      </c>
      <c r="H10351" s="84">
        <v>146</v>
      </c>
      <c r="I10351" s="43" t="str">
        <f>IFERROR(VLOOKUP(H10351,#REF!,2,FALSE),"")</f>
        <v/>
      </c>
      <c r="J10351" s="27">
        <v>1</v>
      </c>
      <c r="K10351" s="41" t="s">
        <v>80</v>
      </c>
      <c r="L10351" s="59">
        <v>5</v>
      </c>
      <c r="M10351" s="67" t="s">
        <v>2446</v>
      </c>
      <c r="N10351" s="67" t="s">
        <v>2446</v>
      </c>
      <c r="P10351" s="85">
        <v>139</v>
      </c>
      <c r="Q10351" s="56" t="str">
        <f>IFERROR(VLOOKUP(P10351,#REF!,2,FALSE),"")</f>
        <v/>
      </c>
      <c r="R10351" s="27">
        <v>0</v>
      </c>
      <c r="S10351" s="57" t="s">
        <v>91</v>
      </c>
      <c r="T10351" s="35" t="s">
        <v>67</v>
      </c>
      <c r="U10351" s="35" t="s">
        <v>77</v>
      </c>
    </row>
    <row r="10352" spans="1:21" ht="15.65" customHeight="1" x14ac:dyDescent="0.35">
      <c r="A10352" s="35" t="s">
        <v>2622</v>
      </c>
      <c r="B10352" s="36">
        <v>37759</v>
      </c>
      <c r="D10352" s="35" t="s">
        <v>121</v>
      </c>
      <c r="E10352" s="59">
        <v>6</v>
      </c>
      <c r="F10352" s="30" t="s">
        <v>4122</v>
      </c>
      <c r="H10352" s="84">
        <v>144</v>
      </c>
      <c r="I10352" s="43" t="str">
        <f>IFERROR(VLOOKUP(H10352,#REF!,2,FALSE),"")</f>
        <v/>
      </c>
      <c r="J10352" s="27">
        <v>1</v>
      </c>
      <c r="K10352" s="41" t="s">
        <v>80</v>
      </c>
      <c r="L10352" s="59">
        <v>6</v>
      </c>
      <c r="M10352" s="66" t="s">
        <v>3609</v>
      </c>
      <c r="N10352" s="66" t="s">
        <v>3609</v>
      </c>
      <c r="P10352" s="85">
        <v>138</v>
      </c>
      <c r="Q10352" s="56" t="str">
        <f>IFERROR(VLOOKUP(P10352,#REF!,2,FALSE),"")</f>
        <v/>
      </c>
      <c r="R10352" s="27">
        <v>0</v>
      </c>
      <c r="S10352" s="57" t="s">
        <v>91</v>
      </c>
      <c r="T10352" s="35" t="s">
        <v>67</v>
      </c>
      <c r="U10352" s="35" t="s">
        <v>77</v>
      </c>
    </row>
    <row r="10353" spans="1:21" ht="15.65" customHeight="1" x14ac:dyDescent="0.35">
      <c r="A10353" s="35" t="s">
        <v>2622</v>
      </c>
      <c r="B10353" s="36">
        <v>37759</v>
      </c>
      <c r="D10353" s="35" t="s">
        <v>121</v>
      </c>
      <c r="E10353" s="59">
        <v>7</v>
      </c>
      <c r="F10353" s="26" t="s">
        <v>3799</v>
      </c>
      <c r="H10353" s="84">
        <v>144</v>
      </c>
      <c r="I10353" s="43" t="str">
        <f>IFERROR(VLOOKUP(H10353,#REF!,2,FALSE),"")</f>
        <v/>
      </c>
      <c r="J10353" s="27">
        <v>0.5</v>
      </c>
      <c r="K10353" s="41" t="s">
        <v>80</v>
      </c>
      <c r="L10353" s="59">
        <v>7</v>
      </c>
      <c r="M10353" s="67" t="s">
        <v>2308</v>
      </c>
      <c r="N10353" s="67" t="s">
        <v>2308</v>
      </c>
      <c r="P10353" s="85">
        <v>137</v>
      </c>
      <c r="Q10353" s="56" t="str">
        <f>IFERROR(VLOOKUP(P10353,#REF!,2,FALSE),"")</f>
        <v/>
      </c>
      <c r="R10353" s="27">
        <v>0.5</v>
      </c>
      <c r="S10353" s="57" t="s">
        <v>91</v>
      </c>
      <c r="T10353" s="35" t="s">
        <v>67</v>
      </c>
      <c r="U10353" s="35" t="s">
        <v>77</v>
      </c>
    </row>
    <row r="10354" spans="1:21" ht="15.65" customHeight="1" x14ac:dyDescent="0.35">
      <c r="A10354" s="35" t="s">
        <v>2622</v>
      </c>
      <c r="B10354" s="36">
        <v>37759</v>
      </c>
      <c r="D10354" s="35" t="s">
        <v>121</v>
      </c>
      <c r="E10354" s="59">
        <v>8</v>
      </c>
      <c r="F10354" s="26" t="s">
        <v>4146</v>
      </c>
      <c r="H10354" s="84">
        <v>141</v>
      </c>
      <c r="I10354" s="43" t="str">
        <f>IFERROR(VLOOKUP(H10354,#REF!,2,FALSE),"")</f>
        <v/>
      </c>
      <c r="J10354" s="27">
        <v>0.5</v>
      </c>
      <c r="K10354" s="41" t="s">
        <v>80</v>
      </c>
      <c r="L10354" s="59">
        <v>8</v>
      </c>
      <c r="M10354" s="67" t="s">
        <v>851</v>
      </c>
      <c r="N10354" s="67" t="s">
        <v>851</v>
      </c>
      <c r="P10354" s="85">
        <v>131</v>
      </c>
      <c r="Q10354" s="56" t="str">
        <f>IFERROR(VLOOKUP(P10354,#REF!,2,FALSE),"")</f>
        <v/>
      </c>
      <c r="R10354" s="27">
        <v>0.5</v>
      </c>
      <c r="S10354" s="57" t="s">
        <v>91</v>
      </c>
      <c r="T10354" s="35" t="s">
        <v>67</v>
      </c>
      <c r="U10354" s="35" t="s">
        <v>77</v>
      </c>
    </row>
    <row r="10355" spans="1:21" ht="15.65" customHeight="1" x14ac:dyDescent="0.35">
      <c r="A10355" s="35" t="s">
        <v>2622</v>
      </c>
      <c r="B10355" s="36">
        <v>37759</v>
      </c>
      <c r="D10355" s="35" t="s">
        <v>121</v>
      </c>
      <c r="E10355" s="59">
        <v>9</v>
      </c>
      <c r="F10355" s="26" t="s">
        <v>4174</v>
      </c>
      <c r="H10355" s="84">
        <v>141</v>
      </c>
      <c r="I10355" s="43" t="str">
        <f>IFERROR(VLOOKUP(H10355,#REF!,2,FALSE),"")</f>
        <v/>
      </c>
      <c r="J10355" s="27">
        <v>0</v>
      </c>
      <c r="K10355" s="41" t="s">
        <v>80</v>
      </c>
      <c r="L10355" s="59">
        <v>9</v>
      </c>
      <c r="M10355" s="67" t="s">
        <v>2418</v>
      </c>
      <c r="N10355" s="67" t="s">
        <v>2418</v>
      </c>
      <c r="P10355" s="85">
        <v>127</v>
      </c>
      <c r="Q10355" s="56" t="str">
        <f>IFERROR(VLOOKUP(P10355,#REF!,2,FALSE),"")</f>
        <v/>
      </c>
      <c r="R10355" s="27">
        <v>1</v>
      </c>
      <c r="S10355" s="57" t="s">
        <v>91</v>
      </c>
      <c r="T10355" s="35" t="s">
        <v>67</v>
      </c>
      <c r="U10355" s="35" t="s">
        <v>77</v>
      </c>
    </row>
    <row r="10356" spans="1:21" ht="15.65" customHeight="1" x14ac:dyDescent="0.35">
      <c r="A10356" s="35" t="s">
        <v>2622</v>
      </c>
      <c r="B10356" s="36">
        <v>37759</v>
      </c>
      <c r="D10356" s="35" t="s">
        <v>121</v>
      </c>
      <c r="E10356" s="59">
        <v>10</v>
      </c>
      <c r="F10356" s="30" t="s">
        <v>4088</v>
      </c>
      <c r="H10356" s="84">
        <v>137</v>
      </c>
      <c r="I10356" s="43" t="str">
        <f>IFERROR(VLOOKUP(H10356,#REF!,2,FALSE),"")</f>
        <v/>
      </c>
      <c r="J10356" s="27">
        <v>1</v>
      </c>
      <c r="K10356" s="41" t="s">
        <v>80</v>
      </c>
      <c r="L10356" s="59">
        <v>10</v>
      </c>
      <c r="M10356" s="67" t="s">
        <v>2419</v>
      </c>
      <c r="N10356" s="67" t="s">
        <v>2419</v>
      </c>
      <c r="P10356" s="85">
        <v>126</v>
      </c>
      <c r="Q10356" s="56" t="str">
        <f>IFERROR(VLOOKUP(P10356,#REF!,2,FALSE),"")</f>
        <v/>
      </c>
      <c r="R10356" s="27">
        <v>0</v>
      </c>
      <c r="S10356" s="57" t="s">
        <v>91</v>
      </c>
      <c r="T10356" s="35" t="s">
        <v>67</v>
      </c>
      <c r="U10356" s="35" t="s">
        <v>77</v>
      </c>
    </row>
    <row r="10357" spans="1:21" ht="15.65" customHeight="1" x14ac:dyDescent="0.35">
      <c r="A10357" s="35" t="s">
        <v>2622</v>
      </c>
      <c r="B10357" s="36">
        <v>37759</v>
      </c>
      <c r="D10357" s="35" t="s">
        <v>121</v>
      </c>
      <c r="E10357" s="59">
        <v>11</v>
      </c>
      <c r="F10357" s="66" t="s">
        <v>3429</v>
      </c>
      <c r="H10357" s="84">
        <v>135</v>
      </c>
      <c r="I10357" s="43" t="str">
        <f>IFERROR(VLOOKUP(H10357,#REF!,2,FALSE),"")</f>
        <v/>
      </c>
      <c r="J10357" s="27">
        <v>0.5</v>
      </c>
      <c r="K10357" s="41" t="s">
        <v>80</v>
      </c>
      <c r="L10357" s="59">
        <v>11</v>
      </c>
      <c r="M10357" s="66" t="s">
        <v>3616</v>
      </c>
      <c r="N10357" s="66" t="s">
        <v>3616</v>
      </c>
      <c r="P10357" s="85">
        <v>124</v>
      </c>
      <c r="Q10357" s="56" t="str">
        <f>IFERROR(VLOOKUP(P10357,#REF!,2,FALSE),"")</f>
        <v/>
      </c>
      <c r="R10357" s="27">
        <v>0.5</v>
      </c>
      <c r="S10357" s="57" t="s">
        <v>91</v>
      </c>
      <c r="T10357" s="35" t="s">
        <v>67</v>
      </c>
      <c r="U10357" s="35" t="s">
        <v>77</v>
      </c>
    </row>
    <row r="10358" spans="1:21" ht="15.65" customHeight="1" x14ac:dyDescent="0.35">
      <c r="A10358" s="35" t="s">
        <v>2622</v>
      </c>
      <c r="B10358" s="36">
        <v>37759</v>
      </c>
      <c r="D10358" s="35" t="s">
        <v>121</v>
      </c>
      <c r="E10358" s="59">
        <v>12</v>
      </c>
      <c r="F10358" s="66" t="s">
        <v>3402</v>
      </c>
      <c r="H10358" s="84">
        <v>128</v>
      </c>
      <c r="I10358" s="43" t="str">
        <f>IFERROR(VLOOKUP(H10358,#REF!,2,FALSE),"")</f>
        <v/>
      </c>
      <c r="J10358" s="27">
        <v>1</v>
      </c>
      <c r="K10358" s="41" t="s">
        <v>80</v>
      </c>
      <c r="L10358" s="59">
        <v>12</v>
      </c>
      <c r="M10358" s="67" t="s">
        <v>2420</v>
      </c>
      <c r="N10358" s="67" t="s">
        <v>2420</v>
      </c>
      <c r="P10358" s="85">
        <v>122</v>
      </c>
      <c r="Q10358" s="56" t="str">
        <f>IFERROR(VLOOKUP(P10358,#REF!,2,FALSE),"")</f>
        <v/>
      </c>
      <c r="R10358" s="27">
        <v>0</v>
      </c>
      <c r="S10358" s="57" t="s">
        <v>91</v>
      </c>
      <c r="T10358" s="35" t="s">
        <v>67</v>
      </c>
      <c r="U10358" s="35" t="s">
        <v>77</v>
      </c>
    </row>
    <row r="10359" spans="1:21" ht="15.65" customHeight="1" x14ac:dyDescent="0.35">
      <c r="A10359" s="35" t="s">
        <v>2622</v>
      </c>
      <c r="B10359" s="36">
        <v>37759</v>
      </c>
      <c r="D10359" s="35" t="s">
        <v>121</v>
      </c>
      <c r="E10359" s="59">
        <v>13</v>
      </c>
      <c r="F10359" s="26" t="s">
        <v>2015</v>
      </c>
      <c r="H10359" s="84">
        <v>126</v>
      </c>
      <c r="I10359" s="43" t="str">
        <f>IFERROR(VLOOKUP(H10359,#REF!,2,FALSE),"")</f>
        <v/>
      </c>
      <c r="J10359" s="27">
        <v>1</v>
      </c>
      <c r="K10359" s="41" t="s">
        <v>80</v>
      </c>
      <c r="L10359" s="59">
        <v>13</v>
      </c>
      <c r="M10359" s="67" t="s">
        <v>625</v>
      </c>
      <c r="N10359" s="67" t="s">
        <v>625</v>
      </c>
      <c r="P10359" s="85">
        <v>121</v>
      </c>
      <c r="Q10359" s="56" t="str">
        <f>IFERROR(VLOOKUP(P10359,#REF!,2,FALSE),"")</f>
        <v/>
      </c>
      <c r="R10359" s="27">
        <v>0</v>
      </c>
      <c r="S10359" s="57" t="s">
        <v>91</v>
      </c>
      <c r="T10359" s="35" t="s">
        <v>67</v>
      </c>
      <c r="U10359" s="35" t="s">
        <v>77</v>
      </c>
    </row>
    <row r="10360" spans="1:21" ht="15.65" customHeight="1" x14ac:dyDescent="0.35">
      <c r="A10360" s="35" t="s">
        <v>2622</v>
      </c>
      <c r="B10360" s="36">
        <v>37759</v>
      </c>
      <c r="D10360" s="35" t="s">
        <v>121</v>
      </c>
      <c r="E10360" s="59">
        <v>14</v>
      </c>
      <c r="F10360" s="30" t="s">
        <v>4072</v>
      </c>
      <c r="H10360" s="84">
        <v>112</v>
      </c>
      <c r="I10360" s="43" t="str">
        <f>IFERROR(VLOOKUP(H10360,#REF!,2,FALSE),"")</f>
        <v/>
      </c>
      <c r="J10360" s="27">
        <v>0</v>
      </c>
      <c r="K10360" s="41" t="s">
        <v>80</v>
      </c>
      <c r="L10360" s="59">
        <v>14</v>
      </c>
      <c r="M10360" s="66" t="s">
        <v>3611</v>
      </c>
      <c r="N10360" s="66" t="s">
        <v>3611</v>
      </c>
      <c r="P10360" s="85">
        <v>120</v>
      </c>
      <c r="Q10360" s="56" t="str">
        <f>IFERROR(VLOOKUP(P10360,#REF!,2,FALSE),"")</f>
        <v/>
      </c>
      <c r="R10360" s="27">
        <v>1</v>
      </c>
      <c r="S10360" s="57" t="s">
        <v>91</v>
      </c>
      <c r="T10360" s="35" t="s">
        <v>67</v>
      </c>
      <c r="U10360" s="35" t="s">
        <v>77</v>
      </c>
    </row>
    <row r="10361" spans="1:21" ht="15.65" customHeight="1" x14ac:dyDescent="0.35">
      <c r="A10361" s="35" t="s">
        <v>2622</v>
      </c>
      <c r="B10361" s="36">
        <v>37759</v>
      </c>
      <c r="D10361" s="35" t="s">
        <v>121</v>
      </c>
      <c r="E10361" s="59">
        <v>15</v>
      </c>
      <c r="F10361" s="26" t="s">
        <v>4121</v>
      </c>
      <c r="H10361" s="84">
        <v>110</v>
      </c>
      <c r="I10361" s="43" t="str">
        <f>IFERROR(VLOOKUP(H10361,#REF!,2,FALSE),"")</f>
        <v/>
      </c>
      <c r="J10361" s="27">
        <v>0</v>
      </c>
      <c r="K10361" s="41" t="s">
        <v>80</v>
      </c>
      <c r="L10361" s="59">
        <v>15</v>
      </c>
      <c r="M10361" s="66" t="s">
        <v>3618</v>
      </c>
      <c r="N10361" s="66" t="s">
        <v>3618</v>
      </c>
      <c r="P10361" s="85">
        <v>117</v>
      </c>
      <c r="Q10361" s="56" t="str">
        <f>IFERROR(VLOOKUP(P10361,#REF!,2,FALSE),"")</f>
        <v/>
      </c>
      <c r="R10361" s="27">
        <v>1</v>
      </c>
      <c r="S10361" s="57" t="s">
        <v>91</v>
      </c>
      <c r="T10361" s="35" t="s">
        <v>67</v>
      </c>
      <c r="U10361" s="35" t="s">
        <v>77</v>
      </c>
    </row>
    <row r="10362" spans="1:21" ht="15.65" customHeight="1" x14ac:dyDescent="0.35">
      <c r="A10362" s="35" t="s">
        <v>2622</v>
      </c>
      <c r="B10362" s="36">
        <v>37759</v>
      </c>
      <c r="D10362" s="35" t="s">
        <v>121</v>
      </c>
      <c r="E10362" s="59">
        <v>16</v>
      </c>
      <c r="F10362" s="29" t="s">
        <v>4090</v>
      </c>
      <c r="H10362" s="84">
        <v>109</v>
      </c>
      <c r="I10362" s="43" t="str">
        <f>IFERROR(VLOOKUP(H10362,#REF!,2,FALSE),"")</f>
        <v/>
      </c>
      <c r="J10362" s="27">
        <v>0.5</v>
      </c>
      <c r="K10362" s="41" t="s">
        <v>80</v>
      </c>
      <c r="L10362" s="59">
        <v>16</v>
      </c>
      <c r="M10362" s="67" t="s">
        <v>2422</v>
      </c>
      <c r="N10362" s="67" t="s">
        <v>2422</v>
      </c>
      <c r="P10362" s="85">
        <v>108</v>
      </c>
      <c r="Q10362" s="56" t="str">
        <f>IFERROR(VLOOKUP(P10362,#REF!,2,FALSE),"")</f>
        <v/>
      </c>
      <c r="R10362" s="27">
        <v>0.5</v>
      </c>
      <c r="S10362" s="57" t="s">
        <v>91</v>
      </c>
      <c r="T10362" s="35" t="s">
        <v>67</v>
      </c>
      <c r="U10362" s="35" t="s">
        <v>77</v>
      </c>
    </row>
    <row r="10363" spans="1:21" ht="15.65" customHeight="1" x14ac:dyDescent="0.35">
      <c r="A10363" s="35" t="s">
        <v>2622</v>
      </c>
      <c r="B10363" s="36">
        <v>37787</v>
      </c>
      <c r="D10363" s="35" t="s">
        <v>121</v>
      </c>
      <c r="E10363" s="59">
        <v>1</v>
      </c>
      <c r="F10363" s="57" t="s">
        <v>3770</v>
      </c>
      <c r="H10363" s="84">
        <v>149</v>
      </c>
      <c r="I10363" s="43" t="str">
        <f>IFERROR(VLOOKUP(H10363,#REF!,2,FALSE),"")</f>
        <v/>
      </c>
      <c r="J10363" s="27">
        <v>0.5</v>
      </c>
      <c r="K10363" s="41" t="s">
        <v>2623</v>
      </c>
      <c r="L10363" s="59">
        <v>1</v>
      </c>
      <c r="M10363" s="67" t="s">
        <v>2672</v>
      </c>
      <c r="N10363" s="67" t="s">
        <v>2672</v>
      </c>
      <c r="P10363" s="85">
        <v>147</v>
      </c>
      <c r="Q10363" s="56" t="str">
        <f>IFERROR(VLOOKUP(P10363,#REF!,2,FALSE),"")</f>
        <v/>
      </c>
      <c r="R10363" s="27">
        <v>0.5</v>
      </c>
      <c r="S10363" s="57" t="s">
        <v>91</v>
      </c>
      <c r="T10363" s="35" t="s">
        <v>68</v>
      </c>
      <c r="U10363" s="35" t="s">
        <v>77</v>
      </c>
    </row>
    <row r="10364" spans="1:21" ht="15.65" customHeight="1" x14ac:dyDescent="0.35">
      <c r="A10364" s="35" t="s">
        <v>2622</v>
      </c>
      <c r="B10364" s="36">
        <v>37787</v>
      </c>
      <c r="D10364" s="35" t="s">
        <v>121</v>
      </c>
      <c r="E10364" s="59">
        <v>2</v>
      </c>
      <c r="F10364" s="30" t="s">
        <v>4110</v>
      </c>
      <c r="H10364" s="84">
        <v>148</v>
      </c>
      <c r="I10364" s="43" t="str">
        <f>IFERROR(VLOOKUP(H10364,#REF!,2,FALSE),"")</f>
        <v/>
      </c>
      <c r="J10364" s="27">
        <v>0</v>
      </c>
      <c r="K10364" s="41" t="s">
        <v>2623</v>
      </c>
      <c r="L10364" s="59">
        <v>2</v>
      </c>
      <c r="M10364" s="67" t="s">
        <v>2673</v>
      </c>
      <c r="N10364" s="67" t="s">
        <v>2673</v>
      </c>
      <c r="P10364" s="85">
        <v>146</v>
      </c>
      <c r="Q10364" s="56" t="str">
        <f>IFERROR(VLOOKUP(P10364,#REF!,2,FALSE),"")</f>
        <v/>
      </c>
      <c r="R10364" s="27">
        <v>1</v>
      </c>
      <c r="S10364" s="57" t="s">
        <v>91</v>
      </c>
      <c r="T10364" s="35" t="s">
        <v>68</v>
      </c>
      <c r="U10364" s="35" t="s">
        <v>77</v>
      </c>
    </row>
    <row r="10365" spans="1:21" ht="15.65" customHeight="1" x14ac:dyDescent="0.35">
      <c r="A10365" s="35" t="s">
        <v>2622</v>
      </c>
      <c r="B10365" s="36">
        <v>37787</v>
      </c>
      <c r="D10365" s="35" t="s">
        <v>121</v>
      </c>
      <c r="E10365" s="59">
        <v>3</v>
      </c>
      <c r="F10365" s="30" t="s">
        <v>4077</v>
      </c>
      <c r="H10365" s="84">
        <v>147</v>
      </c>
      <c r="I10365" s="43" t="str">
        <f>IFERROR(VLOOKUP(H10365,#REF!,2,FALSE),"")</f>
        <v/>
      </c>
      <c r="J10365" s="27">
        <v>0.5</v>
      </c>
      <c r="K10365" s="41" t="s">
        <v>2623</v>
      </c>
      <c r="L10365" s="59">
        <v>3</v>
      </c>
      <c r="M10365" s="67" t="s">
        <v>2674</v>
      </c>
      <c r="N10365" s="67" t="s">
        <v>2674</v>
      </c>
      <c r="P10365" s="85">
        <v>147</v>
      </c>
      <c r="Q10365" s="56" t="str">
        <f>IFERROR(VLOOKUP(P10365,#REF!,2,FALSE),"")</f>
        <v/>
      </c>
      <c r="R10365" s="27">
        <v>0.5</v>
      </c>
      <c r="S10365" s="57" t="s">
        <v>91</v>
      </c>
      <c r="T10365" s="35" t="s">
        <v>68</v>
      </c>
      <c r="U10365" s="35" t="s">
        <v>77</v>
      </c>
    </row>
    <row r="10366" spans="1:21" ht="15.65" customHeight="1" x14ac:dyDescent="0.35">
      <c r="A10366" s="35" t="s">
        <v>2622</v>
      </c>
      <c r="B10366" s="36">
        <v>37787</v>
      </c>
      <c r="D10366" s="35" t="s">
        <v>121</v>
      </c>
      <c r="E10366" s="59">
        <v>4</v>
      </c>
      <c r="F10366" s="26" t="s">
        <v>2416</v>
      </c>
      <c r="H10366" s="84">
        <v>146</v>
      </c>
      <c r="I10366" s="43" t="str">
        <f>IFERROR(VLOOKUP(H10366,#REF!,2,FALSE),"")</f>
        <v/>
      </c>
      <c r="J10366" s="27">
        <v>1</v>
      </c>
      <c r="K10366" s="41" t="s">
        <v>2623</v>
      </c>
      <c r="L10366" s="59">
        <v>4</v>
      </c>
      <c r="M10366" s="67" t="s">
        <v>2675</v>
      </c>
      <c r="N10366" s="67" t="s">
        <v>2675</v>
      </c>
      <c r="P10366" s="85">
        <v>126</v>
      </c>
      <c r="Q10366" s="56" t="str">
        <f>IFERROR(VLOOKUP(P10366,#REF!,2,FALSE),"")</f>
        <v/>
      </c>
      <c r="R10366" s="27">
        <v>0</v>
      </c>
      <c r="S10366" s="57" t="s">
        <v>91</v>
      </c>
      <c r="T10366" s="35" t="s">
        <v>68</v>
      </c>
      <c r="U10366" s="35" t="s">
        <v>77</v>
      </c>
    </row>
    <row r="10367" spans="1:21" ht="15.65" customHeight="1" x14ac:dyDescent="0.35">
      <c r="A10367" s="35" t="s">
        <v>2622</v>
      </c>
      <c r="B10367" s="36">
        <v>37787</v>
      </c>
      <c r="D10367" s="35" t="s">
        <v>121</v>
      </c>
      <c r="E10367" s="59">
        <v>5</v>
      </c>
      <c r="F10367" s="30" t="s">
        <v>4139</v>
      </c>
      <c r="H10367" s="84">
        <v>146</v>
      </c>
      <c r="I10367" s="43" t="str">
        <f>IFERROR(VLOOKUP(H10367,#REF!,2,FALSE),"")</f>
        <v/>
      </c>
      <c r="J10367" s="27">
        <v>1</v>
      </c>
      <c r="K10367" s="41" t="s">
        <v>2623</v>
      </c>
      <c r="L10367" s="59">
        <v>5</v>
      </c>
      <c r="M10367" s="67" t="s">
        <v>2676</v>
      </c>
      <c r="N10367" s="67" t="s">
        <v>2676</v>
      </c>
      <c r="P10367" s="85">
        <v>139</v>
      </c>
      <c r="Q10367" s="56" t="str">
        <f>IFERROR(VLOOKUP(P10367,#REF!,2,FALSE),"")</f>
        <v/>
      </c>
      <c r="R10367" s="27">
        <v>0</v>
      </c>
      <c r="S10367" s="57" t="s">
        <v>91</v>
      </c>
      <c r="T10367" s="35" t="s">
        <v>68</v>
      </c>
      <c r="U10367" s="35" t="s">
        <v>77</v>
      </c>
    </row>
    <row r="10368" spans="1:21" ht="15.65" customHeight="1" x14ac:dyDescent="0.35">
      <c r="A10368" s="35" t="s">
        <v>2622</v>
      </c>
      <c r="B10368" s="36">
        <v>37787</v>
      </c>
      <c r="D10368" s="35" t="s">
        <v>121</v>
      </c>
      <c r="E10368" s="59">
        <v>6</v>
      </c>
      <c r="F10368" s="30" t="s">
        <v>4122</v>
      </c>
      <c r="H10368" s="84">
        <v>144</v>
      </c>
      <c r="I10368" s="43" t="str">
        <f>IFERROR(VLOOKUP(H10368,#REF!,2,FALSE),"")</f>
        <v/>
      </c>
      <c r="J10368" s="27">
        <v>0.5</v>
      </c>
      <c r="K10368" s="41" t="s">
        <v>2623</v>
      </c>
      <c r="L10368" s="59">
        <v>6</v>
      </c>
      <c r="M10368" s="67" t="s">
        <v>2677</v>
      </c>
      <c r="N10368" s="67" t="s">
        <v>2677</v>
      </c>
      <c r="P10368" s="85">
        <v>139</v>
      </c>
      <c r="Q10368" s="56" t="str">
        <f>IFERROR(VLOOKUP(P10368,#REF!,2,FALSE),"")</f>
        <v/>
      </c>
      <c r="R10368" s="27">
        <v>0.5</v>
      </c>
      <c r="S10368" s="57" t="s">
        <v>91</v>
      </c>
      <c r="T10368" s="35" t="s">
        <v>68</v>
      </c>
      <c r="U10368" s="35" t="s">
        <v>77</v>
      </c>
    </row>
    <row r="10369" spans="1:21" ht="15.65" customHeight="1" x14ac:dyDescent="0.35">
      <c r="A10369" s="35" t="s">
        <v>2622</v>
      </c>
      <c r="B10369" s="36">
        <v>37787</v>
      </c>
      <c r="D10369" s="35" t="s">
        <v>121</v>
      </c>
      <c r="E10369" s="59">
        <v>7</v>
      </c>
      <c r="F10369" s="26" t="s">
        <v>3799</v>
      </c>
      <c r="H10369" s="84">
        <v>144</v>
      </c>
      <c r="I10369" s="43" t="str">
        <f>IFERROR(VLOOKUP(H10369,#REF!,2,FALSE),"")</f>
        <v/>
      </c>
      <c r="J10369" s="27">
        <v>0</v>
      </c>
      <c r="K10369" s="41" t="s">
        <v>2623</v>
      </c>
      <c r="L10369" s="59">
        <v>7</v>
      </c>
      <c r="M10369" s="67" t="s">
        <v>2544</v>
      </c>
      <c r="N10369" s="67" t="s">
        <v>2544</v>
      </c>
      <c r="P10369" s="85">
        <v>138</v>
      </c>
      <c r="Q10369" s="56" t="str">
        <f>IFERROR(VLOOKUP(P10369,#REF!,2,FALSE),"")</f>
        <v/>
      </c>
      <c r="R10369" s="27">
        <v>1</v>
      </c>
      <c r="S10369" s="57" t="s">
        <v>91</v>
      </c>
      <c r="T10369" s="35" t="s">
        <v>68</v>
      </c>
      <c r="U10369" s="35" t="s">
        <v>77</v>
      </c>
    </row>
    <row r="10370" spans="1:21" ht="15.65" customHeight="1" x14ac:dyDescent="0.35">
      <c r="A10370" s="35" t="s">
        <v>2622</v>
      </c>
      <c r="B10370" s="36">
        <v>37787</v>
      </c>
      <c r="D10370" s="35" t="s">
        <v>121</v>
      </c>
      <c r="E10370" s="59">
        <v>8</v>
      </c>
      <c r="F10370" s="29" t="s">
        <v>4067</v>
      </c>
      <c r="H10370" s="84">
        <v>140</v>
      </c>
      <c r="I10370" s="43" t="str">
        <f>IFERROR(VLOOKUP(H10370,#REF!,2,FALSE),"")</f>
        <v/>
      </c>
      <c r="J10370" s="27">
        <v>0.5</v>
      </c>
      <c r="K10370" s="41" t="s">
        <v>2623</v>
      </c>
      <c r="L10370" s="59">
        <v>8</v>
      </c>
      <c r="M10370" s="67" t="s">
        <v>2678</v>
      </c>
      <c r="N10370" s="67" t="s">
        <v>2678</v>
      </c>
      <c r="P10370" s="85">
        <v>137</v>
      </c>
      <c r="Q10370" s="56" t="str">
        <f>IFERROR(VLOOKUP(P10370,#REF!,2,FALSE),"")</f>
        <v/>
      </c>
      <c r="R10370" s="27">
        <v>0.5</v>
      </c>
      <c r="S10370" s="57" t="s">
        <v>91</v>
      </c>
      <c r="T10370" s="35" t="s">
        <v>68</v>
      </c>
      <c r="U10370" s="35" t="s">
        <v>77</v>
      </c>
    </row>
    <row r="10371" spans="1:21" ht="15.65" customHeight="1" x14ac:dyDescent="0.35">
      <c r="A10371" s="35" t="s">
        <v>2622</v>
      </c>
      <c r="B10371" s="36">
        <v>37787</v>
      </c>
      <c r="D10371" s="35" t="s">
        <v>121</v>
      </c>
      <c r="E10371" s="59">
        <v>9</v>
      </c>
      <c r="F10371" s="46" t="s">
        <v>3552</v>
      </c>
      <c r="H10371" s="84">
        <v>139</v>
      </c>
      <c r="I10371" s="43" t="str">
        <f>IFERROR(VLOOKUP(H10371,#REF!,2,FALSE),"")</f>
        <v/>
      </c>
      <c r="J10371" s="27">
        <v>0.5</v>
      </c>
      <c r="K10371" s="41" t="s">
        <v>2623</v>
      </c>
      <c r="L10371" s="59">
        <v>9</v>
      </c>
      <c r="M10371" s="67" t="s">
        <v>2679</v>
      </c>
      <c r="N10371" s="67" t="s">
        <v>2679</v>
      </c>
      <c r="P10371" s="85">
        <v>135</v>
      </c>
      <c r="Q10371" s="56" t="str">
        <f>IFERROR(VLOOKUP(P10371,#REF!,2,FALSE),"")</f>
        <v/>
      </c>
      <c r="R10371" s="27">
        <v>0.5</v>
      </c>
      <c r="S10371" s="57" t="s">
        <v>91</v>
      </c>
      <c r="T10371" s="35" t="s">
        <v>68</v>
      </c>
      <c r="U10371" s="35" t="s">
        <v>77</v>
      </c>
    </row>
    <row r="10372" spans="1:21" ht="15.65" customHeight="1" x14ac:dyDescent="0.35">
      <c r="A10372" s="35" t="s">
        <v>2622</v>
      </c>
      <c r="B10372" s="36">
        <v>37787</v>
      </c>
      <c r="D10372" s="35" t="s">
        <v>121</v>
      </c>
      <c r="E10372" s="59">
        <v>10</v>
      </c>
      <c r="F10372" s="30" t="s">
        <v>4088</v>
      </c>
      <c r="H10372" s="84">
        <v>137</v>
      </c>
      <c r="I10372" s="43" t="str">
        <f>IFERROR(VLOOKUP(H10372,#REF!,2,FALSE),"")</f>
        <v/>
      </c>
      <c r="J10372" s="27">
        <v>0</v>
      </c>
      <c r="K10372" s="41" t="s">
        <v>2623</v>
      </c>
      <c r="L10372" s="59">
        <v>10</v>
      </c>
      <c r="M10372" s="67" t="s">
        <v>2980</v>
      </c>
      <c r="N10372" s="67" t="s">
        <v>2980</v>
      </c>
      <c r="P10372" s="85">
        <v>134</v>
      </c>
      <c r="Q10372" s="56" t="str">
        <f>IFERROR(VLOOKUP(P10372,#REF!,2,FALSE),"")</f>
        <v/>
      </c>
      <c r="R10372" s="27">
        <v>1</v>
      </c>
      <c r="S10372" s="57" t="s">
        <v>91</v>
      </c>
      <c r="T10372" s="35" t="s">
        <v>68</v>
      </c>
      <c r="U10372" s="35" t="s">
        <v>77</v>
      </c>
    </row>
    <row r="10373" spans="1:21" ht="15.65" customHeight="1" x14ac:dyDescent="0.35">
      <c r="A10373" s="35" t="s">
        <v>2622</v>
      </c>
      <c r="B10373" s="36">
        <v>37787</v>
      </c>
      <c r="D10373" s="35" t="s">
        <v>121</v>
      </c>
      <c r="E10373" s="59">
        <v>11</v>
      </c>
      <c r="F10373" s="66" t="s">
        <v>3403</v>
      </c>
      <c r="H10373" s="84">
        <v>137</v>
      </c>
      <c r="I10373" s="43" t="str">
        <f>IFERROR(VLOOKUP(H10373,#REF!,2,FALSE),"")</f>
        <v/>
      </c>
      <c r="J10373" s="27">
        <v>0.5</v>
      </c>
      <c r="K10373" s="41" t="s">
        <v>2623</v>
      </c>
      <c r="L10373" s="59">
        <v>11</v>
      </c>
      <c r="M10373" s="67" t="s">
        <v>3232</v>
      </c>
      <c r="N10373" s="67" t="s">
        <v>3232</v>
      </c>
      <c r="P10373" s="85">
        <v>133</v>
      </c>
      <c r="Q10373" s="56" t="str">
        <f>IFERROR(VLOOKUP(P10373,#REF!,2,FALSE),"")</f>
        <v/>
      </c>
      <c r="R10373" s="27">
        <v>0.5</v>
      </c>
      <c r="S10373" s="57" t="s">
        <v>91</v>
      </c>
      <c r="T10373" s="35" t="s">
        <v>68</v>
      </c>
      <c r="U10373" s="35" t="s">
        <v>77</v>
      </c>
    </row>
    <row r="10374" spans="1:21" ht="15.65" customHeight="1" x14ac:dyDescent="0.35">
      <c r="A10374" s="35" t="s">
        <v>2622</v>
      </c>
      <c r="B10374" s="36">
        <v>37787</v>
      </c>
      <c r="D10374" s="35" t="s">
        <v>121</v>
      </c>
      <c r="E10374" s="59">
        <v>12</v>
      </c>
      <c r="F10374" s="66" t="s">
        <v>3429</v>
      </c>
      <c r="H10374" s="84">
        <v>135</v>
      </c>
      <c r="I10374" s="43" t="str">
        <f>IFERROR(VLOOKUP(H10374,#REF!,2,FALSE),"")</f>
        <v/>
      </c>
      <c r="J10374" s="27">
        <v>0</v>
      </c>
      <c r="K10374" s="41" t="s">
        <v>2623</v>
      </c>
      <c r="L10374" s="59">
        <v>12</v>
      </c>
      <c r="M10374" s="67" t="s">
        <v>2415</v>
      </c>
      <c r="N10374" s="67" t="s">
        <v>2415</v>
      </c>
      <c r="P10374" s="85">
        <v>130</v>
      </c>
      <c r="Q10374" s="56" t="str">
        <f>IFERROR(VLOOKUP(P10374,#REF!,2,FALSE),"")</f>
        <v/>
      </c>
      <c r="R10374" s="27">
        <v>1</v>
      </c>
      <c r="S10374" s="57" t="s">
        <v>91</v>
      </c>
      <c r="T10374" s="35" t="s">
        <v>68</v>
      </c>
      <c r="U10374" s="35" t="s">
        <v>77</v>
      </c>
    </row>
    <row r="10375" spans="1:21" ht="15.65" customHeight="1" x14ac:dyDescent="0.35">
      <c r="A10375" s="35" t="s">
        <v>2622</v>
      </c>
      <c r="B10375" s="36">
        <v>37787</v>
      </c>
      <c r="D10375" s="35" t="s">
        <v>121</v>
      </c>
      <c r="E10375" s="59">
        <v>13</v>
      </c>
      <c r="F10375" s="66" t="s">
        <v>3402</v>
      </c>
      <c r="H10375" s="84">
        <v>128</v>
      </c>
      <c r="I10375" s="43" t="str">
        <f>IFERROR(VLOOKUP(H10375,#REF!,2,FALSE),"")</f>
        <v/>
      </c>
      <c r="J10375" s="27">
        <v>0</v>
      </c>
      <c r="K10375" s="41" t="s">
        <v>2623</v>
      </c>
      <c r="L10375" s="59">
        <v>13</v>
      </c>
      <c r="M10375" s="67" t="s">
        <v>2680</v>
      </c>
      <c r="N10375" s="67" t="s">
        <v>2680</v>
      </c>
      <c r="P10375" s="85">
        <v>131</v>
      </c>
      <c r="Q10375" s="56" t="str">
        <f>IFERROR(VLOOKUP(P10375,#REF!,2,FALSE),"")</f>
        <v/>
      </c>
      <c r="R10375" s="27">
        <v>1</v>
      </c>
      <c r="S10375" s="57" t="s">
        <v>91</v>
      </c>
      <c r="T10375" s="35" t="s">
        <v>68</v>
      </c>
      <c r="U10375" s="35" t="s">
        <v>77</v>
      </c>
    </row>
    <row r="10376" spans="1:21" ht="15.65" customHeight="1" x14ac:dyDescent="0.35">
      <c r="A10376" s="35" t="s">
        <v>2622</v>
      </c>
      <c r="B10376" s="36">
        <v>37787</v>
      </c>
      <c r="D10376" s="35" t="s">
        <v>121</v>
      </c>
      <c r="E10376" s="59">
        <v>14</v>
      </c>
      <c r="F10376" s="26" t="s">
        <v>2015</v>
      </c>
      <c r="H10376" s="84">
        <v>126</v>
      </c>
      <c r="I10376" s="43" t="str">
        <f>IFERROR(VLOOKUP(H10376,#REF!,2,FALSE),"")</f>
        <v/>
      </c>
      <c r="J10376" s="27">
        <v>0.5</v>
      </c>
      <c r="K10376" s="41" t="s">
        <v>2623</v>
      </c>
      <c r="L10376" s="59">
        <v>14</v>
      </c>
      <c r="M10376" s="67" t="s">
        <v>2681</v>
      </c>
      <c r="N10376" s="67" t="s">
        <v>2681</v>
      </c>
      <c r="P10376" s="85">
        <v>104</v>
      </c>
      <c r="Q10376" s="56" t="str">
        <f>IFERROR(VLOOKUP(P10376,#REF!,2,FALSE),"")</f>
        <v/>
      </c>
      <c r="R10376" s="27">
        <v>0.5</v>
      </c>
      <c r="S10376" s="57" t="s">
        <v>91</v>
      </c>
      <c r="T10376" s="35" t="s">
        <v>68</v>
      </c>
      <c r="U10376" s="35" t="s">
        <v>77</v>
      </c>
    </row>
    <row r="10377" spans="1:21" ht="15.65" customHeight="1" x14ac:dyDescent="0.35">
      <c r="A10377" s="35" t="s">
        <v>2622</v>
      </c>
      <c r="B10377" s="36">
        <v>37787</v>
      </c>
      <c r="D10377" s="35" t="s">
        <v>121</v>
      </c>
      <c r="E10377" s="59">
        <v>15</v>
      </c>
      <c r="F10377" s="57" t="s">
        <v>3686</v>
      </c>
      <c r="H10377" s="84">
        <v>114</v>
      </c>
      <c r="I10377" s="43" t="str">
        <f>IFERROR(VLOOKUP(H10377,#REF!,2,FALSE),"")</f>
        <v/>
      </c>
      <c r="J10377" s="27">
        <v>1</v>
      </c>
      <c r="K10377" s="41" t="s">
        <v>2623</v>
      </c>
      <c r="L10377" s="59">
        <v>15</v>
      </c>
      <c r="M10377" s="67" t="s">
        <v>2682</v>
      </c>
      <c r="N10377" s="67" t="s">
        <v>2682</v>
      </c>
      <c r="P10377" s="85">
        <v>124</v>
      </c>
      <c r="Q10377" s="56" t="str">
        <f>IFERROR(VLOOKUP(P10377,#REF!,2,FALSE),"")</f>
        <v/>
      </c>
      <c r="R10377" s="27">
        <v>0</v>
      </c>
      <c r="S10377" s="57" t="s">
        <v>91</v>
      </c>
      <c r="T10377" s="35" t="s">
        <v>68</v>
      </c>
      <c r="U10377" s="35" t="s">
        <v>77</v>
      </c>
    </row>
    <row r="10378" spans="1:21" ht="15.65" customHeight="1" x14ac:dyDescent="0.35">
      <c r="A10378" s="35" t="s">
        <v>2622</v>
      </c>
      <c r="B10378" s="36">
        <v>37787</v>
      </c>
      <c r="D10378" s="35" t="s">
        <v>121</v>
      </c>
      <c r="E10378" s="59">
        <v>16</v>
      </c>
      <c r="F10378" s="30" t="s">
        <v>4072</v>
      </c>
      <c r="H10378" s="84">
        <v>112</v>
      </c>
      <c r="I10378" s="43" t="str">
        <f>IFERROR(VLOOKUP(H10378,#REF!,2,FALSE),"")</f>
        <v/>
      </c>
      <c r="J10378" s="27">
        <v>0</v>
      </c>
      <c r="K10378" s="41" t="s">
        <v>2623</v>
      </c>
      <c r="L10378" s="59">
        <v>16</v>
      </c>
      <c r="M10378" s="67" t="s">
        <v>2683</v>
      </c>
      <c r="N10378" s="67" t="s">
        <v>2683</v>
      </c>
      <c r="P10378" s="85">
        <v>134</v>
      </c>
      <c r="Q10378" s="56" t="str">
        <f>IFERROR(VLOOKUP(P10378,#REF!,2,FALSE),"")</f>
        <v/>
      </c>
      <c r="R10378" s="27">
        <v>1</v>
      </c>
      <c r="S10378" s="57" t="s">
        <v>91</v>
      </c>
      <c r="T10378" s="35" t="s">
        <v>68</v>
      </c>
      <c r="U10378" s="35" t="s">
        <v>77</v>
      </c>
    </row>
    <row r="10379" spans="1:21" ht="15.65" customHeight="1" x14ac:dyDescent="0.35">
      <c r="A10379" s="35" t="s">
        <v>2622</v>
      </c>
      <c r="B10379" s="36">
        <v>37899</v>
      </c>
      <c r="C10379" s="35" t="s">
        <v>42</v>
      </c>
      <c r="D10379" s="35" t="s">
        <v>951</v>
      </c>
      <c r="E10379" s="59">
        <v>1</v>
      </c>
      <c r="F10379" s="57" t="s">
        <v>3770</v>
      </c>
      <c r="G10379" s="35" t="s">
        <v>7660</v>
      </c>
      <c r="H10379" s="84">
        <v>149</v>
      </c>
      <c r="I10379" s="43" t="str">
        <f>IFERROR(VLOOKUP(H10379,#REF!,2,FALSE),"")</f>
        <v/>
      </c>
      <c r="J10379" s="27">
        <v>0.5</v>
      </c>
      <c r="K10379" s="41" t="s">
        <v>60</v>
      </c>
      <c r="L10379" s="59">
        <v>1</v>
      </c>
      <c r="M10379" s="66" t="s">
        <v>3603</v>
      </c>
      <c r="N10379" s="66" t="s">
        <v>3603</v>
      </c>
      <c r="P10379" s="85">
        <v>147</v>
      </c>
      <c r="Q10379" s="56" t="str">
        <f>IFERROR(VLOOKUP(P10379,#REF!,2,FALSE),"")</f>
        <v/>
      </c>
      <c r="R10379" s="27">
        <v>0.5</v>
      </c>
      <c r="S10379" s="57" t="s">
        <v>57</v>
      </c>
      <c r="T10379" s="35" t="s">
        <v>8</v>
      </c>
      <c r="U10379" s="35" t="s">
        <v>84</v>
      </c>
    </row>
    <row r="10380" spans="1:21" ht="15.65" customHeight="1" x14ac:dyDescent="0.35">
      <c r="A10380" s="35" t="s">
        <v>2622</v>
      </c>
      <c r="B10380" s="36">
        <v>37899</v>
      </c>
      <c r="C10380" s="35" t="s">
        <v>42</v>
      </c>
      <c r="D10380" s="35" t="s">
        <v>951</v>
      </c>
      <c r="E10380" s="59">
        <v>2</v>
      </c>
      <c r="F10380" s="30" t="s">
        <v>4104</v>
      </c>
      <c r="G10380" s="35" t="s">
        <v>7661</v>
      </c>
      <c r="H10380" s="84">
        <v>147</v>
      </c>
      <c r="I10380" s="43" t="str">
        <f>IFERROR(VLOOKUP(H10380,#REF!,2,FALSE),"")</f>
        <v/>
      </c>
      <c r="J10380" s="27">
        <v>0.5</v>
      </c>
      <c r="K10380" s="41" t="s">
        <v>60</v>
      </c>
      <c r="L10380" s="59">
        <v>2</v>
      </c>
      <c r="M10380" s="65" t="s">
        <v>1647</v>
      </c>
      <c r="N10380" s="65" t="s">
        <v>1647</v>
      </c>
      <c r="P10380" s="85">
        <v>141</v>
      </c>
      <c r="Q10380" s="56" t="str">
        <f>IFERROR(VLOOKUP(P10380,#REF!,2,FALSE),"")</f>
        <v/>
      </c>
      <c r="R10380" s="27">
        <v>0.5</v>
      </c>
      <c r="S10380" s="57" t="s">
        <v>57</v>
      </c>
      <c r="T10380" s="35" t="s">
        <v>8</v>
      </c>
      <c r="U10380" s="35" t="s">
        <v>84</v>
      </c>
    </row>
    <row r="10381" spans="1:21" ht="15.65" customHeight="1" x14ac:dyDescent="0.35">
      <c r="A10381" s="35" t="s">
        <v>2622</v>
      </c>
      <c r="B10381" s="36">
        <v>37899</v>
      </c>
      <c r="C10381" s="35" t="s">
        <v>42</v>
      </c>
      <c r="D10381" s="35" t="s">
        <v>951</v>
      </c>
      <c r="E10381" s="59">
        <v>3</v>
      </c>
      <c r="F10381" s="26" t="s">
        <v>3799</v>
      </c>
      <c r="G10381" s="35" t="s">
        <v>7660</v>
      </c>
      <c r="H10381" s="84">
        <v>144</v>
      </c>
      <c r="I10381" s="43" t="str">
        <f>IFERROR(VLOOKUP(H10381,#REF!,2,FALSE),"")</f>
        <v/>
      </c>
      <c r="J10381" s="27">
        <v>0.5</v>
      </c>
      <c r="K10381" s="41" t="s">
        <v>60</v>
      </c>
      <c r="L10381" s="59">
        <v>3</v>
      </c>
      <c r="M10381" s="67" t="s">
        <v>186</v>
      </c>
      <c r="N10381" s="67" t="s">
        <v>186</v>
      </c>
      <c r="P10381" s="85">
        <v>141</v>
      </c>
      <c r="Q10381" s="56" t="str">
        <f>IFERROR(VLOOKUP(P10381,#REF!,2,FALSE),"")</f>
        <v/>
      </c>
      <c r="R10381" s="27">
        <v>0.5</v>
      </c>
      <c r="S10381" s="57" t="s">
        <v>57</v>
      </c>
      <c r="T10381" s="35" t="s">
        <v>8</v>
      </c>
      <c r="U10381" s="35" t="s">
        <v>84</v>
      </c>
    </row>
    <row r="10382" spans="1:21" ht="15.65" customHeight="1" x14ac:dyDescent="0.35">
      <c r="A10382" s="35" t="s">
        <v>2622</v>
      </c>
      <c r="B10382" s="36">
        <v>37899</v>
      </c>
      <c r="C10382" s="35" t="s">
        <v>42</v>
      </c>
      <c r="D10382" s="35" t="s">
        <v>951</v>
      </c>
      <c r="E10382" s="59">
        <v>4</v>
      </c>
      <c r="F10382" s="29" t="s">
        <v>4067</v>
      </c>
      <c r="G10382" s="35" t="s">
        <v>7661</v>
      </c>
      <c r="H10382" s="84">
        <v>140</v>
      </c>
      <c r="I10382" s="43" t="str">
        <f>IFERROR(VLOOKUP(H10382,#REF!,2,FALSE),"")</f>
        <v/>
      </c>
      <c r="J10382" s="27">
        <v>0.5</v>
      </c>
      <c r="K10382" s="41" t="s">
        <v>60</v>
      </c>
      <c r="L10382" s="59">
        <v>4</v>
      </c>
      <c r="M10382" s="67" t="s">
        <v>2446</v>
      </c>
      <c r="N10382" s="67" t="s">
        <v>2446</v>
      </c>
      <c r="P10382" s="85">
        <v>139</v>
      </c>
      <c r="Q10382" s="56" t="str">
        <f>IFERROR(VLOOKUP(P10382,#REF!,2,FALSE),"")</f>
        <v/>
      </c>
      <c r="R10382" s="27">
        <v>0.5</v>
      </c>
      <c r="S10382" s="57" t="s">
        <v>57</v>
      </c>
      <c r="T10382" s="35" t="s">
        <v>8</v>
      </c>
      <c r="U10382" s="35" t="s">
        <v>84</v>
      </c>
    </row>
    <row r="10383" spans="1:21" ht="15.65" customHeight="1" x14ac:dyDescent="0.35">
      <c r="A10383" s="35" t="s">
        <v>2622</v>
      </c>
      <c r="B10383" s="36">
        <v>37899</v>
      </c>
      <c r="C10383" s="35" t="s">
        <v>42</v>
      </c>
      <c r="D10383" s="35" t="s">
        <v>951</v>
      </c>
      <c r="E10383" s="59">
        <v>5</v>
      </c>
      <c r="F10383" s="46" t="s">
        <v>3552</v>
      </c>
      <c r="G10383" s="35" t="s">
        <v>7660</v>
      </c>
      <c r="H10383" s="84">
        <v>139</v>
      </c>
      <c r="I10383" s="43" t="str">
        <f>IFERROR(VLOOKUP(H10383,#REF!,2,FALSE),"")</f>
        <v/>
      </c>
      <c r="J10383" s="27">
        <v>0.5</v>
      </c>
      <c r="K10383" s="41" t="s">
        <v>60</v>
      </c>
      <c r="L10383" s="59">
        <v>5</v>
      </c>
      <c r="M10383" s="67" t="s">
        <v>1815</v>
      </c>
      <c r="N10383" s="67" t="s">
        <v>1815</v>
      </c>
      <c r="P10383" s="85">
        <v>130</v>
      </c>
      <c r="Q10383" s="56" t="str">
        <f>IFERROR(VLOOKUP(P10383,#REF!,2,FALSE),"")</f>
        <v/>
      </c>
      <c r="R10383" s="27">
        <v>0.5</v>
      </c>
      <c r="S10383" s="57" t="s">
        <v>57</v>
      </c>
      <c r="T10383" s="35" t="s">
        <v>8</v>
      </c>
      <c r="U10383" s="35" t="s">
        <v>84</v>
      </c>
    </row>
    <row r="10384" spans="1:21" ht="15.65" customHeight="1" x14ac:dyDescent="0.35">
      <c r="A10384" s="35" t="s">
        <v>2622</v>
      </c>
      <c r="B10384" s="36">
        <v>37899</v>
      </c>
      <c r="C10384" s="35" t="s">
        <v>42</v>
      </c>
      <c r="D10384" s="35" t="s">
        <v>951</v>
      </c>
      <c r="E10384" s="59">
        <v>6</v>
      </c>
      <c r="F10384" s="30" t="s">
        <v>4075</v>
      </c>
      <c r="G10384" s="35" t="s">
        <v>7661</v>
      </c>
      <c r="H10384" s="84">
        <v>138</v>
      </c>
      <c r="I10384" s="43" t="str">
        <f>IFERROR(VLOOKUP(H10384,#REF!,2,FALSE),"")</f>
        <v/>
      </c>
      <c r="J10384" s="27">
        <v>1</v>
      </c>
      <c r="K10384" s="41" t="s">
        <v>60</v>
      </c>
      <c r="L10384" s="59">
        <v>6</v>
      </c>
      <c r="M10384" s="67" t="s">
        <v>2447</v>
      </c>
      <c r="N10384" s="67" t="s">
        <v>2447</v>
      </c>
      <c r="P10384" s="85">
        <v>128</v>
      </c>
      <c r="Q10384" s="56" t="str">
        <f>IFERROR(VLOOKUP(P10384,#REF!,2,FALSE),"")</f>
        <v/>
      </c>
      <c r="R10384" s="27">
        <v>0</v>
      </c>
      <c r="S10384" s="57" t="s">
        <v>57</v>
      </c>
      <c r="T10384" s="35" t="s">
        <v>8</v>
      </c>
      <c r="U10384" s="35" t="s">
        <v>84</v>
      </c>
    </row>
    <row r="10385" spans="1:21" ht="15.65" customHeight="1" x14ac:dyDescent="0.35">
      <c r="A10385" s="35" t="s">
        <v>2622</v>
      </c>
      <c r="B10385" s="36">
        <v>37899</v>
      </c>
      <c r="C10385" s="35" t="s">
        <v>42</v>
      </c>
      <c r="D10385" s="35" t="s">
        <v>951</v>
      </c>
      <c r="E10385" s="59">
        <v>7</v>
      </c>
      <c r="F10385" s="30" t="s">
        <v>4088</v>
      </c>
      <c r="G10385" s="35" t="s">
        <v>7660</v>
      </c>
      <c r="H10385" s="84">
        <v>137</v>
      </c>
      <c r="I10385" s="43" t="str">
        <f>IFERROR(VLOOKUP(H10385,#REF!,2,FALSE),"")</f>
        <v/>
      </c>
      <c r="J10385" s="27">
        <v>1</v>
      </c>
      <c r="K10385" s="41" t="s">
        <v>60</v>
      </c>
      <c r="L10385" s="59">
        <v>7</v>
      </c>
      <c r="M10385" s="67" t="s">
        <v>2247</v>
      </c>
      <c r="N10385" s="67" t="s">
        <v>2247</v>
      </c>
      <c r="P10385" s="43" t="s">
        <v>1002</v>
      </c>
      <c r="Q10385" s="56" t="str">
        <f>IFERROR(VLOOKUP(P10385,#REF!,2,FALSE),"")</f>
        <v/>
      </c>
      <c r="R10385" s="27">
        <v>0</v>
      </c>
      <c r="S10385" s="57" t="s">
        <v>57</v>
      </c>
      <c r="T10385" s="35" t="s">
        <v>8</v>
      </c>
      <c r="U10385" s="35" t="s">
        <v>84</v>
      </c>
    </row>
    <row r="10386" spans="1:21" ht="15.65" customHeight="1" x14ac:dyDescent="0.35">
      <c r="A10386" s="35" t="s">
        <v>2622</v>
      </c>
      <c r="B10386" s="36">
        <v>37899</v>
      </c>
      <c r="C10386" s="35" t="s">
        <v>42</v>
      </c>
      <c r="D10386" s="35" t="s">
        <v>951</v>
      </c>
      <c r="E10386" s="59">
        <v>8</v>
      </c>
      <c r="F10386" s="66" t="s">
        <v>3429</v>
      </c>
      <c r="G10386" s="35" t="s">
        <v>7661</v>
      </c>
      <c r="H10386" s="84">
        <v>135</v>
      </c>
      <c r="I10386" s="43" t="str">
        <f>IFERROR(VLOOKUP(H10386,#REF!,2,FALSE),"")</f>
        <v/>
      </c>
      <c r="J10386" s="27">
        <v>0.5</v>
      </c>
      <c r="K10386" s="41" t="s">
        <v>60</v>
      </c>
      <c r="L10386" s="59">
        <v>8</v>
      </c>
      <c r="M10386" s="66" t="s">
        <v>3616</v>
      </c>
      <c r="N10386" s="66" t="s">
        <v>3616</v>
      </c>
      <c r="P10386" s="85">
        <v>124</v>
      </c>
      <c r="Q10386" s="56" t="str">
        <f>IFERROR(VLOOKUP(P10386,#REF!,2,FALSE),"")</f>
        <v/>
      </c>
      <c r="R10386" s="27">
        <v>0.5</v>
      </c>
      <c r="S10386" s="57" t="s">
        <v>57</v>
      </c>
      <c r="T10386" s="35" t="s">
        <v>8</v>
      </c>
      <c r="U10386" s="35" t="s">
        <v>84</v>
      </c>
    </row>
    <row r="10387" spans="1:21" ht="15.65" customHeight="1" x14ac:dyDescent="0.35">
      <c r="A10387" s="35" t="s">
        <v>2622</v>
      </c>
      <c r="B10387" s="36">
        <v>37899</v>
      </c>
      <c r="C10387" s="35" t="s">
        <v>42</v>
      </c>
      <c r="D10387" s="35" t="s">
        <v>951</v>
      </c>
      <c r="E10387" s="59">
        <v>9</v>
      </c>
      <c r="F10387" s="66" t="s">
        <v>3402</v>
      </c>
      <c r="G10387" s="35" t="s">
        <v>7660</v>
      </c>
      <c r="H10387" s="84">
        <v>128</v>
      </c>
      <c r="I10387" s="43" t="str">
        <f>IFERROR(VLOOKUP(H10387,#REF!,2,FALSE),"")</f>
        <v/>
      </c>
      <c r="J10387" s="27">
        <v>1</v>
      </c>
      <c r="K10387" s="41" t="s">
        <v>60</v>
      </c>
      <c r="L10387" s="59">
        <v>9</v>
      </c>
      <c r="M10387" s="67" t="s">
        <v>2448</v>
      </c>
      <c r="N10387" s="67" t="s">
        <v>2448</v>
      </c>
      <c r="P10387" s="85">
        <v>120</v>
      </c>
      <c r="Q10387" s="56" t="str">
        <f>IFERROR(VLOOKUP(P10387,#REF!,2,FALSE),"")</f>
        <v/>
      </c>
      <c r="R10387" s="27">
        <v>0</v>
      </c>
      <c r="S10387" s="57" t="s">
        <v>57</v>
      </c>
      <c r="T10387" s="35" t="s">
        <v>8</v>
      </c>
      <c r="U10387" s="35" t="s">
        <v>84</v>
      </c>
    </row>
    <row r="10388" spans="1:21" ht="15.65" customHeight="1" x14ac:dyDescent="0.35">
      <c r="A10388" s="35" t="s">
        <v>2622</v>
      </c>
      <c r="B10388" s="36">
        <v>37899</v>
      </c>
      <c r="C10388" s="35" t="s">
        <v>42</v>
      </c>
      <c r="D10388" s="35" t="s">
        <v>951</v>
      </c>
      <c r="E10388" s="59">
        <v>10</v>
      </c>
      <c r="F10388" s="57" t="s">
        <v>3521</v>
      </c>
      <c r="G10388" s="35" t="s">
        <v>7661</v>
      </c>
      <c r="H10388" s="84">
        <v>121</v>
      </c>
      <c r="I10388" s="43" t="str">
        <f>IFERROR(VLOOKUP(H10388,#REF!,2,FALSE),"")</f>
        <v/>
      </c>
      <c r="J10388" s="27">
        <v>0</v>
      </c>
      <c r="K10388" s="41" t="s">
        <v>60</v>
      </c>
      <c r="L10388" s="59">
        <v>10</v>
      </c>
      <c r="M10388" s="66" t="s">
        <v>3611</v>
      </c>
      <c r="N10388" s="66" t="s">
        <v>3611</v>
      </c>
      <c r="P10388" s="85">
        <v>120</v>
      </c>
      <c r="Q10388" s="56" t="str">
        <f>IFERROR(VLOOKUP(P10388,#REF!,2,FALSE),"")</f>
        <v/>
      </c>
      <c r="R10388" s="27">
        <v>1</v>
      </c>
      <c r="S10388" s="57" t="s">
        <v>57</v>
      </c>
      <c r="T10388" s="35" t="s">
        <v>8</v>
      </c>
      <c r="U10388" s="35" t="s">
        <v>84</v>
      </c>
    </row>
    <row r="10389" spans="1:21" ht="15.65" customHeight="1" x14ac:dyDescent="0.35">
      <c r="A10389" s="35" t="s">
        <v>2622</v>
      </c>
      <c r="B10389" s="36">
        <v>37899</v>
      </c>
      <c r="C10389" s="35" t="s">
        <v>42</v>
      </c>
      <c r="D10389" s="35" t="s">
        <v>951</v>
      </c>
      <c r="E10389" s="59">
        <v>11</v>
      </c>
      <c r="F10389" s="29" t="s">
        <v>4070</v>
      </c>
      <c r="G10389" s="35" t="s">
        <v>7660</v>
      </c>
      <c r="H10389" s="84">
        <v>120</v>
      </c>
      <c r="I10389" s="43" t="str">
        <f>IFERROR(VLOOKUP(H10389,#REF!,2,FALSE),"")</f>
        <v/>
      </c>
      <c r="J10389" s="27">
        <v>0</v>
      </c>
      <c r="K10389" s="41" t="s">
        <v>60</v>
      </c>
      <c r="L10389" s="59">
        <v>11</v>
      </c>
      <c r="M10389" s="67" t="s">
        <v>2449</v>
      </c>
      <c r="N10389" s="67" t="s">
        <v>2449</v>
      </c>
      <c r="P10389" s="85">
        <v>116</v>
      </c>
      <c r="Q10389" s="56" t="str">
        <f>IFERROR(VLOOKUP(P10389,#REF!,2,FALSE),"")</f>
        <v/>
      </c>
      <c r="R10389" s="27">
        <v>1</v>
      </c>
      <c r="S10389" s="57" t="s">
        <v>57</v>
      </c>
      <c r="T10389" s="35" t="s">
        <v>8</v>
      </c>
      <c r="U10389" s="35" t="s">
        <v>84</v>
      </c>
    </row>
    <row r="10390" spans="1:21" ht="15.65" customHeight="1" x14ac:dyDescent="0.35">
      <c r="A10390" s="35" t="s">
        <v>2622</v>
      </c>
      <c r="B10390" s="36">
        <v>37899</v>
      </c>
      <c r="C10390" s="35" t="s">
        <v>42</v>
      </c>
      <c r="D10390" s="35" t="s">
        <v>951</v>
      </c>
      <c r="E10390" s="59">
        <v>12</v>
      </c>
      <c r="F10390" s="66" t="s">
        <v>3405</v>
      </c>
      <c r="G10390" s="35" t="s">
        <v>7661</v>
      </c>
      <c r="H10390" s="84">
        <v>117</v>
      </c>
      <c r="I10390" s="43" t="str">
        <f>IFERROR(VLOOKUP(H10390,#REF!,2,FALSE),"")</f>
        <v/>
      </c>
      <c r="J10390" s="27">
        <v>1</v>
      </c>
      <c r="K10390" s="41" t="s">
        <v>60</v>
      </c>
      <c r="L10390" s="59">
        <v>12</v>
      </c>
      <c r="M10390" s="67" t="s">
        <v>2450</v>
      </c>
      <c r="N10390" s="67" t="s">
        <v>2450</v>
      </c>
      <c r="P10390" s="85">
        <v>100</v>
      </c>
      <c r="Q10390" s="56" t="str">
        <f>IFERROR(VLOOKUP(P10390,#REF!,2,FALSE),"")</f>
        <v/>
      </c>
      <c r="R10390" s="27">
        <v>0</v>
      </c>
      <c r="S10390" s="57" t="s">
        <v>57</v>
      </c>
      <c r="T10390" s="35" t="s">
        <v>8</v>
      </c>
      <c r="U10390" s="35" t="s">
        <v>84</v>
      </c>
    </row>
    <row r="10391" spans="1:21" ht="15.65" customHeight="1" x14ac:dyDescent="0.35">
      <c r="A10391" s="35" t="s">
        <v>2737</v>
      </c>
      <c r="B10391" s="36">
        <v>37737</v>
      </c>
      <c r="D10391" s="35" t="s">
        <v>73</v>
      </c>
      <c r="E10391" s="59">
        <v>2</v>
      </c>
      <c r="F10391" s="30" t="s">
        <v>4080</v>
      </c>
      <c r="H10391" s="84">
        <v>181</v>
      </c>
      <c r="I10391" s="43" t="str">
        <f>IFERROR(VLOOKUP(H10391,#REF!,2,FALSE),"")</f>
        <v/>
      </c>
      <c r="J10391" s="47">
        <v>0</v>
      </c>
      <c r="K10391" s="67" t="s">
        <v>2410</v>
      </c>
      <c r="L10391" s="59">
        <v>2</v>
      </c>
      <c r="M10391" s="67" t="s">
        <v>2697</v>
      </c>
      <c r="N10391" s="67" t="s">
        <v>2697</v>
      </c>
      <c r="P10391" s="81">
        <v>195</v>
      </c>
      <c r="Q10391" s="56" t="str">
        <f>IFERROR(VLOOKUP(P10391,#REF!,2,FALSE),"")</f>
        <v/>
      </c>
      <c r="R10391" s="47">
        <v>1</v>
      </c>
      <c r="S10391" s="41" t="s">
        <v>63</v>
      </c>
      <c r="T10391" s="35" t="s">
        <v>74</v>
      </c>
      <c r="U10391" s="35" t="s">
        <v>72</v>
      </c>
    </row>
    <row r="10392" spans="1:21" ht="15.65" customHeight="1" x14ac:dyDescent="0.35">
      <c r="A10392" s="35" t="s">
        <v>2737</v>
      </c>
      <c r="B10392" s="36">
        <v>37737</v>
      </c>
      <c r="D10392" s="35" t="s">
        <v>73</v>
      </c>
      <c r="E10392" s="59">
        <v>3</v>
      </c>
      <c r="F10392" s="29" t="s">
        <v>3486</v>
      </c>
      <c r="H10392" s="84">
        <v>178</v>
      </c>
      <c r="I10392" s="43" t="str">
        <f>IFERROR(VLOOKUP(H10392,#REF!,2,FALSE),"")</f>
        <v/>
      </c>
      <c r="J10392" s="47">
        <v>1</v>
      </c>
      <c r="K10392" s="67" t="s">
        <v>2410</v>
      </c>
      <c r="L10392" s="59">
        <v>3</v>
      </c>
      <c r="M10392" s="67" t="s">
        <v>2342</v>
      </c>
      <c r="N10392" s="67" t="s">
        <v>2342</v>
      </c>
      <c r="P10392" s="81">
        <v>166</v>
      </c>
      <c r="Q10392" s="56" t="str">
        <f>IFERROR(VLOOKUP(P10392,#REF!,2,FALSE),"")</f>
        <v/>
      </c>
      <c r="R10392" s="47">
        <v>0</v>
      </c>
      <c r="S10392" s="41" t="s">
        <v>63</v>
      </c>
      <c r="T10392" s="35" t="s">
        <v>74</v>
      </c>
      <c r="U10392" s="35" t="s">
        <v>72</v>
      </c>
    </row>
    <row r="10393" spans="1:21" ht="15.65" customHeight="1" x14ac:dyDescent="0.35">
      <c r="A10393" s="35" t="s">
        <v>2737</v>
      </c>
      <c r="B10393" s="36">
        <v>37737</v>
      </c>
      <c r="D10393" s="35" t="s">
        <v>73</v>
      </c>
      <c r="E10393" s="59">
        <v>5</v>
      </c>
      <c r="F10393" s="57" t="s">
        <v>3764</v>
      </c>
      <c r="H10393" s="84">
        <v>165</v>
      </c>
      <c r="I10393" s="43" t="str">
        <f>IFERROR(VLOOKUP(H10393,#REF!,2,FALSE),"")</f>
        <v/>
      </c>
      <c r="J10393" s="47">
        <v>0</v>
      </c>
      <c r="K10393" s="67" t="s">
        <v>2410</v>
      </c>
      <c r="L10393" s="59">
        <v>5</v>
      </c>
      <c r="M10393" s="67" t="s">
        <v>2698</v>
      </c>
      <c r="N10393" s="67" t="s">
        <v>2698</v>
      </c>
      <c r="P10393" s="81">
        <v>166</v>
      </c>
      <c r="Q10393" s="56" t="str">
        <f>IFERROR(VLOOKUP(P10393,#REF!,2,FALSE),"")</f>
        <v/>
      </c>
      <c r="R10393" s="47">
        <v>1</v>
      </c>
      <c r="S10393" s="41" t="s">
        <v>63</v>
      </c>
      <c r="T10393" s="35" t="s">
        <v>74</v>
      </c>
      <c r="U10393" s="35" t="s">
        <v>72</v>
      </c>
    </row>
    <row r="10394" spans="1:21" ht="15.65" customHeight="1" x14ac:dyDescent="0.35">
      <c r="A10394" s="35" t="s">
        <v>2737</v>
      </c>
      <c r="B10394" s="36">
        <v>37737</v>
      </c>
      <c r="D10394" s="35" t="s">
        <v>73</v>
      </c>
      <c r="E10394" s="59">
        <v>7</v>
      </c>
      <c r="F10394" s="46" t="s">
        <v>3488</v>
      </c>
      <c r="H10394" s="84">
        <v>159</v>
      </c>
      <c r="I10394" s="43" t="str">
        <f>IFERROR(VLOOKUP(H10394,#REF!,2,FALSE),"")</f>
        <v/>
      </c>
      <c r="J10394" s="47">
        <v>0.5</v>
      </c>
      <c r="K10394" s="67" t="s">
        <v>2410</v>
      </c>
      <c r="L10394" s="59">
        <v>7</v>
      </c>
      <c r="M10394" s="67" t="s">
        <v>2341</v>
      </c>
      <c r="N10394" s="67" t="s">
        <v>2341</v>
      </c>
      <c r="P10394" s="81">
        <v>163</v>
      </c>
      <c r="Q10394" s="56" t="str">
        <f>IFERROR(VLOOKUP(P10394,#REF!,2,FALSE),"")</f>
        <v/>
      </c>
      <c r="R10394" s="47">
        <v>0.5</v>
      </c>
      <c r="S10394" s="41" t="s">
        <v>63</v>
      </c>
      <c r="T10394" s="35" t="s">
        <v>74</v>
      </c>
      <c r="U10394" s="35" t="s">
        <v>72</v>
      </c>
    </row>
    <row r="10395" spans="1:21" ht="15.65" customHeight="1" x14ac:dyDescent="0.35">
      <c r="A10395" s="35" t="s">
        <v>2737</v>
      </c>
      <c r="B10395" s="36">
        <v>37737</v>
      </c>
      <c r="D10395" s="35" t="s">
        <v>73</v>
      </c>
      <c r="E10395" s="59">
        <v>11</v>
      </c>
      <c r="F10395" s="46" t="s">
        <v>3552</v>
      </c>
      <c r="H10395" s="84">
        <v>141</v>
      </c>
      <c r="I10395" s="43" t="str">
        <f>IFERROR(VLOOKUP(H10395,#REF!,2,FALSE),"")</f>
        <v/>
      </c>
      <c r="J10395" s="47">
        <v>0.5</v>
      </c>
      <c r="K10395" s="67" t="s">
        <v>2410</v>
      </c>
      <c r="L10395" s="59">
        <v>11</v>
      </c>
      <c r="M10395" s="57" t="s">
        <v>3723</v>
      </c>
      <c r="N10395" s="57" t="s">
        <v>3723</v>
      </c>
      <c r="P10395" s="81">
        <v>128</v>
      </c>
      <c r="Q10395" s="56" t="str">
        <f>IFERROR(VLOOKUP(P10395,#REF!,2,FALSE),"")</f>
        <v/>
      </c>
      <c r="R10395" s="47">
        <v>0.5</v>
      </c>
      <c r="S10395" s="41" t="s">
        <v>63</v>
      </c>
      <c r="T10395" s="35" t="s">
        <v>74</v>
      </c>
      <c r="U10395" s="35" t="s">
        <v>72</v>
      </c>
    </row>
    <row r="10396" spans="1:21" ht="15.65" customHeight="1" x14ac:dyDescent="0.35">
      <c r="A10396" s="35" t="s">
        <v>2737</v>
      </c>
      <c r="B10396" s="36">
        <v>37737</v>
      </c>
      <c r="D10396" s="35" t="s">
        <v>73</v>
      </c>
      <c r="E10396" s="59">
        <v>14</v>
      </c>
      <c r="F10396" s="57" t="s">
        <v>3521</v>
      </c>
      <c r="H10396" s="84">
        <v>122</v>
      </c>
      <c r="I10396" s="43" t="str">
        <f>IFERROR(VLOOKUP(H10396,#REF!,2,FALSE),"")</f>
        <v/>
      </c>
      <c r="J10396" s="47">
        <v>0.5</v>
      </c>
      <c r="K10396" s="67" t="s">
        <v>2410</v>
      </c>
      <c r="L10396" s="59">
        <v>14</v>
      </c>
      <c r="M10396" s="57" t="s">
        <v>3721</v>
      </c>
      <c r="N10396" s="57" t="s">
        <v>3721</v>
      </c>
      <c r="P10396" s="81">
        <v>122</v>
      </c>
      <c r="Q10396" s="56" t="str">
        <f>IFERROR(VLOOKUP(P10396,#REF!,2,FALSE),"")</f>
        <v/>
      </c>
      <c r="R10396" s="47">
        <v>0.5</v>
      </c>
      <c r="S10396" s="41" t="s">
        <v>63</v>
      </c>
      <c r="T10396" s="35" t="s">
        <v>74</v>
      </c>
      <c r="U10396" s="35" t="s">
        <v>72</v>
      </c>
    </row>
    <row r="10397" spans="1:21" ht="15.65" customHeight="1" x14ac:dyDescent="0.35">
      <c r="A10397" s="35" t="s">
        <v>2737</v>
      </c>
      <c r="B10397" s="36">
        <v>37737</v>
      </c>
      <c r="D10397" s="35" t="s">
        <v>73</v>
      </c>
      <c r="E10397" s="59">
        <v>17</v>
      </c>
      <c r="F10397" s="26" t="s">
        <v>4159</v>
      </c>
      <c r="H10397" s="84">
        <v>90</v>
      </c>
      <c r="I10397" s="43" t="str">
        <f>IFERROR(VLOOKUP(H10397,#REF!,2,FALSE),"")</f>
        <v/>
      </c>
      <c r="J10397" s="27">
        <v>0.5</v>
      </c>
      <c r="K10397" s="67" t="s">
        <v>2410</v>
      </c>
      <c r="L10397" s="59">
        <v>17</v>
      </c>
      <c r="M10397" s="65" t="s">
        <v>2718</v>
      </c>
      <c r="N10397" s="65" t="s">
        <v>2718</v>
      </c>
      <c r="P10397" s="81">
        <v>98</v>
      </c>
      <c r="Q10397" s="56" t="str">
        <f>IFERROR(VLOOKUP(P10397,#REF!,2,FALSE),"")</f>
        <v/>
      </c>
      <c r="R10397" s="47">
        <v>0.5</v>
      </c>
      <c r="S10397" s="41" t="s">
        <v>63</v>
      </c>
      <c r="T10397" s="35" t="s">
        <v>74</v>
      </c>
      <c r="U10397" s="35" t="s">
        <v>72</v>
      </c>
    </row>
    <row r="10398" spans="1:21" ht="15.65" customHeight="1" x14ac:dyDescent="0.35">
      <c r="A10398" s="35" t="s">
        <v>2737</v>
      </c>
      <c r="B10398" s="36">
        <v>37737</v>
      </c>
      <c r="D10398" s="35" t="s">
        <v>73</v>
      </c>
      <c r="E10398" s="59">
        <v>20</v>
      </c>
      <c r="F10398" s="26" t="s">
        <v>4158</v>
      </c>
      <c r="H10398" s="84">
        <v>67</v>
      </c>
      <c r="I10398" s="43" t="str">
        <f>IFERROR(VLOOKUP(H10398,#REF!,2,FALSE),"")</f>
        <v/>
      </c>
      <c r="J10398" s="27">
        <v>0</v>
      </c>
      <c r="K10398" s="67" t="s">
        <v>2410</v>
      </c>
      <c r="L10398" s="59">
        <v>20</v>
      </c>
      <c r="M10398" s="66" t="s">
        <v>2369</v>
      </c>
      <c r="N10398" s="66" t="s">
        <v>2369</v>
      </c>
      <c r="P10398" s="81">
        <v>80</v>
      </c>
      <c r="Q10398" s="56" t="str">
        <f>IFERROR(VLOOKUP(P10398,#REF!,2,FALSE),"")</f>
        <v/>
      </c>
      <c r="R10398" s="47">
        <v>1</v>
      </c>
      <c r="S10398" s="41" t="s">
        <v>63</v>
      </c>
      <c r="T10398" s="35" t="s">
        <v>74</v>
      </c>
      <c r="U10398" s="35" t="s">
        <v>72</v>
      </c>
    </row>
    <row r="10399" spans="1:21" ht="15.65" customHeight="1" x14ac:dyDescent="0.35">
      <c r="A10399" s="35" t="s">
        <v>2737</v>
      </c>
      <c r="B10399" s="36">
        <v>37905</v>
      </c>
      <c r="D10399" s="35" t="s">
        <v>951</v>
      </c>
      <c r="E10399" s="59">
        <v>1</v>
      </c>
      <c r="F10399" s="46" t="s">
        <v>3808</v>
      </c>
      <c r="H10399" s="84">
        <v>149</v>
      </c>
      <c r="I10399" s="43" t="str">
        <f>IFERROR(VLOOKUP(H10399,#REF!,2,FALSE),"")</f>
        <v/>
      </c>
      <c r="J10399" s="47">
        <v>0.5</v>
      </c>
      <c r="K10399" s="41" t="s">
        <v>60</v>
      </c>
      <c r="L10399" s="59">
        <v>1</v>
      </c>
      <c r="M10399" s="66" t="s">
        <v>3603</v>
      </c>
      <c r="N10399" s="66" t="s">
        <v>3603</v>
      </c>
      <c r="P10399" s="81">
        <v>144</v>
      </c>
      <c r="Q10399" s="56" t="str">
        <f>IFERROR(VLOOKUP(P10399,#REF!,2,FALSE),"")</f>
        <v/>
      </c>
      <c r="R10399" s="47">
        <v>0.5</v>
      </c>
      <c r="S10399" s="57" t="s">
        <v>57</v>
      </c>
      <c r="T10399" s="35" t="s">
        <v>8</v>
      </c>
      <c r="U10399" s="35" t="s">
        <v>84</v>
      </c>
    </row>
    <row r="10400" spans="1:21" ht="15.65" customHeight="1" x14ac:dyDescent="0.35">
      <c r="A10400" s="35" t="s">
        <v>2737</v>
      </c>
      <c r="B10400" s="36">
        <v>37905</v>
      </c>
      <c r="D10400" s="35" t="s">
        <v>951</v>
      </c>
      <c r="E10400" s="59">
        <v>2</v>
      </c>
      <c r="F10400" s="29" t="s">
        <v>4142</v>
      </c>
      <c r="H10400" s="84">
        <v>146</v>
      </c>
      <c r="I10400" s="43" t="str">
        <f>IFERROR(VLOOKUP(H10400,#REF!,2,FALSE),"")</f>
        <v/>
      </c>
      <c r="J10400" s="47">
        <v>1</v>
      </c>
      <c r="K10400" s="41" t="s">
        <v>60</v>
      </c>
      <c r="L10400" s="59">
        <v>2</v>
      </c>
      <c r="M10400" s="66" t="s">
        <v>3609</v>
      </c>
      <c r="N10400" s="66" t="s">
        <v>3609</v>
      </c>
      <c r="P10400" s="81">
        <v>143</v>
      </c>
      <c r="Q10400" s="56" t="str">
        <f>IFERROR(VLOOKUP(P10400,#REF!,2,FALSE),"")</f>
        <v/>
      </c>
      <c r="R10400" s="47">
        <v>0</v>
      </c>
      <c r="S10400" s="57" t="s">
        <v>57</v>
      </c>
      <c r="T10400" s="35" t="s">
        <v>8</v>
      </c>
      <c r="U10400" s="35" t="s">
        <v>84</v>
      </c>
    </row>
    <row r="10401" spans="1:21" ht="15.65" customHeight="1" x14ac:dyDescent="0.35">
      <c r="A10401" s="35" t="s">
        <v>2737</v>
      </c>
      <c r="B10401" s="36">
        <v>37905</v>
      </c>
      <c r="D10401" s="35" t="s">
        <v>951</v>
      </c>
      <c r="E10401" s="59">
        <v>3</v>
      </c>
      <c r="F10401" s="66" t="s">
        <v>3403</v>
      </c>
      <c r="H10401" s="84">
        <v>145</v>
      </c>
      <c r="I10401" s="43" t="str">
        <f>IFERROR(VLOOKUP(H10401,#REF!,2,FALSE),"")</f>
        <v/>
      </c>
      <c r="J10401" s="47">
        <v>1</v>
      </c>
      <c r="K10401" s="41" t="s">
        <v>60</v>
      </c>
      <c r="L10401" s="59">
        <v>3</v>
      </c>
      <c r="M10401" s="65" t="s">
        <v>1647</v>
      </c>
      <c r="N10401" s="65" t="s">
        <v>1647</v>
      </c>
      <c r="P10401" s="81">
        <v>137</v>
      </c>
      <c r="Q10401" s="56" t="str">
        <f>IFERROR(VLOOKUP(P10401,#REF!,2,FALSE),"")</f>
        <v/>
      </c>
      <c r="R10401" s="47">
        <v>0</v>
      </c>
      <c r="S10401" s="57" t="s">
        <v>57</v>
      </c>
      <c r="T10401" s="35" t="s">
        <v>8</v>
      </c>
      <c r="U10401" s="35" t="s">
        <v>84</v>
      </c>
    </row>
    <row r="10402" spans="1:21" ht="15.65" customHeight="1" x14ac:dyDescent="0.35">
      <c r="A10402" s="35" t="s">
        <v>2737</v>
      </c>
      <c r="B10402" s="36">
        <v>37905</v>
      </c>
      <c r="D10402" s="35" t="s">
        <v>951</v>
      </c>
      <c r="E10402" s="59">
        <v>4</v>
      </c>
      <c r="F10402" s="29" t="s">
        <v>4067</v>
      </c>
      <c r="H10402" s="84">
        <v>145</v>
      </c>
      <c r="I10402" s="43" t="str">
        <f>IFERROR(VLOOKUP(H10402,#REF!,2,FALSE),"")</f>
        <v/>
      </c>
      <c r="J10402" s="47">
        <v>0</v>
      </c>
      <c r="K10402" s="41" t="s">
        <v>60</v>
      </c>
      <c r="L10402" s="59">
        <v>4</v>
      </c>
      <c r="M10402" s="67" t="s">
        <v>186</v>
      </c>
      <c r="N10402" s="67" t="s">
        <v>186</v>
      </c>
      <c r="P10402" s="81">
        <v>134</v>
      </c>
      <c r="Q10402" s="56" t="str">
        <f>IFERROR(VLOOKUP(P10402,#REF!,2,FALSE),"")</f>
        <v/>
      </c>
      <c r="R10402" s="47">
        <v>1</v>
      </c>
      <c r="S10402" s="57" t="s">
        <v>57</v>
      </c>
      <c r="T10402" s="35" t="s">
        <v>8</v>
      </c>
      <c r="U10402" s="35" t="s">
        <v>84</v>
      </c>
    </row>
    <row r="10403" spans="1:21" ht="15.65" customHeight="1" x14ac:dyDescent="0.35">
      <c r="A10403" s="35" t="s">
        <v>2737</v>
      </c>
      <c r="B10403" s="36">
        <v>37905</v>
      </c>
      <c r="D10403" s="35" t="s">
        <v>951</v>
      </c>
      <c r="E10403" s="59">
        <v>5</v>
      </c>
      <c r="F10403" s="30" t="s">
        <v>4088</v>
      </c>
      <c r="H10403" s="84">
        <v>144</v>
      </c>
      <c r="I10403" s="43" t="str">
        <f>IFERROR(VLOOKUP(H10403,#REF!,2,FALSE),"")</f>
        <v/>
      </c>
      <c r="J10403" s="47">
        <v>0.5</v>
      </c>
      <c r="K10403" s="41" t="s">
        <v>60</v>
      </c>
      <c r="L10403" s="59">
        <v>5</v>
      </c>
      <c r="M10403" s="67" t="s">
        <v>2308</v>
      </c>
      <c r="N10403" s="67" t="s">
        <v>2308</v>
      </c>
      <c r="P10403" s="81">
        <v>132</v>
      </c>
      <c r="Q10403" s="56" t="str">
        <f>IFERROR(VLOOKUP(P10403,#REF!,2,FALSE),"")</f>
        <v/>
      </c>
      <c r="R10403" s="47">
        <v>0.5</v>
      </c>
      <c r="S10403" s="57" t="s">
        <v>57</v>
      </c>
      <c r="T10403" s="35" t="s">
        <v>8</v>
      </c>
      <c r="U10403" s="35" t="s">
        <v>84</v>
      </c>
    </row>
    <row r="10404" spans="1:21" ht="15.65" customHeight="1" x14ac:dyDescent="0.35">
      <c r="A10404" s="35" t="s">
        <v>2737</v>
      </c>
      <c r="B10404" s="36">
        <v>37905</v>
      </c>
      <c r="D10404" s="35" t="s">
        <v>951</v>
      </c>
      <c r="E10404" s="59">
        <v>6</v>
      </c>
      <c r="F10404" s="30" t="s">
        <v>4139</v>
      </c>
      <c r="H10404" s="84">
        <v>142</v>
      </c>
      <c r="I10404" s="43" t="str">
        <f>IFERROR(VLOOKUP(H10404,#REF!,2,FALSE),"")</f>
        <v/>
      </c>
      <c r="J10404" s="47">
        <v>0.5</v>
      </c>
      <c r="K10404" s="41" t="s">
        <v>60</v>
      </c>
      <c r="L10404" s="59">
        <v>6</v>
      </c>
      <c r="M10404" s="67" t="s">
        <v>2420</v>
      </c>
      <c r="N10404" s="67" t="s">
        <v>2420</v>
      </c>
      <c r="P10404" s="81">
        <v>131</v>
      </c>
      <c r="Q10404" s="56" t="str">
        <f>IFERROR(VLOOKUP(P10404,#REF!,2,FALSE),"")</f>
        <v/>
      </c>
      <c r="R10404" s="47">
        <v>0.5</v>
      </c>
      <c r="S10404" s="57" t="s">
        <v>57</v>
      </c>
      <c r="T10404" s="35" t="s">
        <v>8</v>
      </c>
      <c r="U10404" s="35" t="s">
        <v>84</v>
      </c>
    </row>
    <row r="10405" spans="1:21" ht="15.65" customHeight="1" x14ac:dyDescent="0.35">
      <c r="A10405" s="35" t="s">
        <v>2737</v>
      </c>
      <c r="B10405" s="36">
        <v>37905</v>
      </c>
      <c r="D10405" s="35" t="s">
        <v>951</v>
      </c>
      <c r="E10405" s="59">
        <v>7</v>
      </c>
      <c r="F10405" s="46" t="s">
        <v>3552</v>
      </c>
      <c r="H10405" s="84">
        <v>141</v>
      </c>
      <c r="I10405" s="43" t="str">
        <f>IFERROR(VLOOKUP(H10405,#REF!,2,FALSE),"")</f>
        <v/>
      </c>
      <c r="J10405" s="47">
        <v>1</v>
      </c>
      <c r="K10405" s="41" t="s">
        <v>60</v>
      </c>
      <c r="L10405" s="59">
        <v>7</v>
      </c>
      <c r="M10405" s="57" t="s">
        <v>3608</v>
      </c>
      <c r="N10405" s="57" t="s">
        <v>3608</v>
      </c>
      <c r="P10405" s="81">
        <v>121</v>
      </c>
      <c r="Q10405" s="56" t="str">
        <f>IFERROR(VLOOKUP(P10405,#REF!,2,FALSE),"")</f>
        <v/>
      </c>
      <c r="R10405" s="47">
        <v>0</v>
      </c>
      <c r="S10405" s="57" t="s">
        <v>57</v>
      </c>
      <c r="T10405" s="35" t="s">
        <v>8</v>
      </c>
      <c r="U10405" s="35" t="s">
        <v>84</v>
      </c>
    </row>
    <row r="10406" spans="1:21" ht="15.65" customHeight="1" x14ac:dyDescent="0.35">
      <c r="A10406" s="35" t="s">
        <v>2737</v>
      </c>
      <c r="B10406" s="36">
        <v>37905</v>
      </c>
      <c r="D10406" s="35" t="s">
        <v>951</v>
      </c>
      <c r="E10406" s="59">
        <v>8</v>
      </c>
      <c r="F10406" s="26" t="s">
        <v>3799</v>
      </c>
      <c r="H10406" s="84">
        <v>138</v>
      </c>
      <c r="I10406" s="43" t="str">
        <f>IFERROR(VLOOKUP(H10406,#REF!,2,FALSE),"")</f>
        <v/>
      </c>
      <c r="J10406" s="47">
        <v>1</v>
      </c>
      <c r="K10406" s="41" t="s">
        <v>60</v>
      </c>
      <c r="L10406" s="59">
        <v>8</v>
      </c>
      <c r="M10406" s="57" t="s">
        <v>3618</v>
      </c>
      <c r="N10406" s="57" t="s">
        <v>3618</v>
      </c>
      <c r="P10406" s="81">
        <v>120</v>
      </c>
      <c r="Q10406" s="56" t="str">
        <f>IFERROR(VLOOKUP(P10406,#REF!,2,FALSE),"")</f>
        <v/>
      </c>
      <c r="R10406" s="47">
        <v>0</v>
      </c>
      <c r="S10406" s="57" t="s">
        <v>57</v>
      </c>
      <c r="T10406" s="35" t="s">
        <v>8</v>
      </c>
      <c r="U10406" s="35" t="s">
        <v>84</v>
      </c>
    </row>
    <row r="10407" spans="1:21" ht="15.65" customHeight="1" x14ac:dyDescent="0.35">
      <c r="A10407" s="35" t="s">
        <v>2737</v>
      </c>
      <c r="B10407" s="36">
        <v>37905</v>
      </c>
      <c r="D10407" s="35" t="s">
        <v>951</v>
      </c>
      <c r="E10407" s="59">
        <v>9</v>
      </c>
      <c r="F10407" s="26" t="s">
        <v>4146</v>
      </c>
      <c r="H10407" s="84">
        <v>135</v>
      </c>
      <c r="I10407" s="43" t="str">
        <f>IFERROR(VLOOKUP(H10407,#REF!,2,FALSE),"")</f>
        <v/>
      </c>
      <c r="J10407" s="47">
        <v>1</v>
      </c>
      <c r="K10407" s="41" t="s">
        <v>60</v>
      </c>
      <c r="L10407" s="59">
        <v>9</v>
      </c>
      <c r="M10407" s="67" t="s">
        <v>1517</v>
      </c>
      <c r="N10407" s="67" t="s">
        <v>1517</v>
      </c>
      <c r="P10407" s="81">
        <v>117</v>
      </c>
      <c r="Q10407" s="56" t="str">
        <f>IFERROR(VLOOKUP(P10407,#REF!,2,FALSE),"")</f>
        <v/>
      </c>
      <c r="R10407" s="47">
        <v>0</v>
      </c>
      <c r="S10407" s="57" t="s">
        <v>57</v>
      </c>
      <c r="T10407" s="35" t="s">
        <v>8</v>
      </c>
      <c r="U10407" s="35" t="s">
        <v>84</v>
      </c>
    </row>
    <row r="10408" spans="1:21" ht="15.65" customHeight="1" x14ac:dyDescent="0.35">
      <c r="A10408" s="35" t="s">
        <v>2737</v>
      </c>
      <c r="B10408" s="36">
        <v>37905</v>
      </c>
      <c r="D10408" s="35" t="s">
        <v>951</v>
      </c>
      <c r="E10408" s="59">
        <v>10</v>
      </c>
      <c r="F10408" s="26" t="s">
        <v>2015</v>
      </c>
      <c r="H10408" s="84">
        <v>123</v>
      </c>
      <c r="I10408" s="43" t="str">
        <f>IFERROR(VLOOKUP(H10408,#REF!,2,FALSE),"")</f>
        <v/>
      </c>
      <c r="J10408" s="47">
        <v>1</v>
      </c>
      <c r="K10408" s="41" t="s">
        <v>60</v>
      </c>
      <c r="L10408" s="59">
        <v>10</v>
      </c>
      <c r="M10408" s="66" t="s">
        <v>3616</v>
      </c>
      <c r="N10408" s="66" t="s">
        <v>3616</v>
      </c>
      <c r="P10408" s="81">
        <v>114</v>
      </c>
      <c r="Q10408" s="56" t="str">
        <f>IFERROR(VLOOKUP(P10408,#REF!,2,FALSE),"")</f>
        <v/>
      </c>
      <c r="R10408" s="47">
        <v>0</v>
      </c>
      <c r="S10408" s="57" t="s">
        <v>57</v>
      </c>
      <c r="T10408" s="35" t="s">
        <v>8</v>
      </c>
      <c r="U10408" s="35" t="s">
        <v>84</v>
      </c>
    </row>
    <row r="10409" spans="1:21" ht="15.65" customHeight="1" x14ac:dyDescent="0.35">
      <c r="A10409" s="35" t="s">
        <v>2737</v>
      </c>
      <c r="B10409" s="36">
        <v>37905</v>
      </c>
      <c r="D10409" s="35" t="s">
        <v>951</v>
      </c>
      <c r="E10409" s="59">
        <v>11</v>
      </c>
      <c r="F10409" s="26" t="s">
        <v>4076</v>
      </c>
      <c r="H10409" s="84">
        <v>115</v>
      </c>
      <c r="I10409" s="43" t="str">
        <f>IFERROR(VLOOKUP(H10409,#REF!,2,FALSE),"")</f>
        <v/>
      </c>
      <c r="J10409" s="47">
        <v>1</v>
      </c>
      <c r="K10409" s="41" t="s">
        <v>60</v>
      </c>
      <c r="L10409" s="59">
        <v>11</v>
      </c>
      <c r="M10409" s="67" t="s">
        <v>2450</v>
      </c>
      <c r="N10409" s="67" t="s">
        <v>2450</v>
      </c>
      <c r="P10409" s="81">
        <v>106</v>
      </c>
      <c r="Q10409" s="56" t="str">
        <f>IFERROR(VLOOKUP(P10409,#REF!,2,FALSE),"")</f>
        <v/>
      </c>
      <c r="R10409" s="47">
        <v>0</v>
      </c>
      <c r="S10409" s="57" t="s">
        <v>57</v>
      </c>
      <c r="T10409" s="35" t="s">
        <v>8</v>
      </c>
      <c r="U10409" s="35" t="s">
        <v>84</v>
      </c>
    </row>
    <row r="10410" spans="1:21" ht="15.65" customHeight="1" x14ac:dyDescent="0.35">
      <c r="A10410" s="35" t="s">
        <v>2737</v>
      </c>
      <c r="B10410" s="36">
        <v>37905</v>
      </c>
      <c r="D10410" s="35" t="s">
        <v>951</v>
      </c>
      <c r="E10410" s="59">
        <v>12</v>
      </c>
      <c r="F10410" s="29" t="s">
        <v>4090</v>
      </c>
      <c r="H10410" s="84">
        <v>112</v>
      </c>
      <c r="I10410" s="43" t="str">
        <f>IFERROR(VLOOKUP(H10410,#REF!,2,FALSE),"")</f>
        <v/>
      </c>
      <c r="J10410" s="47">
        <v>1</v>
      </c>
      <c r="K10410" s="41" t="s">
        <v>60</v>
      </c>
      <c r="L10410" s="59">
        <v>12</v>
      </c>
      <c r="M10410" s="67" t="s">
        <v>2736</v>
      </c>
      <c r="N10410" s="67" t="s">
        <v>2736</v>
      </c>
      <c r="P10410" s="81">
        <v>88</v>
      </c>
      <c r="Q10410" s="56" t="str">
        <f>IFERROR(VLOOKUP(P10410,#REF!,2,FALSE),"")</f>
        <v/>
      </c>
      <c r="R10410" s="47">
        <v>0</v>
      </c>
      <c r="S10410" s="57" t="s">
        <v>57</v>
      </c>
      <c r="T10410" s="35" t="s">
        <v>8</v>
      </c>
      <c r="U10410" s="35" t="s">
        <v>84</v>
      </c>
    </row>
    <row r="10411" spans="1:21" ht="15.65" customHeight="1" x14ac:dyDescent="0.35">
      <c r="A10411" s="35" t="s">
        <v>2737</v>
      </c>
      <c r="B10411" s="36">
        <v>37912</v>
      </c>
      <c r="D10411" s="35" t="s">
        <v>65</v>
      </c>
      <c r="E10411" s="59">
        <v>1</v>
      </c>
      <c r="F10411" s="57" t="s">
        <v>3404</v>
      </c>
      <c r="H10411" s="84">
        <v>124</v>
      </c>
      <c r="I10411" s="43" t="str">
        <f>IFERROR(VLOOKUP(H10411,#REF!,2,FALSE),"")</f>
        <v/>
      </c>
      <c r="J10411" s="47">
        <v>0.5</v>
      </c>
      <c r="K10411" s="41" t="s">
        <v>2412</v>
      </c>
      <c r="L10411" s="59">
        <v>1</v>
      </c>
      <c r="M10411" s="67" t="s">
        <v>2511</v>
      </c>
      <c r="N10411" s="67" t="s">
        <v>2511</v>
      </c>
      <c r="P10411" s="81">
        <v>121</v>
      </c>
      <c r="Q10411" s="56" t="str">
        <f>IFERROR(VLOOKUP(P10411,#REF!,2,FALSE),"")</f>
        <v/>
      </c>
      <c r="R10411" s="47">
        <v>0.5</v>
      </c>
      <c r="S10411" s="57" t="s">
        <v>63</v>
      </c>
      <c r="T10411" s="35" t="s">
        <v>8</v>
      </c>
      <c r="U10411" s="35" t="s">
        <v>64</v>
      </c>
    </row>
    <row r="10412" spans="1:21" ht="15.65" customHeight="1" x14ac:dyDescent="0.35">
      <c r="A10412" s="35" t="s">
        <v>2737</v>
      </c>
      <c r="B10412" s="36">
        <v>37912</v>
      </c>
      <c r="D10412" s="35" t="s">
        <v>65</v>
      </c>
      <c r="E10412" s="59">
        <v>2</v>
      </c>
      <c r="F10412" s="66" t="s">
        <v>3399</v>
      </c>
      <c r="H10412" s="84">
        <v>123</v>
      </c>
      <c r="I10412" s="43" t="str">
        <f>IFERROR(VLOOKUP(H10412,#REF!,2,FALSE),"")</f>
        <v/>
      </c>
      <c r="J10412" s="47">
        <v>0</v>
      </c>
      <c r="K10412" s="41" t="s">
        <v>2412</v>
      </c>
      <c r="L10412" s="59">
        <v>2</v>
      </c>
      <c r="M10412" s="67" t="s">
        <v>2611</v>
      </c>
      <c r="N10412" s="67" t="s">
        <v>2611</v>
      </c>
      <c r="P10412" s="81">
        <v>122</v>
      </c>
      <c r="Q10412" s="56" t="str">
        <f>IFERROR(VLOOKUP(P10412,#REF!,2,FALSE),"")</f>
        <v/>
      </c>
      <c r="R10412" s="47">
        <v>1</v>
      </c>
      <c r="S10412" s="57" t="s">
        <v>63</v>
      </c>
      <c r="T10412" s="35" t="s">
        <v>8</v>
      </c>
      <c r="U10412" s="35" t="s">
        <v>64</v>
      </c>
    </row>
    <row r="10413" spans="1:21" ht="15.65" customHeight="1" x14ac:dyDescent="0.35">
      <c r="A10413" s="35" t="s">
        <v>2737</v>
      </c>
      <c r="B10413" s="36">
        <v>37912</v>
      </c>
      <c r="D10413" s="35" t="s">
        <v>65</v>
      </c>
      <c r="E10413" s="59">
        <v>3</v>
      </c>
      <c r="F10413" s="57" t="s">
        <v>3521</v>
      </c>
      <c r="H10413" s="84">
        <v>122</v>
      </c>
      <c r="I10413" s="43" t="str">
        <f>IFERROR(VLOOKUP(H10413,#REF!,2,FALSE),"")</f>
        <v/>
      </c>
      <c r="J10413" s="47">
        <v>0.5</v>
      </c>
      <c r="K10413" s="41" t="s">
        <v>2412</v>
      </c>
      <c r="L10413" s="59">
        <v>3</v>
      </c>
      <c r="M10413" s="57" t="s">
        <v>2521</v>
      </c>
      <c r="N10413" s="57" t="s">
        <v>2521</v>
      </c>
      <c r="P10413" s="81">
        <v>117</v>
      </c>
      <c r="Q10413" s="56" t="str">
        <f>IFERROR(VLOOKUP(P10413,#REF!,2,FALSE),"")</f>
        <v/>
      </c>
      <c r="R10413" s="47">
        <v>0.5</v>
      </c>
      <c r="S10413" s="57" t="s">
        <v>63</v>
      </c>
      <c r="T10413" s="35" t="s">
        <v>8</v>
      </c>
      <c r="U10413" s="35" t="s">
        <v>64</v>
      </c>
    </row>
    <row r="10414" spans="1:21" ht="15.65" customHeight="1" x14ac:dyDescent="0.35">
      <c r="A10414" s="35" t="s">
        <v>2737</v>
      </c>
      <c r="B10414" s="36">
        <v>37912</v>
      </c>
      <c r="D10414" s="35" t="s">
        <v>65</v>
      </c>
      <c r="E10414" s="59">
        <v>4</v>
      </c>
      <c r="F10414" s="29" t="s">
        <v>4092</v>
      </c>
      <c r="H10414" s="84">
        <v>120</v>
      </c>
      <c r="I10414" s="43" t="str">
        <f>IFERROR(VLOOKUP(H10414,#REF!,2,FALSE),"")</f>
        <v/>
      </c>
      <c r="J10414" s="47">
        <v>1</v>
      </c>
      <c r="K10414" s="41" t="s">
        <v>2412</v>
      </c>
      <c r="L10414" s="59">
        <v>4</v>
      </c>
      <c r="M10414" s="67" t="s">
        <v>2637</v>
      </c>
      <c r="N10414" s="67" t="s">
        <v>2637</v>
      </c>
      <c r="P10414" s="81">
        <v>105</v>
      </c>
      <c r="Q10414" s="56" t="str">
        <f>IFERROR(VLOOKUP(P10414,#REF!,2,FALSE),"")</f>
        <v/>
      </c>
      <c r="R10414" s="47">
        <v>0</v>
      </c>
      <c r="S10414" s="57" t="s">
        <v>63</v>
      </c>
      <c r="T10414" s="35" t="s">
        <v>8</v>
      </c>
      <c r="U10414" s="35" t="s">
        <v>64</v>
      </c>
    </row>
    <row r="10415" spans="1:21" ht="15.65" customHeight="1" x14ac:dyDescent="0.35">
      <c r="A10415" s="35" t="s">
        <v>2737</v>
      </c>
      <c r="B10415" s="36">
        <v>37912</v>
      </c>
      <c r="D10415" s="35" t="s">
        <v>65</v>
      </c>
      <c r="E10415" s="59">
        <v>5</v>
      </c>
      <c r="F10415" s="29" t="s">
        <v>4092</v>
      </c>
      <c r="H10415" s="84">
        <v>120</v>
      </c>
      <c r="I10415" s="43" t="str">
        <f>IFERROR(VLOOKUP(H10415,#REF!,2,FALSE),"")</f>
        <v/>
      </c>
      <c r="J10415" s="47">
        <v>0.5</v>
      </c>
      <c r="K10415" s="41" t="s">
        <v>2412</v>
      </c>
      <c r="L10415" s="59">
        <v>5</v>
      </c>
      <c r="M10415" s="67" t="s">
        <v>2323</v>
      </c>
      <c r="N10415" s="67" t="s">
        <v>2323</v>
      </c>
      <c r="P10415" s="81">
        <v>104</v>
      </c>
      <c r="Q10415" s="56" t="str">
        <f>IFERROR(VLOOKUP(P10415,#REF!,2,FALSE),"")</f>
        <v/>
      </c>
      <c r="R10415" s="47">
        <v>0.5</v>
      </c>
      <c r="S10415" s="57" t="s">
        <v>63</v>
      </c>
      <c r="T10415" s="35" t="s">
        <v>8</v>
      </c>
      <c r="U10415" s="35" t="s">
        <v>64</v>
      </c>
    </row>
    <row r="10416" spans="1:21" ht="15.65" customHeight="1" x14ac:dyDescent="0.35">
      <c r="A10416" s="35" t="s">
        <v>2737</v>
      </c>
      <c r="B10416" s="36">
        <v>37912</v>
      </c>
      <c r="D10416" s="35" t="s">
        <v>65</v>
      </c>
      <c r="E10416" s="59">
        <v>5</v>
      </c>
      <c r="F10416" s="29" t="s">
        <v>4070</v>
      </c>
      <c r="H10416" s="84">
        <v>117</v>
      </c>
      <c r="I10416" s="43" t="str">
        <f>IFERROR(VLOOKUP(H10416,#REF!,2,FALSE),"")</f>
        <v/>
      </c>
      <c r="J10416" s="27">
        <v>0.5</v>
      </c>
      <c r="K10416" s="41" t="s">
        <v>2412</v>
      </c>
      <c r="L10416" s="59">
        <v>5</v>
      </c>
      <c r="M10416" s="65" t="s">
        <v>3682</v>
      </c>
      <c r="N10416" s="65" t="s">
        <v>3682</v>
      </c>
      <c r="P10416" s="81">
        <v>103</v>
      </c>
      <c r="Q10416" s="56" t="str">
        <f>IFERROR(VLOOKUP(P10416,#REF!,2,FALSE),"")</f>
        <v/>
      </c>
      <c r="R10416" s="47">
        <v>0.5</v>
      </c>
      <c r="S10416" s="57" t="s">
        <v>63</v>
      </c>
      <c r="T10416" s="35" t="s">
        <v>8</v>
      </c>
      <c r="U10416" s="35" t="s">
        <v>64</v>
      </c>
    </row>
    <row r="10417" spans="1:21" ht="15.65" customHeight="1" x14ac:dyDescent="0.35">
      <c r="A10417" s="35" t="s">
        <v>2737</v>
      </c>
      <c r="B10417" s="36">
        <v>37912</v>
      </c>
      <c r="D10417" s="35" t="s">
        <v>65</v>
      </c>
      <c r="E10417" s="59">
        <v>6</v>
      </c>
      <c r="F10417" s="26" t="s">
        <v>2390</v>
      </c>
      <c r="H10417" s="84">
        <v>116</v>
      </c>
      <c r="I10417" s="43" t="str">
        <f>IFERROR(VLOOKUP(H10417,#REF!,2,FALSE),"")</f>
        <v/>
      </c>
      <c r="J10417" s="47">
        <v>1</v>
      </c>
      <c r="K10417" s="41" t="s">
        <v>2412</v>
      </c>
      <c r="L10417" s="59">
        <v>6</v>
      </c>
      <c r="M10417" s="67" t="s">
        <v>2613</v>
      </c>
      <c r="N10417" s="67" t="s">
        <v>2613</v>
      </c>
      <c r="P10417" s="81">
        <v>102</v>
      </c>
      <c r="Q10417" s="56" t="str">
        <f>IFERROR(VLOOKUP(P10417,#REF!,2,FALSE),"")</f>
        <v/>
      </c>
      <c r="R10417" s="47">
        <v>0</v>
      </c>
      <c r="S10417" s="57" t="s">
        <v>63</v>
      </c>
      <c r="T10417" s="35" t="s">
        <v>8</v>
      </c>
      <c r="U10417" s="35" t="s">
        <v>64</v>
      </c>
    </row>
    <row r="10418" spans="1:21" ht="15.65" customHeight="1" x14ac:dyDescent="0.35">
      <c r="A10418" s="35" t="s">
        <v>2737</v>
      </c>
      <c r="B10418" s="36">
        <v>37912</v>
      </c>
      <c r="D10418" s="35" t="s">
        <v>65</v>
      </c>
      <c r="E10418" s="59">
        <v>7</v>
      </c>
      <c r="F10418" s="26" t="s">
        <v>4076</v>
      </c>
      <c r="H10418" s="84">
        <v>115</v>
      </c>
      <c r="I10418" s="43" t="str">
        <f>IFERROR(VLOOKUP(H10418,#REF!,2,FALSE),"")</f>
        <v/>
      </c>
      <c r="J10418" s="47">
        <v>0.5</v>
      </c>
      <c r="K10418" s="41" t="s">
        <v>2412</v>
      </c>
      <c r="L10418" s="59">
        <v>7</v>
      </c>
      <c r="M10418" s="67" t="s">
        <v>2361</v>
      </c>
      <c r="N10418" s="67" t="s">
        <v>2361</v>
      </c>
      <c r="P10418" s="81">
        <v>100</v>
      </c>
      <c r="Q10418" s="56" t="str">
        <f>IFERROR(VLOOKUP(P10418,#REF!,2,FALSE),"")</f>
        <v/>
      </c>
      <c r="R10418" s="47">
        <v>0.5</v>
      </c>
      <c r="S10418" s="57" t="s">
        <v>63</v>
      </c>
      <c r="T10418" s="35" t="s">
        <v>8</v>
      </c>
      <c r="U10418" s="35" t="s">
        <v>64</v>
      </c>
    </row>
    <row r="10419" spans="1:21" ht="15.65" customHeight="1" x14ac:dyDescent="0.35">
      <c r="A10419" s="35" t="s">
        <v>2737</v>
      </c>
      <c r="B10419" s="36">
        <v>37912</v>
      </c>
      <c r="D10419" s="35" t="s">
        <v>65</v>
      </c>
      <c r="E10419" s="59">
        <v>9</v>
      </c>
      <c r="F10419" s="29" t="s">
        <v>4090</v>
      </c>
      <c r="H10419" s="84">
        <v>112</v>
      </c>
      <c r="I10419" s="43" t="str">
        <f>IFERROR(VLOOKUP(H10419,#REF!,2,FALSE),"")</f>
        <v/>
      </c>
      <c r="J10419" s="47">
        <v>1</v>
      </c>
      <c r="K10419" s="41" t="s">
        <v>2412</v>
      </c>
      <c r="L10419" s="59">
        <v>9</v>
      </c>
      <c r="M10419" s="67" t="s">
        <v>2716</v>
      </c>
      <c r="N10419" s="67" t="s">
        <v>2716</v>
      </c>
      <c r="P10419" s="81">
        <v>90</v>
      </c>
      <c r="Q10419" s="56" t="str">
        <f>IFERROR(VLOOKUP(P10419,#REF!,2,FALSE),"")</f>
        <v/>
      </c>
      <c r="R10419" s="47">
        <v>0</v>
      </c>
      <c r="S10419" s="57" t="s">
        <v>63</v>
      </c>
      <c r="T10419" s="35" t="s">
        <v>8</v>
      </c>
      <c r="U10419" s="35" t="s">
        <v>64</v>
      </c>
    </row>
    <row r="10420" spans="1:21" ht="15.65" customHeight="1" x14ac:dyDescent="0.35">
      <c r="A10420" s="35" t="s">
        <v>2737</v>
      </c>
      <c r="B10420" s="36">
        <v>37912</v>
      </c>
      <c r="D10420" s="35" t="s">
        <v>65</v>
      </c>
      <c r="E10420" s="59">
        <v>10</v>
      </c>
      <c r="F10420" s="26" t="s">
        <v>4085</v>
      </c>
      <c r="H10420" s="84">
        <v>109</v>
      </c>
      <c r="I10420" s="43" t="str">
        <f>IFERROR(VLOOKUP(H10420,#REF!,2,FALSE),"")</f>
        <v/>
      </c>
      <c r="J10420" s="47">
        <v>1</v>
      </c>
      <c r="K10420" s="41" t="s">
        <v>2412</v>
      </c>
      <c r="L10420" s="59">
        <v>10</v>
      </c>
      <c r="M10420" s="67" t="s">
        <v>2619</v>
      </c>
      <c r="N10420" s="67" t="s">
        <v>2619</v>
      </c>
      <c r="P10420" s="81">
        <v>90</v>
      </c>
      <c r="Q10420" s="56" t="str">
        <f>IFERROR(VLOOKUP(P10420,#REF!,2,FALSE),"")</f>
        <v/>
      </c>
      <c r="R10420" s="47">
        <v>0</v>
      </c>
      <c r="S10420" s="57" t="s">
        <v>63</v>
      </c>
      <c r="T10420" s="35" t="s">
        <v>8</v>
      </c>
      <c r="U10420" s="35" t="s">
        <v>64</v>
      </c>
    </row>
    <row r="10421" spans="1:21" ht="15.65" customHeight="1" x14ac:dyDescent="0.35">
      <c r="A10421" s="35" t="s">
        <v>2737</v>
      </c>
      <c r="B10421" s="36">
        <v>37912</v>
      </c>
      <c r="D10421" s="35" t="s">
        <v>65</v>
      </c>
      <c r="E10421" s="59">
        <v>11</v>
      </c>
      <c r="F10421" s="26" t="s">
        <v>4085</v>
      </c>
      <c r="H10421" s="84">
        <v>109</v>
      </c>
      <c r="I10421" s="43" t="str">
        <f>IFERROR(VLOOKUP(H10421,#REF!,2,FALSE),"")</f>
        <v/>
      </c>
      <c r="J10421" s="47">
        <v>0.5</v>
      </c>
      <c r="K10421" s="41" t="s">
        <v>2412</v>
      </c>
      <c r="L10421" s="59">
        <v>11</v>
      </c>
      <c r="M10421" s="57" t="s">
        <v>2515</v>
      </c>
      <c r="N10421" s="57" t="s">
        <v>2515</v>
      </c>
      <c r="P10421" s="81">
        <v>89</v>
      </c>
      <c r="Q10421" s="56" t="str">
        <f>IFERROR(VLOOKUP(P10421,#REF!,2,FALSE),"")</f>
        <v/>
      </c>
      <c r="R10421" s="47">
        <v>0.5</v>
      </c>
      <c r="S10421" s="57" t="s">
        <v>63</v>
      </c>
      <c r="T10421" s="35" t="s">
        <v>8</v>
      </c>
      <c r="U10421" s="35" t="s">
        <v>64</v>
      </c>
    </row>
    <row r="10422" spans="1:21" ht="15.65" customHeight="1" x14ac:dyDescent="0.35">
      <c r="A10422" s="35" t="s">
        <v>2737</v>
      </c>
      <c r="B10422" s="36">
        <v>37912</v>
      </c>
      <c r="D10422" s="35" t="s">
        <v>65</v>
      </c>
      <c r="E10422" s="59">
        <v>12</v>
      </c>
      <c r="F10422" s="30" t="s">
        <v>4107</v>
      </c>
      <c r="H10422" s="84">
        <v>109</v>
      </c>
      <c r="I10422" s="43" t="str">
        <f>IFERROR(VLOOKUP(H10422,#REF!,2,FALSE),"")</f>
        <v/>
      </c>
      <c r="J10422" s="47">
        <v>0.5</v>
      </c>
      <c r="K10422" s="41" t="s">
        <v>2412</v>
      </c>
      <c r="L10422" s="59">
        <v>12</v>
      </c>
      <c r="M10422" s="54" t="s">
        <v>570</v>
      </c>
      <c r="N10422" s="54" t="s">
        <v>570</v>
      </c>
      <c r="P10422" s="81">
        <v>72</v>
      </c>
      <c r="Q10422" s="56" t="str">
        <f>IFERROR(VLOOKUP(P10422,#REF!,2,FALSE),"")</f>
        <v/>
      </c>
      <c r="R10422" s="47">
        <v>0.5</v>
      </c>
      <c r="S10422" s="57" t="s">
        <v>63</v>
      </c>
      <c r="T10422" s="35" t="s">
        <v>8</v>
      </c>
      <c r="U10422" s="35" t="s">
        <v>64</v>
      </c>
    </row>
    <row r="10423" spans="1:21" ht="15.65" customHeight="1" x14ac:dyDescent="0.35">
      <c r="A10423" s="35" t="s">
        <v>2737</v>
      </c>
      <c r="B10423" s="36">
        <v>37912</v>
      </c>
      <c r="D10423" s="35" t="s">
        <v>65</v>
      </c>
      <c r="E10423" s="59">
        <v>12</v>
      </c>
      <c r="F10423" s="57" t="s">
        <v>3523</v>
      </c>
      <c r="H10423" s="84">
        <v>101</v>
      </c>
      <c r="I10423" s="43" t="str">
        <f>IFERROR(VLOOKUP(H10423,#REF!,2,FALSE),"")</f>
        <v/>
      </c>
      <c r="J10423" s="47">
        <v>1</v>
      </c>
      <c r="K10423" s="41" t="s">
        <v>2412</v>
      </c>
      <c r="L10423" s="59">
        <v>12</v>
      </c>
      <c r="M10423" s="67" t="s">
        <v>2376</v>
      </c>
      <c r="N10423" s="67" t="s">
        <v>2376</v>
      </c>
      <c r="P10423" s="81">
        <v>73</v>
      </c>
      <c r="Q10423" s="56" t="str">
        <f>IFERROR(VLOOKUP(P10423,#REF!,2,FALSE),"")</f>
        <v/>
      </c>
      <c r="R10423" s="47">
        <v>0</v>
      </c>
      <c r="S10423" s="57" t="s">
        <v>63</v>
      </c>
      <c r="T10423" s="35" t="s">
        <v>8</v>
      </c>
      <c r="U10423" s="35" t="s">
        <v>64</v>
      </c>
    </row>
    <row r="10424" spans="1:21" ht="15.65" customHeight="1" x14ac:dyDescent="0.35">
      <c r="A10424" s="35" t="s">
        <v>2737</v>
      </c>
      <c r="B10424" s="36">
        <v>37912</v>
      </c>
      <c r="D10424" s="35" t="s">
        <v>65</v>
      </c>
      <c r="E10424" s="59">
        <v>13</v>
      </c>
      <c r="F10424" s="46" t="s">
        <v>3760</v>
      </c>
      <c r="H10424" s="84">
        <v>97</v>
      </c>
      <c r="I10424" s="43" t="str">
        <f>IFERROR(VLOOKUP(H10424,#REF!,2,FALSE),"")</f>
        <v/>
      </c>
      <c r="J10424" s="47">
        <v>0</v>
      </c>
      <c r="K10424" s="41" t="s">
        <v>2412</v>
      </c>
      <c r="L10424" s="59">
        <v>13</v>
      </c>
      <c r="M10424" s="67" t="s">
        <v>2910</v>
      </c>
      <c r="N10424" s="67" t="s">
        <v>2910</v>
      </c>
      <c r="P10424" s="81">
        <v>76</v>
      </c>
      <c r="Q10424" s="56" t="str">
        <f>IFERROR(VLOOKUP(P10424,#REF!,2,FALSE),"")</f>
        <v/>
      </c>
      <c r="R10424" s="47">
        <v>1</v>
      </c>
      <c r="S10424" s="57" t="s">
        <v>63</v>
      </c>
      <c r="T10424" s="35" t="s">
        <v>8</v>
      </c>
      <c r="U10424" s="35" t="s">
        <v>64</v>
      </c>
    </row>
    <row r="10425" spans="1:21" ht="15.65" customHeight="1" x14ac:dyDescent="0.35">
      <c r="A10425" s="35" t="s">
        <v>2737</v>
      </c>
      <c r="B10425" s="36">
        <v>37912</v>
      </c>
      <c r="D10425" s="35" t="s">
        <v>65</v>
      </c>
      <c r="E10425" s="59">
        <v>14</v>
      </c>
      <c r="F10425" s="26" t="s">
        <v>4121</v>
      </c>
      <c r="H10425" s="84">
        <v>94</v>
      </c>
      <c r="I10425" s="43" t="str">
        <f>IFERROR(VLOOKUP(H10425,#REF!,2,FALSE),"")</f>
        <v/>
      </c>
      <c r="J10425" s="47">
        <v>0.5</v>
      </c>
      <c r="K10425" s="41" t="s">
        <v>2412</v>
      </c>
      <c r="L10425" s="59">
        <v>14</v>
      </c>
      <c r="M10425" s="57" t="s">
        <v>2363</v>
      </c>
      <c r="N10425" s="57" t="s">
        <v>2363</v>
      </c>
      <c r="P10425" s="81">
        <v>75</v>
      </c>
      <c r="Q10425" s="56" t="str">
        <f>IFERROR(VLOOKUP(P10425,#REF!,2,FALSE),"")</f>
        <v/>
      </c>
      <c r="R10425" s="47">
        <v>0.5</v>
      </c>
      <c r="S10425" s="57" t="s">
        <v>63</v>
      </c>
      <c r="T10425" s="35" t="s">
        <v>8</v>
      </c>
      <c r="U10425" s="35" t="s">
        <v>64</v>
      </c>
    </row>
    <row r="10426" spans="1:21" ht="15.65" customHeight="1" x14ac:dyDescent="0.35">
      <c r="A10426" s="35" t="s">
        <v>2737</v>
      </c>
      <c r="B10426" s="36">
        <v>37926</v>
      </c>
      <c r="D10426" s="53" t="s">
        <v>118</v>
      </c>
      <c r="E10426" s="59">
        <v>1</v>
      </c>
      <c r="F10426" s="30" t="s">
        <v>4080</v>
      </c>
      <c r="H10426" s="84">
        <v>181</v>
      </c>
      <c r="I10426" s="43" t="str">
        <f>IFERROR(VLOOKUP(H10426,#REF!,2,FALSE),"")</f>
        <v/>
      </c>
      <c r="J10426" s="47">
        <v>0.5</v>
      </c>
      <c r="K10426" s="41" t="s">
        <v>85</v>
      </c>
      <c r="L10426" s="59">
        <v>1</v>
      </c>
      <c r="M10426" s="57" t="s">
        <v>3809</v>
      </c>
      <c r="N10426" s="57" t="s">
        <v>3809</v>
      </c>
      <c r="P10426" s="81">
        <v>181</v>
      </c>
      <c r="Q10426" s="56" t="str">
        <f>IFERROR(VLOOKUP(P10426,#REF!,2,FALSE),"")</f>
        <v/>
      </c>
      <c r="R10426" s="47">
        <v>0.5</v>
      </c>
      <c r="S10426" s="57" t="s">
        <v>57</v>
      </c>
      <c r="T10426" s="35" t="s">
        <v>8</v>
      </c>
      <c r="U10426" s="35" t="s">
        <v>83</v>
      </c>
    </row>
    <row r="10427" spans="1:21" ht="15.65" customHeight="1" x14ac:dyDescent="0.35">
      <c r="A10427" s="35" t="s">
        <v>2737</v>
      </c>
      <c r="B10427" s="36">
        <v>37926</v>
      </c>
      <c r="D10427" s="53" t="s">
        <v>118</v>
      </c>
      <c r="E10427" s="59">
        <v>2</v>
      </c>
      <c r="F10427" s="29" t="s">
        <v>3486</v>
      </c>
      <c r="H10427" s="84">
        <v>178</v>
      </c>
      <c r="I10427" s="43" t="str">
        <f>IFERROR(VLOOKUP(H10427,#REF!,2,FALSE),"")</f>
        <v/>
      </c>
      <c r="J10427" s="47">
        <v>0</v>
      </c>
      <c r="K10427" s="41" t="s">
        <v>85</v>
      </c>
      <c r="L10427" s="59">
        <v>2</v>
      </c>
      <c r="M10427" s="67" t="s">
        <v>2733</v>
      </c>
      <c r="N10427" s="67" t="s">
        <v>2733</v>
      </c>
      <c r="P10427" s="81">
        <v>192</v>
      </c>
      <c r="Q10427" s="56" t="str">
        <f>IFERROR(VLOOKUP(P10427,#REF!,2,FALSE),"")</f>
        <v/>
      </c>
      <c r="R10427" s="47">
        <v>1</v>
      </c>
      <c r="S10427" s="57" t="s">
        <v>57</v>
      </c>
      <c r="T10427" s="35" t="s">
        <v>8</v>
      </c>
      <c r="U10427" s="35" t="s">
        <v>83</v>
      </c>
    </row>
    <row r="10428" spans="1:21" ht="15.65" customHeight="1" x14ac:dyDescent="0.35">
      <c r="A10428" s="35" t="s">
        <v>2737</v>
      </c>
      <c r="B10428" s="36">
        <v>37926</v>
      </c>
      <c r="D10428" s="53" t="s">
        <v>118</v>
      </c>
      <c r="E10428" s="59">
        <v>3</v>
      </c>
      <c r="F10428" s="57" t="s">
        <v>3764</v>
      </c>
      <c r="H10428" s="84">
        <v>165</v>
      </c>
      <c r="I10428" s="43" t="str">
        <f>IFERROR(VLOOKUP(H10428,#REF!,2,FALSE),"")</f>
        <v/>
      </c>
      <c r="J10428" s="47">
        <v>0.5</v>
      </c>
      <c r="K10428" s="41" t="s">
        <v>85</v>
      </c>
      <c r="L10428" s="59">
        <v>3</v>
      </c>
      <c r="M10428" s="82" t="s">
        <v>6795</v>
      </c>
      <c r="N10428" s="82" t="s">
        <v>6795</v>
      </c>
      <c r="P10428" s="81">
        <v>173</v>
      </c>
      <c r="Q10428" s="56" t="str">
        <f>IFERROR(VLOOKUP(P10428,#REF!,2,FALSE),"")</f>
        <v/>
      </c>
      <c r="R10428" s="47">
        <v>0.5</v>
      </c>
      <c r="S10428" s="57" t="s">
        <v>57</v>
      </c>
      <c r="T10428" s="35" t="s">
        <v>8</v>
      </c>
      <c r="U10428" s="35" t="s">
        <v>83</v>
      </c>
    </row>
    <row r="10429" spans="1:21" ht="15.65" customHeight="1" x14ac:dyDescent="0.35">
      <c r="A10429" s="35" t="s">
        <v>2737</v>
      </c>
      <c r="B10429" s="36">
        <v>37926</v>
      </c>
      <c r="D10429" s="53" t="s">
        <v>118</v>
      </c>
      <c r="E10429" s="59">
        <v>4</v>
      </c>
      <c r="F10429" s="46" t="s">
        <v>3540</v>
      </c>
      <c r="H10429" s="84">
        <v>167</v>
      </c>
      <c r="I10429" s="43" t="str">
        <f>IFERROR(VLOOKUP(H10429,#REF!,2,FALSE),"")</f>
        <v/>
      </c>
      <c r="J10429" s="47">
        <v>1</v>
      </c>
      <c r="K10429" s="41" t="s">
        <v>85</v>
      </c>
      <c r="L10429" s="59">
        <v>4</v>
      </c>
      <c r="M10429" s="67" t="s">
        <v>2734</v>
      </c>
      <c r="N10429" s="67" t="s">
        <v>2734</v>
      </c>
      <c r="P10429" s="81">
        <v>170</v>
      </c>
      <c r="Q10429" s="56" t="str">
        <f>IFERROR(VLOOKUP(P10429,#REF!,2,FALSE),"")</f>
        <v/>
      </c>
      <c r="R10429" s="47">
        <v>0</v>
      </c>
      <c r="S10429" s="57" t="s">
        <v>57</v>
      </c>
      <c r="T10429" s="35" t="s">
        <v>8</v>
      </c>
      <c r="U10429" s="35" t="s">
        <v>83</v>
      </c>
    </row>
    <row r="10430" spans="1:21" ht="15.65" customHeight="1" x14ac:dyDescent="0.35">
      <c r="A10430" s="35" t="s">
        <v>2737</v>
      </c>
      <c r="B10430" s="36">
        <v>37926</v>
      </c>
      <c r="D10430" s="53" t="s">
        <v>118</v>
      </c>
      <c r="E10430" s="59">
        <v>5</v>
      </c>
      <c r="F10430" s="30" t="s">
        <v>4075</v>
      </c>
      <c r="H10430" s="84">
        <v>159</v>
      </c>
      <c r="I10430" s="43" t="str">
        <f>IFERROR(VLOOKUP(H10430,#REF!,2,FALSE),"")</f>
        <v/>
      </c>
      <c r="J10430" s="47">
        <v>0.5</v>
      </c>
      <c r="K10430" s="41" t="s">
        <v>85</v>
      </c>
      <c r="L10430" s="59">
        <v>5</v>
      </c>
      <c r="M10430" s="54" t="s">
        <v>1062</v>
      </c>
      <c r="N10430" s="54" t="s">
        <v>1062</v>
      </c>
      <c r="P10430" s="81">
        <v>169</v>
      </c>
      <c r="Q10430" s="56" t="str">
        <f>IFERROR(VLOOKUP(P10430,#REF!,2,FALSE),"")</f>
        <v/>
      </c>
      <c r="R10430" s="47">
        <v>0.5</v>
      </c>
      <c r="S10430" s="57" t="s">
        <v>57</v>
      </c>
      <c r="T10430" s="35" t="s">
        <v>8</v>
      </c>
      <c r="U10430" s="35" t="s">
        <v>83</v>
      </c>
    </row>
    <row r="10431" spans="1:21" ht="15.65" customHeight="1" x14ac:dyDescent="0.35">
      <c r="A10431" s="35" t="s">
        <v>2737</v>
      </c>
      <c r="B10431" s="36">
        <v>37926</v>
      </c>
      <c r="D10431" s="53" t="s">
        <v>118</v>
      </c>
      <c r="E10431" s="59">
        <v>6</v>
      </c>
      <c r="F10431" s="57" t="s">
        <v>3543</v>
      </c>
      <c r="H10431" s="84">
        <v>159</v>
      </c>
      <c r="I10431" s="43" t="str">
        <f>IFERROR(VLOOKUP(H10431,#REF!,2,FALSE),"")</f>
        <v/>
      </c>
      <c r="J10431" s="47">
        <v>0</v>
      </c>
      <c r="K10431" s="41" t="s">
        <v>85</v>
      </c>
      <c r="L10431" s="59">
        <v>6</v>
      </c>
      <c r="M10431" s="54" t="s">
        <v>1558</v>
      </c>
      <c r="N10431" s="54" t="s">
        <v>1558</v>
      </c>
      <c r="P10431" s="81">
        <v>165</v>
      </c>
      <c r="Q10431" s="56" t="str">
        <f>IFERROR(VLOOKUP(P10431,#REF!,2,FALSE),"")</f>
        <v/>
      </c>
      <c r="R10431" s="47">
        <v>1</v>
      </c>
      <c r="S10431" s="57" t="s">
        <v>57</v>
      </c>
      <c r="T10431" s="35" t="s">
        <v>8</v>
      </c>
      <c r="U10431" s="35" t="s">
        <v>83</v>
      </c>
    </row>
    <row r="10432" spans="1:21" ht="15.65" customHeight="1" x14ac:dyDescent="0.35">
      <c r="A10432" s="35" t="s">
        <v>2737</v>
      </c>
      <c r="B10432" s="36">
        <v>37926</v>
      </c>
      <c r="D10432" s="53" t="s">
        <v>118</v>
      </c>
      <c r="E10432" s="59">
        <v>7</v>
      </c>
      <c r="F10432" s="29" t="s">
        <v>3798</v>
      </c>
      <c r="H10432" s="84">
        <v>159</v>
      </c>
      <c r="I10432" s="43" t="str">
        <f>IFERROR(VLOOKUP(H10432,#REF!,2,FALSE),"")</f>
        <v/>
      </c>
      <c r="J10432" s="47">
        <v>0</v>
      </c>
      <c r="K10432" s="41" t="s">
        <v>85</v>
      </c>
      <c r="L10432" s="59">
        <v>7</v>
      </c>
      <c r="M10432" s="67" t="s">
        <v>6793</v>
      </c>
      <c r="N10432" s="67" t="s">
        <v>6793</v>
      </c>
      <c r="P10432" s="81">
        <v>156</v>
      </c>
      <c r="Q10432" s="56" t="str">
        <f>IFERROR(VLOOKUP(P10432,#REF!,2,FALSE),"")</f>
        <v/>
      </c>
      <c r="R10432" s="47">
        <v>1</v>
      </c>
      <c r="S10432" s="57" t="s">
        <v>57</v>
      </c>
      <c r="T10432" s="35" t="s">
        <v>8</v>
      </c>
      <c r="U10432" s="35" t="s">
        <v>83</v>
      </c>
    </row>
    <row r="10433" spans="1:21" ht="15.65" customHeight="1" x14ac:dyDescent="0.35">
      <c r="A10433" s="35" t="s">
        <v>2737</v>
      </c>
      <c r="B10433" s="36">
        <v>37926</v>
      </c>
      <c r="D10433" s="53" t="s">
        <v>118</v>
      </c>
      <c r="E10433" s="59">
        <v>8</v>
      </c>
      <c r="F10433" s="46" t="s">
        <v>4069</v>
      </c>
      <c r="H10433" s="84">
        <v>152</v>
      </c>
      <c r="I10433" s="43" t="str">
        <f>IFERROR(VLOOKUP(H10433,#REF!,2,FALSE),"")</f>
        <v/>
      </c>
      <c r="J10433" s="47">
        <v>0.5</v>
      </c>
      <c r="K10433" s="41" t="s">
        <v>85</v>
      </c>
      <c r="L10433" s="59">
        <v>8</v>
      </c>
      <c r="M10433" s="57" t="s">
        <v>3810</v>
      </c>
      <c r="N10433" s="57" t="s">
        <v>3810</v>
      </c>
      <c r="P10433" s="81">
        <v>154</v>
      </c>
      <c r="Q10433" s="56" t="str">
        <f>IFERROR(VLOOKUP(P10433,#REF!,2,FALSE),"")</f>
        <v/>
      </c>
      <c r="R10433" s="47">
        <v>0.5</v>
      </c>
      <c r="S10433" s="57" t="s">
        <v>57</v>
      </c>
      <c r="T10433" s="35" t="s">
        <v>8</v>
      </c>
      <c r="U10433" s="35" t="s">
        <v>83</v>
      </c>
    </row>
    <row r="10434" spans="1:21" ht="15.65" customHeight="1" x14ac:dyDescent="0.35">
      <c r="A10434" s="35" t="s">
        <v>2737</v>
      </c>
      <c r="B10434" s="36">
        <v>37926</v>
      </c>
      <c r="D10434" s="53" t="s">
        <v>118</v>
      </c>
      <c r="E10434" s="59">
        <v>9</v>
      </c>
      <c r="F10434" s="66" t="s">
        <v>3429</v>
      </c>
      <c r="H10434" s="84">
        <v>146</v>
      </c>
      <c r="I10434" s="43" t="str">
        <f>IFERROR(VLOOKUP(H10434,#REF!,2,FALSE),"")</f>
        <v/>
      </c>
      <c r="J10434" s="47">
        <v>0.5</v>
      </c>
      <c r="K10434" s="41" t="s">
        <v>85</v>
      </c>
      <c r="L10434" s="59">
        <v>9</v>
      </c>
      <c r="M10434" s="57" t="s">
        <v>3813</v>
      </c>
      <c r="N10434" s="57" t="s">
        <v>3813</v>
      </c>
      <c r="P10434" s="81">
        <v>153</v>
      </c>
      <c r="Q10434" s="56" t="str">
        <f>IFERROR(VLOOKUP(P10434,#REF!,2,FALSE),"")</f>
        <v/>
      </c>
      <c r="R10434" s="47">
        <v>0.5</v>
      </c>
      <c r="S10434" s="57" t="s">
        <v>57</v>
      </c>
      <c r="T10434" s="35" t="s">
        <v>8</v>
      </c>
      <c r="U10434" s="35" t="s">
        <v>83</v>
      </c>
    </row>
    <row r="10435" spans="1:21" ht="15.65" customHeight="1" x14ac:dyDescent="0.35">
      <c r="A10435" s="35" t="s">
        <v>2737</v>
      </c>
      <c r="B10435" s="36">
        <v>37926</v>
      </c>
      <c r="D10435" s="53" t="s">
        <v>118</v>
      </c>
      <c r="E10435" s="59">
        <v>10</v>
      </c>
      <c r="F10435" s="29" t="s">
        <v>4067</v>
      </c>
      <c r="H10435" s="84">
        <v>145</v>
      </c>
      <c r="I10435" s="43" t="str">
        <f>IFERROR(VLOOKUP(H10435,#REF!,2,FALSE),"")</f>
        <v/>
      </c>
      <c r="J10435" s="47">
        <v>0.5</v>
      </c>
      <c r="K10435" s="41" t="s">
        <v>85</v>
      </c>
      <c r="L10435" s="59">
        <v>10</v>
      </c>
      <c r="M10435" s="57" t="s">
        <v>3816</v>
      </c>
      <c r="N10435" s="57" t="s">
        <v>3816</v>
      </c>
      <c r="P10435" s="81">
        <v>138</v>
      </c>
      <c r="Q10435" s="56" t="str">
        <f>IFERROR(VLOOKUP(P10435,#REF!,2,FALSE),"")</f>
        <v/>
      </c>
      <c r="R10435" s="47">
        <v>0.5</v>
      </c>
      <c r="S10435" s="57" t="s">
        <v>57</v>
      </c>
      <c r="T10435" s="35" t="s">
        <v>8</v>
      </c>
      <c r="U10435" s="35" t="s">
        <v>83</v>
      </c>
    </row>
    <row r="10436" spans="1:21" ht="15.65" customHeight="1" x14ac:dyDescent="0.35">
      <c r="A10436" s="35" t="s">
        <v>2737</v>
      </c>
      <c r="B10436" s="36">
        <v>37926</v>
      </c>
      <c r="D10436" s="53" t="s">
        <v>118</v>
      </c>
      <c r="E10436" s="59">
        <v>11</v>
      </c>
      <c r="F10436" s="29" t="s">
        <v>4082</v>
      </c>
      <c r="H10436" s="84">
        <v>129</v>
      </c>
      <c r="I10436" s="43" t="str">
        <f>IFERROR(VLOOKUP(H10436,#REF!,2,FALSE),"")</f>
        <v/>
      </c>
      <c r="J10436" s="47">
        <v>0</v>
      </c>
      <c r="K10436" s="41" t="s">
        <v>85</v>
      </c>
      <c r="L10436" s="59">
        <v>11</v>
      </c>
      <c r="M10436" s="57" t="s">
        <v>3817</v>
      </c>
      <c r="N10436" s="57" t="s">
        <v>3817</v>
      </c>
      <c r="P10436" s="81">
        <v>132</v>
      </c>
      <c r="Q10436" s="56" t="str">
        <f>IFERROR(VLOOKUP(P10436,#REF!,2,FALSE),"")</f>
        <v/>
      </c>
      <c r="R10436" s="47">
        <v>1</v>
      </c>
      <c r="S10436" s="57" t="s">
        <v>57</v>
      </c>
      <c r="T10436" s="35" t="s">
        <v>8</v>
      </c>
      <c r="U10436" s="35" t="s">
        <v>83</v>
      </c>
    </row>
    <row r="10437" spans="1:21" ht="15.65" customHeight="1" x14ac:dyDescent="0.35">
      <c r="A10437" s="35" t="s">
        <v>2737</v>
      </c>
      <c r="B10437" s="36">
        <v>37926</v>
      </c>
      <c r="D10437" s="53" t="s">
        <v>118</v>
      </c>
      <c r="E10437" s="59">
        <v>12</v>
      </c>
      <c r="F10437" s="66" t="s">
        <v>3399</v>
      </c>
      <c r="H10437" s="84">
        <v>123</v>
      </c>
      <c r="I10437" s="43" t="str">
        <f>IFERROR(VLOOKUP(H10437,#REF!,2,FALSE),"")</f>
        <v/>
      </c>
      <c r="J10437" s="47">
        <v>1</v>
      </c>
      <c r="K10437" s="41" t="s">
        <v>85</v>
      </c>
      <c r="L10437" s="59">
        <v>12</v>
      </c>
      <c r="M10437" s="66" t="s">
        <v>3822</v>
      </c>
      <c r="N10437" s="66" t="s">
        <v>3822</v>
      </c>
      <c r="P10437" s="81">
        <v>109</v>
      </c>
      <c r="Q10437" s="56" t="str">
        <f>IFERROR(VLOOKUP(P10437,#REF!,2,FALSE),"")</f>
        <v/>
      </c>
      <c r="R10437" s="47">
        <v>0</v>
      </c>
      <c r="S10437" s="57" t="s">
        <v>57</v>
      </c>
      <c r="T10437" s="35" t="s">
        <v>8</v>
      </c>
      <c r="U10437" s="35" t="s">
        <v>83</v>
      </c>
    </row>
    <row r="10438" spans="1:21" ht="15.65" customHeight="1" x14ac:dyDescent="0.35">
      <c r="A10438" s="35" t="s">
        <v>2737</v>
      </c>
      <c r="B10438" s="36">
        <v>37926</v>
      </c>
      <c r="D10438" s="53" t="s">
        <v>118</v>
      </c>
      <c r="E10438" s="59">
        <v>13</v>
      </c>
      <c r="F10438" s="30" t="s">
        <v>4072</v>
      </c>
      <c r="H10438" s="84">
        <v>121</v>
      </c>
      <c r="I10438" s="43" t="str">
        <f>IFERROR(VLOOKUP(H10438,#REF!,2,FALSE),"")</f>
        <v/>
      </c>
      <c r="J10438" s="47">
        <v>0</v>
      </c>
      <c r="K10438" s="41" t="s">
        <v>85</v>
      </c>
      <c r="L10438" s="59">
        <v>13</v>
      </c>
      <c r="M10438" s="66" t="s">
        <v>3823</v>
      </c>
      <c r="N10438" s="66" t="s">
        <v>3823</v>
      </c>
      <c r="P10438" s="81">
        <v>90</v>
      </c>
      <c r="Q10438" s="56" t="str">
        <f>IFERROR(VLOOKUP(P10438,#REF!,2,FALSE),"")</f>
        <v/>
      </c>
      <c r="R10438" s="47">
        <v>1</v>
      </c>
      <c r="S10438" s="57" t="s">
        <v>57</v>
      </c>
      <c r="T10438" s="35" t="s">
        <v>8</v>
      </c>
      <c r="U10438" s="35" t="s">
        <v>83</v>
      </c>
    </row>
    <row r="10439" spans="1:21" ht="15.65" customHeight="1" x14ac:dyDescent="0.35">
      <c r="A10439" s="35" t="s">
        <v>2737</v>
      </c>
      <c r="B10439" s="36">
        <v>37926</v>
      </c>
      <c r="D10439" s="53" t="s">
        <v>118</v>
      </c>
      <c r="E10439" s="59">
        <v>14</v>
      </c>
      <c r="F10439" s="66" t="s">
        <v>3405</v>
      </c>
      <c r="H10439" s="84">
        <v>115</v>
      </c>
      <c r="I10439" s="43" t="str">
        <f>IFERROR(VLOOKUP(H10439,#REF!,2,FALSE),"")</f>
        <v/>
      </c>
      <c r="J10439" s="47">
        <v>1</v>
      </c>
      <c r="K10439" s="41" t="s">
        <v>85</v>
      </c>
      <c r="L10439" s="59">
        <v>14</v>
      </c>
      <c r="M10439" s="67" t="s">
        <v>2444</v>
      </c>
      <c r="N10439" s="67" t="s">
        <v>2444</v>
      </c>
      <c r="P10439" s="81">
        <v>87</v>
      </c>
      <c r="Q10439" s="56" t="str">
        <f>IFERROR(VLOOKUP(P10439,#REF!,2,FALSE),"")</f>
        <v/>
      </c>
      <c r="R10439" s="47">
        <v>0</v>
      </c>
      <c r="S10439" s="57" t="s">
        <v>57</v>
      </c>
      <c r="T10439" s="35" t="s">
        <v>8</v>
      </c>
      <c r="U10439" s="35" t="s">
        <v>83</v>
      </c>
    </row>
    <row r="10440" spans="1:21" ht="15.65" customHeight="1" x14ac:dyDescent="0.35">
      <c r="A10440" s="35" t="s">
        <v>2737</v>
      </c>
      <c r="B10440" s="36">
        <v>37926</v>
      </c>
      <c r="D10440" s="53" t="s">
        <v>118</v>
      </c>
      <c r="E10440" s="59">
        <v>15</v>
      </c>
      <c r="F10440" s="29" t="s">
        <v>4090</v>
      </c>
      <c r="H10440" s="84">
        <v>112</v>
      </c>
      <c r="I10440" s="43" t="str">
        <f>IFERROR(VLOOKUP(H10440,#REF!,2,FALSE),"")</f>
        <v/>
      </c>
      <c r="J10440" s="47">
        <v>0</v>
      </c>
      <c r="K10440" s="41" t="s">
        <v>85</v>
      </c>
      <c r="L10440" s="59">
        <v>15</v>
      </c>
      <c r="M10440" s="67" t="s">
        <v>2735</v>
      </c>
      <c r="N10440" s="67" t="s">
        <v>2735</v>
      </c>
      <c r="P10440" s="81">
        <v>67</v>
      </c>
      <c r="Q10440" s="56" t="str">
        <f>IFERROR(VLOOKUP(P10440,#REF!,2,FALSE),"")</f>
        <v/>
      </c>
      <c r="R10440" s="47">
        <v>1</v>
      </c>
      <c r="S10440" s="57" t="s">
        <v>57</v>
      </c>
      <c r="T10440" s="35" t="s">
        <v>8</v>
      </c>
      <c r="U10440" s="35" t="s">
        <v>83</v>
      </c>
    </row>
    <row r="10441" spans="1:21" ht="15.65" customHeight="1" x14ac:dyDescent="0.35">
      <c r="A10441" s="35" t="s">
        <v>2737</v>
      </c>
      <c r="B10441" s="36">
        <v>37926</v>
      </c>
      <c r="D10441" s="53" t="s">
        <v>118</v>
      </c>
      <c r="E10441" s="59">
        <v>16</v>
      </c>
      <c r="F10441" s="29" t="s">
        <v>32</v>
      </c>
      <c r="H10441" s="81" t="s">
        <v>593</v>
      </c>
      <c r="I10441" s="43" t="str">
        <f>IFERROR(VLOOKUP(H10441,#REF!,2,FALSE),"")</f>
        <v/>
      </c>
      <c r="J10441" s="47">
        <v>0</v>
      </c>
      <c r="K10441" s="41" t="s">
        <v>85</v>
      </c>
      <c r="L10441" s="59">
        <v>16</v>
      </c>
      <c r="M10441" s="60" t="s">
        <v>32</v>
      </c>
      <c r="N10441" s="60" t="s">
        <v>32</v>
      </c>
      <c r="P10441" s="85"/>
      <c r="Q10441" s="56" t="str">
        <f>IFERROR(VLOOKUP(P10441,#REF!,2,FALSE),"")</f>
        <v/>
      </c>
      <c r="R10441" s="47">
        <v>0</v>
      </c>
      <c r="S10441" s="57" t="s">
        <v>57</v>
      </c>
      <c r="T10441" s="35" t="s">
        <v>8</v>
      </c>
      <c r="U10441" s="35" t="s">
        <v>83</v>
      </c>
    </row>
    <row r="10442" spans="1:21" ht="15.65" customHeight="1" x14ac:dyDescent="0.35">
      <c r="A10442" s="35" t="s">
        <v>2737</v>
      </c>
      <c r="B10442" s="36">
        <v>37940</v>
      </c>
      <c r="D10442" s="35" t="s">
        <v>65</v>
      </c>
      <c r="E10442" s="59">
        <v>6</v>
      </c>
      <c r="F10442" s="26" t="s">
        <v>1490</v>
      </c>
      <c r="H10442" s="84">
        <v>120</v>
      </c>
      <c r="I10442" s="43" t="str">
        <f>IFERROR(VLOOKUP(H10442,#REF!,2,FALSE),"")</f>
        <v/>
      </c>
      <c r="J10442" s="47">
        <v>1</v>
      </c>
      <c r="K10442" s="41" t="s">
        <v>2411</v>
      </c>
      <c r="L10442" s="59">
        <v>6</v>
      </c>
      <c r="M10442" s="67" t="s">
        <v>2701</v>
      </c>
      <c r="N10442" s="67" t="s">
        <v>2701</v>
      </c>
      <c r="P10442" s="81">
        <v>99</v>
      </c>
      <c r="Q10442" s="56" t="str">
        <f>IFERROR(VLOOKUP(P10442,#REF!,2,FALSE),"")</f>
        <v/>
      </c>
      <c r="R10442" s="47">
        <v>0</v>
      </c>
      <c r="S10442" s="57" t="s">
        <v>63</v>
      </c>
      <c r="T10442" s="35" t="s">
        <v>8</v>
      </c>
      <c r="U10442" s="35" t="s">
        <v>64</v>
      </c>
    </row>
    <row r="10443" spans="1:21" ht="15.65" customHeight="1" x14ac:dyDescent="0.35">
      <c r="A10443" s="35" t="s">
        <v>2737</v>
      </c>
      <c r="B10443" s="36">
        <v>37961</v>
      </c>
      <c r="D10443" s="35" t="s">
        <v>73</v>
      </c>
      <c r="E10443" s="59">
        <v>1</v>
      </c>
      <c r="F10443" s="29" t="s">
        <v>32</v>
      </c>
      <c r="H10443" s="85" t="s">
        <v>593</v>
      </c>
      <c r="I10443" s="43" t="str">
        <f>IFERROR(VLOOKUP(H10443,#REF!,2,FALSE),"")</f>
        <v/>
      </c>
      <c r="J10443" s="47">
        <v>0</v>
      </c>
      <c r="K10443" s="41" t="s">
        <v>2410</v>
      </c>
      <c r="L10443" s="59">
        <v>1</v>
      </c>
      <c r="M10443" s="62"/>
      <c r="N10443" s="62"/>
      <c r="P10443" s="81"/>
      <c r="Q10443" s="56" t="str">
        <f>IFERROR(VLOOKUP(P10443,#REF!,2,FALSE),"")</f>
        <v/>
      </c>
      <c r="R10443" s="47">
        <v>1</v>
      </c>
      <c r="S10443" s="57" t="s">
        <v>63</v>
      </c>
      <c r="T10443" s="35" t="s">
        <v>8</v>
      </c>
      <c r="U10443" s="35" t="s">
        <v>72</v>
      </c>
    </row>
    <row r="10444" spans="1:21" ht="15.65" customHeight="1" x14ac:dyDescent="0.35">
      <c r="A10444" s="35" t="s">
        <v>2737</v>
      </c>
      <c r="B10444" s="36">
        <v>37961</v>
      </c>
      <c r="D10444" s="35" t="s">
        <v>73</v>
      </c>
      <c r="E10444" s="59">
        <v>2</v>
      </c>
      <c r="F10444" s="26" t="s">
        <v>2704</v>
      </c>
      <c r="H10444" s="81" t="s">
        <v>593</v>
      </c>
      <c r="I10444" s="43" t="str">
        <f>IFERROR(VLOOKUP(H10444,#REF!,2,FALSE),"")</f>
        <v/>
      </c>
      <c r="J10444" s="47">
        <v>0.5</v>
      </c>
      <c r="K10444" s="41" t="s">
        <v>2410</v>
      </c>
      <c r="L10444" s="59">
        <v>2</v>
      </c>
      <c r="M10444" s="67" t="s">
        <v>2704</v>
      </c>
      <c r="N10444" s="67" t="s">
        <v>2704</v>
      </c>
      <c r="P10444" s="85" t="s">
        <v>2233</v>
      </c>
      <c r="Q10444" s="56" t="str">
        <f>IFERROR(VLOOKUP(P10444,#REF!,2,FALSE),"")</f>
        <v/>
      </c>
      <c r="R10444" s="47">
        <v>0.5</v>
      </c>
      <c r="S10444" s="57" t="s">
        <v>63</v>
      </c>
      <c r="T10444" s="35" t="s">
        <v>8</v>
      </c>
      <c r="U10444" s="35" t="s">
        <v>72</v>
      </c>
    </row>
    <row r="10445" spans="1:21" ht="15.65" customHeight="1" x14ac:dyDescent="0.35">
      <c r="A10445" s="35" t="s">
        <v>2737</v>
      </c>
      <c r="B10445" s="36">
        <v>37961</v>
      </c>
      <c r="D10445" s="35" t="s">
        <v>73</v>
      </c>
      <c r="E10445" s="59">
        <v>3</v>
      </c>
      <c r="F10445" s="57" t="s">
        <v>3543</v>
      </c>
      <c r="H10445" s="84">
        <v>159</v>
      </c>
      <c r="I10445" s="43" t="str">
        <f>IFERROR(VLOOKUP(H10445,#REF!,2,FALSE),"")</f>
        <v/>
      </c>
      <c r="J10445" s="47">
        <v>0</v>
      </c>
      <c r="K10445" s="41" t="s">
        <v>2410</v>
      </c>
      <c r="L10445" s="59">
        <v>3</v>
      </c>
      <c r="M10445" s="67" t="s">
        <v>2698</v>
      </c>
      <c r="N10445" s="67" t="s">
        <v>2698</v>
      </c>
      <c r="P10445" s="81">
        <v>165</v>
      </c>
      <c r="Q10445" s="56" t="str">
        <f>IFERROR(VLOOKUP(P10445,#REF!,2,FALSE),"")</f>
        <v/>
      </c>
      <c r="R10445" s="47">
        <v>1</v>
      </c>
      <c r="S10445" s="57" t="s">
        <v>63</v>
      </c>
      <c r="T10445" s="35" t="s">
        <v>8</v>
      </c>
      <c r="U10445" s="35" t="s">
        <v>72</v>
      </c>
    </row>
    <row r="10446" spans="1:21" ht="15.65" customHeight="1" x14ac:dyDescent="0.35">
      <c r="A10446" s="35" t="s">
        <v>2737</v>
      </c>
      <c r="B10446" s="36">
        <v>37961</v>
      </c>
      <c r="D10446" s="35" t="s">
        <v>73</v>
      </c>
      <c r="E10446" s="59">
        <v>4</v>
      </c>
      <c r="F10446" s="46" t="s">
        <v>3488</v>
      </c>
      <c r="H10446" s="84">
        <v>159</v>
      </c>
      <c r="I10446" s="43" t="str">
        <f>IFERROR(VLOOKUP(H10446,#REF!,2,FALSE),"")</f>
        <v/>
      </c>
      <c r="J10446" s="47">
        <v>1</v>
      </c>
      <c r="K10446" s="41" t="s">
        <v>2410</v>
      </c>
      <c r="L10446" s="59">
        <v>4</v>
      </c>
      <c r="M10446" s="67" t="s">
        <v>1936</v>
      </c>
      <c r="N10446" s="67" t="s">
        <v>1936</v>
      </c>
      <c r="P10446" s="81">
        <v>165</v>
      </c>
      <c r="Q10446" s="56" t="str">
        <f>IFERROR(VLOOKUP(P10446,#REF!,2,FALSE),"")</f>
        <v/>
      </c>
      <c r="R10446" s="47">
        <v>0</v>
      </c>
      <c r="S10446" s="57" t="s">
        <v>63</v>
      </c>
      <c r="T10446" s="35" t="s">
        <v>8</v>
      </c>
      <c r="U10446" s="35" t="s">
        <v>72</v>
      </c>
    </row>
    <row r="10447" spans="1:21" ht="15.65" customHeight="1" x14ac:dyDescent="0.35">
      <c r="A10447" s="35" t="s">
        <v>2737</v>
      </c>
      <c r="B10447" s="36">
        <v>37961</v>
      </c>
      <c r="D10447" s="35" t="s">
        <v>73</v>
      </c>
      <c r="E10447" s="59">
        <v>5</v>
      </c>
      <c r="F10447" s="30" t="s">
        <v>4075</v>
      </c>
      <c r="H10447" s="85">
        <v>159</v>
      </c>
      <c r="I10447" s="43" t="str">
        <f>IFERROR(VLOOKUP(H10447,#REF!,2,FALSE),"")</f>
        <v/>
      </c>
      <c r="J10447" s="47">
        <v>0.5</v>
      </c>
      <c r="K10447" s="41" t="s">
        <v>2410</v>
      </c>
      <c r="L10447" s="59">
        <v>5</v>
      </c>
      <c r="M10447" s="57" t="s">
        <v>3439</v>
      </c>
      <c r="N10447" s="57" t="s">
        <v>3439</v>
      </c>
      <c r="P10447" s="81">
        <v>159</v>
      </c>
      <c r="Q10447" s="56" t="str">
        <f>IFERROR(VLOOKUP(P10447,#REF!,2,FALSE),"")</f>
        <v/>
      </c>
      <c r="R10447" s="47">
        <v>0.5</v>
      </c>
      <c r="S10447" s="57" t="s">
        <v>63</v>
      </c>
      <c r="T10447" s="35" t="s">
        <v>8</v>
      </c>
      <c r="U10447" s="35" t="s">
        <v>72</v>
      </c>
    </row>
    <row r="10448" spans="1:21" ht="15.65" customHeight="1" x14ac:dyDescent="0.35">
      <c r="A10448" s="35" t="s">
        <v>2737</v>
      </c>
      <c r="B10448" s="36">
        <v>37961</v>
      </c>
      <c r="D10448" s="35" t="s">
        <v>73</v>
      </c>
      <c r="E10448" s="59">
        <v>6</v>
      </c>
      <c r="F10448" s="29" t="s">
        <v>4126</v>
      </c>
      <c r="H10448" s="84">
        <v>158</v>
      </c>
      <c r="I10448" s="43" t="str">
        <f>IFERROR(VLOOKUP(H10448,#REF!,2,FALSE),"")</f>
        <v/>
      </c>
      <c r="J10448" s="47">
        <v>0</v>
      </c>
      <c r="K10448" s="41" t="s">
        <v>2410</v>
      </c>
      <c r="L10448" s="59">
        <v>6</v>
      </c>
      <c r="M10448" s="57" t="s">
        <v>3916</v>
      </c>
      <c r="N10448" s="57" t="s">
        <v>3916</v>
      </c>
      <c r="P10448" s="81">
        <v>157</v>
      </c>
      <c r="Q10448" s="56" t="str">
        <f>IFERROR(VLOOKUP(P10448,#REF!,2,FALSE),"")</f>
        <v/>
      </c>
      <c r="R10448" s="47">
        <v>1</v>
      </c>
      <c r="S10448" s="57" t="s">
        <v>63</v>
      </c>
      <c r="T10448" s="35" t="s">
        <v>8</v>
      </c>
      <c r="U10448" s="35" t="s">
        <v>72</v>
      </c>
    </row>
    <row r="10449" spans="1:21" ht="15.65" customHeight="1" x14ac:dyDescent="0.35">
      <c r="A10449" s="35" t="s">
        <v>2737</v>
      </c>
      <c r="B10449" s="36">
        <v>37961</v>
      </c>
      <c r="D10449" s="35" t="s">
        <v>73</v>
      </c>
      <c r="E10449" s="59">
        <v>7</v>
      </c>
      <c r="F10449" s="26" t="s">
        <v>2710</v>
      </c>
      <c r="H10449" s="85" t="s">
        <v>593</v>
      </c>
      <c r="I10449" s="43" t="str">
        <f>IFERROR(VLOOKUP(H10449,#REF!,2,FALSE),"")</f>
        <v/>
      </c>
      <c r="J10449" s="47">
        <v>0.5</v>
      </c>
      <c r="K10449" s="41" t="s">
        <v>2410</v>
      </c>
      <c r="L10449" s="59">
        <v>7</v>
      </c>
      <c r="M10449" s="67" t="s">
        <v>2710</v>
      </c>
      <c r="N10449" s="67" t="s">
        <v>2710</v>
      </c>
      <c r="P10449" s="81"/>
      <c r="Q10449" s="56" t="str">
        <f>IFERROR(VLOOKUP(P10449,#REF!,2,FALSE),"")</f>
        <v/>
      </c>
      <c r="R10449" s="47">
        <v>0.5</v>
      </c>
      <c r="S10449" s="57" t="s">
        <v>63</v>
      </c>
      <c r="T10449" s="35" t="s">
        <v>8</v>
      </c>
      <c r="U10449" s="35" t="s">
        <v>72</v>
      </c>
    </row>
    <row r="10450" spans="1:21" ht="15.65" customHeight="1" x14ac:dyDescent="0.35">
      <c r="A10450" s="35" t="s">
        <v>2737</v>
      </c>
      <c r="B10450" s="36">
        <v>37961</v>
      </c>
      <c r="D10450" s="35" t="s">
        <v>73</v>
      </c>
      <c r="E10450" s="59">
        <v>8</v>
      </c>
      <c r="F10450" s="29" t="s">
        <v>4142</v>
      </c>
      <c r="H10450" s="84">
        <v>145</v>
      </c>
      <c r="I10450" s="43" t="str">
        <f>IFERROR(VLOOKUP(H10450,#REF!,2,FALSE),"")</f>
        <v/>
      </c>
      <c r="J10450" s="47">
        <v>0</v>
      </c>
      <c r="K10450" s="41" t="s">
        <v>2410</v>
      </c>
      <c r="L10450" s="59">
        <v>8</v>
      </c>
      <c r="M10450" s="67" t="s">
        <v>2346</v>
      </c>
      <c r="N10450" s="67" t="s">
        <v>2346</v>
      </c>
      <c r="P10450" s="81">
        <v>149</v>
      </c>
      <c r="Q10450" s="56" t="str">
        <f>IFERROR(VLOOKUP(P10450,#REF!,2,FALSE),"")</f>
        <v/>
      </c>
      <c r="R10450" s="47">
        <v>1</v>
      </c>
      <c r="S10450" s="57" t="s">
        <v>63</v>
      </c>
      <c r="T10450" s="35" t="s">
        <v>8</v>
      </c>
      <c r="U10450" s="35" t="s">
        <v>72</v>
      </c>
    </row>
    <row r="10451" spans="1:21" ht="15.65" customHeight="1" x14ac:dyDescent="0.35">
      <c r="A10451" s="35" t="s">
        <v>2737</v>
      </c>
      <c r="B10451" s="36">
        <v>37961</v>
      </c>
      <c r="D10451" s="35" t="s">
        <v>73</v>
      </c>
      <c r="E10451" s="59">
        <v>9</v>
      </c>
      <c r="F10451" s="29" t="s">
        <v>4067</v>
      </c>
      <c r="H10451" s="84">
        <v>145</v>
      </c>
      <c r="I10451" s="43" t="str">
        <f>IFERROR(VLOOKUP(H10451,#REF!,2,FALSE),"")</f>
        <v/>
      </c>
      <c r="J10451" s="47">
        <v>1</v>
      </c>
      <c r="K10451" s="41" t="s">
        <v>2410</v>
      </c>
      <c r="L10451" s="59">
        <v>9</v>
      </c>
      <c r="M10451" s="67" t="s">
        <v>2379</v>
      </c>
      <c r="N10451" s="67" t="s">
        <v>2379</v>
      </c>
      <c r="P10451" s="81">
        <v>142</v>
      </c>
      <c r="Q10451" s="56" t="str">
        <f>IFERROR(VLOOKUP(P10451,#REF!,2,FALSE),"")</f>
        <v/>
      </c>
      <c r="R10451" s="47">
        <v>0</v>
      </c>
      <c r="S10451" s="57" t="s">
        <v>63</v>
      </c>
      <c r="T10451" s="35" t="s">
        <v>8</v>
      </c>
      <c r="U10451" s="35" t="s">
        <v>72</v>
      </c>
    </row>
    <row r="10452" spans="1:21" ht="15.65" customHeight="1" x14ac:dyDescent="0.35">
      <c r="A10452" s="35" t="s">
        <v>2737</v>
      </c>
      <c r="B10452" s="36">
        <v>37961</v>
      </c>
      <c r="D10452" s="35" t="s">
        <v>73</v>
      </c>
      <c r="E10452" s="59">
        <v>10</v>
      </c>
      <c r="F10452" s="66" t="s">
        <v>3419</v>
      </c>
      <c r="H10452" s="84">
        <v>143</v>
      </c>
      <c r="I10452" s="43" t="str">
        <f>IFERROR(VLOOKUP(H10452,#REF!,2,FALSE),"")</f>
        <v/>
      </c>
      <c r="J10452" s="47">
        <v>0</v>
      </c>
      <c r="K10452" s="41" t="s">
        <v>2410</v>
      </c>
      <c r="L10452" s="59">
        <v>10</v>
      </c>
      <c r="M10452" s="67" t="s">
        <v>2380</v>
      </c>
      <c r="N10452" s="67" t="s">
        <v>2380</v>
      </c>
      <c r="P10452" s="81">
        <v>136</v>
      </c>
      <c r="Q10452" s="56" t="str">
        <f>IFERROR(VLOOKUP(P10452,#REF!,2,FALSE),"")</f>
        <v/>
      </c>
      <c r="R10452" s="47">
        <v>1</v>
      </c>
      <c r="S10452" s="57" t="s">
        <v>63</v>
      </c>
      <c r="T10452" s="35" t="s">
        <v>8</v>
      </c>
      <c r="U10452" s="35" t="s">
        <v>72</v>
      </c>
    </row>
    <row r="10453" spans="1:21" ht="15.65" customHeight="1" x14ac:dyDescent="0.35">
      <c r="A10453" s="35" t="s">
        <v>2737</v>
      </c>
      <c r="B10453" s="36">
        <v>37961</v>
      </c>
      <c r="D10453" s="35" t="s">
        <v>73</v>
      </c>
      <c r="E10453" s="59">
        <v>11</v>
      </c>
      <c r="F10453" s="46" t="s">
        <v>3552</v>
      </c>
      <c r="H10453" s="84">
        <v>141</v>
      </c>
      <c r="I10453" s="43" t="str">
        <f>IFERROR(VLOOKUP(H10453,#REF!,2,FALSE),"")</f>
        <v/>
      </c>
      <c r="J10453" s="47">
        <v>0</v>
      </c>
      <c r="K10453" s="41" t="s">
        <v>2410</v>
      </c>
      <c r="L10453" s="59">
        <v>11</v>
      </c>
      <c r="M10453" s="65" t="s">
        <v>3426</v>
      </c>
      <c r="N10453" s="65" t="s">
        <v>3426</v>
      </c>
      <c r="P10453" s="81">
        <v>130</v>
      </c>
      <c r="Q10453" s="56" t="str">
        <f>IFERROR(VLOOKUP(P10453,#REF!,2,FALSE),"")</f>
        <v/>
      </c>
      <c r="R10453" s="47">
        <v>1</v>
      </c>
      <c r="S10453" s="57" t="s">
        <v>63</v>
      </c>
      <c r="T10453" s="35" t="s">
        <v>8</v>
      </c>
      <c r="U10453" s="35" t="s">
        <v>72</v>
      </c>
    </row>
    <row r="10454" spans="1:21" ht="15.65" customHeight="1" x14ac:dyDescent="0.35">
      <c r="A10454" s="35" t="s">
        <v>2737</v>
      </c>
      <c r="B10454" s="36">
        <v>37961</v>
      </c>
      <c r="D10454" s="35" t="s">
        <v>73</v>
      </c>
      <c r="E10454" s="59">
        <v>12</v>
      </c>
      <c r="F10454" s="30" t="s">
        <v>4104</v>
      </c>
      <c r="H10454" s="84">
        <v>134</v>
      </c>
      <c r="I10454" s="43" t="str">
        <f>IFERROR(VLOOKUP(H10454,#REF!,2,FALSE),"")</f>
        <v/>
      </c>
      <c r="J10454" s="47">
        <v>0.5</v>
      </c>
      <c r="K10454" s="41" t="s">
        <v>2410</v>
      </c>
      <c r="L10454" s="59">
        <v>12</v>
      </c>
      <c r="M10454" s="67" t="s">
        <v>2711</v>
      </c>
      <c r="N10454" s="67" t="s">
        <v>2711</v>
      </c>
      <c r="P10454" s="43" t="s">
        <v>1002</v>
      </c>
      <c r="Q10454" s="56" t="str">
        <f>IFERROR(VLOOKUP(P10454,#REF!,2,FALSE),"")</f>
        <v/>
      </c>
      <c r="R10454" s="47">
        <v>0.5</v>
      </c>
      <c r="S10454" s="57" t="s">
        <v>63</v>
      </c>
      <c r="T10454" s="35" t="s">
        <v>8</v>
      </c>
      <c r="U10454" s="35" t="s">
        <v>72</v>
      </c>
    </row>
    <row r="10455" spans="1:21" ht="15.65" customHeight="1" x14ac:dyDescent="0.35">
      <c r="A10455" s="35" t="s">
        <v>2737</v>
      </c>
      <c r="B10455" s="36">
        <v>37961</v>
      </c>
      <c r="D10455" s="35" t="s">
        <v>73</v>
      </c>
      <c r="E10455" s="59">
        <v>13</v>
      </c>
      <c r="F10455" s="29" t="s">
        <v>4082</v>
      </c>
      <c r="H10455" s="84">
        <v>129</v>
      </c>
      <c r="I10455" s="43" t="str">
        <f>IFERROR(VLOOKUP(H10455,#REF!,2,FALSE),"")</f>
        <v/>
      </c>
      <c r="J10455" s="47">
        <v>0.5</v>
      </c>
      <c r="K10455" s="41" t="s">
        <v>2410</v>
      </c>
      <c r="L10455" s="59">
        <v>13</v>
      </c>
      <c r="M10455" s="57" t="s">
        <v>3723</v>
      </c>
      <c r="N10455" s="57" t="s">
        <v>3723</v>
      </c>
      <c r="P10455" s="81">
        <v>128</v>
      </c>
      <c r="Q10455" s="56" t="str">
        <f>IFERROR(VLOOKUP(P10455,#REF!,2,FALSE),"")</f>
        <v/>
      </c>
      <c r="R10455" s="47">
        <v>0.5</v>
      </c>
      <c r="S10455" s="57" t="s">
        <v>63</v>
      </c>
      <c r="T10455" s="35" t="s">
        <v>8</v>
      </c>
      <c r="U10455" s="35" t="s">
        <v>72</v>
      </c>
    </row>
    <row r="10456" spans="1:21" ht="15.65" customHeight="1" x14ac:dyDescent="0.35">
      <c r="A10456" s="35" t="s">
        <v>2737</v>
      </c>
      <c r="B10456" s="36">
        <v>37961</v>
      </c>
      <c r="D10456" s="35" t="s">
        <v>73</v>
      </c>
      <c r="E10456" s="59">
        <v>14</v>
      </c>
      <c r="F10456" s="57" t="s">
        <v>3404</v>
      </c>
      <c r="H10456" s="84">
        <v>124</v>
      </c>
      <c r="I10456" s="43" t="str">
        <f>IFERROR(VLOOKUP(H10456,#REF!,2,FALSE),"")</f>
        <v/>
      </c>
      <c r="J10456" s="47">
        <v>0</v>
      </c>
      <c r="K10456" s="41" t="s">
        <v>2410</v>
      </c>
      <c r="L10456" s="59">
        <v>14</v>
      </c>
      <c r="M10456" s="67" t="s">
        <v>2706</v>
      </c>
      <c r="N10456" s="67" t="s">
        <v>2706</v>
      </c>
      <c r="P10456" s="81">
        <v>127</v>
      </c>
      <c r="Q10456" s="56" t="str">
        <f>IFERROR(VLOOKUP(P10456,#REF!,2,FALSE),"")</f>
        <v/>
      </c>
      <c r="R10456" s="47">
        <v>1</v>
      </c>
      <c r="S10456" s="57" t="s">
        <v>63</v>
      </c>
      <c r="T10456" s="35" t="s">
        <v>8</v>
      </c>
      <c r="U10456" s="35" t="s">
        <v>72</v>
      </c>
    </row>
    <row r="10457" spans="1:21" ht="15.65" customHeight="1" x14ac:dyDescent="0.35">
      <c r="A10457" s="35" t="s">
        <v>2737</v>
      </c>
      <c r="B10457" s="36">
        <v>37961</v>
      </c>
      <c r="D10457" s="35" t="s">
        <v>73</v>
      </c>
      <c r="E10457" s="59">
        <v>15</v>
      </c>
      <c r="F10457" s="66" t="s">
        <v>3399</v>
      </c>
      <c r="H10457" s="84">
        <v>123</v>
      </c>
      <c r="I10457" s="43" t="str">
        <f>IFERROR(VLOOKUP(H10457,#REF!,2,FALSE),"")</f>
        <v/>
      </c>
      <c r="J10457" s="47">
        <v>0</v>
      </c>
      <c r="K10457" s="41" t="s">
        <v>2410</v>
      </c>
      <c r="L10457" s="59">
        <v>15</v>
      </c>
      <c r="M10457" s="67" t="s">
        <v>2640</v>
      </c>
      <c r="N10457" s="67" t="s">
        <v>2640</v>
      </c>
      <c r="P10457" s="81">
        <v>127</v>
      </c>
      <c r="Q10457" s="56" t="str">
        <f>IFERROR(VLOOKUP(P10457,#REF!,2,FALSE),"")</f>
        <v/>
      </c>
      <c r="R10457" s="47">
        <v>1</v>
      </c>
      <c r="S10457" s="57" t="s">
        <v>63</v>
      </c>
      <c r="T10457" s="35" t="s">
        <v>8</v>
      </c>
      <c r="U10457" s="35" t="s">
        <v>72</v>
      </c>
    </row>
    <row r="10458" spans="1:21" ht="15.65" customHeight="1" x14ac:dyDescent="0.35">
      <c r="A10458" s="35" t="s">
        <v>2737</v>
      </c>
      <c r="B10458" s="36">
        <v>37961</v>
      </c>
      <c r="D10458" s="35" t="s">
        <v>73</v>
      </c>
      <c r="E10458" s="59">
        <v>16</v>
      </c>
      <c r="F10458" s="29" t="s">
        <v>32</v>
      </c>
      <c r="H10458" s="85" t="s">
        <v>593</v>
      </c>
      <c r="I10458" s="43" t="str">
        <f>IFERROR(VLOOKUP(H10458,#REF!,2,FALSE),"")</f>
        <v/>
      </c>
      <c r="J10458" s="47">
        <v>0</v>
      </c>
      <c r="K10458" s="41" t="s">
        <v>2410</v>
      </c>
      <c r="L10458" s="59">
        <v>16</v>
      </c>
      <c r="M10458" s="62"/>
      <c r="N10458" s="62"/>
      <c r="P10458" s="81"/>
      <c r="Q10458" s="56" t="str">
        <f>IFERROR(VLOOKUP(P10458,#REF!,2,FALSE),"")</f>
        <v/>
      </c>
      <c r="R10458" s="47">
        <v>1</v>
      </c>
      <c r="S10458" s="57" t="s">
        <v>63</v>
      </c>
      <c r="T10458" s="35" t="s">
        <v>8</v>
      </c>
      <c r="U10458" s="35" t="s">
        <v>72</v>
      </c>
    </row>
    <row r="10459" spans="1:21" ht="15.65" customHeight="1" x14ac:dyDescent="0.35">
      <c r="A10459" s="35" t="s">
        <v>2737</v>
      </c>
      <c r="B10459" s="36">
        <v>37961</v>
      </c>
      <c r="D10459" s="35" t="s">
        <v>73</v>
      </c>
      <c r="E10459" s="59">
        <v>17</v>
      </c>
      <c r="F10459" s="30" t="s">
        <v>4072</v>
      </c>
      <c r="H10459" s="70">
        <v>121</v>
      </c>
      <c r="I10459" s="43" t="str">
        <f>IFERROR(VLOOKUP(H10459,#REF!,2,FALSE),"")</f>
        <v/>
      </c>
      <c r="J10459" s="47">
        <v>0</v>
      </c>
      <c r="K10459" s="41" t="s">
        <v>2410</v>
      </c>
      <c r="L10459" s="59">
        <v>17</v>
      </c>
      <c r="M10459" s="67" t="s">
        <v>2382</v>
      </c>
      <c r="N10459" s="67" t="s">
        <v>2382</v>
      </c>
      <c r="P10459" s="85">
        <v>124</v>
      </c>
      <c r="Q10459" s="56" t="str">
        <f>IFERROR(VLOOKUP(P10459,#REF!,2,FALSE),"")</f>
        <v/>
      </c>
      <c r="R10459" s="27">
        <v>1</v>
      </c>
      <c r="S10459" s="57" t="s">
        <v>63</v>
      </c>
      <c r="T10459" s="35" t="s">
        <v>8</v>
      </c>
      <c r="U10459" s="35" t="s">
        <v>72</v>
      </c>
    </row>
    <row r="10460" spans="1:21" ht="15.65" customHeight="1" x14ac:dyDescent="0.35">
      <c r="A10460" s="35" t="s">
        <v>2737</v>
      </c>
      <c r="B10460" s="36">
        <v>37961</v>
      </c>
      <c r="D10460" s="35" t="s">
        <v>73</v>
      </c>
      <c r="E10460" s="59">
        <v>18</v>
      </c>
      <c r="F10460" s="29" t="s">
        <v>4070</v>
      </c>
      <c r="H10460" s="70">
        <v>117</v>
      </c>
      <c r="I10460" s="43" t="str">
        <f>IFERROR(VLOOKUP(H10460,#REF!,2,FALSE),"")</f>
        <v/>
      </c>
      <c r="J10460" s="47">
        <v>0.5</v>
      </c>
      <c r="K10460" s="41" t="s">
        <v>2410</v>
      </c>
      <c r="L10460" s="59">
        <v>18</v>
      </c>
      <c r="M10460" s="67" t="s">
        <v>2349</v>
      </c>
      <c r="N10460" s="67" t="s">
        <v>2349</v>
      </c>
      <c r="P10460" s="43" t="s">
        <v>1002</v>
      </c>
      <c r="Q10460" s="56" t="str">
        <f>IFERROR(VLOOKUP(P10460,#REF!,2,FALSE),"")</f>
        <v/>
      </c>
      <c r="R10460" s="27">
        <v>0.5</v>
      </c>
      <c r="S10460" s="57" t="s">
        <v>63</v>
      </c>
      <c r="T10460" s="35" t="s">
        <v>8</v>
      </c>
      <c r="U10460" s="35" t="s">
        <v>72</v>
      </c>
    </row>
    <row r="10461" spans="1:21" ht="15.65" customHeight="1" x14ac:dyDescent="0.35">
      <c r="A10461" s="35" t="s">
        <v>2737</v>
      </c>
      <c r="B10461" s="36">
        <v>37961</v>
      </c>
      <c r="D10461" s="35" t="s">
        <v>73</v>
      </c>
      <c r="E10461" s="59">
        <v>19</v>
      </c>
      <c r="F10461" s="29" t="s">
        <v>32</v>
      </c>
      <c r="H10461" s="81" t="s">
        <v>593</v>
      </c>
      <c r="I10461" s="43" t="str">
        <f>IFERROR(VLOOKUP(H10461,#REF!,2,FALSE),"")</f>
        <v/>
      </c>
      <c r="J10461" s="47">
        <v>0</v>
      </c>
      <c r="K10461" s="41" t="s">
        <v>2410</v>
      </c>
      <c r="L10461" s="59">
        <v>19</v>
      </c>
      <c r="M10461" s="62"/>
      <c r="N10461" s="62"/>
      <c r="P10461" s="85"/>
      <c r="Q10461" s="56" t="str">
        <f>IFERROR(VLOOKUP(P10461,#REF!,2,FALSE),"")</f>
        <v/>
      </c>
      <c r="R10461" s="27">
        <v>1</v>
      </c>
      <c r="S10461" s="57" t="s">
        <v>63</v>
      </c>
      <c r="T10461" s="35" t="s">
        <v>8</v>
      </c>
      <c r="U10461" s="35" t="s">
        <v>72</v>
      </c>
    </row>
    <row r="10462" spans="1:21" ht="15.65" customHeight="1" x14ac:dyDescent="0.35">
      <c r="A10462" s="35" t="s">
        <v>2737</v>
      </c>
      <c r="B10462" s="36">
        <v>37961</v>
      </c>
      <c r="D10462" s="35" t="s">
        <v>73</v>
      </c>
      <c r="E10462" s="59">
        <v>20</v>
      </c>
      <c r="F10462" s="26" t="s">
        <v>2815</v>
      </c>
      <c r="H10462" s="70">
        <v>93</v>
      </c>
      <c r="I10462" s="43" t="str">
        <f>IFERROR(VLOOKUP(H10462,#REF!,2,FALSE),"")</f>
        <v/>
      </c>
      <c r="J10462" s="47">
        <v>0</v>
      </c>
      <c r="K10462" s="41" t="s">
        <v>2410</v>
      </c>
      <c r="L10462" s="59">
        <v>20</v>
      </c>
      <c r="M10462" s="65" t="s">
        <v>3411</v>
      </c>
      <c r="N10462" s="65" t="s">
        <v>3411</v>
      </c>
      <c r="P10462" s="85">
        <v>126</v>
      </c>
      <c r="Q10462" s="56" t="str">
        <f>IFERROR(VLOOKUP(P10462,#REF!,2,FALSE),"")</f>
        <v/>
      </c>
      <c r="R10462" s="27">
        <v>1</v>
      </c>
      <c r="S10462" s="57" t="s">
        <v>63</v>
      </c>
      <c r="T10462" s="35" t="s">
        <v>8</v>
      </c>
      <c r="U10462" s="35" t="s">
        <v>72</v>
      </c>
    </row>
    <row r="10463" spans="1:21" ht="15.65" customHeight="1" x14ac:dyDescent="0.35">
      <c r="A10463" s="35" t="s">
        <v>2737</v>
      </c>
      <c r="B10463" s="36">
        <v>37996</v>
      </c>
      <c r="D10463" s="53" t="s">
        <v>118</v>
      </c>
      <c r="E10463" s="59">
        <v>1</v>
      </c>
      <c r="F10463" s="30" t="s">
        <v>4080</v>
      </c>
      <c r="H10463" s="84">
        <v>181</v>
      </c>
      <c r="I10463" s="43" t="str">
        <f>IFERROR(VLOOKUP(H10463,#REF!,2,FALSE),"")</f>
        <v/>
      </c>
      <c r="J10463" s="47">
        <v>0</v>
      </c>
      <c r="K10463" s="41" t="s">
        <v>88</v>
      </c>
      <c r="L10463" s="59">
        <v>1</v>
      </c>
      <c r="M10463" s="57" t="s">
        <v>3553</v>
      </c>
      <c r="N10463" s="57" t="s">
        <v>3553</v>
      </c>
      <c r="P10463" s="85">
        <v>180</v>
      </c>
      <c r="Q10463" s="56" t="str">
        <f>IFERROR(VLOOKUP(P10463,#REF!,2,FALSE),"")</f>
        <v/>
      </c>
      <c r="R10463" s="47">
        <v>1</v>
      </c>
      <c r="S10463" s="57" t="s">
        <v>57</v>
      </c>
      <c r="T10463" s="35" t="s">
        <v>8</v>
      </c>
      <c r="U10463" s="35" t="s">
        <v>83</v>
      </c>
    </row>
    <row r="10464" spans="1:21" ht="15.65" customHeight="1" x14ac:dyDescent="0.35">
      <c r="A10464" s="35" t="s">
        <v>2737</v>
      </c>
      <c r="B10464" s="36">
        <v>37996</v>
      </c>
      <c r="D10464" s="53" t="s">
        <v>118</v>
      </c>
      <c r="E10464" s="59">
        <v>2</v>
      </c>
      <c r="F10464" s="29" t="s">
        <v>3486</v>
      </c>
      <c r="H10464" s="84">
        <v>178</v>
      </c>
      <c r="I10464" s="43" t="str">
        <f>IFERROR(VLOOKUP(H10464,#REF!,2,FALSE),"")</f>
        <v/>
      </c>
      <c r="J10464" s="47">
        <v>0</v>
      </c>
      <c r="K10464" s="41" t="s">
        <v>88</v>
      </c>
      <c r="L10464" s="59">
        <v>2</v>
      </c>
      <c r="M10464" s="57" t="s">
        <v>3559</v>
      </c>
      <c r="N10464" s="57" t="s">
        <v>3559</v>
      </c>
      <c r="P10464" s="85">
        <v>174</v>
      </c>
      <c r="Q10464" s="56" t="str">
        <f>IFERROR(VLOOKUP(P10464,#REF!,2,FALSE),"")</f>
        <v/>
      </c>
      <c r="R10464" s="47">
        <v>1</v>
      </c>
      <c r="S10464" s="57" t="s">
        <v>57</v>
      </c>
      <c r="T10464" s="35" t="s">
        <v>8</v>
      </c>
      <c r="U10464" s="35" t="s">
        <v>83</v>
      </c>
    </row>
    <row r="10465" spans="1:21" ht="15.65" customHeight="1" x14ac:dyDescent="0.35">
      <c r="A10465" s="35" t="s">
        <v>2737</v>
      </c>
      <c r="B10465" s="36">
        <v>37996</v>
      </c>
      <c r="D10465" s="53" t="s">
        <v>118</v>
      </c>
      <c r="E10465" s="59">
        <v>3</v>
      </c>
      <c r="F10465" s="57" t="s">
        <v>3770</v>
      </c>
      <c r="H10465" s="84">
        <v>173</v>
      </c>
      <c r="I10465" s="43" t="str">
        <f>IFERROR(VLOOKUP(H10465,#REF!,2,FALSE),"")</f>
        <v/>
      </c>
      <c r="J10465" s="47">
        <v>1</v>
      </c>
      <c r="K10465" s="41" t="s">
        <v>88</v>
      </c>
      <c r="L10465" s="59">
        <v>3</v>
      </c>
      <c r="M10465" s="66" t="s">
        <v>3569</v>
      </c>
      <c r="N10465" s="66" t="s">
        <v>3569</v>
      </c>
      <c r="P10465" s="85">
        <v>172</v>
      </c>
      <c r="Q10465" s="56" t="str">
        <f>IFERROR(VLOOKUP(P10465,#REF!,2,FALSE),"")</f>
        <v/>
      </c>
      <c r="R10465" s="47">
        <v>0</v>
      </c>
      <c r="S10465" s="57" t="s">
        <v>57</v>
      </c>
      <c r="T10465" s="35" t="s">
        <v>8</v>
      </c>
      <c r="U10465" s="35" t="s">
        <v>83</v>
      </c>
    </row>
    <row r="10466" spans="1:21" ht="15.65" customHeight="1" x14ac:dyDescent="0.35">
      <c r="A10466" s="35" t="s">
        <v>2737</v>
      </c>
      <c r="B10466" s="36">
        <v>37996</v>
      </c>
      <c r="D10466" s="53" t="s">
        <v>118</v>
      </c>
      <c r="E10466" s="59">
        <v>4</v>
      </c>
      <c r="F10466" s="57" t="s">
        <v>3764</v>
      </c>
      <c r="H10466" s="84">
        <v>165</v>
      </c>
      <c r="I10466" s="43" t="str">
        <f>IFERROR(VLOOKUP(H10466,#REF!,2,FALSE),"")</f>
        <v/>
      </c>
      <c r="J10466" s="47">
        <v>1</v>
      </c>
      <c r="K10466" s="41" t="s">
        <v>88</v>
      </c>
      <c r="L10466" s="59">
        <v>4</v>
      </c>
      <c r="M10466" s="54" t="s">
        <v>1696</v>
      </c>
      <c r="N10466" s="54" t="s">
        <v>1696</v>
      </c>
      <c r="P10466" s="85">
        <v>169</v>
      </c>
      <c r="Q10466" s="56" t="str">
        <f>IFERROR(VLOOKUP(P10466,#REF!,2,FALSE),"")</f>
        <v/>
      </c>
      <c r="R10466" s="47">
        <v>0</v>
      </c>
      <c r="S10466" s="57" t="s">
        <v>57</v>
      </c>
      <c r="T10466" s="35" t="s">
        <v>8</v>
      </c>
      <c r="U10466" s="35" t="s">
        <v>83</v>
      </c>
    </row>
    <row r="10467" spans="1:21" ht="15.65" customHeight="1" x14ac:dyDescent="0.35">
      <c r="A10467" s="35" t="s">
        <v>2737</v>
      </c>
      <c r="B10467" s="36">
        <v>37996</v>
      </c>
      <c r="D10467" s="53" t="s">
        <v>118</v>
      </c>
      <c r="E10467" s="59">
        <v>5</v>
      </c>
      <c r="F10467" s="46" t="s">
        <v>3488</v>
      </c>
      <c r="H10467" s="84">
        <v>159</v>
      </c>
      <c r="I10467" s="43" t="str">
        <f>IFERROR(VLOOKUP(H10467,#REF!,2,FALSE),"")</f>
        <v/>
      </c>
      <c r="J10467" s="47">
        <v>0</v>
      </c>
      <c r="K10467" s="41" t="s">
        <v>88</v>
      </c>
      <c r="L10467" s="59">
        <v>5</v>
      </c>
      <c r="M10467" s="67" t="s">
        <v>2423</v>
      </c>
      <c r="N10467" s="67" t="s">
        <v>2423</v>
      </c>
      <c r="P10467" s="85">
        <v>168</v>
      </c>
      <c r="Q10467" s="56" t="str">
        <f>IFERROR(VLOOKUP(P10467,#REF!,2,FALSE),"")</f>
        <v/>
      </c>
      <c r="R10467" s="47">
        <v>1</v>
      </c>
      <c r="S10467" s="57" t="s">
        <v>57</v>
      </c>
      <c r="T10467" s="35" t="s">
        <v>8</v>
      </c>
      <c r="U10467" s="35" t="s">
        <v>83</v>
      </c>
    </row>
    <row r="10468" spans="1:21" ht="15.65" customHeight="1" x14ac:dyDescent="0.35">
      <c r="A10468" s="35" t="s">
        <v>2737</v>
      </c>
      <c r="B10468" s="36">
        <v>37996</v>
      </c>
      <c r="D10468" s="53" t="s">
        <v>118</v>
      </c>
      <c r="E10468" s="59">
        <v>6</v>
      </c>
      <c r="F10468" s="29" t="s">
        <v>3798</v>
      </c>
      <c r="H10468" s="84">
        <v>159</v>
      </c>
      <c r="I10468" s="43" t="str">
        <f>IFERROR(VLOOKUP(H10468,#REF!,2,FALSE),"")</f>
        <v/>
      </c>
      <c r="J10468" s="47">
        <v>1</v>
      </c>
      <c r="K10468" s="41" t="s">
        <v>88</v>
      </c>
      <c r="L10468" s="59">
        <v>6</v>
      </c>
      <c r="M10468" s="67" t="s">
        <v>555</v>
      </c>
      <c r="N10468" s="67" t="s">
        <v>555</v>
      </c>
      <c r="P10468" s="85">
        <v>167</v>
      </c>
      <c r="Q10468" s="56" t="str">
        <f>IFERROR(VLOOKUP(P10468,#REF!,2,FALSE),"")</f>
        <v/>
      </c>
      <c r="R10468" s="47">
        <v>0</v>
      </c>
      <c r="S10468" s="57" t="s">
        <v>57</v>
      </c>
      <c r="T10468" s="35" t="s">
        <v>8</v>
      </c>
      <c r="U10468" s="35" t="s">
        <v>83</v>
      </c>
    </row>
    <row r="10469" spans="1:21" ht="15.65" customHeight="1" x14ac:dyDescent="0.35">
      <c r="A10469" s="35" t="s">
        <v>2737</v>
      </c>
      <c r="B10469" s="36">
        <v>37996</v>
      </c>
      <c r="D10469" s="53" t="s">
        <v>118</v>
      </c>
      <c r="E10469" s="59">
        <v>7</v>
      </c>
      <c r="F10469" s="30" t="s">
        <v>4075</v>
      </c>
      <c r="H10469" s="84">
        <v>159</v>
      </c>
      <c r="I10469" s="43" t="str">
        <f>IFERROR(VLOOKUP(H10469,#REF!,2,FALSE),"")</f>
        <v/>
      </c>
      <c r="J10469" s="47">
        <v>0</v>
      </c>
      <c r="K10469" s="41" t="s">
        <v>88</v>
      </c>
      <c r="L10469" s="59">
        <v>7</v>
      </c>
      <c r="M10469" s="57" t="s">
        <v>3557</v>
      </c>
      <c r="N10469" s="57" t="s">
        <v>3557</v>
      </c>
      <c r="P10469" s="85">
        <v>159</v>
      </c>
      <c r="Q10469" s="56" t="str">
        <f>IFERROR(VLOOKUP(P10469,#REF!,2,FALSE),"")</f>
        <v/>
      </c>
      <c r="R10469" s="47">
        <v>1</v>
      </c>
      <c r="S10469" s="57" t="s">
        <v>57</v>
      </c>
      <c r="T10469" s="35" t="s">
        <v>8</v>
      </c>
      <c r="U10469" s="35" t="s">
        <v>83</v>
      </c>
    </row>
    <row r="10470" spans="1:21" ht="15.65" customHeight="1" x14ac:dyDescent="0.35">
      <c r="A10470" s="35" t="s">
        <v>2737</v>
      </c>
      <c r="B10470" s="36">
        <v>37996</v>
      </c>
      <c r="D10470" s="53" t="s">
        <v>118</v>
      </c>
      <c r="E10470" s="59">
        <v>8</v>
      </c>
      <c r="F10470" s="57" t="s">
        <v>3543</v>
      </c>
      <c r="H10470" s="84">
        <v>159</v>
      </c>
      <c r="I10470" s="43" t="str">
        <f>IFERROR(VLOOKUP(H10470,#REF!,2,FALSE),"")</f>
        <v/>
      </c>
      <c r="J10470" s="47">
        <v>0</v>
      </c>
      <c r="K10470" s="41" t="s">
        <v>88</v>
      </c>
      <c r="L10470" s="59">
        <v>8</v>
      </c>
      <c r="M10470" s="57" t="s">
        <v>3560</v>
      </c>
      <c r="N10470" s="57" t="s">
        <v>3560</v>
      </c>
      <c r="P10470" s="85">
        <v>141</v>
      </c>
      <c r="Q10470" s="56" t="str">
        <f>IFERROR(VLOOKUP(P10470,#REF!,2,FALSE),"")</f>
        <v/>
      </c>
      <c r="R10470" s="47">
        <v>1</v>
      </c>
      <c r="S10470" s="57" t="s">
        <v>57</v>
      </c>
      <c r="T10470" s="35" t="s">
        <v>8</v>
      </c>
      <c r="U10470" s="35" t="s">
        <v>83</v>
      </c>
    </row>
    <row r="10471" spans="1:21" ht="15.65" customHeight="1" x14ac:dyDescent="0.35">
      <c r="A10471" s="35" t="s">
        <v>2737</v>
      </c>
      <c r="B10471" s="36">
        <v>37996</v>
      </c>
      <c r="D10471" s="53" t="s">
        <v>118</v>
      </c>
      <c r="E10471" s="59">
        <v>9</v>
      </c>
      <c r="F10471" s="30" t="s">
        <v>4077</v>
      </c>
      <c r="H10471" s="84">
        <v>153</v>
      </c>
      <c r="I10471" s="43" t="str">
        <f>IFERROR(VLOOKUP(H10471,#REF!,2,FALSE),"")</f>
        <v/>
      </c>
      <c r="J10471" s="47">
        <v>0.5</v>
      </c>
      <c r="K10471" s="41" t="s">
        <v>88</v>
      </c>
      <c r="L10471" s="59">
        <v>9</v>
      </c>
      <c r="M10471" s="67" t="s">
        <v>2689</v>
      </c>
      <c r="N10471" s="67" t="s">
        <v>2689</v>
      </c>
      <c r="P10471" s="85">
        <v>137</v>
      </c>
      <c r="Q10471" s="56" t="str">
        <f>IFERROR(VLOOKUP(P10471,#REF!,2,FALSE),"")</f>
        <v/>
      </c>
      <c r="R10471" s="47">
        <v>0.5</v>
      </c>
      <c r="S10471" s="57" t="s">
        <v>57</v>
      </c>
      <c r="T10471" s="35" t="s">
        <v>8</v>
      </c>
      <c r="U10471" s="35" t="s">
        <v>83</v>
      </c>
    </row>
    <row r="10472" spans="1:21" ht="15.65" customHeight="1" x14ac:dyDescent="0.35">
      <c r="A10472" s="35" t="s">
        <v>2737</v>
      </c>
      <c r="B10472" s="36">
        <v>37996</v>
      </c>
      <c r="D10472" s="53" t="s">
        <v>118</v>
      </c>
      <c r="E10472" s="59">
        <v>10</v>
      </c>
      <c r="F10472" s="66" t="s">
        <v>3403</v>
      </c>
      <c r="H10472" s="84">
        <v>145</v>
      </c>
      <c r="I10472" s="43" t="str">
        <f>IFERROR(VLOOKUP(H10472,#REF!,2,FALSE),"")</f>
        <v/>
      </c>
      <c r="J10472" s="47">
        <v>0.5</v>
      </c>
      <c r="K10472" s="41" t="s">
        <v>88</v>
      </c>
      <c r="L10472" s="59">
        <v>10</v>
      </c>
      <c r="M10472" s="67" t="s">
        <v>2424</v>
      </c>
      <c r="N10472" s="67" t="s">
        <v>2424</v>
      </c>
      <c r="P10472" s="85">
        <v>132</v>
      </c>
      <c r="Q10472" s="56" t="str">
        <f>IFERROR(VLOOKUP(P10472,#REF!,2,FALSE),"")</f>
        <v/>
      </c>
      <c r="R10472" s="47">
        <v>0.5</v>
      </c>
      <c r="S10472" s="57" t="s">
        <v>57</v>
      </c>
      <c r="T10472" s="35" t="s">
        <v>8</v>
      </c>
      <c r="U10472" s="35" t="s">
        <v>83</v>
      </c>
    </row>
    <row r="10473" spans="1:21" ht="15.65" customHeight="1" x14ac:dyDescent="0.35">
      <c r="A10473" s="35" t="s">
        <v>2737</v>
      </c>
      <c r="B10473" s="36">
        <v>37996</v>
      </c>
      <c r="D10473" s="53" t="s">
        <v>118</v>
      </c>
      <c r="E10473" s="59">
        <v>11</v>
      </c>
      <c r="F10473" s="66" t="s">
        <v>3429</v>
      </c>
      <c r="H10473" s="84">
        <v>144</v>
      </c>
      <c r="I10473" s="43" t="str">
        <f>IFERROR(VLOOKUP(H10473,#REF!,2,FALSE),"")</f>
        <v/>
      </c>
      <c r="J10473" s="47">
        <v>0.5</v>
      </c>
      <c r="K10473" s="41" t="s">
        <v>88</v>
      </c>
      <c r="L10473" s="59">
        <v>11</v>
      </c>
      <c r="M10473" s="67" t="s">
        <v>1302</v>
      </c>
      <c r="N10473" s="67" t="s">
        <v>1302</v>
      </c>
      <c r="P10473" s="85">
        <v>129</v>
      </c>
      <c r="Q10473" s="56" t="str">
        <f>IFERROR(VLOOKUP(P10473,#REF!,2,FALSE),"")</f>
        <v/>
      </c>
      <c r="R10473" s="47">
        <v>0.5</v>
      </c>
      <c r="S10473" s="57" t="s">
        <v>57</v>
      </c>
      <c r="T10473" s="35" t="s">
        <v>8</v>
      </c>
      <c r="U10473" s="35" t="s">
        <v>83</v>
      </c>
    </row>
    <row r="10474" spans="1:21" ht="15.65" customHeight="1" x14ac:dyDescent="0.35">
      <c r="A10474" s="35" t="s">
        <v>2737</v>
      </c>
      <c r="B10474" s="36">
        <v>37996</v>
      </c>
      <c r="D10474" s="53" t="s">
        <v>118</v>
      </c>
      <c r="E10474" s="59">
        <v>12</v>
      </c>
      <c r="F10474" s="66" t="s">
        <v>3419</v>
      </c>
      <c r="H10474" s="84">
        <v>143</v>
      </c>
      <c r="I10474" s="43" t="str">
        <f>IFERROR(VLOOKUP(H10474,#REF!,2,FALSE),"")</f>
        <v/>
      </c>
      <c r="J10474" s="47">
        <v>0</v>
      </c>
      <c r="K10474" s="41" t="s">
        <v>88</v>
      </c>
      <c r="L10474" s="59">
        <v>12</v>
      </c>
      <c r="M10474" s="67" t="s">
        <v>1232</v>
      </c>
      <c r="N10474" s="67" t="s">
        <v>1232</v>
      </c>
      <c r="P10474" s="85">
        <v>129</v>
      </c>
      <c r="Q10474" s="56" t="str">
        <f>IFERROR(VLOOKUP(P10474,#REF!,2,FALSE),"")</f>
        <v/>
      </c>
      <c r="R10474" s="47">
        <v>1</v>
      </c>
      <c r="S10474" s="57" t="s">
        <v>57</v>
      </c>
      <c r="T10474" s="35" t="s">
        <v>8</v>
      </c>
      <c r="U10474" s="35" t="s">
        <v>83</v>
      </c>
    </row>
    <row r="10475" spans="1:21" ht="15.65" customHeight="1" x14ac:dyDescent="0.35">
      <c r="A10475" s="35" t="s">
        <v>2737</v>
      </c>
      <c r="B10475" s="36">
        <v>37996</v>
      </c>
      <c r="D10475" s="53" t="s">
        <v>118</v>
      </c>
      <c r="E10475" s="59">
        <v>13</v>
      </c>
      <c r="F10475" s="46" t="s">
        <v>3552</v>
      </c>
      <c r="H10475" s="84">
        <v>141</v>
      </c>
      <c r="I10475" s="43" t="str">
        <f>IFERROR(VLOOKUP(H10475,#REF!,2,FALSE),"")</f>
        <v/>
      </c>
      <c r="J10475" s="47">
        <v>1</v>
      </c>
      <c r="K10475" s="41" t="s">
        <v>88</v>
      </c>
      <c r="L10475" s="59">
        <v>13</v>
      </c>
      <c r="M10475" s="67" t="s">
        <v>1703</v>
      </c>
      <c r="N10475" s="67" t="s">
        <v>1703</v>
      </c>
      <c r="P10475" s="85">
        <v>113</v>
      </c>
      <c r="Q10475" s="56" t="str">
        <f>IFERROR(VLOOKUP(P10475,#REF!,2,FALSE),"")</f>
        <v/>
      </c>
      <c r="R10475" s="47">
        <v>0</v>
      </c>
      <c r="S10475" s="57" t="s">
        <v>57</v>
      </c>
      <c r="T10475" s="35" t="s">
        <v>8</v>
      </c>
      <c r="U10475" s="35" t="s">
        <v>83</v>
      </c>
    </row>
    <row r="10476" spans="1:21" ht="15.65" customHeight="1" x14ac:dyDescent="0.35">
      <c r="A10476" s="35" t="s">
        <v>2737</v>
      </c>
      <c r="B10476" s="36">
        <v>37996</v>
      </c>
      <c r="D10476" s="53" t="s">
        <v>118</v>
      </c>
      <c r="E10476" s="59">
        <v>14</v>
      </c>
      <c r="F10476" s="26" t="s">
        <v>3799</v>
      </c>
      <c r="H10476" s="84">
        <v>138</v>
      </c>
      <c r="I10476" s="43" t="str">
        <f>IFERROR(VLOOKUP(H10476,#REF!,2,FALSE),"")</f>
        <v/>
      </c>
      <c r="J10476" s="47">
        <v>0.5</v>
      </c>
      <c r="K10476" s="41" t="s">
        <v>88</v>
      </c>
      <c r="L10476" s="59">
        <v>14</v>
      </c>
      <c r="M10476" s="66" t="s">
        <v>3568</v>
      </c>
      <c r="N10476" s="66" t="s">
        <v>3568</v>
      </c>
      <c r="P10476" s="85">
        <v>112</v>
      </c>
      <c r="Q10476" s="56" t="str">
        <f>IFERROR(VLOOKUP(P10476,#REF!,2,FALSE),"")</f>
        <v/>
      </c>
      <c r="R10476" s="47">
        <v>0.5</v>
      </c>
      <c r="S10476" s="57" t="s">
        <v>57</v>
      </c>
      <c r="T10476" s="35" t="s">
        <v>8</v>
      </c>
      <c r="U10476" s="35" t="s">
        <v>83</v>
      </c>
    </row>
    <row r="10477" spans="1:21" ht="15.65" customHeight="1" x14ac:dyDescent="0.35">
      <c r="A10477" s="35" t="s">
        <v>2737</v>
      </c>
      <c r="B10477" s="36">
        <v>37996</v>
      </c>
      <c r="D10477" s="53" t="s">
        <v>118</v>
      </c>
      <c r="E10477" s="59">
        <v>15</v>
      </c>
      <c r="F10477" s="29" t="s">
        <v>32</v>
      </c>
      <c r="H10477" s="85" t="s">
        <v>593</v>
      </c>
      <c r="I10477" s="43" t="str">
        <f>IFERROR(VLOOKUP(H10477,#REF!,2,FALSE),"")</f>
        <v/>
      </c>
      <c r="J10477" s="47">
        <v>1</v>
      </c>
      <c r="K10477" s="41" t="s">
        <v>88</v>
      </c>
      <c r="L10477" s="59">
        <v>15</v>
      </c>
      <c r="M10477" s="60" t="s">
        <v>32</v>
      </c>
      <c r="N10477" s="60" t="s">
        <v>32</v>
      </c>
      <c r="P10477" s="85" t="s">
        <v>2233</v>
      </c>
      <c r="Q10477" s="56" t="str">
        <f>IFERROR(VLOOKUP(P10477,#REF!,2,FALSE),"")</f>
        <v/>
      </c>
      <c r="R10477" s="47">
        <v>0</v>
      </c>
      <c r="S10477" s="57" t="s">
        <v>57</v>
      </c>
      <c r="T10477" s="35" t="s">
        <v>8</v>
      </c>
      <c r="U10477" s="35" t="s">
        <v>83</v>
      </c>
    </row>
    <row r="10478" spans="1:21" ht="15.65" customHeight="1" x14ac:dyDescent="0.35">
      <c r="A10478" s="35" t="s">
        <v>2737</v>
      </c>
      <c r="B10478" s="36">
        <v>37996</v>
      </c>
      <c r="D10478" s="53" t="s">
        <v>118</v>
      </c>
      <c r="E10478" s="59">
        <v>16</v>
      </c>
      <c r="F10478" s="29" t="s">
        <v>32</v>
      </c>
      <c r="H10478" s="85" t="s">
        <v>593</v>
      </c>
      <c r="I10478" s="43" t="str">
        <f>IFERROR(VLOOKUP(H10478,#REF!,2,FALSE),"")</f>
        <v/>
      </c>
      <c r="J10478" s="47">
        <v>1</v>
      </c>
      <c r="K10478" s="41" t="s">
        <v>88</v>
      </c>
      <c r="L10478" s="59">
        <v>16</v>
      </c>
      <c r="M10478" s="60" t="s">
        <v>32</v>
      </c>
      <c r="N10478" s="60" t="s">
        <v>32</v>
      </c>
      <c r="P10478" s="85" t="s">
        <v>2233</v>
      </c>
      <c r="Q10478" s="56" t="str">
        <f>IFERROR(VLOOKUP(P10478,#REF!,2,FALSE),"")</f>
        <v/>
      </c>
      <c r="R10478" s="47">
        <v>0</v>
      </c>
      <c r="S10478" s="57" t="s">
        <v>57</v>
      </c>
      <c r="T10478" s="35" t="s">
        <v>8</v>
      </c>
      <c r="U10478" s="35" t="s">
        <v>83</v>
      </c>
    </row>
    <row r="10479" spans="1:21" ht="15.65" customHeight="1" x14ac:dyDescent="0.35">
      <c r="A10479" s="35" t="s">
        <v>2737</v>
      </c>
      <c r="B10479" s="36">
        <v>38003</v>
      </c>
      <c r="D10479" s="35" t="s">
        <v>65</v>
      </c>
      <c r="E10479" s="59">
        <v>4</v>
      </c>
      <c r="F10479" s="26" t="s">
        <v>3844</v>
      </c>
      <c r="H10479" s="84">
        <v>121</v>
      </c>
      <c r="I10479" s="43" t="str">
        <f>IFERROR(VLOOKUP(H10479,#REF!,2,FALSE),"")</f>
        <v/>
      </c>
      <c r="J10479" s="47">
        <v>0</v>
      </c>
      <c r="K10479" s="41" t="s">
        <v>2412</v>
      </c>
      <c r="L10479" s="59">
        <v>4</v>
      </c>
      <c r="M10479" s="60" t="s">
        <v>343</v>
      </c>
      <c r="N10479" s="60" t="s">
        <v>343</v>
      </c>
      <c r="P10479" s="81">
        <v>120</v>
      </c>
      <c r="Q10479" s="56" t="str">
        <f>IFERROR(VLOOKUP(P10479,#REF!,2,FALSE),"")</f>
        <v/>
      </c>
      <c r="R10479" s="47">
        <v>1</v>
      </c>
      <c r="S10479" s="57" t="s">
        <v>63</v>
      </c>
      <c r="T10479" s="35" t="s">
        <v>8</v>
      </c>
      <c r="U10479" s="35" t="s">
        <v>64</v>
      </c>
    </row>
    <row r="10480" spans="1:21" ht="15.65" customHeight="1" x14ac:dyDescent="0.35">
      <c r="A10480" s="35" t="s">
        <v>2737</v>
      </c>
      <c r="B10480" s="36">
        <v>38003</v>
      </c>
      <c r="D10480" s="35" t="s">
        <v>65</v>
      </c>
      <c r="E10480" s="59">
        <v>5</v>
      </c>
      <c r="F10480" s="30" t="s">
        <v>4072</v>
      </c>
      <c r="H10480" s="84">
        <v>121</v>
      </c>
      <c r="I10480" s="43" t="str">
        <f>IFERROR(VLOOKUP(H10480,#REF!,2,FALSE),"")</f>
        <v/>
      </c>
      <c r="J10480" s="47">
        <v>0</v>
      </c>
      <c r="K10480" s="41" t="s">
        <v>2412</v>
      </c>
      <c r="L10480" s="59">
        <v>5</v>
      </c>
      <c r="M10480" s="67" t="s">
        <v>2585</v>
      </c>
      <c r="N10480" s="67" t="s">
        <v>2585</v>
      </c>
      <c r="P10480" s="81">
        <v>111</v>
      </c>
      <c r="Q10480" s="56" t="str">
        <f>IFERROR(VLOOKUP(P10480,#REF!,2,FALSE),"")</f>
        <v/>
      </c>
      <c r="R10480" s="47">
        <v>1</v>
      </c>
      <c r="S10480" s="57" t="s">
        <v>63</v>
      </c>
      <c r="T10480" s="35" t="s">
        <v>8</v>
      </c>
      <c r="U10480" s="35" t="s">
        <v>64</v>
      </c>
    </row>
    <row r="10481" spans="1:21" ht="15.65" customHeight="1" x14ac:dyDescent="0.35">
      <c r="A10481" s="35" t="s">
        <v>2737</v>
      </c>
      <c r="B10481" s="36">
        <v>38003</v>
      </c>
      <c r="D10481" s="35" t="s">
        <v>65</v>
      </c>
      <c r="E10481" s="59">
        <v>6</v>
      </c>
      <c r="F10481" s="26" t="s">
        <v>4119</v>
      </c>
      <c r="H10481" s="84">
        <v>121</v>
      </c>
      <c r="I10481" s="43" t="str">
        <f>IFERROR(VLOOKUP(H10481,#REF!,2,FALSE),"")</f>
        <v/>
      </c>
      <c r="J10481" s="47">
        <v>0.5</v>
      </c>
      <c r="K10481" s="41" t="s">
        <v>2412</v>
      </c>
      <c r="L10481" s="59">
        <v>6</v>
      </c>
      <c r="M10481" s="67" t="s">
        <v>2616</v>
      </c>
      <c r="N10481" s="67" t="s">
        <v>2616</v>
      </c>
      <c r="P10481" s="81">
        <v>107</v>
      </c>
      <c r="Q10481" s="56" t="str">
        <f>IFERROR(VLOOKUP(P10481,#REF!,2,FALSE),"")</f>
        <v/>
      </c>
      <c r="R10481" s="47">
        <v>0.5</v>
      </c>
      <c r="S10481" s="57" t="s">
        <v>63</v>
      </c>
      <c r="T10481" s="35" t="s">
        <v>8</v>
      </c>
      <c r="U10481" s="35" t="s">
        <v>64</v>
      </c>
    </row>
    <row r="10482" spans="1:21" ht="15.65" customHeight="1" x14ac:dyDescent="0.35">
      <c r="A10482" s="35" t="s">
        <v>2737</v>
      </c>
      <c r="B10482" s="36">
        <v>38003</v>
      </c>
      <c r="D10482" s="35" t="s">
        <v>65</v>
      </c>
      <c r="E10482" s="59">
        <v>7</v>
      </c>
      <c r="F10482" s="29" t="s">
        <v>4092</v>
      </c>
      <c r="H10482" s="84">
        <v>120</v>
      </c>
      <c r="I10482" s="43" t="str">
        <f>IFERROR(VLOOKUP(H10482,#REF!,2,FALSE),"")</f>
        <v/>
      </c>
      <c r="J10482" s="47">
        <v>1</v>
      </c>
      <c r="K10482" s="41" t="s">
        <v>2412</v>
      </c>
      <c r="L10482" s="59">
        <v>7</v>
      </c>
      <c r="M10482" s="57" t="s">
        <v>4051</v>
      </c>
      <c r="N10482" s="57" t="s">
        <v>4051</v>
      </c>
      <c r="P10482" s="81">
        <v>109</v>
      </c>
      <c r="Q10482" s="56" t="str">
        <f>IFERROR(VLOOKUP(P10482,#REF!,2,FALSE),"")</f>
        <v/>
      </c>
      <c r="R10482" s="47">
        <v>0</v>
      </c>
      <c r="S10482" s="57" t="s">
        <v>63</v>
      </c>
      <c r="T10482" s="35" t="s">
        <v>8</v>
      </c>
      <c r="U10482" s="35" t="s">
        <v>64</v>
      </c>
    </row>
    <row r="10483" spans="1:21" ht="15.65" customHeight="1" x14ac:dyDescent="0.35">
      <c r="A10483" s="35" t="s">
        <v>2737</v>
      </c>
      <c r="B10483" s="36">
        <v>38003</v>
      </c>
      <c r="D10483" s="35" t="s">
        <v>65</v>
      </c>
      <c r="E10483" s="59">
        <v>7</v>
      </c>
      <c r="F10483" s="29" t="s">
        <v>4070</v>
      </c>
      <c r="H10483" s="84">
        <v>117</v>
      </c>
      <c r="I10483" s="43" t="str">
        <f>IFERROR(VLOOKUP(H10483,#REF!,2,FALSE),"")</f>
        <v/>
      </c>
      <c r="J10483" s="47">
        <v>1</v>
      </c>
      <c r="K10483" s="41" t="s">
        <v>2412</v>
      </c>
      <c r="L10483" s="59">
        <v>7</v>
      </c>
      <c r="M10483" s="67" t="s">
        <v>435</v>
      </c>
      <c r="N10483" s="67" t="s">
        <v>435</v>
      </c>
      <c r="P10483" s="81">
        <v>99</v>
      </c>
      <c r="Q10483" s="56" t="str">
        <f>IFERROR(VLOOKUP(P10483,#REF!,2,FALSE),"")</f>
        <v/>
      </c>
      <c r="R10483" s="47">
        <v>0</v>
      </c>
      <c r="S10483" s="57" t="s">
        <v>63</v>
      </c>
      <c r="T10483" s="35" t="s">
        <v>8</v>
      </c>
      <c r="U10483" s="35" t="s">
        <v>64</v>
      </c>
    </row>
    <row r="10484" spans="1:21" ht="15.65" customHeight="1" x14ac:dyDescent="0.35">
      <c r="A10484" s="35" t="s">
        <v>2737</v>
      </c>
      <c r="B10484" s="36">
        <v>38003</v>
      </c>
      <c r="D10484" s="35" t="s">
        <v>65</v>
      </c>
      <c r="E10484" s="59">
        <v>8</v>
      </c>
      <c r="F10484" s="29" t="s">
        <v>32</v>
      </c>
      <c r="H10484" s="85" t="s">
        <v>593</v>
      </c>
      <c r="I10484" s="43" t="str">
        <f>IFERROR(VLOOKUP(H10484,#REF!,2,FALSE),"")</f>
        <v/>
      </c>
      <c r="J10484" s="47">
        <v>0</v>
      </c>
      <c r="K10484" s="41" t="s">
        <v>2412</v>
      </c>
      <c r="L10484" s="59">
        <v>8</v>
      </c>
      <c r="M10484" s="65" t="s">
        <v>2842</v>
      </c>
      <c r="N10484" s="65" t="s">
        <v>2842</v>
      </c>
      <c r="P10484" s="81">
        <v>90</v>
      </c>
      <c r="Q10484" s="56" t="str">
        <f>IFERROR(VLOOKUP(P10484,#REF!,2,FALSE),"")</f>
        <v/>
      </c>
      <c r="R10484" s="47">
        <v>1</v>
      </c>
      <c r="S10484" s="57" t="s">
        <v>63</v>
      </c>
      <c r="T10484" s="35" t="s">
        <v>8</v>
      </c>
      <c r="U10484" s="35" t="s">
        <v>64</v>
      </c>
    </row>
    <row r="10485" spans="1:21" ht="15.65" customHeight="1" x14ac:dyDescent="0.35">
      <c r="A10485" s="35" t="s">
        <v>2737</v>
      </c>
      <c r="B10485" s="36">
        <v>38003</v>
      </c>
      <c r="D10485" s="35" t="s">
        <v>65</v>
      </c>
      <c r="E10485" s="59">
        <v>9</v>
      </c>
      <c r="F10485" s="26" t="s">
        <v>4076</v>
      </c>
      <c r="H10485" s="84">
        <v>115</v>
      </c>
      <c r="I10485" s="43" t="str">
        <f>IFERROR(VLOOKUP(H10485,#REF!,2,FALSE),"")</f>
        <v/>
      </c>
      <c r="J10485" s="47">
        <v>0.5</v>
      </c>
      <c r="K10485" s="41" t="s">
        <v>2412</v>
      </c>
      <c r="L10485" s="59">
        <v>9</v>
      </c>
      <c r="M10485" s="67" t="s">
        <v>2637</v>
      </c>
      <c r="N10485" s="67" t="s">
        <v>2637</v>
      </c>
      <c r="P10485" s="81">
        <v>105</v>
      </c>
      <c r="Q10485" s="56" t="str">
        <f>IFERROR(VLOOKUP(P10485,#REF!,2,FALSE),"")</f>
        <v/>
      </c>
      <c r="R10485" s="47">
        <v>0.5</v>
      </c>
      <c r="S10485" s="57" t="s">
        <v>63</v>
      </c>
      <c r="T10485" s="35" t="s">
        <v>8</v>
      </c>
      <c r="U10485" s="35" t="s">
        <v>64</v>
      </c>
    </row>
    <row r="10486" spans="1:21" ht="15.65" customHeight="1" x14ac:dyDescent="0.35">
      <c r="A10486" s="35" t="s">
        <v>2737</v>
      </c>
      <c r="B10486" s="36">
        <v>38003</v>
      </c>
      <c r="D10486" s="35" t="s">
        <v>65</v>
      </c>
      <c r="E10486" s="59">
        <v>10</v>
      </c>
      <c r="F10486" s="30" t="s">
        <v>4107</v>
      </c>
      <c r="H10486" s="84">
        <v>109</v>
      </c>
      <c r="I10486" s="43" t="str">
        <f>IFERROR(VLOOKUP(H10486,#REF!,2,FALSE),"")</f>
        <v/>
      </c>
      <c r="J10486" s="47">
        <v>0.5</v>
      </c>
      <c r="K10486" s="41" t="s">
        <v>2412</v>
      </c>
      <c r="L10486" s="59">
        <v>10</v>
      </c>
      <c r="M10486" s="67" t="s">
        <v>2726</v>
      </c>
      <c r="N10486" s="67" t="s">
        <v>2726</v>
      </c>
      <c r="P10486" s="81">
        <v>109</v>
      </c>
      <c r="Q10486" s="56" t="str">
        <f>IFERROR(VLOOKUP(P10486,#REF!,2,FALSE),"")</f>
        <v/>
      </c>
      <c r="R10486" s="47">
        <v>0.5</v>
      </c>
      <c r="S10486" s="57" t="s">
        <v>63</v>
      </c>
      <c r="T10486" s="35" t="s">
        <v>8</v>
      </c>
      <c r="U10486" s="35" t="s">
        <v>64</v>
      </c>
    </row>
    <row r="10487" spans="1:21" ht="15.65" customHeight="1" x14ac:dyDescent="0.35">
      <c r="A10487" s="35" t="s">
        <v>2737</v>
      </c>
      <c r="B10487" s="36">
        <v>38003</v>
      </c>
      <c r="D10487" s="35" t="s">
        <v>65</v>
      </c>
      <c r="E10487" s="59">
        <v>11</v>
      </c>
      <c r="F10487" s="30" t="s">
        <v>4107</v>
      </c>
      <c r="H10487" s="84">
        <v>109</v>
      </c>
      <c r="I10487" s="43" t="str">
        <f>IFERROR(VLOOKUP(H10487,#REF!,2,FALSE),"")</f>
        <v/>
      </c>
      <c r="J10487" s="47">
        <v>1</v>
      </c>
      <c r="K10487" s="41" t="s">
        <v>2412</v>
      </c>
      <c r="L10487" s="59">
        <v>11</v>
      </c>
      <c r="M10487" s="57" t="s">
        <v>2362</v>
      </c>
      <c r="N10487" s="57" t="s">
        <v>2362</v>
      </c>
      <c r="P10487" s="81">
        <v>80</v>
      </c>
      <c r="Q10487" s="56" t="str">
        <f>IFERROR(VLOOKUP(P10487,#REF!,2,FALSE),"")</f>
        <v/>
      </c>
      <c r="R10487" s="47">
        <v>0</v>
      </c>
      <c r="S10487" s="57" t="s">
        <v>63</v>
      </c>
      <c r="T10487" s="35" t="s">
        <v>8</v>
      </c>
      <c r="U10487" s="35" t="s">
        <v>64</v>
      </c>
    </row>
    <row r="10488" spans="1:21" ht="15.65" customHeight="1" x14ac:dyDescent="0.35">
      <c r="A10488" s="35" t="s">
        <v>2737</v>
      </c>
      <c r="B10488" s="36">
        <v>38003</v>
      </c>
      <c r="D10488" s="35" t="s">
        <v>65</v>
      </c>
      <c r="E10488" s="59">
        <v>12</v>
      </c>
      <c r="F10488" s="26" t="s">
        <v>4093</v>
      </c>
      <c r="H10488" s="84">
        <v>102</v>
      </c>
      <c r="I10488" s="43" t="str">
        <f>IFERROR(VLOOKUP(H10488,#REF!,2,FALSE),"")</f>
        <v/>
      </c>
      <c r="J10488" s="47">
        <v>1</v>
      </c>
      <c r="K10488" s="41" t="s">
        <v>2412</v>
      </c>
      <c r="L10488" s="59">
        <v>12</v>
      </c>
      <c r="M10488" s="67" t="s">
        <v>2618</v>
      </c>
      <c r="N10488" s="67" t="s">
        <v>2618</v>
      </c>
      <c r="P10488" s="81">
        <v>100</v>
      </c>
      <c r="Q10488" s="56" t="str">
        <f>IFERROR(VLOOKUP(P10488,#REF!,2,FALSE),"")</f>
        <v/>
      </c>
      <c r="R10488" s="47">
        <v>0</v>
      </c>
      <c r="S10488" s="57" t="s">
        <v>63</v>
      </c>
      <c r="T10488" s="35" t="s">
        <v>8</v>
      </c>
      <c r="U10488" s="35" t="s">
        <v>64</v>
      </c>
    </row>
    <row r="10489" spans="1:21" ht="15.65" customHeight="1" x14ac:dyDescent="0.35">
      <c r="A10489" s="35" t="s">
        <v>2737</v>
      </c>
      <c r="B10489" s="36">
        <v>38003</v>
      </c>
      <c r="D10489" s="35" t="s">
        <v>65</v>
      </c>
      <c r="E10489" s="59">
        <v>13</v>
      </c>
      <c r="F10489" s="26" t="s">
        <v>4121</v>
      </c>
      <c r="H10489" s="84">
        <v>94</v>
      </c>
      <c r="I10489" s="43" t="str">
        <f>IFERROR(VLOOKUP(H10489,#REF!,2,FALSE),"")</f>
        <v/>
      </c>
      <c r="J10489" s="47">
        <v>0</v>
      </c>
      <c r="K10489" s="41" t="s">
        <v>2412</v>
      </c>
      <c r="L10489" s="59">
        <v>13</v>
      </c>
      <c r="M10489" s="67" t="s">
        <v>2727</v>
      </c>
      <c r="N10489" s="67" t="s">
        <v>2727</v>
      </c>
      <c r="P10489" s="81">
        <v>76</v>
      </c>
      <c r="Q10489" s="56" t="str">
        <f>IFERROR(VLOOKUP(P10489,#REF!,2,FALSE),"")</f>
        <v/>
      </c>
      <c r="R10489" s="47">
        <v>1</v>
      </c>
      <c r="S10489" s="57" t="s">
        <v>63</v>
      </c>
      <c r="T10489" s="35" t="s">
        <v>8</v>
      </c>
      <c r="U10489" s="35" t="s">
        <v>64</v>
      </c>
    </row>
    <row r="10490" spans="1:21" ht="15.65" customHeight="1" x14ac:dyDescent="0.35">
      <c r="A10490" s="35" t="s">
        <v>2737</v>
      </c>
      <c r="B10490" s="36">
        <v>38003</v>
      </c>
      <c r="D10490" s="35" t="s">
        <v>65</v>
      </c>
      <c r="E10490" s="59">
        <v>14</v>
      </c>
      <c r="F10490" s="26" t="s">
        <v>4159</v>
      </c>
      <c r="H10490" s="84">
        <v>90</v>
      </c>
      <c r="I10490" s="43" t="str">
        <f>IFERROR(VLOOKUP(H10490,#REF!,2,FALSE),"")</f>
        <v/>
      </c>
      <c r="J10490" s="47">
        <v>0</v>
      </c>
      <c r="K10490" s="41" t="s">
        <v>2412</v>
      </c>
      <c r="L10490" s="59">
        <v>14</v>
      </c>
      <c r="M10490" s="67" t="s">
        <v>2617</v>
      </c>
      <c r="N10490" s="67" t="s">
        <v>2617</v>
      </c>
      <c r="P10490" s="81">
        <v>93</v>
      </c>
      <c r="Q10490" s="56" t="str">
        <f>IFERROR(VLOOKUP(P10490,#REF!,2,FALSE),"")</f>
        <v/>
      </c>
      <c r="R10490" s="47">
        <v>1</v>
      </c>
      <c r="S10490" s="57" t="s">
        <v>63</v>
      </c>
      <c r="T10490" s="35" t="s">
        <v>8</v>
      </c>
      <c r="U10490" s="35" t="s">
        <v>64</v>
      </c>
    </row>
    <row r="10491" spans="1:21" ht="15.65" customHeight="1" x14ac:dyDescent="0.35">
      <c r="A10491" s="35" t="s">
        <v>2737</v>
      </c>
      <c r="B10491" s="36">
        <v>38003</v>
      </c>
      <c r="D10491" s="35" t="s">
        <v>65</v>
      </c>
      <c r="E10491" s="59">
        <v>15</v>
      </c>
      <c r="F10491" s="26" t="s">
        <v>4158</v>
      </c>
      <c r="H10491" s="84">
        <v>67</v>
      </c>
      <c r="I10491" s="43" t="str">
        <f>IFERROR(VLOOKUP(H10491,#REF!,2,FALSE),"")</f>
        <v/>
      </c>
      <c r="J10491" s="47">
        <v>0</v>
      </c>
      <c r="K10491" s="41" t="s">
        <v>2412</v>
      </c>
      <c r="L10491" s="59">
        <v>15</v>
      </c>
      <c r="M10491" s="67" t="s">
        <v>2619</v>
      </c>
      <c r="N10491" s="67" t="s">
        <v>2619</v>
      </c>
      <c r="P10491" s="81">
        <v>90</v>
      </c>
      <c r="Q10491" s="56" t="str">
        <f>IFERROR(VLOOKUP(P10491,#REF!,2,FALSE),"")</f>
        <v/>
      </c>
      <c r="R10491" s="47">
        <v>1</v>
      </c>
      <c r="S10491" s="57" t="s">
        <v>63</v>
      </c>
      <c r="T10491" s="35" t="s">
        <v>8</v>
      </c>
      <c r="U10491" s="35" t="s">
        <v>64</v>
      </c>
    </row>
    <row r="10492" spans="1:21" ht="15.65" customHeight="1" x14ac:dyDescent="0.35">
      <c r="A10492" s="35" t="s">
        <v>2737</v>
      </c>
      <c r="B10492" s="36">
        <v>38010</v>
      </c>
      <c r="D10492" s="35" t="s">
        <v>73</v>
      </c>
      <c r="E10492" s="59">
        <v>1</v>
      </c>
      <c r="F10492" s="57" t="s">
        <v>3764</v>
      </c>
      <c r="H10492" s="70">
        <v>165</v>
      </c>
      <c r="I10492" s="43" t="str">
        <f>IFERROR(VLOOKUP(H10492,#REF!,2,FALSE),"")</f>
        <v/>
      </c>
      <c r="J10492" s="47">
        <v>1</v>
      </c>
      <c r="K10492" s="41" t="s">
        <v>2410</v>
      </c>
      <c r="L10492" s="59">
        <v>1</v>
      </c>
      <c r="M10492" s="67" t="s">
        <v>2342</v>
      </c>
      <c r="N10492" s="67" t="s">
        <v>2342</v>
      </c>
      <c r="P10492" s="85">
        <v>166</v>
      </c>
      <c r="Q10492" s="56" t="str">
        <f>IFERROR(VLOOKUP(P10492,#REF!,2,FALSE),"")</f>
        <v/>
      </c>
      <c r="R10492" s="47">
        <v>0</v>
      </c>
      <c r="S10492" s="57" t="s">
        <v>63</v>
      </c>
      <c r="T10492" s="35" t="s">
        <v>8</v>
      </c>
      <c r="U10492" s="35" t="s">
        <v>72</v>
      </c>
    </row>
    <row r="10493" spans="1:21" ht="15.65" customHeight="1" x14ac:dyDescent="0.35">
      <c r="A10493" s="35" t="s">
        <v>2737</v>
      </c>
      <c r="B10493" s="36">
        <v>38010</v>
      </c>
      <c r="D10493" s="35" t="s">
        <v>73</v>
      </c>
      <c r="E10493" s="59">
        <v>2</v>
      </c>
      <c r="F10493" s="29" t="s">
        <v>3798</v>
      </c>
      <c r="H10493" s="85">
        <v>159</v>
      </c>
      <c r="I10493" s="43" t="str">
        <f>IFERROR(VLOOKUP(H10493,#REF!,2,FALSE),"")</f>
        <v/>
      </c>
      <c r="J10493" s="47">
        <v>0</v>
      </c>
      <c r="K10493" s="41" t="s">
        <v>2410</v>
      </c>
      <c r="L10493" s="59">
        <v>2</v>
      </c>
      <c r="M10493" s="67" t="s">
        <v>2342</v>
      </c>
      <c r="N10493" s="67" t="s">
        <v>2342</v>
      </c>
      <c r="P10493" s="81">
        <v>166</v>
      </c>
      <c r="Q10493" s="56" t="str">
        <f>IFERROR(VLOOKUP(P10493,#REF!,2,FALSE),"")</f>
        <v/>
      </c>
      <c r="R10493" s="47">
        <v>1</v>
      </c>
      <c r="S10493" s="57" t="s">
        <v>63</v>
      </c>
      <c r="T10493" s="35" t="s">
        <v>8</v>
      </c>
      <c r="U10493" s="35" t="s">
        <v>72</v>
      </c>
    </row>
    <row r="10494" spans="1:21" ht="15.65" customHeight="1" x14ac:dyDescent="0.35">
      <c r="A10494" s="35" t="s">
        <v>2737</v>
      </c>
      <c r="B10494" s="36">
        <v>38010</v>
      </c>
      <c r="D10494" s="35" t="s">
        <v>73</v>
      </c>
      <c r="E10494" s="59">
        <v>3</v>
      </c>
      <c r="F10494" s="57" t="s">
        <v>3543</v>
      </c>
      <c r="H10494" s="70">
        <v>159</v>
      </c>
      <c r="I10494" s="43" t="str">
        <f>IFERROR(VLOOKUP(H10494,#REF!,2,FALSE),"")</f>
        <v/>
      </c>
      <c r="J10494" s="47">
        <v>0.5</v>
      </c>
      <c r="K10494" s="41" t="s">
        <v>2410</v>
      </c>
      <c r="L10494" s="59">
        <v>3</v>
      </c>
      <c r="M10494" s="67" t="s">
        <v>2343</v>
      </c>
      <c r="N10494" s="67" t="s">
        <v>2343</v>
      </c>
      <c r="P10494" s="85">
        <v>156</v>
      </c>
      <c r="Q10494" s="56" t="str">
        <f>IFERROR(VLOOKUP(P10494,#REF!,2,FALSE),"")</f>
        <v/>
      </c>
      <c r="R10494" s="47">
        <v>0.5</v>
      </c>
      <c r="S10494" s="57" t="s">
        <v>63</v>
      </c>
      <c r="T10494" s="35" t="s">
        <v>8</v>
      </c>
      <c r="U10494" s="35" t="s">
        <v>72</v>
      </c>
    </row>
    <row r="10495" spans="1:21" ht="15.65" customHeight="1" x14ac:dyDescent="0.35">
      <c r="A10495" s="35" t="s">
        <v>2737</v>
      </c>
      <c r="B10495" s="36">
        <v>38010</v>
      </c>
      <c r="D10495" s="35" t="s">
        <v>73</v>
      </c>
      <c r="E10495" s="59">
        <v>4</v>
      </c>
      <c r="F10495" s="46" t="s">
        <v>3488</v>
      </c>
      <c r="H10495" s="70">
        <v>159</v>
      </c>
      <c r="I10495" s="43" t="str">
        <f>IFERROR(VLOOKUP(H10495,#REF!,2,FALSE),"")</f>
        <v/>
      </c>
      <c r="J10495" s="47">
        <v>1</v>
      </c>
      <c r="K10495" s="41" t="s">
        <v>2410</v>
      </c>
      <c r="L10495" s="59">
        <v>4</v>
      </c>
      <c r="M10495" s="67" t="s">
        <v>2346</v>
      </c>
      <c r="N10495" s="67" t="s">
        <v>2346</v>
      </c>
      <c r="P10495" s="85">
        <v>149</v>
      </c>
      <c r="Q10495" s="56" t="str">
        <f>IFERROR(VLOOKUP(P10495,#REF!,2,FALSE),"")</f>
        <v/>
      </c>
      <c r="R10495" s="47">
        <v>0</v>
      </c>
      <c r="S10495" s="57" t="s">
        <v>63</v>
      </c>
      <c r="T10495" s="35" t="s">
        <v>8</v>
      </c>
      <c r="U10495" s="35" t="s">
        <v>72</v>
      </c>
    </row>
    <row r="10496" spans="1:21" ht="15.65" customHeight="1" x14ac:dyDescent="0.35">
      <c r="A10496" s="35" t="s">
        <v>2737</v>
      </c>
      <c r="B10496" s="36">
        <v>38010</v>
      </c>
      <c r="D10496" s="35" t="s">
        <v>73</v>
      </c>
      <c r="E10496" s="59">
        <v>5</v>
      </c>
      <c r="F10496" s="46" t="s">
        <v>3808</v>
      </c>
      <c r="H10496" s="70">
        <v>149</v>
      </c>
      <c r="I10496" s="43" t="str">
        <f>IFERROR(VLOOKUP(H10496,#REF!,2,FALSE),"")</f>
        <v/>
      </c>
      <c r="J10496" s="47">
        <v>1</v>
      </c>
      <c r="K10496" s="41" t="s">
        <v>2410</v>
      </c>
      <c r="L10496" s="59">
        <v>5</v>
      </c>
      <c r="M10496" s="67" t="s">
        <v>2705</v>
      </c>
      <c r="N10496" s="67" t="s">
        <v>2705</v>
      </c>
      <c r="P10496" s="85">
        <v>146</v>
      </c>
      <c r="Q10496" s="56" t="str">
        <f>IFERROR(VLOOKUP(P10496,#REF!,2,FALSE),"")</f>
        <v/>
      </c>
      <c r="R10496" s="47">
        <v>0</v>
      </c>
      <c r="S10496" s="57" t="s">
        <v>63</v>
      </c>
      <c r="T10496" s="35" t="s">
        <v>8</v>
      </c>
      <c r="U10496" s="35" t="s">
        <v>72</v>
      </c>
    </row>
    <row r="10497" spans="1:21" ht="15.65" customHeight="1" x14ac:dyDescent="0.35">
      <c r="A10497" s="35" t="s">
        <v>2737</v>
      </c>
      <c r="B10497" s="36">
        <v>38010</v>
      </c>
      <c r="D10497" s="35" t="s">
        <v>73</v>
      </c>
      <c r="E10497" s="59">
        <v>6</v>
      </c>
      <c r="F10497" s="30" t="s">
        <v>4110</v>
      </c>
      <c r="H10497" s="70">
        <v>148</v>
      </c>
      <c r="I10497" s="43" t="str">
        <f>IFERROR(VLOOKUP(H10497,#REF!,2,FALSE),"")</f>
        <v/>
      </c>
      <c r="J10497" s="47">
        <v>0.5</v>
      </c>
      <c r="K10497" s="41" t="s">
        <v>2410</v>
      </c>
      <c r="L10497" s="59">
        <v>6</v>
      </c>
      <c r="M10497" s="67" t="s">
        <v>2344</v>
      </c>
      <c r="N10497" s="67" t="s">
        <v>2344</v>
      </c>
      <c r="P10497" s="85">
        <v>144</v>
      </c>
      <c r="Q10497" s="56" t="str">
        <f>IFERROR(VLOOKUP(P10497,#REF!,2,FALSE),"")</f>
        <v/>
      </c>
      <c r="R10497" s="47">
        <v>0.5</v>
      </c>
      <c r="S10497" s="57" t="s">
        <v>63</v>
      </c>
      <c r="T10497" s="35" t="s">
        <v>8</v>
      </c>
      <c r="U10497" s="35" t="s">
        <v>72</v>
      </c>
    </row>
    <row r="10498" spans="1:21" ht="15.65" customHeight="1" x14ac:dyDescent="0.35">
      <c r="A10498" s="35" t="s">
        <v>2737</v>
      </c>
      <c r="B10498" s="36">
        <v>38010</v>
      </c>
      <c r="D10498" s="35" t="s">
        <v>73</v>
      </c>
      <c r="E10498" s="59">
        <v>7</v>
      </c>
      <c r="F10498" s="29" t="s">
        <v>4067</v>
      </c>
      <c r="H10498" s="70">
        <v>145</v>
      </c>
      <c r="I10498" s="43" t="str">
        <f>IFERROR(VLOOKUP(H10498,#REF!,2,FALSE),"")</f>
        <v/>
      </c>
      <c r="J10498" s="47">
        <v>0.5</v>
      </c>
      <c r="K10498" s="41" t="s">
        <v>2410</v>
      </c>
      <c r="L10498" s="59">
        <v>7</v>
      </c>
      <c r="M10498" s="67" t="s">
        <v>2379</v>
      </c>
      <c r="N10498" s="67" t="s">
        <v>2379</v>
      </c>
      <c r="P10498" s="85">
        <v>142</v>
      </c>
      <c r="Q10498" s="56" t="str">
        <f>IFERROR(VLOOKUP(P10498,#REF!,2,FALSE),"")</f>
        <v/>
      </c>
      <c r="R10498" s="47">
        <v>0.5</v>
      </c>
      <c r="S10498" s="57" t="s">
        <v>63</v>
      </c>
      <c r="T10498" s="35" t="s">
        <v>8</v>
      </c>
      <c r="U10498" s="35" t="s">
        <v>72</v>
      </c>
    </row>
    <row r="10499" spans="1:21" ht="15.65" customHeight="1" x14ac:dyDescent="0.35">
      <c r="A10499" s="35" t="s">
        <v>2737</v>
      </c>
      <c r="B10499" s="36">
        <v>38010</v>
      </c>
      <c r="D10499" s="35" t="s">
        <v>73</v>
      </c>
      <c r="E10499" s="59">
        <v>8</v>
      </c>
      <c r="F10499" s="66" t="s">
        <v>3429</v>
      </c>
      <c r="H10499" s="70">
        <v>144</v>
      </c>
      <c r="I10499" s="43" t="str">
        <f>IFERROR(VLOOKUP(H10499,#REF!,2,FALSE),"")</f>
        <v/>
      </c>
      <c r="J10499" s="47">
        <v>0.5</v>
      </c>
      <c r="K10499" s="41" t="s">
        <v>2410</v>
      </c>
      <c r="L10499" s="59">
        <v>8</v>
      </c>
      <c r="M10499" s="67" t="s">
        <v>2380</v>
      </c>
      <c r="N10499" s="67" t="s">
        <v>2380</v>
      </c>
      <c r="P10499" s="85">
        <v>136</v>
      </c>
      <c r="Q10499" s="56" t="str">
        <f>IFERROR(VLOOKUP(P10499,#REF!,2,FALSE),"")</f>
        <v/>
      </c>
      <c r="R10499" s="47">
        <v>0.5</v>
      </c>
      <c r="S10499" s="57" t="s">
        <v>63</v>
      </c>
      <c r="T10499" s="35" t="s">
        <v>8</v>
      </c>
      <c r="U10499" s="35" t="s">
        <v>72</v>
      </c>
    </row>
    <row r="10500" spans="1:21" ht="15.65" customHeight="1" x14ac:dyDescent="0.35">
      <c r="A10500" s="35" t="s">
        <v>2737</v>
      </c>
      <c r="B10500" s="36">
        <v>38010</v>
      </c>
      <c r="D10500" s="35" t="s">
        <v>73</v>
      </c>
      <c r="E10500" s="59">
        <v>9</v>
      </c>
      <c r="F10500" s="30" t="s">
        <v>4088</v>
      </c>
      <c r="H10500" s="70">
        <v>144</v>
      </c>
      <c r="I10500" s="43" t="str">
        <f>IFERROR(VLOOKUP(H10500,#REF!,2,FALSE),"")</f>
        <v/>
      </c>
      <c r="J10500" s="47">
        <v>0</v>
      </c>
      <c r="K10500" s="41" t="s">
        <v>2410</v>
      </c>
      <c r="L10500" s="59">
        <v>9</v>
      </c>
      <c r="M10500" s="65" t="s">
        <v>3426</v>
      </c>
      <c r="N10500" s="65" t="s">
        <v>3426</v>
      </c>
      <c r="P10500" s="85">
        <v>130</v>
      </c>
      <c r="Q10500" s="56" t="str">
        <f>IFERROR(VLOOKUP(P10500,#REF!,2,FALSE),"")</f>
        <v/>
      </c>
      <c r="R10500" s="47">
        <v>1</v>
      </c>
      <c r="S10500" s="57" t="s">
        <v>63</v>
      </c>
      <c r="T10500" s="35" t="s">
        <v>8</v>
      </c>
      <c r="U10500" s="35" t="s">
        <v>72</v>
      </c>
    </row>
    <row r="10501" spans="1:21" ht="15.65" customHeight="1" x14ac:dyDescent="0.35">
      <c r="A10501" s="35" t="s">
        <v>2737</v>
      </c>
      <c r="B10501" s="36">
        <v>38010</v>
      </c>
      <c r="D10501" s="35" t="s">
        <v>73</v>
      </c>
      <c r="E10501" s="59">
        <v>10</v>
      </c>
      <c r="F10501" s="30" t="s">
        <v>4095</v>
      </c>
      <c r="H10501" s="70">
        <v>144</v>
      </c>
      <c r="I10501" s="43" t="str">
        <f>IFERROR(VLOOKUP(H10501,#REF!,2,FALSE),"")</f>
        <v/>
      </c>
      <c r="J10501" s="47">
        <v>0.5</v>
      </c>
      <c r="K10501" s="41" t="s">
        <v>2410</v>
      </c>
      <c r="L10501" s="59">
        <v>10</v>
      </c>
      <c r="M10501" s="57" t="s">
        <v>3723</v>
      </c>
      <c r="N10501" s="57" t="s">
        <v>3723</v>
      </c>
      <c r="P10501" s="85">
        <v>128</v>
      </c>
      <c r="Q10501" s="56" t="str">
        <f>IFERROR(VLOOKUP(P10501,#REF!,2,FALSE),"")</f>
        <v/>
      </c>
      <c r="R10501" s="47">
        <v>0.5</v>
      </c>
      <c r="S10501" s="57" t="s">
        <v>63</v>
      </c>
      <c r="T10501" s="35" t="s">
        <v>8</v>
      </c>
      <c r="U10501" s="35" t="s">
        <v>72</v>
      </c>
    </row>
    <row r="10502" spans="1:21" ht="15.65" customHeight="1" x14ac:dyDescent="0.35">
      <c r="A10502" s="35" t="s">
        <v>2737</v>
      </c>
      <c r="B10502" s="36">
        <v>38010</v>
      </c>
      <c r="D10502" s="35" t="s">
        <v>73</v>
      </c>
      <c r="E10502" s="59">
        <v>11</v>
      </c>
      <c r="F10502" s="66" t="s">
        <v>3419</v>
      </c>
      <c r="H10502" s="70">
        <v>143</v>
      </c>
      <c r="I10502" s="43" t="str">
        <f>IFERROR(VLOOKUP(H10502,#REF!,2,FALSE),"")</f>
        <v/>
      </c>
      <c r="J10502" s="47">
        <v>1</v>
      </c>
      <c r="K10502" s="41" t="s">
        <v>2410</v>
      </c>
      <c r="L10502" s="59">
        <v>11</v>
      </c>
      <c r="M10502" s="67" t="s">
        <v>2706</v>
      </c>
      <c r="N10502" s="67" t="s">
        <v>2706</v>
      </c>
      <c r="P10502" s="85">
        <v>127</v>
      </c>
      <c r="Q10502" s="56" t="str">
        <f>IFERROR(VLOOKUP(P10502,#REF!,2,FALSE),"")</f>
        <v/>
      </c>
      <c r="R10502" s="47">
        <v>0</v>
      </c>
      <c r="S10502" s="57" t="s">
        <v>63</v>
      </c>
      <c r="T10502" s="35" t="s">
        <v>8</v>
      </c>
      <c r="U10502" s="35" t="s">
        <v>72</v>
      </c>
    </row>
    <row r="10503" spans="1:21" ht="15.65" customHeight="1" x14ac:dyDescent="0.35">
      <c r="A10503" s="35" t="s">
        <v>2737</v>
      </c>
      <c r="B10503" s="36">
        <v>38010</v>
      </c>
      <c r="D10503" s="35" t="s">
        <v>73</v>
      </c>
      <c r="E10503" s="59">
        <v>12</v>
      </c>
      <c r="F10503" s="46" t="s">
        <v>3552</v>
      </c>
      <c r="H10503" s="70">
        <v>141</v>
      </c>
      <c r="I10503" s="43" t="str">
        <f>IFERROR(VLOOKUP(H10503,#REF!,2,FALSE),"")</f>
        <v/>
      </c>
      <c r="J10503" s="47">
        <v>0</v>
      </c>
      <c r="K10503" s="41" t="s">
        <v>2410</v>
      </c>
      <c r="L10503" s="59">
        <v>12</v>
      </c>
      <c r="M10503" s="67" t="s">
        <v>2707</v>
      </c>
      <c r="N10503" s="67" t="s">
        <v>2707</v>
      </c>
      <c r="P10503" s="85">
        <v>125</v>
      </c>
      <c r="Q10503" s="56" t="str">
        <f>IFERROR(VLOOKUP(P10503,#REF!,2,FALSE),"")</f>
        <v/>
      </c>
      <c r="R10503" s="47">
        <v>1</v>
      </c>
      <c r="S10503" s="57" t="s">
        <v>63</v>
      </c>
      <c r="T10503" s="35" t="s">
        <v>8</v>
      </c>
      <c r="U10503" s="35" t="s">
        <v>72</v>
      </c>
    </row>
    <row r="10504" spans="1:21" ht="15.65" customHeight="1" x14ac:dyDescent="0.35">
      <c r="A10504" s="35" t="s">
        <v>2737</v>
      </c>
      <c r="B10504" s="36">
        <v>38010</v>
      </c>
      <c r="D10504" s="35" t="s">
        <v>73</v>
      </c>
      <c r="E10504" s="59">
        <v>13</v>
      </c>
      <c r="F10504" s="29" t="s">
        <v>4082</v>
      </c>
      <c r="H10504" s="70">
        <v>129</v>
      </c>
      <c r="I10504" s="43" t="str">
        <f>IFERROR(VLOOKUP(H10504,#REF!,2,FALSE),"")</f>
        <v/>
      </c>
      <c r="J10504" s="47">
        <v>0</v>
      </c>
      <c r="K10504" s="41" t="s">
        <v>2410</v>
      </c>
      <c r="L10504" s="59">
        <v>13</v>
      </c>
      <c r="M10504" s="65" t="s">
        <v>3411</v>
      </c>
      <c r="N10504" s="65" t="s">
        <v>3411</v>
      </c>
      <c r="P10504" s="85">
        <v>126</v>
      </c>
      <c r="Q10504" s="56" t="str">
        <f>IFERROR(VLOOKUP(P10504,#REF!,2,FALSE),"")</f>
        <v/>
      </c>
      <c r="R10504" s="47">
        <v>1</v>
      </c>
      <c r="S10504" s="57" t="s">
        <v>63</v>
      </c>
      <c r="T10504" s="35" t="s">
        <v>8</v>
      </c>
      <c r="U10504" s="35" t="s">
        <v>72</v>
      </c>
    </row>
    <row r="10505" spans="1:21" ht="15.65" customHeight="1" x14ac:dyDescent="0.35">
      <c r="A10505" s="35" t="s">
        <v>2737</v>
      </c>
      <c r="B10505" s="36">
        <v>38010</v>
      </c>
      <c r="D10505" s="35" t="s">
        <v>73</v>
      </c>
      <c r="E10505" s="59">
        <v>14</v>
      </c>
      <c r="F10505" s="26" t="s">
        <v>4155</v>
      </c>
      <c r="H10505" s="70">
        <v>128</v>
      </c>
      <c r="I10505" s="43" t="str">
        <f>IFERROR(VLOOKUP(H10505,#REF!,2,FALSE),"")</f>
        <v/>
      </c>
      <c r="J10505" s="47">
        <v>0.5</v>
      </c>
      <c r="K10505" s="41" t="s">
        <v>2410</v>
      </c>
      <c r="L10505" s="59">
        <v>14</v>
      </c>
      <c r="M10505" s="67" t="s">
        <v>2382</v>
      </c>
      <c r="N10505" s="67" t="s">
        <v>2382</v>
      </c>
      <c r="P10505" s="85">
        <v>124</v>
      </c>
      <c r="Q10505" s="56" t="str">
        <f>IFERROR(VLOOKUP(P10505,#REF!,2,FALSE),"")</f>
        <v/>
      </c>
      <c r="R10505" s="47">
        <v>0.5</v>
      </c>
      <c r="S10505" s="57" t="s">
        <v>63</v>
      </c>
      <c r="T10505" s="35" t="s">
        <v>8</v>
      </c>
      <c r="U10505" s="35" t="s">
        <v>72</v>
      </c>
    </row>
    <row r="10506" spans="1:21" ht="15.65" customHeight="1" x14ac:dyDescent="0.35">
      <c r="A10506" s="35" t="s">
        <v>2737</v>
      </c>
      <c r="B10506" s="36">
        <v>38010</v>
      </c>
      <c r="D10506" s="35" t="s">
        <v>73</v>
      </c>
      <c r="E10506" s="59">
        <v>15</v>
      </c>
      <c r="F10506" s="66" t="s">
        <v>3399</v>
      </c>
      <c r="H10506" s="70">
        <v>123</v>
      </c>
      <c r="I10506" s="43" t="str">
        <f>IFERROR(VLOOKUP(H10506,#REF!,2,FALSE),"")</f>
        <v/>
      </c>
      <c r="J10506" s="47">
        <v>0</v>
      </c>
      <c r="K10506" s="41" t="s">
        <v>2410</v>
      </c>
      <c r="L10506" s="59">
        <v>15</v>
      </c>
      <c r="M10506" s="57" t="s">
        <v>3721</v>
      </c>
      <c r="N10506" s="57" t="s">
        <v>3721</v>
      </c>
      <c r="P10506" s="85">
        <v>122</v>
      </c>
      <c r="Q10506" s="56" t="str">
        <f>IFERROR(VLOOKUP(P10506,#REF!,2,FALSE),"")</f>
        <v/>
      </c>
      <c r="R10506" s="47">
        <v>1</v>
      </c>
      <c r="S10506" s="57" t="s">
        <v>63</v>
      </c>
      <c r="T10506" s="35" t="s">
        <v>8</v>
      </c>
      <c r="U10506" s="35" t="s">
        <v>72</v>
      </c>
    </row>
    <row r="10507" spans="1:21" ht="15.65" customHeight="1" x14ac:dyDescent="0.35">
      <c r="A10507" s="35" t="s">
        <v>2737</v>
      </c>
      <c r="B10507" s="36">
        <v>38010</v>
      </c>
      <c r="D10507" s="35" t="s">
        <v>73</v>
      </c>
      <c r="E10507" s="59">
        <v>16</v>
      </c>
      <c r="F10507" s="57" t="s">
        <v>3521</v>
      </c>
      <c r="H10507" s="70">
        <v>122</v>
      </c>
      <c r="I10507" s="43" t="str">
        <f>IFERROR(VLOOKUP(H10507,#REF!,2,FALSE),"")</f>
        <v/>
      </c>
      <c r="J10507" s="47">
        <v>0.5</v>
      </c>
      <c r="K10507" s="41" t="s">
        <v>2410</v>
      </c>
      <c r="L10507" s="59">
        <v>16</v>
      </c>
      <c r="M10507" s="67" t="s">
        <v>2349</v>
      </c>
      <c r="N10507" s="67" t="s">
        <v>2349</v>
      </c>
      <c r="P10507" s="85">
        <v>119</v>
      </c>
      <c r="Q10507" s="56" t="str">
        <f>IFERROR(VLOOKUP(P10507,#REF!,2,FALSE),"")</f>
        <v/>
      </c>
      <c r="R10507" s="47">
        <v>0.5</v>
      </c>
      <c r="S10507" s="57" t="s">
        <v>63</v>
      </c>
      <c r="T10507" s="35" t="s">
        <v>8</v>
      </c>
      <c r="U10507" s="35" t="s">
        <v>72</v>
      </c>
    </row>
    <row r="10508" spans="1:21" ht="15.65" customHeight="1" x14ac:dyDescent="0.35">
      <c r="A10508" s="35" t="s">
        <v>2737</v>
      </c>
      <c r="B10508" s="36">
        <v>38010</v>
      </c>
      <c r="D10508" s="35" t="s">
        <v>73</v>
      </c>
      <c r="E10508" s="59">
        <v>17</v>
      </c>
      <c r="F10508" s="30" t="s">
        <v>4072</v>
      </c>
      <c r="H10508" s="84">
        <v>121</v>
      </c>
      <c r="I10508" s="43" t="str">
        <f>IFERROR(VLOOKUP(H10508,#REF!,2,FALSE),"")</f>
        <v/>
      </c>
      <c r="J10508" s="27">
        <v>0.5</v>
      </c>
      <c r="K10508" s="41" t="s">
        <v>2410</v>
      </c>
      <c r="L10508" s="59">
        <v>17</v>
      </c>
      <c r="M10508" s="65" t="s">
        <v>2364</v>
      </c>
      <c r="N10508" s="65" t="s">
        <v>2364</v>
      </c>
      <c r="P10508" s="81">
        <v>115</v>
      </c>
      <c r="Q10508" s="56" t="str">
        <f>IFERROR(VLOOKUP(P10508,#REF!,2,FALSE),"")</f>
        <v/>
      </c>
      <c r="R10508" s="47">
        <v>0.5</v>
      </c>
      <c r="S10508" s="57" t="s">
        <v>63</v>
      </c>
      <c r="T10508" s="35" t="s">
        <v>8</v>
      </c>
      <c r="U10508" s="35" t="s">
        <v>72</v>
      </c>
    </row>
    <row r="10509" spans="1:21" ht="15.65" customHeight="1" x14ac:dyDescent="0.35">
      <c r="A10509" s="35" t="s">
        <v>2737</v>
      </c>
      <c r="B10509" s="36">
        <v>38010</v>
      </c>
      <c r="D10509" s="35" t="s">
        <v>73</v>
      </c>
      <c r="E10509" s="59">
        <v>18</v>
      </c>
      <c r="F10509" s="26" t="s">
        <v>2702</v>
      </c>
      <c r="H10509" s="85" t="s">
        <v>1002</v>
      </c>
      <c r="I10509" s="43" t="str">
        <f>IFERROR(VLOOKUP(H10509,#REF!,2,FALSE),"")</f>
        <v/>
      </c>
      <c r="J10509" s="27">
        <v>0</v>
      </c>
      <c r="K10509" s="41" t="s">
        <v>2410</v>
      </c>
      <c r="L10509" s="59">
        <v>18</v>
      </c>
      <c r="M10509" s="57" t="s">
        <v>2366</v>
      </c>
      <c r="N10509" s="57" t="s">
        <v>2366</v>
      </c>
      <c r="P10509" s="81">
        <v>109</v>
      </c>
      <c r="Q10509" s="56" t="str">
        <f>IFERROR(VLOOKUP(P10509,#REF!,2,FALSE),"")</f>
        <v/>
      </c>
      <c r="R10509" s="47">
        <v>1</v>
      </c>
      <c r="S10509" s="57" t="s">
        <v>63</v>
      </c>
      <c r="T10509" s="35" t="s">
        <v>8</v>
      </c>
      <c r="U10509" s="35" t="s">
        <v>72</v>
      </c>
    </row>
    <row r="10510" spans="1:21" ht="15.65" customHeight="1" x14ac:dyDescent="0.35">
      <c r="A10510" s="35" t="s">
        <v>2737</v>
      </c>
      <c r="B10510" s="36">
        <v>38010</v>
      </c>
      <c r="D10510" s="35" t="s">
        <v>73</v>
      </c>
      <c r="E10510" s="59">
        <v>19</v>
      </c>
      <c r="F10510" s="29" t="s">
        <v>4070</v>
      </c>
      <c r="H10510" s="84">
        <v>117</v>
      </c>
      <c r="I10510" s="43" t="str">
        <f>IFERROR(VLOOKUP(H10510,#REF!,2,FALSE),"")</f>
        <v/>
      </c>
      <c r="J10510" s="27">
        <v>0</v>
      </c>
      <c r="K10510" s="41" t="s">
        <v>2410</v>
      </c>
      <c r="L10510" s="59">
        <v>19</v>
      </c>
      <c r="M10510" s="65" t="s">
        <v>2367</v>
      </c>
      <c r="N10510" s="65" t="s">
        <v>2367</v>
      </c>
      <c r="P10510" s="81">
        <v>104</v>
      </c>
      <c r="Q10510" s="56" t="str">
        <f>IFERROR(VLOOKUP(P10510,#REF!,2,FALSE),"")</f>
        <v/>
      </c>
      <c r="R10510" s="47">
        <v>1</v>
      </c>
      <c r="S10510" s="57" t="s">
        <v>63</v>
      </c>
      <c r="T10510" s="35" t="s">
        <v>8</v>
      </c>
      <c r="U10510" s="35" t="s">
        <v>72</v>
      </c>
    </row>
    <row r="10511" spans="1:21" ht="15.65" customHeight="1" x14ac:dyDescent="0.35">
      <c r="A10511" s="35" t="s">
        <v>2737</v>
      </c>
      <c r="B10511" s="36">
        <v>38010</v>
      </c>
      <c r="D10511" s="35" t="s">
        <v>73</v>
      </c>
      <c r="E10511" s="59">
        <v>20</v>
      </c>
      <c r="F10511" s="26" t="s">
        <v>4076</v>
      </c>
      <c r="H10511" s="84">
        <v>115</v>
      </c>
      <c r="I10511" s="43" t="str">
        <f>IFERROR(VLOOKUP(H10511,#REF!,2,FALSE),"")</f>
        <v/>
      </c>
      <c r="J10511" s="27">
        <v>0</v>
      </c>
      <c r="K10511" s="41" t="s">
        <v>2410</v>
      </c>
      <c r="L10511" s="59">
        <v>20</v>
      </c>
      <c r="M10511" s="57" t="s">
        <v>2609</v>
      </c>
      <c r="N10511" s="57" t="s">
        <v>2609</v>
      </c>
      <c r="P10511" s="81">
        <v>89</v>
      </c>
      <c r="Q10511" s="56" t="str">
        <f>IFERROR(VLOOKUP(P10511,#REF!,2,FALSE),"")</f>
        <v/>
      </c>
      <c r="R10511" s="47">
        <v>1</v>
      </c>
      <c r="S10511" s="57" t="s">
        <v>63</v>
      </c>
      <c r="T10511" s="35" t="s">
        <v>8</v>
      </c>
      <c r="U10511" s="35" t="s">
        <v>72</v>
      </c>
    </row>
    <row r="10512" spans="1:21" ht="15.65" customHeight="1" x14ac:dyDescent="0.35">
      <c r="A10512" s="35" t="s">
        <v>2737</v>
      </c>
      <c r="B10512" s="36">
        <v>38017</v>
      </c>
      <c r="D10512" s="53" t="s">
        <v>118</v>
      </c>
      <c r="E10512" s="59">
        <v>1</v>
      </c>
      <c r="F10512" s="30" t="s">
        <v>4080</v>
      </c>
      <c r="H10512" s="84">
        <v>181</v>
      </c>
      <c r="I10512" s="43" t="str">
        <f>IFERROR(VLOOKUP(H10512,#REF!,2,FALSE),"")</f>
        <v/>
      </c>
      <c r="J10512" s="47">
        <v>0.5</v>
      </c>
      <c r="K10512" s="41" t="s">
        <v>61</v>
      </c>
      <c r="L10512" s="59">
        <v>1</v>
      </c>
      <c r="M10512" s="54" t="s">
        <v>2141</v>
      </c>
      <c r="N10512" s="54" t="s">
        <v>2141</v>
      </c>
      <c r="P10512" s="81">
        <v>215</v>
      </c>
      <c r="Q10512" s="56" t="str">
        <f>IFERROR(VLOOKUP(P10512,#REF!,2,FALSE),"")</f>
        <v/>
      </c>
      <c r="R10512" s="47">
        <v>0.5</v>
      </c>
      <c r="S10512" s="57" t="s">
        <v>57</v>
      </c>
      <c r="T10512" s="35" t="s">
        <v>8</v>
      </c>
      <c r="U10512" s="35" t="s">
        <v>83</v>
      </c>
    </row>
    <row r="10513" spans="1:21" ht="15.65" customHeight="1" x14ac:dyDescent="0.35">
      <c r="A10513" s="35" t="s">
        <v>2737</v>
      </c>
      <c r="B10513" s="36">
        <v>38017</v>
      </c>
      <c r="D10513" s="53" t="s">
        <v>118</v>
      </c>
      <c r="E10513" s="59">
        <v>2</v>
      </c>
      <c r="F10513" s="29" t="s">
        <v>3486</v>
      </c>
      <c r="H10513" s="84">
        <v>178</v>
      </c>
      <c r="I10513" s="43" t="str">
        <f>IFERROR(VLOOKUP(H10513,#REF!,2,FALSE),"")</f>
        <v/>
      </c>
      <c r="J10513" s="47">
        <v>0</v>
      </c>
      <c r="K10513" s="41" t="s">
        <v>61</v>
      </c>
      <c r="L10513" s="59">
        <v>2</v>
      </c>
      <c r="M10513" s="67" t="s">
        <v>2494</v>
      </c>
      <c r="N10513" s="67" t="s">
        <v>2494</v>
      </c>
      <c r="P10513" s="81">
        <v>202</v>
      </c>
      <c r="Q10513" s="56" t="str">
        <f>IFERROR(VLOOKUP(P10513,#REF!,2,FALSE),"")</f>
        <v/>
      </c>
      <c r="R10513" s="47">
        <v>1</v>
      </c>
      <c r="S10513" s="57" t="s">
        <v>57</v>
      </c>
      <c r="T10513" s="35" t="s">
        <v>8</v>
      </c>
      <c r="U10513" s="35" t="s">
        <v>83</v>
      </c>
    </row>
    <row r="10514" spans="1:21" ht="15.65" customHeight="1" x14ac:dyDescent="0.35">
      <c r="A10514" s="35" t="s">
        <v>2737</v>
      </c>
      <c r="B10514" s="36">
        <v>38017</v>
      </c>
      <c r="D10514" s="53" t="s">
        <v>118</v>
      </c>
      <c r="E10514" s="59">
        <v>3</v>
      </c>
      <c r="F10514" s="26" t="s">
        <v>4103</v>
      </c>
      <c r="H10514" s="84">
        <v>169</v>
      </c>
      <c r="I10514" s="43" t="str">
        <f>IFERROR(VLOOKUP(H10514,#REF!,2,FALSE),"")</f>
        <v/>
      </c>
      <c r="J10514" s="47">
        <v>1</v>
      </c>
      <c r="K10514" s="41" t="s">
        <v>61</v>
      </c>
      <c r="L10514" s="59">
        <v>3</v>
      </c>
      <c r="M10514" s="57" t="s">
        <v>2728</v>
      </c>
      <c r="N10514" s="57" t="s">
        <v>2728</v>
      </c>
      <c r="P10514" s="81">
        <v>207</v>
      </c>
      <c r="Q10514" s="56" t="str">
        <f>IFERROR(VLOOKUP(P10514,#REF!,2,FALSE),"")</f>
        <v/>
      </c>
      <c r="R10514" s="47">
        <v>0</v>
      </c>
      <c r="S10514" s="57" t="s">
        <v>57</v>
      </c>
      <c r="T10514" s="35" t="s">
        <v>8</v>
      </c>
      <c r="U10514" s="35" t="s">
        <v>83</v>
      </c>
    </row>
    <row r="10515" spans="1:21" ht="15.65" customHeight="1" x14ac:dyDescent="0.35">
      <c r="A10515" s="35" t="s">
        <v>2737</v>
      </c>
      <c r="B10515" s="36">
        <v>38017</v>
      </c>
      <c r="D10515" s="53" t="s">
        <v>118</v>
      </c>
      <c r="E10515" s="59">
        <v>4</v>
      </c>
      <c r="F10515" s="57" t="s">
        <v>3764</v>
      </c>
      <c r="H10515" s="84">
        <v>165</v>
      </c>
      <c r="I10515" s="43" t="str">
        <f>IFERROR(VLOOKUP(H10515,#REF!,2,FALSE),"")</f>
        <v/>
      </c>
      <c r="J10515" s="47">
        <v>0</v>
      </c>
      <c r="K10515" s="41" t="s">
        <v>61</v>
      </c>
      <c r="L10515" s="59">
        <v>4</v>
      </c>
      <c r="M10515" s="57" t="s">
        <v>2729</v>
      </c>
      <c r="N10515" s="57" t="s">
        <v>2729</v>
      </c>
      <c r="P10515" s="81">
        <v>176</v>
      </c>
      <c r="Q10515" s="56" t="str">
        <f>IFERROR(VLOOKUP(P10515,#REF!,2,FALSE),"")</f>
        <v/>
      </c>
      <c r="R10515" s="47">
        <v>1</v>
      </c>
      <c r="S10515" s="57" t="s">
        <v>57</v>
      </c>
      <c r="T10515" s="35" t="s">
        <v>8</v>
      </c>
      <c r="U10515" s="35" t="s">
        <v>83</v>
      </c>
    </row>
    <row r="10516" spans="1:21" ht="15.65" customHeight="1" x14ac:dyDescent="0.35">
      <c r="A10516" s="35" t="s">
        <v>2737</v>
      </c>
      <c r="B10516" s="36">
        <v>38017</v>
      </c>
      <c r="D10516" s="53" t="s">
        <v>118</v>
      </c>
      <c r="E10516" s="59">
        <v>5</v>
      </c>
      <c r="F10516" s="26" t="s">
        <v>2732</v>
      </c>
      <c r="H10516" s="85" t="s">
        <v>1002</v>
      </c>
      <c r="I10516" s="43" t="str">
        <f>IFERROR(VLOOKUP(H10516,#REF!,2,FALSE),"")</f>
        <v/>
      </c>
      <c r="J10516" s="47">
        <v>0</v>
      </c>
      <c r="K10516" s="41" t="s">
        <v>61</v>
      </c>
      <c r="L10516" s="59">
        <v>5</v>
      </c>
      <c r="M10516" s="67" t="s">
        <v>1955</v>
      </c>
      <c r="N10516" s="67" t="s">
        <v>1955</v>
      </c>
      <c r="P10516" s="81">
        <v>185</v>
      </c>
      <c r="Q10516" s="56" t="str">
        <f>IFERROR(VLOOKUP(P10516,#REF!,2,FALSE),"")</f>
        <v/>
      </c>
      <c r="R10516" s="47">
        <v>1</v>
      </c>
      <c r="S10516" s="57" t="s">
        <v>57</v>
      </c>
      <c r="T10516" s="35" t="s">
        <v>8</v>
      </c>
      <c r="U10516" s="35" t="s">
        <v>83</v>
      </c>
    </row>
    <row r="10517" spans="1:21" ht="15.65" customHeight="1" x14ac:dyDescent="0.35">
      <c r="A10517" s="35" t="s">
        <v>2737</v>
      </c>
      <c r="B10517" s="36">
        <v>38017</v>
      </c>
      <c r="D10517" s="53" t="s">
        <v>118</v>
      </c>
      <c r="E10517" s="59">
        <v>6</v>
      </c>
      <c r="F10517" s="29" t="s">
        <v>3798</v>
      </c>
      <c r="H10517" s="84">
        <v>159</v>
      </c>
      <c r="I10517" s="43" t="str">
        <f>IFERROR(VLOOKUP(H10517,#REF!,2,FALSE),"")</f>
        <v/>
      </c>
      <c r="J10517" s="47">
        <v>0.5</v>
      </c>
      <c r="K10517" s="41" t="s">
        <v>61</v>
      </c>
      <c r="L10517" s="59">
        <v>6</v>
      </c>
      <c r="M10517" s="57" t="s">
        <v>3965</v>
      </c>
      <c r="N10517" s="57" t="s">
        <v>3965</v>
      </c>
      <c r="P10517" s="81">
        <v>149</v>
      </c>
      <c r="Q10517" s="56" t="str">
        <f>IFERROR(VLOOKUP(P10517,#REF!,2,FALSE),"")</f>
        <v/>
      </c>
      <c r="R10517" s="47">
        <v>0.5</v>
      </c>
      <c r="S10517" s="57" t="s">
        <v>57</v>
      </c>
      <c r="T10517" s="35" t="s">
        <v>8</v>
      </c>
      <c r="U10517" s="35" t="s">
        <v>83</v>
      </c>
    </row>
    <row r="10518" spans="1:21" ht="15.65" customHeight="1" x14ac:dyDescent="0.35">
      <c r="A10518" s="35" t="s">
        <v>2737</v>
      </c>
      <c r="B10518" s="36">
        <v>38017</v>
      </c>
      <c r="D10518" s="53" t="s">
        <v>118</v>
      </c>
      <c r="E10518" s="59">
        <v>7</v>
      </c>
      <c r="F10518" s="57" t="s">
        <v>3543</v>
      </c>
      <c r="H10518" s="84">
        <v>159</v>
      </c>
      <c r="I10518" s="43" t="str">
        <f>IFERROR(VLOOKUP(H10518,#REF!,2,FALSE),"")</f>
        <v/>
      </c>
      <c r="J10518" s="47">
        <v>0</v>
      </c>
      <c r="K10518" s="41" t="s">
        <v>61</v>
      </c>
      <c r="L10518" s="59">
        <v>7</v>
      </c>
      <c r="M10518" s="57" t="s">
        <v>2730</v>
      </c>
      <c r="N10518" s="57" t="s">
        <v>2730</v>
      </c>
      <c r="P10518" s="81">
        <v>154</v>
      </c>
      <c r="Q10518" s="56" t="str">
        <f>IFERROR(VLOOKUP(P10518,#REF!,2,FALSE),"")</f>
        <v/>
      </c>
      <c r="R10518" s="47">
        <v>1</v>
      </c>
      <c r="S10518" s="57" t="s">
        <v>57</v>
      </c>
      <c r="T10518" s="35" t="s">
        <v>8</v>
      </c>
      <c r="U10518" s="35" t="s">
        <v>83</v>
      </c>
    </row>
    <row r="10519" spans="1:21" ht="15.65" customHeight="1" x14ac:dyDescent="0.35">
      <c r="A10519" s="35" t="s">
        <v>2737</v>
      </c>
      <c r="B10519" s="36">
        <v>38017</v>
      </c>
      <c r="D10519" s="53" t="s">
        <v>118</v>
      </c>
      <c r="E10519" s="59">
        <v>8</v>
      </c>
      <c r="F10519" s="26" t="s">
        <v>4168</v>
      </c>
      <c r="H10519" s="85" t="s">
        <v>1002</v>
      </c>
      <c r="I10519" s="43" t="str">
        <f>IFERROR(VLOOKUP(H10519,#REF!,2,FALSE),"")</f>
        <v/>
      </c>
      <c r="J10519" s="47">
        <v>0.5</v>
      </c>
      <c r="K10519" s="41" t="s">
        <v>61</v>
      </c>
      <c r="L10519" s="59">
        <v>8</v>
      </c>
      <c r="M10519" s="54" t="s">
        <v>417</v>
      </c>
      <c r="N10519" s="54" t="s">
        <v>417</v>
      </c>
      <c r="P10519" s="81">
        <v>158</v>
      </c>
      <c r="Q10519" s="56" t="str">
        <f>IFERROR(VLOOKUP(P10519,#REF!,2,FALSE),"")</f>
        <v/>
      </c>
      <c r="R10519" s="47">
        <v>0.5</v>
      </c>
      <c r="S10519" s="57" t="s">
        <v>57</v>
      </c>
      <c r="T10519" s="35" t="s">
        <v>8</v>
      </c>
      <c r="U10519" s="35" t="s">
        <v>83</v>
      </c>
    </row>
    <row r="10520" spans="1:21" ht="15.65" customHeight="1" x14ac:dyDescent="0.35">
      <c r="A10520" s="35" t="s">
        <v>2737</v>
      </c>
      <c r="B10520" s="36">
        <v>38017</v>
      </c>
      <c r="D10520" s="53" t="s">
        <v>118</v>
      </c>
      <c r="E10520" s="59">
        <v>9</v>
      </c>
      <c r="F10520" s="30" t="s">
        <v>4077</v>
      </c>
      <c r="H10520" s="84">
        <v>153</v>
      </c>
      <c r="I10520" s="43" t="str">
        <f>IFERROR(VLOOKUP(H10520,#REF!,2,FALSE),"")</f>
        <v/>
      </c>
      <c r="J10520" s="47">
        <v>0.5</v>
      </c>
      <c r="K10520" s="41" t="s">
        <v>61</v>
      </c>
      <c r="L10520" s="59">
        <v>9</v>
      </c>
      <c r="M10520" s="57" t="s">
        <v>2731</v>
      </c>
      <c r="N10520" s="57" t="s">
        <v>2731</v>
      </c>
      <c r="P10520" s="81">
        <v>147</v>
      </c>
      <c r="Q10520" s="56" t="str">
        <f>IFERROR(VLOOKUP(P10520,#REF!,2,FALSE),"")</f>
        <v/>
      </c>
      <c r="R10520" s="47">
        <v>0.5</v>
      </c>
      <c r="S10520" s="57" t="s">
        <v>57</v>
      </c>
      <c r="T10520" s="35" t="s">
        <v>8</v>
      </c>
      <c r="U10520" s="35" t="s">
        <v>83</v>
      </c>
    </row>
    <row r="10521" spans="1:21" ht="15.65" customHeight="1" x14ac:dyDescent="0.35">
      <c r="A10521" s="35" t="s">
        <v>2737</v>
      </c>
      <c r="B10521" s="36">
        <v>38017</v>
      </c>
      <c r="D10521" s="53" t="s">
        <v>118</v>
      </c>
      <c r="E10521" s="59">
        <v>10</v>
      </c>
      <c r="F10521" s="26" t="s">
        <v>2692</v>
      </c>
      <c r="H10521" s="85" t="s">
        <v>1002</v>
      </c>
      <c r="I10521" s="43" t="str">
        <f>IFERROR(VLOOKUP(H10521,#REF!,2,FALSE),"")</f>
        <v/>
      </c>
      <c r="J10521" s="47">
        <v>0.5</v>
      </c>
      <c r="K10521" s="41" t="s">
        <v>61</v>
      </c>
      <c r="L10521" s="59">
        <v>10</v>
      </c>
      <c r="M10521" s="60" t="s">
        <v>744</v>
      </c>
      <c r="N10521" s="60" t="s">
        <v>744</v>
      </c>
      <c r="P10521" s="81">
        <v>151</v>
      </c>
      <c r="Q10521" s="56" t="str">
        <f>IFERROR(VLOOKUP(P10521,#REF!,2,FALSE),"")</f>
        <v/>
      </c>
      <c r="R10521" s="47">
        <v>0.5</v>
      </c>
      <c r="S10521" s="57" t="s">
        <v>57</v>
      </c>
      <c r="T10521" s="35" t="s">
        <v>8</v>
      </c>
      <c r="U10521" s="35" t="s">
        <v>83</v>
      </c>
    </row>
    <row r="10522" spans="1:21" ht="15.65" customHeight="1" x14ac:dyDescent="0.35">
      <c r="A10522" s="35" t="s">
        <v>2737</v>
      </c>
      <c r="B10522" s="36">
        <v>38017</v>
      </c>
      <c r="D10522" s="53" t="s">
        <v>118</v>
      </c>
      <c r="E10522" s="59">
        <v>11</v>
      </c>
      <c r="F10522" s="46" t="s">
        <v>4069</v>
      </c>
      <c r="H10522" s="84">
        <v>152</v>
      </c>
      <c r="I10522" s="43" t="str">
        <f>IFERROR(VLOOKUP(H10522,#REF!,2,FALSE),"")</f>
        <v/>
      </c>
      <c r="J10522" s="47">
        <v>1</v>
      </c>
      <c r="K10522" s="41" t="s">
        <v>61</v>
      </c>
      <c r="L10522" s="59">
        <v>11</v>
      </c>
      <c r="M10522" s="66" t="s">
        <v>3804</v>
      </c>
      <c r="N10522" s="66" t="s">
        <v>3804</v>
      </c>
      <c r="P10522" s="81">
        <v>142</v>
      </c>
      <c r="Q10522" s="56" t="str">
        <f>IFERROR(VLOOKUP(P10522,#REF!,2,FALSE),"")</f>
        <v/>
      </c>
      <c r="R10522" s="47">
        <v>0</v>
      </c>
      <c r="S10522" s="57" t="s">
        <v>57</v>
      </c>
      <c r="T10522" s="35" t="s">
        <v>8</v>
      </c>
      <c r="U10522" s="35" t="s">
        <v>83</v>
      </c>
    </row>
    <row r="10523" spans="1:21" ht="15.65" customHeight="1" x14ac:dyDescent="0.35">
      <c r="A10523" s="35" t="s">
        <v>2737</v>
      </c>
      <c r="B10523" s="36">
        <v>38017</v>
      </c>
      <c r="D10523" s="53" t="s">
        <v>118</v>
      </c>
      <c r="E10523" s="59">
        <v>12</v>
      </c>
      <c r="F10523" s="29" t="s">
        <v>4142</v>
      </c>
      <c r="H10523" s="84">
        <v>146</v>
      </c>
      <c r="I10523" s="43" t="str">
        <f>IFERROR(VLOOKUP(H10523,#REF!,2,FALSE),"")</f>
        <v/>
      </c>
      <c r="J10523" s="47">
        <v>0.5</v>
      </c>
      <c r="K10523" s="41" t="s">
        <v>61</v>
      </c>
      <c r="L10523" s="59">
        <v>12</v>
      </c>
      <c r="M10523" s="67" t="s">
        <v>569</v>
      </c>
      <c r="N10523" s="67" t="s">
        <v>569</v>
      </c>
      <c r="P10523" s="81">
        <v>140</v>
      </c>
      <c r="Q10523" s="56" t="str">
        <f>IFERROR(VLOOKUP(P10523,#REF!,2,FALSE),"")</f>
        <v/>
      </c>
      <c r="R10523" s="47">
        <v>0.5</v>
      </c>
      <c r="S10523" s="57" t="s">
        <v>57</v>
      </c>
      <c r="T10523" s="35" t="s">
        <v>8</v>
      </c>
      <c r="U10523" s="35" t="s">
        <v>83</v>
      </c>
    </row>
    <row r="10524" spans="1:21" ht="15.65" customHeight="1" x14ac:dyDescent="0.35">
      <c r="A10524" s="35" t="s">
        <v>2737</v>
      </c>
      <c r="B10524" s="36">
        <v>38017</v>
      </c>
      <c r="D10524" s="53" t="s">
        <v>118</v>
      </c>
      <c r="E10524" s="59">
        <v>13</v>
      </c>
      <c r="F10524" s="66" t="s">
        <v>3403</v>
      </c>
      <c r="H10524" s="84">
        <v>145</v>
      </c>
      <c r="I10524" s="43" t="str">
        <f>IFERROR(VLOOKUP(H10524,#REF!,2,FALSE),"")</f>
        <v/>
      </c>
      <c r="J10524" s="47">
        <v>1</v>
      </c>
      <c r="K10524" s="41" t="s">
        <v>61</v>
      </c>
      <c r="L10524" s="59">
        <v>13</v>
      </c>
      <c r="M10524" s="67" t="s">
        <v>3229</v>
      </c>
      <c r="N10524" s="67" t="s">
        <v>3229</v>
      </c>
      <c r="P10524" s="43" t="s">
        <v>1002</v>
      </c>
      <c r="Q10524" s="56" t="str">
        <f>IFERROR(VLOOKUP(P10524,#REF!,2,FALSE),"")</f>
        <v/>
      </c>
      <c r="R10524" s="47">
        <v>0</v>
      </c>
      <c r="S10524" s="57" t="s">
        <v>57</v>
      </c>
      <c r="T10524" s="35" t="s">
        <v>8</v>
      </c>
      <c r="U10524" s="35" t="s">
        <v>83</v>
      </c>
    </row>
    <row r="10525" spans="1:21" ht="15.65" customHeight="1" x14ac:dyDescent="0.35">
      <c r="A10525" s="35" t="s">
        <v>2737</v>
      </c>
      <c r="B10525" s="36">
        <v>38017</v>
      </c>
      <c r="D10525" s="53" t="s">
        <v>118</v>
      </c>
      <c r="E10525" s="59">
        <v>14</v>
      </c>
      <c r="F10525" s="29" t="s">
        <v>4067</v>
      </c>
      <c r="H10525" s="84">
        <v>145</v>
      </c>
      <c r="I10525" s="43" t="str">
        <f>IFERROR(VLOOKUP(H10525,#REF!,2,FALSE),"")</f>
        <v/>
      </c>
      <c r="J10525" s="47">
        <v>1</v>
      </c>
      <c r="K10525" s="41" t="s">
        <v>61</v>
      </c>
      <c r="L10525" s="59">
        <v>14</v>
      </c>
      <c r="M10525" s="67" t="s">
        <v>1516</v>
      </c>
      <c r="N10525" s="67" t="s">
        <v>1516</v>
      </c>
      <c r="P10525" s="81">
        <v>136</v>
      </c>
      <c r="Q10525" s="56" t="str">
        <f>IFERROR(VLOOKUP(P10525,#REF!,2,FALSE),"")</f>
        <v/>
      </c>
      <c r="R10525" s="47">
        <v>0</v>
      </c>
      <c r="S10525" s="57" t="s">
        <v>57</v>
      </c>
      <c r="T10525" s="35" t="s">
        <v>8</v>
      </c>
      <c r="U10525" s="35" t="s">
        <v>83</v>
      </c>
    </row>
    <row r="10526" spans="1:21" ht="15.65" customHeight="1" x14ac:dyDescent="0.35">
      <c r="A10526" s="35" t="s">
        <v>2737</v>
      </c>
      <c r="B10526" s="36">
        <v>38017</v>
      </c>
      <c r="D10526" s="53" t="s">
        <v>118</v>
      </c>
      <c r="E10526" s="59">
        <v>15</v>
      </c>
      <c r="F10526" s="30" t="s">
        <v>4095</v>
      </c>
      <c r="H10526" s="84">
        <v>144</v>
      </c>
      <c r="I10526" s="43" t="str">
        <f>IFERROR(VLOOKUP(H10526,#REF!,2,FALSE),"")</f>
        <v/>
      </c>
      <c r="J10526" s="47">
        <v>0.5</v>
      </c>
      <c r="K10526" s="41" t="s">
        <v>61</v>
      </c>
      <c r="L10526" s="59">
        <v>15</v>
      </c>
      <c r="M10526" s="54" t="s">
        <v>2066</v>
      </c>
      <c r="N10526" s="54" t="s">
        <v>2066</v>
      </c>
      <c r="P10526" s="81">
        <v>134</v>
      </c>
      <c r="Q10526" s="56" t="str">
        <f>IFERROR(VLOOKUP(P10526,#REF!,2,FALSE),"")</f>
        <v/>
      </c>
      <c r="R10526" s="47">
        <v>0.5</v>
      </c>
      <c r="S10526" s="57" t="s">
        <v>57</v>
      </c>
      <c r="T10526" s="35" t="s">
        <v>8</v>
      </c>
      <c r="U10526" s="35" t="s">
        <v>83</v>
      </c>
    </row>
    <row r="10527" spans="1:21" ht="15.65" customHeight="1" x14ac:dyDescent="0.35">
      <c r="A10527" s="35" t="s">
        <v>2737</v>
      </c>
      <c r="B10527" s="36">
        <v>38017</v>
      </c>
      <c r="D10527" s="53" t="s">
        <v>118</v>
      </c>
      <c r="E10527" s="59">
        <v>16</v>
      </c>
      <c r="F10527" s="30" t="s">
        <v>4088</v>
      </c>
      <c r="H10527" s="70">
        <v>144</v>
      </c>
      <c r="I10527" s="43" t="str">
        <f>IFERROR(VLOOKUP(H10527,#REF!,2,FALSE),"")</f>
        <v/>
      </c>
      <c r="J10527" s="47">
        <v>0</v>
      </c>
      <c r="K10527" s="41" t="s">
        <v>61</v>
      </c>
      <c r="L10527" s="59">
        <v>16</v>
      </c>
      <c r="M10527" s="67" t="s">
        <v>2242</v>
      </c>
      <c r="N10527" s="67" t="s">
        <v>2242</v>
      </c>
      <c r="P10527" s="85">
        <v>136</v>
      </c>
      <c r="Q10527" s="56" t="str">
        <f>IFERROR(VLOOKUP(P10527,#REF!,2,FALSE),"")</f>
        <v/>
      </c>
      <c r="R10527" s="47">
        <v>1</v>
      </c>
      <c r="S10527" s="57" t="s">
        <v>57</v>
      </c>
      <c r="T10527" s="35" t="s">
        <v>8</v>
      </c>
      <c r="U10527" s="35" t="s">
        <v>83</v>
      </c>
    </row>
    <row r="10528" spans="1:21" ht="15.65" customHeight="1" x14ac:dyDescent="0.35">
      <c r="A10528" s="35" t="s">
        <v>2737</v>
      </c>
      <c r="B10528" s="36">
        <v>38017</v>
      </c>
      <c r="D10528" s="35" t="s">
        <v>951</v>
      </c>
      <c r="E10528" s="59">
        <v>1</v>
      </c>
      <c r="F10528" s="66" t="s">
        <v>3419</v>
      </c>
      <c r="H10528" s="84">
        <v>143</v>
      </c>
      <c r="I10528" s="43" t="str">
        <f>IFERROR(VLOOKUP(H10528,#REF!,2,FALSE),"")</f>
        <v/>
      </c>
      <c r="J10528" s="47">
        <v>1</v>
      </c>
      <c r="K10528" s="41" t="s">
        <v>62</v>
      </c>
      <c r="L10528" s="59">
        <v>1</v>
      </c>
      <c r="M10528" s="67" t="s">
        <v>3228</v>
      </c>
      <c r="N10528" s="67" t="s">
        <v>3228</v>
      </c>
      <c r="P10528" s="81">
        <v>124</v>
      </c>
      <c r="Q10528" s="56" t="str">
        <f>IFERROR(VLOOKUP(P10528,#REF!,2,FALSE),"")</f>
        <v/>
      </c>
      <c r="R10528" s="47">
        <v>0</v>
      </c>
      <c r="S10528" s="57" t="s">
        <v>57</v>
      </c>
      <c r="T10528" s="35" t="s">
        <v>8</v>
      </c>
      <c r="U10528" s="35" t="s">
        <v>84</v>
      </c>
    </row>
    <row r="10529" spans="1:21" ht="15.65" customHeight="1" x14ac:dyDescent="0.35">
      <c r="A10529" s="35" t="s">
        <v>2737</v>
      </c>
      <c r="B10529" s="36">
        <v>38017</v>
      </c>
      <c r="D10529" s="35" t="s">
        <v>951</v>
      </c>
      <c r="E10529" s="59">
        <v>2</v>
      </c>
      <c r="F10529" s="30" t="s">
        <v>4139</v>
      </c>
      <c r="H10529" s="84">
        <v>142</v>
      </c>
      <c r="I10529" s="43" t="str">
        <f>IFERROR(VLOOKUP(H10529,#REF!,2,FALSE),"")</f>
        <v/>
      </c>
      <c r="J10529" s="47">
        <v>0</v>
      </c>
      <c r="K10529" s="41" t="s">
        <v>62</v>
      </c>
      <c r="L10529" s="59">
        <v>2</v>
      </c>
      <c r="M10529" s="57" t="s">
        <v>3803</v>
      </c>
      <c r="N10529" s="57" t="s">
        <v>3803</v>
      </c>
      <c r="P10529" s="81">
        <v>131</v>
      </c>
      <c r="Q10529" s="56" t="str">
        <f>IFERROR(VLOOKUP(P10529,#REF!,2,FALSE),"")</f>
        <v/>
      </c>
      <c r="R10529" s="47">
        <v>1</v>
      </c>
      <c r="S10529" s="57" t="s">
        <v>57</v>
      </c>
      <c r="T10529" s="35" t="s">
        <v>8</v>
      </c>
      <c r="U10529" s="35" t="s">
        <v>84</v>
      </c>
    </row>
    <row r="10530" spans="1:21" ht="15.65" customHeight="1" x14ac:dyDescent="0.35">
      <c r="A10530" s="35" t="s">
        <v>2737</v>
      </c>
      <c r="B10530" s="36">
        <v>38017</v>
      </c>
      <c r="D10530" s="35" t="s">
        <v>951</v>
      </c>
      <c r="E10530" s="59">
        <v>3</v>
      </c>
      <c r="F10530" s="26" t="s">
        <v>3799</v>
      </c>
      <c r="H10530" s="84">
        <v>138</v>
      </c>
      <c r="I10530" s="43" t="str">
        <f>IFERROR(VLOOKUP(H10530,#REF!,2,FALSE),"")</f>
        <v/>
      </c>
      <c r="J10530" s="47">
        <v>0.5</v>
      </c>
      <c r="K10530" s="41" t="s">
        <v>62</v>
      </c>
      <c r="L10530" s="59">
        <v>3</v>
      </c>
      <c r="M10530" s="57" t="s">
        <v>3542</v>
      </c>
      <c r="N10530" s="57" t="s">
        <v>3542</v>
      </c>
      <c r="P10530" s="81">
        <v>129</v>
      </c>
      <c r="Q10530" s="56" t="str">
        <f>IFERROR(VLOOKUP(P10530,#REF!,2,FALSE),"")</f>
        <v/>
      </c>
      <c r="R10530" s="47">
        <v>0.5</v>
      </c>
      <c r="S10530" s="57" t="s">
        <v>57</v>
      </c>
      <c r="T10530" s="35" t="s">
        <v>8</v>
      </c>
      <c r="U10530" s="35" t="s">
        <v>84</v>
      </c>
    </row>
    <row r="10531" spans="1:21" ht="15.65" customHeight="1" x14ac:dyDescent="0.35">
      <c r="A10531" s="35" t="s">
        <v>2737</v>
      </c>
      <c r="B10531" s="36">
        <v>38017</v>
      </c>
      <c r="D10531" s="35" t="s">
        <v>951</v>
      </c>
      <c r="E10531" s="59">
        <v>4</v>
      </c>
      <c r="F10531" s="26" t="s">
        <v>4146</v>
      </c>
      <c r="H10531" s="84">
        <v>135</v>
      </c>
      <c r="I10531" s="43" t="str">
        <f>IFERROR(VLOOKUP(H10531,#REF!,2,FALSE),"")</f>
        <v/>
      </c>
      <c r="J10531" s="47">
        <v>0</v>
      </c>
      <c r="K10531" s="41" t="s">
        <v>62</v>
      </c>
      <c r="L10531" s="59">
        <v>4</v>
      </c>
      <c r="M10531" s="67" t="s">
        <v>1820</v>
      </c>
      <c r="N10531" s="67" t="s">
        <v>1820</v>
      </c>
      <c r="P10531" s="81">
        <v>129</v>
      </c>
      <c r="Q10531" s="56" t="str">
        <f>IFERROR(VLOOKUP(P10531,#REF!,2,FALSE),"")</f>
        <v/>
      </c>
      <c r="R10531" s="47">
        <v>1</v>
      </c>
      <c r="S10531" s="57" t="s">
        <v>57</v>
      </c>
      <c r="T10531" s="35" t="s">
        <v>8</v>
      </c>
      <c r="U10531" s="35" t="s">
        <v>84</v>
      </c>
    </row>
    <row r="10532" spans="1:21" ht="15.65" customHeight="1" x14ac:dyDescent="0.35">
      <c r="A10532" s="35" t="s">
        <v>2737</v>
      </c>
      <c r="B10532" s="36">
        <v>38017</v>
      </c>
      <c r="D10532" s="35" t="s">
        <v>951</v>
      </c>
      <c r="E10532" s="59">
        <v>5</v>
      </c>
      <c r="F10532" s="29" t="s">
        <v>4082</v>
      </c>
      <c r="H10532" s="84">
        <v>129</v>
      </c>
      <c r="I10532" s="43" t="str">
        <f>IFERROR(VLOOKUP(H10532,#REF!,2,FALSE),"")</f>
        <v/>
      </c>
      <c r="J10532" s="47">
        <v>0.5</v>
      </c>
      <c r="K10532" s="41" t="s">
        <v>62</v>
      </c>
      <c r="L10532" s="59">
        <v>5</v>
      </c>
      <c r="M10532" s="67" t="s">
        <v>2144</v>
      </c>
      <c r="N10532" s="67" t="s">
        <v>2144</v>
      </c>
      <c r="P10532" s="81">
        <v>115</v>
      </c>
      <c r="Q10532" s="56" t="str">
        <f>IFERROR(VLOOKUP(P10532,#REF!,2,FALSE),"")</f>
        <v/>
      </c>
      <c r="R10532" s="47">
        <v>0.5</v>
      </c>
      <c r="S10532" s="57" t="s">
        <v>57</v>
      </c>
      <c r="T10532" s="35" t="s">
        <v>8</v>
      </c>
      <c r="U10532" s="35" t="s">
        <v>84</v>
      </c>
    </row>
    <row r="10533" spans="1:21" ht="15.65" customHeight="1" x14ac:dyDescent="0.35">
      <c r="A10533" s="35" t="s">
        <v>2737</v>
      </c>
      <c r="B10533" s="36">
        <v>38017</v>
      </c>
      <c r="D10533" s="35" t="s">
        <v>951</v>
      </c>
      <c r="E10533" s="59">
        <v>6</v>
      </c>
      <c r="F10533" s="26" t="s">
        <v>4155</v>
      </c>
      <c r="H10533" s="84">
        <v>126</v>
      </c>
      <c r="I10533" s="43" t="str">
        <f>IFERROR(VLOOKUP(H10533,#REF!,2,FALSE),"")</f>
        <v/>
      </c>
      <c r="J10533" s="47">
        <v>0.5</v>
      </c>
      <c r="K10533" s="41" t="s">
        <v>62</v>
      </c>
      <c r="L10533" s="59">
        <v>6</v>
      </c>
      <c r="M10533" s="57" t="s">
        <v>3888</v>
      </c>
      <c r="N10533" s="57" t="s">
        <v>3888</v>
      </c>
      <c r="P10533" s="81">
        <v>102</v>
      </c>
      <c r="Q10533" s="56" t="str">
        <f>IFERROR(VLOOKUP(P10533,#REF!,2,FALSE),"")</f>
        <v/>
      </c>
      <c r="R10533" s="47">
        <v>0.5</v>
      </c>
      <c r="S10533" s="57" t="s">
        <v>57</v>
      </c>
      <c r="T10533" s="35" t="s">
        <v>8</v>
      </c>
      <c r="U10533" s="35" t="s">
        <v>84</v>
      </c>
    </row>
    <row r="10534" spans="1:21" ht="15.65" customHeight="1" x14ac:dyDescent="0.35">
      <c r="A10534" s="35" t="s">
        <v>2737</v>
      </c>
      <c r="B10534" s="36">
        <v>38017</v>
      </c>
      <c r="D10534" s="35" t="s">
        <v>951</v>
      </c>
      <c r="E10534" s="59">
        <v>7</v>
      </c>
      <c r="F10534" s="66" t="s">
        <v>3399</v>
      </c>
      <c r="H10534" s="84">
        <v>123</v>
      </c>
      <c r="I10534" s="43" t="str">
        <f>IFERROR(VLOOKUP(H10534,#REF!,2,FALSE),"")</f>
        <v/>
      </c>
      <c r="J10534" s="47">
        <v>1</v>
      </c>
      <c r="K10534" s="41" t="s">
        <v>62</v>
      </c>
      <c r="L10534" s="59">
        <v>7</v>
      </c>
      <c r="M10534" s="54" t="s">
        <v>1225</v>
      </c>
      <c r="N10534" s="54" t="s">
        <v>1225</v>
      </c>
      <c r="P10534" s="81">
        <v>108</v>
      </c>
      <c r="Q10534" s="56" t="str">
        <f>IFERROR(VLOOKUP(P10534,#REF!,2,FALSE),"")</f>
        <v/>
      </c>
      <c r="R10534" s="47">
        <v>0</v>
      </c>
      <c r="S10534" s="57" t="s">
        <v>57</v>
      </c>
      <c r="T10534" s="35" t="s">
        <v>8</v>
      </c>
      <c r="U10534" s="35" t="s">
        <v>84</v>
      </c>
    </row>
    <row r="10535" spans="1:21" ht="15.65" customHeight="1" x14ac:dyDescent="0.35">
      <c r="A10535" s="35" t="s">
        <v>2737</v>
      </c>
      <c r="B10535" s="36">
        <v>38017</v>
      </c>
      <c r="D10535" s="35" t="s">
        <v>951</v>
      </c>
      <c r="E10535" s="59">
        <v>8</v>
      </c>
      <c r="F10535" s="66" t="s">
        <v>3514</v>
      </c>
      <c r="H10535" s="84">
        <v>120</v>
      </c>
      <c r="I10535" s="43" t="str">
        <f>IFERROR(VLOOKUP(H10535,#REF!,2,FALSE),"")</f>
        <v/>
      </c>
      <c r="J10535" s="47">
        <v>0.5</v>
      </c>
      <c r="K10535" s="41" t="s">
        <v>62</v>
      </c>
      <c r="L10535" s="59">
        <v>8</v>
      </c>
      <c r="M10535" s="66" t="s">
        <v>3835</v>
      </c>
      <c r="N10535" s="66" t="s">
        <v>3835</v>
      </c>
      <c r="P10535" s="81">
        <v>107</v>
      </c>
      <c r="Q10535" s="56" t="str">
        <f>IFERROR(VLOOKUP(P10535,#REF!,2,FALSE),"")</f>
        <v/>
      </c>
      <c r="R10535" s="47">
        <v>0.5</v>
      </c>
      <c r="S10535" s="57" t="s">
        <v>57</v>
      </c>
      <c r="T10535" s="35" t="s">
        <v>8</v>
      </c>
      <c r="U10535" s="35" t="s">
        <v>84</v>
      </c>
    </row>
    <row r="10536" spans="1:21" ht="15.65" customHeight="1" x14ac:dyDescent="0.35">
      <c r="A10536" s="35" t="s">
        <v>2737</v>
      </c>
      <c r="B10536" s="36">
        <v>38017</v>
      </c>
      <c r="D10536" s="35" t="s">
        <v>951</v>
      </c>
      <c r="E10536" s="59">
        <v>9</v>
      </c>
      <c r="F10536" s="30" t="s">
        <v>1490</v>
      </c>
      <c r="H10536" s="84">
        <v>120</v>
      </c>
      <c r="I10536" s="43" t="str">
        <f>IFERROR(VLOOKUP(H10536,#REF!,2,FALSE),"")</f>
        <v/>
      </c>
      <c r="J10536" s="47">
        <v>0.5</v>
      </c>
      <c r="K10536" s="41" t="s">
        <v>62</v>
      </c>
      <c r="L10536" s="59">
        <v>9</v>
      </c>
      <c r="M10536" s="66" t="s">
        <v>3842</v>
      </c>
      <c r="N10536" s="66" t="s">
        <v>3842</v>
      </c>
      <c r="P10536" s="81">
        <v>107</v>
      </c>
      <c r="Q10536" s="56" t="str">
        <f>IFERROR(VLOOKUP(P10536,#REF!,2,FALSE),"")</f>
        <v/>
      </c>
      <c r="R10536" s="47">
        <v>0.5</v>
      </c>
      <c r="S10536" s="57" t="s">
        <v>57</v>
      </c>
      <c r="T10536" s="35" t="s">
        <v>8</v>
      </c>
      <c r="U10536" s="35" t="s">
        <v>84</v>
      </c>
    </row>
    <row r="10537" spans="1:21" ht="15.65" customHeight="1" x14ac:dyDescent="0.35">
      <c r="A10537" s="35" t="s">
        <v>2737</v>
      </c>
      <c r="B10537" s="36">
        <v>38017</v>
      </c>
      <c r="D10537" s="35" t="s">
        <v>951</v>
      </c>
      <c r="E10537" s="59">
        <v>10</v>
      </c>
      <c r="F10537" s="29" t="s">
        <v>4070</v>
      </c>
      <c r="H10537" s="84">
        <v>117</v>
      </c>
      <c r="I10537" s="43" t="str">
        <f>IFERROR(VLOOKUP(H10537,#REF!,2,FALSE),"")</f>
        <v/>
      </c>
      <c r="J10537" s="47">
        <v>0.5</v>
      </c>
      <c r="K10537" s="41" t="s">
        <v>62</v>
      </c>
      <c r="L10537" s="59">
        <v>10</v>
      </c>
      <c r="M10537" s="67" t="s">
        <v>2144</v>
      </c>
      <c r="N10537" s="67" t="s">
        <v>2144</v>
      </c>
      <c r="P10537" s="81">
        <v>107</v>
      </c>
      <c r="Q10537" s="56" t="str">
        <f>IFERROR(VLOOKUP(P10537,#REF!,2,FALSE),"")</f>
        <v/>
      </c>
      <c r="R10537" s="47">
        <v>0.5</v>
      </c>
      <c r="S10537" s="57" t="s">
        <v>57</v>
      </c>
      <c r="T10537" s="35" t="s">
        <v>8</v>
      </c>
      <c r="U10537" s="35" t="s">
        <v>84</v>
      </c>
    </row>
    <row r="10538" spans="1:21" ht="15.65" customHeight="1" x14ac:dyDescent="0.35">
      <c r="A10538" s="35" t="s">
        <v>2737</v>
      </c>
      <c r="B10538" s="36">
        <v>38017</v>
      </c>
      <c r="D10538" s="35" t="s">
        <v>951</v>
      </c>
      <c r="E10538" s="59">
        <v>11</v>
      </c>
      <c r="F10538" s="66" t="s">
        <v>3405</v>
      </c>
      <c r="H10538" s="84">
        <v>115</v>
      </c>
      <c r="I10538" s="43" t="str">
        <f>IFERROR(VLOOKUP(H10538,#REF!,2,FALSE),"")</f>
        <v/>
      </c>
      <c r="J10538" s="47">
        <v>1</v>
      </c>
      <c r="K10538" s="41" t="s">
        <v>62</v>
      </c>
      <c r="L10538" s="59">
        <v>11</v>
      </c>
      <c r="M10538" s="67" t="s">
        <v>2850</v>
      </c>
      <c r="N10538" s="67" t="s">
        <v>2850</v>
      </c>
      <c r="P10538" s="81">
        <v>89</v>
      </c>
      <c r="Q10538" s="56" t="str">
        <f>IFERROR(VLOOKUP(P10538,#REF!,2,FALSE),"")</f>
        <v/>
      </c>
      <c r="R10538" s="47">
        <v>0</v>
      </c>
      <c r="S10538" s="57" t="s">
        <v>57</v>
      </c>
      <c r="T10538" s="35" t="s">
        <v>8</v>
      </c>
      <c r="U10538" s="35" t="s">
        <v>84</v>
      </c>
    </row>
    <row r="10539" spans="1:21" ht="15.65" customHeight="1" x14ac:dyDescent="0.35">
      <c r="A10539" s="35" t="s">
        <v>2737</v>
      </c>
      <c r="B10539" s="36">
        <v>38017</v>
      </c>
      <c r="D10539" s="35" t="s">
        <v>951</v>
      </c>
      <c r="E10539" s="59">
        <v>12</v>
      </c>
      <c r="F10539" s="29" t="s">
        <v>4071</v>
      </c>
      <c r="H10539" s="84">
        <v>112</v>
      </c>
      <c r="I10539" s="43" t="str">
        <f>IFERROR(VLOOKUP(H10539,#REF!,2,FALSE),"")</f>
        <v/>
      </c>
      <c r="J10539" s="47">
        <v>0.5</v>
      </c>
      <c r="K10539" s="41" t="s">
        <v>62</v>
      </c>
      <c r="L10539" s="59">
        <v>12</v>
      </c>
      <c r="M10539" s="67" t="s">
        <v>3227</v>
      </c>
      <c r="N10539" s="67" t="s">
        <v>3227</v>
      </c>
      <c r="P10539" s="81">
        <v>69</v>
      </c>
      <c r="Q10539" s="56" t="str">
        <f>IFERROR(VLOOKUP(P10539,#REF!,2,FALSE),"")</f>
        <v/>
      </c>
      <c r="R10539" s="47">
        <v>0.5</v>
      </c>
      <c r="S10539" s="57" t="s">
        <v>57</v>
      </c>
      <c r="T10539" s="35" t="s">
        <v>8</v>
      </c>
      <c r="U10539" s="35" t="s">
        <v>84</v>
      </c>
    </row>
    <row r="10540" spans="1:21" ht="15.65" customHeight="1" x14ac:dyDescent="0.35">
      <c r="A10540" s="35" t="s">
        <v>2737</v>
      </c>
      <c r="B10540" s="36">
        <v>38017</v>
      </c>
      <c r="D10540" s="35" t="s">
        <v>951</v>
      </c>
      <c r="E10540" s="59">
        <v>13</v>
      </c>
      <c r="F10540" s="66" t="s">
        <v>3848</v>
      </c>
      <c r="H10540" s="84">
        <v>102</v>
      </c>
      <c r="I10540" s="43" t="str">
        <f>IFERROR(VLOOKUP(H10540,#REF!,2,FALSE),"")</f>
        <v/>
      </c>
      <c r="J10540" s="47">
        <v>1</v>
      </c>
      <c r="K10540" s="41" t="s">
        <v>62</v>
      </c>
      <c r="L10540" s="59">
        <v>13</v>
      </c>
      <c r="M10540" s="67" t="s">
        <v>2442</v>
      </c>
      <c r="N10540" s="67" t="s">
        <v>2442</v>
      </c>
      <c r="P10540" s="81">
        <v>73</v>
      </c>
      <c r="Q10540" s="56" t="str">
        <f>IFERROR(VLOOKUP(P10540,#REF!,2,FALSE),"")</f>
        <v/>
      </c>
      <c r="R10540" s="47">
        <v>0</v>
      </c>
      <c r="S10540" s="57" t="s">
        <v>57</v>
      </c>
      <c r="T10540" s="35" t="s">
        <v>8</v>
      </c>
      <c r="U10540" s="35" t="s">
        <v>84</v>
      </c>
    </row>
    <row r="10541" spans="1:21" ht="15.65" customHeight="1" x14ac:dyDescent="0.35">
      <c r="A10541" s="35" t="s">
        <v>2737</v>
      </c>
      <c r="B10541" s="36">
        <v>38017</v>
      </c>
      <c r="D10541" s="35" t="s">
        <v>951</v>
      </c>
      <c r="E10541" s="59">
        <v>14</v>
      </c>
      <c r="F10541" s="26" t="s">
        <v>4121</v>
      </c>
      <c r="H10541" s="84">
        <v>94</v>
      </c>
      <c r="I10541" s="43" t="str">
        <f>IFERROR(VLOOKUP(H10541,#REF!,2,FALSE),"")</f>
        <v/>
      </c>
      <c r="J10541" s="47">
        <v>1</v>
      </c>
      <c r="K10541" s="41" t="s">
        <v>62</v>
      </c>
      <c r="L10541" s="59">
        <v>14</v>
      </c>
      <c r="M10541" s="67" t="s">
        <v>3226</v>
      </c>
      <c r="N10541" s="67" t="s">
        <v>3226</v>
      </c>
      <c r="P10541" s="81">
        <v>65</v>
      </c>
      <c r="Q10541" s="56" t="str">
        <f>IFERROR(VLOOKUP(P10541,#REF!,2,FALSE),"")</f>
        <v/>
      </c>
      <c r="R10541" s="47">
        <v>0</v>
      </c>
      <c r="S10541" s="57" t="s">
        <v>57</v>
      </c>
      <c r="T10541" s="35" t="s">
        <v>8</v>
      </c>
      <c r="U10541" s="35" t="s">
        <v>84</v>
      </c>
    </row>
    <row r="10542" spans="1:21" ht="15.65" customHeight="1" x14ac:dyDescent="0.35">
      <c r="A10542" s="35" t="s">
        <v>2737</v>
      </c>
      <c r="B10542" s="36">
        <v>38017</v>
      </c>
      <c r="D10542" s="35" t="s">
        <v>951</v>
      </c>
      <c r="E10542" s="59">
        <v>15</v>
      </c>
      <c r="F10542" s="29" t="s">
        <v>32</v>
      </c>
      <c r="H10542" s="85" t="s">
        <v>593</v>
      </c>
      <c r="I10542" s="43" t="str">
        <f>IFERROR(VLOOKUP(H10542,#REF!,2,FALSE),"")</f>
        <v/>
      </c>
      <c r="J10542" s="47">
        <v>0</v>
      </c>
      <c r="K10542" s="41" t="s">
        <v>62</v>
      </c>
      <c r="L10542" s="59">
        <v>15</v>
      </c>
      <c r="M10542" s="60" t="s">
        <v>32</v>
      </c>
      <c r="N10542" s="60" t="s">
        <v>32</v>
      </c>
      <c r="P10542" s="81"/>
      <c r="Q10542" s="56" t="str">
        <f>IFERROR(VLOOKUP(P10542,#REF!,2,FALSE),"")</f>
        <v/>
      </c>
      <c r="R10542" s="47">
        <v>0</v>
      </c>
      <c r="S10542" s="57" t="s">
        <v>57</v>
      </c>
      <c r="T10542" s="35" t="s">
        <v>8</v>
      </c>
      <c r="U10542" s="35" t="s">
        <v>84</v>
      </c>
    </row>
    <row r="10543" spans="1:21" ht="15.65" customHeight="1" x14ac:dyDescent="0.35">
      <c r="A10543" s="35" t="s">
        <v>2737</v>
      </c>
      <c r="B10543" s="36">
        <v>38017</v>
      </c>
      <c r="D10543" s="35" t="s">
        <v>951</v>
      </c>
      <c r="E10543" s="59">
        <v>16</v>
      </c>
      <c r="F10543" s="29" t="s">
        <v>32</v>
      </c>
      <c r="H10543" s="81" t="s">
        <v>593</v>
      </c>
      <c r="I10543" s="43" t="str">
        <f>IFERROR(VLOOKUP(H10543,#REF!,2,FALSE),"")</f>
        <v/>
      </c>
      <c r="J10543" s="47">
        <v>0</v>
      </c>
      <c r="K10543" s="41" t="s">
        <v>62</v>
      </c>
      <c r="L10543" s="59">
        <v>16</v>
      </c>
      <c r="M10543" s="60" t="s">
        <v>32</v>
      </c>
      <c r="N10543" s="60" t="s">
        <v>32</v>
      </c>
      <c r="P10543" s="85"/>
      <c r="Q10543" s="56" t="str">
        <f>IFERROR(VLOOKUP(P10543,#REF!,2,FALSE),"")</f>
        <v/>
      </c>
      <c r="R10543" s="47">
        <v>0</v>
      </c>
      <c r="S10543" s="57" t="s">
        <v>57</v>
      </c>
      <c r="T10543" s="35" t="s">
        <v>8</v>
      </c>
      <c r="U10543" s="35" t="s">
        <v>84</v>
      </c>
    </row>
    <row r="10544" spans="1:21" ht="15.65" customHeight="1" x14ac:dyDescent="0.35">
      <c r="A10544" s="35" t="s">
        <v>2737</v>
      </c>
      <c r="B10544" s="36">
        <v>38031</v>
      </c>
      <c r="D10544" s="53" t="s">
        <v>118</v>
      </c>
      <c r="E10544" s="59">
        <v>1</v>
      </c>
      <c r="F10544" s="30" t="s">
        <v>4080</v>
      </c>
      <c r="H10544" s="84">
        <v>181</v>
      </c>
      <c r="I10544" s="43" t="str">
        <f>IFERROR(VLOOKUP(H10544,#REF!,2,FALSE),"")</f>
        <v/>
      </c>
      <c r="J10544" s="47">
        <v>0</v>
      </c>
      <c r="K10544" s="41" t="s">
        <v>71</v>
      </c>
      <c r="L10544" s="59">
        <v>1</v>
      </c>
      <c r="M10544" s="60" t="s">
        <v>2452</v>
      </c>
      <c r="N10544" s="60" t="s">
        <v>2452</v>
      </c>
      <c r="P10544" s="85">
        <v>190</v>
      </c>
      <c r="Q10544" s="56" t="str">
        <f>IFERROR(VLOOKUP(P10544,#REF!,2,FALSE),"")</f>
        <v/>
      </c>
      <c r="R10544" s="47">
        <v>1</v>
      </c>
      <c r="S10544" s="57" t="s">
        <v>57</v>
      </c>
      <c r="T10544" s="35" t="s">
        <v>8</v>
      </c>
      <c r="U10544" s="35" t="s">
        <v>83</v>
      </c>
    </row>
    <row r="10545" spans="1:21" ht="15.65" customHeight="1" x14ac:dyDescent="0.35">
      <c r="A10545" s="35" t="s">
        <v>2737</v>
      </c>
      <c r="B10545" s="36">
        <v>38031</v>
      </c>
      <c r="D10545" s="53" t="s">
        <v>118</v>
      </c>
      <c r="E10545" s="59">
        <v>2</v>
      </c>
      <c r="F10545" s="57" t="s">
        <v>3770</v>
      </c>
      <c r="H10545" s="84">
        <v>173</v>
      </c>
      <c r="I10545" s="43" t="str">
        <f>IFERROR(VLOOKUP(H10545,#REF!,2,FALSE),"")</f>
        <v/>
      </c>
      <c r="J10545" s="47">
        <v>0</v>
      </c>
      <c r="K10545" s="41" t="s">
        <v>71</v>
      </c>
      <c r="L10545" s="59">
        <v>2</v>
      </c>
      <c r="M10545" s="65" t="s">
        <v>2431</v>
      </c>
      <c r="N10545" s="65" t="s">
        <v>2431</v>
      </c>
      <c r="P10545" s="85">
        <v>180</v>
      </c>
      <c r="Q10545" s="56" t="str">
        <f>IFERROR(VLOOKUP(P10545,#REF!,2,FALSE),"")</f>
        <v/>
      </c>
      <c r="R10545" s="47">
        <v>1</v>
      </c>
      <c r="S10545" s="57" t="s">
        <v>57</v>
      </c>
      <c r="T10545" s="35" t="s">
        <v>8</v>
      </c>
      <c r="U10545" s="35" t="s">
        <v>83</v>
      </c>
    </row>
    <row r="10546" spans="1:21" ht="15.65" customHeight="1" x14ac:dyDescent="0.35">
      <c r="A10546" s="35" t="s">
        <v>2737</v>
      </c>
      <c r="B10546" s="36">
        <v>38031</v>
      </c>
      <c r="D10546" s="53" t="s">
        <v>118</v>
      </c>
      <c r="E10546" s="59">
        <v>3</v>
      </c>
      <c r="F10546" s="26" t="s">
        <v>4103</v>
      </c>
      <c r="H10546" s="84">
        <v>169</v>
      </c>
      <c r="I10546" s="43" t="str">
        <f>IFERROR(VLOOKUP(H10546,#REF!,2,FALSE),"")</f>
        <v/>
      </c>
      <c r="J10546" s="47">
        <v>1</v>
      </c>
      <c r="K10546" s="41" t="s">
        <v>71</v>
      </c>
      <c r="L10546" s="59">
        <v>3</v>
      </c>
      <c r="M10546" s="67" t="s">
        <v>2037</v>
      </c>
      <c r="N10546" s="67" t="s">
        <v>2037</v>
      </c>
      <c r="P10546" s="85">
        <v>174</v>
      </c>
      <c r="Q10546" s="56" t="str">
        <f>IFERROR(VLOOKUP(P10546,#REF!,2,FALSE),"")</f>
        <v/>
      </c>
      <c r="R10546" s="47">
        <v>0</v>
      </c>
      <c r="S10546" s="57" t="s">
        <v>57</v>
      </c>
      <c r="T10546" s="35" t="s">
        <v>8</v>
      </c>
      <c r="U10546" s="35" t="s">
        <v>83</v>
      </c>
    </row>
    <row r="10547" spans="1:21" ht="15.65" customHeight="1" x14ac:dyDescent="0.35">
      <c r="A10547" s="35" t="s">
        <v>2737</v>
      </c>
      <c r="B10547" s="36">
        <v>38031</v>
      </c>
      <c r="D10547" s="53" t="s">
        <v>118</v>
      </c>
      <c r="E10547" s="59">
        <v>4</v>
      </c>
      <c r="F10547" s="29" t="s">
        <v>3486</v>
      </c>
      <c r="H10547" s="84">
        <v>178</v>
      </c>
      <c r="I10547" s="43" t="str">
        <f>IFERROR(VLOOKUP(H10547,#REF!,2,FALSE),"")</f>
        <v/>
      </c>
      <c r="J10547" s="47">
        <v>1</v>
      </c>
      <c r="K10547" s="41" t="s">
        <v>71</v>
      </c>
      <c r="L10547" s="59">
        <v>4</v>
      </c>
      <c r="M10547" s="65" t="s">
        <v>3576</v>
      </c>
      <c r="N10547" s="65" t="s">
        <v>3576</v>
      </c>
      <c r="P10547" s="85">
        <v>171</v>
      </c>
      <c r="Q10547" s="56" t="str">
        <f>IFERROR(VLOOKUP(P10547,#REF!,2,FALSE),"")</f>
        <v/>
      </c>
      <c r="R10547" s="47">
        <v>0</v>
      </c>
      <c r="S10547" s="57" t="s">
        <v>57</v>
      </c>
      <c r="T10547" s="35" t="s">
        <v>8</v>
      </c>
      <c r="U10547" s="35" t="s">
        <v>83</v>
      </c>
    </row>
    <row r="10548" spans="1:21" ht="15.65" customHeight="1" x14ac:dyDescent="0.35">
      <c r="A10548" s="35" t="s">
        <v>2737</v>
      </c>
      <c r="B10548" s="36">
        <v>38031</v>
      </c>
      <c r="D10548" s="53" t="s">
        <v>118</v>
      </c>
      <c r="E10548" s="59">
        <v>5</v>
      </c>
      <c r="F10548" s="26" t="s">
        <v>4168</v>
      </c>
      <c r="H10548" s="84">
        <v>169</v>
      </c>
      <c r="I10548" s="43" t="str">
        <f>IFERROR(VLOOKUP(H10548,#REF!,2,FALSE),"")</f>
        <v/>
      </c>
      <c r="J10548" s="47">
        <v>0.5</v>
      </c>
      <c r="K10548" s="41" t="s">
        <v>71</v>
      </c>
      <c r="L10548" s="59">
        <v>5</v>
      </c>
      <c r="M10548" s="60" t="s">
        <v>2453</v>
      </c>
      <c r="N10548" s="60" t="s">
        <v>2453</v>
      </c>
      <c r="P10548" s="85">
        <v>167</v>
      </c>
      <c r="Q10548" s="56" t="str">
        <f>IFERROR(VLOOKUP(P10548,#REF!,2,FALSE),"")</f>
        <v/>
      </c>
      <c r="R10548" s="47">
        <v>0.5</v>
      </c>
      <c r="S10548" s="57" t="s">
        <v>57</v>
      </c>
      <c r="T10548" s="35" t="s">
        <v>8</v>
      </c>
      <c r="U10548" s="35" t="s">
        <v>83</v>
      </c>
    </row>
    <row r="10549" spans="1:21" ht="15.65" customHeight="1" x14ac:dyDescent="0.35">
      <c r="A10549" s="35" t="s">
        <v>2737</v>
      </c>
      <c r="B10549" s="36">
        <v>38031</v>
      </c>
      <c r="D10549" s="53" t="s">
        <v>118</v>
      </c>
      <c r="E10549" s="59">
        <v>6</v>
      </c>
      <c r="F10549" s="57" t="s">
        <v>3764</v>
      </c>
      <c r="H10549" s="84">
        <v>165</v>
      </c>
      <c r="I10549" s="43" t="str">
        <f>IFERROR(VLOOKUP(H10549,#REF!,2,FALSE),"")</f>
        <v/>
      </c>
      <c r="J10549" s="47">
        <v>1</v>
      </c>
      <c r="K10549" s="41" t="s">
        <v>71</v>
      </c>
      <c r="L10549" s="59">
        <v>6</v>
      </c>
      <c r="M10549" s="65" t="s">
        <v>3574</v>
      </c>
      <c r="N10549" s="65" t="s">
        <v>3574</v>
      </c>
      <c r="P10549" s="85">
        <v>164</v>
      </c>
      <c r="Q10549" s="56" t="str">
        <f>IFERROR(VLOOKUP(P10549,#REF!,2,FALSE),"")</f>
        <v/>
      </c>
      <c r="R10549" s="47">
        <v>0</v>
      </c>
      <c r="S10549" s="57" t="s">
        <v>57</v>
      </c>
      <c r="T10549" s="35" t="s">
        <v>8</v>
      </c>
      <c r="U10549" s="35" t="s">
        <v>83</v>
      </c>
    </row>
    <row r="10550" spans="1:21" ht="15.65" customHeight="1" x14ac:dyDescent="0.35">
      <c r="A10550" s="35" t="s">
        <v>2737</v>
      </c>
      <c r="B10550" s="36">
        <v>38031</v>
      </c>
      <c r="D10550" s="53" t="s">
        <v>118</v>
      </c>
      <c r="E10550" s="59">
        <v>7</v>
      </c>
      <c r="F10550" s="30" t="s">
        <v>4075</v>
      </c>
      <c r="H10550" s="84">
        <v>159</v>
      </c>
      <c r="I10550" s="43" t="str">
        <f>IFERROR(VLOOKUP(H10550,#REF!,2,FALSE),"")</f>
        <v/>
      </c>
      <c r="J10550" s="47">
        <v>1</v>
      </c>
      <c r="K10550" s="41" t="s">
        <v>71</v>
      </c>
      <c r="L10550" s="59">
        <v>7</v>
      </c>
      <c r="M10550" s="67" t="s">
        <v>2693</v>
      </c>
      <c r="N10550" s="67" t="s">
        <v>2693</v>
      </c>
      <c r="P10550" s="85">
        <v>164</v>
      </c>
      <c r="Q10550" s="56" t="str">
        <f>IFERROR(VLOOKUP(P10550,#REF!,2,FALSE),"")</f>
        <v/>
      </c>
      <c r="R10550" s="47">
        <v>0</v>
      </c>
      <c r="S10550" s="57" t="s">
        <v>57</v>
      </c>
      <c r="T10550" s="35" t="s">
        <v>8</v>
      </c>
      <c r="U10550" s="35" t="s">
        <v>83</v>
      </c>
    </row>
    <row r="10551" spans="1:21" ht="15.65" customHeight="1" x14ac:dyDescent="0.35">
      <c r="A10551" s="35" t="s">
        <v>2737</v>
      </c>
      <c r="B10551" s="36">
        <v>38031</v>
      </c>
      <c r="D10551" s="53" t="s">
        <v>118</v>
      </c>
      <c r="E10551" s="59">
        <v>8</v>
      </c>
      <c r="F10551" s="29" t="s">
        <v>3798</v>
      </c>
      <c r="H10551" s="84">
        <v>159</v>
      </c>
      <c r="I10551" s="43" t="str">
        <f>IFERROR(VLOOKUP(H10551,#REF!,2,FALSE),"")</f>
        <v/>
      </c>
      <c r="J10551" s="47">
        <v>0.5</v>
      </c>
      <c r="K10551" s="41" t="s">
        <v>71</v>
      </c>
      <c r="L10551" s="59">
        <v>8</v>
      </c>
      <c r="M10551" s="57" t="s">
        <v>2433</v>
      </c>
      <c r="N10551" s="57" t="s">
        <v>2433</v>
      </c>
      <c r="P10551" s="85">
        <v>163</v>
      </c>
      <c r="Q10551" s="56" t="str">
        <f>IFERROR(VLOOKUP(P10551,#REF!,2,FALSE),"")</f>
        <v/>
      </c>
      <c r="R10551" s="47">
        <v>0.5</v>
      </c>
      <c r="S10551" s="57" t="s">
        <v>57</v>
      </c>
      <c r="T10551" s="35" t="s">
        <v>8</v>
      </c>
      <c r="U10551" s="35" t="s">
        <v>83</v>
      </c>
    </row>
    <row r="10552" spans="1:21" ht="15.65" customHeight="1" x14ac:dyDescent="0.35">
      <c r="A10552" s="35" t="s">
        <v>2737</v>
      </c>
      <c r="B10552" s="36">
        <v>38031</v>
      </c>
      <c r="D10552" s="53" t="s">
        <v>118</v>
      </c>
      <c r="E10552" s="59">
        <v>9</v>
      </c>
      <c r="F10552" s="57" t="s">
        <v>3543</v>
      </c>
      <c r="H10552" s="84">
        <v>159</v>
      </c>
      <c r="I10552" s="43" t="str">
        <f>IFERROR(VLOOKUP(H10552,#REF!,2,FALSE),"")</f>
        <v/>
      </c>
      <c r="J10552" s="47">
        <v>0.5</v>
      </c>
      <c r="K10552" s="41" t="s">
        <v>71</v>
      </c>
      <c r="L10552" s="59">
        <v>9</v>
      </c>
      <c r="M10552" s="65" t="s">
        <v>3582</v>
      </c>
      <c r="N10552" s="65" t="s">
        <v>3582</v>
      </c>
      <c r="P10552" s="85">
        <v>156</v>
      </c>
      <c r="Q10552" s="56" t="str">
        <f>IFERROR(VLOOKUP(P10552,#REF!,2,FALSE),"")</f>
        <v/>
      </c>
      <c r="R10552" s="47">
        <v>0.5</v>
      </c>
      <c r="S10552" s="57" t="s">
        <v>57</v>
      </c>
      <c r="T10552" s="35" t="s">
        <v>8</v>
      </c>
      <c r="U10552" s="35" t="s">
        <v>83</v>
      </c>
    </row>
    <row r="10553" spans="1:21" ht="15.65" customHeight="1" x14ac:dyDescent="0.35">
      <c r="A10553" s="35" t="s">
        <v>2737</v>
      </c>
      <c r="B10553" s="36">
        <v>38031</v>
      </c>
      <c r="D10553" s="53" t="s">
        <v>118</v>
      </c>
      <c r="E10553" s="59">
        <v>10</v>
      </c>
      <c r="F10553" s="30" t="s">
        <v>4077</v>
      </c>
      <c r="H10553" s="84">
        <v>153</v>
      </c>
      <c r="I10553" s="43" t="str">
        <f>IFERROR(VLOOKUP(H10553,#REF!,2,FALSE),"")</f>
        <v/>
      </c>
      <c r="J10553" s="47">
        <v>0</v>
      </c>
      <c r="K10553" s="41" t="s">
        <v>71</v>
      </c>
      <c r="L10553" s="59">
        <v>10</v>
      </c>
      <c r="M10553" s="67" t="s">
        <v>2457</v>
      </c>
      <c r="N10553" s="67" t="s">
        <v>2457</v>
      </c>
      <c r="P10553" s="85">
        <v>154</v>
      </c>
      <c r="Q10553" s="56" t="str">
        <f>IFERROR(VLOOKUP(P10553,#REF!,2,FALSE),"")</f>
        <v/>
      </c>
      <c r="R10553" s="47">
        <v>1</v>
      </c>
      <c r="S10553" s="57" t="s">
        <v>57</v>
      </c>
      <c r="T10553" s="35" t="s">
        <v>8</v>
      </c>
      <c r="U10553" s="35" t="s">
        <v>83</v>
      </c>
    </row>
    <row r="10554" spans="1:21" ht="15.65" customHeight="1" x14ac:dyDescent="0.35">
      <c r="A10554" s="35" t="s">
        <v>2737</v>
      </c>
      <c r="B10554" s="36">
        <v>38031</v>
      </c>
      <c r="D10554" s="53" t="s">
        <v>118</v>
      </c>
      <c r="E10554" s="59">
        <v>11</v>
      </c>
      <c r="F10554" s="26" t="s">
        <v>2692</v>
      </c>
      <c r="H10554" s="85" t="s">
        <v>1002</v>
      </c>
      <c r="I10554" s="43" t="str">
        <f>IFERROR(VLOOKUP(H10554,#REF!,2,FALSE),"")</f>
        <v/>
      </c>
      <c r="J10554" s="47">
        <v>0</v>
      </c>
      <c r="K10554" s="41" t="s">
        <v>71</v>
      </c>
      <c r="L10554" s="59">
        <v>11</v>
      </c>
      <c r="M10554" s="67" t="s">
        <v>2238</v>
      </c>
      <c r="N10554" s="67" t="s">
        <v>2238</v>
      </c>
      <c r="P10554" s="85">
        <v>153</v>
      </c>
      <c r="Q10554" s="56" t="str">
        <f>IFERROR(VLOOKUP(P10554,#REF!,2,FALSE),"")</f>
        <v/>
      </c>
      <c r="R10554" s="47">
        <v>1</v>
      </c>
      <c r="S10554" s="57" t="s">
        <v>57</v>
      </c>
      <c r="T10554" s="35" t="s">
        <v>8</v>
      </c>
      <c r="U10554" s="35" t="s">
        <v>83</v>
      </c>
    </row>
    <row r="10555" spans="1:21" ht="15.65" customHeight="1" x14ac:dyDescent="0.35">
      <c r="A10555" s="35" t="s">
        <v>2737</v>
      </c>
      <c r="B10555" s="36">
        <v>38031</v>
      </c>
      <c r="D10555" s="53" t="s">
        <v>118</v>
      </c>
      <c r="E10555" s="59">
        <v>12</v>
      </c>
      <c r="F10555" s="46" t="s">
        <v>4069</v>
      </c>
      <c r="H10555" s="84">
        <v>152</v>
      </c>
      <c r="I10555" s="43" t="str">
        <f>IFERROR(VLOOKUP(H10555,#REF!,2,FALSE),"")</f>
        <v/>
      </c>
      <c r="J10555" s="47">
        <v>0.5</v>
      </c>
      <c r="K10555" s="41" t="s">
        <v>71</v>
      </c>
      <c r="L10555" s="59">
        <v>12</v>
      </c>
      <c r="M10555" s="65" t="s">
        <v>3575</v>
      </c>
      <c r="N10555" s="65" t="s">
        <v>3575</v>
      </c>
      <c r="P10555" s="85">
        <v>151</v>
      </c>
      <c r="Q10555" s="56" t="str">
        <f>IFERROR(VLOOKUP(P10555,#REF!,2,FALSE),"")</f>
        <v/>
      </c>
      <c r="R10555" s="47">
        <v>0.5</v>
      </c>
      <c r="S10555" s="57" t="s">
        <v>57</v>
      </c>
      <c r="T10555" s="35" t="s">
        <v>8</v>
      </c>
      <c r="U10555" s="35" t="s">
        <v>83</v>
      </c>
    </row>
    <row r="10556" spans="1:21" ht="15.65" customHeight="1" x14ac:dyDescent="0.35">
      <c r="A10556" s="35" t="s">
        <v>2737</v>
      </c>
      <c r="B10556" s="36">
        <v>38031</v>
      </c>
      <c r="D10556" s="53" t="s">
        <v>118</v>
      </c>
      <c r="E10556" s="59">
        <v>13</v>
      </c>
      <c r="F10556" s="29" t="s">
        <v>4160</v>
      </c>
      <c r="H10556" s="84">
        <v>147</v>
      </c>
      <c r="I10556" s="43" t="str">
        <f>IFERROR(VLOOKUP(H10556,#REF!,2,FALSE),"")</f>
        <v/>
      </c>
      <c r="J10556" s="47">
        <v>1</v>
      </c>
      <c r="K10556" s="41" t="s">
        <v>71</v>
      </c>
      <c r="L10556" s="59">
        <v>13</v>
      </c>
      <c r="M10556" s="66" t="s">
        <v>3590</v>
      </c>
      <c r="N10556" s="66" t="s">
        <v>3590</v>
      </c>
      <c r="P10556" s="85">
        <v>149</v>
      </c>
      <c r="Q10556" s="56" t="str">
        <f>IFERROR(VLOOKUP(P10556,#REF!,2,FALSE),"")</f>
        <v/>
      </c>
      <c r="R10556" s="47">
        <v>0</v>
      </c>
      <c r="S10556" s="57" t="s">
        <v>57</v>
      </c>
      <c r="T10556" s="35" t="s">
        <v>8</v>
      </c>
      <c r="U10556" s="35" t="s">
        <v>83</v>
      </c>
    </row>
    <row r="10557" spans="1:21" ht="15.65" customHeight="1" x14ac:dyDescent="0.35">
      <c r="A10557" s="35" t="s">
        <v>2737</v>
      </c>
      <c r="B10557" s="36">
        <v>38031</v>
      </c>
      <c r="D10557" s="53" t="s">
        <v>118</v>
      </c>
      <c r="E10557" s="59">
        <v>14</v>
      </c>
      <c r="F10557" s="29" t="s">
        <v>4142</v>
      </c>
      <c r="H10557" s="84">
        <v>146</v>
      </c>
      <c r="I10557" s="43" t="str">
        <f>IFERROR(VLOOKUP(H10557,#REF!,2,FALSE),"")</f>
        <v/>
      </c>
      <c r="J10557" s="47">
        <v>0</v>
      </c>
      <c r="K10557" s="41" t="s">
        <v>71</v>
      </c>
      <c r="L10557" s="59">
        <v>14</v>
      </c>
      <c r="M10557" s="66" t="s">
        <v>3596</v>
      </c>
      <c r="N10557" s="66" t="s">
        <v>3596</v>
      </c>
      <c r="P10557" s="85">
        <v>140</v>
      </c>
      <c r="Q10557" s="56" t="str">
        <f>IFERROR(VLOOKUP(P10557,#REF!,2,FALSE),"")</f>
        <v/>
      </c>
      <c r="R10557" s="47">
        <v>1</v>
      </c>
      <c r="S10557" s="57" t="s">
        <v>57</v>
      </c>
      <c r="T10557" s="35" t="s">
        <v>8</v>
      </c>
      <c r="U10557" s="35" t="s">
        <v>83</v>
      </c>
    </row>
    <row r="10558" spans="1:21" ht="15.65" customHeight="1" x14ac:dyDescent="0.35">
      <c r="A10558" s="35" t="s">
        <v>2737</v>
      </c>
      <c r="B10558" s="36">
        <v>38031</v>
      </c>
      <c r="D10558" s="53" t="s">
        <v>118</v>
      </c>
      <c r="E10558" s="59">
        <v>15</v>
      </c>
      <c r="F10558" s="30" t="s">
        <v>4095</v>
      </c>
      <c r="H10558" s="84">
        <v>144</v>
      </c>
      <c r="I10558" s="43" t="str">
        <f>IFERROR(VLOOKUP(H10558,#REF!,2,FALSE),"")</f>
        <v/>
      </c>
      <c r="J10558" s="47">
        <v>0</v>
      </c>
      <c r="K10558" s="41" t="s">
        <v>71</v>
      </c>
      <c r="L10558" s="59">
        <v>15</v>
      </c>
      <c r="M10558" s="67" t="s">
        <v>2134</v>
      </c>
      <c r="N10558" s="67" t="s">
        <v>2134</v>
      </c>
      <c r="P10558" s="85">
        <v>140</v>
      </c>
      <c r="Q10558" s="56" t="str">
        <f>IFERROR(VLOOKUP(P10558,#REF!,2,FALSE),"")</f>
        <v/>
      </c>
      <c r="R10558" s="47">
        <v>1</v>
      </c>
      <c r="S10558" s="57" t="s">
        <v>57</v>
      </c>
      <c r="T10558" s="35" t="s">
        <v>8</v>
      </c>
      <c r="U10558" s="35" t="s">
        <v>83</v>
      </c>
    </row>
    <row r="10559" spans="1:21" ht="15.65" customHeight="1" x14ac:dyDescent="0.35">
      <c r="A10559" s="35" t="s">
        <v>2737</v>
      </c>
      <c r="B10559" s="36">
        <v>38031</v>
      </c>
      <c r="D10559" s="53" t="s">
        <v>118</v>
      </c>
      <c r="E10559" s="59">
        <v>16</v>
      </c>
      <c r="F10559" s="66" t="s">
        <v>3419</v>
      </c>
      <c r="H10559" s="84">
        <v>143</v>
      </c>
      <c r="I10559" s="43" t="str">
        <f>IFERROR(VLOOKUP(H10559,#REF!,2,FALSE),"")</f>
        <v/>
      </c>
      <c r="J10559" s="47">
        <v>1</v>
      </c>
      <c r="K10559" s="41" t="s">
        <v>71</v>
      </c>
      <c r="L10559" s="59">
        <v>16</v>
      </c>
      <c r="M10559" s="67" t="s">
        <v>2076</v>
      </c>
      <c r="N10559" s="67" t="s">
        <v>2076</v>
      </c>
      <c r="P10559" s="43" t="s">
        <v>1002</v>
      </c>
      <c r="Q10559" s="56" t="str">
        <f>IFERROR(VLOOKUP(P10559,#REF!,2,FALSE),"")</f>
        <v/>
      </c>
      <c r="R10559" s="47">
        <v>0</v>
      </c>
      <c r="S10559" s="57" t="s">
        <v>57</v>
      </c>
      <c r="T10559" s="35" t="s">
        <v>8</v>
      </c>
      <c r="U10559" s="35" t="s">
        <v>83</v>
      </c>
    </row>
    <row r="10560" spans="1:21" ht="15.65" customHeight="1" x14ac:dyDescent="0.35">
      <c r="A10560" s="35" t="s">
        <v>2737</v>
      </c>
      <c r="B10560" s="36">
        <v>38031</v>
      </c>
      <c r="D10560" s="35" t="s">
        <v>951</v>
      </c>
      <c r="E10560" s="59">
        <v>1</v>
      </c>
      <c r="F10560" s="26" t="s">
        <v>3799</v>
      </c>
      <c r="H10560" s="84">
        <v>138</v>
      </c>
      <c r="I10560" s="43" t="str">
        <f>IFERROR(VLOOKUP(H10560,#REF!,2,FALSE),"")</f>
        <v/>
      </c>
      <c r="J10560" s="47">
        <v>1</v>
      </c>
      <c r="K10560" s="41" t="s">
        <v>70</v>
      </c>
      <c r="L10560" s="59">
        <v>1</v>
      </c>
      <c r="M10560" s="67" t="s">
        <v>2455</v>
      </c>
      <c r="N10560" s="67" t="s">
        <v>2455</v>
      </c>
      <c r="P10560" s="85">
        <v>132</v>
      </c>
      <c r="Q10560" s="56" t="str">
        <f>IFERROR(VLOOKUP(P10560,#REF!,2,FALSE),"")</f>
        <v/>
      </c>
      <c r="R10560" s="47">
        <v>0</v>
      </c>
      <c r="S10560" s="57" t="s">
        <v>57</v>
      </c>
      <c r="T10560" s="35" t="s">
        <v>8</v>
      </c>
      <c r="U10560" s="35" t="s">
        <v>84</v>
      </c>
    </row>
    <row r="10561" spans="1:21" ht="15.65" customHeight="1" x14ac:dyDescent="0.35">
      <c r="A10561" s="35" t="s">
        <v>2737</v>
      </c>
      <c r="B10561" s="36">
        <v>38031</v>
      </c>
      <c r="D10561" s="35" t="s">
        <v>951</v>
      </c>
      <c r="E10561" s="59">
        <v>2</v>
      </c>
      <c r="F10561" s="29" t="s">
        <v>4082</v>
      </c>
      <c r="H10561" s="84">
        <v>129</v>
      </c>
      <c r="I10561" s="43" t="str">
        <f>IFERROR(VLOOKUP(H10561,#REF!,2,FALSE),"")</f>
        <v/>
      </c>
      <c r="J10561" s="47">
        <v>0</v>
      </c>
      <c r="K10561" s="41" t="s">
        <v>70</v>
      </c>
      <c r="L10561" s="59">
        <v>2</v>
      </c>
      <c r="M10561" s="66" t="s">
        <v>3597</v>
      </c>
      <c r="N10561" s="66" t="s">
        <v>3597</v>
      </c>
      <c r="P10561" s="85">
        <v>132</v>
      </c>
      <c r="Q10561" s="56" t="str">
        <f>IFERROR(VLOOKUP(P10561,#REF!,2,FALSE),"")</f>
        <v/>
      </c>
      <c r="R10561" s="47">
        <v>1</v>
      </c>
      <c r="S10561" s="57" t="s">
        <v>57</v>
      </c>
      <c r="T10561" s="35" t="s">
        <v>8</v>
      </c>
      <c r="U10561" s="35" t="s">
        <v>84</v>
      </c>
    </row>
    <row r="10562" spans="1:21" ht="15.65" customHeight="1" x14ac:dyDescent="0.35">
      <c r="A10562" s="35" t="s">
        <v>2737</v>
      </c>
      <c r="B10562" s="36">
        <v>38031</v>
      </c>
      <c r="D10562" s="35" t="s">
        <v>951</v>
      </c>
      <c r="E10562" s="59">
        <v>3</v>
      </c>
      <c r="F10562" s="26" t="s">
        <v>4155</v>
      </c>
      <c r="H10562" s="84">
        <v>126</v>
      </c>
      <c r="I10562" s="43" t="str">
        <f>IFERROR(VLOOKUP(H10562,#REF!,2,FALSE),"")</f>
        <v/>
      </c>
      <c r="J10562" s="47">
        <v>0</v>
      </c>
      <c r="K10562" s="41" t="s">
        <v>70</v>
      </c>
      <c r="L10562" s="59">
        <v>3</v>
      </c>
      <c r="M10562" s="54" t="s">
        <v>2015</v>
      </c>
      <c r="N10562" s="54" t="s">
        <v>2015</v>
      </c>
      <c r="P10562" s="85">
        <v>132</v>
      </c>
      <c r="Q10562" s="56" t="str">
        <f>IFERROR(VLOOKUP(P10562,#REF!,2,FALSE),"")</f>
        <v/>
      </c>
      <c r="R10562" s="47">
        <v>1</v>
      </c>
      <c r="S10562" s="57" t="s">
        <v>57</v>
      </c>
      <c r="T10562" s="35" t="s">
        <v>8</v>
      </c>
      <c r="U10562" s="35" t="s">
        <v>84</v>
      </c>
    </row>
    <row r="10563" spans="1:21" ht="15.65" customHeight="1" x14ac:dyDescent="0.35">
      <c r="A10563" s="35" t="s">
        <v>2737</v>
      </c>
      <c r="B10563" s="36">
        <v>38031</v>
      </c>
      <c r="D10563" s="35" t="s">
        <v>951</v>
      </c>
      <c r="E10563" s="59">
        <v>4</v>
      </c>
      <c r="F10563" s="66" t="s">
        <v>3399</v>
      </c>
      <c r="H10563" s="84">
        <v>123</v>
      </c>
      <c r="I10563" s="43" t="str">
        <f>IFERROR(VLOOKUP(H10563,#REF!,2,FALSE),"")</f>
        <v/>
      </c>
      <c r="J10563" s="47">
        <v>0</v>
      </c>
      <c r="K10563" s="41" t="s">
        <v>70</v>
      </c>
      <c r="L10563" s="59">
        <v>4</v>
      </c>
      <c r="M10563" s="54" t="s">
        <v>1416</v>
      </c>
      <c r="N10563" s="54" t="s">
        <v>1416</v>
      </c>
      <c r="P10563" s="85">
        <v>131</v>
      </c>
      <c r="Q10563" s="56" t="str">
        <f>IFERROR(VLOOKUP(P10563,#REF!,2,FALSE),"")</f>
        <v/>
      </c>
      <c r="R10563" s="47">
        <v>1</v>
      </c>
      <c r="S10563" s="57" t="s">
        <v>57</v>
      </c>
      <c r="T10563" s="35" t="s">
        <v>8</v>
      </c>
      <c r="U10563" s="35" t="s">
        <v>84</v>
      </c>
    </row>
    <row r="10564" spans="1:21" ht="15.65" customHeight="1" x14ac:dyDescent="0.35">
      <c r="A10564" s="35" t="s">
        <v>2737</v>
      </c>
      <c r="B10564" s="36">
        <v>38031</v>
      </c>
      <c r="D10564" s="35" t="s">
        <v>951</v>
      </c>
      <c r="E10564" s="59">
        <v>5</v>
      </c>
      <c r="F10564" s="26" t="s">
        <v>3844</v>
      </c>
      <c r="H10564" s="84">
        <v>121</v>
      </c>
      <c r="I10564" s="43" t="str">
        <f>IFERROR(VLOOKUP(H10564,#REF!,2,FALSE),"")</f>
        <v/>
      </c>
      <c r="J10564" s="47">
        <v>0.5</v>
      </c>
      <c r="K10564" s="41" t="s">
        <v>70</v>
      </c>
      <c r="L10564" s="59">
        <v>5</v>
      </c>
      <c r="M10564" s="65" t="s">
        <v>1825</v>
      </c>
      <c r="N10564" s="65" t="s">
        <v>1825</v>
      </c>
      <c r="P10564" s="85">
        <v>130</v>
      </c>
      <c r="Q10564" s="56" t="str">
        <f>IFERROR(VLOOKUP(P10564,#REF!,2,FALSE),"")</f>
        <v/>
      </c>
      <c r="R10564" s="47">
        <v>0.5</v>
      </c>
      <c r="S10564" s="57" t="s">
        <v>57</v>
      </c>
      <c r="T10564" s="35" t="s">
        <v>8</v>
      </c>
      <c r="U10564" s="35" t="s">
        <v>84</v>
      </c>
    </row>
    <row r="10565" spans="1:21" ht="15.65" customHeight="1" x14ac:dyDescent="0.35">
      <c r="A10565" s="35" t="s">
        <v>2737</v>
      </c>
      <c r="B10565" s="36">
        <v>38031</v>
      </c>
      <c r="D10565" s="35" t="s">
        <v>951</v>
      </c>
      <c r="E10565" s="59">
        <v>6</v>
      </c>
      <c r="F10565" s="30" t="s">
        <v>1490</v>
      </c>
      <c r="H10565" s="84">
        <v>120</v>
      </c>
      <c r="I10565" s="43" t="str">
        <f>IFERROR(VLOOKUP(H10565,#REF!,2,FALSE),"")</f>
        <v/>
      </c>
      <c r="J10565" s="47">
        <v>0</v>
      </c>
      <c r="K10565" s="41" t="s">
        <v>70</v>
      </c>
      <c r="L10565" s="59">
        <v>6</v>
      </c>
      <c r="M10565" s="67" t="s">
        <v>1022</v>
      </c>
      <c r="N10565" s="67" t="s">
        <v>1022</v>
      </c>
      <c r="P10565" s="85">
        <v>125</v>
      </c>
      <c r="Q10565" s="56" t="str">
        <f>IFERROR(VLOOKUP(P10565,#REF!,2,FALSE),"")</f>
        <v/>
      </c>
      <c r="R10565" s="47">
        <v>1</v>
      </c>
      <c r="S10565" s="57" t="s">
        <v>57</v>
      </c>
      <c r="T10565" s="35" t="s">
        <v>8</v>
      </c>
      <c r="U10565" s="35" t="s">
        <v>84</v>
      </c>
    </row>
    <row r="10566" spans="1:21" ht="15.65" customHeight="1" x14ac:dyDescent="0.35">
      <c r="A10566" s="35" t="s">
        <v>2737</v>
      </c>
      <c r="B10566" s="36">
        <v>38031</v>
      </c>
      <c r="D10566" s="35" t="s">
        <v>951</v>
      </c>
      <c r="E10566" s="59">
        <v>7</v>
      </c>
      <c r="F10566" s="29" t="s">
        <v>4070</v>
      </c>
      <c r="H10566" s="84">
        <v>117</v>
      </c>
      <c r="I10566" s="43" t="str">
        <f>IFERROR(VLOOKUP(H10566,#REF!,2,FALSE),"")</f>
        <v/>
      </c>
      <c r="J10566" s="47">
        <v>0</v>
      </c>
      <c r="K10566" s="41" t="s">
        <v>70</v>
      </c>
      <c r="L10566" s="59">
        <v>7</v>
      </c>
      <c r="M10566" s="67" t="s">
        <v>3231</v>
      </c>
      <c r="N10566" s="67" t="s">
        <v>3231</v>
      </c>
      <c r="P10566" s="85">
        <v>125</v>
      </c>
      <c r="Q10566" s="56" t="str">
        <f>IFERROR(VLOOKUP(P10566,#REF!,2,FALSE),"")</f>
        <v/>
      </c>
      <c r="R10566" s="47">
        <v>1</v>
      </c>
      <c r="S10566" s="57" t="s">
        <v>57</v>
      </c>
      <c r="T10566" s="35" t="s">
        <v>8</v>
      </c>
      <c r="U10566" s="35" t="s">
        <v>84</v>
      </c>
    </row>
    <row r="10567" spans="1:21" ht="15.65" customHeight="1" x14ac:dyDescent="0.35">
      <c r="A10567" s="35" t="s">
        <v>2737</v>
      </c>
      <c r="B10567" s="36">
        <v>38031</v>
      </c>
      <c r="D10567" s="35" t="s">
        <v>951</v>
      </c>
      <c r="E10567" s="59">
        <v>8</v>
      </c>
      <c r="F10567" s="26" t="s">
        <v>4076</v>
      </c>
      <c r="H10567" s="84">
        <v>115</v>
      </c>
      <c r="I10567" s="43" t="str">
        <f>IFERROR(VLOOKUP(H10567,#REF!,2,FALSE),"")</f>
        <v/>
      </c>
      <c r="J10567" s="47">
        <v>0</v>
      </c>
      <c r="K10567" s="41" t="s">
        <v>70</v>
      </c>
      <c r="L10567" s="59">
        <v>8</v>
      </c>
      <c r="M10567" s="67" t="s">
        <v>2685</v>
      </c>
      <c r="N10567" s="67" t="s">
        <v>2685</v>
      </c>
      <c r="P10567" s="85">
        <v>121</v>
      </c>
      <c r="Q10567" s="56" t="str">
        <f>IFERROR(VLOOKUP(P10567,#REF!,2,FALSE),"")</f>
        <v/>
      </c>
      <c r="R10567" s="47">
        <v>1</v>
      </c>
      <c r="S10567" s="57" t="s">
        <v>57</v>
      </c>
      <c r="T10567" s="35" t="s">
        <v>8</v>
      </c>
      <c r="U10567" s="35" t="s">
        <v>84</v>
      </c>
    </row>
    <row r="10568" spans="1:21" ht="15.65" customHeight="1" x14ac:dyDescent="0.35">
      <c r="A10568" s="35" t="s">
        <v>2737</v>
      </c>
      <c r="B10568" s="36">
        <v>38031</v>
      </c>
      <c r="D10568" s="35" t="s">
        <v>951</v>
      </c>
      <c r="E10568" s="59">
        <v>9</v>
      </c>
      <c r="F10568" s="66" t="s">
        <v>3405</v>
      </c>
      <c r="H10568" s="84">
        <v>115</v>
      </c>
      <c r="I10568" s="43" t="str">
        <f>IFERROR(VLOOKUP(H10568,#REF!,2,FALSE),"")</f>
        <v/>
      </c>
      <c r="J10568" s="47">
        <v>1</v>
      </c>
      <c r="K10568" s="41" t="s">
        <v>70</v>
      </c>
      <c r="L10568" s="59">
        <v>9</v>
      </c>
      <c r="M10568" s="67" t="s">
        <v>3230</v>
      </c>
      <c r="N10568" s="67" t="s">
        <v>3230</v>
      </c>
      <c r="P10568" s="85">
        <v>81</v>
      </c>
      <c r="Q10568" s="56" t="str">
        <f>IFERROR(VLOOKUP(P10568,#REF!,2,FALSE),"")</f>
        <v/>
      </c>
      <c r="R10568" s="47">
        <v>0</v>
      </c>
      <c r="S10568" s="57" t="s">
        <v>57</v>
      </c>
      <c r="T10568" s="35" t="s">
        <v>8</v>
      </c>
      <c r="U10568" s="35" t="s">
        <v>84</v>
      </c>
    </row>
    <row r="10569" spans="1:21" ht="15.65" customHeight="1" x14ac:dyDescent="0.35">
      <c r="A10569" s="35" t="s">
        <v>2737</v>
      </c>
      <c r="B10569" s="36">
        <v>38031</v>
      </c>
      <c r="D10569" s="35" t="s">
        <v>951</v>
      </c>
      <c r="E10569" s="59">
        <v>10</v>
      </c>
      <c r="F10569" s="26" t="s">
        <v>4157</v>
      </c>
      <c r="H10569" s="84">
        <v>114</v>
      </c>
      <c r="I10569" s="43" t="str">
        <f>IFERROR(VLOOKUP(H10569,#REF!,2,FALSE),"")</f>
        <v/>
      </c>
      <c r="J10569" s="47">
        <v>0.5</v>
      </c>
      <c r="K10569" s="41" t="s">
        <v>70</v>
      </c>
      <c r="L10569" s="59">
        <v>10</v>
      </c>
      <c r="M10569" s="67" t="s">
        <v>1010</v>
      </c>
      <c r="N10569" s="67" t="s">
        <v>1010</v>
      </c>
      <c r="P10569" s="85">
        <v>120</v>
      </c>
      <c r="Q10569" s="56" t="str">
        <f>IFERROR(VLOOKUP(P10569,#REF!,2,FALSE),"")</f>
        <v/>
      </c>
      <c r="R10569" s="47">
        <v>0.5</v>
      </c>
      <c r="S10569" s="57" t="s">
        <v>57</v>
      </c>
      <c r="T10569" s="35" t="s">
        <v>8</v>
      </c>
      <c r="U10569" s="35" t="s">
        <v>84</v>
      </c>
    </row>
    <row r="10570" spans="1:21" ht="15.65" customHeight="1" x14ac:dyDescent="0.35">
      <c r="A10570" s="35" t="s">
        <v>2737</v>
      </c>
      <c r="B10570" s="36">
        <v>38031</v>
      </c>
      <c r="D10570" s="35" t="s">
        <v>951</v>
      </c>
      <c r="E10570" s="59">
        <v>11</v>
      </c>
      <c r="F10570" s="29" t="s">
        <v>4071</v>
      </c>
      <c r="H10570" s="84">
        <v>112</v>
      </c>
      <c r="I10570" s="43" t="str">
        <f>IFERROR(VLOOKUP(H10570,#REF!,2,FALSE),"")</f>
        <v/>
      </c>
      <c r="J10570" s="47">
        <v>0.5</v>
      </c>
      <c r="K10570" s="41" t="s">
        <v>70</v>
      </c>
      <c r="L10570" s="59">
        <v>11</v>
      </c>
      <c r="M10570" s="67" t="s">
        <v>1510</v>
      </c>
      <c r="N10570" s="67" t="s">
        <v>1510</v>
      </c>
      <c r="P10570" s="85">
        <v>115</v>
      </c>
      <c r="Q10570" s="56" t="str">
        <f>IFERROR(VLOOKUP(P10570,#REF!,2,FALSE),"")</f>
        <v/>
      </c>
      <c r="R10570" s="47">
        <v>0.5</v>
      </c>
      <c r="S10570" s="57" t="s">
        <v>57</v>
      </c>
      <c r="T10570" s="35" t="s">
        <v>8</v>
      </c>
      <c r="U10570" s="35" t="s">
        <v>84</v>
      </c>
    </row>
    <row r="10571" spans="1:21" ht="15.65" customHeight="1" x14ac:dyDescent="0.35">
      <c r="A10571" s="35" t="s">
        <v>2737</v>
      </c>
      <c r="B10571" s="36">
        <v>38031</v>
      </c>
      <c r="D10571" s="35" t="s">
        <v>951</v>
      </c>
      <c r="E10571" s="59">
        <v>12</v>
      </c>
      <c r="F10571" s="66" t="s">
        <v>3848</v>
      </c>
      <c r="H10571" s="84">
        <v>102</v>
      </c>
      <c r="I10571" s="43" t="str">
        <f>IFERROR(VLOOKUP(H10571,#REF!,2,FALSE),"")</f>
        <v/>
      </c>
      <c r="J10571" s="47">
        <v>0</v>
      </c>
      <c r="K10571" s="41" t="s">
        <v>70</v>
      </c>
      <c r="L10571" s="59">
        <v>12</v>
      </c>
      <c r="M10571" s="67" t="s">
        <v>2632</v>
      </c>
      <c r="N10571" s="67" t="s">
        <v>2632</v>
      </c>
      <c r="P10571" s="85">
        <v>115</v>
      </c>
      <c r="Q10571" s="56" t="str">
        <f>IFERROR(VLOOKUP(P10571,#REF!,2,FALSE),"")</f>
        <v/>
      </c>
      <c r="R10571" s="47">
        <v>1</v>
      </c>
      <c r="S10571" s="57" t="s">
        <v>57</v>
      </c>
      <c r="T10571" s="35" t="s">
        <v>8</v>
      </c>
      <c r="U10571" s="35" t="s">
        <v>84</v>
      </c>
    </row>
    <row r="10572" spans="1:21" ht="15.65" customHeight="1" x14ac:dyDescent="0.35">
      <c r="A10572" s="35" t="s">
        <v>2737</v>
      </c>
      <c r="B10572" s="36">
        <v>38059</v>
      </c>
      <c r="D10572" s="53" t="s">
        <v>118</v>
      </c>
      <c r="E10572" s="59">
        <v>1</v>
      </c>
      <c r="F10572" s="29" t="s">
        <v>4097</v>
      </c>
      <c r="H10572" s="84">
        <v>187</v>
      </c>
      <c r="I10572" s="43" t="str">
        <f>IFERROR(VLOOKUP(H10572,#REF!,2,FALSE),"")</f>
        <v/>
      </c>
      <c r="J10572" s="47">
        <v>0</v>
      </c>
      <c r="K10572" s="41" t="s">
        <v>86</v>
      </c>
      <c r="L10572" s="59">
        <v>1</v>
      </c>
      <c r="M10572" s="67" t="s">
        <v>1711</v>
      </c>
      <c r="N10572" s="67" t="s">
        <v>1711</v>
      </c>
      <c r="P10572" s="85">
        <v>234</v>
      </c>
      <c r="Q10572" s="56" t="str">
        <f>IFERROR(VLOOKUP(P10572,#REF!,2,FALSE),"")</f>
        <v/>
      </c>
      <c r="R10572" s="47">
        <v>1</v>
      </c>
      <c r="S10572" s="57" t="s">
        <v>57</v>
      </c>
      <c r="T10572" s="35" t="s">
        <v>8</v>
      </c>
      <c r="U10572" s="35" t="s">
        <v>83</v>
      </c>
    </row>
    <row r="10573" spans="1:21" ht="15.65" customHeight="1" x14ac:dyDescent="0.35">
      <c r="A10573" s="35" t="s">
        <v>2737</v>
      </c>
      <c r="B10573" s="36">
        <v>38059</v>
      </c>
      <c r="D10573" s="53" t="s">
        <v>118</v>
      </c>
      <c r="E10573" s="59">
        <v>2</v>
      </c>
      <c r="F10573" s="30" t="s">
        <v>4080</v>
      </c>
      <c r="H10573" s="84">
        <v>181</v>
      </c>
      <c r="I10573" s="43" t="str">
        <f>IFERROR(VLOOKUP(H10573,#REF!,2,FALSE),"")</f>
        <v/>
      </c>
      <c r="J10573" s="47">
        <v>0</v>
      </c>
      <c r="K10573" s="41" t="s">
        <v>86</v>
      </c>
      <c r="L10573" s="59">
        <v>2</v>
      </c>
      <c r="M10573" s="54" t="s">
        <v>1350</v>
      </c>
      <c r="N10573" s="54" t="s">
        <v>1350</v>
      </c>
      <c r="P10573" s="85">
        <v>200</v>
      </c>
      <c r="Q10573" s="56" t="str">
        <f>IFERROR(VLOOKUP(P10573,#REF!,2,FALSE),"")</f>
        <v/>
      </c>
      <c r="R10573" s="47">
        <v>1</v>
      </c>
      <c r="S10573" s="57" t="s">
        <v>57</v>
      </c>
      <c r="T10573" s="35" t="s">
        <v>8</v>
      </c>
      <c r="U10573" s="35" t="s">
        <v>83</v>
      </c>
    </row>
    <row r="10574" spans="1:21" ht="15.65" customHeight="1" x14ac:dyDescent="0.35">
      <c r="A10574" s="35" t="s">
        <v>2737</v>
      </c>
      <c r="B10574" s="36">
        <v>38059</v>
      </c>
      <c r="D10574" s="53" t="s">
        <v>118</v>
      </c>
      <c r="E10574" s="59">
        <v>3</v>
      </c>
      <c r="F10574" s="29" t="s">
        <v>3486</v>
      </c>
      <c r="H10574" s="84">
        <v>178</v>
      </c>
      <c r="I10574" s="43" t="str">
        <f>IFERROR(VLOOKUP(H10574,#REF!,2,FALSE),"")</f>
        <v/>
      </c>
      <c r="J10574" s="47">
        <v>0.5</v>
      </c>
      <c r="K10574" s="41" t="s">
        <v>86</v>
      </c>
      <c r="L10574" s="59">
        <v>3</v>
      </c>
      <c r="M10574" s="57" t="s">
        <v>4391</v>
      </c>
      <c r="N10574" s="57" t="s">
        <v>4391</v>
      </c>
      <c r="P10574" s="85">
        <v>200</v>
      </c>
      <c r="Q10574" s="56" t="str">
        <f>IFERROR(VLOOKUP(P10574,#REF!,2,FALSE),"")</f>
        <v/>
      </c>
      <c r="R10574" s="47">
        <v>0.5</v>
      </c>
      <c r="S10574" s="57" t="s">
        <v>57</v>
      </c>
      <c r="T10574" s="35" t="s">
        <v>8</v>
      </c>
      <c r="U10574" s="35" t="s">
        <v>83</v>
      </c>
    </row>
    <row r="10575" spans="1:21" ht="15.65" customHeight="1" x14ac:dyDescent="0.35">
      <c r="A10575" s="35" t="s">
        <v>2737</v>
      </c>
      <c r="B10575" s="36">
        <v>38059</v>
      </c>
      <c r="D10575" s="53" t="s">
        <v>118</v>
      </c>
      <c r="E10575" s="59">
        <v>4</v>
      </c>
      <c r="F10575" s="57" t="s">
        <v>3770</v>
      </c>
      <c r="H10575" s="84">
        <v>173</v>
      </c>
      <c r="I10575" s="43" t="str">
        <f>IFERROR(VLOOKUP(H10575,#REF!,2,FALSE),"")</f>
        <v/>
      </c>
      <c r="J10575" s="47">
        <v>1</v>
      </c>
      <c r="K10575" s="41" t="s">
        <v>86</v>
      </c>
      <c r="L10575" s="59">
        <v>4</v>
      </c>
      <c r="M10575" s="67" t="s">
        <v>2425</v>
      </c>
      <c r="N10575" s="67" t="s">
        <v>2425</v>
      </c>
      <c r="P10575" s="85">
        <v>196</v>
      </c>
      <c r="Q10575" s="56" t="str">
        <f>IFERROR(VLOOKUP(P10575,#REF!,2,FALSE),"")</f>
        <v/>
      </c>
      <c r="R10575" s="47">
        <v>0</v>
      </c>
      <c r="S10575" s="57" t="s">
        <v>57</v>
      </c>
      <c r="T10575" s="35" t="s">
        <v>8</v>
      </c>
      <c r="U10575" s="35" t="s">
        <v>83</v>
      </c>
    </row>
    <row r="10576" spans="1:21" ht="15.65" customHeight="1" x14ac:dyDescent="0.35">
      <c r="A10576" s="35" t="s">
        <v>2737</v>
      </c>
      <c r="B10576" s="36">
        <v>38059</v>
      </c>
      <c r="D10576" s="53" t="s">
        <v>118</v>
      </c>
      <c r="E10576" s="59">
        <v>5</v>
      </c>
      <c r="F10576" s="26" t="s">
        <v>4103</v>
      </c>
      <c r="H10576" s="84">
        <v>169</v>
      </c>
      <c r="I10576" s="43" t="str">
        <f>IFERROR(VLOOKUP(H10576,#REF!,2,FALSE),"")</f>
        <v/>
      </c>
      <c r="J10576" s="47">
        <v>0.5</v>
      </c>
      <c r="K10576" s="41" t="s">
        <v>86</v>
      </c>
      <c r="L10576" s="59">
        <v>5</v>
      </c>
      <c r="M10576" s="67" t="s">
        <v>560</v>
      </c>
      <c r="N10576" s="67" t="s">
        <v>560</v>
      </c>
      <c r="P10576" s="85">
        <v>196</v>
      </c>
      <c r="Q10576" s="56" t="str">
        <f>IFERROR(VLOOKUP(P10576,#REF!,2,FALSE),"")</f>
        <v/>
      </c>
      <c r="R10576" s="47">
        <v>0.5</v>
      </c>
      <c r="S10576" s="57" t="s">
        <v>57</v>
      </c>
      <c r="T10576" s="35" t="s">
        <v>8</v>
      </c>
      <c r="U10576" s="35" t="s">
        <v>83</v>
      </c>
    </row>
    <row r="10577" spans="1:21" ht="15.65" customHeight="1" x14ac:dyDescent="0.35">
      <c r="A10577" s="35" t="s">
        <v>2737</v>
      </c>
      <c r="B10577" s="36">
        <v>38059</v>
      </c>
      <c r="D10577" s="53" t="s">
        <v>118</v>
      </c>
      <c r="E10577" s="59">
        <v>6</v>
      </c>
      <c r="F10577" s="26" t="s">
        <v>4168</v>
      </c>
      <c r="H10577" s="84">
        <v>169</v>
      </c>
      <c r="I10577" s="43" t="str">
        <f>IFERROR(VLOOKUP(H10577,#REF!,2,FALSE),"")</f>
        <v/>
      </c>
      <c r="J10577" s="47">
        <v>0</v>
      </c>
      <c r="K10577" s="41" t="s">
        <v>86</v>
      </c>
      <c r="L10577" s="59">
        <v>6</v>
      </c>
      <c r="M10577" s="67" t="s">
        <v>2296</v>
      </c>
      <c r="N10577" s="67" t="s">
        <v>2296</v>
      </c>
      <c r="P10577" s="85">
        <v>179</v>
      </c>
      <c r="Q10577" s="56" t="str">
        <f>IFERROR(VLOOKUP(P10577,#REF!,2,FALSE),"")</f>
        <v/>
      </c>
      <c r="R10577" s="47">
        <v>1</v>
      </c>
      <c r="S10577" s="57" t="s">
        <v>57</v>
      </c>
      <c r="T10577" s="35" t="s">
        <v>8</v>
      </c>
      <c r="U10577" s="35" t="s">
        <v>83</v>
      </c>
    </row>
    <row r="10578" spans="1:21" ht="15.65" customHeight="1" x14ac:dyDescent="0.35">
      <c r="A10578" s="35" t="s">
        <v>2737</v>
      </c>
      <c r="B10578" s="36">
        <v>38059</v>
      </c>
      <c r="D10578" s="53" t="s">
        <v>118</v>
      </c>
      <c r="E10578" s="59">
        <v>7</v>
      </c>
      <c r="F10578" s="57" t="s">
        <v>3764</v>
      </c>
      <c r="H10578" s="84">
        <v>165</v>
      </c>
      <c r="I10578" s="43" t="str">
        <f>IFERROR(VLOOKUP(H10578,#REF!,2,FALSE),"")</f>
        <v/>
      </c>
      <c r="J10578" s="47">
        <v>0.5</v>
      </c>
      <c r="K10578" s="41" t="s">
        <v>86</v>
      </c>
      <c r="L10578" s="59">
        <v>7</v>
      </c>
      <c r="M10578" s="54" t="s">
        <v>1724</v>
      </c>
      <c r="N10578" s="54" t="s">
        <v>1724</v>
      </c>
      <c r="P10578" s="85">
        <v>170</v>
      </c>
      <c r="Q10578" s="56" t="str">
        <f>IFERROR(VLOOKUP(P10578,#REF!,2,FALSE),"")</f>
        <v/>
      </c>
      <c r="R10578" s="47">
        <v>0.5</v>
      </c>
      <c r="S10578" s="57" t="s">
        <v>57</v>
      </c>
      <c r="T10578" s="35" t="s">
        <v>8</v>
      </c>
      <c r="U10578" s="35" t="s">
        <v>83</v>
      </c>
    </row>
    <row r="10579" spans="1:21" ht="15.65" customHeight="1" x14ac:dyDescent="0.35">
      <c r="A10579" s="35" t="s">
        <v>2737</v>
      </c>
      <c r="B10579" s="36">
        <v>38059</v>
      </c>
      <c r="D10579" s="53" t="s">
        <v>118</v>
      </c>
      <c r="E10579" s="59">
        <v>8</v>
      </c>
      <c r="F10579" s="30" t="s">
        <v>4075</v>
      </c>
      <c r="H10579" s="84">
        <v>159</v>
      </c>
      <c r="I10579" s="43" t="str">
        <f>IFERROR(VLOOKUP(H10579,#REF!,2,FALSE),"")</f>
        <v/>
      </c>
      <c r="J10579" s="47">
        <v>0.5</v>
      </c>
      <c r="K10579" s="41" t="s">
        <v>86</v>
      </c>
      <c r="L10579" s="59">
        <v>8</v>
      </c>
      <c r="M10579" s="67" t="s">
        <v>2191</v>
      </c>
      <c r="N10579" s="67" t="s">
        <v>2191</v>
      </c>
      <c r="P10579" s="85">
        <v>157</v>
      </c>
      <c r="Q10579" s="56" t="str">
        <f>IFERROR(VLOOKUP(P10579,#REF!,2,FALSE),"")</f>
        <v/>
      </c>
      <c r="R10579" s="47">
        <v>0.5</v>
      </c>
      <c r="S10579" s="57" t="s">
        <v>57</v>
      </c>
      <c r="T10579" s="35" t="s">
        <v>8</v>
      </c>
      <c r="U10579" s="35" t="s">
        <v>83</v>
      </c>
    </row>
    <row r="10580" spans="1:21" ht="15.65" customHeight="1" x14ac:dyDescent="0.35">
      <c r="A10580" s="35" t="s">
        <v>2737</v>
      </c>
      <c r="B10580" s="36">
        <v>38059</v>
      </c>
      <c r="D10580" s="53" t="s">
        <v>118</v>
      </c>
      <c r="E10580" s="59">
        <v>9</v>
      </c>
      <c r="F10580" s="57" t="s">
        <v>3543</v>
      </c>
      <c r="H10580" s="84">
        <v>159</v>
      </c>
      <c r="I10580" s="43" t="str">
        <f>IFERROR(VLOOKUP(H10580,#REF!,2,FALSE),"")</f>
        <v/>
      </c>
      <c r="J10580" s="47">
        <v>0.5</v>
      </c>
      <c r="K10580" s="41" t="s">
        <v>86</v>
      </c>
      <c r="L10580" s="59">
        <v>9</v>
      </c>
      <c r="M10580" s="67" t="s">
        <v>2298</v>
      </c>
      <c r="N10580" s="67" t="s">
        <v>2298</v>
      </c>
      <c r="P10580" s="85">
        <v>149</v>
      </c>
      <c r="Q10580" s="56" t="str">
        <f>IFERROR(VLOOKUP(P10580,#REF!,2,FALSE),"")</f>
        <v/>
      </c>
      <c r="R10580" s="47">
        <v>0.5</v>
      </c>
      <c r="S10580" s="57" t="s">
        <v>57</v>
      </c>
      <c r="T10580" s="35" t="s">
        <v>8</v>
      </c>
      <c r="U10580" s="35" t="s">
        <v>83</v>
      </c>
    </row>
    <row r="10581" spans="1:21" ht="15.65" customHeight="1" x14ac:dyDescent="0.35">
      <c r="A10581" s="35" t="s">
        <v>2737</v>
      </c>
      <c r="B10581" s="36">
        <v>38059</v>
      </c>
      <c r="D10581" s="53" t="s">
        <v>118</v>
      </c>
      <c r="E10581" s="59">
        <v>10</v>
      </c>
      <c r="F10581" s="29" t="s">
        <v>3798</v>
      </c>
      <c r="H10581" s="84">
        <v>159</v>
      </c>
      <c r="I10581" s="43" t="str">
        <f>IFERROR(VLOOKUP(H10581,#REF!,2,FALSE),"")</f>
        <v/>
      </c>
      <c r="J10581" s="47">
        <v>1</v>
      </c>
      <c r="K10581" s="41" t="s">
        <v>86</v>
      </c>
      <c r="L10581" s="59">
        <v>10</v>
      </c>
      <c r="M10581" s="54" t="s">
        <v>1802</v>
      </c>
      <c r="N10581" s="54" t="s">
        <v>1802</v>
      </c>
      <c r="P10581" s="85">
        <v>132</v>
      </c>
      <c r="Q10581" s="56" t="str">
        <f>IFERROR(VLOOKUP(P10581,#REF!,2,FALSE),"")</f>
        <v/>
      </c>
      <c r="R10581" s="47">
        <v>0</v>
      </c>
      <c r="S10581" s="57" t="s">
        <v>57</v>
      </c>
      <c r="T10581" s="35" t="s">
        <v>8</v>
      </c>
      <c r="U10581" s="35" t="s">
        <v>83</v>
      </c>
    </row>
    <row r="10582" spans="1:21" ht="15.65" customHeight="1" x14ac:dyDescent="0.35">
      <c r="A10582" s="35" t="s">
        <v>2737</v>
      </c>
      <c r="B10582" s="36">
        <v>38059</v>
      </c>
      <c r="D10582" s="53" t="s">
        <v>118</v>
      </c>
      <c r="E10582" s="59">
        <v>11</v>
      </c>
      <c r="F10582" s="26" t="s">
        <v>2692</v>
      </c>
      <c r="H10582" s="85" t="s">
        <v>1002</v>
      </c>
      <c r="I10582" s="43" t="str">
        <f>IFERROR(VLOOKUP(H10582,#REF!,2,FALSE),"")</f>
        <v/>
      </c>
      <c r="J10582" s="47">
        <v>0.5</v>
      </c>
      <c r="K10582" s="41" t="s">
        <v>86</v>
      </c>
      <c r="L10582" s="59">
        <v>11</v>
      </c>
      <c r="M10582" s="57" t="s">
        <v>3436</v>
      </c>
      <c r="N10582" s="57" t="s">
        <v>3436</v>
      </c>
      <c r="P10582" s="85">
        <v>135</v>
      </c>
      <c r="Q10582" s="56" t="str">
        <f>IFERROR(VLOOKUP(P10582,#REF!,2,FALSE),"")</f>
        <v/>
      </c>
      <c r="R10582" s="47">
        <v>0.5</v>
      </c>
      <c r="S10582" s="57" t="s">
        <v>57</v>
      </c>
      <c r="T10582" s="35" t="s">
        <v>8</v>
      </c>
      <c r="U10582" s="35" t="s">
        <v>83</v>
      </c>
    </row>
    <row r="10583" spans="1:21" ht="15.65" customHeight="1" x14ac:dyDescent="0.35">
      <c r="A10583" s="35" t="s">
        <v>2737</v>
      </c>
      <c r="B10583" s="36">
        <v>38059</v>
      </c>
      <c r="D10583" s="53" t="s">
        <v>118</v>
      </c>
      <c r="E10583" s="59">
        <v>12</v>
      </c>
      <c r="F10583" s="66" t="s">
        <v>3403</v>
      </c>
      <c r="H10583" s="84">
        <v>145</v>
      </c>
      <c r="I10583" s="43" t="str">
        <f>IFERROR(VLOOKUP(H10583,#REF!,2,FALSE),"")</f>
        <v/>
      </c>
      <c r="J10583" s="47">
        <v>0</v>
      </c>
      <c r="K10583" s="41" t="s">
        <v>86</v>
      </c>
      <c r="L10583" s="59">
        <v>12</v>
      </c>
      <c r="M10583" s="67" t="s">
        <v>2690</v>
      </c>
      <c r="N10583" s="67" t="s">
        <v>2690</v>
      </c>
      <c r="P10583" s="85">
        <v>134</v>
      </c>
      <c r="Q10583" s="56" t="str">
        <f>IFERROR(VLOOKUP(P10583,#REF!,2,FALSE),"")</f>
        <v/>
      </c>
      <c r="R10583" s="47">
        <v>1</v>
      </c>
      <c r="S10583" s="57" t="s">
        <v>57</v>
      </c>
      <c r="T10583" s="35" t="s">
        <v>8</v>
      </c>
      <c r="U10583" s="35" t="s">
        <v>83</v>
      </c>
    </row>
    <row r="10584" spans="1:21" ht="15.65" customHeight="1" x14ac:dyDescent="0.35">
      <c r="A10584" s="35" t="s">
        <v>2737</v>
      </c>
      <c r="B10584" s="36">
        <v>38059</v>
      </c>
      <c r="D10584" s="53" t="s">
        <v>118</v>
      </c>
      <c r="E10584" s="59">
        <v>13</v>
      </c>
      <c r="F10584" s="66" t="s">
        <v>3429</v>
      </c>
      <c r="H10584" s="84">
        <v>144</v>
      </c>
      <c r="I10584" s="43" t="str">
        <f>IFERROR(VLOOKUP(H10584,#REF!,2,FALSE),"")</f>
        <v/>
      </c>
      <c r="J10584" s="47">
        <v>0</v>
      </c>
      <c r="K10584" s="41" t="s">
        <v>86</v>
      </c>
      <c r="L10584" s="59">
        <v>13</v>
      </c>
      <c r="M10584" s="67" t="s">
        <v>2691</v>
      </c>
      <c r="N10584" s="67" t="s">
        <v>2691</v>
      </c>
      <c r="P10584" s="85">
        <v>133</v>
      </c>
      <c r="Q10584" s="56" t="str">
        <f>IFERROR(VLOOKUP(P10584,#REF!,2,FALSE),"")</f>
        <v/>
      </c>
      <c r="R10584" s="47">
        <v>1</v>
      </c>
      <c r="S10584" s="57" t="s">
        <v>57</v>
      </c>
      <c r="T10584" s="35" t="s">
        <v>8</v>
      </c>
      <c r="U10584" s="35" t="s">
        <v>83</v>
      </c>
    </row>
    <row r="10585" spans="1:21" ht="15.65" customHeight="1" x14ac:dyDescent="0.35">
      <c r="A10585" s="35" t="s">
        <v>2737</v>
      </c>
      <c r="B10585" s="36">
        <v>38059</v>
      </c>
      <c r="D10585" s="53" t="s">
        <v>118</v>
      </c>
      <c r="E10585" s="59">
        <v>14</v>
      </c>
      <c r="F10585" s="66" t="s">
        <v>3419</v>
      </c>
      <c r="H10585" s="84">
        <v>143</v>
      </c>
      <c r="I10585" s="43" t="str">
        <f>IFERROR(VLOOKUP(H10585,#REF!,2,FALSE),"")</f>
        <v/>
      </c>
      <c r="J10585" s="47">
        <v>0</v>
      </c>
      <c r="K10585" s="41" t="s">
        <v>86</v>
      </c>
      <c r="L10585" s="59">
        <v>14</v>
      </c>
      <c r="M10585" s="66" t="s">
        <v>3547</v>
      </c>
      <c r="N10585" s="66" t="s">
        <v>3547</v>
      </c>
      <c r="P10585" s="85">
        <v>126</v>
      </c>
      <c r="Q10585" s="56" t="str">
        <f>IFERROR(VLOOKUP(P10585,#REF!,2,FALSE),"")</f>
        <v/>
      </c>
      <c r="R10585" s="47">
        <v>1</v>
      </c>
      <c r="S10585" s="57" t="s">
        <v>57</v>
      </c>
      <c r="T10585" s="35" t="s">
        <v>8</v>
      </c>
      <c r="U10585" s="35" t="s">
        <v>83</v>
      </c>
    </row>
    <row r="10586" spans="1:21" ht="15.65" customHeight="1" x14ac:dyDescent="0.35">
      <c r="A10586" s="35" t="s">
        <v>2737</v>
      </c>
      <c r="B10586" s="36">
        <v>38059</v>
      </c>
      <c r="D10586" s="53" t="s">
        <v>118</v>
      </c>
      <c r="E10586" s="59">
        <v>15</v>
      </c>
      <c r="F10586" s="26" t="s">
        <v>3799</v>
      </c>
      <c r="H10586" s="84">
        <v>138</v>
      </c>
      <c r="I10586" s="43" t="str">
        <f>IFERROR(VLOOKUP(H10586,#REF!,2,FALSE),"")</f>
        <v/>
      </c>
      <c r="J10586" s="47">
        <v>1</v>
      </c>
      <c r="K10586" s="41" t="s">
        <v>86</v>
      </c>
      <c r="L10586" s="59">
        <v>15</v>
      </c>
      <c r="M10586" s="67" t="s">
        <v>1541</v>
      </c>
      <c r="N10586" s="67" t="s">
        <v>1541</v>
      </c>
      <c r="P10586" s="85">
        <v>109</v>
      </c>
      <c r="Q10586" s="56" t="str">
        <f>IFERROR(VLOOKUP(P10586,#REF!,2,FALSE),"")</f>
        <v/>
      </c>
      <c r="R10586" s="47">
        <v>0</v>
      </c>
      <c r="S10586" s="57" t="s">
        <v>57</v>
      </c>
      <c r="T10586" s="35" t="s">
        <v>8</v>
      </c>
      <c r="U10586" s="35" t="s">
        <v>83</v>
      </c>
    </row>
    <row r="10587" spans="1:21" ht="15.65" customHeight="1" x14ac:dyDescent="0.35">
      <c r="A10587" s="35" t="s">
        <v>2737</v>
      </c>
      <c r="B10587" s="36">
        <v>38059</v>
      </c>
      <c r="D10587" s="53" t="s">
        <v>118</v>
      </c>
      <c r="E10587" s="59">
        <v>16</v>
      </c>
      <c r="F10587" s="66" t="s">
        <v>3399</v>
      </c>
      <c r="H10587" s="84">
        <v>123</v>
      </c>
      <c r="I10587" s="43" t="str">
        <f>IFERROR(VLOOKUP(H10587,#REF!,2,FALSE),"")</f>
        <v/>
      </c>
      <c r="J10587" s="47">
        <v>1</v>
      </c>
      <c r="K10587" s="41" t="s">
        <v>86</v>
      </c>
      <c r="L10587" s="59">
        <v>16</v>
      </c>
      <c r="M10587" s="67" t="s">
        <v>2197</v>
      </c>
      <c r="N10587" s="67" t="s">
        <v>2197</v>
      </c>
      <c r="P10587" s="85">
        <v>109</v>
      </c>
      <c r="Q10587" s="56" t="str">
        <f>IFERROR(VLOOKUP(P10587,#REF!,2,FALSE),"")</f>
        <v/>
      </c>
      <c r="R10587" s="47">
        <v>0</v>
      </c>
      <c r="S10587" s="57" t="s">
        <v>57</v>
      </c>
      <c r="T10587" s="35" t="s">
        <v>8</v>
      </c>
      <c r="U10587" s="35" t="s">
        <v>83</v>
      </c>
    </row>
    <row r="10588" spans="1:21" ht="15.65" customHeight="1" x14ac:dyDescent="0.35">
      <c r="A10588" s="35" t="s">
        <v>2737</v>
      </c>
      <c r="B10588" s="36">
        <v>38080</v>
      </c>
      <c r="D10588" s="35" t="s">
        <v>73</v>
      </c>
      <c r="E10588" s="59">
        <v>1</v>
      </c>
      <c r="F10588" s="26" t="s">
        <v>4150</v>
      </c>
      <c r="H10588" s="84">
        <v>185</v>
      </c>
      <c r="I10588" s="43" t="str">
        <f>IFERROR(VLOOKUP(H10588,#REF!,2,FALSE),"")</f>
        <v/>
      </c>
      <c r="J10588" s="47">
        <v>1</v>
      </c>
      <c r="K10588" s="67" t="s">
        <v>2409</v>
      </c>
      <c r="L10588" s="59">
        <v>1</v>
      </c>
      <c r="M10588" s="67" t="s">
        <v>2751</v>
      </c>
      <c r="N10588" s="67" t="s">
        <v>2751</v>
      </c>
      <c r="P10588" s="81">
        <v>188</v>
      </c>
      <c r="Q10588" s="56" t="str">
        <f>IFERROR(VLOOKUP(P10588,#REF!,2,FALSE),"")</f>
        <v/>
      </c>
      <c r="R10588" s="47">
        <v>0</v>
      </c>
      <c r="S10588" s="41" t="s">
        <v>63</v>
      </c>
      <c r="T10588" s="35" t="s">
        <v>74</v>
      </c>
      <c r="U10588" s="35" t="s">
        <v>72</v>
      </c>
    </row>
    <row r="10589" spans="1:21" ht="15.65" customHeight="1" x14ac:dyDescent="0.35">
      <c r="A10589" s="35" t="s">
        <v>2737</v>
      </c>
      <c r="B10589" s="36">
        <v>38080</v>
      </c>
      <c r="D10589" s="35" t="s">
        <v>73</v>
      </c>
      <c r="E10589" s="59">
        <v>4</v>
      </c>
      <c r="F10589" s="26" t="s">
        <v>4103</v>
      </c>
      <c r="H10589" s="84">
        <v>169</v>
      </c>
      <c r="I10589" s="43" t="str">
        <f>IFERROR(VLOOKUP(H10589,#REF!,2,FALSE),"")</f>
        <v/>
      </c>
      <c r="J10589" s="47">
        <v>0.5</v>
      </c>
      <c r="K10589" s="67" t="s">
        <v>2409</v>
      </c>
      <c r="L10589" s="59">
        <v>4</v>
      </c>
      <c r="M10589" s="67" t="s">
        <v>639</v>
      </c>
      <c r="N10589" s="67" t="s">
        <v>639</v>
      </c>
      <c r="P10589" s="81">
        <v>167</v>
      </c>
      <c r="Q10589" s="56" t="str">
        <f>IFERROR(VLOOKUP(P10589,#REF!,2,FALSE),"")</f>
        <v/>
      </c>
      <c r="R10589" s="47">
        <v>0.5</v>
      </c>
      <c r="S10589" s="41" t="s">
        <v>63</v>
      </c>
      <c r="T10589" s="35" t="s">
        <v>74</v>
      </c>
      <c r="U10589" s="35" t="s">
        <v>72</v>
      </c>
    </row>
    <row r="10590" spans="1:21" ht="15.65" customHeight="1" x14ac:dyDescent="0.35">
      <c r="A10590" s="35" t="s">
        <v>2737</v>
      </c>
      <c r="B10590" s="36">
        <v>38080</v>
      </c>
      <c r="D10590" s="35" t="s">
        <v>73</v>
      </c>
      <c r="E10590" s="59">
        <v>6</v>
      </c>
      <c r="F10590" s="29" t="s">
        <v>3798</v>
      </c>
      <c r="H10590" s="84">
        <v>159</v>
      </c>
      <c r="I10590" s="43" t="str">
        <f>IFERROR(VLOOKUP(H10590,#REF!,2,FALSE),"")</f>
        <v/>
      </c>
      <c r="J10590" s="47">
        <v>0.5</v>
      </c>
      <c r="K10590" s="67" t="s">
        <v>2409</v>
      </c>
      <c r="L10590" s="59">
        <v>6</v>
      </c>
      <c r="M10590" s="67" t="s">
        <v>2328</v>
      </c>
      <c r="N10590" s="67" t="s">
        <v>2328</v>
      </c>
      <c r="P10590" s="81">
        <v>166</v>
      </c>
      <c r="Q10590" s="56" t="str">
        <f>IFERROR(VLOOKUP(P10590,#REF!,2,FALSE),"")</f>
        <v/>
      </c>
      <c r="R10590" s="47">
        <v>0.5</v>
      </c>
      <c r="S10590" s="41" t="s">
        <v>63</v>
      </c>
      <c r="T10590" s="35" t="s">
        <v>74</v>
      </c>
      <c r="U10590" s="35" t="s">
        <v>72</v>
      </c>
    </row>
    <row r="10591" spans="1:21" ht="15.65" customHeight="1" x14ac:dyDescent="0.35">
      <c r="A10591" s="35" t="s">
        <v>2737</v>
      </c>
      <c r="B10591" s="36">
        <v>38080</v>
      </c>
      <c r="D10591" s="35" t="s">
        <v>73</v>
      </c>
      <c r="E10591" s="59">
        <v>8</v>
      </c>
      <c r="F10591" s="57" t="s">
        <v>3543</v>
      </c>
      <c r="H10591" s="84">
        <v>159</v>
      </c>
      <c r="I10591" s="43" t="str">
        <f>IFERROR(VLOOKUP(H10591,#REF!,2,FALSE),"")</f>
        <v/>
      </c>
      <c r="J10591" s="47">
        <v>0.5</v>
      </c>
      <c r="K10591" s="67" t="s">
        <v>2409</v>
      </c>
      <c r="L10591" s="59">
        <v>8</v>
      </c>
      <c r="M10591" s="66" t="s">
        <v>2583</v>
      </c>
      <c r="N10591" s="66" t="s">
        <v>2583</v>
      </c>
      <c r="P10591" s="81">
        <v>163</v>
      </c>
      <c r="Q10591" s="56" t="str">
        <f>IFERROR(VLOOKUP(P10591,#REF!,2,FALSE),"")</f>
        <v/>
      </c>
      <c r="R10591" s="47">
        <v>0.5</v>
      </c>
      <c r="S10591" s="41" t="s">
        <v>63</v>
      </c>
      <c r="T10591" s="35" t="s">
        <v>74</v>
      </c>
      <c r="U10591" s="35" t="s">
        <v>72</v>
      </c>
    </row>
    <row r="10592" spans="1:21" ht="15.65" customHeight="1" x14ac:dyDescent="0.35">
      <c r="A10592" s="35" t="s">
        <v>2737</v>
      </c>
      <c r="B10592" s="36">
        <v>38080</v>
      </c>
      <c r="D10592" s="35" t="s">
        <v>73</v>
      </c>
      <c r="E10592" s="59">
        <v>12</v>
      </c>
      <c r="F10592" s="29" t="s">
        <v>4082</v>
      </c>
      <c r="H10592" s="84">
        <v>129</v>
      </c>
      <c r="I10592" s="43" t="str">
        <f>IFERROR(VLOOKUP(H10592,#REF!,2,FALSE),"")</f>
        <v/>
      </c>
      <c r="J10592" s="47">
        <v>0</v>
      </c>
      <c r="K10592" s="67" t="s">
        <v>2409</v>
      </c>
      <c r="L10592" s="59">
        <v>12</v>
      </c>
      <c r="M10592" s="67" t="s">
        <v>2332</v>
      </c>
      <c r="N10592" s="67" t="s">
        <v>2332</v>
      </c>
      <c r="P10592" s="81">
        <v>128</v>
      </c>
      <c r="Q10592" s="56" t="str">
        <f>IFERROR(VLOOKUP(P10592,#REF!,2,FALSE),"")</f>
        <v/>
      </c>
      <c r="R10592" s="47">
        <v>1</v>
      </c>
      <c r="S10592" s="41" t="s">
        <v>63</v>
      </c>
      <c r="T10592" s="35" t="s">
        <v>74</v>
      </c>
      <c r="U10592" s="35" t="s">
        <v>72</v>
      </c>
    </row>
    <row r="10593" spans="1:21" ht="15.65" customHeight="1" x14ac:dyDescent="0.35">
      <c r="A10593" s="35" t="s">
        <v>2737</v>
      </c>
      <c r="B10593" s="36">
        <v>38080</v>
      </c>
      <c r="D10593" s="35" t="s">
        <v>73</v>
      </c>
      <c r="E10593" s="59">
        <v>13</v>
      </c>
      <c r="F10593" s="66" t="s">
        <v>3399</v>
      </c>
      <c r="H10593" s="84">
        <v>123</v>
      </c>
      <c r="I10593" s="43" t="str">
        <f>IFERROR(VLOOKUP(H10593,#REF!,2,FALSE),"")</f>
        <v/>
      </c>
      <c r="J10593" s="47">
        <v>1</v>
      </c>
      <c r="K10593" s="67" t="s">
        <v>2409</v>
      </c>
      <c r="L10593" s="59">
        <v>13</v>
      </c>
      <c r="M10593" s="67" t="s">
        <v>2636</v>
      </c>
      <c r="N10593" s="67" t="s">
        <v>2636</v>
      </c>
      <c r="P10593" s="81">
        <v>124</v>
      </c>
      <c r="Q10593" s="56" t="str">
        <f>IFERROR(VLOOKUP(P10593,#REF!,2,FALSE),"")</f>
        <v/>
      </c>
      <c r="R10593" s="47">
        <v>0</v>
      </c>
      <c r="S10593" s="41" t="s">
        <v>63</v>
      </c>
      <c r="T10593" s="35" t="s">
        <v>74</v>
      </c>
      <c r="U10593" s="35" t="s">
        <v>72</v>
      </c>
    </row>
    <row r="10594" spans="1:21" ht="15.65" customHeight="1" x14ac:dyDescent="0.35">
      <c r="A10594" s="35" t="s">
        <v>2737</v>
      </c>
      <c r="B10594" s="36">
        <v>38080</v>
      </c>
      <c r="D10594" s="35" t="s">
        <v>73</v>
      </c>
      <c r="E10594" s="59">
        <v>18</v>
      </c>
      <c r="F10594" s="26" t="s">
        <v>2696</v>
      </c>
      <c r="H10594" s="84">
        <v>77</v>
      </c>
      <c r="I10594" s="43" t="str">
        <f>IFERROR(VLOOKUP(H10594,#REF!,2,FALSE),"")</f>
        <v/>
      </c>
      <c r="J10594" s="27">
        <v>1</v>
      </c>
      <c r="K10594" s="67" t="s">
        <v>2409</v>
      </c>
      <c r="L10594" s="59">
        <v>18</v>
      </c>
      <c r="M10594" s="67" t="s">
        <v>2376</v>
      </c>
      <c r="N10594" s="67" t="s">
        <v>2376</v>
      </c>
      <c r="P10594" s="81">
        <v>73</v>
      </c>
      <c r="Q10594" s="56" t="str">
        <f>IFERROR(VLOOKUP(P10594,#REF!,2,FALSE),"")</f>
        <v/>
      </c>
      <c r="R10594" s="47">
        <v>0</v>
      </c>
      <c r="S10594" s="41" t="s">
        <v>63</v>
      </c>
      <c r="T10594" s="35" t="s">
        <v>74</v>
      </c>
      <c r="U10594" s="35" t="s">
        <v>72</v>
      </c>
    </row>
    <row r="10595" spans="1:21" ht="15.65" customHeight="1" x14ac:dyDescent="0.35">
      <c r="A10595" s="35" t="s">
        <v>2737</v>
      </c>
      <c r="B10595" s="36">
        <v>38080</v>
      </c>
      <c r="D10595" s="35" t="s">
        <v>73</v>
      </c>
      <c r="E10595" s="59">
        <v>19</v>
      </c>
      <c r="F10595" s="26" t="s">
        <v>2405</v>
      </c>
      <c r="H10595" s="84">
        <v>73</v>
      </c>
      <c r="I10595" s="43" t="str">
        <f>IFERROR(VLOOKUP(H10595,#REF!,2,FALSE),"")</f>
        <v/>
      </c>
      <c r="J10595" s="27">
        <v>1</v>
      </c>
      <c r="K10595" s="67" t="s">
        <v>2409</v>
      </c>
      <c r="L10595" s="59">
        <v>19</v>
      </c>
      <c r="M10595" s="57" t="s">
        <v>2363</v>
      </c>
      <c r="N10595" s="57" t="s">
        <v>2363</v>
      </c>
      <c r="P10595" s="81">
        <v>75</v>
      </c>
      <c r="Q10595" s="56" t="str">
        <f>IFERROR(VLOOKUP(P10595,#REF!,2,FALSE),"")</f>
        <v/>
      </c>
      <c r="R10595" s="47">
        <v>0</v>
      </c>
      <c r="S10595" s="41" t="s">
        <v>63</v>
      </c>
      <c r="T10595" s="35" t="s">
        <v>74</v>
      </c>
      <c r="U10595" s="35" t="s">
        <v>72</v>
      </c>
    </row>
    <row r="10596" spans="1:21" ht="15.65" customHeight="1" x14ac:dyDescent="0.35">
      <c r="A10596" s="35" t="s">
        <v>2737</v>
      </c>
      <c r="B10596" s="36">
        <v>38080</v>
      </c>
      <c r="D10596" s="35" t="s">
        <v>73</v>
      </c>
      <c r="E10596" s="59">
        <v>9</v>
      </c>
      <c r="F10596" s="30" t="s">
        <v>4110</v>
      </c>
      <c r="H10596" s="84">
        <v>148</v>
      </c>
      <c r="I10596" s="43" t="str">
        <f>IFERROR(VLOOKUP(H10596,#REF!,2,FALSE),"")</f>
        <v/>
      </c>
      <c r="J10596" s="47">
        <v>0.5</v>
      </c>
      <c r="K10596" s="67" t="s">
        <v>2408</v>
      </c>
      <c r="L10596" s="59">
        <v>9</v>
      </c>
      <c r="M10596" s="67" t="s">
        <v>2317</v>
      </c>
      <c r="N10596" s="67" t="s">
        <v>2317</v>
      </c>
      <c r="P10596" s="81">
        <v>129</v>
      </c>
      <c r="Q10596" s="56" t="str">
        <f>IFERROR(VLOOKUP(P10596,#REF!,2,FALSE),"")</f>
        <v/>
      </c>
      <c r="R10596" s="47">
        <v>0.5</v>
      </c>
      <c r="S10596" s="41" t="s">
        <v>63</v>
      </c>
      <c r="T10596" s="35" t="s">
        <v>74</v>
      </c>
      <c r="U10596" s="35" t="s">
        <v>72</v>
      </c>
    </row>
    <row r="10597" spans="1:21" ht="15.65" customHeight="1" x14ac:dyDescent="0.35">
      <c r="A10597" s="35" t="s">
        <v>2737</v>
      </c>
      <c r="B10597" s="36">
        <v>38080</v>
      </c>
      <c r="D10597" s="35" t="s">
        <v>73</v>
      </c>
      <c r="E10597" s="59">
        <v>10</v>
      </c>
      <c r="F10597" s="66" t="s">
        <v>3419</v>
      </c>
      <c r="H10597" s="84">
        <v>143</v>
      </c>
      <c r="I10597" s="43" t="str">
        <f>IFERROR(VLOOKUP(H10597,#REF!,2,FALSE),"")</f>
        <v/>
      </c>
      <c r="J10597" s="47">
        <v>1</v>
      </c>
      <c r="K10597" s="67" t="s">
        <v>2408</v>
      </c>
      <c r="L10597" s="59">
        <v>10</v>
      </c>
      <c r="M10597" s="65" t="s">
        <v>3694</v>
      </c>
      <c r="N10597" s="65" t="s">
        <v>3694</v>
      </c>
      <c r="P10597" s="81">
        <v>128</v>
      </c>
      <c r="Q10597" s="56" t="str">
        <f>IFERROR(VLOOKUP(P10597,#REF!,2,FALSE),"")</f>
        <v/>
      </c>
      <c r="R10597" s="47">
        <v>0</v>
      </c>
      <c r="S10597" s="41" t="s">
        <v>63</v>
      </c>
      <c r="T10597" s="35" t="s">
        <v>74</v>
      </c>
      <c r="U10597" s="35" t="s">
        <v>72</v>
      </c>
    </row>
    <row r="10598" spans="1:21" ht="15.65" customHeight="1" x14ac:dyDescent="0.35">
      <c r="A10598" s="35" t="s">
        <v>2737</v>
      </c>
      <c r="B10598" s="36">
        <v>38080</v>
      </c>
      <c r="D10598" s="35" t="s">
        <v>73</v>
      </c>
      <c r="E10598" s="59">
        <v>15</v>
      </c>
      <c r="F10598" s="30" t="s">
        <v>4072</v>
      </c>
      <c r="H10598" s="84">
        <v>121</v>
      </c>
      <c r="I10598" s="43" t="str">
        <f>IFERROR(VLOOKUP(H10598,#REF!,2,FALSE),"")</f>
        <v/>
      </c>
      <c r="J10598" s="47">
        <v>1</v>
      </c>
      <c r="K10598" s="67" t="s">
        <v>2408</v>
      </c>
      <c r="L10598" s="59">
        <v>15</v>
      </c>
      <c r="M10598" s="57" t="s">
        <v>2522</v>
      </c>
      <c r="N10598" s="57" t="s">
        <v>2522</v>
      </c>
      <c r="P10598" s="81">
        <v>109</v>
      </c>
      <c r="Q10598" s="56" t="str">
        <f>IFERROR(VLOOKUP(P10598,#REF!,2,FALSE),"")</f>
        <v/>
      </c>
      <c r="R10598" s="47">
        <v>0</v>
      </c>
      <c r="S10598" s="41" t="s">
        <v>63</v>
      </c>
      <c r="T10598" s="35" t="s">
        <v>74</v>
      </c>
      <c r="U10598" s="35" t="s">
        <v>72</v>
      </c>
    </row>
    <row r="10599" spans="1:21" ht="15.65" customHeight="1" x14ac:dyDescent="0.35">
      <c r="A10599" s="35" t="s">
        <v>2737</v>
      </c>
      <c r="B10599" s="36">
        <v>38080</v>
      </c>
      <c r="D10599" s="35" t="s">
        <v>73</v>
      </c>
      <c r="E10599" s="59">
        <v>16</v>
      </c>
      <c r="F10599" s="26" t="s">
        <v>4119</v>
      </c>
      <c r="H10599" s="84">
        <v>121</v>
      </c>
      <c r="I10599" s="43" t="str">
        <f>IFERROR(VLOOKUP(H10599,#REF!,2,FALSE),"")</f>
        <v/>
      </c>
      <c r="J10599" s="47">
        <v>1</v>
      </c>
      <c r="K10599" s="67" t="s">
        <v>2408</v>
      </c>
      <c r="L10599" s="59">
        <v>16</v>
      </c>
      <c r="M10599" s="67" t="s">
        <v>2694</v>
      </c>
      <c r="N10599" s="67" t="s">
        <v>2694</v>
      </c>
      <c r="P10599" s="81">
        <v>98</v>
      </c>
      <c r="Q10599" s="56" t="str">
        <f>IFERROR(VLOOKUP(P10599,#REF!,2,FALSE),"")</f>
        <v/>
      </c>
      <c r="R10599" s="47">
        <v>0</v>
      </c>
      <c r="S10599" s="41" t="s">
        <v>63</v>
      </c>
      <c r="T10599" s="35" t="s">
        <v>74</v>
      </c>
      <c r="U10599" s="35" t="s">
        <v>72</v>
      </c>
    </row>
    <row r="10600" spans="1:21" ht="15.65" customHeight="1" x14ac:dyDescent="0.35">
      <c r="A10600" s="35" t="s">
        <v>2737</v>
      </c>
      <c r="B10600" s="36">
        <v>38094</v>
      </c>
      <c r="D10600" s="35" t="s">
        <v>65</v>
      </c>
      <c r="E10600" s="59">
        <v>1</v>
      </c>
      <c r="F10600" s="57" t="s">
        <v>3404</v>
      </c>
      <c r="H10600" s="84">
        <v>124</v>
      </c>
      <c r="I10600" s="43" t="str">
        <f>IFERROR(VLOOKUP(H10600,#REF!,2,FALSE),"")</f>
        <v/>
      </c>
      <c r="J10600" s="47">
        <v>0</v>
      </c>
      <c r="K10600" s="41" t="s">
        <v>2412</v>
      </c>
      <c r="L10600" s="59">
        <v>1</v>
      </c>
      <c r="M10600" s="67" t="s">
        <v>2750</v>
      </c>
      <c r="N10600" s="67" t="s">
        <v>2750</v>
      </c>
      <c r="P10600" s="81">
        <v>123</v>
      </c>
      <c r="Q10600" s="56" t="str">
        <f>IFERROR(VLOOKUP(P10600,#REF!,2,FALSE),"")</f>
        <v/>
      </c>
      <c r="R10600" s="47">
        <v>1</v>
      </c>
      <c r="S10600" s="57" t="s">
        <v>63</v>
      </c>
      <c r="T10600" s="35" t="s">
        <v>8</v>
      </c>
      <c r="U10600" s="35" t="s">
        <v>64</v>
      </c>
    </row>
    <row r="10601" spans="1:21" ht="15.65" customHeight="1" x14ac:dyDescent="0.35">
      <c r="A10601" s="35" t="s">
        <v>2737</v>
      </c>
      <c r="B10601" s="36">
        <v>38094</v>
      </c>
      <c r="D10601" s="35" t="s">
        <v>65</v>
      </c>
      <c r="E10601" s="59">
        <v>2</v>
      </c>
      <c r="F10601" s="66" t="s">
        <v>3399</v>
      </c>
      <c r="H10601" s="84">
        <v>123</v>
      </c>
      <c r="I10601" s="43" t="str">
        <f>IFERROR(VLOOKUP(H10601,#REF!,2,FALSE),"")</f>
        <v/>
      </c>
      <c r="J10601" s="47">
        <v>0.5</v>
      </c>
      <c r="K10601" s="41" t="s">
        <v>2412</v>
      </c>
      <c r="L10601" s="59">
        <v>2</v>
      </c>
      <c r="M10601" s="67" t="s">
        <v>2611</v>
      </c>
      <c r="N10601" s="67" t="s">
        <v>2611</v>
      </c>
      <c r="P10601" s="81">
        <v>122</v>
      </c>
      <c r="Q10601" s="56" t="str">
        <f>IFERROR(VLOOKUP(P10601,#REF!,2,FALSE),"")</f>
        <v/>
      </c>
      <c r="R10601" s="47">
        <v>0.5</v>
      </c>
      <c r="S10601" s="57" t="s">
        <v>63</v>
      </c>
      <c r="T10601" s="35" t="s">
        <v>8</v>
      </c>
      <c r="U10601" s="35" t="s">
        <v>64</v>
      </c>
    </row>
    <row r="10602" spans="1:21" ht="15.65" customHeight="1" x14ac:dyDescent="0.35">
      <c r="A10602" s="35" t="s">
        <v>2737</v>
      </c>
      <c r="B10602" s="36">
        <v>38094</v>
      </c>
      <c r="D10602" s="35" t="s">
        <v>65</v>
      </c>
      <c r="E10602" s="59">
        <v>3</v>
      </c>
      <c r="F10602" s="57" t="s">
        <v>3521</v>
      </c>
      <c r="H10602" s="84">
        <v>122</v>
      </c>
      <c r="I10602" s="43" t="str">
        <f>IFERROR(VLOOKUP(H10602,#REF!,2,FALSE),"")</f>
        <v/>
      </c>
      <c r="J10602" s="47">
        <v>1</v>
      </c>
      <c r="K10602" s="41" t="s">
        <v>2412</v>
      </c>
      <c r="L10602" s="59">
        <v>3</v>
      </c>
      <c r="M10602" s="57" t="s">
        <v>2522</v>
      </c>
      <c r="N10602" s="57" t="s">
        <v>2522</v>
      </c>
      <c r="P10602" s="81">
        <v>109</v>
      </c>
      <c r="Q10602" s="56" t="str">
        <f>IFERROR(VLOOKUP(P10602,#REF!,2,FALSE),"")</f>
        <v/>
      </c>
      <c r="R10602" s="47">
        <v>0</v>
      </c>
      <c r="S10602" s="57" t="s">
        <v>63</v>
      </c>
      <c r="T10602" s="35" t="s">
        <v>8</v>
      </c>
      <c r="U10602" s="35" t="s">
        <v>64</v>
      </c>
    </row>
    <row r="10603" spans="1:21" ht="15.65" customHeight="1" x14ac:dyDescent="0.35">
      <c r="A10603" s="35" t="s">
        <v>2737</v>
      </c>
      <c r="B10603" s="36">
        <v>38094</v>
      </c>
      <c r="D10603" s="35" t="s">
        <v>65</v>
      </c>
      <c r="E10603" s="59">
        <v>3</v>
      </c>
      <c r="F10603" s="57" t="s">
        <v>3521</v>
      </c>
      <c r="H10603" s="84">
        <v>122</v>
      </c>
      <c r="I10603" s="43" t="str">
        <f>IFERROR(VLOOKUP(H10603,#REF!,2,FALSE),"")</f>
        <v/>
      </c>
      <c r="J10603" s="47">
        <v>0.5</v>
      </c>
      <c r="K10603" s="41" t="s">
        <v>2412</v>
      </c>
      <c r="L10603" s="59">
        <v>3</v>
      </c>
      <c r="M10603" s="67" t="s">
        <v>2511</v>
      </c>
      <c r="N10603" s="67" t="s">
        <v>2511</v>
      </c>
      <c r="P10603" s="81">
        <v>121</v>
      </c>
      <c r="Q10603" s="56" t="str">
        <f>IFERROR(VLOOKUP(P10603,#REF!,2,FALSE),"")</f>
        <v/>
      </c>
      <c r="R10603" s="47">
        <v>0.5</v>
      </c>
      <c r="S10603" s="57" t="s">
        <v>63</v>
      </c>
      <c r="T10603" s="35" t="s">
        <v>8</v>
      </c>
      <c r="U10603" s="35" t="s">
        <v>64</v>
      </c>
    </row>
    <row r="10604" spans="1:21" ht="15.65" customHeight="1" x14ac:dyDescent="0.35">
      <c r="A10604" s="35" t="s">
        <v>2737</v>
      </c>
      <c r="B10604" s="36" t="s">
        <v>2737</v>
      </c>
      <c r="D10604" s="35" t="s">
        <v>65</v>
      </c>
      <c r="E10604" s="59">
        <v>4</v>
      </c>
      <c r="F10604" s="30" t="s">
        <v>4072</v>
      </c>
      <c r="H10604" s="84">
        <v>121</v>
      </c>
      <c r="I10604" s="43" t="str">
        <f>IFERROR(VLOOKUP(H10604,#REF!,2,FALSE),"")</f>
        <v/>
      </c>
      <c r="J10604" s="47">
        <v>1</v>
      </c>
      <c r="K10604" s="41" t="s">
        <v>2412</v>
      </c>
      <c r="L10604" s="59">
        <v>4</v>
      </c>
      <c r="M10604" s="66" t="s">
        <v>3714</v>
      </c>
      <c r="N10604" s="66" t="s">
        <v>3714</v>
      </c>
      <c r="P10604" s="81">
        <v>109</v>
      </c>
      <c r="Q10604" s="56" t="str">
        <f>IFERROR(VLOOKUP(P10604,#REF!,2,FALSE),"")</f>
        <v/>
      </c>
      <c r="R10604" s="47">
        <v>0</v>
      </c>
      <c r="S10604" s="57" t="s">
        <v>63</v>
      </c>
      <c r="T10604" s="35" t="s">
        <v>8</v>
      </c>
      <c r="U10604" s="35" t="s">
        <v>64</v>
      </c>
    </row>
    <row r="10605" spans="1:21" ht="15.65" customHeight="1" x14ac:dyDescent="0.35">
      <c r="A10605" s="35" t="s">
        <v>2737</v>
      </c>
      <c r="B10605" s="36" t="s">
        <v>2737</v>
      </c>
      <c r="D10605" s="35" t="s">
        <v>65</v>
      </c>
      <c r="E10605" s="59">
        <v>8</v>
      </c>
      <c r="F10605" s="26" t="s">
        <v>4076</v>
      </c>
      <c r="H10605" s="84">
        <v>115</v>
      </c>
      <c r="I10605" s="43" t="str">
        <f>IFERROR(VLOOKUP(H10605,#REF!,2,FALSE),"")</f>
        <v/>
      </c>
      <c r="J10605" s="47">
        <v>0.5</v>
      </c>
      <c r="K10605" s="41" t="s">
        <v>2412</v>
      </c>
      <c r="L10605" s="59">
        <v>8</v>
      </c>
      <c r="M10605" s="67" t="s">
        <v>2321</v>
      </c>
      <c r="N10605" s="67" t="s">
        <v>2321</v>
      </c>
      <c r="P10605" s="81">
        <v>98</v>
      </c>
      <c r="Q10605" s="56" t="str">
        <f>IFERROR(VLOOKUP(P10605,#REF!,2,FALSE),"")</f>
        <v/>
      </c>
      <c r="R10605" s="47">
        <v>0.5</v>
      </c>
      <c r="S10605" s="57" t="s">
        <v>63</v>
      </c>
      <c r="T10605" s="35" t="s">
        <v>8</v>
      </c>
      <c r="U10605" s="35" t="s">
        <v>64</v>
      </c>
    </row>
    <row r="10606" spans="1:21" ht="15.65" customHeight="1" x14ac:dyDescent="0.35">
      <c r="A10606" s="35" t="s">
        <v>2737</v>
      </c>
      <c r="B10606" s="36" t="s">
        <v>2737</v>
      </c>
      <c r="D10606" s="35" t="s">
        <v>65</v>
      </c>
      <c r="E10606" s="59">
        <v>8</v>
      </c>
      <c r="F10606" s="29" t="s">
        <v>4070</v>
      </c>
      <c r="H10606" s="84">
        <v>117</v>
      </c>
      <c r="I10606" s="43" t="str">
        <f>IFERROR(VLOOKUP(H10606,#REF!,2,FALSE),"")</f>
        <v/>
      </c>
      <c r="J10606" s="47">
        <v>0.5</v>
      </c>
      <c r="K10606" s="41" t="s">
        <v>2412</v>
      </c>
      <c r="L10606" s="59">
        <v>8</v>
      </c>
      <c r="M10606" s="67" t="s">
        <v>2725</v>
      </c>
      <c r="N10606" s="67" t="s">
        <v>2725</v>
      </c>
      <c r="P10606" s="81">
        <v>106</v>
      </c>
      <c r="Q10606" s="56" t="str">
        <f>IFERROR(VLOOKUP(P10606,#REF!,2,FALSE),"")</f>
        <v/>
      </c>
      <c r="R10606" s="47">
        <v>0.5</v>
      </c>
      <c r="S10606" s="57" t="s">
        <v>63</v>
      </c>
      <c r="T10606" s="35" t="s">
        <v>8</v>
      </c>
      <c r="U10606" s="35" t="s">
        <v>64</v>
      </c>
    </row>
    <row r="10607" spans="1:21" ht="15.65" customHeight="1" x14ac:dyDescent="0.35">
      <c r="A10607" s="35" t="s">
        <v>2737</v>
      </c>
      <c r="B10607" s="36" t="s">
        <v>2737</v>
      </c>
      <c r="D10607" s="35" t="s">
        <v>65</v>
      </c>
      <c r="E10607" s="59">
        <v>9</v>
      </c>
      <c r="F10607" s="29" t="s">
        <v>2712</v>
      </c>
      <c r="H10607" s="84">
        <v>112</v>
      </c>
      <c r="I10607" s="43" t="str">
        <f>IFERROR(VLOOKUP(H10607,#REF!,2,FALSE),"")</f>
        <v/>
      </c>
      <c r="J10607" s="47">
        <v>1</v>
      </c>
      <c r="K10607" s="41" t="s">
        <v>2412</v>
      </c>
      <c r="L10607" s="59">
        <v>9</v>
      </c>
      <c r="M10607" s="67" t="s">
        <v>2322</v>
      </c>
      <c r="N10607" s="67" t="s">
        <v>2322</v>
      </c>
      <c r="P10607" s="81">
        <v>85</v>
      </c>
      <c r="Q10607" s="56" t="str">
        <f>IFERROR(VLOOKUP(P10607,#REF!,2,FALSE),"")</f>
        <v/>
      </c>
      <c r="R10607" s="47">
        <v>0</v>
      </c>
      <c r="S10607" s="57" t="s">
        <v>63</v>
      </c>
      <c r="T10607" s="35" t="s">
        <v>8</v>
      </c>
      <c r="U10607" s="35" t="s">
        <v>64</v>
      </c>
    </row>
    <row r="10608" spans="1:21" ht="15.65" customHeight="1" x14ac:dyDescent="0.35">
      <c r="A10608" s="35" t="s">
        <v>2737</v>
      </c>
      <c r="B10608" s="36" t="s">
        <v>2737</v>
      </c>
      <c r="D10608" s="35" t="s">
        <v>65</v>
      </c>
      <c r="E10608" s="59">
        <v>10</v>
      </c>
      <c r="F10608" s="29" t="s">
        <v>4090</v>
      </c>
      <c r="H10608" s="84">
        <v>112</v>
      </c>
      <c r="I10608" s="43" t="str">
        <f>IFERROR(VLOOKUP(H10608,#REF!,2,FALSE),"")</f>
        <v/>
      </c>
      <c r="J10608" s="47">
        <v>1</v>
      </c>
      <c r="K10608" s="41" t="s">
        <v>2412</v>
      </c>
      <c r="L10608" s="59">
        <v>10</v>
      </c>
      <c r="M10608" s="67" t="s">
        <v>2387</v>
      </c>
      <c r="N10608" s="67" t="s">
        <v>2387</v>
      </c>
      <c r="P10608" s="81">
        <v>93</v>
      </c>
      <c r="Q10608" s="56" t="str">
        <f>IFERROR(VLOOKUP(P10608,#REF!,2,FALSE),"")</f>
        <v/>
      </c>
      <c r="R10608" s="47">
        <v>0</v>
      </c>
      <c r="S10608" s="57" t="s">
        <v>63</v>
      </c>
      <c r="T10608" s="35" t="s">
        <v>8</v>
      </c>
      <c r="U10608" s="35" t="s">
        <v>64</v>
      </c>
    </row>
    <row r="10609" spans="1:21" ht="15.65" customHeight="1" x14ac:dyDescent="0.35">
      <c r="A10609" s="35" t="s">
        <v>2737</v>
      </c>
      <c r="B10609" s="36" t="s">
        <v>2737</v>
      </c>
      <c r="D10609" s="35" t="s">
        <v>65</v>
      </c>
      <c r="E10609" s="59">
        <v>11</v>
      </c>
      <c r="F10609" s="26" t="s">
        <v>4085</v>
      </c>
      <c r="H10609" s="84">
        <v>109</v>
      </c>
      <c r="I10609" s="43" t="str">
        <f>IFERROR(VLOOKUP(H10609,#REF!,2,FALSE),"")</f>
        <v/>
      </c>
      <c r="J10609" s="47">
        <v>0</v>
      </c>
      <c r="K10609" s="41" t="s">
        <v>2412</v>
      </c>
      <c r="L10609" s="59">
        <v>11</v>
      </c>
      <c r="M10609" s="67" t="s">
        <v>2615</v>
      </c>
      <c r="N10609" s="67" t="s">
        <v>2615</v>
      </c>
      <c r="P10609" s="81">
        <v>100</v>
      </c>
      <c r="Q10609" s="56" t="str">
        <f>IFERROR(VLOOKUP(P10609,#REF!,2,FALSE),"")</f>
        <v/>
      </c>
      <c r="R10609" s="47">
        <v>1</v>
      </c>
      <c r="S10609" s="57" t="s">
        <v>63</v>
      </c>
      <c r="T10609" s="35" t="s">
        <v>8</v>
      </c>
      <c r="U10609" s="35" t="s">
        <v>64</v>
      </c>
    </row>
    <row r="10610" spans="1:21" ht="15.65" customHeight="1" x14ac:dyDescent="0.35">
      <c r="A10610" s="35" t="s">
        <v>2737</v>
      </c>
      <c r="B10610" s="36" t="s">
        <v>2737</v>
      </c>
      <c r="D10610" s="35" t="s">
        <v>65</v>
      </c>
      <c r="E10610" s="59">
        <v>13</v>
      </c>
      <c r="F10610" s="26" t="s">
        <v>4093</v>
      </c>
      <c r="H10610" s="84">
        <v>101</v>
      </c>
      <c r="I10610" s="43" t="str">
        <f>IFERROR(VLOOKUP(H10610,#REF!,2,FALSE),"")</f>
        <v/>
      </c>
      <c r="J10610" s="47">
        <v>1</v>
      </c>
      <c r="K10610" s="41" t="s">
        <v>2412</v>
      </c>
      <c r="L10610" s="59">
        <v>13</v>
      </c>
      <c r="M10610" s="67" t="s">
        <v>2325</v>
      </c>
      <c r="N10610" s="67" t="s">
        <v>2325</v>
      </c>
      <c r="P10610" s="81">
        <v>62</v>
      </c>
      <c r="Q10610" s="56" t="str">
        <f>IFERROR(VLOOKUP(P10610,#REF!,2,FALSE),"")</f>
        <v/>
      </c>
      <c r="R10610" s="47">
        <v>0</v>
      </c>
      <c r="S10610" s="57" t="s">
        <v>63</v>
      </c>
      <c r="T10610" s="35" t="s">
        <v>8</v>
      </c>
      <c r="U10610" s="35" t="s">
        <v>64</v>
      </c>
    </row>
    <row r="10611" spans="1:21" ht="15.65" customHeight="1" x14ac:dyDescent="0.35">
      <c r="A10611" s="35" t="s">
        <v>2737</v>
      </c>
      <c r="B10611" s="36" t="s">
        <v>2737</v>
      </c>
      <c r="D10611" s="35" t="s">
        <v>65</v>
      </c>
      <c r="E10611" s="59">
        <v>14</v>
      </c>
      <c r="F10611" s="29" t="s">
        <v>32</v>
      </c>
      <c r="H10611" s="85" t="s">
        <v>593</v>
      </c>
      <c r="I10611" s="43" t="str">
        <f>IFERROR(VLOOKUP(H10611,#REF!,2,FALSE),"")</f>
        <v/>
      </c>
      <c r="J10611" s="47">
        <v>0</v>
      </c>
      <c r="K10611" s="41" t="s">
        <v>2412</v>
      </c>
      <c r="L10611" s="59">
        <v>14</v>
      </c>
      <c r="M10611" s="62"/>
      <c r="N10611" s="62"/>
      <c r="P10611" s="81"/>
      <c r="Q10611" s="56" t="str">
        <f>IFERROR(VLOOKUP(P10611,#REF!,2,FALSE),"")</f>
        <v/>
      </c>
      <c r="R10611" s="47">
        <v>1</v>
      </c>
      <c r="S10611" s="57" t="s">
        <v>63</v>
      </c>
      <c r="T10611" s="35" t="s">
        <v>8</v>
      </c>
      <c r="U10611" s="35" t="s">
        <v>64</v>
      </c>
    </row>
    <row r="10612" spans="1:21" ht="15.65" customHeight="1" x14ac:dyDescent="0.35">
      <c r="A10612" s="35" t="s">
        <v>2737</v>
      </c>
      <c r="B10612" s="36" t="s">
        <v>2737</v>
      </c>
      <c r="D10612" s="35" t="s">
        <v>65</v>
      </c>
      <c r="E10612" s="59">
        <v>15</v>
      </c>
      <c r="F10612" s="29" t="s">
        <v>32</v>
      </c>
      <c r="H10612" s="85" t="s">
        <v>593</v>
      </c>
      <c r="I10612" s="43" t="str">
        <f>IFERROR(VLOOKUP(H10612,#REF!,2,FALSE),"")</f>
        <v/>
      </c>
      <c r="J10612" s="47">
        <v>0</v>
      </c>
      <c r="K10612" s="41" t="s">
        <v>2412</v>
      </c>
      <c r="L10612" s="59">
        <v>15</v>
      </c>
      <c r="M10612" s="60" t="s">
        <v>32</v>
      </c>
      <c r="N10612" s="60" t="s">
        <v>32</v>
      </c>
      <c r="P10612" s="81"/>
      <c r="Q10612" s="56" t="str">
        <f>IFERROR(VLOOKUP(P10612,#REF!,2,FALSE),"")</f>
        <v/>
      </c>
      <c r="R10612" s="47">
        <v>0</v>
      </c>
      <c r="S10612" s="57" t="s">
        <v>63</v>
      </c>
      <c r="T10612" s="35" t="s">
        <v>8</v>
      </c>
      <c r="U10612" s="35" t="s">
        <v>64</v>
      </c>
    </row>
    <row r="10613" spans="1:21" ht="15.65" customHeight="1" x14ac:dyDescent="0.35">
      <c r="A10613" s="35" t="s">
        <v>2737</v>
      </c>
      <c r="B10613" s="36" t="s">
        <v>2737</v>
      </c>
      <c r="D10613" s="35" t="s">
        <v>65</v>
      </c>
      <c r="E10613" s="59">
        <v>16</v>
      </c>
      <c r="F10613" s="29" t="s">
        <v>32</v>
      </c>
      <c r="H10613" s="85" t="s">
        <v>593</v>
      </c>
      <c r="I10613" s="43" t="str">
        <f>IFERROR(VLOOKUP(H10613,#REF!,2,FALSE),"")</f>
        <v/>
      </c>
      <c r="J10613" s="47">
        <v>0</v>
      </c>
      <c r="K10613" s="41" t="s">
        <v>2412</v>
      </c>
      <c r="L10613" s="59">
        <v>16</v>
      </c>
      <c r="M10613" s="60" t="s">
        <v>32</v>
      </c>
      <c r="N10613" s="60" t="s">
        <v>32</v>
      </c>
      <c r="P10613" s="81"/>
      <c r="Q10613" s="56" t="str">
        <f>IFERROR(VLOOKUP(P10613,#REF!,2,FALSE),"")</f>
        <v/>
      </c>
      <c r="R10613" s="47">
        <v>0</v>
      </c>
      <c r="S10613" s="57" t="s">
        <v>63</v>
      </c>
      <c r="T10613" s="35" t="s">
        <v>8</v>
      </c>
      <c r="U10613" s="35" t="s">
        <v>64</v>
      </c>
    </row>
    <row r="10614" spans="1:21" ht="15.65" customHeight="1" x14ac:dyDescent="0.35">
      <c r="A10614" s="35" t="s">
        <v>2737</v>
      </c>
      <c r="B10614" s="36" t="s">
        <v>2737</v>
      </c>
      <c r="D10614" s="35" t="s">
        <v>65</v>
      </c>
      <c r="E10614" s="59">
        <v>1</v>
      </c>
      <c r="F10614" s="57" t="s">
        <v>3404</v>
      </c>
      <c r="H10614" s="84">
        <v>124</v>
      </c>
      <c r="I10614" s="43" t="str">
        <f>IFERROR(VLOOKUP(H10614,#REF!,2,FALSE),"")</f>
        <v/>
      </c>
      <c r="J10614" s="27">
        <v>0.5</v>
      </c>
      <c r="K10614" s="41" t="s">
        <v>2558</v>
      </c>
      <c r="L10614" s="59">
        <v>1</v>
      </c>
      <c r="M10614" s="57" t="s">
        <v>2514</v>
      </c>
      <c r="N10614" s="57" t="s">
        <v>2514</v>
      </c>
      <c r="P10614" s="81">
        <v>121</v>
      </c>
      <c r="Q10614" s="56" t="str">
        <f>IFERROR(VLOOKUP(P10614,#REF!,2,FALSE),"")</f>
        <v/>
      </c>
      <c r="R10614" s="47">
        <v>0.5</v>
      </c>
      <c r="S10614" s="57" t="s">
        <v>63</v>
      </c>
      <c r="T10614" s="35" t="s">
        <v>8</v>
      </c>
      <c r="U10614" s="35" t="s">
        <v>64</v>
      </c>
    </row>
    <row r="10615" spans="1:21" ht="15.65" customHeight="1" x14ac:dyDescent="0.35">
      <c r="A10615" s="35" t="s">
        <v>2737</v>
      </c>
      <c r="B10615" s="36" t="s">
        <v>2737</v>
      </c>
      <c r="D10615" s="35" t="s">
        <v>65</v>
      </c>
      <c r="E10615" s="59">
        <v>2</v>
      </c>
      <c r="F10615" s="66" t="s">
        <v>3399</v>
      </c>
      <c r="H10615" s="84">
        <v>123</v>
      </c>
      <c r="I10615" s="43" t="str">
        <f>IFERROR(VLOOKUP(H10615,#REF!,2,FALSE),"")</f>
        <v/>
      </c>
      <c r="J10615" s="47">
        <v>0</v>
      </c>
      <c r="K10615" s="41" t="s">
        <v>2558</v>
      </c>
      <c r="L10615" s="59">
        <v>2</v>
      </c>
      <c r="M10615" s="67" t="s">
        <v>2586</v>
      </c>
      <c r="N10615" s="67" t="s">
        <v>2586</v>
      </c>
      <c r="P10615" s="81">
        <v>114</v>
      </c>
      <c r="Q10615" s="56" t="str">
        <f>IFERROR(VLOOKUP(P10615,#REF!,2,FALSE),"")</f>
        <v/>
      </c>
      <c r="R10615" s="47">
        <v>1</v>
      </c>
      <c r="S10615" s="57" t="s">
        <v>63</v>
      </c>
      <c r="T10615" s="35" t="s">
        <v>8</v>
      </c>
      <c r="U10615" s="35" t="s">
        <v>64</v>
      </c>
    </row>
    <row r="10616" spans="1:21" ht="15.65" customHeight="1" x14ac:dyDescent="0.35">
      <c r="A10616" s="35" t="s">
        <v>2737</v>
      </c>
      <c r="B10616" s="36" t="s">
        <v>2737</v>
      </c>
      <c r="D10616" s="35" t="s">
        <v>73</v>
      </c>
      <c r="E10616" s="59">
        <v>1</v>
      </c>
      <c r="F10616" s="57" t="s">
        <v>3764</v>
      </c>
      <c r="H10616" s="70">
        <v>165</v>
      </c>
      <c r="I10616" s="43" t="str">
        <f>IFERROR(VLOOKUP(H10616,#REF!,2,FALSE),"")</f>
        <v/>
      </c>
      <c r="J10616" s="47">
        <v>1</v>
      </c>
      <c r="K10616" s="41" t="s">
        <v>2409</v>
      </c>
      <c r="L10616" s="59">
        <v>1</v>
      </c>
      <c r="M10616" s="67" t="s">
        <v>639</v>
      </c>
      <c r="N10616" s="67" t="s">
        <v>639</v>
      </c>
      <c r="P10616" s="85">
        <v>167</v>
      </c>
      <c r="Q10616" s="56" t="str">
        <f>IFERROR(VLOOKUP(P10616,#REF!,2,FALSE),"")</f>
        <v/>
      </c>
      <c r="R10616" s="47">
        <v>0</v>
      </c>
      <c r="S10616" s="57" t="s">
        <v>63</v>
      </c>
      <c r="T10616" s="35" t="s">
        <v>8</v>
      </c>
      <c r="U10616" s="35" t="s">
        <v>72</v>
      </c>
    </row>
    <row r="10617" spans="1:21" ht="15.65" customHeight="1" x14ac:dyDescent="0.35">
      <c r="A10617" s="35" t="s">
        <v>2737</v>
      </c>
      <c r="B10617" s="36" t="s">
        <v>2737</v>
      </c>
      <c r="D10617" s="35" t="s">
        <v>73</v>
      </c>
      <c r="E10617" s="59">
        <v>1</v>
      </c>
      <c r="F10617" s="57" t="s">
        <v>3764</v>
      </c>
      <c r="H10617" s="84">
        <v>165</v>
      </c>
      <c r="I10617" s="43" t="str">
        <f>IFERROR(VLOOKUP(H10617,#REF!,2,FALSE),"")</f>
        <v/>
      </c>
      <c r="J10617" s="47">
        <v>0.5</v>
      </c>
      <c r="K10617" s="41" t="s">
        <v>2409</v>
      </c>
      <c r="L10617" s="59">
        <v>1</v>
      </c>
      <c r="M10617" s="67" t="s">
        <v>639</v>
      </c>
      <c r="N10617" s="67" t="s">
        <v>639</v>
      </c>
      <c r="P10617" s="81">
        <v>167</v>
      </c>
      <c r="Q10617" s="56" t="str">
        <f>IFERROR(VLOOKUP(P10617,#REF!,2,FALSE),"")</f>
        <v/>
      </c>
      <c r="R10617" s="47">
        <v>0.5</v>
      </c>
      <c r="S10617" s="57" t="s">
        <v>63</v>
      </c>
      <c r="T10617" s="35" t="s">
        <v>8</v>
      </c>
      <c r="U10617" s="35" t="s">
        <v>72</v>
      </c>
    </row>
    <row r="10618" spans="1:21" ht="15.65" customHeight="1" x14ac:dyDescent="0.35">
      <c r="A10618" s="35" t="s">
        <v>2737</v>
      </c>
      <c r="B10618" s="36" t="s">
        <v>2737</v>
      </c>
      <c r="D10618" s="35" t="s">
        <v>73</v>
      </c>
      <c r="E10618" s="59">
        <v>1</v>
      </c>
      <c r="F10618" s="57" t="s">
        <v>3764</v>
      </c>
      <c r="H10618" s="84">
        <v>165</v>
      </c>
      <c r="I10618" s="43" t="str">
        <f>IFERROR(VLOOKUP(H10618,#REF!,2,FALSE),"")</f>
        <v/>
      </c>
      <c r="J10618" s="47">
        <v>1</v>
      </c>
      <c r="K10618" s="41" t="s">
        <v>2409</v>
      </c>
      <c r="L10618" s="59">
        <v>1</v>
      </c>
      <c r="M10618" s="67" t="s">
        <v>2595</v>
      </c>
      <c r="N10618" s="67" t="s">
        <v>2595</v>
      </c>
      <c r="P10618" s="81">
        <v>161</v>
      </c>
      <c r="Q10618" s="56" t="str">
        <f>IFERROR(VLOOKUP(P10618,#REF!,2,FALSE),"")</f>
        <v/>
      </c>
      <c r="R10618" s="47">
        <v>0</v>
      </c>
      <c r="S10618" s="57" t="s">
        <v>63</v>
      </c>
      <c r="T10618" s="35" t="s">
        <v>8</v>
      </c>
      <c r="U10618" s="35" t="s">
        <v>72</v>
      </c>
    </row>
    <row r="10619" spans="1:21" ht="15.65" customHeight="1" x14ac:dyDescent="0.35">
      <c r="A10619" s="35" t="s">
        <v>2737</v>
      </c>
      <c r="B10619" s="36" t="s">
        <v>2737</v>
      </c>
      <c r="D10619" s="35" t="s">
        <v>73</v>
      </c>
      <c r="E10619" s="59">
        <v>2</v>
      </c>
      <c r="F10619" s="29" t="s">
        <v>3798</v>
      </c>
      <c r="H10619" s="70">
        <v>159</v>
      </c>
      <c r="I10619" s="43" t="str">
        <f>IFERROR(VLOOKUP(H10619,#REF!,2,FALSE),"")</f>
        <v/>
      </c>
      <c r="J10619" s="47">
        <v>0.5</v>
      </c>
      <c r="K10619" s="41" t="s">
        <v>2409</v>
      </c>
      <c r="L10619" s="59">
        <v>2</v>
      </c>
      <c r="M10619" s="67" t="s">
        <v>2328</v>
      </c>
      <c r="N10619" s="67" t="s">
        <v>2328</v>
      </c>
      <c r="P10619" s="85">
        <v>166</v>
      </c>
      <c r="Q10619" s="56" t="str">
        <f>IFERROR(VLOOKUP(P10619,#REF!,2,FALSE),"")</f>
        <v/>
      </c>
      <c r="R10619" s="47">
        <v>0.5</v>
      </c>
      <c r="S10619" s="57" t="s">
        <v>63</v>
      </c>
      <c r="T10619" s="35" t="s">
        <v>8</v>
      </c>
      <c r="U10619" s="35" t="s">
        <v>72</v>
      </c>
    </row>
    <row r="10620" spans="1:21" ht="15.65" customHeight="1" x14ac:dyDescent="0.35">
      <c r="A10620" s="35" t="s">
        <v>2737</v>
      </c>
      <c r="B10620" s="36" t="s">
        <v>2737</v>
      </c>
      <c r="D10620" s="35" t="s">
        <v>73</v>
      </c>
      <c r="E10620" s="59">
        <v>2</v>
      </c>
      <c r="F10620" s="29" t="s">
        <v>4068</v>
      </c>
      <c r="H10620" s="84">
        <v>163</v>
      </c>
      <c r="I10620" s="43" t="str">
        <f>IFERROR(VLOOKUP(H10620,#REF!,2,FALSE),"")</f>
        <v/>
      </c>
      <c r="J10620" s="47">
        <v>1</v>
      </c>
      <c r="K10620" s="41" t="s">
        <v>2409</v>
      </c>
      <c r="L10620" s="59">
        <v>2</v>
      </c>
      <c r="M10620" s="67" t="s">
        <v>2328</v>
      </c>
      <c r="N10620" s="67" t="s">
        <v>2328</v>
      </c>
      <c r="P10620" s="81">
        <v>166</v>
      </c>
      <c r="Q10620" s="56" t="str">
        <f>IFERROR(VLOOKUP(P10620,#REF!,2,FALSE),"")</f>
        <v/>
      </c>
      <c r="R10620" s="47">
        <v>0</v>
      </c>
      <c r="S10620" s="57" t="s">
        <v>63</v>
      </c>
      <c r="T10620" s="35" t="s">
        <v>8</v>
      </c>
      <c r="U10620" s="35" t="s">
        <v>72</v>
      </c>
    </row>
    <row r="10621" spans="1:21" ht="15.65" customHeight="1" x14ac:dyDescent="0.35">
      <c r="A10621" s="35" t="s">
        <v>2737</v>
      </c>
      <c r="B10621" s="36" t="s">
        <v>2737</v>
      </c>
      <c r="D10621" s="35" t="s">
        <v>73</v>
      </c>
      <c r="E10621" s="59">
        <v>2</v>
      </c>
      <c r="F10621" s="29" t="s">
        <v>4068</v>
      </c>
      <c r="H10621" s="84">
        <v>163</v>
      </c>
      <c r="I10621" s="43" t="str">
        <f>IFERROR(VLOOKUP(H10621,#REF!,2,FALSE),"")</f>
        <v/>
      </c>
      <c r="J10621" s="47">
        <v>1</v>
      </c>
      <c r="K10621" s="41" t="s">
        <v>2409</v>
      </c>
      <c r="L10621" s="59">
        <v>2</v>
      </c>
      <c r="M10621" s="57" t="s">
        <v>3692</v>
      </c>
      <c r="N10621" s="57" t="s">
        <v>3692</v>
      </c>
      <c r="P10621" s="81">
        <v>141</v>
      </c>
      <c r="Q10621" s="56" t="str">
        <f>IFERROR(VLOOKUP(P10621,#REF!,2,FALSE),"")</f>
        <v/>
      </c>
      <c r="R10621" s="47">
        <v>0</v>
      </c>
      <c r="S10621" s="57" t="s">
        <v>63</v>
      </c>
      <c r="T10621" s="35" t="s">
        <v>8</v>
      </c>
      <c r="U10621" s="35" t="s">
        <v>72</v>
      </c>
    </row>
    <row r="10622" spans="1:21" ht="15.65" customHeight="1" x14ac:dyDescent="0.35">
      <c r="A10622" s="35" t="s">
        <v>2737</v>
      </c>
      <c r="B10622" s="36" t="s">
        <v>2737</v>
      </c>
      <c r="D10622" s="35" t="s">
        <v>73</v>
      </c>
      <c r="E10622" s="59">
        <v>3</v>
      </c>
      <c r="F10622" s="57" t="s">
        <v>3543</v>
      </c>
      <c r="H10622" s="70">
        <v>159</v>
      </c>
      <c r="I10622" s="43" t="str">
        <f>IFERROR(VLOOKUP(H10622,#REF!,2,FALSE),"")</f>
        <v/>
      </c>
      <c r="J10622" s="47">
        <v>0</v>
      </c>
      <c r="K10622" s="41" t="s">
        <v>2409</v>
      </c>
      <c r="L10622" s="59">
        <v>3</v>
      </c>
      <c r="M10622" s="66" t="s">
        <v>2583</v>
      </c>
      <c r="N10622" s="66" t="s">
        <v>2583</v>
      </c>
      <c r="P10622" s="85">
        <v>163</v>
      </c>
      <c r="Q10622" s="56" t="str">
        <f>IFERROR(VLOOKUP(P10622,#REF!,2,FALSE),"")</f>
        <v/>
      </c>
      <c r="R10622" s="47">
        <v>1</v>
      </c>
      <c r="S10622" s="57" t="s">
        <v>63</v>
      </c>
      <c r="T10622" s="35" t="s">
        <v>8</v>
      </c>
      <c r="U10622" s="35" t="s">
        <v>72</v>
      </c>
    </row>
    <row r="10623" spans="1:21" ht="15.65" customHeight="1" x14ac:dyDescent="0.35">
      <c r="A10623" s="35" t="s">
        <v>2737</v>
      </c>
      <c r="B10623" s="36" t="s">
        <v>2737</v>
      </c>
      <c r="D10623" s="35" t="s">
        <v>73</v>
      </c>
      <c r="E10623" s="59">
        <v>3</v>
      </c>
      <c r="F10623" s="29" t="s">
        <v>3798</v>
      </c>
      <c r="H10623" s="84">
        <v>159</v>
      </c>
      <c r="I10623" s="43" t="str">
        <f>IFERROR(VLOOKUP(H10623,#REF!,2,FALSE),"")</f>
        <v/>
      </c>
      <c r="J10623" s="47">
        <v>1</v>
      </c>
      <c r="K10623" s="41" t="s">
        <v>2409</v>
      </c>
      <c r="L10623" s="59">
        <v>3</v>
      </c>
      <c r="M10623" s="57" t="s">
        <v>3766</v>
      </c>
      <c r="N10623" s="57" t="s">
        <v>3766</v>
      </c>
      <c r="P10623" s="81" t="s">
        <v>1002</v>
      </c>
      <c r="Q10623" s="56" t="str">
        <f>IFERROR(VLOOKUP(P10623,#REF!,2,FALSE),"")</f>
        <v/>
      </c>
      <c r="R10623" s="47">
        <v>0</v>
      </c>
      <c r="S10623" s="57" t="s">
        <v>63</v>
      </c>
      <c r="T10623" s="35" t="s">
        <v>8</v>
      </c>
      <c r="U10623" s="35" t="s">
        <v>72</v>
      </c>
    </row>
    <row r="10624" spans="1:21" ht="15.65" customHeight="1" x14ac:dyDescent="0.35">
      <c r="A10624" s="35" t="s">
        <v>2737</v>
      </c>
      <c r="B10624" s="36" t="s">
        <v>2737</v>
      </c>
      <c r="D10624" s="35" t="s">
        <v>73</v>
      </c>
      <c r="E10624" s="59">
        <v>3</v>
      </c>
      <c r="F10624" s="29" t="s">
        <v>3798</v>
      </c>
      <c r="H10624" s="84">
        <v>159</v>
      </c>
      <c r="I10624" s="43" t="str">
        <f>IFERROR(VLOOKUP(H10624,#REF!,2,FALSE),"")</f>
        <v/>
      </c>
      <c r="J10624" s="47">
        <v>0</v>
      </c>
      <c r="K10624" s="41" t="s">
        <v>2409</v>
      </c>
      <c r="L10624" s="59">
        <v>3</v>
      </c>
      <c r="M10624" s="67" t="s">
        <v>1983</v>
      </c>
      <c r="N10624" s="67" t="s">
        <v>1983</v>
      </c>
      <c r="P10624" s="81">
        <v>135</v>
      </c>
      <c r="Q10624" s="56" t="str">
        <f>IFERROR(VLOOKUP(P10624,#REF!,2,FALSE),"")</f>
        <v/>
      </c>
      <c r="R10624" s="47">
        <v>1</v>
      </c>
      <c r="S10624" s="57" t="s">
        <v>63</v>
      </c>
      <c r="T10624" s="35" t="s">
        <v>8</v>
      </c>
      <c r="U10624" s="35" t="s">
        <v>72</v>
      </c>
    </row>
    <row r="10625" spans="1:21" ht="15.65" customHeight="1" x14ac:dyDescent="0.35">
      <c r="A10625" s="35" t="s">
        <v>2737</v>
      </c>
      <c r="B10625" s="36" t="s">
        <v>2737</v>
      </c>
      <c r="D10625" s="35" t="s">
        <v>73</v>
      </c>
      <c r="E10625" s="59">
        <v>4</v>
      </c>
      <c r="F10625" s="46" t="s">
        <v>3488</v>
      </c>
      <c r="H10625" s="70">
        <v>159</v>
      </c>
      <c r="I10625" s="43" t="str">
        <f>IFERROR(VLOOKUP(H10625,#REF!,2,FALSE),"")</f>
        <v/>
      </c>
      <c r="J10625" s="47">
        <v>1</v>
      </c>
      <c r="K10625" s="41" t="s">
        <v>2409</v>
      </c>
      <c r="L10625" s="59">
        <v>4</v>
      </c>
      <c r="M10625" s="57" t="s">
        <v>3766</v>
      </c>
      <c r="N10625" s="57" t="s">
        <v>3766</v>
      </c>
      <c r="P10625" s="85">
        <v>161</v>
      </c>
      <c r="Q10625" s="56" t="str">
        <f>IFERROR(VLOOKUP(P10625,#REF!,2,FALSE),"")</f>
        <v/>
      </c>
      <c r="R10625" s="47">
        <v>0</v>
      </c>
      <c r="S10625" s="57" t="s">
        <v>63</v>
      </c>
      <c r="T10625" s="35" t="s">
        <v>8</v>
      </c>
      <c r="U10625" s="35" t="s">
        <v>72</v>
      </c>
    </row>
    <row r="10626" spans="1:21" ht="15.65" customHeight="1" x14ac:dyDescent="0.35">
      <c r="A10626" s="35" t="s">
        <v>2737</v>
      </c>
      <c r="B10626" s="36" t="s">
        <v>2737</v>
      </c>
      <c r="D10626" s="35" t="s">
        <v>73</v>
      </c>
      <c r="E10626" s="59">
        <v>4</v>
      </c>
      <c r="F10626" s="46" t="s">
        <v>3488</v>
      </c>
      <c r="H10626" s="84">
        <v>159</v>
      </c>
      <c r="I10626" s="43" t="str">
        <f>IFERROR(VLOOKUP(H10626,#REF!,2,FALSE),"")</f>
        <v/>
      </c>
      <c r="J10626" s="47">
        <v>0.5</v>
      </c>
      <c r="K10626" s="41" t="s">
        <v>2409</v>
      </c>
      <c r="L10626" s="59">
        <v>4</v>
      </c>
      <c r="M10626" s="66" t="s">
        <v>2583</v>
      </c>
      <c r="N10626" s="66" t="s">
        <v>2583</v>
      </c>
      <c r="P10626" s="81">
        <v>163</v>
      </c>
      <c r="Q10626" s="56" t="str">
        <f>IFERROR(VLOOKUP(P10626,#REF!,2,FALSE),"")</f>
        <v/>
      </c>
      <c r="R10626" s="47">
        <v>0.5</v>
      </c>
      <c r="S10626" s="57" t="s">
        <v>63</v>
      </c>
      <c r="T10626" s="35" t="s">
        <v>8</v>
      </c>
      <c r="U10626" s="35" t="s">
        <v>72</v>
      </c>
    </row>
    <row r="10627" spans="1:21" ht="15.65" customHeight="1" x14ac:dyDescent="0.35">
      <c r="A10627" s="35" t="s">
        <v>2737</v>
      </c>
      <c r="B10627" s="36" t="s">
        <v>2737</v>
      </c>
      <c r="D10627" s="35" t="s">
        <v>73</v>
      </c>
      <c r="E10627" s="59">
        <v>4</v>
      </c>
      <c r="F10627" s="57" t="s">
        <v>3543</v>
      </c>
      <c r="H10627" s="84">
        <v>159</v>
      </c>
      <c r="I10627" s="43" t="str">
        <f>IFERROR(VLOOKUP(H10627,#REF!,2,FALSE),"")</f>
        <v/>
      </c>
      <c r="J10627" s="47">
        <v>1</v>
      </c>
      <c r="K10627" s="41" t="s">
        <v>2409</v>
      </c>
      <c r="L10627" s="59">
        <v>4</v>
      </c>
      <c r="M10627" s="65" t="s">
        <v>3694</v>
      </c>
      <c r="N10627" s="65" t="s">
        <v>3694</v>
      </c>
      <c r="P10627" s="81">
        <v>128</v>
      </c>
      <c r="Q10627" s="56" t="str">
        <f>IFERROR(VLOOKUP(P10627,#REF!,2,FALSE),"")</f>
        <v/>
      </c>
      <c r="R10627" s="47">
        <v>0</v>
      </c>
      <c r="S10627" s="57" t="s">
        <v>63</v>
      </c>
      <c r="T10627" s="35" t="s">
        <v>8</v>
      </c>
      <c r="U10627" s="35" t="s">
        <v>72</v>
      </c>
    </row>
    <row r="10628" spans="1:21" ht="15.65" customHeight="1" x14ac:dyDescent="0.35">
      <c r="A10628" s="35" t="s">
        <v>2737</v>
      </c>
      <c r="B10628" s="36" t="s">
        <v>2737</v>
      </c>
      <c r="D10628" s="35" t="s">
        <v>73</v>
      </c>
      <c r="E10628" s="59">
        <v>5</v>
      </c>
      <c r="F10628" s="30" t="s">
        <v>4075</v>
      </c>
      <c r="H10628" s="70">
        <v>159</v>
      </c>
      <c r="I10628" s="43" t="str">
        <f>IFERROR(VLOOKUP(H10628,#REF!,2,FALSE),"")</f>
        <v/>
      </c>
      <c r="J10628" s="47">
        <v>0.5</v>
      </c>
      <c r="K10628" s="41" t="s">
        <v>2409</v>
      </c>
      <c r="L10628" s="59">
        <v>5</v>
      </c>
      <c r="M10628" s="67" t="s">
        <v>2703</v>
      </c>
      <c r="N10628" s="67" t="s">
        <v>2703</v>
      </c>
      <c r="P10628" s="85">
        <v>146</v>
      </c>
      <c r="Q10628" s="56" t="str">
        <f>IFERROR(VLOOKUP(P10628,#REF!,2,FALSE),"")</f>
        <v/>
      </c>
      <c r="R10628" s="47">
        <v>0.5</v>
      </c>
      <c r="S10628" s="57" t="s">
        <v>63</v>
      </c>
      <c r="T10628" s="35" t="s">
        <v>8</v>
      </c>
      <c r="U10628" s="35" t="s">
        <v>72</v>
      </c>
    </row>
    <row r="10629" spans="1:21" ht="15.65" customHeight="1" x14ac:dyDescent="0.35">
      <c r="A10629" s="35" t="s">
        <v>2737</v>
      </c>
      <c r="B10629" s="36" t="s">
        <v>2737</v>
      </c>
      <c r="D10629" s="35" t="s">
        <v>73</v>
      </c>
      <c r="E10629" s="59">
        <v>5</v>
      </c>
      <c r="F10629" s="30" t="s">
        <v>4075</v>
      </c>
      <c r="H10629" s="84">
        <v>159</v>
      </c>
      <c r="I10629" s="43" t="str">
        <f>IFERROR(VLOOKUP(H10629,#REF!,2,FALSE),"")</f>
        <v/>
      </c>
      <c r="J10629" s="47">
        <v>0</v>
      </c>
      <c r="K10629" s="41" t="s">
        <v>2409</v>
      </c>
      <c r="L10629" s="59">
        <v>5</v>
      </c>
      <c r="M10629" s="67" t="s">
        <v>2462</v>
      </c>
      <c r="N10629" s="67" t="s">
        <v>2462</v>
      </c>
      <c r="P10629" s="81">
        <v>149</v>
      </c>
      <c r="Q10629" s="56" t="str">
        <f>IFERROR(VLOOKUP(P10629,#REF!,2,FALSE),"")</f>
        <v/>
      </c>
      <c r="R10629" s="47">
        <v>1</v>
      </c>
      <c r="S10629" s="57" t="s">
        <v>63</v>
      </c>
      <c r="T10629" s="35" t="s">
        <v>8</v>
      </c>
      <c r="U10629" s="35" t="s">
        <v>72</v>
      </c>
    </row>
    <row r="10630" spans="1:21" ht="15.65" customHeight="1" x14ac:dyDescent="0.35">
      <c r="A10630" s="35" t="s">
        <v>2737</v>
      </c>
      <c r="B10630" s="36" t="s">
        <v>2737</v>
      </c>
      <c r="D10630" s="35" t="s">
        <v>73</v>
      </c>
      <c r="E10630" s="59">
        <v>5</v>
      </c>
      <c r="F10630" s="30" t="s">
        <v>4075</v>
      </c>
      <c r="H10630" s="84">
        <v>159</v>
      </c>
      <c r="I10630" s="43" t="str">
        <f>IFERROR(VLOOKUP(H10630,#REF!,2,FALSE),"")</f>
        <v/>
      </c>
      <c r="J10630" s="47">
        <v>1</v>
      </c>
      <c r="K10630" s="41" t="s">
        <v>2409</v>
      </c>
      <c r="L10630" s="59">
        <v>5</v>
      </c>
      <c r="M10630" s="67" t="s">
        <v>2353</v>
      </c>
      <c r="N10630" s="67" t="s">
        <v>2353</v>
      </c>
      <c r="P10630" s="81">
        <v>123</v>
      </c>
      <c r="Q10630" s="56" t="str">
        <f>IFERROR(VLOOKUP(P10630,#REF!,2,FALSE),"")</f>
        <v/>
      </c>
      <c r="R10630" s="47">
        <v>0</v>
      </c>
      <c r="S10630" s="57" t="s">
        <v>63</v>
      </c>
      <c r="T10630" s="35" t="s">
        <v>8</v>
      </c>
      <c r="U10630" s="35" t="s">
        <v>72</v>
      </c>
    </row>
    <row r="10631" spans="1:21" ht="15.65" customHeight="1" x14ac:dyDescent="0.35">
      <c r="A10631" s="35" t="s">
        <v>2737</v>
      </c>
      <c r="B10631" s="36" t="s">
        <v>2737</v>
      </c>
      <c r="D10631" s="35" t="s">
        <v>73</v>
      </c>
      <c r="E10631" s="59">
        <v>6</v>
      </c>
      <c r="F10631" s="46" t="s">
        <v>3808</v>
      </c>
      <c r="H10631" s="84">
        <v>149</v>
      </c>
      <c r="I10631" s="43" t="str">
        <f>IFERROR(VLOOKUP(H10631,#REF!,2,FALSE),"")</f>
        <v/>
      </c>
      <c r="J10631" s="47">
        <v>0</v>
      </c>
      <c r="K10631" s="41" t="s">
        <v>2409</v>
      </c>
      <c r="L10631" s="59">
        <v>6</v>
      </c>
      <c r="M10631" s="67" t="s">
        <v>2372</v>
      </c>
      <c r="N10631" s="67" t="s">
        <v>2372</v>
      </c>
      <c r="P10631" s="81">
        <v>150</v>
      </c>
      <c r="Q10631" s="56" t="str">
        <f>IFERROR(VLOOKUP(P10631,#REF!,2,FALSE),"")</f>
        <v/>
      </c>
      <c r="R10631" s="47">
        <v>1</v>
      </c>
      <c r="S10631" s="57" t="s">
        <v>63</v>
      </c>
      <c r="T10631" s="35" t="s">
        <v>8</v>
      </c>
      <c r="U10631" s="35" t="s">
        <v>72</v>
      </c>
    </row>
    <row r="10632" spans="1:21" ht="15.65" customHeight="1" x14ac:dyDescent="0.35">
      <c r="A10632" s="35" t="s">
        <v>2737</v>
      </c>
      <c r="B10632" s="36" t="s">
        <v>2737</v>
      </c>
      <c r="D10632" s="35" t="s">
        <v>73</v>
      </c>
      <c r="E10632" s="59">
        <v>6</v>
      </c>
      <c r="F10632" s="66" t="s">
        <v>3403</v>
      </c>
      <c r="H10632" s="70">
        <v>145</v>
      </c>
      <c r="I10632" s="43" t="str">
        <f>IFERROR(VLOOKUP(H10632,#REF!,2,FALSE),"")</f>
        <v/>
      </c>
      <c r="J10632" s="47">
        <v>0</v>
      </c>
      <c r="K10632" s="41" t="s">
        <v>2409</v>
      </c>
      <c r="L10632" s="59">
        <v>6</v>
      </c>
      <c r="M10632" s="57" t="s">
        <v>3677</v>
      </c>
      <c r="N10632" s="57" t="s">
        <v>3677</v>
      </c>
      <c r="P10632" s="85">
        <v>143</v>
      </c>
      <c r="Q10632" s="56" t="str">
        <f>IFERROR(VLOOKUP(P10632,#REF!,2,FALSE),"")</f>
        <v/>
      </c>
      <c r="R10632" s="47">
        <v>1</v>
      </c>
      <c r="S10632" s="57" t="s">
        <v>63</v>
      </c>
      <c r="T10632" s="35" t="s">
        <v>8</v>
      </c>
      <c r="U10632" s="35" t="s">
        <v>72</v>
      </c>
    </row>
    <row r="10633" spans="1:21" ht="15.65" customHeight="1" x14ac:dyDescent="0.35">
      <c r="A10633" s="35" t="s">
        <v>2737</v>
      </c>
      <c r="B10633" s="36" t="s">
        <v>2737</v>
      </c>
      <c r="D10633" s="35" t="s">
        <v>73</v>
      </c>
      <c r="E10633" s="59">
        <v>6</v>
      </c>
      <c r="F10633" s="66" t="s">
        <v>3403</v>
      </c>
      <c r="H10633" s="84">
        <v>145</v>
      </c>
      <c r="I10633" s="43" t="str">
        <f>IFERROR(VLOOKUP(H10633,#REF!,2,FALSE),"")</f>
        <v/>
      </c>
      <c r="J10633" s="47">
        <v>1</v>
      </c>
      <c r="K10633" s="41" t="s">
        <v>2409</v>
      </c>
      <c r="L10633" s="59">
        <v>6</v>
      </c>
      <c r="M10633" s="57" t="s">
        <v>2514</v>
      </c>
      <c r="N10633" s="57" t="s">
        <v>2514</v>
      </c>
      <c r="P10633" s="81">
        <v>121</v>
      </c>
      <c r="Q10633" s="56" t="str">
        <f>IFERROR(VLOOKUP(P10633,#REF!,2,FALSE),"")</f>
        <v/>
      </c>
      <c r="R10633" s="47">
        <v>0</v>
      </c>
      <c r="S10633" s="57" t="s">
        <v>63</v>
      </c>
      <c r="T10633" s="35" t="s">
        <v>8</v>
      </c>
      <c r="U10633" s="35" t="s">
        <v>72</v>
      </c>
    </row>
    <row r="10634" spans="1:21" ht="15.65" customHeight="1" x14ac:dyDescent="0.35">
      <c r="A10634" s="35" t="s">
        <v>2737</v>
      </c>
      <c r="B10634" s="36" t="s">
        <v>2737</v>
      </c>
      <c r="D10634" s="35" t="s">
        <v>73</v>
      </c>
      <c r="E10634" s="59">
        <v>7</v>
      </c>
      <c r="F10634" s="66" t="s">
        <v>3419</v>
      </c>
      <c r="H10634" s="70">
        <v>143</v>
      </c>
      <c r="I10634" s="43" t="str">
        <f>IFERROR(VLOOKUP(H10634,#REF!,2,FALSE),"")</f>
        <v/>
      </c>
      <c r="J10634" s="47">
        <v>0</v>
      </c>
      <c r="K10634" s="41" t="s">
        <v>2409</v>
      </c>
      <c r="L10634" s="59">
        <v>7</v>
      </c>
      <c r="M10634" s="67" t="s">
        <v>2331</v>
      </c>
      <c r="N10634" s="67" t="s">
        <v>2331</v>
      </c>
      <c r="P10634" s="85">
        <v>142</v>
      </c>
      <c r="Q10634" s="56" t="str">
        <f>IFERROR(VLOOKUP(P10634,#REF!,2,FALSE),"")</f>
        <v/>
      </c>
      <c r="R10634" s="47">
        <v>1</v>
      </c>
      <c r="S10634" s="57" t="s">
        <v>63</v>
      </c>
      <c r="T10634" s="35" t="s">
        <v>8</v>
      </c>
      <c r="U10634" s="35" t="s">
        <v>72</v>
      </c>
    </row>
    <row r="10635" spans="1:21" ht="15.65" customHeight="1" x14ac:dyDescent="0.35">
      <c r="A10635" s="35" t="s">
        <v>2737</v>
      </c>
      <c r="B10635" s="36" t="s">
        <v>2737</v>
      </c>
      <c r="D10635" s="35" t="s">
        <v>73</v>
      </c>
      <c r="E10635" s="59">
        <v>7</v>
      </c>
      <c r="F10635" s="29" t="s">
        <v>4067</v>
      </c>
      <c r="H10635" s="84">
        <v>145</v>
      </c>
      <c r="I10635" s="43" t="str">
        <f>IFERROR(VLOOKUP(H10635,#REF!,2,FALSE),"")</f>
        <v/>
      </c>
      <c r="J10635" s="47">
        <v>1</v>
      </c>
      <c r="K10635" s="41" t="s">
        <v>2409</v>
      </c>
      <c r="L10635" s="59">
        <v>7</v>
      </c>
      <c r="M10635" s="57" t="s">
        <v>3677</v>
      </c>
      <c r="N10635" s="57" t="s">
        <v>3677</v>
      </c>
      <c r="P10635" s="81">
        <v>143</v>
      </c>
      <c r="Q10635" s="56" t="str">
        <f>IFERROR(VLOOKUP(P10635,#REF!,2,FALSE),"")</f>
        <v/>
      </c>
      <c r="R10635" s="47">
        <v>0</v>
      </c>
      <c r="S10635" s="57" t="s">
        <v>63</v>
      </c>
      <c r="T10635" s="35" t="s">
        <v>8</v>
      </c>
      <c r="U10635" s="35" t="s">
        <v>72</v>
      </c>
    </row>
    <row r="10636" spans="1:21" ht="15.65" customHeight="1" x14ac:dyDescent="0.35">
      <c r="A10636" s="35" t="s">
        <v>2737</v>
      </c>
      <c r="B10636" s="36" t="s">
        <v>2737</v>
      </c>
      <c r="D10636" s="35" t="s">
        <v>73</v>
      </c>
      <c r="E10636" s="59">
        <v>7</v>
      </c>
      <c r="F10636" s="29" t="s">
        <v>4067</v>
      </c>
      <c r="H10636" s="84">
        <v>145</v>
      </c>
      <c r="I10636" s="43" t="str">
        <f>IFERROR(VLOOKUP(H10636,#REF!,2,FALSE),"")</f>
        <v/>
      </c>
      <c r="J10636" s="47">
        <v>1</v>
      </c>
      <c r="K10636" s="41" t="s">
        <v>2409</v>
      </c>
      <c r="L10636" s="59">
        <v>7</v>
      </c>
      <c r="M10636" s="67" t="s">
        <v>2322</v>
      </c>
      <c r="N10636" s="67" t="s">
        <v>2322</v>
      </c>
      <c r="P10636" s="81">
        <v>85</v>
      </c>
      <c r="Q10636" s="56" t="str">
        <f>IFERROR(VLOOKUP(P10636,#REF!,2,FALSE),"")</f>
        <v/>
      </c>
      <c r="R10636" s="47">
        <v>0</v>
      </c>
      <c r="S10636" s="57" t="s">
        <v>63</v>
      </c>
      <c r="T10636" s="35" t="s">
        <v>8</v>
      </c>
      <c r="U10636" s="35" t="s">
        <v>72</v>
      </c>
    </row>
    <row r="10637" spans="1:21" ht="15.65" customHeight="1" x14ac:dyDescent="0.35">
      <c r="A10637" s="35" t="s">
        <v>2737</v>
      </c>
      <c r="B10637" s="36" t="s">
        <v>2737</v>
      </c>
      <c r="D10637" s="35" t="s">
        <v>73</v>
      </c>
      <c r="E10637" s="59">
        <v>8</v>
      </c>
      <c r="F10637" s="46" t="s">
        <v>3552</v>
      </c>
      <c r="H10637" s="70">
        <v>141</v>
      </c>
      <c r="I10637" s="43" t="str">
        <f>IFERROR(VLOOKUP(H10637,#REF!,2,FALSE),"")</f>
        <v/>
      </c>
      <c r="J10637" s="47">
        <v>0.5</v>
      </c>
      <c r="K10637" s="41" t="s">
        <v>2409</v>
      </c>
      <c r="L10637" s="59">
        <v>8</v>
      </c>
      <c r="M10637" s="67" t="s">
        <v>2336</v>
      </c>
      <c r="N10637" s="67" t="s">
        <v>2336</v>
      </c>
      <c r="P10637" s="85">
        <v>137</v>
      </c>
      <c r="Q10637" s="56" t="str">
        <f>IFERROR(VLOOKUP(P10637,#REF!,2,FALSE),"")</f>
        <v/>
      </c>
      <c r="R10637" s="47">
        <v>0.5</v>
      </c>
      <c r="S10637" s="57" t="s">
        <v>63</v>
      </c>
      <c r="T10637" s="35" t="s">
        <v>8</v>
      </c>
      <c r="U10637" s="35" t="s">
        <v>72</v>
      </c>
    </row>
    <row r="10638" spans="1:21" ht="15.65" customHeight="1" x14ac:dyDescent="0.35">
      <c r="A10638" s="35" t="s">
        <v>2737</v>
      </c>
      <c r="B10638" s="36" t="s">
        <v>2737</v>
      </c>
      <c r="D10638" s="35" t="s">
        <v>73</v>
      </c>
      <c r="E10638" s="59">
        <v>8</v>
      </c>
      <c r="F10638" s="30" t="s">
        <v>4095</v>
      </c>
      <c r="H10638" s="84">
        <v>144</v>
      </c>
      <c r="I10638" s="43" t="str">
        <f>IFERROR(VLOOKUP(H10638,#REF!,2,FALSE),"")</f>
        <v/>
      </c>
      <c r="J10638" s="47">
        <v>0</v>
      </c>
      <c r="K10638" s="41" t="s">
        <v>2409</v>
      </c>
      <c r="L10638" s="59">
        <v>8</v>
      </c>
      <c r="M10638" s="57" t="s">
        <v>2709</v>
      </c>
      <c r="N10638" s="57" t="s">
        <v>2709</v>
      </c>
      <c r="P10638" s="81">
        <v>138</v>
      </c>
      <c r="Q10638" s="56" t="str">
        <f>IFERROR(VLOOKUP(P10638,#REF!,2,FALSE),"")</f>
        <v/>
      </c>
      <c r="R10638" s="47">
        <v>1</v>
      </c>
      <c r="S10638" s="57" t="s">
        <v>63</v>
      </c>
      <c r="T10638" s="35" t="s">
        <v>8</v>
      </c>
      <c r="U10638" s="35" t="s">
        <v>72</v>
      </c>
    </row>
    <row r="10639" spans="1:21" ht="15.65" customHeight="1" x14ac:dyDescent="0.35">
      <c r="A10639" s="35" t="s">
        <v>2737</v>
      </c>
      <c r="B10639" s="36" t="s">
        <v>2737</v>
      </c>
      <c r="D10639" s="35" t="s">
        <v>73</v>
      </c>
      <c r="E10639" s="59">
        <v>8</v>
      </c>
      <c r="F10639" s="30" t="s">
        <v>4088</v>
      </c>
      <c r="H10639" s="84">
        <v>144</v>
      </c>
      <c r="I10639" s="43" t="str">
        <f>IFERROR(VLOOKUP(H10639,#REF!,2,FALSE),"")</f>
        <v/>
      </c>
      <c r="J10639" s="47">
        <v>0.5</v>
      </c>
      <c r="K10639" s="41" t="s">
        <v>2409</v>
      </c>
      <c r="L10639" s="59">
        <v>8</v>
      </c>
      <c r="M10639" s="57" t="s">
        <v>2522</v>
      </c>
      <c r="N10639" s="57" t="s">
        <v>2522</v>
      </c>
      <c r="P10639" s="81">
        <v>109</v>
      </c>
      <c r="Q10639" s="56" t="str">
        <f>IFERROR(VLOOKUP(P10639,#REF!,2,FALSE),"")</f>
        <v/>
      </c>
      <c r="R10639" s="47">
        <v>0.5</v>
      </c>
      <c r="S10639" s="57" t="s">
        <v>63</v>
      </c>
      <c r="T10639" s="35" t="s">
        <v>8</v>
      </c>
      <c r="U10639" s="35" t="s">
        <v>72</v>
      </c>
    </row>
    <row r="10640" spans="1:21" ht="15.65" customHeight="1" x14ac:dyDescent="0.35">
      <c r="A10640" s="35" t="s">
        <v>2737</v>
      </c>
      <c r="B10640" s="36" t="s">
        <v>2737</v>
      </c>
      <c r="D10640" s="35" t="s">
        <v>73</v>
      </c>
      <c r="E10640" s="59">
        <v>9</v>
      </c>
      <c r="F10640" s="66" t="s">
        <v>3419</v>
      </c>
      <c r="H10640" s="84">
        <v>143</v>
      </c>
      <c r="I10640" s="43" t="str">
        <f>IFERROR(VLOOKUP(H10640,#REF!,2,FALSE),"")</f>
        <v/>
      </c>
      <c r="J10640" s="47">
        <v>1</v>
      </c>
      <c r="K10640" s="41" t="s">
        <v>2409</v>
      </c>
      <c r="L10640" s="59">
        <v>9</v>
      </c>
      <c r="M10640" s="66" t="s">
        <v>3714</v>
      </c>
      <c r="N10640" s="66" t="s">
        <v>3714</v>
      </c>
      <c r="P10640" s="81">
        <v>109</v>
      </c>
      <c r="Q10640" s="56" t="str">
        <f>IFERROR(VLOOKUP(P10640,#REF!,2,FALSE),"")</f>
        <v/>
      </c>
      <c r="R10640" s="47">
        <v>0</v>
      </c>
      <c r="S10640" s="57" t="s">
        <v>63</v>
      </c>
      <c r="T10640" s="35" t="s">
        <v>8</v>
      </c>
      <c r="U10640" s="35" t="s">
        <v>72</v>
      </c>
    </row>
    <row r="10641" spans="1:21" ht="15.65" customHeight="1" x14ac:dyDescent="0.35">
      <c r="A10641" s="35" t="s">
        <v>2737</v>
      </c>
      <c r="B10641" s="36" t="s">
        <v>2737</v>
      </c>
      <c r="D10641" s="35" t="s">
        <v>73</v>
      </c>
      <c r="E10641" s="59">
        <v>9</v>
      </c>
      <c r="F10641" s="29" t="s">
        <v>4082</v>
      </c>
      <c r="H10641" s="70">
        <v>129</v>
      </c>
      <c r="I10641" s="43" t="str">
        <f>IFERROR(VLOOKUP(H10641,#REF!,2,FALSE),"")</f>
        <v/>
      </c>
      <c r="J10641" s="47">
        <v>1</v>
      </c>
      <c r="K10641" s="41" t="s">
        <v>2409</v>
      </c>
      <c r="L10641" s="59">
        <v>9</v>
      </c>
      <c r="M10641" s="67" t="s">
        <v>2590</v>
      </c>
      <c r="N10641" s="67" t="s">
        <v>2590</v>
      </c>
      <c r="P10641" s="85">
        <v>131</v>
      </c>
      <c r="Q10641" s="56" t="str">
        <f>IFERROR(VLOOKUP(P10641,#REF!,2,FALSE),"")</f>
        <v/>
      </c>
      <c r="R10641" s="47">
        <v>0</v>
      </c>
      <c r="S10641" s="57" t="s">
        <v>63</v>
      </c>
      <c r="T10641" s="35" t="s">
        <v>8</v>
      </c>
      <c r="U10641" s="35" t="s">
        <v>72</v>
      </c>
    </row>
    <row r="10642" spans="1:21" ht="15.65" customHeight="1" x14ac:dyDescent="0.35">
      <c r="A10642" s="35" t="s">
        <v>2737</v>
      </c>
      <c r="B10642" s="36" t="s">
        <v>2737</v>
      </c>
      <c r="D10642" s="35" t="s">
        <v>73</v>
      </c>
      <c r="E10642" s="59">
        <v>9</v>
      </c>
      <c r="F10642" s="66" t="s">
        <v>3429</v>
      </c>
      <c r="H10642" s="84">
        <v>144</v>
      </c>
      <c r="I10642" s="43" t="str">
        <f>IFERROR(VLOOKUP(H10642,#REF!,2,FALSE),"")</f>
        <v/>
      </c>
      <c r="J10642" s="47">
        <v>0.5</v>
      </c>
      <c r="K10642" s="41" t="s">
        <v>2409</v>
      </c>
      <c r="L10642" s="59">
        <v>9</v>
      </c>
      <c r="M10642" s="67" t="s">
        <v>2336</v>
      </c>
      <c r="N10642" s="67" t="s">
        <v>2336</v>
      </c>
      <c r="P10642" s="81">
        <v>137</v>
      </c>
      <c r="Q10642" s="56" t="str">
        <f>IFERROR(VLOOKUP(P10642,#REF!,2,FALSE),"")</f>
        <v/>
      </c>
      <c r="R10642" s="47">
        <v>0.5</v>
      </c>
      <c r="S10642" s="57" t="s">
        <v>63</v>
      </c>
      <c r="T10642" s="35" t="s">
        <v>8</v>
      </c>
      <c r="U10642" s="35" t="s">
        <v>72</v>
      </c>
    </row>
    <row r="10643" spans="1:21" ht="15.65" customHeight="1" x14ac:dyDescent="0.35">
      <c r="A10643" s="35" t="s">
        <v>2737</v>
      </c>
      <c r="B10643" s="36" t="s">
        <v>2737</v>
      </c>
      <c r="D10643" s="35" t="s">
        <v>73</v>
      </c>
      <c r="E10643" s="59">
        <v>10</v>
      </c>
      <c r="F10643" s="46" t="s">
        <v>3552</v>
      </c>
      <c r="H10643" s="84">
        <v>141</v>
      </c>
      <c r="I10643" s="43" t="str">
        <f>IFERROR(VLOOKUP(H10643,#REF!,2,FALSE),"")</f>
        <v/>
      </c>
      <c r="J10643" s="47">
        <v>1</v>
      </c>
      <c r="K10643" s="41" t="s">
        <v>2409</v>
      </c>
      <c r="L10643" s="59">
        <v>10</v>
      </c>
      <c r="M10643" s="67" t="s">
        <v>2701</v>
      </c>
      <c r="N10643" s="67" t="s">
        <v>2701</v>
      </c>
      <c r="P10643" s="81">
        <v>99</v>
      </c>
      <c r="Q10643" s="56" t="str">
        <f>IFERROR(VLOOKUP(P10643,#REF!,2,FALSE),"")</f>
        <v/>
      </c>
      <c r="R10643" s="47">
        <v>0</v>
      </c>
      <c r="S10643" s="57" t="s">
        <v>63</v>
      </c>
      <c r="T10643" s="35" t="s">
        <v>8</v>
      </c>
      <c r="U10643" s="35" t="s">
        <v>72</v>
      </c>
    </row>
    <row r="10644" spans="1:21" ht="15.65" customHeight="1" x14ac:dyDescent="0.35">
      <c r="A10644" s="35" t="s">
        <v>2737</v>
      </c>
      <c r="B10644" s="36" t="s">
        <v>2737</v>
      </c>
      <c r="D10644" s="35" t="s">
        <v>73</v>
      </c>
      <c r="E10644" s="59">
        <v>10</v>
      </c>
      <c r="F10644" s="66" t="s">
        <v>3419</v>
      </c>
      <c r="H10644" s="84">
        <v>143</v>
      </c>
      <c r="I10644" s="43" t="str">
        <f>IFERROR(VLOOKUP(H10644,#REF!,2,FALSE),"")</f>
        <v/>
      </c>
      <c r="J10644" s="47">
        <v>0</v>
      </c>
      <c r="K10644" s="41" t="s">
        <v>2409</v>
      </c>
      <c r="L10644" s="59">
        <v>10</v>
      </c>
      <c r="M10644" s="67" t="s">
        <v>2329</v>
      </c>
      <c r="N10644" s="67" t="s">
        <v>2329</v>
      </c>
      <c r="P10644" s="81">
        <v>131</v>
      </c>
      <c r="Q10644" s="56" t="str">
        <f>IFERROR(VLOOKUP(P10644,#REF!,2,FALSE),"")</f>
        <v/>
      </c>
      <c r="R10644" s="47">
        <v>1</v>
      </c>
      <c r="S10644" s="57" t="s">
        <v>63</v>
      </c>
      <c r="T10644" s="35" t="s">
        <v>8</v>
      </c>
      <c r="U10644" s="35" t="s">
        <v>72</v>
      </c>
    </row>
    <row r="10645" spans="1:21" ht="15.65" customHeight="1" x14ac:dyDescent="0.35">
      <c r="A10645" s="35" t="s">
        <v>2737</v>
      </c>
      <c r="B10645" s="36" t="s">
        <v>2737</v>
      </c>
      <c r="D10645" s="35" t="s">
        <v>73</v>
      </c>
      <c r="E10645" s="59">
        <v>10</v>
      </c>
      <c r="F10645" s="26" t="s">
        <v>4155</v>
      </c>
      <c r="H10645" s="70">
        <v>128</v>
      </c>
      <c r="I10645" s="43" t="str">
        <f>IFERROR(VLOOKUP(H10645,#REF!,2,FALSE),"")</f>
        <v/>
      </c>
      <c r="J10645" s="47">
        <v>0</v>
      </c>
      <c r="K10645" s="41" t="s">
        <v>2409</v>
      </c>
      <c r="L10645" s="59">
        <v>10</v>
      </c>
      <c r="M10645" s="67" t="s">
        <v>2329</v>
      </c>
      <c r="N10645" s="67" t="s">
        <v>2329</v>
      </c>
      <c r="P10645" s="85">
        <v>131</v>
      </c>
      <c r="Q10645" s="56" t="str">
        <f>IFERROR(VLOOKUP(P10645,#REF!,2,FALSE),"")</f>
        <v/>
      </c>
      <c r="R10645" s="47">
        <v>1</v>
      </c>
      <c r="S10645" s="57" t="s">
        <v>63</v>
      </c>
      <c r="T10645" s="35" t="s">
        <v>8</v>
      </c>
      <c r="U10645" s="35" t="s">
        <v>72</v>
      </c>
    </row>
    <row r="10646" spans="1:21" ht="15.65" customHeight="1" x14ac:dyDescent="0.35">
      <c r="A10646" s="35" t="s">
        <v>2737</v>
      </c>
      <c r="B10646" s="36" t="s">
        <v>2737</v>
      </c>
      <c r="D10646" s="35" t="s">
        <v>73</v>
      </c>
      <c r="E10646" s="59">
        <v>11</v>
      </c>
      <c r="F10646" s="46" t="s">
        <v>3552</v>
      </c>
      <c r="H10646" s="84">
        <v>141</v>
      </c>
      <c r="I10646" s="43" t="str">
        <f>IFERROR(VLOOKUP(H10646,#REF!,2,FALSE),"")</f>
        <v/>
      </c>
      <c r="J10646" s="47">
        <v>0</v>
      </c>
      <c r="K10646" s="41" t="s">
        <v>2409</v>
      </c>
      <c r="L10646" s="59">
        <v>11</v>
      </c>
      <c r="M10646" s="67" t="s">
        <v>2332</v>
      </c>
      <c r="N10646" s="67" t="s">
        <v>2332</v>
      </c>
      <c r="P10646" s="81">
        <v>124</v>
      </c>
      <c r="Q10646" s="56" t="str">
        <f>IFERROR(VLOOKUP(P10646,#REF!,2,FALSE),"")</f>
        <v/>
      </c>
      <c r="R10646" s="47">
        <v>1</v>
      </c>
      <c r="S10646" s="57" t="s">
        <v>63</v>
      </c>
      <c r="T10646" s="35" t="s">
        <v>8</v>
      </c>
      <c r="U10646" s="35" t="s">
        <v>72</v>
      </c>
    </row>
    <row r="10647" spans="1:21" ht="15.65" customHeight="1" x14ac:dyDescent="0.35">
      <c r="A10647" s="35" t="s">
        <v>2737</v>
      </c>
      <c r="B10647" s="36" t="s">
        <v>2737</v>
      </c>
      <c r="D10647" s="35" t="s">
        <v>73</v>
      </c>
      <c r="E10647" s="59">
        <v>11</v>
      </c>
      <c r="F10647" s="29" t="s">
        <v>4082</v>
      </c>
      <c r="H10647" s="84">
        <v>129</v>
      </c>
      <c r="I10647" s="43" t="str">
        <f>IFERROR(VLOOKUP(H10647,#REF!,2,FALSE),"")</f>
        <v/>
      </c>
      <c r="J10647" s="47">
        <v>1</v>
      </c>
      <c r="K10647" s="41" t="s">
        <v>2409</v>
      </c>
      <c r="L10647" s="59">
        <v>11</v>
      </c>
      <c r="M10647" s="67" t="s">
        <v>2321</v>
      </c>
      <c r="N10647" s="67" t="s">
        <v>2321</v>
      </c>
      <c r="P10647" s="81">
        <v>98</v>
      </c>
      <c r="Q10647" s="56" t="str">
        <f>IFERROR(VLOOKUP(P10647,#REF!,2,FALSE),"")</f>
        <v/>
      </c>
      <c r="R10647" s="47">
        <v>0</v>
      </c>
      <c r="S10647" s="57" t="s">
        <v>63</v>
      </c>
      <c r="T10647" s="35" t="s">
        <v>8</v>
      </c>
      <c r="U10647" s="35" t="s">
        <v>72</v>
      </c>
    </row>
    <row r="10648" spans="1:21" ht="15.65" customHeight="1" x14ac:dyDescent="0.35">
      <c r="A10648" s="35" t="s">
        <v>2737</v>
      </c>
      <c r="B10648" s="36" t="s">
        <v>2737</v>
      </c>
      <c r="D10648" s="35" t="s">
        <v>73</v>
      </c>
      <c r="E10648" s="59">
        <v>11</v>
      </c>
      <c r="F10648" s="57" t="s">
        <v>3404</v>
      </c>
      <c r="H10648" s="70">
        <v>124</v>
      </c>
      <c r="I10648" s="43" t="str">
        <f>IFERROR(VLOOKUP(H10648,#REF!,2,FALSE),"")</f>
        <v/>
      </c>
      <c r="J10648" s="47">
        <v>0.5</v>
      </c>
      <c r="K10648" s="41" t="s">
        <v>2409</v>
      </c>
      <c r="L10648" s="59">
        <v>11</v>
      </c>
      <c r="M10648" s="67" t="s">
        <v>2332</v>
      </c>
      <c r="N10648" s="67" t="s">
        <v>2332</v>
      </c>
      <c r="P10648" s="85">
        <v>128</v>
      </c>
      <c r="Q10648" s="56" t="str">
        <f>IFERROR(VLOOKUP(P10648,#REF!,2,FALSE),"")</f>
        <v/>
      </c>
      <c r="R10648" s="47">
        <v>0.5</v>
      </c>
      <c r="S10648" s="57" t="s">
        <v>63</v>
      </c>
      <c r="T10648" s="35" t="s">
        <v>8</v>
      </c>
      <c r="U10648" s="35" t="s">
        <v>72</v>
      </c>
    </row>
    <row r="10649" spans="1:21" ht="15.65" customHeight="1" x14ac:dyDescent="0.35">
      <c r="A10649" s="35" t="s">
        <v>2737</v>
      </c>
      <c r="B10649" s="36" t="s">
        <v>2737</v>
      </c>
      <c r="D10649" s="35" t="s">
        <v>73</v>
      </c>
      <c r="E10649" s="59">
        <v>12</v>
      </c>
      <c r="F10649" s="66" t="s">
        <v>3399</v>
      </c>
      <c r="H10649" s="70">
        <v>123</v>
      </c>
      <c r="I10649" s="43" t="str">
        <f>IFERROR(VLOOKUP(H10649,#REF!,2,FALSE),"")</f>
        <v/>
      </c>
      <c r="J10649" s="47">
        <v>0</v>
      </c>
      <c r="K10649" s="41" t="s">
        <v>2409</v>
      </c>
      <c r="L10649" s="59">
        <v>12</v>
      </c>
      <c r="M10649" s="67" t="s">
        <v>2589</v>
      </c>
      <c r="N10649" s="67" t="s">
        <v>2589</v>
      </c>
      <c r="P10649" s="85">
        <v>126</v>
      </c>
      <c r="Q10649" s="56" t="str">
        <f>IFERROR(VLOOKUP(P10649,#REF!,2,FALSE),"")</f>
        <v/>
      </c>
      <c r="R10649" s="47">
        <v>1</v>
      </c>
      <c r="S10649" s="57" t="s">
        <v>63</v>
      </c>
      <c r="T10649" s="35" t="s">
        <v>8</v>
      </c>
      <c r="U10649" s="35" t="s">
        <v>72</v>
      </c>
    </row>
    <row r="10650" spans="1:21" ht="15.65" customHeight="1" x14ac:dyDescent="0.35">
      <c r="A10650" s="35" t="s">
        <v>2737</v>
      </c>
      <c r="B10650" s="36" t="s">
        <v>2737</v>
      </c>
      <c r="D10650" s="35" t="s">
        <v>73</v>
      </c>
      <c r="E10650" s="59">
        <v>12</v>
      </c>
      <c r="F10650" s="66" t="s">
        <v>3399</v>
      </c>
      <c r="H10650" s="84">
        <v>123</v>
      </c>
      <c r="I10650" s="43" t="str">
        <f>IFERROR(VLOOKUP(H10650,#REF!,2,FALSE),"")</f>
        <v/>
      </c>
      <c r="J10650" s="47">
        <v>1</v>
      </c>
      <c r="K10650" s="41" t="s">
        <v>2409</v>
      </c>
      <c r="L10650" s="59">
        <v>12</v>
      </c>
      <c r="M10650" s="67" t="s">
        <v>2708</v>
      </c>
      <c r="N10650" s="67" t="s">
        <v>2708</v>
      </c>
      <c r="P10650" s="81">
        <v>95</v>
      </c>
      <c r="Q10650" s="56" t="str">
        <f>IFERROR(VLOOKUP(P10650,#REF!,2,FALSE),"")</f>
        <v/>
      </c>
      <c r="R10650" s="47">
        <v>0</v>
      </c>
      <c r="S10650" s="57" t="s">
        <v>63</v>
      </c>
      <c r="T10650" s="35" t="s">
        <v>8</v>
      </c>
      <c r="U10650" s="35" t="s">
        <v>72</v>
      </c>
    </row>
    <row r="10651" spans="1:21" ht="15.65" customHeight="1" x14ac:dyDescent="0.35">
      <c r="A10651" s="35" t="s">
        <v>2737</v>
      </c>
      <c r="B10651" s="36" t="s">
        <v>2737</v>
      </c>
      <c r="D10651" s="35" t="s">
        <v>73</v>
      </c>
      <c r="E10651" s="59">
        <v>12</v>
      </c>
      <c r="F10651" s="57" t="s">
        <v>3684</v>
      </c>
      <c r="H10651" s="84">
        <v>131</v>
      </c>
      <c r="I10651" s="43" t="str">
        <f>IFERROR(VLOOKUP(H10651,#REF!,2,FALSE),"")</f>
        <v/>
      </c>
      <c r="J10651" s="47">
        <v>1</v>
      </c>
      <c r="K10651" s="41" t="s">
        <v>2409</v>
      </c>
      <c r="L10651" s="59">
        <v>12</v>
      </c>
      <c r="M10651" s="67" t="s">
        <v>2590</v>
      </c>
      <c r="N10651" s="67" t="s">
        <v>2590</v>
      </c>
      <c r="P10651" s="81">
        <v>126</v>
      </c>
      <c r="Q10651" s="56" t="str">
        <f>IFERROR(VLOOKUP(P10651,#REF!,2,FALSE),"")</f>
        <v/>
      </c>
      <c r="R10651" s="47">
        <v>0</v>
      </c>
      <c r="S10651" s="57" t="s">
        <v>63</v>
      </c>
      <c r="T10651" s="35" t="s">
        <v>8</v>
      </c>
      <c r="U10651" s="35" t="s">
        <v>72</v>
      </c>
    </row>
    <row r="10652" spans="1:21" ht="15.65" customHeight="1" x14ac:dyDescent="0.35">
      <c r="A10652" s="35" t="s">
        <v>2737</v>
      </c>
      <c r="B10652" s="36" t="s">
        <v>2737</v>
      </c>
      <c r="D10652" s="35" t="s">
        <v>73</v>
      </c>
      <c r="E10652" s="59">
        <v>13</v>
      </c>
      <c r="F10652" s="57" t="s">
        <v>3521</v>
      </c>
      <c r="H10652" s="70">
        <v>122</v>
      </c>
      <c r="I10652" s="43" t="str">
        <f>IFERROR(VLOOKUP(H10652,#REF!,2,FALSE),"")</f>
        <v/>
      </c>
      <c r="J10652" s="47">
        <v>1</v>
      </c>
      <c r="K10652" s="41" t="s">
        <v>2409</v>
      </c>
      <c r="L10652" s="59">
        <v>13</v>
      </c>
      <c r="M10652" s="67" t="s">
        <v>2511</v>
      </c>
      <c r="N10652" s="67" t="s">
        <v>2511</v>
      </c>
      <c r="P10652" s="85">
        <v>121</v>
      </c>
      <c r="Q10652" s="56" t="str">
        <f>IFERROR(VLOOKUP(P10652,#REF!,2,FALSE),"")</f>
        <v/>
      </c>
      <c r="R10652" s="47">
        <v>0</v>
      </c>
      <c r="S10652" s="57" t="s">
        <v>63</v>
      </c>
      <c r="T10652" s="35" t="s">
        <v>8</v>
      </c>
      <c r="U10652" s="35" t="s">
        <v>72</v>
      </c>
    </row>
    <row r="10653" spans="1:21" ht="15.65" customHeight="1" x14ac:dyDescent="0.35">
      <c r="A10653" s="35" t="s">
        <v>2737</v>
      </c>
      <c r="B10653" s="36" t="s">
        <v>2737</v>
      </c>
      <c r="D10653" s="35" t="s">
        <v>73</v>
      </c>
      <c r="E10653" s="59">
        <v>13</v>
      </c>
      <c r="F10653" s="57" t="s">
        <v>3521</v>
      </c>
      <c r="H10653" s="84">
        <v>122</v>
      </c>
      <c r="I10653" s="43" t="str">
        <f>IFERROR(VLOOKUP(H10653,#REF!,2,FALSE),"")</f>
        <v/>
      </c>
      <c r="J10653" s="47">
        <v>1</v>
      </c>
      <c r="K10653" s="41" t="s">
        <v>2409</v>
      </c>
      <c r="L10653" s="59">
        <v>13</v>
      </c>
      <c r="M10653" s="67" t="s">
        <v>2387</v>
      </c>
      <c r="N10653" s="67" t="s">
        <v>2387</v>
      </c>
      <c r="P10653" s="81">
        <v>93</v>
      </c>
      <c r="Q10653" s="56" t="str">
        <f>IFERROR(VLOOKUP(P10653,#REF!,2,FALSE),"")</f>
        <v/>
      </c>
      <c r="R10653" s="47">
        <v>0</v>
      </c>
      <c r="S10653" s="57" t="s">
        <v>63</v>
      </c>
      <c r="T10653" s="35" t="s">
        <v>8</v>
      </c>
      <c r="U10653" s="35" t="s">
        <v>72</v>
      </c>
    </row>
    <row r="10654" spans="1:21" ht="15.65" customHeight="1" x14ac:dyDescent="0.35">
      <c r="A10654" s="35" t="s">
        <v>2737</v>
      </c>
      <c r="B10654" s="36" t="s">
        <v>2737</v>
      </c>
      <c r="D10654" s="35" t="s">
        <v>73</v>
      </c>
      <c r="E10654" s="59">
        <v>13</v>
      </c>
      <c r="F10654" s="29" t="s">
        <v>4082</v>
      </c>
      <c r="H10654" s="84">
        <v>129</v>
      </c>
      <c r="I10654" s="43" t="str">
        <f>IFERROR(VLOOKUP(H10654,#REF!,2,FALSE),"")</f>
        <v/>
      </c>
      <c r="J10654" s="47">
        <v>0</v>
      </c>
      <c r="K10654" s="41" t="s">
        <v>2409</v>
      </c>
      <c r="L10654" s="59">
        <v>13</v>
      </c>
      <c r="M10654" s="67" t="s">
        <v>2334</v>
      </c>
      <c r="N10654" s="67" t="s">
        <v>2334</v>
      </c>
      <c r="P10654" s="81">
        <v>125</v>
      </c>
      <c r="Q10654" s="56" t="str">
        <f>IFERROR(VLOOKUP(P10654,#REF!,2,FALSE),"")</f>
        <v/>
      </c>
      <c r="R10654" s="47">
        <v>1</v>
      </c>
      <c r="S10654" s="57" t="s">
        <v>63</v>
      </c>
      <c r="T10654" s="35" t="s">
        <v>8</v>
      </c>
      <c r="U10654" s="35" t="s">
        <v>72</v>
      </c>
    </row>
    <row r="10655" spans="1:21" ht="15.65" customHeight="1" x14ac:dyDescent="0.35">
      <c r="A10655" s="35" t="s">
        <v>2737</v>
      </c>
      <c r="B10655" s="36" t="s">
        <v>2737</v>
      </c>
      <c r="D10655" s="35" t="s">
        <v>73</v>
      </c>
      <c r="E10655" s="59">
        <v>14</v>
      </c>
      <c r="F10655" s="26" t="s">
        <v>4155</v>
      </c>
      <c r="H10655" s="84">
        <v>128</v>
      </c>
      <c r="I10655" s="43" t="str">
        <f>IFERROR(VLOOKUP(H10655,#REF!,2,FALSE),"")</f>
        <v/>
      </c>
      <c r="J10655" s="47">
        <v>0.5</v>
      </c>
      <c r="K10655" s="41" t="s">
        <v>2409</v>
      </c>
      <c r="L10655" s="59">
        <v>14</v>
      </c>
      <c r="M10655" s="67" t="s">
        <v>2511</v>
      </c>
      <c r="N10655" s="67" t="s">
        <v>2511</v>
      </c>
      <c r="P10655" s="81">
        <v>121</v>
      </c>
      <c r="Q10655" s="56" t="str">
        <f>IFERROR(VLOOKUP(P10655,#REF!,2,FALSE),"")</f>
        <v/>
      </c>
      <c r="R10655" s="47">
        <v>0.5</v>
      </c>
      <c r="S10655" s="57" t="s">
        <v>63</v>
      </c>
      <c r="T10655" s="35" t="s">
        <v>8</v>
      </c>
      <c r="U10655" s="35" t="s">
        <v>72</v>
      </c>
    </row>
    <row r="10656" spans="1:21" ht="15.65" customHeight="1" x14ac:dyDescent="0.35">
      <c r="A10656" s="35" t="s">
        <v>2737</v>
      </c>
      <c r="B10656" s="36" t="s">
        <v>2737</v>
      </c>
      <c r="D10656" s="35" t="s">
        <v>73</v>
      </c>
      <c r="E10656" s="59">
        <v>14</v>
      </c>
      <c r="F10656" s="29" t="s">
        <v>4070</v>
      </c>
      <c r="H10656" s="70">
        <v>117</v>
      </c>
      <c r="I10656" s="43" t="str">
        <f>IFERROR(VLOOKUP(H10656,#REF!,2,FALSE),"")</f>
        <v/>
      </c>
      <c r="J10656" s="47">
        <v>0</v>
      </c>
      <c r="K10656" s="41" t="s">
        <v>2409</v>
      </c>
      <c r="L10656" s="59">
        <v>14</v>
      </c>
      <c r="M10656" s="67" t="s">
        <v>2373</v>
      </c>
      <c r="N10656" s="67" t="s">
        <v>2373</v>
      </c>
      <c r="P10656" s="85">
        <v>119</v>
      </c>
      <c r="Q10656" s="56" t="str">
        <f>IFERROR(VLOOKUP(P10656,#REF!,2,FALSE),"")</f>
        <v/>
      </c>
      <c r="R10656" s="47">
        <v>1</v>
      </c>
      <c r="S10656" s="57" t="s">
        <v>63</v>
      </c>
      <c r="T10656" s="35" t="s">
        <v>8</v>
      </c>
      <c r="U10656" s="35" t="s">
        <v>72</v>
      </c>
    </row>
    <row r="10657" spans="1:21" ht="15.65" customHeight="1" x14ac:dyDescent="0.35">
      <c r="A10657" s="35" t="s">
        <v>2737</v>
      </c>
      <c r="B10657" s="36" t="s">
        <v>2737</v>
      </c>
      <c r="D10657" s="35" t="s">
        <v>73</v>
      </c>
      <c r="E10657" s="59">
        <v>14</v>
      </c>
      <c r="F10657" s="30" t="s">
        <v>1490</v>
      </c>
      <c r="H10657" s="84">
        <v>120</v>
      </c>
      <c r="I10657" s="43" t="str">
        <f>IFERROR(VLOOKUP(H10657,#REF!,2,FALSE),"")</f>
        <v/>
      </c>
      <c r="J10657" s="47">
        <v>1</v>
      </c>
      <c r="K10657" s="41" t="s">
        <v>2409</v>
      </c>
      <c r="L10657" s="59">
        <v>14</v>
      </c>
      <c r="M10657" s="67" t="s">
        <v>2315</v>
      </c>
      <c r="N10657" s="67" t="s">
        <v>2315</v>
      </c>
      <c r="P10657" s="81">
        <v>87</v>
      </c>
      <c r="Q10657" s="56" t="str">
        <f>IFERROR(VLOOKUP(P10657,#REF!,2,FALSE),"")</f>
        <v/>
      </c>
      <c r="R10657" s="47">
        <v>0</v>
      </c>
      <c r="S10657" s="57" t="s">
        <v>63</v>
      </c>
      <c r="T10657" s="35" t="s">
        <v>8</v>
      </c>
      <c r="U10657" s="35" t="s">
        <v>72</v>
      </c>
    </row>
    <row r="10658" spans="1:21" ht="15.65" customHeight="1" x14ac:dyDescent="0.35">
      <c r="A10658" s="35" t="s">
        <v>2737</v>
      </c>
      <c r="B10658" s="36" t="s">
        <v>2737</v>
      </c>
      <c r="D10658" s="35" t="s">
        <v>73</v>
      </c>
      <c r="E10658" s="59">
        <v>15</v>
      </c>
      <c r="F10658" s="66" t="s">
        <v>3399</v>
      </c>
      <c r="H10658" s="84">
        <v>123</v>
      </c>
      <c r="I10658" s="43" t="str">
        <f>IFERROR(VLOOKUP(H10658,#REF!,2,FALSE),"")</f>
        <v/>
      </c>
      <c r="J10658" s="47">
        <v>0</v>
      </c>
      <c r="K10658" s="41" t="s">
        <v>2409</v>
      </c>
      <c r="L10658" s="59">
        <v>15</v>
      </c>
      <c r="M10658" s="60" t="s">
        <v>343</v>
      </c>
      <c r="N10658" s="60" t="s">
        <v>343</v>
      </c>
      <c r="P10658" s="81">
        <v>120</v>
      </c>
      <c r="Q10658" s="56" t="str">
        <f>IFERROR(VLOOKUP(P10658,#REF!,2,FALSE),"")</f>
        <v/>
      </c>
      <c r="R10658" s="47">
        <v>1</v>
      </c>
      <c r="S10658" s="57" t="s">
        <v>63</v>
      </c>
      <c r="T10658" s="35" t="s">
        <v>8</v>
      </c>
      <c r="U10658" s="35" t="s">
        <v>72</v>
      </c>
    </row>
    <row r="10659" spans="1:21" ht="15.65" customHeight="1" x14ac:dyDescent="0.35">
      <c r="A10659" s="35" t="s">
        <v>2737</v>
      </c>
      <c r="B10659" s="36" t="s">
        <v>2737</v>
      </c>
      <c r="D10659" s="35" t="s">
        <v>73</v>
      </c>
      <c r="E10659" s="59">
        <v>15</v>
      </c>
      <c r="F10659" s="26" t="s">
        <v>4076</v>
      </c>
      <c r="H10659" s="70">
        <v>115</v>
      </c>
      <c r="I10659" s="43" t="str">
        <f>IFERROR(VLOOKUP(H10659,#REF!,2,FALSE),"")</f>
        <v/>
      </c>
      <c r="J10659" s="47">
        <v>1</v>
      </c>
      <c r="K10659" s="41" t="s">
        <v>2409</v>
      </c>
      <c r="L10659" s="59">
        <v>15</v>
      </c>
      <c r="M10659" s="67" t="s">
        <v>2340</v>
      </c>
      <c r="N10659" s="67" t="s">
        <v>2340</v>
      </c>
      <c r="P10659" s="85">
        <v>112</v>
      </c>
      <c r="Q10659" s="56" t="str">
        <f>IFERROR(VLOOKUP(P10659,#REF!,2,FALSE),"")</f>
        <v/>
      </c>
      <c r="R10659" s="47">
        <v>0</v>
      </c>
      <c r="S10659" s="57" t="s">
        <v>63</v>
      </c>
      <c r="T10659" s="35" t="s">
        <v>8</v>
      </c>
      <c r="U10659" s="35" t="s">
        <v>72</v>
      </c>
    </row>
    <row r="10660" spans="1:21" ht="15.65" customHeight="1" x14ac:dyDescent="0.35">
      <c r="A10660" s="35" t="s">
        <v>2737</v>
      </c>
      <c r="B10660" s="36" t="s">
        <v>2737</v>
      </c>
      <c r="D10660" s="35" t="s">
        <v>73</v>
      </c>
      <c r="E10660" s="59">
        <v>15</v>
      </c>
      <c r="F10660" s="29" t="s">
        <v>4070</v>
      </c>
      <c r="H10660" s="84">
        <v>117</v>
      </c>
      <c r="I10660" s="43" t="str">
        <f>IFERROR(VLOOKUP(H10660,#REF!,2,FALSE),"")</f>
        <v/>
      </c>
      <c r="J10660" s="47">
        <v>1</v>
      </c>
      <c r="K10660" s="41" t="s">
        <v>2409</v>
      </c>
      <c r="L10660" s="59">
        <v>15</v>
      </c>
      <c r="M10660" s="67" t="s">
        <v>2324</v>
      </c>
      <c r="N10660" s="67" t="s">
        <v>2324</v>
      </c>
      <c r="P10660" s="81">
        <v>65</v>
      </c>
      <c r="Q10660" s="56" t="str">
        <f>IFERROR(VLOOKUP(P10660,#REF!,2,FALSE),"")</f>
        <v/>
      </c>
      <c r="R10660" s="47">
        <v>0</v>
      </c>
      <c r="S10660" s="57" t="s">
        <v>63</v>
      </c>
      <c r="T10660" s="35" t="s">
        <v>8</v>
      </c>
      <c r="U10660" s="35" t="s">
        <v>72</v>
      </c>
    </row>
    <row r="10661" spans="1:21" ht="15.65" customHeight="1" x14ac:dyDescent="0.35">
      <c r="A10661" s="35" t="s">
        <v>2737</v>
      </c>
      <c r="B10661" s="36" t="s">
        <v>2737</v>
      </c>
      <c r="D10661" s="35" t="s">
        <v>73</v>
      </c>
      <c r="E10661" s="59">
        <v>16</v>
      </c>
      <c r="F10661" s="30" t="s">
        <v>4072</v>
      </c>
      <c r="H10661" s="84">
        <v>121</v>
      </c>
      <c r="I10661" s="43" t="str">
        <f>IFERROR(VLOOKUP(H10661,#REF!,2,FALSE),"")</f>
        <v/>
      </c>
      <c r="J10661" s="47">
        <v>1</v>
      </c>
      <c r="K10661" s="41" t="s">
        <v>2409</v>
      </c>
      <c r="L10661" s="59">
        <v>16</v>
      </c>
      <c r="M10661" s="60" t="s">
        <v>32</v>
      </c>
      <c r="N10661" s="60" t="s">
        <v>32</v>
      </c>
      <c r="P10661" s="81"/>
      <c r="Q10661" s="56" t="str">
        <f>IFERROR(VLOOKUP(P10661,#REF!,2,FALSE),"")</f>
        <v/>
      </c>
      <c r="R10661" s="47">
        <v>0</v>
      </c>
      <c r="S10661" s="57" t="s">
        <v>63</v>
      </c>
      <c r="T10661" s="35" t="s">
        <v>8</v>
      </c>
      <c r="U10661" s="35" t="s">
        <v>72</v>
      </c>
    </row>
    <row r="10662" spans="1:21" ht="15.65" customHeight="1" x14ac:dyDescent="0.35">
      <c r="A10662" s="35" t="s">
        <v>2737</v>
      </c>
      <c r="B10662" s="36" t="s">
        <v>2737</v>
      </c>
      <c r="D10662" s="35" t="s">
        <v>73</v>
      </c>
      <c r="E10662" s="59">
        <v>16</v>
      </c>
      <c r="F10662" s="26" t="s">
        <v>4121</v>
      </c>
      <c r="H10662" s="70">
        <v>94</v>
      </c>
      <c r="I10662" s="43" t="str">
        <f>IFERROR(VLOOKUP(H10662,#REF!,2,FALSE),"")</f>
        <v/>
      </c>
      <c r="J10662" s="47">
        <v>1</v>
      </c>
      <c r="K10662" s="41" t="s">
        <v>2409</v>
      </c>
      <c r="L10662" s="59">
        <v>16</v>
      </c>
      <c r="M10662" s="67" t="s">
        <v>2591</v>
      </c>
      <c r="N10662" s="67" t="s">
        <v>2591</v>
      </c>
      <c r="P10662" s="85">
        <v>85</v>
      </c>
      <c r="Q10662" s="56" t="str">
        <f>IFERROR(VLOOKUP(P10662,#REF!,2,FALSE),"")</f>
        <v/>
      </c>
      <c r="R10662" s="47">
        <v>0</v>
      </c>
      <c r="S10662" s="57" t="s">
        <v>63</v>
      </c>
      <c r="T10662" s="35" t="s">
        <v>8</v>
      </c>
      <c r="U10662" s="35" t="s">
        <v>72</v>
      </c>
    </row>
    <row r="10663" spans="1:21" ht="15.65" customHeight="1" x14ac:dyDescent="0.35">
      <c r="A10663" s="35" t="s">
        <v>2737</v>
      </c>
      <c r="B10663" s="36" t="s">
        <v>2737</v>
      </c>
      <c r="D10663" s="35" t="s">
        <v>73</v>
      </c>
      <c r="E10663" s="59">
        <v>16</v>
      </c>
      <c r="F10663" s="26" t="s">
        <v>4076</v>
      </c>
      <c r="H10663" s="84">
        <v>115</v>
      </c>
      <c r="I10663" s="43" t="str">
        <f>IFERROR(VLOOKUP(H10663,#REF!,2,FALSE),"")</f>
        <v/>
      </c>
      <c r="J10663" s="47">
        <v>1</v>
      </c>
      <c r="K10663" s="41" t="s">
        <v>2409</v>
      </c>
      <c r="L10663" s="59">
        <v>16</v>
      </c>
      <c r="M10663" s="67" t="s">
        <v>2325</v>
      </c>
      <c r="N10663" s="67" t="s">
        <v>2325</v>
      </c>
      <c r="P10663" s="81">
        <v>62</v>
      </c>
      <c r="Q10663" s="56" t="str">
        <f>IFERROR(VLOOKUP(P10663,#REF!,2,FALSE),"")</f>
        <v/>
      </c>
      <c r="R10663" s="47">
        <v>0</v>
      </c>
      <c r="S10663" s="57" t="s">
        <v>63</v>
      </c>
      <c r="T10663" s="35" t="s">
        <v>8</v>
      </c>
      <c r="U10663" s="35" t="s">
        <v>72</v>
      </c>
    </row>
    <row r="10664" spans="1:21" ht="15.65" customHeight="1" x14ac:dyDescent="0.35">
      <c r="A10664" s="35" t="s">
        <v>2737</v>
      </c>
      <c r="B10664" s="36" t="s">
        <v>2737</v>
      </c>
      <c r="D10664" s="35" t="s">
        <v>73</v>
      </c>
      <c r="E10664" s="59">
        <v>17</v>
      </c>
      <c r="F10664" s="29" t="s">
        <v>4090</v>
      </c>
      <c r="H10664" s="70">
        <v>112</v>
      </c>
      <c r="I10664" s="43" t="str">
        <f>IFERROR(VLOOKUP(H10664,#REF!,2,FALSE),"")</f>
        <v/>
      </c>
      <c r="J10664" s="47">
        <v>1</v>
      </c>
      <c r="K10664" s="41" t="s">
        <v>2409</v>
      </c>
      <c r="L10664" s="59">
        <v>17</v>
      </c>
      <c r="M10664" s="65" t="s">
        <v>2588</v>
      </c>
      <c r="N10664" s="65" t="s">
        <v>2588</v>
      </c>
      <c r="P10664" s="43" t="s">
        <v>1002</v>
      </c>
      <c r="Q10664" s="56" t="str">
        <f>IFERROR(VLOOKUP(P10664,#REF!,2,FALSE),"")</f>
        <v/>
      </c>
      <c r="R10664" s="27">
        <v>0</v>
      </c>
      <c r="S10664" s="57" t="s">
        <v>63</v>
      </c>
      <c r="T10664" s="35" t="s">
        <v>8</v>
      </c>
      <c r="U10664" s="35" t="s">
        <v>72</v>
      </c>
    </row>
    <row r="10665" spans="1:21" ht="15.65" customHeight="1" x14ac:dyDescent="0.35">
      <c r="A10665" s="35" t="s">
        <v>2737</v>
      </c>
      <c r="B10665" s="36" t="s">
        <v>2737</v>
      </c>
      <c r="D10665" s="35" t="s">
        <v>73</v>
      </c>
      <c r="E10665" s="59">
        <v>17</v>
      </c>
      <c r="F10665" s="30" t="s">
        <v>1490</v>
      </c>
      <c r="H10665" s="70">
        <v>120</v>
      </c>
      <c r="I10665" s="43" t="str">
        <f>IFERROR(VLOOKUP(H10665,#REF!,2,FALSE),"")</f>
        <v/>
      </c>
      <c r="J10665" s="47">
        <v>0.5</v>
      </c>
      <c r="K10665" s="41" t="s">
        <v>2409</v>
      </c>
      <c r="L10665" s="59">
        <v>17</v>
      </c>
      <c r="M10665" s="67" t="s">
        <v>2340</v>
      </c>
      <c r="N10665" s="67" t="s">
        <v>2340</v>
      </c>
      <c r="P10665" s="85">
        <v>112</v>
      </c>
      <c r="Q10665" s="56" t="str">
        <f>IFERROR(VLOOKUP(P10665,#REF!,2,FALSE),"")</f>
        <v/>
      </c>
      <c r="R10665" s="27">
        <v>0.5</v>
      </c>
      <c r="S10665" s="57" t="s">
        <v>63</v>
      </c>
      <c r="T10665" s="35" t="s">
        <v>8</v>
      </c>
      <c r="U10665" s="35" t="s">
        <v>72</v>
      </c>
    </row>
    <row r="10666" spans="1:21" ht="15.65" customHeight="1" x14ac:dyDescent="0.35">
      <c r="A10666" s="35" t="s">
        <v>2737</v>
      </c>
      <c r="B10666" s="36" t="s">
        <v>2737</v>
      </c>
      <c r="D10666" s="35" t="s">
        <v>73</v>
      </c>
      <c r="E10666" s="59">
        <v>18</v>
      </c>
      <c r="F10666" s="29" t="s">
        <v>32</v>
      </c>
      <c r="H10666" s="81" t="s">
        <v>593</v>
      </c>
      <c r="I10666" s="43" t="str">
        <f>IFERROR(VLOOKUP(H10666,#REF!,2,FALSE),"")</f>
        <v/>
      </c>
      <c r="J10666" s="47">
        <v>0.5</v>
      </c>
      <c r="K10666" s="41" t="s">
        <v>2409</v>
      </c>
      <c r="L10666" s="59">
        <v>18</v>
      </c>
      <c r="M10666" s="60" t="s">
        <v>32</v>
      </c>
      <c r="N10666" s="60" t="s">
        <v>32</v>
      </c>
      <c r="P10666" s="85"/>
      <c r="Q10666" s="56" t="str">
        <f>IFERROR(VLOOKUP(P10666,#REF!,2,FALSE),"")</f>
        <v/>
      </c>
      <c r="R10666" s="27">
        <v>0.5</v>
      </c>
      <c r="S10666" s="57" t="s">
        <v>63</v>
      </c>
      <c r="T10666" s="35" t="s">
        <v>8</v>
      </c>
      <c r="U10666" s="35" t="s">
        <v>72</v>
      </c>
    </row>
    <row r="10667" spans="1:21" ht="15.65" customHeight="1" x14ac:dyDescent="0.35">
      <c r="A10667" s="35" t="s">
        <v>2737</v>
      </c>
      <c r="B10667" s="36" t="s">
        <v>2737</v>
      </c>
      <c r="D10667" s="35" t="s">
        <v>73</v>
      </c>
      <c r="E10667" s="59">
        <v>18</v>
      </c>
      <c r="F10667" s="26" t="s">
        <v>4076</v>
      </c>
      <c r="H10667" s="70">
        <v>115</v>
      </c>
      <c r="I10667" s="43" t="str">
        <f>IFERROR(VLOOKUP(H10667,#REF!,2,FALSE),"")</f>
        <v/>
      </c>
      <c r="J10667" s="47">
        <v>1</v>
      </c>
      <c r="K10667" s="41" t="s">
        <v>2409</v>
      </c>
      <c r="L10667" s="59">
        <v>18</v>
      </c>
      <c r="M10667" s="60" t="s">
        <v>32</v>
      </c>
      <c r="N10667" s="60" t="s">
        <v>32</v>
      </c>
      <c r="P10667" s="85" t="s">
        <v>2233</v>
      </c>
      <c r="Q10667" s="56" t="str">
        <f>IFERROR(VLOOKUP(P10667,#REF!,2,FALSE),"")</f>
        <v/>
      </c>
      <c r="R10667" s="27">
        <v>0</v>
      </c>
      <c r="S10667" s="57" t="s">
        <v>63</v>
      </c>
      <c r="T10667" s="35" t="s">
        <v>8</v>
      </c>
      <c r="U10667" s="35" t="s">
        <v>72</v>
      </c>
    </row>
    <row r="10668" spans="1:21" ht="15.65" customHeight="1" x14ac:dyDescent="0.35">
      <c r="A10668" s="35" t="s">
        <v>2737</v>
      </c>
      <c r="B10668" s="36" t="s">
        <v>2737</v>
      </c>
      <c r="D10668" s="35" t="s">
        <v>73</v>
      </c>
      <c r="E10668" s="59">
        <v>19</v>
      </c>
      <c r="F10668" s="29" t="s">
        <v>32</v>
      </c>
      <c r="H10668" s="81" t="s">
        <v>593</v>
      </c>
      <c r="I10668" s="43" t="str">
        <f>IFERROR(VLOOKUP(H10668,#REF!,2,FALSE),"")</f>
        <v/>
      </c>
      <c r="J10668" s="27">
        <v>0.5</v>
      </c>
      <c r="K10668" s="41" t="s">
        <v>2409</v>
      </c>
      <c r="L10668" s="59">
        <v>19</v>
      </c>
      <c r="M10668" s="60" t="s">
        <v>32</v>
      </c>
      <c r="N10668" s="60" t="s">
        <v>32</v>
      </c>
      <c r="P10668" s="85"/>
      <c r="Q10668" s="56" t="str">
        <f>IFERROR(VLOOKUP(P10668,#REF!,2,FALSE),"")</f>
        <v/>
      </c>
      <c r="R10668" s="27">
        <v>0.5</v>
      </c>
      <c r="S10668" s="57" t="s">
        <v>63</v>
      </c>
      <c r="T10668" s="35" t="s">
        <v>8</v>
      </c>
      <c r="U10668" s="35" t="s">
        <v>72</v>
      </c>
    </row>
    <row r="10669" spans="1:21" ht="15.65" customHeight="1" x14ac:dyDescent="0.35">
      <c r="A10669" s="35" t="s">
        <v>2737</v>
      </c>
      <c r="B10669" s="36" t="s">
        <v>2737</v>
      </c>
      <c r="D10669" s="35" t="s">
        <v>73</v>
      </c>
      <c r="E10669" s="59">
        <v>19</v>
      </c>
      <c r="F10669" s="29" t="s">
        <v>4090</v>
      </c>
      <c r="H10669" s="70">
        <v>112</v>
      </c>
      <c r="I10669" s="43" t="str">
        <f>IFERROR(VLOOKUP(H10669,#REF!,2,FALSE),"")</f>
        <v/>
      </c>
      <c r="J10669" s="47">
        <v>1</v>
      </c>
      <c r="K10669" s="41" t="s">
        <v>2409</v>
      </c>
      <c r="L10669" s="59">
        <v>19</v>
      </c>
      <c r="M10669" s="67" t="s">
        <v>2591</v>
      </c>
      <c r="N10669" s="67" t="s">
        <v>2591</v>
      </c>
      <c r="P10669" s="85">
        <v>85</v>
      </c>
      <c r="Q10669" s="56" t="str">
        <f>IFERROR(VLOOKUP(P10669,#REF!,2,FALSE),"")</f>
        <v/>
      </c>
      <c r="R10669" s="27">
        <v>0</v>
      </c>
      <c r="S10669" s="57" t="s">
        <v>63</v>
      </c>
      <c r="T10669" s="35" t="s">
        <v>8</v>
      </c>
      <c r="U10669" s="35" t="s">
        <v>72</v>
      </c>
    </row>
    <row r="10670" spans="1:21" ht="15.65" customHeight="1" x14ac:dyDescent="0.35">
      <c r="A10670" s="35" t="s">
        <v>2737</v>
      </c>
      <c r="B10670" s="36" t="s">
        <v>2737</v>
      </c>
      <c r="D10670" s="35" t="s">
        <v>73</v>
      </c>
      <c r="E10670" s="59">
        <v>20</v>
      </c>
      <c r="F10670" s="29" t="s">
        <v>32</v>
      </c>
      <c r="H10670" s="81" t="s">
        <v>593</v>
      </c>
      <c r="I10670" s="43" t="str">
        <f>IFERROR(VLOOKUP(H10670,#REF!,2,FALSE),"")</f>
        <v/>
      </c>
      <c r="J10670" s="27">
        <v>0.5</v>
      </c>
      <c r="K10670" s="41" t="s">
        <v>2409</v>
      </c>
      <c r="L10670" s="59">
        <v>20</v>
      </c>
      <c r="M10670" s="60" t="s">
        <v>32</v>
      </c>
      <c r="N10670" s="60" t="s">
        <v>32</v>
      </c>
      <c r="P10670" s="85"/>
      <c r="Q10670" s="56" t="str">
        <f>IFERROR(VLOOKUP(P10670,#REF!,2,FALSE),"")</f>
        <v/>
      </c>
      <c r="R10670" s="27">
        <v>0.5</v>
      </c>
      <c r="S10670" s="57" t="s">
        <v>63</v>
      </c>
      <c r="T10670" s="35" t="s">
        <v>8</v>
      </c>
      <c r="U10670" s="35" t="s">
        <v>72</v>
      </c>
    </row>
    <row r="10671" spans="1:21" ht="15.65" customHeight="1" x14ac:dyDescent="0.35">
      <c r="A10671" s="35" t="s">
        <v>2737</v>
      </c>
      <c r="B10671" s="36" t="s">
        <v>2737</v>
      </c>
      <c r="D10671" s="35" t="s">
        <v>73</v>
      </c>
      <c r="E10671" s="59">
        <v>20</v>
      </c>
      <c r="F10671" s="26" t="s">
        <v>4121</v>
      </c>
      <c r="H10671" s="70">
        <v>94</v>
      </c>
      <c r="I10671" s="43" t="str">
        <f>IFERROR(VLOOKUP(H10671,#REF!,2,FALSE),"")</f>
        <v/>
      </c>
      <c r="J10671" s="47">
        <v>0.5</v>
      </c>
      <c r="K10671" s="41" t="s">
        <v>2409</v>
      </c>
      <c r="L10671" s="59">
        <v>20</v>
      </c>
      <c r="M10671" s="57" t="s">
        <v>2363</v>
      </c>
      <c r="N10671" s="57" t="s">
        <v>2363</v>
      </c>
      <c r="P10671" s="85">
        <v>75</v>
      </c>
      <c r="Q10671" s="56" t="str">
        <f>IFERROR(VLOOKUP(P10671,#REF!,2,FALSE),"")</f>
        <v/>
      </c>
      <c r="R10671" s="27">
        <v>0.5</v>
      </c>
      <c r="S10671" s="57" t="s">
        <v>63</v>
      </c>
      <c r="T10671" s="35" t="s">
        <v>8</v>
      </c>
      <c r="U10671" s="35" t="s">
        <v>72</v>
      </c>
    </row>
    <row r="10672" spans="1:21" ht="15.65" customHeight="1" x14ac:dyDescent="0.35">
      <c r="A10672" s="35" t="s">
        <v>2737</v>
      </c>
      <c r="B10672" s="36" t="s">
        <v>2737</v>
      </c>
      <c r="D10672" s="35" t="s">
        <v>65</v>
      </c>
      <c r="E10672" s="59">
        <v>1</v>
      </c>
      <c r="F10672" s="66" t="s">
        <v>3399</v>
      </c>
      <c r="H10672" s="84">
        <v>123</v>
      </c>
      <c r="I10672" s="43" t="str">
        <f>IFERROR(VLOOKUP(H10672,#REF!,2,FALSE),"")</f>
        <v/>
      </c>
      <c r="J10672" s="47">
        <v>0.5</v>
      </c>
      <c r="K10672" s="41" t="s">
        <v>2411</v>
      </c>
      <c r="L10672" s="59">
        <v>1</v>
      </c>
      <c r="M10672" s="67" t="s">
        <v>2715</v>
      </c>
      <c r="N10672" s="67" t="s">
        <v>2715</v>
      </c>
      <c r="P10672" s="81">
        <v>121</v>
      </c>
      <c r="Q10672" s="56" t="str">
        <f>IFERROR(VLOOKUP(P10672,#REF!,2,FALSE),"")</f>
        <v/>
      </c>
      <c r="R10672" s="47">
        <v>0.5</v>
      </c>
      <c r="S10672" s="57" t="s">
        <v>63</v>
      </c>
      <c r="T10672" s="35" t="s">
        <v>8</v>
      </c>
      <c r="U10672" s="35" t="s">
        <v>64</v>
      </c>
    </row>
    <row r="10673" spans="1:21" ht="15.65" customHeight="1" x14ac:dyDescent="0.35">
      <c r="A10673" s="35" t="s">
        <v>2737</v>
      </c>
      <c r="B10673" s="36" t="s">
        <v>2737</v>
      </c>
      <c r="D10673" s="35" t="s">
        <v>65</v>
      </c>
      <c r="E10673" s="59">
        <v>2</v>
      </c>
      <c r="F10673" s="57" t="s">
        <v>3521</v>
      </c>
      <c r="H10673" s="84">
        <v>122</v>
      </c>
      <c r="I10673" s="43" t="str">
        <f>IFERROR(VLOOKUP(H10673,#REF!,2,FALSE),"")</f>
        <v/>
      </c>
      <c r="J10673" s="47">
        <v>0</v>
      </c>
      <c r="K10673" s="41" t="s">
        <v>2411</v>
      </c>
      <c r="L10673" s="59">
        <v>2</v>
      </c>
      <c r="M10673" s="67" t="s">
        <v>2586</v>
      </c>
      <c r="N10673" s="67" t="s">
        <v>2586</v>
      </c>
      <c r="P10673" s="81">
        <v>114</v>
      </c>
      <c r="Q10673" s="56" t="str">
        <f>IFERROR(VLOOKUP(P10673,#REF!,2,FALSE),"")</f>
        <v/>
      </c>
      <c r="R10673" s="47">
        <v>1</v>
      </c>
      <c r="S10673" s="57" t="s">
        <v>63</v>
      </c>
      <c r="T10673" s="35" t="s">
        <v>8</v>
      </c>
      <c r="U10673" s="35" t="s">
        <v>64</v>
      </c>
    </row>
    <row r="10674" spans="1:21" ht="15.65" customHeight="1" x14ac:dyDescent="0.35">
      <c r="A10674" s="35" t="s">
        <v>2737</v>
      </c>
      <c r="B10674" s="36" t="s">
        <v>2737</v>
      </c>
      <c r="D10674" s="35" t="s">
        <v>65</v>
      </c>
      <c r="E10674" s="59">
        <v>3</v>
      </c>
      <c r="F10674" s="30" t="s">
        <v>4072</v>
      </c>
      <c r="H10674" s="84">
        <v>121</v>
      </c>
      <c r="I10674" s="43" t="str">
        <f>IFERROR(VLOOKUP(H10674,#REF!,2,FALSE),"")</f>
        <v/>
      </c>
      <c r="J10674" s="47">
        <v>0</v>
      </c>
      <c r="K10674" s="41" t="s">
        <v>2411</v>
      </c>
      <c r="L10674" s="59">
        <v>3</v>
      </c>
      <c r="M10674" s="57" t="s">
        <v>2522</v>
      </c>
      <c r="N10674" s="57" t="s">
        <v>2522</v>
      </c>
      <c r="P10674" s="81">
        <v>109</v>
      </c>
      <c r="Q10674" s="56" t="str">
        <f>IFERROR(VLOOKUP(P10674,#REF!,2,FALSE),"")</f>
        <v/>
      </c>
      <c r="R10674" s="47">
        <v>1</v>
      </c>
      <c r="S10674" s="57" t="s">
        <v>63</v>
      </c>
      <c r="T10674" s="35" t="s">
        <v>8</v>
      </c>
      <c r="U10674" s="35" t="s">
        <v>64</v>
      </c>
    </row>
    <row r="10675" spans="1:21" ht="15.65" customHeight="1" x14ac:dyDescent="0.35">
      <c r="A10675" s="35" t="s">
        <v>2737</v>
      </c>
      <c r="B10675" s="36" t="s">
        <v>2737</v>
      </c>
      <c r="D10675" s="35" t="s">
        <v>65</v>
      </c>
      <c r="E10675" s="59">
        <v>4</v>
      </c>
      <c r="F10675" s="26" t="s">
        <v>4119</v>
      </c>
      <c r="H10675" s="84">
        <v>121</v>
      </c>
      <c r="I10675" s="43" t="str">
        <f>IFERROR(VLOOKUP(H10675,#REF!,2,FALSE),"")</f>
        <v/>
      </c>
      <c r="J10675" s="47">
        <v>0</v>
      </c>
      <c r="K10675" s="41" t="s">
        <v>2411</v>
      </c>
      <c r="L10675" s="59">
        <v>4</v>
      </c>
      <c r="M10675" s="66" t="s">
        <v>3714</v>
      </c>
      <c r="N10675" s="66" t="s">
        <v>3714</v>
      </c>
      <c r="P10675" s="81">
        <v>109</v>
      </c>
      <c r="Q10675" s="56" t="str">
        <f>IFERROR(VLOOKUP(P10675,#REF!,2,FALSE),"")</f>
        <v/>
      </c>
      <c r="R10675" s="47">
        <v>1</v>
      </c>
      <c r="S10675" s="57" t="s">
        <v>63</v>
      </c>
      <c r="T10675" s="35" t="s">
        <v>8</v>
      </c>
      <c r="U10675" s="35" t="s">
        <v>64</v>
      </c>
    </row>
    <row r="10676" spans="1:21" ht="15.65" customHeight="1" x14ac:dyDescent="0.35">
      <c r="A10676" s="35" t="s">
        <v>2737</v>
      </c>
      <c r="B10676" s="36" t="s">
        <v>2737</v>
      </c>
      <c r="D10676" s="35" t="s">
        <v>65</v>
      </c>
      <c r="E10676" s="59">
        <v>5</v>
      </c>
      <c r="F10676" s="26" t="s">
        <v>4076</v>
      </c>
      <c r="H10676" s="84">
        <v>115</v>
      </c>
      <c r="I10676" s="43" t="str">
        <f>IFERROR(VLOOKUP(H10676,#REF!,2,FALSE),"")</f>
        <v/>
      </c>
      <c r="J10676" s="47">
        <v>1</v>
      </c>
      <c r="K10676" s="41" t="s">
        <v>2411</v>
      </c>
      <c r="L10676" s="59">
        <v>5</v>
      </c>
      <c r="M10676" s="67" t="s">
        <v>2387</v>
      </c>
      <c r="N10676" s="67" t="s">
        <v>2387</v>
      </c>
      <c r="P10676" s="81">
        <v>93</v>
      </c>
      <c r="Q10676" s="56" t="str">
        <f>IFERROR(VLOOKUP(P10676,#REF!,2,FALSE),"")</f>
        <v/>
      </c>
      <c r="R10676" s="47">
        <v>0</v>
      </c>
      <c r="S10676" s="57" t="s">
        <v>63</v>
      </c>
      <c r="T10676" s="35" t="s">
        <v>8</v>
      </c>
      <c r="U10676" s="35" t="s">
        <v>64</v>
      </c>
    </row>
    <row r="10677" spans="1:21" ht="15.65" customHeight="1" x14ac:dyDescent="0.35">
      <c r="A10677" s="35" t="s">
        <v>2737</v>
      </c>
      <c r="B10677" s="36" t="s">
        <v>2737</v>
      </c>
      <c r="D10677" s="35" t="s">
        <v>65</v>
      </c>
      <c r="E10677" s="59">
        <v>6</v>
      </c>
      <c r="F10677" s="29" t="s">
        <v>2712</v>
      </c>
      <c r="H10677" s="84">
        <v>112</v>
      </c>
      <c r="I10677" s="43" t="str">
        <f>IFERROR(VLOOKUP(H10677,#REF!,2,FALSE),"")</f>
        <v/>
      </c>
      <c r="J10677" s="47">
        <v>0.5</v>
      </c>
      <c r="K10677" s="41" t="s">
        <v>2411</v>
      </c>
      <c r="L10677" s="59">
        <v>6</v>
      </c>
      <c r="M10677" s="67" t="s">
        <v>2323</v>
      </c>
      <c r="N10677" s="67" t="s">
        <v>2323</v>
      </c>
      <c r="P10677" s="81">
        <v>104</v>
      </c>
      <c r="Q10677" s="56" t="str">
        <f>IFERROR(VLOOKUP(P10677,#REF!,2,FALSE),"")</f>
        <v/>
      </c>
      <c r="R10677" s="47">
        <v>0.5</v>
      </c>
      <c r="S10677" s="57" t="s">
        <v>63</v>
      </c>
      <c r="T10677" s="35" t="s">
        <v>8</v>
      </c>
      <c r="U10677" s="35" t="s">
        <v>64</v>
      </c>
    </row>
    <row r="10678" spans="1:21" ht="15.65" customHeight="1" x14ac:dyDescent="0.35">
      <c r="A10678" s="35" t="s">
        <v>2737</v>
      </c>
      <c r="B10678" s="36" t="s">
        <v>2737</v>
      </c>
      <c r="D10678" s="35" t="s">
        <v>65</v>
      </c>
      <c r="E10678" s="59">
        <v>7</v>
      </c>
      <c r="F10678" s="30" t="s">
        <v>4107</v>
      </c>
      <c r="H10678" s="84">
        <v>109</v>
      </c>
      <c r="I10678" s="43" t="str">
        <f>IFERROR(VLOOKUP(H10678,#REF!,2,FALSE),"")</f>
        <v/>
      </c>
      <c r="J10678" s="47">
        <v>1</v>
      </c>
      <c r="K10678" s="41" t="s">
        <v>2411</v>
      </c>
      <c r="L10678" s="59">
        <v>7</v>
      </c>
      <c r="M10678" s="57" t="s">
        <v>2515</v>
      </c>
      <c r="N10678" s="57" t="s">
        <v>2515</v>
      </c>
      <c r="P10678" s="81">
        <v>89</v>
      </c>
      <c r="Q10678" s="56" t="str">
        <f>IFERROR(VLOOKUP(P10678,#REF!,2,FALSE),"")</f>
        <v/>
      </c>
      <c r="R10678" s="47">
        <v>0</v>
      </c>
      <c r="S10678" s="57" t="s">
        <v>63</v>
      </c>
      <c r="T10678" s="35" t="s">
        <v>8</v>
      </c>
      <c r="U10678" s="35" t="s">
        <v>64</v>
      </c>
    </row>
    <row r="10679" spans="1:21" ht="15.65" customHeight="1" x14ac:dyDescent="0.35">
      <c r="A10679" s="35" t="s">
        <v>2737</v>
      </c>
      <c r="B10679" s="36" t="s">
        <v>2737</v>
      </c>
      <c r="D10679" s="35" t="s">
        <v>65</v>
      </c>
      <c r="E10679" s="59">
        <v>8</v>
      </c>
      <c r="F10679" s="26" t="s">
        <v>4085</v>
      </c>
      <c r="H10679" s="84">
        <v>109</v>
      </c>
      <c r="I10679" s="43" t="str">
        <f>IFERROR(VLOOKUP(H10679,#REF!,2,FALSE),"")</f>
        <v/>
      </c>
      <c r="J10679" s="47">
        <v>0.5</v>
      </c>
      <c r="K10679" s="41" t="s">
        <v>2411</v>
      </c>
      <c r="L10679" s="59">
        <v>8</v>
      </c>
      <c r="M10679" s="67" t="s">
        <v>2315</v>
      </c>
      <c r="N10679" s="67" t="s">
        <v>2315</v>
      </c>
      <c r="P10679" s="81">
        <v>87</v>
      </c>
      <c r="Q10679" s="56" t="str">
        <f>IFERROR(VLOOKUP(P10679,#REF!,2,FALSE),"")</f>
        <v/>
      </c>
      <c r="R10679" s="47">
        <v>0.5</v>
      </c>
      <c r="S10679" s="57" t="s">
        <v>63</v>
      </c>
      <c r="T10679" s="35" t="s">
        <v>8</v>
      </c>
      <c r="U10679" s="35" t="s">
        <v>64</v>
      </c>
    </row>
    <row r="10680" spans="1:21" ht="15.65" customHeight="1" x14ac:dyDescent="0.35">
      <c r="A10680" s="35" t="s">
        <v>2737</v>
      </c>
      <c r="B10680" s="36" t="s">
        <v>2737</v>
      </c>
      <c r="D10680" s="35" t="s">
        <v>65</v>
      </c>
      <c r="E10680" s="59">
        <v>9</v>
      </c>
      <c r="F10680" s="26" t="s">
        <v>2702</v>
      </c>
      <c r="H10680" s="85" t="s">
        <v>1002</v>
      </c>
      <c r="I10680" s="43" t="str">
        <f>IFERROR(VLOOKUP(H10680,#REF!,2,FALSE),"")</f>
        <v/>
      </c>
      <c r="J10680" s="47">
        <v>1</v>
      </c>
      <c r="K10680" s="41" t="s">
        <v>2411</v>
      </c>
      <c r="L10680" s="59">
        <v>9</v>
      </c>
      <c r="M10680" s="67" t="s">
        <v>2713</v>
      </c>
      <c r="N10680" s="67" t="s">
        <v>2713</v>
      </c>
      <c r="P10680" s="81">
        <v>74</v>
      </c>
      <c r="Q10680" s="56" t="str">
        <f>IFERROR(VLOOKUP(P10680,#REF!,2,FALSE),"")</f>
        <v/>
      </c>
      <c r="R10680" s="47">
        <v>0</v>
      </c>
      <c r="S10680" s="57" t="s">
        <v>63</v>
      </c>
      <c r="T10680" s="35" t="s">
        <v>8</v>
      </c>
      <c r="U10680" s="35" t="s">
        <v>64</v>
      </c>
    </row>
    <row r="10681" spans="1:21" ht="15.65" customHeight="1" x14ac:dyDescent="0.35">
      <c r="A10681" s="35" t="s">
        <v>2737</v>
      </c>
      <c r="B10681" s="36" t="s">
        <v>2737</v>
      </c>
      <c r="D10681" s="35" t="s">
        <v>65</v>
      </c>
      <c r="E10681" s="59">
        <v>10</v>
      </c>
      <c r="F10681" s="26" t="s">
        <v>4121</v>
      </c>
      <c r="H10681" s="84">
        <v>94</v>
      </c>
      <c r="I10681" s="43" t="str">
        <f>IFERROR(VLOOKUP(H10681,#REF!,2,FALSE),"")</f>
        <v/>
      </c>
      <c r="J10681" s="47">
        <v>1</v>
      </c>
      <c r="K10681" s="41" t="s">
        <v>2411</v>
      </c>
      <c r="L10681" s="59">
        <v>10</v>
      </c>
      <c r="M10681" s="54" t="s">
        <v>570</v>
      </c>
      <c r="N10681" s="54" t="s">
        <v>570</v>
      </c>
      <c r="P10681" s="81">
        <v>72</v>
      </c>
      <c r="Q10681" s="56" t="str">
        <f>IFERROR(VLOOKUP(P10681,#REF!,2,FALSE),"")</f>
        <v/>
      </c>
      <c r="R10681" s="47">
        <v>0</v>
      </c>
      <c r="S10681" s="57" t="s">
        <v>63</v>
      </c>
      <c r="T10681" s="35" t="s">
        <v>8</v>
      </c>
      <c r="U10681" s="35" t="s">
        <v>64</v>
      </c>
    </row>
    <row r="10682" spans="1:21" ht="15.65" customHeight="1" x14ac:dyDescent="0.35">
      <c r="A10682" s="35" t="s">
        <v>2737</v>
      </c>
      <c r="B10682" s="36" t="s">
        <v>2737</v>
      </c>
      <c r="D10682" s="35" t="s">
        <v>65</v>
      </c>
      <c r="E10682" s="59">
        <v>11</v>
      </c>
      <c r="F10682" s="26" t="s">
        <v>2714</v>
      </c>
      <c r="H10682" s="84">
        <v>81</v>
      </c>
      <c r="I10682" s="43" t="str">
        <f>IFERROR(VLOOKUP(H10682,#REF!,2,FALSE),"")</f>
        <v/>
      </c>
      <c r="J10682" s="47">
        <v>1</v>
      </c>
      <c r="K10682" s="41" t="s">
        <v>2411</v>
      </c>
      <c r="L10682" s="59">
        <v>11</v>
      </c>
      <c r="M10682" s="65" t="s">
        <v>2588</v>
      </c>
      <c r="N10682" s="65" t="s">
        <v>2588</v>
      </c>
      <c r="P10682" s="43" t="s">
        <v>1002</v>
      </c>
      <c r="Q10682" s="56" t="str">
        <f>IFERROR(VLOOKUP(P10682,#REF!,2,FALSE),"")</f>
        <v/>
      </c>
      <c r="R10682" s="47">
        <v>0</v>
      </c>
      <c r="S10682" s="57" t="s">
        <v>63</v>
      </c>
      <c r="T10682" s="35" t="s">
        <v>8</v>
      </c>
      <c r="U10682" s="35" t="s">
        <v>64</v>
      </c>
    </row>
    <row r="10683" spans="1:21" ht="15.65" customHeight="1" x14ac:dyDescent="0.35">
      <c r="A10683" s="35" t="s">
        <v>2737</v>
      </c>
      <c r="B10683" s="36" t="s">
        <v>2737</v>
      </c>
      <c r="D10683" s="35" t="s">
        <v>65</v>
      </c>
      <c r="E10683" s="59">
        <v>12</v>
      </c>
      <c r="F10683" s="29" t="s">
        <v>32</v>
      </c>
      <c r="H10683" s="85" t="s">
        <v>593</v>
      </c>
      <c r="I10683" s="43" t="str">
        <f>IFERROR(VLOOKUP(H10683,#REF!,2,FALSE),"")</f>
        <v/>
      </c>
      <c r="J10683" s="47">
        <v>0</v>
      </c>
      <c r="K10683" s="41" t="s">
        <v>2411</v>
      </c>
      <c r="L10683" s="59">
        <v>12</v>
      </c>
      <c r="M10683" s="67" t="s">
        <v>2322</v>
      </c>
      <c r="N10683" s="67" t="s">
        <v>2322</v>
      </c>
      <c r="P10683" s="81"/>
      <c r="Q10683" s="56" t="str">
        <f>IFERROR(VLOOKUP(P10683,#REF!,2,FALSE),"")</f>
        <v/>
      </c>
      <c r="R10683" s="47">
        <v>1</v>
      </c>
      <c r="S10683" s="57" t="s">
        <v>63</v>
      </c>
      <c r="T10683" s="35" t="s">
        <v>8</v>
      </c>
      <c r="U10683" s="35" t="s">
        <v>64</v>
      </c>
    </row>
    <row r="10684" spans="1:21" ht="15.65" customHeight="1" x14ac:dyDescent="0.35">
      <c r="A10684" s="35" t="s">
        <v>2737</v>
      </c>
      <c r="B10684" s="36" t="s">
        <v>2737</v>
      </c>
      <c r="D10684" s="35" t="s">
        <v>65</v>
      </c>
      <c r="E10684" s="59">
        <v>13</v>
      </c>
      <c r="F10684" s="29" t="s">
        <v>32</v>
      </c>
      <c r="H10684" s="85" t="s">
        <v>593</v>
      </c>
      <c r="I10684" s="43" t="str">
        <f>IFERROR(VLOOKUP(H10684,#REF!,2,FALSE),"")</f>
        <v/>
      </c>
      <c r="J10684" s="47">
        <v>0</v>
      </c>
      <c r="K10684" s="41" t="s">
        <v>2411</v>
      </c>
      <c r="L10684" s="59">
        <v>13</v>
      </c>
      <c r="M10684" s="67" t="s">
        <v>2324</v>
      </c>
      <c r="N10684" s="67" t="s">
        <v>2324</v>
      </c>
      <c r="P10684" s="81"/>
      <c r="Q10684" s="56" t="str">
        <f>IFERROR(VLOOKUP(P10684,#REF!,2,FALSE),"")</f>
        <v/>
      </c>
      <c r="R10684" s="47">
        <v>1</v>
      </c>
      <c r="S10684" s="57" t="s">
        <v>63</v>
      </c>
      <c r="T10684" s="35" t="s">
        <v>8</v>
      </c>
      <c r="U10684" s="35" t="s">
        <v>64</v>
      </c>
    </row>
    <row r="10685" spans="1:21" ht="15.65" customHeight="1" x14ac:dyDescent="0.35">
      <c r="A10685" s="35" t="s">
        <v>2737</v>
      </c>
      <c r="B10685" s="36" t="s">
        <v>2737</v>
      </c>
      <c r="D10685" s="35" t="s">
        <v>65</v>
      </c>
      <c r="E10685" s="59">
        <v>14</v>
      </c>
      <c r="F10685" s="29" t="s">
        <v>32</v>
      </c>
      <c r="H10685" s="85" t="s">
        <v>593</v>
      </c>
      <c r="I10685" s="43" t="str">
        <f>IFERROR(VLOOKUP(H10685,#REF!,2,FALSE),"")</f>
        <v/>
      </c>
      <c r="J10685" s="47">
        <v>0</v>
      </c>
      <c r="K10685" s="41" t="s">
        <v>2411</v>
      </c>
      <c r="L10685" s="59">
        <v>14</v>
      </c>
      <c r="M10685" s="67" t="s">
        <v>2325</v>
      </c>
      <c r="N10685" s="67" t="s">
        <v>2325</v>
      </c>
      <c r="P10685" s="81"/>
      <c r="Q10685" s="56" t="str">
        <f>IFERROR(VLOOKUP(P10685,#REF!,2,FALSE),"")</f>
        <v/>
      </c>
      <c r="R10685" s="47">
        <v>1</v>
      </c>
      <c r="S10685" s="57" t="s">
        <v>63</v>
      </c>
      <c r="T10685" s="35" t="s">
        <v>8</v>
      </c>
      <c r="U10685" s="35" t="s">
        <v>64</v>
      </c>
    </row>
    <row r="10686" spans="1:21" ht="15.65" customHeight="1" x14ac:dyDescent="0.35">
      <c r="A10686" s="35" t="s">
        <v>2737</v>
      </c>
      <c r="B10686" s="36" t="s">
        <v>2737</v>
      </c>
      <c r="D10686" s="35" t="s">
        <v>73</v>
      </c>
      <c r="E10686" s="59">
        <v>1</v>
      </c>
      <c r="F10686" s="26" t="s">
        <v>4168</v>
      </c>
      <c r="H10686" s="84">
        <v>169</v>
      </c>
      <c r="I10686" s="43" t="str">
        <f>IFERROR(VLOOKUP(H10686,#REF!,2,FALSE),"")</f>
        <v/>
      </c>
      <c r="J10686" s="47">
        <v>0</v>
      </c>
      <c r="K10686" s="41" t="s">
        <v>2408</v>
      </c>
      <c r="L10686" s="59">
        <v>1</v>
      </c>
      <c r="M10686" s="57" t="s">
        <v>3711</v>
      </c>
      <c r="N10686" s="57" t="s">
        <v>3711</v>
      </c>
      <c r="P10686" s="81">
        <v>145</v>
      </c>
      <c r="Q10686" s="56" t="str">
        <f>IFERROR(VLOOKUP(P10686,#REF!,2,FALSE),"")</f>
        <v/>
      </c>
      <c r="R10686" s="47">
        <v>1</v>
      </c>
      <c r="S10686" s="57" t="s">
        <v>63</v>
      </c>
      <c r="T10686" s="35" t="s">
        <v>8</v>
      </c>
      <c r="U10686" s="35" t="s">
        <v>72</v>
      </c>
    </row>
    <row r="10687" spans="1:21" ht="15.65" customHeight="1" x14ac:dyDescent="0.35">
      <c r="A10687" s="35" t="s">
        <v>2737</v>
      </c>
      <c r="B10687" s="36" t="s">
        <v>2737</v>
      </c>
      <c r="D10687" s="35" t="s">
        <v>73</v>
      </c>
      <c r="E10687" s="59">
        <v>2</v>
      </c>
      <c r="F10687" s="57" t="s">
        <v>3764</v>
      </c>
      <c r="H10687" s="84">
        <v>165</v>
      </c>
      <c r="I10687" s="43" t="str">
        <f>IFERROR(VLOOKUP(H10687,#REF!,2,FALSE),"")</f>
        <v/>
      </c>
      <c r="J10687" s="47">
        <v>1</v>
      </c>
      <c r="K10687" s="41" t="s">
        <v>2408</v>
      </c>
      <c r="L10687" s="59">
        <v>2</v>
      </c>
      <c r="M10687" s="57" t="s">
        <v>3692</v>
      </c>
      <c r="N10687" s="57" t="s">
        <v>3692</v>
      </c>
      <c r="P10687" s="81">
        <v>141</v>
      </c>
      <c r="Q10687" s="56" t="str">
        <f>IFERROR(VLOOKUP(P10687,#REF!,2,FALSE),"")</f>
        <v/>
      </c>
      <c r="R10687" s="47">
        <v>0</v>
      </c>
      <c r="S10687" s="57" t="s">
        <v>63</v>
      </c>
      <c r="T10687" s="35" t="s">
        <v>8</v>
      </c>
      <c r="U10687" s="35" t="s">
        <v>72</v>
      </c>
    </row>
    <row r="10688" spans="1:21" ht="15.65" customHeight="1" x14ac:dyDescent="0.35">
      <c r="A10688" s="35" t="s">
        <v>2737</v>
      </c>
      <c r="B10688" s="36" t="s">
        <v>2737</v>
      </c>
      <c r="D10688" s="35" t="s">
        <v>73</v>
      </c>
      <c r="E10688" s="59">
        <v>3</v>
      </c>
      <c r="F10688" s="29" t="s">
        <v>3798</v>
      </c>
      <c r="H10688" s="84">
        <v>159</v>
      </c>
      <c r="I10688" s="43" t="str">
        <f>IFERROR(VLOOKUP(H10688,#REF!,2,FALSE),"")</f>
        <v/>
      </c>
      <c r="J10688" s="47">
        <v>1</v>
      </c>
      <c r="K10688" s="41" t="s">
        <v>2408</v>
      </c>
      <c r="L10688" s="59">
        <v>3</v>
      </c>
      <c r="M10688" s="67" t="s">
        <v>1983</v>
      </c>
      <c r="N10688" s="67" t="s">
        <v>1983</v>
      </c>
      <c r="P10688" s="81">
        <v>135</v>
      </c>
      <c r="Q10688" s="56" t="str">
        <f>IFERROR(VLOOKUP(P10688,#REF!,2,FALSE),"")</f>
        <v/>
      </c>
      <c r="R10688" s="47">
        <v>0</v>
      </c>
      <c r="S10688" s="57" t="s">
        <v>63</v>
      </c>
      <c r="T10688" s="35" t="s">
        <v>8</v>
      </c>
      <c r="U10688" s="35" t="s">
        <v>72</v>
      </c>
    </row>
    <row r="10689" spans="1:21" ht="15.65" customHeight="1" x14ac:dyDescent="0.35">
      <c r="A10689" s="35" t="s">
        <v>2737</v>
      </c>
      <c r="B10689" s="36" t="s">
        <v>2737</v>
      </c>
      <c r="D10689" s="35" t="s">
        <v>73</v>
      </c>
      <c r="E10689" s="59">
        <v>4</v>
      </c>
      <c r="F10689" s="57" t="s">
        <v>3543</v>
      </c>
      <c r="H10689" s="84">
        <v>159</v>
      </c>
      <c r="I10689" s="43" t="str">
        <f>IFERROR(VLOOKUP(H10689,#REF!,2,FALSE),"")</f>
        <v/>
      </c>
      <c r="J10689" s="47">
        <v>1</v>
      </c>
      <c r="K10689" s="41" t="s">
        <v>2408</v>
      </c>
      <c r="L10689" s="59">
        <v>4</v>
      </c>
      <c r="M10689" s="67" t="s">
        <v>2317</v>
      </c>
      <c r="N10689" s="67" t="s">
        <v>2317</v>
      </c>
      <c r="P10689" s="81">
        <v>129</v>
      </c>
      <c r="Q10689" s="56" t="str">
        <f>IFERROR(VLOOKUP(P10689,#REF!,2,FALSE),"")</f>
        <v/>
      </c>
      <c r="R10689" s="47">
        <v>0</v>
      </c>
      <c r="S10689" s="57" t="s">
        <v>63</v>
      </c>
      <c r="T10689" s="35" t="s">
        <v>8</v>
      </c>
      <c r="U10689" s="35" t="s">
        <v>72</v>
      </c>
    </row>
    <row r="10690" spans="1:21" ht="15.65" customHeight="1" x14ac:dyDescent="0.35">
      <c r="A10690" s="35" t="s">
        <v>2737</v>
      </c>
      <c r="B10690" s="36" t="s">
        <v>2737</v>
      </c>
      <c r="D10690" s="35" t="s">
        <v>73</v>
      </c>
      <c r="E10690" s="59">
        <v>5</v>
      </c>
      <c r="F10690" s="46" t="s">
        <v>3488</v>
      </c>
      <c r="H10690" s="84">
        <v>159</v>
      </c>
      <c r="I10690" s="43" t="str">
        <f>IFERROR(VLOOKUP(H10690,#REF!,2,FALSE),"")</f>
        <v/>
      </c>
      <c r="J10690" s="47">
        <v>1</v>
      </c>
      <c r="K10690" s="41" t="s">
        <v>2408</v>
      </c>
      <c r="L10690" s="59">
        <v>5</v>
      </c>
      <c r="M10690" s="65" t="s">
        <v>3694</v>
      </c>
      <c r="N10690" s="65" t="s">
        <v>3694</v>
      </c>
      <c r="P10690" s="81">
        <v>128</v>
      </c>
      <c r="Q10690" s="56" t="str">
        <f>IFERROR(VLOOKUP(P10690,#REF!,2,FALSE),"")</f>
        <v/>
      </c>
      <c r="R10690" s="47">
        <v>0</v>
      </c>
      <c r="S10690" s="57" t="s">
        <v>63</v>
      </c>
      <c r="T10690" s="35" t="s">
        <v>8</v>
      </c>
      <c r="U10690" s="35" t="s">
        <v>72</v>
      </c>
    </row>
    <row r="10691" spans="1:21" ht="15.65" customHeight="1" x14ac:dyDescent="0.35">
      <c r="A10691" s="35" t="s">
        <v>2737</v>
      </c>
      <c r="B10691" s="36" t="s">
        <v>2737</v>
      </c>
      <c r="D10691" s="35" t="s">
        <v>73</v>
      </c>
      <c r="E10691" s="59">
        <v>6</v>
      </c>
      <c r="F10691" s="30" t="s">
        <v>4075</v>
      </c>
      <c r="H10691" s="84">
        <v>159</v>
      </c>
      <c r="I10691" s="43" t="str">
        <f>IFERROR(VLOOKUP(H10691,#REF!,2,FALSE),"")</f>
        <v/>
      </c>
      <c r="J10691" s="47">
        <v>1</v>
      </c>
      <c r="K10691" s="41" t="s">
        <v>2408</v>
      </c>
      <c r="L10691" s="59">
        <v>6</v>
      </c>
      <c r="M10691" s="67" t="s">
        <v>2353</v>
      </c>
      <c r="N10691" s="67" t="s">
        <v>2353</v>
      </c>
      <c r="P10691" s="81">
        <v>123</v>
      </c>
      <c r="Q10691" s="56" t="str">
        <f>IFERROR(VLOOKUP(P10691,#REF!,2,FALSE),"")</f>
        <v/>
      </c>
      <c r="R10691" s="47">
        <v>0</v>
      </c>
      <c r="S10691" s="57" t="s">
        <v>63</v>
      </c>
      <c r="T10691" s="35" t="s">
        <v>8</v>
      </c>
      <c r="U10691" s="35" t="s">
        <v>72</v>
      </c>
    </row>
    <row r="10692" spans="1:21" ht="15.65" customHeight="1" x14ac:dyDescent="0.35">
      <c r="A10692" s="35" t="s">
        <v>2737</v>
      </c>
      <c r="B10692" s="36" t="s">
        <v>2737</v>
      </c>
      <c r="D10692" s="35" t="s">
        <v>73</v>
      </c>
      <c r="E10692" s="59">
        <v>7</v>
      </c>
      <c r="F10692" s="30" t="s">
        <v>4110</v>
      </c>
      <c r="H10692" s="84">
        <v>148</v>
      </c>
      <c r="I10692" s="43" t="str">
        <f>IFERROR(VLOOKUP(H10692,#REF!,2,FALSE),"")</f>
        <v/>
      </c>
      <c r="J10692" s="47">
        <v>0.5</v>
      </c>
      <c r="K10692" s="41" t="s">
        <v>2408</v>
      </c>
      <c r="L10692" s="59">
        <v>7</v>
      </c>
      <c r="M10692" s="57" t="s">
        <v>2514</v>
      </c>
      <c r="N10692" s="57" t="s">
        <v>2514</v>
      </c>
      <c r="P10692" s="81">
        <v>121</v>
      </c>
      <c r="Q10692" s="56" t="str">
        <f>IFERROR(VLOOKUP(P10692,#REF!,2,FALSE),"")</f>
        <v/>
      </c>
      <c r="R10692" s="47">
        <v>0.5</v>
      </c>
      <c r="S10692" s="57" t="s">
        <v>63</v>
      </c>
      <c r="T10692" s="35" t="s">
        <v>8</v>
      </c>
      <c r="U10692" s="35" t="s">
        <v>72</v>
      </c>
    </row>
    <row r="10693" spans="1:21" ht="15.65" customHeight="1" x14ac:dyDescent="0.35">
      <c r="A10693" s="35" t="s">
        <v>2737</v>
      </c>
      <c r="B10693" s="36" t="s">
        <v>2737</v>
      </c>
      <c r="D10693" s="35" t="s">
        <v>73</v>
      </c>
      <c r="E10693" s="59">
        <v>8</v>
      </c>
      <c r="F10693" s="26" t="s">
        <v>2692</v>
      </c>
      <c r="H10693" s="85" t="s">
        <v>1002</v>
      </c>
      <c r="I10693" s="43" t="str">
        <f>IFERROR(VLOOKUP(H10693,#REF!,2,FALSE),"")</f>
        <v/>
      </c>
      <c r="J10693" s="47">
        <v>0.5</v>
      </c>
      <c r="K10693" s="41" t="s">
        <v>2408</v>
      </c>
      <c r="L10693" s="59">
        <v>8</v>
      </c>
      <c r="M10693" s="67" t="s">
        <v>2586</v>
      </c>
      <c r="N10693" s="67" t="s">
        <v>2586</v>
      </c>
      <c r="P10693" s="81">
        <v>114</v>
      </c>
      <c r="Q10693" s="56" t="str">
        <f>IFERROR(VLOOKUP(P10693,#REF!,2,FALSE),"")</f>
        <v/>
      </c>
      <c r="R10693" s="47">
        <v>0.5</v>
      </c>
      <c r="S10693" s="57" t="s">
        <v>63</v>
      </c>
      <c r="T10693" s="35" t="s">
        <v>8</v>
      </c>
      <c r="U10693" s="35" t="s">
        <v>72</v>
      </c>
    </row>
    <row r="10694" spans="1:21" ht="15.65" customHeight="1" x14ac:dyDescent="0.35">
      <c r="A10694" s="35" t="s">
        <v>2737</v>
      </c>
      <c r="B10694" s="36" t="s">
        <v>2737</v>
      </c>
      <c r="D10694" s="35" t="s">
        <v>73</v>
      </c>
      <c r="E10694" s="59">
        <v>9</v>
      </c>
      <c r="F10694" s="30" t="s">
        <v>4088</v>
      </c>
      <c r="H10694" s="84">
        <v>144</v>
      </c>
      <c r="I10694" s="43" t="str">
        <f>IFERROR(VLOOKUP(H10694,#REF!,2,FALSE),"")</f>
        <v/>
      </c>
      <c r="J10694" s="47">
        <v>1</v>
      </c>
      <c r="K10694" s="41" t="s">
        <v>2408</v>
      </c>
      <c r="L10694" s="59">
        <v>9</v>
      </c>
      <c r="M10694" s="66" t="s">
        <v>3714</v>
      </c>
      <c r="N10694" s="66" t="s">
        <v>3714</v>
      </c>
      <c r="P10694" s="81">
        <v>109</v>
      </c>
      <c r="Q10694" s="56" t="str">
        <f>IFERROR(VLOOKUP(P10694,#REF!,2,FALSE),"")</f>
        <v/>
      </c>
      <c r="R10694" s="47">
        <v>0</v>
      </c>
      <c r="S10694" s="57" t="s">
        <v>63</v>
      </c>
      <c r="T10694" s="35" t="s">
        <v>8</v>
      </c>
      <c r="U10694" s="35" t="s">
        <v>72</v>
      </c>
    </row>
    <row r="10695" spans="1:21" ht="15.65" customHeight="1" x14ac:dyDescent="0.35">
      <c r="A10695" s="35" t="s">
        <v>2737</v>
      </c>
      <c r="B10695" s="36" t="s">
        <v>2737</v>
      </c>
      <c r="D10695" s="35" t="s">
        <v>73</v>
      </c>
      <c r="E10695" s="59">
        <v>10</v>
      </c>
      <c r="F10695" s="66" t="s">
        <v>3419</v>
      </c>
      <c r="H10695" s="84">
        <v>143</v>
      </c>
      <c r="I10695" s="43" t="str">
        <f>IFERROR(VLOOKUP(H10695,#REF!,2,FALSE),"")</f>
        <v/>
      </c>
      <c r="J10695" s="47">
        <v>1</v>
      </c>
      <c r="K10695" s="41" t="s">
        <v>2408</v>
      </c>
      <c r="L10695" s="59">
        <v>10</v>
      </c>
      <c r="M10695" s="57" t="s">
        <v>2522</v>
      </c>
      <c r="N10695" s="57" t="s">
        <v>2522</v>
      </c>
      <c r="P10695" s="81">
        <v>109</v>
      </c>
      <c r="Q10695" s="56" t="str">
        <f>IFERROR(VLOOKUP(P10695,#REF!,2,FALSE),"")</f>
        <v/>
      </c>
      <c r="R10695" s="47">
        <v>0</v>
      </c>
      <c r="S10695" s="57" t="s">
        <v>63</v>
      </c>
      <c r="T10695" s="35" t="s">
        <v>8</v>
      </c>
      <c r="U10695" s="35" t="s">
        <v>72</v>
      </c>
    </row>
    <row r="10696" spans="1:21" ht="15.65" customHeight="1" x14ac:dyDescent="0.35">
      <c r="A10696" s="35" t="s">
        <v>2737</v>
      </c>
      <c r="B10696" s="36" t="s">
        <v>2737</v>
      </c>
      <c r="D10696" s="35" t="s">
        <v>73</v>
      </c>
      <c r="E10696" s="59">
        <v>11</v>
      </c>
      <c r="F10696" s="46" t="s">
        <v>3552</v>
      </c>
      <c r="H10696" s="84">
        <v>141</v>
      </c>
      <c r="I10696" s="43" t="str">
        <f>IFERROR(VLOOKUP(H10696,#REF!,2,FALSE),"")</f>
        <v/>
      </c>
      <c r="J10696" s="47">
        <v>1</v>
      </c>
      <c r="K10696" s="41" t="s">
        <v>2408</v>
      </c>
      <c r="L10696" s="59">
        <v>11</v>
      </c>
      <c r="M10696" s="57" t="s">
        <v>3713</v>
      </c>
      <c r="N10696" s="57" t="s">
        <v>3713</v>
      </c>
      <c r="P10696" s="81">
        <v>104</v>
      </c>
      <c r="Q10696" s="56" t="str">
        <f>IFERROR(VLOOKUP(P10696,#REF!,2,FALSE),"")</f>
        <v/>
      </c>
      <c r="R10696" s="47">
        <v>0</v>
      </c>
      <c r="S10696" s="57" t="s">
        <v>63</v>
      </c>
      <c r="T10696" s="35" t="s">
        <v>8</v>
      </c>
      <c r="U10696" s="35" t="s">
        <v>72</v>
      </c>
    </row>
    <row r="10697" spans="1:21" ht="15.65" customHeight="1" x14ac:dyDescent="0.35">
      <c r="A10697" s="35" t="s">
        <v>2737</v>
      </c>
      <c r="B10697" s="36" t="s">
        <v>2737</v>
      </c>
      <c r="D10697" s="35" t="s">
        <v>73</v>
      </c>
      <c r="E10697" s="59">
        <v>12</v>
      </c>
      <c r="F10697" s="29" t="s">
        <v>4082</v>
      </c>
      <c r="H10697" s="84">
        <v>129</v>
      </c>
      <c r="I10697" s="43" t="str">
        <f>IFERROR(VLOOKUP(H10697,#REF!,2,FALSE),"")</f>
        <v/>
      </c>
      <c r="J10697" s="47">
        <v>1</v>
      </c>
      <c r="K10697" s="41" t="s">
        <v>2408</v>
      </c>
      <c r="L10697" s="59">
        <v>12</v>
      </c>
      <c r="M10697" s="67" t="s">
        <v>2567</v>
      </c>
      <c r="N10697" s="67" t="s">
        <v>2567</v>
      </c>
      <c r="P10697" s="81">
        <v>100</v>
      </c>
      <c r="Q10697" s="56" t="str">
        <f>IFERROR(VLOOKUP(P10697,#REF!,2,FALSE),"")</f>
        <v/>
      </c>
      <c r="R10697" s="47">
        <v>0</v>
      </c>
      <c r="S10697" s="57" t="s">
        <v>63</v>
      </c>
      <c r="T10697" s="35" t="s">
        <v>8</v>
      </c>
      <c r="U10697" s="35" t="s">
        <v>72</v>
      </c>
    </row>
    <row r="10698" spans="1:21" ht="15.65" customHeight="1" x14ac:dyDescent="0.35">
      <c r="A10698" s="35" t="s">
        <v>2737</v>
      </c>
      <c r="B10698" s="36" t="s">
        <v>2737</v>
      </c>
      <c r="D10698" s="35" t="s">
        <v>73</v>
      </c>
      <c r="E10698" s="59">
        <v>13</v>
      </c>
      <c r="F10698" s="66" t="s">
        <v>3399</v>
      </c>
      <c r="H10698" s="84">
        <v>123</v>
      </c>
      <c r="I10698" s="43" t="str">
        <f>IFERROR(VLOOKUP(H10698,#REF!,2,FALSE),"")</f>
        <v/>
      </c>
      <c r="J10698" s="47">
        <v>1</v>
      </c>
      <c r="K10698" s="41" t="s">
        <v>2408</v>
      </c>
      <c r="L10698" s="59">
        <v>13</v>
      </c>
      <c r="M10698" s="67" t="s">
        <v>2321</v>
      </c>
      <c r="N10698" s="67" t="s">
        <v>2321</v>
      </c>
      <c r="P10698" s="81">
        <v>98</v>
      </c>
      <c r="Q10698" s="56" t="str">
        <f>IFERROR(VLOOKUP(P10698,#REF!,2,FALSE),"")</f>
        <v/>
      </c>
      <c r="R10698" s="47">
        <v>0</v>
      </c>
      <c r="S10698" s="57" t="s">
        <v>63</v>
      </c>
      <c r="T10698" s="35" t="s">
        <v>8</v>
      </c>
      <c r="U10698" s="35" t="s">
        <v>72</v>
      </c>
    </row>
    <row r="10699" spans="1:21" ht="15.65" customHeight="1" x14ac:dyDescent="0.35">
      <c r="A10699" s="35" t="s">
        <v>2737</v>
      </c>
      <c r="B10699" s="36" t="s">
        <v>2737</v>
      </c>
      <c r="D10699" s="35" t="s">
        <v>73</v>
      </c>
      <c r="E10699" s="59">
        <v>14</v>
      </c>
      <c r="F10699" s="57" t="s">
        <v>3521</v>
      </c>
      <c r="H10699" s="84">
        <v>122</v>
      </c>
      <c r="I10699" s="43" t="str">
        <f>IFERROR(VLOOKUP(H10699,#REF!,2,FALSE),"")</f>
        <v/>
      </c>
      <c r="J10699" s="47">
        <v>0.5</v>
      </c>
      <c r="K10699" s="41" t="s">
        <v>2408</v>
      </c>
      <c r="L10699" s="59">
        <v>14</v>
      </c>
      <c r="M10699" s="67" t="s">
        <v>2701</v>
      </c>
      <c r="N10699" s="67" t="s">
        <v>2701</v>
      </c>
      <c r="P10699" s="81">
        <v>99</v>
      </c>
      <c r="Q10699" s="56" t="str">
        <f>IFERROR(VLOOKUP(P10699,#REF!,2,FALSE),"")</f>
        <v/>
      </c>
      <c r="R10699" s="47">
        <v>0.5</v>
      </c>
      <c r="S10699" s="57" t="s">
        <v>63</v>
      </c>
      <c r="T10699" s="35" t="s">
        <v>8</v>
      </c>
      <c r="U10699" s="35" t="s">
        <v>72</v>
      </c>
    </row>
    <row r="10700" spans="1:21" ht="15.65" customHeight="1" x14ac:dyDescent="0.35">
      <c r="A10700" s="35" t="s">
        <v>2737</v>
      </c>
      <c r="B10700" s="36" t="s">
        <v>2737</v>
      </c>
      <c r="D10700" s="35" t="s">
        <v>73</v>
      </c>
      <c r="E10700" s="59">
        <v>15</v>
      </c>
      <c r="F10700" s="30" t="s">
        <v>4072</v>
      </c>
      <c r="H10700" s="84">
        <v>121</v>
      </c>
      <c r="I10700" s="43" t="str">
        <f>IFERROR(VLOOKUP(H10700,#REF!,2,FALSE),"")</f>
        <v/>
      </c>
      <c r="J10700" s="47">
        <v>1</v>
      </c>
      <c r="K10700" s="41" t="s">
        <v>2408</v>
      </c>
      <c r="L10700" s="59">
        <v>15</v>
      </c>
      <c r="M10700" s="67" t="s">
        <v>2387</v>
      </c>
      <c r="N10700" s="67" t="s">
        <v>2387</v>
      </c>
      <c r="P10700" s="81">
        <v>93</v>
      </c>
      <c r="Q10700" s="56" t="str">
        <f>IFERROR(VLOOKUP(P10700,#REF!,2,FALSE),"")</f>
        <v/>
      </c>
      <c r="R10700" s="47">
        <v>0</v>
      </c>
      <c r="S10700" s="57" t="s">
        <v>63</v>
      </c>
      <c r="T10700" s="35" t="s">
        <v>8</v>
      </c>
      <c r="U10700" s="35" t="s">
        <v>72</v>
      </c>
    </row>
    <row r="10701" spans="1:21" ht="15.65" customHeight="1" x14ac:dyDescent="0.35">
      <c r="A10701" s="35" t="s">
        <v>2737</v>
      </c>
      <c r="B10701" s="36" t="s">
        <v>2737</v>
      </c>
      <c r="D10701" s="35" t="s">
        <v>73</v>
      </c>
      <c r="E10701" s="59">
        <v>16</v>
      </c>
      <c r="F10701" s="26" t="s">
        <v>2702</v>
      </c>
      <c r="H10701" s="85" t="s">
        <v>1002</v>
      </c>
      <c r="I10701" s="43" t="str">
        <f>IFERROR(VLOOKUP(H10701,#REF!,2,FALSE),"")</f>
        <v/>
      </c>
      <c r="J10701" s="47">
        <v>1</v>
      </c>
      <c r="K10701" s="41" t="s">
        <v>2408</v>
      </c>
      <c r="L10701" s="59">
        <v>16</v>
      </c>
      <c r="M10701" s="57" t="s">
        <v>2515</v>
      </c>
      <c r="N10701" s="57" t="s">
        <v>2515</v>
      </c>
      <c r="P10701" s="81">
        <v>89</v>
      </c>
      <c r="Q10701" s="56" t="str">
        <f>IFERROR(VLOOKUP(P10701,#REF!,2,FALSE),"")</f>
        <v/>
      </c>
      <c r="R10701" s="47">
        <v>0</v>
      </c>
      <c r="S10701" s="57" t="s">
        <v>63</v>
      </c>
      <c r="T10701" s="35" t="s">
        <v>8</v>
      </c>
      <c r="U10701" s="35" t="s">
        <v>72</v>
      </c>
    </row>
    <row r="10702" spans="1:21" ht="15.65" customHeight="1" x14ac:dyDescent="0.35">
      <c r="A10702" s="35" t="s">
        <v>2737</v>
      </c>
      <c r="B10702" s="36" t="s">
        <v>2737</v>
      </c>
      <c r="D10702" s="35" t="s">
        <v>73</v>
      </c>
      <c r="E10702" s="59">
        <v>17</v>
      </c>
      <c r="F10702" s="66" t="s">
        <v>3402</v>
      </c>
      <c r="H10702" s="84">
        <v>119</v>
      </c>
      <c r="I10702" s="43" t="str">
        <f>IFERROR(VLOOKUP(H10702,#REF!,2,FALSE),"")</f>
        <v/>
      </c>
      <c r="J10702" s="27">
        <v>0.5</v>
      </c>
      <c r="K10702" s="41" t="s">
        <v>2408</v>
      </c>
      <c r="L10702" s="59">
        <v>17</v>
      </c>
      <c r="M10702" s="67" t="s">
        <v>2322</v>
      </c>
      <c r="N10702" s="67" t="s">
        <v>2322</v>
      </c>
      <c r="P10702" s="81">
        <v>85</v>
      </c>
      <c r="Q10702" s="56" t="str">
        <f>IFERROR(VLOOKUP(P10702,#REF!,2,FALSE),"")</f>
        <v/>
      </c>
      <c r="R10702" s="47">
        <v>0.5</v>
      </c>
      <c r="S10702" s="57" t="s">
        <v>63</v>
      </c>
      <c r="T10702" s="35" t="s">
        <v>8</v>
      </c>
      <c r="U10702" s="35" t="s">
        <v>72</v>
      </c>
    </row>
    <row r="10703" spans="1:21" ht="15.65" customHeight="1" x14ac:dyDescent="0.35">
      <c r="A10703" s="35" t="s">
        <v>2737</v>
      </c>
      <c r="B10703" s="36" t="s">
        <v>2737</v>
      </c>
      <c r="D10703" s="35" t="s">
        <v>73</v>
      </c>
      <c r="E10703" s="59">
        <v>18</v>
      </c>
      <c r="F10703" s="29" t="s">
        <v>4070</v>
      </c>
      <c r="H10703" s="84">
        <v>117</v>
      </c>
      <c r="I10703" s="43" t="str">
        <f>IFERROR(VLOOKUP(H10703,#REF!,2,FALSE),"")</f>
        <v/>
      </c>
      <c r="J10703" s="27">
        <v>1</v>
      </c>
      <c r="K10703" s="41" t="s">
        <v>2408</v>
      </c>
      <c r="L10703" s="59">
        <v>18</v>
      </c>
      <c r="M10703" s="65" t="s">
        <v>2588</v>
      </c>
      <c r="N10703" s="65" t="s">
        <v>2588</v>
      </c>
      <c r="P10703" s="43" t="s">
        <v>1002</v>
      </c>
      <c r="Q10703" s="56" t="str">
        <f>IFERROR(VLOOKUP(P10703,#REF!,2,FALSE),"")</f>
        <v/>
      </c>
      <c r="R10703" s="47">
        <v>0</v>
      </c>
      <c r="S10703" s="57" t="s">
        <v>63</v>
      </c>
      <c r="T10703" s="35" t="s">
        <v>8</v>
      </c>
      <c r="U10703" s="35" t="s">
        <v>72</v>
      </c>
    </row>
    <row r="10704" spans="1:21" ht="15.65" customHeight="1" x14ac:dyDescent="0.35">
      <c r="A10704" s="35" t="s">
        <v>2737</v>
      </c>
      <c r="B10704" s="36" t="s">
        <v>2737</v>
      </c>
      <c r="D10704" s="35" t="s">
        <v>73</v>
      </c>
      <c r="E10704" s="59">
        <v>19</v>
      </c>
      <c r="F10704" s="26" t="s">
        <v>593</v>
      </c>
      <c r="H10704" s="85" t="s">
        <v>593</v>
      </c>
      <c r="I10704" s="43" t="str">
        <f>IFERROR(VLOOKUP(H10704,#REF!,2,FALSE),"")</f>
        <v/>
      </c>
      <c r="J10704" s="27"/>
      <c r="K10704" s="41" t="s">
        <v>2408</v>
      </c>
      <c r="L10704" s="59">
        <v>19</v>
      </c>
      <c r="M10704" s="62"/>
      <c r="N10704" s="62"/>
      <c r="P10704" s="85"/>
      <c r="Q10704" s="56" t="str">
        <f>IFERROR(VLOOKUP(P10704,#REF!,2,FALSE),"")</f>
        <v/>
      </c>
      <c r="R10704" s="47"/>
      <c r="S10704" s="57" t="s">
        <v>63</v>
      </c>
      <c r="T10704" s="35" t="s">
        <v>8</v>
      </c>
      <c r="U10704" s="35" t="s">
        <v>72</v>
      </c>
    </row>
    <row r="10705" spans="1:21" ht="15.65" customHeight="1" x14ac:dyDescent="0.35">
      <c r="A10705" s="35" t="s">
        <v>2737</v>
      </c>
      <c r="B10705" s="36" t="s">
        <v>2737</v>
      </c>
      <c r="D10705" s="35" t="s">
        <v>73</v>
      </c>
      <c r="E10705" s="59">
        <v>20</v>
      </c>
      <c r="F10705" s="26" t="s">
        <v>593</v>
      </c>
      <c r="H10705" s="85" t="s">
        <v>593</v>
      </c>
      <c r="I10705" s="43" t="str">
        <f>IFERROR(VLOOKUP(H10705,#REF!,2,FALSE),"")</f>
        <v/>
      </c>
      <c r="J10705" s="27"/>
      <c r="K10705" s="41" t="s">
        <v>2408</v>
      </c>
      <c r="L10705" s="59">
        <v>20</v>
      </c>
      <c r="M10705" s="62"/>
      <c r="N10705" s="62"/>
      <c r="P10705" s="85"/>
      <c r="Q10705" s="56" t="str">
        <f>IFERROR(VLOOKUP(P10705,#REF!,2,FALSE),"")</f>
        <v/>
      </c>
      <c r="R10705" s="47"/>
      <c r="S10705" s="57" t="s">
        <v>63</v>
      </c>
      <c r="T10705" s="35" t="s">
        <v>8</v>
      </c>
      <c r="U10705" s="35" t="s">
        <v>72</v>
      </c>
    </row>
    <row r="10706" spans="1:21" ht="15.65" customHeight="1" x14ac:dyDescent="0.35">
      <c r="A10706" s="35" t="s">
        <v>2737</v>
      </c>
      <c r="B10706" s="36" t="s">
        <v>2737</v>
      </c>
      <c r="D10706" s="35" t="s">
        <v>65</v>
      </c>
      <c r="E10706" s="59">
        <v>1</v>
      </c>
      <c r="F10706" s="57" t="s">
        <v>3404</v>
      </c>
      <c r="H10706" s="84">
        <v>124</v>
      </c>
      <c r="I10706" s="43" t="str">
        <f>IFERROR(VLOOKUP(H10706,#REF!,2,FALSE),"")</f>
        <v/>
      </c>
      <c r="J10706" s="47">
        <v>0</v>
      </c>
      <c r="K10706" s="41" t="s">
        <v>79</v>
      </c>
      <c r="L10706" s="59">
        <v>1</v>
      </c>
      <c r="M10706" s="67" t="s">
        <v>2685</v>
      </c>
      <c r="N10706" s="67" t="s">
        <v>2685</v>
      </c>
      <c r="P10706" s="85">
        <v>121</v>
      </c>
      <c r="Q10706" s="56" t="str">
        <f>IFERROR(VLOOKUP(P10706,#REF!,2,FALSE),"")</f>
        <v/>
      </c>
      <c r="R10706" s="47">
        <v>1</v>
      </c>
      <c r="S10706" s="57" t="s">
        <v>91</v>
      </c>
      <c r="T10706" s="35" t="s">
        <v>69</v>
      </c>
      <c r="U10706" s="35" t="s">
        <v>64</v>
      </c>
    </row>
    <row r="10707" spans="1:21" ht="15.65" customHeight="1" x14ac:dyDescent="0.35">
      <c r="A10707" s="35" t="s">
        <v>2737</v>
      </c>
      <c r="B10707" s="36" t="s">
        <v>2737</v>
      </c>
      <c r="D10707" s="35" t="s">
        <v>65</v>
      </c>
      <c r="E10707" s="59">
        <v>2</v>
      </c>
      <c r="F10707" s="66" t="s">
        <v>3399</v>
      </c>
      <c r="H10707" s="84">
        <v>123</v>
      </c>
      <c r="I10707" s="43" t="str">
        <f>IFERROR(VLOOKUP(H10707,#REF!,2,FALSE),"")</f>
        <v/>
      </c>
      <c r="J10707" s="47">
        <v>0.5</v>
      </c>
      <c r="K10707" s="41" t="s">
        <v>79</v>
      </c>
      <c r="L10707" s="59">
        <v>2</v>
      </c>
      <c r="M10707" s="67" t="s">
        <v>2460</v>
      </c>
      <c r="N10707" s="67" t="s">
        <v>2460</v>
      </c>
      <c r="P10707" s="85">
        <v>120</v>
      </c>
      <c r="Q10707" s="56" t="str">
        <f>IFERROR(VLOOKUP(P10707,#REF!,2,FALSE),"")</f>
        <v/>
      </c>
      <c r="R10707" s="47">
        <v>0.5</v>
      </c>
      <c r="S10707" s="57" t="s">
        <v>91</v>
      </c>
      <c r="T10707" s="35" t="s">
        <v>69</v>
      </c>
      <c r="U10707" s="35" t="s">
        <v>64</v>
      </c>
    </row>
    <row r="10708" spans="1:21" ht="15.65" customHeight="1" x14ac:dyDescent="0.35">
      <c r="A10708" s="35" t="s">
        <v>2737</v>
      </c>
      <c r="B10708" s="36" t="s">
        <v>2737</v>
      </c>
      <c r="D10708" s="35" t="s">
        <v>65</v>
      </c>
      <c r="E10708" s="59">
        <v>3</v>
      </c>
      <c r="F10708" s="57" t="s">
        <v>3521</v>
      </c>
      <c r="H10708" s="84">
        <v>122</v>
      </c>
      <c r="I10708" s="43" t="str">
        <f>IFERROR(VLOOKUP(H10708,#REF!,2,FALSE),"")</f>
        <v/>
      </c>
      <c r="J10708" s="47">
        <v>1</v>
      </c>
      <c r="K10708" s="41" t="s">
        <v>79</v>
      </c>
      <c r="L10708" s="59">
        <v>3</v>
      </c>
      <c r="M10708" s="67" t="s">
        <v>1010</v>
      </c>
      <c r="N10708" s="67" t="s">
        <v>1010</v>
      </c>
      <c r="P10708" s="85">
        <v>120</v>
      </c>
      <c r="Q10708" s="56" t="str">
        <f>IFERROR(VLOOKUP(P10708,#REF!,2,FALSE),"")</f>
        <v/>
      </c>
      <c r="R10708" s="47">
        <v>0</v>
      </c>
      <c r="S10708" s="57" t="s">
        <v>91</v>
      </c>
      <c r="T10708" s="35" t="s">
        <v>69</v>
      </c>
      <c r="U10708" s="35" t="s">
        <v>64</v>
      </c>
    </row>
    <row r="10709" spans="1:21" ht="15.65" customHeight="1" x14ac:dyDescent="0.35">
      <c r="A10709" s="35" t="s">
        <v>2737</v>
      </c>
      <c r="B10709" s="36" t="s">
        <v>2737</v>
      </c>
      <c r="D10709" s="35" t="s">
        <v>65</v>
      </c>
      <c r="E10709" s="59">
        <v>4</v>
      </c>
      <c r="F10709" s="30" t="s">
        <v>4072</v>
      </c>
      <c r="H10709" s="84">
        <v>121</v>
      </c>
      <c r="I10709" s="43" t="str">
        <f>IFERROR(VLOOKUP(H10709,#REF!,2,FALSE),"")</f>
        <v/>
      </c>
      <c r="J10709" s="47">
        <v>0</v>
      </c>
      <c r="K10709" s="41" t="s">
        <v>79</v>
      </c>
      <c r="L10709" s="59">
        <v>4</v>
      </c>
      <c r="M10709" s="67" t="s">
        <v>2632</v>
      </c>
      <c r="N10709" s="67" t="s">
        <v>2632</v>
      </c>
      <c r="P10709" s="85">
        <v>115</v>
      </c>
      <c r="Q10709" s="56" t="str">
        <f>IFERROR(VLOOKUP(P10709,#REF!,2,FALSE),"")</f>
        <v/>
      </c>
      <c r="R10709" s="47">
        <v>1</v>
      </c>
      <c r="S10709" s="57" t="s">
        <v>91</v>
      </c>
      <c r="T10709" s="35" t="s">
        <v>69</v>
      </c>
      <c r="U10709" s="35" t="s">
        <v>64</v>
      </c>
    </row>
    <row r="10710" spans="1:21" ht="15.65" customHeight="1" x14ac:dyDescent="0.35">
      <c r="A10710" s="35" t="s">
        <v>2737</v>
      </c>
      <c r="B10710" s="36" t="s">
        <v>2737</v>
      </c>
      <c r="D10710" s="35" t="s">
        <v>65</v>
      </c>
      <c r="E10710" s="59">
        <v>5</v>
      </c>
      <c r="F10710" s="29" t="s">
        <v>4070</v>
      </c>
      <c r="H10710" s="85">
        <v>117</v>
      </c>
      <c r="I10710" s="43" t="str">
        <f>IFERROR(VLOOKUP(H10710,#REF!,2,FALSE),"")</f>
        <v/>
      </c>
      <c r="J10710" s="47">
        <v>0.5</v>
      </c>
      <c r="K10710" s="41" t="s">
        <v>79</v>
      </c>
      <c r="L10710" s="59">
        <v>5</v>
      </c>
      <c r="M10710" s="67" t="s">
        <v>2625</v>
      </c>
      <c r="N10710" s="67" t="s">
        <v>2625</v>
      </c>
      <c r="P10710" s="85">
        <v>113</v>
      </c>
      <c r="Q10710" s="56" t="str">
        <f>IFERROR(VLOOKUP(P10710,#REF!,2,FALSE),"")</f>
        <v/>
      </c>
      <c r="R10710" s="47">
        <v>0.5</v>
      </c>
      <c r="S10710" s="57" t="s">
        <v>91</v>
      </c>
      <c r="T10710" s="35" t="s">
        <v>69</v>
      </c>
      <c r="U10710" s="35" t="s">
        <v>64</v>
      </c>
    </row>
    <row r="10711" spans="1:21" ht="15.65" customHeight="1" x14ac:dyDescent="0.35">
      <c r="A10711" s="35" t="s">
        <v>2737</v>
      </c>
      <c r="B10711" s="36" t="s">
        <v>2737</v>
      </c>
      <c r="D10711" s="35" t="s">
        <v>65</v>
      </c>
      <c r="E10711" s="59">
        <v>6</v>
      </c>
      <c r="F10711" s="26" t="s">
        <v>4076</v>
      </c>
      <c r="H10711" s="84">
        <v>115</v>
      </c>
      <c r="I10711" s="43" t="str">
        <f>IFERROR(VLOOKUP(H10711,#REF!,2,FALSE),"")</f>
        <v/>
      </c>
      <c r="J10711" s="47">
        <v>0.5</v>
      </c>
      <c r="K10711" s="41" t="s">
        <v>79</v>
      </c>
      <c r="L10711" s="59">
        <v>6</v>
      </c>
      <c r="M10711" s="67" t="s">
        <v>215</v>
      </c>
      <c r="N10711" s="67" t="s">
        <v>215</v>
      </c>
      <c r="P10711" s="85">
        <v>113</v>
      </c>
      <c r="Q10711" s="56" t="str">
        <f>IFERROR(VLOOKUP(P10711,#REF!,2,FALSE),"")</f>
        <v/>
      </c>
      <c r="R10711" s="47">
        <v>0.5</v>
      </c>
      <c r="S10711" s="57" t="s">
        <v>91</v>
      </c>
      <c r="T10711" s="35" t="s">
        <v>69</v>
      </c>
      <c r="U10711" s="35" t="s">
        <v>64</v>
      </c>
    </row>
    <row r="10712" spans="1:21" ht="15.65" customHeight="1" x14ac:dyDescent="0.35">
      <c r="A10712" s="35" t="s">
        <v>2737</v>
      </c>
      <c r="B10712" s="36" t="s">
        <v>2737</v>
      </c>
      <c r="D10712" s="35" t="s">
        <v>65</v>
      </c>
      <c r="E10712" s="59">
        <v>7</v>
      </c>
      <c r="F10712" s="29" t="s">
        <v>2712</v>
      </c>
      <c r="H10712" s="84">
        <v>112</v>
      </c>
      <c r="I10712" s="43" t="str">
        <f>IFERROR(VLOOKUP(H10712,#REF!,2,FALSE),"")</f>
        <v/>
      </c>
      <c r="J10712" s="47">
        <v>1</v>
      </c>
      <c r="K10712" s="41" t="s">
        <v>79</v>
      </c>
      <c r="L10712" s="59">
        <v>7</v>
      </c>
      <c r="M10712" s="67" t="s">
        <v>2686</v>
      </c>
      <c r="N10712" s="67" t="s">
        <v>2686</v>
      </c>
      <c r="P10712" s="85">
        <v>110</v>
      </c>
      <c r="Q10712" s="56" t="str">
        <f>IFERROR(VLOOKUP(P10712,#REF!,2,FALSE),"")</f>
        <v/>
      </c>
      <c r="R10712" s="47">
        <v>0</v>
      </c>
      <c r="S10712" s="57" t="s">
        <v>91</v>
      </c>
      <c r="T10712" s="35" t="s">
        <v>69</v>
      </c>
      <c r="U10712" s="35" t="s">
        <v>64</v>
      </c>
    </row>
    <row r="10713" spans="1:21" ht="15.65" customHeight="1" x14ac:dyDescent="0.35">
      <c r="A10713" s="35" t="s">
        <v>2737</v>
      </c>
      <c r="B10713" s="36" t="s">
        <v>2737</v>
      </c>
      <c r="D10713" s="35" t="s">
        <v>65</v>
      </c>
      <c r="E10713" s="59">
        <v>8</v>
      </c>
      <c r="F10713" s="26" t="s">
        <v>4085</v>
      </c>
      <c r="H10713" s="84">
        <v>109</v>
      </c>
      <c r="I10713" s="43" t="str">
        <f>IFERROR(VLOOKUP(H10713,#REF!,2,FALSE),"")</f>
        <v/>
      </c>
      <c r="J10713" s="47">
        <v>0</v>
      </c>
      <c r="K10713" s="41" t="s">
        <v>79</v>
      </c>
      <c r="L10713" s="59">
        <v>8</v>
      </c>
      <c r="M10713" s="67" t="s">
        <v>2633</v>
      </c>
      <c r="N10713" s="67" t="s">
        <v>2633</v>
      </c>
      <c r="P10713" s="85">
        <v>108</v>
      </c>
      <c r="Q10713" s="56" t="str">
        <f>IFERROR(VLOOKUP(P10713,#REF!,2,FALSE),"")</f>
        <v/>
      </c>
      <c r="R10713" s="47">
        <v>1</v>
      </c>
      <c r="S10713" s="57" t="s">
        <v>91</v>
      </c>
      <c r="T10713" s="35" t="s">
        <v>69</v>
      </c>
      <c r="U10713" s="35" t="s">
        <v>64</v>
      </c>
    </row>
    <row r="10714" spans="1:21" ht="15.65" customHeight="1" x14ac:dyDescent="0.35">
      <c r="A10714" s="35" t="s">
        <v>2737</v>
      </c>
      <c r="B10714" s="36" t="s">
        <v>2737</v>
      </c>
      <c r="D10714" s="35" t="s">
        <v>65</v>
      </c>
      <c r="E10714" s="59">
        <v>9</v>
      </c>
      <c r="F10714" s="26" t="s">
        <v>659</v>
      </c>
      <c r="H10714" s="84">
        <v>108</v>
      </c>
      <c r="I10714" s="43" t="str">
        <f>IFERROR(VLOOKUP(H10714,#REF!,2,FALSE),"")</f>
        <v/>
      </c>
      <c r="J10714" s="47">
        <v>0.5</v>
      </c>
      <c r="K10714" s="41" t="s">
        <v>79</v>
      </c>
      <c r="L10714" s="59">
        <v>9</v>
      </c>
      <c r="M10714" s="67" t="s">
        <v>2628</v>
      </c>
      <c r="N10714" s="67" t="s">
        <v>2628</v>
      </c>
      <c r="P10714" s="85">
        <v>104</v>
      </c>
      <c r="Q10714" s="56" t="str">
        <f>IFERROR(VLOOKUP(P10714,#REF!,2,FALSE),"")</f>
        <v/>
      </c>
      <c r="R10714" s="47">
        <v>0.5</v>
      </c>
      <c r="S10714" s="57" t="s">
        <v>91</v>
      </c>
      <c r="T10714" s="35" t="s">
        <v>69</v>
      </c>
      <c r="U10714" s="35" t="s">
        <v>64</v>
      </c>
    </row>
    <row r="10715" spans="1:21" ht="15.65" customHeight="1" x14ac:dyDescent="0.35">
      <c r="A10715" s="35" t="s">
        <v>2737</v>
      </c>
      <c r="B10715" s="36" t="s">
        <v>2737</v>
      </c>
      <c r="D10715" s="35" t="s">
        <v>65</v>
      </c>
      <c r="E10715" s="59">
        <v>10</v>
      </c>
      <c r="F10715" s="26" t="s">
        <v>4108</v>
      </c>
      <c r="H10715" s="84">
        <v>98</v>
      </c>
      <c r="I10715" s="43" t="str">
        <f>IFERROR(VLOOKUP(H10715,#REF!,2,FALSE),"")</f>
        <v/>
      </c>
      <c r="J10715" s="47">
        <v>0</v>
      </c>
      <c r="K10715" s="41" t="s">
        <v>79</v>
      </c>
      <c r="L10715" s="59">
        <v>10</v>
      </c>
      <c r="M10715" s="67" t="s">
        <v>2687</v>
      </c>
      <c r="N10715" s="67" t="s">
        <v>2687</v>
      </c>
      <c r="P10715" s="85">
        <v>103</v>
      </c>
      <c r="Q10715" s="56" t="str">
        <f>IFERROR(VLOOKUP(P10715,#REF!,2,FALSE),"")</f>
        <v/>
      </c>
      <c r="R10715" s="47">
        <v>1</v>
      </c>
      <c r="S10715" s="57" t="s">
        <v>91</v>
      </c>
      <c r="T10715" s="35" t="s">
        <v>69</v>
      </c>
      <c r="U10715" s="35" t="s">
        <v>64</v>
      </c>
    </row>
    <row r="10716" spans="1:21" ht="15.65" customHeight="1" x14ac:dyDescent="0.35">
      <c r="A10716" s="35" t="s">
        <v>2737</v>
      </c>
      <c r="B10716" s="36" t="s">
        <v>2737</v>
      </c>
      <c r="D10716" s="35" t="s">
        <v>65</v>
      </c>
      <c r="E10716" s="59">
        <v>11</v>
      </c>
      <c r="F10716" s="29" t="s">
        <v>32</v>
      </c>
      <c r="H10716" s="85" t="s">
        <v>593</v>
      </c>
      <c r="I10716" s="43" t="str">
        <f>IFERROR(VLOOKUP(H10716,#REF!,2,FALSE),"")</f>
        <v/>
      </c>
      <c r="J10716" s="47">
        <v>0</v>
      </c>
      <c r="K10716" s="41" t="s">
        <v>79</v>
      </c>
      <c r="L10716" s="59">
        <v>11</v>
      </c>
      <c r="M10716" s="67" t="s">
        <v>2688</v>
      </c>
      <c r="N10716" s="67" t="s">
        <v>2688</v>
      </c>
      <c r="P10716" s="85">
        <v>103</v>
      </c>
      <c r="Q10716" s="56" t="str">
        <f>IFERROR(VLOOKUP(P10716,#REF!,2,FALSE),"")</f>
        <v/>
      </c>
      <c r="R10716" s="47">
        <v>1</v>
      </c>
      <c r="S10716" s="57" t="s">
        <v>91</v>
      </c>
      <c r="T10716" s="35" t="s">
        <v>69</v>
      </c>
      <c r="U10716" s="35" t="s">
        <v>64</v>
      </c>
    </row>
    <row r="10717" spans="1:21" ht="15.65" customHeight="1" x14ac:dyDescent="0.35">
      <c r="A10717" s="35" t="s">
        <v>2737</v>
      </c>
      <c r="B10717" s="36" t="s">
        <v>2737</v>
      </c>
      <c r="D10717" s="35" t="s">
        <v>65</v>
      </c>
      <c r="E10717" s="59">
        <v>12</v>
      </c>
      <c r="F10717" s="29" t="s">
        <v>32</v>
      </c>
      <c r="H10717" s="85" t="s">
        <v>593</v>
      </c>
      <c r="I10717" s="43" t="str">
        <f>IFERROR(VLOOKUP(H10717,#REF!,2,FALSE),"")</f>
        <v/>
      </c>
      <c r="J10717" s="47">
        <v>0</v>
      </c>
      <c r="K10717" s="41" t="s">
        <v>79</v>
      </c>
      <c r="L10717" s="59">
        <v>12</v>
      </c>
      <c r="M10717" s="67" t="s">
        <v>2752</v>
      </c>
      <c r="N10717" s="67" t="s">
        <v>2752</v>
      </c>
      <c r="P10717" s="85">
        <v>82</v>
      </c>
      <c r="Q10717" s="56" t="str">
        <f>IFERROR(VLOOKUP(P10717,#REF!,2,FALSE),"")</f>
        <v/>
      </c>
      <c r="R10717" s="47">
        <v>1</v>
      </c>
      <c r="S10717" s="57" t="s">
        <v>91</v>
      </c>
      <c r="T10717" s="35" t="s">
        <v>69</v>
      </c>
      <c r="U10717" s="35" t="s">
        <v>64</v>
      </c>
    </row>
    <row r="10718" spans="1:21" ht="15.65" customHeight="1" x14ac:dyDescent="0.35">
      <c r="A10718" s="35" t="s">
        <v>2737</v>
      </c>
      <c r="B10718" s="36" t="s">
        <v>2737</v>
      </c>
      <c r="D10718" s="35" t="s">
        <v>121</v>
      </c>
      <c r="E10718" s="59">
        <v>1</v>
      </c>
      <c r="F10718" s="29" t="s">
        <v>4142</v>
      </c>
      <c r="G10718" s="35" t="s">
        <v>7660</v>
      </c>
      <c r="H10718" s="75">
        <v>146</v>
      </c>
      <c r="I10718" s="43" t="str">
        <f>IFERROR(VLOOKUP(H10718,#REF!,2,FALSE),"")</f>
        <v/>
      </c>
      <c r="J10718" s="16">
        <v>0</v>
      </c>
      <c r="K10718" s="41" t="s">
        <v>122</v>
      </c>
      <c r="L10718" s="59">
        <v>1</v>
      </c>
      <c r="M10718" s="65" t="s">
        <v>2738</v>
      </c>
      <c r="N10718" s="65" t="s">
        <v>2738</v>
      </c>
      <c r="P10718" s="77">
        <v>147</v>
      </c>
      <c r="Q10718" s="56" t="str">
        <f>IFERROR(VLOOKUP(P10718,#REF!,2,FALSE),"")</f>
        <v/>
      </c>
      <c r="R10718" s="16">
        <v>1</v>
      </c>
      <c r="S10718" s="57" t="s">
        <v>91</v>
      </c>
      <c r="T10718" s="35" t="s">
        <v>67</v>
      </c>
      <c r="U10718" s="35" t="s">
        <v>77</v>
      </c>
    </row>
    <row r="10719" spans="1:21" ht="15.65" customHeight="1" x14ac:dyDescent="0.35">
      <c r="A10719" s="35" t="s">
        <v>2737</v>
      </c>
      <c r="B10719" s="36" t="s">
        <v>2737</v>
      </c>
      <c r="D10719" s="35" t="s">
        <v>121</v>
      </c>
      <c r="E10719" s="59">
        <v>2</v>
      </c>
      <c r="F10719" s="66" t="s">
        <v>3403</v>
      </c>
      <c r="G10719" s="35" t="s">
        <v>7661</v>
      </c>
      <c r="H10719" s="75">
        <v>144</v>
      </c>
      <c r="I10719" s="43" t="str">
        <f>IFERROR(VLOOKUP(H10719,#REF!,2,FALSE),"")</f>
        <v/>
      </c>
      <c r="J10719" s="16">
        <v>0.5</v>
      </c>
      <c r="K10719" s="41" t="s">
        <v>122</v>
      </c>
      <c r="L10719" s="59">
        <v>2</v>
      </c>
      <c r="M10719" s="65" t="s">
        <v>2739</v>
      </c>
      <c r="N10719" s="65" t="s">
        <v>2739</v>
      </c>
      <c r="P10719" s="77">
        <v>140</v>
      </c>
      <c r="Q10719" s="56" t="str">
        <f>IFERROR(VLOOKUP(P10719,#REF!,2,FALSE),"")</f>
        <v/>
      </c>
      <c r="R10719" s="16">
        <v>0.5</v>
      </c>
      <c r="S10719" s="57" t="s">
        <v>91</v>
      </c>
      <c r="T10719" s="35" t="s">
        <v>67</v>
      </c>
      <c r="U10719" s="35" t="s">
        <v>77</v>
      </c>
    </row>
    <row r="10720" spans="1:21" ht="15.65" customHeight="1" x14ac:dyDescent="0.35">
      <c r="A10720" s="35" t="s">
        <v>2737</v>
      </c>
      <c r="B10720" s="36" t="s">
        <v>2737</v>
      </c>
      <c r="D10720" s="35" t="s">
        <v>121</v>
      </c>
      <c r="E10720" s="59">
        <v>3</v>
      </c>
      <c r="F10720" s="66" t="s">
        <v>3429</v>
      </c>
      <c r="G10720" s="35" t="s">
        <v>7660</v>
      </c>
      <c r="H10720" s="75">
        <v>144</v>
      </c>
      <c r="I10720" s="43" t="str">
        <f>IFERROR(VLOOKUP(H10720,#REF!,2,FALSE),"")</f>
        <v/>
      </c>
      <c r="J10720" s="16">
        <v>0.5</v>
      </c>
      <c r="K10720" s="41" t="s">
        <v>122</v>
      </c>
      <c r="L10720" s="59">
        <v>3</v>
      </c>
      <c r="M10720" s="65" t="s">
        <v>2740</v>
      </c>
      <c r="N10720" s="65" t="s">
        <v>2740</v>
      </c>
      <c r="P10720" s="77">
        <v>140</v>
      </c>
      <c r="Q10720" s="56" t="str">
        <f>IFERROR(VLOOKUP(P10720,#REF!,2,FALSE),"")</f>
        <v/>
      </c>
      <c r="R10720" s="16">
        <v>0.5</v>
      </c>
      <c r="S10720" s="57" t="s">
        <v>91</v>
      </c>
      <c r="T10720" s="35" t="s">
        <v>67</v>
      </c>
      <c r="U10720" s="35" t="s">
        <v>77</v>
      </c>
    </row>
    <row r="10721" spans="1:21" ht="15.65" customHeight="1" x14ac:dyDescent="0.35">
      <c r="A10721" s="35" t="s">
        <v>2737</v>
      </c>
      <c r="B10721" s="36" t="s">
        <v>2737</v>
      </c>
      <c r="D10721" s="35" t="s">
        <v>121</v>
      </c>
      <c r="E10721" s="59">
        <v>4</v>
      </c>
      <c r="F10721" s="66" t="s">
        <v>3419</v>
      </c>
      <c r="G10721" s="35" t="s">
        <v>7661</v>
      </c>
      <c r="H10721" s="75">
        <v>143</v>
      </c>
      <c r="I10721" s="43" t="str">
        <f>IFERROR(VLOOKUP(H10721,#REF!,2,FALSE),"")</f>
        <v/>
      </c>
      <c r="J10721" s="16">
        <v>1</v>
      </c>
      <c r="K10721" s="41" t="s">
        <v>122</v>
      </c>
      <c r="L10721" s="59">
        <v>4</v>
      </c>
      <c r="M10721" s="65" t="s">
        <v>2741</v>
      </c>
      <c r="N10721" s="65" t="s">
        <v>2741</v>
      </c>
      <c r="P10721" s="77">
        <v>142</v>
      </c>
      <c r="Q10721" s="56" t="str">
        <f>IFERROR(VLOOKUP(P10721,#REF!,2,FALSE),"")</f>
        <v/>
      </c>
      <c r="R10721" s="16">
        <v>0</v>
      </c>
      <c r="S10721" s="57" t="s">
        <v>91</v>
      </c>
      <c r="T10721" s="35" t="s">
        <v>67</v>
      </c>
      <c r="U10721" s="35" t="s">
        <v>77</v>
      </c>
    </row>
    <row r="10722" spans="1:21" ht="15.65" customHeight="1" x14ac:dyDescent="0.35">
      <c r="A10722" s="35" t="s">
        <v>2737</v>
      </c>
      <c r="B10722" s="36" t="s">
        <v>2737</v>
      </c>
      <c r="D10722" s="35" t="s">
        <v>121</v>
      </c>
      <c r="E10722" s="59">
        <v>5</v>
      </c>
      <c r="F10722" s="30" t="s">
        <v>4139</v>
      </c>
      <c r="G10722" s="35" t="s">
        <v>7660</v>
      </c>
      <c r="H10722" s="75">
        <v>142</v>
      </c>
      <c r="I10722" s="43" t="str">
        <f>IFERROR(VLOOKUP(H10722,#REF!,2,FALSE),"")</f>
        <v/>
      </c>
      <c r="J10722" s="16">
        <v>0.5</v>
      </c>
      <c r="K10722" s="41" t="s">
        <v>122</v>
      </c>
      <c r="L10722" s="59">
        <v>5</v>
      </c>
      <c r="M10722" s="65" t="s">
        <v>2742</v>
      </c>
      <c r="N10722" s="65" t="s">
        <v>2742</v>
      </c>
      <c r="P10722" s="77">
        <v>140</v>
      </c>
      <c r="Q10722" s="56" t="str">
        <f>IFERROR(VLOOKUP(P10722,#REF!,2,FALSE),"")</f>
        <v/>
      </c>
      <c r="R10722" s="16">
        <v>0.5</v>
      </c>
      <c r="S10722" s="57" t="s">
        <v>91</v>
      </c>
      <c r="T10722" s="35" t="s">
        <v>67</v>
      </c>
      <c r="U10722" s="35" t="s">
        <v>77</v>
      </c>
    </row>
    <row r="10723" spans="1:21" ht="15.65" customHeight="1" x14ac:dyDescent="0.35">
      <c r="A10723" s="35" t="s">
        <v>2737</v>
      </c>
      <c r="B10723" s="36" t="s">
        <v>2737</v>
      </c>
      <c r="D10723" s="35" t="s">
        <v>121</v>
      </c>
      <c r="E10723" s="59">
        <v>6</v>
      </c>
      <c r="F10723" s="46" t="s">
        <v>3552</v>
      </c>
      <c r="G10723" s="35" t="s">
        <v>7661</v>
      </c>
      <c r="H10723" s="75">
        <v>141</v>
      </c>
      <c r="I10723" s="43" t="str">
        <f>IFERROR(VLOOKUP(H10723,#REF!,2,FALSE),"")</f>
        <v/>
      </c>
      <c r="J10723" s="16">
        <v>0</v>
      </c>
      <c r="K10723" s="41" t="s">
        <v>122</v>
      </c>
      <c r="L10723" s="59">
        <v>6</v>
      </c>
      <c r="M10723" s="65" t="s">
        <v>465</v>
      </c>
      <c r="N10723" s="65" t="s">
        <v>465</v>
      </c>
      <c r="P10723" s="77">
        <v>137</v>
      </c>
      <c r="Q10723" s="56" t="str">
        <f>IFERROR(VLOOKUP(P10723,#REF!,2,FALSE),"")</f>
        <v/>
      </c>
      <c r="R10723" s="16">
        <v>1</v>
      </c>
      <c r="S10723" s="57" t="s">
        <v>91</v>
      </c>
      <c r="T10723" s="35" t="s">
        <v>67</v>
      </c>
      <c r="U10723" s="35" t="s">
        <v>77</v>
      </c>
    </row>
    <row r="10724" spans="1:21" ht="15.65" customHeight="1" x14ac:dyDescent="0.35">
      <c r="A10724" s="35" t="s">
        <v>2737</v>
      </c>
      <c r="B10724" s="36" t="s">
        <v>2737</v>
      </c>
      <c r="D10724" s="35" t="s">
        <v>121</v>
      </c>
      <c r="E10724" s="59">
        <v>7</v>
      </c>
      <c r="F10724" s="26" t="s">
        <v>3799</v>
      </c>
      <c r="G10724" s="35" t="s">
        <v>7660</v>
      </c>
      <c r="H10724" s="75">
        <v>138</v>
      </c>
      <c r="I10724" s="43" t="str">
        <f>IFERROR(VLOOKUP(H10724,#REF!,2,FALSE),"")</f>
        <v/>
      </c>
      <c r="J10724" s="16">
        <v>0.5</v>
      </c>
      <c r="K10724" s="41" t="s">
        <v>122</v>
      </c>
      <c r="L10724" s="59">
        <v>7</v>
      </c>
      <c r="M10724" s="65" t="s">
        <v>2743</v>
      </c>
      <c r="N10724" s="65" t="s">
        <v>2743</v>
      </c>
      <c r="P10724" s="77">
        <v>136</v>
      </c>
      <c r="Q10724" s="56" t="str">
        <f>IFERROR(VLOOKUP(P10724,#REF!,2,FALSE),"")</f>
        <v/>
      </c>
      <c r="R10724" s="16">
        <v>0.5</v>
      </c>
      <c r="S10724" s="57" t="s">
        <v>91</v>
      </c>
      <c r="T10724" s="35" t="s">
        <v>67</v>
      </c>
      <c r="U10724" s="35" t="s">
        <v>77</v>
      </c>
    </row>
    <row r="10725" spans="1:21" ht="15.65" customHeight="1" x14ac:dyDescent="0.35">
      <c r="A10725" s="35" t="s">
        <v>2737</v>
      </c>
      <c r="B10725" s="36" t="s">
        <v>2737</v>
      </c>
      <c r="D10725" s="35" t="s">
        <v>121</v>
      </c>
      <c r="E10725" s="59">
        <v>8</v>
      </c>
      <c r="F10725" s="26" t="s">
        <v>4146</v>
      </c>
      <c r="G10725" s="35" t="s">
        <v>7661</v>
      </c>
      <c r="H10725" s="75">
        <v>135</v>
      </c>
      <c r="I10725" s="43" t="str">
        <f>IFERROR(VLOOKUP(H10725,#REF!,2,FALSE),"")</f>
        <v/>
      </c>
      <c r="J10725" s="16">
        <v>0</v>
      </c>
      <c r="K10725" s="41" t="s">
        <v>122</v>
      </c>
      <c r="L10725" s="59">
        <v>8</v>
      </c>
      <c r="M10725" s="65" t="s">
        <v>2744</v>
      </c>
      <c r="N10725" s="65" t="s">
        <v>2744</v>
      </c>
      <c r="P10725" s="77">
        <v>133</v>
      </c>
      <c r="Q10725" s="56" t="str">
        <f>IFERROR(VLOOKUP(P10725,#REF!,2,FALSE),"")</f>
        <v/>
      </c>
      <c r="R10725" s="16">
        <v>1</v>
      </c>
      <c r="S10725" s="57" t="s">
        <v>91</v>
      </c>
      <c r="T10725" s="35" t="s">
        <v>67</v>
      </c>
      <c r="U10725" s="35" t="s">
        <v>77</v>
      </c>
    </row>
    <row r="10726" spans="1:21" ht="15.65" customHeight="1" x14ac:dyDescent="0.35">
      <c r="A10726" s="35" t="s">
        <v>2737</v>
      </c>
      <c r="B10726" s="36" t="s">
        <v>2737</v>
      </c>
      <c r="D10726" s="35" t="s">
        <v>121</v>
      </c>
      <c r="E10726" s="59">
        <v>9</v>
      </c>
      <c r="F10726" s="30" t="s">
        <v>4104</v>
      </c>
      <c r="G10726" s="35" t="s">
        <v>7660</v>
      </c>
      <c r="H10726" s="75">
        <v>134</v>
      </c>
      <c r="I10726" s="43" t="str">
        <f>IFERROR(VLOOKUP(H10726,#REF!,2,FALSE),"")</f>
        <v/>
      </c>
      <c r="J10726" s="16">
        <v>0.5</v>
      </c>
      <c r="K10726" s="41" t="s">
        <v>122</v>
      </c>
      <c r="L10726" s="59">
        <v>9</v>
      </c>
      <c r="M10726" s="65" t="s">
        <v>2745</v>
      </c>
      <c r="N10726" s="65" t="s">
        <v>2745</v>
      </c>
      <c r="P10726" s="77">
        <v>128</v>
      </c>
      <c r="Q10726" s="56" t="str">
        <f>IFERROR(VLOOKUP(P10726,#REF!,2,FALSE),"")</f>
        <v/>
      </c>
      <c r="R10726" s="16">
        <v>0.5</v>
      </c>
      <c r="S10726" s="57" t="s">
        <v>91</v>
      </c>
      <c r="T10726" s="35" t="s">
        <v>67</v>
      </c>
      <c r="U10726" s="35" t="s">
        <v>77</v>
      </c>
    </row>
    <row r="10727" spans="1:21" ht="15.65" customHeight="1" x14ac:dyDescent="0.35">
      <c r="A10727" s="35" t="s">
        <v>2737</v>
      </c>
      <c r="B10727" s="36" t="s">
        <v>2737</v>
      </c>
      <c r="D10727" s="35" t="s">
        <v>121</v>
      </c>
      <c r="E10727" s="59">
        <v>10</v>
      </c>
      <c r="F10727" s="57" t="s">
        <v>3686</v>
      </c>
      <c r="G10727" s="35" t="s">
        <v>7661</v>
      </c>
      <c r="H10727" s="75">
        <v>130</v>
      </c>
      <c r="I10727" s="43" t="str">
        <f>IFERROR(VLOOKUP(H10727,#REF!,2,FALSE),"")</f>
        <v/>
      </c>
      <c r="J10727" s="16">
        <v>1</v>
      </c>
      <c r="K10727" s="41" t="s">
        <v>122</v>
      </c>
      <c r="L10727" s="59">
        <v>10</v>
      </c>
      <c r="M10727" s="65" t="s">
        <v>2746</v>
      </c>
      <c r="N10727" s="65" t="s">
        <v>2746</v>
      </c>
      <c r="P10727" s="77">
        <v>115</v>
      </c>
      <c r="Q10727" s="56" t="str">
        <f>IFERROR(VLOOKUP(P10727,#REF!,2,FALSE),"")</f>
        <v/>
      </c>
      <c r="R10727" s="16">
        <v>0</v>
      </c>
      <c r="S10727" s="57" t="s">
        <v>91</v>
      </c>
      <c r="T10727" s="35" t="s">
        <v>67</v>
      </c>
      <c r="U10727" s="35" t="s">
        <v>77</v>
      </c>
    </row>
    <row r="10728" spans="1:21" ht="15.65" customHeight="1" x14ac:dyDescent="0.35">
      <c r="A10728" s="35" t="s">
        <v>2737</v>
      </c>
      <c r="B10728" s="36" t="s">
        <v>2737</v>
      </c>
      <c r="D10728" s="35" t="s">
        <v>121</v>
      </c>
      <c r="E10728" s="59">
        <v>11</v>
      </c>
      <c r="F10728" s="29" t="s">
        <v>4082</v>
      </c>
      <c r="G10728" s="35" t="s">
        <v>7660</v>
      </c>
      <c r="H10728" s="75">
        <v>129</v>
      </c>
      <c r="I10728" s="43" t="str">
        <f>IFERROR(VLOOKUP(H10728,#REF!,2,FALSE),"")</f>
        <v/>
      </c>
      <c r="J10728" s="16">
        <v>0</v>
      </c>
      <c r="K10728" s="41" t="s">
        <v>122</v>
      </c>
      <c r="L10728" s="59">
        <v>11</v>
      </c>
      <c r="M10728" s="65" t="s">
        <v>2747</v>
      </c>
      <c r="N10728" s="65" t="s">
        <v>2747</v>
      </c>
      <c r="P10728" s="77">
        <v>132</v>
      </c>
      <c r="Q10728" s="56" t="str">
        <f>IFERROR(VLOOKUP(P10728,#REF!,2,FALSE),"")</f>
        <v/>
      </c>
      <c r="R10728" s="16">
        <v>1</v>
      </c>
      <c r="S10728" s="57" t="s">
        <v>91</v>
      </c>
      <c r="T10728" s="35" t="s">
        <v>67</v>
      </c>
      <c r="U10728" s="35" t="s">
        <v>77</v>
      </c>
    </row>
    <row r="10729" spans="1:21" ht="15.65" customHeight="1" x14ac:dyDescent="0.35">
      <c r="A10729" s="35" t="s">
        <v>2737</v>
      </c>
      <c r="B10729" s="36" t="s">
        <v>2737</v>
      </c>
      <c r="D10729" s="35" t="s">
        <v>121</v>
      </c>
      <c r="E10729" s="59">
        <v>12</v>
      </c>
      <c r="F10729" s="26" t="s">
        <v>4155</v>
      </c>
      <c r="G10729" s="35" t="s">
        <v>7661</v>
      </c>
      <c r="H10729" s="75">
        <v>128</v>
      </c>
      <c r="I10729" s="43" t="str">
        <f>IFERROR(VLOOKUP(H10729,#REF!,2,FALSE),"")</f>
        <v/>
      </c>
      <c r="J10729" s="16">
        <v>0</v>
      </c>
      <c r="K10729" s="41" t="s">
        <v>122</v>
      </c>
      <c r="L10729" s="59">
        <v>12</v>
      </c>
      <c r="M10729" s="65" t="s">
        <v>2748</v>
      </c>
      <c r="N10729" s="65" t="s">
        <v>2748</v>
      </c>
      <c r="P10729" s="77">
        <v>123</v>
      </c>
      <c r="Q10729" s="56" t="str">
        <f>IFERROR(VLOOKUP(P10729,#REF!,2,FALSE),"")</f>
        <v/>
      </c>
      <c r="R10729" s="16">
        <v>1</v>
      </c>
      <c r="S10729" s="57" t="s">
        <v>91</v>
      </c>
      <c r="T10729" s="35" t="s">
        <v>67</v>
      </c>
      <c r="U10729" s="35" t="s">
        <v>77</v>
      </c>
    </row>
    <row r="10730" spans="1:21" ht="15.65" customHeight="1" x14ac:dyDescent="0.35">
      <c r="A10730" s="35" t="s">
        <v>2737</v>
      </c>
      <c r="B10730" s="36" t="s">
        <v>2737</v>
      </c>
      <c r="D10730" s="35" t="s">
        <v>121</v>
      </c>
      <c r="E10730" s="59">
        <v>13</v>
      </c>
      <c r="F10730" s="46" t="s">
        <v>2421</v>
      </c>
      <c r="G10730" s="35" t="s">
        <v>7660</v>
      </c>
      <c r="H10730" s="75">
        <v>126</v>
      </c>
      <c r="I10730" s="43" t="str">
        <f>IFERROR(VLOOKUP(H10730,#REF!,2,FALSE),"")</f>
        <v/>
      </c>
      <c r="J10730" s="16">
        <v>0</v>
      </c>
      <c r="K10730" s="41" t="s">
        <v>122</v>
      </c>
      <c r="L10730" s="59">
        <v>13</v>
      </c>
      <c r="M10730" s="65" t="s">
        <v>1570</v>
      </c>
      <c r="N10730" s="65" t="s">
        <v>1570</v>
      </c>
      <c r="P10730" s="77">
        <v>130</v>
      </c>
      <c r="Q10730" s="56" t="str">
        <f>IFERROR(VLOOKUP(P10730,#REF!,2,FALSE),"")</f>
        <v/>
      </c>
      <c r="R10730" s="16">
        <v>1</v>
      </c>
      <c r="S10730" s="57" t="s">
        <v>91</v>
      </c>
      <c r="T10730" s="35" t="s">
        <v>67</v>
      </c>
      <c r="U10730" s="35" t="s">
        <v>77</v>
      </c>
    </row>
    <row r="10731" spans="1:21" ht="15.65" customHeight="1" x14ac:dyDescent="0.35">
      <c r="A10731" s="35" t="s">
        <v>2737</v>
      </c>
      <c r="B10731" s="36" t="s">
        <v>2737</v>
      </c>
      <c r="D10731" s="35" t="s">
        <v>121</v>
      </c>
      <c r="E10731" s="59">
        <v>14</v>
      </c>
      <c r="F10731" s="30" t="s">
        <v>4072</v>
      </c>
      <c r="G10731" s="35" t="s">
        <v>7661</v>
      </c>
      <c r="H10731" s="75">
        <v>121</v>
      </c>
      <c r="I10731" s="43" t="str">
        <f>IFERROR(VLOOKUP(H10731,#REF!,2,FALSE),"")</f>
        <v/>
      </c>
      <c r="J10731" s="16">
        <v>1</v>
      </c>
      <c r="K10731" s="41" t="s">
        <v>122</v>
      </c>
      <c r="L10731" s="59">
        <v>14</v>
      </c>
      <c r="M10731" s="65" t="s">
        <v>119</v>
      </c>
      <c r="N10731" s="65" t="s">
        <v>119</v>
      </c>
      <c r="P10731" s="77">
        <v>128</v>
      </c>
      <c r="Q10731" s="56" t="str">
        <f>IFERROR(VLOOKUP(P10731,#REF!,2,FALSE),"")</f>
        <v/>
      </c>
      <c r="R10731" s="16">
        <v>0</v>
      </c>
      <c r="S10731" s="57" t="s">
        <v>91</v>
      </c>
      <c r="T10731" s="35" t="s">
        <v>67</v>
      </c>
      <c r="U10731" s="35" t="s">
        <v>77</v>
      </c>
    </row>
    <row r="10732" spans="1:21" ht="15.65" customHeight="1" x14ac:dyDescent="0.35">
      <c r="A10732" s="35" t="s">
        <v>2737</v>
      </c>
      <c r="B10732" s="36" t="s">
        <v>2737</v>
      </c>
      <c r="D10732" s="35" t="s">
        <v>121</v>
      </c>
      <c r="E10732" s="59">
        <v>15</v>
      </c>
      <c r="F10732" s="66" t="s">
        <v>3402</v>
      </c>
      <c r="G10732" s="35" t="s">
        <v>7660</v>
      </c>
      <c r="H10732" s="75">
        <v>119</v>
      </c>
      <c r="I10732" s="43" t="str">
        <f>IFERROR(VLOOKUP(H10732,#REF!,2,FALSE),"")</f>
        <v/>
      </c>
      <c r="J10732" s="16">
        <v>0</v>
      </c>
      <c r="K10732" s="41" t="s">
        <v>122</v>
      </c>
      <c r="L10732" s="59">
        <v>15</v>
      </c>
      <c r="M10732" s="65" t="s">
        <v>120</v>
      </c>
      <c r="N10732" s="65" t="s">
        <v>120</v>
      </c>
      <c r="P10732" s="77">
        <v>129</v>
      </c>
      <c r="Q10732" s="56" t="str">
        <f>IFERROR(VLOOKUP(P10732,#REF!,2,FALSE),"")</f>
        <v/>
      </c>
      <c r="R10732" s="16">
        <v>1</v>
      </c>
      <c r="S10732" s="57" t="s">
        <v>91</v>
      </c>
      <c r="T10732" s="35" t="s">
        <v>67</v>
      </c>
      <c r="U10732" s="35" t="s">
        <v>77</v>
      </c>
    </row>
    <row r="10733" spans="1:21" ht="15.65" customHeight="1" x14ac:dyDescent="0.35">
      <c r="A10733" s="35" t="s">
        <v>2737</v>
      </c>
      <c r="B10733" s="36" t="s">
        <v>2737</v>
      </c>
      <c r="D10733" s="35" t="s">
        <v>121</v>
      </c>
      <c r="E10733" s="59">
        <v>16</v>
      </c>
      <c r="F10733" s="26" t="s">
        <v>4121</v>
      </c>
      <c r="G10733" s="35" t="s">
        <v>7661</v>
      </c>
      <c r="H10733" s="75">
        <v>94</v>
      </c>
      <c r="I10733" s="43" t="str">
        <f>IFERROR(VLOOKUP(H10733,#REF!,2,FALSE),"")</f>
        <v/>
      </c>
      <c r="J10733" s="16">
        <v>0</v>
      </c>
      <c r="K10733" s="41" t="s">
        <v>122</v>
      </c>
      <c r="L10733" s="59">
        <v>16</v>
      </c>
      <c r="M10733" s="65" t="s">
        <v>2749</v>
      </c>
      <c r="N10733" s="65" t="s">
        <v>2749</v>
      </c>
      <c r="P10733" s="77">
        <v>115</v>
      </c>
      <c r="Q10733" s="56" t="str">
        <f>IFERROR(VLOOKUP(P10733,#REF!,2,FALSE),"")</f>
        <v/>
      </c>
      <c r="R10733" s="16">
        <v>1</v>
      </c>
      <c r="S10733" s="57" t="s">
        <v>91</v>
      </c>
      <c r="T10733" s="35" t="s">
        <v>67</v>
      </c>
      <c r="U10733" s="35" t="s">
        <v>77</v>
      </c>
    </row>
    <row r="10734" spans="1:21" ht="15.65" customHeight="1" x14ac:dyDescent="0.35">
      <c r="A10734" s="35" t="s">
        <v>2737</v>
      </c>
      <c r="B10734" s="36" t="s">
        <v>2737</v>
      </c>
      <c r="D10734" s="35" t="s">
        <v>65</v>
      </c>
      <c r="E10734" s="59">
        <v>1</v>
      </c>
      <c r="F10734" s="57" t="s">
        <v>3404</v>
      </c>
      <c r="H10734" s="84">
        <v>124</v>
      </c>
      <c r="I10734" s="43" t="str">
        <f>IFERROR(VLOOKUP(H10734,#REF!,2,FALSE),"")</f>
        <v/>
      </c>
      <c r="J10734" s="47">
        <v>1</v>
      </c>
      <c r="K10734" s="41" t="s">
        <v>2413</v>
      </c>
      <c r="L10734" s="59">
        <v>1</v>
      </c>
      <c r="M10734" s="57" t="s">
        <v>2609</v>
      </c>
      <c r="N10734" s="57" t="s">
        <v>2609</v>
      </c>
      <c r="P10734" s="81">
        <v>89</v>
      </c>
      <c r="Q10734" s="56" t="str">
        <f>IFERROR(VLOOKUP(P10734,#REF!,2,FALSE),"")</f>
        <v/>
      </c>
      <c r="R10734" s="47">
        <v>0</v>
      </c>
      <c r="S10734" s="57" t="s">
        <v>63</v>
      </c>
      <c r="T10734" s="35" t="s">
        <v>8</v>
      </c>
      <c r="U10734" s="35" t="s">
        <v>64</v>
      </c>
    </row>
    <row r="10735" spans="1:21" ht="15.65" customHeight="1" x14ac:dyDescent="0.35">
      <c r="A10735" s="35" t="s">
        <v>2737</v>
      </c>
      <c r="B10735" s="36" t="s">
        <v>2737</v>
      </c>
      <c r="D10735" s="35" t="s">
        <v>65</v>
      </c>
      <c r="E10735" s="59">
        <v>1</v>
      </c>
      <c r="F10735" s="57" t="s">
        <v>3404</v>
      </c>
      <c r="H10735" s="70">
        <v>124</v>
      </c>
      <c r="I10735" s="43" t="str">
        <f>IFERROR(VLOOKUP(H10735,#REF!,2,FALSE),"")</f>
        <v/>
      </c>
      <c r="J10735" s="47">
        <v>0</v>
      </c>
      <c r="K10735" s="41" t="s">
        <v>2413</v>
      </c>
      <c r="L10735" s="59">
        <v>1</v>
      </c>
      <c r="M10735" s="67" t="s">
        <v>2382</v>
      </c>
      <c r="N10735" s="67" t="s">
        <v>2382</v>
      </c>
      <c r="P10735" s="85">
        <v>124</v>
      </c>
      <c r="Q10735" s="56" t="str">
        <f>IFERROR(VLOOKUP(P10735,#REF!,2,FALSE),"")</f>
        <v/>
      </c>
      <c r="R10735" s="47">
        <v>1</v>
      </c>
      <c r="S10735" s="57" t="s">
        <v>63</v>
      </c>
      <c r="T10735" s="35" t="s">
        <v>8</v>
      </c>
      <c r="U10735" s="35" t="s">
        <v>64</v>
      </c>
    </row>
    <row r="10736" spans="1:21" ht="15.65" customHeight="1" x14ac:dyDescent="0.35">
      <c r="A10736" s="35" t="s">
        <v>2737</v>
      </c>
      <c r="B10736" s="36" t="s">
        <v>2737</v>
      </c>
      <c r="D10736" s="35" t="s">
        <v>65</v>
      </c>
      <c r="E10736" s="59">
        <v>2</v>
      </c>
      <c r="F10736" s="66" t="s">
        <v>3399</v>
      </c>
      <c r="H10736" s="84">
        <v>123</v>
      </c>
      <c r="I10736" s="43" t="str">
        <f>IFERROR(VLOOKUP(H10736,#REF!,2,FALSE),"")</f>
        <v/>
      </c>
      <c r="J10736" s="47">
        <v>0.5</v>
      </c>
      <c r="K10736" s="41" t="s">
        <v>2413</v>
      </c>
      <c r="L10736" s="59">
        <v>2</v>
      </c>
      <c r="M10736" s="57" t="s">
        <v>3716</v>
      </c>
      <c r="N10736" s="57" t="s">
        <v>3716</v>
      </c>
      <c r="P10736" s="81">
        <v>122</v>
      </c>
      <c r="Q10736" s="56" t="str">
        <f>IFERROR(VLOOKUP(P10736,#REF!,2,FALSE),"")</f>
        <v/>
      </c>
      <c r="R10736" s="47">
        <v>0.5</v>
      </c>
      <c r="S10736" s="57" t="s">
        <v>63</v>
      </c>
      <c r="T10736" s="35" t="s">
        <v>8</v>
      </c>
      <c r="U10736" s="35" t="s">
        <v>64</v>
      </c>
    </row>
    <row r="10737" spans="1:21" ht="15.65" customHeight="1" x14ac:dyDescent="0.35">
      <c r="A10737" s="35" t="s">
        <v>2737</v>
      </c>
      <c r="B10737" s="36" t="s">
        <v>2737</v>
      </c>
      <c r="D10737" s="35" t="s">
        <v>65</v>
      </c>
      <c r="E10737" s="59">
        <v>2</v>
      </c>
      <c r="F10737" s="66" t="s">
        <v>3399</v>
      </c>
      <c r="H10737" s="70">
        <v>123</v>
      </c>
      <c r="I10737" s="43" t="str">
        <f>IFERROR(VLOOKUP(H10737,#REF!,2,FALSE),"")</f>
        <v/>
      </c>
      <c r="J10737" s="47">
        <v>0</v>
      </c>
      <c r="K10737" s="41" t="s">
        <v>2413</v>
      </c>
      <c r="L10737" s="59">
        <v>2</v>
      </c>
      <c r="M10737" s="67" t="s">
        <v>2721</v>
      </c>
      <c r="N10737" s="67" t="s">
        <v>2721</v>
      </c>
      <c r="P10737" s="85">
        <v>123</v>
      </c>
      <c r="Q10737" s="56" t="str">
        <f>IFERROR(VLOOKUP(P10737,#REF!,2,FALSE),"")</f>
        <v/>
      </c>
      <c r="R10737" s="47">
        <v>1</v>
      </c>
      <c r="S10737" s="57" t="s">
        <v>63</v>
      </c>
      <c r="T10737" s="35" t="s">
        <v>8</v>
      </c>
      <c r="U10737" s="35" t="s">
        <v>64</v>
      </c>
    </row>
    <row r="10738" spans="1:21" ht="15.65" customHeight="1" x14ac:dyDescent="0.35">
      <c r="A10738" s="35" t="s">
        <v>2737</v>
      </c>
      <c r="B10738" s="36" t="s">
        <v>2737</v>
      </c>
      <c r="D10738" s="35" t="s">
        <v>65</v>
      </c>
      <c r="E10738" s="59">
        <v>3</v>
      </c>
      <c r="F10738" s="57" t="s">
        <v>3521</v>
      </c>
      <c r="H10738" s="84">
        <v>122</v>
      </c>
      <c r="I10738" s="43" t="str">
        <f>IFERROR(VLOOKUP(H10738,#REF!,2,FALSE),"")</f>
        <v/>
      </c>
      <c r="J10738" s="47">
        <v>0</v>
      </c>
      <c r="K10738" s="41" t="s">
        <v>2413</v>
      </c>
      <c r="L10738" s="59">
        <v>3</v>
      </c>
      <c r="M10738" s="65" t="s">
        <v>2364</v>
      </c>
      <c r="N10738" s="65" t="s">
        <v>2364</v>
      </c>
      <c r="P10738" s="81">
        <v>115</v>
      </c>
      <c r="Q10738" s="56" t="str">
        <f>IFERROR(VLOOKUP(P10738,#REF!,2,FALSE),"")</f>
        <v/>
      </c>
      <c r="R10738" s="47">
        <v>1</v>
      </c>
      <c r="S10738" s="57" t="s">
        <v>63</v>
      </c>
      <c r="T10738" s="35" t="s">
        <v>8</v>
      </c>
      <c r="U10738" s="35" t="s">
        <v>64</v>
      </c>
    </row>
    <row r="10739" spans="1:21" ht="15.65" customHeight="1" x14ac:dyDescent="0.35">
      <c r="A10739" s="35" t="s">
        <v>2737</v>
      </c>
      <c r="B10739" s="36" t="s">
        <v>2737</v>
      </c>
      <c r="D10739" s="35" t="s">
        <v>65</v>
      </c>
      <c r="E10739" s="59">
        <v>3</v>
      </c>
      <c r="F10739" s="57" t="s">
        <v>3521</v>
      </c>
      <c r="H10739" s="70">
        <v>122</v>
      </c>
      <c r="I10739" s="43" t="str">
        <f>IFERROR(VLOOKUP(H10739,#REF!,2,FALSE),"")</f>
        <v/>
      </c>
      <c r="J10739" s="47">
        <v>0.5</v>
      </c>
      <c r="K10739" s="41" t="s">
        <v>2413</v>
      </c>
      <c r="L10739" s="59">
        <v>3</v>
      </c>
      <c r="M10739" s="57" t="s">
        <v>3716</v>
      </c>
      <c r="N10739" s="57" t="s">
        <v>3716</v>
      </c>
      <c r="P10739" s="85">
        <v>122</v>
      </c>
      <c r="Q10739" s="56" t="str">
        <f>IFERROR(VLOOKUP(P10739,#REF!,2,FALSE),"")</f>
        <v/>
      </c>
      <c r="R10739" s="27">
        <v>0.5</v>
      </c>
      <c r="S10739" s="57" t="s">
        <v>63</v>
      </c>
      <c r="T10739" s="35" t="s">
        <v>8</v>
      </c>
      <c r="U10739" s="35" t="s">
        <v>64</v>
      </c>
    </row>
    <row r="10740" spans="1:21" ht="15.65" customHeight="1" x14ac:dyDescent="0.35">
      <c r="A10740" s="35" t="s">
        <v>2737</v>
      </c>
      <c r="B10740" s="36" t="s">
        <v>2737</v>
      </c>
      <c r="D10740" s="35" t="s">
        <v>65</v>
      </c>
      <c r="E10740" s="59">
        <v>4</v>
      </c>
      <c r="F10740" s="30" t="s">
        <v>4072</v>
      </c>
      <c r="H10740" s="84">
        <v>121</v>
      </c>
      <c r="I10740" s="43" t="str">
        <f>IFERROR(VLOOKUP(H10740,#REF!,2,FALSE),"")</f>
        <v/>
      </c>
      <c r="J10740" s="47">
        <v>0.5</v>
      </c>
      <c r="K10740" s="41" t="s">
        <v>2413</v>
      </c>
      <c r="L10740" s="59">
        <v>4</v>
      </c>
      <c r="M10740" s="67" t="s">
        <v>2386</v>
      </c>
      <c r="N10740" s="67" t="s">
        <v>2386</v>
      </c>
      <c r="P10740" s="81">
        <v>110</v>
      </c>
      <c r="Q10740" s="56" t="str">
        <f>IFERROR(VLOOKUP(P10740,#REF!,2,FALSE),"")</f>
        <v/>
      </c>
      <c r="R10740" s="47">
        <v>0.5</v>
      </c>
      <c r="S10740" s="57" t="s">
        <v>63</v>
      </c>
      <c r="T10740" s="35" t="s">
        <v>8</v>
      </c>
      <c r="U10740" s="35" t="s">
        <v>64</v>
      </c>
    </row>
    <row r="10741" spans="1:21" ht="15.65" customHeight="1" x14ac:dyDescent="0.35">
      <c r="A10741" s="35" t="s">
        <v>2737</v>
      </c>
      <c r="B10741" s="36" t="s">
        <v>2737</v>
      </c>
      <c r="D10741" s="35" t="s">
        <v>65</v>
      </c>
      <c r="E10741" s="59">
        <v>4</v>
      </c>
      <c r="F10741" s="26" t="s">
        <v>3844</v>
      </c>
      <c r="H10741" s="70">
        <v>121</v>
      </c>
      <c r="I10741" s="43" t="str">
        <f>IFERROR(VLOOKUP(H10741,#REF!,2,FALSE),"")</f>
        <v/>
      </c>
      <c r="J10741" s="47">
        <v>0</v>
      </c>
      <c r="K10741" s="41" t="s">
        <v>2413</v>
      </c>
      <c r="L10741" s="59">
        <v>4</v>
      </c>
      <c r="M10741" s="67" t="s">
        <v>2349</v>
      </c>
      <c r="N10741" s="67" t="s">
        <v>2349</v>
      </c>
      <c r="P10741" s="85">
        <v>119</v>
      </c>
      <c r="Q10741" s="56" t="str">
        <f>IFERROR(VLOOKUP(P10741,#REF!,2,FALSE),"")</f>
        <v/>
      </c>
      <c r="R10741" s="47">
        <v>1</v>
      </c>
      <c r="S10741" s="57" t="s">
        <v>63</v>
      </c>
      <c r="T10741" s="35" t="s">
        <v>8</v>
      </c>
      <c r="U10741" s="35" t="s">
        <v>64</v>
      </c>
    </row>
    <row r="10742" spans="1:21" ht="15.65" customHeight="1" x14ac:dyDescent="0.35">
      <c r="A10742" s="35" t="s">
        <v>2737</v>
      </c>
      <c r="B10742" s="36" t="s">
        <v>2737</v>
      </c>
      <c r="D10742" s="35" t="s">
        <v>65</v>
      </c>
      <c r="E10742" s="59">
        <v>5</v>
      </c>
      <c r="F10742" s="26" t="s">
        <v>4119</v>
      </c>
      <c r="H10742" s="84">
        <v>121</v>
      </c>
      <c r="I10742" s="43" t="str">
        <f>IFERROR(VLOOKUP(H10742,#REF!,2,FALSE),"")</f>
        <v/>
      </c>
      <c r="J10742" s="47">
        <v>0.5</v>
      </c>
      <c r="K10742" s="41" t="s">
        <v>2413</v>
      </c>
      <c r="L10742" s="59">
        <v>5</v>
      </c>
      <c r="M10742" s="65" t="s">
        <v>2823</v>
      </c>
      <c r="N10742" s="65" t="s">
        <v>2823</v>
      </c>
      <c r="P10742" s="81">
        <v>108</v>
      </c>
      <c r="Q10742" s="56" t="str">
        <f>IFERROR(VLOOKUP(P10742,#REF!,2,FALSE),"")</f>
        <v/>
      </c>
      <c r="R10742" s="47">
        <v>0.5</v>
      </c>
      <c r="S10742" s="57" t="s">
        <v>63</v>
      </c>
      <c r="T10742" s="35" t="s">
        <v>8</v>
      </c>
      <c r="U10742" s="35" t="s">
        <v>64</v>
      </c>
    </row>
    <row r="10743" spans="1:21" ht="15.65" customHeight="1" x14ac:dyDescent="0.35">
      <c r="A10743" s="35" t="s">
        <v>2737</v>
      </c>
      <c r="B10743" s="36" t="s">
        <v>2737</v>
      </c>
      <c r="D10743" s="35" t="s">
        <v>65</v>
      </c>
      <c r="E10743" s="59">
        <v>5</v>
      </c>
      <c r="F10743" s="30" t="s">
        <v>4072</v>
      </c>
      <c r="H10743" s="70">
        <v>121</v>
      </c>
      <c r="I10743" s="43" t="str">
        <f>IFERROR(VLOOKUP(H10743,#REF!,2,FALSE),"")</f>
        <v/>
      </c>
      <c r="J10743" s="47">
        <v>0</v>
      </c>
      <c r="K10743" s="41" t="s">
        <v>2413</v>
      </c>
      <c r="L10743" s="59">
        <v>5</v>
      </c>
      <c r="M10743" s="57" t="s">
        <v>3720</v>
      </c>
      <c r="N10743" s="57" t="s">
        <v>3720</v>
      </c>
      <c r="P10743" s="85">
        <v>117</v>
      </c>
      <c r="Q10743" s="56" t="str">
        <f>IFERROR(VLOOKUP(P10743,#REF!,2,FALSE),"")</f>
        <v/>
      </c>
      <c r="R10743" s="47">
        <v>1</v>
      </c>
      <c r="S10743" s="57" t="s">
        <v>63</v>
      </c>
      <c r="T10743" s="35" t="s">
        <v>8</v>
      </c>
      <c r="U10743" s="35" t="s">
        <v>64</v>
      </c>
    </row>
    <row r="10744" spans="1:21" ht="15.65" customHeight="1" x14ac:dyDescent="0.35">
      <c r="A10744" s="35" t="s">
        <v>2737</v>
      </c>
      <c r="B10744" s="36" t="s">
        <v>2737</v>
      </c>
      <c r="D10744" s="35" t="s">
        <v>65</v>
      </c>
      <c r="E10744" s="59">
        <v>6</v>
      </c>
      <c r="F10744" s="26" t="s">
        <v>4119</v>
      </c>
      <c r="H10744" s="70">
        <v>121</v>
      </c>
      <c r="I10744" s="43" t="str">
        <f>IFERROR(VLOOKUP(H10744,#REF!,2,FALSE),"")</f>
        <v/>
      </c>
      <c r="J10744" s="47">
        <v>0.5</v>
      </c>
      <c r="K10744" s="41" t="s">
        <v>2413</v>
      </c>
      <c r="L10744" s="59">
        <v>6</v>
      </c>
      <c r="M10744" s="65" t="s">
        <v>2364</v>
      </c>
      <c r="N10744" s="65" t="s">
        <v>2364</v>
      </c>
      <c r="P10744" s="85">
        <v>115</v>
      </c>
      <c r="Q10744" s="56" t="str">
        <f>IFERROR(VLOOKUP(P10744,#REF!,2,FALSE),"")</f>
        <v/>
      </c>
      <c r="R10744" s="47">
        <v>0.5</v>
      </c>
      <c r="S10744" s="57" t="s">
        <v>63</v>
      </c>
      <c r="T10744" s="35" t="s">
        <v>8</v>
      </c>
      <c r="U10744" s="35" t="s">
        <v>64</v>
      </c>
    </row>
    <row r="10745" spans="1:21" ht="15.65" customHeight="1" x14ac:dyDescent="0.35">
      <c r="A10745" s="35" t="s">
        <v>2737</v>
      </c>
      <c r="B10745" s="36" t="s">
        <v>2737</v>
      </c>
      <c r="D10745" s="35" t="s">
        <v>65</v>
      </c>
      <c r="E10745" s="59">
        <v>6</v>
      </c>
      <c r="F10745" s="29" t="s">
        <v>4092</v>
      </c>
      <c r="H10745" s="84">
        <v>120</v>
      </c>
      <c r="I10745" s="43" t="str">
        <f>IFERROR(VLOOKUP(H10745,#REF!,2,FALSE),"")</f>
        <v/>
      </c>
      <c r="J10745" s="47">
        <v>0</v>
      </c>
      <c r="K10745" s="41" t="s">
        <v>2413</v>
      </c>
      <c r="L10745" s="59">
        <v>6</v>
      </c>
      <c r="M10745" s="57" t="s">
        <v>2366</v>
      </c>
      <c r="N10745" s="57" t="s">
        <v>2366</v>
      </c>
      <c r="P10745" s="81">
        <v>109</v>
      </c>
      <c r="Q10745" s="56" t="str">
        <f>IFERROR(VLOOKUP(P10745,#REF!,2,FALSE),"")</f>
        <v/>
      </c>
      <c r="R10745" s="47">
        <v>1</v>
      </c>
      <c r="S10745" s="57" t="s">
        <v>63</v>
      </c>
      <c r="T10745" s="35" t="s">
        <v>8</v>
      </c>
      <c r="U10745" s="35" t="s">
        <v>64</v>
      </c>
    </row>
    <row r="10746" spans="1:21" ht="15.65" customHeight="1" x14ac:dyDescent="0.35">
      <c r="A10746" s="35" t="s">
        <v>2737</v>
      </c>
      <c r="B10746" s="36" t="s">
        <v>2737</v>
      </c>
      <c r="D10746" s="35" t="s">
        <v>65</v>
      </c>
      <c r="E10746" s="59">
        <v>7</v>
      </c>
      <c r="F10746" s="29" t="s">
        <v>4092</v>
      </c>
      <c r="H10746" s="70">
        <v>120</v>
      </c>
      <c r="I10746" s="43" t="str">
        <f>IFERROR(VLOOKUP(H10746,#REF!,2,FALSE),"")</f>
        <v/>
      </c>
      <c r="J10746" s="47">
        <v>1</v>
      </c>
      <c r="K10746" s="41" t="s">
        <v>2413</v>
      </c>
      <c r="L10746" s="59">
        <v>7</v>
      </c>
      <c r="M10746" s="57" t="s">
        <v>2503</v>
      </c>
      <c r="N10746" s="57" t="s">
        <v>2503</v>
      </c>
      <c r="P10746" s="85">
        <v>115</v>
      </c>
      <c r="Q10746" s="56" t="str">
        <f>IFERROR(VLOOKUP(P10746,#REF!,2,FALSE),"")</f>
        <v/>
      </c>
      <c r="R10746" s="47">
        <v>0</v>
      </c>
      <c r="S10746" s="57" t="s">
        <v>63</v>
      </c>
      <c r="T10746" s="35" t="s">
        <v>8</v>
      </c>
      <c r="U10746" s="35" t="s">
        <v>64</v>
      </c>
    </row>
    <row r="10747" spans="1:21" ht="15.65" customHeight="1" x14ac:dyDescent="0.35">
      <c r="A10747" s="35" t="s">
        <v>2737</v>
      </c>
      <c r="B10747" s="36" t="s">
        <v>2737</v>
      </c>
      <c r="D10747" s="35" t="s">
        <v>65</v>
      </c>
      <c r="E10747" s="59">
        <v>7</v>
      </c>
      <c r="F10747" s="29" t="s">
        <v>4070</v>
      </c>
      <c r="H10747" s="84">
        <v>117</v>
      </c>
      <c r="I10747" s="43" t="str">
        <f>IFERROR(VLOOKUP(H10747,#REF!,2,FALSE),"")</f>
        <v/>
      </c>
      <c r="J10747" s="47">
        <v>0.5</v>
      </c>
      <c r="K10747" s="41" t="s">
        <v>2413</v>
      </c>
      <c r="L10747" s="59">
        <v>7</v>
      </c>
      <c r="M10747" s="67" t="s">
        <v>408</v>
      </c>
      <c r="N10747" s="67" t="s">
        <v>408</v>
      </c>
      <c r="P10747" s="81">
        <v>105</v>
      </c>
      <c r="Q10747" s="56" t="str">
        <f>IFERROR(VLOOKUP(P10747,#REF!,2,FALSE),"")</f>
        <v/>
      </c>
      <c r="R10747" s="47">
        <v>0.5</v>
      </c>
      <c r="S10747" s="57" t="s">
        <v>63</v>
      </c>
      <c r="T10747" s="35" t="s">
        <v>8</v>
      </c>
      <c r="U10747" s="35" t="s">
        <v>64</v>
      </c>
    </row>
    <row r="10748" spans="1:21" ht="15.65" customHeight="1" x14ac:dyDescent="0.35">
      <c r="A10748" s="35" t="s">
        <v>2737</v>
      </c>
      <c r="B10748" s="36" t="s">
        <v>2737</v>
      </c>
      <c r="D10748" s="35" t="s">
        <v>65</v>
      </c>
      <c r="E10748" s="59">
        <v>8</v>
      </c>
      <c r="F10748" s="26" t="s">
        <v>4076</v>
      </c>
      <c r="H10748" s="84">
        <v>115</v>
      </c>
      <c r="I10748" s="43" t="str">
        <f>IFERROR(VLOOKUP(H10748,#REF!,2,FALSE),"")</f>
        <v/>
      </c>
      <c r="J10748" s="47">
        <v>0</v>
      </c>
      <c r="K10748" s="41" t="s">
        <v>2413</v>
      </c>
      <c r="L10748" s="59">
        <v>8</v>
      </c>
      <c r="M10748" s="65" t="s">
        <v>2367</v>
      </c>
      <c r="N10748" s="65" t="s">
        <v>2367</v>
      </c>
      <c r="P10748" s="81">
        <v>104</v>
      </c>
      <c r="Q10748" s="56" t="str">
        <f>IFERROR(VLOOKUP(P10748,#REF!,2,FALSE),"")</f>
        <v/>
      </c>
      <c r="R10748" s="47">
        <v>1</v>
      </c>
      <c r="S10748" s="57" t="s">
        <v>63</v>
      </c>
      <c r="T10748" s="35" t="s">
        <v>8</v>
      </c>
      <c r="U10748" s="35" t="s">
        <v>64</v>
      </c>
    </row>
    <row r="10749" spans="1:21" ht="15.65" customHeight="1" x14ac:dyDescent="0.35">
      <c r="A10749" s="35" t="s">
        <v>2737</v>
      </c>
      <c r="B10749" s="36" t="s">
        <v>2737</v>
      </c>
      <c r="D10749" s="35" t="s">
        <v>65</v>
      </c>
      <c r="E10749" s="59">
        <v>8</v>
      </c>
      <c r="F10749" s="29" t="s">
        <v>4070</v>
      </c>
      <c r="H10749" s="70">
        <v>117</v>
      </c>
      <c r="I10749" s="43" t="str">
        <f>IFERROR(VLOOKUP(H10749,#REF!,2,FALSE),"")</f>
        <v/>
      </c>
      <c r="J10749" s="47">
        <v>0</v>
      </c>
      <c r="K10749" s="41" t="s">
        <v>2413</v>
      </c>
      <c r="L10749" s="59">
        <v>8</v>
      </c>
      <c r="M10749" s="67" t="s">
        <v>2720</v>
      </c>
      <c r="N10749" s="67" t="s">
        <v>2720</v>
      </c>
      <c r="P10749" s="85">
        <v>110</v>
      </c>
      <c r="Q10749" s="56" t="str">
        <f>IFERROR(VLOOKUP(P10749,#REF!,2,FALSE),"")</f>
        <v/>
      </c>
      <c r="R10749" s="47">
        <v>1</v>
      </c>
      <c r="S10749" s="57" t="s">
        <v>63</v>
      </c>
      <c r="T10749" s="35" t="s">
        <v>8</v>
      </c>
      <c r="U10749" s="35" t="s">
        <v>64</v>
      </c>
    </row>
    <row r="10750" spans="1:21" ht="15.65" customHeight="1" x14ac:dyDescent="0.35">
      <c r="A10750" s="35" t="s">
        <v>2737</v>
      </c>
      <c r="B10750" s="36" t="s">
        <v>2737</v>
      </c>
      <c r="D10750" s="35" t="s">
        <v>65</v>
      </c>
      <c r="E10750" s="59">
        <v>9</v>
      </c>
      <c r="F10750" s="26" t="s">
        <v>2389</v>
      </c>
      <c r="H10750" s="84">
        <v>114</v>
      </c>
      <c r="I10750" s="43" t="str">
        <f>IFERROR(VLOOKUP(H10750,#REF!,2,FALSE),"")</f>
        <v/>
      </c>
      <c r="J10750" s="47">
        <v>0.5</v>
      </c>
      <c r="K10750" s="41" t="s">
        <v>2413</v>
      </c>
      <c r="L10750" s="59">
        <v>9</v>
      </c>
      <c r="M10750" s="67" t="s">
        <v>2717</v>
      </c>
      <c r="N10750" s="67" t="s">
        <v>2717</v>
      </c>
      <c r="P10750" s="81">
        <v>102</v>
      </c>
      <c r="Q10750" s="56" t="str">
        <f>IFERROR(VLOOKUP(P10750,#REF!,2,FALSE),"")</f>
        <v/>
      </c>
      <c r="R10750" s="47">
        <v>0.5</v>
      </c>
      <c r="S10750" s="57" t="s">
        <v>63</v>
      </c>
      <c r="T10750" s="35" t="s">
        <v>8</v>
      </c>
      <c r="U10750" s="35" t="s">
        <v>64</v>
      </c>
    </row>
    <row r="10751" spans="1:21" ht="15.65" customHeight="1" x14ac:dyDescent="0.35">
      <c r="A10751" s="35" t="s">
        <v>2737</v>
      </c>
      <c r="B10751" s="36" t="s">
        <v>2737</v>
      </c>
      <c r="D10751" s="35" t="s">
        <v>65</v>
      </c>
      <c r="E10751" s="59">
        <v>9</v>
      </c>
      <c r="F10751" s="29" t="s">
        <v>2712</v>
      </c>
      <c r="H10751" s="70">
        <v>112</v>
      </c>
      <c r="I10751" s="43" t="str">
        <f>IFERROR(VLOOKUP(H10751,#REF!,2,FALSE),"")</f>
        <v/>
      </c>
      <c r="J10751" s="47">
        <v>0</v>
      </c>
      <c r="K10751" s="41" t="s">
        <v>2413</v>
      </c>
      <c r="L10751" s="59">
        <v>9</v>
      </c>
      <c r="M10751" s="67" t="s">
        <v>2386</v>
      </c>
      <c r="N10751" s="67" t="s">
        <v>2386</v>
      </c>
      <c r="P10751" s="85">
        <v>110</v>
      </c>
      <c r="Q10751" s="56" t="str">
        <f>IFERROR(VLOOKUP(P10751,#REF!,2,FALSE),"")</f>
        <v/>
      </c>
      <c r="R10751" s="47">
        <v>1</v>
      </c>
      <c r="S10751" s="57" t="s">
        <v>63</v>
      </c>
      <c r="T10751" s="35" t="s">
        <v>8</v>
      </c>
      <c r="U10751" s="35" t="s">
        <v>64</v>
      </c>
    </row>
    <row r="10752" spans="1:21" ht="15.65" customHeight="1" x14ac:dyDescent="0.35">
      <c r="A10752" s="35" t="s">
        <v>2737</v>
      </c>
      <c r="B10752" s="36" t="s">
        <v>2737</v>
      </c>
      <c r="D10752" s="35" t="s">
        <v>65</v>
      </c>
      <c r="E10752" s="59">
        <v>10</v>
      </c>
      <c r="F10752" s="26" t="s">
        <v>2724</v>
      </c>
      <c r="H10752" s="70">
        <v>105</v>
      </c>
      <c r="I10752" s="43" t="str">
        <f>IFERROR(VLOOKUP(H10752,#REF!,2,FALSE),"")</f>
        <v/>
      </c>
      <c r="J10752" s="47">
        <v>0</v>
      </c>
      <c r="K10752" s="41" t="s">
        <v>2413</v>
      </c>
      <c r="L10752" s="59">
        <v>10</v>
      </c>
      <c r="M10752" s="67" t="s">
        <v>1229</v>
      </c>
      <c r="N10752" s="67" t="s">
        <v>1229</v>
      </c>
      <c r="P10752" s="85">
        <v>110</v>
      </c>
      <c r="Q10752" s="56" t="str">
        <f>IFERROR(VLOOKUP(P10752,#REF!,2,FALSE),"")</f>
        <v/>
      </c>
      <c r="R10752" s="47">
        <v>1</v>
      </c>
      <c r="S10752" s="57" t="s">
        <v>63</v>
      </c>
      <c r="T10752" s="35" t="s">
        <v>8</v>
      </c>
      <c r="U10752" s="35" t="s">
        <v>64</v>
      </c>
    </row>
    <row r="10753" spans="1:21" ht="15.65" customHeight="1" x14ac:dyDescent="0.35">
      <c r="A10753" s="35" t="s">
        <v>2737</v>
      </c>
      <c r="B10753" s="36" t="s">
        <v>2737</v>
      </c>
      <c r="D10753" s="35" t="s">
        <v>65</v>
      </c>
      <c r="E10753" s="59">
        <v>10</v>
      </c>
      <c r="F10753" s="29" t="s">
        <v>2712</v>
      </c>
      <c r="H10753" s="84">
        <v>112</v>
      </c>
      <c r="I10753" s="43" t="str">
        <f>IFERROR(VLOOKUP(H10753,#REF!,2,FALSE),"")</f>
        <v/>
      </c>
      <c r="J10753" s="47">
        <v>1</v>
      </c>
      <c r="K10753" s="41" t="s">
        <v>2413</v>
      </c>
      <c r="L10753" s="59">
        <v>10</v>
      </c>
      <c r="M10753" s="67" t="s">
        <v>350</v>
      </c>
      <c r="N10753" s="67" t="s">
        <v>350</v>
      </c>
      <c r="P10753" s="81">
        <v>102</v>
      </c>
      <c r="Q10753" s="56" t="str">
        <f>IFERROR(VLOOKUP(P10753,#REF!,2,FALSE),"")</f>
        <v/>
      </c>
      <c r="R10753" s="47">
        <v>0</v>
      </c>
      <c r="S10753" s="57" t="s">
        <v>63</v>
      </c>
      <c r="T10753" s="35" t="s">
        <v>8</v>
      </c>
      <c r="U10753" s="35" t="s">
        <v>64</v>
      </c>
    </row>
    <row r="10754" spans="1:21" ht="15.65" customHeight="1" x14ac:dyDescent="0.35">
      <c r="A10754" s="35" t="s">
        <v>2737</v>
      </c>
      <c r="B10754" s="36" t="s">
        <v>2737</v>
      </c>
      <c r="D10754" s="35" t="s">
        <v>65</v>
      </c>
      <c r="E10754" s="59">
        <v>11</v>
      </c>
      <c r="F10754" s="26" t="s">
        <v>2702</v>
      </c>
      <c r="H10754" s="85" t="s">
        <v>1002</v>
      </c>
      <c r="I10754" s="43" t="str">
        <f>IFERROR(VLOOKUP(H10754,#REF!,2,FALSE),"")</f>
        <v/>
      </c>
      <c r="J10754" s="47">
        <v>0.5</v>
      </c>
      <c r="K10754" s="41" t="s">
        <v>2413</v>
      </c>
      <c r="L10754" s="59">
        <v>11</v>
      </c>
      <c r="M10754" s="67" t="s">
        <v>2395</v>
      </c>
      <c r="N10754" s="67" t="s">
        <v>2395</v>
      </c>
      <c r="P10754" s="81">
        <v>98</v>
      </c>
      <c r="Q10754" s="56" t="str">
        <f>IFERROR(VLOOKUP(P10754,#REF!,2,FALSE),"")</f>
        <v/>
      </c>
      <c r="R10754" s="47">
        <v>0.5</v>
      </c>
      <c r="S10754" s="57" t="s">
        <v>63</v>
      </c>
      <c r="T10754" s="35" t="s">
        <v>8</v>
      </c>
      <c r="U10754" s="35" t="s">
        <v>64</v>
      </c>
    </row>
    <row r="10755" spans="1:21" ht="15.65" customHeight="1" x14ac:dyDescent="0.35">
      <c r="A10755" s="35" t="s">
        <v>2737</v>
      </c>
      <c r="B10755" s="36" t="s">
        <v>2737</v>
      </c>
      <c r="D10755" s="35" t="s">
        <v>65</v>
      </c>
      <c r="E10755" s="59">
        <v>11</v>
      </c>
      <c r="F10755" s="26" t="s">
        <v>4085</v>
      </c>
      <c r="H10755" s="70">
        <v>109</v>
      </c>
      <c r="I10755" s="43" t="str">
        <f>IFERROR(VLOOKUP(H10755,#REF!,2,FALSE),"")</f>
        <v/>
      </c>
      <c r="J10755" s="47">
        <v>0</v>
      </c>
      <c r="K10755" s="41" t="s">
        <v>2413</v>
      </c>
      <c r="L10755" s="59">
        <v>11</v>
      </c>
      <c r="M10755" s="57" t="s">
        <v>2366</v>
      </c>
      <c r="N10755" s="57" t="s">
        <v>2366</v>
      </c>
      <c r="P10755" s="85">
        <v>109</v>
      </c>
      <c r="Q10755" s="56" t="str">
        <f>IFERROR(VLOOKUP(P10755,#REF!,2,FALSE),"")</f>
        <v/>
      </c>
      <c r="R10755" s="47">
        <v>1</v>
      </c>
      <c r="S10755" s="57" t="s">
        <v>63</v>
      </c>
      <c r="T10755" s="35" t="s">
        <v>8</v>
      </c>
      <c r="U10755" s="35" t="s">
        <v>64</v>
      </c>
    </row>
    <row r="10756" spans="1:21" ht="15.65" customHeight="1" x14ac:dyDescent="0.35">
      <c r="A10756" s="35" t="s">
        <v>2737</v>
      </c>
      <c r="B10756" s="36" t="s">
        <v>2737</v>
      </c>
      <c r="D10756" s="35" t="s">
        <v>65</v>
      </c>
      <c r="E10756" s="59">
        <v>12</v>
      </c>
      <c r="F10756" s="30" t="s">
        <v>4107</v>
      </c>
      <c r="H10756" s="70">
        <v>109</v>
      </c>
      <c r="I10756" s="43" t="str">
        <f>IFERROR(VLOOKUP(H10756,#REF!,2,FALSE),"")</f>
        <v/>
      </c>
      <c r="J10756" s="47">
        <v>0.5</v>
      </c>
      <c r="K10756" s="41" t="s">
        <v>2413</v>
      </c>
      <c r="L10756" s="59">
        <v>12</v>
      </c>
      <c r="M10756" s="67" t="s">
        <v>408</v>
      </c>
      <c r="N10756" s="67" t="s">
        <v>408</v>
      </c>
      <c r="P10756" s="85">
        <v>105</v>
      </c>
      <c r="Q10756" s="56" t="str">
        <f>IFERROR(VLOOKUP(P10756,#REF!,2,FALSE),"")</f>
        <v/>
      </c>
      <c r="R10756" s="47">
        <v>0.5</v>
      </c>
      <c r="S10756" s="57" t="s">
        <v>63</v>
      </c>
      <c r="T10756" s="35" t="s">
        <v>8</v>
      </c>
      <c r="U10756" s="35" t="s">
        <v>64</v>
      </c>
    </row>
    <row r="10757" spans="1:21" ht="15.65" customHeight="1" x14ac:dyDescent="0.35">
      <c r="A10757" s="35" t="s">
        <v>2737</v>
      </c>
      <c r="B10757" s="36" t="s">
        <v>2737</v>
      </c>
      <c r="D10757" s="35" t="s">
        <v>65</v>
      </c>
      <c r="E10757" s="59">
        <v>12</v>
      </c>
      <c r="F10757" s="26" t="s">
        <v>4085</v>
      </c>
      <c r="H10757" s="84">
        <v>109</v>
      </c>
      <c r="I10757" s="43" t="str">
        <f>IFERROR(VLOOKUP(H10757,#REF!,2,FALSE),"")</f>
        <v/>
      </c>
      <c r="J10757" s="47">
        <v>0</v>
      </c>
      <c r="K10757" s="41" t="s">
        <v>2413</v>
      </c>
      <c r="L10757" s="59">
        <v>12</v>
      </c>
      <c r="M10757" s="65" t="s">
        <v>2718</v>
      </c>
      <c r="N10757" s="65" t="s">
        <v>2718</v>
      </c>
      <c r="P10757" s="81">
        <v>98</v>
      </c>
      <c r="Q10757" s="56" t="str">
        <f>IFERROR(VLOOKUP(P10757,#REF!,2,FALSE),"")</f>
        <v/>
      </c>
      <c r="R10757" s="47">
        <v>1</v>
      </c>
      <c r="S10757" s="57" t="s">
        <v>63</v>
      </c>
      <c r="T10757" s="35" t="s">
        <v>8</v>
      </c>
      <c r="U10757" s="35" t="s">
        <v>64</v>
      </c>
    </row>
    <row r="10758" spans="1:21" ht="15.65" customHeight="1" x14ac:dyDescent="0.35">
      <c r="A10758" s="35" t="s">
        <v>2737</v>
      </c>
      <c r="B10758" s="36" t="s">
        <v>2737</v>
      </c>
      <c r="D10758" s="35" t="s">
        <v>65</v>
      </c>
      <c r="E10758" s="59">
        <v>13</v>
      </c>
      <c r="F10758" s="26" t="s">
        <v>659</v>
      </c>
      <c r="H10758" s="84">
        <v>108</v>
      </c>
      <c r="I10758" s="43" t="str">
        <f>IFERROR(VLOOKUP(H10758,#REF!,2,FALSE),"")</f>
        <v/>
      </c>
      <c r="J10758" s="47">
        <v>0.5</v>
      </c>
      <c r="K10758" s="41" t="s">
        <v>2413</v>
      </c>
      <c r="L10758" s="59">
        <v>13</v>
      </c>
      <c r="M10758" s="67" t="s">
        <v>2719</v>
      </c>
      <c r="N10758" s="67" t="s">
        <v>2719</v>
      </c>
      <c r="P10758" s="81">
        <v>95</v>
      </c>
      <c r="Q10758" s="56" t="str">
        <f>IFERROR(VLOOKUP(P10758,#REF!,2,FALSE),"")</f>
        <v/>
      </c>
      <c r="R10758" s="47">
        <v>0.5</v>
      </c>
      <c r="S10758" s="57" t="s">
        <v>63</v>
      </c>
      <c r="T10758" s="35" t="s">
        <v>8</v>
      </c>
      <c r="U10758" s="35" t="s">
        <v>64</v>
      </c>
    </row>
    <row r="10759" spans="1:21" ht="15.65" customHeight="1" x14ac:dyDescent="0.35">
      <c r="A10759" s="35" t="s">
        <v>2737</v>
      </c>
      <c r="B10759" s="36" t="s">
        <v>2737</v>
      </c>
      <c r="D10759" s="35" t="s">
        <v>65</v>
      </c>
      <c r="E10759" s="59">
        <v>13</v>
      </c>
      <c r="F10759" s="26" t="s">
        <v>659</v>
      </c>
      <c r="H10759" s="70">
        <v>108</v>
      </c>
      <c r="I10759" s="43" t="str">
        <f>IFERROR(VLOOKUP(H10759,#REF!,2,FALSE),"")</f>
        <v/>
      </c>
      <c r="J10759" s="47">
        <v>0</v>
      </c>
      <c r="K10759" s="41" t="s">
        <v>2413</v>
      </c>
      <c r="L10759" s="59">
        <v>13</v>
      </c>
      <c r="M10759" s="67" t="s">
        <v>2717</v>
      </c>
      <c r="N10759" s="67" t="s">
        <v>2717</v>
      </c>
      <c r="P10759" s="85">
        <v>107</v>
      </c>
      <c r="Q10759" s="56" t="str">
        <f>IFERROR(VLOOKUP(P10759,#REF!,2,FALSE),"")</f>
        <v/>
      </c>
      <c r="R10759" s="47">
        <v>1</v>
      </c>
      <c r="S10759" s="57" t="s">
        <v>63</v>
      </c>
      <c r="T10759" s="35" t="s">
        <v>8</v>
      </c>
      <c r="U10759" s="35" t="s">
        <v>64</v>
      </c>
    </row>
    <row r="10760" spans="1:21" ht="15.65" customHeight="1" x14ac:dyDescent="0.35">
      <c r="A10760" s="35" t="s">
        <v>2737</v>
      </c>
      <c r="B10760" s="36" t="s">
        <v>2737</v>
      </c>
      <c r="D10760" s="35" t="s">
        <v>65</v>
      </c>
      <c r="E10760" s="59">
        <v>14</v>
      </c>
      <c r="F10760" s="26" t="s">
        <v>2393</v>
      </c>
      <c r="H10760" s="84">
        <v>109</v>
      </c>
      <c r="I10760" s="43" t="str">
        <f>IFERROR(VLOOKUP(H10760,#REF!,2,FALSE),"")</f>
        <v/>
      </c>
      <c r="J10760" s="47">
        <v>1</v>
      </c>
      <c r="K10760" s="41" t="s">
        <v>2413</v>
      </c>
      <c r="L10760" s="59">
        <v>14</v>
      </c>
      <c r="M10760" s="66" t="s">
        <v>2370</v>
      </c>
      <c r="N10760" s="66" t="s">
        <v>2370</v>
      </c>
      <c r="P10760" s="81">
        <v>89</v>
      </c>
      <c r="Q10760" s="56" t="str">
        <f>IFERROR(VLOOKUP(P10760,#REF!,2,FALSE),"")</f>
        <v/>
      </c>
      <c r="R10760" s="47">
        <v>0</v>
      </c>
      <c r="S10760" s="57" t="s">
        <v>63</v>
      </c>
      <c r="T10760" s="35" t="s">
        <v>8</v>
      </c>
      <c r="U10760" s="35" t="s">
        <v>64</v>
      </c>
    </row>
    <row r="10761" spans="1:21" ht="15.65" customHeight="1" x14ac:dyDescent="0.35">
      <c r="A10761" s="35" t="s">
        <v>2737</v>
      </c>
      <c r="B10761" s="36" t="s">
        <v>2737</v>
      </c>
      <c r="D10761" s="35" t="s">
        <v>65</v>
      </c>
      <c r="E10761" s="59">
        <v>14</v>
      </c>
      <c r="F10761" s="26" t="s">
        <v>4154</v>
      </c>
      <c r="H10761" s="70">
        <v>107</v>
      </c>
      <c r="I10761" s="43" t="str">
        <f>IFERROR(VLOOKUP(H10761,#REF!,2,FALSE),"")</f>
        <v/>
      </c>
      <c r="J10761" s="47">
        <v>1</v>
      </c>
      <c r="K10761" s="41" t="s">
        <v>2413</v>
      </c>
      <c r="L10761" s="59">
        <v>14</v>
      </c>
      <c r="M10761" s="67" t="s">
        <v>2722</v>
      </c>
      <c r="N10761" s="67" t="s">
        <v>2722</v>
      </c>
      <c r="P10761" s="43" t="s">
        <v>1002</v>
      </c>
      <c r="Q10761" s="56" t="str">
        <f>IFERROR(VLOOKUP(P10761,#REF!,2,FALSE),"")</f>
        <v/>
      </c>
      <c r="R10761" s="47">
        <v>0</v>
      </c>
      <c r="S10761" s="57" t="s">
        <v>63</v>
      </c>
      <c r="T10761" s="35" t="s">
        <v>8</v>
      </c>
      <c r="U10761" s="35" t="s">
        <v>64</v>
      </c>
    </row>
    <row r="10762" spans="1:21" ht="15.65" customHeight="1" x14ac:dyDescent="0.35">
      <c r="A10762" s="35" t="s">
        <v>2737</v>
      </c>
      <c r="B10762" s="36" t="s">
        <v>2737</v>
      </c>
      <c r="D10762" s="35" t="s">
        <v>65</v>
      </c>
      <c r="E10762" s="59">
        <v>15</v>
      </c>
      <c r="F10762" s="57" t="s">
        <v>3523</v>
      </c>
      <c r="H10762" s="70">
        <v>101</v>
      </c>
      <c r="I10762" s="43" t="str">
        <f>IFERROR(VLOOKUP(H10762,#REF!,2,FALSE),"")</f>
        <v/>
      </c>
      <c r="J10762" s="47">
        <v>0</v>
      </c>
      <c r="K10762" s="41" t="s">
        <v>2413</v>
      </c>
      <c r="L10762" s="59">
        <v>15</v>
      </c>
      <c r="M10762" s="67" t="s">
        <v>2723</v>
      </c>
      <c r="N10762" s="67" t="s">
        <v>2723</v>
      </c>
      <c r="P10762" s="85">
        <v>84</v>
      </c>
      <c r="Q10762" s="56" t="str">
        <f>IFERROR(VLOOKUP(P10762,#REF!,2,FALSE),"")</f>
        <v/>
      </c>
      <c r="R10762" s="47">
        <v>1</v>
      </c>
      <c r="S10762" s="57" t="s">
        <v>63</v>
      </c>
      <c r="T10762" s="35" t="s">
        <v>8</v>
      </c>
      <c r="U10762" s="35" t="s">
        <v>64</v>
      </c>
    </row>
    <row r="10763" spans="1:21" ht="15.65" customHeight="1" x14ac:dyDescent="0.35">
      <c r="A10763" s="35" t="s">
        <v>2737</v>
      </c>
      <c r="B10763" s="36" t="s">
        <v>2737</v>
      </c>
      <c r="D10763" s="35" t="s">
        <v>65</v>
      </c>
      <c r="E10763" s="59">
        <v>15</v>
      </c>
      <c r="F10763" s="26" t="s">
        <v>4154</v>
      </c>
      <c r="H10763" s="84">
        <v>107</v>
      </c>
      <c r="I10763" s="43" t="str">
        <f>IFERROR(VLOOKUP(H10763,#REF!,2,FALSE),"")</f>
        <v/>
      </c>
      <c r="J10763" s="47">
        <v>0</v>
      </c>
      <c r="K10763" s="41" t="s">
        <v>2413</v>
      </c>
      <c r="L10763" s="59">
        <v>15</v>
      </c>
      <c r="M10763" s="66" t="s">
        <v>2369</v>
      </c>
      <c r="N10763" s="66" t="s">
        <v>2369</v>
      </c>
      <c r="P10763" s="81">
        <v>80</v>
      </c>
      <c r="Q10763" s="56" t="str">
        <f>IFERROR(VLOOKUP(P10763,#REF!,2,FALSE),"")</f>
        <v/>
      </c>
      <c r="R10763" s="47">
        <v>1</v>
      </c>
      <c r="S10763" s="57" t="s">
        <v>63</v>
      </c>
      <c r="T10763" s="35" t="s">
        <v>8</v>
      </c>
      <c r="U10763" s="35" t="s">
        <v>64</v>
      </c>
    </row>
    <row r="10764" spans="1:21" ht="15.65" customHeight="1" x14ac:dyDescent="0.35">
      <c r="A10764" s="35" t="s">
        <v>2737</v>
      </c>
      <c r="B10764" s="36" t="s">
        <v>2737</v>
      </c>
      <c r="D10764" s="35" t="s">
        <v>65</v>
      </c>
      <c r="E10764" s="59">
        <v>16</v>
      </c>
      <c r="F10764" s="29" t="s">
        <v>32</v>
      </c>
      <c r="H10764" s="85" t="s">
        <v>2233</v>
      </c>
      <c r="I10764" s="43" t="str">
        <f>IFERROR(VLOOKUP(H10764,#REF!,2,FALSE),"")</f>
        <v/>
      </c>
      <c r="J10764" s="47">
        <v>0.5</v>
      </c>
      <c r="K10764" s="41" t="s">
        <v>2413</v>
      </c>
      <c r="L10764" s="59">
        <v>16</v>
      </c>
      <c r="M10764" s="60" t="s">
        <v>32</v>
      </c>
      <c r="N10764" s="60" t="s">
        <v>32</v>
      </c>
      <c r="P10764" s="81"/>
      <c r="Q10764" s="56" t="str">
        <f>IFERROR(VLOOKUP(P10764,#REF!,2,FALSE),"")</f>
        <v/>
      </c>
      <c r="R10764" s="47">
        <v>0.5</v>
      </c>
      <c r="S10764" s="57" t="s">
        <v>63</v>
      </c>
      <c r="T10764" s="35" t="s">
        <v>8</v>
      </c>
      <c r="U10764" s="35" t="s">
        <v>64</v>
      </c>
    </row>
    <row r="10765" spans="1:21" ht="15.65" customHeight="1" x14ac:dyDescent="0.35">
      <c r="A10765" s="35" t="s">
        <v>2737</v>
      </c>
      <c r="B10765" s="36" t="s">
        <v>2737</v>
      </c>
      <c r="D10765" s="35" t="s">
        <v>65</v>
      </c>
      <c r="E10765" s="59">
        <v>16</v>
      </c>
      <c r="F10765" s="26" t="s">
        <v>4121</v>
      </c>
      <c r="H10765" s="70">
        <v>94</v>
      </c>
      <c r="I10765" s="43" t="str">
        <f>IFERROR(VLOOKUP(H10765,#REF!,2,FALSE),"")</f>
        <v/>
      </c>
      <c r="J10765" s="47">
        <v>1</v>
      </c>
      <c r="K10765" s="41" t="s">
        <v>2413</v>
      </c>
      <c r="L10765" s="59">
        <v>16</v>
      </c>
      <c r="M10765" s="66" t="s">
        <v>2369</v>
      </c>
      <c r="N10765" s="66" t="s">
        <v>2369</v>
      </c>
      <c r="P10765" s="85">
        <v>80</v>
      </c>
      <c r="Q10765" s="56" t="str">
        <f>IFERROR(VLOOKUP(P10765,#REF!,2,FALSE),"")</f>
        <v/>
      </c>
      <c r="R10765" s="47">
        <v>0</v>
      </c>
      <c r="S10765" s="57" t="s">
        <v>63</v>
      </c>
      <c r="T10765" s="35" t="s">
        <v>8</v>
      </c>
      <c r="U10765" s="35" t="s">
        <v>64</v>
      </c>
    </row>
    <row r="10766" spans="1:21" ht="15.65" customHeight="1" x14ac:dyDescent="0.35">
      <c r="A10766" s="35" t="s">
        <v>2847</v>
      </c>
      <c r="B10766" s="36">
        <v>38269</v>
      </c>
      <c r="D10766" s="35" t="s">
        <v>951</v>
      </c>
      <c r="E10766" s="59">
        <v>1</v>
      </c>
      <c r="F10766" s="30" t="s">
        <v>4139</v>
      </c>
      <c r="H10766" s="16">
        <v>145</v>
      </c>
      <c r="I10766" s="43" t="str">
        <f>IFERROR(VLOOKUP(H10766,#REF!,2,FALSE),"")</f>
        <v/>
      </c>
      <c r="J10766" s="16">
        <v>0.5</v>
      </c>
      <c r="K10766" s="41" t="s">
        <v>60</v>
      </c>
      <c r="L10766" s="59">
        <v>1</v>
      </c>
      <c r="M10766" s="67" t="s">
        <v>2446</v>
      </c>
      <c r="N10766" s="67" t="s">
        <v>2446</v>
      </c>
      <c r="P10766" s="16">
        <v>144</v>
      </c>
      <c r="Q10766" s="56" t="str">
        <f>IFERROR(VLOOKUP(P10766,#REF!,2,FALSE),"")</f>
        <v/>
      </c>
      <c r="R10766" s="16">
        <v>0.5</v>
      </c>
      <c r="S10766" s="57" t="s">
        <v>57</v>
      </c>
      <c r="T10766" s="35" t="s">
        <v>8</v>
      </c>
      <c r="U10766" s="35" t="s">
        <v>84</v>
      </c>
    </row>
    <row r="10767" spans="1:21" ht="15.65" customHeight="1" x14ac:dyDescent="0.35">
      <c r="A10767" s="35" t="s">
        <v>2847</v>
      </c>
      <c r="B10767" s="36">
        <v>38269</v>
      </c>
      <c r="D10767" s="35" t="s">
        <v>951</v>
      </c>
      <c r="E10767" s="59">
        <v>2</v>
      </c>
      <c r="F10767" s="66" t="s">
        <v>3403</v>
      </c>
      <c r="H10767" s="16">
        <v>141</v>
      </c>
      <c r="I10767" s="43" t="str">
        <f>IFERROR(VLOOKUP(H10767,#REF!,2,FALSE),"")</f>
        <v/>
      </c>
      <c r="J10767" s="16">
        <v>1</v>
      </c>
      <c r="K10767" s="41" t="s">
        <v>60</v>
      </c>
      <c r="L10767" s="59">
        <v>2</v>
      </c>
      <c r="M10767" s="66" t="s">
        <v>3611</v>
      </c>
      <c r="N10767" s="66" t="s">
        <v>3611</v>
      </c>
      <c r="P10767" s="16">
        <v>142</v>
      </c>
      <c r="Q10767" s="56" t="str">
        <f>IFERROR(VLOOKUP(P10767,#REF!,2,FALSE),"")</f>
        <v/>
      </c>
      <c r="R10767" s="16">
        <v>0</v>
      </c>
      <c r="S10767" s="57" t="s">
        <v>57</v>
      </c>
      <c r="T10767" s="35" t="s">
        <v>8</v>
      </c>
      <c r="U10767" s="35" t="s">
        <v>84</v>
      </c>
    </row>
    <row r="10768" spans="1:21" ht="15.65" customHeight="1" x14ac:dyDescent="0.35">
      <c r="A10768" s="35" t="s">
        <v>2847</v>
      </c>
      <c r="B10768" s="36">
        <v>38269</v>
      </c>
      <c r="D10768" s="35" t="s">
        <v>951</v>
      </c>
      <c r="E10768" s="59">
        <v>3</v>
      </c>
      <c r="F10768" s="26" t="s">
        <v>3799</v>
      </c>
      <c r="H10768" s="16">
        <v>141</v>
      </c>
      <c r="I10768" s="43" t="str">
        <f>IFERROR(VLOOKUP(H10768,#REF!,2,FALSE),"")</f>
        <v/>
      </c>
      <c r="J10768" s="16">
        <v>0.5</v>
      </c>
      <c r="K10768" s="41" t="s">
        <v>60</v>
      </c>
      <c r="L10768" s="59">
        <v>3</v>
      </c>
      <c r="M10768" s="65" t="s">
        <v>2804</v>
      </c>
      <c r="N10768" s="65" t="s">
        <v>2804</v>
      </c>
      <c r="P10768" s="16">
        <v>137</v>
      </c>
      <c r="Q10768" s="56" t="str">
        <f>IFERROR(VLOOKUP(P10768,#REF!,2,FALSE),"")</f>
        <v/>
      </c>
      <c r="R10768" s="16">
        <v>0.5</v>
      </c>
      <c r="S10768" s="57" t="s">
        <v>57</v>
      </c>
      <c r="T10768" s="35" t="s">
        <v>8</v>
      </c>
      <c r="U10768" s="35" t="s">
        <v>84</v>
      </c>
    </row>
    <row r="10769" spans="1:21" ht="15.65" customHeight="1" x14ac:dyDescent="0.35">
      <c r="A10769" s="35" t="s">
        <v>2847</v>
      </c>
      <c r="B10769" s="36">
        <v>38269</v>
      </c>
      <c r="D10769" s="35" t="s">
        <v>951</v>
      </c>
      <c r="E10769" s="59">
        <v>4</v>
      </c>
      <c r="F10769" s="26" t="s">
        <v>4146</v>
      </c>
      <c r="H10769" s="16">
        <v>140</v>
      </c>
      <c r="I10769" s="43" t="str">
        <f>IFERROR(VLOOKUP(H10769,#REF!,2,FALSE),"")</f>
        <v/>
      </c>
      <c r="J10769" s="16">
        <v>0</v>
      </c>
      <c r="K10769" s="41" t="s">
        <v>60</v>
      </c>
      <c r="L10769" s="59">
        <v>4</v>
      </c>
      <c r="M10769" s="67" t="s">
        <v>186</v>
      </c>
      <c r="N10769" s="67" t="s">
        <v>186</v>
      </c>
      <c r="P10769" s="16">
        <v>136</v>
      </c>
      <c r="Q10769" s="56" t="str">
        <f>IFERROR(VLOOKUP(P10769,#REF!,2,FALSE),"")</f>
        <v/>
      </c>
      <c r="R10769" s="16">
        <v>1</v>
      </c>
      <c r="S10769" s="57" t="s">
        <v>57</v>
      </c>
      <c r="T10769" s="35" t="s">
        <v>8</v>
      </c>
      <c r="U10769" s="35" t="s">
        <v>84</v>
      </c>
    </row>
    <row r="10770" spans="1:21" ht="15.65" customHeight="1" x14ac:dyDescent="0.35">
      <c r="A10770" s="35" t="s">
        <v>2847</v>
      </c>
      <c r="B10770" s="36">
        <v>38269</v>
      </c>
      <c r="D10770" s="35" t="s">
        <v>951</v>
      </c>
      <c r="E10770" s="59">
        <v>5</v>
      </c>
      <c r="F10770" s="29" t="s">
        <v>32</v>
      </c>
      <c r="H10770" s="16"/>
      <c r="I10770" s="43" t="str">
        <f>IFERROR(VLOOKUP(H10770,#REF!,2,FALSE),"")</f>
        <v/>
      </c>
      <c r="J10770" s="16">
        <v>0</v>
      </c>
      <c r="K10770" s="41" t="s">
        <v>60</v>
      </c>
      <c r="L10770" s="59">
        <v>5</v>
      </c>
      <c r="M10770" s="65" t="s">
        <v>1647</v>
      </c>
      <c r="N10770" s="65" t="s">
        <v>1647</v>
      </c>
      <c r="P10770" s="16">
        <v>136</v>
      </c>
      <c r="Q10770" s="56" t="str">
        <f>IFERROR(VLOOKUP(P10770,#REF!,2,FALSE),"")</f>
        <v/>
      </c>
      <c r="R10770" s="16">
        <v>1</v>
      </c>
      <c r="S10770" s="57" t="s">
        <v>57</v>
      </c>
      <c r="T10770" s="35" t="s">
        <v>8</v>
      </c>
      <c r="U10770" s="35" t="s">
        <v>84</v>
      </c>
    </row>
    <row r="10771" spans="1:21" ht="15.65" customHeight="1" x14ac:dyDescent="0.35">
      <c r="A10771" s="35" t="s">
        <v>2847</v>
      </c>
      <c r="B10771" s="36">
        <v>38269</v>
      </c>
      <c r="D10771" s="35" t="s">
        <v>951</v>
      </c>
      <c r="E10771" s="59">
        <v>6</v>
      </c>
      <c r="F10771" s="46" t="s">
        <v>3552</v>
      </c>
      <c r="H10771" s="16">
        <v>135</v>
      </c>
      <c r="I10771" s="43" t="str">
        <f>IFERROR(VLOOKUP(H10771,#REF!,2,FALSE),"")</f>
        <v/>
      </c>
      <c r="J10771" s="16">
        <v>1</v>
      </c>
      <c r="K10771" s="41" t="s">
        <v>60</v>
      </c>
      <c r="L10771" s="59">
        <v>6</v>
      </c>
      <c r="M10771" s="65" t="s">
        <v>2805</v>
      </c>
      <c r="N10771" s="65" t="s">
        <v>2805</v>
      </c>
      <c r="P10771" s="16">
        <v>133</v>
      </c>
      <c r="Q10771" s="56" t="str">
        <f>IFERROR(VLOOKUP(P10771,#REF!,2,FALSE),"")</f>
        <v/>
      </c>
      <c r="R10771" s="16">
        <v>0</v>
      </c>
      <c r="S10771" s="57" t="s">
        <v>57</v>
      </c>
      <c r="T10771" s="35" t="s">
        <v>8</v>
      </c>
      <c r="U10771" s="35" t="s">
        <v>84</v>
      </c>
    </row>
    <row r="10772" spans="1:21" ht="15.65" customHeight="1" x14ac:dyDescent="0.35">
      <c r="A10772" s="35" t="s">
        <v>2847</v>
      </c>
      <c r="B10772" s="36">
        <v>38269</v>
      </c>
      <c r="D10772" s="35" t="s">
        <v>951</v>
      </c>
      <c r="E10772" s="59">
        <v>7</v>
      </c>
      <c r="F10772" s="30" t="s">
        <v>4104</v>
      </c>
      <c r="H10772" s="16">
        <v>130</v>
      </c>
      <c r="I10772" s="43" t="str">
        <f>IFERROR(VLOOKUP(H10772,#REF!,2,FALSE),"")</f>
        <v/>
      </c>
      <c r="J10772" s="16">
        <v>0.5</v>
      </c>
      <c r="K10772" s="41" t="s">
        <v>60</v>
      </c>
      <c r="L10772" s="59">
        <v>7</v>
      </c>
      <c r="M10772" s="65" t="s">
        <v>2807</v>
      </c>
      <c r="N10772" s="65" t="s">
        <v>2807</v>
      </c>
      <c r="P10772" s="16">
        <v>131</v>
      </c>
      <c r="Q10772" s="56" t="str">
        <f>IFERROR(VLOOKUP(P10772,#REF!,2,FALSE),"")</f>
        <v/>
      </c>
      <c r="R10772" s="16">
        <v>0.5</v>
      </c>
      <c r="S10772" s="57" t="s">
        <v>57</v>
      </c>
      <c r="T10772" s="35" t="s">
        <v>8</v>
      </c>
      <c r="U10772" s="35" t="s">
        <v>84</v>
      </c>
    </row>
    <row r="10773" spans="1:21" ht="15.65" customHeight="1" x14ac:dyDescent="0.35">
      <c r="A10773" s="35" t="s">
        <v>2847</v>
      </c>
      <c r="B10773" s="36">
        <v>38269</v>
      </c>
      <c r="D10773" s="35" t="s">
        <v>951</v>
      </c>
      <c r="E10773" s="59">
        <v>8</v>
      </c>
      <c r="F10773" s="30" t="s">
        <v>4088</v>
      </c>
      <c r="H10773" s="16">
        <v>136</v>
      </c>
      <c r="I10773" s="43" t="str">
        <f>IFERROR(VLOOKUP(H10773,#REF!,2,FALSE),"")</f>
        <v/>
      </c>
      <c r="J10773" s="16">
        <v>1</v>
      </c>
      <c r="K10773" s="41" t="s">
        <v>60</v>
      </c>
      <c r="L10773" s="59">
        <v>8</v>
      </c>
      <c r="M10773" s="57" t="s">
        <v>3618</v>
      </c>
      <c r="N10773" s="57" t="s">
        <v>3618</v>
      </c>
      <c r="P10773" s="16">
        <v>120</v>
      </c>
      <c r="Q10773" s="56" t="str">
        <f>IFERROR(VLOOKUP(P10773,#REF!,2,FALSE),"")</f>
        <v/>
      </c>
      <c r="R10773" s="16">
        <v>0</v>
      </c>
      <c r="S10773" s="57" t="s">
        <v>57</v>
      </c>
      <c r="T10773" s="35" t="s">
        <v>8</v>
      </c>
      <c r="U10773" s="35" t="s">
        <v>84</v>
      </c>
    </row>
    <row r="10774" spans="1:21" ht="15.65" customHeight="1" x14ac:dyDescent="0.35">
      <c r="A10774" s="35" t="s">
        <v>2847</v>
      </c>
      <c r="B10774" s="36">
        <v>38269</v>
      </c>
      <c r="D10774" s="35" t="s">
        <v>951</v>
      </c>
      <c r="E10774" s="59">
        <v>9</v>
      </c>
      <c r="F10774" s="26" t="s">
        <v>4076</v>
      </c>
      <c r="H10774" s="16">
        <v>121</v>
      </c>
      <c r="I10774" s="43" t="str">
        <f>IFERROR(VLOOKUP(H10774,#REF!,2,FALSE),"")</f>
        <v/>
      </c>
      <c r="J10774" s="16">
        <v>0.5</v>
      </c>
      <c r="K10774" s="41" t="s">
        <v>60</v>
      </c>
      <c r="L10774" s="59">
        <v>9</v>
      </c>
      <c r="M10774" s="57" t="s">
        <v>3608</v>
      </c>
      <c r="N10774" s="57" t="s">
        <v>3608</v>
      </c>
      <c r="P10774" s="16">
        <v>116</v>
      </c>
      <c r="Q10774" s="56" t="str">
        <f>IFERROR(VLOOKUP(P10774,#REF!,2,FALSE),"")</f>
        <v/>
      </c>
      <c r="R10774" s="16">
        <v>0.5</v>
      </c>
      <c r="S10774" s="57" t="s">
        <v>57</v>
      </c>
      <c r="T10774" s="35" t="s">
        <v>8</v>
      </c>
      <c r="U10774" s="35" t="s">
        <v>84</v>
      </c>
    </row>
    <row r="10775" spans="1:21" ht="15.65" customHeight="1" x14ac:dyDescent="0.35">
      <c r="A10775" s="35" t="s">
        <v>2847</v>
      </c>
      <c r="B10775" s="36">
        <v>38269</v>
      </c>
      <c r="D10775" s="35" t="s">
        <v>951</v>
      </c>
      <c r="E10775" s="59">
        <v>10</v>
      </c>
      <c r="F10775" s="66" t="s">
        <v>3514</v>
      </c>
      <c r="H10775" s="16">
        <v>119</v>
      </c>
      <c r="I10775" s="43" t="str">
        <f>IFERROR(VLOOKUP(H10775,#REF!,2,FALSE),"")</f>
        <v/>
      </c>
      <c r="J10775" s="16">
        <v>0</v>
      </c>
      <c r="K10775" s="41" t="s">
        <v>60</v>
      </c>
      <c r="L10775" s="59">
        <v>10</v>
      </c>
      <c r="M10775" s="65" t="s">
        <v>2808</v>
      </c>
      <c r="N10775" s="65" t="s">
        <v>2808</v>
      </c>
      <c r="P10775" s="16">
        <v>115</v>
      </c>
      <c r="Q10775" s="56" t="str">
        <f>IFERROR(VLOOKUP(P10775,#REF!,2,FALSE),"")</f>
        <v/>
      </c>
      <c r="R10775" s="16">
        <v>1</v>
      </c>
      <c r="S10775" s="57" t="s">
        <v>57</v>
      </c>
      <c r="T10775" s="35" t="s">
        <v>8</v>
      </c>
      <c r="U10775" s="35" t="s">
        <v>84</v>
      </c>
    </row>
    <row r="10776" spans="1:21" ht="15.65" customHeight="1" x14ac:dyDescent="0.35">
      <c r="A10776" s="35" t="s">
        <v>2847</v>
      </c>
      <c r="B10776" s="36">
        <v>38269</v>
      </c>
      <c r="D10776" s="35" t="s">
        <v>951</v>
      </c>
      <c r="E10776" s="59">
        <v>11</v>
      </c>
      <c r="F10776" s="66" t="s">
        <v>3402</v>
      </c>
      <c r="H10776" s="16">
        <v>116</v>
      </c>
      <c r="I10776" s="43" t="str">
        <f>IFERROR(VLOOKUP(H10776,#REF!,2,FALSE),"")</f>
        <v/>
      </c>
      <c r="J10776" s="16">
        <v>0</v>
      </c>
      <c r="K10776" s="41" t="s">
        <v>60</v>
      </c>
      <c r="L10776" s="59">
        <v>11</v>
      </c>
      <c r="M10776" s="67" t="s">
        <v>2449</v>
      </c>
      <c r="N10776" s="67" t="s">
        <v>2449</v>
      </c>
      <c r="P10776" s="16">
        <v>113</v>
      </c>
      <c r="Q10776" s="56" t="str">
        <f>IFERROR(VLOOKUP(P10776,#REF!,2,FALSE),"")</f>
        <v/>
      </c>
      <c r="R10776" s="16">
        <v>1</v>
      </c>
      <c r="S10776" s="57" t="s">
        <v>57</v>
      </c>
      <c r="T10776" s="35" t="s">
        <v>8</v>
      </c>
      <c r="U10776" s="35" t="s">
        <v>84</v>
      </c>
    </row>
    <row r="10777" spans="1:21" ht="15.65" customHeight="1" x14ac:dyDescent="0.35">
      <c r="A10777" s="35" t="s">
        <v>2847</v>
      </c>
      <c r="B10777" s="36">
        <v>38269</v>
      </c>
      <c r="D10777" s="35" t="s">
        <v>951</v>
      </c>
      <c r="E10777" s="59">
        <v>12</v>
      </c>
      <c r="F10777" s="26" t="s">
        <v>3844</v>
      </c>
      <c r="H10777" s="16">
        <v>114</v>
      </c>
      <c r="I10777" s="43" t="str">
        <f>IFERROR(VLOOKUP(H10777,#REF!,2,FALSE),"")</f>
        <v/>
      </c>
      <c r="J10777" s="16">
        <v>0.5</v>
      </c>
      <c r="K10777" s="41" t="s">
        <v>60</v>
      </c>
      <c r="L10777" s="59">
        <v>12</v>
      </c>
      <c r="M10777" s="65" t="s">
        <v>2806</v>
      </c>
      <c r="N10777" s="65" t="s">
        <v>2806</v>
      </c>
      <c r="P10777" s="16">
        <v>110</v>
      </c>
      <c r="Q10777" s="56" t="str">
        <f>IFERROR(VLOOKUP(P10777,#REF!,2,FALSE),"")</f>
        <v/>
      </c>
      <c r="R10777" s="16">
        <v>0.5</v>
      </c>
      <c r="S10777" s="57" t="s">
        <v>57</v>
      </c>
      <c r="T10777" s="35" t="s">
        <v>8</v>
      </c>
      <c r="U10777" s="35" t="s">
        <v>84</v>
      </c>
    </row>
    <row r="10778" spans="1:21" ht="15.65" customHeight="1" x14ac:dyDescent="0.35">
      <c r="A10778" s="35" t="s">
        <v>2847</v>
      </c>
      <c r="B10778" s="36">
        <v>38269</v>
      </c>
      <c r="D10778" s="35" t="s">
        <v>951</v>
      </c>
      <c r="E10778" s="59">
        <v>13</v>
      </c>
      <c r="F10778" s="30" t="s">
        <v>4072</v>
      </c>
      <c r="H10778" s="16">
        <v>112</v>
      </c>
      <c r="I10778" s="43" t="str">
        <f>IFERROR(VLOOKUP(H10778,#REF!,2,FALSE),"")</f>
        <v/>
      </c>
      <c r="J10778" s="16">
        <v>0.5</v>
      </c>
      <c r="K10778" s="41" t="s">
        <v>60</v>
      </c>
      <c r="L10778" s="59">
        <v>13</v>
      </c>
      <c r="M10778" s="65" t="s">
        <v>1517</v>
      </c>
      <c r="N10778" s="65" t="s">
        <v>1517</v>
      </c>
      <c r="P10778" s="16">
        <v>108</v>
      </c>
      <c r="Q10778" s="56" t="str">
        <f>IFERROR(VLOOKUP(P10778,#REF!,2,FALSE),"")</f>
        <v/>
      </c>
      <c r="R10778" s="16">
        <v>0.5</v>
      </c>
      <c r="S10778" s="57" t="s">
        <v>57</v>
      </c>
      <c r="T10778" s="35" t="s">
        <v>8</v>
      </c>
      <c r="U10778" s="35" t="s">
        <v>84</v>
      </c>
    </row>
    <row r="10779" spans="1:21" ht="15.65" customHeight="1" x14ac:dyDescent="0.35">
      <c r="A10779" s="35" t="s">
        <v>2847</v>
      </c>
      <c r="B10779" s="36">
        <v>38269</v>
      </c>
      <c r="D10779" s="35" t="s">
        <v>951</v>
      </c>
      <c r="E10779" s="59">
        <v>14</v>
      </c>
      <c r="F10779" s="29" t="s">
        <v>2712</v>
      </c>
      <c r="H10779" s="16">
        <v>112</v>
      </c>
      <c r="I10779" s="43" t="str">
        <f>IFERROR(VLOOKUP(H10779,#REF!,2,FALSE),"")</f>
        <v/>
      </c>
      <c r="J10779" s="16">
        <v>1</v>
      </c>
      <c r="K10779" s="41" t="s">
        <v>60</v>
      </c>
      <c r="L10779" s="59">
        <v>14</v>
      </c>
      <c r="M10779" s="65" t="s">
        <v>2809</v>
      </c>
      <c r="N10779" s="65" t="s">
        <v>2809</v>
      </c>
      <c r="P10779" s="16">
        <v>94</v>
      </c>
      <c r="Q10779" s="56" t="str">
        <f>IFERROR(VLOOKUP(P10779,#REF!,2,FALSE),"")</f>
        <v/>
      </c>
      <c r="R10779" s="16">
        <v>0</v>
      </c>
      <c r="S10779" s="57" t="s">
        <v>57</v>
      </c>
      <c r="T10779" s="35" t="s">
        <v>8</v>
      </c>
      <c r="U10779" s="35" t="s">
        <v>84</v>
      </c>
    </row>
    <row r="10780" spans="1:21" ht="15.65" customHeight="1" x14ac:dyDescent="0.35">
      <c r="A10780" s="35" t="s">
        <v>2847</v>
      </c>
      <c r="B10780" s="36">
        <v>38269</v>
      </c>
      <c r="D10780" s="35" t="s">
        <v>951</v>
      </c>
      <c r="E10780" s="59">
        <v>15</v>
      </c>
      <c r="F10780" s="29" t="s">
        <v>32</v>
      </c>
      <c r="H10780" s="16"/>
      <c r="I10780" s="43" t="str">
        <f>IFERROR(VLOOKUP(H10780,#REF!,2,FALSE),"")</f>
        <v/>
      </c>
      <c r="J10780" s="16">
        <v>0</v>
      </c>
      <c r="K10780" s="41" t="s">
        <v>60</v>
      </c>
      <c r="L10780" s="59">
        <v>15</v>
      </c>
      <c r="M10780" s="65" t="s">
        <v>2810</v>
      </c>
      <c r="N10780" s="65" t="s">
        <v>2810</v>
      </c>
      <c r="P10780" s="43" t="s">
        <v>1002</v>
      </c>
      <c r="Q10780" s="56" t="str">
        <f>IFERROR(VLOOKUP(P10780,#REF!,2,FALSE),"")</f>
        <v/>
      </c>
      <c r="R10780" s="16">
        <v>1</v>
      </c>
      <c r="S10780" s="57" t="s">
        <v>57</v>
      </c>
      <c r="T10780" s="35" t="s">
        <v>8</v>
      </c>
      <c r="U10780" s="35" t="s">
        <v>84</v>
      </c>
    </row>
    <row r="10781" spans="1:21" ht="15.65" customHeight="1" x14ac:dyDescent="0.35">
      <c r="A10781" s="35" t="s">
        <v>2847</v>
      </c>
      <c r="B10781" s="36">
        <v>38269</v>
      </c>
      <c r="D10781" s="35" t="s">
        <v>951</v>
      </c>
      <c r="E10781" s="59">
        <v>16</v>
      </c>
      <c r="F10781" s="29" t="s">
        <v>32</v>
      </c>
      <c r="H10781" s="16"/>
      <c r="I10781" s="43" t="str">
        <f>IFERROR(VLOOKUP(H10781,#REF!,2,FALSE),"")</f>
        <v/>
      </c>
      <c r="J10781" s="16">
        <v>0</v>
      </c>
      <c r="K10781" s="41" t="s">
        <v>60</v>
      </c>
      <c r="L10781" s="59">
        <v>16</v>
      </c>
      <c r="M10781" s="65" t="s">
        <v>2811</v>
      </c>
      <c r="N10781" s="65" t="s">
        <v>2811</v>
      </c>
      <c r="P10781" s="16"/>
      <c r="Q10781" s="56" t="str">
        <f>IFERROR(VLOOKUP(P10781,#REF!,2,FALSE),"")</f>
        <v/>
      </c>
      <c r="R10781" s="16">
        <v>1</v>
      </c>
      <c r="S10781" s="57" t="s">
        <v>57</v>
      </c>
      <c r="T10781" s="35" t="s">
        <v>8</v>
      </c>
      <c r="U10781" s="35" t="s">
        <v>84</v>
      </c>
    </row>
    <row r="10782" spans="1:21" ht="15.65" customHeight="1" x14ac:dyDescent="0.35">
      <c r="A10782" s="35" t="s">
        <v>2847</v>
      </c>
      <c r="B10782" s="36">
        <v>38325</v>
      </c>
      <c r="D10782" s="53" t="s">
        <v>118</v>
      </c>
      <c r="E10782" s="59">
        <v>1</v>
      </c>
      <c r="F10782" s="30" t="s">
        <v>4101</v>
      </c>
      <c r="H10782" s="16">
        <v>201</v>
      </c>
      <c r="I10782" s="43" t="str">
        <f>IFERROR(VLOOKUP(H10782,#REF!,2,FALSE),"")</f>
        <v/>
      </c>
      <c r="J10782" s="16">
        <v>1</v>
      </c>
      <c r="K10782" s="41" t="s">
        <v>86</v>
      </c>
      <c r="L10782" s="59">
        <v>1</v>
      </c>
      <c r="M10782" s="65" t="s">
        <v>560</v>
      </c>
      <c r="N10782" s="65" t="s">
        <v>560</v>
      </c>
      <c r="P10782" s="16">
        <v>196</v>
      </c>
      <c r="Q10782" s="56" t="str">
        <f>IFERROR(VLOOKUP(P10782,#REF!,2,FALSE),"")</f>
        <v/>
      </c>
      <c r="R10782" s="16">
        <v>0</v>
      </c>
      <c r="S10782" s="57" t="s">
        <v>57</v>
      </c>
      <c r="T10782" s="35" t="s">
        <v>8</v>
      </c>
      <c r="U10782" s="35" t="s">
        <v>83</v>
      </c>
    </row>
    <row r="10783" spans="1:21" ht="15.65" customHeight="1" x14ac:dyDescent="0.35">
      <c r="A10783" s="35" t="s">
        <v>2847</v>
      </c>
      <c r="B10783" s="36">
        <v>38325</v>
      </c>
      <c r="D10783" s="53" t="s">
        <v>118</v>
      </c>
      <c r="E10783" s="59">
        <v>2</v>
      </c>
      <c r="F10783" s="30" t="s">
        <v>4123</v>
      </c>
      <c r="H10783" s="16">
        <v>182</v>
      </c>
      <c r="I10783" s="43" t="str">
        <f>IFERROR(VLOOKUP(H10783,#REF!,2,FALSE),"")</f>
        <v/>
      </c>
      <c r="J10783" s="16">
        <v>0.5</v>
      </c>
      <c r="K10783" s="41" t="s">
        <v>86</v>
      </c>
      <c r="L10783" s="59">
        <v>2</v>
      </c>
      <c r="M10783" s="65" t="s">
        <v>2425</v>
      </c>
      <c r="N10783" s="65" t="s">
        <v>2425</v>
      </c>
      <c r="P10783" s="16">
        <v>195</v>
      </c>
      <c r="Q10783" s="56" t="str">
        <f>IFERROR(VLOOKUP(P10783,#REF!,2,FALSE),"")</f>
        <v/>
      </c>
      <c r="R10783" s="16">
        <v>0.5</v>
      </c>
      <c r="S10783" s="57" t="s">
        <v>57</v>
      </c>
      <c r="T10783" s="35" t="s">
        <v>8</v>
      </c>
      <c r="U10783" s="35" t="s">
        <v>83</v>
      </c>
    </row>
    <row r="10784" spans="1:21" ht="15.65" customHeight="1" x14ac:dyDescent="0.35">
      <c r="A10784" s="35" t="s">
        <v>2847</v>
      </c>
      <c r="B10784" s="36">
        <v>38325</v>
      </c>
      <c r="D10784" s="53" t="s">
        <v>118</v>
      </c>
      <c r="E10784" s="59">
        <v>3</v>
      </c>
      <c r="F10784" s="29" t="s">
        <v>3486</v>
      </c>
      <c r="H10784" s="16">
        <v>177</v>
      </c>
      <c r="I10784" s="43" t="str">
        <f>IFERROR(VLOOKUP(H10784,#REF!,2,FALSE),"")</f>
        <v/>
      </c>
      <c r="J10784" s="16">
        <v>0.5</v>
      </c>
      <c r="K10784" s="41" t="s">
        <v>86</v>
      </c>
      <c r="L10784" s="59">
        <v>3</v>
      </c>
      <c r="M10784" s="57" t="s">
        <v>4391</v>
      </c>
      <c r="N10784" s="57" t="s">
        <v>4391</v>
      </c>
      <c r="P10784" s="16">
        <v>194</v>
      </c>
      <c r="Q10784" s="56" t="str">
        <f>IFERROR(VLOOKUP(P10784,#REF!,2,FALSE),"")</f>
        <v/>
      </c>
      <c r="R10784" s="16">
        <v>0.5</v>
      </c>
      <c r="S10784" s="57" t="s">
        <v>57</v>
      </c>
      <c r="T10784" s="35" t="s">
        <v>8</v>
      </c>
      <c r="U10784" s="35" t="s">
        <v>83</v>
      </c>
    </row>
    <row r="10785" spans="1:21" ht="15.65" customHeight="1" x14ac:dyDescent="0.35">
      <c r="A10785" s="35" t="s">
        <v>2847</v>
      </c>
      <c r="B10785" s="36">
        <v>38325</v>
      </c>
      <c r="D10785" s="53" t="s">
        <v>118</v>
      </c>
      <c r="E10785" s="59">
        <v>4</v>
      </c>
      <c r="F10785" s="30" t="s">
        <v>4112</v>
      </c>
      <c r="H10785" s="16">
        <v>166</v>
      </c>
      <c r="I10785" s="43" t="str">
        <f>IFERROR(VLOOKUP(H10785,#REF!,2,FALSE),"")</f>
        <v/>
      </c>
      <c r="J10785" s="16">
        <v>0</v>
      </c>
      <c r="K10785" s="41" t="s">
        <v>86</v>
      </c>
      <c r="L10785" s="59">
        <v>4</v>
      </c>
      <c r="M10785" s="65" t="s">
        <v>2296</v>
      </c>
      <c r="N10785" s="65" t="s">
        <v>2296</v>
      </c>
      <c r="P10785" s="16">
        <v>170</v>
      </c>
      <c r="Q10785" s="56" t="str">
        <f>IFERROR(VLOOKUP(P10785,#REF!,2,FALSE),"")</f>
        <v/>
      </c>
      <c r="R10785" s="16">
        <v>1</v>
      </c>
      <c r="S10785" s="57" t="s">
        <v>57</v>
      </c>
      <c r="T10785" s="35" t="s">
        <v>8</v>
      </c>
      <c r="U10785" s="35" t="s">
        <v>83</v>
      </c>
    </row>
    <row r="10786" spans="1:21" ht="15.65" customHeight="1" x14ac:dyDescent="0.35">
      <c r="A10786" s="35" t="s">
        <v>2847</v>
      </c>
      <c r="B10786" s="36">
        <v>38325</v>
      </c>
      <c r="D10786" s="53" t="s">
        <v>118</v>
      </c>
      <c r="E10786" s="59">
        <v>5</v>
      </c>
      <c r="F10786" s="46" t="s">
        <v>3490</v>
      </c>
      <c r="H10786" s="16">
        <v>163</v>
      </c>
      <c r="I10786" s="43" t="str">
        <f>IFERROR(VLOOKUP(H10786,#REF!,2,FALSE),"")</f>
        <v/>
      </c>
      <c r="J10786" s="16">
        <v>0</v>
      </c>
      <c r="K10786" s="41" t="s">
        <v>86</v>
      </c>
      <c r="L10786" s="59">
        <v>5</v>
      </c>
      <c r="M10786" s="65" t="s">
        <v>2426</v>
      </c>
      <c r="N10786" s="65" t="s">
        <v>2426</v>
      </c>
      <c r="P10786" s="16">
        <v>152</v>
      </c>
      <c r="Q10786" s="56" t="str">
        <f>IFERROR(VLOOKUP(P10786,#REF!,2,FALSE),"")</f>
        <v/>
      </c>
      <c r="R10786" s="16">
        <v>1</v>
      </c>
      <c r="S10786" s="57" t="s">
        <v>57</v>
      </c>
      <c r="T10786" s="35" t="s">
        <v>8</v>
      </c>
      <c r="U10786" s="35" t="s">
        <v>83</v>
      </c>
    </row>
    <row r="10787" spans="1:21" ht="15.65" customHeight="1" x14ac:dyDescent="0.35">
      <c r="A10787" s="35" t="s">
        <v>2847</v>
      </c>
      <c r="B10787" s="36">
        <v>38325</v>
      </c>
      <c r="D10787" s="53" t="s">
        <v>118</v>
      </c>
      <c r="E10787" s="59">
        <v>6</v>
      </c>
      <c r="F10787" s="29" t="s">
        <v>3798</v>
      </c>
      <c r="H10787" s="16">
        <v>160</v>
      </c>
      <c r="I10787" s="43" t="str">
        <f>IFERROR(VLOOKUP(H10787,#REF!,2,FALSE),"")</f>
        <v/>
      </c>
      <c r="J10787" s="16">
        <v>1</v>
      </c>
      <c r="K10787" s="41" t="s">
        <v>86</v>
      </c>
      <c r="L10787" s="59">
        <v>6</v>
      </c>
      <c r="M10787" s="65" t="s">
        <v>2298</v>
      </c>
      <c r="N10787" s="65" t="s">
        <v>2298</v>
      </c>
      <c r="P10787" s="16">
        <v>148</v>
      </c>
      <c r="Q10787" s="56" t="str">
        <f>IFERROR(VLOOKUP(P10787,#REF!,2,FALSE),"")</f>
        <v/>
      </c>
      <c r="R10787" s="16">
        <v>0</v>
      </c>
      <c r="S10787" s="57" t="s">
        <v>57</v>
      </c>
      <c r="T10787" s="35" t="s">
        <v>8</v>
      </c>
      <c r="U10787" s="35" t="s">
        <v>83</v>
      </c>
    </row>
    <row r="10788" spans="1:21" ht="15.65" customHeight="1" x14ac:dyDescent="0.35">
      <c r="A10788" s="35" t="s">
        <v>2847</v>
      </c>
      <c r="B10788" s="36">
        <v>38325</v>
      </c>
      <c r="D10788" s="53" t="s">
        <v>118</v>
      </c>
      <c r="E10788" s="59">
        <v>7</v>
      </c>
      <c r="F10788" s="57" t="s">
        <v>3543</v>
      </c>
      <c r="H10788" s="16">
        <v>159</v>
      </c>
      <c r="I10788" s="43" t="str">
        <f>IFERROR(VLOOKUP(H10788,#REF!,2,FALSE),"")</f>
        <v/>
      </c>
      <c r="J10788" s="16">
        <v>0.5</v>
      </c>
      <c r="K10788" s="41" t="s">
        <v>86</v>
      </c>
      <c r="L10788" s="59">
        <v>7</v>
      </c>
      <c r="M10788" s="65" t="s">
        <v>2427</v>
      </c>
      <c r="N10788" s="65" t="s">
        <v>2427</v>
      </c>
      <c r="P10788" s="16">
        <v>146</v>
      </c>
      <c r="Q10788" s="56" t="str">
        <f>IFERROR(VLOOKUP(P10788,#REF!,2,FALSE),"")</f>
        <v/>
      </c>
      <c r="R10788" s="16">
        <v>0.5</v>
      </c>
      <c r="S10788" s="57" t="s">
        <v>57</v>
      </c>
      <c r="T10788" s="35" t="s">
        <v>8</v>
      </c>
      <c r="U10788" s="35" t="s">
        <v>83</v>
      </c>
    </row>
    <row r="10789" spans="1:21" ht="15.65" customHeight="1" x14ac:dyDescent="0.35">
      <c r="A10789" s="35" t="s">
        <v>2847</v>
      </c>
      <c r="B10789" s="36">
        <v>38325</v>
      </c>
      <c r="D10789" s="53" t="s">
        <v>118</v>
      </c>
      <c r="E10789" s="59">
        <v>8</v>
      </c>
      <c r="F10789" s="46" t="s">
        <v>3488</v>
      </c>
      <c r="H10789" s="16">
        <v>155</v>
      </c>
      <c r="I10789" s="43" t="str">
        <f>IFERROR(VLOOKUP(H10789,#REF!,2,FALSE),"")</f>
        <v/>
      </c>
      <c r="J10789" s="16">
        <v>0.5</v>
      </c>
      <c r="K10789" s="41" t="s">
        <v>86</v>
      </c>
      <c r="L10789" s="59">
        <v>8</v>
      </c>
      <c r="M10789" s="57" t="s">
        <v>3436</v>
      </c>
      <c r="N10789" s="57" t="s">
        <v>3436</v>
      </c>
      <c r="P10789" s="16">
        <v>140</v>
      </c>
      <c r="Q10789" s="56" t="str">
        <f>IFERROR(VLOOKUP(P10789,#REF!,2,FALSE),"")</f>
        <v/>
      </c>
      <c r="R10789" s="16">
        <v>0.5</v>
      </c>
      <c r="S10789" s="57" t="s">
        <v>57</v>
      </c>
      <c r="T10789" s="35" t="s">
        <v>8</v>
      </c>
      <c r="U10789" s="35" t="s">
        <v>83</v>
      </c>
    </row>
    <row r="10790" spans="1:21" ht="15.65" customHeight="1" x14ac:dyDescent="0.35">
      <c r="A10790" s="35" t="s">
        <v>2847</v>
      </c>
      <c r="B10790" s="36">
        <v>38325</v>
      </c>
      <c r="D10790" s="53" t="s">
        <v>118</v>
      </c>
      <c r="E10790" s="59">
        <v>9</v>
      </c>
      <c r="F10790" s="30" t="s">
        <v>4075</v>
      </c>
      <c r="H10790" s="16">
        <v>152</v>
      </c>
      <c r="I10790" s="43" t="str">
        <f>IFERROR(VLOOKUP(H10790,#REF!,2,FALSE),"")</f>
        <v/>
      </c>
      <c r="J10790" s="16">
        <v>1</v>
      </c>
      <c r="K10790" s="41" t="s">
        <v>86</v>
      </c>
      <c r="L10790" s="59">
        <v>9</v>
      </c>
      <c r="M10790" s="54" t="s">
        <v>1802</v>
      </c>
      <c r="N10790" s="54" t="s">
        <v>1802</v>
      </c>
      <c r="P10790" s="16">
        <v>132</v>
      </c>
      <c r="Q10790" s="56" t="str">
        <f>IFERROR(VLOOKUP(P10790,#REF!,2,FALSE),"")</f>
        <v/>
      </c>
      <c r="R10790" s="16">
        <v>0</v>
      </c>
      <c r="S10790" s="57" t="s">
        <v>57</v>
      </c>
      <c r="T10790" s="35" t="s">
        <v>8</v>
      </c>
      <c r="U10790" s="35" t="s">
        <v>83</v>
      </c>
    </row>
    <row r="10791" spans="1:21" ht="15.65" customHeight="1" x14ac:dyDescent="0.35">
      <c r="A10791" s="35" t="s">
        <v>2847</v>
      </c>
      <c r="B10791" s="36">
        <v>38325</v>
      </c>
      <c r="D10791" s="53" t="s">
        <v>118</v>
      </c>
      <c r="E10791" s="59">
        <v>10</v>
      </c>
      <c r="F10791" s="66" t="s">
        <v>3419</v>
      </c>
      <c r="H10791" s="16">
        <v>141</v>
      </c>
      <c r="I10791" s="43" t="str">
        <f>IFERROR(VLOOKUP(H10791,#REF!,2,FALSE),"")</f>
        <v/>
      </c>
      <c r="J10791" s="16">
        <v>1</v>
      </c>
      <c r="K10791" s="41" t="s">
        <v>86</v>
      </c>
      <c r="L10791" s="59">
        <v>10</v>
      </c>
      <c r="M10791" s="65" t="s">
        <v>2786</v>
      </c>
      <c r="N10791" s="65" t="s">
        <v>2786</v>
      </c>
      <c r="P10791" s="16">
        <v>128</v>
      </c>
      <c r="Q10791" s="56" t="str">
        <f>IFERROR(VLOOKUP(P10791,#REF!,2,FALSE),"")</f>
        <v/>
      </c>
      <c r="R10791" s="16">
        <v>0</v>
      </c>
      <c r="S10791" s="57" t="s">
        <v>57</v>
      </c>
      <c r="T10791" s="35" t="s">
        <v>8</v>
      </c>
      <c r="U10791" s="35" t="s">
        <v>83</v>
      </c>
    </row>
    <row r="10792" spans="1:21" ht="15.65" customHeight="1" x14ac:dyDescent="0.35">
      <c r="A10792" s="35" t="s">
        <v>2847</v>
      </c>
      <c r="B10792" s="36">
        <v>38325</v>
      </c>
      <c r="D10792" s="53" t="s">
        <v>118</v>
      </c>
      <c r="E10792" s="59">
        <v>11</v>
      </c>
      <c r="F10792" s="26" t="s">
        <v>3799</v>
      </c>
      <c r="H10792" s="16">
        <v>141</v>
      </c>
      <c r="I10792" s="43" t="str">
        <f>IFERROR(VLOOKUP(H10792,#REF!,2,FALSE),"")</f>
        <v/>
      </c>
      <c r="J10792" s="16">
        <v>0</v>
      </c>
      <c r="K10792" s="41" t="s">
        <v>86</v>
      </c>
      <c r="L10792" s="59">
        <v>11</v>
      </c>
      <c r="M10792" s="65" t="s">
        <v>2787</v>
      </c>
      <c r="N10792" s="65" t="s">
        <v>2787</v>
      </c>
      <c r="P10792" s="43" t="s">
        <v>1002</v>
      </c>
      <c r="Q10792" s="56" t="str">
        <f>IFERROR(VLOOKUP(P10792,#REF!,2,FALSE),"")</f>
        <v/>
      </c>
      <c r="R10792" s="16">
        <v>1</v>
      </c>
      <c r="S10792" s="57" t="s">
        <v>57</v>
      </c>
      <c r="T10792" s="35" t="s">
        <v>8</v>
      </c>
      <c r="U10792" s="35" t="s">
        <v>83</v>
      </c>
    </row>
    <row r="10793" spans="1:21" ht="15.65" customHeight="1" x14ac:dyDescent="0.35">
      <c r="A10793" s="35" t="s">
        <v>2847</v>
      </c>
      <c r="B10793" s="36">
        <v>38325</v>
      </c>
      <c r="D10793" s="53" t="s">
        <v>118</v>
      </c>
      <c r="E10793" s="59">
        <v>12</v>
      </c>
      <c r="F10793" s="46" t="s">
        <v>3552</v>
      </c>
      <c r="H10793" s="16">
        <v>135</v>
      </c>
      <c r="I10793" s="43" t="str">
        <f>IFERROR(VLOOKUP(H10793,#REF!,2,FALSE),"")</f>
        <v/>
      </c>
      <c r="J10793" s="16">
        <v>1</v>
      </c>
      <c r="K10793" s="41" t="s">
        <v>86</v>
      </c>
      <c r="L10793" s="59">
        <v>12</v>
      </c>
      <c r="M10793" s="65" t="s">
        <v>2428</v>
      </c>
      <c r="N10793" s="65" t="s">
        <v>2428</v>
      </c>
      <c r="P10793" s="16">
        <v>115</v>
      </c>
      <c r="Q10793" s="56" t="str">
        <f>IFERROR(VLOOKUP(P10793,#REF!,2,FALSE),"")</f>
        <v/>
      </c>
      <c r="R10793" s="16">
        <v>0</v>
      </c>
      <c r="S10793" s="57" t="s">
        <v>57</v>
      </c>
      <c r="T10793" s="35" t="s">
        <v>8</v>
      </c>
      <c r="U10793" s="35" t="s">
        <v>83</v>
      </c>
    </row>
    <row r="10794" spans="1:21" ht="15.65" customHeight="1" x14ac:dyDescent="0.35">
      <c r="A10794" s="35" t="s">
        <v>2847</v>
      </c>
      <c r="B10794" s="36">
        <v>38325</v>
      </c>
      <c r="D10794" s="53" t="s">
        <v>118</v>
      </c>
      <c r="E10794" s="59">
        <v>13</v>
      </c>
      <c r="F10794" s="30" t="s">
        <v>4084</v>
      </c>
      <c r="H10794" s="85" t="s">
        <v>1002</v>
      </c>
      <c r="I10794" s="43" t="str">
        <f>IFERROR(VLOOKUP(H10794,#REF!,2,FALSE),"")</f>
        <v/>
      </c>
      <c r="J10794" s="16">
        <v>0.5</v>
      </c>
      <c r="K10794" s="41" t="s">
        <v>86</v>
      </c>
      <c r="L10794" s="59">
        <v>13</v>
      </c>
      <c r="M10794" s="65" t="s">
        <v>1541</v>
      </c>
      <c r="N10794" s="65" t="s">
        <v>1541</v>
      </c>
      <c r="P10794" s="16">
        <v>114</v>
      </c>
      <c r="Q10794" s="56" t="str">
        <f>IFERROR(VLOOKUP(P10794,#REF!,2,FALSE),"")</f>
        <v/>
      </c>
      <c r="R10794" s="16">
        <v>0.5</v>
      </c>
      <c r="S10794" s="57" t="s">
        <v>57</v>
      </c>
      <c r="T10794" s="35" t="s">
        <v>8</v>
      </c>
      <c r="U10794" s="35" t="s">
        <v>83</v>
      </c>
    </row>
    <row r="10795" spans="1:21" ht="15.65" customHeight="1" x14ac:dyDescent="0.35">
      <c r="A10795" s="35" t="s">
        <v>2847</v>
      </c>
      <c r="B10795" s="36">
        <v>38325</v>
      </c>
      <c r="D10795" s="53" t="s">
        <v>118</v>
      </c>
      <c r="E10795" s="59">
        <v>14</v>
      </c>
      <c r="F10795" s="66" t="s">
        <v>3399</v>
      </c>
      <c r="H10795" s="16">
        <v>119</v>
      </c>
      <c r="I10795" s="43" t="str">
        <f>IFERROR(VLOOKUP(H10795,#REF!,2,FALSE),"")</f>
        <v/>
      </c>
      <c r="J10795" s="16">
        <v>1</v>
      </c>
      <c r="K10795" s="41" t="s">
        <v>86</v>
      </c>
      <c r="L10795" s="59">
        <v>14</v>
      </c>
      <c r="M10795" s="65" t="s">
        <v>2788</v>
      </c>
      <c r="N10795" s="65" t="s">
        <v>2788</v>
      </c>
      <c r="P10795" s="16">
        <v>108</v>
      </c>
      <c r="Q10795" s="56" t="str">
        <f>IFERROR(VLOOKUP(P10795,#REF!,2,FALSE),"")</f>
        <v/>
      </c>
      <c r="R10795" s="16">
        <v>0</v>
      </c>
      <c r="S10795" s="57" t="s">
        <v>57</v>
      </c>
      <c r="T10795" s="35" t="s">
        <v>8</v>
      </c>
      <c r="U10795" s="35" t="s">
        <v>83</v>
      </c>
    </row>
    <row r="10796" spans="1:21" ht="15.65" customHeight="1" x14ac:dyDescent="0.35">
      <c r="A10796" s="35" t="s">
        <v>2847</v>
      </c>
      <c r="B10796" s="36">
        <v>38325</v>
      </c>
      <c r="D10796" s="53" t="s">
        <v>118</v>
      </c>
      <c r="E10796" s="59">
        <v>15</v>
      </c>
      <c r="F10796" s="66" t="s">
        <v>3402</v>
      </c>
      <c r="H10796" s="16">
        <v>116</v>
      </c>
      <c r="I10796" s="43" t="str">
        <f>IFERROR(VLOOKUP(H10796,#REF!,2,FALSE),"")</f>
        <v/>
      </c>
      <c r="J10796" s="16">
        <v>0</v>
      </c>
      <c r="K10796" s="41" t="s">
        <v>86</v>
      </c>
      <c r="L10796" s="59">
        <v>15</v>
      </c>
      <c r="M10796" s="65" t="s">
        <v>2789</v>
      </c>
      <c r="N10796" s="65" t="s">
        <v>2789</v>
      </c>
      <c r="P10796" s="16">
        <v>100</v>
      </c>
      <c r="Q10796" s="56" t="str">
        <f>IFERROR(VLOOKUP(P10796,#REF!,2,FALSE),"")</f>
        <v/>
      </c>
      <c r="R10796" s="16">
        <v>1</v>
      </c>
      <c r="S10796" s="57" t="s">
        <v>57</v>
      </c>
      <c r="T10796" s="35" t="s">
        <v>8</v>
      </c>
      <c r="U10796" s="35" t="s">
        <v>83</v>
      </c>
    </row>
    <row r="10797" spans="1:21" ht="15.65" customHeight="1" x14ac:dyDescent="0.35">
      <c r="A10797" s="35" t="s">
        <v>2847</v>
      </c>
      <c r="B10797" s="36">
        <v>38325</v>
      </c>
      <c r="D10797" s="53" t="s">
        <v>118</v>
      </c>
      <c r="E10797" s="59">
        <v>16</v>
      </c>
      <c r="F10797" s="66" t="s">
        <v>3405</v>
      </c>
      <c r="H10797" s="16"/>
      <c r="I10797" s="43" t="str">
        <f>IFERROR(VLOOKUP(H10797,#REF!,2,FALSE),"")</f>
        <v/>
      </c>
      <c r="J10797" s="16">
        <v>1</v>
      </c>
      <c r="K10797" s="41" t="s">
        <v>86</v>
      </c>
      <c r="L10797" s="59">
        <v>16</v>
      </c>
      <c r="M10797" s="60" t="s">
        <v>32</v>
      </c>
      <c r="N10797" s="60" t="s">
        <v>32</v>
      </c>
      <c r="P10797" s="16"/>
      <c r="Q10797" s="56" t="str">
        <f>IFERROR(VLOOKUP(P10797,#REF!,2,FALSE),"")</f>
        <v/>
      </c>
      <c r="R10797" s="16">
        <v>0</v>
      </c>
      <c r="S10797" s="57" t="s">
        <v>57</v>
      </c>
      <c r="T10797" s="35" t="s">
        <v>8</v>
      </c>
      <c r="U10797" s="35" t="s">
        <v>83</v>
      </c>
    </row>
    <row r="10798" spans="1:21" ht="15.65" customHeight="1" x14ac:dyDescent="0.35">
      <c r="A10798" s="35" t="s">
        <v>2847</v>
      </c>
      <c r="B10798" s="36">
        <v>38360</v>
      </c>
      <c r="D10798" s="53" t="s">
        <v>118</v>
      </c>
      <c r="E10798" s="59">
        <v>1</v>
      </c>
      <c r="F10798" s="46" t="s">
        <v>2780</v>
      </c>
      <c r="H10798" s="16">
        <v>205</v>
      </c>
      <c r="I10798" s="43" t="str">
        <f>IFERROR(VLOOKUP(H10798,#REF!,2,FALSE),"")</f>
        <v/>
      </c>
      <c r="J10798" s="16">
        <v>0.5</v>
      </c>
      <c r="K10798" s="41" t="s">
        <v>88</v>
      </c>
      <c r="L10798" s="59">
        <v>1</v>
      </c>
      <c r="M10798" s="57" t="s">
        <v>3553</v>
      </c>
      <c r="N10798" s="57" t="s">
        <v>3553</v>
      </c>
      <c r="P10798" s="16">
        <v>191</v>
      </c>
      <c r="Q10798" s="56" t="str">
        <f>IFERROR(VLOOKUP(P10798,#REF!,2,FALSE),"")</f>
        <v/>
      </c>
      <c r="R10798" s="16">
        <v>0.5</v>
      </c>
      <c r="S10798" s="57" t="s">
        <v>57</v>
      </c>
      <c r="T10798" s="35" t="s">
        <v>8</v>
      </c>
      <c r="U10798" s="35" t="s">
        <v>83</v>
      </c>
    </row>
    <row r="10799" spans="1:21" ht="15.65" customHeight="1" x14ac:dyDescent="0.35">
      <c r="A10799" s="35" t="s">
        <v>2847</v>
      </c>
      <c r="B10799" s="36">
        <v>38360</v>
      </c>
      <c r="D10799" s="53" t="s">
        <v>118</v>
      </c>
      <c r="E10799" s="59">
        <v>2</v>
      </c>
      <c r="F10799" s="30" t="s">
        <v>4101</v>
      </c>
      <c r="H10799" s="16">
        <v>201</v>
      </c>
      <c r="I10799" s="43" t="str">
        <f>IFERROR(VLOOKUP(H10799,#REF!,2,FALSE),"")</f>
        <v/>
      </c>
      <c r="J10799" s="16">
        <v>0.5</v>
      </c>
      <c r="K10799" s="41" t="s">
        <v>88</v>
      </c>
      <c r="L10799" s="59">
        <v>2</v>
      </c>
      <c r="M10799" s="65" t="s">
        <v>555</v>
      </c>
      <c r="N10799" s="65" t="s">
        <v>555</v>
      </c>
      <c r="P10799" s="16">
        <v>180</v>
      </c>
      <c r="Q10799" s="56" t="str">
        <f>IFERROR(VLOOKUP(P10799,#REF!,2,FALSE),"")</f>
        <v/>
      </c>
      <c r="R10799" s="16">
        <v>0.5</v>
      </c>
      <c r="S10799" s="57" t="s">
        <v>57</v>
      </c>
      <c r="T10799" s="35" t="s">
        <v>8</v>
      </c>
      <c r="U10799" s="35" t="s">
        <v>83</v>
      </c>
    </row>
    <row r="10800" spans="1:21" ht="15.65" customHeight="1" x14ac:dyDescent="0.35">
      <c r="A10800" s="35" t="s">
        <v>2847</v>
      </c>
      <c r="B10800" s="36">
        <v>38360</v>
      </c>
      <c r="D10800" s="53" t="s">
        <v>118</v>
      </c>
      <c r="E10800" s="59">
        <v>3</v>
      </c>
      <c r="F10800" s="30" t="s">
        <v>4123</v>
      </c>
      <c r="H10800" s="16">
        <v>182</v>
      </c>
      <c r="I10800" s="43" t="str">
        <f>IFERROR(VLOOKUP(H10800,#REF!,2,FALSE),"")</f>
        <v/>
      </c>
      <c r="J10800" s="16">
        <v>1</v>
      </c>
      <c r="K10800" s="41" t="s">
        <v>88</v>
      </c>
      <c r="L10800" s="59">
        <v>3</v>
      </c>
      <c r="M10800" s="65" t="s">
        <v>2781</v>
      </c>
      <c r="N10800" s="65" t="s">
        <v>2781</v>
      </c>
      <c r="P10800" s="16">
        <v>170</v>
      </c>
      <c r="Q10800" s="56" t="str">
        <f>IFERROR(VLOOKUP(P10800,#REF!,2,FALSE),"")</f>
        <v/>
      </c>
      <c r="R10800" s="16">
        <v>0</v>
      </c>
      <c r="S10800" s="57" t="s">
        <v>57</v>
      </c>
      <c r="T10800" s="35" t="s">
        <v>8</v>
      </c>
      <c r="U10800" s="35" t="s">
        <v>83</v>
      </c>
    </row>
    <row r="10801" spans="1:21" ht="15.65" customHeight="1" x14ac:dyDescent="0.35">
      <c r="A10801" s="35" t="s">
        <v>2847</v>
      </c>
      <c r="B10801" s="36">
        <v>38360</v>
      </c>
      <c r="D10801" s="53" t="s">
        <v>118</v>
      </c>
      <c r="E10801" s="59">
        <v>4</v>
      </c>
      <c r="F10801" s="29" t="s">
        <v>3486</v>
      </c>
      <c r="H10801" s="16">
        <v>177</v>
      </c>
      <c r="I10801" s="43" t="str">
        <f>IFERROR(VLOOKUP(H10801,#REF!,2,FALSE),"")</f>
        <v/>
      </c>
      <c r="J10801" s="16">
        <v>0</v>
      </c>
      <c r="K10801" s="41" t="s">
        <v>88</v>
      </c>
      <c r="L10801" s="59">
        <v>4</v>
      </c>
      <c r="M10801" s="65" t="s">
        <v>2293</v>
      </c>
      <c r="N10801" s="65" t="s">
        <v>2293</v>
      </c>
      <c r="P10801" s="16">
        <v>170</v>
      </c>
      <c r="Q10801" s="56" t="str">
        <f>IFERROR(VLOOKUP(P10801,#REF!,2,FALSE),"")</f>
        <v/>
      </c>
      <c r="R10801" s="16">
        <v>1</v>
      </c>
      <c r="S10801" s="57" t="s">
        <v>57</v>
      </c>
      <c r="T10801" s="35" t="s">
        <v>8</v>
      </c>
      <c r="U10801" s="35" t="s">
        <v>83</v>
      </c>
    </row>
    <row r="10802" spans="1:21" ht="15.65" customHeight="1" x14ac:dyDescent="0.35">
      <c r="A10802" s="35" t="s">
        <v>2847</v>
      </c>
      <c r="B10802" s="36">
        <v>38360</v>
      </c>
      <c r="D10802" s="53" t="s">
        <v>118</v>
      </c>
      <c r="E10802" s="59">
        <v>5</v>
      </c>
      <c r="F10802" s="57" t="s">
        <v>3764</v>
      </c>
      <c r="H10802" s="16">
        <v>174</v>
      </c>
      <c r="I10802" s="43" t="str">
        <f>IFERROR(VLOOKUP(H10802,#REF!,2,FALSE),"")</f>
        <v/>
      </c>
      <c r="J10802" s="16">
        <v>0</v>
      </c>
      <c r="K10802" s="41" t="s">
        <v>88</v>
      </c>
      <c r="L10802" s="59">
        <v>5</v>
      </c>
      <c r="M10802" s="57" t="s">
        <v>3559</v>
      </c>
      <c r="N10802" s="57" t="s">
        <v>3559</v>
      </c>
      <c r="P10802" s="16">
        <v>161</v>
      </c>
      <c r="Q10802" s="56" t="str">
        <f>IFERROR(VLOOKUP(P10802,#REF!,2,FALSE),"")</f>
        <v/>
      </c>
      <c r="R10802" s="16">
        <v>1</v>
      </c>
      <c r="S10802" s="57" t="s">
        <v>57</v>
      </c>
      <c r="T10802" s="35" t="s">
        <v>8</v>
      </c>
      <c r="U10802" s="35" t="s">
        <v>83</v>
      </c>
    </row>
    <row r="10803" spans="1:21" ht="15.65" customHeight="1" x14ac:dyDescent="0.35">
      <c r="A10803" s="35" t="s">
        <v>2847</v>
      </c>
      <c r="B10803" s="36">
        <v>38360</v>
      </c>
      <c r="D10803" s="53" t="s">
        <v>118</v>
      </c>
      <c r="E10803" s="59">
        <v>6</v>
      </c>
      <c r="F10803" s="29" t="s">
        <v>4068</v>
      </c>
      <c r="H10803" s="16">
        <v>171</v>
      </c>
      <c r="I10803" s="43" t="str">
        <f>IFERROR(VLOOKUP(H10803,#REF!,2,FALSE),"")</f>
        <v/>
      </c>
      <c r="J10803" s="16">
        <v>1</v>
      </c>
      <c r="K10803" s="41" t="s">
        <v>88</v>
      </c>
      <c r="L10803" s="59">
        <v>6</v>
      </c>
      <c r="M10803" s="65" t="s">
        <v>2782</v>
      </c>
      <c r="N10803" s="65" t="s">
        <v>2782</v>
      </c>
      <c r="P10803" s="43" t="s">
        <v>1002</v>
      </c>
      <c r="Q10803" s="56" t="str">
        <f>IFERROR(VLOOKUP(P10803,#REF!,2,FALSE),"")</f>
        <v/>
      </c>
      <c r="R10803" s="16">
        <v>0</v>
      </c>
      <c r="S10803" s="57" t="s">
        <v>57</v>
      </c>
      <c r="T10803" s="35" t="s">
        <v>8</v>
      </c>
      <c r="U10803" s="35" t="s">
        <v>83</v>
      </c>
    </row>
    <row r="10804" spans="1:21" ht="15.65" customHeight="1" x14ac:dyDescent="0.35">
      <c r="A10804" s="35" t="s">
        <v>2847</v>
      </c>
      <c r="B10804" s="36">
        <v>38360</v>
      </c>
      <c r="D10804" s="53" t="s">
        <v>118</v>
      </c>
      <c r="E10804" s="59">
        <v>7</v>
      </c>
      <c r="F10804" s="46" t="s">
        <v>3490</v>
      </c>
      <c r="H10804" s="16">
        <v>163</v>
      </c>
      <c r="I10804" s="43" t="str">
        <f>IFERROR(VLOOKUP(H10804,#REF!,2,FALSE),"")</f>
        <v/>
      </c>
      <c r="J10804" s="16">
        <v>0</v>
      </c>
      <c r="K10804" s="41" t="s">
        <v>88</v>
      </c>
      <c r="L10804" s="59">
        <v>7</v>
      </c>
      <c r="M10804" s="57" t="s">
        <v>3557</v>
      </c>
      <c r="N10804" s="57" t="s">
        <v>3557</v>
      </c>
      <c r="P10804" s="16">
        <v>157</v>
      </c>
      <c r="Q10804" s="56" t="str">
        <f>IFERROR(VLOOKUP(P10804,#REF!,2,FALSE),"")</f>
        <v/>
      </c>
      <c r="R10804" s="16">
        <v>1</v>
      </c>
      <c r="S10804" s="57" t="s">
        <v>57</v>
      </c>
      <c r="T10804" s="35" t="s">
        <v>8</v>
      </c>
      <c r="U10804" s="35" t="s">
        <v>83</v>
      </c>
    </row>
    <row r="10805" spans="1:21" ht="15.65" customHeight="1" x14ac:dyDescent="0.35">
      <c r="A10805" s="35" t="s">
        <v>2847</v>
      </c>
      <c r="B10805" s="36">
        <v>38360</v>
      </c>
      <c r="D10805" s="53" t="s">
        <v>118</v>
      </c>
      <c r="E10805" s="59">
        <v>8</v>
      </c>
      <c r="F10805" s="29" t="s">
        <v>3798</v>
      </c>
      <c r="H10805" s="16">
        <v>160</v>
      </c>
      <c r="I10805" s="43" t="str">
        <f>IFERROR(VLOOKUP(H10805,#REF!,2,FALSE),"")</f>
        <v/>
      </c>
      <c r="J10805" s="16">
        <v>0.5</v>
      </c>
      <c r="K10805" s="41" t="s">
        <v>88</v>
      </c>
      <c r="L10805" s="59">
        <v>8</v>
      </c>
      <c r="M10805" s="57" t="s">
        <v>3560</v>
      </c>
      <c r="N10805" s="57" t="s">
        <v>3560</v>
      </c>
      <c r="P10805" s="16">
        <v>158</v>
      </c>
      <c r="Q10805" s="56" t="str">
        <f>IFERROR(VLOOKUP(P10805,#REF!,2,FALSE),"")</f>
        <v/>
      </c>
      <c r="R10805" s="16">
        <v>0.5</v>
      </c>
      <c r="S10805" s="57" t="s">
        <v>57</v>
      </c>
      <c r="T10805" s="35" t="s">
        <v>8</v>
      </c>
      <c r="U10805" s="35" t="s">
        <v>83</v>
      </c>
    </row>
    <row r="10806" spans="1:21" ht="15.65" customHeight="1" x14ac:dyDescent="0.35">
      <c r="A10806" s="35" t="s">
        <v>2847</v>
      </c>
      <c r="B10806" s="36">
        <v>38360</v>
      </c>
      <c r="D10806" s="53" t="s">
        <v>118</v>
      </c>
      <c r="E10806" s="59">
        <v>9</v>
      </c>
      <c r="F10806" s="57" t="s">
        <v>3543</v>
      </c>
      <c r="H10806" s="16">
        <v>159</v>
      </c>
      <c r="I10806" s="43" t="str">
        <f>IFERROR(VLOOKUP(H10806,#REF!,2,FALSE),"")</f>
        <v/>
      </c>
      <c r="J10806" s="16">
        <v>0.5</v>
      </c>
      <c r="K10806" s="41" t="s">
        <v>88</v>
      </c>
      <c r="L10806" s="59">
        <v>9</v>
      </c>
      <c r="M10806" s="65" t="s">
        <v>2423</v>
      </c>
      <c r="N10806" s="65" t="s">
        <v>2423</v>
      </c>
      <c r="P10806" s="16">
        <v>155</v>
      </c>
      <c r="Q10806" s="56" t="str">
        <f>IFERROR(VLOOKUP(P10806,#REF!,2,FALSE),"")</f>
        <v/>
      </c>
      <c r="R10806" s="16">
        <v>0.5</v>
      </c>
      <c r="S10806" s="57" t="s">
        <v>57</v>
      </c>
      <c r="T10806" s="35" t="s">
        <v>8</v>
      </c>
      <c r="U10806" s="35" t="s">
        <v>83</v>
      </c>
    </row>
    <row r="10807" spans="1:21" ht="15.65" customHeight="1" x14ac:dyDescent="0.35">
      <c r="A10807" s="35" t="s">
        <v>2847</v>
      </c>
      <c r="B10807" s="36">
        <v>38360</v>
      </c>
      <c r="D10807" s="53" t="s">
        <v>118</v>
      </c>
      <c r="E10807" s="59">
        <v>10</v>
      </c>
      <c r="F10807" s="46" t="s">
        <v>4069</v>
      </c>
      <c r="H10807" s="16">
        <v>155</v>
      </c>
      <c r="I10807" s="43" t="str">
        <f>IFERROR(VLOOKUP(H10807,#REF!,2,FALSE),"")</f>
        <v/>
      </c>
      <c r="J10807" s="16">
        <v>0</v>
      </c>
      <c r="K10807" s="41" t="s">
        <v>88</v>
      </c>
      <c r="L10807" s="59">
        <v>10</v>
      </c>
      <c r="M10807" s="65" t="s">
        <v>2689</v>
      </c>
      <c r="N10807" s="65" t="s">
        <v>2689</v>
      </c>
      <c r="P10807" s="16">
        <v>152</v>
      </c>
      <c r="Q10807" s="56" t="str">
        <f>IFERROR(VLOOKUP(P10807,#REF!,2,FALSE),"")</f>
        <v/>
      </c>
      <c r="R10807" s="16">
        <v>1</v>
      </c>
      <c r="S10807" s="57" t="s">
        <v>57</v>
      </c>
      <c r="T10807" s="35" t="s">
        <v>8</v>
      </c>
      <c r="U10807" s="35" t="s">
        <v>83</v>
      </c>
    </row>
    <row r="10808" spans="1:21" ht="15.65" customHeight="1" x14ac:dyDescent="0.35">
      <c r="A10808" s="35" t="s">
        <v>2847</v>
      </c>
      <c r="B10808" s="36">
        <v>38360</v>
      </c>
      <c r="D10808" s="53" t="s">
        <v>118</v>
      </c>
      <c r="E10808" s="59">
        <v>11</v>
      </c>
      <c r="F10808" s="30" t="s">
        <v>4075</v>
      </c>
      <c r="H10808" s="16">
        <v>152</v>
      </c>
      <c r="I10808" s="43" t="str">
        <f>IFERROR(VLOOKUP(H10808,#REF!,2,FALSE),"")</f>
        <v/>
      </c>
      <c r="J10808" s="16">
        <v>0.5</v>
      </c>
      <c r="K10808" s="41" t="s">
        <v>88</v>
      </c>
      <c r="L10808" s="59">
        <v>11</v>
      </c>
      <c r="M10808" s="65" t="s">
        <v>1696</v>
      </c>
      <c r="N10808" s="65" t="s">
        <v>1696</v>
      </c>
      <c r="P10808" s="16">
        <v>150</v>
      </c>
      <c r="Q10808" s="56" t="str">
        <f>IFERROR(VLOOKUP(P10808,#REF!,2,FALSE),"")</f>
        <v/>
      </c>
      <c r="R10808" s="16">
        <v>0.5</v>
      </c>
      <c r="S10808" s="57" t="s">
        <v>57</v>
      </c>
      <c r="T10808" s="35" t="s">
        <v>8</v>
      </c>
      <c r="U10808" s="35" t="s">
        <v>83</v>
      </c>
    </row>
    <row r="10809" spans="1:21" ht="15.65" customHeight="1" x14ac:dyDescent="0.35">
      <c r="A10809" s="35" t="s">
        <v>2847</v>
      </c>
      <c r="B10809" s="36">
        <v>38360</v>
      </c>
      <c r="D10809" s="53" t="s">
        <v>118</v>
      </c>
      <c r="E10809" s="59">
        <v>12</v>
      </c>
      <c r="F10809" s="26" t="s">
        <v>3799</v>
      </c>
      <c r="H10809" s="16">
        <v>141</v>
      </c>
      <c r="I10809" s="43" t="str">
        <f>IFERROR(VLOOKUP(H10809,#REF!,2,FALSE),"")</f>
        <v/>
      </c>
      <c r="J10809" s="16">
        <v>0.5</v>
      </c>
      <c r="K10809" s="41" t="s">
        <v>88</v>
      </c>
      <c r="L10809" s="59">
        <v>12</v>
      </c>
      <c r="M10809" s="65" t="s">
        <v>2783</v>
      </c>
      <c r="N10809" s="65" t="s">
        <v>2783</v>
      </c>
      <c r="P10809" s="43" t="s">
        <v>1002</v>
      </c>
      <c r="Q10809" s="56" t="str">
        <f>IFERROR(VLOOKUP(P10809,#REF!,2,FALSE),"")</f>
        <v/>
      </c>
      <c r="R10809" s="16">
        <v>0.5</v>
      </c>
      <c r="S10809" s="57" t="s">
        <v>57</v>
      </c>
      <c r="T10809" s="35" t="s">
        <v>8</v>
      </c>
      <c r="U10809" s="35" t="s">
        <v>83</v>
      </c>
    </row>
    <row r="10810" spans="1:21" ht="15.65" customHeight="1" x14ac:dyDescent="0.35">
      <c r="A10810" s="35" t="s">
        <v>2847</v>
      </c>
      <c r="B10810" s="36">
        <v>38360</v>
      </c>
      <c r="D10810" s="53" t="s">
        <v>118</v>
      </c>
      <c r="E10810" s="59">
        <v>13</v>
      </c>
      <c r="F10810" s="46" t="s">
        <v>3552</v>
      </c>
      <c r="H10810" s="16">
        <v>135</v>
      </c>
      <c r="I10810" s="43" t="str">
        <f>IFERROR(VLOOKUP(H10810,#REF!,2,FALSE),"")</f>
        <v/>
      </c>
      <c r="J10810" s="16">
        <v>1</v>
      </c>
      <c r="K10810" s="41" t="s">
        <v>88</v>
      </c>
      <c r="L10810" s="59">
        <v>13</v>
      </c>
      <c r="M10810" s="65" t="s">
        <v>1232</v>
      </c>
      <c r="N10810" s="65" t="s">
        <v>1232</v>
      </c>
      <c r="P10810" s="16">
        <v>130</v>
      </c>
      <c r="Q10810" s="56" t="str">
        <f>IFERROR(VLOOKUP(P10810,#REF!,2,FALSE),"")</f>
        <v/>
      </c>
      <c r="R10810" s="16">
        <v>0</v>
      </c>
      <c r="S10810" s="57" t="s">
        <v>57</v>
      </c>
      <c r="T10810" s="35" t="s">
        <v>8</v>
      </c>
      <c r="U10810" s="35" t="s">
        <v>83</v>
      </c>
    </row>
    <row r="10811" spans="1:21" ht="15.65" customHeight="1" x14ac:dyDescent="0.35">
      <c r="A10811" s="35" t="s">
        <v>2847</v>
      </c>
      <c r="B10811" s="36">
        <v>38360</v>
      </c>
      <c r="D10811" s="53" t="s">
        <v>118</v>
      </c>
      <c r="E10811" s="59">
        <v>14</v>
      </c>
      <c r="F10811" s="66" t="s">
        <v>3691</v>
      </c>
      <c r="H10811" s="16">
        <v>121</v>
      </c>
      <c r="I10811" s="43" t="str">
        <f>IFERROR(VLOOKUP(H10811,#REF!,2,FALSE),"")</f>
        <v/>
      </c>
      <c r="J10811" s="16">
        <v>0</v>
      </c>
      <c r="K10811" s="41" t="s">
        <v>88</v>
      </c>
      <c r="L10811" s="59">
        <v>14</v>
      </c>
      <c r="M10811" s="65" t="s">
        <v>2784</v>
      </c>
      <c r="N10811" s="65" t="s">
        <v>2784</v>
      </c>
      <c r="P10811" s="16">
        <v>125</v>
      </c>
      <c r="Q10811" s="56" t="str">
        <f>IFERROR(VLOOKUP(P10811,#REF!,2,FALSE),"")</f>
        <v/>
      </c>
      <c r="R10811" s="16">
        <v>1</v>
      </c>
      <c r="S10811" s="57" t="s">
        <v>57</v>
      </c>
      <c r="T10811" s="35" t="s">
        <v>8</v>
      </c>
      <c r="U10811" s="35" t="s">
        <v>83</v>
      </c>
    </row>
    <row r="10812" spans="1:21" ht="15.65" customHeight="1" x14ac:dyDescent="0.35">
      <c r="A10812" s="35" t="s">
        <v>2847</v>
      </c>
      <c r="B10812" s="36">
        <v>38360</v>
      </c>
      <c r="D10812" s="53" t="s">
        <v>118</v>
      </c>
      <c r="E10812" s="59">
        <v>15</v>
      </c>
      <c r="F10812" s="26" t="s">
        <v>4076</v>
      </c>
      <c r="H10812" s="16">
        <v>121</v>
      </c>
      <c r="I10812" s="43" t="str">
        <f>IFERROR(VLOOKUP(H10812,#REF!,2,FALSE),"")</f>
        <v/>
      </c>
      <c r="J10812" s="16">
        <v>0.5</v>
      </c>
      <c r="K10812" s="41" t="s">
        <v>88</v>
      </c>
      <c r="L10812" s="59">
        <v>15</v>
      </c>
      <c r="M10812" s="65" t="s">
        <v>2224</v>
      </c>
      <c r="N10812" s="65" t="s">
        <v>2224</v>
      </c>
      <c r="P10812" s="16">
        <v>125</v>
      </c>
      <c r="Q10812" s="56" t="str">
        <f>IFERROR(VLOOKUP(P10812,#REF!,2,FALSE),"")</f>
        <v/>
      </c>
      <c r="R10812" s="16">
        <v>0.5</v>
      </c>
      <c r="S10812" s="57" t="s">
        <v>57</v>
      </c>
      <c r="T10812" s="35" t="s">
        <v>8</v>
      </c>
      <c r="U10812" s="35" t="s">
        <v>83</v>
      </c>
    </row>
    <row r="10813" spans="1:21" ht="15.65" customHeight="1" x14ac:dyDescent="0.35">
      <c r="A10813" s="35" t="s">
        <v>2847</v>
      </c>
      <c r="B10813" s="36">
        <v>38360</v>
      </c>
      <c r="D10813" s="53" t="s">
        <v>118</v>
      </c>
      <c r="E10813" s="59">
        <v>16</v>
      </c>
      <c r="F10813" s="26" t="s">
        <v>4157</v>
      </c>
      <c r="H10813" s="16">
        <v>118</v>
      </c>
      <c r="I10813" s="43" t="str">
        <f>IFERROR(VLOOKUP(H10813,#REF!,2,FALSE),"")</f>
        <v/>
      </c>
      <c r="J10813" s="16">
        <v>0</v>
      </c>
      <c r="K10813" s="41" t="s">
        <v>88</v>
      </c>
      <c r="L10813" s="59">
        <v>16</v>
      </c>
      <c r="M10813" s="65" t="s">
        <v>2785</v>
      </c>
      <c r="N10813" s="65" t="s">
        <v>2785</v>
      </c>
      <c r="P10813" s="16">
        <v>119</v>
      </c>
      <c r="Q10813" s="56" t="str">
        <f>IFERROR(VLOOKUP(P10813,#REF!,2,FALSE),"")</f>
        <v/>
      </c>
      <c r="R10813" s="16">
        <v>1</v>
      </c>
      <c r="S10813" s="57" t="s">
        <v>57</v>
      </c>
      <c r="T10813" s="35" t="s">
        <v>8</v>
      </c>
      <c r="U10813" s="35" t="s">
        <v>83</v>
      </c>
    </row>
    <row r="10814" spans="1:21" ht="15.65" customHeight="1" x14ac:dyDescent="0.35">
      <c r="A10814" s="35" t="s">
        <v>2847</v>
      </c>
      <c r="B10814" s="36">
        <v>38381</v>
      </c>
      <c r="D10814" s="53" t="s">
        <v>118</v>
      </c>
      <c r="E10814" s="59">
        <v>1</v>
      </c>
      <c r="F10814" s="30" t="s">
        <v>4101</v>
      </c>
      <c r="H10814" s="16">
        <v>201</v>
      </c>
      <c r="I10814" s="43" t="str">
        <f>IFERROR(VLOOKUP(H10814,#REF!,2,FALSE),"")</f>
        <v/>
      </c>
      <c r="J10814" s="16">
        <v>0</v>
      </c>
      <c r="K10814" s="41" t="s">
        <v>61</v>
      </c>
      <c r="L10814" s="59">
        <v>1</v>
      </c>
      <c r="M10814" s="57" t="s">
        <v>2728</v>
      </c>
      <c r="N10814" s="57" t="s">
        <v>2728</v>
      </c>
      <c r="P10814" s="16">
        <v>208</v>
      </c>
      <c r="Q10814" s="56" t="str">
        <f>IFERROR(VLOOKUP(P10814,#REF!,2,FALSE),"")</f>
        <v/>
      </c>
      <c r="R10814" s="16">
        <v>1</v>
      </c>
      <c r="S10814" s="57" t="s">
        <v>57</v>
      </c>
      <c r="T10814" s="35" t="s">
        <v>8</v>
      </c>
      <c r="U10814" s="35" t="s">
        <v>83</v>
      </c>
    </row>
    <row r="10815" spans="1:21" ht="15.65" customHeight="1" x14ac:dyDescent="0.35">
      <c r="A10815" s="35" t="s">
        <v>2847</v>
      </c>
      <c r="B10815" s="36">
        <v>38381</v>
      </c>
      <c r="D10815" s="53" t="s">
        <v>118</v>
      </c>
      <c r="E10815" s="59">
        <v>2</v>
      </c>
      <c r="F10815" s="30" t="s">
        <v>3485</v>
      </c>
      <c r="H10815" s="16">
        <v>189</v>
      </c>
      <c r="I10815" s="43" t="str">
        <f>IFERROR(VLOOKUP(H10815,#REF!,2,FALSE),"")</f>
        <v/>
      </c>
      <c r="J10815" s="16">
        <v>0.5</v>
      </c>
      <c r="K10815" s="41" t="s">
        <v>61</v>
      </c>
      <c r="L10815" s="59">
        <v>2</v>
      </c>
      <c r="M10815" s="65" t="s">
        <v>2794</v>
      </c>
      <c r="N10815" s="65" t="s">
        <v>2794</v>
      </c>
      <c r="P10815" s="43" t="s">
        <v>1002</v>
      </c>
      <c r="Q10815" s="56" t="str">
        <f>IFERROR(VLOOKUP(P10815,#REF!,2,FALSE),"")</f>
        <v/>
      </c>
      <c r="R10815" s="16">
        <v>0.5</v>
      </c>
      <c r="S10815" s="57" t="s">
        <v>57</v>
      </c>
      <c r="T10815" s="35" t="s">
        <v>8</v>
      </c>
      <c r="U10815" s="35" t="s">
        <v>83</v>
      </c>
    </row>
    <row r="10816" spans="1:21" ht="15.65" customHeight="1" x14ac:dyDescent="0.35">
      <c r="A10816" s="35" t="s">
        <v>2847</v>
      </c>
      <c r="B10816" s="36">
        <v>38381</v>
      </c>
      <c r="D10816" s="53" t="s">
        <v>118</v>
      </c>
      <c r="E10816" s="59">
        <v>3</v>
      </c>
      <c r="F10816" s="30" t="s">
        <v>4123</v>
      </c>
      <c r="H10816" s="16">
        <v>182</v>
      </c>
      <c r="I10816" s="43" t="str">
        <f>IFERROR(VLOOKUP(H10816,#REF!,2,FALSE),"")</f>
        <v/>
      </c>
      <c r="J10816" s="16">
        <v>0.5</v>
      </c>
      <c r="K10816" s="41" t="s">
        <v>61</v>
      </c>
      <c r="L10816" s="59">
        <v>3</v>
      </c>
      <c r="M10816" s="65" t="s">
        <v>1955</v>
      </c>
      <c r="N10816" s="65" t="s">
        <v>1955</v>
      </c>
      <c r="P10816" s="16">
        <v>186</v>
      </c>
      <c r="Q10816" s="56" t="str">
        <f>IFERROR(VLOOKUP(P10816,#REF!,2,FALSE),"")</f>
        <v/>
      </c>
      <c r="R10816" s="16">
        <v>0.5</v>
      </c>
      <c r="S10816" s="57" t="s">
        <v>57</v>
      </c>
      <c r="T10816" s="35" t="s">
        <v>8</v>
      </c>
      <c r="U10816" s="35" t="s">
        <v>83</v>
      </c>
    </row>
    <row r="10817" spans="1:21" ht="15.65" customHeight="1" x14ac:dyDescent="0.35">
      <c r="A10817" s="35" t="s">
        <v>2847</v>
      </c>
      <c r="B10817" s="36">
        <v>38381</v>
      </c>
      <c r="D10817" s="53" t="s">
        <v>118</v>
      </c>
      <c r="E10817" s="59">
        <v>4</v>
      </c>
      <c r="F10817" s="29" t="s">
        <v>3486</v>
      </c>
      <c r="H10817" s="16">
        <v>177</v>
      </c>
      <c r="I10817" s="43" t="str">
        <f>IFERROR(VLOOKUP(H10817,#REF!,2,FALSE),"")</f>
        <v/>
      </c>
      <c r="J10817" s="16">
        <v>1</v>
      </c>
      <c r="K10817" s="41" t="s">
        <v>61</v>
      </c>
      <c r="L10817" s="59">
        <v>4</v>
      </c>
      <c r="M10817" s="57" t="s">
        <v>3965</v>
      </c>
      <c r="N10817" s="57" t="s">
        <v>3965</v>
      </c>
      <c r="P10817" s="16">
        <v>165</v>
      </c>
      <c r="Q10817" s="56" t="str">
        <f>IFERROR(VLOOKUP(P10817,#REF!,2,FALSE),"")</f>
        <v/>
      </c>
      <c r="R10817" s="16">
        <v>0</v>
      </c>
      <c r="S10817" s="57" t="s">
        <v>57</v>
      </c>
      <c r="T10817" s="35" t="s">
        <v>8</v>
      </c>
      <c r="U10817" s="35" t="s">
        <v>83</v>
      </c>
    </row>
    <row r="10818" spans="1:21" ht="15.65" customHeight="1" x14ac:dyDescent="0.35">
      <c r="A10818" s="35" t="s">
        <v>2847</v>
      </c>
      <c r="B10818" s="36">
        <v>38381</v>
      </c>
      <c r="D10818" s="53" t="s">
        <v>118</v>
      </c>
      <c r="E10818" s="59">
        <v>5</v>
      </c>
      <c r="F10818" s="57" t="s">
        <v>3764</v>
      </c>
      <c r="H10818" s="16">
        <v>174</v>
      </c>
      <c r="I10818" s="43" t="str">
        <f>IFERROR(VLOOKUP(H10818,#REF!,2,FALSE),"")</f>
        <v/>
      </c>
      <c r="J10818" s="16">
        <v>0</v>
      </c>
      <c r="K10818" s="41" t="s">
        <v>61</v>
      </c>
      <c r="L10818" s="59">
        <v>5</v>
      </c>
      <c r="M10818" s="54" t="s">
        <v>417</v>
      </c>
      <c r="N10818" s="54" t="s">
        <v>417</v>
      </c>
      <c r="P10818" s="16">
        <v>158</v>
      </c>
      <c r="Q10818" s="56" t="str">
        <f>IFERROR(VLOOKUP(P10818,#REF!,2,FALSE),"")</f>
        <v/>
      </c>
      <c r="R10818" s="16">
        <v>1</v>
      </c>
      <c r="S10818" s="57" t="s">
        <v>57</v>
      </c>
      <c r="T10818" s="35" t="s">
        <v>8</v>
      </c>
      <c r="U10818" s="35" t="s">
        <v>83</v>
      </c>
    </row>
    <row r="10819" spans="1:21" ht="15.65" customHeight="1" x14ac:dyDescent="0.35">
      <c r="A10819" s="35" t="s">
        <v>2847</v>
      </c>
      <c r="B10819" s="36">
        <v>38381</v>
      </c>
      <c r="D10819" s="53" t="s">
        <v>118</v>
      </c>
      <c r="E10819" s="59">
        <v>6</v>
      </c>
      <c r="F10819" s="29" t="s">
        <v>4068</v>
      </c>
      <c r="H10819" s="16">
        <v>171</v>
      </c>
      <c r="I10819" s="43" t="str">
        <f>IFERROR(VLOOKUP(H10819,#REF!,2,FALSE),"")</f>
        <v/>
      </c>
      <c r="J10819" s="16">
        <v>1</v>
      </c>
      <c r="K10819" s="41" t="s">
        <v>61</v>
      </c>
      <c r="L10819" s="59">
        <v>6</v>
      </c>
      <c r="M10819" s="57" t="s">
        <v>2730</v>
      </c>
      <c r="N10819" s="57" t="s">
        <v>2730</v>
      </c>
      <c r="P10819" s="16">
        <v>155</v>
      </c>
      <c r="Q10819" s="56" t="str">
        <f>IFERROR(VLOOKUP(P10819,#REF!,2,FALSE),"")</f>
        <v/>
      </c>
      <c r="R10819" s="16">
        <v>0</v>
      </c>
      <c r="S10819" s="57" t="s">
        <v>57</v>
      </c>
      <c r="T10819" s="35" t="s">
        <v>8</v>
      </c>
      <c r="U10819" s="35" t="s">
        <v>83</v>
      </c>
    </row>
    <row r="10820" spans="1:21" ht="15.65" customHeight="1" x14ac:dyDescent="0.35">
      <c r="A10820" s="35" t="s">
        <v>2847</v>
      </c>
      <c r="B10820" s="36">
        <v>38381</v>
      </c>
      <c r="D10820" s="53" t="s">
        <v>118</v>
      </c>
      <c r="E10820" s="59">
        <v>7</v>
      </c>
      <c r="F10820" s="29" t="s">
        <v>3798</v>
      </c>
      <c r="H10820" s="16">
        <v>160</v>
      </c>
      <c r="I10820" s="43" t="str">
        <f>IFERROR(VLOOKUP(H10820,#REF!,2,FALSE),"")</f>
        <v/>
      </c>
      <c r="J10820" s="16">
        <v>0.5</v>
      </c>
      <c r="K10820" s="41" t="s">
        <v>61</v>
      </c>
      <c r="L10820" s="59">
        <v>7</v>
      </c>
      <c r="M10820" s="65" t="s">
        <v>2439</v>
      </c>
      <c r="N10820" s="65" t="s">
        <v>2439</v>
      </c>
      <c r="P10820" s="16">
        <v>150</v>
      </c>
      <c r="Q10820" s="56" t="str">
        <f>IFERROR(VLOOKUP(P10820,#REF!,2,FALSE),"")</f>
        <v/>
      </c>
      <c r="R10820" s="16">
        <v>0.5</v>
      </c>
      <c r="S10820" s="57" t="s">
        <v>57</v>
      </c>
      <c r="T10820" s="35" t="s">
        <v>8</v>
      </c>
      <c r="U10820" s="35" t="s">
        <v>83</v>
      </c>
    </row>
    <row r="10821" spans="1:21" ht="15.65" customHeight="1" x14ac:dyDescent="0.35">
      <c r="A10821" s="35" t="s">
        <v>2847</v>
      </c>
      <c r="B10821" s="36">
        <v>38381</v>
      </c>
      <c r="D10821" s="53" t="s">
        <v>118</v>
      </c>
      <c r="E10821" s="59">
        <v>8</v>
      </c>
      <c r="F10821" s="57" t="s">
        <v>3543</v>
      </c>
      <c r="H10821" s="16">
        <v>159</v>
      </c>
      <c r="I10821" s="43" t="str">
        <f>IFERROR(VLOOKUP(H10821,#REF!,2,FALSE),"")</f>
        <v/>
      </c>
      <c r="J10821" s="16">
        <v>0</v>
      </c>
      <c r="K10821" s="41" t="s">
        <v>61</v>
      </c>
      <c r="L10821" s="59">
        <v>8</v>
      </c>
      <c r="M10821" s="57" t="s">
        <v>2731</v>
      </c>
      <c r="N10821" s="57" t="s">
        <v>2731</v>
      </c>
      <c r="P10821" s="16">
        <v>152</v>
      </c>
      <c r="Q10821" s="56" t="str">
        <f>IFERROR(VLOOKUP(P10821,#REF!,2,FALSE),"")</f>
        <v/>
      </c>
      <c r="R10821" s="16">
        <v>1</v>
      </c>
      <c r="S10821" s="57" t="s">
        <v>57</v>
      </c>
      <c r="T10821" s="35" t="s">
        <v>8</v>
      </c>
      <c r="U10821" s="35" t="s">
        <v>83</v>
      </c>
    </row>
    <row r="10822" spans="1:21" ht="15.65" customHeight="1" x14ac:dyDescent="0.35">
      <c r="A10822" s="35" t="s">
        <v>2847</v>
      </c>
      <c r="B10822" s="36">
        <v>38381</v>
      </c>
      <c r="D10822" s="53" t="s">
        <v>118</v>
      </c>
      <c r="E10822" s="59">
        <v>9</v>
      </c>
      <c r="F10822" s="46" t="s">
        <v>3488</v>
      </c>
      <c r="H10822" s="16">
        <v>155</v>
      </c>
      <c r="I10822" s="43" t="str">
        <f>IFERROR(VLOOKUP(H10822,#REF!,2,FALSE),"")</f>
        <v/>
      </c>
      <c r="J10822" s="16">
        <v>0.5</v>
      </c>
      <c r="K10822" s="41" t="s">
        <v>61</v>
      </c>
      <c r="L10822" s="59">
        <v>9</v>
      </c>
      <c r="M10822" s="65" t="s">
        <v>1516</v>
      </c>
      <c r="N10822" s="65" t="s">
        <v>1516</v>
      </c>
      <c r="P10822" s="16">
        <v>145</v>
      </c>
      <c r="Q10822" s="56" t="str">
        <f>IFERROR(VLOOKUP(P10822,#REF!,2,FALSE),"")</f>
        <v/>
      </c>
      <c r="R10822" s="16">
        <v>0.5</v>
      </c>
      <c r="S10822" s="57" t="s">
        <v>57</v>
      </c>
      <c r="T10822" s="35" t="s">
        <v>8</v>
      </c>
      <c r="U10822" s="35" t="s">
        <v>83</v>
      </c>
    </row>
    <row r="10823" spans="1:21" ht="15.65" customHeight="1" x14ac:dyDescent="0.35">
      <c r="A10823" s="35" t="s">
        <v>2847</v>
      </c>
      <c r="B10823" s="36">
        <v>38381</v>
      </c>
      <c r="D10823" s="53" t="s">
        <v>118</v>
      </c>
      <c r="E10823" s="59">
        <v>10</v>
      </c>
      <c r="F10823" s="46" t="s">
        <v>4069</v>
      </c>
      <c r="H10823" s="16">
        <v>155</v>
      </c>
      <c r="I10823" s="43" t="str">
        <f>IFERROR(VLOOKUP(H10823,#REF!,2,FALSE),"")</f>
        <v/>
      </c>
      <c r="J10823" s="16">
        <v>0.5</v>
      </c>
      <c r="K10823" s="41" t="s">
        <v>61</v>
      </c>
      <c r="L10823" s="59">
        <v>10</v>
      </c>
      <c r="M10823" s="60" t="s">
        <v>744</v>
      </c>
      <c r="N10823" s="60" t="s">
        <v>744</v>
      </c>
      <c r="P10823" s="16">
        <v>148</v>
      </c>
      <c r="Q10823" s="56" t="str">
        <f>IFERROR(VLOOKUP(P10823,#REF!,2,FALSE),"")</f>
        <v/>
      </c>
      <c r="R10823" s="16">
        <v>0.5</v>
      </c>
      <c r="S10823" s="57" t="s">
        <v>57</v>
      </c>
      <c r="T10823" s="35" t="s">
        <v>8</v>
      </c>
      <c r="U10823" s="35" t="s">
        <v>83</v>
      </c>
    </row>
    <row r="10824" spans="1:21" ht="15.65" customHeight="1" x14ac:dyDescent="0.35">
      <c r="A10824" s="35" t="s">
        <v>2847</v>
      </c>
      <c r="B10824" s="36">
        <v>38381</v>
      </c>
      <c r="D10824" s="53" t="s">
        <v>118</v>
      </c>
      <c r="E10824" s="59">
        <v>11</v>
      </c>
      <c r="F10824" s="46" t="s">
        <v>4132</v>
      </c>
      <c r="H10824" s="85" t="s">
        <v>1002</v>
      </c>
      <c r="I10824" s="43" t="str">
        <f>IFERROR(VLOOKUP(H10824,#REF!,2,FALSE),"")</f>
        <v/>
      </c>
      <c r="J10824" s="16">
        <v>0.5</v>
      </c>
      <c r="K10824" s="41" t="s">
        <v>61</v>
      </c>
      <c r="L10824" s="59">
        <v>11</v>
      </c>
      <c r="M10824" s="65" t="s">
        <v>2304</v>
      </c>
      <c r="N10824" s="65" t="s">
        <v>2304</v>
      </c>
      <c r="P10824" s="16">
        <v>154</v>
      </c>
      <c r="Q10824" s="56" t="str">
        <f>IFERROR(VLOOKUP(P10824,#REF!,2,FALSE),"")</f>
        <v/>
      </c>
      <c r="R10824" s="16">
        <v>0.5</v>
      </c>
      <c r="S10824" s="57" t="s">
        <v>57</v>
      </c>
      <c r="T10824" s="35" t="s">
        <v>8</v>
      </c>
      <c r="U10824" s="35" t="s">
        <v>83</v>
      </c>
    </row>
    <row r="10825" spans="1:21" ht="15.65" customHeight="1" x14ac:dyDescent="0.35">
      <c r="A10825" s="35" t="s">
        <v>2847</v>
      </c>
      <c r="B10825" s="36">
        <v>38381</v>
      </c>
      <c r="D10825" s="53" t="s">
        <v>118</v>
      </c>
      <c r="E10825" s="59">
        <v>12</v>
      </c>
      <c r="F10825" s="66" t="s">
        <v>3403</v>
      </c>
      <c r="H10825" s="16">
        <v>141</v>
      </c>
      <c r="I10825" s="43" t="str">
        <f>IFERROR(VLOOKUP(H10825,#REF!,2,FALSE),"")</f>
        <v/>
      </c>
      <c r="J10825" s="16">
        <v>0</v>
      </c>
      <c r="K10825" s="41" t="s">
        <v>61</v>
      </c>
      <c r="L10825" s="59">
        <v>12</v>
      </c>
      <c r="M10825" s="65" t="s">
        <v>2795</v>
      </c>
      <c r="N10825" s="65" t="s">
        <v>2795</v>
      </c>
      <c r="P10825" s="16">
        <v>137</v>
      </c>
      <c r="Q10825" s="56" t="str">
        <f>IFERROR(VLOOKUP(P10825,#REF!,2,FALSE),"")</f>
        <v/>
      </c>
      <c r="R10825" s="16">
        <v>1</v>
      </c>
      <c r="S10825" s="57" t="s">
        <v>57</v>
      </c>
      <c r="T10825" s="35" t="s">
        <v>8</v>
      </c>
      <c r="U10825" s="35" t="s">
        <v>83</v>
      </c>
    </row>
    <row r="10826" spans="1:21" ht="15.65" customHeight="1" x14ac:dyDescent="0.35">
      <c r="A10826" s="35" t="s">
        <v>2847</v>
      </c>
      <c r="B10826" s="36">
        <v>38381</v>
      </c>
      <c r="D10826" s="53" t="s">
        <v>118</v>
      </c>
      <c r="E10826" s="59">
        <v>13</v>
      </c>
      <c r="F10826" s="26" t="s">
        <v>3799</v>
      </c>
      <c r="H10826" s="16">
        <v>141</v>
      </c>
      <c r="I10826" s="43" t="str">
        <f>IFERROR(VLOOKUP(H10826,#REF!,2,FALSE),"")</f>
        <v/>
      </c>
      <c r="J10826" s="16">
        <v>0.5</v>
      </c>
      <c r="K10826" s="41" t="s">
        <v>61</v>
      </c>
      <c r="L10826" s="59">
        <v>13</v>
      </c>
      <c r="M10826" s="66" t="s">
        <v>3804</v>
      </c>
      <c r="N10826" s="66" t="s">
        <v>3804</v>
      </c>
      <c r="P10826" s="16">
        <v>142</v>
      </c>
      <c r="Q10826" s="56" t="str">
        <f>IFERROR(VLOOKUP(P10826,#REF!,2,FALSE),"")</f>
        <v/>
      </c>
      <c r="R10826" s="16">
        <v>0.5</v>
      </c>
      <c r="S10826" s="57" t="s">
        <v>57</v>
      </c>
      <c r="T10826" s="35" t="s">
        <v>8</v>
      </c>
      <c r="U10826" s="35" t="s">
        <v>83</v>
      </c>
    </row>
    <row r="10827" spans="1:21" ht="15.65" customHeight="1" x14ac:dyDescent="0.35">
      <c r="A10827" s="35" t="s">
        <v>2847</v>
      </c>
      <c r="B10827" s="36">
        <v>38381</v>
      </c>
      <c r="D10827" s="53" t="s">
        <v>118</v>
      </c>
      <c r="E10827" s="59">
        <v>14</v>
      </c>
      <c r="F10827" s="66" t="s">
        <v>3419</v>
      </c>
      <c r="H10827" s="16">
        <v>141</v>
      </c>
      <c r="I10827" s="43" t="str">
        <f>IFERROR(VLOOKUP(H10827,#REF!,2,FALSE),"")</f>
        <v/>
      </c>
      <c r="J10827" s="16">
        <v>0.5</v>
      </c>
      <c r="K10827" s="41" t="s">
        <v>61</v>
      </c>
      <c r="L10827" s="59">
        <v>14</v>
      </c>
      <c r="M10827" s="67" t="s">
        <v>1820</v>
      </c>
      <c r="N10827" s="67" t="s">
        <v>1820</v>
      </c>
      <c r="P10827" s="16">
        <v>138</v>
      </c>
      <c r="Q10827" s="56" t="str">
        <f>IFERROR(VLOOKUP(P10827,#REF!,2,FALSE),"")</f>
        <v/>
      </c>
      <c r="R10827" s="16">
        <v>0.5</v>
      </c>
      <c r="S10827" s="57" t="s">
        <v>57</v>
      </c>
      <c r="T10827" s="35" t="s">
        <v>8</v>
      </c>
      <c r="U10827" s="35" t="s">
        <v>83</v>
      </c>
    </row>
    <row r="10828" spans="1:21" ht="15.65" customHeight="1" x14ac:dyDescent="0.35">
      <c r="A10828" s="35" t="s">
        <v>2847</v>
      </c>
      <c r="B10828" s="36">
        <v>38381</v>
      </c>
      <c r="D10828" s="53" t="s">
        <v>118</v>
      </c>
      <c r="E10828" s="59">
        <v>15</v>
      </c>
      <c r="F10828" s="46" t="s">
        <v>3552</v>
      </c>
      <c r="H10828" s="16">
        <v>135</v>
      </c>
      <c r="I10828" s="43" t="str">
        <f>IFERROR(VLOOKUP(H10828,#REF!,2,FALSE),"")</f>
        <v/>
      </c>
      <c r="J10828" s="16">
        <v>0.5</v>
      </c>
      <c r="K10828" s="41" t="s">
        <v>61</v>
      </c>
      <c r="L10828" s="59">
        <v>15</v>
      </c>
      <c r="M10828" s="54" t="s">
        <v>2066</v>
      </c>
      <c r="N10828" s="54" t="s">
        <v>2066</v>
      </c>
      <c r="P10828" s="16">
        <v>139</v>
      </c>
      <c r="Q10828" s="56" t="str">
        <f>IFERROR(VLOOKUP(P10828,#REF!,2,FALSE),"")</f>
        <v/>
      </c>
      <c r="R10828" s="16">
        <v>0.5</v>
      </c>
      <c r="S10828" s="57" t="s">
        <v>57</v>
      </c>
      <c r="T10828" s="35" t="s">
        <v>8</v>
      </c>
      <c r="U10828" s="35" t="s">
        <v>83</v>
      </c>
    </row>
    <row r="10829" spans="1:21" ht="15.65" customHeight="1" x14ac:dyDescent="0.35">
      <c r="A10829" s="35" t="s">
        <v>2847</v>
      </c>
      <c r="B10829" s="36">
        <v>38381</v>
      </c>
      <c r="D10829" s="53" t="s">
        <v>118</v>
      </c>
      <c r="E10829" s="59">
        <v>16</v>
      </c>
      <c r="F10829" s="30" t="s">
        <v>4084</v>
      </c>
      <c r="H10829" s="85" t="s">
        <v>1002</v>
      </c>
      <c r="I10829" s="43" t="str">
        <f>IFERROR(VLOOKUP(H10829,#REF!,2,FALSE),"")</f>
        <v/>
      </c>
      <c r="J10829" s="16">
        <v>0</v>
      </c>
      <c r="K10829" s="41" t="s">
        <v>61</v>
      </c>
      <c r="L10829" s="59">
        <v>16</v>
      </c>
      <c r="M10829" s="65" t="s">
        <v>2796</v>
      </c>
      <c r="N10829" s="65" t="s">
        <v>2796</v>
      </c>
      <c r="P10829" s="16">
        <v>131</v>
      </c>
      <c r="Q10829" s="56" t="str">
        <f>IFERROR(VLOOKUP(P10829,#REF!,2,FALSE),"")</f>
        <v/>
      </c>
      <c r="R10829" s="16">
        <v>1</v>
      </c>
      <c r="S10829" s="57" t="s">
        <v>57</v>
      </c>
      <c r="T10829" s="35" t="s">
        <v>8</v>
      </c>
      <c r="U10829" s="35" t="s">
        <v>83</v>
      </c>
    </row>
    <row r="10830" spans="1:21" ht="15.65" customHeight="1" x14ac:dyDescent="0.35">
      <c r="A10830" s="35" t="s">
        <v>2847</v>
      </c>
      <c r="B10830" s="36">
        <v>38381</v>
      </c>
      <c r="D10830" s="35" t="s">
        <v>951</v>
      </c>
      <c r="E10830" s="59">
        <v>1</v>
      </c>
      <c r="F10830" s="66" t="s">
        <v>3405</v>
      </c>
      <c r="H10830" s="16">
        <v>121</v>
      </c>
      <c r="I10830" s="43" t="str">
        <f>IFERROR(VLOOKUP(H10830,#REF!,2,FALSE),"")</f>
        <v/>
      </c>
      <c r="J10830" s="16">
        <v>0</v>
      </c>
      <c r="K10830" s="41" t="s">
        <v>62</v>
      </c>
      <c r="L10830" s="59">
        <v>1</v>
      </c>
      <c r="M10830" s="67" t="s">
        <v>569</v>
      </c>
      <c r="N10830" s="67" t="s">
        <v>569</v>
      </c>
      <c r="P10830" s="16">
        <v>132</v>
      </c>
      <c r="Q10830" s="56" t="str">
        <f>IFERROR(VLOOKUP(P10830,#REF!,2,FALSE),"")</f>
        <v/>
      </c>
      <c r="R10830" s="16">
        <v>1</v>
      </c>
      <c r="S10830" s="57" t="s">
        <v>57</v>
      </c>
      <c r="T10830" s="35" t="s">
        <v>8</v>
      </c>
      <c r="U10830" s="35" t="s">
        <v>84</v>
      </c>
    </row>
    <row r="10831" spans="1:21" ht="15.65" customHeight="1" x14ac:dyDescent="0.35">
      <c r="A10831" s="35" t="s">
        <v>2847</v>
      </c>
      <c r="B10831" s="36">
        <v>38381</v>
      </c>
      <c r="D10831" s="35" t="s">
        <v>951</v>
      </c>
      <c r="E10831" s="59">
        <v>2</v>
      </c>
      <c r="F10831" s="66" t="s">
        <v>3399</v>
      </c>
      <c r="H10831" s="16">
        <v>119</v>
      </c>
      <c r="I10831" s="43" t="str">
        <f>IFERROR(VLOOKUP(H10831,#REF!,2,FALSE),"")</f>
        <v/>
      </c>
      <c r="J10831" s="16">
        <v>0</v>
      </c>
      <c r="K10831" s="41" t="s">
        <v>62</v>
      </c>
      <c r="L10831" s="59">
        <v>2</v>
      </c>
      <c r="M10831" s="57" t="s">
        <v>3803</v>
      </c>
      <c r="N10831" s="57" t="s">
        <v>3803</v>
      </c>
      <c r="P10831" s="16">
        <v>131</v>
      </c>
      <c r="Q10831" s="56" t="str">
        <f>IFERROR(VLOOKUP(P10831,#REF!,2,FALSE),"")</f>
        <v/>
      </c>
      <c r="R10831" s="16">
        <v>1</v>
      </c>
      <c r="S10831" s="57" t="s">
        <v>57</v>
      </c>
      <c r="T10831" s="35" t="s">
        <v>8</v>
      </c>
      <c r="U10831" s="35" t="s">
        <v>84</v>
      </c>
    </row>
    <row r="10832" spans="1:21" ht="15.65" customHeight="1" x14ac:dyDescent="0.35">
      <c r="A10832" s="35" t="s">
        <v>2847</v>
      </c>
      <c r="B10832" s="36">
        <v>38381</v>
      </c>
      <c r="D10832" s="35" t="s">
        <v>951</v>
      </c>
      <c r="E10832" s="59">
        <v>3</v>
      </c>
      <c r="F10832" s="66" t="s">
        <v>3514</v>
      </c>
      <c r="H10832" s="16">
        <v>119</v>
      </c>
      <c r="I10832" s="43" t="str">
        <f>IFERROR(VLOOKUP(H10832,#REF!,2,FALSE),"")</f>
        <v/>
      </c>
      <c r="J10832" s="16">
        <v>0.5</v>
      </c>
      <c r="K10832" s="41" t="s">
        <v>62</v>
      </c>
      <c r="L10832" s="59">
        <v>3</v>
      </c>
      <c r="M10832" s="65" t="s">
        <v>2848</v>
      </c>
      <c r="N10832" s="65" t="s">
        <v>2848</v>
      </c>
      <c r="P10832" s="16">
        <v>121</v>
      </c>
      <c r="Q10832" s="56" t="str">
        <f>IFERROR(VLOOKUP(P10832,#REF!,2,FALSE),"")</f>
        <v/>
      </c>
      <c r="R10832" s="16">
        <v>0.5</v>
      </c>
      <c r="S10832" s="57" t="s">
        <v>57</v>
      </c>
      <c r="T10832" s="35" t="s">
        <v>8</v>
      </c>
      <c r="U10832" s="35" t="s">
        <v>84</v>
      </c>
    </row>
    <row r="10833" spans="1:21" ht="15.65" customHeight="1" x14ac:dyDescent="0.35">
      <c r="A10833" s="35" t="s">
        <v>2847</v>
      </c>
      <c r="B10833" s="36">
        <v>38381</v>
      </c>
      <c r="D10833" s="35" t="s">
        <v>951</v>
      </c>
      <c r="E10833" s="59">
        <v>4</v>
      </c>
      <c r="F10833" s="66" t="s">
        <v>3402</v>
      </c>
      <c r="H10833" s="16">
        <v>116</v>
      </c>
      <c r="I10833" s="43" t="str">
        <f>IFERROR(VLOOKUP(H10833,#REF!,2,FALSE),"")</f>
        <v/>
      </c>
      <c r="J10833" s="16">
        <v>0</v>
      </c>
      <c r="K10833" s="41" t="s">
        <v>62</v>
      </c>
      <c r="L10833" s="59">
        <v>4</v>
      </c>
      <c r="M10833" s="57" t="s">
        <v>3542</v>
      </c>
      <c r="N10833" s="57" t="s">
        <v>3542</v>
      </c>
      <c r="P10833" s="16">
        <v>126</v>
      </c>
      <c r="Q10833" s="56" t="str">
        <f>IFERROR(VLOOKUP(P10833,#REF!,2,FALSE),"")</f>
        <v/>
      </c>
      <c r="R10833" s="16">
        <v>1</v>
      </c>
      <c r="S10833" s="57" t="s">
        <v>57</v>
      </c>
      <c r="T10833" s="35" t="s">
        <v>8</v>
      </c>
      <c r="U10833" s="35" t="s">
        <v>84</v>
      </c>
    </row>
    <row r="10834" spans="1:21" ht="15.65" customHeight="1" x14ac:dyDescent="0.35">
      <c r="A10834" s="35" t="s">
        <v>2847</v>
      </c>
      <c r="B10834" s="36">
        <v>38381</v>
      </c>
      <c r="D10834" s="35" t="s">
        <v>951</v>
      </c>
      <c r="E10834" s="59">
        <v>5</v>
      </c>
      <c r="F10834" s="29" t="s">
        <v>2712</v>
      </c>
      <c r="H10834" s="16">
        <v>112</v>
      </c>
      <c r="I10834" s="43" t="str">
        <f>IFERROR(VLOOKUP(H10834,#REF!,2,FALSE),"")</f>
        <v/>
      </c>
      <c r="J10834" s="16">
        <v>1</v>
      </c>
      <c r="K10834" s="41" t="s">
        <v>62</v>
      </c>
      <c r="L10834" s="59">
        <v>5</v>
      </c>
      <c r="M10834" s="57" t="s">
        <v>3968</v>
      </c>
      <c r="N10834" s="57" t="s">
        <v>3968</v>
      </c>
      <c r="P10834" s="16">
        <v>114</v>
      </c>
      <c r="Q10834" s="56" t="str">
        <f>IFERROR(VLOOKUP(P10834,#REF!,2,FALSE),"")</f>
        <v/>
      </c>
      <c r="R10834" s="16">
        <v>0</v>
      </c>
      <c r="S10834" s="57" t="s">
        <v>57</v>
      </c>
      <c r="T10834" s="35" t="s">
        <v>8</v>
      </c>
      <c r="U10834" s="35" t="s">
        <v>84</v>
      </c>
    </row>
    <row r="10835" spans="1:21" ht="15.65" customHeight="1" x14ac:dyDescent="0.35">
      <c r="A10835" s="35" t="s">
        <v>2847</v>
      </c>
      <c r="B10835" s="36">
        <v>38381</v>
      </c>
      <c r="D10835" s="35" t="s">
        <v>951</v>
      </c>
      <c r="E10835" s="59">
        <v>6</v>
      </c>
      <c r="F10835" s="29" t="s">
        <v>4070</v>
      </c>
      <c r="H10835" s="16">
        <v>105</v>
      </c>
      <c r="I10835" s="43" t="str">
        <f>IFERROR(VLOOKUP(H10835,#REF!,2,FALSE),"")</f>
        <v/>
      </c>
      <c r="J10835" s="16">
        <v>0</v>
      </c>
      <c r="K10835" s="41" t="s">
        <v>62</v>
      </c>
      <c r="L10835" s="59">
        <v>6</v>
      </c>
      <c r="M10835" s="57" t="s">
        <v>3888</v>
      </c>
      <c r="N10835" s="57" t="s">
        <v>3888</v>
      </c>
      <c r="P10835" s="16">
        <v>107</v>
      </c>
      <c r="Q10835" s="56" t="str">
        <f>IFERROR(VLOOKUP(P10835,#REF!,2,FALSE),"")</f>
        <v/>
      </c>
      <c r="R10835" s="16">
        <v>1</v>
      </c>
      <c r="S10835" s="57" t="s">
        <v>57</v>
      </c>
      <c r="T10835" s="35" t="s">
        <v>8</v>
      </c>
      <c r="U10835" s="35" t="s">
        <v>84</v>
      </c>
    </row>
    <row r="10836" spans="1:21" ht="15.65" customHeight="1" x14ac:dyDescent="0.35">
      <c r="A10836" s="35" t="s">
        <v>2847</v>
      </c>
      <c r="B10836" s="36">
        <v>38381</v>
      </c>
      <c r="D10836" s="35" t="s">
        <v>951</v>
      </c>
      <c r="E10836" s="59">
        <v>7</v>
      </c>
      <c r="F10836" s="26" t="s">
        <v>4121</v>
      </c>
      <c r="H10836" s="16">
        <v>97</v>
      </c>
      <c r="I10836" s="43" t="str">
        <f>IFERROR(VLOOKUP(H10836,#REF!,2,FALSE),"")</f>
        <v/>
      </c>
      <c r="J10836" s="16">
        <v>0</v>
      </c>
      <c r="K10836" s="41" t="s">
        <v>62</v>
      </c>
      <c r="L10836" s="59">
        <v>7</v>
      </c>
      <c r="M10836" s="66" t="s">
        <v>2797</v>
      </c>
      <c r="N10836" s="66" t="s">
        <v>2797</v>
      </c>
      <c r="P10836" s="16">
        <v>106</v>
      </c>
      <c r="Q10836" s="56" t="str">
        <f>IFERROR(VLOOKUP(P10836,#REF!,2,FALSE),"")</f>
        <v/>
      </c>
      <c r="R10836" s="16">
        <v>1</v>
      </c>
      <c r="S10836" s="57" t="s">
        <v>57</v>
      </c>
      <c r="T10836" s="35" t="s">
        <v>8</v>
      </c>
      <c r="U10836" s="35" t="s">
        <v>84</v>
      </c>
    </row>
    <row r="10837" spans="1:21" ht="15.65" customHeight="1" x14ac:dyDescent="0.35">
      <c r="A10837" s="35" t="s">
        <v>2847</v>
      </c>
      <c r="B10837" s="36">
        <v>38381</v>
      </c>
      <c r="D10837" s="35" t="s">
        <v>951</v>
      </c>
      <c r="E10837" s="59">
        <v>8</v>
      </c>
      <c r="F10837" s="66" t="s">
        <v>3848</v>
      </c>
      <c r="H10837" s="16">
        <v>95</v>
      </c>
      <c r="I10837" s="43" t="str">
        <f>IFERROR(VLOOKUP(H10837,#REF!,2,FALSE),"")</f>
        <v/>
      </c>
      <c r="J10837" s="16">
        <v>0.5</v>
      </c>
      <c r="K10837" s="41" t="s">
        <v>62</v>
      </c>
      <c r="L10837" s="59">
        <v>8</v>
      </c>
      <c r="M10837" s="54" t="s">
        <v>1225</v>
      </c>
      <c r="N10837" s="54" t="s">
        <v>1225</v>
      </c>
      <c r="P10837" s="16">
        <v>107</v>
      </c>
      <c r="Q10837" s="56" t="str">
        <f>IFERROR(VLOOKUP(P10837,#REF!,2,FALSE),"")</f>
        <v/>
      </c>
      <c r="R10837" s="16">
        <v>0.5</v>
      </c>
      <c r="S10837" s="57" t="s">
        <v>57</v>
      </c>
      <c r="T10837" s="35" t="s">
        <v>8</v>
      </c>
      <c r="U10837" s="35" t="s">
        <v>84</v>
      </c>
    </row>
    <row r="10838" spans="1:21" ht="15.65" customHeight="1" x14ac:dyDescent="0.35">
      <c r="A10838" s="35" t="s">
        <v>2847</v>
      </c>
      <c r="B10838" s="36">
        <v>38381</v>
      </c>
      <c r="D10838" s="35" t="s">
        <v>951</v>
      </c>
      <c r="E10838" s="59">
        <v>9</v>
      </c>
      <c r="F10838" s="46" t="s">
        <v>4161</v>
      </c>
      <c r="H10838" s="16">
        <v>93</v>
      </c>
      <c r="I10838" s="43" t="str">
        <f>IFERROR(VLOOKUP(H10838,#REF!,2,FALSE),"")</f>
        <v/>
      </c>
      <c r="J10838" s="16">
        <v>0</v>
      </c>
      <c r="K10838" s="41" t="s">
        <v>62</v>
      </c>
      <c r="L10838" s="59">
        <v>9</v>
      </c>
      <c r="M10838" s="66" t="s">
        <v>3835</v>
      </c>
      <c r="N10838" s="66" t="s">
        <v>3835</v>
      </c>
      <c r="P10838" s="16">
        <v>106</v>
      </c>
      <c r="Q10838" s="56" t="str">
        <f>IFERROR(VLOOKUP(P10838,#REF!,2,FALSE),"")</f>
        <v/>
      </c>
      <c r="R10838" s="16">
        <v>1</v>
      </c>
      <c r="S10838" s="57" t="s">
        <v>57</v>
      </c>
      <c r="T10838" s="35" t="s">
        <v>8</v>
      </c>
      <c r="U10838" s="35" t="s">
        <v>84</v>
      </c>
    </row>
    <row r="10839" spans="1:21" ht="15.65" customHeight="1" x14ac:dyDescent="0.35">
      <c r="A10839" s="35" t="s">
        <v>2847</v>
      </c>
      <c r="B10839" s="36">
        <v>38381</v>
      </c>
      <c r="D10839" s="35" t="s">
        <v>951</v>
      </c>
      <c r="E10839" s="59">
        <v>10</v>
      </c>
      <c r="F10839" s="46" t="s">
        <v>2798</v>
      </c>
      <c r="H10839" s="16">
        <v>83</v>
      </c>
      <c r="I10839" s="43" t="str">
        <f>IFERROR(VLOOKUP(H10839,#REF!,2,FALSE),"")</f>
        <v/>
      </c>
      <c r="J10839" s="16">
        <v>1</v>
      </c>
      <c r="K10839" s="41" t="s">
        <v>62</v>
      </c>
      <c r="L10839" s="59">
        <v>10</v>
      </c>
      <c r="M10839" s="65" t="s">
        <v>2849</v>
      </c>
      <c r="N10839" s="65" t="s">
        <v>2849</v>
      </c>
      <c r="P10839" s="16">
        <v>97</v>
      </c>
      <c r="Q10839" s="56" t="str">
        <f>IFERROR(VLOOKUP(P10839,#REF!,2,FALSE),"")</f>
        <v/>
      </c>
      <c r="R10839" s="16">
        <v>0</v>
      </c>
      <c r="S10839" s="57" t="s">
        <v>57</v>
      </c>
      <c r="T10839" s="35" t="s">
        <v>8</v>
      </c>
      <c r="U10839" s="35" t="s">
        <v>84</v>
      </c>
    </row>
    <row r="10840" spans="1:21" ht="15.65" customHeight="1" x14ac:dyDescent="0.35">
      <c r="A10840" s="35" t="s">
        <v>2847</v>
      </c>
      <c r="B10840" s="36">
        <v>38381</v>
      </c>
      <c r="D10840" s="35" t="s">
        <v>951</v>
      </c>
      <c r="E10840" s="59">
        <v>11</v>
      </c>
      <c r="F10840" s="46" t="s">
        <v>3768</v>
      </c>
      <c r="H10840" s="85" t="s">
        <v>1002</v>
      </c>
      <c r="I10840" s="43" t="str">
        <f>IFERROR(VLOOKUP(H10840,#REF!,2,FALSE),"")</f>
        <v/>
      </c>
      <c r="J10840" s="16">
        <v>0.5</v>
      </c>
      <c r="K10840" s="41" t="s">
        <v>62</v>
      </c>
      <c r="L10840" s="59">
        <v>11</v>
      </c>
      <c r="M10840" s="66" t="s">
        <v>3842</v>
      </c>
      <c r="N10840" s="66" t="s">
        <v>3842</v>
      </c>
      <c r="P10840" s="16">
        <v>91</v>
      </c>
      <c r="Q10840" s="56" t="str">
        <f>IFERROR(VLOOKUP(P10840,#REF!,2,FALSE),"")</f>
        <v/>
      </c>
      <c r="R10840" s="16">
        <v>0.5</v>
      </c>
      <c r="S10840" s="57" t="s">
        <v>57</v>
      </c>
      <c r="T10840" s="35" t="s">
        <v>8</v>
      </c>
      <c r="U10840" s="35" t="s">
        <v>84</v>
      </c>
    </row>
    <row r="10841" spans="1:21" ht="15.65" customHeight="1" x14ac:dyDescent="0.35">
      <c r="A10841" s="35" t="s">
        <v>2847</v>
      </c>
      <c r="B10841" s="36">
        <v>38381</v>
      </c>
      <c r="D10841" s="35" t="s">
        <v>951</v>
      </c>
      <c r="E10841" s="59">
        <v>12</v>
      </c>
      <c r="F10841" s="46" t="s">
        <v>2790</v>
      </c>
      <c r="H10841" s="85" t="s">
        <v>1002</v>
      </c>
      <c r="I10841" s="43" t="str">
        <f>IFERROR(VLOOKUP(H10841,#REF!,2,FALSE),"")</f>
        <v/>
      </c>
      <c r="J10841" s="16">
        <v>0</v>
      </c>
      <c r="K10841" s="41" t="s">
        <v>62</v>
      </c>
      <c r="L10841" s="59">
        <v>12</v>
      </c>
      <c r="M10841" s="65" t="s">
        <v>2850</v>
      </c>
      <c r="N10841" s="65" t="s">
        <v>2850</v>
      </c>
      <c r="P10841" s="16">
        <v>92</v>
      </c>
      <c r="Q10841" s="56" t="str">
        <f>IFERROR(VLOOKUP(P10841,#REF!,2,FALSE),"")</f>
        <v/>
      </c>
      <c r="R10841" s="16">
        <v>1</v>
      </c>
      <c r="S10841" s="57" t="s">
        <v>57</v>
      </c>
      <c r="T10841" s="35" t="s">
        <v>8</v>
      </c>
      <c r="U10841" s="35" t="s">
        <v>84</v>
      </c>
    </row>
    <row r="10842" spans="1:21" ht="15.65" customHeight="1" x14ac:dyDescent="0.35">
      <c r="A10842" s="35" t="s">
        <v>2847</v>
      </c>
      <c r="B10842" s="36">
        <v>38395</v>
      </c>
      <c r="D10842" s="53" t="s">
        <v>118</v>
      </c>
      <c r="E10842" s="59">
        <v>1</v>
      </c>
      <c r="F10842" s="29" t="s">
        <v>3486</v>
      </c>
      <c r="H10842" s="16">
        <v>177</v>
      </c>
      <c r="I10842" s="43" t="str">
        <f>IFERROR(VLOOKUP(H10842,#REF!,2,FALSE),"")</f>
        <v/>
      </c>
      <c r="J10842" s="16">
        <v>0.5</v>
      </c>
      <c r="K10842" s="41" t="s">
        <v>71</v>
      </c>
      <c r="L10842" s="59">
        <v>1</v>
      </c>
      <c r="M10842" s="60" t="s">
        <v>2452</v>
      </c>
      <c r="N10842" s="60" t="s">
        <v>2452</v>
      </c>
      <c r="P10842" s="16">
        <v>188</v>
      </c>
      <c r="Q10842" s="56" t="str">
        <f>IFERROR(VLOOKUP(P10842,#REF!,2,FALSE),"")</f>
        <v/>
      </c>
      <c r="R10842" s="16">
        <v>0.5</v>
      </c>
      <c r="S10842" s="57" t="s">
        <v>57</v>
      </c>
      <c r="T10842" s="35" t="s">
        <v>8</v>
      </c>
      <c r="U10842" s="35" t="s">
        <v>83</v>
      </c>
    </row>
    <row r="10843" spans="1:21" ht="15.65" customHeight="1" x14ac:dyDescent="0.35">
      <c r="A10843" s="35" t="s">
        <v>2847</v>
      </c>
      <c r="B10843" s="36">
        <v>38395</v>
      </c>
      <c r="D10843" s="53" t="s">
        <v>118</v>
      </c>
      <c r="E10843" s="59">
        <v>2</v>
      </c>
      <c r="F10843" s="57" t="s">
        <v>3764</v>
      </c>
      <c r="H10843" s="16">
        <v>174</v>
      </c>
      <c r="I10843" s="43" t="str">
        <f>IFERROR(VLOOKUP(H10843,#REF!,2,FALSE),"")</f>
        <v/>
      </c>
      <c r="J10843" s="16">
        <v>0</v>
      </c>
      <c r="K10843" s="41" t="s">
        <v>71</v>
      </c>
      <c r="L10843" s="59">
        <v>2</v>
      </c>
      <c r="M10843" s="65" t="s">
        <v>2431</v>
      </c>
      <c r="N10843" s="65" t="s">
        <v>2431</v>
      </c>
      <c r="P10843" s="16">
        <v>178</v>
      </c>
      <c r="Q10843" s="56" t="str">
        <f>IFERROR(VLOOKUP(P10843,#REF!,2,FALSE),"")</f>
        <v/>
      </c>
      <c r="R10843" s="16">
        <v>1</v>
      </c>
      <c r="S10843" s="57" t="s">
        <v>57</v>
      </c>
      <c r="T10843" s="35" t="s">
        <v>8</v>
      </c>
      <c r="U10843" s="35" t="s">
        <v>83</v>
      </c>
    </row>
    <row r="10844" spans="1:21" ht="15.65" customHeight="1" x14ac:dyDescent="0.35">
      <c r="A10844" s="35" t="s">
        <v>2847</v>
      </c>
      <c r="B10844" s="36">
        <v>38395</v>
      </c>
      <c r="D10844" s="53" t="s">
        <v>118</v>
      </c>
      <c r="E10844" s="59">
        <v>3</v>
      </c>
      <c r="F10844" s="29" t="s">
        <v>3798</v>
      </c>
      <c r="H10844" s="16">
        <v>160</v>
      </c>
      <c r="I10844" s="43" t="str">
        <f>IFERROR(VLOOKUP(H10844,#REF!,2,FALSE),"")</f>
        <v/>
      </c>
      <c r="J10844" s="16">
        <v>0</v>
      </c>
      <c r="K10844" s="41" t="s">
        <v>71</v>
      </c>
      <c r="L10844" s="59">
        <v>3</v>
      </c>
      <c r="M10844" s="60" t="s">
        <v>2458</v>
      </c>
      <c r="N10844" s="60" t="s">
        <v>2458</v>
      </c>
      <c r="P10844" s="16">
        <v>177</v>
      </c>
      <c r="Q10844" s="56" t="str">
        <f>IFERROR(VLOOKUP(P10844,#REF!,2,FALSE),"")</f>
        <v/>
      </c>
      <c r="R10844" s="16">
        <v>1</v>
      </c>
      <c r="S10844" s="57" t="s">
        <v>57</v>
      </c>
      <c r="T10844" s="35" t="s">
        <v>8</v>
      </c>
      <c r="U10844" s="35" t="s">
        <v>83</v>
      </c>
    </row>
    <row r="10845" spans="1:21" ht="15.65" customHeight="1" x14ac:dyDescent="0.35">
      <c r="A10845" s="35" t="s">
        <v>2847</v>
      </c>
      <c r="B10845" s="36">
        <v>38395</v>
      </c>
      <c r="D10845" s="53" t="s">
        <v>118</v>
      </c>
      <c r="E10845" s="59">
        <v>4</v>
      </c>
      <c r="F10845" s="57" t="s">
        <v>3543</v>
      </c>
      <c r="H10845" s="16">
        <v>159</v>
      </c>
      <c r="I10845" s="43" t="str">
        <f>IFERROR(VLOOKUP(H10845,#REF!,2,FALSE),"")</f>
        <v/>
      </c>
      <c r="J10845" s="16">
        <v>0.5</v>
      </c>
      <c r="K10845" s="41" t="s">
        <v>71</v>
      </c>
      <c r="L10845" s="59">
        <v>4</v>
      </c>
      <c r="M10845" s="65" t="s">
        <v>2791</v>
      </c>
      <c r="N10845" s="65" t="s">
        <v>2791</v>
      </c>
      <c r="P10845" s="43" t="s">
        <v>1002</v>
      </c>
      <c r="Q10845" s="56" t="str">
        <f>IFERROR(VLOOKUP(P10845,#REF!,2,FALSE),"")</f>
        <v/>
      </c>
      <c r="R10845" s="16">
        <v>0.5</v>
      </c>
      <c r="S10845" s="57" t="s">
        <v>57</v>
      </c>
      <c r="T10845" s="35" t="s">
        <v>8</v>
      </c>
      <c r="U10845" s="35" t="s">
        <v>83</v>
      </c>
    </row>
    <row r="10846" spans="1:21" ht="15.65" customHeight="1" x14ac:dyDescent="0.35">
      <c r="A10846" s="35" t="s">
        <v>2847</v>
      </c>
      <c r="B10846" s="36">
        <v>38395</v>
      </c>
      <c r="D10846" s="53" t="s">
        <v>118</v>
      </c>
      <c r="E10846" s="59">
        <v>5</v>
      </c>
      <c r="F10846" s="66" t="s">
        <v>3419</v>
      </c>
      <c r="H10846" s="16">
        <v>141</v>
      </c>
      <c r="I10846" s="43" t="str">
        <f>IFERROR(VLOOKUP(H10846,#REF!,2,FALSE),"")</f>
        <v/>
      </c>
      <c r="J10846" s="16">
        <v>0.5</v>
      </c>
      <c r="K10846" s="41" t="s">
        <v>71</v>
      </c>
      <c r="L10846" s="59">
        <v>5</v>
      </c>
      <c r="M10846" s="65" t="s">
        <v>2037</v>
      </c>
      <c r="N10846" s="65" t="s">
        <v>2037</v>
      </c>
      <c r="P10846" s="16">
        <v>173</v>
      </c>
      <c r="Q10846" s="56" t="str">
        <f>IFERROR(VLOOKUP(P10846,#REF!,2,FALSE),"")</f>
        <v/>
      </c>
      <c r="R10846" s="16">
        <v>0.5</v>
      </c>
      <c r="S10846" s="57" t="s">
        <v>57</v>
      </c>
      <c r="T10846" s="35" t="s">
        <v>8</v>
      </c>
      <c r="U10846" s="35" t="s">
        <v>83</v>
      </c>
    </row>
    <row r="10847" spans="1:21" ht="15.65" customHeight="1" x14ac:dyDescent="0.35">
      <c r="A10847" s="35" t="s">
        <v>2847</v>
      </c>
      <c r="B10847" s="36">
        <v>38395</v>
      </c>
      <c r="D10847" s="53" t="s">
        <v>118</v>
      </c>
      <c r="E10847" s="59">
        <v>6</v>
      </c>
      <c r="F10847" s="66" t="s">
        <v>3403</v>
      </c>
      <c r="H10847" s="16">
        <v>141</v>
      </c>
      <c r="I10847" s="43" t="str">
        <f>IFERROR(VLOOKUP(H10847,#REF!,2,FALSE),"")</f>
        <v/>
      </c>
      <c r="J10847" s="16">
        <v>0</v>
      </c>
      <c r="K10847" s="41" t="s">
        <v>71</v>
      </c>
      <c r="L10847" s="59">
        <v>6</v>
      </c>
      <c r="M10847" s="57" t="s">
        <v>2433</v>
      </c>
      <c r="N10847" s="57" t="s">
        <v>2433</v>
      </c>
      <c r="P10847" s="16">
        <v>168</v>
      </c>
      <c r="Q10847" s="56" t="str">
        <f>IFERROR(VLOOKUP(P10847,#REF!,2,FALSE),"")</f>
        <v/>
      </c>
      <c r="R10847" s="16">
        <v>1</v>
      </c>
      <c r="S10847" s="57" t="s">
        <v>57</v>
      </c>
      <c r="T10847" s="35" t="s">
        <v>8</v>
      </c>
      <c r="U10847" s="35" t="s">
        <v>83</v>
      </c>
    </row>
    <row r="10848" spans="1:21" ht="15.65" customHeight="1" x14ac:dyDescent="0.35">
      <c r="A10848" s="35" t="s">
        <v>2847</v>
      </c>
      <c r="B10848" s="36">
        <v>38395</v>
      </c>
      <c r="D10848" s="53" t="s">
        <v>118</v>
      </c>
      <c r="E10848" s="59">
        <v>7</v>
      </c>
      <c r="F10848" s="66" t="s">
        <v>3429</v>
      </c>
      <c r="H10848" s="16">
        <v>137</v>
      </c>
      <c r="I10848" s="43" t="str">
        <f>IFERROR(VLOOKUP(H10848,#REF!,2,FALSE),"")</f>
        <v/>
      </c>
      <c r="J10848" s="16">
        <v>0.5</v>
      </c>
      <c r="K10848" s="41" t="s">
        <v>71</v>
      </c>
      <c r="L10848" s="59">
        <v>7</v>
      </c>
      <c r="M10848" s="65" t="s">
        <v>3574</v>
      </c>
      <c r="N10848" s="65" t="s">
        <v>3574</v>
      </c>
      <c r="P10848" s="16">
        <v>168</v>
      </c>
      <c r="Q10848" s="56" t="str">
        <f>IFERROR(VLOOKUP(P10848,#REF!,2,FALSE),"")</f>
        <v/>
      </c>
      <c r="R10848" s="16">
        <v>0.5</v>
      </c>
      <c r="S10848" s="57" t="s">
        <v>57</v>
      </c>
      <c r="T10848" s="35" t="s">
        <v>8</v>
      </c>
      <c r="U10848" s="35" t="s">
        <v>83</v>
      </c>
    </row>
    <row r="10849" spans="1:21" ht="15.65" customHeight="1" x14ac:dyDescent="0.35">
      <c r="A10849" s="35" t="s">
        <v>2847</v>
      </c>
      <c r="B10849" s="36">
        <v>38395</v>
      </c>
      <c r="D10849" s="53" t="s">
        <v>118</v>
      </c>
      <c r="E10849" s="59">
        <v>8</v>
      </c>
      <c r="F10849" s="29" t="s">
        <v>4082</v>
      </c>
      <c r="H10849" s="16">
        <v>130</v>
      </c>
      <c r="I10849" s="43" t="str">
        <f>IFERROR(VLOOKUP(H10849,#REF!,2,FALSE),"")</f>
        <v/>
      </c>
      <c r="J10849" s="16">
        <v>0</v>
      </c>
      <c r="K10849" s="41" t="s">
        <v>71</v>
      </c>
      <c r="L10849" s="59">
        <v>8</v>
      </c>
      <c r="M10849" s="65" t="s">
        <v>3577</v>
      </c>
      <c r="N10849" s="65" t="s">
        <v>3577</v>
      </c>
      <c r="P10849" s="16">
        <v>166</v>
      </c>
      <c r="Q10849" s="56" t="str">
        <f>IFERROR(VLOOKUP(P10849,#REF!,2,FALSE),"")</f>
        <v/>
      </c>
      <c r="R10849" s="16">
        <v>1</v>
      </c>
      <c r="S10849" s="57" t="s">
        <v>57</v>
      </c>
      <c r="T10849" s="35" t="s">
        <v>8</v>
      </c>
      <c r="U10849" s="35" t="s">
        <v>83</v>
      </c>
    </row>
    <row r="10850" spans="1:21" ht="15.65" customHeight="1" x14ac:dyDescent="0.35">
      <c r="A10850" s="35" t="s">
        <v>2847</v>
      </c>
      <c r="B10850" s="36">
        <v>38395</v>
      </c>
      <c r="D10850" s="53" t="s">
        <v>118</v>
      </c>
      <c r="E10850" s="59">
        <v>9</v>
      </c>
      <c r="F10850" s="66" t="s">
        <v>3691</v>
      </c>
      <c r="H10850" s="16">
        <v>121</v>
      </c>
      <c r="I10850" s="43" t="str">
        <f>IFERROR(VLOOKUP(H10850,#REF!,2,FALSE),"")</f>
        <v/>
      </c>
      <c r="J10850" s="16">
        <v>0</v>
      </c>
      <c r="K10850" s="41" t="s">
        <v>71</v>
      </c>
      <c r="L10850" s="59">
        <v>9</v>
      </c>
      <c r="M10850" s="65" t="s">
        <v>3576</v>
      </c>
      <c r="N10850" s="65" t="s">
        <v>3576</v>
      </c>
      <c r="P10850" s="16">
        <v>153</v>
      </c>
      <c r="Q10850" s="56" t="str">
        <f>IFERROR(VLOOKUP(P10850,#REF!,2,FALSE),"")</f>
        <v/>
      </c>
      <c r="R10850" s="16">
        <v>1</v>
      </c>
      <c r="S10850" s="57" t="s">
        <v>57</v>
      </c>
      <c r="T10850" s="35" t="s">
        <v>8</v>
      </c>
      <c r="U10850" s="35" t="s">
        <v>83</v>
      </c>
    </row>
    <row r="10851" spans="1:21" ht="15.65" customHeight="1" x14ac:dyDescent="0.35">
      <c r="A10851" s="35" t="s">
        <v>2847</v>
      </c>
      <c r="B10851" s="36">
        <v>38395</v>
      </c>
      <c r="D10851" s="53" t="s">
        <v>118</v>
      </c>
      <c r="E10851" s="59">
        <v>10</v>
      </c>
      <c r="F10851" s="30" t="s">
        <v>4084</v>
      </c>
      <c r="H10851" s="85" t="s">
        <v>1002</v>
      </c>
      <c r="I10851" s="43" t="str">
        <f>IFERROR(VLOOKUP(H10851,#REF!,2,FALSE),"")</f>
        <v/>
      </c>
      <c r="J10851" s="16">
        <v>0</v>
      </c>
      <c r="K10851" s="41" t="s">
        <v>71</v>
      </c>
      <c r="L10851" s="59">
        <v>10</v>
      </c>
      <c r="M10851" s="54" t="s">
        <v>1112</v>
      </c>
      <c r="N10851" s="54" t="s">
        <v>1112</v>
      </c>
      <c r="P10851" s="16">
        <v>158</v>
      </c>
      <c r="Q10851" s="56" t="str">
        <f>IFERROR(VLOOKUP(P10851,#REF!,2,FALSE),"")</f>
        <v/>
      </c>
      <c r="R10851" s="16">
        <v>1</v>
      </c>
      <c r="S10851" s="57" t="s">
        <v>57</v>
      </c>
      <c r="T10851" s="35" t="s">
        <v>8</v>
      </c>
      <c r="U10851" s="35" t="s">
        <v>83</v>
      </c>
    </row>
    <row r="10852" spans="1:21" ht="15.65" customHeight="1" x14ac:dyDescent="0.35">
      <c r="A10852" s="35" t="s">
        <v>2847</v>
      </c>
      <c r="B10852" s="36">
        <v>38395</v>
      </c>
      <c r="D10852" s="53" t="s">
        <v>118</v>
      </c>
      <c r="E10852" s="59">
        <v>11</v>
      </c>
      <c r="F10852" s="66" t="s">
        <v>3399</v>
      </c>
      <c r="H10852" s="16">
        <v>119</v>
      </c>
      <c r="I10852" s="43" t="str">
        <f>IFERROR(VLOOKUP(H10852,#REF!,2,FALSE),"")</f>
        <v/>
      </c>
      <c r="J10852" s="16">
        <v>1</v>
      </c>
      <c r="K10852" s="41" t="s">
        <v>71</v>
      </c>
      <c r="L10852" s="59">
        <v>11</v>
      </c>
      <c r="M10852" s="57" t="s">
        <v>2432</v>
      </c>
      <c r="N10852" s="57" t="s">
        <v>2432</v>
      </c>
      <c r="P10852" s="16">
        <v>160</v>
      </c>
      <c r="Q10852" s="56" t="str">
        <f>IFERROR(VLOOKUP(P10852,#REF!,2,FALSE),"")</f>
        <v/>
      </c>
      <c r="R10852" s="16">
        <v>0</v>
      </c>
      <c r="S10852" s="57" t="s">
        <v>57</v>
      </c>
      <c r="T10852" s="35" t="s">
        <v>8</v>
      </c>
      <c r="U10852" s="35" t="s">
        <v>83</v>
      </c>
    </row>
    <row r="10853" spans="1:21" ht="15.65" customHeight="1" x14ac:dyDescent="0.35">
      <c r="A10853" s="35" t="s">
        <v>2847</v>
      </c>
      <c r="B10853" s="36">
        <v>38395</v>
      </c>
      <c r="D10853" s="53" t="s">
        <v>118</v>
      </c>
      <c r="E10853" s="59">
        <v>12</v>
      </c>
      <c r="F10853" s="46" t="s">
        <v>2241</v>
      </c>
      <c r="H10853" s="16">
        <v>116</v>
      </c>
      <c r="I10853" s="43" t="str">
        <f>IFERROR(VLOOKUP(H10853,#REF!,2,FALSE),"")</f>
        <v/>
      </c>
      <c r="J10853" s="16">
        <v>0</v>
      </c>
      <c r="K10853" s="41" t="s">
        <v>71</v>
      </c>
      <c r="L10853" s="59">
        <v>12</v>
      </c>
      <c r="M10853" s="65" t="s">
        <v>2693</v>
      </c>
      <c r="N10853" s="65" t="s">
        <v>2693</v>
      </c>
      <c r="P10853" s="16">
        <v>153</v>
      </c>
      <c r="Q10853" s="56" t="str">
        <f>IFERROR(VLOOKUP(P10853,#REF!,2,FALSE),"")</f>
        <v/>
      </c>
      <c r="R10853" s="16">
        <v>1</v>
      </c>
      <c r="S10853" s="57" t="s">
        <v>57</v>
      </c>
      <c r="T10853" s="35" t="s">
        <v>8</v>
      </c>
      <c r="U10853" s="35" t="s">
        <v>83</v>
      </c>
    </row>
    <row r="10854" spans="1:21" ht="15.65" customHeight="1" x14ac:dyDescent="0.35">
      <c r="A10854" s="35" t="s">
        <v>2847</v>
      </c>
      <c r="B10854" s="36">
        <v>38395</v>
      </c>
      <c r="D10854" s="53" t="s">
        <v>118</v>
      </c>
      <c r="E10854" s="59">
        <v>13</v>
      </c>
      <c r="F10854" s="66" t="s">
        <v>3848</v>
      </c>
      <c r="H10854" s="16">
        <v>95</v>
      </c>
      <c r="I10854" s="43" t="str">
        <f>IFERROR(VLOOKUP(H10854,#REF!,2,FALSE),"")</f>
        <v/>
      </c>
      <c r="J10854" s="16">
        <v>0</v>
      </c>
      <c r="K10854" s="41" t="s">
        <v>71</v>
      </c>
      <c r="L10854" s="59">
        <v>13</v>
      </c>
      <c r="M10854" s="65" t="s">
        <v>2238</v>
      </c>
      <c r="N10854" s="65" t="s">
        <v>2238</v>
      </c>
      <c r="P10854" s="16">
        <v>154</v>
      </c>
      <c r="Q10854" s="56" t="str">
        <f>IFERROR(VLOOKUP(P10854,#REF!,2,FALSE),"")</f>
        <v/>
      </c>
      <c r="R10854" s="16">
        <v>1</v>
      </c>
      <c r="S10854" s="57" t="s">
        <v>57</v>
      </c>
      <c r="T10854" s="35" t="s">
        <v>8</v>
      </c>
      <c r="U10854" s="35" t="s">
        <v>83</v>
      </c>
    </row>
    <row r="10855" spans="1:21" ht="15.65" customHeight="1" x14ac:dyDescent="0.35">
      <c r="A10855" s="35" t="s">
        <v>2847</v>
      </c>
      <c r="B10855" s="36">
        <v>38395</v>
      </c>
      <c r="D10855" s="53" t="s">
        <v>118</v>
      </c>
      <c r="E10855" s="59">
        <v>14</v>
      </c>
      <c r="F10855" s="46" t="s">
        <v>2798</v>
      </c>
      <c r="H10855" s="16">
        <v>83</v>
      </c>
      <c r="I10855" s="43" t="str">
        <f>IFERROR(VLOOKUP(H10855,#REF!,2,FALSE),"")</f>
        <v/>
      </c>
      <c r="J10855" s="16">
        <v>0</v>
      </c>
      <c r="K10855" s="41" t="s">
        <v>71</v>
      </c>
      <c r="L10855" s="59">
        <v>14</v>
      </c>
      <c r="M10855" s="65" t="s">
        <v>3582</v>
      </c>
      <c r="N10855" s="65" t="s">
        <v>3582</v>
      </c>
      <c r="P10855" s="16">
        <v>148</v>
      </c>
      <c r="Q10855" s="56" t="str">
        <f>IFERROR(VLOOKUP(P10855,#REF!,2,FALSE),"")</f>
        <v/>
      </c>
      <c r="R10855" s="16">
        <v>1</v>
      </c>
      <c r="S10855" s="57" t="s">
        <v>57</v>
      </c>
      <c r="T10855" s="35" t="s">
        <v>8</v>
      </c>
      <c r="U10855" s="35" t="s">
        <v>83</v>
      </c>
    </row>
    <row r="10856" spans="1:21" ht="15.65" customHeight="1" x14ac:dyDescent="0.35">
      <c r="A10856" s="35" t="s">
        <v>2847</v>
      </c>
      <c r="B10856" s="36">
        <v>38395</v>
      </c>
      <c r="D10856" s="53" t="s">
        <v>118</v>
      </c>
      <c r="E10856" s="59">
        <v>15</v>
      </c>
      <c r="F10856" s="29" t="s">
        <v>32</v>
      </c>
      <c r="H10856" s="16" t="s">
        <v>2233</v>
      </c>
      <c r="I10856" s="43" t="str">
        <f>IFERROR(VLOOKUP(H10856,#REF!,2,FALSE),"")</f>
        <v/>
      </c>
      <c r="J10856" s="16">
        <v>0</v>
      </c>
      <c r="K10856" s="41" t="s">
        <v>71</v>
      </c>
      <c r="L10856" s="59">
        <v>15</v>
      </c>
      <c r="M10856" s="65" t="s">
        <v>2792</v>
      </c>
      <c r="N10856" s="65" t="s">
        <v>2792</v>
      </c>
      <c r="P10856" s="16">
        <v>149</v>
      </c>
      <c r="Q10856" s="56" t="str">
        <f>IFERROR(VLOOKUP(P10856,#REF!,2,FALSE),"")</f>
        <v/>
      </c>
      <c r="R10856" s="16">
        <v>1</v>
      </c>
      <c r="S10856" s="57" t="s">
        <v>57</v>
      </c>
      <c r="T10856" s="35" t="s">
        <v>8</v>
      </c>
      <c r="U10856" s="35" t="s">
        <v>83</v>
      </c>
    </row>
    <row r="10857" spans="1:21" ht="15.65" customHeight="1" x14ac:dyDescent="0.35">
      <c r="A10857" s="35" t="s">
        <v>2847</v>
      </c>
      <c r="B10857" s="36">
        <v>38395</v>
      </c>
      <c r="D10857" s="53" t="s">
        <v>118</v>
      </c>
      <c r="E10857" s="59">
        <v>16</v>
      </c>
      <c r="F10857" s="46" t="s">
        <v>2790</v>
      </c>
      <c r="H10857" s="85" t="s">
        <v>1002</v>
      </c>
      <c r="I10857" s="43" t="str">
        <f>IFERROR(VLOOKUP(H10857,#REF!,2,FALSE),"")</f>
        <v/>
      </c>
      <c r="J10857" s="16">
        <v>0</v>
      </c>
      <c r="K10857" s="41" t="s">
        <v>71</v>
      </c>
      <c r="L10857" s="59">
        <v>16</v>
      </c>
      <c r="M10857" s="65" t="s">
        <v>2793</v>
      </c>
      <c r="N10857" s="65" t="s">
        <v>2793</v>
      </c>
      <c r="P10857" s="16">
        <v>142</v>
      </c>
      <c r="Q10857" s="56" t="str">
        <f>IFERROR(VLOOKUP(P10857,#REF!,2,FALSE),"")</f>
        <v/>
      </c>
      <c r="R10857" s="16">
        <v>1</v>
      </c>
      <c r="S10857" s="57" t="s">
        <v>57</v>
      </c>
      <c r="T10857" s="35" t="s">
        <v>8</v>
      </c>
      <c r="U10857" s="35" t="s">
        <v>83</v>
      </c>
    </row>
    <row r="10858" spans="1:21" ht="15.65" customHeight="1" x14ac:dyDescent="0.35">
      <c r="A10858" s="35" t="s">
        <v>2847</v>
      </c>
      <c r="B10858" s="36">
        <v>38423</v>
      </c>
      <c r="D10858" s="53" t="s">
        <v>118</v>
      </c>
      <c r="E10858" s="59">
        <v>1</v>
      </c>
      <c r="F10858" s="29" t="s">
        <v>3486</v>
      </c>
      <c r="H10858" s="16">
        <v>177</v>
      </c>
      <c r="I10858" s="43" t="str">
        <f>IFERROR(VLOOKUP(H10858,#REF!,2,FALSE),"")</f>
        <v/>
      </c>
      <c r="J10858" s="16">
        <v>1</v>
      </c>
      <c r="K10858" s="41" t="s">
        <v>85</v>
      </c>
      <c r="L10858" s="59">
        <v>1</v>
      </c>
      <c r="M10858" s="57" t="s">
        <v>3809</v>
      </c>
      <c r="N10858" s="57" t="s">
        <v>3809</v>
      </c>
      <c r="P10858" s="16">
        <v>185</v>
      </c>
      <c r="Q10858" s="56" t="str">
        <f>IFERROR(VLOOKUP(P10858,#REF!,2,FALSE),"")</f>
        <v/>
      </c>
      <c r="R10858" s="16">
        <v>0</v>
      </c>
      <c r="S10858" s="57" t="s">
        <v>57</v>
      </c>
      <c r="T10858" s="35" t="s">
        <v>8</v>
      </c>
      <c r="U10858" s="35" t="s">
        <v>83</v>
      </c>
    </row>
    <row r="10859" spans="1:21" ht="15.65" customHeight="1" x14ac:dyDescent="0.35">
      <c r="A10859" s="35" t="s">
        <v>2847</v>
      </c>
      <c r="B10859" s="36">
        <v>38423</v>
      </c>
      <c r="D10859" s="53" t="s">
        <v>118</v>
      </c>
      <c r="E10859" s="59">
        <v>2</v>
      </c>
      <c r="F10859" s="46" t="s">
        <v>3540</v>
      </c>
      <c r="H10859" s="16">
        <v>165</v>
      </c>
      <c r="I10859" s="43" t="str">
        <f>IFERROR(VLOOKUP(H10859,#REF!,2,FALSE),"")</f>
        <v/>
      </c>
      <c r="J10859" s="16">
        <v>0.5</v>
      </c>
      <c r="K10859" s="41" t="s">
        <v>85</v>
      </c>
      <c r="L10859" s="59">
        <v>2</v>
      </c>
      <c r="M10859" s="54" t="s">
        <v>1062</v>
      </c>
      <c r="N10859" s="54" t="s">
        <v>1062</v>
      </c>
      <c r="P10859" s="16">
        <v>169</v>
      </c>
      <c r="Q10859" s="56" t="str">
        <f>IFERROR(VLOOKUP(P10859,#REF!,2,FALSE),"")</f>
        <v/>
      </c>
      <c r="R10859" s="16">
        <v>0.5</v>
      </c>
      <c r="S10859" s="57" t="s">
        <v>57</v>
      </c>
      <c r="T10859" s="35" t="s">
        <v>8</v>
      </c>
      <c r="U10859" s="35" t="s">
        <v>83</v>
      </c>
    </row>
    <row r="10860" spans="1:21" ht="15.65" customHeight="1" x14ac:dyDescent="0.35">
      <c r="A10860" s="35" t="s">
        <v>2847</v>
      </c>
      <c r="B10860" s="36">
        <v>38423</v>
      </c>
      <c r="D10860" s="53" t="s">
        <v>118</v>
      </c>
      <c r="E10860" s="59">
        <v>3</v>
      </c>
      <c r="F10860" s="29" t="s">
        <v>3798</v>
      </c>
      <c r="H10860" s="16">
        <v>160</v>
      </c>
      <c r="I10860" s="43" t="str">
        <f>IFERROR(VLOOKUP(H10860,#REF!,2,FALSE),"")</f>
        <v/>
      </c>
      <c r="J10860" s="16">
        <v>1</v>
      </c>
      <c r="K10860" s="41" t="s">
        <v>85</v>
      </c>
      <c r="L10860" s="59">
        <v>3</v>
      </c>
      <c r="M10860" s="82" t="s">
        <v>6795</v>
      </c>
      <c r="N10860" s="82" t="s">
        <v>6795</v>
      </c>
      <c r="P10860" s="16">
        <v>164</v>
      </c>
      <c r="Q10860" s="56" t="str">
        <f>IFERROR(VLOOKUP(P10860,#REF!,2,FALSE),"")</f>
        <v/>
      </c>
      <c r="R10860" s="16">
        <v>0</v>
      </c>
      <c r="S10860" s="57" t="s">
        <v>57</v>
      </c>
      <c r="T10860" s="35" t="s">
        <v>8</v>
      </c>
      <c r="U10860" s="35" t="s">
        <v>83</v>
      </c>
    </row>
    <row r="10861" spans="1:21" ht="15.65" customHeight="1" x14ac:dyDescent="0.35">
      <c r="A10861" s="35" t="s">
        <v>2847</v>
      </c>
      <c r="B10861" s="36">
        <v>38423</v>
      </c>
      <c r="D10861" s="53" t="s">
        <v>118</v>
      </c>
      <c r="E10861" s="59">
        <v>4</v>
      </c>
      <c r="F10861" s="57" t="s">
        <v>3543</v>
      </c>
      <c r="H10861" s="16">
        <v>159</v>
      </c>
      <c r="I10861" s="43" t="str">
        <f>IFERROR(VLOOKUP(H10861,#REF!,2,FALSE),"")</f>
        <v/>
      </c>
      <c r="J10861" s="16">
        <v>1</v>
      </c>
      <c r="K10861" s="41" t="s">
        <v>85</v>
      </c>
      <c r="L10861" s="59">
        <v>4</v>
      </c>
      <c r="M10861" s="57" t="s">
        <v>3812</v>
      </c>
      <c r="N10861" s="57" t="s">
        <v>3812</v>
      </c>
      <c r="P10861" s="16">
        <v>159</v>
      </c>
      <c r="Q10861" s="56" t="str">
        <f>IFERROR(VLOOKUP(P10861,#REF!,2,FALSE),"")</f>
        <v/>
      </c>
      <c r="R10861" s="16">
        <v>0</v>
      </c>
      <c r="S10861" s="57" t="s">
        <v>57</v>
      </c>
      <c r="T10861" s="35" t="s">
        <v>8</v>
      </c>
      <c r="U10861" s="35" t="s">
        <v>83</v>
      </c>
    </row>
    <row r="10862" spans="1:21" ht="15.65" customHeight="1" x14ac:dyDescent="0.35">
      <c r="A10862" s="35" t="s">
        <v>2847</v>
      </c>
      <c r="B10862" s="36">
        <v>38423</v>
      </c>
      <c r="D10862" s="53" t="s">
        <v>118</v>
      </c>
      <c r="E10862" s="59">
        <v>5</v>
      </c>
      <c r="F10862" s="46" t="s">
        <v>2802</v>
      </c>
      <c r="H10862" s="16">
        <v>147</v>
      </c>
      <c r="I10862" s="43" t="str">
        <f>IFERROR(VLOOKUP(H10862,#REF!,2,FALSE),"")</f>
        <v/>
      </c>
      <c r="J10862" s="16">
        <v>0</v>
      </c>
      <c r="K10862" s="41" t="s">
        <v>85</v>
      </c>
      <c r="L10862" s="59">
        <v>5</v>
      </c>
      <c r="M10862" s="57" t="s">
        <v>3813</v>
      </c>
      <c r="N10862" s="57" t="s">
        <v>3813</v>
      </c>
      <c r="P10862" s="16">
        <v>155</v>
      </c>
      <c r="Q10862" s="56" t="str">
        <f>IFERROR(VLOOKUP(P10862,#REF!,2,FALSE),"")</f>
        <v/>
      </c>
      <c r="R10862" s="16">
        <v>1</v>
      </c>
      <c r="S10862" s="57" t="s">
        <v>57</v>
      </c>
      <c r="T10862" s="35" t="s">
        <v>8</v>
      </c>
      <c r="U10862" s="35" t="s">
        <v>83</v>
      </c>
    </row>
    <row r="10863" spans="1:21" ht="15.65" customHeight="1" x14ac:dyDescent="0.35">
      <c r="A10863" s="35" t="s">
        <v>2847</v>
      </c>
      <c r="B10863" s="36">
        <v>38423</v>
      </c>
      <c r="D10863" s="53" t="s">
        <v>118</v>
      </c>
      <c r="E10863" s="59">
        <v>6</v>
      </c>
      <c r="F10863" s="26" t="s">
        <v>4146</v>
      </c>
      <c r="H10863" s="16">
        <v>140</v>
      </c>
      <c r="I10863" s="43" t="str">
        <f>IFERROR(VLOOKUP(H10863,#REF!,2,FALSE),"")</f>
        <v/>
      </c>
      <c r="J10863" s="16">
        <v>0.5</v>
      </c>
      <c r="K10863" s="41" t="s">
        <v>85</v>
      </c>
      <c r="L10863" s="59">
        <v>6</v>
      </c>
      <c r="M10863" s="57" t="s">
        <v>3810</v>
      </c>
      <c r="N10863" s="57" t="s">
        <v>3810</v>
      </c>
      <c r="P10863" s="16">
        <v>151</v>
      </c>
      <c r="Q10863" s="56" t="str">
        <f>IFERROR(VLOOKUP(P10863,#REF!,2,FALSE),"")</f>
        <v/>
      </c>
      <c r="R10863" s="16">
        <v>0.5</v>
      </c>
      <c r="S10863" s="57" t="s">
        <v>57</v>
      </c>
      <c r="T10863" s="35" t="s">
        <v>8</v>
      </c>
      <c r="U10863" s="35" t="s">
        <v>83</v>
      </c>
    </row>
    <row r="10864" spans="1:21" ht="15.65" customHeight="1" x14ac:dyDescent="0.35">
      <c r="A10864" s="35" t="s">
        <v>2847</v>
      </c>
      <c r="B10864" s="36">
        <v>38423</v>
      </c>
      <c r="D10864" s="53" t="s">
        <v>118</v>
      </c>
      <c r="E10864" s="59">
        <v>7</v>
      </c>
      <c r="F10864" s="46" t="s">
        <v>3552</v>
      </c>
      <c r="H10864" s="16">
        <v>135</v>
      </c>
      <c r="I10864" s="43" t="str">
        <f>IFERROR(VLOOKUP(H10864,#REF!,2,FALSE),"")</f>
        <v/>
      </c>
      <c r="J10864" s="16">
        <v>0.5</v>
      </c>
      <c r="K10864" s="41" t="s">
        <v>85</v>
      </c>
      <c r="L10864" s="59">
        <v>7</v>
      </c>
      <c r="M10864" s="54" t="s">
        <v>1069</v>
      </c>
      <c r="N10864" s="54" t="s">
        <v>1069</v>
      </c>
      <c r="P10864" s="16">
        <v>150</v>
      </c>
      <c r="Q10864" s="56" t="str">
        <f>IFERROR(VLOOKUP(P10864,#REF!,2,FALSE),"")</f>
        <v/>
      </c>
      <c r="R10864" s="16">
        <v>0.5</v>
      </c>
      <c r="S10864" s="57" t="s">
        <v>57</v>
      </c>
      <c r="T10864" s="35" t="s">
        <v>8</v>
      </c>
      <c r="U10864" s="35" t="s">
        <v>83</v>
      </c>
    </row>
    <row r="10865" spans="1:21" ht="15.65" customHeight="1" x14ac:dyDescent="0.35">
      <c r="A10865" s="35" t="s">
        <v>2847</v>
      </c>
      <c r="B10865" s="36">
        <v>38423</v>
      </c>
      <c r="D10865" s="53" t="s">
        <v>118</v>
      </c>
      <c r="E10865" s="59">
        <v>8</v>
      </c>
      <c r="F10865" s="29" t="s">
        <v>4082</v>
      </c>
      <c r="H10865" s="16">
        <v>130</v>
      </c>
      <c r="I10865" s="43" t="str">
        <f>IFERROR(VLOOKUP(H10865,#REF!,2,FALSE),"")</f>
        <v/>
      </c>
      <c r="J10865" s="16">
        <v>0.5</v>
      </c>
      <c r="K10865" s="41" t="s">
        <v>85</v>
      </c>
      <c r="L10865" s="59">
        <v>8</v>
      </c>
      <c r="M10865" s="57" t="s">
        <v>3816</v>
      </c>
      <c r="N10865" s="57" t="s">
        <v>3816</v>
      </c>
      <c r="P10865" s="16">
        <v>142</v>
      </c>
      <c r="Q10865" s="56" t="str">
        <f>IFERROR(VLOOKUP(P10865,#REF!,2,FALSE),"")</f>
        <v/>
      </c>
      <c r="R10865" s="16">
        <v>0.5</v>
      </c>
      <c r="S10865" s="57" t="s">
        <v>57</v>
      </c>
      <c r="T10865" s="35" t="s">
        <v>8</v>
      </c>
      <c r="U10865" s="35" t="s">
        <v>83</v>
      </c>
    </row>
    <row r="10866" spans="1:21" ht="15.65" customHeight="1" x14ac:dyDescent="0.35">
      <c r="A10866" s="35" t="s">
        <v>2847</v>
      </c>
      <c r="B10866" s="36">
        <v>38423</v>
      </c>
      <c r="D10866" s="53" t="s">
        <v>118</v>
      </c>
      <c r="E10866" s="59">
        <v>9</v>
      </c>
      <c r="F10866" s="66" t="s">
        <v>3405</v>
      </c>
      <c r="H10866" s="16">
        <v>121</v>
      </c>
      <c r="I10866" s="43" t="str">
        <f>IFERROR(VLOOKUP(H10866,#REF!,2,FALSE),"")</f>
        <v/>
      </c>
      <c r="J10866" s="16">
        <v>0</v>
      </c>
      <c r="K10866" s="41" t="s">
        <v>85</v>
      </c>
      <c r="L10866" s="59">
        <v>9</v>
      </c>
      <c r="M10866" s="57" t="s">
        <v>3817</v>
      </c>
      <c r="N10866" s="57" t="s">
        <v>3817</v>
      </c>
      <c r="P10866" s="16">
        <v>137</v>
      </c>
      <c r="Q10866" s="56" t="str">
        <f>IFERROR(VLOOKUP(P10866,#REF!,2,FALSE),"")</f>
        <v/>
      </c>
      <c r="R10866" s="16">
        <v>1</v>
      </c>
      <c r="S10866" s="57" t="s">
        <v>57</v>
      </c>
      <c r="T10866" s="35" t="s">
        <v>8</v>
      </c>
      <c r="U10866" s="35" t="s">
        <v>83</v>
      </c>
    </row>
    <row r="10867" spans="1:21" ht="15.65" customHeight="1" x14ac:dyDescent="0.35">
      <c r="A10867" s="35" t="s">
        <v>2847</v>
      </c>
      <c r="B10867" s="36">
        <v>38423</v>
      </c>
      <c r="D10867" s="53" t="s">
        <v>118</v>
      </c>
      <c r="E10867" s="59">
        <v>10</v>
      </c>
      <c r="F10867" s="66" t="s">
        <v>3691</v>
      </c>
      <c r="H10867" s="16">
        <v>121</v>
      </c>
      <c r="I10867" s="43" t="str">
        <f>IFERROR(VLOOKUP(H10867,#REF!,2,FALSE),"")</f>
        <v/>
      </c>
      <c r="J10867" s="16">
        <v>0.5</v>
      </c>
      <c r="K10867" s="41" t="s">
        <v>85</v>
      </c>
      <c r="L10867" s="59">
        <v>10</v>
      </c>
      <c r="M10867" s="65" t="s">
        <v>2945</v>
      </c>
      <c r="N10867" s="65" t="s">
        <v>2945</v>
      </c>
      <c r="P10867" s="16">
        <v>131</v>
      </c>
      <c r="Q10867" s="56" t="str">
        <f>IFERROR(VLOOKUP(P10867,#REF!,2,FALSE),"")</f>
        <v/>
      </c>
      <c r="R10867" s="16">
        <v>0.5</v>
      </c>
      <c r="S10867" s="57" t="s">
        <v>57</v>
      </c>
      <c r="T10867" s="35" t="s">
        <v>8</v>
      </c>
      <c r="U10867" s="35" t="s">
        <v>83</v>
      </c>
    </row>
    <row r="10868" spans="1:21" ht="15.65" customHeight="1" x14ac:dyDescent="0.35">
      <c r="A10868" s="35" t="s">
        <v>2847</v>
      </c>
      <c r="B10868" s="36">
        <v>38423</v>
      </c>
      <c r="D10868" s="53" t="s">
        <v>118</v>
      </c>
      <c r="E10868" s="59">
        <v>11</v>
      </c>
      <c r="F10868" s="66" t="s">
        <v>3399</v>
      </c>
      <c r="H10868" s="16">
        <v>119</v>
      </c>
      <c r="I10868" s="43" t="str">
        <f>IFERROR(VLOOKUP(H10868,#REF!,2,FALSE),"")</f>
        <v/>
      </c>
      <c r="J10868" s="16">
        <v>0.5</v>
      </c>
      <c r="K10868" s="41" t="s">
        <v>85</v>
      </c>
      <c r="L10868" s="59">
        <v>11</v>
      </c>
      <c r="M10868" s="65" t="s">
        <v>2799</v>
      </c>
      <c r="N10868" s="65" t="s">
        <v>2799</v>
      </c>
      <c r="P10868" s="16">
        <v>121</v>
      </c>
      <c r="Q10868" s="56" t="str">
        <f>IFERROR(VLOOKUP(P10868,#REF!,2,FALSE),"")</f>
        <v/>
      </c>
      <c r="R10868" s="16">
        <v>0.5</v>
      </c>
      <c r="S10868" s="57" t="s">
        <v>57</v>
      </c>
      <c r="T10868" s="35" t="s">
        <v>8</v>
      </c>
      <c r="U10868" s="35" t="s">
        <v>83</v>
      </c>
    </row>
    <row r="10869" spans="1:21" ht="15.65" customHeight="1" x14ac:dyDescent="0.35">
      <c r="A10869" s="35" t="s">
        <v>2847</v>
      </c>
      <c r="B10869" s="36">
        <v>38423</v>
      </c>
      <c r="D10869" s="53" t="s">
        <v>118</v>
      </c>
      <c r="E10869" s="59">
        <v>12</v>
      </c>
      <c r="F10869" s="29" t="s">
        <v>4070</v>
      </c>
      <c r="H10869" s="16">
        <v>105</v>
      </c>
      <c r="I10869" s="43" t="str">
        <f>IFERROR(VLOOKUP(H10869,#REF!,2,FALSE),"")</f>
        <v/>
      </c>
      <c r="J10869" s="16">
        <v>0.5</v>
      </c>
      <c r="K10869" s="41" t="s">
        <v>85</v>
      </c>
      <c r="L10869" s="59">
        <v>12</v>
      </c>
      <c r="M10869" s="65" t="s">
        <v>2948</v>
      </c>
      <c r="N10869" s="65" t="s">
        <v>2948</v>
      </c>
      <c r="P10869" s="16">
        <v>118</v>
      </c>
      <c r="Q10869" s="56" t="str">
        <f>IFERROR(VLOOKUP(P10869,#REF!,2,FALSE),"")</f>
        <v/>
      </c>
      <c r="R10869" s="16">
        <v>0.5</v>
      </c>
      <c r="S10869" s="57" t="s">
        <v>57</v>
      </c>
      <c r="T10869" s="35" t="s">
        <v>8</v>
      </c>
      <c r="U10869" s="35" t="s">
        <v>83</v>
      </c>
    </row>
    <row r="10870" spans="1:21" ht="15.65" customHeight="1" x14ac:dyDescent="0.35">
      <c r="A10870" s="35" t="s">
        <v>2847</v>
      </c>
      <c r="B10870" s="36">
        <v>38423</v>
      </c>
      <c r="D10870" s="53" t="s">
        <v>118</v>
      </c>
      <c r="E10870" s="59">
        <v>13</v>
      </c>
      <c r="F10870" s="46" t="s">
        <v>2755</v>
      </c>
      <c r="H10870" s="85" t="s">
        <v>1002</v>
      </c>
      <c r="I10870" s="43" t="str">
        <f>IFERROR(VLOOKUP(H10870,#REF!,2,FALSE),"")</f>
        <v/>
      </c>
      <c r="J10870" s="16">
        <v>0</v>
      </c>
      <c r="K10870" s="41" t="s">
        <v>85</v>
      </c>
      <c r="L10870" s="59">
        <v>13</v>
      </c>
      <c r="M10870" s="66" t="s">
        <v>3822</v>
      </c>
      <c r="N10870" s="66" t="s">
        <v>3822</v>
      </c>
      <c r="P10870" s="16">
        <v>104</v>
      </c>
      <c r="Q10870" s="56" t="str">
        <f>IFERROR(VLOOKUP(P10870,#REF!,2,FALSE),"")</f>
        <v/>
      </c>
      <c r="R10870" s="16">
        <v>1</v>
      </c>
      <c r="S10870" s="57" t="s">
        <v>57</v>
      </c>
      <c r="T10870" s="35" t="s">
        <v>8</v>
      </c>
      <c r="U10870" s="35" t="s">
        <v>83</v>
      </c>
    </row>
    <row r="10871" spans="1:21" ht="15.65" customHeight="1" x14ac:dyDescent="0.35">
      <c r="A10871" s="35" t="s">
        <v>2847</v>
      </c>
      <c r="B10871" s="36">
        <v>38423</v>
      </c>
      <c r="D10871" s="53" t="s">
        <v>118</v>
      </c>
      <c r="E10871" s="59">
        <v>14</v>
      </c>
      <c r="F10871" s="46" t="s">
        <v>2803</v>
      </c>
      <c r="H10871" s="16">
        <v>69</v>
      </c>
      <c r="I10871" s="43" t="str">
        <f>IFERROR(VLOOKUP(H10871,#REF!,2,FALSE),"")</f>
        <v/>
      </c>
      <c r="J10871" s="16">
        <v>0</v>
      </c>
      <c r="K10871" s="41" t="s">
        <v>85</v>
      </c>
      <c r="L10871" s="59">
        <v>14</v>
      </c>
      <c r="M10871" s="65" t="s">
        <v>2800</v>
      </c>
      <c r="N10871" s="65" t="s">
        <v>2800</v>
      </c>
      <c r="P10871" s="16">
        <v>99</v>
      </c>
      <c r="Q10871" s="56" t="str">
        <f>IFERROR(VLOOKUP(P10871,#REF!,2,FALSE),"")</f>
        <v/>
      </c>
      <c r="R10871" s="16">
        <v>1</v>
      </c>
      <c r="S10871" s="57" t="s">
        <v>57</v>
      </c>
      <c r="T10871" s="35" t="s">
        <v>8</v>
      </c>
      <c r="U10871" s="35" t="s">
        <v>83</v>
      </c>
    </row>
    <row r="10872" spans="1:21" ht="15.65" customHeight="1" x14ac:dyDescent="0.35">
      <c r="A10872" s="35" t="s">
        <v>2847</v>
      </c>
      <c r="B10872" s="36">
        <v>38423</v>
      </c>
      <c r="D10872" s="53" t="s">
        <v>118</v>
      </c>
      <c r="E10872" s="59">
        <v>15</v>
      </c>
      <c r="F10872" s="29" t="s">
        <v>32</v>
      </c>
      <c r="H10872" s="16"/>
      <c r="I10872" s="43" t="str">
        <f>IFERROR(VLOOKUP(H10872,#REF!,2,FALSE),"")</f>
        <v/>
      </c>
      <c r="J10872" s="16">
        <v>0</v>
      </c>
      <c r="K10872" s="41" t="s">
        <v>85</v>
      </c>
      <c r="L10872" s="59">
        <v>15</v>
      </c>
      <c r="M10872" s="65" t="s">
        <v>2801</v>
      </c>
      <c r="N10872" s="65" t="s">
        <v>2801</v>
      </c>
      <c r="P10872" s="16">
        <v>102</v>
      </c>
      <c r="Q10872" s="56" t="str">
        <f>IFERROR(VLOOKUP(P10872,#REF!,2,FALSE),"")</f>
        <v/>
      </c>
      <c r="R10872" s="16">
        <v>1</v>
      </c>
      <c r="S10872" s="57" t="s">
        <v>57</v>
      </c>
      <c r="T10872" s="35" t="s">
        <v>8</v>
      </c>
      <c r="U10872" s="35" t="s">
        <v>83</v>
      </c>
    </row>
    <row r="10873" spans="1:21" ht="15.65" customHeight="1" x14ac:dyDescent="0.35">
      <c r="A10873" s="35" t="s">
        <v>2847</v>
      </c>
      <c r="B10873" s="36">
        <v>38423</v>
      </c>
      <c r="D10873" s="53" t="s">
        <v>118</v>
      </c>
      <c r="E10873" s="59">
        <v>16</v>
      </c>
      <c r="F10873" s="29" t="s">
        <v>32</v>
      </c>
      <c r="H10873" s="16"/>
      <c r="I10873" s="43" t="str">
        <f>IFERROR(VLOOKUP(H10873,#REF!,2,FALSE),"")</f>
        <v/>
      </c>
      <c r="J10873" s="16">
        <v>0</v>
      </c>
      <c r="K10873" s="41" t="s">
        <v>85</v>
      </c>
      <c r="L10873" s="59">
        <v>16</v>
      </c>
      <c r="M10873" s="66" t="s">
        <v>3823</v>
      </c>
      <c r="N10873" s="66" t="s">
        <v>3823</v>
      </c>
      <c r="P10873" s="16">
        <v>98</v>
      </c>
      <c r="Q10873" s="56" t="str">
        <f>IFERROR(VLOOKUP(P10873,#REF!,2,FALSE),"")</f>
        <v/>
      </c>
      <c r="R10873" s="16">
        <v>1</v>
      </c>
      <c r="S10873" s="57" t="s">
        <v>57</v>
      </c>
      <c r="T10873" s="35" t="s">
        <v>8</v>
      </c>
      <c r="U10873" s="35" t="s">
        <v>83</v>
      </c>
    </row>
    <row r="10874" spans="1:21" ht="15.65" customHeight="1" x14ac:dyDescent="0.35">
      <c r="A10874" s="35" t="s">
        <v>2847</v>
      </c>
      <c r="B10874" s="36">
        <v>38493</v>
      </c>
      <c r="D10874" s="53" t="s">
        <v>118</v>
      </c>
      <c r="E10874" s="59">
        <v>1</v>
      </c>
      <c r="F10874" s="30" t="s">
        <v>4101</v>
      </c>
      <c r="H10874" s="16">
        <v>201</v>
      </c>
      <c r="I10874" s="43" t="str">
        <f>IFERROR(VLOOKUP(H10874,#REF!,2,FALSE),"")</f>
        <v/>
      </c>
      <c r="J10874" s="16">
        <v>0</v>
      </c>
      <c r="K10874" s="41" t="s">
        <v>953</v>
      </c>
      <c r="L10874" s="59">
        <v>1</v>
      </c>
      <c r="M10874" s="65" t="s">
        <v>2768</v>
      </c>
      <c r="N10874" s="65" t="s">
        <v>2768</v>
      </c>
      <c r="P10874" s="16">
        <v>225</v>
      </c>
      <c r="Q10874" s="56" t="str">
        <f>IFERROR(VLOOKUP(P10874,#REF!,2,FALSE),"")</f>
        <v/>
      </c>
      <c r="R10874" s="16">
        <v>1</v>
      </c>
      <c r="S10874" s="57" t="s">
        <v>91</v>
      </c>
      <c r="T10874" s="35" t="s">
        <v>67</v>
      </c>
      <c r="U10874" s="35" t="s">
        <v>58</v>
      </c>
    </row>
    <row r="10875" spans="1:21" ht="15.65" customHeight="1" x14ac:dyDescent="0.35">
      <c r="A10875" s="35" t="s">
        <v>2847</v>
      </c>
      <c r="B10875" s="36">
        <v>38493</v>
      </c>
      <c r="D10875" s="53" t="s">
        <v>118</v>
      </c>
      <c r="E10875" s="59">
        <v>2</v>
      </c>
      <c r="F10875" s="30" t="s">
        <v>4123</v>
      </c>
      <c r="H10875" s="16">
        <v>182</v>
      </c>
      <c r="I10875" s="43" t="str">
        <f>IFERROR(VLOOKUP(H10875,#REF!,2,FALSE),"")</f>
        <v/>
      </c>
      <c r="J10875" s="16">
        <v>0</v>
      </c>
      <c r="K10875" s="41" t="s">
        <v>953</v>
      </c>
      <c r="L10875" s="59">
        <v>2</v>
      </c>
      <c r="M10875" s="65" t="s">
        <v>231</v>
      </c>
      <c r="N10875" s="65" t="s">
        <v>231</v>
      </c>
      <c r="P10875" s="16">
        <v>212</v>
      </c>
      <c r="Q10875" s="56" t="str">
        <f>IFERROR(VLOOKUP(P10875,#REF!,2,FALSE),"")</f>
        <v/>
      </c>
      <c r="R10875" s="16">
        <v>1</v>
      </c>
      <c r="S10875" s="57" t="s">
        <v>91</v>
      </c>
      <c r="T10875" s="35" t="s">
        <v>67</v>
      </c>
      <c r="U10875" s="35" t="s">
        <v>58</v>
      </c>
    </row>
    <row r="10876" spans="1:21" ht="15.65" customHeight="1" x14ac:dyDescent="0.35">
      <c r="A10876" s="35" t="s">
        <v>2847</v>
      </c>
      <c r="B10876" s="36">
        <v>38493</v>
      </c>
      <c r="D10876" s="53" t="s">
        <v>118</v>
      </c>
      <c r="E10876" s="59">
        <v>3</v>
      </c>
      <c r="F10876" s="30" t="s">
        <v>4080</v>
      </c>
      <c r="H10876" s="16">
        <v>172</v>
      </c>
      <c r="I10876" s="43" t="str">
        <f>IFERROR(VLOOKUP(H10876,#REF!,2,FALSE),"")</f>
        <v/>
      </c>
      <c r="J10876" s="16">
        <v>0</v>
      </c>
      <c r="K10876" s="41" t="s">
        <v>953</v>
      </c>
      <c r="L10876" s="59">
        <v>3</v>
      </c>
      <c r="M10876" s="65" t="s">
        <v>2769</v>
      </c>
      <c r="N10876" s="65" t="s">
        <v>2769</v>
      </c>
      <c r="P10876" s="16">
        <v>204</v>
      </c>
      <c r="Q10876" s="56" t="str">
        <f>IFERROR(VLOOKUP(P10876,#REF!,2,FALSE),"")</f>
        <v/>
      </c>
      <c r="R10876" s="16">
        <v>1</v>
      </c>
      <c r="S10876" s="57" t="s">
        <v>91</v>
      </c>
      <c r="T10876" s="35" t="s">
        <v>67</v>
      </c>
      <c r="U10876" s="35" t="s">
        <v>58</v>
      </c>
    </row>
    <row r="10877" spans="1:21" ht="15.65" customHeight="1" x14ac:dyDescent="0.35">
      <c r="A10877" s="35" t="s">
        <v>2847</v>
      </c>
      <c r="B10877" s="36">
        <v>38493</v>
      </c>
      <c r="D10877" s="53" t="s">
        <v>118</v>
      </c>
      <c r="E10877" s="59">
        <v>4</v>
      </c>
      <c r="F10877" s="29" t="s">
        <v>4068</v>
      </c>
      <c r="H10877" s="16">
        <v>171</v>
      </c>
      <c r="I10877" s="43" t="str">
        <f>IFERROR(VLOOKUP(H10877,#REF!,2,FALSE),"")</f>
        <v/>
      </c>
      <c r="J10877" s="16">
        <v>0</v>
      </c>
      <c r="K10877" s="41" t="s">
        <v>953</v>
      </c>
      <c r="L10877" s="59">
        <v>4</v>
      </c>
      <c r="M10877" s="65" t="s">
        <v>2770</v>
      </c>
      <c r="N10877" s="65" t="s">
        <v>2770</v>
      </c>
      <c r="P10877" s="43" t="s">
        <v>1002</v>
      </c>
      <c r="Q10877" s="56" t="str">
        <f>IFERROR(VLOOKUP(P10877,#REF!,2,FALSE),"")</f>
        <v/>
      </c>
      <c r="R10877" s="16">
        <v>1</v>
      </c>
      <c r="S10877" s="57" t="s">
        <v>91</v>
      </c>
      <c r="T10877" s="35" t="s">
        <v>67</v>
      </c>
      <c r="U10877" s="35" t="s">
        <v>58</v>
      </c>
    </row>
    <row r="10878" spans="1:21" ht="15.65" customHeight="1" x14ac:dyDescent="0.35">
      <c r="A10878" s="35" t="s">
        <v>2847</v>
      </c>
      <c r="B10878" s="36">
        <v>38493</v>
      </c>
      <c r="D10878" s="53" t="s">
        <v>118</v>
      </c>
      <c r="E10878" s="59">
        <v>5</v>
      </c>
      <c r="F10878" s="46" t="s">
        <v>3490</v>
      </c>
      <c r="H10878" s="16">
        <v>163</v>
      </c>
      <c r="I10878" s="43" t="str">
        <f>IFERROR(VLOOKUP(H10878,#REF!,2,FALSE),"")</f>
        <v/>
      </c>
      <c r="J10878" s="16">
        <v>0</v>
      </c>
      <c r="K10878" s="41" t="s">
        <v>953</v>
      </c>
      <c r="L10878" s="59">
        <v>5</v>
      </c>
      <c r="M10878" s="65" t="s">
        <v>2771</v>
      </c>
      <c r="N10878" s="65" t="s">
        <v>2771</v>
      </c>
      <c r="P10878" s="16">
        <v>196</v>
      </c>
      <c r="Q10878" s="56" t="str">
        <f>IFERROR(VLOOKUP(P10878,#REF!,2,FALSE),"")</f>
        <v/>
      </c>
      <c r="R10878" s="16">
        <v>1</v>
      </c>
      <c r="S10878" s="57" t="s">
        <v>91</v>
      </c>
      <c r="T10878" s="35" t="s">
        <v>67</v>
      </c>
      <c r="U10878" s="35" t="s">
        <v>58</v>
      </c>
    </row>
    <row r="10879" spans="1:21" ht="15.65" customHeight="1" x14ac:dyDescent="0.35">
      <c r="A10879" s="35" t="s">
        <v>2847</v>
      </c>
      <c r="B10879" s="36">
        <v>38493</v>
      </c>
      <c r="D10879" s="53" t="s">
        <v>118</v>
      </c>
      <c r="E10879" s="59">
        <v>6</v>
      </c>
      <c r="F10879" s="29" t="s">
        <v>3798</v>
      </c>
      <c r="H10879" s="16">
        <v>160</v>
      </c>
      <c r="I10879" s="43" t="str">
        <f>IFERROR(VLOOKUP(H10879,#REF!,2,FALSE),"")</f>
        <v/>
      </c>
      <c r="J10879" s="16">
        <v>1</v>
      </c>
      <c r="K10879" s="41" t="s">
        <v>953</v>
      </c>
      <c r="L10879" s="59">
        <v>6</v>
      </c>
      <c r="M10879" s="65" t="s">
        <v>2772</v>
      </c>
      <c r="N10879" s="65" t="s">
        <v>2772</v>
      </c>
      <c r="P10879" s="16">
        <v>189</v>
      </c>
      <c r="Q10879" s="56" t="str">
        <f>IFERROR(VLOOKUP(P10879,#REF!,2,FALSE),"")</f>
        <v/>
      </c>
      <c r="R10879" s="16">
        <v>0</v>
      </c>
      <c r="S10879" s="57" t="s">
        <v>91</v>
      </c>
      <c r="T10879" s="35" t="s">
        <v>67</v>
      </c>
      <c r="U10879" s="35" t="s">
        <v>58</v>
      </c>
    </row>
    <row r="10880" spans="1:21" ht="15.65" customHeight="1" x14ac:dyDescent="0.35">
      <c r="A10880" s="35" t="s">
        <v>2847</v>
      </c>
      <c r="B10880" s="36">
        <v>38493</v>
      </c>
      <c r="D10880" s="53" t="s">
        <v>118</v>
      </c>
      <c r="E10880" s="59">
        <v>7</v>
      </c>
      <c r="F10880" s="57" t="s">
        <v>3543</v>
      </c>
      <c r="H10880" s="16">
        <v>159</v>
      </c>
      <c r="I10880" s="43" t="str">
        <f>IFERROR(VLOOKUP(H10880,#REF!,2,FALSE),"")</f>
        <v/>
      </c>
      <c r="J10880" s="16">
        <v>0</v>
      </c>
      <c r="K10880" s="41" t="s">
        <v>953</v>
      </c>
      <c r="L10880" s="59">
        <v>7</v>
      </c>
      <c r="M10880" s="65" t="s">
        <v>1085</v>
      </c>
      <c r="N10880" s="65" t="s">
        <v>1085</v>
      </c>
      <c r="P10880" s="16">
        <v>180</v>
      </c>
      <c r="Q10880" s="56" t="str">
        <f>IFERROR(VLOOKUP(P10880,#REF!,2,FALSE),"")</f>
        <v/>
      </c>
      <c r="R10880" s="16">
        <v>1</v>
      </c>
      <c r="S10880" s="57" t="s">
        <v>91</v>
      </c>
      <c r="T10880" s="35" t="s">
        <v>67</v>
      </c>
      <c r="U10880" s="35" t="s">
        <v>58</v>
      </c>
    </row>
    <row r="10881" spans="1:21" ht="15.65" customHeight="1" x14ac:dyDescent="0.35">
      <c r="A10881" s="35" t="s">
        <v>2847</v>
      </c>
      <c r="B10881" s="36">
        <v>38493</v>
      </c>
      <c r="D10881" s="53" t="s">
        <v>118</v>
      </c>
      <c r="E10881" s="59">
        <v>8</v>
      </c>
      <c r="F10881" s="46" t="s">
        <v>2802</v>
      </c>
      <c r="H10881" s="16">
        <v>147</v>
      </c>
      <c r="I10881" s="43" t="str">
        <f>IFERROR(VLOOKUP(H10881,#REF!,2,FALSE),"")</f>
        <v/>
      </c>
      <c r="J10881" s="16">
        <v>0.5</v>
      </c>
      <c r="K10881" s="41" t="s">
        <v>953</v>
      </c>
      <c r="L10881" s="59">
        <v>8</v>
      </c>
      <c r="M10881" s="65" t="s">
        <v>2773</v>
      </c>
      <c r="N10881" s="65" t="s">
        <v>2773</v>
      </c>
      <c r="P10881" s="16">
        <v>179</v>
      </c>
      <c r="Q10881" s="56" t="str">
        <f>IFERROR(VLOOKUP(P10881,#REF!,2,FALSE),"")</f>
        <v/>
      </c>
      <c r="R10881" s="16">
        <v>0.5</v>
      </c>
      <c r="S10881" s="57" t="s">
        <v>91</v>
      </c>
      <c r="T10881" s="35" t="s">
        <v>67</v>
      </c>
      <c r="U10881" s="35" t="s">
        <v>58</v>
      </c>
    </row>
    <row r="10882" spans="1:21" ht="15.65" customHeight="1" x14ac:dyDescent="0.35">
      <c r="A10882" s="35" t="s">
        <v>2847</v>
      </c>
      <c r="B10882" s="36">
        <v>38493</v>
      </c>
      <c r="D10882" s="53" t="s">
        <v>118</v>
      </c>
      <c r="E10882" s="59">
        <v>9</v>
      </c>
      <c r="F10882" s="46" t="s">
        <v>2767</v>
      </c>
      <c r="H10882" s="16">
        <v>143</v>
      </c>
      <c r="I10882" s="43" t="str">
        <f>IFERROR(VLOOKUP(H10882,#REF!,2,FALSE),"")</f>
        <v/>
      </c>
      <c r="J10882" s="16">
        <v>0</v>
      </c>
      <c r="K10882" s="41" t="s">
        <v>953</v>
      </c>
      <c r="L10882" s="59">
        <v>9</v>
      </c>
      <c r="M10882" s="65" t="s">
        <v>2774</v>
      </c>
      <c r="N10882" s="65" t="s">
        <v>2774</v>
      </c>
      <c r="P10882" s="16">
        <v>175</v>
      </c>
      <c r="Q10882" s="56" t="str">
        <f>IFERROR(VLOOKUP(P10882,#REF!,2,FALSE),"")</f>
        <v/>
      </c>
      <c r="R10882" s="16">
        <v>1</v>
      </c>
      <c r="S10882" s="57" t="s">
        <v>91</v>
      </c>
      <c r="T10882" s="35" t="s">
        <v>67</v>
      </c>
      <c r="U10882" s="35" t="s">
        <v>58</v>
      </c>
    </row>
    <row r="10883" spans="1:21" ht="15.65" customHeight="1" x14ac:dyDescent="0.35">
      <c r="A10883" s="35" t="s">
        <v>2847</v>
      </c>
      <c r="B10883" s="36">
        <v>38493</v>
      </c>
      <c r="D10883" s="53" t="s">
        <v>118</v>
      </c>
      <c r="E10883" s="59">
        <v>10</v>
      </c>
      <c r="F10883" s="66" t="s">
        <v>3419</v>
      </c>
      <c r="H10883" s="16">
        <v>141</v>
      </c>
      <c r="I10883" s="43" t="str">
        <f>IFERROR(VLOOKUP(H10883,#REF!,2,FALSE),"")</f>
        <v/>
      </c>
      <c r="J10883" s="16">
        <v>0</v>
      </c>
      <c r="K10883" s="41" t="s">
        <v>953</v>
      </c>
      <c r="L10883" s="59">
        <v>10</v>
      </c>
      <c r="M10883" s="65" t="s">
        <v>281</v>
      </c>
      <c r="N10883" s="65" t="s">
        <v>281</v>
      </c>
      <c r="P10883" s="16">
        <v>173</v>
      </c>
      <c r="Q10883" s="56" t="str">
        <f>IFERROR(VLOOKUP(P10883,#REF!,2,FALSE),"")</f>
        <v/>
      </c>
      <c r="R10883" s="16">
        <v>1</v>
      </c>
      <c r="S10883" s="57" t="s">
        <v>91</v>
      </c>
      <c r="T10883" s="35" t="s">
        <v>67</v>
      </c>
      <c r="U10883" s="35" t="s">
        <v>58</v>
      </c>
    </row>
    <row r="10884" spans="1:21" ht="15.65" customHeight="1" x14ac:dyDescent="0.35">
      <c r="A10884" s="35" t="s">
        <v>2847</v>
      </c>
      <c r="B10884" s="36">
        <v>38493</v>
      </c>
      <c r="D10884" s="53" t="s">
        <v>118</v>
      </c>
      <c r="E10884" s="59">
        <v>11</v>
      </c>
      <c r="F10884" s="26" t="s">
        <v>3799</v>
      </c>
      <c r="H10884" s="16">
        <v>141</v>
      </c>
      <c r="I10884" s="43" t="str">
        <f>IFERROR(VLOOKUP(H10884,#REF!,2,FALSE),"")</f>
        <v/>
      </c>
      <c r="J10884" s="16">
        <v>0.5</v>
      </c>
      <c r="K10884" s="41" t="s">
        <v>953</v>
      </c>
      <c r="L10884" s="59">
        <v>11</v>
      </c>
      <c r="M10884" s="65" t="s">
        <v>2775</v>
      </c>
      <c r="N10884" s="65" t="s">
        <v>2775</v>
      </c>
      <c r="P10884" s="16">
        <v>171</v>
      </c>
      <c r="Q10884" s="56" t="str">
        <f>IFERROR(VLOOKUP(P10884,#REF!,2,FALSE),"")</f>
        <v/>
      </c>
      <c r="R10884" s="16">
        <v>0.5</v>
      </c>
      <c r="S10884" s="57" t="s">
        <v>91</v>
      </c>
      <c r="T10884" s="35" t="s">
        <v>67</v>
      </c>
      <c r="U10884" s="35" t="s">
        <v>58</v>
      </c>
    </row>
    <row r="10885" spans="1:21" ht="15.65" customHeight="1" x14ac:dyDescent="0.35">
      <c r="A10885" s="35" t="s">
        <v>2847</v>
      </c>
      <c r="B10885" s="36">
        <v>38493</v>
      </c>
      <c r="D10885" s="53" t="s">
        <v>118</v>
      </c>
      <c r="E10885" s="59">
        <v>12</v>
      </c>
      <c r="F10885" s="26" t="s">
        <v>4146</v>
      </c>
      <c r="H10885" s="16">
        <v>140</v>
      </c>
      <c r="I10885" s="43" t="str">
        <f>IFERROR(VLOOKUP(H10885,#REF!,2,FALSE),"")</f>
        <v/>
      </c>
      <c r="J10885" s="16">
        <v>0</v>
      </c>
      <c r="K10885" s="41" t="s">
        <v>953</v>
      </c>
      <c r="L10885" s="59">
        <v>12</v>
      </c>
      <c r="M10885" s="65" t="s">
        <v>2776</v>
      </c>
      <c r="N10885" s="65" t="s">
        <v>2776</v>
      </c>
      <c r="P10885" s="16">
        <v>172</v>
      </c>
      <c r="Q10885" s="56" t="str">
        <f>IFERROR(VLOOKUP(P10885,#REF!,2,FALSE),"")</f>
        <v/>
      </c>
      <c r="R10885" s="16">
        <v>1</v>
      </c>
      <c r="S10885" s="57" t="s">
        <v>91</v>
      </c>
      <c r="T10885" s="35" t="s">
        <v>67</v>
      </c>
      <c r="U10885" s="35" t="s">
        <v>58</v>
      </c>
    </row>
    <row r="10886" spans="1:21" ht="15.65" customHeight="1" x14ac:dyDescent="0.35">
      <c r="A10886" s="35" t="s">
        <v>2847</v>
      </c>
      <c r="B10886" s="36">
        <v>38493</v>
      </c>
      <c r="D10886" s="53" t="s">
        <v>118</v>
      </c>
      <c r="E10886" s="59">
        <v>13</v>
      </c>
      <c r="F10886" s="57" t="s">
        <v>3686</v>
      </c>
      <c r="H10886" s="16">
        <v>136</v>
      </c>
      <c r="I10886" s="43" t="str">
        <f>IFERROR(VLOOKUP(H10886,#REF!,2,FALSE),"")</f>
        <v/>
      </c>
      <c r="J10886" s="16">
        <v>0</v>
      </c>
      <c r="K10886" s="41" t="s">
        <v>953</v>
      </c>
      <c r="L10886" s="59">
        <v>13</v>
      </c>
      <c r="M10886" s="65" t="s">
        <v>2777</v>
      </c>
      <c r="N10886" s="65" t="s">
        <v>2777</v>
      </c>
      <c r="P10886" s="16">
        <v>170</v>
      </c>
      <c r="Q10886" s="56" t="str">
        <f>IFERROR(VLOOKUP(P10886,#REF!,2,FALSE),"")</f>
        <v/>
      </c>
      <c r="R10886" s="16">
        <v>1</v>
      </c>
      <c r="S10886" s="57" t="s">
        <v>91</v>
      </c>
      <c r="T10886" s="35" t="s">
        <v>67</v>
      </c>
      <c r="U10886" s="35" t="s">
        <v>58</v>
      </c>
    </row>
    <row r="10887" spans="1:21" ht="15.65" customHeight="1" x14ac:dyDescent="0.35">
      <c r="A10887" s="35" t="s">
        <v>2847</v>
      </c>
      <c r="B10887" s="36">
        <v>38493</v>
      </c>
      <c r="D10887" s="53" t="s">
        <v>118</v>
      </c>
      <c r="E10887" s="59">
        <v>14</v>
      </c>
      <c r="F10887" s="46" t="s">
        <v>3552</v>
      </c>
      <c r="H10887" s="16">
        <v>135</v>
      </c>
      <c r="I10887" s="43" t="str">
        <f>IFERROR(VLOOKUP(H10887,#REF!,2,FALSE),"")</f>
        <v/>
      </c>
      <c r="J10887" s="16">
        <v>0</v>
      </c>
      <c r="K10887" s="41" t="s">
        <v>953</v>
      </c>
      <c r="L10887" s="59">
        <v>14</v>
      </c>
      <c r="M10887" s="65" t="s">
        <v>2778</v>
      </c>
      <c r="N10887" s="65" t="s">
        <v>2778</v>
      </c>
      <c r="P10887" s="16">
        <v>162</v>
      </c>
      <c r="Q10887" s="56" t="str">
        <f>IFERROR(VLOOKUP(P10887,#REF!,2,FALSE),"")</f>
        <v/>
      </c>
      <c r="R10887" s="16">
        <v>1</v>
      </c>
      <c r="S10887" s="57" t="s">
        <v>91</v>
      </c>
      <c r="T10887" s="35" t="s">
        <v>67</v>
      </c>
      <c r="U10887" s="35" t="s">
        <v>58</v>
      </c>
    </row>
    <row r="10888" spans="1:21" ht="15.65" customHeight="1" x14ac:dyDescent="0.35">
      <c r="A10888" s="35" t="s">
        <v>2847</v>
      </c>
      <c r="B10888" s="36">
        <v>38493</v>
      </c>
      <c r="D10888" s="53" t="s">
        <v>118</v>
      </c>
      <c r="E10888" s="59">
        <v>15</v>
      </c>
      <c r="F10888" s="29" t="s">
        <v>4082</v>
      </c>
      <c r="H10888" s="16">
        <v>130</v>
      </c>
      <c r="I10888" s="43" t="str">
        <f>IFERROR(VLOOKUP(H10888,#REF!,2,FALSE),"")</f>
        <v/>
      </c>
      <c r="J10888" s="16">
        <v>0</v>
      </c>
      <c r="K10888" s="41" t="s">
        <v>953</v>
      </c>
      <c r="L10888" s="59">
        <v>15</v>
      </c>
      <c r="M10888" s="65" t="s">
        <v>2779</v>
      </c>
      <c r="N10888" s="65" t="s">
        <v>2779</v>
      </c>
      <c r="P10888" s="16">
        <v>162</v>
      </c>
      <c r="Q10888" s="56" t="str">
        <f>IFERROR(VLOOKUP(P10888,#REF!,2,FALSE),"")</f>
        <v/>
      </c>
      <c r="R10888" s="16">
        <v>1</v>
      </c>
      <c r="S10888" s="57" t="s">
        <v>91</v>
      </c>
      <c r="T10888" s="35" t="s">
        <v>67</v>
      </c>
      <c r="U10888" s="35" t="s">
        <v>58</v>
      </c>
    </row>
    <row r="10889" spans="1:21" ht="15.65" customHeight="1" x14ac:dyDescent="0.35">
      <c r="A10889" s="35" t="s">
        <v>2847</v>
      </c>
      <c r="B10889" s="36">
        <v>38493</v>
      </c>
      <c r="D10889" s="53" t="s">
        <v>118</v>
      </c>
      <c r="E10889" s="59">
        <v>16</v>
      </c>
      <c r="F10889" s="66" t="s">
        <v>3530</v>
      </c>
      <c r="H10889" s="16">
        <v>128</v>
      </c>
      <c r="I10889" s="43" t="str">
        <f>IFERROR(VLOOKUP(H10889,#REF!,2,FALSE),"")</f>
        <v/>
      </c>
      <c r="J10889" s="16">
        <v>0.5</v>
      </c>
      <c r="K10889" s="41" t="s">
        <v>953</v>
      </c>
      <c r="L10889" s="59">
        <v>16</v>
      </c>
      <c r="M10889" s="65" t="s">
        <v>408</v>
      </c>
      <c r="N10889" s="65" t="s">
        <v>408</v>
      </c>
      <c r="P10889" s="16">
        <v>120</v>
      </c>
      <c r="Q10889" s="56" t="str">
        <f>IFERROR(VLOOKUP(P10889,#REF!,2,FALSE),"")</f>
        <v/>
      </c>
      <c r="R10889" s="16">
        <v>0.5</v>
      </c>
      <c r="S10889" s="57" t="s">
        <v>91</v>
      </c>
      <c r="T10889" s="35" t="s">
        <v>67</v>
      </c>
      <c r="U10889" s="35" t="s">
        <v>58</v>
      </c>
    </row>
    <row r="10890" spans="1:21" ht="15.65" customHeight="1" x14ac:dyDescent="0.35">
      <c r="A10890" s="35" t="s">
        <v>2847</v>
      </c>
      <c r="B10890" s="36">
        <v>38493</v>
      </c>
      <c r="D10890" s="35" t="s">
        <v>2291</v>
      </c>
      <c r="E10890" s="59">
        <v>3</v>
      </c>
      <c r="F10890" s="66" t="s">
        <v>3691</v>
      </c>
      <c r="H10890" s="16">
        <v>121</v>
      </c>
      <c r="I10890" s="43" t="str">
        <f>IFERROR(VLOOKUP(H10890,#REF!,2,FALSE),"")</f>
        <v/>
      </c>
      <c r="J10890" s="16">
        <v>0.5</v>
      </c>
      <c r="K10890" s="41" t="s">
        <v>105</v>
      </c>
      <c r="L10890" s="59">
        <v>3</v>
      </c>
      <c r="M10890" s="65" t="s">
        <v>2753</v>
      </c>
      <c r="N10890" s="65" t="s">
        <v>2753</v>
      </c>
      <c r="P10890" s="16">
        <v>121</v>
      </c>
      <c r="Q10890" s="56" t="str">
        <f>IFERROR(VLOOKUP(P10890,#REF!,2,FALSE),"")</f>
        <v/>
      </c>
      <c r="R10890" s="16">
        <v>0.5</v>
      </c>
      <c r="S10890" s="57" t="s">
        <v>91</v>
      </c>
      <c r="T10890" s="35" t="s">
        <v>67</v>
      </c>
      <c r="U10890" s="35" t="s">
        <v>64</v>
      </c>
    </row>
    <row r="10891" spans="1:21" ht="15.65" customHeight="1" x14ac:dyDescent="0.35">
      <c r="A10891" s="35" t="s">
        <v>2847</v>
      </c>
      <c r="B10891" s="36">
        <v>38493</v>
      </c>
      <c r="D10891" s="35" t="s">
        <v>2291</v>
      </c>
      <c r="E10891" s="59">
        <v>4</v>
      </c>
      <c r="F10891" s="57" t="s">
        <v>3521</v>
      </c>
      <c r="H10891" s="16">
        <v>120</v>
      </c>
      <c r="I10891" s="43" t="str">
        <f>IFERROR(VLOOKUP(H10891,#REF!,2,FALSE),"")</f>
        <v/>
      </c>
      <c r="J10891" s="16">
        <v>0.5</v>
      </c>
      <c r="K10891" s="41" t="s">
        <v>105</v>
      </c>
      <c r="L10891" s="59">
        <v>4</v>
      </c>
      <c r="M10891" s="65" t="s">
        <v>2754</v>
      </c>
      <c r="N10891" s="65" t="s">
        <v>2754</v>
      </c>
      <c r="P10891" s="16">
        <v>120</v>
      </c>
      <c r="Q10891" s="56" t="str">
        <f>IFERROR(VLOOKUP(P10891,#REF!,2,FALSE),"")</f>
        <v/>
      </c>
      <c r="R10891" s="16">
        <v>0.5</v>
      </c>
      <c r="S10891" s="57" t="s">
        <v>91</v>
      </c>
      <c r="T10891" s="35" t="s">
        <v>67</v>
      </c>
      <c r="U10891" s="35" t="s">
        <v>64</v>
      </c>
    </row>
    <row r="10892" spans="1:21" ht="15.65" customHeight="1" x14ac:dyDescent="0.35">
      <c r="A10892" s="35" t="s">
        <v>2847</v>
      </c>
      <c r="B10892" s="36">
        <v>38493</v>
      </c>
      <c r="D10892" s="35" t="s">
        <v>2291</v>
      </c>
      <c r="E10892" s="59">
        <v>5</v>
      </c>
      <c r="F10892" s="26" t="s">
        <v>4093</v>
      </c>
      <c r="H10892" s="16">
        <v>119</v>
      </c>
      <c r="I10892" s="43" t="str">
        <f>IFERROR(VLOOKUP(H10892,#REF!,2,FALSE),"")</f>
        <v/>
      </c>
      <c r="J10892" s="16">
        <v>0.5</v>
      </c>
      <c r="K10892" s="41" t="s">
        <v>105</v>
      </c>
      <c r="L10892" s="59">
        <v>5</v>
      </c>
      <c r="M10892" s="65" t="s">
        <v>2755</v>
      </c>
      <c r="N10892" s="65" t="s">
        <v>2755</v>
      </c>
      <c r="P10892" s="16">
        <v>119</v>
      </c>
      <c r="Q10892" s="56" t="str">
        <f>IFERROR(VLOOKUP(P10892,#REF!,2,FALSE),"")</f>
        <v/>
      </c>
      <c r="R10892" s="16">
        <v>0.5</v>
      </c>
      <c r="S10892" s="57" t="s">
        <v>91</v>
      </c>
      <c r="T10892" s="35" t="s">
        <v>67</v>
      </c>
      <c r="U10892" s="35" t="s">
        <v>64</v>
      </c>
    </row>
    <row r="10893" spans="1:21" ht="15.65" customHeight="1" x14ac:dyDescent="0.35">
      <c r="A10893" s="35" t="s">
        <v>2847</v>
      </c>
      <c r="B10893" s="36">
        <v>38493</v>
      </c>
      <c r="D10893" s="35" t="s">
        <v>2291</v>
      </c>
      <c r="E10893" s="59">
        <v>6</v>
      </c>
      <c r="F10893" s="57" t="s">
        <v>3404</v>
      </c>
      <c r="H10893" s="16">
        <v>119</v>
      </c>
      <c r="I10893" s="43" t="str">
        <f>IFERROR(VLOOKUP(H10893,#REF!,2,FALSE),"")</f>
        <v/>
      </c>
      <c r="J10893" s="16">
        <v>1</v>
      </c>
      <c r="K10893" s="41" t="s">
        <v>105</v>
      </c>
      <c r="L10893" s="59">
        <v>6</v>
      </c>
      <c r="M10893" s="65" t="s">
        <v>2756</v>
      </c>
      <c r="N10893" s="65" t="s">
        <v>2756</v>
      </c>
      <c r="P10893" s="16">
        <v>115</v>
      </c>
      <c r="Q10893" s="56" t="str">
        <f>IFERROR(VLOOKUP(P10893,#REF!,2,FALSE),"")</f>
        <v/>
      </c>
      <c r="R10893" s="16">
        <v>0</v>
      </c>
      <c r="S10893" s="57" t="s">
        <v>91</v>
      </c>
      <c r="T10893" s="35" t="s">
        <v>67</v>
      </c>
      <c r="U10893" s="35" t="s">
        <v>64</v>
      </c>
    </row>
    <row r="10894" spans="1:21" ht="15.65" customHeight="1" x14ac:dyDescent="0.35">
      <c r="A10894" s="35" t="s">
        <v>2847</v>
      </c>
      <c r="B10894" s="36">
        <v>38493</v>
      </c>
      <c r="D10894" s="35" t="s">
        <v>2291</v>
      </c>
      <c r="E10894" s="59">
        <v>7</v>
      </c>
      <c r="F10894" s="66" t="s">
        <v>3399</v>
      </c>
      <c r="H10894" s="16">
        <v>119</v>
      </c>
      <c r="I10894" s="43" t="str">
        <f>IFERROR(VLOOKUP(H10894,#REF!,2,FALSE),"")</f>
        <v/>
      </c>
      <c r="J10894" s="16">
        <v>0.5</v>
      </c>
      <c r="K10894" s="41" t="s">
        <v>105</v>
      </c>
      <c r="L10894" s="59">
        <v>7</v>
      </c>
      <c r="M10894" s="65" t="s">
        <v>2757</v>
      </c>
      <c r="N10894" s="65" t="s">
        <v>2757</v>
      </c>
      <c r="P10894" s="16">
        <v>115</v>
      </c>
      <c r="Q10894" s="56" t="str">
        <f>IFERROR(VLOOKUP(P10894,#REF!,2,FALSE),"")</f>
        <v/>
      </c>
      <c r="R10894" s="16">
        <v>0.5</v>
      </c>
      <c r="S10894" s="57" t="s">
        <v>91</v>
      </c>
      <c r="T10894" s="35" t="s">
        <v>67</v>
      </c>
      <c r="U10894" s="35" t="s">
        <v>64</v>
      </c>
    </row>
    <row r="10895" spans="1:21" ht="15.65" customHeight="1" x14ac:dyDescent="0.35">
      <c r="A10895" s="35" t="s">
        <v>2847</v>
      </c>
      <c r="B10895" s="36">
        <v>38493</v>
      </c>
      <c r="D10895" s="35" t="s">
        <v>2291</v>
      </c>
      <c r="E10895" s="59">
        <v>8</v>
      </c>
      <c r="F10895" s="66" t="s">
        <v>3402</v>
      </c>
      <c r="H10895" s="16">
        <v>116</v>
      </c>
      <c r="I10895" s="43" t="str">
        <f>IFERROR(VLOOKUP(H10895,#REF!,2,FALSE),"")</f>
        <v/>
      </c>
      <c r="J10895" s="16">
        <v>0</v>
      </c>
      <c r="K10895" s="41" t="s">
        <v>105</v>
      </c>
      <c r="L10895" s="59">
        <v>8</v>
      </c>
      <c r="M10895" s="65" t="s">
        <v>2758</v>
      </c>
      <c r="N10895" s="65" t="s">
        <v>2758</v>
      </c>
      <c r="P10895" s="16">
        <v>115</v>
      </c>
      <c r="Q10895" s="56" t="str">
        <f>IFERROR(VLOOKUP(P10895,#REF!,2,FALSE),"")</f>
        <v/>
      </c>
      <c r="R10895" s="16">
        <v>1</v>
      </c>
      <c r="S10895" s="57" t="s">
        <v>91</v>
      </c>
      <c r="T10895" s="35" t="s">
        <v>67</v>
      </c>
      <c r="U10895" s="35" t="s">
        <v>64</v>
      </c>
    </row>
    <row r="10896" spans="1:21" ht="15.65" customHeight="1" x14ac:dyDescent="0.35">
      <c r="A10896" s="35" t="s">
        <v>2847</v>
      </c>
      <c r="B10896" s="36">
        <v>38493</v>
      </c>
      <c r="D10896" s="35" t="s">
        <v>2291</v>
      </c>
      <c r="E10896" s="59">
        <v>9</v>
      </c>
      <c r="F10896" s="26" t="s">
        <v>4108</v>
      </c>
      <c r="H10896" s="16">
        <v>116</v>
      </c>
      <c r="I10896" s="43" t="str">
        <f>IFERROR(VLOOKUP(H10896,#REF!,2,FALSE),"")</f>
        <v/>
      </c>
      <c r="J10896" s="16">
        <v>0</v>
      </c>
      <c r="K10896" s="41" t="s">
        <v>105</v>
      </c>
      <c r="L10896" s="59">
        <v>9</v>
      </c>
      <c r="M10896" s="65" t="s">
        <v>2759</v>
      </c>
      <c r="N10896" s="65" t="s">
        <v>2759</v>
      </c>
      <c r="P10896" s="16">
        <v>114</v>
      </c>
      <c r="Q10896" s="56" t="str">
        <f>IFERROR(VLOOKUP(P10896,#REF!,2,FALSE),"")</f>
        <v/>
      </c>
      <c r="R10896" s="16">
        <v>1</v>
      </c>
      <c r="S10896" s="57" t="s">
        <v>91</v>
      </c>
      <c r="T10896" s="35" t="s">
        <v>67</v>
      </c>
      <c r="U10896" s="35" t="s">
        <v>64</v>
      </c>
    </row>
    <row r="10897" spans="1:21" ht="15.65" customHeight="1" x14ac:dyDescent="0.35">
      <c r="A10897" s="35" t="s">
        <v>2847</v>
      </c>
      <c r="B10897" s="36">
        <v>38493</v>
      </c>
      <c r="D10897" s="35" t="s">
        <v>2291</v>
      </c>
      <c r="E10897" s="59">
        <v>10</v>
      </c>
      <c r="F10897" s="26" t="s">
        <v>4128</v>
      </c>
      <c r="H10897" s="16">
        <v>114</v>
      </c>
      <c r="I10897" s="43" t="str">
        <f>IFERROR(VLOOKUP(H10897,#REF!,2,FALSE),"")</f>
        <v/>
      </c>
      <c r="J10897" s="16">
        <v>1</v>
      </c>
      <c r="K10897" s="41" t="s">
        <v>105</v>
      </c>
      <c r="L10897" s="59">
        <v>10</v>
      </c>
      <c r="M10897" s="65" t="s">
        <v>2760</v>
      </c>
      <c r="N10897" s="65" t="s">
        <v>2760</v>
      </c>
      <c r="P10897" s="16">
        <v>113</v>
      </c>
      <c r="Q10897" s="56" t="str">
        <f>IFERROR(VLOOKUP(P10897,#REF!,2,FALSE),"")</f>
        <v/>
      </c>
      <c r="R10897" s="16">
        <v>0</v>
      </c>
      <c r="S10897" s="57" t="s">
        <v>91</v>
      </c>
      <c r="T10897" s="35" t="s">
        <v>67</v>
      </c>
      <c r="U10897" s="35" t="s">
        <v>64</v>
      </c>
    </row>
    <row r="10898" spans="1:21" ht="15.65" customHeight="1" x14ac:dyDescent="0.35">
      <c r="A10898" s="35" t="s">
        <v>2847</v>
      </c>
      <c r="B10898" s="36">
        <v>38493</v>
      </c>
      <c r="D10898" s="35" t="s">
        <v>2291</v>
      </c>
      <c r="E10898" s="59">
        <v>11</v>
      </c>
      <c r="F10898" s="26" t="s">
        <v>4119</v>
      </c>
      <c r="H10898" s="16">
        <v>113</v>
      </c>
      <c r="I10898" s="43" t="str">
        <f>IFERROR(VLOOKUP(H10898,#REF!,2,FALSE),"")</f>
        <v/>
      </c>
      <c r="J10898" s="16">
        <v>0</v>
      </c>
      <c r="K10898" s="41" t="s">
        <v>105</v>
      </c>
      <c r="L10898" s="59">
        <v>11</v>
      </c>
      <c r="M10898" s="65" t="s">
        <v>2761</v>
      </c>
      <c r="N10898" s="65" t="s">
        <v>2761</v>
      </c>
      <c r="P10898" s="43" t="s">
        <v>1002</v>
      </c>
      <c r="Q10898" s="56" t="str">
        <f>IFERROR(VLOOKUP(P10898,#REF!,2,FALSE),"")</f>
        <v/>
      </c>
      <c r="R10898" s="16">
        <v>1</v>
      </c>
      <c r="S10898" s="57" t="s">
        <v>91</v>
      </c>
      <c r="T10898" s="35" t="s">
        <v>67</v>
      </c>
      <c r="U10898" s="35" t="s">
        <v>64</v>
      </c>
    </row>
    <row r="10899" spans="1:21" ht="15.65" customHeight="1" x14ac:dyDescent="0.35">
      <c r="A10899" s="35" t="s">
        <v>2847</v>
      </c>
      <c r="B10899" s="36">
        <v>38493</v>
      </c>
      <c r="D10899" s="35" t="s">
        <v>2291</v>
      </c>
      <c r="E10899" s="59">
        <v>12</v>
      </c>
      <c r="F10899" s="30" t="s">
        <v>4072</v>
      </c>
      <c r="H10899" s="16">
        <v>112</v>
      </c>
      <c r="I10899" s="43" t="str">
        <f>IFERROR(VLOOKUP(H10899,#REF!,2,FALSE),"")</f>
        <v/>
      </c>
      <c r="J10899" s="16">
        <v>0</v>
      </c>
      <c r="K10899" s="41" t="s">
        <v>105</v>
      </c>
      <c r="L10899" s="59">
        <v>12</v>
      </c>
      <c r="M10899" s="65" t="s">
        <v>2762</v>
      </c>
      <c r="N10899" s="65" t="s">
        <v>2762</v>
      </c>
      <c r="P10899" s="16">
        <v>108</v>
      </c>
      <c r="Q10899" s="56" t="str">
        <f>IFERROR(VLOOKUP(P10899,#REF!,2,FALSE),"")</f>
        <v/>
      </c>
      <c r="R10899" s="16">
        <v>1</v>
      </c>
      <c r="S10899" s="57" t="s">
        <v>91</v>
      </c>
      <c r="T10899" s="35" t="s">
        <v>67</v>
      </c>
      <c r="U10899" s="35" t="s">
        <v>64</v>
      </c>
    </row>
    <row r="10900" spans="1:21" ht="15.65" customHeight="1" x14ac:dyDescent="0.35">
      <c r="A10900" s="35" t="s">
        <v>2847</v>
      </c>
      <c r="B10900" s="36">
        <v>38493</v>
      </c>
      <c r="D10900" s="35" t="s">
        <v>2291</v>
      </c>
      <c r="E10900" s="59">
        <v>13</v>
      </c>
      <c r="F10900" s="29" t="s">
        <v>4070</v>
      </c>
      <c r="H10900" s="16">
        <v>105</v>
      </c>
      <c r="I10900" s="43" t="str">
        <f>IFERROR(VLOOKUP(H10900,#REF!,2,FALSE),"")</f>
        <v/>
      </c>
      <c r="J10900" s="16">
        <v>0</v>
      </c>
      <c r="K10900" s="41" t="s">
        <v>105</v>
      </c>
      <c r="L10900" s="59">
        <v>13</v>
      </c>
      <c r="M10900" s="65" t="s">
        <v>2763</v>
      </c>
      <c r="N10900" s="65" t="s">
        <v>2763</v>
      </c>
      <c r="P10900" s="16">
        <v>107</v>
      </c>
      <c r="Q10900" s="56" t="str">
        <f>IFERROR(VLOOKUP(P10900,#REF!,2,FALSE),"")</f>
        <v/>
      </c>
      <c r="R10900" s="16">
        <v>1</v>
      </c>
      <c r="S10900" s="57" t="s">
        <v>91</v>
      </c>
      <c r="T10900" s="35" t="s">
        <v>67</v>
      </c>
      <c r="U10900" s="35" t="s">
        <v>64</v>
      </c>
    </row>
    <row r="10901" spans="1:21" ht="15.65" customHeight="1" x14ac:dyDescent="0.35">
      <c r="A10901" s="35" t="s">
        <v>2847</v>
      </c>
      <c r="B10901" s="36">
        <v>38493</v>
      </c>
      <c r="D10901" s="35" t="s">
        <v>2291</v>
      </c>
      <c r="E10901" s="59">
        <v>14</v>
      </c>
      <c r="F10901" s="30" t="s">
        <v>4107</v>
      </c>
      <c r="H10901" s="16">
        <v>97</v>
      </c>
      <c r="I10901" s="43" t="str">
        <f>IFERROR(VLOOKUP(H10901,#REF!,2,FALSE),"")</f>
        <v/>
      </c>
      <c r="J10901" s="16">
        <v>0</v>
      </c>
      <c r="K10901" s="41" t="s">
        <v>105</v>
      </c>
      <c r="L10901" s="59">
        <v>14</v>
      </c>
      <c r="M10901" s="65" t="s">
        <v>2764</v>
      </c>
      <c r="N10901" s="65" t="s">
        <v>2764</v>
      </c>
      <c r="P10901" s="16">
        <v>107</v>
      </c>
      <c r="Q10901" s="56" t="str">
        <f>IFERROR(VLOOKUP(P10901,#REF!,2,FALSE),"")</f>
        <v/>
      </c>
      <c r="R10901" s="16">
        <v>1</v>
      </c>
      <c r="S10901" s="57" t="s">
        <v>91</v>
      </c>
      <c r="T10901" s="35" t="s">
        <v>67</v>
      </c>
      <c r="U10901" s="35" t="s">
        <v>64</v>
      </c>
    </row>
    <row r="10902" spans="1:21" ht="15.65" customHeight="1" x14ac:dyDescent="0.35">
      <c r="A10902" s="35" t="s">
        <v>2847</v>
      </c>
      <c r="B10902" s="36">
        <v>38493</v>
      </c>
      <c r="D10902" s="35" t="s">
        <v>2291</v>
      </c>
      <c r="E10902" s="59">
        <v>15</v>
      </c>
      <c r="F10902" s="26" t="s">
        <v>4085</v>
      </c>
      <c r="H10902" s="16">
        <v>95</v>
      </c>
      <c r="I10902" s="43" t="str">
        <f>IFERROR(VLOOKUP(H10902,#REF!,2,FALSE),"")</f>
        <v/>
      </c>
      <c r="J10902" s="16">
        <v>1</v>
      </c>
      <c r="K10902" s="41" t="s">
        <v>105</v>
      </c>
      <c r="L10902" s="59">
        <v>15</v>
      </c>
      <c r="M10902" s="65" t="s">
        <v>2765</v>
      </c>
      <c r="N10902" s="65" t="s">
        <v>2765</v>
      </c>
      <c r="P10902" s="16">
        <v>106</v>
      </c>
      <c r="Q10902" s="56" t="str">
        <f>IFERROR(VLOOKUP(P10902,#REF!,2,FALSE),"")</f>
        <v/>
      </c>
      <c r="R10902" s="16">
        <v>0</v>
      </c>
      <c r="S10902" s="57" t="s">
        <v>91</v>
      </c>
      <c r="T10902" s="35" t="s">
        <v>67</v>
      </c>
      <c r="U10902" s="35" t="s">
        <v>64</v>
      </c>
    </row>
    <row r="10903" spans="1:21" ht="15.65" customHeight="1" x14ac:dyDescent="0.35">
      <c r="A10903" s="35" t="s">
        <v>2847</v>
      </c>
      <c r="B10903" s="36">
        <v>38493</v>
      </c>
      <c r="D10903" s="35" t="s">
        <v>2291</v>
      </c>
      <c r="E10903" s="59">
        <v>16</v>
      </c>
      <c r="F10903" s="57" t="s">
        <v>3705</v>
      </c>
      <c r="H10903" s="16">
        <v>90</v>
      </c>
      <c r="I10903" s="43" t="str">
        <f>IFERROR(VLOOKUP(H10903,#REF!,2,FALSE),"")</f>
        <v/>
      </c>
      <c r="J10903" s="16">
        <v>0</v>
      </c>
      <c r="K10903" s="41" t="s">
        <v>105</v>
      </c>
      <c r="L10903" s="59">
        <v>16</v>
      </c>
      <c r="M10903" s="65" t="s">
        <v>2766</v>
      </c>
      <c r="N10903" s="65" t="s">
        <v>2766</v>
      </c>
      <c r="P10903" s="16">
        <v>102</v>
      </c>
      <c r="Q10903" s="56" t="str">
        <f>IFERROR(VLOOKUP(P10903,#REF!,2,FALSE),"")</f>
        <v/>
      </c>
      <c r="R10903" s="16">
        <v>1</v>
      </c>
      <c r="S10903" s="57" t="s">
        <v>91</v>
      </c>
      <c r="T10903" s="35" t="s">
        <v>67</v>
      </c>
      <c r="U10903" s="35" t="s">
        <v>64</v>
      </c>
    </row>
    <row r="10904" spans="1:21" ht="15.65" customHeight="1" x14ac:dyDescent="0.35">
      <c r="A10904" s="35" t="s">
        <v>2847</v>
      </c>
      <c r="B10904" s="36" t="s">
        <v>2847</v>
      </c>
      <c r="D10904" s="35" t="s">
        <v>2291</v>
      </c>
      <c r="E10904" s="59">
        <v>1</v>
      </c>
      <c r="F10904" s="26" t="s">
        <v>4076</v>
      </c>
      <c r="H10904" s="16">
        <v>121</v>
      </c>
      <c r="I10904" s="43" t="str">
        <f>IFERROR(VLOOKUP(H10904,#REF!,2,FALSE),"")</f>
        <v/>
      </c>
      <c r="J10904" s="16">
        <v>0.5</v>
      </c>
      <c r="K10904" s="41" t="s">
        <v>2412</v>
      </c>
      <c r="L10904" s="59">
        <v>1</v>
      </c>
      <c r="M10904" s="67" t="s">
        <v>2636</v>
      </c>
      <c r="N10904" s="67" t="s">
        <v>2636</v>
      </c>
      <c r="P10904" s="16">
        <v>122</v>
      </c>
      <c r="Q10904" s="56" t="str">
        <f>IFERROR(VLOOKUP(P10904,#REF!,2,FALSE),"")</f>
        <v/>
      </c>
      <c r="R10904" s="16">
        <v>0.5</v>
      </c>
      <c r="S10904" s="57" t="s">
        <v>63</v>
      </c>
      <c r="T10904" s="35" t="s">
        <v>8</v>
      </c>
      <c r="U10904" s="35" t="s">
        <v>64</v>
      </c>
    </row>
    <row r="10905" spans="1:21" ht="15.65" customHeight="1" x14ac:dyDescent="0.35">
      <c r="A10905" s="35" t="s">
        <v>2847</v>
      </c>
      <c r="B10905" s="36" t="s">
        <v>2847</v>
      </c>
      <c r="D10905" s="35" t="s">
        <v>2291</v>
      </c>
      <c r="E10905" s="59">
        <v>2</v>
      </c>
      <c r="F10905" s="66" t="s">
        <v>3691</v>
      </c>
      <c r="H10905" s="16">
        <v>121</v>
      </c>
      <c r="I10905" s="43" t="str">
        <f>IFERROR(VLOOKUP(H10905,#REF!,2,FALSE),"")</f>
        <v/>
      </c>
      <c r="J10905" s="16">
        <v>0</v>
      </c>
      <c r="K10905" s="41" t="s">
        <v>2412</v>
      </c>
      <c r="L10905" s="59">
        <v>2</v>
      </c>
      <c r="M10905" s="57" t="s">
        <v>2521</v>
      </c>
      <c r="N10905" s="57" t="s">
        <v>2521</v>
      </c>
      <c r="P10905" s="16">
        <v>121</v>
      </c>
      <c r="Q10905" s="56" t="str">
        <f>IFERROR(VLOOKUP(P10905,#REF!,2,FALSE),"")</f>
        <v/>
      </c>
      <c r="R10905" s="16">
        <v>1</v>
      </c>
      <c r="S10905" s="57" t="s">
        <v>63</v>
      </c>
      <c r="T10905" s="35" t="s">
        <v>8</v>
      </c>
      <c r="U10905" s="35" t="s">
        <v>64</v>
      </c>
    </row>
    <row r="10906" spans="1:21" ht="15.65" customHeight="1" x14ac:dyDescent="0.35">
      <c r="A10906" s="35" t="s">
        <v>2847</v>
      </c>
      <c r="B10906" s="36" t="s">
        <v>2847</v>
      </c>
      <c r="D10906" s="35" t="s">
        <v>2291</v>
      </c>
      <c r="E10906" s="59">
        <v>3</v>
      </c>
      <c r="F10906" s="57" t="s">
        <v>3521</v>
      </c>
      <c r="H10906" s="16">
        <v>120</v>
      </c>
      <c r="I10906" s="43" t="str">
        <f>IFERROR(VLOOKUP(H10906,#REF!,2,FALSE),"")</f>
        <v/>
      </c>
      <c r="J10906" s="16">
        <v>0</v>
      </c>
      <c r="K10906" s="41" t="s">
        <v>2412</v>
      </c>
      <c r="L10906" s="59">
        <v>3</v>
      </c>
      <c r="M10906" s="65" t="s">
        <v>2616</v>
      </c>
      <c r="N10906" s="65" t="s">
        <v>2616</v>
      </c>
      <c r="P10906" s="16">
        <v>119</v>
      </c>
      <c r="Q10906" s="56" t="str">
        <f>IFERROR(VLOOKUP(P10906,#REF!,2,FALSE),"")</f>
        <v/>
      </c>
      <c r="R10906" s="16">
        <v>1</v>
      </c>
      <c r="S10906" s="57" t="s">
        <v>63</v>
      </c>
      <c r="T10906" s="35" t="s">
        <v>8</v>
      </c>
      <c r="U10906" s="35" t="s">
        <v>64</v>
      </c>
    </row>
    <row r="10907" spans="1:21" ht="15.65" customHeight="1" x14ac:dyDescent="0.35">
      <c r="A10907" s="35" t="s">
        <v>2847</v>
      </c>
      <c r="B10907" s="36" t="s">
        <v>2847</v>
      </c>
      <c r="D10907" s="35" t="s">
        <v>2291</v>
      </c>
      <c r="E10907" s="59">
        <v>3</v>
      </c>
      <c r="F10907" s="57" t="s">
        <v>3404</v>
      </c>
      <c r="H10907" s="16">
        <v>119</v>
      </c>
      <c r="I10907" s="43" t="str">
        <f>IFERROR(VLOOKUP(H10907,#REF!,2,FALSE),"")</f>
        <v/>
      </c>
      <c r="J10907" s="16">
        <v>0</v>
      </c>
      <c r="K10907" s="41" t="s">
        <v>2412</v>
      </c>
      <c r="L10907" s="59">
        <v>3</v>
      </c>
      <c r="M10907" s="65" t="s">
        <v>2616</v>
      </c>
      <c r="N10907" s="65" t="s">
        <v>2616</v>
      </c>
      <c r="P10907" s="16">
        <v>119</v>
      </c>
      <c r="Q10907" s="56" t="str">
        <f>IFERROR(VLOOKUP(P10907,#REF!,2,FALSE),"")</f>
        <v/>
      </c>
      <c r="R10907" s="16">
        <v>1</v>
      </c>
      <c r="S10907" s="57" t="s">
        <v>63</v>
      </c>
      <c r="T10907" s="35" t="s">
        <v>8</v>
      </c>
      <c r="U10907" s="35" t="s">
        <v>64</v>
      </c>
    </row>
    <row r="10908" spans="1:21" ht="15.65" customHeight="1" x14ac:dyDescent="0.35">
      <c r="A10908" s="35" t="s">
        <v>2847</v>
      </c>
      <c r="B10908" s="36" t="s">
        <v>2847</v>
      </c>
      <c r="D10908" s="35" t="s">
        <v>2291</v>
      </c>
      <c r="E10908" s="59">
        <v>4</v>
      </c>
      <c r="F10908" s="26" t="s">
        <v>4093</v>
      </c>
      <c r="H10908" s="16">
        <v>119</v>
      </c>
      <c r="I10908" s="43" t="str">
        <f>IFERROR(VLOOKUP(H10908,#REF!,2,FALSE),"")</f>
        <v/>
      </c>
      <c r="J10908" s="16">
        <v>1</v>
      </c>
      <c r="K10908" s="41" t="s">
        <v>2412</v>
      </c>
      <c r="L10908" s="59">
        <v>4</v>
      </c>
      <c r="M10908" s="65" t="s">
        <v>2338</v>
      </c>
      <c r="N10908" s="65" t="s">
        <v>2338</v>
      </c>
      <c r="P10908" s="16">
        <v>116</v>
      </c>
      <c r="Q10908" s="56" t="str">
        <f>IFERROR(VLOOKUP(P10908,#REF!,2,FALSE),"")</f>
        <v/>
      </c>
      <c r="R10908" s="16">
        <v>0</v>
      </c>
      <c r="S10908" s="57" t="s">
        <v>63</v>
      </c>
      <c r="T10908" s="35" t="s">
        <v>8</v>
      </c>
      <c r="U10908" s="35" t="s">
        <v>64</v>
      </c>
    </row>
    <row r="10909" spans="1:21" ht="15.65" customHeight="1" x14ac:dyDescent="0.35">
      <c r="A10909" s="35" t="s">
        <v>2847</v>
      </c>
      <c r="B10909" s="36" t="s">
        <v>2847</v>
      </c>
      <c r="D10909" s="35" t="s">
        <v>2291</v>
      </c>
      <c r="E10909" s="59">
        <v>4</v>
      </c>
      <c r="F10909" s="57" t="s">
        <v>3404</v>
      </c>
      <c r="H10909" s="16">
        <v>119</v>
      </c>
      <c r="I10909" s="43" t="str">
        <f>IFERROR(VLOOKUP(H10909,#REF!,2,FALSE),"")</f>
        <v/>
      </c>
      <c r="J10909" s="16">
        <v>0.5</v>
      </c>
      <c r="K10909" s="41" t="s">
        <v>2412</v>
      </c>
      <c r="L10909" s="59">
        <v>4</v>
      </c>
      <c r="M10909" s="65" t="s">
        <v>2338</v>
      </c>
      <c r="N10909" s="65" t="s">
        <v>2338</v>
      </c>
      <c r="P10909" s="16">
        <v>116</v>
      </c>
      <c r="Q10909" s="56" t="str">
        <f>IFERROR(VLOOKUP(P10909,#REF!,2,FALSE),"")</f>
        <v/>
      </c>
      <c r="R10909" s="16">
        <v>0.5</v>
      </c>
      <c r="S10909" s="57" t="s">
        <v>63</v>
      </c>
      <c r="T10909" s="35" t="s">
        <v>8</v>
      </c>
      <c r="U10909" s="35" t="s">
        <v>64</v>
      </c>
    </row>
    <row r="10910" spans="1:21" ht="15.65" customHeight="1" x14ac:dyDescent="0.35">
      <c r="A10910" s="35" t="s">
        <v>2847</v>
      </c>
      <c r="B10910" s="36" t="s">
        <v>2847</v>
      </c>
      <c r="D10910" s="35" t="s">
        <v>2291</v>
      </c>
      <c r="E10910" s="59">
        <v>5</v>
      </c>
      <c r="F10910" s="66" t="s">
        <v>3399</v>
      </c>
      <c r="H10910" s="16">
        <v>119</v>
      </c>
      <c r="I10910" s="43" t="str">
        <f>IFERROR(VLOOKUP(H10910,#REF!,2,FALSE),"")</f>
        <v/>
      </c>
      <c r="J10910" s="16">
        <v>1</v>
      </c>
      <c r="K10910" s="41" t="s">
        <v>2412</v>
      </c>
      <c r="L10910" s="59">
        <v>5</v>
      </c>
      <c r="M10910" s="65" t="s">
        <v>3682</v>
      </c>
      <c r="N10910" s="65" t="s">
        <v>3682</v>
      </c>
      <c r="P10910" s="16">
        <v>105</v>
      </c>
      <c r="Q10910" s="56" t="str">
        <f>IFERROR(VLOOKUP(P10910,#REF!,2,FALSE),"")</f>
        <v/>
      </c>
      <c r="R10910" s="16">
        <v>0</v>
      </c>
      <c r="S10910" s="57" t="s">
        <v>63</v>
      </c>
      <c r="T10910" s="35" t="s">
        <v>8</v>
      </c>
      <c r="U10910" s="35" t="s">
        <v>64</v>
      </c>
    </row>
    <row r="10911" spans="1:21" ht="15.65" customHeight="1" x14ac:dyDescent="0.35">
      <c r="A10911" s="35" t="s">
        <v>2847</v>
      </c>
      <c r="B10911" s="36" t="s">
        <v>2847</v>
      </c>
      <c r="D10911" s="35" t="s">
        <v>2291</v>
      </c>
      <c r="E10911" s="59">
        <v>5</v>
      </c>
      <c r="F10911" s="66" t="s">
        <v>3399</v>
      </c>
      <c r="H10911" s="16">
        <v>119</v>
      </c>
      <c r="I10911" s="43" t="str">
        <f>IFERROR(VLOOKUP(H10911,#REF!,2,FALSE),"")</f>
        <v/>
      </c>
      <c r="J10911" s="16">
        <v>0</v>
      </c>
      <c r="K10911" s="41" t="s">
        <v>2412</v>
      </c>
      <c r="L10911" s="59">
        <v>5</v>
      </c>
      <c r="M10911" s="65" t="s">
        <v>2841</v>
      </c>
      <c r="N10911" s="65" t="s">
        <v>2841</v>
      </c>
      <c r="P10911" s="16">
        <v>105</v>
      </c>
      <c r="Q10911" s="56" t="str">
        <f>IFERROR(VLOOKUP(P10911,#REF!,2,FALSE),"")</f>
        <v/>
      </c>
      <c r="R10911" s="16">
        <v>1</v>
      </c>
      <c r="S10911" s="57" t="s">
        <v>63</v>
      </c>
      <c r="T10911" s="35" t="s">
        <v>8</v>
      </c>
      <c r="U10911" s="35" t="s">
        <v>64</v>
      </c>
    </row>
    <row r="10912" spans="1:21" ht="15.65" customHeight="1" x14ac:dyDescent="0.35">
      <c r="A10912" s="35" t="s">
        <v>2847</v>
      </c>
      <c r="B10912" s="36" t="s">
        <v>2847</v>
      </c>
      <c r="D10912" s="35" t="s">
        <v>2291</v>
      </c>
      <c r="E10912" s="59">
        <v>6</v>
      </c>
      <c r="F10912" s="26" t="s">
        <v>3636</v>
      </c>
      <c r="H10912" s="16">
        <v>96</v>
      </c>
      <c r="I10912" s="43" t="str">
        <f>IFERROR(VLOOKUP(H10912,#REF!,2,FALSE),"")</f>
        <v/>
      </c>
      <c r="J10912" s="16">
        <v>1</v>
      </c>
      <c r="K10912" s="41" t="s">
        <v>2412</v>
      </c>
      <c r="L10912" s="59">
        <v>6</v>
      </c>
      <c r="M10912" s="65" t="s">
        <v>2910</v>
      </c>
      <c r="N10912" s="65" t="s">
        <v>2910</v>
      </c>
      <c r="P10912" s="16">
        <v>103</v>
      </c>
      <c r="Q10912" s="56" t="str">
        <f>IFERROR(VLOOKUP(P10912,#REF!,2,FALSE),"")</f>
        <v/>
      </c>
      <c r="R10912" s="16">
        <v>0</v>
      </c>
      <c r="S10912" s="57" t="s">
        <v>63</v>
      </c>
      <c r="T10912" s="35" t="s">
        <v>8</v>
      </c>
      <c r="U10912" s="35" t="s">
        <v>64</v>
      </c>
    </row>
    <row r="10913" spans="1:21" ht="15.65" customHeight="1" x14ac:dyDescent="0.35">
      <c r="A10913" s="35" t="s">
        <v>2847</v>
      </c>
      <c r="B10913" s="36" t="s">
        <v>2847</v>
      </c>
      <c r="D10913" s="35" t="s">
        <v>2291</v>
      </c>
      <c r="E10913" s="59">
        <v>6</v>
      </c>
      <c r="F10913" s="66" t="s">
        <v>3402</v>
      </c>
      <c r="H10913" s="16">
        <v>116</v>
      </c>
      <c r="I10913" s="43" t="str">
        <f>IFERROR(VLOOKUP(H10913,#REF!,2,FALSE),"")</f>
        <v/>
      </c>
      <c r="J10913" s="16">
        <v>0.5</v>
      </c>
      <c r="K10913" s="41" t="s">
        <v>2412</v>
      </c>
      <c r="L10913" s="59">
        <v>6</v>
      </c>
      <c r="M10913" s="65" t="s">
        <v>2725</v>
      </c>
      <c r="N10913" s="65" t="s">
        <v>2725</v>
      </c>
      <c r="P10913" s="16">
        <v>103</v>
      </c>
      <c r="Q10913" s="56" t="str">
        <f>IFERROR(VLOOKUP(P10913,#REF!,2,FALSE),"")</f>
        <v/>
      </c>
      <c r="R10913" s="16">
        <v>0.5</v>
      </c>
      <c r="S10913" s="57" t="s">
        <v>63</v>
      </c>
      <c r="T10913" s="35" t="s">
        <v>8</v>
      </c>
      <c r="U10913" s="35" t="s">
        <v>64</v>
      </c>
    </row>
    <row r="10914" spans="1:21" ht="15.65" customHeight="1" x14ac:dyDescent="0.35">
      <c r="A10914" s="35" t="s">
        <v>2847</v>
      </c>
      <c r="B10914" s="36" t="s">
        <v>2847</v>
      </c>
      <c r="D10914" s="35" t="s">
        <v>2291</v>
      </c>
      <c r="E10914" s="59">
        <v>7</v>
      </c>
      <c r="F10914" s="26" t="s">
        <v>4119</v>
      </c>
      <c r="H10914" s="16">
        <v>113</v>
      </c>
      <c r="I10914" s="43" t="str">
        <f>IFERROR(VLOOKUP(H10914,#REF!,2,FALSE),"")</f>
        <v/>
      </c>
      <c r="J10914" s="16">
        <v>0</v>
      </c>
      <c r="K10914" s="41" t="s">
        <v>2412</v>
      </c>
      <c r="L10914" s="59">
        <v>7</v>
      </c>
      <c r="M10914" s="67" t="s">
        <v>2613</v>
      </c>
      <c r="N10914" s="67" t="s">
        <v>2613</v>
      </c>
      <c r="P10914" s="16">
        <v>97</v>
      </c>
      <c r="Q10914" s="56" t="str">
        <f>IFERROR(VLOOKUP(P10914,#REF!,2,FALSE),"")</f>
        <v/>
      </c>
      <c r="R10914" s="16">
        <v>1</v>
      </c>
      <c r="S10914" s="57" t="s">
        <v>63</v>
      </c>
      <c r="T10914" s="35" t="s">
        <v>8</v>
      </c>
      <c r="U10914" s="35" t="s">
        <v>64</v>
      </c>
    </row>
    <row r="10915" spans="1:21" ht="15.65" customHeight="1" x14ac:dyDescent="0.35">
      <c r="A10915" s="35" t="s">
        <v>2847</v>
      </c>
      <c r="B10915" s="36" t="s">
        <v>2847</v>
      </c>
      <c r="D10915" s="35" t="s">
        <v>2291</v>
      </c>
      <c r="E10915" s="59">
        <v>7</v>
      </c>
      <c r="F10915" s="66" t="s">
        <v>3402</v>
      </c>
      <c r="H10915" s="16">
        <v>116</v>
      </c>
      <c r="I10915" s="43" t="str">
        <f>IFERROR(VLOOKUP(H10915,#REF!,2,FALSE),"")</f>
        <v/>
      </c>
      <c r="J10915" s="16">
        <v>1</v>
      </c>
      <c r="K10915" s="41" t="s">
        <v>2412</v>
      </c>
      <c r="L10915" s="59">
        <v>7</v>
      </c>
      <c r="M10915" s="65" t="s">
        <v>2831</v>
      </c>
      <c r="N10915" s="65" t="s">
        <v>2831</v>
      </c>
      <c r="P10915" s="16">
        <v>97</v>
      </c>
      <c r="Q10915" s="56" t="str">
        <f>IFERROR(VLOOKUP(P10915,#REF!,2,FALSE),"")</f>
        <v/>
      </c>
      <c r="R10915" s="16">
        <v>0</v>
      </c>
      <c r="S10915" s="57" t="s">
        <v>63</v>
      </c>
      <c r="T10915" s="35" t="s">
        <v>8</v>
      </c>
      <c r="U10915" s="35" t="s">
        <v>64</v>
      </c>
    </row>
    <row r="10916" spans="1:21" ht="15.65" customHeight="1" x14ac:dyDescent="0.35">
      <c r="A10916" s="35" t="s">
        <v>2847</v>
      </c>
      <c r="B10916" s="36" t="s">
        <v>2847</v>
      </c>
      <c r="D10916" s="35" t="s">
        <v>2291</v>
      </c>
      <c r="E10916" s="59">
        <v>8</v>
      </c>
      <c r="F10916" s="30" t="s">
        <v>4072</v>
      </c>
      <c r="H10916" s="16">
        <v>112</v>
      </c>
      <c r="I10916" s="43" t="str">
        <f>IFERROR(VLOOKUP(H10916,#REF!,2,FALSE),"")</f>
        <v/>
      </c>
      <c r="J10916" s="16">
        <v>1</v>
      </c>
      <c r="K10916" s="41" t="s">
        <v>2412</v>
      </c>
      <c r="L10916" s="59">
        <v>8</v>
      </c>
      <c r="M10916" s="65" t="s">
        <v>2832</v>
      </c>
      <c r="N10916" s="65" t="s">
        <v>2832</v>
      </c>
      <c r="P10916" s="16">
        <v>92</v>
      </c>
      <c r="Q10916" s="56" t="str">
        <f>IFERROR(VLOOKUP(P10916,#REF!,2,FALSE),"")</f>
        <v/>
      </c>
      <c r="R10916" s="16">
        <v>0</v>
      </c>
      <c r="S10916" s="57" t="s">
        <v>63</v>
      </c>
      <c r="T10916" s="35" t="s">
        <v>8</v>
      </c>
      <c r="U10916" s="35" t="s">
        <v>64</v>
      </c>
    </row>
    <row r="10917" spans="1:21" ht="15.65" customHeight="1" x14ac:dyDescent="0.35">
      <c r="A10917" s="35" t="s">
        <v>2847</v>
      </c>
      <c r="B10917" s="36" t="s">
        <v>2847</v>
      </c>
      <c r="D10917" s="35" t="s">
        <v>2291</v>
      </c>
      <c r="E10917" s="59">
        <v>8</v>
      </c>
      <c r="F10917" s="26" t="s">
        <v>4108</v>
      </c>
      <c r="H10917" s="16">
        <v>116</v>
      </c>
      <c r="I10917" s="43" t="str">
        <f>IFERROR(VLOOKUP(H10917,#REF!,2,FALSE),"")</f>
        <v/>
      </c>
      <c r="J10917" s="16">
        <v>1</v>
      </c>
      <c r="K10917" s="41" t="s">
        <v>2412</v>
      </c>
      <c r="L10917" s="59">
        <v>8</v>
      </c>
      <c r="M10917" s="67" t="s">
        <v>2613</v>
      </c>
      <c r="N10917" s="67" t="s">
        <v>2613</v>
      </c>
      <c r="P10917" s="16">
        <v>97</v>
      </c>
      <c r="Q10917" s="56" t="str">
        <f>IFERROR(VLOOKUP(P10917,#REF!,2,FALSE),"")</f>
        <v/>
      </c>
      <c r="R10917" s="16">
        <v>0</v>
      </c>
      <c r="S10917" s="57" t="s">
        <v>63</v>
      </c>
      <c r="T10917" s="35" t="s">
        <v>8</v>
      </c>
      <c r="U10917" s="35" t="s">
        <v>64</v>
      </c>
    </row>
    <row r="10918" spans="1:21" ht="15.65" customHeight="1" x14ac:dyDescent="0.35">
      <c r="A10918" s="35" t="s">
        <v>2847</v>
      </c>
      <c r="B10918" s="36" t="s">
        <v>2847</v>
      </c>
      <c r="D10918" s="35" t="s">
        <v>2291</v>
      </c>
      <c r="E10918" s="59">
        <v>9</v>
      </c>
      <c r="F10918" s="29" t="s">
        <v>2712</v>
      </c>
      <c r="H10918" s="16">
        <v>112</v>
      </c>
      <c r="I10918" s="43" t="str">
        <f>IFERROR(VLOOKUP(H10918,#REF!,2,FALSE),"")</f>
        <v/>
      </c>
      <c r="J10918" s="16">
        <v>1</v>
      </c>
      <c r="K10918" s="41" t="s">
        <v>2412</v>
      </c>
      <c r="L10918" s="59">
        <v>9</v>
      </c>
      <c r="M10918" s="67" t="s">
        <v>2619</v>
      </c>
      <c r="N10918" s="67" t="s">
        <v>2619</v>
      </c>
      <c r="P10918" s="16">
        <v>90</v>
      </c>
      <c r="Q10918" s="56" t="str">
        <f>IFERROR(VLOOKUP(P10918,#REF!,2,FALSE),"")</f>
        <v/>
      </c>
      <c r="R10918" s="16">
        <v>0</v>
      </c>
      <c r="S10918" s="57" t="s">
        <v>63</v>
      </c>
      <c r="T10918" s="35" t="s">
        <v>8</v>
      </c>
      <c r="U10918" s="35" t="s">
        <v>64</v>
      </c>
    </row>
    <row r="10919" spans="1:21" ht="15.65" customHeight="1" x14ac:dyDescent="0.35">
      <c r="A10919" s="35" t="s">
        <v>2847</v>
      </c>
      <c r="B10919" s="36" t="s">
        <v>2847</v>
      </c>
      <c r="D10919" s="35" t="s">
        <v>2291</v>
      </c>
      <c r="E10919" s="59">
        <v>9</v>
      </c>
      <c r="F10919" s="26" t="s">
        <v>3844</v>
      </c>
      <c r="H10919" s="16">
        <v>114</v>
      </c>
      <c r="I10919" s="43" t="str">
        <f>IFERROR(VLOOKUP(H10919,#REF!,2,FALSE),"")</f>
        <v/>
      </c>
      <c r="J10919" s="16">
        <v>0.5</v>
      </c>
      <c r="K10919" s="41" t="s">
        <v>2412</v>
      </c>
      <c r="L10919" s="59">
        <v>9</v>
      </c>
      <c r="M10919" s="65" t="s">
        <v>2832</v>
      </c>
      <c r="N10919" s="65" t="s">
        <v>2832</v>
      </c>
      <c r="P10919" s="16">
        <v>92</v>
      </c>
      <c r="Q10919" s="56" t="str">
        <f>IFERROR(VLOOKUP(P10919,#REF!,2,FALSE),"")</f>
        <v/>
      </c>
      <c r="R10919" s="16">
        <v>0.5</v>
      </c>
      <c r="S10919" s="57" t="s">
        <v>63</v>
      </c>
      <c r="T10919" s="35" t="s">
        <v>8</v>
      </c>
      <c r="U10919" s="35" t="s">
        <v>64</v>
      </c>
    </row>
    <row r="10920" spans="1:21" ht="15.65" customHeight="1" x14ac:dyDescent="0.35">
      <c r="A10920" s="35" t="s">
        <v>2847</v>
      </c>
      <c r="B10920" s="36" t="s">
        <v>2847</v>
      </c>
      <c r="D10920" s="35" t="s">
        <v>2291</v>
      </c>
      <c r="E10920" s="59">
        <v>10</v>
      </c>
      <c r="F10920" s="26" t="s">
        <v>4119</v>
      </c>
      <c r="H10920" s="16">
        <v>113</v>
      </c>
      <c r="I10920" s="43" t="str">
        <f>IFERROR(VLOOKUP(H10920,#REF!,2,FALSE),"")</f>
        <v/>
      </c>
      <c r="J10920" s="16">
        <v>0.5</v>
      </c>
      <c r="K10920" s="41" t="s">
        <v>2412</v>
      </c>
      <c r="L10920" s="59">
        <v>10</v>
      </c>
      <c r="M10920" s="57" t="s">
        <v>2362</v>
      </c>
      <c r="N10920" s="57" t="s">
        <v>2362</v>
      </c>
      <c r="P10920" s="16">
        <v>84</v>
      </c>
      <c r="Q10920" s="56" t="str">
        <f>IFERROR(VLOOKUP(P10920,#REF!,2,FALSE),"")</f>
        <v/>
      </c>
      <c r="R10920" s="16">
        <v>0.5</v>
      </c>
      <c r="S10920" s="57" t="s">
        <v>63</v>
      </c>
      <c r="T10920" s="35" t="s">
        <v>8</v>
      </c>
      <c r="U10920" s="35" t="s">
        <v>64</v>
      </c>
    </row>
    <row r="10921" spans="1:21" ht="15.65" customHeight="1" x14ac:dyDescent="0.35">
      <c r="A10921" s="35" t="s">
        <v>2847</v>
      </c>
      <c r="B10921" s="36" t="s">
        <v>2847</v>
      </c>
      <c r="D10921" s="35" t="s">
        <v>2291</v>
      </c>
      <c r="E10921" s="59">
        <v>10</v>
      </c>
      <c r="F10921" s="29" t="s">
        <v>4070</v>
      </c>
      <c r="H10921" s="16">
        <v>105</v>
      </c>
      <c r="I10921" s="43" t="str">
        <f>IFERROR(VLOOKUP(H10921,#REF!,2,FALSE),"")</f>
        <v/>
      </c>
      <c r="J10921" s="16">
        <v>1</v>
      </c>
      <c r="K10921" s="41" t="s">
        <v>2412</v>
      </c>
      <c r="L10921" s="59">
        <v>10</v>
      </c>
      <c r="M10921" s="57" t="s">
        <v>2362</v>
      </c>
      <c r="N10921" s="57" t="s">
        <v>2362</v>
      </c>
      <c r="P10921" s="16">
        <v>84</v>
      </c>
      <c r="Q10921" s="56" t="str">
        <f>IFERROR(VLOOKUP(P10921,#REF!,2,FALSE),"")</f>
        <v/>
      </c>
      <c r="R10921" s="16">
        <v>0</v>
      </c>
      <c r="S10921" s="57" t="s">
        <v>63</v>
      </c>
      <c r="T10921" s="35" t="s">
        <v>8</v>
      </c>
      <c r="U10921" s="35" t="s">
        <v>64</v>
      </c>
    </row>
    <row r="10922" spans="1:21" ht="15.65" customHeight="1" x14ac:dyDescent="0.35">
      <c r="A10922" s="35" t="s">
        <v>2847</v>
      </c>
      <c r="B10922" s="36" t="s">
        <v>2847</v>
      </c>
      <c r="D10922" s="35" t="s">
        <v>2291</v>
      </c>
      <c r="E10922" s="59">
        <v>11</v>
      </c>
      <c r="F10922" s="30" t="s">
        <v>4107</v>
      </c>
      <c r="H10922" s="16">
        <v>97</v>
      </c>
      <c r="I10922" s="43" t="str">
        <f>IFERROR(VLOOKUP(H10922,#REF!,2,FALSE),"")</f>
        <v/>
      </c>
      <c r="J10922" s="16">
        <v>1</v>
      </c>
      <c r="K10922" s="41" t="s">
        <v>2412</v>
      </c>
      <c r="L10922" s="59">
        <v>11</v>
      </c>
      <c r="M10922" s="65" t="s">
        <v>2842</v>
      </c>
      <c r="N10922" s="65" t="s">
        <v>2842</v>
      </c>
      <c r="P10922" s="16">
        <v>82</v>
      </c>
      <c r="Q10922" s="56" t="str">
        <f>IFERROR(VLOOKUP(P10922,#REF!,2,FALSE),"")</f>
        <v/>
      </c>
      <c r="R10922" s="16">
        <v>0</v>
      </c>
      <c r="S10922" s="57" t="s">
        <v>63</v>
      </c>
      <c r="T10922" s="35" t="s">
        <v>8</v>
      </c>
      <c r="U10922" s="35" t="s">
        <v>64</v>
      </c>
    </row>
    <row r="10923" spans="1:21" ht="15.65" customHeight="1" x14ac:dyDescent="0.35">
      <c r="A10923" s="35" t="s">
        <v>2847</v>
      </c>
      <c r="B10923" s="36" t="s">
        <v>2847</v>
      </c>
      <c r="D10923" s="35" t="s">
        <v>2291</v>
      </c>
      <c r="E10923" s="59">
        <v>11</v>
      </c>
      <c r="F10923" s="30" t="s">
        <v>4072</v>
      </c>
      <c r="H10923" s="16">
        <v>112</v>
      </c>
      <c r="I10923" s="43" t="str">
        <f>IFERROR(VLOOKUP(H10923,#REF!,2,FALSE),"")</f>
        <v/>
      </c>
      <c r="J10923" s="16">
        <v>1</v>
      </c>
      <c r="K10923" s="41" t="s">
        <v>2412</v>
      </c>
      <c r="L10923" s="59">
        <v>11</v>
      </c>
      <c r="M10923" s="67" t="s">
        <v>2376</v>
      </c>
      <c r="N10923" s="67" t="s">
        <v>2376</v>
      </c>
      <c r="P10923" s="16">
        <v>80</v>
      </c>
      <c r="Q10923" s="56" t="str">
        <f>IFERROR(VLOOKUP(P10923,#REF!,2,FALSE),"")</f>
        <v/>
      </c>
      <c r="R10923" s="16">
        <v>0</v>
      </c>
      <c r="S10923" s="57" t="s">
        <v>63</v>
      </c>
      <c r="T10923" s="35" t="s">
        <v>8</v>
      </c>
      <c r="U10923" s="35" t="s">
        <v>64</v>
      </c>
    </row>
    <row r="10924" spans="1:21" ht="15.65" customHeight="1" x14ac:dyDescent="0.35">
      <c r="A10924" s="35" t="s">
        <v>2847</v>
      </c>
      <c r="B10924" s="36" t="s">
        <v>2847</v>
      </c>
      <c r="D10924" s="35" t="s">
        <v>2291</v>
      </c>
      <c r="E10924" s="59">
        <v>12</v>
      </c>
      <c r="F10924" s="29" t="s">
        <v>2712</v>
      </c>
      <c r="H10924" s="16">
        <v>112</v>
      </c>
      <c r="I10924" s="43" t="str">
        <f>IFERROR(VLOOKUP(H10924,#REF!,2,FALSE),"")</f>
        <v/>
      </c>
      <c r="J10924" s="16">
        <v>0.5</v>
      </c>
      <c r="K10924" s="41" t="s">
        <v>2412</v>
      </c>
      <c r="L10924" s="59">
        <v>12</v>
      </c>
      <c r="M10924" s="57" t="s">
        <v>2363</v>
      </c>
      <c r="N10924" s="57" t="s">
        <v>2363</v>
      </c>
      <c r="P10924" s="16">
        <v>74</v>
      </c>
      <c r="Q10924" s="56" t="str">
        <f>IFERROR(VLOOKUP(P10924,#REF!,2,FALSE),"")</f>
        <v/>
      </c>
      <c r="R10924" s="16">
        <v>0.5</v>
      </c>
      <c r="S10924" s="57" t="s">
        <v>63</v>
      </c>
      <c r="T10924" s="35" t="s">
        <v>8</v>
      </c>
      <c r="U10924" s="35" t="s">
        <v>64</v>
      </c>
    </row>
    <row r="10925" spans="1:21" ht="15.65" customHeight="1" x14ac:dyDescent="0.35">
      <c r="A10925" s="35" t="s">
        <v>2847</v>
      </c>
      <c r="B10925" s="36" t="s">
        <v>2847</v>
      </c>
      <c r="D10925" s="35" t="s">
        <v>2291</v>
      </c>
      <c r="E10925" s="59">
        <v>12</v>
      </c>
      <c r="F10925" s="66" t="s">
        <v>3599</v>
      </c>
      <c r="H10925" s="16">
        <v>96</v>
      </c>
      <c r="I10925" s="43" t="str">
        <f>IFERROR(VLOOKUP(H10925,#REF!,2,FALSE),"")</f>
        <v/>
      </c>
      <c r="J10925" s="16">
        <v>1</v>
      </c>
      <c r="K10925" s="41" t="s">
        <v>2412</v>
      </c>
      <c r="L10925" s="59">
        <v>12</v>
      </c>
      <c r="M10925" s="57" t="s">
        <v>2363</v>
      </c>
      <c r="N10925" s="57" t="s">
        <v>2363</v>
      </c>
      <c r="P10925" s="16">
        <v>74</v>
      </c>
      <c r="Q10925" s="56" t="str">
        <f>IFERROR(VLOOKUP(P10925,#REF!,2,FALSE),"")</f>
        <v/>
      </c>
      <c r="R10925" s="16">
        <v>0</v>
      </c>
      <c r="S10925" s="57" t="s">
        <v>63</v>
      </c>
      <c r="T10925" s="35" t="s">
        <v>8</v>
      </c>
      <c r="U10925" s="35" t="s">
        <v>64</v>
      </c>
    </row>
    <row r="10926" spans="1:21" ht="15.65" customHeight="1" x14ac:dyDescent="0.35">
      <c r="A10926" s="35" t="s">
        <v>2847</v>
      </c>
      <c r="B10926" s="36" t="s">
        <v>2847</v>
      </c>
      <c r="D10926" s="35" t="s">
        <v>2291</v>
      </c>
      <c r="E10926" s="59">
        <v>13</v>
      </c>
      <c r="F10926" s="26" t="s">
        <v>2815</v>
      </c>
      <c r="H10926" s="16">
        <v>111</v>
      </c>
      <c r="I10926" s="43" t="str">
        <f>IFERROR(VLOOKUP(H10926,#REF!,2,FALSE),"")</f>
        <v/>
      </c>
      <c r="J10926" s="16">
        <v>1</v>
      </c>
      <c r="K10926" s="41" t="s">
        <v>2412</v>
      </c>
      <c r="L10926" s="59">
        <v>13</v>
      </c>
      <c r="M10926" s="65" t="s">
        <v>2833</v>
      </c>
      <c r="N10926" s="65" t="s">
        <v>2833</v>
      </c>
      <c r="P10926" s="43" t="s">
        <v>1002</v>
      </c>
      <c r="Q10926" s="56" t="str">
        <f>IFERROR(VLOOKUP(P10926,#REF!,2,FALSE),"")</f>
        <v/>
      </c>
      <c r="R10926" s="16">
        <v>0</v>
      </c>
      <c r="S10926" s="57" t="s">
        <v>63</v>
      </c>
      <c r="T10926" s="35" t="s">
        <v>8</v>
      </c>
      <c r="U10926" s="35" t="s">
        <v>64</v>
      </c>
    </row>
    <row r="10927" spans="1:21" ht="15.65" customHeight="1" x14ac:dyDescent="0.35">
      <c r="A10927" s="35" t="s">
        <v>2847</v>
      </c>
      <c r="B10927" s="36" t="s">
        <v>2847</v>
      </c>
      <c r="D10927" s="35" t="s">
        <v>2291</v>
      </c>
      <c r="E10927" s="59">
        <v>13</v>
      </c>
      <c r="F10927" s="26" t="s">
        <v>4085</v>
      </c>
      <c r="H10927" s="16">
        <v>95</v>
      </c>
      <c r="I10927" s="43" t="str">
        <f>IFERROR(VLOOKUP(H10927,#REF!,2,FALSE),"")</f>
        <v/>
      </c>
      <c r="J10927" s="16">
        <v>0</v>
      </c>
      <c r="K10927" s="41" t="s">
        <v>2412</v>
      </c>
      <c r="L10927" s="59">
        <v>13</v>
      </c>
      <c r="M10927" s="65" t="s">
        <v>2840</v>
      </c>
      <c r="N10927" s="65" t="s">
        <v>2840</v>
      </c>
      <c r="P10927" s="43" t="s">
        <v>1002</v>
      </c>
      <c r="Q10927" s="56" t="str">
        <f>IFERROR(VLOOKUP(P10927,#REF!,2,FALSE),"")</f>
        <v/>
      </c>
      <c r="R10927" s="16">
        <v>1</v>
      </c>
      <c r="S10927" s="57" t="s">
        <v>63</v>
      </c>
      <c r="T10927" s="35" t="s">
        <v>8</v>
      </c>
      <c r="U10927" s="35" t="s">
        <v>64</v>
      </c>
    </row>
    <row r="10928" spans="1:21" ht="15.65" customHeight="1" x14ac:dyDescent="0.35">
      <c r="A10928" s="35" t="s">
        <v>2847</v>
      </c>
      <c r="B10928" s="36" t="s">
        <v>2847</v>
      </c>
      <c r="D10928" s="35" t="s">
        <v>2291</v>
      </c>
      <c r="E10928" s="59">
        <v>14</v>
      </c>
      <c r="F10928" s="26" t="s">
        <v>2815</v>
      </c>
      <c r="H10928" s="16">
        <v>102</v>
      </c>
      <c r="I10928" s="43" t="str">
        <f>IFERROR(VLOOKUP(H10928,#REF!,2,FALSE),"")</f>
        <v/>
      </c>
      <c r="J10928" s="16">
        <v>1</v>
      </c>
      <c r="K10928" s="41" t="s">
        <v>2412</v>
      </c>
      <c r="L10928" s="59">
        <v>14</v>
      </c>
      <c r="M10928" s="65" t="s">
        <v>2834</v>
      </c>
      <c r="N10928" s="65" t="s">
        <v>2834</v>
      </c>
      <c r="P10928" s="16">
        <v>59</v>
      </c>
      <c r="Q10928" s="56" t="str">
        <f>IFERROR(VLOOKUP(P10928,#REF!,2,FALSE),"")</f>
        <v/>
      </c>
      <c r="R10928" s="16">
        <v>0</v>
      </c>
      <c r="S10928" s="57" t="s">
        <v>63</v>
      </c>
      <c r="T10928" s="35" t="s">
        <v>8</v>
      </c>
      <c r="U10928" s="35" t="s">
        <v>64</v>
      </c>
    </row>
    <row r="10929" spans="1:21" ht="15.65" customHeight="1" x14ac:dyDescent="0.35">
      <c r="A10929" s="35" t="s">
        <v>2847</v>
      </c>
      <c r="B10929" s="36" t="s">
        <v>2847</v>
      </c>
      <c r="D10929" s="35" t="s">
        <v>2291</v>
      </c>
      <c r="E10929" s="59">
        <v>14</v>
      </c>
      <c r="F10929" s="26" t="s">
        <v>4158</v>
      </c>
      <c r="H10929" s="16">
        <v>67</v>
      </c>
      <c r="I10929" s="43" t="str">
        <f>IFERROR(VLOOKUP(H10929,#REF!,2,FALSE),"")</f>
        <v/>
      </c>
      <c r="J10929" s="16">
        <v>0</v>
      </c>
      <c r="K10929" s="41" t="s">
        <v>2412</v>
      </c>
      <c r="L10929" s="59">
        <v>14</v>
      </c>
      <c r="M10929" s="65" t="s">
        <v>2835</v>
      </c>
      <c r="N10929" s="65" t="s">
        <v>2835</v>
      </c>
      <c r="P10929" s="43" t="s">
        <v>1002</v>
      </c>
      <c r="Q10929" s="56" t="str">
        <f>IFERROR(VLOOKUP(P10929,#REF!,2,FALSE),"")</f>
        <v/>
      </c>
      <c r="R10929" s="16">
        <v>1</v>
      </c>
      <c r="S10929" s="57" t="s">
        <v>63</v>
      </c>
      <c r="T10929" s="35" t="s">
        <v>8</v>
      </c>
      <c r="U10929" s="35" t="s">
        <v>64</v>
      </c>
    </row>
    <row r="10930" spans="1:21" ht="15.65" customHeight="1" x14ac:dyDescent="0.35">
      <c r="A10930" s="35" t="s">
        <v>2847</v>
      </c>
      <c r="B10930" s="36" t="s">
        <v>2847</v>
      </c>
      <c r="D10930" s="35" t="s">
        <v>2291</v>
      </c>
      <c r="E10930" s="59">
        <v>15</v>
      </c>
      <c r="F10930" s="30" t="s">
        <v>4107</v>
      </c>
      <c r="H10930" s="16">
        <v>97</v>
      </c>
      <c r="I10930" s="43" t="str">
        <f>IFERROR(VLOOKUP(H10930,#REF!,2,FALSE),"")</f>
        <v/>
      </c>
      <c r="J10930" s="16">
        <v>1</v>
      </c>
      <c r="K10930" s="41" t="s">
        <v>2412</v>
      </c>
      <c r="L10930" s="59">
        <v>15</v>
      </c>
      <c r="M10930" s="65" t="s">
        <v>2835</v>
      </c>
      <c r="N10930" s="65" t="s">
        <v>2835</v>
      </c>
      <c r="P10930" s="43" t="s">
        <v>1002</v>
      </c>
      <c r="Q10930" s="56" t="str">
        <f>IFERROR(VLOOKUP(P10930,#REF!,2,FALSE),"")</f>
        <v/>
      </c>
      <c r="R10930" s="16">
        <v>0</v>
      </c>
      <c r="S10930" s="57" t="s">
        <v>63</v>
      </c>
      <c r="T10930" s="35" t="s">
        <v>8</v>
      </c>
      <c r="U10930" s="35" t="s">
        <v>64</v>
      </c>
    </row>
    <row r="10931" spans="1:21" ht="15.65" customHeight="1" x14ac:dyDescent="0.35">
      <c r="A10931" s="35" t="s">
        <v>2847</v>
      </c>
      <c r="B10931" s="36" t="s">
        <v>2847</v>
      </c>
      <c r="D10931" s="35" t="s">
        <v>2291</v>
      </c>
      <c r="E10931" s="59">
        <v>16</v>
      </c>
      <c r="F10931" s="26" t="s">
        <v>4085</v>
      </c>
      <c r="H10931" s="16">
        <v>95</v>
      </c>
      <c r="I10931" s="43" t="str">
        <f>IFERROR(VLOOKUP(H10931,#REF!,2,FALSE),"")</f>
        <v/>
      </c>
      <c r="J10931" s="16">
        <v>1</v>
      </c>
      <c r="K10931" s="41" t="s">
        <v>2412</v>
      </c>
      <c r="L10931" s="59">
        <v>16</v>
      </c>
      <c r="M10931" s="66" t="s">
        <v>3791</v>
      </c>
      <c r="N10931" s="66" t="s">
        <v>3791</v>
      </c>
      <c r="P10931" s="16">
        <v>41</v>
      </c>
      <c r="Q10931" s="56" t="str">
        <f>IFERROR(VLOOKUP(P10931,#REF!,2,FALSE),"")</f>
        <v/>
      </c>
      <c r="R10931" s="16">
        <v>0</v>
      </c>
      <c r="S10931" s="57" t="s">
        <v>63</v>
      </c>
      <c r="T10931" s="35" t="s">
        <v>8</v>
      </c>
      <c r="U10931" s="35" t="s">
        <v>64</v>
      </c>
    </row>
    <row r="10932" spans="1:21" ht="15.65" customHeight="1" x14ac:dyDescent="0.35">
      <c r="A10932" s="35" t="s">
        <v>2847</v>
      </c>
      <c r="B10932" s="36" t="s">
        <v>2847</v>
      </c>
      <c r="D10932" s="35" t="s">
        <v>2291</v>
      </c>
      <c r="E10932" s="59">
        <v>17</v>
      </c>
      <c r="F10932" s="26" t="s">
        <v>2828</v>
      </c>
      <c r="H10932" s="47">
        <v>125</v>
      </c>
      <c r="I10932" s="43" t="str">
        <f>IFERROR(VLOOKUP(H10932,#REF!,2,FALSE),"")</f>
        <v/>
      </c>
      <c r="J10932" s="47">
        <v>1</v>
      </c>
      <c r="K10932" s="41" t="s">
        <v>2412</v>
      </c>
      <c r="L10932" s="59">
        <v>17</v>
      </c>
      <c r="M10932" s="67" t="s">
        <v>2830</v>
      </c>
      <c r="N10932" s="67" t="s">
        <v>2830</v>
      </c>
      <c r="P10932" s="27">
        <v>106</v>
      </c>
      <c r="Q10932" s="56" t="str">
        <f>IFERROR(VLOOKUP(P10932,#REF!,2,FALSE),"")</f>
        <v/>
      </c>
      <c r="R10932" s="27">
        <v>0</v>
      </c>
      <c r="S10932" s="57" t="s">
        <v>63</v>
      </c>
      <c r="T10932" s="35" t="s">
        <v>8</v>
      </c>
      <c r="U10932" s="35" t="s">
        <v>64</v>
      </c>
    </row>
    <row r="10933" spans="1:21" ht="15.65" customHeight="1" x14ac:dyDescent="0.35">
      <c r="A10933" s="35" t="s">
        <v>2847</v>
      </c>
      <c r="B10933" s="36" t="s">
        <v>2847</v>
      </c>
      <c r="D10933" s="35" t="s">
        <v>2291</v>
      </c>
      <c r="E10933" s="59">
        <v>18</v>
      </c>
      <c r="F10933" s="29" t="s">
        <v>32</v>
      </c>
      <c r="H10933" s="47"/>
      <c r="I10933" s="43" t="str">
        <f>IFERROR(VLOOKUP(H10933,#REF!,2,FALSE),"")</f>
        <v/>
      </c>
      <c r="J10933" s="47">
        <v>0</v>
      </c>
      <c r="K10933" s="41" t="s">
        <v>2412</v>
      </c>
      <c r="L10933" s="59">
        <v>18</v>
      </c>
      <c r="M10933" s="60" t="s">
        <v>32</v>
      </c>
      <c r="N10933" s="60" t="s">
        <v>32</v>
      </c>
      <c r="P10933" s="27"/>
      <c r="Q10933" s="56" t="str">
        <f>IFERROR(VLOOKUP(P10933,#REF!,2,FALSE),"")</f>
        <v/>
      </c>
      <c r="R10933" s="27">
        <v>0</v>
      </c>
      <c r="S10933" s="57" t="s">
        <v>63</v>
      </c>
      <c r="T10933" s="35" t="s">
        <v>8</v>
      </c>
      <c r="U10933" s="35" t="s">
        <v>64</v>
      </c>
    </row>
    <row r="10934" spans="1:21" ht="15.65" customHeight="1" x14ac:dyDescent="0.35">
      <c r="A10934" s="35" t="s">
        <v>2847</v>
      </c>
      <c r="B10934" s="36" t="s">
        <v>2847</v>
      </c>
      <c r="D10934" s="35" t="s">
        <v>2291</v>
      </c>
      <c r="E10934" s="59">
        <v>19</v>
      </c>
      <c r="F10934" s="29" t="s">
        <v>32</v>
      </c>
      <c r="H10934" s="47"/>
      <c r="I10934" s="43" t="str">
        <f>IFERROR(VLOOKUP(H10934,#REF!,2,FALSE),"")</f>
        <v/>
      </c>
      <c r="J10934" s="47">
        <v>0</v>
      </c>
      <c r="K10934" s="41" t="s">
        <v>2412</v>
      </c>
      <c r="L10934" s="59">
        <v>19</v>
      </c>
      <c r="M10934" s="60" t="s">
        <v>32</v>
      </c>
      <c r="N10934" s="60" t="s">
        <v>32</v>
      </c>
      <c r="P10934" s="27"/>
      <c r="Q10934" s="56" t="str">
        <f>IFERROR(VLOOKUP(P10934,#REF!,2,FALSE),"")</f>
        <v/>
      </c>
      <c r="R10934" s="27">
        <v>0</v>
      </c>
      <c r="S10934" s="57" t="s">
        <v>63</v>
      </c>
      <c r="T10934" s="35" t="s">
        <v>8</v>
      </c>
      <c r="U10934" s="35" t="s">
        <v>64</v>
      </c>
    </row>
    <row r="10935" spans="1:21" ht="15.65" customHeight="1" x14ac:dyDescent="0.35">
      <c r="A10935" s="35" t="s">
        <v>2847</v>
      </c>
      <c r="B10935" s="36" t="s">
        <v>2847</v>
      </c>
      <c r="D10935" s="35" t="s">
        <v>2291</v>
      </c>
      <c r="E10935" s="59">
        <v>20</v>
      </c>
      <c r="F10935" s="29" t="s">
        <v>32</v>
      </c>
      <c r="H10935" s="47"/>
      <c r="I10935" s="43" t="str">
        <f>IFERROR(VLOOKUP(H10935,#REF!,2,FALSE),"")</f>
        <v/>
      </c>
      <c r="J10935" s="47">
        <v>0</v>
      </c>
      <c r="K10935" s="41" t="s">
        <v>2412</v>
      </c>
      <c r="L10935" s="59">
        <v>20</v>
      </c>
      <c r="M10935" s="60" t="s">
        <v>32</v>
      </c>
      <c r="N10935" s="60" t="s">
        <v>32</v>
      </c>
      <c r="P10935" s="27"/>
      <c r="Q10935" s="56" t="str">
        <f>IFERROR(VLOOKUP(P10935,#REF!,2,FALSE),"")</f>
        <v/>
      </c>
      <c r="R10935" s="27">
        <v>0</v>
      </c>
      <c r="S10935" s="57" t="s">
        <v>63</v>
      </c>
      <c r="T10935" s="35" t="s">
        <v>8</v>
      </c>
      <c r="U10935" s="35" t="s">
        <v>64</v>
      </c>
    </row>
    <row r="10936" spans="1:21" ht="15.65" customHeight="1" x14ac:dyDescent="0.35">
      <c r="A10936" s="35" t="s">
        <v>2847</v>
      </c>
      <c r="B10936" s="36" t="s">
        <v>2847</v>
      </c>
      <c r="D10936" s="35" t="s">
        <v>2291</v>
      </c>
      <c r="E10936" s="59">
        <v>1</v>
      </c>
      <c r="F10936" s="26" t="s">
        <v>4076</v>
      </c>
      <c r="H10936" s="16">
        <v>121</v>
      </c>
      <c r="I10936" s="43" t="str">
        <f>IFERROR(VLOOKUP(H10936,#REF!,2,FALSE),"")</f>
        <v/>
      </c>
      <c r="J10936" s="16">
        <v>0</v>
      </c>
      <c r="K10936" s="41" t="s">
        <v>2558</v>
      </c>
      <c r="L10936" s="59">
        <v>1</v>
      </c>
      <c r="M10936" s="67" t="s">
        <v>2636</v>
      </c>
      <c r="N10936" s="67" t="s">
        <v>2636</v>
      </c>
      <c r="P10936" s="16">
        <v>122</v>
      </c>
      <c r="Q10936" s="56" t="str">
        <f>IFERROR(VLOOKUP(P10936,#REF!,2,FALSE),"")</f>
        <v/>
      </c>
      <c r="R10936" s="16">
        <v>1</v>
      </c>
      <c r="S10936" s="57" t="s">
        <v>63</v>
      </c>
      <c r="T10936" s="35" t="s">
        <v>8</v>
      </c>
      <c r="U10936" s="35" t="s">
        <v>64</v>
      </c>
    </row>
    <row r="10937" spans="1:21" ht="15.65" customHeight="1" x14ac:dyDescent="0.35">
      <c r="A10937" s="35" t="s">
        <v>2847</v>
      </c>
      <c r="B10937" s="36" t="s">
        <v>2847</v>
      </c>
      <c r="D10937" s="35" t="s">
        <v>2291</v>
      </c>
      <c r="E10937" s="59">
        <v>2</v>
      </c>
      <c r="F10937" s="57" t="s">
        <v>3521</v>
      </c>
      <c r="H10937" s="16">
        <v>120</v>
      </c>
      <c r="I10937" s="43" t="str">
        <f>IFERROR(VLOOKUP(H10937,#REF!,2,FALSE),"")</f>
        <v/>
      </c>
      <c r="J10937" s="16">
        <v>0.5</v>
      </c>
      <c r="K10937" s="41" t="s">
        <v>2558</v>
      </c>
      <c r="L10937" s="59">
        <v>2</v>
      </c>
      <c r="M10937" s="57" t="s">
        <v>2521</v>
      </c>
      <c r="N10937" s="57" t="s">
        <v>2521</v>
      </c>
      <c r="P10937" s="16">
        <v>121</v>
      </c>
      <c r="Q10937" s="56" t="str">
        <f>IFERROR(VLOOKUP(P10937,#REF!,2,FALSE),"")</f>
        <v/>
      </c>
      <c r="R10937" s="16">
        <v>0.5</v>
      </c>
      <c r="S10937" s="57" t="s">
        <v>63</v>
      </c>
      <c r="T10937" s="35" t="s">
        <v>8</v>
      </c>
      <c r="U10937" s="35" t="s">
        <v>64</v>
      </c>
    </row>
    <row r="10938" spans="1:21" ht="15.65" customHeight="1" x14ac:dyDescent="0.35">
      <c r="A10938" s="35" t="s">
        <v>2847</v>
      </c>
      <c r="B10938" s="36" t="s">
        <v>2847</v>
      </c>
      <c r="D10938" s="35" t="s">
        <v>82</v>
      </c>
      <c r="E10938" s="59">
        <v>1</v>
      </c>
      <c r="F10938" s="29" t="s">
        <v>3486</v>
      </c>
      <c r="H10938" s="16">
        <v>177</v>
      </c>
      <c r="I10938" s="43" t="str">
        <f>IFERROR(VLOOKUP(H10938,#REF!,2,FALSE),"")</f>
        <v/>
      </c>
      <c r="J10938" s="16">
        <v>1</v>
      </c>
      <c r="K10938" s="41" t="s">
        <v>2852</v>
      </c>
      <c r="L10938" s="59">
        <v>1</v>
      </c>
      <c r="M10938" s="57" t="s">
        <v>3738</v>
      </c>
      <c r="N10938" s="57" t="s">
        <v>3738</v>
      </c>
      <c r="P10938" s="16">
        <v>166</v>
      </c>
      <c r="Q10938" s="56" t="str">
        <f>IFERROR(VLOOKUP(P10938,#REF!,2,FALSE),"")</f>
        <v/>
      </c>
      <c r="R10938" s="16">
        <v>0</v>
      </c>
      <c r="S10938" s="57" t="s">
        <v>63</v>
      </c>
      <c r="T10938" s="35" t="s">
        <v>8</v>
      </c>
      <c r="U10938" s="35" t="s">
        <v>81</v>
      </c>
    </row>
    <row r="10939" spans="1:21" ht="15.65" customHeight="1" x14ac:dyDescent="0.35">
      <c r="A10939" s="35" t="s">
        <v>2847</v>
      </c>
      <c r="B10939" s="36" t="s">
        <v>2847</v>
      </c>
      <c r="D10939" s="35" t="s">
        <v>82</v>
      </c>
      <c r="E10939" s="59">
        <v>1</v>
      </c>
      <c r="F10939" s="26" t="s">
        <v>4103</v>
      </c>
      <c r="H10939" s="16">
        <v>179</v>
      </c>
      <c r="I10939" s="43" t="str">
        <f>IFERROR(VLOOKUP(H10939,#REF!,2,FALSE),"")</f>
        <v/>
      </c>
      <c r="J10939" s="27">
        <v>0.5</v>
      </c>
      <c r="K10939" s="41" t="s">
        <v>2852</v>
      </c>
      <c r="L10939" s="59">
        <v>1</v>
      </c>
      <c r="M10939" s="65" t="s">
        <v>2812</v>
      </c>
      <c r="N10939" s="65" t="s">
        <v>2812</v>
      </c>
      <c r="P10939" s="16">
        <v>165</v>
      </c>
      <c r="Q10939" s="56" t="str">
        <f>IFERROR(VLOOKUP(P10939,#REF!,2,FALSE),"")</f>
        <v/>
      </c>
      <c r="R10939" s="16">
        <v>0.5</v>
      </c>
      <c r="S10939" s="57" t="s">
        <v>63</v>
      </c>
      <c r="T10939" s="35" t="s">
        <v>8</v>
      </c>
      <c r="U10939" s="35" t="s">
        <v>81</v>
      </c>
    </row>
    <row r="10940" spans="1:21" ht="15.65" customHeight="1" x14ac:dyDescent="0.35">
      <c r="A10940" s="35" t="s">
        <v>2847</v>
      </c>
      <c r="B10940" s="36" t="s">
        <v>2847</v>
      </c>
      <c r="D10940" s="35" t="s">
        <v>82</v>
      </c>
      <c r="E10940" s="59">
        <v>1</v>
      </c>
      <c r="F10940" s="46" t="s">
        <v>2780</v>
      </c>
      <c r="H10940" s="16">
        <v>205</v>
      </c>
      <c r="I10940" s="43" t="str">
        <f>IFERROR(VLOOKUP(H10940,#REF!,2,FALSE),"")</f>
        <v/>
      </c>
      <c r="J10940" s="16">
        <v>1</v>
      </c>
      <c r="K10940" s="57" t="s">
        <v>2852</v>
      </c>
      <c r="L10940" s="59">
        <v>1</v>
      </c>
      <c r="M10940" s="65" t="s">
        <v>2464</v>
      </c>
      <c r="N10940" s="65" t="s">
        <v>2464</v>
      </c>
      <c r="P10940" s="16">
        <v>187</v>
      </c>
      <c r="Q10940" s="56" t="str">
        <f>IFERROR(VLOOKUP(P10940,#REF!,2,FALSE),"")</f>
        <v/>
      </c>
      <c r="R10940" s="16">
        <v>0</v>
      </c>
      <c r="S10940" s="41" t="s">
        <v>63</v>
      </c>
      <c r="T10940" s="35" t="s">
        <v>74</v>
      </c>
      <c r="U10940" s="35" t="s">
        <v>74</v>
      </c>
    </row>
    <row r="10941" spans="1:21" ht="15.65" customHeight="1" x14ac:dyDescent="0.35">
      <c r="A10941" s="35" t="s">
        <v>2847</v>
      </c>
      <c r="B10941" s="36" t="s">
        <v>2847</v>
      </c>
      <c r="D10941" s="35" t="s">
        <v>82</v>
      </c>
      <c r="E10941" s="59">
        <v>2</v>
      </c>
      <c r="F10941" s="57" t="s">
        <v>3764</v>
      </c>
      <c r="H10941" s="16">
        <v>174</v>
      </c>
      <c r="I10941" s="43" t="str">
        <f>IFERROR(VLOOKUP(H10941,#REF!,2,FALSE),"")</f>
        <v/>
      </c>
      <c r="J10941" s="16">
        <v>0</v>
      </c>
      <c r="K10941" s="41" t="s">
        <v>2852</v>
      </c>
      <c r="L10941" s="59">
        <v>2</v>
      </c>
      <c r="M10941" s="65" t="s">
        <v>639</v>
      </c>
      <c r="N10941" s="65" t="s">
        <v>639</v>
      </c>
      <c r="P10941" s="16">
        <v>163</v>
      </c>
      <c r="Q10941" s="56" t="str">
        <f>IFERROR(VLOOKUP(P10941,#REF!,2,FALSE),"")</f>
        <v/>
      </c>
      <c r="R10941" s="16">
        <v>1</v>
      </c>
      <c r="S10941" s="57" t="s">
        <v>63</v>
      </c>
      <c r="T10941" s="35" t="s">
        <v>8</v>
      </c>
      <c r="U10941" s="35" t="s">
        <v>81</v>
      </c>
    </row>
    <row r="10942" spans="1:21" ht="15.65" customHeight="1" x14ac:dyDescent="0.35">
      <c r="A10942" s="35" t="s">
        <v>2847</v>
      </c>
      <c r="B10942" s="36" t="s">
        <v>2847</v>
      </c>
      <c r="D10942" s="35" t="s">
        <v>82</v>
      </c>
      <c r="E10942" s="59">
        <v>2</v>
      </c>
      <c r="F10942" s="57" t="s">
        <v>3764</v>
      </c>
      <c r="H10942" s="16">
        <v>174</v>
      </c>
      <c r="I10942" s="43" t="str">
        <f>IFERROR(VLOOKUP(H10942,#REF!,2,FALSE),"")</f>
        <v/>
      </c>
      <c r="J10942" s="16">
        <v>1</v>
      </c>
      <c r="K10942" s="41" t="s">
        <v>2852</v>
      </c>
      <c r="L10942" s="59">
        <v>2</v>
      </c>
      <c r="M10942" s="65" t="s">
        <v>2812</v>
      </c>
      <c r="N10942" s="65" t="s">
        <v>2812</v>
      </c>
      <c r="P10942" s="16">
        <v>165</v>
      </c>
      <c r="Q10942" s="56" t="str">
        <f>IFERROR(VLOOKUP(P10942,#REF!,2,FALSE),"")</f>
        <v/>
      </c>
      <c r="R10942" s="16">
        <v>0</v>
      </c>
      <c r="S10942" s="57" t="s">
        <v>63</v>
      </c>
      <c r="T10942" s="35" t="s">
        <v>8</v>
      </c>
      <c r="U10942" s="35" t="s">
        <v>81</v>
      </c>
    </row>
    <row r="10943" spans="1:21" ht="15.65" customHeight="1" x14ac:dyDescent="0.35">
      <c r="A10943" s="35" t="s">
        <v>2847</v>
      </c>
      <c r="B10943" s="36" t="s">
        <v>2847</v>
      </c>
      <c r="D10943" s="35" t="s">
        <v>82</v>
      </c>
      <c r="E10943" s="59">
        <v>3</v>
      </c>
      <c r="F10943" s="30" t="s">
        <v>4112</v>
      </c>
      <c r="H10943" s="16">
        <v>166</v>
      </c>
      <c r="I10943" s="43" t="str">
        <f>IFERROR(VLOOKUP(H10943,#REF!,2,FALSE),"")</f>
        <v/>
      </c>
      <c r="J10943" s="16">
        <v>0.5</v>
      </c>
      <c r="K10943" s="41" t="s">
        <v>2852</v>
      </c>
      <c r="L10943" s="59">
        <v>3</v>
      </c>
      <c r="M10943" s="65" t="s">
        <v>2328</v>
      </c>
      <c r="N10943" s="65" t="s">
        <v>2328</v>
      </c>
      <c r="P10943" s="16">
        <v>156</v>
      </c>
      <c r="Q10943" s="56" t="str">
        <f>IFERROR(VLOOKUP(P10943,#REF!,2,FALSE),"")</f>
        <v/>
      </c>
      <c r="R10943" s="16">
        <v>0.5</v>
      </c>
      <c r="S10943" s="57" t="s">
        <v>63</v>
      </c>
      <c r="T10943" s="35" t="s">
        <v>8</v>
      </c>
      <c r="U10943" s="35" t="s">
        <v>81</v>
      </c>
    </row>
    <row r="10944" spans="1:21" ht="15.65" customHeight="1" x14ac:dyDescent="0.35">
      <c r="A10944" s="35" t="s">
        <v>2847</v>
      </c>
      <c r="B10944" s="36" t="s">
        <v>2847</v>
      </c>
      <c r="D10944" s="35" t="s">
        <v>82</v>
      </c>
      <c r="E10944" s="59">
        <v>3</v>
      </c>
      <c r="F10944" s="29" t="s">
        <v>4068</v>
      </c>
      <c r="H10944" s="16">
        <v>171</v>
      </c>
      <c r="I10944" s="43" t="str">
        <f>IFERROR(VLOOKUP(H10944,#REF!,2,FALSE),"")</f>
        <v/>
      </c>
      <c r="J10944" s="16">
        <v>0.5</v>
      </c>
      <c r="K10944" s="41" t="s">
        <v>2852</v>
      </c>
      <c r="L10944" s="59">
        <v>3</v>
      </c>
      <c r="M10944" s="65" t="s">
        <v>2826</v>
      </c>
      <c r="N10944" s="65" t="s">
        <v>2826</v>
      </c>
      <c r="P10944" s="16">
        <v>163</v>
      </c>
      <c r="Q10944" s="56" t="str">
        <f>IFERROR(VLOOKUP(P10944,#REF!,2,FALSE),"")</f>
        <v/>
      </c>
      <c r="R10944" s="16">
        <v>0.5</v>
      </c>
      <c r="S10944" s="57" t="s">
        <v>63</v>
      </c>
      <c r="T10944" s="35" t="s">
        <v>8</v>
      </c>
      <c r="U10944" s="35" t="s">
        <v>81</v>
      </c>
    </row>
    <row r="10945" spans="1:21" ht="15.65" customHeight="1" x14ac:dyDescent="0.35">
      <c r="A10945" s="35" t="s">
        <v>2847</v>
      </c>
      <c r="B10945" s="36" t="s">
        <v>2847</v>
      </c>
      <c r="D10945" s="35" t="s">
        <v>82</v>
      </c>
      <c r="E10945" s="59">
        <v>3</v>
      </c>
      <c r="F10945" s="57" t="s">
        <v>3770</v>
      </c>
      <c r="H10945" s="16">
        <v>179</v>
      </c>
      <c r="I10945" s="43" t="str">
        <f>IFERROR(VLOOKUP(H10945,#REF!,2,FALSE),"")</f>
        <v/>
      </c>
      <c r="J10945" s="16">
        <v>1</v>
      </c>
      <c r="K10945" s="57" t="s">
        <v>2852</v>
      </c>
      <c r="L10945" s="59">
        <v>3</v>
      </c>
      <c r="M10945" s="57" t="s">
        <v>3762</v>
      </c>
      <c r="N10945" s="57" t="s">
        <v>3762</v>
      </c>
      <c r="P10945" s="16">
        <v>173</v>
      </c>
      <c r="Q10945" s="56" t="str">
        <f>IFERROR(VLOOKUP(P10945,#REF!,2,FALSE),"")</f>
        <v/>
      </c>
      <c r="R10945" s="16">
        <v>0</v>
      </c>
      <c r="S10945" s="41" t="s">
        <v>63</v>
      </c>
      <c r="T10945" s="35" t="s">
        <v>74</v>
      </c>
      <c r="U10945" s="35" t="s">
        <v>74</v>
      </c>
    </row>
    <row r="10946" spans="1:21" ht="15.65" customHeight="1" x14ac:dyDescent="0.35">
      <c r="A10946" s="35" t="s">
        <v>2847</v>
      </c>
      <c r="B10946" s="36" t="s">
        <v>2847</v>
      </c>
      <c r="D10946" s="35" t="s">
        <v>82</v>
      </c>
      <c r="E10946" s="59">
        <v>4</v>
      </c>
      <c r="F10946" s="29" t="s">
        <v>3798</v>
      </c>
      <c r="H10946" s="16">
        <v>160</v>
      </c>
      <c r="I10946" s="43" t="str">
        <f>IFERROR(VLOOKUP(H10946,#REF!,2,FALSE),"")</f>
        <v/>
      </c>
      <c r="J10946" s="16">
        <v>1</v>
      </c>
      <c r="K10946" s="41" t="s">
        <v>2852</v>
      </c>
      <c r="L10946" s="59">
        <v>4</v>
      </c>
      <c r="M10946" s="65" t="s">
        <v>2818</v>
      </c>
      <c r="N10946" s="65" t="s">
        <v>2818</v>
      </c>
      <c r="P10946" s="16">
        <v>152</v>
      </c>
      <c r="Q10946" s="56" t="str">
        <f>IFERROR(VLOOKUP(P10946,#REF!,2,FALSE),"")</f>
        <v/>
      </c>
      <c r="R10946" s="16">
        <v>0</v>
      </c>
      <c r="S10946" s="57" t="s">
        <v>63</v>
      </c>
      <c r="T10946" s="35" t="s">
        <v>8</v>
      </c>
      <c r="U10946" s="35" t="s">
        <v>81</v>
      </c>
    </row>
    <row r="10947" spans="1:21" ht="15.65" customHeight="1" x14ac:dyDescent="0.35">
      <c r="A10947" s="35" t="s">
        <v>2847</v>
      </c>
      <c r="B10947" s="36" t="s">
        <v>2847</v>
      </c>
      <c r="D10947" s="35" t="s">
        <v>82</v>
      </c>
      <c r="E10947" s="59">
        <v>4</v>
      </c>
      <c r="F10947" s="29" t="s">
        <v>3798</v>
      </c>
      <c r="H10947" s="16">
        <v>160</v>
      </c>
      <c r="I10947" s="43" t="str">
        <f>IFERROR(VLOOKUP(H10947,#REF!,2,FALSE),"")</f>
        <v/>
      </c>
      <c r="J10947" s="16">
        <v>0.5</v>
      </c>
      <c r="K10947" s="41" t="s">
        <v>2852</v>
      </c>
      <c r="L10947" s="59">
        <v>4</v>
      </c>
      <c r="M10947" s="65" t="s">
        <v>2328</v>
      </c>
      <c r="N10947" s="65" t="s">
        <v>2328</v>
      </c>
      <c r="P10947" s="16">
        <v>156</v>
      </c>
      <c r="Q10947" s="56" t="str">
        <f>IFERROR(VLOOKUP(P10947,#REF!,2,FALSE),"")</f>
        <v/>
      </c>
      <c r="R10947" s="16">
        <v>0.5</v>
      </c>
      <c r="S10947" s="57" t="s">
        <v>63</v>
      </c>
      <c r="T10947" s="35" t="s">
        <v>8</v>
      </c>
      <c r="U10947" s="35" t="s">
        <v>81</v>
      </c>
    </row>
    <row r="10948" spans="1:21" ht="15.65" customHeight="1" x14ac:dyDescent="0.35">
      <c r="A10948" s="35" t="s">
        <v>2847</v>
      </c>
      <c r="B10948" s="36" t="s">
        <v>2847</v>
      </c>
      <c r="D10948" s="35" t="s">
        <v>82</v>
      </c>
      <c r="E10948" s="59">
        <v>5</v>
      </c>
      <c r="F10948" s="57" t="s">
        <v>3543</v>
      </c>
      <c r="H10948" s="16">
        <v>159</v>
      </c>
      <c r="I10948" s="43" t="str">
        <f>IFERROR(VLOOKUP(H10948,#REF!,2,FALSE),"")</f>
        <v/>
      </c>
      <c r="J10948" s="16">
        <v>0.5</v>
      </c>
      <c r="K10948" s="41" t="s">
        <v>2852</v>
      </c>
      <c r="L10948" s="59">
        <v>5</v>
      </c>
      <c r="M10948" s="57" t="s">
        <v>3677</v>
      </c>
      <c r="N10948" s="57" t="s">
        <v>3677</v>
      </c>
      <c r="P10948" s="16">
        <v>149</v>
      </c>
      <c r="Q10948" s="56" t="str">
        <f>IFERROR(VLOOKUP(P10948,#REF!,2,FALSE),"")</f>
        <v/>
      </c>
      <c r="R10948" s="16">
        <v>0.5</v>
      </c>
      <c r="S10948" s="57" t="s">
        <v>63</v>
      </c>
      <c r="T10948" s="35" t="s">
        <v>8</v>
      </c>
      <c r="U10948" s="35" t="s">
        <v>81</v>
      </c>
    </row>
    <row r="10949" spans="1:21" ht="15.65" customHeight="1" x14ac:dyDescent="0.35">
      <c r="A10949" s="35" t="s">
        <v>2847</v>
      </c>
      <c r="B10949" s="36" t="s">
        <v>2847</v>
      </c>
      <c r="D10949" s="35" t="s">
        <v>82</v>
      </c>
      <c r="E10949" s="59">
        <v>5</v>
      </c>
      <c r="F10949" s="57" t="s">
        <v>3543</v>
      </c>
      <c r="H10949" s="16">
        <v>159</v>
      </c>
      <c r="I10949" s="43" t="str">
        <f>IFERROR(VLOOKUP(H10949,#REF!,2,FALSE),"")</f>
        <v/>
      </c>
      <c r="J10949" s="16">
        <v>1</v>
      </c>
      <c r="K10949" s="41" t="s">
        <v>2852</v>
      </c>
      <c r="L10949" s="59">
        <v>5</v>
      </c>
      <c r="M10949" s="66" t="s">
        <v>2583</v>
      </c>
      <c r="N10949" s="66" t="s">
        <v>2583</v>
      </c>
      <c r="P10949" s="16">
        <v>156</v>
      </c>
      <c r="Q10949" s="56" t="str">
        <f>IFERROR(VLOOKUP(P10949,#REF!,2,FALSE),"")</f>
        <v/>
      </c>
      <c r="R10949" s="16">
        <v>0</v>
      </c>
      <c r="S10949" s="57" t="s">
        <v>63</v>
      </c>
      <c r="T10949" s="35" t="s">
        <v>8</v>
      </c>
      <c r="U10949" s="35" t="s">
        <v>81</v>
      </c>
    </row>
    <row r="10950" spans="1:21" ht="15.65" customHeight="1" x14ac:dyDescent="0.35">
      <c r="A10950" s="35" t="s">
        <v>2847</v>
      </c>
      <c r="B10950" s="36" t="s">
        <v>2847</v>
      </c>
      <c r="D10950" s="35" t="s">
        <v>82</v>
      </c>
      <c r="E10950" s="59">
        <v>6</v>
      </c>
      <c r="F10950" s="46" t="s">
        <v>3488</v>
      </c>
      <c r="H10950" s="16">
        <v>155</v>
      </c>
      <c r="I10950" s="43" t="str">
        <f>IFERROR(VLOOKUP(H10950,#REF!,2,FALSE),"")</f>
        <v/>
      </c>
      <c r="J10950" s="16">
        <v>1</v>
      </c>
      <c r="K10950" s="41" t="s">
        <v>2852</v>
      </c>
      <c r="L10950" s="59">
        <v>6</v>
      </c>
      <c r="M10950" s="67" t="s">
        <v>2703</v>
      </c>
      <c r="N10950" s="67" t="s">
        <v>2703</v>
      </c>
      <c r="P10950" s="16">
        <v>144</v>
      </c>
      <c r="Q10950" s="56" t="str">
        <f>IFERROR(VLOOKUP(P10950,#REF!,2,FALSE),"")</f>
        <v/>
      </c>
      <c r="R10950" s="16">
        <v>0</v>
      </c>
      <c r="S10950" s="57" t="s">
        <v>63</v>
      </c>
      <c r="T10950" s="35" t="s">
        <v>8</v>
      </c>
      <c r="U10950" s="35" t="s">
        <v>81</v>
      </c>
    </row>
    <row r="10951" spans="1:21" ht="15.65" customHeight="1" x14ac:dyDescent="0.35">
      <c r="A10951" s="35" t="s">
        <v>2847</v>
      </c>
      <c r="B10951" s="36" t="s">
        <v>2847</v>
      </c>
      <c r="D10951" s="35" t="s">
        <v>82</v>
      </c>
      <c r="E10951" s="59">
        <v>6</v>
      </c>
      <c r="F10951" s="46" t="s">
        <v>3488</v>
      </c>
      <c r="H10951" s="16">
        <v>155</v>
      </c>
      <c r="I10951" s="43" t="str">
        <f>IFERROR(VLOOKUP(H10951,#REF!,2,FALSE),"")</f>
        <v/>
      </c>
      <c r="J10951" s="16">
        <v>1</v>
      </c>
      <c r="K10951" s="41" t="s">
        <v>2852</v>
      </c>
      <c r="L10951" s="59">
        <v>6</v>
      </c>
      <c r="M10951" s="65" t="s">
        <v>2818</v>
      </c>
      <c r="N10951" s="65" t="s">
        <v>2818</v>
      </c>
      <c r="P10951" s="16">
        <v>152</v>
      </c>
      <c r="Q10951" s="56" t="str">
        <f>IFERROR(VLOOKUP(P10951,#REF!,2,FALSE),"")</f>
        <v/>
      </c>
      <c r="R10951" s="16">
        <v>0</v>
      </c>
      <c r="S10951" s="57" t="s">
        <v>63</v>
      </c>
      <c r="T10951" s="35" t="s">
        <v>8</v>
      </c>
      <c r="U10951" s="35" t="s">
        <v>81</v>
      </c>
    </row>
    <row r="10952" spans="1:21" ht="15.65" customHeight="1" x14ac:dyDescent="0.35">
      <c r="A10952" s="35" t="s">
        <v>2847</v>
      </c>
      <c r="B10952" s="36" t="s">
        <v>2847</v>
      </c>
      <c r="D10952" s="35" t="s">
        <v>82</v>
      </c>
      <c r="E10952" s="59">
        <v>6</v>
      </c>
      <c r="F10952" s="29" t="s">
        <v>3798</v>
      </c>
      <c r="H10952" s="16">
        <v>160</v>
      </c>
      <c r="I10952" s="43" t="str">
        <f>IFERROR(VLOOKUP(H10952,#REF!,2,FALSE),"")</f>
        <v/>
      </c>
      <c r="J10952" s="16">
        <v>0.5</v>
      </c>
      <c r="K10952" s="57" t="s">
        <v>2852</v>
      </c>
      <c r="L10952" s="59">
        <v>6</v>
      </c>
      <c r="M10952" s="65" t="s">
        <v>2328</v>
      </c>
      <c r="N10952" s="65" t="s">
        <v>2328</v>
      </c>
      <c r="P10952" s="16">
        <v>156</v>
      </c>
      <c r="Q10952" s="56" t="str">
        <f>IFERROR(VLOOKUP(P10952,#REF!,2,FALSE),"")</f>
        <v/>
      </c>
      <c r="R10952" s="16">
        <v>0.5</v>
      </c>
      <c r="S10952" s="41" t="s">
        <v>63</v>
      </c>
      <c r="T10952" s="35" t="s">
        <v>74</v>
      </c>
      <c r="U10952" s="35" t="s">
        <v>74</v>
      </c>
    </row>
    <row r="10953" spans="1:21" ht="15.65" customHeight="1" x14ac:dyDescent="0.35">
      <c r="A10953" s="35" t="s">
        <v>2847</v>
      </c>
      <c r="B10953" s="36" t="s">
        <v>2847</v>
      </c>
      <c r="D10953" s="35" t="s">
        <v>82</v>
      </c>
      <c r="E10953" s="59">
        <v>7</v>
      </c>
      <c r="F10953" s="66" t="s">
        <v>3419</v>
      </c>
      <c r="H10953" s="16">
        <v>141</v>
      </c>
      <c r="I10953" s="43" t="str">
        <f>IFERROR(VLOOKUP(H10953,#REF!,2,FALSE),"")</f>
        <v/>
      </c>
      <c r="J10953" s="16">
        <v>1</v>
      </c>
      <c r="K10953" s="41" t="s">
        <v>2852</v>
      </c>
      <c r="L10953" s="59">
        <v>7</v>
      </c>
      <c r="M10953" s="57" t="s">
        <v>3745</v>
      </c>
      <c r="N10953" s="57" t="s">
        <v>3745</v>
      </c>
      <c r="P10953" s="16" t="s">
        <v>1002</v>
      </c>
      <c r="Q10953" s="56" t="str">
        <f>IFERROR(VLOOKUP(P10953,#REF!,2,FALSE),"")</f>
        <v/>
      </c>
      <c r="R10953" s="16">
        <v>0</v>
      </c>
      <c r="S10953" s="57" t="s">
        <v>63</v>
      </c>
      <c r="T10953" s="35" t="s">
        <v>8</v>
      </c>
      <c r="U10953" s="35" t="s">
        <v>81</v>
      </c>
    </row>
    <row r="10954" spans="1:21" ht="15.65" customHeight="1" x14ac:dyDescent="0.35">
      <c r="A10954" s="35" t="s">
        <v>2847</v>
      </c>
      <c r="B10954" s="36" t="s">
        <v>2847</v>
      </c>
      <c r="D10954" s="35" t="s">
        <v>82</v>
      </c>
      <c r="E10954" s="59">
        <v>7</v>
      </c>
      <c r="F10954" s="57" t="s">
        <v>3543</v>
      </c>
      <c r="H10954" s="16">
        <v>159</v>
      </c>
      <c r="I10954" s="43" t="str">
        <f>IFERROR(VLOOKUP(H10954,#REF!,2,FALSE),"")</f>
        <v/>
      </c>
      <c r="J10954" s="16">
        <v>0.5</v>
      </c>
      <c r="K10954" s="57" t="s">
        <v>2852</v>
      </c>
      <c r="L10954" s="59">
        <v>7</v>
      </c>
      <c r="M10954" s="65" t="s">
        <v>2812</v>
      </c>
      <c r="N10954" s="65" t="s">
        <v>2812</v>
      </c>
      <c r="P10954" s="16">
        <v>165</v>
      </c>
      <c r="Q10954" s="56" t="str">
        <f>IFERROR(VLOOKUP(P10954,#REF!,2,FALSE),"")</f>
        <v/>
      </c>
      <c r="R10954" s="16">
        <v>0.5</v>
      </c>
      <c r="S10954" s="41" t="s">
        <v>63</v>
      </c>
      <c r="T10954" s="35" t="s">
        <v>74</v>
      </c>
      <c r="U10954" s="35" t="s">
        <v>74</v>
      </c>
    </row>
    <row r="10955" spans="1:21" ht="15.65" customHeight="1" x14ac:dyDescent="0.35">
      <c r="A10955" s="35" t="s">
        <v>2847</v>
      </c>
      <c r="B10955" s="36" t="s">
        <v>2847</v>
      </c>
      <c r="D10955" s="35" t="s">
        <v>82</v>
      </c>
      <c r="E10955" s="59">
        <v>7</v>
      </c>
      <c r="F10955" s="46" t="s">
        <v>4069</v>
      </c>
      <c r="H10955" s="16">
        <v>155</v>
      </c>
      <c r="I10955" s="43" t="str">
        <f>IFERROR(VLOOKUP(H10955,#REF!,2,FALSE),"")</f>
        <v/>
      </c>
      <c r="J10955" s="16">
        <v>0</v>
      </c>
      <c r="K10955" s="41" t="s">
        <v>2852</v>
      </c>
      <c r="L10955" s="59">
        <v>7</v>
      </c>
      <c r="M10955" s="57" t="s">
        <v>3766</v>
      </c>
      <c r="N10955" s="57" t="s">
        <v>3766</v>
      </c>
      <c r="P10955" s="16">
        <v>152</v>
      </c>
      <c r="Q10955" s="56" t="str">
        <f>IFERROR(VLOOKUP(P10955,#REF!,2,FALSE),"")</f>
        <v/>
      </c>
      <c r="R10955" s="16">
        <v>1</v>
      </c>
      <c r="S10955" s="57" t="s">
        <v>63</v>
      </c>
      <c r="T10955" s="35" t="s">
        <v>8</v>
      </c>
      <c r="U10955" s="35" t="s">
        <v>81</v>
      </c>
    </row>
    <row r="10956" spans="1:21" ht="15.65" customHeight="1" x14ac:dyDescent="0.35">
      <c r="A10956" s="35" t="s">
        <v>2847</v>
      </c>
      <c r="B10956" s="36" t="s">
        <v>2847</v>
      </c>
      <c r="D10956" s="35" t="s">
        <v>82</v>
      </c>
      <c r="E10956" s="59">
        <v>8</v>
      </c>
      <c r="F10956" s="46" t="s">
        <v>4132</v>
      </c>
      <c r="H10956" s="85" t="s">
        <v>1002</v>
      </c>
      <c r="I10956" s="43" t="str">
        <f>IFERROR(VLOOKUP(H10956,#REF!,2,FALSE),"")</f>
        <v/>
      </c>
      <c r="J10956" s="16">
        <v>1</v>
      </c>
      <c r="K10956" s="41" t="s">
        <v>2852</v>
      </c>
      <c r="L10956" s="59">
        <v>8</v>
      </c>
      <c r="M10956" s="57" t="s">
        <v>3745</v>
      </c>
      <c r="N10956" s="57" t="s">
        <v>3745</v>
      </c>
      <c r="P10956" s="43" t="s">
        <v>1002</v>
      </c>
      <c r="Q10956" s="56" t="str">
        <f>IFERROR(VLOOKUP(P10956,#REF!,2,FALSE),"")</f>
        <v/>
      </c>
      <c r="R10956" s="16">
        <v>0</v>
      </c>
      <c r="S10956" s="57" t="s">
        <v>63</v>
      </c>
      <c r="T10956" s="35" t="s">
        <v>8</v>
      </c>
      <c r="U10956" s="35" t="s">
        <v>81</v>
      </c>
    </row>
    <row r="10957" spans="1:21" ht="15.65" customHeight="1" x14ac:dyDescent="0.35">
      <c r="A10957" s="35" t="s">
        <v>2847</v>
      </c>
      <c r="B10957" s="36" t="s">
        <v>2847</v>
      </c>
      <c r="D10957" s="35" t="s">
        <v>82</v>
      </c>
      <c r="E10957" s="59">
        <v>8</v>
      </c>
      <c r="F10957" s="66" t="s">
        <v>3403</v>
      </c>
      <c r="H10957" s="16">
        <v>141</v>
      </c>
      <c r="I10957" s="43" t="str">
        <f>IFERROR(VLOOKUP(H10957,#REF!,2,FALSE),"")</f>
        <v/>
      </c>
      <c r="J10957" s="16">
        <v>0.5</v>
      </c>
      <c r="K10957" s="41" t="s">
        <v>2852</v>
      </c>
      <c r="L10957" s="59">
        <v>8</v>
      </c>
      <c r="M10957" s="65" t="s">
        <v>2331</v>
      </c>
      <c r="N10957" s="65" t="s">
        <v>2331</v>
      </c>
      <c r="P10957" s="16">
        <v>138</v>
      </c>
      <c r="Q10957" s="56" t="str">
        <f>IFERROR(VLOOKUP(P10957,#REF!,2,FALSE),"")</f>
        <v/>
      </c>
      <c r="R10957" s="16">
        <v>0.5</v>
      </c>
      <c r="S10957" s="57" t="s">
        <v>63</v>
      </c>
      <c r="T10957" s="35" t="s">
        <v>8</v>
      </c>
      <c r="U10957" s="35" t="s">
        <v>81</v>
      </c>
    </row>
    <row r="10958" spans="1:21" ht="15.65" customHeight="1" x14ac:dyDescent="0.35">
      <c r="A10958" s="35" t="s">
        <v>2847</v>
      </c>
      <c r="B10958" s="36" t="s">
        <v>2847</v>
      </c>
      <c r="D10958" s="35" t="s">
        <v>82</v>
      </c>
      <c r="E10958" s="59">
        <v>9</v>
      </c>
      <c r="F10958" s="26" t="s">
        <v>4146</v>
      </c>
      <c r="H10958" s="16">
        <v>140</v>
      </c>
      <c r="I10958" s="43" t="str">
        <f>IFERROR(VLOOKUP(H10958,#REF!,2,FALSE),"")</f>
        <v/>
      </c>
      <c r="J10958" s="16">
        <v>0</v>
      </c>
      <c r="K10958" s="41" t="s">
        <v>2852</v>
      </c>
      <c r="L10958" s="59">
        <v>9</v>
      </c>
      <c r="M10958" s="65" t="s">
        <v>2332</v>
      </c>
      <c r="N10958" s="65" t="s">
        <v>2332</v>
      </c>
      <c r="P10958" s="16">
        <v>138</v>
      </c>
      <c r="Q10958" s="56" t="str">
        <f>IFERROR(VLOOKUP(P10958,#REF!,2,FALSE),"")</f>
        <v/>
      </c>
      <c r="R10958" s="16">
        <v>1</v>
      </c>
      <c r="S10958" s="57" t="s">
        <v>63</v>
      </c>
      <c r="T10958" s="35" t="s">
        <v>8</v>
      </c>
      <c r="U10958" s="35" t="s">
        <v>81</v>
      </c>
    </row>
    <row r="10959" spans="1:21" ht="15.65" customHeight="1" x14ac:dyDescent="0.35">
      <c r="A10959" s="35" t="s">
        <v>2847</v>
      </c>
      <c r="B10959" s="36" t="s">
        <v>2847</v>
      </c>
      <c r="D10959" s="35" t="s">
        <v>82</v>
      </c>
      <c r="E10959" s="59">
        <v>9</v>
      </c>
      <c r="F10959" s="66" t="s">
        <v>3401</v>
      </c>
      <c r="H10959" s="16">
        <v>143</v>
      </c>
      <c r="I10959" s="43" t="str">
        <f>IFERROR(VLOOKUP(H10959,#REF!,2,FALSE),"")</f>
        <v/>
      </c>
      <c r="J10959" s="16">
        <v>1</v>
      </c>
      <c r="K10959" s="41" t="s">
        <v>2852</v>
      </c>
      <c r="L10959" s="59">
        <v>9</v>
      </c>
      <c r="M10959" s="57" t="s">
        <v>3677</v>
      </c>
      <c r="N10959" s="57" t="s">
        <v>3677</v>
      </c>
      <c r="P10959" s="16">
        <v>149</v>
      </c>
      <c r="Q10959" s="56" t="str">
        <f>IFERROR(VLOOKUP(P10959,#REF!,2,FALSE),"")</f>
        <v/>
      </c>
      <c r="R10959" s="16">
        <v>0</v>
      </c>
      <c r="S10959" s="57" t="s">
        <v>63</v>
      </c>
      <c r="T10959" s="35" t="s">
        <v>8</v>
      </c>
      <c r="U10959" s="35" t="s">
        <v>81</v>
      </c>
    </row>
    <row r="10960" spans="1:21" ht="15.65" customHeight="1" x14ac:dyDescent="0.35">
      <c r="A10960" s="35" t="s">
        <v>2847</v>
      </c>
      <c r="B10960" s="36" t="s">
        <v>2847</v>
      </c>
      <c r="D10960" s="35" t="s">
        <v>82</v>
      </c>
      <c r="E10960" s="59">
        <v>10</v>
      </c>
      <c r="F10960" s="30" t="s">
        <v>4088</v>
      </c>
      <c r="H10960" s="16">
        <v>136</v>
      </c>
      <c r="I10960" s="43" t="str">
        <f>IFERROR(VLOOKUP(H10960,#REF!,2,FALSE),"")</f>
        <v/>
      </c>
      <c r="J10960" s="16">
        <v>0</v>
      </c>
      <c r="K10960" s="41" t="s">
        <v>2852</v>
      </c>
      <c r="L10960" s="59">
        <v>10</v>
      </c>
      <c r="M10960" s="60" t="s">
        <v>343</v>
      </c>
      <c r="N10960" s="60" t="s">
        <v>343</v>
      </c>
      <c r="P10960" s="16">
        <v>127</v>
      </c>
      <c r="Q10960" s="56" t="str">
        <f>IFERROR(VLOOKUP(P10960,#REF!,2,FALSE),"")</f>
        <v/>
      </c>
      <c r="R10960" s="16">
        <v>1</v>
      </c>
      <c r="S10960" s="57" t="s">
        <v>63</v>
      </c>
      <c r="T10960" s="35" t="s">
        <v>8</v>
      </c>
      <c r="U10960" s="35" t="s">
        <v>81</v>
      </c>
    </row>
    <row r="10961" spans="1:21" ht="15.65" customHeight="1" x14ac:dyDescent="0.35">
      <c r="A10961" s="35" t="s">
        <v>2847</v>
      </c>
      <c r="B10961" s="36" t="s">
        <v>2847</v>
      </c>
      <c r="D10961" s="35" t="s">
        <v>82</v>
      </c>
      <c r="E10961" s="59">
        <v>10</v>
      </c>
      <c r="F10961" s="66" t="s">
        <v>3403</v>
      </c>
      <c r="H10961" s="16">
        <v>141</v>
      </c>
      <c r="I10961" s="43" t="str">
        <f>IFERROR(VLOOKUP(H10961,#REF!,2,FALSE),"")</f>
        <v/>
      </c>
      <c r="J10961" s="16">
        <v>0.5</v>
      </c>
      <c r="K10961" s="41" t="s">
        <v>2852</v>
      </c>
      <c r="L10961" s="59">
        <v>10</v>
      </c>
      <c r="M10961" s="67" t="s">
        <v>2703</v>
      </c>
      <c r="N10961" s="67" t="s">
        <v>2703</v>
      </c>
      <c r="P10961" s="16">
        <v>146</v>
      </c>
      <c r="Q10961" s="56" t="str">
        <f>IFERROR(VLOOKUP(P10961,#REF!,2,FALSE),"")</f>
        <v/>
      </c>
      <c r="R10961" s="16">
        <v>0.5</v>
      </c>
      <c r="S10961" s="57" t="s">
        <v>63</v>
      </c>
      <c r="T10961" s="35" t="s">
        <v>8</v>
      </c>
      <c r="U10961" s="35" t="s">
        <v>81</v>
      </c>
    </row>
    <row r="10962" spans="1:21" ht="15.65" customHeight="1" x14ac:dyDescent="0.35">
      <c r="A10962" s="35" t="s">
        <v>2847</v>
      </c>
      <c r="B10962" s="36" t="s">
        <v>2847</v>
      </c>
      <c r="D10962" s="35" t="s">
        <v>82</v>
      </c>
      <c r="E10962" s="59">
        <v>11</v>
      </c>
      <c r="F10962" s="46" t="s">
        <v>3552</v>
      </c>
      <c r="H10962" s="16">
        <v>135</v>
      </c>
      <c r="I10962" s="43" t="str">
        <f>IFERROR(VLOOKUP(H10962,#REF!,2,FALSE),"")</f>
        <v/>
      </c>
      <c r="J10962" s="16">
        <v>0.5</v>
      </c>
      <c r="K10962" s="41" t="s">
        <v>2852</v>
      </c>
      <c r="L10962" s="59">
        <v>11</v>
      </c>
      <c r="M10962" s="65" t="s">
        <v>2329</v>
      </c>
      <c r="N10962" s="65" t="s">
        <v>2329</v>
      </c>
      <c r="P10962" s="16">
        <v>126</v>
      </c>
      <c r="Q10962" s="56" t="str">
        <f>IFERROR(VLOOKUP(P10962,#REF!,2,FALSE),"")</f>
        <v/>
      </c>
      <c r="R10962" s="16">
        <v>0.5</v>
      </c>
      <c r="S10962" s="57" t="s">
        <v>63</v>
      </c>
      <c r="T10962" s="35" t="s">
        <v>8</v>
      </c>
      <c r="U10962" s="35" t="s">
        <v>81</v>
      </c>
    </row>
    <row r="10963" spans="1:21" ht="15.65" customHeight="1" x14ac:dyDescent="0.35">
      <c r="A10963" s="35" t="s">
        <v>2847</v>
      </c>
      <c r="B10963" s="36" t="s">
        <v>2847</v>
      </c>
      <c r="D10963" s="35" t="s">
        <v>82</v>
      </c>
      <c r="E10963" s="59">
        <v>11</v>
      </c>
      <c r="F10963" s="66" t="s">
        <v>3419</v>
      </c>
      <c r="H10963" s="16">
        <v>141</v>
      </c>
      <c r="I10963" s="43" t="str">
        <f>IFERROR(VLOOKUP(H10963,#REF!,2,FALSE),"")</f>
        <v/>
      </c>
      <c r="J10963" s="16">
        <v>1</v>
      </c>
      <c r="K10963" s="41" t="s">
        <v>2852</v>
      </c>
      <c r="L10963" s="59">
        <v>11</v>
      </c>
      <c r="M10963" s="65" t="s">
        <v>2331</v>
      </c>
      <c r="N10963" s="65" t="s">
        <v>2331</v>
      </c>
      <c r="P10963" s="16">
        <v>138</v>
      </c>
      <c r="Q10963" s="56" t="str">
        <f>IFERROR(VLOOKUP(P10963,#REF!,2,FALSE),"")</f>
        <v/>
      </c>
      <c r="R10963" s="16">
        <v>0</v>
      </c>
      <c r="S10963" s="57" t="s">
        <v>63</v>
      </c>
      <c r="T10963" s="35" t="s">
        <v>8</v>
      </c>
      <c r="U10963" s="35" t="s">
        <v>81</v>
      </c>
    </row>
    <row r="10964" spans="1:21" ht="15.65" customHeight="1" x14ac:dyDescent="0.35">
      <c r="A10964" s="35" t="s">
        <v>2847</v>
      </c>
      <c r="B10964" s="36" t="s">
        <v>2847</v>
      </c>
      <c r="D10964" s="35" t="s">
        <v>82</v>
      </c>
      <c r="E10964" s="59">
        <v>12</v>
      </c>
      <c r="F10964" s="30" t="s">
        <v>4095</v>
      </c>
      <c r="H10964" s="16">
        <v>130</v>
      </c>
      <c r="I10964" s="43" t="str">
        <f>IFERROR(VLOOKUP(H10964,#REF!,2,FALSE),"")</f>
        <v/>
      </c>
      <c r="J10964" s="16">
        <v>0.5</v>
      </c>
      <c r="K10964" s="41" t="s">
        <v>2852</v>
      </c>
      <c r="L10964" s="59">
        <v>12</v>
      </c>
      <c r="M10964" s="65" t="s">
        <v>2590</v>
      </c>
      <c r="N10964" s="65" t="s">
        <v>2590</v>
      </c>
      <c r="P10964" s="16">
        <v>125</v>
      </c>
      <c r="Q10964" s="56" t="str">
        <f>IFERROR(VLOOKUP(P10964,#REF!,2,FALSE),"")</f>
        <v/>
      </c>
      <c r="R10964" s="16">
        <v>0.5</v>
      </c>
      <c r="S10964" s="57" t="s">
        <v>63</v>
      </c>
      <c r="T10964" s="35" t="s">
        <v>8</v>
      </c>
      <c r="U10964" s="35" t="s">
        <v>81</v>
      </c>
    </row>
    <row r="10965" spans="1:21" ht="15.65" customHeight="1" x14ac:dyDescent="0.35">
      <c r="A10965" s="35" t="s">
        <v>2847</v>
      </c>
      <c r="B10965" s="36" t="s">
        <v>2847</v>
      </c>
      <c r="D10965" s="35" t="s">
        <v>82</v>
      </c>
      <c r="E10965" s="59">
        <v>12</v>
      </c>
      <c r="F10965" s="29" t="s">
        <v>4082</v>
      </c>
      <c r="H10965" s="16">
        <v>130</v>
      </c>
      <c r="I10965" s="43" t="str">
        <f>IFERROR(VLOOKUP(H10965,#REF!,2,FALSE),"")</f>
        <v/>
      </c>
      <c r="J10965" s="16">
        <v>1</v>
      </c>
      <c r="K10965" s="57" t="s">
        <v>2852</v>
      </c>
      <c r="L10965" s="59">
        <v>12</v>
      </c>
      <c r="M10965" s="65" t="s">
        <v>2329</v>
      </c>
      <c r="N10965" s="65" t="s">
        <v>2329</v>
      </c>
      <c r="P10965" s="16">
        <v>126</v>
      </c>
      <c r="Q10965" s="56" t="str">
        <f>IFERROR(VLOOKUP(P10965,#REF!,2,FALSE),"")</f>
        <v/>
      </c>
      <c r="R10965" s="16">
        <v>0</v>
      </c>
      <c r="S10965" s="41" t="s">
        <v>63</v>
      </c>
      <c r="T10965" s="35" t="s">
        <v>74</v>
      </c>
      <c r="U10965" s="35" t="s">
        <v>74</v>
      </c>
    </row>
    <row r="10966" spans="1:21" ht="15.65" customHeight="1" x14ac:dyDescent="0.35">
      <c r="A10966" s="35" t="s">
        <v>2847</v>
      </c>
      <c r="B10966" s="36" t="s">
        <v>2847</v>
      </c>
      <c r="D10966" s="35" t="s">
        <v>82</v>
      </c>
      <c r="E10966" s="59">
        <v>12</v>
      </c>
      <c r="F10966" s="66" t="s">
        <v>3429</v>
      </c>
      <c r="H10966" s="16">
        <v>137</v>
      </c>
      <c r="I10966" s="43" t="str">
        <f>IFERROR(VLOOKUP(H10966,#REF!,2,FALSE),"")</f>
        <v/>
      </c>
      <c r="J10966" s="16">
        <v>0</v>
      </c>
      <c r="K10966" s="41" t="s">
        <v>2852</v>
      </c>
      <c r="L10966" s="59">
        <v>12</v>
      </c>
      <c r="M10966" s="65" t="s">
        <v>2332</v>
      </c>
      <c r="N10966" s="65" t="s">
        <v>2332</v>
      </c>
      <c r="P10966" s="16">
        <v>138</v>
      </c>
      <c r="Q10966" s="56" t="str">
        <f>IFERROR(VLOOKUP(P10966,#REF!,2,FALSE),"")</f>
        <v/>
      </c>
      <c r="R10966" s="16">
        <v>1</v>
      </c>
      <c r="S10966" s="57" t="s">
        <v>63</v>
      </c>
      <c r="T10966" s="35" t="s">
        <v>8</v>
      </c>
      <c r="U10966" s="35" t="s">
        <v>81</v>
      </c>
    </row>
    <row r="10967" spans="1:21" ht="15.65" customHeight="1" x14ac:dyDescent="0.35">
      <c r="A10967" s="35" t="s">
        <v>2847</v>
      </c>
      <c r="B10967" s="36" t="s">
        <v>2847</v>
      </c>
      <c r="D10967" s="35" t="s">
        <v>82</v>
      </c>
      <c r="E10967" s="59">
        <v>13</v>
      </c>
      <c r="F10967" s="46" t="s">
        <v>3552</v>
      </c>
      <c r="H10967" s="16">
        <v>135</v>
      </c>
      <c r="I10967" s="43" t="str">
        <f>IFERROR(VLOOKUP(H10967,#REF!,2,FALSE),"")</f>
        <v/>
      </c>
      <c r="J10967" s="16">
        <v>0.5</v>
      </c>
      <c r="K10967" s="41" t="s">
        <v>2852</v>
      </c>
      <c r="L10967" s="59">
        <v>13</v>
      </c>
      <c r="M10967" s="67" t="s">
        <v>2336</v>
      </c>
      <c r="N10967" s="67" t="s">
        <v>2336</v>
      </c>
      <c r="P10967" s="16">
        <v>133</v>
      </c>
      <c r="Q10967" s="56" t="str">
        <f>IFERROR(VLOOKUP(P10967,#REF!,2,FALSE),"")</f>
        <v/>
      </c>
      <c r="R10967" s="16">
        <v>0.5</v>
      </c>
      <c r="S10967" s="57" t="s">
        <v>63</v>
      </c>
      <c r="T10967" s="35" t="s">
        <v>8</v>
      </c>
      <c r="U10967" s="35" t="s">
        <v>81</v>
      </c>
    </row>
    <row r="10968" spans="1:21" ht="15.65" customHeight="1" x14ac:dyDescent="0.35">
      <c r="A10968" s="35" t="s">
        <v>2847</v>
      </c>
      <c r="B10968" s="36" t="s">
        <v>2847</v>
      </c>
      <c r="D10968" s="35" t="s">
        <v>82</v>
      </c>
      <c r="E10968" s="59">
        <v>13</v>
      </c>
      <c r="F10968" s="26" t="s">
        <v>4076</v>
      </c>
      <c r="H10968" s="16">
        <v>121</v>
      </c>
      <c r="I10968" s="43" t="str">
        <f>IFERROR(VLOOKUP(H10968,#REF!,2,FALSE),"")</f>
        <v/>
      </c>
      <c r="J10968" s="16">
        <v>0.5</v>
      </c>
      <c r="K10968" s="57" t="s">
        <v>2852</v>
      </c>
      <c r="L10968" s="59">
        <v>13</v>
      </c>
      <c r="M10968" s="65" t="s">
        <v>2338</v>
      </c>
      <c r="N10968" s="65" t="s">
        <v>2338</v>
      </c>
      <c r="P10968" s="16">
        <v>116</v>
      </c>
      <c r="Q10968" s="56" t="str">
        <f>IFERROR(VLOOKUP(P10968,#REF!,2,FALSE),"")</f>
        <v/>
      </c>
      <c r="R10968" s="16">
        <v>0.5</v>
      </c>
      <c r="S10968" s="41" t="s">
        <v>63</v>
      </c>
      <c r="T10968" s="35" t="s">
        <v>74</v>
      </c>
      <c r="U10968" s="35" t="s">
        <v>74</v>
      </c>
    </row>
    <row r="10969" spans="1:21" ht="15.65" customHeight="1" x14ac:dyDescent="0.35">
      <c r="A10969" s="35" t="s">
        <v>2847</v>
      </c>
      <c r="B10969" s="36" t="s">
        <v>2847</v>
      </c>
      <c r="D10969" s="35" t="s">
        <v>82</v>
      </c>
      <c r="E10969" s="59">
        <v>13</v>
      </c>
      <c r="F10969" s="30" t="s">
        <v>4084</v>
      </c>
      <c r="H10969" s="85" t="s">
        <v>1002</v>
      </c>
      <c r="I10969" s="43" t="str">
        <f>IFERROR(VLOOKUP(H10969,#REF!,2,FALSE),"")</f>
        <v/>
      </c>
      <c r="J10969" s="16">
        <v>1</v>
      </c>
      <c r="K10969" s="41" t="s">
        <v>2852</v>
      </c>
      <c r="L10969" s="59">
        <v>13</v>
      </c>
      <c r="M10969" s="65" t="s">
        <v>1549</v>
      </c>
      <c r="N10969" s="65" t="s">
        <v>1549</v>
      </c>
      <c r="P10969" s="43" t="s">
        <v>1002</v>
      </c>
      <c r="Q10969" s="56" t="str">
        <f>IFERROR(VLOOKUP(P10969,#REF!,2,FALSE),"")</f>
        <v/>
      </c>
      <c r="R10969" s="16">
        <v>0</v>
      </c>
      <c r="S10969" s="57" t="s">
        <v>63</v>
      </c>
      <c r="T10969" s="35" t="s">
        <v>8</v>
      </c>
      <c r="U10969" s="35" t="s">
        <v>81</v>
      </c>
    </row>
    <row r="10970" spans="1:21" ht="15.65" customHeight="1" x14ac:dyDescent="0.35">
      <c r="A10970" s="35" t="s">
        <v>2847</v>
      </c>
      <c r="B10970" s="36" t="s">
        <v>2847</v>
      </c>
      <c r="D10970" s="35" t="s">
        <v>82</v>
      </c>
      <c r="E10970" s="59">
        <v>14</v>
      </c>
      <c r="F10970" s="66" t="s">
        <v>3691</v>
      </c>
      <c r="H10970" s="16">
        <v>121</v>
      </c>
      <c r="I10970" s="43" t="str">
        <f>IFERROR(VLOOKUP(H10970,#REF!,2,FALSE),"")</f>
        <v/>
      </c>
      <c r="J10970" s="16">
        <v>0</v>
      </c>
      <c r="K10970" s="41" t="s">
        <v>2852</v>
      </c>
      <c r="L10970" s="59">
        <v>14</v>
      </c>
      <c r="M10970" s="67" t="s">
        <v>2636</v>
      </c>
      <c r="N10970" s="67" t="s">
        <v>2636</v>
      </c>
      <c r="P10970" s="16">
        <v>122</v>
      </c>
      <c r="Q10970" s="56" t="str">
        <f>IFERROR(VLOOKUP(P10970,#REF!,2,FALSE),"")</f>
        <v/>
      </c>
      <c r="R10970" s="16">
        <v>1</v>
      </c>
      <c r="S10970" s="57" t="s">
        <v>63</v>
      </c>
      <c r="T10970" s="35" t="s">
        <v>8</v>
      </c>
      <c r="U10970" s="35" t="s">
        <v>81</v>
      </c>
    </row>
    <row r="10971" spans="1:21" ht="15.65" customHeight="1" x14ac:dyDescent="0.35">
      <c r="A10971" s="35" t="s">
        <v>2847</v>
      </c>
      <c r="B10971" s="36" t="s">
        <v>2847</v>
      </c>
      <c r="D10971" s="35" t="s">
        <v>82</v>
      </c>
      <c r="E10971" s="59">
        <v>14</v>
      </c>
      <c r="F10971" s="29" t="s">
        <v>4082</v>
      </c>
      <c r="H10971" s="16">
        <v>130</v>
      </c>
      <c r="I10971" s="43" t="str">
        <f>IFERROR(VLOOKUP(H10971,#REF!,2,FALSE),"")</f>
        <v/>
      </c>
      <c r="J10971" s="16">
        <v>1</v>
      </c>
      <c r="K10971" s="41" t="s">
        <v>2852</v>
      </c>
      <c r="L10971" s="59">
        <v>14</v>
      </c>
      <c r="M10971" s="65" t="s">
        <v>2329</v>
      </c>
      <c r="N10971" s="65" t="s">
        <v>2329</v>
      </c>
      <c r="P10971" s="16">
        <v>126</v>
      </c>
      <c r="Q10971" s="56" t="str">
        <f>IFERROR(VLOOKUP(P10971,#REF!,2,FALSE),"")</f>
        <v/>
      </c>
      <c r="R10971" s="16">
        <v>0</v>
      </c>
      <c r="S10971" s="57" t="s">
        <v>63</v>
      </c>
      <c r="T10971" s="35" t="s">
        <v>8</v>
      </c>
      <c r="U10971" s="35" t="s">
        <v>81</v>
      </c>
    </row>
    <row r="10972" spans="1:21" ht="15.65" customHeight="1" x14ac:dyDescent="0.35">
      <c r="A10972" s="35" t="s">
        <v>2847</v>
      </c>
      <c r="B10972" s="36" t="s">
        <v>2847</v>
      </c>
      <c r="D10972" s="35" t="s">
        <v>82</v>
      </c>
      <c r="E10972" s="59">
        <v>15</v>
      </c>
      <c r="F10972" s="66" t="s">
        <v>3691</v>
      </c>
      <c r="H10972" s="16">
        <v>121</v>
      </c>
      <c r="I10972" s="43" t="str">
        <f>IFERROR(VLOOKUP(H10972,#REF!,2,FALSE),"")</f>
        <v/>
      </c>
      <c r="J10972" s="16">
        <v>0</v>
      </c>
      <c r="K10972" s="41" t="s">
        <v>2852</v>
      </c>
      <c r="L10972" s="59">
        <v>15</v>
      </c>
      <c r="M10972" s="65" t="s">
        <v>2590</v>
      </c>
      <c r="N10972" s="65" t="s">
        <v>2590</v>
      </c>
      <c r="P10972" s="16">
        <v>125</v>
      </c>
      <c r="Q10972" s="56" t="str">
        <f>IFERROR(VLOOKUP(P10972,#REF!,2,FALSE),"")</f>
        <v/>
      </c>
      <c r="R10972" s="16">
        <v>1</v>
      </c>
      <c r="S10972" s="57" t="s">
        <v>63</v>
      </c>
      <c r="T10972" s="35" t="s">
        <v>8</v>
      </c>
      <c r="U10972" s="35" t="s">
        <v>81</v>
      </c>
    </row>
    <row r="10973" spans="1:21" ht="15.65" customHeight="1" x14ac:dyDescent="0.35">
      <c r="A10973" s="35" t="s">
        <v>2847</v>
      </c>
      <c r="B10973" s="36" t="s">
        <v>2847</v>
      </c>
      <c r="D10973" s="35" t="s">
        <v>82</v>
      </c>
      <c r="E10973" s="59">
        <v>15</v>
      </c>
      <c r="F10973" s="66" t="s">
        <v>3399</v>
      </c>
      <c r="H10973" s="16">
        <v>119</v>
      </c>
      <c r="I10973" s="43" t="str">
        <f>IFERROR(VLOOKUP(H10973,#REF!,2,FALSE),"")</f>
        <v/>
      </c>
      <c r="J10973" s="16">
        <v>1</v>
      </c>
      <c r="K10973" s="41" t="s">
        <v>2852</v>
      </c>
      <c r="L10973" s="59">
        <v>15</v>
      </c>
      <c r="M10973" s="67" t="s">
        <v>2376</v>
      </c>
      <c r="N10973" s="67" t="s">
        <v>2376</v>
      </c>
      <c r="P10973" s="16">
        <v>80</v>
      </c>
      <c r="Q10973" s="56" t="str">
        <f>IFERROR(VLOOKUP(P10973,#REF!,2,FALSE),"")</f>
        <v/>
      </c>
      <c r="R10973" s="16">
        <v>0</v>
      </c>
      <c r="S10973" s="57" t="s">
        <v>63</v>
      </c>
      <c r="T10973" s="35" t="s">
        <v>8</v>
      </c>
      <c r="U10973" s="35" t="s">
        <v>81</v>
      </c>
    </row>
    <row r="10974" spans="1:21" ht="15.65" customHeight="1" x14ac:dyDescent="0.35">
      <c r="A10974" s="35" t="s">
        <v>2847</v>
      </c>
      <c r="B10974" s="36" t="s">
        <v>2847</v>
      </c>
      <c r="D10974" s="35" t="s">
        <v>82</v>
      </c>
      <c r="E10974" s="59">
        <v>16</v>
      </c>
      <c r="F10974" s="57" t="s">
        <v>3404</v>
      </c>
      <c r="H10974" s="16">
        <v>119</v>
      </c>
      <c r="I10974" s="43" t="str">
        <f>IFERROR(VLOOKUP(H10974,#REF!,2,FALSE),"")</f>
        <v/>
      </c>
      <c r="J10974" s="16">
        <v>0</v>
      </c>
      <c r="K10974" s="41" t="s">
        <v>2852</v>
      </c>
      <c r="L10974" s="59">
        <v>16</v>
      </c>
      <c r="M10974" s="65" t="s">
        <v>2338</v>
      </c>
      <c r="N10974" s="65" t="s">
        <v>2338</v>
      </c>
      <c r="P10974" s="16">
        <v>116</v>
      </c>
      <c r="Q10974" s="56" t="str">
        <f>IFERROR(VLOOKUP(P10974,#REF!,2,FALSE),"")</f>
        <v/>
      </c>
      <c r="R10974" s="16">
        <v>1</v>
      </c>
      <c r="S10974" s="57" t="s">
        <v>63</v>
      </c>
      <c r="T10974" s="35" t="s">
        <v>8</v>
      </c>
      <c r="U10974" s="35" t="s">
        <v>81</v>
      </c>
    </row>
    <row r="10975" spans="1:21" ht="15.65" customHeight="1" x14ac:dyDescent="0.35">
      <c r="A10975" s="35" t="s">
        <v>2847</v>
      </c>
      <c r="B10975" s="36" t="s">
        <v>2847</v>
      </c>
      <c r="D10975" s="35" t="s">
        <v>82</v>
      </c>
      <c r="E10975" s="59">
        <v>16</v>
      </c>
      <c r="F10975" s="66" t="s">
        <v>3405</v>
      </c>
      <c r="H10975" s="16">
        <v>121</v>
      </c>
      <c r="I10975" s="43" t="str">
        <f>IFERROR(VLOOKUP(H10975,#REF!,2,FALSE),"")</f>
        <v/>
      </c>
      <c r="J10975" s="16">
        <v>0.5</v>
      </c>
      <c r="K10975" s="41" t="s">
        <v>2852</v>
      </c>
      <c r="L10975" s="59">
        <v>16</v>
      </c>
      <c r="M10975" s="65" t="s">
        <v>2338</v>
      </c>
      <c r="N10975" s="65" t="s">
        <v>2338</v>
      </c>
      <c r="P10975" s="16">
        <v>116</v>
      </c>
      <c r="Q10975" s="56" t="str">
        <f>IFERROR(VLOOKUP(P10975,#REF!,2,FALSE),"")</f>
        <v/>
      </c>
      <c r="R10975" s="16">
        <v>0.5</v>
      </c>
      <c r="S10975" s="57" t="s">
        <v>63</v>
      </c>
      <c r="T10975" s="35" t="s">
        <v>8</v>
      </c>
      <c r="U10975" s="35" t="s">
        <v>81</v>
      </c>
    </row>
    <row r="10976" spans="1:21" ht="15.65" customHeight="1" x14ac:dyDescent="0.35">
      <c r="A10976" s="35" t="s">
        <v>2847</v>
      </c>
      <c r="B10976" s="36" t="s">
        <v>2847</v>
      </c>
      <c r="D10976" s="35" t="s">
        <v>82</v>
      </c>
      <c r="E10976" s="59">
        <v>17</v>
      </c>
      <c r="F10976" s="26" t="s">
        <v>4076</v>
      </c>
      <c r="H10976" s="47">
        <v>121</v>
      </c>
      <c r="I10976" s="43" t="str">
        <f>IFERROR(VLOOKUP(H10976,#REF!,2,FALSE),"")</f>
        <v/>
      </c>
      <c r="J10976" s="47">
        <v>0.5</v>
      </c>
      <c r="K10976" s="41" t="s">
        <v>2852</v>
      </c>
      <c r="L10976" s="59">
        <v>17</v>
      </c>
      <c r="M10976" s="67" t="s">
        <v>2340</v>
      </c>
      <c r="N10976" s="67" t="s">
        <v>2340</v>
      </c>
      <c r="P10976" s="27">
        <v>111</v>
      </c>
      <c r="Q10976" s="56" t="str">
        <f>IFERROR(VLOOKUP(P10976,#REF!,2,FALSE),"")</f>
        <v/>
      </c>
      <c r="R10976" s="27">
        <v>0.5</v>
      </c>
      <c r="S10976" s="57" t="s">
        <v>63</v>
      </c>
      <c r="T10976" s="35" t="s">
        <v>8</v>
      </c>
      <c r="U10976" s="35" t="s">
        <v>81</v>
      </c>
    </row>
    <row r="10977" spans="1:21" ht="15.65" customHeight="1" x14ac:dyDescent="0.35">
      <c r="A10977" s="35" t="s">
        <v>2847</v>
      </c>
      <c r="B10977" s="36" t="s">
        <v>2847</v>
      </c>
      <c r="D10977" s="35" t="s">
        <v>82</v>
      </c>
      <c r="E10977" s="59">
        <v>17</v>
      </c>
      <c r="F10977" s="66" t="s">
        <v>3402</v>
      </c>
      <c r="H10977" s="47">
        <v>116</v>
      </c>
      <c r="I10977" s="43" t="str">
        <f>IFERROR(VLOOKUP(H10977,#REF!,2,FALSE),"")</f>
        <v/>
      </c>
      <c r="J10977" s="47">
        <v>1</v>
      </c>
      <c r="K10977" s="41" t="s">
        <v>2852</v>
      </c>
      <c r="L10977" s="59">
        <v>17</v>
      </c>
      <c r="M10977" s="67" t="s">
        <v>2340</v>
      </c>
      <c r="N10977" s="67" t="s">
        <v>2340</v>
      </c>
      <c r="P10977" s="27">
        <v>111</v>
      </c>
      <c r="Q10977" s="56" t="str">
        <f>IFERROR(VLOOKUP(P10977,#REF!,2,FALSE),"")</f>
        <v/>
      </c>
      <c r="R10977" s="27">
        <v>0</v>
      </c>
      <c r="S10977" s="57" t="s">
        <v>63</v>
      </c>
      <c r="T10977" s="35" t="s">
        <v>8</v>
      </c>
      <c r="U10977" s="35" t="s">
        <v>81</v>
      </c>
    </row>
    <row r="10978" spans="1:21" ht="15.65" customHeight="1" x14ac:dyDescent="0.35">
      <c r="A10978" s="35" t="s">
        <v>2847</v>
      </c>
      <c r="B10978" s="36" t="s">
        <v>2847</v>
      </c>
      <c r="D10978" s="35" t="s">
        <v>82</v>
      </c>
      <c r="E10978" s="59">
        <v>18</v>
      </c>
      <c r="F10978" s="29" t="s">
        <v>2712</v>
      </c>
      <c r="H10978" s="47">
        <v>112</v>
      </c>
      <c r="I10978" s="43" t="str">
        <f>IFERROR(VLOOKUP(H10978,#REF!,2,FALSE),"")</f>
        <v/>
      </c>
      <c r="J10978" s="47">
        <v>1</v>
      </c>
      <c r="K10978" s="41" t="s">
        <v>2852</v>
      </c>
      <c r="L10978" s="59">
        <v>18</v>
      </c>
      <c r="M10978" s="57" t="s">
        <v>2362</v>
      </c>
      <c r="N10978" s="57" t="s">
        <v>2362</v>
      </c>
      <c r="P10978" s="27">
        <v>84</v>
      </c>
      <c r="Q10978" s="56" t="str">
        <f>IFERROR(VLOOKUP(P10978,#REF!,2,FALSE),"")</f>
        <v/>
      </c>
      <c r="R10978" s="27">
        <v>0</v>
      </c>
      <c r="S10978" s="57" t="s">
        <v>63</v>
      </c>
      <c r="T10978" s="35" t="s">
        <v>8</v>
      </c>
      <c r="U10978" s="35" t="s">
        <v>81</v>
      </c>
    </row>
    <row r="10979" spans="1:21" ht="15.65" customHeight="1" x14ac:dyDescent="0.35">
      <c r="A10979" s="35" t="s">
        <v>2847</v>
      </c>
      <c r="B10979" s="36" t="s">
        <v>2847</v>
      </c>
      <c r="D10979" s="35" t="s">
        <v>82</v>
      </c>
      <c r="E10979" s="59">
        <v>18</v>
      </c>
      <c r="F10979" s="57" t="s">
        <v>3404</v>
      </c>
      <c r="H10979" s="47">
        <v>119</v>
      </c>
      <c r="I10979" s="43" t="str">
        <f>IFERROR(VLOOKUP(H10979,#REF!,2,FALSE),"")</f>
        <v/>
      </c>
      <c r="J10979" s="47">
        <v>0.5</v>
      </c>
      <c r="K10979" s="41" t="s">
        <v>2852</v>
      </c>
      <c r="L10979" s="59">
        <v>18</v>
      </c>
      <c r="M10979" s="67" t="s">
        <v>2591</v>
      </c>
      <c r="N10979" s="67" t="s">
        <v>2591</v>
      </c>
      <c r="P10979" s="27">
        <v>86</v>
      </c>
      <c r="Q10979" s="56" t="str">
        <f>IFERROR(VLOOKUP(P10979,#REF!,2,FALSE),"")</f>
        <v/>
      </c>
      <c r="R10979" s="27">
        <v>0.5</v>
      </c>
      <c r="S10979" s="57" t="s">
        <v>63</v>
      </c>
      <c r="T10979" s="35" t="s">
        <v>8</v>
      </c>
      <c r="U10979" s="35" t="s">
        <v>81</v>
      </c>
    </row>
    <row r="10980" spans="1:21" ht="15.65" customHeight="1" x14ac:dyDescent="0.35">
      <c r="A10980" s="35" t="s">
        <v>2847</v>
      </c>
      <c r="B10980" s="36" t="s">
        <v>2847</v>
      </c>
      <c r="D10980" s="35" t="s">
        <v>82</v>
      </c>
      <c r="E10980" s="59">
        <v>19</v>
      </c>
      <c r="F10980" s="26" t="s">
        <v>2815</v>
      </c>
      <c r="H10980" s="47">
        <v>111</v>
      </c>
      <c r="I10980" s="43" t="str">
        <f>IFERROR(VLOOKUP(H10980,#REF!,2,FALSE),"")</f>
        <v/>
      </c>
      <c r="J10980" s="47">
        <v>0</v>
      </c>
      <c r="K10980" s="41" t="s">
        <v>2852</v>
      </c>
      <c r="L10980" s="59">
        <v>19</v>
      </c>
      <c r="M10980" s="67" t="s">
        <v>2591</v>
      </c>
      <c r="N10980" s="67" t="s">
        <v>2591</v>
      </c>
      <c r="P10980" s="27">
        <v>86</v>
      </c>
      <c r="Q10980" s="56" t="str">
        <f>IFERROR(VLOOKUP(P10980,#REF!,2,FALSE),"")</f>
        <v/>
      </c>
      <c r="R10980" s="27">
        <v>1</v>
      </c>
      <c r="S10980" s="57" t="s">
        <v>63</v>
      </c>
      <c r="T10980" s="35" t="s">
        <v>8</v>
      </c>
      <c r="U10980" s="35" t="s">
        <v>81</v>
      </c>
    </row>
    <row r="10981" spans="1:21" ht="15.65" customHeight="1" x14ac:dyDescent="0.35">
      <c r="A10981" s="35" t="s">
        <v>2847</v>
      </c>
      <c r="B10981" s="36" t="s">
        <v>2847</v>
      </c>
      <c r="D10981" s="35" t="s">
        <v>82</v>
      </c>
      <c r="E10981" s="59">
        <v>19</v>
      </c>
      <c r="F10981" s="26" t="s">
        <v>4085</v>
      </c>
      <c r="H10981" s="47">
        <v>95</v>
      </c>
      <c r="I10981" s="43" t="str">
        <f>IFERROR(VLOOKUP(H10981,#REF!,2,FALSE),"")</f>
        <v/>
      </c>
      <c r="J10981" s="47">
        <v>1</v>
      </c>
      <c r="K10981" s="57" t="s">
        <v>2852</v>
      </c>
      <c r="L10981" s="59">
        <v>19</v>
      </c>
      <c r="M10981" s="57" t="s">
        <v>2363</v>
      </c>
      <c r="N10981" s="57" t="s">
        <v>2363</v>
      </c>
      <c r="P10981" s="27">
        <v>70</v>
      </c>
      <c r="Q10981" s="56" t="str">
        <f>IFERROR(VLOOKUP(P10981,#REF!,2,FALSE),"")</f>
        <v/>
      </c>
      <c r="R10981" s="27">
        <v>0</v>
      </c>
      <c r="S10981" s="41" t="s">
        <v>63</v>
      </c>
      <c r="T10981" s="35" t="s">
        <v>74</v>
      </c>
      <c r="U10981" s="35" t="s">
        <v>74</v>
      </c>
    </row>
    <row r="10982" spans="1:21" ht="15.65" customHeight="1" x14ac:dyDescent="0.35">
      <c r="A10982" s="35" t="s">
        <v>2847</v>
      </c>
      <c r="B10982" s="36" t="s">
        <v>2847</v>
      </c>
      <c r="D10982" s="35" t="s">
        <v>82</v>
      </c>
      <c r="E10982" s="59">
        <v>19</v>
      </c>
      <c r="F10982" s="66" t="s">
        <v>3399</v>
      </c>
      <c r="H10982" s="47">
        <v>119</v>
      </c>
      <c r="I10982" s="43" t="str">
        <f>IFERROR(VLOOKUP(H10982,#REF!,2,FALSE),"")</f>
        <v/>
      </c>
      <c r="J10982" s="47">
        <v>1</v>
      </c>
      <c r="K10982" s="41" t="s">
        <v>2852</v>
      </c>
      <c r="L10982" s="59">
        <v>19</v>
      </c>
      <c r="M10982" s="67" t="s">
        <v>2376</v>
      </c>
      <c r="N10982" s="67" t="s">
        <v>2376</v>
      </c>
      <c r="P10982" s="27">
        <v>80</v>
      </c>
      <c r="Q10982" s="56" t="str">
        <f>IFERROR(VLOOKUP(P10982,#REF!,2,FALSE),"")</f>
        <v/>
      </c>
      <c r="R10982" s="27">
        <v>0</v>
      </c>
      <c r="S10982" s="57" t="s">
        <v>63</v>
      </c>
      <c r="T10982" s="35" t="s">
        <v>8</v>
      </c>
      <c r="U10982" s="35" t="s">
        <v>81</v>
      </c>
    </row>
    <row r="10983" spans="1:21" ht="15.65" customHeight="1" x14ac:dyDescent="0.35">
      <c r="A10983" s="35" t="s">
        <v>2847</v>
      </c>
      <c r="B10983" s="36" t="s">
        <v>2847</v>
      </c>
      <c r="D10983" s="35" t="s">
        <v>82</v>
      </c>
      <c r="E10983" s="59">
        <v>20</v>
      </c>
      <c r="F10983" s="26" t="s">
        <v>4121</v>
      </c>
      <c r="H10983" s="47">
        <v>97</v>
      </c>
      <c r="I10983" s="43" t="str">
        <f>IFERROR(VLOOKUP(H10983,#REF!,2,FALSE),"")</f>
        <v/>
      </c>
      <c r="J10983" s="47">
        <v>1</v>
      </c>
      <c r="K10983" s="41" t="s">
        <v>2852</v>
      </c>
      <c r="L10983" s="59">
        <v>20</v>
      </c>
      <c r="M10983" s="67" t="s">
        <v>2819</v>
      </c>
      <c r="N10983" s="67" t="s">
        <v>2819</v>
      </c>
      <c r="P10983" s="27">
        <v>73</v>
      </c>
      <c r="Q10983" s="56" t="str">
        <f>IFERROR(VLOOKUP(P10983,#REF!,2,FALSE),"")</f>
        <v/>
      </c>
      <c r="R10983" s="27">
        <v>0</v>
      </c>
      <c r="S10983" s="57" t="s">
        <v>63</v>
      </c>
      <c r="T10983" s="35" t="s">
        <v>8</v>
      </c>
      <c r="U10983" s="35" t="s">
        <v>81</v>
      </c>
    </row>
    <row r="10984" spans="1:21" ht="15.65" customHeight="1" x14ac:dyDescent="0.35">
      <c r="A10984" s="35" t="s">
        <v>2847</v>
      </c>
      <c r="B10984" s="36" t="s">
        <v>2847</v>
      </c>
      <c r="D10984" s="35" t="s">
        <v>82</v>
      </c>
      <c r="E10984" s="59">
        <v>20</v>
      </c>
      <c r="F10984" s="66" t="s">
        <v>3599</v>
      </c>
      <c r="H10984" s="47">
        <v>96</v>
      </c>
      <c r="I10984" s="43" t="str">
        <f>IFERROR(VLOOKUP(H10984,#REF!,2,FALSE),"")</f>
        <v/>
      </c>
      <c r="J10984" s="47">
        <v>1</v>
      </c>
      <c r="K10984" s="41" t="s">
        <v>2852</v>
      </c>
      <c r="L10984" s="59">
        <v>20</v>
      </c>
      <c r="M10984" s="57" t="s">
        <v>2363</v>
      </c>
      <c r="N10984" s="57" t="s">
        <v>2363</v>
      </c>
      <c r="P10984" s="27">
        <v>70</v>
      </c>
      <c r="Q10984" s="56" t="str">
        <f>IFERROR(VLOOKUP(P10984,#REF!,2,FALSE),"")</f>
        <v/>
      </c>
      <c r="R10984" s="27">
        <v>0</v>
      </c>
      <c r="S10984" s="57" t="s">
        <v>63</v>
      </c>
      <c r="T10984" s="35" t="s">
        <v>8</v>
      </c>
      <c r="U10984" s="35" t="s">
        <v>81</v>
      </c>
    </row>
    <row r="10985" spans="1:21" ht="15.65" customHeight="1" x14ac:dyDescent="0.35">
      <c r="A10985" s="35" t="s">
        <v>2847</v>
      </c>
      <c r="B10985" s="36" t="s">
        <v>2847</v>
      </c>
      <c r="D10985" s="35" t="s">
        <v>2291</v>
      </c>
      <c r="E10985" s="59">
        <v>1</v>
      </c>
      <c r="F10985" s="29" t="s">
        <v>4092</v>
      </c>
      <c r="H10985" s="16">
        <v>122</v>
      </c>
      <c r="I10985" s="43" t="str">
        <f>IFERROR(VLOOKUP(H10985,#REF!,2,FALSE),"")</f>
        <v/>
      </c>
      <c r="J10985" s="16">
        <v>1</v>
      </c>
      <c r="K10985" s="41" t="s">
        <v>2411</v>
      </c>
      <c r="L10985" s="59">
        <v>1</v>
      </c>
      <c r="M10985" s="65" t="s">
        <v>3694</v>
      </c>
      <c r="N10985" s="65" t="s">
        <v>3694</v>
      </c>
      <c r="P10985" s="16">
        <v>123</v>
      </c>
      <c r="Q10985" s="56" t="str">
        <f>IFERROR(VLOOKUP(P10985,#REF!,2,FALSE),"")</f>
        <v/>
      </c>
      <c r="R10985" s="16">
        <v>0</v>
      </c>
      <c r="S10985" s="57" t="s">
        <v>63</v>
      </c>
      <c r="T10985" s="35" t="s">
        <v>8</v>
      </c>
      <c r="U10985" s="35" t="s">
        <v>64</v>
      </c>
    </row>
    <row r="10986" spans="1:21" ht="15.65" customHeight="1" x14ac:dyDescent="0.35">
      <c r="A10986" s="35" t="s">
        <v>2847</v>
      </c>
      <c r="B10986" s="36" t="s">
        <v>2847</v>
      </c>
      <c r="D10986" s="35" t="s">
        <v>2291</v>
      </c>
      <c r="E10986" s="59">
        <v>1</v>
      </c>
      <c r="F10986" s="29" t="s">
        <v>4092</v>
      </c>
      <c r="H10986" s="16">
        <v>122</v>
      </c>
      <c r="I10986" s="43" t="str">
        <f>IFERROR(VLOOKUP(H10986,#REF!,2,FALSE),"")</f>
        <v/>
      </c>
      <c r="J10986" s="16">
        <v>0.5</v>
      </c>
      <c r="K10986" s="41" t="s">
        <v>2411</v>
      </c>
      <c r="L10986" s="59">
        <v>1</v>
      </c>
      <c r="M10986" s="65" t="s">
        <v>2597</v>
      </c>
      <c r="N10986" s="65" t="s">
        <v>2597</v>
      </c>
      <c r="P10986" s="16">
        <v>123</v>
      </c>
      <c r="Q10986" s="56" t="str">
        <f>IFERROR(VLOOKUP(P10986,#REF!,2,FALSE),"")</f>
        <v/>
      </c>
      <c r="R10986" s="16">
        <v>0.5</v>
      </c>
      <c r="S10986" s="57" t="s">
        <v>63</v>
      </c>
      <c r="T10986" s="35" t="s">
        <v>8</v>
      </c>
      <c r="U10986" s="35" t="s">
        <v>64</v>
      </c>
    </row>
    <row r="10987" spans="1:21" ht="15.65" customHeight="1" x14ac:dyDescent="0.35">
      <c r="A10987" s="35" t="s">
        <v>2847</v>
      </c>
      <c r="B10987" s="36" t="s">
        <v>2847</v>
      </c>
      <c r="D10987" s="35" t="s">
        <v>2291</v>
      </c>
      <c r="E10987" s="59">
        <v>2</v>
      </c>
      <c r="F10987" s="26" t="s">
        <v>4076</v>
      </c>
      <c r="H10987" s="16">
        <v>121</v>
      </c>
      <c r="I10987" s="43" t="str">
        <f>IFERROR(VLOOKUP(H10987,#REF!,2,FALSE),"")</f>
        <v/>
      </c>
      <c r="J10987" s="16">
        <v>0</v>
      </c>
      <c r="K10987" s="41" t="s">
        <v>2411</v>
      </c>
      <c r="L10987" s="59">
        <v>2</v>
      </c>
      <c r="M10987" s="65" t="s">
        <v>2317</v>
      </c>
      <c r="N10987" s="65" t="s">
        <v>2317</v>
      </c>
      <c r="P10987" s="16">
        <v>122</v>
      </c>
      <c r="Q10987" s="56" t="str">
        <f>IFERROR(VLOOKUP(P10987,#REF!,2,FALSE),"")</f>
        <v/>
      </c>
      <c r="R10987" s="16">
        <v>1</v>
      </c>
      <c r="S10987" s="57" t="s">
        <v>63</v>
      </c>
      <c r="T10987" s="35" t="s">
        <v>8</v>
      </c>
      <c r="U10987" s="35" t="s">
        <v>64</v>
      </c>
    </row>
    <row r="10988" spans="1:21" ht="15.65" customHeight="1" x14ac:dyDescent="0.35">
      <c r="A10988" s="35" t="s">
        <v>2847</v>
      </c>
      <c r="B10988" s="36" t="s">
        <v>2847</v>
      </c>
      <c r="D10988" s="35" t="s">
        <v>2291</v>
      </c>
      <c r="E10988" s="59">
        <v>2</v>
      </c>
      <c r="F10988" s="26" t="s">
        <v>4076</v>
      </c>
      <c r="H10988" s="16">
        <v>121</v>
      </c>
      <c r="I10988" s="43" t="str">
        <f>IFERROR(VLOOKUP(H10988,#REF!,2,FALSE),"")</f>
        <v/>
      </c>
      <c r="J10988" s="16">
        <v>1</v>
      </c>
      <c r="K10988" s="41" t="s">
        <v>2411</v>
      </c>
      <c r="L10988" s="59">
        <v>2</v>
      </c>
      <c r="M10988" s="67" t="s">
        <v>2353</v>
      </c>
      <c r="N10988" s="67" t="s">
        <v>2353</v>
      </c>
      <c r="P10988" s="16">
        <v>122</v>
      </c>
      <c r="Q10988" s="56" t="str">
        <f>IFERROR(VLOOKUP(P10988,#REF!,2,FALSE),"")</f>
        <v/>
      </c>
      <c r="R10988" s="16">
        <v>0</v>
      </c>
      <c r="S10988" s="57" t="s">
        <v>63</v>
      </c>
      <c r="T10988" s="35" t="s">
        <v>8</v>
      </c>
      <c r="U10988" s="35" t="s">
        <v>64</v>
      </c>
    </row>
    <row r="10989" spans="1:21" ht="15.65" customHeight="1" x14ac:dyDescent="0.35">
      <c r="A10989" s="35" t="s">
        <v>2847</v>
      </c>
      <c r="B10989" s="36" t="s">
        <v>2847</v>
      </c>
      <c r="D10989" s="35" t="s">
        <v>2291</v>
      </c>
      <c r="E10989" s="59">
        <v>3</v>
      </c>
      <c r="F10989" s="57" t="s">
        <v>3521</v>
      </c>
      <c r="H10989" s="16">
        <v>120</v>
      </c>
      <c r="I10989" s="43" t="str">
        <f>IFERROR(VLOOKUP(H10989,#REF!,2,FALSE),"")</f>
        <v/>
      </c>
      <c r="J10989" s="16">
        <v>0</v>
      </c>
      <c r="K10989" s="41" t="s">
        <v>2411</v>
      </c>
      <c r="L10989" s="59">
        <v>3</v>
      </c>
      <c r="M10989" s="67" t="s">
        <v>2353</v>
      </c>
      <c r="N10989" s="67" t="s">
        <v>2353</v>
      </c>
      <c r="P10989" s="16">
        <v>122</v>
      </c>
      <c r="Q10989" s="56" t="str">
        <f>IFERROR(VLOOKUP(P10989,#REF!,2,FALSE),"")</f>
        <v/>
      </c>
      <c r="R10989" s="16">
        <v>1</v>
      </c>
      <c r="S10989" s="57" t="s">
        <v>63</v>
      </c>
      <c r="T10989" s="35" t="s">
        <v>8</v>
      </c>
      <c r="U10989" s="35" t="s">
        <v>64</v>
      </c>
    </row>
    <row r="10990" spans="1:21" ht="15.65" customHeight="1" x14ac:dyDescent="0.35">
      <c r="A10990" s="35" t="s">
        <v>2847</v>
      </c>
      <c r="B10990" s="36" t="s">
        <v>2847</v>
      </c>
      <c r="D10990" s="35" t="s">
        <v>2291</v>
      </c>
      <c r="E10990" s="59">
        <v>3</v>
      </c>
      <c r="F10990" s="57" t="s">
        <v>3521</v>
      </c>
      <c r="H10990" s="16">
        <v>120</v>
      </c>
      <c r="I10990" s="43" t="str">
        <f>IFERROR(VLOOKUP(H10990,#REF!,2,FALSE),"")</f>
        <v/>
      </c>
      <c r="J10990" s="16">
        <v>0.5</v>
      </c>
      <c r="K10990" s="41" t="s">
        <v>2411</v>
      </c>
      <c r="L10990" s="59">
        <v>3</v>
      </c>
      <c r="M10990" s="65" t="s">
        <v>2317</v>
      </c>
      <c r="N10990" s="65" t="s">
        <v>2317</v>
      </c>
      <c r="P10990" s="16">
        <v>122</v>
      </c>
      <c r="Q10990" s="56" t="str">
        <f>IFERROR(VLOOKUP(P10990,#REF!,2,FALSE),"")</f>
        <v/>
      </c>
      <c r="R10990" s="16">
        <v>0.5</v>
      </c>
      <c r="S10990" s="57" t="s">
        <v>63</v>
      </c>
      <c r="T10990" s="35" t="s">
        <v>8</v>
      </c>
      <c r="U10990" s="35" t="s">
        <v>64</v>
      </c>
    </row>
    <row r="10991" spans="1:21" ht="15.65" customHeight="1" x14ac:dyDescent="0.35">
      <c r="A10991" s="35" t="s">
        <v>2847</v>
      </c>
      <c r="B10991" s="36" t="s">
        <v>2847</v>
      </c>
      <c r="D10991" s="35" t="s">
        <v>2291</v>
      </c>
      <c r="E10991" s="59">
        <v>4</v>
      </c>
      <c r="F10991" s="26" t="s">
        <v>4093</v>
      </c>
      <c r="H10991" s="16">
        <v>119</v>
      </c>
      <c r="I10991" s="43" t="str">
        <f>IFERROR(VLOOKUP(H10991,#REF!,2,FALSE),"")</f>
        <v/>
      </c>
      <c r="J10991" s="16">
        <v>1</v>
      </c>
      <c r="K10991" s="41" t="s">
        <v>2411</v>
      </c>
      <c r="L10991" s="59">
        <v>4</v>
      </c>
      <c r="M10991" s="65" t="s">
        <v>3694</v>
      </c>
      <c r="N10991" s="65" t="s">
        <v>3694</v>
      </c>
      <c r="P10991" s="16">
        <v>123</v>
      </c>
      <c r="Q10991" s="56" t="str">
        <f>IFERROR(VLOOKUP(P10991,#REF!,2,FALSE),"")</f>
        <v/>
      </c>
      <c r="R10991" s="16">
        <v>0</v>
      </c>
      <c r="S10991" s="57" t="s">
        <v>63</v>
      </c>
      <c r="T10991" s="35" t="s">
        <v>8</v>
      </c>
      <c r="U10991" s="35" t="s">
        <v>64</v>
      </c>
    </row>
    <row r="10992" spans="1:21" ht="15.65" customHeight="1" x14ac:dyDescent="0.35">
      <c r="A10992" s="35" t="s">
        <v>2847</v>
      </c>
      <c r="B10992" s="36" t="s">
        <v>2847</v>
      </c>
      <c r="D10992" s="35" t="s">
        <v>2291</v>
      </c>
      <c r="E10992" s="59">
        <v>4</v>
      </c>
      <c r="F10992" s="57" t="s">
        <v>3404</v>
      </c>
      <c r="H10992" s="16">
        <v>119</v>
      </c>
      <c r="I10992" s="43" t="str">
        <f>IFERROR(VLOOKUP(H10992,#REF!,2,FALSE),"")</f>
        <v/>
      </c>
      <c r="J10992" s="16">
        <v>0</v>
      </c>
      <c r="K10992" s="41" t="s">
        <v>2411</v>
      </c>
      <c r="L10992" s="59">
        <v>4</v>
      </c>
      <c r="M10992" s="65" t="s">
        <v>2836</v>
      </c>
      <c r="N10992" s="65" t="s">
        <v>2836</v>
      </c>
      <c r="P10992" s="16">
        <v>116</v>
      </c>
      <c r="Q10992" s="56" t="str">
        <f>IFERROR(VLOOKUP(P10992,#REF!,2,FALSE),"")</f>
        <v/>
      </c>
      <c r="R10992" s="16">
        <v>1</v>
      </c>
      <c r="S10992" s="57" t="s">
        <v>63</v>
      </c>
      <c r="T10992" s="35" t="s">
        <v>8</v>
      </c>
      <c r="U10992" s="35" t="s">
        <v>64</v>
      </c>
    </row>
    <row r="10993" spans="1:21" ht="15.65" customHeight="1" x14ac:dyDescent="0.35">
      <c r="A10993" s="35" t="s">
        <v>2847</v>
      </c>
      <c r="B10993" s="36" t="s">
        <v>2847</v>
      </c>
      <c r="D10993" s="35" t="s">
        <v>2291</v>
      </c>
      <c r="E10993" s="59">
        <v>5</v>
      </c>
      <c r="F10993" s="66" t="s">
        <v>3399</v>
      </c>
      <c r="H10993" s="16">
        <v>119</v>
      </c>
      <c r="I10993" s="43" t="str">
        <f>IFERROR(VLOOKUP(H10993,#REF!,2,FALSE),"")</f>
        <v/>
      </c>
      <c r="J10993" s="16">
        <v>1</v>
      </c>
      <c r="K10993" s="41" t="s">
        <v>2411</v>
      </c>
      <c r="L10993" s="59">
        <v>5</v>
      </c>
      <c r="M10993" s="65" t="s">
        <v>2355</v>
      </c>
      <c r="N10993" s="65" t="s">
        <v>2355</v>
      </c>
      <c r="P10993" s="16">
        <v>112</v>
      </c>
      <c r="Q10993" s="56" t="str">
        <f>IFERROR(VLOOKUP(P10993,#REF!,2,FALSE),"")</f>
        <v/>
      </c>
      <c r="R10993" s="16">
        <v>0</v>
      </c>
      <c r="S10993" s="57" t="s">
        <v>63</v>
      </c>
      <c r="T10993" s="35" t="s">
        <v>8</v>
      </c>
      <c r="U10993" s="35" t="s">
        <v>64</v>
      </c>
    </row>
    <row r="10994" spans="1:21" ht="15.65" customHeight="1" x14ac:dyDescent="0.35">
      <c r="A10994" s="35" t="s">
        <v>2847</v>
      </c>
      <c r="B10994" s="36" t="s">
        <v>2847</v>
      </c>
      <c r="D10994" s="35" t="s">
        <v>2291</v>
      </c>
      <c r="E10994" s="59">
        <v>5</v>
      </c>
      <c r="F10994" s="57" t="s">
        <v>3404</v>
      </c>
      <c r="H10994" s="16">
        <v>119</v>
      </c>
      <c r="I10994" s="43" t="str">
        <f>IFERROR(VLOOKUP(H10994,#REF!,2,FALSE),"")</f>
        <v/>
      </c>
      <c r="J10994" s="16">
        <v>0.5</v>
      </c>
      <c r="K10994" s="41" t="s">
        <v>2411</v>
      </c>
      <c r="L10994" s="59">
        <v>5</v>
      </c>
      <c r="M10994" s="65" t="s">
        <v>2836</v>
      </c>
      <c r="N10994" s="65" t="s">
        <v>2836</v>
      </c>
      <c r="P10994" s="16">
        <v>116</v>
      </c>
      <c r="Q10994" s="56" t="str">
        <f>IFERROR(VLOOKUP(P10994,#REF!,2,FALSE),"")</f>
        <v/>
      </c>
      <c r="R10994" s="16">
        <v>0.5</v>
      </c>
      <c r="S10994" s="57" t="s">
        <v>63</v>
      </c>
      <c r="T10994" s="35" t="s">
        <v>8</v>
      </c>
      <c r="U10994" s="35" t="s">
        <v>64</v>
      </c>
    </row>
    <row r="10995" spans="1:21" ht="15.65" customHeight="1" x14ac:dyDescent="0.35">
      <c r="A10995" s="35" t="s">
        <v>2847</v>
      </c>
      <c r="B10995" s="36" t="s">
        <v>2847</v>
      </c>
      <c r="D10995" s="35" t="s">
        <v>2291</v>
      </c>
      <c r="E10995" s="59">
        <v>6</v>
      </c>
      <c r="F10995" s="66" t="s">
        <v>3399</v>
      </c>
      <c r="H10995" s="16">
        <v>119</v>
      </c>
      <c r="I10995" s="43" t="str">
        <f>IFERROR(VLOOKUP(H10995,#REF!,2,FALSE),"")</f>
        <v/>
      </c>
      <c r="J10995" s="16">
        <v>0.5</v>
      </c>
      <c r="K10995" s="41" t="s">
        <v>2411</v>
      </c>
      <c r="L10995" s="59">
        <v>6</v>
      </c>
      <c r="M10995" s="57" t="s">
        <v>3888</v>
      </c>
      <c r="N10995" s="57" t="s">
        <v>3888</v>
      </c>
      <c r="P10995" s="16">
        <v>115</v>
      </c>
      <c r="Q10995" s="56" t="str">
        <f>IFERROR(VLOOKUP(P10995,#REF!,2,FALSE),"")</f>
        <v/>
      </c>
      <c r="R10995" s="16">
        <v>0.5</v>
      </c>
      <c r="S10995" s="57" t="s">
        <v>63</v>
      </c>
      <c r="T10995" s="35" t="s">
        <v>8</v>
      </c>
      <c r="U10995" s="35" t="s">
        <v>64</v>
      </c>
    </row>
    <row r="10996" spans="1:21" ht="15.65" customHeight="1" x14ac:dyDescent="0.35">
      <c r="A10996" s="35" t="s">
        <v>2847</v>
      </c>
      <c r="B10996" s="36" t="s">
        <v>2847</v>
      </c>
      <c r="D10996" s="35" t="s">
        <v>2291</v>
      </c>
      <c r="E10996" s="59">
        <v>6</v>
      </c>
      <c r="F10996" s="26" t="s">
        <v>4093</v>
      </c>
      <c r="H10996" s="16">
        <v>119</v>
      </c>
      <c r="I10996" s="43" t="str">
        <f>IFERROR(VLOOKUP(H10996,#REF!,2,FALSE),"")</f>
        <v/>
      </c>
      <c r="J10996" s="16">
        <v>1</v>
      </c>
      <c r="K10996" s="41" t="s">
        <v>2411</v>
      </c>
      <c r="L10996" s="59">
        <v>6</v>
      </c>
      <c r="M10996" s="57" t="s">
        <v>2514</v>
      </c>
      <c r="N10996" s="57" t="s">
        <v>2514</v>
      </c>
      <c r="P10996" s="16">
        <v>112</v>
      </c>
      <c r="Q10996" s="56" t="str">
        <f>IFERROR(VLOOKUP(P10996,#REF!,2,FALSE),"")</f>
        <v/>
      </c>
      <c r="R10996" s="16">
        <v>0</v>
      </c>
      <c r="S10996" s="57" t="s">
        <v>63</v>
      </c>
      <c r="T10996" s="35" t="s">
        <v>8</v>
      </c>
      <c r="U10996" s="35" t="s">
        <v>64</v>
      </c>
    </row>
    <row r="10997" spans="1:21" ht="15.65" customHeight="1" x14ac:dyDescent="0.35">
      <c r="A10997" s="35" t="s">
        <v>2847</v>
      </c>
      <c r="B10997" s="36" t="s">
        <v>2847</v>
      </c>
      <c r="D10997" s="35" t="s">
        <v>2291</v>
      </c>
      <c r="E10997" s="59">
        <v>7</v>
      </c>
      <c r="F10997" s="26" t="s">
        <v>4108</v>
      </c>
      <c r="H10997" s="16">
        <v>116</v>
      </c>
      <c r="I10997" s="43" t="str">
        <f>IFERROR(VLOOKUP(H10997,#REF!,2,FALSE),"")</f>
        <v/>
      </c>
      <c r="J10997" s="16">
        <v>1</v>
      </c>
      <c r="K10997" s="41" t="s">
        <v>2411</v>
      </c>
      <c r="L10997" s="59">
        <v>7</v>
      </c>
      <c r="M10997" s="66" t="s">
        <v>3714</v>
      </c>
      <c r="N10997" s="66" t="s">
        <v>3714</v>
      </c>
      <c r="P10997" s="16">
        <v>109</v>
      </c>
      <c r="Q10997" s="56" t="str">
        <f>IFERROR(VLOOKUP(P10997,#REF!,2,FALSE),"")</f>
        <v/>
      </c>
      <c r="R10997" s="16">
        <v>0</v>
      </c>
      <c r="S10997" s="57" t="s">
        <v>63</v>
      </c>
      <c r="T10997" s="35" t="s">
        <v>8</v>
      </c>
      <c r="U10997" s="35" t="s">
        <v>64</v>
      </c>
    </row>
    <row r="10998" spans="1:21" ht="15.65" customHeight="1" x14ac:dyDescent="0.35">
      <c r="A10998" s="35" t="s">
        <v>2847</v>
      </c>
      <c r="B10998" s="36" t="s">
        <v>2847</v>
      </c>
      <c r="D10998" s="35" t="s">
        <v>2291</v>
      </c>
      <c r="E10998" s="59">
        <v>7</v>
      </c>
      <c r="F10998" s="46" t="s">
        <v>4130</v>
      </c>
      <c r="H10998" s="16">
        <v>118</v>
      </c>
      <c r="I10998" s="43" t="str">
        <f>IFERROR(VLOOKUP(H10998,#REF!,2,FALSE),"")</f>
        <v/>
      </c>
      <c r="J10998" s="16">
        <v>0.5</v>
      </c>
      <c r="K10998" s="41" t="s">
        <v>2411</v>
      </c>
      <c r="L10998" s="59">
        <v>7</v>
      </c>
      <c r="M10998" s="66" t="s">
        <v>3714</v>
      </c>
      <c r="N10998" s="66" t="s">
        <v>3714</v>
      </c>
      <c r="P10998" s="16">
        <v>109</v>
      </c>
      <c r="Q10998" s="56" t="str">
        <f>IFERROR(VLOOKUP(P10998,#REF!,2,FALSE),"")</f>
        <v/>
      </c>
      <c r="R10998" s="16">
        <v>0.5</v>
      </c>
      <c r="S10998" s="57" t="s">
        <v>63</v>
      </c>
      <c r="T10998" s="35" t="s">
        <v>8</v>
      </c>
      <c r="U10998" s="35" t="s">
        <v>64</v>
      </c>
    </row>
    <row r="10999" spans="1:21" ht="15.65" customHeight="1" x14ac:dyDescent="0.35">
      <c r="A10999" s="35" t="s">
        <v>2847</v>
      </c>
      <c r="B10999" s="36" t="s">
        <v>2847</v>
      </c>
      <c r="D10999" s="35" t="s">
        <v>2291</v>
      </c>
      <c r="E10999" s="59">
        <v>8</v>
      </c>
      <c r="F10999" s="26" t="s">
        <v>4119</v>
      </c>
      <c r="H10999" s="16">
        <v>113</v>
      </c>
      <c r="I10999" s="43" t="str">
        <f>IFERROR(VLOOKUP(H10999,#REF!,2,FALSE),"")</f>
        <v/>
      </c>
      <c r="J10999" s="16">
        <v>0.5</v>
      </c>
      <c r="K10999" s="41" t="s">
        <v>2411</v>
      </c>
      <c r="L10999" s="59">
        <v>8</v>
      </c>
      <c r="M10999" s="65" t="s">
        <v>2701</v>
      </c>
      <c r="N10999" s="65" t="s">
        <v>2701</v>
      </c>
      <c r="P10999" s="16">
        <v>106</v>
      </c>
      <c r="Q10999" s="56" t="str">
        <f>IFERROR(VLOOKUP(P10999,#REF!,2,FALSE),"")</f>
        <v/>
      </c>
      <c r="R10999" s="16">
        <v>0.5</v>
      </c>
      <c r="S10999" s="57" t="s">
        <v>63</v>
      </c>
      <c r="T10999" s="35" t="s">
        <v>8</v>
      </c>
      <c r="U10999" s="35" t="s">
        <v>64</v>
      </c>
    </row>
    <row r="11000" spans="1:21" ht="15.65" customHeight="1" x14ac:dyDescent="0.35">
      <c r="A11000" s="35" t="s">
        <v>2847</v>
      </c>
      <c r="B11000" s="36" t="s">
        <v>2847</v>
      </c>
      <c r="D11000" s="35" t="s">
        <v>2291</v>
      </c>
      <c r="E11000" s="59">
        <v>8</v>
      </c>
      <c r="F11000" s="66" t="s">
        <v>3402</v>
      </c>
      <c r="H11000" s="16">
        <v>116</v>
      </c>
      <c r="I11000" s="43" t="str">
        <f>IFERROR(VLOOKUP(H11000,#REF!,2,FALSE),"")</f>
        <v/>
      </c>
      <c r="J11000" s="16">
        <v>1</v>
      </c>
      <c r="K11000" s="41" t="s">
        <v>2411</v>
      </c>
      <c r="L11000" s="59">
        <v>8</v>
      </c>
      <c r="M11000" s="65" t="s">
        <v>2843</v>
      </c>
      <c r="N11000" s="65" t="s">
        <v>2843</v>
      </c>
      <c r="P11000" s="16">
        <v>108</v>
      </c>
      <c r="Q11000" s="56" t="str">
        <f>IFERROR(VLOOKUP(P11000,#REF!,2,FALSE),"")</f>
        <v/>
      </c>
      <c r="R11000" s="16">
        <v>0</v>
      </c>
      <c r="S11000" s="57" t="s">
        <v>63</v>
      </c>
      <c r="T11000" s="35" t="s">
        <v>8</v>
      </c>
      <c r="U11000" s="35" t="s">
        <v>64</v>
      </c>
    </row>
    <row r="11001" spans="1:21" ht="15.65" customHeight="1" x14ac:dyDescent="0.35">
      <c r="A11001" s="35" t="s">
        <v>2847</v>
      </c>
      <c r="B11001" s="36" t="s">
        <v>2847</v>
      </c>
      <c r="D11001" s="35" t="s">
        <v>2291</v>
      </c>
      <c r="E11001" s="59">
        <v>9</v>
      </c>
      <c r="F11001" s="26" t="s">
        <v>4119</v>
      </c>
      <c r="H11001" s="16">
        <v>113</v>
      </c>
      <c r="I11001" s="43" t="str">
        <f>IFERROR(VLOOKUP(H11001,#REF!,2,FALSE),"")</f>
        <v/>
      </c>
      <c r="J11001" s="16">
        <v>0.5</v>
      </c>
      <c r="K11001" s="41" t="s">
        <v>2411</v>
      </c>
      <c r="L11001" s="59">
        <v>9</v>
      </c>
      <c r="M11001" s="57" t="s">
        <v>2522</v>
      </c>
      <c r="N11001" s="57" t="s">
        <v>2522</v>
      </c>
      <c r="P11001" s="16">
        <v>103</v>
      </c>
      <c r="Q11001" s="56" t="str">
        <f>IFERROR(VLOOKUP(P11001,#REF!,2,FALSE),"")</f>
        <v/>
      </c>
      <c r="R11001" s="16">
        <v>0.5</v>
      </c>
      <c r="S11001" s="57" t="s">
        <v>63</v>
      </c>
      <c r="T11001" s="35" t="s">
        <v>8</v>
      </c>
      <c r="U11001" s="35" t="s">
        <v>64</v>
      </c>
    </row>
    <row r="11002" spans="1:21" ht="15.65" customHeight="1" x14ac:dyDescent="0.35">
      <c r="A11002" s="35" t="s">
        <v>2847</v>
      </c>
      <c r="B11002" s="36" t="s">
        <v>2847</v>
      </c>
      <c r="D11002" s="35" t="s">
        <v>2291</v>
      </c>
      <c r="E11002" s="59">
        <v>9</v>
      </c>
      <c r="F11002" s="30" t="s">
        <v>4072</v>
      </c>
      <c r="H11002" s="16">
        <v>112</v>
      </c>
      <c r="I11002" s="43" t="str">
        <f>IFERROR(VLOOKUP(H11002,#REF!,2,FALSE),"")</f>
        <v/>
      </c>
      <c r="J11002" s="16">
        <v>1</v>
      </c>
      <c r="K11002" s="41" t="s">
        <v>2411</v>
      </c>
      <c r="L11002" s="59">
        <v>9</v>
      </c>
      <c r="M11002" s="65" t="s">
        <v>2356</v>
      </c>
      <c r="N11002" s="65" t="s">
        <v>2356</v>
      </c>
      <c r="P11002" s="16">
        <v>103</v>
      </c>
      <c r="Q11002" s="56" t="str">
        <f>IFERROR(VLOOKUP(P11002,#REF!,2,FALSE),"")</f>
        <v/>
      </c>
      <c r="R11002" s="16">
        <v>0</v>
      </c>
      <c r="S11002" s="57" t="s">
        <v>63</v>
      </c>
      <c r="T11002" s="35" t="s">
        <v>8</v>
      </c>
      <c r="U11002" s="35" t="s">
        <v>64</v>
      </c>
    </row>
    <row r="11003" spans="1:21" ht="15.65" customHeight="1" x14ac:dyDescent="0.35">
      <c r="A11003" s="35" t="s">
        <v>2847</v>
      </c>
      <c r="B11003" s="36" t="s">
        <v>2847</v>
      </c>
      <c r="D11003" s="35" t="s">
        <v>2291</v>
      </c>
      <c r="E11003" s="59">
        <v>10</v>
      </c>
      <c r="F11003" s="30" t="s">
        <v>4072</v>
      </c>
      <c r="H11003" s="16">
        <v>112</v>
      </c>
      <c r="I11003" s="43" t="str">
        <f>IFERROR(VLOOKUP(H11003,#REF!,2,FALSE),"")</f>
        <v/>
      </c>
      <c r="J11003" s="16">
        <v>0.5</v>
      </c>
      <c r="K11003" s="41" t="s">
        <v>2411</v>
      </c>
      <c r="L11003" s="59">
        <v>10</v>
      </c>
      <c r="M11003" s="67" t="s">
        <v>2323</v>
      </c>
      <c r="N11003" s="67" t="s">
        <v>2323</v>
      </c>
      <c r="P11003" s="16">
        <v>95</v>
      </c>
      <c r="Q11003" s="56" t="str">
        <f>IFERROR(VLOOKUP(P11003,#REF!,2,FALSE),"")</f>
        <v/>
      </c>
      <c r="R11003" s="16">
        <v>0.5</v>
      </c>
      <c r="S11003" s="57" t="s">
        <v>63</v>
      </c>
      <c r="T11003" s="35" t="s">
        <v>8</v>
      </c>
      <c r="U11003" s="35" t="s">
        <v>64</v>
      </c>
    </row>
    <row r="11004" spans="1:21" ht="15.65" customHeight="1" x14ac:dyDescent="0.35">
      <c r="A11004" s="35" t="s">
        <v>2847</v>
      </c>
      <c r="B11004" s="36" t="s">
        <v>2847</v>
      </c>
      <c r="D11004" s="35" t="s">
        <v>2291</v>
      </c>
      <c r="E11004" s="59">
        <v>10</v>
      </c>
      <c r="F11004" s="29" t="s">
        <v>2712</v>
      </c>
      <c r="H11004" s="16">
        <v>112</v>
      </c>
      <c r="I11004" s="43" t="str">
        <f>IFERROR(VLOOKUP(H11004,#REF!,2,FALSE),"")</f>
        <v/>
      </c>
      <c r="J11004" s="16">
        <v>1</v>
      </c>
      <c r="K11004" s="41" t="s">
        <v>2411</v>
      </c>
      <c r="L11004" s="59">
        <v>10</v>
      </c>
      <c r="M11004" s="57" t="s">
        <v>2522</v>
      </c>
      <c r="N11004" s="57" t="s">
        <v>2522</v>
      </c>
      <c r="P11004" s="16">
        <v>103</v>
      </c>
      <c r="Q11004" s="56" t="str">
        <f>IFERROR(VLOOKUP(P11004,#REF!,2,FALSE),"")</f>
        <v/>
      </c>
      <c r="R11004" s="16">
        <v>0</v>
      </c>
      <c r="S11004" s="57" t="s">
        <v>63</v>
      </c>
      <c r="T11004" s="35" t="s">
        <v>8</v>
      </c>
      <c r="U11004" s="35" t="s">
        <v>64</v>
      </c>
    </row>
    <row r="11005" spans="1:21" ht="15.65" customHeight="1" x14ac:dyDescent="0.35">
      <c r="A11005" s="35" t="s">
        <v>2847</v>
      </c>
      <c r="B11005" s="36" t="s">
        <v>2847</v>
      </c>
      <c r="D11005" s="35" t="s">
        <v>2291</v>
      </c>
      <c r="E11005" s="59">
        <v>11</v>
      </c>
      <c r="F11005" s="46" t="s">
        <v>659</v>
      </c>
      <c r="H11005" s="16">
        <v>106</v>
      </c>
      <c r="I11005" s="43" t="str">
        <f>IFERROR(VLOOKUP(H11005,#REF!,2,FALSE),"")</f>
        <v/>
      </c>
      <c r="J11005" s="16">
        <v>1</v>
      </c>
      <c r="K11005" s="41" t="s">
        <v>2411</v>
      </c>
      <c r="L11005" s="59">
        <v>11</v>
      </c>
      <c r="M11005" s="65" t="s">
        <v>2321</v>
      </c>
      <c r="N11005" s="65" t="s">
        <v>2321</v>
      </c>
      <c r="P11005" s="16">
        <v>100</v>
      </c>
      <c r="Q11005" s="56" t="str">
        <f>IFERROR(VLOOKUP(P11005,#REF!,2,FALSE),"")</f>
        <v/>
      </c>
      <c r="R11005" s="16">
        <v>0</v>
      </c>
      <c r="S11005" s="57" t="s">
        <v>63</v>
      </c>
      <c r="T11005" s="35" t="s">
        <v>8</v>
      </c>
      <c r="U11005" s="35" t="s">
        <v>64</v>
      </c>
    </row>
    <row r="11006" spans="1:21" ht="15.65" customHeight="1" x14ac:dyDescent="0.35">
      <c r="A11006" s="35" t="s">
        <v>2847</v>
      </c>
      <c r="B11006" s="36" t="s">
        <v>2847</v>
      </c>
      <c r="D11006" s="35" t="s">
        <v>2291</v>
      </c>
      <c r="E11006" s="59">
        <v>11</v>
      </c>
      <c r="F11006" s="29" t="s">
        <v>2712</v>
      </c>
      <c r="H11006" s="16">
        <v>112</v>
      </c>
      <c r="I11006" s="43" t="str">
        <f>IFERROR(VLOOKUP(H11006,#REF!,2,FALSE),"")</f>
        <v/>
      </c>
      <c r="J11006" s="16">
        <v>1</v>
      </c>
      <c r="K11006" s="41" t="s">
        <v>2411</v>
      </c>
      <c r="L11006" s="59">
        <v>11</v>
      </c>
      <c r="M11006" s="65" t="s">
        <v>2322</v>
      </c>
      <c r="N11006" s="65" t="s">
        <v>2322</v>
      </c>
      <c r="P11006" s="16">
        <v>82</v>
      </c>
      <c r="Q11006" s="56" t="str">
        <f>IFERROR(VLOOKUP(P11006,#REF!,2,FALSE),"")</f>
        <v/>
      </c>
      <c r="R11006" s="16">
        <v>0</v>
      </c>
      <c r="S11006" s="57" t="s">
        <v>63</v>
      </c>
      <c r="T11006" s="35" t="s">
        <v>8</v>
      </c>
      <c r="U11006" s="35" t="s">
        <v>64</v>
      </c>
    </row>
    <row r="11007" spans="1:21" ht="15.65" customHeight="1" x14ac:dyDescent="0.35">
      <c r="A11007" s="35" t="s">
        <v>2847</v>
      </c>
      <c r="B11007" s="36" t="s">
        <v>2847</v>
      </c>
      <c r="D11007" s="35" t="s">
        <v>2291</v>
      </c>
      <c r="E11007" s="59">
        <v>12</v>
      </c>
      <c r="F11007" s="29" t="s">
        <v>4070</v>
      </c>
      <c r="H11007" s="16">
        <v>105</v>
      </c>
      <c r="I11007" s="43" t="str">
        <f>IFERROR(VLOOKUP(H11007,#REF!,2,FALSE),"")</f>
        <v/>
      </c>
      <c r="J11007" s="16">
        <v>1</v>
      </c>
      <c r="K11007" s="41" t="s">
        <v>2411</v>
      </c>
      <c r="L11007" s="59">
        <v>12</v>
      </c>
      <c r="M11007" s="67" t="s">
        <v>2323</v>
      </c>
      <c r="N11007" s="67" t="s">
        <v>2323</v>
      </c>
      <c r="P11007" s="16">
        <v>95</v>
      </c>
      <c r="Q11007" s="56" t="str">
        <f>IFERROR(VLOOKUP(P11007,#REF!,2,FALSE),"")</f>
        <v/>
      </c>
      <c r="R11007" s="16">
        <v>0</v>
      </c>
      <c r="S11007" s="57" t="s">
        <v>63</v>
      </c>
      <c r="T11007" s="35" t="s">
        <v>8</v>
      </c>
      <c r="U11007" s="35" t="s">
        <v>64</v>
      </c>
    </row>
    <row r="11008" spans="1:21" ht="15.65" customHeight="1" x14ac:dyDescent="0.35">
      <c r="A11008" s="35" t="s">
        <v>2847</v>
      </c>
      <c r="B11008" s="36" t="s">
        <v>2847</v>
      </c>
      <c r="D11008" s="35" t="s">
        <v>2291</v>
      </c>
      <c r="E11008" s="59">
        <v>12</v>
      </c>
      <c r="F11008" s="29" t="s">
        <v>4070</v>
      </c>
      <c r="H11008" s="16">
        <v>105</v>
      </c>
      <c r="I11008" s="43" t="str">
        <f>IFERROR(VLOOKUP(H11008,#REF!,2,FALSE),"")</f>
        <v/>
      </c>
      <c r="J11008" s="16">
        <v>0.5</v>
      </c>
      <c r="K11008" s="41" t="s">
        <v>2411</v>
      </c>
      <c r="L11008" s="59">
        <v>12</v>
      </c>
      <c r="M11008" s="65" t="s">
        <v>2588</v>
      </c>
      <c r="N11008" s="65" t="s">
        <v>2588</v>
      </c>
      <c r="P11008" s="16">
        <v>85</v>
      </c>
      <c r="Q11008" s="56" t="str">
        <f>IFERROR(VLOOKUP(P11008,#REF!,2,FALSE),"")</f>
        <v/>
      </c>
      <c r="R11008" s="16">
        <v>0.5</v>
      </c>
      <c r="S11008" s="57" t="s">
        <v>63</v>
      </c>
      <c r="T11008" s="35" t="s">
        <v>8</v>
      </c>
      <c r="U11008" s="35" t="s">
        <v>64</v>
      </c>
    </row>
    <row r="11009" spans="1:21" ht="15.65" customHeight="1" x14ac:dyDescent="0.35">
      <c r="A11009" s="35" t="s">
        <v>2847</v>
      </c>
      <c r="B11009" s="36" t="s">
        <v>2847</v>
      </c>
      <c r="D11009" s="35" t="s">
        <v>2291</v>
      </c>
      <c r="E11009" s="59">
        <v>13</v>
      </c>
      <c r="F11009" s="57" t="s">
        <v>3523</v>
      </c>
      <c r="H11009" s="16">
        <v>102</v>
      </c>
      <c r="I11009" s="43" t="str">
        <f>IFERROR(VLOOKUP(H11009,#REF!,2,FALSE),"")</f>
        <v/>
      </c>
      <c r="J11009" s="16">
        <v>1</v>
      </c>
      <c r="K11009" s="41" t="s">
        <v>2411</v>
      </c>
      <c r="L11009" s="59">
        <v>13</v>
      </c>
      <c r="M11009" s="65" t="s">
        <v>2588</v>
      </c>
      <c r="N11009" s="65" t="s">
        <v>2588</v>
      </c>
      <c r="P11009" s="16">
        <v>85</v>
      </c>
      <c r="Q11009" s="56" t="str">
        <f>IFERROR(VLOOKUP(P11009,#REF!,2,FALSE),"")</f>
        <v/>
      </c>
      <c r="R11009" s="16">
        <v>0</v>
      </c>
      <c r="S11009" s="57" t="s">
        <v>63</v>
      </c>
      <c r="T11009" s="35" t="s">
        <v>8</v>
      </c>
      <c r="U11009" s="35" t="s">
        <v>64</v>
      </c>
    </row>
    <row r="11010" spans="1:21" ht="15.65" customHeight="1" x14ac:dyDescent="0.35">
      <c r="A11010" s="35" t="s">
        <v>2847</v>
      </c>
      <c r="B11010" s="36" t="s">
        <v>2847</v>
      </c>
      <c r="D11010" s="35" t="s">
        <v>2291</v>
      </c>
      <c r="E11010" s="59">
        <v>13</v>
      </c>
      <c r="F11010" s="26" t="s">
        <v>3636</v>
      </c>
      <c r="H11010" s="16">
        <v>96</v>
      </c>
      <c r="I11010" s="43" t="str">
        <f>IFERROR(VLOOKUP(H11010,#REF!,2,FALSE),"")</f>
        <v/>
      </c>
      <c r="J11010" s="16">
        <v>1</v>
      </c>
      <c r="K11010" s="41" t="s">
        <v>2411</v>
      </c>
      <c r="L11010" s="59">
        <v>13</v>
      </c>
      <c r="M11010" s="60" t="s">
        <v>32</v>
      </c>
      <c r="N11010" s="60" t="s">
        <v>32</v>
      </c>
      <c r="P11010" s="16"/>
      <c r="Q11010" s="56" t="str">
        <f>IFERROR(VLOOKUP(P11010,#REF!,2,FALSE),"")</f>
        <v/>
      </c>
      <c r="R11010" s="16">
        <v>0</v>
      </c>
      <c r="S11010" s="57" t="s">
        <v>63</v>
      </c>
      <c r="T11010" s="35" t="s">
        <v>8</v>
      </c>
      <c r="U11010" s="35" t="s">
        <v>64</v>
      </c>
    </row>
    <row r="11011" spans="1:21" ht="15.65" customHeight="1" x14ac:dyDescent="0.35">
      <c r="A11011" s="35" t="s">
        <v>2847</v>
      </c>
      <c r="B11011" s="36" t="s">
        <v>2847</v>
      </c>
      <c r="D11011" s="35" t="s">
        <v>2291</v>
      </c>
      <c r="E11011" s="59">
        <v>14</v>
      </c>
      <c r="F11011" s="30" t="s">
        <v>4107</v>
      </c>
      <c r="H11011" s="16">
        <v>97</v>
      </c>
      <c r="I11011" s="43" t="str">
        <f>IFERROR(VLOOKUP(H11011,#REF!,2,FALSE),"")</f>
        <v/>
      </c>
      <c r="J11011" s="16">
        <v>1</v>
      </c>
      <c r="K11011" s="41" t="s">
        <v>2411</v>
      </c>
      <c r="L11011" s="59">
        <v>14</v>
      </c>
      <c r="M11011" s="54" t="s">
        <v>570</v>
      </c>
      <c r="N11011" s="54" t="s">
        <v>570</v>
      </c>
      <c r="P11011" s="16">
        <v>80</v>
      </c>
      <c r="Q11011" s="56" t="str">
        <f>IFERROR(VLOOKUP(P11011,#REF!,2,FALSE),"")</f>
        <v/>
      </c>
      <c r="R11011" s="16">
        <v>0</v>
      </c>
      <c r="S11011" s="57" t="s">
        <v>63</v>
      </c>
      <c r="T11011" s="35" t="s">
        <v>8</v>
      </c>
      <c r="U11011" s="35" t="s">
        <v>64</v>
      </c>
    </row>
    <row r="11012" spans="1:21" ht="15.65" customHeight="1" x14ac:dyDescent="0.35">
      <c r="A11012" s="35" t="s">
        <v>2847</v>
      </c>
      <c r="B11012" s="36" t="s">
        <v>2847</v>
      </c>
      <c r="D11012" s="35" t="s">
        <v>2291</v>
      </c>
      <c r="E11012" s="59">
        <v>14</v>
      </c>
      <c r="F11012" s="26" t="s">
        <v>4085</v>
      </c>
      <c r="H11012" s="16">
        <v>95</v>
      </c>
      <c r="I11012" s="43" t="str">
        <f>IFERROR(VLOOKUP(H11012,#REF!,2,FALSE),"")</f>
        <v/>
      </c>
      <c r="J11012" s="16">
        <v>0</v>
      </c>
      <c r="K11012" s="41" t="s">
        <v>2411</v>
      </c>
      <c r="L11012" s="59">
        <v>14</v>
      </c>
      <c r="M11012" s="65" t="s">
        <v>2322</v>
      </c>
      <c r="N11012" s="65" t="s">
        <v>2322</v>
      </c>
      <c r="P11012" s="16">
        <v>82</v>
      </c>
      <c r="Q11012" s="56" t="str">
        <f>IFERROR(VLOOKUP(P11012,#REF!,2,FALSE),"")</f>
        <v/>
      </c>
      <c r="R11012" s="16">
        <v>1</v>
      </c>
      <c r="S11012" s="57" t="s">
        <v>63</v>
      </c>
      <c r="T11012" s="35" t="s">
        <v>8</v>
      </c>
      <c r="U11012" s="35" t="s">
        <v>64</v>
      </c>
    </row>
    <row r="11013" spans="1:21" ht="15.65" customHeight="1" x14ac:dyDescent="0.35">
      <c r="A11013" s="35" t="s">
        <v>2847</v>
      </c>
      <c r="B11013" s="36" t="s">
        <v>2847</v>
      </c>
      <c r="D11013" s="35" t="s">
        <v>2291</v>
      </c>
      <c r="E11013" s="59">
        <v>15</v>
      </c>
      <c r="F11013" s="30" t="s">
        <v>4107</v>
      </c>
      <c r="H11013" s="16">
        <v>97</v>
      </c>
      <c r="I11013" s="43" t="str">
        <f>IFERROR(VLOOKUP(H11013,#REF!,2,FALSE),"")</f>
        <v/>
      </c>
      <c r="J11013" s="16">
        <v>1</v>
      </c>
      <c r="K11013" s="41" t="s">
        <v>2411</v>
      </c>
      <c r="L11013" s="59">
        <v>15</v>
      </c>
      <c r="M11013" s="67" t="s">
        <v>2387</v>
      </c>
      <c r="N11013" s="67" t="s">
        <v>2387</v>
      </c>
      <c r="P11013" s="16">
        <v>81</v>
      </c>
      <c r="Q11013" s="56" t="str">
        <f>IFERROR(VLOOKUP(P11013,#REF!,2,FALSE),"")</f>
        <v/>
      </c>
      <c r="R11013" s="16">
        <v>0</v>
      </c>
      <c r="S11013" s="57" t="s">
        <v>63</v>
      </c>
      <c r="T11013" s="35" t="s">
        <v>8</v>
      </c>
      <c r="U11013" s="35" t="s">
        <v>64</v>
      </c>
    </row>
    <row r="11014" spans="1:21" ht="15.65" customHeight="1" x14ac:dyDescent="0.35">
      <c r="A11014" s="35" t="s">
        <v>2847</v>
      </c>
      <c r="B11014" s="36" t="s">
        <v>2847</v>
      </c>
      <c r="D11014" s="35" t="s">
        <v>2291</v>
      </c>
      <c r="E11014" s="59">
        <v>15</v>
      </c>
      <c r="F11014" s="66" t="s">
        <v>3599</v>
      </c>
      <c r="H11014" s="16">
        <v>96</v>
      </c>
      <c r="I11014" s="43" t="str">
        <f>IFERROR(VLOOKUP(H11014,#REF!,2,FALSE),"")</f>
        <v/>
      </c>
      <c r="J11014" s="16">
        <v>0.5</v>
      </c>
      <c r="K11014" s="41" t="s">
        <v>2411</v>
      </c>
      <c r="L11014" s="59">
        <v>15</v>
      </c>
      <c r="M11014" s="65" t="s">
        <v>2324</v>
      </c>
      <c r="N11014" s="65" t="s">
        <v>2324</v>
      </c>
      <c r="P11014" s="16">
        <v>65</v>
      </c>
      <c r="Q11014" s="56" t="str">
        <f>IFERROR(VLOOKUP(P11014,#REF!,2,FALSE),"")</f>
        <v/>
      </c>
      <c r="R11014" s="16">
        <v>0.5</v>
      </c>
      <c r="S11014" s="57" t="s">
        <v>63</v>
      </c>
      <c r="T11014" s="35" t="s">
        <v>8</v>
      </c>
      <c r="U11014" s="35" t="s">
        <v>64</v>
      </c>
    </row>
    <row r="11015" spans="1:21" ht="15.65" customHeight="1" x14ac:dyDescent="0.35">
      <c r="A11015" s="35" t="s">
        <v>2847</v>
      </c>
      <c r="B11015" s="36" t="s">
        <v>2847</v>
      </c>
      <c r="D11015" s="35" t="s">
        <v>2291</v>
      </c>
      <c r="E11015" s="59">
        <v>16</v>
      </c>
      <c r="F11015" s="26" t="s">
        <v>4085</v>
      </c>
      <c r="H11015" s="16">
        <v>95</v>
      </c>
      <c r="I11015" s="43" t="str">
        <f>IFERROR(VLOOKUP(H11015,#REF!,2,FALSE),"")</f>
        <v/>
      </c>
      <c r="J11015" s="16">
        <v>1</v>
      </c>
      <c r="K11015" s="41" t="s">
        <v>2411</v>
      </c>
      <c r="L11015" s="59">
        <v>16</v>
      </c>
      <c r="M11015" s="65" t="s">
        <v>2325</v>
      </c>
      <c r="N11015" s="65" t="s">
        <v>2325</v>
      </c>
      <c r="P11015" s="16">
        <v>58</v>
      </c>
      <c r="Q11015" s="56" t="str">
        <f>IFERROR(VLOOKUP(P11015,#REF!,2,FALSE),"")</f>
        <v/>
      </c>
      <c r="R11015" s="16">
        <v>0</v>
      </c>
      <c r="S11015" s="57" t="s">
        <v>63</v>
      </c>
      <c r="T11015" s="35" t="s">
        <v>8</v>
      </c>
      <c r="U11015" s="35" t="s">
        <v>64</v>
      </c>
    </row>
    <row r="11016" spans="1:21" ht="15.65" customHeight="1" x14ac:dyDescent="0.35">
      <c r="A11016" s="35" t="s">
        <v>2847</v>
      </c>
      <c r="B11016" s="36" t="s">
        <v>2847</v>
      </c>
      <c r="D11016" s="35" t="s">
        <v>2291</v>
      </c>
      <c r="E11016" s="59">
        <v>16</v>
      </c>
      <c r="F11016" s="29" t="s">
        <v>32</v>
      </c>
      <c r="H11016" s="16"/>
      <c r="I11016" s="43" t="str">
        <f>IFERROR(VLOOKUP(H11016,#REF!,2,FALSE),"")</f>
        <v/>
      </c>
      <c r="J11016" s="16">
        <v>0</v>
      </c>
      <c r="K11016" s="41" t="s">
        <v>2411</v>
      </c>
      <c r="L11016" s="59">
        <v>16</v>
      </c>
      <c r="M11016" s="60" t="s">
        <v>32</v>
      </c>
      <c r="N11016" s="60" t="s">
        <v>32</v>
      </c>
      <c r="P11016" s="16"/>
      <c r="Q11016" s="56" t="str">
        <f>IFERROR(VLOOKUP(P11016,#REF!,2,FALSE),"")</f>
        <v/>
      </c>
      <c r="R11016" s="16">
        <v>0</v>
      </c>
      <c r="S11016" s="57" t="s">
        <v>63</v>
      </c>
      <c r="T11016" s="35" t="s">
        <v>8</v>
      </c>
      <c r="U11016" s="35" t="s">
        <v>64</v>
      </c>
    </row>
    <row r="11017" spans="1:21" ht="15.65" customHeight="1" x14ac:dyDescent="0.35">
      <c r="A11017" s="35" t="s">
        <v>2847</v>
      </c>
      <c r="B11017" s="36" t="s">
        <v>2847</v>
      </c>
      <c r="D11017" s="35" t="s">
        <v>82</v>
      </c>
      <c r="E11017" s="59">
        <v>1</v>
      </c>
      <c r="F11017" s="57" t="s">
        <v>3770</v>
      </c>
      <c r="H11017" s="16">
        <v>179</v>
      </c>
      <c r="I11017" s="43" t="str">
        <f>IFERROR(VLOOKUP(H11017,#REF!,2,FALSE),"")</f>
        <v/>
      </c>
      <c r="J11017" s="16">
        <v>1</v>
      </c>
      <c r="K11017" s="41" t="s">
        <v>2851</v>
      </c>
      <c r="L11017" s="59">
        <v>1</v>
      </c>
      <c r="M11017" s="57" t="s">
        <v>3487</v>
      </c>
      <c r="N11017" s="57" t="s">
        <v>3487</v>
      </c>
      <c r="P11017" s="16">
        <v>172</v>
      </c>
      <c r="Q11017" s="56" t="str">
        <f>IFERROR(VLOOKUP(P11017,#REF!,2,FALSE),"")</f>
        <v/>
      </c>
      <c r="R11017" s="16">
        <v>0</v>
      </c>
      <c r="S11017" s="57" t="s">
        <v>63</v>
      </c>
      <c r="T11017" s="35" t="s">
        <v>8</v>
      </c>
      <c r="U11017" s="35" t="s">
        <v>81</v>
      </c>
    </row>
    <row r="11018" spans="1:21" ht="15.65" customHeight="1" x14ac:dyDescent="0.35">
      <c r="A11018" s="35" t="s">
        <v>2847</v>
      </c>
      <c r="B11018" s="36" t="s">
        <v>2847</v>
      </c>
      <c r="D11018" s="35" t="s">
        <v>82</v>
      </c>
      <c r="E11018" s="59">
        <v>1</v>
      </c>
      <c r="F11018" s="57" t="s">
        <v>3770</v>
      </c>
      <c r="H11018" s="16">
        <v>179</v>
      </c>
      <c r="I11018" s="43" t="str">
        <f>IFERROR(VLOOKUP(H11018,#REF!,2,FALSE),"")</f>
        <v/>
      </c>
      <c r="J11018" s="16">
        <v>0.5</v>
      </c>
      <c r="K11018" s="41" t="s">
        <v>2851</v>
      </c>
      <c r="L11018" s="59">
        <v>1</v>
      </c>
      <c r="M11018" s="57" t="s">
        <v>3487</v>
      </c>
      <c r="N11018" s="57" t="s">
        <v>3487</v>
      </c>
      <c r="P11018" s="16">
        <v>172</v>
      </c>
      <c r="Q11018" s="56" t="str">
        <f>IFERROR(VLOOKUP(P11018,#REF!,2,FALSE),"")</f>
        <v/>
      </c>
      <c r="R11018" s="16">
        <v>0.5</v>
      </c>
      <c r="S11018" s="57" t="s">
        <v>63</v>
      </c>
      <c r="T11018" s="35" t="s">
        <v>8</v>
      </c>
      <c r="U11018" s="35" t="s">
        <v>81</v>
      </c>
    </row>
    <row r="11019" spans="1:21" ht="15.65" customHeight="1" x14ac:dyDescent="0.35">
      <c r="A11019" s="35" t="s">
        <v>2847</v>
      </c>
      <c r="B11019" s="36" t="s">
        <v>2847</v>
      </c>
      <c r="D11019" s="35" t="s">
        <v>82</v>
      </c>
      <c r="E11019" s="59">
        <v>2</v>
      </c>
      <c r="F11019" s="29" t="s">
        <v>3486</v>
      </c>
      <c r="H11019" s="16">
        <v>177</v>
      </c>
      <c r="I11019" s="43" t="str">
        <f>IFERROR(VLOOKUP(H11019,#REF!,2,FALSE),"")</f>
        <v/>
      </c>
      <c r="J11019" s="16">
        <v>0</v>
      </c>
      <c r="K11019" s="41" t="s">
        <v>2851</v>
      </c>
      <c r="L11019" s="59">
        <v>2</v>
      </c>
      <c r="M11019" s="57" t="s">
        <v>3749</v>
      </c>
      <c r="N11019" s="57" t="s">
        <v>3749</v>
      </c>
      <c r="P11019" s="16">
        <v>171</v>
      </c>
      <c r="Q11019" s="56" t="str">
        <f>IFERROR(VLOOKUP(P11019,#REF!,2,FALSE),"")</f>
        <v/>
      </c>
      <c r="R11019" s="16">
        <v>1</v>
      </c>
      <c r="S11019" s="57" t="s">
        <v>63</v>
      </c>
      <c r="T11019" s="35" t="s">
        <v>8</v>
      </c>
      <c r="U11019" s="35" t="s">
        <v>81</v>
      </c>
    </row>
    <row r="11020" spans="1:21" ht="15.65" customHeight="1" x14ac:dyDescent="0.35">
      <c r="A11020" s="35" t="s">
        <v>2847</v>
      </c>
      <c r="B11020" s="36" t="s">
        <v>2847</v>
      </c>
      <c r="D11020" s="35" t="s">
        <v>82</v>
      </c>
      <c r="E11020" s="59">
        <v>2</v>
      </c>
      <c r="F11020" s="29" t="s">
        <v>3486</v>
      </c>
      <c r="H11020" s="16">
        <v>177</v>
      </c>
      <c r="I11020" s="43" t="str">
        <f>IFERROR(VLOOKUP(H11020,#REF!,2,FALSE),"")</f>
        <v/>
      </c>
      <c r="J11020" s="16">
        <v>0.5</v>
      </c>
      <c r="K11020" s="41" t="s">
        <v>2851</v>
      </c>
      <c r="L11020" s="59">
        <v>2</v>
      </c>
      <c r="M11020" s="57" t="s">
        <v>3749</v>
      </c>
      <c r="N11020" s="57" t="s">
        <v>3749</v>
      </c>
      <c r="P11020" s="16">
        <v>171</v>
      </c>
      <c r="Q11020" s="56" t="str">
        <f>IFERROR(VLOOKUP(P11020,#REF!,2,FALSE),"")</f>
        <v/>
      </c>
      <c r="R11020" s="16">
        <v>0.5</v>
      </c>
      <c r="S11020" s="57" t="s">
        <v>63</v>
      </c>
      <c r="T11020" s="35" t="s">
        <v>8</v>
      </c>
      <c r="U11020" s="35" t="s">
        <v>81</v>
      </c>
    </row>
    <row r="11021" spans="1:21" ht="15.65" customHeight="1" x14ac:dyDescent="0.35">
      <c r="A11021" s="35" t="s">
        <v>2847</v>
      </c>
      <c r="B11021" s="36" t="s">
        <v>2847</v>
      </c>
      <c r="D11021" s="35" t="s">
        <v>82</v>
      </c>
      <c r="E11021" s="59">
        <v>3</v>
      </c>
      <c r="F11021" s="57" t="s">
        <v>3764</v>
      </c>
      <c r="H11021" s="16">
        <v>174</v>
      </c>
      <c r="I11021" s="43" t="str">
        <f>IFERROR(VLOOKUP(H11021,#REF!,2,FALSE),"")</f>
        <v/>
      </c>
      <c r="J11021" s="16">
        <v>0</v>
      </c>
      <c r="K11021" s="41" t="s">
        <v>2851</v>
      </c>
      <c r="L11021" s="59">
        <v>3</v>
      </c>
      <c r="M11021" s="65" t="s">
        <v>2313</v>
      </c>
      <c r="N11021" s="65" t="s">
        <v>2313</v>
      </c>
      <c r="P11021" s="16">
        <v>165</v>
      </c>
      <c r="Q11021" s="56" t="str">
        <f>IFERROR(VLOOKUP(P11021,#REF!,2,FALSE),"")</f>
        <v/>
      </c>
      <c r="R11021" s="16">
        <v>1</v>
      </c>
      <c r="S11021" s="57" t="s">
        <v>63</v>
      </c>
      <c r="T11021" s="35" t="s">
        <v>8</v>
      </c>
      <c r="U11021" s="35" t="s">
        <v>81</v>
      </c>
    </row>
    <row r="11022" spans="1:21" ht="15.65" customHeight="1" x14ac:dyDescent="0.35">
      <c r="A11022" s="35" t="s">
        <v>2847</v>
      </c>
      <c r="B11022" s="36" t="s">
        <v>2847</v>
      </c>
      <c r="D11022" s="35" t="s">
        <v>82</v>
      </c>
      <c r="E11022" s="59">
        <v>3</v>
      </c>
      <c r="F11022" s="57" t="s">
        <v>3764</v>
      </c>
      <c r="H11022" s="16">
        <v>174</v>
      </c>
      <c r="I11022" s="43" t="str">
        <f>IFERROR(VLOOKUP(H11022,#REF!,2,FALSE),"")</f>
        <v/>
      </c>
      <c r="J11022" s="16">
        <v>0</v>
      </c>
      <c r="K11022" s="41" t="s">
        <v>2851</v>
      </c>
      <c r="L11022" s="59">
        <v>3</v>
      </c>
      <c r="M11022" s="65" t="s">
        <v>1872</v>
      </c>
      <c r="N11022" s="65" t="s">
        <v>1872</v>
      </c>
      <c r="P11022" s="16">
        <v>170</v>
      </c>
      <c r="Q11022" s="56" t="str">
        <f>IFERROR(VLOOKUP(P11022,#REF!,2,FALSE),"")</f>
        <v/>
      </c>
      <c r="R11022" s="16">
        <v>1</v>
      </c>
      <c r="S11022" s="57" t="s">
        <v>63</v>
      </c>
      <c r="T11022" s="35" t="s">
        <v>8</v>
      </c>
      <c r="U11022" s="35" t="s">
        <v>81</v>
      </c>
    </row>
    <row r="11023" spans="1:21" ht="15.65" customHeight="1" x14ac:dyDescent="0.35">
      <c r="A11023" s="35" t="s">
        <v>2847</v>
      </c>
      <c r="B11023" s="36" t="s">
        <v>2847</v>
      </c>
      <c r="D11023" s="35" t="s">
        <v>82</v>
      </c>
      <c r="E11023" s="59">
        <v>4</v>
      </c>
      <c r="F11023" s="29" t="s">
        <v>3486</v>
      </c>
      <c r="H11023" s="16">
        <v>177</v>
      </c>
      <c r="I11023" s="43" t="str">
        <f>IFERROR(VLOOKUP(H11023,#REF!,2,FALSE),"")</f>
        <v/>
      </c>
      <c r="J11023" s="16">
        <v>0</v>
      </c>
      <c r="K11023" s="57" t="s">
        <v>2851</v>
      </c>
      <c r="L11023" s="59">
        <v>4</v>
      </c>
      <c r="M11023" s="65" t="s">
        <v>2313</v>
      </c>
      <c r="N11023" s="65" t="s">
        <v>2313</v>
      </c>
      <c r="P11023" s="16">
        <v>165</v>
      </c>
      <c r="Q11023" s="56" t="str">
        <f>IFERROR(VLOOKUP(P11023,#REF!,2,FALSE),"")</f>
        <v/>
      </c>
      <c r="R11023" s="16">
        <v>1</v>
      </c>
      <c r="S11023" s="41" t="s">
        <v>63</v>
      </c>
      <c r="T11023" s="35" t="s">
        <v>74</v>
      </c>
      <c r="U11023" s="35" t="s">
        <v>74</v>
      </c>
    </row>
    <row r="11024" spans="1:21" ht="15.65" customHeight="1" x14ac:dyDescent="0.35">
      <c r="A11024" s="35" t="s">
        <v>2847</v>
      </c>
      <c r="B11024" s="36" t="s">
        <v>2847</v>
      </c>
      <c r="D11024" s="35" t="s">
        <v>82</v>
      </c>
      <c r="E11024" s="59">
        <v>4</v>
      </c>
      <c r="F11024" s="29" t="s">
        <v>3798</v>
      </c>
      <c r="H11024" s="16">
        <v>160</v>
      </c>
      <c r="I11024" s="43" t="str">
        <f>IFERROR(VLOOKUP(H11024,#REF!,2,FALSE),"")</f>
        <v/>
      </c>
      <c r="J11024" s="16">
        <v>0</v>
      </c>
      <c r="K11024" s="41" t="s">
        <v>2851</v>
      </c>
      <c r="L11024" s="59">
        <v>4</v>
      </c>
      <c r="M11024" s="57" t="s">
        <v>2709</v>
      </c>
      <c r="N11024" s="57" t="s">
        <v>2709</v>
      </c>
      <c r="P11024" s="16">
        <v>164</v>
      </c>
      <c r="Q11024" s="56" t="str">
        <f>IFERROR(VLOOKUP(P11024,#REF!,2,FALSE),"")</f>
        <v/>
      </c>
      <c r="R11024" s="16">
        <v>1</v>
      </c>
      <c r="S11024" s="57" t="s">
        <v>63</v>
      </c>
      <c r="T11024" s="35" t="s">
        <v>8</v>
      </c>
      <c r="U11024" s="35" t="s">
        <v>81</v>
      </c>
    </row>
    <row r="11025" spans="1:21" ht="15.65" customHeight="1" x14ac:dyDescent="0.35">
      <c r="A11025" s="35" t="s">
        <v>2847</v>
      </c>
      <c r="B11025" s="36" t="s">
        <v>2847</v>
      </c>
      <c r="D11025" s="35" t="s">
        <v>82</v>
      </c>
      <c r="E11025" s="59">
        <v>4</v>
      </c>
      <c r="F11025" s="29" t="s">
        <v>3798</v>
      </c>
      <c r="H11025" s="16">
        <v>160</v>
      </c>
      <c r="I11025" s="43" t="str">
        <f>IFERROR(VLOOKUP(H11025,#REF!,2,FALSE),"")</f>
        <v/>
      </c>
      <c r="J11025" s="16">
        <v>0</v>
      </c>
      <c r="K11025" s="41" t="s">
        <v>2851</v>
      </c>
      <c r="L11025" s="59">
        <v>4</v>
      </c>
      <c r="M11025" s="65" t="s">
        <v>2313</v>
      </c>
      <c r="N11025" s="65" t="s">
        <v>2313</v>
      </c>
      <c r="P11025" s="16">
        <v>165</v>
      </c>
      <c r="Q11025" s="56" t="str">
        <f>IFERROR(VLOOKUP(P11025,#REF!,2,FALSE),"")</f>
        <v/>
      </c>
      <c r="R11025" s="16">
        <v>1</v>
      </c>
      <c r="S11025" s="57" t="s">
        <v>63</v>
      </c>
      <c r="T11025" s="35" t="s">
        <v>8</v>
      </c>
      <c r="U11025" s="35" t="s">
        <v>81</v>
      </c>
    </row>
    <row r="11026" spans="1:21" ht="15.65" customHeight="1" x14ac:dyDescent="0.35">
      <c r="A11026" s="35" t="s">
        <v>2847</v>
      </c>
      <c r="B11026" s="36" t="s">
        <v>2847</v>
      </c>
      <c r="D11026" s="35" t="s">
        <v>82</v>
      </c>
      <c r="E11026" s="59">
        <v>5</v>
      </c>
      <c r="F11026" s="57" t="s">
        <v>3543</v>
      </c>
      <c r="H11026" s="16">
        <v>159</v>
      </c>
      <c r="I11026" s="43" t="str">
        <f>IFERROR(VLOOKUP(H11026,#REF!,2,FALSE),"")</f>
        <v/>
      </c>
      <c r="J11026" s="16">
        <v>0.5</v>
      </c>
      <c r="K11026" s="41" t="s">
        <v>2851</v>
      </c>
      <c r="L11026" s="59">
        <v>5</v>
      </c>
      <c r="M11026" s="65" t="s">
        <v>2829</v>
      </c>
      <c r="N11026" s="65" t="s">
        <v>2829</v>
      </c>
      <c r="P11026" s="43" t="s">
        <v>1002</v>
      </c>
      <c r="Q11026" s="56" t="str">
        <f>IFERROR(VLOOKUP(P11026,#REF!,2,FALSE),"")</f>
        <v/>
      </c>
      <c r="R11026" s="16">
        <v>0.5</v>
      </c>
      <c r="S11026" s="57" t="s">
        <v>63</v>
      </c>
      <c r="T11026" s="35" t="s">
        <v>8</v>
      </c>
      <c r="U11026" s="35" t="s">
        <v>81</v>
      </c>
    </row>
    <row r="11027" spans="1:21" ht="15.65" customHeight="1" x14ac:dyDescent="0.35">
      <c r="A11027" s="35" t="s">
        <v>2847</v>
      </c>
      <c r="B11027" s="36" t="s">
        <v>2847</v>
      </c>
      <c r="D11027" s="35" t="s">
        <v>82</v>
      </c>
      <c r="E11027" s="59">
        <v>5</v>
      </c>
      <c r="F11027" s="57" t="s">
        <v>3543</v>
      </c>
      <c r="H11027" s="16">
        <v>159</v>
      </c>
      <c r="I11027" s="43" t="str">
        <f>IFERROR(VLOOKUP(H11027,#REF!,2,FALSE),"")</f>
        <v/>
      </c>
      <c r="J11027" s="16">
        <v>0.5</v>
      </c>
      <c r="K11027" s="41" t="s">
        <v>2851</v>
      </c>
      <c r="L11027" s="59">
        <v>5</v>
      </c>
      <c r="M11027" s="57" t="s">
        <v>2709</v>
      </c>
      <c r="N11027" s="57" t="s">
        <v>2709</v>
      </c>
      <c r="P11027" s="16">
        <v>164</v>
      </c>
      <c r="Q11027" s="56" t="str">
        <f>IFERROR(VLOOKUP(P11027,#REF!,2,FALSE),"")</f>
        <v/>
      </c>
      <c r="R11027" s="16">
        <v>0.5</v>
      </c>
      <c r="S11027" s="57" t="s">
        <v>63</v>
      </c>
      <c r="T11027" s="35" t="s">
        <v>8</v>
      </c>
      <c r="U11027" s="35" t="s">
        <v>81</v>
      </c>
    </row>
    <row r="11028" spans="1:21" ht="15.65" customHeight="1" x14ac:dyDescent="0.35">
      <c r="A11028" s="35" t="s">
        <v>2847</v>
      </c>
      <c r="B11028" s="36" t="s">
        <v>2847</v>
      </c>
      <c r="D11028" s="35" t="s">
        <v>82</v>
      </c>
      <c r="E11028" s="59">
        <v>6</v>
      </c>
      <c r="F11028" s="46" t="s">
        <v>3488</v>
      </c>
      <c r="H11028" s="16">
        <v>155</v>
      </c>
      <c r="I11028" s="43" t="str">
        <f>IFERROR(VLOOKUP(H11028,#REF!,2,FALSE),"")</f>
        <v/>
      </c>
      <c r="J11028" s="16">
        <v>1</v>
      </c>
      <c r="K11028" s="41" t="s">
        <v>2851</v>
      </c>
      <c r="L11028" s="59">
        <v>6</v>
      </c>
      <c r="M11028" s="65" t="s">
        <v>2575</v>
      </c>
      <c r="N11028" s="65" t="s">
        <v>2575</v>
      </c>
      <c r="P11028" s="16">
        <v>154</v>
      </c>
      <c r="Q11028" s="56" t="str">
        <f>IFERROR(VLOOKUP(P11028,#REF!,2,FALSE),"")</f>
        <v/>
      </c>
      <c r="R11028" s="16">
        <v>0</v>
      </c>
      <c r="S11028" s="57" t="s">
        <v>63</v>
      </c>
      <c r="T11028" s="35" t="s">
        <v>8</v>
      </c>
      <c r="U11028" s="35" t="s">
        <v>81</v>
      </c>
    </row>
    <row r="11029" spans="1:21" ht="15.65" customHeight="1" x14ac:dyDescent="0.35">
      <c r="A11029" s="35" t="s">
        <v>2847</v>
      </c>
      <c r="B11029" s="36" t="s">
        <v>2847</v>
      </c>
      <c r="D11029" s="35" t="s">
        <v>82</v>
      </c>
      <c r="E11029" s="59">
        <v>6</v>
      </c>
      <c r="F11029" s="46" t="s">
        <v>3488</v>
      </c>
      <c r="H11029" s="16">
        <v>155</v>
      </c>
      <c r="I11029" s="43" t="str">
        <f>IFERROR(VLOOKUP(H11029,#REF!,2,FALSE),"")</f>
        <v/>
      </c>
      <c r="J11029" s="16">
        <v>0.5</v>
      </c>
      <c r="K11029" s="41" t="s">
        <v>2851</v>
      </c>
      <c r="L11029" s="59">
        <v>6</v>
      </c>
      <c r="M11029" s="65" t="s">
        <v>2595</v>
      </c>
      <c r="N11029" s="65" t="s">
        <v>2595</v>
      </c>
      <c r="P11029" s="16">
        <v>156</v>
      </c>
      <c r="Q11029" s="56" t="str">
        <f>IFERROR(VLOOKUP(P11029,#REF!,2,FALSE),"")</f>
        <v/>
      </c>
      <c r="R11029" s="16">
        <v>0.5</v>
      </c>
      <c r="S11029" s="57" t="s">
        <v>63</v>
      </c>
      <c r="T11029" s="35" t="s">
        <v>8</v>
      </c>
      <c r="U11029" s="35" t="s">
        <v>81</v>
      </c>
    </row>
    <row r="11030" spans="1:21" ht="15.65" customHeight="1" x14ac:dyDescent="0.35">
      <c r="A11030" s="35" t="s">
        <v>2847</v>
      </c>
      <c r="B11030" s="36" t="s">
        <v>2847</v>
      </c>
      <c r="D11030" s="35" t="s">
        <v>82</v>
      </c>
      <c r="E11030" s="59">
        <v>7</v>
      </c>
      <c r="F11030" s="30" t="s">
        <v>4075</v>
      </c>
      <c r="H11030" s="16">
        <v>152</v>
      </c>
      <c r="I11030" s="43" t="str">
        <f>IFERROR(VLOOKUP(H11030,#REF!,2,FALSE),"")</f>
        <v/>
      </c>
      <c r="J11030" s="16">
        <v>0</v>
      </c>
      <c r="K11030" s="41" t="s">
        <v>2851</v>
      </c>
      <c r="L11030" s="59">
        <v>7</v>
      </c>
      <c r="M11030" s="65" t="s">
        <v>2575</v>
      </c>
      <c r="N11030" s="65" t="s">
        <v>2575</v>
      </c>
      <c r="P11030" s="16">
        <v>154</v>
      </c>
      <c r="Q11030" s="56" t="str">
        <f>IFERROR(VLOOKUP(P11030,#REF!,2,FALSE),"")</f>
        <v/>
      </c>
      <c r="R11030" s="16">
        <v>1</v>
      </c>
      <c r="S11030" s="57" t="s">
        <v>63</v>
      </c>
      <c r="T11030" s="35" t="s">
        <v>8</v>
      </c>
      <c r="U11030" s="35" t="s">
        <v>81</v>
      </c>
    </row>
    <row r="11031" spans="1:21" ht="15.65" customHeight="1" x14ac:dyDescent="0.35">
      <c r="A11031" s="35" t="s">
        <v>2847</v>
      </c>
      <c r="B11031" s="36" t="s">
        <v>2847</v>
      </c>
      <c r="D11031" s="35" t="s">
        <v>82</v>
      </c>
      <c r="E11031" s="59">
        <v>7</v>
      </c>
      <c r="F11031" s="46" t="s">
        <v>3808</v>
      </c>
      <c r="H11031" s="16">
        <v>153</v>
      </c>
      <c r="I11031" s="43" t="str">
        <f>IFERROR(VLOOKUP(H11031,#REF!,2,FALSE),"")</f>
        <v/>
      </c>
      <c r="J11031" s="16">
        <v>0</v>
      </c>
      <c r="K11031" s="41" t="s">
        <v>2851</v>
      </c>
      <c r="L11031" s="59">
        <v>7</v>
      </c>
      <c r="M11031" s="65" t="s">
        <v>2314</v>
      </c>
      <c r="N11031" s="65" t="s">
        <v>2314</v>
      </c>
      <c r="P11031" s="16">
        <v>153</v>
      </c>
      <c r="Q11031" s="56" t="str">
        <f>IFERROR(VLOOKUP(P11031,#REF!,2,FALSE),"")</f>
        <v/>
      </c>
      <c r="R11031" s="16">
        <v>1</v>
      </c>
      <c r="S11031" s="57" t="s">
        <v>63</v>
      </c>
      <c r="T11031" s="35" t="s">
        <v>8</v>
      </c>
      <c r="U11031" s="35" t="s">
        <v>81</v>
      </c>
    </row>
    <row r="11032" spans="1:21" ht="15.65" customHeight="1" x14ac:dyDescent="0.35">
      <c r="A11032" s="35" t="s">
        <v>2847</v>
      </c>
      <c r="B11032" s="36" t="s">
        <v>2847</v>
      </c>
      <c r="D11032" s="35" t="s">
        <v>82</v>
      </c>
      <c r="E11032" s="59">
        <v>8</v>
      </c>
      <c r="F11032" s="66" t="s">
        <v>3419</v>
      </c>
      <c r="H11032" s="16">
        <v>141</v>
      </c>
      <c r="I11032" s="43" t="str">
        <f>IFERROR(VLOOKUP(H11032,#REF!,2,FALSE),"")</f>
        <v/>
      </c>
      <c r="J11032" s="16">
        <v>0</v>
      </c>
      <c r="K11032" s="41" t="s">
        <v>2851</v>
      </c>
      <c r="L11032" s="59">
        <v>8</v>
      </c>
      <c r="M11032" s="65" t="s">
        <v>2314</v>
      </c>
      <c r="N11032" s="65" t="s">
        <v>2314</v>
      </c>
      <c r="P11032" s="16">
        <v>153</v>
      </c>
      <c r="Q11032" s="56" t="str">
        <f>IFERROR(VLOOKUP(P11032,#REF!,2,FALSE),"")</f>
        <v/>
      </c>
      <c r="R11032" s="16">
        <v>1</v>
      </c>
      <c r="S11032" s="57" t="s">
        <v>63</v>
      </c>
      <c r="T11032" s="35" t="s">
        <v>8</v>
      </c>
      <c r="U11032" s="35" t="s">
        <v>81</v>
      </c>
    </row>
    <row r="11033" spans="1:21" ht="15.65" customHeight="1" x14ac:dyDescent="0.35">
      <c r="A11033" s="35" t="s">
        <v>2847</v>
      </c>
      <c r="B11033" s="36" t="s">
        <v>2847</v>
      </c>
      <c r="D11033" s="35" t="s">
        <v>82</v>
      </c>
      <c r="E11033" s="59">
        <v>8</v>
      </c>
      <c r="F11033" s="46" t="s">
        <v>2802</v>
      </c>
      <c r="H11033" s="16">
        <v>147</v>
      </c>
      <c r="I11033" s="43" t="str">
        <f>IFERROR(VLOOKUP(H11033,#REF!,2,FALSE),"")</f>
        <v/>
      </c>
      <c r="J11033" s="16">
        <v>1</v>
      </c>
      <c r="K11033" s="41" t="s">
        <v>2851</v>
      </c>
      <c r="L11033" s="59">
        <v>8</v>
      </c>
      <c r="M11033" s="66" t="s">
        <v>3313</v>
      </c>
      <c r="N11033" s="66" t="s">
        <v>3313</v>
      </c>
      <c r="P11033" s="43" t="s">
        <v>1002</v>
      </c>
      <c r="Q11033" s="56" t="str">
        <f>IFERROR(VLOOKUP(P11033,#REF!,2,FALSE),"")</f>
        <v/>
      </c>
      <c r="R11033" s="16">
        <v>0</v>
      </c>
      <c r="S11033" s="57" t="s">
        <v>63</v>
      </c>
      <c r="T11033" s="35" t="s">
        <v>8</v>
      </c>
      <c r="U11033" s="35" t="s">
        <v>81</v>
      </c>
    </row>
    <row r="11034" spans="1:21" ht="15.65" customHeight="1" x14ac:dyDescent="0.35">
      <c r="A11034" s="35" t="s">
        <v>2847</v>
      </c>
      <c r="B11034" s="36" t="s">
        <v>2847</v>
      </c>
      <c r="D11034" s="35" t="s">
        <v>82</v>
      </c>
      <c r="E11034" s="59">
        <v>9</v>
      </c>
      <c r="F11034" s="66" t="s">
        <v>3429</v>
      </c>
      <c r="H11034" s="16">
        <v>137</v>
      </c>
      <c r="I11034" s="43" t="str">
        <f>IFERROR(VLOOKUP(H11034,#REF!,2,FALSE),"")</f>
        <v/>
      </c>
      <c r="J11034" s="16">
        <v>0</v>
      </c>
      <c r="K11034" s="41" t="s">
        <v>2851</v>
      </c>
      <c r="L11034" s="59">
        <v>9</v>
      </c>
      <c r="M11034" s="65" t="s">
        <v>2820</v>
      </c>
      <c r="N11034" s="65" t="s">
        <v>2820</v>
      </c>
      <c r="P11034" s="16">
        <v>150</v>
      </c>
      <c r="Q11034" s="56" t="str">
        <f>IFERROR(VLOOKUP(P11034,#REF!,2,FALSE),"")</f>
        <v/>
      </c>
      <c r="R11034" s="16">
        <v>1</v>
      </c>
      <c r="S11034" s="57" t="s">
        <v>63</v>
      </c>
      <c r="T11034" s="35" t="s">
        <v>8</v>
      </c>
      <c r="U11034" s="35" t="s">
        <v>81</v>
      </c>
    </row>
    <row r="11035" spans="1:21" ht="15.65" customHeight="1" x14ac:dyDescent="0.35">
      <c r="A11035" s="35" t="s">
        <v>2847</v>
      </c>
      <c r="B11035" s="36" t="s">
        <v>2847</v>
      </c>
      <c r="D11035" s="35" t="s">
        <v>82</v>
      </c>
      <c r="E11035" s="59">
        <v>9</v>
      </c>
      <c r="F11035" s="66" t="s">
        <v>3401</v>
      </c>
      <c r="H11035" s="16">
        <v>143</v>
      </c>
      <c r="I11035" s="43" t="str">
        <f>IFERROR(VLOOKUP(H11035,#REF!,2,FALSE),"")</f>
        <v/>
      </c>
      <c r="J11035" s="16">
        <v>0.5</v>
      </c>
      <c r="K11035" s="41" t="s">
        <v>2851</v>
      </c>
      <c r="L11035" s="59">
        <v>9</v>
      </c>
      <c r="M11035" s="57" t="s">
        <v>3711</v>
      </c>
      <c r="N11035" s="57" t="s">
        <v>3711</v>
      </c>
      <c r="P11035" s="16">
        <v>141</v>
      </c>
      <c r="Q11035" s="56" t="str">
        <f>IFERROR(VLOOKUP(P11035,#REF!,2,FALSE),"")</f>
        <v/>
      </c>
      <c r="R11035" s="16">
        <v>0.5</v>
      </c>
      <c r="S11035" s="57" t="s">
        <v>63</v>
      </c>
      <c r="T11035" s="35" t="s">
        <v>8</v>
      </c>
      <c r="U11035" s="35" t="s">
        <v>81</v>
      </c>
    </row>
    <row r="11036" spans="1:21" ht="15.65" customHeight="1" x14ac:dyDescent="0.35">
      <c r="A11036" s="35" t="s">
        <v>2847</v>
      </c>
      <c r="B11036" s="36" t="s">
        <v>2847</v>
      </c>
      <c r="D11036" s="35" t="s">
        <v>82</v>
      </c>
      <c r="E11036" s="59">
        <v>10</v>
      </c>
      <c r="F11036" s="66" t="s">
        <v>3419</v>
      </c>
      <c r="H11036" s="16">
        <v>141</v>
      </c>
      <c r="I11036" s="43" t="str">
        <f>IFERROR(VLOOKUP(H11036,#REF!,2,FALSE),"")</f>
        <v/>
      </c>
      <c r="J11036" s="16">
        <v>1</v>
      </c>
      <c r="K11036" s="57" t="s">
        <v>2851</v>
      </c>
      <c r="L11036" s="59">
        <v>10</v>
      </c>
      <c r="M11036" s="57" t="s">
        <v>3692</v>
      </c>
      <c r="N11036" s="57" t="s">
        <v>3692</v>
      </c>
      <c r="P11036" s="16">
        <v>131</v>
      </c>
      <c r="Q11036" s="56" t="str">
        <f>IFERROR(VLOOKUP(P11036,#REF!,2,FALSE),"")</f>
        <v/>
      </c>
      <c r="R11036" s="16">
        <v>0</v>
      </c>
      <c r="S11036" s="41" t="s">
        <v>63</v>
      </c>
      <c r="T11036" s="35" t="s">
        <v>74</v>
      </c>
      <c r="U11036" s="35" t="s">
        <v>74</v>
      </c>
    </row>
    <row r="11037" spans="1:21" ht="15.65" customHeight="1" x14ac:dyDescent="0.35">
      <c r="A11037" s="35" t="s">
        <v>2847</v>
      </c>
      <c r="B11037" s="36" t="s">
        <v>2847</v>
      </c>
      <c r="D11037" s="35" t="s">
        <v>82</v>
      </c>
      <c r="E11037" s="59">
        <v>10</v>
      </c>
      <c r="F11037" s="30" t="s">
        <v>4088</v>
      </c>
      <c r="H11037" s="16">
        <v>136</v>
      </c>
      <c r="I11037" s="43" t="str">
        <f>IFERROR(VLOOKUP(H11037,#REF!,2,FALSE),"")</f>
        <v/>
      </c>
      <c r="J11037" s="16">
        <v>0.5</v>
      </c>
      <c r="K11037" s="41" t="s">
        <v>2851</v>
      </c>
      <c r="L11037" s="59">
        <v>10</v>
      </c>
      <c r="M11037" s="65" t="s">
        <v>2821</v>
      </c>
      <c r="N11037" s="65" t="s">
        <v>2821</v>
      </c>
      <c r="P11037" s="16">
        <v>135</v>
      </c>
      <c r="Q11037" s="56" t="str">
        <f>IFERROR(VLOOKUP(P11037,#REF!,2,FALSE),"")</f>
        <v/>
      </c>
      <c r="R11037" s="16">
        <v>0.5</v>
      </c>
      <c r="S11037" s="57" t="s">
        <v>63</v>
      </c>
      <c r="T11037" s="35" t="s">
        <v>8</v>
      </c>
      <c r="U11037" s="35" t="s">
        <v>81</v>
      </c>
    </row>
    <row r="11038" spans="1:21" ht="15.65" customHeight="1" x14ac:dyDescent="0.35">
      <c r="A11038" s="35" t="s">
        <v>2847</v>
      </c>
      <c r="B11038" s="36" t="s">
        <v>2847</v>
      </c>
      <c r="D11038" s="35" t="s">
        <v>82</v>
      </c>
      <c r="E11038" s="59">
        <v>10</v>
      </c>
      <c r="F11038" s="66" t="s">
        <v>3400</v>
      </c>
      <c r="H11038" s="16">
        <v>143</v>
      </c>
      <c r="I11038" s="43" t="str">
        <f>IFERROR(VLOOKUP(H11038,#REF!,2,FALSE),"")</f>
        <v/>
      </c>
      <c r="J11038" s="16">
        <v>1</v>
      </c>
      <c r="K11038" s="41" t="s">
        <v>2851</v>
      </c>
      <c r="L11038" s="59">
        <v>10</v>
      </c>
      <c r="M11038" s="65" t="s">
        <v>2596</v>
      </c>
      <c r="N11038" s="65" t="s">
        <v>2596</v>
      </c>
      <c r="P11038" s="16">
        <v>135</v>
      </c>
      <c r="Q11038" s="56" t="str">
        <f>IFERROR(VLOOKUP(P11038,#REF!,2,FALSE),"")</f>
        <v/>
      </c>
      <c r="R11038" s="16">
        <v>0</v>
      </c>
      <c r="S11038" s="57" t="s">
        <v>63</v>
      </c>
      <c r="T11038" s="35" t="s">
        <v>8</v>
      </c>
      <c r="U11038" s="35" t="s">
        <v>81</v>
      </c>
    </row>
    <row r="11039" spans="1:21" ht="15.65" customHeight="1" x14ac:dyDescent="0.35">
      <c r="A11039" s="35" t="s">
        <v>2847</v>
      </c>
      <c r="B11039" s="36" t="s">
        <v>2847</v>
      </c>
      <c r="D11039" s="35" t="s">
        <v>82</v>
      </c>
      <c r="E11039" s="59">
        <v>11</v>
      </c>
      <c r="F11039" s="46" t="s">
        <v>3552</v>
      </c>
      <c r="H11039" s="16">
        <v>135</v>
      </c>
      <c r="I11039" s="43" t="str">
        <f>IFERROR(VLOOKUP(H11039,#REF!,2,FALSE),"")</f>
        <v/>
      </c>
      <c r="J11039" s="16">
        <v>0</v>
      </c>
      <c r="K11039" s="41" t="s">
        <v>2851</v>
      </c>
      <c r="L11039" s="59">
        <v>11</v>
      </c>
      <c r="M11039" s="57" t="s">
        <v>3692</v>
      </c>
      <c r="N11039" s="57" t="s">
        <v>3692</v>
      </c>
      <c r="P11039" s="16">
        <v>131</v>
      </c>
      <c r="Q11039" s="56" t="str">
        <f>IFERROR(VLOOKUP(P11039,#REF!,2,FALSE),"")</f>
        <v/>
      </c>
      <c r="R11039" s="16">
        <v>1</v>
      </c>
      <c r="S11039" s="57" t="s">
        <v>63</v>
      </c>
      <c r="T11039" s="35" t="s">
        <v>8</v>
      </c>
      <c r="U11039" s="35" t="s">
        <v>81</v>
      </c>
    </row>
    <row r="11040" spans="1:21" ht="15.65" customHeight="1" x14ac:dyDescent="0.35">
      <c r="A11040" s="35" t="s">
        <v>2847</v>
      </c>
      <c r="B11040" s="36" t="s">
        <v>2847</v>
      </c>
      <c r="D11040" s="35" t="s">
        <v>82</v>
      </c>
      <c r="E11040" s="59">
        <v>11</v>
      </c>
      <c r="F11040" s="66" t="s">
        <v>3419</v>
      </c>
      <c r="H11040" s="16">
        <v>141</v>
      </c>
      <c r="I11040" s="43" t="str">
        <f>IFERROR(VLOOKUP(H11040,#REF!,2,FALSE),"")</f>
        <v/>
      </c>
      <c r="J11040" s="16">
        <v>0.5</v>
      </c>
      <c r="K11040" s="41" t="s">
        <v>2851</v>
      </c>
      <c r="L11040" s="59">
        <v>11</v>
      </c>
      <c r="M11040" s="57" t="s">
        <v>3692</v>
      </c>
      <c r="N11040" s="57" t="s">
        <v>3692</v>
      </c>
      <c r="P11040" s="16">
        <v>131</v>
      </c>
      <c r="Q11040" s="56" t="str">
        <f>IFERROR(VLOOKUP(P11040,#REF!,2,FALSE),"")</f>
        <v/>
      </c>
      <c r="R11040" s="16">
        <v>0.5</v>
      </c>
      <c r="S11040" s="57" t="s">
        <v>63</v>
      </c>
      <c r="T11040" s="35" t="s">
        <v>8</v>
      </c>
      <c r="U11040" s="35" t="s">
        <v>81</v>
      </c>
    </row>
    <row r="11041" spans="1:21" ht="15.65" customHeight="1" x14ac:dyDescent="0.35">
      <c r="A11041" s="35" t="s">
        <v>2847</v>
      </c>
      <c r="B11041" s="36" t="s">
        <v>2847</v>
      </c>
      <c r="D11041" s="35" t="s">
        <v>82</v>
      </c>
      <c r="E11041" s="59">
        <v>12</v>
      </c>
      <c r="F11041" s="66" t="s">
        <v>3399</v>
      </c>
      <c r="H11041" s="16">
        <v>119</v>
      </c>
      <c r="I11041" s="43" t="str">
        <f>IFERROR(VLOOKUP(H11041,#REF!,2,FALSE),"")</f>
        <v/>
      </c>
      <c r="J11041" s="16">
        <v>0</v>
      </c>
      <c r="K11041" s="41" t="s">
        <v>2851</v>
      </c>
      <c r="L11041" s="59">
        <v>12</v>
      </c>
      <c r="M11041" s="65" t="s">
        <v>2317</v>
      </c>
      <c r="N11041" s="65" t="s">
        <v>2317</v>
      </c>
      <c r="P11041" s="16">
        <v>122</v>
      </c>
      <c r="Q11041" s="56" t="str">
        <f>IFERROR(VLOOKUP(P11041,#REF!,2,FALSE),"")</f>
        <v/>
      </c>
      <c r="R11041" s="16">
        <v>1</v>
      </c>
      <c r="S11041" s="57" t="s">
        <v>63</v>
      </c>
      <c r="T11041" s="35" t="s">
        <v>8</v>
      </c>
      <c r="U11041" s="35" t="s">
        <v>81</v>
      </c>
    </row>
    <row r="11042" spans="1:21" ht="15.65" customHeight="1" x14ac:dyDescent="0.35">
      <c r="A11042" s="35" t="s">
        <v>2847</v>
      </c>
      <c r="B11042" s="36" t="s">
        <v>2847</v>
      </c>
      <c r="D11042" s="35" t="s">
        <v>82</v>
      </c>
      <c r="E11042" s="59">
        <v>12</v>
      </c>
      <c r="F11042" s="66" t="s">
        <v>3403</v>
      </c>
      <c r="H11042" s="16">
        <v>141</v>
      </c>
      <c r="I11042" s="43" t="str">
        <f>IFERROR(VLOOKUP(H11042,#REF!,2,FALSE),"")</f>
        <v/>
      </c>
      <c r="J11042" s="16">
        <v>1</v>
      </c>
      <c r="K11042" s="41" t="s">
        <v>2851</v>
      </c>
      <c r="L11042" s="59">
        <v>12</v>
      </c>
      <c r="M11042" s="65" t="s">
        <v>3694</v>
      </c>
      <c r="N11042" s="65" t="s">
        <v>3694</v>
      </c>
      <c r="P11042" s="16">
        <v>123</v>
      </c>
      <c r="Q11042" s="56" t="str">
        <f>IFERROR(VLOOKUP(P11042,#REF!,2,FALSE),"")</f>
        <v/>
      </c>
      <c r="R11042" s="16">
        <v>0</v>
      </c>
      <c r="S11042" s="57" t="s">
        <v>63</v>
      </c>
      <c r="T11042" s="35" t="s">
        <v>8</v>
      </c>
      <c r="U11042" s="35" t="s">
        <v>81</v>
      </c>
    </row>
    <row r="11043" spans="1:21" ht="15.65" customHeight="1" x14ac:dyDescent="0.35">
      <c r="A11043" s="35" t="s">
        <v>2847</v>
      </c>
      <c r="B11043" s="36" t="s">
        <v>2847</v>
      </c>
      <c r="D11043" s="35" t="s">
        <v>82</v>
      </c>
      <c r="E11043" s="59">
        <v>13</v>
      </c>
      <c r="F11043" s="57" t="s">
        <v>3404</v>
      </c>
      <c r="H11043" s="16">
        <v>119</v>
      </c>
      <c r="I11043" s="43" t="str">
        <f>IFERROR(VLOOKUP(H11043,#REF!,2,FALSE),"")</f>
        <v/>
      </c>
      <c r="J11043" s="16">
        <v>1</v>
      </c>
      <c r="K11043" s="41" t="s">
        <v>2851</v>
      </c>
      <c r="L11043" s="59">
        <v>13</v>
      </c>
      <c r="M11043" s="65" t="s">
        <v>482</v>
      </c>
      <c r="N11043" s="65" t="s">
        <v>482</v>
      </c>
      <c r="P11043" s="16">
        <v>120</v>
      </c>
      <c r="Q11043" s="56" t="str">
        <f>IFERROR(VLOOKUP(P11043,#REF!,2,FALSE),"")</f>
        <v/>
      </c>
      <c r="R11043" s="16">
        <v>0</v>
      </c>
      <c r="S11043" s="57" t="s">
        <v>63</v>
      </c>
      <c r="T11043" s="35" t="s">
        <v>8</v>
      </c>
      <c r="U11043" s="35" t="s">
        <v>81</v>
      </c>
    </row>
    <row r="11044" spans="1:21" ht="15.65" customHeight="1" x14ac:dyDescent="0.35">
      <c r="A11044" s="35" t="s">
        <v>2847</v>
      </c>
      <c r="B11044" s="36" t="s">
        <v>2847</v>
      </c>
      <c r="D11044" s="35" t="s">
        <v>82</v>
      </c>
      <c r="E11044" s="59">
        <v>13</v>
      </c>
      <c r="F11044" s="66" t="s">
        <v>3429</v>
      </c>
      <c r="H11044" s="16">
        <v>137</v>
      </c>
      <c r="I11044" s="43" t="str">
        <f>IFERROR(VLOOKUP(H11044,#REF!,2,FALSE),"")</f>
        <v/>
      </c>
      <c r="J11044" s="16">
        <v>1</v>
      </c>
      <c r="K11044" s="41" t="s">
        <v>2851</v>
      </c>
      <c r="L11044" s="59">
        <v>13</v>
      </c>
      <c r="M11044" s="65" t="s">
        <v>2317</v>
      </c>
      <c r="N11044" s="65" t="s">
        <v>2317</v>
      </c>
      <c r="P11044" s="16">
        <v>122</v>
      </c>
      <c r="Q11044" s="56" t="str">
        <f>IFERROR(VLOOKUP(P11044,#REF!,2,FALSE),"")</f>
        <v/>
      </c>
      <c r="R11044" s="16">
        <v>0</v>
      </c>
      <c r="S11044" s="57" t="s">
        <v>63</v>
      </c>
      <c r="T11044" s="35" t="s">
        <v>8</v>
      </c>
      <c r="U11044" s="35" t="s">
        <v>81</v>
      </c>
    </row>
    <row r="11045" spans="1:21" ht="15.65" customHeight="1" x14ac:dyDescent="0.35">
      <c r="A11045" s="35" t="s">
        <v>2847</v>
      </c>
      <c r="B11045" s="36" t="s">
        <v>2847</v>
      </c>
      <c r="D11045" s="35" t="s">
        <v>82</v>
      </c>
      <c r="E11045" s="59">
        <v>14</v>
      </c>
      <c r="F11045" s="46" t="s">
        <v>3552</v>
      </c>
      <c r="H11045" s="16">
        <v>135</v>
      </c>
      <c r="I11045" s="43" t="str">
        <f>IFERROR(VLOOKUP(H11045,#REF!,2,FALSE),"")</f>
        <v/>
      </c>
      <c r="J11045" s="16">
        <v>1</v>
      </c>
      <c r="K11045" s="41" t="s">
        <v>2851</v>
      </c>
      <c r="L11045" s="59">
        <v>14</v>
      </c>
      <c r="M11045" s="57" t="s">
        <v>3888</v>
      </c>
      <c r="N11045" s="57" t="s">
        <v>3888</v>
      </c>
      <c r="P11045" s="16">
        <v>115</v>
      </c>
      <c r="Q11045" s="56" t="str">
        <f>IFERROR(VLOOKUP(P11045,#REF!,2,FALSE),"")</f>
        <v/>
      </c>
      <c r="R11045" s="16">
        <v>0</v>
      </c>
      <c r="S11045" s="57" t="s">
        <v>63</v>
      </c>
      <c r="T11045" s="35" t="s">
        <v>8</v>
      </c>
      <c r="U11045" s="35" t="s">
        <v>81</v>
      </c>
    </row>
    <row r="11046" spans="1:21" ht="15.65" customHeight="1" x14ac:dyDescent="0.35">
      <c r="A11046" s="35" t="s">
        <v>2847</v>
      </c>
      <c r="B11046" s="36" t="s">
        <v>2847</v>
      </c>
      <c r="D11046" s="35" t="s">
        <v>82</v>
      </c>
      <c r="E11046" s="59">
        <v>14</v>
      </c>
      <c r="F11046" s="66" t="s">
        <v>3402</v>
      </c>
      <c r="H11046" s="16">
        <v>116</v>
      </c>
      <c r="I11046" s="43" t="str">
        <f>IFERROR(VLOOKUP(H11046,#REF!,2,FALSE),"")</f>
        <v/>
      </c>
      <c r="J11046" s="16">
        <v>1</v>
      </c>
      <c r="K11046" s="41" t="s">
        <v>2851</v>
      </c>
      <c r="L11046" s="59">
        <v>14</v>
      </c>
      <c r="M11046" s="65" t="s">
        <v>2822</v>
      </c>
      <c r="N11046" s="65" t="s">
        <v>2822</v>
      </c>
      <c r="P11046" s="16">
        <v>120</v>
      </c>
      <c r="Q11046" s="56" t="str">
        <f>IFERROR(VLOOKUP(P11046,#REF!,2,FALSE),"")</f>
        <v/>
      </c>
      <c r="R11046" s="16">
        <v>0</v>
      </c>
      <c r="S11046" s="57" t="s">
        <v>63</v>
      </c>
      <c r="T11046" s="35" t="s">
        <v>8</v>
      </c>
      <c r="U11046" s="35" t="s">
        <v>81</v>
      </c>
    </row>
    <row r="11047" spans="1:21" ht="15.65" customHeight="1" x14ac:dyDescent="0.35">
      <c r="A11047" s="35" t="s">
        <v>2847</v>
      </c>
      <c r="B11047" s="36" t="s">
        <v>2847</v>
      </c>
      <c r="D11047" s="35" t="s">
        <v>82</v>
      </c>
      <c r="E11047" s="59">
        <v>15</v>
      </c>
      <c r="F11047" s="29" t="s">
        <v>4082</v>
      </c>
      <c r="H11047" s="16">
        <v>130</v>
      </c>
      <c r="I11047" s="43" t="str">
        <f>IFERROR(VLOOKUP(H11047,#REF!,2,FALSE),"")</f>
        <v/>
      </c>
      <c r="J11047" s="16">
        <v>0.5</v>
      </c>
      <c r="K11047" s="41" t="s">
        <v>2851</v>
      </c>
      <c r="L11047" s="59">
        <v>15</v>
      </c>
      <c r="M11047" s="57" t="s">
        <v>2514</v>
      </c>
      <c r="N11047" s="57" t="s">
        <v>2514</v>
      </c>
      <c r="P11047" s="16">
        <v>112</v>
      </c>
      <c r="Q11047" s="56" t="str">
        <f>IFERROR(VLOOKUP(P11047,#REF!,2,FALSE),"")</f>
        <v/>
      </c>
      <c r="R11047" s="16">
        <v>0.5</v>
      </c>
      <c r="S11047" s="57" t="s">
        <v>63</v>
      </c>
      <c r="T11047" s="35" t="s">
        <v>8</v>
      </c>
      <c r="U11047" s="35" t="s">
        <v>81</v>
      </c>
    </row>
    <row r="11048" spans="1:21" ht="15.65" customHeight="1" x14ac:dyDescent="0.35">
      <c r="A11048" s="35" t="s">
        <v>2847</v>
      </c>
      <c r="B11048" s="36" t="s">
        <v>2847</v>
      </c>
      <c r="D11048" s="35" t="s">
        <v>82</v>
      </c>
      <c r="E11048" s="59">
        <v>15</v>
      </c>
      <c r="F11048" s="26" t="s">
        <v>4093</v>
      </c>
      <c r="H11048" s="16">
        <v>119</v>
      </c>
      <c r="I11048" s="43" t="str">
        <f>IFERROR(VLOOKUP(H11048,#REF!,2,FALSE),"")</f>
        <v/>
      </c>
      <c r="J11048" s="16">
        <v>0</v>
      </c>
      <c r="K11048" s="57" t="s">
        <v>2851</v>
      </c>
      <c r="L11048" s="59">
        <v>15</v>
      </c>
      <c r="M11048" s="66" t="s">
        <v>3714</v>
      </c>
      <c r="N11048" s="66" t="s">
        <v>3714</v>
      </c>
      <c r="P11048" s="16">
        <v>109</v>
      </c>
      <c r="Q11048" s="56" t="str">
        <f>IFERROR(VLOOKUP(P11048,#REF!,2,FALSE),"")</f>
        <v/>
      </c>
      <c r="R11048" s="16">
        <v>1</v>
      </c>
      <c r="S11048" s="41" t="s">
        <v>63</v>
      </c>
      <c r="T11048" s="35" t="s">
        <v>74</v>
      </c>
      <c r="U11048" s="35" t="s">
        <v>74</v>
      </c>
    </row>
    <row r="11049" spans="1:21" ht="15.65" customHeight="1" x14ac:dyDescent="0.35">
      <c r="A11049" s="35" t="s">
        <v>2847</v>
      </c>
      <c r="B11049" s="36" t="s">
        <v>2847</v>
      </c>
      <c r="D11049" s="35" t="s">
        <v>82</v>
      </c>
      <c r="E11049" s="59">
        <v>15</v>
      </c>
      <c r="F11049" s="29" t="s">
        <v>4070</v>
      </c>
      <c r="H11049" s="16">
        <v>105</v>
      </c>
      <c r="I11049" s="43" t="str">
        <f>IFERROR(VLOOKUP(H11049,#REF!,2,FALSE),"")</f>
        <v/>
      </c>
      <c r="J11049" s="16">
        <v>0.5</v>
      </c>
      <c r="K11049" s="41" t="s">
        <v>2851</v>
      </c>
      <c r="L11049" s="59">
        <v>15</v>
      </c>
      <c r="M11049" s="65" t="s">
        <v>2930</v>
      </c>
      <c r="N11049" s="65" t="s">
        <v>2930</v>
      </c>
      <c r="P11049" s="16">
        <v>117</v>
      </c>
      <c r="Q11049" s="56" t="str">
        <f>IFERROR(VLOOKUP(P11049,#REF!,2,FALSE),"")</f>
        <v/>
      </c>
      <c r="R11049" s="16">
        <v>0.5</v>
      </c>
      <c r="S11049" s="57" t="s">
        <v>63</v>
      </c>
      <c r="T11049" s="35" t="s">
        <v>8</v>
      </c>
      <c r="U11049" s="35" t="s">
        <v>81</v>
      </c>
    </row>
    <row r="11050" spans="1:21" ht="15.65" customHeight="1" x14ac:dyDescent="0.35">
      <c r="A11050" s="35" t="s">
        <v>2847</v>
      </c>
      <c r="B11050" s="36" t="s">
        <v>2847</v>
      </c>
      <c r="D11050" s="35" t="s">
        <v>82</v>
      </c>
      <c r="E11050" s="59">
        <v>16</v>
      </c>
      <c r="F11050" s="30" t="s">
        <v>4072</v>
      </c>
      <c r="H11050" s="16">
        <v>112</v>
      </c>
      <c r="I11050" s="43" t="str">
        <f>IFERROR(VLOOKUP(H11050,#REF!,2,FALSE),"")</f>
        <v/>
      </c>
      <c r="J11050" s="16">
        <v>0</v>
      </c>
      <c r="K11050" s="57" t="s">
        <v>2851</v>
      </c>
      <c r="L11050" s="59">
        <v>16</v>
      </c>
      <c r="M11050" s="57" t="s">
        <v>2522</v>
      </c>
      <c r="N11050" s="57" t="s">
        <v>2522</v>
      </c>
      <c r="P11050" s="16">
        <v>103</v>
      </c>
      <c r="Q11050" s="56" t="str">
        <f>IFERROR(VLOOKUP(P11050,#REF!,2,FALSE),"")</f>
        <v/>
      </c>
      <c r="R11050" s="16">
        <v>1</v>
      </c>
      <c r="S11050" s="41" t="s">
        <v>63</v>
      </c>
      <c r="T11050" s="35" t="s">
        <v>74</v>
      </c>
      <c r="U11050" s="35" t="s">
        <v>74</v>
      </c>
    </row>
    <row r="11051" spans="1:21" ht="15.65" customHeight="1" x14ac:dyDescent="0.35">
      <c r="A11051" s="35" t="s">
        <v>2847</v>
      </c>
      <c r="B11051" s="36" t="s">
        <v>2847</v>
      </c>
      <c r="D11051" s="35" t="s">
        <v>82</v>
      </c>
      <c r="E11051" s="59">
        <v>16</v>
      </c>
      <c r="F11051" s="26" t="s">
        <v>4121</v>
      </c>
      <c r="H11051" s="16">
        <v>97</v>
      </c>
      <c r="I11051" s="43" t="str">
        <f>IFERROR(VLOOKUP(H11051,#REF!,2,FALSE),"")</f>
        <v/>
      </c>
      <c r="J11051" s="16">
        <v>0.5</v>
      </c>
      <c r="K11051" s="41" t="s">
        <v>2851</v>
      </c>
      <c r="L11051" s="59">
        <v>16</v>
      </c>
      <c r="M11051" s="57" t="s">
        <v>3888</v>
      </c>
      <c r="N11051" s="57" t="s">
        <v>3888</v>
      </c>
      <c r="P11051" s="16">
        <v>115</v>
      </c>
      <c r="Q11051" s="56" t="str">
        <f>IFERROR(VLOOKUP(P11051,#REF!,2,FALSE),"")</f>
        <v/>
      </c>
      <c r="R11051" s="16">
        <v>0.5</v>
      </c>
      <c r="S11051" s="57" t="s">
        <v>63</v>
      </c>
      <c r="T11051" s="35" t="s">
        <v>8</v>
      </c>
      <c r="U11051" s="35" t="s">
        <v>81</v>
      </c>
    </row>
    <row r="11052" spans="1:21" ht="15.65" customHeight="1" x14ac:dyDescent="0.35">
      <c r="A11052" s="35" t="s">
        <v>2847</v>
      </c>
      <c r="B11052" s="36" t="s">
        <v>2847</v>
      </c>
      <c r="D11052" s="35" t="s">
        <v>82</v>
      </c>
      <c r="E11052" s="59">
        <v>16</v>
      </c>
      <c r="F11052" s="66" t="s">
        <v>3530</v>
      </c>
      <c r="H11052" s="16">
        <v>128</v>
      </c>
      <c r="I11052" s="43" t="str">
        <f>IFERROR(VLOOKUP(H11052,#REF!,2,FALSE),"")</f>
        <v/>
      </c>
      <c r="J11052" s="16">
        <v>0.5</v>
      </c>
      <c r="K11052" s="41" t="s">
        <v>2851</v>
      </c>
      <c r="L11052" s="59">
        <v>16</v>
      </c>
      <c r="M11052" s="66" t="s">
        <v>3714</v>
      </c>
      <c r="N11052" s="66" t="s">
        <v>3714</v>
      </c>
      <c r="P11052" s="16">
        <v>109</v>
      </c>
      <c r="Q11052" s="56" t="str">
        <f>IFERROR(VLOOKUP(P11052,#REF!,2,FALSE),"")</f>
        <v/>
      </c>
      <c r="R11052" s="16">
        <v>0.5</v>
      </c>
      <c r="S11052" s="57" t="s">
        <v>63</v>
      </c>
      <c r="T11052" s="35" t="s">
        <v>8</v>
      </c>
      <c r="U11052" s="35" t="s">
        <v>81</v>
      </c>
    </row>
    <row r="11053" spans="1:21" ht="15.65" customHeight="1" x14ac:dyDescent="0.35">
      <c r="A11053" s="35" t="s">
        <v>2847</v>
      </c>
      <c r="B11053" s="36" t="s">
        <v>2847</v>
      </c>
      <c r="D11053" s="35" t="s">
        <v>82</v>
      </c>
      <c r="E11053" s="59">
        <v>17</v>
      </c>
      <c r="F11053" s="26" t="s">
        <v>2828</v>
      </c>
      <c r="H11053" s="47">
        <v>125</v>
      </c>
      <c r="I11053" s="43" t="str">
        <f>IFERROR(VLOOKUP(H11053,#REF!,2,FALSE),"")</f>
        <v/>
      </c>
      <c r="J11053" s="47">
        <v>1</v>
      </c>
      <c r="K11053" s="41" t="s">
        <v>2851</v>
      </c>
      <c r="L11053" s="59">
        <v>17</v>
      </c>
      <c r="M11053" s="67" t="s">
        <v>2830</v>
      </c>
      <c r="N11053" s="67" t="s">
        <v>2830</v>
      </c>
      <c r="P11053" s="27">
        <v>106</v>
      </c>
      <c r="Q11053" s="56" t="str">
        <f>IFERROR(VLOOKUP(P11053,#REF!,2,FALSE),"")</f>
        <v/>
      </c>
      <c r="R11053" s="27">
        <v>0</v>
      </c>
      <c r="S11053" s="57" t="s">
        <v>63</v>
      </c>
      <c r="T11053" s="35" t="s">
        <v>8</v>
      </c>
      <c r="U11053" s="35" t="s">
        <v>81</v>
      </c>
    </row>
    <row r="11054" spans="1:21" ht="15.65" customHeight="1" x14ac:dyDescent="0.35">
      <c r="A11054" s="35" t="s">
        <v>2847</v>
      </c>
      <c r="B11054" s="36" t="s">
        <v>2847</v>
      </c>
      <c r="D11054" s="35" t="s">
        <v>82</v>
      </c>
      <c r="E11054" s="59">
        <v>17</v>
      </c>
      <c r="F11054" s="66" t="s">
        <v>3599</v>
      </c>
      <c r="H11054" s="47">
        <v>96</v>
      </c>
      <c r="I11054" s="43" t="str">
        <f>IFERROR(VLOOKUP(H11054,#REF!,2,FALSE),"")</f>
        <v/>
      </c>
      <c r="J11054" s="47">
        <v>0</v>
      </c>
      <c r="K11054" s="41" t="s">
        <v>2851</v>
      </c>
      <c r="L11054" s="59">
        <v>17</v>
      </c>
      <c r="M11054" s="66" t="s">
        <v>3714</v>
      </c>
      <c r="N11054" s="66" t="s">
        <v>3714</v>
      </c>
      <c r="P11054" s="27">
        <v>109</v>
      </c>
      <c r="Q11054" s="56" t="str">
        <f>IFERROR(VLOOKUP(P11054,#REF!,2,FALSE),"")</f>
        <v/>
      </c>
      <c r="R11054" s="27">
        <v>1</v>
      </c>
      <c r="S11054" s="57" t="s">
        <v>63</v>
      </c>
      <c r="T11054" s="35" t="s">
        <v>8</v>
      </c>
      <c r="U11054" s="35" t="s">
        <v>81</v>
      </c>
    </row>
    <row r="11055" spans="1:21" ht="15.65" customHeight="1" x14ac:dyDescent="0.35">
      <c r="A11055" s="35" t="s">
        <v>2847</v>
      </c>
      <c r="B11055" s="36" t="s">
        <v>2847</v>
      </c>
      <c r="D11055" s="35" t="s">
        <v>82</v>
      </c>
      <c r="E11055" s="59">
        <v>18</v>
      </c>
      <c r="F11055" s="26" t="s">
        <v>4085</v>
      </c>
      <c r="H11055" s="47">
        <v>95</v>
      </c>
      <c r="I11055" s="43" t="str">
        <f>IFERROR(VLOOKUP(H11055,#REF!,2,FALSE),"")</f>
        <v/>
      </c>
      <c r="J11055" s="47">
        <v>0.5</v>
      </c>
      <c r="K11055" s="41" t="s">
        <v>2851</v>
      </c>
      <c r="L11055" s="59">
        <v>18</v>
      </c>
      <c r="M11055" s="67" t="s">
        <v>2387</v>
      </c>
      <c r="N11055" s="67" t="s">
        <v>2387</v>
      </c>
      <c r="P11055" s="27">
        <v>81</v>
      </c>
      <c r="Q11055" s="56" t="str">
        <f>IFERROR(VLOOKUP(P11055,#REF!,2,FALSE),"")</f>
        <v/>
      </c>
      <c r="R11055" s="27">
        <v>0.5</v>
      </c>
      <c r="S11055" s="57" t="s">
        <v>63</v>
      </c>
      <c r="T11055" s="35" t="s">
        <v>8</v>
      </c>
      <c r="U11055" s="35" t="s">
        <v>81</v>
      </c>
    </row>
    <row r="11056" spans="1:21" ht="15.65" customHeight="1" x14ac:dyDescent="0.35">
      <c r="A11056" s="35" t="s">
        <v>2847</v>
      </c>
      <c r="B11056" s="36" t="s">
        <v>2847</v>
      </c>
      <c r="D11056" s="35" t="s">
        <v>82</v>
      </c>
      <c r="E11056" s="59">
        <v>19</v>
      </c>
      <c r="F11056" s="29" t="s">
        <v>32</v>
      </c>
      <c r="H11056" s="47"/>
      <c r="I11056" s="43" t="str">
        <f>IFERROR(VLOOKUP(H11056,#REF!,2,FALSE),"")</f>
        <v/>
      </c>
      <c r="J11056" s="47">
        <v>0</v>
      </c>
      <c r="K11056" s="41" t="s">
        <v>2851</v>
      </c>
      <c r="L11056" s="59">
        <v>19</v>
      </c>
      <c r="M11056" s="60" t="s">
        <v>32</v>
      </c>
      <c r="N11056" s="60" t="s">
        <v>32</v>
      </c>
      <c r="P11056" s="27"/>
      <c r="Q11056" s="56" t="str">
        <f>IFERROR(VLOOKUP(P11056,#REF!,2,FALSE),"")</f>
        <v/>
      </c>
      <c r="R11056" s="27">
        <v>0</v>
      </c>
      <c r="S11056" s="57" t="s">
        <v>63</v>
      </c>
      <c r="T11056" s="35" t="s">
        <v>8</v>
      </c>
      <c r="U11056" s="35" t="s">
        <v>81</v>
      </c>
    </row>
    <row r="11057" spans="1:21" ht="15.65" customHeight="1" x14ac:dyDescent="0.35">
      <c r="A11057" s="35" t="s">
        <v>2847</v>
      </c>
      <c r="B11057" s="36" t="s">
        <v>2847</v>
      </c>
      <c r="D11057" s="35" t="s">
        <v>82</v>
      </c>
      <c r="E11057" s="59">
        <v>20</v>
      </c>
      <c r="F11057" s="29" t="s">
        <v>32</v>
      </c>
      <c r="H11057" s="47"/>
      <c r="I11057" s="43" t="str">
        <f>IFERROR(VLOOKUP(H11057,#REF!,2,FALSE),"")</f>
        <v/>
      </c>
      <c r="J11057" s="47">
        <v>0</v>
      </c>
      <c r="K11057" s="41" t="s">
        <v>2851</v>
      </c>
      <c r="L11057" s="59">
        <v>20</v>
      </c>
      <c r="M11057" s="60" t="s">
        <v>32</v>
      </c>
      <c r="N11057" s="60" t="s">
        <v>32</v>
      </c>
      <c r="P11057" s="27"/>
      <c r="Q11057" s="56" t="str">
        <f>IFERROR(VLOOKUP(P11057,#REF!,2,FALSE),"")</f>
        <v/>
      </c>
      <c r="R11057" s="27">
        <v>0</v>
      </c>
      <c r="S11057" s="57" t="s">
        <v>63</v>
      </c>
      <c r="T11057" s="35" t="s">
        <v>8</v>
      </c>
      <c r="U11057" s="35" t="s">
        <v>81</v>
      </c>
    </row>
    <row r="11058" spans="1:21" ht="15.65" customHeight="1" x14ac:dyDescent="0.35">
      <c r="A11058" s="35" t="s">
        <v>2847</v>
      </c>
      <c r="B11058" s="36" t="s">
        <v>2847</v>
      </c>
      <c r="D11058" s="35" t="s">
        <v>82</v>
      </c>
      <c r="E11058" s="37">
        <v>21</v>
      </c>
      <c r="F11058" s="26" t="s">
        <v>3636</v>
      </c>
      <c r="H11058" s="47">
        <v>96</v>
      </c>
      <c r="I11058" s="43" t="str">
        <f>IFERROR(VLOOKUP(H11058,#REF!,2,FALSE),"")</f>
        <v/>
      </c>
      <c r="J11058" s="47">
        <v>1</v>
      </c>
      <c r="K11058" s="57" t="s">
        <v>2851</v>
      </c>
      <c r="L11058" s="37">
        <v>21</v>
      </c>
      <c r="M11058" s="67" t="s">
        <v>2814</v>
      </c>
      <c r="N11058" s="67" t="s">
        <v>2814</v>
      </c>
      <c r="P11058" s="27">
        <v>54</v>
      </c>
      <c r="Q11058" s="56" t="str">
        <f>IFERROR(VLOOKUP(P11058,#REF!,2,FALSE),"")</f>
        <v/>
      </c>
      <c r="R11058" s="27">
        <v>0</v>
      </c>
      <c r="S11058" s="41" t="s">
        <v>63</v>
      </c>
      <c r="T11058" s="35" t="s">
        <v>74</v>
      </c>
      <c r="U11058" s="35" t="s">
        <v>74</v>
      </c>
    </row>
    <row r="11059" spans="1:21" ht="15.65" customHeight="1" x14ac:dyDescent="0.35">
      <c r="A11059" s="35" t="s">
        <v>2847</v>
      </c>
      <c r="B11059" s="36" t="s">
        <v>2847</v>
      </c>
      <c r="D11059" s="35" t="s">
        <v>2291</v>
      </c>
      <c r="E11059" s="59">
        <v>1</v>
      </c>
      <c r="F11059" s="29" t="s">
        <v>4092</v>
      </c>
      <c r="H11059" s="16">
        <v>122</v>
      </c>
      <c r="I11059" s="43" t="str">
        <f>IFERROR(VLOOKUP(H11059,#REF!,2,FALSE),"")</f>
        <v/>
      </c>
      <c r="J11059" s="16">
        <v>0.5</v>
      </c>
      <c r="K11059" s="41" t="s">
        <v>2413</v>
      </c>
      <c r="L11059" s="59">
        <v>1</v>
      </c>
      <c r="M11059" s="65" t="s">
        <v>2837</v>
      </c>
      <c r="N11059" s="65" t="s">
        <v>2837</v>
      </c>
      <c r="P11059" s="16">
        <v>120</v>
      </c>
      <c r="Q11059" s="56" t="str">
        <f>IFERROR(VLOOKUP(P11059,#REF!,2,FALSE),"")</f>
        <v/>
      </c>
      <c r="R11059" s="16">
        <v>0.5</v>
      </c>
      <c r="S11059" s="57" t="s">
        <v>63</v>
      </c>
      <c r="T11059" s="35" t="s">
        <v>8</v>
      </c>
      <c r="U11059" s="35" t="s">
        <v>64</v>
      </c>
    </row>
    <row r="11060" spans="1:21" ht="15.65" customHeight="1" x14ac:dyDescent="0.35">
      <c r="A11060" s="35" t="s">
        <v>2847</v>
      </c>
      <c r="B11060" s="36" t="s">
        <v>2847</v>
      </c>
      <c r="D11060" s="35" t="s">
        <v>2291</v>
      </c>
      <c r="E11060" s="59">
        <v>1</v>
      </c>
      <c r="F11060" s="29" t="s">
        <v>4092</v>
      </c>
      <c r="H11060" s="16">
        <v>122</v>
      </c>
      <c r="I11060" s="43" t="str">
        <f>IFERROR(VLOOKUP(H11060,#REF!,2,FALSE),"")</f>
        <v/>
      </c>
      <c r="J11060" s="16">
        <v>0.5</v>
      </c>
      <c r="K11060" s="41" t="s">
        <v>2413</v>
      </c>
      <c r="L11060" s="59">
        <v>1</v>
      </c>
      <c r="M11060" s="57" t="s">
        <v>3721</v>
      </c>
      <c r="N11060" s="57" t="s">
        <v>3721</v>
      </c>
      <c r="P11060" s="16">
        <v>123</v>
      </c>
      <c r="Q11060" s="56" t="str">
        <f>IFERROR(VLOOKUP(P11060,#REF!,2,FALSE),"")</f>
        <v/>
      </c>
      <c r="R11060" s="16">
        <v>0.5</v>
      </c>
      <c r="S11060" s="57" t="s">
        <v>63</v>
      </c>
      <c r="T11060" s="35" t="s">
        <v>8</v>
      </c>
      <c r="U11060" s="35" t="s">
        <v>64</v>
      </c>
    </row>
    <row r="11061" spans="1:21" ht="15.65" customHeight="1" x14ac:dyDescent="0.35">
      <c r="A11061" s="35" t="s">
        <v>2847</v>
      </c>
      <c r="B11061" s="36" t="s">
        <v>2847</v>
      </c>
      <c r="D11061" s="35" t="s">
        <v>2291</v>
      </c>
      <c r="E11061" s="59">
        <v>2</v>
      </c>
      <c r="F11061" s="26" t="s">
        <v>4076</v>
      </c>
      <c r="H11061" s="16">
        <v>121</v>
      </c>
      <c r="I11061" s="43" t="str">
        <f>IFERROR(VLOOKUP(H11061,#REF!,2,FALSE),"")</f>
        <v/>
      </c>
      <c r="J11061" s="16">
        <v>1</v>
      </c>
      <c r="K11061" s="41" t="s">
        <v>2413</v>
      </c>
      <c r="L11061" s="59">
        <v>2</v>
      </c>
      <c r="M11061" s="57" t="s">
        <v>2366</v>
      </c>
      <c r="N11061" s="57" t="s">
        <v>2366</v>
      </c>
      <c r="P11061" s="16">
        <v>119</v>
      </c>
      <c r="Q11061" s="56" t="str">
        <f>IFERROR(VLOOKUP(P11061,#REF!,2,FALSE),"")</f>
        <v/>
      </c>
      <c r="R11061" s="16">
        <v>0</v>
      </c>
      <c r="S11061" s="57" t="s">
        <v>63</v>
      </c>
      <c r="T11061" s="35" t="s">
        <v>8</v>
      </c>
      <c r="U11061" s="35" t="s">
        <v>64</v>
      </c>
    </row>
    <row r="11062" spans="1:21" ht="15.65" customHeight="1" x14ac:dyDescent="0.35">
      <c r="A11062" s="35" t="s">
        <v>2847</v>
      </c>
      <c r="B11062" s="36" t="s">
        <v>2847</v>
      </c>
      <c r="D11062" s="35" t="s">
        <v>2291</v>
      </c>
      <c r="E11062" s="59">
        <v>2</v>
      </c>
      <c r="F11062" s="26" t="s">
        <v>4076</v>
      </c>
      <c r="H11062" s="16">
        <v>121</v>
      </c>
      <c r="I11062" s="43" t="str">
        <f>IFERROR(VLOOKUP(H11062,#REF!,2,FALSE),"")</f>
        <v/>
      </c>
      <c r="J11062" s="16">
        <v>0</v>
      </c>
      <c r="K11062" s="41" t="s">
        <v>2413</v>
      </c>
      <c r="L11062" s="59">
        <v>2</v>
      </c>
      <c r="M11062" s="65" t="s">
        <v>2706</v>
      </c>
      <c r="N11062" s="65" t="s">
        <v>2706</v>
      </c>
      <c r="P11062" s="16">
        <v>121</v>
      </c>
      <c r="Q11062" s="56" t="str">
        <f>IFERROR(VLOOKUP(P11062,#REF!,2,FALSE),"")</f>
        <v/>
      </c>
      <c r="R11062" s="16">
        <v>1</v>
      </c>
      <c r="S11062" s="57" t="s">
        <v>63</v>
      </c>
      <c r="T11062" s="35" t="s">
        <v>8</v>
      </c>
      <c r="U11062" s="35" t="s">
        <v>64</v>
      </c>
    </row>
    <row r="11063" spans="1:21" ht="15.65" customHeight="1" x14ac:dyDescent="0.35">
      <c r="A11063" s="35" t="s">
        <v>2847</v>
      </c>
      <c r="B11063" s="36" t="s">
        <v>2847</v>
      </c>
      <c r="D11063" s="35" t="s">
        <v>2291</v>
      </c>
      <c r="E11063" s="59">
        <v>3</v>
      </c>
      <c r="F11063" s="57" t="s">
        <v>3521</v>
      </c>
      <c r="H11063" s="16">
        <v>120</v>
      </c>
      <c r="I11063" s="43" t="str">
        <f>IFERROR(VLOOKUP(H11063,#REF!,2,FALSE),"")</f>
        <v/>
      </c>
      <c r="J11063" s="16">
        <v>1</v>
      </c>
      <c r="K11063" s="41" t="s">
        <v>2413</v>
      </c>
      <c r="L11063" s="59">
        <v>3</v>
      </c>
      <c r="M11063" s="65" t="s">
        <v>1229</v>
      </c>
      <c r="N11063" s="65" t="s">
        <v>1229</v>
      </c>
      <c r="P11063" s="16">
        <v>112</v>
      </c>
      <c r="Q11063" s="56" t="str">
        <f>IFERROR(VLOOKUP(P11063,#REF!,2,FALSE),"")</f>
        <v/>
      </c>
      <c r="R11063" s="16">
        <v>0</v>
      </c>
      <c r="S11063" s="57" t="s">
        <v>63</v>
      </c>
      <c r="T11063" s="35" t="s">
        <v>8</v>
      </c>
      <c r="U11063" s="35" t="s">
        <v>64</v>
      </c>
    </row>
    <row r="11064" spans="1:21" ht="15.65" customHeight="1" x14ac:dyDescent="0.35">
      <c r="A11064" s="35" t="s">
        <v>2847</v>
      </c>
      <c r="B11064" s="36" t="s">
        <v>2847</v>
      </c>
      <c r="D11064" s="35" t="s">
        <v>2291</v>
      </c>
      <c r="E11064" s="59">
        <v>3</v>
      </c>
      <c r="F11064" s="57" t="s">
        <v>3521</v>
      </c>
      <c r="H11064" s="16">
        <v>120</v>
      </c>
      <c r="I11064" s="43" t="str">
        <f>IFERROR(VLOOKUP(H11064,#REF!,2,FALSE),"")</f>
        <v/>
      </c>
      <c r="J11064" s="16">
        <v>0</v>
      </c>
      <c r="K11064" s="41" t="s">
        <v>2413</v>
      </c>
      <c r="L11064" s="59">
        <v>3</v>
      </c>
      <c r="M11064" s="57" t="s">
        <v>2366</v>
      </c>
      <c r="N11064" s="57" t="s">
        <v>2366</v>
      </c>
      <c r="P11064" s="16">
        <v>119</v>
      </c>
      <c r="Q11064" s="56" t="str">
        <f>IFERROR(VLOOKUP(P11064,#REF!,2,FALSE),"")</f>
        <v/>
      </c>
      <c r="R11064" s="16">
        <v>1</v>
      </c>
      <c r="S11064" s="57" t="s">
        <v>63</v>
      </c>
      <c r="T11064" s="35" t="s">
        <v>8</v>
      </c>
      <c r="U11064" s="35" t="s">
        <v>64</v>
      </c>
    </row>
    <row r="11065" spans="1:21" ht="15.65" customHeight="1" x14ac:dyDescent="0.35">
      <c r="A11065" s="35" t="s">
        <v>2847</v>
      </c>
      <c r="B11065" s="36" t="s">
        <v>2847</v>
      </c>
      <c r="D11065" s="35" t="s">
        <v>2291</v>
      </c>
      <c r="E11065" s="59">
        <v>4</v>
      </c>
      <c r="F11065" s="26" t="s">
        <v>4093</v>
      </c>
      <c r="H11065" s="16">
        <v>119</v>
      </c>
      <c r="I11065" s="43" t="str">
        <f>IFERROR(VLOOKUP(H11065,#REF!,2,FALSE),"")</f>
        <v/>
      </c>
      <c r="J11065" s="16">
        <v>1</v>
      </c>
      <c r="K11065" s="41" t="s">
        <v>2413</v>
      </c>
      <c r="L11065" s="59">
        <v>4</v>
      </c>
      <c r="M11065" s="67" t="s">
        <v>2349</v>
      </c>
      <c r="N11065" s="67" t="s">
        <v>2349</v>
      </c>
      <c r="P11065" s="16">
        <v>111</v>
      </c>
      <c r="Q11065" s="56" t="str">
        <f>IFERROR(VLOOKUP(P11065,#REF!,2,FALSE),"")</f>
        <v/>
      </c>
      <c r="R11065" s="16">
        <v>0</v>
      </c>
      <c r="S11065" s="57" t="s">
        <v>63</v>
      </c>
      <c r="T11065" s="35" t="s">
        <v>8</v>
      </c>
      <c r="U11065" s="35" t="s">
        <v>64</v>
      </c>
    </row>
    <row r="11066" spans="1:21" ht="15.65" customHeight="1" x14ac:dyDescent="0.35">
      <c r="A11066" s="35" t="s">
        <v>2847</v>
      </c>
      <c r="B11066" s="36" t="s">
        <v>2847</v>
      </c>
      <c r="D11066" s="35" t="s">
        <v>2291</v>
      </c>
      <c r="E11066" s="59">
        <v>4</v>
      </c>
      <c r="F11066" s="26" t="s">
        <v>4093</v>
      </c>
      <c r="H11066" s="16">
        <v>119</v>
      </c>
      <c r="I11066" s="43" t="str">
        <f>IFERROR(VLOOKUP(H11066,#REF!,2,FALSE),"")</f>
        <v/>
      </c>
      <c r="J11066" s="16">
        <v>0</v>
      </c>
      <c r="K11066" s="41" t="s">
        <v>2413</v>
      </c>
      <c r="L11066" s="59">
        <v>4</v>
      </c>
      <c r="M11066" s="65" t="s">
        <v>2844</v>
      </c>
      <c r="N11066" s="65" t="s">
        <v>2844</v>
      </c>
      <c r="P11066" s="16">
        <v>114</v>
      </c>
      <c r="Q11066" s="56" t="str">
        <f>IFERROR(VLOOKUP(P11066,#REF!,2,FALSE),"")</f>
        <v/>
      </c>
      <c r="R11066" s="16">
        <v>1</v>
      </c>
      <c r="S11066" s="57" t="s">
        <v>63</v>
      </c>
      <c r="T11066" s="35" t="s">
        <v>8</v>
      </c>
      <c r="U11066" s="35" t="s">
        <v>64</v>
      </c>
    </row>
    <row r="11067" spans="1:21" ht="15.65" customHeight="1" x14ac:dyDescent="0.35">
      <c r="A11067" s="35" t="s">
        <v>2847</v>
      </c>
      <c r="B11067" s="36" t="s">
        <v>2847</v>
      </c>
      <c r="D11067" s="35" t="s">
        <v>2291</v>
      </c>
      <c r="E11067" s="59">
        <v>5</v>
      </c>
      <c r="F11067" s="66" t="s">
        <v>3399</v>
      </c>
      <c r="H11067" s="16">
        <v>119</v>
      </c>
      <c r="I11067" s="43" t="str">
        <f>IFERROR(VLOOKUP(H11067,#REF!,2,FALSE),"")</f>
        <v/>
      </c>
      <c r="J11067" s="16">
        <v>0.5</v>
      </c>
      <c r="K11067" s="41" t="s">
        <v>2413</v>
      </c>
      <c r="L11067" s="59">
        <v>5</v>
      </c>
      <c r="M11067" s="65" t="s">
        <v>2367</v>
      </c>
      <c r="N11067" s="65" t="s">
        <v>2367</v>
      </c>
      <c r="P11067" s="16">
        <v>111</v>
      </c>
      <c r="Q11067" s="56" t="str">
        <f>IFERROR(VLOOKUP(P11067,#REF!,2,FALSE),"")</f>
        <v/>
      </c>
      <c r="R11067" s="16">
        <v>0.5</v>
      </c>
      <c r="S11067" s="57" t="s">
        <v>63</v>
      </c>
      <c r="T11067" s="35" t="s">
        <v>8</v>
      </c>
      <c r="U11067" s="35" t="s">
        <v>64</v>
      </c>
    </row>
    <row r="11068" spans="1:21" ht="15.65" customHeight="1" x14ac:dyDescent="0.35">
      <c r="A11068" s="35" t="s">
        <v>2847</v>
      </c>
      <c r="B11068" s="36" t="s">
        <v>2847</v>
      </c>
      <c r="D11068" s="35" t="s">
        <v>2291</v>
      </c>
      <c r="E11068" s="59">
        <v>5</v>
      </c>
      <c r="F11068" s="57" t="s">
        <v>3404</v>
      </c>
      <c r="H11068" s="16">
        <v>119</v>
      </c>
      <c r="I11068" s="43" t="str">
        <f>IFERROR(VLOOKUP(H11068,#REF!,2,FALSE),"")</f>
        <v/>
      </c>
      <c r="J11068" s="16">
        <v>0.5</v>
      </c>
      <c r="K11068" s="41" t="s">
        <v>2413</v>
      </c>
      <c r="L11068" s="59">
        <v>5</v>
      </c>
      <c r="M11068" s="67" t="s">
        <v>2349</v>
      </c>
      <c r="N11068" s="67" t="s">
        <v>2349</v>
      </c>
      <c r="P11068" s="16">
        <v>111</v>
      </c>
      <c r="Q11068" s="56" t="str">
        <f>IFERROR(VLOOKUP(P11068,#REF!,2,FALSE),"")</f>
        <v/>
      </c>
      <c r="R11068" s="16">
        <v>0.5</v>
      </c>
      <c r="S11068" s="57" t="s">
        <v>63</v>
      </c>
      <c r="T11068" s="35" t="s">
        <v>8</v>
      </c>
      <c r="U11068" s="35" t="s">
        <v>64</v>
      </c>
    </row>
    <row r="11069" spans="1:21" ht="15.65" customHeight="1" x14ac:dyDescent="0.35">
      <c r="A11069" s="35" t="s">
        <v>2847</v>
      </c>
      <c r="B11069" s="36" t="s">
        <v>2847</v>
      </c>
      <c r="D11069" s="35" t="s">
        <v>2291</v>
      </c>
      <c r="E11069" s="59">
        <v>6</v>
      </c>
      <c r="F11069" s="66" t="s">
        <v>3399</v>
      </c>
      <c r="H11069" s="16">
        <v>119</v>
      </c>
      <c r="I11069" s="43" t="str">
        <f>IFERROR(VLOOKUP(H11069,#REF!,2,FALSE),"")</f>
        <v/>
      </c>
      <c r="J11069" s="16">
        <v>0.5</v>
      </c>
      <c r="K11069" s="41" t="s">
        <v>2413</v>
      </c>
      <c r="L11069" s="59">
        <v>6</v>
      </c>
      <c r="M11069" s="67" t="s">
        <v>408</v>
      </c>
      <c r="N11069" s="67" t="s">
        <v>408</v>
      </c>
      <c r="P11069" s="16">
        <v>111</v>
      </c>
      <c r="Q11069" s="56" t="str">
        <f>IFERROR(VLOOKUP(P11069,#REF!,2,FALSE),"")</f>
        <v/>
      </c>
      <c r="R11069" s="16">
        <v>0.5</v>
      </c>
      <c r="S11069" s="57" t="s">
        <v>63</v>
      </c>
      <c r="T11069" s="35" t="s">
        <v>8</v>
      </c>
      <c r="U11069" s="35" t="s">
        <v>64</v>
      </c>
    </row>
    <row r="11070" spans="1:21" ht="15.65" customHeight="1" x14ac:dyDescent="0.35">
      <c r="A11070" s="35" t="s">
        <v>2847</v>
      </c>
      <c r="B11070" s="36" t="s">
        <v>2847</v>
      </c>
      <c r="D11070" s="35" t="s">
        <v>2291</v>
      </c>
      <c r="E11070" s="59">
        <v>6</v>
      </c>
      <c r="F11070" s="57" t="s">
        <v>3404</v>
      </c>
      <c r="H11070" s="16">
        <v>119</v>
      </c>
      <c r="I11070" s="43" t="str">
        <f>IFERROR(VLOOKUP(H11070,#REF!,2,FALSE),"")</f>
        <v/>
      </c>
      <c r="J11070" s="16">
        <v>1</v>
      </c>
      <c r="K11070" s="41" t="s">
        <v>2413</v>
      </c>
      <c r="L11070" s="59">
        <v>6</v>
      </c>
      <c r="M11070" s="57" t="s">
        <v>2503</v>
      </c>
      <c r="N11070" s="57" t="s">
        <v>2503</v>
      </c>
      <c r="P11070" s="16">
        <v>110</v>
      </c>
      <c r="Q11070" s="56" t="str">
        <f>IFERROR(VLOOKUP(P11070,#REF!,2,FALSE),"")</f>
        <v/>
      </c>
      <c r="R11070" s="16">
        <v>0</v>
      </c>
      <c r="S11070" s="57" t="s">
        <v>63</v>
      </c>
      <c r="T11070" s="35" t="s">
        <v>8</v>
      </c>
      <c r="U11070" s="35" t="s">
        <v>64</v>
      </c>
    </row>
    <row r="11071" spans="1:21" ht="15.65" customHeight="1" x14ac:dyDescent="0.35">
      <c r="A11071" s="35" t="s">
        <v>2847</v>
      </c>
      <c r="B11071" s="36" t="s">
        <v>2847</v>
      </c>
      <c r="D11071" s="35" t="s">
        <v>2291</v>
      </c>
      <c r="E11071" s="59">
        <v>7</v>
      </c>
      <c r="F11071" s="66" t="s">
        <v>3402</v>
      </c>
      <c r="H11071" s="16">
        <v>116</v>
      </c>
      <c r="I11071" s="43" t="str">
        <f>IFERROR(VLOOKUP(H11071,#REF!,2,FALSE),"")</f>
        <v/>
      </c>
      <c r="J11071" s="16">
        <v>0</v>
      </c>
      <c r="K11071" s="41" t="s">
        <v>2413</v>
      </c>
      <c r="L11071" s="59">
        <v>7</v>
      </c>
      <c r="M11071" s="67" t="s">
        <v>2592</v>
      </c>
      <c r="N11071" s="67" t="s">
        <v>2592</v>
      </c>
      <c r="P11071" s="16">
        <v>109</v>
      </c>
      <c r="Q11071" s="56" t="str">
        <f>IFERROR(VLOOKUP(P11071,#REF!,2,FALSE),"")</f>
        <v/>
      </c>
      <c r="R11071" s="16">
        <v>1</v>
      </c>
      <c r="S11071" s="57" t="s">
        <v>63</v>
      </c>
      <c r="T11071" s="35" t="s">
        <v>8</v>
      </c>
      <c r="U11071" s="35" t="s">
        <v>64</v>
      </c>
    </row>
    <row r="11072" spans="1:21" ht="15.65" customHeight="1" x14ac:dyDescent="0.35">
      <c r="A11072" s="35" t="s">
        <v>2847</v>
      </c>
      <c r="B11072" s="36" t="s">
        <v>2847</v>
      </c>
      <c r="D11072" s="35" t="s">
        <v>2291</v>
      </c>
      <c r="E11072" s="59">
        <v>7</v>
      </c>
      <c r="F11072" s="46" t="s">
        <v>4130</v>
      </c>
      <c r="H11072" s="16">
        <v>118</v>
      </c>
      <c r="I11072" s="43" t="str">
        <f>IFERROR(VLOOKUP(H11072,#REF!,2,FALSE),"")</f>
        <v/>
      </c>
      <c r="J11072" s="16">
        <v>0.5</v>
      </c>
      <c r="K11072" s="41" t="s">
        <v>2413</v>
      </c>
      <c r="L11072" s="59">
        <v>7</v>
      </c>
      <c r="M11072" s="65" t="s">
        <v>2367</v>
      </c>
      <c r="N11072" s="65" t="s">
        <v>2367</v>
      </c>
      <c r="P11072" s="16">
        <v>111</v>
      </c>
      <c r="Q11072" s="56" t="str">
        <f>IFERROR(VLOOKUP(P11072,#REF!,2,FALSE),"")</f>
        <v/>
      </c>
      <c r="R11072" s="16">
        <v>0.5</v>
      </c>
      <c r="S11072" s="57" t="s">
        <v>63</v>
      </c>
      <c r="T11072" s="35" t="s">
        <v>8</v>
      </c>
      <c r="U11072" s="35" t="s">
        <v>64</v>
      </c>
    </row>
    <row r="11073" spans="1:21" ht="15.65" customHeight="1" x14ac:dyDescent="0.35">
      <c r="A11073" s="35" t="s">
        <v>2847</v>
      </c>
      <c r="B11073" s="36" t="s">
        <v>2847</v>
      </c>
      <c r="D11073" s="35" t="s">
        <v>2291</v>
      </c>
      <c r="E11073" s="59">
        <v>8</v>
      </c>
      <c r="F11073" s="26" t="s">
        <v>4108</v>
      </c>
      <c r="H11073" s="16">
        <v>116</v>
      </c>
      <c r="I11073" s="43" t="str">
        <f>IFERROR(VLOOKUP(H11073,#REF!,2,FALSE),"")</f>
        <v/>
      </c>
      <c r="J11073" s="16">
        <v>0</v>
      </c>
      <c r="K11073" s="41" t="s">
        <v>2413</v>
      </c>
      <c r="L11073" s="59">
        <v>8</v>
      </c>
      <c r="M11073" s="65" t="s">
        <v>2386</v>
      </c>
      <c r="N11073" s="65" t="s">
        <v>2386</v>
      </c>
      <c r="P11073" s="16">
        <v>109</v>
      </c>
      <c r="Q11073" s="56" t="str">
        <f>IFERROR(VLOOKUP(P11073,#REF!,2,FALSE),"")</f>
        <v/>
      </c>
      <c r="R11073" s="16">
        <v>1</v>
      </c>
      <c r="S11073" s="57" t="s">
        <v>63</v>
      </c>
      <c r="T11073" s="35" t="s">
        <v>8</v>
      </c>
      <c r="U11073" s="35" t="s">
        <v>64</v>
      </c>
    </row>
    <row r="11074" spans="1:21" ht="15.65" customHeight="1" x14ac:dyDescent="0.35">
      <c r="A11074" s="35" t="s">
        <v>2847</v>
      </c>
      <c r="B11074" s="36" t="s">
        <v>2847</v>
      </c>
      <c r="D11074" s="35" t="s">
        <v>2291</v>
      </c>
      <c r="E11074" s="59">
        <v>8</v>
      </c>
      <c r="F11074" s="66" t="s">
        <v>3402</v>
      </c>
      <c r="H11074" s="16">
        <v>116</v>
      </c>
      <c r="I11074" s="43" t="str">
        <f>IFERROR(VLOOKUP(H11074,#REF!,2,FALSE),"")</f>
        <v/>
      </c>
      <c r="J11074" s="16">
        <v>1</v>
      </c>
      <c r="K11074" s="41" t="s">
        <v>2413</v>
      </c>
      <c r="L11074" s="59">
        <v>8</v>
      </c>
      <c r="M11074" s="67" t="s">
        <v>2592</v>
      </c>
      <c r="N11074" s="67" t="s">
        <v>2592</v>
      </c>
      <c r="P11074" s="16">
        <v>109</v>
      </c>
      <c r="Q11074" s="56" t="str">
        <f>IFERROR(VLOOKUP(P11074,#REF!,2,FALSE),"")</f>
        <v/>
      </c>
      <c r="R11074" s="16">
        <v>0</v>
      </c>
      <c r="S11074" s="57" t="s">
        <v>63</v>
      </c>
      <c r="T11074" s="35" t="s">
        <v>8</v>
      </c>
      <c r="U11074" s="35" t="s">
        <v>64</v>
      </c>
    </row>
    <row r="11075" spans="1:21" ht="15.65" customHeight="1" x14ac:dyDescent="0.35">
      <c r="A11075" s="35" t="s">
        <v>2847</v>
      </c>
      <c r="B11075" s="36" t="s">
        <v>2847</v>
      </c>
      <c r="D11075" s="35" t="s">
        <v>2291</v>
      </c>
      <c r="E11075" s="59">
        <v>9</v>
      </c>
      <c r="F11075" s="30" t="s">
        <v>4072</v>
      </c>
      <c r="H11075" s="16">
        <v>112</v>
      </c>
      <c r="I11075" s="43" t="str">
        <f>IFERROR(VLOOKUP(H11075,#REF!,2,FALSE),"")</f>
        <v/>
      </c>
      <c r="J11075" s="16">
        <v>0</v>
      </c>
      <c r="K11075" s="41" t="s">
        <v>2413</v>
      </c>
      <c r="L11075" s="59">
        <v>9</v>
      </c>
      <c r="M11075" s="57" t="s">
        <v>2365</v>
      </c>
      <c r="N11075" s="57" t="s">
        <v>2365</v>
      </c>
      <c r="P11075" s="16">
        <v>108</v>
      </c>
      <c r="Q11075" s="56" t="str">
        <f>IFERROR(VLOOKUP(P11075,#REF!,2,FALSE),"")</f>
        <v/>
      </c>
      <c r="R11075" s="16">
        <v>1</v>
      </c>
      <c r="S11075" s="57" t="s">
        <v>63</v>
      </c>
      <c r="T11075" s="35" t="s">
        <v>8</v>
      </c>
      <c r="U11075" s="35" t="s">
        <v>64</v>
      </c>
    </row>
    <row r="11076" spans="1:21" ht="15.65" customHeight="1" x14ac:dyDescent="0.35">
      <c r="A11076" s="35" t="s">
        <v>2847</v>
      </c>
      <c r="B11076" s="36" t="s">
        <v>2847</v>
      </c>
      <c r="D11076" s="35" t="s">
        <v>2291</v>
      </c>
      <c r="E11076" s="59">
        <v>9</v>
      </c>
      <c r="F11076" s="30" t="s">
        <v>4072</v>
      </c>
      <c r="H11076" s="16">
        <v>112</v>
      </c>
      <c r="I11076" s="43" t="str">
        <f>IFERROR(VLOOKUP(H11076,#REF!,2,FALSE),"")</f>
        <v/>
      </c>
      <c r="J11076" s="16">
        <v>0</v>
      </c>
      <c r="K11076" s="41" t="s">
        <v>2413</v>
      </c>
      <c r="L11076" s="59">
        <v>9</v>
      </c>
      <c r="M11076" s="65" t="s">
        <v>2386</v>
      </c>
      <c r="N11076" s="65" t="s">
        <v>2386</v>
      </c>
      <c r="P11076" s="16">
        <v>109</v>
      </c>
      <c r="Q11076" s="56" t="str">
        <f>IFERROR(VLOOKUP(P11076,#REF!,2,FALSE),"")</f>
        <v/>
      </c>
      <c r="R11076" s="16">
        <v>1</v>
      </c>
      <c r="S11076" s="57" t="s">
        <v>63</v>
      </c>
      <c r="T11076" s="35" t="s">
        <v>8</v>
      </c>
      <c r="U11076" s="35" t="s">
        <v>64</v>
      </c>
    </row>
    <row r="11077" spans="1:21" ht="15.65" customHeight="1" x14ac:dyDescent="0.35">
      <c r="A11077" s="35" t="s">
        <v>2847</v>
      </c>
      <c r="B11077" s="36" t="s">
        <v>2847</v>
      </c>
      <c r="D11077" s="35" t="s">
        <v>2291</v>
      </c>
      <c r="E11077" s="59">
        <v>10</v>
      </c>
      <c r="F11077" s="29" t="s">
        <v>2712</v>
      </c>
      <c r="H11077" s="16">
        <v>112</v>
      </c>
      <c r="I11077" s="43" t="str">
        <f>IFERROR(VLOOKUP(H11077,#REF!,2,FALSE),"")</f>
        <v/>
      </c>
      <c r="J11077" s="16">
        <v>1</v>
      </c>
      <c r="K11077" s="41" t="s">
        <v>2413</v>
      </c>
      <c r="L11077" s="59">
        <v>10</v>
      </c>
      <c r="M11077" s="65" t="s">
        <v>2718</v>
      </c>
      <c r="N11077" s="65" t="s">
        <v>2718</v>
      </c>
      <c r="P11077" s="16">
        <v>107</v>
      </c>
      <c r="Q11077" s="56" t="str">
        <f>IFERROR(VLOOKUP(P11077,#REF!,2,FALSE),"")</f>
        <v/>
      </c>
      <c r="R11077" s="16">
        <v>0</v>
      </c>
      <c r="S11077" s="57" t="s">
        <v>63</v>
      </c>
      <c r="T11077" s="35" t="s">
        <v>8</v>
      </c>
      <c r="U11077" s="35" t="s">
        <v>64</v>
      </c>
    </row>
    <row r="11078" spans="1:21" ht="15.65" customHeight="1" x14ac:dyDescent="0.35">
      <c r="A11078" s="35" t="s">
        <v>2847</v>
      </c>
      <c r="B11078" s="36" t="s">
        <v>2847</v>
      </c>
      <c r="D11078" s="35" t="s">
        <v>2291</v>
      </c>
      <c r="E11078" s="59">
        <v>10</v>
      </c>
      <c r="F11078" s="29" t="s">
        <v>2712</v>
      </c>
      <c r="H11078" s="16">
        <v>112</v>
      </c>
      <c r="I11078" s="43" t="str">
        <f>IFERROR(VLOOKUP(H11078,#REF!,2,FALSE),"")</f>
        <v/>
      </c>
      <c r="J11078" s="16">
        <v>0</v>
      </c>
      <c r="K11078" s="41" t="s">
        <v>2413</v>
      </c>
      <c r="L11078" s="59">
        <v>10</v>
      </c>
      <c r="M11078" s="65" t="s">
        <v>2845</v>
      </c>
      <c r="N11078" s="65" t="s">
        <v>2845</v>
      </c>
      <c r="P11078" s="43" t="s">
        <v>1002</v>
      </c>
      <c r="Q11078" s="56" t="str">
        <f>IFERROR(VLOOKUP(P11078,#REF!,2,FALSE),"")</f>
        <v/>
      </c>
      <c r="R11078" s="16">
        <v>1</v>
      </c>
      <c r="S11078" s="57" t="s">
        <v>63</v>
      </c>
      <c r="T11078" s="35" t="s">
        <v>8</v>
      </c>
      <c r="U11078" s="35" t="s">
        <v>64</v>
      </c>
    </row>
    <row r="11079" spans="1:21" ht="15.65" customHeight="1" x14ac:dyDescent="0.35">
      <c r="A11079" s="35" t="s">
        <v>2847</v>
      </c>
      <c r="B11079" s="36" t="s">
        <v>2847</v>
      </c>
      <c r="D11079" s="35" t="s">
        <v>2291</v>
      </c>
      <c r="E11079" s="59">
        <v>11</v>
      </c>
      <c r="F11079" s="46" t="s">
        <v>659</v>
      </c>
      <c r="H11079" s="16">
        <v>106</v>
      </c>
      <c r="I11079" s="43" t="str">
        <f>IFERROR(VLOOKUP(H11079,#REF!,2,FALSE),"")</f>
        <v/>
      </c>
      <c r="J11079" s="16">
        <v>1</v>
      </c>
      <c r="K11079" s="41" t="s">
        <v>2413</v>
      </c>
      <c r="L11079" s="59">
        <v>11</v>
      </c>
      <c r="M11079" s="57" t="s">
        <v>2365</v>
      </c>
      <c r="N11079" s="57" t="s">
        <v>2365</v>
      </c>
      <c r="P11079" s="16">
        <v>108</v>
      </c>
      <c r="Q11079" s="56" t="str">
        <f>IFERROR(VLOOKUP(P11079,#REF!,2,FALSE),"")</f>
        <v/>
      </c>
      <c r="R11079" s="16">
        <v>0</v>
      </c>
      <c r="S11079" s="57" t="s">
        <v>63</v>
      </c>
      <c r="T11079" s="35" t="s">
        <v>8</v>
      </c>
      <c r="U11079" s="35" t="s">
        <v>64</v>
      </c>
    </row>
    <row r="11080" spans="1:21" ht="15.65" customHeight="1" x14ac:dyDescent="0.35">
      <c r="A11080" s="35" t="s">
        <v>2847</v>
      </c>
      <c r="B11080" s="36" t="s">
        <v>2847</v>
      </c>
      <c r="D11080" s="35" t="s">
        <v>2291</v>
      </c>
      <c r="E11080" s="59">
        <v>11</v>
      </c>
      <c r="F11080" s="29" t="s">
        <v>32</v>
      </c>
      <c r="H11080" s="16"/>
      <c r="I11080" s="43" t="str">
        <f>IFERROR(VLOOKUP(H11080,#REF!,2,FALSE),"")</f>
        <v/>
      </c>
      <c r="J11080" s="16">
        <v>0</v>
      </c>
      <c r="K11080" s="41" t="s">
        <v>2413</v>
      </c>
      <c r="L11080" s="59">
        <v>11</v>
      </c>
      <c r="M11080" s="65" t="s">
        <v>2838</v>
      </c>
      <c r="N11080" s="65" t="s">
        <v>2838</v>
      </c>
      <c r="P11080" s="16">
        <v>107</v>
      </c>
      <c r="Q11080" s="56" t="str">
        <f>IFERROR(VLOOKUP(P11080,#REF!,2,FALSE),"")</f>
        <v/>
      </c>
      <c r="R11080" s="16">
        <v>1</v>
      </c>
      <c r="S11080" s="57" t="s">
        <v>63</v>
      </c>
      <c r="T11080" s="35" t="s">
        <v>8</v>
      </c>
      <c r="U11080" s="35" t="s">
        <v>64</v>
      </c>
    </row>
    <row r="11081" spans="1:21" ht="15.65" customHeight="1" x14ac:dyDescent="0.35">
      <c r="A11081" s="35" t="s">
        <v>2847</v>
      </c>
      <c r="B11081" s="36" t="s">
        <v>2847</v>
      </c>
      <c r="D11081" s="35" t="s">
        <v>2291</v>
      </c>
      <c r="E11081" s="59">
        <v>12</v>
      </c>
      <c r="F11081" s="29" t="s">
        <v>4070</v>
      </c>
      <c r="H11081" s="16">
        <v>105</v>
      </c>
      <c r="I11081" s="43" t="str">
        <f>IFERROR(VLOOKUP(H11081,#REF!,2,FALSE),"")</f>
        <v/>
      </c>
      <c r="J11081" s="16">
        <v>1</v>
      </c>
      <c r="K11081" s="41" t="s">
        <v>2413</v>
      </c>
      <c r="L11081" s="59">
        <v>12</v>
      </c>
      <c r="M11081" s="57" t="s">
        <v>2609</v>
      </c>
      <c r="N11081" s="57" t="s">
        <v>2609</v>
      </c>
      <c r="P11081" s="16">
        <v>94</v>
      </c>
      <c r="Q11081" s="56" t="str">
        <f>IFERROR(VLOOKUP(P11081,#REF!,2,FALSE),"")</f>
        <v/>
      </c>
      <c r="R11081" s="16">
        <v>0</v>
      </c>
      <c r="S11081" s="57" t="s">
        <v>63</v>
      </c>
      <c r="T11081" s="35" t="s">
        <v>8</v>
      </c>
      <c r="U11081" s="35" t="s">
        <v>64</v>
      </c>
    </row>
    <row r="11082" spans="1:21" ht="15.65" customHeight="1" x14ac:dyDescent="0.35">
      <c r="A11082" s="35" t="s">
        <v>2847</v>
      </c>
      <c r="B11082" s="36" t="s">
        <v>2847</v>
      </c>
      <c r="D11082" s="35" t="s">
        <v>2291</v>
      </c>
      <c r="E11082" s="59">
        <v>12</v>
      </c>
      <c r="F11082" s="29" t="s">
        <v>4070</v>
      </c>
      <c r="H11082" s="16">
        <v>105</v>
      </c>
      <c r="I11082" s="43" t="str">
        <f>IFERROR(VLOOKUP(H11082,#REF!,2,FALSE),"")</f>
        <v/>
      </c>
      <c r="J11082" s="16">
        <v>0</v>
      </c>
      <c r="K11082" s="41" t="s">
        <v>2413</v>
      </c>
      <c r="L11082" s="59">
        <v>12</v>
      </c>
      <c r="M11082" s="65" t="s">
        <v>2846</v>
      </c>
      <c r="N11082" s="65" t="s">
        <v>2846</v>
      </c>
      <c r="P11082" s="43" t="s">
        <v>1002</v>
      </c>
      <c r="Q11082" s="56" t="str">
        <f>IFERROR(VLOOKUP(P11082,#REF!,2,FALSE),"")</f>
        <v/>
      </c>
      <c r="R11082" s="16">
        <v>1</v>
      </c>
      <c r="S11082" s="57" t="s">
        <v>63</v>
      </c>
      <c r="T11082" s="35" t="s">
        <v>8</v>
      </c>
      <c r="U11082" s="35" t="s">
        <v>64</v>
      </c>
    </row>
    <row r="11083" spans="1:21" ht="15.65" customHeight="1" x14ac:dyDescent="0.35">
      <c r="A11083" s="35" t="s">
        <v>2847</v>
      </c>
      <c r="B11083" s="36" t="s">
        <v>2847</v>
      </c>
      <c r="D11083" s="35" t="s">
        <v>2291</v>
      </c>
      <c r="E11083" s="59">
        <v>13</v>
      </c>
      <c r="F11083" s="30" t="s">
        <v>4107</v>
      </c>
      <c r="H11083" s="16">
        <v>97</v>
      </c>
      <c r="I11083" s="43" t="str">
        <f>IFERROR(VLOOKUP(H11083,#REF!,2,FALSE),"")</f>
        <v/>
      </c>
      <c r="J11083" s="16">
        <v>1</v>
      </c>
      <c r="K11083" s="41" t="s">
        <v>2413</v>
      </c>
      <c r="L11083" s="59">
        <v>13</v>
      </c>
      <c r="M11083" s="57" t="s">
        <v>2609</v>
      </c>
      <c r="N11083" s="57" t="s">
        <v>2609</v>
      </c>
      <c r="P11083" s="16">
        <v>94</v>
      </c>
      <c r="Q11083" s="56" t="str">
        <f>IFERROR(VLOOKUP(P11083,#REF!,2,FALSE),"")</f>
        <v/>
      </c>
      <c r="R11083" s="16">
        <v>0</v>
      </c>
      <c r="S11083" s="57" t="s">
        <v>63</v>
      </c>
      <c r="T11083" s="35" t="s">
        <v>8</v>
      </c>
      <c r="U11083" s="35" t="s">
        <v>64</v>
      </c>
    </row>
    <row r="11084" spans="1:21" ht="15.65" customHeight="1" x14ac:dyDescent="0.35">
      <c r="A11084" s="35" t="s">
        <v>2847</v>
      </c>
      <c r="B11084" s="36" t="s">
        <v>2847</v>
      </c>
      <c r="D11084" s="35" t="s">
        <v>2291</v>
      </c>
      <c r="E11084" s="59">
        <v>13</v>
      </c>
      <c r="F11084" s="46" t="s">
        <v>2839</v>
      </c>
      <c r="H11084" s="16">
        <v>105</v>
      </c>
      <c r="I11084" s="43" t="str">
        <f>IFERROR(VLOOKUP(H11084,#REF!,2,FALSE),"")</f>
        <v/>
      </c>
      <c r="J11084" s="16">
        <v>0.5</v>
      </c>
      <c r="K11084" s="41" t="s">
        <v>2413</v>
      </c>
      <c r="L11084" s="59">
        <v>13</v>
      </c>
      <c r="M11084" s="65" t="s">
        <v>2395</v>
      </c>
      <c r="N11084" s="65" t="s">
        <v>2395</v>
      </c>
      <c r="P11084" s="16">
        <v>91</v>
      </c>
      <c r="Q11084" s="56" t="str">
        <f>IFERROR(VLOOKUP(P11084,#REF!,2,FALSE),"")</f>
        <v/>
      </c>
      <c r="R11084" s="16">
        <v>0.5</v>
      </c>
      <c r="S11084" s="57" t="s">
        <v>63</v>
      </c>
      <c r="T11084" s="35" t="s">
        <v>8</v>
      </c>
      <c r="U11084" s="35" t="s">
        <v>64</v>
      </c>
    </row>
    <row r="11085" spans="1:21" ht="15.65" customHeight="1" x14ac:dyDescent="0.35">
      <c r="A11085" s="35" t="s">
        <v>2847</v>
      </c>
      <c r="B11085" s="36" t="s">
        <v>2847</v>
      </c>
      <c r="D11085" s="35" t="s">
        <v>2291</v>
      </c>
      <c r="E11085" s="59">
        <v>14</v>
      </c>
      <c r="F11085" s="30" t="s">
        <v>4107</v>
      </c>
      <c r="H11085" s="16">
        <v>97</v>
      </c>
      <c r="I11085" s="43" t="str">
        <f>IFERROR(VLOOKUP(H11085,#REF!,2,FALSE),"")</f>
        <v/>
      </c>
      <c r="J11085" s="16">
        <v>1</v>
      </c>
      <c r="K11085" s="41" t="s">
        <v>2413</v>
      </c>
      <c r="L11085" s="59">
        <v>14</v>
      </c>
      <c r="M11085" s="67" t="s">
        <v>3236</v>
      </c>
      <c r="N11085" s="67" t="s">
        <v>3236</v>
      </c>
      <c r="P11085" s="16">
        <v>86</v>
      </c>
      <c r="Q11085" s="56" t="str">
        <f>IFERROR(VLOOKUP(P11085,#REF!,2,FALSE),"")</f>
        <v/>
      </c>
      <c r="R11085" s="16">
        <v>0</v>
      </c>
      <c r="S11085" s="57" t="s">
        <v>63</v>
      </c>
      <c r="T11085" s="35" t="s">
        <v>8</v>
      </c>
      <c r="U11085" s="35" t="s">
        <v>64</v>
      </c>
    </row>
    <row r="11086" spans="1:21" ht="15.65" customHeight="1" x14ac:dyDescent="0.35">
      <c r="A11086" s="35" t="s">
        <v>2847</v>
      </c>
      <c r="B11086" s="36" t="s">
        <v>2847</v>
      </c>
      <c r="D11086" s="35" t="s">
        <v>2291</v>
      </c>
      <c r="E11086" s="59">
        <v>14</v>
      </c>
      <c r="F11086" s="26" t="s">
        <v>4085</v>
      </c>
      <c r="H11086" s="16">
        <v>95</v>
      </c>
      <c r="I11086" s="43" t="str">
        <f>IFERROR(VLOOKUP(H11086,#REF!,2,FALSE),"")</f>
        <v/>
      </c>
      <c r="J11086" s="16">
        <v>0.5</v>
      </c>
      <c r="K11086" s="41" t="s">
        <v>2413</v>
      </c>
      <c r="L11086" s="59">
        <v>14</v>
      </c>
      <c r="M11086" s="67" t="s">
        <v>2723</v>
      </c>
      <c r="N11086" s="67" t="s">
        <v>2723</v>
      </c>
      <c r="P11086" s="16">
        <v>86</v>
      </c>
      <c r="Q11086" s="56" t="str">
        <f>IFERROR(VLOOKUP(P11086,#REF!,2,FALSE),"")</f>
        <v/>
      </c>
      <c r="R11086" s="16">
        <v>0.5</v>
      </c>
      <c r="S11086" s="57" t="s">
        <v>63</v>
      </c>
      <c r="T11086" s="35" t="s">
        <v>8</v>
      </c>
      <c r="U11086" s="35" t="s">
        <v>64</v>
      </c>
    </row>
    <row r="11087" spans="1:21" ht="15.65" customHeight="1" x14ac:dyDescent="0.35">
      <c r="A11087" s="35" t="s">
        <v>2847</v>
      </c>
      <c r="B11087" s="36" t="s">
        <v>2847</v>
      </c>
      <c r="D11087" s="35" t="s">
        <v>2291</v>
      </c>
      <c r="E11087" s="59">
        <v>15</v>
      </c>
      <c r="F11087" s="26" t="s">
        <v>4085</v>
      </c>
      <c r="H11087" s="16">
        <v>95</v>
      </c>
      <c r="I11087" s="43" t="str">
        <f>IFERROR(VLOOKUP(H11087,#REF!,2,FALSE),"")</f>
        <v/>
      </c>
      <c r="J11087" s="16">
        <v>0</v>
      </c>
      <c r="K11087" s="41" t="s">
        <v>2413</v>
      </c>
      <c r="L11087" s="59">
        <v>15</v>
      </c>
      <c r="M11087" s="67" t="s">
        <v>2723</v>
      </c>
      <c r="N11087" s="67" t="s">
        <v>2723</v>
      </c>
      <c r="P11087" s="16">
        <v>86</v>
      </c>
      <c r="Q11087" s="56" t="str">
        <f>IFERROR(VLOOKUP(P11087,#REF!,2,FALSE),"")</f>
        <v/>
      </c>
      <c r="R11087" s="16">
        <v>1</v>
      </c>
      <c r="S11087" s="57" t="s">
        <v>63</v>
      </c>
      <c r="T11087" s="35" t="s">
        <v>8</v>
      </c>
      <c r="U11087" s="35" t="s">
        <v>64</v>
      </c>
    </row>
    <row r="11088" spans="1:21" ht="15.65" customHeight="1" x14ac:dyDescent="0.35">
      <c r="A11088" s="35" t="s">
        <v>2847</v>
      </c>
      <c r="B11088" s="36" t="s">
        <v>2847</v>
      </c>
      <c r="D11088" s="35" t="s">
        <v>2291</v>
      </c>
      <c r="E11088" s="59">
        <v>15</v>
      </c>
      <c r="F11088" s="26" t="s">
        <v>4158</v>
      </c>
      <c r="H11088" s="16">
        <v>67</v>
      </c>
      <c r="I11088" s="43" t="str">
        <f>IFERROR(VLOOKUP(H11088,#REF!,2,FALSE),"")</f>
        <v/>
      </c>
      <c r="J11088" s="16">
        <v>0</v>
      </c>
      <c r="K11088" s="41" t="s">
        <v>2413</v>
      </c>
      <c r="L11088" s="59">
        <v>15</v>
      </c>
      <c r="M11088" s="66" t="s">
        <v>2370</v>
      </c>
      <c r="N11088" s="66" t="s">
        <v>2370</v>
      </c>
      <c r="P11088" s="16">
        <v>74</v>
      </c>
      <c r="Q11088" s="56" t="str">
        <f>IFERROR(VLOOKUP(P11088,#REF!,2,FALSE),"")</f>
        <v/>
      </c>
      <c r="R11088" s="16">
        <v>1</v>
      </c>
      <c r="S11088" s="57" t="s">
        <v>63</v>
      </c>
      <c r="T11088" s="35" t="s">
        <v>8</v>
      </c>
      <c r="U11088" s="35" t="s">
        <v>64</v>
      </c>
    </row>
    <row r="11089" spans="1:21" ht="15.65" customHeight="1" x14ac:dyDescent="0.35">
      <c r="A11089" s="35" t="s">
        <v>2847</v>
      </c>
      <c r="B11089" s="36" t="s">
        <v>2847</v>
      </c>
      <c r="D11089" s="35" t="s">
        <v>2291</v>
      </c>
      <c r="E11089" s="59">
        <v>16</v>
      </c>
      <c r="F11089" s="29" t="s">
        <v>32</v>
      </c>
      <c r="H11089" s="16"/>
      <c r="I11089" s="43" t="str">
        <f>IFERROR(VLOOKUP(H11089,#REF!,2,FALSE),"")</f>
        <v/>
      </c>
      <c r="J11089" s="16">
        <v>0</v>
      </c>
      <c r="K11089" s="41" t="s">
        <v>2413</v>
      </c>
      <c r="L11089" s="59">
        <v>16</v>
      </c>
      <c r="M11089" s="60" t="s">
        <v>32</v>
      </c>
      <c r="N11089" s="60" t="s">
        <v>32</v>
      </c>
      <c r="P11089" s="16"/>
      <c r="Q11089" s="56" t="str">
        <f>IFERROR(VLOOKUP(P11089,#REF!,2,FALSE),"")</f>
        <v/>
      </c>
      <c r="R11089" s="16">
        <v>0</v>
      </c>
      <c r="S11089" s="57" t="s">
        <v>63</v>
      </c>
      <c r="T11089" s="35" t="s">
        <v>8</v>
      </c>
      <c r="U11089" s="35" t="s">
        <v>64</v>
      </c>
    </row>
    <row r="11090" spans="1:21" ht="15.65" customHeight="1" x14ac:dyDescent="0.35">
      <c r="A11090" s="35" t="s">
        <v>2847</v>
      </c>
      <c r="B11090" s="36" t="s">
        <v>2847</v>
      </c>
      <c r="D11090" s="35" t="s">
        <v>2291</v>
      </c>
      <c r="E11090" s="59">
        <v>16</v>
      </c>
      <c r="F11090" s="29" t="s">
        <v>32</v>
      </c>
      <c r="H11090" s="16"/>
      <c r="I11090" s="43" t="str">
        <f>IFERROR(VLOOKUP(H11090,#REF!,2,FALSE),"")</f>
        <v/>
      </c>
      <c r="J11090" s="16"/>
      <c r="K11090" s="41" t="s">
        <v>2413</v>
      </c>
      <c r="L11090" s="59">
        <v>16</v>
      </c>
      <c r="M11090" s="60" t="s">
        <v>32</v>
      </c>
      <c r="N11090" s="60" t="s">
        <v>32</v>
      </c>
      <c r="P11090" s="16"/>
      <c r="Q11090" s="56" t="str">
        <f>IFERROR(VLOOKUP(P11090,#REF!,2,FALSE),"")</f>
        <v/>
      </c>
      <c r="R11090" s="16">
        <v>0</v>
      </c>
      <c r="S11090" s="57" t="s">
        <v>63</v>
      </c>
      <c r="T11090" s="35" t="s">
        <v>8</v>
      </c>
      <c r="U11090" s="35" t="s">
        <v>64</v>
      </c>
    </row>
    <row r="11091" spans="1:21" ht="15.65" customHeight="1" x14ac:dyDescent="0.35">
      <c r="A11091" s="35" t="s">
        <v>2847</v>
      </c>
      <c r="B11091" s="36" t="s">
        <v>2847</v>
      </c>
      <c r="D11091" s="35" t="s">
        <v>82</v>
      </c>
      <c r="E11091" s="59">
        <v>1</v>
      </c>
      <c r="F11091" s="26" t="s">
        <v>4103</v>
      </c>
      <c r="H11091" s="16">
        <v>179</v>
      </c>
      <c r="I11091" s="43" t="str">
        <f>IFERROR(VLOOKUP(H11091,#REF!,2,FALSE),"")</f>
        <v/>
      </c>
      <c r="J11091" s="16">
        <v>0</v>
      </c>
      <c r="K11091" s="41" t="s">
        <v>2853</v>
      </c>
      <c r="L11091" s="59">
        <v>1</v>
      </c>
      <c r="M11091" s="57" t="s">
        <v>3439</v>
      </c>
      <c r="N11091" s="57" t="s">
        <v>3439</v>
      </c>
      <c r="P11091" s="16">
        <v>168</v>
      </c>
      <c r="Q11091" s="56" t="str">
        <f>IFERROR(VLOOKUP(P11091,#REF!,2,FALSE),"")</f>
        <v/>
      </c>
      <c r="R11091" s="16">
        <v>1</v>
      </c>
      <c r="S11091" s="57" t="s">
        <v>63</v>
      </c>
      <c r="T11091" s="35" t="s">
        <v>8</v>
      </c>
      <c r="U11091" s="35" t="s">
        <v>81</v>
      </c>
    </row>
    <row r="11092" spans="1:21" ht="15.65" customHeight="1" x14ac:dyDescent="0.35">
      <c r="A11092" s="35" t="s">
        <v>2847</v>
      </c>
      <c r="B11092" s="36" t="s">
        <v>2847</v>
      </c>
      <c r="D11092" s="35" t="s">
        <v>82</v>
      </c>
      <c r="E11092" s="59">
        <v>1</v>
      </c>
      <c r="F11092" s="57" t="s">
        <v>3770</v>
      </c>
      <c r="H11092" s="16">
        <v>179</v>
      </c>
      <c r="I11092" s="43" t="str">
        <f>IFERROR(VLOOKUP(H11092,#REF!,2,FALSE),"")</f>
        <v/>
      </c>
      <c r="J11092" s="16">
        <v>1</v>
      </c>
      <c r="K11092" s="41" t="s">
        <v>2853</v>
      </c>
      <c r="L11092" s="59">
        <v>1</v>
      </c>
      <c r="M11092" s="65" t="s">
        <v>2816</v>
      </c>
      <c r="N11092" s="65" t="s">
        <v>2816</v>
      </c>
      <c r="P11092" s="16">
        <v>179</v>
      </c>
      <c r="Q11092" s="56" t="str">
        <f>IFERROR(VLOOKUP(P11092,#REF!,2,FALSE),"")</f>
        <v/>
      </c>
      <c r="R11092" s="16">
        <v>0</v>
      </c>
      <c r="S11092" s="57" t="s">
        <v>63</v>
      </c>
      <c r="T11092" s="35" t="s">
        <v>8</v>
      </c>
      <c r="U11092" s="35" t="s">
        <v>81</v>
      </c>
    </row>
    <row r="11093" spans="1:21" ht="15.65" customHeight="1" x14ac:dyDescent="0.35">
      <c r="A11093" s="35" t="s">
        <v>2847</v>
      </c>
      <c r="B11093" s="36" t="s">
        <v>2847</v>
      </c>
      <c r="D11093" s="35" t="s">
        <v>82</v>
      </c>
      <c r="E11093" s="59">
        <v>2</v>
      </c>
      <c r="F11093" s="29" t="s">
        <v>3486</v>
      </c>
      <c r="H11093" s="16">
        <v>177</v>
      </c>
      <c r="I11093" s="43" t="str">
        <f>IFERROR(VLOOKUP(H11093,#REF!,2,FALSE),"")</f>
        <v/>
      </c>
      <c r="J11093" s="16">
        <v>0</v>
      </c>
      <c r="K11093" s="41" t="s">
        <v>2853</v>
      </c>
      <c r="L11093" s="59">
        <v>2</v>
      </c>
      <c r="M11093" s="57" t="s">
        <v>3436</v>
      </c>
      <c r="N11093" s="57" t="s">
        <v>3436</v>
      </c>
      <c r="P11093" s="16">
        <v>167</v>
      </c>
      <c r="Q11093" s="56" t="str">
        <f>IFERROR(VLOOKUP(P11093,#REF!,2,FALSE),"")</f>
        <v/>
      </c>
      <c r="R11093" s="16">
        <v>1</v>
      </c>
      <c r="S11093" s="57" t="s">
        <v>63</v>
      </c>
      <c r="T11093" s="35" t="s">
        <v>8</v>
      </c>
      <c r="U11093" s="35" t="s">
        <v>81</v>
      </c>
    </row>
    <row r="11094" spans="1:21" ht="15.65" customHeight="1" x14ac:dyDescent="0.35">
      <c r="A11094" s="35" t="s">
        <v>2847</v>
      </c>
      <c r="B11094" s="36" t="s">
        <v>2847</v>
      </c>
      <c r="D11094" s="35" t="s">
        <v>82</v>
      </c>
      <c r="E11094" s="59">
        <v>2</v>
      </c>
      <c r="F11094" s="57" t="s">
        <v>3764</v>
      </c>
      <c r="H11094" s="16">
        <v>174</v>
      </c>
      <c r="I11094" s="43" t="str">
        <f>IFERROR(VLOOKUP(H11094,#REF!,2,FALSE),"")</f>
        <v/>
      </c>
      <c r="J11094" s="16">
        <v>1</v>
      </c>
      <c r="K11094" s="41" t="s">
        <v>2853</v>
      </c>
      <c r="L11094" s="59">
        <v>2</v>
      </c>
      <c r="M11094" s="57" t="s">
        <v>3436</v>
      </c>
      <c r="N11094" s="57" t="s">
        <v>3436</v>
      </c>
      <c r="P11094" s="16">
        <v>167</v>
      </c>
      <c r="Q11094" s="56" t="str">
        <f>IFERROR(VLOOKUP(P11094,#REF!,2,FALSE),"")</f>
        <v/>
      </c>
      <c r="R11094" s="16">
        <v>0</v>
      </c>
      <c r="S11094" s="57" t="s">
        <v>63</v>
      </c>
      <c r="T11094" s="35" t="s">
        <v>8</v>
      </c>
      <c r="U11094" s="35" t="s">
        <v>81</v>
      </c>
    </row>
    <row r="11095" spans="1:21" ht="15.65" customHeight="1" x14ac:dyDescent="0.35">
      <c r="A11095" s="35" t="s">
        <v>2847</v>
      </c>
      <c r="B11095" s="36" t="s">
        <v>2847</v>
      </c>
      <c r="D11095" s="35" t="s">
        <v>82</v>
      </c>
      <c r="E11095" s="59">
        <v>2</v>
      </c>
      <c r="F11095" s="30" t="s">
        <v>3485</v>
      </c>
      <c r="H11095" s="16">
        <v>190</v>
      </c>
      <c r="I11095" s="43" t="str">
        <f>IFERROR(VLOOKUP(H11095,#REF!,2,FALSE),"")</f>
        <v/>
      </c>
      <c r="J11095" s="16">
        <v>1</v>
      </c>
      <c r="K11095" s="41" t="s">
        <v>2853</v>
      </c>
      <c r="L11095" s="59">
        <v>2</v>
      </c>
      <c r="M11095" s="65" t="s">
        <v>2697</v>
      </c>
      <c r="N11095" s="65" t="s">
        <v>2697</v>
      </c>
      <c r="P11095" s="16">
        <v>197</v>
      </c>
      <c r="Q11095" s="56" t="str">
        <f>IFERROR(VLOOKUP(P11095,#REF!,2,FALSE),"")</f>
        <v/>
      </c>
      <c r="R11095" s="16">
        <v>0</v>
      </c>
      <c r="S11095" s="41" t="s">
        <v>63</v>
      </c>
      <c r="T11095" s="35" t="s">
        <v>74</v>
      </c>
      <c r="U11095" s="35" t="s">
        <v>74</v>
      </c>
    </row>
    <row r="11096" spans="1:21" ht="15.65" customHeight="1" x14ac:dyDescent="0.35">
      <c r="A11096" s="35" t="s">
        <v>2847</v>
      </c>
      <c r="B11096" s="36" t="s">
        <v>2847</v>
      </c>
      <c r="D11096" s="35" t="s">
        <v>82</v>
      </c>
      <c r="E11096" s="59">
        <v>3</v>
      </c>
      <c r="F11096" s="57" t="s">
        <v>3764</v>
      </c>
      <c r="H11096" s="16">
        <v>174</v>
      </c>
      <c r="I11096" s="43" t="str">
        <f>IFERROR(VLOOKUP(H11096,#REF!,2,FALSE),"")</f>
        <v/>
      </c>
      <c r="J11096" s="16">
        <v>0.5</v>
      </c>
      <c r="K11096" s="41" t="s">
        <v>2853</v>
      </c>
      <c r="L11096" s="59">
        <v>3</v>
      </c>
      <c r="M11096" s="65" t="s">
        <v>2698</v>
      </c>
      <c r="N11096" s="65" t="s">
        <v>2698</v>
      </c>
      <c r="P11096" s="16">
        <v>165</v>
      </c>
      <c r="Q11096" s="56" t="str">
        <f>IFERROR(VLOOKUP(P11096,#REF!,2,FALSE),"")</f>
        <v/>
      </c>
      <c r="R11096" s="16">
        <v>0.5</v>
      </c>
      <c r="S11096" s="57" t="s">
        <v>63</v>
      </c>
      <c r="T11096" s="35" t="s">
        <v>8</v>
      </c>
      <c r="U11096" s="35" t="s">
        <v>81</v>
      </c>
    </row>
    <row r="11097" spans="1:21" ht="15.65" customHeight="1" x14ac:dyDescent="0.35">
      <c r="A11097" s="35" t="s">
        <v>2847</v>
      </c>
      <c r="B11097" s="36" t="s">
        <v>2847</v>
      </c>
      <c r="D11097" s="35" t="s">
        <v>82</v>
      </c>
      <c r="E11097" s="59">
        <v>3</v>
      </c>
      <c r="F11097" s="29" t="s">
        <v>4068</v>
      </c>
      <c r="H11097" s="16">
        <v>171</v>
      </c>
      <c r="I11097" s="43" t="str">
        <f>IFERROR(VLOOKUP(H11097,#REF!,2,FALSE),"")</f>
        <v/>
      </c>
      <c r="J11097" s="16">
        <v>1</v>
      </c>
      <c r="K11097" s="41" t="s">
        <v>2853</v>
      </c>
      <c r="L11097" s="59">
        <v>3</v>
      </c>
      <c r="M11097" s="65" t="s">
        <v>2342</v>
      </c>
      <c r="N11097" s="65" t="s">
        <v>2342</v>
      </c>
      <c r="P11097" s="16">
        <v>159</v>
      </c>
      <c r="Q11097" s="56" t="str">
        <f>IFERROR(VLOOKUP(P11097,#REF!,2,FALSE),"")</f>
        <v/>
      </c>
      <c r="R11097" s="16">
        <v>0</v>
      </c>
      <c r="S11097" s="57" t="s">
        <v>63</v>
      </c>
      <c r="T11097" s="35" t="s">
        <v>8</v>
      </c>
      <c r="U11097" s="35" t="s">
        <v>81</v>
      </c>
    </row>
    <row r="11098" spans="1:21" ht="15.65" customHeight="1" x14ac:dyDescent="0.35">
      <c r="A11098" s="35" t="s">
        <v>2847</v>
      </c>
      <c r="B11098" s="36" t="s">
        <v>2847</v>
      </c>
      <c r="D11098" s="35" t="s">
        <v>82</v>
      </c>
      <c r="E11098" s="59">
        <v>4</v>
      </c>
      <c r="F11098" s="29" t="s">
        <v>3798</v>
      </c>
      <c r="H11098" s="16">
        <v>160</v>
      </c>
      <c r="I11098" s="43" t="str">
        <f>IFERROR(VLOOKUP(H11098,#REF!,2,FALSE),"")</f>
        <v/>
      </c>
      <c r="J11098" s="16">
        <v>0</v>
      </c>
      <c r="K11098" s="41" t="s">
        <v>2853</v>
      </c>
      <c r="L11098" s="59">
        <v>4</v>
      </c>
      <c r="M11098" s="57" t="s">
        <v>3789</v>
      </c>
      <c r="N11098" s="57" t="s">
        <v>3789</v>
      </c>
      <c r="P11098" s="43" t="s">
        <v>1002</v>
      </c>
      <c r="Q11098" s="56" t="str">
        <f>IFERROR(VLOOKUP(P11098,#REF!,2,FALSE),"")</f>
        <v/>
      </c>
      <c r="R11098" s="16">
        <v>1</v>
      </c>
      <c r="S11098" s="57" t="s">
        <v>63</v>
      </c>
      <c r="T11098" s="35" t="s">
        <v>8</v>
      </c>
      <c r="U11098" s="35" t="s">
        <v>81</v>
      </c>
    </row>
    <row r="11099" spans="1:21" ht="15.65" customHeight="1" x14ac:dyDescent="0.35">
      <c r="A11099" s="35" t="s">
        <v>2847</v>
      </c>
      <c r="B11099" s="36" t="s">
        <v>2847</v>
      </c>
      <c r="D11099" s="35" t="s">
        <v>82</v>
      </c>
      <c r="E11099" s="59">
        <v>4</v>
      </c>
      <c r="F11099" s="29" t="s">
        <v>4068</v>
      </c>
      <c r="H11099" s="16">
        <v>171</v>
      </c>
      <c r="I11099" s="43" t="str">
        <f>IFERROR(VLOOKUP(H11099,#REF!,2,FALSE),"")</f>
        <v/>
      </c>
      <c r="J11099" s="16">
        <v>1</v>
      </c>
      <c r="K11099" s="41" t="s">
        <v>2853</v>
      </c>
      <c r="L11099" s="59">
        <v>4</v>
      </c>
      <c r="M11099" s="65" t="s">
        <v>1936</v>
      </c>
      <c r="N11099" s="65" t="s">
        <v>1936</v>
      </c>
      <c r="P11099" s="16">
        <v>160</v>
      </c>
      <c r="Q11099" s="56" t="str">
        <f>IFERROR(VLOOKUP(P11099,#REF!,2,FALSE),"")</f>
        <v/>
      </c>
      <c r="R11099" s="16">
        <v>0</v>
      </c>
      <c r="S11099" s="57" t="s">
        <v>63</v>
      </c>
      <c r="T11099" s="35" t="s">
        <v>8</v>
      </c>
      <c r="U11099" s="35" t="s">
        <v>81</v>
      </c>
    </row>
    <row r="11100" spans="1:21" ht="15.65" customHeight="1" x14ac:dyDescent="0.35">
      <c r="A11100" s="35" t="s">
        <v>2847</v>
      </c>
      <c r="B11100" s="36" t="s">
        <v>2847</v>
      </c>
      <c r="D11100" s="35" t="s">
        <v>82</v>
      </c>
      <c r="E11100" s="59">
        <v>5</v>
      </c>
      <c r="F11100" s="57" t="s">
        <v>3543</v>
      </c>
      <c r="H11100" s="16">
        <v>159</v>
      </c>
      <c r="I11100" s="43" t="str">
        <f>IFERROR(VLOOKUP(H11100,#REF!,2,FALSE),"")</f>
        <v/>
      </c>
      <c r="J11100" s="16">
        <v>0.5</v>
      </c>
      <c r="K11100" s="41" t="s">
        <v>2853</v>
      </c>
      <c r="L11100" s="59">
        <v>5</v>
      </c>
      <c r="M11100" s="57" t="s">
        <v>3916</v>
      </c>
      <c r="N11100" s="57" t="s">
        <v>3916</v>
      </c>
      <c r="P11100" s="16">
        <v>149</v>
      </c>
      <c r="Q11100" s="56" t="str">
        <f>IFERROR(VLOOKUP(P11100,#REF!,2,FALSE),"")</f>
        <v/>
      </c>
      <c r="R11100" s="16">
        <v>0.5</v>
      </c>
      <c r="S11100" s="57" t="s">
        <v>63</v>
      </c>
      <c r="T11100" s="35" t="s">
        <v>8</v>
      </c>
      <c r="U11100" s="35" t="s">
        <v>81</v>
      </c>
    </row>
    <row r="11101" spans="1:21" ht="15.65" customHeight="1" x14ac:dyDescent="0.35">
      <c r="A11101" s="35" t="s">
        <v>2847</v>
      </c>
      <c r="B11101" s="36" t="s">
        <v>2847</v>
      </c>
      <c r="D11101" s="35" t="s">
        <v>82</v>
      </c>
      <c r="E11101" s="59">
        <v>5</v>
      </c>
      <c r="F11101" s="57" t="s">
        <v>3764</v>
      </c>
      <c r="H11101" s="16">
        <v>174</v>
      </c>
      <c r="I11101" s="43" t="str">
        <f>IFERROR(VLOOKUP(H11101,#REF!,2,FALSE),"")</f>
        <v/>
      </c>
      <c r="J11101" s="16">
        <v>0</v>
      </c>
      <c r="K11101" s="41" t="s">
        <v>2853</v>
      </c>
      <c r="L11101" s="59">
        <v>5</v>
      </c>
      <c r="M11101" s="57" t="s">
        <v>3436</v>
      </c>
      <c r="N11101" s="57" t="s">
        <v>3436</v>
      </c>
      <c r="P11101" s="16">
        <v>167</v>
      </c>
      <c r="Q11101" s="56" t="str">
        <f>IFERROR(VLOOKUP(P11101,#REF!,2,FALSE),"")</f>
        <v/>
      </c>
      <c r="R11101" s="16">
        <v>1</v>
      </c>
      <c r="S11101" s="41" t="s">
        <v>63</v>
      </c>
      <c r="T11101" s="35" t="s">
        <v>74</v>
      </c>
      <c r="U11101" s="35" t="s">
        <v>74</v>
      </c>
    </row>
    <row r="11102" spans="1:21" ht="15.65" customHeight="1" x14ac:dyDescent="0.35">
      <c r="A11102" s="35" t="s">
        <v>2847</v>
      </c>
      <c r="B11102" s="36" t="s">
        <v>2847</v>
      </c>
      <c r="D11102" s="35" t="s">
        <v>82</v>
      </c>
      <c r="E11102" s="59">
        <v>5</v>
      </c>
      <c r="F11102" s="29" t="s">
        <v>3798</v>
      </c>
      <c r="H11102" s="16">
        <v>160</v>
      </c>
      <c r="I11102" s="43" t="str">
        <f>IFERROR(VLOOKUP(H11102,#REF!,2,FALSE),"")</f>
        <v/>
      </c>
      <c r="J11102" s="16">
        <v>0</v>
      </c>
      <c r="K11102" s="41" t="s">
        <v>2853</v>
      </c>
      <c r="L11102" s="59">
        <v>5</v>
      </c>
      <c r="M11102" s="65" t="s">
        <v>2342</v>
      </c>
      <c r="N11102" s="65" t="s">
        <v>2342</v>
      </c>
      <c r="P11102" s="16">
        <v>159</v>
      </c>
      <c r="Q11102" s="56" t="str">
        <f>IFERROR(VLOOKUP(P11102,#REF!,2,FALSE),"")</f>
        <v/>
      </c>
      <c r="R11102" s="16">
        <v>1</v>
      </c>
      <c r="S11102" s="57" t="s">
        <v>63</v>
      </c>
      <c r="T11102" s="35" t="s">
        <v>8</v>
      </c>
      <c r="U11102" s="35" t="s">
        <v>81</v>
      </c>
    </row>
    <row r="11103" spans="1:21" ht="15.65" customHeight="1" x14ac:dyDescent="0.35">
      <c r="A11103" s="35" t="s">
        <v>2847</v>
      </c>
      <c r="B11103" s="36" t="s">
        <v>2847</v>
      </c>
      <c r="D11103" s="35" t="s">
        <v>82</v>
      </c>
      <c r="E11103" s="59">
        <v>6</v>
      </c>
      <c r="F11103" s="46" t="s">
        <v>3488</v>
      </c>
      <c r="H11103" s="16">
        <v>155</v>
      </c>
      <c r="I11103" s="43" t="str">
        <f>IFERROR(VLOOKUP(H11103,#REF!,2,FALSE),"")</f>
        <v/>
      </c>
      <c r="J11103" s="16">
        <v>0</v>
      </c>
      <c r="K11103" s="41" t="s">
        <v>2853</v>
      </c>
      <c r="L11103" s="59">
        <v>6</v>
      </c>
      <c r="M11103" s="65" t="s">
        <v>2380</v>
      </c>
      <c r="N11103" s="65" t="s">
        <v>2380</v>
      </c>
      <c r="P11103" s="16">
        <v>145</v>
      </c>
      <c r="Q11103" s="56" t="str">
        <f>IFERROR(VLOOKUP(P11103,#REF!,2,FALSE),"")</f>
        <v/>
      </c>
      <c r="R11103" s="16">
        <v>1</v>
      </c>
      <c r="S11103" s="57" t="s">
        <v>63</v>
      </c>
      <c r="T11103" s="35" t="s">
        <v>8</v>
      </c>
      <c r="U11103" s="35" t="s">
        <v>81</v>
      </c>
    </row>
    <row r="11104" spans="1:21" ht="15.65" customHeight="1" x14ac:dyDescent="0.35">
      <c r="A11104" s="35" t="s">
        <v>2847</v>
      </c>
      <c r="B11104" s="36" t="s">
        <v>2847</v>
      </c>
      <c r="D11104" s="35" t="s">
        <v>82</v>
      </c>
      <c r="E11104" s="59">
        <v>6</v>
      </c>
      <c r="F11104" s="57" t="s">
        <v>3543</v>
      </c>
      <c r="H11104" s="16">
        <v>159</v>
      </c>
      <c r="I11104" s="43" t="str">
        <f>IFERROR(VLOOKUP(H11104,#REF!,2,FALSE),"")</f>
        <v/>
      </c>
      <c r="J11104" s="16">
        <v>0</v>
      </c>
      <c r="K11104" s="41" t="s">
        <v>2853</v>
      </c>
      <c r="L11104" s="59">
        <v>6</v>
      </c>
      <c r="M11104" s="65" t="s">
        <v>2341</v>
      </c>
      <c r="N11104" s="65" t="s">
        <v>2341</v>
      </c>
      <c r="P11104" s="16">
        <v>153</v>
      </c>
      <c r="Q11104" s="56" t="str">
        <f>IFERROR(VLOOKUP(P11104,#REF!,2,FALSE),"")</f>
        <v/>
      </c>
      <c r="R11104" s="16">
        <v>1</v>
      </c>
      <c r="S11104" s="57" t="s">
        <v>63</v>
      </c>
      <c r="T11104" s="35" t="s">
        <v>8</v>
      </c>
      <c r="U11104" s="35" t="s">
        <v>81</v>
      </c>
    </row>
    <row r="11105" spans="1:21" ht="15.65" customHeight="1" x14ac:dyDescent="0.35">
      <c r="A11105" s="35" t="s">
        <v>2847</v>
      </c>
      <c r="B11105" s="36" t="s">
        <v>2847</v>
      </c>
      <c r="D11105" s="35" t="s">
        <v>82</v>
      </c>
      <c r="E11105" s="59">
        <v>7</v>
      </c>
      <c r="F11105" s="46" t="s">
        <v>4069</v>
      </c>
      <c r="H11105" s="16">
        <v>155</v>
      </c>
      <c r="I11105" s="43" t="str">
        <f>IFERROR(VLOOKUP(H11105,#REF!,2,FALSE),"")</f>
        <v/>
      </c>
      <c r="J11105" s="16">
        <v>1</v>
      </c>
      <c r="K11105" s="41" t="s">
        <v>2853</v>
      </c>
      <c r="L11105" s="59">
        <v>7</v>
      </c>
      <c r="M11105" s="67" t="s">
        <v>2605</v>
      </c>
      <c r="N11105" s="67" t="s">
        <v>2605</v>
      </c>
      <c r="P11105" s="16">
        <v>151</v>
      </c>
      <c r="Q11105" s="56" t="str">
        <f>IFERROR(VLOOKUP(P11105,#REF!,2,FALSE),"")</f>
        <v/>
      </c>
      <c r="R11105" s="16">
        <v>0</v>
      </c>
      <c r="S11105" s="57" t="s">
        <v>63</v>
      </c>
      <c r="T11105" s="35" t="s">
        <v>8</v>
      </c>
      <c r="U11105" s="35" t="s">
        <v>81</v>
      </c>
    </row>
    <row r="11106" spans="1:21" ht="15.65" customHeight="1" x14ac:dyDescent="0.35">
      <c r="A11106" s="35" t="s">
        <v>2847</v>
      </c>
      <c r="B11106" s="36" t="s">
        <v>2847</v>
      </c>
      <c r="D11106" s="35" t="s">
        <v>82</v>
      </c>
      <c r="E11106" s="59">
        <v>7</v>
      </c>
      <c r="F11106" s="29" t="s">
        <v>4126</v>
      </c>
      <c r="H11106" s="16">
        <v>155</v>
      </c>
      <c r="I11106" s="43" t="str">
        <f>IFERROR(VLOOKUP(H11106,#REF!,2,FALSE),"")</f>
        <v/>
      </c>
      <c r="J11106" s="16">
        <v>1</v>
      </c>
      <c r="K11106" s="41" t="s">
        <v>2853</v>
      </c>
      <c r="L11106" s="59">
        <v>7</v>
      </c>
      <c r="M11106" s="57" t="s">
        <v>3427</v>
      </c>
      <c r="N11106" s="57" t="s">
        <v>3427</v>
      </c>
      <c r="P11106" s="16">
        <v>136</v>
      </c>
      <c r="Q11106" s="56" t="str">
        <f>IFERROR(VLOOKUP(P11106,#REF!,2,FALSE),"")</f>
        <v/>
      </c>
      <c r="R11106" s="16">
        <v>0</v>
      </c>
      <c r="S11106" s="57" t="s">
        <v>63</v>
      </c>
      <c r="T11106" s="35" t="s">
        <v>8</v>
      </c>
      <c r="U11106" s="35" t="s">
        <v>81</v>
      </c>
    </row>
    <row r="11107" spans="1:21" ht="15.65" customHeight="1" x14ac:dyDescent="0.35">
      <c r="A11107" s="35" t="s">
        <v>2847</v>
      </c>
      <c r="B11107" s="36" t="s">
        <v>2847</v>
      </c>
      <c r="D11107" s="35" t="s">
        <v>82</v>
      </c>
      <c r="E11107" s="59">
        <v>8</v>
      </c>
      <c r="F11107" s="46" t="s">
        <v>4069</v>
      </c>
      <c r="H11107" s="16">
        <v>155</v>
      </c>
      <c r="I11107" s="43" t="str">
        <f>IFERROR(VLOOKUP(H11107,#REF!,2,FALSE),"")</f>
        <v/>
      </c>
      <c r="J11107" s="16">
        <v>1</v>
      </c>
      <c r="K11107" s="41" t="s">
        <v>2853</v>
      </c>
      <c r="L11107" s="59">
        <v>8</v>
      </c>
      <c r="M11107" s="65" t="s">
        <v>2342</v>
      </c>
      <c r="N11107" s="65" t="s">
        <v>2342</v>
      </c>
      <c r="P11107" s="16">
        <v>159</v>
      </c>
      <c r="Q11107" s="56" t="str">
        <f>IFERROR(VLOOKUP(P11107,#REF!,2,FALSE),"")</f>
        <v/>
      </c>
      <c r="R11107" s="16">
        <v>0</v>
      </c>
      <c r="S11107" s="41" t="s">
        <v>63</v>
      </c>
      <c r="T11107" s="35" t="s">
        <v>74</v>
      </c>
      <c r="U11107" s="35" t="s">
        <v>74</v>
      </c>
    </row>
    <row r="11108" spans="1:21" ht="15.65" customHeight="1" x14ac:dyDescent="0.35">
      <c r="A11108" s="35" t="s">
        <v>2847</v>
      </c>
      <c r="B11108" s="36" t="s">
        <v>2847</v>
      </c>
      <c r="D11108" s="35" t="s">
        <v>82</v>
      </c>
      <c r="E11108" s="59">
        <v>8</v>
      </c>
      <c r="F11108" s="30" t="s">
        <v>4075</v>
      </c>
      <c r="H11108" s="16">
        <v>152</v>
      </c>
      <c r="I11108" s="43" t="str">
        <f>IFERROR(VLOOKUP(H11108,#REF!,2,FALSE),"")</f>
        <v/>
      </c>
      <c r="J11108" s="16">
        <v>0</v>
      </c>
      <c r="K11108" s="41" t="s">
        <v>2853</v>
      </c>
      <c r="L11108" s="59">
        <v>8</v>
      </c>
      <c r="M11108" s="57" t="s">
        <v>3916</v>
      </c>
      <c r="N11108" s="57" t="s">
        <v>3916</v>
      </c>
      <c r="P11108" s="16">
        <v>149</v>
      </c>
      <c r="Q11108" s="56" t="str">
        <f>IFERROR(VLOOKUP(P11108,#REF!,2,FALSE),"")</f>
        <v/>
      </c>
      <c r="R11108" s="16">
        <v>1</v>
      </c>
      <c r="S11108" s="57" t="s">
        <v>63</v>
      </c>
      <c r="T11108" s="35" t="s">
        <v>8</v>
      </c>
      <c r="U11108" s="35" t="s">
        <v>81</v>
      </c>
    </row>
    <row r="11109" spans="1:21" ht="15.65" customHeight="1" x14ac:dyDescent="0.35">
      <c r="A11109" s="35" t="s">
        <v>2847</v>
      </c>
      <c r="B11109" s="36" t="s">
        <v>2847</v>
      </c>
      <c r="D11109" s="35" t="s">
        <v>82</v>
      </c>
      <c r="E11109" s="59">
        <v>8</v>
      </c>
      <c r="F11109" s="30" t="s">
        <v>4075</v>
      </c>
      <c r="H11109" s="16">
        <v>152</v>
      </c>
      <c r="I11109" s="43" t="str">
        <f>IFERROR(VLOOKUP(H11109,#REF!,2,FALSE),"")</f>
        <v/>
      </c>
      <c r="J11109" s="16">
        <v>0.5</v>
      </c>
      <c r="K11109" s="41" t="s">
        <v>2853</v>
      </c>
      <c r="L11109" s="59">
        <v>8</v>
      </c>
      <c r="M11109" s="65" t="s">
        <v>2379</v>
      </c>
      <c r="N11109" s="65" t="s">
        <v>2379</v>
      </c>
      <c r="P11109" s="16">
        <v>136</v>
      </c>
      <c r="Q11109" s="56" t="str">
        <f>IFERROR(VLOOKUP(P11109,#REF!,2,FALSE),"")</f>
        <v/>
      </c>
      <c r="R11109" s="16">
        <v>0.5</v>
      </c>
      <c r="S11109" s="57" t="s">
        <v>63</v>
      </c>
      <c r="T11109" s="35" t="s">
        <v>8</v>
      </c>
      <c r="U11109" s="35" t="s">
        <v>81</v>
      </c>
    </row>
    <row r="11110" spans="1:21" ht="15.65" customHeight="1" x14ac:dyDescent="0.35">
      <c r="A11110" s="35" t="s">
        <v>2847</v>
      </c>
      <c r="B11110" s="36" t="s">
        <v>2847</v>
      </c>
      <c r="D11110" s="35" t="s">
        <v>82</v>
      </c>
      <c r="E11110" s="59">
        <v>9</v>
      </c>
      <c r="F11110" s="66" t="s">
        <v>3419</v>
      </c>
      <c r="H11110" s="16">
        <v>141</v>
      </c>
      <c r="I11110" s="43" t="str">
        <f>IFERROR(VLOOKUP(H11110,#REF!,2,FALSE),"")</f>
        <v/>
      </c>
      <c r="J11110" s="16">
        <v>0</v>
      </c>
      <c r="K11110" s="41" t="s">
        <v>2853</v>
      </c>
      <c r="L11110" s="59">
        <v>9</v>
      </c>
      <c r="M11110" s="65" t="s">
        <v>2817</v>
      </c>
      <c r="N11110" s="65" t="s">
        <v>2817</v>
      </c>
      <c r="P11110" s="16">
        <v>145</v>
      </c>
      <c r="Q11110" s="56" t="str">
        <f>IFERROR(VLOOKUP(P11110,#REF!,2,FALSE),"")</f>
        <v/>
      </c>
      <c r="R11110" s="16">
        <v>1</v>
      </c>
      <c r="S11110" s="57" t="s">
        <v>63</v>
      </c>
      <c r="T11110" s="35" t="s">
        <v>8</v>
      </c>
      <c r="U11110" s="35" t="s">
        <v>81</v>
      </c>
    </row>
    <row r="11111" spans="1:21" ht="15.65" customHeight="1" x14ac:dyDescent="0.35">
      <c r="A11111" s="35" t="s">
        <v>2847</v>
      </c>
      <c r="B11111" s="36" t="s">
        <v>2847</v>
      </c>
      <c r="D11111" s="35" t="s">
        <v>82</v>
      </c>
      <c r="E11111" s="59">
        <v>9</v>
      </c>
      <c r="F11111" s="66" t="s">
        <v>3401</v>
      </c>
      <c r="H11111" s="16">
        <v>143</v>
      </c>
      <c r="I11111" s="43" t="str">
        <f>IFERROR(VLOOKUP(H11111,#REF!,2,FALSE),"")</f>
        <v/>
      </c>
      <c r="J11111" s="16">
        <v>1</v>
      </c>
      <c r="K11111" s="41" t="s">
        <v>2853</v>
      </c>
      <c r="L11111" s="59">
        <v>9</v>
      </c>
      <c r="M11111" s="65" t="s">
        <v>2705</v>
      </c>
      <c r="N11111" s="65" t="s">
        <v>2705</v>
      </c>
      <c r="P11111" s="16">
        <v>135</v>
      </c>
      <c r="Q11111" s="56" t="str">
        <f>IFERROR(VLOOKUP(P11111,#REF!,2,FALSE),"")</f>
        <v/>
      </c>
      <c r="R11111" s="16">
        <v>0</v>
      </c>
      <c r="S11111" s="57" t="s">
        <v>63</v>
      </c>
      <c r="T11111" s="35" t="s">
        <v>8</v>
      </c>
      <c r="U11111" s="35" t="s">
        <v>81</v>
      </c>
    </row>
    <row r="11112" spans="1:21" ht="15.65" customHeight="1" x14ac:dyDescent="0.35">
      <c r="A11112" s="35" t="s">
        <v>2847</v>
      </c>
      <c r="B11112" s="36" t="s">
        <v>2847</v>
      </c>
      <c r="D11112" s="35" t="s">
        <v>82</v>
      </c>
      <c r="E11112" s="59">
        <v>9</v>
      </c>
      <c r="F11112" s="66" t="s">
        <v>3401</v>
      </c>
      <c r="H11112" s="16">
        <v>143</v>
      </c>
      <c r="I11112" s="43" t="str">
        <f>IFERROR(VLOOKUP(H11112,#REF!,2,FALSE),"")</f>
        <v/>
      </c>
      <c r="J11112" s="16">
        <v>0</v>
      </c>
      <c r="K11112" s="41" t="s">
        <v>2853</v>
      </c>
      <c r="L11112" s="59">
        <v>9</v>
      </c>
      <c r="M11112" s="65" t="s">
        <v>2698</v>
      </c>
      <c r="N11112" s="65" t="s">
        <v>2698</v>
      </c>
      <c r="P11112" s="16">
        <v>165</v>
      </c>
      <c r="Q11112" s="56" t="str">
        <f>IFERROR(VLOOKUP(P11112,#REF!,2,FALSE),"")</f>
        <v/>
      </c>
      <c r="R11112" s="16">
        <v>1</v>
      </c>
      <c r="S11112" s="41" t="s">
        <v>63</v>
      </c>
      <c r="T11112" s="35" t="s">
        <v>74</v>
      </c>
      <c r="U11112" s="35" t="s">
        <v>74</v>
      </c>
    </row>
    <row r="11113" spans="1:21" ht="15.65" customHeight="1" x14ac:dyDescent="0.35">
      <c r="A11113" s="35" t="s">
        <v>2847</v>
      </c>
      <c r="B11113" s="36" t="s">
        <v>2847</v>
      </c>
      <c r="D11113" s="35" t="s">
        <v>82</v>
      </c>
      <c r="E11113" s="59">
        <v>10</v>
      </c>
      <c r="F11113" s="66" t="s">
        <v>3419</v>
      </c>
      <c r="H11113" s="16">
        <v>141</v>
      </c>
      <c r="I11113" s="43" t="str">
        <f>IFERROR(VLOOKUP(H11113,#REF!,2,FALSE),"")</f>
        <v/>
      </c>
      <c r="J11113" s="16">
        <v>0.5</v>
      </c>
      <c r="K11113" s="41" t="s">
        <v>2853</v>
      </c>
      <c r="L11113" s="59">
        <v>10</v>
      </c>
      <c r="M11113" s="65" t="s">
        <v>2823</v>
      </c>
      <c r="N11113" s="65" t="s">
        <v>2823</v>
      </c>
      <c r="P11113" s="16">
        <v>131</v>
      </c>
      <c r="Q11113" s="56" t="str">
        <f>IFERROR(VLOOKUP(P11113,#REF!,2,FALSE),"")</f>
        <v/>
      </c>
      <c r="R11113" s="16">
        <v>0.5</v>
      </c>
      <c r="S11113" s="57" t="s">
        <v>63</v>
      </c>
      <c r="T11113" s="35" t="s">
        <v>8</v>
      </c>
      <c r="U11113" s="35" t="s">
        <v>81</v>
      </c>
    </row>
    <row r="11114" spans="1:21" ht="15.65" customHeight="1" x14ac:dyDescent="0.35">
      <c r="A11114" s="35" t="s">
        <v>2847</v>
      </c>
      <c r="B11114" s="36" t="s">
        <v>2847</v>
      </c>
      <c r="D11114" s="35" t="s">
        <v>82</v>
      </c>
      <c r="E11114" s="59">
        <v>10</v>
      </c>
      <c r="F11114" s="66" t="s">
        <v>3429</v>
      </c>
      <c r="H11114" s="16">
        <v>137</v>
      </c>
      <c r="I11114" s="43" t="str">
        <f>IFERROR(VLOOKUP(H11114,#REF!,2,FALSE),"")</f>
        <v/>
      </c>
      <c r="J11114" s="16">
        <v>1</v>
      </c>
      <c r="K11114" s="41" t="s">
        <v>2853</v>
      </c>
      <c r="L11114" s="59">
        <v>10</v>
      </c>
      <c r="M11114" s="65" t="s">
        <v>2380</v>
      </c>
      <c r="N11114" s="65" t="s">
        <v>2380</v>
      </c>
      <c r="P11114" s="16">
        <v>145</v>
      </c>
      <c r="Q11114" s="56" t="str">
        <f>IFERROR(VLOOKUP(P11114,#REF!,2,FALSE),"")</f>
        <v/>
      </c>
      <c r="R11114" s="16">
        <v>0</v>
      </c>
      <c r="S11114" s="57" t="s">
        <v>63</v>
      </c>
      <c r="T11114" s="35" t="s">
        <v>8</v>
      </c>
      <c r="U11114" s="35" t="s">
        <v>81</v>
      </c>
    </row>
    <row r="11115" spans="1:21" ht="15.65" customHeight="1" x14ac:dyDescent="0.35">
      <c r="A11115" s="35" t="s">
        <v>2847</v>
      </c>
      <c r="B11115" s="36" t="s">
        <v>2847</v>
      </c>
      <c r="D11115" s="35" t="s">
        <v>82</v>
      </c>
      <c r="E11115" s="59">
        <v>11</v>
      </c>
      <c r="F11115" s="46" t="s">
        <v>3552</v>
      </c>
      <c r="H11115" s="16">
        <v>135</v>
      </c>
      <c r="I11115" s="43" t="str">
        <f>IFERROR(VLOOKUP(H11115,#REF!,2,FALSE),"")</f>
        <v/>
      </c>
      <c r="J11115" s="16">
        <v>0</v>
      </c>
      <c r="K11115" s="41" t="s">
        <v>2853</v>
      </c>
      <c r="L11115" s="59">
        <v>11</v>
      </c>
      <c r="M11115" s="65" t="s">
        <v>2594</v>
      </c>
      <c r="N11115" s="65" t="s">
        <v>2594</v>
      </c>
      <c r="P11115" s="16">
        <v>128</v>
      </c>
      <c r="Q11115" s="56" t="str">
        <f>IFERROR(VLOOKUP(P11115,#REF!,2,FALSE),"")</f>
        <v/>
      </c>
      <c r="R11115" s="16">
        <v>1</v>
      </c>
      <c r="S11115" s="57" t="s">
        <v>63</v>
      </c>
      <c r="T11115" s="35" t="s">
        <v>8</v>
      </c>
      <c r="U11115" s="35" t="s">
        <v>81</v>
      </c>
    </row>
    <row r="11116" spans="1:21" ht="15.65" customHeight="1" x14ac:dyDescent="0.35">
      <c r="A11116" s="35" t="s">
        <v>2847</v>
      </c>
      <c r="B11116" s="36" t="s">
        <v>2847</v>
      </c>
      <c r="D11116" s="35" t="s">
        <v>82</v>
      </c>
      <c r="E11116" s="59">
        <v>11</v>
      </c>
      <c r="F11116" s="30" t="s">
        <v>4088</v>
      </c>
      <c r="H11116" s="16">
        <v>136</v>
      </c>
      <c r="I11116" s="43" t="str">
        <f>IFERROR(VLOOKUP(H11116,#REF!,2,FALSE),"")</f>
        <v/>
      </c>
      <c r="J11116" s="16">
        <v>1</v>
      </c>
      <c r="K11116" s="41" t="s">
        <v>2853</v>
      </c>
      <c r="L11116" s="59">
        <v>11</v>
      </c>
      <c r="M11116" s="65" t="s">
        <v>2379</v>
      </c>
      <c r="N11116" s="65" t="s">
        <v>2379</v>
      </c>
      <c r="P11116" s="16">
        <v>136</v>
      </c>
      <c r="Q11116" s="56" t="str">
        <f>IFERROR(VLOOKUP(P11116,#REF!,2,FALSE),"")</f>
        <v/>
      </c>
      <c r="R11116" s="16">
        <v>0</v>
      </c>
      <c r="S11116" s="57" t="s">
        <v>63</v>
      </c>
      <c r="T11116" s="35" t="s">
        <v>8</v>
      </c>
      <c r="U11116" s="35" t="s">
        <v>81</v>
      </c>
    </row>
    <row r="11117" spans="1:21" ht="15.65" customHeight="1" x14ac:dyDescent="0.35">
      <c r="A11117" s="35" t="s">
        <v>2847</v>
      </c>
      <c r="B11117" s="36" t="s">
        <v>2847</v>
      </c>
      <c r="D11117" s="35" t="s">
        <v>82</v>
      </c>
      <c r="E11117" s="59">
        <v>11</v>
      </c>
      <c r="F11117" s="30" t="s">
        <v>4088</v>
      </c>
      <c r="H11117" s="16">
        <v>136</v>
      </c>
      <c r="I11117" s="43" t="str">
        <f>IFERROR(VLOOKUP(H11117,#REF!,2,FALSE),"")</f>
        <v/>
      </c>
      <c r="J11117" s="16">
        <v>1</v>
      </c>
      <c r="K11117" s="41" t="s">
        <v>2853</v>
      </c>
      <c r="L11117" s="59">
        <v>11</v>
      </c>
      <c r="M11117" s="57" t="s">
        <v>3720</v>
      </c>
      <c r="N11117" s="57" t="s">
        <v>3720</v>
      </c>
      <c r="P11117" s="16">
        <v>128</v>
      </c>
      <c r="Q11117" s="56" t="str">
        <f>IFERROR(VLOOKUP(P11117,#REF!,2,FALSE),"")</f>
        <v/>
      </c>
      <c r="R11117" s="16">
        <v>0</v>
      </c>
      <c r="S11117" s="41" t="s">
        <v>63</v>
      </c>
      <c r="T11117" s="35" t="s">
        <v>74</v>
      </c>
      <c r="U11117" s="35" t="s">
        <v>74</v>
      </c>
    </row>
    <row r="11118" spans="1:21" ht="15.65" customHeight="1" x14ac:dyDescent="0.35">
      <c r="A11118" s="35" t="s">
        <v>2847</v>
      </c>
      <c r="B11118" s="36" t="s">
        <v>2847</v>
      </c>
      <c r="D11118" s="35" t="s">
        <v>82</v>
      </c>
      <c r="E11118" s="59">
        <v>12</v>
      </c>
      <c r="F11118" s="46" t="s">
        <v>3552</v>
      </c>
      <c r="H11118" s="16">
        <v>135</v>
      </c>
      <c r="I11118" s="43" t="str">
        <f>IFERROR(VLOOKUP(H11118,#REF!,2,FALSE),"")</f>
        <v/>
      </c>
      <c r="J11118" s="16">
        <v>0.5</v>
      </c>
      <c r="K11118" s="41" t="s">
        <v>2853</v>
      </c>
      <c r="L11118" s="59">
        <v>12</v>
      </c>
      <c r="M11118" s="65" t="s">
        <v>2640</v>
      </c>
      <c r="N11118" s="65" t="s">
        <v>2640</v>
      </c>
      <c r="P11118" s="16">
        <v>132</v>
      </c>
      <c r="Q11118" s="56" t="str">
        <f>IFERROR(VLOOKUP(P11118,#REF!,2,FALSE),"")</f>
        <v/>
      </c>
      <c r="R11118" s="16">
        <v>0.5</v>
      </c>
      <c r="S11118" s="57" t="s">
        <v>63</v>
      </c>
      <c r="T11118" s="35" t="s">
        <v>8</v>
      </c>
      <c r="U11118" s="35" t="s">
        <v>81</v>
      </c>
    </row>
    <row r="11119" spans="1:21" ht="15.65" customHeight="1" x14ac:dyDescent="0.35">
      <c r="A11119" s="35" t="s">
        <v>2847</v>
      </c>
      <c r="B11119" s="36" t="s">
        <v>2847</v>
      </c>
      <c r="D11119" s="35" t="s">
        <v>82</v>
      </c>
      <c r="E11119" s="59">
        <v>12</v>
      </c>
      <c r="F11119" s="30" t="s">
        <v>4095</v>
      </c>
      <c r="H11119" s="16">
        <v>130</v>
      </c>
      <c r="I11119" s="43" t="str">
        <f>IFERROR(VLOOKUP(H11119,#REF!,2,FALSE),"")</f>
        <v/>
      </c>
      <c r="J11119" s="16">
        <v>0.5</v>
      </c>
      <c r="K11119" s="41" t="s">
        <v>2853</v>
      </c>
      <c r="L11119" s="59">
        <v>12</v>
      </c>
      <c r="M11119" s="57" t="s">
        <v>3723</v>
      </c>
      <c r="N11119" s="57" t="s">
        <v>3723</v>
      </c>
      <c r="P11119" s="16">
        <v>131</v>
      </c>
      <c r="Q11119" s="56" t="str">
        <f>IFERROR(VLOOKUP(P11119,#REF!,2,FALSE),"")</f>
        <v/>
      </c>
      <c r="R11119" s="16">
        <v>0.5</v>
      </c>
      <c r="S11119" s="57" t="s">
        <v>63</v>
      </c>
      <c r="T11119" s="35" t="s">
        <v>8</v>
      </c>
      <c r="U11119" s="35" t="s">
        <v>81</v>
      </c>
    </row>
    <row r="11120" spans="1:21" ht="15.65" customHeight="1" x14ac:dyDescent="0.35">
      <c r="A11120" s="35" t="s">
        <v>2847</v>
      </c>
      <c r="B11120" s="36" t="s">
        <v>2847</v>
      </c>
      <c r="D11120" s="35" t="s">
        <v>82</v>
      </c>
      <c r="E11120" s="59">
        <v>13</v>
      </c>
      <c r="F11120" s="29" t="s">
        <v>4082</v>
      </c>
      <c r="H11120" s="16">
        <v>130</v>
      </c>
      <c r="I11120" s="43" t="str">
        <f>IFERROR(VLOOKUP(H11120,#REF!,2,FALSE),"")</f>
        <v/>
      </c>
      <c r="J11120" s="16">
        <v>0.5</v>
      </c>
      <c r="K11120" s="41" t="s">
        <v>2853</v>
      </c>
      <c r="L11120" s="59">
        <v>13</v>
      </c>
      <c r="M11120" s="57" t="s">
        <v>3723</v>
      </c>
      <c r="N11120" s="57" t="s">
        <v>3723</v>
      </c>
      <c r="P11120" s="16">
        <v>131</v>
      </c>
      <c r="Q11120" s="56" t="str">
        <f>IFERROR(VLOOKUP(P11120,#REF!,2,FALSE),"")</f>
        <v/>
      </c>
      <c r="R11120" s="16">
        <v>0.5</v>
      </c>
      <c r="S11120" s="57" t="s">
        <v>63</v>
      </c>
      <c r="T11120" s="35" t="s">
        <v>8</v>
      </c>
      <c r="U11120" s="35" t="s">
        <v>81</v>
      </c>
    </row>
    <row r="11121" spans="1:21" ht="15.65" customHeight="1" x14ac:dyDescent="0.35">
      <c r="A11121" s="35" t="s">
        <v>2847</v>
      </c>
      <c r="B11121" s="36" t="s">
        <v>2847</v>
      </c>
      <c r="D11121" s="35" t="s">
        <v>82</v>
      </c>
      <c r="E11121" s="59">
        <v>13</v>
      </c>
      <c r="F11121" s="30" t="s">
        <v>4084</v>
      </c>
      <c r="H11121" s="85" t="s">
        <v>1002</v>
      </c>
      <c r="I11121" s="43" t="str">
        <f>IFERROR(VLOOKUP(H11121,#REF!,2,FALSE),"")</f>
        <v/>
      </c>
      <c r="J11121" s="16">
        <v>0</v>
      </c>
      <c r="K11121" s="41" t="s">
        <v>2853</v>
      </c>
      <c r="L11121" s="59">
        <v>13</v>
      </c>
      <c r="M11121" s="65" t="s">
        <v>3426</v>
      </c>
      <c r="N11121" s="65" t="s">
        <v>3426</v>
      </c>
      <c r="P11121" s="16">
        <v>130</v>
      </c>
      <c r="Q11121" s="56" t="str">
        <f>IFERROR(VLOOKUP(P11121,#REF!,2,FALSE),"")</f>
        <v/>
      </c>
      <c r="R11121" s="16">
        <v>1</v>
      </c>
      <c r="S11121" s="57" t="s">
        <v>63</v>
      </c>
      <c r="T11121" s="35" t="s">
        <v>8</v>
      </c>
      <c r="U11121" s="35" t="s">
        <v>81</v>
      </c>
    </row>
    <row r="11122" spans="1:21" ht="15.65" customHeight="1" x14ac:dyDescent="0.35">
      <c r="A11122" s="35" t="s">
        <v>2847</v>
      </c>
      <c r="B11122" s="36" t="s">
        <v>2847</v>
      </c>
      <c r="D11122" s="35" t="s">
        <v>82</v>
      </c>
      <c r="E11122" s="59">
        <v>14</v>
      </c>
      <c r="F11122" s="66" t="s">
        <v>3691</v>
      </c>
      <c r="H11122" s="16">
        <v>121</v>
      </c>
      <c r="I11122" s="43" t="str">
        <f>IFERROR(VLOOKUP(H11122,#REF!,2,FALSE),"")</f>
        <v/>
      </c>
      <c r="J11122" s="16">
        <v>1</v>
      </c>
      <c r="K11122" s="41" t="s">
        <v>2853</v>
      </c>
      <c r="L11122" s="59">
        <v>14</v>
      </c>
      <c r="M11122" s="65" t="s">
        <v>1696</v>
      </c>
      <c r="N11122" s="65" t="s">
        <v>1696</v>
      </c>
      <c r="P11122" s="16">
        <v>130</v>
      </c>
      <c r="Q11122" s="56" t="str">
        <f>IFERROR(VLOOKUP(P11122,#REF!,2,FALSE),"")</f>
        <v/>
      </c>
      <c r="R11122" s="16">
        <v>0</v>
      </c>
      <c r="S11122" s="57" t="s">
        <v>63</v>
      </c>
      <c r="T11122" s="35" t="s">
        <v>8</v>
      </c>
      <c r="U11122" s="35" t="s">
        <v>81</v>
      </c>
    </row>
    <row r="11123" spans="1:21" ht="15.65" customHeight="1" x14ac:dyDescent="0.35">
      <c r="A11123" s="35" t="s">
        <v>2847</v>
      </c>
      <c r="B11123" s="36" t="s">
        <v>2847</v>
      </c>
      <c r="D11123" s="35" t="s">
        <v>82</v>
      </c>
      <c r="E11123" s="59">
        <v>14</v>
      </c>
      <c r="F11123" s="30" t="s">
        <v>4095</v>
      </c>
      <c r="H11123" s="16">
        <v>130</v>
      </c>
      <c r="I11123" s="43" t="str">
        <f>IFERROR(VLOOKUP(H11123,#REF!,2,FALSE),"")</f>
        <v/>
      </c>
      <c r="J11123" s="16">
        <v>1</v>
      </c>
      <c r="K11123" s="41" t="s">
        <v>2853</v>
      </c>
      <c r="L11123" s="59">
        <v>14</v>
      </c>
      <c r="M11123" s="65" t="s">
        <v>3426</v>
      </c>
      <c r="N11123" s="65" t="s">
        <v>3426</v>
      </c>
      <c r="P11123" s="16">
        <v>130</v>
      </c>
      <c r="Q11123" s="56" t="str">
        <f>IFERROR(VLOOKUP(P11123,#REF!,2,FALSE),"")</f>
        <v/>
      </c>
      <c r="R11123" s="16">
        <v>0</v>
      </c>
      <c r="S11123" s="57" t="s">
        <v>63</v>
      </c>
      <c r="T11123" s="35" t="s">
        <v>8</v>
      </c>
      <c r="U11123" s="35" t="s">
        <v>81</v>
      </c>
    </row>
    <row r="11124" spans="1:21" ht="15.65" customHeight="1" x14ac:dyDescent="0.35">
      <c r="A11124" s="35" t="s">
        <v>2847</v>
      </c>
      <c r="B11124" s="36" t="s">
        <v>2847</v>
      </c>
      <c r="D11124" s="35" t="s">
        <v>82</v>
      </c>
      <c r="E11124" s="59">
        <v>14</v>
      </c>
      <c r="F11124" s="66" t="s">
        <v>3399</v>
      </c>
      <c r="H11124" s="16">
        <v>119</v>
      </c>
      <c r="I11124" s="43" t="str">
        <f>IFERROR(VLOOKUP(H11124,#REF!,2,FALSE),"")</f>
        <v/>
      </c>
      <c r="J11124" s="16">
        <v>0</v>
      </c>
      <c r="K11124" s="41" t="s">
        <v>2853</v>
      </c>
      <c r="L11124" s="59">
        <v>14</v>
      </c>
      <c r="M11124" s="65" t="s">
        <v>408</v>
      </c>
      <c r="N11124" s="65" t="s">
        <v>408</v>
      </c>
      <c r="P11124" s="16">
        <v>111</v>
      </c>
      <c r="Q11124" s="56" t="str">
        <f>IFERROR(VLOOKUP(P11124,#REF!,2,FALSE),"")</f>
        <v/>
      </c>
      <c r="R11124" s="16">
        <v>1</v>
      </c>
      <c r="S11124" s="41" t="s">
        <v>63</v>
      </c>
      <c r="T11124" s="35" t="s">
        <v>74</v>
      </c>
      <c r="U11124" s="35" t="s">
        <v>74</v>
      </c>
    </row>
    <row r="11125" spans="1:21" ht="15.65" customHeight="1" x14ac:dyDescent="0.35">
      <c r="A11125" s="35" t="s">
        <v>2847</v>
      </c>
      <c r="B11125" s="36" t="s">
        <v>2847</v>
      </c>
      <c r="D11125" s="35" t="s">
        <v>82</v>
      </c>
      <c r="E11125" s="59">
        <v>15</v>
      </c>
      <c r="F11125" s="66" t="s">
        <v>3691</v>
      </c>
      <c r="H11125" s="16">
        <v>121</v>
      </c>
      <c r="I11125" s="43" t="str">
        <f>IFERROR(VLOOKUP(H11125,#REF!,2,FALSE),"")</f>
        <v/>
      </c>
      <c r="J11125" s="16">
        <v>0.5</v>
      </c>
      <c r="K11125" s="41" t="s">
        <v>2853</v>
      </c>
      <c r="L11125" s="59">
        <v>15</v>
      </c>
      <c r="M11125" s="65" t="s">
        <v>1696</v>
      </c>
      <c r="N11125" s="65" t="s">
        <v>1696</v>
      </c>
      <c r="P11125" s="16">
        <v>130</v>
      </c>
      <c r="Q11125" s="56" t="str">
        <f>IFERROR(VLOOKUP(P11125,#REF!,2,FALSE),"")</f>
        <v/>
      </c>
      <c r="R11125" s="16">
        <v>0.5</v>
      </c>
      <c r="S11125" s="57" t="s">
        <v>63</v>
      </c>
      <c r="T11125" s="35" t="s">
        <v>8</v>
      </c>
      <c r="U11125" s="35" t="s">
        <v>81</v>
      </c>
    </row>
    <row r="11126" spans="1:21" ht="15.65" customHeight="1" x14ac:dyDescent="0.35">
      <c r="A11126" s="35" t="s">
        <v>2847</v>
      </c>
      <c r="B11126" s="36" t="s">
        <v>2847</v>
      </c>
      <c r="D11126" s="35" t="s">
        <v>82</v>
      </c>
      <c r="E11126" s="59">
        <v>15</v>
      </c>
      <c r="F11126" s="26" t="s">
        <v>4076</v>
      </c>
      <c r="H11126" s="16">
        <v>121</v>
      </c>
      <c r="I11126" s="43" t="str">
        <f>IFERROR(VLOOKUP(H11126,#REF!,2,FALSE),"")</f>
        <v/>
      </c>
      <c r="J11126" s="16">
        <v>1</v>
      </c>
      <c r="K11126" s="41" t="s">
        <v>2853</v>
      </c>
      <c r="L11126" s="59">
        <v>15</v>
      </c>
      <c r="M11126" s="65" t="s">
        <v>2382</v>
      </c>
      <c r="N11126" s="65" t="s">
        <v>2382</v>
      </c>
      <c r="P11126" s="16">
        <v>130</v>
      </c>
      <c r="Q11126" s="56" t="str">
        <f>IFERROR(VLOOKUP(P11126,#REF!,2,FALSE),"")</f>
        <v/>
      </c>
      <c r="R11126" s="16">
        <v>0</v>
      </c>
      <c r="S11126" s="57" t="s">
        <v>63</v>
      </c>
      <c r="T11126" s="35" t="s">
        <v>8</v>
      </c>
      <c r="U11126" s="35" t="s">
        <v>81</v>
      </c>
    </row>
    <row r="11127" spans="1:21" ht="15.65" customHeight="1" x14ac:dyDescent="0.35">
      <c r="A11127" s="35" t="s">
        <v>2847</v>
      </c>
      <c r="B11127" s="36" t="s">
        <v>2847</v>
      </c>
      <c r="D11127" s="35" t="s">
        <v>82</v>
      </c>
      <c r="E11127" s="59">
        <v>16</v>
      </c>
      <c r="F11127" s="66" t="s">
        <v>3399</v>
      </c>
      <c r="H11127" s="16">
        <v>119</v>
      </c>
      <c r="I11127" s="43" t="str">
        <f>IFERROR(VLOOKUP(H11127,#REF!,2,FALSE),"")</f>
        <v/>
      </c>
      <c r="J11127" s="16">
        <v>0</v>
      </c>
      <c r="K11127" s="41" t="s">
        <v>2853</v>
      </c>
      <c r="L11127" s="59">
        <v>16</v>
      </c>
      <c r="M11127" s="57" t="s">
        <v>3720</v>
      </c>
      <c r="N11127" s="57" t="s">
        <v>3720</v>
      </c>
      <c r="P11127" s="16">
        <v>128</v>
      </c>
      <c r="Q11127" s="56" t="str">
        <f>IFERROR(VLOOKUP(P11127,#REF!,2,FALSE),"")</f>
        <v/>
      </c>
      <c r="R11127" s="16">
        <v>1</v>
      </c>
      <c r="S11127" s="57" t="s">
        <v>63</v>
      </c>
      <c r="T11127" s="35" t="s">
        <v>8</v>
      </c>
      <c r="U11127" s="35" t="s">
        <v>81</v>
      </c>
    </row>
    <row r="11128" spans="1:21" ht="15.65" customHeight="1" x14ac:dyDescent="0.35">
      <c r="A11128" s="35" t="s">
        <v>2847</v>
      </c>
      <c r="B11128" s="36" t="s">
        <v>2847</v>
      </c>
      <c r="D11128" s="35" t="s">
        <v>82</v>
      </c>
      <c r="E11128" s="59">
        <v>16</v>
      </c>
      <c r="F11128" s="66" t="s">
        <v>3399</v>
      </c>
      <c r="H11128" s="16">
        <v>119</v>
      </c>
      <c r="I11128" s="43" t="str">
        <f>IFERROR(VLOOKUP(H11128,#REF!,2,FALSE),"")</f>
        <v/>
      </c>
      <c r="J11128" s="16">
        <v>1</v>
      </c>
      <c r="K11128" s="41" t="s">
        <v>2853</v>
      </c>
      <c r="L11128" s="59">
        <v>16</v>
      </c>
      <c r="M11128" s="65" t="s">
        <v>2824</v>
      </c>
      <c r="N11128" s="65" t="s">
        <v>2824</v>
      </c>
      <c r="P11128" s="16">
        <v>101</v>
      </c>
      <c r="Q11128" s="56" t="str">
        <f>IFERROR(VLOOKUP(P11128,#REF!,2,FALSE),"")</f>
        <v/>
      </c>
      <c r="R11128" s="16">
        <v>0</v>
      </c>
      <c r="S11128" s="57" t="s">
        <v>63</v>
      </c>
      <c r="T11128" s="35" t="s">
        <v>8</v>
      </c>
      <c r="U11128" s="35" t="s">
        <v>81</v>
      </c>
    </row>
    <row r="11129" spans="1:21" ht="15.65" customHeight="1" x14ac:dyDescent="0.35">
      <c r="A11129" s="35" t="s">
        <v>2847</v>
      </c>
      <c r="B11129" s="36" t="s">
        <v>2847</v>
      </c>
      <c r="D11129" s="35" t="s">
        <v>82</v>
      </c>
      <c r="E11129" s="59">
        <v>17</v>
      </c>
      <c r="F11129" s="30" t="s">
        <v>4107</v>
      </c>
      <c r="H11129" s="47">
        <v>97</v>
      </c>
      <c r="I11129" s="43" t="str">
        <f>IFERROR(VLOOKUP(H11129,#REF!,2,FALSE),"")</f>
        <v/>
      </c>
      <c r="J11129" s="47">
        <v>1</v>
      </c>
      <c r="K11129" s="41" t="s">
        <v>2853</v>
      </c>
      <c r="L11129" s="59">
        <v>17</v>
      </c>
      <c r="M11129" s="57" t="s">
        <v>2609</v>
      </c>
      <c r="N11129" s="57" t="s">
        <v>2609</v>
      </c>
      <c r="P11129" s="27">
        <v>94</v>
      </c>
      <c r="Q11129" s="56" t="str">
        <f>IFERROR(VLOOKUP(P11129,#REF!,2,FALSE),"")</f>
        <v/>
      </c>
      <c r="R11129" s="27">
        <v>0</v>
      </c>
      <c r="S11129" s="41" t="s">
        <v>63</v>
      </c>
      <c r="T11129" s="35" t="s">
        <v>74</v>
      </c>
      <c r="U11129" s="35" t="s">
        <v>74</v>
      </c>
    </row>
    <row r="11130" spans="1:21" ht="15.65" customHeight="1" x14ac:dyDescent="0.35">
      <c r="A11130" s="35" t="s">
        <v>2847</v>
      </c>
      <c r="B11130" s="36" t="s">
        <v>2847</v>
      </c>
      <c r="D11130" s="35" t="s">
        <v>82</v>
      </c>
      <c r="E11130" s="59">
        <v>17</v>
      </c>
      <c r="F11130" s="57" t="s">
        <v>3404</v>
      </c>
      <c r="H11130" s="47">
        <v>119</v>
      </c>
      <c r="I11130" s="43" t="str">
        <f>IFERROR(VLOOKUP(H11130,#REF!,2,FALSE),"")</f>
        <v/>
      </c>
      <c r="J11130" s="47">
        <v>1</v>
      </c>
      <c r="K11130" s="41" t="s">
        <v>2853</v>
      </c>
      <c r="L11130" s="59">
        <v>17</v>
      </c>
      <c r="M11130" s="67" t="s">
        <v>2594</v>
      </c>
      <c r="N11130" s="67" t="s">
        <v>2594</v>
      </c>
      <c r="P11130" s="27">
        <v>123</v>
      </c>
      <c r="Q11130" s="56" t="str">
        <f>IFERROR(VLOOKUP(P11130,#REF!,2,FALSE),"")</f>
        <v/>
      </c>
      <c r="R11130" s="27">
        <v>0</v>
      </c>
      <c r="S11130" s="57" t="s">
        <v>63</v>
      </c>
      <c r="T11130" s="35" t="s">
        <v>8</v>
      </c>
      <c r="U11130" s="35" t="s">
        <v>81</v>
      </c>
    </row>
    <row r="11131" spans="1:21" ht="15.65" customHeight="1" x14ac:dyDescent="0.35">
      <c r="A11131" s="35" t="s">
        <v>2847</v>
      </c>
      <c r="B11131" s="36" t="s">
        <v>2847</v>
      </c>
      <c r="D11131" s="35" t="s">
        <v>82</v>
      </c>
      <c r="E11131" s="59">
        <v>17</v>
      </c>
      <c r="F11131" s="57" t="s">
        <v>3404</v>
      </c>
      <c r="H11131" s="47">
        <v>119</v>
      </c>
      <c r="I11131" s="43" t="str">
        <f>IFERROR(VLOOKUP(H11131,#REF!,2,FALSE),"")</f>
        <v/>
      </c>
      <c r="J11131" s="47">
        <v>1</v>
      </c>
      <c r="K11131" s="41" t="s">
        <v>2853</v>
      </c>
      <c r="L11131" s="59">
        <v>17</v>
      </c>
      <c r="M11131" s="65" t="s">
        <v>2364</v>
      </c>
      <c r="N11131" s="65" t="s">
        <v>2364</v>
      </c>
      <c r="P11131" s="27">
        <v>119</v>
      </c>
      <c r="Q11131" s="56" t="str">
        <f>IFERROR(VLOOKUP(P11131,#REF!,2,FALSE),"")</f>
        <v/>
      </c>
      <c r="R11131" s="27">
        <v>0</v>
      </c>
      <c r="S11131" s="57" t="s">
        <v>63</v>
      </c>
      <c r="T11131" s="35" t="s">
        <v>8</v>
      </c>
      <c r="U11131" s="35" t="s">
        <v>81</v>
      </c>
    </row>
    <row r="11132" spans="1:21" ht="15.65" customHeight="1" x14ac:dyDescent="0.35">
      <c r="A11132" s="35" t="s">
        <v>2847</v>
      </c>
      <c r="B11132" s="36" t="s">
        <v>2847</v>
      </c>
      <c r="D11132" s="35" t="s">
        <v>82</v>
      </c>
      <c r="E11132" s="59">
        <v>18</v>
      </c>
      <c r="F11132" s="66" t="s">
        <v>3514</v>
      </c>
      <c r="H11132" s="47">
        <v>119</v>
      </c>
      <c r="I11132" s="43" t="str">
        <f>IFERROR(VLOOKUP(H11132,#REF!,2,FALSE),"")</f>
        <v/>
      </c>
      <c r="J11132" s="47">
        <v>0</v>
      </c>
      <c r="K11132" s="41" t="s">
        <v>2853</v>
      </c>
      <c r="L11132" s="59">
        <v>18</v>
      </c>
      <c r="M11132" s="57" t="s">
        <v>3721</v>
      </c>
      <c r="N11132" s="57" t="s">
        <v>3721</v>
      </c>
      <c r="P11132" s="27">
        <v>123</v>
      </c>
      <c r="Q11132" s="56" t="str">
        <f>IFERROR(VLOOKUP(P11132,#REF!,2,FALSE),"")</f>
        <v/>
      </c>
      <c r="R11132" s="27">
        <v>1</v>
      </c>
      <c r="S11132" s="57" t="s">
        <v>63</v>
      </c>
      <c r="T11132" s="35" t="s">
        <v>8</v>
      </c>
      <c r="U11132" s="35" t="s">
        <v>81</v>
      </c>
    </row>
    <row r="11133" spans="1:21" ht="15.65" customHeight="1" x14ac:dyDescent="0.35">
      <c r="A11133" s="35" t="s">
        <v>2847</v>
      </c>
      <c r="B11133" s="36" t="s">
        <v>2847</v>
      </c>
      <c r="D11133" s="35" t="s">
        <v>82</v>
      </c>
      <c r="E11133" s="59">
        <v>18</v>
      </c>
      <c r="F11133" s="26" t="s">
        <v>4157</v>
      </c>
      <c r="H11133" s="47">
        <v>118</v>
      </c>
      <c r="I11133" s="43" t="str">
        <f>IFERROR(VLOOKUP(H11133,#REF!,2,FALSE),"")</f>
        <v/>
      </c>
      <c r="J11133" s="47">
        <v>0</v>
      </c>
      <c r="K11133" s="41" t="s">
        <v>2853</v>
      </c>
      <c r="L11133" s="59">
        <v>18</v>
      </c>
      <c r="M11133" s="67" t="s">
        <v>2825</v>
      </c>
      <c r="N11133" s="67" t="s">
        <v>2825</v>
      </c>
      <c r="P11133" s="27">
        <v>115</v>
      </c>
      <c r="Q11133" s="56" t="str">
        <f>IFERROR(VLOOKUP(P11133,#REF!,2,FALSE),"")</f>
        <v/>
      </c>
      <c r="R11133" s="27">
        <v>1</v>
      </c>
      <c r="S11133" s="57" t="s">
        <v>63</v>
      </c>
      <c r="T11133" s="35" t="s">
        <v>8</v>
      </c>
      <c r="U11133" s="35" t="s">
        <v>81</v>
      </c>
    </row>
    <row r="11134" spans="1:21" ht="15.65" customHeight="1" x14ac:dyDescent="0.35">
      <c r="A11134" s="35" t="s">
        <v>2847</v>
      </c>
      <c r="B11134" s="36" t="s">
        <v>2847</v>
      </c>
      <c r="D11134" s="35" t="s">
        <v>82</v>
      </c>
      <c r="E11134" s="59">
        <v>19</v>
      </c>
      <c r="F11134" s="29" t="s">
        <v>2712</v>
      </c>
      <c r="H11134" s="47">
        <v>112</v>
      </c>
      <c r="I11134" s="43" t="str">
        <f>IFERROR(VLOOKUP(H11134,#REF!,2,FALSE),"")</f>
        <v/>
      </c>
      <c r="J11134" s="47">
        <v>0</v>
      </c>
      <c r="K11134" s="41" t="s">
        <v>2853</v>
      </c>
      <c r="L11134" s="59">
        <v>19</v>
      </c>
      <c r="M11134" s="67" t="s">
        <v>2706</v>
      </c>
      <c r="N11134" s="67" t="s">
        <v>2706</v>
      </c>
      <c r="P11134" s="27">
        <v>121</v>
      </c>
      <c r="Q11134" s="56" t="str">
        <f>IFERROR(VLOOKUP(P11134,#REF!,2,FALSE),"")</f>
        <v/>
      </c>
      <c r="R11134" s="27">
        <v>1</v>
      </c>
      <c r="S11134" s="57" t="s">
        <v>63</v>
      </c>
      <c r="T11134" s="35" t="s">
        <v>8</v>
      </c>
      <c r="U11134" s="35" t="s">
        <v>81</v>
      </c>
    </row>
    <row r="11135" spans="1:21" ht="15.65" customHeight="1" x14ac:dyDescent="0.35">
      <c r="A11135" s="35" t="s">
        <v>2847</v>
      </c>
      <c r="B11135" s="36" t="s">
        <v>2847</v>
      </c>
      <c r="D11135" s="35" t="s">
        <v>82</v>
      </c>
      <c r="E11135" s="59">
        <v>19</v>
      </c>
      <c r="F11135" s="66" t="s">
        <v>3402</v>
      </c>
      <c r="H11135" s="47">
        <v>116</v>
      </c>
      <c r="I11135" s="43" t="str">
        <f>IFERROR(VLOOKUP(H11135,#REF!,2,FALSE),"")</f>
        <v/>
      </c>
      <c r="J11135" s="47">
        <v>0.5</v>
      </c>
      <c r="K11135" s="41" t="s">
        <v>2853</v>
      </c>
      <c r="L11135" s="59">
        <v>19</v>
      </c>
      <c r="M11135" s="67" t="s">
        <v>408</v>
      </c>
      <c r="N11135" s="67" t="s">
        <v>408</v>
      </c>
      <c r="P11135" s="27">
        <v>111</v>
      </c>
      <c r="Q11135" s="56" t="str">
        <f>IFERROR(VLOOKUP(P11135,#REF!,2,FALSE),"")</f>
        <v/>
      </c>
      <c r="R11135" s="27">
        <v>0.5</v>
      </c>
      <c r="S11135" s="57" t="s">
        <v>63</v>
      </c>
      <c r="T11135" s="35" t="s">
        <v>8</v>
      </c>
      <c r="U11135" s="35" t="s">
        <v>81</v>
      </c>
    </row>
    <row r="11136" spans="1:21" ht="15.65" customHeight="1" x14ac:dyDescent="0.35">
      <c r="A11136" s="35" t="s">
        <v>2847</v>
      </c>
      <c r="B11136" s="36" t="s">
        <v>2847</v>
      </c>
      <c r="D11136" s="35" t="s">
        <v>82</v>
      </c>
      <c r="E11136" s="59">
        <v>20</v>
      </c>
      <c r="F11136" s="26" t="s">
        <v>2815</v>
      </c>
      <c r="H11136" s="47">
        <v>111</v>
      </c>
      <c r="I11136" s="43" t="str">
        <f>IFERROR(VLOOKUP(H11136,#REF!,2,FALSE),"")</f>
        <v/>
      </c>
      <c r="J11136" s="47">
        <v>0.5</v>
      </c>
      <c r="K11136" s="41" t="s">
        <v>2853</v>
      </c>
      <c r="L11136" s="59">
        <v>20</v>
      </c>
      <c r="M11136" s="65" t="s">
        <v>2367</v>
      </c>
      <c r="N11136" s="65" t="s">
        <v>2367</v>
      </c>
      <c r="P11136" s="27">
        <v>111</v>
      </c>
      <c r="Q11136" s="56" t="str">
        <f>IFERROR(VLOOKUP(P11136,#REF!,2,FALSE),"")</f>
        <v/>
      </c>
      <c r="R11136" s="27">
        <v>0.5</v>
      </c>
      <c r="S11136" s="57" t="s">
        <v>63</v>
      </c>
      <c r="T11136" s="35" t="s">
        <v>8</v>
      </c>
      <c r="U11136" s="35" t="s">
        <v>81</v>
      </c>
    </row>
    <row r="11137" spans="1:21" ht="15.65" customHeight="1" x14ac:dyDescent="0.35">
      <c r="A11137" s="35" t="s">
        <v>2847</v>
      </c>
      <c r="B11137" s="36" t="s">
        <v>2847</v>
      </c>
      <c r="D11137" s="35" t="s">
        <v>82</v>
      </c>
      <c r="E11137" s="59">
        <v>20</v>
      </c>
      <c r="F11137" s="26" t="s">
        <v>4158</v>
      </c>
      <c r="H11137" s="47">
        <v>67</v>
      </c>
      <c r="I11137" s="43" t="str">
        <f>IFERROR(VLOOKUP(H11137,#REF!,2,FALSE),"")</f>
        <v/>
      </c>
      <c r="J11137" s="47">
        <v>1</v>
      </c>
      <c r="K11137" s="41" t="s">
        <v>2853</v>
      </c>
      <c r="L11137" s="59">
        <v>20</v>
      </c>
      <c r="M11137" s="67" t="s">
        <v>2396</v>
      </c>
      <c r="N11137" s="67" t="s">
        <v>2396</v>
      </c>
      <c r="P11137" s="27">
        <v>68</v>
      </c>
      <c r="Q11137" s="56" t="str">
        <f>IFERROR(VLOOKUP(P11137,#REF!,2,FALSE),"")</f>
        <v/>
      </c>
      <c r="R11137" s="27">
        <v>0</v>
      </c>
      <c r="S11137" s="41" t="s">
        <v>63</v>
      </c>
      <c r="T11137" s="35" t="s">
        <v>74</v>
      </c>
      <c r="U11137" s="35" t="s">
        <v>74</v>
      </c>
    </row>
    <row r="11138" spans="1:21" ht="15.65" customHeight="1" x14ac:dyDescent="0.35">
      <c r="A11138" s="35" t="s">
        <v>2847</v>
      </c>
      <c r="B11138" s="36" t="s">
        <v>2847</v>
      </c>
      <c r="D11138" s="35" t="s">
        <v>82</v>
      </c>
      <c r="E11138" s="59">
        <v>20</v>
      </c>
      <c r="F11138" s="26" t="s">
        <v>3636</v>
      </c>
      <c r="H11138" s="47">
        <v>96</v>
      </c>
      <c r="I11138" s="43" t="str">
        <f>IFERROR(VLOOKUP(H11138,#REF!,2,FALSE),"")</f>
        <v/>
      </c>
      <c r="J11138" s="47">
        <v>0.5</v>
      </c>
      <c r="K11138" s="41" t="s">
        <v>2853</v>
      </c>
      <c r="L11138" s="59">
        <v>20</v>
      </c>
      <c r="M11138" s="67" t="s">
        <v>2349</v>
      </c>
      <c r="N11138" s="67" t="s">
        <v>2349</v>
      </c>
      <c r="P11138" s="27">
        <v>111</v>
      </c>
      <c r="Q11138" s="56" t="str">
        <f>IFERROR(VLOOKUP(P11138,#REF!,2,FALSE),"")</f>
        <v/>
      </c>
      <c r="R11138" s="27">
        <v>0.5</v>
      </c>
      <c r="S11138" s="57" t="s">
        <v>63</v>
      </c>
      <c r="T11138" s="35" t="s">
        <v>8</v>
      </c>
      <c r="U11138" s="35" t="s">
        <v>81</v>
      </c>
    </row>
    <row r="11139" spans="1:21" ht="15.65" customHeight="1" x14ac:dyDescent="0.35">
      <c r="A11139" s="35" t="s">
        <v>2847</v>
      </c>
      <c r="B11139" s="36" t="s">
        <v>2847</v>
      </c>
      <c r="D11139" s="35" t="s">
        <v>2291</v>
      </c>
      <c r="E11139" s="59">
        <v>1</v>
      </c>
      <c r="F11139" s="29" t="s">
        <v>4092</v>
      </c>
      <c r="H11139" s="16">
        <v>122</v>
      </c>
      <c r="I11139" s="43" t="str">
        <f>IFERROR(VLOOKUP(H11139,#REF!,2,FALSE),"")</f>
        <v/>
      </c>
      <c r="J11139" s="16">
        <v>0</v>
      </c>
      <c r="K11139" s="41" t="s">
        <v>105</v>
      </c>
      <c r="L11139" s="59">
        <v>1</v>
      </c>
      <c r="M11139" s="65" t="s">
        <v>1201</v>
      </c>
      <c r="N11139" s="65" t="s">
        <v>1201</v>
      </c>
      <c r="P11139" s="16">
        <v>124</v>
      </c>
      <c r="Q11139" s="56" t="str">
        <f>IFERROR(VLOOKUP(P11139,#REF!,2,FALSE),"")</f>
        <v/>
      </c>
      <c r="R11139" s="16">
        <v>1</v>
      </c>
      <c r="S11139" s="57" t="s">
        <v>63</v>
      </c>
      <c r="T11139" s="35" t="s">
        <v>8</v>
      </c>
      <c r="U11139" s="35" t="s">
        <v>64</v>
      </c>
    </row>
    <row r="11140" spans="1:21" ht="15.65" customHeight="1" x14ac:dyDescent="0.35">
      <c r="A11140" s="35" t="s">
        <v>2847</v>
      </c>
      <c r="B11140" s="36" t="s">
        <v>2847</v>
      </c>
      <c r="D11140" s="35" t="s">
        <v>2291</v>
      </c>
      <c r="E11140" s="59">
        <v>2</v>
      </c>
      <c r="F11140" s="26" t="s">
        <v>4076</v>
      </c>
      <c r="H11140" s="16">
        <v>121</v>
      </c>
      <c r="I11140" s="43" t="str">
        <f>IFERROR(VLOOKUP(H11140,#REF!,2,FALSE),"")</f>
        <v/>
      </c>
      <c r="J11140" s="16">
        <v>0.5</v>
      </c>
      <c r="K11140" s="41" t="s">
        <v>105</v>
      </c>
      <c r="L11140" s="59">
        <v>2</v>
      </c>
      <c r="M11140" s="65" t="s">
        <v>231</v>
      </c>
      <c r="N11140" s="65" t="s">
        <v>231</v>
      </c>
      <c r="P11140" s="16">
        <v>122</v>
      </c>
      <c r="Q11140" s="56" t="str">
        <f>IFERROR(VLOOKUP(P11140,#REF!,2,FALSE),"")</f>
        <v/>
      </c>
      <c r="R11140" s="16">
        <v>0.5</v>
      </c>
      <c r="S11140" s="57" t="s">
        <v>63</v>
      </c>
      <c r="T11140" s="35" t="s">
        <v>8</v>
      </c>
      <c r="U11140" s="35" t="s">
        <v>64</v>
      </c>
    </row>
    <row r="11141" spans="1:21" ht="15.65" customHeight="1" x14ac:dyDescent="0.35">
      <c r="A11141" s="35" t="s">
        <v>2847</v>
      </c>
      <c r="B11141" s="36" t="s">
        <v>2847</v>
      </c>
      <c r="D11141" s="35" t="s">
        <v>82</v>
      </c>
      <c r="E11141" s="59">
        <v>18</v>
      </c>
      <c r="F11141" s="66" t="s">
        <v>3599</v>
      </c>
      <c r="H11141" s="47">
        <v>96</v>
      </c>
      <c r="I11141" s="43" t="str">
        <f>IFERROR(VLOOKUP(H11141,#REF!,2,FALSE),"")</f>
        <v/>
      </c>
      <c r="J11141" s="47">
        <v>1</v>
      </c>
      <c r="K11141" s="57"/>
      <c r="L11141" s="59">
        <v>18</v>
      </c>
      <c r="M11141" s="67" t="s">
        <v>2813</v>
      </c>
      <c r="N11141" s="67" t="s">
        <v>2813</v>
      </c>
      <c r="P11141" s="27">
        <v>105</v>
      </c>
      <c r="Q11141" s="56" t="str">
        <f>IFERROR(VLOOKUP(P11141,#REF!,2,FALSE),"")</f>
        <v/>
      </c>
      <c r="R11141" s="27">
        <v>0</v>
      </c>
      <c r="S11141" s="41" t="s">
        <v>63</v>
      </c>
      <c r="T11141" s="35" t="s">
        <v>74</v>
      </c>
      <c r="U11141" s="35" t="s">
        <v>74</v>
      </c>
    </row>
    <row r="11142" spans="1:21" ht="15.65" customHeight="1" x14ac:dyDescent="0.35">
      <c r="A11142" s="35" t="s">
        <v>2928</v>
      </c>
      <c r="B11142" s="36">
        <v>38620</v>
      </c>
      <c r="D11142" s="53" t="s">
        <v>118</v>
      </c>
      <c r="E11142" s="59">
        <v>1</v>
      </c>
      <c r="F11142" s="29" t="s">
        <v>3486</v>
      </c>
      <c r="H11142" s="16">
        <v>181</v>
      </c>
      <c r="I11142" s="43" t="str">
        <f>IFERROR(VLOOKUP(H11142,#REF!,2,FALSE),"")</f>
        <v/>
      </c>
      <c r="J11142" s="16">
        <v>0</v>
      </c>
      <c r="K11142" s="41" t="s">
        <v>71</v>
      </c>
      <c r="L11142" s="59">
        <v>1</v>
      </c>
      <c r="M11142" s="65" t="s">
        <v>2431</v>
      </c>
      <c r="N11142" s="65" t="s">
        <v>2431</v>
      </c>
      <c r="P11142" s="16">
        <v>191</v>
      </c>
      <c r="Q11142" s="56" t="str">
        <f>IFERROR(VLOOKUP(P11142,#REF!,2,FALSE),"")</f>
        <v/>
      </c>
      <c r="R11142" s="16">
        <v>1</v>
      </c>
      <c r="S11142" s="41" t="s">
        <v>57</v>
      </c>
      <c r="T11142" s="35" t="s">
        <v>74</v>
      </c>
      <c r="U11142" s="35" t="s">
        <v>74</v>
      </c>
    </row>
    <row r="11143" spans="1:21" ht="15.65" customHeight="1" x14ac:dyDescent="0.35">
      <c r="A11143" s="35" t="s">
        <v>2928</v>
      </c>
      <c r="B11143" s="36">
        <v>38620</v>
      </c>
      <c r="D11143" s="53" t="s">
        <v>118</v>
      </c>
      <c r="E11143" s="59">
        <v>6</v>
      </c>
      <c r="F11143" s="30" t="s">
        <v>4075</v>
      </c>
      <c r="H11143" s="16">
        <v>147</v>
      </c>
      <c r="I11143" s="43" t="str">
        <f>IFERROR(VLOOKUP(H11143,#REF!,2,FALSE),"")</f>
        <v/>
      </c>
      <c r="J11143" s="16">
        <v>0</v>
      </c>
      <c r="K11143" s="41" t="s">
        <v>71</v>
      </c>
      <c r="L11143" s="59">
        <v>6</v>
      </c>
      <c r="M11143" s="60" t="s">
        <v>2453</v>
      </c>
      <c r="N11143" s="60" t="s">
        <v>2453</v>
      </c>
      <c r="P11143" s="16">
        <v>166</v>
      </c>
      <c r="Q11143" s="56" t="str">
        <f>IFERROR(VLOOKUP(P11143,#REF!,2,FALSE),"")</f>
        <v/>
      </c>
      <c r="R11143" s="16">
        <v>1</v>
      </c>
      <c r="S11143" s="41" t="s">
        <v>57</v>
      </c>
      <c r="T11143" s="35" t="s">
        <v>74</v>
      </c>
      <c r="U11143" s="35" t="s">
        <v>74</v>
      </c>
    </row>
    <row r="11144" spans="1:21" ht="15.65" customHeight="1" x14ac:dyDescent="0.35">
      <c r="A11144" s="35" t="s">
        <v>2928</v>
      </c>
      <c r="B11144" s="36">
        <v>38620</v>
      </c>
      <c r="D11144" s="53" t="s">
        <v>118</v>
      </c>
      <c r="E11144" s="59">
        <v>7</v>
      </c>
      <c r="F11144" s="46" t="s">
        <v>2880</v>
      </c>
      <c r="H11144" s="16">
        <v>126</v>
      </c>
      <c r="I11144" s="43" t="str">
        <f>IFERROR(VLOOKUP(H11144,#REF!,2,FALSE),"")</f>
        <v/>
      </c>
      <c r="J11144" s="16">
        <v>0.5</v>
      </c>
      <c r="K11144" s="41" t="s">
        <v>71</v>
      </c>
      <c r="L11144" s="59">
        <v>7</v>
      </c>
      <c r="M11144" s="65" t="s">
        <v>3574</v>
      </c>
      <c r="N11144" s="65" t="s">
        <v>3574</v>
      </c>
      <c r="P11144" s="16">
        <v>160</v>
      </c>
      <c r="Q11144" s="56" t="str">
        <f>IFERROR(VLOOKUP(P11144,#REF!,2,FALSE),"")</f>
        <v/>
      </c>
      <c r="R11144" s="16">
        <v>0.5</v>
      </c>
      <c r="S11144" s="41" t="s">
        <v>57</v>
      </c>
      <c r="T11144" s="35" t="s">
        <v>74</v>
      </c>
      <c r="U11144" s="35" t="s">
        <v>74</v>
      </c>
    </row>
    <row r="11145" spans="1:21" ht="15.65" customHeight="1" x14ac:dyDescent="0.35">
      <c r="A11145" s="35" t="s">
        <v>2928</v>
      </c>
      <c r="B11145" s="36">
        <v>38620</v>
      </c>
      <c r="D11145" s="53" t="s">
        <v>118</v>
      </c>
      <c r="E11145" s="59">
        <v>8</v>
      </c>
      <c r="F11145" s="46" t="s">
        <v>3414</v>
      </c>
      <c r="H11145" s="16">
        <v>121</v>
      </c>
      <c r="I11145" s="43" t="str">
        <f>IFERROR(VLOOKUP(H11145,#REF!,2,FALSE),"")</f>
        <v/>
      </c>
      <c r="J11145" s="16">
        <v>0</v>
      </c>
      <c r="K11145" s="41" t="s">
        <v>71</v>
      </c>
      <c r="L11145" s="59">
        <v>8</v>
      </c>
      <c r="M11145" s="57" t="s">
        <v>2731</v>
      </c>
      <c r="N11145" s="57" t="s">
        <v>2731</v>
      </c>
      <c r="P11145" s="16">
        <v>146</v>
      </c>
      <c r="Q11145" s="56" t="str">
        <f>IFERROR(VLOOKUP(P11145,#REF!,2,FALSE),"")</f>
        <v/>
      </c>
      <c r="R11145" s="16">
        <v>1</v>
      </c>
      <c r="S11145" s="41" t="s">
        <v>57</v>
      </c>
      <c r="T11145" s="35" t="s">
        <v>74</v>
      </c>
      <c r="U11145" s="35" t="s">
        <v>74</v>
      </c>
    </row>
    <row r="11146" spans="1:21" ht="15.65" customHeight="1" x14ac:dyDescent="0.35">
      <c r="A11146" s="35" t="s">
        <v>2928</v>
      </c>
      <c r="B11146" s="36">
        <v>38620</v>
      </c>
      <c r="D11146" s="53" t="s">
        <v>118</v>
      </c>
      <c r="E11146" s="59">
        <v>11</v>
      </c>
      <c r="F11146" s="66" t="s">
        <v>3405</v>
      </c>
      <c r="H11146" s="16">
        <v>112</v>
      </c>
      <c r="I11146" s="43" t="str">
        <f>IFERROR(VLOOKUP(H11146,#REF!,2,FALSE),"")</f>
        <v/>
      </c>
      <c r="J11146" s="16">
        <v>0</v>
      </c>
      <c r="K11146" s="41" t="s">
        <v>71</v>
      </c>
      <c r="L11146" s="59">
        <v>11</v>
      </c>
      <c r="M11146" s="66" t="s">
        <v>2797</v>
      </c>
      <c r="N11146" s="66" t="s">
        <v>2797</v>
      </c>
      <c r="P11146" s="16">
        <v>127</v>
      </c>
      <c r="Q11146" s="56" t="str">
        <f>IFERROR(VLOOKUP(P11146,#REF!,2,FALSE),"")</f>
        <v/>
      </c>
      <c r="R11146" s="16">
        <v>1</v>
      </c>
      <c r="S11146" s="41" t="s">
        <v>57</v>
      </c>
      <c r="T11146" s="35" t="s">
        <v>74</v>
      </c>
      <c r="U11146" s="35" t="s">
        <v>74</v>
      </c>
    </row>
    <row r="11147" spans="1:21" ht="15.65" customHeight="1" x14ac:dyDescent="0.35">
      <c r="A11147" s="35" t="s">
        <v>2928</v>
      </c>
      <c r="B11147" s="36">
        <v>38620</v>
      </c>
      <c r="D11147" s="53" t="s">
        <v>118</v>
      </c>
      <c r="E11147" s="59">
        <v>12</v>
      </c>
      <c r="F11147" s="46" t="s">
        <v>2803</v>
      </c>
      <c r="H11147" s="16">
        <v>68</v>
      </c>
      <c r="I11147" s="43" t="str">
        <f>IFERROR(VLOOKUP(H11147,#REF!,2,FALSE),"")</f>
        <v/>
      </c>
      <c r="J11147" s="16">
        <v>0</v>
      </c>
      <c r="K11147" s="41" t="s">
        <v>71</v>
      </c>
      <c r="L11147" s="59">
        <v>12</v>
      </c>
      <c r="M11147" s="57" t="s">
        <v>2432</v>
      </c>
      <c r="N11147" s="57" t="s">
        <v>2432</v>
      </c>
      <c r="P11147" s="16">
        <v>82</v>
      </c>
      <c r="Q11147" s="56" t="str">
        <f>IFERROR(VLOOKUP(P11147,#REF!,2,FALSE),"")</f>
        <v/>
      </c>
      <c r="R11147" s="16">
        <v>1</v>
      </c>
      <c r="S11147" s="41" t="s">
        <v>57</v>
      </c>
      <c r="T11147" s="35" t="s">
        <v>74</v>
      </c>
      <c r="U11147" s="35" t="s">
        <v>74</v>
      </c>
    </row>
    <row r="11148" spans="1:21" ht="15.65" customHeight="1" x14ac:dyDescent="0.35">
      <c r="A11148" s="35" t="s">
        <v>2928</v>
      </c>
      <c r="B11148" s="36">
        <v>38620</v>
      </c>
      <c r="D11148" s="53" t="s">
        <v>118</v>
      </c>
      <c r="E11148" s="59">
        <v>2</v>
      </c>
      <c r="F11148" s="29" t="s">
        <v>3798</v>
      </c>
      <c r="H11148" s="16">
        <v>169</v>
      </c>
      <c r="I11148" s="43" t="str">
        <f>IFERROR(VLOOKUP(H11148,#REF!,2,FALSE),"")</f>
        <v/>
      </c>
      <c r="J11148" s="16">
        <v>0</v>
      </c>
      <c r="K11148" s="41" t="s">
        <v>61</v>
      </c>
      <c r="L11148" s="59">
        <v>2</v>
      </c>
      <c r="M11148" s="54" t="s">
        <v>2490</v>
      </c>
      <c r="N11148" s="54" t="s">
        <v>2490</v>
      </c>
      <c r="P11148" s="16">
        <v>186</v>
      </c>
      <c r="Q11148" s="56" t="str">
        <f>IFERROR(VLOOKUP(P11148,#REF!,2,FALSE),"")</f>
        <v/>
      </c>
      <c r="R11148" s="16">
        <v>1</v>
      </c>
      <c r="S11148" s="41" t="s">
        <v>57</v>
      </c>
      <c r="T11148" s="35" t="s">
        <v>74</v>
      </c>
      <c r="U11148" s="35" t="s">
        <v>74</v>
      </c>
    </row>
    <row r="11149" spans="1:21" ht="15.65" customHeight="1" x14ac:dyDescent="0.35">
      <c r="A11149" s="35" t="s">
        <v>2928</v>
      </c>
      <c r="B11149" s="36">
        <v>38620</v>
      </c>
      <c r="D11149" s="53" t="s">
        <v>118</v>
      </c>
      <c r="E11149" s="59">
        <v>5</v>
      </c>
      <c r="F11149" s="46" t="s">
        <v>2802</v>
      </c>
      <c r="H11149" s="16">
        <v>152</v>
      </c>
      <c r="I11149" s="43" t="str">
        <f>IFERROR(VLOOKUP(H11149,#REF!,2,FALSE),"")</f>
        <v/>
      </c>
      <c r="J11149" s="16">
        <v>0.5</v>
      </c>
      <c r="K11149" s="41" t="s">
        <v>61</v>
      </c>
      <c r="L11149" s="59">
        <v>5</v>
      </c>
      <c r="M11149" s="57" t="s">
        <v>2729</v>
      </c>
      <c r="N11149" s="57" t="s">
        <v>2729</v>
      </c>
      <c r="P11149" s="16">
        <v>159</v>
      </c>
      <c r="Q11149" s="56" t="str">
        <f>IFERROR(VLOOKUP(P11149,#REF!,2,FALSE),"")</f>
        <v/>
      </c>
      <c r="R11149" s="16">
        <v>0.5</v>
      </c>
      <c r="S11149" s="41" t="s">
        <v>57</v>
      </c>
      <c r="T11149" s="35" t="s">
        <v>74</v>
      </c>
      <c r="U11149" s="35" t="s">
        <v>74</v>
      </c>
    </row>
    <row r="11150" spans="1:21" ht="15.65" customHeight="1" x14ac:dyDescent="0.35">
      <c r="A11150" s="35" t="s">
        <v>2928</v>
      </c>
      <c r="B11150" s="36">
        <v>38620</v>
      </c>
      <c r="D11150" s="53" t="s">
        <v>118</v>
      </c>
      <c r="E11150" s="59">
        <v>3</v>
      </c>
      <c r="F11150" s="57" t="s">
        <v>3764</v>
      </c>
      <c r="H11150" s="16">
        <v>155</v>
      </c>
      <c r="I11150" s="43" t="str">
        <f>IFERROR(VLOOKUP(H11150,#REF!,2,FALSE),"")</f>
        <v/>
      </c>
      <c r="J11150" s="16">
        <v>0</v>
      </c>
      <c r="K11150" s="41" t="s">
        <v>86</v>
      </c>
      <c r="L11150" s="59">
        <v>3</v>
      </c>
      <c r="M11150" s="65" t="s">
        <v>560</v>
      </c>
      <c r="N11150" s="65" t="s">
        <v>560</v>
      </c>
      <c r="P11150" s="16">
        <v>187</v>
      </c>
      <c r="Q11150" s="56" t="str">
        <f>IFERROR(VLOOKUP(P11150,#REF!,2,FALSE),"")</f>
        <v/>
      </c>
      <c r="R11150" s="16">
        <v>1</v>
      </c>
      <c r="S11150" s="41" t="s">
        <v>57</v>
      </c>
      <c r="T11150" s="35" t="s">
        <v>74</v>
      </c>
      <c r="U11150" s="35" t="s">
        <v>74</v>
      </c>
    </row>
    <row r="11151" spans="1:21" ht="15.65" customHeight="1" x14ac:dyDescent="0.35">
      <c r="A11151" s="35" t="s">
        <v>2928</v>
      </c>
      <c r="B11151" s="36">
        <v>38620</v>
      </c>
      <c r="D11151" s="53" t="s">
        <v>118</v>
      </c>
      <c r="E11151" s="59">
        <v>4</v>
      </c>
      <c r="F11151" s="57" t="s">
        <v>3543</v>
      </c>
      <c r="H11151" s="16">
        <v>154</v>
      </c>
      <c r="I11151" s="43" t="str">
        <f>IFERROR(VLOOKUP(H11151,#REF!,2,FALSE),"")</f>
        <v/>
      </c>
      <c r="J11151" s="16">
        <v>0.5</v>
      </c>
      <c r="K11151" s="41" t="s">
        <v>86</v>
      </c>
      <c r="L11151" s="59">
        <v>4</v>
      </c>
      <c r="M11151" s="54" t="s">
        <v>1724</v>
      </c>
      <c r="N11151" s="54" t="s">
        <v>1724</v>
      </c>
      <c r="P11151" s="16">
        <v>169</v>
      </c>
      <c r="Q11151" s="56" t="str">
        <f>IFERROR(VLOOKUP(P11151,#REF!,2,FALSE),"")</f>
        <v/>
      </c>
      <c r="R11151" s="16">
        <v>0.5</v>
      </c>
      <c r="S11151" s="41" t="s">
        <v>57</v>
      </c>
      <c r="T11151" s="35" t="s">
        <v>74</v>
      </c>
      <c r="U11151" s="35" t="s">
        <v>74</v>
      </c>
    </row>
    <row r="11152" spans="1:21" ht="15.65" customHeight="1" x14ac:dyDescent="0.35">
      <c r="A11152" s="35" t="s">
        <v>2928</v>
      </c>
      <c r="B11152" s="36">
        <v>38620</v>
      </c>
      <c r="D11152" s="53" t="s">
        <v>118</v>
      </c>
      <c r="E11152" s="59">
        <v>9</v>
      </c>
      <c r="F11152" s="66" t="s">
        <v>3691</v>
      </c>
      <c r="H11152" s="16">
        <v>117</v>
      </c>
      <c r="I11152" s="43" t="str">
        <f>IFERROR(VLOOKUP(H11152,#REF!,2,FALSE),"")</f>
        <v/>
      </c>
      <c r="J11152" s="16">
        <v>1</v>
      </c>
      <c r="K11152" s="41" t="s">
        <v>86</v>
      </c>
      <c r="L11152" s="59">
        <v>9</v>
      </c>
      <c r="M11152" s="65" t="s">
        <v>2298</v>
      </c>
      <c r="N11152" s="65" t="s">
        <v>2298</v>
      </c>
      <c r="P11152" s="16">
        <v>147</v>
      </c>
      <c r="Q11152" s="56" t="str">
        <f>IFERROR(VLOOKUP(P11152,#REF!,2,FALSE),"")</f>
        <v/>
      </c>
      <c r="R11152" s="16">
        <v>0</v>
      </c>
      <c r="S11152" s="41" t="s">
        <v>57</v>
      </c>
      <c r="T11152" s="35" t="s">
        <v>74</v>
      </c>
      <c r="U11152" s="35" t="s">
        <v>74</v>
      </c>
    </row>
    <row r="11153" spans="1:21" ht="15.65" customHeight="1" x14ac:dyDescent="0.35">
      <c r="A11153" s="35" t="s">
        <v>2928</v>
      </c>
      <c r="B11153" s="36">
        <v>38620</v>
      </c>
      <c r="D11153" s="53" t="s">
        <v>118</v>
      </c>
      <c r="E11153" s="59">
        <v>10</v>
      </c>
      <c r="F11153" s="26" t="s">
        <v>2815</v>
      </c>
      <c r="H11153" s="16">
        <v>115</v>
      </c>
      <c r="I11153" s="43" t="str">
        <f>IFERROR(VLOOKUP(H11153,#REF!,2,FALSE),"")</f>
        <v/>
      </c>
      <c r="J11153" s="16">
        <v>0.5</v>
      </c>
      <c r="K11153" s="41" t="s">
        <v>86</v>
      </c>
      <c r="L11153" s="59">
        <v>10</v>
      </c>
      <c r="M11153" s="65" t="s">
        <v>2428</v>
      </c>
      <c r="N11153" s="65" t="s">
        <v>2428</v>
      </c>
      <c r="P11153" s="16">
        <v>123</v>
      </c>
      <c r="Q11153" s="56" t="str">
        <f>IFERROR(VLOOKUP(P11153,#REF!,2,FALSE),"")</f>
        <v/>
      </c>
      <c r="R11153" s="16">
        <v>0.5</v>
      </c>
      <c r="S11153" s="41" t="s">
        <v>57</v>
      </c>
      <c r="T11153" s="35" t="s">
        <v>74</v>
      </c>
      <c r="U11153" s="35" t="s">
        <v>74</v>
      </c>
    </row>
    <row r="11154" spans="1:21" ht="15.65" customHeight="1" x14ac:dyDescent="0.35">
      <c r="A11154" s="35" t="s">
        <v>2928</v>
      </c>
      <c r="B11154" s="36">
        <v>38640</v>
      </c>
      <c r="D11154" s="53" t="s">
        <v>118</v>
      </c>
      <c r="E11154" s="59">
        <v>1</v>
      </c>
      <c r="F11154" s="46" t="s">
        <v>2780</v>
      </c>
      <c r="H11154" s="16">
        <v>202</v>
      </c>
      <c r="I11154" s="43" t="str">
        <f>IFERROR(VLOOKUP(H11154,#REF!,2,FALSE),"")</f>
        <v/>
      </c>
      <c r="J11154" s="16">
        <v>1</v>
      </c>
      <c r="K11154" s="41" t="s">
        <v>71</v>
      </c>
      <c r="L11154" s="59">
        <v>1</v>
      </c>
      <c r="M11154" s="65" t="s">
        <v>2431</v>
      </c>
      <c r="N11154" s="65" t="s">
        <v>2431</v>
      </c>
      <c r="P11154" s="86">
        <v>191</v>
      </c>
      <c r="Q11154" s="56" t="str">
        <f>IFERROR(VLOOKUP(P11154,#REF!,2,FALSE),"")</f>
        <v/>
      </c>
      <c r="R11154" s="16">
        <v>0</v>
      </c>
      <c r="S11154" s="41" t="s">
        <v>57</v>
      </c>
      <c r="T11154" s="35" t="s">
        <v>8</v>
      </c>
      <c r="U11154" s="35" t="s">
        <v>83</v>
      </c>
    </row>
    <row r="11155" spans="1:21" ht="15.65" customHeight="1" x14ac:dyDescent="0.35">
      <c r="A11155" s="35" t="s">
        <v>2928</v>
      </c>
      <c r="B11155" s="36">
        <v>38640</v>
      </c>
      <c r="D11155" s="53" t="s">
        <v>118</v>
      </c>
      <c r="E11155" s="59">
        <v>2</v>
      </c>
      <c r="F11155" s="29" t="s">
        <v>3486</v>
      </c>
      <c r="H11155" s="16">
        <v>181</v>
      </c>
      <c r="I11155" s="43" t="str">
        <f>IFERROR(VLOOKUP(H11155,#REF!,2,FALSE),"")</f>
        <v/>
      </c>
      <c r="J11155" s="16">
        <v>0</v>
      </c>
      <c r="K11155" s="41" t="s">
        <v>71</v>
      </c>
      <c r="L11155" s="59">
        <v>2</v>
      </c>
      <c r="M11155" s="60" t="s">
        <v>2452</v>
      </c>
      <c r="N11155" s="60" t="s">
        <v>2452</v>
      </c>
      <c r="P11155" s="86">
        <v>185</v>
      </c>
      <c r="Q11155" s="56" t="str">
        <f>IFERROR(VLOOKUP(P11155,#REF!,2,FALSE),"")</f>
        <v/>
      </c>
      <c r="R11155" s="16">
        <v>1</v>
      </c>
      <c r="S11155" s="41" t="s">
        <v>57</v>
      </c>
      <c r="T11155" s="35" t="s">
        <v>8</v>
      </c>
      <c r="U11155" s="35" t="s">
        <v>83</v>
      </c>
    </row>
    <row r="11156" spans="1:21" ht="15.65" customHeight="1" x14ac:dyDescent="0.35">
      <c r="A11156" s="35" t="s">
        <v>2928</v>
      </c>
      <c r="B11156" s="36">
        <v>38640</v>
      </c>
      <c r="D11156" s="53" t="s">
        <v>118</v>
      </c>
      <c r="E11156" s="59">
        <v>3</v>
      </c>
      <c r="F11156" s="29" t="s">
        <v>3798</v>
      </c>
      <c r="H11156" s="16">
        <v>169</v>
      </c>
      <c r="I11156" s="43" t="str">
        <f>IFERROR(VLOOKUP(H11156,#REF!,2,FALSE),"")</f>
        <v/>
      </c>
      <c r="J11156" s="16">
        <v>0</v>
      </c>
      <c r="K11156" s="41" t="s">
        <v>71</v>
      </c>
      <c r="L11156" s="59">
        <v>3</v>
      </c>
      <c r="M11156" s="65" t="s">
        <v>2037</v>
      </c>
      <c r="N11156" s="65" t="s">
        <v>2037</v>
      </c>
      <c r="P11156" s="86">
        <v>175</v>
      </c>
      <c r="Q11156" s="56" t="str">
        <f>IFERROR(VLOOKUP(P11156,#REF!,2,FALSE),"")</f>
        <v/>
      </c>
      <c r="R11156" s="16">
        <v>1</v>
      </c>
      <c r="S11156" s="41" t="s">
        <v>57</v>
      </c>
      <c r="T11156" s="35" t="s">
        <v>8</v>
      </c>
      <c r="U11156" s="35" t="s">
        <v>83</v>
      </c>
    </row>
    <row r="11157" spans="1:21" ht="15.65" customHeight="1" x14ac:dyDescent="0.35">
      <c r="A11157" s="35" t="s">
        <v>2928</v>
      </c>
      <c r="B11157" s="36">
        <v>38640</v>
      </c>
      <c r="D11157" s="53" t="s">
        <v>118</v>
      </c>
      <c r="E11157" s="59">
        <v>4</v>
      </c>
      <c r="F11157" s="29" t="s">
        <v>32</v>
      </c>
      <c r="H11157" s="16"/>
      <c r="I11157" s="43" t="str">
        <f>IFERROR(VLOOKUP(H11157,#REF!,2,FALSE),"")</f>
        <v/>
      </c>
      <c r="J11157" s="16">
        <v>0</v>
      </c>
      <c r="K11157" s="41" t="s">
        <v>71</v>
      </c>
      <c r="L11157" s="59">
        <v>4</v>
      </c>
      <c r="M11157" s="65" t="s">
        <v>3576</v>
      </c>
      <c r="N11157" s="65" t="s">
        <v>3576</v>
      </c>
      <c r="P11157" s="86">
        <v>172</v>
      </c>
      <c r="Q11157" s="56" t="str">
        <f>IFERROR(VLOOKUP(P11157,#REF!,2,FALSE),"")</f>
        <v/>
      </c>
      <c r="R11157" s="16">
        <v>1</v>
      </c>
      <c r="S11157" s="41" t="s">
        <v>57</v>
      </c>
      <c r="T11157" s="35" t="s">
        <v>8</v>
      </c>
      <c r="U11157" s="35" t="s">
        <v>83</v>
      </c>
    </row>
    <row r="11158" spans="1:21" ht="15.65" customHeight="1" x14ac:dyDescent="0.35">
      <c r="A11158" s="35" t="s">
        <v>2928</v>
      </c>
      <c r="B11158" s="36">
        <v>38640</v>
      </c>
      <c r="D11158" s="53" t="s">
        <v>118</v>
      </c>
      <c r="E11158" s="59">
        <v>5</v>
      </c>
      <c r="F11158" s="46" t="s">
        <v>3540</v>
      </c>
      <c r="H11158" s="16">
        <v>158</v>
      </c>
      <c r="I11158" s="43" t="str">
        <f>IFERROR(VLOOKUP(H11158,#REF!,2,FALSE),"")</f>
        <v/>
      </c>
      <c r="J11158" s="16">
        <v>1</v>
      </c>
      <c r="K11158" s="41" t="s">
        <v>71</v>
      </c>
      <c r="L11158" s="59">
        <v>5</v>
      </c>
      <c r="M11158" s="60" t="s">
        <v>2453</v>
      </c>
      <c r="N11158" s="60" t="s">
        <v>2453</v>
      </c>
      <c r="P11158" s="86">
        <v>166</v>
      </c>
      <c r="Q11158" s="56" t="str">
        <f>IFERROR(VLOOKUP(P11158,#REF!,2,FALSE),"")</f>
        <v/>
      </c>
      <c r="R11158" s="16">
        <v>0</v>
      </c>
      <c r="S11158" s="41" t="s">
        <v>57</v>
      </c>
      <c r="T11158" s="35" t="s">
        <v>8</v>
      </c>
      <c r="U11158" s="35" t="s">
        <v>83</v>
      </c>
    </row>
    <row r="11159" spans="1:21" ht="15.65" customHeight="1" x14ac:dyDescent="0.35">
      <c r="A11159" s="35" t="s">
        <v>2928</v>
      </c>
      <c r="B11159" s="36">
        <v>38640</v>
      </c>
      <c r="D11159" s="53" t="s">
        <v>118</v>
      </c>
      <c r="E11159" s="59">
        <v>6</v>
      </c>
      <c r="F11159" s="57" t="s">
        <v>3764</v>
      </c>
      <c r="H11159" s="16">
        <v>155</v>
      </c>
      <c r="I11159" s="43" t="str">
        <f>IFERROR(VLOOKUP(H11159,#REF!,2,FALSE),"")</f>
        <v/>
      </c>
      <c r="J11159" s="16">
        <v>1</v>
      </c>
      <c r="K11159" s="41" t="s">
        <v>71</v>
      </c>
      <c r="L11159" s="59">
        <v>6</v>
      </c>
      <c r="M11159" s="65" t="s">
        <v>3577</v>
      </c>
      <c r="N11159" s="65" t="s">
        <v>3577</v>
      </c>
      <c r="P11159" s="86">
        <v>164</v>
      </c>
      <c r="Q11159" s="56" t="str">
        <f>IFERROR(VLOOKUP(P11159,#REF!,2,FALSE),"")</f>
        <v/>
      </c>
      <c r="R11159" s="16">
        <v>0</v>
      </c>
      <c r="S11159" s="41" t="s">
        <v>57</v>
      </c>
      <c r="T11159" s="35" t="s">
        <v>8</v>
      </c>
      <c r="U11159" s="35" t="s">
        <v>83</v>
      </c>
    </row>
    <row r="11160" spans="1:21" ht="15.65" customHeight="1" x14ac:dyDescent="0.35">
      <c r="A11160" s="35" t="s">
        <v>2928</v>
      </c>
      <c r="B11160" s="36">
        <v>38640</v>
      </c>
      <c r="D11160" s="53" t="s">
        <v>118</v>
      </c>
      <c r="E11160" s="59">
        <v>7</v>
      </c>
      <c r="F11160" s="57" t="s">
        <v>3543</v>
      </c>
      <c r="H11160" s="16">
        <v>154</v>
      </c>
      <c r="I11160" s="43" t="str">
        <f>IFERROR(VLOOKUP(H11160,#REF!,2,FALSE),"")</f>
        <v/>
      </c>
      <c r="J11160" s="16">
        <v>0</v>
      </c>
      <c r="K11160" s="41" t="s">
        <v>71</v>
      </c>
      <c r="L11160" s="59">
        <v>7</v>
      </c>
      <c r="M11160" s="65" t="s">
        <v>2891</v>
      </c>
      <c r="N11160" s="65" t="s">
        <v>2891</v>
      </c>
      <c r="P11160" s="43" t="s">
        <v>1002</v>
      </c>
      <c r="Q11160" s="56" t="str">
        <f>IFERROR(VLOOKUP(P11160,#REF!,2,FALSE),"")</f>
        <v/>
      </c>
      <c r="R11160" s="16">
        <v>1</v>
      </c>
      <c r="S11160" s="41" t="s">
        <v>57</v>
      </c>
      <c r="T11160" s="35" t="s">
        <v>8</v>
      </c>
      <c r="U11160" s="35" t="s">
        <v>83</v>
      </c>
    </row>
    <row r="11161" spans="1:21" ht="15.65" customHeight="1" x14ac:dyDescent="0.35">
      <c r="A11161" s="35" t="s">
        <v>2928</v>
      </c>
      <c r="B11161" s="36">
        <v>38640</v>
      </c>
      <c r="D11161" s="53" t="s">
        <v>118</v>
      </c>
      <c r="E11161" s="59">
        <v>8</v>
      </c>
      <c r="F11161" s="30" t="s">
        <v>4075</v>
      </c>
      <c r="H11161" s="16">
        <v>147</v>
      </c>
      <c r="I11161" s="43" t="str">
        <f>IFERROR(VLOOKUP(H11161,#REF!,2,FALSE),"")</f>
        <v/>
      </c>
      <c r="J11161" s="16">
        <v>0</v>
      </c>
      <c r="K11161" s="41" t="s">
        <v>71</v>
      </c>
      <c r="L11161" s="59">
        <v>8</v>
      </c>
      <c r="M11161" s="65" t="s">
        <v>3574</v>
      </c>
      <c r="N11161" s="65" t="s">
        <v>3574</v>
      </c>
      <c r="P11161" s="86">
        <v>160</v>
      </c>
      <c r="Q11161" s="56" t="str">
        <f>IFERROR(VLOOKUP(P11161,#REF!,2,FALSE),"")</f>
        <v/>
      </c>
      <c r="R11161" s="16">
        <v>1</v>
      </c>
      <c r="S11161" s="41" t="s">
        <v>57</v>
      </c>
      <c r="T11161" s="35" t="s">
        <v>8</v>
      </c>
      <c r="U11161" s="35" t="s">
        <v>83</v>
      </c>
    </row>
    <row r="11162" spans="1:21" ht="15.65" customHeight="1" x14ac:dyDescent="0.35">
      <c r="A11162" s="35" t="s">
        <v>2928</v>
      </c>
      <c r="B11162" s="36">
        <v>38640</v>
      </c>
      <c r="D11162" s="53" t="s">
        <v>118</v>
      </c>
      <c r="E11162" s="59">
        <v>9</v>
      </c>
      <c r="F11162" s="66" t="s">
        <v>3419</v>
      </c>
      <c r="H11162" s="16">
        <v>144</v>
      </c>
      <c r="I11162" s="43" t="str">
        <f>IFERROR(VLOOKUP(H11162,#REF!,2,FALSE),"")</f>
        <v/>
      </c>
      <c r="J11162" s="16">
        <v>0</v>
      </c>
      <c r="K11162" s="41" t="s">
        <v>71</v>
      </c>
      <c r="L11162" s="59">
        <v>9</v>
      </c>
      <c r="M11162" s="57" t="s">
        <v>2433</v>
      </c>
      <c r="N11162" s="57" t="s">
        <v>2433</v>
      </c>
      <c r="P11162" s="86">
        <v>159</v>
      </c>
      <c r="Q11162" s="56" t="str">
        <f>IFERROR(VLOOKUP(P11162,#REF!,2,FALSE),"")</f>
        <v/>
      </c>
      <c r="R11162" s="16">
        <v>1</v>
      </c>
      <c r="S11162" s="41" t="s">
        <v>57</v>
      </c>
      <c r="T11162" s="35" t="s">
        <v>8</v>
      </c>
      <c r="U11162" s="35" t="s">
        <v>83</v>
      </c>
    </row>
    <row r="11163" spans="1:21" ht="15.65" customHeight="1" x14ac:dyDescent="0.35">
      <c r="A11163" s="35" t="s">
        <v>2928</v>
      </c>
      <c r="B11163" s="36">
        <v>38640</v>
      </c>
      <c r="D11163" s="53" t="s">
        <v>118</v>
      </c>
      <c r="E11163" s="59">
        <v>10</v>
      </c>
      <c r="F11163" s="66" t="s">
        <v>3403</v>
      </c>
      <c r="H11163" s="16">
        <v>142</v>
      </c>
      <c r="I11163" s="43" t="str">
        <f>IFERROR(VLOOKUP(H11163,#REF!,2,FALSE),"")</f>
        <v/>
      </c>
      <c r="J11163" s="16">
        <v>0.5</v>
      </c>
      <c r="K11163" s="41" t="s">
        <v>71</v>
      </c>
      <c r="L11163" s="59">
        <v>10</v>
      </c>
      <c r="M11163" s="57" t="s">
        <v>2432</v>
      </c>
      <c r="N11163" s="57" t="s">
        <v>2432</v>
      </c>
      <c r="P11163" s="86">
        <v>154</v>
      </c>
      <c r="Q11163" s="56" t="str">
        <f>IFERROR(VLOOKUP(P11163,#REF!,2,FALSE),"")</f>
        <v/>
      </c>
      <c r="R11163" s="16">
        <v>0.5</v>
      </c>
      <c r="S11163" s="41" t="s">
        <v>57</v>
      </c>
      <c r="T11163" s="35" t="s">
        <v>8</v>
      </c>
      <c r="U11163" s="35" t="s">
        <v>83</v>
      </c>
    </row>
    <row r="11164" spans="1:21" ht="15.65" customHeight="1" x14ac:dyDescent="0.35">
      <c r="A11164" s="35" t="s">
        <v>2928</v>
      </c>
      <c r="B11164" s="36">
        <v>38640</v>
      </c>
      <c r="D11164" s="53" t="s">
        <v>118</v>
      </c>
      <c r="E11164" s="59">
        <v>11</v>
      </c>
      <c r="F11164" s="66" t="s">
        <v>3429</v>
      </c>
      <c r="H11164" s="16">
        <v>141</v>
      </c>
      <c r="I11164" s="43" t="str">
        <f>IFERROR(VLOOKUP(H11164,#REF!,2,FALSE),"")</f>
        <v/>
      </c>
      <c r="J11164" s="16">
        <v>0</v>
      </c>
      <c r="K11164" s="41" t="s">
        <v>71</v>
      </c>
      <c r="L11164" s="59">
        <v>11</v>
      </c>
      <c r="M11164" s="65" t="s">
        <v>2076</v>
      </c>
      <c r="N11164" s="65" t="s">
        <v>2076</v>
      </c>
      <c r="P11164" s="86">
        <v>155</v>
      </c>
      <c r="Q11164" s="56" t="str">
        <f>IFERROR(VLOOKUP(P11164,#REF!,2,FALSE),"")</f>
        <v/>
      </c>
      <c r="R11164" s="16">
        <v>1</v>
      </c>
      <c r="S11164" s="41" t="s">
        <v>57</v>
      </c>
      <c r="T11164" s="35" t="s">
        <v>8</v>
      </c>
      <c r="U11164" s="35" t="s">
        <v>83</v>
      </c>
    </row>
    <row r="11165" spans="1:21" ht="15.65" customHeight="1" x14ac:dyDescent="0.35">
      <c r="A11165" s="35" t="s">
        <v>2928</v>
      </c>
      <c r="B11165" s="36">
        <v>38640</v>
      </c>
      <c r="D11165" s="53" t="s">
        <v>118</v>
      </c>
      <c r="E11165" s="59">
        <v>12</v>
      </c>
      <c r="F11165" s="26" t="s">
        <v>3799</v>
      </c>
      <c r="H11165" s="16">
        <v>140</v>
      </c>
      <c r="I11165" s="43" t="str">
        <f>IFERROR(VLOOKUP(H11165,#REF!,2,FALSE),"")</f>
        <v/>
      </c>
      <c r="J11165" s="16">
        <v>0</v>
      </c>
      <c r="K11165" s="41" t="s">
        <v>71</v>
      </c>
      <c r="L11165" s="59">
        <v>12</v>
      </c>
      <c r="M11165" s="66" t="s">
        <v>3847</v>
      </c>
      <c r="N11165" s="66" t="s">
        <v>3847</v>
      </c>
      <c r="P11165" s="86">
        <v>150</v>
      </c>
      <c r="Q11165" s="56" t="str">
        <f>IFERROR(VLOOKUP(P11165,#REF!,2,FALSE),"")</f>
        <v/>
      </c>
      <c r="R11165" s="16">
        <v>1</v>
      </c>
      <c r="S11165" s="41" t="s">
        <v>57</v>
      </c>
      <c r="T11165" s="35" t="s">
        <v>8</v>
      </c>
      <c r="U11165" s="35" t="s">
        <v>83</v>
      </c>
    </row>
    <row r="11166" spans="1:21" ht="15.65" customHeight="1" x14ac:dyDescent="0.35">
      <c r="A11166" s="35" t="s">
        <v>2928</v>
      </c>
      <c r="B11166" s="36">
        <v>38640</v>
      </c>
      <c r="D11166" s="53" t="s">
        <v>118</v>
      </c>
      <c r="E11166" s="59">
        <v>13</v>
      </c>
      <c r="F11166" s="46" t="s">
        <v>2890</v>
      </c>
      <c r="H11166" s="85" t="s">
        <v>1002</v>
      </c>
      <c r="I11166" s="43" t="str">
        <f>IFERROR(VLOOKUP(H11166,#REF!,2,FALSE),"")</f>
        <v/>
      </c>
      <c r="J11166" s="16">
        <v>0</v>
      </c>
      <c r="K11166" s="41" t="s">
        <v>71</v>
      </c>
      <c r="L11166" s="59">
        <v>13</v>
      </c>
      <c r="M11166" s="66" t="s">
        <v>3590</v>
      </c>
      <c r="N11166" s="66" t="s">
        <v>3590</v>
      </c>
      <c r="P11166" s="86">
        <v>149</v>
      </c>
      <c r="Q11166" s="56" t="str">
        <f>IFERROR(VLOOKUP(P11166,#REF!,2,FALSE),"")</f>
        <v/>
      </c>
      <c r="R11166" s="16">
        <v>1</v>
      </c>
      <c r="S11166" s="41" t="s">
        <v>57</v>
      </c>
      <c r="T11166" s="35" t="s">
        <v>8</v>
      </c>
      <c r="U11166" s="35" t="s">
        <v>83</v>
      </c>
    </row>
    <row r="11167" spans="1:21" ht="15.65" customHeight="1" x14ac:dyDescent="0.35">
      <c r="A11167" s="35" t="s">
        <v>2928</v>
      </c>
      <c r="B11167" s="36">
        <v>38640</v>
      </c>
      <c r="D11167" s="53" t="s">
        <v>118</v>
      </c>
      <c r="E11167" s="59">
        <v>14</v>
      </c>
      <c r="F11167" s="66" t="s">
        <v>3399</v>
      </c>
      <c r="H11167" s="16">
        <v>126</v>
      </c>
      <c r="I11167" s="43" t="str">
        <f>IFERROR(VLOOKUP(H11167,#REF!,2,FALSE),"")</f>
        <v/>
      </c>
      <c r="J11167" s="16">
        <v>0</v>
      </c>
      <c r="K11167" s="41" t="s">
        <v>71</v>
      </c>
      <c r="L11167" s="59">
        <v>14</v>
      </c>
      <c r="M11167" s="65" t="s">
        <v>3582</v>
      </c>
      <c r="N11167" s="65" t="s">
        <v>3582</v>
      </c>
      <c r="P11167" s="86">
        <v>142</v>
      </c>
      <c r="Q11167" s="56" t="str">
        <f>IFERROR(VLOOKUP(P11167,#REF!,2,FALSE),"")</f>
        <v/>
      </c>
      <c r="R11167" s="16">
        <v>1</v>
      </c>
      <c r="S11167" s="41" t="s">
        <v>57</v>
      </c>
      <c r="T11167" s="35" t="s">
        <v>8</v>
      </c>
      <c r="U11167" s="35" t="s">
        <v>83</v>
      </c>
    </row>
    <row r="11168" spans="1:21" ht="15.65" customHeight="1" x14ac:dyDescent="0.35">
      <c r="A11168" s="35" t="s">
        <v>2928</v>
      </c>
      <c r="B11168" s="36">
        <v>38640</v>
      </c>
      <c r="D11168" s="53" t="s">
        <v>118</v>
      </c>
      <c r="E11168" s="59">
        <v>15</v>
      </c>
      <c r="F11168" s="66" t="s">
        <v>3402</v>
      </c>
      <c r="H11168" s="16">
        <v>122</v>
      </c>
      <c r="I11168" s="43" t="str">
        <f>IFERROR(VLOOKUP(H11168,#REF!,2,FALSE),"")</f>
        <v/>
      </c>
      <c r="J11168" s="16">
        <v>0</v>
      </c>
      <c r="K11168" s="41" t="s">
        <v>71</v>
      </c>
      <c r="L11168" s="59">
        <v>15</v>
      </c>
      <c r="M11168" s="66" t="s">
        <v>3849</v>
      </c>
      <c r="N11168" s="66" t="s">
        <v>3849</v>
      </c>
      <c r="P11168" s="86">
        <v>142</v>
      </c>
      <c r="Q11168" s="56" t="str">
        <f>IFERROR(VLOOKUP(P11168,#REF!,2,FALSE),"")</f>
        <v/>
      </c>
      <c r="R11168" s="16">
        <v>1</v>
      </c>
      <c r="S11168" s="41" t="s">
        <v>57</v>
      </c>
      <c r="T11168" s="35" t="s">
        <v>8</v>
      </c>
      <c r="U11168" s="35" t="s">
        <v>83</v>
      </c>
    </row>
    <row r="11169" spans="1:21" ht="15.65" customHeight="1" x14ac:dyDescent="0.35">
      <c r="A11169" s="35" t="s">
        <v>2928</v>
      </c>
      <c r="B11169" s="36">
        <v>38640</v>
      </c>
      <c r="D11169" s="53" t="s">
        <v>118</v>
      </c>
      <c r="E11169" s="59">
        <v>16</v>
      </c>
      <c r="F11169" s="29" t="s">
        <v>32</v>
      </c>
      <c r="H11169" s="16"/>
      <c r="I11169" s="43" t="str">
        <f>IFERROR(VLOOKUP(H11169,#REF!,2,FALSE),"")</f>
        <v/>
      </c>
      <c r="J11169" s="16">
        <v>0</v>
      </c>
      <c r="K11169" s="41" t="s">
        <v>71</v>
      </c>
      <c r="L11169" s="59">
        <v>16</v>
      </c>
      <c r="M11169" s="65" t="s">
        <v>2238</v>
      </c>
      <c r="N11169" s="65" t="s">
        <v>2238</v>
      </c>
      <c r="P11169" s="86">
        <v>146</v>
      </c>
      <c r="Q11169" s="56" t="str">
        <f>IFERROR(VLOOKUP(P11169,#REF!,2,FALSE),"")</f>
        <v/>
      </c>
      <c r="R11169" s="16">
        <v>1</v>
      </c>
      <c r="S11169" s="41" t="s">
        <v>57</v>
      </c>
      <c r="T11169" s="35" t="s">
        <v>8</v>
      </c>
      <c r="U11169" s="35" t="s">
        <v>83</v>
      </c>
    </row>
    <row r="11170" spans="1:21" ht="15.65" customHeight="1" x14ac:dyDescent="0.35">
      <c r="A11170" s="35" t="s">
        <v>2928</v>
      </c>
      <c r="B11170" s="36">
        <v>38640</v>
      </c>
      <c r="D11170" s="35" t="s">
        <v>951</v>
      </c>
      <c r="E11170" s="59">
        <v>1</v>
      </c>
      <c r="F11170" s="66" t="s">
        <v>3419</v>
      </c>
      <c r="H11170" s="16">
        <v>144</v>
      </c>
      <c r="I11170" s="43" t="str">
        <f>IFERROR(VLOOKUP(H11170,#REF!,2,FALSE),"")</f>
        <v/>
      </c>
      <c r="J11170" s="16">
        <v>0.5</v>
      </c>
      <c r="K11170" s="41" t="s">
        <v>60</v>
      </c>
      <c r="L11170" s="59">
        <v>1</v>
      </c>
      <c r="M11170" s="65" t="s">
        <v>2807</v>
      </c>
      <c r="N11170" s="65" t="s">
        <v>2807</v>
      </c>
      <c r="P11170" s="16">
        <v>141</v>
      </c>
      <c r="Q11170" s="56" t="str">
        <f>IFERROR(VLOOKUP(P11170,#REF!,2,FALSE),"")</f>
        <v/>
      </c>
      <c r="R11170" s="16">
        <v>0.5</v>
      </c>
      <c r="S11170" s="41" t="s">
        <v>57</v>
      </c>
      <c r="T11170" s="35" t="s">
        <v>8</v>
      </c>
      <c r="U11170" s="35" t="s">
        <v>84</v>
      </c>
    </row>
    <row r="11171" spans="1:21" ht="15.65" customHeight="1" x14ac:dyDescent="0.35">
      <c r="A11171" s="35" t="s">
        <v>2928</v>
      </c>
      <c r="B11171" s="36">
        <v>38640</v>
      </c>
      <c r="D11171" s="35" t="s">
        <v>951</v>
      </c>
      <c r="E11171" s="59">
        <v>2</v>
      </c>
      <c r="F11171" s="66" t="s">
        <v>3403</v>
      </c>
      <c r="H11171" s="16">
        <v>142</v>
      </c>
      <c r="I11171" s="43" t="str">
        <f>IFERROR(VLOOKUP(H11171,#REF!,2,FALSE),"")</f>
        <v/>
      </c>
      <c r="J11171" s="16">
        <v>0</v>
      </c>
      <c r="K11171" s="41" t="s">
        <v>60</v>
      </c>
      <c r="L11171" s="59">
        <v>2</v>
      </c>
      <c r="M11171" s="67" t="s">
        <v>2446</v>
      </c>
      <c r="N11171" s="67" t="s">
        <v>2446</v>
      </c>
      <c r="P11171" s="16">
        <v>138</v>
      </c>
      <c r="Q11171" s="56" t="str">
        <f>IFERROR(VLOOKUP(P11171,#REF!,2,FALSE),"")</f>
        <v/>
      </c>
      <c r="R11171" s="16">
        <v>1</v>
      </c>
      <c r="S11171" s="41" t="s">
        <v>57</v>
      </c>
      <c r="T11171" s="35" t="s">
        <v>8</v>
      </c>
      <c r="U11171" s="35" t="s">
        <v>84</v>
      </c>
    </row>
    <row r="11172" spans="1:21" ht="15.65" customHeight="1" x14ac:dyDescent="0.35">
      <c r="A11172" s="35" t="s">
        <v>2928</v>
      </c>
      <c r="B11172" s="36">
        <v>38640</v>
      </c>
      <c r="D11172" s="35" t="s">
        <v>951</v>
      </c>
      <c r="E11172" s="59">
        <v>3</v>
      </c>
      <c r="F11172" s="26" t="s">
        <v>3799</v>
      </c>
      <c r="H11172" s="16">
        <v>140</v>
      </c>
      <c r="I11172" s="43" t="str">
        <f>IFERROR(VLOOKUP(H11172,#REF!,2,FALSE),"")</f>
        <v/>
      </c>
      <c r="J11172" s="16">
        <v>0.5</v>
      </c>
      <c r="K11172" s="41" t="s">
        <v>60</v>
      </c>
      <c r="L11172" s="59">
        <v>3</v>
      </c>
      <c r="M11172" s="67" t="s">
        <v>186</v>
      </c>
      <c r="N11172" s="67" t="s">
        <v>186</v>
      </c>
      <c r="P11172" s="16">
        <v>137</v>
      </c>
      <c r="Q11172" s="56" t="str">
        <f>IFERROR(VLOOKUP(P11172,#REF!,2,FALSE),"")</f>
        <v/>
      </c>
      <c r="R11172" s="16">
        <v>0.5</v>
      </c>
      <c r="S11172" s="41" t="s">
        <v>57</v>
      </c>
      <c r="T11172" s="35" t="s">
        <v>8</v>
      </c>
      <c r="U11172" s="35" t="s">
        <v>84</v>
      </c>
    </row>
    <row r="11173" spans="1:21" ht="15.65" customHeight="1" x14ac:dyDescent="0.35">
      <c r="A11173" s="35" t="s">
        <v>2928</v>
      </c>
      <c r="B11173" s="36">
        <v>38640</v>
      </c>
      <c r="D11173" s="35" t="s">
        <v>951</v>
      </c>
      <c r="E11173" s="59">
        <v>4</v>
      </c>
      <c r="F11173" s="66" t="s">
        <v>3400</v>
      </c>
      <c r="H11173" s="16">
        <v>138</v>
      </c>
      <c r="I11173" s="43" t="str">
        <f>IFERROR(VLOOKUP(H11173,#REF!,2,FALSE),"")</f>
        <v/>
      </c>
      <c r="J11173" s="16">
        <v>0.5</v>
      </c>
      <c r="K11173" s="41" t="s">
        <v>60</v>
      </c>
      <c r="L11173" s="59">
        <v>4</v>
      </c>
      <c r="M11173" s="66" t="s">
        <v>3603</v>
      </c>
      <c r="N11173" s="66" t="s">
        <v>3603</v>
      </c>
      <c r="P11173" s="16">
        <v>133</v>
      </c>
      <c r="Q11173" s="56" t="str">
        <f>IFERROR(VLOOKUP(P11173,#REF!,2,FALSE),"")</f>
        <v/>
      </c>
      <c r="R11173" s="16">
        <v>0.5</v>
      </c>
      <c r="S11173" s="41" t="s">
        <v>57</v>
      </c>
      <c r="T11173" s="35" t="s">
        <v>8</v>
      </c>
      <c r="U11173" s="35" t="s">
        <v>84</v>
      </c>
    </row>
    <row r="11174" spans="1:21" ht="15.65" customHeight="1" x14ac:dyDescent="0.35">
      <c r="A11174" s="35" t="s">
        <v>2928</v>
      </c>
      <c r="B11174" s="36">
        <v>38640</v>
      </c>
      <c r="D11174" s="35" t="s">
        <v>951</v>
      </c>
      <c r="E11174" s="59">
        <v>5</v>
      </c>
      <c r="F11174" s="66" t="s">
        <v>3399</v>
      </c>
      <c r="H11174" s="16">
        <v>126</v>
      </c>
      <c r="I11174" s="43" t="str">
        <f>IFERROR(VLOOKUP(H11174,#REF!,2,FALSE),"")</f>
        <v/>
      </c>
      <c r="J11174" s="16">
        <v>1</v>
      </c>
      <c r="K11174" s="41" t="s">
        <v>60</v>
      </c>
      <c r="L11174" s="59">
        <v>5</v>
      </c>
      <c r="M11174" s="66" t="s">
        <v>3611</v>
      </c>
      <c r="N11174" s="66" t="s">
        <v>3611</v>
      </c>
      <c r="P11174" s="16">
        <v>127</v>
      </c>
      <c r="Q11174" s="56" t="str">
        <f>IFERROR(VLOOKUP(P11174,#REF!,2,FALSE),"")</f>
        <v/>
      </c>
      <c r="R11174" s="16">
        <v>0</v>
      </c>
      <c r="S11174" s="41" t="s">
        <v>57</v>
      </c>
      <c r="T11174" s="35" t="s">
        <v>8</v>
      </c>
      <c r="U11174" s="35" t="s">
        <v>84</v>
      </c>
    </row>
    <row r="11175" spans="1:21" ht="15.65" customHeight="1" x14ac:dyDescent="0.35">
      <c r="A11175" s="35" t="s">
        <v>2928</v>
      </c>
      <c r="B11175" s="36">
        <v>38640</v>
      </c>
      <c r="D11175" s="35" t="s">
        <v>951</v>
      </c>
      <c r="E11175" s="59">
        <v>6</v>
      </c>
      <c r="F11175" s="26" t="s">
        <v>4076</v>
      </c>
      <c r="H11175" s="16">
        <v>123</v>
      </c>
      <c r="I11175" s="43" t="str">
        <f>IFERROR(VLOOKUP(H11175,#REF!,2,FALSE),"")</f>
        <v/>
      </c>
      <c r="J11175" s="16">
        <v>0</v>
      </c>
      <c r="K11175" s="41" t="s">
        <v>60</v>
      </c>
      <c r="L11175" s="59">
        <v>6</v>
      </c>
      <c r="M11175" s="65" t="s">
        <v>1815</v>
      </c>
      <c r="N11175" s="65" t="s">
        <v>1815</v>
      </c>
      <c r="P11175" s="16">
        <v>126</v>
      </c>
      <c r="Q11175" s="56" t="str">
        <f>IFERROR(VLOOKUP(P11175,#REF!,2,FALSE),"")</f>
        <v/>
      </c>
      <c r="R11175" s="16">
        <v>1</v>
      </c>
      <c r="S11175" s="41" t="s">
        <v>57</v>
      </c>
      <c r="T11175" s="35" t="s">
        <v>8</v>
      </c>
      <c r="U11175" s="35" t="s">
        <v>84</v>
      </c>
    </row>
    <row r="11176" spans="1:21" ht="15.65" customHeight="1" x14ac:dyDescent="0.35">
      <c r="A11176" s="35" t="s">
        <v>2928</v>
      </c>
      <c r="B11176" s="36">
        <v>38640</v>
      </c>
      <c r="D11176" s="35" t="s">
        <v>951</v>
      </c>
      <c r="E11176" s="59">
        <v>7</v>
      </c>
      <c r="F11176" s="46" t="s">
        <v>4130</v>
      </c>
      <c r="H11176" s="16">
        <v>123</v>
      </c>
      <c r="I11176" s="43" t="str">
        <f>IFERROR(VLOOKUP(H11176,#REF!,2,FALSE),"")</f>
        <v/>
      </c>
      <c r="J11176" s="16">
        <v>1</v>
      </c>
      <c r="K11176" s="41" t="s">
        <v>60</v>
      </c>
      <c r="L11176" s="59">
        <v>7</v>
      </c>
      <c r="M11176" s="65" t="s">
        <v>1647</v>
      </c>
      <c r="N11176" s="65" t="s">
        <v>1647</v>
      </c>
      <c r="P11176" s="16">
        <v>125</v>
      </c>
      <c r="Q11176" s="56" t="str">
        <f>IFERROR(VLOOKUP(P11176,#REF!,2,FALSE),"")</f>
        <v/>
      </c>
      <c r="R11176" s="16">
        <v>0</v>
      </c>
      <c r="S11176" s="41" t="s">
        <v>57</v>
      </c>
      <c r="T11176" s="35" t="s">
        <v>8</v>
      </c>
      <c r="U11176" s="35" t="s">
        <v>84</v>
      </c>
    </row>
    <row r="11177" spans="1:21" ht="15.65" customHeight="1" x14ac:dyDescent="0.35">
      <c r="A11177" s="35" t="s">
        <v>2928</v>
      </c>
      <c r="B11177" s="36">
        <v>38640</v>
      </c>
      <c r="D11177" s="35" t="s">
        <v>951</v>
      </c>
      <c r="E11177" s="59">
        <v>8</v>
      </c>
      <c r="F11177" s="66" t="s">
        <v>3530</v>
      </c>
      <c r="H11177" s="16">
        <v>122</v>
      </c>
      <c r="I11177" s="43" t="str">
        <f>IFERROR(VLOOKUP(H11177,#REF!,2,FALSE),"")</f>
        <v/>
      </c>
      <c r="J11177" s="16">
        <v>0</v>
      </c>
      <c r="K11177" s="41" t="s">
        <v>60</v>
      </c>
      <c r="L11177" s="59">
        <v>8</v>
      </c>
      <c r="M11177" s="65" t="s">
        <v>1517</v>
      </c>
      <c r="N11177" s="65" t="s">
        <v>1517</v>
      </c>
      <c r="P11177" s="16">
        <v>123</v>
      </c>
      <c r="Q11177" s="56" t="str">
        <f>IFERROR(VLOOKUP(P11177,#REF!,2,FALSE),"")</f>
        <v/>
      </c>
      <c r="R11177" s="16">
        <v>1</v>
      </c>
      <c r="S11177" s="41" t="s">
        <v>57</v>
      </c>
      <c r="T11177" s="35" t="s">
        <v>8</v>
      </c>
      <c r="U11177" s="35" t="s">
        <v>84</v>
      </c>
    </row>
    <row r="11178" spans="1:21" ht="15.65" customHeight="1" x14ac:dyDescent="0.35">
      <c r="A11178" s="35" t="s">
        <v>2928</v>
      </c>
      <c r="B11178" s="36">
        <v>38640</v>
      </c>
      <c r="D11178" s="35" t="s">
        <v>951</v>
      </c>
      <c r="E11178" s="59">
        <v>9</v>
      </c>
      <c r="F11178" s="66" t="s">
        <v>3402</v>
      </c>
      <c r="H11178" s="16">
        <v>122</v>
      </c>
      <c r="I11178" s="43" t="str">
        <f>IFERROR(VLOOKUP(H11178,#REF!,2,FALSE),"")</f>
        <v/>
      </c>
      <c r="J11178" s="16">
        <v>1</v>
      </c>
      <c r="K11178" s="41" t="s">
        <v>60</v>
      </c>
      <c r="L11178" s="59">
        <v>9</v>
      </c>
      <c r="M11178" s="65" t="s">
        <v>2805</v>
      </c>
      <c r="N11178" s="65" t="s">
        <v>2805</v>
      </c>
      <c r="P11178" s="16">
        <v>123</v>
      </c>
      <c r="Q11178" s="56" t="str">
        <f>IFERROR(VLOOKUP(P11178,#REF!,2,FALSE),"")</f>
        <v/>
      </c>
      <c r="R11178" s="16">
        <v>0</v>
      </c>
      <c r="S11178" s="41" t="s">
        <v>57</v>
      </c>
      <c r="T11178" s="35" t="s">
        <v>8</v>
      </c>
      <c r="U11178" s="35" t="s">
        <v>84</v>
      </c>
    </row>
    <row r="11179" spans="1:21" ht="15.65" customHeight="1" x14ac:dyDescent="0.35">
      <c r="A11179" s="35" t="s">
        <v>2928</v>
      </c>
      <c r="B11179" s="36">
        <v>38640</v>
      </c>
      <c r="D11179" s="35" t="s">
        <v>951</v>
      </c>
      <c r="E11179" s="59">
        <v>10</v>
      </c>
      <c r="F11179" s="66" t="s">
        <v>3405</v>
      </c>
      <c r="H11179" s="16">
        <v>112</v>
      </c>
      <c r="I11179" s="43" t="str">
        <f>IFERROR(VLOOKUP(H11179,#REF!,2,FALSE),"")</f>
        <v/>
      </c>
      <c r="J11179" s="16">
        <v>0.5</v>
      </c>
      <c r="K11179" s="41" t="s">
        <v>60</v>
      </c>
      <c r="L11179" s="59">
        <v>10</v>
      </c>
      <c r="M11179" s="67" t="s">
        <v>2449</v>
      </c>
      <c r="N11179" s="67" t="s">
        <v>2449</v>
      </c>
      <c r="P11179" s="16">
        <v>114</v>
      </c>
      <c r="Q11179" s="56" t="str">
        <f>IFERROR(VLOOKUP(P11179,#REF!,2,FALSE),"")</f>
        <v/>
      </c>
      <c r="R11179" s="16">
        <v>0.5</v>
      </c>
      <c r="S11179" s="41" t="s">
        <v>57</v>
      </c>
      <c r="T11179" s="35" t="s">
        <v>8</v>
      </c>
      <c r="U11179" s="35" t="s">
        <v>84</v>
      </c>
    </row>
    <row r="11180" spans="1:21" ht="15.65" customHeight="1" x14ac:dyDescent="0.35">
      <c r="A11180" s="35" t="s">
        <v>2928</v>
      </c>
      <c r="B11180" s="36">
        <v>38640</v>
      </c>
      <c r="D11180" s="35" t="s">
        <v>951</v>
      </c>
      <c r="E11180" s="59">
        <v>11</v>
      </c>
      <c r="F11180" s="30" t="s">
        <v>4084</v>
      </c>
      <c r="H11180" s="85" t="s">
        <v>1002</v>
      </c>
      <c r="I11180" s="43" t="str">
        <f>IFERROR(VLOOKUP(H11180,#REF!,2,FALSE),"")</f>
        <v/>
      </c>
      <c r="J11180" s="16">
        <v>1</v>
      </c>
      <c r="K11180" s="41" t="s">
        <v>60</v>
      </c>
      <c r="L11180" s="59">
        <v>11</v>
      </c>
      <c r="M11180" s="66" t="s">
        <v>3616</v>
      </c>
      <c r="N11180" s="66" t="s">
        <v>3616</v>
      </c>
      <c r="P11180" s="16">
        <v>113</v>
      </c>
      <c r="Q11180" s="56" t="str">
        <f>IFERROR(VLOOKUP(P11180,#REF!,2,FALSE),"")</f>
        <v/>
      </c>
      <c r="R11180" s="16">
        <v>0</v>
      </c>
      <c r="S11180" s="41" t="s">
        <v>57</v>
      </c>
      <c r="T11180" s="35" t="s">
        <v>8</v>
      </c>
      <c r="U11180" s="35" t="s">
        <v>84</v>
      </c>
    </row>
    <row r="11181" spans="1:21" ht="15.65" customHeight="1" x14ac:dyDescent="0.35">
      <c r="A11181" s="35" t="s">
        <v>2928</v>
      </c>
      <c r="B11181" s="36">
        <v>38640</v>
      </c>
      <c r="D11181" s="35" t="s">
        <v>951</v>
      </c>
      <c r="E11181" s="59">
        <v>12</v>
      </c>
      <c r="F11181" s="57" t="s">
        <v>3523</v>
      </c>
      <c r="H11181" s="16">
        <v>102</v>
      </c>
      <c r="I11181" s="43" t="str">
        <f>IFERROR(VLOOKUP(H11181,#REF!,2,FALSE),"")</f>
        <v/>
      </c>
      <c r="J11181" s="16">
        <v>0.5</v>
      </c>
      <c r="K11181" s="41" t="s">
        <v>60</v>
      </c>
      <c r="L11181" s="59">
        <v>12</v>
      </c>
      <c r="M11181" s="65" t="s">
        <v>2893</v>
      </c>
      <c r="N11181" s="65" t="s">
        <v>2893</v>
      </c>
      <c r="P11181" s="16">
        <v>113</v>
      </c>
      <c r="Q11181" s="56" t="str">
        <f>IFERROR(VLOOKUP(P11181,#REF!,2,FALSE),"")</f>
        <v/>
      </c>
      <c r="R11181" s="16">
        <v>0.5</v>
      </c>
      <c r="S11181" s="41" t="s">
        <v>57</v>
      </c>
      <c r="T11181" s="35" t="s">
        <v>8</v>
      </c>
      <c r="U11181" s="35" t="s">
        <v>84</v>
      </c>
    </row>
    <row r="11182" spans="1:21" ht="15.65" customHeight="1" x14ac:dyDescent="0.35">
      <c r="A11182" s="35" t="s">
        <v>2928</v>
      </c>
      <c r="B11182" s="36">
        <v>38640</v>
      </c>
      <c r="D11182" s="35" t="s">
        <v>951</v>
      </c>
      <c r="E11182" s="59">
        <v>13</v>
      </c>
      <c r="F11182" s="46" t="s">
        <v>4179</v>
      </c>
      <c r="H11182" s="16">
        <v>100</v>
      </c>
      <c r="I11182" s="43" t="str">
        <f>IFERROR(VLOOKUP(H11182,#REF!,2,FALSE),"")</f>
        <v/>
      </c>
      <c r="J11182" s="16">
        <v>0</v>
      </c>
      <c r="K11182" s="41" t="s">
        <v>60</v>
      </c>
      <c r="L11182" s="59">
        <v>13</v>
      </c>
      <c r="M11182" s="57" t="s">
        <v>3608</v>
      </c>
      <c r="N11182" s="57" t="s">
        <v>3608</v>
      </c>
      <c r="P11182" s="16">
        <v>112</v>
      </c>
      <c r="Q11182" s="56" t="str">
        <f>IFERROR(VLOOKUP(P11182,#REF!,2,FALSE),"")</f>
        <v/>
      </c>
      <c r="R11182" s="16">
        <v>1</v>
      </c>
      <c r="S11182" s="41" t="s">
        <v>57</v>
      </c>
      <c r="T11182" s="35" t="s">
        <v>8</v>
      </c>
      <c r="U11182" s="35" t="s">
        <v>84</v>
      </c>
    </row>
    <row r="11183" spans="1:21" ht="15.65" customHeight="1" x14ac:dyDescent="0.35">
      <c r="A11183" s="35" t="s">
        <v>2928</v>
      </c>
      <c r="B11183" s="36">
        <v>38640</v>
      </c>
      <c r="D11183" s="35" t="s">
        <v>951</v>
      </c>
      <c r="E11183" s="59">
        <v>14</v>
      </c>
      <c r="F11183" s="66" t="s">
        <v>3599</v>
      </c>
      <c r="H11183" s="16">
        <v>98</v>
      </c>
      <c r="I11183" s="43" t="str">
        <f>IFERROR(VLOOKUP(H11183,#REF!,2,FALSE),"")</f>
        <v/>
      </c>
      <c r="J11183" s="16">
        <v>0</v>
      </c>
      <c r="K11183" s="41" t="s">
        <v>60</v>
      </c>
      <c r="L11183" s="59">
        <v>14</v>
      </c>
      <c r="M11183" s="65" t="s">
        <v>2450</v>
      </c>
      <c r="N11183" s="65" t="s">
        <v>2450</v>
      </c>
      <c r="P11183" s="16">
        <v>104</v>
      </c>
      <c r="Q11183" s="56" t="str">
        <f>IFERROR(VLOOKUP(P11183,#REF!,2,FALSE),"")</f>
        <v/>
      </c>
      <c r="R11183" s="16">
        <v>1</v>
      </c>
      <c r="S11183" s="41" t="s">
        <v>57</v>
      </c>
      <c r="T11183" s="35" t="s">
        <v>8</v>
      </c>
      <c r="U11183" s="35" t="s">
        <v>84</v>
      </c>
    </row>
    <row r="11184" spans="1:21" ht="15.65" customHeight="1" x14ac:dyDescent="0.35">
      <c r="A11184" s="35" t="s">
        <v>2928</v>
      </c>
      <c r="B11184" s="36">
        <v>38640</v>
      </c>
      <c r="D11184" s="35" t="s">
        <v>951</v>
      </c>
      <c r="E11184" s="59">
        <v>15</v>
      </c>
      <c r="F11184" s="66" t="s">
        <v>3848</v>
      </c>
      <c r="H11184" s="16">
        <v>81</v>
      </c>
      <c r="I11184" s="43" t="str">
        <f>IFERROR(VLOOKUP(H11184,#REF!,2,FALSE),"")</f>
        <v/>
      </c>
      <c r="J11184" s="16">
        <v>1</v>
      </c>
      <c r="K11184" s="41" t="s">
        <v>60</v>
      </c>
      <c r="L11184" s="59">
        <v>15</v>
      </c>
      <c r="M11184" s="65" t="s">
        <v>2894</v>
      </c>
      <c r="N11184" s="65" t="s">
        <v>2894</v>
      </c>
      <c r="P11184" s="16">
        <v>100</v>
      </c>
      <c r="Q11184" s="56" t="str">
        <f>IFERROR(VLOOKUP(P11184,#REF!,2,FALSE),"")</f>
        <v/>
      </c>
      <c r="R11184" s="16">
        <v>0</v>
      </c>
      <c r="S11184" s="41" t="s">
        <v>57</v>
      </c>
      <c r="T11184" s="35" t="s">
        <v>8</v>
      </c>
      <c r="U11184" s="35" t="s">
        <v>84</v>
      </c>
    </row>
    <row r="11185" spans="1:21" ht="15.65" customHeight="1" x14ac:dyDescent="0.35">
      <c r="A11185" s="35" t="s">
        <v>2928</v>
      </c>
      <c r="B11185" s="36">
        <v>38640</v>
      </c>
      <c r="D11185" s="35" t="s">
        <v>951</v>
      </c>
      <c r="E11185" s="59">
        <v>16</v>
      </c>
      <c r="F11185" s="46" t="s">
        <v>2803</v>
      </c>
      <c r="H11185" s="16">
        <v>68</v>
      </c>
      <c r="I11185" s="43" t="str">
        <f>IFERROR(VLOOKUP(H11185,#REF!,2,FALSE),"")</f>
        <v/>
      </c>
      <c r="J11185" s="16">
        <v>0</v>
      </c>
      <c r="K11185" s="41" t="s">
        <v>60</v>
      </c>
      <c r="L11185" s="59">
        <v>16</v>
      </c>
      <c r="M11185" s="65" t="s">
        <v>2736</v>
      </c>
      <c r="N11185" s="65" t="s">
        <v>2736</v>
      </c>
      <c r="P11185" s="16">
        <v>85</v>
      </c>
      <c r="Q11185" s="56" t="str">
        <f>IFERROR(VLOOKUP(P11185,#REF!,2,FALSE),"")</f>
        <v/>
      </c>
      <c r="R11185" s="16">
        <v>1</v>
      </c>
      <c r="S11185" s="41" t="s">
        <v>57</v>
      </c>
      <c r="T11185" s="35" t="s">
        <v>8</v>
      </c>
      <c r="U11185" s="35" t="s">
        <v>84</v>
      </c>
    </row>
    <row r="11186" spans="1:21" ht="15.65" customHeight="1" x14ac:dyDescent="0.35">
      <c r="A11186" s="35" t="s">
        <v>2928</v>
      </c>
      <c r="B11186" s="36">
        <v>38689</v>
      </c>
      <c r="D11186" s="53" t="s">
        <v>118</v>
      </c>
      <c r="E11186" s="59">
        <v>1</v>
      </c>
      <c r="F11186" s="46" t="s">
        <v>2780</v>
      </c>
      <c r="H11186" s="16">
        <v>202</v>
      </c>
      <c r="I11186" s="43" t="str">
        <f>IFERROR(VLOOKUP(H11186,#REF!,2,FALSE),"")</f>
        <v/>
      </c>
      <c r="J11186" s="16">
        <v>0</v>
      </c>
      <c r="K11186" s="41" t="s">
        <v>61</v>
      </c>
      <c r="L11186" s="59">
        <v>1</v>
      </c>
      <c r="M11186" s="57" t="s">
        <v>2728</v>
      </c>
      <c r="N11186" s="57" t="s">
        <v>2728</v>
      </c>
      <c r="P11186" s="16">
        <v>207</v>
      </c>
      <c r="Q11186" s="56" t="str">
        <f>IFERROR(VLOOKUP(P11186,#REF!,2,FALSE),"")</f>
        <v/>
      </c>
      <c r="R11186" s="16">
        <v>1</v>
      </c>
      <c r="S11186" s="41" t="s">
        <v>57</v>
      </c>
      <c r="T11186" s="35" t="s">
        <v>8</v>
      </c>
      <c r="U11186" s="35" t="s">
        <v>83</v>
      </c>
    </row>
    <row r="11187" spans="1:21" ht="15.65" customHeight="1" x14ac:dyDescent="0.35">
      <c r="A11187" s="35" t="s">
        <v>2928</v>
      </c>
      <c r="B11187" s="36">
        <v>38689</v>
      </c>
      <c r="D11187" s="53" t="s">
        <v>118</v>
      </c>
      <c r="E11187" s="59">
        <v>2</v>
      </c>
      <c r="F11187" s="57" t="s">
        <v>3770</v>
      </c>
      <c r="H11187" s="16">
        <v>187</v>
      </c>
      <c r="I11187" s="43" t="str">
        <f>IFERROR(VLOOKUP(H11187,#REF!,2,FALSE),"")</f>
        <v/>
      </c>
      <c r="J11187" s="16">
        <v>1</v>
      </c>
      <c r="K11187" s="41" t="s">
        <v>61</v>
      </c>
      <c r="L11187" s="59">
        <v>2</v>
      </c>
      <c r="M11187" s="57" t="s">
        <v>3539</v>
      </c>
      <c r="N11187" s="57" t="s">
        <v>3539</v>
      </c>
      <c r="P11187" s="16">
        <v>185</v>
      </c>
      <c r="Q11187" s="56" t="str">
        <f>IFERROR(VLOOKUP(P11187,#REF!,2,FALSE),"")</f>
        <v/>
      </c>
      <c r="R11187" s="16">
        <v>0</v>
      </c>
      <c r="S11187" s="41" t="s">
        <v>57</v>
      </c>
      <c r="T11187" s="35" t="s">
        <v>8</v>
      </c>
      <c r="U11187" s="35" t="s">
        <v>83</v>
      </c>
    </row>
    <row r="11188" spans="1:21" ht="15.65" customHeight="1" x14ac:dyDescent="0.35">
      <c r="A11188" s="35" t="s">
        <v>2928</v>
      </c>
      <c r="B11188" s="36">
        <v>38689</v>
      </c>
      <c r="D11188" s="53" t="s">
        <v>118</v>
      </c>
      <c r="E11188" s="59">
        <v>3</v>
      </c>
      <c r="F11188" s="29" t="s">
        <v>3486</v>
      </c>
      <c r="H11188" s="16">
        <v>181</v>
      </c>
      <c r="I11188" s="43" t="str">
        <f>IFERROR(VLOOKUP(H11188,#REF!,2,FALSE),"")</f>
        <v/>
      </c>
      <c r="J11188" s="16">
        <v>1</v>
      </c>
      <c r="K11188" s="41" t="s">
        <v>61</v>
      </c>
      <c r="L11188" s="59">
        <v>3</v>
      </c>
      <c r="M11188" s="54" t="s">
        <v>417</v>
      </c>
      <c r="N11188" s="54" t="s">
        <v>417</v>
      </c>
      <c r="P11188" s="16">
        <v>165</v>
      </c>
      <c r="Q11188" s="56" t="str">
        <f>IFERROR(VLOOKUP(P11188,#REF!,2,FALSE),"")</f>
        <v/>
      </c>
      <c r="R11188" s="16">
        <v>0</v>
      </c>
      <c r="S11188" s="41" t="s">
        <v>57</v>
      </c>
      <c r="T11188" s="35" t="s">
        <v>8</v>
      </c>
      <c r="U11188" s="35" t="s">
        <v>83</v>
      </c>
    </row>
    <row r="11189" spans="1:21" ht="15.65" customHeight="1" x14ac:dyDescent="0.35">
      <c r="A11189" s="35" t="s">
        <v>2928</v>
      </c>
      <c r="B11189" s="36">
        <v>38689</v>
      </c>
      <c r="D11189" s="53" t="s">
        <v>118</v>
      </c>
      <c r="E11189" s="59">
        <v>4</v>
      </c>
      <c r="F11189" s="29" t="s">
        <v>4068</v>
      </c>
      <c r="H11189" s="16">
        <v>171</v>
      </c>
      <c r="I11189" s="43" t="str">
        <f>IFERROR(VLOOKUP(H11189,#REF!,2,FALSE),"")</f>
        <v/>
      </c>
      <c r="J11189" s="16">
        <v>1</v>
      </c>
      <c r="K11189" s="41" t="s">
        <v>61</v>
      </c>
      <c r="L11189" s="59">
        <v>4</v>
      </c>
      <c r="M11189" s="57" t="s">
        <v>2730</v>
      </c>
      <c r="N11189" s="57" t="s">
        <v>2730</v>
      </c>
      <c r="P11189" s="16">
        <v>151</v>
      </c>
      <c r="Q11189" s="56" t="str">
        <f>IFERROR(VLOOKUP(P11189,#REF!,2,FALSE),"")</f>
        <v/>
      </c>
      <c r="R11189" s="16">
        <v>0</v>
      </c>
      <c r="S11189" s="41" t="s">
        <v>57</v>
      </c>
      <c r="T11189" s="35" t="s">
        <v>8</v>
      </c>
      <c r="U11189" s="35" t="s">
        <v>83</v>
      </c>
    </row>
    <row r="11190" spans="1:21" ht="15.65" customHeight="1" x14ac:dyDescent="0.35">
      <c r="A11190" s="35" t="s">
        <v>2928</v>
      </c>
      <c r="B11190" s="36">
        <v>38689</v>
      </c>
      <c r="D11190" s="53" t="s">
        <v>118</v>
      </c>
      <c r="E11190" s="59">
        <v>5</v>
      </c>
      <c r="F11190" s="29" t="s">
        <v>3798</v>
      </c>
      <c r="H11190" s="16">
        <v>169</v>
      </c>
      <c r="I11190" s="43" t="str">
        <f>IFERROR(VLOOKUP(H11190,#REF!,2,FALSE),"")</f>
        <v/>
      </c>
      <c r="J11190" s="16">
        <v>0.5</v>
      </c>
      <c r="K11190" s="41" t="s">
        <v>61</v>
      </c>
      <c r="L11190" s="59">
        <v>5</v>
      </c>
      <c r="M11190" s="66" t="s">
        <v>3803</v>
      </c>
      <c r="N11190" s="66" t="s">
        <v>3803</v>
      </c>
      <c r="P11190" s="16">
        <v>147</v>
      </c>
      <c r="Q11190" s="56" t="str">
        <f>IFERROR(VLOOKUP(P11190,#REF!,2,FALSE),"")</f>
        <v/>
      </c>
      <c r="R11190" s="16">
        <v>0.5</v>
      </c>
      <c r="S11190" s="41" t="s">
        <v>57</v>
      </c>
      <c r="T11190" s="35" t="s">
        <v>8</v>
      </c>
      <c r="U11190" s="35" t="s">
        <v>83</v>
      </c>
    </row>
    <row r="11191" spans="1:21" ht="15.65" customHeight="1" x14ac:dyDescent="0.35">
      <c r="A11191" s="35" t="s">
        <v>2928</v>
      </c>
      <c r="B11191" s="36">
        <v>38689</v>
      </c>
      <c r="D11191" s="53" t="s">
        <v>118</v>
      </c>
      <c r="E11191" s="59">
        <v>6</v>
      </c>
      <c r="F11191" s="46" t="s">
        <v>4069</v>
      </c>
      <c r="H11191" s="16">
        <v>160</v>
      </c>
      <c r="I11191" s="43" t="str">
        <f>IFERROR(VLOOKUP(H11191,#REF!,2,FALSE),"")</f>
        <v/>
      </c>
      <c r="J11191" s="16">
        <v>1</v>
      </c>
      <c r="K11191" s="41" t="s">
        <v>61</v>
      </c>
      <c r="L11191" s="59">
        <v>6</v>
      </c>
      <c r="M11191" s="65" t="s">
        <v>1516</v>
      </c>
      <c r="N11191" s="65" t="s">
        <v>1516</v>
      </c>
      <c r="P11191" s="16">
        <v>141</v>
      </c>
      <c r="Q11191" s="56" t="str">
        <f>IFERROR(VLOOKUP(P11191,#REF!,2,FALSE),"")</f>
        <v/>
      </c>
      <c r="R11191" s="16">
        <v>0</v>
      </c>
      <c r="S11191" s="41" t="s">
        <v>57</v>
      </c>
      <c r="T11191" s="35" t="s">
        <v>8</v>
      </c>
      <c r="U11191" s="35" t="s">
        <v>83</v>
      </c>
    </row>
    <row r="11192" spans="1:21" ht="15.65" customHeight="1" x14ac:dyDescent="0.35">
      <c r="A11192" s="35" t="s">
        <v>2928</v>
      </c>
      <c r="B11192" s="36">
        <v>38689</v>
      </c>
      <c r="D11192" s="53" t="s">
        <v>118</v>
      </c>
      <c r="E11192" s="59">
        <v>7</v>
      </c>
      <c r="F11192" s="46" t="s">
        <v>3540</v>
      </c>
      <c r="H11192" s="16">
        <v>158</v>
      </c>
      <c r="I11192" s="43" t="str">
        <f>IFERROR(VLOOKUP(H11192,#REF!,2,FALSE),"")</f>
        <v/>
      </c>
      <c r="J11192" s="16">
        <v>0</v>
      </c>
      <c r="K11192" s="41" t="s">
        <v>61</v>
      </c>
      <c r="L11192" s="59">
        <v>7</v>
      </c>
      <c r="M11192" s="57" t="s">
        <v>2731</v>
      </c>
      <c r="N11192" s="57" t="s">
        <v>2731</v>
      </c>
      <c r="P11192" s="16">
        <v>146</v>
      </c>
      <c r="Q11192" s="56" t="str">
        <f>IFERROR(VLOOKUP(P11192,#REF!,2,FALSE),"")</f>
        <v/>
      </c>
      <c r="R11192" s="16">
        <v>1</v>
      </c>
      <c r="S11192" s="41" t="s">
        <v>57</v>
      </c>
      <c r="T11192" s="35" t="s">
        <v>8</v>
      </c>
      <c r="U11192" s="35" t="s">
        <v>83</v>
      </c>
    </row>
    <row r="11193" spans="1:21" ht="15.65" customHeight="1" x14ac:dyDescent="0.35">
      <c r="A11193" s="35" t="s">
        <v>2928</v>
      </c>
      <c r="B11193" s="36">
        <v>38689</v>
      </c>
      <c r="D11193" s="53" t="s">
        <v>118</v>
      </c>
      <c r="E11193" s="59">
        <v>8</v>
      </c>
      <c r="F11193" s="57" t="s">
        <v>3543</v>
      </c>
      <c r="H11193" s="16">
        <v>154</v>
      </c>
      <c r="I11193" s="43" t="str">
        <f>IFERROR(VLOOKUP(H11193,#REF!,2,FALSE),"")</f>
        <v/>
      </c>
      <c r="J11193" s="16">
        <v>0</v>
      </c>
      <c r="K11193" s="41" t="s">
        <v>61</v>
      </c>
      <c r="L11193" s="59">
        <v>8</v>
      </c>
      <c r="M11193" s="67" t="s">
        <v>1820</v>
      </c>
      <c r="N11193" s="67" t="s">
        <v>1820</v>
      </c>
      <c r="P11193" s="16">
        <v>135</v>
      </c>
      <c r="Q11193" s="56" t="str">
        <f>IFERROR(VLOOKUP(P11193,#REF!,2,FALSE),"")</f>
        <v/>
      </c>
      <c r="R11193" s="16">
        <v>1</v>
      </c>
      <c r="S11193" s="41" t="s">
        <v>57</v>
      </c>
      <c r="T11193" s="35" t="s">
        <v>8</v>
      </c>
      <c r="U11193" s="35" t="s">
        <v>83</v>
      </c>
    </row>
    <row r="11194" spans="1:21" ht="15.65" customHeight="1" x14ac:dyDescent="0.35">
      <c r="A11194" s="35" t="s">
        <v>2928</v>
      </c>
      <c r="B11194" s="36">
        <v>38689</v>
      </c>
      <c r="D11194" s="53" t="s">
        <v>118</v>
      </c>
      <c r="E11194" s="59">
        <v>9</v>
      </c>
      <c r="F11194" s="30" t="s">
        <v>4075</v>
      </c>
      <c r="H11194" s="16">
        <v>147</v>
      </c>
      <c r="I11194" s="43" t="str">
        <f>IFERROR(VLOOKUP(H11194,#REF!,2,FALSE),"")</f>
        <v/>
      </c>
      <c r="J11194" s="16">
        <v>0.5</v>
      </c>
      <c r="K11194" s="41" t="s">
        <v>61</v>
      </c>
      <c r="L11194" s="59">
        <v>9</v>
      </c>
      <c r="M11194" s="65" t="s">
        <v>2796</v>
      </c>
      <c r="N11194" s="65" t="s">
        <v>2796</v>
      </c>
      <c r="P11194" s="16">
        <v>138</v>
      </c>
      <c r="Q11194" s="56" t="str">
        <f>IFERROR(VLOOKUP(P11194,#REF!,2,FALSE),"")</f>
        <v/>
      </c>
      <c r="R11194" s="16">
        <v>0.5</v>
      </c>
      <c r="S11194" s="41" t="s">
        <v>57</v>
      </c>
      <c r="T11194" s="35" t="s">
        <v>8</v>
      </c>
      <c r="U11194" s="35" t="s">
        <v>83</v>
      </c>
    </row>
    <row r="11195" spans="1:21" ht="15.65" customHeight="1" x14ac:dyDescent="0.35">
      <c r="A11195" s="35" t="s">
        <v>2928</v>
      </c>
      <c r="B11195" s="36">
        <v>38689</v>
      </c>
      <c r="D11195" s="53" t="s">
        <v>118</v>
      </c>
      <c r="E11195" s="59">
        <v>10</v>
      </c>
      <c r="F11195" s="66" t="s">
        <v>3419</v>
      </c>
      <c r="H11195" s="16">
        <v>144</v>
      </c>
      <c r="I11195" s="43" t="str">
        <f>IFERROR(VLOOKUP(H11195,#REF!,2,FALSE),"")</f>
        <v/>
      </c>
      <c r="J11195" s="16">
        <v>0.5</v>
      </c>
      <c r="K11195" s="41" t="s">
        <v>61</v>
      </c>
      <c r="L11195" s="59">
        <v>10</v>
      </c>
      <c r="M11195" s="65" t="s">
        <v>569</v>
      </c>
      <c r="N11195" s="65" t="s">
        <v>569</v>
      </c>
      <c r="P11195" s="16">
        <v>132</v>
      </c>
      <c r="Q11195" s="56" t="str">
        <f>IFERROR(VLOOKUP(P11195,#REF!,2,FALSE),"")</f>
        <v/>
      </c>
      <c r="R11195" s="16">
        <v>0.5</v>
      </c>
      <c r="S11195" s="41" t="s">
        <v>57</v>
      </c>
      <c r="T11195" s="35" t="s">
        <v>8</v>
      </c>
      <c r="U11195" s="35" t="s">
        <v>83</v>
      </c>
    </row>
    <row r="11196" spans="1:21" ht="15.65" customHeight="1" x14ac:dyDescent="0.35">
      <c r="A11196" s="35" t="s">
        <v>2928</v>
      </c>
      <c r="B11196" s="36">
        <v>38689</v>
      </c>
      <c r="D11196" s="53" t="s">
        <v>118</v>
      </c>
      <c r="E11196" s="59">
        <v>11</v>
      </c>
      <c r="F11196" s="26" t="s">
        <v>3799</v>
      </c>
      <c r="H11196" s="16">
        <v>140</v>
      </c>
      <c r="I11196" s="43" t="str">
        <f>IFERROR(VLOOKUP(H11196,#REF!,2,FALSE),"")</f>
        <v/>
      </c>
      <c r="J11196" s="16">
        <v>1</v>
      </c>
      <c r="K11196" s="41" t="s">
        <v>61</v>
      </c>
      <c r="L11196" s="59">
        <v>11</v>
      </c>
      <c r="M11196" s="66" t="s">
        <v>2797</v>
      </c>
      <c r="N11196" s="66" t="s">
        <v>2797</v>
      </c>
      <c r="P11196" s="16">
        <v>127</v>
      </c>
      <c r="Q11196" s="56" t="str">
        <f>IFERROR(VLOOKUP(P11196,#REF!,2,FALSE),"")</f>
        <v/>
      </c>
      <c r="R11196" s="16">
        <v>0</v>
      </c>
      <c r="S11196" s="41" t="s">
        <v>57</v>
      </c>
      <c r="T11196" s="35" t="s">
        <v>8</v>
      </c>
      <c r="U11196" s="35" t="s">
        <v>83</v>
      </c>
    </row>
    <row r="11197" spans="1:21" ht="15.65" customHeight="1" x14ac:dyDescent="0.35">
      <c r="A11197" s="35" t="s">
        <v>2928</v>
      </c>
      <c r="B11197" s="36">
        <v>38689</v>
      </c>
      <c r="D11197" s="53" t="s">
        <v>118</v>
      </c>
      <c r="E11197" s="59">
        <v>12</v>
      </c>
      <c r="F11197" s="46" t="s">
        <v>3552</v>
      </c>
      <c r="H11197" s="16">
        <v>138</v>
      </c>
      <c r="I11197" s="43" t="str">
        <f>IFERROR(VLOOKUP(H11197,#REF!,2,FALSE),"")</f>
        <v/>
      </c>
      <c r="J11197" s="16">
        <v>1</v>
      </c>
      <c r="K11197" s="41" t="s">
        <v>61</v>
      </c>
      <c r="L11197" s="59">
        <v>12</v>
      </c>
      <c r="M11197" s="57" t="s">
        <v>3542</v>
      </c>
      <c r="N11197" s="57" t="s">
        <v>3542</v>
      </c>
      <c r="P11197" s="16">
        <v>130</v>
      </c>
      <c r="Q11197" s="56" t="str">
        <f>IFERROR(VLOOKUP(P11197,#REF!,2,FALSE),"")</f>
        <v/>
      </c>
      <c r="R11197" s="16">
        <v>0</v>
      </c>
      <c r="S11197" s="41" t="s">
        <v>57</v>
      </c>
      <c r="T11197" s="35" t="s">
        <v>8</v>
      </c>
      <c r="U11197" s="35" t="s">
        <v>83</v>
      </c>
    </row>
    <row r="11198" spans="1:21" ht="15.65" customHeight="1" x14ac:dyDescent="0.35">
      <c r="A11198" s="35" t="s">
        <v>2928</v>
      </c>
      <c r="B11198" s="36">
        <v>38689</v>
      </c>
      <c r="D11198" s="53" t="s">
        <v>118</v>
      </c>
      <c r="E11198" s="59">
        <v>13</v>
      </c>
      <c r="F11198" s="66" t="s">
        <v>3400</v>
      </c>
      <c r="H11198" s="16">
        <v>138</v>
      </c>
      <c r="I11198" s="43" t="str">
        <f>IFERROR(VLOOKUP(H11198,#REF!,2,FALSE),"")</f>
        <v/>
      </c>
      <c r="J11198" s="16">
        <v>0.5</v>
      </c>
      <c r="K11198" s="41" t="s">
        <v>61</v>
      </c>
      <c r="L11198" s="59">
        <v>13</v>
      </c>
      <c r="M11198" s="65" t="s">
        <v>2144</v>
      </c>
      <c r="N11198" s="65" t="s">
        <v>2144</v>
      </c>
      <c r="P11198" s="16">
        <v>110</v>
      </c>
      <c r="Q11198" s="56" t="str">
        <f>IFERROR(VLOOKUP(P11198,#REF!,2,FALSE),"")</f>
        <v/>
      </c>
      <c r="R11198" s="16">
        <v>0.5</v>
      </c>
      <c r="S11198" s="41" t="s">
        <v>57</v>
      </c>
      <c r="T11198" s="35" t="s">
        <v>8</v>
      </c>
      <c r="U11198" s="35" t="s">
        <v>83</v>
      </c>
    </row>
    <row r="11199" spans="1:21" ht="15.65" customHeight="1" x14ac:dyDescent="0.35">
      <c r="A11199" s="35" t="s">
        <v>2928</v>
      </c>
      <c r="B11199" s="36">
        <v>38689</v>
      </c>
      <c r="D11199" s="53" t="s">
        <v>118</v>
      </c>
      <c r="E11199" s="59">
        <v>14</v>
      </c>
      <c r="F11199" s="46" t="s">
        <v>2890</v>
      </c>
      <c r="H11199" s="85" t="s">
        <v>1002</v>
      </c>
      <c r="I11199" s="43" t="str">
        <f>IFERROR(VLOOKUP(H11199,#REF!,2,FALSE),"")</f>
        <v/>
      </c>
      <c r="J11199" s="16">
        <v>0.5</v>
      </c>
      <c r="K11199" s="41" t="s">
        <v>61</v>
      </c>
      <c r="L11199" s="59">
        <v>14</v>
      </c>
      <c r="M11199" s="66" t="s">
        <v>3835</v>
      </c>
      <c r="N11199" s="66" t="s">
        <v>3835</v>
      </c>
      <c r="P11199" s="16">
        <v>108</v>
      </c>
      <c r="Q11199" s="56" t="str">
        <f>IFERROR(VLOOKUP(P11199,#REF!,2,FALSE),"")</f>
        <v/>
      </c>
      <c r="R11199" s="16">
        <v>0.5</v>
      </c>
      <c r="S11199" s="41" t="s">
        <v>57</v>
      </c>
      <c r="T11199" s="35" t="s">
        <v>8</v>
      </c>
      <c r="U11199" s="35" t="s">
        <v>83</v>
      </c>
    </row>
    <row r="11200" spans="1:21" ht="15.65" customHeight="1" x14ac:dyDescent="0.35">
      <c r="A11200" s="35" t="s">
        <v>2928</v>
      </c>
      <c r="B11200" s="36">
        <v>38689</v>
      </c>
      <c r="D11200" s="53" t="s">
        <v>118</v>
      </c>
      <c r="E11200" s="59">
        <v>15</v>
      </c>
      <c r="F11200" s="66" t="s">
        <v>3399</v>
      </c>
      <c r="H11200" s="16">
        <v>126</v>
      </c>
      <c r="I11200" s="43" t="str">
        <f>IFERROR(VLOOKUP(H11200,#REF!,2,FALSE),"")</f>
        <v/>
      </c>
      <c r="J11200" s="16">
        <v>1</v>
      </c>
      <c r="K11200" s="41" t="s">
        <v>61</v>
      </c>
      <c r="L11200" s="59">
        <v>15</v>
      </c>
      <c r="M11200" s="65" t="s">
        <v>2850</v>
      </c>
      <c r="N11200" s="65" t="s">
        <v>2850</v>
      </c>
      <c r="P11200" s="16">
        <v>95</v>
      </c>
      <c r="Q11200" s="56" t="str">
        <f>IFERROR(VLOOKUP(P11200,#REF!,2,FALSE),"")</f>
        <v/>
      </c>
      <c r="R11200" s="16">
        <v>0</v>
      </c>
      <c r="S11200" s="41" t="s">
        <v>57</v>
      </c>
      <c r="T11200" s="35" t="s">
        <v>8</v>
      </c>
      <c r="U11200" s="35" t="s">
        <v>83</v>
      </c>
    </row>
    <row r="11201" spans="1:21" ht="15.65" customHeight="1" x14ac:dyDescent="0.35">
      <c r="A11201" s="35" t="s">
        <v>2928</v>
      </c>
      <c r="B11201" s="36">
        <v>38689</v>
      </c>
      <c r="D11201" s="53" t="s">
        <v>118</v>
      </c>
      <c r="E11201" s="59">
        <v>16</v>
      </c>
      <c r="F11201" s="66" t="s">
        <v>3402</v>
      </c>
      <c r="H11201" s="16">
        <v>122</v>
      </c>
      <c r="I11201" s="43" t="str">
        <f>IFERROR(VLOOKUP(H11201,#REF!,2,FALSE),"")</f>
        <v/>
      </c>
      <c r="J11201" s="16">
        <v>1</v>
      </c>
      <c r="K11201" s="41" t="s">
        <v>61</v>
      </c>
      <c r="L11201" s="59">
        <v>16</v>
      </c>
      <c r="M11201" s="67" t="s">
        <v>2442</v>
      </c>
      <c r="N11201" s="67" t="s">
        <v>2442</v>
      </c>
      <c r="P11201" s="16">
        <v>77</v>
      </c>
      <c r="Q11201" s="56" t="str">
        <f>IFERROR(VLOOKUP(P11201,#REF!,2,FALSE),"")</f>
        <v/>
      </c>
      <c r="R11201" s="16">
        <v>0</v>
      </c>
      <c r="S11201" s="41" t="s">
        <v>57</v>
      </c>
      <c r="T11201" s="35" t="s">
        <v>8</v>
      </c>
      <c r="U11201" s="35" t="s">
        <v>83</v>
      </c>
    </row>
    <row r="11202" spans="1:21" ht="15.65" customHeight="1" x14ac:dyDescent="0.35">
      <c r="A11202" s="35" t="s">
        <v>2928</v>
      </c>
      <c r="B11202" s="36">
        <v>38724</v>
      </c>
      <c r="D11202" s="53" t="s">
        <v>118</v>
      </c>
      <c r="E11202" s="59">
        <v>1</v>
      </c>
      <c r="F11202" s="29" t="s">
        <v>3486</v>
      </c>
      <c r="H11202" s="16">
        <v>181</v>
      </c>
      <c r="I11202" s="43" t="str">
        <f>IFERROR(VLOOKUP(H11202,#REF!,2,FALSE),"")</f>
        <v/>
      </c>
      <c r="J11202" s="16">
        <v>0</v>
      </c>
      <c r="K11202" s="41" t="s">
        <v>88</v>
      </c>
      <c r="L11202" s="59">
        <v>1</v>
      </c>
      <c r="M11202" s="65" t="s">
        <v>555</v>
      </c>
      <c r="N11202" s="65" t="s">
        <v>555</v>
      </c>
      <c r="P11202" s="16">
        <v>185</v>
      </c>
      <c r="Q11202" s="56" t="str">
        <f>IFERROR(VLOOKUP(P11202,#REF!,2,FALSE),"")</f>
        <v/>
      </c>
      <c r="R11202" s="16">
        <v>1</v>
      </c>
      <c r="S11202" s="41" t="s">
        <v>57</v>
      </c>
      <c r="T11202" s="35" t="s">
        <v>8</v>
      </c>
      <c r="U11202" s="35" t="s">
        <v>83</v>
      </c>
    </row>
    <row r="11203" spans="1:21" ht="15.65" customHeight="1" x14ac:dyDescent="0.35">
      <c r="A11203" s="35" t="s">
        <v>2928</v>
      </c>
      <c r="B11203" s="36">
        <v>38724</v>
      </c>
      <c r="D11203" s="53" t="s">
        <v>118</v>
      </c>
      <c r="E11203" s="59">
        <v>2</v>
      </c>
      <c r="F11203" s="29" t="s">
        <v>4068</v>
      </c>
      <c r="H11203" s="16">
        <v>171</v>
      </c>
      <c r="I11203" s="43" t="str">
        <f>IFERROR(VLOOKUP(H11203,#REF!,2,FALSE),"")</f>
        <v/>
      </c>
      <c r="J11203" s="16">
        <v>0</v>
      </c>
      <c r="K11203" s="41" t="s">
        <v>88</v>
      </c>
      <c r="L11203" s="59">
        <v>2</v>
      </c>
      <c r="M11203" s="57" t="s">
        <v>3553</v>
      </c>
      <c r="N11203" s="57" t="s">
        <v>3553</v>
      </c>
      <c r="P11203" s="16">
        <v>171</v>
      </c>
      <c r="Q11203" s="56" t="str">
        <f>IFERROR(VLOOKUP(P11203,#REF!,2,FALSE),"")</f>
        <v/>
      </c>
      <c r="R11203" s="16">
        <v>1</v>
      </c>
      <c r="S11203" s="41" t="s">
        <v>57</v>
      </c>
      <c r="T11203" s="35" t="s">
        <v>8</v>
      </c>
      <c r="U11203" s="35" t="s">
        <v>83</v>
      </c>
    </row>
    <row r="11204" spans="1:21" ht="15.65" customHeight="1" x14ac:dyDescent="0.35">
      <c r="A11204" s="35" t="s">
        <v>2928</v>
      </c>
      <c r="B11204" s="36">
        <v>38724</v>
      </c>
      <c r="D11204" s="53" t="s">
        <v>118</v>
      </c>
      <c r="E11204" s="59">
        <v>3</v>
      </c>
      <c r="F11204" s="29" t="s">
        <v>3798</v>
      </c>
      <c r="H11204" s="16">
        <v>169</v>
      </c>
      <c r="I11204" s="43" t="str">
        <f>IFERROR(VLOOKUP(H11204,#REF!,2,FALSE),"")</f>
        <v/>
      </c>
      <c r="J11204" s="16">
        <v>1</v>
      </c>
      <c r="K11204" s="41" t="s">
        <v>88</v>
      </c>
      <c r="L11204" s="59">
        <v>3</v>
      </c>
      <c r="M11204" s="66" t="s">
        <v>3569</v>
      </c>
      <c r="N11204" s="66" t="s">
        <v>3569</v>
      </c>
      <c r="P11204" s="16">
        <v>162</v>
      </c>
      <c r="Q11204" s="56" t="str">
        <f>IFERROR(VLOOKUP(P11204,#REF!,2,FALSE),"")</f>
        <v/>
      </c>
      <c r="R11204" s="16">
        <v>0</v>
      </c>
      <c r="S11204" s="41" t="s">
        <v>57</v>
      </c>
      <c r="T11204" s="35" t="s">
        <v>8</v>
      </c>
      <c r="U11204" s="35" t="s">
        <v>83</v>
      </c>
    </row>
    <row r="11205" spans="1:21" ht="15.65" customHeight="1" x14ac:dyDescent="0.35">
      <c r="A11205" s="35" t="s">
        <v>2928</v>
      </c>
      <c r="B11205" s="36">
        <v>38724</v>
      </c>
      <c r="D11205" s="53" t="s">
        <v>118</v>
      </c>
      <c r="E11205" s="59">
        <v>4</v>
      </c>
      <c r="F11205" s="46" t="s">
        <v>4069</v>
      </c>
      <c r="H11205" s="16">
        <v>160</v>
      </c>
      <c r="I11205" s="43" t="str">
        <f>IFERROR(VLOOKUP(H11205,#REF!,2,FALSE),"")</f>
        <v/>
      </c>
      <c r="J11205" s="16">
        <v>0.5</v>
      </c>
      <c r="K11205" s="41" t="s">
        <v>88</v>
      </c>
      <c r="L11205" s="59">
        <v>4</v>
      </c>
      <c r="M11205" s="57" t="s">
        <v>3559</v>
      </c>
      <c r="N11205" s="57" t="s">
        <v>3559</v>
      </c>
      <c r="P11205" s="16">
        <v>161</v>
      </c>
      <c r="Q11205" s="56" t="str">
        <f>IFERROR(VLOOKUP(P11205,#REF!,2,FALSE),"")</f>
        <v/>
      </c>
      <c r="R11205" s="16">
        <v>0.5</v>
      </c>
      <c r="S11205" s="41" t="s">
        <v>57</v>
      </c>
      <c r="T11205" s="35" t="s">
        <v>8</v>
      </c>
      <c r="U11205" s="35" t="s">
        <v>83</v>
      </c>
    </row>
    <row r="11206" spans="1:21" ht="15.65" customHeight="1" x14ac:dyDescent="0.35">
      <c r="A11206" s="35" t="s">
        <v>2928</v>
      </c>
      <c r="B11206" s="36">
        <v>38724</v>
      </c>
      <c r="D11206" s="53" t="s">
        <v>118</v>
      </c>
      <c r="E11206" s="59">
        <v>5</v>
      </c>
      <c r="F11206" s="46" t="s">
        <v>3488</v>
      </c>
      <c r="H11206" s="16">
        <v>159</v>
      </c>
      <c r="I11206" s="43" t="str">
        <f>IFERROR(VLOOKUP(H11206,#REF!,2,FALSE),"")</f>
        <v/>
      </c>
      <c r="J11206" s="16">
        <v>1</v>
      </c>
      <c r="K11206" s="41" t="s">
        <v>88</v>
      </c>
      <c r="L11206" s="59">
        <v>5</v>
      </c>
      <c r="M11206" s="65" t="s">
        <v>2159</v>
      </c>
      <c r="N11206" s="65" t="s">
        <v>2159</v>
      </c>
      <c r="P11206" s="16">
        <v>160</v>
      </c>
      <c r="Q11206" s="56" t="str">
        <f>IFERROR(VLOOKUP(P11206,#REF!,2,FALSE),"")</f>
        <v/>
      </c>
      <c r="R11206" s="16">
        <v>0</v>
      </c>
      <c r="S11206" s="41" t="s">
        <v>57</v>
      </c>
      <c r="T11206" s="35" t="s">
        <v>8</v>
      </c>
      <c r="U11206" s="35" t="s">
        <v>83</v>
      </c>
    </row>
    <row r="11207" spans="1:21" ht="15.65" customHeight="1" x14ac:dyDescent="0.35">
      <c r="A11207" s="35" t="s">
        <v>2928</v>
      </c>
      <c r="B11207" s="36">
        <v>38724</v>
      </c>
      <c r="D11207" s="53" t="s">
        <v>118</v>
      </c>
      <c r="E11207" s="59">
        <v>6</v>
      </c>
      <c r="F11207" s="46" t="s">
        <v>3540</v>
      </c>
      <c r="H11207" s="16">
        <v>158</v>
      </c>
      <c r="I11207" s="43" t="str">
        <f>IFERROR(VLOOKUP(H11207,#REF!,2,FALSE),"")</f>
        <v/>
      </c>
      <c r="J11207" s="16">
        <v>1</v>
      </c>
      <c r="K11207" s="41" t="s">
        <v>88</v>
      </c>
      <c r="L11207" s="59">
        <v>6</v>
      </c>
      <c r="M11207" s="57" t="s">
        <v>3557</v>
      </c>
      <c r="N11207" s="57" t="s">
        <v>3557</v>
      </c>
      <c r="P11207" s="16">
        <v>160</v>
      </c>
      <c r="Q11207" s="56" t="str">
        <f>IFERROR(VLOOKUP(P11207,#REF!,2,FALSE),"")</f>
        <v/>
      </c>
      <c r="R11207" s="16">
        <v>0</v>
      </c>
      <c r="S11207" s="41" t="s">
        <v>57</v>
      </c>
      <c r="T11207" s="35" t="s">
        <v>8</v>
      </c>
      <c r="U11207" s="35" t="s">
        <v>83</v>
      </c>
    </row>
    <row r="11208" spans="1:21" ht="15.65" customHeight="1" x14ac:dyDescent="0.35">
      <c r="A11208" s="35" t="s">
        <v>2928</v>
      </c>
      <c r="B11208" s="36">
        <v>38724</v>
      </c>
      <c r="D11208" s="53" t="s">
        <v>118</v>
      </c>
      <c r="E11208" s="59">
        <v>7</v>
      </c>
      <c r="F11208" s="57" t="s">
        <v>3764</v>
      </c>
      <c r="H11208" s="16">
        <v>155</v>
      </c>
      <c r="I11208" s="43" t="str">
        <f>IFERROR(VLOOKUP(H11208,#REF!,2,FALSE),"")</f>
        <v/>
      </c>
      <c r="J11208" s="16">
        <v>1</v>
      </c>
      <c r="K11208" s="41" t="s">
        <v>88</v>
      </c>
      <c r="L11208" s="59">
        <v>7</v>
      </c>
      <c r="M11208" s="65" t="s">
        <v>2881</v>
      </c>
      <c r="N11208" s="65" t="s">
        <v>2881</v>
      </c>
      <c r="P11208" s="16">
        <v>158</v>
      </c>
      <c r="Q11208" s="56" t="str">
        <f>IFERROR(VLOOKUP(P11208,#REF!,2,FALSE),"")</f>
        <v/>
      </c>
      <c r="R11208" s="16">
        <v>0</v>
      </c>
      <c r="S11208" s="41" t="s">
        <v>57</v>
      </c>
      <c r="T11208" s="35" t="s">
        <v>8</v>
      </c>
      <c r="U11208" s="35" t="s">
        <v>83</v>
      </c>
    </row>
    <row r="11209" spans="1:21" ht="15.65" customHeight="1" x14ac:dyDescent="0.35">
      <c r="A11209" s="35" t="s">
        <v>2928</v>
      </c>
      <c r="B11209" s="36">
        <v>38724</v>
      </c>
      <c r="D11209" s="53" t="s">
        <v>118</v>
      </c>
      <c r="E11209" s="59">
        <v>8</v>
      </c>
      <c r="F11209" s="57" t="s">
        <v>3543</v>
      </c>
      <c r="H11209" s="16">
        <v>154</v>
      </c>
      <c r="I11209" s="43" t="str">
        <f>IFERROR(VLOOKUP(H11209,#REF!,2,FALSE),"")</f>
        <v/>
      </c>
      <c r="J11209" s="16">
        <v>1</v>
      </c>
      <c r="K11209" s="41" t="s">
        <v>88</v>
      </c>
      <c r="L11209" s="59">
        <v>8</v>
      </c>
      <c r="M11209" s="60" t="s">
        <v>32</v>
      </c>
      <c r="N11209" s="60" t="s">
        <v>32</v>
      </c>
      <c r="P11209" s="16"/>
      <c r="Q11209" s="56" t="str">
        <f>IFERROR(VLOOKUP(P11209,#REF!,2,FALSE),"")</f>
        <v/>
      </c>
      <c r="R11209" s="16">
        <v>0</v>
      </c>
      <c r="S11209" s="41" t="s">
        <v>57</v>
      </c>
      <c r="T11209" s="35" t="s">
        <v>8</v>
      </c>
      <c r="U11209" s="35" t="s">
        <v>83</v>
      </c>
    </row>
    <row r="11210" spans="1:21" ht="15.65" customHeight="1" x14ac:dyDescent="0.35">
      <c r="A11210" s="35" t="s">
        <v>2928</v>
      </c>
      <c r="B11210" s="36">
        <v>38724</v>
      </c>
      <c r="D11210" s="53" t="s">
        <v>118</v>
      </c>
      <c r="E11210" s="59">
        <v>9</v>
      </c>
      <c r="F11210" s="46" t="s">
        <v>3490</v>
      </c>
      <c r="H11210" s="16">
        <v>152</v>
      </c>
      <c r="I11210" s="43" t="str">
        <f>IFERROR(VLOOKUP(H11210,#REF!,2,FALSE),"")</f>
        <v/>
      </c>
      <c r="J11210" s="16">
        <v>0.5</v>
      </c>
      <c r="K11210" s="41" t="s">
        <v>88</v>
      </c>
      <c r="L11210" s="59">
        <v>9</v>
      </c>
      <c r="M11210" s="65" t="s">
        <v>1302</v>
      </c>
      <c r="N11210" s="65" t="s">
        <v>1302</v>
      </c>
      <c r="P11210" s="16">
        <v>140</v>
      </c>
      <c r="Q11210" s="56" t="str">
        <f>IFERROR(VLOOKUP(P11210,#REF!,2,FALSE),"")</f>
        <v/>
      </c>
      <c r="R11210" s="16">
        <v>0.5</v>
      </c>
      <c r="S11210" s="41" t="s">
        <v>57</v>
      </c>
      <c r="T11210" s="35" t="s">
        <v>8</v>
      </c>
      <c r="U11210" s="35" t="s">
        <v>83</v>
      </c>
    </row>
    <row r="11211" spans="1:21" ht="15.65" customHeight="1" x14ac:dyDescent="0.35">
      <c r="A11211" s="35" t="s">
        <v>2928</v>
      </c>
      <c r="B11211" s="36">
        <v>38724</v>
      </c>
      <c r="D11211" s="53" t="s">
        <v>118</v>
      </c>
      <c r="E11211" s="59">
        <v>10</v>
      </c>
      <c r="F11211" s="30" t="s">
        <v>4075</v>
      </c>
      <c r="H11211" s="16">
        <v>147</v>
      </c>
      <c r="I11211" s="43" t="str">
        <f>IFERROR(VLOOKUP(H11211,#REF!,2,FALSE),"")</f>
        <v/>
      </c>
      <c r="J11211" s="16">
        <v>0.5</v>
      </c>
      <c r="K11211" s="41" t="s">
        <v>88</v>
      </c>
      <c r="L11211" s="59">
        <v>10</v>
      </c>
      <c r="M11211" s="65" t="s">
        <v>2424</v>
      </c>
      <c r="N11211" s="65" t="s">
        <v>2424</v>
      </c>
      <c r="P11211" s="16">
        <v>131</v>
      </c>
      <c r="Q11211" s="56" t="str">
        <f>IFERROR(VLOOKUP(P11211,#REF!,2,FALSE),"")</f>
        <v/>
      </c>
      <c r="R11211" s="16">
        <v>0.5</v>
      </c>
      <c r="S11211" s="41" t="s">
        <v>57</v>
      </c>
      <c r="T11211" s="35" t="s">
        <v>8</v>
      </c>
      <c r="U11211" s="35" t="s">
        <v>83</v>
      </c>
    </row>
    <row r="11212" spans="1:21" ht="15.65" customHeight="1" x14ac:dyDescent="0.35">
      <c r="A11212" s="35" t="s">
        <v>2928</v>
      </c>
      <c r="B11212" s="36">
        <v>38724</v>
      </c>
      <c r="D11212" s="53" t="s">
        <v>118</v>
      </c>
      <c r="E11212" s="59">
        <v>11</v>
      </c>
      <c r="F11212" s="66" t="s">
        <v>3419</v>
      </c>
      <c r="H11212" s="16">
        <v>144</v>
      </c>
      <c r="I11212" s="43" t="str">
        <f>IFERROR(VLOOKUP(H11212,#REF!,2,FALSE),"")</f>
        <v/>
      </c>
      <c r="J11212" s="16">
        <v>0.5</v>
      </c>
      <c r="K11212" s="41" t="s">
        <v>88</v>
      </c>
      <c r="L11212" s="59">
        <v>11</v>
      </c>
      <c r="M11212" s="65" t="s">
        <v>1232</v>
      </c>
      <c r="N11212" s="65" t="s">
        <v>1232</v>
      </c>
      <c r="P11212" s="16">
        <v>130</v>
      </c>
      <c r="Q11212" s="56" t="str">
        <f>IFERROR(VLOOKUP(P11212,#REF!,2,FALSE),"")</f>
        <v/>
      </c>
      <c r="R11212" s="16">
        <v>0.5</v>
      </c>
      <c r="S11212" s="41" t="s">
        <v>57</v>
      </c>
      <c r="T11212" s="35" t="s">
        <v>8</v>
      </c>
      <c r="U11212" s="35" t="s">
        <v>83</v>
      </c>
    </row>
    <row r="11213" spans="1:21" ht="15.65" customHeight="1" x14ac:dyDescent="0.35">
      <c r="A11213" s="35" t="s">
        <v>2928</v>
      </c>
      <c r="B11213" s="36">
        <v>38724</v>
      </c>
      <c r="D11213" s="53" t="s">
        <v>118</v>
      </c>
      <c r="E11213" s="59">
        <v>12</v>
      </c>
      <c r="F11213" s="26" t="s">
        <v>3799</v>
      </c>
      <c r="H11213" s="16">
        <v>140</v>
      </c>
      <c r="I11213" s="43" t="str">
        <f>IFERROR(VLOOKUP(H11213,#REF!,2,FALSE),"")</f>
        <v/>
      </c>
      <c r="J11213" s="16">
        <v>1</v>
      </c>
      <c r="K11213" s="41" t="s">
        <v>88</v>
      </c>
      <c r="L11213" s="59">
        <v>12</v>
      </c>
      <c r="M11213" s="65" t="s">
        <v>2224</v>
      </c>
      <c r="N11213" s="65" t="s">
        <v>2224</v>
      </c>
      <c r="P11213" s="16">
        <v>127</v>
      </c>
      <c r="Q11213" s="56" t="str">
        <f>IFERROR(VLOOKUP(P11213,#REF!,2,FALSE),"")</f>
        <v/>
      </c>
      <c r="R11213" s="16">
        <v>0</v>
      </c>
      <c r="S11213" s="41" t="s">
        <v>57</v>
      </c>
      <c r="T11213" s="35" t="s">
        <v>8</v>
      </c>
      <c r="U11213" s="35" t="s">
        <v>83</v>
      </c>
    </row>
    <row r="11214" spans="1:21" ht="15.65" customHeight="1" x14ac:dyDescent="0.35">
      <c r="A11214" s="35" t="s">
        <v>2928</v>
      </c>
      <c r="B11214" s="36">
        <v>38724</v>
      </c>
      <c r="D11214" s="53" t="s">
        <v>118</v>
      </c>
      <c r="E11214" s="59">
        <v>13</v>
      </c>
      <c r="F11214" s="66" t="s">
        <v>3400</v>
      </c>
      <c r="H11214" s="16">
        <v>138</v>
      </c>
      <c r="I11214" s="43" t="str">
        <f>IFERROR(VLOOKUP(H11214,#REF!,2,FALSE),"")</f>
        <v/>
      </c>
      <c r="J11214" s="16">
        <v>0</v>
      </c>
      <c r="K11214" s="41" t="s">
        <v>88</v>
      </c>
      <c r="L11214" s="59">
        <v>13</v>
      </c>
      <c r="M11214" s="65" t="s">
        <v>2785</v>
      </c>
      <c r="N11214" s="65" t="s">
        <v>2785</v>
      </c>
      <c r="P11214" s="16">
        <v>117</v>
      </c>
      <c r="Q11214" s="56" t="str">
        <f>IFERROR(VLOOKUP(P11214,#REF!,2,FALSE),"")</f>
        <v/>
      </c>
      <c r="R11214" s="16">
        <v>1</v>
      </c>
      <c r="S11214" s="41" t="s">
        <v>57</v>
      </c>
      <c r="T11214" s="35" t="s">
        <v>8</v>
      </c>
      <c r="U11214" s="35" t="s">
        <v>83</v>
      </c>
    </row>
    <row r="11215" spans="1:21" ht="15.65" customHeight="1" x14ac:dyDescent="0.35">
      <c r="A11215" s="35" t="s">
        <v>2928</v>
      </c>
      <c r="B11215" s="36">
        <v>38724</v>
      </c>
      <c r="D11215" s="53" t="s">
        <v>118</v>
      </c>
      <c r="E11215" s="59">
        <v>14</v>
      </c>
      <c r="F11215" s="66" t="s">
        <v>3399</v>
      </c>
      <c r="H11215" s="16">
        <v>126</v>
      </c>
      <c r="I11215" s="43" t="str">
        <f>IFERROR(VLOOKUP(H11215,#REF!,2,FALSE),"")</f>
        <v/>
      </c>
      <c r="J11215" s="16">
        <v>1</v>
      </c>
      <c r="K11215" s="41" t="s">
        <v>88</v>
      </c>
      <c r="L11215" s="59">
        <v>14</v>
      </c>
      <c r="M11215" s="65" t="s">
        <v>1703</v>
      </c>
      <c r="N11215" s="65" t="s">
        <v>1703</v>
      </c>
      <c r="P11215" s="16">
        <v>116</v>
      </c>
      <c r="Q11215" s="56" t="str">
        <f>IFERROR(VLOOKUP(P11215,#REF!,2,FALSE),"")</f>
        <v/>
      </c>
      <c r="R11215" s="16">
        <v>0</v>
      </c>
      <c r="S11215" s="41" t="s">
        <v>57</v>
      </c>
      <c r="T11215" s="35" t="s">
        <v>8</v>
      </c>
      <c r="U11215" s="35" t="s">
        <v>83</v>
      </c>
    </row>
    <row r="11216" spans="1:21" ht="15.65" customHeight="1" x14ac:dyDescent="0.35">
      <c r="A11216" s="35" t="s">
        <v>2928</v>
      </c>
      <c r="B11216" s="36">
        <v>38724</v>
      </c>
      <c r="D11216" s="53" t="s">
        <v>118</v>
      </c>
      <c r="E11216" s="59">
        <v>15</v>
      </c>
      <c r="F11216" s="66" t="s">
        <v>3402</v>
      </c>
      <c r="H11216" s="16">
        <v>122</v>
      </c>
      <c r="I11216" s="43" t="str">
        <f>IFERROR(VLOOKUP(H11216,#REF!,2,FALSE),"")</f>
        <v/>
      </c>
      <c r="J11216" s="16">
        <v>1</v>
      </c>
      <c r="K11216" s="41" t="s">
        <v>88</v>
      </c>
      <c r="L11216" s="59">
        <v>15</v>
      </c>
      <c r="M11216" s="65" t="s">
        <v>2882</v>
      </c>
      <c r="N11216" s="65" t="s">
        <v>2882</v>
      </c>
      <c r="P11216" s="16">
        <v>99</v>
      </c>
      <c r="Q11216" s="56" t="str">
        <f>IFERROR(VLOOKUP(P11216,#REF!,2,FALSE),"")</f>
        <v/>
      </c>
      <c r="R11216" s="16">
        <v>0</v>
      </c>
      <c r="S11216" s="41" t="s">
        <v>57</v>
      </c>
      <c r="T11216" s="35" t="s">
        <v>8</v>
      </c>
      <c r="U11216" s="35" t="s">
        <v>83</v>
      </c>
    </row>
    <row r="11217" spans="1:21" ht="15.65" customHeight="1" x14ac:dyDescent="0.35">
      <c r="A11217" s="35" t="s">
        <v>2928</v>
      </c>
      <c r="B11217" s="36">
        <v>38724</v>
      </c>
      <c r="D11217" s="53" t="s">
        <v>118</v>
      </c>
      <c r="E11217" s="59">
        <v>16</v>
      </c>
      <c r="F11217" s="66" t="s">
        <v>3530</v>
      </c>
      <c r="H11217" s="16">
        <v>122</v>
      </c>
      <c r="I11217" s="43" t="str">
        <f>IFERROR(VLOOKUP(H11217,#REF!,2,FALSE),"")</f>
        <v/>
      </c>
      <c r="J11217" s="16">
        <v>1</v>
      </c>
      <c r="K11217" s="41" t="s">
        <v>88</v>
      </c>
      <c r="L11217" s="59">
        <v>16</v>
      </c>
      <c r="M11217" s="65" t="s">
        <v>2883</v>
      </c>
      <c r="N11217" s="65" t="s">
        <v>2883</v>
      </c>
      <c r="P11217" s="43" t="s">
        <v>1002</v>
      </c>
      <c r="Q11217" s="56" t="str">
        <f>IFERROR(VLOOKUP(P11217,#REF!,2,FALSE),"")</f>
        <v/>
      </c>
      <c r="R11217" s="16">
        <v>0</v>
      </c>
      <c r="S11217" s="41" t="s">
        <v>57</v>
      </c>
      <c r="T11217" s="35" t="s">
        <v>8</v>
      </c>
      <c r="U11217" s="35" t="s">
        <v>83</v>
      </c>
    </row>
    <row r="11218" spans="1:21" ht="15.65" customHeight="1" x14ac:dyDescent="0.35">
      <c r="A11218" s="35" t="s">
        <v>2928</v>
      </c>
      <c r="B11218" s="36">
        <v>38759</v>
      </c>
      <c r="D11218" s="53" t="s">
        <v>118</v>
      </c>
      <c r="E11218" s="59">
        <v>1</v>
      </c>
      <c r="F11218" s="29" t="s">
        <v>3486</v>
      </c>
      <c r="H11218" s="16">
        <v>181</v>
      </c>
      <c r="I11218" s="43" t="str">
        <f>IFERROR(VLOOKUP(H11218,#REF!,2,FALSE),"")</f>
        <v/>
      </c>
      <c r="J11218" s="16">
        <v>1</v>
      </c>
      <c r="K11218" s="41" t="s">
        <v>85</v>
      </c>
      <c r="L11218" s="59">
        <v>1</v>
      </c>
      <c r="M11218" s="57" t="s">
        <v>3809</v>
      </c>
      <c r="N11218" s="57" t="s">
        <v>3809</v>
      </c>
      <c r="P11218" s="16">
        <v>185</v>
      </c>
      <c r="Q11218" s="56" t="str">
        <f>IFERROR(VLOOKUP(P11218,#REF!,2,FALSE),"")</f>
        <v/>
      </c>
      <c r="R11218" s="16">
        <v>0</v>
      </c>
      <c r="S11218" s="41" t="s">
        <v>57</v>
      </c>
      <c r="T11218" s="35" t="s">
        <v>8</v>
      </c>
      <c r="U11218" s="35" t="s">
        <v>83</v>
      </c>
    </row>
    <row r="11219" spans="1:21" ht="15.65" customHeight="1" x14ac:dyDescent="0.35">
      <c r="A11219" s="35" t="s">
        <v>2928</v>
      </c>
      <c r="B11219" s="36">
        <v>38759</v>
      </c>
      <c r="D11219" s="53" t="s">
        <v>118</v>
      </c>
      <c r="E11219" s="59">
        <v>2</v>
      </c>
      <c r="F11219" s="29" t="s">
        <v>3798</v>
      </c>
      <c r="H11219" s="16">
        <v>169</v>
      </c>
      <c r="I11219" s="43" t="str">
        <f>IFERROR(VLOOKUP(H11219,#REF!,2,FALSE),"")</f>
        <v/>
      </c>
      <c r="J11219" s="16">
        <v>0.5</v>
      </c>
      <c r="K11219" s="41" t="s">
        <v>85</v>
      </c>
      <c r="L11219" s="59">
        <v>2</v>
      </c>
      <c r="M11219" s="82" t="s">
        <v>6795</v>
      </c>
      <c r="N11219" s="82" t="s">
        <v>6795</v>
      </c>
      <c r="P11219" s="16">
        <v>153</v>
      </c>
      <c r="Q11219" s="56" t="str">
        <f>IFERROR(VLOOKUP(P11219,#REF!,2,FALSE),"")</f>
        <v/>
      </c>
      <c r="R11219" s="16">
        <v>0.5</v>
      </c>
      <c r="S11219" s="41" t="s">
        <v>57</v>
      </c>
      <c r="T11219" s="35" t="s">
        <v>8</v>
      </c>
      <c r="U11219" s="35" t="s">
        <v>83</v>
      </c>
    </row>
    <row r="11220" spans="1:21" ht="15.65" customHeight="1" x14ac:dyDescent="0.35">
      <c r="A11220" s="35" t="s">
        <v>2928</v>
      </c>
      <c r="B11220" s="36">
        <v>38759</v>
      </c>
      <c r="D11220" s="53" t="s">
        <v>118</v>
      </c>
      <c r="E11220" s="59">
        <v>3</v>
      </c>
      <c r="F11220" s="57" t="s">
        <v>3764</v>
      </c>
      <c r="H11220" s="16">
        <v>155</v>
      </c>
      <c r="I11220" s="43" t="str">
        <f>IFERROR(VLOOKUP(H11220,#REF!,2,FALSE),"")</f>
        <v/>
      </c>
      <c r="J11220" s="16">
        <v>0.5</v>
      </c>
      <c r="K11220" s="41" t="s">
        <v>85</v>
      </c>
      <c r="L11220" s="59">
        <v>3</v>
      </c>
      <c r="M11220" s="57" t="s">
        <v>3812</v>
      </c>
      <c r="N11220" s="57" t="s">
        <v>3812</v>
      </c>
      <c r="P11220" s="16">
        <v>150</v>
      </c>
      <c r="Q11220" s="56" t="str">
        <f>IFERROR(VLOOKUP(P11220,#REF!,2,FALSE),"")</f>
        <v/>
      </c>
      <c r="R11220" s="16">
        <v>0.5</v>
      </c>
      <c r="S11220" s="41" t="s">
        <v>57</v>
      </c>
      <c r="T11220" s="35" t="s">
        <v>8</v>
      </c>
      <c r="U11220" s="35" t="s">
        <v>83</v>
      </c>
    </row>
    <row r="11221" spans="1:21" ht="15.65" customHeight="1" x14ac:dyDescent="0.35">
      <c r="A11221" s="35" t="s">
        <v>2928</v>
      </c>
      <c r="B11221" s="36">
        <v>38759</v>
      </c>
      <c r="D11221" s="53" t="s">
        <v>118</v>
      </c>
      <c r="E11221" s="59">
        <v>4</v>
      </c>
      <c r="F11221" s="57" t="s">
        <v>3543</v>
      </c>
      <c r="H11221" s="16">
        <v>154</v>
      </c>
      <c r="I11221" s="43" t="str">
        <f>IFERROR(VLOOKUP(H11221,#REF!,2,FALSE),"")</f>
        <v/>
      </c>
      <c r="J11221" s="16">
        <v>1</v>
      </c>
      <c r="K11221" s="41" t="s">
        <v>85</v>
      </c>
      <c r="L11221" s="59">
        <v>4</v>
      </c>
      <c r="M11221" s="65" t="s">
        <v>2945</v>
      </c>
      <c r="N11221" s="65" t="s">
        <v>2945</v>
      </c>
      <c r="P11221" s="16">
        <v>146</v>
      </c>
      <c r="Q11221" s="56" t="str">
        <f>IFERROR(VLOOKUP(P11221,#REF!,2,FALSE),"")</f>
        <v/>
      </c>
      <c r="R11221" s="16">
        <v>0</v>
      </c>
      <c r="S11221" s="41" t="s">
        <v>57</v>
      </c>
      <c r="T11221" s="35" t="s">
        <v>8</v>
      </c>
      <c r="U11221" s="35" t="s">
        <v>83</v>
      </c>
    </row>
    <row r="11222" spans="1:21" ht="15.65" customHeight="1" x14ac:dyDescent="0.35">
      <c r="A11222" s="35" t="s">
        <v>2928</v>
      </c>
      <c r="B11222" s="36">
        <v>38759</v>
      </c>
      <c r="D11222" s="53" t="s">
        <v>118</v>
      </c>
      <c r="E11222" s="59">
        <v>5</v>
      </c>
      <c r="F11222" s="66" t="s">
        <v>3403</v>
      </c>
      <c r="H11222" s="16">
        <v>142</v>
      </c>
      <c r="I11222" s="43" t="str">
        <f>IFERROR(VLOOKUP(H11222,#REF!,2,FALSE),"")</f>
        <v/>
      </c>
      <c r="J11222" s="16">
        <v>0.5</v>
      </c>
      <c r="K11222" s="41" t="s">
        <v>85</v>
      </c>
      <c r="L11222" s="59">
        <v>5</v>
      </c>
      <c r="M11222" s="54" t="s">
        <v>1069</v>
      </c>
      <c r="N11222" s="54" t="s">
        <v>1069</v>
      </c>
      <c r="P11222" s="16">
        <v>149</v>
      </c>
      <c r="Q11222" s="56" t="str">
        <f>IFERROR(VLOOKUP(P11222,#REF!,2,FALSE),"")</f>
        <v/>
      </c>
      <c r="R11222" s="16">
        <v>0.5</v>
      </c>
      <c r="S11222" s="41" t="s">
        <v>57</v>
      </c>
      <c r="T11222" s="35" t="s">
        <v>8</v>
      </c>
      <c r="U11222" s="35" t="s">
        <v>83</v>
      </c>
    </row>
    <row r="11223" spans="1:21" ht="15.65" customHeight="1" x14ac:dyDescent="0.35">
      <c r="A11223" s="35" t="s">
        <v>2928</v>
      </c>
      <c r="B11223" s="36">
        <v>38759</v>
      </c>
      <c r="D11223" s="53" t="s">
        <v>118</v>
      </c>
      <c r="E11223" s="59">
        <v>6</v>
      </c>
      <c r="F11223" s="46" t="s">
        <v>2892</v>
      </c>
      <c r="H11223" s="85" t="s">
        <v>1002</v>
      </c>
      <c r="I11223" s="43" t="str">
        <f>IFERROR(VLOOKUP(H11223,#REF!,2,FALSE),"")</f>
        <v/>
      </c>
      <c r="J11223" s="16">
        <v>0.5</v>
      </c>
      <c r="K11223" s="41" t="s">
        <v>85</v>
      </c>
      <c r="L11223" s="59">
        <v>6</v>
      </c>
      <c r="M11223" s="57" t="s">
        <v>3813</v>
      </c>
      <c r="N11223" s="57" t="s">
        <v>3813</v>
      </c>
      <c r="P11223" s="16">
        <v>145</v>
      </c>
      <c r="Q11223" s="56" t="str">
        <f>IFERROR(VLOOKUP(P11223,#REF!,2,FALSE),"")</f>
        <v/>
      </c>
      <c r="R11223" s="16">
        <v>0.5</v>
      </c>
      <c r="S11223" s="41" t="s">
        <v>57</v>
      </c>
      <c r="T11223" s="35" t="s">
        <v>8</v>
      </c>
      <c r="U11223" s="35" t="s">
        <v>83</v>
      </c>
    </row>
    <row r="11224" spans="1:21" ht="15.65" customHeight="1" x14ac:dyDescent="0.35">
      <c r="A11224" s="35" t="s">
        <v>2928</v>
      </c>
      <c r="B11224" s="36">
        <v>38759</v>
      </c>
      <c r="D11224" s="53" t="s">
        <v>118</v>
      </c>
      <c r="E11224" s="59">
        <v>7</v>
      </c>
      <c r="F11224" s="66" t="s">
        <v>3399</v>
      </c>
      <c r="H11224" s="16">
        <v>126</v>
      </c>
      <c r="I11224" s="43" t="str">
        <f>IFERROR(VLOOKUP(H11224,#REF!,2,FALSE),"")</f>
        <v/>
      </c>
      <c r="J11224" s="16">
        <v>0</v>
      </c>
      <c r="K11224" s="41" t="s">
        <v>85</v>
      </c>
      <c r="L11224" s="59">
        <v>7</v>
      </c>
      <c r="M11224" s="65" t="s">
        <v>2946</v>
      </c>
      <c r="N11224" s="65" t="s">
        <v>2946</v>
      </c>
      <c r="P11224" s="43" t="s">
        <v>1002</v>
      </c>
      <c r="Q11224" s="56" t="str">
        <f>IFERROR(VLOOKUP(P11224,#REF!,2,FALSE),"")</f>
        <v/>
      </c>
      <c r="R11224" s="16">
        <v>1</v>
      </c>
      <c r="S11224" s="41" t="s">
        <v>57</v>
      </c>
      <c r="T11224" s="35" t="s">
        <v>8</v>
      </c>
      <c r="U11224" s="35" t="s">
        <v>83</v>
      </c>
    </row>
    <row r="11225" spans="1:21" ht="15.65" customHeight="1" x14ac:dyDescent="0.35">
      <c r="A11225" s="35" t="s">
        <v>2928</v>
      </c>
      <c r="B11225" s="36">
        <v>38759</v>
      </c>
      <c r="D11225" s="53" t="s">
        <v>118</v>
      </c>
      <c r="E11225" s="59">
        <v>8</v>
      </c>
      <c r="F11225" s="26" t="s">
        <v>4076</v>
      </c>
      <c r="H11225" s="16">
        <v>123</v>
      </c>
      <c r="I11225" s="43" t="str">
        <f>IFERROR(VLOOKUP(H11225,#REF!,2,FALSE),"")</f>
        <v/>
      </c>
      <c r="J11225" s="16">
        <v>0.5</v>
      </c>
      <c r="K11225" s="41" t="s">
        <v>85</v>
      </c>
      <c r="L11225" s="59">
        <v>8</v>
      </c>
      <c r="M11225" s="57" t="s">
        <v>3817</v>
      </c>
      <c r="N11225" s="57" t="s">
        <v>3817</v>
      </c>
      <c r="P11225" s="16">
        <v>136</v>
      </c>
      <c r="Q11225" s="56" t="str">
        <f>IFERROR(VLOOKUP(P11225,#REF!,2,FALSE),"")</f>
        <v/>
      </c>
      <c r="R11225" s="16">
        <v>0.5</v>
      </c>
      <c r="S11225" s="41" t="s">
        <v>57</v>
      </c>
      <c r="T11225" s="35" t="s">
        <v>8</v>
      </c>
      <c r="U11225" s="35" t="s">
        <v>83</v>
      </c>
    </row>
    <row r="11226" spans="1:21" ht="15.65" customHeight="1" x14ac:dyDescent="0.35">
      <c r="A11226" s="35" t="s">
        <v>2928</v>
      </c>
      <c r="B11226" s="36">
        <v>38759</v>
      </c>
      <c r="D11226" s="53" t="s">
        <v>118</v>
      </c>
      <c r="E11226" s="59">
        <v>9</v>
      </c>
      <c r="F11226" s="66" t="s">
        <v>3402</v>
      </c>
      <c r="H11226" s="16">
        <v>122</v>
      </c>
      <c r="I11226" s="43" t="str">
        <f>IFERROR(VLOOKUP(H11226,#REF!,2,FALSE),"")</f>
        <v/>
      </c>
      <c r="J11226" s="16">
        <v>1</v>
      </c>
      <c r="K11226" s="41" t="s">
        <v>85</v>
      </c>
      <c r="L11226" s="59">
        <v>9</v>
      </c>
      <c r="M11226" s="60" t="s">
        <v>32</v>
      </c>
      <c r="N11226" s="60" t="s">
        <v>32</v>
      </c>
      <c r="P11226" s="16"/>
      <c r="Q11226" s="56" t="str">
        <f>IFERROR(VLOOKUP(P11226,#REF!,2,FALSE),"")</f>
        <v/>
      </c>
      <c r="R11226" s="16">
        <v>0</v>
      </c>
      <c r="S11226" s="41" t="s">
        <v>57</v>
      </c>
      <c r="T11226" s="35" t="s">
        <v>8</v>
      </c>
      <c r="U11226" s="35" t="s">
        <v>83</v>
      </c>
    </row>
    <row r="11227" spans="1:21" ht="15.65" customHeight="1" x14ac:dyDescent="0.35">
      <c r="A11227" s="35" t="s">
        <v>2928</v>
      </c>
      <c r="B11227" s="36">
        <v>38759</v>
      </c>
      <c r="D11227" s="53" t="s">
        <v>118</v>
      </c>
      <c r="E11227" s="59">
        <v>10</v>
      </c>
      <c r="F11227" s="66" t="s">
        <v>3405</v>
      </c>
      <c r="H11227" s="16">
        <v>112</v>
      </c>
      <c r="I11227" s="43" t="str">
        <f>IFERROR(VLOOKUP(H11227,#REF!,2,FALSE),"")</f>
        <v/>
      </c>
      <c r="J11227" s="16">
        <v>0.5</v>
      </c>
      <c r="K11227" s="41" t="s">
        <v>85</v>
      </c>
      <c r="L11227" s="59">
        <v>10</v>
      </c>
      <c r="M11227" s="65" t="s">
        <v>2948</v>
      </c>
      <c r="N11227" s="65" t="s">
        <v>2948</v>
      </c>
      <c r="P11227" s="16">
        <v>120</v>
      </c>
      <c r="Q11227" s="56" t="str">
        <f>IFERROR(VLOOKUP(P11227,#REF!,2,FALSE),"")</f>
        <v/>
      </c>
      <c r="R11227" s="16">
        <v>0.5</v>
      </c>
      <c r="S11227" s="41" t="s">
        <v>57</v>
      </c>
      <c r="T11227" s="35" t="s">
        <v>8</v>
      </c>
      <c r="U11227" s="35" t="s">
        <v>83</v>
      </c>
    </row>
    <row r="11228" spans="1:21" ht="15.65" customHeight="1" x14ac:dyDescent="0.35">
      <c r="A11228" s="35" t="s">
        <v>2928</v>
      </c>
      <c r="B11228" s="36">
        <v>38759</v>
      </c>
      <c r="D11228" s="53" t="s">
        <v>118</v>
      </c>
      <c r="E11228" s="59">
        <v>11</v>
      </c>
      <c r="F11228" s="46" t="s">
        <v>4161</v>
      </c>
      <c r="H11228" s="16">
        <v>105</v>
      </c>
      <c r="I11228" s="43" t="str">
        <f>IFERROR(VLOOKUP(H11228,#REF!,2,FALSE),"")</f>
        <v/>
      </c>
      <c r="J11228" s="16">
        <v>0</v>
      </c>
      <c r="K11228" s="41" t="s">
        <v>85</v>
      </c>
      <c r="L11228" s="59">
        <v>11</v>
      </c>
      <c r="M11228" s="65" t="s">
        <v>2992</v>
      </c>
      <c r="N11228" s="65" t="s">
        <v>2992</v>
      </c>
      <c r="P11228" s="16">
        <v>107</v>
      </c>
      <c r="Q11228" s="56" t="str">
        <f>IFERROR(VLOOKUP(P11228,#REF!,2,FALSE),"")</f>
        <v/>
      </c>
      <c r="R11228" s="16">
        <v>1</v>
      </c>
      <c r="S11228" s="41" t="s">
        <v>57</v>
      </c>
      <c r="T11228" s="35" t="s">
        <v>8</v>
      </c>
      <c r="U11228" s="35" t="s">
        <v>83</v>
      </c>
    </row>
    <row r="11229" spans="1:21" ht="15.65" customHeight="1" x14ac:dyDescent="0.35">
      <c r="A11229" s="35" t="s">
        <v>2928</v>
      </c>
      <c r="B11229" s="36">
        <v>38759</v>
      </c>
      <c r="D11229" s="53" t="s">
        <v>118</v>
      </c>
      <c r="E11229" s="59">
        <v>12</v>
      </c>
      <c r="F11229" s="66" t="s">
        <v>3848</v>
      </c>
      <c r="H11229" s="16">
        <v>81</v>
      </c>
      <c r="I11229" s="43" t="str">
        <f>IFERROR(VLOOKUP(H11229,#REF!,2,FALSE),"")</f>
        <v/>
      </c>
      <c r="J11229" s="16">
        <v>0</v>
      </c>
      <c r="K11229" s="41" t="s">
        <v>85</v>
      </c>
      <c r="L11229" s="59">
        <v>12</v>
      </c>
      <c r="M11229" s="65" t="s">
        <v>2444</v>
      </c>
      <c r="N11229" s="65" t="s">
        <v>2444</v>
      </c>
      <c r="P11229" s="16">
        <v>101</v>
      </c>
      <c r="Q11229" s="56" t="str">
        <f>IFERROR(VLOOKUP(P11229,#REF!,2,FALSE),"")</f>
        <v/>
      </c>
      <c r="R11229" s="16">
        <v>1</v>
      </c>
      <c r="S11229" s="41" t="s">
        <v>57</v>
      </c>
      <c r="T11229" s="35" t="s">
        <v>8</v>
      </c>
      <c r="U11229" s="35" t="s">
        <v>83</v>
      </c>
    </row>
    <row r="11230" spans="1:21" ht="15.65" customHeight="1" x14ac:dyDescent="0.35">
      <c r="A11230" s="35" t="s">
        <v>2928</v>
      </c>
      <c r="B11230" s="36">
        <v>38759</v>
      </c>
      <c r="D11230" s="53" t="s">
        <v>118</v>
      </c>
      <c r="E11230" s="59">
        <v>13</v>
      </c>
      <c r="F11230" s="46" t="s">
        <v>2803</v>
      </c>
      <c r="H11230" s="16">
        <v>68</v>
      </c>
      <c r="I11230" s="43" t="str">
        <f>IFERROR(VLOOKUP(H11230,#REF!,2,FALSE),"")</f>
        <v/>
      </c>
      <c r="J11230" s="16">
        <v>0.5</v>
      </c>
      <c r="K11230" s="41" t="s">
        <v>85</v>
      </c>
      <c r="L11230" s="59">
        <v>13</v>
      </c>
      <c r="M11230" s="66" t="s">
        <v>3823</v>
      </c>
      <c r="N11230" s="66" t="s">
        <v>3823</v>
      </c>
      <c r="P11230" s="16">
        <v>88</v>
      </c>
      <c r="Q11230" s="56" t="str">
        <f>IFERROR(VLOOKUP(P11230,#REF!,2,FALSE),"")</f>
        <v/>
      </c>
      <c r="R11230" s="16">
        <v>0.5</v>
      </c>
      <c r="S11230" s="41" t="s">
        <v>57</v>
      </c>
      <c r="T11230" s="35" t="s">
        <v>8</v>
      </c>
      <c r="U11230" s="35" t="s">
        <v>83</v>
      </c>
    </row>
    <row r="11231" spans="1:21" ht="15.65" customHeight="1" x14ac:dyDescent="0.35">
      <c r="A11231" s="35" t="s">
        <v>2928</v>
      </c>
      <c r="B11231" s="36">
        <v>38759</v>
      </c>
      <c r="D11231" s="53" t="s">
        <v>118</v>
      </c>
      <c r="E11231" s="59">
        <v>14</v>
      </c>
      <c r="F11231" s="29" t="s">
        <v>4070</v>
      </c>
      <c r="H11231" s="16">
        <v>117</v>
      </c>
      <c r="I11231" s="43" t="str">
        <f>IFERROR(VLOOKUP(H11231,#REF!,2,FALSE),"")</f>
        <v/>
      </c>
      <c r="J11231" s="16">
        <v>1</v>
      </c>
      <c r="K11231" s="41" t="s">
        <v>85</v>
      </c>
      <c r="L11231" s="59">
        <v>14</v>
      </c>
      <c r="M11231" s="60" t="s">
        <v>32</v>
      </c>
      <c r="N11231" s="60" t="s">
        <v>32</v>
      </c>
      <c r="P11231" s="16"/>
      <c r="Q11231" s="56" t="str">
        <f>IFERROR(VLOOKUP(P11231,#REF!,2,FALSE),"")</f>
        <v/>
      </c>
      <c r="R11231" s="16">
        <v>0</v>
      </c>
      <c r="S11231" s="41" t="s">
        <v>57</v>
      </c>
      <c r="T11231" s="35" t="s">
        <v>8</v>
      </c>
      <c r="U11231" s="35" t="s">
        <v>83</v>
      </c>
    </row>
    <row r="11232" spans="1:21" ht="15.65" customHeight="1" x14ac:dyDescent="0.35">
      <c r="A11232" s="35" t="s">
        <v>2928</v>
      </c>
      <c r="B11232" s="36">
        <v>38787</v>
      </c>
      <c r="D11232" s="53" t="s">
        <v>118</v>
      </c>
      <c r="E11232" s="59">
        <v>1</v>
      </c>
      <c r="F11232" s="46" t="s">
        <v>2780</v>
      </c>
      <c r="H11232" s="16">
        <v>202</v>
      </c>
      <c r="I11232" s="43" t="str">
        <f>IFERROR(VLOOKUP(H11232,#REF!,2,FALSE),"")</f>
        <v/>
      </c>
      <c r="J11232" s="16">
        <v>1</v>
      </c>
      <c r="K11232" s="41" t="s">
        <v>86</v>
      </c>
      <c r="L11232" s="59">
        <v>1</v>
      </c>
      <c r="M11232" s="65" t="s">
        <v>1350</v>
      </c>
      <c r="N11232" s="65" t="s">
        <v>1350</v>
      </c>
      <c r="P11232" s="16">
        <v>191</v>
      </c>
      <c r="Q11232" s="56" t="str">
        <f>IFERROR(VLOOKUP(P11232,#REF!,2,FALSE),"")</f>
        <v/>
      </c>
      <c r="R11232" s="16">
        <v>0</v>
      </c>
      <c r="S11232" s="41" t="s">
        <v>57</v>
      </c>
      <c r="T11232" s="35" t="s">
        <v>8</v>
      </c>
      <c r="U11232" s="35" t="s">
        <v>83</v>
      </c>
    </row>
    <row r="11233" spans="1:21" ht="15.65" customHeight="1" x14ac:dyDescent="0.35">
      <c r="A11233" s="35" t="s">
        <v>2928</v>
      </c>
      <c r="B11233" s="36">
        <v>38787</v>
      </c>
      <c r="D11233" s="53" t="s">
        <v>118</v>
      </c>
      <c r="E11233" s="59">
        <v>2</v>
      </c>
      <c r="F11233" s="30" t="s">
        <v>3485</v>
      </c>
      <c r="H11233" s="16">
        <v>186</v>
      </c>
      <c r="I11233" s="43" t="str">
        <f>IFERROR(VLOOKUP(H11233,#REF!,2,FALSE),"")</f>
        <v/>
      </c>
      <c r="J11233" s="16">
        <v>0.5</v>
      </c>
      <c r="K11233" s="41" t="s">
        <v>86</v>
      </c>
      <c r="L11233" s="59">
        <v>2</v>
      </c>
      <c r="M11233" s="57" t="s">
        <v>4391</v>
      </c>
      <c r="N11233" s="57" t="s">
        <v>4391</v>
      </c>
      <c r="P11233" s="16">
        <v>191</v>
      </c>
      <c r="Q11233" s="56" t="str">
        <f>IFERROR(VLOOKUP(P11233,#REF!,2,FALSE),"")</f>
        <v/>
      </c>
      <c r="R11233" s="16">
        <v>0.5</v>
      </c>
      <c r="S11233" s="41" t="s">
        <v>57</v>
      </c>
      <c r="T11233" s="35" t="s">
        <v>8</v>
      </c>
      <c r="U11233" s="35" t="s">
        <v>83</v>
      </c>
    </row>
    <row r="11234" spans="1:21" ht="15.65" customHeight="1" x14ac:dyDescent="0.35">
      <c r="A11234" s="35" t="s">
        <v>2928</v>
      </c>
      <c r="B11234" s="36">
        <v>38787</v>
      </c>
      <c r="D11234" s="53" t="s">
        <v>118</v>
      </c>
      <c r="E11234" s="59">
        <v>3</v>
      </c>
      <c r="F11234" s="29" t="s">
        <v>3486</v>
      </c>
      <c r="H11234" s="16">
        <v>181</v>
      </c>
      <c r="I11234" s="43" t="str">
        <f>IFERROR(VLOOKUP(H11234,#REF!,2,FALSE),"")</f>
        <v/>
      </c>
      <c r="J11234" s="16">
        <v>0</v>
      </c>
      <c r="K11234" s="41" t="s">
        <v>86</v>
      </c>
      <c r="L11234" s="59">
        <v>3</v>
      </c>
      <c r="M11234" s="65" t="s">
        <v>2425</v>
      </c>
      <c r="N11234" s="65" t="s">
        <v>2425</v>
      </c>
      <c r="P11234" s="16">
        <v>198</v>
      </c>
      <c r="Q11234" s="56" t="str">
        <f>IFERROR(VLOOKUP(P11234,#REF!,2,FALSE),"")</f>
        <v/>
      </c>
      <c r="R11234" s="16">
        <v>1</v>
      </c>
      <c r="S11234" s="41" t="s">
        <v>57</v>
      </c>
      <c r="T11234" s="35" t="s">
        <v>8</v>
      </c>
      <c r="U11234" s="35" t="s">
        <v>83</v>
      </c>
    </row>
    <row r="11235" spans="1:21" ht="15.65" customHeight="1" x14ac:dyDescent="0.35">
      <c r="A11235" s="35" t="s">
        <v>2928</v>
      </c>
      <c r="B11235" s="36">
        <v>38787</v>
      </c>
      <c r="D11235" s="53" t="s">
        <v>118</v>
      </c>
      <c r="E11235" s="59">
        <v>4</v>
      </c>
      <c r="F11235" s="30" t="s">
        <v>4080</v>
      </c>
      <c r="H11235" s="16">
        <v>175</v>
      </c>
      <c r="I11235" s="43" t="str">
        <f>IFERROR(VLOOKUP(H11235,#REF!,2,FALSE),"")</f>
        <v/>
      </c>
      <c r="J11235" s="16">
        <v>1</v>
      </c>
      <c r="K11235" s="41" t="s">
        <v>86</v>
      </c>
      <c r="L11235" s="59">
        <v>4</v>
      </c>
      <c r="M11235" s="65" t="s">
        <v>2296</v>
      </c>
      <c r="N11235" s="65" t="s">
        <v>2296</v>
      </c>
      <c r="P11235" s="16">
        <v>179</v>
      </c>
      <c r="Q11235" s="56" t="str">
        <f>IFERROR(VLOOKUP(P11235,#REF!,2,FALSE),"")</f>
        <v/>
      </c>
      <c r="R11235" s="16">
        <v>0</v>
      </c>
      <c r="S11235" s="41" t="s">
        <v>57</v>
      </c>
      <c r="T11235" s="35" t="s">
        <v>8</v>
      </c>
      <c r="U11235" s="35" t="s">
        <v>83</v>
      </c>
    </row>
    <row r="11236" spans="1:21" ht="15.65" customHeight="1" x14ac:dyDescent="0.35">
      <c r="A11236" s="35" t="s">
        <v>2928</v>
      </c>
      <c r="B11236" s="36">
        <v>38787</v>
      </c>
      <c r="D11236" s="53" t="s">
        <v>118</v>
      </c>
      <c r="E11236" s="59">
        <v>5</v>
      </c>
      <c r="F11236" s="29" t="s">
        <v>3798</v>
      </c>
      <c r="H11236" s="16">
        <v>169</v>
      </c>
      <c r="I11236" s="43" t="str">
        <f>IFERROR(VLOOKUP(H11236,#REF!,2,FALSE),"")</f>
        <v/>
      </c>
      <c r="J11236" s="16">
        <v>0</v>
      </c>
      <c r="K11236" s="41" t="s">
        <v>86</v>
      </c>
      <c r="L11236" s="59">
        <v>5</v>
      </c>
      <c r="M11236" s="65" t="s">
        <v>2115</v>
      </c>
      <c r="N11236" s="65" t="s">
        <v>2115</v>
      </c>
      <c r="P11236" s="16">
        <v>168</v>
      </c>
      <c r="Q11236" s="56" t="str">
        <f>IFERROR(VLOOKUP(P11236,#REF!,2,FALSE),"")</f>
        <v/>
      </c>
      <c r="R11236" s="16">
        <v>1</v>
      </c>
      <c r="S11236" s="41" t="s">
        <v>57</v>
      </c>
      <c r="T11236" s="35" t="s">
        <v>8</v>
      </c>
      <c r="U11236" s="35" t="s">
        <v>83</v>
      </c>
    </row>
    <row r="11237" spans="1:21" ht="15.65" customHeight="1" x14ac:dyDescent="0.35">
      <c r="A11237" s="35" t="s">
        <v>2928</v>
      </c>
      <c r="B11237" s="36">
        <v>38787</v>
      </c>
      <c r="D11237" s="53" t="s">
        <v>118</v>
      </c>
      <c r="E11237" s="59">
        <v>6</v>
      </c>
      <c r="F11237" s="46" t="s">
        <v>4069</v>
      </c>
      <c r="H11237" s="16">
        <v>160</v>
      </c>
      <c r="I11237" s="43" t="str">
        <f>IFERROR(VLOOKUP(H11237,#REF!,2,FALSE),"")</f>
        <v/>
      </c>
      <c r="J11237" s="16">
        <v>0.5</v>
      </c>
      <c r="K11237" s="41" t="s">
        <v>86</v>
      </c>
      <c r="L11237" s="59">
        <v>6</v>
      </c>
      <c r="M11237" s="54" t="s">
        <v>1724</v>
      </c>
      <c r="N11237" s="54" t="s">
        <v>1724</v>
      </c>
      <c r="P11237" s="16">
        <v>169</v>
      </c>
      <c r="Q11237" s="56" t="str">
        <f>IFERROR(VLOOKUP(P11237,#REF!,2,FALSE),"")</f>
        <v/>
      </c>
      <c r="R11237" s="16">
        <v>0.5</v>
      </c>
      <c r="S11237" s="41" t="s">
        <v>57</v>
      </c>
      <c r="T11237" s="35" t="s">
        <v>8</v>
      </c>
      <c r="U11237" s="35" t="s">
        <v>83</v>
      </c>
    </row>
    <row r="11238" spans="1:21" ht="15.65" customHeight="1" x14ac:dyDescent="0.35">
      <c r="A11238" s="35" t="s">
        <v>2928</v>
      </c>
      <c r="B11238" s="36">
        <v>38787</v>
      </c>
      <c r="D11238" s="53" t="s">
        <v>118</v>
      </c>
      <c r="E11238" s="59">
        <v>7</v>
      </c>
      <c r="F11238" s="57" t="s">
        <v>3764</v>
      </c>
      <c r="H11238" s="16">
        <v>155</v>
      </c>
      <c r="I11238" s="43" t="str">
        <f>IFERROR(VLOOKUP(H11238,#REF!,2,FALSE),"")</f>
        <v/>
      </c>
      <c r="J11238" s="16">
        <v>0</v>
      </c>
      <c r="K11238" s="41" t="s">
        <v>86</v>
      </c>
      <c r="L11238" s="59">
        <v>7</v>
      </c>
      <c r="M11238" s="65" t="s">
        <v>2884</v>
      </c>
      <c r="N11238" s="65" t="s">
        <v>2884</v>
      </c>
      <c r="P11238" s="43" t="s">
        <v>1002</v>
      </c>
      <c r="Q11238" s="56" t="str">
        <f>IFERROR(VLOOKUP(P11238,#REF!,2,FALSE),"")</f>
        <v/>
      </c>
      <c r="R11238" s="16">
        <v>1</v>
      </c>
      <c r="S11238" s="41" t="s">
        <v>57</v>
      </c>
      <c r="T11238" s="35" t="s">
        <v>8</v>
      </c>
      <c r="U11238" s="35" t="s">
        <v>83</v>
      </c>
    </row>
    <row r="11239" spans="1:21" ht="15.65" customHeight="1" x14ac:dyDescent="0.35">
      <c r="A11239" s="35" t="s">
        <v>2928</v>
      </c>
      <c r="B11239" s="36">
        <v>38787</v>
      </c>
      <c r="D11239" s="53" t="s">
        <v>118</v>
      </c>
      <c r="E11239" s="59">
        <v>8</v>
      </c>
      <c r="F11239" s="46" t="s">
        <v>3808</v>
      </c>
      <c r="H11239" s="16">
        <v>154</v>
      </c>
      <c r="I11239" s="43" t="str">
        <f>IFERROR(VLOOKUP(H11239,#REF!,2,FALSE),"")</f>
        <v/>
      </c>
      <c r="J11239" s="16">
        <v>0</v>
      </c>
      <c r="K11239" s="41" t="s">
        <v>86</v>
      </c>
      <c r="L11239" s="59">
        <v>8</v>
      </c>
      <c r="M11239" s="65" t="s">
        <v>2885</v>
      </c>
      <c r="N11239" s="65" t="s">
        <v>2885</v>
      </c>
      <c r="P11239" s="43" t="s">
        <v>1002</v>
      </c>
      <c r="Q11239" s="56" t="str">
        <f>IFERROR(VLOOKUP(P11239,#REF!,2,FALSE),"")</f>
        <v/>
      </c>
      <c r="R11239" s="16">
        <v>1</v>
      </c>
      <c r="S11239" s="41" t="s">
        <v>57</v>
      </c>
      <c r="T11239" s="35" t="s">
        <v>8</v>
      </c>
      <c r="U11239" s="35" t="s">
        <v>83</v>
      </c>
    </row>
    <row r="11240" spans="1:21" ht="15.65" customHeight="1" x14ac:dyDescent="0.35">
      <c r="A11240" s="35" t="s">
        <v>2928</v>
      </c>
      <c r="B11240" s="36">
        <v>38787</v>
      </c>
      <c r="D11240" s="53" t="s">
        <v>118</v>
      </c>
      <c r="E11240" s="59">
        <v>9</v>
      </c>
      <c r="F11240" s="30" t="s">
        <v>4077</v>
      </c>
      <c r="H11240" s="16">
        <v>152</v>
      </c>
      <c r="I11240" s="43" t="str">
        <f>IFERROR(VLOOKUP(H11240,#REF!,2,FALSE),"")</f>
        <v/>
      </c>
      <c r="J11240" s="16">
        <v>1</v>
      </c>
      <c r="K11240" s="41" t="s">
        <v>86</v>
      </c>
      <c r="L11240" s="59">
        <v>9</v>
      </c>
      <c r="M11240" s="65" t="s">
        <v>2429</v>
      </c>
      <c r="N11240" s="65" t="s">
        <v>2429</v>
      </c>
      <c r="P11240" s="16">
        <v>135</v>
      </c>
      <c r="Q11240" s="56" t="str">
        <f>IFERROR(VLOOKUP(P11240,#REF!,2,FALSE),"")</f>
        <v/>
      </c>
      <c r="R11240" s="16">
        <v>0</v>
      </c>
      <c r="S11240" s="41" t="s">
        <v>57</v>
      </c>
      <c r="T11240" s="35" t="s">
        <v>8</v>
      </c>
      <c r="U11240" s="35" t="s">
        <v>83</v>
      </c>
    </row>
    <row r="11241" spans="1:21" ht="15.65" customHeight="1" x14ac:dyDescent="0.35">
      <c r="A11241" s="35" t="s">
        <v>2928</v>
      </c>
      <c r="B11241" s="36">
        <v>38787</v>
      </c>
      <c r="D11241" s="53" t="s">
        <v>118</v>
      </c>
      <c r="E11241" s="59">
        <v>10</v>
      </c>
      <c r="F11241" s="66" t="s">
        <v>3419</v>
      </c>
      <c r="H11241" s="16">
        <v>144</v>
      </c>
      <c r="I11241" s="43" t="str">
        <f>IFERROR(VLOOKUP(H11241,#REF!,2,FALSE),"")</f>
        <v/>
      </c>
      <c r="J11241" s="16">
        <v>0</v>
      </c>
      <c r="K11241" s="41" t="s">
        <v>86</v>
      </c>
      <c r="L11241" s="59">
        <v>10</v>
      </c>
      <c r="M11241" s="83" t="s">
        <v>4053</v>
      </c>
      <c r="N11241" s="83" t="s">
        <v>4053</v>
      </c>
      <c r="P11241" s="16">
        <v>125</v>
      </c>
      <c r="Q11241" s="56" t="str">
        <f>IFERROR(VLOOKUP(P11241,#REF!,2,FALSE),"")</f>
        <v/>
      </c>
      <c r="R11241" s="16">
        <v>1</v>
      </c>
      <c r="S11241" s="41" t="s">
        <v>57</v>
      </c>
      <c r="T11241" s="35" t="s">
        <v>8</v>
      </c>
      <c r="U11241" s="35" t="s">
        <v>83</v>
      </c>
    </row>
    <row r="11242" spans="1:21" ht="15.65" customHeight="1" x14ac:dyDescent="0.35">
      <c r="A11242" s="35" t="s">
        <v>2928</v>
      </c>
      <c r="B11242" s="36">
        <v>38787</v>
      </c>
      <c r="D11242" s="53" t="s">
        <v>118</v>
      </c>
      <c r="E11242" s="59">
        <v>11</v>
      </c>
      <c r="F11242" s="66" t="s">
        <v>3429</v>
      </c>
      <c r="H11242" s="16">
        <v>141</v>
      </c>
      <c r="I11242" s="43" t="str">
        <f>IFERROR(VLOOKUP(H11242,#REF!,2,FALSE),"")</f>
        <v/>
      </c>
      <c r="J11242" s="16">
        <v>1</v>
      </c>
      <c r="K11242" s="41" t="s">
        <v>86</v>
      </c>
      <c r="L11242" s="59">
        <v>11</v>
      </c>
      <c r="M11242" s="65" t="s">
        <v>2886</v>
      </c>
      <c r="N11242" s="65" t="s">
        <v>2886</v>
      </c>
      <c r="P11242" s="43" t="s">
        <v>1002</v>
      </c>
      <c r="Q11242" s="56" t="str">
        <f>IFERROR(VLOOKUP(P11242,#REF!,2,FALSE),"")</f>
        <v/>
      </c>
      <c r="R11242" s="16">
        <v>0</v>
      </c>
      <c r="S11242" s="41" t="s">
        <v>57</v>
      </c>
      <c r="T11242" s="35" t="s">
        <v>8</v>
      </c>
      <c r="U11242" s="35" t="s">
        <v>83</v>
      </c>
    </row>
    <row r="11243" spans="1:21" ht="15.65" customHeight="1" x14ac:dyDescent="0.35">
      <c r="A11243" s="35" t="s">
        <v>2928</v>
      </c>
      <c r="B11243" s="36">
        <v>38787</v>
      </c>
      <c r="D11243" s="53" t="s">
        <v>118</v>
      </c>
      <c r="E11243" s="59">
        <v>12</v>
      </c>
      <c r="F11243" s="26" t="s">
        <v>3799</v>
      </c>
      <c r="H11243" s="16">
        <v>140</v>
      </c>
      <c r="I11243" s="43" t="str">
        <f>IFERROR(VLOOKUP(H11243,#REF!,2,FALSE),"")</f>
        <v/>
      </c>
      <c r="J11243" s="16">
        <v>1</v>
      </c>
      <c r="K11243" s="41" t="s">
        <v>86</v>
      </c>
      <c r="L11243" s="59">
        <v>12</v>
      </c>
      <c r="M11243" s="65" t="s">
        <v>2887</v>
      </c>
      <c r="N11243" s="65" t="s">
        <v>2887</v>
      </c>
      <c r="P11243" s="16">
        <v>95</v>
      </c>
      <c r="Q11243" s="56" t="str">
        <f>IFERROR(VLOOKUP(P11243,#REF!,2,FALSE),"")</f>
        <v/>
      </c>
      <c r="R11243" s="16">
        <v>0</v>
      </c>
      <c r="S11243" s="41" t="s">
        <v>57</v>
      </c>
      <c r="T11243" s="35" t="s">
        <v>8</v>
      </c>
      <c r="U11243" s="35" t="s">
        <v>83</v>
      </c>
    </row>
    <row r="11244" spans="1:21" ht="15.65" customHeight="1" x14ac:dyDescent="0.35">
      <c r="A11244" s="35" t="s">
        <v>2928</v>
      </c>
      <c r="B11244" s="36">
        <v>38787</v>
      </c>
      <c r="D11244" s="53" t="s">
        <v>118</v>
      </c>
      <c r="E11244" s="59">
        <v>13</v>
      </c>
      <c r="F11244" s="46" t="s">
        <v>3552</v>
      </c>
      <c r="H11244" s="16">
        <v>138</v>
      </c>
      <c r="I11244" s="43" t="str">
        <f>IFERROR(VLOOKUP(H11244,#REF!,2,FALSE),"")</f>
        <v/>
      </c>
      <c r="J11244" s="16">
        <v>1</v>
      </c>
      <c r="K11244" s="41" t="s">
        <v>86</v>
      </c>
      <c r="L11244" s="59">
        <v>13</v>
      </c>
      <c r="M11244" s="65" t="s">
        <v>1541</v>
      </c>
      <c r="N11244" s="65" t="s">
        <v>1541</v>
      </c>
      <c r="P11244" s="16">
        <v>113</v>
      </c>
      <c r="Q11244" s="56" t="str">
        <f>IFERROR(VLOOKUP(P11244,#REF!,2,FALSE),"")</f>
        <v/>
      </c>
      <c r="R11244" s="16">
        <v>0</v>
      </c>
      <c r="S11244" s="41" t="s">
        <v>57</v>
      </c>
      <c r="T11244" s="35" t="s">
        <v>8</v>
      </c>
      <c r="U11244" s="35" t="s">
        <v>83</v>
      </c>
    </row>
    <row r="11245" spans="1:21" ht="15.65" customHeight="1" x14ac:dyDescent="0.35">
      <c r="A11245" s="35" t="s">
        <v>2928</v>
      </c>
      <c r="B11245" s="36">
        <v>38787</v>
      </c>
      <c r="D11245" s="53" t="s">
        <v>118</v>
      </c>
      <c r="E11245" s="59">
        <v>14</v>
      </c>
      <c r="F11245" s="66" t="s">
        <v>3400</v>
      </c>
      <c r="H11245" s="16">
        <v>138</v>
      </c>
      <c r="I11245" s="43" t="str">
        <f>IFERROR(VLOOKUP(H11245,#REF!,2,FALSE),"")</f>
        <v/>
      </c>
      <c r="J11245" s="16">
        <v>1</v>
      </c>
      <c r="K11245" s="41" t="s">
        <v>86</v>
      </c>
      <c r="L11245" s="59">
        <v>14</v>
      </c>
      <c r="M11245" s="65" t="s">
        <v>2888</v>
      </c>
      <c r="N11245" s="65" t="s">
        <v>2888</v>
      </c>
      <c r="P11245" s="16">
        <v>93</v>
      </c>
      <c r="Q11245" s="56" t="str">
        <f>IFERROR(VLOOKUP(P11245,#REF!,2,FALSE),"")</f>
        <v/>
      </c>
      <c r="R11245" s="16">
        <v>0</v>
      </c>
      <c r="S11245" s="41" t="s">
        <v>57</v>
      </c>
      <c r="T11245" s="35" t="s">
        <v>8</v>
      </c>
      <c r="U11245" s="35" t="s">
        <v>83</v>
      </c>
    </row>
    <row r="11246" spans="1:21" ht="15.65" customHeight="1" x14ac:dyDescent="0.35">
      <c r="A11246" s="35" t="s">
        <v>2928</v>
      </c>
      <c r="B11246" s="36">
        <v>38787</v>
      </c>
      <c r="D11246" s="53" t="s">
        <v>118</v>
      </c>
      <c r="E11246" s="59">
        <v>15</v>
      </c>
      <c r="F11246" s="66" t="s">
        <v>3399</v>
      </c>
      <c r="H11246" s="16">
        <v>126</v>
      </c>
      <c r="I11246" s="43" t="str">
        <f>IFERROR(VLOOKUP(H11246,#REF!,2,FALSE),"")</f>
        <v/>
      </c>
      <c r="J11246" s="16">
        <v>1</v>
      </c>
      <c r="K11246" s="41" t="s">
        <v>86</v>
      </c>
      <c r="L11246" s="59">
        <v>15</v>
      </c>
      <c r="M11246" s="65" t="s">
        <v>2889</v>
      </c>
      <c r="N11246" s="65" t="s">
        <v>2889</v>
      </c>
      <c r="P11246" s="16">
        <v>89</v>
      </c>
      <c r="Q11246" s="56" t="str">
        <f>IFERROR(VLOOKUP(P11246,#REF!,2,FALSE),"")</f>
        <v/>
      </c>
      <c r="R11246" s="16">
        <v>0</v>
      </c>
      <c r="S11246" s="41" t="s">
        <v>57</v>
      </c>
      <c r="T11246" s="35" t="s">
        <v>8</v>
      </c>
      <c r="U11246" s="35" t="s">
        <v>83</v>
      </c>
    </row>
    <row r="11247" spans="1:21" ht="15.65" customHeight="1" x14ac:dyDescent="0.35">
      <c r="A11247" s="35" t="s">
        <v>2928</v>
      </c>
      <c r="B11247" s="36">
        <v>38787</v>
      </c>
      <c r="D11247" s="53" t="s">
        <v>118</v>
      </c>
      <c r="E11247" s="59">
        <v>16</v>
      </c>
      <c r="F11247" s="30" t="s">
        <v>4084</v>
      </c>
      <c r="H11247" s="85" t="s">
        <v>1002</v>
      </c>
      <c r="I11247" s="43" t="str">
        <f>IFERROR(VLOOKUP(H11247,#REF!,2,FALSE),"")</f>
        <v/>
      </c>
      <c r="J11247" s="16">
        <v>1</v>
      </c>
      <c r="K11247" s="41" t="s">
        <v>86</v>
      </c>
      <c r="L11247" s="59">
        <v>16</v>
      </c>
      <c r="M11247" s="65" t="s">
        <v>2927</v>
      </c>
      <c r="N11247" s="65" t="s">
        <v>2927</v>
      </c>
      <c r="P11247" s="16">
        <v>61</v>
      </c>
      <c r="Q11247" s="56" t="str">
        <f>IFERROR(VLOOKUP(P11247,#REF!,2,FALSE),"")</f>
        <v/>
      </c>
      <c r="R11247" s="16">
        <v>0</v>
      </c>
      <c r="S11247" s="41" t="s">
        <v>57</v>
      </c>
      <c r="T11247" s="35" t="s">
        <v>8</v>
      </c>
      <c r="U11247" s="35" t="s">
        <v>83</v>
      </c>
    </row>
    <row r="11248" spans="1:21" ht="15.65" customHeight="1" x14ac:dyDescent="0.35">
      <c r="A11248" s="35" t="s">
        <v>2928</v>
      </c>
      <c r="B11248" s="36">
        <v>38857</v>
      </c>
      <c r="D11248" s="53" t="s">
        <v>118</v>
      </c>
      <c r="E11248" s="59">
        <v>1</v>
      </c>
      <c r="F11248" s="30" t="s">
        <v>4101</v>
      </c>
      <c r="H11248" s="16">
        <v>204</v>
      </c>
      <c r="I11248" s="43" t="str">
        <f>IFERROR(VLOOKUP(H11248,#REF!,2,FALSE),"")</f>
        <v/>
      </c>
      <c r="J11248" s="16">
        <v>1</v>
      </c>
      <c r="K11248" s="41" t="s">
        <v>101</v>
      </c>
      <c r="L11248" s="59">
        <v>1</v>
      </c>
      <c r="M11248" s="65" t="s">
        <v>2868</v>
      </c>
      <c r="N11248" s="65" t="s">
        <v>2868</v>
      </c>
      <c r="P11248" s="16">
        <v>198</v>
      </c>
      <c r="Q11248" s="56" t="str">
        <f>IFERROR(VLOOKUP(P11248,#REF!,2,FALSE),"")</f>
        <v/>
      </c>
      <c r="R11248" s="16">
        <v>0</v>
      </c>
      <c r="S11248" s="41" t="s">
        <v>91</v>
      </c>
      <c r="T11248" s="35" t="s">
        <v>67</v>
      </c>
      <c r="U11248" s="35" t="s">
        <v>58</v>
      </c>
    </row>
    <row r="11249" spans="1:21" ht="15.65" customHeight="1" x14ac:dyDescent="0.35">
      <c r="A11249" s="35" t="s">
        <v>2928</v>
      </c>
      <c r="B11249" s="36">
        <v>38857</v>
      </c>
      <c r="D11249" s="53" t="s">
        <v>118</v>
      </c>
      <c r="E11249" s="59">
        <v>2</v>
      </c>
      <c r="F11249" s="30" t="s">
        <v>4123</v>
      </c>
      <c r="H11249" s="16">
        <v>188</v>
      </c>
      <c r="I11249" s="43" t="str">
        <f>IFERROR(VLOOKUP(H11249,#REF!,2,FALSE),"")</f>
        <v/>
      </c>
      <c r="J11249" s="16">
        <v>0.5</v>
      </c>
      <c r="K11249" s="41" t="s">
        <v>101</v>
      </c>
      <c r="L11249" s="59">
        <v>2</v>
      </c>
      <c r="M11249" s="65" t="s">
        <v>2869</v>
      </c>
      <c r="N11249" s="65" t="s">
        <v>2869</v>
      </c>
      <c r="P11249" s="16">
        <v>183</v>
      </c>
      <c r="Q11249" s="56" t="str">
        <f>IFERROR(VLOOKUP(P11249,#REF!,2,FALSE),"")</f>
        <v/>
      </c>
      <c r="R11249" s="16">
        <v>0.5</v>
      </c>
      <c r="S11249" s="41" t="s">
        <v>91</v>
      </c>
      <c r="T11249" s="35" t="s">
        <v>67</v>
      </c>
      <c r="U11249" s="35" t="s">
        <v>58</v>
      </c>
    </row>
    <row r="11250" spans="1:21" ht="15.65" customHeight="1" x14ac:dyDescent="0.35">
      <c r="A11250" s="35" t="s">
        <v>2928</v>
      </c>
      <c r="B11250" s="36">
        <v>38857</v>
      </c>
      <c r="D11250" s="53" t="s">
        <v>118</v>
      </c>
      <c r="E11250" s="59">
        <v>3</v>
      </c>
      <c r="F11250" s="30" t="s">
        <v>3485</v>
      </c>
      <c r="H11250" s="16">
        <v>186</v>
      </c>
      <c r="I11250" s="43" t="str">
        <f>IFERROR(VLOOKUP(H11250,#REF!,2,FALSE),"")</f>
        <v/>
      </c>
      <c r="J11250" s="16">
        <v>1</v>
      </c>
      <c r="K11250" s="41" t="s">
        <v>101</v>
      </c>
      <c r="L11250" s="59">
        <v>3</v>
      </c>
      <c r="M11250" s="65" t="s">
        <v>2870</v>
      </c>
      <c r="N11250" s="65" t="s">
        <v>2870</v>
      </c>
      <c r="P11250" s="16">
        <v>175</v>
      </c>
      <c r="Q11250" s="56" t="str">
        <f>IFERROR(VLOOKUP(P11250,#REF!,2,FALSE),"")</f>
        <v/>
      </c>
      <c r="R11250" s="16">
        <v>0</v>
      </c>
      <c r="S11250" s="41" t="s">
        <v>91</v>
      </c>
      <c r="T11250" s="35" t="s">
        <v>67</v>
      </c>
      <c r="U11250" s="35" t="s">
        <v>58</v>
      </c>
    </row>
    <row r="11251" spans="1:21" ht="15.65" customHeight="1" x14ac:dyDescent="0.35">
      <c r="A11251" s="35" t="s">
        <v>2928</v>
      </c>
      <c r="B11251" s="36">
        <v>38857</v>
      </c>
      <c r="D11251" s="53" t="s">
        <v>118</v>
      </c>
      <c r="E11251" s="59">
        <v>4</v>
      </c>
      <c r="F11251" s="46" t="s">
        <v>4132</v>
      </c>
      <c r="H11251" s="16">
        <v>182</v>
      </c>
      <c r="I11251" s="43" t="str">
        <f>IFERROR(VLOOKUP(H11251,#REF!,2,FALSE),"")</f>
        <v/>
      </c>
      <c r="J11251" s="16">
        <v>0</v>
      </c>
      <c r="K11251" s="41" t="s">
        <v>101</v>
      </c>
      <c r="L11251" s="59">
        <v>4</v>
      </c>
      <c r="M11251" s="65" t="s">
        <v>1767</v>
      </c>
      <c r="N11251" s="65" t="s">
        <v>1767</v>
      </c>
      <c r="P11251" s="16">
        <v>175</v>
      </c>
      <c r="Q11251" s="56" t="str">
        <f>IFERROR(VLOOKUP(P11251,#REF!,2,FALSE),"")</f>
        <v/>
      </c>
      <c r="R11251" s="16">
        <v>1</v>
      </c>
      <c r="S11251" s="41" t="s">
        <v>91</v>
      </c>
      <c r="T11251" s="35" t="s">
        <v>67</v>
      </c>
      <c r="U11251" s="35" t="s">
        <v>58</v>
      </c>
    </row>
    <row r="11252" spans="1:21" ht="15.65" customHeight="1" x14ac:dyDescent="0.35">
      <c r="A11252" s="35" t="s">
        <v>2928</v>
      </c>
      <c r="B11252" s="36">
        <v>38857</v>
      </c>
      <c r="D11252" s="53" t="s">
        <v>118</v>
      </c>
      <c r="E11252" s="59">
        <v>5</v>
      </c>
      <c r="F11252" s="26" t="s">
        <v>4103</v>
      </c>
      <c r="H11252" s="16">
        <v>177</v>
      </c>
      <c r="I11252" s="43" t="str">
        <f>IFERROR(VLOOKUP(H11252,#REF!,2,FALSE),"")</f>
        <v/>
      </c>
      <c r="J11252" s="16">
        <v>0</v>
      </c>
      <c r="K11252" s="41" t="s">
        <v>101</v>
      </c>
      <c r="L11252" s="59">
        <v>5</v>
      </c>
      <c r="M11252" s="65" t="s">
        <v>2871</v>
      </c>
      <c r="N11252" s="65" t="s">
        <v>2871</v>
      </c>
      <c r="P11252" s="16">
        <v>168</v>
      </c>
      <c r="Q11252" s="56" t="str">
        <f>IFERROR(VLOOKUP(P11252,#REF!,2,FALSE),"")</f>
        <v/>
      </c>
      <c r="R11252" s="16">
        <v>1</v>
      </c>
      <c r="S11252" s="41" t="s">
        <v>91</v>
      </c>
      <c r="T11252" s="35" t="s">
        <v>67</v>
      </c>
      <c r="U11252" s="35" t="s">
        <v>58</v>
      </c>
    </row>
    <row r="11253" spans="1:21" ht="15.65" customHeight="1" x14ac:dyDescent="0.35">
      <c r="A11253" s="35" t="s">
        <v>2928</v>
      </c>
      <c r="B11253" s="36">
        <v>38857</v>
      </c>
      <c r="D11253" s="53" t="s">
        <v>118</v>
      </c>
      <c r="E11253" s="59">
        <v>6</v>
      </c>
      <c r="F11253" s="30" t="s">
        <v>4080</v>
      </c>
      <c r="H11253" s="16">
        <v>175</v>
      </c>
      <c r="I11253" s="43" t="str">
        <f>IFERROR(VLOOKUP(H11253,#REF!,2,FALSE),"")</f>
        <v/>
      </c>
      <c r="J11253" s="16">
        <v>0</v>
      </c>
      <c r="K11253" s="41" t="s">
        <v>101</v>
      </c>
      <c r="L11253" s="59">
        <v>6</v>
      </c>
      <c r="M11253" s="65" t="s">
        <v>2872</v>
      </c>
      <c r="N11253" s="65" t="s">
        <v>2872</v>
      </c>
      <c r="P11253" s="16">
        <v>167</v>
      </c>
      <c r="Q11253" s="56" t="str">
        <f>IFERROR(VLOOKUP(P11253,#REF!,2,FALSE),"")</f>
        <v/>
      </c>
      <c r="R11253" s="16">
        <v>1</v>
      </c>
      <c r="S11253" s="41" t="s">
        <v>91</v>
      </c>
      <c r="T11253" s="35" t="s">
        <v>67</v>
      </c>
      <c r="U11253" s="35" t="s">
        <v>58</v>
      </c>
    </row>
    <row r="11254" spans="1:21" ht="15.65" customHeight="1" x14ac:dyDescent="0.35">
      <c r="A11254" s="35" t="s">
        <v>2928</v>
      </c>
      <c r="B11254" s="36">
        <v>38857</v>
      </c>
      <c r="D11254" s="53" t="s">
        <v>118</v>
      </c>
      <c r="E11254" s="59">
        <v>7</v>
      </c>
      <c r="F11254" s="46" t="s">
        <v>4124</v>
      </c>
      <c r="H11254" s="16">
        <v>174</v>
      </c>
      <c r="I11254" s="43" t="str">
        <f>IFERROR(VLOOKUP(H11254,#REF!,2,FALSE),"")</f>
        <v/>
      </c>
      <c r="J11254" s="16">
        <v>1</v>
      </c>
      <c r="K11254" s="41" t="s">
        <v>101</v>
      </c>
      <c r="L11254" s="59">
        <v>7</v>
      </c>
      <c r="M11254" s="65" t="s">
        <v>2873</v>
      </c>
      <c r="N11254" s="65" t="s">
        <v>2873</v>
      </c>
      <c r="P11254" s="43" t="s">
        <v>1002</v>
      </c>
      <c r="Q11254" s="56" t="str">
        <f>IFERROR(VLOOKUP(P11254,#REF!,2,FALSE),"")</f>
        <v/>
      </c>
      <c r="R11254" s="16">
        <v>0</v>
      </c>
      <c r="S11254" s="41" t="s">
        <v>91</v>
      </c>
      <c r="T11254" s="35" t="s">
        <v>67</v>
      </c>
      <c r="U11254" s="35" t="s">
        <v>58</v>
      </c>
    </row>
    <row r="11255" spans="1:21" ht="15.65" customHeight="1" x14ac:dyDescent="0.35">
      <c r="A11255" s="35" t="s">
        <v>2928</v>
      </c>
      <c r="B11255" s="36">
        <v>38857</v>
      </c>
      <c r="D11255" s="53" t="s">
        <v>118</v>
      </c>
      <c r="E11255" s="59">
        <v>8</v>
      </c>
      <c r="F11255" s="29" t="s">
        <v>4068</v>
      </c>
      <c r="H11255" s="16">
        <v>171</v>
      </c>
      <c r="I11255" s="43" t="str">
        <f>IFERROR(VLOOKUP(H11255,#REF!,2,FALSE),"")</f>
        <v/>
      </c>
      <c r="J11255" s="16">
        <v>0</v>
      </c>
      <c r="K11255" s="41" t="s">
        <v>101</v>
      </c>
      <c r="L11255" s="59">
        <v>8</v>
      </c>
      <c r="M11255" s="65" t="s">
        <v>2874</v>
      </c>
      <c r="N11255" s="65" t="s">
        <v>2874</v>
      </c>
      <c r="P11255" s="43" t="s">
        <v>1002</v>
      </c>
      <c r="Q11255" s="56" t="str">
        <f>IFERROR(VLOOKUP(P11255,#REF!,2,FALSE),"")</f>
        <v/>
      </c>
      <c r="R11255" s="16">
        <v>1</v>
      </c>
      <c r="S11255" s="41" t="s">
        <v>91</v>
      </c>
      <c r="T11255" s="35" t="s">
        <v>67</v>
      </c>
      <c r="U11255" s="35" t="s">
        <v>58</v>
      </c>
    </row>
    <row r="11256" spans="1:21" ht="15.65" customHeight="1" x14ac:dyDescent="0.35">
      <c r="A11256" s="35" t="s">
        <v>2928</v>
      </c>
      <c r="B11256" s="36">
        <v>38857</v>
      </c>
      <c r="D11256" s="53" t="s">
        <v>118</v>
      </c>
      <c r="E11256" s="59">
        <v>9</v>
      </c>
      <c r="F11256" s="29" t="s">
        <v>3798</v>
      </c>
      <c r="H11256" s="16">
        <v>169</v>
      </c>
      <c r="I11256" s="43" t="str">
        <f>IFERROR(VLOOKUP(H11256,#REF!,2,FALSE),"")</f>
        <v/>
      </c>
      <c r="J11256" s="16">
        <v>0.5</v>
      </c>
      <c r="K11256" s="41" t="s">
        <v>101</v>
      </c>
      <c r="L11256" s="59">
        <v>9</v>
      </c>
      <c r="M11256" s="65" t="s">
        <v>2875</v>
      </c>
      <c r="N11256" s="65" t="s">
        <v>2875</v>
      </c>
      <c r="P11256" s="16">
        <v>153</v>
      </c>
      <c r="Q11256" s="56" t="str">
        <f>IFERROR(VLOOKUP(P11256,#REF!,2,FALSE),"")</f>
        <v/>
      </c>
      <c r="R11256" s="16">
        <v>0.5</v>
      </c>
      <c r="S11256" s="41" t="s">
        <v>91</v>
      </c>
      <c r="T11256" s="35" t="s">
        <v>67</v>
      </c>
      <c r="U11256" s="35" t="s">
        <v>58</v>
      </c>
    </row>
    <row r="11257" spans="1:21" ht="15.65" customHeight="1" x14ac:dyDescent="0.35">
      <c r="A11257" s="35" t="s">
        <v>2928</v>
      </c>
      <c r="B11257" s="36">
        <v>38857</v>
      </c>
      <c r="D11257" s="53" t="s">
        <v>118</v>
      </c>
      <c r="E11257" s="59">
        <v>10</v>
      </c>
      <c r="F11257" s="46" t="s">
        <v>3430</v>
      </c>
      <c r="H11257" s="16">
        <v>165</v>
      </c>
      <c r="I11257" s="43" t="str">
        <f>IFERROR(VLOOKUP(H11257,#REF!,2,FALSE),"")</f>
        <v/>
      </c>
      <c r="J11257" s="16">
        <v>1</v>
      </c>
      <c r="K11257" s="41" t="s">
        <v>101</v>
      </c>
      <c r="L11257" s="59">
        <v>10</v>
      </c>
      <c r="M11257" s="65" t="s">
        <v>2876</v>
      </c>
      <c r="N11257" s="65" t="s">
        <v>2876</v>
      </c>
      <c r="P11257" s="16">
        <v>150</v>
      </c>
      <c r="Q11257" s="56" t="str">
        <f>IFERROR(VLOOKUP(P11257,#REF!,2,FALSE),"")</f>
        <v/>
      </c>
      <c r="R11257" s="16">
        <v>0</v>
      </c>
      <c r="S11257" s="41" t="s">
        <v>91</v>
      </c>
      <c r="T11257" s="35" t="s">
        <v>67</v>
      </c>
      <c r="U11257" s="35" t="s">
        <v>58</v>
      </c>
    </row>
    <row r="11258" spans="1:21" ht="15.65" customHeight="1" x14ac:dyDescent="0.35">
      <c r="A11258" s="35" t="s">
        <v>2928</v>
      </c>
      <c r="B11258" s="36">
        <v>38857</v>
      </c>
      <c r="D11258" s="53" t="s">
        <v>118</v>
      </c>
      <c r="E11258" s="59">
        <v>11</v>
      </c>
      <c r="F11258" s="30" t="s">
        <v>4112</v>
      </c>
      <c r="H11258" s="16">
        <v>160</v>
      </c>
      <c r="I11258" s="43" t="str">
        <f>IFERROR(VLOOKUP(H11258,#REF!,2,FALSE),"")</f>
        <v/>
      </c>
      <c r="J11258" s="16">
        <v>0</v>
      </c>
      <c r="K11258" s="41" t="s">
        <v>101</v>
      </c>
      <c r="L11258" s="59">
        <v>11</v>
      </c>
      <c r="M11258" s="65" t="s">
        <v>2877</v>
      </c>
      <c r="N11258" s="65" t="s">
        <v>2877</v>
      </c>
      <c r="P11258" s="43" t="s">
        <v>1002</v>
      </c>
      <c r="Q11258" s="56" t="str">
        <f>IFERROR(VLOOKUP(P11258,#REF!,2,FALSE),"")</f>
        <v/>
      </c>
      <c r="R11258" s="16">
        <v>1</v>
      </c>
      <c r="S11258" s="41" t="s">
        <v>91</v>
      </c>
      <c r="T11258" s="35" t="s">
        <v>67</v>
      </c>
      <c r="U11258" s="35" t="s">
        <v>58</v>
      </c>
    </row>
    <row r="11259" spans="1:21" ht="15.65" customHeight="1" x14ac:dyDescent="0.35">
      <c r="A11259" s="35" t="s">
        <v>2928</v>
      </c>
      <c r="B11259" s="36">
        <v>38857</v>
      </c>
      <c r="D11259" s="53" t="s">
        <v>118</v>
      </c>
      <c r="E11259" s="59">
        <v>12</v>
      </c>
      <c r="F11259" s="46" t="s">
        <v>4069</v>
      </c>
      <c r="H11259" s="16">
        <v>160</v>
      </c>
      <c r="I11259" s="43" t="str">
        <f>IFERROR(VLOOKUP(H11259,#REF!,2,FALSE),"")</f>
        <v/>
      </c>
      <c r="J11259" s="16">
        <v>1</v>
      </c>
      <c r="K11259" s="41" t="s">
        <v>101</v>
      </c>
      <c r="L11259" s="59">
        <v>12</v>
      </c>
      <c r="M11259" s="65" t="s">
        <v>283</v>
      </c>
      <c r="N11259" s="65" t="s">
        <v>283</v>
      </c>
      <c r="P11259" s="16">
        <v>140</v>
      </c>
      <c r="Q11259" s="56" t="str">
        <f>IFERROR(VLOOKUP(P11259,#REF!,2,FALSE),"")</f>
        <v/>
      </c>
      <c r="R11259" s="16">
        <v>0</v>
      </c>
      <c r="S11259" s="41" t="s">
        <v>91</v>
      </c>
      <c r="T11259" s="35" t="s">
        <v>67</v>
      </c>
      <c r="U11259" s="35" t="s">
        <v>58</v>
      </c>
    </row>
    <row r="11260" spans="1:21" ht="15.65" customHeight="1" x14ac:dyDescent="0.35">
      <c r="A11260" s="35" t="s">
        <v>2928</v>
      </c>
      <c r="B11260" s="36">
        <v>38857</v>
      </c>
      <c r="D11260" s="53" t="s">
        <v>118</v>
      </c>
      <c r="E11260" s="59">
        <v>13</v>
      </c>
      <c r="F11260" s="46" t="s">
        <v>3488</v>
      </c>
      <c r="H11260" s="16">
        <v>159</v>
      </c>
      <c r="I11260" s="43" t="str">
        <f>IFERROR(VLOOKUP(H11260,#REF!,2,FALSE),"")</f>
        <v/>
      </c>
      <c r="J11260" s="16">
        <v>1</v>
      </c>
      <c r="K11260" s="41" t="s">
        <v>101</v>
      </c>
      <c r="L11260" s="59">
        <v>13</v>
      </c>
      <c r="M11260" s="65" t="s">
        <v>2878</v>
      </c>
      <c r="N11260" s="65" t="s">
        <v>2878</v>
      </c>
      <c r="P11260" s="43" t="s">
        <v>1002</v>
      </c>
      <c r="Q11260" s="56" t="str">
        <f>IFERROR(VLOOKUP(P11260,#REF!,2,FALSE),"")</f>
        <v/>
      </c>
      <c r="R11260" s="16">
        <v>0</v>
      </c>
      <c r="S11260" s="41" t="s">
        <v>91</v>
      </c>
      <c r="T11260" s="35" t="s">
        <v>67</v>
      </c>
      <c r="U11260" s="35" t="s">
        <v>58</v>
      </c>
    </row>
    <row r="11261" spans="1:21" ht="15.65" customHeight="1" x14ac:dyDescent="0.35">
      <c r="A11261" s="35" t="s">
        <v>2928</v>
      </c>
      <c r="B11261" s="36">
        <v>38857</v>
      </c>
      <c r="D11261" s="53" t="s">
        <v>118</v>
      </c>
      <c r="E11261" s="59">
        <v>14</v>
      </c>
      <c r="F11261" s="46" t="s">
        <v>3540</v>
      </c>
      <c r="H11261" s="16">
        <v>159</v>
      </c>
      <c r="I11261" s="43" t="str">
        <f>IFERROR(VLOOKUP(H11261,#REF!,2,FALSE),"")</f>
        <v/>
      </c>
      <c r="J11261" s="16">
        <v>1</v>
      </c>
      <c r="K11261" s="41" t="s">
        <v>101</v>
      </c>
      <c r="L11261" s="59">
        <v>14</v>
      </c>
      <c r="M11261" s="65" t="s">
        <v>2879</v>
      </c>
      <c r="N11261" s="65" t="s">
        <v>2879</v>
      </c>
      <c r="P11261" s="43" t="s">
        <v>1002</v>
      </c>
      <c r="Q11261" s="56" t="str">
        <f>IFERROR(VLOOKUP(P11261,#REF!,2,FALSE),"")</f>
        <v/>
      </c>
      <c r="R11261" s="16">
        <v>0</v>
      </c>
      <c r="S11261" s="41" t="s">
        <v>91</v>
      </c>
      <c r="T11261" s="35" t="s">
        <v>67</v>
      </c>
      <c r="U11261" s="35" t="s">
        <v>58</v>
      </c>
    </row>
    <row r="11262" spans="1:21" ht="15.65" customHeight="1" x14ac:dyDescent="0.35">
      <c r="A11262" s="35" t="s">
        <v>2928</v>
      </c>
      <c r="B11262" s="36">
        <v>38857</v>
      </c>
      <c r="D11262" s="53" t="s">
        <v>118</v>
      </c>
      <c r="E11262" s="59">
        <v>15</v>
      </c>
      <c r="F11262" s="57" t="s">
        <v>3764</v>
      </c>
      <c r="H11262" s="16">
        <v>155</v>
      </c>
      <c r="I11262" s="43" t="str">
        <f>IFERROR(VLOOKUP(H11262,#REF!,2,FALSE),"")</f>
        <v/>
      </c>
      <c r="J11262" s="16">
        <v>1</v>
      </c>
      <c r="K11262" s="41" t="s">
        <v>101</v>
      </c>
      <c r="L11262" s="59">
        <v>15</v>
      </c>
      <c r="M11262" s="60" t="s">
        <v>32</v>
      </c>
      <c r="N11262" s="60" t="s">
        <v>32</v>
      </c>
      <c r="P11262" s="16"/>
      <c r="Q11262" s="56" t="str">
        <f>IFERROR(VLOOKUP(P11262,#REF!,2,FALSE),"")</f>
        <v/>
      </c>
      <c r="R11262" s="16">
        <v>0</v>
      </c>
      <c r="S11262" s="41" t="s">
        <v>91</v>
      </c>
      <c r="T11262" s="35" t="s">
        <v>67</v>
      </c>
      <c r="U11262" s="35" t="s">
        <v>58</v>
      </c>
    </row>
    <row r="11263" spans="1:21" ht="15.65" customHeight="1" x14ac:dyDescent="0.35">
      <c r="A11263" s="35" t="s">
        <v>2928</v>
      </c>
      <c r="B11263" s="36">
        <v>38857</v>
      </c>
      <c r="D11263" s="53" t="s">
        <v>118</v>
      </c>
      <c r="E11263" s="59">
        <v>16</v>
      </c>
      <c r="F11263" s="46" t="s">
        <v>3808</v>
      </c>
      <c r="H11263" s="16">
        <v>154</v>
      </c>
      <c r="I11263" s="43" t="str">
        <f>IFERROR(VLOOKUP(H11263,#REF!,2,FALSE),"")</f>
        <v/>
      </c>
      <c r="J11263" s="16">
        <v>1</v>
      </c>
      <c r="K11263" s="41" t="s">
        <v>101</v>
      </c>
      <c r="L11263" s="59">
        <v>16</v>
      </c>
      <c r="M11263" s="60" t="s">
        <v>32</v>
      </c>
      <c r="N11263" s="60" t="s">
        <v>32</v>
      </c>
      <c r="P11263" s="16"/>
      <c r="Q11263" s="56" t="str">
        <f>IFERROR(VLOOKUP(P11263,#REF!,2,FALSE),"")</f>
        <v/>
      </c>
      <c r="R11263" s="16">
        <v>0</v>
      </c>
      <c r="S11263" s="41" t="s">
        <v>91</v>
      </c>
      <c r="T11263" s="35" t="s">
        <v>67</v>
      </c>
      <c r="U11263" s="35" t="s">
        <v>58</v>
      </c>
    </row>
    <row r="11264" spans="1:21" ht="15.65" customHeight="1" x14ac:dyDescent="0.35">
      <c r="A11264" s="35" t="s">
        <v>2928</v>
      </c>
      <c r="B11264" s="36">
        <v>38879</v>
      </c>
      <c r="D11264" s="53" t="s">
        <v>118</v>
      </c>
      <c r="E11264" s="59">
        <v>1</v>
      </c>
      <c r="F11264" s="30" t="s">
        <v>4101</v>
      </c>
      <c r="H11264" s="16">
        <v>204</v>
      </c>
      <c r="I11264" s="43" t="str">
        <f>IFERROR(VLOOKUP(H11264,#REF!,2,FALSE),"")</f>
        <v/>
      </c>
      <c r="J11264" s="16">
        <v>0.5</v>
      </c>
      <c r="K11264" s="41" t="s">
        <v>102</v>
      </c>
      <c r="L11264" s="59">
        <v>1</v>
      </c>
      <c r="M11264" s="65" t="s">
        <v>2854</v>
      </c>
      <c r="N11264" s="65" t="s">
        <v>2854</v>
      </c>
      <c r="P11264" s="16">
        <v>199</v>
      </c>
      <c r="Q11264" s="56" t="str">
        <f>IFERROR(VLOOKUP(P11264,#REF!,2,FALSE),"")</f>
        <v/>
      </c>
      <c r="R11264" s="16">
        <v>0.5</v>
      </c>
      <c r="S11264" s="41" t="s">
        <v>91</v>
      </c>
      <c r="T11264" s="35" t="s">
        <v>68</v>
      </c>
      <c r="U11264" s="35" t="s">
        <v>58</v>
      </c>
    </row>
    <row r="11265" spans="1:21" ht="15.65" customHeight="1" x14ac:dyDescent="0.35">
      <c r="A11265" s="35" t="s">
        <v>2928</v>
      </c>
      <c r="B11265" s="36">
        <v>38879</v>
      </c>
      <c r="D11265" s="53" t="s">
        <v>118</v>
      </c>
      <c r="E11265" s="59">
        <v>2</v>
      </c>
      <c r="F11265" s="30" t="s">
        <v>4164</v>
      </c>
      <c r="H11265" s="16">
        <v>197</v>
      </c>
      <c r="I11265" s="43" t="str">
        <f>IFERROR(VLOOKUP(H11265,#REF!,2,FALSE),"")</f>
        <v/>
      </c>
      <c r="J11265" s="16">
        <v>0.5</v>
      </c>
      <c r="K11265" s="41" t="s">
        <v>102</v>
      </c>
      <c r="L11265" s="59">
        <v>2</v>
      </c>
      <c r="M11265" s="65" t="s">
        <v>2855</v>
      </c>
      <c r="N11265" s="65" t="s">
        <v>2855</v>
      </c>
      <c r="P11265" s="43" t="s">
        <v>1002</v>
      </c>
      <c r="Q11265" s="56" t="str">
        <f>IFERROR(VLOOKUP(P11265,#REF!,2,FALSE),"")</f>
        <v/>
      </c>
      <c r="R11265" s="16">
        <v>0.5</v>
      </c>
      <c r="S11265" s="41" t="s">
        <v>91</v>
      </c>
      <c r="T11265" s="35" t="s">
        <v>68</v>
      </c>
      <c r="U11265" s="35" t="s">
        <v>58</v>
      </c>
    </row>
    <row r="11266" spans="1:21" ht="15.65" customHeight="1" x14ac:dyDescent="0.35">
      <c r="A11266" s="35" t="s">
        <v>2928</v>
      </c>
      <c r="B11266" s="36">
        <v>38879</v>
      </c>
      <c r="D11266" s="53" t="s">
        <v>118</v>
      </c>
      <c r="E11266" s="59">
        <v>3</v>
      </c>
      <c r="F11266" s="30" t="s">
        <v>4123</v>
      </c>
      <c r="H11266" s="16">
        <v>188</v>
      </c>
      <c r="I11266" s="43" t="str">
        <f>IFERROR(VLOOKUP(H11266,#REF!,2,FALSE),"")</f>
        <v/>
      </c>
      <c r="J11266" s="16">
        <v>0.5</v>
      </c>
      <c r="K11266" s="41" t="s">
        <v>102</v>
      </c>
      <c r="L11266" s="59">
        <v>3</v>
      </c>
      <c r="M11266" s="65" t="s">
        <v>2856</v>
      </c>
      <c r="N11266" s="65" t="s">
        <v>2856</v>
      </c>
      <c r="P11266" s="16">
        <v>192</v>
      </c>
      <c r="Q11266" s="56" t="str">
        <f>IFERROR(VLOOKUP(P11266,#REF!,2,FALSE),"")</f>
        <v/>
      </c>
      <c r="R11266" s="16">
        <v>0.5</v>
      </c>
      <c r="S11266" s="41" t="s">
        <v>91</v>
      </c>
      <c r="T11266" s="35" t="s">
        <v>68</v>
      </c>
      <c r="U11266" s="35" t="s">
        <v>58</v>
      </c>
    </row>
    <row r="11267" spans="1:21" ht="15.65" customHeight="1" x14ac:dyDescent="0.35">
      <c r="A11267" s="35" t="s">
        <v>2928</v>
      </c>
      <c r="B11267" s="36">
        <v>38879</v>
      </c>
      <c r="D11267" s="53" t="s">
        <v>118</v>
      </c>
      <c r="E11267" s="59">
        <v>4</v>
      </c>
      <c r="F11267" s="46" t="s">
        <v>4132</v>
      </c>
      <c r="H11267" s="16">
        <v>182</v>
      </c>
      <c r="I11267" s="43" t="str">
        <f>IFERROR(VLOOKUP(H11267,#REF!,2,FALSE),"")</f>
        <v/>
      </c>
      <c r="J11267" s="16">
        <v>0</v>
      </c>
      <c r="K11267" s="41" t="s">
        <v>102</v>
      </c>
      <c r="L11267" s="59">
        <v>4</v>
      </c>
      <c r="M11267" s="65" t="s">
        <v>2857</v>
      </c>
      <c r="N11267" s="65" t="s">
        <v>2857</v>
      </c>
      <c r="P11267" s="16">
        <v>188</v>
      </c>
      <c r="Q11267" s="56" t="str">
        <f>IFERROR(VLOOKUP(P11267,#REF!,2,FALSE),"")</f>
        <v/>
      </c>
      <c r="R11267" s="16">
        <v>1</v>
      </c>
      <c r="S11267" s="41" t="s">
        <v>91</v>
      </c>
      <c r="T11267" s="35" t="s">
        <v>68</v>
      </c>
      <c r="U11267" s="35" t="s">
        <v>58</v>
      </c>
    </row>
    <row r="11268" spans="1:21" ht="15.65" customHeight="1" x14ac:dyDescent="0.35">
      <c r="A11268" s="35" t="s">
        <v>2928</v>
      </c>
      <c r="B11268" s="36">
        <v>38879</v>
      </c>
      <c r="D11268" s="53" t="s">
        <v>118</v>
      </c>
      <c r="E11268" s="59">
        <v>5</v>
      </c>
      <c r="F11268" s="29" t="s">
        <v>3486</v>
      </c>
      <c r="H11268" s="16">
        <v>181</v>
      </c>
      <c r="I11268" s="43" t="str">
        <f>IFERROR(VLOOKUP(H11268,#REF!,2,FALSE),"")</f>
        <v/>
      </c>
      <c r="J11268" s="16">
        <v>0.5</v>
      </c>
      <c r="K11268" s="41" t="s">
        <v>102</v>
      </c>
      <c r="L11268" s="59">
        <v>5</v>
      </c>
      <c r="M11268" s="65" t="s">
        <v>2858</v>
      </c>
      <c r="N11268" s="65" t="s">
        <v>2858</v>
      </c>
      <c r="P11268" s="16">
        <v>188</v>
      </c>
      <c r="Q11268" s="56" t="str">
        <f>IFERROR(VLOOKUP(P11268,#REF!,2,FALSE),"")</f>
        <v/>
      </c>
      <c r="R11268" s="16">
        <v>0.5</v>
      </c>
      <c r="S11268" s="41" t="s">
        <v>91</v>
      </c>
      <c r="T11268" s="35" t="s">
        <v>68</v>
      </c>
      <c r="U11268" s="35" t="s">
        <v>58</v>
      </c>
    </row>
    <row r="11269" spans="1:21" ht="15.65" customHeight="1" x14ac:dyDescent="0.35">
      <c r="A11269" s="35" t="s">
        <v>2928</v>
      </c>
      <c r="B11269" s="36">
        <v>38879</v>
      </c>
      <c r="D11269" s="53" t="s">
        <v>118</v>
      </c>
      <c r="E11269" s="59">
        <v>6</v>
      </c>
      <c r="F11269" s="30" t="s">
        <v>4080</v>
      </c>
      <c r="H11269" s="16">
        <v>175</v>
      </c>
      <c r="I11269" s="43" t="str">
        <f>IFERROR(VLOOKUP(H11269,#REF!,2,FALSE),"")</f>
        <v/>
      </c>
      <c r="J11269" s="16">
        <v>0.5</v>
      </c>
      <c r="K11269" s="41" t="s">
        <v>102</v>
      </c>
      <c r="L11269" s="59">
        <v>6</v>
      </c>
      <c r="M11269" s="65" t="s">
        <v>2859</v>
      </c>
      <c r="N11269" s="65" t="s">
        <v>2859</v>
      </c>
      <c r="P11269" s="16">
        <v>187</v>
      </c>
      <c r="Q11269" s="56" t="str">
        <f>IFERROR(VLOOKUP(P11269,#REF!,2,FALSE),"")</f>
        <v/>
      </c>
      <c r="R11269" s="16">
        <v>0.5</v>
      </c>
      <c r="S11269" s="41" t="s">
        <v>91</v>
      </c>
      <c r="T11269" s="35" t="s">
        <v>68</v>
      </c>
      <c r="U11269" s="35" t="s">
        <v>58</v>
      </c>
    </row>
    <row r="11270" spans="1:21" ht="15.65" customHeight="1" x14ac:dyDescent="0.35">
      <c r="A11270" s="35" t="s">
        <v>2928</v>
      </c>
      <c r="B11270" s="36">
        <v>38879</v>
      </c>
      <c r="D11270" s="53" t="s">
        <v>118</v>
      </c>
      <c r="E11270" s="59">
        <v>7</v>
      </c>
      <c r="F11270" s="46" t="s">
        <v>4124</v>
      </c>
      <c r="H11270" s="16">
        <v>174</v>
      </c>
      <c r="I11270" s="43" t="str">
        <f>IFERROR(VLOOKUP(H11270,#REF!,2,FALSE),"")</f>
        <v/>
      </c>
      <c r="J11270" s="16">
        <v>0</v>
      </c>
      <c r="K11270" s="41" t="s">
        <v>102</v>
      </c>
      <c r="L11270" s="59">
        <v>7</v>
      </c>
      <c r="M11270" s="65" t="s">
        <v>2860</v>
      </c>
      <c r="N11270" s="65" t="s">
        <v>2860</v>
      </c>
      <c r="P11270" s="16">
        <v>174</v>
      </c>
      <c r="Q11270" s="56" t="str">
        <f>IFERROR(VLOOKUP(P11270,#REF!,2,FALSE),"")</f>
        <v/>
      </c>
      <c r="R11270" s="16">
        <v>1</v>
      </c>
      <c r="S11270" s="41" t="s">
        <v>91</v>
      </c>
      <c r="T11270" s="35" t="s">
        <v>68</v>
      </c>
      <c r="U11270" s="35" t="s">
        <v>58</v>
      </c>
    </row>
    <row r="11271" spans="1:21" ht="15.65" customHeight="1" x14ac:dyDescent="0.35">
      <c r="A11271" s="35" t="s">
        <v>2928</v>
      </c>
      <c r="B11271" s="36">
        <v>38879</v>
      </c>
      <c r="D11271" s="53" t="s">
        <v>118</v>
      </c>
      <c r="E11271" s="59">
        <v>8</v>
      </c>
      <c r="F11271" s="29" t="s">
        <v>3798</v>
      </c>
      <c r="H11271" s="16">
        <v>169</v>
      </c>
      <c r="I11271" s="43" t="str">
        <f>IFERROR(VLOOKUP(H11271,#REF!,2,FALSE),"")</f>
        <v/>
      </c>
      <c r="J11271" s="16">
        <v>0.5</v>
      </c>
      <c r="K11271" s="41" t="s">
        <v>102</v>
      </c>
      <c r="L11271" s="59">
        <v>8</v>
      </c>
      <c r="M11271" s="65" t="s">
        <v>2861</v>
      </c>
      <c r="N11271" s="65" t="s">
        <v>2861</v>
      </c>
      <c r="P11271" s="16">
        <v>167</v>
      </c>
      <c r="Q11271" s="56" t="str">
        <f>IFERROR(VLOOKUP(P11271,#REF!,2,FALSE),"")</f>
        <v/>
      </c>
      <c r="R11271" s="16">
        <v>0.5</v>
      </c>
      <c r="S11271" s="41" t="s">
        <v>91</v>
      </c>
      <c r="T11271" s="35" t="s">
        <v>68</v>
      </c>
      <c r="U11271" s="35" t="s">
        <v>58</v>
      </c>
    </row>
    <row r="11272" spans="1:21" ht="15.65" customHeight="1" x14ac:dyDescent="0.35">
      <c r="A11272" s="35" t="s">
        <v>2928</v>
      </c>
      <c r="B11272" s="36">
        <v>38879</v>
      </c>
      <c r="D11272" s="53" t="s">
        <v>118</v>
      </c>
      <c r="E11272" s="59">
        <v>9</v>
      </c>
      <c r="F11272" s="46" t="s">
        <v>3430</v>
      </c>
      <c r="H11272" s="16">
        <v>165</v>
      </c>
      <c r="I11272" s="43" t="str">
        <f>IFERROR(VLOOKUP(H11272,#REF!,2,FALSE),"")</f>
        <v/>
      </c>
      <c r="J11272" s="16">
        <v>0</v>
      </c>
      <c r="K11272" s="41" t="s">
        <v>102</v>
      </c>
      <c r="L11272" s="59">
        <v>9</v>
      </c>
      <c r="M11272" s="65" t="s">
        <v>2862</v>
      </c>
      <c r="N11272" s="65" t="s">
        <v>2862</v>
      </c>
      <c r="P11272" s="16">
        <v>163</v>
      </c>
      <c r="Q11272" s="56" t="str">
        <f>IFERROR(VLOOKUP(P11272,#REF!,2,FALSE),"")</f>
        <v/>
      </c>
      <c r="R11272" s="16">
        <v>1</v>
      </c>
      <c r="S11272" s="41" t="s">
        <v>91</v>
      </c>
      <c r="T11272" s="35" t="s">
        <v>68</v>
      </c>
      <c r="U11272" s="35" t="s">
        <v>58</v>
      </c>
    </row>
    <row r="11273" spans="1:21" ht="15.65" customHeight="1" x14ac:dyDescent="0.35">
      <c r="A11273" s="35" t="s">
        <v>2928</v>
      </c>
      <c r="B11273" s="36">
        <v>38879</v>
      </c>
      <c r="D11273" s="53" t="s">
        <v>118</v>
      </c>
      <c r="E11273" s="59">
        <v>10</v>
      </c>
      <c r="F11273" s="46" t="s">
        <v>4178</v>
      </c>
      <c r="H11273" s="16">
        <v>164</v>
      </c>
      <c r="I11273" s="43" t="str">
        <f>IFERROR(VLOOKUP(H11273,#REF!,2,FALSE),"")</f>
        <v/>
      </c>
      <c r="J11273" s="16">
        <v>0</v>
      </c>
      <c r="K11273" s="41" t="s">
        <v>102</v>
      </c>
      <c r="L11273" s="59">
        <v>10</v>
      </c>
      <c r="M11273" s="65" t="s">
        <v>2658</v>
      </c>
      <c r="N11273" s="65" t="s">
        <v>2658</v>
      </c>
      <c r="P11273" s="16">
        <v>171</v>
      </c>
      <c r="Q11273" s="56" t="str">
        <f>IFERROR(VLOOKUP(P11273,#REF!,2,FALSE),"")</f>
        <v/>
      </c>
      <c r="R11273" s="16">
        <v>1</v>
      </c>
      <c r="S11273" s="41" t="s">
        <v>91</v>
      </c>
      <c r="T11273" s="35" t="s">
        <v>68</v>
      </c>
      <c r="U11273" s="35" t="s">
        <v>58</v>
      </c>
    </row>
    <row r="11274" spans="1:21" ht="15.65" customHeight="1" x14ac:dyDescent="0.35">
      <c r="A11274" s="35" t="s">
        <v>2928</v>
      </c>
      <c r="B11274" s="36">
        <v>38879</v>
      </c>
      <c r="D11274" s="53" t="s">
        <v>118</v>
      </c>
      <c r="E11274" s="59">
        <v>11</v>
      </c>
      <c r="F11274" s="46" t="s">
        <v>4069</v>
      </c>
      <c r="H11274" s="16">
        <v>160</v>
      </c>
      <c r="I11274" s="43" t="str">
        <f>IFERROR(VLOOKUP(H11274,#REF!,2,FALSE),"")</f>
        <v/>
      </c>
      <c r="J11274" s="16">
        <v>0</v>
      </c>
      <c r="K11274" s="41" t="s">
        <v>102</v>
      </c>
      <c r="L11274" s="59">
        <v>11</v>
      </c>
      <c r="M11274" s="65" t="s">
        <v>2863</v>
      </c>
      <c r="N11274" s="65" t="s">
        <v>2863</v>
      </c>
      <c r="P11274" s="16">
        <v>155</v>
      </c>
      <c r="Q11274" s="56" t="str">
        <f>IFERROR(VLOOKUP(P11274,#REF!,2,FALSE),"")</f>
        <v/>
      </c>
      <c r="R11274" s="16">
        <v>1</v>
      </c>
      <c r="S11274" s="41" t="s">
        <v>91</v>
      </c>
      <c r="T11274" s="35" t="s">
        <v>68</v>
      </c>
      <c r="U11274" s="35" t="s">
        <v>58</v>
      </c>
    </row>
    <row r="11275" spans="1:21" ht="15.65" customHeight="1" x14ac:dyDescent="0.35">
      <c r="A11275" s="35" t="s">
        <v>2928</v>
      </c>
      <c r="B11275" s="36">
        <v>38879</v>
      </c>
      <c r="D11275" s="53" t="s">
        <v>118</v>
      </c>
      <c r="E11275" s="59">
        <v>12</v>
      </c>
      <c r="F11275" s="46" t="s">
        <v>3488</v>
      </c>
      <c r="H11275" s="16">
        <v>159</v>
      </c>
      <c r="I11275" s="43" t="str">
        <f>IFERROR(VLOOKUP(H11275,#REF!,2,FALSE),"")</f>
        <v/>
      </c>
      <c r="J11275" s="16">
        <v>1</v>
      </c>
      <c r="K11275" s="41" t="s">
        <v>102</v>
      </c>
      <c r="L11275" s="59">
        <v>12</v>
      </c>
      <c r="M11275" s="65" t="s">
        <v>2864</v>
      </c>
      <c r="N11275" s="65" t="s">
        <v>2864</v>
      </c>
      <c r="P11275" s="16">
        <v>153</v>
      </c>
      <c r="Q11275" s="56" t="str">
        <f>IFERROR(VLOOKUP(P11275,#REF!,2,FALSE),"")</f>
        <v/>
      </c>
      <c r="R11275" s="16">
        <v>0</v>
      </c>
      <c r="S11275" s="41" t="s">
        <v>91</v>
      </c>
      <c r="T11275" s="35" t="s">
        <v>68</v>
      </c>
      <c r="U11275" s="35" t="s">
        <v>58</v>
      </c>
    </row>
    <row r="11276" spans="1:21" ht="15.65" customHeight="1" x14ac:dyDescent="0.35">
      <c r="A11276" s="35" t="s">
        <v>2928</v>
      </c>
      <c r="B11276" s="36">
        <v>38879</v>
      </c>
      <c r="D11276" s="53" t="s">
        <v>118</v>
      </c>
      <c r="E11276" s="59">
        <v>13</v>
      </c>
      <c r="F11276" s="46" t="s">
        <v>3540</v>
      </c>
      <c r="H11276" s="16">
        <v>158</v>
      </c>
      <c r="I11276" s="43" t="str">
        <f>IFERROR(VLOOKUP(H11276,#REF!,2,FALSE),"")</f>
        <v/>
      </c>
      <c r="J11276" s="16">
        <v>0.5</v>
      </c>
      <c r="K11276" s="41" t="s">
        <v>102</v>
      </c>
      <c r="L11276" s="59">
        <v>13</v>
      </c>
      <c r="M11276" s="65" t="s">
        <v>2865</v>
      </c>
      <c r="N11276" s="65" t="s">
        <v>2865</v>
      </c>
      <c r="P11276" s="16">
        <v>151</v>
      </c>
      <c r="Q11276" s="56" t="str">
        <f>IFERROR(VLOOKUP(P11276,#REF!,2,FALSE),"")</f>
        <v/>
      </c>
      <c r="R11276" s="16">
        <v>0.5</v>
      </c>
      <c r="S11276" s="41" t="s">
        <v>91</v>
      </c>
      <c r="T11276" s="35" t="s">
        <v>68</v>
      </c>
      <c r="U11276" s="35" t="s">
        <v>58</v>
      </c>
    </row>
    <row r="11277" spans="1:21" ht="15.65" customHeight="1" x14ac:dyDescent="0.35">
      <c r="A11277" s="35" t="s">
        <v>2928</v>
      </c>
      <c r="B11277" s="36">
        <v>38879</v>
      </c>
      <c r="D11277" s="53" t="s">
        <v>118</v>
      </c>
      <c r="E11277" s="59">
        <v>14</v>
      </c>
      <c r="F11277" s="57" t="s">
        <v>3543</v>
      </c>
      <c r="H11277" s="16">
        <v>154</v>
      </c>
      <c r="I11277" s="43" t="str">
        <f>IFERROR(VLOOKUP(H11277,#REF!,2,FALSE),"")</f>
        <v/>
      </c>
      <c r="J11277" s="16">
        <v>1</v>
      </c>
      <c r="K11277" s="41" t="s">
        <v>102</v>
      </c>
      <c r="L11277" s="59">
        <v>14</v>
      </c>
      <c r="M11277" s="65" t="s">
        <v>2866</v>
      </c>
      <c r="N11277" s="65" t="s">
        <v>2866</v>
      </c>
      <c r="P11277" s="16">
        <v>151</v>
      </c>
      <c r="Q11277" s="56" t="str">
        <f>IFERROR(VLOOKUP(P11277,#REF!,2,FALSE),"")</f>
        <v/>
      </c>
      <c r="R11277" s="16">
        <v>0</v>
      </c>
      <c r="S11277" s="41" t="s">
        <v>91</v>
      </c>
      <c r="T11277" s="35" t="s">
        <v>68</v>
      </c>
      <c r="U11277" s="35" t="s">
        <v>58</v>
      </c>
    </row>
    <row r="11278" spans="1:21" ht="15.65" customHeight="1" x14ac:dyDescent="0.35">
      <c r="A11278" s="35" t="s">
        <v>2928</v>
      </c>
      <c r="B11278" s="36">
        <v>38879</v>
      </c>
      <c r="D11278" s="53" t="s">
        <v>118</v>
      </c>
      <c r="E11278" s="59">
        <v>15</v>
      </c>
      <c r="F11278" s="30" t="s">
        <v>4077</v>
      </c>
      <c r="H11278" s="16">
        <v>152</v>
      </c>
      <c r="I11278" s="43" t="str">
        <f>IFERROR(VLOOKUP(H11278,#REF!,2,FALSE),"")</f>
        <v/>
      </c>
      <c r="J11278" s="16">
        <v>0</v>
      </c>
      <c r="K11278" s="41" t="s">
        <v>102</v>
      </c>
      <c r="L11278" s="59">
        <v>15</v>
      </c>
      <c r="M11278" s="67" t="s">
        <v>2550</v>
      </c>
      <c r="N11278" s="67" t="s">
        <v>2550</v>
      </c>
      <c r="P11278" s="16">
        <v>145</v>
      </c>
      <c r="Q11278" s="56" t="str">
        <f>IFERROR(VLOOKUP(P11278,#REF!,2,FALSE),"")</f>
        <v/>
      </c>
      <c r="R11278" s="16">
        <v>1</v>
      </c>
      <c r="S11278" s="41" t="s">
        <v>91</v>
      </c>
      <c r="T11278" s="35" t="s">
        <v>68</v>
      </c>
      <c r="U11278" s="35" t="s">
        <v>58</v>
      </c>
    </row>
    <row r="11279" spans="1:21" ht="15.65" customHeight="1" x14ac:dyDescent="0.35">
      <c r="A11279" s="35" t="s">
        <v>2928</v>
      </c>
      <c r="B11279" s="36">
        <v>38879</v>
      </c>
      <c r="D11279" s="53" t="s">
        <v>118</v>
      </c>
      <c r="E11279" s="59">
        <v>16</v>
      </c>
      <c r="F11279" s="46" t="s">
        <v>3552</v>
      </c>
      <c r="H11279" s="16">
        <v>138</v>
      </c>
      <c r="I11279" s="43" t="str">
        <f>IFERROR(VLOOKUP(H11279,#REF!,2,FALSE),"")</f>
        <v/>
      </c>
      <c r="J11279" s="16">
        <v>0.5</v>
      </c>
      <c r="K11279" s="41" t="s">
        <v>102</v>
      </c>
      <c r="L11279" s="59">
        <v>16</v>
      </c>
      <c r="M11279" s="65" t="s">
        <v>2867</v>
      </c>
      <c r="N11279" s="65" t="s">
        <v>2867</v>
      </c>
      <c r="P11279" s="16">
        <v>139</v>
      </c>
      <c r="Q11279" s="56" t="str">
        <f>IFERROR(VLOOKUP(P11279,#REF!,2,FALSE),"")</f>
        <v/>
      </c>
      <c r="R11279" s="16">
        <v>0.5</v>
      </c>
      <c r="S11279" s="41" t="s">
        <v>91</v>
      </c>
      <c r="T11279" s="35" t="s">
        <v>68</v>
      </c>
      <c r="U11279" s="35" t="s">
        <v>58</v>
      </c>
    </row>
    <row r="11280" spans="1:21" ht="15.65" customHeight="1" x14ac:dyDescent="0.35">
      <c r="A11280" s="35" t="s">
        <v>2928</v>
      </c>
      <c r="B11280" s="36" t="s">
        <v>2928</v>
      </c>
      <c r="D11280" s="35" t="s">
        <v>65</v>
      </c>
      <c r="E11280" s="59">
        <v>1</v>
      </c>
      <c r="F11280" s="26" t="s">
        <v>4076</v>
      </c>
      <c r="H11280" s="16">
        <v>123</v>
      </c>
      <c r="I11280" s="43" t="str">
        <f>IFERROR(VLOOKUP(H11280,#REF!,2,FALSE),"")</f>
        <v/>
      </c>
      <c r="J11280" s="16">
        <v>0.5</v>
      </c>
      <c r="K11280" s="41" t="s">
        <v>2412</v>
      </c>
      <c r="L11280" s="59">
        <v>1</v>
      </c>
      <c r="M11280" s="65" t="s">
        <v>2919</v>
      </c>
      <c r="N11280" s="65" t="s">
        <v>2919</v>
      </c>
      <c r="P11280" s="16">
        <v>124</v>
      </c>
      <c r="Q11280" s="56" t="str">
        <f>IFERROR(VLOOKUP(P11280,#REF!,2,FALSE),"")</f>
        <v/>
      </c>
      <c r="R11280" s="16">
        <v>0.5</v>
      </c>
      <c r="S11280" s="41" t="s">
        <v>63</v>
      </c>
      <c r="T11280" s="35" t="s">
        <v>8</v>
      </c>
      <c r="U11280" s="35" t="s">
        <v>64</v>
      </c>
    </row>
    <row r="11281" spans="1:21" ht="15.65" customHeight="1" x14ac:dyDescent="0.35">
      <c r="A11281" s="35" t="s">
        <v>2928</v>
      </c>
      <c r="B11281" s="36" t="s">
        <v>2928</v>
      </c>
      <c r="D11281" s="35" t="s">
        <v>65</v>
      </c>
      <c r="E11281" s="59">
        <v>2</v>
      </c>
      <c r="F11281" s="46" t="s">
        <v>4130</v>
      </c>
      <c r="H11281" s="16">
        <v>123</v>
      </c>
      <c r="I11281" s="43" t="str">
        <f>IFERROR(VLOOKUP(H11281,#REF!,2,FALSE),"")</f>
        <v/>
      </c>
      <c r="J11281" s="16">
        <v>1</v>
      </c>
      <c r="K11281" s="41" t="s">
        <v>2412</v>
      </c>
      <c r="L11281" s="59">
        <v>2</v>
      </c>
      <c r="M11281" s="65" t="s">
        <v>2841</v>
      </c>
      <c r="N11281" s="65" t="s">
        <v>2841</v>
      </c>
      <c r="P11281" s="16">
        <v>124</v>
      </c>
      <c r="Q11281" s="56" t="str">
        <f>IFERROR(VLOOKUP(P11281,#REF!,2,FALSE),"")</f>
        <v/>
      </c>
      <c r="R11281" s="16">
        <v>0</v>
      </c>
      <c r="S11281" s="41" t="s">
        <v>63</v>
      </c>
      <c r="T11281" s="35" t="s">
        <v>8</v>
      </c>
      <c r="U11281" s="35" t="s">
        <v>64</v>
      </c>
    </row>
    <row r="11282" spans="1:21" ht="15.65" customHeight="1" x14ac:dyDescent="0.35">
      <c r="A11282" s="35" t="s">
        <v>2928</v>
      </c>
      <c r="B11282" s="36" t="s">
        <v>2928</v>
      </c>
      <c r="D11282" s="35" t="s">
        <v>65</v>
      </c>
      <c r="E11282" s="59">
        <v>3</v>
      </c>
      <c r="F11282" s="66" t="s">
        <v>3402</v>
      </c>
      <c r="H11282" s="16">
        <v>122</v>
      </c>
      <c r="I11282" s="43" t="str">
        <f>IFERROR(VLOOKUP(H11282,#REF!,2,FALSE),"")</f>
        <v/>
      </c>
      <c r="J11282" s="16">
        <v>0</v>
      </c>
      <c r="K11282" s="41" t="s">
        <v>2412</v>
      </c>
      <c r="L11282" s="59">
        <v>3</v>
      </c>
      <c r="M11282" s="65" t="s">
        <v>2616</v>
      </c>
      <c r="N11282" s="65" t="s">
        <v>2616</v>
      </c>
      <c r="P11282" s="16">
        <v>119</v>
      </c>
      <c r="Q11282" s="56" t="str">
        <f>IFERROR(VLOOKUP(P11282,#REF!,2,FALSE),"")</f>
        <v/>
      </c>
      <c r="R11282" s="16">
        <v>1</v>
      </c>
      <c r="S11282" s="41" t="s">
        <v>63</v>
      </c>
      <c r="T11282" s="35" t="s">
        <v>8</v>
      </c>
      <c r="U11282" s="35" t="s">
        <v>64</v>
      </c>
    </row>
    <row r="11283" spans="1:21" ht="15.65" customHeight="1" x14ac:dyDescent="0.35">
      <c r="A11283" s="35" t="s">
        <v>2928</v>
      </c>
      <c r="B11283" s="36" t="s">
        <v>2928</v>
      </c>
      <c r="D11283" s="35" t="s">
        <v>65</v>
      </c>
      <c r="E11283" s="59">
        <v>4</v>
      </c>
      <c r="F11283" s="66" t="s">
        <v>3530</v>
      </c>
      <c r="H11283" s="16">
        <v>122</v>
      </c>
      <c r="I11283" s="43" t="str">
        <f>IFERROR(VLOOKUP(H11283,#REF!,2,FALSE),"")</f>
        <v/>
      </c>
      <c r="J11283" s="16">
        <v>0</v>
      </c>
      <c r="K11283" s="41" t="s">
        <v>2412</v>
      </c>
      <c r="L11283" s="59">
        <v>4</v>
      </c>
      <c r="M11283" s="57" t="s">
        <v>2521</v>
      </c>
      <c r="N11283" s="57" t="s">
        <v>2521</v>
      </c>
      <c r="P11283" s="16">
        <v>118</v>
      </c>
      <c r="Q11283" s="56" t="str">
        <f>IFERROR(VLOOKUP(P11283,#REF!,2,FALSE),"")</f>
        <v/>
      </c>
      <c r="R11283" s="16">
        <v>1</v>
      </c>
      <c r="S11283" s="41" t="s">
        <v>63</v>
      </c>
      <c r="T11283" s="35" t="s">
        <v>8</v>
      </c>
      <c r="U11283" s="35" t="s">
        <v>64</v>
      </c>
    </row>
    <row r="11284" spans="1:21" ht="15.65" customHeight="1" x14ac:dyDescent="0.35">
      <c r="A11284" s="35" t="s">
        <v>2928</v>
      </c>
      <c r="B11284" s="36" t="s">
        <v>2928</v>
      </c>
      <c r="D11284" s="35" t="s">
        <v>65</v>
      </c>
      <c r="E11284" s="59">
        <v>5</v>
      </c>
      <c r="F11284" s="57" t="s">
        <v>3404</v>
      </c>
      <c r="H11284" s="16">
        <v>121</v>
      </c>
      <c r="I11284" s="43" t="str">
        <f>IFERROR(VLOOKUP(H11284,#REF!,2,FALSE),"")</f>
        <v/>
      </c>
      <c r="J11284" s="16">
        <v>0</v>
      </c>
      <c r="K11284" s="41" t="s">
        <v>2412</v>
      </c>
      <c r="L11284" s="59">
        <v>5</v>
      </c>
      <c r="M11284" s="65" t="s">
        <v>2611</v>
      </c>
      <c r="N11284" s="65" t="s">
        <v>2611</v>
      </c>
      <c r="P11284" s="16">
        <v>110</v>
      </c>
      <c r="Q11284" s="56" t="str">
        <f>IFERROR(VLOOKUP(P11284,#REF!,2,FALSE),"")</f>
        <v/>
      </c>
      <c r="R11284" s="16">
        <v>1</v>
      </c>
      <c r="S11284" s="41" t="s">
        <v>63</v>
      </c>
      <c r="T11284" s="35" t="s">
        <v>8</v>
      </c>
      <c r="U11284" s="35" t="s">
        <v>64</v>
      </c>
    </row>
    <row r="11285" spans="1:21" ht="15.65" customHeight="1" x14ac:dyDescent="0.35">
      <c r="A11285" s="35" t="s">
        <v>2928</v>
      </c>
      <c r="B11285" s="36" t="s">
        <v>2928</v>
      </c>
      <c r="D11285" s="35" t="s">
        <v>65</v>
      </c>
      <c r="E11285" s="59">
        <v>6</v>
      </c>
      <c r="F11285" s="26" t="s">
        <v>4093</v>
      </c>
      <c r="H11285" s="16">
        <v>120</v>
      </c>
      <c r="I11285" s="43" t="str">
        <f>IFERROR(VLOOKUP(H11285,#REF!,2,FALSE),"")</f>
        <v/>
      </c>
      <c r="J11285" s="16">
        <v>0</v>
      </c>
      <c r="K11285" s="41" t="s">
        <v>2412</v>
      </c>
      <c r="L11285" s="59">
        <v>6</v>
      </c>
      <c r="M11285" s="65" t="s">
        <v>2920</v>
      </c>
      <c r="N11285" s="65" t="s">
        <v>2920</v>
      </c>
      <c r="P11285" s="16">
        <v>110</v>
      </c>
      <c r="Q11285" s="56" t="str">
        <f>IFERROR(VLOOKUP(P11285,#REF!,2,FALSE),"")</f>
        <v/>
      </c>
      <c r="R11285" s="16">
        <v>1</v>
      </c>
      <c r="S11285" s="41" t="s">
        <v>63</v>
      </c>
      <c r="T11285" s="35" t="s">
        <v>8</v>
      </c>
      <c r="U11285" s="35" t="s">
        <v>64</v>
      </c>
    </row>
    <row r="11286" spans="1:21" ht="15.65" customHeight="1" x14ac:dyDescent="0.35">
      <c r="A11286" s="35" t="s">
        <v>2928</v>
      </c>
      <c r="B11286" s="36" t="s">
        <v>2928</v>
      </c>
      <c r="D11286" s="35" t="s">
        <v>65</v>
      </c>
      <c r="E11286" s="59">
        <v>7</v>
      </c>
      <c r="F11286" s="29" t="s">
        <v>4092</v>
      </c>
      <c r="H11286" s="16">
        <v>120</v>
      </c>
      <c r="I11286" s="43" t="str">
        <f>IFERROR(VLOOKUP(H11286,#REF!,2,FALSE),"")</f>
        <v/>
      </c>
      <c r="J11286" s="16">
        <v>0</v>
      </c>
      <c r="K11286" s="41" t="s">
        <v>2412</v>
      </c>
      <c r="L11286" s="59">
        <v>7</v>
      </c>
      <c r="M11286" s="65" t="s">
        <v>2921</v>
      </c>
      <c r="N11286" s="65" t="s">
        <v>2921</v>
      </c>
      <c r="P11286" s="43" t="s">
        <v>1002</v>
      </c>
      <c r="Q11286" s="56" t="str">
        <f>IFERROR(VLOOKUP(P11286,#REF!,2,FALSE),"")</f>
        <v/>
      </c>
      <c r="R11286" s="16">
        <v>1</v>
      </c>
      <c r="S11286" s="41" t="s">
        <v>63</v>
      </c>
      <c r="T11286" s="35" t="s">
        <v>8</v>
      </c>
      <c r="U11286" s="35" t="s">
        <v>64</v>
      </c>
    </row>
    <row r="11287" spans="1:21" ht="15.65" customHeight="1" x14ac:dyDescent="0.35">
      <c r="A11287" s="35" t="s">
        <v>2928</v>
      </c>
      <c r="B11287" s="36" t="s">
        <v>2928</v>
      </c>
      <c r="D11287" s="35" t="s">
        <v>65</v>
      </c>
      <c r="E11287" s="59">
        <v>8</v>
      </c>
      <c r="F11287" s="29" t="s">
        <v>4070</v>
      </c>
      <c r="H11287" s="16">
        <v>117</v>
      </c>
      <c r="I11287" s="43" t="str">
        <f>IFERROR(VLOOKUP(H11287,#REF!,2,FALSE),"")</f>
        <v/>
      </c>
      <c r="J11287" s="16">
        <v>0</v>
      </c>
      <c r="K11287" s="41" t="s">
        <v>2412</v>
      </c>
      <c r="L11287" s="59">
        <v>8</v>
      </c>
      <c r="M11287" s="65" t="s">
        <v>3682</v>
      </c>
      <c r="N11287" s="65" t="s">
        <v>3682</v>
      </c>
      <c r="P11287" s="16">
        <v>102</v>
      </c>
      <c r="Q11287" s="56" t="str">
        <f>IFERROR(VLOOKUP(P11287,#REF!,2,FALSE),"")</f>
        <v/>
      </c>
      <c r="R11287" s="16">
        <v>1</v>
      </c>
      <c r="S11287" s="41" t="s">
        <v>63</v>
      </c>
      <c r="T11287" s="35" t="s">
        <v>8</v>
      </c>
      <c r="U11287" s="35" t="s">
        <v>64</v>
      </c>
    </row>
    <row r="11288" spans="1:21" ht="15.65" customHeight="1" x14ac:dyDescent="0.35">
      <c r="A11288" s="35" t="s">
        <v>2928</v>
      </c>
      <c r="B11288" s="36" t="s">
        <v>2928</v>
      </c>
      <c r="D11288" s="35" t="s">
        <v>65</v>
      </c>
      <c r="E11288" s="59">
        <v>9</v>
      </c>
      <c r="F11288" s="26" t="s">
        <v>4108</v>
      </c>
      <c r="H11288" s="16">
        <v>113</v>
      </c>
      <c r="I11288" s="43" t="str">
        <f>IFERROR(VLOOKUP(H11288,#REF!,2,FALSE),"")</f>
        <v/>
      </c>
      <c r="J11288" s="16">
        <v>1</v>
      </c>
      <c r="K11288" s="41" t="s">
        <v>2412</v>
      </c>
      <c r="L11288" s="59">
        <v>9</v>
      </c>
      <c r="M11288" s="65" t="s">
        <v>2835</v>
      </c>
      <c r="N11288" s="65" t="s">
        <v>2835</v>
      </c>
      <c r="P11288" s="16">
        <v>98</v>
      </c>
      <c r="Q11288" s="56" t="str">
        <f>IFERROR(VLOOKUP(P11288,#REF!,2,FALSE),"")</f>
        <v/>
      </c>
      <c r="R11288" s="16">
        <v>0</v>
      </c>
      <c r="S11288" s="41" t="s">
        <v>63</v>
      </c>
      <c r="T11288" s="35" t="s">
        <v>8</v>
      </c>
      <c r="U11288" s="35" t="s">
        <v>64</v>
      </c>
    </row>
    <row r="11289" spans="1:21" ht="15.65" customHeight="1" x14ac:dyDescent="0.35">
      <c r="A11289" s="35" t="s">
        <v>2928</v>
      </c>
      <c r="B11289" s="36" t="s">
        <v>2928</v>
      </c>
      <c r="D11289" s="35" t="s">
        <v>65</v>
      </c>
      <c r="E11289" s="59">
        <v>10</v>
      </c>
      <c r="F11289" s="26" t="s">
        <v>4085</v>
      </c>
      <c r="H11289" s="16">
        <v>108</v>
      </c>
      <c r="I11289" s="43" t="str">
        <f>IFERROR(VLOOKUP(H11289,#REF!,2,FALSE),"")</f>
        <v/>
      </c>
      <c r="J11289" s="16">
        <v>0</v>
      </c>
      <c r="K11289" s="41" t="s">
        <v>2412</v>
      </c>
      <c r="L11289" s="59">
        <v>10</v>
      </c>
      <c r="M11289" s="65" t="s">
        <v>2725</v>
      </c>
      <c r="N11289" s="65" t="s">
        <v>2725</v>
      </c>
      <c r="P11289" s="16">
        <v>95</v>
      </c>
      <c r="Q11289" s="56" t="str">
        <f>IFERROR(VLOOKUP(P11289,#REF!,2,FALSE),"")</f>
        <v/>
      </c>
      <c r="R11289" s="16">
        <v>1</v>
      </c>
      <c r="S11289" s="41" t="s">
        <v>63</v>
      </c>
      <c r="T11289" s="35" t="s">
        <v>8</v>
      </c>
      <c r="U11289" s="35" t="s">
        <v>64</v>
      </c>
    </row>
    <row r="11290" spans="1:21" ht="15.65" customHeight="1" x14ac:dyDescent="0.35">
      <c r="A11290" s="35" t="s">
        <v>2928</v>
      </c>
      <c r="B11290" s="36" t="s">
        <v>2928</v>
      </c>
      <c r="D11290" s="35" t="s">
        <v>65</v>
      </c>
      <c r="E11290" s="59">
        <v>11</v>
      </c>
      <c r="F11290" s="57" t="s">
        <v>3521</v>
      </c>
      <c r="H11290" s="16">
        <v>107</v>
      </c>
      <c r="I11290" s="43" t="str">
        <f>IFERROR(VLOOKUP(H11290,#REF!,2,FALSE),"")</f>
        <v/>
      </c>
      <c r="J11290" s="16">
        <v>0.5</v>
      </c>
      <c r="K11290" s="41" t="s">
        <v>2412</v>
      </c>
      <c r="L11290" s="59">
        <v>11</v>
      </c>
      <c r="M11290" s="65" t="s">
        <v>2922</v>
      </c>
      <c r="N11290" s="65" t="s">
        <v>2922</v>
      </c>
      <c r="P11290" s="16">
        <v>91</v>
      </c>
      <c r="Q11290" s="56" t="str">
        <f>IFERROR(VLOOKUP(P11290,#REF!,2,FALSE),"")</f>
        <v/>
      </c>
      <c r="R11290" s="16">
        <v>0.5</v>
      </c>
      <c r="S11290" s="41" t="s">
        <v>63</v>
      </c>
      <c r="T11290" s="35" t="s">
        <v>8</v>
      </c>
      <c r="U11290" s="35" t="s">
        <v>64</v>
      </c>
    </row>
    <row r="11291" spans="1:21" ht="15.65" customHeight="1" x14ac:dyDescent="0.35">
      <c r="A11291" s="35" t="s">
        <v>2928</v>
      </c>
      <c r="B11291" s="36" t="s">
        <v>2928</v>
      </c>
      <c r="D11291" s="35" t="s">
        <v>65</v>
      </c>
      <c r="E11291" s="59">
        <v>12</v>
      </c>
      <c r="F11291" s="57" t="s">
        <v>3523</v>
      </c>
      <c r="H11291" s="16">
        <v>102</v>
      </c>
      <c r="I11291" s="43" t="str">
        <f>IFERROR(VLOOKUP(H11291,#REF!,2,FALSE),"")</f>
        <v/>
      </c>
      <c r="J11291" s="16">
        <v>0.5</v>
      </c>
      <c r="K11291" s="41" t="s">
        <v>2412</v>
      </c>
      <c r="L11291" s="59">
        <v>12</v>
      </c>
      <c r="M11291" s="67" t="s">
        <v>2619</v>
      </c>
      <c r="N11291" s="67" t="s">
        <v>2619</v>
      </c>
      <c r="P11291" s="16">
        <v>85</v>
      </c>
      <c r="Q11291" s="56" t="str">
        <f>IFERROR(VLOOKUP(P11291,#REF!,2,FALSE),"")</f>
        <v/>
      </c>
      <c r="R11291" s="16">
        <v>0.5</v>
      </c>
      <c r="S11291" s="41" t="s">
        <v>63</v>
      </c>
      <c r="T11291" s="35" t="s">
        <v>8</v>
      </c>
      <c r="U11291" s="35" t="s">
        <v>64</v>
      </c>
    </row>
    <row r="11292" spans="1:21" ht="15.65" customHeight="1" x14ac:dyDescent="0.35">
      <c r="A11292" s="35" t="s">
        <v>2928</v>
      </c>
      <c r="B11292" s="36" t="s">
        <v>2928</v>
      </c>
      <c r="D11292" s="35" t="s">
        <v>65</v>
      </c>
      <c r="E11292" s="59">
        <v>13</v>
      </c>
      <c r="F11292" s="66" t="s">
        <v>3599</v>
      </c>
      <c r="H11292" s="16">
        <v>98</v>
      </c>
      <c r="I11292" s="43" t="str">
        <f>IFERROR(VLOOKUP(H11292,#REF!,2,FALSE),"")</f>
        <v/>
      </c>
      <c r="J11292" s="16">
        <v>0</v>
      </c>
      <c r="K11292" s="41" t="s">
        <v>2412</v>
      </c>
      <c r="L11292" s="59">
        <v>13</v>
      </c>
      <c r="M11292" s="57" t="s">
        <v>2362</v>
      </c>
      <c r="N11292" s="57" t="s">
        <v>2362</v>
      </c>
      <c r="P11292" s="16">
        <v>89</v>
      </c>
      <c r="Q11292" s="56" t="str">
        <f>IFERROR(VLOOKUP(P11292,#REF!,2,FALSE),"")</f>
        <v/>
      </c>
      <c r="R11292" s="16">
        <v>1</v>
      </c>
      <c r="S11292" s="41" t="s">
        <v>63</v>
      </c>
      <c r="T11292" s="35" t="s">
        <v>8</v>
      </c>
      <c r="U11292" s="35" t="s">
        <v>64</v>
      </c>
    </row>
    <row r="11293" spans="1:21" ht="15.65" customHeight="1" x14ac:dyDescent="0.35">
      <c r="A11293" s="35" t="s">
        <v>2928</v>
      </c>
      <c r="B11293" s="36" t="s">
        <v>2928</v>
      </c>
      <c r="D11293" s="35" t="s">
        <v>65</v>
      </c>
      <c r="E11293" s="59">
        <v>14</v>
      </c>
      <c r="F11293" s="46" t="s">
        <v>2839</v>
      </c>
      <c r="H11293" s="16">
        <v>86</v>
      </c>
      <c r="I11293" s="43" t="str">
        <f>IFERROR(VLOOKUP(H11293,#REF!,2,FALSE),"")</f>
        <v/>
      </c>
      <c r="J11293" s="16">
        <v>0</v>
      </c>
      <c r="K11293" s="41" t="s">
        <v>2412</v>
      </c>
      <c r="L11293" s="59">
        <v>14</v>
      </c>
      <c r="M11293" s="65" t="s">
        <v>2923</v>
      </c>
      <c r="N11293" s="65" t="s">
        <v>2923</v>
      </c>
      <c r="P11293" s="16">
        <v>83</v>
      </c>
      <c r="Q11293" s="56" t="str">
        <f>IFERROR(VLOOKUP(P11293,#REF!,2,FALSE),"")</f>
        <v/>
      </c>
      <c r="R11293" s="16">
        <v>1</v>
      </c>
      <c r="S11293" s="41" t="s">
        <v>63</v>
      </c>
      <c r="T11293" s="35" t="s">
        <v>8</v>
      </c>
      <c r="U11293" s="35" t="s">
        <v>64</v>
      </c>
    </row>
    <row r="11294" spans="1:21" ht="15.65" customHeight="1" x14ac:dyDescent="0.35">
      <c r="A11294" s="35" t="s">
        <v>2928</v>
      </c>
      <c r="B11294" s="36" t="s">
        <v>2928</v>
      </c>
      <c r="D11294" s="35" t="s">
        <v>82</v>
      </c>
      <c r="E11294" s="59">
        <v>1</v>
      </c>
      <c r="F11294" s="29" t="s">
        <v>3798</v>
      </c>
      <c r="H11294" s="16">
        <v>169</v>
      </c>
      <c r="I11294" s="43" t="str">
        <f>IFERROR(VLOOKUP(H11294,#REF!,2,FALSE),"")</f>
        <v/>
      </c>
      <c r="J11294" s="16">
        <v>0</v>
      </c>
      <c r="K11294" s="41" t="s">
        <v>2852</v>
      </c>
      <c r="L11294" s="59">
        <v>1</v>
      </c>
      <c r="M11294" s="65" t="s">
        <v>6252</v>
      </c>
      <c r="N11294" s="65" t="s">
        <v>6252</v>
      </c>
      <c r="P11294" s="16">
        <v>177</v>
      </c>
      <c r="Q11294" s="56" t="str">
        <f>IFERROR(VLOOKUP(P11294,#REF!,2,FALSE),"")</f>
        <v/>
      </c>
      <c r="R11294" s="16">
        <v>1</v>
      </c>
      <c r="S11294" s="41" t="s">
        <v>63</v>
      </c>
      <c r="T11294" s="35" t="s">
        <v>8</v>
      </c>
      <c r="U11294" s="35" t="s">
        <v>81</v>
      </c>
    </row>
    <row r="11295" spans="1:21" ht="15.65" customHeight="1" x14ac:dyDescent="0.35">
      <c r="A11295" s="35" t="s">
        <v>2928</v>
      </c>
      <c r="B11295" s="36" t="s">
        <v>2928</v>
      </c>
      <c r="D11295" s="35" t="s">
        <v>82</v>
      </c>
      <c r="E11295" s="59">
        <v>1</v>
      </c>
      <c r="F11295" s="29" t="s">
        <v>3798</v>
      </c>
      <c r="H11295" s="16">
        <v>169</v>
      </c>
      <c r="I11295" s="43" t="str">
        <f>IFERROR(VLOOKUP(H11295,#REF!,2,FALSE),"")</f>
        <v/>
      </c>
      <c r="J11295" s="27">
        <v>0.5</v>
      </c>
      <c r="K11295" s="41" t="s">
        <v>2852</v>
      </c>
      <c r="L11295" s="59">
        <v>1</v>
      </c>
      <c r="M11295" s="65" t="s">
        <v>6252</v>
      </c>
      <c r="N11295" s="65" t="s">
        <v>6252</v>
      </c>
      <c r="P11295" s="16">
        <v>177</v>
      </c>
      <c r="Q11295" s="56" t="str">
        <f>IFERROR(VLOOKUP(P11295,#REF!,2,FALSE),"")</f>
        <v/>
      </c>
      <c r="R11295" s="16">
        <v>0.5</v>
      </c>
      <c r="S11295" s="41" t="s">
        <v>63</v>
      </c>
      <c r="T11295" s="35" t="s">
        <v>8</v>
      </c>
      <c r="U11295" s="35" t="s">
        <v>81</v>
      </c>
    </row>
    <row r="11296" spans="1:21" ht="15.65" customHeight="1" x14ac:dyDescent="0.35">
      <c r="A11296" s="35" t="s">
        <v>2928</v>
      </c>
      <c r="B11296" s="36" t="s">
        <v>2928</v>
      </c>
      <c r="D11296" s="35" t="s">
        <v>82</v>
      </c>
      <c r="E11296" s="59">
        <v>2</v>
      </c>
      <c r="F11296" s="46" t="s">
        <v>3488</v>
      </c>
      <c r="H11296" s="16">
        <v>159</v>
      </c>
      <c r="I11296" s="43" t="str">
        <f>IFERROR(VLOOKUP(H11296,#REF!,2,FALSE),"")</f>
        <v/>
      </c>
      <c r="J11296" s="16">
        <v>0</v>
      </c>
      <c r="K11296" s="41" t="s">
        <v>2852</v>
      </c>
      <c r="L11296" s="59">
        <v>2</v>
      </c>
      <c r="M11296" s="57" t="s">
        <v>3762</v>
      </c>
      <c r="N11296" s="57" t="s">
        <v>3762</v>
      </c>
      <c r="P11296" s="16">
        <v>170</v>
      </c>
      <c r="Q11296" s="56" t="str">
        <f>IFERROR(VLOOKUP(P11296,#REF!,2,FALSE),"")</f>
        <v/>
      </c>
      <c r="R11296" s="16">
        <v>1</v>
      </c>
      <c r="S11296" s="41" t="s">
        <v>63</v>
      </c>
      <c r="T11296" s="35" t="s">
        <v>8</v>
      </c>
      <c r="U11296" s="35" t="s">
        <v>81</v>
      </c>
    </row>
    <row r="11297" spans="1:21" ht="15.65" customHeight="1" x14ac:dyDescent="0.35">
      <c r="A11297" s="35" t="s">
        <v>2928</v>
      </c>
      <c r="B11297" s="36" t="s">
        <v>2928</v>
      </c>
      <c r="D11297" s="35" t="s">
        <v>82</v>
      </c>
      <c r="E11297" s="59">
        <v>2</v>
      </c>
      <c r="F11297" s="29" t="s">
        <v>4079</v>
      </c>
      <c r="H11297" s="85" t="s">
        <v>1002</v>
      </c>
      <c r="I11297" s="43" t="str">
        <f>IFERROR(VLOOKUP(H11297,#REF!,2,FALSE),"")</f>
        <v/>
      </c>
      <c r="J11297" s="16">
        <v>0</v>
      </c>
      <c r="K11297" s="41" t="s">
        <v>2852</v>
      </c>
      <c r="L11297" s="59">
        <v>2</v>
      </c>
      <c r="M11297" s="57" t="s">
        <v>3762</v>
      </c>
      <c r="N11297" s="57" t="s">
        <v>3762</v>
      </c>
      <c r="P11297" s="16">
        <v>170</v>
      </c>
      <c r="Q11297" s="56" t="str">
        <f>IFERROR(VLOOKUP(P11297,#REF!,2,FALSE),"")</f>
        <v/>
      </c>
      <c r="R11297" s="16">
        <v>1</v>
      </c>
      <c r="S11297" s="41" t="s">
        <v>63</v>
      </c>
      <c r="T11297" s="35" t="s">
        <v>8</v>
      </c>
      <c r="U11297" s="35" t="s">
        <v>81</v>
      </c>
    </row>
    <row r="11298" spans="1:21" ht="15.65" customHeight="1" x14ac:dyDescent="0.35">
      <c r="A11298" s="35" t="s">
        <v>2928</v>
      </c>
      <c r="B11298" s="36" t="s">
        <v>2928</v>
      </c>
      <c r="D11298" s="35" t="s">
        <v>82</v>
      </c>
      <c r="E11298" s="59">
        <v>3</v>
      </c>
      <c r="F11298" s="46" t="s">
        <v>3488</v>
      </c>
      <c r="H11298" s="16">
        <v>159</v>
      </c>
      <c r="I11298" s="43" t="str">
        <f>IFERROR(VLOOKUP(H11298,#REF!,2,FALSE),"")</f>
        <v/>
      </c>
      <c r="J11298" s="16">
        <v>0</v>
      </c>
      <c r="K11298" s="41" t="s">
        <v>2852</v>
      </c>
      <c r="L11298" s="59">
        <v>3</v>
      </c>
      <c r="M11298" s="65" t="s">
        <v>2898</v>
      </c>
      <c r="N11298" s="65" t="s">
        <v>2898</v>
      </c>
      <c r="P11298" s="16">
        <v>163</v>
      </c>
      <c r="Q11298" s="56" t="str">
        <f>IFERROR(VLOOKUP(P11298,#REF!,2,FALSE),"")</f>
        <v/>
      </c>
      <c r="R11298" s="16">
        <v>1</v>
      </c>
      <c r="S11298" s="41" t="s">
        <v>63</v>
      </c>
      <c r="T11298" s="35" t="s">
        <v>8</v>
      </c>
      <c r="U11298" s="35" t="s">
        <v>81</v>
      </c>
    </row>
    <row r="11299" spans="1:21" ht="15.65" customHeight="1" x14ac:dyDescent="0.35">
      <c r="A11299" s="35" t="s">
        <v>2928</v>
      </c>
      <c r="B11299" s="36" t="s">
        <v>2928</v>
      </c>
      <c r="D11299" s="35" t="s">
        <v>82</v>
      </c>
      <c r="E11299" s="59">
        <v>3</v>
      </c>
      <c r="F11299" s="30" t="s">
        <v>4056</v>
      </c>
      <c r="H11299" s="16">
        <v>175</v>
      </c>
      <c r="I11299" s="43" t="str">
        <f>IFERROR(VLOOKUP(H11299,#REF!,2,FALSE),"")</f>
        <v/>
      </c>
      <c r="J11299" s="16">
        <v>1</v>
      </c>
      <c r="K11299" s="57" t="s">
        <v>2852</v>
      </c>
      <c r="L11299" s="59">
        <v>3</v>
      </c>
      <c r="M11299" s="65" t="s">
        <v>639</v>
      </c>
      <c r="N11299" s="65" t="s">
        <v>639</v>
      </c>
      <c r="P11299" s="16"/>
      <c r="Q11299" s="56" t="str">
        <f>IFERROR(VLOOKUP(P11299,#REF!,2,FALSE),"")</f>
        <v/>
      </c>
      <c r="R11299" s="16">
        <v>0</v>
      </c>
      <c r="S11299" s="41" t="s">
        <v>63</v>
      </c>
      <c r="T11299" s="35" t="s">
        <v>74</v>
      </c>
      <c r="U11299" s="35" t="s">
        <v>74</v>
      </c>
    </row>
    <row r="11300" spans="1:21" ht="15.65" customHeight="1" x14ac:dyDescent="0.35">
      <c r="A11300" s="35" t="s">
        <v>2928</v>
      </c>
      <c r="B11300" s="36" t="s">
        <v>2928</v>
      </c>
      <c r="D11300" s="35" t="s">
        <v>82</v>
      </c>
      <c r="E11300" s="59">
        <v>3</v>
      </c>
      <c r="F11300" s="46" t="s">
        <v>3540</v>
      </c>
      <c r="H11300" s="16">
        <v>158</v>
      </c>
      <c r="I11300" s="43" t="str">
        <f>IFERROR(VLOOKUP(H11300,#REF!,2,FALSE),"")</f>
        <v/>
      </c>
      <c r="J11300" s="16">
        <v>0.5</v>
      </c>
      <c r="K11300" s="41" t="s">
        <v>2852</v>
      </c>
      <c r="L11300" s="59">
        <v>3</v>
      </c>
      <c r="M11300" s="57" t="s">
        <v>3738</v>
      </c>
      <c r="N11300" s="57" t="s">
        <v>3738</v>
      </c>
      <c r="P11300" s="16">
        <v>161</v>
      </c>
      <c r="Q11300" s="56" t="str">
        <f>IFERROR(VLOOKUP(P11300,#REF!,2,FALSE),"")</f>
        <v/>
      </c>
      <c r="R11300" s="16">
        <v>0.5</v>
      </c>
      <c r="S11300" s="41" t="s">
        <v>63</v>
      </c>
      <c r="T11300" s="35" t="s">
        <v>8</v>
      </c>
      <c r="U11300" s="35" t="s">
        <v>81</v>
      </c>
    </row>
    <row r="11301" spans="1:21" ht="15.65" customHeight="1" x14ac:dyDescent="0.35">
      <c r="A11301" s="35" t="s">
        <v>2928</v>
      </c>
      <c r="B11301" s="36" t="s">
        <v>2928</v>
      </c>
      <c r="D11301" s="35" t="s">
        <v>82</v>
      </c>
      <c r="E11301" s="59">
        <v>4</v>
      </c>
      <c r="F11301" s="57" t="s">
        <v>3764</v>
      </c>
      <c r="H11301" s="16">
        <v>155</v>
      </c>
      <c r="I11301" s="43" t="str">
        <f>IFERROR(VLOOKUP(H11301,#REF!,2,FALSE),"")</f>
        <v/>
      </c>
      <c r="J11301" s="16">
        <v>1</v>
      </c>
      <c r="K11301" s="41" t="s">
        <v>2852</v>
      </c>
      <c r="L11301" s="59">
        <v>4</v>
      </c>
      <c r="M11301" s="65" t="s">
        <v>2902</v>
      </c>
      <c r="N11301" s="65" t="s">
        <v>2902</v>
      </c>
      <c r="P11301" s="16">
        <v>156</v>
      </c>
      <c r="Q11301" s="56" t="str">
        <f>IFERROR(VLOOKUP(P11301,#REF!,2,FALSE),"")</f>
        <v/>
      </c>
      <c r="R11301" s="16">
        <v>0</v>
      </c>
      <c r="S11301" s="41" t="s">
        <v>63</v>
      </c>
      <c r="T11301" s="35" t="s">
        <v>8</v>
      </c>
      <c r="U11301" s="35" t="s">
        <v>81</v>
      </c>
    </row>
    <row r="11302" spans="1:21" ht="15.65" customHeight="1" x14ac:dyDescent="0.35">
      <c r="A11302" s="35" t="s">
        <v>2928</v>
      </c>
      <c r="B11302" s="36" t="s">
        <v>2928</v>
      </c>
      <c r="D11302" s="35" t="s">
        <v>82</v>
      </c>
      <c r="E11302" s="59">
        <v>4</v>
      </c>
      <c r="F11302" s="57" t="s">
        <v>3764</v>
      </c>
      <c r="H11302" s="16">
        <v>155</v>
      </c>
      <c r="I11302" s="43" t="str">
        <f>IFERROR(VLOOKUP(H11302,#REF!,2,FALSE),"")</f>
        <v/>
      </c>
      <c r="J11302" s="16">
        <v>0</v>
      </c>
      <c r="K11302" s="41" t="s">
        <v>2852</v>
      </c>
      <c r="L11302" s="59">
        <v>4</v>
      </c>
      <c r="M11302" s="66" t="s">
        <v>2583</v>
      </c>
      <c r="N11302" s="66" t="s">
        <v>2583</v>
      </c>
      <c r="P11302" s="16">
        <v>156</v>
      </c>
      <c r="Q11302" s="56" t="str">
        <f>IFERROR(VLOOKUP(P11302,#REF!,2,FALSE),"")</f>
        <v/>
      </c>
      <c r="R11302" s="16">
        <v>1</v>
      </c>
      <c r="S11302" s="41" t="s">
        <v>63</v>
      </c>
      <c r="T11302" s="35" t="s">
        <v>8</v>
      </c>
      <c r="U11302" s="35" t="s">
        <v>81</v>
      </c>
    </row>
    <row r="11303" spans="1:21" ht="15.65" customHeight="1" x14ac:dyDescent="0.35">
      <c r="A11303" s="35" t="s">
        <v>2928</v>
      </c>
      <c r="B11303" s="36" t="s">
        <v>2928</v>
      </c>
      <c r="D11303" s="35" t="s">
        <v>82</v>
      </c>
      <c r="E11303" s="59">
        <v>5</v>
      </c>
      <c r="F11303" s="57" t="s">
        <v>3543</v>
      </c>
      <c r="H11303" s="16">
        <v>154</v>
      </c>
      <c r="I11303" s="43" t="str">
        <f>IFERROR(VLOOKUP(H11303,#REF!,2,FALSE),"")</f>
        <v/>
      </c>
      <c r="J11303" s="16">
        <v>0</v>
      </c>
      <c r="K11303" s="41" t="s">
        <v>2852</v>
      </c>
      <c r="L11303" s="59">
        <v>5</v>
      </c>
      <c r="M11303" s="65" t="s">
        <v>2818</v>
      </c>
      <c r="N11303" s="65" t="s">
        <v>2818</v>
      </c>
      <c r="P11303" s="16">
        <v>157</v>
      </c>
      <c r="Q11303" s="56" t="str">
        <f>IFERROR(VLOOKUP(P11303,#REF!,2,FALSE),"")</f>
        <v/>
      </c>
      <c r="R11303" s="16">
        <v>1</v>
      </c>
      <c r="S11303" s="41" t="s">
        <v>63</v>
      </c>
      <c r="T11303" s="35" t="s">
        <v>8</v>
      </c>
      <c r="U11303" s="35" t="s">
        <v>81</v>
      </c>
    </row>
    <row r="11304" spans="1:21" ht="15.65" customHeight="1" x14ac:dyDescent="0.35">
      <c r="A11304" s="35" t="s">
        <v>2928</v>
      </c>
      <c r="B11304" s="36" t="s">
        <v>2928</v>
      </c>
      <c r="D11304" s="35" t="s">
        <v>82</v>
      </c>
      <c r="E11304" s="59">
        <v>5</v>
      </c>
      <c r="F11304" s="57" t="s">
        <v>3543</v>
      </c>
      <c r="H11304" s="16">
        <v>154</v>
      </c>
      <c r="I11304" s="43" t="str">
        <f>IFERROR(VLOOKUP(H11304,#REF!,2,FALSE),"")</f>
        <v/>
      </c>
      <c r="J11304" s="16">
        <v>0.5</v>
      </c>
      <c r="K11304" s="41" t="s">
        <v>2852</v>
      </c>
      <c r="L11304" s="59">
        <v>5</v>
      </c>
      <c r="M11304" s="65" t="s">
        <v>2902</v>
      </c>
      <c r="N11304" s="65" t="s">
        <v>2902</v>
      </c>
      <c r="P11304" s="16">
        <v>156</v>
      </c>
      <c r="Q11304" s="56" t="str">
        <f>IFERROR(VLOOKUP(P11304,#REF!,2,FALSE),"")</f>
        <v/>
      </c>
      <c r="R11304" s="16">
        <v>0.5</v>
      </c>
      <c r="S11304" s="41" t="s">
        <v>63</v>
      </c>
      <c r="T11304" s="35" t="s">
        <v>8</v>
      </c>
      <c r="U11304" s="35" t="s">
        <v>81</v>
      </c>
    </row>
    <row r="11305" spans="1:21" ht="15.65" customHeight="1" x14ac:dyDescent="0.35">
      <c r="A11305" s="35" t="s">
        <v>2928</v>
      </c>
      <c r="B11305" s="36" t="s">
        <v>2928</v>
      </c>
      <c r="D11305" s="35" t="s">
        <v>82</v>
      </c>
      <c r="E11305" s="59">
        <v>6</v>
      </c>
      <c r="F11305" s="46" t="s">
        <v>2802</v>
      </c>
      <c r="H11305" s="16">
        <v>152</v>
      </c>
      <c r="I11305" s="43" t="str">
        <f>IFERROR(VLOOKUP(H11305,#REF!,2,FALSE),"")</f>
        <v/>
      </c>
      <c r="J11305" s="16">
        <v>1</v>
      </c>
      <c r="K11305" s="41" t="s">
        <v>2852</v>
      </c>
      <c r="L11305" s="59">
        <v>6</v>
      </c>
      <c r="M11305" s="65" t="s">
        <v>2328</v>
      </c>
      <c r="N11305" s="65" t="s">
        <v>2328</v>
      </c>
      <c r="P11305" s="16">
        <v>156</v>
      </c>
      <c r="Q11305" s="56" t="str">
        <f>IFERROR(VLOOKUP(P11305,#REF!,2,FALSE),"")</f>
        <v/>
      </c>
      <c r="R11305" s="16">
        <v>0</v>
      </c>
      <c r="S11305" s="41" t="s">
        <v>63</v>
      </c>
      <c r="T11305" s="35" t="s">
        <v>8</v>
      </c>
      <c r="U11305" s="35" t="s">
        <v>81</v>
      </c>
    </row>
    <row r="11306" spans="1:21" ht="15.65" customHeight="1" x14ac:dyDescent="0.35">
      <c r="A11306" s="35" t="s">
        <v>2928</v>
      </c>
      <c r="B11306" s="36" t="s">
        <v>2928</v>
      </c>
      <c r="D11306" s="35" t="s">
        <v>82</v>
      </c>
      <c r="E11306" s="59">
        <v>6</v>
      </c>
      <c r="F11306" s="30" t="s">
        <v>4075</v>
      </c>
      <c r="H11306" s="16">
        <v>147</v>
      </c>
      <c r="I11306" s="43" t="str">
        <f>IFERROR(VLOOKUP(H11306,#REF!,2,FALSE),"")</f>
        <v/>
      </c>
      <c r="J11306" s="16">
        <v>0.5</v>
      </c>
      <c r="K11306" s="41" t="s">
        <v>2852</v>
      </c>
      <c r="L11306" s="59">
        <v>6</v>
      </c>
      <c r="M11306" s="65" t="s">
        <v>2328</v>
      </c>
      <c r="N11306" s="65" t="s">
        <v>2328</v>
      </c>
      <c r="P11306" s="16">
        <v>150</v>
      </c>
      <c r="Q11306" s="56" t="str">
        <f>IFERROR(VLOOKUP(P11306,#REF!,2,FALSE),"")</f>
        <v/>
      </c>
      <c r="R11306" s="16">
        <v>0.5</v>
      </c>
      <c r="S11306" s="41" t="s">
        <v>63</v>
      </c>
      <c r="T11306" s="35" t="s">
        <v>8</v>
      </c>
      <c r="U11306" s="35" t="s">
        <v>81</v>
      </c>
    </row>
    <row r="11307" spans="1:21" ht="15.65" customHeight="1" x14ac:dyDescent="0.35">
      <c r="A11307" s="35" t="s">
        <v>2928</v>
      </c>
      <c r="B11307" s="36" t="s">
        <v>2928</v>
      </c>
      <c r="D11307" s="35" t="s">
        <v>82</v>
      </c>
      <c r="E11307" s="59">
        <v>7</v>
      </c>
      <c r="F11307" s="66" t="s">
        <v>3419</v>
      </c>
      <c r="H11307" s="16">
        <v>144</v>
      </c>
      <c r="I11307" s="43" t="str">
        <f>IFERROR(VLOOKUP(H11307,#REF!,2,FALSE),"")</f>
        <v/>
      </c>
      <c r="J11307" s="16">
        <v>0.5</v>
      </c>
      <c r="K11307" s="41" t="s">
        <v>2852</v>
      </c>
      <c r="L11307" s="59">
        <v>7</v>
      </c>
      <c r="M11307" s="65" t="s">
        <v>2903</v>
      </c>
      <c r="N11307" s="65" t="s">
        <v>2903</v>
      </c>
      <c r="P11307" s="16">
        <v>150</v>
      </c>
      <c r="Q11307" s="56" t="str">
        <f>IFERROR(VLOOKUP(P11307,#REF!,2,FALSE),"")</f>
        <v/>
      </c>
      <c r="R11307" s="16">
        <v>0.5</v>
      </c>
      <c r="S11307" s="41" t="s">
        <v>63</v>
      </c>
      <c r="T11307" s="35" t="s">
        <v>8</v>
      </c>
      <c r="U11307" s="35" t="s">
        <v>81</v>
      </c>
    </row>
    <row r="11308" spans="1:21" ht="15.65" customHeight="1" x14ac:dyDescent="0.35">
      <c r="A11308" s="35" t="s">
        <v>2928</v>
      </c>
      <c r="B11308" s="36" t="s">
        <v>2928</v>
      </c>
      <c r="D11308" s="35" t="s">
        <v>82</v>
      </c>
      <c r="E11308" s="59">
        <v>7</v>
      </c>
      <c r="F11308" s="30" t="s">
        <v>4075</v>
      </c>
      <c r="H11308" s="16">
        <v>147</v>
      </c>
      <c r="I11308" s="43" t="str">
        <f>IFERROR(VLOOKUP(H11308,#REF!,2,FALSE),"")</f>
        <v/>
      </c>
      <c r="J11308" s="16">
        <v>1</v>
      </c>
      <c r="K11308" s="41" t="s">
        <v>2852</v>
      </c>
      <c r="L11308" s="59">
        <v>7</v>
      </c>
      <c r="M11308" s="60" t="s">
        <v>32</v>
      </c>
      <c r="N11308" s="60" t="s">
        <v>32</v>
      </c>
      <c r="P11308" s="16" t="s">
        <v>2233</v>
      </c>
      <c r="Q11308" s="56" t="str">
        <f>IFERROR(VLOOKUP(P11308,#REF!,2,FALSE),"")</f>
        <v/>
      </c>
      <c r="R11308" s="16">
        <v>0</v>
      </c>
      <c r="S11308" s="41" t="s">
        <v>63</v>
      </c>
      <c r="T11308" s="35" t="s">
        <v>8</v>
      </c>
      <c r="U11308" s="35" t="s">
        <v>81</v>
      </c>
    </row>
    <row r="11309" spans="1:21" ht="15.65" customHeight="1" x14ac:dyDescent="0.35">
      <c r="A11309" s="35" t="s">
        <v>2928</v>
      </c>
      <c r="B11309" s="36" t="s">
        <v>2928</v>
      </c>
      <c r="D11309" s="35" t="s">
        <v>82</v>
      </c>
      <c r="E11309" s="59">
        <v>8</v>
      </c>
      <c r="F11309" s="66" t="s">
        <v>3419</v>
      </c>
      <c r="H11309" s="16">
        <v>144</v>
      </c>
      <c r="I11309" s="43" t="str">
        <f>IFERROR(VLOOKUP(H11309,#REF!,2,FALSE),"")</f>
        <v/>
      </c>
      <c r="J11309" s="16">
        <v>0</v>
      </c>
      <c r="K11309" s="41" t="s">
        <v>2852</v>
      </c>
      <c r="L11309" s="59">
        <v>8</v>
      </c>
      <c r="M11309" s="57" t="s">
        <v>3766</v>
      </c>
      <c r="N11309" s="57" t="s">
        <v>3766</v>
      </c>
      <c r="P11309" s="16">
        <v>155</v>
      </c>
      <c r="Q11309" s="56" t="str">
        <f>IFERROR(VLOOKUP(P11309,#REF!,2,FALSE),"")</f>
        <v/>
      </c>
      <c r="R11309" s="16">
        <v>1</v>
      </c>
      <c r="S11309" s="41" t="s">
        <v>63</v>
      </c>
      <c r="T11309" s="35" t="s">
        <v>8</v>
      </c>
      <c r="U11309" s="35" t="s">
        <v>81</v>
      </c>
    </row>
    <row r="11310" spans="1:21" ht="15.65" customHeight="1" x14ac:dyDescent="0.35">
      <c r="A11310" s="35" t="s">
        <v>2928</v>
      </c>
      <c r="B11310" s="36" t="s">
        <v>2928</v>
      </c>
      <c r="D11310" s="35" t="s">
        <v>82</v>
      </c>
      <c r="E11310" s="59">
        <v>8</v>
      </c>
      <c r="F11310" s="66" t="s">
        <v>3403</v>
      </c>
      <c r="H11310" s="16">
        <v>142</v>
      </c>
      <c r="I11310" s="43" t="str">
        <f>IFERROR(VLOOKUP(H11310,#REF!,2,FALSE),"")</f>
        <v/>
      </c>
      <c r="J11310" s="16">
        <v>1</v>
      </c>
      <c r="K11310" s="41" t="s">
        <v>2852</v>
      </c>
      <c r="L11310" s="59">
        <v>8</v>
      </c>
      <c r="M11310" s="67" t="s">
        <v>2376</v>
      </c>
      <c r="N11310" s="67" t="s">
        <v>2376</v>
      </c>
      <c r="P11310" s="16">
        <v>77</v>
      </c>
      <c r="Q11310" s="56" t="str">
        <f>IFERROR(VLOOKUP(P11310,#REF!,2,FALSE),"")</f>
        <v/>
      </c>
      <c r="R11310" s="16">
        <v>0</v>
      </c>
      <c r="S11310" s="41" t="s">
        <v>63</v>
      </c>
      <c r="T11310" s="35" t="s">
        <v>8</v>
      </c>
      <c r="U11310" s="35" t="s">
        <v>81</v>
      </c>
    </row>
    <row r="11311" spans="1:21" ht="15.65" customHeight="1" x14ac:dyDescent="0.35">
      <c r="A11311" s="35" t="s">
        <v>2928</v>
      </c>
      <c r="B11311" s="36" t="s">
        <v>2928</v>
      </c>
      <c r="D11311" s="35" t="s">
        <v>82</v>
      </c>
      <c r="E11311" s="59">
        <v>9</v>
      </c>
      <c r="F11311" s="66" t="s">
        <v>3400</v>
      </c>
      <c r="H11311" s="16">
        <v>138</v>
      </c>
      <c r="I11311" s="43" t="str">
        <f>IFERROR(VLOOKUP(H11311,#REF!,2,FALSE),"")</f>
        <v/>
      </c>
      <c r="J11311" s="16">
        <v>0.5</v>
      </c>
      <c r="K11311" s="41" t="s">
        <v>2852</v>
      </c>
      <c r="L11311" s="59">
        <v>9</v>
      </c>
      <c r="M11311" s="65" t="s">
        <v>2600</v>
      </c>
      <c r="N11311" s="65" t="s">
        <v>2600</v>
      </c>
      <c r="P11311" s="16">
        <v>150</v>
      </c>
      <c r="Q11311" s="56" t="str">
        <f>IFERROR(VLOOKUP(P11311,#REF!,2,FALSE),"")</f>
        <v/>
      </c>
      <c r="R11311" s="16">
        <v>0.5</v>
      </c>
      <c r="S11311" s="41" t="s">
        <v>63</v>
      </c>
      <c r="T11311" s="35" t="s">
        <v>8</v>
      </c>
      <c r="U11311" s="35" t="s">
        <v>81</v>
      </c>
    </row>
    <row r="11312" spans="1:21" ht="15.65" customHeight="1" x14ac:dyDescent="0.35">
      <c r="A11312" s="35" t="s">
        <v>2928</v>
      </c>
      <c r="B11312" s="36" t="s">
        <v>2928</v>
      </c>
      <c r="D11312" s="35" t="s">
        <v>82</v>
      </c>
      <c r="E11312" s="59">
        <v>9</v>
      </c>
      <c r="F11312" s="66" t="s">
        <v>3401</v>
      </c>
      <c r="H11312" s="16">
        <v>138</v>
      </c>
      <c r="I11312" s="43" t="str">
        <f>IFERROR(VLOOKUP(H11312,#REF!,2,FALSE),"")</f>
        <v/>
      </c>
      <c r="J11312" s="16">
        <v>0</v>
      </c>
      <c r="K11312" s="41" t="s">
        <v>2852</v>
      </c>
      <c r="L11312" s="59">
        <v>9</v>
      </c>
      <c r="M11312" s="57" t="s">
        <v>3677</v>
      </c>
      <c r="N11312" s="57" t="s">
        <v>3677</v>
      </c>
      <c r="P11312" s="16">
        <v>147</v>
      </c>
      <c r="Q11312" s="56" t="str">
        <f>IFERROR(VLOOKUP(P11312,#REF!,2,FALSE),"")</f>
        <v/>
      </c>
      <c r="R11312" s="16">
        <v>1</v>
      </c>
      <c r="S11312" s="41" t="s">
        <v>63</v>
      </c>
      <c r="T11312" s="35" t="s">
        <v>8</v>
      </c>
      <c r="U11312" s="35" t="s">
        <v>81</v>
      </c>
    </row>
    <row r="11313" spans="1:21" ht="15.65" customHeight="1" x14ac:dyDescent="0.35">
      <c r="A11313" s="35" t="s">
        <v>2928</v>
      </c>
      <c r="B11313" s="36" t="s">
        <v>2928</v>
      </c>
      <c r="D11313" s="35" t="s">
        <v>82</v>
      </c>
      <c r="E11313" s="59">
        <v>10</v>
      </c>
      <c r="F11313" s="30" t="s">
        <v>4088</v>
      </c>
      <c r="H11313" s="16">
        <v>135</v>
      </c>
      <c r="I11313" s="43" t="str">
        <f>IFERROR(VLOOKUP(H11313,#REF!,2,FALSE),"")</f>
        <v/>
      </c>
      <c r="J11313" s="16">
        <v>0</v>
      </c>
      <c r="K11313" s="41" t="s">
        <v>2852</v>
      </c>
      <c r="L11313" s="59">
        <v>10</v>
      </c>
      <c r="M11313" s="57" t="s">
        <v>3677</v>
      </c>
      <c r="N11313" s="57" t="s">
        <v>3677</v>
      </c>
      <c r="P11313" s="16">
        <v>149</v>
      </c>
      <c r="Q11313" s="56" t="str">
        <f>IFERROR(VLOOKUP(P11313,#REF!,2,FALSE),"")</f>
        <v/>
      </c>
      <c r="R11313" s="16">
        <v>1</v>
      </c>
      <c r="S11313" s="41" t="s">
        <v>63</v>
      </c>
      <c r="T11313" s="35" t="s">
        <v>8</v>
      </c>
      <c r="U11313" s="35" t="s">
        <v>81</v>
      </c>
    </row>
    <row r="11314" spans="1:21" ht="15.65" customHeight="1" x14ac:dyDescent="0.35">
      <c r="A11314" s="35" t="s">
        <v>2928</v>
      </c>
      <c r="B11314" s="36" t="s">
        <v>2928</v>
      </c>
      <c r="D11314" s="35" t="s">
        <v>82</v>
      </c>
      <c r="E11314" s="59">
        <v>10</v>
      </c>
      <c r="F11314" s="66" t="s">
        <v>3400</v>
      </c>
      <c r="H11314" s="16">
        <v>138</v>
      </c>
      <c r="I11314" s="43" t="str">
        <f>IFERROR(VLOOKUP(H11314,#REF!,2,FALSE),"")</f>
        <v/>
      </c>
      <c r="J11314" s="16">
        <v>1</v>
      </c>
      <c r="K11314" s="41" t="s">
        <v>2852</v>
      </c>
      <c r="L11314" s="59">
        <v>10</v>
      </c>
      <c r="M11314" s="65" t="s">
        <v>2332</v>
      </c>
      <c r="N11314" s="65" t="s">
        <v>2332</v>
      </c>
      <c r="P11314" s="16">
        <v>139</v>
      </c>
      <c r="Q11314" s="56" t="str">
        <f>IFERROR(VLOOKUP(P11314,#REF!,2,FALSE),"")</f>
        <v/>
      </c>
      <c r="R11314" s="16">
        <v>0</v>
      </c>
      <c r="S11314" s="41" t="s">
        <v>63</v>
      </c>
      <c r="T11314" s="35" t="s">
        <v>8</v>
      </c>
      <c r="U11314" s="35" t="s">
        <v>81</v>
      </c>
    </row>
    <row r="11315" spans="1:21" ht="15.65" customHeight="1" x14ac:dyDescent="0.35">
      <c r="A11315" s="35" t="s">
        <v>2928</v>
      </c>
      <c r="B11315" s="36" t="s">
        <v>2928</v>
      </c>
      <c r="D11315" s="35" t="s">
        <v>82</v>
      </c>
      <c r="E11315" s="59">
        <v>11</v>
      </c>
      <c r="F11315" s="66" t="s">
        <v>3399</v>
      </c>
      <c r="H11315" s="16">
        <v>126</v>
      </c>
      <c r="I11315" s="43" t="str">
        <f>IFERROR(VLOOKUP(H11315,#REF!,2,FALSE),"")</f>
        <v/>
      </c>
      <c r="J11315" s="16">
        <v>1</v>
      </c>
      <c r="K11315" s="41" t="s">
        <v>2852</v>
      </c>
      <c r="L11315" s="59">
        <v>11</v>
      </c>
      <c r="M11315" s="65" t="s">
        <v>2903</v>
      </c>
      <c r="N11315" s="65" t="s">
        <v>2903</v>
      </c>
      <c r="P11315" s="16">
        <v>149</v>
      </c>
      <c r="Q11315" s="56" t="str">
        <f>IFERROR(VLOOKUP(P11315,#REF!,2,FALSE),"")</f>
        <v/>
      </c>
      <c r="R11315" s="16">
        <v>0</v>
      </c>
      <c r="S11315" s="41" t="s">
        <v>63</v>
      </c>
      <c r="T11315" s="35" t="s">
        <v>8</v>
      </c>
      <c r="U11315" s="35" t="s">
        <v>81</v>
      </c>
    </row>
    <row r="11316" spans="1:21" ht="15.65" customHeight="1" x14ac:dyDescent="0.35">
      <c r="A11316" s="35" t="s">
        <v>2928</v>
      </c>
      <c r="B11316" s="36" t="s">
        <v>2928</v>
      </c>
      <c r="D11316" s="35" t="s">
        <v>82</v>
      </c>
      <c r="E11316" s="59">
        <v>11</v>
      </c>
      <c r="F11316" s="66" t="s">
        <v>3399</v>
      </c>
      <c r="H11316" s="16">
        <v>126</v>
      </c>
      <c r="I11316" s="43" t="str">
        <f>IFERROR(VLOOKUP(H11316,#REF!,2,FALSE),"")</f>
        <v/>
      </c>
      <c r="J11316" s="16">
        <v>0</v>
      </c>
      <c r="K11316" s="41" t="s">
        <v>2852</v>
      </c>
      <c r="L11316" s="59">
        <v>11</v>
      </c>
      <c r="M11316" s="65" t="s">
        <v>2331</v>
      </c>
      <c r="N11316" s="65" t="s">
        <v>2331</v>
      </c>
      <c r="P11316" s="16">
        <v>135</v>
      </c>
      <c r="Q11316" s="56" t="str">
        <f>IFERROR(VLOOKUP(P11316,#REF!,2,FALSE),"")</f>
        <v/>
      </c>
      <c r="R11316" s="16">
        <v>1</v>
      </c>
      <c r="S11316" s="41" t="s">
        <v>63</v>
      </c>
      <c r="T11316" s="35" t="s">
        <v>8</v>
      </c>
      <c r="U11316" s="35" t="s">
        <v>81</v>
      </c>
    </row>
    <row r="11317" spans="1:21" ht="15.65" customHeight="1" x14ac:dyDescent="0.35">
      <c r="A11317" s="35" t="s">
        <v>2928</v>
      </c>
      <c r="B11317" s="36" t="s">
        <v>2928</v>
      </c>
      <c r="D11317" s="35" t="s">
        <v>82</v>
      </c>
      <c r="E11317" s="59">
        <v>12</v>
      </c>
      <c r="F11317" s="46" t="s">
        <v>3552</v>
      </c>
      <c r="H11317" s="16">
        <v>138</v>
      </c>
      <c r="I11317" s="43" t="str">
        <f>IFERROR(VLOOKUP(H11317,#REF!,2,FALSE),"")</f>
        <v/>
      </c>
      <c r="J11317" s="16">
        <v>0</v>
      </c>
      <c r="K11317" s="57" t="s">
        <v>2852</v>
      </c>
      <c r="L11317" s="59">
        <v>12</v>
      </c>
      <c r="M11317" s="65" t="s">
        <v>2338</v>
      </c>
      <c r="N11317" s="65" t="s">
        <v>2338</v>
      </c>
      <c r="P11317" s="16"/>
      <c r="Q11317" s="56" t="str">
        <f>IFERROR(VLOOKUP(P11317,#REF!,2,FALSE),"")</f>
        <v/>
      </c>
      <c r="R11317" s="16">
        <v>1</v>
      </c>
      <c r="S11317" s="41" t="s">
        <v>63</v>
      </c>
      <c r="T11317" s="35" t="s">
        <v>74</v>
      </c>
      <c r="U11317" s="35" t="s">
        <v>74</v>
      </c>
    </row>
    <row r="11318" spans="1:21" ht="15.65" customHeight="1" x14ac:dyDescent="0.35">
      <c r="A11318" s="35" t="s">
        <v>2928</v>
      </c>
      <c r="B11318" s="36" t="s">
        <v>2928</v>
      </c>
      <c r="D11318" s="35" t="s">
        <v>82</v>
      </c>
      <c r="E11318" s="59">
        <v>12</v>
      </c>
      <c r="F11318" s="30" t="s">
        <v>4084</v>
      </c>
      <c r="H11318" s="16">
        <v>125</v>
      </c>
      <c r="I11318" s="43" t="str">
        <f>IFERROR(VLOOKUP(H11318,#REF!,2,FALSE),"")</f>
        <v/>
      </c>
      <c r="J11318" s="16">
        <v>0</v>
      </c>
      <c r="K11318" s="41" t="s">
        <v>2852</v>
      </c>
      <c r="L11318" s="59">
        <v>12</v>
      </c>
      <c r="M11318" s="65" t="s">
        <v>2910</v>
      </c>
      <c r="N11318" s="65" t="s">
        <v>2910</v>
      </c>
      <c r="P11318" s="16">
        <v>125</v>
      </c>
      <c r="Q11318" s="56" t="str">
        <f>IFERROR(VLOOKUP(P11318,#REF!,2,FALSE),"")</f>
        <v/>
      </c>
      <c r="R11318" s="16">
        <v>1</v>
      </c>
      <c r="S11318" s="41" t="s">
        <v>63</v>
      </c>
      <c r="T11318" s="35" t="s">
        <v>8</v>
      </c>
      <c r="U11318" s="35" t="s">
        <v>81</v>
      </c>
    </row>
    <row r="11319" spans="1:21" ht="15.65" customHeight="1" x14ac:dyDescent="0.35">
      <c r="A11319" s="35" t="s">
        <v>2928</v>
      </c>
      <c r="B11319" s="36" t="s">
        <v>2928</v>
      </c>
      <c r="D11319" s="35" t="s">
        <v>82</v>
      </c>
      <c r="E11319" s="59">
        <v>12</v>
      </c>
      <c r="F11319" s="46" t="s">
        <v>4130</v>
      </c>
      <c r="H11319" s="16">
        <v>123</v>
      </c>
      <c r="I11319" s="43" t="str">
        <f>IFERROR(VLOOKUP(H11319,#REF!,2,FALSE),"")</f>
        <v/>
      </c>
      <c r="J11319" s="16">
        <v>0</v>
      </c>
      <c r="K11319" s="41" t="s">
        <v>2852</v>
      </c>
      <c r="L11319" s="59">
        <v>12</v>
      </c>
      <c r="M11319" s="67" t="s">
        <v>2703</v>
      </c>
      <c r="N11319" s="67" t="s">
        <v>2703</v>
      </c>
      <c r="P11319" s="16">
        <v>148</v>
      </c>
      <c r="Q11319" s="56" t="str">
        <f>IFERROR(VLOOKUP(P11319,#REF!,2,FALSE),"")</f>
        <v/>
      </c>
      <c r="R11319" s="16">
        <v>1</v>
      </c>
      <c r="S11319" s="41" t="s">
        <v>63</v>
      </c>
      <c r="T11319" s="35" t="s">
        <v>8</v>
      </c>
      <c r="U11319" s="35" t="s">
        <v>81</v>
      </c>
    </row>
    <row r="11320" spans="1:21" ht="15.65" customHeight="1" x14ac:dyDescent="0.35">
      <c r="A11320" s="35" t="s">
        <v>2928</v>
      </c>
      <c r="B11320" s="36" t="s">
        <v>2928</v>
      </c>
      <c r="D11320" s="35" t="s">
        <v>82</v>
      </c>
      <c r="E11320" s="59">
        <v>13</v>
      </c>
      <c r="F11320" s="66" t="s">
        <v>3530</v>
      </c>
      <c r="H11320" s="16">
        <v>122</v>
      </c>
      <c r="I11320" s="43" t="str">
        <f>IFERROR(VLOOKUP(H11320,#REF!,2,FALSE),"")</f>
        <v/>
      </c>
      <c r="J11320" s="16">
        <v>0</v>
      </c>
      <c r="K11320" s="41" t="s">
        <v>2852</v>
      </c>
      <c r="L11320" s="59">
        <v>13</v>
      </c>
      <c r="M11320" s="65" t="s">
        <v>2332</v>
      </c>
      <c r="N11320" s="65" t="s">
        <v>2332</v>
      </c>
      <c r="P11320" s="16">
        <v>139</v>
      </c>
      <c r="Q11320" s="56" t="str">
        <f>IFERROR(VLOOKUP(P11320,#REF!,2,FALSE),"")</f>
        <v/>
      </c>
      <c r="R11320" s="16">
        <v>1</v>
      </c>
      <c r="S11320" s="41" t="s">
        <v>63</v>
      </c>
      <c r="T11320" s="35" t="s">
        <v>8</v>
      </c>
      <c r="U11320" s="35" t="s">
        <v>81</v>
      </c>
    </row>
    <row r="11321" spans="1:21" ht="15.65" customHeight="1" x14ac:dyDescent="0.35">
      <c r="A11321" s="35" t="s">
        <v>2928</v>
      </c>
      <c r="B11321" s="36" t="s">
        <v>2928</v>
      </c>
      <c r="D11321" s="35" t="s">
        <v>82</v>
      </c>
      <c r="E11321" s="59">
        <v>13</v>
      </c>
      <c r="F11321" s="46" t="s">
        <v>4130</v>
      </c>
      <c r="H11321" s="16">
        <v>123</v>
      </c>
      <c r="I11321" s="43" t="str">
        <f>IFERROR(VLOOKUP(H11321,#REF!,2,FALSE),"")</f>
        <v/>
      </c>
      <c r="J11321" s="16">
        <v>0.5</v>
      </c>
      <c r="K11321" s="41" t="s">
        <v>2852</v>
      </c>
      <c r="L11321" s="59">
        <v>13</v>
      </c>
      <c r="M11321" s="65" t="s">
        <v>2841</v>
      </c>
      <c r="N11321" s="65" t="s">
        <v>2841</v>
      </c>
      <c r="P11321" s="16">
        <v>125</v>
      </c>
      <c r="Q11321" s="56" t="str">
        <f>IFERROR(VLOOKUP(P11321,#REF!,2,FALSE),"")</f>
        <v/>
      </c>
      <c r="R11321" s="16">
        <v>0.5</v>
      </c>
      <c r="S11321" s="41" t="s">
        <v>63</v>
      </c>
      <c r="T11321" s="35" t="s">
        <v>8</v>
      </c>
      <c r="U11321" s="35" t="s">
        <v>81</v>
      </c>
    </row>
    <row r="11322" spans="1:21" ht="15.65" customHeight="1" x14ac:dyDescent="0.35">
      <c r="A11322" s="35" t="s">
        <v>2928</v>
      </c>
      <c r="B11322" s="36" t="s">
        <v>2928</v>
      </c>
      <c r="D11322" s="35" t="s">
        <v>82</v>
      </c>
      <c r="E11322" s="59">
        <v>14</v>
      </c>
      <c r="F11322" s="57" t="s">
        <v>3404</v>
      </c>
      <c r="H11322" s="16">
        <v>121</v>
      </c>
      <c r="I11322" s="43" t="str">
        <f>IFERROR(VLOOKUP(H11322,#REF!,2,FALSE),"")</f>
        <v/>
      </c>
      <c r="J11322" s="16">
        <v>0</v>
      </c>
      <c r="K11322" s="41" t="s">
        <v>2852</v>
      </c>
      <c r="L11322" s="59">
        <v>14</v>
      </c>
      <c r="M11322" s="65" t="s">
        <v>2331</v>
      </c>
      <c r="N11322" s="65" t="s">
        <v>2331</v>
      </c>
      <c r="P11322" s="16">
        <v>135</v>
      </c>
      <c r="Q11322" s="56" t="str">
        <f>IFERROR(VLOOKUP(P11322,#REF!,2,FALSE),"")</f>
        <v/>
      </c>
      <c r="R11322" s="16">
        <v>1</v>
      </c>
      <c r="S11322" s="41" t="s">
        <v>63</v>
      </c>
      <c r="T11322" s="35" t="s">
        <v>8</v>
      </c>
      <c r="U11322" s="35" t="s">
        <v>81</v>
      </c>
    </row>
    <row r="11323" spans="1:21" ht="15.65" customHeight="1" x14ac:dyDescent="0.35">
      <c r="A11323" s="35" t="s">
        <v>2928</v>
      </c>
      <c r="B11323" s="36" t="s">
        <v>2928</v>
      </c>
      <c r="D11323" s="35" t="s">
        <v>82</v>
      </c>
      <c r="E11323" s="59">
        <v>14</v>
      </c>
      <c r="F11323" s="66" t="s">
        <v>3530</v>
      </c>
      <c r="H11323" s="16">
        <v>122</v>
      </c>
      <c r="I11323" s="43" t="str">
        <f>IFERROR(VLOOKUP(H11323,#REF!,2,FALSE),"")</f>
        <v/>
      </c>
      <c r="J11323" s="16">
        <v>0</v>
      </c>
      <c r="K11323" s="41" t="s">
        <v>2852</v>
      </c>
      <c r="L11323" s="59">
        <v>14</v>
      </c>
      <c r="M11323" s="67" t="s">
        <v>2336</v>
      </c>
      <c r="N11323" s="67" t="s">
        <v>2336</v>
      </c>
      <c r="P11323" s="16">
        <v>128</v>
      </c>
      <c r="Q11323" s="56" t="str">
        <f>IFERROR(VLOOKUP(P11323,#REF!,2,FALSE),"")</f>
        <v/>
      </c>
      <c r="R11323" s="16">
        <v>1</v>
      </c>
      <c r="S11323" s="41" t="s">
        <v>63</v>
      </c>
      <c r="T11323" s="35" t="s">
        <v>8</v>
      </c>
      <c r="U11323" s="35" t="s">
        <v>81</v>
      </c>
    </row>
    <row r="11324" spans="1:21" ht="15.65" customHeight="1" x14ac:dyDescent="0.35">
      <c r="A11324" s="35" t="s">
        <v>2928</v>
      </c>
      <c r="B11324" s="36" t="s">
        <v>2928</v>
      </c>
      <c r="D11324" s="35" t="s">
        <v>82</v>
      </c>
      <c r="E11324" s="59">
        <v>15</v>
      </c>
      <c r="F11324" s="66" t="s">
        <v>3402</v>
      </c>
      <c r="H11324" s="16">
        <v>122</v>
      </c>
      <c r="I11324" s="43" t="str">
        <f>IFERROR(VLOOKUP(H11324,#REF!,2,FALSE),"")</f>
        <v/>
      </c>
      <c r="J11324" s="16">
        <v>0.5</v>
      </c>
      <c r="K11324" s="41" t="s">
        <v>2852</v>
      </c>
      <c r="L11324" s="59">
        <v>15</v>
      </c>
      <c r="M11324" s="60" t="s">
        <v>343</v>
      </c>
      <c r="N11324" s="60" t="s">
        <v>343</v>
      </c>
      <c r="P11324" s="16">
        <v>128</v>
      </c>
      <c r="Q11324" s="56" t="str">
        <f>IFERROR(VLOOKUP(P11324,#REF!,2,FALSE),"")</f>
        <v/>
      </c>
      <c r="R11324" s="16">
        <v>0.5</v>
      </c>
      <c r="S11324" s="41" t="s">
        <v>63</v>
      </c>
      <c r="T11324" s="35" t="s">
        <v>8</v>
      </c>
      <c r="U11324" s="35" t="s">
        <v>81</v>
      </c>
    </row>
    <row r="11325" spans="1:21" ht="15.65" customHeight="1" x14ac:dyDescent="0.35">
      <c r="A11325" s="35" t="s">
        <v>2928</v>
      </c>
      <c r="B11325" s="36" t="s">
        <v>2928</v>
      </c>
      <c r="D11325" s="35" t="s">
        <v>82</v>
      </c>
      <c r="E11325" s="59">
        <v>15</v>
      </c>
      <c r="F11325" s="46" t="s">
        <v>3414</v>
      </c>
      <c r="H11325" s="16">
        <v>121</v>
      </c>
      <c r="I11325" s="43" t="str">
        <f>IFERROR(VLOOKUP(H11325,#REF!,2,FALSE),"")</f>
        <v/>
      </c>
      <c r="J11325" s="16">
        <v>0.5</v>
      </c>
      <c r="K11325" s="41" t="s">
        <v>2852</v>
      </c>
      <c r="L11325" s="59">
        <v>15</v>
      </c>
      <c r="M11325" s="67" t="s">
        <v>2337</v>
      </c>
      <c r="N11325" s="67" t="s">
        <v>2337</v>
      </c>
      <c r="P11325" s="16">
        <v>131</v>
      </c>
      <c r="Q11325" s="56" t="str">
        <f>IFERROR(VLOOKUP(P11325,#REF!,2,FALSE),"")</f>
        <v/>
      </c>
      <c r="R11325" s="16">
        <v>0.5</v>
      </c>
      <c r="S11325" s="41" t="s">
        <v>63</v>
      </c>
      <c r="T11325" s="35" t="s">
        <v>8</v>
      </c>
      <c r="U11325" s="35" t="s">
        <v>81</v>
      </c>
    </row>
    <row r="11326" spans="1:21" ht="15.65" customHeight="1" x14ac:dyDescent="0.35">
      <c r="A11326" s="35" t="s">
        <v>2928</v>
      </c>
      <c r="B11326" s="36" t="s">
        <v>2928</v>
      </c>
      <c r="D11326" s="35" t="s">
        <v>82</v>
      </c>
      <c r="E11326" s="59">
        <v>16</v>
      </c>
      <c r="F11326" s="26" t="s">
        <v>4093</v>
      </c>
      <c r="H11326" s="16">
        <v>120</v>
      </c>
      <c r="I11326" s="43" t="str">
        <f>IFERROR(VLOOKUP(H11326,#REF!,2,FALSE),"")</f>
        <v/>
      </c>
      <c r="J11326" s="16">
        <v>0</v>
      </c>
      <c r="K11326" s="41" t="s">
        <v>2852</v>
      </c>
      <c r="L11326" s="59">
        <v>16</v>
      </c>
      <c r="M11326" s="60" t="s">
        <v>343</v>
      </c>
      <c r="N11326" s="60" t="s">
        <v>343</v>
      </c>
      <c r="P11326" s="16">
        <v>128</v>
      </c>
      <c r="Q11326" s="56" t="str">
        <f>IFERROR(VLOOKUP(P11326,#REF!,2,FALSE),"")</f>
        <v/>
      </c>
      <c r="R11326" s="16">
        <v>1</v>
      </c>
      <c r="S11326" s="41" t="s">
        <v>63</v>
      </c>
      <c r="T11326" s="35" t="s">
        <v>8</v>
      </c>
      <c r="U11326" s="35" t="s">
        <v>81</v>
      </c>
    </row>
    <row r="11327" spans="1:21" ht="15.65" customHeight="1" x14ac:dyDescent="0.35">
      <c r="A11327" s="35" t="s">
        <v>2928</v>
      </c>
      <c r="B11327" s="36" t="s">
        <v>2928</v>
      </c>
      <c r="D11327" s="35" t="s">
        <v>82</v>
      </c>
      <c r="E11327" s="59">
        <v>16</v>
      </c>
      <c r="F11327" s="57" t="s">
        <v>3404</v>
      </c>
      <c r="H11327" s="16">
        <v>121</v>
      </c>
      <c r="I11327" s="43" t="str">
        <f>IFERROR(VLOOKUP(H11327,#REF!,2,FALSE),"")</f>
        <v/>
      </c>
      <c r="J11327" s="16">
        <v>0.5</v>
      </c>
      <c r="K11327" s="41" t="s">
        <v>2852</v>
      </c>
      <c r="L11327" s="59">
        <v>16</v>
      </c>
      <c r="M11327" s="65" t="s">
        <v>2911</v>
      </c>
      <c r="N11327" s="65" t="s">
        <v>2911</v>
      </c>
      <c r="P11327" s="16">
        <v>128</v>
      </c>
      <c r="Q11327" s="56" t="str">
        <f>IFERROR(VLOOKUP(P11327,#REF!,2,FALSE),"")</f>
        <v/>
      </c>
      <c r="R11327" s="16">
        <v>0.5</v>
      </c>
      <c r="S11327" s="41" t="s">
        <v>63</v>
      </c>
      <c r="T11327" s="35" t="s">
        <v>8</v>
      </c>
      <c r="U11327" s="35" t="s">
        <v>81</v>
      </c>
    </row>
    <row r="11328" spans="1:21" ht="15.65" customHeight="1" x14ac:dyDescent="0.35">
      <c r="A11328" s="35" t="s">
        <v>2928</v>
      </c>
      <c r="B11328" s="36" t="s">
        <v>2928</v>
      </c>
      <c r="D11328" s="35" t="s">
        <v>82</v>
      </c>
      <c r="E11328" s="59">
        <v>17</v>
      </c>
      <c r="F11328" s="66" t="s">
        <v>3405</v>
      </c>
      <c r="H11328" s="47">
        <v>112</v>
      </c>
      <c r="I11328" s="43" t="str">
        <f>IFERROR(VLOOKUP(H11328,#REF!,2,FALSE),"")</f>
        <v/>
      </c>
      <c r="J11328" s="47">
        <v>0</v>
      </c>
      <c r="K11328" s="41" t="s">
        <v>2852</v>
      </c>
      <c r="L11328" s="59">
        <v>17</v>
      </c>
      <c r="M11328" s="67" t="s">
        <v>2329</v>
      </c>
      <c r="N11328" s="67" t="s">
        <v>2329</v>
      </c>
      <c r="P11328" s="27">
        <v>126</v>
      </c>
      <c r="Q11328" s="56" t="str">
        <f>IFERROR(VLOOKUP(P11328,#REF!,2,FALSE),"")</f>
        <v/>
      </c>
      <c r="R11328" s="27">
        <v>1</v>
      </c>
      <c r="S11328" s="41" t="s">
        <v>63</v>
      </c>
      <c r="T11328" s="35" t="s">
        <v>8</v>
      </c>
      <c r="U11328" s="35" t="s">
        <v>81</v>
      </c>
    </row>
    <row r="11329" spans="1:21" ht="15.65" customHeight="1" x14ac:dyDescent="0.35">
      <c r="A11329" s="35" t="s">
        <v>2928</v>
      </c>
      <c r="B11329" s="36" t="s">
        <v>2928</v>
      </c>
      <c r="D11329" s="35" t="s">
        <v>82</v>
      </c>
      <c r="E11329" s="59">
        <v>17</v>
      </c>
      <c r="F11329" s="46" t="s">
        <v>3414</v>
      </c>
      <c r="H11329" s="47">
        <v>121</v>
      </c>
      <c r="I11329" s="43" t="str">
        <f>IFERROR(VLOOKUP(H11329,#REF!,2,FALSE),"")</f>
        <v/>
      </c>
      <c r="J11329" s="47">
        <v>0</v>
      </c>
      <c r="K11329" s="41" t="s">
        <v>2852</v>
      </c>
      <c r="L11329" s="59">
        <v>17</v>
      </c>
      <c r="M11329" s="67" t="s">
        <v>2329</v>
      </c>
      <c r="N11329" s="67" t="s">
        <v>2329</v>
      </c>
      <c r="P11329" s="27">
        <v>126</v>
      </c>
      <c r="Q11329" s="56" t="str">
        <f>IFERROR(VLOOKUP(P11329,#REF!,2,FALSE),"")</f>
        <v/>
      </c>
      <c r="R11329" s="27">
        <v>1</v>
      </c>
      <c r="S11329" s="41" t="s">
        <v>63</v>
      </c>
      <c r="T11329" s="35" t="s">
        <v>8</v>
      </c>
      <c r="U11329" s="35" t="s">
        <v>81</v>
      </c>
    </row>
    <row r="11330" spans="1:21" ht="15.65" customHeight="1" x14ac:dyDescent="0.35">
      <c r="A11330" s="35" t="s">
        <v>2928</v>
      </c>
      <c r="B11330" s="36" t="s">
        <v>2928</v>
      </c>
      <c r="D11330" s="35" t="s">
        <v>82</v>
      </c>
      <c r="E11330" s="59">
        <v>18</v>
      </c>
      <c r="F11330" s="66" t="s">
        <v>3691</v>
      </c>
      <c r="H11330" s="47">
        <v>117</v>
      </c>
      <c r="I11330" s="43" t="str">
        <f>IFERROR(VLOOKUP(H11330,#REF!,2,FALSE),"")</f>
        <v/>
      </c>
      <c r="J11330" s="47">
        <v>0</v>
      </c>
      <c r="K11330" s="41" t="s">
        <v>2852</v>
      </c>
      <c r="L11330" s="59">
        <v>18</v>
      </c>
      <c r="M11330" s="67" t="s">
        <v>2338</v>
      </c>
      <c r="N11330" s="67" t="s">
        <v>2338</v>
      </c>
      <c r="P11330" s="27">
        <v>125</v>
      </c>
      <c r="Q11330" s="56" t="str">
        <f>IFERROR(VLOOKUP(P11330,#REF!,2,FALSE),"")</f>
        <v/>
      </c>
      <c r="R11330" s="27">
        <v>1</v>
      </c>
      <c r="S11330" s="41" t="s">
        <v>63</v>
      </c>
      <c r="T11330" s="35" t="s">
        <v>8</v>
      </c>
      <c r="U11330" s="35" t="s">
        <v>81</v>
      </c>
    </row>
    <row r="11331" spans="1:21" ht="15.65" customHeight="1" x14ac:dyDescent="0.35">
      <c r="A11331" s="35" t="s">
        <v>2928</v>
      </c>
      <c r="B11331" s="36" t="s">
        <v>2928</v>
      </c>
      <c r="D11331" s="35" t="s">
        <v>82</v>
      </c>
      <c r="E11331" s="59">
        <v>18</v>
      </c>
      <c r="F11331" s="57" t="s">
        <v>3521</v>
      </c>
      <c r="H11331" s="47">
        <v>107</v>
      </c>
      <c r="I11331" s="43" t="str">
        <f>IFERROR(VLOOKUP(H11331,#REF!,2,FALSE),"")</f>
        <v/>
      </c>
      <c r="J11331" s="47">
        <v>0.5</v>
      </c>
      <c r="K11331" s="41" t="s">
        <v>2852</v>
      </c>
      <c r="L11331" s="59">
        <v>18</v>
      </c>
      <c r="M11331" s="67" t="s">
        <v>2338</v>
      </c>
      <c r="N11331" s="67" t="s">
        <v>2338</v>
      </c>
      <c r="P11331" s="27">
        <v>125</v>
      </c>
      <c r="Q11331" s="56" t="str">
        <f>IFERROR(VLOOKUP(P11331,#REF!,2,FALSE),"")</f>
        <v/>
      </c>
      <c r="R11331" s="27">
        <v>0.5</v>
      </c>
      <c r="S11331" s="41" t="s">
        <v>63</v>
      </c>
      <c r="T11331" s="35" t="s">
        <v>8</v>
      </c>
      <c r="U11331" s="35" t="s">
        <v>81</v>
      </c>
    </row>
    <row r="11332" spans="1:21" ht="15.65" customHeight="1" x14ac:dyDescent="0.35">
      <c r="A11332" s="35" t="s">
        <v>2928</v>
      </c>
      <c r="B11332" s="36" t="s">
        <v>2928</v>
      </c>
      <c r="D11332" s="35" t="s">
        <v>82</v>
      </c>
      <c r="E11332" s="59">
        <v>19</v>
      </c>
      <c r="F11332" s="29" t="s">
        <v>4070</v>
      </c>
      <c r="H11332" s="47">
        <v>117</v>
      </c>
      <c r="I11332" s="43" t="str">
        <f>IFERROR(VLOOKUP(H11332,#REF!,2,FALSE),"")</f>
        <v/>
      </c>
      <c r="J11332" s="47">
        <v>0</v>
      </c>
      <c r="K11332" s="41" t="s">
        <v>2852</v>
      </c>
      <c r="L11332" s="59">
        <v>19</v>
      </c>
      <c r="M11332" s="67" t="s">
        <v>2340</v>
      </c>
      <c r="N11332" s="67" t="s">
        <v>2340</v>
      </c>
      <c r="P11332" s="27">
        <v>108</v>
      </c>
      <c r="Q11332" s="56" t="str">
        <f>IFERROR(VLOOKUP(P11332,#REF!,2,FALSE),"")</f>
        <v/>
      </c>
      <c r="R11332" s="27">
        <v>1</v>
      </c>
      <c r="S11332" s="41" t="s">
        <v>63</v>
      </c>
      <c r="T11332" s="35" t="s">
        <v>8</v>
      </c>
      <c r="U11332" s="35" t="s">
        <v>81</v>
      </c>
    </row>
    <row r="11333" spans="1:21" ht="15.65" customHeight="1" x14ac:dyDescent="0.35">
      <c r="A11333" s="35" t="s">
        <v>2928</v>
      </c>
      <c r="B11333" s="36" t="s">
        <v>2928</v>
      </c>
      <c r="D11333" s="35" t="s">
        <v>82</v>
      </c>
      <c r="E11333" s="59">
        <v>19</v>
      </c>
      <c r="F11333" s="26" t="s">
        <v>2399</v>
      </c>
      <c r="H11333" s="47">
        <v>106</v>
      </c>
      <c r="I11333" s="43" t="str">
        <f>IFERROR(VLOOKUP(H11333,#REF!,2,FALSE),"")</f>
        <v/>
      </c>
      <c r="J11333" s="47">
        <v>1</v>
      </c>
      <c r="K11333" s="41" t="s">
        <v>2852</v>
      </c>
      <c r="L11333" s="59">
        <v>19</v>
      </c>
      <c r="M11333" s="67" t="s">
        <v>2340</v>
      </c>
      <c r="N11333" s="67" t="s">
        <v>2340</v>
      </c>
      <c r="P11333" s="27">
        <v>111</v>
      </c>
      <c r="Q11333" s="56" t="str">
        <f>IFERROR(VLOOKUP(P11333,#REF!,2,FALSE),"")</f>
        <v/>
      </c>
      <c r="R11333" s="27">
        <v>0</v>
      </c>
      <c r="S11333" s="41" t="s">
        <v>63</v>
      </c>
      <c r="T11333" s="35" t="s">
        <v>8</v>
      </c>
      <c r="U11333" s="35" t="s">
        <v>81</v>
      </c>
    </row>
    <row r="11334" spans="1:21" ht="15.65" customHeight="1" x14ac:dyDescent="0.35">
      <c r="A11334" s="35" t="s">
        <v>2928</v>
      </c>
      <c r="B11334" s="36" t="s">
        <v>2928</v>
      </c>
      <c r="D11334" s="35" t="s">
        <v>82</v>
      </c>
      <c r="E11334" s="59">
        <v>20</v>
      </c>
      <c r="F11334" s="26" t="s">
        <v>3636</v>
      </c>
      <c r="H11334" s="47">
        <v>100</v>
      </c>
      <c r="I11334" s="43" t="str">
        <f>IFERROR(VLOOKUP(H11334,#REF!,2,FALSE),"")</f>
        <v/>
      </c>
      <c r="J11334" s="47">
        <v>0</v>
      </c>
      <c r="K11334" s="41" t="s">
        <v>2852</v>
      </c>
      <c r="L11334" s="59">
        <v>20</v>
      </c>
      <c r="M11334" s="65" t="s">
        <v>3682</v>
      </c>
      <c r="N11334" s="65" t="s">
        <v>3682</v>
      </c>
      <c r="P11334" s="27">
        <v>102</v>
      </c>
      <c r="Q11334" s="56" t="str">
        <f>IFERROR(VLOOKUP(P11334,#REF!,2,FALSE),"")</f>
        <v/>
      </c>
      <c r="R11334" s="27">
        <v>1</v>
      </c>
      <c r="S11334" s="41" t="s">
        <v>63</v>
      </c>
      <c r="T11334" s="35" t="s">
        <v>8</v>
      </c>
      <c r="U11334" s="35" t="s">
        <v>81</v>
      </c>
    </row>
    <row r="11335" spans="1:21" ht="15.65" customHeight="1" x14ac:dyDescent="0.35">
      <c r="A11335" s="35" t="s">
        <v>2928</v>
      </c>
      <c r="B11335" s="36" t="s">
        <v>2928</v>
      </c>
      <c r="D11335" s="35" t="s">
        <v>82</v>
      </c>
      <c r="E11335" s="59">
        <v>20</v>
      </c>
      <c r="F11335" s="26" t="s">
        <v>2828</v>
      </c>
      <c r="H11335" s="47">
        <v>115</v>
      </c>
      <c r="I11335" s="43" t="str">
        <f>IFERROR(VLOOKUP(H11335,#REF!,2,FALSE),"")</f>
        <v/>
      </c>
      <c r="J11335" s="47">
        <v>0.5</v>
      </c>
      <c r="K11335" s="41" t="s">
        <v>2852</v>
      </c>
      <c r="L11335" s="59">
        <v>20</v>
      </c>
      <c r="M11335" s="65" t="s">
        <v>3682</v>
      </c>
      <c r="N11335" s="65" t="s">
        <v>3682</v>
      </c>
      <c r="P11335" s="27">
        <v>102</v>
      </c>
      <c r="Q11335" s="56" t="str">
        <f>IFERROR(VLOOKUP(P11335,#REF!,2,FALSE),"")</f>
        <v/>
      </c>
      <c r="R11335" s="27">
        <v>0.5</v>
      </c>
      <c r="S11335" s="41" t="s">
        <v>63</v>
      </c>
      <c r="T11335" s="35" t="s">
        <v>8</v>
      </c>
      <c r="U11335" s="35" t="s">
        <v>81</v>
      </c>
    </row>
    <row r="11336" spans="1:21" ht="15.65" customHeight="1" x14ac:dyDescent="0.35">
      <c r="A11336" s="35" t="s">
        <v>2928</v>
      </c>
      <c r="B11336" s="36" t="s">
        <v>2928</v>
      </c>
      <c r="D11336" s="35" t="s">
        <v>65</v>
      </c>
      <c r="E11336" s="59">
        <v>1</v>
      </c>
      <c r="F11336" s="26" t="s">
        <v>4076</v>
      </c>
      <c r="H11336" s="16">
        <v>123</v>
      </c>
      <c r="I11336" s="43" t="str">
        <f>IFERROR(VLOOKUP(H11336,#REF!,2,FALSE),"")</f>
        <v/>
      </c>
      <c r="J11336" s="16">
        <v>1</v>
      </c>
      <c r="K11336" s="41" t="s">
        <v>2411</v>
      </c>
      <c r="L11336" s="59">
        <v>1</v>
      </c>
      <c r="M11336" s="65" t="s">
        <v>3694</v>
      </c>
      <c r="N11336" s="65" t="s">
        <v>3694</v>
      </c>
      <c r="P11336" s="16">
        <v>121</v>
      </c>
      <c r="Q11336" s="56" t="str">
        <f>IFERROR(VLOOKUP(P11336,#REF!,2,FALSE),"")</f>
        <v/>
      </c>
      <c r="R11336" s="16">
        <v>0</v>
      </c>
      <c r="S11336" s="41" t="s">
        <v>63</v>
      </c>
      <c r="T11336" s="35" t="s">
        <v>8</v>
      </c>
      <c r="U11336" s="35" t="s">
        <v>64</v>
      </c>
    </row>
    <row r="11337" spans="1:21" ht="15.65" customHeight="1" x14ac:dyDescent="0.35">
      <c r="A11337" s="35" t="s">
        <v>2928</v>
      </c>
      <c r="B11337" s="36" t="s">
        <v>2928</v>
      </c>
      <c r="D11337" s="35" t="s">
        <v>65</v>
      </c>
      <c r="E11337" s="59">
        <v>1</v>
      </c>
      <c r="F11337" s="46" t="s">
        <v>4130</v>
      </c>
      <c r="H11337" s="16">
        <v>123</v>
      </c>
      <c r="I11337" s="43" t="str">
        <f>IFERROR(VLOOKUP(H11337,#REF!,2,FALSE),"")</f>
        <v/>
      </c>
      <c r="J11337" s="16">
        <v>0.5</v>
      </c>
      <c r="K11337" s="41" t="s">
        <v>2411</v>
      </c>
      <c r="L11337" s="59">
        <v>1</v>
      </c>
      <c r="M11337" s="57" t="s">
        <v>2514</v>
      </c>
      <c r="N11337" s="57" t="s">
        <v>2514</v>
      </c>
      <c r="P11337" s="16">
        <v>118</v>
      </c>
      <c r="Q11337" s="56" t="str">
        <f>IFERROR(VLOOKUP(P11337,#REF!,2,FALSE),"")</f>
        <v/>
      </c>
      <c r="R11337" s="16">
        <v>0.5</v>
      </c>
      <c r="S11337" s="41" t="s">
        <v>63</v>
      </c>
      <c r="T11337" s="35" t="s">
        <v>8</v>
      </c>
      <c r="U11337" s="35" t="s">
        <v>64</v>
      </c>
    </row>
    <row r="11338" spans="1:21" ht="15.65" customHeight="1" x14ac:dyDescent="0.35">
      <c r="A11338" s="35" t="s">
        <v>2928</v>
      </c>
      <c r="B11338" s="36" t="s">
        <v>2928</v>
      </c>
      <c r="D11338" s="35" t="s">
        <v>65</v>
      </c>
      <c r="E11338" s="59">
        <v>2</v>
      </c>
      <c r="F11338" s="66" t="s">
        <v>3530</v>
      </c>
      <c r="H11338" s="16">
        <v>122</v>
      </c>
      <c r="I11338" s="43" t="str">
        <f>IFERROR(VLOOKUP(H11338,#REF!,2,FALSE),"")</f>
        <v/>
      </c>
      <c r="J11338" s="16">
        <v>0</v>
      </c>
      <c r="K11338" s="41" t="s">
        <v>2411</v>
      </c>
      <c r="L11338" s="59">
        <v>2</v>
      </c>
      <c r="M11338" s="57" t="s">
        <v>3888</v>
      </c>
      <c r="N11338" s="57" t="s">
        <v>3888</v>
      </c>
      <c r="P11338" s="16">
        <v>105</v>
      </c>
      <c r="Q11338" s="56" t="str">
        <f>IFERROR(VLOOKUP(P11338,#REF!,2,FALSE),"")</f>
        <v/>
      </c>
      <c r="R11338" s="16">
        <v>1</v>
      </c>
      <c r="S11338" s="41" t="s">
        <v>63</v>
      </c>
      <c r="T11338" s="35" t="s">
        <v>8</v>
      </c>
      <c r="U11338" s="35" t="s">
        <v>64</v>
      </c>
    </row>
    <row r="11339" spans="1:21" ht="15.65" customHeight="1" x14ac:dyDescent="0.35">
      <c r="A11339" s="35" t="s">
        <v>2928</v>
      </c>
      <c r="B11339" s="36" t="s">
        <v>2928</v>
      </c>
      <c r="D11339" s="35" t="s">
        <v>65</v>
      </c>
      <c r="E11339" s="59">
        <v>2</v>
      </c>
      <c r="F11339" s="46" t="s">
        <v>4130</v>
      </c>
      <c r="H11339" s="16">
        <v>123</v>
      </c>
      <c r="I11339" s="43" t="str">
        <f>IFERROR(VLOOKUP(H11339,#REF!,2,FALSE),"")</f>
        <v/>
      </c>
      <c r="J11339" s="16">
        <v>0.5</v>
      </c>
      <c r="K11339" s="41" t="s">
        <v>2411</v>
      </c>
      <c r="L11339" s="59">
        <v>2</v>
      </c>
      <c r="M11339" s="57" t="s">
        <v>2514</v>
      </c>
      <c r="N11339" s="57" t="s">
        <v>2514</v>
      </c>
      <c r="P11339" s="16">
        <v>118</v>
      </c>
      <c r="Q11339" s="56" t="str">
        <f>IFERROR(VLOOKUP(P11339,#REF!,2,FALSE),"")</f>
        <v/>
      </c>
      <c r="R11339" s="16">
        <v>0.5</v>
      </c>
      <c r="S11339" s="41" t="s">
        <v>63</v>
      </c>
      <c r="T11339" s="35" t="s">
        <v>8</v>
      </c>
      <c r="U11339" s="35" t="s">
        <v>64</v>
      </c>
    </row>
    <row r="11340" spans="1:21" ht="15.65" customHeight="1" x14ac:dyDescent="0.35">
      <c r="A11340" s="35" t="s">
        <v>2928</v>
      </c>
      <c r="B11340" s="36" t="s">
        <v>2928</v>
      </c>
      <c r="D11340" s="35" t="s">
        <v>65</v>
      </c>
      <c r="E11340" s="59">
        <v>3</v>
      </c>
      <c r="F11340" s="57" t="s">
        <v>3404</v>
      </c>
      <c r="H11340" s="16">
        <v>121</v>
      </c>
      <c r="I11340" s="43" t="str">
        <f>IFERROR(VLOOKUP(H11340,#REF!,2,FALSE),"")</f>
        <v/>
      </c>
      <c r="J11340" s="16">
        <v>0.5</v>
      </c>
      <c r="K11340" s="41" t="s">
        <v>2411</v>
      </c>
      <c r="L11340" s="59">
        <v>3</v>
      </c>
      <c r="M11340" s="65" t="s">
        <v>2355</v>
      </c>
      <c r="N11340" s="65" t="s">
        <v>2355</v>
      </c>
      <c r="P11340" s="16">
        <v>102</v>
      </c>
      <c r="Q11340" s="56" t="str">
        <f>IFERROR(VLOOKUP(P11340,#REF!,2,FALSE),"")</f>
        <v/>
      </c>
      <c r="R11340" s="16">
        <v>0.5</v>
      </c>
      <c r="S11340" s="41" t="s">
        <v>63</v>
      </c>
      <c r="T11340" s="35" t="s">
        <v>8</v>
      </c>
      <c r="U11340" s="35" t="s">
        <v>64</v>
      </c>
    </row>
    <row r="11341" spans="1:21" ht="15.65" customHeight="1" x14ac:dyDescent="0.35">
      <c r="A11341" s="35" t="s">
        <v>2928</v>
      </c>
      <c r="B11341" s="36" t="s">
        <v>2928</v>
      </c>
      <c r="D11341" s="35" t="s">
        <v>65</v>
      </c>
      <c r="E11341" s="59">
        <v>3</v>
      </c>
      <c r="F11341" s="66" t="s">
        <v>3402</v>
      </c>
      <c r="H11341" s="16">
        <v>122</v>
      </c>
      <c r="I11341" s="43" t="str">
        <f>IFERROR(VLOOKUP(H11341,#REF!,2,FALSE),"")</f>
        <v/>
      </c>
      <c r="J11341" s="16">
        <v>1</v>
      </c>
      <c r="K11341" s="41" t="s">
        <v>2411</v>
      </c>
      <c r="L11341" s="59">
        <v>3</v>
      </c>
      <c r="M11341" s="66" t="s">
        <v>3714</v>
      </c>
      <c r="N11341" s="66" t="s">
        <v>3714</v>
      </c>
      <c r="P11341" s="16">
        <v>114</v>
      </c>
      <c r="Q11341" s="56" t="str">
        <f>IFERROR(VLOOKUP(P11341,#REF!,2,FALSE),"")</f>
        <v/>
      </c>
      <c r="R11341" s="16">
        <v>0</v>
      </c>
      <c r="S11341" s="41" t="s">
        <v>63</v>
      </c>
      <c r="T11341" s="35" t="s">
        <v>8</v>
      </c>
      <c r="U11341" s="35" t="s">
        <v>64</v>
      </c>
    </row>
    <row r="11342" spans="1:21" ht="15.65" customHeight="1" x14ac:dyDescent="0.35">
      <c r="A11342" s="35" t="s">
        <v>2928</v>
      </c>
      <c r="B11342" s="36" t="s">
        <v>2928</v>
      </c>
      <c r="D11342" s="35" t="s">
        <v>65</v>
      </c>
      <c r="E11342" s="59">
        <v>4</v>
      </c>
      <c r="F11342" s="26" t="s">
        <v>4093</v>
      </c>
      <c r="H11342" s="16">
        <v>120</v>
      </c>
      <c r="I11342" s="43" t="str">
        <f>IFERROR(VLOOKUP(H11342,#REF!,2,FALSE),"")</f>
        <v/>
      </c>
      <c r="J11342" s="16">
        <v>1</v>
      </c>
      <c r="K11342" s="41" t="s">
        <v>2411</v>
      </c>
      <c r="L11342" s="59">
        <v>4</v>
      </c>
      <c r="M11342" s="67" t="s">
        <v>2323</v>
      </c>
      <c r="N11342" s="67" t="s">
        <v>2323</v>
      </c>
      <c r="P11342" s="16">
        <v>100</v>
      </c>
      <c r="Q11342" s="56" t="str">
        <f>IFERROR(VLOOKUP(P11342,#REF!,2,FALSE),"")</f>
        <v/>
      </c>
      <c r="R11342" s="16">
        <v>0</v>
      </c>
      <c r="S11342" s="41" t="s">
        <v>63</v>
      </c>
      <c r="T11342" s="35" t="s">
        <v>8</v>
      </c>
      <c r="U11342" s="35" t="s">
        <v>64</v>
      </c>
    </row>
    <row r="11343" spans="1:21" ht="15.65" customHeight="1" x14ac:dyDescent="0.35">
      <c r="A11343" s="35" t="s">
        <v>2928</v>
      </c>
      <c r="B11343" s="36" t="s">
        <v>2928</v>
      </c>
      <c r="D11343" s="35" t="s">
        <v>65</v>
      </c>
      <c r="E11343" s="59">
        <v>4</v>
      </c>
      <c r="F11343" s="66" t="s">
        <v>3530</v>
      </c>
      <c r="H11343" s="16">
        <v>122</v>
      </c>
      <c r="I11343" s="43" t="str">
        <f>IFERROR(VLOOKUP(H11343,#REF!,2,FALSE),"")</f>
        <v/>
      </c>
      <c r="J11343" s="16">
        <v>1</v>
      </c>
      <c r="K11343" s="41" t="s">
        <v>2411</v>
      </c>
      <c r="L11343" s="59">
        <v>4</v>
      </c>
      <c r="M11343" s="57" t="s">
        <v>2522</v>
      </c>
      <c r="N11343" s="57" t="s">
        <v>2522</v>
      </c>
      <c r="P11343" s="16">
        <v>103</v>
      </c>
      <c r="Q11343" s="56" t="str">
        <f>IFERROR(VLOOKUP(P11343,#REF!,2,FALSE),"")</f>
        <v/>
      </c>
      <c r="R11343" s="16">
        <v>0</v>
      </c>
      <c r="S11343" s="41" t="s">
        <v>63</v>
      </c>
      <c r="T11343" s="35" t="s">
        <v>8</v>
      </c>
      <c r="U11343" s="35" t="s">
        <v>64</v>
      </c>
    </row>
    <row r="11344" spans="1:21" ht="15.65" customHeight="1" x14ac:dyDescent="0.35">
      <c r="A11344" s="35" t="s">
        <v>2928</v>
      </c>
      <c r="B11344" s="36" t="s">
        <v>2928</v>
      </c>
      <c r="D11344" s="35" t="s">
        <v>65</v>
      </c>
      <c r="E11344" s="59">
        <v>5</v>
      </c>
      <c r="F11344" s="29" t="s">
        <v>4092</v>
      </c>
      <c r="H11344" s="16">
        <v>120</v>
      </c>
      <c r="I11344" s="43" t="str">
        <f>IFERROR(VLOOKUP(H11344,#REF!,2,FALSE),"")</f>
        <v/>
      </c>
      <c r="J11344" s="16">
        <v>0.5</v>
      </c>
      <c r="K11344" s="41" t="s">
        <v>2411</v>
      </c>
      <c r="L11344" s="59">
        <v>5</v>
      </c>
      <c r="M11344" s="66" t="s">
        <v>3658</v>
      </c>
      <c r="N11344" s="66" t="s">
        <v>3658</v>
      </c>
      <c r="P11344" s="16">
        <v>96</v>
      </c>
      <c r="Q11344" s="56" t="str">
        <f>IFERROR(VLOOKUP(P11344,#REF!,2,FALSE),"")</f>
        <v/>
      </c>
      <c r="R11344" s="16">
        <v>0.5</v>
      </c>
      <c r="S11344" s="41" t="s">
        <v>63</v>
      </c>
      <c r="T11344" s="35" t="s">
        <v>8</v>
      </c>
      <c r="U11344" s="35" t="s">
        <v>64</v>
      </c>
    </row>
    <row r="11345" spans="1:21" ht="15.65" customHeight="1" x14ac:dyDescent="0.35">
      <c r="A11345" s="35" t="s">
        <v>2928</v>
      </c>
      <c r="B11345" s="36" t="s">
        <v>2928</v>
      </c>
      <c r="D11345" s="35" t="s">
        <v>65</v>
      </c>
      <c r="E11345" s="59">
        <v>5</v>
      </c>
      <c r="F11345" s="57" t="s">
        <v>3404</v>
      </c>
      <c r="H11345" s="16">
        <v>121</v>
      </c>
      <c r="I11345" s="43" t="str">
        <f>IFERROR(VLOOKUP(H11345,#REF!,2,FALSE),"")</f>
        <v/>
      </c>
      <c r="J11345" s="16">
        <v>0.5</v>
      </c>
      <c r="K11345" s="41" t="s">
        <v>2411</v>
      </c>
      <c r="L11345" s="59">
        <v>5</v>
      </c>
      <c r="M11345" s="65" t="s">
        <v>2914</v>
      </c>
      <c r="N11345" s="65" t="s">
        <v>2914</v>
      </c>
      <c r="P11345" s="16">
        <v>102</v>
      </c>
      <c r="Q11345" s="56" t="str">
        <f>IFERROR(VLOOKUP(P11345,#REF!,2,FALSE),"")</f>
        <v/>
      </c>
      <c r="R11345" s="16">
        <v>0.5</v>
      </c>
      <c r="S11345" s="41" t="s">
        <v>63</v>
      </c>
      <c r="T11345" s="35" t="s">
        <v>8</v>
      </c>
      <c r="U11345" s="35" t="s">
        <v>64</v>
      </c>
    </row>
    <row r="11346" spans="1:21" ht="15.65" customHeight="1" x14ac:dyDescent="0.35">
      <c r="A11346" s="35" t="s">
        <v>2928</v>
      </c>
      <c r="B11346" s="36" t="s">
        <v>2928</v>
      </c>
      <c r="D11346" s="35" t="s">
        <v>65</v>
      </c>
      <c r="E11346" s="59">
        <v>6</v>
      </c>
      <c r="F11346" s="29" t="s">
        <v>4092</v>
      </c>
      <c r="H11346" s="16">
        <v>120</v>
      </c>
      <c r="I11346" s="43" t="str">
        <f>IFERROR(VLOOKUP(H11346,#REF!,2,FALSE),"")</f>
        <v/>
      </c>
      <c r="J11346" s="16">
        <v>0</v>
      </c>
      <c r="K11346" s="41" t="s">
        <v>2411</v>
      </c>
      <c r="L11346" s="59">
        <v>6</v>
      </c>
      <c r="M11346" s="65" t="s">
        <v>2897</v>
      </c>
      <c r="N11346" s="65" t="s">
        <v>2897</v>
      </c>
      <c r="P11346" s="16">
        <v>100</v>
      </c>
      <c r="Q11346" s="56" t="str">
        <f>IFERROR(VLOOKUP(P11346,#REF!,2,FALSE),"")</f>
        <v/>
      </c>
      <c r="R11346" s="16">
        <v>1</v>
      </c>
      <c r="S11346" s="41" t="s">
        <v>63</v>
      </c>
      <c r="T11346" s="35" t="s">
        <v>8</v>
      </c>
      <c r="U11346" s="35" t="s">
        <v>64</v>
      </c>
    </row>
    <row r="11347" spans="1:21" ht="15.65" customHeight="1" x14ac:dyDescent="0.35">
      <c r="A11347" s="35" t="s">
        <v>2928</v>
      </c>
      <c r="B11347" s="36" t="s">
        <v>2928</v>
      </c>
      <c r="D11347" s="35" t="s">
        <v>65</v>
      </c>
      <c r="E11347" s="59">
        <v>6</v>
      </c>
      <c r="F11347" s="29" t="s">
        <v>4070</v>
      </c>
      <c r="H11347" s="16">
        <v>117</v>
      </c>
      <c r="I11347" s="43" t="str">
        <f>IFERROR(VLOOKUP(H11347,#REF!,2,FALSE),"")</f>
        <v/>
      </c>
      <c r="J11347" s="16">
        <v>0</v>
      </c>
      <c r="K11347" s="41" t="s">
        <v>2411</v>
      </c>
      <c r="L11347" s="59">
        <v>6</v>
      </c>
      <c r="M11347" s="65" t="s">
        <v>2913</v>
      </c>
      <c r="N11347" s="65" t="s">
        <v>2913</v>
      </c>
      <c r="P11347" s="16">
        <v>99</v>
      </c>
      <c r="Q11347" s="56" t="str">
        <f>IFERROR(VLOOKUP(P11347,#REF!,2,FALSE),"")</f>
        <v/>
      </c>
      <c r="R11347" s="16">
        <v>1</v>
      </c>
      <c r="S11347" s="41" t="s">
        <v>63</v>
      </c>
      <c r="T11347" s="35" t="s">
        <v>8</v>
      </c>
      <c r="U11347" s="35" t="s">
        <v>64</v>
      </c>
    </row>
    <row r="11348" spans="1:21" ht="15.65" customHeight="1" x14ac:dyDescent="0.35">
      <c r="A11348" s="35" t="s">
        <v>2928</v>
      </c>
      <c r="B11348" s="36" t="s">
        <v>2928</v>
      </c>
      <c r="D11348" s="35" t="s">
        <v>65</v>
      </c>
      <c r="E11348" s="59">
        <v>7</v>
      </c>
      <c r="F11348" s="46" t="s">
        <v>2828</v>
      </c>
      <c r="H11348" s="16">
        <v>114</v>
      </c>
      <c r="I11348" s="43" t="str">
        <f>IFERROR(VLOOKUP(H11348,#REF!,2,FALSE),"")</f>
        <v/>
      </c>
      <c r="J11348" s="16">
        <v>0</v>
      </c>
      <c r="K11348" s="41" t="s">
        <v>2411</v>
      </c>
      <c r="L11348" s="59">
        <v>7</v>
      </c>
      <c r="M11348" s="65" t="s">
        <v>2914</v>
      </c>
      <c r="N11348" s="65" t="s">
        <v>2914</v>
      </c>
      <c r="P11348" s="16">
        <v>102</v>
      </c>
      <c r="Q11348" s="56" t="str">
        <f>IFERROR(VLOOKUP(P11348,#REF!,2,FALSE),"")</f>
        <v/>
      </c>
      <c r="R11348" s="16">
        <v>1</v>
      </c>
      <c r="S11348" s="41" t="s">
        <v>63</v>
      </c>
      <c r="T11348" s="35" t="s">
        <v>8</v>
      </c>
      <c r="U11348" s="35" t="s">
        <v>64</v>
      </c>
    </row>
    <row r="11349" spans="1:21" ht="15.65" customHeight="1" x14ac:dyDescent="0.35">
      <c r="A11349" s="35" t="s">
        <v>2928</v>
      </c>
      <c r="B11349" s="36" t="s">
        <v>2928</v>
      </c>
      <c r="D11349" s="35" t="s">
        <v>65</v>
      </c>
      <c r="E11349" s="59">
        <v>7</v>
      </c>
      <c r="F11349" s="46" t="s">
        <v>2828</v>
      </c>
      <c r="H11349" s="16">
        <v>114</v>
      </c>
      <c r="I11349" s="43" t="str">
        <f>IFERROR(VLOOKUP(H11349,#REF!,2,FALSE),"")</f>
        <v/>
      </c>
      <c r="J11349" s="16">
        <v>1</v>
      </c>
      <c r="K11349" s="41" t="s">
        <v>2411</v>
      </c>
      <c r="L11349" s="59">
        <v>7</v>
      </c>
      <c r="M11349" s="67" t="s">
        <v>2387</v>
      </c>
      <c r="N11349" s="67" t="s">
        <v>2387</v>
      </c>
      <c r="P11349" s="16">
        <v>88</v>
      </c>
      <c r="Q11349" s="56" t="str">
        <f>IFERROR(VLOOKUP(P11349,#REF!,2,FALSE),"")</f>
        <v/>
      </c>
      <c r="R11349" s="16">
        <v>0</v>
      </c>
      <c r="S11349" s="41" t="s">
        <v>63</v>
      </c>
      <c r="T11349" s="35" t="s">
        <v>8</v>
      </c>
      <c r="U11349" s="35" t="s">
        <v>64</v>
      </c>
    </row>
    <row r="11350" spans="1:21" ht="15.65" customHeight="1" x14ac:dyDescent="0.35">
      <c r="A11350" s="35" t="s">
        <v>2928</v>
      </c>
      <c r="B11350" s="36" t="s">
        <v>2928</v>
      </c>
      <c r="D11350" s="35" t="s">
        <v>65</v>
      </c>
      <c r="E11350" s="59">
        <v>8</v>
      </c>
      <c r="F11350" s="26" t="s">
        <v>4108</v>
      </c>
      <c r="H11350" s="16">
        <v>113</v>
      </c>
      <c r="I11350" s="43" t="str">
        <f>IFERROR(VLOOKUP(H11350,#REF!,2,FALSE),"")</f>
        <v/>
      </c>
      <c r="J11350" s="16">
        <v>0</v>
      </c>
      <c r="K11350" s="41" t="s">
        <v>2411</v>
      </c>
      <c r="L11350" s="59">
        <v>8</v>
      </c>
      <c r="M11350" s="65" t="s">
        <v>2897</v>
      </c>
      <c r="N11350" s="65" t="s">
        <v>2897</v>
      </c>
      <c r="P11350" s="16">
        <v>100</v>
      </c>
      <c r="Q11350" s="56" t="str">
        <f>IFERROR(VLOOKUP(P11350,#REF!,2,FALSE),"")</f>
        <v/>
      </c>
      <c r="R11350" s="16">
        <v>1</v>
      </c>
      <c r="S11350" s="41" t="s">
        <v>63</v>
      </c>
      <c r="T11350" s="35" t="s">
        <v>8</v>
      </c>
      <c r="U11350" s="35" t="s">
        <v>64</v>
      </c>
    </row>
    <row r="11351" spans="1:21" ht="15.65" customHeight="1" x14ac:dyDescent="0.35">
      <c r="A11351" s="35" t="s">
        <v>2928</v>
      </c>
      <c r="B11351" s="36" t="s">
        <v>2928</v>
      </c>
      <c r="D11351" s="35" t="s">
        <v>65</v>
      </c>
      <c r="E11351" s="59">
        <v>8</v>
      </c>
      <c r="F11351" s="26" t="s">
        <v>4108</v>
      </c>
      <c r="H11351" s="16">
        <v>113</v>
      </c>
      <c r="I11351" s="43" t="str">
        <f>IFERROR(VLOOKUP(H11351,#REF!,2,FALSE),"")</f>
        <v/>
      </c>
      <c r="J11351" s="16">
        <v>1</v>
      </c>
      <c r="K11351" s="41" t="s">
        <v>2411</v>
      </c>
      <c r="L11351" s="59">
        <v>8</v>
      </c>
      <c r="M11351" s="65" t="s">
        <v>2588</v>
      </c>
      <c r="N11351" s="65" t="s">
        <v>2588</v>
      </c>
      <c r="P11351" s="16">
        <v>77</v>
      </c>
      <c r="Q11351" s="56" t="str">
        <f>IFERROR(VLOOKUP(P11351,#REF!,2,FALSE),"")</f>
        <v/>
      </c>
      <c r="R11351" s="16"/>
      <c r="S11351" s="41" t="s">
        <v>63</v>
      </c>
      <c r="T11351" s="35" t="s">
        <v>8</v>
      </c>
      <c r="U11351" s="35" t="s">
        <v>64</v>
      </c>
    </row>
    <row r="11352" spans="1:21" ht="15.65" customHeight="1" x14ac:dyDescent="0.35">
      <c r="A11352" s="35" t="s">
        <v>2928</v>
      </c>
      <c r="B11352" s="36" t="s">
        <v>2928</v>
      </c>
      <c r="D11352" s="35" t="s">
        <v>65</v>
      </c>
      <c r="E11352" s="59">
        <v>9</v>
      </c>
      <c r="F11352" s="30" t="s">
        <v>4072</v>
      </c>
      <c r="H11352" s="16">
        <v>109</v>
      </c>
      <c r="I11352" s="43" t="str">
        <f>IFERROR(VLOOKUP(H11352,#REF!,2,FALSE),"")</f>
        <v/>
      </c>
      <c r="J11352" s="16">
        <v>1</v>
      </c>
      <c r="K11352" s="41" t="s">
        <v>2411</v>
      </c>
      <c r="L11352" s="59">
        <v>9</v>
      </c>
      <c r="M11352" s="66" t="s">
        <v>3714</v>
      </c>
      <c r="N11352" s="66" t="s">
        <v>3714</v>
      </c>
      <c r="P11352" s="16">
        <v>114</v>
      </c>
      <c r="Q11352" s="56" t="str">
        <f>IFERROR(VLOOKUP(P11352,#REF!,2,FALSE),"")</f>
        <v/>
      </c>
      <c r="R11352" s="16">
        <v>0</v>
      </c>
      <c r="S11352" s="41" t="s">
        <v>63</v>
      </c>
      <c r="T11352" s="35" t="s">
        <v>8</v>
      </c>
      <c r="U11352" s="35" t="s">
        <v>64</v>
      </c>
    </row>
    <row r="11353" spans="1:21" ht="15.65" customHeight="1" x14ac:dyDescent="0.35">
      <c r="A11353" s="35" t="s">
        <v>2928</v>
      </c>
      <c r="B11353" s="36" t="s">
        <v>2928</v>
      </c>
      <c r="D11353" s="35" t="s">
        <v>65</v>
      </c>
      <c r="E11353" s="59">
        <v>9</v>
      </c>
      <c r="F11353" s="26" t="s">
        <v>4085</v>
      </c>
      <c r="H11353" s="16">
        <v>108</v>
      </c>
      <c r="I11353" s="43" t="str">
        <f>IFERROR(VLOOKUP(H11353,#REF!,2,FALSE),"")</f>
        <v/>
      </c>
      <c r="J11353" s="16">
        <v>1</v>
      </c>
      <c r="K11353" s="41" t="s">
        <v>2411</v>
      </c>
      <c r="L11353" s="59">
        <v>9</v>
      </c>
      <c r="M11353" s="60" t="s">
        <v>32</v>
      </c>
      <c r="N11353" s="60" t="s">
        <v>32</v>
      </c>
      <c r="P11353" s="16"/>
      <c r="Q11353" s="56" t="str">
        <f>IFERROR(VLOOKUP(P11353,#REF!,2,FALSE),"")</f>
        <v/>
      </c>
      <c r="R11353" s="16">
        <v>0</v>
      </c>
      <c r="S11353" s="41" t="s">
        <v>63</v>
      </c>
      <c r="T11353" s="35" t="s">
        <v>8</v>
      </c>
      <c r="U11353" s="35" t="s">
        <v>64</v>
      </c>
    </row>
    <row r="11354" spans="1:21" ht="15.65" customHeight="1" x14ac:dyDescent="0.35">
      <c r="A11354" s="35" t="s">
        <v>2928</v>
      </c>
      <c r="B11354" s="36" t="s">
        <v>2928</v>
      </c>
      <c r="D11354" s="35" t="s">
        <v>65</v>
      </c>
      <c r="E11354" s="59">
        <v>10</v>
      </c>
      <c r="F11354" s="57" t="s">
        <v>3521</v>
      </c>
      <c r="H11354" s="16">
        <v>107</v>
      </c>
      <c r="I11354" s="43" t="str">
        <f>IFERROR(VLOOKUP(H11354,#REF!,2,FALSE),"")</f>
        <v/>
      </c>
      <c r="J11354" s="16">
        <v>0.5</v>
      </c>
      <c r="K11354" s="41" t="s">
        <v>2411</v>
      </c>
      <c r="L11354" s="59">
        <v>10</v>
      </c>
      <c r="M11354" s="65" t="s">
        <v>2842</v>
      </c>
      <c r="N11354" s="65" t="s">
        <v>2842</v>
      </c>
      <c r="P11354" s="16">
        <v>83</v>
      </c>
      <c r="Q11354" s="56" t="str">
        <f>IFERROR(VLOOKUP(P11354,#REF!,2,FALSE),"")</f>
        <v/>
      </c>
      <c r="R11354" s="16">
        <v>0.5</v>
      </c>
      <c r="S11354" s="41" t="s">
        <v>63</v>
      </c>
      <c r="T11354" s="35" t="s">
        <v>8</v>
      </c>
      <c r="U11354" s="35" t="s">
        <v>64</v>
      </c>
    </row>
    <row r="11355" spans="1:21" ht="15.65" customHeight="1" x14ac:dyDescent="0.35">
      <c r="A11355" s="35" t="s">
        <v>2928</v>
      </c>
      <c r="B11355" s="36" t="s">
        <v>2928</v>
      </c>
      <c r="D11355" s="35" t="s">
        <v>65</v>
      </c>
      <c r="E11355" s="59">
        <v>10</v>
      </c>
      <c r="F11355" s="57" t="s">
        <v>3521</v>
      </c>
      <c r="H11355" s="16">
        <v>107</v>
      </c>
      <c r="I11355" s="43" t="str">
        <f>IFERROR(VLOOKUP(H11355,#REF!,2,FALSE),"")</f>
        <v/>
      </c>
      <c r="J11355" s="16">
        <v>0.5</v>
      </c>
      <c r="K11355" s="41" t="s">
        <v>2411</v>
      </c>
      <c r="L11355" s="59">
        <v>10</v>
      </c>
      <c r="M11355" s="65" t="s">
        <v>635</v>
      </c>
      <c r="N11355" s="65" t="s">
        <v>635</v>
      </c>
      <c r="P11355" s="16">
        <v>80</v>
      </c>
      <c r="Q11355" s="56" t="str">
        <f>IFERROR(VLOOKUP(P11355,#REF!,2,FALSE),"")</f>
        <v/>
      </c>
      <c r="R11355" s="16">
        <v>0.5</v>
      </c>
      <c r="S11355" s="41" t="s">
        <v>63</v>
      </c>
      <c r="T11355" s="35" t="s">
        <v>8</v>
      </c>
      <c r="U11355" s="35" t="s">
        <v>64</v>
      </c>
    </row>
    <row r="11356" spans="1:21" ht="15.65" customHeight="1" x14ac:dyDescent="0.35">
      <c r="A11356" s="35" t="s">
        <v>2928</v>
      </c>
      <c r="B11356" s="36" t="s">
        <v>2928</v>
      </c>
      <c r="D11356" s="35" t="s">
        <v>65</v>
      </c>
      <c r="E11356" s="59">
        <v>11</v>
      </c>
      <c r="F11356" s="26" t="s">
        <v>4119</v>
      </c>
      <c r="H11356" s="16">
        <v>101</v>
      </c>
      <c r="I11356" s="43" t="str">
        <f>IFERROR(VLOOKUP(H11356,#REF!,2,FALSE),"")</f>
        <v/>
      </c>
      <c r="J11356" s="16">
        <v>0</v>
      </c>
      <c r="K11356" s="41" t="s">
        <v>2411</v>
      </c>
      <c r="L11356" s="59">
        <v>11</v>
      </c>
      <c r="M11356" s="65" t="s">
        <v>635</v>
      </c>
      <c r="N11356" s="65" t="s">
        <v>635</v>
      </c>
      <c r="P11356" s="16">
        <v>80</v>
      </c>
      <c r="Q11356" s="56" t="str">
        <f>IFERROR(VLOOKUP(P11356,#REF!,2,FALSE),"")</f>
        <v/>
      </c>
      <c r="R11356" s="16">
        <v>1</v>
      </c>
      <c r="S11356" s="41" t="s">
        <v>63</v>
      </c>
      <c r="T11356" s="35" t="s">
        <v>8</v>
      </c>
      <c r="U11356" s="35" t="s">
        <v>64</v>
      </c>
    </row>
    <row r="11357" spans="1:21" ht="15.65" customHeight="1" x14ac:dyDescent="0.35">
      <c r="A11357" s="35" t="s">
        <v>2928</v>
      </c>
      <c r="B11357" s="36" t="s">
        <v>2928</v>
      </c>
      <c r="D11357" s="35" t="s">
        <v>65</v>
      </c>
      <c r="E11357" s="59">
        <v>11</v>
      </c>
      <c r="F11357" s="46" t="s">
        <v>2399</v>
      </c>
      <c r="H11357" s="16">
        <v>106</v>
      </c>
      <c r="I11357" s="43" t="str">
        <f>IFERROR(VLOOKUP(H11357,#REF!,2,FALSE),"")</f>
        <v/>
      </c>
      <c r="J11357" s="16">
        <v>1</v>
      </c>
      <c r="K11357" s="41" t="s">
        <v>2411</v>
      </c>
      <c r="L11357" s="59">
        <v>11</v>
      </c>
      <c r="M11357" s="65" t="s">
        <v>2915</v>
      </c>
      <c r="N11357" s="65" t="s">
        <v>2915</v>
      </c>
      <c r="P11357" s="16">
        <v>77</v>
      </c>
      <c r="Q11357" s="56" t="str">
        <f>IFERROR(VLOOKUP(P11357,#REF!,2,FALSE),"")</f>
        <v/>
      </c>
      <c r="R11357" s="16">
        <v>0</v>
      </c>
      <c r="S11357" s="41" t="s">
        <v>63</v>
      </c>
      <c r="T11357" s="35" t="s">
        <v>8</v>
      </c>
      <c r="U11357" s="35" t="s">
        <v>64</v>
      </c>
    </row>
    <row r="11358" spans="1:21" ht="15.65" customHeight="1" x14ac:dyDescent="0.35">
      <c r="A11358" s="35" t="s">
        <v>2928</v>
      </c>
      <c r="B11358" s="36" t="s">
        <v>2928</v>
      </c>
      <c r="D11358" s="35" t="s">
        <v>65</v>
      </c>
      <c r="E11358" s="59">
        <v>12</v>
      </c>
      <c r="F11358" s="26" t="s">
        <v>4119</v>
      </c>
      <c r="H11358" s="16">
        <v>101</v>
      </c>
      <c r="I11358" s="43" t="str">
        <f>IFERROR(VLOOKUP(H11358,#REF!,2,FALSE),"")</f>
        <v/>
      </c>
      <c r="J11358" s="16">
        <v>0</v>
      </c>
      <c r="K11358" s="41" t="s">
        <v>2411</v>
      </c>
      <c r="L11358" s="59">
        <v>12</v>
      </c>
      <c r="M11358" s="65" t="s">
        <v>2322</v>
      </c>
      <c r="N11358" s="65" t="s">
        <v>2322</v>
      </c>
      <c r="P11358" s="16">
        <v>76</v>
      </c>
      <c r="Q11358" s="56" t="str">
        <f>IFERROR(VLOOKUP(P11358,#REF!,2,FALSE),"")</f>
        <v/>
      </c>
      <c r="R11358" s="16">
        <v>1</v>
      </c>
      <c r="S11358" s="41" t="s">
        <v>63</v>
      </c>
      <c r="T11358" s="35" t="s">
        <v>8</v>
      </c>
      <c r="U11358" s="35" t="s">
        <v>64</v>
      </c>
    </row>
    <row r="11359" spans="1:21" ht="15.65" customHeight="1" x14ac:dyDescent="0.35">
      <c r="A11359" s="35" t="s">
        <v>2928</v>
      </c>
      <c r="B11359" s="36" t="s">
        <v>2928</v>
      </c>
      <c r="D11359" s="35" t="s">
        <v>65</v>
      </c>
      <c r="E11359" s="59">
        <v>12</v>
      </c>
      <c r="F11359" s="66" t="s">
        <v>3599</v>
      </c>
      <c r="H11359" s="16">
        <v>98</v>
      </c>
      <c r="I11359" s="43" t="str">
        <f>IFERROR(VLOOKUP(H11359,#REF!,2,FALSE),"")</f>
        <v/>
      </c>
      <c r="J11359" s="16">
        <v>1</v>
      </c>
      <c r="K11359" s="41" t="s">
        <v>2411</v>
      </c>
      <c r="L11359" s="59">
        <v>12</v>
      </c>
      <c r="M11359" s="65" t="s">
        <v>2915</v>
      </c>
      <c r="N11359" s="65" t="s">
        <v>2915</v>
      </c>
      <c r="P11359" s="16">
        <v>77</v>
      </c>
      <c r="Q11359" s="56" t="str">
        <f>IFERROR(VLOOKUP(P11359,#REF!,2,FALSE),"")</f>
        <v/>
      </c>
      <c r="R11359" s="16">
        <v>0</v>
      </c>
      <c r="S11359" s="41" t="s">
        <v>63</v>
      </c>
      <c r="T11359" s="35" t="s">
        <v>8</v>
      </c>
      <c r="U11359" s="35" t="s">
        <v>64</v>
      </c>
    </row>
    <row r="11360" spans="1:21" ht="15.65" customHeight="1" x14ac:dyDescent="0.35">
      <c r="A11360" s="35" t="s">
        <v>2928</v>
      </c>
      <c r="B11360" s="36" t="s">
        <v>2928</v>
      </c>
      <c r="D11360" s="35" t="s">
        <v>65</v>
      </c>
      <c r="E11360" s="59">
        <v>13</v>
      </c>
      <c r="F11360" s="57" t="s">
        <v>4113</v>
      </c>
      <c r="H11360" s="16">
        <v>95</v>
      </c>
      <c r="I11360" s="43" t="str">
        <f>IFERROR(VLOOKUP(H11360,#REF!,2,FALSE),"")</f>
        <v/>
      </c>
      <c r="J11360" s="16">
        <v>1</v>
      </c>
      <c r="K11360" s="41" t="s">
        <v>2411</v>
      </c>
      <c r="L11360" s="59">
        <v>13</v>
      </c>
      <c r="M11360" s="65" t="s">
        <v>2224</v>
      </c>
      <c r="N11360" s="65" t="s">
        <v>2224</v>
      </c>
      <c r="P11360" s="16">
        <v>77</v>
      </c>
      <c r="Q11360" s="56" t="str">
        <f>IFERROR(VLOOKUP(P11360,#REF!,2,FALSE),"")</f>
        <v/>
      </c>
      <c r="R11360" s="16">
        <v>0</v>
      </c>
      <c r="S11360" s="41" t="s">
        <v>63</v>
      </c>
      <c r="T11360" s="35" t="s">
        <v>8</v>
      </c>
      <c r="U11360" s="35" t="s">
        <v>64</v>
      </c>
    </row>
    <row r="11361" spans="1:21" ht="15.65" customHeight="1" x14ac:dyDescent="0.35">
      <c r="A11361" s="35" t="s">
        <v>2928</v>
      </c>
      <c r="B11361" s="36" t="s">
        <v>2928</v>
      </c>
      <c r="D11361" s="35" t="s">
        <v>65</v>
      </c>
      <c r="E11361" s="59">
        <v>13</v>
      </c>
      <c r="F11361" s="57" t="s">
        <v>4113</v>
      </c>
      <c r="H11361" s="16">
        <v>95</v>
      </c>
      <c r="I11361" s="43" t="str">
        <f>IFERROR(VLOOKUP(H11361,#REF!,2,FALSE),"")</f>
        <v/>
      </c>
      <c r="J11361" s="16">
        <v>0</v>
      </c>
      <c r="K11361" s="41" t="s">
        <v>2411</v>
      </c>
      <c r="L11361" s="59">
        <v>13</v>
      </c>
      <c r="M11361" s="65" t="s">
        <v>2924</v>
      </c>
      <c r="N11361" s="65" t="s">
        <v>2924</v>
      </c>
      <c r="P11361" s="16">
        <v>70</v>
      </c>
      <c r="Q11361" s="56" t="str">
        <f>IFERROR(VLOOKUP(P11361,#REF!,2,FALSE),"")</f>
        <v/>
      </c>
      <c r="R11361" s="16">
        <v>1</v>
      </c>
      <c r="S11361" s="41" t="s">
        <v>63</v>
      </c>
      <c r="T11361" s="35" t="s">
        <v>8</v>
      </c>
      <c r="U11361" s="35" t="s">
        <v>64</v>
      </c>
    </row>
    <row r="11362" spans="1:21" ht="15.65" customHeight="1" x14ac:dyDescent="0.35">
      <c r="A11362" s="35" t="s">
        <v>2928</v>
      </c>
      <c r="B11362" s="36" t="s">
        <v>2928</v>
      </c>
      <c r="D11362" s="35" t="s">
        <v>65</v>
      </c>
      <c r="E11362" s="59">
        <v>14</v>
      </c>
      <c r="F11362" s="57" t="s">
        <v>3705</v>
      </c>
      <c r="H11362" s="16">
        <v>84</v>
      </c>
      <c r="I11362" s="43" t="str">
        <f>IFERROR(VLOOKUP(H11362,#REF!,2,FALSE),"")</f>
        <v/>
      </c>
      <c r="J11362" s="16">
        <v>1</v>
      </c>
      <c r="K11362" s="41" t="s">
        <v>2411</v>
      </c>
      <c r="L11362" s="59">
        <v>14</v>
      </c>
      <c r="M11362" s="65" t="s">
        <v>2322</v>
      </c>
      <c r="N11362" s="65" t="s">
        <v>2322</v>
      </c>
      <c r="P11362" s="16">
        <v>76</v>
      </c>
      <c r="Q11362" s="56" t="str">
        <f>IFERROR(VLOOKUP(P11362,#REF!,2,FALSE),"")</f>
        <v/>
      </c>
      <c r="R11362" s="16">
        <v>0</v>
      </c>
      <c r="S11362" s="41" t="s">
        <v>63</v>
      </c>
      <c r="T11362" s="35" t="s">
        <v>8</v>
      </c>
      <c r="U11362" s="35" t="s">
        <v>64</v>
      </c>
    </row>
    <row r="11363" spans="1:21" ht="15.65" customHeight="1" x14ac:dyDescent="0.35">
      <c r="A11363" s="35" t="s">
        <v>2928</v>
      </c>
      <c r="B11363" s="36" t="s">
        <v>2928</v>
      </c>
      <c r="D11363" s="35" t="s">
        <v>65</v>
      </c>
      <c r="E11363" s="59">
        <v>14</v>
      </c>
      <c r="F11363" s="57" t="s">
        <v>3705</v>
      </c>
      <c r="H11363" s="16">
        <v>84</v>
      </c>
      <c r="I11363" s="43" t="str">
        <f>IFERROR(VLOOKUP(H11363,#REF!,2,FALSE),"")</f>
        <v/>
      </c>
      <c r="J11363" s="16">
        <v>0</v>
      </c>
      <c r="K11363" s="41" t="s">
        <v>2411</v>
      </c>
      <c r="L11363" s="59">
        <v>14</v>
      </c>
      <c r="M11363" s="57" t="s">
        <v>2515</v>
      </c>
      <c r="N11363" s="57" t="s">
        <v>2515</v>
      </c>
      <c r="P11363" s="16">
        <v>65</v>
      </c>
      <c r="Q11363" s="56" t="str">
        <f>IFERROR(VLOOKUP(P11363,#REF!,2,FALSE),"")</f>
        <v/>
      </c>
      <c r="R11363" s="16">
        <v>1</v>
      </c>
      <c r="S11363" s="41" t="s">
        <v>63</v>
      </c>
      <c r="T11363" s="35" t="s">
        <v>8</v>
      </c>
      <c r="U11363" s="35" t="s">
        <v>64</v>
      </c>
    </row>
    <row r="11364" spans="1:21" ht="15.65" customHeight="1" x14ac:dyDescent="0.35">
      <c r="A11364" s="35" t="s">
        <v>2928</v>
      </c>
      <c r="B11364" s="36" t="s">
        <v>2928</v>
      </c>
      <c r="D11364" s="35" t="s">
        <v>82</v>
      </c>
      <c r="E11364" s="59">
        <v>1</v>
      </c>
      <c r="F11364" s="29" t="s">
        <v>3798</v>
      </c>
      <c r="H11364" s="16">
        <v>169</v>
      </c>
      <c r="I11364" s="43" t="str">
        <f>IFERROR(VLOOKUP(H11364,#REF!,2,FALSE),"")</f>
        <v/>
      </c>
      <c r="J11364" s="16">
        <v>0.5</v>
      </c>
      <c r="K11364" s="41" t="s">
        <v>2851</v>
      </c>
      <c r="L11364" s="59">
        <v>1</v>
      </c>
      <c r="M11364" s="57" t="s">
        <v>3487</v>
      </c>
      <c r="N11364" s="57" t="s">
        <v>3487</v>
      </c>
      <c r="P11364" s="16">
        <v>172</v>
      </c>
      <c r="Q11364" s="56" t="str">
        <f>IFERROR(VLOOKUP(P11364,#REF!,2,FALSE),"")</f>
        <v/>
      </c>
      <c r="R11364" s="16">
        <v>0.5</v>
      </c>
      <c r="S11364" s="41" t="s">
        <v>63</v>
      </c>
      <c r="T11364" s="35" t="s">
        <v>8</v>
      </c>
      <c r="U11364" s="35" t="s">
        <v>81</v>
      </c>
    </row>
    <row r="11365" spans="1:21" ht="15.65" customHeight="1" x14ac:dyDescent="0.35">
      <c r="A11365" s="35" t="s">
        <v>2928</v>
      </c>
      <c r="B11365" s="36" t="s">
        <v>2928</v>
      </c>
      <c r="D11365" s="35" t="s">
        <v>82</v>
      </c>
      <c r="E11365" s="59">
        <v>1</v>
      </c>
      <c r="F11365" s="29" t="s">
        <v>4068</v>
      </c>
      <c r="H11365" s="16">
        <v>171</v>
      </c>
      <c r="I11365" s="43" t="str">
        <f>IFERROR(VLOOKUP(H11365,#REF!,2,FALSE),"")</f>
        <v/>
      </c>
      <c r="J11365" s="16">
        <v>1</v>
      </c>
      <c r="K11365" s="41" t="s">
        <v>2851</v>
      </c>
      <c r="L11365" s="59">
        <v>1</v>
      </c>
      <c r="M11365" s="65" t="s">
        <v>2904</v>
      </c>
      <c r="N11365" s="65" t="s">
        <v>2904</v>
      </c>
      <c r="P11365" s="16">
        <v>178</v>
      </c>
      <c r="Q11365" s="56" t="str">
        <f>IFERROR(VLOOKUP(P11365,#REF!,2,FALSE),"")</f>
        <v/>
      </c>
      <c r="R11365" s="16">
        <v>0</v>
      </c>
      <c r="S11365" s="41" t="s">
        <v>63</v>
      </c>
      <c r="T11365" s="35" t="s">
        <v>8</v>
      </c>
      <c r="U11365" s="35" t="s">
        <v>81</v>
      </c>
    </row>
    <row r="11366" spans="1:21" ht="15.65" customHeight="1" x14ac:dyDescent="0.35">
      <c r="A11366" s="35" t="s">
        <v>2928</v>
      </c>
      <c r="B11366" s="36" t="s">
        <v>2928</v>
      </c>
      <c r="D11366" s="35" t="s">
        <v>82</v>
      </c>
      <c r="E11366" s="59">
        <v>2</v>
      </c>
      <c r="F11366" s="29" t="s">
        <v>3486</v>
      </c>
      <c r="H11366" s="16">
        <v>181</v>
      </c>
      <c r="I11366" s="43" t="str">
        <f>IFERROR(VLOOKUP(H11366,#REF!,2,FALSE),"")</f>
        <v/>
      </c>
      <c r="J11366" s="16">
        <v>0.5</v>
      </c>
      <c r="K11366" s="57" t="s">
        <v>2851</v>
      </c>
      <c r="L11366" s="59">
        <v>2</v>
      </c>
      <c r="M11366" s="57" t="s">
        <v>2709</v>
      </c>
      <c r="N11366" s="57" t="s">
        <v>2709</v>
      </c>
      <c r="P11366" s="16"/>
      <c r="Q11366" s="56" t="str">
        <f>IFERROR(VLOOKUP(P11366,#REF!,2,FALSE),"")</f>
        <v/>
      </c>
      <c r="R11366" s="16">
        <v>0.5</v>
      </c>
      <c r="S11366" s="41" t="s">
        <v>63</v>
      </c>
      <c r="T11366" s="35" t="s">
        <v>74</v>
      </c>
      <c r="U11366" s="35" t="s">
        <v>74</v>
      </c>
    </row>
    <row r="11367" spans="1:21" ht="15.65" customHeight="1" x14ac:dyDescent="0.35">
      <c r="A11367" s="35" t="s">
        <v>2928</v>
      </c>
      <c r="B11367" s="36" t="s">
        <v>2928</v>
      </c>
      <c r="D11367" s="35" t="s">
        <v>82</v>
      </c>
      <c r="E11367" s="59">
        <v>2</v>
      </c>
      <c r="F11367" s="46" t="s">
        <v>3488</v>
      </c>
      <c r="H11367" s="16">
        <v>159</v>
      </c>
      <c r="I11367" s="43" t="str">
        <f>IFERROR(VLOOKUP(H11367,#REF!,2,FALSE),"")</f>
        <v/>
      </c>
      <c r="J11367" s="16">
        <v>0</v>
      </c>
      <c r="K11367" s="41" t="s">
        <v>2851</v>
      </c>
      <c r="L11367" s="59">
        <v>2</v>
      </c>
      <c r="M11367" s="57" t="s">
        <v>3749</v>
      </c>
      <c r="N11367" s="57" t="s">
        <v>3749</v>
      </c>
      <c r="P11367" s="16">
        <v>171</v>
      </c>
      <c r="Q11367" s="56" t="str">
        <f>IFERROR(VLOOKUP(P11367,#REF!,2,FALSE),"")</f>
        <v/>
      </c>
      <c r="R11367" s="16">
        <v>1</v>
      </c>
      <c r="S11367" s="41" t="s">
        <v>63</v>
      </c>
      <c r="T11367" s="35" t="s">
        <v>8</v>
      </c>
      <c r="U11367" s="35" t="s">
        <v>81</v>
      </c>
    </row>
    <row r="11368" spans="1:21" ht="15.65" customHeight="1" x14ac:dyDescent="0.35">
      <c r="A11368" s="35" t="s">
        <v>2928</v>
      </c>
      <c r="B11368" s="36" t="s">
        <v>2928</v>
      </c>
      <c r="D11368" s="35" t="s">
        <v>82</v>
      </c>
      <c r="E11368" s="59">
        <v>2</v>
      </c>
      <c r="F11368" s="29" t="s">
        <v>3798</v>
      </c>
      <c r="H11368" s="16">
        <v>169</v>
      </c>
      <c r="I11368" s="43" t="str">
        <f>IFERROR(VLOOKUP(H11368,#REF!,2,FALSE),"")</f>
        <v/>
      </c>
      <c r="J11368" s="16">
        <v>0</v>
      </c>
      <c r="K11368" s="41" t="s">
        <v>2851</v>
      </c>
      <c r="L11368" s="59">
        <v>2</v>
      </c>
      <c r="M11368" s="57" t="s">
        <v>3749</v>
      </c>
      <c r="N11368" s="57" t="s">
        <v>3749</v>
      </c>
      <c r="P11368" s="16">
        <v>175</v>
      </c>
      <c r="Q11368" s="56" t="str">
        <f>IFERROR(VLOOKUP(P11368,#REF!,2,FALSE),"")</f>
        <v/>
      </c>
      <c r="R11368" s="16">
        <v>1</v>
      </c>
      <c r="S11368" s="41" t="s">
        <v>63</v>
      </c>
      <c r="T11368" s="35" t="s">
        <v>8</v>
      </c>
      <c r="U11368" s="35" t="s">
        <v>81</v>
      </c>
    </row>
    <row r="11369" spans="1:21" ht="15.65" customHeight="1" x14ac:dyDescent="0.35">
      <c r="A11369" s="35" t="s">
        <v>2928</v>
      </c>
      <c r="B11369" s="36" t="s">
        <v>2928</v>
      </c>
      <c r="D11369" s="35" t="s">
        <v>82</v>
      </c>
      <c r="E11369" s="59">
        <v>3</v>
      </c>
      <c r="F11369" s="46" t="s">
        <v>3488</v>
      </c>
      <c r="H11369" s="16">
        <v>159</v>
      </c>
      <c r="I11369" s="43" t="str">
        <f>IFERROR(VLOOKUP(H11369,#REF!,2,FALSE),"")</f>
        <v/>
      </c>
      <c r="J11369" s="16">
        <v>0</v>
      </c>
      <c r="K11369" s="41" t="s">
        <v>2851</v>
      </c>
      <c r="L11369" s="59">
        <v>3</v>
      </c>
      <c r="M11369" s="57" t="s">
        <v>2709</v>
      </c>
      <c r="N11369" s="57" t="s">
        <v>2709</v>
      </c>
      <c r="P11369" s="16">
        <v>173</v>
      </c>
      <c r="Q11369" s="56" t="str">
        <f>IFERROR(VLOOKUP(P11369,#REF!,2,FALSE),"")</f>
        <v/>
      </c>
      <c r="R11369" s="16">
        <v>1</v>
      </c>
      <c r="S11369" s="41" t="s">
        <v>63</v>
      </c>
      <c r="T11369" s="35" t="s">
        <v>8</v>
      </c>
      <c r="U11369" s="35" t="s">
        <v>81</v>
      </c>
    </row>
    <row r="11370" spans="1:21" ht="15.65" customHeight="1" x14ac:dyDescent="0.35">
      <c r="A11370" s="35" t="s">
        <v>2928</v>
      </c>
      <c r="B11370" s="36" t="s">
        <v>2928</v>
      </c>
      <c r="D11370" s="35" t="s">
        <v>82</v>
      </c>
      <c r="E11370" s="59">
        <v>3</v>
      </c>
      <c r="F11370" s="57" t="s">
        <v>3764</v>
      </c>
      <c r="H11370" s="16">
        <v>155</v>
      </c>
      <c r="I11370" s="43" t="str">
        <f>IFERROR(VLOOKUP(H11370,#REF!,2,FALSE),"")</f>
        <v/>
      </c>
      <c r="J11370" s="16">
        <v>0</v>
      </c>
      <c r="K11370" s="41" t="s">
        <v>2851</v>
      </c>
      <c r="L11370" s="59">
        <v>3</v>
      </c>
      <c r="M11370" s="65" t="s">
        <v>2313</v>
      </c>
      <c r="N11370" s="65" t="s">
        <v>2313</v>
      </c>
      <c r="P11370" s="16">
        <v>165</v>
      </c>
      <c r="Q11370" s="56" t="str">
        <f>IFERROR(VLOOKUP(P11370,#REF!,2,FALSE),"")</f>
        <v/>
      </c>
      <c r="R11370" s="16">
        <v>1</v>
      </c>
      <c r="S11370" s="41" t="s">
        <v>63</v>
      </c>
      <c r="T11370" s="35" t="s">
        <v>8</v>
      </c>
      <c r="U11370" s="35" t="s">
        <v>81</v>
      </c>
    </row>
    <row r="11371" spans="1:21" ht="15.65" customHeight="1" x14ac:dyDescent="0.35">
      <c r="A11371" s="35" t="s">
        <v>2928</v>
      </c>
      <c r="B11371" s="36" t="s">
        <v>2928</v>
      </c>
      <c r="D11371" s="35" t="s">
        <v>82</v>
      </c>
      <c r="E11371" s="59">
        <v>4</v>
      </c>
      <c r="F11371" s="57" t="s">
        <v>3543</v>
      </c>
      <c r="H11371" s="16">
        <v>154</v>
      </c>
      <c r="I11371" s="43" t="str">
        <f>IFERROR(VLOOKUP(H11371,#REF!,2,FALSE),"")</f>
        <v/>
      </c>
      <c r="J11371" s="16">
        <v>1</v>
      </c>
      <c r="K11371" s="41" t="s">
        <v>2851</v>
      </c>
      <c r="L11371" s="59">
        <v>4</v>
      </c>
      <c r="M11371" s="60" t="s">
        <v>32</v>
      </c>
      <c r="N11371" s="60" t="s">
        <v>32</v>
      </c>
      <c r="P11371" s="16"/>
      <c r="Q11371" s="56" t="str">
        <f>IFERROR(VLOOKUP(P11371,#REF!,2,FALSE),"")</f>
        <v/>
      </c>
      <c r="R11371" s="16">
        <v>0</v>
      </c>
      <c r="S11371" s="41" t="s">
        <v>63</v>
      </c>
      <c r="T11371" s="35" t="s">
        <v>8</v>
      </c>
      <c r="U11371" s="35" t="s">
        <v>81</v>
      </c>
    </row>
    <row r="11372" spans="1:21" ht="15.65" customHeight="1" x14ac:dyDescent="0.35">
      <c r="A11372" s="35" t="s">
        <v>2928</v>
      </c>
      <c r="B11372" s="36" t="s">
        <v>2928</v>
      </c>
      <c r="D11372" s="35" t="s">
        <v>82</v>
      </c>
      <c r="E11372" s="59">
        <v>4</v>
      </c>
      <c r="F11372" s="29" t="s">
        <v>4126</v>
      </c>
      <c r="H11372" s="16">
        <v>158</v>
      </c>
      <c r="I11372" s="43" t="str">
        <f>IFERROR(VLOOKUP(H11372,#REF!,2,FALSE),"")</f>
        <v/>
      </c>
      <c r="J11372" s="16">
        <v>0</v>
      </c>
      <c r="K11372" s="41" t="s">
        <v>2851</v>
      </c>
      <c r="L11372" s="59">
        <v>4</v>
      </c>
      <c r="M11372" s="57" t="s">
        <v>3487</v>
      </c>
      <c r="N11372" s="57" t="s">
        <v>3487</v>
      </c>
      <c r="P11372" s="16">
        <v>172</v>
      </c>
      <c r="Q11372" s="56" t="str">
        <f>IFERROR(VLOOKUP(P11372,#REF!,2,FALSE),"")</f>
        <v/>
      </c>
      <c r="R11372" s="16">
        <v>1</v>
      </c>
      <c r="S11372" s="41" t="s">
        <v>63</v>
      </c>
      <c r="T11372" s="35" t="s">
        <v>8</v>
      </c>
      <c r="U11372" s="35" t="s">
        <v>81</v>
      </c>
    </row>
    <row r="11373" spans="1:21" ht="15.65" customHeight="1" x14ac:dyDescent="0.35">
      <c r="A11373" s="35" t="s">
        <v>2928</v>
      </c>
      <c r="B11373" s="36" t="s">
        <v>2928</v>
      </c>
      <c r="D11373" s="35" t="s">
        <v>82</v>
      </c>
      <c r="E11373" s="59">
        <v>5</v>
      </c>
      <c r="F11373" s="29" t="s">
        <v>4068</v>
      </c>
      <c r="H11373" s="16">
        <v>171</v>
      </c>
      <c r="I11373" s="43" t="str">
        <f>IFERROR(VLOOKUP(H11373,#REF!,2,FALSE),"")</f>
        <v/>
      </c>
      <c r="J11373" s="16">
        <v>1</v>
      </c>
      <c r="K11373" s="57" t="s">
        <v>2851</v>
      </c>
      <c r="L11373" s="59">
        <v>5</v>
      </c>
      <c r="M11373" s="65" t="s">
        <v>2584</v>
      </c>
      <c r="N11373" s="65" t="s">
        <v>2584</v>
      </c>
      <c r="P11373" s="16"/>
      <c r="Q11373" s="56" t="str">
        <f>IFERROR(VLOOKUP(P11373,#REF!,2,FALSE),"")</f>
        <v/>
      </c>
      <c r="R11373" s="16">
        <v>0</v>
      </c>
      <c r="S11373" s="41" t="s">
        <v>63</v>
      </c>
      <c r="T11373" s="35" t="s">
        <v>74</v>
      </c>
      <c r="U11373" s="35" t="s">
        <v>74</v>
      </c>
    </row>
    <row r="11374" spans="1:21" ht="15.65" customHeight="1" x14ac:dyDescent="0.35">
      <c r="A11374" s="35" t="s">
        <v>2928</v>
      </c>
      <c r="B11374" s="36" t="s">
        <v>2928</v>
      </c>
      <c r="D11374" s="35" t="s">
        <v>82</v>
      </c>
      <c r="E11374" s="59">
        <v>5</v>
      </c>
      <c r="F11374" s="46" t="s">
        <v>2802</v>
      </c>
      <c r="H11374" s="16">
        <v>152</v>
      </c>
      <c r="I11374" s="43" t="str">
        <f>IFERROR(VLOOKUP(H11374,#REF!,2,FALSE),"")</f>
        <v/>
      </c>
      <c r="J11374" s="16">
        <v>0.5</v>
      </c>
      <c r="K11374" s="41" t="s">
        <v>2851</v>
      </c>
      <c r="L11374" s="59">
        <v>5</v>
      </c>
      <c r="M11374" s="65" t="s">
        <v>2906</v>
      </c>
      <c r="N11374" s="65" t="s">
        <v>2906</v>
      </c>
      <c r="P11374" s="16">
        <v>167</v>
      </c>
      <c r="Q11374" s="56" t="str">
        <f>IFERROR(VLOOKUP(P11374,#REF!,2,FALSE),"")</f>
        <v/>
      </c>
      <c r="R11374" s="16">
        <v>0.5</v>
      </c>
      <c r="S11374" s="41" t="s">
        <v>63</v>
      </c>
      <c r="T11374" s="35" t="s">
        <v>8</v>
      </c>
      <c r="U11374" s="35" t="s">
        <v>81</v>
      </c>
    </row>
    <row r="11375" spans="1:21" ht="15.65" customHeight="1" x14ac:dyDescent="0.35">
      <c r="A11375" s="35" t="s">
        <v>2928</v>
      </c>
      <c r="B11375" s="36" t="s">
        <v>2928</v>
      </c>
      <c r="D11375" s="35" t="s">
        <v>82</v>
      </c>
      <c r="E11375" s="59">
        <v>5</v>
      </c>
      <c r="F11375" s="30" t="s">
        <v>4075</v>
      </c>
      <c r="H11375" s="16">
        <v>147</v>
      </c>
      <c r="I11375" s="43" t="str">
        <f>IFERROR(VLOOKUP(H11375,#REF!,2,FALSE),"")</f>
        <v/>
      </c>
      <c r="J11375" s="16">
        <v>0</v>
      </c>
      <c r="K11375" s="41" t="s">
        <v>2851</v>
      </c>
      <c r="L11375" s="59">
        <v>5</v>
      </c>
      <c r="M11375" s="65" t="s">
        <v>871</v>
      </c>
      <c r="N11375" s="65" t="s">
        <v>871</v>
      </c>
      <c r="P11375" s="16">
        <v>145</v>
      </c>
      <c r="Q11375" s="56" t="str">
        <f>IFERROR(VLOOKUP(P11375,#REF!,2,FALSE),"")</f>
        <v/>
      </c>
      <c r="R11375" s="16">
        <v>1</v>
      </c>
      <c r="S11375" s="41" t="s">
        <v>63</v>
      </c>
      <c r="T11375" s="35" t="s">
        <v>8</v>
      </c>
      <c r="U11375" s="35" t="s">
        <v>81</v>
      </c>
    </row>
    <row r="11376" spans="1:21" ht="15.65" customHeight="1" x14ac:dyDescent="0.35">
      <c r="A11376" s="35" t="s">
        <v>2928</v>
      </c>
      <c r="B11376" s="36" t="s">
        <v>2928</v>
      </c>
      <c r="D11376" s="35" t="s">
        <v>82</v>
      </c>
      <c r="E11376" s="59">
        <v>6</v>
      </c>
      <c r="F11376" s="66" t="s">
        <v>3419</v>
      </c>
      <c r="H11376" s="16">
        <v>144</v>
      </c>
      <c r="I11376" s="43" t="str">
        <f>IFERROR(VLOOKUP(H11376,#REF!,2,FALSE),"")</f>
        <v/>
      </c>
      <c r="J11376" s="16">
        <v>0</v>
      </c>
      <c r="K11376" s="41" t="s">
        <v>2851</v>
      </c>
      <c r="L11376" s="59">
        <v>6</v>
      </c>
      <c r="M11376" s="57" t="s">
        <v>3692</v>
      </c>
      <c r="N11376" s="57" t="s">
        <v>3692</v>
      </c>
      <c r="P11376" s="16">
        <v>138</v>
      </c>
      <c r="Q11376" s="56" t="str">
        <f>IFERROR(VLOOKUP(P11376,#REF!,2,FALSE),"")</f>
        <v/>
      </c>
      <c r="R11376" s="16">
        <v>1</v>
      </c>
      <c r="S11376" s="41" t="s">
        <v>63</v>
      </c>
      <c r="T11376" s="35" t="s">
        <v>8</v>
      </c>
      <c r="U11376" s="35" t="s">
        <v>81</v>
      </c>
    </row>
    <row r="11377" spans="1:21" ht="15.65" customHeight="1" x14ac:dyDescent="0.35">
      <c r="A11377" s="35" t="s">
        <v>2928</v>
      </c>
      <c r="B11377" s="36" t="s">
        <v>2928</v>
      </c>
      <c r="D11377" s="35" t="s">
        <v>82</v>
      </c>
      <c r="E11377" s="59">
        <v>6</v>
      </c>
      <c r="F11377" s="30" t="s">
        <v>4075</v>
      </c>
      <c r="H11377" s="16">
        <v>147</v>
      </c>
      <c r="I11377" s="43" t="str">
        <f>IFERROR(VLOOKUP(H11377,#REF!,2,FALSE),"")</f>
        <v/>
      </c>
      <c r="J11377" s="16">
        <v>1</v>
      </c>
      <c r="K11377" s="41" t="s">
        <v>2851</v>
      </c>
      <c r="L11377" s="59">
        <v>6</v>
      </c>
      <c r="M11377" s="65" t="s">
        <v>2314</v>
      </c>
      <c r="N11377" s="65" t="s">
        <v>2314</v>
      </c>
      <c r="P11377" s="16">
        <v>166</v>
      </c>
      <c r="Q11377" s="56" t="str">
        <f>IFERROR(VLOOKUP(P11377,#REF!,2,FALSE),"")</f>
        <v/>
      </c>
      <c r="R11377" s="16">
        <v>0</v>
      </c>
      <c r="S11377" s="41" t="s">
        <v>63</v>
      </c>
      <c r="T11377" s="35" t="s">
        <v>8</v>
      </c>
      <c r="U11377" s="35" t="s">
        <v>81</v>
      </c>
    </row>
    <row r="11378" spans="1:21" ht="15.65" customHeight="1" x14ac:dyDescent="0.35">
      <c r="A11378" s="35" t="s">
        <v>2928</v>
      </c>
      <c r="B11378" s="36" t="s">
        <v>2928</v>
      </c>
      <c r="D11378" s="35" t="s">
        <v>82</v>
      </c>
      <c r="E11378" s="59">
        <v>7</v>
      </c>
      <c r="F11378" s="66" t="s">
        <v>3419</v>
      </c>
      <c r="H11378" s="16">
        <v>144</v>
      </c>
      <c r="I11378" s="43" t="str">
        <f>IFERROR(VLOOKUP(H11378,#REF!,2,FALSE),"")</f>
        <v/>
      </c>
      <c r="J11378" s="16">
        <v>0.5</v>
      </c>
      <c r="K11378" s="41" t="s">
        <v>2851</v>
      </c>
      <c r="L11378" s="59">
        <v>7</v>
      </c>
      <c r="M11378" s="65" t="s">
        <v>2595</v>
      </c>
      <c r="N11378" s="65" t="s">
        <v>2595</v>
      </c>
      <c r="P11378" s="16">
        <v>162</v>
      </c>
      <c r="Q11378" s="56" t="str">
        <f>IFERROR(VLOOKUP(P11378,#REF!,2,FALSE),"")</f>
        <v/>
      </c>
      <c r="R11378" s="16">
        <v>0.5</v>
      </c>
      <c r="S11378" s="41" t="s">
        <v>63</v>
      </c>
      <c r="T11378" s="35" t="s">
        <v>8</v>
      </c>
      <c r="U11378" s="35" t="s">
        <v>81</v>
      </c>
    </row>
    <row r="11379" spans="1:21" ht="15.65" customHeight="1" x14ac:dyDescent="0.35">
      <c r="A11379" s="35" t="s">
        <v>2928</v>
      </c>
      <c r="B11379" s="36" t="s">
        <v>2928</v>
      </c>
      <c r="D11379" s="35" t="s">
        <v>82</v>
      </c>
      <c r="E11379" s="59">
        <v>7</v>
      </c>
      <c r="F11379" s="66" t="s">
        <v>3403</v>
      </c>
      <c r="H11379" s="16">
        <v>142</v>
      </c>
      <c r="I11379" s="43" t="str">
        <f>IFERROR(VLOOKUP(H11379,#REF!,2,FALSE),"")</f>
        <v/>
      </c>
      <c r="J11379" s="16">
        <v>1</v>
      </c>
      <c r="K11379" s="41" t="s">
        <v>2851</v>
      </c>
      <c r="L11379" s="59">
        <v>7</v>
      </c>
      <c r="M11379" s="60" t="s">
        <v>32</v>
      </c>
      <c r="N11379" s="60" t="s">
        <v>32</v>
      </c>
      <c r="P11379" s="16"/>
      <c r="Q11379" s="56" t="str">
        <f>IFERROR(VLOOKUP(P11379,#REF!,2,FALSE),"")</f>
        <v/>
      </c>
      <c r="R11379" s="16">
        <v>0</v>
      </c>
      <c r="S11379" s="41" t="s">
        <v>63</v>
      </c>
      <c r="T11379" s="35" t="s">
        <v>8</v>
      </c>
      <c r="U11379" s="35" t="s">
        <v>81</v>
      </c>
    </row>
    <row r="11380" spans="1:21" ht="15.65" customHeight="1" x14ac:dyDescent="0.35">
      <c r="A11380" s="35" t="s">
        <v>2928</v>
      </c>
      <c r="B11380" s="36" t="s">
        <v>2928</v>
      </c>
      <c r="D11380" s="35" t="s">
        <v>82</v>
      </c>
      <c r="E11380" s="59">
        <v>8</v>
      </c>
      <c r="F11380" s="66" t="s">
        <v>3401</v>
      </c>
      <c r="H11380" s="16">
        <v>138</v>
      </c>
      <c r="I11380" s="43" t="str">
        <f>IFERROR(VLOOKUP(H11380,#REF!,2,FALSE),"")</f>
        <v/>
      </c>
      <c r="J11380" s="16">
        <v>0</v>
      </c>
      <c r="K11380" s="41" t="s">
        <v>2851</v>
      </c>
      <c r="L11380" s="59">
        <v>8</v>
      </c>
      <c r="M11380" s="65" t="s">
        <v>2596</v>
      </c>
      <c r="N11380" s="65" t="s">
        <v>2596</v>
      </c>
      <c r="P11380" s="16">
        <v>136</v>
      </c>
      <c r="Q11380" s="56" t="str">
        <f>IFERROR(VLOOKUP(P11380,#REF!,2,FALSE),"")</f>
        <v/>
      </c>
      <c r="R11380" s="16">
        <v>1</v>
      </c>
      <c r="S11380" s="41" t="s">
        <v>63</v>
      </c>
      <c r="T11380" s="35" t="s">
        <v>8</v>
      </c>
      <c r="U11380" s="35" t="s">
        <v>81</v>
      </c>
    </row>
    <row r="11381" spans="1:21" ht="15.65" customHeight="1" x14ac:dyDescent="0.35">
      <c r="A11381" s="35" t="s">
        <v>2928</v>
      </c>
      <c r="B11381" s="36" t="s">
        <v>2928</v>
      </c>
      <c r="D11381" s="35" t="s">
        <v>82</v>
      </c>
      <c r="E11381" s="59">
        <v>8</v>
      </c>
      <c r="F11381" s="66" t="s">
        <v>3403</v>
      </c>
      <c r="H11381" s="16">
        <v>142</v>
      </c>
      <c r="I11381" s="43" t="str">
        <f>IFERROR(VLOOKUP(H11381,#REF!,2,FALSE),"")</f>
        <v/>
      </c>
      <c r="J11381" s="16">
        <v>0.5</v>
      </c>
      <c r="K11381" s="41" t="s">
        <v>2851</v>
      </c>
      <c r="L11381" s="59">
        <v>8</v>
      </c>
      <c r="M11381" s="65" t="s">
        <v>2907</v>
      </c>
      <c r="N11381" s="65" t="s">
        <v>2907</v>
      </c>
      <c r="P11381" s="16">
        <v>155</v>
      </c>
      <c r="Q11381" s="56" t="str">
        <f>IFERROR(VLOOKUP(P11381,#REF!,2,FALSE),"")</f>
        <v/>
      </c>
      <c r="R11381" s="16">
        <v>0.5</v>
      </c>
      <c r="S11381" s="41" t="s">
        <v>63</v>
      </c>
      <c r="T11381" s="35" t="s">
        <v>8</v>
      </c>
      <c r="U11381" s="35" t="s">
        <v>81</v>
      </c>
    </row>
    <row r="11382" spans="1:21" ht="15.65" customHeight="1" x14ac:dyDescent="0.35">
      <c r="A11382" s="35" t="s">
        <v>2928</v>
      </c>
      <c r="B11382" s="36" t="s">
        <v>2928</v>
      </c>
      <c r="D11382" s="35" t="s">
        <v>82</v>
      </c>
      <c r="E11382" s="59">
        <v>8</v>
      </c>
      <c r="F11382" s="46" t="s">
        <v>3490</v>
      </c>
      <c r="H11382" s="16">
        <v>152</v>
      </c>
      <c r="I11382" s="43" t="str">
        <f>IFERROR(VLOOKUP(H11382,#REF!,2,FALSE),"")</f>
        <v/>
      </c>
      <c r="J11382" s="16">
        <v>1</v>
      </c>
      <c r="K11382" s="57" t="s">
        <v>2851</v>
      </c>
      <c r="L11382" s="59">
        <v>8</v>
      </c>
      <c r="M11382" s="65" t="s">
        <v>3694</v>
      </c>
      <c r="N11382" s="65" t="s">
        <v>3694</v>
      </c>
      <c r="P11382" s="16"/>
      <c r="Q11382" s="56" t="str">
        <f>IFERROR(VLOOKUP(P11382,#REF!,2,FALSE),"")</f>
        <v/>
      </c>
      <c r="R11382" s="16">
        <v>0</v>
      </c>
      <c r="S11382" s="41" t="s">
        <v>63</v>
      </c>
      <c r="T11382" s="35" t="s">
        <v>74</v>
      </c>
      <c r="U11382" s="35" t="s">
        <v>74</v>
      </c>
    </row>
    <row r="11383" spans="1:21" ht="15.65" customHeight="1" x14ac:dyDescent="0.35">
      <c r="A11383" s="35" t="s">
        <v>2928</v>
      </c>
      <c r="B11383" s="36" t="s">
        <v>2928</v>
      </c>
      <c r="D11383" s="35" t="s">
        <v>82</v>
      </c>
      <c r="E11383" s="59">
        <v>9</v>
      </c>
      <c r="F11383" s="66" t="s">
        <v>3419</v>
      </c>
      <c r="H11383" s="16">
        <v>144</v>
      </c>
      <c r="I11383" s="43" t="str">
        <f>IFERROR(VLOOKUP(H11383,#REF!,2,FALSE),"")</f>
        <v/>
      </c>
      <c r="J11383" s="16">
        <v>0</v>
      </c>
      <c r="K11383" s="57" t="s">
        <v>2851</v>
      </c>
      <c r="L11383" s="59">
        <v>9</v>
      </c>
      <c r="M11383" s="57" t="s">
        <v>2514</v>
      </c>
      <c r="N11383" s="57" t="s">
        <v>2514</v>
      </c>
      <c r="P11383" s="16"/>
      <c r="Q11383" s="56" t="str">
        <f>IFERROR(VLOOKUP(P11383,#REF!,2,FALSE),"")</f>
        <v/>
      </c>
      <c r="R11383" s="16">
        <v>1</v>
      </c>
      <c r="S11383" s="41" t="s">
        <v>63</v>
      </c>
      <c r="T11383" s="35" t="s">
        <v>74</v>
      </c>
      <c r="U11383" s="35" t="s">
        <v>74</v>
      </c>
    </row>
    <row r="11384" spans="1:21" ht="15.65" customHeight="1" x14ac:dyDescent="0.35">
      <c r="A11384" s="35" t="s">
        <v>2928</v>
      </c>
      <c r="B11384" s="36" t="s">
        <v>2928</v>
      </c>
      <c r="D11384" s="35" t="s">
        <v>82</v>
      </c>
      <c r="E11384" s="59">
        <v>9</v>
      </c>
      <c r="F11384" s="66" t="s">
        <v>3400</v>
      </c>
      <c r="H11384" s="16">
        <v>138</v>
      </c>
      <c r="I11384" s="43" t="str">
        <f>IFERROR(VLOOKUP(H11384,#REF!,2,FALSE),"")</f>
        <v/>
      </c>
      <c r="J11384" s="16">
        <v>0</v>
      </c>
      <c r="K11384" s="41" t="s">
        <v>2851</v>
      </c>
      <c r="L11384" s="59">
        <v>9</v>
      </c>
      <c r="M11384" s="65" t="s">
        <v>2908</v>
      </c>
      <c r="N11384" s="65" t="s">
        <v>2908</v>
      </c>
      <c r="P11384" s="16">
        <v>155</v>
      </c>
      <c r="Q11384" s="56" t="str">
        <f>IFERROR(VLOOKUP(P11384,#REF!,2,FALSE),"")</f>
        <v/>
      </c>
      <c r="R11384" s="16">
        <v>1</v>
      </c>
      <c r="S11384" s="41" t="s">
        <v>63</v>
      </c>
      <c r="T11384" s="35" t="s">
        <v>8</v>
      </c>
      <c r="U11384" s="35" t="s">
        <v>81</v>
      </c>
    </row>
    <row r="11385" spans="1:21" ht="15.65" customHeight="1" x14ac:dyDescent="0.35">
      <c r="A11385" s="35" t="s">
        <v>2928</v>
      </c>
      <c r="B11385" s="36" t="s">
        <v>2928</v>
      </c>
      <c r="D11385" s="35" t="s">
        <v>82</v>
      </c>
      <c r="E11385" s="59">
        <v>9</v>
      </c>
      <c r="F11385" s="66" t="s">
        <v>3400</v>
      </c>
      <c r="H11385" s="16">
        <v>138</v>
      </c>
      <c r="I11385" s="43" t="str">
        <f>IFERROR(VLOOKUP(H11385,#REF!,2,FALSE),"")</f>
        <v/>
      </c>
      <c r="J11385" s="16">
        <v>1</v>
      </c>
      <c r="K11385" s="41" t="s">
        <v>2851</v>
      </c>
      <c r="L11385" s="59">
        <v>9</v>
      </c>
      <c r="M11385" s="67" t="s">
        <v>1983</v>
      </c>
      <c r="N11385" s="67" t="s">
        <v>1983</v>
      </c>
      <c r="P11385" s="16">
        <v>133</v>
      </c>
      <c r="Q11385" s="56" t="str">
        <f>IFERROR(VLOOKUP(P11385,#REF!,2,FALSE),"")</f>
        <v/>
      </c>
      <c r="R11385" s="16">
        <v>0</v>
      </c>
      <c r="S11385" s="41" t="s">
        <v>63</v>
      </c>
      <c r="T11385" s="35" t="s">
        <v>8</v>
      </c>
      <c r="U11385" s="35" t="s">
        <v>81</v>
      </c>
    </row>
    <row r="11386" spans="1:21" ht="15.65" customHeight="1" x14ac:dyDescent="0.35">
      <c r="A11386" s="35" t="s">
        <v>2928</v>
      </c>
      <c r="B11386" s="36" t="s">
        <v>2928</v>
      </c>
      <c r="D11386" s="35" t="s">
        <v>82</v>
      </c>
      <c r="E11386" s="59">
        <v>10</v>
      </c>
      <c r="F11386" s="46" t="s">
        <v>3552</v>
      </c>
      <c r="H11386" s="16">
        <v>138</v>
      </c>
      <c r="I11386" s="43" t="str">
        <f>IFERROR(VLOOKUP(H11386,#REF!,2,FALSE),"")</f>
        <v/>
      </c>
      <c r="J11386" s="16">
        <v>0.5</v>
      </c>
      <c r="K11386" s="41" t="s">
        <v>2851</v>
      </c>
      <c r="L11386" s="59">
        <v>10</v>
      </c>
      <c r="M11386" s="65" t="s">
        <v>2317</v>
      </c>
      <c r="N11386" s="65" t="s">
        <v>2317</v>
      </c>
      <c r="P11386" s="16">
        <v>130</v>
      </c>
      <c r="Q11386" s="56" t="str">
        <f>IFERROR(VLOOKUP(P11386,#REF!,2,FALSE),"")</f>
        <v/>
      </c>
      <c r="R11386" s="16">
        <v>0.5</v>
      </c>
      <c r="S11386" s="41" t="s">
        <v>63</v>
      </c>
      <c r="T11386" s="35" t="s">
        <v>8</v>
      </c>
      <c r="U11386" s="35" t="s">
        <v>81</v>
      </c>
    </row>
    <row r="11387" spans="1:21" ht="15.65" customHeight="1" x14ac:dyDescent="0.35">
      <c r="A11387" s="35" t="s">
        <v>2928</v>
      </c>
      <c r="B11387" s="36" t="s">
        <v>2928</v>
      </c>
      <c r="D11387" s="35" t="s">
        <v>82</v>
      </c>
      <c r="E11387" s="59">
        <v>10</v>
      </c>
      <c r="F11387" s="29" t="s">
        <v>4082</v>
      </c>
      <c r="H11387" s="16">
        <v>128</v>
      </c>
      <c r="I11387" s="43" t="str">
        <f>IFERROR(VLOOKUP(H11387,#REF!,2,FALSE),"")</f>
        <v/>
      </c>
      <c r="J11387" s="16">
        <v>0.5</v>
      </c>
      <c r="K11387" s="57" t="s">
        <v>2851</v>
      </c>
      <c r="L11387" s="59">
        <v>10</v>
      </c>
      <c r="M11387" s="57" t="s">
        <v>2522</v>
      </c>
      <c r="N11387" s="57" t="s">
        <v>2522</v>
      </c>
      <c r="P11387" s="16"/>
      <c r="Q11387" s="56" t="str">
        <f>IFERROR(VLOOKUP(P11387,#REF!,2,FALSE),"")</f>
        <v/>
      </c>
      <c r="R11387" s="16">
        <v>0.5</v>
      </c>
      <c r="S11387" s="41" t="s">
        <v>63</v>
      </c>
      <c r="T11387" s="35" t="s">
        <v>74</v>
      </c>
      <c r="U11387" s="35" t="s">
        <v>74</v>
      </c>
    </row>
    <row r="11388" spans="1:21" ht="15.65" customHeight="1" x14ac:dyDescent="0.35">
      <c r="A11388" s="35" t="s">
        <v>2928</v>
      </c>
      <c r="B11388" s="36" t="s">
        <v>2928</v>
      </c>
      <c r="D11388" s="35" t="s">
        <v>82</v>
      </c>
      <c r="E11388" s="59">
        <v>10</v>
      </c>
      <c r="F11388" s="57" t="s">
        <v>3684</v>
      </c>
      <c r="H11388" s="16">
        <v>131</v>
      </c>
      <c r="I11388" s="43" t="str">
        <f>IFERROR(VLOOKUP(H11388,#REF!,2,FALSE),"")</f>
        <v/>
      </c>
      <c r="J11388" s="16">
        <v>1</v>
      </c>
      <c r="K11388" s="41" t="s">
        <v>2851</v>
      </c>
      <c r="L11388" s="59">
        <v>10</v>
      </c>
      <c r="M11388" s="65" t="s">
        <v>2584</v>
      </c>
      <c r="N11388" s="65" t="s">
        <v>2584</v>
      </c>
      <c r="P11388" s="16">
        <v>138</v>
      </c>
      <c r="Q11388" s="56" t="str">
        <f>IFERROR(VLOOKUP(P11388,#REF!,2,FALSE),"")</f>
        <v/>
      </c>
      <c r="R11388" s="16">
        <v>0</v>
      </c>
      <c r="S11388" s="41" t="s">
        <v>63</v>
      </c>
      <c r="T11388" s="35" t="s">
        <v>8</v>
      </c>
      <c r="U11388" s="35" t="s">
        <v>81</v>
      </c>
    </row>
    <row r="11389" spans="1:21" ht="15.65" customHeight="1" x14ac:dyDescent="0.35">
      <c r="A11389" s="35" t="s">
        <v>2928</v>
      </c>
      <c r="B11389" s="36" t="s">
        <v>2928</v>
      </c>
      <c r="D11389" s="35" t="s">
        <v>82</v>
      </c>
      <c r="E11389" s="59">
        <v>11</v>
      </c>
      <c r="F11389" s="66" t="s">
        <v>3399</v>
      </c>
      <c r="H11389" s="16">
        <v>126</v>
      </c>
      <c r="I11389" s="43" t="str">
        <f>IFERROR(VLOOKUP(H11389,#REF!,2,FALSE),"")</f>
        <v/>
      </c>
      <c r="J11389" s="16">
        <v>1</v>
      </c>
      <c r="K11389" s="41" t="s">
        <v>2851</v>
      </c>
      <c r="L11389" s="59">
        <v>11</v>
      </c>
      <c r="M11389" s="57" t="s">
        <v>3692</v>
      </c>
      <c r="N11389" s="57" t="s">
        <v>3692</v>
      </c>
      <c r="P11389" s="16">
        <v>138</v>
      </c>
      <c r="Q11389" s="56" t="str">
        <f>IFERROR(VLOOKUP(P11389,#REF!,2,FALSE),"")</f>
        <v/>
      </c>
      <c r="R11389" s="16">
        <v>0</v>
      </c>
      <c r="S11389" s="41" t="s">
        <v>63</v>
      </c>
      <c r="T11389" s="35" t="s">
        <v>8</v>
      </c>
      <c r="U11389" s="35" t="s">
        <v>81</v>
      </c>
    </row>
    <row r="11390" spans="1:21" ht="15.65" customHeight="1" x14ac:dyDescent="0.35">
      <c r="A11390" s="35" t="s">
        <v>2928</v>
      </c>
      <c r="B11390" s="36" t="s">
        <v>2928</v>
      </c>
      <c r="D11390" s="35" t="s">
        <v>82</v>
      </c>
      <c r="E11390" s="59">
        <v>11</v>
      </c>
      <c r="F11390" s="29" t="s">
        <v>4082</v>
      </c>
      <c r="H11390" s="16">
        <v>128</v>
      </c>
      <c r="I11390" s="43" t="str">
        <f>IFERROR(VLOOKUP(H11390,#REF!,2,FALSE),"")</f>
        <v/>
      </c>
      <c r="J11390" s="16">
        <v>0</v>
      </c>
      <c r="K11390" s="41" t="s">
        <v>2851</v>
      </c>
      <c r="L11390" s="59">
        <v>11</v>
      </c>
      <c r="M11390" s="65" t="s">
        <v>3694</v>
      </c>
      <c r="N11390" s="65" t="s">
        <v>3694</v>
      </c>
      <c r="P11390" s="16">
        <v>124</v>
      </c>
      <c r="Q11390" s="56" t="str">
        <f>IFERROR(VLOOKUP(P11390,#REF!,2,FALSE),"")</f>
        <v/>
      </c>
      <c r="R11390" s="16">
        <v>1</v>
      </c>
      <c r="S11390" s="41" t="s">
        <v>63</v>
      </c>
      <c r="T11390" s="35" t="s">
        <v>8</v>
      </c>
      <c r="U11390" s="35" t="s">
        <v>81</v>
      </c>
    </row>
    <row r="11391" spans="1:21" ht="15.65" customHeight="1" x14ac:dyDescent="0.35">
      <c r="A11391" s="35" t="s">
        <v>2928</v>
      </c>
      <c r="B11391" s="36" t="s">
        <v>2928</v>
      </c>
      <c r="D11391" s="35" t="s">
        <v>82</v>
      </c>
      <c r="E11391" s="59">
        <v>12</v>
      </c>
      <c r="F11391" s="66" t="s">
        <v>3399</v>
      </c>
      <c r="H11391" s="16">
        <v>126</v>
      </c>
      <c r="I11391" s="43" t="str">
        <f>IFERROR(VLOOKUP(H11391,#REF!,2,FALSE),"")</f>
        <v/>
      </c>
      <c r="J11391" s="16">
        <v>0</v>
      </c>
      <c r="K11391" s="41" t="s">
        <v>2851</v>
      </c>
      <c r="L11391" s="59">
        <v>12</v>
      </c>
      <c r="M11391" s="57" t="s">
        <v>2514</v>
      </c>
      <c r="N11391" s="57" t="s">
        <v>2514</v>
      </c>
      <c r="P11391" s="16">
        <v>118</v>
      </c>
      <c r="Q11391" s="56" t="str">
        <f>IFERROR(VLOOKUP(P11391,#REF!,2,FALSE),"")</f>
        <v/>
      </c>
      <c r="R11391" s="16">
        <v>1</v>
      </c>
      <c r="S11391" s="41" t="s">
        <v>63</v>
      </c>
      <c r="T11391" s="35" t="s">
        <v>8</v>
      </c>
      <c r="U11391" s="35" t="s">
        <v>81</v>
      </c>
    </row>
    <row r="11392" spans="1:21" ht="15.65" customHeight="1" x14ac:dyDescent="0.35">
      <c r="A11392" s="35" t="s">
        <v>2928</v>
      </c>
      <c r="B11392" s="36" t="s">
        <v>2928</v>
      </c>
      <c r="D11392" s="35" t="s">
        <v>82</v>
      </c>
      <c r="E11392" s="59">
        <v>12</v>
      </c>
      <c r="F11392" s="46" t="s">
        <v>4130</v>
      </c>
      <c r="H11392" s="16">
        <v>123</v>
      </c>
      <c r="I11392" s="43" t="str">
        <f>IFERROR(VLOOKUP(H11392,#REF!,2,FALSE),"")</f>
        <v/>
      </c>
      <c r="J11392" s="16">
        <v>0</v>
      </c>
      <c r="K11392" s="41" t="s">
        <v>2851</v>
      </c>
      <c r="L11392" s="59">
        <v>12</v>
      </c>
      <c r="M11392" s="65" t="s">
        <v>2596</v>
      </c>
      <c r="N11392" s="65" t="s">
        <v>2596</v>
      </c>
      <c r="P11392" s="16">
        <v>136</v>
      </c>
      <c r="Q11392" s="56" t="str">
        <f>IFERROR(VLOOKUP(P11392,#REF!,2,FALSE),"")</f>
        <v/>
      </c>
      <c r="R11392" s="16">
        <v>1</v>
      </c>
      <c r="S11392" s="41" t="s">
        <v>63</v>
      </c>
      <c r="T11392" s="35" t="s">
        <v>8</v>
      </c>
      <c r="U11392" s="35" t="s">
        <v>81</v>
      </c>
    </row>
    <row r="11393" spans="1:21" ht="15.65" customHeight="1" x14ac:dyDescent="0.35">
      <c r="A11393" s="35" t="s">
        <v>2928</v>
      </c>
      <c r="B11393" s="36" t="s">
        <v>2928</v>
      </c>
      <c r="D11393" s="35" t="s">
        <v>82</v>
      </c>
      <c r="E11393" s="59">
        <v>13</v>
      </c>
      <c r="F11393" s="26" t="s">
        <v>4076</v>
      </c>
      <c r="H11393" s="16">
        <v>123</v>
      </c>
      <c r="I11393" s="43" t="str">
        <f>IFERROR(VLOOKUP(H11393,#REF!,2,FALSE),"")</f>
        <v/>
      </c>
      <c r="J11393" s="16">
        <v>0.5</v>
      </c>
      <c r="K11393" s="41" t="s">
        <v>2851</v>
      </c>
      <c r="L11393" s="59">
        <v>13</v>
      </c>
      <c r="M11393" s="66" t="s">
        <v>3714</v>
      </c>
      <c r="N11393" s="66" t="s">
        <v>3714</v>
      </c>
      <c r="P11393" s="16">
        <v>114</v>
      </c>
      <c r="Q11393" s="56" t="str">
        <f>IFERROR(VLOOKUP(P11393,#REF!,2,FALSE),"")</f>
        <v/>
      </c>
      <c r="R11393" s="16">
        <v>0.5</v>
      </c>
      <c r="S11393" s="41" t="s">
        <v>63</v>
      </c>
      <c r="T11393" s="35" t="s">
        <v>8</v>
      </c>
      <c r="U11393" s="35" t="s">
        <v>81</v>
      </c>
    </row>
    <row r="11394" spans="1:21" ht="15.65" customHeight="1" x14ac:dyDescent="0.35">
      <c r="A11394" s="35" t="s">
        <v>2928</v>
      </c>
      <c r="B11394" s="36" t="s">
        <v>2928</v>
      </c>
      <c r="D11394" s="35" t="s">
        <v>82</v>
      </c>
      <c r="E11394" s="59">
        <v>13</v>
      </c>
      <c r="F11394" s="66" t="s">
        <v>3530</v>
      </c>
      <c r="H11394" s="16">
        <v>122</v>
      </c>
      <c r="I11394" s="43" t="str">
        <f>IFERROR(VLOOKUP(H11394,#REF!,2,FALSE),"")</f>
        <v/>
      </c>
      <c r="J11394" s="16">
        <v>0</v>
      </c>
      <c r="K11394" s="41" t="s">
        <v>2851</v>
      </c>
      <c r="L11394" s="59">
        <v>13</v>
      </c>
      <c r="M11394" s="57" t="s">
        <v>3711</v>
      </c>
      <c r="N11394" s="57" t="s">
        <v>3711</v>
      </c>
      <c r="P11394" s="16">
        <v>126</v>
      </c>
      <c r="Q11394" s="56" t="str">
        <f>IFERROR(VLOOKUP(P11394,#REF!,2,FALSE),"")</f>
        <v/>
      </c>
      <c r="R11394" s="16">
        <v>1</v>
      </c>
      <c r="S11394" s="41" t="s">
        <v>63</v>
      </c>
      <c r="T11394" s="35" t="s">
        <v>8</v>
      </c>
      <c r="U11394" s="35" t="s">
        <v>81</v>
      </c>
    </row>
    <row r="11395" spans="1:21" ht="15.65" customHeight="1" x14ac:dyDescent="0.35">
      <c r="A11395" s="35" t="s">
        <v>2928</v>
      </c>
      <c r="B11395" s="36" t="s">
        <v>2928</v>
      </c>
      <c r="D11395" s="35" t="s">
        <v>82</v>
      </c>
      <c r="E11395" s="59">
        <v>14</v>
      </c>
      <c r="F11395" s="66" t="s">
        <v>3691</v>
      </c>
      <c r="H11395" s="16">
        <v>117</v>
      </c>
      <c r="I11395" s="43" t="str">
        <f>IFERROR(VLOOKUP(H11395,#REF!,2,FALSE),"")</f>
        <v/>
      </c>
      <c r="J11395" s="16">
        <v>0</v>
      </c>
      <c r="K11395" s="57" t="s">
        <v>2851</v>
      </c>
      <c r="L11395" s="59">
        <v>14</v>
      </c>
      <c r="M11395" s="65" t="s">
        <v>2897</v>
      </c>
      <c r="N11395" s="65" t="s">
        <v>2897</v>
      </c>
      <c r="P11395" s="16"/>
      <c r="Q11395" s="56" t="str">
        <f>IFERROR(VLOOKUP(P11395,#REF!,2,FALSE),"")</f>
        <v/>
      </c>
      <c r="R11395" s="16">
        <v>1</v>
      </c>
      <c r="S11395" s="41" t="s">
        <v>63</v>
      </c>
      <c r="T11395" s="35" t="s">
        <v>74</v>
      </c>
      <c r="U11395" s="35" t="s">
        <v>74</v>
      </c>
    </row>
    <row r="11396" spans="1:21" ht="15.65" customHeight="1" x14ac:dyDescent="0.35">
      <c r="A11396" s="35" t="s">
        <v>2928</v>
      </c>
      <c r="B11396" s="36" t="s">
        <v>2928</v>
      </c>
      <c r="D11396" s="35" t="s">
        <v>82</v>
      </c>
      <c r="E11396" s="59">
        <v>14</v>
      </c>
      <c r="F11396" s="66" t="s">
        <v>3530</v>
      </c>
      <c r="H11396" s="16">
        <v>122</v>
      </c>
      <c r="I11396" s="43" t="str">
        <f>IFERROR(VLOOKUP(H11396,#REF!,2,FALSE),"")</f>
        <v/>
      </c>
      <c r="J11396" s="16">
        <v>0.5</v>
      </c>
      <c r="K11396" s="41" t="s">
        <v>2851</v>
      </c>
      <c r="L11396" s="59">
        <v>14</v>
      </c>
      <c r="M11396" s="57" t="s">
        <v>2522</v>
      </c>
      <c r="N11396" s="57" t="s">
        <v>2522</v>
      </c>
      <c r="P11396" s="16">
        <v>103</v>
      </c>
      <c r="Q11396" s="56" t="str">
        <f>IFERROR(VLOOKUP(P11396,#REF!,2,FALSE),"")</f>
        <v/>
      </c>
      <c r="R11396" s="16">
        <v>0.5</v>
      </c>
      <c r="S11396" s="41" t="s">
        <v>63</v>
      </c>
      <c r="T11396" s="35" t="s">
        <v>8</v>
      </c>
      <c r="U11396" s="35" t="s">
        <v>81</v>
      </c>
    </row>
    <row r="11397" spans="1:21" ht="15.65" customHeight="1" x14ac:dyDescent="0.35">
      <c r="A11397" s="35" t="s">
        <v>2928</v>
      </c>
      <c r="B11397" s="36" t="s">
        <v>2928</v>
      </c>
      <c r="D11397" s="35" t="s">
        <v>82</v>
      </c>
      <c r="E11397" s="59">
        <v>14</v>
      </c>
      <c r="F11397" s="66" t="s">
        <v>3402</v>
      </c>
      <c r="H11397" s="16">
        <v>122</v>
      </c>
      <c r="I11397" s="43" t="str">
        <f>IFERROR(VLOOKUP(H11397,#REF!,2,FALSE),"")</f>
        <v/>
      </c>
      <c r="J11397" s="16">
        <v>0.5</v>
      </c>
      <c r="K11397" s="41" t="s">
        <v>2851</v>
      </c>
      <c r="L11397" s="59">
        <v>14</v>
      </c>
      <c r="M11397" s="65" t="s">
        <v>2597</v>
      </c>
      <c r="N11397" s="65" t="s">
        <v>2597</v>
      </c>
      <c r="P11397" s="16">
        <v>126</v>
      </c>
      <c r="Q11397" s="56" t="str">
        <f>IFERROR(VLOOKUP(P11397,#REF!,2,FALSE),"")</f>
        <v/>
      </c>
      <c r="R11397" s="16">
        <v>0.5</v>
      </c>
      <c r="S11397" s="41" t="s">
        <v>63</v>
      </c>
      <c r="T11397" s="35" t="s">
        <v>8</v>
      </c>
      <c r="U11397" s="35" t="s">
        <v>81</v>
      </c>
    </row>
    <row r="11398" spans="1:21" ht="15.65" customHeight="1" x14ac:dyDescent="0.35">
      <c r="A11398" s="35" t="s">
        <v>2928</v>
      </c>
      <c r="B11398" s="36" t="s">
        <v>2928</v>
      </c>
      <c r="D11398" s="35" t="s">
        <v>82</v>
      </c>
      <c r="E11398" s="59">
        <v>15</v>
      </c>
      <c r="F11398" s="57" t="s">
        <v>3521</v>
      </c>
      <c r="H11398" s="16">
        <v>107</v>
      </c>
      <c r="I11398" s="43" t="str">
        <f>IFERROR(VLOOKUP(H11398,#REF!,2,FALSE),"")</f>
        <v/>
      </c>
      <c r="J11398" s="16">
        <v>1</v>
      </c>
      <c r="K11398" s="57" t="s">
        <v>2851</v>
      </c>
      <c r="L11398" s="59">
        <v>15</v>
      </c>
      <c r="M11398" s="65" t="s">
        <v>2898</v>
      </c>
      <c r="N11398" s="65" t="s">
        <v>2898</v>
      </c>
      <c r="P11398" s="16"/>
      <c r="Q11398" s="56" t="str">
        <f>IFERROR(VLOOKUP(P11398,#REF!,2,FALSE),"")</f>
        <v/>
      </c>
      <c r="R11398" s="16">
        <v>0</v>
      </c>
      <c r="S11398" s="41" t="s">
        <v>63</v>
      </c>
      <c r="T11398" s="35" t="s">
        <v>74</v>
      </c>
      <c r="U11398" s="35" t="s">
        <v>74</v>
      </c>
    </row>
    <row r="11399" spans="1:21" ht="15.65" customHeight="1" x14ac:dyDescent="0.35">
      <c r="A11399" s="35" t="s">
        <v>2928</v>
      </c>
      <c r="B11399" s="36" t="s">
        <v>2928</v>
      </c>
      <c r="D11399" s="35" t="s">
        <v>82</v>
      </c>
      <c r="E11399" s="59">
        <v>15</v>
      </c>
      <c r="F11399" s="57" t="s">
        <v>3404</v>
      </c>
      <c r="H11399" s="16">
        <v>121</v>
      </c>
      <c r="I11399" s="43" t="str">
        <f>IFERROR(VLOOKUP(H11399,#REF!,2,FALSE),"")</f>
        <v/>
      </c>
      <c r="J11399" s="16">
        <v>1</v>
      </c>
      <c r="K11399" s="41" t="s">
        <v>2851</v>
      </c>
      <c r="L11399" s="59">
        <v>15</v>
      </c>
      <c r="M11399" s="67" t="s">
        <v>2353</v>
      </c>
      <c r="N11399" s="67" t="s">
        <v>2353</v>
      </c>
      <c r="P11399" s="16">
        <v>122</v>
      </c>
      <c r="Q11399" s="56" t="str">
        <f>IFERROR(VLOOKUP(P11399,#REF!,2,FALSE),"")</f>
        <v/>
      </c>
      <c r="R11399" s="16">
        <v>0</v>
      </c>
      <c r="S11399" s="41" t="s">
        <v>63</v>
      </c>
      <c r="T11399" s="35" t="s">
        <v>8</v>
      </c>
      <c r="U11399" s="35" t="s">
        <v>81</v>
      </c>
    </row>
    <row r="11400" spans="1:21" ht="15.65" customHeight="1" x14ac:dyDescent="0.35">
      <c r="A11400" s="35" t="s">
        <v>2928</v>
      </c>
      <c r="B11400" s="36" t="s">
        <v>2928</v>
      </c>
      <c r="D11400" s="35" t="s">
        <v>82</v>
      </c>
      <c r="E11400" s="59">
        <v>15</v>
      </c>
      <c r="F11400" s="66" t="s">
        <v>3402</v>
      </c>
      <c r="H11400" s="16">
        <v>122</v>
      </c>
      <c r="I11400" s="43" t="str">
        <f>IFERROR(VLOOKUP(H11400,#REF!,2,FALSE),"")</f>
        <v/>
      </c>
      <c r="J11400" s="16">
        <v>1</v>
      </c>
      <c r="K11400" s="41" t="s">
        <v>2851</v>
      </c>
      <c r="L11400" s="59">
        <v>15</v>
      </c>
      <c r="M11400" s="65" t="s">
        <v>2321</v>
      </c>
      <c r="N11400" s="65" t="s">
        <v>2321</v>
      </c>
      <c r="P11400" s="16">
        <v>100</v>
      </c>
      <c r="Q11400" s="56" t="str">
        <f>IFERROR(VLOOKUP(P11400,#REF!,2,FALSE),"")</f>
        <v/>
      </c>
      <c r="R11400" s="16">
        <v>0</v>
      </c>
      <c r="S11400" s="41" t="s">
        <v>63</v>
      </c>
      <c r="T11400" s="35" t="s">
        <v>8</v>
      </c>
      <c r="U11400" s="35" t="s">
        <v>81</v>
      </c>
    </row>
    <row r="11401" spans="1:21" ht="15.65" customHeight="1" x14ac:dyDescent="0.35">
      <c r="A11401" s="35" t="s">
        <v>2928</v>
      </c>
      <c r="B11401" s="36" t="s">
        <v>2928</v>
      </c>
      <c r="D11401" s="35" t="s">
        <v>82</v>
      </c>
      <c r="E11401" s="59">
        <v>16</v>
      </c>
      <c r="F11401" s="57" t="s">
        <v>3404</v>
      </c>
      <c r="H11401" s="16">
        <v>121</v>
      </c>
      <c r="I11401" s="43" t="str">
        <f>IFERROR(VLOOKUP(H11401,#REF!,2,FALSE),"")</f>
        <v/>
      </c>
      <c r="J11401" s="16">
        <v>1</v>
      </c>
      <c r="K11401" s="41" t="s">
        <v>2851</v>
      </c>
      <c r="L11401" s="59">
        <v>16</v>
      </c>
      <c r="M11401" s="67" t="s">
        <v>2323</v>
      </c>
      <c r="N11401" s="67" t="s">
        <v>2323</v>
      </c>
      <c r="P11401" s="16">
        <v>95</v>
      </c>
      <c r="Q11401" s="56" t="str">
        <f>IFERROR(VLOOKUP(P11401,#REF!,2,FALSE),"")</f>
        <v/>
      </c>
      <c r="R11401" s="16">
        <v>0</v>
      </c>
      <c r="S11401" s="41" t="s">
        <v>63</v>
      </c>
      <c r="T11401" s="35" t="s">
        <v>8</v>
      </c>
      <c r="U11401" s="35" t="s">
        <v>81</v>
      </c>
    </row>
    <row r="11402" spans="1:21" ht="15.65" customHeight="1" x14ac:dyDescent="0.35">
      <c r="A11402" s="35" t="s">
        <v>2928</v>
      </c>
      <c r="B11402" s="36" t="s">
        <v>2928</v>
      </c>
      <c r="D11402" s="35" t="s">
        <v>82</v>
      </c>
      <c r="E11402" s="59">
        <v>16</v>
      </c>
      <c r="F11402" s="46" t="s">
        <v>3414</v>
      </c>
      <c r="H11402" s="16">
        <v>121</v>
      </c>
      <c r="I11402" s="43" t="str">
        <f>IFERROR(VLOOKUP(H11402,#REF!,2,FALSE),"")</f>
        <v/>
      </c>
      <c r="J11402" s="16">
        <v>0.5</v>
      </c>
      <c r="K11402" s="41" t="s">
        <v>2851</v>
      </c>
      <c r="L11402" s="59">
        <v>16</v>
      </c>
      <c r="M11402" s="57" t="s">
        <v>2514</v>
      </c>
      <c r="N11402" s="57" t="s">
        <v>2514</v>
      </c>
      <c r="P11402" s="16">
        <v>118</v>
      </c>
      <c r="Q11402" s="56" t="str">
        <f>IFERROR(VLOOKUP(P11402,#REF!,2,FALSE),"")</f>
        <v/>
      </c>
      <c r="R11402" s="16">
        <v>0.5</v>
      </c>
      <c r="S11402" s="41" t="s">
        <v>63</v>
      </c>
      <c r="T11402" s="35" t="s">
        <v>8</v>
      </c>
      <c r="U11402" s="35" t="s">
        <v>81</v>
      </c>
    </row>
    <row r="11403" spans="1:21" ht="15.65" customHeight="1" x14ac:dyDescent="0.35">
      <c r="A11403" s="35" t="s">
        <v>2928</v>
      </c>
      <c r="B11403" s="36" t="s">
        <v>2928</v>
      </c>
      <c r="D11403" s="35" t="s">
        <v>82</v>
      </c>
      <c r="E11403" s="59">
        <v>17</v>
      </c>
      <c r="F11403" s="26" t="s">
        <v>4093</v>
      </c>
      <c r="H11403" s="47">
        <v>120</v>
      </c>
      <c r="I11403" s="43" t="str">
        <f>IFERROR(VLOOKUP(H11403,#REF!,2,FALSE),"")</f>
        <v/>
      </c>
      <c r="J11403" s="47">
        <v>1</v>
      </c>
      <c r="K11403" s="41" t="s">
        <v>2851</v>
      </c>
      <c r="L11403" s="59">
        <v>17</v>
      </c>
      <c r="M11403" s="66" t="s">
        <v>3714</v>
      </c>
      <c r="N11403" s="66" t="s">
        <v>3714</v>
      </c>
      <c r="P11403" s="27">
        <v>114</v>
      </c>
      <c r="Q11403" s="56" t="str">
        <f>IFERROR(VLOOKUP(P11403,#REF!,2,FALSE),"")</f>
        <v/>
      </c>
      <c r="R11403" s="27">
        <v>0</v>
      </c>
      <c r="S11403" s="41" t="s">
        <v>63</v>
      </c>
      <c r="T11403" s="35" t="s">
        <v>8</v>
      </c>
      <c r="U11403" s="35" t="s">
        <v>81</v>
      </c>
    </row>
    <row r="11404" spans="1:21" ht="15.65" customHeight="1" x14ac:dyDescent="0.35">
      <c r="A11404" s="35" t="s">
        <v>2928</v>
      </c>
      <c r="B11404" s="36" t="s">
        <v>2928</v>
      </c>
      <c r="D11404" s="35" t="s">
        <v>82</v>
      </c>
      <c r="E11404" s="59">
        <v>17</v>
      </c>
      <c r="F11404" s="46" t="s">
        <v>3414</v>
      </c>
      <c r="H11404" s="47">
        <v>121</v>
      </c>
      <c r="I11404" s="43" t="str">
        <f>IFERROR(VLOOKUP(H11404,#REF!,2,FALSE),"")</f>
        <v/>
      </c>
      <c r="J11404" s="47">
        <v>0.5</v>
      </c>
      <c r="K11404" s="41" t="s">
        <v>2851</v>
      </c>
      <c r="L11404" s="59">
        <v>17</v>
      </c>
      <c r="M11404" s="67" t="s">
        <v>2387</v>
      </c>
      <c r="N11404" s="67" t="s">
        <v>2387</v>
      </c>
      <c r="P11404" s="27">
        <v>88</v>
      </c>
      <c r="Q11404" s="56" t="str">
        <f>IFERROR(VLOOKUP(P11404,#REF!,2,FALSE),"")</f>
        <v/>
      </c>
      <c r="R11404" s="27">
        <v>0.5</v>
      </c>
      <c r="S11404" s="41" t="s">
        <v>63</v>
      </c>
      <c r="T11404" s="35" t="s">
        <v>8</v>
      </c>
      <c r="U11404" s="35" t="s">
        <v>81</v>
      </c>
    </row>
    <row r="11405" spans="1:21" ht="15.65" customHeight="1" x14ac:dyDescent="0.35">
      <c r="A11405" s="35" t="s">
        <v>2928</v>
      </c>
      <c r="B11405" s="36" t="s">
        <v>2928</v>
      </c>
      <c r="D11405" s="35" t="s">
        <v>82</v>
      </c>
      <c r="E11405" s="59">
        <v>18</v>
      </c>
      <c r="F11405" s="26" t="s">
        <v>4108</v>
      </c>
      <c r="H11405" s="47">
        <v>113</v>
      </c>
      <c r="I11405" s="43" t="str">
        <f>IFERROR(VLOOKUP(H11405,#REF!,2,FALSE),"")</f>
        <v/>
      </c>
      <c r="J11405" s="47">
        <v>1</v>
      </c>
      <c r="K11405" s="41" t="s">
        <v>2851</v>
      </c>
      <c r="L11405" s="59">
        <v>18</v>
      </c>
      <c r="M11405" s="67" t="s">
        <v>2355</v>
      </c>
      <c r="N11405" s="67" t="s">
        <v>2355</v>
      </c>
      <c r="P11405" s="27">
        <v>102</v>
      </c>
      <c r="Q11405" s="56" t="str">
        <f>IFERROR(VLOOKUP(P11405,#REF!,2,FALSE),"")</f>
        <v/>
      </c>
      <c r="R11405" s="27">
        <v>0</v>
      </c>
      <c r="S11405" s="41" t="s">
        <v>63</v>
      </c>
      <c r="T11405" s="35" t="s">
        <v>8</v>
      </c>
      <c r="U11405" s="35" t="s">
        <v>81</v>
      </c>
    </row>
    <row r="11406" spans="1:21" ht="15.65" customHeight="1" x14ac:dyDescent="0.35">
      <c r="A11406" s="35" t="s">
        <v>2928</v>
      </c>
      <c r="B11406" s="36" t="s">
        <v>2928</v>
      </c>
      <c r="D11406" s="35" t="s">
        <v>82</v>
      </c>
      <c r="E11406" s="59">
        <v>18</v>
      </c>
      <c r="F11406" s="26" t="s">
        <v>4093</v>
      </c>
      <c r="H11406" s="47">
        <v>120</v>
      </c>
      <c r="I11406" s="43" t="str">
        <f>IFERROR(VLOOKUP(H11406,#REF!,2,FALSE),"")</f>
        <v/>
      </c>
      <c r="J11406" s="47">
        <v>1</v>
      </c>
      <c r="K11406" s="41" t="s">
        <v>2851</v>
      </c>
      <c r="L11406" s="59">
        <v>18</v>
      </c>
      <c r="M11406" s="65" t="s">
        <v>2588</v>
      </c>
      <c r="N11406" s="65" t="s">
        <v>2588</v>
      </c>
      <c r="P11406" s="27">
        <v>85</v>
      </c>
      <c r="Q11406" s="56" t="str">
        <f>IFERROR(VLOOKUP(P11406,#REF!,2,FALSE),"")</f>
        <v/>
      </c>
      <c r="R11406" s="27">
        <v>0</v>
      </c>
      <c r="S11406" s="41" t="s">
        <v>63</v>
      </c>
      <c r="T11406" s="35" t="s">
        <v>8</v>
      </c>
      <c r="U11406" s="35" t="s">
        <v>81</v>
      </c>
    </row>
    <row r="11407" spans="1:21" ht="15.65" customHeight="1" x14ac:dyDescent="0.35">
      <c r="A11407" s="35" t="s">
        <v>2928</v>
      </c>
      <c r="B11407" s="36" t="s">
        <v>2928</v>
      </c>
      <c r="D11407" s="35" t="s">
        <v>82</v>
      </c>
      <c r="E11407" s="59">
        <v>18</v>
      </c>
      <c r="F11407" s="66" t="s">
        <v>3405</v>
      </c>
      <c r="H11407" s="47">
        <v>112</v>
      </c>
      <c r="I11407" s="43" t="str">
        <f>IFERROR(VLOOKUP(H11407,#REF!,2,FALSE),"")</f>
        <v/>
      </c>
      <c r="J11407" s="47">
        <v>1</v>
      </c>
      <c r="K11407" s="57" t="s">
        <v>2851</v>
      </c>
      <c r="L11407" s="59">
        <v>18</v>
      </c>
      <c r="M11407" s="67" t="s">
        <v>635</v>
      </c>
      <c r="N11407" s="67" t="s">
        <v>635</v>
      </c>
      <c r="P11407" s="27"/>
      <c r="Q11407" s="56" t="str">
        <f>IFERROR(VLOOKUP(P11407,#REF!,2,FALSE),"")</f>
        <v/>
      </c>
      <c r="R11407" s="27">
        <v>0</v>
      </c>
      <c r="S11407" s="41" t="s">
        <v>63</v>
      </c>
      <c r="T11407" s="35" t="s">
        <v>74</v>
      </c>
      <c r="U11407" s="35" t="s">
        <v>74</v>
      </c>
    </row>
    <row r="11408" spans="1:21" ht="15.65" customHeight="1" x14ac:dyDescent="0.35">
      <c r="A11408" s="35" t="s">
        <v>2928</v>
      </c>
      <c r="B11408" s="36" t="s">
        <v>2928</v>
      </c>
      <c r="D11408" s="35" t="s">
        <v>82</v>
      </c>
      <c r="E11408" s="59">
        <v>19</v>
      </c>
      <c r="F11408" s="26" t="s">
        <v>4108</v>
      </c>
      <c r="H11408" s="47">
        <v>113</v>
      </c>
      <c r="I11408" s="43" t="str">
        <f>IFERROR(VLOOKUP(H11408,#REF!,2,FALSE),"")</f>
        <v/>
      </c>
      <c r="J11408" s="47">
        <v>0</v>
      </c>
      <c r="K11408" s="41" t="s">
        <v>2851</v>
      </c>
      <c r="L11408" s="59">
        <v>19</v>
      </c>
      <c r="M11408" s="57" t="s">
        <v>3713</v>
      </c>
      <c r="N11408" s="57" t="s">
        <v>3713</v>
      </c>
      <c r="P11408" s="27">
        <v>77</v>
      </c>
      <c r="Q11408" s="56" t="str">
        <f>IFERROR(VLOOKUP(P11408,#REF!,2,FALSE),"")</f>
        <v/>
      </c>
      <c r="R11408" s="27">
        <v>1</v>
      </c>
      <c r="S11408" s="41" t="s">
        <v>63</v>
      </c>
      <c r="T11408" s="35" t="s">
        <v>8</v>
      </c>
      <c r="U11408" s="35" t="s">
        <v>81</v>
      </c>
    </row>
    <row r="11409" spans="1:21" ht="15.65" customHeight="1" x14ac:dyDescent="0.35">
      <c r="A11409" s="35" t="s">
        <v>2928</v>
      </c>
      <c r="B11409" s="36" t="s">
        <v>2928</v>
      </c>
      <c r="D11409" s="35" t="s">
        <v>82</v>
      </c>
      <c r="E11409" s="59">
        <v>19</v>
      </c>
      <c r="F11409" s="66" t="s">
        <v>3405</v>
      </c>
      <c r="H11409" s="47">
        <v>112</v>
      </c>
      <c r="I11409" s="43" t="str">
        <f>IFERROR(VLOOKUP(H11409,#REF!,2,FALSE),"")</f>
        <v/>
      </c>
      <c r="J11409" s="47">
        <v>0.5</v>
      </c>
      <c r="K11409" s="41" t="s">
        <v>2851</v>
      </c>
      <c r="L11409" s="59">
        <v>19</v>
      </c>
      <c r="M11409" s="67" t="s">
        <v>2908</v>
      </c>
      <c r="N11409" s="67" t="s">
        <v>2908</v>
      </c>
      <c r="P11409" s="27">
        <v>88</v>
      </c>
      <c r="Q11409" s="56" t="str">
        <f>IFERROR(VLOOKUP(P11409,#REF!,2,FALSE),"")</f>
        <v/>
      </c>
      <c r="R11409" s="27">
        <v>0.5</v>
      </c>
      <c r="S11409" s="41" t="s">
        <v>63</v>
      </c>
      <c r="T11409" s="35" t="s">
        <v>8</v>
      </c>
      <c r="U11409" s="35" t="s">
        <v>81</v>
      </c>
    </row>
    <row r="11410" spans="1:21" ht="15.65" customHeight="1" x14ac:dyDescent="0.35">
      <c r="A11410" s="35" t="s">
        <v>2928</v>
      </c>
      <c r="B11410" s="36" t="s">
        <v>2928</v>
      </c>
      <c r="D11410" s="35" t="s">
        <v>82</v>
      </c>
      <c r="E11410" s="59">
        <v>20</v>
      </c>
      <c r="F11410" s="30" t="s">
        <v>4072</v>
      </c>
      <c r="H11410" s="47">
        <v>109</v>
      </c>
      <c r="I11410" s="43" t="str">
        <f>IFERROR(VLOOKUP(H11410,#REF!,2,FALSE),"")</f>
        <v/>
      </c>
      <c r="J11410" s="47">
        <v>0.5</v>
      </c>
      <c r="K11410" s="41" t="s">
        <v>2851</v>
      </c>
      <c r="L11410" s="59">
        <v>20</v>
      </c>
      <c r="M11410" s="67" t="s">
        <v>2322</v>
      </c>
      <c r="N11410" s="67" t="s">
        <v>2322</v>
      </c>
      <c r="P11410" s="27">
        <v>76</v>
      </c>
      <c r="Q11410" s="56" t="str">
        <f>IFERROR(VLOOKUP(P11410,#REF!,2,FALSE),"")</f>
        <v/>
      </c>
      <c r="R11410" s="27">
        <v>0.5</v>
      </c>
      <c r="S11410" s="41" t="s">
        <v>63</v>
      </c>
      <c r="T11410" s="35" t="s">
        <v>8</v>
      </c>
      <c r="U11410" s="35" t="s">
        <v>81</v>
      </c>
    </row>
    <row r="11411" spans="1:21" ht="15.65" customHeight="1" x14ac:dyDescent="0.35">
      <c r="A11411" s="35" t="s">
        <v>2928</v>
      </c>
      <c r="B11411" s="36" t="s">
        <v>2928</v>
      </c>
      <c r="D11411" s="35" t="s">
        <v>82</v>
      </c>
      <c r="E11411" s="59">
        <v>20</v>
      </c>
      <c r="F11411" s="26" t="s">
        <v>2890</v>
      </c>
      <c r="H11411" s="85" t="s">
        <v>1002</v>
      </c>
      <c r="I11411" s="43" t="str">
        <f>IFERROR(VLOOKUP(H11411,#REF!,2,FALSE),"")</f>
        <v/>
      </c>
      <c r="J11411" s="47">
        <v>1</v>
      </c>
      <c r="K11411" s="41" t="s">
        <v>2851</v>
      </c>
      <c r="L11411" s="59">
        <v>20</v>
      </c>
      <c r="M11411" s="67" t="s">
        <v>2322</v>
      </c>
      <c r="N11411" s="67" t="s">
        <v>2322</v>
      </c>
      <c r="P11411" s="27">
        <v>76</v>
      </c>
      <c r="Q11411" s="56" t="str">
        <f>IFERROR(VLOOKUP(P11411,#REF!,2,FALSE),"")</f>
        <v/>
      </c>
      <c r="R11411" s="27">
        <v>0</v>
      </c>
      <c r="S11411" s="41" t="s">
        <v>63</v>
      </c>
      <c r="T11411" s="35" t="s">
        <v>8</v>
      </c>
      <c r="U11411" s="35" t="s">
        <v>81</v>
      </c>
    </row>
    <row r="11412" spans="1:21" ht="15.65" customHeight="1" x14ac:dyDescent="0.35">
      <c r="A11412" s="35" t="s">
        <v>2928</v>
      </c>
      <c r="B11412" s="36" t="s">
        <v>2928</v>
      </c>
      <c r="D11412" s="35" t="s">
        <v>82</v>
      </c>
      <c r="E11412" s="59">
        <v>1</v>
      </c>
      <c r="F11412" s="30" t="s">
        <v>3485</v>
      </c>
      <c r="H11412" s="16">
        <v>186</v>
      </c>
      <c r="I11412" s="43" t="str">
        <f>IFERROR(VLOOKUP(H11412,#REF!,2,FALSE),"")</f>
        <v/>
      </c>
      <c r="J11412" s="16">
        <v>0.5</v>
      </c>
      <c r="K11412" s="57" t="s">
        <v>2929</v>
      </c>
      <c r="L11412" s="59">
        <v>1</v>
      </c>
      <c r="M11412" s="65" t="s">
        <v>2895</v>
      </c>
      <c r="N11412" s="65" t="s">
        <v>2895</v>
      </c>
      <c r="P11412" s="16"/>
      <c r="Q11412" s="56" t="str">
        <f>IFERROR(VLOOKUP(P11412,#REF!,2,FALSE),"")</f>
        <v/>
      </c>
      <c r="R11412" s="16">
        <v>0.5</v>
      </c>
      <c r="S11412" s="41" t="s">
        <v>63</v>
      </c>
      <c r="T11412" s="35" t="s">
        <v>74</v>
      </c>
      <c r="U11412" s="35" t="s">
        <v>74</v>
      </c>
    </row>
    <row r="11413" spans="1:21" ht="15.65" customHeight="1" x14ac:dyDescent="0.35">
      <c r="A11413" s="35" t="s">
        <v>2928</v>
      </c>
      <c r="B11413" s="36" t="s">
        <v>2928</v>
      </c>
      <c r="D11413" s="35" t="s">
        <v>82</v>
      </c>
      <c r="E11413" s="59">
        <v>4</v>
      </c>
      <c r="F11413" s="29" t="s">
        <v>3798</v>
      </c>
      <c r="H11413" s="16">
        <v>169</v>
      </c>
      <c r="I11413" s="43" t="str">
        <f>IFERROR(VLOOKUP(H11413,#REF!,2,FALSE),"")</f>
        <v/>
      </c>
      <c r="J11413" s="16">
        <v>0.5</v>
      </c>
      <c r="K11413" s="57" t="s">
        <v>2929</v>
      </c>
      <c r="L11413" s="59">
        <v>4</v>
      </c>
      <c r="M11413" s="57" t="s">
        <v>3436</v>
      </c>
      <c r="N11413" s="57" t="s">
        <v>3436</v>
      </c>
      <c r="P11413" s="16"/>
      <c r="Q11413" s="56" t="str">
        <f>IFERROR(VLOOKUP(P11413,#REF!,2,FALSE),"")</f>
        <v/>
      </c>
      <c r="R11413" s="16">
        <v>0.5</v>
      </c>
      <c r="S11413" s="41" t="s">
        <v>63</v>
      </c>
      <c r="T11413" s="35" t="s">
        <v>74</v>
      </c>
      <c r="U11413" s="35" t="s">
        <v>74</v>
      </c>
    </row>
    <row r="11414" spans="1:21" ht="15.65" customHeight="1" x14ac:dyDescent="0.35">
      <c r="A11414" s="35" t="s">
        <v>2928</v>
      </c>
      <c r="B11414" s="36" t="s">
        <v>2928</v>
      </c>
      <c r="D11414" s="35" t="s">
        <v>82</v>
      </c>
      <c r="E11414" s="59">
        <v>6</v>
      </c>
      <c r="F11414" s="57" t="s">
        <v>3764</v>
      </c>
      <c r="H11414" s="16">
        <v>155</v>
      </c>
      <c r="I11414" s="43" t="str">
        <f>IFERROR(VLOOKUP(H11414,#REF!,2,FALSE),"")</f>
        <v/>
      </c>
      <c r="J11414" s="16">
        <v>1</v>
      </c>
      <c r="K11414" s="57" t="s">
        <v>2929</v>
      </c>
      <c r="L11414" s="59">
        <v>6</v>
      </c>
      <c r="M11414" s="65" t="s">
        <v>2896</v>
      </c>
      <c r="N11414" s="65" t="s">
        <v>2896</v>
      </c>
      <c r="P11414" s="16"/>
      <c r="Q11414" s="56" t="str">
        <f>IFERROR(VLOOKUP(P11414,#REF!,2,FALSE),"")</f>
        <v/>
      </c>
      <c r="R11414" s="16">
        <v>0</v>
      </c>
      <c r="S11414" s="41" t="s">
        <v>63</v>
      </c>
      <c r="T11414" s="35" t="s">
        <v>74</v>
      </c>
      <c r="U11414" s="35" t="s">
        <v>74</v>
      </c>
    </row>
    <row r="11415" spans="1:21" ht="15.65" customHeight="1" x14ac:dyDescent="0.35">
      <c r="A11415" s="35" t="s">
        <v>2928</v>
      </c>
      <c r="B11415" s="36" t="s">
        <v>2928</v>
      </c>
      <c r="D11415" s="35" t="s">
        <v>82</v>
      </c>
      <c r="E11415" s="59">
        <v>7</v>
      </c>
      <c r="F11415" s="57" t="s">
        <v>3543</v>
      </c>
      <c r="H11415" s="16">
        <v>154</v>
      </c>
      <c r="I11415" s="43" t="str">
        <f>IFERROR(VLOOKUP(H11415,#REF!,2,FALSE),"")</f>
        <v/>
      </c>
      <c r="J11415" s="16">
        <v>0.5</v>
      </c>
      <c r="K11415" s="57" t="s">
        <v>2929</v>
      </c>
      <c r="L11415" s="59">
        <v>7</v>
      </c>
      <c r="M11415" s="65" t="s">
        <v>2698</v>
      </c>
      <c r="N11415" s="65" t="s">
        <v>2698</v>
      </c>
      <c r="P11415" s="16"/>
      <c r="Q11415" s="56" t="str">
        <f>IFERROR(VLOOKUP(P11415,#REF!,2,FALSE),"")</f>
        <v/>
      </c>
      <c r="R11415" s="16">
        <v>0.5</v>
      </c>
      <c r="S11415" s="41" t="s">
        <v>63</v>
      </c>
      <c r="T11415" s="35" t="s">
        <v>74</v>
      </c>
      <c r="U11415" s="35" t="s">
        <v>74</v>
      </c>
    </row>
    <row r="11416" spans="1:21" ht="15.65" customHeight="1" x14ac:dyDescent="0.35">
      <c r="A11416" s="35" t="s">
        <v>2928</v>
      </c>
      <c r="B11416" s="36" t="s">
        <v>2928</v>
      </c>
      <c r="D11416" s="35" t="s">
        <v>82</v>
      </c>
      <c r="E11416" s="59">
        <v>13</v>
      </c>
      <c r="F11416" s="26" t="s">
        <v>4076</v>
      </c>
      <c r="H11416" s="16">
        <v>123</v>
      </c>
      <c r="I11416" s="43" t="str">
        <f>IFERROR(VLOOKUP(H11416,#REF!,2,FALSE),"")</f>
        <v/>
      </c>
      <c r="J11416" s="16">
        <v>0</v>
      </c>
      <c r="K11416" s="57" t="s">
        <v>2929</v>
      </c>
      <c r="L11416" s="59">
        <v>13</v>
      </c>
      <c r="M11416" s="67" t="s">
        <v>2592</v>
      </c>
      <c r="N11416" s="67" t="s">
        <v>2592</v>
      </c>
      <c r="P11416" s="16"/>
      <c r="Q11416" s="56" t="str">
        <f>IFERROR(VLOOKUP(P11416,#REF!,2,FALSE),"")</f>
        <v/>
      </c>
      <c r="R11416" s="16">
        <v>1</v>
      </c>
      <c r="S11416" s="41" t="s">
        <v>63</v>
      </c>
      <c r="T11416" s="35" t="s">
        <v>74</v>
      </c>
      <c r="U11416" s="35" t="s">
        <v>74</v>
      </c>
    </row>
    <row r="11417" spans="1:21" ht="15.65" customHeight="1" x14ac:dyDescent="0.35">
      <c r="A11417" s="35" t="s">
        <v>2928</v>
      </c>
      <c r="B11417" s="36" t="s">
        <v>2928</v>
      </c>
      <c r="D11417" s="35" t="s">
        <v>82</v>
      </c>
      <c r="E11417" s="59">
        <v>16</v>
      </c>
      <c r="F11417" s="57" t="s">
        <v>4113</v>
      </c>
      <c r="H11417" s="16">
        <v>95</v>
      </c>
      <c r="I11417" s="43" t="str">
        <f>IFERROR(VLOOKUP(H11417,#REF!,2,FALSE),"")</f>
        <v/>
      </c>
      <c r="J11417" s="16">
        <v>0</v>
      </c>
      <c r="K11417" s="57" t="s">
        <v>2929</v>
      </c>
      <c r="L11417" s="59">
        <v>16</v>
      </c>
      <c r="M11417" s="67" t="s">
        <v>2723</v>
      </c>
      <c r="N11417" s="67" t="s">
        <v>2723</v>
      </c>
      <c r="P11417" s="16"/>
      <c r="Q11417" s="56" t="str">
        <f>IFERROR(VLOOKUP(P11417,#REF!,2,FALSE),"")</f>
        <v/>
      </c>
      <c r="R11417" s="16">
        <v>1</v>
      </c>
      <c r="S11417" s="41" t="s">
        <v>63</v>
      </c>
      <c r="T11417" s="35" t="s">
        <v>74</v>
      </c>
      <c r="U11417" s="35" t="s">
        <v>74</v>
      </c>
    </row>
    <row r="11418" spans="1:21" ht="15.65" customHeight="1" x14ac:dyDescent="0.35">
      <c r="A11418" s="35" t="s">
        <v>2928</v>
      </c>
      <c r="B11418" s="36" t="s">
        <v>2928</v>
      </c>
      <c r="D11418" s="35" t="s">
        <v>82</v>
      </c>
      <c r="E11418" s="59">
        <v>17</v>
      </c>
      <c r="F11418" s="66" t="s">
        <v>3599</v>
      </c>
      <c r="H11418" s="47">
        <v>98</v>
      </c>
      <c r="I11418" s="43" t="str">
        <f>IFERROR(VLOOKUP(H11418,#REF!,2,FALSE),"")</f>
        <v/>
      </c>
      <c r="J11418" s="47">
        <v>0.5</v>
      </c>
      <c r="K11418" s="57" t="s">
        <v>2929</v>
      </c>
      <c r="L11418" s="59">
        <v>17</v>
      </c>
      <c r="M11418" s="57" t="s">
        <v>3629</v>
      </c>
      <c r="N11418" s="57" t="s">
        <v>3629</v>
      </c>
      <c r="P11418" s="27"/>
      <c r="Q11418" s="56" t="str">
        <f>IFERROR(VLOOKUP(P11418,#REF!,2,FALSE),"")</f>
        <v/>
      </c>
      <c r="R11418" s="27">
        <v>0.5</v>
      </c>
      <c r="S11418" s="41" t="s">
        <v>63</v>
      </c>
      <c r="T11418" s="35" t="s">
        <v>74</v>
      </c>
      <c r="U11418" s="35" t="s">
        <v>74</v>
      </c>
    </row>
    <row r="11419" spans="1:21" ht="15.65" customHeight="1" x14ac:dyDescent="0.35">
      <c r="A11419" s="35" t="s">
        <v>2928</v>
      </c>
      <c r="B11419" s="36" t="s">
        <v>2928</v>
      </c>
      <c r="D11419" s="35" t="s">
        <v>65</v>
      </c>
      <c r="E11419" s="59">
        <v>1</v>
      </c>
      <c r="F11419" s="26" t="s">
        <v>4076</v>
      </c>
      <c r="H11419" s="16">
        <v>123</v>
      </c>
      <c r="I11419" s="43" t="str">
        <f>IFERROR(VLOOKUP(H11419,#REF!,2,FALSE),"")</f>
        <v/>
      </c>
      <c r="J11419" s="16">
        <v>1</v>
      </c>
      <c r="K11419" s="41" t="s">
        <v>2413</v>
      </c>
      <c r="L11419" s="59">
        <v>1</v>
      </c>
      <c r="M11419" s="57" t="s">
        <v>2365</v>
      </c>
      <c r="N11419" s="57" t="s">
        <v>2365</v>
      </c>
      <c r="P11419" s="16">
        <v>121</v>
      </c>
      <c r="Q11419" s="56" t="str">
        <f>IFERROR(VLOOKUP(P11419,#REF!,2,FALSE),"")</f>
        <v/>
      </c>
      <c r="R11419" s="16">
        <v>0</v>
      </c>
      <c r="S11419" s="41" t="s">
        <v>63</v>
      </c>
      <c r="T11419" s="35" t="s">
        <v>8</v>
      </c>
      <c r="U11419" s="35" t="s">
        <v>64</v>
      </c>
    </row>
    <row r="11420" spans="1:21" ht="15.65" customHeight="1" x14ac:dyDescent="0.35">
      <c r="A11420" s="35" t="s">
        <v>2928</v>
      </c>
      <c r="B11420" s="36" t="s">
        <v>2928</v>
      </c>
      <c r="D11420" s="35" t="s">
        <v>65</v>
      </c>
      <c r="E11420" s="59">
        <v>1</v>
      </c>
      <c r="F11420" s="26" t="s">
        <v>4076</v>
      </c>
      <c r="H11420" s="16">
        <v>123</v>
      </c>
      <c r="I11420" s="43" t="str">
        <f>IFERROR(VLOOKUP(H11420,#REF!,2,FALSE),"")</f>
        <v/>
      </c>
      <c r="J11420" s="16">
        <v>0.5</v>
      </c>
      <c r="K11420" s="41" t="s">
        <v>2413</v>
      </c>
      <c r="L11420" s="59">
        <v>1</v>
      </c>
      <c r="M11420" s="57" t="s">
        <v>2365</v>
      </c>
      <c r="N11420" s="57" t="s">
        <v>2365</v>
      </c>
      <c r="P11420" s="16">
        <v>121</v>
      </c>
      <c r="Q11420" s="56" t="str">
        <f>IFERROR(VLOOKUP(P11420,#REF!,2,FALSE),"")</f>
        <v/>
      </c>
      <c r="R11420" s="16">
        <v>0.5</v>
      </c>
      <c r="S11420" s="41" t="s">
        <v>63</v>
      </c>
      <c r="T11420" s="35" t="s">
        <v>8</v>
      </c>
      <c r="U11420" s="35" t="s">
        <v>64</v>
      </c>
    </row>
    <row r="11421" spans="1:21" ht="15.65" customHeight="1" x14ac:dyDescent="0.35">
      <c r="A11421" s="35" t="s">
        <v>2928</v>
      </c>
      <c r="B11421" s="36" t="s">
        <v>2928</v>
      </c>
      <c r="D11421" s="35" t="s">
        <v>65</v>
      </c>
      <c r="E11421" s="59">
        <v>2</v>
      </c>
      <c r="F11421" s="66" t="s">
        <v>3402</v>
      </c>
      <c r="H11421" s="16">
        <v>122</v>
      </c>
      <c r="I11421" s="43" t="str">
        <f>IFERROR(VLOOKUP(H11421,#REF!,2,FALSE),"")</f>
        <v/>
      </c>
      <c r="J11421" s="16">
        <v>0.5</v>
      </c>
      <c r="K11421" s="41" t="s">
        <v>2413</v>
      </c>
      <c r="L11421" s="59">
        <v>2</v>
      </c>
      <c r="M11421" s="57" t="s">
        <v>3721</v>
      </c>
      <c r="N11421" s="57" t="s">
        <v>3721</v>
      </c>
      <c r="P11421" s="16">
        <v>120</v>
      </c>
      <c r="Q11421" s="56" t="str">
        <f>IFERROR(VLOOKUP(P11421,#REF!,2,FALSE),"")</f>
        <v/>
      </c>
      <c r="R11421" s="16">
        <v>0.5</v>
      </c>
      <c r="S11421" s="41" t="s">
        <v>63</v>
      </c>
      <c r="T11421" s="35" t="s">
        <v>8</v>
      </c>
      <c r="U11421" s="35" t="s">
        <v>64</v>
      </c>
    </row>
    <row r="11422" spans="1:21" ht="15.65" customHeight="1" x14ac:dyDescent="0.35">
      <c r="A11422" s="35" t="s">
        <v>2928</v>
      </c>
      <c r="B11422" s="36" t="s">
        <v>2928</v>
      </c>
      <c r="D11422" s="35" t="s">
        <v>65</v>
      </c>
      <c r="E11422" s="59">
        <v>2</v>
      </c>
      <c r="F11422" s="66" t="s">
        <v>3402</v>
      </c>
      <c r="H11422" s="16">
        <v>122</v>
      </c>
      <c r="I11422" s="43" t="str">
        <f>IFERROR(VLOOKUP(H11422,#REF!,2,FALSE),"")</f>
        <v/>
      </c>
      <c r="J11422" s="16">
        <v>0</v>
      </c>
      <c r="K11422" s="41" t="s">
        <v>2413</v>
      </c>
      <c r="L11422" s="59">
        <v>2</v>
      </c>
      <c r="M11422" s="57" t="s">
        <v>3410</v>
      </c>
      <c r="N11422" s="57" t="s">
        <v>3410</v>
      </c>
      <c r="P11422" s="16">
        <v>121</v>
      </c>
      <c r="Q11422" s="56" t="str">
        <f>IFERROR(VLOOKUP(P11422,#REF!,2,FALSE),"")</f>
        <v/>
      </c>
      <c r="R11422" s="16">
        <v>1</v>
      </c>
      <c r="S11422" s="41" t="s">
        <v>63</v>
      </c>
      <c r="T11422" s="35" t="s">
        <v>8</v>
      </c>
      <c r="U11422" s="35" t="s">
        <v>64</v>
      </c>
    </row>
    <row r="11423" spans="1:21" ht="15.65" customHeight="1" x14ac:dyDescent="0.35">
      <c r="A11423" s="35" t="s">
        <v>2928</v>
      </c>
      <c r="B11423" s="36" t="s">
        <v>2928</v>
      </c>
      <c r="D11423" s="35" t="s">
        <v>65</v>
      </c>
      <c r="E11423" s="59">
        <v>3</v>
      </c>
      <c r="F11423" s="57" t="s">
        <v>3404</v>
      </c>
      <c r="H11423" s="16">
        <v>121</v>
      </c>
      <c r="I11423" s="43" t="str">
        <f>IFERROR(VLOOKUP(H11423,#REF!,2,FALSE),"")</f>
        <v/>
      </c>
      <c r="J11423" s="16">
        <v>0</v>
      </c>
      <c r="K11423" s="41" t="s">
        <v>2413</v>
      </c>
      <c r="L11423" s="59">
        <v>3</v>
      </c>
      <c r="M11423" s="65" t="s">
        <v>2844</v>
      </c>
      <c r="N11423" s="65" t="s">
        <v>2844</v>
      </c>
      <c r="P11423" s="16">
        <v>119</v>
      </c>
      <c r="Q11423" s="56" t="str">
        <f>IFERROR(VLOOKUP(P11423,#REF!,2,FALSE),"")</f>
        <v/>
      </c>
      <c r="R11423" s="16">
        <v>1</v>
      </c>
      <c r="S11423" s="41" t="s">
        <v>63</v>
      </c>
      <c r="T11423" s="35" t="s">
        <v>8</v>
      </c>
      <c r="U11423" s="35" t="s">
        <v>64</v>
      </c>
    </row>
    <row r="11424" spans="1:21" ht="15.65" customHeight="1" x14ac:dyDescent="0.35">
      <c r="A11424" s="35" t="s">
        <v>2928</v>
      </c>
      <c r="B11424" s="36" t="s">
        <v>2928</v>
      </c>
      <c r="D11424" s="35" t="s">
        <v>65</v>
      </c>
      <c r="E11424" s="59">
        <v>3</v>
      </c>
      <c r="F11424" s="46" t="s">
        <v>3414</v>
      </c>
      <c r="H11424" s="16">
        <v>121</v>
      </c>
      <c r="I11424" s="43" t="str">
        <f>IFERROR(VLOOKUP(H11424,#REF!,2,FALSE),"")</f>
        <v/>
      </c>
      <c r="J11424" s="16">
        <v>0.5</v>
      </c>
      <c r="K11424" s="41" t="s">
        <v>2413</v>
      </c>
      <c r="L11424" s="59">
        <v>3</v>
      </c>
      <c r="M11424" s="57" t="s">
        <v>3721</v>
      </c>
      <c r="N11424" s="57" t="s">
        <v>3721</v>
      </c>
      <c r="P11424" s="16">
        <v>120</v>
      </c>
      <c r="Q11424" s="56" t="str">
        <f>IFERROR(VLOOKUP(P11424,#REF!,2,FALSE),"")</f>
        <v/>
      </c>
      <c r="R11424" s="16">
        <v>0.5</v>
      </c>
      <c r="S11424" s="41" t="s">
        <v>63</v>
      </c>
      <c r="T11424" s="35" t="s">
        <v>8</v>
      </c>
      <c r="U11424" s="35" t="s">
        <v>64</v>
      </c>
    </row>
    <row r="11425" spans="1:21" ht="15.65" customHeight="1" x14ac:dyDescent="0.35">
      <c r="A11425" s="35" t="s">
        <v>2928</v>
      </c>
      <c r="B11425" s="36" t="s">
        <v>2928</v>
      </c>
      <c r="D11425" s="35" t="s">
        <v>65</v>
      </c>
      <c r="E11425" s="59">
        <v>4</v>
      </c>
      <c r="F11425" s="26" t="s">
        <v>4093</v>
      </c>
      <c r="H11425" s="16">
        <v>120</v>
      </c>
      <c r="I11425" s="43" t="str">
        <f>IFERROR(VLOOKUP(H11425,#REF!,2,FALSE),"")</f>
        <v/>
      </c>
      <c r="J11425" s="16">
        <v>1</v>
      </c>
      <c r="K11425" s="41" t="s">
        <v>2413</v>
      </c>
      <c r="L11425" s="59">
        <v>4</v>
      </c>
      <c r="M11425" s="65" t="s">
        <v>2364</v>
      </c>
      <c r="N11425" s="65" t="s">
        <v>2364</v>
      </c>
      <c r="P11425" s="16">
        <v>119</v>
      </c>
      <c r="Q11425" s="56" t="str">
        <f>IFERROR(VLOOKUP(P11425,#REF!,2,FALSE),"")</f>
        <v/>
      </c>
      <c r="R11425" s="16">
        <v>0</v>
      </c>
      <c r="S11425" s="41" t="s">
        <v>63</v>
      </c>
      <c r="T11425" s="35" t="s">
        <v>8</v>
      </c>
      <c r="U11425" s="35" t="s">
        <v>64</v>
      </c>
    </row>
    <row r="11426" spans="1:21" ht="15.65" customHeight="1" x14ac:dyDescent="0.35">
      <c r="A11426" s="35" t="s">
        <v>2928</v>
      </c>
      <c r="B11426" s="36" t="s">
        <v>2928</v>
      </c>
      <c r="D11426" s="35" t="s">
        <v>65</v>
      </c>
      <c r="E11426" s="59">
        <v>4</v>
      </c>
      <c r="F11426" s="57" t="s">
        <v>3404</v>
      </c>
      <c r="H11426" s="16">
        <v>121</v>
      </c>
      <c r="I11426" s="43" t="str">
        <f>IFERROR(VLOOKUP(H11426,#REF!,2,FALSE),"")</f>
        <v/>
      </c>
      <c r="J11426" s="16">
        <v>0</v>
      </c>
      <c r="K11426" s="41" t="s">
        <v>2413</v>
      </c>
      <c r="L11426" s="59">
        <v>4</v>
      </c>
      <c r="M11426" s="65" t="s">
        <v>2364</v>
      </c>
      <c r="N11426" s="65" t="s">
        <v>2364</v>
      </c>
      <c r="P11426" s="16">
        <v>119</v>
      </c>
      <c r="Q11426" s="56" t="str">
        <f>IFERROR(VLOOKUP(P11426,#REF!,2,FALSE),"")</f>
        <v/>
      </c>
      <c r="R11426" s="16">
        <v>1</v>
      </c>
      <c r="S11426" s="41" t="s">
        <v>63</v>
      </c>
      <c r="T11426" s="35" t="s">
        <v>8</v>
      </c>
      <c r="U11426" s="35" t="s">
        <v>64</v>
      </c>
    </row>
    <row r="11427" spans="1:21" ht="15.65" customHeight="1" x14ac:dyDescent="0.35">
      <c r="A11427" s="35" t="s">
        <v>2928</v>
      </c>
      <c r="B11427" s="36" t="s">
        <v>2928</v>
      </c>
      <c r="D11427" s="35" t="s">
        <v>65</v>
      </c>
      <c r="E11427" s="59">
        <v>5</v>
      </c>
      <c r="F11427" s="29" t="s">
        <v>4092</v>
      </c>
      <c r="H11427" s="16">
        <v>120</v>
      </c>
      <c r="I11427" s="43" t="str">
        <f>IFERROR(VLOOKUP(H11427,#REF!,2,FALSE),"")</f>
        <v/>
      </c>
      <c r="J11427" s="16">
        <v>0</v>
      </c>
      <c r="K11427" s="41" t="s">
        <v>2413</v>
      </c>
      <c r="L11427" s="59">
        <v>5</v>
      </c>
      <c r="M11427" s="65" t="s">
        <v>2916</v>
      </c>
      <c r="N11427" s="65" t="s">
        <v>2916</v>
      </c>
      <c r="P11427" s="16">
        <v>118</v>
      </c>
      <c r="Q11427" s="56" t="str">
        <f>IFERROR(VLOOKUP(P11427,#REF!,2,FALSE),"")</f>
        <v/>
      </c>
      <c r="R11427" s="16">
        <v>1</v>
      </c>
      <c r="S11427" s="41" t="s">
        <v>63</v>
      </c>
      <c r="T11427" s="35" t="s">
        <v>8</v>
      </c>
      <c r="U11427" s="35" t="s">
        <v>64</v>
      </c>
    </row>
    <row r="11428" spans="1:21" ht="15.65" customHeight="1" x14ac:dyDescent="0.35">
      <c r="A11428" s="35" t="s">
        <v>2928</v>
      </c>
      <c r="B11428" s="36" t="s">
        <v>2928</v>
      </c>
      <c r="D11428" s="35" t="s">
        <v>65</v>
      </c>
      <c r="E11428" s="59">
        <v>5</v>
      </c>
      <c r="F11428" s="26" t="s">
        <v>4093</v>
      </c>
      <c r="H11428" s="16">
        <v>120</v>
      </c>
      <c r="I11428" s="43" t="str">
        <f>IFERROR(VLOOKUP(H11428,#REF!,2,FALSE),"")</f>
        <v/>
      </c>
      <c r="J11428" s="16">
        <v>1</v>
      </c>
      <c r="K11428" s="41" t="s">
        <v>2413</v>
      </c>
      <c r="L11428" s="59">
        <v>5</v>
      </c>
      <c r="M11428" s="67" t="s">
        <v>2349</v>
      </c>
      <c r="N11428" s="67" t="s">
        <v>2349</v>
      </c>
      <c r="P11428" s="16">
        <v>118</v>
      </c>
      <c r="Q11428" s="56" t="str">
        <f>IFERROR(VLOOKUP(P11428,#REF!,2,FALSE),"")</f>
        <v/>
      </c>
      <c r="R11428" s="16">
        <v>0</v>
      </c>
      <c r="S11428" s="41" t="s">
        <v>63</v>
      </c>
      <c r="T11428" s="35" t="s">
        <v>8</v>
      </c>
      <c r="U11428" s="35" t="s">
        <v>64</v>
      </c>
    </row>
    <row r="11429" spans="1:21" ht="15.65" customHeight="1" x14ac:dyDescent="0.35">
      <c r="A11429" s="35" t="s">
        <v>2928</v>
      </c>
      <c r="B11429" s="36" t="s">
        <v>2928</v>
      </c>
      <c r="D11429" s="35" t="s">
        <v>65</v>
      </c>
      <c r="E11429" s="59">
        <v>6</v>
      </c>
      <c r="F11429" s="29" t="s">
        <v>4092</v>
      </c>
      <c r="H11429" s="16">
        <v>120</v>
      </c>
      <c r="I11429" s="43" t="str">
        <f>IFERROR(VLOOKUP(H11429,#REF!,2,FALSE),"")</f>
        <v/>
      </c>
      <c r="J11429" s="16">
        <v>0</v>
      </c>
      <c r="K11429" s="41" t="s">
        <v>2413</v>
      </c>
      <c r="L11429" s="59">
        <v>6</v>
      </c>
      <c r="M11429" s="65" t="s">
        <v>2916</v>
      </c>
      <c r="N11429" s="65" t="s">
        <v>2916</v>
      </c>
      <c r="P11429" s="16">
        <v>118</v>
      </c>
      <c r="Q11429" s="56" t="str">
        <f>IFERROR(VLOOKUP(P11429,#REF!,2,FALSE),"")</f>
        <v/>
      </c>
      <c r="R11429" s="16">
        <v>1</v>
      </c>
      <c r="S11429" s="41" t="s">
        <v>63</v>
      </c>
      <c r="T11429" s="35" t="s">
        <v>8</v>
      </c>
      <c r="U11429" s="35" t="s">
        <v>64</v>
      </c>
    </row>
    <row r="11430" spans="1:21" ht="15.65" customHeight="1" x14ac:dyDescent="0.35">
      <c r="A11430" s="35" t="s">
        <v>2928</v>
      </c>
      <c r="B11430" s="36" t="s">
        <v>2928</v>
      </c>
      <c r="D11430" s="35" t="s">
        <v>65</v>
      </c>
      <c r="E11430" s="59">
        <v>6</v>
      </c>
      <c r="F11430" s="29" t="s">
        <v>4070</v>
      </c>
      <c r="H11430" s="16">
        <v>117</v>
      </c>
      <c r="I11430" s="43" t="str">
        <f>IFERROR(VLOOKUP(H11430,#REF!,2,FALSE),"")</f>
        <v/>
      </c>
      <c r="J11430" s="16">
        <v>0.5</v>
      </c>
      <c r="K11430" s="41" t="s">
        <v>2413</v>
      </c>
      <c r="L11430" s="59">
        <v>6</v>
      </c>
      <c r="M11430" s="67" t="s">
        <v>2349</v>
      </c>
      <c r="N11430" s="67" t="s">
        <v>2349</v>
      </c>
      <c r="P11430" s="16">
        <v>118</v>
      </c>
      <c r="Q11430" s="56" t="str">
        <f>IFERROR(VLOOKUP(P11430,#REF!,2,FALSE),"")</f>
        <v/>
      </c>
      <c r="R11430" s="16">
        <v>0.5</v>
      </c>
      <c r="S11430" s="41" t="s">
        <v>63</v>
      </c>
      <c r="T11430" s="35" t="s">
        <v>8</v>
      </c>
      <c r="U11430" s="35" t="s">
        <v>64</v>
      </c>
    </row>
    <row r="11431" spans="1:21" ht="15.65" customHeight="1" x14ac:dyDescent="0.35">
      <c r="A11431" s="35" t="s">
        <v>2928</v>
      </c>
      <c r="B11431" s="36" t="s">
        <v>2928</v>
      </c>
      <c r="D11431" s="35" t="s">
        <v>65</v>
      </c>
      <c r="E11431" s="59">
        <v>7</v>
      </c>
      <c r="F11431" s="30" t="s">
        <v>4072</v>
      </c>
      <c r="H11431" s="16">
        <v>109</v>
      </c>
      <c r="I11431" s="43" t="str">
        <f>IFERROR(VLOOKUP(H11431,#REF!,2,FALSE),"")</f>
        <v/>
      </c>
      <c r="J11431" s="16">
        <v>1</v>
      </c>
      <c r="K11431" s="41" t="s">
        <v>2413</v>
      </c>
      <c r="L11431" s="59">
        <v>7</v>
      </c>
      <c r="M11431" s="57" t="s">
        <v>3724</v>
      </c>
      <c r="N11431" s="57" t="s">
        <v>3724</v>
      </c>
      <c r="P11431" s="16">
        <v>114</v>
      </c>
      <c r="Q11431" s="56" t="str">
        <f>IFERROR(VLOOKUP(P11431,#REF!,2,FALSE),"")</f>
        <v/>
      </c>
      <c r="R11431" s="16">
        <v>0</v>
      </c>
      <c r="S11431" s="41" t="s">
        <v>63</v>
      </c>
      <c r="T11431" s="35" t="s">
        <v>8</v>
      </c>
      <c r="U11431" s="35" t="s">
        <v>64</v>
      </c>
    </row>
    <row r="11432" spans="1:21" ht="15.65" customHeight="1" x14ac:dyDescent="0.35">
      <c r="A11432" s="35" t="s">
        <v>2928</v>
      </c>
      <c r="B11432" s="36" t="s">
        <v>2928</v>
      </c>
      <c r="D11432" s="35" t="s">
        <v>65</v>
      </c>
      <c r="E11432" s="59">
        <v>7</v>
      </c>
      <c r="F11432" s="29" t="s">
        <v>4070</v>
      </c>
      <c r="H11432" s="16">
        <v>117</v>
      </c>
      <c r="I11432" s="43" t="str">
        <f>IFERROR(VLOOKUP(H11432,#REF!,2,FALSE),"")</f>
        <v/>
      </c>
      <c r="J11432" s="16">
        <v>0</v>
      </c>
      <c r="K11432" s="41" t="s">
        <v>2413</v>
      </c>
      <c r="L11432" s="59">
        <v>7</v>
      </c>
      <c r="M11432" s="65" t="s">
        <v>2706</v>
      </c>
      <c r="N11432" s="65" t="s">
        <v>2706</v>
      </c>
      <c r="P11432" s="16">
        <v>116</v>
      </c>
      <c r="Q11432" s="56" t="str">
        <f>IFERROR(VLOOKUP(P11432,#REF!,2,FALSE),"")</f>
        <v/>
      </c>
      <c r="R11432" s="16">
        <v>1</v>
      </c>
      <c r="S11432" s="41" t="s">
        <v>63</v>
      </c>
      <c r="T11432" s="35" t="s">
        <v>8</v>
      </c>
      <c r="U11432" s="35" t="s">
        <v>64</v>
      </c>
    </row>
    <row r="11433" spans="1:21" ht="15.65" customHeight="1" x14ac:dyDescent="0.35">
      <c r="A11433" s="35" t="s">
        <v>2928</v>
      </c>
      <c r="B11433" s="36" t="s">
        <v>2928</v>
      </c>
      <c r="D11433" s="35" t="s">
        <v>65</v>
      </c>
      <c r="E11433" s="59">
        <v>8</v>
      </c>
      <c r="F11433" s="66" t="s">
        <v>3691</v>
      </c>
      <c r="H11433" s="16">
        <v>117</v>
      </c>
      <c r="I11433" s="43" t="str">
        <f>IFERROR(VLOOKUP(H11433,#REF!,2,FALSE),"")</f>
        <v/>
      </c>
      <c r="J11433" s="16">
        <v>1</v>
      </c>
      <c r="K11433" s="41" t="s">
        <v>2413</v>
      </c>
      <c r="L11433" s="59">
        <v>8</v>
      </c>
      <c r="M11433" s="57" t="s">
        <v>3724</v>
      </c>
      <c r="N11433" s="57" t="s">
        <v>3724</v>
      </c>
      <c r="P11433" s="16">
        <v>114</v>
      </c>
      <c r="Q11433" s="56" t="str">
        <f>IFERROR(VLOOKUP(P11433,#REF!,2,FALSE),"")</f>
        <v/>
      </c>
      <c r="R11433" s="16">
        <v>0</v>
      </c>
      <c r="S11433" s="41" t="s">
        <v>63</v>
      </c>
      <c r="T11433" s="35" t="s">
        <v>8</v>
      </c>
      <c r="U11433" s="35" t="s">
        <v>64</v>
      </c>
    </row>
    <row r="11434" spans="1:21" ht="15.65" customHeight="1" x14ac:dyDescent="0.35">
      <c r="A11434" s="35" t="s">
        <v>2928</v>
      </c>
      <c r="B11434" s="36" t="s">
        <v>2928</v>
      </c>
      <c r="D11434" s="35" t="s">
        <v>65</v>
      </c>
      <c r="E11434" s="59">
        <v>8</v>
      </c>
      <c r="F11434" s="26" t="s">
        <v>4085</v>
      </c>
      <c r="H11434" s="16">
        <v>108</v>
      </c>
      <c r="I11434" s="43" t="str">
        <f>IFERROR(VLOOKUP(H11434,#REF!,2,FALSE),"")</f>
        <v/>
      </c>
      <c r="J11434" s="16">
        <v>1</v>
      </c>
      <c r="K11434" s="41" t="s">
        <v>2413</v>
      </c>
      <c r="L11434" s="59">
        <v>8</v>
      </c>
      <c r="M11434" s="57" t="s">
        <v>2366</v>
      </c>
      <c r="N11434" s="57" t="s">
        <v>2366</v>
      </c>
      <c r="P11434" s="16">
        <v>113</v>
      </c>
      <c r="Q11434" s="56" t="str">
        <f>IFERROR(VLOOKUP(P11434,#REF!,2,FALSE),"")</f>
        <v/>
      </c>
      <c r="R11434" s="16">
        <v>0</v>
      </c>
      <c r="S11434" s="41" t="s">
        <v>63</v>
      </c>
      <c r="T11434" s="35" t="s">
        <v>8</v>
      </c>
      <c r="U11434" s="35" t="s">
        <v>64</v>
      </c>
    </row>
    <row r="11435" spans="1:21" ht="15.65" customHeight="1" x14ac:dyDescent="0.35">
      <c r="A11435" s="35" t="s">
        <v>2928</v>
      </c>
      <c r="B11435" s="36" t="s">
        <v>2928</v>
      </c>
      <c r="D11435" s="35" t="s">
        <v>65</v>
      </c>
      <c r="E11435" s="59">
        <v>9</v>
      </c>
      <c r="F11435" s="57" t="s">
        <v>3521</v>
      </c>
      <c r="H11435" s="16">
        <v>107</v>
      </c>
      <c r="I11435" s="43" t="str">
        <f>IFERROR(VLOOKUP(H11435,#REF!,2,FALSE),"")</f>
        <v/>
      </c>
      <c r="J11435" s="16">
        <v>0</v>
      </c>
      <c r="K11435" s="41" t="s">
        <v>2413</v>
      </c>
      <c r="L11435" s="59">
        <v>9</v>
      </c>
      <c r="M11435" s="65" t="s">
        <v>2917</v>
      </c>
      <c r="N11435" s="65" t="s">
        <v>2917</v>
      </c>
      <c r="P11435" s="16">
        <v>113</v>
      </c>
      <c r="Q11435" s="56" t="str">
        <f>IFERROR(VLOOKUP(P11435,#REF!,2,FALSE),"")</f>
        <v/>
      </c>
      <c r="R11435" s="16">
        <v>1</v>
      </c>
      <c r="S11435" s="41" t="s">
        <v>63</v>
      </c>
      <c r="T11435" s="35" t="s">
        <v>8</v>
      </c>
      <c r="U11435" s="35" t="s">
        <v>64</v>
      </c>
    </row>
    <row r="11436" spans="1:21" ht="15.65" customHeight="1" x14ac:dyDescent="0.35">
      <c r="A11436" s="35" t="s">
        <v>2928</v>
      </c>
      <c r="B11436" s="36" t="s">
        <v>2928</v>
      </c>
      <c r="D11436" s="35" t="s">
        <v>65</v>
      </c>
      <c r="E11436" s="59">
        <v>9</v>
      </c>
      <c r="F11436" s="26" t="s">
        <v>3636</v>
      </c>
      <c r="H11436" s="16">
        <v>100</v>
      </c>
      <c r="I11436" s="43" t="str">
        <f>IFERROR(VLOOKUP(H11436,#REF!,2,FALSE),"")</f>
        <v/>
      </c>
      <c r="J11436" s="16">
        <v>0.5</v>
      </c>
      <c r="K11436" s="41" t="s">
        <v>2413</v>
      </c>
      <c r="L11436" s="59">
        <v>9</v>
      </c>
      <c r="M11436" s="57" t="s">
        <v>2366</v>
      </c>
      <c r="N11436" s="57" t="s">
        <v>2366</v>
      </c>
      <c r="P11436" s="16">
        <v>113</v>
      </c>
      <c r="Q11436" s="56" t="str">
        <f>IFERROR(VLOOKUP(P11436,#REF!,2,FALSE),"")</f>
        <v/>
      </c>
      <c r="R11436" s="16">
        <v>0.5</v>
      </c>
      <c r="S11436" s="41" t="s">
        <v>63</v>
      </c>
      <c r="T11436" s="35" t="s">
        <v>8</v>
      </c>
      <c r="U11436" s="35" t="s">
        <v>64</v>
      </c>
    </row>
    <row r="11437" spans="1:21" ht="15.65" customHeight="1" x14ac:dyDescent="0.35">
      <c r="A11437" s="35" t="s">
        <v>2928</v>
      </c>
      <c r="B11437" s="36" t="s">
        <v>2928</v>
      </c>
      <c r="D11437" s="35" t="s">
        <v>65</v>
      </c>
      <c r="E11437" s="59">
        <v>10</v>
      </c>
      <c r="F11437" s="30" t="s">
        <v>4072</v>
      </c>
      <c r="H11437" s="16">
        <v>109</v>
      </c>
      <c r="I11437" s="43" t="str">
        <f>IFERROR(VLOOKUP(H11437,#REF!,2,FALSE),"")</f>
        <v/>
      </c>
      <c r="J11437" s="16">
        <v>0</v>
      </c>
      <c r="K11437" s="41" t="s">
        <v>2413</v>
      </c>
      <c r="L11437" s="59">
        <v>10</v>
      </c>
      <c r="M11437" s="65" t="s">
        <v>2917</v>
      </c>
      <c r="N11437" s="65" t="s">
        <v>2917</v>
      </c>
      <c r="P11437" s="16">
        <v>113</v>
      </c>
      <c r="Q11437" s="56" t="str">
        <f>IFERROR(VLOOKUP(P11437,#REF!,2,FALSE),"")</f>
        <v/>
      </c>
      <c r="R11437" s="16">
        <v>1</v>
      </c>
      <c r="S11437" s="41" t="s">
        <v>63</v>
      </c>
      <c r="T11437" s="35" t="s">
        <v>8</v>
      </c>
      <c r="U11437" s="35" t="s">
        <v>64</v>
      </c>
    </row>
    <row r="11438" spans="1:21" ht="15.65" customHeight="1" x14ac:dyDescent="0.35">
      <c r="A11438" s="35" t="s">
        <v>2928</v>
      </c>
      <c r="B11438" s="36" t="s">
        <v>2928</v>
      </c>
      <c r="D11438" s="35" t="s">
        <v>65</v>
      </c>
      <c r="E11438" s="59">
        <v>10</v>
      </c>
      <c r="F11438" s="57" t="s">
        <v>3523</v>
      </c>
      <c r="H11438" s="16">
        <v>107</v>
      </c>
      <c r="I11438" s="43" t="str">
        <f>IFERROR(VLOOKUP(H11438,#REF!,2,FALSE),"")</f>
        <v/>
      </c>
      <c r="J11438" s="16">
        <v>0</v>
      </c>
      <c r="K11438" s="41" t="s">
        <v>2413</v>
      </c>
      <c r="L11438" s="59">
        <v>10</v>
      </c>
      <c r="M11438" s="65" t="s">
        <v>2386</v>
      </c>
      <c r="N11438" s="65" t="s">
        <v>2386</v>
      </c>
      <c r="P11438" s="16">
        <v>106</v>
      </c>
      <c r="Q11438" s="56" t="str">
        <f>IFERROR(VLOOKUP(P11438,#REF!,2,FALSE),"")</f>
        <v/>
      </c>
      <c r="R11438" s="16">
        <v>1</v>
      </c>
      <c r="S11438" s="41" t="s">
        <v>63</v>
      </c>
      <c r="T11438" s="35" t="s">
        <v>8</v>
      </c>
      <c r="U11438" s="35" t="s">
        <v>64</v>
      </c>
    </row>
    <row r="11439" spans="1:21" ht="15.65" customHeight="1" x14ac:dyDescent="0.35">
      <c r="A11439" s="35" t="s">
        <v>2928</v>
      </c>
      <c r="B11439" s="36" t="s">
        <v>2928</v>
      </c>
      <c r="D11439" s="35" t="s">
        <v>65</v>
      </c>
      <c r="E11439" s="59">
        <v>11</v>
      </c>
      <c r="F11439" s="26" t="s">
        <v>4085</v>
      </c>
      <c r="H11439" s="16">
        <v>108</v>
      </c>
      <c r="I11439" s="43" t="str">
        <f>IFERROR(VLOOKUP(H11439,#REF!,2,FALSE),"")</f>
        <v/>
      </c>
      <c r="J11439" s="16">
        <v>0.5</v>
      </c>
      <c r="K11439" s="41" t="s">
        <v>2413</v>
      </c>
      <c r="L11439" s="59">
        <v>11</v>
      </c>
      <c r="M11439" s="65" t="s">
        <v>2367</v>
      </c>
      <c r="N11439" s="65" t="s">
        <v>2367</v>
      </c>
      <c r="P11439" s="16">
        <v>106</v>
      </c>
      <c r="Q11439" s="56" t="str">
        <f>IFERROR(VLOOKUP(P11439,#REF!,2,FALSE),"")</f>
        <v/>
      </c>
      <c r="R11439" s="16">
        <v>0.5</v>
      </c>
      <c r="S11439" s="41" t="s">
        <v>63</v>
      </c>
      <c r="T11439" s="35" t="s">
        <v>8</v>
      </c>
      <c r="U11439" s="35" t="s">
        <v>64</v>
      </c>
    </row>
    <row r="11440" spans="1:21" ht="15.65" customHeight="1" x14ac:dyDescent="0.35">
      <c r="A11440" s="35" t="s">
        <v>2928</v>
      </c>
      <c r="B11440" s="36" t="s">
        <v>2928</v>
      </c>
      <c r="D11440" s="35" t="s">
        <v>65</v>
      </c>
      <c r="E11440" s="59">
        <v>11</v>
      </c>
      <c r="F11440" s="46" t="s">
        <v>2839</v>
      </c>
      <c r="H11440" s="16">
        <v>86</v>
      </c>
      <c r="I11440" s="43" t="str">
        <f>IFERROR(VLOOKUP(H11440,#REF!,2,FALSE),"")</f>
        <v/>
      </c>
      <c r="J11440" s="16">
        <v>0</v>
      </c>
      <c r="K11440" s="41" t="s">
        <v>2413</v>
      </c>
      <c r="L11440" s="59">
        <v>11</v>
      </c>
      <c r="M11440" s="57" t="s">
        <v>3718</v>
      </c>
      <c r="N11440" s="57" t="s">
        <v>3718</v>
      </c>
      <c r="P11440" s="16">
        <v>104</v>
      </c>
      <c r="Q11440" s="56" t="str">
        <f>IFERROR(VLOOKUP(P11440,#REF!,2,FALSE),"")</f>
        <v/>
      </c>
      <c r="R11440" s="16">
        <v>1</v>
      </c>
      <c r="S11440" s="41" t="s">
        <v>63</v>
      </c>
      <c r="T11440" s="35" t="s">
        <v>8</v>
      </c>
      <c r="U11440" s="35" t="s">
        <v>64</v>
      </c>
    </row>
    <row r="11441" spans="1:21" ht="15.65" customHeight="1" x14ac:dyDescent="0.35">
      <c r="A11441" s="35" t="s">
        <v>2928</v>
      </c>
      <c r="B11441" s="36" t="s">
        <v>2928</v>
      </c>
      <c r="D11441" s="35" t="s">
        <v>65</v>
      </c>
      <c r="E11441" s="59">
        <v>12</v>
      </c>
      <c r="F11441" s="57" t="s">
        <v>3521</v>
      </c>
      <c r="H11441" s="16">
        <v>107</v>
      </c>
      <c r="I11441" s="43" t="str">
        <f>IFERROR(VLOOKUP(H11441,#REF!,2,FALSE),"")</f>
        <v/>
      </c>
      <c r="J11441" s="16">
        <v>0.5</v>
      </c>
      <c r="K11441" s="41" t="s">
        <v>2413</v>
      </c>
      <c r="L11441" s="59">
        <v>12</v>
      </c>
      <c r="M11441" s="65" t="s">
        <v>2386</v>
      </c>
      <c r="N11441" s="65" t="s">
        <v>2386</v>
      </c>
      <c r="P11441" s="16">
        <v>106</v>
      </c>
      <c r="Q11441" s="56" t="str">
        <f>IFERROR(VLOOKUP(P11441,#REF!,2,FALSE),"")</f>
        <v/>
      </c>
      <c r="R11441" s="16">
        <v>0.5</v>
      </c>
      <c r="S11441" s="41" t="s">
        <v>63</v>
      </c>
      <c r="T11441" s="35" t="s">
        <v>8</v>
      </c>
      <c r="U11441" s="35" t="s">
        <v>64</v>
      </c>
    </row>
    <row r="11442" spans="1:21" ht="15.65" customHeight="1" x14ac:dyDescent="0.35">
      <c r="A11442" s="35" t="s">
        <v>2928</v>
      </c>
      <c r="B11442" s="36" t="s">
        <v>2928</v>
      </c>
      <c r="D11442" s="35" t="s">
        <v>65</v>
      </c>
      <c r="E11442" s="59">
        <v>12</v>
      </c>
      <c r="F11442" s="57" t="s">
        <v>3705</v>
      </c>
      <c r="H11442" s="16">
        <v>84</v>
      </c>
      <c r="I11442" s="43" t="str">
        <f>IFERROR(VLOOKUP(H11442,#REF!,2,FALSE),"")</f>
        <v/>
      </c>
      <c r="J11442" s="16">
        <v>0.5</v>
      </c>
      <c r="K11442" s="41" t="s">
        <v>2413</v>
      </c>
      <c r="L11442" s="59">
        <v>12</v>
      </c>
      <c r="M11442" s="65" t="s">
        <v>2918</v>
      </c>
      <c r="N11442" s="65" t="s">
        <v>2918</v>
      </c>
      <c r="P11442" s="16">
        <v>92</v>
      </c>
      <c r="Q11442" s="56" t="str">
        <f>IFERROR(VLOOKUP(P11442,#REF!,2,FALSE),"")</f>
        <v/>
      </c>
      <c r="R11442" s="16">
        <v>0.5</v>
      </c>
      <c r="S11442" s="41" t="s">
        <v>63</v>
      </c>
      <c r="T11442" s="35" t="s">
        <v>8</v>
      </c>
      <c r="U11442" s="35" t="s">
        <v>64</v>
      </c>
    </row>
    <row r="11443" spans="1:21" ht="15.65" customHeight="1" x14ac:dyDescent="0.35">
      <c r="A11443" s="35" t="s">
        <v>2928</v>
      </c>
      <c r="B11443" s="36" t="s">
        <v>2928</v>
      </c>
      <c r="D11443" s="35" t="s">
        <v>65</v>
      </c>
      <c r="E11443" s="59">
        <v>13</v>
      </c>
      <c r="F11443" s="26" t="s">
        <v>4119</v>
      </c>
      <c r="H11443" s="16">
        <v>101</v>
      </c>
      <c r="I11443" s="43" t="str">
        <f>IFERROR(VLOOKUP(H11443,#REF!,2,FALSE),"")</f>
        <v/>
      </c>
      <c r="J11443" s="16">
        <v>0.5</v>
      </c>
      <c r="K11443" s="41" t="s">
        <v>2413</v>
      </c>
      <c r="L11443" s="59">
        <v>13</v>
      </c>
      <c r="M11443" s="65" t="s">
        <v>2925</v>
      </c>
      <c r="N11443" s="65" t="s">
        <v>2925</v>
      </c>
      <c r="P11443" s="16">
        <v>105</v>
      </c>
      <c r="Q11443" s="56" t="str">
        <f>IFERROR(VLOOKUP(P11443,#REF!,2,FALSE),"")</f>
        <v/>
      </c>
      <c r="R11443" s="16">
        <v>0.5</v>
      </c>
      <c r="S11443" s="41" t="s">
        <v>63</v>
      </c>
      <c r="T11443" s="35" t="s">
        <v>8</v>
      </c>
      <c r="U11443" s="35" t="s">
        <v>64</v>
      </c>
    </row>
    <row r="11444" spans="1:21" ht="15.65" customHeight="1" x14ac:dyDescent="0.35">
      <c r="A11444" s="35" t="s">
        <v>2928</v>
      </c>
      <c r="B11444" s="36" t="s">
        <v>2928</v>
      </c>
      <c r="D11444" s="35" t="s">
        <v>65</v>
      </c>
      <c r="E11444" s="59">
        <v>13</v>
      </c>
      <c r="F11444" s="29" t="s">
        <v>32</v>
      </c>
      <c r="H11444" s="16"/>
      <c r="I11444" s="43" t="str">
        <f>IFERROR(VLOOKUP(H11444,#REF!,2,FALSE),"")</f>
        <v/>
      </c>
      <c r="J11444" s="16"/>
      <c r="K11444" s="41" t="s">
        <v>2413</v>
      </c>
      <c r="L11444" s="59">
        <v>13</v>
      </c>
      <c r="M11444" s="60" t="s">
        <v>32</v>
      </c>
      <c r="N11444" s="60" t="s">
        <v>32</v>
      </c>
      <c r="P11444" s="16"/>
      <c r="Q11444" s="56" t="str">
        <f>IFERROR(VLOOKUP(P11444,#REF!,2,FALSE),"")</f>
        <v/>
      </c>
      <c r="R11444" s="16">
        <v>1</v>
      </c>
      <c r="S11444" s="41" t="s">
        <v>63</v>
      </c>
      <c r="T11444" s="35" t="s">
        <v>8</v>
      </c>
      <c r="U11444" s="35" t="s">
        <v>64</v>
      </c>
    </row>
    <row r="11445" spans="1:21" ht="15.65" customHeight="1" x14ac:dyDescent="0.35">
      <c r="A11445" s="35" t="s">
        <v>2928</v>
      </c>
      <c r="B11445" s="36" t="s">
        <v>2928</v>
      </c>
      <c r="D11445" s="35" t="s">
        <v>65</v>
      </c>
      <c r="E11445" s="59">
        <v>14</v>
      </c>
      <c r="F11445" s="57" t="s">
        <v>4113</v>
      </c>
      <c r="H11445" s="16">
        <v>95</v>
      </c>
      <c r="I11445" s="43" t="str">
        <f>IFERROR(VLOOKUP(H11445,#REF!,2,FALSE),"")</f>
        <v/>
      </c>
      <c r="J11445" s="16">
        <v>1</v>
      </c>
      <c r="K11445" s="41" t="s">
        <v>2413</v>
      </c>
      <c r="L11445" s="59">
        <v>14</v>
      </c>
      <c r="M11445" s="65" t="s">
        <v>2926</v>
      </c>
      <c r="N11445" s="65" t="s">
        <v>2926</v>
      </c>
      <c r="P11445" s="16">
        <v>95</v>
      </c>
      <c r="Q11445" s="56" t="str">
        <f>IFERROR(VLOOKUP(P11445,#REF!,2,FALSE),"")</f>
        <v/>
      </c>
      <c r="R11445" s="16">
        <v>0</v>
      </c>
      <c r="S11445" s="41" t="s">
        <v>63</v>
      </c>
      <c r="T11445" s="35" t="s">
        <v>8</v>
      </c>
      <c r="U11445" s="35" t="s">
        <v>64</v>
      </c>
    </row>
    <row r="11446" spans="1:21" ht="15.65" customHeight="1" x14ac:dyDescent="0.35">
      <c r="A11446" s="35" t="s">
        <v>2928</v>
      </c>
      <c r="B11446" s="36" t="s">
        <v>2928</v>
      </c>
      <c r="D11446" s="35" t="s">
        <v>65</v>
      </c>
      <c r="E11446" s="59">
        <v>14</v>
      </c>
      <c r="F11446" s="29" t="s">
        <v>32</v>
      </c>
      <c r="H11446" s="16"/>
      <c r="I11446" s="43" t="str">
        <f>IFERROR(VLOOKUP(H11446,#REF!,2,FALSE),"")</f>
        <v/>
      </c>
      <c r="J11446" s="16"/>
      <c r="K11446" s="41" t="s">
        <v>2413</v>
      </c>
      <c r="L11446" s="59">
        <v>14</v>
      </c>
      <c r="M11446" s="60" t="s">
        <v>32</v>
      </c>
      <c r="N11446" s="60" t="s">
        <v>32</v>
      </c>
      <c r="P11446" s="16"/>
      <c r="Q11446" s="56" t="str">
        <f>IFERROR(VLOOKUP(P11446,#REF!,2,FALSE),"")</f>
        <v/>
      </c>
      <c r="R11446" s="16">
        <v>1</v>
      </c>
      <c r="S11446" s="41" t="s">
        <v>63</v>
      </c>
      <c r="T11446" s="35" t="s">
        <v>8</v>
      </c>
      <c r="U11446" s="35" t="s">
        <v>64</v>
      </c>
    </row>
    <row r="11447" spans="1:21" ht="15.65" customHeight="1" x14ac:dyDescent="0.35">
      <c r="A11447" s="35" t="s">
        <v>2928</v>
      </c>
      <c r="B11447" s="36" t="s">
        <v>2928</v>
      </c>
      <c r="D11447" s="35" t="s">
        <v>65</v>
      </c>
      <c r="E11447" s="59">
        <v>15</v>
      </c>
      <c r="F11447" s="57" t="s">
        <v>3705</v>
      </c>
      <c r="H11447" s="16">
        <v>84</v>
      </c>
      <c r="I11447" s="43" t="str">
        <f>IFERROR(VLOOKUP(H11447,#REF!,2,FALSE),"")</f>
        <v/>
      </c>
      <c r="J11447" s="16">
        <v>1</v>
      </c>
      <c r="K11447" s="41" t="s">
        <v>2413</v>
      </c>
      <c r="L11447" s="59">
        <v>15</v>
      </c>
      <c r="M11447" s="66" t="s">
        <v>2369</v>
      </c>
      <c r="N11447" s="66" t="s">
        <v>2369</v>
      </c>
      <c r="P11447" s="16">
        <v>84</v>
      </c>
      <c r="Q11447" s="56" t="str">
        <f>IFERROR(VLOOKUP(P11447,#REF!,2,FALSE),"")</f>
        <v/>
      </c>
      <c r="R11447" s="16">
        <v>0</v>
      </c>
      <c r="S11447" s="41" t="s">
        <v>63</v>
      </c>
      <c r="T11447" s="35" t="s">
        <v>8</v>
      </c>
      <c r="U11447" s="35" t="s">
        <v>64</v>
      </c>
    </row>
    <row r="11448" spans="1:21" ht="15.65" customHeight="1" x14ac:dyDescent="0.35">
      <c r="A11448" s="35" t="s">
        <v>2928</v>
      </c>
      <c r="B11448" s="36" t="s">
        <v>2928</v>
      </c>
      <c r="D11448" s="35" t="s">
        <v>82</v>
      </c>
      <c r="E11448" s="59">
        <v>1</v>
      </c>
      <c r="F11448" s="30" t="s">
        <v>4056</v>
      </c>
      <c r="H11448" s="16">
        <v>175</v>
      </c>
      <c r="I11448" s="43" t="str">
        <f>IFERROR(VLOOKUP(H11448,#REF!,2,FALSE),"")</f>
        <v/>
      </c>
      <c r="J11448" s="16">
        <v>1</v>
      </c>
      <c r="K11448" s="41" t="s">
        <v>2853</v>
      </c>
      <c r="L11448" s="59">
        <v>1</v>
      </c>
      <c r="M11448" s="57" t="s">
        <v>3436</v>
      </c>
      <c r="N11448" s="57" t="s">
        <v>3436</v>
      </c>
      <c r="P11448" s="16">
        <v>170</v>
      </c>
      <c r="Q11448" s="56" t="str">
        <f>IFERROR(VLOOKUP(P11448,#REF!,2,FALSE),"")</f>
        <v/>
      </c>
      <c r="R11448" s="16">
        <v>0</v>
      </c>
      <c r="S11448" s="41" t="s">
        <v>63</v>
      </c>
      <c r="T11448" s="35" t="s">
        <v>8</v>
      </c>
      <c r="U11448" s="35" t="s">
        <v>81</v>
      </c>
    </row>
    <row r="11449" spans="1:21" ht="15.65" customHeight="1" x14ac:dyDescent="0.35">
      <c r="A11449" s="35" t="s">
        <v>2928</v>
      </c>
      <c r="B11449" s="36" t="s">
        <v>2928</v>
      </c>
      <c r="D11449" s="35" t="s">
        <v>82</v>
      </c>
      <c r="E11449" s="59">
        <v>1</v>
      </c>
      <c r="F11449" s="29" t="s">
        <v>3798</v>
      </c>
      <c r="H11449" s="16">
        <v>169</v>
      </c>
      <c r="I11449" s="43" t="str">
        <f>IFERROR(VLOOKUP(H11449,#REF!,2,FALSE),"")</f>
        <v/>
      </c>
      <c r="J11449" s="16">
        <v>0</v>
      </c>
      <c r="K11449" s="41" t="s">
        <v>2853</v>
      </c>
      <c r="L11449" s="59">
        <v>1</v>
      </c>
      <c r="M11449" s="57" t="s">
        <v>3438</v>
      </c>
      <c r="N11449" s="57" t="s">
        <v>3438</v>
      </c>
      <c r="P11449" s="16">
        <v>159</v>
      </c>
      <c r="Q11449" s="56" t="str">
        <f>IFERROR(VLOOKUP(P11449,#REF!,2,FALSE),"")</f>
        <v/>
      </c>
      <c r="R11449" s="16">
        <v>1</v>
      </c>
      <c r="S11449" s="41" t="s">
        <v>63</v>
      </c>
      <c r="T11449" s="35" t="s">
        <v>8</v>
      </c>
      <c r="U11449" s="35" t="s">
        <v>81</v>
      </c>
    </row>
    <row r="11450" spans="1:21" ht="15.65" customHeight="1" x14ac:dyDescent="0.35">
      <c r="A11450" s="35" t="s">
        <v>2928</v>
      </c>
      <c r="B11450" s="36" t="s">
        <v>2928</v>
      </c>
      <c r="D11450" s="35" t="s">
        <v>82</v>
      </c>
      <c r="E11450" s="59">
        <v>2</v>
      </c>
      <c r="F11450" s="46" t="s">
        <v>3488</v>
      </c>
      <c r="H11450" s="16">
        <v>159</v>
      </c>
      <c r="I11450" s="43" t="str">
        <f>IFERROR(VLOOKUP(H11450,#REF!,2,FALSE),"")</f>
        <v/>
      </c>
      <c r="J11450" s="16">
        <v>1</v>
      </c>
      <c r="K11450" s="41" t="s">
        <v>2853</v>
      </c>
      <c r="L11450" s="59">
        <v>2</v>
      </c>
      <c r="M11450" s="65" t="s">
        <v>2900</v>
      </c>
      <c r="N11450" s="65" t="s">
        <v>2900</v>
      </c>
      <c r="P11450" s="16">
        <v>158</v>
      </c>
      <c r="Q11450" s="56" t="str">
        <f>IFERROR(VLOOKUP(P11450,#REF!,2,FALSE),"")</f>
        <v/>
      </c>
      <c r="R11450" s="16">
        <v>0</v>
      </c>
      <c r="S11450" s="41" t="s">
        <v>63</v>
      </c>
      <c r="T11450" s="35" t="s">
        <v>8</v>
      </c>
      <c r="U11450" s="35" t="s">
        <v>81</v>
      </c>
    </row>
    <row r="11451" spans="1:21" ht="15.65" customHeight="1" x14ac:dyDescent="0.35">
      <c r="A11451" s="35" t="s">
        <v>2928</v>
      </c>
      <c r="B11451" s="36" t="s">
        <v>2928</v>
      </c>
      <c r="D11451" s="35" t="s">
        <v>82</v>
      </c>
      <c r="E11451" s="59">
        <v>2</v>
      </c>
      <c r="F11451" s="29" t="s">
        <v>3798</v>
      </c>
      <c r="H11451" s="16">
        <v>169</v>
      </c>
      <c r="I11451" s="43" t="str">
        <f>IFERROR(VLOOKUP(H11451,#REF!,2,FALSE),"")</f>
        <v/>
      </c>
      <c r="J11451" s="16">
        <v>0.5</v>
      </c>
      <c r="K11451" s="41" t="s">
        <v>2853</v>
      </c>
      <c r="L11451" s="59">
        <v>2</v>
      </c>
      <c r="M11451" s="57" t="s">
        <v>3439</v>
      </c>
      <c r="N11451" s="57" t="s">
        <v>3439</v>
      </c>
      <c r="P11451" s="16">
        <v>168</v>
      </c>
      <c r="Q11451" s="56" t="str">
        <f>IFERROR(VLOOKUP(P11451,#REF!,2,FALSE),"")</f>
        <v/>
      </c>
      <c r="R11451" s="16">
        <v>0.5</v>
      </c>
      <c r="S11451" s="41" t="s">
        <v>63</v>
      </c>
      <c r="T11451" s="35" t="s">
        <v>8</v>
      </c>
      <c r="U11451" s="35" t="s">
        <v>81</v>
      </c>
    </row>
    <row r="11452" spans="1:21" ht="15.65" customHeight="1" x14ac:dyDescent="0.35">
      <c r="A11452" s="35" t="s">
        <v>2928</v>
      </c>
      <c r="B11452" s="36" t="s">
        <v>2928</v>
      </c>
      <c r="D11452" s="35" t="s">
        <v>82</v>
      </c>
      <c r="E11452" s="59">
        <v>3</v>
      </c>
      <c r="F11452" s="46" t="s">
        <v>3488</v>
      </c>
      <c r="H11452" s="16">
        <v>159</v>
      </c>
      <c r="I11452" s="43" t="str">
        <f>IFERROR(VLOOKUP(H11452,#REF!,2,FALSE),"")</f>
        <v/>
      </c>
      <c r="J11452" s="16">
        <v>1</v>
      </c>
      <c r="K11452" s="41" t="s">
        <v>2853</v>
      </c>
      <c r="L11452" s="59">
        <v>3</v>
      </c>
      <c r="M11452" s="65" t="s">
        <v>2900</v>
      </c>
      <c r="N11452" s="65" t="s">
        <v>2900</v>
      </c>
      <c r="P11452" s="16">
        <v>158</v>
      </c>
      <c r="Q11452" s="56" t="str">
        <f>IFERROR(VLOOKUP(P11452,#REF!,2,FALSE),"")</f>
        <v/>
      </c>
      <c r="R11452" s="16">
        <v>0</v>
      </c>
      <c r="S11452" s="41" t="s">
        <v>63</v>
      </c>
      <c r="T11452" s="35" t="s">
        <v>8</v>
      </c>
      <c r="U11452" s="35" t="s">
        <v>81</v>
      </c>
    </row>
    <row r="11453" spans="1:21" ht="15.65" customHeight="1" x14ac:dyDescent="0.35">
      <c r="A11453" s="35" t="s">
        <v>2928</v>
      </c>
      <c r="B11453" s="36" t="s">
        <v>2928</v>
      </c>
      <c r="D11453" s="35" t="s">
        <v>82</v>
      </c>
      <c r="E11453" s="59">
        <v>3</v>
      </c>
      <c r="F11453" s="29" t="s">
        <v>4126</v>
      </c>
      <c r="H11453" s="16">
        <v>158</v>
      </c>
      <c r="I11453" s="43" t="str">
        <f>IFERROR(VLOOKUP(H11453,#REF!,2,FALSE),"")</f>
        <v/>
      </c>
      <c r="J11453" s="16">
        <v>0</v>
      </c>
      <c r="K11453" s="41" t="s">
        <v>2853</v>
      </c>
      <c r="L11453" s="59">
        <v>3</v>
      </c>
      <c r="M11453" s="65" t="s">
        <v>1936</v>
      </c>
      <c r="N11453" s="65" t="s">
        <v>1936</v>
      </c>
      <c r="P11453" s="16">
        <v>158</v>
      </c>
      <c r="Q11453" s="56" t="str">
        <f>IFERROR(VLOOKUP(P11453,#REF!,2,FALSE),"")</f>
        <v/>
      </c>
      <c r="R11453" s="16">
        <v>1</v>
      </c>
      <c r="S11453" s="41" t="s">
        <v>63</v>
      </c>
      <c r="T11453" s="35" t="s">
        <v>8</v>
      </c>
      <c r="U11453" s="35" t="s">
        <v>81</v>
      </c>
    </row>
    <row r="11454" spans="1:21" ht="15.65" customHeight="1" x14ac:dyDescent="0.35">
      <c r="A11454" s="35" t="s">
        <v>2928</v>
      </c>
      <c r="B11454" s="36" t="s">
        <v>2928</v>
      </c>
      <c r="D11454" s="35" t="s">
        <v>82</v>
      </c>
      <c r="E11454" s="59">
        <v>4</v>
      </c>
      <c r="F11454" s="57" t="s">
        <v>3764</v>
      </c>
      <c r="H11454" s="16">
        <v>155</v>
      </c>
      <c r="I11454" s="43" t="str">
        <f>IFERROR(VLOOKUP(H11454,#REF!,2,FALSE),"")</f>
        <v/>
      </c>
      <c r="J11454" s="16">
        <v>1</v>
      </c>
      <c r="K11454" s="41" t="s">
        <v>2853</v>
      </c>
      <c r="L11454" s="59">
        <v>4</v>
      </c>
      <c r="M11454" s="65" t="s">
        <v>2346</v>
      </c>
      <c r="N11454" s="65" t="s">
        <v>2346</v>
      </c>
      <c r="P11454" s="16">
        <v>153</v>
      </c>
      <c r="Q11454" s="56" t="str">
        <f>IFERROR(VLOOKUP(P11454,#REF!,2,FALSE),"")</f>
        <v/>
      </c>
      <c r="R11454" s="16">
        <v>0</v>
      </c>
      <c r="S11454" s="41" t="s">
        <v>63</v>
      </c>
      <c r="T11454" s="35" t="s">
        <v>8</v>
      </c>
      <c r="U11454" s="35" t="s">
        <v>81</v>
      </c>
    </row>
    <row r="11455" spans="1:21" ht="15.65" customHeight="1" x14ac:dyDescent="0.35">
      <c r="A11455" s="35" t="s">
        <v>2928</v>
      </c>
      <c r="B11455" s="36" t="s">
        <v>2928</v>
      </c>
      <c r="D11455" s="35" t="s">
        <v>82</v>
      </c>
      <c r="E11455" s="59">
        <v>4</v>
      </c>
      <c r="F11455" s="57" t="s">
        <v>3764</v>
      </c>
      <c r="H11455" s="16">
        <v>155</v>
      </c>
      <c r="I11455" s="43" t="str">
        <f>IFERROR(VLOOKUP(H11455,#REF!,2,FALSE),"")</f>
        <v/>
      </c>
      <c r="J11455" s="16">
        <v>0.5</v>
      </c>
      <c r="K11455" s="41" t="s">
        <v>2853</v>
      </c>
      <c r="L11455" s="59">
        <v>4</v>
      </c>
      <c r="M11455" s="65" t="s">
        <v>2698</v>
      </c>
      <c r="N11455" s="65" t="s">
        <v>2698</v>
      </c>
      <c r="P11455" s="16">
        <v>153</v>
      </c>
      <c r="Q11455" s="56" t="str">
        <f>IFERROR(VLOOKUP(P11455,#REF!,2,FALSE),"")</f>
        <v/>
      </c>
      <c r="R11455" s="16">
        <v>0.5</v>
      </c>
      <c r="S11455" s="41" t="s">
        <v>63</v>
      </c>
      <c r="T11455" s="35" t="s">
        <v>8</v>
      </c>
      <c r="U11455" s="35" t="s">
        <v>81</v>
      </c>
    </row>
    <row r="11456" spans="1:21" ht="15.65" customHeight="1" x14ac:dyDescent="0.35">
      <c r="A11456" s="35" t="s">
        <v>2928</v>
      </c>
      <c r="B11456" s="36" t="s">
        <v>2928</v>
      </c>
      <c r="D11456" s="35" t="s">
        <v>82</v>
      </c>
      <c r="E11456" s="59">
        <v>5</v>
      </c>
      <c r="F11456" s="57" t="s">
        <v>3543</v>
      </c>
      <c r="H11456" s="16">
        <v>154</v>
      </c>
      <c r="I11456" s="43" t="str">
        <f>IFERROR(VLOOKUP(H11456,#REF!,2,FALSE),"")</f>
        <v/>
      </c>
      <c r="J11456" s="16">
        <v>0.5</v>
      </c>
      <c r="K11456" s="41" t="s">
        <v>2853</v>
      </c>
      <c r="L11456" s="59">
        <v>5</v>
      </c>
      <c r="M11456" s="65" t="s">
        <v>2346</v>
      </c>
      <c r="N11456" s="65" t="s">
        <v>2346</v>
      </c>
      <c r="P11456" s="16">
        <v>153</v>
      </c>
      <c r="Q11456" s="56" t="str">
        <f>IFERROR(VLOOKUP(P11456,#REF!,2,FALSE),"")</f>
        <v/>
      </c>
      <c r="R11456" s="16">
        <v>0.5</v>
      </c>
      <c r="S11456" s="41" t="s">
        <v>63</v>
      </c>
      <c r="T11456" s="35" t="s">
        <v>8</v>
      </c>
      <c r="U11456" s="35" t="s">
        <v>81</v>
      </c>
    </row>
    <row r="11457" spans="1:21" ht="15.65" customHeight="1" x14ac:dyDescent="0.35">
      <c r="A11457" s="35" t="s">
        <v>2928</v>
      </c>
      <c r="B11457" s="36" t="s">
        <v>2928</v>
      </c>
      <c r="D11457" s="35" t="s">
        <v>82</v>
      </c>
      <c r="E11457" s="59">
        <v>5</v>
      </c>
      <c r="F11457" s="46" t="s">
        <v>2802</v>
      </c>
      <c r="H11457" s="16">
        <v>152</v>
      </c>
      <c r="I11457" s="43" t="str">
        <f>IFERROR(VLOOKUP(H11457,#REF!,2,FALSE),"")</f>
        <v/>
      </c>
      <c r="J11457" s="16">
        <v>0</v>
      </c>
      <c r="K11457" s="41" t="s">
        <v>2853</v>
      </c>
      <c r="L11457" s="59">
        <v>5</v>
      </c>
      <c r="M11457" s="65" t="s">
        <v>2342</v>
      </c>
      <c r="N11457" s="65" t="s">
        <v>2342</v>
      </c>
      <c r="P11457" s="16">
        <v>147</v>
      </c>
      <c r="Q11457" s="56" t="str">
        <f>IFERROR(VLOOKUP(P11457,#REF!,2,FALSE),"")</f>
        <v/>
      </c>
      <c r="R11457" s="16">
        <v>1</v>
      </c>
      <c r="S11457" s="41" t="s">
        <v>63</v>
      </c>
      <c r="T11457" s="35" t="s">
        <v>8</v>
      </c>
      <c r="U11457" s="35" t="s">
        <v>81</v>
      </c>
    </row>
    <row r="11458" spans="1:21" ht="15.65" customHeight="1" x14ac:dyDescent="0.35">
      <c r="A11458" s="35" t="s">
        <v>2928</v>
      </c>
      <c r="B11458" s="36" t="s">
        <v>2928</v>
      </c>
      <c r="D11458" s="35" t="s">
        <v>82</v>
      </c>
      <c r="E11458" s="59">
        <v>6</v>
      </c>
      <c r="F11458" s="66" t="s">
        <v>3419</v>
      </c>
      <c r="H11458" s="16">
        <v>144</v>
      </c>
      <c r="I11458" s="43" t="str">
        <f>IFERROR(VLOOKUP(H11458,#REF!,2,FALSE),"")</f>
        <v/>
      </c>
      <c r="J11458" s="16">
        <v>0</v>
      </c>
      <c r="K11458" s="41" t="s">
        <v>2853</v>
      </c>
      <c r="L11458" s="59">
        <v>6</v>
      </c>
      <c r="M11458" s="57" t="s">
        <v>3916</v>
      </c>
      <c r="N11458" s="57" t="s">
        <v>3916</v>
      </c>
      <c r="P11458" s="16">
        <v>143</v>
      </c>
      <c r="Q11458" s="56" t="str">
        <f>IFERROR(VLOOKUP(P11458,#REF!,2,FALSE),"")</f>
        <v/>
      </c>
      <c r="R11458" s="16">
        <v>1</v>
      </c>
      <c r="S11458" s="41" t="s">
        <v>63</v>
      </c>
      <c r="T11458" s="35" t="s">
        <v>8</v>
      </c>
      <c r="U11458" s="35" t="s">
        <v>81</v>
      </c>
    </row>
    <row r="11459" spans="1:21" ht="15.65" customHeight="1" x14ac:dyDescent="0.35">
      <c r="A11459" s="35" t="s">
        <v>2928</v>
      </c>
      <c r="B11459" s="36" t="s">
        <v>2928</v>
      </c>
      <c r="D11459" s="35" t="s">
        <v>82</v>
      </c>
      <c r="E11459" s="59">
        <v>6</v>
      </c>
      <c r="F11459" s="30" t="s">
        <v>4075</v>
      </c>
      <c r="H11459" s="16">
        <v>147</v>
      </c>
      <c r="I11459" s="43" t="str">
        <f>IFERROR(VLOOKUP(H11459,#REF!,2,FALSE),"")</f>
        <v/>
      </c>
      <c r="J11459" s="16">
        <v>0</v>
      </c>
      <c r="K11459" s="41" t="s">
        <v>2853</v>
      </c>
      <c r="L11459" s="59">
        <v>6</v>
      </c>
      <c r="M11459" s="65" t="s">
        <v>2341</v>
      </c>
      <c r="N11459" s="65" t="s">
        <v>2341</v>
      </c>
      <c r="P11459" s="16">
        <v>150</v>
      </c>
      <c r="Q11459" s="56" t="str">
        <f>IFERROR(VLOOKUP(P11459,#REF!,2,FALSE),"")</f>
        <v/>
      </c>
      <c r="R11459" s="16">
        <v>1</v>
      </c>
      <c r="S11459" s="41" t="s">
        <v>63</v>
      </c>
      <c r="T11459" s="35" t="s">
        <v>8</v>
      </c>
      <c r="U11459" s="35" t="s">
        <v>81</v>
      </c>
    </row>
    <row r="11460" spans="1:21" ht="15.65" customHeight="1" x14ac:dyDescent="0.35">
      <c r="A11460" s="35" t="s">
        <v>2928</v>
      </c>
      <c r="B11460" s="36" t="s">
        <v>2928</v>
      </c>
      <c r="D11460" s="35" t="s">
        <v>82</v>
      </c>
      <c r="E11460" s="59">
        <v>7</v>
      </c>
      <c r="F11460" s="66" t="s">
        <v>3419</v>
      </c>
      <c r="H11460" s="16">
        <v>144</v>
      </c>
      <c r="I11460" s="43" t="str">
        <f>IFERROR(VLOOKUP(H11460,#REF!,2,FALSE),"")</f>
        <v/>
      </c>
      <c r="J11460" s="16">
        <v>0</v>
      </c>
      <c r="K11460" s="41" t="s">
        <v>2853</v>
      </c>
      <c r="L11460" s="59">
        <v>7</v>
      </c>
      <c r="M11460" s="65" t="s">
        <v>2342</v>
      </c>
      <c r="N11460" s="65" t="s">
        <v>2342</v>
      </c>
      <c r="P11460" s="16">
        <v>147</v>
      </c>
      <c r="Q11460" s="56" t="str">
        <f>IFERROR(VLOOKUP(P11460,#REF!,2,FALSE),"")</f>
        <v/>
      </c>
      <c r="R11460" s="16">
        <v>1</v>
      </c>
      <c r="S11460" s="41" t="s">
        <v>63</v>
      </c>
      <c r="T11460" s="35" t="s">
        <v>8</v>
      </c>
      <c r="U11460" s="35" t="s">
        <v>81</v>
      </c>
    </row>
    <row r="11461" spans="1:21" ht="15.65" customHeight="1" x14ac:dyDescent="0.35">
      <c r="A11461" s="35" t="s">
        <v>2928</v>
      </c>
      <c r="B11461" s="36" t="s">
        <v>2928</v>
      </c>
      <c r="D11461" s="35" t="s">
        <v>82</v>
      </c>
      <c r="E11461" s="59">
        <v>7</v>
      </c>
      <c r="F11461" s="66" t="s">
        <v>3403</v>
      </c>
      <c r="H11461" s="16">
        <v>142</v>
      </c>
      <c r="I11461" s="43" t="str">
        <f>IFERROR(VLOOKUP(H11461,#REF!,2,FALSE),"")</f>
        <v/>
      </c>
      <c r="J11461" s="16">
        <v>1</v>
      </c>
      <c r="K11461" s="41" t="s">
        <v>2853</v>
      </c>
      <c r="L11461" s="59">
        <v>7</v>
      </c>
      <c r="M11461" s="65" t="s">
        <v>2073</v>
      </c>
      <c r="N11461" s="65" t="s">
        <v>2073</v>
      </c>
      <c r="P11461" s="16">
        <v>142</v>
      </c>
      <c r="Q11461" s="56" t="str">
        <f>IFERROR(VLOOKUP(P11461,#REF!,2,FALSE),"")</f>
        <v/>
      </c>
      <c r="R11461" s="16">
        <v>0</v>
      </c>
      <c r="S11461" s="41" t="s">
        <v>63</v>
      </c>
      <c r="T11461" s="35" t="s">
        <v>8</v>
      </c>
      <c r="U11461" s="35" t="s">
        <v>81</v>
      </c>
    </row>
    <row r="11462" spans="1:21" ht="15.65" customHeight="1" x14ac:dyDescent="0.35">
      <c r="A11462" s="35" t="s">
        <v>2928</v>
      </c>
      <c r="B11462" s="36" t="s">
        <v>2928</v>
      </c>
      <c r="D11462" s="35" t="s">
        <v>82</v>
      </c>
      <c r="E11462" s="59">
        <v>8</v>
      </c>
      <c r="F11462" s="66" t="s">
        <v>3400</v>
      </c>
      <c r="H11462" s="16">
        <v>138</v>
      </c>
      <c r="I11462" s="43" t="str">
        <f>IFERROR(VLOOKUP(H11462,#REF!,2,FALSE),"")</f>
        <v/>
      </c>
      <c r="J11462" s="16">
        <v>0.5</v>
      </c>
      <c r="K11462" s="41" t="s">
        <v>2853</v>
      </c>
      <c r="L11462" s="59">
        <v>8</v>
      </c>
      <c r="M11462" s="65" t="s">
        <v>2594</v>
      </c>
      <c r="N11462" s="65" t="s">
        <v>2594</v>
      </c>
      <c r="P11462" s="16">
        <v>139</v>
      </c>
      <c r="Q11462" s="56" t="str">
        <f>IFERROR(VLOOKUP(P11462,#REF!,2,FALSE),"")</f>
        <v/>
      </c>
      <c r="R11462" s="16">
        <v>0.5</v>
      </c>
      <c r="S11462" s="41" t="s">
        <v>63</v>
      </c>
      <c r="T11462" s="35" t="s">
        <v>8</v>
      </c>
      <c r="U11462" s="35" t="s">
        <v>81</v>
      </c>
    </row>
    <row r="11463" spans="1:21" ht="15.65" customHeight="1" x14ac:dyDescent="0.35">
      <c r="A11463" s="35" t="s">
        <v>2928</v>
      </c>
      <c r="B11463" s="36" t="s">
        <v>2928</v>
      </c>
      <c r="D11463" s="35" t="s">
        <v>82</v>
      </c>
      <c r="E11463" s="59">
        <v>8</v>
      </c>
      <c r="F11463" s="66" t="s">
        <v>3403</v>
      </c>
      <c r="H11463" s="16">
        <v>142</v>
      </c>
      <c r="I11463" s="43" t="str">
        <f>IFERROR(VLOOKUP(H11463,#REF!,2,FALSE),"")</f>
        <v/>
      </c>
      <c r="J11463" s="16">
        <v>1</v>
      </c>
      <c r="K11463" s="41" t="s">
        <v>2853</v>
      </c>
      <c r="L11463" s="59">
        <v>8</v>
      </c>
      <c r="M11463" s="57" t="s">
        <v>3916</v>
      </c>
      <c r="N11463" s="57" t="s">
        <v>3916</v>
      </c>
      <c r="P11463" s="16">
        <v>143</v>
      </c>
      <c r="Q11463" s="56" t="str">
        <f>IFERROR(VLOOKUP(P11463,#REF!,2,FALSE),"")</f>
        <v/>
      </c>
      <c r="R11463" s="16">
        <v>0</v>
      </c>
      <c r="S11463" s="41" t="s">
        <v>63</v>
      </c>
      <c r="T11463" s="35" t="s">
        <v>8</v>
      </c>
      <c r="U11463" s="35" t="s">
        <v>81</v>
      </c>
    </row>
    <row r="11464" spans="1:21" ht="15.65" customHeight="1" x14ac:dyDescent="0.35">
      <c r="A11464" s="35" t="s">
        <v>2928</v>
      </c>
      <c r="B11464" s="36" t="s">
        <v>2928</v>
      </c>
      <c r="D11464" s="35" t="s">
        <v>82</v>
      </c>
      <c r="E11464" s="59">
        <v>9</v>
      </c>
      <c r="F11464" s="46" t="s">
        <v>3552</v>
      </c>
      <c r="H11464" s="16">
        <v>138</v>
      </c>
      <c r="I11464" s="43" t="str">
        <f>IFERROR(VLOOKUP(H11464,#REF!,2,FALSE),"")</f>
        <v/>
      </c>
      <c r="J11464" s="16">
        <v>1</v>
      </c>
      <c r="K11464" s="41" t="s">
        <v>2853</v>
      </c>
      <c r="L11464" s="59">
        <v>9</v>
      </c>
      <c r="M11464" s="65" t="s">
        <v>3426</v>
      </c>
      <c r="N11464" s="65" t="s">
        <v>3426</v>
      </c>
      <c r="P11464" s="16">
        <v>135</v>
      </c>
      <c r="Q11464" s="56" t="str">
        <f>IFERROR(VLOOKUP(P11464,#REF!,2,FALSE),"")</f>
        <v/>
      </c>
      <c r="R11464" s="16">
        <v>0</v>
      </c>
      <c r="S11464" s="41" t="s">
        <v>63</v>
      </c>
      <c r="T11464" s="35" t="s">
        <v>8</v>
      </c>
      <c r="U11464" s="35" t="s">
        <v>81</v>
      </c>
    </row>
    <row r="11465" spans="1:21" ht="15.65" customHeight="1" x14ac:dyDescent="0.35">
      <c r="A11465" s="35" t="s">
        <v>2928</v>
      </c>
      <c r="B11465" s="36" t="s">
        <v>2928</v>
      </c>
      <c r="D11465" s="35" t="s">
        <v>82</v>
      </c>
      <c r="E11465" s="59">
        <v>9</v>
      </c>
      <c r="F11465" s="66" t="s">
        <v>3429</v>
      </c>
      <c r="H11465" s="16">
        <v>141</v>
      </c>
      <c r="I11465" s="43" t="str">
        <f>IFERROR(VLOOKUP(H11465,#REF!,2,FALSE),"")</f>
        <v/>
      </c>
      <c r="J11465" s="16">
        <v>0</v>
      </c>
      <c r="K11465" s="41" t="s">
        <v>2853</v>
      </c>
      <c r="L11465" s="59">
        <v>9</v>
      </c>
      <c r="M11465" s="65" t="s">
        <v>2594</v>
      </c>
      <c r="N11465" s="65" t="s">
        <v>2594</v>
      </c>
      <c r="P11465" s="16">
        <v>139</v>
      </c>
      <c r="Q11465" s="56" t="str">
        <f>IFERROR(VLOOKUP(P11465,#REF!,2,FALSE),"")</f>
        <v/>
      </c>
      <c r="R11465" s="16">
        <v>1</v>
      </c>
      <c r="S11465" s="41" t="s">
        <v>63</v>
      </c>
      <c r="T11465" s="35" t="s">
        <v>8</v>
      </c>
      <c r="U11465" s="35" t="s">
        <v>81</v>
      </c>
    </row>
    <row r="11466" spans="1:21" ht="15.65" customHeight="1" x14ac:dyDescent="0.35">
      <c r="A11466" s="35" t="s">
        <v>2928</v>
      </c>
      <c r="B11466" s="36" t="s">
        <v>2928</v>
      </c>
      <c r="D11466" s="35" t="s">
        <v>82</v>
      </c>
      <c r="E11466" s="59">
        <v>10</v>
      </c>
      <c r="F11466" s="46" t="s">
        <v>2899</v>
      </c>
      <c r="H11466" s="16">
        <v>136</v>
      </c>
      <c r="I11466" s="43" t="str">
        <f>IFERROR(VLOOKUP(H11466,#REF!,2,FALSE),"")</f>
        <v/>
      </c>
      <c r="J11466" s="16">
        <v>0.5</v>
      </c>
      <c r="K11466" s="41" t="s">
        <v>2853</v>
      </c>
      <c r="L11466" s="59">
        <v>10</v>
      </c>
      <c r="M11466" s="57" t="s">
        <v>3723</v>
      </c>
      <c r="N11466" s="57" t="s">
        <v>3723</v>
      </c>
      <c r="P11466" s="16">
        <v>130</v>
      </c>
      <c r="Q11466" s="56" t="str">
        <f>IFERROR(VLOOKUP(P11466,#REF!,2,FALSE),"")</f>
        <v/>
      </c>
      <c r="R11466" s="16">
        <v>0.5</v>
      </c>
      <c r="S11466" s="41" t="s">
        <v>63</v>
      </c>
      <c r="T11466" s="35" t="s">
        <v>8</v>
      </c>
      <c r="U11466" s="35" t="s">
        <v>81</v>
      </c>
    </row>
    <row r="11467" spans="1:21" ht="15.65" customHeight="1" x14ac:dyDescent="0.35">
      <c r="A11467" s="35" t="s">
        <v>2928</v>
      </c>
      <c r="B11467" s="36" t="s">
        <v>2928</v>
      </c>
      <c r="D11467" s="35" t="s">
        <v>82</v>
      </c>
      <c r="E11467" s="59">
        <v>10</v>
      </c>
      <c r="F11467" s="66" t="s">
        <v>3401</v>
      </c>
      <c r="H11467" s="16">
        <v>138</v>
      </c>
      <c r="I11467" s="43" t="str">
        <f>IFERROR(VLOOKUP(H11467,#REF!,2,FALSE),"")</f>
        <v/>
      </c>
      <c r="J11467" s="16">
        <v>0.5</v>
      </c>
      <c r="K11467" s="41" t="s">
        <v>2853</v>
      </c>
      <c r="L11467" s="59">
        <v>10</v>
      </c>
      <c r="M11467" s="65" t="s">
        <v>2380</v>
      </c>
      <c r="N11467" s="65" t="s">
        <v>2380</v>
      </c>
      <c r="P11467" s="16">
        <v>137</v>
      </c>
      <c r="Q11467" s="56" t="str">
        <f>IFERROR(VLOOKUP(P11467,#REF!,2,FALSE),"")</f>
        <v/>
      </c>
      <c r="R11467" s="16">
        <v>0.5</v>
      </c>
      <c r="S11467" s="41" t="s">
        <v>63</v>
      </c>
      <c r="T11467" s="35" t="s">
        <v>8</v>
      </c>
      <c r="U11467" s="35" t="s">
        <v>81</v>
      </c>
    </row>
    <row r="11468" spans="1:21" ht="15.65" customHeight="1" x14ac:dyDescent="0.35">
      <c r="A11468" s="35" t="s">
        <v>2928</v>
      </c>
      <c r="B11468" s="36" t="s">
        <v>2928</v>
      </c>
      <c r="D11468" s="35" t="s">
        <v>82</v>
      </c>
      <c r="E11468" s="59">
        <v>11</v>
      </c>
      <c r="F11468" s="66" t="s">
        <v>3399</v>
      </c>
      <c r="H11468" s="16">
        <v>126</v>
      </c>
      <c r="I11468" s="43" t="str">
        <f>IFERROR(VLOOKUP(H11468,#REF!,2,FALSE),"")</f>
        <v/>
      </c>
      <c r="J11468" s="16">
        <v>0</v>
      </c>
      <c r="K11468" s="41" t="s">
        <v>2853</v>
      </c>
      <c r="L11468" s="59">
        <v>11</v>
      </c>
      <c r="M11468" s="65" t="s">
        <v>3426</v>
      </c>
      <c r="N11468" s="65" t="s">
        <v>3426</v>
      </c>
      <c r="P11468" s="16"/>
      <c r="Q11468" s="56" t="str">
        <f>IFERROR(VLOOKUP(P11468,#REF!,2,FALSE),"")</f>
        <v/>
      </c>
      <c r="R11468" s="16">
        <v>1</v>
      </c>
      <c r="S11468" s="41" t="s">
        <v>63</v>
      </c>
      <c r="T11468" s="35" t="s">
        <v>74</v>
      </c>
      <c r="U11468" s="35" t="s">
        <v>74</v>
      </c>
    </row>
    <row r="11469" spans="1:21" ht="15.65" customHeight="1" x14ac:dyDescent="0.35">
      <c r="A11469" s="35" t="s">
        <v>2928</v>
      </c>
      <c r="B11469" s="36" t="s">
        <v>2928</v>
      </c>
      <c r="D11469" s="35" t="s">
        <v>82</v>
      </c>
      <c r="E11469" s="59">
        <v>11</v>
      </c>
      <c r="F11469" s="29" t="s">
        <v>4082</v>
      </c>
      <c r="H11469" s="16">
        <v>128</v>
      </c>
      <c r="I11469" s="43" t="str">
        <f>IFERROR(VLOOKUP(H11469,#REF!,2,FALSE),"")</f>
        <v/>
      </c>
      <c r="J11469" s="16">
        <v>0.5</v>
      </c>
      <c r="K11469" s="41" t="s">
        <v>2853</v>
      </c>
      <c r="L11469" s="59">
        <v>11</v>
      </c>
      <c r="M11469" s="57" t="s">
        <v>3720</v>
      </c>
      <c r="N11469" s="57" t="s">
        <v>3720</v>
      </c>
      <c r="P11469" s="16">
        <v>129</v>
      </c>
      <c r="Q11469" s="56" t="str">
        <f>IFERROR(VLOOKUP(P11469,#REF!,2,FALSE),"")</f>
        <v/>
      </c>
      <c r="R11469" s="16">
        <v>0.5</v>
      </c>
      <c r="S11469" s="41" t="s">
        <v>63</v>
      </c>
      <c r="T11469" s="35" t="s">
        <v>8</v>
      </c>
      <c r="U11469" s="35" t="s">
        <v>81</v>
      </c>
    </row>
    <row r="11470" spans="1:21" ht="15.65" customHeight="1" x14ac:dyDescent="0.35">
      <c r="A11470" s="35" t="s">
        <v>2928</v>
      </c>
      <c r="B11470" s="36" t="s">
        <v>2928</v>
      </c>
      <c r="D11470" s="35" t="s">
        <v>82</v>
      </c>
      <c r="E11470" s="59">
        <v>11</v>
      </c>
      <c r="F11470" s="66" t="s">
        <v>3400</v>
      </c>
      <c r="H11470" s="16">
        <v>138</v>
      </c>
      <c r="I11470" s="43" t="str">
        <f>IFERROR(VLOOKUP(H11470,#REF!,2,FALSE),"")</f>
        <v/>
      </c>
      <c r="J11470" s="16">
        <v>0</v>
      </c>
      <c r="K11470" s="41" t="s">
        <v>2853</v>
      </c>
      <c r="L11470" s="59">
        <v>11</v>
      </c>
      <c r="M11470" s="57" t="s">
        <v>3716</v>
      </c>
      <c r="N11470" s="57" t="s">
        <v>3716</v>
      </c>
      <c r="P11470" s="16">
        <v>135</v>
      </c>
      <c r="Q11470" s="56" t="str">
        <f>IFERROR(VLOOKUP(P11470,#REF!,2,FALSE),"")</f>
        <v/>
      </c>
      <c r="R11470" s="16">
        <v>1</v>
      </c>
      <c r="S11470" s="41" t="s">
        <v>63</v>
      </c>
      <c r="T11470" s="35" t="s">
        <v>8</v>
      </c>
      <c r="U11470" s="35" t="s">
        <v>81</v>
      </c>
    </row>
    <row r="11471" spans="1:21" ht="15.65" customHeight="1" x14ac:dyDescent="0.35">
      <c r="A11471" s="35" t="s">
        <v>2928</v>
      </c>
      <c r="B11471" s="36" t="s">
        <v>2928</v>
      </c>
      <c r="D11471" s="35" t="s">
        <v>82</v>
      </c>
      <c r="E11471" s="59">
        <v>12</v>
      </c>
      <c r="F11471" s="66" t="s">
        <v>3399</v>
      </c>
      <c r="H11471" s="16">
        <v>126</v>
      </c>
      <c r="I11471" s="43" t="str">
        <f>IFERROR(VLOOKUP(H11471,#REF!,2,FALSE),"")</f>
        <v/>
      </c>
      <c r="J11471" s="16">
        <v>0.5</v>
      </c>
      <c r="K11471" s="41" t="s">
        <v>2853</v>
      </c>
      <c r="L11471" s="59">
        <v>12</v>
      </c>
      <c r="M11471" s="65" t="s">
        <v>2901</v>
      </c>
      <c r="N11471" s="65" t="s">
        <v>2901</v>
      </c>
      <c r="P11471" s="16">
        <v>127</v>
      </c>
      <c r="Q11471" s="56" t="str">
        <f>IFERROR(VLOOKUP(P11471,#REF!,2,FALSE),"")</f>
        <v/>
      </c>
      <c r="R11471" s="16">
        <v>0.5</v>
      </c>
      <c r="S11471" s="41" t="s">
        <v>63</v>
      </c>
      <c r="T11471" s="35" t="s">
        <v>8</v>
      </c>
      <c r="U11471" s="35" t="s">
        <v>81</v>
      </c>
    </row>
    <row r="11472" spans="1:21" ht="15.65" customHeight="1" x14ac:dyDescent="0.35">
      <c r="A11472" s="35" t="s">
        <v>2928</v>
      </c>
      <c r="B11472" s="36" t="s">
        <v>2928</v>
      </c>
      <c r="D11472" s="35" t="s">
        <v>82</v>
      </c>
      <c r="E11472" s="59">
        <v>12</v>
      </c>
      <c r="F11472" s="66" t="s">
        <v>3399</v>
      </c>
      <c r="H11472" s="16">
        <v>126</v>
      </c>
      <c r="I11472" s="43" t="str">
        <f>IFERROR(VLOOKUP(H11472,#REF!,2,FALSE),"")</f>
        <v/>
      </c>
      <c r="J11472" s="16">
        <v>0</v>
      </c>
      <c r="K11472" s="41" t="s">
        <v>2853</v>
      </c>
      <c r="L11472" s="59">
        <v>12</v>
      </c>
      <c r="M11472" s="65" t="s">
        <v>1696</v>
      </c>
      <c r="N11472" s="65" t="s">
        <v>1696</v>
      </c>
      <c r="P11472" s="16">
        <v>134</v>
      </c>
      <c r="Q11472" s="56" t="str">
        <f>IFERROR(VLOOKUP(P11472,#REF!,2,FALSE),"")</f>
        <v/>
      </c>
      <c r="R11472" s="16">
        <v>1</v>
      </c>
      <c r="S11472" s="41" t="s">
        <v>63</v>
      </c>
      <c r="T11472" s="35" t="s">
        <v>8</v>
      </c>
      <c r="U11472" s="35" t="s">
        <v>81</v>
      </c>
    </row>
    <row r="11473" spans="1:21" ht="15.65" customHeight="1" x14ac:dyDescent="0.35">
      <c r="A11473" s="35" t="s">
        <v>2928</v>
      </c>
      <c r="B11473" s="36" t="s">
        <v>2928</v>
      </c>
      <c r="D11473" s="35" t="s">
        <v>82</v>
      </c>
      <c r="E11473" s="59">
        <v>13</v>
      </c>
      <c r="F11473" s="46" t="s">
        <v>4130</v>
      </c>
      <c r="H11473" s="16">
        <v>123</v>
      </c>
      <c r="I11473" s="43" t="str">
        <f>IFERROR(VLOOKUP(H11473,#REF!,2,FALSE),"")</f>
        <v/>
      </c>
      <c r="J11473" s="16">
        <v>0</v>
      </c>
      <c r="K11473" s="41" t="s">
        <v>2853</v>
      </c>
      <c r="L11473" s="59">
        <v>13</v>
      </c>
      <c r="M11473" s="65" t="s">
        <v>2824</v>
      </c>
      <c r="N11473" s="65" t="s">
        <v>2824</v>
      </c>
      <c r="P11473" s="16">
        <v>126</v>
      </c>
      <c r="Q11473" s="56" t="str">
        <f>IFERROR(VLOOKUP(P11473,#REF!,2,FALSE),"")</f>
        <v/>
      </c>
      <c r="R11473" s="16">
        <v>1</v>
      </c>
      <c r="S11473" s="41" t="s">
        <v>63</v>
      </c>
      <c r="T11473" s="35" t="s">
        <v>8</v>
      </c>
      <c r="U11473" s="35" t="s">
        <v>81</v>
      </c>
    </row>
    <row r="11474" spans="1:21" ht="15.65" customHeight="1" x14ac:dyDescent="0.35">
      <c r="A11474" s="35" t="s">
        <v>2928</v>
      </c>
      <c r="B11474" s="36" t="s">
        <v>2928</v>
      </c>
      <c r="D11474" s="35" t="s">
        <v>82</v>
      </c>
      <c r="E11474" s="59">
        <v>13</v>
      </c>
      <c r="F11474" s="46" t="s">
        <v>4130</v>
      </c>
      <c r="H11474" s="16">
        <v>123</v>
      </c>
      <c r="I11474" s="43" t="str">
        <f>IFERROR(VLOOKUP(H11474,#REF!,2,FALSE),"")</f>
        <v/>
      </c>
      <c r="J11474" s="16">
        <v>1</v>
      </c>
      <c r="K11474" s="41" t="s">
        <v>2853</v>
      </c>
      <c r="L11474" s="59">
        <v>13</v>
      </c>
      <c r="M11474" s="65" t="s">
        <v>2379</v>
      </c>
      <c r="N11474" s="65" t="s">
        <v>2379</v>
      </c>
      <c r="P11474" s="16">
        <v>130</v>
      </c>
      <c r="Q11474" s="56" t="str">
        <f>IFERROR(VLOOKUP(P11474,#REF!,2,FALSE),"")</f>
        <v/>
      </c>
      <c r="R11474" s="16">
        <v>0</v>
      </c>
      <c r="S11474" s="41" t="s">
        <v>63</v>
      </c>
      <c r="T11474" s="35" t="s">
        <v>8</v>
      </c>
      <c r="U11474" s="35" t="s">
        <v>81</v>
      </c>
    </row>
    <row r="11475" spans="1:21" ht="15.65" customHeight="1" x14ac:dyDescent="0.35">
      <c r="A11475" s="35" t="s">
        <v>2928</v>
      </c>
      <c r="B11475" s="36" t="s">
        <v>2928</v>
      </c>
      <c r="D11475" s="35" t="s">
        <v>82</v>
      </c>
      <c r="E11475" s="59">
        <v>14</v>
      </c>
      <c r="F11475" s="66" t="s">
        <v>3530</v>
      </c>
      <c r="H11475" s="16">
        <v>122</v>
      </c>
      <c r="I11475" s="43" t="str">
        <f>IFERROR(VLOOKUP(H11475,#REF!,2,FALSE),"")</f>
        <v/>
      </c>
      <c r="J11475" s="16">
        <v>0.5</v>
      </c>
      <c r="K11475" s="41" t="s">
        <v>2853</v>
      </c>
      <c r="L11475" s="59">
        <v>14</v>
      </c>
      <c r="M11475" s="65" t="s">
        <v>2823</v>
      </c>
      <c r="N11475" s="65" t="s">
        <v>2823</v>
      </c>
      <c r="P11475" s="16">
        <v>124</v>
      </c>
      <c r="Q11475" s="56" t="str">
        <f>IFERROR(VLOOKUP(P11475,#REF!,2,FALSE),"")</f>
        <v/>
      </c>
      <c r="R11475" s="16">
        <v>0.5</v>
      </c>
      <c r="S11475" s="41" t="s">
        <v>63</v>
      </c>
      <c r="T11475" s="35" t="s">
        <v>8</v>
      </c>
      <c r="U11475" s="35" t="s">
        <v>81</v>
      </c>
    </row>
    <row r="11476" spans="1:21" ht="15.65" customHeight="1" x14ac:dyDescent="0.35">
      <c r="A11476" s="35" t="s">
        <v>2928</v>
      </c>
      <c r="B11476" s="36" t="s">
        <v>2928</v>
      </c>
      <c r="D11476" s="35" t="s">
        <v>82</v>
      </c>
      <c r="E11476" s="59">
        <v>14</v>
      </c>
      <c r="F11476" s="66" t="s">
        <v>3530</v>
      </c>
      <c r="H11476" s="16">
        <v>122</v>
      </c>
      <c r="I11476" s="43" t="str">
        <f>IFERROR(VLOOKUP(H11476,#REF!,2,FALSE),"")</f>
        <v/>
      </c>
      <c r="J11476" s="16">
        <v>0.5</v>
      </c>
      <c r="K11476" s="41" t="s">
        <v>2853</v>
      </c>
      <c r="L11476" s="59">
        <v>14</v>
      </c>
      <c r="M11476" s="57" t="s">
        <v>3723</v>
      </c>
      <c r="N11476" s="57" t="s">
        <v>3723</v>
      </c>
      <c r="P11476" s="16">
        <v>130</v>
      </c>
      <c r="Q11476" s="56" t="str">
        <f>IFERROR(VLOOKUP(P11476,#REF!,2,FALSE),"")</f>
        <v/>
      </c>
      <c r="R11476" s="16">
        <v>0.5</v>
      </c>
      <c r="S11476" s="41" t="s">
        <v>63</v>
      </c>
      <c r="T11476" s="35" t="s">
        <v>8</v>
      </c>
      <c r="U11476" s="35" t="s">
        <v>81</v>
      </c>
    </row>
    <row r="11477" spans="1:21" ht="15.65" customHeight="1" x14ac:dyDescent="0.35">
      <c r="A11477" s="35" t="s">
        <v>2928</v>
      </c>
      <c r="B11477" s="36" t="s">
        <v>2928</v>
      </c>
      <c r="D11477" s="35" t="s">
        <v>82</v>
      </c>
      <c r="E11477" s="59">
        <v>15</v>
      </c>
      <c r="F11477" s="66" t="s">
        <v>3402</v>
      </c>
      <c r="H11477" s="16">
        <v>122</v>
      </c>
      <c r="I11477" s="43" t="str">
        <f>IFERROR(VLOOKUP(H11477,#REF!,2,FALSE),"")</f>
        <v/>
      </c>
      <c r="J11477" s="16">
        <v>0</v>
      </c>
      <c r="K11477" s="41" t="s">
        <v>2853</v>
      </c>
      <c r="L11477" s="59">
        <v>15</v>
      </c>
      <c r="M11477" s="57" t="s">
        <v>3410</v>
      </c>
      <c r="N11477" s="57" t="s">
        <v>3410</v>
      </c>
      <c r="P11477" s="16">
        <v>121</v>
      </c>
      <c r="Q11477" s="56" t="str">
        <f>IFERROR(VLOOKUP(P11477,#REF!,2,FALSE),"")</f>
        <v/>
      </c>
      <c r="R11477" s="16">
        <v>1</v>
      </c>
      <c r="S11477" s="41" t="s">
        <v>63</v>
      </c>
      <c r="T11477" s="35" t="s">
        <v>8</v>
      </c>
      <c r="U11477" s="35" t="s">
        <v>81</v>
      </c>
    </row>
    <row r="11478" spans="1:21" ht="15.65" customHeight="1" x14ac:dyDescent="0.35">
      <c r="A11478" s="35" t="s">
        <v>2928</v>
      </c>
      <c r="B11478" s="36" t="s">
        <v>2928</v>
      </c>
      <c r="D11478" s="35" t="s">
        <v>82</v>
      </c>
      <c r="E11478" s="59">
        <v>15</v>
      </c>
      <c r="F11478" s="66" t="s">
        <v>3402</v>
      </c>
      <c r="H11478" s="16">
        <v>122</v>
      </c>
      <c r="I11478" s="43" t="str">
        <f>IFERROR(VLOOKUP(H11478,#REF!,2,FALSE),"")</f>
        <v/>
      </c>
      <c r="J11478" s="16">
        <v>0.5</v>
      </c>
      <c r="K11478" s="41" t="s">
        <v>2853</v>
      </c>
      <c r="L11478" s="59">
        <v>15</v>
      </c>
      <c r="M11478" s="57" t="s">
        <v>3720</v>
      </c>
      <c r="N11478" s="57" t="s">
        <v>3720</v>
      </c>
      <c r="P11478" s="16">
        <v>129</v>
      </c>
      <c r="Q11478" s="56" t="str">
        <f>IFERROR(VLOOKUP(P11478,#REF!,2,FALSE),"")</f>
        <v/>
      </c>
      <c r="R11478" s="16">
        <v>0.5</v>
      </c>
      <c r="S11478" s="41" t="s">
        <v>63</v>
      </c>
      <c r="T11478" s="35" t="s">
        <v>8</v>
      </c>
      <c r="U11478" s="35" t="s">
        <v>81</v>
      </c>
    </row>
    <row r="11479" spans="1:21" ht="15.65" customHeight="1" x14ac:dyDescent="0.35">
      <c r="A11479" s="35" t="s">
        <v>2928</v>
      </c>
      <c r="B11479" s="36" t="s">
        <v>2928</v>
      </c>
      <c r="D11479" s="35" t="s">
        <v>82</v>
      </c>
      <c r="E11479" s="59">
        <v>16</v>
      </c>
      <c r="F11479" s="57" t="s">
        <v>3404</v>
      </c>
      <c r="H11479" s="16">
        <v>121</v>
      </c>
      <c r="I11479" s="43" t="str">
        <f>IFERROR(VLOOKUP(H11479,#REF!,2,FALSE),"")</f>
        <v/>
      </c>
      <c r="J11479" s="16">
        <v>0.5</v>
      </c>
      <c r="K11479" s="41" t="s">
        <v>2853</v>
      </c>
      <c r="L11479" s="59">
        <v>16</v>
      </c>
      <c r="M11479" s="57" t="s">
        <v>3721</v>
      </c>
      <c r="N11479" s="57" t="s">
        <v>3721</v>
      </c>
      <c r="P11479" s="16">
        <v>120</v>
      </c>
      <c r="Q11479" s="56" t="str">
        <f>IFERROR(VLOOKUP(P11479,#REF!,2,FALSE),"")</f>
        <v/>
      </c>
      <c r="R11479" s="16">
        <v>0.5</v>
      </c>
      <c r="S11479" s="41" t="s">
        <v>63</v>
      </c>
      <c r="T11479" s="35" t="s">
        <v>8</v>
      </c>
      <c r="U11479" s="35" t="s">
        <v>81</v>
      </c>
    </row>
    <row r="11480" spans="1:21" ht="15.65" customHeight="1" x14ac:dyDescent="0.35">
      <c r="A11480" s="35" t="s">
        <v>2928</v>
      </c>
      <c r="B11480" s="36" t="s">
        <v>2928</v>
      </c>
      <c r="D11480" s="35" t="s">
        <v>82</v>
      </c>
      <c r="E11480" s="59">
        <v>16</v>
      </c>
      <c r="F11480" s="46" t="s">
        <v>3414</v>
      </c>
      <c r="H11480" s="16">
        <v>121</v>
      </c>
      <c r="I11480" s="43" t="str">
        <f>IFERROR(VLOOKUP(H11480,#REF!,2,FALSE),"")</f>
        <v/>
      </c>
      <c r="J11480" s="16">
        <v>0.5</v>
      </c>
      <c r="K11480" s="41" t="s">
        <v>2853</v>
      </c>
      <c r="L11480" s="59">
        <v>16</v>
      </c>
      <c r="M11480" s="65" t="s">
        <v>2382</v>
      </c>
      <c r="N11480" s="65" t="s">
        <v>2382</v>
      </c>
      <c r="P11480" s="16">
        <v>129</v>
      </c>
      <c r="Q11480" s="56" t="str">
        <f>IFERROR(VLOOKUP(P11480,#REF!,2,FALSE),"")</f>
        <v/>
      </c>
      <c r="R11480" s="16">
        <v>0.5</v>
      </c>
      <c r="S11480" s="41" t="s">
        <v>63</v>
      </c>
      <c r="T11480" s="35" t="s">
        <v>8</v>
      </c>
      <c r="U11480" s="35" t="s">
        <v>81</v>
      </c>
    </row>
    <row r="11481" spans="1:21" ht="15.65" customHeight="1" x14ac:dyDescent="0.35">
      <c r="A11481" s="35" t="s">
        <v>2928</v>
      </c>
      <c r="B11481" s="36" t="s">
        <v>2928</v>
      </c>
      <c r="D11481" s="35" t="s">
        <v>82</v>
      </c>
      <c r="E11481" s="59">
        <v>17</v>
      </c>
      <c r="F11481" s="57" t="s">
        <v>3521</v>
      </c>
      <c r="H11481" s="47">
        <v>107</v>
      </c>
      <c r="I11481" s="43" t="str">
        <f>IFERROR(VLOOKUP(H11481,#REF!,2,FALSE),"")</f>
        <v/>
      </c>
      <c r="J11481" s="47">
        <v>0</v>
      </c>
      <c r="K11481" s="41" t="s">
        <v>2853</v>
      </c>
      <c r="L11481" s="59">
        <v>17</v>
      </c>
      <c r="M11481" s="67" t="s">
        <v>2349</v>
      </c>
      <c r="N11481" s="67" t="s">
        <v>2349</v>
      </c>
      <c r="P11481" s="27">
        <v>118</v>
      </c>
      <c r="Q11481" s="56" t="str">
        <f>IFERROR(VLOOKUP(P11481,#REF!,2,FALSE),"")</f>
        <v/>
      </c>
      <c r="R11481" s="27">
        <v>1</v>
      </c>
      <c r="S11481" s="41" t="s">
        <v>63</v>
      </c>
      <c r="T11481" s="35" t="s">
        <v>8</v>
      </c>
      <c r="U11481" s="35" t="s">
        <v>81</v>
      </c>
    </row>
    <row r="11482" spans="1:21" ht="15.65" customHeight="1" x14ac:dyDescent="0.35">
      <c r="A11482" s="35" t="s">
        <v>2928</v>
      </c>
      <c r="B11482" s="36" t="s">
        <v>2928</v>
      </c>
      <c r="D11482" s="35" t="s">
        <v>82</v>
      </c>
      <c r="E11482" s="59">
        <v>17</v>
      </c>
      <c r="F11482" s="57" t="s">
        <v>3404</v>
      </c>
      <c r="H11482" s="47">
        <v>121</v>
      </c>
      <c r="I11482" s="43" t="str">
        <f>IFERROR(VLOOKUP(H11482,#REF!,2,FALSE),"")</f>
        <v/>
      </c>
      <c r="J11482" s="16">
        <v>0.5</v>
      </c>
      <c r="K11482" s="41" t="s">
        <v>2853</v>
      </c>
      <c r="L11482" s="59">
        <v>17</v>
      </c>
      <c r="M11482" s="57" t="s">
        <v>3410</v>
      </c>
      <c r="N11482" s="57" t="s">
        <v>3410</v>
      </c>
      <c r="P11482" s="27">
        <v>121</v>
      </c>
      <c r="Q11482" s="56" t="str">
        <f>IFERROR(VLOOKUP(P11482,#REF!,2,FALSE),"")</f>
        <v/>
      </c>
      <c r="R11482" s="27">
        <v>0.5</v>
      </c>
      <c r="S11482" s="41" t="s">
        <v>63</v>
      </c>
      <c r="T11482" s="35" t="s">
        <v>8</v>
      </c>
      <c r="U11482" s="35" t="s">
        <v>81</v>
      </c>
    </row>
    <row r="11483" spans="1:21" ht="15.65" customHeight="1" x14ac:dyDescent="0.35">
      <c r="A11483" s="35" t="s">
        <v>2928</v>
      </c>
      <c r="B11483" s="36" t="s">
        <v>2928</v>
      </c>
      <c r="D11483" s="35" t="s">
        <v>82</v>
      </c>
      <c r="E11483" s="59">
        <v>18</v>
      </c>
      <c r="F11483" s="26" t="s">
        <v>4093</v>
      </c>
      <c r="H11483" s="47">
        <v>120</v>
      </c>
      <c r="I11483" s="43" t="str">
        <f>IFERROR(VLOOKUP(H11483,#REF!,2,FALSE),"")</f>
        <v/>
      </c>
      <c r="J11483" s="47">
        <v>1</v>
      </c>
      <c r="K11483" s="41" t="s">
        <v>2853</v>
      </c>
      <c r="L11483" s="59">
        <v>18</v>
      </c>
      <c r="M11483" s="67" t="s">
        <v>2349</v>
      </c>
      <c r="N11483" s="67" t="s">
        <v>2349</v>
      </c>
      <c r="P11483" s="27">
        <v>118</v>
      </c>
      <c r="Q11483" s="56" t="str">
        <f>IFERROR(VLOOKUP(P11483,#REF!,2,FALSE),"")</f>
        <v/>
      </c>
      <c r="R11483" s="27">
        <v>0</v>
      </c>
      <c r="S11483" s="41" t="s">
        <v>63</v>
      </c>
      <c r="T11483" s="35" t="s">
        <v>8</v>
      </c>
      <c r="U11483" s="35" t="s">
        <v>81</v>
      </c>
    </row>
    <row r="11484" spans="1:21" ht="15.65" customHeight="1" x14ac:dyDescent="0.35">
      <c r="A11484" s="35" t="s">
        <v>2928</v>
      </c>
      <c r="B11484" s="36" t="s">
        <v>2928</v>
      </c>
      <c r="D11484" s="35" t="s">
        <v>82</v>
      </c>
      <c r="E11484" s="59">
        <v>19</v>
      </c>
      <c r="F11484" s="26" t="s">
        <v>4108</v>
      </c>
      <c r="H11484" s="47">
        <v>113</v>
      </c>
      <c r="I11484" s="43" t="str">
        <f>IFERROR(VLOOKUP(H11484,#REF!,2,FALSE),"")</f>
        <v/>
      </c>
      <c r="J11484" s="47">
        <v>1</v>
      </c>
      <c r="K11484" s="41" t="s">
        <v>2853</v>
      </c>
      <c r="L11484" s="59">
        <v>19</v>
      </c>
      <c r="M11484" s="67" t="s">
        <v>2909</v>
      </c>
      <c r="N11484" s="67" t="s">
        <v>2909</v>
      </c>
      <c r="P11484" s="27">
        <v>116</v>
      </c>
      <c r="Q11484" s="56" t="str">
        <f>IFERROR(VLOOKUP(P11484,#REF!,2,FALSE),"")</f>
        <v/>
      </c>
      <c r="R11484" s="27">
        <v>0</v>
      </c>
      <c r="S11484" s="41" t="s">
        <v>63</v>
      </c>
      <c r="T11484" s="35" t="s">
        <v>8</v>
      </c>
      <c r="U11484" s="35" t="s">
        <v>81</v>
      </c>
    </row>
    <row r="11485" spans="1:21" ht="15.65" customHeight="1" x14ac:dyDescent="0.35">
      <c r="A11485" s="35" t="s">
        <v>2928</v>
      </c>
      <c r="B11485" s="36" t="s">
        <v>2928</v>
      </c>
      <c r="D11485" s="35" t="s">
        <v>82</v>
      </c>
      <c r="E11485" s="59">
        <v>20</v>
      </c>
      <c r="F11485" s="26" t="s">
        <v>3636</v>
      </c>
      <c r="H11485" s="47">
        <v>100</v>
      </c>
      <c r="I11485" s="43" t="str">
        <f>IFERROR(VLOOKUP(H11485,#REF!,2,FALSE),"")</f>
        <v/>
      </c>
      <c r="J11485" s="47">
        <v>0</v>
      </c>
      <c r="K11485" s="41" t="s">
        <v>2853</v>
      </c>
      <c r="L11485" s="59">
        <v>20</v>
      </c>
      <c r="M11485" s="65" t="s">
        <v>3411</v>
      </c>
      <c r="N11485" s="65" t="s">
        <v>3411</v>
      </c>
      <c r="P11485" s="27">
        <v>114</v>
      </c>
      <c r="Q11485" s="56" t="str">
        <f>IFERROR(VLOOKUP(P11485,#REF!,2,FALSE),"")</f>
        <v/>
      </c>
      <c r="R11485" s="27">
        <v>1</v>
      </c>
      <c r="S11485" s="41" t="s">
        <v>63</v>
      </c>
      <c r="T11485" s="35" t="s">
        <v>8</v>
      </c>
      <c r="U11485" s="35" t="s">
        <v>81</v>
      </c>
    </row>
    <row r="11486" spans="1:21" ht="15.65" customHeight="1" x14ac:dyDescent="0.35">
      <c r="A11486" s="35" t="s">
        <v>2979</v>
      </c>
      <c r="B11486" s="36">
        <v>39004</v>
      </c>
      <c r="D11486" s="53" t="s">
        <v>118</v>
      </c>
      <c r="E11486" s="59">
        <v>1</v>
      </c>
      <c r="F11486" s="30" t="s">
        <v>3485</v>
      </c>
      <c r="H11486" s="16">
        <v>184</v>
      </c>
      <c r="I11486" s="43" t="str">
        <f>IFERROR(VLOOKUP(H11486,#REF!,2,FALSE),"")</f>
        <v/>
      </c>
      <c r="J11486" s="16">
        <v>0</v>
      </c>
      <c r="K11486" s="41" t="s">
        <v>61</v>
      </c>
      <c r="L11486" s="59">
        <v>1</v>
      </c>
      <c r="M11486" s="57" t="s">
        <v>2728</v>
      </c>
      <c r="N11486" s="57" t="s">
        <v>2728</v>
      </c>
      <c r="P11486" s="16">
        <v>214</v>
      </c>
      <c r="Q11486" s="56" t="str">
        <f>IFERROR(VLOOKUP(P11486,#REF!,2,FALSE),"")</f>
        <v/>
      </c>
      <c r="R11486" s="16">
        <v>1</v>
      </c>
      <c r="S11486" s="57" t="s">
        <v>57</v>
      </c>
      <c r="T11486" s="35" t="s">
        <v>8</v>
      </c>
      <c r="U11486" s="35" t="s">
        <v>83</v>
      </c>
    </row>
    <row r="11487" spans="1:21" ht="15.65" customHeight="1" x14ac:dyDescent="0.35">
      <c r="A11487" s="35" t="s">
        <v>2979</v>
      </c>
      <c r="B11487" s="36">
        <v>39004</v>
      </c>
      <c r="D11487" s="53" t="s">
        <v>118</v>
      </c>
      <c r="E11487" s="59">
        <v>2</v>
      </c>
      <c r="F11487" s="30" t="s">
        <v>4080</v>
      </c>
      <c r="H11487" s="16">
        <v>177</v>
      </c>
      <c r="I11487" s="43" t="str">
        <f>IFERROR(VLOOKUP(H11487,#REF!,2,FALSE),"")</f>
        <v/>
      </c>
      <c r="J11487" s="16">
        <v>0</v>
      </c>
      <c r="K11487" s="41" t="s">
        <v>61</v>
      </c>
      <c r="L11487" s="59">
        <v>2</v>
      </c>
      <c r="M11487" s="57" t="s">
        <v>3539</v>
      </c>
      <c r="N11487" s="57" t="s">
        <v>3539</v>
      </c>
      <c r="P11487" s="16">
        <v>181</v>
      </c>
      <c r="Q11487" s="56" t="str">
        <f>IFERROR(VLOOKUP(P11487,#REF!,2,FALSE),"")</f>
        <v/>
      </c>
      <c r="R11487" s="16">
        <v>1</v>
      </c>
      <c r="S11487" s="57" t="s">
        <v>57</v>
      </c>
      <c r="T11487" s="35" t="s">
        <v>8</v>
      </c>
      <c r="U11487" s="35" t="s">
        <v>83</v>
      </c>
    </row>
    <row r="11488" spans="1:21" ht="15.65" customHeight="1" x14ac:dyDescent="0.35">
      <c r="A11488" s="35" t="s">
        <v>2979</v>
      </c>
      <c r="B11488" s="36">
        <v>39004</v>
      </c>
      <c r="D11488" s="53" t="s">
        <v>118</v>
      </c>
      <c r="E11488" s="59">
        <v>3</v>
      </c>
      <c r="F11488" s="29" t="s">
        <v>3486</v>
      </c>
      <c r="H11488" s="16">
        <v>173</v>
      </c>
      <c r="I11488" s="43" t="str">
        <f>IFERROR(VLOOKUP(H11488,#REF!,2,FALSE),"")</f>
        <v/>
      </c>
      <c r="J11488" s="16">
        <v>1</v>
      </c>
      <c r="K11488" s="41" t="s">
        <v>61</v>
      </c>
      <c r="L11488" s="59">
        <v>3</v>
      </c>
      <c r="M11488" s="65" t="s">
        <v>2794</v>
      </c>
      <c r="N11488" s="65" t="s">
        <v>2794</v>
      </c>
      <c r="P11488" s="16">
        <v>168</v>
      </c>
      <c r="Q11488" s="56" t="str">
        <f>IFERROR(VLOOKUP(P11488,#REF!,2,FALSE),"")</f>
        <v/>
      </c>
      <c r="R11488" s="16">
        <v>0</v>
      </c>
      <c r="S11488" s="57" t="s">
        <v>57</v>
      </c>
      <c r="T11488" s="35" t="s">
        <v>8</v>
      </c>
      <c r="U11488" s="35" t="s">
        <v>83</v>
      </c>
    </row>
    <row r="11489" spans="1:21" ht="15.65" customHeight="1" x14ac:dyDescent="0.35">
      <c r="A11489" s="35" t="s">
        <v>2979</v>
      </c>
      <c r="B11489" s="36">
        <v>39004</v>
      </c>
      <c r="D11489" s="53" t="s">
        <v>118</v>
      </c>
      <c r="E11489" s="59">
        <v>4</v>
      </c>
      <c r="F11489" s="29" t="s">
        <v>4068</v>
      </c>
      <c r="H11489" s="16">
        <v>169</v>
      </c>
      <c r="I11489" s="43" t="str">
        <f>IFERROR(VLOOKUP(H11489,#REF!,2,FALSE),"")</f>
        <v/>
      </c>
      <c r="J11489" s="16">
        <v>0.5</v>
      </c>
      <c r="K11489" s="41" t="s">
        <v>61</v>
      </c>
      <c r="L11489" s="59">
        <v>4</v>
      </c>
      <c r="M11489" s="54" t="s">
        <v>417</v>
      </c>
      <c r="N11489" s="54" t="s">
        <v>417</v>
      </c>
      <c r="P11489" s="16">
        <v>168</v>
      </c>
      <c r="Q11489" s="56" t="str">
        <f>IFERROR(VLOOKUP(P11489,#REF!,2,FALSE),"")</f>
        <v/>
      </c>
      <c r="R11489" s="16">
        <v>0.5</v>
      </c>
      <c r="S11489" s="57" t="s">
        <v>57</v>
      </c>
      <c r="T11489" s="35" t="s">
        <v>8</v>
      </c>
      <c r="U11489" s="35" t="s">
        <v>83</v>
      </c>
    </row>
    <row r="11490" spans="1:21" ht="15.65" customHeight="1" x14ac:dyDescent="0.35">
      <c r="A11490" s="35" t="s">
        <v>2979</v>
      </c>
      <c r="B11490" s="36">
        <v>39004</v>
      </c>
      <c r="D11490" s="53" t="s">
        <v>118</v>
      </c>
      <c r="E11490" s="59">
        <v>5</v>
      </c>
      <c r="F11490" s="57" t="s">
        <v>3764</v>
      </c>
      <c r="H11490" s="16">
        <v>165</v>
      </c>
      <c r="I11490" s="43" t="str">
        <f>IFERROR(VLOOKUP(H11490,#REF!,2,FALSE),"")</f>
        <v/>
      </c>
      <c r="J11490" s="16">
        <v>1</v>
      </c>
      <c r="K11490" s="41" t="s">
        <v>61</v>
      </c>
      <c r="L11490" s="59">
        <v>5</v>
      </c>
      <c r="M11490" s="65" t="s">
        <v>2941</v>
      </c>
      <c r="N11490" s="65" t="s">
        <v>2941</v>
      </c>
      <c r="P11490" s="16">
        <v>155</v>
      </c>
      <c r="Q11490" s="56" t="str">
        <f>IFERROR(VLOOKUP(P11490,#REF!,2,FALSE),"")</f>
        <v/>
      </c>
      <c r="R11490" s="16">
        <v>0</v>
      </c>
      <c r="S11490" s="57" t="s">
        <v>57</v>
      </c>
      <c r="T11490" s="35" t="s">
        <v>8</v>
      </c>
      <c r="U11490" s="35" t="s">
        <v>83</v>
      </c>
    </row>
    <row r="11491" spans="1:21" ht="15.65" customHeight="1" x14ac:dyDescent="0.35">
      <c r="A11491" s="35" t="s">
        <v>2979</v>
      </c>
      <c r="B11491" s="36">
        <v>39004</v>
      </c>
      <c r="D11491" s="53" t="s">
        <v>118</v>
      </c>
      <c r="E11491" s="59">
        <v>6</v>
      </c>
      <c r="F11491" s="29" t="s">
        <v>3798</v>
      </c>
      <c r="H11491" s="16">
        <v>157</v>
      </c>
      <c r="I11491" s="43" t="str">
        <f>IFERROR(VLOOKUP(H11491,#REF!,2,FALSE),"")</f>
        <v/>
      </c>
      <c r="J11491" s="16">
        <v>1</v>
      </c>
      <c r="K11491" s="41" t="s">
        <v>61</v>
      </c>
      <c r="L11491" s="59">
        <v>6</v>
      </c>
      <c r="M11491" s="65" t="s">
        <v>2795</v>
      </c>
      <c r="N11491" s="65" t="s">
        <v>2795</v>
      </c>
      <c r="P11491" s="16">
        <v>153</v>
      </c>
      <c r="Q11491" s="56" t="str">
        <f>IFERROR(VLOOKUP(P11491,#REF!,2,FALSE),"")</f>
        <v/>
      </c>
      <c r="R11491" s="16">
        <v>0</v>
      </c>
      <c r="S11491" s="57" t="s">
        <v>57</v>
      </c>
      <c r="T11491" s="35" t="s">
        <v>8</v>
      </c>
      <c r="U11491" s="35" t="s">
        <v>83</v>
      </c>
    </row>
    <row r="11492" spans="1:21" ht="15.65" customHeight="1" x14ac:dyDescent="0.35">
      <c r="A11492" s="35" t="s">
        <v>2979</v>
      </c>
      <c r="B11492" s="36">
        <v>39004</v>
      </c>
      <c r="D11492" s="53" t="s">
        <v>118</v>
      </c>
      <c r="E11492" s="59">
        <v>7</v>
      </c>
      <c r="F11492" s="57" t="s">
        <v>3543</v>
      </c>
      <c r="H11492" s="16">
        <v>152</v>
      </c>
      <c r="I11492" s="43" t="str">
        <f>IFERROR(VLOOKUP(H11492,#REF!,2,FALSE),"")</f>
        <v/>
      </c>
      <c r="J11492" s="16">
        <v>1</v>
      </c>
      <c r="K11492" s="41" t="s">
        <v>61</v>
      </c>
      <c r="L11492" s="59">
        <v>7</v>
      </c>
      <c r="M11492" s="65" t="s">
        <v>2942</v>
      </c>
      <c r="N11492" s="65" t="s">
        <v>2942</v>
      </c>
      <c r="P11492" s="16">
        <v>151</v>
      </c>
      <c r="Q11492" s="56" t="str">
        <f>IFERROR(VLOOKUP(P11492,#REF!,2,FALSE),"")</f>
        <v/>
      </c>
      <c r="R11492" s="16">
        <v>0</v>
      </c>
      <c r="S11492" s="57" t="s">
        <v>57</v>
      </c>
      <c r="T11492" s="35" t="s">
        <v>8</v>
      </c>
      <c r="U11492" s="35" t="s">
        <v>83</v>
      </c>
    </row>
    <row r="11493" spans="1:21" ht="15.65" customHeight="1" x14ac:dyDescent="0.35">
      <c r="A11493" s="35" t="s">
        <v>2979</v>
      </c>
      <c r="B11493" s="36">
        <v>39004</v>
      </c>
      <c r="D11493" s="53" t="s">
        <v>118</v>
      </c>
      <c r="E11493" s="59">
        <v>8</v>
      </c>
      <c r="F11493" s="26" t="s">
        <v>3799</v>
      </c>
      <c r="H11493" s="16">
        <v>140</v>
      </c>
      <c r="I11493" s="43" t="str">
        <f>IFERROR(VLOOKUP(H11493,#REF!,2,FALSE),"")</f>
        <v/>
      </c>
      <c r="J11493" s="16">
        <v>1</v>
      </c>
      <c r="K11493" s="41" t="s">
        <v>61</v>
      </c>
      <c r="L11493" s="59">
        <v>8</v>
      </c>
      <c r="M11493" s="65" t="s">
        <v>1516</v>
      </c>
      <c r="N11493" s="65" t="s">
        <v>1516</v>
      </c>
      <c r="P11493" s="16">
        <v>147</v>
      </c>
      <c r="Q11493" s="56" t="str">
        <f>IFERROR(VLOOKUP(P11493,#REF!,2,FALSE),"")</f>
        <v/>
      </c>
      <c r="R11493" s="16">
        <v>0</v>
      </c>
      <c r="S11493" s="57" t="s">
        <v>57</v>
      </c>
      <c r="T11493" s="35" t="s">
        <v>8</v>
      </c>
      <c r="U11493" s="35" t="s">
        <v>83</v>
      </c>
    </row>
    <row r="11494" spans="1:21" ht="15.65" customHeight="1" x14ac:dyDescent="0.35">
      <c r="A11494" s="35" t="s">
        <v>2979</v>
      </c>
      <c r="B11494" s="36">
        <v>39004</v>
      </c>
      <c r="D11494" s="53" t="s">
        <v>118</v>
      </c>
      <c r="E11494" s="59">
        <v>9</v>
      </c>
      <c r="F11494" s="66" t="s">
        <v>3403</v>
      </c>
      <c r="H11494" s="16">
        <v>138</v>
      </c>
      <c r="I11494" s="43" t="str">
        <f>IFERROR(VLOOKUP(H11494,#REF!,2,FALSE),"")</f>
        <v/>
      </c>
      <c r="J11494" s="16">
        <v>1</v>
      </c>
      <c r="K11494" s="41" t="s">
        <v>61</v>
      </c>
      <c r="L11494" s="59">
        <v>9</v>
      </c>
      <c r="M11494" s="57" t="s">
        <v>2731</v>
      </c>
      <c r="N11494" s="57" t="s">
        <v>2731</v>
      </c>
      <c r="P11494" s="16">
        <v>147</v>
      </c>
      <c r="Q11494" s="56" t="str">
        <f>IFERROR(VLOOKUP(P11494,#REF!,2,FALSE),"")</f>
        <v/>
      </c>
      <c r="R11494" s="16">
        <v>0</v>
      </c>
      <c r="S11494" s="57" t="s">
        <v>57</v>
      </c>
      <c r="T11494" s="35" t="s">
        <v>8</v>
      </c>
      <c r="U11494" s="35" t="s">
        <v>83</v>
      </c>
    </row>
    <row r="11495" spans="1:21" ht="15.65" customHeight="1" x14ac:dyDescent="0.35">
      <c r="A11495" s="35" t="s">
        <v>2979</v>
      </c>
      <c r="B11495" s="36">
        <v>39004</v>
      </c>
      <c r="D11495" s="53" t="s">
        <v>118</v>
      </c>
      <c r="E11495" s="59">
        <v>10</v>
      </c>
      <c r="F11495" s="66" t="s">
        <v>3399</v>
      </c>
      <c r="H11495" s="16">
        <v>133</v>
      </c>
      <c r="I11495" s="43" t="str">
        <f>IFERROR(VLOOKUP(H11495,#REF!,2,FALSE),"")</f>
        <v/>
      </c>
      <c r="J11495" s="16">
        <v>0</v>
      </c>
      <c r="K11495" s="41" t="s">
        <v>61</v>
      </c>
      <c r="L11495" s="59">
        <v>10</v>
      </c>
      <c r="M11495" s="57" t="s">
        <v>2730</v>
      </c>
      <c r="N11495" s="57" t="s">
        <v>2730</v>
      </c>
      <c r="P11495" s="16">
        <v>140</v>
      </c>
      <c r="Q11495" s="56" t="str">
        <f>IFERROR(VLOOKUP(P11495,#REF!,2,FALSE),"")</f>
        <v/>
      </c>
      <c r="R11495" s="16">
        <v>1</v>
      </c>
      <c r="S11495" s="57" t="s">
        <v>57</v>
      </c>
      <c r="T11495" s="35" t="s">
        <v>8</v>
      </c>
      <c r="U11495" s="35" t="s">
        <v>83</v>
      </c>
    </row>
    <row r="11496" spans="1:21" ht="15.65" customHeight="1" x14ac:dyDescent="0.35">
      <c r="A11496" s="35" t="s">
        <v>2979</v>
      </c>
      <c r="B11496" s="36">
        <v>39004</v>
      </c>
      <c r="D11496" s="53" t="s">
        <v>118</v>
      </c>
      <c r="E11496" s="59">
        <v>11</v>
      </c>
      <c r="F11496" s="66" t="s">
        <v>3402</v>
      </c>
      <c r="H11496" s="16">
        <v>133</v>
      </c>
      <c r="I11496" s="43" t="str">
        <f>IFERROR(VLOOKUP(H11496,#REF!,2,FALSE),"")</f>
        <v/>
      </c>
      <c r="J11496" s="16">
        <v>0.5</v>
      </c>
      <c r="K11496" s="41" t="s">
        <v>61</v>
      </c>
      <c r="L11496" s="59">
        <v>11</v>
      </c>
      <c r="M11496" s="67" t="s">
        <v>1820</v>
      </c>
      <c r="N11496" s="67" t="s">
        <v>1820</v>
      </c>
      <c r="P11496" s="16">
        <v>139</v>
      </c>
      <c r="Q11496" s="56" t="str">
        <f>IFERROR(VLOOKUP(P11496,#REF!,2,FALSE),"")</f>
        <v/>
      </c>
      <c r="R11496" s="16">
        <v>0.5</v>
      </c>
      <c r="S11496" s="57" t="s">
        <v>57</v>
      </c>
      <c r="T11496" s="35" t="s">
        <v>8</v>
      </c>
      <c r="U11496" s="35" t="s">
        <v>83</v>
      </c>
    </row>
    <row r="11497" spans="1:21" ht="15.65" customHeight="1" x14ac:dyDescent="0.35">
      <c r="A11497" s="35" t="s">
        <v>2979</v>
      </c>
      <c r="B11497" s="36">
        <v>39004</v>
      </c>
      <c r="D11497" s="53" t="s">
        <v>118</v>
      </c>
      <c r="E11497" s="59">
        <v>12</v>
      </c>
      <c r="F11497" s="66" t="s">
        <v>3419</v>
      </c>
      <c r="H11497" s="16">
        <v>132</v>
      </c>
      <c r="I11497" s="43" t="str">
        <f>IFERROR(VLOOKUP(H11497,#REF!,2,FALSE),"")</f>
        <v/>
      </c>
      <c r="J11497" s="16">
        <v>0.5</v>
      </c>
      <c r="K11497" s="41" t="s">
        <v>61</v>
      </c>
      <c r="L11497" s="59">
        <v>12</v>
      </c>
      <c r="M11497" s="57" t="s">
        <v>3542</v>
      </c>
      <c r="N11497" s="57" t="s">
        <v>3542</v>
      </c>
      <c r="P11497" s="16">
        <v>133</v>
      </c>
      <c r="Q11497" s="56" t="str">
        <f>IFERROR(VLOOKUP(P11497,#REF!,2,FALSE),"")</f>
        <v/>
      </c>
      <c r="R11497" s="16">
        <v>0.5</v>
      </c>
      <c r="S11497" s="57" t="s">
        <v>57</v>
      </c>
      <c r="T11497" s="35" t="s">
        <v>8</v>
      </c>
      <c r="U11497" s="35" t="s">
        <v>83</v>
      </c>
    </row>
    <row r="11498" spans="1:21" ht="15.65" customHeight="1" x14ac:dyDescent="0.35">
      <c r="A11498" s="35" t="s">
        <v>2979</v>
      </c>
      <c r="B11498" s="36">
        <v>39004</v>
      </c>
      <c r="D11498" s="53" t="s">
        <v>118</v>
      </c>
      <c r="E11498" s="59">
        <v>13</v>
      </c>
      <c r="F11498" s="29" t="s">
        <v>4082</v>
      </c>
      <c r="H11498" s="16">
        <v>122</v>
      </c>
      <c r="I11498" s="43" t="str">
        <f>IFERROR(VLOOKUP(H11498,#REF!,2,FALSE),"")</f>
        <v/>
      </c>
      <c r="J11498" s="16">
        <v>0</v>
      </c>
      <c r="K11498" s="41" t="s">
        <v>61</v>
      </c>
      <c r="L11498" s="59">
        <v>13</v>
      </c>
      <c r="M11498" s="66" t="s">
        <v>3804</v>
      </c>
      <c r="N11498" s="66" t="s">
        <v>3804</v>
      </c>
      <c r="P11498" s="16">
        <v>134</v>
      </c>
      <c r="Q11498" s="56" t="str">
        <f>IFERROR(VLOOKUP(P11498,#REF!,2,FALSE),"")</f>
        <v/>
      </c>
      <c r="R11498" s="16">
        <v>1</v>
      </c>
      <c r="S11498" s="57" t="s">
        <v>57</v>
      </c>
      <c r="T11498" s="35" t="s">
        <v>8</v>
      </c>
      <c r="U11498" s="35" t="s">
        <v>83</v>
      </c>
    </row>
    <row r="11499" spans="1:21" ht="15.65" customHeight="1" x14ac:dyDescent="0.35">
      <c r="A11499" s="35" t="s">
        <v>2979</v>
      </c>
      <c r="B11499" s="36">
        <v>39004</v>
      </c>
      <c r="D11499" s="53" t="s">
        <v>118</v>
      </c>
      <c r="E11499" s="59">
        <v>14</v>
      </c>
      <c r="F11499" s="57" t="s">
        <v>3404</v>
      </c>
      <c r="H11499" s="16">
        <v>119</v>
      </c>
      <c r="I11499" s="43" t="str">
        <f>IFERROR(VLOOKUP(H11499,#REF!,2,FALSE),"")</f>
        <v/>
      </c>
      <c r="J11499" s="16">
        <v>0</v>
      </c>
      <c r="K11499" s="41" t="s">
        <v>61</v>
      </c>
      <c r="L11499" s="59">
        <v>14</v>
      </c>
      <c r="M11499" s="54" t="s">
        <v>2066</v>
      </c>
      <c r="N11499" s="54" t="s">
        <v>2066</v>
      </c>
      <c r="P11499" s="16">
        <v>128</v>
      </c>
      <c r="Q11499" s="56" t="str">
        <f>IFERROR(VLOOKUP(P11499,#REF!,2,FALSE),"")</f>
        <v/>
      </c>
      <c r="R11499" s="16">
        <v>1</v>
      </c>
      <c r="S11499" s="57" t="s">
        <v>57</v>
      </c>
      <c r="T11499" s="35" t="s">
        <v>8</v>
      </c>
      <c r="U11499" s="35" t="s">
        <v>83</v>
      </c>
    </row>
    <row r="11500" spans="1:21" ht="15.65" customHeight="1" x14ac:dyDescent="0.35">
      <c r="A11500" s="35" t="s">
        <v>2979</v>
      </c>
      <c r="B11500" s="36">
        <v>39004</v>
      </c>
      <c r="D11500" s="53" t="s">
        <v>118</v>
      </c>
      <c r="E11500" s="59">
        <v>15</v>
      </c>
      <c r="F11500" s="46" t="s">
        <v>3414</v>
      </c>
      <c r="H11500" s="16">
        <v>118</v>
      </c>
      <c r="I11500" s="43" t="str">
        <f>IFERROR(VLOOKUP(H11500,#REF!,2,FALSE),"")</f>
        <v/>
      </c>
      <c r="J11500" s="16">
        <v>0.5</v>
      </c>
      <c r="K11500" s="41" t="s">
        <v>61</v>
      </c>
      <c r="L11500" s="59">
        <v>15</v>
      </c>
      <c r="M11500" s="57" t="s">
        <v>3968</v>
      </c>
      <c r="N11500" s="57" t="s">
        <v>3968</v>
      </c>
      <c r="P11500" s="16">
        <v>125</v>
      </c>
      <c r="Q11500" s="56" t="str">
        <f>IFERROR(VLOOKUP(P11500,#REF!,2,FALSE),"")</f>
        <v/>
      </c>
      <c r="R11500" s="16">
        <v>0.5</v>
      </c>
      <c r="S11500" s="57" t="s">
        <v>57</v>
      </c>
      <c r="T11500" s="35" t="s">
        <v>8</v>
      </c>
      <c r="U11500" s="35" t="s">
        <v>83</v>
      </c>
    </row>
    <row r="11501" spans="1:21" ht="15.65" customHeight="1" x14ac:dyDescent="0.35">
      <c r="A11501" s="35" t="s">
        <v>2979</v>
      </c>
      <c r="B11501" s="36">
        <v>39004</v>
      </c>
      <c r="D11501" s="53" t="s">
        <v>118</v>
      </c>
      <c r="E11501" s="59">
        <v>16</v>
      </c>
      <c r="F11501" s="30" t="s">
        <v>4072</v>
      </c>
      <c r="H11501" s="16">
        <v>116</v>
      </c>
      <c r="I11501" s="43" t="str">
        <f>IFERROR(VLOOKUP(H11501,#REF!,2,FALSE),"")</f>
        <v/>
      </c>
      <c r="J11501" s="16">
        <v>0</v>
      </c>
      <c r="K11501" s="41" t="s">
        <v>61</v>
      </c>
      <c r="L11501" s="59">
        <v>16</v>
      </c>
      <c r="M11501" s="66" t="s">
        <v>3835</v>
      </c>
      <c r="N11501" s="66" t="s">
        <v>3835</v>
      </c>
      <c r="P11501" s="16">
        <v>119</v>
      </c>
      <c r="Q11501" s="56" t="str">
        <f>IFERROR(VLOOKUP(P11501,#REF!,2,FALSE),"")</f>
        <v/>
      </c>
      <c r="R11501" s="16">
        <v>1</v>
      </c>
      <c r="S11501" s="57" t="s">
        <v>57</v>
      </c>
      <c r="T11501" s="35" t="s">
        <v>8</v>
      </c>
      <c r="U11501" s="35" t="s">
        <v>83</v>
      </c>
    </row>
    <row r="11502" spans="1:21" ht="15.65" customHeight="1" x14ac:dyDescent="0.35">
      <c r="A11502" s="35" t="s">
        <v>2979</v>
      </c>
      <c r="B11502" s="36">
        <v>39004</v>
      </c>
      <c r="D11502" s="35" t="s">
        <v>951</v>
      </c>
      <c r="E11502" s="59">
        <v>1</v>
      </c>
      <c r="F11502" s="66" t="s">
        <v>3405</v>
      </c>
      <c r="H11502" s="16">
        <v>114</v>
      </c>
      <c r="I11502" s="43" t="str">
        <f>IFERROR(VLOOKUP(H11502,#REF!,2,FALSE),"")</f>
        <v/>
      </c>
      <c r="J11502" s="16">
        <v>1</v>
      </c>
      <c r="K11502" s="41" t="s">
        <v>62</v>
      </c>
      <c r="L11502" s="59">
        <v>1</v>
      </c>
      <c r="M11502" s="65" t="s">
        <v>2144</v>
      </c>
      <c r="N11502" s="65" t="s">
        <v>2144</v>
      </c>
      <c r="P11502" s="16">
        <v>115</v>
      </c>
      <c r="Q11502" s="56" t="str">
        <f>IFERROR(VLOOKUP(P11502,#REF!,2,FALSE),"")</f>
        <v/>
      </c>
      <c r="R11502" s="16">
        <v>0</v>
      </c>
      <c r="S11502" s="57" t="s">
        <v>57</v>
      </c>
      <c r="T11502" s="35" t="s">
        <v>8</v>
      </c>
      <c r="U11502" s="35" t="s">
        <v>84</v>
      </c>
    </row>
    <row r="11503" spans="1:21" ht="15.65" customHeight="1" x14ac:dyDescent="0.35">
      <c r="A11503" s="35" t="s">
        <v>2979</v>
      </c>
      <c r="B11503" s="36">
        <v>39004</v>
      </c>
      <c r="D11503" s="35" t="s">
        <v>951</v>
      </c>
      <c r="E11503" s="59">
        <v>2</v>
      </c>
      <c r="F11503" s="66" t="s">
        <v>3691</v>
      </c>
      <c r="H11503" s="16">
        <v>114</v>
      </c>
      <c r="I11503" s="43" t="str">
        <f>IFERROR(VLOOKUP(H11503,#REF!,2,FALSE),"")</f>
        <v/>
      </c>
      <c r="J11503" s="16">
        <v>0.5</v>
      </c>
      <c r="K11503" s="41" t="s">
        <v>62</v>
      </c>
      <c r="L11503" s="59">
        <v>2</v>
      </c>
      <c r="M11503" s="66" t="s">
        <v>3842</v>
      </c>
      <c r="N11503" s="66" t="s">
        <v>3842</v>
      </c>
      <c r="P11503" s="16">
        <v>112</v>
      </c>
      <c r="Q11503" s="56" t="str">
        <f>IFERROR(VLOOKUP(P11503,#REF!,2,FALSE),"")</f>
        <v/>
      </c>
      <c r="R11503" s="16">
        <v>0.5</v>
      </c>
      <c r="S11503" s="57" t="s">
        <v>57</v>
      </c>
      <c r="T11503" s="35" t="s">
        <v>8</v>
      </c>
      <c r="U11503" s="35" t="s">
        <v>84</v>
      </c>
    </row>
    <row r="11504" spans="1:21" ht="15.65" customHeight="1" x14ac:dyDescent="0.35">
      <c r="A11504" s="35" t="s">
        <v>2979</v>
      </c>
      <c r="B11504" s="36">
        <v>39004</v>
      </c>
      <c r="D11504" s="35" t="s">
        <v>951</v>
      </c>
      <c r="E11504" s="59">
        <v>3</v>
      </c>
      <c r="F11504" s="66" t="s">
        <v>3514</v>
      </c>
      <c r="H11504" s="16">
        <v>113</v>
      </c>
      <c r="I11504" s="43" t="str">
        <f>IFERROR(VLOOKUP(H11504,#REF!,2,FALSE),"")</f>
        <v/>
      </c>
      <c r="J11504" s="16">
        <v>0</v>
      </c>
      <c r="K11504" s="41" t="s">
        <v>62</v>
      </c>
      <c r="L11504" s="59">
        <v>3</v>
      </c>
      <c r="M11504" s="65" t="s">
        <v>2943</v>
      </c>
      <c r="N11504" s="65" t="s">
        <v>2943</v>
      </c>
      <c r="P11504" s="16">
        <v>106</v>
      </c>
      <c r="Q11504" s="56" t="str">
        <f>IFERROR(VLOOKUP(P11504,#REF!,2,FALSE),"")</f>
        <v/>
      </c>
      <c r="R11504" s="16">
        <v>1</v>
      </c>
      <c r="S11504" s="57" t="s">
        <v>57</v>
      </c>
      <c r="T11504" s="35" t="s">
        <v>8</v>
      </c>
      <c r="U11504" s="35" t="s">
        <v>84</v>
      </c>
    </row>
    <row r="11505" spans="1:21" ht="15.65" customHeight="1" x14ac:dyDescent="0.35">
      <c r="A11505" s="35" t="s">
        <v>2979</v>
      </c>
      <c r="B11505" s="36">
        <v>39004</v>
      </c>
      <c r="D11505" s="35" t="s">
        <v>951</v>
      </c>
      <c r="E11505" s="59">
        <v>4</v>
      </c>
      <c r="F11505" s="46" t="s">
        <v>3760</v>
      </c>
      <c r="H11505" s="16">
        <v>98</v>
      </c>
      <c r="I11505" s="43" t="str">
        <f>IFERROR(VLOOKUP(H11505,#REF!,2,FALSE),"")</f>
        <v/>
      </c>
      <c r="J11505" s="16">
        <v>1</v>
      </c>
      <c r="K11505" s="41" t="s">
        <v>62</v>
      </c>
      <c r="L11505" s="59">
        <v>4</v>
      </c>
      <c r="M11505" s="65" t="s">
        <v>2944</v>
      </c>
      <c r="N11505" s="65" t="s">
        <v>2944</v>
      </c>
      <c r="P11505" s="16">
        <v>106</v>
      </c>
      <c r="Q11505" s="56" t="str">
        <f>IFERROR(VLOOKUP(P11505,#REF!,2,FALSE),"")</f>
        <v/>
      </c>
      <c r="R11505" s="16">
        <v>0</v>
      </c>
      <c r="S11505" s="57" t="s">
        <v>57</v>
      </c>
      <c r="T11505" s="35" t="s">
        <v>8</v>
      </c>
      <c r="U11505" s="35" t="s">
        <v>84</v>
      </c>
    </row>
    <row r="11506" spans="1:21" ht="15.65" customHeight="1" x14ac:dyDescent="0.35">
      <c r="A11506" s="35" t="s">
        <v>2979</v>
      </c>
      <c r="B11506" s="36">
        <v>39004</v>
      </c>
      <c r="D11506" s="35" t="s">
        <v>951</v>
      </c>
      <c r="E11506" s="59">
        <v>5</v>
      </c>
      <c r="F11506" s="46" t="s">
        <v>4161</v>
      </c>
      <c r="H11506" s="16">
        <v>96</v>
      </c>
      <c r="I11506" s="43" t="str">
        <f>IFERROR(VLOOKUP(H11506,#REF!,2,FALSE),"")</f>
        <v/>
      </c>
      <c r="J11506" s="16">
        <v>1</v>
      </c>
      <c r="K11506" s="41" t="s">
        <v>62</v>
      </c>
      <c r="L11506" s="59">
        <v>5</v>
      </c>
      <c r="M11506" s="65" t="s">
        <v>2144</v>
      </c>
      <c r="N11506" s="65" t="s">
        <v>2144</v>
      </c>
      <c r="P11506" s="16">
        <v>99</v>
      </c>
      <c r="Q11506" s="56" t="str">
        <f>IFERROR(VLOOKUP(P11506,#REF!,2,FALSE),"")</f>
        <v/>
      </c>
      <c r="R11506" s="16">
        <v>0</v>
      </c>
      <c r="S11506" s="57" t="s">
        <v>57</v>
      </c>
      <c r="T11506" s="35" t="s">
        <v>8</v>
      </c>
      <c r="U11506" s="35" t="s">
        <v>84</v>
      </c>
    </row>
    <row r="11507" spans="1:21" ht="15.65" customHeight="1" x14ac:dyDescent="0.35">
      <c r="A11507" s="35" t="s">
        <v>2979</v>
      </c>
      <c r="B11507" s="36">
        <v>39004</v>
      </c>
      <c r="D11507" s="35" t="s">
        <v>951</v>
      </c>
      <c r="E11507" s="59">
        <v>6</v>
      </c>
      <c r="F11507" s="66" t="s">
        <v>3848</v>
      </c>
      <c r="H11507" s="16">
        <v>76</v>
      </c>
      <c r="I11507" s="43" t="str">
        <f>IFERROR(VLOOKUP(H11507,#REF!,2,FALSE),"")</f>
        <v/>
      </c>
      <c r="J11507" s="16">
        <v>0</v>
      </c>
      <c r="K11507" s="41" t="s">
        <v>62</v>
      </c>
      <c r="L11507" s="59">
        <v>6</v>
      </c>
      <c r="M11507" s="65" t="s">
        <v>2305</v>
      </c>
      <c r="N11507" s="65" t="s">
        <v>2305</v>
      </c>
      <c r="P11507" s="16">
        <v>95</v>
      </c>
      <c r="Q11507" s="56" t="str">
        <f>IFERROR(VLOOKUP(P11507,#REF!,2,FALSE),"")</f>
        <v/>
      </c>
      <c r="R11507" s="16">
        <v>1</v>
      </c>
      <c r="S11507" s="57" t="s">
        <v>57</v>
      </c>
      <c r="T11507" s="35" t="s">
        <v>8</v>
      </c>
      <c r="U11507" s="35" t="s">
        <v>84</v>
      </c>
    </row>
    <row r="11508" spans="1:21" ht="15.65" customHeight="1" x14ac:dyDescent="0.35">
      <c r="A11508" s="35" t="s">
        <v>2979</v>
      </c>
      <c r="B11508" s="36">
        <v>39060</v>
      </c>
      <c r="D11508" s="53" t="s">
        <v>118</v>
      </c>
      <c r="E11508" s="59">
        <v>1</v>
      </c>
      <c r="F11508" s="29" t="s">
        <v>3486</v>
      </c>
      <c r="H11508" s="16">
        <v>173</v>
      </c>
      <c r="I11508" s="43" t="str">
        <f>IFERROR(VLOOKUP(H11508,#REF!,2,FALSE),"")</f>
        <v/>
      </c>
      <c r="J11508" s="16">
        <v>0</v>
      </c>
      <c r="K11508" s="41" t="s">
        <v>88</v>
      </c>
      <c r="L11508" s="59">
        <v>1</v>
      </c>
      <c r="M11508" s="65" t="s">
        <v>555</v>
      </c>
      <c r="N11508" s="65" t="s">
        <v>555</v>
      </c>
      <c r="P11508" s="16">
        <v>200</v>
      </c>
      <c r="Q11508" s="56" t="str">
        <f>IFERROR(VLOOKUP(P11508,#REF!,2,FALSE),"")</f>
        <v/>
      </c>
      <c r="R11508" s="16">
        <v>1</v>
      </c>
      <c r="S11508" s="57" t="s">
        <v>57</v>
      </c>
      <c r="T11508" s="35" t="s">
        <v>8</v>
      </c>
      <c r="U11508" s="35" t="s">
        <v>83</v>
      </c>
    </row>
    <row r="11509" spans="1:21" ht="15.65" customHeight="1" x14ac:dyDescent="0.35">
      <c r="A11509" s="35" t="s">
        <v>2979</v>
      </c>
      <c r="B11509" s="36">
        <v>39060</v>
      </c>
      <c r="D11509" s="53" t="s">
        <v>118</v>
      </c>
      <c r="E11509" s="59">
        <v>2</v>
      </c>
      <c r="F11509" s="29" t="s">
        <v>4068</v>
      </c>
      <c r="H11509" s="16">
        <v>169</v>
      </c>
      <c r="I11509" s="43" t="str">
        <f>IFERROR(VLOOKUP(H11509,#REF!,2,FALSE),"")</f>
        <v/>
      </c>
      <c r="J11509" s="16">
        <v>0</v>
      </c>
      <c r="K11509" s="41" t="s">
        <v>88</v>
      </c>
      <c r="L11509" s="59">
        <v>2</v>
      </c>
      <c r="M11509" s="57" t="s">
        <v>3553</v>
      </c>
      <c r="N11509" s="57" t="s">
        <v>3553</v>
      </c>
      <c r="P11509" s="16">
        <v>172</v>
      </c>
      <c r="Q11509" s="56" t="str">
        <f>IFERROR(VLOOKUP(P11509,#REF!,2,FALSE),"")</f>
        <v/>
      </c>
      <c r="R11509" s="16">
        <v>1</v>
      </c>
      <c r="S11509" s="57" t="s">
        <v>57</v>
      </c>
      <c r="T11509" s="35" t="s">
        <v>8</v>
      </c>
      <c r="U11509" s="35" t="s">
        <v>83</v>
      </c>
    </row>
    <row r="11510" spans="1:21" ht="15.65" customHeight="1" x14ac:dyDescent="0.35">
      <c r="A11510" s="35" t="s">
        <v>2979</v>
      </c>
      <c r="B11510" s="36">
        <v>39060</v>
      </c>
      <c r="D11510" s="53" t="s">
        <v>118</v>
      </c>
      <c r="E11510" s="59">
        <v>3</v>
      </c>
      <c r="F11510" s="57" t="s">
        <v>3764</v>
      </c>
      <c r="H11510" s="16">
        <v>165</v>
      </c>
      <c r="I11510" s="43" t="str">
        <f>IFERROR(VLOOKUP(H11510,#REF!,2,FALSE),"")</f>
        <v/>
      </c>
      <c r="J11510" s="16">
        <v>0</v>
      </c>
      <c r="K11510" s="41" t="s">
        <v>88</v>
      </c>
      <c r="L11510" s="59">
        <v>3</v>
      </c>
      <c r="M11510" s="65" t="s">
        <v>2159</v>
      </c>
      <c r="N11510" s="65" t="s">
        <v>2159</v>
      </c>
      <c r="P11510" s="16">
        <v>170</v>
      </c>
      <c r="Q11510" s="56" t="str">
        <f>IFERROR(VLOOKUP(P11510,#REF!,2,FALSE),"")</f>
        <v/>
      </c>
      <c r="R11510" s="16">
        <v>1</v>
      </c>
      <c r="S11510" s="57" t="s">
        <v>57</v>
      </c>
      <c r="T11510" s="35" t="s">
        <v>8</v>
      </c>
      <c r="U11510" s="35" t="s">
        <v>83</v>
      </c>
    </row>
    <row r="11511" spans="1:21" ht="15.65" customHeight="1" x14ac:dyDescent="0.35">
      <c r="A11511" s="35" t="s">
        <v>2979</v>
      </c>
      <c r="B11511" s="36">
        <v>39060</v>
      </c>
      <c r="D11511" s="53" t="s">
        <v>118</v>
      </c>
      <c r="E11511" s="59">
        <v>4</v>
      </c>
      <c r="F11511" s="46" t="s">
        <v>4069</v>
      </c>
      <c r="H11511" s="16">
        <v>163</v>
      </c>
      <c r="I11511" s="43" t="str">
        <f>IFERROR(VLOOKUP(H11511,#REF!,2,FALSE),"")</f>
        <v/>
      </c>
      <c r="J11511" s="16">
        <v>1</v>
      </c>
      <c r="K11511" s="41" t="s">
        <v>88</v>
      </c>
      <c r="L11511" s="59">
        <v>4</v>
      </c>
      <c r="M11511" s="65" t="s">
        <v>2931</v>
      </c>
      <c r="N11511" s="65" t="s">
        <v>2931</v>
      </c>
      <c r="P11511" s="16">
        <v>166</v>
      </c>
      <c r="Q11511" s="56" t="str">
        <f>IFERROR(VLOOKUP(P11511,#REF!,2,FALSE),"")</f>
        <v/>
      </c>
      <c r="R11511" s="16">
        <v>0</v>
      </c>
      <c r="S11511" s="57" t="s">
        <v>57</v>
      </c>
      <c r="T11511" s="35" t="s">
        <v>8</v>
      </c>
      <c r="U11511" s="35" t="s">
        <v>83</v>
      </c>
    </row>
    <row r="11512" spans="1:21" ht="15.65" customHeight="1" x14ac:dyDescent="0.35">
      <c r="A11512" s="35" t="s">
        <v>2979</v>
      </c>
      <c r="B11512" s="36">
        <v>39060</v>
      </c>
      <c r="D11512" s="53" t="s">
        <v>118</v>
      </c>
      <c r="E11512" s="59">
        <v>5</v>
      </c>
      <c r="F11512" s="46" t="s">
        <v>3488</v>
      </c>
      <c r="H11512" s="16">
        <v>160</v>
      </c>
      <c r="I11512" s="43" t="str">
        <f>IFERROR(VLOOKUP(H11512,#REF!,2,FALSE),"")</f>
        <v/>
      </c>
      <c r="J11512" s="16">
        <v>0</v>
      </c>
      <c r="K11512" s="41" t="s">
        <v>88</v>
      </c>
      <c r="L11512" s="59">
        <v>5</v>
      </c>
      <c r="M11512" s="57" t="s">
        <v>3559</v>
      </c>
      <c r="N11512" s="57" t="s">
        <v>3559</v>
      </c>
      <c r="P11512" s="16">
        <v>160</v>
      </c>
      <c r="Q11512" s="56" t="str">
        <f>IFERROR(VLOOKUP(P11512,#REF!,2,FALSE),"")</f>
        <v/>
      </c>
      <c r="R11512" s="16">
        <v>1</v>
      </c>
      <c r="S11512" s="57" t="s">
        <v>57</v>
      </c>
      <c r="T11512" s="35" t="s">
        <v>8</v>
      </c>
      <c r="U11512" s="35" t="s">
        <v>83</v>
      </c>
    </row>
    <row r="11513" spans="1:21" ht="15.65" customHeight="1" x14ac:dyDescent="0.35">
      <c r="A11513" s="35" t="s">
        <v>2979</v>
      </c>
      <c r="B11513" s="36">
        <v>39060</v>
      </c>
      <c r="D11513" s="53" t="s">
        <v>118</v>
      </c>
      <c r="E11513" s="59">
        <v>6</v>
      </c>
      <c r="F11513" s="29" t="s">
        <v>3798</v>
      </c>
      <c r="H11513" s="16">
        <v>157</v>
      </c>
      <c r="I11513" s="43" t="str">
        <f>IFERROR(VLOOKUP(H11513,#REF!,2,FALSE),"")</f>
        <v/>
      </c>
      <c r="J11513" s="16">
        <v>0</v>
      </c>
      <c r="K11513" s="41" t="s">
        <v>88</v>
      </c>
      <c r="L11513" s="59">
        <v>6</v>
      </c>
      <c r="M11513" s="57" t="s">
        <v>3557</v>
      </c>
      <c r="N11513" s="57" t="s">
        <v>3557</v>
      </c>
      <c r="P11513" s="16">
        <v>151</v>
      </c>
      <c r="Q11513" s="56" t="str">
        <f>IFERROR(VLOOKUP(P11513,#REF!,2,FALSE),"")</f>
        <v/>
      </c>
      <c r="R11513" s="16">
        <v>1</v>
      </c>
      <c r="S11513" s="57" t="s">
        <v>57</v>
      </c>
      <c r="T11513" s="35" t="s">
        <v>8</v>
      </c>
      <c r="U11513" s="35" t="s">
        <v>83</v>
      </c>
    </row>
    <row r="11514" spans="1:21" ht="15.65" customHeight="1" x14ac:dyDescent="0.35">
      <c r="A11514" s="35" t="s">
        <v>2979</v>
      </c>
      <c r="B11514" s="36">
        <v>39060</v>
      </c>
      <c r="D11514" s="53" t="s">
        <v>118</v>
      </c>
      <c r="E11514" s="59">
        <v>7</v>
      </c>
      <c r="F11514" s="30" t="s">
        <v>4077</v>
      </c>
      <c r="H11514" s="16">
        <v>157</v>
      </c>
      <c r="I11514" s="43" t="str">
        <f>IFERROR(VLOOKUP(H11514,#REF!,2,FALSE),"")</f>
        <v/>
      </c>
      <c r="J11514" s="16">
        <v>0</v>
      </c>
      <c r="K11514" s="41" t="s">
        <v>88</v>
      </c>
      <c r="L11514" s="59">
        <v>7</v>
      </c>
      <c r="M11514" s="65" t="s">
        <v>1696</v>
      </c>
      <c r="N11514" s="65" t="s">
        <v>1696</v>
      </c>
      <c r="P11514" s="16">
        <v>142</v>
      </c>
      <c r="Q11514" s="56" t="str">
        <f>IFERROR(VLOOKUP(P11514,#REF!,2,FALSE),"")</f>
        <v/>
      </c>
      <c r="R11514" s="16">
        <v>1</v>
      </c>
      <c r="S11514" s="57" t="s">
        <v>57</v>
      </c>
      <c r="T11514" s="35" t="s">
        <v>8</v>
      </c>
      <c r="U11514" s="35" t="s">
        <v>83</v>
      </c>
    </row>
    <row r="11515" spans="1:21" ht="15.65" customHeight="1" x14ac:dyDescent="0.35">
      <c r="A11515" s="35" t="s">
        <v>2979</v>
      </c>
      <c r="B11515" s="36">
        <v>39060</v>
      </c>
      <c r="D11515" s="53" t="s">
        <v>118</v>
      </c>
      <c r="E11515" s="59">
        <v>8</v>
      </c>
      <c r="F11515" s="46" t="s">
        <v>3808</v>
      </c>
      <c r="H11515" s="16">
        <v>155</v>
      </c>
      <c r="I11515" s="43" t="str">
        <f>IFERROR(VLOOKUP(H11515,#REF!,2,FALSE),"")</f>
        <v/>
      </c>
      <c r="J11515" s="16">
        <v>0.5</v>
      </c>
      <c r="K11515" s="41" t="s">
        <v>88</v>
      </c>
      <c r="L11515" s="59">
        <v>8</v>
      </c>
      <c r="M11515" s="57" t="s">
        <v>3564</v>
      </c>
      <c r="N11515" s="57" t="s">
        <v>3564</v>
      </c>
      <c r="P11515" s="16">
        <v>127</v>
      </c>
      <c r="Q11515" s="56" t="str">
        <f>IFERROR(VLOOKUP(P11515,#REF!,2,FALSE),"")</f>
        <v/>
      </c>
      <c r="R11515" s="16">
        <v>0.5</v>
      </c>
      <c r="S11515" s="57" t="s">
        <v>57</v>
      </c>
      <c r="T11515" s="35" t="s">
        <v>8</v>
      </c>
      <c r="U11515" s="35" t="s">
        <v>83</v>
      </c>
    </row>
    <row r="11516" spans="1:21" ht="15.65" customHeight="1" x14ac:dyDescent="0.35">
      <c r="A11516" s="35" t="s">
        <v>2979</v>
      </c>
      <c r="B11516" s="36">
        <v>39060</v>
      </c>
      <c r="D11516" s="53" t="s">
        <v>118</v>
      </c>
      <c r="E11516" s="59">
        <v>9</v>
      </c>
      <c r="F11516" s="57" t="s">
        <v>3543</v>
      </c>
      <c r="H11516" s="16">
        <v>152</v>
      </c>
      <c r="I11516" s="43" t="str">
        <f>IFERROR(VLOOKUP(H11516,#REF!,2,FALSE),"")</f>
        <v/>
      </c>
      <c r="J11516" s="16">
        <v>0.5</v>
      </c>
      <c r="K11516" s="41" t="s">
        <v>88</v>
      </c>
      <c r="L11516" s="59">
        <v>9</v>
      </c>
      <c r="M11516" s="65" t="s">
        <v>2424</v>
      </c>
      <c r="N11516" s="65" t="s">
        <v>2424</v>
      </c>
      <c r="P11516" s="16">
        <v>124</v>
      </c>
      <c r="Q11516" s="56" t="str">
        <f>IFERROR(VLOOKUP(P11516,#REF!,2,FALSE),"")</f>
        <v/>
      </c>
      <c r="R11516" s="16">
        <v>0.5</v>
      </c>
      <c r="S11516" s="57" t="s">
        <v>57</v>
      </c>
      <c r="T11516" s="35" t="s">
        <v>8</v>
      </c>
      <c r="U11516" s="35" t="s">
        <v>83</v>
      </c>
    </row>
    <row r="11517" spans="1:21" ht="15.65" customHeight="1" x14ac:dyDescent="0.35">
      <c r="A11517" s="35" t="s">
        <v>2979</v>
      </c>
      <c r="B11517" s="36">
        <v>39060</v>
      </c>
      <c r="D11517" s="53" t="s">
        <v>118</v>
      </c>
      <c r="E11517" s="59">
        <v>10</v>
      </c>
      <c r="F11517" s="46" t="s">
        <v>3490</v>
      </c>
      <c r="H11517" s="16">
        <v>149</v>
      </c>
      <c r="I11517" s="43" t="str">
        <f>IFERROR(VLOOKUP(H11517,#REF!,2,FALSE),"")</f>
        <v/>
      </c>
      <c r="J11517" s="16">
        <v>0.5</v>
      </c>
      <c r="K11517" s="41" t="s">
        <v>88</v>
      </c>
      <c r="L11517" s="59">
        <v>10</v>
      </c>
      <c r="M11517" s="65" t="s">
        <v>1302</v>
      </c>
      <c r="N11517" s="65" t="s">
        <v>1302</v>
      </c>
      <c r="P11517" s="16">
        <v>124</v>
      </c>
      <c r="Q11517" s="56" t="str">
        <f>IFERROR(VLOOKUP(P11517,#REF!,2,FALSE),"")</f>
        <v/>
      </c>
      <c r="R11517" s="16">
        <v>0.5</v>
      </c>
      <c r="S11517" s="57" t="s">
        <v>57</v>
      </c>
      <c r="T11517" s="35" t="s">
        <v>8</v>
      </c>
      <c r="U11517" s="35" t="s">
        <v>83</v>
      </c>
    </row>
    <row r="11518" spans="1:21" ht="15.65" customHeight="1" x14ac:dyDescent="0.35">
      <c r="A11518" s="35" t="s">
        <v>2979</v>
      </c>
      <c r="B11518" s="36">
        <v>39060</v>
      </c>
      <c r="D11518" s="53" t="s">
        <v>118</v>
      </c>
      <c r="E11518" s="59">
        <v>11</v>
      </c>
      <c r="F11518" s="66" t="s">
        <v>3400</v>
      </c>
      <c r="H11518" s="16">
        <v>144</v>
      </c>
      <c r="I11518" s="43" t="str">
        <f>IFERROR(VLOOKUP(H11518,#REF!,2,FALSE),"")</f>
        <v/>
      </c>
      <c r="J11518" s="16">
        <v>1</v>
      </c>
      <c r="K11518" s="41" t="s">
        <v>88</v>
      </c>
      <c r="L11518" s="59">
        <v>11</v>
      </c>
      <c r="M11518" s="65" t="s">
        <v>1232</v>
      </c>
      <c r="N11518" s="65" t="s">
        <v>1232</v>
      </c>
      <c r="P11518" s="16">
        <v>124</v>
      </c>
      <c r="Q11518" s="56" t="str">
        <f>IFERROR(VLOOKUP(P11518,#REF!,2,FALSE),"")</f>
        <v/>
      </c>
      <c r="R11518" s="16">
        <v>0</v>
      </c>
      <c r="S11518" s="57" t="s">
        <v>57</v>
      </c>
      <c r="T11518" s="35" t="s">
        <v>8</v>
      </c>
      <c r="U11518" s="35" t="s">
        <v>83</v>
      </c>
    </row>
    <row r="11519" spans="1:21" ht="15.65" customHeight="1" x14ac:dyDescent="0.35">
      <c r="A11519" s="35" t="s">
        <v>2979</v>
      </c>
      <c r="B11519" s="36">
        <v>39060</v>
      </c>
      <c r="D11519" s="53" t="s">
        <v>118</v>
      </c>
      <c r="E11519" s="59">
        <v>12</v>
      </c>
      <c r="F11519" s="66" t="s">
        <v>3399</v>
      </c>
      <c r="H11519" s="16">
        <v>133</v>
      </c>
      <c r="I11519" s="43" t="str">
        <f>IFERROR(VLOOKUP(H11519,#REF!,2,FALSE),"")</f>
        <v/>
      </c>
      <c r="J11519" s="16">
        <v>0.5</v>
      </c>
      <c r="K11519" s="41" t="s">
        <v>88</v>
      </c>
      <c r="L11519" s="59">
        <v>12</v>
      </c>
      <c r="M11519" s="65" t="s">
        <v>2224</v>
      </c>
      <c r="N11519" s="65" t="s">
        <v>2224</v>
      </c>
      <c r="P11519" s="16">
        <v>124</v>
      </c>
      <c r="Q11519" s="56" t="str">
        <f>IFERROR(VLOOKUP(P11519,#REF!,2,FALSE),"")</f>
        <v/>
      </c>
      <c r="R11519" s="16">
        <v>0.5</v>
      </c>
      <c r="S11519" s="57" t="s">
        <v>57</v>
      </c>
      <c r="T11519" s="35" t="s">
        <v>8</v>
      </c>
      <c r="U11519" s="35" t="s">
        <v>83</v>
      </c>
    </row>
    <row r="11520" spans="1:21" ht="15.65" customHeight="1" x14ac:dyDescent="0.35">
      <c r="A11520" s="35" t="s">
        <v>2979</v>
      </c>
      <c r="B11520" s="36">
        <v>39060</v>
      </c>
      <c r="D11520" s="53" t="s">
        <v>118</v>
      </c>
      <c r="E11520" s="59">
        <v>13</v>
      </c>
      <c r="F11520" s="26" t="s">
        <v>4076</v>
      </c>
      <c r="H11520" s="16">
        <v>129</v>
      </c>
      <c r="I11520" s="43" t="str">
        <f>IFERROR(VLOOKUP(H11520,#REF!,2,FALSE),"")</f>
        <v/>
      </c>
      <c r="J11520" s="16">
        <v>1</v>
      </c>
      <c r="K11520" s="41" t="s">
        <v>88</v>
      </c>
      <c r="L11520" s="59">
        <v>13</v>
      </c>
      <c r="M11520" s="65" t="s">
        <v>2932</v>
      </c>
      <c r="N11520" s="65" t="s">
        <v>2932</v>
      </c>
      <c r="P11520" s="16">
        <v>124</v>
      </c>
      <c r="Q11520" s="56" t="str">
        <f>IFERROR(VLOOKUP(P11520,#REF!,2,FALSE),"")</f>
        <v/>
      </c>
      <c r="R11520" s="16">
        <v>0</v>
      </c>
      <c r="S11520" s="57" t="s">
        <v>57</v>
      </c>
      <c r="T11520" s="35" t="s">
        <v>8</v>
      </c>
      <c r="U11520" s="35" t="s">
        <v>83</v>
      </c>
    </row>
    <row r="11521" spans="1:21" ht="15.65" customHeight="1" x14ac:dyDescent="0.35">
      <c r="A11521" s="35" t="s">
        <v>2979</v>
      </c>
      <c r="B11521" s="36">
        <v>39060</v>
      </c>
      <c r="D11521" s="53" t="s">
        <v>118</v>
      </c>
      <c r="E11521" s="59">
        <v>14</v>
      </c>
      <c r="F11521" s="46" t="s">
        <v>2892</v>
      </c>
      <c r="H11521" s="16">
        <v>124</v>
      </c>
      <c r="I11521" s="43" t="str">
        <f>IFERROR(VLOOKUP(H11521,#REF!,2,FALSE),"")</f>
        <v/>
      </c>
      <c r="J11521" s="16">
        <v>0</v>
      </c>
      <c r="K11521" s="41" t="s">
        <v>88</v>
      </c>
      <c r="L11521" s="59">
        <v>14</v>
      </c>
      <c r="M11521" s="65" t="s">
        <v>2933</v>
      </c>
      <c r="N11521" s="65" t="s">
        <v>2933</v>
      </c>
      <c r="P11521" s="16">
        <v>116</v>
      </c>
      <c r="Q11521" s="56" t="str">
        <f>IFERROR(VLOOKUP(P11521,#REF!,2,FALSE),"")</f>
        <v/>
      </c>
      <c r="R11521" s="16">
        <v>1</v>
      </c>
      <c r="S11521" s="57" t="s">
        <v>57</v>
      </c>
      <c r="T11521" s="35" t="s">
        <v>8</v>
      </c>
      <c r="U11521" s="35" t="s">
        <v>83</v>
      </c>
    </row>
    <row r="11522" spans="1:21" ht="15.65" customHeight="1" x14ac:dyDescent="0.35">
      <c r="A11522" s="35" t="s">
        <v>2979</v>
      </c>
      <c r="B11522" s="36">
        <v>39060</v>
      </c>
      <c r="D11522" s="53" t="s">
        <v>118</v>
      </c>
      <c r="E11522" s="59">
        <v>15</v>
      </c>
      <c r="F11522" s="46" t="s">
        <v>4161</v>
      </c>
      <c r="H11522" s="16">
        <v>96</v>
      </c>
      <c r="I11522" s="43" t="str">
        <f>IFERROR(VLOOKUP(H11522,#REF!,2,FALSE),"")</f>
        <v/>
      </c>
      <c r="J11522" s="16">
        <v>0</v>
      </c>
      <c r="K11522" s="41" t="s">
        <v>88</v>
      </c>
      <c r="L11522" s="59">
        <v>15</v>
      </c>
      <c r="M11522" s="65" t="s">
        <v>2785</v>
      </c>
      <c r="N11522" s="65" t="s">
        <v>2785</v>
      </c>
      <c r="P11522" s="16">
        <v>110</v>
      </c>
      <c r="Q11522" s="56" t="str">
        <f>IFERROR(VLOOKUP(P11522,#REF!,2,FALSE),"")</f>
        <v/>
      </c>
      <c r="R11522" s="16">
        <v>1</v>
      </c>
      <c r="S11522" s="57" t="s">
        <v>57</v>
      </c>
      <c r="T11522" s="35" t="s">
        <v>8</v>
      </c>
      <c r="U11522" s="35" t="s">
        <v>83</v>
      </c>
    </row>
    <row r="11523" spans="1:21" ht="15.65" customHeight="1" x14ac:dyDescent="0.35">
      <c r="A11523" s="35" t="s">
        <v>2979</v>
      </c>
      <c r="B11523" s="36">
        <v>39060</v>
      </c>
      <c r="D11523" s="53" t="s">
        <v>118</v>
      </c>
      <c r="E11523" s="59">
        <v>16</v>
      </c>
      <c r="F11523" s="66" t="s">
        <v>3848</v>
      </c>
      <c r="H11523" s="16">
        <v>76</v>
      </c>
      <c r="I11523" s="43" t="str">
        <f>IFERROR(VLOOKUP(H11523,#REF!,2,FALSE),"")</f>
        <v/>
      </c>
      <c r="J11523" s="16">
        <v>0</v>
      </c>
      <c r="K11523" s="41" t="s">
        <v>88</v>
      </c>
      <c r="L11523" s="59">
        <v>16</v>
      </c>
      <c r="M11523" s="65" t="s">
        <v>1703</v>
      </c>
      <c r="N11523" s="65" t="s">
        <v>1703</v>
      </c>
      <c r="P11523" s="16">
        <v>106</v>
      </c>
      <c r="Q11523" s="56" t="str">
        <f>IFERROR(VLOOKUP(P11523,#REF!,2,FALSE),"")</f>
        <v/>
      </c>
      <c r="R11523" s="16">
        <v>1</v>
      </c>
      <c r="S11523" s="57" t="s">
        <v>57</v>
      </c>
      <c r="T11523" s="35" t="s">
        <v>8</v>
      </c>
      <c r="U11523" s="35" t="s">
        <v>83</v>
      </c>
    </row>
    <row r="11524" spans="1:21" ht="15.65" customHeight="1" x14ac:dyDescent="0.35">
      <c r="A11524" s="35" t="s">
        <v>2979</v>
      </c>
      <c r="B11524" s="36">
        <v>39123</v>
      </c>
      <c r="D11524" s="53" t="s">
        <v>118</v>
      </c>
      <c r="E11524" s="59">
        <v>1</v>
      </c>
      <c r="F11524" s="29" t="s">
        <v>3486</v>
      </c>
      <c r="H11524" s="16">
        <v>173</v>
      </c>
      <c r="I11524" s="43" t="str">
        <f>IFERROR(VLOOKUP(H11524,#REF!,2,FALSE),"")</f>
        <v/>
      </c>
      <c r="J11524" s="16">
        <v>0.5</v>
      </c>
      <c r="K11524" s="41" t="s">
        <v>85</v>
      </c>
      <c r="L11524" s="59">
        <v>1</v>
      </c>
      <c r="M11524" s="57" t="s">
        <v>3809</v>
      </c>
      <c r="N11524" s="57" t="s">
        <v>3809</v>
      </c>
      <c r="P11524" s="16">
        <v>177</v>
      </c>
      <c r="Q11524" s="56" t="str">
        <f>IFERROR(VLOOKUP(P11524,#REF!,2,FALSE),"")</f>
        <v/>
      </c>
      <c r="R11524" s="16">
        <v>0.5</v>
      </c>
      <c r="S11524" s="57" t="s">
        <v>57</v>
      </c>
      <c r="T11524" s="35" t="s">
        <v>8</v>
      </c>
      <c r="U11524" s="35" t="s">
        <v>83</v>
      </c>
    </row>
    <row r="11525" spans="1:21" ht="15.65" customHeight="1" x14ac:dyDescent="0.35">
      <c r="A11525" s="35" t="s">
        <v>2979</v>
      </c>
      <c r="B11525" s="36">
        <v>39123</v>
      </c>
      <c r="D11525" s="53" t="s">
        <v>118</v>
      </c>
      <c r="E11525" s="59">
        <v>2</v>
      </c>
      <c r="F11525" s="29" t="s">
        <v>4068</v>
      </c>
      <c r="H11525" s="16">
        <v>169</v>
      </c>
      <c r="I11525" s="43" t="str">
        <f>IFERROR(VLOOKUP(H11525,#REF!,2,FALSE),"")</f>
        <v/>
      </c>
      <c r="J11525" s="16">
        <v>0.5</v>
      </c>
      <c r="K11525" s="41" t="s">
        <v>85</v>
      </c>
      <c r="L11525" s="59">
        <v>2</v>
      </c>
      <c r="M11525" s="82" t="s">
        <v>6795</v>
      </c>
      <c r="N11525" s="82" t="s">
        <v>6795</v>
      </c>
      <c r="P11525" s="16">
        <v>163</v>
      </c>
      <c r="Q11525" s="56" t="str">
        <f>IFERROR(VLOOKUP(P11525,#REF!,2,FALSE),"")</f>
        <v/>
      </c>
      <c r="R11525" s="16">
        <v>0.5</v>
      </c>
      <c r="S11525" s="57" t="s">
        <v>57</v>
      </c>
      <c r="T11525" s="35" t="s">
        <v>8</v>
      </c>
      <c r="U11525" s="35" t="s">
        <v>83</v>
      </c>
    </row>
    <row r="11526" spans="1:21" ht="15.65" customHeight="1" x14ac:dyDescent="0.35">
      <c r="A11526" s="35" t="s">
        <v>2979</v>
      </c>
      <c r="B11526" s="36">
        <v>39123</v>
      </c>
      <c r="D11526" s="53" t="s">
        <v>118</v>
      </c>
      <c r="E11526" s="59">
        <v>3</v>
      </c>
      <c r="F11526" s="57" t="s">
        <v>3764</v>
      </c>
      <c r="H11526" s="16">
        <v>165</v>
      </c>
      <c r="I11526" s="43" t="str">
        <f>IFERROR(VLOOKUP(H11526,#REF!,2,FALSE),"")</f>
        <v/>
      </c>
      <c r="J11526" s="16">
        <v>0</v>
      </c>
      <c r="K11526" s="41" t="s">
        <v>85</v>
      </c>
      <c r="L11526" s="59">
        <v>3</v>
      </c>
      <c r="M11526" s="54" t="s">
        <v>1062</v>
      </c>
      <c r="N11526" s="54" t="s">
        <v>1062</v>
      </c>
      <c r="P11526" s="16">
        <v>162</v>
      </c>
      <c r="Q11526" s="56" t="str">
        <f>IFERROR(VLOOKUP(P11526,#REF!,2,FALSE),"")</f>
        <v/>
      </c>
      <c r="R11526" s="16">
        <v>1</v>
      </c>
      <c r="S11526" s="57" t="s">
        <v>57</v>
      </c>
      <c r="T11526" s="35" t="s">
        <v>8</v>
      </c>
      <c r="U11526" s="35" t="s">
        <v>83</v>
      </c>
    </row>
    <row r="11527" spans="1:21" ht="15.65" customHeight="1" x14ac:dyDescent="0.35">
      <c r="A11527" s="35" t="s">
        <v>2979</v>
      </c>
      <c r="B11527" s="36">
        <v>39123</v>
      </c>
      <c r="D11527" s="53" t="s">
        <v>118</v>
      </c>
      <c r="E11527" s="59">
        <v>4</v>
      </c>
      <c r="F11527" s="29" t="s">
        <v>3798</v>
      </c>
      <c r="H11527" s="16">
        <v>157</v>
      </c>
      <c r="I11527" s="43" t="str">
        <f>IFERROR(VLOOKUP(H11527,#REF!,2,FALSE),"")</f>
        <v/>
      </c>
      <c r="J11527" s="16">
        <v>0.5</v>
      </c>
      <c r="K11527" s="41" t="s">
        <v>85</v>
      </c>
      <c r="L11527" s="59">
        <v>4</v>
      </c>
      <c r="M11527" s="57" t="s">
        <v>3813</v>
      </c>
      <c r="N11527" s="57" t="s">
        <v>3813</v>
      </c>
      <c r="P11527" s="16">
        <v>150</v>
      </c>
      <c r="Q11527" s="56" t="str">
        <f>IFERROR(VLOOKUP(P11527,#REF!,2,FALSE),"")</f>
        <v/>
      </c>
      <c r="R11527" s="16">
        <v>0.5</v>
      </c>
      <c r="S11527" s="57" t="s">
        <v>57</v>
      </c>
      <c r="T11527" s="35" t="s">
        <v>8</v>
      </c>
      <c r="U11527" s="35" t="s">
        <v>83</v>
      </c>
    </row>
    <row r="11528" spans="1:21" ht="15.65" customHeight="1" x14ac:dyDescent="0.35">
      <c r="A11528" s="35" t="s">
        <v>2979</v>
      </c>
      <c r="B11528" s="36">
        <v>39123</v>
      </c>
      <c r="D11528" s="53" t="s">
        <v>118</v>
      </c>
      <c r="E11528" s="59">
        <v>5</v>
      </c>
      <c r="F11528" s="46" t="s">
        <v>3808</v>
      </c>
      <c r="H11528" s="16">
        <v>155</v>
      </c>
      <c r="I11528" s="43" t="str">
        <f>IFERROR(VLOOKUP(H11528,#REF!,2,FALSE),"")</f>
        <v/>
      </c>
      <c r="J11528" s="16">
        <v>0</v>
      </c>
      <c r="K11528" s="41" t="s">
        <v>85</v>
      </c>
      <c r="L11528" s="59">
        <v>5</v>
      </c>
      <c r="M11528" s="54" t="s">
        <v>1069</v>
      </c>
      <c r="N11528" s="54" t="s">
        <v>1069</v>
      </c>
      <c r="P11528" s="16">
        <v>147</v>
      </c>
      <c r="Q11528" s="56" t="str">
        <f>IFERROR(VLOOKUP(P11528,#REF!,2,FALSE),"")</f>
        <v/>
      </c>
      <c r="R11528" s="16">
        <v>1</v>
      </c>
      <c r="S11528" s="57" t="s">
        <v>57</v>
      </c>
      <c r="T11528" s="35" t="s">
        <v>8</v>
      </c>
      <c r="U11528" s="35" t="s">
        <v>83</v>
      </c>
    </row>
    <row r="11529" spans="1:21" ht="15.65" customHeight="1" x14ac:dyDescent="0.35">
      <c r="A11529" s="35" t="s">
        <v>2979</v>
      </c>
      <c r="B11529" s="36">
        <v>39123</v>
      </c>
      <c r="D11529" s="53" t="s">
        <v>118</v>
      </c>
      <c r="E11529" s="59">
        <v>6</v>
      </c>
      <c r="F11529" s="46" t="s">
        <v>3552</v>
      </c>
      <c r="H11529" s="16">
        <v>146</v>
      </c>
      <c r="I11529" s="43" t="str">
        <f>IFERROR(VLOOKUP(H11529,#REF!,2,FALSE),"")</f>
        <v/>
      </c>
      <c r="J11529" s="16">
        <v>0</v>
      </c>
      <c r="K11529" s="41" t="s">
        <v>85</v>
      </c>
      <c r="L11529" s="59">
        <v>6</v>
      </c>
      <c r="M11529" s="65" t="s">
        <v>2945</v>
      </c>
      <c r="N11529" s="65" t="s">
        <v>2945</v>
      </c>
      <c r="P11529" s="16">
        <v>147</v>
      </c>
      <c r="Q11529" s="56" t="str">
        <f>IFERROR(VLOOKUP(P11529,#REF!,2,FALSE),"")</f>
        <v/>
      </c>
      <c r="R11529" s="16">
        <v>1</v>
      </c>
      <c r="S11529" s="57" t="s">
        <v>57</v>
      </c>
      <c r="T11529" s="35" t="s">
        <v>8</v>
      </c>
      <c r="U11529" s="35" t="s">
        <v>83</v>
      </c>
    </row>
    <row r="11530" spans="1:21" ht="15.65" customHeight="1" x14ac:dyDescent="0.35">
      <c r="A11530" s="35" t="s">
        <v>2979</v>
      </c>
      <c r="B11530" s="36">
        <v>39123</v>
      </c>
      <c r="D11530" s="53" t="s">
        <v>118</v>
      </c>
      <c r="E11530" s="59">
        <v>7</v>
      </c>
      <c r="F11530" s="66" t="s">
        <v>3400</v>
      </c>
      <c r="H11530" s="16">
        <v>147</v>
      </c>
      <c r="I11530" s="43" t="str">
        <f>IFERROR(VLOOKUP(H11530,#REF!,2,FALSE),"")</f>
        <v/>
      </c>
      <c r="J11530" s="16">
        <v>1</v>
      </c>
      <c r="K11530" s="41" t="s">
        <v>85</v>
      </c>
      <c r="L11530" s="59">
        <v>7</v>
      </c>
      <c r="M11530" s="57" t="s">
        <v>3816</v>
      </c>
      <c r="N11530" s="57" t="s">
        <v>3816</v>
      </c>
      <c r="P11530" s="16">
        <v>143</v>
      </c>
      <c r="Q11530" s="56" t="str">
        <f>IFERROR(VLOOKUP(P11530,#REF!,2,FALSE),"")</f>
        <v/>
      </c>
      <c r="R11530" s="16">
        <v>0</v>
      </c>
      <c r="S11530" s="57" t="s">
        <v>57</v>
      </c>
      <c r="T11530" s="35" t="s">
        <v>8</v>
      </c>
      <c r="U11530" s="35" t="s">
        <v>83</v>
      </c>
    </row>
    <row r="11531" spans="1:21" ht="15.65" customHeight="1" x14ac:dyDescent="0.35">
      <c r="A11531" s="35" t="s">
        <v>2979</v>
      </c>
      <c r="B11531" s="36">
        <v>39123</v>
      </c>
      <c r="D11531" s="53" t="s">
        <v>118</v>
      </c>
      <c r="E11531" s="59">
        <v>8</v>
      </c>
      <c r="F11531" s="66" t="s">
        <v>3403</v>
      </c>
      <c r="H11531" s="16">
        <v>138</v>
      </c>
      <c r="I11531" s="43" t="str">
        <f>IFERROR(VLOOKUP(H11531,#REF!,2,FALSE),"")</f>
        <v/>
      </c>
      <c r="J11531" s="16">
        <v>1</v>
      </c>
      <c r="K11531" s="41" t="s">
        <v>85</v>
      </c>
      <c r="L11531" s="59">
        <v>8</v>
      </c>
      <c r="M11531" s="57" t="s">
        <v>3817</v>
      </c>
      <c r="N11531" s="57" t="s">
        <v>3817</v>
      </c>
      <c r="P11531" s="16">
        <v>142</v>
      </c>
      <c r="Q11531" s="56" t="str">
        <f>IFERROR(VLOOKUP(P11531,#REF!,2,FALSE),"")</f>
        <v/>
      </c>
      <c r="R11531" s="16">
        <v>0</v>
      </c>
      <c r="S11531" s="57" t="s">
        <v>57</v>
      </c>
      <c r="T11531" s="35" t="s">
        <v>8</v>
      </c>
      <c r="U11531" s="35" t="s">
        <v>83</v>
      </c>
    </row>
    <row r="11532" spans="1:21" ht="15.65" customHeight="1" x14ac:dyDescent="0.35">
      <c r="A11532" s="35" t="s">
        <v>2979</v>
      </c>
      <c r="B11532" s="36">
        <v>39123</v>
      </c>
      <c r="D11532" s="53" t="s">
        <v>118</v>
      </c>
      <c r="E11532" s="59">
        <v>9</v>
      </c>
      <c r="F11532" s="66" t="s">
        <v>3429</v>
      </c>
      <c r="H11532" s="16">
        <v>134</v>
      </c>
      <c r="I11532" s="43" t="str">
        <f>IFERROR(VLOOKUP(H11532,#REF!,2,FALSE),"")</f>
        <v/>
      </c>
      <c r="J11532" s="16">
        <v>0.5</v>
      </c>
      <c r="K11532" s="41" t="s">
        <v>85</v>
      </c>
      <c r="L11532" s="59">
        <v>9</v>
      </c>
      <c r="M11532" s="65" t="s">
        <v>2946</v>
      </c>
      <c r="N11532" s="65" t="s">
        <v>2946</v>
      </c>
      <c r="P11532" s="16">
        <v>138</v>
      </c>
      <c r="Q11532" s="56" t="str">
        <f>IFERROR(VLOOKUP(P11532,#REF!,2,FALSE),"")</f>
        <v/>
      </c>
      <c r="R11532" s="16">
        <v>0.5</v>
      </c>
      <c r="S11532" s="57" t="s">
        <v>57</v>
      </c>
      <c r="T11532" s="35" t="s">
        <v>8</v>
      </c>
      <c r="U11532" s="35" t="s">
        <v>83</v>
      </c>
    </row>
    <row r="11533" spans="1:21" ht="15.65" customHeight="1" x14ac:dyDescent="0.35">
      <c r="A11533" s="35" t="s">
        <v>2979</v>
      </c>
      <c r="B11533" s="36">
        <v>39123</v>
      </c>
      <c r="D11533" s="53" t="s">
        <v>118</v>
      </c>
      <c r="E11533" s="59">
        <v>10</v>
      </c>
      <c r="F11533" s="66" t="s">
        <v>3399</v>
      </c>
      <c r="H11533" s="16">
        <v>133</v>
      </c>
      <c r="I11533" s="43" t="str">
        <f>IFERROR(VLOOKUP(H11533,#REF!,2,FALSE),"")</f>
        <v/>
      </c>
      <c r="J11533" s="16">
        <v>0.5</v>
      </c>
      <c r="K11533" s="41" t="s">
        <v>85</v>
      </c>
      <c r="L11533" s="59">
        <v>10</v>
      </c>
      <c r="M11533" s="65" t="s">
        <v>2799</v>
      </c>
      <c r="N11533" s="65" t="s">
        <v>2799</v>
      </c>
      <c r="P11533" s="16">
        <v>124</v>
      </c>
      <c r="Q11533" s="56" t="str">
        <f>IFERROR(VLOOKUP(P11533,#REF!,2,FALSE),"")</f>
        <v/>
      </c>
      <c r="R11533" s="16">
        <v>0.5</v>
      </c>
      <c r="S11533" s="57" t="s">
        <v>57</v>
      </c>
      <c r="T11533" s="35" t="s">
        <v>8</v>
      </c>
      <c r="U11533" s="35" t="s">
        <v>83</v>
      </c>
    </row>
    <row r="11534" spans="1:21" ht="15.65" customHeight="1" x14ac:dyDescent="0.35">
      <c r="A11534" s="35" t="s">
        <v>2979</v>
      </c>
      <c r="B11534" s="36">
        <v>39123</v>
      </c>
      <c r="D11534" s="53" t="s">
        <v>118</v>
      </c>
      <c r="E11534" s="59">
        <v>11</v>
      </c>
      <c r="F11534" s="66" t="s">
        <v>3402</v>
      </c>
      <c r="H11534" s="16">
        <v>133</v>
      </c>
      <c r="I11534" s="43" t="str">
        <f>IFERROR(VLOOKUP(H11534,#REF!,2,FALSE),"")</f>
        <v/>
      </c>
      <c r="J11534" s="16">
        <v>0.5</v>
      </c>
      <c r="K11534" s="41" t="s">
        <v>85</v>
      </c>
      <c r="L11534" s="59">
        <v>11</v>
      </c>
      <c r="M11534" s="65" t="s">
        <v>2947</v>
      </c>
      <c r="N11534" s="65" t="s">
        <v>2947</v>
      </c>
      <c r="P11534" s="16">
        <v>113</v>
      </c>
      <c r="Q11534" s="56" t="str">
        <f>IFERROR(VLOOKUP(P11534,#REF!,2,FALSE),"")</f>
        <v/>
      </c>
      <c r="R11534" s="16">
        <v>0.5</v>
      </c>
      <c r="S11534" s="57" t="s">
        <v>57</v>
      </c>
      <c r="T11534" s="35" t="s">
        <v>8</v>
      </c>
      <c r="U11534" s="35" t="s">
        <v>83</v>
      </c>
    </row>
    <row r="11535" spans="1:21" ht="15.65" customHeight="1" x14ac:dyDescent="0.35">
      <c r="A11535" s="35" t="s">
        <v>2979</v>
      </c>
      <c r="B11535" s="36">
        <v>39123</v>
      </c>
      <c r="D11535" s="53" t="s">
        <v>118</v>
      </c>
      <c r="E11535" s="59">
        <v>12</v>
      </c>
      <c r="F11535" s="66" t="s">
        <v>3405</v>
      </c>
      <c r="H11535" s="16">
        <v>114</v>
      </c>
      <c r="I11535" s="43" t="str">
        <f>IFERROR(VLOOKUP(H11535,#REF!,2,FALSE),"")</f>
        <v/>
      </c>
      <c r="J11535" s="16">
        <v>0.5</v>
      </c>
      <c r="K11535" s="41" t="s">
        <v>85</v>
      </c>
      <c r="L11535" s="59">
        <v>12</v>
      </c>
      <c r="M11535" s="65" t="s">
        <v>2948</v>
      </c>
      <c r="N11535" s="65" t="s">
        <v>2948</v>
      </c>
      <c r="P11535" s="16">
        <v>113</v>
      </c>
      <c r="Q11535" s="56" t="str">
        <f>IFERROR(VLOOKUP(P11535,#REF!,2,FALSE),"")</f>
        <v/>
      </c>
      <c r="R11535" s="16">
        <v>0.5</v>
      </c>
      <c r="S11535" s="57" t="s">
        <v>57</v>
      </c>
      <c r="T11535" s="35" t="s">
        <v>8</v>
      </c>
      <c r="U11535" s="35" t="s">
        <v>83</v>
      </c>
    </row>
    <row r="11536" spans="1:21" ht="15.65" customHeight="1" x14ac:dyDescent="0.35">
      <c r="A11536" s="35" t="s">
        <v>2979</v>
      </c>
      <c r="B11536" s="36">
        <v>39123</v>
      </c>
      <c r="D11536" s="53" t="s">
        <v>118</v>
      </c>
      <c r="E11536" s="59">
        <v>13</v>
      </c>
      <c r="F11536" s="66" t="s">
        <v>3691</v>
      </c>
      <c r="H11536" s="16">
        <v>112</v>
      </c>
      <c r="I11536" s="43" t="str">
        <f>IFERROR(VLOOKUP(H11536,#REF!,2,FALSE),"")</f>
        <v/>
      </c>
      <c r="J11536" s="16">
        <v>0.5</v>
      </c>
      <c r="K11536" s="41" t="s">
        <v>85</v>
      </c>
      <c r="L11536" s="59">
        <v>13</v>
      </c>
      <c r="M11536" s="65" t="s">
        <v>2949</v>
      </c>
      <c r="N11536" s="65" t="s">
        <v>2949</v>
      </c>
      <c r="P11536" s="16">
        <v>107</v>
      </c>
      <c r="Q11536" s="56" t="str">
        <f>IFERROR(VLOOKUP(P11536,#REF!,2,FALSE),"")</f>
        <v/>
      </c>
      <c r="R11536" s="16">
        <v>0.5</v>
      </c>
      <c r="S11536" s="57" t="s">
        <v>57</v>
      </c>
      <c r="T11536" s="35" t="s">
        <v>8</v>
      </c>
      <c r="U11536" s="35" t="s">
        <v>83</v>
      </c>
    </row>
    <row r="11537" spans="1:21" ht="15.65" customHeight="1" x14ac:dyDescent="0.35">
      <c r="A11537" s="35" t="s">
        <v>2979</v>
      </c>
      <c r="B11537" s="36">
        <v>39123</v>
      </c>
      <c r="D11537" s="53" t="s">
        <v>118</v>
      </c>
      <c r="E11537" s="59">
        <v>14</v>
      </c>
      <c r="F11537" s="46" t="s">
        <v>3760</v>
      </c>
      <c r="H11537" s="16">
        <v>98</v>
      </c>
      <c r="I11537" s="43" t="str">
        <f>IFERROR(VLOOKUP(H11537,#REF!,2,FALSE),"")</f>
        <v/>
      </c>
      <c r="J11537" s="16">
        <v>0.5</v>
      </c>
      <c r="K11537" s="41" t="s">
        <v>85</v>
      </c>
      <c r="L11537" s="59">
        <v>14</v>
      </c>
      <c r="M11537" s="66" t="s">
        <v>3822</v>
      </c>
      <c r="N11537" s="66" t="s">
        <v>3822</v>
      </c>
      <c r="P11537" s="16">
        <v>105</v>
      </c>
      <c r="Q11537" s="56" t="str">
        <f>IFERROR(VLOOKUP(P11537,#REF!,2,FALSE),"")</f>
        <v/>
      </c>
      <c r="R11537" s="16">
        <v>0.5</v>
      </c>
      <c r="S11537" s="57" t="s">
        <v>57</v>
      </c>
      <c r="T11537" s="35" t="s">
        <v>8</v>
      </c>
      <c r="U11537" s="35" t="s">
        <v>83</v>
      </c>
    </row>
    <row r="11538" spans="1:21" ht="15.65" customHeight="1" x14ac:dyDescent="0.35">
      <c r="A11538" s="35" t="s">
        <v>2979</v>
      </c>
      <c r="B11538" s="36">
        <v>39123</v>
      </c>
      <c r="D11538" s="53" t="s">
        <v>118</v>
      </c>
      <c r="E11538" s="59">
        <v>15</v>
      </c>
      <c r="F11538" s="66" t="s">
        <v>3599</v>
      </c>
      <c r="H11538" s="16">
        <v>95</v>
      </c>
      <c r="I11538" s="43" t="str">
        <f>IFERROR(VLOOKUP(H11538,#REF!,2,FALSE),"")</f>
        <v/>
      </c>
      <c r="J11538" s="16">
        <v>1</v>
      </c>
      <c r="K11538" s="41" t="s">
        <v>85</v>
      </c>
      <c r="L11538" s="59">
        <v>15</v>
      </c>
      <c r="M11538" s="65" t="s">
        <v>2800</v>
      </c>
      <c r="N11538" s="65" t="s">
        <v>2800</v>
      </c>
      <c r="P11538" s="16">
        <v>104</v>
      </c>
      <c r="Q11538" s="56" t="str">
        <f>IFERROR(VLOOKUP(P11538,#REF!,2,FALSE),"")</f>
        <v/>
      </c>
      <c r="R11538" s="16">
        <v>0</v>
      </c>
      <c r="S11538" s="57" t="s">
        <v>57</v>
      </c>
      <c r="T11538" s="35" t="s">
        <v>8</v>
      </c>
      <c r="U11538" s="35" t="s">
        <v>83</v>
      </c>
    </row>
    <row r="11539" spans="1:21" ht="15.65" customHeight="1" x14ac:dyDescent="0.35">
      <c r="A11539" s="35" t="s">
        <v>2979</v>
      </c>
      <c r="B11539" s="36">
        <v>39123</v>
      </c>
      <c r="D11539" s="53" t="s">
        <v>118</v>
      </c>
      <c r="E11539" s="59">
        <v>16</v>
      </c>
      <c r="F11539" s="30" t="s">
        <v>4072</v>
      </c>
      <c r="H11539" s="16">
        <v>116</v>
      </c>
      <c r="I11539" s="43" t="str">
        <f>IFERROR(VLOOKUP(H11539,#REF!,2,FALSE),"")</f>
        <v/>
      </c>
      <c r="J11539" s="16">
        <v>0</v>
      </c>
      <c r="K11539" s="41" t="s">
        <v>85</v>
      </c>
      <c r="L11539" s="59">
        <v>16</v>
      </c>
      <c r="M11539" s="66" t="s">
        <v>3835</v>
      </c>
      <c r="N11539" s="66" t="s">
        <v>3835</v>
      </c>
      <c r="P11539" s="16">
        <v>119</v>
      </c>
      <c r="Q11539" s="56" t="str">
        <f>IFERROR(VLOOKUP(P11539,#REF!,2,FALSE),"")</f>
        <v/>
      </c>
      <c r="R11539" s="16">
        <v>1</v>
      </c>
      <c r="S11539" s="57" t="s">
        <v>57</v>
      </c>
      <c r="T11539" s="35" t="s">
        <v>8</v>
      </c>
      <c r="U11539" s="35" t="s">
        <v>83</v>
      </c>
    </row>
    <row r="11540" spans="1:21" ht="15.65" customHeight="1" x14ac:dyDescent="0.35">
      <c r="A11540" s="35" t="s">
        <v>2979</v>
      </c>
      <c r="B11540" s="36">
        <v>39151</v>
      </c>
      <c r="D11540" s="53" t="s">
        <v>118</v>
      </c>
      <c r="E11540" s="59">
        <v>1</v>
      </c>
      <c r="F11540" s="29" t="s">
        <v>3486</v>
      </c>
      <c r="H11540" s="16">
        <v>173</v>
      </c>
      <c r="I11540" s="43" t="str">
        <f>IFERROR(VLOOKUP(H11540,#REF!,2,FALSE),"")</f>
        <v/>
      </c>
      <c r="J11540" s="16">
        <v>0</v>
      </c>
      <c r="K11540" s="41" t="s">
        <v>71</v>
      </c>
      <c r="L11540" s="59">
        <v>1</v>
      </c>
      <c r="M11540" s="65" t="s">
        <v>3573</v>
      </c>
      <c r="N11540" s="65" t="s">
        <v>3573</v>
      </c>
      <c r="P11540" s="16">
        <v>188</v>
      </c>
      <c r="Q11540" s="56" t="str">
        <f>IFERROR(VLOOKUP(P11540,#REF!,2,FALSE),"")</f>
        <v/>
      </c>
      <c r="R11540" s="16">
        <v>1</v>
      </c>
      <c r="S11540" s="57" t="s">
        <v>57</v>
      </c>
      <c r="T11540" s="35" t="s">
        <v>8</v>
      </c>
      <c r="U11540" s="35" t="s">
        <v>83</v>
      </c>
    </row>
    <row r="11541" spans="1:21" ht="15.65" customHeight="1" x14ac:dyDescent="0.35">
      <c r="A11541" s="35" t="s">
        <v>2979</v>
      </c>
      <c r="B11541" s="36">
        <v>39151</v>
      </c>
      <c r="D11541" s="53" t="s">
        <v>118</v>
      </c>
      <c r="E11541" s="59">
        <v>2</v>
      </c>
      <c r="F11541" s="29" t="s">
        <v>4068</v>
      </c>
      <c r="H11541" s="16">
        <v>169</v>
      </c>
      <c r="I11541" s="43" t="str">
        <f>IFERROR(VLOOKUP(H11541,#REF!,2,FALSE),"")</f>
        <v/>
      </c>
      <c r="J11541" s="16">
        <v>0.5</v>
      </c>
      <c r="K11541" s="41" t="s">
        <v>71</v>
      </c>
      <c r="L11541" s="59">
        <v>2</v>
      </c>
      <c r="M11541" s="60" t="s">
        <v>2452</v>
      </c>
      <c r="N11541" s="60" t="s">
        <v>2452</v>
      </c>
      <c r="P11541" s="16">
        <v>185</v>
      </c>
      <c r="Q11541" s="56" t="str">
        <f>IFERROR(VLOOKUP(P11541,#REF!,2,FALSE),"")</f>
        <v/>
      </c>
      <c r="R11541" s="16">
        <v>0.5</v>
      </c>
      <c r="S11541" s="57" t="s">
        <v>57</v>
      </c>
      <c r="T11541" s="35" t="s">
        <v>8</v>
      </c>
      <c r="U11541" s="35" t="s">
        <v>83</v>
      </c>
    </row>
    <row r="11542" spans="1:21" ht="15.65" customHeight="1" x14ac:dyDescent="0.35">
      <c r="A11542" s="35" t="s">
        <v>2979</v>
      </c>
      <c r="B11542" s="36">
        <v>39151</v>
      </c>
      <c r="D11542" s="53" t="s">
        <v>118</v>
      </c>
      <c r="E11542" s="59">
        <v>3</v>
      </c>
      <c r="F11542" s="46" t="s">
        <v>3540</v>
      </c>
      <c r="H11542" s="16">
        <v>158</v>
      </c>
      <c r="I11542" s="43" t="str">
        <f>IFERROR(VLOOKUP(H11542,#REF!,2,FALSE),"")</f>
        <v/>
      </c>
      <c r="J11542" s="16">
        <v>0</v>
      </c>
      <c r="K11542" s="41" t="s">
        <v>71</v>
      </c>
      <c r="L11542" s="59">
        <v>3</v>
      </c>
      <c r="M11542" s="65" t="s">
        <v>2431</v>
      </c>
      <c r="N11542" s="65" t="s">
        <v>2431</v>
      </c>
      <c r="P11542" s="16">
        <v>177</v>
      </c>
      <c r="Q11542" s="56" t="str">
        <f>IFERROR(VLOOKUP(P11542,#REF!,2,FALSE),"")</f>
        <v/>
      </c>
      <c r="R11542" s="16">
        <v>1</v>
      </c>
      <c r="S11542" s="57" t="s">
        <v>57</v>
      </c>
      <c r="T11542" s="35" t="s">
        <v>8</v>
      </c>
      <c r="U11542" s="35" t="s">
        <v>83</v>
      </c>
    </row>
    <row r="11543" spans="1:21" ht="15.65" customHeight="1" x14ac:dyDescent="0.35">
      <c r="A11543" s="35" t="s">
        <v>2979</v>
      </c>
      <c r="B11543" s="36">
        <v>39151</v>
      </c>
      <c r="D11543" s="53" t="s">
        <v>118</v>
      </c>
      <c r="E11543" s="59">
        <v>4</v>
      </c>
      <c r="F11543" s="29" t="s">
        <v>3798</v>
      </c>
      <c r="H11543" s="16">
        <v>157</v>
      </c>
      <c r="I11543" s="43" t="str">
        <f>IFERROR(VLOOKUP(H11543,#REF!,2,FALSE),"")</f>
        <v/>
      </c>
      <c r="J11543" s="16">
        <v>0</v>
      </c>
      <c r="K11543" s="41" t="s">
        <v>71</v>
      </c>
      <c r="L11543" s="59">
        <v>4</v>
      </c>
      <c r="M11543" s="54" t="s">
        <v>1112</v>
      </c>
      <c r="N11543" s="54" t="s">
        <v>1112</v>
      </c>
      <c r="P11543" s="16">
        <v>170</v>
      </c>
      <c r="Q11543" s="56" t="str">
        <f>IFERROR(VLOOKUP(P11543,#REF!,2,FALSE),"")</f>
        <v/>
      </c>
      <c r="R11543" s="16">
        <v>1</v>
      </c>
      <c r="S11543" s="57" t="s">
        <v>57</v>
      </c>
      <c r="T11543" s="35" t="s">
        <v>8</v>
      </c>
      <c r="U11543" s="35" t="s">
        <v>83</v>
      </c>
    </row>
    <row r="11544" spans="1:21" ht="15.65" customHeight="1" x14ac:dyDescent="0.35">
      <c r="A11544" s="35" t="s">
        <v>2979</v>
      </c>
      <c r="B11544" s="36">
        <v>39151</v>
      </c>
      <c r="D11544" s="53" t="s">
        <v>118</v>
      </c>
      <c r="E11544" s="59">
        <v>5</v>
      </c>
      <c r="F11544" s="46" t="s">
        <v>3808</v>
      </c>
      <c r="H11544" s="16">
        <v>155</v>
      </c>
      <c r="I11544" s="43" t="str">
        <f>IFERROR(VLOOKUP(H11544,#REF!,2,FALSE),"")</f>
        <v/>
      </c>
      <c r="J11544" s="16">
        <v>0</v>
      </c>
      <c r="K11544" s="41" t="s">
        <v>71</v>
      </c>
      <c r="L11544" s="59">
        <v>5</v>
      </c>
      <c r="M11544" s="65" t="s">
        <v>2934</v>
      </c>
      <c r="N11544" s="65" t="s">
        <v>2934</v>
      </c>
      <c r="P11544" s="16">
        <v>168</v>
      </c>
      <c r="Q11544" s="56" t="str">
        <f>IFERROR(VLOOKUP(P11544,#REF!,2,FALSE),"")</f>
        <v/>
      </c>
      <c r="R11544" s="16">
        <v>1</v>
      </c>
      <c r="S11544" s="57" t="s">
        <v>57</v>
      </c>
      <c r="T11544" s="35" t="s">
        <v>8</v>
      </c>
      <c r="U11544" s="35" t="s">
        <v>83</v>
      </c>
    </row>
    <row r="11545" spans="1:21" ht="15.65" customHeight="1" x14ac:dyDescent="0.35">
      <c r="A11545" s="35" t="s">
        <v>2979</v>
      </c>
      <c r="B11545" s="36">
        <v>39151</v>
      </c>
      <c r="D11545" s="53" t="s">
        <v>118</v>
      </c>
      <c r="E11545" s="59">
        <v>6</v>
      </c>
      <c r="F11545" s="57" t="s">
        <v>3543</v>
      </c>
      <c r="H11545" s="16">
        <v>152</v>
      </c>
      <c r="I11545" s="43" t="str">
        <f>IFERROR(VLOOKUP(H11545,#REF!,2,FALSE),"")</f>
        <v/>
      </c>
      <c r="J11545" s="16">
        <v>0.5</v>
      </c>
      <c r="K11545" s="41" t="s">
        <v>71</v>
      </c>
      <c r="L11545" s="59">
        <v>6</v>
      </c>
      <c r="M11545" s="65" t="s">
        <v>3574</v>
      </c>
      <c r="N11545" s="65" t="s">
        <v>3574</v>
      </c>
      <c r="P11545" s="16">
        <v>166</v>
      </c>
      <c r="Q11545" s="56" t="str">
        <f>IFERROR(VLOOKUP(P11545,#REF!,2,FALSE),"")</f>
        <v/>
      </c>
      <c r="R11545" s="16">
        <v>0.5</v>
      </c>
      <c r="S11545" s="57" t="s">
        <v>57</v>
      </c>
      <c r="T11545" s="35" t="s">
        <v>8</v>
      </c>
      <c r="U11545" s="35" t="s">
        <v>83</v>
      </c>
    </row>
    <row r="11546" spans="1:21" ht="15.65" customHeight="1" x14ac:dyDescent="0.35">
      <c r="A11546" s="35" t="s">
        <v>2979</v>
      </c>
      <c r="B11546" s="36">
        <v>39151</v>
      </c>
      <c r="D11546" s="53" t="s">
        <v>118</v>
      </c>
      <c r="E11546" s="59">
        <v>7</v>
      </c>
      <c r="F11546" s="66" t="s">
        <v>3400</v>
      </c>
      <c r="H11546" s="16">
        <v>144</v>
      </c>
      <c r="I11546" s="43" t="str">
        <f>IFERROR(VLOOKUP(H11546,#REF!,2,FALSE),"")</f>
        <v/>
      </c>
      <c r="J11546" s="16">
        <v>0</v>
      </c>
      <c r="K11546" s="41" t="s">
        <v>71</v>
      </c>
      <c r="L11546" s="59">
        <v>7</v>
      </c>
      <c r="M11546" s="65" t="s">
        <v>3581</v>
      </c>
      <c r="N11546" s="65" t="s">
        <v>3581</v>
      </c>
      <c r="P11546" s="43" t="s">
        <v>1002</v>
      </c>
      <c r="Q11546" s="56" t="str">
        <f>IFERROR(VLOOKUP(P11546,#REF!,2,FALSE),"")</f>
        <v/>
      </c>
      <c r="R11546" s="16">
        <v>1</v>
      </c>
      <c r="S11546" s="57" t="s">
        <v>57</v>
      </c>
      <c r="T11546" s="35" t="s">
        <v>8</v>
      </c>
      <c r="U11546" s="35" t="s">
        <v>83</v>
      </c>
    </row>
    <row r="11547" spans="1:21" ht="15.65" customHeight="1" x14ac:dyDescent="0.35">
      <c r="A11547" s="35" t="s">
        <v>2979</v>
      </c>
      <c r="B11547" s="36">
        <v>39151</v>
      </c>
      <c r="D11547" s="53" t="s">
        <v>118</v>
      </c>
      <c r="E11547" s="59">
        <v>8</v>
      </c>
      <c r="F11547" s="26" t="s">
        <v>3799</v>
      </c>
      <c r="H11547" s="16">
        <v>140</v>
      </c>
      <c r="I11547" s="43" t="str">
        <f>IFERROR(VLOOKUP(H11547,#REF!,2,FALSE),"")</f>
        <v/>
      </c>
      <c r="J11547" s="16">
        <v>0.5</v>
      </c>
      <c r="K11547" s="41" t="s">
        <v>71</v>
      </c>
      <c r="L11547" s="59">
        <v>8</v>
      </c>
      <c r="M11547" s="65" t="s">
        <v>3575</v>
      </c>
      <c r="N11547" s="65" t="s">
        <v>3575</v>
      </c>
      <c r="P11547" s="16">
        <v>161</v>
      </c>
      <c r="Q11547" s="56" t="str">
        <f>IFERROR(VLOOKUP(P11547,#REF!,2,FALSE),"")</f>
        <v/>
      </c>
      <c r="R11547" s="16">
        <v>0.5</v>
      </c>
      <c r="S11547" s="57" t="s">
        <v>57</v>
      </c>
      <c r="T11547" s="35" t="s">
        <v>8</v>
      </c>
      <c r="U11547" s="35" t="s">
        <v>83</v>
      </c>
    </row>
    <row r="11548" spans="1:21" ht="15.65" customHeight="1" x14ac:dyDescent="0.35">
      <c r="A11548" s="35" t="s">
        <v>2979</v>
      </c>
      <c r="B11548" s="36">
        <v>39151</v>
      </c>
      <c r="D11548" s="53" t="s">
        <v>118</v>
      </c>
      <c r="E11548" s="59">
        <v>9</v>
      </c>
      <c r="F11548" s="66" t="s">
        <v>3403</v>
      </c>
      <c r="H11548" s="16">
        <v>138</v>
      </c>
      <c r="I11548" s="43" t="str">
        <f>IFERROR(VLOOKUP(H11548,#REF!,2,FALSE),"")</f>
        <v/>
      </c>
      <c r="J11548" s="16">
        <v>0</v>
      </c>
      <c r="K11548" s="41" t="s">
        <v>71</v>
      </c>
      <c r="L11548" s="59">
        <v>9</v>
      </c>
      <c r="M11548" s="65" t="s">
        <v>2076</v>
      </c>
      <c r="N11548" s="65" t="s">
        <v>2076</v>
      </c>
      <c r="P11548" s="16">
        <v>158</v>
      </c>
      <c r="Q11548" s="56" t="str">
        <f>IFERROR(VLOOKUP(P11548,#REF!,2,FALSE),"")</f>
        <v/>
      </c>
      <c r="R11548" s="16">
        <v>1</v>
      </c>
      <c r="S11548" s="57" t="s">
        <v>57</v>
      </c>
      <c r="T11548" s="35" t="s">
        <v>8</v>
      </c>
      <c r="U11548" s="35" t="s">
        <v>83</v>
      </c>
    </row>
    <row r="11549" spans="1:21" ht="15.65" customHeight="1" x14ac:dyDescent="0.35">
      <c r="A11549" s="35" t="s">
        <v>2979</v>
      </c>
      <c r="B11549" s="36">
        <v>39151</v>
      </c>
      <c r="D11549" s="53" t="s">
        <v>118</v>
      </c>
      <c r="E11549" s="59">
        <v>10</v>
      </c>
      <c r="F11549" s="46" t="s">
        <v>2702</v>
      </c>
      <c r="H11549" s="85" t="s">
        <v>1002</v>
      </c>
      <c r="I11549" s="43" t="str">
        <f>IFERROR(VLOOKUP(H11549,#REF!,2,FALSE),"")</f>
        <v/>
      </c>
      <c r="J11549" s="16">
        <v>0</v>
      </c>
      <c r="K11549" s="41" t="s">
        <v>71</v>
      </c>
      <c r="L11549" s="59">
        <v>10</v>
      </c>
      <c r="M11549" s="65" t="s">
        <v>2935</v>
      </c>
      <c r="N11549" s="65" t="s">
        <v>2935</v>
      </c>
      <c r="P11549" s="16">
        <v>155</v>
      </c>
      <c r="Q11549" s="56" t="str">
        <f>IFERROR(VLOOKUP(P11549,#REF!,2,FALSE),"")</f>
        <v/>
      </c>
      <c r="R11549" s="16">
        <v>1</v>
      </c>
      <c r="S11549" s="57" t="s">
        <v>57</v>
      </c>
      <c r="T11549" s="35" t="s">
        <v>8</v>
      </c>
      <c r="U11549" s="35" t="s">
        <v>83</v>
      </c>
    </row>
    <row r="11550" spans="1:21" ht="15.65" customHeight="1" x14ac:dyDescent="0.35">
      <c r="A11550" s="35" t="s">
        <v>2979</v>
      </c>
      <c r="B11550" s="36">
        <v>39151</v>
      </c>
      <c r="D11550" s="53" t="s">
        <v>118</v>
      </c>
      <c r="E11550" s="59">
        <v>11</v>
      </c>
      <c r="F11550" s="66" t="s">
        <v>3399</v>
      </c>
      <c r="H11550" s="16">
        <v>133</v>
      </c>
      <c r="I11550" s="43" t="str">
        <f>IFERROR(VLOOKUP(H11550,#REF!,2,FALSE),"")</f>
        <v/>
      </c>
      <c r="J11550" s="16">
        <v>1</v>
      </c>
      <c r="K11550" s="41" t="s">
        <v>71</v>
      </c>
      <c r="L11550" s="59">
        <v>11</v>
      </c>
      <c r="M11550" s="66" t="s">
        <v>3847</v>
      </c>
      <c r="N11550" s="66" t="s">
        <v>3847</v>
      </c>
      <c r="P11550" s="16">
        <v>155</v>
      </c>
      <c r="Q11550" s="56" t="str">
        <f>IFERROR(VLOOKUP(P11550,#REF!,2,FALSE),"")</f>
        <v/>
      </c>
      <c r="R11550" s="16">
        <v>0</v>
      </c>
      <c r="S11550" s="57" t="s">
        <v>57</v>
      </c>
      <c r="T11550" s="35" t="s">
        <v>8</v>
      </c>
      <c r="U11550" s="35" t="s">
        <v>83</v>
      </c>
    </row>
    <row r="11551" spans="1:21" ht="15.65" customHeight="1" x14ac:dyDescent="0.35">
      <c r="A11551" s="35" t="s">
        <v>2979</v>
      </c>
      <c r="B11551" s="36">
        <v>39151</v>
      </c>
      <c r="D11551" s="53" t="s">
        <v>118</v>
      </c>
      <c r="E11551" s="59">
        <v>12</v>
      </c>
      <c r="F11551" s="66" t="s">
        <v>3402</v>
      </c>
      <c r="H11551" s="16">
        <v>133</v>
      </c>
      <c r="I11551" s="43" t="str">
        <f>IFERROR(VLOOKUP(H11551,#REF!,2,FALSE),"")</f>
        <v/>
      </c>
      <c r="J11551" s="16">
        <v>0.5</v>
      </c>
      <c r="K11551" s="41" t="s">
        <v>71</v>
      </c>
      <c r="L11551" s="59">
        <v>12</v>
      </c>
      <c r="M11551" s="66" t="s">
        <v>3590</v>
      </c>
      <c r="N11551" s="66" t="s">
        <v>3590</v>
      </c>
      <c r="P11551" s="16">
        <v>153</v>
      </c>
      <c r="Q11551" s="56" t="str">
        <f>IFERROR(VLOOKUP(P11551,#REF!,2,FALSE),"")</f>
        <v/>
      </c>
      <c r="R11551" s="16">
        <v>0.5</v>
      </c>
      <c r="S11551" s="57" t="s">
        <v>57</v>
      </c>
      <c r="T11551" s="35" t="s">
        <v>8</v>
      </c>
      <c r="U11551" s="35" t="s">
        <v>83</v>
      </c>
    </row>
    <row r="11552" spans="1:21" ht="15.65" customHeight="1" x14ac:dyDescent="0.35">
      <c r="A11552" s="35" t="s">
        <v>2979</v>
      </c>
      <c r="B11552" s="36">
        <v>39151</v>
      </c>
      <c r="D11552" s="53" t="s">
        <v>118</v>
      </c>
      <c r="E11552" s="59">
        <v>13</v>
      </c>
      <c r="F11552" s="66" t="s">
        <v>3419</v>
      </c>
      <c r="H11552" s="16">
        <v>132</v>
      </c>
      <c r="I11552" s="43" t="str">
        <f>IFERROR(VLOOKUP(H11552,#REF!,2,FALSE),"")</f>
        <v/>
      </c>
      <c r="J11552" s="16">
        <v>0</v>
      </c>
      <c r="K11552" s="41" t="s">
        <v>71</v>
      </c>
      <c r="L11552" s="59">
        <v>13</v>
      </c>
      <c r="M11552" s="65" t="s">
        <v>2936</v>
      </c>
      <c r="N11552" s="65" t="s">
        <v>2936</v>
      </c>
      <c r="P11552" s="43" t="s">
        <v>1002</v>
      </c>
      <c r="Q11552" s="56" t="str">
        <f>IFERROR(VLOOKUP(P11552,#REF!,2,FALSE),"")</f>
        <v/>
      </c>
      <c r="R11552" s="16">
        <v>1</v>
      </c>
      <c r="S11552" s="57" t="s">
        <v>57</v>
      </c>
      <c r="T11552" s="35" t="s">
        <v>8</v>
      </c>
      <c r="U11552" s="35" t="s">
        <v>83</v>
      </c>
    </row>
    <row r="11553" spans="1:21" ht="15.65" customHeight="1" x14ac:dyDescent="0.35">
      <c r="A11553" s="35" t="s">
        <v>2979</v>
      </c>
      <c r="B11553" s="36">
        <v>39151</v>
      </c>
      <c r="D11553" s="53" t="s">
        <v>118</v>
      </c>
      <c r="E11553" s="59">
        <v>14</v>
      </c>
      <c r="F11553" s="26" t="s">
        <v>4076</v>
      </c>
      <c r="H11553" s="16">
        <v>129</v>
      </c>
      <c r="I11553" s="43" t="str">
        <f>IFERROR(VLOOKUP(H11553,#REF!,2,FALSE),"")</f>
        <v/>
      </c>
      <c r="J11553" s="16">
        <v>0.5</v>
      </c>
      <c r="K11553" s="41" t="s">
        <v>71</v>
      </c>
      <c r="L11553" s="59">
        <v>14</v>
      </c>
      <c r="M11553" s="65" t="s">
        <v>3582</v>
      </c>
      <c r="N11553" s="65" t="s">
        <v>3582</v>
      </c>
      <c r="P11553" s="16">
        <v>145</v>
      </c>
      <c r="Q11553" s="56" t="str">
        <f>IFERROR(VLOOKUP(P11553,#REF!,2,FALSE),"")</f>
        <v/>
      </c>
      <c r="R11553" s="16">
        <v>0.5</v>
      </c>
      <c r="S11553" s="57" t="s">
        <v>57</v>
      </c>
      <c r="T11553" s="35" t="s">
        <v>8</v>
      </c>
      <c r="U11553" s="35" t="s">
        <v>83</v>
      </c>
    </row>
    <row r="11554" spans="1:21" ht="15.65" customHeight="1" x14ac:dyDescent="0.35">
      <c r="A11554" s="35" t="s">
        <v>2979</v>
      </c>
      <c r="B11554" s="36">
        <v>39151</v>
      </c>
      <c r="D11554" s="53" t="s">
        <v>118</v>
      </c>
      <c r="E11554" s="59">
        <v>15</v>
      </c>
      <c r="F11554" s="57" t="s">
        <v>3521</v>
      </c>
      <c r="H11554" s="16">
        <v>119</v>
      </c>
      <c r="I11554" s="43" t="str">
        <f>IFERROR(VLOOKUP(H11554,#REF!,2,FALSE),"")</f>
        <v/>
      </c>
      <c r="J11554" s="16">
        <v>0.5</v>
      </c>
      <c r="K11554" s="41" t="s">
        <v>71</v>
      </c>
      <c r="L11554" s="59">
        <v>15</v>
      </c>
      <c r="M11554" s="65" t="s">
        <v>2937</v>
      </c>
      <c r="N11554" s="65" t="s">
        <v>2937</v>
      </c>
      <c r="P11554" s="43" t="s">
        <v>1002</v>
      </c>
      <c r="Q11554" s="56" t="str">
        <f>IFERROR(VLOOKUP(P11554,#REF!,2,FALSE),"")</f>
        <v/>
      </c>
      <c r="R11554" s="16">
        <v>0.5</v>
      </c>
      <c r="S11554" s="57" t="s">
        <v>57</v>
      </c>
      <c r="T11554" s="35" t="s">
        <v>8</v>
      </c>
      <c r="U11554" s="35" t="s">
        <v>83</v>
      </c>
    </row>
    <row r="11555" spans="1:21" ht="15.65" customHeight="1" x14ac:dyDescent="0.35">
      <c r="A11555" s="35" t="s">
        <v>2979</v>
      </c>
      <c r="B11555" s="36">
        <v>39151</v>
      </c>
      <c r="D11555" s="53" t="s">
        <v>118</v>
      </c>
      <c r="E11555" s="59">
        <v>16</v>
      </c>
      <c r="F11555" s="46" t="s">
        <v>3414</v>
      </c>
      <c r="H11555" s="16">
        <v>118</v>
      </c>
      <c r="I11555" s="43" t="str">
        <f>IFERROR(VLOOKUP(H11555,#REF!,2,FALSE),"")</f>
        <v/>
      </c>
      <c r="J11555" s="16">
        <v>0</v>
      </c>
      <c r="K11555" s="41" t="s">
        <v>71</v>
      </c>
      <c r="L11555" s="59">
        <v>16</v>
      </c>
      <c r="M11555" s="65" t="s">
        <v>2938</v>
      </c>
      <c r="N11555" s="65" t="s">
        <v>2938</v>
      </c>
      <c r="P11555" s="16">
        <v>145</v>
      </c>
      <c r="Q11555" s="56" t="str">
        <f>IFERROR(VLOOKUP(P11555,#REF!,2,FALSE),"")</f>
        <v/>
      </c>
      <c r="R11555" s="16">
        <v>1</v>
      </c>
      <c r="S11555" s="57" t="s">
        <v>57</v>
      </c>
      <c r="T11555" s="35" t="s">
        <v>8</v>
      </c>
      <c r="U11555" s="35" t="s">
        <v>83</v>
      </c>
    </row>
    <row r="11556" spans="1:21" ht="15.65" customHeight="1" x14ac:dyDescent="0.35">
      <c r="A11556" s="35" t="s">
        <v>2979</v>
      </c>
      <c r="B11556" s="36">
        <v>39151</v>
      </c>
      <c r="D11556" s="35" t="s">
        <v>951</v>
      </c>
      <c r="E11556" s="59">
        <v>1</v>
      </c>
      <c r="F11556" s="30" t="s">
        <v>4072</v>
      </c>
      <c r="H11556" s="16">
        <v>116</v>
      </c>
      <c r="I11556" s="43" t="str">
        <f>IFERROR(VLOOKUP(H11556,#REF!,2,FALSE),"")</f>
        <v/>
      </c>
      <c r="J11556" s="16">
        <v>0</v>
      </c>
      <c r="K11556" s="41" t="s">
        <v>70</v>
      </c>
      <c r="L11556" s="59">
        <v>1</v>
      </c>
      <c r="M11556" s="65" t="s">
        <v>575</v>
      </c>
      <c r="N11556" s="65" t="s">
        <v>575</v>
      </c>
      <c r="P11556" s="16">
        <v>149</v>
      </c>
      <c r="Q11556" s="56" t="str">
        <f>IFERROR(VLOOKUP(P11556,#REF!,2,FALSE),"")</f>
        <v/>
      </c>
      <c r="R11556" s="16">
        <v>1</v>
      </c>
      <c r="S11556" s="57" t="s">
        <v>57</v>
      </c>
      <c r="T11556" s="35" t="s">
        <v>8</v>
      </c>
      <c r="U11556" s="35" t="s">
        <v>84</v>
      </c>
    </row>
    <row r="11557" spans="1:21" ht="15.65" customHeight="1" x14ac:dyDescent="0.35">
      <c r="A11557" s="35" t="s">
        <v>2979</v>
      </c>
      <c r="B11557" s="36">
        <v>39151</v>
      </c>
      <c r="D11557" s="35" t="s">
        <v>951</v>
      </c>
      <c r="E11557" s="59">
        <v>2</v>
      </c>
      <c r="F11557" s="66" t="s">
        <v>3405</v>
      </c>
      <c r="H11557" s="16">
        <v>114</v>
      </c>
      <c r="I11557" s="43" t="str">
        <f>IFERROR(VLOOKUP(H11557,#REF!,2,FALSE),"")</f>
        <v/>
      </c>
      <c r="J11557" s="16">
        <v>0</v>
      </c>
      <c r="K11557" s="41" t="s">
        <v>70</v>
      </c>
      <c r="L11557" s="59">
        <v>2</v>
      </c>
      <c r="M11557" s="65" t="s">
        <v>2459</v>
      </c>
      <c r="N11557" s="65" t="s">
        <v>2459</v>
      </c>
      <c r="P11557" s="16">
        <v>148</v>
      </c>
      <c r="Q11557" s="56" t="str">
        <f>IFERROR(VLOOKUP(P11557,#REF!,2,FALSE),"")</f>
        <v/>
      </c>
      <c r="R11557" s="16">
        <v>1</v>
      </c>
      <c r="S11557" s="57" t="s">
        <v>57</v>
      </c>
      <c r="T11557" s="35" t="s">
        <v>8</v>
      </c>
      <c r="U11557" s="35" t="s">
        <v>84</v>
      </c>
    </row>
    <row r="11558" spans="1:21" ht="15.65" customHeight="1" x14ac:dyDescent="0.35">
      <c r="A11558" s="35" t="s">
        <v>2979</v>
      </c>
      <c r="B11558" s="36">
        <v>39151</v>
      </c>
      <c r="D11558" s="35" t="s">
        <v>951</v>
      </c>
      <c r="E11558" s="59">
        <v>3</v>
      </c>
      <c r="F11558" s="66" t="s">
        <v>3514</v>
      </c>
      <c r="H11558" s="16">
        <v>113</v>
      </c>
      <c r="I11558" s="43" t="str">
        <f>IFERROR(VLOOKUP(H11558,#REF!,2,FALSE),"")</f>
        <v/>
      </c>
      <c r="J11558" s="16">
        <v>0</v>
      </c>
      <c r="K11558" s="41" t="s">
        <v>70</v>
      </c>
      <c r="L11558" s="59">
        <v>3</v>
      </c>
      <c r="M11558" s="66" t="s">
        <v>3587</v>
      </c>
      <c r="N11558" s="66" t="s">
        <v>3587</v>
      </c>
      <c r="P11558" s="16">
        <v>145</v>
      </c>
      <c r="Q11558" s="56" t="str">
        <f>IFERROR(VLOOKUP(P11558,#REF!,2,FALSE),"")</f>
        <v/>
      </c>
      <c r="R11558" s="16">
        <v>1</v>
      </c>
      <c r="S11558" s="57" t="s">
        <v>57</v>
      </c>
      <c r="T11558" s="35" t="s">
        <v>8</v>
      </c>
      <c r="U11558" s="35" t="s">
        <v>84</v>
      </c>
    </row>
    <row r="11559" spans="1:21" ht="15.65" customHeight="1" x14ac:dyDescent="0.35">
      <c r="A11559" s="35" t="s">
        <v>2979</v>
      </c>
      <c r="B11559" s="36">
        <v>39151</v>
      </c>
      <c r="D11559" s="35" t="s">
        <v>951</v>
      </c>
      <c r="E11559" s="59">
        <v>4</v>
      </c>
      <c r="F11559" s="66" t="s">
        <v>3691</v>
      </c>
      <c r="H11559" s="16">
        <v>112</v>
      </c>
      <c r="I11559" s="43" t="str">
        <f>IFERROR(VLOOKUP(H11559,#REF!,2,FALSE),"")</f>
        <v/>
      </c>
      <c r="J11559" s="16">
        <v>0</v>
      </c>
      <c r="K11559" s="41" t="s">
        <v>70</v>
      </c>
      <c r="L11559" s="59">
        <v>4</v>
      </c>
      <c r="M11559" s="65" t="s">
        <v>2939</v>
      </c>
      <c r="N11559" s="65" t="s">
        <v>2939</v>
      </c>
      <c r="P11559" s="16">
        <v>142</v>
      </c>
      <c r="Q11559" s="56" t="str">
        <f>IFERROR(VLOOKUP(P11559,#REF!,2,FALSE),"")</f>
        <v/>
      </c>
      <c r="R11559" s="16">
        <v>1</v>
      </c>
      <c r="S11559" s="57" t="s">
        <v>57</v>
      </c>
      <c r="T11559" s="35" t="s">
        <v>8</v>
      </c>
      <c r="U11559" s="35" t="s">
        <v>84</v>
      </c>
    </row>
    <row r="11560" spans="1:21" ht="15.65" customHeight="1" x14ac:dyDescent="0.35">
      <c r="A11560" s="35" t="s">
        <v>2979</v>
      </c>
      <c r="B11560" s="36">
        <v>39151</v>
      </c>
      <c r="D11560" s="35" t="s">
        <v>951</v>
      </c>
      <c r="E11560" s="59">
        <v>5</v>
      </c>
      <c r="F11560" s="46" t="s">
        <v>4187</v>
      </c>
      <c r="H11560" s="16">
        <v>98</v>
      </c>
      <c r="I11560" s="43" t="str">
        <f>IFERROR(VLOOKUP(H11560,#REF!,2,FALSE),"")</f>
        <v/>
      </c>
      <c r="J11560" s="16">
        <v>1</v>
      </c>
      <c r="K11560" s="41" t="s">
        <v>70</v>
      </c>
      <c r="L11560" s="59">
        <v>5</v>
      </c>
      <c r="M11560" s="65" t="s">
        <v>2940</v>
      </c>
      <c r="N11560" s="65" t="s">
        <v>2940</v>
      </c>
      <c r="P11560" s="16">
        <v>142</v>
      </c>
      <c r="Q11560" s="56" t="str">
        <f>IFERROR(VLOOKUP(P11560,#REF!,2,FALSE),"")</f>
        <v/>
      </c>
      <c r="R11560" s="16">
        <v>0</v>
      </c>
      <c r="S11560" s="57" t="s">
        <v>57</v>
      </c>
      <c r="T11560" s="35" t="s">
        <v>8</v>
      </c>
      <c r="U11560" s="35" t="s">
        <v>84</v>
      </c>
    </row>
    <row r="11561" spans="1:21" ht="15.65" customHeight="1" x14ac:dyDescent="0.35">
      <c r="A11561" s="35" t="s">
        <v>2979</v>
      </c>
      <c r="B11561" s="36">
        <v>39151</v>
      </c>
      <c r="D11561" s="35" t="s">
        <v>951</v>
      </c>
      <c r="E11561" s="59">
        <v>6</v>
      </c>
      <c r="F11561" s="46" t="s">
        <v>3760</v>
      </c>
      <c r="H11561" s="16">
        <v>98</v>
      </c>
      <c r="I11561" s="43" t="str">
        <f>IFERROR(VLOOKUP(H11561,#REF!,2,FALSE),"")</f>
        <v/>
      </c>
      <c r="J11561" s="16">
        <v>0.5</v>
      </c>
      <c r="K11561" s="41" t="s">
        <v>70</v>
      </c>
      <c r="L11561" s="59">
        <v>6</v>
      </c>
      <c r="M11561" s="65" t="s">
        <v>3219</v>
      </c>
      <c r="N11561" s="65" t="s">
        <v>3219</v>
      </c>
      <c r="P11561" s="16">
        <v>136</v>
      </c>
      <c r="Q11561" s="56" t="str">
        <f>IFERROR(VLOOKUP(P11561,#REF!,2,FALSE),"")</f>
        <v/>
      </c>
      <c r="R11561" s="16">
        <v>0.5</v>
      </c>
      <c r="S11561" s="57" t="s">
        <v>57</v>
      </c>
      <c r="T11561" s="35" t="s">
        <v>8</v>
      </c>
      <c r="U11561" s="35" t="s">
        <v>84</v>
      </c>
    </row>
    <row r="11562" spans="1:21" ht="15.65" customHeight="1" x14ac:dyDescent="0.35">
      <c r="A11562" s="35" t="s">
        <v>2979</v>
      </c>
      <c r="B11562" s="36">
        <v>39151</v>
      </c>
      <c r="D11562" s="35" t="s">
        <v>951</v>
      </c>
      <c r="E11562" s="59">
        <v>7</v>
      </c>
      <c r="F11562" s="66" t="s">
        <v>3599</v>
      </c>
      <c r="H11562" s="16">
        <v>95</v>
      </c>
      <c r="I11562" s="43" t="str">
        <f>IFERROR(VLOOKUP(H11562,#REF!,2,FALSE),"")</f>
        <v/>
      </c>
      <c r="J11562" s="16">
        <v>0</v>
      </c>
      <c r="K11562" s="41" t="s">
        <v>70</v>
      </c>
      <c r="L11562" s="59">
        <v>7</v>
      </c>
      <c r="M11562" s="54" t="s">
        <v>1416</v>
      </c>
      <c r="N11562" s="54" t="s">
        <v>1416</v>
      </c>
      <c r="P11562" s="16">
        <v>121</v>
      </c>
      <c r="Q11562" s="56" t="str">
        <f>IFERROR(VLOOKUP(P11562,#REF!,2,FALSE),"")</f>
        <v/>
      </c>
      <c r="R11562" s="16">
        <v>1</v>
      </c>
      <c r="S11562" s="57" t="s">
        <v>57</v>
      </c>
      <c r="T11562" s="35" t="s">
        <v>8</v>
      </c>
      <c r="U11562" s="35" t="s">
        <v>84</v>
      </c>
    </row>
    <row r="11563" spans="1:21" ht="15.65" customHeight="1" x14ac:dyDescent="0.35">
      <c r="A11563" s="35" t="s">
        <v>2979</v>
      </c>
      <c r="B11563" s="36">
        <v>39151</v>
      </c>
      <c r="D11563" s="35" t="s">
        <v>951</v>
      </c>
      <c r="E11563" s="59">
        <v>8</v>
      </c>
      <c r="F11563" s="66" t="s">
        <v>3848</v>
      </c>
      <c r="H11563" s="16">
        <v>76</v>
      </c>
      <c r="I11563" s="43" t="str">
        <f>IFERROR(VLOOKUP(H11563,#REF!,2,FALSE),"")</f>
        <v/>
      </c>
      <c r="J11563" s="16">
        <v>1</v>
      </c>
      <c r="K11563" s="41" t="s">
        <v>70</v>
      </c>
      <c r="L11563" s="59">
        <v>8</v>
      </c>
      <c r="M11563" s="60" t="s">
        <v>32</v>
      </c>
      <c r="N11563" s="60" t="s">
        <v>32</v>
      </c>
      <c r="P11563" s="16"/>
      <c r="Q11563" s="56" t="str">
        <f>IFERROR(VLOOKUP(P11563,#REF!,2,FALSE),"")</f>
        <v/>
      </c>
      <c r="R11563" s="16">
        <v>0</v>
      </c>
      <c r="S11563" s="57" t="s">
        <v>57</v>
      </c>
      <c r="T11563" s="35" t="s">
        <v>8</v>
      </c>
      <c r="U11563" s="35" t="s">
        <v>84</v>
      </c>
    </row>
    <row r="11564" spans="1:21" ht="15.65" customHeight="1" x14ac:dyDescent="0.35">
      <c r="A11564" s="35" t="s">
        <v>2979</v>
      </c>
      <c r="B11564" s="36">
        <v>39151</v>
      </c>
      <c r="D11564" s="35" t="s">
        <v>951</v>
      </c>
      <c r="E11564" s="59">
        <v>1</v>
      </c>
      <c r="F11564" s="46" t="s">
        <v>3552</v>
      </c>
      <c r="H11564" s="16">
        <v>146</v>
      </c>
      <c r="I11564" s="43" t="str">
        <f>IFERROR(VLOOKUP(H11564,#REF!,2,FALSE),"")</f>
        <v/>
      </c>
      <c r="J11564" s="16">
        <v>0.5</v>
      </c>
      <c r="K11564" s="41" t="s">
        <v>60</v>
      </c>
      <c r="L11564" s="59">
        <v>1</v>
      </c>
      <c r="M11564" s="66" t="s">
        <v>3604</v>
      </c>
      <c r="N11564" s="66" t="s">
        <v>3604</v>
      </c>
      <c r="P11564" s="16">
        <v>148</v>
      </c>
      <c r="Q11564" s="56" t="str">
        <f>IFERROR(VLOOKUP(P11564,#REF!,2,FALSE),"")</f>
        <v/>
      </c>
      <c r="R11564" s="16">
        <v>0.5</v>
      </c>
      <c r="S11564" s="57" t="s">
        <v>57</v>
      </c>
      <c r="T11564" s="35" t="s">
        <v>8</v>
      </c>
      <c r="U11564" s="35" t="s">
        <v>84</v>
      </c>
    </row>
    <row r="11565" spans="1:21" ht="15.65" customHeight="1" x14ac:dyDescent="0.35">
      <c r="A11565" s="35" t="s">
        <v>2979</v>
      </c>
      <c r="B11565" s="36">
        <v>39151</v>
      </c>
      <c r="D11565" s="35" t="s">
        <v>951</v>
      </c>
      <c r="E11565" s="59">
        <v>2</v>
      </c>
      <c r="F11565" s="66" t="s">
        <v>3400</v>
      </c>
      <c r="H11565" s="16">
        <v>144</v>
      </c>
      <c r="I11565" s="43" t="str">
        <f>IFERROR(VLOOKUP(H11565,#REF!,2,FALSE),"")</f>
        <v/>
      </c>
      <c r="J11565" s="16">
        <v>0.5</v>
      </c>
      <c r="K11565" s="41" t="s">
        <v>60</v>
      </c>
      <c r="L11565" s="59">
        <v>2</v>
      </c>
      <c r="M11565" s="65" t="s">
        <v>2492</v>
      </c>
      <c r="N11565" s="65" t="s">
        <v>2492</v>
      </c>
      <c r="P11565" s="16">
        <v>147</v>
      </c>
      <c r="Q11565" s="56" t="str">
        <f>IFERROR(VLOOKUP(P11565,#REF!,2,FALSE),"")</f>
        <v/>
      </c>
      <c r="R11565" s="16">
        <v>0.5</v>
      </c>
      <c r="S11565" s="57" t="s">
        <v>57</v>
      </c>
      <c r="T11565" s="35" t="s">
        <v>8</v>
      </c>
      <c r="U11565" s="35" t="s">
        <v>84</v>
      </c>
    </row>
    <row r="11566" spans="1:21" ht="15.65" customHeight="1" x14ac:dyDescent="0.35">
      <c r="A11566" s="35" t="s">
        <v>2979</v>
      </c>
      <c r="B11566" s="36">
        <v>39151</v>
      </c>
      <c r="D11566" s="35" t="s">
        <v>951</v>
      </c>
      <c r="E11566" s="59">
        <v>3</v>
      </c>
      <c r="F11566" s="26" t="s">
        <v>3799</v>
      </c>
      <c r="H11566" s="16">
        <v>140</v>
      </c>
      <c r="I11566" s="43" t="str">
        <f>IFERROR(VLOOKUP(H11566,#REF!,2,FALSE),"")</f>
        <v/>
      </c>
      <c r="J11566" s="16">
        <v>1</v>
      </c>
      <c r="K11566" s="41" t="s">
        <v>60</v>
      </c>
      <c r="L11566" s="59">
        <v>3</v>
      </c>
      <c r="M11566" s="66" t="s">
        <v>3603</v>
      </c>
      <c r="N11566" s="66" t="s">
        <v>3603</v>
      </c>
      <c r="P11566" s="16">
        <v>140</v>
      </c>
      <c r="Q11566" s="56" t="str">
        <f>IFERROR(VLOOKUP(P11566,#REF!,2,FALSE),"")</f>
        <v/>
      </c>
      <c r="R11566" s="16">
        <v>0</v>
      </c>
      <c r="S11566" s="57" t="s">
        <v>57</v>
      </c>
      <c r="T11566" s="35" t="s">
        <v>8</v>
      </c>
      <c r="U11566" s="35" t="s">
        <v>84</v>
      </c>
    </row>
    <row r="11567" spans="1:21" ht="15.65" customHeight="1" x14ac:dyDescent="0.35">
      <c r="A11567" s="35" t="s">
        <v>2979</v>
      </c>
      <c r="B11567" s="36">
        <v>39151</v>
      </c>
      <c r="D11567" s="35" t="s">
        <v>951</v>
      </c>
      <c r="E11567" s="59">
        <v>4</v>
      </c>
      <c r="F11567" s="66" t="s">
        <v>3403</v>
      </c>
      <c r="H11567" s="16">
        <v>138</v>
      </c>
      <c r="I11567" s="43" t="str">
        <f>IFERROR(VLOOKUP(H11567,#REF!,2,FALSE),"")</f>
        <v/>
      </c>
      <c r="J11567" s="16">
        <v>0</v>
      </c>
      <c r="K11567" s="41" t="s">
        <v>60</v>
      </c>
      <c r="L11567" s="59">
        <v>4</v>
      </c>
      <c r="M11567" s="65" t="s">
        <v>2461</v>
      </c>
      <c r="N11567" s="65" t="s">
        <v>2461</v>
      </c>
      <c r="P11567" s="16">
        <v>140</v>
      </c>
      <c r="Q11567" s="56" t="str">
        <f>IFERROR(VLOOKUP(P11567,#REF!,2,FALSE),"")</f>
        <v/>
      </c>
      <c r="R11567" s="16">
        <v>1</v>
      </c>
      <c r="S11567" s="57" t="s">
        <v>57</v>
      </c>
      <c r="T11567" s="35" t="s">
        <v>8</v>
      </c>
      <c r="U11567" s="35" t="s">
        <v>84</v>
      </c>
    </row>
    <row r="11568" spans="1:21" ht="15.65" customHeight="1" x14ac:dyDescent="0.35">
      <c r="A11568" s="35" t="s">
        <v>2979</v>
      </c>
      <c r="B11568" s="36">
        <v>39151</v>
      </c>
      <c r="D11568" s="35" t="s">
        <v>951</v>
      </c>
      <c r="E11568" s="59">
        <v>5</v>
      </c>
      <c r="F11568" s="66" t="s">
        <v>3399</v>
      </c>
      <c r="H11568" s="16">
        <v>133</v>
      </c>
      <c r="I11568" s="43" t="str">
        <f>IFERROR(VLOOKUP(H11568,#REF!,2,FALSE),"")</f>
        <v/>
      </c>
      <c r="J11568" s="16">
        <v>1</v>
      </c>
      <c r="K11568" s="41" t="s">
        <v>60</v>
      </c>
      <c r="L11568" s="59">
        <v>5</v>
      </c>
      <c r="M11568" s="65" t="s">
        <v>2807</v>
      </c>
      <c r="N11568" s="65" t="s">
        <v>2807</v>
      </c>
      <c r="P11568" s="16">
        <v>138</v>
      </c>
      <c r="Q11568" s="56" t="str">
        <f>IFERROR(VLOOKUP(P11568,#REF!,2,FALSE),"")</f>
        <v/>
      </c>
      <c r="R11568" s="16">
        <v>0</v>
      </c>
      <c r="S11568" s="57" t="s">
        <v>57</v>
      </c>
      <c r="T11568" s="35" t="s">
        <v>8</v>
      </c>
      <c r="U11568" s="35" t="s">
        <v>84</v>
      </c>
    </row>
    <row r="11569" spans="1:21" ht="15.65" customHeight="1" x14ac:dyDescent="0.35">
      <c r="A11569" s="35" t="s">
        <v>2979</v>
      </c>
      <c r="B11569" s="36">
        <v>39151</v>
      </c>
      <c r="D11569" s="35" t="s">
        <v>951</v>
      </c>
      <c r="E11569" s="59">
        <v>6</v>
      </c>
      <c r="F11569" s="66" t="s">
        <v>3402</v>
      </c>
      <c r="H11569" s="16">
        <v>133</v>
      </c>
      <c r="I11569" s="43" t="str">
        <f>IFERROR(VLOOKUP(H11569,#REF!,2,FALSE),"")</f>
        <v/>
      </c>
      <c r="J11569" s="16">
        <v>0.5</v>
      </c>
      <c r="K11569" s="41" t="s">
        <v>60</v>
      </c>
      <c r="L11569" s="59">
        <v>6</v>
      </c>
      <c r="M11569" s="65" t="s">
        <v>2308</v>
      </c>
      <c r="N11569" s="65" t="s">
        <v>2308</v>
      </c>
      <c r="P11569" s="16">
        <v>135</v>
      </c>
      <c r="Q11569" s="56" t="str">
        <f>IFERROR(VLOOKUP(P11569,#REF!,2,FALSE),"")</f>
        <v/>
      </c>
      <c r="R11569" s="16">
        <v>0.5</v>
      </c>
      <c r="S11569" s="57" t="s">
        <v>57</v>
      </c>
      <c r="T11569" s="35" t="s">
        <v>8</v>
      </c>
      <c r="U11569" s="35" t="s">
        <v>84</v>
      </c>
    </row>
    <row r="11570" spans="1:21" ht="15.65" customHeight="1" x14ac:dyDescent="0.35">
      <c r="A11570" s="35" t="s">
        <v>2979</v>
      </c>
      <c r="B11570" s="36">
        <v>39151</v>
      </c>
      <c r="D11570" s="35" t="s">
        <v>951</v>
      </c>
      <c r="E11570" s="59">
        <v>7</v>
      </c>
      <c r="F11570" s="66" t="s">
        <v>3419</v>
      </c>
      <c r="H11570" s="16">
        <v>132</v>
      </c>
      <c r="I11570" s="43" t="str">
        <f>IFERROR(VLOOKUP(H11570,#REF!,2,FALSE),"")</f>
        <v/>
      </c>
      <c r="J11570" s="16">
        <v>1</v>
      </c>
      <c r="K11570" s="41" t="s">
        <v>60</v>
      </c>
      <c r="L11570" s="59">
        <v>7</v>
      </c>
      <c r="M11570" s="67" t="s">
        <v>186</v>
      </c>
      <c r="N11570" s="67" t="s">
        <v>186</v>
      </c>
      <c r="P11570" s="16">
        <v>132</v>
      </c>
      <c r="Q11570" s="56" t="str">
        <f>IFERROR(VLOOKUP(P11570,#REF!,2,FALSE),"")</f>
        <v/>
      </c>
      <c r="R11570" s="16">
        <v>0</v>
      </c>
      <c r="S11570" s="57" t="s">
        <v>57</v>
      </c>
      <c r="T11570" s="35" t="s">
        <v>8</v>
      </c>
      <c r="U11570" s="35" t="s">
        <v>84</v>
      </c>
    </row>
    <row r="11571" spans="1:21" ht="15.65" customHeight="1" x14ac:dyDescent="0.35">
      <c r="A11571" s="35" t="s">
        <v>2979</v>
      </c>
      <c r="B11571" s="36">
        <v>39151</v>
      </c>
      <c r="D11571" s="35" t="s">
        <v>951</v>
      </c>
      <c r="E11571" s="59">
        <v>8</v>
      </c>
      <c r="F11571" s="26" t="s">
        <v>4076</v>
      </c>
      <c r="H11571" s="16">
        <v>129</v>
      </c>
      <c r="I11571" s="43" t="str">
        <f>IFERROR(VLOOKUP(H11571,#REF!,2,FALSE),"")</f>
        <v/>
      </c>
      <c r="J11571" s="16">
        <v>1</v>
      </c>
      <c r="K11571" s="41" t="s">
        <v>60</v>
      </c>
      <c r="L11571" s="59">
        <v>8</v>
      </c>
      <c r="M11571" s="65" t="s">
        <v>2805</v>
      </c>
      <c r="N11571" s="65" t="s">
        <v>2805</v>
      </c>
      <c r="P11571" s="16">
        <v>129</v>
      </c>
      <c r="Q11571" s="56" t="str">
        <f>IFERROR(VLOOKUP(P11571,#REF!,2,FALSE),"")</f>
        <v/>
      </c>
      <c r="R11571" s="16">
        <v>0</v>
      </c>
      <c r="S11571" s="57" t="s">
        <v>57</v>
      </c>
      <c r="T11571" s="35" t="s">
        <v>8</v>
      </c>
      <c r="U11571" s="35" t="s">
        <v>84</v>
      </c>
    </row>
    <row r="11572" spans="1:21" ht="15.65" customHeight="1" x14ac:dyDescent="0.35">
      <c r="A11572" s="35" t="s">
        <v>2979</v>
      </c>
      <c r="B11572" s="36">
        <v>39151</v>
      </c>
      <c r="D11572" s="35" t="s">
        <v>951</v>
      </c>
      <c r="E11572" s="59">
        <v>9</v>
      </c>
      <c r="F11572" s="26" t="s">
        <v>4157</v>
      </c>
      <c r="H11572" s="16">
        <v>124</v>
      </c>
      <c r="I11572" s="43" t="str">
        <f>IFERROR(VLOOKUP(H11572,#REF!,2,FALSE),"")</f>
        <v/>
      </c>
      <c r="J11572" s="16">
        <v>0</v>
      </c>
      <c r="K11572" s="41" t="s">
        <v>60</v>
      </c>
      <c r="L11572" s="59">
        <v>9</v>
      </c>
      <c r="M11572" s="66" t="s">
        <v>3611</v>
      </c>
      <c r="N11572" s="66" t="s">
        <v>3611</v>
      </c>
      <c r="P11572" s="16">
        <v>124</v>
      </c>
      <c r="Q11572" s="56" t="str">
        <f>IFERROR(VLOOKUP(P11572,#REF!,2,FALSE),"")</f>
        <v/>
      </c>
      <c r="R11572" s="16">
        <v>1</v>
      </c>
      <c r="S11572" s="57" t="s">
        <v>57</v>
      </c>
      <c r="T11572" s="35" t="s">
        <v>8</v>
      </c>
      <c r="U11572" s="35" t="s">
        <v>84</v>
      </c>
    </row>
    <row r="11573" spans="1:21" ht="15.65" customHeight="1" x14ac:dyDescent="0.35">
      <c r="A11573" s="35" t="s">
        <v>2979</v>
      </c>
      <c r="B11573" s="36">
        <v>39151</v>
      </c>
      <c r="D11573" s="35" t="s">
        <v>951</v>
      </c>
      <c r="E11573" s="59">
        <v>10</v>
      </c>
      <c r="F11573" s="26" t="s">
        <v>3844</v>
      </c>
      <c r="H11573" s="16">
        <v>123</v>
      </c>
      <c r="I11573" s="43" t="str">
        <f>IFERROR(VLOOKUP(H11573,#REF!,2,FALSE),"")</f>
        <v/>
      </c>
      <c r="J11573" s="16">
        <v>0.5</v>
      </c>
      <c r="K11573" s="41" t="s">
        <v>60</v>
      </c>
      <c r="L11573" s="59">
        <v>10</v>
      </c>
      <c r="M11573" s="65" t="s">
        <v>1517</v>
      </c>
      <c r="N11573" s="65" t="s">
        <v>1517</v>
      </c>
      <c r="P11573" s="16">
        <v>122</v>
      </c>
      <c r="Q11573" s="56" t="str">
        <f>IFERROR(VLOOKUP(P11573,#REF!,2,FALSE),"")</f>
        <v/>
      </c>
      <c r="R11573" s="16">
        <v>0.5</v>
      </c>
      <c r="S11573" s="57" t="s">
        <v>57</v>
      </c>
      <c r="T11573" s="35" t="s">
        <v>8</v>
      </c>
      <c r="U11573" s="35" t="s">
        <v>84</v>
      </c>
    </row>
    <row r="11574" spans="1:21" ht="15.65" customHeight="1" x14ac:dyDescent="0.35">
      <c r="A11574" s="35" t="s">
        <v>2979</v>
      </c>
      <c r="B11574" s="36">
        <v>39151</v>
      </c>
      <c r="D11574" s="35" t="s">
        <v>951</v>
      </c>
      <c r="E11574" s="59">
        <v>11</v>
      </c>
      <c r="F11574" s="46" t="s">
        <v>3414</v>
      </c>
      <c r="H11574" s="16">
        <v>118</v>
      </c>
      <c r="I11574" s="43" t="str">
        <f>IFERROR(VLOOKUP(H11574,#REF!,2,FALSE),"")</f>
        <v/>
      </c>
      <c r="J11574" s="16">
        <v>1</v>
      </c>
      <c r="K11574" s="41" t="s">
        <v>60</v>
      </c>
      <c r="L11574" s="59">
        <v>11</v>
      </c>
      <c r="M11574" s="57" t="s">
        <v>3608</v>
      </c>
      <c r="N11574" s="57" t="s">
        <v>3608</v>
      </c>
      <c r="P11574" s="16">
        <v>120</v>
      </c>
      <c r="Q11574" s="56" t="str">
        <f>IFERROR(VLOOKUP(P11574,#REF!,2,FALSE),"")</f>
        <v/>
      </c>
      <c r="R11574" s="16">
        <v>0</v>
      </c>
      <c r="S11574" s="57" t="s">
        <v>57</v>
      </c>
      <c r="T11574" s="35" t="s">
        <v>8</v>
      </c>
      <c r="U11574" s="35" t="s">
        <v>84</v>
      </c>
    </row>
    <row r="11575" spans="1:21" ht="15.65" customHeight="1" x14ac:dyDescent="0.35">
      <c r="A11575" s="35" t="s">
        <v>2979</v>
      </c>
      <c r="B11575" s="36">
        <v>39151</v>
      </c>
      <c r="D11575" s="35" t="s">
        <v>951</v>
      </c>
      <c r="E11575" s="59">
        <v>12</v>
      </c>
      <c r="F11575" s="30" t="s">
        <v>4072</v>
      </c>
      <c r="H11575" s="16">
        <v>116</v>
      </c>
      <c r="I11575" s="43" t="str">
        <f>IFERROR(VLOOKUP(H11575,#REF!,2,FALSE),"")</f>
        <v/>
      </c>
      <c r="J11575" s="16">
        <v>0</v>
      </c>
      <c r="K11575" s="41" t="s">
        <v>60</v>
      </c>
      <c r="L11575" s="59">
        <v>12</v>
      </c>
      <c r="M11575" s="65" t="s">
        <v>2950</v>
      </c>
      <c r="N11575" s="65" t="s">
        <v>2950</v>
      </c>
      <c r="P11575" s="16">
        <v>120</v>
      </c>
      <c r="Q11575" s="56" t="str">
        <f>IFERROR(VLOOKUP(P11575,#REF!,2,FALSE),"")</f>
        <v/>
      </c>
      <c r="R11575" s="16">
        <v>1</v>
      </c>
      <c r="S11575" s="57" t="s">
        <v>57</v>
      </c>
      <c r="T11575" s="35" t="s">
        <v>8</v>
      </c>
      <c r="U11575" s="35" t="s">
        <v>84</v>
      </c>
    </row>
    <row r="11576" spans="1:21" ht="15.65" customHeight="1" x14ac:dyDescent="0.35">
      <c r="A11576" s="35" t="s">
        <v>2979</v>
      </c>
      <c r="B11576" s="36">
        <v>39151</v>
      </c>
      <c r="D11576" s="35" t="s">
        <v>951</v>
      </c>
      <c r="E11576" s="59">
        <v>13</v>
      </c>
      <c r="F11576" s="66" t="s">
        <v>3691</v>
      </c>
      <c r="H11576" s="16">
        <v>114</v>
      </c>
      <c r="I11576" s="43" t="str">
        <f>IFERROR(VLOOKUP(H11576,#REF!,2,FALSE),"")</f>
        <v/>
      </c>
      <c r="J11576" s="16">
        <v>1</v>
      </c>
      <c r="K11576" s="41" t="s">
        <v>60</v>
      </c>
      <c r="L11576" s="59">
        <v>13</v>
      </c>
      <c r="M11576" s="57" t="s">
        <v>3618</v>
      </c>
      <c r="N11576" s="57" t="s">
        <v>3618</v>
      </c>
      <c r="P11576" s="16">
        <v>115</v>
      </c>
      <c r="Q11576" s="56" t="str">
        <f>IFERROR(VLOOKUP(P11576,#REF!,2,FALSE),"")</f>
        <v/>
      </c>
      <c r="R11576" s="16">
        <v>0</v>
      </c>
      <c r="S11576" s="57" t="s">
        <v>57</v>
      </c>
      <c r="T11576" s="35" t="s">
        <v>8</v>
      </c>
      <c r="U11576" s="35" t="s">
        <v>84</v>
      </c>
    </row>
    <row r="11577" spans="1:21" ht="15.65" customHeight="1" x14ac:dyDescent="0.35">
      <c r="A11577" s="35" t="s">
        <v>2979</v>
      </c>
      <c r="B11577" s="36">
        <v>39151</v>
      </c>
      <c r="D11577" s="35" t="s">
        <v>951</v>
      </c>
      <c r="E11577" s="59">
        <v>14</v>
      </c>
      <c r="F11577" s="66" t="s">
        <v>3514</v>
      </c>
      <c r="H11577" s="16">
        <v>113</v>
      </c>
      <c r="I11577" s="43" t="str">
        <f>IFERROR(VLOOKUP(H11577,#REF!,2,FALSE),"")</f>
        <v/>
      </c>
      <c r="J11577" s="16">
        <v>1</v>
      </c>
      <c r="K11577" s="41" t="s">
        <v>60</v>
      </c>
      <c r="L11577" s="59">
        <v>14</v>
      </c>
      <c r="M11577" s="67" t="s">
        <v>2449</v>
      </c>
      <c r="N11577" s="67" t="s">
        <v>2449</v>
      </c>
      <c r="P11577" s="16">
        <v>114</v>
      </c>
      <c r="Q11577" s="56" t="str">
        <f>IFERROR(VLOOKUP(P11577,#REF!,2,FALSE),"")</f>
        <v/>
      </c>
      <c r="R11577" s="16">
        <v>0</v>
      </c>
      <c r="S11577" s="57" t="s">
        <v>57</v>
      </c>
      <c r="T11577" s="35" t="s">
        <v>8</v>
      </c>
      <c r="U11577" s="35" t="s">
        <v>84</v>
      </c>
    </row>
    <row r="11578" spans="1:21" ht="15.65" customHeight="1" x14ac:dyDescent="0.35">
      <c r="A11578" s="35" t="s">
        <v>2979</v>
      </c>
      <c r="B11578" s="36">
        <v>39151</v>
      </c>
      <c r="D11578" s="35" t="s">
        <v>951</v>
      </c>
      <c r="E11578" s="59">
        <v>15</v>
      </c>
      <c r="F11578" s="66" t="s">
        <v>3530</v>
      </c>
      <c r="H11578" s="16">
        <v>104</v>
      </c>
      <c r="I11578" s="43" t="str">
        <f>IFERROR(VLOOKUP(H11578,#REF!,2,FALSE),"")</f>
        <v/>
      </c>
      <c r="J11578" s="16">
        <v>0.5</v>
      </c>
      <c r="K11578" s="41" t="s">
        <v>60</v>
      </c>
      <c r="L11578" s="59">
        <v>15</v>
      </c>
      <c r="M11578" s="66" t="s">
        <v>3616</v>
      </c>
      <c r="N11578" s="66" t="s">
        <v>3616</v>
      </c>
      <c r="P11578" s="16">
        <v>113</v>
      </c>
      <c r="Q11578" s="56" t="str">
        <f>IFERROR(VLOOKUP(P11578,#REF!,2,FALSE),"")</f>
        <v/>
      </c>
      <c r="R11578" s="16">
        <v>0.5</v>
      </c>
      <c r="S11578" s="57" t="s">
        <v>57</v>
      </c>
      <c r="T11578" s="35" t="s">
        <v>8</v>
      </c>
      <c r="U11578" s="35" t="s">
        <v>84</v>
      </c>
    </row>
    <row r="11579" spans="1:21" ht="15.65" customHeight="1" x14ac:dyDescent="0.35">
      <c r="A11579" s="35" t="s">
        <v>2979</v>
      </c>
      <c r="B11579" s="36">
        <v>39151</v>
      </c>
      <c r="D11579" s="35" t="s">
        <v>951</v>
      </c>
      <c r="E11579" s="59">
        <v>16</v>
      </c>
      <c r="F11579" s="30" t="s">
        <v>4084</v>
      </c>
      <c r="H11579" s="16">
        <v>99</v>
      </c>
      <c r="I11579" s="43" t="str">
        <f>IFERROR(VLOOKUP(H11579,#REF!,2,FALSE),"")</f>
        <v/>
      </c>
      <c r="J11579" s="16">
        <v>0</v>
      </c>
      <c r="K11579" s="41" t="s">
        <v>60</v>
      </c>
      <c r="L11579" s="59">
        <v>16</v>
      </c>
      <c r="M11579" s="65" t="s">
        <v>723</v>
      </c>
      <c r="N11579" s="65" t="s">
        <v>723</v>
      </c>
      <c r="P11579" s="43" t="s">
        <v>1002</v>
      </c>
      <c r="Q11579" s="56" t="str">
        <f>IFERROR(VLOOKUP(P11579,#REF!,2,FALSE),"")</f>
        <v/>
      </c>
      <c r="R11579" s="16">
        <v>1</v>
      </c>
      <c r="S11579" s="57" t="s">
        <v>57</v>
      </c>
      <c r="T11579" s="35" t="s">
        <v>8</v>
      </c>
      <c r="U11579" s="35" t="s">
        <v>84</v>
      </c>
    </row>
    <row r="11580" spans="1:21" ht="15.65" customHeight="1" x14ac:dyDescent="0.35">
      <c r="A11580" s="35" t="s">
        <v>2979</v>
      </c>
      <c r="B11580" s="36" t="s">
        <v>2979</v>
      </c>
      <c r="D11580" s="35" t="s">
        <v>65</v>
      </c>
      <c r="E11580" s="59">
        <v>1</v>
      </c>
      <c r="F11580" s="57" t="s">
        <v>3521</v>
      </c>
      <c r="H11580" s="16">
        <v>119</v>
      </c>
      <c r="I11580" s="43" t="str">
        <f>IFERROR(VLOOKUP(H11580,#REF!,2,FALSE),"")</f>
        <v/>
      </c>
      <c r="J11580" s="16">
        <v>0.5</v>
      </c>
      <c r="K11580" s="41" t="s">
        <v>2412</v>
      </c>
      <c r="L11580" s="59">
        <v>1</v>
      </c>
      <c r="M11580" s="65" t="s">
        <v>2920</v>
      </c>
      <c r="N11580" s="65" t="s">
        <v>2920</v>
      </c>
      <c r="P11580" s="16">
        <v>121</v>
      </c>
      <c r="Q11580" s="56" t="str">
        <f>IFERROR(VLOOKUP(P11580,#REF!,2,FALSE),"")</f>
        <v/>
      </c>
      <c r="R11580" s="16">
        <v>0.5</v>
      </c>
      <c r="S11580" s="57" t="s">
        <v>63</v>
      </c>
      <c r="T11580" s="35" t="s">
        <v>8</v>
      </c>
      <c r="U11580" s="35" t="s">
        <v>64</v>
      </c>
    </row>
    <row r="11581" spans="1:21" ht="15.65" customHeight="1" x14ac:dyDescent="0.35">
      <c r="A11581" s="35" t="s">
        <v>2979</v>
      </c>
      <c r="B11581" s="36" t="s">
        <v>2979</v>
      </c>
      <c r="D11581" s="35" t="s">
        <v>65</v>
      </c>
      <c r="E11581" s="59">
        <v>1</v>
      </c>
      <c r="F11581" s="46" t="s">
        <v>2967</v>
      </c>
      <c r="H11581" s="85" t="s">
        <v>1002</v>
      </c>
      <c r="I11581" s="43" t="str">
        <f>IFERROR(VLOOKUP(H11581,#REF!,2,FALSE),"")</f>
        <v/>
      </c>
      <c r="J11581" s="16">
        <v>1</v>
      </c>
      <c r="K11581" s="41" t="s">
        <v>2412</v>
      </c>
      <c r="L11581" s="59">
        <v>1</v>
      </c>
      <c r="M11581" s="65" t="s">
        <v>2920</v>
      </c>
      <c r="N11581" s="65" t="s">
        <v>2920</v>
      </c>
      <c r="P11581" s="16">
        <v>121</v>
      </c>
      <c r="Q11581" s="56" t="str">
        <f>IFERROR(VLOOKUP(P11581,#REF!,2,FALSE),"")</f>
        <v/>
      </c>
      <c r="R11581" s="16">
        <v>0</v>
      </c>
      <c r="S11581" s="57" t="s">
        <v>63</v>
      </c>
      <c r="T11581" s="35" t="s">
        <v>8</v>
      </c>
      <c r="U11581" s="35" t="s">
        <v>64</v>
      </c>
    </row>
    <row r="11582" spans="1:21" ht="15.65" customHeight="1" x14ac:dyDescent="0.35">
      <c r="A11582" s="35" t="s">
        <v>2979</v>
      </c>
      <c r="B11582" s="36" t="s">
        <v>2979</v>
      </c>
      <c r="D11582" s="35" t="s">
        <v>65</v>
      </c>
      <c r="E11582" s="59">
        <v>2</v>
      </c>
      <c r="F11582" s="57" t="s">
        <v>3521</v>
      </c>
      <c r="H11582" s="16">
        <v>119</v>
      </c>
      <c r="I11582" s="43" t="str">
        <f>IFERROR(VLOOKUP(H11582,#REF!,2,FALSE),"")</f>
        <v/>
      </c>
      <c r="J11582" s="16">
        <v>0.5</v>
      </c>
      <c r="K11582" s="41" t="s">
        <v>2412</v>
      </c>
      <c r="L11582" s="59">
        <v>2</v>
      </c>
      <c r="M11582" s="65" t="s">
        <v>2338</v>
      </c>
      <c r="N11582" s="65" t="s">
        <v>2338</v>
      </c>
      <c r="P11582" s="16">
        <v>117</v>
      </c>
      <c r="Q11582" s="56" t="str">
        <f>IFERROR(VLOOKUP(P11582,#REF!,2,FALSE),"")</f>
        <v/>
      </c>
      <c r="R11582" s="16">
        <v>0.5</v>
      </c>
      <c r="S11582" s="57" t="s">
        <v>63</v>
      </c>
      <c r="T11582" s="35" t="s">
        <v>8</v>
      </c>
      <c r="U11582" s="35" t="s">
        <v>64</v>
      </c>
    </row>
    <row r="11583" spans="1:21" ht="15.65" customHeight="1" x14ac:dyDescent="0.35">
      <c r="A11583" s="35" t="s">
        <v>2979</v>
      </c>
      <c r="B11583" s="36" t="s">
        <v>2979</v>
      </c>
      <c r="D11583" s="35" t="s">
        <v>65</v>
      </c>
      <c r="E11583" s="59">
        <v>2</v>
      </c>
      <c r="F11583" s="57" t="s">
        <v>3404</v>
      </c>
      <c r="H11583" s="16">
        <v>119</v>
      </c>
      <c r="I11583" s="43" t="str">
        <f>IFERROR(VLOOKUP(H11583,#REF!,2,FALSE),"")</f>
        <v/>
      </c>
      <c r="J11583" s="16">
        <v>0.5</v>
      </c>
      <c r="K11583" s="41" t="s">
        <v>2412</v>
      </c>
      <c r="L11583" s="59">
        <v>2</v>
      </c>
      <c r="M11583" s="65" t="s">
        <v>2338</v>
      </c>
      <c r="N11583" s="65" t="s">
        <v>2338</v>
      </c>
      <c r="P11583" s="16">
        <v>117</v>
      </c>
      <c r="Q11583" s="56" t="str">
        <f>IFERROR(VLOOKUP(P11583,#REF!,2,FALSE),"")</f>
        <v/>
      </c>
      <c r="R11583" s="16">
        <v>0.5</v>
      </c>
      <c r="S11583" s="57" t="s">
        <v>63</v>
      </c>
      <c r="T11583" s="35" t="s">
        <v>8</v>
      </c>
      <c r="U11583" s="35" t="s">
        <v>64</v>
      </c>
    </row>
    <row r="11584" spans="1:21" ht="15.65" customHeight="1" x14ac:dyDescent="0.35">
      <c r="A11584" s="35" t="s">
        <v>2979</v>
      </c>
      <c r="B11584" s="36" t="s">
        <v>2979</v>
      </c>
      <c r="D11584" s="35" t="s">
        <v>65</v>
      </c>
      <c r="E11584" s="59">
        <v>3</v>
      </c>
      <c r="F11584" s="57" t="s">
        <v>3404</v>
      </c>
      <c r="H11584" s="16">
        <v>119</v>
      </c>
      <c r="I11584" s="43" t="str">
        <f>IFERROR(VLOOKUP(H11584,#REF!,2,FALSE),"")</f>
        <v/>
      </c>
      <c r="J11584" s="16">
        <v>0.5</v>
      </c>
      <c r="K11584" s="41" t="s">
        <v>2412</v>
      </c>
      <c r="L11584" s="59">
        <v>3</v>
      </c>
      <c r="M11584" s="65" t="s">
        <v>2832</v>
      </c>
      <c r="N11584" s="65" t="s">
        <v>2832</v>
      </c>
      <c r="P11584" s="16">
        <v>101</v>
      </c>
      <c r="Q11584" s="56" t="str">
        <f>IFERROR(VLOOKUP(P11584,#REF!,2,FALSE),"")</f>
        <v/>
      </c>
      <c r="R11584" s="16">
        <v>0.5</v>
      </c>
      <c r="S11584" s="57" t="s">
        <v>63</v>
      </c>
      <c r="T11584" s="35" t="s">
        <v>8</v>
      </c>
      <c r="U11584" s="35" t="s">
        <v>64</v>
      </c>
    </row>
    <row r="11585" spans="1:21" ht="15.65" customHeight="1" x14ac:dyDescent="0.35">
      <c r="A11585" s="35" t="s">
        <v>2979</v>
      </c>
      <c r="B11585" s="36" t="s">
        <v>2979</v>
      </c>
      <c r="D11585" s="35" t="s">
        <v>65</v>
      </c>
      <c r="E11585" s="59">
        <v>3</v>
      </c>
      <c r="F11585" s="46" t="s">
        <v>3414</v>
      </c>
      <c r="H11585" s="16">
        <v>118</v>
      </c>
      <c r="I11585" s="43" t="str">
        <f>IFERROR(VLOOKUP(H11585,#REF!,2,FALSE),"")</f>
        <v/>
      </c>
      <c r="J11585" s="16">
        <v>0.5</v>
      </c>
      <c r="K11585" s="41" t="s">
        <v>2412</v>
      </c>
      <c r="L11585" s="59">
        <v>3</v>
      </c>
      <c r="M11585" s="65" t="s">
        <v>2831</v>
      </c>
      <c r="N11585" s="65" t="s">
        <v>2831</v>
      </c>
      <c r="P11585" s="16">
        <v>112</v>
      </c>
      <c r="Q11585" s="56" t="str">
        <f>IFERROR(VLOOKUP(P11585,#REF!,2,FALSE),"")</f>
        <v/>
      </c>
      <c r="R11585" s="16">
        <v>0.5</v>
      </c>
      <c r="S11585" s="57" t="s">
        <v>63</v>
      </c>
      <c r="T11585" s="35" t="s">
        <v>8</v>
      </c>
      <c r="U11585" s="35" t="s">
        <v>64</v>
      </c>
    </row>
    <row r="11586" spans="1:21" ht="15.65" customHeight="1" x14ac:dyDescent="0.35">
      <c r="A11586" s="35" t="s">
        <v>2979</v>
      </c>
      <c r="B11586" s="36" t="s">
        <v>2979</v>
      </c>
      <c r="D11586" s="35" t="s">
        <v>65</v>
      </c>
      <c r="E11586" s="59">
        <v>4</v>
      </c>
      <c r="F11586" s="30" t="s">
        <v>4072</v>
      </c>
      <c r="H11586" s="16">
        <v>116</v>
      </c>
      <c r="I11586" s="43" t="str">
        <f>IFERROR(VLOOKUP(H11586,#REF!,2,FALSE),"")</f>
        <v/>
      </c>
      <c r="J11586" s="16">
        <v>0.5</v>
      </c>
      <c r="K11586" s="41" t="s">
        <v>2412</v>
      </c>
      <c r="L11586" s="59">
        <v>4</v>
      </c>
      <c r="M11586" s="65" t="s">
        <v>2832</v>
      </c>
      <c r="N11586" s="65" t="s">
        <v>2832</v>
      </c>
      <c r="P11586" s="16">
        <v>101</v>
      </c>
      <c r="Q11586" s="56" t="str">
        <f>IFERROR(VLOOKUP(P11586,#REF!,2,FALSE),"")</f>
        <v/>
      </c>
      <c r="R11586" s="16">
        <v>0.5</v>
      </c>
      <c r="S11586" s="57" t="s">
        <v>63</v>
      </c>
      <c r="T11586" s="35" t="s">
        <v>8</v>
      </c>
      <c r="U11586" s="35" t="s">
        <v>64</v>
      </c>
    </row>
    <row r="11587" spans="1:21" ht="15.65" customHeight="1" x14ac:dyDescent="0.35">
      <c r="A11587" s="35" t="s">
        <v>2979</v>
      </c>
      <c r="B11587" s="36" t="s">
        <v>2979</v>
      </c>
      <c r="D11587" s="35" t="s">
        <v>65</v>
      </c>
      <c r="E11587" s="59">
        <v>4</v>
      </c>
      <c r="F11587" s="46" t="s">
        <v>3414</v>
      </c>
      <c r="H11587" s="16">
        <v>118</v>
      </c>
      <c r="I11587" s="43" t="str">
        <f>IFERROR(VLOOKUP(H11587,#REF!,2,FALSE),"")</f>
        <v/>
      </c>
      <c r="J11587" s="16">
        <v>0</v>
      </c>
      <c r="K11587" s="41" t="s">
        <v>2412</v>
      </c>
      <c r="L11587" s="59">
        <v>4</v>
      </c>
      <c r="M11587" s="57" t="s">
        <v>2521</v>
      </c>
      <c r="N11587" s="57" t="s">
        <v>2521</v>
      </c>
      <c r="P11587" s="16">
        <v>100</v>
      </c>
      <c r="Q11587" s="56" t="str">
        <f>IFERROR(VLOOKUP(P11587,#REF!,2,FALSE),"")</f>
        <v/>
      </c>
      <c r="R11587" s="16">
        <v>1</v>
      </c>
      <c r="S11587" s="57" t="s">
        <v>63</v>
      </c>
      <c r="T11587" s="35" t="s">
        <v>8</v>
      </c>
      <c r="U11587" s="35" t="s">
        <v>64</v>
      </c>
    </row>
    <row r="11588" spans="1:21" ht="15.65" customHeight="1" x14ac:dyDescent="0.35">
      <c r="A11588" s="35" t="s">
        <v>2979</v>
      </c>
      <c r="B11588" s="36" t="s">
        <v>2979</v>
      </c>
      <c r="D11588" s="35" t="s">
        <v>65</v>
      </c>
      <c r="E11588" s="59">
        <v>5</v>
      </c>
      <c r="F11588" s="66" t="s">
        <v>3405</v>
      </c>
      <c r="H11588" s="16">
        <v>114</v>
      </c>
      <c r="I11588" s="43" t="str">
        <f>IFERROR(VLOOKUP(H11588,#REF!,2,FALSE),"")</f>
        <v/>
      </c>
      <c r="J11588" s="16">
        <v>1</v>
      </c>
      <c r="K11588" s="41" t="s">
        <v>2412</v>
      </c>
      <c r="L11588" s="59">
        <v>5</v>
      </c>
      <c r="M11588" s="65" t="s">
        <v>3682</v>
      </c>
      <c r="N11588" s="65" t="s">
        <v>3682</v>
      </c>
      <c r="P11588" s="16">
        <v>100</v>
      </c>
      <c r="Q11588" s="56" t="str">
        <f>IFERROR(VLOOKUP(P11588,#REF!,2,FALSE),"")</f>
        <v/>
      </c>
      <c r="R11588" s="16">
        <v>0</v>
      </c>
      <c r="S11588" s="57" t="s">
        <v>63</v>
      </c>
      <c r="T11588" s="35" t="s">
        <v>8</v>
      </c>
      <c r="U11588" s="35" t="s">
        <v>64</v>
      </c>
    </row>
    <row r="11589" spans="1:21" ht="15.65" customHeight="1" x14ac:dyDescent="0.35">
      <c r="A11589" s="35" t="s">
        <v>2979</v>
      </c>
      <c r="B11589" s="36" t="s">
        <v>2979</v>
      </c>
      <c r="D11589" s="35" t="s">
        <v>65</v>
      </c>
      <c r="E11589" s="59">
        <v>5</v>
      </c>
      <c r="F11589" s="66" t="s">
        <v>3405</v>
      </c>
      <c r="H11589" s="16">
        <v>114</v>
      </c>
      <c r="I11589" s="43" t="str">
        <f>IFERROR(VLOOKUP(H11589,#REF!,2,FALSE),"")</f>
        <v/>
      </c>
      <c r="J11589" s="16">
        <v>0</v>
      </c>
      <c r="K11589" s="41" t="s">
        <v>2412</v>
      </c>
      <c r="L11589" s="59">
        <v>5</v>
      </c>
      <c r="M11589" s="57" t="s">
        <v>2521</v>
      </c>
      <c r="N11589" s="57" t="s">
        <v>2521</v>
      </c>
      <c r="P11589" s="16">
        <v>100</v>
      </c>
      <c r="Q11589" s="56" t="str">
        <f>IFERROR(VLOOKUP(P11589,#REF!,2,FALSE),"")</f>
        <v/>
      </c>
      <c r="R11589" s="16">
        <v>1</v>
      </c>
      <c r="S11589" s="57" t="s">
        <v>63</v>
      </c>
      <c r="T11589" s="35" t="s">
        <v>8</v>
      </c>
      <c r="U11589" s="35" t="s">
        <v>64</v>
      </c>
    </row>
    <row r="11590" spans="1:21" ht="15.65" customHeight="1" x14ac:dyDescent="0.35">
      <c r="A11590" s="35" t="s">
        <v>2979</v>
      </c>
      <c r="B11590" s="36" t="s">
        <v>2979</v>
      </c>
      <c r="D11590" s="35" t="s">
        <v>65</v>
      </c>
      <c r="E11590" s="59">
        <v>6</v>
      </c>
      <c r="F11590" s="66" t="s">
        <v>3691</v>
      </c>
      <c r="H11590" s="16">
        <v>114</v>
      </c>
      <c r="I11590" s="43" t="str">
        <f>IFERROR(VLOOKUP(H11590,#REF!,2,FALSE),"")</f>
        <v/>
      </c>
      <c r="J11590" s="16">
        <v>1</v>
      </c>
      <c r="K11590" s="41" t="s">
        <v>2412</v>
      </c>
      <c r="L11590" s="59">
        <v>6</v>
      </c>
      <c r="M11590" s="65" t="s">
        <v>3682</v>
      </c>
      <c r="N11590" s="65" t="s">
        <v>3682</v>
      </c>
      <c r="P11590" s="16">
        <v>100</v>
      </c>
      <c r="Q11590" s="56" t="str">
        <f>IFERROR(VLOOKUP(P11590,#REF!,2,FALSE),"")</f>
        <v/>
      </c>
      <c r="R11590" s="16">
        <v>0</v>
      </c>
      <c r="S11590" s="57" t="s">
        <v>63</v>
      </c>
      <c r="T11590" s="35" t="s">
        <v>8</v>
      </c>
      <c r="U11590" s="35" t="s">
        <v>64</v>
      </c>
    </row>
    <row r="11591" spans="1:21" ht="15.65" customHeight="1" x14ac:dyDescent="0.35">
      <c r="A11591" s="35" t="s">
        <v>2979</v>
      </c>
      <c r="B11591" s="36" t="s">
        <v>2979</v>
      </c>
      <c r="D11591" s="35" t="s">
        <v>65</v>
      </c>
      <c r="E11591" s="59">
        <v>6</v>
      </c>
      <c r="F11591" s="26" t="s">
        <v>2815</v>
      </c>
      <c r="H11591" s="16">
        <v>113</v>
      </c>
      <c r="I11591" s="43" t="str">
        <f>IFERROR(VLOOKUP(H11591,#REF!,2,FALSE),"")</f>
        <v/>
      </c>
      <c r="J11591" s="16">
        <v>1</v>
      </c>
      <c r="K11591" s="41" t="s">
        <v>2412</v>
      </c>
      <c r="L11591" s="59">
        <v>6</v>
      </c>
      <c r="M11591" s="57" t="s">
        <v>2362</v>
      </c>
      <c r="N11591" s="57" t="s">
        <v>2362</v>
      </c>
      <c r="P11591" s="16">
        <v>98</v>
      </c>
      <c r="Q11591" s="56" t="str">
        <f>IFERROR(VLOOKUP(P11591,#REF!,2,FALSE),"")</f>
        <v/>
      </c>
      <c r="R11591" s="16">
        <v>0</v>
      </c>
      <c r="S11591" s="57" t="s">
        <v>63</v>
      </c>
      <c r="T11591" s="35" t="s">
        <v>8</v>
      </c>
      <c r="U11591" s="35" t="s">
        <v>64</v>
      </c>
    </row>
    <row r="11592" spans="1:21" ht="15.65" customHeight="1" x14ac:dyDescent="0.35">
      <c r="A11592" s="35" t="s">
        <v>2979</v>
      </c>
      <c r="B11592" s="36" t="s">
        <v>2979</v>
      </c>
      <c r="D11592" s="35" t="s">
        <v>65</v>
      </c>
      <c r="E11592" s="59">
        <v>7</v>
      </c>
      <c r="F11592" s="26" t="s">
        <v>2815</v>
      </c>
      <c r="H11592" s="16">
        <v>113</v>
      </c>
      <c r="I11592" s="43" t="str">
        <f>IFERROR(VLOOKUP(H11592,#REF!,2,FALSE),"")</f>
        <v/>
      </c>
      <c r="J11592" s="16">
        <v>1</v>
      </c>
      <c r="K11592" s="41" t="s">
        <v>2412</v>
      </c>
      <c r="L11592" s="59">
        <v>7</v>
      </c>
      <c r="M11592" s="65" t="s">
        <v>2974</v>
      </c>
      <c r="N11592" s="65" t="s">
        <v>2974</v>
      </c>
      <c r="P11592" s="16">
        <v>96</v>
      </c>
      <c r="Q11592" s="56" t="str">
        <f>IFERROR(VLOOKUP(P11592,#REF!,2,FALSE),"")</f>
        <v/>
      </c>
      <c r="R11592" s="16">
        <v>0</v>
      </c>
      <c r="S11592" s="57" t="s">
        <v>63</v>
      </c>
      <c r="T11592" s="35" t="s">
        <v>8</v>
      </c>
      <c r="U11592" s="35" t="s">
        <v>64</v>
      </c>
    </row>
    <row r="11593" spans="1:21" ht="15.65" customHeight="1" x14ac:dyDescent="0.35">
      <c r="A11593" s="35" t="s">
        <v>2979</v>
      </c>
      <c r="B11593" s="36" t="s">
        <v>2979</v>
      </c>
      <c r="D11593" s="35" t="s">
        <v>65</v>
      </c>
      <c r="E11593" s="59">
        <v>7</v>
      </c>
      <c r="F11593" s="26" t="s">
        <v>4085</v>
      </c>
      <c r="H11593" s="16">
        <v>110</v>
      </c>
      <c r="I11593" s="43" t="str">
        <f>IFERROR(VLOOKUP(H11593,#REF!,2,FALSE),"")</f>
        <v/>
      </c>
      <c r="J11593" s="16">
        <v>0</v>
      </c>
      <c r="K11593" s="41" t="s">
        <v>2412</v>
      </c>
      <c r="L11593" s="59">
        <v>7</v>
      </c>
      <c r="M11593" s="65" t="s">
        <v>2613</v>
      </c>
      <c r="N11593" s="65" t="s">
        <v>2613</v>
      </c>
      <c r="P11593" s="16">
        <v>96</v>
      </c>
      <c r="Q11593" s="56" t="str">
        <f>IFERROR(VLOOKUP(P11593,#REF!,2,FALSE),"")</f>
        <v/>
      </c>
      <c r="R11593" s="16">
        <v>1</v>
      </c>
      <c r="S11593" s="57" t="s">
        <v>63</v>
      </c>
      <c r="T11593" s="35" t="s">
        <v>8</v>
      </c>
      <c r="U11593" s="35" t="s">
        <v>64</v>
      </c>
    </row>
    <row r="11594" spans="1:21" ht="15.65" customHeight="1" x14ac:dyDescent="0.35">
      <c r="A11594" s="35" t="s">
        <v>2979</v>
      </c>
      <c r="B11594" s="36" t="s">
        <v>2979</v>
      </c>
      <c r="D11594" s="35" t="s">
        <v>65</v>
      </c>
      <c r="E11594" s="59">
        <v>8</v>
      </c>
      <c r="F11594" s="46" t="s">
        <v>567</v>
      </c>
      <c r="H11594" s="16">
        <v>110</v>
      </c>
      <c r="I11594" s="43" t="str">
        <f>IFERROR(VLOOKUP(H11594,#REF!,2,FALSE),"")</f>
        <v/>
      </c>
      <c r="J11594" s="16">
        <v>1</v>
      </c>
      <c r="K11594" s="41" t="s">
        <v>2412</v>
      </c>
      <c r="L11594" s="59">
        <v>8</v>
      </c>
      <c r="M11594" s="57" t="s">
        <v>3651</v>
      </c>
      <c r="N11594" s="57" t="s">
        <v>3651</v>
      </c>
      <c r="P11594" s="16">
        <v>96</v>
      </c>
      <c r="Q11594" s="56" t="str">
        <f>IFERROR(VLOOKUP(P11594,#REF!,2,FALSE),"")</f>
        <v/>
      </c>
      <c r="R11594" s="16">
        <v>0</v>
      </c>
      <c r="S11594" s="57" t="s">
        <v>63</v>
      </c>
      <c r="T11594" s="35" t="s">
        <v>8</v>
      </c>
      <c r="U11594" s="35" t="s">
        <v>64</v>
      </c>
    </row>
    <row r="11595" spans="1:21" ht="15.65" customHeight="1" x14ac:dyDescent="0.35">
      <c r="A11595" s="35" t="s">
        <v>2979</v>
      </c>
      <c r="B11595" s="36" t="s">
        <v>2979</v>
      </c>
      <c r="D11595" s="35" t="s">
        <v>65</v>
      </c>
      <c r="E11595" s="59">
        <v>8</v>
      </c>
      <c r="F11595" s="26" t="s">
        <v>4085</v>
      </c>
      <c r="H11595" s="16">
        <v>110</v>
      </c>
      <c r="I11595" s="43" t="str">
        <f>IFERROR(VLOOKUP(H11595,#REF!,2,FALSE),"")</f>
        <v/>
      </c>
      <c r="J11595" s="16">
        <v>0</v>
      </c>
      <c r="K11595" s="41" t="s">
        <v>2412</v>
      </c>
      <c r="L11595" s="59">
        <v>8</v>
      </c>
      <c r="M11595" s="57" t="s">
        <v>3651</v>
      </c>
      <c r="N11595" s="57" t="s">
        <v>3651</v>
      </c>
      <c r="P11595" s="16">
        <v>96</v>
      </c>
      <c r="Q11595" s="56" t="str">
        <f>IFERROR(VLOOKUP(P11595,#REF!,2,FALSE),"")</f>
        <v/>
      </c>
      <c r="R11595" s="16">
        <v>1</v>
      </c>
      <c r="S11595" s="57" t="s">
        <v>63</v>
      </c>
      <c r="T11595" s="35" t="s">
        <v>8</v>
      </c>
      <c r="U11595" s="35" t="s">
        <v>64</v>
      </c>
    </row>
    <row r="11596" spans="1:21" ht="15.65" customHeight="1" x14ac:dyDescent="0.35">
      <c r="A11596" s="35" t="s">
        <v>2979</v>
      </c>
      <c r="B11596" s="36" t="s">
        <v>2979</v>
      </c>
      <c r="D11596" s="35" t="s">
        <v>65</v>
      </c>
      <c r="E11596" s="59">
        <v>9</v>
      </c>
      <c r="F11596" s="46" t="s">
        <v>567</v>
      </c>
      <c r="H11596" s="16">
        <v>108</v>
      </c>
      <c r="I11596" s="43" t="str">
        <f>IFERROR(VLOOKUP(H11596,#REF!,2,FALSE),"")</f>
        <v/>
      </c>
      <c r="J11596" s="16">
        <v>0</v>
      </c>
      <c r="K11596" s="41" t="s">
        <v>2412</v>
      </c>
      <c r="L11596" s="59">
        <v>9</v>
      </c>
      <c r="M11596" s="65" t="s">
        <v>2975</v>
      </c>
      <c r="N11596" s="65" t="s">
        <v>2975</v>
      </c>
      <c r="P11596" s="43" t="s">
        <v>1002</v>
      </c>
      <c r="Q11596" s="56" t="str">
        <f>IFERROR(VLOOKUP(P11596,#REF!,2,FALSE),"")</f>
        <v/>
      </c>
      <c r="R11596" s="16">
        <v>1</v>
      </c>
      <c r="S11596" s="57" t="s">
        <v>63</v>
      </c>
      <c r="T11596" s="35" t="s">
        <v>8</v>
      </c>
      <c r="U11596" s="35" t="s">
        <v>64</v>
      </c>
    </row>
    <row r="11597" spans="1:21" ht="15.65" customHeight="1" x14ac:dyDescent="0.35">
      <c r="A11597" s="35" t="s">
        <v>2979</v>
      </c>
      <c r="B11597" s="36" t="s">
        <v>2979</v>
      </c>
      <c r="D11597" s="35" t="s">
        <v>65</v>
      </c>
      <c r="E11597" s="59">
        <v>9</v>
      </c>
      <c r="F11597" s="46" t="s">
        <v>2968</v>
      </c>
      <c r="H11597" s="85" t="s">
        <v>1002</v>
      </c>
      <c r="I11597" s="43" t="str">
        <f>IFERROR(VLOOKUP(H11597,#REF!,2,FALSE),"")</f>
        <v/>
      </c>
      <c r="J11597" s="16">
        <v>1</v>
      </c>
      <c r="K11597" s="41" t="s">
        <v>2412</v>
      </c>
      <c r="L11597" s="59">
        <v>9</v>
      </c>
      <c r="M11597" s="65" t="s">
        <v>2964</v>
      </c>
      <c r="N11597" s="65" t="s">
        <v>2964</v>
      </c>
      <c r="P11597" s="43" t="s">
        <v>1002</v>
      </c>
      <c r="Q11597" s="56" t="str">
        <f>IFERROR(VLOOKUP(P11597,#REF!,2,FALSE),"")</f>
        <v/>
      </c>
      <c r="R11597" s="16">
        <v>0</v>
      </c>
      <c r="S11597" s="57" t="s">
        <v>63</v>
      </c>
      <c r="T11597" s="35" t="s">
        <v>8</v>
      </c>
      <c r="U11597" s="35" t="s">
        <v>64</v>
      </c>
    </row>
    <row r="11598" spans="1:21" ht="15.65" customHeight="1" x14ac:dyDescent="0.35">
      <c r="A11598" s="35" t="s">
        <v>2979</v>
      </c>
      <c r="B11598" s="36" t="s">
        <v>2979</v>
      </c>
      <c r="D11598" s="35" t="s">
        <v>65</v>
      </c>
      <c r="E11598" s="59">
        <v>10</v>
      </c>
      <c r="F11598" s="66" t="s">
        <v>3530</v>
      </c>
      <c r="H11598" s="16">
        <v>104</v>
      </c>
      <c r="I11598" s="43" t="str">
        <f>IFERROR(VLOOKUP(H11598,#REF!,2,FALSE),"")</f>
        <v/>
      </c>
      <c r="J11598" s="16">
        <v>1</v>
      </c>
      <c r="K11598" s="41" t="s">
        <v>2412</v>
      </c>
      <c r="L11598" s="59">
        <v>10</v>
      </c>
      <c r="M11598" s="57" t="s">
        <v>3709</v>
      </c>
      <c r="N11598" s="57" t="s">
        <v>3709</v>
      </c>
      <c r="P11598" s="16">
        <v>84</v>
      </c>
      <c r="Q11598" s="56" t="str">
        <f>IFERROR(VLOOKUP(P11598,#REF!,2,FALSE),"")</f>
        <v/>
      </c>
      <c r="R11598" s="16">
        <v>0</v>
      </c>
      <c r="S11598" s="57" t="s">
        <v>63</v>
      </c>
      <c r="T11598" s="35" t="s">
        <v>8</v>
      </c>
      <c r="U11598" s="35" t="s">
        <v>64</v>
      </c>
    </row>
    <row r="11599" spans="1:21" ht="15.65" customHeight="1" x14ac:dyDescent="0.35">
      <c r="A11599" s="35" t="s">
        <v>2979</v>
      </c>
      <c r="B11599" s="36" t="s">
        <v>2979</v>
      </c>
      <c r="D11599" s="35" t="s">
        <v>65</v>
      </c>
      <c r="E11599" s="59">
        <v>10</v>
      </c>
      <c r="F11599" s="66" t="s">
        <v>3530</v>
      </c>
      <c r="H11599" s="16">
        <v>104</v>
      </c>
      <c r="I11599" s="43" t="str">
        <f>IFERROR(VLOOKUP(H11599,#REF!,2,FALSE),"")</f>
        <v/>
      </c>
      <c r="J11599" s="16">
        <v>1</v>
      </c>
      <c r="K11599" s="41" t="s">
        <v>2412</v>
      </c>
      <c r="L11599" s="59">
        <v>10</v>
      </c>
      <c r="M11599" s="65" t="s">
        <v>2964</v>
      </c>
      <c r="N11599" s="65" t="s">
        <v>2964</v>
      </c>
      <c r="P11599" s="43" t="s">
        <v>1002</v>
      </c>
      <c r="Q11599" s="56" t="str">
        <f>IFERROR(VLOOKUP(P11599,#REF!,2,FALSE),"")</f>
        <v/>
      </c>
      <c r="R11599" s="16">
        <v>0</v>
      </c>
      <c r="S11599" s="57" t="s">
        <v>63</v>
      </c>
      <c r="T11599" s="35" t="s">
        <v>8</v>
      </c>
      <c r="U11599" s="35" t="s">
        <v>64</v>
      </c>
    </row>
    <row r="11600" spans="1:21" ht="15.65" customHeight="1" x14ac:dyDescent="0.35">
      <c r="A11600" s="35" t="s">
        <v>2979</v>
      </c>
      <c r="B11600" s="36" t="s">
        <v>2979</v>
      </c>
      <c r="D11600" s="35" t="s">
        <v>65</v>
      </c>
      <c r="E11600" s="59">
        <v>11</v>
      </c>
      <c r="F11600" s="46" t="s">
        <v>2963</v>
      </c>
      <c r="H11600" s="16">
        <v>98</v>
      </c>
      <c r="I11600" s="43" t="str">
        <f>IFERROR(VLOOKUP(H11600,#REF!,2,FALSE),"")</f>
        <v/>
      </c>
      <c r="J11600" s="16">
        <v>1</v>
      </c>
      <c r="K11600" s="41" t="s">
        <v>2412</v>
      </c>
      <c r="L11600" s="59">
        <v>11</v>
      </c>
      <c r="M11600" s="67" t="s">
        <v>2619</v>
      </c>
      <c r="N11600" s="67" t="s">
        <v>2619</v>
      </c>
      <c r="P11600" s="16">
        <v>78</v>
      </c>
      <c r="Q11600" s="56" t="str">
        <f>IFERROR(VLOOKUP(P11600,#REF!,2,FALSE),"")</f>
        <v/>
      </c>
      <c r="R11600" s="16">
        <v>0</v>
      </c>
      <c r="S11600" s="57" t="s">
        <v>63</v>
      </c>
      <c r="T11600" s="35" t="s">
        <v>8</v>
      </c>
      <c r="U11600" s="35" t="s">
        <v>64</v>
      </c>
    </row>
    <row r="11601" spans="1:21" ht="15.65" customHeight="1" x14ac:dyDescent="0.35">
      <c r="A11601" s="35" t="s">
        <v>2979</v>
      </c>
      <c r="B11601" s="36" t="s">
        <v>2979</v>
      </c>
      <c r="D11601" s="35" t="s">
        <v>65</v>
      </c>
      <c r="E11601" s="59">
        <v>11</v>
      </c>
      <c r="F11601" s="46" t="s">
        <v>2963</v>
      </c>
      <c r="H11601" s="16">
        <v>98</v>
      </c>
      <c r="I11601" s="43" t="str">
        <f>IFERROR(VLOOKUP(H11601,#REF!,2,FALSE),"")</f>
        <v/>
      </c>
      <c r="J11601" s="16">
        <v>1</v>
      </c>
      <c r="K11601" s="41" t="s">
        <v>2412</v>
      </c>
      <c r="L11601" s="59">
        <v>11</v>
      </c>
      <c r="M11601" s="67" t="s">
        <v>2619</v>
      </c>
      <c r="N11601" s="67" t="s">
        <v>2619</v>
      </c>
      <c r="P11601" s="16">
        <v>78</v>
      </c>
      <c r="Q11601" s="56" t="str">
        <f>IFERROR(VLOOKUP(P11601,#REF!,2,FALSE),"")</f>
        <v/>
      </c>
      <c r="R11601" s="16">
        <v>0</v>
      </c>
      <c r="S11601" s="57" t="s">
        <v>63</v>
      </c>
      <c r="T11601" s="35" t="s">
        <v>8</v>
      </c>
      <c r="U11601" s="35" t="s">
        <v>64</v>
      </c>
    </row>
    <row r="11602" spans="1:21" ht="15.65" customHeight="1" x14ac:dyDescent="0.35">
      <c r="A11602" s="35" t="s">
        <v>2979</v>
      </c>
      <c r="B11602" s="36" t="s">
        <v>2979</v>
      </c>
      <c r="D11602" s="35" t="s">
        <v>65</v>
      </c>
      <c r="E11602" s="59">
        <v>12</v>
      </c>
      <c r="F11602" s="57" t="s">
        <v>4113</v>
      </c>
      <c r="H11602" s="16">
        <v>96</v>
      </c>
      <c r="I11602" s="43" t="str">
        <f>IFERROR(VLOOKUP(H11602,#REF!,2,FALSE),"")</f>
        <v/>
      </c>
      <c r="J11602" s="16">
        <v>0</v>
      </c>
      <c r="K11602" s="41" t="s">
        <v>2412</v>
      </c>
      <c r="L11602" s="59">
        <v>12</v>
      </c>
      <c r="M11602" s="65" t="s">
        <v>2376</v>
      </c>
      <c r="N11602" s="65" t="s">
        <v>2376</v>
      </c>
      <c r="P11602" s="16">
        <v>75</v>
      </c>
      <c r="Q11602" s="56" t="str">
        <f>IFERROR(VLOOKUP(P11602,#REF!,2,FALSE),"")</f>
        <v/>
      </c>
      <c r="R11602" s="16">
        <v>1</v>
      </c>
      <c r="S11602" s="57" t="s">
        <v>63</v>
      </c>
      <c r="T11602" s="35" t="s">
        <v>8</v>
      </c>
      <c r="U11602" s="35" t="s">
        <v>64</v>
      </c>
    </row>
    <row r="11603" spans="1:21" ht="15.65" customHeight="1" x14ac:dyDescent="0.35">
      <c r="A11603" s="35" t="s">
        <v>2979</v>
      </c>
      <c r="B11603" s="36" t="s">
        <v>2979</v>
      </c>
      <c r="D11603" s="35" t="s">
        <v>65</v>
      </c>
      <c r="E11603" s="59">
        <v>12</v>
      </c>
      <c r="F11603" s="57" t="s">
        <v>4113</v>
      </c>
      <c r="H11603" s="16">
        <v>96</v>
      </c>
      <c r="I11603" s="43" t="str">
        <f>IFERROR(VLOOKUP(H11603,#REF!,2,FALSE),"")</f>
        <v/>
      </c>
      <c r="J11603" s="16">
        <v>0</v>
      </c>
      <c r="K11603" s="41" t="s">
        <v>2412</v>
      </c>
      <c r="L11603" s="59">
        <v>12</v>
      </c>
      <c r="M11603" s="65" t="s">
        <v>2376</v>
      </c>
      <c r="N11603" s="65" t="s">
        <v>2376</v>
      </c>
      <c r="P11603" s="16">
        <v>75</v>
      </c>
      <c r="Q11603" s="56" t="str">
        <f>IFERROR(VLOOKUP(P11603,#REF!,2,FALSE),"")</f>
        <v/>
      </c>
      <c r="R11603" s="16">
        <v>1</v>
      </c>
      <c r="S11603" s="57" t="s">
        <v>63</v>
      </c>
      <c r="T11603" s="35" t="s">
        <v>8</v>
      </c>
      <c r="U11603" s="35" t="s">
        <v>64</v>
      </c>
    </row>
    <row r="11604" spans="1:21" ht="15.65" customHeight="1" x14ac:dyDescent="0.35">
      <c r="A11604" s="35" t="s">
        <v>2979</v>
      </c>
      <c r="B11604" s="36" t="s">
        <v>2979</v>
      </c>
      <c r="D11604" s="35" t="s">
        <v>65</v>
      </c>
      <c r="E11604" s="59">
        <v>13</v>
      </c>
      <c r="F11604" s="46" t="s">
        <v>4161</v>
      </c>
      <c r="H11604" s="16">
        <v>96</v>
      </c>
      <c r="I11604" s="43" t="str">
        <f>IFERROR(VLOOKUP(H11604,#REF!,2,FALSE),"")</f>
        <v/>
      </c>
      <c r="J11604" s="16">
        <v>1</v>
      </c>
      <c r="K11604" s="41" t="s">
        <v>2412</v>
      </c>
      <c r="L11604" s="59">
        <v>13</v>
      </c>
      <c r="M11604" s="65" t="s">
        <v>2965</v>
      </c>
      <c r="N11604" s="65" t="s">
        <v>2965</v>
      </c>
      <c r="P11604" s="16">
        <v>74</v>
      </c>
      <c r="Q11604" s="56" t="str">
        <f>IFERROR(VLOOKUP(P11604,#REF!,2,FALSE),"")</f>
        <v/>
      </c>
      <c r="R11604" s="16">
        <v>0</v>
      </c>
      <c r="S11604" s="57" t="s">
        <v>63</v>
      </c>
      <c r="T11604" s="35" t="s">
        <v>8</v>
      </c>
      <c r="U11604" s="35" t="s">
        <v>64</v>
      </c>
    </row>
    <row r="11605" spans="1:21" ht="15.65" customHeight="1" x14ac:dyDescent="0.35">
      <c r="A11605" s="35" t="s">
        <v>2979</v>
      </c>
      <c r="B11605" s="36" t="s">
        <v>2979</v>
      </c>
      <c r="D11605" s="35" t="s">
        <v>65</v>
      </c>
      <c r="E11605" s="59">
        <v>13</v>
      </c>
      <c r="F11605" s="66" t="s">
        <v>3599</v>
      </c>
      <c r="H11605" s="16">
        <v>95</v>
      </c>
      <c r="I11605" s="43" t="str">
        <f>IFERROR(VLOOKUP(H11605,#REF!,2,FALSE),"")</f>
        <v/>
      </c>
      <c r="J11605" s="16">
        <v>0</v>
      </c>
      <c r="K11605" s="41" t="s">
        <v>2412</v>
      </c>
      <c r="L11605" s="59">
        <v>13</v>
      </c>
      <c r="M11605" s="65" t="s">
        <v>2976</v>
      </c>
      <c r="N11605" s="65" t="s">
        <v>2976</v>
      </c>
      <c r="P11605" s="16">
        <v>92</v>
      </c>
      <c r="Q11605" s="56" t="str">
        <f>IFERROR(VLOOKUP(P11605,#REF!,2,FALSE),"")</f>
        <v/>
      </c>
      <c r="R11605" s="16">
        <v>1</v>
      </c>
      <c r="S11605" s="57" t="s">
        <v>63</v>
      </c>
      <c r="T11605" s="35" t="s">
        <v>8</v>
      </c>
      <c r="U11605" s="35" t="s">
        <v>64</v>
      </c>
    </row>
    <row r="11606" spans="1:21" ht="15.65" customHeight="1" x14ac:dyDescent="0.35">
      <c r="A11606" s="35" t="s">
        <v>2979</v>
      </c>
      <c r="B11606" s="36" t="s">
        <v>2979</v>
      </c>
      <c r="D11606" s="35" t="s">
        <v>65</v>
      </c>
      <c r="E11606" s="59">
        <v>14</v>
      </c>
      <c r="F11606" s="29" t="s">
        <v>4070</v>
      </c>
      <c r="H11606" s="16">
        <v>94</v>
      </c>
      <c r="I11606" s="43" t="str">
        <f>IFERROR(VLOOKUP(H11606,#REF!,2,FALSE),"")</f>
        <v/>
      </c>
      <c r="J11606" s="16">
        <v>0.5</v>
      </c>
      <c r="K11606" s="41" t="s">
        <v>2412</v>
      </c>
      <c r="L11606" s="59">
        <v>14</v>
      </c>
      <c r="M11606" s="57" t="s">
        <v>2363</v>
      </c>
      <c r="N11606" s="57" t="s">
        <v>2363</v>
      </c>
      <c r="P11606" s="16">
        <v>72</v>
      </c>
      <c r="Q11606" s="56" t="str">
        <f>IFERROR(VLOOKUP(P11606,#REF!,2,FALSE),"")</f>
        <v/>
      </c>
      <c r="R11606" s="16">
        <v>0.5</v>
      </c>
      <c r="S11606" s="57" t="s">
        <v>63</v>
      </c>
      <c r="T11606" s="35" t="s">
        <v>8</v>
      </c>
      <c r="U11606" s="35" t="s">
        <v>64</v>
      </c>
    </row>
    <row r="11607" spans="1:21" ht="15.65" customHeight="1" x14ac:dyDescent="0.35">
      <c r="A11607" s="35" t="s">
        <v>2979</v>
      </c>
      <c r="B11607" s="36" t="s">
        <v>2979</v>
      </c>
      <c r="D11607" s="35" t="s">
        <v>65</v>
      </c>
      <c r="E11607" s="59">
        <v>14</v>
      </c>
      <c r="F11607" s="66" t="s">
        <v>3599</v>
      </c>
      <c r="H11607" s="16">
        <v>95</v>
      </c>
      <c r="I11607" s="43" t="str">
        <f>IFERROR(VLOOKUP(H11607,#REF!,2,FALSE),"")</f>
        <v/>
      </c>
      <c r="J11607" s="16">
        <v>1</v>
      </c>
      <c r="K11607" s="41" t="s">
        <v>2412</v>
      </c>
      <c r="L11607" s="59">
        <v>14</v>
      </c>
      <c r="M11607" s="57" t="s">
        <v>2363</v>
      </c>
      <c r="N11607" s="57" t="s">
        <v>2363</v>
      </c>
      <c r="P11607" s="16">
        <v>72</v>
      </c>
      <c r="Q11607" s="56" t="str">
        <f>IFERROR(VLOOKUP(P11607,#REF!,2,FALSE),"")</f>
        <v/>
      </c>
      <c r="R11607" s="16">
        <v>0</v>
      </c>
      <c r="S11607" s="57" t="s">
        <v>63</v>
      </c>
      <c r="T11607" s="35" t="s">
        <v>8</v>
      </c>
      <c r="U11607" s="35" t="s">
        <v>64</v>
      </c>
    </row>
    <row r="11608" spans="1:21" ht="15.65" customHeight="1" x14ac:dyDescent="0.35">
      <c r="A11608" s="35" t="s">
        <v>2979</v>
      </c>
      <c r="B11608" s="36" t="s">
        <v>2979</v>
      </c>
      <c r="D11608" s="35" t="s">
        <v>65</v>
      </c>
      <c r="E11608" s="59">
        <v>15</v>
      </c>
      <c r="F11608" s="57" t="s">
        <v>3705</v>
      </c>
      <c r="H11608" s="16">
        <v>86</v>
      </c>
      <c r="I11608" s="43" t="str">
        <f>IFERROR(VLOOKUP(H11608,#REF!,2,FALSE),"")</f>
        <v/>
      </c>
      <c r="J11608" s="16">
        <v>1</v>
      </c>
      <c r="K11608" s="41" t="s">
        <v>2412</v>
      </c>
      <c r="L11608" s="59">
        <v>15</v>
      </c>
      <c r="M11608" s="65" t="s">
        <v>2966</v>
      </c>
      <c r="N11608" s="65" t="s">
        <v>2966</v>
      </c>
      <c r="P11608" s="16">
        <v>67</v>
      </c>
      <c r="Q11608" s="56" t="str">
        <f>IFERROR(VLOOKUP(P11608,#REF!,2,FALSE),"")</f>
        <v/>
      </c>
      <c r="R11608" s="16">
        <v>0</v>
      </c>
      <c r="S11608" s="57" t="s">
        <v>63</v>
      </c>
      <c r="T11608" s="35" t="s">
        <v>8</v>
      </c>
      <c r="U11608" s="35" t="s">
        <v>64</v>
      </c>
    </row>
    <row r="11609" spans="1:21" ht="15.65" customHeight="1" x14ac:dyDescent="0.35">
      <c r="A11609" s="35" t="s">
        <v>2979</v>
      </c>
      <c r="B11609" s="36" t="s">
        <v>2979</v>
      </c>
      <c r="D11609" s="35" t="s">
        <v>65</v>
      </c>
      <c r="E11609" s="59">
        <v>15</v>
      </c>
      <c r="F11609" s="57" t="s">
        <v>3705</v>
      </c>
      <c r="H11609" s="16">
        <v>86</v>
      </c>
      <c r="I11609" s="43" t="str">
        <f>IFERROR(VLOOKUP(H11609,#REF!,2,FALSE),"")</f>
        <v/>
      </c>
      <c r="J11609" s="16">
        <v>0.5</v>
      </c>
      <c r="K11609" s="41" t="s">
        <v>2412</v>
      </c>
      <c r="L11609" s="59">
        <v>15</v>
      </c>
      <c r="M11609" s="65" t="s">
        <v>2966</v>
      </c>
      <c r="N11609" s="65" t="s">
        <v>2966</v>
      </c>
      <c r="P11609" s="16">
        <v>67</v>
      </c>
      <c r="Q11609" s="56" t="str">
        <f>IFERROR(VLOOKUP(P11609,#REF!,2,FALSE),"")</f>
        <v/>
      </c>
      <c r="R11609" s="16">
        <v>0.5</v>
      </c>
      <c r="S11609" s="57" t="s">
        <v>63</v>
      </c>
      <c r="T11609" s="35" t="s">
        <v>8</v>
      </c>
      <c r="U11609" s="35" t="s">
        <v>64</v>
      </c>
    </row>
    <row r="11610" spans="1:21" ht="15.65" customHeight="1" x14ac:dyDescent="0.35">
      <c r="A11610" s="35" t="s">
        <v>2979</v>
      </c>
      <c r="B11610" s="36" t="s">
        <v>2979</v>
      </c>
      <c r="D11610" s="35" t="s">
        <v>65</v>
      </c>
      <c r="E11610" s="59">
        <v>16</v>
      </c>
      <c r="F11610" s="66" t="s">
        <v>3848</v>
      </c>
      <c r="H11610" s="16">
        <v>76</v>
      </c>
      <c r="I11610" s="43" t="str">
        <f>IFERROR(VLOOKUP(H11610,#REF!,2,FALSE),"")</f>
        <v/>
      </c>
      <c r="J11610" s="16">
        <v>1</v>
      </c>
      <c r="K11610" s="41" t="s">
        <v>2412</v>
      </c>
      <c r="L11610" s="59">
        <v>16</v>
      </c>
      <c r="M11610" s="66" t="s">
        <v>3791</v>
      </c>
      <c r="N11610" s="66" t="s">
        <v>3791</v>
      </c>
      <c r="P11610" s="16">
        <v>55</v>
      </c>
      <c r="Q11610" s="56" t="str">
        <f>IFERROR(VLOOKUP(P11610,#REF!,2,FALSE),"")</f>
        <v/>
      </c>
      <c r="R11610" s="16">
        <v>0</v>
      </c>
      <c r="S11610" s="57" t="s">
        <v>63</v>
      </c>
      <c r="T11610" s="35" t="s">
        <v>8</v>
      </c>
      <c r="U11610" s="35" t="s">
        <v>64</v>
      </c>
    </row>
    <row r="11611" spans="1:21" ht="15.65" customHeight="1" x14ac:dyDescent="0.35">
      <c r="A11611" s="35" t="s">
        <v>2979</v>
      </c>
      <c r="B11611" s="36" t="s">
        <v>2979</v>
      </c>
      <c r="D11611" s="35" t="s">
        <v>65</v>
      </c>
      <c r="E11611" s="59">
        <v>16</v>
      </c>
      <c r="F11611" s="46" t="s">
        <v>2973</v>
      </c>
      <c r="H11611" s="16">
        <v>72</v>
      </c>
      <c r="I11611" s="43" t="str">
        <f>IFERROR(VLOOKUP(H11611,#REF!,2,FALSE),"")</f>
        <v/>
      </c>
      <c r="J11611" s="16">
        <v>0</v>
      </c>
      <c r="K11611" s="41" t="s">
        <v>2412</v>
      </c>
      <c r="L11611" s="59">
        <v>16</v>
      </c>
      <c r="M11611" s="66" t="s">
        <v>3791</v>
      </c>
      <c r="N11611" s="66" t="s">
        <v>3791</v>
      </c>
      <c r="P11611" s="16">
        <v>55</v>
      </c>
      <c r="Q11611" s="56" t="str">
        <f>IFERROR(VLOOKUP(P11611,#REF!,2,FALSE),"")</f>
        <v/>
      </c>
      <c r="R11611" s="16">
        <v>1</v>
      </c>
      <c r="S11611" s="57" t="s">
        <v>63</v>
      </c>
      <c r="T11611" s="35" t="s">
        <v>8</v>
      </c>
      <c r="U11611" s="35" t="s">
        <v>64</v>
      </c>
    </row>
    <row r="11612" spans="1:21" ht="15.65" customHeight="1" x14ac:dyDescent="0.35">
      <c r="A11612" s="35" t="s">
        <v>2979</v>
      </c>
      <c r="B11612" s="36" t="s">
        <v>2979</v>
      </c>
      <c r="D11612" s="35" t="s">
        <v>82</v>
      </c>
      <c r="E11612" s="59">
        <v>1</v>
      </c>
      <c r="F11612" s="29" t="s">
        <v>3486</v>
      </c>
      <c r="H11612" s="16">
        <v>173</v>
      </c>
      <c r="I11612" s="43" t="str">
        <f>IFERROR(VLOOKUP(H11612,#REF!,2,FALSE),"")</f>
        <v/>
      </c>
      <c r="J11612" s="16">
        <v>0</v>
      </c>
      <c r="K11612" s="57" t="s">
        <v>2852</v>
      </c>
      <c r="L11612" s="59">
        <v>1</v>
      </c>
      <c r="M11612" s="57" t="s">
        <v>4271</v>
      </c>
      <c r="N11612" s="57" t="s">
        <v>4271</v>
      </c>
      <c r="P11612" s="16">
        <v>178</v>
      </c>
      <c r="Q11612" s="56" t="str">
        <f>IFERROR(VLOOKUP(P11612,#REF!,2,FALSE),"")</f>
        <v/>
      </c>
      <c r="R11612" s="16">
        <v>1</v>
      </c>
      <c r="S11612" s="57" t="s">
        <v>63</v>
      </c>
      <c r="T11612" s="35" t="s">
        <v>74</v>
      </c>
      <c r="U11612" s="35" t="s">
        <v>74</v>
      </c>
    </row>
    <row r="11613" spans="1:21" ht="15.65" customHeight="1" x14ac:dyDescent="0.35">
      <c r="A11613" s="35" t="s">
        <v>2979</v>
      </c>
      <c r="B11613" s="36" t="s">
        <v>2979</v>
      </c>
      <c r="D11613" s="35" t="s">
        <v>82</v>
      </c>
      <c r="E11613" s="59">
        <v>1</v>
      </c>
      <c r="F11613" s="46" t="s">
        <v>3430</v>
      </c>
      <c r="H11613" s="16">
        <v>175</v>
      </c>
      <c r="I11613" s="43" t="str">
        <f>IFERROR(VLOOKUP(H11613,#REF!,2,FALSE),"")</f>
        <v/>
      </c>
      <c r="J11613" s="16">
        <v>1</v>
      </c>
      <c r="K11613" s="41" t="s">
        <v>2852</v>
      </c>
      <c r="L11613" s="59">
        <v>1</v>
      </c>
      <c r="M11613" s="57" t="s">
        <v>4271</v>
      </c>
      <c r="N11613" s="57" t="s">
        <v>4271</v>
      </c>
      <c r="P11613" s="16">
        <v>178</v>
      </c>
      <c r="Q11613" s="56" t="str">
        <f>IFERROR(VLOOKUP(P11613,#REF!,2,FALSE),"")</f>
        <v/>
      </c>
      <c r="R11613" s="16">
        <v>0</v>
      </c>
      <c r="S11613" s="57" t="s">
        <v>63</v>
      </c>
      <c r="T11613" s="35" t="s">
        <v>8</v>
      </c>
      <c r="U11613" s="35" t="s">
        <v>81</v>
      </c>
    </row>
    <row r="11614" spans="1:21" ht="15.65" customHeight="1" x14ac:dyDescent="0.35">
      <c r="A11614" s="35" t="s">
        <v>2979</v>
      </c>
      <c r="B11614" s="36" t="s">
        <v>2979</v>
      </c>
      <c r="D11614" s="35" t="s">
        <v>82</v>
      </c>
      <c r="E11614" s="59">
        <v>2</v>
      </c>
      <c r="F11614" s="29" t="s">
        <v>3486</v>
      </c>
      <c r="H11614" s="16">
        <v>173</v>
      </c>
      <c r="I11614" s="43" t="str">
        <f>IFERROR(VLOOKUP(H11614,#REF!,2,FALSE),"")</f>
        <v/>
      </c>
      <c r="J11614" s="16">
        <v>1</v>
      </c>
      <c r="K11614" s="41" t="s">
        <v>2852</v>
      </c>
      <c r="L11614" s="59">
        <v>2</v>
      </c>
      <c r="M11614" s="65" t="s">
        <v>2464</v>
      </c>
      <c r="N11614" s="65" t="s">
        <v>2464</v>
      </c>
      <c r="P11614" s="16">
        <v>174</v>
      </c>
      <c r="Q11614" s="56" t="str">
        <f>IFERROR(VLOOKUP(P11614,#REF!,2,FALSE),"")</f>
        <v/>
      </c>
      <c r="R11614" s="16">
        <v>0</v>
      </c>
      <c r="S11614" s="57" t="s">
        <v>63</v>
      </c>
      <c r="T11614" s="35" t="s">
        <v>8</v>
      </c>
      <c r="U11614" s="35" t="s">
        <v>81</v>
      </c>
    </row>
    <row r="11615" spans="1:21" ht="15.65" customHeight="1" x14ac:dyDescent="0.35">
      <c r="A11615" s="35" t="s">
        <v>2979</v>
      </c>
      <c r="B11615" s="36" t="s">
        <v>2979</v>
      </c>
      <c r="D11615" s="35" t="s">
        <v>82</v>
      </c>
      <c r="E11615" s="59">
        <v>3</v>
      </c>
      <c r="F11615" s="57" t="s">
        <v>3764</v>
      </c>
      <c r="H11615" s="16">
        <v>165</v>
      </c>
      <c r="I11615" s="43" t="str">
        <f>IFERROR(VLOOKUP(H11615,#REF!,2,FALSE),"")</f>
        <v/>
      </c>
      <c r="J11615" s="16">
        <v>0</v>
      </c>
      <c r="K11615" s="41" t="s">
        <v>2852</v>
      </c>
      <c r="L11615" s="59">
        <v>3</v>
      </c>
      <c r="M11615" s="65" t="s">
        <v>2958</v>
      </c>
      <c r="N11615" s="65" t="s">
        <v>2958</v>
      </c>
      <c r="P11615" s="16">
        <v>170</v>
      </c>
      <c r="Q11615" s="56" t="str">
        <f>IFERROR(VLOOKUP(P11615,#REF!,2,FALSE),"")</f>
        <v/>
      </c>
      <c r="R11615" s="16">
        <v>1</v>
      </c>
      <c r="S11615" s="57" t="s">
        <v>63</v>
      </c>
      <c r="T11615" s="35" t="s">
        <v>8</v>
      </c>
      <c r="U11615" s="35" t="s">
        <v>81</v>
      </c>
    </row>
    <row r="11616" spans="1:21" ht="15.65" customHeight="1" x14ac:dyDescent="0.35">
      <c r="A11616" s="35" t="s">
        <v>2979</v>
      </c>
      <c r="B11616" s="36" t="s">
        <v>2979</v>
      </c>
      <c r="D11616" s="35" t="s">
        <v>82</v>
      </c>
      <c r="E11616" s="59">
        <v>4</v>
      </c>
      <c r="F11616" s="46" t="s">
        <v>3488</v>
      </c>
      <c r="H11616" s="16">
        <v>160</v>
      </c>
      <c r="I11616" s="43" t="str">
        <f>IFERROR(VLOOKUP(H11616,#REF!,2,FALSE),"")</f>
        <v/>
      </c>
      <c r="J11616" s="16">
        <v>1</v>
      </c>
      <c r="K11616" s="41" t="s">
        <v>2852</v>
      </c>
      <c r="L11616" s="59">
        <v>4</v>
      </c>
      <c r="M11616" s="57" t="s">
        <v>3738</v>
      </c>
      <c r="N11616" s="57" t="s">
        <v>3738</v>
      </c>
      <c r="P11616" s="16">
        <v>166</v>
      </c>
      <c r="Q11616" s="56" t="str">
        <f>IFERROR(VLOOKUP(P11616,#REF!,2,FALSE),"")</f>
        <v/>
      </c>
      <c r="R11616" s="16">
        <v>0</v>
      </c>
      <c r="S11616" s="57" t="s">
        <v>63</v>
      </c>
      <c r="T11616" s="35" t="s">
        <v>8</v>
      </c>
      <c r="U11616" s="35" t="s">
        <v>81</v>
      </c>
    </row>
    <row r="11617" spans="1:21" ht="15.65" customHeight="1" x14ac:dyDescent="0.35">
      <c r="A11617" s="35" t="s">
        <v>2979</v>
      </c>
      <c r="B11617" s="36" t="s">
        <v>2979</v>
      </c>
      <c r="D11617" s="35" t="s">
        <v>82</v>
      </c>
      <c r="E11617" s="59">
        <v>5</v>
      </c>
      <c r="F11617" s="29" t="s">
        <v>3798</v>
      </c>
      <c r="H11617" s="16">
        <v>157</v>
      </c>
      <c r="I11617" s="43" t="str">
        <f>IFERROR(VLOOKUP(H11617,#REF!,2,FALSE),"")</f>
        <v/>
      </c>
      <c r="J11617" s="16">
        <v>0</v>
      </c>
      <c r="K11617" s="41" t="s">
        <v>2852</v>
      </c>
      <c r="L11617" s="59">
        <v>5</v>
      </c>
      <c r="M11617" s="65" t="s">
        <v>2959</v>
      </c>
      <c r="N11617" s="65" t="s">
        <v>2959</v>
      </c>
      <c r="P11617" s="16">
        <v>162</v>
      </c>
      <c r="Q11617" s="56" t="str">
        <f>IFERROR(VLOOKUP(P11617,#REF!,2,FALSE),"")</f>
        <v/>
      </c>
      <c r="R11617" s="16">
        <v>1</v>
      </c>
      <c r="S11617" s="57" t="s">
        <v>63</v>
      </c>
      <c r="T11617" s="35" t="s">
        <v>8</v>
      </c>
      <c r="U11617" s="35" t="s">
        <v>81</v>
      </c>
    </row>
    <row r="11618" spans="1:21" ht="15.65" customHeight="1" x14ac:dyDescent="0.35">
      <c r="A11618" s="35" t="s">
        <v>2979</v>
      </c>
      <c r="B11618" s="36" t="s">
        <v>2979</v>
      </c>
      <c r="D11618" s="35" t="s">
        <v>82</v>
      </c>
      <c r="E11618" s="59">
        <v>6</v>
      </c>
      <c r="F11618" s="57" t="s">
        <v>3543</v>
      </c>
      <c r="H11618" s="16">
        <v>152</v>
      </c>
      <c r="I11618" s="43" t="str">
        <f>IFERROR(VLOOKUP(H11618,#REF!,2,FALSE),"")</f>
        <v/>
      </c>
      <c r="J11618" s="16">
        <v>1</v>
      </c>
      <c r="K11618" s="41" t="s">
        <v>2852</v>
      </c>
      <c r="L11618" s="59">
        <v>6</v>
      </c>
      <c r="M11618" s="66" t="s">
        <v>2583</v>
      </c>
      <c r="N11618" s="66" t="s">
        <v>2583</v>
      </c>
      <c r="P11618" s="16">
        <v>162</v>
      </c>
      <c r="Q11618" s="56" t="str">
        <f>IFERROR(VLOOKUP(P11618,#REF!,2,FALSE),"")</f>
        <v/>
      </c>
      <c r="R11618" s="16">
        <v>0</v>
      </c>
      <c r="S11618" s="57" t="s">
        <v>63</v>
      </c>
      <c r="T11618" s="35" t="s">
        <v>8</v>
      </c>
      <c r="U11618" s="35" t="s">
        <v>81</v>
      </c>
    </row>
    <row r="11619" spans="1:21" ht="15.65" customHeight="1" x14ac:dyDescent="0.35">
      <c r="A11619" s="35" t="s">
        <v>2979</v>
      </c>
      <c r="B11619" s="36" t="s">
        <v>2979</v>
      </c>
      <c r="D11619" s="35" t="s">
        <v>82</v>
      </c>
      <c r="E11619" s="59">
        <v>6</v>
      </c>
      <c r="F11619" s="57" t="s">
        <v>3543</v>
      </c>
      <c r="H11619" s="16">
        <v>152</v>
      </c>
      <c r="I11619" s="43" t="str">
        <f>IFERROR(VLOOKUP(H11619,#REF!,2,FALSE),"")</f>
        <v/>
      </c>
      <c r="J11619" s="16">
        <v>0</v>
      </c>
      <c r="K11619" s="57" t="s">
        <v>2852</v>
      </c>
      <c r="L11619" s="59">
        <v>6</v>
      </c>
      <c r="M11619" s="57" t="s">
        <v>3766</v>
      </c>
      <c r="N11619" s="57" t="s">
        <v>3766</v>
      </c>
      <c r="P11619" s="16">
        <v>156</v>
      </c>
      <c r="Q11619" s="56" t="str">
        <f>IFERROR(VLOOKUP(P11619,#REF!,2,FALSE),"")</f>
        <v/>
      </c>
      <c r="R11619" s="16">
        <v>1</v>
      </c>
      <c r="S11619" s="57" t="s">
        <v>63</v>
      </c>
      <c r="T11619" s="35" t="s">
        <v>74</v>
      </c>
      <c r="U11619" s="35" t="s">
        <v>74</v>
      </c>
    </row>
    <row r="11620" spans="1:21" ht="15.65" customHeight="1" x14ac:dyDescent="0.35">
      <c r="A11620" s="35" t="s">
        <v>2979</v>
      </c>
      <c r="B11620" s="36" t="s">
        <v>2979</v>
      </c>
      <c r="D11620" s="35" t="s">
        <v>82</v>
      </c>
      <c r="E11620" s="59">
        <v>7</v>
      </c>
      <c r="F11620" s="66" t="s">
        <v>3400</v>
      </c>
      <c r="H11620" s="16">
        <v>144</v>
      </c>
      <c r="I11620" s="43" t="str">
        <f>IFERROR(VLOOKUP(H11620,#REF!,2,FALSE),"")</f>
        <v/>
      </c>
      <c r="J11620" s="16">
        <v>0.5</v>
      </c>
      <c r="K11620" s="41" t="s">
        <v>2852</v>
      </c>
      <c r="L11620" s="59">
        <v>7</v>
      </c>
      <c r="M11620" s="65" t="s">
        <v>2328</v>
      </c>
      <c r="N11620" s="65" t="s">
        <v>2328</v>
      </c>
      <c r="P11620" s="16">
        <v>155</v>
      </c>
      <c r="Q11620" s="56" t="str">
        <f>IFERROR(VLOOKUP(P11620,#REF!,2,FALSE),"")</f>
        <v/>
      </c>
      <c r="R11620" s="16">
        <v>0.5</v>
      </c>
      <c r="S11620" s="57" t="s">
        <v>63</v>
      </c>
      <c r="T11620" s="35" t="s">
        <v>8</v>
      </c>
      <c r="U11620" s="35" t="s">
        <v>81</v>
      </c>
    </row>
    <row r="11621" spans="1:21" ht="15.65" customHeight="1" x14ac:dyDescent="0.35">
      <c r="A11621" s="35" t="s">
        <v>2979</v>
      </c>
      <c r="B11621" s="36" t="s">
        <v>2979</v>
      </c>
      <c r="D11621" s="35" t="s">
        <v>82</v>
      </c>
      <c r="E11621" s="59">
        <v>7</v>
      </c>
      <c r="F11621" s="66" t="s">
        <v>3400</v>
      </c>
      <c r="H11621" s="16">
        <v>144</v>
      </c>
      <c r="I11621" s="43" t="str">
        <f>IFERROR(VLOOKUP(H11621,#REF!,2,FALSE),"")</f>
        <v/>
      </c>
      <c r="J11621" s="16">
        <v>0</v>
      </c>
      <c r="K11621" s="57" t="s">
        <v>2852</v>
      </c>
      <c r="L11621" s="59">
        <v>7</v>
      </c>
      <c r="M11621" s="57" t="s">
        <v>3677</v>
      </c>
      <c r="N11621" s="57" t="s">
        <v>3677</v>
      </c>
      <c r="P11621" s="16">
        <v>139</v>
      </c>
      <c r="Q11621" s="56" t="str">
        <f>IFERROR(VLOOKUP(P11621,#REF!,2,FALSE),"")</f>
        <v/>
      </c>
      <c r="R11621" s="16">
        <v>1</v>
      </c>
      <c r="S11621" s="57" t="s">
        <v>63</v>
      </c>
      <c r="T11621" s="35" t="s">
        <v>74</v>
      </c>
      <c r="U11621" s="35" t="s">
        <v>74</v>
      </c>
    </row>
    <row r="11622" spans="1:21" ht="15.65" customHeight="1" x14ac:dyDescent="0.35">
      <c r="A11622" s="35" t="s">
        <v>2979</v>
      </c>
      <c r="B11622" s="36" t="s">
        <v>2979</v>
      </c>
      <c r="D11622" s="35" t="s">
        <v>82</v>
      </c>
      <c r="E11622" s="59">
        <v>8</v>
      </c>
      <c r="F11622" s="26" t="s">
        <v>4093</v>
      </c>
      <c r="H11622" s="16">
        <v>140</v>
      </c>
      <c r="I11622" s="43" t="str">
        <f>IFERROR(VLOOKUP(H11622,#REF!,2,FALSE),"")</f>
        <v/>
      </c>
      <c r="J11622" s="16">
        <v>0</v>
      </c>
      <c r="K11622" s="41" t="s">
        <v>2852</v>
      </c>
      <c r="L11622" s="59">
        <v>8</v>
      </c>
      <c r="M11622" s="65" t="s">
        <v>2902</v>
      </c>
      <c r="N11622" s="65" t="s">
        <v>2902</v>
      </c>
      <c r="P11622" s="16">
        <v>153</v>
      </c>
      <c r="Q11622" s="56" t="str">
        <f>IFERROR(VLOOKUP(P11622,#REF!,2,FALSE),"")</f>
        <v/>
      </c>
      <c r="R11622" s="16">
        <v>1</v>
      </c>
      <c r="S11622" s="57" t="s">
        <v>63</v>
      </c>
      <c r="T11622" s="35" t="s">
        <v>8</v>
      </c>
      <c r="U11622" s="35" t="s">
        <v>81</v>
      </c>
    </row>
    <row r="11623" spans="1:21" ht="15.65" customHeight="1" x14ac:dyDescent="0.35">
      <c r="A11623" s="35" t="s">
        <v>2979</v>
      </c>
      <c r="B11623" s="36" t="s">
        <v>2979</v>
      </c>
      <c r="D11623" s="35" t="s">
        <v>82</v>
      </c>
      <c r="E11623" s="59">
        <v>9</v>
      </c>
      <c r="F11623" s="66" t="s">
        <v>3403</v>
      </c>
      <c r="H11623" s="16">
        <v>138</v>
      </c>
      <c r="I11623" s="43" t="str">
        <f>IFERROR(VLOOKUP(H11623,#REF!,2,FALSE),"")</f>
        <v/>
      </c>
      <c r="J11623" s="16">
        <v>0</v>
      </c>
      <c r="K11623" s="41" t="s">
        <v>2852</v>
      </c>
      <c r="L11623" s="59">
        <v>9</v>
      </c>
      <c r="M11623" s="65" t="s">
        <v>2903</v>
      </c>
      <c r="N11623" s="65" t="s">
        <v>2903</v>
      </c>
      <c r="P11623" s="16">
        <v>144</v>
      </c>
      <c r="Q11623" s="56" t="str">
        <f>IFERROR(VLOOKUP(P11623,#REF!,2,FALSE),"")</f>
        <v/>
      </c>
      <c r="R11623" s="16">
        <v>1</v>
      </c>
      <c r="S11623" s="57" t="s">
        <v>63</v>
      </c>
      <c r="T11623" s="35" t="s">
        <v>8</v>
      </c>
      <c r="U11623" s="35" t="s">
        <v>81</v>
      </c>
    </row>
    <row r="11624" spans="1:21" ht="15.65" customHeight="1" x14ac:dyDescent="0.35">
      <c r="A11624" s="35" t="s">
        <v>2979</v>
      </c>
      <c r="B11624" s="36" t="s">
        <v>2979</v>
      </c>
      <c r="D11624" s="35" t="s">
        <v>82</v>
      </c>
      <c r="E11624" s="59">
        <v>10</v>
      </c>
      <c r="F11624" s="66" t="s">
        <v>3429</v>
      </c>
      <c r="H11624" s="16">
        <v>134</v>
      </c>
      <c r="I11624" s="43" t="str">
        <f>IFERROR(VLOOKUP(H11624,#REF!,2,FALSE),"")</f>
        <v/>
      </c>
      <c r="J11624" s="16">
        <v>0.5</v>
      </c>
      <c r="K11624" s="41" t="s">
        <v>2852</v>
      </c>
      <c r="L11624" s="59">
        <v>10</v>
      </c>
      <c r="M11624" s="65" t="s">
        <v>2331</v>
      </c>
      <c r="N11624" s="65" t="s">
        <v>2331</v>
      </c>
      <c r="P11624" s="16">
        <v>140</v>
      </c>
      <c r="Q11624" s="56" t="str">
        <f>IFERROR(VLOOKUP(P11624,#REF!,2,FALSE),"")</f>
        <v/>
      </c>
      <c r="R11624" s="16">
        <v>0.5</v>
      </c>
      <c r="S11624" s="57" t="s">
        <v>63</v>
      </c>
      <c r="T11624" s="35" t="s">
        <v>8</v>
      </c>
      <c r="U11624" s="35" t="s">
        <v>81</v>
      </c>
    </row>
    <row r="11625" spans="1:21" ht="15.65" customHeight="1" x14ac:dyDescent="0.35">
      <c r="A11625" s="35" t="s">
        <v>2979</v>
      </c>
      <c r="B11625" s="36" t="s">
        <v>2979</v>
      </c>
      <c r="D11625" s="35" t="s">
        <v>82</v>
      </c>
      <c r="E11625" s="59">
        <v>11</v>
      </c>
      <c r="F11625" s="66" t="s">
        <v>3399</v>
      </c>
      <c r="H11625" s="16">
        <v>133</v>
      </c>
      <c r="I11625" s="43" t="str">
        <f>IFERROR(VLOOKUP(H11625,#REF!,2,FALSE),"")</f>
        <v/>
      </c>
      <c r="J11625" s="16">
        <v>0.5</v>
      </c>
      <c r="K11625" s="41" t="s">
        <v>2852</v>
      </c>
      <c r="L11625" s="59">
        <v>11</v>
      </c>
      <c r="M11625" s="57" t="s">
        <v>3677</v>
      </c>
      <c r="N11625" s="57" t="s">
        <v>3677</v>
      </c>
      <c r="P11625" s="16">
        <v>139</v>
      </c>
      <c r="Q11625" s="56" t="str">
        <f>IFERROR(VLOOKUP(P11625,#REF!,2,FALSE),"")</f>
        <v/>
      </c>
      <c r="R11625" s="16">
        <v>0.5</v>
      </c>
      <c r="S11625" s="57" t="s">
        <v>63</v>
      </c>
      <c r="T11625" s="35" t="s">
        <v>8</v>
      </c>
      <c r="U11625" s="35" t="s">
        <v>81</v>
      </c>
    </row>
    <row r="11626" spans="1:21" ht="15.65" customHeight="1" x14ac:dyDescent="0.35">
      <c r="A11626" s="35" t="s">
        <v>2979</v>
      </c>
      <c r="B11626" s="36" t="s">
        <v>2979</v>
      </c>
      <c r="D11626" s="35" t="s">
        <v>82</v>
      </c>
      <c r="E11626" s="59">
        <v>12</v>
      </c>
      <c r="F11626" s="66" t="s">
        <v>3402</v>
      </c>
      <c r="H11626" s="16">
        <v>133</v>
      </c>
      <c r="I11626" s="43" t="str">
        <f>IFERROR(VLOOKUP(H11626,#REF!,2,FALSE),"")</f>
        <v/>
      </c>
      <c r="J11626" s="16">
        <v>0</v>
      </c>
      <c r="K11626" s="41" t="s">
        <v>2852</v>
      </c>
      <c r="L11626" s="59">
        <v>12</v>
      </c>
      <c r="M11626" s="67" t="s">
        <v>2336</v>
      </c>
      <c r="N11626" s="67" t="s">
        <v>2336</v>
      </c>
      <c r="P11626" s="16">
        <v>135</v>
      </c>
      <c r="Q11626" s="56" t="str">
        <f>IFERROR(VLOOKUP(P11626,#REF!,2,FALSE),"")</f>
        <v/>
      </c>
      <c r="R11626" s="16">
        <v>1</v>
      </c>
      <c r="S11626" s="57" t="s">
        <v>63</v>
      </c>
      <c r="T11626" s="35" t="s">
        <v>8</v>
      </c>
      <c r="U11626" s="35" t="s">
        <v>81</v>
      </c>
    </row>
    <row r="11627" spans="1:21" ht="15.65" customHeight="1" x14ac:dyDescent="0.35">
      <c r="A11627" s="35" t="s">
        <v>2979</v>
      </c>
      <c r="B11627" s="36" t="s">
        <v>2979</v>
      </c>
      <c r="D11627" s="35" t="s">
        <v>82</v>
      </c>
      <c r="E11627" s="59">
        <v>13</v>
      </c>
      <c r="F11627" s="66" t="s">
        <v>3401</v>
      </c>
      <c r="H11627" s="16">
        <v>133</v>
      </c>
      <c r="I11627" s="43" t="str">
        <f>IFERROR(VLOOKUP(H11627,#REF!,2,FALSE),"")</f>
        <v/>
      </c>
      <c r="J11627" s="16">
        <v>0.5</v>
      </c>
      <c r="K11627" s="41" t="s">
        <v>2852</v>
      </c>
      <c r="L11627" s="59">
        <v>13</v>
      </c>
      <c r="M11627" s="65" t="s">
        <v>2911</v>
      </c>
      <c r="N11627" s="65" t="s">
        <v>2911</v>
      </c>
      <c r="P11627" s="16">
        <v>131</v>
      </c>
      <c r="Q11627" s="56" t="str">
        <f>IFERROR(VLOOKUP(P11627,#REF!,2,FALSE),"")</f>
        <v/>
      </c>
      <c r="R11627" s="16">
        <v>0.5</v>
      </c>
      <c r="S11627" s="57" t="s">
        <v>63</v>
      </c>
      <c r="T11627" s="35" t="s">
        <v>8</v>
      </c>
      <c r="U11627" s="35" t="s">
        <v>81</v>
      </c>
    </row>
    <row r="11628" spans="1:21" ht="15.65" customHeight="1" x14ac:dyDescent="0.35">
      <c r="A11628" s="35" t="s">
        <v>2979</v>
      </c>
      <c r="B11628" s="36" t="s">
        <v>2979</v>
      </c>
      <c r="D11628" s="35" t="s">
        <v>82</v>
      </c>
      <c r="E11628" s="59">
        <v>13</v>
      </c>
      <c r="F11628" s="46" t="s">
        <v>2954</v>
      </c>
      <c r="H11628" s="16">
        <v>124</v>
      </c>
      <c r="I11628" s="43" t="str">
        <f>IFERROR(VLOOKUP(H11628,#REF!,2,FALSE),"")</f>
        <v/>
      </c>
      <c r="J11628" s="16">
        <v>0.5</v>
      </c>
      <c r="K11628" s="57" t="s">
        <v>2852</v>
      </c>
      <c r="L11628" s="59">
        <v>13</v>
      </c>
      <c r="M11628" s="65" t="s">
        <v>2920</v>
      </c>
      <c r="N11628" s="65" t="s">
        <v>2920</v>
      </c>
      <c r="P11628" s="16">
        <v>121</v>
      </c>
      <c r="Q11628" s="56" t="str">
        <f>IFERROR(VLOOKUP(P11628,#REF!,2,FALSE),"")</f>
        <v/>
      </c>
      <c r="R11628" s="16">
        <v>0.5</v>
      </c>
      <c r="S11628" s="57" t="s">
        <v>63</v>
      </c>
      <c r="T11628" s="35" t="s">
        <v>74</v>
      </c>
      <c r="U11628" s="35" t="s">
        <v>74</v>
      </c>
    </row>
    <row r="11629" spans="1:21" ht="15.65" customHeight="1" x14ac:dyDescent="0.35">
      <c r="A11629" s="35" t="s">
        <v>2979</v>
      </c>
      <c r="B11629" s="36" t="s">
        <v>2979</v>
      </c>
      <c r="D11629" s="35" t="s">
        <v>82</v>
      </c>
      <c r="E11629" s="59">
        <v>14</v>
      </c>
      <c r="F11629" s="66" t="s">
        <v>3419</v>
      </c>
      <c r="H11629" s="16">
        <v>132</v>
      </c>
      <c r="I11629" s="43" t="str">
        <f>IFERROR(VLOOKUP(H11629,#REF!,2,FALSE),"")</f>
        <v/>
      </c>
      <c r="J11629" s="16">
        <v>0</v>
      </c>
      <c r="K11629" s="41" t="s">
        <v>2852</v>
      </c>
      <c r="L11629" s="59">
        <v>14</v>
      </c>
      <c r="M11629" s="65" t="s">
        <v>2841</v>
      </c>
      <c r="N11629" s="65" t="s">
        <v>2841</v>
      </c>
      <c r="P11629" s="16">
        <v>129</v>
      </c>
      <c r="Q11629" s="56" t="str">
        <f>IFERROR(VLOOKUP(P11629,#REF!,2,FALSE),"")</f>
        <v/>
      </c>
      <c r="R11629" s="16">
        <v>1</v>
      </c>
      <c r="S11629" s="57" t="s">
        <v>63</v>
      </c>
      <c r="T11629" s="35" t="s">
        <v>8</v>
      </c>
      <c r="U11629" s="35" t="s">
        <v>81</v>
      </c>
    </row>
    <row r="11630" spans="1:21" ht="15.65" customHeight="1" x14ac:dyDescent="0.35">
      <c r="A11630" s="35" t="s">
        <v>2979</v>
      </c>
      <c r="B11630" s="36" t="s">
        <v>2979</v>
      </c>
      <c r="D11630" s="35" t="s">
        <v>82</v>
      </c>
      <c r="E11630" s="59">
        <v>15</v>
      </c>
      <c r="F11630" s="26" t="s">
        <v>4076</v>
      </c>
      <c r="H11630" s="16">
        <v>129</v>
      </c>
      <c r="I11630" s="43" t="str">
        <f>IFERROR(VLOOKUP(H11630,#REF!,2,FALSE),"")</f>
        <v/>
      </c>
      <c r="J11630" s="16">
        <v>0</v>
      </c>
      <c r="K11630" s="41" t="s">
        <v>2852</v>
      </c>
      <c r="L11630" s="59">
        <v>15</v>
      </c>
      <c r="M11630" s="65" t="s">
        <v>2332</v>
      </c>
      <c r="N11630" s="65" t="s">
        <v>2332</v>
      </c>
      <c r="P11630" s="16">
        <v>129</v>
      </c>
      <c r="Q11630" s="56" t="str">
        <f>IFERROR(VLOOKUP(P11630,#REF!,2,FALSE),"")</f>
        <v/>
      </c>
      <c r="R11630" s="16">
        <v>1</v>
      </c>
      <c r="S11630" s="57" t="s">
        <v>63</v>
      </c>
      <c r="T11630" s="35" t="s">
        <v>8</v>
      </c>
      <c r="U11630" s="35" t="s">
        <v>81</v>
      </c>
    </row>
    <row r="11631" spans="1:21" ht="15.65" customHeight="1" x14ac:dyDescent="0.35">
      <c r="A11631" s="35" t="s">
        <v>2979</v>
      </c>
      <c r="B11631" s="36" t="s">
        <v>2979</v>
      </c>
      <c r="D11631" s="35" t="s">
        <v>82</v>
      </c>
      <c r="E11631" s="59">
        <v>16</v>
      </c>
      <c r="F11631" s="46" t="s">
        <v>3414</v>
      </c>
      <c r="H11631" s="16">
        <v>118</v>
      </c>
      <c r="I11631" s="43" t="str">
        <f>IFERROR(VLOOKUP(H11631,#REF!,2,FALSE),"")</f>
        <v/>
      </c>
      <c r="J11631" s="16">
        <v>1</v>
      </c>
      <c r="K11631" s="41" t="s">
        <v>2852</v>
      </c>
      <c r="L11631" s="59">
        <v>16</v>
      </c>
      <c r="M11631" s="65" t="s">
        <v>2960</v>
      </c>
      <c r="N11631" s="65" t="s">
        <v>2960</v>
      </c>
      <c r="P11631" s="16">
        <v>127</v>
      </c>
      <c r="Q11631" s="56" t="str">
        <f>IFERROR(VLOOKUP(P11631,#REF!,2,FALSE),"")</f>
        <v/>
      </c>
      <c r="R11631" s="16">
        <v>0</v>
      </c>
      <c r="S11631" s="57" t="s">
        <v>63</v>
      </c>
      <c r="T11631" s="35" t="s">
        <v>8</v>
      </c>
      <c r="U11631" s="35" t="s">
        <v>81</v>
      </c>
    </row>
    <row r="11632" spans="1:21" ht="15.65" customHeight="1" x14ac:dyDescent="0.35">
      <c r="A11632" s="35" t="s">
        <v>2979</v>
      </c>
      <c r="B11632" s="36" t="s">
        <v>2979</v>
      </c>
      <c r="D11632" s="35" t="s">
        <v>82</v>
      </c>
      <c r="E11632" s="59">
        <v>17</v>
      </c>
      <c r="F11632" s="30" t="s">
        <v>4072</v>
      </c>
      <c r="H11632" s="16">
        <v>116</v>
      </c>
      <c r="I11632" s="43" t="str">
        <f>IFERROR(VLOOKUP(H11632,#REF!,2,FALSE),"")</f>
        <v/>
      </c>
      <c r="J11632" s="16">
        <v>1</v>
      </c>
      <c r="K11632" s="41" t="s">
        <v>2852</v>
      </c>
      <c r="L11632" s="59">
        <v>17</v>
      </c>
      <c r="M11632" s="65" t="s">
        <v>2376</v>
      </c>
      <c r="N11632" s="65" t="s">
        <v>2376</v>
      </c>
      <c r="P11632" s="16">
        <v>75</v>
      </c>
      <c r="Q11632" s="56" t="str">
        <f>IFERROR(VLOOKUP(P11632,#REF!,2,FALSE),"")</f>
        <v/>
      </c>
      <c r="R11632" s="16">
        <v>0</v>
      </c>
      <c r="S11632" s="57" t="s">
        <v>63</v>
      </c>
      <c r="T11632" s="35" t="s">
        <v>8</v>
      </c>
      <c r="U11632" s="35" t="s">
        <v>81</v>
      </c>
    </row>
    <row r="11633" spans="1:21" ht="15.65" customHeight="1" x14ac:dyDescent="0.35">
      <c r="A11633" s="35" t="s">
        <v>2979</v>
      </c>
      <c r="B11633" s="36" t="s">
        <v>2979</v>
      </c>
      <c r="D11633" s="35" t="s">
        <v>82</v>
      </c>
      <c r="E11633" s="59">
        <v>18</v>
      </c>
      <c r="F11633" s="46" t="s">
        <v>3760</v>
      </c>
      <c r="H11633" s="16">
        <v>98</v>
      </c>
      <c r="I11633" s="43" t="str">
        <f>IFERROR(VLOOKUP(H11633,#REF!,2,FALSE),"")</f>
        <v/>
      </c>
      <c r="J11633" s="16">
        <v>1</v>
      </c>
      <c r="K11633" s="57" t="s">
        <v>2852</v>
      </c>
      <c r="L11633" s="59">
        <v>18</v>
      </c>
      <c r="M11633" s="65" t="s">
        <v>2819</v>
      </c>
      <c r="N11633" s="65" t="s">
        <v>2819</v>
      </c>
      <c r="P11633" s="16">
        <v>80</v>
      </c>
      <c r="Q11633" s="56" t="str">
        <f>IFERROR(VLOOKUP(P11633,#REF!,2,FALSE),"")</f>
        <v/>
      </c>
      <c r="R11633" s="16">
        <v>0</v>
      </c>
      <c r="S11633" s="57" t="s">
        <v>63</v>
      </c>
      <c r="T11633" s="35" t="s">
        <v>74</v>
      </c>
      <c r="U11633" s="35" t="s">
        <v>74</v>
      </c>
    </row>
    <row r="11634" spans="1:21" ht="15.65" customHeight="1" x14ac:dyDescent="0.35">
      <c r="A11634" s="35" t="s">
        <v>2979</v>
      </c>
      <c r="B11634" s="36" t="s">
        <v>2979</v>
      </c>
      <c r="D11634" s="35" t="s">
        <v>82</v>
      </c>
      <c r="E11634" s="59">
        <v>18</v>
      </c>
      <c r="F11634" s="66" t="s">
        <v>3405</v>
      </c>
      <c r="H11634" s="16">
        <v>114</v>
      </c>
      <c r="I11634" s="43" t="str">
        <f>IFERROR(VLOOKUP(H11634,#REF!,2,FALSE),"")</f>
        <v/>
      </c>
      <c r="J11634" s="16">
        <v>0.5</v>
      </c>
      <c r="K11634" s="41" t="s">
        <v>2852</v>
      </c>
      <c r="L11634" s="59">
        <v>18</v>
      </c>
      <c r="M11634" s="65" t="s">
        <v>2329</v>
      </c>
      <c r="N11634" s="65" t="s">
        <v>2329</v>
      </c>
      <c r="P11634" s="16">
        <v>121</v>
      </c>
      <c r="Q11634" s="56" t="str">
        <f>IFERROR(VLOOKUP(P11634,#REF!,2,FALSE),"")</f>
        <v/>
      </c>
      <c r="R11634" s="16">
        <v>0.5</v>
      </c>
      <c r="S11634" s="57" t="s">
        <v>63</v>
      </c>
      <c r="T11634" s="35" t="s">
        <v>8</v>
      </c>
      <c r="U11634" s="35" t="s">
        <v>81</v>
      </c>
    </row>
    <row r="11635" spans="1:21" ht="15.65" customHeight="1" x14ac:dyDescent="0.35">
      <c r="A11635" s="35" t="s">
        <v>2979</v>
      </c>
      <c r="B11635" s="36" t="s">
        <v>2979</v>
      </c>
      <c r="D11635" s="35" t="s">
        <v>82</v>
      </c>
      <c r="E11635" s="59">
        <v>19</v>
      </c>
      <c r="F11635" s="26" t="s">
        <v>3636</v>
      </c>
      <c r="H11635" s="16">
        <v>98</v>
      </c>
      <c r="I11635" s="43" t="str">
        <f>IFERROR(VLOOKUP(H11635,#REF!,2,FALSE),"")</f>
        <v/>
      </c>
      <c r="J11635" s="16">
        <v>0.5</v>
      </c>
      <c r="K11635" s="57" t="s">
        <v>2852</v>
      </c>
      <c r="L11635" s="59">
        <v>19</v>
      </c>
      <c r="M11635" s="67" t="s">
        <v>2619</v>
      </c>
      <c r="N11635" s="67" t="s">
        <v>2619</v>
      </c>
      <c r="P11635" s="16">
        <v>78</v>
      </c>
      <c r="Q11635" s="56" t="str">
        <f>IFERROR(VLOOKUP(P11635,#REF!,2,FALSE),"")</f>
        <v/>
      </c>
      <c r="R11635" s="16">
        <v>0.5</v>
      </c>
      <c r="S11635" s="57" t="s">
        <v>63</v>
      </c>
      <c r="T11635" s="35" t="s">
        <v>74</v>
      </c>
      <c r="U11635" s="35" t="s">
        <v>74</v>
      </c>
    </row>
    <row r="11636" spans="1:21" ht="15.65" customHeight="1" x14ac:dyDescent="0.35">
      <c r="A11636" s="35" t="s">
        <v>2979</v>
      </c>
      <c r="B11636" s="36" t="s">
        <v>2979</v>
      </c>
      <c r="D11636" s="35" t="s">
        <v>82</v>
      </c>
      <c r="E11636" s="59">
        <v>19</v>
      </c>
      <c r="F11636" s="66" t="s">
        <v>3530</v>
      </c>
      <c r="H11636" s="16">
        <v>104</v>
      </c>
      <c r="I11636" s="43" t="str">
        <f>IFERROR(VLOOKUP(H11636,#REF!,2,FALSE),"")</f>
        <v/>
      </c>
      <c r="J11636" s="16">
        <v>0.5</v>
      </c>
      <c r="K11636" s="41" t="s">
        <v>2852</v>
      </c>
      <c r="L11636" s="59">
        <v>19</v>
      </c>
      <c r="M11636" s="65" t="s">
        <v>2827</v>
      </c>
      <c r="N11636" s="65" t="s">
        <v>2827</v>
      </c>
      <c r="P11636" s="16">
        <v>108</v>
      </c>
      <c r="Q11636" s="56" t="str">
        <f>IFERROR(VLOOKUP(P11636,#REF!,2,FALSE),"")</f>
        <v/>
      </c>
      <c r="R11636" s="16">
        <v>0.5</v>
      </c>
      <c r="S11636" s="57" t="s">
        <v>63</v>
      </c>
      <c r="T11636" s="35" t="s">
        <v>8</v>
      </c>
      <c r="U11636" s="35" t="s">
        <v>81</v>
      </c>
    </row>
    <row r="11637" spans="1:21" ht="15.65" customHeight="1" x14ac:dyDescent="0.35">
      <c r="A11637" s="35" t="s">
        <v>2979</v>
      </c>
      <c r="B11637" s="36" t="s">
        <v>2979</v>
      </c>
      <c r="D11637" s="35" t="s">
        <v>82</v>
      </c>
      <c r="E11637" s="59">
        <v>20</v>
      </c>
      <c r="F11637" s="30" t="s">
        <v>4084</v>
      </c>
      <c r="H11637" s="16">
        <v>99</v>
      </c>
      <c r="I11637" s="43" t="str">
        <f>IFERROR(VLOOKUP(H11637,#REF!,2,FALSE),"")</f>
        <v/>
      </c>
      <c r="J11637" s="16">
        <v>1</v>
      </c>
      <c r="K11637" s="41" t="s">
        <v>2852</v>
      </c>
      <c r="L11637" s="59">
        <v>20</v>
      </c>
      <c r="M11637" s="65" t="s">
        <v>3682</v>
      </c>
      <c r="N11637" s="65" t="s">
        <v>3682</v>
      </c>
      <c r="P11637" s="16">
        <v>100</v>
      </c>
      <c r="Q11637" s="56" t="str">
        <f>IFERROR(VLOOKUP(P11637,#REF!,2,FALSE),"")</f>
        <v/>
      </c>
      <c r="R11637" s="16">
        <v>0</v>
      </c>
      <c r="S11637" s="57" t="s">
        <v>63</v>
      </c>
      <c r="T11637" s="35" t="s">
        <v>8</v>
      </c>
      <c r="U11637" s="35" t="s">
        <v>81</v>
      </c>
    </row>
    <row r="11638" spans="1:21" ht="15.65" customHeight="1" x14ac:dyDescent="0.35">
      <c r="A11638" s="35" t="s">
        <v>2979</v>
      </c>
      <c r="B11638" s="36" t="s">
        <v>2979</v>
      </c>
      <c r="D11638" s="35" t="s">
        <v>65</v>
      </c>
      <c r="E11638" s="59">
        <v>1</v>
      </c>
      <c r="F11638" s="46" t="s">
        <v>2972</v>
      </c>
      <c r="H11638" s="16">
        <v>123</v>
      </c>
      <c r="I11638" s="43" t="str">
        <f>IFERROR(VLOOKUP(H11638,#REF!,2,FALSE),"")</f>
        <v/>
      </c>
      <c r="J11638" s="16">
        <v>0.5</v>
      </c>
      <c r="K11638" s="41" t="s">
        <v>2411</v>
      </c>
      <c r="L11638" s="59">
        <v>1</v>
      </c>
      <c r="M11638" s="57" t="s">
        <v>2514</v>
      </c>
      <c r="N11638" s="57" t="s">
        <v>2514</v>
      </c>
      <c r="P11638" s="16">
        <v>122</v>
      </c>
      <c r="Q11638" s="56" t="str">
        <f>IFERROR(VLOOKUP(P11638,#REF!,2,FALSE),"")</f>
        <v/>
      </c>
      <c r="R11638" s="16">
        <v>0.5</v>
      </c>
      <c r="S11638" s="57" t="s">
        <v>63</v>
      </c>
      <c r="T11638" s="35" t="s">
        <v>8</v>
      </c>
      <c r="U11638" s="35" t="s">
        <v>64</v>
      </c>
    </row>
    <row r="11639" spans="1:21" ht="15.65" customHeight="1" x14ac:dyDescent="0.35">
      <c r="A11639" s="35" t="s">
        <v>2979</v>
      </c>
      <c r="B11639" s="36" t="s">
        <v>2979</v>
      </c>
      <c r="D11639" s="35" t="s">
        <v>65</v>
      </c>
      <c r="E11639" s="59">
        <v>1</v>
      </c>
      <c r="F11639" s="46" t="s">
        <v>2954</v>
      </c>
      <c r="H11639" s="16">
        <v>124</v>
      </c>
      <c r="I11639" s="43" t="str">
        <f>IFERROR(VLOOKUP(H11639,#REF!,2,FALSE),"")</f>
        <v/>
      </c>
      <c r="J11639" s="16">
        <v>0.5</v>
      </c>
      <c r="K11639" s="41" t="s">
        <v>2411</v>
      </c>
      <c r="L11639" s="59">
        <v>1</v>
      </c>
      <c r="M11639" s="57" t="s">
        <v>2514</v>
      </c>
      <c r="N11639" s="57" t="s">
        <v>2514</v>
      </c>
      <c r="P11639" s="16">
        <v>122</v>
      </c>
      <c r="Q11639" s="56" t="str">
        <f>IFERROR(VLOOKUP(P11639,#REF!,2,FALSE),"")</f>
        <v/>
      </c>
      <c r="R11639" s="16">
        <v>0.5</v>
      </c>
      <c r="S11639" s="57" t="s">
        <v>63</v>
      </c>
      <c r="T11639" s="35" t="s">
        <v>8</v>
      </c>
      <c r="U11639" s="35" t="s">
        <v>64</v>
      </c>
    </row>
    <row r="11640" spans="1:21" ht="15.65" customHeight="1" x14ac:dyDescent="0.35">
      <c r="A11640" s="35" t="s">
        <v>2979</v>
      </c>
      <c r="B11640" s="36" t="s">
        <v>2979</v>
      </c>
      <c r="D11640" s="35" t="s">
        <v>65</v>
      </c>
      <c r="E11640" s="59">
        <v>2</v>
      </c>
      <c r="F11640" s="57" t="s">
        <v>3686</v>
      </c>
      <c r="H11640" s="16">
        <v>122</v>
      </c>
      <c r="I11640" s="43" t="str">
        <f>IFERROR(VLOOKUP(H11640,#REF!,2,FALSE),"")</f>
        <v/>
      </c>
      <c r="J11640" s="16">
        <v>0.5</v>
      </c>
      <c r="K11640" s="41" t="s">
        <v>2411</v>
      </c>
      <c r="L11640" s="59">
        <v>2</v>
      </c>
      <c r="M11640" s="65" t="s">
        <v>2969</v>
      </c>
      <c r="N11640" s="65" t="s">
        <v>2969</v>
      </c>
      <c r="P11640" s="16">
        <v>117</v>
      </c>
      <c r="Q11640" s="56" t="str">
        <f>IFERROR(VLOOKUP(P11640,#REF!,2,FALSE),"")</f>
        <v/>
      </c>
      <c r="R11640" s="16">
        <v>0.5</v>
      </c>
      <c r="S11640" s="57" t="s">
        <v>63</v>
      </c>
      <c r="T11640" s="35" t="s">
        <v>8</v>
      </c>
      <c r="U11640" s="35" t="s">
        <v>64</v>
      </c>
    </row>
    <row r="11641" spans="1:21" ht="15.65" customHeight="1" x14ac:dyDescent="0.35">
      <c r="A11641" s="35" t="s">
        <v>2979</v>
      </c>
      <c r="B11641" s="36" t="s">
        <v>2979</v>
      </c>
      <c r="D11641" s="35" t="s">
        <v>65</v>
      </c>
      <c r="E11641" s="59">
        <v>2</v>
      </c>
      <c r="F11641" s="57" t="s">
        <v>3686</v>
      </c>
      <c r="H11641" s="16">
        <v>122</v>
      </c>
      <c r="I11641" s="43" t="str">
        <f>IFERROR(VLOOKUP(H11641,#REF!,2,FALSE),"")</f>
        <v/>
      </c>
      <c r="J11641" s="16">
        <v>0</v>
      </c>
      <c r="K11641" s="41" t="s">
        <v>2411</v>
      </c>
      <c r="L11641" s="59">
        <v>2</v>
      </c>
      <c r="M11641" s="65" t="s">
        <v>3694</v>
      </c>
      <c r="N11641" s="65" t="s">
        <v>3694</v>
      </c>
      <c r="P11641" s="16">
        <v>114</v>
      </c>
      <c r="Q11641" s="56" t="str">
        <f>IFERROR(VLOOKUP(P11641,#REF!,2,FALSE),"")</f>
        <v/>
      </c>
      <c r="R11641" s="16">
        <v>1</v>
      </c>
      <c r="S11641" s="57" t="s">
        <v>63</v>
      </c>
      <c r="T11641" s="35" t="s">
        <v>8</v>
      </c>
      <c r="U11641" s="35" t="s">
        <v>64</v>
      </c>
    </row>
    <row r="11642" spans="1:21" ht="15.65" customHeight="1" x14ac:dyDescent="0.35">
      <c r="A11642" s="35" t="s">
        <v>2979</v>
      </c>
      <c r="B11642" s="36" t="s">
        <v>2979</v>
      </c>
      <c r="D11642" s="35" t="s">
        <v>65</v>
      </c>
      <c r="E11642" s="59">
        <v>3</v>
      </c>
      <c r="F11642" s="29" t="s">
        <v>4082</v>
      </c>
      <c r="H11642" s="16">
        <v>121</v>
      </c>
      <c r="I11642" s="43" t="str">
        <f>IFERROR(VLOOKUP(H11642,#REF!,2,FALSE),"")</f>
        <v/>
      </c>
      <c r="J11642" s="16">
        <v>1</v>
      </c>
      <c r="K11642" s="41" t="s">
        <v>2411</v>
      </c>
      <c r="L11642" s="59">
        <v>3</v>
      </c>
      <c r="M11642" s="65" t="s">
        <v>3694</v>
      </c>
      <c r="N11642" s="65" t="s">
        <v>3694</v>
      </c>
      <c r="P11642" s="16">
        <v>114</v>
      </c>
      <c r="Q11642" s="56" t="str">
        <f>IFERROR(VLOOKUP(P11642,#REF!,2,FALSE),"")</f>
        <v/>
      </c>
      <c r="R11642" s="16">
        <v>0</v>
      </c>
      <c r="S11642" s="57" t="s">
        <v>63</v>
      </c>
      <c r="T11642" s="35" t="s">
        <v>8</v>
      </c>
      <c r="U11642" s="35" t="s">
        <v>64</v>
      </c>
    </row>
    <row r="11643" spans="1:21" ht="15.65" customHeight="1" x14ac:dyDescent="0.35">
      <c r="A11643" s="35" t="s">
        <v>2979</v>
      </c>
      <c r="B11643" s="36" t="s">
        <v>2979</v>
      </c>
      <c r="D11643" s="35" t="s">
        <v>65</v>
      </c>
      <c r="E11643" s="59">
        <v>3</v>
      </c>
      <c r="F11643" s="57" t="s">
        <v>3404</v>
      </c>
      <c r="H11643" s="16">
        <v>119</v>
      </c>
      <c r="I11643" s="43" t="str">
        <f>IFERROR(VLOOKUP(H11643,#REF!,2,FALSE),"")</f>
        <v/>
      </c>
      <c r="J11643" s="16">
        <v>0</v>
      </c>
      <c r="K11643" s="41" t="s">
        <v>2411</v>
      </c>
      <c r="L11643" s="59">
        <v>3</v>
      </c>
      <c r="M11643" s="65" t="s">
        <v>2914</v>
      </c>
      <c r="N11643" s="65" t="s">
        <v>2914</v>
      </c>
      <c r="P11643" s="16">
        <v>114</v>
      </c>
      <c r="Q11643" s="56" t="str">
        <f>IFERROR(VLOOKUP(P11643,#REF!,2,FALSE),"")</f>
        <v/>
      </c>
      <c r="R11643" s="16">
        <v>1</v>
      </c>
      <c r="S11643" s="57" t="s">
        <v>63</v>
      </c>
      <c r="T11643" s="35" t="s">
        <v>8</v>
      </c>
      <c r="U11643" s="35" t="s">
        <v>64</v>
      </c>
    </row>
    <row r="11644" spans="1:21" ht="15.65" customHeight="1" x14ac:dyDescent="0.35">
      <c r="A11644" s="35" t="s">
        <v>2979</v>
      </c>
      <c r="B11644" s="36" t="s">
        <v>2979</v>
      </c>
      <c r="D11644" s="35" t="s">
        <v>65</v>
      </c>
      <c r="E11644" s="59">
        <v>4</v>
      </c>
      <c r="F11644" s="57" t="s">
        <v>3521</v>
      </c>
      <c r="H11644" s="16">
        <v>119</v>
      </c>
      <c r="I11644" s="43" t="str">
        <f>IFERROR(VLOOKUP(H11644,#REF!,2,FALSE),"")</f>
        <v/>
      </c>
      <c r="J11644" s="16">
        <v>1</v>
      </c>
      <c r="K11644" s="41" t="s">
        <v>2411</v>
      </c>
      <c r="L11644" s="59">
        <v>4</v>
      </c>
      <c r="M11644" s="65" t="s">
        <v>2970</v>
      </c>
      <c r="N11644" s="65" t="s">
        <v>2970</v>
      </c>
      <c r="P11644" s="43" t="s">
        <v>1002</v>
      </c>
      <c r="Q11644" s="56" t="str">
        <f>IFERROR(VLOOKUP(P11644,#REF!,2,FALSE),"")</f>
        <v/>
      </c>
      <c r="R11644" s="16">
        <v>0</v>
      </c>
      <c r="S11644" s="57" t="s">
        <v>63</v>
      </c>
      <c r="T11644" s="35" t="s">
        <v>8</v>
      </c>
      <c r="U11644" s="35" t="s">
        <v>64</v>
      </c>
    </row>
    <row r="11645" spans="1:21" ht="15.65" customHeight="1" x14ac:dyDescent="0.35">
      <c r="A11645" s="35" t="s">
        <v>2979</v>
      </c>
      <c r="B11645" s="36" t="s">
        <v>2979</v>
      </c>
      <c r="D11645" s="35" t="s">
        <v>65</v>
      </c>
      <c r="E11645" s="59">
        <v>4</v>
      </c>
      <c r="F11645" s="46" t="s">
        <v>3414</v>
      </c>
      <c r="H11645" s="16">
        <v>118</v>
      </c>
      <c r="I11645" s="43" t="str">
        <f>IFERROR(VLOOKUP(H11645,#REF!,2,FALSE),"")</f>
        <v/>
      </c>
      <c r="J11645" s="16">
        <v>1</v>
      </c>
      <c r="K11645" s="41" t="s">
        <v>2411</v>
      </c>
      <c r="L11645" s="59">
        <v>4</v>
      </c>
      <c r="M11645" s="65" t="s">
        <v>2897</v>
      </c>
      <c r="N11645" s="65" t="s">
        <v>2897</v>
      </c>
      <c r="P11645" s="16">
        <v>113</v>
      </c>
      <c r="Q11645" s="56" t="str">
        <f>IFERROR(VLOOKUP(P11645,#REF!,2,FALSE),"")</f>
        <v/>
      </c>
      <c r="R11645" s="16">
        <v>0</v>
      </c>
      <c r="S11645" s="57" t="s">
        <v>63</v>
      </c>
      <c r="T11645" s="35" t="s">
        <v>8</v>
      </c>
      <c r="U11645" s="35" t="s">
        <v>64</v>
      </c>
    </row>
    <row r="11646" spans="1:21" ht="15.65" customHeight="1" x14ac:dyDescent="0.35">
      <c r="A11646" s="35" t="s">
        <v>2979</v>
      </c>
      <c r="B11646" s="36" t="s">
        <v>2979</v>
      </c>
      <c r="D11646" s="35" t="s">
        <v>65</v>
      </c>
      <c r="E11646" s="59">
        <v>5</v>
      </c>
      <c r="F11646" s="66" t="s">
        <v>3405</v>
      </c>
      <c r="H11646" s="16">
        <v>114</v>
      </c>
      <c r="I11646" s="43" t="str">
        <f>IFERROR(VLOOKUP(H11646,#REF!,2,FALSE),"")</f>
        <v/>
      </c>
      <c r="J11646" s="16">
        <v>0.5</v>
      </c>
      <c r="K11646" s="41" t="s">
        <v>2411</v>
      </c>
      <c r="L11646" s="59">
        <v>5</v>
      </c>
      <c r="M11646" s="65" t="s">
        <v>2701</v>
      </c>
      <c r="N11646" s="65" t="s">
        <v>2701</v>
      </c>
      <c r="P11646" s="16">
        <v>111</v>
      </c>
      <c r="Q11646" s="56" t="str">
        <f>IFERROR(VLOOKUP(P11646,#REF!,2,FALSE),"")</f>
        <v/>
      </c>
      <c r="R11646" s="16">
        <v>0.5</v>
      </c>
      <c r="S11646" s="57" t="s">
        <v>63</v>
      </c>
      <c r="T11646" s="35" t="s">
        <v>8</v>
      </c>
      <c r="U11646" s="35" t="s">
        <v>64</v>
      </c>
    </row>
    <row r="11647" spans="1:21" ht="15.65" customHeight="1" x14ac:dyDescent="0.35">
      <c r="A11647" s="35" t="s">
        <v>2979</v>
      </c>
      <c r="B11647" s="36" t="s">
        <v>2979</v>
      </c>
      <c r="D11647" s="35" t="s">
        <v>65</v>
      </c>
      <c r="E11647" s="59">
        <v>5</v>
      </c>
      <c r="F11647" s="46" t="s">
        <v>3414</v>
      </c>
      <c r="H11647" s="16">
        <v>118</v>
      </c>
      <c r="I11647" s="43" t="str">
        <f>IFERROR(VLOOKUP(H11647,#REF!,2,FALSE),"")</f>
        <v/>
      </c>
      <c r="J11647" s="16">
        <v>0</v>
      </c>
      <c r="K11647" s="41" t="s">
        <v>2411</v>
      </c>
      <c r="L11647" s="59">
        <v>5</v>
      </c>
      <c r="M11647" s="65" t="s">
        <v>2914</v>
      </c>
      <c r="N11647" s="65" t="s">
        <v>2914</v>
      </c>
      <c r="P11647" s="16">
        <v>114</v>
      </c>
      <c r="Q11647" s="56" t="str">
        <f>IFERROR(VLOOKUP(P11647,#REF!,2,FALSE),"")</f>
        <v/>
      </c>
      <c r="R11647" s="16">
        <v>1</v>
      </c>
      <c r="S11647" s="57" t="s">
        <v>63</v>
      </c>
      <c r="T11647" s="35" t="s">
        <v>8</v>
      </c>
      <c r="U11647" s="35" t="s">
        <v>64</v>
      </c>
    </row>
    <row r="11648" spans="1:21" ht="15.65" customHeight="1" x14ac:dyDescent="0.35">
      <c r="A11648" s="35" t="s">
        <v>2979</v>
      </c>
      <c r="B11648" s="36" t="s">
        <v>2979</v>
      </c>
      <c r="D11648" s="35" t="s">
        <v>65</v>
      </c>
      <c r="E11648" s="59">
        <v>6</v>
      </c>
      <c r="F11648" s="66" t="s">
        <v>3691</v>
      </c>
      <c r="H11648" s="16">
        <v>114</v>
      </c>
      <c r="I11648" s="43" t="str">
        <f>IFERROR(VLOOKUP(H11648,#REF!,2,FALSE),"")</f>
        <v/>
      </c>
      <c r="J11648" s="16">
        <v>0.5</v>
      </c>
      <c r="K11648" s="41" t="s">
        <v>2411</v>
      </c>
      <c r="L11648" s="59">
        <v>6</v>
      </c>
      <c r="M11648" s="65" t="s">
        <v>2978</v>
      </c>
      <c r="N11648" s="65" t="s">
        <v>2978</v>
      </c>
      <c r="P11648" s="43" t="s">
        <v>1002</v>
      </c>
      <c r="Q11648" s="56" t="str">
        <f>IFERROR(VLOOKUP(P11648,#REF!,2,FALSE),"")</f>
        <v/>
      </c>
      <c r="R11648" s="16">
        <v>0.5</v>
      </c>
      <c r="S11648" s="57" t="s">
        <v>63</v>
      </c>
      <c r="T11648" s="35" t="s">
        <v>8</v>
      </c>
      <c r="U11648" s="35" t="s">
        <v>64</v>
      </c>
    </row>
    <row r="11649" spans="1:21" ht="15.65" customHeight="1" x14ac:dyDescent="0.35">
      <c r="A11649" s="35" t="s">
        <v>2979</v>
      </c>
      <c r="B11649" s="36" t="s">
        <v>2979</v>
      </c>
      <c r="D11649" s="35" t="s">
        <v>65</v>
      </c>
      <c r="E11649" s="59">
        <v>6</v>
      </c>
      <c r="F11649" s="30" t="s">
        <v>4072</v>
      </c>
      <c r="H11649" s="16">
        <v>116</v>
      </c>
      <c r="I11649" s="43" t="str">
        <f>IFERROR(VLOOKUP(H11649,#REF!,2,FALSE),"")</f>
        <v/>
      </c>
      <c r="J11649" s="16">
        <v>0</v>
      </c>
      <c r="K11649" s="41" t="s">
        <v>2411</v>
      </c>
      <c r="L11649" s="59">
        <v>6</v>
      </c>
      <c r="M11649" s="65" t="s">
        <v>2897</v>
      </c>
      <c r="N11649" s="65" t="s">
        <v>2897</v>
      </c>
      <c r="P11649" s="16">
        <v>113</v>
      </c>
      <c r="Q11649" s="56" t="str">
        <f>IFERROR(VLOOKUP(P11649,#REF!,2,FALSE),"")</f>
        <v/>
      </c>
      <c r="R11649" s="16">
        <v>1</v>
      </c>
      <c r="S11649" s="57" t="s">
        <v>63</v>
      </c>
      <c r="T11649" s="35" t="s">
        <v>8</v>
      </c>
      <c r="U11649" s="35" t="s">
        <v>64</v>
      </c>
    </row>
    <row r="11650" spans="1:21" ht="15.65" customHeight="1" x14ac:dyDescent="0.35">
      <c r="A11650" s="35" t="s">
        <v>2979</v>
      </c>
      <c r="B11650" s="36" t="s">
        <v>2979</v>
      </c>
      <c r="D11650" s="35" t="s">
        <v>65</v>
      </c>
      <c r="E11650" s="59">
        <v>7</v>
      </c>
      <c r="F11650" s="26" t="s">
        <v>4085</v>
      </c>
      <c r="H11650" s="16">
        <v>110</v>
      </c>
      <c r="I11650" s="43" t="str">
        <f>IFERROR(VLOOKUP(H11650,#REF!,2,FALSE),"")</f>
        <v/>
      </c>
      <c r="J11650" s="16">
        <v>0.5</v>
      </c>
      <c r="K11650" s="41" t="s">
        <v>2411</v>
      </c>
      <c r="L11650" s="59">
        <v>7</v>
      </c>
      <c r="M11650" s="66" t="s">
        <v>3714</v>
      </c>
      <c r="N11650" s="66" t="s">
        <v>3714</v>
      </c>
      <c r="P11650" s="16">
        <v>110</v>
      </c>
      <c r="Q11650" s="56" t="str">
        <f>IFERROR(VLOOKUP(P11650,#REF!,2,FALSE),"")</f>
        <v/>
      </c>
      <c r="R11650" s="16">
        <v>0.5</v>
      </c>
      <c r="S11650" s="57" t="s">
        <v>63</v>
      </c>
      <c r="T11650" s="35" t="s">
        <v>8</v>
      </c>
      <c r="U11650" s="35" t="s">
        <v>64</v>
      </c>
    </row>
    <row r="11651" spans="1:21" ht="15.65" customHeight="1" x14ac:dyDescent="0.35">
      <c r="A11651" s="35" t="s">
        <v>2979</v>
      </c>
      <c r="B11651" s="36" t="s">
        <v>2979</v>
      </c>
      <c r="D11651" s="35" t="s">
        <v>65</v>
      </c>
      <c r="E11651" s="59">
        <v>7</v>
      </c>
      <c r="F11651" s="66" t="s">
        <v>3405</v>
      </c>
      <c r="H11651" s="16">
        <v>114</v>
      </c>
      <c r="I11651" s="43" t="str">
        <f>IFERROR(VLOOKUP(H11651,#REF!,2,FALSE),"")</f>
        <v/>
      </c>
      <c r="J11651" s="16">
        <v>0.5</v>
      </c>
      <c r="K11651" s="41" t="s">
        <v>2411</v>
      </c>
      <c r="L11651" s="59">
        <v>7</v>
      </c>
      <c r="M11651" s="66" t="s">
        <v>3714</v>
      </c>
      <c r="N11651" s="66" t="s">
        <v>3714</v>
      </c>
      <c r="P11651" s="16">
        <v>110</v>
      </c>
      <c r="Q11651" s="56" t="str">
        <f>IFERROR(VLOOKUP(P11651,#REF!,2,FALSE),"")</f>
        <v/>
      </c>
      <c r="R11651" s="16">
        <v>0.5</v>
      </c>
      <c r="S11651" s="57" t="s">
        <v>63</v>
      </c>
      <c r="T11651" s="35" t="s">
        <v>8</v>
      </c>
      <c r="U11651" s="35" t="s">
        <v>64</v>
      </c>
    </row>
    <row r="11652" spans="1:21" ht="15.65" customHeight="1" x14ac:dyDescent="0.35">
      <c r="A11652" s="35" t="s">
        <v>2979</v>
      </c>
      <c r="B11652" s="36" t="s">
        <v>2979</v>
      </c>
      <c r="D11652" s="35" t="s">
        <v>65</v>
      </c>
      <c r="E11652" s="59">
        <v>8</v>
      </c>
      <c r="F11652" s="46" t="s">
        <v>567</v>
      </c>
      <c r="H11652" s="16">
        <v>108</v>
      </c>
      <c r="I11652" s="43" t="str">
        <f>IFERROR(VLOOKUP(H11652,#REF!,2,FALSE),"")</f>
        <v/>
      </c>
      <c r="J11652" s="16">
        <v>1</v>
      </c>
      <c r="K11652" s="41" t="s">
        <v>2411</v>
      </c>
      <c r="L11652" s="59">
        <v>8</v>
      </c>
      <c r="M11652" s="65" t="s">
        <v>2830</v>
      </c>
      <c r="N11652" s="65" t="s">
        <v>2830</v>
      </c>
      <c r="P11652" s="16">
        <v>109</v>
      </c>
      <c r="Q11652" s="56" t="str">
        <f>IFERROR(VLOOKUP(P11652,#REF!,2,FALSE),"")</f>
        <v/>
      </c>
      <c r="R11652" s="16">
        <v>0</v>
      </c>
      <c r="S11652" s="57" t="s">
        <v>63</v>
      </c>
      <c r="T11652" s="35" t="s">
        <v>8</v>
      </c>
      <c r="U11652" s="35" t="s">
        <v>64</v>
      </c>
    </row>
    <row r="11653" spans="1:21" ht="15.65" customHeight="1" x14ac:dyDescent="0.35">
      <c r="A11653" s="35" t="s">
        <v>2979</v>
      </c>
      <c r="B11653" s="36" t="s">
        <v>2979</v>
      </c>
      <c r="D11653" s="35" t="s">
        <v>65</v>
      </c>
      <c r="E11653" s="59">
        <v>8</v>
      </c>
      <c r="F11653" s="26" t="s">
        <v>4085</v>
      </c>
      <c r="H11653" s="16">
        <v>110</v>
      </c>
      <c r="I11653" s="43" t="str">
        <f>IFERROR(VLOOKUP(H11653,#REF!,2,FALSE),"")</f>
        <v/>
      </c>
      <c r="J11653" s="16">
        <v>0</v>
      </c>
      <c r="K11653" s="41" t="s">
        <v>2411</v>
      </c>
      <c r="L11653" s="59">
        <v>8</v>
      </c>
      <c r="M11653" s="65" t="s">
        <v>2830</v>
      </c>
      <c r="N11653" s="65" t="s">
        <v>2830</v>
      </c>
      <c r="P11653" s="16">
        <v>109</v>
      </c>
      <c r="Q11653" s="56" t="str">
        <f>IFERROR(VLOOKUP(P11653,#REF!,2,FALSE),"")</f>
        <v/>
      </c>
      <c r="R11653" s="16">
        <v>1</v>
      </c>
      <c r="S11653" s="57" t="s">
        <v>63</v>
      </c>
      <c r="T11653" s="35" t="s">
        <v>8</v>
      </c>
      <c r="U11653" s="35" t="s">
        <v>64</v>
      </c>
    </row>
    <row r="11654" spans="1:21" ht="15.65" customHeight="1" x14ac:dyDescent="0.35">
      <c r="A11654" s="35" t="s">
        <v>2979</v>
      </c>
      <c r="B11654" s="36" t="s">
        <v>2979</v>
      </c>
      <c r="D11654" s="35" t="s">
        <v>65</v>
      </c>
      <c r="E11654" s="59">
        <v>9</v>
      </c>
      <c r="F11654" s="26" t="s">
        <v>4108</v>
      </c>
      <c r="H11654" s="16">
        <v>110</v>
      </c>
      <c r="I11654" s="43" t="str">
        <f>IFERROR(VLOOKUP(H11654,#REF!,2,FALSE),"")</f>
        <v/>
      </c>
      <c r="J11654" s="16">
        <v>1</v>
      </c>
      <c r="K11654" s="41" t="s">
        <v>2411</v>
      </c>
      <c r="L11654" s="59">
        <v>9</v>
      </c>
      <c r="M11654" s="57" t="s">
        <v>2522</v>
      </c>
      <c r="N11654" s="57" t="s">
        <v>2522</v>
      </c>
      <c r="P11654" s="16">
        <v>108</v>
      </c>
      <c r="Q11654" s="56" t="str">
        <f>IFERROR(VLOOKUP(P11654,#REF!,2,FALSE),"")</f>
        <v/>
      </c>
      <c r="R11654" s="16">
        <v>0</v>
      </c>
      <c r="S11654" s="57" t="s">
        <v>63</v>
      </c>
      <c r="T11654" s="35" t="s">
        <v>8</v>
      </c>
      <c r="U11654" s="35" t="s">
        <v>64</v>
      </c>
    </row>
    <row r="11655" spans="1:21" ht="15.65" customHeight="1" x14ac:dyDescent="0.35">
      <c r="A11655" s="35" t="s">
        <v>2979</v>
      </c>
      <c r="B11655" s="36" t="s">
        <v>2979</v>
      </c>
      <c r="D11655" s="35" t="s">
        <v>65</v>
      </c>
      <c r="E11655" s="59">
        <v>9</v>
      </c>
      <c r="F11655" s="46" t="s">
        <v>2968</v>
      </c>
      <c r="H11655" s="85" t="s">
        <v>1002</v>
      </c>
      <c r="I11655" s="43" t="str">
        <f>IFERROR(VLOOKUP(H11655,#REF!,2,FALSE),"")</f>
        <v/>
      </c>
      <c r="J11655" s="16">
        <v>1</v>
      </c>
      <c r="K11655" s="41" t="s">
        <v>2411</v>
      </c>
      <c r="L11655" s="59">
        <v>9</v>
      </c>
      <c r="M11655" s="57" t="s">
        <v>2522</v>
      </c>
      <c r="N11655" s="57" t="s">
        <v>2522</v>
      </c>
      <c r="P11655" s="16">
        <v>108</v>
      </c>
      <c r="Q11655" s="56" t="str">
        <f>IFERROR(VLOOKUP(P11655,#REF!,2,FALSE),"")</f>
        <v/>
      </c>
      <c r="R11655" s="16">
        <v>0</v>
      </c>
      <c r="S11655" s="57" t="s">
        <v>63</v>
      </c>
      <c r="T11655" s="35" t="s">
        <v>8</v>
      </c>
      <c r="U11655" s="35" t="s">
        <v>64</v>
      </c>
    </row>
    <row r="11656" spans="1:21" ht="15.65" customHeight="1" x14ac:dyDescent="0.35">
      <c r="A11656" s="35" t="s">
        <v>2979</v>
      </c>
      <c r="B11656" s="36" t="s">
        <v>2979</v>
      </c>
      <c r="D11656" s="35" t="s">
        <v>65</v>
      </c>
      <c r="E11656" s="59">
        <v>10</v>
      </c>
      <c r="F11656" s="66" t="s">
        <v>3530</v>
      </c>
      <c r="H11656" s="16">
        <v>104</v>
      </c>
      <c r="I11656" s="43" t="str">
        <f>IFERROR(VLOOKUP(H11656,#REF!,2,FALSE),"")</f>
        <v/>
      </c>
      <c r="J11656" s="16">
        <v>0.5</v>
      </c>
      <c r="K11656" s="41" t="s">
        <v>2411</v>
      </c>
      <c r="L11656" s="59">
        <v>10</v>
      </c>
      <c r="M11656" s="66" t="s">
        <v>3658</v>
      </c>
      <c r="N11656" s="66" t="s">
        <v>3658</v>
      </c>
      <c r="P11656" s="16">
        <v>90</v>
      </c>
      <c r="Q11656" s="56" t="str">
        <f>IFERROR(VLOOKUP(P11656,#REF!,2,FALSE),"")</f>
        <v/>
      </c>
      <c r="R11656" s="16">
        <v>0.5</v>
      </c>
      <c r="S11656" s="57" t="s">
        <v>63</v>
      </c>
      <c r="T11656" s="35" t="s">
        <v>8</v>
      </c>
      <c r="U11656" s="35" t="s">
        <v>64</v>
      </c>
    </row>
    <row r="11657" spans="1:21" ht="15.65" customHeight="1" x14ac:dyDescent="0.35">
      <c r="A11657" s="35" t="s">
        <v>2979</v>
      </c>
      <c r="B11657" s="36" t="s">
        <v>2979</v>
      </c>
      <c r="D11657" s="35" t="s">
        <v>65</v>
      </c>
      <c r="E11657" s="59">
        <v>10</v>
      </c>
      <c r="F11657" s="46" t="s">
        <v>3038</v>
      </c>
      <c r="H11657" s="16">
        <v>105</v>
      </c>
      <c r="I11657" s="43" t="str">
        <f>IFERROR(VLOOKUP(H11657,#REF!,2,FALSE),"")</f>
        <v/>
      </c>
      <c r="J11657" s="16">
        <v>1</v>
      </c>
      <c r="K11657" s="41" t="s">
        <v>2411</v>
      </c>
      <c r="L11657" s="59">
        <v>10</v>
      </c>
      <c r="M11657" s="65" t="s">
        <v>2355</v>
      </c>
      <c r="N11657" s="65" t="s">
        <v>2355</v>
      </c>
      <c r="P11657" s="16">
        <v>98</v>
      </c>
      <c r="Q11657" s="56" t="str">
        <f>IFERROR(VLOOKUP(P11657,#REF!,2,FALSE),"")</f>
        <v/>
      </c>
      <c r="R11657" s="16">
        <v>0</v>
      </c>
      <c r="S11657" s="57" t="s">
        <v>63</v>
      </c>
      <c r="T11657" s="35" t="s">
        <v>8</v>
      </c>
      <c r="U11657" s="35" t="s">
        <v>64</v>
      </c>
    </row>
    <row r="11658" spans="1:21" ht="15.65" customHeight="1" x14ac:dyDescent="0.35">
      <c r="A11658" s="35" t="s">
        <v>2979</v>
      </c>
      <c r="B11658" s="36" t="s">
        <v>2979</v>
      </c>
      <c r="D11658" s="35" t="s">
        <v>65</v>
      </c>
      <c r="E11658" s="59">
        <v>11</v>
      </c>
      <c r="F11658" s="66" t="s">
        <v>3530</v>
      </c>
      <c r="H11658" s="16">
        <v>104</v>
      </c>
      <c r="I11658" s="43" t="str">
        <f>IFERROR(VLOOKUP(H11658,#REF!,2,FALSE),"")</f>
        <v/>
      </c>
      <c r="J11658" s="16">
        <v>1</v>
      </c>
      <c r="K11658" s="41" t="s">
        <v>2411</v>
      </c>
      <c r="L11658" s="59">
        <v>11</v>
      </c>
      <c r="M11658" s="67" t="s">
        <v>2387</v>
      </c>
      <c r="N11658" s="67" t="s">
        <v>2387</v>
      </c>
      <c r="P11658" s="16">
        <v>95</v>
      </c>
      <c r="Q11658" s="56" t="str">
        <f>IFERROR(VLOOKUP(P11658,#REF!,2,FALSE),"")</f>
        <v/>
      </c>
      <c r="R11658" s="16">
        <v>0</v>
      </c>
      <c r="S11658" s="57" t="s">
        <v>63</v>
      </c>
      <c r="T11658" s="35" t="s">
        <v>8</v>
      </c>
      <c r="U11658" s="35" t="s">
        <v>64</v>
      </c>
    </row>
    <row r="11659" spans="1:21" ht="15.65" customHeight="1" x14ac:dyDescent="0.35">
      <c r="A11659" s="35" t="s">
        <v>2979</v>
      </c>
      <c r="B11659" s="36" t="s">
        <v>2979</v>
      </c>
      <c r="D11659" s="35" t="s">
        <v>65</v>
      </c>
      <c r="E11659" s="59">
        <v>11</v>
      </c>
      <c r="F11659" s="46" t="s">
        <v>2828</v>
      </c>
      <c r="H11659" s="16">
        <v>103</v>
      </c>
      <c r="I11659" s="43" t="str">
        <f>IFERROR(VLOOKUP(H11659,#REF!,2,FALSE),"")</f>
        <v/>
      </c>
      <c r="J11659" s="16">
        <v>1</v>
      </c>
      <c r="K11659" s="41" t="s">
        <v>2411</v>
      </c>
      <c r="L11659" s="59">
        <v>11</v>
      </c>
      <c r="M11659" s="65" t="s">
        <v>2196</v>
      </c>
      <c r="N11659" s="65" t="s">
        <v>2196</v>
      </c>
      <c r="P11659" s="16">
        <v>70</v>
      </c>
      <c r="Q11659" s="56" t="str">
        <f>IFERROR(VLOOKUP(P11659,#REF!,2,FALSE),"")</f>
        <v/>
      </c>
      <c r="R11659" s="16">
        <v>0</v>
      </c>
      <c r="S11659" s="57" t="s">
        <v>63</v>
      </c>
      <c r="T11659" s="35" t="s">
        <v>8</v>
      </c>
      <c r="U11659" s="35" t="s">
        <v>64</v>
      </c>
    </row>
    <row r="11660" spans="1:21" ht="15.65" customHeight="1" x14ac:dyDescent="0.35">
      <c r="A11660" s="35" t="s">
        <v>2979</v>
      </c>
      <c r="B11660" s="36" t="s">
        <v>2979</v>
      </c>
      <c r="D11660" s="35" t="s">
        <v>65</v>
      </c>
      <c r="E11660" s="59">
        <v>12</v>
      </c>
      <c r="F11660" s="57" t="s">
        <v>3523</v>
      </c>
      <c r="H11660" s="16">
        <v>97</v>
      </c>
      <c r="I11660" s="43" t="str">
        <f>IFERROR(VLOOKUP(H11660,#REF!,2,FALSE),"")</f>
        <v/>
      </c>
      <c r="J11660" s="16">
        <v>0</v>
      </c>
      <c r="K11660" s="41" t="s">
        <v>2411</v>
      </c>
      <c r="L11660" s="59">
        <v>12</v>
      </c>
      <c r="M11660" s="65" t="s">
        <v>2924</v>
      </c>
      <c r="N11660" s="65" t="s">
        <v>2924</v>
      </c>
      <c r="P11660" s="16">
        <v>68</v>
      </c>
      <c r="Q11660" s="56" t="str">
        <f>IFERROR(VLOOKUP(P11660,#REF!,2,FALSE),"")</f>
        <v/>
      </c>
      <c r="R11660" s="16">
        <v>1</v>
      </c>
      <c r="S11660" s="57" t="s">
        <v>63</v>
      </c>
      <c r="T11660" s="35" t="s">
        <v>8</v>
      </c>
      <c r="U11660" s="35" t="s">
        <v>64</v>
      </c>
    </row>
    <row r="11661" spans="1:21" ht="15.65" customHeight="1" x14ac:dyDescent="0.35">
      <c r="A11661" s="35" t="s">
        <v>2979</v>
      </c>
      <c r="B11661" s="36" t="s">
        <v>2979</v>
      </c>
      <c r="D11661" s="35" t="s">
        <v>65</v>
      </c>
      <c r="E11661" s="59">
        <v>12</v>
      </c>
      <c r="F11661" s="46" t="s">
        <v>2962</v>
      </c>
      <c r="H11661" s="16">
        <v>98</v>
      </c>
      <c r="I11661" s="43" t="str">
        <f>IFERROR(VLOOKUP(H11661,#REF!,2,FALSE),"")</f>
        <v/>
      </c>
      <c r="J11661" s="16">
        <v>0.5</v>
      </c>
      <c r="K11661" s="41" t="s">
        <v>2411</v>
      </c>
      <c r="L11661" s="59">
        <v>12</v>
      </c>
      <c r="M11661" s="66" t="s">
        <v>3658</v>
      </c>
      <c r="N11661" s="66" t="s">
        <v>3658</v>
      </c>
      <c r="P11661" s="16">
        <v>90</v>
      </c>
      <c r="Q11661" s="56" t="str">
        <f>IFERROR(VLOOKUP(P11661,#REF!,2,FALSE),"")</f>
        <v/>
      </c>
      <c r="R11661" s="16">
        <v>0.5</v>
      </c>
      <c r="S11661" s="57" t="s">
        <v>63</v>
      </c>
      <c r="T11661" s="35" t="s">
        <v>8</v>
      </c>
      <c r="U11661" s="35" t="s">
        <v>64</v>
      </c>
    </row>
    <row r="11662" spans="1:21" ht="15.65" customHeight="1" x14ac:dyDescent="0.35">
      <c r="A11662" s="35" t="s">
        <v>2979</v>
      </c>
      <c r="B11662" s="36" t="s">
        <v>2979</v>
      </c>
      <c r="D11662" s="35" t="s">
        <v>65</v>
      </c>
      <c r="E11662" s="59">
        <v>13</v>
      </c>
      <c r="F11662" s="46" t="s">
        <v>3760</v>
      </c>
      <c r="H11662" s="16">
        <v>98</v>
      </c>
      <c r="I11662" s="43" t="str">
        <f>IFERROR(VLOOKUP(H11662,#REF!,2,FALSE),"")</f>
        <v/>
      </c>
      <c r="J11662" s="16">
        <v>0.5</v>
      </c>
      <c r="K11662" s="41" t="s">
        <v>2411</v>
      </c>
      <c r="L11662" s="59">
        <v>13</v>
      </c>
      <c r="M11662" s="57" t="s">
        <v>3860</v>
      </c>
      <c r="N11662" s="57" t="s">
        <v>3860</v>
      </c>
      <c r="P11662" s="43" t="s">
        <v>1002</v>
      </c>
      <c r="Q11662" s="56" t="str">
        <f>IFERROR(VLOOKUP(P11662,#REF!,2,FALSE),"")</f>
        <v/>
      </c>
      <c r="R11662" s="16">
        <v>0.5</v>
      </c>
      <c r="S11662" s="57" t="s">
        <v>63</v>
      </c>
      <c r="T11662" s="35" t="s">
        <v>8</v>
      </c>
      <c r="U11662" s="35" t="s">
        <v>64</v>
      </c>
    </row>
    <row r="11663" spans="1:21" ht="15.65" customHeight="1" x14ac:dyDescent="0.35">
      <c r="A11663" s="35" t="s">
        <v>2979</v>
      </c>
      <c r="B11663" s="36" t="s">
        <v>2979</v>
      </c>
      <c r="D11663" s="35" t="s">
        <v>65</v>
      </c>
      <c r="E11663" s="59">
        <v>13</v>
      </c>
      <c r="F11663" s="66" t="s">
        <v>3599</v>
      </c>
      <c r="H11663" s="16">
        <v>95</v>
      </c>
      <c r="I11663" s="43" t="str">
        <f>IFERROR(VLOOKUP(H11663,#REF!,2,FALSE),"")</f>
        <v/>
      </c>
      <c r="J11663" s="16">
        <v>1</v>
      </c>
      <c r="K11663" s="41" t="s">
        <v>2411</v>
      </c>
      <c r="L11663" s="59">
        <v>13</v>
      </c>
      <c r="M11663" s="54" t="s">
        <v>570</v>
      </c>
      <c r="N11663" s="54" t="s">
        <v>570</v>
      </c>
      <c r="P11663" s="16">
        <v>66</v>
      </c>
      <c r="Q11663" s="56" t="str">
        <f>IFERROR(VLOOKUP(P11663,#REF!,2,FALSE),"")</f>
        <v/>
      </c>
      <c r="R11663" s="16">
        <v>0</v>
      </c>
      <c r="S11663" s="57" t="s">
        <v>63</v>
      </c>
      <c r="T11663" s="35" t="s">
        <v>8</v>
      </c>
      <c r="U11663" s="35" t="s">
        <v>64</v>
      </c>
    </row>
    <row r="11664" spans="1:21" ht="15.65" customHeight="1" x14ac:dyDescent="0.35">
      <c r="A11664" s="35" t="s">
        <v>2979</v>
      </c>
      <c r="B11664" s="36" t="s">
        <v>2979</v>
      </c>
      <c r="D11664" s="35" t="s">
        <v>65</v>
      </c>
      <c r="E11664" s="59">
        <v>14</v>
      </c>
      <c r="F11664" s="57" t="s">
        <v>4113</v>
      </c>
      <c r="H11664" s="16">
        <v>96</v>
      </c>
      <c r="I11664" s="43" t="str">
        <f>IFERROR(VLOOKUP(H11664,#REF!,2,FALSE),"")</f>
        <v/>
      </c>
      <c r="J11664" s="16">
        <v>1</v>
      </c>
      <c r="K11664" s="41" t="s">
        <v>2411</v>
      </c>
      <c r="L11664" s="59">
        <v>14</v>
      </c>
      <c r="M11664" s="65" t="s">
        <v>2325</v>
      </c>
      <c r="N11664" s="65" t="s">
        <v>2325</v>
      </c>
      <c r="P11664" s="16">
        <v>52</v>
      </c>
      <c r="Q11664" s="56" t="str">
        <f>IFERROR(VLOOKUP(P11664,#REF!,2,FALSE),"")</f>
        <v/>
      </c>
      <c r="R11664" s="16">
        <v>0</v>
      </c>
      <c r="S11664" s="57" t="s">
        <v>63</v>
      </c>
      <c r="T11664" s="35" t="s">
        <v>8</v>
      </c>
      <c r="U11664" s="35" t="s">
        <v>64</v>
      </c>
    </row>
    <row r="11665" spans="1:21" ht="15.65" customHeight="1" x14ac:dyDescent="0.35">
      <c r="A11665" s="35" t="s">
        <v>2979</v>
      </c>
      <c r="B11665" s="36" t="s">
        <v>2979</v>
      </c>
      <c r="D11665" s="35" t="s">
        <v>65</v>
      </c>
      <c r="E11665" s="59">
        <v>14</v>
      </c>
      <c r="F11665" s="57" t="s">
        <v>4113</v>
      </c>
      <c r="H11665" s="16">
        <v>96</v>
      </c>
      <c r="I11665" s="43" t="str">
        <f>IFERROR(VLOOKUP(H11665,#REF!,2,FALSE),"")</f>
        <v/>
      </c>
      <c r="J11665" s="16">
        <v>0.5</v>
      </c>
      <c r="K11665" s="41" t="s">
        <v>2411</v>
      </c>
      <c r="L11665" s="59">
        <v>14</v>
      </c>
      <c r="M11665" s="65" t="s">
        <v>2924</v>
      </c>
      <c r="N11665" s="65" t="s">
        <v>2924</v>
      </c>
      <c r="P11665" s="16">
        <v>68</v>
      </c>
      <c r="Q11665" s="56" t="str">
        <f>IFERROR(VLOOKUP(P11665,#REF!,2,FALSE),"")</f>
        <v/>
      </c>
      <c r="R11665" s="16">
        <v>0.5</v>
      </c>
      <c r="S11665" s="57" t="s">
        <v>63</v>
      </c>
      <c r="T11665" s="35" t="s">
        <v>8</v>
      </c>
      <c r="U11665" s="35" t="s">
        <v>64</v>
      </c>
    </row>
    <row r="11666" spans="1:21" ht="15.65" customHeight="1" x14ac:dyDescent="0.35">
      <c r="A11666" s="35" t="s">
        <v>2979</v>
      </c>
      <c r="B11666" s="36" t="s">
        <v>2979</v>
      </c>
      <c r="D11666" s="35" t="s">
        <v>65</v>
      </c>
      <c r="E11666" s="59">
        <v>15</v>
      </c>
      <c r="F11666" s="29" t="s">
        <v>4070</v>
      </c>
      <c r="H11666" s="16">
        <v>94</v>
      </c>
      <c r="I11666" s="43" t="str">
        <f>IFERROR(VLOOKUP(H11666,#REF!,2,FALSE),"")</f>
        <v/>
      </c>
      <c r="J11666" s="16">
        <v>1</v>
      </c>
      <c r="K11666" s="41" t="s">
        <v>2411</v>
      </c>
      <c r="L11666" s="59">
        <v>15</v>
      </c>
      <c r="M11666" s="65" t="s">
        <v>2971</v>
      </c>
      <c r="N11666" s="65" t="s">
        <v>2971</v>
      </c>
      <c r="P11666" s="16">
        <v>20</v>
      </c>
      <c r="Q11666" s="56" t="str">
        <f>IFERROR(VLOOKUP(P11666,#REF!,2,FALSE),"")</f>
        <v/>
      </c>
      <c r="R11666" s="16">
        <v>0</v>
      </c>
      <c r="S11666" s="57" t="s">
        <v>63</v>
      </c>
      <c r="T11666" s="35" t="s">
        <v>8</v>
      </c>
      <c r="U11666" s="35" t="s">
        <v>64</v>
      </c>
    </row>
    <row r="11667" spans="1:21" ht="15.65" customHeight="1" x14ac:dyDescent="0.35">
      <c r="A11667" s="35" t="s">
        <v>2979</v>
      </c>
      <c r="B11667" s="36" t="s">
        <v>2979</v>
      </c>
      <c r="D11667" s="35" t="s">
        <v>65</v>
      </c>
      <c r="E11667" s="59">
        <v>15</v>
      </c>
      <c r="F11667" s="66" t="s">
        <v>3599</v>
      </c>
      <c r="H11667" s="16">
        <v>95</v>
      </c>
      <c r="I11667" s="43" t="str">
        <f>IFERROR(VLOOKUP(H11667,#REF!,2,FALSE),"")</f>
        <v/>
      </c>
      <c r="J11667" s="16">
        <v>0.5</v>
      </c>
      <c r="K11667" s="41" t="s">
        <v>2411</v>
      </c>
      <c r="L11667" s="59">
        <v>15</v>
      </c>
      <c r="M11667" s="65" t="s">
        <v>2322</v>
      </c>
      <c r="N11667" s="65" t="s">
        <v>2322</v>
      </c>
      <c r="P11667" s="16">
        <v>66</v>
      </c>
      <c r="Q11667" s="56" t="str">
        <f>IFERROR(VLOOKUP(P11667,#REF!,2,FALSE),"")</f>
        <v/>
      </c>
      <c r="R11667" s="16">
        <v>0.5</v>
      </c>
      <c r="S11667" s="57" t="s">
        <v>63</v>
      </c>
      <c r="T11667" s="35" t="s">
        <v>8</v>
      </c>
      <c r="U11667" s="35" t="s">
        <v>64</v>
      </c>
    </row>
    <row r="11668" spans="1:21" ht="15.65" customHeight="1" x14ac:dyDescent="0.35">
      <c r="A11668" s="35" t="s">
        <v>2979</v>
      </c>
      <c r="B11668" s="36" t="s">
        <v>2979</v>
      </c>
      <c r="D11668" s="35" t="s">
        <v>65</v>
      </c>
      <c r="E11668" s="59">
        <v>16</v>
      </c>
      <c r="F11668" s="57" t="s">
        <v>3705</v>
      </c>
      <c r="H11668" s="16">
        <v>86</v>
      </c>
      <c r="I11668" s="43" t="str">
        <f>IFERROR(VLOOKUP(H11668,#REF!,2,FALSE),"")</f>
        <v/>
      </c>
      <c r="J11668" s="16">
        <v>1</v>
      </c>
      <c r="K11668" s="41" t="s">
        <v>2411</v>
      </c>
      <c r="L11668" s="59">
        <v>16</v>
      </c>
      <c r="M11668" s="60" t="s">
        <v>32</v>
      </c>
      <c r="N11668" s="60" t="s">
        <v>32</v>
      </c>
      <c r="P11668" s="16" t="s">
        <v>2233</v>
      </c>
      <c r="Q11668" s="56" t="str">
        <f>IFERROR(VLOOKUP(P11668,#REF!,2,FALSE),"")</f>
        <v/>
      </c>
      <c r="R11668" s="16">
        <v>0</v>
      </c>
      <c r="S11668" s="57" t="s">
        <v>63</v>
      </c>
      <c r="T11668" s="35" t="s">
        <v>8</v>
      </c>
      <c r="U11668" s="35" t="s">
        <v>64</v>
      </c>
    </row>
    <row r="11669" spans="1:21" ht="15.65" customHeight="1" x14ac:dyDescent="0.35">
      <c r="A11669" s="35" t="s">
        <v>2979</v>
      </c>
      <c r="B11669" s="36" t="s">
        <v>2979</v>
      </c>
      <c r="D11669" s="35" t="s">
        <v>65</v>
      </c>
      <c r="E11669" s="59">
        <v>16</v>
      </c>
      <c r="F11669" s="57" t="s">
        <v>3705</v>
      </c>
      <c r="H11669" s="16">
        <v>86</v>
      </c>
      <c r="I11669" s="43" t="str">
        <f>IFERROR(VLOOKUP(H11669,#REF!,2,FALSE),"")</f>
        <v/>
      </c>
      <c r="J11669" s="16">
        <v>1</v>
      </c>
      <c r="K11669" s="41" t="s">
        <v>2411</v>
      </c>
      <c r="L11669" s="59">
        <v>16</v>
      </c>
      <c r="M11669" s="54" t="s">
        <v>570</v>
      </c>
      <c r="N11669" s="54" t="s">
        <v>570</v>
      </c>
      <c r="P11669" s="16">
        <v>66</v>
      </c>
      <c r="Q11669" s="56" t="str">
        <f>IFERROR(VLOOKUP(P11669,#REF!,2,FALSE),"")</f>
        <v/>
      </c>
      <c r="R11669" s="16">
        <v>0</v>
      </c>
      <c r="S11669" s="57" t="s">
        <v>63</v>
      </c>
      <c r="T11669" s="35" t="s">
        <v>8</v>
      </c>
      <c r="U11669" s="35" t="s">
        <v>64</v>
      </c>
    </row>
    <row r="11670" spans="1:21" ht="15.65" customHeight="1" x14ac:dyDescent="0.35">
      <c r="A11670" s="35" t="s">
        <v>2979</v>
      </c>
      <c r="B11670" s="36" t="s">
        <v>2979</v>
      </c>
      <c r="D11670" s="35" t="s">
        <v>82</v>
      </c>
      <c r="E11670" s="59">
        <v>1</v>
      </c>
      <c r="F11670" s="29" t="s">
        <v>3486</v>
      </c>
      <c r="H11670" s="16">
        <v>173</v>
      </c>
      <c r="I11670" s="43" t="str">
        <f>IFERROR(VLOOKUP(H11670,#REF!,2,FALSE),"")</f>
        <v/>
      </c>
      <c r="J11670" s="16">
        <v>1</v>
      </c>
      <c r="K11670" s="41" t="s">
        <v>2851</v>
      </c>
      <c r="L11670" s="59">
        <v>1</v>
      </c>
      <c r="M11670" s="65" t="s">
        <v>2912</v>
      </c>
      <c r="N11670" s="65" t="s">
        <v>2912</v>
      </c>
      <c r="P11670" s="16">
        <v>176</v>
      </c>
      <c r="Q11670" s="56" t="str">
        <f>IFERROR(VLOOKUP(P11670,#REF!,2,FALSE),"")</f>
        <v/>
      </c>
      <c r="R11670" s="16">
        <v>0</v>
      </c>
      <c r="S11670" s="57" t="s">
        <v>63</v>
      </c>
      <c r="T11670" s="35" t="s">
        <v>8</v>
      </c>
      <c r="U11670" s="35" t="s">
        <v>81</v>
      </c>
    </row>
    <row r="11671" spans="1:21" ht="15.65" customHeight="1" x14ac:dyDescent="0.35">
      <c r="A11671" s="35" t="s">
        <v>2979</v>
      </c>
      <c r="B11671" s="36" t="s">
        <v>2979</v>
      </c>
      <c r="D11671" s="35" t="s">
        <v>82</v>
      </c>
      <c r="E11671" s="59">
        <v>1</v>
      </c>
      <c r="F11671" s="29" t="s">
        <v>3486</v>
      </c>
      <c r="H11671" s="16">
        <v>173</v>
      </c>
      <c r="I11671" s="43" t="str">
        <f>IFERROR(VLOOKUP(H11671,#REF!,2,FALSE),"")</f>
        <v/>
      </c>
      <c r="J11671" s="16">
        <v>1</v>
      </c>
      <c r="K11671" s="41" t="s">
        <v>2851</v>
      </c>
      <c r="L11671" s="59">
        <v>1</v>
      </c>
      <c r="M11671" s="65" t="s">
        <v>2313</v>
      </c>
      <c r="N11671" s="65" t="s">
        <v>2313</v>
      </c>
      <c r="P11671" s="16">
        <v>175</v>
      </c>
      <c r="Q11671" s="56" t="str">
        <f>IFERROR(VLOOKUP(P11671,#REF!,2,FALSE),"")</f>
        <v/>
      </c>
      <c r="R11671" s="16">
        <v>0</v>
      </c>
      <c r="S11671" s="57" t="s">
        <v>63</v>
      </c>
      <c r="T11671" s="35" t="s">
        <v>8</v>
      </c>
      <c r="U11671" s="35" t="s">
        <v>81</v>
      </c>
    </row>
    <row r="11672" spans="1:21" ht="15.65" customHeight="1" x14ac:dyDescent="0.35">
      <c r="A11672" s="35" t="s">
        <v>2979</v>
      </c>
      <c r="B11672" s="36" t="s">
        <v>2979</v>
      </c>
      <c r="D11672" s="35" t="s">
        <v>82</v>
      </c>
      <c r="E11672" s="59">
        <v>2</v>
      </c>
      <c r="F11672" s="30" t="s">
        <v>4056</v>
      </c>
      <c r="H11672" s="16">
        <v>172</v>
      </c>
      <c r="I11672" s="43" t="str">
        <f>IFERROR(VLOOKUP(H11672,#REF!,2,FALSE),"")</f>
        <v/>
      </c>
      <c r="J11672" s="16">
        <v>1</v>
      </c>
      <c r="K11672" s="57" t="s">
        <v>2851</v>
      </c>
      <c r="L11672" s="59">
        <v>2</v>
      </c>
      <c r="M11672" s="57" t="s">
        <v>3487</v>
      </c>
      <c r="N11672" s="57" t="s">
        <v>3487</v>
      </c>
      <c r="P11672" s="16">
        <v>176</v>
      </c>
      <c r="Q11672" s="56" t="str">
        <f>IFERROR(VLOOKUP(P11672,#REF!,2,FALSE),"")</f>
        <v/>
      </c>
      <c r="R11672" s="16">
        <v>0</v>
      </c>
      <c r="S11672" s="57" t="s">
        <v>63</v>
      </c>
      <c r="T11672" s="35" t="s">
        <v>74</v>
      </c>
      <c r="U11672" s="35" t="s">
        <v>74</v>
      </c>
    </row>
    <row r="11673" spans="1:21" ht="15.65" customHeight="1" x14ac:dyDescent="0.35">
      <c r="A11673" s="35" t="s">
        <v>2979</v>
      </c>
      <c r="B11673" s="36" t="s">
        <v>2979</v>
      </c>
      <c r="D11673" s="35" t="s">
        <v>82</v>
      </c>
      <c r="E11673" s="59">
        <v>2</v>
      </c>
      <c r="F11673" s="57" t="s">
        <v>3764</v>
      </c>
      <c r="H11673" s="16">
        <v>165</v>
      </c>
      <c r="I11673" s="43" t="str">
        <f>IFERROR(VLOOKUP(H11673,#REF!,2,FALSE),"")</f>
        <v/>
      </c>
      <c r="J11673" s="16">
        <v>0</v>
      </c>
      <c r="K11673" s="41" t="s">
        <v>2851</v>
      </c>
      <c r="L11673" s="59">
        <v>2</v>
      </c>
      <c r="M11673" s="65" t="s">
        <v>2313</v>
      </c>
      <c r="N11673" s="65" t="s">
        <v>2313</v>
      </c>
      <c r="P11673" s="16">
        <v>175</v>
      </c>
      <c r="Q11673" s="56" t="str">
        <f>IFERROR(VLOOKUP(P11673,#REF!,2,FALSE),"")</f>
        <v/>
      </c>
      <c r="R11673" s="16">
        <v>1</v>
      </c>
      <c r="S11673" s="57" t="s">
        <v>63</v>
      </c>
      <c r="T11673" s="35" t="s">
        <v>8</v>
      </c>
      <c r="U11673" s="35" t="s">
        <v>81</v>
      </c>
    </row>
    <row r="11674" spans="1:21" ht="15.65" customHeight="1" x14ac:dyDescent="0.35">
      <c r="A11674" s="35" t="s">
        <v>2979</v>
      </c>
      <c r="B11674" s="36" t="s">
        <v>2979</v>
      </c>
      <c r="D11674" s="35" t="s">
        <v>82</v>
      </c>
      <c r="E11674" s="59">
        <v>2</v>
      </c>
      <c r="F11674" s="29" t="s">
        <v>4068</v>
      </c>
      <c r="H11674" s="16">
        <v>169</v>
      </c>
      <c r="I11674" s="43" t="str">
        <f>IFERROR(VLOOKUP(H11674,#REF!,2,FALSE),"")</f>
        <v/>
      </c>
      <c r="J11674" s="16">
        <v>0</v>
      </c>
      <c r="K11674" s="41" t="s">
        <v>2851</v>
      </c>
      <c r="L11674" s="59">
        <v>2</v>
      </c>
      <c r="M11674" s="65" t="s">
        <v>2575</v>
      </c>
      <c r="N11674" s="65" t="s">
        <v>2575</v>
      </c>
      <c r="P11674" s="16">
        <v>167</v>
      </c>
      <c r="Q11674" s="56" t="str">
        <f>IFERROR(VLOOKUP(P11674,#REF!,2,FALSE),"")</f>
        <v/>
      </c>
      <c r="R11674" s="16">
        <v>1</v>
      </c>
      <c r="S11674" s="57" t="s">
        <v>63</v>
      </c>
      <c r="T11674" s="35" t="s">
        <v>8</v>
      </c>
      <c r="U11674" s="35" t="s">
        <v>81</v>
      </c>
    </row>
    <row r="11675" spans="1:21" ht="15.65" customHeight="1" x14ac:dyDescent="0.35">
      <c r="A11675" s="35" t="s">
        <v>2979</v>
      </c>
      <c r="B11675" s="36" t="s">
        <v>2979</v>
      </c>
      <c r="D11675" s="35" t="s">
        <v>82</v>
      </c>
      <c r="E11675" s="59">
        <v>3</v>
      </c>
      <c r="F11675" s="46" t="s">
        <v>3488</v>
      </c>
      <c r="H11675" s="16">
        <v>160</v>
      </c>
      <c r="I11675" s="43" t="str">
        <f>IFERROR(VLOOKUP(H11675,#REF!,2,FALSE),"")</f>
        <v/>
      </c>
      <c r="J11675" s="16">
        <v>1</v>
      </c>
      <c r="K11675" s="41" t="s">
        <v>2851</v>
      </c>
      <c r="L11675" s="59">
        <v>3</v>
      </c>
      <c r="M11675" s="65" t="s">
        <v>2924</v>
      </c>
      <c r="N11675" s="65" t="s">
        <v>2924</v>
      </c>
      <c r="P11675" s="16">
        <v>68</v>
      </c>
      <c r="Q11675" s="56" t="str">
        <f>IFERROR(VLOOKUP(P11675,#REF!,2,FALSE),"")</f>
        <v/>
      </c>
      <c r="R11675" s="16">
        <v>0</v>
      </c>
      <c r="S11675" s="57" t="s">
        <v>63</v>
      </c>
      <c r="T11675" s="35" t="s">
        <v>8</v>
      </c>
      <c r="U11675" s="35" t="s">
        <v>81</v>
      </c>
    </row>
    <row r="11676" spans="1:21" ht="15.65" customHeight="1" x14ac:dyDescent="0.35">
      <c r="A11676" s="35" t="s">
        <v>2979</v>
      </c>
      <c r="B11676" s="36" t="s">
        <v>2979</v>
      </c>
      <c r="D11676" s="35" t="s">
        <v>82</v>
      </c>
      <c r="E11676" s="59">
        <v>3</v>
      </c>
      <c r="F11676" s="46" t="s">
        <v>3488</v>
      </c>
      <c r="H11676" s="16">
        <v>160</v>
      </c>
      <c r="I11676" s="43" t="str">
        <f>IFERROR(VLOOKUP(H11676,#REF!,2,FALSE),"")</f>
        <v/>
      </c>
      <c r="J11676" s="16">
        <v>1</v>
      </c>
      <c r="K11676" s="41" t="s">
        <v>2851</v>
      </c>
      <c r="L11676" s="59">
        <v>3</v>
      </c>
      <c r="M11676" s="60" t="s">
        <v>32</v>
      </c>
      <c r="N11676" s="60" t="s">
        <v>32</v>
      </c>
      <c r="P11676" s="16"/>
      <c r="Q11676" s="56" t="str">
        <f>IFERROR(VLOOKUP(P11676,#REF!,2,FALSE),"")</f>
        <v/>
      </c>
      <c r="R11676" s="16">
        <v>0</v>
      </c>
      <c r="S11676" s="57" t="s">
        <v>63</v>
      </c>
      <c r="T11676" s="35" t="s">
        <v>8</v>
      </c>
      <c r="U11676" s="35" t="s">
        <v>81</v>
      </c>
    </row>
    <row r="11677" spans="1:21" ht="15.65" customHeight="1" x14ac:dyDescent="0.35">
      <c r="A11677" s="35" t="s">
        <v>2979</v>
      </c>
      <c r="B11677" s="36" t="s">
        <v>2979</v>
      </c>
      <c r="D11677" s="35" t="s">
        <v>82</v>
      </c>
      <c r="E11677" s="59">
        <v>4</v>
      </c>
      <c r="F11677" s="29" t="s">
        <v>3798</v>
      </c>
      <c r="H11677" s="16">
        <v>157</v>
      </c>
      <c r="I11677" s="43" t="str">
        <f>IFERROR(VLOOKUP(H11677,#REF!,2,FALSE),"")</f>
        <v/>
      </c>
      <c r="J11677" s="16">
        <v>0.5</v>
      </c>
      <c r="K11677" s="41" t="s">
        <v>2851</v>
      </c>
      <c r="L11677" s="59">
        <v>4</v>
      </c>
      <c r="M11677" s="65" t="s">
        <v>2956</v>
      </c>
      <c r="N11677" s="65" t="s">
        <v>2956</v>
      </c>
      <c r="P11677" s="16">
        <v>149</v>
      </c>
      <c r="Q11677" s="56" t="str">
        <f>IFERROR(VLOOKUP(P11677,#REF!,2,FALSE),"")</f>
        <v/>
      </c>
      <c r="R11677" s="16">
        <v>0.5</v>
      </c>
      <c r="S11677" s="57" t="s">
        <v>63</v>
      </c>
      <c r="T11677" s="35" t="s">
        <v>8</v>
      </c>
      <c r="U11677" s="35" t="s">
        <v>81</v>
      </c>
    </row>
    <row r="11678" spans="1:21" ht="15.65" customHeight="1" x14ac:dyDescent="0.35">
      <c r="A11678" s="35" t="s">
        <v>2979</v>
      </c>
      <c r="B11678" s="36" t="s">
        <v>2979</v>
      </c>
      <c r="D11678" s="35" t="s">
        <v>82</v>
      </c>
      <c r="E11678" s="59">
        <v>4</v>
      </c>
      <c r="F11678" s="29" t="s">
        <v>3798</v>
      </c>
      <c r="H11678" s="16">
        <v>157</v>
      </c>
      <c r="I11678" s="43" t="str">
        <f>IFERROR(VLOOKUP(H11678,#REF!,2,FALSE),"")</f>
        <v/>
      </c>
      <c r="J11678" s="16">
        <v>1</v>
      </c>
      <c r="K11678" s="41" t="s">
        <v>2851</v>
      </c>
      <c r="L11678" s="59">
        <v>4</v>
      </c>
      <c r="M11678" s="65" t="s">
        <v>2317</v>
      </c>
      <c r="N11678" s="65" t="s">
        <v>2317</v>
      </c>
      <c r="P11678" s="16">
        <v>134</v>
      </c>
      <c r="Q11678" s="56" t="str">
        <f>IFERROR(VLOOKUP(P11678,#REF!,2,FALSE),"")</f>
        <v/>
      </c>
      <c r="R11678" s="16">
        <v>0</v>
      </c>
      <c r="S11678" s="57" t="s">
        <v>63</v>
      </c>
      <c r="T11678" s="35" t="s">
        <v>8</v>
      </c>
      <c r="U11678" s="35" t="s">
        <v>81</v>
      </c>
    </row>
    <row r="11679" spans="1:21" ht="15.65" customHeight="1" x14ac:dyDescent="0.35">
      <c r="A11679" s="35" t="s">
        <v>2979</v>
      </c>
      <c r="B11679" s="36" t="s">
        <v>2979</v>
      </c>
      <c r="D11679" s="35" t="s">
        <v>82</v>
      </c>
      <c r="E11679" s="59">
        <v>5</v>
      </c>
      <c r="F11679" s="57" t="s">
        <v>3543</v>
      </c>
      <c r="H11679" s="16">
        <v>152</v>
      </c>
      <c r="I11679" s="43" t="str">
        <f>IFERROR(VLOOKUP(H11679,#REF!,2,FALSE),"")</f>
        <v/>
      </c>
      <c r="J11679" s="16">
        <v>1</v>
      </c>
      <c r="K11679" s="41" t="s">
        <v>2851</v>
      </c>
      <c r="L11679" s="59">
        <v>5</v>
      </c>
      <c r="M11679" s="57" t="s">
        <v>3755</v>
      </c>
      <c r="N11679" s="57" t="s">
        <v>3755</v>
      </c>
      <c r="P11679" s="16">
        <v>143</v>
      </c>
      <c r="Q11679" s="56" t="str">
        <f>IFERROR(VLOOKUP(P11679,#REF!,2,FALSE),"")</f>
        <v/>
      </c>
      <c r="R11679" s="16">
        <v>0</v>
      </c>
      <c r="S11679" s="57" t="s">
        <v>63</v>
      </c>
      <c r="T11679" s="35" t="s">
        <v>8</v>
      </c>
      <c r="U11679" s="35" t="s">
        <v>81</v>
      </c>
    </row>
    <row r="11680" spans="1:21" ht="15.65" customHeight="1" x14ac:dyDescent="0.35">
      <c r="A11680" s="35" t="s">
        <v>2979</v>
      </c>
      <c r="B11680" s="36" t="s">
        <v>2979</v>
      </c>
      <c r="D11680" s="35" t="s">
        <v>82</v>
      </c>
      <c r="E11680" s="59">
        <v>5</v>
      </c>
      <c r="F11680" s="57" t="s">
        <v>3543</v>
      </c>
      <c r="H11680" s="16">
        <v>152</v>
      </c>
      <c r="I11680" s="43" t="str">
        <f>IFERROR(VLOOKUP(H11680,#REF!,2,FALSE),"")</f>
        <v/>
      </c>
      <c r="J11680" s="16">
        <v>0.5</v>
      </c>
      <c r="K11680" s="41" t="s">
        <v>2851</v>
      </c>
      <c r="L11680" s="59">
        <v>5</v>
      </c>
      <c r="M11680" s="57" t="s">
        <v>3692</v>
      </c>
      <c r="N11680" s="57" t="s">
        <v>3692</v>
      </c>
      <c r="P11680" s="16">
        <v>128</v>
      </c>
      <c r="Q11680" s="56" t="str">
        <f>IFERROR(VLOOKUP(P11680,#REF!,2,FALSE),"")</f>
        <v/>
      </c>
      <c r="R11680" s="16">
        <v>0.5</v>
      </c>
      <c r="S11680" s="57" t="s">
        <v>63</v>
      </c>
      <c r="T11680" s="35" t="s">
        <v>8</v>
      </c>
      <c r="U11680" s="35" t="s">
        <v>81</v>
      </c>
    </row>
    <row r="11681" spans="1:21" ht="15.65" customHeight="1" x14ac:dyDescent="0.35">
      <c r="A11681" s="35" t="s">
        <v>2979</v>
      </c>
      <c r="B11681" s="36" t="s">
        <v>2979</v>
      </c>
      <c r="D11681" s="35" t="s">
        <v>82</v>
      </c>
      <c r="E11681" s="59">
        <v>5</v>
      </c>
      <c r="F11681" s="29" t="s">
        <v>3798</v>
      </c>
      <c r="H11681" s="16">
        <v>157</v>
      </c>
      <c r="I11681" s="43" t="str">
        <f>IFERROR(VLOOKUP(H11681,#REF!,2,FALSE),"")</f>
        <v/>
      </c>
      <c r="J11681" s="16">
        <v>0.5</v>
      </c>
      <c r="K11681" s="57" t="s">
        <v>2851</v>
      </c>
      <c r="L11681" s="59">
        <v>5</v>
      </c>
      <c r="M11681" s="65" t="s">
        <v>2317</v>
      </c>
      <c r="N11681" s="65" t="s">
        <v>2317</v>
      </c>
      <c r="P11681" s="16">
        <v>134</v>
      </c>
      <c r="Q11681" s="56" t="str">
        <f>IFERROR(VLOOKUP(P11681,#REF!,2,FALSE),"")</f>
        <v/>
      </c>
      <c r="R11681" s="16">
        <v>0.5</v>
      </c>
      <c r="S11681" s="57" t="s">
        <v>63</v>
      </c>
      <c r="T11681" s="35" t="s">
        <v>74</v>
      </c>
      <c r="U11681" s="35" t="s">
        <v>74</v>
      </c>
    </row>
    <row r="11682" spans="1:21" ht="15.65" customHeight="1" x14ac:dyDescent="0.35">
      <c r="A11682" s="35" t="s">
        <v>2979</v>
      </c>
      <c r="B11682" s="36" t="s">
        <v>2979</v>
      </c>
      <c r="D11682" s="35" t="s">
        <v>82</v>
      </c>
      <c r="E11682" s="59">
        <v>6</v>
      </c>
      <c r="F11682" s="66" t="s">
        <v>3400</v>
      </c>
      <c r="H11682" s="16">
        <v>144</v>
      </c>
      <c r="I11682" s="43" t="str">
        <f>IFERROR(VLOOKUP(H11682,#REF!,2,FALSE),"")</f>
        <v/>
      </c>
      <c r="J11682" s="16">
        <v>0</v>
      </c>
      <c r="K11682" s="41" t="s">
        <v>2851</v>
      </c>
      <c r="L11682" s="59">
        <v>6</v>
      </c>
      <c r="M11682" s="65" t="s">
        <v>2317</v>
      </c>
      <c r="N11682" s="65" t="s">
        <v>2317</v>
      </c>
      <c r="P11682" s="16">
        <v>134</v>
      </c>
      <c r="Q11682" s="56" t="str">
        <f>IFERROR(VLOOKUP(P11682,#REF!,2,FALSE),"")</f>
        <v/>
      </c>
      <c r="R11682" s="16">
        <v>1</v>
      </c>
      <c r="S11682" s="57" t="s">
        <v>63</v>
      </c>
      <c r="T11682" s="35" t="s">
        <v>8</v>
      </c>
      <c r="U11682" s="35" t="s">
        <v>81</v>
      </c>
    </row>
    <row r="11683" spans="1:21" ht="15.65" customHeight="1" x14ac:dyDescent="0.35">
      <c r="A11683" s="35" t="s">
        <v>2979</v>
      </c>
      <c r="B11683" s="36" t="s">
        <v>2979</v>
      </c>
      <c r="D11683" s="35" t="s">
        <v>82</v>
      </c>
      <c r="E11683" s="59">
        <v>6</v>
      </c>
      <c r="F11683" s="66" t="s">
        <v>3400</v>
      </c>
      <c r="H11683" s="16">
        <v>144</v>
      </c>
      <c r="I11683" s="43" t="str">
        <f>IFERROR(VLOOKUP(H11683,#REF!,2,FALSE),"")</f>
        <v/>
      </c>
      <c r="J11683" s="16">
        <v>1</v>
      </c>
      <c r="K11683" s="41" t="s">
        <v>2851</v>
      </c>
      <c r="L11683" s="59">
        <v>6</v>
      </c>
      <c r="M11683" s="60" t="s">
        <v>32</v>
      </c>
      <c r="N11683" s="60" t="s">
        <v>32</v>
      </c>
      <c r="P11683" s="16"/>
      <c r="Q11683" s="56" t="str">
        <f>IFERROR(VLOOKUP(P11683,#REF!,2,FALSE),"")</f>
        <v/>
      </c>
      <c r="R11683" s="16">
        <v>0</v>
      </c>
      <c r="S11683" s="57" t="s">
        <v>63</v>
      </c>
      <c r="T11683" s="35" t="s">
        <v>8</v>
      </c>
      <c r="U11683" s="35" t="s">
        <v>81</v>
      </c>
    </row>
    <row r="11684" spans="1:21" ht="15.65" customHeight="1" x14ac:dyDescent="0.35">
      <c r="A11684" s="35" t="s">
        <v>2979</v>
      </c>
      <c r="B11684" s="36" t="s">
        <v>2979</v>
      </c>
      <c r="D11684" s="35" t="s">
        <v>82</v>
      </c>
      <c r="E11684" s="59">
        <v>7</v>
      </c>
      <c r="F11684" s="26" t="s">
        <v>4093</v>
      </c>
      <c r="H11684" s="16">
        <v>140</v>
      </c>
      <c r="I11684" s="43" t="str">
        <f>IFERROR(VLOOKUP(H11684,#REF!,2,FALSE),"")</f>
        <v/>
      </c>
      <c r="J11684" s="16">
        <v>0</v>
      </c>
      <c r="K11684" s="41" t="s">
        <v>2851</v>
      </c>
      <c r="L11684" s="59">
        <v>7</v>
      </c>
      <c r="M11684" s="57" t="s">
        <v>3692</v>
      </c>
      <c r="N11684" s="57" t="s">
        <v>3692</v>
      </c>
      <c r="P11684" s="16">
        <v>128</v>
      </c>
      <c r="Q11684" s="56" t="str">
        <f>IFERROR(VLOOKUP(P11684,#REF!,2,FALSE),"")</f>
        <v/>
      </c>
      <c r="R11684" s="16">
        <v>1</v>
      </c>
      <c r="S11684" s="57" t="s">
        <v>63</v>
      </c>
      <c r="T11684" s="35" t="s">
        <v>8</v>
      </c>
      <c r="U11684" s="35" t="s">
        <v>81</v>
      </c>
    </row>
    <row r="11685" spans="1:21" ht="15.65" customHeight="1" x14ac:dyDescent="0.35">
      <c r="A11685" s="35" t="s">
        <v>2979</v>
      </c>
      <c r="B11685" s="36" t="s">
        <v>2979</v>
      </c>
      <c r="D11685" s="35" t="s">
        <v>82</v>
      </c>
      <c r="E11685" s="59">
        <v>7</v>
      </c>
      <c r="F11685" s="26" t="s">
        <v>4093</v>
      </c>
      <c r="H11685" s="16">
        <v>140</v>
      </c>
      <c r="I11685" s="43" t="str">
        <f>IFERROR(VLOOKUP(H11685,#REF!,2,FALSE),"")</f>
        <v/>
      </c>
      <c r="J11685" s="16">
        <v>0</v>
      </c>
      <c r="K11685" s="41" t="s">
        <v>2851</v>
      </c>
      <c r="L11685" s="59">
        <v>7</v>
      </c>
      <c r="M11685" s="65" t="s">
        <v>1696</v>
      </c>
      <c r="N11685" s="65" t="s">
        <v>1696</v>
      </c>
      <c r="P11685" s="16">
        <v>123</v>
      </c>
      <c r="Q11685" s="56" t="str">
        <f>IFERROR(VLOOKUP(P11685,#REF!,2,FALSE),"")</f>
        <v/>
      </c>
      <c r="R11685" s="16">
        <v>1</v>
      </c>
      <c r="S11685" s="57" t="s">
        <v>63</v>
      </c>
      <c r="T11685" s="35" t="s">
        <v>8</v>
      </c>
      <c r="U11685" s="35" t="s">
        <v>81</v>
      </c>
    </row>
    <row r="11686" spans="1:21" ht="15.65" customHeight="1" x14ac:dyDescent="0.35">
      <c r="A11686" s="35" t="s">
        <v>2979</v>
      </c>
      <c r="B11686" s="36" t="s">
        <v>2979</v>
      </c>
      <c r="D11686" s="35" t="s">
        <v>82</v>
      </c>
      <c r="E11686" s="59">
        <v>8</v>
      </c>
      <c r="F11686" s="26" t="s">
        <v>4093</v>
      </c>
      <c r="H11686" s="16">
        <v>140</v>
      </c>
      <c r="I11686" s="43" t="str">
        <f>IFERROR(VLOOKUP(H11686,#REF!,2,FALSE),"")</f>
        <v/>
      </c>
      <c r="J11686" s="16">
        <v>0</v>
      </c>
      <c r="K11686" s="57" t="s">
        <v>2851</v>
      </c>
      <c r="L11686" s="59">
        <v>8</v>
      </c>
      <c r="M11686" s="65" t="s">
        <v>2353</v>
      </c>
      <c r="N11686" s="65" t="s">
        <v>2353</v>
      </c>
      <c r="P11686" s="16">
        <v>121</v>
      </c>
      <c r="Q11686" s="56" t="str">
        <f>IFERROR(VLOOKUP(P11686,#REF!,2,FALSE),"")</f>
        <v/>
      </c>
      <c r="R11686" s="16">
        <v>1</v>
      </c>
      <c r="S11686" s="57" t="s">
        <v>63</v>
      </c>
      <c r="T11686" s="35" t="s">
        <v>74</v>
      </c>
      <c r="U11686" s="35" t="s">
        <v>74</v>
      </c>
    </row>
    <row r="11687" spans="1:21" ht="15.65" customHeight="1" x14ac:dyDescent="0.35">
      <c r="A11687" s="35" t="s">
        <v>2979</v>
      </c>
      <c r="B11687" s="36" t="s">
        <v>2979</v>
      </c>
      <c r="D11687" s="35" t="s">
        <v>82</v>
      </c>
      <c r="E11687" s="59">
        <v>8</v>
      </c>
      <c r="F11687" s="66" t="s">
        <v>3403</v>
      </c>
      <c r="H11687" s="16">
        <v>138</v>
      </c>
      <c r="I11687" s="43" t="str">
        <f>IFERROR(VLOOKUP(H11687,#REF!,2,FALSE),"")</f>
        <v/>
      </c>
      <c r="J11687" s="16">
        <v>0</v>
      </c>
      <c r="K11687" s="41" t="s">
        <v>2851</v>
      </c>
      <c r="L11687" s="59">
        <v>8</v>
      </c>
      <c r="M11687" s="57" t="s">
        <v>3711</v>
      </c>
      <c r="N11687" s="57" t="s">
        <v>3711</v>
      </c>
      <c r="P11687" s="16">
        <v>125</v>
      </c>
      <c r="Q11687" s="56" t="str">
        <f>IFERROR(VLOOKUP(P11687,#REF!,2,FALSE),"")</f>
        <v/>
      </c>
      <c r="R11687" s="16">
        <v>1</v>
      </c>
      <c r="S11687" s="57" t="s">
        <v>63</v>
      </c>
      <c r="T11687" s="35" t="s">
        <v>8</v>
      </c>
      <c r="U11687" s="35" t="s">
        <v>81</v>
      </c>
    </row>
    <row r="11688" spans="1:21" ht="15.65" customHeight="1" x14ac:dyDescent="0.35">
      <c r="A11688" s="35" t="s">
        <v>2979</v>
      </c>
      <c r="B11688" s="36" t="s">
        <v>2979</v>
      </c>
      <c r="D11688" s="35" t="s">
        <v>82</v>
      </c>
      <c r="E11688" s="59">
        <v>8</v>
      </c>
      <c r="F11688" s="66" t="s">
        <v>3403</v>
      </c>
      <c r="H11688" s="16">
        <v>138</v>
      </c>
      <c r="I11688" s="43" t="str">
        <f>IFERROR(VLOOKUP(H11688,#REF!,2,FALSE),"")</f>
        <v/>
      </c>
      <c r="J11688" s="16">
        <v>0.5</v>
      </c>
      <c r="K11688" s="41" t="s">
        <v>2851</v>
      </c>
      <c r="L11688" s="59">
        <v>8</v>
      </c>
      <c r="M11688" s="57" t="s">
        <v>2514</v>
      </c>
      <c r="N11688" s="57" t="s">
        <v>2514</v>
      </c>
      <c r="P11688" s="16">
        <v>122</v>
      </c>
      <c r="Q11688" s="56" t="str">
        <f>IFERROR(VLOOKUP(P11688,#REF!,2,FALSE),"")</f>
        <v/>
      </c>
      <c r="R11688" s="16">
        <v>0.5</v>
      </c>
      <c r="S11688" s="57" t="s">
        <v>63</v>
      </c>
      <c r="T11688" s="35" t="s">
        <v>8</v>
      </c>
      <c r="U11688" s="35" t="s">
        <v>81</v>
      </c>
    </row>
    <row r="11689" spans="1:21" ht="15.65" customHeight="1" x14ac:dyDescent="0.35">
      <c r="A11689" s="35" t="s">
        <v>2979</v>
      </c>
      <c r="B11689" s="36" t="s">
        <v>2979</v>
      </c>
      <c r="D11689" s="35" t="s">
        <v>82</v>
      </c>
      <c r="E11689" s="59">
        <v>9</v>
      </c>
      <c r="F11689" s="66" t="s">
        <v>3399</v>
      </c>
      <c r="H11689" s="16">
        <v>133</v>
      </c>
      <c r="I11689" s="43" t="str">
        <f>IFERROR(VLOOKUP(H11689,#REF!,2,FALSE),"")</f>
        <v/>
      </c>
      <c r="J11689" s="16">
        <v>1</v>
      </c>
      <c r="K11689" s="41" t="s">
        <v>2851</v>
      </c>
      <c r="L11689" s="59">
        <v>9</v>
      </c>
      <c r="M11689" s="67" t="s">
        <v>1983</v>
      </c>
      <c r="N11689" s="67" t="s">
        <v>1983</v>
      </c>
      <c r="P11689" s="16">
        <v>114</v>
      </c>
      <c r="Q11689" s="56" t="str">
        <f>IFERROR(VLOOKUP(P11689,#REF!,2,FALSE),"")</f>
        <v/>
      </c>
      <c r="R11689" s="16">
        <v>0</v>
      </c>
      <c r="S11689" s="57" t="s">
        <v>63</v>
      </c>
      <c r="T11689" s="35" t="s">
        <v>8</v>
      </c>
      <c r="U11689" s="35" t="s">
        <v>81</v>
      </c>
    </row>
    <row r="11690" spans="1:21" ht="15.65" customHeight="1" x14ac:dyDescent="0.35">
      <c r="A11690" s="35" t="s">
        <v>2979</v>
      </c>
      <c r="B11690" s="36" t="s">
        <v>2979</v>
      </c>
      <c r="D11690" s="35" t="s">
        <v>82</v>
      </c>
      <c r="E11690" s="59">
        <v>9</v>
      </c>
      <c r="F11690" s="66" t="s">
        <v>3429</v>
      </c>
      <c r="H11690" s="16">
        <v>134</v>
      </c>
      <c r="I11690" s="43" t="str">
        <f>IFERROR(VLOOKUP(H11690,#REF!,2,FALSE),"")</f>
        <v/>
      </c>
      <c r="J11690" s="16">
        <v>0.5</v>
      </c>
      <c r="K11690" s="41" t="s">
        <v>2851</v>
      </c>
      <c r="L11690" s="59">
        <v>9</v>
      </c>
      <c r="M11690" s="57" t="s">
        <v>2514</v>
      </c>
      <c r="N11690" s="57" t="s">
        <v>2514</v>
      </c>
      <c r="P11690" s="16">
        <v>122</v>
      </c>
      <c r="Q11690" s="56" t="str">
        <f>IFERROR(VLOOKUP(P11690,#REF!,2,FALSE),"")</f>
        <v/>
      </c>
      <c r="R11690" s="16">
        <v>0.5</v>
      </c>
      <c r="S11690" s="57" t="s">
        <v>63</v>
      </c>
      <c r="T11690" s="35" t="s">
        <v>8</v>
      </c>
      <c r="U11690" s="35" t="s">
        <v>81</v>
      </c>
    </row>
    <row r="11691" spans="1:21" ht="15.65" customHeight="1" x14ac:dyDescent="0.35">
      <c r="A11691" s="35" t="s">
        <v>2979</v>
      </c>
      <c r="B11691" s="36" t="s">
        <v>2979</v>
      </c>
      <c r="D11691" s="35" t="s">
        <v>82</v>
      </c>
      <c r="E11691" s="59">
        <v>10</v>
      </c>
      <c r="F11691" s="66" t="s">
        <v>3401</v>
      </c>
      <c r="H11691" s="16">
        <v>133</v>
      </c>
      <c r="I11691" s="43" t="str">
        <f>IFERROR(VLOOKUP(H11691,#REF!,2,FALSE),"")</f>
        <v/>
      </c>
      <c r="J11691" s="16">
        <v>1</v>
      </c>
      <c r="K11691" s="41" t="s">
        <v>2851</v>
      </c>
      <c r="L11691" s="59">
        <v>10</v>
      </c>
      <c r="M11691" s="65" t="s">
        <v>2597</v>
      </c>
      <c r="N11691" s="65" t="s">
        <v>2597</v>
      </c>
      <c r="P11691" s="16">
        <v>122</v>
      </c>
      <c r="Q11691" s="56" t="str">
        <f>IFERROR(VLOOKUP(P11691,#REF!,2,FALSE),"")</f>
        <v/>
      </c>
      <c r="R11691" s="16">
        <v>0</v>
      </c>
      <c r="S11691" s="57" t="s">
        <v>63</v>
      </c>
      <c r="T11691" s="35" t="s">
        <v>8</v>
      </c>
      <c r="U11691" s="35" t="s">
        <v>81</v>
      </c>
    </row>
    <row r="11692" spans="1:21" ht="15.65" customHeight="1" x14ac:dyDescent="0.35">
      <c r="A11692" s="35" t="s">
        <v>2979</v>
      </c>
      <c r="B11692" s="36" t="s">
        <v>2979</v>
      </c>
      <c r="D11692" s="35" t="s">
        <v>82</v>
      </c>
      <c r="E11692" s="59">
        <v>10</v>
      </c>
      <c r="F11692" s="66" t="s">
        <v>3402</v>
      </c>
      <c r="H11692" s="16">
        <v>133</v>
      </c>
      <c r="I11692" s="43" t="str">
        <f>IFERROR(VLOOKUP(H11692,#REF!,2,FALSE),"")</f>
        <v/>
      </c>
      <c r="J11692" s="16">
        <v>0.5</v>
      </c>
      <c r="K11692" s="41" t="s">
        <v>2851</v>
      </c>
      <c r="L11692" s="59">
        <v>10</v>
      </c>
      <c r="M11692" s="65" t="s">
        <v>3694</v>
      </c>
      <c r="N11692" s="65" t="s">
        <v>3694</v>
      </c>
      <c r="P11692" s="16">
        <v>114</v>
      </c>
      <c r="Q11692" s="56" t="str">
        <f>IFERROR(VLOOKUP(P11692,#REF!,2,FALSE),"")</f>
        <v/>
      </c>
      <c r="R11692" s="16">
        <v>0.5</v>
      </c>
      <c r="S11692" s="57" t="s">
        <v>63</v>
      </c>
      <c r="T11692" s="35" t="s">
        <v>8</v>
      </c>
      <c r="U11692" s="35" t="s">
        <v>81</v>
      </c>
    </row>
    <row r="11693" spans="1:21" ht="15.65" customHeight="1" x14ac:dyDescent="0.35">
      <c r="A11693" s="35" t="s">
        <v>2979</v>
      </c>
      <c r="B11693" s="36" t="s">
        <v>2979</v>
      </c>
      <c r="D11693" s="35" t="s">
        <v>82</v>
      </c>
      <c r="E11693" s="59">
        <v>11</v>
      </c>
      <c r="F11693" s="66" t="s">
        <v>3419</v>
      </c>
      <c r="H11693" s="16">
        <v>132</v>
      </c>
      <c r="I11693" s="43" t="str">
        <f>IFERROR(VLOOKUP(H11693,#REF!,2,FALSE),"")</f>
        <v/>
      </c>
      <c r="J11693" s="16">
        <v>0</v>
      </c>
      <c r="K11693" s="41" t="s">
        <v>2851</v>
      </c>
      <c r="L11693" s="59">
        <v>11</v>
      </c>
      <c r="M11693" s="66" t="s">
        <v>3714</v>
      </c>
      <c r="N11693" s="66" t="s">
        <v>3714</v>
      </c>
      <c r="P11693" s="16">
        <v>110</v>
      </c>
      <c r="Q11693" s="56" t="str">
        <f>IFERROR(VLOOKUP(P11693,#REF!,2,FALSE),"")</f>
        <v/>
      </c>
      <c r="R11693" s="16">
        <v>1</v>
      </c>
      <c r="S11693" s="57" t="s">
        <v>63</v>
      </c>
      <c r="T11693" s="35" t="s">
        <v>8</v>
      </c>
      <c r="U11693" s="35" t="s">
        <v>81</v>
      </c>
    </row>
    <row r="11694" spans="1:21" ht="15.65" customHeight="1" x14ac:dyDescent="0.35">
      <c r="A11694" s="35" t="s">
        <v>2979</v>
      </c>
      <c r="B11694" s="36" t="s">
        <v>2979</v>
      </c>
      <c r="D11694" s="35" t="s">
        <v>82</v>
      </c>
      <c r="E11694" s="59">
        <v>11</v>
      </c>
      <c r="F11694" s="66" t="s">
        <v>3399</v>
      </c>
      <c r="H11694" s="16">
        <v>133</v>
      </c>
      <c r="I11694" s="43" t="str">
        <f>IFERROR(VLOOKUP(H11694,#REF!,2,FALSE),"")</f>
        <v/>
      </c>
      <c r="J11694" s="16">
        <v>0</v>
      </c>
      <c r="K11694" s="41" t="s">
        <v>2851</v>
      </c>
      <c r="L11694" s="59">
        <v>11</v>
      </c>
      <c r="M11694" s="67" t="s">
        <v>1983</v>
      </c>
      <c r="N11694" s="67" t="s">
        <v>1983</v>
      </c>
      <c r="P11694" s="16">
        <v>114</v>
      </c>
      <c r="Q11694" s="56" t="str">
        <f>IFERROR(VLOOKUP(P11694,#REF!,2,FALSE),"")</f>
        <v/>
      </c>
      <c r="R11694" s="16">
        <v>1</v>
      </c>
      <c r="S11694" s="57" t="s">
        <v>63</v>
      </c>
      <c r="T11694" s="35" t="s">
        <v>8</v>
      </c>
      <c r="U11694" s="35" t="s">
        <v>81</v>
      </c>
    </row>
    <row r="11695" spans="1:21" ht="15.65" customHeight="1" x14ac:dyDescent="0.35">
      <c r="A11695" s="35" t="s">
        <v>2979</v>
      </c>
      <c r="B11695" s="36" t="s">
        <v>2979</v>
      </c>
      <c r="D11695" s="35" t="s">
        <v>82</v>
      </c>
      <c r="E11695" s="59">
        <v>11</v>
      </c>
      <c r="F11695" s="66" t="s">
        <v>3399</v>
      </c>
      <c r="H11695" s="16">
        <v>133</v>
      </c>
      <c r="I11695" s="43" t="str">
        <f>IFERROR(VLOOKUP(H11695,#REF!,2,FALSE),"")</f>
        <v/>
      </c>
      <c r="J11695" s="16">
        <v>0.5</v>
      </c>
      <c r="K11695" s="57" t="s">
        <v>2851</v>
      </c>
      <c r="L11695" s="59">
        <v>11</v>
      </c>
      <c r="M11695" s="57" t="s">
        <v>2522</v>
      </c>
      <c r="N11695" s="57" t="s">
        <v>2522</v>
      </c>
      <c r="P11695" s="16">
        <v>108</v>
      </c>
      <c r="Q11695" s="56" t="str">
        <f>IFERROR(VLOOKUP(P11695,#REF!,2,FALSE),"")</f>
        <v/>
      </c>
      <c r="R11695" s="16">
        <v>0.5</v>
      </c>
      <c r="S11695" s="57" t="s">
        <v>63</v>
      </c>
      <c r="T11695" s="35" t="s">
        <v>74</v>
      </c>
      <c r="U11695" s="35" t="s">
        <v>74</v>
      </c>
    </row>
    <row r="11696" spans="1:21" ht="15.65" customHeight="1" x14ac:dyDescent="0.35">
      <c r="A11696" s="35" t="s">
        <v>2979</v>
      </c>
      <c r="B11696" s="36" t="s">
        <v>2979</v>
      </c>
      <c r="D11696" s="35" t="s">
        <v>82</v>
      </c>
      <c r="E11696" s="59">
        <v>12</v>
      </c>
      <c r="F11696" s="66" t="s">
        <v>3419</v>
      </c>
      <c r="H11696" s="16">
        <v>132</v>
      </c>
      <c r="I11696" s="43" t="str">
        <f>IFERROR(VLOOKUP(H11696,#REF!,2,FALSE),"")</f>
        <v/>
      </c>
      <c r="J11696" s="16">
        <v>1</v>
      </c>
      <c r="K11696" s="57" t="s">
        <v>2851</v>
      </c>
      <c r="L11696" s="59">
        <v>12</v>
      </c>
      <c r="M11696" s="67" t="s">
        <v>1983</v>
      </c>
      <c r="N11696" s="67" t="s">
        <v>1983</v>
      </c>
      <c r="P11696" s="16">
        <v>114</v>
      </c>
      <c r="Q11696" s="56" t="str">
        <f>IFERROR(VLOOKUP(P11696,#REF!,2,FALSE),"")</f>
        <v/>
      </c>
      <c r="R11696" s="16">
        <v>0</v>
      </c>
      <c r="S11696" s="57" t="s">
        <v>63</v>
      </c>
      <c r="T11696" s="35" t="s">
        <v>74</v>
      </c>
      <c r="U11696" s="35" t="s">
        <v>74</v>
      </c>
    </row>
    <row r="11697" spans="1:21" ht="15.65" customHeight="1" x14ac:dyDescent="0.35">
      <c r="A11697" s="35" t="s">
        <v>2979</v>
      </c>
      <c r="B11697" s="36" t="s">
        <v>2979</v>
      </c>
      <c r="D11697" s="35" t="s">
        <v>82</v>
      </c>
      <c r="E11697" s="59">
        <v>12</v>
      </c>
      <c r="F11697" s="26" t="s">
        <v>4076</v>
      </c>
      <c r="H11697" s="16">
        <v>129</v>
      </c>
      <c r="I11697" s="43" t="str">
        <f>IFERROR(VLOOKUP(H11697,#REF!,2,FALSE),"")</f>
        <v/>
      </c>
      <c r="J11697" s="16">
        <v>0</v>
      </c>
      <c r="K11697" s="41" t="s">
        <v>2851</v>
      </c>
      <c r="L11697" s="59">
        <v>12</v>
      </c>
      <c r="M11697" s="57" t="s">
        <v>2522</v>
      </c>
      <c r="N11697" s="57" t="s">
        <v>2522</v>
      </c>
      <c r="P11697" s="16">
        <v>108</v>
      </c>
      <c r="Q11697" s="56" t="str">
        <f>IFERROR(VLOOKUP(P11697,#REF!,2,FALSE),"")</f>
        <v/>
      </c>
      <c r="R11697" s="16">
        <v>1</v>
      </c>
      <c r="S11697" s="57" t="s">
        <v>63</v>
      </c>
      <c r="T11697" s="35" t="s">
        <v>8</v>
      </c>
      <c r="U11697" s="35" t="s">
        <v>81</v>
      </c>
    </row>
    <row r="11698" spans="1:21" ht="15.65" customHeight="1" x14ac:dyDescent="0.35">
      <c r="A11698" s="35" t="s">
        <v>2979</v>
      </c>
      <c r="B11698" s="36" t="s">
        <v>2979</v>
      </c>
      <c r="D11698" s="35" t="s">
        <v>82</v>
      </c>
      <c r="E11698" s="59">
        <v>12</v>
      </c>
      <c r="F11698" s="66" t="s">
        <v>3402</v>
      </c>
      <c r="H11698" s="16">
        <v>133</v>
      </c>
      <c r="I11698" s="43" t="str">
        <f>IFERROR(VLOOKUP(H11698,#REF!,2,FALSE),"")</f>
        <v/>
      </c>
      <c r="J11698" s="16">
        <v>0</v>
      </c>
      <c r="K11698" s="41" t="s">
        <v>2851</v>
      </c>
      <c r="L11698" s="59">
        <v>12</v>
      </c>
      <c r="M11698" s="65" t="s">
        <v>2914</v>
      </c>
      <c r="N11698" s="65" t="s">
        <v>2914</v>
      </c>
      <c r="P11698" s="16">
        <v>114</v>
      </c>
      <c r="Q11698" s="56" t="str">
        <f>IFERROR(VLOOKUP(P11698,#REF!,2,FALSE),"")</f>
        <v/>
      </c>
      <c r="R11698" s="16">
        <v>1</v>
      </c>
      <c r="S11698" s="57" t="s">
        <v>63</v>
      </c>
      <c r="T11698" s="35" t="s">
        <v>8</v>
      </c>
      <c r="U11698" s="35" t="s">
        <v>81</v>
      </c>
    </row>
    <row r="11699" spans="1:21" ht="15.65" customHeight="1" x14ac:dyDescent="0.35">
      <c r="A11699" s="35" t="s">
        <v>2979</v>
      </c>
      <c r="B11699" s="36" t="s">
        <v>2979</v>
      </c>
      <c r="D11699" s="35" t="s">
        <v>82</v>
      </c>
      <c r="E11699" s="59">
        <v>13</v>
      </c>
      <c r="F11699" s="66" t="s">
        <v>3419</v>
      </c>
      <c r="H11699" s="16">
        <v>132</v>
      </c>
      <c r="I11699" s="43" t="str">
        <f>IFERROR(VLOOKUP(H11699,#REF!,2,FALSE),"")</f>
        <v/>
      </c>
      <c r="J11699" s="16">
        <v>1</v>
      </c>
      <c r="K11699" s="41" t="s">
        <v>2851</v>
      </c>
      <c r="L11699" s="59">
        <v>13</v>
      </c>
      <c r="M11699" s="66" t="s">
        <v>3714</v>
      </c>
      <c r="N11699" s="66" t="s">
        <v>3714</v>
      </c>
      <c r="P11699" s="16">
        <v>110</v>
      </c>
      <c r="Q11699" s="56" t="str">
        <f>IFERROR(VLOOKUP(P11699,#REF!,2,FALSE),"")</f>
        <v/>
      </c>
      <c r="R11699" s="16">
        <v>0</v>
      </c>
      <c r="S11699" s="57" t="s">
        <v>63</v>
      </c>
      <c r="T11699" s="35" t="s">
        <v>8</v>
      </c>
      <c r="U11699" s="35" t="s">
        <v>81</v>
      </c>
    </row>
    <row r="11700" spans="1:21" ht="15.65" customHeight="1" x14ac:dyDescent="0.35">
      <c r="A11700" s="35" t="s">
        <v>2979</v>
      </c>
      <c r="B11700" s="36" t="s">
        <v>2979</v>
      </c>
      <c r="D11700" s="35" t="s">
        <v>82</v>
      </c>
      <c r="E11700" s="59">
        <v>13</v>
      </c>
      <c r="F11700" s="57" t="s">
        <v>3404</v>
      </c>
      <c r="H11700" s="16">
        <v>119</v>
      </c>
      <c r="I11700" s="43" t="str">
        <f>IFERROR(VLOOKUP(H11700,#REF!,2,FALSE),"")</f>
        <v/>
      </c>
      <c r="J11700" s="16">
        <v>1</v>
      </c>
      <c r="K11700" s="41" t="s">
        <v>2851</v>
      </c>
      <c r="L11700" s="59">
        <v>13</v>
      </c>
      <c r="M11700" s="60" t="s">
        <v>32</v>
      </c>
      <c r="N11700" s="60" t="s">
        <v>32</v>
      </c>
      <c r="P11700" s="16"/>
      <c r="Q11700" s="56" t="str">
        <f>IFERROR(VLOOKUP(P11700,#REF!,2,FALSE),"")</f>
        <v/>
      </c>
      <c r="R11700" s="16">
        <v>0</v>
      </c>
      <c r="S11700" s="57" t="s">
        <v>63</v>
      </c>
      <c r="T11700" s="35" t="s">
        <v>8</v>
      </c>
      <c r="U11700" s="35" t="s">
        <v>81</v>
      </c>
    </row>
    <row r="11701" spans="1:21" ht="15.65" customHeight="1" x14ac:dyDescent="0.35">
      <c r="A11701" s="35" t="s">
        <v>2979</v>
      </c>
      <c r="B11701" s="36" t="s">
        <v>2979</v>
      </c>
      <c r="D11701" s="35" t="s">
        <v>82</v>
      </c>
      <c r="E11701" s="59">
        <v>14</v>
      </c>
      <c r="F11701" s="57" t="s">
        <v>3521</v>
      </c>
      <c r="H11701" s="16">
        <v>119</v>
      </c>
      <c r="I11701" s="43" t="str">
        <f>IFERROR(VLOOKUP(H11701,#REF!,2,FALSE),"")</f>
        <v/>
      </c>
      <c r="J11701" s="16">
        <v>1</v>
      </c>
      <c r="K11701" s="41" t="s">
        <v>2851</v>
      </c>
      <c r="L11701" s="59">
        <v>14</v>
      </c>
      <c r="M11701" s="60" t="s">
        <v>32</v>
      </c>
      <c r="N11701" s="60" t="s">
        <v>32</v>
      </c>
      <c r="P11701" s="16"/>
      <c r="Q11701" s="56" t="str">
        <f>IFERROR(VLOOKUP(P11701,#REF!,2,FALSE),"")</f>
        <v/>
      </c>
      <c r="R11701" s="16">
        <v>0</v>
      </c>
      <c r="S11701" s="57" t="s">
        <v>63</v>
      </c>
      <c r="T11701" s="35" t="s">
        <v>8</v>
      </c>
      <c r="U11701" s="35" t="s">
        <v>81</v>
      </c>
    </row>
    <row r="11702" spans="1:21" ht="15.65" customHeight="1" x14ac:dyDescent="0.35">
      <c r="A11702" s="35" t="s">
        <v>2979</v>
      </c>
      <c r="B11702" s="36" t="s">
        <v>2979</v>
      </c>
      <c r="D11702" s="35" t="s">
        <v>82</v>
      </c>
      <c r="E11702" s="59">
        <v>14</v>
      </c>
      <c r="F11702" s="29" t="s">
        <v>4082</v>
      </c>
      <c r="H11702" s="16">
        <v>121</v>
      </c>
      <c r="I11702" s="43" t="str">
        <f>IFERROR(VLOOKUP(H11702,#REF!,2,FALSE),"")</f>
        <v/>
      </c>
      <c r="J11702" s="16">
        <v>1</v>
      </c>
      <c r="K11702" s="41" t="s">
        <v>2851</v>
      </c>
      <c r="L11702" s="59">
        <v>14</v>
      </c>
      <c r="M11702" s="65" t="s">
        <v>2830</v>
      </c>
      <c r="N11702" s="65" t="s">
        <v>2830</v>
      </c>
      <c r="P11702" s="16">
        <v>109</v>
      </c>
      <c r="Q11702" s="56" t="str">
        <f>IFERROR(VLOOKUP(P11702,#REF!,2,FALSE),"")</f>
        <v/>
      </c>
      <c r="R11702" s="16">
        <v>0</v>
      </c>
      <c r="S11702" s="57" t="s">
        <v>63</v>
      </c>
      <c r="T11702" s="35" t="s">
        <v>8</v>
      </c>
      <c r="U11702" s="35" t="s">
        <v>81</v>
      </c>
    </row>
    <row r="11703" spans="1:21" ht="15.65" customHeight="1" x14ac:dyDescent="0.35">
      <c r="A11703" s="35" t="s">
        <v>2979</v>
      </c>
      <c r="B11703" s="36" t="s">
        <v>2979</v>
      </c>
      <c r="D11703" s="35" t="s">
        <v>82</v>
      </c>
      <c r="E11703" s="59">
        <v>14</v>
      </c>
      <c r="F11703" s="57" t="s">
        <v>3404</v>
      </c>
      <c r="H11703" s="16">
        <v>119</v>
      </c>
      <c r="I11703" s="43" t="str">
        <f>IFERROR(VLOOKUP(H11703,#REF!,2,FALSE),"")</f>
        <v/>
      </c>
      <c r="J11703" s="16">
        <v>0.5</v>
      </c>
      <c r="K11703" s="57" t="s">
        <v>2851</v>
      </c>
      <c r="L11703" s="59">
        <v>14</v>
      </c>
      <c r="M11703" s="65" t="s">
        <v>2952</v>
      </c>
      <c r="N11703" s="65" t="s">
        <v>2952</v>
      </c>
      <c r="P11703" s="16">
        <v>94</v>
      </c>
      <c r="Q11703" s="56" t="str">
        <f>IFERROR(VLOOKUP(P11703,#REF!,2,FALSE),"")</f>
        <v/>
      </c>
      <c r="R11703" s="16">
        <v>0.5</v>
      </c>
      <c r="S11703" s="57" t="s">
        <v>63</v>
      </c>
      <c r="T11703" s="35" t="s">
        <v>74</v>
      </c>
      <c r="U11703" s="35" t="s">
        <v>74</v>
      </c>
    </row>
    <row r="11704" spans="1:21" ht="15.65" customHeight="1" x14ac:dyDescent="0.35">
      <c r="A11704" s="35" t="s">
        <v>2979</v>
      </c>
      <c r="B11704" s="36" t="s">
        <v>2979</v>
      </c>
      <c r="D11704" s="35" t="s">
        <v>82</v>
      </c>
      <c r="E11704" s="59">
        <v>15</v>
      </c>
      <c r="F11704" s="57" t="s">
        <v>3404</v>
      </c>
      <c r="H11704" s="16">
        <v>119</v>
      </c>
      <c r="I11704" s="43" t="str">
        <f>IFERROR(VLOOKUP(H11704,#REF!,2,FALSE),"")</f>
        <v/>
      </c>
      <c r="J11704" s="16">
        <v>0.5</v>
      </c>
      <c r="K11704" s="41" t="s">
        <v>2851</v>
      </c>
      <c r="L11704" s="59">
        <v>15</v>
      </c>
      <c r="M11704" s="57" t="s">
        <v>2522</v>
      </c>
      <c r="N11704" s="57" t="s">
        <v>2522</v>
      </c>
      <c r="P11704" s="16">
        <v>109</v>
      </c>
      <c r="Q11704" s="56" t="str">
        <f>IFERROR(VLOOKUP(P11704,#REF!,2,FALSE),"")</f>
        <v/>
      </c>
      <c r="R11704" s="16">
        <v>0.5</v>
      </c>
      <c r="S11704" s="57" t="s">
        <v>63</v>
      </c>
      <c r="T11704" s="35" t="s">
        <v>8</v>
      </c>
      <c r="U11704" s="35" t="s">
        <v>81</v>
      </c>
    </row>
    <row r="11705" spans="1:21" ht="15.65" customHeight="1" x14ac:dyDescent="0.35">
      <c r="A11705" s="35" t="s">
        <v>2979</v>
      </c>
      <c r="B11705" s="36" t="s">
        <v>2979</v>
      </c>
      <c r="D11705" s="35" t="s">
        <v>82</v>
      </c>
      <c r="E11705" s="59">
        <v>15</v>
      </c>
      <c r="F11705" s="46" t="s">
        <v>3414</v>
      </c>
      <c r="H11705" s="16">
        <v>118</v>
      </c>
      <c r="I11705" s="43" t="str">
        <f>IFERROR(VLOOKUP(H11705,#REF!,2,FALSE),"")</f>
        <v/>
      </c>
      <c r="J11705" s="16">
        <v>0</v>
      </c>
      <c r="K11705" s="41" t="s">
        <v>2851</v>
      </c>
      <c r="L11705" s="59">
        <v>15</v>
      </c>
      <c r="M11705" s="65" t="s">
        <v>2961</v>
      </c>
      <c r="N11705" s="65" t="s">
        <v>2961</v>
      </c>
      <c r="P11705" s="43" t="s">
        <v>1002</v>
      </c>
      <c r="Q11705" s="56" t="str">
        <f>IFERROR(VLOOKUP(P11705,#REF!,2,FALSE),"")</f>
        <v/>
      </c>
      <c r="R11705" s="16">
        <v>1</v>
      </c>
      <c r="S11705" s="57" t="s">
        <v>63</v>
      </c>
      <c r="T11705" s="35" t="s">
        <v>8</v>
      </c>
      <c r="U11705" s="35" t="s">
        <v>81</v>
      </c>
    </row>
    <row r="11706" spans="1:21" ht="15.65" customHeight="1" x14ac:dyDescent="0.35">
      <c r="A11706" s="35" t="s">
        <v>2979</v>
      </c>
      <c r="B11706" s="36" t="s">
        <v>2979</v>
      </c>
      <c r="D11706" s="35" t="s">
        <v>82</v>
      </c>
      <c r="E11706" s="59">
        <v>16</v>
      </c>
      <c r="F11706" s="30" t="s">
        <v>4072</v>
      </c>
      <c r="H11706" s="16">
        <v>116</v>
      </c>
      <c r="I11706" s="43" t="str">
        <f>IFERROR(VLOOKUP(H11706,#REF!,2,FALSE),"")</f>
        <v/>
      </c>
      <c r="J11706" s="16">
        <v>1</v>
      </c>
      <c r="K11706" s="41" t="s">
        <v>2851</v>
      </c>
      <c r="L11706" s="59">
        <v>16</v>
      </c>
      <c r="M11706" s="65" t="s">
        <v>2322</v>
      </c>
      <c r="N11706" s="65" t="s">
        <v>2322</v>
      </c>
      <c r="P11706" s="16">
        <v>66</v>
      </c>
      <c r="Q11706" s="56" t="str">
        <f>IFERROR(VLOOKUP(P11706,#REF!,2,FALSE),"")</f>
        <v/>
      </c>
      <c r="R11706" s="16">
        <v>0</v>
      </c>
      <c r="S11706" s="57" t="s">
        <v>63</v>
      </c>
      <c r="T11706" s="35" t="s">
        <v>8</v>
      </c>
      <c r="U11706" s="35" t="s">
        <v>81</v>
      </c>
    </row>
    <row r="11707" spans="1:21" ht="15.65" customHeight="1" x14ac:dyDescent="0.35">
      <c r="A11707" s="35" t="s">
        <v>2979</v>
      </c>
      <c r="B11707" s="36" t="s">
        <v>2979</v>
      </c>
      <c r="D11707" s="35" t="s">
        <v>82</v>
      </c>
      <c r="E11707" s="59">
        <v>16</v>
      </c>
      <c r="F11707" s="46" t="s">
        <v>3414</v>
      </c>
      <c r="H11707" s="16">
        <v>118</v>
      </c>
      <c r="I11707" s="43" t="str">
        <f>IFERROR(VLOOKUP(H11707,#REF!,2,FALSE),"")</f>
        <v/>
      </c>
      <c r="J11707" s="16">
        <v>0.5</v>
      </c>
      <c r="K11707" s="41" t="s">
        <v>2851</v>
      </c>
      <c r="L11707" s="59">
        <v>16</v>
      </c>
      <c r="M11707" s="65" t="s">
        <v>2321</v>
      </c>
      <c r="N11707" s="65" t="s">
        <v>2321</v>
      </c>
      <c r="P11707" s="16">
        <v>89</v>
      </c>
      <c r="Q11707" s="56" t="str">
        <f>IFERROR(VLOOKUP(P11707,#REF!,2,FALSE),"")</f>
        <v/>
      </c>
      <c r="R11707" s="16">
        <v>0.5</v>
      </c>
      <c r="S11707" s="57" t="s">
        <v>63</v>
      </c>
      <c r="T11707" s="35" t="s">
        <v>8</v>
      </c>
      <c r="U11707" s="35" t="s">
        <v>81</v>
      </c>
    </row>
    <row r="11708" spans="1:21" ht="15.65" customHeight="1" x14ac:dyDescent="0.35">
      <c r="A11708" s="35" t="s">
        <v>2979</v>
      </c>
      <c r="B11708" s="36" t="s">
        <v>2979</v>
      </c>
      <c r="D11708" s="35" t="s">
        <v>82</v>
      </c>
      <c r="E11708" s="59">
        <v>17</v>
      </c>
      <c r="F11708" s="30" t="s">
        <v>4072</v>
      </c>
      <c r="H11708" s="16">
        <v>116</v>
      </c>
      <c r="I11708" s="43" t="str">
        <f>IFERROR(VLOOKUP(H11708,#REF!,2,FALSE),"")</f>
        <v/>
      </c>
      <c r="J11708" s="16">
        <v>1</v>
      </c>
      <c r="K11708" s="41" t="s">
        <v>2851</v>
      </c>
      <c r="L11708" s="59">
        <v>17</v>
      </c>
      <c r="M11708" s="57" t="s">
        <v>2515</v>
      </c>
      <c r="N11708" s="57" t="s">
        <v>2515</v>
      </c>
      <c r="P11708" s="16">
        <v>80</v>
      </c>
      <c r="Q11708" s="56" t="str">
        <f>IFERROR(VLOOKUP(P11708,#REF!,2,FALSE),"")</f>
        <v/>
      </c>
      <c r="R11708" s="16">
        <v>0</v>
      </c>
      <c r="S11708" s="57" t="s">
        <v>63</v>
      </c>
      <c r="T11708" s="35" t="s">
        <v>8</v>
      </c>
      <c r="U11708" s="35" t="s">
        <v>81</v>
      </c>
    </row>
    <row r="11709" spans="1:21" ht="15.65" customHeight="1" x14ac:dyDescent="0.35">
      <c r="A11709" s="35" t="s">
        <v>2979</v>
      </c>
      <c r="B11709" s="36" t="s">
        <v>2979</v>
      </c>
      <c r="D11709" s="35" t="s">
        <v>82</v>
      </c>
      <c r="E11709" s="59">
        <v>17</v>
      </c>
      <c r="F11709" s="66" t="s">
        <v>3405</v>
      </c>
      <c r="H11709" s="16">
        <v>225</v>
      </c>
      <c r="I11709" s="43" t="str">
        <f>IFERROR(VLOOKUP(H11709,#REF!,2,FALSE),"")</f>
        <v/>
      </c>
      <c r="J11709" s="16">
        <v>0</v>
      </c>
      <c r="K11709" s="41" t="s">
        <v>2851</v>
      </c>
      <c r="L11709" s="59">
        <v>17</v>
      </c>
      <c r="M11709" s="67" t="s">
        <v>2387</v>
      </c>
      <c r="N11709" s="67" t="s">
        <v>2387</v>
      </c>
      <c r="P11709" s="16">
        <v>94</v>
      </c>
      <c r="Q11709" s="56" t="str">
        <f>IFERROR(VLOOKUP(P11709,#REF!,2,FALSE),"")</f>
        <v/>
      </c>
      <c r="R11709" s="16">
        <v>1</v>
      </c>
      <c r="S11709" s="57" t="s">
        <v>63</v>
      </c>
      <c r="T11709" s="35" t="s">
        <v>8</v>
      </c>
      <c r="U11709" s="35" t="s">
        <v>81</v>
      </c>
    </row>
    <row r="11710" spans="1:21" ht="15.65" customHeight="1" x14ac:dyDescent="0.35">
      <c r="A11710" s="35" t="s">
        <v>2979</v>
      </c>
      <c r="B11710" s="36" t="s">
        <v>2979</v>
      </c>
      <c r="D11710" s="35" t="s">
        <v>82</v>
      </c>
      <c r="E11710" s="59">
        <v>17</v>
      </c>
      <c r="F11710" s="30" t="s">
        <v>4084</v>
      </c>
      <c r="H11710" s="16">
        <v>99</v>
      </c>
      <c r="I11710" s="43" t="str">
        <f>IFERROR(VLOOKUP(H11710,#REF!,2,FALSE),"")</f>
        <v/>
      </c>
      <c r="J11710" s="16">
        <v>1</v>
      </c>
      <c r="K11710" s="57" t="s">
        <v>2851</v>
      </c>
      <c r="L11710" s="59">
        <v>17</v>
      </c>
      <c r="M11710" s="65" t="s">
        <v>2588</v>
      </c>
      <c r="N11710" s="65" t="s">
        <v>2588</v>
      </c>
      <c r="P11710" s="16">
        <v>73</v>
      </c>
      <c r="Q11710" s="56" t="str">
        <f>IFERROR(VLOOKUP(P11710,#REF!,2,FALSE),"")</f>
        <v/>
      </c>
      <c r="R11710" s="16">
        <v>0</v>
      </c>
      <c r="S11710" s="57" t="s">
        <v>63</v>
      </c>
      <c r="T11710" s="35" t="s">
        <v>74</v>
      </c>
      <c r="U11710" s="35" t="s">
        <v>74</v>
      </c>
    </row>
    <row r="11711" spans="1:21" ht="15.65" customHeight="1" x14ac:dyDescent="0.35">
      <c r="A11711" s="35" t="s">
        <v>2979</v>
      </c>
      <c r="B11711" s="36" t="s">
        <v>2979</v>
      </c>
      <c r="D11711" s="35" t="s">
        <v>82</v>
      </c>
      <c r="E11711" s="59">
        <v>18</v>
      </c>
      <c r="F11711" s="66" t="s">
        <v>3691</v>
      </c>
      <c r="H11711" s="16">
        <v>116</v>
      </c>
      <c r="I11711" s="43" t="str">
        <f>IFERROR(VLOOKUP(H11711,#REF!,2,FALSE),"")</f>
        <v/>
      </c>
      <c r="J11711" s="16">
        <v>1</v>
      </c>
      <c r="K11711" s="41" t="s">
        <v>2851</v>
      </c>
      <c r="L11711" s="59">
        <v>18</v>
      </c>
      <c r="M11711" s="65" t="s">
        <v>2588</v>
      </c>
      <c r="N11711" s="65" t="s">
        <v>2588</v>
      </c>
      <c r="P11711" s="16">
        <v>73</v>
      </c>
      <c r="Q11711" s="56" t="str">
        <f>IFERROR(VLOOKUP(P11711,#REF!,2,FALSE),"")</f>
        <v/>
      </c>
      <c r="R11711" s="16">
        <v>0</v>
      </c>
      <c r="S11711" s="57" t="s">
        <v>63</v>
      </c>
      <c r="T11711" s="35" t="s">
        <v>8</v>
      </c>
      <c r="U11711" s="35" t="s">
        <v>81</v>
      </c>
    </row>
    <row r="11712" spans="1:21" ht="15.65" customHeight="1" x14ac:dyDescent="0.35">
      <c r="A11712" s="35" t="s">
        <v>2979</v>
      </c>
      <c r="B11712" s="36" t="s">
        <v>2979</v>
      </c>
      <c r="D11712" s="35" t="s">
        <v>82</v>
      </c>
      <c r="E11712" s="59">
        <v>18</v>
      </c>
      <c r="F11712" s="66" t="s">
        <v>3530</v>
      </c>
      <c r="H11712" s="16">
        <v>104</v>
      </c>
      <c r="I11712" s="43" t="str">
        <f>IFERROR(VLOOKUP(H11712,#REF!,2,FALSE),"")</f>
        <v/>
      </c>
      <c r="J11712" s="16">
        <v>1</v>
      </c>
      <c r="K11712" s="41" t="s">
        <v>2851</v>
      </c>
      <c r="L11712" s="59">
        <v>18</v>
      </c>
      <c r="M11712" s="66" t="s">
        <v>3658</v>
      </c>
      <c r="N11712" s="66" t="s">
        <v>3658</v>
      </c>
      <c r="P11712" s="16">
        <v>90</v>
      </c>
      <c r="Q11712" s="56" t="str">
        <f>IFERROR(VLOOKUP(P11712,#REF!,2,FALSE),"")</f>
        <v/>
      </c>
      <c r="R11712" s="16">
        <v>0</v>
      </c>
      <c r="S11712" s="57" t="s">
        <v>63</v>
      </c>
      <c r="T11712" s="35" t="s">
        <v>8</v>
      </c>
      <c r="U11712" s="35" t="s">
        <v>81</v>
      </c>
    </row>
    <row r="11713" spans="1:21" ht="15.65" customHeight="1" x14ac:dyDescent="0.35">
      <c r="A11713" s="35" t="s">
        <v>2979</v>
      </c>
      <c r="B11713" s="36" t="s">
        <v>2979</v>
      </c>
      <c r="D11713" s="35" t="s">
        <v>82</v>
      </c>
      <c r="E11713" s="59">
        <v>19</v>
      </c>
      <c r="F11713" s="26" t="s">
        <v>4108</v>
      </c>
      <c r="H11713" s="16">
        <v>110</v>
      </c>
      <c r="I11713" s="43" t="str">
        <f>IFERROR(VLOOKUP(H11713,#REF!,2,FALSE),"")</f>
        <v/>
      </c>
      <c r="J11713" s="16">
        <v>1</v>
      </c>
      <c r="K11713" s="41" t="s">
        <v>2851</v>
      </c>
      <c r="L11713" s="59">
        <v>19</v>
      </c>
      <c r="M11713" s="54" t="s">
        <v>570</v>
      </c>
      <c r="N11713" s="54" t="s">
        <v>570</v>
      </c>
      <c r="P11713" s="16">
        <v>66</v>
      </c>
      <c r="Q11713" s="56" t="str">
        <f>IFERROR(VLOOKUP(P11713,#REF!,2,FALSE),"")</f>
        <v/>
      </c>
      <c r="R11713" s="16">
        <v>0</v>
      </c>
      <c r="S11713" s="57" t="s">
        <v>63</v>
      </c>
      <c r="T11713" s="35" t="s">
        <v>8</v>
      </c>
      <c r="U11713" s="35" t="s">
        <v>81</v>
      </c>
    </row>
    <row r="11714" spans="1:21" ht="15.65" customHeight="1" x14ac:dyDescent="0.35">
      <c r="A11714" s="35" t="s">
        <v>2979</v>
      </c>
      <c r="B11714" s="36" t="s">
        <v>2979</v>
      </c>
      <c r="D11714" s="35" t="s">
        <v>82</v>
      </c>
      <c r="E11714" s="59">
        <v>19</v>
      </c>
      <c r="F11714" s="46" t="s">
        <v>4187</v>
      </c>
      <c r="H11714" s="16">
        <v>98</v>
      </c>
      <c r="I11714" s="43" t="str">
        <f>IFERROR(VLOOKUP(H11714,#REF!,2,FALSE),"")</f>
        <v/>
      </c>
      <c r="J11714" s="16">
        <v>0.5</v>
      </c>
      <c r="K11714" s="41" t="s">
        <v>2851</v>
      </c>
      <c r="L11714" s="59">
        <v>19</v>
      </c>
      <c r="M11714" s="54" t="s">
        <v>570</v>
      </c>
      <c r="N11714" s="54" t="s">
        <v>570</v>
      </c>
      <c r="P11714" s="16">
        <v>79</v>
      </c>
      <c r="Q11714" s="56" t="str">
        <f>IFERROR(VLOOKUP(P11714,#REF!,2,FALSE),"")</f>
        <v/>
      </c>
      <c r="R11714" s="16">
        <v>0.5</v>
      </c>
      <c r="S11714" s="57" t="s">
        <v>63</v>
      </c>
      <c r="T11714" s="35" t="s">
        <v>8</v>
      </c>
      <c r="U11714" s="35" t="s">
        <v>81</v>
      </c>
    </row>
    <row r="11715" spans="1:21" ht="15.65" customHeight="1" x14ac:dyDescent="0.35">
      <c r="A11715" s="35" t="s">
        <v>2979</v>
      </c>
      <c r="B11715" s="36" t="s">
        <v>2979</v>
      </c>
      <c r="D11715" s="35" t="s">
        <v>82</v>
      </c>
      <c r="E11715" s="59">
        <v>20</v>
      </c>
      <c r="F11715" s="66" t="s">
        <v>3530</v>
      </c>
      <c r="H11715" s="16">
        <v>104</v>
      </c>
      <c r="I11715" s="43" t="str">
        <f>IFERROR(VLOOKUP(H11715,#REF!,2,FALSE),"")</f>
        <v/>
      </c>
      <c r="J11715" s="16">
        <v>1</v>
      </c>
      <c r="K11715" s="41" t="s">
        <v>2851</v>
      </c>
      <c r="L11715" s="59">
        <v>20</v>
      </c>
      <c r="M11715" s="65" t="s">
        <v>2322</v>
      </c>
      <c r="N11715" s="65" t="s">
        <v>2322</v>
      </c>
      <c r="P11715" s="16">
        <v>66</v>
      </c>
      <c r="Q11715" s="56" t="str">
        <f>IFERROR(VLOOKUP(P11715,#REF!,2,FALSE),"")</f>
        <v/>
      </c>
      <c r="R11715" s="16">
        <v>0</v>
      </c>
      <c r="S11715" s="57" t="s">
        <v>63</v>
      </c>
      <c r="T11715" s="35" t="s">
        <v>8</v>
      </c>
      <c r="U11715" s="35" t="s">
        <v>81</v>
      </c>
    </row>
    <row r="11716" spans="1:21" ht="15.65" customHeight="1" x14ac:dyDescent="0.35">
      <c r="A11716" s="35" t="s">
        <v>2979</v>
      </c>
      <c r="B11716" s="36" t="s">
        <v>2979</v>
      </c>
      <c r="D11716" s="35" t="s">
        <v>82</v>
      </c>
      <c r="E11716" s="59">
        <v>20</v>
      </c>
      <c r="F11716" s="66" t="s">
        <v>3599</v>
      </c>
      <c r="H11716" s="16">
        <v>95</v>
      </c>
      <c r="I11716" s="43" t="str">
        <f>IFERROR(VLOOKUP(H11716,#REF!,2,FALSE),"")</f>
        <v/>
      </c>
      <c r="J11716" s="16">
        <v>1</v>
      </c>
      <c r="K11716" s="57" t="s">
        <v>2851</v>
      </c>
      <c r="L11716" s="59">
        <v>20</v>
      </c>
      <c r="M11716" s="65" t="s">
        <v>2315</v>
      </c>
      <c r="N11716" s="65" t="s">
        <v>2315</v>
      </c>
      <c r="P11716" s="16">
        <v>71</v>
      </c>
      <c r="Q11716" s="56" t="str">
        <f>IFERROR(VLOOKUP(P11716,#REF!,2,FALSE),"")</f>
        <v/>
      </c>
      <c r="R11716" s="16">
        <v>0</v>
      </c>
      <c r="S11716" s="57" t="s">
        <v>63</v>
      </c>
      <c r="T11716" s="35" t="s">
        <v>74</v>
      </c>
      <c r="U11716" s="35" t="s">
        <v>74</v>
      </c>
    </row>
    <row r="11717" spans="1:21" ht="15.65" customHeight="1" x14ac:dyDescent="0.35">
      <c r="A11717" s="35" t="s">
        <v>2979</v>
      </c>
      <c r="B11717" s="36" t="s">
        <v>2979</v>
      </c>
      <c r="D11717" s="35" t="s">
        <v>82</v>
      </c>
      <c r="E11717" s="59">
        <v>20</v>
      </c>
      <c r="F11717" s="46" t="s">
        <v>2962</v>
      </c>
      <c r="H11717" s="16">
        <v>98</v>
      </c>
      <c r="I11717" s="43" t="str">
        <f>IFERROR(VLOOKUP(H11717,#REF!,2,FALSE),"")</f>
        <v/>
      </c>
      <c r="J11717" s="16">
        <v>1</v>
      </c>
      <c r="K11717" s="41" t="s">
        <v>2851</v>
      </c>
      <c r="L11717" s="59">
        <v>20</v>
      </c>
      <c r="M11717" s="65" t="s">
        <v>2588</v>
      </c>
      <c r="N11717" s="65" t="s">
        <v>2588</v>
      </c>
      <c r="P11717" s="16">
        <v>73</v>
      </c>
      <c r="Q11717" s="56" t="str">
        <f>IFERROR(VLOOKUP(P11717,#REF!,2,FALSE),"")</f>
        <v/>
      </c>
      <c r="R11717" s="16">
        <v>0</v>
      </c>
      <c r="S11717" s="57" t="s">
        <v>63</v>
      </c>
      <c r="T11717" s="35" t="s">
        <v>8</v>
      </c>
      <c r="U11717" s="35" t="s">
        <v>81</v>
      </c>
    </row>
    <row r="11718" spans="1:21" ht="15.65" customHeight="1" x14ac:dyDescent="0.35">
      <c r="A11718" s="35" t="s">
        <v>2979</v>
      </c>
      <c r="B11718" s="36" t="s">
        <v>2979</v>
      </c>
      <c r="D11718" s="35" t="s">
        <v>65</v>
      </c>
      <c r="E11718" s="59">
        <v>1</v>
      </c>
      <c r="F11718" s="46" t="s">
        <v>2954</v>
      </c>
      <c r="H11718" s="16">
        <v>124</v>
      </c>
      <c r="I11718" s="43" t="str">
        <f>IFERROR(VLOOKUP(H11718,#REF!,2,FALSE),"")</f>
        <v/>
      </c>
      <c r="J11718" s="16">
        <v>0.5</v>
      </c>
      <c r="K11718" s="41" t="s">
        <v>2413</v>
      </c>
      <c r="L11718" s="59">
        <v>1</v>
      </c>
      <c r="M11718" s="65" t="s">
        <v>2917</v>
      </c>
      <c r="N11718" s="65" t="s">
        <v>2917</v>
      </c>
      <c r="P11718" s="16">
        <v>124</v>
      </c>
      <c r="Q11718" s="56" t="str">
        <f>IFERROR(VLOOKUP(P11718,#REF!,2,FALSE),"")</f>
        <v/>
      </c>
      <c r="R11718" s="16">
        <v>0.5</v>
      </c>
      <c r="S11718" s="57" t="s">
        <v>63</v>
      </c>
      <c r="T11718" s="35" t="s">
        <v>8</v>
      </c>
      <c r="U11718" s="35" t="s">
        <v>64</v>
      </c>
    </row>
    <row r="11719" spans="1:21" ht="15.65" customHeight="1" x14ac:dyDescent="0.35">
      <c r="A11719" s="35" t="s">
        <v>2979</v>
      </c>
      <c r="B11719" s="36" t="s">
        <v>2979</v>
      </c>
      <c r="D11719" s="35" t="s">
        <v>65</v>
      </c>
      <c r="E11719" s="59">
        <v>2</v>
      </c>
      <c r="F11719" s="46" t="s">
        <v>2972</v>
      </c>
      <c r="H11719" s="16">
        <v>123</v>
      </c>
      <c r="I11719" s="43" t="str">
        <f>IFERROR(VLOOKUP(H11719,#REF!,2,FALSE),"")</f>
        <v/>
      </c>
      <c r="J11719" s="16">
        <v>0</v>
      </c>
      <c r="K11719" s="41" t="s">
        <v>2413</v>
      </c>
      <c r="L11719" s="59">
        <v>2</v>
      </c>
      <c r="M11719" s="65" t="s">
        <v>3783</v>
      </c>
      <c r="N11719" s="65" t="s">
        <v>3783</v>
      </c>
      <c r="P11719" s="16">
        <v>123</v>
      </c>
      <c r="Q11719" s="56" t="str">
        <f>IFERROR(VLOOKUP(P11719,#REF!,2,FALSE),"")</f>
        <v/>
      </c>
      <c r="R11719" s="16">
        <v>1</v>
      </c>
      <c r="S11719" s="57" t="s">
        <v>63</v>
      </c>
      <c r="T11719" s="35" t="s">
        <v>8</v>
      </c>
      <c r="U11719" s="35" t="s">
        <v>64</v>
      </c>
    </row>
    <row r="11720" spans="1:21" ht="15.65" customHeight="1" x14ac:dyDescent="0.35">
      <c r="A11720" s="35" t="s">
        <v>2979</v>
      </c>
      <c r="B11720" s="36" t="s">
        <v>2979</v>
      </c>
      <c r="D11720" s="35" t="s">
        <v>65</v>
      </c>
      <c r="E11720" s="59">
        <v>3</v>
      </c>
      <c r="F11720" s="29" t="s">
        <v>4082</v>
      </c>
      <c r="H11720" s="16">
        <v>121</v>
      </c>
      <c r="I11720" s="43" t="str">
        <f>IFERROR(VLOOKUP(H11720,#REF!,2,FALSE),"")</f>
        <v/>
      </c>
      <c r="J11720" s="16">
        <v>1</v>
      </c>
      <c r="K11720" s="41" t="s">
        <v>2413</v>
      </c>
      <c r="L11720" s="59">
        <v>3</v>
      </c>
      <c r="M11720" s="65" t="s">
        <v>2690</v>
      </c>
      <c r="N11720" s="65" t="s">
        <v>2690</v>
      </c>
      <c r="P11720" s="16">
        <v>119</v>
      </c>
      <c r="Q11720" s="56" t="str">
        <f>IFERROR(VLOOKUP(P11720,#REF!,2,FALSE),"")</f>
        <v/>
      </c>
      <c r="R11720" s="16">
        <v>0</v>
      </c>
      <c r="S11720" s="57" t="s">
        <v>63</v>
      </c>
      <c r="T11720" s="35" t="s">
        <v>8</v>
      </c>
      <c r="U11720" s="35" t="s">
        <v>64</v>
      </c>
    </row>
    <row r="11721" spans="1:21" ht="15.65" customHeight="1" x14ac:dyDescent="0.35">
      <c r="A11721" s="35" t="s">
        <v>2979</v>
      </c>
      <c r="B11721" s="36" t="s">
        <v>2979</v>
      </c>
      <c r="D11721" s="35" t="s">
        <v>65</v>
      </c>
      <c r="E11721" s="59">
        <v>4</v>
      </c>
      <c r="F11721" s="57" t="s">
        <v>3521</v>
      </c>
      <c r="H11721" s="16">
        <v>119</v>
      </c>
      <c r="I11721" s="43" t="str">
        <f>IFERROR(VLOOKUP(H11721,#REF!,2,FALSE),"")</f>
        <v/>
      </c>
      <c r="J11721" s="16">
        <v>1</v>
      </c>
      <c r="K11721" s="41" t="s">
        <v>2413</v>
      </c>
      <c r="L11721" s="59">
        <v>4</v>
      </c>
      <c r="M11721" s="65" t="s">
        <v>2706</v>
      </c>
      <c r="N11721" s="65" t="s">
        <v>2706</v>
      </c>
      <c r="P11721" s="16">
        <v>119</v>
      </c>
      <c r="Q11721" s="56" t="str">
        <f>IFERROR(VLOOKUP(P11721,#REF!,2,FALSE),"")</f>
        <v/>
      </c>
      <c r="R11721" s="16">
        <v>0</v>
      </c>
      <c r="S11721" s="57" t="s">
        <v>63</v>
      </c>
      <c r="T11721" s="35" t="s">
        <v>8</v>
      </c>
      <c r="U11721" s="35" t="s">
        <v>64</v>
      </c>
    </row>
    <row r="11722" spans="1:21" ht="15.65" customHeight="1" x14ac:dyDescent="0.35">
      <c r="A11722" s="35" t="s">
        <v>2979</v>
      </c>
      <c r="B11722" s="36" t="s">
        <v>2979</v>
      </c>
      <c r="D11722" s="35" t="s">
        <v>65</v>
      </c>
      <c r="E11722" s="59">
        <v>5</v>
      </c>
      <c r="F11722" s="57" t="s">
        <v>3404</v>
      </c>
      <c r="H11722" s="16">
        <v>119</v>
      </c>
      <c r="I11722" s="43" t="str">
        <f>IFERROR(VLOOKUP(H11722,#REF!,2,FALSE),"")</f>
        <v/>
      </c>
      <c r="J11722" s="16">
        <v>1</v>
      </c>
      <c r="K11722" s="41" t="s">
        <v>2413</v>
      </c>
      <c r="L11722" s="59">
        <v>5</v>
      </c>
      <c r="M11722" s="65" t="s">
        <v>408</v>
      </c>
      <c r="N11722" s="65" t="s">
        <v>408</v>
      </c>
      <c r="P11722" s="16">
        <v>115</v>
      </c>
      <c r="Q11722" s="56" t="str">
        <f>IFERROR(VLOOKUP(P11722,#REF!,2,FALSE),"")</f>
        <v/>
      </c>
      <c r="R11722" s="16">
        <v>0</v>
      </c>
      <c r="S11722" s="57" t="s">
        <v>63</v>
      </c>
      <c r="T11722" s="35" t="s">
        <v>8</v>
      </c>
      <c r="U11722" s="35" t="s">
        <v>64</v>
      </c>
    </row>
    <row r="11723" spans="1:21" ht="15.65" customHeight="1" x14ac:dyDescent="0.35">
      <c r="A11723" s="35" t="s">
        <v>2979</v>
      </c>
      <c r="B11723" s="36" t="s">
        <v>2979</v>
      </c>
      <c r="D11723" s="35" t="s">
        <v>65</v>
      </c>
      <c r="E11723" s="59">
        <v>6</v>
      </c>
      <c r="F11723" s="66" t="s">
        <v>3405</v>
      </c>
      <c r="H11723" s="16">
        <v>114</v>
      </c>
      <c r="I11723" s="43" t="str">
        <f>IFERROR(VLOOKUP(H11723,#REF!,2,FALSE),"")</f>
        <v/>
      </c>
      <c r="J11723" s="16">
        <v>0</v>
      </c>
      <c r="K11723" s="41" t="s">
        <v>2413</v>
      </c>
      <c r="L11723" s="59">
        <v>6</v>
      </c>
      <c r="M11723" s="65" t="s">
        <v>2909</v>
      </c>
      <c r="N11723" s="65" t="s">
        <v>2909</v>
      </c>
      <c r="P11723" s="16">
        <v>113</v>
      </c>
      <c r="Q11723" s="56" t="str">
        <f>IFERROR(VLOOKUP(P11723,#REF!,2,FALSE),"")</f>
        <v/>
      </c>
      <c r="R11723" s="16">
        <v>1</v>
      </c>
      <c r="S11723" s="57" t="s">
        <v>63</v>
      </c>
      <c r="T11723" s="35" t="s">
        <v>8</v>
      </c>
      <c r="U11723" s="35" t="s">
        <v>64</v>
      </c>
    </row>
    <row r="11724" spans="1:21" ht="15.65" customHeight="1" x14ac:dyDescent="0.35">
      <c r="A11724" s="35" t="s">
        <v>2979</v>
      </c>
      <c r="B11724" s="36" t="s">
        <v>2979</v>
      </c>
      <c r="D11724" s="35" t="s">
        <v>65</v>
      </c>
      <c r="E11724" s="59">
        <v>7</v>
      </c>
      <c r="F11724" s="66" t="s">
        <v>3691</v>
      </c>
      <c r="H11724" s="16">
        <v>114</v>
      </c>
      <c r="I11724" s="43" t="str">
        <f>IFERROR(VLOOKUP(H11724,#REF!,2,FALSE),"")</f>
        <v/>
      </c>
      <c r="J11724" s="16">
        <v>1</v>
      </c>
      <c r="K11724" s="41" t="s">
        <v>2413</v>
      </c>
      <c r="L11724" s="59">
        <v>7</v>
      </c>
      <c r="M11724" s="67" t="s">
        <v>2592</v>
      </c>
      <c r="N11724" s="67" t="s">
        <v>2592</v>
      </c>
      <c r="P11724" s="16">
        <v>110</v>
      </c>
      <c r="Q11724" s="56" t="str">
        <f>IFERROR(VLOOKUP(P11724,#REF!,2,FALSE),"")</f>
        <v/>
      </c>
      <c r="R11724" s="16">
        <v>0</v>
      </c>
      <c r="S11724" s="57" t="s">
        <v>63</v>
      </c>
      <c r="T11724" s="35" t="s">
        <v>8</v>
      </c>
      <c r="U11724" s="35" t="s">
        <v>64</v>
      </c>
    </row>
    <row r="11725" spans="1:21" ht="15.65" customHeight="1" x14ac:dyDescent="0.35">
      <c r="A11725" s="35" t="s">
        <v>2979</v>
      </c>
      <c r="B11725" s="36" t="s">
        <v>2979</v>
      </c>
      <c r="D11725" s="35" t="s">
        <v>65</v>
      </c>
      <c r="E11725" s="59">
        <v>8</v>
      </c>
      <c r="F11725" s="26" t="s">
        <v>4108</v>
      </c>
      <c r="H11725" s="16">
        <v>110</v>
      </c>
      <c r="I11725" s="43" t="str">
        <f>IFERROR(VLOOKUP(H11725,#REF!,2,FALSE),"")</f>
        <v/>
      </c>
      <c r="J11725" s="16">
        <v>0.5</v>
      </c>
      <c r="K11725" s="41" t="s">
        <v>2413</v>
      </c>
      <c r="L11725" s="59">
        <v>8</v>
      </c>
      <c r="M11725" s="65" t="s">
        <v>2386</v>
      </c>
      <c r="N11725" s="65" t="s">
        <v>2386</v>
      </c>
      <c r="P11725" s="16">
        <v>109</v>
      </c>
      <c r="Q11725" s="56" t="str">
        <f>IFERROR(VLOOKUP(P11725,#REF!,2,FALSE),"")</f>
        <v/>
      </c>
      <c r="R11725" s="16">
        <v>0.5</v>
      </c>
      <c r="S11725" s="57" t="s">
        <v>63</v>
      </c>
      <c r="T11725" s="35" t="s">
        <v>8</v>
      </c>
      <c r="U11725" s="35" t="s">
        <v>64</v>
      </c>
    </row>
    <row r="11726" spans="1:21" ht="15.65" customHeight="1" x14ac:dyDescent="0.35">
      <c r="A11726" s="35" t="s">
        <v>2979</v>
      </c>
      <c r="B11726" s="36" t="s">
        <v>2979</v>
      </c>
      <c r="D11726" s="35" t="s">
        <v>65</v>
      </c>
      <c r="E11726" s="59">
        <v>9</v>
      </c>
      <c r="F11726" s="26" t="s">
        <v>4085</v>
      </c>
      <c r="H11726" s="16">
        <v>110</v>
      </c>
      <c r="I11726" s="43" t="str">
        <f>IFERROR(VLOOKUP(H11726,#REF!,2,FALSE),"")</f>
        <v/>
      </c>
      <c r="J11726" s="16">
        <v>0</v>
      </c>
      <c r="K11726" s="41" t="s">
        <v>2413</v>
      </c>
      <c r="L11726" s="59">
        <v>9</v>
      </c>
      <c r="M11726" s="57" t="s">
        <v>2365</v>
      </c>
      <c r="N11726" s="57" t="s">
        <v>2365</v>
      </c>
      <c r="P11726" s="16">
        <v>107</v>
      </c>
      <c r="Q11726" s="56" t="str">
        <f>IFERROR(VLOOKUP(P11726,#REF!,2,FALSE),"")</f>
        <v/>
      </c>
      <c r="R11726" s="16">
        <v>1</v>
      </c>
      <c r="S11726" s="57" t="s">
        <v>63</v>
      </c>
      <c r="T11726" s="35" t="s">
        <v>8</v>
      </c>
      <c r="U11726" s="35" t="s">
        <v>64</v>
      </c>
    </row>
    <row r="11727" spans="1:21" ht="15.65" customHeight="1" x14ac:dyDescent="0.35">
      <c r="A11727" s="35" t="s">
        <v>2979</v>
      </c>
      <c r="B11727" s="36" t="s">
        <v>2979</v>
      </c>
      <c r="D11727" s="35" t="s">
        <v>65</v>
      </c>
      <c r="E11727" s="59">
        <v>10</v>
      </c>
      <c r="F11727" s="46" t="s">
        <v>567</v>
      </c>
      <c r="H11727" s="16">
        <v>108</v>
      </c>
      <c r="I11727" s="43" t="str">
        <f>IFERROR(VLOOKUP(H11727,#REF!,2,FALSE),"")</f>
        <v/>
      </c>
      <c r="J11727" s="16">
        <v>1</v>
      </c>
      <c r="K11727" s="41" t="s">
        <v>2413</v>
      </c>
      <c r="L11727" s="59">
        <v>10</v>
      </c>
      <c r="M11727" s="65" t="s">
        <v>2838</v>
      </c>
      <c r="N11727" s="65" t="s">
        <v>2838</v>
      </c>
      <c r="P11727" s="16">
        <v>104</v>
      </c>
      <c r="Q11727" s="56" t="str">
        <f>IFERROR(VLOOKUP(P11727,#REF!,2,FALSE),"")</f>
        <v/>
      </c>
      <c r="R11727" s="16">
        <v>0</v>
      </c>
      <c r="S11727" s="57" t="s">
        <v>63</v>
      </c>
      <c r="T11727" s="35" t="s">
        <v>8</v>
      </c>
      <c r="U11727" s="35" t="s">
        <v>64</v>
      </c>
    </row>
    <row r="11728" spans="1:21" ht="15.65" customHeight="1" x14ac:dyDescent="0.35">
      <c r="A11728" s="35" t="s">
        <v>2979</v>
      </c>
      <c r="B11728" s="36" t="s">
        <v>2979</v>
      </c>
      <c r="D11728" s="35" t="s">
        <v>65</v>
      </c>
      <c r="E11728" s="59">
        <v>11</v>
      </c>
      <c r="F11728" s="66" t="s">
        <v>3530</v>
      </c>
      <c r="H11728" s="16">
        <v>104</v>
      </c>
      <c r="I11728" s="43" t="str">
        <f>IFERROR(VLOOKUP(H11728,#REF!,2,FALSE),"")</f>
        <v/>
      </c>
      <c r="J11728" s="16">
        <v>0.5</v>
      </c>
      <c r="K11728" s="41" t="s">
        <v>2413</v>
      </c>
      <c r="L11728" s="59">
        <v>11</v>
      </c>
      <c r="M11728" s="57" t="s">
        <v>3718</v>
      </c>
      <c r="N11728" s="57" t="s">
        <v>3718</v>
      </c>
      <c r="P11728" s="16">
        <v>103</v>
      </c>
      <c r="Q11728" s="56" t="str">
        <f>IFERROR(VLOOKUP(P11728,#REF!,2,FALSE),"")</f>
        <v/>
      </c>
      <c r="R11728" s="16">
        <v>0.5</v>
      </c>
      <c r="S11728" s="57" t="s">
        <v>63</v>
      </c>
      <c r="T11728" s="35" t="s">
        <v>8</v>
      </c>
      <c r="U11728" s="35" t="s">
        <v>64</v>
      </c>
    </row>
    <row r="11729" spans="1:21" ht="15.65" customHeight="1" x14ac:dyDescent="0.35">
      <c r="A11729" s="35" t="s">
        <v>2979</v>
      </c>
      <c r="B11729" s="36" t="s">
        <v>2979</v>
      </c>
      <c r="D11729" s="35" t="s">
        <v>65</v>
      </c>
      <c r="E11729" s="59">
        <v>12</v>
      </c>
      <c r="F11729" s="46" t="s">
        <v>2828</v>
      </c>
      <c r="H11729" s="16">
        <v>103</v>
      </c>
      <c r="I11729" s="43" t="str">
        <f>IFERROR(VLOOKUP(H11729,#REF!,2,FALSE),"")</f>
        <v/>
      </c>
      <c r="J11729" s="16">
        <v>0</v>
      </c>
      <c r="K11729" s="41" t="s">
        <v>2413</v>
      </c>
      <c r="L11729" s="59">
        <v>12</v>
      </c>
      <c r="M11729" s="57" t="s">
        <v>2503</v>
      </c>
      <c r="N11729" s="57" t="s">
        <v>2503</v>
      </c>
      <c r="P11729" s="16">
        <v>99</v>
      </c>
      <c r="Q11729" s="56" t="str">
        <f>IFERROR(VLOOKUP(P11729,#REF!,2,FALSE),"")</f>
        <v/>
      </c>
      <c r="R11729" s="16">
        <v>1</v>
      </c>
      <c r="S11729" s="57" t="s">
        <v>63</v>
      </c>
      <c r="T11729" s="35" t="s">
        <v>8</v>
      </c>
      <c r="U11729" s="35" t="s">
        <v>64</v>
      </c>
    </row>
    <row r="11730" spans="1:21" ht="15.65" customHeight="1" x14ac:dyDescent="0.35">
      <c r="A11730" s="35" t="s">
        <v>2979</v>
      </c>
      <c r="B11730" s="36" t="s">
        <v>2979</v>
      </c>
      <c r="D11730" s="35" t="s">
        <v>65</v>
      </c>
      <c r="E11730" s="59">
        <v>13</v>
      </c>
      <c r="F11730" s="46" t="s">
        <v>3760</v>
      </c>
      <c r="H11730" s="16">
        <v>98</v>
      </c>
      <c r="I11730" s="43" t="str">
        <f>IFERROR(VLOOKUP(H11730,#REF!,2,FALSE),"")</f>
        <v/>
      </c>
      <c r="J11730" s="16">
        <v>0.5</v>
      </c>
      <c r="K11730" s="41" t="s">
        <v>2413</v>
      </c>
      <c r="L11730" s="59">
        <v>13</v>
      </c>
      <c r="M11730" s="65" t="s">
        <v>2367</v>
      </c>
      <c r="N11730" s="65" t="s">
        <v>2367</v>
      </c>
      <c r="P11730" s="16">
        <v>94</v>
      </c>
      <c r="Q11730" s="56" t="str">
        <f>IFERROR(VLOOKUP(P11730,#REF!,2,FALSE),"")</f>
        <v/>
      </c>
      <c r="R11730" s="16">
        <v>0.5</v>
      </c>
      <c r="S11730" s="57" t="s">
        <v>63</v>
      </c>
      <c r="T11730" s="35" t="s">
        <v>8</v>
      </c>
      <c r="U11730" s="35" t="s">
        <v>64</v>
      </c>
    </row>
    <row r="11731" spans="1:21" ht="15.65" customHeight="1" x14ac:dyDescent="0.35">
      <c r="A11731" s="35" t="s">
        <v>2979</v>
      </c>
      <c r="B11731" s="36" t="s">
        <v>2979</v>
      </c>
      <c r="D11731" s="35" t="s">
        <v>65</v>
      </c>
      <c r="E11731" s="59">
        <v>14</v>
      </c>
      <c r="F11731" s="26" t="s">
        <v>3636</v>
      </c>
      <c r="H11731" s="16">
        <v>98</v>
      </c>
      <c r="I11731" s="43" t="str">
        <f>IFERROR(VLOOKUP(H11731,#REF!,2,FALSE),"")</f>
        <v/>
      </c>
      <c r="J11731" s="16">
        <v>0</v>
      </c>
      <c r="K11731" s="41" t="s">
        <v>2413</v>
      </c>
      <c r="L11731" s="59">
        <v>14</v>
      </c>
      <c r="M11731" s="67" t="s">
        <v>2723</v>
      </c>
      <c r="N11731" s="67" t="s">
        <v>2723</v>
      </c>
      <c r="P11731" s="16">
        <v>89</v>
      </c>
      <c r="Q11731" s="56" t="str">
        <f>IFERROR(VLOOKUP(P11731,#REF!,2,FALSE),"")</f>
        <v/>
      </c>
      <c r="R11731" s="16">
        <v>1</v>
      </c>
      <c r="S11731" s="57" t="s">
        <v>63</v>
      </c>
      <c r="T11731" s="35" t="s">
        <v>8</v>
      </c>
      <c r="U11731" s="35" t="s">
        <v>64</v>
      </c>
    </row>
    <row r="11732" spans="1:21" ht="15.65" customHeight="1" x14ac:dyDescent="0.35">
      <c r="A11732" s="35" t="s">
        <v>2979</v>
      </c>
      <c r="B11732" s="36" t="s">
        <v>2979</v>
      </c>
      <c r="D11732" s="35" t="s">
        <v>65</v>
      </c>
      <c r="E11732" s="59">
        <v>15</v>
      </c>
      <c r="F11732" s="57" t="s">
        <v>4113</v>
      </c>
      <c r="H11732" s="16">
        <v>96</v>
      </c>
      <c r="I11732" s="43" t="str">
        <f>IFERROR(VLOOKUP(H11732,#REF!,2,FALSE),"")</f>
        <v/>
      </c>
      <c r="J11732" s="16">
        <v>0</v>
      </c>
      <c r="K11732" s="41" t="s">
        <v>2413</v>
      </c>
      <c r="L11732" s="59">
        <v>15</v>
      </c>
      <c r="M11732" s="65" t="s">
        <v>2925</v>
      </c>
      <c r="N11732" s="65" t="s">
        <v>2925</v>
      </c>
      <c r="P11732" s="16">
        <v>88</v>
      </c>
      <c r="Q11732" s="56" t="str">
        <f>IFERROR(VLOOKUP(P11732,#REF!,2,FALSE),"")</f>
        <v/>
      </c>
      <c r="R11732" s="16">
        <v>1</v>
      </c>
      <c r="S11732" s="57" t="s">
        <v>63</v>
      </c>
      <c r="T11732" s="35" t="s">
        <v>8</v>
      </c>
      <c r="U11732" s="35" t="s">
        <v>64</v>
      </c>
    </row>
    <row r="11733" spans="1:21" ht="15.65" customHeight="1" x14ac:dyDescent="0.35">
      <c r="A11733" s="35" t="s">
        <v>2979</v>
      </c>
      <c r="B11733" s="36" t="s">
        <v>2979</v>
      </c>
      <c r="D11733" s="35" t="s">
        <v>65</v>
      </c>
      <c r="E11733" s="59">
        <v>16</v>
      </c>
      <c r="F11733" s="29" t="s">
        <v>32</v>
      </c>
      <c r="H11733" s="16"/>
      <c r="I11733" s="43" t="str">
        <f>IFERROR(VLOOKUP(H11733,#REF!,2,FALSE),"")</f>
        <v/>
      </c>
      <c r="J11733" s="16">
        <v>0</v>
      </c>
      <c r="K11733" s="41" t="s">
        <v>2413</v>
      </c>
      <c r="L11733" s="59">
        <v>16</v>
      </c>
      <c r="M11733" s="66" t="s">
        <v>2369</v>
      </c>
      <c r="N11733" s="66" t="s">
        <v>2369</v>
      </c>
      <c r="P11733" s="16">
        <v>81</v>
      </c>
      <c r="Q11733" s="56" t="str">
        <f>IFERROR(VLOOKUP(P11733,#REF!,2,FALSE),"")</f>
        <v/>
      </c>
      <c r="R11733" s="16">
        <v>1</v>
      </c>
      <c r="S11733" s="57" t="s">
        <v>63</v>
      </c>
      <c r="T11733" s="35" t="s">
        <v>8</v>
      </c>
      <c r="U11733" s="35" t="s">
        <v>64</v>
      </c>
    </row>
    <row r="11734" spans="1:21" ht="15.65" customHeight="1" x14ac:dyDescent="0.35">
      <c r="A11734" s="35" t="s">
        <v>2979</v>
      </c>
      <c r="B11734" s="36" t="s">
        <v>2979</v>
      </c>
      <c r="D11734" s="35" t="s">
        <v>82</v>
      </c>
      <c r="E11734" s="59">
        <v>1</v>
      </c>
      <c r="F11734" s="29" t="s">
        <v>3486</v>
      </c>
      <c r="H11734" s="16">
        <v>173</v>
      </c>
      <c r="I11734" s="43" t="str">
        <f>IFERROR(VLOOKUP(H11734,#REF!,2,FALSE),"")</f>
        <v/>
      </c>
      <c r="J11734" s="16">
        <v>0</v>
      </c>
      <c r="K11734" s="41" t="s">
        <v>2853</v>
      </c>
      <c r="L11734" s="59">
        <v>1</v>
      </c>
      <c r="M11734" s="57" t="s">
        <v>3436</v>
      </c>
      <c r="N11734" s="57" t="s">
        <v>3436</v>
      </c>
      <c r="P11734" s="16">
        <v>171</v>
      </c>
      <c r="Q11734" s="56" t="str">
        <f>IFERROR(VLOOKUP(P11734,#REF!,2,FALSE),"")</f>
        <v/>
      </c>
      <c r="R11734" s="16">
        <v>1</v>
      </c>
      <c r="S11734" s="57" t="s">
        <v>63</v>
      </c>
      <c r="T11734" s="35" t="s">
        <v>8</v>
      </c>
      <c r="U11734" s="35" t="s">
        <v>81</v>
      </c>
    </row>
    <row r="11735" spans="1:21" ht="15.65" customHeight="1" x14ac:dyDescent="0.35">
      <c r="A11735" s="35" t="s">
        <v>2979</v>
      </c>
      <c r="B11735" s="36" t="s">
        <v>2979</v>
      </c>
      <c r="D11735" s="35" t="s">
        <v>82</v>
      </c>
      <c r="E11735" s="59">
        <v>1</v>
      </c>
      <c r="F11735" s="29" t="s">
        <v>3486</v>
      </c>
      <c r="H11735" s="16">
        <v>173</v>
      </c>
      <c r="I11735" s="43" t="str">
        <f>IFERROR(VLOOKUP(H11735,#REF!,2,FALSE),"")</f>
        <v/>
      </c>
      <c r="J11735" s="16">
        <v>1</v>
      </c>
      <c r="K11735" s="41" t="s">
        <v>2853</v>
      </c>
      <c r="L11735" s="59">
        <v>1</v>
      </c>
      <c r="M11735" s="65" t="s">
        <v>2957</v>
      </c>
      <c r="N11735" s="65" t="s">
        <v>2957</v>
      </c>
      <c r="P11735" s="16">
        <v>174</v>
      </c>
      <c r="Q11735" s="56" t="str">
        <f>IFERROR(VLOOKUP(P11735,#REF!,2,FALSE),"")</f>
        <v/>
      </c>
      <c r="R11735" s="16">
        <v>0</v>
      </c>
      <c r="S11735" s="57" t="s">
        <v>63</v>
      </c>
      <c r="T11735" s="35" t="s">
        <v>8</v>
      </c>
      <c r="U11735" s="35" t="s">
        <v>81</v>
      </c>
    </row>
    <row r="11736" spans="1:21" ht="15.65" customHeight="1" x14ac:dyDescent="0.35">
      <c r="A11736" s="35" t="s">
        <v>2979</v>
      </c>
      <c r="B11736" s="36" t="s">
        <v>2979</v>
      </c>
      <c r="D11736" s="35" t="s">
        <v>82</v>
      </c>
      <c r="E11736" s="59">
        <v>2</v>
      </c>
      <c r="F11736" s="30" t="s">
        <v>4056</v>
      </c>
      <c r="H11736" s="16">
        <v>172</v>
      </c>
      <c r="I11736" s="43" t="str">
        <f>IFERROR(VLOOKUP(H11736,#REF!,2,FALSE),"")</f>
        <v/>
      </c>
      <c r="J11736" s="16">
        <v>0</v>
      </c>
      <c r="K11736" s="41" t="s">
        <v>2853</v>
      </c>
      <c r="L11736" s="59">
        <v>2</v>
      </c>
      <c r="M11736" s="65" t="s">
        <v>2342</v>
      </c>
      <c r="N11736" s="65" t="s">
        <v>2342</v>
      </c>
      <c r="P11736" s="16">
        <v>162</v>
      </c>
      <c r="Q11736" s="56" t="str">
        <f>IFERROR(VLOOKUP(P11736,#REF!,2,FALSE),"")</f>
        <v/>
      </c>
      <c r="R11736" s="16">
        <v>1</v>
      </c>
      <c r="S11736" s="57" t="s">
        <v>63</v>
      </c>
      <c r="T11736" s="35" t="s">
        <v>8</v>
      </c>
      <c r="U11736" s="35" t="s">
        <v>81</v>
      </c>
    </row>
    <row r="11737" spans="1:21" ht="15.65" customHeight="1" x14ac:dyDescent="0.35">
      <c r="A11737" s="35" t="s">
        <v>2979</v>
      </c>
      <c r="B11737" s="36" t="s">
        <v>2979</v>
      </c>
      <c r="D11737" s="35" t="s">
        <v>82</v>
      </c>
      <c r="E11737" s="59">
        <v>2</v>
      </c>
      <c r="F11737" s="30" t="s">
        <v>4056</v>
      </c>
      <c r="H11737" s="16">
        <v>172</v>
      </c>
      <c r="I11737" s="43" t="str">
        <f>IFERROR(VLOOKUP(H11737,#REF!,2,FALSE),"")</f>
        <v/>
      </c>
      <c r="J11737" s="16">
        <v>0</v>
      </c>
      <c r="K11737" s="41" t="s">
        <v>2853</v>
      </c>
      <c r="L11737" s="59">
        <v>2</v>
      </c>
      <c r="M11737" s="57" t="s">
        <v>3436</v>
      </c>
      <c r="N11737" s="57" t="s">
        <v>3436</v>
      </c>
      <c r="P11737" s="16">
        <v>171</v>
      </c>
      <c r="Q11737" s="56" t="str">
        <f>IFERROR(VLOOKUP(P11737,#REF!,2,FALSE),"")</f>
        <v/>
      </c>
      <c r="R11737" s="16">
        <v>1</v>
      </c>
      <c r="S11737" s="57" t="s">
        <v>63</v>
      </c>
      <c r="T11737" s="35" t="s">
        <v>8</v>
      </c>
      <c r="U11737" s="35" t="s">
        <v>81</v>
      </c>
    </row>
    <row r="11738" spans="1:21" ht="15.65" customHeight="1" x14ac:dyDescent="0.35">
      <c r="A11738" s="35" t="s">
        <v>2979</v>
      </c>
      <c r="B11738" s="36" t="s">
        <v>2979</v>
      </c>
      <c r="D11738" s="35" t="s">
        <v>82</v>
      </c>
      <c r="E11738" s="59">
        <v>3</v>
      </c>
      <c r="F11738" s="57" t="s">
        <v>3764</v>
      </c>
      <c r="H11738" s="16">
        <v>165</v>
      </c>
      <c r="I11738" s="43" t="str">
        <f>IFERROR(VLOOKUP(H11738,#REF!,2,FALSE),"")</f>
        <v/>
      </c>
      <c r="J11738" s="16">
        <v>0</v>
      </c>
      <c r="K11738" s="41" t="s">
        <v>2853</v>
      </c>
      <c r="L11738" s="59">
        <v>3</v>
      </c>
      <c r="M11738" s="65" t="s">
        <v>2698</v>
      </c>
      <c r="N11738" s="65" t="s">
        <v>2698</v>
      </c>
      <c r="P11738" s="16">
        <v>155</v>
      </c>
      <c r="Q11738" s="56" t="str">
        <f>IFERROR(VLOOKUP(P11738,#REF!,2,FALSE),"")</f>
        <v/>
      </c>
      <c r="R11738" s="16">
        <v>1</v>
      </c>
      <c r="S11738" s="57" t="s">
        <v>63</v>
      </c>
      <c r="T11738" s="35" t="s">
        <v>8</v>
      </c>
      <c r="U11738" s="35" t="s">
        <v>81</v>
      </c>
    </row>
    <row r="11739" spans="1:21" ht="15.65" customHeight="1" x14ac:dyDescent="0.35">
      <c r="A11739" s="35" t="s">
        <v>2979</v>
      </c>
      <c r="B11739" s="36" t="s">
        <v>2979</v>
      </c>
      <c r="D11739" s="35" t="s">
        <v>82</v>
      </c>
      <c r="E11739" s="59">
        <v>3</v>
      </c>
      <c r="F11739" s="57" t="s">
        <v>3764</v>
      </c>
      <c r="H11739" s="16">
        <v>165</v>
      </c>
      <c r="I11739" s="43" t="str">
        <f>IFERROR(VLOOKUP(H11739,#REF!,2,FALSE),"")</f>
        <v/>
      </c>
      <c r="J11739" s="16">
        <v>0</v>
      </c>
      <c r="K11739" s="41" t="s">
        <v>2853</v>
      </c>
      <c r="L11739" s="59">
        <v>3</v>
      </c>
      <c r="M11739" s="57" t="s">
        <v>3439</v>
      </c>
      <c r="N11739" s="57" t="s">
        <v>3439</v>
      </c>
      <c r="P11739" s="16">
        <v>162</v>
      </c>
      <c r="Q11739" s="56" t="str">
        <f>IFERROR(VLOOKUP(P11739,#REF!,2,FALSE),"")</f>
        <v/>
      </c>
      <c r="R11739" s="16">
        <v>1</v>
      </c>
      <c r="S11739" s="57" t="s">
        <v>63</v>
      </c>
      <c r="T11739" s="35" t="s">
        <v>8</v>
      </c>
      <c r="U11739" s="35" t="s">
        <v>81</v>
      </c>
    </row>
    <row r="11740" spans="1:21" ht="15.65" customHeight="1" x14ac:dyDescent="0.35">
      <c r="A11740" s="35" t="s">
        <v>2979</v>
      </c>
      <c r="B11740" s="36" t="s">
        <v>2979</v>
      </c>
      <c r="D11740" s="35" t="s">
        <v>82</v>
      </c>
      <c r="E11740" s="59">
        <v>3</v>
      </c>
      <c r="F11740" s="29" t="s">
        <v>4068</v>
      </c>
      <c r="H11740" s="16">
        <v>169</v>
      </c>
      <c r="I11740" s="43" t="str">
        <f>IFERROR(VLOOKUP(H11740,#REF!,2,FALSE),"")</f>
        <v/>
      </c>
      <c r="J11740" s="16">
        <v>0</v>
      </c>
      <c r="K11740" s="57" t="s">
        <v>2853</v>
      </c>
      <c r="L11740" s="59">
        <v>3</v>
      </c>
      <c r="M11740" s="65" t="s">
        <v>2951</v>
      </c>
      <c r="N11740" s="65" t="s">
        <v>2951</v>
      </c>
      <c r="P11740" s="16">
        <v>158</v>
      </c>
      <c r="Q11740" s="56" t="str">
        <f>IFERROR(VLOOKUP(P11740,#REF!,2,FALSE),"")</f>
        <v/>
      </c>
      <c r="R11740" s="16">
        <v>1</v>
      </c>
      <c r="S11740" s="57" t="s">
        <v>63</v>
      </c>
      <c r="T11740" s="35" t="s">
        <v>74</v>
      </c>
      <c r="U11740" s="35" t="s">
        <v>74</v>
      </c>
    </row>
    <row r="11741" spans="1:21" ht="15.65" customHeight="1" x14ac:dyDescent="0.35">
      <c r="A11741" s="35" t="s">
        <v>2979</v>
      </c>
      <c r="B11741" s="36" t="s">
        <v>2979</v>
      </c>
      <c r="D11741" s="35" t="s">
        <v>82</v>
      </c>
      <c r="E11741" s="59">
        <v>4</v>
      </c>
      <c r="F11741" s="46" t="s">
        <v>4069</v>
      </c>
      <c r="H11741" s="16">
        <v>163</v>
      </c>
      <c r="I11741" s="43" t="str">
        <f>IFERROR(VLOOKUP(H11741,#REF!,2,FALSE),"")</f>
        <v/>
      </c>
      <c r="J11741" s="16">
        <v>0</v>
      </c>
      <c r="K11741" s="41" t="s">
        <v>2853</v>
      </c>
      <c r="L11741" s="59">
        <v>4</v>
      </c>
      <c r="M11741" s="65" t="s">
        <v>2900</v>
      </c>
      <c r="N11741" s="65" t="s">
        <v>2900</v>
      </c>
      <c r="P11741" s="16">
        <v>153</v>
      </c>
      <c r="Q11741" s="56" t="str">
        <f>IFERROR(VLOOKUP(P11741,#REF!,2,FALSE),"")</f>
        <v/>
      </c>
      <c r="R11741" s="16">
        <v>1</v>
      </c>
      <c r="S11741" s="57" t="s">
        <v>63</v>
      </c>
      <c r="T11741" s="35" t="s">
        <v>8</v>
      </c>
      <c r="U11741" s="35" t="s">
        <v>81</v>
      </c>
    </row>
    <row r="11742" spans="1:21" ht="15.65" customHeight="1" x14ac:dyDescent="0.35">
      <c r="A11742" s="35" t="s">
        <v>2979</v>
      </c>
      <c r="B11742" s="36" t="s">
        <v>2979</v>
      </c>
      <c r="D11742" s="35" t="s">
        <v>82</v>
      </c>
      <c r="E11742" s="59">
        <v>4</v>
      </c>
      <c r="F11742" s="46" t="s">
        <v>4069</v>
      </c>
      <c r="H11742" s="16">
        <v>163</v>
      </c>
      <c r="I11742" s="43" t="str">
        <f>IFERROR(VLOOKUP(H11742,#REF!,2,FALSE),"")</f>
        <v/>
      </c>
      <c r="J11742" s="16">
        <v>0</v>
      </c>
      <c r="K11742" s="41" t="s">
        <v>2853</v>
      </c>
      <c r="L11742" s="59">
        <v>4</v>
      </c>
      <c r="M11742" s="65" t="s">
        <v>2342</v>
      </c>
      <c r="N11742" s="65" t="s">
        <v>2342</v>
      </c>
      <c r="P11742" s="16">
        <v>162</v>
      </c>
      <c r="Q11742" s="56" t="str">
        <f>IFERROR(VLOOKUP(P11742,#REF!,2,FALSE),"")</f>
        <v/>
      </c>
      <c r="R11742" s="16">
        <v>1</v>
      </c>
      <c r="S11742" s="57" t="s">
        <v>63</v>
      </c>
      <c r="T11742" s="35" t="s">
        <v>8</v>
      </c>
      <c r="U11742" s="35" t="s">
        <v>81</v>
      </c>
    </row>
    <row r="11743" spans="1:21" ht="15.65" customHeight="1" x14ac:dyDescent="0.35">
      <c r="A11743" s="35" t="s">
        <v>2979</v>
      </c>
      <c r="B11743" s="36" t="s">
        <v>2979</v>
      </c>
      <c r="D11743" s="35" t="s">
        <v>82</v>
      </c>
      <c r="E11743" s="59">
        <v>4</v>
      </c>
      <c r="F11743" s="46" t="s">
        <v>3540</v>
      </c>
      <c r="H11743" s="16">
        <v>158</v>
      </c>
      <c r="I11743" s="43" t="str">
        <f>IFERROR(VLOOKUP(H11743,#REF!,2,FALSE),"")</f>
        <v/>
      </c>
      <c r="J11743" s="16">
        <v>0.5</v>
      </c>
      <c r="K11743" s="57" t="s">
        <v>2853</v>
      </c>
      <c r="L11743" s="59">
        <v>4</v>
      </c>
      <c r="M11743" s="65" t="s">
        <v>2900</v>
      </c>
      <c r="N11743" s="65" t="s">
        <v>2900</v>
      </c>
      <c r="P11743" s="16">
        <v>153</v>
      </c>
      <c r="Q11743" s="56" t="str">
        <f>IFERROR(VLOOKUP(P11743,#REF!,2,FALSE),"")</f>
        <v/>
      </c>
      <c r="R11743" s="16">
        <v>0.5</v>
      </c>
      <c r="S11743" s="57" t="s">
        <v>63</v>
      </c>
      <c r="T11743" s="35" t="s">
        <v>74</v>
      </c>
      <c r="U11743" s="35" t="s">
        <v>74</v>
      </c>
    </row>
    <row r="11744" spans="1:21" ht="15.65" customHeight="1" x14ac:dyDescent="0.35">
      <c r="A11744" s="35" t="s">
        <v>2979</v>
      </c>
      <c r="B11744" s="36" t="s">
        <v>2979</v>
      </c>
      <c r="D11744" s="35" t="s">
        <v>82</v>
      </c>
      <c r="E11744" s="59">
        <v>5</v>
      </c>
      <c r="F11744" s="46" t="s">
        <v>3488</v>
      </c>
      <c r="H11744" s="16">
        <v>160</v>
      </c>
      <c r="I11744" s="43" t="str">
        <f>IFERROR(VLOOKUP(H11744,#REF!,2,FALSE),"")</f>
        <v/>
      </c>
      <c r="J11744" s="16">
        <v>0.5</v>
      </c>
      <c r="K11744" s="41" t="s">
        <v>2853</v>
      </c>
      <c r="L11744" s="59">
        <v>5</v>
      </c>
      <c r="M11744" s="65" t="s">
        <v>2343</v>
      </c>
      <c r="N11744" s="65" t="s">
        <v>2343</v>
      </c>
      <c r="P11744" s="16">
        <v>153</v>
      </c>
      <c r="Q11744" s="56" t="str">
        <f>IFERROR(VLOOKUP(P11744,#REF!,2,FALSE),"")</f>
        <v/>
      </c>
      <c r="R11744" s="16">
        <v>0.5</v>
      </c>
      <c r="S11744" s="57" t="s">
        <v>63</v>
      </c>
      <c r="T11744" s="35" t="s">
        <v>8</v>
      </c>
      <c r="U11744" s="35" t="s">
        <v>81</v>
      </c>
    </row>
    <row r="11745" spans="1:21" ht="15.65" customHeight="1" x14ac:dyDescent="0.35">
      <c r="A11745" s="35" t="s">
        <v>2979</v>
      </c>
      <c r="B11745" s="36" t="s">
        <v>2979</v>
      </c>
      <c r="D11745" s="35" t="s">
        <v>82</v>
      </c>
      <c r="E11745" s="59">
        <v>5</v>
      </c>
      <c r="F11745" s="46" t="s">
        <v>3488</v>
      </c>
      <c r="H11745" s="16">
        <v>160</v>
      </c>
      <c r="I11745" s="43" t="str">
        <f>IFERROR(VLOOKUP(H11745,#REF!,2,FALSE),"")</f>
        <v/>
      </c>
      <c r="J11745" s="16">
        <v>0.5</v>
      </c>
      <c r="K11745" s="41" t="s">
        <v>2853</v>
      </c>
      <c r="L11745" s="59">
        <v>5</v>
      </c>
      <c r="M11745" s="65" t="s">
        <v>2341</v>
      </c>
      <c r="N11745" s="65" t="s">
        <v>2341</v>
      </c>
      <c r="P11745" s="16">
        <v>158</v>
      </c>
      <c r="Q11745" s="56" t="str">
        <f>IFERROR(VLOOKUP(P11745,#REF!,2,FALSE),"")</f>
        <v/>
      </c>
      <c r="R11745" s="16">
        <v>0.5</v>
      </c>
      <c r="S11745" s="57" t="s">
        <v>63</v>
      </c>
      <c r="T11745" s="35" t="s">
        <v>8</v>
      </c>
      <c r="U11745" s="35" t="s">
        <v>81</v>
      </c>
    </row>
    <row r="11746" spans="1:21" ht="15.65" customHeight="1" x14ac:dyDescent="0.35">
      <c r="A11746" s="35" t="s">
        <v>2979</v>
      </c>
      <c r="B11746" s="36" t="s">
        <v>2979</v>
      </c>
      <c r="D11746" s="35" t="s">
        <v>82</v>
      </c>
      <c r="E11746" s="59">
        <v>6</v>
      </c>
      <c r="F11746" s="29" t="s">
        <v>3798</v>
      </c>
      <c r="H11746" s="16">
        <v>157</v>
      </c>
      <c r="I11746" s="43" t="str">
        <f>IFERROR(VLOOKUP(H11746,#REF!,2,FALSE),"")</f>
        <v/>
      </c>
      <c r="J11746" s="16">
        <v>0.5</v>
      </c>
      <c r="K11746" s="41" t="s">
        <v>2853</v>
      </c>
      <c r="L11746" s="59">
        <v>6</v>
      </c>
      <c r="M11746" s="65" t="s">
        <v>2594</v>
      </c>
      <c r="N11746" s="65" t="s">
        <v>2594</v>
      </c>
      <c r="P11746" s="16">
        <v>152</v>
      </c>
      <c r="Q11746" s="56" t="str">
        <f>IFERROR(VLOOKUP(P11746,#REF!,2,FALSE),"")</f>
        <v/>
      </c>
      <c r="R11746" s="16">
        <v>0.5</v>
      </c>
      <c r="S11746" s="57" t="s">
        <v>63</v>
      </c>
      <c r="T11746" s="35" t="s">
        <v>8</v>
      </c>
      <c r="U11746" s="35" t="s">
        <v>81</v>
      </c>
    </row>
    <row r="11747" spans="1:21" ht="15.65" customHeight="1" x14ac:dyDescent="0.35">
      <c r="A11747" s="35" t="s">
        <v>2979</v>
      </c>
      <c r="B11747" s="36" t="s">
        <v>2979</v>
      </c>
      <c r="D11747" s="35" t="s">
        <v>82</v>
      </c>
      <c r="E11747" s="59">
        <v>6</v>
      </c>
      <c r="F11747" s="29" t="s">
        <v>3798</v>
      </c>
      <c r="H11747" s="16">
        <v>157</v>
      </c>
      <c r="I11747" s="43" t="str">
        <f>IFERROR(VLOOKUP(H11747,#REF!,2,FALSE),"")</f>
        <v/>
      </c>
      <c r="J11747" s="16">
        <v>0</v>
      </c>
      <c r="K11747" s="41" t="s">
        <v>2853</v>
      </c>
      <c r="L11747" s="59">
        <v>6</v>
      </c>
      <c r="M11747" s="65" t="s">
        <v>2698</v>
      </c>
      <c r="N11747" s="65" t="s">
        <v>2698</v>
      </c>
      <c r="P11747" s="16">
        <v>155</v>
      </c>
      <c r="Q11747" s="56" t="str">
        <f>IFERROR(VLOOKUP(P11747,#REF!,2,FALSE),"")</f>
        <v/>
      </c>
      <c r="R11747" s="16">
        <v>1</v>
      </c>
      <c r="S11747" s="57" t="s">
        <v>63</v>
      </c>
      <c r="T11747" s="35" t="s">
        <v>8</v>
      </c>
      <c r="U11747" s="35" t="s">
        <v>81</v>
      </c>
    </row>
    <row r="11748" spans="1:21" ht="15.65" customHeight="1" x14ac:dyDescent="0.35">
      <c r="A11748" s="35" t="s">
        <v>2979</v>
      </c>
      <c r="B11748" s="36" t="s">
        <v>2979</v>
      </c>
      <c r="D11748" s="35" t="s">
        <v>82</v>
      </c>
      <c r="E11748" s="59">
        <v>7</v>
      </c>
      <c r="F11748" s="66" t="s">
        <v>3400</v>
      </c>
      <c r="H11748" s="16">
        <v>144</v>
      </c>
      <c r="I11748" s="43" t="str">
        <f>IFERROR(VLOOKUP(H11748,#REF!,2,FALSE),"")</f>
        <v/>
      </c>
      <c r="J11748" s="16">
        <v>1</v>
      </c>
      <c r="K11748" s="41" t="s">
        <v>2853</v>
      </c>
      <c r="L11748" s="59">
        <v>7</v>
      </c>
      <c r="M11748" s="65" t="s">
        <v>2594</v>
      </c>
      <c r="N11748" s="65" t="s">
        <v>2594</v>
      </c>
      <c r="P11748" s="16">
        <v>152</v>
      </c>
      <c r="Q11748" s="56" t="str">
        <f>IFERROR(VLOOKUP(P11748,#REF!,2,FALSE),"")</f>
        <v/>
      </c>
      <c r="R11748" s="16">
        <v>0</v>
      </c>
      <c r="S11748" s="57" t="s">
        <v>63</v>
      </c>
      <c r="T11748" s="35" t="s">
        <v>8</v>
      </c>
      <c r="U11748" s="35" t="s">
        <v>81</v>
      </c>
    </row>
    <row r="11749" spans="1:21" ht="15.65" customHeight="1" x14ac:dyDescent="0.35">
      <c r="A11749" s="35" t="s">
        <v>2979</v>
      </c>
      <c r="B11749" s="36" t="s">
        <v>2979</v>
      </c>
      <c r="D11749" s="35" t="s">
        <v>82</v>
      </c>
      <c r="E11749" s="59">
        <v>7</v>
      </c>
      <c r="F11749" s="57" t="s">
        <v>3543</v>
      </c>
      <c r="H11749" s="16">
        <v>152</v>
      </c>
      <c r="I11749" s="43" t="str">
        <f>IFERROR(VLOOKUP(H11749,#REF!,2,FALSE),"")</f>
        <v/>
      </c>
      <c r="J11749" s="16">
        <v>0</v>
      </c>
      <c r="K11749" s="41" t="s">
        <v>2853</v>
      </c>
      <c r="L11749" s="59">
        <v>7</v>
      </c>
      <c r="M11749" s="57" t="s">
        <v>3916</v>
      </c>
      <c r="N11749" s="57" t="s">
        <v>3916</v>
      </c>
      <c r="P11749" s="16">
        <v>150</v>
      </c>
      <c r="Q11749" s="56" t="str">
        <f>IFERROR(VLOOKUP(P11749,#REF!,2,FALSE),"")</f>
        <v/>
      </c>
      <c r="R11749" s="16">
        <v>1</v>
      </c>
      <c r="S11749" s="57" t="s">
        <v>63</v>
      </c>
      <c r="T11749" s="35" t="s">
        <v>8</v>
      </c>
      <c r="U11749" s="35" t="s">
        <v>81</v>
      </c>
    </row>
    <row r="11750" spans="1:21" ht="15.65" customHeight="1" x14ac:dyDescent="0.35">
      <c r="A11750" s="35" t="s">
        <v>2979</v>
      </c>
      <c r="B11750" s="36" t="s">
        <v>2979</v>
      </c>
      <c r="D11750" s="35" t="s">
        <v>82</v>
      </c>
      <c r="E11750" s="59">
        <v>8</v>
      </c>
      <c r="F11750" s="26" t="s">
        <v>4093</v>
      </c>
      <c r="H11750" s="16">
        <v>140</v>
      </c>
      <c r="I11750" s="43" t="str">
        <f>IFERROR(VLOOKUP(H11750,#REF!,2,FALSE),"")</f>
        <v/>
      </c>
      <c r="J11750" s="16">
        <v>1</v>
      </c>
      <c r="K11750" s="41" t="s">
        <v>2853</v>
      </c>
      <c r="L11750" s="59">
        <v>8</v>
      </c>
      <c r="M11750" s="57" t="s">
        <v>3916</v>
      </c>
      <c r="N11750" s="57" t="s">
        <v>3916</v>
      </c>
      <c r="P11750" s="16">
        <v>150</v>
      </c>
      <c r="Q11750" s="56" t="str">
        <f>IFERROR(VLOOKUP(P11750,#REF!,2,FALSE),"")</f>
        <v/>
      </c>
      <c r="R11750" s="16">
        <v>0</v>
      </c>
      <c r="S11750" s="57" t="s">
        <v>63</v>
      </c>
      <c r="T11750" s="35" t="s">
        <v>8</v>
      </c>
      <c r="U11750" s="35" t="s">
        <v>81</v>
      </c>
    </row>
    <row r="11751" spans="1:21" ht="15.65" customHeight="1" x14ac:dyDescent="0.35">
      <c r="A11751" s="35" t="s">
        <v>2979</v>
      </c>
      <c r="B11751" s="36" t="s">
        <v>2979</v>
      </c>
      <c r="D11751" s="35" t="s">
        <v>82</v>
      </c>
      <c r="E11751" s="59">
        <v>8</v>
      </c>
      <c r="F11751" s="46" t="s">
        <v>3490</v>
      </c>
      <c r="H11751" s="16">
        <v>149</v>
      </c>
      <c r="I11751" s="43" t="str">
        <f>IFERROR(VLOOKUP(H11751,#REF!,2,FALSE),"")</f>
        <v/>
      </c>
      <c r="J11751" s="16">
        <v>0</v>
      </c>
      <c r="K11751" s="41" t="s">
        <v>2853</v>
      </c>
      <c r="L11751" s="59">
        <v>8</v>
      </c>
      <c r="M11751" s="65" t="s">
        <v>3426</v>
      </c>
      <c r="N11751" s="65" t="s">
        <v>3426</v>
      </c>
      <c r="P11751" s="16">
        <v>146</v>
      </c>
      <c r="Q11751" s="56" t="str">
        <f>IFERROR(VLOOKUP(P11751,#REF!,2,FALSE),"")</f>
        <v/>
      </c>
      <c r="R11751" s="16">
        <v>1</v>
      </c>
      <c r="S11751" s="57" t="s">
        <v>63</v>
      </c>
      <c r="T11751" s="35" t="s">
        <v>8</v>
      </c>
      <c r="U11751" s="35" t="s">
        <v>81</v>
      </c>
    </row>
    <row r="11752" spans="1:21" ht="15.65" customHeight="1" x14ac:dyDescent="0.35">
      <c r="A11752" s="35" t="s">
        <v>2979</v>
      </c>
      <c r="B11752" s="36" t="s">
        <v>2979</v>
      </c>
      <c r="D11752" s="35" t="s">
        <v>82</v>
      </c>
      <c r="E11752" s="59">
        <v>9</v>
      </c>
      <c r="F11752" s="66" t="s">
        <v>3400</v>
      </c>
      <c r="H11752" s="16">
        <v>144</v>
      </c>
      <c r="I11752" s="43" t="str">
        <f>IFERROR(VLOOKUP(H11752,#REF!,2,FALSE),"")</f>
        <v/>
      </c>
      <c r="J11752" s="16">
        <v>0.5</v>
      </c>
      <c r="K11752" s="41" t="s">
        <v>2853</v>
      </c>
      <c r="L11752" s="59">
        <v>9</v>
      </c>
      <c r="M11752" s="65" t="s">
        <v>2346</v>
      </c>
      <c r="N11752" s="65" t="s">
        <v>2346</v>
      </c>
      <c r="P11752" s="16">
        <v>143</v>
      </c>
      <c r="Q11752" s="56" t="str">
        <f>IFERROR(VLOOKUP(P11752,#REF!,2,FALSE),"")</f>
        <v/>
      </c>
      <c r="R11752" s="16">
        <v>0.5</v>
      </c>
      <c r="S11752" s="57" t="s">
        <v>63</v>
      </c>
      <c r="T11752" s="35" t="s">
        <v>8</v>
      </c>
      <c r="U11752" s="35" t="s">
        <v>81</v>
      </c>
    </row>
    <row r="11753" spans="1:21" ht="15.65" customHeight="1" x14ac:dyDescent="0.35">
      <c r="A11753" s="35" t="s">
        <v>2979</v>
      </c>
      <c r="B11753" s="36" t="s">
        <v>2979</v>
      </c>
      <c r="D11753" s="35" t="s">
        <v>82</v>
      </c>
      <c r="E11753" s="59">
        <v>9</v>
      </c>
      <c r="F11753" s="66" t="s">
        <v>3403</v>
      </c>
      <c r="H11753" s="16">
        <v>138</v>
      </c>
      <c r="I11753" s="43" t="str">
        <f>IFERROR(VLOOKUP(H11753,#REF!,2,FALSE),"")</f>
        <v/>
      </c>
      <c r="J11753" s="16">
        <v>0.5</v>
      </c>
      <c r="K11753" s="41" t="s">
        <v>2853</v>
      </c>
      <c r="L11753" s="59">
        <v>9</v>
      </c>
      <c r="M11753" s="65" t="s">
        <v>3426</v>
      </c>
      <c r="N11753" s="65" t="s">
        <v>3426</v>
      </c>
      <c r="P11753" s="16">
        <v>146</v>
      </c>
      <c r="Q11753" s="56" t="str">
        <f>IFERROR(VLOOKUP(P11753,#REF!,2,FALSE),"")</f>
        <v/>
      </c>
      <c r="R11753" s="16">
        <v>0.5</v>
      </c>
      <c r="S11753" s="57" t="s">
        <v>63</v>
      </c>
      <c r="T11753" s="35" t="s">
        <v>8</v>
      </c>
      <c r="U11753" s="35" t="s">
        <v>81</v>
      </c>
    </row>
    <row r="11754" spans="1:21" ht="15.65" customHeight="1" x14ac:dyDescent="0.35">
      <c r="A11754" s="35" t="s">
        <v>2979</v>
      </c>
      <c r="B11754" s="36" t="s">
        <v>2979</v>
      </c>
      <c r="D11754" s="35" t="s">
        <v>82</v>
      </c>
      <c r="E11754" s="59">
        <v>9</v>
      </c>
      <c r="F11754" s="66" t="s">
        <v>3403</v>
      </c>
      <c r="H11754" s="16">
        <v>138</v>
      </c>
      <c r="I11754" s="43" t="str">
        <f>IFERROR(VLOOKUP(H11754,#REF!,2,FALSE),"")</f>
        <v/>
      </c>
      <c r="J11754" s="16">
        <v>1</v>
      </c>
      <c r="K11754" s="57" t="s">
        <v>2853</v>
      </c>
      <c r="L11754" s="59">
        <v>9</v>
      </c>
      <c r="M11754" s="65" t="s">
        <v>2380</v>
      </c>
      <c r="N11754" s="65" t="s">
        <v>2380</v>
      </c>
      <c r="P11754" s="16">
        <v>132</v>
      </c>
      <c r="Q11754" s="56" t="str">
        <f>IFERROR(VLOOKUP(P11754,#REF!,2,FALSE),"")</f>
        <v/>
      </c>
      <c r="R11754" s="16">
        <v>0</v>
      </c>
      <c r="S11754" s="57" t="s">
        <v>63</v>
      </c>
      <c r="T11754" s="35" t="s">
        <v>74</v>
      </c>
      <c r="U11754" s="35" t="s">
        <v>74</v>
      </c>
    </row>
    <row r="11755" spans="1:21" ht="15.65" customHeight="1" x14ac:dyDescent="0.35">
      <c r="A11755" s="35" t="s">
        <v>2979</v>
      </c>
      <c r="B11755" s="36" t="s">
        <v>2979</v>
      </c>
      <c r="D11755" s="35" t="s">
        <v>82</v>
      </c>
      <c r="E11755" s="59">
        <v>10</v>
      </c>
      <c r="F11755" s="26" t="s">
        <v>4093</v>
      </c>
      <c r="H11755" s="16">
        <v>140</v>
      </c>
      <c r="I11755" s="43" t="str">
        <f>IFERROR(VLOOKUP(H11755,#REF!,2,FALSE),"")</f>
        <v/>
      </c>
      <c r="J11755" s="16">
        <v>0</v>
      </c>
      <c r="K11755" s="41" t="s">
        <v>2853</v>
      </c>
      <c r="L11755" s="59">
        <v>10</v>
      </c>
      <c r="M11755" s="65" t="s">
        <v>2824</v>
      </c>
      <c r="N11755" s="65" t="s">
        <v>2824</v>
      </c>
      <c r="P11755" s="16">
        <v>140</v>
      </c>
      <c r="Q11755" s="56" t="str">
        <f>IFERROR(VLOOKUP(P11755,#REF!,2,FALSE),"")</f>
        <v/>
      </c>
      <c r="R11755" s="16">
        <v>1</v>
      </c>
      <c r="S11755" s="57" t="s">
        <v>63</v>
      </c>
      <c r="T11755" s="35" t="s">
        <v>8</v>
      </c>
      <c r="U11755" s="35" t="s">
        <v>81</v>
      </c>
    </row>
    <row r="11756" spans="1:21" ht="15.65" customHeight="1" x14ac:dyDescent="0.35">
      <c r="A11756" s="35" t="s">
        <v>2979</v>
      </c>
      <c r="B11756" s="36" t="s">
        <v>2979</v>
      </c>
      <c r="D11756" s="35" t="s">
        <v>82</v>
      </c>
      <c r="E11756" s="59">
        <v>10</v>
      </c>
      <c r="F11756" s="66" t="s">
        <v>3429</v>
      </c>
      <c r="H11756" s="16">
        <v>134</v>
      </c>
      <c r="I11756" s="43" t="str">
        <f>IFERROR(VLOOKUP(H11756,#REF!,2,FALSE),"")</f>
        <v/>
      </c>
      <c r="J11756" s="16">
        <v>0</v>
      </c>
      <c r="K11756" s="41" t="s">
        <v>2853</v>
      </c>
      <c r="L11756" s="59">
        <v>10</v>
      </c>
      <c r="M11756" s="65" t="s">
        <v>2346</v>
      </c>
      <c r="N11756" s="65" t="s">
        <v>2346</v>
      </c>
      <c r="P11756" s="16">
        <v>143</v>
      </c>
      <c r="Q11756" s="56" t="str">
        <f>IFERROR(VLOOKUP(P11756,#REF!,2,FALSE),"")</f>
        <v/>
      </c>
      <c r="R11756" s="16">
        <v>1</v>
      </c>
      <c r="S11756" s="57" t="s">
        <v>63</v>
      </c>
      <c r="T11756" s="35" t="s">
        <v>8</v>
      </c>
      <c r="U11756" s="35" t="s">
        <v>81</v>
      </c>
    </row>
    <row r="11757" spans="1:21" ht="15.65" customHeight="1" x14ac:dyDescent="0.35">
      <c r="A11757" s="35" t="s">
        <v>2979</v>
      </c>
      <c r="B11757" s="36" t="s">
        <v>2979</v>
      </c>
      <c r="D11757" s="35" t="s">
        <v>82</v>
      </c>
      <c r="E11757" s="59">
        <v>10</v>
      </c>
      <c r="F11757" s="66" t="s">
        <v>3402</v>
      </c>
      <c r="H11757" s="16">
        <v>133</v>
      </c>
      <c r="I11757" s="43" t="str">
        <f>IFERROR(VLOOKUP(H11757,#REF!,2,FALSE),"")</f>
        <v/>
      </c>
      <c r="J11757" s="16">
        <v>0.5</v>
      </c>
      <c r="K11757" s="57" t="s">
        <v>2853</v>
      </c>
      <c r="L11757" s="59">
        <v>10</v>
      </c>
      <c r="M11757" s="57" t="s">
        <v>3716</v>
      </c>
      <c r="N11757" s="57" t="s">
        <v>3716</v>
      </c>
      <c r="P11757" s="16">
        <v>131</v>
      </c>
      <c r="Q11757" s="56" t="str">
        <f>IFERROR(VLOOKUP(P11757,#REF!,2,FALSE),"")</f>
        <v/>
      </c>
      <c r="R11757" s="16">
        <v>0.5</v>
      </c>
      <c r="S11757" s="57" t="s">
        <v>63</v>
      </c>
      <c r="T11757" s="35" t="s">
        <v>74</v>
      </c>
      <c r="U11757" s="35" t="s">
        <v>74</v>
      </c>
    </row>
    <row r="11758" spans="1:21" ht="15.65" customHeight="1" x14ac:dyDescent="0.35">
      <c r="A11758" s="35" t="s">
        <v>2979</v>
      </c>
      <c r="B11758" s="36" t="s">
        <v>2979</v>
      </c>
      <c r="D11758" s="35" t="s">
        <v>82</v>
      </c>
      <c r="E11758" s="59">
        <v>11</v>
      </c>
      <c r="F11758" s="66" t="s">
        <v>3399</v>
      </c>
      <c r="H11758" s="16">
        <v>133</v>
      </c>
      <c r="I11758" s="43" t="str">
        <f>IFERROR(VLOOKUP(H11758,#REF!,2,FALSE),"")</f>
        <v/>
      </c>
      <c r="J11758" s="16">
        <v>0</v>
      </c>
      <c r="K11758" s="41" t="s">
        <v>2853</v>
      </c>
      <c r="L11758" s="59">
        <v>11</v>
      </c>
      <c r="M11758" s="65" t="s">
        <v>2824</v>
      </c>
      <c r="N11758" s="65" t="s">
        <v>2824</v>
      </c>
      <c r="P11758" s="16">
        <v>140</v>
      </c>
      <c r="Q11758" s="56" t="str">
        <f>IFERROR(VLOOKUP(P11758,#REF!,2,FALSE),"")</f>
        <v/>
      </c>
      <c r="R11758" s="16">
        <v>1</v>
      </c>
      <c r="S11758" s="57" t="s">
        <v>63</v>
      </c>
      <c r="T11758" s="35" t="s">
        <v>8</v>
      </c>
      <c r="U11758" s="35" t="s">
        <v>81</v>
      </c>
    </row>
    <row r="11759" spans="1:21" ht="15.65" customHeight="1" x14ac:dyDescent="0.35">
      <c r="A11759" s="35" t="s">
        <v>2979</v>
      </c>
      <c r="B11759" s="36" t="s">
        <v>2979</v>
      </c>
      <c r="D11759" s="35" t="s">
        <v>82</v>
      </c>
      <c r="E11759" s="59">
        <v>11</v>
      </c>
      <c r="F11759" s="66" t="s">
        <v>3429</v>
      </c>
      <c r="H11759" s="16">
        <v>134</v>
      </c>
      <c r="I11759" s="43" t="str">
        <f>IFERROR(VLOOKUP(H11759,#REF!,2,FALSE),"")</f>
        <v/>
      </c>
      <c r="J11759" s="16">
        <v>0</v>
      </c>
      <c r="K11759" s="41" t="s">
        <v>2853</v>
      </c>
      <c r="L11759" s="59">
        <v>11</v>
      </c>
      <c r="M11759" s="57" t="s">
        <v>3410</v>
      </c>
      <c r="N11759" s="57" t="s">
        <v>3410</v>
      </c>
      <c r="P11759" s="16">
        <v>136</v>
      </c>
      <c r="Q11759" s="56" t="str">
        <f>IFERROR(VLOOKUP(P11759,#REF!,2,FALSE),"")</f>
        <v/>
      </c>
      <c r="R11759" s="16">
        <v>1</v>
      </c>
      <c r="S11759" s="57" t="s">
        <v>63</v>
      </c>
      <c r="T11759" s="35" t="s">
        <v>8</v>
      </c>
      <c r="U11759" s="35" t="s">
        <v>81</v>
      </c>
    </row>
    <row r="11760" spans="1:21" ht="15.65" customHeight="1" x14ac:dyDescent="0.35">
      <c r="A11760" s="35" t="s">
        <v>2979</v>
      </c>
      <c r="B11760" s="36" t="s">
        <v>2979</v>
      </c>
      <c r="D11760" s="35" t="s">
        <v>82</v>
      </c>
      <c r="E11760" s="59">
        <v>12</v>
      </c>
      <c r="F11760" s="66" t="s">
        <v>3401</v>
      </c>
      <c r="H11760" s="16">
        <v>133</v>
      </c>
      <c r="I11760" s="43" t="str">
        <f>IFERROR(VLOOKUP(H11760,#REF!,2,FALSE),"")</f>
        <v/>
      </c>
      <c r="J11760" s="16">
        <v>0.5</v>
      </c>
      <c r="K11760" s="41" t="s">
        <v>2853</v>
      </c>
      <c r="L11760" s="59">
        <v>12</v>
      </c>
      <c r="M11760" s="65" t="s">
        <v>2073</v>
      </c>
      <c r="N11760" s="65" t="s">
        <v>2073</v>
      </c>
      <c r="P11760" s="16">
        <v>135</v>
      </c>
      <c r="Q11760" s="56" t="str">
        <f>IFERROR(VLOOKUP(P11760,#REF!,2,FALSE),"")</f>
        <v/>
      </c>
      <c r="R11760" s="16">
        <v>0.5</v>
      </c>
      <c r="S11760" s="57" t="s">
        <v>63</v>
      </c>
      <c r="T11760" s="35" t="s">
        <v>8</v>
      </c>
      <c r="U11760" s="35" t="s">
        <v>81</v>
      </c>
    </row>
    <row r="11761" spans="1:21" ht="15.65" customHeight="1" x14ac:dyDescent="0.35">
      <c r="A11761" s="35" t="s">
        <v>2979</v>
      </c>
      <c r="B11761" s="36" t="s">
        <v>2979</v>
      </c>
      <c r="D11761" s="35" t="s">
        <v>82</v>
      </c>
      <c r="E11761" s="59">
        <v>12</v>
      </c>
      <c r="F11761" s="66" t="s">
        <v>3402</v>
      </c>
      <c r="H11761" s="16">
        <v>133</v>
      </c>
      <c r="I11761" s="43" t="str">
        <f>IFERROR(VLOOKUP(H11761,#REF!,2,FALSE),"")</f>
        <v/>
      </c>
      <c r="J11761" s="16">
        <v>1</v>
      </c>
      <c r="K11761" s="41" t="s">
        <v>2853</v>
      </c>
      <c r="L11761" s="59">
        <v>12</v>
      </c>
      <c r="M11761" s="57" t="s">
        <v>3410</v>
      </c>
      <c r="N11761" s="57" t="s">
        <v>3410</v>
      </c>
      <c r="P11761" s="16">
        <v>136</v>
      </c>
      <c r="Q11761" s="56" t="str">
        <f>IFERROR(VLOOKUP(P11761,#REF!,2,FALSE),"")</f>
        <v/>
      </c>
      <c r="R11761" s="16">
        <v>0</v>
      </c>
      <c r="S11761" s="57" t="s">
        <v>63</v>
      </c>
      <c r="T11761" s="35" t="s">
        <v>8</v>
      </c>
      <c r="U11761" s="35" t="s">
        <v>81</v>
      </c>
    </row>
    <row r="11762" spans="1:21" ht="15.65" customHeight="1" x14ac:dyDescent="0.35">
      <c r="A11762" s="35" t="s">
        <v>2979</v>
      </c>
      <c r="B11762" s="36" t="s">
        <v>2979</v>
      </c>
      <c r="D11762" s="35" t="s">
        <v>82</v>
      </c>
      <c r="E11762" s="59">
        <v>13</v>
      </c>
      <c r="F11762" s="66" t="s">
        <v>3399</v>
      </c>
      <c r="H11762" s="16">
        <v>133</v>
      </c>
      <c r="I11762" s="43" t="str">
        <f>IFERROR(VLOOKUP(H11762,#REF!,2,FALSE),"")</f>
        <v/>
      </c>
      <c r="J11762" s="16">
        <v>0.5</v>
      </c>
      <c r="K11762" s="41" t="s">
        <v>2853</v>
      </c>
      <c r="L11762" s="59">
        <v>13</v>
      </c>
      <c r="M11762" s="65" t="s">
        <v>1696</v>
      </c>
      <c r="N11762" s="65" t="s">
        <v>1696</v>
      </c>
      <c r="P11762" s="16">
        <v>133</v>
      </c>
      <c r="Q11762" s="56" t="str">
        <f>IFERROR(VLOOKUP(P11762,#REF!,2,FALSE),"")</f>
        <v/>
      </c>
      <c r="R11762" s="16">
        <v>0.5</v>
      </c>
      <c r="S11762" s="57" t="s">
        <v>63</v>
      </c>
      <c r="T11762" s="35" t="s">
        <v>8</v>
      </c>
      <c r="U11762" s="35" t="s">
        <v>81</v>
      </c>
    </row>
    <row r="11763" spans="1:21" ht="15.65" customHeight="1" x14ac:dyDescent="0.35">
      <c r="A11763" s="35" t="s">
        <v>2979</v>
      </c>
      <c r="B11763" s="36" t="s">
        <v>2979</v>
      </c>
      <c r="D11763" s="35" t="s">
        <v>82</v>
      </c>
      <c r="E11763" s="59">
        <v>13</v>
      </c>
      <c r="F11763" s="66" t="s">
        <v>3401</v>
      </c>
      <c r="H11763" s="16">
        <v>133</v>
      </c>
      <c r="I11763" s="43" t="str">
        <f>IFERROR(VLOOKUP(H11763,#REF!,2,FALSE),"")</f>
        <v/>
      </c>
      <c r="J11763" s="16">
        <v>0.5</v>
      </c>
      <c r="K11763" s="41" t="s">
        <v>2853</v>
      </c>
      <c r="L11763" s="59">
        <v>13</v>
      </c>
      <c r="M11763" s="65" t="s">
        <v>2073</v>
      </c>
      <c r="N11763" s="65" t="s">
        <v>2073</v>
      </c>
      <c r="P11763" s="16">
        <v>135</v>
      </c>
      <c r="Q11763" s="56" t="str">
        <f>IFERROR(VLOOKUP(P11763,#REF!,2,FALSE),"")</f>
        <v/>
      </c>
      <c r="R11763" s="16">
        <v>0.5</v>
      </c>
      <c r="S11763" s="57" t="s">
        <v>63</v>
      </c>
      <c r="T11763" s="35" t="s">
        <v>8</v>
      </c>
      <c r="U11763" s="35" t="s">
        <v>81</v>
      </c>
    </row>
    <row r="11764" spans="1:21" ht="15.65" customHeight="1" x14ac:dyDescent="0.35">
      <c r="A11764" s="35" t="s">
        <v>2979</v>
      </c>
      <c r="B11764" s="36" t="s">
        <v>2979</v>
      </c>
      <c r="D11764" s="35" t="s">
        <v>82</v>
      </c>
      <c r="E11764" s="59">
        <v>14</v>
      </c>
      <c r="F11764" s="57" t="s">
        <v>3521</v>
      </c>
      <c r="H11764" s="16">
        <v>119</v>
      </c>
      <c r="I11764" s="43" t="str">
        <f>IFERROR(VLOOKUP(H11764,#REF!,2,FALSE),"")</f>
        <v/>
      </c>
      <c r="J11764" s="16">
        <v>0</v>
      </c>
      <c r="K11764" s="41" t="s">
        <v>2853</v>
      </c>
      <c r="L11764" s="59">
        <v>14</v>
      </c>
      <c r="M11764" s="65" t="s">
        <v>1696</v>
      </c>
      <c r="N11764" s="65" t="s">
        <v>1696</v>
      </c>
      <c r="P11764" s="16">
        <v>133</v>
      </c>
      <c r="Q11764" s="56" t="str">
        <f>IFERROR(VLOOKUP(P11764,#REF!,2,FALSE),"")</f>
        <v/>
      </c>
      <c r="R11764" s="16">
        <v>1</v>
      </c>
      <c r="S11764" s="57" t="s">
        <v>63</v>
      </c>
      <c r="T11764" s="35" t="s">
        <v>8</v>
      </c>
      <c r="U11764" s="35" t="s">
        <v>81</v>
      </c>
    </row>
    <row r="11765" spans="1:21" ht="15.65" customHeight="1" x14ac:dyDescent="0.35">
      <c r="A11765" s="35" t="s">
        <v>2979</v>
      </c>
      <c r="B11765" s="36" t="s">
        <v>2979</v>
      </c>
      <c r="D11765" s="35" t="s">
        <v>82</v>
      </c>
      <c r="E11765" s="59">
        <v>14</v>
      </c>
      <c r="F11765" s="66" t="s">
        <v>3419</v>
      </c>
      <c r="H11765" s="16">
        <v>132</v>
      </c>
      <c r="I11765" s="43" t="str">
        <f>IFERROR(VLOOKUP(H11765,#REF!,2,FALSE),"")</f>
        <v/>
      </c>
      <c r="J11765" s="16">
        <v>0.5</v>
      </c>
      <c r="K11765" s="41" t="s">
        <v>2853</v>
      </c>
      <c r="L11765" s="59">
        <v>14</v>
      </c>
      <c r="M11765" s="57" t="s">
        <v>3716</v>
      </c>
      <c r="N11765" s="57" t="s">
        <v>3716</v>
      </c>
      <c r="P11765" s="16">
        <v>131</v>
      </c>
      <c r="Q11765" s="56" t="str">
        <f>IFERROR(VLOOKUP(P11765,#REF!,2,FALSE),"")</f>
        <v/>
      </c>
      <c r="R11765" s="16">
        <v>0.5</v>
      </c>
      <c r="S11765" s="57" t="s">
        <v>63</v>
      </c>
      <c r="T11765" s="35" t="s">
        <v>8</v>
      </c>
      <c r="U11765" s="35" t="s">
        <v>81</v>
      </c>
    </row>
    <row r="11766" spans="1:21" ht="15.65" customHeight="1" x14ac:dyDescent="0.35">
      <c r="A11766" s="35" t="s">
        <v>2979</v>
      </c>
      <c r="B11766" s="36" t="s">
        <v>2979</v>
      </c>
      <c r="D11766" s="35" t="s">
        <v>82</v>
      </c>
      <c r="E11766" s="59">
        <v>15</v>
      </c>
      <c r="F11766" s="57" t="s">
        <v>3404</v>
      </c>
      <c r="H11766" s="16">
        <v>119</v>
      </c>
      <c r="I11766" s="43" t="str">
        <f>IFERROR(VLOOKUP(H11766,#REF!,2,FALSE),"")</f>
        <v/>
      </c>
      <c r="J11766" s="16">
        <v>0.5</v>
      </c>
      <c r="K11766" s="41" t="s">
        <v>2853</v>
      </c>
      <c r="L11766" s="59">
        <v>15</v>
      </c>
      <c r="M11766" s="65" t="s">
        <v>2380</v>
      </c>
      <c r="N11766" s="65" t="s">
        <v>2380</v>
      </c>
      <c r="P11766" s="16">
        <v>132</v>
      </c>
      <c r="Q11766" s="56" t="str">
        <f>IFERROR(VLOOKUP(P11766,#REF!,2,FALSE),"")</f>
        <v/>
      </c>
      <c r="R11766" s="16">
        <v>0.5</v>
      </c>
      <c r="S11766" s="57" t="s">
        <v>63</v>
      </c>
      <c r="T11766" s="35" t="s">
        <v>8</v>
      </c>
      <c r="U11766" s="35" t="s">
        <v>81</v>
      </c>
    </row>
    <row r="11767" spans="1:21" ht="15.65" customHeight="1" x14ac:dyDescent="0.35">
      <c r="A11767" s="35" t="s">
        <v>2979</v>
      </c>
      <c r="B11767" s="36" t="s">
        <v>2979</v>
      </c>
      <c r="D11767" s="35" t="s">
        <v>82</v>
      </c>
      <c r="E11767" s="59">
        <v>15</v>
      </c>
      <c r="F11767" s="26" t="s">
        <v>4076</v>
      </c>
      <c r="H11767" s="16">
        <v>129</v>
      </c>
      <c r="I11767" s="43" t="str">
        <f>IFERROR(VLOOKUP(H11767,#REF!,2,FALSE),"")</f>
        <v/>
      </c>
      <c r="J11767" s="16">
        <v>0.5</v>
      </c>
      <c r="K11767" s="41" t="s">
        <v>2853</v>
      </c>
      <c r="L11767" s="59">
        <v>15</v>
      </c>
      <c r="M11767" s="65" t="s">
        <v>2901</v>
      </c>
      <c r="N11767" s="65" t="s">
        <v>2901</v>
      </c>
      <c r="P11767" s="16">
        <v>125</v>
      </c>
      <c r="Q11767" s="56" t="str">
        <f>IFERROR(VLOOKUP(P11767,#REF!,2,FALSE),"")</f>
        <v/>
      </c>
      <c r="R11767" s="16">
        <v>0.5</v>
      </c>
      <c r="S11767" s="57" t="s">
        <v>63</v>
      </c>
      <c r="T11767" s="35" t="s">
        <v>8</v>
      </c>
      <c r="U11767" s="35" t="s">
        <v>81</v>
      </c>
    </row>
    <row r="11768" spans="1:21" ht="15.65" customHeight="1" x14ac:dyDescent="0.35">
      <c r="A11768" s="35" t="s">
        <v>2979</v>
      </c>
      <c r="B11768" s="36" t="s">
        <v>2979</v>
      </c>
      <c r="D11768" s="35" t="s">
        <v>82</v>
      </c>
      <c r="E11768" s="59">
        <v>15</v>
      </c>
      <c r="F11768" s="46" t="s">
        <v>3414</v>
      </c>
      <c r="H11768" s="16">
        <v>118</v>
      </c>
      <c r="I11768" s="43" t="str">
        <f>IFERROR(VLOOKUP(H11768,#REF!,2,FALSE),"")</f>
        <v/>
      </c>
      <c r="J11768" s="16">
        <v>1</v>
      </c>
      <c r="K11768" s="57" t="s">
        <v>2853</v>
      </c>
      <c r="L11768" s="59">
        <v>15</v>
      </c>
      <c r="M11768" s="67" t="s">
        <v>2592</v>
      </c>
      <c r="N11768" s="67" t="s">
        <v>2592</v>
      </c>
      <c r="P11768" s="16">
        <v>110</v>
      </c>
      <c r="Q11768" s="56" t="str">
        <f>IFERROR(VLOOKUP(P11768,#REF!,2,FALSE),"")</f>
        <v/>
      </c>
      <c r="R11768" s="16">
        <v>0</v>
      </c>
      <c r="S11768" s="57" t="s">
        <v>63</v>
      </c>
      <c r="T11768" s="35" t="s">
        <v>74</v>
      </c>
      <c r="U11768" s="35" t="s">
        <v>74</v>
      </c>
    </row>
    <row r="11769" spans="1:21" ht="15.65" customHeight="1" x14ac:dyDescent="0.35">
      <c r="A11769" s="35" t="s">
        <v>2979</v>
      </c>
      <c r="B11769" s="36" t="s">
        <v>2979</v>
      </c>
      <c r="D11769" s="35" t="s">
        <v>82</v>
      </c>
      <c r="E11769" s="59">
        <v>16</v>
      </c>
      <c r="F11769" s="29" t="s">
        <v>4082</v>
      </c>
      <c r="H11769" s="16">
        <v>121</v>
      </c>
      <c r="I11769" s="43" t="str">
        <f>IFERROR(VLOOKUP(H11769,#REF!,2,FALSE),"")</f>
        <v/>
      </c>
      <c r="J11769" s="16">
        <v>0</v>
      </c>
      <c r="K11769" s="41" t="s">
        <v>2853</v>
      </c>
      <c r="L11769" s="59">
        <v>16</v>
      </c>
      <c r="M11769" s="65" t="s">
        <v>2917</v>
      </c>
      <c r="N11769" s="65" t="s">
        <v>2917</v>
      </c>
      <c r="P11769" s="16">
        <v>124</v>
      </c>
      <c r="Q11769" s="56" t="str">
        <f>IFERROR(VLOOKUP(P11769,#REF!,2,FALSE),"")</f>
        <v/>
      </c>
      <c r="R11769" s="16">
        <v>1</v>
      </c>
      <c r="S11769" s="57" t="s">
        <v>63</v>
      </c>
      <c r="T11769" s="35" t="s">
        <v>8</v>
      </c>
      <c r="U11769" s="35" t="s">
        <v>81</v>
      </c>
    </row>
    <row r="11770" spans="1:21" ht="15.65" customHeight="1" x14ac:dyDescent="0.35">
      <c r="A11770" s="35" t="s">
        <v>2979</v>
      </c>
      <c r="B11770" s="36" t="s">
        <v>2979</v>
      </c>
      <c r="D11770" s="35" t="s">
        <v>82</v>
      </c>
      <c r="E11770" s="59">
        <v>16</v>
      </c>
      <c r="F11770" s="66" t="s">
        <v>3405</v>
      </c>
      <c r="H11770" s="16">
        <v>114</v>
      </c>
      <c r="I11770" s="43" t="str">
        <f>IFERROR(VLOOKUP(H11770,#REF!,2,FALSE),"")</f>
        <v/>
      </c>
      <c r="J11770" s="16">
        <v>0</v>
      </c>
      <c r="K11770" s="57" t="s">
        <v>2853</v>
      </c>
      <c r="L11770" s="59">
        <v>16</v>
      </c>
      <c r="M11770" s="65" t="s">
        <v>2953</v>
      </c>
      <c r="N11770" s="65" t="s">
        <v>2953</v>
      </c>
      <c r="P11770" s="16">
        <v>106</v>
      </c>
      <c r="Q11770" s="56" t="str">
        <f>IFERROR(VLOOKUP(P11770,#REF!,2,FALSE),"")</f>
        <v/>
      </c>
      <c r="R11770" s="16">
        <v>1</v>
      </c>
      <c r="S11770" s="57" t="s">
        <v>63</v>
      </c>
      <c r="T11770" s="35" t="s">
        <v>74</v>
      </c>
      <c r="U11770" s="35" t="s">
        <v>74</v>
      </c>
    </row>
    <row r="11771" spans="1:21" ht="15.65" customHeight="1" x14ac:dyDescent="0.35">
      <c r="A11771" s="35" t="s">
        <v>2979</v>
      </c>
      <c r="B11771" s="36" t="s">
        <v>2979</v>
      </c>
      <c r="D11771" s="35" t="s">
        <v>82</v>
      </c>
      <c r="E11771" s="59">
        <v>16</v>
      </c>
      <c r="F11771" s="46" t="s">
        <v>3414</v>
      </c>
      <c r="H11771" s="16">
        <v>118</v>
      </c>
      <c r="I11771" s="43" t="str">
        <f>IFERROR(VLOOKUP(H11771,#REF!,2,FALSE),"")</f>
        <v/>
      </c>
      <c r="J11771" s="16">
        <v>1</v>
      </c>
      <c r="K11771" s="41" t="s">
        <v>2853</v>
      </c>
      <c r="L11771" s="59">
        <v>16</v>
      </c>
      <c r="M11771" s="57" t="s">
        <v>3427</v>
      </c>
      <c r="N11771" s="57" t="s">
        <v>3427</v>
      </c>
      <c r="P11771" s="16">
        <v>131</v>
      </c>
      <c r="Q11771" s="56" t="str">
        <f>IFERROR(VLOOKUP(P11771,#REF!,2,FALSE),"")</f>
        <v/>
      </c>
      <c r="R11771" s="16">
        <v>0</v>
      </c>
      <c r="S11771" s="57" t="s">
        <v>63</v>
      </c>
      <c r="T11771" s="35" t="s">
        <v>8</v>
      </c>
      <c r="U11771" s="35" t="s">
        <v>81</v>
      </c>
    </row>
    <row r="11772" spans="1:21" ht="15.65" customHeight="1" x14ac:dyDescent="0.35">
      <c r="A11772" s="35" t="s">
        <v>2979</v>
      </c>
      <c r="B11772" s="36" t="s">
        <v>2979</v>
      </c>
      <c r="D11772" s="35" t="s">
        <v>82</v>
      </c>
      <c r="E11772" s="59">
        <v>17</v>
      </c>
      <c r="F11772" s="30" t="s">
        <v>4072</v>
      </c>
      <c r="H11772" s="16">
        <v>116</v>
      </c>
      <c r="I11772" s="43" t="str">
        <f>IFERROR(VLOOKUP(H11772,#REF!,2,FALSE),"")</f>
        <v/>
      </c>
      <c r="J11772" s="16">
        <v>0.5</v>
      </c>
      <c r="K11772" s="41" t="s">
        <v>2853</v>
      </c>
      <c r="L11772" s="59">
        <v>17</v>
      </c>
      <c r="M11772" s="65" t="s">
        <v>2901</v>
      </c>
      <c r="N11772" s="65" t="s">
        <v>2901</v>
      </c>
      <c r="P11772" s="16">
        <v>125</v>
      </c>
      <c r="Q11772" s="56" t="str">
        <f>IFERROR(VLOOKUP(P11772,#REF!,2,FALSE),"")</f>
        <v/>
      </c>
      <c r="R11772" s="16">
        <v>0.5</v>
      </c>
      <c r="S11772" s="57" t="s">
        <v>63</v>
      </c>
      <c r="T11772" s="35" t="s">
        <v>8</v>
      </c>
      <c r="U11772" s="35" t="s">
        <v>81</v>
      </c>
    </row>
    <row r="11773" spans="1:21" ht="15.65" customHeight="1" x14ac:dyDescent="0.35">
      <c r="A11773" s="35" t="s">
        <v>2979</v>
      </c>
      <c r="B11773" s="36" t="s">
        <v>2979</v>
      </c>
      <c r="D11773" s="35" t="s">
        <v>82</v>
      </c>
      <c r="E11773" s="59">
        <v>17</v>
      </c>
      <c r="F11773" s="46" t="s">
        <v>3414</v>
      </c>
      <c r="H11773" s="16">
        <v>118</v>
      </c>
      <c r="I11773" s="43" t="str">
        <f>IFERROR(VLOOKUP(H11773,#REF!,2,FALSE),"")</f>
        <v/>
      </c>
      <c r="J11773" s="16">
        <v>0.5</v>
      </c>
      <c r="K11773" s="41" t="s">
        <v>2853</v>
      </c>
      <c r="L11773" s="59">
        <v>17</v>
      </c>
      <c r="M11773" s="57" t="s">
        <v>3723</v>
      </c>
      <c r="N11773" s="57" t="s">
        <v>3723</v>
      </c>
      <c r="P11773" s="16">
        <v>122</v>
      </c>
      <c r="Q11773" s="56" t="str">
        <f>IFERROR(VLOOKUP(P11773,#REF!,2,FALSE),"")</f>
        <v/>
      </c>
      <c r="R11773" s="16">
        <v>0.5</v>
      </c>
      <c r="S11773" s="57" t="s">
        <v>63</v>
      </c>
      <c r="T11773" s="35" t="s">
        <v>8</v>
      </c>
      <c r="U11773" s="35" t="s">
        <v>81</v>
      </c>
    </row>
    <row r="11774" spans="1:21" ht="15.65" customHeight="1" x14ac:dyDescent="0.35">
      <c r="A11774" s="35" t="s">
        <v>2979</v>
      </c>
      <c r="B11774" s="36" t="s">
        <v>2979</v>
      </c>
      <c r="D11774" s="35" t="s">
        <v>82</v>
      </c>
      <c r="E11774" s="59">
        <v>18</v>
      </c>
      <c r="F11774" s="66" t="s">
        <v>3691</v>
      </c>
      <c r="H11774" s="16">
        <v>114</v>
      </c>
      <c r="I11774" s="43" t="str">
        <f>IFERROR(VLOOKUP(H11774,#REF!,2,FALSE),"")</f>
        <v/>
      </c>
      <c r="J11774" s="16">
        <v>0.5</v>
      </c>
      <c r="K11774" s="41" t="s">
        <v>2853</v>
      </c>
      <c r="L11774" s="59">
        <v>18</v>
      </c>
      <c r="M11774" s="57" t="s">
        <v>3723</v>
      </c>
      <c r="N11774" s="57" t="s">
        <v>3723</v>
      </c>
      <c r="P11774" s="16">
        <v>122</v>
      </c>
      <c r="Q11774" s="56" t="str">
        <f>IFERROR(VLOOKUP(P11774,#REF!,2,FALSE),"")</f>
        <v/>
      </c>
      <c r="R11774" s="16">
        <v>0.5</v>
      </c>
      <c r="S11774" s="57" t="s">
        <v>63</v>
      </c>
      <c r="T11774" s="35" t="s">
        <v>8</v>
      </c>
      <c r="U11774" s="35" t="s">
        <v>81</v>
      </c>
    </row>
    <row r="11775" spans="1:21" ht="15.65" customHeight="1" x14ac:dyDescent="0.35">
      <c r="A11775" s="35" t="s">
        <v>2979</v>
      </c>
      <c r="B11775" s="36" t="s">
        <v>2979</v>
      </c>
      <c r="D11775" s="35" t="s">
        <v>82</v>
      </c>
      <c r="E11775" s="59">
        <v>18</v>
      </c>
      <c r="F11775" s="30" t="s">
        <v>4072</v>
      </c>
      <c r="H11775" s="16">
        <v>116</v>
      </c>
      <c r="I11775" s="43" t="str">
        <f>IFERROR(VLOOKUP(H11775,#REF!,2,FALSE),"")</f>
        <v/>
      </c>
      <c r="J11775" s="16">
        <v>0.5</v>
      </c>
      <c r="K11775" s="41" t="s">
        <v>2853</v>
      </c>
      <c r="L11775" s="59">
        <v>18</v>
      </c>
      <c r="M11775" s="65" t="s">
        <v>2955</v>
      </c>
      <c r="N11775" s="65" t="s">
        <v>2955</v>
      </c>
      <c r="P11775" s="16">
        <v>121</v>
      </c>
      <c r="Q11775" s="56" t="str">
        <f>IFERROR(VLOOKUP(P11775,#REF!,2,FALSE),"")</f>
        <v/>
      </c>
      <c r="R11775" s="16">
        <v>0.5</v>
      </c>
      <c r="S11775" s="57" t="s">
        <v>63</v>
      </c>
      <c r="T11775" s="35" t="s">
        <v>8</v>
      </c>
      <c r="U11775" s="35" t="s">
        <v>81</v>
      </c>
    </row>
    <row r="11776" spans="1:21" ht="15.65" customHeight="1" x14ac:dyDescent="0.35">
      <c r="A11776" s="35" t="s">
        <v>2979</v>
      </c>
      <c r="B11776" s="36" t="s">
        <v>2979</v>
      </c>
      <c r="D11776" s="35" t="s">
        <v>82</v>
      </c>
      <c r="E11776" s="59">
        <v>19</v>
      </c>
      <c r="F11776" s="26" t="s">
        <v>4108</v>
      </c>
      <c r="H11776" s="16">
        <v>110</v>
      </c>
      <c r="I11776" s="43" t="str">
        <f>IFERROR(VLOOKUP(H11776,#REF!,2,FALSE),"")</f>
        <v/>
      </c>
      <c r="J11776" s="16">
        <v>0</v>
      </c>
      <c r="K11776" s="41" t="s">
        <v>2853</v>
      </c>
      <c r="L11776" s="59">
        <v>19</v>
      </c>
      <c r="M11776" s="57" t="s">
        <v>3721</v>
      </c>
      <c r="N11776" s="57" t="s">
        <v>3721</v>
      </c>
      <c r="P11776" s="16">
        <v>117</v>
      </c>
      <c r="Q11776" s="56" t="str">
        <f>IFERROR(VLOOKUP(P11776,#REF!,2,FALSE),"")</f>
        <v/>
      </c>
      <c r="R11776" s="16">
        <v>1</v>
      </c>
      <c r="S11776" s="57" t="s">
        <v>63</v>
      </c>
      <c r="T11776" s="35" t="s">
        <v>8</v>
      </c>
      <c r="U11776" s="35" t="s">
        <v>81</v>
      </c>
    </row>
    <row r="11777" spans="1:21" ht="15.65" customHeight="1" x14ac:dyDescent="0.35">
      <c r="A11777" s="35" t="s">
        <v>2979</v>
      </c>
      <c r="B11777" s="36" t="s">
        <v>2979</v>
      </c>
      <c r="D11777" s="35" t="s">
        <v>82</v>
      </c>
      <c r="E11777" s="59">
        <v>19</v>
      </c>
      <c r="F11777" s="26" t="s">
        <v>4108</v>
      </c>
      <c r="H11777" s="16">
        <v>110</v>
      </c>
      <c r="I11777" s="43" t="str">
        <f>IFERROR(VLOOKUP(H11777,#REF!,2,FALSE),"")</f>
        <v/>
      </c>
      <c r="J11777" s="16">
        <v>0</v>
      </c>
      <c r="K11777" s="41" t="s">
        <v>2853</v>
      </c>
      <c r="L11777" s="59">
        <v>19</v>
      </c>
      <c r="M11777" s="57" t="s">
        <v>3720</v>
      </c>
      <c r="N11777" s="57" t="s">
        <v>3720</v>
      </c>
      <c r="P11777" s="16">
        <v>121</v>
      </c>
      <c r="Q11777" s="56" t="str">
        <f>IFERROR(VLOOKUP(P11777,#REF!,2,FALSE),"")</f>
        <v/>
      </c>
      <c r="R11777" s="16">
        <v>1</v>
      </c>
      <c r="S11777" s="57" t="s">
        <v>63</v>
      </c>
      <c r="T11777" s="35" t="s">
        <v>8</v>
      </c>
      <c r="U11777" s="35" t="s">
        <v>81</v>
      </c>
    </row>
    <row r="11778" spans="1:21" ht="15.65" customHeight="1" x14ac:dyDescent="0.35">
      <c r="A11778" s="35" t="s">
        <v>2979</v>
      </c>
      <c r="B11778" s="36" t="s">
        <v>2979</v>
      </c>
      <c r="D11778" s="35" t="s">
        <v>82</v>
      </c>
      <c r="E11778" s="59">
        <v>20</v>
      </c>
      <c r="F11778" s="30" t="s">
        <v>4084</v>
      </c>
      <c r="H11778" s="16">
        <v>99</v>
      </c>
      <c r="I11778" s="43" t="str">
        <f>IFERROR(VLOOKUP(H11778,#REF!,2,FALSE),"")</f>
        <v/>
      </c>
      <c r="J11778" s="16">
        <v>1</v>
      </c>
      <c r="K11778" s="41" t="s">
        <v>2853</v>
      </c>
      <c r="L11778" s="59">
        <v>20</v>
      </c>
      <c r="M11778" s="65" t="s">
        <v>2955</v>
      </c>
      <c r="N11778" s="65" t="s">
        <v>2955</v>
      </c>
      <c r="P11778" s="16">
        <v>121</v>
      </c>
      <c r="Q11778" s="56" t="str">
        <f>IFERROR(VLOOKUP(P11778,#REF!,2,FALSE),"")</f>
        <v/>
      </c>
      <c r="R11778" s="16">
        <v>0</v>
      </c>
      <c r="S11778" s="57" t="s">
        <v>63</v>
      </c>
      <c r="T11778" s="35" t="s">
        <v>8</v>
      </c>
      <c r="U11778" s="35" t="s">
        <v>81</v>
      </c>
    </row>
    <row r="11779" spans="1:21" ht="15.65" customHeight="1" x14ac:dyDescent="0.35">
      <c r="A11779" s="35" t="s">
        <v>2979</v>
      </c>
      <c r="B11779" s="36" t="s">
        <v>2979</v>
      </c>
      <c r="D11779" s="35" t="s">
        <v>82</v>
      </c>
      <c r="E11779" s="59">
        <v>20</v>
      </c>
      <c r="F11779" s="66" t="s">
        <v>3530</v>
      </c>
      <c r="H11779" s="16">
        <v>104</v>
      </c>
      <c r="I11779" s="43" t="str">
        <f>IFERROR(VLOOKUP(H11779,#REF!,2,FALSE),"")</f>
        <v/>
      </c>
      <c r="J11779" s="16">
        <v>0.5</v>
      </c>
      <c r="K11779" s="41" t="s">
        <v>2853</v>
      </c>
      <c r="L11779" s="59">
        <v>20</v>
      </c>
      <c r="M11779" s="65" t="s">
        <v>408</v>
      </c>
      <c r="N11779" s="65" t="s">
        <v>408</v>
      </c>
      <c r="P11779" s="16">
        <v>115</v>
      </c>
      <c r="Q11779" s="56" t="str">
        <f>IFERROR(VLOOKUP(P11779,#REF!,2,FALSE),"")</f>
        <v/>
      </c>
      <c r="R11779" s="16">
        <v>0.5</v>
      </c>
      <c r="S11779" s="57" t="s">
        <v>63</v>
      </c>
      <c r="T11779" s="35" t="s">
        <v>8</v>
      </c>
      <c r="U11779" s="35" t="s">
        <v>81</v>
      </c>
    </row>
    <row r="11780" spans="1:21" ht="15.65" customHeight="1" x14ac:dyDescent="0.35">
      <c r="A11780" s="35" t="s">
        <v>3049</v>
      </c>
      <c r="B11780" s="36">
        <v>39375</v>
      </c>
      <c r="D11780" s="53" t="s">
        <v>118</v>
      </c>
      <c r="E11780" s="59">
        <v>1</v>
      </c>
      <c r="F11780" s="30" t="s">
        <v>3485</v>
      </c>
      <c r="H11780" s="16">
        <v>186</v>
      </c>
      <c r="I11780" s="43" t="str">
        <f>IFERROR(VLOOKUP(H11780,#REF!,2,FALSE),"")</f>
        <v/>
      </c>
      <c r="J11780" s="16">
        <v>0.5</v>
      </c>
      <c r="K11780" s="41" t="s">
        <v>61</v>
      </c>
      <c r="L11780" s="59">
        <v>1</v>
      </c>
      <c r="M11780" s="57" t="s">
        <v>3965</v>
      </c>
      <c r="N11780" s="57" t="s">
        <v>3965</v>
      </c>
      <c r="P11780" s="16">
        <v>177</v>
      </c>
      <c r="Q11780" s="56" t="str">
        <f>IFERROR(VLOOKUP(P11780,#REF!,2,FALSE),"")</f>
        <v/>
      </c>
      <c r="R11780" s="16">
        <v>0.5</v>
      </c>
      <c r="S11780" s="57" t="s">
        <v>57</v>
      </c>
      <c r="T11780" s="35" t="s">
        <v>8</v>
      </c>
      <c r="U11780" s="35" t="s">
        <v>83</v>
      </c>
    </row>
    <row r="11781" spans="1:21" ht="15.65" customHeight="1" x14ac:dyDescent="0.35">
      <c r="A11781" s="35" t="s">
        <v>3049</v>
      </c>
      <c r="B11781" s="36">
        <v>39375</v>
      </c>
      <c r="D11781" s="53" t="s">
        <v>118</v>
      </c>
      <c r="E11781" s="59">
        <v>2</v>
      </c>
      <c r="F11781" s="29" t="s">
        <v>3486</v>
      </c>
      <c r="H11781" s="16">
        <v>173</v>
      </c>
      <c r="I11781" s="43" t="str">
        <f>IFERROR(VLOOKUP(H11781,#REF!,2,FALSE),"")</f>
        <v/>
      </c>
      <c r="J11781" s="16">
        <v>0</v>
      </c>
      <c r="K11781" s="41" t="s">
        <v>61</v>
      </c>
      <c r="L11781" s="59">
        <v>2</v>
      </c>
      <c r="M11781" s="65" t="s">
        <v>1955</v>
      </c>
      <c r="N11781" s="65" t="s">
        <v>1955</v>
      </c>
      <c r="P11781" s="16">
        <v>175</v>
      </c>
      <c r="Q11781" s="56" t="str">
        <f>IFERROR(VLOOKUP(P11781,#REF!,2,FALSE),"")</f>
        <v/>
      </c>
      <c r="R11781" s="16">
        <v>1</v>
      </c>
      <c r="S11781" s="57" t="s">
        <v>57</v>
      </c>
      <c r="T11781" s="35" t="s">
        <v>8</v>
      </c>
      <c r="U11781" s="35" t="s">
        <v>83</v>
      </c>
    </row>
    <row r="11782" spans="1:21" ht="15.65" customHeight="1" x14ac:dyDescent="0.35">
      <c r="A11782" s="35" t="s">
        <v>3049</v>
      </c>
      <c r="B11782" s="36">
        <v>39375</v>
      </c>
      <c r="D11782" s="53" t="s">
        <v>118</v>
      </c>
      <c r="E11782" s="59">
        <v>3</v>
      </c>
      <c r="F11782" s="46" t="s">
        <v>3488</v>
      </c>
      <c r="H11782" s="16">
        <v>169</v>
      </c>
      <c r="I11782" s="43" t="str">
        <f>IFERROR(VLOOKUP(H11782,#REF!,2,FALSE),"")</f>
        <v/>
      </c>
      <c r="J11782" s="16">
        <v>1</v>
      </c>
      <c r="K11782" s="41" t="s">
        <v>61</v>
      </c>
      <c r="L11782" s="59">
        <v>3</v>
      </c>
      <c r="M11782" s="60" t="s">
        <v>32</v>
      </c>
      <c r="N11782" s="60" t="s">
        <v>32</v>
      </c>
      <c r="P11782" s="16"/>
      <c r="Q11782" s="56" t="str">
        <f>IFERROR(VLOOKUP(P11782,#REF!,2,FALSE),"")</f>
        <v/>
      </c>
      <c r="R11782" s="16">
        <v>0</v>
      </c>
      <c r="S11782" s="57" t="s">
        <v>57</v>
      </c>
      <c r="T11782" s="35" t="s">
        <v>8</v>
      </c>
      <c r="U11782" s="35" t="s">
        <v>83</v>
      </c>
    </row>
    <row r="11783" spans="1:21" ht="15.65" customHeight="1" x14ac:dyDescent="0.35">
      <c r="A11783" s="35" t="s">
        <v>3049</v>
      </c>
      <c r="B11783" s="36">
        <v>39375</v>
      </c>
      <c r="D11783" s="53" t="s">
        <v>118</v>
      </c>
      <c r="E11783" s="59">
        <v>4</v>
      </c>
      <c r="F11783" s="29" t="s">
        <v>2990</v>
      </c>
      <c r="H11783" s="16">
        <v>162</v>
      </c>
      <c r="I11783" s="43" t="str">
        <f>IFERROR(VLOOKUP(H11783,#REF!,2,FALSE),"")</f>
        <v/>
      </c>
      <c r="J11783" s="16">
        <v>0</v>
      </c>
      <c r="K11783" s="41" t="s">
        <v>61</v>
      </c>
      <c r="L11783" s="59">
        <v>4</v>
      </c>
      <c r="M11783" s="57" t="s">
        <v>2731</v>
      </c>
      <c r="N11783" s="57" t="s">
        <v>2731</v>
      </c>
      <c r="P11783" s="16">
        <v>163</v>
      </c>
      <c r="Q11783" s="56" t="str">
        <f>IFERROR(VLOOKUP(P11783,#REF!,2,FALSE),"")</f>
        <v/>
      </c>
      <c r="R11783" s="16">
        <v>1</v>
      </c>
      <c r="S11783" s="57" t="s">
        <v>57</v>
      </c>
      <c r="T11783" s="35" t="s">
        <v>8</v>
      </c>
      <c r="U11783" s="35" t="s">
        <v>83</v>
      </c>
    </row>
    <row r="11784" spans="1:21" ht="15.65" customHeight="1" x14ac:dyDescent="0.35">
      <c r="A11784" s="35" t="s">
        <v>3049</v>
      </c>
      <c r="B11784" s="36">
        <v>39375</v>
      </c>
      <c r="D11784" s="53" t="s">
        <v>118</v>
      </c>
      <c r="E11784" s="59">
        <v>5</v>
      </c>
      <c r="F11784" s="57" t="s">
        <v>3543</v>
      </c>
      <c r="H11784" s="16">
        <v>156</v>
      </c>
      <c r="I11784" s="43" t="str">
        <f>IFERROR(VLOOKUP(H11784,#REF!,2,FALSE),"")</f>
        <v/>
      </c>
      <c r="J11784" s="16">
        <v>0.5</v>
      </c>
      <c r="K11784" s="41" t="s">
        <v>61</v>
      </c>
      <c r="L11784" s="59">
        <v>5</v>
      </c>
      <c r="M11784" s="57" t="s">
        <v>2729</v>
      </c>
      <c r="N11784" s="57" t="s">
        <v>2729</v>
      </c>
      <c r="P11784" s="16">
        <v>154</v>
      </c>
      <c r="Q11784" s="56" t="str">
        <f>IFERROR(VLOOKUP(P11784,#REF!,2,FALSE),"")</f>
        <v/>
      </c>
      <c r="R11784" s="16">
        <v>0.5</v>
      </c>
      <c r="S11784" s="57" t="s">
        <v>57</v>
      </c>
      <c r="T11784" s="35" t="s">
        <v>8</v>
      </c>
      <c r="U11784" s="35" t="s">
        <v>83</v>
      </c>
    </row>
    <row r="11785" spans="1:21" ht="15.65" customHeight="1" x14ac:dyDescent="0.35">
      <c r="A11785" s="35" t="s">
        <v>3049</v>
      </c>
      <c r="B11785" s="36">
        <v>39375</v>
      </c>
      <c r="D11785" s="53" t="s">
        <v>118</v>
      </c>
      <c r="E11785" s="59">
        <v>6</v>
      </c>
      <c r="F11785" s="30" t="s">
        <v>4077</v>
      </c>
      <c r="H11785" s="16">
        <v>154</v>
      </c>
      <c r="I11785" s="43" t="str">
        <f>IFERROR(VLOOKUP(H11785,#REF!,2,FALSE),"")</f>
        <v/>
      </c>
      <c r="J11785" s="16">
        <v>0.5</v>
      </c>
      <c r="K11785" s="41" t="s">
        <v>61</v>
      </c>
      <c r="L11785" s="59">
        <v>6</v>
      </c>
      <c r="M11785" s="60" t="s">
        <v>744</v>
      </c>
      <c r="N11785" s="60" t="s">
        <v>744</v>
      </c>
      <c r="P11785" s="16">
        <v>146</v>
      </c>
      <c r="Q11785" s="56" t="str">
        <f>IFERROR(VLOOKUP(P11785,#REF!,2,FALSE),"")</f>
        <v/>
      </c>
      <c r="R11785" s="16">
        <v>0.5</v>
      </c>
      <c r="S11785" s="57" t="s">
        <v>57</v>
      </c>
      <c r="T11785" s="35" t="s">
        <v>8</v>
      </c>
      <c r="U11785" s="35" t="s">
        <v>83</v>
      </c>
    </row>
    <row r="11786" spans="1:21" ht="15.65" customHeight="1" x14ac:dyDescent="0.35">
      <c r="A11786" s="35" t="s">
        <v>3049</v>
      </c>
      <c r="B11786" s="36">
        <v>39375</v>
      </c>
      <c r="D11786" s="53" t="s">
        <v>118</v>
      </c>
      <c r="E11786" s="59">
        <v>7</v>
      </c>
      <c r="F11786" s="66" t="s">
        <v>3400</v>
      </c>
      <c r="H11786" s="16">
        <v>143</v>
      </c>
      <c r="I11786" s="43" t="str">
        <f>IFERROR(VLOOKUP(H11786,#REF!,2,FALSE),"")</f>
        <v/>
      </c>
      <c r="J11786" s="16">
        <v>0</v>
      </c>
      <c r="K11786" s="41" t="s">
        <v>61</v>
      </c>
      <c r="L11786" s="59">
        <v>7</v>
      </c>
      <c r="M11786" s="57" t="s">
        <v>3542</v>
      </c>
      <c r="N11786" s="57" t="s">
        <v>3542</v>
      </c>
      <c r="P11786" s="16">
        <v>143</v>
      </c>
      <c r="Q11786" s="56" t="str">
        <f>IFERROR(VLOOKUP(P11786,#REF!,2,FALSE),"")</f>
        <v/>
      </c>
      <c r="R11786" s="16">
        <v>1</v>
      </c>
      <c r="S11786" s="57" t="s">
        <v>57</v>
      </c>
      <c r="T11786" s="35" t="s">
        <v>8</v>
      </c>
      <c r="U11786" s="35" t="s">
        <v>83</v>
      </c>
    </row>
    <row r="11787" spans="1:21" ht="15.65" customHeight="1" x14ac:dyDescent="0.35">
      <c r="A11787" s="35" t="s">
        <v>3049</v>
      </c>
      <c r="B11787" s="36">
        <v>39375</v>
      </c>
      <c r="D11787" s="53" t="s">
        <v>118</v>
      </c>
      <c r="E11787" s="59">
        <v>8</v>
      </c>
      <c r="F11787" s="66" t="s">
        <v>3403</v>
      </c>
      <c r="H11787" s="16">
        <v>134</v>
      </c>
      <c r="I11787" s="43" t="str">
        <f>IFERROR(VLOOKUP(H11787,#REF!,2,FALSE),"")</f>
        <v/>
      </c>
      <c r="J11787" s="16">
        <v>0.5</v>
      </c>
      <c r="K11787" s="41" t="s">
        <v>61</v>
      </c>
      <c r="L11787" s="59">
        <v>8</v>
      </c>
      <c r="M11787" s="66" t="s">
        <v>3803</v>
      </c>
      <c r="N11787" s="66" t="s">
        <v>3803</v>
      </c>
      <c r="P11787" s="16">
        <v>137</v>
      </c>
      <c r="Q11787" s="56" t="str">
        <f>IFERROR(VLOOKUP(P11787,#REF!,2,FALSE),"")</f>
        <v/>
      </c>
      <c r="R11787" s="16">
        <v>0.5</v>
      </c>
      <c r="S11787" s="57" t="s">
        <v>57</v>
      </c>
      <c r="T11787" s="35" t="s">
        <v>8</v>
      </c>
      <c r="U11787" s="35" t="s">
        <v>83</v>
      </c>
    </row>
    <row r="11788" spans="1:21" ht="15.65" customHeight="1" x14ac:dyDescent="0.35">
      <c r="A11788" s="35" t="s">
        <v>3049</v>
      </c>
      <c r="B11788" s="36">
        <v>39375</v>
      </c>
      <c r="D11788" s="53" t="s">
        <v>118</v>
      </c>
      <c r="E11788" s="59">
        <v>9</v>
      </c>
      <c r="F11788" s="66" t="s">
        <v>3419</v>
      </c>
      <c r="H11788" s="16">
        <v>134</v>
      </c>
      <c r="I11788" s="43" t="str">
        <f>IFERROR(VLOOKUP(H11788,#REF!,2,FALSE),"")</f>
        <v/>
      </c>
      <c r="J11788" s="16">
        <v>1</v>
      </c>
      <c r="K11788" s="41" t="s">
        <v>61</v>
      </c>
      <c r="L11788" s="59">
        <v>9</v>
      </c>
      <c r="M11788" s="65" t="s">
        <v>2144</v>
      </c>
      <c r="N11788" s="65" t="s">
        <v>2144</v>
      </c>
      <c r="P11788" s="16">
        <v>130</v>
      </c>
      <c r="Q11788" s="56" t="str">
        <f>IFERROR(VLOOKUP(P11788,#REF!,2,FALSE),"")</f>
        <v/>
      </c>
      <c r="R11788" s="16">
        <v>0</v>
      </c>
      <c r="S11788" s="57" t="s">
        <v>57</v>
      </c>
      <c r="T11788" s="35" t="s">
        <v>8</v>
      </c>
      <c r="U11788" s="35" t="s">
        <v>83</v>
      </c>
    </row>
    <row r="11789" spans="1:21" ht="15.65" customHeight="1" x14ac:dyDescent="0.35">
      <c r="A11789" s="35" t="s">
        <v>3049</v>
      </c>
      <c r="B11789" s="36">
        <v>39375</v>
      </c>
      <c r="D11789" s="53" t="s">
        <v>118</v>
      </c>
      <c r="E11789" s="59">
        <v>10</v>
      </c>
      <c r="F11789" s="66" t="s">
        <v>3399</v>
      </c>
      <c r="H11789" s="16">
        <v>131</v>
      </c>
      <c r="I11789" s="43" t="str">
        <f>IFERROR(VLOOKUP(H11789,#REF!,2,FALSE),"")</f>
        <v/>
      </c>
      <c r="J11789" s="16">
        <v>0</v>
      </c>
      <c r="K11789" s="41" t="s">
        <v>61</v>
      </c>
      <c r="L11789" s="59">
        <v>10</v>
      </c>
      <c r="M11789" s="54" t="s">
        <v>2066</v>
      </c>
      <c r="N11789" s="54" t="s">
        <v>2066</v>
      </c>
      <c r="P11789" s="16">
        <v>126</v>
      </c>
      <c r="Q11789" s="56" t="str">
        <f>IFERROR(VLOOKUP(P11789,#REF!,2,FALSE),"")</f>
        <v/>
      </c>
      <c r="R11789" s="16">
        <v>1</v>
      </c>
      <c r="S11789" s="57" t="s">
        <v>57</v>
      </c>
      <c r="T11789" s="35" t="s">
        <v>8</v>
      </c>
      <c r="U11789" s="35" t="s">
        <v>83</v>
      </c>
    </row>
    <row r="11790" spans="1:21" ht="15.65" customHeight="1" x14ac:dyDescent="0.35">
      <c r="A11790" s="35" t="s">
        <v>3049</v>
      </c>
      <c r="B11790" s="36">
        <v>39375</v>
      </c>
      <c r="D11790" s="53" t="s">
        <v>118</v>
      </c>
      <c r="E11790" s="59">
        <v>11</v>
      </c>
      <c r="F11790" s="66" t="s">
        <v>3402</v>
      </c>
      <c r="H11790" s="16">
        <v>130</v>
      </c>
      <c r="I11790" s="43" t="str">
        <f>IFERROR(VLOOKUP(H11790,#REF!,2,FALSE),"")</f>
        <v/>
      </c>
      <c r="J11790" s="16">
        <v>0.5</v>
      </c>
      <c r="K11790" s="41" t="s">
        <v>61</v>
      </c>
      <c r="L11790" s="59">
        <v>11</v>
      </c>
      <c r="M11790" s="65" t="s">
        <v>2506</v>
      </c>
      <c r="N11790" s="65" t="s">
        <v>2506</v>
      </c>
      <c r="P11790" s="16">
        <v>121</v>
      </c>
      <c r="Q11790" s="56" t="str">
        <f>IFERROR(VLOOKUP(P11790,#REF!,2,FALSE),"")</f>
        <v/>
      </c>
      <c r="R11790" s="16">
        <v>0.5</v>
      </c>
      <c r="S11790" s="57" t="s">
        <v>57</v>
      </c>
      <c r="T11790" s="35" t="s">
        <v>8</v>
      </c>
      <c r="U11790" s="35" t="s">
        <v>83</v>
      </c>
    </row>
    <row r="11791" spans="1:21" ht="15.65" customHeight="1" x14ac:dyDescent="0.35">
      <c r="A11791" s="35" t="s">
        <v>3049</v>
      </c>
      <c r="B11791" s="36">
        <v>39375</v>
      </c>
      <c r="D11791" s="53" t="s">
        <v>118</v>
      </c>
      <c r="E11791" s="59">
        <v>12</v>
      </c>
      <c r="F11791" s="66" t="s">
        <v>3530</v>
      </c>
      <c r="H11791" s="16">
        <v>114</v>
      </c>
      <c r="I11791" s="43" t="str">
        <f>IFERROR(VLOOKUP(H11791,#REF!,2,FALSE),"")</f>
        <v/>
      </c>
      <c r="J11791" s="16">
        <v>0.5</v>
      </c>
      <c r="K11791" s="41" t="s">
        <v>61</v>
      </c>
      <c r="L11791" s="59">
        <v>12</v>
      </c>
      <c r="M11791" s="65" t="s">
        <v>2943</v>
      </c>
      <c r="N11791" s="65" t="s">
        <v>2943</v>
      </c>
      <c r="P11791" s="16">
        <v>115</v>
      </c>
      <c r="Q11791" s="56" t="str">
        <f>IFERROR(VLOOKUP(P11791,#REF!,2,FALSE),"")</f>
        <v/>
      </c>
      <c r="R11791" s="16">
        <v>0.5</v>
      </c>
      <c r="S11791" s="57" t="s">
        <v>57</v>
      </c>
      <c r="T11791" s="35" t="s">
        <v>8</v>
      </c>
      <c r="U11791" s="35" t="s">
        <v>83</v>
      </c>
    </row>
    <row r="11792" spans="1:21" ht="15.65" customHeight="1" x14ac:dyDescent="0.35">
      <c r="A11792" s="35" t="s">
        <v>3049</v>
      </c>
      <c r="B11792" s="36">
        <v>39375</v>
      </c>
      <c r="D11792" s="53" t="s">
        <v>118</v>
      </c>
      <c r="E11792" s="59">
        <v>13</v>
      </c>
      <c r="F11792" s="46" t="s">
        <v>3768</v>
      </c>
      <c r="H11792" s="16">
        <v>113</v>
      </c>
      <c r="I11792" s="43" t="str">
        <f>IFERROR(VLOOKUP(H11792,#REF!,2,FALSE),"")</f>
        <v/>
      </c>
      <c r="J11792" s="16">
        <v>1</v>
      </c>
      <c r="K11792" s="41" t="s">
        <v>61</v>
      </c>
      <c r="L11792" s="59">
        <v>13</v>
      </c>
      <c r="M11792" s="60" t="s">
        <v>32</v>
      </c>
      <c r="N11792" s="60" t="s">
        <v>32</v>
      </c>
      <c r="P11792" s="16"/>
      <c r="Q11792" s="56" t="str">
        <f>IFERROR(VLOOKUP(P11792,#REF!,2,FALSE),"")</f>
        <v/>
      </c>
      <c r="R11792" s="16">
        <v>0</v>
      </c>
      <c r="S11792" s="57" t="s">
        <v>57</v>
      </c>
      <c r="T11792" s="35" t="s">
        <v>8</v>
      </c>
      <c r="U11792" s="35" t="s">
        <v>83</v>
      </c>
    </row>
    <row r="11793" spans="1:21" ht="15.65" customHeight="1" x14ac:dyDescent="0.35">
      <c r="A11793" s="35" t="s">
        <v>3049</v>
      </c>
      <c r="B11793" s="36">
        <v>39375</v>
      </c>
      <c r="D11793" s="53" t="s">
        <v>118</v>
      </c>
      <c r="E11793" s="59">
        <v>14</v>
      </c>
      <c r="F11793" s="30" t="s">
        <v>4084</v>
      </c>
      <c r="H11793" s="16">
        <v>107</v>
      </c>
      <c r="I11793" s="43" t="str">
        <f>IFERROR(VLOOKUP(H11793,#REF!,2,FALSE),"")</f>
        <v/>
      </c>
      <c r="J11793" s="16">
        <v>1</v>
      </c>
      <c r="K11793" s="41" t="s">
        <v>61</v>
      </c>
      <c r="L11793" s="59">
        <v>14</v>
      </c>
      <c r="M11793" s="60" t="s">
        <v>32</v>
      </c>
      <c r="N11793" s="60" t="s">
        <v>32</v>
      </c>
      <c r="P11793" s="16"/>
      <c r="Q11793" s="56" t="str">
        <f>IFERROR(VLOOKUP(P11793,#REF!,2,FALSE),"")</f>
        <v/>
      </c>
      <c r="R11793" s="16">
        <v>0</v>
      </c>
      <c r="S11793" s="57" t="s">
        <v>57</v>
      </c>
      <c r="T11793" s="35" t="s">
        <v>8</v>
      </c>
      <c r="U11793" s="35" t="s">
        <v>83</v>
      </c>
    </row>
    <row r="11794" spans="1:21" ht="15.65" customHeight="1" x14ac:dyDescent="0.35">
      <c r="A11794" s="35" t="s">
        <v>3049</v>
      </c>
      <c r="B11794" s="36">
        <v>39375</v>
      </c>
      <c r="D11794" s="53" t="s">
        <v>118</v>
      </c>
      <c r="E11794" s="59">
        <v>15</v>
      </c>
      <c r="F11794" s="66" t="s">
        <v>3599</v>
      </c>
      <c r="H11794" s="16">
        <v>105</v>
      </c>
      <c r="I11794" s="43" t="str">
        <f>IFERROR(VLOOKUP(H11794,#REF!,2,FALSE),"")</f>
        <v/>
      </c>
      <c r="J11794" s="16">
        <v>1</v>
      </c>
      <c r="K11794" s="41" t="s">
        <v>61</v>
      </c>
      <c r="L11794" s="59">
        <v>15</v>
      </c>
      <c r="M11794" s="60" t="s">
        <v>32</v>
      </c>
      <c r="N11794" s="60" t="s">
        <v>32</v>
      </c>
      <c r="P11794" s="16"/>
      <c r="Q11794" s="56" t="str">
        <f>IFERROR(VLOOKUP(P11794,#REF!,2,FALSE),"")</f>
        <v/>
      </c>
      <c r="R11794" s="16">
        <v>0</v>
      </c>
      <c r="S11794" s="57" t="s">
        <v>57</v>
      </c>
      <c r="T11794" s="35" t="s">
        <v>8</v>
      </c>
      <c r="U11794" s="35" t="s">
        <v>83</v>
      </c>
    </row>
    <row r="11795" spans="1:21" ht="15.65" customHeight="1" x14ac:dyDescent="0.35">
      <c r="A11795" s="35" t="s">
        <v>3049</v>
      </c>
      <c r="B11795" s="36">
        <v>39375</v>
      </c>
      <c r="D11795" s="53" t="s">
        <v>118</v>
      </c>
      <c r="E11795" s="59">
        <v>16</v>
      </c>
      <c r="F11795" s="66" t="s">
        <v>3848</v>
      </c>
      <c r="H11795" s="16">
        <v>74</v>
      </c>
      <c r="I11795" s="43" t="str">
        <f>IFERROR(VLOOKUP(H11795,#REF!,2,FALSE),"")</f>
        <v/>
      </c>
      <c r="J11795" s="16">
        <v>1</v>
      </c>
      <c r="K11795" s="41" t="s">
        <v>61</v>
      </c>
      <c r="L11795" s="59">
        <v>16</v>
      </c>
      <c r="M11795" s="60" t="s">
        <v>32</v>
      </c>
      <c r="N11795" s="60" t="s">
        <v>32</v>
      </c>
      <c r="P11795" s="16"/>
      <c r="Q11795" s="56" t="str">
        <f>IFERROR(VLOOKUP(P11795,#REF!,2,FALSE),"")</f>
        <v/>
      </c>
      <c r="R11795" s="16">
        <v>0</v>
      </c>
      <c r="S11795" s="57" t="s">
        <v>57</v>
      </c>
      <c r="T11795" s="35" t="s">
        <v>8</v>
      </c>
      <c r="U11795" s="35" t="s">
        <v>83</v>
      </c>
    </row>
    <row r="11796" spans="1:21" ht="15.65" customHeight="1" x14ac:dyDescent="0.35">
      <c r="A11796" s="35" t="s">
        <v>3049</v>
      </c>
      <c r="B11796" s="36">
        <v>39466</v>
      </c>
      <c r="D11796" s="53" t="s">
        <v>118</v>
      </c>
      <c r="E11796" s="59">
        <v>1</v>
      </c>
      <c r="F11796" s="30" t="s">
        <v>3485</v>
      </c>
      <c r="H11796" s="16">
        <v>186</v>
      </c>
      <c r="I11796" s="43" t="str">
        <f>IFERROR(VLOOKUP(H11796,#REF!,2,FALSE),"")</f>
        <v/>
      </c>
      <c r="J11796" s="16">
        <v>0</v>
      </c>
      <c r="K11796" s="41" t="s">
        <v>71</v>
      </c>
      <c r="L11796" s="59">
        <v>1</v>
      </c>
      <c r="M11796" s="65" t="s">
        <v>665</v>
      </c>
      <c r="N11796" s="65" t="s">
        <v>665</v>
      </c>
      <c r="P11796" s="16">
        <v>188</v>
      </c>
      <c r="Q11796" s="56" t="str">
        <f>IFERROR(VLOOKUP(P11796,#REF!,2,FALSE),"")</f>
        <v/>
      </c>
      <c r="R11796" s="16">
        <v>1</v>
      </c>
      <c r="S11796" s="57" t="s">
        <v>57</v>
      </c>
      <c r="T11796" s="35" t="s">
        <v>8</v>
      </c>
      <c r="U11796" s="35" t="s">
        <v>83</v>
      </c>
    </row>
    <row r="11797" spans="1:21" ht="15.65" customHeight="1" x14ac:dyDescent="0.35">
      <c r="A11797" s="35" t="s">
        <v>3049</v>
      </c>
      <c r="B11797" s="36">
        <v>39466</v>
      </c>
      <c r="D11797" s="53" t="s">
        <v>118</v>
      </c>
      <c r="E11797" s="59">
        <v>2</v>
      </c>
      <c r="F11797" s="46" t="s">
        <v>4148</v>
      </c>
      <c r="H11797" s="85" t="s">
        <v>1002</v>
      </c>
      <c r="I11797" s="43" t="str">
        <f>IFERROR(VLOOKUP(H11797,#REF!,2,FALSE),"")</f>
        <v/>
      </c>
      <c r="J11797" s="16">
        <v>1</v>
      </c>
      <c r="K11797" s="41" t="s">
        <v>71</v>
      </c>
      <c r="L11797" s="59">
        <v>2</v>
      </c>
      <c r="M11797" s="65" t="s">
        <v>3581</v>
      </c>
      <c r="N11797" s="65" t="s">
        <v>3581</v>
      </c>
      <c r="P11797" s="16">
        <v>190</v>
      </c>
      <c r="Q11797" s="56" t="str">
        <f>IFERROR(VLOOKUP(P11797,#REF!,2,FALSE),"")</f>
        <v/>
      </c>
      <c r="R11797" s="16">
        <v>0</v>
      </c>
      <c r="S11797" s="57" t="s">
        <v>57</v>
      </c>
      <c r="T11797" s="35" t="s">
        <v>8</v>
      </c>
      <c r="U11797" s="35" t="s">
        <v>83</v>
      </c>
    </row>
    <row r="11798" spans="1:21" ht="15.65" customHeight="1" x14ac:dyDescent="0.35">
      <c r="A11798" s="35" t="s">
        <v>3049</v>
      </c>
      <c r="B11798" s="36">
        <v>39466</v>
      </c>
      <c r="D11798" s="53" t="s">
        <v>118</v>
      </c>
      <c r="E11798" s="59">
        <v>3</v>
      </c>
      <c r="F11798" s="29" t="s">
        <v>3486</v>
      </c>
      <c r="H11798" s="16">
        <v>173</v>
      </c>
      <c r="I11798" s="43" t="str">
        <f>IFERROR(VLOOKUP(H11798,#REF!,2,FALSE),"")</f>
        <v/>
      </c>
      <c r="J11798" s="16">
        <v>0</v>
      </c>
      <c r="K11798" s="41" t="s">
        <v>71</v>
      </c>
      <c r="L11798" s="59">
        <v>3</v>
      </c>
      <c r="M11798" s="65" t="s">
        <v>2431</v>
      </c>
      <c r="N11798" s="65" t="s">
        <v>2431</v>
      </c>
      <c r="P11798" s="16">
        <v>180</v>
      </c>
      <c r="Q11798" s="56" t="str">
        <f>IFERROR(VLOOKUP(P11798,#REF!,2,FALSE),"")</f>
        <v/>
      </c>
      <c r="R11798" s="16">
        <v>1</v>
      </c>
      <c r="S11798" s="57" t="s">
        <v>57</v>
      </c>
      <c r="T11798" s="35" t="s">
        <v>8</v>
      </c>
      <c r="U11798" s="35" t="s">
        <v>83</v>
      </c>
    </row>
    <row r="11799" spans="1:21" ht="15.65" customHeight="1" x14ac:dyDescent="0.35">
      <c r="A11799" s="35" t="s">
        <v>3049</v>
      </c>
      <c r="B11799" s="36">
        <v>39466</v>
      </c>
      <c r="D11799" s="53" t="s">
        <v>118</v>
      </c>
      <c r="E11799" s="59">
        <v>4</v>
      </c>
      <c r="F11799" s="46" t="s">
        <v>3428</v>
      </c>
      <c r="H11799" s="16">
        <v>165</v>
      </c>
      <c r="I11799" s="43" t="str">
        <f>IFERROR(VLOOKUP(H11799,#REF!,2,FALSE),"")</f>
        <v/>
      </c>
      <c r="J11799" s="16">
        <v>1</v>
      </c>
      <c r="K11799" s="41" t="s">
        <v>71</v>
      </c>
      <c r="L11799" s="59">
        <v>4</v>
      </c>
      <c r="M11799" s="65" t="s">
        <v>3573</v>
      </c>
      <c r="N11799" s="65" t="s">
        <v>3573</v>
      </c>
      <c r="P11799" s="16">
        <v>180</v>
      </c>
      <c r="Q11799" s="56" t="str">
        <f>IFERROR(VLOOKUP(P11799,#REF!,2,FALSE),"")</f>
        <v/>
      </c>
      <c r="R11799" s="16">
        <v>0</v>
      </c>
      <c r="S11799" s="57" t="s">
        <v>57</v>
      </c>
      <c r="T11799" s="35" t="s">
        <v>8</v>
      </c>
      <c r="U11799" s="35" t="s">
        <v>83</v>
      </c>
    </row>
    <row r="11800" spans="1:21" ht="15.65" customHeight="1" x14ac:dyDescent="0.35">
      <c r="A11800" s="35" t="s">
        <v>3049</v>
      </c>
      <c r="B11800" s="36">
        <v>39466</v>
      </c>
      <c r="D11800" s="53" t="s">
        <v>118</v>
      </c>
      <c r="E11800" s="59">
        <v>5</v>
      </c>
      <c r="F11800" s="29" t="s">
        <v>4068</v>
      </c>
      <c r="H11800" s="16">
        <v>164</v>
      </c>
      <c r="I11800" s="43" t="str">
        <f>IFERROR(VLOOKUP(H11800,#REF!,2,FALSE),"")</f>
        <v/>
      </c>
      <c r="J11800" s="16">
        <v>0</v>
      </c>
      <c r="K11800" s="41" t="s">
        <v>71</v>
      </c>
      <c r="L11800" s="59">
        <v>5</v>
      </c>
      <c r="M11800" s="65" t="s">
        <v>379</v>
      </c>
      <c r="N11800" s="65" t="s">
        <v>379</v>
      </c>
      <c r="P11800" s="16">
        <v>169</v>
      </c>
      <c r="Q11800" s="56" t="str">
        <f>IFERROR(VLOOKUP(P11800,#REF!,2,FALSE),"")</f>
        <v/>
      </c>
      <c r="R11800" s="16">
        <v>1</v>
      </c>
      <c r="S11800" s="57" t="s">
        <v>57</v>
      </c>
      <c r="T11800" s="35" t="s">
        <v>8</v>
      </c>
      <c r="U11800" s="35" t="s">
        <v>83</v>
      </c>
    </row>
    <row r="11801" spans="1:21" ht="15.65" customHeight="1" x14ac:dyDescent="0.35">
      <c r="A11801" s="35" t="s">
        <v>3049</v>
      </c>
      <c r="B11801" s="36">
        <v>39466</v>
      </c>
      <c r="D11801" s="53" t="s">
        <v>118</v>
      </c>
      <c r="E11801" s="59">
        <v>6</v>
      </c>
      <c r="F11801" s="46" t="s">
        <v>3430</v>
      </c>
      <c r="H11801" s="16">
        <v>164</v>
      </c>
      <c r="I11801" s="43" t="str">
        <f>IFERROR(VLOOKUP(H11801,#REF!,2,FALSE),"")</f>
        <v/>
      </c>
      <c r="J11801" s="16">
        <v>0.5</v>
      </c>
      <c r="K11801" s="41" t="s">
        <v>71</v>
      </c>
      <c r="L11801" s="59">
        <v>6</v>
      </c>
      <c r="M11801" s="65" t="s">
        <v>3574</v>
      </c>
      <c r="N11801" s="65" t="s">
        <v>3574</v>
      </c>
      <c r="P11801" s="16">
        <v>169</v>
      </c>
      <c r="Q11801" s="56" t="str">
        <f>IFERROR(VLOOKUP(P11801,#REF!,2,FALSE),"")</f>
        <v/>
      </c>
      <c r="R11801" s="16">
        <v>0.5</v>
      </c>
      <c r="S11801" s="57" t="s">
        <v>57</v>
      </c>
      <c r="T11801" s="35" t="s">
        <v>8</v>
      </c>
      <c r="U11801" s="35" t="s">
        <v>83</v>
      </c>
    </row>
    <row r="11802" spans="1:21" ht="15.65" customHeight="1" x14ac:dyDescent="0.35">
      <c r="A11802" s="35" t="s">
        <v>3049</v>
      </c>
      <c r="B11802" s="36">
        <v>39466</v>
      </c>
      <c r="D11802" s="53" t="s">
        <v>118</v>
      </c>
      <c r="E11802" s="59">
        <v>7</v>
      </c>
      <c r="F11802" s="57" t="s">
        <v>3543</v>
      </c>
      <c r="H11802" s="16">
        <v>156</v>
      </c>
      <c r="I11802" s="43" t="str">
        <f>IFERROR(VLOOKUP(H11802,#REF!,2,FALSE),"")</f>
        <v/>
      </c>
      <c r="J11802" s="16">
        <v>0</v>
      </c>
      <c r="K11802" s="41" t="s">
        <v>71</v>
      </c>
      <c r="L11802" s="59">
        <v>7</v>
      </c>
      <c r="M11802" s="57" t="s">
        <v>2433</v>
      </c>
      <c r="N11802" s="57" t="s">
        <v>2433</v>
      </c>
      <c r="P11802" s="16">
        <v>167</v>
      </c>
      <c r="Q11802" s="56" t="str">
        <f>IFERROR(VLOOKUP(P11802,#REF!,2,FALSE),"")</f>
        <v/>
      </c>
      <c r="R11802" s="16">
        <v>1</v>
      </c>
      <c r="S11802" s="57" t="s">
        <v>57</v>
      </c>
      <c r="T11802" s="35" t="s">
        <v>8</v>
      </c>
      <c r="U11802" s="35" t="s">
        <v>83</v>
      </c>
    </row>
    <row r="11803" spans="1:21" ht="15.65" customHeight="1" x14ac:dyDescent="0.35">
      <c r="A11803" s="35" t="s">
        <v>3049</v>
      </c>
      <c r="B11803" s="36">
        <v>39466</v>
      </c>
      <c r="D11803" s="53" t="s">
        <v>118</v>
      </c>
      <c r="E11803" s="59">
        <v>8</v>
      </c>
      <c r="F11803" s="30" t="s">
        <v>4077</v>
      </c>
      <c r="H11803" s="16">
        <v>154</v>
      </c>
      <c r="I11803" s="43" t="str">
        <f>IFERROR(VLOOKUP(H11803,#REF!,2,FALSE),"")</f>
        <v/>
      </c>
      <c r="J11803" s="16">
        <v>0</v>
      </c>
      <c r="K11803" s="41" t="s">
        <v>71</v>
      </c>
      <c r="L11803" s="59">
        <v>8</v>
      </c>
      <c r="M11803" s="65" t="s">
        <v>3576</v>
      </c>
      <c r="N11803" s="65" t="s">
        <v>3576</v>
      </c>
      <c r="P11803" s="16">
        <v>161</v>
      </c>
      <c r="Q11803" s="56" t="str">
        <f>IFERROR(VLOOKUP(P11803,#REF!,2,FALSE),"")</f>
        <v/>
      </c>
      <c r="R11803" s="16">
        <v>1</v>
      </c>
      <c r="S11803" s="57" t="s">
        <v>57</v>
      </c>
      <c r="T11803" s="35" t="s">
        <v>8</v>
      </c>
      <c r="U11803" s="35" t="s">
        <v>83</v>
      </c>
    </row>
    <row r="11804" spans="1:21" ht="15.65" customHeight="1" x14ac:dyDescent="0.35">
      <c r="A11804" s="35" t="s">
        <v>3049</v>
      </c>
      <c r="B11804" s="36">
        <v>39466</v>
      </c>
      <c r="D11804" s="53" t="s">
        <v>118</v>
      </c>
      <c r="E11804" s="59">
        <v>9</v>
      </c>
      <c r="F11804" s="57" t="s">
        <v>3764</v>
      </c>
      <c r="H11804" s="16">
        <v>153</v>
      </c>
      <c r="I11804" s="43" t="str">
        <f>IFERROR(VLOOKUP(H11804,#REF!,2,FALSE),"")</f>
        <v/>
      </c>
      <c r="J11804" s="16">
        <v>0</v>
      </c>
      <c r="K11804" s="41" t="s">
        <v>71</v>
      </c>
      <c r="L11804" s="59">
        <v>9</v>
      </c>
      <c r="M11804" s="65" t="s">
        <v>2936</v>
      </c>
      <c r="N11804" s="65" t="s">
        <v>2936</v>
      </c>
      <c r="P11804" s="16">
        <v>158</v>
      </c>
      <c r="Q11804" s="56" t="str">
        <f>IFERROR(VLOOKUP(P11804,#REF!,2,FALSE),"")</f>
        <v/>
      </c>
      <c r="R11804" s="16">
        <v>1</v>
      </c>
      <c r="S11804" s="57" t="s">
        <v>57</v>
      </c>
      <c r="T11804" s="35" t="s">
        <v>8</v>
      </c>
      <c r="U11804" s="35" t="s">
        <v>83</v>
      </c>
    </row>
    <row r="11805" spans="1:21" ht="15.65" customHeight="1" x14ac:dyDescent="0.35">
      <c r="A11805" s="35" t="s">
        <v>3049</v>
      </c>
      <c r="B11805" s="36">
        <v>39466</v>
      </c>
      <c r="D11805" s="53" t="s">
        <v>118</v>
      </c>
      <c r="E11805" s="59">
        <v>10</v>
      </c>
      <c r="F11805" s="46" t="s">
        <v>4069</v>
      </c>
      <c r="H11805" s="16">
        <v>148</v>
      </c>
      <c r="I11805" s="43" t="str">
        <f>IFERROR(VLOOKUP(H11805,#REF!,2,FALSE),"")</f>
        <v/>
      </c>
      <c r="J11805" s="16">
        <v>0.5</v>
      </c>
      <c r="K11805" s="41" t="s">
        <v>71</v>
      </c>
      <c r="L11805" s="59">
        <v>10</v>
      </c>
      <c r="M11805" s="65" t="s">
        <v>2459</v>
      </c>
      <c r="N11805" s="65" t="s">
        <v>2459</v>
      </c>
      <c r="P11805" s="16">
        <v>159</v>
      </c>
      <c r="Q11805" s="56" t="str">
        <f>IFERROR(VLOOKUP(P11805,#REF!,2,FALSE),"")</f>
        <v/>
      </c>
      <c r="R11805" s="16">
        <v>0.5</v>
      </c>
      <c r="S11805" s="57" t="s">
        <v>57</v>
      </c>
      <c r="T11805" s="35" t="s">
        <v>8</v>
      </c>
      <c r="U11805" s="35" t="s">
        <v>83</v>
      </c>
    </row>
    <row r="11806" spans="1:21" ht="15.65" customHeight="1" x14ac:dyDescent="0.35">
      <c r="A11806" s="35" t="s">
        <v>3049</v>
      </c>
      <c r="B11806" s="36">
        <v>39466</v>
      </c>
      <c r="D11806" s="53" t="s">
        <v>118</v>
      </c>
      <c r="E11806" s="59">
        <v>11</v>
      </c>
      <c r="F11806" s="66" t="s">
        <v>3400</v>
      </c>
      <c r="H11806" s="16">
        <v>143</v>
      </c>
      <c r="I11806" s="43" t="str">
        <f>IFERROR(VLOOKUP(H11806,#REF!,2,FALSE),"")</f>
        <v/>
      </c>
      <c r="J11806" s="16">
        <v>0</v>
      </c>
      <c r="K11806" s="41" t="s">
        <v>71</v>
      </c>
      <c r="L11806" s="59">
        <v>11</v>
      </c>
      <c r="M11806" s="65" t="s">
        <v>3575</v>
      </c>
      <c r="N11806" s="65" t="s">
        <v>3575</v>
      </c>
      <c r="P11806" s="16">
        <v>154</v>
      </c>
      <c r="Q11806" s="56" t="str">
        <f>IFERROR(VLOOKUP(P11806,#REF!,2,FALSE),"")</f>
        <v/>
      </c>
      <c r="R11806" s="16">
        <v>1</v>
      </c>
      <c r="S11806" s="57" t="s">
        <v>57</v>
      </c>
      <c r="T11806" s="35" t="s">
        <v>8</v>
      </c>
      <c r="U11806" s="35" t="s">
        <v>83</v>
      </c>
    </row>
    <row r="11807" spans="1:21" ht="15.65" customHeight="1" x14ac:dyDescent="0.35">
      <c r="A11807" s="35" t="s">
        <v>3049</v>
      </c>
      <c r="B11807" s="36">
        <v>39466</v>
      </c>
      <c r="D11807" s="53" t="s">
        <v>118</v>
      </c>
      <c r="E11807" s="59">
        <v>12</v>
      </c>
      <c r="F11807" s="26" t="s">
        <v>3799</v>
      </c>
      <c r="H11807" s="16">
        <v>142</v>
      </c>
      <c r="I11807" s="43" t="str">
        <f>IFERROR(VLOOKUP(H11807,#REF!,2,FALSE),"")</f>
        <v/>
      </c>
      <c r="J11807" s="16">
        <v>0.5</v>
      </c>
      <c r="K11807" s="41" t="s">
        <v>71</v>
      </c>
      <c r="L11807" s="59">
        <v>12</v>
      </c>
      <c r="M11807" s="65" t="s">
        <v>3582</v>
      </c>
      <c r="N11807" s="65" t="s">
        <v>3582</v>
      </c>
      <c r="P11807" s="16">
        <v>153</v>
      </c>
      <c r="Q11807" s="56" t="str">
        <f>IFERROR(VLOOKUP(P11807,#REF!,2,FALSE),"")</f>
        <v/>
      </c>
      <c r="R11807" s="16">
        <v>0.5</v>
      </c>
      <c r="S11807" s="57" t="s">
        <v>57</v>
      </c>
      <c r="T11807" s="35" t="s">
        <v>8</v>
      </c>
      <c r="U11807" s="35" t="s">
        <v>83</v>
      </c>
    </row>
    <row r="11808" spans="1:21" ht="15.65" customHeight="1" x14ac:dyDescent="0.35">
      <c r="A11808" s="35" t="s">
        <v>3049</v>
      </c>
      <c r="B11808" s="36">
        <v>39466</v>
      </c>
      <c r="D11808" s="53" t="s">
        <v>118</v>
      </c>
      <c r="E11808" s="59">
        <v>13</v>
      </c>
      <c r="F11808" s="46" t="s">
        <v>2981</v>
      </c>
      <c r="H11808" s="16">
        <v>137</v>
      </c>
      <c r="I11808" s="43" t="str">
        <f>IFERROR(VLOOKUP(H11808,#REF!,2,FALSE),"")</f>
        <v/>
      </c>
      <c r="J11808" s="16">
        <v>1</v>
      </c>
      <c r="K11808" s="41" t="s">
        <v>71</v>
      </c>
      <c r="L11808" s="59">
        <v>13</v>
      </c>
      <c r="M11808" s="66" t="s">
        <v>3590</v>
      </c>
      <c r="N11808" s="66" t="s">
        <v>3590</v>
      </c>
      <c r="P11808" s="16">
        <v>150</v>
      </c>
      <c r="Q11808" s="56" t="str">
        <f>IFERROR(VLOOKUP(P11808,#REF!,2,FALSE),"")</f>
        <v/>
      </c>
      <c r="R11808" s="16">
        <v>0</v>
      </c>
      <c r="S11808" s="57" t="s">
        <v>57</v>
      </c>
      <c r="T11808" s="35" t="s">
        <v>8</v>
      </c>
      <c r="U11808" s="35" t="s">
        <v>83</v>
      </c>
    </row>
    <row r="11809" spans="1:21" ht="15.65" customHeight="1" x14ac:dyDescent="0.35">
      <c r="A11809" s="35" t="s">
        <v>3049</v>
      </c>
      <c r="B11809" s="36">
        <v>39466</v>
      </c>
      <c r="D11809" s="53" t="s">
        <v>118</v>
      </c>
      <c r="E11809" s="59">
        <v>14</v>
      </c>
      <c r="F11809" s="46" t="s">
        <v>3056</v>
      </c>
      <c r="H11809" s="85" t="s">
        <v>1002</v>
      </c>
      <c r="I11809" s="43" t="str">
        <f>IFERROR(VLOOKUP(H11809,#REF!,2,FALSE),"")</f>
        <v/>
      </c>
      <c r="J11809" s="16">
        <v>0</v>
      </c>
      <c r="K11809" s="41" t="s">
        <v>71</v>
      </c>
      <c r="L11809" s="59">
        <v>14</v>
      </c>
      <c r="M11809" s="57" t="s">
        <v>3830</v>
      </c>
      <c r="N11809" s="57" t="s">
        <v>3830</v>
      </c>
      <c r="P11809" s="16">
        <v>150</v>
      </c>
      <c r="Q11809" s="56" t="str">
        <f>IFERROR(VLOOKUP(P11809,#REF!,2,FALSE),"")</f>
        <v/>
      </c>
      <c r="R11809" s="16">
        <v>1</v>
      </c>
      <c r="S11809" s="57" t="s">
        <v>57</v>
      </c>
      <c r="T11809" s="35" t="s">
        <v>8</v>
      </c>
      <c r="U11809" s="35" t="s">
        <v>83</v>
      </c>
    </row>
    <row r="11810" spans="1:21" ht="15.65" customHeight="1" x14ac:dyDescent="0.35">
      <c r="A11810" s="35" t="s">
        <v>3049</v>
      </c>
      <c r="B11810" s="36">
        <v>39466</v>
      </c>
      <c r="D11810" s="53" t="s">
        <v>118</v>
      </c>
      <c r="E11810" s="59">
        <v>15</v>
      </c>
      <c r="F11810" s="66" t="s">
        <v>3419</v>
      </c>
      <c r="H11810" s="16">
        <v>133</v>
      </c>
      <c r="I11810" s="43" t="str">
        <f>IFERROR(VLOOKUP(H11810,#REF!,2,FALSE),"")</f>
        <v/>
      </c>
      <c r="J11810" s="16">
        <v>0.5</v>
      </c>
      <c r="K11810" s="41" t="s">
        <v>71</v>
      </c>
      <c r="L11810" s="59">
        <v>15</v>
      </c>
      <c r="M11810" s="66" t="s">
        <v>3587</v>
      </c>
      <c r="N11810" s="66" t="s">
        <v>3587</v>
      </c>
      <c r="P11810" s="16">
        <v>144</v>
      </c>
      <c r="Q11810" s="56" t="str">
        <f>IFERROR(VLOOKUP(P11810,#REF!,2,FALSE),"")</f>
        <v/>
      </c>
      <c r="R11810" s="16">
        <v>0.5</v>
      </c>
      <c r="S11810" s="57" t="s">
        <v>57</v>
      </c>
      <c r="T11810" s="35" t="s">
        <v>8</v>
      </c>
      <c r="U11810" s="35" t="s">
        <v>83</v>
      </c>
    </row>
    <row r="11811" spans="1:21" ht="15.65" customHeight="1" x14ac:dyDescent="0.35">
      <c r="A11811" s="35" t="s">
        <v>3049</v>
      </c>
      <c r="B11811" s="36">
        <v>39466</v>
      </c>
      <c r="D11811" s="53" t="s">
        <v>118</v>
      </c>
      <c r="E11811" s="59">
        <v>16</v>
      </c>
      <c r="F11811" s="66" t="s">
        <v>3403</v>
      </c>
      <c r="H11811" s="16">
        <v>134</v>
      </c>
      <c r="I11811" s="43" t="str">
        <f>IFERROR(VLOOKUP(H11811,#REF!,2,FALSE),"")</f>
        <v/>
      </c>
      <c r="J11811" s="16">
        <v>1</v>
      </c>
      <c r="K11811" s="41" t="s">
        <v>71</v>
      </c>
      <c r="L11811" s="59">
        <v>16</v>
      </c>
      <c r="M11811" s="65" t="s">
        <v>2938</v>
      </c>
      <c r="N11811" s="65" t="s">
        <v>2938</v>
      </c>
      <c r="P11811" s="16">
        <v>144</v>
      </c>
      <c r="Q11811" s="56" t="str">
        <f>IFERROR(VLOOKUP(P11811,#REF!,2,FALSE),"")</f>
        <v/>
      </c>
      <c r="R11811" s="16">
        <v>0</v>
      </c>
      <c r="S11811" s="57" t="s">
        <v>57</v>
      </c>
      <c r="T11811" s="35" t="s">
        <v>8</v>
      </c>
      <c r="U11811" s="35" t="s">
        <v>83</v>
      </c>
    </row>
    <row r="11812" spans="1:21" ht="15.65" customHeight="1" x14ac:dyDescent="0.35">
      <c r="A11812" s="35" t="s">
        <v>3049</v>
      </c>
      <c r="B11812" s="36">
        <v>39466</v>
      </c>
      <c r="D11812" s="35" t="s">
        <v>951</v>
      </c>
      <c r="E11812" s="59">
        <v>1</v>
      </c>
      <c r="F11812" s="57" t="s">
        <v>3415</v>
      </c>
      <c r="H11812" s="16">
        <v>132</v>
      </c>
      <c r="I11812" s="43" t="str">
        <f>IFERROR(VLOOKUP(H11812,#REF!,2,FALSE),"")</f>
        <v/>
      </c>
      <c r="J11812" s="16">
        <v>1</v>
      </c>
      <c r="K11812" s="41" t="s">
        <v>70</v>
      </c>
      <c r="L11812" s="59">
        <v>1</v>
      </c>
      <c r="M11812" s="65" t="s">
        <v>2984</v>
      </c>
      <c r="N11812" s="65" t="s">
        <v>2984</v>
      </c>
      <c r="P11812" s="43" t="s">
        <v>1002</v>
      </c>
      <c r="Q11812" s="56" t="str">
        <f>IFERROR(VLOOKUP(P11812,#REF!,2,FALSE),"")</f>
        <v/>
      </c>
      <c r="R11812" s="16">
        <v>0</v>
      </c>
      <c r="S11812" s="57" t="s">
        <v>57</v>
      </c>
      <c r="T11812" s="35" t="s">
        <v>8</v>
      </c>
      <c r="U11812" s="35" t="s">
        <v>84</v>
      </c>
    </row>
    <row r="11813" spans="1:21" ht="15.65" customHeight="1" x14ac:dyDescent="0.35">
      <c r="A11813" s="35" t="s">
        <v>3049</v>
      </c>
      <c r="B11813" s="36">
        <v>39466</v>
      </c>
      <c r="D11813" s="35" t="s">
        <v>951</v>
      </c>
      <c r="E11813" s="59">
        <v>2</v>
      </c>
      <c r="F11813" s="66" t="s">
        <v>3399</v>
      </c>
      <c r="H11813" s="16">
        <v>131</v>
      </c>
      <c r="I11813" s="43" t="str">
        <f>IFERROR(VLOOKUP(H11813,#REF!,2,FALSE),"")</f>
        <v/>
      </c>
      <c r="J11813" s="16">
        <v>0.5</v>
      </c>
      <c r="K11813" s="41" t="s">
        <v>70</v>
      </c>
      <c r="L11813" s="59">
        <v>2</v>
      </c>
      <c r="M11813" s="65" t="s">
        <v>578</v>
      </c>
      <c r="N11813" s="65" t="s">
        <v>578</v>
      </c>
      <c r="P11813" s="16">
        <v>138</v>
      </c>
      <c r="Q11813" s="56" t="str">
        <f>IFERROR(VLOOKUP(P11813,#REF!,2,FALSE),"")</f>
        <v/>
      </c>
      <c r="R11813" s="16">
        <v>0.5</v>
      </c>
      <c r="S11813" s="57" t="s">
        <v>57</v>
      </c>
      <c r="T11813" s="35" t="s">
        <v>8</v>
      </c>
      <c r="U11813" s="35" t="s">
        <v>84</v>
      </c>
    </row>
    <row r="11814" spans="1:21" ht="15.65" customHeight="1" x14ac:dyDescent="0.35">
      <c r="A11814" s="35" t="s">
        <v>3049</v>
      </c>
      <c r="B11814" s="36">
        <v>39466</v>
      </c>
      <c r="D11814" s="35" t="s">
        <v>951</v>
      </c>
      <c r="E11814" s="59">
        <v>3</v>
      </c>
      <c r="F11814" s="26" t="s">
        <v>4076</v>
      </c>
      <c r="H11814" s="16">
        <v>131</v>
      </c>
      <c r="I11814" s="43" t="str">
        <f>IFERROR(VLOOKUP(H11814,#REF!,2,FALSE),"")</f>
        <v/>
      </c>
      <c r="J11814" s="16">
        <v>0</v>
      </c>
      <c r="K11814" s="41" t="s">
        <v>70</v>
      </c>
      <c r="L11814" s="59">
        <v>3</v>
      </c>
      <c r="M11814" s="65" t="s">
        <v>2134</v>
      </c>
      <c r="N11814" s="65" t="s">
        <v>2134</v>
      </c>
      <c r="P11814" s="16">
        <v>138</v>
      </c>
      <c r="Q11814" s="56" t="str">
        <f>IFERROR(VLOOKUP(P11814,#REF!,2,FALSE),"")</f>
        <v/>
      </c>
      <c r="R11814" s="16">
        <v>1</v>
      </c>
      <c r="S11814" s="57" t="s">
        <v>57</v>
      </c>
      <c r="T11814" s="35" t="s">
        <v>8</v>
      </c>
      <c r="U11814" s="35" t="s">
        <v>84</v>
      </c>
    </row>
    <row r="11815" spans="1:21" ht="15.65" customHeight="1" x14ac:dyDescent="0.35">
      <c r="A11815" s="35" t="s">
        <v>3049</v>
      </c>
      <c r="B11815" s="36">
        <v>39466</v>
      </c>
      <c r="D11815" s="35" t="s">
        <v>951</v>
      </c>
      <c r="E11815" s="59">
        <v>4</v>
      </c>
      <c r="F11815" s="66" t="s">
        <v>3402</v>
      </c>
      <c r="H11815" s="16">
        <v>130</v>
      </c>
      <c r="I11815" s="43" t="str">
        <f>IFERROR(VLOOKUP(H11815,#REF!,2,FALSE),"")</f>
        <v/>
      </c>
      <c r="J11815" s="16">
        <v>0.5</v>
      </c>
      <c r="K11815" s="41" t="s">
        <v>70</v>
      </c>
      <c r="L11815" s="59">
        <v>4</v>
      </c>
      <c r="M11815" s="65" t="s">
        <v>2988</v>
      </c>
      <c r="N11815" s="65" t="s">
        <v>2988</v>
      </c>
      <c r="P11815" s="16">
        <v>138</v>
      </c>
      <c r="Q11815" s="56" t="str">
        <f>IFERROR(VLOOKUP(P11815,#REF!,2,FALSE),"")</f>
        <v/>
      </c>
      <c r="R11815" s="16">
        <v>0.5</v>
      </c>
      <c r="S11815" s="57" t="s">
        <v>57</v>
      </c>
      <c r="T11815" s="35" t="s">
        <v>8</v>
      </c>
      <c r="U11815" s="35" t="s">
        <v>84</v>
      </c>
    </row>
    <row r="11816" spans="1:21" ht="15.65" customHeight="1" x14ac:dyDescent="0.35">
      <c r="A11816" s="35" t="s">
        <v>3049</v>
      </c>
      <c r="B11816" s="36">
        <v>39466</v>
      </c>
      <c r="D11816" s="35" t="s">
        <v>951</v>
      </c>
      <c r="E11816" s="59">
        <v>5</v>
      </c>
      <c r="F11816" s="26" t="s">
        <v>4157</v>
      </c>
      <c r="H11816" s="16">
        <v>121</v>
      </c>
      <c r="I11816" s="43" t="str">
        <f>IFERROR(VLOOKUP(H11816,#REF!,2,FALSE),"")</f>
        <v/>
      </c>
      <c r="J11816" s="16">
        <v>1</v>
      </c>
      <c r="K11816" s="41" t="s">
        <v>70</v>
      </c>
      <c r="L11816" s="59">
        <v>5</v>
      </c>
      <c r="M11816" s="66" t="s">
        <v>3849</v>
      </c>
      <c r="N11816" s="66" t="s">
        <v>3849</v>
      </c>
      <c r="P11816" s="16">
        <v>135</v>
      </c>
      <c r="Q11816" s="56" t="str">
        <f>IFERROR(VLOOKUP(P11816,#REF!,2,FALSE),"")</f>
        <v/>
      </c>
      <c r="R11816" s="16">
        <v>0</v>
      </c>
      <c r="S11816" s="57" t="s">
        <v>57</v>
      </c>
      <c r="T11816" s="35" t="s">
        <v>8</v>
      </c>
      <c r="U11816" s="35" t="s">
        <v>84</v>
      </c>
    </row>
    <row r="11817" spans="1:21" ht="15.65" customHeight="1" x14ac:dyDescent="0.35">
      <c r="A11817" s="35" t="s">
        <v>3049</v>
      </c>
      <c r="B11817" s="36">
        <v>39466</v>
      </c>
      <c r="D11817" s="35" t="s">
        <v>951</v>
      </c>
      <c r="E11817" s="59">
        <v>6</v>
      </c>
      <c r="F11817" s="46" t="s">
        <v>3414</v>
      </c>
      <c r="H11817" s="16">
        <v>113</v>
      </c>
      <c r="I11817" s="43" t="str">
        <f>IFERROR(VLOOKUP(H11817,#REF!,2,FALSE),"")</f>
        <v/>
      </c>
      <c r="J11817" s="16">
        <v>0</v>
      </c>
      <c r="K11817" s="41" t="s">
        <v>70</v>
      </c>
      <c r="L11817" s="59">
        <v>6</v>
      </c>
      <c r="M11817" s="66" t="s">
        <v>3597</v>
      </c>
      <c r="N11817" s="66" t="s">
        <v>3597</v>
      </c>
      <c r="P11817" s="16">
        <v>136</v>
      </c>
      <c r="Q11817" s="56" t="str">
        <f>IFERROR(VLOOKUP(P11817,#REF!,2,FALSE),"")</f>
        <v/>
      </c>
      <c r="R11817" s="16">
        <v>1</v>
      </c>
      <c r="S11817" s="57" t="s">
        <v>57</v>
      </c>
      <c r="T11817" s="35" t="s">
        <v>8</v>
      </c>
      <c r="U11817" s="35" t="s">
        <v>84</v>
      </c>
    </row>
    <row r="11818" spans="1:21" ht="15.65" customHeight="1" x14ac:dyDescent="0.35">
      <c r="A11818" s="35" t="s">
        <v>3049</v>
      </c>
      <c r="B11818" s="36">
        <v>39466</v>
      </c>
      <c r="D11818" s="35" t="s">
        <v>951</v>
      </c>
      <c r="E11818" s="59">
        <v>7</v>
      </c>
      <c r="F11818" s="30" t="s">
        <v>4072</v>
      </c>
      <c r="H11818" s="16">
        <v>110</v>
      </c>
      <c r="I11818" s="43" t="str">
        <f>IFERROR(VLOOKUP(H11818,#REF!,2,FALSE),"")</f>
        <v/>
      </c>
      <c r="J11818" s="16">
        <v>0.5</v>
      </c>
      <c r="K11818" s="41" t="s">
        <v>70</v>
      </c>
      <c r="L11818" s="59">
        <v>7</v>
      </c>
      <c r="M11818" s="66" t="s">
        <v>3591</v>
      </c>
      <c r="N11818" s="66" t="s">
        <v>3591</v>
      </c>
      <c r="P11818" s="16">
        <v>131</v>
      </c>
      <c r="Q11818" s="56" t="str">
        <f>IFERROR(VLOOKUP(P11818,#REF!,2,FALSE),"")</f>
        <v/>
      </c>
      <c r="R11818" s="16">
        <v>0.5</v>
      </c>
      <c r="S11818" s="57" t="s">
        <v>57</v>
      </c>
      <c r="T11818" s="35" t="s">
        <v>8</v>
      </c>
      <c r="U11818" s="35" t="s">
        <v>84</v>
      </c>
    </row>
    <row r="11819" spans="1:21" ht="15.65" customHeight="1" x14ac:dyDescent="0.35">
      <c r="A11819" s="35" t="s">
        <v>3049</v>
      </c>
      <c r="B11819" s="36">
        <v>39466</v>
      </c>
      <c r="D11819" s="35" t="s">
        <v>951</v>
      </c>
      <c r="E11819" s="59">
        <v>8</v>
      </c>
      <c r="F11819" s="66" t="s">
        <v>3514</v>
      </c>
      <c r="H11819" s="16">
        <v>110</v>
      </c>
      <c r="I11819" s="43" t="str">
        <f>IFERROR(VLOOKUP(H11819,#REF!,2,FALSE),"")</f>
        <v/>
      </c>
      <c r="J11819" s="16">
        <v>0</v>
      </c>
      <c r="K11819" s="41" t="s">
        <v>70</v>
      </c>
      <c r="L11819" s="59">
        <v>8</v>
      </c>
      <c r="M11819" s="65" t="s">
        <v>2985</v>
      </c>
      <c r="N11819" s="65" t="s">
        <v>2985</v>
      </c>
      <c r="P11819" s="16">
        <v>121</v>
      </c>
      <c r="Q11819" s="56" t="str">
        <f>IFERROR(VLOOKUP(P11819,#REF!,2,FALSE),"")</f>
        <v/>
      </c>
      <c r="R11819" s="16">
        <v>1</v>
      </c>
      <c r="S11819" s="57" t="s">
        <v>57</v>
      </c>
      <c r="T11819" s="35" t="s">
        <v>8</v>
      </c>
      <c r="U11819" s="35" t="s">
        <v>84</v>
      </c>
    </row>
    <row r="11820" spans="1:21" ht="15.65" customHeight="1" x14ac:dyDescent="0.35">
      <c r="A11820" s="35" t="s">
        <v>3049</v>
      </c>
      <c r="B11820" s="36">
        <v>39466</v>
      </c>
      <c r="D11820" s="35" t="s">
        <v>951</v>
      </c>
      <c r="E11820" s="59">
        <v>9</v>
      </c>
      <c r="F11820" s="57" t="s">
        <v>3705</v>
      </c>
      <c r="H11820" s="16">
        <v>109</v>
      </c>
      <c r="I11820" s="43" t="str">
        <f>IFERROR(VLOOKUP(H11820,#REF!,2,FALSE),"")</f>
        <v/>
      </c>
      <c r="J11820" s="16">
        <v>1</v>
      </c>
      <c r="K11820" s="41" t="s">
        <v>70</v>
      </c>
      <c r="L11820" s="59">
        <v>9</v>
      </c>
      <c r="M11820" s="65" t="s">
        <v>2986</v>
      </c>
      <c r="N11820" s="65" t="s">
        <v>2986</v>
      </c>
      <c r="P11820" s="16">
        <v>119</v>
      </c>
      <c r="Q11820" s="56" t="str">
        <f>IFERROR(VLOOKUP(P11820,#REF!,2,FALSE),"")</f>
        <v/>
      </c>
      <c r="R11820" s="16">
        <v>0</v>
      </c>
      <c r="S11820" s="57" t="s">
        <v>57</v>
      </c>
      <c r="T11820" s="35" t="s">
        <v>8</v>
      </c>
      <c r="U11820" s="35" t="s">
        <v>84</v>
      </c>
    </row>
    <row r="11821" spans="1:21" ht="15.65" customHeight="1" x14ac:dyDescent="0.35">
      <c r="A11821" s="35" t="s">
        <v>3049</v>
      </c>
      <c r="B11821" s="36">
        <v>39466</v>
      </c>
      <c r="D11821" s="35" t="s">
        <v>951</v>
      </c>
      <c r="E11821" s="59">
        <v>10</v>
      </c>
      <c r="F11821" s="46" t="s">
        <v>2987</v>
      </c>
      <c r="H11821" s="16">
        <v>107</v>
      </c>
      <c r="I11821" s="43" t="str">
        <f>IFERROR(VLOOKUP(H11821,#REF!,2,FALSE),"")</f>
        <v/>
      </c>
      <c r="J11821" s="16">
        <v>0.5</v>
      </c>
      <c r="K11821" s="41" t="s">
        <v>70</v>
      </c>
      <c r="L11821" s="59">
        <v>10</v>
      </c>
      <c r="M11821" s="54" t="s">
        <v>1416</v>
      </c>
      <c r="N11821" s="54" t="s">
        <v>1416</v>
      </c>
      <c r="P11821" s="16">
        <v>124</v>
      </c>
      <c r="Q11821" s="56" t="str">
        <f>IFERROR(VLOOKUP(P11821,#REF!,2,FALSE),"")</f>
        <v/>
      </c>
      <c r="R11821" s="16">
        <v>0.5</v>
      </c>
      <c r="S11821" s="57" t="s">
        <v>57</v>
      </c>
      <c r="T11821" s="35" t="s">
        <v>8</v>
      </c>
      <c r="U11821" s="35" t="s">
        <v>84</v>
      </c>
    </row>
    <row r="11822" spans="1:21" ht="15.65" customHeight="1" x14ac:dyDescent="0.35">
      <c r="A11822" s="35" t="s">
        <v>3049</v>
      </c>
      <c r="B11822" s="36">
        <v>39466</v>
      </c>
      <c r="D11822" s="35" t="s">
        <v>951</v>
      </c>
      <c r="E11822" s="59">
        <v>11</v>
      </c>
      <c r="F11822" s="46" t="s">
        <v>2982</v>
      </c>
      <c r="H11822" s="16">
        <v>104</v>
      </c>
      <c r="I11822" s="43" t="str">
        <f>IFERROR(VLOOKUP(H11822,#REF!,2,FALSE),"")</f>
        <v/>
      </c>
      <c r="J11822" s="16">
        <v>1</v>
      </c>
      <c r="K11822" s="41" t="s">
        <v>70</v>
      </c>
      <c r="L11822" s="59">
        <v>11</v>
      </c>
      <c r="M11822" s="65" t="s">
        <v>2685</v>
      </c>
      <c r="N11822" s="65" t="s">
        <v>2685</v>
      </c>
      <c r="P11822" s="16">
        <v>116</v>
      </c>
      <c r="Q11822" s="56" t="str">
        <f>IFERROR(VLOOKUP(P11822,#REF!,2,FALSE),"")</f>
        <v/>
      </c>
      <c r="R11822" s="16">
        <v>0</v>
      </c>
      <c r="S11822" s="57" t="s">
        <v>57</v>
      </c>
      <c r="T11822" s="35" t="s">
        <v>8</v>
      </c>
      <c r="U11822" s="35" t="s">
        <v>84</v>
      </c>
    </row>
    <row r="11823" spans="1:21" ht="15.65" customHeight="1" x14ac:dyDescent="0.35">
      <c r="A11823" s="35" t="s">
        <v>3049</v>
      </c>
      <c r="B11823" s="36">
        <v>39466</v>
      </c>
      <c r="D11823" s="35" t="s">
        <v>951</v>
      </c>
      <c r="E11823" s="59">
        <v>12</v>
      </c>
      <c r="F11823" s="46" t="s">
        <v>2983</v>
      </c>
      <c r="H11823" s="16">
        <v>101</v>
      </c>
      <c r="I11823" s="43" t="str">
        <f>IFERROR(VLOOKUP(H11823,#REF!,2,FALSE),"")</f>
        <v/>
      </c>
      <c r="J11823" s="16">
        <v>0</v>
      </c>
      <c r="K11823" s="41" t="s">
        <v>70</v>
      </c>
      <c r="L11823" s="59">
        <v>12</v>
      </c>
      <c r="M11823" s="65" t="s">
        <v>2989</v>
      </c>
      <c r="N11823" s="65" t="s">
        <v>2989</v>
      </c>
      <c r="P11823" s="16">
        <v>76</v>
      </c>
      <c r="Q11823" s="56" t="str">
        <f>IFERROR(VLOOKUP(P11823,#REF!,2,FALSE),"")</f>
        <v/>
      </c>
      <c r="R11823" s="16">
        <v>1</v>
      </c>
      <c r="S11823" s="57" t="s">
        <v>57</v>
      </c>
      <c r="T11823" s="35" t="s">
        <v>8</v>
      </c>
      <c r="U11823" s="35" t="s">
        <v>84</v>
      </c>
    </row>
    <row r="11824" spans="1:21" ht="15.65" customHeight="1" x14ac:dyDescent="0.35">
      <c r="A11824" s="35" t="s">
        <v>3049</v>
      </c>
      <c r="B11824" s="36">
        <v>39487</v>
      </c>
      <c r="D11824" s="53" t="s">
        <v>118</v>
      </c>
      <c r="E11824" s="59">
        <v>1</v>
      </c>
      <c r="F11824" s="29" t="s">
        <v>3486</v>
      </c>
      <c r="H11824" s="16">
        <v>173</v>
      </c>
      <c r="I11824" s="43" t="str">
        <f>IFERROR(VLOOKUP(H11824,#REF!,2,FALSE),"")</f>
        <v/>
      </c>
      <c r="J11824" s="16">
        <v>0.5</v>
      </c>
      <c r="K11824" s="41" t="s">
        <v>85</v>
      </c>
      <c r="L11824" s="59">
        <v>1</v>
      </c>
      <c r="M11824" s="57" t="s">
        <v>3809</v>
      </c>
      <c r="N11824" s="57" t="s">
        <v>3809</v>
      </c>
      <c r="P11824" s="16">
        <v>178</v>
      </c>
      <c r="Q11824" s="56" t="str">
        <f>IFERROR(VLOOKUP(P11824,#REF!,2,FALSE),"")</f>
        <v/>
      </c>
      <c r="R11824" s="16">
        <v>0.5</v>
      </c>
      <c r="S11824" s="57" t="s">
        <v>57</v>
      </c>
      <c r="T11824" s="35" t="s">
        <v>8</v>
      </c>
      <c r="U11824" s="35" t="s">
        <v>83</v>
      </c>
    </row>
    <row r="11825" spans="1:21" ht="15.65" customHeight="1" x14ac:dyDescent="0.35">
      <c r="A11825" s="35" t="s">
        <v>3049</v>
      </c>
      <c r="B11825" s="36">
        <v>39487</v>
      </c>
      <c r="D11825" s="53" t="s">
        <v>118</v>
      </c>
      <c r="E11825" s="59">
        <v>2</v>
      </c>
      <c r="F11825" s="46" t="s">
        <v>3540</v>
      </c>
      <c r="H11825" s="16">
        <v>166</v>
      </c>
      <c r="I11825" s="43" t="str">
        <f>IFERROR(VLOOKUP(H11825,#REF!,2,FALSE),"")</f>
        <v/>
      </c>
      <c r="J11825" s="16">
        <v>0.5</v>
      </c>
      <c r="K11825" s="41" t="s">
        <v>85</v>
      </c>
      <c r="L11825" s="59">
        <v>2</v>
      </c>
      <c r="M11825" s="82" t="s">
        <v>6795</v>
      </c>
      <c r="N11825" s="82" t="s">
        <v>6795</v>
      </c>
      <c r="P11825" s="16">
        <v>170</v>
      </c>
      <c r="Q11825" s="56" t="str">
        <f>IFERROR(VLOOKUP(P11825,#REF!,2,FALSE),"")</f>
        <v/>
      </c>
      <c r="R11825" s="16">
        <v>0.5</v>
      </c>
      <c r="S11825" s="57" t="s">
        <v>57</v>
      </c>
      <c r="T11825" s="35" t="s">
        <v>8</v>
      </c>
      <c r="U11825" s="35" t="s">
        <v>83</v>
      </c>
    </row>
    <row r="11826" spans="1:21" ht="15.65" customHeight="1" x14ac:dyDescent="0.35">
      <c r="A11826" s="35" t="s">
        <v>3049</v>
      </c>
      <c r="B11826" s="36">
        <v>39487</v>
      </c>
      <c r="D11826" s="53" t="s">
        <v>118</v>
      </c>
      <c r="E11826" s="59">
        <v>3</v>
      </c>
      <c r="F11826" s="46" t="s">
        <v>3428</v>
      </c>
      <c r="H11826" s="16">
        <v>165</v>
      </c>
      <c r="I11826" s="43" t="str">
        <f>IFERROR(VLOOKUP(H11826,#REF!,2,FALSE),"")</f>
        <v/>
      </c>
      <c r="J11826" s="16">
        <v>1</v>
      </c>
      <c r="K11826" s="41" t="s">
        <v>85</v>
      </c>
      <c r="L11826" s="59">
        <v>3</v>
      </c>
      <c r="M11826" s="57" t="s">
        <v>3811</v>
      </c>
      <c r="N11826" s="57" t="s">
        <v>3811</v>
      </c>
      <c r="P11826" s="16">
        <v>167</v>
      </c>
      <c r="Q11826" s="56" t="str">
        <f>IFERROR(VLOOKUP(P11826,#REF!,2,FALSE),"")</f>
        <v/>
      </c>
      <c r="R11826" s="16">
        <v>0</v>
      </c>
      <c r="S11826" s="57" t="s">
        <v>57</v>
      </c>
      <c r="T11826" s="35" t="s">
        <v>8</v>
      </c>
      <c r="U11826" s="35" t="s">
        <v>83</v>
      </c>
    </row>
    <row r="11827" spans="1:21" ht="15.65" customHeight="1" x14ac:dyDescent="0.35">
      <c r="A11827" s="35" t="s">
        <v>3049</v>
      </c>
      <c r="B11827" s="36">
        <v>39487</v>
      </c>
      <c r="D11827" s="53" t="s">
        <v>118</v>
      </c>
      <c r="E11827" s="59">
        <v>4</v>
      </c>
      <c r="F11827" s="29" t="s">
        <v>4068</v>
      </c>
      <c r="H11827" s="16">
        <v>164</v>
      </c>
      <c r="I11827" s="43" t="str">
        <f>IFERROR(VLOOKUP(H11827,#REF!,2,FALSE),"")</f>
        <v/>
      </c>
      <c r="J11827" s="16">
        <v>1</v>
      </c>
      <c r="K11827" s="41" t="s">
        <v>85</v>
      </c>
      <c r="L11827" s="59">
        <v>4</v>
      </c>
      <c r="M11827" s="57" t="s">
        <v>3810</v>
      </c>
      <c r="N11827" s="57" t="s">
        <v>3810</v>
      </c>
      <c r="P11827" s="16">
        <v>162</v>
      </c>
      <c r="Q11827" s="56" t="str">
        <f>IFERROR(VLOOKUP(P11827,#REF!,2,FALSE),"")</f>
        <v/>
      </c>
      <c r="R11827" s="16">
        <v>0</v>
      </c>
      <c r="S11827" s="57" t="s">
        <v>57</v>
      </c>
      <c r="T11827" s="35" t="s">
        <v>8</v>
      </c>
      <c r="U11827" s="35" t="s">
        <v>83</v>
      </c>
    </row>
    <row r="11828" spans="1:21" ht="15.65" customHeight="1" x14ac:dyDescent="0.35">
      <c r="A11828" s="35" t="s">
        <v>3049</v>
      </c>
      <c r="B11828" s="36">
        <v>39487</v>
      </c>
      <c r="D11828" s="53" t="s">
        <v>118</v>
      </c>
      <c r="E11828" s="59">
        <v>5</v>
      </c>
      <c r="F11828" s="57" t="s">
        <v>3543</v>
      </c>
      <c r="H11828" s="16">
        <v>156</v>
      </c>
      <c r="I11828" s="43" t="str">
        <f>IFERROR(VLOOKUP(H11828,#REF!,2,FALSE),"")</f>
        <v/>
      </c>
      <c r="J11828" s="16">
        <v>0.5</v>
      </c>
      <c r="K11828" s="41" t="s">
        <v>85</v>
      </c>
      <c r="L11828" s="59">
        <v>5</v>
      </c>
      <c r="M11828" s="54" t="s">
        <v>1062</v>
      </c>
      <c r="N11828" s="54" t="s">
        <v>1062</v>
      </c>
      <c r="P11828" s="16">
        <v>153</v>
      </c>
      <c r="Q11828" s="56" t="str">
        <f>IFERROR(VLOOKUP(P11828,#REF!,2,FALSE),"")</f>
        <v/>
      </c>
      <c r="R11828" s="16">
        <v>0.5</v>
      </c>
      <c r="S11828" s="57" t="s">
        <v>57</v>
      </c>
      <c r="T11828" s="35" t="s">
        <v>8</v>
      </c>
      <c r="U11828" s="35" t="s">
        <v>83</v>
      </c>
    </row>
    <row r="11829" spans="1:21" ht="15.65" customHeight="1" x14ac:dyDescent="0.35">
      <c r="A11829" s="35" t="s">
        <v>3049</v>
      </c>
      <c r="B11829" s="36">
        <v>39487</v>
      </c>
      <c r="D11829" s="53" t="s">
        <v>118</v>
      </c>
      <c r="E11829" s="59">
        <v>6</v>
      </c>
      <c r="F11829" s="30" t="s">
        <v>4077</v>
      </c>
      <c r="H11829" s="16">
        <v>154</v>
      </c>
      <c r="I11829" s="43" t="str">
        <f>IFERROR(VLOOKUP(H11829,#REF!,2,FALSE),"")</f>
        <v/>
      </c>
      <c r="J11829" s="16">
        <v>1</v>
      </c>
      <c r="K11829" s="41" t="s">
        <v>85</v>
      </c>
      <c r="L11829" s="59">
        <v>6</v>
      </c>
      <c r="M11829" s="65" t="s">
        <v>671</v>
      </c>
      <c r="N11829" s="65" t="s">
        <v>671</v>
      </c>
      <c r="P11829" s="43" t="s">
        <v>1002</v>
      </c>
      <c r="Q11829" s="56" t="str">
        <f>IFERROR(VLOOKUP(P11829,#REF!,2,FALSE),"")</f>
        <v/>
      </c>
      <c r="R11829" s="16">
        <v>0</v>
      </c>
      <c r="S11829" s="57" t="s">
        <v>57</v>
      </c>
      <c r="T11829" s="35" t="s">
        <v>8</v>
      </c>
      <c r="U11829" s="35" t="s">
        <v>83</v>
      </c>
    </row>
    <row r="11830" spans="1:21" ht="15.65" customHeight="1" x14ac:dyDescent="0.35">
      <c r="A11830" s="35" t="s">
        <v>3049</v>
      </c>
      <c r="B11830" s="36">
        <v>39487</v>
      </c>
      <c r="D11830" s="53" t="s">
        <v>118</v>
      </c>
      <c r="E11830" s="59">
        <v>7</v>
      </c>
      <c r="F11830" s="66" t="s">
        <v>3429</v>
      </c>
      <c r="H11830" s="16">
        <v>140</v>
      </c>
      <c r="I11830" s="43" t="str">
        <f>IFERROR(VLOOKUP(H11830,#REF!,2,FALSE),"")</f>
        <v/>
      </c>
      <c r="J11830" s="16">
        <v>0</v>
      </c>
      <c r="K11830" s="41" t="s">
        <v>85</v>
      </c>
      <c r="L11830" s="59">
        <v>7</v>
      </c>
      <c r="M11830" s="54" t="s">
        <v>1069</v>
      </c>
      <c r="N11830" s="54" t="s">
        <v>1069</v>
      </c>
      <c r="P11830" s="16">
        <v>147</v>
      </c>
      <c r="Q11830" s="56" t="str">
        <f>IFERROR(VLOOKUP(P11830,#REF!,2,FALSE),"")</f>
        <v/>
      </c>
      <c r="R11830" s="16">
        <v>1</v>
      </c>
      <c r="S11830" s="57" t="s">
        <v>57</v>
      </c>
      <c r="T11830" s="35" t="s">
        <v>8</v>
      </c>
      <c r="U11830" s="35" t="s">
        <v>83</v>
      </c>
    </row>
    <row r="11831" spans="1:21" ht="15.65" customHeight="1" x14ac:dyDescent="0.35">
      <c r="A11831" s="35" t="s">
        <v>3049</v>
      </c>
      <c r="B11831" s="36">
        <v>39487</v>
      </c>
      <c r="D11831" s="53" t="s">
        <v>118</v>
      </c>
      <c r="E11831" s="59">
        <v>8</v>
      </c>
      <c r="F11831" s="66" t="s">
        <v>3403</v>
      </c>
      <c r="H11831" s="16">
        <v>134</v>
      </c>
      <c r="I11831" s="43" t="str">
        <f>IFERROR(VLOOKUP(H11831,#REF!,2,FALSE),"")</f>
        <v/>
      </c>
      <c r="J11831" s="16">
        <v>0.5</v>
      </c>
      <c r="K11831" s="41" t="s">
        <v>85</v>
      </c>
      <c r="L11831" s="59">
        <v>8</v>
      </c>
      <c r="M11831" s="57" t="s">
        <v>3813</v>
      </c>
      <c r="N11831" s="57" t="s">
        <v>3813</v>
      </c>
      <c r="P11831" s="16">
        <v>146</v>
      </c>
      <c r="Q11831" s="56" t="str">
        <f>IFERROR(VLOOKUP(P11831,#REF!,2,FALSE),"")</f>
        <v/>
      </c>
      <c r="R11831" s="16">
        <v>0.5</v>
      </c>
      <c r="S11831" s="57" t="s">
        <v>57</v>
      </c>
      <c r="T11831" s="35" t="s">
        <v>8</v>
      </c>
      <c r="U11831" s="35" t="s">
        <v>83</v>
      </c>
    </row>
    <row r="11832" spans="1:21" ht="15.65" customHeight="1" x14ac:dyDescent="0.35">
      <c r="A11832" s="35" t="s">
        <v>3049</v>
      </c>
      <c r="B11832" s="36">
        <v>39487</v>
      </c>
      <c r="D11832" s="53" t="s">
        <v>118</v>
      </c>
      <c r="E11832" s="59">
        <v>9</v>
      </c>
      <c r="F11832" s="57" t="s">
        <v>3415</v>
      </c>
      <c r="H11832" s="16">
        <v>132</v>
      </c>
      <c r="I11832" s="43" t="str">
        <f>IFERROR(VLOOKUP(H11832,#REF!,2,FALSE),"")</f>
        <v/>
      </c>
      <c r="J11832" s="16">
        <v>0.5</v>
      </c>
      <c r="K11832" s="41" t="s">
        <v>85</v>
      </c>
      <c r="L11832" s="59">
        <v>9</v>
      </c>
      <c r="M11832" s="57" t="s">
        <v>3816</v>
      </c>
      <c r="N11832" s="57" t="s">
        <v>3816</v>
      </c>
      <c r="P11832" s="16">
        <v>140</v>
      </c>
      <c r="Q11832" s="56" t="str">
        <f>IFERROR(VLOOKUP(P11832,#REF!,2,FALSE),"")</f>
        <v/>
      </c>
      <c r="R11832" s="16">
        <v>0.5</v>
      </c>
      <c r="S11832" s="57" t="s">
        <v>57</v>
      </c>
      <c r="T11832" s="35" t="s">
        <v>8</v>
      </c>
      <c r="U11832" s="35" t="s">
        <v>83</v>
      </c>
    </row>
    <row r="11833" spans="1:21" ht="15.65" customHeight="1" x14ac:dyDescent="0.35">
      <c r="A11833" s="35" t="s">
        <v>3049</v>
      </c>
      <c r="B11833" s="36">
        <v>39487</v>
      </c>
      <c r="D11833" s="53" t="s">
        <v>118</v>
      </c>
      <c r="E11833" s="59">
        <v>10</v>
      </c>
      <c r="F11833" s="66" t="s">
        <v>3399</v>
      </c>
      <c r="H11833" s="16">
        <v>131</v>
      </c>
      <c r="I11833" s="43" t="str">
        <f>IFERROR(VLOOKUP(H11833,#REF!,2,FALSE),"")</f>
        <v/>
      </c>
      <c r="J11833" s="16">
        <v>0.5</v>
      </c>
      <c r="K11833" s="41" t="s">
        <v>85</v>
      </c>
      <c r="L11833" s="59">
        <v>10</v>
      </c>
      <c r="M11833" s="65" t="s">
        <v>2246</v>
      </c>
      <c r="N11833" s="65" t="s">
        <v>2246</v>
      </c>
      <c r="P11833" s="16">
        <v>124</v>
      </c>
      <c r="Q11833" s="56" t="str">
        <f>IFERROR(VLOOKUP(P11833,#REF!,2,FALSE),"")</f>
        <v/>
      </c>
      <c r="R11833" s="16">
        <v>0.5</v>
      </c>
      <c r="S11833" s="57" t="s">
        <v>57</v>
      </c>
      <c r="T11833" s="35" t="s">
        <v>8</v>
      </c>
      <c r="U11833" s="35" t="s">
        <v>83</v>
      </c>
    </row>
    <row r="11834" spans="1:21" ht="15.65" customHeight="1" x14ac:dyDescent="0.35">
      <c r="A11834" s="35" t="s">
        <v>3049</v>
      </c>
      <c r="B11834" s="36">
        <v>39487</v>
      </c>
      <c r="D11834" s="53" t="s">
        <v>118</v>
      </c>
      <c r="E11834" s="59">
        <v>11</v>
      </c>
      <c r="F11834" s="66" t="s">
        <v>3402</v>
      </c>
      <c r="H11834" s="16">
        <v>130</v>
      </c>
      <c r="I11834" s="43" t="str">
        <f>IFERROR(VLOOKUP(H11834,#REF!,2,FALSE),"")</f>
        <v/>
      </c>
      <c r="J11834" s="16">
        <v>1</v>
      </c>
      <c r="K11834" s="41" t="s">
        <v>85</v>
      </c>
      <c r="L11834" s="59">
        <v>11</v>
      </c>
      <c r="M11834" s="65" t="s">
        <v>2991</v>
      </c>
      <c r="N11834" s="65" t="s">
        <v>2991</v>
      </c>
      <c r="P11834" s="16">
        <v>116</v>
      </c>
      <c r="Q11834" s="56" t="str">
        <f>IFERROR(VLOOKUP(P11834,#REF!,2,FALSE),"")</f>
        <v/>
      </c>
      <c r="R11834" s="16">
        <v>0</v>
      </c>
      <c r="S11834" s="57" t="s">
        <v>57</v>
      </c>
      <c r="T11834" s="35" t="s">
        <v>8</v>
      </c>
      <c r="U11834" s="35" t="s">
        <v>83</v>
      </c>
    </row>
    <row r="11835" spans="1:21" ht="15.65" customHeight="1" x14ac:dyDescent="0.35">
      <c r="A11835" s="35" t="s">
        <v>3049</v>
      </c>
      <c r="B11835" s="36">
        <v>39487</v>
      </c>
      <c r="D11835" s="53" t="s">
        <v>118</v>
      </c>
      <c r="E11835" s="59">
        <v>12</v>
      </c>
      <c r="F11835" s="46" t="s">
        <v>3769</v>
      </c>
      <c r="H11835" s="16">
        <v>114</v>
      </c>
      <c r="I11835" s="43" t="str">
        <f>IFERROR(VLOOKUP(H11835,#REF!,2,FALSE),"")</f>
        <v/>
      </c>
      <c r="J11835" s="16">
        <v>1</v>
      </c>
      <c r="K11835" s="41" t="s">
        <v>85</v>
      </c>
      <c r="L11835" s="59">
        <v>12</v>
      </c>
      <c r="M11835" s="66" t="s">
        <v>3822</v>
      </c>
      <c r="N11835" s="66" t="s">
        <v>3822</v>
      </c>
      <c r="P11835" s="16">
        <v>114</v>
      </c>
      <c r="Q11835" s="56" t="str">
        <f>IFERROR(VLOOKUP(P11835,#REF!,2,FALSE),"")</f>
        <v/>
      </c>
      <c r="R11835" s="16">
        <v>0</v>
      </c>
      <c r="S11835" s="57" t="s">
        <v>57</v>
      </c>
      <c r="T11835" s="35" t="s">
        <v>8</v>
      </c>
      <c r="U11835" s="35" t="s">
        <v>83</v>
      </c>
    </row>
    <row r="11836" spans="1:21" ht="15.65" customHeight="1" x14ac:dyDescent="0.35">
      <c r="A11836" s="35" t="s">
        <v>3049</v>
      </c>
      <c r="B11836" s="36">
        <v>39487</v>
      </c>
      <c r="D11836" s="53" t="s">
        <v>118</v>
      </c>
      <c r="E11836" s="59">
        <v>13</v>
      </c>
      <c r="F11836" s="46" t="s">
        <v>3768</v>
      </c>
      <c r="H11836" s="16">
        <v>113</v>
      </c>
      <c r="I11836" s="43" t="str">
        <f>IFERROR(VLOOKUP(H11836,#REF!,2,FALSE),"")</f>
        <v/>
      </c>
      <c r="J11836" s="16">
        <v>0.5</v>
      </c>
      <c r="K11836" s="41" t="s">
        <v>85</v>
      </c>
      <c r="L11836" s="59">
        <v>13</v>
      </c>
      <c r="M11836" s="65" t="s">
        <v>2992</v>
      </c>
      <c r="N11836" s="65" t="s">
        <v>2992</v>
      </c>
      <c r="P11836" s="16">
        <v>111</v>
      </c>
      <c r="Q11836" s="56" t="str">
        <f>IFERROR(VLOOKUP(P11836,#REF!,2,FALSE),"")</f>
        <v/>
      </c>
      <c r="R11836" s="16">
        <v>0.5</v>
      </c>
      <c r="S11836" s="57" t="s">
        <v>57</v>
      </c>
      <c r="T11836" s="35" t="s">
        <v>8</v>
      </c>
      <c r="U11836" s="35" t="s">
        <v>83</v>
      </c>
    </row>
    <row r="11837" spans="1:21" ht="15.65" customHeight="1" x14ac:dyDescent="0.35">
      <c r="A11837" s="35" t="s">
        <v>3049</v>
      </c>
      <c r="B11837" s="36">
        <v>39487</v>
      </c>
      <c r="D11837" s="53" t="s">
        <v>118</v>
      </c>
      <c r="E11837" s="59">
        <v>14</v>
      </c>
      <c r="F11837" s="57" t="s">
        <v>3705</v>
      </c>
      <c r="H11837" s="16">
        <v>109</v>
      </c>
      <c r="I11837" s="43" t="str">
        <f>IFERROR(VLOOKUP(H11837,#REF!,2,FALSE),"")</f>
        <v/>
      </c>
      <c r="J11837" s="16">
        <v>0.5</v>
      </c>
      <c r="K11837" s="41" t="s">
        <v>85</v>
      </c>
      <c r="L11837" s="59">
        <v>14</v>
      </c>
      <c r="M11837" s="65" t="s">
        <v>2948</v>
      </c>
      <c r="N11837" s="65" t="s">
        <v>2948</v>
      </c>
      <c r="P11837" s="16">
        <v>108</v>
      </c>
      <c r="Q11837" s="56" t="str">
        <f>IFERROR(VLOOKUP(P11837,#REF!,2,FALSE),"")</f>
        <v/>
      </c>
      <c r="R11837" s="16">
        <v>0.5</v>
      </c>
      <c r="S11837" s="57" t="s">
        <v>57</v>
      </c>
      <c r="T11837" s="35" t="s">
        <v>8</v>
      </c>
      <c r="U11837" s="35" t="s">
        <v>83</v>
      </c>
    </row>
    <row r="11838" spans="1:21" ht="15.65" customHeight="1" x14ac:dyDescent="0.35">
      <c r="A11838" s="35" t="s">
        <v>3049</v>
      </c>
      <c r="B11838" s="36">
        <v>39487</v>
      </c>
      <c r="D11838" s="53" t="s">
        <v>118</v>
      </c>
      <c r="E11838" s="59">
        <v>15</v>
      </c>
      <c r="F11838" s="66" t="s">
        <v>3405</v>
      </c>
      <c r="H11838" s="16">
        <v>107</v>
      </c>
      <c r="I11838" s="43" t="str">
        <f>IFERROR(VLOOKUP(H11838,#REF!,2,FALSE),"")</f>
        <v/>
      </c>
      <c r="J11838" s="16">
        <v>0.5</v>
      </c>
      <c r="K11838" s="41" t="s">
        <v>85</v>
      </c>
      <c r="L11838" s="59">
        <v>15</v>
      </c>
      <c r="M11838" s="57" t="s">
        <v>3954</v>
      </c>
      <c r="N11838" s="57" t="s">
        <v>3954</v>
      </c>
      <c r="P11838" s="16">
        <v>103</v>
      </c>
      <c r="Q11838" s="56" t="str">
        <f>IFERROR(VLOOKUP(P11838,#REF!,2,FALSE),"")</f>
        <v/>
      </c>
      <c r="R11838" s="16">
        <v>0.5</v>
      </c>
      <c r="S11838" s="57" t="s">
        <v>57</v>
      </c>
      <c r="T11838" s="35" t="s">
        <v>8</v>
      </c>
      <c r="U11838" s="35" t="s">
        <v>83</v>
      </c>
    </row>
    <row r="11839" spans="1:21" ht="15.65" customHeight="1" x14ac:dyDescent="0.35">
      <c r="A11839" s="35" t="s">
        <v>3049</v>
      </c>
      <c r="B11839" s="36">
        <v>39487</v>
      </c>
      <c r="D11839" s="53" t="s">
        <v>118</v>
      </c>
      <c r="E11839" s="59">
        <v>16</v>
      </c>
      <c r="F11839" s="46" t="s">
        <v>2714</v>
      </c>
      <c r="H11839" s="16">
        <v>86</v>
      </c>
      <c r="I11839" s="43" t="str">
        <f>IFERROR(VLOOKUP(H11839,#REF!,2,FALSE),"")</f>
        <v/>
      </c>
      <c r="J11839" s="16">
        <v>0.5</v>
      </c>
      <c r="K11839" s="41" t="s">
        <v>85</v>
      </c>
      <c r="L11839" s="59">
        <v>16</v>
      </c>
      <c r="M11839" s="66" t="s">
        <v>3823</v>
      </c>
      <c r="N11839" s="66" t="s">
        <v>3823</v>
      </c>
      <c r="P11839" s="16">
        <v>96</v>
      </c>
      <c r="Q11839" s="56" t="str">
        <f>IFERROR(VLOOKUP(P11839,#REF!,2,FALSE),"")</f>
        <v/>
      </c>
      <c r="R11839" s="16">
        <v>0.5</v>
      </c>
      <c r="S11839" s="57" t="s">
        <v>57</v>
      </c>
      <c r="T11839" s="35" t="s">
        <v>8</v>
      </c>
      <c r="U11839" s="35" t="s">
        <v>83</v>
      </c>
    </row>
    <row r="11840" spans="1:21" ht="15.65" customHeight="1" x14ac:dyDescent="0.35">
      <c r="A11840" s="35" t="s">
        <v>3049</v>
      </c>
      <c r="B11840" s="36">
        <v>39515</v>
      </c>
      <c r="D11840" s="35" t="s">
        <v>951</v>
      </c>
      <c r="E11840" s="59">
        <v>1</v>
      </c>
      <c r="F11840" s="46" t="s">
        <v>4069</v>
      </c>
      <c r="H11840" s="16">
        <v>148</v>
      </c>
      <c r="I11840" s="43" t="str">
        <f>IFERROR(VLOOKUP(H11840,#REF!,2,FALSE),"")</f>
        <v/>
      </c>
      <c r="J11840" s="16">
        <v>0.5</v>
      </c>
      <c r="K11840" s="41" t="s">
        <v>60</v>
      </c>
      <c r="L11840" s="59">
        <v>1</v>
      </c>
      <c r="M11840" s="65" t="s">
        <v>2993</v>
      </c>
      <c r="N11840" s="65" t="s">
        <v>2993</v>
      </c>
      <c r="P11840" s="16">
        <v>148</v>
      </c>
      <c r="Q11840" s="56" t="str">
        <f>IFERROR(VLOOKUP(P11840,#REF!,2,FALSE),"")</f>
        <v/>
      </c>
      <c r="R11840" s="16">
        <v>0.5</v>
      </c>
      <c r="S11840" s="57" t="s">
        <v>57</v>
      </c>
      <c r="T11840" s="35" t="s">
        <v>8</v>
      </c>
      <c r="U11840" s="35" t="s">
        <v>84</v>
      </c>
    </row>
    <row r="11841" spans="1:21" ht="15.65" customHeight="1" x14ac:dyDescent="0.35">
      <c r="A11841" s="35" t="s">
        <v>3049</v>
      </c>
      <c r="B11841" s="36">
        <v>39515</v>
      </c>
      <c r="D11841" s="35" t="s">
        <v>951</v>
      </c>
      <c r="E11841" s="59">
        <v>2</v>
      </c>
      <c r="F11841" s="66" t="s">
        <v>3400</v>
      </c>
      <c r="H11841" s="16">
        <v>143</v>
      </c>
      <c r="I11841" s="43" t="str">
        <f>IFERROR(VLOOKUP(H11841,#REF!,2,FALSE),"")</f>
        <v/>
      </c>
      <c r="J11841" s="16">
        <v>0</v>
      </c>
      <c r="K11841" s="41" t="s">
        <v>60</v>
      </c>
      <c r="L11841" s="59">
        <v>2</v>
      </c>
      <c r="M11841" s="66" t="s">
        <v>3604</v>
      </c>
      <c r="N11841" s="66" t="s">
        <v>3604</v>
      </c>
      <c r="P11841" s="16">
        <v>142</v>
      </c>
      <c r="Q11841" s="56" t="str">
        <f>IFERROR(VLOOKUP(P11841,#REF!,2,FALSE),"")</f>
        <v/>
      </c>
      <c r="R11841" s="16">
        <v>1</v>
      </c>
      <c r="S11841" s="57" t="s">
        <v>57</v>
      </c>
      <c r="T11841" s="35" t="s">
        <v>8</v>
      </c>
      <c r="U11841" s="35" t="s">
        <v>84</v>
      </c>
    </row>
    <row r="11842" spans="1:21" ht="15.65" customHeight="1" x14ac:dyDescent="0.35">
      <c r="A11842" s="35" t="s">
        <v>3049</v>
      </c>
      <c r="B11842" s="36">
        <v>39515</v>
      </c>
      <c r="D11842" s="35" t="s">
        <v>951</v>
      </c>
      <c r="E11842" s="59">
        <v>3</v>
      </c>
      <c r="F11842" s="26" t="s">
        <v>3799</v>
      </c>
      <c r="H11842" s="16">
        <v>142</v>
      </c>
      <c r="I11842" s="43" t="str">
        <f>IFERROR(VLOOKUP(H11842,#REF!,2,FALSE),"")</f>
        <v/>
      </c>
      <c r="J11842" s="16">
        <v>0.5</v>
      </c>
      <c r="K11842" s="41" t="s">
        <v>60</v>
      </c>
      <c r="L11842" s="59">
        <v>3</v>
      </c>
      <c r="M11842" s="66" t="s">
        <v>3603</v>
      </c>
      <c r="N11842" s="66" t="s">
        <v>3603</v>
      </c>
      <c r="P11842" s="16">
        <v>138</v>
      </c>
      <c r="Q11842" s="56" t="str">
        <f>IFERROR(VLOOKUP(P11842,#REF!,2,FALSE),"")</f>
        <v/>
      </c>
      <c r="R11842" s="16">
        <v>0.5</v>
      </c>
      <c r="S11842" s="57" t="s">
        <v>57</v>
      </c>
      <c r="T11842" s="35" t="s">
        <v>8</v>
      </c>
      <c r="U11842" s="35" t="s">
        <v>84</v>
      </c>
    </row>
    <row r="11843" spans="1:21" ht="15.65" customHeight="1" x14ac:dyDescent="0.35">
      <c r="A11843" s="35" t="s">
        <v>3049</v>
      </c>
      <c r="B11843" s="36">
        <v>39515</v>
      </c>
      <c r="D11843" s="35" t="s">
        <v>951</v>
      </c>
      <c r="E11843" s="59">
        <v>4</v>
      </c>
      <c r="F11843" s="66" t="s">
        <v>3403</v>
      </c>
      <c r="H11843" s="16">
        <v>134</v>
      </c>
      <c r="I11843" s="43" t="str">
        <f>IFERROR(VLOOKUP(H11843,#REF!,2,FALSE),"")</f>
        <v/>
      </c>
      <c r="J11843" s="16">
        <v>0</v>
      </c>
      <c r="K11843" s="41" t="s">
        <v>60</v>
      </c>
      <c r="L11843" s="59">
        <v>4</v>
      </c>
      <c r="M11843" s="65" t="s">
        <v>2994</v>
      </c>
      <c r="N11843" s="65" t="s">
        <v>2994</v>
      </c>
      <c r="P11843" s="16">
        <v>137</v>
      </c>
      <c r="Q11843" s="56" t="str">
        <f>IFERROR(VLOOKUP(P11843,#REF!,2,FALSE),"")</f>
        <v/>
      </c>
      <c r="R11843" s="16">
        <v>1</v>
      </c>
      <c r="S11843" s="57" t="s">
        <v>57</v>
      </c>
      <c r="T11843" s="35" t="s">
        <v>8</v>
      </c>
      <c r="U11843" s="35" t="s">
        <v>84</v>
      </c>
    </row>
    <row r="11844" spans="1:21" ht="15.65" customHeight="1" x14ac:dyDescent="0.35">
      <c r="A11844" s="35" t="s">
        <v>3049</v>
      </c>
      <c r="B11844" s="36">
        <v>39515</v>
      </c>
      <c r="D11844" s="35" t="s">
        <v>951</v>
      </c>
      <c r="E11844" s="59">
        <v>5</v>
      </c>
      <c r="F11844" s="57" t="s">
        <v>3415</v>
      </c>
      <c r="H11844" s="16">
        <v>132</v>
      </c>
      <c r="I11844" s="43" t="str">
        <f>IFERROR(VLOOKUP(H11844,#REF!,2,FALSE),"")</f>
        <v/>
      </c>
      <c r="J11844" s="16">
        <v>1</v>
      </c>
      <c r="K11844" s="41" t="s">
        <v>60</v>
      </c>
      <c r="L11844" s="59">
        <v>5</v>
      </c>
      <c r="M11844" s="65" t="s">
        <v>2308</v>
      </c>
      <c r="N11844" s="65" t="s">
        <v>2308</v>
      </c>
      <c r="P11844" s="16">
        <v>135</v>
      </c>
      <c r="Q11844" s="56" t="str">
        <f>IFERROR(VLOOKUP(P11844,#REF!,2,FALSE),"")</f>
        <v/>
      </c>
      <c r="R11844" s="16">
        <v>0</v>
      </c>
      <c r="S11844" s="57" t="s">
        <v>57</v>
      </c>
      <c r="T11844" s="35" t="s">
        <v>8</v>
      </c>
      <c r="U11844" s="35" t="s">
        <v>84</v>
      </c>
    </row>
    <row r="11845" spans="1:21" ht="15.65" customHeight="1" x14ac:dyDescent="0.35">
      <c r="A11845" s="35" t="s">
        <v>3049</v>
      </c>
      <c r="B11845" s="36">
        <v>39515</v>
      </c>
      <c r="D11845" s="35" t="s">
        <v>951</v>
      </c>
      <c r="E11845" s="59">
        <v>6</v>
      </c>
      <c r="F11845" s="66" t="s">
        <v>3399</v>
      </c>
      <c r="H11845" s="16">
        <v>131</v>
      </c>
      <c r="I11845" s="43" t="str">
        <f>IFERROR(VLOOKUP(H11845,#REF!,2,FALSE),"")</f>
        <v/>
      </c>
      <c r="J11845" s="16">
        <v>0.5</v>
      </c>
      <c r="K11845" s="41" t="s">
        <v>60</v>
      </c>
      <c r="L11845" s="59">
        <v>6</v>
      </c>
      <c r="M11845" s="67" t="s">
        <v>2446</v>
      </c>
      <c r="N11845" s="67" t="s">
        <v>2446</v>
      </c>
      <c r="P11845" s="16">
        <v>135</v>
      </c>
      <c r="Q11845" s="56" t="str">
        <f>IFERROR(VLOOKUP(P11845,#REF!,2,FALSE),"")</f>
        <v/>
      </c>
      <c r="R11845" s="16">
        <v>0.5</v>
      </c>
      <c r="S11845" s="57" t="s">
        <v>57</v>
      </c>
      <c r="T11845" s="35" t="s">
        <v>8</v>
      </c>
      <c r="U11845" s="35" t="s">
        <v>84</v>
      </c>
    </row>
    <row r="11846" spans="1:21" ht="15.65" customHeight="1" x14ac:dyDescent="0.35">
      <c r="A11846" s="35" t="s">
        <v>3049</v>
      </c>
      <c r="B11846" s="36">
        <v>39515</v>
      </c>
      <c r="D11846" s="35" t="s">
        <v>951</v>
      </c>
      <c r="E11846" s="59">
        <v>7</v>
      </c>
      <c r="F11846" s="26" t="s">
        <v>4076</v>
      </c>
      <c r="H11846" s="16">
        <v>131</v>
      </c>
      <c r="I11846" s="43" t="str">
        <f>IFERROR(VLOOKUP(H11846,#REF!,2,FALSE),"")</f>
        <v/>
      </c>
      <c r="J11846" s="16">
        <v>0.5</v>
      </c>
      <c r="K11846" s="41" t="s">
        <v>60</v>
      </c>
      <c r="L11846" s="59">
        <v>7</v>
      </c>
      <c r="M11846" s="65" t="s">
        <v>2995</v>
      </c>
      <c r="N11846" s="65" t="s">
        <v>2995</v>
      </c>
      <c r="P11846" s="16">
        <v>132</v>
      </c>
      <c r="Q11846" s="56" t="str">
        <f>IFERROR(VLOOKUP(P11846,#REF!,2,FALSE),"")</f>
        <v/>
      </c>
      <c r="R11846" s="16">
        <v>0.5</v>
      </c>
      <c r="S11846" s="57" t="s">
        <v>57</v>
      </c>
      <c r="T11846" s="35" t="s">
        <v>8</v>
      </c>
      <c r="U11846" s="35" t="s">
        <v>84</v>
      </c>
    </row>
    <row r="11847" spans="1:21" ht="15.65" customHeight="1" x14ac:dyDescent="0.35">
      <c r="A11847" s="35" t="s">
        <v>3049</v>
      </c>
      <c r="B11847" s="36">
        <v>39515</v>
      </c>
      <c r="D11847" s="35" t="s">
        <v>951</v>
      </c>
      <c r="E11847" s="59">
        <v>8</v>
      </c>
      <c r="F11847" s="66" t="s">
        <v>3402</v>
      </c>
      <c r="H11847" s="16">
        <v>130</v>
      </c>
      <c r="I11847" s="43" t="str">
        <f>IFERROR(VLOOKUP(H11847,#REF!,2,FALSE),"")</f>
        <v/>
      </c>
      <c r="J11847" s="16">
        <v>0.5</v>
      </c>
      <c r="K11847" s="41" t="s">
        <v>60</v>
      </c>
      <c r="L11847" s="59">
        <v>8</v>
      </c>
      <c r="M11847" s="66" t="s">
        <v>3611</v>
      </c>
      <c r="N11847" s="66" t="s">
        <v>3611</v>
      </c>
      <c r="P11847" s="16">
        <v>130</v>
      </c>
      <c r="Q11847" s="56" t="str">
        <f>IFERROR(VLOOKUP(P11847,#REF!,2,FALSE),"")</f>
        <v/>
      </c>
      <c r="R11847" s="16">
        <v>0.5</v>
      </c>
      <c r="S11847" s="57" t="s">
        <v>57</v>
      </c>
      <c r="T11847" s="35" t="s">
        <v>8</v>
      </c>
      <c r="U11847" s="35" t="s">
        <v>84</v>
      </c>
    </row>
    <row r="11848" spans="1:21" ht="15.65" customHeight="1" x14ac:dyDescent="0.35">
      <c r="A11848" s="35" t="s">
        <v>3049</v>
      </c>
      <c r="B11848" s="36">
        <v>39515</v>
      </c>
      <c r="D11848" s="35" t="s">
        <v>951</v>
      </c>
      <c r="E11848" s="59">
        <v>9</v>
      </c>
      <c r="F11848" s="66" t="s">
        <v>3401</v>
      </c>
      <c r="H11848" s="16">
        <v>126</v>
      </c>
      <c r="I11848" s="43" t="str">
        <f>IFERROR(VLOOKUP(H11848,#REF!,2,FALSE),"")</f>
        <v/>
      </c>
      <c r="J11848" s="16">
        <v>0.5</v>
      </c>
      <c r="K11848" s="41" t="s">
        <v>60</v>
      </c>
      <c r="L11848" s="59">
        <v>9</v>
      </c>
      <c r="M11848" s="67" t="s">
        <v>186</v>
      </c>
      <c r="N11848" s="67" t="s">
        <v>186</v>
      </c>
      <c r="P11848" s="16">
        <v>130</v>
      </c>
      <c r="Q11848" s="56" t="str">
        <f>IFERROR(VLOOKUP(P11848,#REF!,2,FALSE),"")</f>
        <v/>
      </c>
      <c r="R11848" s="16">
        <v>0.5</v>
      </c>
      <c r="S11848" s="57" t="s">
        <v>57</v>
      </c>
      <c r="T11848" s="35" t="s">
        <v>8</v>
      </c>
      <c r="U11848" s="35" t="s">
        <v>84</v>
      </c>
    </row>
    <row r="11849" spans="1:21" ht="15.65" customHeight="1" x14ac:dyDescent="0.35">
      <c r="A11849" s="35" t="s">
        <v>3049</v>
      </c>
      <c r="B11849" s="36">
        <v>39515</v>
      </c>
      <c r="D11849" s="35" t="s">
        <v>951</v>
      </c>
      <c r="E11849" s="59">
        <v>10</v>
      </c>
      <c r="F11849" s="66" t="s">
        <v>3530</v>
      </c>
      <c r="H11849" s="16">
        <v>114</v>
      </c>
      <c r="I11849" s="43" t="str">
        <f>IFERROR(VLOOKUP(H11849,#REF!,2,FALSE),"")</f>
        <v/>
      </c>
      <c r="J11849" s="16">
        <v>0.5</v>
      </c>
      <c r="K11849" s="41" t="s">
        <v>60</v>
      </c>
      <c r="L11849" s="59">
        <v>10</v>
      </c>
      <c r="M11849" s="65" t="s">
        <v>2807</v>
      </c>
      <c r="N11849" s="65" t="s">
        <v>2807</v>
      </c>
      <c r="P11849" s="16">
        <v>127</v>
      </c>
      <c r="Q11849" s="56" t="str">
        <f>IFERROR(VLOOKUP(P11849,#REF!,2,FALSE),"")</f>
        <v/>
      </c>
      <c r="R11849" s="16">
        <v>0.5</v>
      </c>
      <c r="S11849" s="57" t="s">
        <v>57</v>
      </c>
      <c r="T11849" s="35" t="s">
        <v>8</v>
      </c>
      <c r="U11849" s="35" t="s">
        <v>84</v>
      </c>
    </row>
    <row r="11850" spans="1:21" ht="15.65" customHeight="1" x14ac:dyDescent="0.35">
      <c r="A11850" s="35" t="s">
        <v>3049</v>
      </c>
      <c r="B11850" s="36">
        <v>39515</v>
      </c>
      <c r="D11850" s="35" t="s">
        <v>951</v>
      </c>
      <c r="E11850" s="59">
        <v>11</v>
      </c>
      <c r="F11850" s="46" t="s">
        <v>3414</v>
      </c>
      <c r="H11850" s="16">
        <v>113</v>
      </c>
      <c r="I11850" s="43" t="str">
        <f>IFERROR(VLOOKUP(H11850,#REF!,2,FALSE),"")</f>
        <v/>
      </c>
      <c r="J11850" s="16">
        <v>1</v>
      </c>
      <c r="K11850" s="41" t="s">
        <v>60</v>
      </c>
      <c r="L11850" s="59">
        <v>11</v>
      </c>
      <c r="M11850" s="65" t="s">
        <v>2996</v>
      </c>
      <c r="N11850" s="65" t="s">
        <v>2996</v>
      </c>
      <c r="P11850" s="16">
        <v>126</v>
      </c>
      <c r="Q11850" s="56" t="str">
        <f>IFERROR(VLOOKUP(P11850,#REF!,2,FALSE),"")</f>
        <v/>
      </c>
      <c r="R11850" s="16">
        <v>0</v>
      </c>
      <c r="S11850" s="57" t="s">
        <v>57</v>
      </c>
      <c r="T11850" s="35" t="s">
        <v>8</v>
      </c>
      <c r="U11850" s="35" t="s">
        <v>84</v>
      </c>
    </row>
    <row r="11851" spans="1:21" ht="15.65" customHeight="1" x14ac:dyDescent="0.35">
      <c r="A11851" s="35" t="s">
        <v>3049</v>
      </c>
      <c r="B11851" s="36">
        <v>39515</v>
      </c>
      <c r="D11851" s="35" t="s">
        <v>951</v>
      </c>
      <c r="E11851" s="59">
        <v>12</v>
      </c>
      <c r="F11851" s="46" t="s">
        <v>3768</v>
      </c>
      <c r="H11851" s="16">
        <v>113</v>
      </c>
      <c r="I11851" s="43" t="str">
        <f>IFERROR(VLOOKUP(H11851,#REF!,2,FALSE),"")</f>
        <v/>
      </c>
      <c r="J11851" s="16">
        <v>0</v>
      </c>
      <c r="K11851" s="41" t="s">
        <v>60</v>
      </c>
      <c r="L11851" s="59">
        <v>12</v>
      </c>
      <c r="M11851" s="66" t="s">
        <v>3609</v>
      </c>
      <c r="N11851" s="66" t="s">
        <v>3609</v>
      </c>
      <c r="P11851" s="16">
        <v>125</v>
      </c>
      <c r="Q11851" s="56" t="str">
        <f>IFERROR(VLOOKUP(P11851,#REF!,2,FALSE),"")</f>
        <v/>
      </c>
      <c r="R11851" s="16">
        <v>1</v>
      </c>
      <c r="S11851" s="57" t="s">
        <v>57</v>
      </c>
      <c r="T11851" s="35" t="s">
        <v>8</v>
      </c>
      <c r="U11851" s="35" t="s">
        <v>84</v>
      </c>
    </row>
    <row r="11852" spans="1:21" ht="15.65" customHeight="1" x14ac:dyDescent="0.35">
      <c r="A11852" s="35" t="s">
        <v>3049</v>
      </c>
      <c r="B11852" s="36">
        <v>39515</v>
      </c>
      <c r="D11852" s="35" t="s">
        <v>951</v>
      </c>
      <c r="E11852" s="59">
        <v>13</v>
      </c>
      <c r="F11852" s="30" t="s">
        <v>4072</v>
      </c>
      <c r="H11852" s="16">
        <v>110</v>
      </c>
      <c r="I11852" s="43" t="str">
        <f>IFERROR(VLOOKUP(H11852,#REF!,2,FALSE),"")</f>
        <v/>
      </c>
      <c r="J11852" s="16">
        <v>0.5</v>
      </c>
      <c r="K11852" s="41" t="s">
        <v>60</v>
      </c>
      <c r="L11852" s="59">
        <v>13</v>
      </c>
      <c r="M11852" s="65" t="s">
        <v>1517</v>
      </c>
      <c r="N11852" s="65" t="s">
        <v>1517</v>
      </c>
      <c r="P11852" s="16">
        <v>122</v>
      </c>
      <c r="Q11852" s="56" t="str">
        <f>IFERROR(VLOOKUP(P11852,#REF!,2,FALSE),"")</f>
        <v/>
      </c>
      <c r="R11852" s="16">
        <v>0.5</v>
      </c>
      <c r="S11852" s="57" t="s">
        <v>57</v>
      </c>
      <c r="T11852" s="35" t="s">
        <v>8</v>
      </c>
      <c r="U11852" s="35" t="s">
        <v>84</v>
      </c>
    </row>
    <row r="11853" spans="1:21" ht="15.65" customHeight="1" x14ac:dyDescent="0.35">
      <c r="A11853" s="35" t="s">
        <v>3049</v>
      </c>
      <c r="B11853" s="36">
        <v>39515</v>
      </c>
      <c r="D11853" s="35" t="s">
        <v>951</v>
      </c>
      <c r="E11853" s="59">
        <v>14</v>
      </c>
      <c r="F11853" s="57" t="s">
        <v>3705</v>
      </c>
      <c r="H11853" s="16">
        <v>109</v>
      </c>
      <c r="I11853" s="43" t="str">
        <f>IFERROR(VLOOKUP(H11853,#REF!,2,FALSE),"")</f>
        <v/>
      </c>
      <c r="J11853" s="16">
        <v>0</v>
      </c>
      <c r="K11853" s="41" t="s">
        <v>60</v>
      </c>
      <c r="L11853" s="59">
        <v>14</v>
      </c>
      <c r="M11853" s="65" t="s">
        <v>1595</v>
      </c>
      <c r="N11853" s="65" t="s">
        <v>1595</v>
      </c>
      <c r="P11853" s="16">
        <v>118</v>
      </c>
      <c r="Q11853" s="56" t="str">
        <f>IFERROR(VLOOKUP(P11853,#REF!,2,FALSE),"")</f>
        <v/>
      </c>
      <c r="R11853" s="16">
        <v>1</v>
      </c>
      <c r="S11853" s="57" t="s">
        <v>57</v>
      </c>
      <c r="T11853" s="35" t="s">
        <v>8</v>
      </c>
      <c r="U11853" s="35" t="s">
        <v>84</v>
      </c>
    </row>
    <row r="11854" spans="1:21" ht="15.65" customHeight="1" x14ac:dyDescent="0.35">
      <c r="A11854" s="35" t="s">
        <v>3049</v>
      </c>
      <c r="B11854" s="36">
        <v>39515</v>
      </c>
      <c r="D11854" s="35" t="s">
        <v>951</v>
      </c>
      <c r="E11854" s="59">
        <v>15</v>
      </c>
      <c r="F11854" s="26" t="s">
        <v>4119</v>
      </c>
      <c r="H11854" s="16">
        <v>109</v>
      </c>
      <c r="I11854" s="43" t="str">
        <f>IFERROR(VLOOKUP(H11854,#REF!,2,FALSE),"")</f>
        <v/>
      </c>
      <c r="J11854" s="16">
        <v>1</v>
      </c>
      <c r="K11854" s="41" t="s">
        <v>60</v>
      </c>
      <c r="L11854" s="59">
        <v>15</v>
      </c>
      <c r="M11854" s="67" t="s">
        <v>2449</v>
      </c>
      <c r="N11854" s="67" t="s">
        <v>2449</v>
      </c>
      <c r="P11854" s="16">
        <v>106</v>
      </c>
      <c r="Q11854" s="56" t="str">
        <f>IFERROR(VLOOKUP(P11854,#REF!,2,FALSE),"")</f>
        <v/>
      </c>
      <c r="R11854" s="16">
        <v>0</v>
      </c>
      <c r="S11854" s="57" t="s">
        <v>57</v>
      </c>
      <c r="T11854" s="35" t="s">
        <v>8</v>
      </c>
      <c r="U11854" s="35" t="s">
        <v>84</v>
      </c>
    </row>
    <row r="11855" spans="1:21" ht="15.65" customHeight="1" x14ac:dyDescent="0.35">
      <c r="A11855" s="35" t="s">
        <v>3049</v>
      </c>
      <c r="B11855" s="36">
        <v>39515</v>
      </c>
      <c r="D11855" s="35" t="s">
        <v>951</v>
      </c>
      <c r="E11855" s="59">
        <v>16</v>
      </c>
      <c r="F11855" s="66" t="s">
        <v>3599</v>
      </c>
      <c r="H11855" s="16">
        <v>105</v>
      </c>
      <c r="I11855" s="43" t="str">
        <f>IFERROR(VLOOKUP(H11855,#REF!,2,FALSE),"")</f>
        <v/>
      </c>
      <c r="J11855" s="16">
        <v>0.5</v>
      </c>
      <c r="K11855" s="41" t="s">
        <v>60</v>
      </c>
      <c r="L11855" s="59">
        <v>16</v>
      </c>
      <c r="M11855" s="66" t="s">
        <v>3616</v>
      </c>
      <c r="N11855" s="66" t="s">
        <v>3616</v>
      </c>
      <c r="P11855" s="16">
        <v>104</v>
      </c>
      <c r="Q11855" s="56" t="str">
        <f>IFERROR(VLOOKUP(P11855,#REF!,2,FALSE),"")</f>
        <v/>
      </c>
      <c r="R11855" s="16">
        <v>0.5</v>
      </c>
      <c r="S11855" s="57" t="s">
        <v>57</v>
      </c>
      <c r="T11855" s="35" t="s">
        <v>8</v>
      </c>
      <c r="U11855" s="35" t="s">
        <v>84</v>
      </c>
    </row>
    <row r="11856" spans="1:21" ht="15.65" customHeight="1" x14ac:dyDescent="0.35">
      <c r="A11856" s="35" t="s">
        <v>3049</v>
      </c>
      <c r="B11856" s="36">
        <v>39578</v>
      </c>
      <c r="D11856" s="35" t="s">
        <v>65</v>
      </c>
      <c r="E11856" s="59">
        <v>1</v>
      </c>
      <c r="F11856" s="57" t="s">
        <v>3521</v>
      </c>
      <c r="H11856" s="16">
        <v>124</v>
      </c>
      <c r="I11856" s="43" t="str">
        <f>IFERROR(VLOOKUP(H11856,#REF!,2,FALSE),"")</f>
        <v/>
      </c>
      <c r="J11856" s="16">
        <v>1</v>
      </c>
      <c r="K11856" s="41" t="s">
        <v>106</v>
      </c>
      <c r="L11856" s="59">
        <v>1</v>
      </c>
      <c r="M11856" s="65" t="s">
        <v>2997</v>
      </c>
      <c r="N11856" s="65" t="s">
        <v>2997</v>
      </c>
      <c r="P11856" s="16">
        <v>124</v>
      </c>
      <c r="Q11856" s="56" t="str">
        <f>IFERROR(VLOOKUP(P11856,#REF!,2,FALSE),"")</f>
        <v/>
      </c>
      <c r="R11856" s="16">
        <v>0</v>
      </c>
      <c r="S11856" s="57" t="s">
        <v>91</v>
      </c>
      <c r="T11856" s="35" t="s">
        <v>67</v>
      </c>
      <c r="U11856" s="35" t="s">
        <v>64</v>
      </c>
    </row>
    <row r="11857" spans="1:21" ht="15.65" customHeight="1" x14ac:dyDescent="0.35">
      <c r="A11857" s="35" t="s">
        <v>3049</v>
      </c>
      <c r="B11857" s="36">
        <v>39578</v>
      </c>
      <c r="D11857" s="35" t="s">
        <v>65</v>
      </c>
      <c r="E11857" s="59">
        <v>2</v>
      </c>
      <c r="F11857" s="57" t="s">
        <v>3773</v>
      </c>
      <c r="H11857" s="16"/>
      <c r="I11857" s="43" t="str">
        <f>IFERROR(VLOOKUP(H11857,#REF!,2,FALSE),"")</f>
        <v/>
      </c>
      <c r="J11857" s="16">
        <v>0</v>
      </c>
      <c r="K11857" s="41" t="s">
        <v>106</v>
      </c>
      <c r="L11857" s="59">
        <v>2</v>
      </c>
      <c r="M11857" s="65" t="s">
        <v>2998</v>
      </c>
      <c r="N11857" s="65" t="s">
        <v>2998</v>
      </c>
      <c r="P11857" s="16">
        <v>122</v>
      </c>
      <c r="Q11857" s="56" t="str">
        <f>IFERROR(VLOOKUP(P11857,#REF!,2,FALSE),"")</f>
        <v/>
      </c>
      <c r="R11857" s="16">
        <v>1</v>
      </c>
      <c r="S11857" s="57" t="s">
        <v>91</v>
      </c>
      <c r="T11857" s="35" t="s">
        <v>67</v>
      </c>
      <c r="U11857" s="35" t="s">
        <v>64</v>
      </c>
    </row>
    <row r="11858" spans="1:21" ht="15.65" customHeight="1" x14ac:dyDescent="0.35">
      <c r="A11858" s="35" t="s">
        <v>3049</v>
      </c>
      <c r="B11858" s="36">
        <v>39578</v>
      </c>
      <c r="D11858" s="35" t="s">
        <v>65</v>
      </c>
      <c r="E11858" s="59">
        <v>3</v>
      </c>
      <c r="F11858" s="30" t="s">
        <v>4183</v>
      </c>
      <c r="H11858" s="16">
        <v>118</v>
      </c>
      <c r="I11858" s="43" t="str">
        <f>IFERROR(VLOOKUP(H11858,#REF!,2,FALSE),"")</f>
        <v/>
      </c>
      <c r="J11858" s="16">
        <v>1</v>
      </c>
      <c r="K11858" s="41" t="s">
        <v>106</v>
      </c>
      <c r="L11858" s="59">
        <v>3</v>
      </c>
      <c r="M11858" s="65" t="s">
        <v>2999</v>
      </c>
      <c r="N11858" s="65" t="s">
        <v>2999</v>
      </c>
      <c r="P11858" s="16">
        <v>119</v>
      </c>
      <c r="Q11858" s="56" t="str">
        <f>IFERROR(VLOOKUP(P11858,#REF!,2,FALSE),"")</f>
        <v/>
      </c>
      <c r="R11858" s="16">
        <v>0</v>
      </c>
      <c r="S11858" s="57" t="s">
        <v>91</v>
      </c>
      <c r="T11858" s="35" t="s">
        <v>67</v>
      </c>
      <c r="U11858" s="35" t="s">
        <v>64</v>
      </c>
    </row>
    <row r="11859" spans="1:21" ht="15.65" customHeight="1" x14ac:dyDescent="0.35">
      <c r="A11859" s="35" t="s">
        <v>3049</v>
      </c>
      <c r="B11859" s="36">
        <v>39578</v>
      </c>
      <c r="D11859" s="35" t="s">
        <v>65</v>
      </c>
      <c r="E11859" s="59">
        <v>4</v>
      </c>
      <c r="F11859" s="57" t="s">
        <v>3525</v>
      </c>
      <c r="H11859" s="16">
        <v>118</v>
      </c>
      <c r="I11859" s="43" t="str">
        <f>IFERROR(VLOOKUP(H11859,#REF!,2,FALSE),"")</f>
        <v/>
      </c>
      <c r="J11859" s="16">
        <v>1</v>
      </c>
      <c r="K11859" s="41" t="s">
        <v>106</v>
      </c>
      <c r="L11859" s="59">
        <v>4</v>
      </c>
      <c r="M11859" s="65" t="s">
        <v>3000</v>
      </c>
      <c r="N11859" s="65" t="s">
        <v>3000</v>
      </c>
      <c r="P11859" s="16">
        <v>118</v>
      </c>
      <c r="Q11859" s="56" t="str">
        <f>IFERROR(VLOOKUP(P11859,#REF!,2,FALSE),"")</f>
        <v/>
      </c>
      <c r="R11859" s="16">
        <v>0</v>
      </c>
      <c r="S11859" s="57" t="s">
        <v>91</v>
      </c>
      <c r="T11859" s="35" t="s">
        <v>67</v>
      </c>
      <c r="U11859" s="35" t="s">
        <v>64</v>
      </c>
    </row>
    <row r="11860" spans="1:21" ht="15.65" customHeight="1" x14ac:dyDescent="0.35">
      <c r="A11860" s="35" t="s">
        <v>3049</v>
      </c>
      <c r="B11860" s="36">
        <v>39578</v>
      </c>
      <c r="D11860" s="35" t="s">
        <v>65</v>
      </c>
      <c r="E11860" s="59">
        <v>5</v>
      </c>
      <c r="F11860" s="83" t="s">
        <v>3876</v>
      </c>
      <c r="H11860" s="16">
        <v>117</v>
      </c>
      <c r="I11860" s="43" t="str">
        <f>IFERROR(VLOOKUP(H11860,#REF!,2,FALSE),"")</f>
        <v/>
      </c>
      <c r="J11860" s="16">
        <v>1</v>
      </c>
      <c r="K11860" s="41" t="s">
        <v>106</v>
      </c>
      <c r="L11860" s="59">
        <v>5</v>
      </c>
      <c r="M11860" s="65" t="s">
        <v>3001</v>
      </c>
      <c r="N11860" s="65" t="s">
        <v>3001</v>
      </c>
      <c r="P11860" s="16">
        <v>117</v>
      </c>
      <c r="Q11860" s="56" t="str">
        <f>IFERROR(VLOOKUP(P11860,#REF!,2,FALSE),"")</f>
        <v/>
      </c>
      <c r="R11860" s="16">
        <v>0</v>
      </c>
      <c r="S11860" s="57" t="s">
        <v>91</v>
      </c>
      <c r="T11860" s="35" t="s">
        <v>67</v>
      </c>
      <c r="U11860" s="35" t="s">
        <v>64</v>
      </c>
    </row>
    <row r="11861" spans="1:21" ht="15.65" customHeight="1" x14ac:dyDescent="0.35">
      <c r="A11861" s="35" t="s">
        <v>3049</v>
      </c>
      <c r="B11861" s="36">
        <v>39578</v>
      </c>
      <c r="D11861" s="35" t="s">
        <v>65</v>
      </c>
      <c r="E11861" s="59">
        <v>6</v>
      </c>
      <c r="F11861" s="57" t="s">
        <v>3404</v>
      </c>
      <c r="H11861" s="16">
        <v>115</v>
      </c>
      <c r="I11861" s="43" t="str">
        <f>IFERROR(VLOOKUP(H11861,#REF!,2,FALSE),"")</f>
        <v/>
      </c>
      <c r="J11861" s="16">
        <v>0.5</v>
      </c>
      <c r="K11861" s="41" t="s">
        <v>106</v>
      </c>
      <c r="L11861" s="59">
        <v>6</v>
      </c>
      <c r="M11861" s="65" t="s">
        <v>3002</v>
      </c>
      <c r="N11861" s="65" t="s">
        <v>3002</v>
      </c>
      <c r="P11861" s="16">
        <v>117</v>
      </c>
      <c r="Q11861" s="56" t="str">
        <f>IFERROR(VLOOKUP(P11861,#REF!,2,FALSE),"")</f>
        <v/>
      </c>
      <c r="R11861" s="16">
        <v>0.5</v>
      </c>
      <c r="S11861" s="57" t="s">
        <v>91</v>
      </c>
      <c r="T11861" s="35" t="s">
        <v>67</v>
      </c>
      <c r="U11861" s="35" t="s">
        <v>64</v>
      </c>
    </row>
    <row r="11862" spans="1:21" ht="15.65" customHeight="1" x14ac:dyDescent="0.35">
      <c r="A11862" s="35" t="s">
        <v>3049</v>
      </c>
      <c r="B11862" s="36">
        <v>39578</v>
      </c>
      <c r="D11862" s="35" t="s">
        <v>65</v>
      </c>
      <c r="E11862" s="59">
        <v>7</v>
      </c>
      <c r="F11862" s="46" t="s">
        <v>3769</v>
      </c>
      <c r="H11862" s="16">
        <v>114</v>
      </c>
      <c r="I11862" s="43" t="str">
        <f>IFERROR(VLOOKUP(H11862,#REF!,2,FALSE),"")</f>
        <v/>
      </c>
      <c r="J11862" s="16">
        <v>0</v>
      </c>
      <c r="K11862" s="41" t="s">
        <v>106</v>
      </c>
      <c r="L11862" s="59">
        <v>7</v>
      </c>
      <c r="M11862" s="65" t="s">
        <v>3003</v>
      </c>
      <c r="N11862" s="65" t="s">
        <v>3003</v>
      </c>
      <c r="P11862" s="16">
        <v>116</v>
      </c>
      <c r="Q11862" s="56" t="str">
        <f>IFERROR(VLOOKUP(P11862,#REF!,2,FALSE),"")</f>
        <v/>
      </c>
      <c r="R11862" s="16">
        <v>1</v>
      </c>
      <c r="S11862" s="57" t="s">
        <v>91</v>
      </c>
      <c r="T11862" s="35" t="s">
        <v>67</v>
      </c>
      <c r="U11862" s="35" t="s">
        <v>64</v>
      </c>
    </row>
    <row r="11863" spans="1:21" ht="15.65" customHeight="1" x14ac:dyDescent="0.35">
      <c r="A11863" s="35" t="s">
        <v>3049</v>
      </c>
      <c r="B11863" s="36">
        <v>39578</v>
      </c>
      <c r="D11863" s="35" t="s">
        <v>65</v>
      </c>
      <c r="E11863" s="59">
        <v>8</v>
      </c>
      <c r="F11863" s="66" t="s">
        <v>3530</v>
      </c>
      <c r="H11863" s="16">
        <v>114</v>
      </c>
      <c r="I11863" s="43" t="str">
        <f>IFERROR(VLOOKUP(H11863,#REF!,2,FALSE),"")</f>
        <v/>
      </c>
      <c r="J11863" s="16">
        <v>0.5</v>
      </c>
      <c r="K11863" s="41" t="s">
        <v>106</v>
      </c>
      <c r="L11863" s="59">
        <v>8</v>
      </c>
      <c r="M11863" s="65" t="s">
        <v>3004</v>
      </c>
      <c r="N11863" s="65" t="s">
        <v>3004</v>
      </c>
      <c r="P11863" s="16">
        <v>116</v>
      </c>
      <c r="Q11863" s="56" t="str">
        <f>IFERROR(VLOOKUP(P11863,#REF!,2,FALSE),"")</f>
        <v/>
      </c>
      <c r="R11863" s="16">
        <v>0.5</v>
      </c>
      <c r="S11863" s="57" t="s">
        <v>91</v>
      </c>
      <c r="T11863" s="35" t="s">
        <v>67</v>
      </c>
      <c r="U11863" s="35" t="s">
        <v>64</v>
      </c>
    </row>
    <row r="11864" spans="1:21" ht="15.65" customHeight="1" x14ac:dyDescent="0.35">
      <c r="A11864" s="35" t="s">
        <v>3049</v>
      </c>
      <c r="B11864" s="36">
        <v>39578</v>
      </c>
      <c r="D11864" s="35" t="s">
        <v>65</v>
      </c>
      <c r="E11864" s="59">
        <v>9</v>
      </c>
      <c r="F11864" s="46" t="s">
        <v>32</v>
      </c>
      <c r="H11864" s="16"/>
      <c r="I11864" s="43" t="str">
        <f>IFERROR(VLOOKUP(H11864,#REF!,2,FALSE),"")</f>
        <v/>
      </c>
      <c r="J11864" s="16">
        <v>0</v>
      </c>
      <c r="K11864" s="41" t="s">
        <v>106</v>
      </c>
      <c r="L11864" s="59">
        <v>9</v>
      </c>
      <c r="M11864" s="65" t="s">
        <v>3005</v>
      </c>
      <c r="N11864" s="65" t="s">
        <v>3005</v>
      </c>
      <c r="P11864" s="16">
        <v>115</v>
      </c>
      <c r="Q11864" s="56" t="str">
        <f>IFERROR(VLOOKUP(P11864,#REF!,2,FALSE),"")</f>
        <v/>
      </c>
      <c r="R11864" s="16">
        <v>1</v>
      </c>
      <c r="S11864" s="57" t="s">
        <v>91</v>
      </c>
      <c r="T11864" s="35" t="s">
        <v>67</v>
      </c>
      <c r="U11864" s="35" t="s">
        <v>64</v>
      </c>
    </row>
    <row r="11865" spans="1:21" ht="15.65" customHeight="1" x14ac:dyDescent="0.35">
      <c r="A11865" s="35" t="s">
        <v>3049</v>
      </c>
      <c r="B11865" s="36">
        <v>39578</v>
      </c>
      <c r="D11865" s="35" t="s">
        <v>65</v>
      </c>
      <c r="E11865" s="59">
        <v>10</v>
      </c>
      <c r="F11865" s="66" t="s">
        <v>3514</v>
      </c>
      <c r="H11865" s="16">
        <v>110</v>
      </c>
      <c r="I11865" s="43" t="str">
        <f>IFERROR(VLOOKUP(H11865,#REF!,2,FALSE),"")</f>
        <v/>
      </c>
      <c r="J11865" s="16">
        <v>1</v>
      </c>
      <c r="K11865" s="41" t="s">
        <v>106</v>
      </c>
      <c r="L11865" s="59">
        <v>10</v>
      </c>
      <c r="M11865" s="65" t="s">
        <v>3006</v>
      </c>
      <c r="N11865" s="65" t="s">
        <v>3006</v>
      </c>
      <c r="P11865" s="16">
        <v>110</v>
      </c>
      <c r="Q11865" s="56" t="str">
        <f>IFERROR(VLOOKUP(P11865,#REF!,2,FALSE),"")</f>
        <v/>
      </c>
      <c r="R11865" s="16">
        <v>0</v>
      </c>
      <c r="S11865" s="57" t="s">
        <v>91</v>
      </c>
      <c r="T11865" s="35" t="s">
        <v>67</v>
      </c>
      <c r="U11865" s="35" t="s">
        <v>64</v>
      </c>
    </row>
    <row r="11866" spans="1:21" ht="15.65" customHeight="1" x14ac:dyDescent="0.35">
      <c r="A11866" s="35" t="s">
        <v>3049</v>
      </c>
      <c r="B11866" s="36">
        <v>39578</v>
      </c>
      <c r="D11866" s="35" t="s">
        <v>65</v>
      </c>
      <c r="E11866" s="59">
        <v>11</v>
      </c>
      <c r="F11866" s="57" t="s">
        <v>3705</v>
      </c>
      <c r="H11866" s="16">
        <v>109</v>
      </c>
      <c r="I11866" s="43" t="str">
        <f>IFERROR(VLOOKUP(H11866,#REF!,2,FALSE),"")</f>
        <v/>
      </c>
      <c r="J11866" s="16">
        <v>0.5</v>
      </c>
      <c r="K11866" s="41" t="s">
        <v>106</v>
      </c>
      <c r="L11866" s="59">
        <v>11</v>
      </c>
      <c r="M11866" s="65" t="s">
        <v>3007</v>
      </c>
      <c r="N11866" s="65" t="s">
        <v>3007</v>
      </c>
      <c r="P11866" s="16">
        <v>108</v>
      </c>
      <c r="Q11866" s="56" t="str">
        <f>IFERROR(VLOOKUP(P11866,#REF!,2,FALSE),"")</f>
        <v/>
      </c>
      <c r="R11866" s="16">
        <v>0.5</v>
      </c>
      <c r="S11866" s="57" t="s">
        <v>91</v>
      </c>
      <c r="T11866" s="35" t="s">
        <v>67</v>
      </c>
      <c r="U11866" s="35" t="s">
        <v>64</v>
      </c>
    </row>
    <row r="11867" spans="1:21" ht="15.65" customHeight="1" x14ac:dyDescent="0.35">
      <c r="A11867" s="35" t="s">
        <v>3049</v>
      </c>
      <c r="B11867" s="36">
        <v>39578</v>
      </c>
      <c r="D11867" s="35" t="s">
        <v>65</v>
      </c>
      <c r="E11867" s="59">
        <v>12</v>
      </c>
      <c r="F11867" s="66" t="s">
        <v>3691</v>
      </c>
      <c r="H11867" s="16">
        <v>108</v>
      </c>
      <c r="I11867" s="43" t="str">
        <f>IFERROR(VLOOKUP(H11867,#REF!,2,FALSE),"")</f>
        <v/>
      </c>
      <c r="J11867" s="16">
        <v>0</v>
      </c>
      <c r="K11867" s="41" t="s">
        <v>106</v>
      </c>
      <c r="L11867" s="59">
        <v>12</v>
      </c>
      <c r="M11867" s="65" t="s">
        <v>3008</v>
      </c>
      <c r="N11867" s="65" t="s">
        <v>3008</v>
      </c>
      <c r="P11867" s="16">
        <v>107</v>
      </c>
      <c r="Q11867" s="56" t="str">
        <f>IFERROR(VLOOKUP(P11867,#REF!,2,FALSE),"")</f>
        <v/>
      </c>
      <c r="R11867" s="16">
        <v>1</v>
      </c>
      <c r="S11867" s="57" t="s">
        <v>91</v>
      </c>
      <c r="T11867" s="35" t="s">
        <v>67</v>
      </c>
      <c r="U11867" s="35" t="s">
        <v>64</v>
      </c>
    </row>
    <row r="11868" spans="1:21" ht="15.65" customHeight="1" x14ac:dyDescent="0.35">
      <c r="A11868" s="35" t="s">
        <v>3049</v>
      </c>
      <c r="B11868" s="36">
        <v>39578</v>
      </c>
      <c r="D11868" s="35" t="s">
        <v>65</v>
      </c>
      <c r="E11868" s="59">
        <v>13</v>
      </c>
      <c r="F11868" s="66" t="s">
        <v>3405</v>
      </c>
      <c r="H11868" s="16">
        <v>107</v>
      </c>
      <c r="I11868" s="43" t="str">
        <f>IFERROR(VLOOKUP(H11868,#REF!,2,FALSE),"")</f>
        <v/>
      </c>
      <c r="J11868" s="16">
        <v>1</v>
      </c>
      <c r="K11868" s="41" t="s">
        <v>106</v>
      </c>
      <c r="L11868" s="59">
        <v>13</v>
      </c>
      <c r="M11868" s="65" t="s">
        <v>3009</v>
      </c>
      <c r="N11868" s="65" t="s">
        <v>3009</v>
      </c>
      <c r="P11868" s="16">
        <v>106</v>
      </c>
      <c r="Q11868" s="56" t="str">
        <f>IFERROR(VLOOKUP(P11868,#REF!,2,FALSE),"")</f>
        <v/>
      </c>
      <c r="R11868" s="16">
        <v>0</v>
      </c>
      <c r="S11868" s="57" t="s">
        <v>91</v>
      </c>
      <c r="T11868" s="35" t="s">
        <v>67</v>
      </c>
      <c r="U11868" s="35" t="s">
        <v>64</v>
      </c>
    </row>
    <row r="11869" spans="1:21" ht="15.65" customHeight="1" x14ac:dyDescent="0.35">
      <c r="A11869" s="35" t="s">
        <v>3049</v>
      </c>
      <c r="B11869" s="36">
        <v>39578</v>
      </c>
      <c r="D11869" s="35" t="s">
        <v>65</v>
      </c>
      <c r="E11869" s="59">
        <v>14</v>
      </c>
      <c r="F11869" s="66" t="s">
        <v>3599</v>
      </c>
      <c r="H11869" s="16">
        <v>105</v>
      </c>
      <c r="I11869" s="43" t="str">
        <f>IFERROR(VLOOKUP(H11869,#REF!,2,FALSE),"")</f>
        <v/>
      </c>
      <c r="J11869" s="16">
        <v>0</v>
      </c>
      <c r="K11869" s="41" t="s">
        <v>106</v>
      </c>
      <c r="L11869" s="59">
        <v>14</v>
      </c>
      <c r="M11869" s="65" t="s">
        <v>3010</v>
      </c>
      <c r="N11869" s="65" t="s">
        <v>3010</v>
      </c>
      <c r="P11869" s="16">
        <v>105</v>
      </c>
      <c r="Q11869" s="56" t="str">
        <f>IFERROR(VLOOKUP(P11869,#REF!,2,FALSE),"")</f>
        <v/>
      </c>
      <c r="R11869" s="16">
        <v>1</v>
      </c>
      <c r="S11869" s="57" t="s">
        <v>91</v>
      </c>
      <c r="T11869" s="35" t="s">
        <v>67</v>
      </c>
      <c r="U11869" s="35" t="s">
        <v>64</v>
      </c>
    </row>
    <row r="11870" spans="1:21" ht="15.65" customHeight="1" x14ac:dyDescent="0.35">
      <c r="A11870" s="35" t="s">
        <v>3049</v>
      </c>
      <c r="B11870" s="36">
        <v>39578</v>
      </c>
      <c r="D11870" s="35" t="s">
        <v>65</v>
      </c>
      <c r="E11870" s="59">
        <v>15</v>
      </c>
      <c r="F11870" s="26" t="s">
        <v>4085</v>
      </c>
      <c r="H11870" s="16">
        <v>103</v>
      </c>
      <c r="I11870" s="43" t="str">
        <f>IFERROR(VLOOKUP(H11870,#REF!,2,FALSE),"")</f>
        <v/>
      </c>
      <c r="J11870" s="16">
        <v>0.5</v>
      </c>
      <c r="K11870" s="41" t="s">
        <v>106</v>
      </c>
      <c r="L11870" s="59">
        <v>15</v>
      </c>
      <c r="M11870" s="65" t="s">
        <v>3011</v>
      </c>
      <c r="N11870" s="65" t="s">
        <v>3011</v>
      </c>
      <c r="P11870" s="16">
        <v>103</v>
      </c>
      <c r="Q11870" s="56" t="str">
        <f>IFERROR(VLOOKUP(P11870,#REF!,2,FALSE),"")</f>
        <v/>
      </c>
      <c r="R11870" s="16">
        <v>0.5</v>
      </c>
      <c r="S11870" s="57" t="s">
        <v>91</v>
      </c>
      <c r="T11870" s="35" t="s">
        <v>67</v>
      </c>
      <c r="U11870" s="35" t="s">
        <v>64</v>
      </c>
    </row>
    <row r="11871" spans="1:21" ht="15.65" customHeight="1" x14ac:dyDescent="0.35">
      <c r="A11871" s="35" t="s">
        <v>3049</v>
      </c>
      <c r="B11871" s="36">
        <v>39578</v>
      </c>
      <c r="D11871" s="35" t="s">
        <v>65</v>
      </c>
      <c r="E11871" s="59">
        <v>16</v>
      </c>
      <c r="F11871" s="46" t="s">
        <v>3824</v>
      </c>
      <c r="H11871" s="16">
        <v>100</v>
      </c>
      <c r="I11871" s="43" t="str">
        <f>IFERROR(VLOOKUP(H11871,#REF!,2,FALSE),"")</f>
        <v/>
      </c>
      <c r="J11871" s="16">
        <v>0</v>
      </c>
      <c r="K11871" s="41" t="s">
        <v>106</v>
      </c>
      <c r="L11871" s="59">
        <v>16</v>
      </c>
      <c r="M11871" s="65" t="s">
        <v>3012</v>
      </c>
      <c r="N11871" s="65" t="s">
        <v>3012</v>
      </c>
      <c r="P11871" s="16">
        <v>101</v>
      </c>
      <c r="Q11871" s="56" t="str">
        <f>IFERROR(VLOOKUP(P11871,#REF!,2,FALSE),"")</f>
        <v/>
      </c>
      <c r="R11871" s="16">
        <v>1</v>
      </c>
      <c r="S11871" s="57" t="s">
        <v>91</v>
      </c>
      <c r="T11871" s="35" t="s">
        <v>67</v>
      </c>
      <c r="U11871" s="35" t="s">
        <v>64</v>
      </c>
    </row>
    <row r="11872" spans="1:21" ht="15.65" customHeight="1" x14ac:dyDescent="0.35">
      <c r="A11872" s="35" t="s">
        <v>3049</v>
      </c>
      <c r="B11872" s="36">
        <v>39578</v>
      </c>
      <c r="D11872" s="53" t="s">
        <v>118</v>
      </c>
      <c r="E11872" s="59">
        <v>1</v>
      </c>
      <c r="F11872" s="30" t="s">
        <v>4101</v>
      </c>
      <c r="H11872" s="16">
        <v>198</v>
      </c>
      <c r="I11872" s="43" t="str">
        <f>IFERROR(VLOOKUP(H11872,#REF!,2,FALSE),"")</f>
        <v/>
      </c>
      <c r="J11872" s="16">
        <v>0.5</v>
      </c>
      <c r="K11872" s="41" t="s">
        <v>102</v>
      </c>
      <c r="L11872" s="59">
        <v>1</v>
      </c>
      <c r="M11872" s="65" t="s">
        <v>2854</v>
      </c>
      <c r="N11872" s="65" t="s">
        <v>2854</v>
      </c>
      <c r="P11872" s="16">
        <v>198</v>
      </c>
      <c r="Q11872" s="56" t="str">
        <f>IFERROR(VLOOKUP(P11872,#REF!,2,FALSE),"")</f>
        <v/>
      </c>
      <c r="R11872" s="16">
        <v>0.5</v>
      </c>
      <c r="S11872" s="57" t="s">
        <v>91</v>
      </c>
      <c r="T11872" s="35" t="s">
        <v>68</v>
      </c>
      <c r="U11872" s="35" t="s">
        <v>100</v>
      </c>
    </row>
    <row r="11873" spans="1:21" ht="15.65" customHeight="1" x14ac:dyDescent="0.35">
      <c r="A11873" s="35" t="s">
        <v>3049</v>
      </c>
      <c r="B11873" s="36">
        <v>39578</v>
      </c>
      <c r="D11873" s="53" t="s">
        <v>118</v>
      </c>
      <c r="E11873" s="59">
        <v>2</v>
      </c>
      <c r="F11873" s="30" t="s">
        <v>3485</v>
      </c>
      <c r="H11873" s="16">
        <v>186</v>
      </c>
      <c r="I11873" s="43" t="str">
        <f>IFERROR(VLOOKUP(H11873,#REF!,2,FALSE),"")</f>
        <v/>
      </c>
      <c r="J11873" s="16">
        <v>0.5</v>
      </c>
      <c r="K11873" s="41" t="s">
        <v>102</v>
      </c>
      <c r="L11873" s="59">
        <v>2</v>
      </c>
      <c r="M11873" s="65" t="s">
        <v>2855</v>
      </c>
      <c r="N11873" s="65" t="s">
        <v>2855</v>
      </c>
      <c r="P11873" s="16">
        <v>194</v>
      </c>
      <c r="Q11873" s="56" t="str">
        <f>IFERROR(VLOOKUP(P11873,#REF!,2,FALSE),"")</f>
        <v/>
      </c>
      <c r="R11873" s="16">
        <v>0.5</v>
      </c>
      <c r="S11873" s="57" t="s">
        <v>91</v>
      </c>
      <c r="T11873" s="35" t="s">
        <v>68</v>
      </c>
      <c r="U11873" s="35" t="s">
        <v>100</v>
      </c>
    </row>
    <row r="11874" spans="1:21" ht="15.65" customHeight="1" x14ac:dyDescent="0.35">
      <c r="A11874" s="35" t="s">
        <v>3049</v>
      </c>
      <c r="B11874" s="36">
        <v>39578</v>
      </c>
      <c r="D11874" s="53" t="s">
        <v>118</v>
      </c>
      <c r="E11874" s="59">
        <v>3</v>
      </c>
      <c r="F11874" s="30" t="s">
        <v>4123</v>
      </c>
      <c r="H11874" s="16">
        <v>186</v>
      </c>
      <c r="I11874" s="43" t="str">
        <f>IFERROR(VLOOKUP(H11874,#REF!,2,FALSE),"")</f>
        <v/>
      </c>
      <c r="J11874" s="16">
        <v>0.5</v>
      </c>
      <c r="K11874" s="41" t="s">
        <v>102</v>
      </c>
      <c r="L11874" s="59">
        <v>3</v>
      </c>
      <c r="M11874" s="65" t="s">
        <v>2857</v>
      </c>
      <c r="N11874" s="65" t="s">
        <v>2857</v>
      </c>
      <c r="P11874" s="16">
        <v>193</v>
      </c>
      <c r="Q11874" s="56" t="str">
        <f>IFERROR(VLOOKUP(P11874,#REF!,2,FALSE),"")</f>
        <v/>
      </c>
      <c r="R11874" s="16">
        <v>0.5</v>
      </c>
      <c r="S11874" s="57" t="s">
        <v>91</v>
      </c>
      <c r="T11874" s="35" t="s">
        <v>68</v>
      </c>
      <c r="U11874" s="35" t="s">
        <v>100</v>
      </c>
    </row>
    <row r="11875" spans="1:21" ht="15.65" customHeight="1" x14ac:dyDescent="0.35">
      <c r="A11875" s="35" t="s">
        <v>3049</v>
      </c>
      <c r="B11875" s="36">
        <v>39578</v>
      </c>
      <c r="D11875" s="53" t="s">
        <v>118</v>
      </c>
      <c r="E11875" s="59">
        <v>4</v>
      </c>
      <c r="F11875" s="46" t="s">
        <v>4148</v>
      </c>
      <c r="H11875" s="85" t="s">
        <v>1002</v>
      </c>
      <c r="I11875" s="43" t="str">
        <f>IFERROR(VLOOKUP(H11875,#REF!,2,FALSE),"")</f>
        <v/>
      </c>
      <c r="J11875" s="16">
        <v>0.5</v>
      </c>
      <c r="K11875" s="41" t="s">
        <v>102</v>
      </c>
      <c r="L11875" s="59">
        <v>4</v>
      </c>
      <c r="M11875" s="65" t="s">
        <v>2856</v>
      </c>
      <c r="N11875" s="65" t="s">
        <v>2856</v>
      </c>
      <c r="P11875" s="16">
        <v>185</v>
      </c>
      <c r="Q11875" s="56" t="str">
        <f>IFERROR(VLOOKUP(P11875,#REF!,2,FALSE),"")</f>
        <v/>
      </c>
      <c r="R11875" s="16">
        <v>0.5</v>
      </c>
      <c r="S11875" s="57" t="s">
        <v>91</v>
      </c>
      <c r="T11875" s="35" t="s">
        <v>68</v>
      </c>
      <c r="U11875" s="35" t="s">
        <v>100</v>
      </c>
    </row>
    <row r="11876" spans="1:21" ht="15.65" customHeight="1" x14ac:dyDescent="0.35">
      <c r="A11876" s="35" t="s">
        <v>3049</v>
      </c>
      <c r="B11876" s="36">
        <v>39578</v>
      </c>
      <c r="D11876" s="53" t="s">
        <v>118</v>
      </c>
      <c r="E11876" s="59">
        <v>5</v>
      </c>
      <c r="F11876" s="46" t="s">
        <v>4124</v>
      </c>
      <c r="H11876" s="16">
        <v>177</v>
      </c>
      <c r="I11876" s="43" t="str">
        <f>IFERROR(VLOOKUP(H11876,#REF!,2,FALSE),"")</f>
        <v/>
      </c>
      <c r="J11876" s="16">
        <v>0</v>
      </c>
      <c r="K11876" s="41" t="s">
        <v>102</v>
      </c>
      <c r="L11876" s="59">
        <v>5</v>
      </c>
      <c r="M11876" s="65" t="s">
        <v>2858</v>
      </c>
      <c r="N11876" s="65" t="s">
        <v>2858</v>
      </c>
      <c r="P11876" s="16">
        <v>184</v>
      </c>
      <c r="Q11876" s="56" t="str">
        <f>IFERROR(VLOOKUP(P11876,#REF!,2,FALSE),"")</f>
        <v/>
      </c>
      <c r="R11876" s="16">
        <v>1</v>
      </c>
      <c r="S11876" s="57" t="s">
        <v>91</v>
      </c>
      <c r="T11876" s="35" t="s">
        <v>68</v>
      </c>
      <c r="U11876" s="35" t="s">
        <v>100</v>
      </c>
    </row>
    <row r="11877" spans="1:21" ht="15.65" customHeight="1" x14ac:dyDescent="0.35">
      <c r="A11877" s="35" t="s">
        <v>3049</v>
      </c>
      <c r="B11877" s="36">
        <v>39578</v>
      </c>
      <c r="D11877" s="53" t="s">
        <v>118</v>
      </c>
      <c r="E11877" s="59">
        <v>6</v>
      </c>
      <c r="F11877" s="29" t="s">
        <v>3486</v>
      </c>
      <c r="H11877" s="16">
        <v>173</v>
      </c>
      <c r="I11877" s="43" t="str">
        <f>IFERROR(VLOOKUP(H11877,#REF!,2,FALSE),"")</f>
        <v/>
      </c>
      <c r="J11877" s="16">
        <v>1</v>
      </c>
      <c r="K11877" s="41" t="s">
        <v>102</v>
      </c>
      <c r="L11877" s="59">
        <v>6</v>
      </c>
      <c r="M11877" s="65" t="s">
        <v>3027</v>
      </c>
      <c r="N11877" s="65" t="s">
        <v>3027</v>
      </c>
      <c r="P11877" s="16">
        <v>170</v>
      </c>
      <c r="Q11877" s="56" t="str">
        <f>IFERROR(VLOOKUP(P11877,#REF!,2,FALSE),"")</f>
        <v/>
      </c>
      <c r="R11877" s="16">
        <v>0</v>
      </c>
      <c r="S11877" s="57" t="s">
        <v>91</v>
      </c>
      <c r="T11877" s="35" t="s">
        <v>68</v>
      </c>
      <c r="U11877" s="35" t="s">
        <v>100</v>
      </c>
    </row>
    <row r="11878" spans="1:21" ht="15.65" customHeight="1" x14ac:dyDescent="0.35">
      <c r="A11878" s="35" t="s">
        <v>3049</v>
      </c>
      <c r="B11878" s="36">
        <v>39578</v>
      </c>
      <c r="D11878" s="53" t="s">
        <v>118</v>
      </c>
      <c r="E11878" s="59">
        <v>7</v>
      </c>
      <c r="F11878" s="30" t="s">
        <v>4080</v>
      </c>
      <c r="H11878" s="16">
        <v>170</v>
      </c>
      <c r="I11878" s="43" t="str">
        <f>IFERROR(VLOOKUP(H11878,#REF!,2,FALSE),"")</f>
        <v/>
      </c>
      <c r="J11878" s="16">
        <v>1</v>
      </c>
      <c r="K11878" s="41" t="s">
        <v>102</v>
      </c>
      <c r="L11878" s="59">
        <v>7</v>
      </c>
      <c r="M11878" s="65" t="s">
        <v>2861</v>
      </c>
      <c r="N11878" s="65" t="s">
        <v>2861</v>
      </c>
      <c r="P11878" s="16">
        <v>169</v>
      </c>
      <c r="Q11878" s="56" t="str">
        <f>IFERROR(VLOOKUP(P11878,#REF!,2,FALSE),"")</f>
        <v/>
      </c>
      <c r="R11878" s="16">
        <v>0</v>
      </c>
      <c r="S11878" s="57" t="s">
        <v>91</v>
      </c>
      <c r="T11878" s="35" t="s">
        <v>68</v>
      </c>
      <c r="U11878" s="35" t="s">
        <v>100</v>
      </c>
    </row>
    <row r="11879" spans="1:21" ht="15.65" customHeight="1" x14ac:dyDescent="0.35">
      <c r="A11879" s="35" t="s">
        <v>3049</v>
      </c>
      <c r="B11879" s="36">
        <v>39578</v>
      </c>
      <c r="D11879" s="53" t="s">
        <v>118</v>
      </c>
      <c r="E11879" s="59">
        <v>8</v>
      </c>
      <c r="F11879" s="46" t="s">
        <v>3488</v>
      </c>
      <c r="H11879" s="16">
        <v>169</v>
      </c>
      <c r="I11879" s="43" t="str">
        <f>IFERROR(VLOOKUP(H11879,#REF!,2,FALSE),"")</f>
        <v/>
      </c>
      <c r="J11879" s="16">
        <v>0</v>
      </c>
      <c r="K11879" s="41" t="s">
        <v>102</v>
      </c>
      <c r="L11879" s="59">
        <v>8</v>
      </c>
      <c r="M11879" s="65" t="s">
        <v>3028</v>
      </c>
      <c r="N11879" s="65" t="s">
        <v>3028</v>
      </c>
      <c r="P11879" s="16">
        <v>165</v>
      </c>
      <c r="Q11879" s="56" t="str">
        <f>IFERROR(VLOOKUP(P11879,#REF!,2,FALSE),"")</f>
        <v/>
      </c>
      <c r="R11879" s="16">
        <v>1</v>
      </c>
      <c r="S11879" s="57" t="s">
        <v>91</v>
      </c>
      <c r="T11879" s="35" t="s">
        <v>68</v>
      </c>
      <c r="U11879" s="35" t="s">
        <v>100</v>
      </c>
    </row>
    <row r="11880" spans="1:21" ht="15.65" customHeight="1" x14ac:dyDescent="0.35">
      <c r="A11880" s="35" t="s">
        <v>3049</v>
      </c>
      <c r="B11880" s="36">
        <v>39578</v>
      </c>
      <c r="D11880" s="53" t="s">
        <v>118</v>
      </c>
      <c r="E11880" s="59">
        <v>9</v>
      </c>
      <c r="F11880" s="46" t="s">
        <v>3540</v>
      </c>
      <c r="H11880" s="16">
        <v>166</v>
      </c>
      <c r="I11880" s="43" t="str">
        <f>IFERROR(VLOOKUP(H11880,#REF!,2,FALSE),"")</f>
        <v/>
      </c>
      <c r="J11880" s="16">
        <v>0.5</v>
      </c>
      <c r="K11880" s="41" t="s">
        <v>102</v>
      </c>
      <c r="L11880" s="59">
        <v>9</v>
      </c>
      <c r="M11880" s="65" t="s">
        <v>3029</v>
      </c>
      <c r="N11880" s="65" t="s">
        <v>3029</v>
      </c>
      <c r="P11880" s="16">
        <v>164</v>
      </c>
      <c r="Q11880" s="56" t="str">
        <f>IFERROR(VLOOKUP(P11880,#REF!,2,FALSE),"")</f>
        <v/>
      </c>
      <c r="R11880" s="16">
        <v>0.5</v>
      </c>
      <c r="S11880" s="57" t="s">
        <v>91</v>
      </c>
      <c r="T11880" s="35" t="s">
        <v>68</v>
      </c>
      <c r="U11880" s="35" t="s">
        <v>100</v>
      </c>
    </row>
    <row r="11881" spans="1:21" ht="15.65" customHeight="1" x14ac:dyDescent="0.35">
      <c r="A11881" s="35" t="s">
        <v>3049</v>
      </c>
      <c r="B11881" s="36">
        <v>39578</v>
      </c>
      <c r="D11881" s="53" t="s">
        <v>118</v>
      </c>
      <c r="E11881" s="59">
        <v>10</v>
      </c>
      <c r="F11881" s="46" t="s">
        <v>3428</v>
      </c>
      <c r="H11881" s="16">
        <v>165</v>
      </c>
      <c r="I11881" s="43" t="str">
        <f>IFERROR(VLOOKUP(H11881,#REF!,2,FALSE),"")</f>
        <v/>
      </c>
      <c r="J11881" s="16">
        <v>0.5</v>
      </c>
      <c r="K11881" s="41" t="s">
        <v>102</v>
      </c>
      <c r="L11881" s="59">
        <v>10</v>
      </c>
      <c r="M11881" s="65" t="s">
        <v>2860</v>
      </c>
      <c r="N11881" s="65" t="s">
        <v>2860</v>
      </c>
      <c r="P11881" s="16">
        <v>164</v>
      </c>
      <c r="Q11881" s="56" t="str">
        <f>IFERROR(VLOOKUP(P11881,#REF!,2,FALSE),"")</f>
        <v/>
      </c>
      <c r="R11881" s="16">
        <v>0.5</v>
      </c>
      <c r="S11881" s="57" t="s">
        <v>91</v>
      </c>
      <c r="T11881" s="35" t="s">
        <v>68</v>
      </c>
      <c r="U11881" s="35" t="s">
        <v>100</v>
      </c>
    </row>
    <row r="11882" spans="1:21" ht="15.65" customHeight="1" x14ac:dyDescent="0.35">
      <c r="A11882" s="35" t="s">
        <v>3049</v>
      </c>
      <c r="B11882" s="36">
        <v>39578</v>
      </c>
      <c r="D11882" s="53" t="s">
        <v>118</v>
      </c>
      <c r="E11882" s="59">
        <v>11</v>
      </c>
      <c r="F11882" s="29" t="s">
        <v>4068</v>
      </c>
      <c r="H11882" s="16">
        <v>164</v>
      </c>
      <c r="I11882" s="43" t="str">
        <f>IFERROR(VLOOKUP(H11882,#REF!,2,FALSE),"")</f>
        <v/>
      </c>
      <c r="J11882" s="16">
        <v>0.5</v>
      </c>
      <c r="K11882" s="41" t="s">
        <v>102</v>
      </c>
      <c r="L11882" s="59">
        <v>11</v>
      </c>
      <c r="M11882" s="65" t="s">
        <v>2863</v>
      </c>
      <c r="N11882" s="65" t="s">
        <v>2863</v>
      </c>
      <c r="P11882" s="16">
        <v>163</v>
      </c>
      <c r="Q11882" s="56" t="str">
        <f>IFERROR(VLOOKUP(P11882,#REF!,2,FALSE),"")</f>
        <v/>
      </c>
      <c r="R11882" s="16">
        <v>0.5</v>
      </c>
      <c r="S11882" s="57" t="s">
        <v>91</v>
      </c>
      <c r="T11882" s="35" t="s">
        <v>68</v>
      </c>
      <c r="U11882" s="35" t="s">
        <v>100</v>
      </c>
    </row>
    <row r="11883" spans="1:21" ht="15.65" customHeight="1" x14ac:dyDescent="0.35">
      <c r="A11883" s="35" t="s">
        <v>3049</v>
      </c>
      <c r="B11883" s="36">
        <v>39578</v>
      </c>
      <c r="D11883" s="53" t="s">
        <v>118</v>
      </c>
      <c r="E11883" s="59">
        <v>12</v>
      </c>
      <c r="F11883" s="57" t="s">
        <v>3543</v>
      </c>
      <c r="H11883" s="16">
        <v>156</v>
      </c>
      <c r="I11883" s="43" t="str">
        <f>IFERROR(VLOOKUP(H11883,#REF!,2,FALSE),"")</f>
        <v/>
      </c>
      <c r="J11883" s="16">
        <v>0.5</v>
      </c>
      <c r="K11883" s="41" t="s">
        <v>102</v>
      </c>
      <c r="L11883" s="59">
        <v>12</v>
      </c>
      <c r="M11883" s="65" t="s">
        <v>3030</v>
      </c>
      <c r="N11883" s="65" t="s">
        <v>3030</v>
      </c>
      <c r="P11883" s="16">
        <v>166</v>
      </c>
      <c r="Q11883" s="56" t="str">
        <f>IFERROR(VLOOKUP(P11883,#REF!,2,FALSE),"")</f>
        <v/>
      </c>
      <c r="R11883" s="16">
        <v>0.5</v>
      </c>
      <c r="S11883" s="57" t="s">
        <v>91</v>
      </c>
      <c r="T11883" s="35" t="s">
        <v>68</v>
      </c>
      <c r="U11883" s="35" t="s">
        <v>100</v>
      </c>
    </row>
    <row r="11884" spans="1:21" ht="15.65" customHeight="1" x14ac:dyDescent="0.35">
      <c r="A11884" s="35" t="s">
        <v>3049</v>
      </c>
      <c r="B11884" s="36">
        <v>39578</v>
      </c>
      <c r="D11884" s="53" t="s">
        <v>118</v>
      </c>
      <c r="E11884" s="59">
        <v>13</v>
      </c>
      <c r="F11884" s="30" t="s">
        <v>4077</v>
      </c>
      <c r="H11884" s="16">
        <v>154</v>
      </c>
      <c r="I11884" s="43" t="str">
        <f>IFERROR(VLOOKUP(H11884,#REF!,2,FALSE),"")</f>
        <v/>
      </c>
      <c r="J11884" s="16">
        <v>0.5</v>
      </c>
      <c r="K11884" s="41" t="s">
        <v>102</v>
      </c>
      <c r="L11884" s="59">
        <v>13</v>
      </c>
      <c r="M11884" s="67" t="s">
        <v>2550</v>
      </c>
      <c r="N11884" s="67" t="s">
        <v>2550</v>
      </c>
      <c r="P11884" s="16">
        <v>152</v>
      </c>
      <c r="Q11884" s="56" t="str">
        <f>IFERROR(VLOOKUP(P11884,#REF!,2,FALSE),"")</f>
        <v/>
      </c>
      <c r="R11884" s="16">
        <v>0.5</v>
      </c>
      <c r="S11884" s="57" t="s">
        <v>91</v>
      </c>
      <c r="T11884" s="35" t="s">
        <v>68</v>
      </c>
      <c r="U11884" s="35" t="s">
        <v>100</v>
      </c>
    </row>
    <row r="11885" spans="1:21" ht="15.65" customHeight="1" x14ac:dyDescent="0.35">
      <c r="A11885" s="35" t="s">
        <v>3049</v>
      </c>
      <c r="B11885" s="36">
        <v>39578</v>
      </c>
      <c r="D11885" s="53" t="s">
        <v>118</v>
      </c>
      <c r="E11885" s="59">
        <v>14</v>
      </c>
      <c r="F11885" s="46" t="s">
        <v>4069</v>
      </c>
      <c r="H11885" s="16">
        <v>148</v>
      </c>
      <c r="I11885" s="43" t="str">
        <f>IFERROR(VLOOKUP(H11885,#REF!,2,FALSE),"")</f>
        <v/>
      </c>
      <c r="J11885" s="16">
        <v>0</v>
      </c>
      <c r="K11885" s="41" t="s">
        <v>102</v>
      </c>
      <c r="L11885" s="59">
        <v>14</v>
      </c>
      <c r="M11885" s="65" t="s">
        <v>2865</v>
      </c>
      <c r="N11885" s="65" t="s">
        <v>2865</v>
      </c>
      <c r="P11885" s="16">
        <v>151</v>
      </c>
      <c r="Q11885" s="56" t="str">
        <f>IFERROR(VLOOKUP(P11885,#REF!,2,FALSE),"")</f>
        <v/>
      </c>
      <c r="R11885" s="16">
        <v>1</v>
      </c>
      <c r="S11885" s="57" t="s">
        <v>91</v>
      </c>
      <c r="T11885" s="35" t="s">
        <v>68</v>
      </c>
      <c r="U11885" s="35" t="s">
        <v>100</v>
      </c>
    </row>
    <row r="11886" spans="1:21" ht="15.65" customHeight="1" x14ac:dyDescent="0.35">
      <c r="A11886" s="35" t="s">
        <v>3049</v>
      </c>
      <c r="B11886" s="36">
        <v>39578</v>
      </c>
      <c r="D11886" s="53" t="s">
        <v>118</v>
      </c>
      <c r="E11886" s="59">
        <v>15</v>
      </c>
      <c r="F11886" s="46" t="s">
        <v>2981</v>
      </c>
      <c r="H11886" s="16">
        <v>137</v>
      </c>
      <c r="I11886" s="43" t="str">
        <f>IFERROR(VLOOKUP(H11886,#REF!,2,FALSE),"")</f>
        <v/>
      </c>
      <c r="J11886" s="16">
        <v>0.5</v>
      </c>
      <c r="K11886" s="41" t="s">
        <v>102</v>
      </c>
      <c r="L11886" s="59">
        <v>15</v>
      </c>
      <c r="M11886" s="65" t="s">
        <v>2867</v>
      </c>
      <c r="N11886" s="65" t="s">
        <v>2867</v>
      </c>
      <c r="P11886" s="16">
        <v>145</v>
      </c>
      <c r="Q11886" s="56" t="str">
        <f>IFERROR(VLOOKUP(P11886,#REF!,2,FALSE),"")</f>
        <v/>
      </c>
      <c r="R11886" s="16">
        <v>0.5</v>
      </c>
      <c r="S11886" s="57" t="s">
        <v>91</v>
      </c>
      <c r="T11886" s="35" t="s">
        <v>68</v>
      </c>
      <c r="U11886" s="35" t="s">
        <v>100</v>
      </c>
    </row>
    <row r="11887" spans="1:21" ht="15.65" customHeight="1" x14ac:dyDescent="0.35">
      <c r="A11887" s="35" t="s">
        <v>3049</v>
      </c>
      <c r="B11887" s="36">
        <v>39578</v>
      </c>
      <c r="D11887" s="53" t="s">
        <v>118</v>
      </c>
      <c r="E11887" s="59">
        <v>16</v>
      </c>
      <c r="F11887" s="66" t="s">
        <v>3400</v>
      </c>
      <c r="H11887" s="16">
        <v>143</v>
      </c>
      <c r="I11887" s="43" t="str">
        <f>IFERROR(VLOOKUP(H11887,#REF!,2,FALSE),"")</f>
        <v/>
      </c>
      <c r="J11887" s="16">
        <v>0</v>
      </c>
      <c r="K11887" s="41" t="s">
        <v>102</v>
      </c>
      <c r="L11887" s="59">
        <v>16</v>
      </c>
      <c r="M11887" s="65" t="s">
        <v>3031</v>
      </c>
      <c r="N11887" s="65" t="s">
        <v>3031</v>
      </c>
      <c r="P11887" s="16">
        <v>138</v>
      </c>
      <c r="Q11887" s="56" t="str">
        <f>IFERROR(VLOOKUP(P11887,#REF!,2,FALSE),"")</f>
        <v/>
      </c>
      <c r="R11887" s="16">
        <v>1</v>
      </c>
      <c r="S11887" s="57" t="s">
        <v>91</v>
      </c>
      <c r="T11887" s="35" t="s">
        <v>68</v>
      </c>
      <c r="U11887" s="35" t="s">
        <v>100</v>
      </c>
    </row>
    <row r="11888" spans="1:21" ht="15.65" customHeight="1" x14ac:dyDescent="0.35">
      <c r="A11888" s="35" t="s">
        <v>3049</v>
      </c>
      <c r="B11888" s="36">
        <v>39607</v>
      </c>
      <c r="D11888" s="35" t="s">
        <v>65</v>
      </c>
      <c r="E11888" s="59">
        <v>1</v>
      </c>
      <c r="F11888" s="57" t="s">
        <v>3521</v>
      </c>
      <c r="H11888" s="16">
        <v>124</v>
      </c>
      <c r="I11888" s="43" t="str">
        <f>IFERROR(VLOOKUP(H11888,#REF!,2,FALSE),"")</f>
        <v/>
      </c>
      <c r="J11888" s="16">
        <v>0</v>
      </c>
      <c r="K11888" s="41" t="s">
        <v>104</v>
      </c>
      <c r="L11888" s="59">
        <v>1</v>
      </c>
      <c r="M11888" s="65" t="s">
        <v>3014</v>
      </c>
      <c r="N11888" s="65" t="s">
        <v>3014</v>
      </c>
      <c r="P11888" s="16">
        <v>123</v>
      </c>
      <c r="Q11888" s="56" t="str">
        <f>IFERROR(VLOOKUP(P11888,#REF!,2,FALSE),"")</f>
        <v/>
      </c>
      <c r="R11888" s="16">
        <v>1</v>
      </c>
      <c r="S11888" s="57" t="s">
        <v>91</v>
      </c>
      <c r="T11888" s="35" t="s">
        <v>68</v>
      </c>
      <c r="U11888" s="35" t="s">
        <v>64</v>
      </c>
    </row>
    <row r="11889" spans="1:21" ht="15.65" customHeight="1" x14ac:dyDescent="0.35">
      <c r="A11889" s="35" t="s">
        <v>3049</v>
      </c>
      <c r="B11889" s="36">
        <v>39607</v>
      </c>
      <c r="D11889" s="35" t="s">
        <v>65</v>
      </c>
      <c r="E11889" s="59">
        <v>2</v>
      </c>
      <c r="F11889" s="57" t="s">
        <v>3773</v>
      </c>
      <c r="H11889" s="85" t="s">
        <v>1002</v>
      </c>
      <c r="I11889" s="43" t="str">
        <f>IFERROR(VLOOKUP(H11889,#REF!,2,FALSE),"")</f>
        <v/>
      </c>
      <c r="J11889" s="16">
        <v>1</v>
      </c>
      <c r="K11889" s="41" t="s">
        <v>104</v>
      </c>
      <c r="L11889" s="59">
        <v>2</v>
      </c>
      <c r="M11889" s="65" t="s">
        <v>3015</v>
      </c>
      <c r="N11889" s="65" t="s">
        <v>3015</v>
      </c>
      <c r="P11889" s="16">
        <v>122</v>
      </c>
      <c r="Q11889" s="56" t="str">
        <f>IFERROR(VLOOKUP(P11889,#REF!,2,FALSE),"")</f>
        <v/>
      </c>
      <c r="R11889" s="16">
        <v>0</v>
      </c>
      <c r="S11889" s="57" t="s">
        <v>91</v>
      </c>
      <c r="T11889" s="35" t="s">
        <v>68</v>
      </c>
      <c r="U11889" s="35" t="s">
        <v>64</v>
      </c>
    </row>
    <row r="11890" spans="1:21" ht="15.65" customHeight="1" x14ac:dyDescent="0.35">
      <c r="A11890" s="35" t="s">
        <v>3049</v>
      </c>
      <c r="B11890" s="36">
        <v>39607</v>
      </c>
      <c r="D11890" s="35" t="s">
        <v>65</v>
      </c>
      <c r="E11890" s="59">
        <v>3</v>
      </c>
      <c r="F11890" s="57" t="s">
        <v>3686</v>
      </c>
      <c r="H11890" s="16">
        <v>119</v>
      </c>
      <c r="I11890" s="43" t="str">
        <f>IFERROR(VLOOKUP(H11890,#REF!,2,FALSE),"")</f>
        <v/>
      </c>
      <c r="J11890" s="16">
        <v>1</v>
      </c>
      <c r="K11890" s="41" t="s">
        <v>104</v>
      </c>
      <c r="L11890" s="59">
        <v>3</v>
      </c>
      <c r="M11890" s="65" t="s">
        <v>3016</v>
      </c>
      <c r="N11890" s="65" t="s">
        <v>3016</v>
      </c>
      <c r="P11890" s="16">
        <v>122</v>
      </c>
      <c r="Q11890" s="56" t="str">
        <f>IFERROR(VLOOKUP(P11890,#REF!,2,FALSE),"")</f>
        <v/>
      </c>
      <c r="R11890" s="16">
        <v>0</v>
      </c>
      <c r="S11890" s="57" t="s">
        <v>91</v>
      </c>
      <c r="T11890" s="35" t="s">
        <v>68</v>
      </c>
      <c r="U11890" s="35" t="s">
        <v>64</v>
      </c>
    </row>
    <row r="11891" spans="1:21" ht="15.65" customHeight="1" x14ac:dyDescent="0.35">
      <c r="A11891" s="35" t="s">
        <v>3049</v>
      </c>
      <c r="B11891" s="36">
        <v>39607</v>
      </c>
      <c r="D11891" s="35" t="s">
        <v>65</v>
      </c>
      <c r="E11891" s="59">
        <v>4</v>
      </c>
      <c r="F11891" s="30" t="s">
        <v>4183</v>
      </c>
      <c r="H11891" s="16">
        <v>118</v>
      </c>
      <c r="I11891" s="43" t="str">
        <f>IFERROR(VLOOKUP(H11891,#REF!,2,FALSE),"")</f>
        <v/>
      </c>
      <c r="J11891" s="16">
        <v>0</v>
      </c>
      <c r="K11891" s="41" t="s">
        <v>104</v>
      </c>
      <c r="L11891" s="59">
        <v>4</v>
      </c>
      <c r="M11891" s="65" t="s">
        <v>3017</v>
      </c>
      <c r="N11891" s="65" t="s">
        <v>3017</v>
      </c>
      <c r="P11891" s="16">
        <v>121</v>
      </c>
      <c r="Q11891" s="56" t="str">
        <f>IFERROR(VLOOKUP(P11891,#REF!,2,FALSE),"")</f>
        <v/>
      </c>
      <c r="R11891" s="16">
        <v>1</v>
      </c>
      <c r="S11891" s="57" t="s">
        <v>91</v>
      </c>
      <c r="T11891" s="35" t="s">
        <v>68</v>
      </c>
      <c r="U11891" s="35" t="s">
        <v>64</v>
      </c>
    </row>
    <row r="11892" spans="1:21" ht="15.65" customHeight="1" x14ac:dyDescent="0.35">
      <c r="A11892" s="35" t="s">
        <v>3049</v>
      </c>
      <c r="B11892" s="36">
        <v>39607</v>
      </c>
      <c r="D11892" s="35" t="s">
        <v>65</v>
      </c>
      <c r="E11892" s="59">
        <v>5</v>
      </c>
      <c r="F11892" s="46" t="s">
        <v>3769</v>
      </c>
      <c r="H11892" s="16">
        <v>114</v>
      </c>
      <c r="I11892" s="43" t="str">
        <f>IFERROR(VLOOKUP(H11892,#REF!,2,FALSE),"")</f>
        <v/>
      </c>
      <c r="J11892" s="16">
        <v>0</v>
      </c>
      <c r="K11892" s="41" t="s">
        <v>104</v>
      </c>
      <c r="L11892" s="59">
        <v>5</v>
      </c>
      <c r="M11892" s="65" t="s">
        <v>3018</v>
      </c>
      <c r="N11892" s="65" t="s">
        <v>3018</v>
      </c>
      <c r="P11892" s="16">
        <v>87</v>
      </c>
      <c r="Q11892" s="56" t="str">
        <f>IFERROR(VLOOKUP(P11892,#REF!,2,FALSE),"")</f>
        <v/>
      </c>
      <c r="R11892" s="16">
        <v>1</v>
      </c>
      <c r="S11892" s="57" t="s">
        <v>91</v>
      </c>
      <c r="T11892" s="35" t="s">
        <v>68</v>
      </c>
      <c r="U11892" s="35" t="s">
        <v>64</v>
      </c>
    </row>
    <row r="11893" spans="1:21" ht="15.65" customHeight="1" x14ac:dyDescent="0.35">
      <c r="A11893" s="35" t="s">
        <v>3049</v>
      </c>
      <c r="B11893" s="36">
        <v>39607</v>
      </c>
      <c r="D11893" s="35" t="s">
        <v>65</v>
      </c>
      <c r="E11893" s="59">
        <v>6</v>
      </c>
      <c r="F11893" s="66" t="s">
        <v>3530</v>
      </c>
      <c r="H11893" s="16">
        <v>114</v>
      </c>
      <c r="I11893" s="43" t="str">
        <f>IFERROR(VLOOKUP(H11893,#REF!,2,FALSE),"")</f>
        <v/>
      </c>
      <c r="J11893" s="16">
        <v>0.5</v>
      </c>
      <c r="K11893" s="41" t="s">
        <v>104</v>
      </c>
      <c r="L11893" s="59">
        <v>6</v>
      </c>
      <c r="M11893" s="65" t="s">
        <v>3019</v>
      </c>
      <c r="N11893" s="65" t="s">
        <v>3019</v>
      </c>
      <c r="P11893" s="16">
        <v>114</v>
      </c>
      <c r="Q11893" s="56" t="str">
        <f>IFERROR(VLOOKUP(P11893,#REF!,2,FALSE),"")</f>
        <v/>
      </c>
      <c r="R11893" s="16">
        <v>0.5</v>
      </c>
      <c r="S11893" s="57" t="s">
        <v>91</v>
      </c>
      <c r="T11893" s="35" t="s">
        <v>68</v>
      </c>
      <c r="U11893" s="35" t="s">
        <v>64</v>
      </c>
    </row>
    <row r="11894" spans="1:21" ht="15.65" customHeight="1" x14ac:dyDescent="0.35">
      <c r="A11894" s="35" t="s">
        <v>3049</v>
      </c>
      <c r="B11894" s="36">
        <v>39607</v>
      </c>
      <c r="D11894" s="35" t="s">
        <v>65</v>
      </c>
      <c r="E11894" s="59">
        <v>7</v>
      </c>
      <c r="F11894" s="46" t="s">
        <v>3414</v>
      </c>
      <c r="H11894" s="16">
        <v>113</v>
      </c>
      <c r="I11894" s="43" t="str">
        <f>IFERROR(VLOOKUP(H11894,#REF!,2,FALSE),"")</f>
        <v/>
      </c>
      <c r="J11894" s="16">
        <v>0.5</v>
      </c>
      <c r="K11894" s="41" t="s">
        <v>104</v>
      </c>
      <c r="L11894" s="59">
        <v>7</v>
      </c>
      <c r="M11894" s="65" t="s">
        <v>3020</v>
      </c>
      <c r="N11894" s="65" t="s">
        <v>3020</v>
      </c>
      <c r="P11894" s="16">
        <v>114</v>
      </c>
      <c r="Q11894" s="56" t="str">
        <f>IFERROR(VLOOKUP(P11894,#REF!,2,FALSE),"")</f>
        <v/>
      </c>
      <c r="R11894" s="16">
        <v>0.5</v>
      </c>
      <c r="S11894" s="57" t="s">
        <v>91</v>
      </c>
      <c r="T11894" s="35" t="s">
        <v>68</v>
      </c>
      <c r="U11894" s="35" t="s">
        <v>64</v>
      </c>
    </row>
    <row r="11895" spans="1:21" ht="15.65" customHeight="1" x14ac:dyDescent="0.35">
      <c r="A11895" s="35" t="s">
        <v>3049</v>
      </c>
      <c r="B11895" s="36">
        <v>39607</v>
      </c>
      <c r="D11895" s="35" t="s">
        <v>65</v>
      </c>
      <c r="E11895" s="59">
        <v>8</v>
      </c>
      <c r="F11895" s="46" t="s">
        <v>3768</v>
      </c>
      <c r="H11895" s="16">
        <v>113</v>
      </c>
      <c r="I11895" s="43" t="str">
        <f>IFERROR(VLOOKUP(H11895,#REF!,2,FALSE),"")</f>
        <v/>
      </c>
      <c r="J11895" s="16">
        <v>1</v>
      </c>
      <c r="K11895" s="41" t="s">
        <v>104</v>
      </c>
      <c r="L11895" s="59">
        <v>8</v>
      </c>
      <c r="M11895" s="65" t="s">
        <v>3021</v>
      </c>
      <c r="N11895" s="65" t="s">
        <v>3021</v>
      </c>
      <c r="P11895" s="16">
        <v>113</v>
      </c>
      <c r="Q11895" s="56" t="str">
        <f>IFERROR(VLOOKUP(P11895,#REF!,2,FALSE),"")</f>
        <v/>
      </c>
      <c r="R11895" s="16">
        <v>0</v>
      </c>
      <c r="S11895" s="57" t="s">
        <v>91</v>
      </c>
      <c r="T11895" s="35" t="s">
        <v>68</v>
      </c>
      <c r="U11895" s="35" t="s">
        <v>64</v>
      </c>
    </row>
    <row r="11896" spans="1:21" ht="15.65" customHeight="1" x14ac:dyDescent="0.35">
      <c r="A11896" s="35" t="s">
        <v>3049</v>
      </c>
      <c r="B11896" s="36">
        <v>39607</v>
      </c>
      <c r="D11896" s="35" t="s">
        <v>65</v>
      </c>
      <c r="E11896" s="59">
        <v>9</v>
      </c>
      <c r="F11896" s="26" t="s">
        <v>4108</v>
      </c>
      <c r="H11896" s="16">
        <v>113</v>
      </c>
      <c r="I11896" s="43" t="str">
        <f>IFERROR(VLOOKUP(H11896,#REF!,2,FALSE),"")</f>
        <v/>
      </c>
      <c r="J11896" s="16">
        <v>0</v>
      </c>
      <c r="K11896" s="41" t="s">
        <v>104</v>
      </c>
      <c r="L11896" s="59">
        <v>9</v>
      </c>
      <c r="M11896" s="65" t="s">
        <v>3022</v>
      </c>
      <c r="N11896" s="65" t="s">
        <v>3022</v>
      </c>
      <c r="P11896" s="16">
        <v>112</v>
      </c>
      <c r="Q11896" s="56" t="str">
        <f>IFERROR(VLOOKUP(P11896,#REF!,2,FALSE),"")</f>
        <v/>
      </c>
      <c r="R11896" s="16">
        <v>1</v>
      </c>
      <c r="S11896" s="57" t="s">
        <v>91</v>
      </c>
      <c r="T11896" s="35" t="s">
        <v>68</v>
      </c>
      <c r="U11896" s="35" t="s">
        <v>64</v>
      </c>
    </row>
    <row r="11897" spans="1:21" ht="15.65" customHeight="1" x14ac:dyDescent="0.35">
      <c r="A11897" s="35" t="s">
        <v>3049</v>
      </c>
      <c r="B11897" s="36">
        <v>39607</v>
      </c>
      <c r="D11897" s="35" t="s">
        <v>65</v>
      </c>
      <c r="E11897" s="59">
        <v>10</v>
      </c>
      <c r="F11897" s="30" t="s">
        <v>4072</v>
      </c>
      <c r="H11897" s="16">
        <v>110</v>
      </c>
      <c r="I11897" s="43" t="str">
        <f>IFERROR(VLOOKUP(H11897,#REF!,2,FALSE),"")</f>
        <v/>
      </c>
      <c r="J11897" s="16">
        <v>0.5</v>
      </c>
      <c r="K11897" s="41" t="s">
        <v>104</v>
      </c>
      <c r="L11897" s="59">
        <v>10</v>
      </c>
      <c r="M11897" s="65" t="s">
        <v>2665</v>
      </c>
      <c r="N11897" s="65" t="s">
        <v>2665</v>
      </c>
      <c r="P11897" s="16">
        <v>111</v>
      </c>
      <c r="Q11897" s="56" t="str">
        <f>IFERROR(VLOOKUP(P11897,#REF!,2,FALSE),"")</f>
        <v/>
      </c>
      <c r="R11897" s="16">
        <v>0.5</v>
      </c>
      <c r="S11897" s="57" t="s">
        <v>91</v>
      </c>
      <c r="T11897" s="35" t="s">
        <v>68</v>
      </c>
      <c r="U11897" s="35" t="s">
        <v>64</v>
      </c>
    </row>
    <row r="11898" spans="1:21" ht="15.65" customHeight="1" x14ac:dyDescent="0.35">
      <c r="A11898" s="35" t="s">
        <v>3049</v>
      </c>
      <c r="B11898" s="36">
        <v>39607</v>
      </c>
      <c r="D11898" s="35" t="s">
        <v>65</v>
      </c>
      <c r="E11898" s="59">
        <v>11</v>
      </c>
      <c r="F11898" s="57" t="s">
        <v>3705</v>
      </c>
      <c r="H11898" s="16">
        <v>109</v>
      </c>
      <c r="I11898" s="43" t="str">
        <f>IFERROR(VLOOKUP(H11898,#REF!,2,FALSE),"")</f>
        <v/>
      </c>
      <c r="J11898" s="16">
        <v>0.5</v>
      </c>
      <c r="K11898" s="41" t="s">
        <v>104</v>
      </c>
      <c r="L11898" s="59">
        <v>11</v>
      </c>
      <c r="M11898" s="65" t="s">
        <v>2860</v>
      </c>
      <c r="N11898" s="65" t="s">
        <v>2860</v>
      </c>
      <c r="P11898" s="16">
        <v>114</v>
      </c>
      <c r="Q11898" s="56" t="str">
        <f>IFERROR(VLOOKUP(P11898,#REF!,2,FALSE),"")</f>
        <v/>
      </c>
      <c r="R11898" s="16">
        <v>0.5</v>
      </c>
      <c r="S11898" s="57" t="s">
        <v>91</v>
      </c>
      <c r="T11898" s="35" t="s">
        <v>68</v>
      </c>
      <c r="U11898" s="35" t="s">
        <v>64</v>
      </c>
    </row>
    <row r="11899" spans="1:21" ht="15.65" customHeight="1" x14ac:dyDescent="0.35">
      <c r="A11899" s="35" t="s">
        <v>3049</v>
      </c>
      <c r="B11899" s="36">
        <v>39607</v>
      </c>
      <c r="D11899" s="35" t="s">
        <v>65</v>
      </c>
      <c r="E11899" s="59">
        <v>12</v>
      </c>
      <c r="F11899" s="66" t="s">
        <v>3691</v>
      </c>
      <c r="H11899" s="16">
        <v>108</v>
      </c>
      <c r="I11899" s="43" t="str">
        <f>IFERROR(VLOOKUP(H11899,#REF!,2,FALSE),"")</f>
        <v/>
      </c>
      <c r="J11899" s="16">
        <v>0</v>
      </c>
      <c r="K11899" s="41" t="s">
        <v>104</v>
      </c>
      <c r="L11899" s="59">
        <v>12</v>
      </c>
      <c r="M11899" s="65" t="s">
        <v>3023</v>
      </c>
      <c r="N11899" s="65" t="s">
        <v>3023</v>
      </c>
      <c r="P11899" s="16">
        <v>103</v>
      </c>
      <c r="Q11899" s="56" t="str">
        <f>IFERROR(VLOOKUP(P11899,#REF!,2,FALSE),"")</f>
        <v/>
      </c>
      <c r="R11899" s="16">
        <v>1</v>
      </c>
      <c r="S11899" s="57" t="s">
        <v>91</v>
      </c>
      <c r="T11899" s="35" t="s">
        <v>68</v>
      </c>
      <c r="U11899" s="35" t="s">
        <v>64</v>
      </c>
    </row>
    <row r="11900" spans="1:21" ht="15.65" customHeight="1" x14ac:dyDescent="0.35">
      <c r="A11900" s="35" t="s">
        <v>3049</v>
      </c>
      <c r="B11900" s="36">
        <v>39607</v>
      </c>
      <c r="D11900" s="35" t="s">
        <v>65</v>
      </c>
      <c r="E11900" s="59">
        <v>13</v>
      </c>
      <c r="F11900" s="66" t="s">
        <v>3405</v>
      </c>
      <c r="H11900" s="16">
        <v>107</v>
      </c>
      <c r="I11900" s="43" t="str">
        <f>IFERROR(VLOOKUP(H11900,#REF!,2,FALSE),"")</f>
        <v/>
      </c>
      <c r="J11900" s="16">
        <v>0.5</v>
      </c>
      <c r="K11900" s="41" t="s">
        <v>104</v>
      </c>
      <c r="L11900" s="59">
        <v>13</v>
      </c>
      <c r="M11900" s="65" t="s">
        <v>3024</v>
      </c>
      <c r="N11900" s="65" t="s">
        <v>3024</v>
      </c>
      <c r="P11900" s="16">
        <v>91</v>
      </c>
      <c r="Q11900" s="56" t="str">
        <f>IFERROR(VLOOKUP(P11900,#REF!,2,FALSE),"")</f>
        <v/>
      </c>
      <c r="R11900" s="16">
        <v>0.5</v>
      </c>
      <c r="S11900" s="57" t="s">
        <v>91</v>
      </c>
      <c r="T11900" s="35" t="s">
        <v>68</v>
      </c>
      <c r="U11900" s="35" t="s">
        <v>64</v>
      </c>
    </row>
    <row r="11901" spans="1:21" ht="15.65" customHeight="1" x14ac:dyDescent="0.35">
      <c r="A11901" s="35" t="s">
        <v>3049</v>
      </c>
      <c r="B11901" s="36">
        <v>39607</v>
      </c>
      <c r="D11901" s="35" t="s">
        <v>65</v>
      </c>
      <c r="E11901" s="59">
        <v>14</v>
      </c>
      <c r="F11901" s="66" t="s">
        <v>3599</v>
      </c>
      <c r="H11901" s="16">
        <v>106</v>
      </c>
      <c r="I11901" s="43" t="str">
        <f>IFERROR(VLOOKUP(H11901,#REF!,2,FALSE),"")</f>
        <v/>
      </c>
      <c r="J11901" s="16">
        <v>0</v>
      </c>
      <c r="K11901" s="41" t="s">
        <v>104</v>
      </c>
      <c r="L11901" s="59">
        <v>14</v>
      </c>
      <c r="M11901" s="65" t="s">
        <v>3025</v>
      </c>
      <c r="N11901" s="65" t="s">
        <v>3025</v>
      </c>
      <c r="P11901" s="16">
        <v>103</v>
      </c>
      <c r="Q11901" s="56" t="str">
        <f>IFERROR(VLOOKUP(P11901,#REF!,2,FALSE),"")</f>
        <v/>
      </c>
      <c r="R11901" s="16">
        <v>1</v>
      </c>
      <c r="S11901" s="57" t="s">
        <v>91</v>
      </c>
      <c r="T11901" s="35" t="s">
        <v>68</v>
      </c>
      <c r="U11901" s="35" t="s">
        <v>64</v>
      </c>
    </row>
    <row r="11902" spans="1:21" ht="15.65" customHeight="1" x14ac:dyDescent="0.35">
      <c r="A11902" s="35" t="s">
        <v>3049</v>
      </c>
      <c r="B11902" s="36">
        <v>39607</v>
      </c>
      <c r="D11902" s="35" t="s">
        <v>65</v>
      </c>
      <c r="E11902" s="59">
        <v>15</v>
      </c>
      <c r="F11902" s="26" t="s">
        <v>4085</v>
      </c>
      <c r="H11902" s="16">
        <v>103</v>
      </c>
      <c r="I11902" s="43" t="str">
        <f>IFERROR(VLOOKUP(H11902,#REF!,2,FALSE),"")</f>
        <v/>
      </c>
      <c r="J11902" s="16">
        <v>1</v>
      </c>
      <c r="K11902" s="41" t="s">
        <v>104</v>
      </c>
      <c r="L11902" s="59">
        <v>15</v>
      </c>
      <c r="M11902" s="65" t="s">
        <v>3026</v>
      </c>
      <c r="N11902" s="65" t="s">
        <v>3026</v>
      </c>
      <c r="P11902" s="16">
        <v>99</v>
      </c>
      <c r="Q11902" s="56" t="str">
        <f>IFERROR(VLOOKUP(P11902,#REF!,2,FALSE),"")</f>
        <v/>
      </c>
      <c r="R11902" s="16">
        <v>0</v>
      </c>
      <c r="S11902" s="57" t="s">
        <v>91</v>
      </c>
      <c r="T11902" s="35" t="s">
        <v>68</v>
      </c>
      <c r="U11902" s="35" t="s">
        <v>64</v>
      </c>
    </row>
    <row r="11903" spans="1:21" ht="15.65" customHeight="1" x14ac:dyDescent="0.35">
      <c r="A11903" s="35" t="s">
        <v>3049</v>
      </c>
      <c r="B11903" s="36">
        <v>39607</v>
      </c>
      <c r="D11903" s="35" t="s">
        <v>65</v>
      </c>
      <c r="E11903" s="59">
        <v>16</v>
      </c>
      <c r="F11903" s="46" t="s">
        <v>3824</v>
      </c>
      <c r="H11903" s="16">
        <v>100</v>
      </c>
      <c r="I11903" s="43" t="str">
        <f>IFERROR(VLOOKUP(H11903,#REF!,2,FALSE),"")</f>
        <v/>
      </c>
      <c r="J11903" s="16">
        <v>1</v>
      </c>
      <c r="K11903" s="41" t="s">
        <v>104</v>
      </c>
      <c r="L11903" s="59">
        <v>16</v>
      </c>
      <c r="M11903" s="65" t="s">
        <v>3013</v>
      </c>
      <c r="N11903" s="65" t="s">
        <v>3013</v>
      </c>
      <c r="P11903" s="16">
        <v>75</v>
      </c>
      <c r="Q11903" s="56" t="str">
        <f>IFERROR(VLOOKUP(P11903,#REF!,2,FALSE),"")</f>
        <v/>
      </c>
      <c r="R11903" s="16">
        <v>0</v>
      </c>
      <c r="S11903" s="57" t="s">
        <v>91</v>
      </c>
      <c r="T11903" s="35" t="s">
        <v>68</v>
      </c>
      <c r="U11903" s="35" t="s">
        <v>64</v>
      </c>
    </row>
    <row r="11904" spans="1:21" ht="15.65" customHeight="1" x14ac:dyDescent="0.35">
      <c r="A11904" s="35" t="s">
        <v>3049</v>
      </c>
      <c r="B11904" s="36">
        <v>39783</v>
      </c>
      <c r="D11904" s="53" t="s">
        <v>118</v>
      </c>
      <c r="E11904" s="59">
        <v>1</v>
      </c>
      <c r="F11904" s="46" t="s">
        <v>4148</v>
      </c>
      <c r="H11904" s="85" t="s">
        <v>1002</v>
      </c>
      <c r="I11904" s="43" t="str">
        <f>IFERROR(VLOOKUP(H11904,#REF!,2,FALSE),"")</f>
        <v/>
      </c>
      <c r="J11904" s="16">
        <v>1</v>
      </c>
      <c r="K11904" s="41" t="s">
        <v>88</v>
      </c>
      <c r="L11904" s="59">
        <v>1</v>
      </c>
      <c r="M11904" s="65" t="s">
        <v>2159</v>
      </c>
      <c r="N11904" s="65" t="s">
        <v>2159</v>
      </c>
      <c r="P11904" s="16">
        <v>170</v>
      </c>
      <c r="Q11904" s="56" t="str">
        <f>IFERROR(VLOOKUP(P11904,#REF!,2,FALSE),"")</f>
        <v/>
      </c>
      <c r="R11904" s="16">
        <v>0</v>
      </c>
      <c r="S11904" s="57" t="s">
        <v>57</v>
      </c>
      <c r="T11904" s="35" t="s">
        <v>8</v>
      </c>
      <c r="U11904" s="35" t="s">
        <v>83</v>
      </c>
    </row>
    <row r="11905" spans="1:21" ht="15.65" customHeight="1" x14ac:dyDescent="0.35">
      <c r="A11905" s="35" t="s">
        <v>3049</v>
      </c>
      <c r="B11905" s="36">
        <v>39783</v>
      </c>
      <c r="D11905" s="53" t="s">
        <v>118</v>
      </c>
      <c r="E11905" s="59">
        <v>2</v>
      </c>
      <c r="F11905" s="29" t="s">
        <v>3486</v>
      </c>
      <c r="H11905" s="16">
        <v>173</v>
      </c>
      <c r="I11905" s="43" t="str">
        <f>IFERROR(VLOOKUP(H11905,#REF!,2,FALSE),"")</f>
        <v/>
      </c>
      <c r="J11905" s="16">
        <v>1</v>
      </c>
      <c r="K11905" s="41" t="s">
        <v>88</v>
      </c>
      <c r="L11905" s="59">
        <v>2</v>
      </c>
      <c r="M11905" s="57" t="s">
        <v>3553</v>
      </c>
      <c r="N11905" s="57" t="s">
        <v>3553</v>
      </c>
      <c r="P11905" s="16">
        <v>169</v>
      </c>
      <c r="Q11905" s="56" t="str">
        <f>IFERROR(VLOOKUP(P11905,#REF!,2,FALSE),"")</f>
        <v/>
      </c>
      <c r="R11905" s="16">
        <v>0</v>
      </c>
      <c r="S11905" s="57" t="s">
        <v>57</v>
      </c>
      <c r="T11905" s="35" t="s">
        <v>8</v>
      </c>
      <c r="U11905" s="35" t="s">
        <v>83</v>
      </c>
    </row>
    <row r="11906" spans="1:21" ht="15.65" customHeight="1" x14ac:dyDescent="0.35">
      <c r="A11906" s="35" t="s">
        <v>3049</v>
      </c>
      <c r="B11906" s="36">
        <v>39783</v>
      </c>
      <c r="D11906" s="53" t="s">
        <v>118</v>
      </c>
      <c r="E11906" s="59">
        <v>3</v>
      </c>
      <c r="F11906" s="46" t="s">
        <v>3488</v>
      </c>
      <c r="H11906" s="16">
        <v>169</v>
      </c>
      <c r="I11906" s="43" t="str">
        <f>IFERROR(VLOOKUP(H11906,#REF!,2,FALSE),"")</f>
        <v/>
      </c>
      <c r="J11906" s="16">
        <v>0.5</v>
      </c>
      <c r="K11906" s="41" t="s">
        <v>88</v>
      </c>
      <c r="L11906" s="59">
        <v>3</v>
      </c>
      <c r="M11906" s="57" t="s">
        <v>3557</v>
      </c>
      <c r="N11906" s="57" t="s">
        <v>3557</v>
      </c>
      <c r="P11906" s="16">
        <v>158</v>
      </c>
      <c r="Q11906" s="56" t="str">
        <f>IFERROR(VLOOKUP(P11906,#REF!,2,FALSE),"")</f>
        <v/>
      </c>
      <c r="R11906" s="16">
        <v>0.5</v>
      </c>
      <c r="S11906" s="57" t="s">
        <v>57</v>
      </c>
      <c r="T11906" s="35" t="s">
        <v>8</v>
      </c>
      <c r="U11906" s="35" t="s">
        <v>83</v>
      </c>
    </row>
    <row r="11907" spans="1:21" ht="15.65" customHeight="1" x14ac:dyDescent="0.35">
      <c r="A11907" s="35" t="s">
        <v>3049</v>
      </c>
      <c r="B11907" s="36">
        <v>39783</v>
      </c>
      <c r="D11907" s="53" t="s">
        <v>118</v>
      </c>
      <c r="E11907" s="59">
        <v>4</v>
      </c>
      <c r="F11907" s="46" t="s">
        <v>3428</v>
      </c>
      <c r="H11907" s="16">
        <v>165</v>
      </c>
      <c r="I11907" s="43" t="str">
        <f>IFERROR(VLOOKUP(H11907,#REF!,2,FALSE),"")</f>
        <v/>
      </c>
      <c r="J11907" s="16">
        <v>0.5</v>
      </c>
      <c r="K11907" s="41" t="s">
        <v>88</v>
      </c>
      <c r="L11907" s="59">
        <v>4</v>
      </c>
      <c r="M11907" s="57" t="s">
        <v>3559</v>
      </c>
      <c r="N11907" s="57" t="s">
        <v>3559</v>
      </c>
      <c r="P11907" s="16">
        <v>154</v>
      </c>
      <c r="Q11907" s="56" t="str">
        <f>IFERROR(VLOOKUP(P11907,#REF!,2,FALSE),"")</f>
        <v/>
      </c>
      <c r="R11907" s="16">
        <v>0.5</v>
      </c>
      <c r="S11907" s="57" t="s">
        <v>57</v>
      </c>
      <c r="T11907" s="35" t="s">
        <v>8</v>
      </c>
      <c r="U11907" s="35" t="s">
        <v>83</v>
      </c>
    </row>
    <row r="11908" spans="1:21" ht="15.65" customHeight="1" x14ac:dyDescent="0.35">
      <c r="A11908" s="35" t="s">
        <v>3049</v>
      </c>
      <c r="B11908" s="36">
        <v>39783</v>
      </c>
      <c r="D11908" s="53" t="s">
        <v>118</v>
      </c>
      <c r="E11908" s="59">
        <v>5</v>
      </c>
      <c r="F11908" s="29" t="s">
        <v>4068</v>
      </c>
      <c r="H11908" s="16">
        <v>164</v>
      </c>
      <c r="I11908" s="43" t="str">
        <f>IFERROR(VLOOKUP(H11908,#REF!,2,FALSE),"")</f>
        <v/>
      </c>
      <c r="J11908" s="16">
        <v>0</v>
      </c>
      <c r="K11908" s="41" t="s">
        <v>88</v>
      </c>
      <c r="L11908" s="59">
        <v>5</v>
      </c>
      <c r="M11908" s="66" t="s">
        <v>3569</v>
      </c>
      <c r="N11908" s="66" t="s">
        <v>3569</v>
      </c>
      <c r="P11908" s="16">
        <v>153</v>
      </c>
      <c r="Q11908" s="56" t="str">
        <f>IFERROR(VLOOKUP(P11908,#REF!,2,FALSE),"")</f>
        <v/>
      </c>
      <c r="R11908" s="16">
        <v>1</v>
      </c>
      <c r="S11908" s="57" t="s">
        <v>57</v>
      </c>
      <c r="T11908" s="35" t="s">
        <v>8</v>
      </c>
      <c r="U11908" s="35" t="s">
        <v>83</v>
      </c>
    </row>
    <row r="11909" spans="1:21" ht="15.65" customHeight="1" x14ac:dyDescent="0.35">
      <c r="A11909" s="35" t="s">
        <v>3049</v>
      </c>
      <c r="B11909" s="36">
        <v>39783</v>
      </c>
      <c r="D11909" s="53" t="s">
        <v>118</v>
      </c>
      <c r="E11909" s="59">
        <v>6</v>
      </c>
      <c r="F11909" s="46" t="s">
        <v>2980</v>
      </c>
      <c r="H11909" s="16">
        <v>161</v>
      </c>
      <c r="I11909" s="43" t="str">
        <f>IFERROR(VLOOKUP(H11909,#REF!,2,FALSE),"")</f>
        <v/>
      </c>
      <c r="J11909" s="16">
        <v>1</v>
      </c>
      <c r="K11909" s="41" t="s">
        <v>88</v>
      </c>
      <c r="L11909" s="59">
        <v>6</v>
      </c>
      <c r="M11909" s="65" t="s">
        <v>1696</v>
      </c>
      <c r="N11909" s="65" t="s">
        <v>1696</v>
      </c>
      <c r="P11909" s="16">
        <v>152</v>
      </c>
      <c r="Q11909" s="56" t="str">
        <f>IFERROR(VLOOKUP(P11909,#REF!,2,FALSE),"")</f>
        <v/>
      </c>
      <c r="R11909" s="16">
        <v>0</v>
      </c>
      <c r="S11909" s="57" t="s">
        <v>57</v>
      </c>
      <c r="T11909" s="35" t="s">
        <v>8</v>
      </c>
      <c r="U11909" s="35" t="s">
        <v>83</v>
      </c>
    </row>
    <row r="11910" spans="1:21" ht="15.65" customHeight="1" x14ac:dyDescent="0.35">
      <c r="A11910" s="35" t="s">
        <v>3049</v>
      </c>
      <c r="B11910" s="36">
        <v>39783</v>
      </c>
      <c r="D11910" s="53" t="s">
        <v>118</v>
      </c>
      <c r="E11910" s="59">
        <v>7</v>
      </c>
      <c r="F11910" s="57" t="s">
        <v>3543</v>
      </c>
      <c r="H11910" s="16">
        <v>156</v>
      </c>
      <c r="I11910" s="43" t="str">
        <f>IFERROR(VLOOKUP(H11910,#REF!,2,FALSE),"")</f>
        <v/>
      </c>
      <c r="J11910" s="16">
        <v>0</v>
      </c>
      <c r="K11910" s="41" t="s">
        <v>88</v>
      </c>
      <c r="L11910" s="59">
        <v>7</v>
      </c>
      <c r="M11910" s="57" t="s">
        <v>3560</v>
      </c>
      <c r="N11910" s="57" t="s">
        <v>3560</v>
      </c>
      <c r="P11910" s="16">
        <v>143</v>
      </c>
      <c r="Q11910" s="56" t="str">
        <f>IFERROR(VLOOKUP(P11910,#REF!,2,FALSE),"")</f>
        <v/>
      </c>
      <c r="R11910" s="16">
        <v>1</v>
      </c>
      <c r="S11910" s="57" t="s">
        <v>57</v>
      </c>
      <c r="T11910" s="35" t="s">
        <v>8</v>
      </c>
      <c r="U11910" s="35" t="s">
        <v>83</v>
      </c>
    </row>
    <row r="11911" spans="1:21" ht="15.65" customHeight="1" x14ac:dyDescent="0.35">
      <c r="A11911" s="35" t="s">
        <v>3049</v>
      </c>
      <c r="B11911" s="36">
        <v>39783</v>
      </c>
      <c r="D11911" s="53" t="s">
        <v>118</v>
      </c>
      <c r="E11911" s="59">
        <v>8</v>
      </c>
      <c r="F11911" s="30" t="s">
        <v>4077</v>
      </c>
      <c r="H11911" s="16">
        <v>154</v>
      </c>
      <c r="I11911" s="43" t="str">
        <f>IFERROR(VLOOKUP(H11911,#REF!,2,FALSE),"")</f>
        <v/>
      </c>
      <c r="J11911" s="16">
        <v>1</v>
      </c>
      <c r="K11911" s="41" t="s">
        <v>88</v>
      </c>
      <c r="L11911" s="59">
        <v>8</v>
      </c>
      <c r="M11911" s="57" t="s">
        <v>3564</v>
      </c>
      <c r="N11911" s="57" t="s">
        <v>3564</v>
      </c>
      <c r="P11911" s="16">
        <v>135</v>
      </c>
      <c r="Q11911" s="56" t="str">
        <f>IFERROR(VLOOKUP(P11911,#REF!,2,FALSE),"")</f>
        <v/>
      </c>
      <c r="R11911" s="16">
        <v>0</v>
      </c>
      <c r="S11911" s="57" t="s">
        <v>57</v>
      </c>
      <c r="T11911" s="35" t="s">
        <v>8</v>
      </c>
      <c r="U11911" s="35" t="s">
        <v>83</v>
      </c>
    </row>
    <row r="11912" spans="1:21" ht="15.65" customHeight="1" x14ac:dyDescent="0.35">
      <c r="A11912" s="35" t="s">
        <v>3049</v>
      </c>
      <c r="B11912" s="36">
        <v>39783</v>
      </c>
      <c r="D11912" s="53" t="s">
        <v>118</v>
      </c>
      <c r="E11912" s="59">
        <v>9</v>
      </c>
      <c r="F11912" s="57" t="s">
        <v>3764</v>
      </c>
      <c r="H11912" s="16">
        <v>153</v>
      </c>
      <c r="I11912" s="43" t="str">
        <f>IFERROR(VLOOKUP(H11912,#REF!,2,FALSE),"")</f>
        <v/>
      </c>
      <c r="J11912" s="16">
        <v>0</v>
      </c>
      <c r="K11912" s="41" t="s">
        <v>88</v>
      </c>
      <c r="L11912" s="59">
        <v>9</v>
      </c>
      <c r="M11912" s="65" t="s">
        <v>1302</v>
      </c>
      <c r="N11912" s="65" t="s">
        <v>1302</v>
      </c>
      <c r="P11912" s="16">
        <v>133</v>
      </c>
      <c r="Q11912" s="56" t="str">
        <f>IFERROR(VLOOKUP(P11912,#REF!,2,FALSE),"")</f>
        <v/>
      </c>
      <c r="R11912" s="16">
        <v>1</v>
      </c>
      <c r="S11912" s="57" t="s">
        <v>57</v>
      </c>
      <c r="T11912" s="35" t="s">
        <v>8</v>
      </c>
      <c r="U11912" s="35" t="s">
        <v>83</v>
      </c>
    </row>
    <row r="11913" spans="1:21" ht="15.65" customHeight="1" x14ac:dyDescent="0.35">
      <c r="A11913" s="35" t="s">
        <v>3049</v>
      </c>
      <c r="B11913" s="36">
        <v>39783</v>
      </c>
      <c r="D11913" s="53" t="s">
        <v>118</v>
      </c>
      <c r="E11913" s="59">
        <v>10</v>
      </c>
      <c r="F11913" s="46" t="s">
        <v>4069</v>
      </c>
      <c r="H11913" s="16">
        <v>148</v>
      </c>
      <c r="I11913" s="43" t="str">
        <f>IFERROR(VLOOKUP(H11913,#REF!,2,FALSE),"")</f>
        <v/>
      </c>
      <c r="J11913" s="16">
        <v>1</v>
      </c>
      <c r="K11913" s="41" t="s">
        <v>88</v>
      </c>
      <c r="L11913" s="59">
        <v>10</v>
      </c>
      <c r="M11913" s="65" t="s">
        <v>2932</v>
      </c>
      <c r="N11913" s="65" t="s">
        <v>2932</v>
      </c>
      <c r="P11913" s="16">
        <v>122</v>
      </c>
      <c r="Q11913" s="56" t="str">
        <f>IFERROR(VLOOKUP(P11913,#REF!,2,FALSE),"")</f>
        <v/>
      </c>
      <c r="R11913" s="16">
        <v>0</v>
      </c>
      <c r="S11913" s="57" t="s">
        <v>57</v>
      </c>
      <c r="T11913" s="35" t="s">
        <v>8</v>
      </c>
      <c r="U11913" s="35" t="s">
        <v>83</v>
      </c>
    </row>
    <row r="11914" spans="1:21" ht="15.65" customHeight="1" x14ac:dyDescent="0.35">
      <c r="A11914" s="35" t="s">
        <v>3049</v>
      </c>
      <c r="B11914" s="36">
        <v>39783</v>
      </c>
      <c r="D11914" s="53" t="s">
        <v>118</v>
      </c>
      <c r="E11914" s="59">
        <v>11</v>
      </c>
      <c r="F11914" s="46" t="s">
        <v>3808</v>
      </c>
      <c r="H11914" s="16">
        <v>145</v>
      </c>
      <c r="I11914" s="43" t="str">
        <f>IFERROR(VLOOKUP(H11914,#REF!,2,FALSE),"")</f>
        <v/>
      </c>
      <c r="J11914" s="16">
        <v>1</v>
      </c>
      <c r="K11914" s="41" t="s">
        <v>88</v>
      </c>
      <c r="L11914" s="59">
        <v>11</v>
      </c>
      <c r="M11914" s="65" t="s">
        <v>1232</v>
      </c>
      <c r="N11914" s="65" t="s">
        <v>1232</v>
      </c>
      <c r="P11914" s="16">
        <v>117</v>
      </c>
      <c r="Q11914" s="56" t="str">
        <f>IFERROR(VLOOKUP(P11914,#REF!,2,FALSE),"")</f>
        <v/>
      </c>
      <c r="R11914" s="16">
        <v>0</v>
      </c>
      <c r="S11914" s="57" t="s">
        <v>57</v>
      </c>
      <c r="T11914" s="35" t="s">
        <v>8</v>
      </c>
      <c r="U11914" s="35" t="s">
        <v>83</v>
      </c>
    </row>
    <row r="11915" spans="1:21" ht="15.65" customHeight="1" x14ac:dyDescent="0.35">
      <c r="A11915" s="35" t="s">
        <v>3049</v>
      </c>
      <c r="B11915" s="36">
        <v>39783</v>
      </c>
      <c r="D11915" s="53" t="s">
        <v>118</v>
      </c>
      <c r="E11915" s="59">
        <v>12</v>
      </c>
      <c r="F11915" s="66" t="s">
        <v>3400</v>
      </c>
      <c r="H11915" s="16">
        <v>143</v>
      </c>
      <c r="I11915" s="43" t="str">
        <f>IFERROR(VLOOKUP(H11915,#REF!,2,FALSE),"")</f>
        <v/>
      </c>
      <c r="J11915" s="16">
        <v>1</v>
      </c>
      <c r="K11915" s="41" t="s">
        <v>88</v>
      </c>
      <c r="L11915" s="59">
        <v>12</v>
      </c>
      <c r="M11915" s="65" t="s">
        <v>2039</v>
      </c>
      <c r="N11915" s="65" t="s">
        <v>2039</v>
      </c>
      <c r="P11915" s="16">
        <v>116</v>
      </c>
      <c r="Q11915" s="56" t="str">
        <f>IFERROR(VLOOKUP(P11915,#REF!,2,FALSE),"")</f>
        <v/>
      </c>
      <c r="R11915" s="16">
        <v>0</v>
      </c>
      <c r="S11915" s="57" t="s">
        <v>57</v>
      </c>
      <c r="T11915" s="35" t="s">
        <v>8</v>
      </c>
      <c r="U11915" s="35" t="s">
        <v>83</v>
      </c>
    </row>
    <row r="11916" spans="1:21" ht="15.65" customHeight="1" x14ac:dyDescent="0.35">
      <c r="A11916" s="35" t="s">
        <v>3049</v>
      </c>
      <c r="B11916" s="36">
        <v>39783</v>
      </c>
      <c r="D11916" s="53" t="s">
        <v>118</v>
      </c>
      <c r="E11916" s="59">
        <v>13</v>
      </c>
      <c r="F11916" s="66" t="s">
        <v>3429</v>
      </c>
      <c r="H11916" s="16">
        <v>140</v>
      </c>
      <c r="I11916" s="43" t="str">
        <f>IFERROR(VLOOKUP(H11916,#REF!,2,FALSE),"")</f>
        <v/>
      </c>
      <c r="J11916" s="16">
        <v>0</v>
      </c>
      <c r="K11916" s="41" t="s">
        <v>88</v>
      </c>
      <c r="L11916" s="59">
        <v>13</v>
      </c>
      <c r="M11916" s="65" t="s">
        <v>2294</v>
      </c>
      <c r="N11916" s="65" t="s">
        <v>2294</v>
      </c>
      <c r="P11916" s="16">
        <v>114</v>
      </c>
      <c r="Q11916" s="56" t="str">
        <f>IFERROR(VLOOKUP(P11916,#REF!,2,FALSE),"")</f>
        <v/>
      </c>
      <c r="R11916" s="16">
        <v>1</v>
      </c>
      <c r="S11916" s="57" t="s">
        <v>57</v>
      </c>
      <c r="T11916" s="35" t="s">
        <v>8</v>
      </c>
      <c r="U11916" s="35" t="s">
        <v>83</v>
      </c>
    </row>
    <row r="11917" spans="1:21" ht="15.65" customHeight="1" x14ac:dyDescent="0.35">
      <c r="A11917" s="35" t="s">
        <v>3049</v>
      </c>
      <c r="B11917" s="36">
        <v>39783</v>
      </c>
      <c r="D11917" s="53" t="s">
        <v>118</v>
      </c>
      <c r="E11917" s="59">
        <v>14</v>
      </c>
      <c r="F11917" s="66" t="s">
        <v>3399</v>
      </c>
      <c r="H11917" s="16">
        <v>131</v>
      </c>
      <c r="I11917" s="43" t="str">
        <f>IFERROR(VLOOKUP(H11917,#REF!,2,FALSE),"")</f>
        <v/>
      </c>
      <c r="J11917" s="16">
        <v>0</v>
      </c>
      <c r="K11917" s="41" t="s">
        <v>88</v>
      </c>
      <c r="L11917" s="59">
        <v>14</v>
      </c>
      <c r="M11917" s="65" t="s">
        <v>2785</v>
      </c>
      <c r="N11917" s="65" t="s">
        <v>2785</v>
      </c>
      <c r="P11917" s="16">
        <v>112</v>
      </c>
      <c r="Q11917" s="56" t="str">
        <f>IFERROR(VLOOKUP(P11917,#REF!,2,FALSE),"")</f>
        <v/>
      </c>
      <c r="R11917" s="16">
        <v>1</v>
      </c>
      <c r="S11917" s="57" t="s">
        <v>57</v>
      </c>
      <c r="T11917" s="35" t="s">
        <v>8</v>
      </c>
      <c r="U11917" s="35" t="s">
        <v>83</v>
      </c>
    </row>
    <row r="11918" spans="1:21" ht="15.65" customHeight="1" x14ac:dyDescent="0.35">
      <c r="A11918" s="35" t="s">
        <v>3049</v>
      </c>
      <c r="B11918" s="36">
        <v>39783</v>
      </c>
      <c r="D11918" s="53" t="s">
        <v>118</v>
      </c>
      <c r="E11918" s="59">
        <v>15</v>
      </c>
      <c r="F11918" s="66" t="s">
        <v>3402</v>
      </c>
      <c r="H11918" s="16">
        <v>130</v>
      </c>
      <c r="I11918" s="43" t="str">
        <f>IFERROR(VLOOKUP(H11918,#REF!,2,FALSE),"")</f>
        <v/>
      </c>
      <c r="J11918" s="16">
        <v>1</v>
      </c>
      <c r="K11918" s="41" t="s">
        <v>88</v>
      </c>
      <c r="L11918" s="59">
        <v>15</v>
      </c>
      <c r="M11918" s="65" t="s">
        <v>2224</v>
      </c>
      <c r="N11918" s="65" t="s">
        <v>2224</v>
      </c>
      <c r="P11918" s="16">
        <v>109</v>
      </c>
      <c r="Q11918" s="56" t="str">
        <f>IFERROR(VLOOKUP(P11918,#REF!,2,FALSE),"")</f>
        <v/>
      </c>
      <c r="R11918" s="16">
        <v>0</v>
      </c>
      <c r="S11918" s="57" t="s">
        <v>57</v>
      </c>
      <c r="T11918" s="35" t="s">
        <v>8</v>
      </c>
      <c r="U11918" s="35" t="s">
        <v>83</v>
      </c>
    </row>
    <row r="11919" spans="1:21" ht="15.65" customHeight="1" x14ac:dyDescent="0.35">
      <c r="A11919" s="35" t="s">
        <v>3049</v>
      </c>
      <c r="B11919" s="36">
        <v>39783</v>
      </c>
      <c r="D11919" s="53" t="s">
        <v>118</v>
      </c>
      <c r="E11919" s="59">
        <v>16</v>
      </c>
      <c r="F11919" s="46" t="s">
        <v>3414</v>
      </c>
      <c r="H11919" s="16">
        <v>113</v>
      </c>
      <c r="I11919" s="43" t="str">
        <f>IFERROR(VLOOKUP(H11919,#REF!,2,FALSE),"")</f>
        <v/>
      </c>
      <c r="J11919" s="16">
        <v>1</v>
      </c>
      <c r="K11919" s="41" t="s">
        <v>88</v>
      </c>
      <c r="L11919" s="59">
        <v>16</v>
      </c>
      <c r="M11919" s="65" t="s">
        <v>2882</v>
      </c>
      <c r="N11919" s="65" t="s">
        <v>2882</v>
      </c>
      <c r="P11919" s="16">
        <v>104</v>
      </c>
      <c r="Q11919" s="56" t="str">
        <f>IFERROR(VLOOKUP(P11919,#REF!,2,FALSE),"")</f>
        <v/>
      </c>
      <c r="R11919" s="16">
        <v>0</v>
      </c>
      <c r="S11919" s="57" t="s">
        <v>57</v>
      </c>
      <c r="T11919" s="35" t="s">
        <v>8</v>
      </c>
      <c r="U11919" s="35" t="s">
        <v>83</v>
      </c>
    </row>
    <row r="11920" spans="1:21" ht="15.65" customHeight="1" x14ac:dyDescent="0.35">
      <c r="A11920" s="35" t="s">
        <v>3049</v>
      </c>
      <c r="B11920" s="36" t="s">
        <v>3049</v>
      </c>
      <c r="D11920" s="35" t="s">
        <v>65</v>
      </c>
      <c r="E11920" s="59">
        <v>1</v>
      </c>
      <c r="F11920" s="57" t="s">
        <v>3521</v>
      </c>
      <c r="H11920" s="16">
        <v>124</v>
      </c>
      <c r="I11920" s="43" t="str">
        <f>IFERROR(VLOOKUP(H11920,#REF!,2,FALSE),"")</f>
        <v/>
      </c>
      <c r="J11920" s="16">
        <v>0.5</v>
      </c>
      <c r="K11920" s="41" t="s">
        <v>2412</v>
      </c>
      <c r="L11920" s="59">
        <v>1</v>
      </c>
      <c r="M11920" s="65" t="s">
        <v>2616</v>
      </c>
      <c r="N11920" s="65" t="s">
        <v>2616</v>
      </c>
      <c r="P11920" s="16">
        <v>121</v>
      </c>
      <c r="Q11920" s="56" t="str">
        <f>IFERROR(VLOOKUP(P11920,#REF!,2,FALSE),"")</f>
        <v/>
      </c>
      <c r="R11920" s="16">
        <v>0.5</v>
      </c>
      <c r="S11920" s="57" t="s">
        <v>63</v>
      </c>
      <c r="T11920" s="35" t="s">
        <v>8</v>
      </c>
      <c r="U11920" s="35" t="s">
        <v>64</v>
      </c>
    </row>
    <row r="11921" spans="1:21" ht="15.65" customHeight="1" x14ac:dyDescent="0.35">
      <c r="A11921" s="35" t="s">
        <v>3049</v>
      </c>
      <c r="B11921" s="36" t="s">
        <v>3049</v>
      </c>
      <c r="D11921" s="35" t="s">
        <v>65</v>
      </c>
      <c r="E11921" s="59">
        <v>1</v>
      </c>
      <c r="F11921" s="57" t="s">
        <v>3521</v>
      </c>
      <c r="H11921" s="16">
        <v>124</v>
      </c>
      <c r="I11921" s="43" t="str">
        <f>IFERROR(VLOOKUP(H11921,#REF!,2,FALSE),"")</f>
        <v/>
      </c>
      <c r="J11921" s="16">
        <v>0</v>
      </c>
      <c r="K11921" s="41" t="s">
        <v>2412</v>
      </c>
      <c r="L11921" s="59">
        <v>1</v>
      </c>
      <c r="M11921" s="65" t="s">
        <v>2616</v>
      </c>
      <c r="N11921" s="65" t="s">
        <v>2616</v>
      </c>
      <c r="P11921" s="16">
        <v>121</v>
      </c>
      <c r="Q11921" s="56" t="str">
        <f>IFERROR(VLOOKUP(P11921,#REF!,2,FALSE),"")</f>
        <v/>
      </c>
      <c r="R11921" s="16">
        <v>1</v>
      </c>
      <c r="S11921" s="57" t="s">
        <v>63</v>
      </c>
      <c r="T11921" s="35" t="s">
        <v>8</v>
      </c>
      <c r="U11921" s="35" t="s">
        <v>64</v>
      </c>
    </row>
    <row r="11922" spans="1:21" ht="15.65" customHeight="1" x14ac:dyDescent="0.35">
      <c r="A11922" s="35" t="s">
        <v>3049</v>
      </c>
      <c r="B11922" s="36" t="s">
        <v>3049</v>
      </c>
      <c r="D11922" s="35" t="s">
        <v>65</v>
      </c>
      <c r="E11922" s="59">
        <v>2</v>
      </c>
      <c r="F11922" s="57" t="s">
        <v>3525</v>
      </c>
      <c r="H11922" s="16">
        <v>118</v>
      </c>
      <c r="I11922" s="43" t="str">
        <f>IFERROR(VLOOKUP(H11922,#REF!,2,FALSE),"")</f>
        <v/>
      </c>
      <c r="J11922" s="16">
        <v>1</v>
      </c>
      <c r="K11922" s="41" t="s">
        <v>2412</v>
      </c>
      <c r="L11922" s="59">
        <v>2</v>
      </c>
      <c r="M11922" s="65" t="s">
        <v>2975</v>
      </c>
      <c r="N11922" s="65" t="s">
        <v>2975</v>
      </c>
      <c r="P11922" s="16">
        <v>118</v>
      </c>
      <c r="Q11922" s="56" t="str">
        <f>IFERROR(VLOOKUP(P11922,#REF!,2,FALSE),"")</f>
        <v/>
      </c>
      <c r="R11922" s="16">
        <v>0</v>
      </c>
      <c r="S11922" s="57" t="s">
        <v>63</v>
      </c>
      <c r="T11922" s="35" t="s">
        <v>8</v>
      </c>
      <c r="U11922" s="35" t="s">
        <v>64</v>
      </c>
    </row>
    <row r="11923" spans="1:21" ht="15.65" customHeight="1" x14ac:dyDescent="0.35">
      <c r="A11923" s="35" t="s">
        <v>3049</v>
      </c>
      <c r="B11923" s="36" t="s">
        <v>3049</v>
      </c>
      <c r="D11923" s="35" t="s">
        <v>65</v>
      </c>
      <c r="E11923" s="59">
        <v>2</v>
      </c>
      <c r="F11923" s="57" t="s">
        <v>3525</v>
      </c>
      <c r="H11923" s="16">
        <v>118</v>
      </c>
      <c r="I11923" s="43" t="str">
        <f>IFERROR(VLOOKUP(H11923,#REF!,2,FALSE),"")</f>
        <v/>
      </c>
      <c r="J11923" s="16">
        <v>1</v>
      </c>
      <c r="K11923" s="41" t="s">
        <v>2412</v>
      </c>
      <c r="L11923" s="59">
        <v>2</v>
      </c>
      <c r="M11923" s="57" t="s">
        <v>2521</v>
      </c>
      <c r="N11923" s="57" t="s">
        <v>2521</v>
      </c>
      <c r="P11923" s="16">
        <v>120</v>
      </c>
      <c r="Q11923" s="56" t="str">
        <f>IFERROR(VLOOKUP(P11923,#REF!,2,FALSE),"")</f>
        <v/>
      </c>
      <c r="R11923" s="16">
        <v>0</v>
      </c>
      <c r="S11923" s="57" t="s">
        <v>63</v>
      </c>
      <c r="T11923" s="35" t="s">
        <v>8</v>
      </c>
      <c r="U11923" s="35" t="s">
        <v>64</v>
      </c>
    </row>
    <row r="11924" spans="1:21" ht="15.65" customHeight="1" x14ac:dyDescent="0.35">
      <c r="A11924" s="35" t="s">
        <v>3049</v>
      </c>
      <c r="B11924" s="36" t="s">
        <v>3049</v>
      </c>
      <c r="D11924" s="35" t="s">
        <v>65</v>
      </c>
      <c r="E11924" s="59">
        <v>3</v>
      </c>
      <c r="F11924" s="57" t="s">
        <v>3404</v>
      </c>
      <c r="H11924" s="16">
        <v>115</v>
      </c>
      <c r="I11924" s="43" t="str">
        <f>IFERROR(VLOOKUP(H11924,#REF!,2,FALSE),"")</f>
        <v/>
      </c>
      <c r="J11924" s="16">
        <v>0.5</v>
      </c>
      <c r="K11924" s="41" t="s">
        <v>2412</v>
      </c>
      <c r="L11924" s="59">
        <v>3</v>
      </c>
      <c r="M11924" s="65" t="s">
        <v>2338</v>
      </c>
      <c r="N11924" s="65" t="s">
        <v>2338</v>
      </c>
      <c r="P11924" s="16">
        <v>111</v>
      </c>
      <c r="Q11924" s="56" t="str">
        <f>IFERROR(VLOOKUP(P11924,#REF!,2,FALSE),"")</f>
        <v/>
      </c>
      <c r="R11924" s="16">
        <v>0.5</v>
      </c>
      <c r="S11924" s="57" t="s">
        <v>63</v>
      </c>
      <c r="T11924" s="35" t="s">
        <v>8</v>
      </c>
      <c r="U11924" s="35" t="s">
        <v>64</v>
      </c>
    </row>
    <row r="11925" spans="1:21" ht="15.65" customHeight="1" x14ac:dyDescent="0.35">
      <c r="A11925" s="35" t="s">
        <v>3049</v>
      </c>
      <c r="B11925" s="36" t="s">
        <v>3049</v>
      </c>
      <c r="D11925" s="35" t="s">
        <v>65</v>
      </c>
      <c r="E11925" s="59">
        <v>3</v>
      </c>
      <c r="F11925" s="57" t="s">
        <v>3404</v>
      </c>
      <c r="H11925" s="16">
        <v>115</v>
      </c>
      <c r="I11925" s="43" t="str">
        <f>IFERROR(VLOOKUP(H11925,#REF!,2,FALSE),"")</f>
        <v/>
      </c>
      <c r="J11925" s="16">
        <v>0.5</v>
      </c>
      <c r="K11925" s="41" t="s">
        <v>2412</v>
      </c>
      <c r="L11925" s="59">
        <v>3</v>
      </c>
      <c r="M11925" s="65" t="s">
        <v>2338</v>
      </c>
      <c r="N11925" s="65" t="s">
        <v>2338</v>
      </c>
      <c r="P11925" s="16">
        <v>111</v>
      </c>
      <c r="Q11925" s="56" t="str">
        <f>IFERROR(VLOOKUP(P11925,#REF!,2,FALSE),"")</f>
        <v/>
      </c>
      <c r="R11925" s="16">
        <v>0.5</v>
      </c>
      <c r="S11925" s="57" t="s">
        <v>63</v>
      </c>
      <c r="T11925" s="35" t="s">
        <v>8</v>
      </c>
      <c r="U11925" s="35" t="s">
        <v>64</v>
      </c>
    </row>
    <row r="11926" spans="1:21" ht="15.65" customHeight="1" x14ac:dyDescent="0.35">
      <c r="A11926" s="35" t="s">
        <v>3049</v>
      </c>
      <c r="B11926" s="36" t="s">
        <v>3049</v>
      </c>
      <c r="D11926" s="35" t="s">
        <v>65</v>
      </c>
      <c r="E11926" s="59">
        <v>4</v>
      </c>
      <c r="F11926" s="66" t="s">
        <v>3530</v>
      </c>
      <c r="H11926" s="16">
        <v>114</v>
      </c>
      <c r="I11926" s="43" t="str">
        <f>IFERROR(VLOOKUP(H11926,#REF!,2,FALSE),"")</f>
        <v/>
      </c>
      <c r="J11926" s="16">
        <v>0.5</v>
      </c>
      <c r="K11926" s="41" t="s">
        <v>2412</v>
      </c>
      <c r="L11926" s="59">
        <v>4</v>
      </c>
      <c r="M11926" s="57" t="s">
        <v>3745</v>
      </c>
      <c r="N11926" s="57" t="s">
        <v>3745</v>
      </c>
      <c r="P11926" s="16">
        <v>102</v>
      </c>
      <c r="Q11926" s="56" t="str">
        <f>IFERROR(VLOOKUP(P11926,#REF!,2,FALSE),"")</f>
        <v/>
      </c>
      <c r="R11926" s="16">
        <v>0.5</v>
      </c>
      <c r="S11926" s="57" t="s">
        <v>63</v>
      </c>
      <c r="T11926" s="35" t="s">
        <v>8</v>
      </c>
      <c r="U11926" s="35" t="s">
        <v>64</v>
      </c>
    </row>
    <row r="11927" spans="1:21" ht="15.65" customHeight="1" x14ac:dyDescent="0.35">
      <c r="A11927" s="35" t="s">
        <v>3049</v>
      </c>
      <c r="B11927" s="36" t="s">
        <v>3049</v>
      </c>
      <c r="D11927" s="35" t="s">
        <v>65</v>
      </c>
      <c r="E11927" s="59">
        <v>4</v>
      </c>
      <c r="F11927" s="46" t="s">
        <v>3414</v>
      </c>
      <c r="H11927" s="16">
        <v>113</v>
      </c>
      <c r="I11927" s="43" t="str">
        <f>IFERROR(VLOOKUP(H11927,#REF!,2,FALSE),"")</f>
        <v/>
      </c>
      <c r="J11927" s="16">
        <v>1</v>
      </c>
      <c r="K11927" s="41" t="s">
        <v>2412</v>
      </c>
      <c r="L11927" s="59">
        <v>4</v>
      </c>
      <c r="M11927" s="65" t="s">
        <v>2976</v>
      </c>
      <c r="N11927" s="65" t="s">
        <v>2976</v>
      </c>
      <c r="P11927" s="16">
        <v>106</v>
      </c>
      <c r="Q11927" s="56" t="str">
        <f>IFERROR(VLOOKUP(P11927,#REF!,2,FALSE),"")</f>
        <v/>
      </c>
      <c r="R11927" s="16">
        <v>0</v>
      </c>
      <c r="S11927" s="57" t="s">
        <v>63</v>
      </c>
      <c r="T11927" s="35" t="s">
        <v>8</v>
      </c>
      <c r="U11927" s="35" t="s">
        <v>64</v>
      </c>
    </row>
    <row r="11928" spans="1:21" ht="15.65" customHeight="1" x14ac:dyDescent="0.35">
      <c r="A11928" s="35" t="s">
        <v>3049</v>
      </c>
      <c r="B11928" s="36" t="s">
        <v>3049</v>
      </c>
      <c r="D11928" s="35" t="s">
        <v>65</v>
      </c>
      <c r="E11928" s="59">
        <v>5</v>
      </c>
      <c r="F11928" s="30" t="s">
        <v>4072</v>
      </c>
      <c r="H11928" s="16">
        <v>110</v>
      </c>
      <c r="I11928" s="43" t="str">
        <f>IFERROR(VLOOKUP(H11928,#REF!,2,FALSE),"")</f>
        <v/>
      </c>
      <c r="J11928" s="16">
        <v>0</v>
      </c>
      <c r="K11928" s="41" t="s">
        <v>2412</v>
      </c>
      <c r="L11928" s="59">
        <v>5</v>
      </c>
      <c r="M11928" s="65" t="s">
        <v>3045</v>
      </c>
      <c r="N11928" s="65" t="s">
        <v>3045</v>
      </c>
      <c r="P11928" s="16">
        <v>105</v>
      </c>
      <c r="Q11928" s="56" t="str">
        <f>IFERROR(VLOOKUP(P11928,#REF!,2,FALSE),"")</f>
        <v/>
      </c>
      <c r="R11928" s="16">
        <v>1</v>
      </c>
      <c r="S11928" s="57" t="s">
        <v>63</v>
      </c>
      <c r="T11928" s="35" t="s">
        <v>8</v>
      </c>
      <c r="U11928" s="35" t="s">
        <v>64</v>
      </c>
    </row>
    <row r="11929" spans="1:21" ht="15.65" customHeight="1" x14ac:dyDescent="0.35">
      <c r="A11929" s="35" t="s">
        <v>3049</v>
      </c>
      <c r="B11929" s="36" t="s">
        <v>3049</v>
      </c>
      <c r="D11929" s="35" t="s">
        <v>65</v>
      </c>
      <c r="E11929" s="59">
        <v>5</v>
      </c>
      <c r="F11929" s="46" t="s">
        <v>2977</v>
      </c>
      <c r="H11929" s="16">
        <v>114</v>
      </c>
      <c r="I11929" s="43" t="str">
        <f>IFERROR(VLOOKUP(H11929,#REF!,2,FALSE),"")</f>
        <v/>
      </c>
      <c r="J11929" s="16">
        <v>1</v>
      </c>
      <c r="K11929" s="41" t="s">
        <v>2412</v>
      </c>
      <c r="L11929" s="59">
        <v>5</v>
      </c>
      <c r="M11929" s="65" t="s">
        <v>2976</v>
      </c>
      <c r="N11929" s="65" t="s">
        <v>2976</v>
      </c>
      <c r="P11929" s="16">
        <v>106</v>
      </c>
      <c r="Q11929" s="56" t="str">
        <f>IFERROR(VLOOKUP(P11929,#REF!,2,FALSE),"")</f>
        <v/>
      </c>
      <c r="R11929" s="16">
        <v>0</v>
      </c>
      <c r="S11929" s="57" t="s">
        <v>63</v>
      </c>
      <c r="T11929" s="35" t="s">
        <v>8</v>
      </c>
      <c r="U11929" s="35" t="s">
        <v>64</v>
      </c>
    </row>
    <row r="11930" spans="1:21" ht="15.65" customHeight="1" x14ac:dyDescent="0.35">
      <c r="A11930" s="35" t="s">
        <v>3049</v>
      </c>
      <c r="B11930" s="36" t="s">
        <v>3049</v>
      </c>
      <c r="D11930" s="35" t="s">
        <v>65</v>
      </c>
      <c r="E11930" s="59">
        <v>6</v>
      </c>
      <c r="F11930" s="66" t="s">
        <v>3691</v>
      </c>
      <c r="H11930" s="16">
        <v>108</v>
      </c>
      <c r="I11930" s="43" t="str">
        <f>IFERROR(VLOOKUP(H11930,#REF!,2,FALSE),"")</f>
        <v/>
      </c>
      <c r="J11930" s="16">
        <v>0</v>
      </c>
      <c r="K11930" s="41" t="s">
        <v>2412</v>
      </c>
      <c r="L11930" s="59">
        <v>6</v>
      </c>
      <c r="M11930" s="65" t="s">
        <v>2832</v>
      </c>
      <c r="N11930" s="65" t="s">
        <v>2832</v>
      </c>
      <c r="P11930" s="16">
        <v>100</v>
      </c>
      <c r="Q11930" s="56" t="str">
        <f>IFERROR(VLOOKUP(P11930,#REF!,2,FALSE),"")</f>
        <v/>
      </c>
      <c r="R11930" s="16">
        <v>1</v>
      </c>
      <c r="S11930" s="57" t="s">
        <v>63</v>
      </c>
      <c r="T11930" s="35" t="s">
        <v>8</v>
      </c>
      <c r="U11930" s="35" t="s">
        <v>64</v>
      </c>
    </row>
    <row r="11931" spans="1:21" ht="15.65" customHeight="1" x14ac:dyDescent="0.35">
      <c r="A11931" s="35" t="s">
        <v>3049</v>
      </c>
      <c r="B11931" s="36" t="s">
        <v>3049</v>
      </c>
      <c r="D11931" s="35" t="s">
        <v>65</v>
      </c>
      <c r="E11931" s="59">
        <v>6</v>
      </c>
      <c r="F11931" s="46" t="s">
        <v>3414</v>
      </c>
      <c r="H11931" s="16">
        <v>113</v>
      </c>
      <c r="I11931" s="43" t="str">
        <f>IFERROR(VLOOKUP(H11931,#REF!,2,FALSE),"")</f>
        <v/>
      </c>
      <c r="J11931" s="16">
        <v>1</v>
      </c>
      <c r="K11931" s="41" t="s">
        <v>2412</v>
      </c>
      <c r="L11931" s="59">
        <v>6</v>
      </c>
      <c r="M11931" s="65" t="s">
        <v>3045</v>
      </c>
      <c r="N11931" s="65" t="s">
        <v>3045</v>
      </c>
      <c r="P11931" s="16">
        <v>105</v>
      </c>
      <c r="Q11931" s="56" t="str">
        <f>IFERROR(VLOOKUP(P11931,#REF!,2,FALSE),"")</f>
        <v/>
      </c>
      <c r="R11931" s="16">
        <v>0</v>
      </c>
      <c r="S11931" s="57" t="s">
        <v>63</v>
      </c>
      <c r="T11931" s="35" t="s">
        <v>8</v>
      </c>
      <c r="U11931" s="35" t="s">
        <v>64</v>
      </c>
    </row>
    <row r="11932" spans="1:21" ht="15.65" customHeight="1" x14ac:dyDescent="0.35">
      <c r="A11932" s="35" t="s">
        <v>3049</v>
      </c>
      <c r="B11932" s="36" t="s">
        <v>3049</v>
      </c>
      <c r="D11932" s="35" t="s">
        <v>65</v>
      </c>
      <c r="E11932" s="59">
        <v>7</v>
      </c>
      <c r="F11932" s="66" t="s">
        <v>3405</v>
      </c>
      <c r="H11932" s="16">
        <v>107</v>
      </c>
      <c r="I11932" s="43" t="str">
        <f>IFERROR(VLOOKUP(H11932,#REF!,2,FALSE),"")</f>
        <v/>
      </c>
      <c r="J11932" s="16">
        <v>0</v>
      </c>
      <c r="K11932" s="41" t="s">
        <v>2412</v>
      </c>
      <c r="L11932" s="59">
        <v>7</v>
      </c>
      <c r="M11932" s="65" t="s">
        <v>2613</v>
      </c>
      <c r="N11932" s="65" t="s">
        <v>2613</v>
      </c>
      <c r="P11932" s="16">
        <v>97</v>
      </c>
      <c r="Q11932" s="56" t="str">
        <f>IFERROR(VLOOKUP(P11932,#REF!,2,FALSE),"")</f>
        <v/>
      </c>
      <c r="R11932" s="16">
        <v>1</v>
      </c>
      <c r="S11932" s="57" t="s">
        <v>63</v>
      </c>
      <c r="T11932" s="35" t="s">
        <v>8</v>
      </c>
      <c r="U11932" s="35" t="s">
        <v>64</v>
      </c>
    </row>
    <row r="11933" spans="1:21" ht="15.65" customHeight="1" x14ac:dyDescent="0.35">
      <c r="A11933" s="35" t="s">
        <v>3049</v>
      </c>
      <c r="B11933" s="36" t="s">
        <v>3049</v>
      </c>
      <c r="D11933" s="35" t="s">
        <v>65</v>
      </c>
      <c r="E11933" s="59">
        <v>7</v>
      </c>
      <c r="F11933" s="46" t="s">
        <v>3097</v>
      </c>
      <c r="H11933" s="85" t="s">
        <v>1002</v>
      </c>
      <c r="I11933" s="43" t="str">
        <f>IFERROR(VLOOKUP(H11933,#REF!,2,FALSE),"")</f>
        <v/>
      </c>
      <c r="J11933" s="16">
        <v>0</v>
      </c>
      <c r="K11933" s="41" t="s">
        <v>2412</v>
      </c>
      <c r="L11933" s="59">
        <v>7</v>
      </c>
      <c r="M11933" s="65" t="s">
        <v>2832</v>
      </c>
      <c r="N11933" s="65" t="s">
        <v>2832</v>
      </c>
      <c r="P11933" s="16">
        <v>100</v>
      </c>
      <c r="Q11933" s="56" t="str">
        <f>IFERROR(VLOOKUP(P11933,#REF!,2,FALSE),"")</f>
        <v/>
      </c>
      <c r="R11933" s="16">
        <v>1</v>
      </c>
      <c r="S11933" s="57" t="s">
        <v>63</v>
      </c>
      <c r="T11933" s="35" t="s">
        <v>8</v>
      </c>
      <c r="U11933" s="35" t="s">
        <v>64</v>
      </c>
    </row>
    <row r="11934" spans="1:21" ht="15.65" customHeight="1" x14ac:dyDescent="0.35">
      <c r="A11934" s="35" t="s">
        <v>3049</v>
      </c>
      <c r="B11934" s="36" t="s">
        <v>3049</v>
      </c>
      <c r="D11934" s="35" t="s">
        <v>65</v>
      </c>
      <c r="E11934" s="59">
        <v>8</v>
      </c>
      <c r="F11934" s="66" t="s">
        <v>3691</v>
      </c>
      <c r="H11934" s="16">
        <v>108</v>
      </c>
      <c r="I11934" s="43" t="str">
        <f>IFERROR(VLOOKUP(H11934,#REF!,2,FALSE),"")</f>
        <v/>
      </c>
      <c r="J11934" s="16">
        <v>1</v>
      </c>
      <c r="K11934" s="41" t="s">
        <v>2412</v>
      </c>
      <c r="L11934" s="59">
        <v>8</v>
      </c>
      <c r="M11934" s="65" t="s">
        <v>3682</v>
      </c>
      <c r="N11934" s="65" t="s">
        <v>3682</v>
      </c>
      <c r="P11934" s="16">
        <v>101</v>
      </c>
      <c r="Q11934" s="56" t="str">
        <f>IFERROR(VLOOKUP(P11934,#REF!,2,FALSE),"")</f>
        <v/>
      </c>
      <c r="R11934" s="16">
        <v>0</v>
      </c>
      <c r="S11934" s="57" t="s">
        <v>63</v>
      </c>
      <c r="T11934" s="35" t="s">
        <v>8</v>
      </c>
      <c r="U11934" s="35" t="s">
        <v>64</v>
      </c>
    </row>
    <row r="11935" spans="1:21" ht="15.65" customHeight="1" x14ac:dyDescent="0.35">
      <c r="A11935" s="35" t="s">
        <v>3049</v>
      </c>
      <c r="B11935" s="36" t="s">
        <v>3049</v>
      </c>
      <c r="D11935" s="35" t="s">
        <v>65</v>
      </c>
      <c r="E11935" s="59">
        <v>8</v>
      </c>
      <c r="F11935" s="66" t="s">
        <v>3599</v>
      </c>
      <c r="H11935" s="16">
        <v>105</v>
      </c>
      <c r="I11935" s="43" t="str">
        <f>IFERROR(VLOOKUP(H11935,#REF!,2,FALSE),"")</f>
        <v/>
      </c>
      <c r="J11935" s="16">
        <v>0</v>
      </c>
      <c r="K11935" s="41" t="s">
        <v>2412</v>
      </c>
      <c r="L11935" s="59">
        <v>8</v>
      </c>
      <c r="M11935" s="65" t="s">
        <v>2964</v>
      </c>
      <c r="N11935" s="65" t="s">
        <v>2964</v>
      </c>
      <c r="P11935" s="16">
        <v>94</v>
      </c>
      <c r="Q11935" s="56" t="str">
        <f>IFERROR(VLOOKUP(P11935,#REF!,2,FALSE),"")</f>
        <v/>
      </c>
      <c r="R11935" s="16">
        <v>1</v>
      </c>
      <c r="S11935" s="57" t="s">
        <v>63</v>
      </c>
      <c r="T11935" s="35" t="s">
        <v>8</v>
      </c>
      <c r="U11935" s="35" t="s">
        <v>64</v>
      </c>
    </row>
    <row r="11936" spans="1:21" ht="15.65" customHeight="1" x14ac:dyDescent="0.35">
      <c r="A11936" s="35" t="s">
        <v>3049</v>
      </c>
      <c r="B11936" s="36" t="s">
        <v>3049</v>
      </c>
      <c r="D11936" s="35" t="s">
        <v>65</v>
      </c>
      <c r="E11936" s="59">
        <v>9</v>
      </c>
      <c r="F11936" s="46" t="s">
        <v>3760</v>
      </c>
      <c r="H11936" s="16">
        <v>98</v>
      </c>
      <c r="I11936" s="43" t="str">
        <f>IFERROR(VLOOKUP(H11936,#REF!,2,FALSE),"")</f>
        <v/>
      </c>
      <c r="J11936" s="16">
        <v>1</v>
      </c>
      <c r="K11936" s="41" t="s">
        <v>2412</v>
      </c>
      <c r="L11936" s="59">
        <v>9</v>
      </c>
      <c r="M11936" s="57" t="s">
        <v>3709</v>
      </c>
      <c r="N11936" s="57" t="s">
        <v>3709</v>
      </c>
      <c r="P11936" s="16">
        <v>85</v>
      </c>
      <c r="Q11936" s="56" t="str">
        <f>IFERROR(VLOOKUP(P11936,#REF!,2,FALSE),"")</f>
        <v/>
      </c>
      <c r="R11936" s="16">
        <v>0</v>
      </c>
      <c r="S11936" s="57" t="s">
        <v>63</v>
      </c>
      <c r="T11936" s="35" t="s">
        <v>8</v>
      </c>
      <c r="U11936" s="35" t="s">
        <v>64</v>
      </c>
    </row>
    <row r="11937" spans="1:21" ht="15.65" customHeight="1" x14ac:dyDescent="0.35">
      <c r="A11937" s="35" t="s">
        <v>3049</v>
      </c>
      <c r="B11937" s="36" t="s">
        <v>3049</v>
      </c>
      <c r="D11937" s="35" t="s">
        <v>65</v>
      </c>
      <c r="E11937" s="59">
        <v>9</v>
      </c>
      <c r="F11937" s="66" t="s">
        <v>3405</v>
      </c>
      <c r="H11937" s="16">
        <v>107</v>
      </c>
      <c r="I11937" s="43" t="str">
        <f>IFERROR(VLOOKUP(H11937,#REF!,2,FALSE),"")</f>
        <v/>
      </c>
      <c r="J11937" s="16">
        <v>1</v>
      </c>
      <c r="K11937" s="41" t="s">
        <v>2412</v>
      </c>
      <c r="L11937" s="59">
        <v>9</v>
      </c>
      <c r="M11937" s="65" t="s">
        <v>2964</v>
      </c>
      <c r="N11937" s="65" t="s">
        <v>2964</v>
      </c>
      <c r="P11937" s="16" t="s">
        <v>1002</v>
      </c>
      <c r="Q11937" s="56" t="str">
        <f>IFERROR(VLOOKUP(P11937,#REF!,2,FALSE),"")</f>
        <v/>
      </c>
      <c r="R11937" s="16">
        <v>0</v>
      </c>
      <c r="S11937" s="57" t="s">
        <v>63</v>
      </c>
      <c r="T11937" s="35" t="s">
        <v>8</v>
      </c>
      <c r="U11937" s="35" t="s">
        <v>64</v>
      </c>
    </row>
    <row r="11938" spans="1:21" ht="15.65" customHeight="1" x14ac:dyDescent="0.35">
      <c r="A11938" s="35" t="s">
        <v>3049</v>
      </c>
      <c r="B11938" s="36" t="s">
        <v>3049</v>
      </c>
      <c r="D11938" s="35" t="s">
        <v>65</v>
      </c>
      <c r="E11938" s="59">
        <v>10</v>
      </c>
      <c r="F11938" s="57" t="s">
        <v>4113</v>
      </c>
      <c r="H11938" s="16">
        <v>82</v>
      </c>
      <c r="I11938" s="43" t="str">
        <f>IFERROR(VLOOKUP(H11938,#REF!,2,FALSE),"")</f>
        <v/>
      </c>
      <c r="J11938" s="16">
        <v>0</v>
      </c>
      <c r="K11938" s="41" t="s">
        <v>2412</v>
      </c>
      <c r="L11938" s="59">
        <v>10</v>
      </c>
      <c r="M11938" s="57" t="s">
        <v>3651</v>
      </c>
      <c r="N11938" s="57" t="s">
        <v>3651</v>
      </c>
      <c r="P11938" s="16">
        <v>84</v>
      </c>
      <c r="Q11938" s="56" t="str">
        <f>IFERROR(VLOOKUP(P11938,#REF!,2,FALSE),"")</f>
        <v/>
      </c>
      <c r="R11938" s="16">
        <v>1</v>
      </c>
      <c r="S11938" s="57" t="s">
        <v>63</v>
      </c>
      <c r="T11938" s="35" t="s">
        <v>8</v>
      </c>
      <c r="U11938" s="35" t="s">
        <v>64</v>
      </c>
    </row>
    <row r="11939" spans="1:21" ht="15.65" customHeight="1" x14ac:dyDescent="0.35">
      <c r="A11939" s="35" t="s">
        <v>3049</v>
      </c>
      <c r="B11939" s="36" t="s">
        <v>3049</v>
      </c>
      <c r="D11939" s="35" t="s">
        <v>65</v>
      </c>
      <c r="E11939" s="59">
        <v>10</v>
      </c>
      <c r="F11939" s="46" t="s">
        <v>2962</v>
      </c>
      <c r="H11939" s="16">
        <v>92</v>
      </c>
      <c r="I11939" s="43" t="str">
        <f>IFERROR(VLOOKUP(H11939,#REF!,2,FALSE),"")</f>
        <v/>
      </c>
      <c r="J11939" s="16">
        <v>0</v>
      </c>
      <c r="K11939" s="41" t="s">
        <v>2412</v>
      </c>
      <c r="L11939" s="59">
        <v>10</v>
      </c>
      <c r="M11939" s="57" t="s">
        <v>3709</v>
      </c>
      <c r="N11939" s="57" t="s">
        <v>3709</v>
      </c>
      <c r="P11939" s="16">
        <v>85</v>
      </c>
      <c r="Q11939" s="56" t="str">
        <f>IFERROR(VLOOKUP(P11939,#REF!,2,FALSE),"")</f>
        <v/>
      </c>
      <c r="R11939" s="16">
        <v>1</v>
      </c>
      <c r="S11939" s="57" t="s">
        <v>63</v>
      </c>
      <c r="T11939" s="35" t="s">
        <v>8</v>
      </c>
      <c r="U11939" s="35" t="s">
        <v>64</v>
      </c>
    </row>
    <row r="11940" spans="1:21" ht="15.65" customHeight="1" x14ac:dyDescent="0.35">
      <c r="A11940" s="35" t="s">
        <v>3049</v>
      </c>
      <c r="B11940" s="36" t="s">
        <v>3049</v>
      </c>
      <c r="D11940" s="35" t="s">
        <v>65</v>
      </c>
      <c r="E11940" s="59">
        <v>11</v>
      </c>
      <c r="F11940" s="57" t="s">
        <v>4113</v>
      </c>
      <c r="H11940" s="16">
        <v>82</v>
      </c>
      <c r="I11940" s="43" t="str">
        <f>IFERROR(VLOOKUP(H11940,#REF!,2,FALSE),"")</f>
        <v/>
      </c>
      <c r="J11940" s="16">
        <v>0.5</v>
      </c>
      <c r="K11940" s="41" t="s">
        <v>2412</v>
      </c>
      <c r="L11940" s="59">
        <v>11</v>
      </c>
      <c r="M11940" s="57" t="s">
        <v>3651</v>
      </c>
      <c r="N11940" s="57" t="s">
        <v>3651</v>
      </c>
      <c r="P11940" s="16">
        <v>84</v>
      </c>
      <c r="Q11940" s="56" t="str">
        <f>IFERROR(VLOOKUP(P11940,#REF!,2,FALSE),"")</f>
        <v/>
      </c>
      <c r="R11940" s="16">
        <v>0.5</v>
      </c>
      <c r="S11940" s="57" t="s">
        <v>63</v>
      </c>
      <c r="T11940" s="35" t="s">
        <v>8</v>
      </c>
      <c r="U11940" s="35" t="s">
        <v>64</v>
      </c>
    </row>
    <row r="11941" spans="1:21" ht="15.65" customHeight="1" x14ac:dyDescent="0.35">
      <c r="A11941" s="35" t="s">
        <v>3049</v>
      </c>
      <c r="B11941" s="36" t="s">
        <v>3049</v>
      </c>
      <c r="D11941" s="35" t="s">
        <v>65</v>
      </c>
      <c r="E11941" s="59">
        <v>11</v>
      </c>
      <c r="F11941" s="46" t="s">
        <v>2973</v>
      </c>
      <c r="H11941" s="16">
        <v>80</v>
      </c>
      <c r="I11941" s="43" t="str">
        <f>IFERROR(VLOOKUP(H11941,#REF!,2,FALSE),"")</f>
        <v/>
      </c>
      <c r="J11941" s="16">
        <v>1</v>
      </c>
      <c r="K11941" s="41" t="s">
        <v>2412</v>
      </c>
      <c r="L11941" s="59">
        <v>11</v>
      </c>
      <c r="M11941" s="65" t="s">
        <v>3046</v>
      </c>
      <c r="N11941" s="65" t="s">
        <v>3046</v>
      </c>
      <c r="P11941" s="16">
        <v>84</v>
      </c>
      <c r="Q11941" s="56" t="str">
        <f>IFERROR(VLOOKUP(P11941,#REF!,2,FALSE),"")</f>
        <v/>
      </c>
      <c r="R11941" s="16">
        <v>0</v>
      </c>
      <c r="S11941" s="57" t="s">
        <v>63</v>
      </c>
      <c r="T11941" s="35" t="s">
        <v>8</v>
      </c>
      <c r="U11941" s="35" t="s">
        <v>64</v>
      </c>
    </row>
    <row r="11942" spans="1:21" ht="15.65" customHeight="1" x14ac:dyDescent="0.35">
      <c r="A11942" s="35" t="s">
        <v>3049</v>
      </c>
      <c r="B11942" s="36" t="s">
        <v>3049</v>
      </c>
      <c r="D11942" s="35" t="s">
        <v>65</v>
      </c>
      <c r="E11942" s="59">
        <v>12</v>
      </c>
      <c r="F11942" s="46" t="s">
        <v>3047</v>
      </c>
      <c r="H11942" s="16">
        <v>79</v>
      </c>
      <c r="I11942" s="43" t="str">
        <f>IFERROR(VLOOKUP(H11942,#REF!,2,FALSE),"")</f>
        <v/>
      </c>
      <c r="J11942" s="16">
        <v>0.5</v>
      </c>
      <c r="K11942" s="41" t="s">
        <v>2412</v>
      </c>
      <c r="L11942" s="59">
        <v>12</v>
      </c>
      <c r="M11942" s="65" t="s">
        <v>2376</v>
      </c>
      <c r="N11942" s="65" t="s">
        <v>2376</v>
      </c>
      <c r="P11942" s="16">
        <v>78</v>
      </c>
      <c r="Q11942" s="56" t="str">
        <f>IFERROR(VLOOKUP(P11942,#REF!,2,FALSE),"")</f>
        <v/>
      </c>
      <c r="R11942" s="16">
        <v>0.5</v>
      </c>
      <c r="S11942" s="57" t="s">
        <v>63</v>
      </c>
      <c r="T11942" s="35" t="s">
        <v>8</v>
      </c>
      <c r="U11942" s="35" t="s">
        <v>64</v>
      </c>
    </row>
    <row r="11943" spans="1:21" ht="15.65" customHeight="1" x14ac:dyDescent="0.35">
      <c r="A11943" s="35" t="s">
        <v>3049</v>
      </c>
      <c r="B11943" s="36" t="s">
        <v>3049</v>
      </c>
      <c r="D11943" s="35" t="s">
        <v>65</v>
      </c>
      <c r="E11943" s="59">
        <v>12</v>
      </c>
      <c r="F11943" s="29" t="s">
        <v>4070</v>
      </c>
      <c r="H11943" s="16">
        <v>72</v>
      </c>
      <c r="I11943" s="43" t="str">
        <f>IFERROR(VLOOKUP(H11943,#REF!,2,FALSE),"")</f>
        <v/>
      </c>
      <c r="J11943" s="16">
        <v>0</v>
      </c>
      <c r="K11943" s="41" t="s">
        <v>2412</v>
      </c>
      <c r="L11943" s="59">
        <v>12</v>
      </c>
      <c r="M11943" s="67" t="s">
        <v>2619</v>
      </c>
      <c r="N11943" s="67" t="s">
        <v>2619</v>
      </c>
      <c r="P11943" s="16">
        <v>82</v>
      </c>
      <c r="Q11943" s="56" t="str">
        <f>IFERROR(VLOOKUP(P11943,#REF!,2,FALSE),"")</f>
        <v/>
      </c>
      <c r="R11943" s="16">
        <v>1</v>
      </c>
      <c r="S11943" s="57" t="s">
        <v>63</v>
      </c>
      <c r="T11943" s="35" t="s">
        <v>8</v>
      </c>
      <c r="U11943" s="35" t="s">
        <v>64</v>
      </c>
    </row>
    <row r="11944" spans="1:21" ht="15.65" customHeight="1" x14ac:dyDescent="0.35">
      <c r="A11944" s="35" t="s">
        <v>3049</v>
      </c>
      <c r="B11944" s="36" t="s">
        <v>3049</v>
      </c>
      <c r="D11944" s="35" t="s">
        <v>65</v>
      </c>
      <c r="E11944" s="59">
        <v>13</v>
      </c>
      <c r="F11944" s="26" t="s">
        <v>3636</v>
      </c>
      <c r="H11944" s="16">
        <v>77</v>
      </c>
      <c r="I11944" s="43" t="str">
        <f>IFERROR(VLOOKUP(H11944,#REF!,2,FALSE),"")</f>
        <v/>
      </c>
      <c r="J11944" s="16">
        <v>1</v>
      </c>
      <c r="K11944" s="41" t="s">
        <v>2412</v>
      </c>
      <c r="L11944" s="59">
        <v>13</v>
      </c>
      <c r="M11944" s="60" t="s">
        <v>32</v>
      </c>
      <c r="N11944" s="60" t="s">
        <v>32</v>
      </c>
      <c r="P11944" s="16"/>
      <c r="Q11944" s="56" t="str">
        <f>IFERROR(VLOOKUP(P11944,#REF!,2,FALSE),"")</f>
        <v/>
      </c>
      <c r="R11944" s="16">
        <v>0</v>
      </c>
      <c r="S11944" s="57" t="s">
        <v>63</v>
      </c>
      <c r="T11944" s="35" t="s">
        <v>8</v>
      </c>
      <c r="U11944" s="35" t="s">
        <v>64</v>
      </c>
    </row>
    <row r="11945" spans="1:21" ht="15.65" customHeight="1" x14ac:dyDescent="0.35">
      <c r="A11945" s="35" t="s">
        <v>3049</v>
      </c>
      <c r="B11945" s="36" t="s">
        <v>3049</v>
      </c>
      <c r="D11945" s="35" t="s">
        <v>65</v>
      </c>
      <c r="E11945" s="59">
        <v>13</v>
      </c>
      <c r="F11945" s="46" t="s">
        <v>2142</v>
      </c>
      <c r="H11945" s="16">
        <v>61</v>
      </c>
      <c r="I11945" s="43" t="str">
        <f>IFERROR(VLOOKUP(H11945,#REF!,2,FALSE),"")</f>
        <v/>
      </c>
      <c r="J11945" s="16">
        <v>1</v>
      </c>
      <c r="K11945" s="41" t="s">
        <v>2412</v>
      </c>
      <c r="L11945" s="59">
        <v>13</v>
      </c>
      <c r="M11945" s="65" t="s">
        <v>2966</v>
      </c>
      <c r="N11945" s="65" t="s">
        <v>2966</v>
      </c>
      <c r="P11945" s="16">
        <v>60</v>
      </c>
      <c r="Q11945" s="56" t="str">
        <f>IFERROR(VLOOKUP(P11945,#REF!,2,FALSE),"")</f>
        <v/>
      </c>
      <c r="R11945" s="16">
        <v>0</v>
      </c>
      <c r="S11945" s="57" t="s">
        <v>63</v>
      </c>
      <c r="T11945" s="35" t="s">
        <v>8</v>
      </c>
      <c r="U11945" s="35" t="s">
        <v>64</v>
      </c>
    </row>
    <row r="11946" spans="1:21" ht="15.65" customHeight="1" x14ac:dyDescent="0.35">
      <c r="A11946" s="35" t="s">
        <v>3049</v>
      </c>
      <c r="B11946" s="36" t="s">
        <v>3049</v>
      </c>
      <c r="D11946" s="35" t="s">
        <v>65</v>
      </c>
      <c r="E11946" s="59">
        <v>14</v>
      </c>
      <c r="F11946" s="46" t="s">
        <v>3044</v>
      </c>
      <c r="H11946" s="16">
        <v>42</v>
      </c>
      <c r="I11946" s="43" t="str">
        <f>IFERROR(VLOOKUP(H11946,#REF!,2,FALSE),"")</f>
        <v/>
      </c>
      <c r="J11946" s="16">
        <v>1</v>
      </c>
      <c r="K11946" s="41" t="s">
        <v>2412</v>
      </c>
      <c r="L11946" s="59">
        <v>14</v>
      </c>
      <c r="M11946" s="57" t="s">
        <v>2363</v>
      </c>
      <c r="N11946" s="57" t="s">
        <v>2363</v>
      </c>
      <c r="P11946" s="16">
        <v>56</v>
      </c>
      <c r="Q11946" s="56" t="str">
        <f>IFERROR(VLOOKUP(P11946,#REF!,2,FALSE),"")</f>
        <v/>
      </c>
      <c r="R11946" s="16">
        <v>0</v>
      </c>
      <c r="S11946" s="57" t="s">
        <v>63</v>
      </c>
      <c r="T11946" s="35" t="s">
        <v>8</v>
      </c>
      <c r="U11946" s="35" t="s">
        <v>64</v>
      </c>
    </row>
    <row r="11947" spans="1:21" ht="15.65" customHeight="1" x14ac:dyDescent="0.35">
      <c r="A11947" s="35" t="s">
        <v>3049</v>
      </c>
      <c r="B11947" s="36" t="s">
        <v>3049</v>
      </c>
      <c r="D11947" s="35" t="s">
        <v>65</v>
      </c>
      <c r="E11947" s="59">
        <v>14</v>
      </c>
      <c r="F11947" s="29" t="s">
        <v>4070</v>
      </c>
      <c r="H11947" s="16">
        <v>72</v>
      </c>
      <c r="I11947" s="43" t="str">
        <f>IFERROR(VLOOKUP(H11947,#REF!,2,FALSE),"")</f>
        <v/>
      </c>
      <c r="J11947" s="16">
        <v>0</v>
      </c>
      <c r="K11947" s="41" t="s">
        <v>2412</v>
      </c>
      <c r="L11947" s="59">
        <v>14</v>
      </c>
      <c r="M11947" s="65" t="s">
        <v>2975</v>
      </c>
      <c r="N11947" s="65" t="s">
        <v>2975</v>
      </c>
      <c r="P11947" s="16">
        <v>118</v>
      </c>
      <c r="Q11947" s="56" t="str">
        <f>IFERROR(VLOOKUP(P11947,#REF!,2,FALSE),"")</f>
        <v/>
      </c>
      <c r="R11947" s="16">
        <v>1</v>
      </c>
      <c r="S11947" s="57" t="s">
        <v>63</v>
      </c>
      <c r="T11947" s="35" t="s">
        <v>8</v>
      </c>
      <c r="U11947" s="35" t="s">
        <v>64</v>
      </c>
    </row>
    <row r="11948" spans="1:21" ht="15.65" customHeight="1" x14ac:dyDescent="0.35">
      <c r="A11948" s="35" t="s">
        <v>3049</v>
      </c>
      <c r="B11948" s="36" t="s">
        <v>3049</v>
      </c>
      <c r="D11948" s="35" t="s">
        <v>65</v>
      </c>
      <c r="E11948" s="59">
        <v>15</v>
      </c>
      <c r="F11948" s="46" t="s">
        <v>32</v>
      </c>
      <c r="H11948" s="16"/>
      <c r="I11948" s="43" t="str">
        <f>IFERROR(VLOOKUP(H11948,#REF!,2,FALSE),"")</f>
        <v/>
      </c>
      <c r="J11948" s="16">
        <v>0</v>
      </c>
      <c r="K11948" s="41" t="s">
        <v>2412</v>
      </c>
      <c r="L11948" s="59">
        <v>15</v>
      </c>
      <c r="M11948" s="60" t="s">
        <v>32</v>
      </c>
      <c r="N11948" s="60" t="s">
        <v>32</v>
      </c>
      <c r="P11948" s="16"/>
      <c r="Q11948" s="56" t="str">
        <f>IFERROR(VLOOKUP(P11948,#REF!,2,FALSE),"")</f>
        <v/>
      </c>
      <c r="R11948" s="16">
        <v>0</v>
      </c>
      <c r="S11948" s="57" t="s">
        <v>63</v>
      </c>
      <c r="T11948" s="35" t="s">
        <v>8</v>
      </c>
      <c r="U11948" s="35" t="s">
        <v>64</v>
      </c>
    </row>
    <row r="11949" spans="1:21" ht="15.65" customHeight="1" x14ac:dyDescent="0.35">
      <c r="A11949" s="35" t="s">
        <v>3049</v>
      </c>
      <c r="B11949" s="36" t="s">
        <v>3049</v>
      </c>
      <c r="D11949" s="35" t="s">
        <v>65</v>
      </c>
      <c r="E11949" s="59">
        <v>15</v>
      </c>
      <c r="F11949" s="46" t="s">
        <v>3048</v>
      </c>
      <c r="H11949" s="85" t="s">
        <v>1002</v>
      </c>
      <c r="I11949" s="43" t="str">
        <f>IFERROR(VLOOKUP(H11949,#REF!,2,FALSE),"")</f>
        <v/>
      </c>
      <c r="J11949" s="16">
        <v>1</v>
      </c>
      <c r="K11949" s="41" t="s">
        <v>2412</v>
      </c>
      <c r="L11949" s="59">
        <v>15</v>
      </c>
      <c r="M11949" s="57" t="s">
        <v>2363</v>
      </c>
      <c r="N11949" s="57" t="s">
        <v>2363</v>
      </c>
      <c r="P11949" s="16">
        <v>56</v>
      </c>
      <c r="Q11949" s="56" t="str">
        <f>IFERROR(VLOOKUP(P11949,#REF!,2,FALSE),"")</f>
        <v/>
      </c>
      <c r="R11949" s="16">
        <v>0</v>
      </c>
      <c r="S11949" s="57" t="s">
        <v>63</v>
      </c>
      <c r="T11949" s="35" t="s">
        <v>8</v>
      </c>
      <c r="U11949" s="35" t="s">
        <v>64</v>
      </c>
    </row>
    <row r="11950" spans="1:21" ht="15.65" customHeight="1" x14ac:dyDescent="0.35">
      <c r="A11950" s="35" t="s">
        <v>3049</v>
      </c>
      <c r="B11950" s="36" t="s">
        <v>3049</v>
      </c>
      <c r="D11950" s="35" t="s">
        <v>65</v>
      </c>
      <c r="E11950" s="59">
        <v>16</v>
      </c>
      <c r="F11950" s="46" t="s">
        <v>32</v>
      </c>
      <c r="H11950" s="16"/>
      <c r="I11950" s="43" t="str">
        <f>IFERROR(VLOOKUP(H11950,#REF!,2,FALSE),"")</f>
        <v/>
      </c>
      <c r="J11950" s="16">
        <v>0</v>
      </c>
      <c r="K11950" s="41" t="s">
        <v>2412</v>
      </c>
      <c r="L11950" s="59">
        <v>16</v>
      </c>
      <c r="M11950" s="60" t="s">
        <v>32</v>
      </c>
      <c r="N11950" s="60" t="s">
        <v>32</v>
      </c>
      <c r="P11950" s="16"/>
      <c r="Q11950" s="56" t="str">
        <f>IFERROR(VLOOKUP(P11950,#REF!,2,FALSE),"")</f>
        <v/>
      </c>
      <c r="R11950" s="16">
        <v>0</v>
      </c>
      <c r="S11950" s="57" t="s">
        <v>63</v>
      </c>
      <c r="T11950" s="35" t="s">
        <v>8</v>
      </c>
      <c r="U11950" s="35" t="s">
        <v>64</v>
      </c>
    </row>
    <row r="11951" spans="1:21" ht="15.65" customHeight="1" x14ac:dyDescent="0.35">
      <c r="A11951" s="35" t="s">
        <v>3049</v>
      </c>
      <c r="B11951" s="36" t="s">
        <v>3049</v>
      </c>
      <c r="D11951" s="35" t="s">
        <v>65</v>
      </c>
      <c r="E11951" s="59">
        <v>16</v>
      </c>
      <c r="F11951" s="46" t="s">
        <v>2142</v>
      </c>
      <c r="H11951" s="16">
        <v>61</v>
      </c>
      <c r="I11951" s="43" t="str">
        <f>IFERROR(VLOOKUP(H11951,#REF!,2,FALSE),"")</f>
        <v/>
      </c>
      <c r="J11951" s="16">
        <v>0.5</v>
      </c>
      <c r="K11951" s="41" t="s">
        <v>2412</v>
      </c>
      <c r="L11951" s="59">
        <v>16</v>
      </c>
      <c r="M11951" s="66" t="s">
        <v>3791</v>
      </c>
      <c r="N11951" s="66" t="s">
        <v>3791</v>
      </c>
      <c r="P11951" s="16">
        <v>48</v>
      </c>
      <c r="Q11951" s="56" t="str">
        <f>IFERROR(VLOOKUP(P11951,#REF!,2,FALSE),"")</f>
        <v/>
      </c>
      <c r="R11951" s="16">
        <v>0.5</v>
      </c>
      <c r="S11951" s="57" t="s">
        <v>63</v>
      </c>
      <c r="T11951" s="35" t="s">
        <v>8</v>
      </c>
      <c r="U11951" s="35" t="s">
        <v>64</v>
      </c>
    </row>
    <row r="11952" spans="1:21" ht="15.65" customHeight="1" x14ac:dyDescent="0.35">
      <c r="A11952" s="35" t="s">
        <v>3049</v>
      </c>
      <c r="B11952" s="36" t="s">
        <v>3049</v>
      </c>
      <c r="D11952" s="35" t="s">
        <v>82</v>
      </c>
      <c r="E11952" s="59">
        <v>1</v>
      </c>
      <c r="F11952" s="46" t="s">
        <v>4124</v>
      </c>
      <c r="H11952" s="16">
        <v>177</v>
      </c>
      <c r="I11952" s="43" t="str">
        <f>IFERROR(VLOOKUP(H11952,#REF!,2,FALSE),"")</f>
        <v/>
      </c>
      <c r="J11952" s="16">
        <v>1</v>
      </c>
      <c r="K11952" s="57" t="s">
        <v>2852</v>
      </c>
      <c r="L11952" s="59">
        <v>1</v>
      </c>
      <c r="M11952" s="65" t="s">
        <v>3032</v>
      </c>
      <c r="N11952" s="65" t="s">
        <v>3032</v>
      </c>
      <c r="P11952" s="16"/>
      <c r="Q11952" s="56" t="str">
        <f>IFERROR(VLOOKUP(P11952,#REF!,2,FALSE),"")</f>
        <v/>
      </c>
      <c r="R11952" s="16">
        <v>0</v>
      </c>
      <c r="S11952" s="41" t="s">
        <v>63</v>
      </c>
      <c r="T11952" s="35" t="s">
        <v>74</v>
      </c>
      <c r="U11952" s="35" t="s">
        <v>74</v>
      </c>
    </row>
    <row r="11953" spans="1:21" ht="15.65" customHeight="1" x14ac:dyDescent="0.35">
      <c r="A11953" s="35" t="s">
        <v>3049</v>
      </c>
      <c r="B11953" s="36" t="s">
        <v>3049</v>
      </c>
      <c r="D11953" s="35" t="s">
        <v>82</v>
      </c>
      <c r="E11953" s="59">
        <v>1</v>
      </c>
      <c r="F11953" s="29" t="s">
        <v>3486</v>
      </c>
      <c r="H11953" s="16">
        <v>173</v>
      </c>
      <c r="I11953" s="43" t="str">
        <f>IFERROR(VLOOKUP(H11953,#REF!,2,FALSE),"")</f>
        <v/>
      </c>
      <c r="J11953" s="16">
        <v>1</v>
      </c>
      <c r="K11953" s="41" t="s">
        <v>2852</v>
      </c>
      <c r="L11953" s="59">
        <v>1</v>
      </c>
      <c r="M11953" s="65" t="s">
        <v>3032</v>
      </c>
      <c r="N11953" s="65" t="s">
        <v>3032</v>
      </c>
      <c r="P11953" s="16"/>
      <c r="Q11953" s="56" t="str">
        <f>IFERROR(VLOOKUP(P11953,#REF!,2,FALSE),"")</f>
        <v/>
      </c>
      <c r="R11953" s="16">
        <v>0</v>
      </c>
      <c r="S11953" s="57" t="s">
        <v>63</v>
      </c>
      <c r="T11953" s="35" t="s">
        <v>8</v>
      </c>
      <c r="U11953" s="35" t="s">
        <v>81</v>
      </c>
    </row>
    <row r="11954" spans="1:21" ht="15.65" customHeight="1" x14ac:dyDescent="0.35">
      <c r="A11954" s="35" t="s">
        <v>3049</v>
      </c>
      <c r="B11954" s="36" t="s">
        <v>3049</v>
      </c>
      <c r="D11954" s="35" t="s">
        <v>82</v>
      </c>
      <c r="E11954" s="59">
        <v>1</v>
      </c>
      <c r="F11954" s="46" t="s">
        <v>3488</v>
      </c>
      <c r="H11954" s="16">
        <v>169</v>
      </c>
      <c r="I11954" s="43" t="str">
        <f>IFERROR(VLOOKUP(H11954,#REF!,2,FALSE),"")</f>
        <v/>
      </c>
      <c r="J11954" s="16">
        <v>0.5</v>
      </c>
      <c r="K11954" s="41" t="s">
        <v>2852</v>
      </c>
      <c r="L11954" s="59">
        <v>1</v>
      </c>
      <c r="M11954" s="65" t="s">
        <v>2958</v>
      </c>
      <c r="N11954" s="65" t="s">
        <v>2958</v>
      </c>
      <c r="P11954" s="16">
        <v>172</v>
      </c>
      <c r="Q11954" s="56" t="str">
        <f>IFERROR(VLOOKUP(P11954,#REF!,2,FALSE),"")</f>
        <v/>
      </c>
      <c r="R11954" s="16">
        <v>0.5</v>
      </c>
      <c r="S11954" s="57" t="s">
        <v>63</v>
      </c>
      <c r="T11954" s="35" t="s">
        <v>8</v>
      </c>
      <c r="U11954" s="35" t="s">
        <v>81</v>
      </c>
    </row>
    <row r="11955" spans="1:21" ht="15.65" customHeight="1" x14ac:dyDescent="0.35">
      <c r="A11955" s="35" t="s">
        <v>3049</v>
      </c>
      <c r="B11955" s="36" t="s">
        <v>3049</v>
      </c>
      <c r="D11955" s="35" t="s">
        <v>82</v>
      </c>
      <c r="E11955" s="59">
        <v>2</v>
      </c>
      <c r="F11955" s="46" t="s">
        <v>3428</v>
      </c>
      <c r="H11955" s="16">
        <v>165</v>
      </c>
      <c r="I11955" s="43" t="str">
        <f>IFERROR(VLOOKUP(H11955,#REF!,2,FALSE),"")</f>
        <v/>
      </c>
      <c r="J11955" s="16">
        <v>0.5</v>
      </c>
      <c r="K11955" s="41" t="s">
        <v>2852</v>
      </c>
      <c r="L11955" s="59">
        <v>2</v>
      </c>
      <c r="M11955" s="65" t="s">
        <v>2959</v>
      </c>
      <c r="N11955" s="65" t="s">
        <v>2959</v>
      </c>
      <c r="P11955" s="16">
        <v>165</v>
      </c>
      <c r="Q11955" s="56" t="str">
        <f>IFERROR(VLOOKUP(P11955,#REF!,2,FALSE),"")</f>
        <v/>
      </c>
      <c r="R11955" s="16">
        <v>0.5</v>
      </c>
      <c r="S11955" s="57" t="s">
        <v>63</v>
      </c>
      <c r="T11955" s="35" t="s">
        <v>8</v>
      </c>
      <c r="U11955" s="35" t="s">
        <v>81</v>
      </c>
    </row>
    <row r="11956" spans="1:21" ht="15.65" customHeight="1" x14ac:dyDescent="0.35">
      <c r="A11956" s="35" t="s">
        <v>3049</v>
      </c>
      <c r="B11956" s="36" t="s">
        <v>3049</v>
      </c>
      <c r="D11956" s="35" t="s">
        <v>82</v>
      </c>
      <c r="E11956" s="59">
        <v>2</v>
      </c>
      <c r="F11956" s="46" t="s">
        <v>3488</v>
      </c>
      <c r="H11956" s="16">
        <v>169</v>
      </c>
      <c r="I11956" s="43" t="str">
        <f>IFERROR(VLOOKUP(H11956,#REF!,2,FALSE),"")</f>
        <v/>
      </c>
      <c r="J11956" s="16">
        <v>0.5</v>
      </c>
      <c r="K11956" s="41" t="s">
        <v>2852</v>
      </c>
      <c r="L11956" s="59">
        <v>2</v>
      </c>
      <c r="M11956" s="65" t="s">
        <v>2751</v>
      </c>
      <c r="N11956" s="65" t="s">
        <v>2751</v>
      </c>
      <c r="P11956" s="16">
        <v>177</v>
      </c>
      <c r="Q11956" s="56" t="str">
        <f>IFERROR(VLOOKUP(P11956,#REF!,2,FALSE),"")</f>
        <v/>
      </c>
      <c r="R11956" s="16">
        <v>0.5</v>
      </c>
      <c r="S11956" s="57" t="s">
        <v>63</v>
      </c>
      <c r="T11956" s="35" t="s">
        <v>8</v>
      </c>
      <c r="U11956" s="35" t="s">
        <v>81</v>
      </c>
    </row>
    <row r="11957" spans="1:21" ht="15.65" customHeight="1" x14ac:dyDescent="0.35">
      <c r="A11957" s="35" t="s">
        <v>3049</v>
      </c>
      <c r="B11957" s="36" t="s">
        <v>3049</v>
      </c>
      <c r="D11957" s="35" t="s">
        <v>82</v>
      </c>
      <c r="E11957" s="59">
        <v>3</v>
      </c>
      <c r="F11957" s="46" t="s">
        <v>3428</v>
      </c>
      <c r="H11957" s="16">
        <v>165</v>
      </c>
      <c r="I11957" s="43" t="str">
        <f>IFERROR(VLOOKUP(H11957,#REF!,2,FALSE),"")</f>
        <v/>
      </c>
      <c r="J11957" s="16">
        <v>0.5</v>
      </c>
      <c r="K11957" s="41" t="s">
        <v>2852</v>
      </c>
      <c r="L11957" s="59">
        <v>3</v>
      </c>
      <c r="M11957" s="65" t="s">
        <v>3041</v>
      </c>
      <c r="N11957" s="65" t="s">
        <v>3041</v>
      </c>
      <c r="P11957" s="16">
        <v>150</v>
      </c>
      <c r="Q11957" s="56" t="str">
        <f>IFERROR(VLOOKUP(P11957,#REF!,2,FALSE),"")</f>
        <v/>
      </c>
      <c r="R11957" s="16">
        <v>0.5</v>
      </c>
      <c r="S11957" s="57" t="s">
        <v>63</v>
      </c>
      <c r="T11957" s="35" t="s">
        <v>8</v>
      </c>
      <c r="U11957" s="35" t="s">
        <v>81</v>
      </c>
    </row>
    <row r="11958" spans="1:21" ht="15.65" customHeight="1" x14ac:dyDescent="0.35">
      <c r="A11958" s="35" t="s">
        <v>3049</v>
      </c>
      <c r="B11958" s="36" t="s">
        <v>3049</v>
      </c>
      <c r="D11958" s="35" t="s">
        <v>82</v>
      </c>
      <c r="E11958" s="59">
        <v>3</v>
      </c>
      <c r="F11958" s="46" t="s">
        <v>2980</v>
      </c>
      <c r="H11958" s="16">
        <v>161</v>
      </c>
      <c r="I11958" s="43" t="str">
        <f>IFERROR(VLOOKUP(H11958,#REF!,2,FALSE),"")</f>
        <v/>
      </c>
      <c r="J11958" s="16">
        <v>0</v>
      </c>
      <c r="K11958" s="41" t="s">
        <v>2852</v>
      </c>
      <c r="L11958" s="59">
        <v>3</v>
      </c>
      <c r="M11958" s="65" t="s">
        <v>3035</v>
      </c>
      <c r="N11958" s="65" t="s">
        <v>3035</v>
      </c>
      <c r="P11958" s="16">
        <v>170</v>
      </c>
      <c r="Q11958" s="56" t="str">
        <f>IFERROR(VLOOKUP(P11958,#REF!,2,FALSE),"")</f>
        <v/>
      </c>
      <c r="R11958" s="16">
        <v>1</v>
      </c>
      <c r="S11958" s="57" t="s">
        <v>63</v>
      </c>
      <c r="T11958" s="35" t="s">
        <v>8</v>
      </c>
      <c r="U11958" s="35" t="s">
        <v>81</v>
      </c>
    </row>
    <row r="11959" spans="1:21" ht="15.65" customHeight="1" x14ac:dyDescent="0.35">
      <c r="A11959" s="35" t="s">
        <v>3049</v>
      </c>
      <c r="B11959" s="36" t="s">
        <v>3049</v>
      </c>
      <c r="D11959" s="35" t="s">
        <v>82</v>
      </c>
      <c r="E11959" s="59">
        <v>4</v>
      </c>
      <c r="F11959" s="57" t="s">
        <v>3764</v>
      </c>
      <c r="H11959" s="16">
        <v>153</v>
      </c>
      <c r="I11959" s="43" t="str">
        <f>IFERROR(VLOOKUP(H11959,#REF!,2,FALSE),"")</f>
        <v/>
      </c>
      <c r="J11959" s="16">
        <v>1</v>
      </c>
      <c r="K11959" s="41" t="s">
        <v>2852</v>
      </c>
      <c r="L11959" s="59">
        <v>4</v>
      </c>
      <c r="M11959" s="65" t="s">
        <v>2464</v>
      </c>
      <c r="N11959" s="65" t="s">
        <v>2464</v>
      </c>
      <c r="P11959" s="16">
        <v>170</v>
      </c>
      <c r="Q11959" s="56" t="str">
        <f>IFERROR(VLOOKUP(P11959,#REF!,2,FALSE),"")</f>
        <v/>
      </c>
      <c r="R11959" s="16">
        <v>0</v>
      </c>
      <c r="S11959" s="57" t="s">
        <v>63</v>
      </c>
      <c r="T11959" s="35" t="s">
        <v>8</v>
      </c>
      <c r="U11959" s="35" t="s">
        <v>81</v>
      </c>
    </row>
    <row r="11960" spans="1:21" ht="15.65" customHeight="1" x14ac:dyDescent="0.35">
      <c r="A11960" s="35" t="s">
        <v>3049</v>
      </c>
      <c r="B11960" s="36" t="s">
        <v>3049</v>
      </c>
      <c r="D11960" s="35" t="s">
        <v>82</v>
      </c>
      <c r="E11960" s="59">
        <v>4</v>
      </c>
      <c r="F11960" s="46" t="s">
        <v>3430</v>
      </c>
      <c r="H11960" s="16">
        <v>164</v>
      </c>
      <c r="I11960" s="43" t="str">
        <f>IFERROR(VLOOKUP(H11960,#REF!,2,FALSE),"")</f>
        <v/>
      </c>
      <c r="J11960" s="16">
        <v>0</v>
      </c>
      <c r="K11960" s="41" t="s">
        <v>2852</v>
      </c>
      <c r="L11960" s="59">
        <v>4</v>
      </c>
      <c r="M11960" s="57" t="s">
        <v>4271</v>
      </c>
      <c r="N11960" s="57" t="s">
        <v>4271</v>
      </c>
      <c r="P11960" s="16">
        <v>170</v>
      </c>
      <c r="Q11960" s="56" t="str">
        <f>IFERROR(VLOOKUP(P11960,#REF!,2,FALSE),"")</f>
        <v/>
      </c>
      <c r="R11960" s="16">
        <v>1</v>
      </c>
      <c r="S11960" s="57" t="s">
        <v>63</v>
      </c>
      <c r="T11960" s="35" t="s">
        <v>8</v>
      </c>
      <c r="U11960" s="35" t="s">
        <v>81</v>
      </c>
    </row>
    <row r="11961" spans="1:21" ht="15.65" customHeight="1" x14ac:dyDescent="0.35">
      <c r="A11961" s="35" t="s">
        <v>3049</v>
      </c>
      <c r="B11961" s="36" t="s">
        <v>3049</v>
      </c>
      <c r="D11961" s="35" t="s">
        <v>82</v>
      </c>
      <c r="E11961" s="59">
        <v>5</v>
      </c>
      <c r="F11961" s="46" t="s">
        <v>4069</v>
      </c>
      <c r="H11961" s="16">
        <v>148</v>
      </c>
      <c r="I11961" s="43" t="str">
        <f>IFERROR(VLOOKUP(H11961,#REF!,2,FALSE),"")</f>
        <v/>
      </c>
      <c r="J11961" s="16">
        <v>1</v>
      </c>
      <c r="K11961" s="41" t="s">
        <v>2852</v>
      </c>
      <c r="L11961" s="59">
        <v>5</v>
      </c>
      <c r="M11961" s="65" t="s">
        <v>3036</v>
      </c>
      <c r="N11961" s="65" t="s">
        <v>3036</v>
      </c>
      <c r="P11961" s="16">
        <v>166</v>
      </c>
      <c r="Q11961" s="56" t="str">
        <f>IFERROR(VLOOKUP(P11961,#REF!,2,FALSE),"")</f>
        <v/>
      </c>
      <c r="R11961" s="16">
        <v>0</v>
      </c>
      <c r="S11961" s="57" t="s">
        <v>63</v>
      </c>
      <c r="T11961" s="35" t="s">
        <v>8</v>
      </c>
      <c r="U11961" s="35" t="s">
        <v>81</v>
      </c>
    </row>
    <row r="11962" spans="1:21" ht="15.65" customHeight="1" x14ac:dyDescent="0.35">
      <c r="A11962" s="35" t="s">
        <v>3049</v>
      </c>
      <c r="B11962" s="36" t="s">
        <v>3049</v>
      </c>
      <c r="D11962" s="35" t="s">
        <v>82</v>
      </c>
      <c r="E11962" s="59">
        <v>5</v>
      </c>
      <c r="F11962" s="46" t="s">
        <v>4069</v>
      </c>
      <c r="H11962" s="16">
        <v>48</v>
      </c>
      <c r="I11962" s="43" t="str">
        <f>IFERROR(VLOOKUP(H11962,#REF!,2,FALSE),"")</f>
        <v/>
      </c>
      <c r="J11962" s="16">
        <v>1</v>
      </c>
      <c r="K11962" s="41" t="s">
        <v>2852</v>
      </c>
      <c r="L11962" s="59">
        <v>5</v>
      </c>
      <c r="M11962" s="65" t="s">
        <v>2464</v>
      </c>
      <c r="N11962" s="65" t="s">
        <v>2464</v>
      </c>
      <c r="P11962" s="16">
        <v>170</v>
      </c>
      <c r="Q11962" s="56" t="str">
        <f>IFERROR(VLOOKUP(P11962,#REF!,2,FALSE),"")</f>
        <v/>
      </c>
      <c r="R11962" s="16">
        <v>0</v>
      </c>
      <c r="S11962" s="57" t="s">
        <v>63</v>
      </c>
      <c r="T11962" s="35" t="s">
        <v>8</v>
      </c>
      <c r="U11962" s="35" t="s">
        <v>81</v>
      </c>
    </row>
    <row r="11963" spans="1:21" ht="15.65" customHeight="1" x14ac:dyDescent="0.35">
      <c r="A11963" s="35" t="s">
        <v>3049</v>
      </c>
      <c r="B11963" s="36" t="s">
        <v>3049</v>
      </c>
      <c r="D11963" s="35" t="s">
        <v>82</v>
      </c>
      <c r="E11963" s="59">
        <v>6</v>
      </c>
      <c r="F11963" s="66" t="s">
        <v>3400</v>
      </c>
      <c r="H11963" s="16">
        <v>143</v>
      </c>
      <c r="I11963" s="43" t="str">
        <f>IFERROR(VLOOKUP(H11963,#REF!,2,FALSE),"")</f>
        <v/>
      </c>
      <c r="J11963" s="16">
        <v>0.5</v>
      </c>
      <c r="K11963" s="41" t="s">
        <v>2852</v>
      </c>
      <c r="L11963" s="59">
        <v>6</v>
      </c>
      <c r="M11963" s="65" t="s">
        <v>3037</v>
      </c>
      <c r="N11963" s="65" t="s">
        <v>3037</v>
      </c>
      <c r="P11963" s="16">
        <v>165</v>
      </c>
      <c r="Q11963" s="56" t="str">
        <f>IFERROR(VLOOKUP(P11963,#REF!,2,FALSE),"")</f>
        <v/>
      </c>
      <c r="R11963" s="16">
        <v>0.5</v>
      </c>
      <c r="S11963" s="57" t="s">
        <v>63</v>
      </c>
      <c r="T11963" s="35" t="s">
        <v>8</v>
      </c>
      <c r="U11963" s="35" t="s">
        <v>81</v>
      </c>
    </row>
    <row r="11964" spans="1:21" ht="15.65" customHeight="1" x14ac:dyDescent="0.35">
      <c r="A11964" s="35" t="s">
        <v>3049</v>
      </c>
      <c r="B11964" s="36" t="s">
        <v>3049</v>
      </c>
      <c r="D11964" s="35" t="s">
        <v>82</v>
      </c>
      <c r="E11964" s="59">
        <v>6</v>
      </c>
      <c r="F11964" s="66" t="s">
        <v>3400</v>
      </c>
      <c r="H11964" s="16">
        <v>143</v>
      </c>
      <c r="I11964" s="43" t="str">
        <f>IFERROR(VLOOKUP(H11964,#REF!,2,FALSE),"")</f>
        <v/>
      </c>
      <c r="J11964" s="16">
        <v>1</v>
      </c>
      <c r="K11964" s="41" t="s">
        <v>2852</v>
      </c>
      <c r="L11964" s="59">
        <v>6</v>
      </c>
      <c r="M11964" s="57" t="s">
        <v>3738</v>
      </c>
      <c r="N11964" s="57" t="s">
        <v>3738</v>
      </c>
      <c r="P11964" s="16">
        <v>166</v>
      </c>
      <c r="Q11964" s="56" t="str">
        <f>IFERROR(VLOOKUP(P11964,#REF!,2,FALSE),"")</f>
        <v/>
      </c>
      <c r="R11964" s="16">
        <v>0</v>
      </c>
      <c r="S11964" s="57" t="s">
        <v>63</v>
      </c>
      <c r="T11964" s="35" t="s">
        <v>8</v>
      </c>
      <c r="U11964" s="35" t="s">
        <v>81</v>
      </c>
    </row>
    <row r="11965" spans="1:21" ht="15.65" customHeight="1" x14ac:dyDescent="0.35">
      <c r="A11965" s="35" t="s">
        <v>3049</v>
      </c>
      <c r="B11965" s="36" t="s">
        <v>3049</v>
      </c>
      <c r="D11965" s="35" t="s">
        <v>82</v>
      </c>
      <c r="E11965" s="59">
        <v>6</v>
      </c>
      <c r="F11965" s="66" t="s">
        <v>3429</v>
      </c>
      <c r="H11965" s="16">
        <v>140</v>
      </c>
      <c r="I11965" s="43" t="str">
        <f>IFERROR(VLOOKUP(H11965,#REF!,2,FALSE),"")</f>
        <v/>
      </c>
      <c r="J11965" s="16">
        <v>0</v>
      </c>
      <c r="K11965" s="57" t="s">
        <v>2852</v>
      </c>
      <c r="L11965" s="59">
        <v>6</v>
      </c>
      <c r="M11965" s="66" t="s">
        <v>2583</v>
      </c>
      <c r="N11965" s="66" t="s">
        <v>2583</v>
      </c>
      <c r="P11965" s="16"/>
      <c r="Q11965" s="56" t="str">
        <f>IFERROR(VLOOKUP(P11965,#REF!,2,FALSE),"")</f>
        <v/>
      </c>
      <c r="R11965" s="16">
        <v>1</v>
      </c>
      <c r="S11965" s="41" t="s">
        <v>63</v>
      </c>
      <c r="T11965" s="35" t="s">
        <v>74</v>
      </c>
      <c r="U11965" s="35" t="s">
        <v>74</v>
      </c>
    </row>
    <row r="11966" spans="1:21" ht="15.65" customHeight="1" x14ac:dyDescent="0.35">
      <c r="A11966" s="35" t="s">
        <v>3049</v>
      </c>
      <c r="B11966" s="36" t="s">
        <v>3049</v>
      </c>
      <c r="D11966" s="35" t="s">
        <v>82</v>
      </c>
      <c r="E11966" s="59">
        <v>7</v>
      </c>
      <c r="F11966" s="46" t="s">
        <v>567</v>
      </c>
      <c r="H11966" s="16"/>
      <c r="I11966" s="43" t="str">
        <f>IFERROR(VLOOKUP(H11966,#REF!,2,FALSE),"")</f>
        <v/>
      </c>
      <c r="J11966" s="16">
        <v>0.5</v>
      </c>
      <c r="K11966" s="57" t="s">
        <v>2852</v>
      </c>
      <c r="L11966" s="59">
        <v>7</v>
      </c>
      <c r="M11966" s="65" t="s">
        <v>3033</v>
      </c>
      <c r="N11966" s="65" t="s">
        <v>3033</v>
      </c>
      <c r="P11966" s="16"/>
      <c r="Q11966" s="56" t="str">
        <f>IFERROR(VLOOKUP(P11966,#REF!,2,FALSE),"")</f>
        <v/>
      </c>
      <c r="R11966" s="16">
        <v>0.5</v>
      </c>
      <c r="S11966" s="41" t="s">
        <v>63</v>
      </c>
      <c r="T11966" s="35" t="s">
        <v>74</v>
      </c>
      <c r="U11966" s="35" t="s">
        <v>74</v>
      </c>
    </row>
    <row r="11967" spans="1:21" ht="15.65" customHeight="1" x14ac:dyDescent="0.35">
      <c r="A11967" s="35" t="s">
        <v>3049</v>
      </c>
      <c r="B11967" s="36" t="s">
        <v>3049</v>
      </c>
      <c r="D11967" s="35" t="s">
        <v>82</v>
      </c>
      <c r="E11967" s="59">
        <v>7</v>
      </c>
      <c r="F11967" s="46" t="s">
        <v>2981</v>
      </c>
      <c r="H11967" s="16">
        <v>137</v>
      </c>
      <c r="I11967" s="43" t="str">
        <f>IFERROR(VLOOKUP(H11967,#REF!,2,FALSE),"")</f>
        <v/>
      </c>
      <c r="J11967" s="16">
        <v>0</v>
      </c>
      <c r="K11967" s="41" t="s">
        <v>2852</v>
      </c>
      <c r="L11967" s="59">
        <v>7</v>
      </c>
      <c r="M11967" s="65" t="s">
        <v>3037</v>
      </c>
      <c r="N11967" s="65" t="s">
        <v>3037</v>
      </c>
      <c r="P11967" s="16">
        <v>165</v>
      </c>
      <c r="Q11967" s="56" t="str">
        <f>IFERROR(VLOOKUP(P11967,#REF!,2,FALSE),"")</f>
        <v/>
      </c>
      <c r="R11967" s="16">
        <v>1</v>
      </c>
      <c r="S11967" s="57" t="s">
        <v>63</v>
      </c>
      <c r="T11967" s="35" t="s">
        <v>8</v>
      </c>
      <c r="U11967" s="35" t="s">
        <v>81</v>
      </c>
    </row>
    <row r="11968" spans="1:21" ht="15.65" customHeight="1" x14ac:dyDescent="0.35">
      <c r="A11968" s="35" t="s">
        <v>3049</v>
      </c>
      <c r="B11968" s="36" t="s">
        <v>3049</v>
      </c>
      <c r="D11968" s="35" t="s">
        <v>82</v>
      </c>
      <c r="E11968" s="59">
        <v>7</v>
      </c>
      <c r="F11968" s="66" t="s">
        <v>3429</v>
      </c>
      <c r="H11968" s="16">
        <v>140</v>
      </c>
      <c r="I11968" s="43" t="str">
        <f>IFERROR(VLOOKUP(H11968,#REF!,2,FALSE),"")</f>
        <v/>
      </c>
      <c r="J11968" s="16">
        <v>1</v>
      </c>
      <c r="K11968" s="41" t="s">
        <v>2852</v>
      </c>
      <c r="L11968" s="59">
        <v>7</v>
      </c>
      <c r="M11968" s="66" t="s">
        <v>2583</v>
      </c>
      <c r="N11968" s="66" t="s">
        <v>2583</v>
      </c>
      <c r="P11968" s="16">
        <v>161</v>
      </c>
      <c r="Q11968" s="56" t="str">
        <f>IFERROR(VLOOKUP(P11968,#REF!,2,FALSE),"")</f>
        <v/>
      </c>
      <c r="R11968" s="16">
        <v>0</v>
      </c>
      <c r="S11968" s="57" t="s">
        <v>63</v>
      </c>
      <c r="T11968" s="35" t="s">
        <v>8</v>
      </c>
      <c r="U11968" s="35" t="s">
        <v>81</v>
      </c>
    </row>
    <row r="11969" spans="1:21" ht="15.65" customHeight="1" x14ac:dyDescent="0.35">
      <c r="A11969" s="35" t="s">
        <v>3049</v>
      </c>
      <c r="B11969" s="36" t="s">
        <v>3049</v>
      </c>
      <c r="D11969" s="35" t="s">
        <v>82</v>
      </c>
      <c r="E11969" s="59">
        <v>8</v>
      </c>
      <c r="F11969" s="66" t="s">
        <v>3403</v>
      </c>
      <c r="H11969" s="16">
        <v>134</v>
      </c>
      <c r="I11969" s="43" t="str">
        <f>IFERROR(VLOOKUP(H11969,#REF!,2,FALSE),"")</f>
        <v/>
      </c>
      <c r="J11969" s="16">
        <v>0</v>
      </c>
      <c r="K11969" s="41" t="s">
        <v>2852</v>
      </c>
      <c r="L11969" s="59">
        <v>8</v>
      </c>
      <c r="M11969" s="65" t="s">
        <v>2903</v>
      </c>
      <c r="N11969" s="65" t="s">
        <v>2903</v>
      </c>
      <c r="P11969" s="16">
        <v>153</v>
      </c>
      <c r="Q11969" s="56" t="str">
        <f>IFERROR(VLOOKUP(P11969,#REF!,2,FALSE),"")</f>
        <v/>
      </c>
      <c r="R11969" s="16">
        <v>1</v>
      </c>
      <c r="S11969" s="57" t="s">
        <v>63</v>
      </c>
      <c r="T11969" s="35" t="s">
        <v>8</v>
      </c>
      <c r="U11969" s="35" t="s">
        <v>81</v>
      </c>
    </row>
    <row r="11970" spans="1:21" ht="15.65" customHeight="1" x14ac:dyDescent="0.35">
      <c r="A11970" s="35" t="s">
        <v>3049</v>
      </c>
      <c r="B11970" s="36" t="s">
        <v>3049</v>
      </c>
      <c r="D11970" s="35" t="s">
        <v>82</v>
      </c>
      <c r="E11970" s="59">
        <v>8</v>
      </c>
      <c r="F11970" s="66" t="s">
        <v>3403</v>
      </c>
      <c r="H11970" s="16">
        <v>134</v>
      </c>
      <c r="I11970" s="43" t="str">
        <f>IFERROR(VLOOKUP(H11970,#REF!,2,FALSE),"")</f>
        <v/>
      </c>
      <c r="J11970" s="16">
        <v>0</v>
      </c>
      <c r="K11970" s="41" t="s">
        <v>2852</v>
      </c>
      <c r="L11970" s="59">
        <v>8</v>
      </c>
      <c r="M11970" s="65" t="s">
        <v>2903</v>
      </c>
      <c r="N11970" s="65" t="s">
        <v>2903</v>
      </c>
      <c r="P11970" s="16">
        <v>153</v>
      </c>
      <c r="Q11970" s="56" t="str">
        <f>IFERROR(VLOOKUP(P11970,#REF!,2,FALSE),"")</f>
        <v/>
      </c>
      <c r="R11970" s="16">
        <v>1</v>
      </c>
      <c r="S11970" s="57" t="s">
        <v>63</v>
      </c>
      <c r="T11970" s="35" t="s">
        <v>8</v>
      </c>
      <c r="U11970" s="35" t="s">
        <v>81</v>
      </c>
    </row>
    <row r="11971" spans="1:21" ht="15.65" customHeight="1" x14ac:dyDescent="0.35">
      <c r="A11971" s="35" t="s">
        <v>3049</v>
      </c>
      <c r="B11971" s="36" t="s">
        <v>3049</v>
      </c>
      <c r="D11971" s="35" t="s">
        <v>82</v>
      </c>
      <c r="E11971" s="59">
        <v>9</v>
      </c>
      <c r="F11971" s="66" t="s">
        <v>3419</v>
      </c>
      <c r="H11971" s="16">
        <v>133</v>
      </c>
      <c r="I11971" s="43" t="str">
        <f>IFERROR(VLOOKUP(H11971,#REF!,2,FALSE),"")</f>
        <v/>
      </c>
      <c r="J11971" s="16">
        <v>0</v>
      </c>
      <c r="K11971" s="41" t="s">
        <v>2852</v>
      </c>
      <c r="L11971" s="59">
        <v>9</v>
      </c>
      <c r="M11971" s="65" t="s">
        <v>2818</v>
      </c>
      <c r="N11971" s="65" t="s">
        <v>2818</v>
      </c>
      <c r="P11971" s="16">
        <v>150</v>
      </c>
      <c r="Q11971" s="56" t="str">
        <f>IFERROR(VLOOKUP(P11971,#REF!,2,FALSE),"")</f>
        <v/>
      </c>
      <c r="R11971" s="16">
        <v>1</v>
      </c>
      <c r="S11971" s="57" t="s">
        <v>63</v>
      </c>
      <c r="T11971" s="35" t="s">
        <v>8</v>
      </c>
      <c r="U11971" s="35" t="s">
        <v>81</v>
      </c>
    </row>
    <row r="11972" spans="1:21" ht="15.65" customHeight="1" x14ac:dyDescent="0.35">
      <c r="A11972" s="35" t="s">
        <v>3049</v>
      </c>
      <c r="B11972" s="36" t="s">
        <v>3049</v>
      </c>
      <c r="D11972" s="35" t="s">
        <v>82</v>
      </c>
      <c r="E11972" s="59">
        <v>9</v>
      </c>
      <c r="F11972" s="66" t="s">
        <v>3419</v>
      </c>
      <c r="H11972" s="16">
        <v>133</v>
      </c>
      <c r="I11972" s="43" t="str">
        <f>IFERROR(VLOOKUP(H11972,#REF!,2,FALSE),"")</f>
        <v/>
      </c>
      <c r="J11972" s="16">
        <v>0</v>
      </c>
      <c r="K11972" s="41" t="s">
        <v>2852</v>
      </c>
      <c r="L11972" s="59">
        <v>9</v>
      </c>
      <c r="M11972" s="65" t="s">
        <v>2818</v>
      </c>
      <c r="N11972" s="65" t="s">
        <v>2818</v>
      </c>
      <c r="P11972" s="16">
        <v>150</v>
      </c>
      <c r="Q11972" s="56" t="str">
        <f>IFERROR(VLOOKUP(P11972,#REF!,2,FALSE),"")</f>
        <v/>
      </c>
      <c r="R11972" s="16">
        <v>1</v>
      </c>
      <c r="S11972" s="57" t="s">
        <v>63</v>
      </c>
      <c r="T11972" s="35" t="s">
        <v>8</v>
      </c>
      <c r="U11972" s="35" t="s">
        <v>81</v>
      </c>
    </row>
    <row r="11973" spans="1:21" ht="15.65" customHeight="1" x14ac:dyDescent="0.35">
      <c r="A11973" s="35" t="s">
        <v>3049</v>
      </c>
      <c r="B11973" s="36" t="s">
        <v>3049</v>
      </c>
      <c r="D11973" s="35" t="s">
        <v>82</v>
      </c>
      <c r="E11973" s="59">
        <v>10</v>
      </c>
      <c r="F11973" s="57" t="s">
        <v>3415</v>
      </c>
      <c r="H11973" s="16">
        <v>132</v>
      </c>
      <c r="I11973" s="43" t="str">
        <f>IFERROR(VLOOKUP(H11973,#REF!,2,FALSE),"")</f>
        <v/>
      </c>
      <c r="J11973" s="16">
        <v>0</v>
      </c>
      <c r="K11973" s="41" t="s">
        <v>2852</v>
      </c>
      <c r="L11973" s="59">
        <v>10</v>
      </c>
      <c r="M11973" s="65" t="s">
        <v>2902</v>
      </c>
      <c r="N11973" s="65" t="s">
        <v>2902</v>
      </c>
      <c r="P11973" s="16">
        <v>147</v>
      </c>
      <c r="Q11973" s="56" t="str">
        <f>IFERROR(VLOOKUP(P11973,#REF!,2,FALSE),"")</f>
        <v/>
      </c>
      <c r="R11973" s="16">
        <v>1</v>
      </c>
      <c r="S11973" s="57" t="s">
        <v>63</v>
      </c>
      <c r="T11973" s="35" t="s">
        <v>8</v>
      </c>
      <c r="U11973" s="35" t="s">
        <v>81</v>
      </c>
    </row>
    <row r="11974" spans="1:21" ht="15.65" customHeight="1" x14ac:dyDescent="0.35">
      <c r="A11974" s="35" t="s">
        <v>3049</v>
      </c>
      <c r="B11974" s="36" t="s">
        <v>3049</v>
      </c>
      <c r="D11974" s="35" t="s">
        <v>82</v>
      </c>
      <c r="E11974" s="59">
        <v>10</v>
      </c>
      <c r="F11974" s="26" t="s">
        <v>4076</v>
      </c>
      <c r="H11974" s="16">
        <v>131</v>
      </c>
      <c r="I11974" s="43" t="str">
        <f>IFERROR(VLOOKUP(H11974,#REF!,2,FALSE),"")</f>
        <v/>
      </c>
      <c r="J11974" s="16">
        <v>0</v>
      </c>
      <c r="K11974" s="41" t="s">
        <v>2852</v>
      </c>
      <c r="L11974" s="59">
        <v>10</v>
      </c>
      <c r="M11974" s="65" t="s">
        <v>2902</v>
      </c>
      <c r="N11974" s="65" t="s">
        <v>2902</v>
      </c>
      <c r="P11974" s="16">
        <v>147</v>
      </c>
      <c r="Q11974" s="56" t="str">
        <f>IFERROR(VLOOKUP(P11974,#REF!,2,FALSE),"")</f>
        <v/>
      </c>
      <c r="R11974" s="16">
        <v>1</v>
      </c>
      <c r="S11974" s="57" t="s">
        <v>63</v>
      </c>
      <c r="T11974" s="35" t="s">
        <v>8</v>
      </c>
      <c r="U11974" s="35" t="s">
        <v>81</v>
      </c>
    </row>
    <row r="11975" spans="1:21" ht="15.65" customHeight="1" x14ac:dyDescent="0.35">
      <c r="A11975" s="35" t="s">
        <v>3049</v>
      </c>
      <c r="B11975" s="36" t="s">
        <v>3049</v>
      </c>
      <c r="D11975" s="35" t="s">
        <v>82</v>
      </c>
      <c r="E11975" s="59">
        <v>11</v>
      </c>
      <c r="F11975" s="66" t="s">
        <v>3399</v>
      </c>
      <c r="H11975" s="16">
        <v>131</v>
      </c>
      <c r="I11975" s="43" t="str">
        <f>IFERROR(VLOOKUP(H11975,#REF!,2,FALSE),"")</f>
        <v/>
      </c>
      <c r="J11975" s="16">
        <v>1</v>
      </c>
      <c r="K11975" s="41" t="s">
        <v>2852</v>
      </c>
      <c r="L11975" s="59">
        <v>11</v>
      </c>
      <c r="M11975" s="65" t="s">
        <v>2841</v>
      </c>
      <c r="N11975" s="65" t="s">
        <v>2841</v>
      </c>
      <c r="P11975" s="16">
        <v>142</v>
      </c>
      <c r="Q11975" s="56" t="str">
        <f>IFERROR(VLOOKUP(P11975,#REF!,2,FALSE),"")</f>
        <v/>
      </c>
      <c r="R11975" s="16">
        <v>0</v>
      </c>
      <c r="S11975" s="57" t="s">
        <v>63</v>
      </c>
      <c r="T11975" s="35" t="s">
        <v>8</v>
      </c>
      <c r="U11975" s="35" t="s">
        <v>81</v>
      </c>
    </row>
    <row r="11976" spans="1:21" ht="15.65" customHeight="1" x14ac:dyDescent="0.35">
      <c r="A11976" s="35" t="s">
        <v>3049</v>
      </c>
      <c r="B11976" s="36" t="s">
        <v>3049</v>
      </c>
      <c r="D11976" s="35" t="s">
        <v>82</v>
      </c>
      <c r="E11976" s="59">
        <v>11</v>
      </c>
      <c r="F11976" s="66" t="s">
        <v>3399</v>
      </c>
      <c r="H11976" s="16">
        <v>131</v>
      </c>
      <c r="I11976" s="43" t="str">
        <f>IFERROR(VLOOKUP(H11976,#REF!,2,FALSE),"")</f>
        <v/>
      </c>
      <c r="J11976" s="16">
        <v>1</v>
      </c>
      <c r="K11976" s="41" t="s">
        <v>2852</v>
      </c>
      <c r="L11976" s="59">
        <v>11</v>
      </c>
      <c r="M11976" s="65" t="s">
        <v>2328</v>
      </c>
      <c r="N11976" s="65" t="s">
        <v>2328</v>
      </c>
      <c r="P11976" s="16">
        <v>144</v>
      </c>
      <c r="Q11976" s="56" t="str">
        <f>IFERROR(VLOOKUP(P11976,#REF!,2,FALSE),"")</f>
        <v/>
      </c>
      <c r="R11976" s="16">
        <v>0</v>
      </c>
      <c r="S11976" s="57" t="s">
        <v>63</v>
      </c>
      <c r="T11976" s="35" t="s">
        <v>8</v>
      </c>
      <c r="U11976" s="35" t="s">
        <v>81</v>
      </c>
    </row>
    <row r="11977" spans="1:21" ht="15.65" customHeight="1" x14ac:dyDescent="0.35">
      <c r="A11977" s="35" t="s">
        <v>3049</v>
      </c>
      <c r="B11977" s="36" t="s">
        <v>3049</v>
      </c>
      <c r="D11977" s="35" t="s">
        <v>82</v>
      </c>
      <c r="E11977" s="59">
        <v>12</v>
      </c>
      <c r="F11977" s="26" t="s">
        <v>4076</v>
      </c>
      <c r="H11977" s="16">
        <v>131</v>
      </c>
      <c r="I11977" s="43" t="str">
        <f>IFERROR(VLOOKUP(H11977,#REF!,2,FALSE),"")</f>
        <v/>
      </c>
      <c r="J11977" s="27">
        <v>0.5</v>
      </c>
      <c r="K11977" s="41" t="s">
        <v>2852</v>
      </c>
      <c r="L11977" s="59">
        <v>12</v>
      </c>
      <c r="M11977" s="57" t="s">
        <v>3677</v>
      </c>
      <c r="N11977" s="57" t="s">
        <v>3677</v>
      </c>
      <c r="P11977" s="16">
        <v>138</v>
      </c>
      <c r="Q11977" s="56" t="str">
        <f>IFERROR(VLOOKUP(P11977,#REF!,2,FALSE),"")</f>
        <v/>
      </c>
      <c r="R11977" s="16">
        <v>0.5</v>
      </c>
      <c r="S11977" s="57" t="s">
        <v>63</v>
      </c>
      <c r="T11977" s="35" t="s">
        <v>8</v>
      </c>
      <c r="U11977" s="35" t="s">
        <v>81</v>
      </c>
    </row>
    <row r="11978" spans="1:21" ht="15.65" customHeight="1" x14ac:dyDescent="0.35">
      <c r="A11978" s="35" t="s">
        <v>3049</v>
      </c>
      <c r="B11978" s="36" t="s">
        <v>3049</v>
      </c>
      <c r="D11978" s="35" t="s">
        <v>82</v>
      </c>
      <c r="E11978" s="59">
        <v>12</v>
      </c>
      <c r="F11978" s="66" t="s">
        <v>3402</v>
      </c>
      <c r="H11978" s="16">
        <v>130</v>
      </c>
      <c r="I11978" s="43" t="str">
        <f>IFERROR(VLOOKUP(H11978,#REF!,2,FALSE),"")</f>
        <v/>
      </c>
      <c r="J11978" s="16">
        <v>0</v>
      </c>
      <c r="K11978" s="41" t="s">
        <v>2852</v>
      </c>
      <c r="L11978" s="59">
        <v>12</v>
      </c>
      <c r="M11978" s="65" t="s">
        <v>2332</v>
      </c>
      <c r="N11978" s="65" t="s">
        <v>2332</v>
      </c>
      <c r="P11978" s="16">
        <v>134</v>
      </c>
      <c r="Q11978" s="56" t="str">
        <f>IFERROR(VLOOKUP(P11978,#REF!,2,FALSE),"")</f>
        <v/>
      </c>
      <c r="R11978" s="16">
        <v>1</v>
      </c>
      <c r="S11978" s="57" t="s">
        <v>63</v>
      </c>
      <c r="T11978" s="35" t="s">
        <v>8</v>
      </c>
      <c r="U11978" s="35" t="s">
        <v>81</v>
      </c>
    </row>
    <row r="11979" spans="1:21" ht="15.65" customHeight="1" x14ac:dyDescent="0.35">
      <c r="A11979" s="35" t="s">
        <v>3049</v>
      </c>
      <c r="B11979" s="36" t="s">
        <v>3049</v>
      </c>
      <c r="D11979" s="35" t="s">
        <v>82</v>
      </c>
      <c r="E11979" s="59">
        <v>12</v>
      </c>
      <c r="F11979" s="46" t="s">
        <v>3414</v>
      </c>
      <c r="H11979" s="16">
        <v>113</v>
      </c>
      <c r="I11979" s="43" t="str">
        <f>IFERROR(VLOOKUP(H11979,#REF!,2,FALSE),"")</f>
        <v/>
      </c>
      <c r="J11979" s="16">
        <v>1</v>
      </c>
      <c r="K11979" s="57" t="s">
        <v>2852</v>
      </c>
      <c r="L11979" s="59">
        <v>12</v>
      </c>
      <c r="M11979" s="65" t="s">
        <v>2975</v>
      </c>
      <c r="N11979" s="65" t="s">
        <v>2975</v>
      </c>
      <c r="P11979" s="16"/>
      <c r="Q11979" s="56" t="str">
        <f>IFERROR(VLOOKUP(P11979,#REF!,2,FALSE),"")</f>
        <v/>
      </c>
      <c r="R11979" s="16">
        <v>0</v>
      </c>
      <c r="S11979" s="41" t="s">
        <v>63</v>
      </c>
      <c r="T11979" s="35" t="s">
        <v>74</v>
      </c>
      <c r="U11979" s="35" t="s">
        <v>74</v>
      </c>
    </row>
    <row r="11980" spans="1:21" ht="15.65" customHeight="1" x14ac:dyDescent="0.35">
      <c r="A11980" s="35" t="s">
        <v>3049</v>
      </c>
      <c r="B11980" s="36" t="s">
        <v>3049</v>
      </c>
      <c r="D11980" s="35" t="s">
        <v>82</v>
      </c>
      <c r="E11980" s="59">
        <v>13</v>
      </c>
      <c r="F11980" s="57" t="s">
        <v>3705</v>
      </c>
      <c r="H11980" s="16">
        <v>109</v>
      </c>
      <c r="I11980" s="43" t="str">
        <f>IFERROR(VLOOKUP(H11980,#REF!,2,FALSE),"")</f>
        <v/>
      </c>
      <c r="J11980" s="16">
        <v>0</v>
      </c>
      <c r="K11980" s="57" t="s">
        <v>2852</v>
      </c>
      <c r="L11980" s="59">
        <v>13</v>
      </c>
      <c r="M11980" s="65" t="s">
        <v>2375</v>
      </c>
      <c r="N11980" s="65" t="s">
        <v>2375</v>
      </c>
      <c r="P11980" s="16"/>
      <c r="Q11980" s="56" t="str">
        <f>IFERROR(VLOOKUP(P11980,#REF!,2,FALSE),"")</f>
        <v/>
      </c>
      <c r="R11980" s="16">
        <v>1</v>
      </c>
      <c r="S11980" s="41" t="s">
        <v>63</v>
      </c>
      <c r="T11980" s="35" t="s">
        <v>74</v>
      </c>
      <c r="U11980" s="35" t="s">
        <v>74</v>
      </c>
    </row>
    <row r="11981" spans="1:21" ht="15.65" customHeight="1" x14ac:dyDescent="0.35">
      <c r="A11981" s="35" t="s">
        <v>3049</v>
      </c>
      <c r="B11981" s="36" t="s">
        <v>3049</v>
      </c>
      <c r="D11981" s="35" t="s">
        <v>82</v>
      </c>
      <c r="E11981" s="59">
        <v>13</v>
      </c>
      <c r="F11981" s="66" t="s">
        <v>3401</v>
      </c>
      <c r="H11981" s="16">
        <v>126</v>
      </c>
      <c r="I11981" s="43" t="str">
        <f>IFERROR(VLOOKUP(H11981,#REF!,2,FALSE),"")</f>
        <v/>
      </c>
      <c r="J11981" s="16">
        <v>1</v>
      </c>
      <c r="K11981" s="41" t="s">
        <v>2852</v>
      </c>
      <c r="L11981" s="59">
        <v>13</v>
      </c>
      <c r="M11981" s="65" t="s">
        <v>2911</v>
      </c>
      <c r="N11981" s="65" t="s">
        <v>2911</v>
      </c>
      <c r="P11981" s="16">
        <v>132</v>
      </c>
      <c r="Q11981" s="56" t="str">
        <f>IFERROR(VLOOKUP(P11981,#REF!,2,FALSE),"")</f>
        <v/>
      </c>
      <c r="R11981" s="16">
        <v>0</v>
      </c>
      <c r="S11981" s="57" t="s">
        <v>63</v>
      </c>
      <c r="T11981" s="35" t="s">
        <v>8</v>
      </c>
      <c r="U11981" s="35" t="s">
        <v>81</v>
      </c>
    </row>
    <row r="11982" spans="1:21" ht="15.65" customHeight="1" x14ac:dyDescent="0.35">
      <c r="A11982" s="35" t="s">
        <v>3049</v>
      </c>
      <c r="B11982" s="36" t="s">
        <v>3049</v>
      </c>
      <c r="D11982" s="35" t="s">
        <v>82</v>
      </c>
      <c r="E11982" s="59">
        <v>13</v>
      </c>
      <c r="F11982" s="66" t="s">
        <v>3402</v>
      </c>
      <c r="H11982" s="16">
        <v>130</v>
      </c>
      <c r="I11982" s="43" t="str">
        <f>IFERROR(VLOOKUP(H11982,#REF!,2,FALSE),"")</f>
        <v/>
      </c>
      <c r="J11982" s="16">
        <v>0.5</v>
      </c>
      <c r="K11982" s="41" t="s">
        <v>2852</v>
      </c>
      <c r="L11982" s="59">
        <v>13</v>
      </c>
      <c r="M11982" s="65" t="s">
        <v>2331</v>
      </c>
      <c r="N11982" s="65" t="s">
        <v>2331</v>
      </c>
      <c r="P11982" s="16">
        <v>136</v>
      </c>
      <c r="Q11982" s="56" t="str">
        <f>IFERROR(VLOOKUP(P11982,#REF!,2,FALSE),"")</f>
        <v/>
      </c>
      <c r="R11982" s="16">
        <v>0.5</v>
      </c>
      <c r="S11982" s="57" t="s">
        <v>63</v>
      </c>
      <c r="T11982" s="35" t="s">
        <v>8</v>
      </c>
      <c r="U11982" s="35" t="s">
        <v>81</v>
      </c>
    </row>
    <row r="11983" spans="1:21" ht="15.65" customHeight="1" x14ac:dyDescent="0.35">
      <c r="A11983" s="35" t="s">
        <v>3049</v>
      </c>
      <c r="B11983" s="36" t="s">
        <v>3049</v>
      </c>
      <c r="D11983" s="35" t="s">
        <v>82</v>
      </c>
      <c r="E11983" s="59">
        <v>14</v>
      </c>
      <c r="F11983" s="66" t="s">
        <v>3530</v>
      </c>
      <c r="H11983" s="16">
        <v>114</v>
      </c>
      <c r="I11983" s="43" t="str">
        <f>IFERROR(VLOOKUP(H11983,#REF!,2,FALSE),"")</f>
        <v/>
      </c>
      <c r="J11983" s="16">
        <v>0.5</v>
      </c>
      <c r="K11983" s="41" t="s">
        <v>2852</v>
      </c>
      <c r="L11983" s="59">
        <v>14</v>
      </c>
      <c r="M11983" s="65" t="s">
        <v>2920</v>
      </c>
      <c r="N11983" s="65" t="s">
        <v>2920</v>
      </c>
      <c r="P11983" s="16">
        <v>127</v>
      </c>
      <c r="Q11983" s="56" t="str">
        <f>IFERROR(VLOOKUP(P11983,#REF!,2,FALSE),"")</f>
        <v/>
      </c>
      <c r="R11983" s="16">
        <v>0.5</v>
      </c>
      <c r="S11983" s="57" t="s">
        <v>63</v>
      </c>
      <c r="T11983" s="35" t="s">
        <v>8</v>
      </c>
      <c r="U11983" s="35" t="s">
        <v>81</v>
      </c>
    </row>
    <row r="11984" spans="1:21" ht="15.65" customHeight="1" x14ac:dyDescent="0.35">
      <c r="A11984" s="35" t="s">
        <v>3049</v>
      </c>
      <c r="B11984" s="36" t="s">
        <v>3049</v>
      </c>
      <c r="D11984" s="35" t="s">
        <v>82</v>
      </c>
      <c r="E11984" s="59">
        <v>14</v>
      </c>
      <c r="F11984" s="66" t="s">
        <v>3401</v>
      </c>
      <c r="H11984" s="16">
        <v>126</v>
      </c>
      <c r="I11984" s="43" t="str">
        <f>IFERROR(VLOOKUP(H11984,#REF!,2,FALSE),"")</f>
        <v/>
      </c>
      <c r="J11984" s="16">
        <v>1</v>
      </c>
      <c r="K11984" s="41" t="s">
        <v>2852</v>
      </c>
      <c r="L11984" s="59">
        <v>14</v>
      </c>
      <c r="M11984" s="65" t="s">
        <v>2332</v>
      </c>
      <c r="N11984" s="65" t="s">
        <v>2332</v>
      </c>
      <c r="P11984" s="16">
        <v>134</v>
      </c>
      <c r="Q11984" s="56" t="str">
        <f>IFERROR(VLOOKUP(P11984,#REF!,2,FALSE),"")</f>
        <v/>
      </c>
      <c r="R11984" s="16">
        <v>0</v>
      </c>
      <c r="S11984" s="57" t="s">
        <v>63</v>
      </c>
      <c r="T11984" s="35" t="s">
        <v>8</v>
      </c>
      <c r="U11984" s="35" t="s">
        <v>81</v>
      </c>
    </row>
    <row r="11985" spans="1:21" ht="15.65" customHeight="1" x14ac:dyDescent="0.35">
      <c r="A11985" s="35" t="s">
        <v>3049</v>
      </c>
      <c r="B11985" s="36" t="s">
        <v>3049</v>
      </c>
      <c r="D11985" s="35" t="s">
        <v>82</v>
      </c>
      <c r="E11985" s="59">
        <v>15</v>
      </c>
      <c r="F11985" s="57" t="s">
        <v>3525</v>
      </c>
      <c r="H11985" s="16">
        <v>118</v>
      </c>
      <c r="I11985" s="43" t="str">
        <f>IFERROR(VLOOKUP(H11985,#REF!,2,FALSE),"")</f>
        <v/>
      </c>
      <c r="J11985" s="16">
        <v>0</v>
      </c>
      <c r="K11985" s="41" t="s">
        <v>2852</v>
      </c>
      <c r="L11985" s="59">
        <v>15</v>
      </c>
      <c r="M11985" s="65" t="s">
        <v>2920</v>
      </c>
      <c r="N11985" s="65" t="s">
        <v>2920</v>
      </c>
      <c r="P11985" s="16">
        <v>127</v>
      </c>
      <c r="Q11985" s="56" t="str">
        <f>IFERROR(VLOOKUP(P11985,#REF!,2,FALSE),"")</f>
        <v/>
      </c>
      <c r="R11985" s="16">
        <v>1</v>
      </c>
      <c r="S11985" s="57" t="s">
        <v>63</v>
      </c>
      <c r="T11985" s="35" t="s">
        <v>8</v>
      </c>
      <c r="U11985" s="35" t="s">
        <v>81</v>
      </c>
    </row>
    <row r="11986" spans="1:21" ht="15.65" customHeight="1" x14ac:dyDescent="0.35">
      <c r="A11986" s="35" t="s">
        <v>3049</v>
      </c>
      <c r="B11986" s="36" t="s">
        <v>3049</v>
      </c>
      <c r="D11986" s="35" t="s">
        <v>82</v>
      </c>
      <c r="E11986" s="59">
        <v>15</v>
      </c>
      <c r="F11986" s="46" t="s">
        <v>3414</v>
      </c>
      <c r="H11986" s="16">
        <v>113</v>
      </c>
      <c r="I11986" s="43" t="str">
        <f>IFERROR(VLOOKUP(H11986,#REF!,2,FALSE),"")</f>
        <v/>
      </c>
      <c r="J11986" s="16">
        <v>0</v>
      </c>
      <c r="K11986" s="41" t="s">
        <v>2852</v>
      </c>
      <c r="L11986" s="59">
        <v>15</v>
      </c>
      <c r="M11986" s="65" t="s">
        <v>2960</v>
      </c>
      <c r="N11986" s="65" t="s">
        <v>2960</v>
      </c>
      <c r="P11986" s="16">
        <v>121</v>
      </c>
      <c r="Q11986" s="56" t="str">
        <f>IFERROR(VLOOKUP(P11986,#REF!,2,FALSE),"")</f>
        <v/>
      </c>
      <c r="R11986" s="16">
        <v>1</v>
      </c>
      <c r="S11986" s="57" t="s">
        <v>63</v>
      </c>
      <c r="T11986" s="35" t="s">
        <v>8</v>
      </c>
      <c r="U11986" s="35" t="s">
        <v>81</v>
      </c>
    </row>
    <row r="11987" spans="1:21" ht="15.65" customHeight="1" x14ac:dyDescent="0.35">
      <c r="A11987" s="35" t="s">
        <v>3049</v>
      </c>
      <c r="B11987" s="36" t="s">
        <v>3049</v>
      </c>
      <c r="D11987" s="35" t="s">
        <v>82</v>
      </c>
      <c r="E11987" s="59">
        <v>16</v>
      </c>
      <c r="F11987" s="66" t="s">
        <v>3530</v>
      </c>
      <c r="H11987" s="16">
        <v>114</v>
      </c>
      <c r="I11987" s="43" t="str">
        <f>IFERROR(VLOOKUP(H11987,#REF!,2,FALSE),"")</f>
        <v/>
      </c>
      <c r="J11987" s="16">
        <v>0</v>
      </c>
      <c r="K11987" s="41" t="s">
        <v>2852</v>
      </c>
      <c r="L11987" s="59">
        <v>16</v>
      </c>
      <c r="M11987" s="65" t="s">
        <v>3042</v>
      </c>
      <c r="N11987" s="65" t="s">
        <v>3042</v>
      </c>
      <c r="P11987" s="16">
        <v>123</v>
      </c>
      <c r="Q11987" s="56" t="str">
        <f>IFERROR(VLOOKUP(P11987,#REF!,2,FALSE),"")</f>
        <v/>
      </c>
      <c r="R11987" s="16">
        <v>1</v>
      </c>
      <c r="S11987" s="57" t="s">
        <v>63</v>
      </c>
      <c r="T11987" s="35" t="s">
        <v>8</v>
      </c>
      <c r="U11987" s="35" t="s">
        <v>81</v>
      </c>
    </row>
    <row r="11988" spans="1:21" ht="15.65" customHeight="1" x14ac:dyDescent="0.35">
      <c r="A11988" s="35" t="s">
        <v>3049</v>
      </c>
      <c r="B11988" s="36" t="s">
        <v>3049</v>
      </c>
      <c r="D11988" s="35" t="s">
        <v>82</v>
      </c>
      <c r="E11988" s="59">
        <v>16</v>
      </c>
      <c r="F11988" s="46" t="s">
        <v>1612</v>
      </c>
      <c r="H11988" s="16">
        <v>113</v>
      </c>
      <c r="I11988" s="43" t="str">
        <f>IFERROR(VLOOKUP(H11988,#REF!,2,FALSE),"")</f>
        <v/>
      </c>
      <c r="J11988" s="16">
        <v>1</v>
      </c>
      <c r="K11988" s="41" t="s">
        <v>2852</v>
      </c>
      <c r="L11988" s="59">
        <v>16</v>
      </c>
      <c r="M11988" s="65" t="s">
        <v>2338</v>
      </c>
      <c r="N11988" s="65" t="s">
        <v>2338</v>
      </c>
      <c r="P11988" s="16">
        <v>111</v>
      </c>
      <c r="Q11988" s="56" t="str">
        <f>IFERROR(VLOOKUP(P11988,#REF!,2,FALSE),"")</f>
        <v/>
      </c>
      <c r="R11988" s="16">
        <v>0</v>
      </c>
      <c r="S11988" s="57" t="s">
        <v>63</v>
      </c>
      <c r="T11988" s="35" t="s">
        <v>8</v>
      </c>
      <c r="U11988" s="35" t="s">
        <v>81</v>
      </c>
    </row>
    <row r="11989" spans="1:21" ht="15.65" customHeight="1" x14ac:dyDescent="0.35">
      <c r="A11989" s="35" t="s">
        <v>3049</v>
      </c>
      <c r="B11989" s="36" t="s">
        <v>3049</v>
      </c>
      <c r="D11989" s="35" t="s">
        <v>82</v>
      </c>
      <c r="E11989" s="59">
        <v>17</v>
      </c>
      <c r="F11989" s="30" t="s">
        <v>4072</v>
      </c>
      <c r="H11989" s="16">
        <v>110</v>
      </c>
      <c r="I11989" s="43" t="str">
        <f>IFERROR(VLOOKUP(H11989,#REF!,2,FALSE),"")</f>
        <v/>
      </c>
      <c r="J11989" s="16">
        <v>0.5</v>
      </c>
      <c r="K11989" s="41" t="s">
        <v>2852</v>
      </c>
      <c r="L11989" s="59">
        <v>17</v>
      </c>
      <c r="M11989" s="57" t="s">
        <v>3745</v>
      </c>
      <c r="N11989" s="57" t="s">
        <v>3745</v>
      </c>
      <c r="P11989" s="16">
        <v>102</v>
      </c>
      <c r="Q11989" s="56" t="str">
        <f>IFERROR(VLOOKUP(P11989,#REF!,2,FALSE),"")</f>
        <v/>
      </c>
      <c r="R11989" s="16">
        <v>0.5</v>
      </c>
      <c r="S11989" s="57" t="s">
        <v>63</v>
      </c>
      <c r="T11989" s="35" t="s">
        <v>8</v>
      </c>
      <c r="U11989" s="35" t="s">
        <v>81</v>
      </c>
    </row>
    <row r="11990" spans="1:21" ht="15.65" customHeight="1" x14ac:dyDescent="0.35">
      <c r="A11990" s="35" t="s">
        <v>3049</v>
      </c>
      <c r="B11990" s="36" t="s">
        <v>3049</v>
      </c>
      <c r="D11990" s="35" t="s">
        <v>82</v>
      </c>
      <c r="E11990" s="59">
        <v>17</v>
      </c>
      <c r="F11990" s="46" t="s">
        <v>3043</v>
      </c>
      <c r="H11990" s="16">
        <v>110</v>
      </c>
      <c r="I11990" s="43" t="str">
        <f>IFERROR(VLOOKUP(H11990,#REF!,2,FALSE),"")</f>
        <v/>
      </c>
      <c r="J11990" s="16">
        <v>1</v>
      </c>
      <c r="K11990" s="41" t="s">
        <v>2852</v>
      </c>
      <c r="L11990" s="59">
        <v>17</v>
      </c>
      <c r="M11990" s="65" t="s">
        <v>2960</v>
      </c>
      <c r="N11990" s="65" t="s">
        <v>2960</v>
      </c>
      <c r="P11990" s="16">
        <v>121</v>
      </c>
      <c r="Q11990" s="56" t="str">
        <f>IFERROR(VLOOKUP(P11990,#REF!,2,FALSE),"")</f>
        <v/>
      </c>
      <c r="R11990" s="16">
        <v>0</v>
      </c>
      <c r="S11990" s="57" t="s">
        <v>63</v>
      </c>
      <c r="T11990" s="35" t="s">
        <v>8</v>
      </c>
      <c r="U11990" s="35" t="s">
        <v>81</v>
      </c>
    </row>
    <row r="11991" spans="1:21" ht="15.65" customHeight="1" x14ac:dyDescent="0.35">
      <c r="A11991" s="35" t="s">
        <v>3049</v>
      </c>
      <c r="B11991" s="36" t="s">
        <v>3049</v>
      </c>
      <c r="D11991" s="35" t="s">
        <v>82</v>
      </c>
      <c r="E11991" s="59">
        <v>18</v>
      </c>
      <c r="F11991" s="57" t="s">
        <v>3705</v>
      </c>
      <c r="H11991" s="16">
        <v>109</v>
      </c>
      <c r="I11991" s="43" t="str">
        <f>IFERROR(VLOOKUP(H11991,#REF!,2,FALSE),"")</f>
        <v/>
      </c>
      <c r="J11991" s="16">
        <v>0.5</v>
      </c>
      <c r="K11991" s="41" t="s">
        <v>2852</v>
      </c>
      <c r="L11991" s="59">
        <v>18</v>
      </c>
      <c r="M11991" s="65" t="s">
        <v>3682</v>
      </c>
      <c r="N11991" s="65" t="s">
        <v>3682</v>
      </c>
      <c r="P11991" s="16">
        <v>101</v>
      </c>
      <c r="Q11991" s="56" t="str">
        <f>IFERROR(VLOOKUP(P11991,#REF!,2,FALSE),"")</f>
        <v/>
      </c>
      <c r="R11991" s="16">
        <v>0.5</v>
      </c>
      <c r="S11991" s="57" t="s">
        <v>63</v>
      </c>
      <c r="T11991" s="35" t="s">
        <v>8</v>
      </c>
      <c r="U11991" s="35" t="s">
        <v>81</v>
      </c>
    </row>
    <row r="11992" spans="1:21" ht="15.65" customHeight="1" x14ac:dyDescent="0.35">
      <c r="A11992" s="35" t="s">
        <v>3049</v>
      </c>
      <c r="B11992" s="36" t="s">
        <v>3049</v>
      </c>
      <c r="D11992" s="35" t="s">
        <v>82</v>
      </c>
      <c r="E11992" s="59">
        <v>18</v>
      </c>
      <c r="F11992" s="57" t="s">
        <v>3705</v>
      </c>
      <c r="H11992" s="16">
        <v>109</v>
      </c>
      <c r="I11992" s="43" t="str">
        <f>IFERROR(VLOOKUP(H11992,#REF!,2,FALSE),"")</f>
        <v/>
      </c>
      <c r="J11992" s="16">
        <v>0.5</v>
      </c>
      <c r="K11992" s="41" t="s">
        <v>2852</v>
      </c>
      <c r="L11992" s="59">
        <v>18</v>
      </c>
      <c r="M11992" s="65" t="s">
        <v>2338</v>
      </c>
      <c r="N11992" s="65" t="s">
        <v>2338</v>
      </c>
      <c r="P11992" s="16">
        <v>111</v>
      </c>
      <c r="Q11992" s="56" t="str">
        <f>IFERROR(VLOOKUP(P11992,#REF!,2,FALSE),"")</f>
        <v/>
      </c>
      <c r="R11992" s="16">
        <v>0.5</v>
      </c>
      <c r="S11992" s="57" t="s">
        <v>63</v>
      </c>
      <c r="T11992" s="35" t="s">
        <v>8</v>
      </c>
      <c r="U11992" s="35" t="s">
        <v>81</v>
      </c>
    </row>
    <row r="11993" spans="1:21" ht="15.65" customHeight="1" x14ac:dyDescent="0.35">
      <c r="A11993" s="35" t="s">
        <v>3049</v>
      </c>
      <c r="B11993" s="36" t="s">
        <v>3049</v>
      </c>
      <c r="D11993" s="35" t="s">
        <v>82</v>
      </c>
      <c r="E11993" s="59">
        <v>19</v>
      </c>
      <c r="F11993" s="30" t="s">
        <v>4084</v>
      </c>
      <c r="H11993" s="16">
        <v>107</v>
      </c>
      <c r="I11993" s="43" t="str">
        <f>IFERROR(VLOOKUP(H11993,#REF!,2,FALSE),"")</f>
        <v/>
      </c>
      <c r="J11993" s="16">
        <v>0.5</v>
      </c>
      <c r="K11993" s="41" t="s">
        <v>2852</v>
      </c>
      <c r="L11993" s="59">
        <v>19</v>
      </c>
      <c r="M11993" s="57" t="s">
        <v>4251</v>
      </c>
      <c r="N11993" s="57" t="s">
        <v>4251</v>
      </c>
      <c r="P11993" s="16">
        <v>96</v>
      </c>
      <c r="Q11993" s="56" t="str">
        <f>IFERROR(VLOOKUP(P11993,#REF!,2,FALSE),"")</f>
        <v/>
      </c>
      <c r="R11993" s="16">
        <v>0.5</v>
      </c>
      <c r="S11993" s="57" t="s">
        <v>63</v>
      </c>
      <c r="T11993" s="35" t="s">
        <v>8</v>
      </c>
      <c r="U11993" s="35" t="s">
        <v>81</v>
      </c>
    </row>
    <row r="11994" spans="1:21" ht="15.65" customHeight="1" x14ac:dyDescent="0.35">
      <c r="A11994" s="35" t="s">
        <v>3049</v>
      </c>
      <c r="B11994" s="36" t="s">
        <v>3049</v>
      </c>
      <c r="D11994" s="35" t="s">
        <v>82</v>
      </c>
      <c r="E11994" s="59">
        <v>19</v>
      </c>
      <c r="F11994" s="30" t="s">
        <v>4084</v>
      </c>
      <c r="H11994" s="16">
        <v>107</v>
      </c>
      <c r="I11994" s="43" t="str">
        <f>IFERROR(VLOOKUP(H11994,#REF!,2,FALSE),"")</f>
        <v/>
      </c>
      <c r="J11994" s="16">
        <v>0</v>
      </c>
      <c r="K11994" s="41" t="s">
        <v>2852</v>
      </c>
      <c r="L11994" s="59">
        <v>19</v>
      </c>
      <c r="M11994" s="65" t="s">
        <v>2340</v>
      </c>
      <c r="N11994" s="65" t="s">
        <v>2340</v>
      </c>
      <c r="P11994" s="16">
        <v>106</v>
      </c>
      <c r="Q11994" s="56" t="str">
        <f>IFERROR(VLOOKUP(P11994,#REF!,2,FALSE),"")</f>
        <v/>
      </c>
      <c r="R11994" s="16">
        <v>1</v>
      </c>
      <c r="S11994" s="57" t="s">
        <v>63</v>
      </c>
      <c r="T11994" s="35" t="s">
        <v>8</v>
      </c>
      <c r="U11994" s="35" t="s">
        <v>81</v>
      </c>
    </row>
    <row r="11995" spans="1:21" ht="15.65" customHeight="1" x14ac:dyDescent="0.35">
      <c r="A11995" s="35" t="s">
        <v>3049</v>
      </c>
      <c r="B11995" s="36" t="s">
        <v>3049</v>
      </c>
      <c r="D11995" s="35" t="s">
        <v>82</v>
      </c>
      <c r="E11995" s="59">
        <v>20</v>
      </c>
      <c r="F11995" s="46" t="s">
        <v>2983</v>
      </c>
      <c r="H11995" s="16">
        <v>101</v>
      </c>
      <c r="I11995" s="43" t="str">
        <f>IFERROR(VLOOKUP(H11995,#REF!,2,FALSE),"")</f>
        <v/>
      </c>
      <c r="J11995" s="16">
        <v>1</v>
      </c>
      <c r="K11995" s="41" t="s">
        <v>2852</v>
      </c>
      <c r="L11995" s="59">
        <v>20</v>
      </c>
      <c r="M11995" s="57" t="s">
        <v>3709</v>
      </c>
      <c r="N11995" s="57" t="s">
        <v>3709</v>
      </c>
      <c r="P11995" s="16">
        <v>85</v>
      </c>
      <c r="Q11995" s="56" t="str">
        <f>IFERROR(VLOOKUP(P11995,#REF!,2,FALSE),"")</f>
        <v/>
      </c>
      <c r="R11995" s="16">
        <v>0</v>
      </c>
      <c r="S11995" s="57" t="s">
        <v>63</v>
      </c>
      <c r="T11995" s="35" t="s">
        <v>8</v>
      </c>
      <c r="U11995" s="35" t="s">
        <v>81</v>
      </c>
    </row>
    <row r="11996" spans="1:21" ht="15.65" customHeight="1" x14ac:dyDescent="0.35">
      <c r="A11996" s="35" t="s">
        <v>3049</v>
      </c>
      <c r="B11996" s="36" t="s">
        <v>3049</v>
      </c>
      <c r="D11996" s="35" t="s">
        <v>82</v>
      </c>
      <c r="E11996" s="59">
        <v>20</v>
      </c>
      <c r="F11996" s="66" t="s">
        <v>3405</v>
      </c>
      <c r="H11996" s="16">
        <v>107</v>
      </c>
      <c r="I11996" s="43" t="str">
        <f>IFERROR(VLOOKUP(H11996,#REF!,2,FALSE),"")</f>
        <v/>
      </c>
      <c r="J11996" s="16">
        <v>1</v>
      </c>
      <c r="K11996" s="41" t="s">
        <v>2852</v>
      </c>
      <c r="L11996" s="59">
        <v>20</v>
      </c>
      <c r="M11996" s="57" t="s">
        <v>3709</v>
      </c>
      <c r="N11996" s="57" t="s">
        <v>3709</v>
      </c>
      <c r="P11996" s="16">
        <v>85</v>
      </c>
      <c r="Q11996" s="56" t="str">
        <f>IFERROR(VLOOKUP(P11996,#REF!,2,FALSE),"")</f>
        <v/>
      </c>
      <c r="R11996" s="16">
        <v>0</v>
      </c>
      <c r="S11996" s="57" t="s">
        <v>63</v>
      </c>
      <c r="T11996" s="35" t="s">
        <v>8</v>
      </c>
      <c r="U11996" s="35" t="s">
        <v>81</v>
      </c>
    </row>
    <row r="11997" spans="1:21" ht="15.65" customHeight="1" x14ac:dyDescent="0.35">
      <c r="A11997" s="35" t="s">
        <v>3049</v>
      </c>
      <c r="B11997" s="36" t="s">
        <v>3049</v>
      </c>
      <c r="D11997" s="35" t="s">
        <v>82</v>
      </c>
      <c r="E11997" s="59">
        <v>1</v>
      </c>
      <c r="F11997" s="29" t="s">
        <v>3486</v>
      </c>
      <c r="H11997" s="16">
        <v>173</v>
      </c>
      <c r="I11997" s="43" t="str">
        <f>IFERROR(VLOOKUP(H11997,#REF!,2,FALSE),"")</f>
        <v/>
      </c>
      <c r="J11997" s="16">
        <v>0</v>
      </c>
      <c r="K11997" s="41" t="s">
        <v>2851</v>
      </c>
      <c r="L11997" s="59">
        <v>1</v>
      </c>
      <c r="M11997" s="65" t="s">
        <v>2342</v>
      </c>
      <c r="N11997" s="65" t="s">
        <v>2342</v>
      </c>
      <c r="P11997" s="16">
        <v>166</v>
      </c>
      <c r="Q11997" s="56" t="str">
        <f>IFERROR(VLOOKUP(P11997,#REF!,2,FALSE),"")</f>
        <v/>
      </c>
      <c r="R11997" s="16">
        <v>1</v>
      </c>
      <c r="S11997" s="57" t="s">
        <v>63</v>
      </c>
      <c r="T11997" s="35" t="s">
        <v>8</v>
      </c>
      <c r="U11997" s="35" t="s">
        <v>81</v>
      </c>
    </row>
    <row r="11998" spans="1:21" ht="15.65" customHeight="1" x14ac:dyDescent="0.35">
      <c r="A11998" s="35" t="s">
        <v>3049</v>
      </c>
      <c r="B11998" s="36" t="s">
        <v>3049</v>
      </c>
      <c r="D11998" s="35" t="s">
        <v>82</v>
      </c>
      <c r="E11998" s="59">
        <v>2</v>
      </c>
      <c r="F11998" s="46" t="s">
        <v>3488</v>
      </c>
      <c r="H11998" s="16">
        <v>169</v>
      </c>
      <c r="I11998" s="43" t="str">
        <f>IFERROR(VLOOKUP(H11998,#REF!,2,FALSE),"")</f>
        <v/>
      </c>
      <c r="J11998" s="16">
        <v>0</v>
      </c>
      <c r="K11998" s="41" t="s">
        <v>2851</v>
      </c>
      <c r="L11998" s="59">
        <v>2</v>
      </c>
      <c r="M11998" s="57" t="s">
        <v>3916</v>
      </c>
      <c r="N11998" s="57" t="s">
        <v>3916</v>
      </c>
      <c r="P11998" s="16">
        <v>150</v>
      </c>
      <c r="Q11998" s="56" t="str">
        <f>IFERROR(VLOOKUP(P11998,#REF!,2,FALSE),"")</f>
        <v/>
      </c>
      <c r="R11998" s="16">
        <v>1</v>
      </c>
      <c r="S11998" s="57" t="s">
        <v>63</v>
      </c>
      <c r="T11998" s="35" t="s">
        <v>8</v>
      </c>
      <c r="U11998" s="35" t="s">
        <v>81</v>
      </c>
    </row>
    <row r="11999" spans="1:21" ht="15.65" customHeight="1" x14ac:dyDescent="0.35">
      <c r="A11999" s="35" t="s">
        <v>3049</v>
      </c>
      <c r="B11999" s="36" t="s">
        <v>3049</v>
      </c>
      <c r="D11999" s="35" t="s">
        <v>82</v>
      </c>
      <c r="E11999" s="59">
        <v>3</v>
      </c>
      <c r="F11999" s="46" t="s">
        <v>3428</v>
      </c>
      <c r="H11999" s="16">
        <v>165</v>
      </c>
      <c r="I11999" s="43" t="str">
        <f>IFERROR(VLOOKUP(H11999,#REF!,2,FALSE),"")</f>
        <v/>
      </c>
      <c r="J11999" s="16">
        <v>0.5</v>
      </c>
      <c r="K11999" s="41" t="s">
        <v>2851</v>
      </c>
      <c r="L11999" s="59">
        <v>3</v>
      </c>
      <c r="M11999" s="57" t="s">
        <v>3439</v>
      </c>
      <c r="N11999" s="57" t="s">
        <v>3439</v>
      </c>
      <c r="P11999" s="16">
        <v>150</v>
      </c>
      <c r="Q11999" s="56" t="str">
        <f>IFERROR(VLOOKUP(P11999,#REF!,2,FALSE),"")</f>
        <v/>
      </c>
      <c r="R11999" s="16">
        <v>0.5</v>
      </c>
      <c r="S11999" s="57" t="s">
        <v>63</v>
      </c>
      <c r="T11999" s="35" t="s">
        <v>8</v>
      </c>
      <c r="U11999" s="35" t="s">
        <v>81</v>
      </c>
    </row>
    <row r="12000" spans="1:21" ht="15.65" customHeight="1" x14ac:dyDescent="0.35">
      <c r="A12000" s="35" t="s">
        <v>3049</v>
      </c>
      <c r="B12000" s="36" t="s">
        <v>3049</v>
      </c>
      <c r="D12000" s="35" t="s">
        <v>82</v>
      </c>
      <c r="E12000" s="59">
        <v>3</v>
      </c>
      <c r="F12000" s="46" t="s">
        <v>3428</v>
      </c>
      <c r="H12000" s="16">
        <v>165</v>
      </c>
      <c r="I12000" s="43" t="str">
        <f>IFERROR(VLOOKUP(H12000,#REF!,2,FALSE),"")</f>
        <v/>
      </c>
      <c r="J12000" s="16">
        <v>0</v>
      </c>
      <c r="K12000" s="57" t="s">
        <v>2851</v>
      </c>
      <c r="L12000" s="59">
        <v>3</v>
      </c>
      <c r="M12000" s="65" t="s">
        <v>2313</v>
      </c>
      <c r="N12000" s="65" t="s">
        <v>2313</v>
      </c>
      <c r="P12000" s="16"/>
      <c r="Q12000" s="56" t="str">
        <f>IFERROR(VLOOKUP(P12000,#REF!,2,FALSE),"")</f>
        <v/>
      </c>
      <c r="R12000" s="16">
        <v>1</v>
      </c>
      <c r="S12000" s="41" t="s">
        <v>63</v>
      </c>
      <c r="T12000" s="35" t="s">
        <v>74</v>
      </c>
      <c r="U12000" s="35" t="s">
        <v>74</v>
      </c>
    </row>
    <row r="12001" spans="1:21" ht="15.65" customHeight="1" x14ac:dyDescent="0.35">
      <c r="A12001" s="35" t="s">
        <v>3049</v>
      </c>
      <c r="B12001" s="36" t="s">
        <v>3049</v>
      </c>
      <c r="D12001" s="35" t="s">
        <v>82</v>
      </c>
      <c r="E12001" s="59">
        <v>4</v>
      </c>
      <c r="F12001" s="66" t="s">
        <v>3419</v>
      </c>
      <c r="H12001" s="16">
        <v>133</v>
      </c>
      <c r="I12001" s="43" t="str">
        <f>IFERROR(VLOOKUP(H12001,#REF!,2,FALSE),"")</f>
        <v/>
      </c>
      <c r="J12001" s="16">
        <v>0</v>
      </c>
      <c r="K12001" s="41" t="s">
        <v>2851</v>
      </c>
      <c r="L12001" s="59">
        <v>4</v>
      </c>
      <c r="M12001" s="65" t="s">
        <v>2594</v>
      </c>
      <c r="N12001" s="65" t="s">
        <v>2594</v>
      </c>
      <c r="P12001" s="16">
        <v>149</v>
      </c>
      <c r="Q12001" s="56" t="str">
        <f>IFERROR(VLOOKUP(P12001,#REF!,2,FALSE),"")</f>
        <v/>
      </c>
      <c r="R12001" s="16">
        <v>1</v>
      </c>
      <c r="S12001" s="57" t="s">
        <v>63</v>
      </c>
      <c r="T12001" s="35" t="s">
        <v>8</v>
      </c>
      <c r="U12001" s="35" t="s">
        <v>81</v>
      </c>
    </row>
    <row r="12002" spans="1:21" ht="15.65" customHeight="1" x14ac:dyDescent="0.35">
      <c r="A12002" s="35" t="s">
        <v>3049</v>
      </c>
      <c r="B12002" s="36" t="s">
        <v>3049</v>
      </c>
      <c r="D12002" s="35" t="s">
        <v>82</v>
      </c>
      <c r="E12002" s="59">
        <v>4</v>
      </c>
      <c r="F12002" s="46" t="s">
        <v>3430</v>
      </c>
      <c r="H12002" s="16">
        <v>164</v>
      </c>
      <c r="I12002" s="43" t="str">
        <f>IFERROR(VLOOKUP(H12002,#REF!,2,FALSE),"")</f>
        <v/>
      </c>
      <c r="J12002" s="16">
        <v>1</v>
      </c>
      <c r="K12002" s="57" t="s">
        <v>2851</v>
      </c>
      <c r="L12002" s="59">
        <v>4</v>
      </c>
      <c r="M12002" s="65" t="s">
        <v>871</v>
      </c>
      <c r="N12002" s="65" t="s">
        <v>871</v>
      </c>
      <c r="P12002" s="16"/>
      <c r="Q12002" s="56" t="str">
        <f>IFERROR(VLOOKUP(P12002,#REF!,2,FALSE),"")</f>
        <v/>
      </c>
      <c r="R12002" s="16">
        <v>0</v>
      </c>
      <c r="S12002" s="41" t="s">
        <v>63</v>
      </c>
      <c r="T12002" s="35" t="s">
        <v>74</v>
      </c>
      <c r="U12002" s="35" t="s">
        <v>74</v>
      </c>
    </row>
    <row r="12003" spans="1:21" ht="15.65" customHeight="1" x14ac:dyDescent="0.35">
      <c r="A12003" s="35" t="s">
        <v>3049</v>
      </c>
      <c r="B12003" s="36" t="s">
        <v>3049</v>
      </c>
      <c r="D12003" s="35" t="s">
        <v>82</v>
      </c>
      <c r="E12003" s="59">
        <v>6</v>
      </c>
      <c r="F12003" s="26" t="s">
        <v>4076</v>
      </c>
      <c r="H12003" s="16">
        <v>131</v>
      </c>
      <c r="I12003" s="43" t="str">
        <f>IFERROR(VLOOKUP(H12003,#REF!,2,FALSE),"")</f>
        <v/>
      </c>
      <c r="J12003" s="16">
        <v>0</v>
      </c>
      <c r="K12003" s="41" t="s">
        <v>2851</v>
      </c>
      <c r="L12003" s="59">
        <v>6</v>
      </c>
      <c r="M12003" s="65" t="s">
        <v>2817</v>
      </c>
      <c r="N12003" s="65" t="s">
        <v>2817</v>
      </c>
      <c r="P12003" s="16">
        <v>142</v>
      </c>
      <c r="Q12003" s="56" t="str">
        <f>IFERROR(VLOOKUP(P12003,#REF!,2,FALSE),"")</f>
        <v/>
      </c>
      <c r="R12003" s="16">
        <v>1</v>
      </c>
      <c r="S12003" s="57" t="s">
        <v>63</v>
      </c>
      <c r="T12003" s="35" t="s">
        <v>8</v>
      </c>
      <c r="U12003" s="35" t="s">
        <v>81</v>
      </c>
    </row>
    <row r="12004" spans="1:21" ht="15.65" customHeight="1" x14ac:dyDescent="0.35">
      <c r="A12004" s="35" t="s">
        <v>3049</v>
      </c>
      <c r="B12004" s="36" t="s">
        <v>3049</v>
      </c>
      <c r="D12004" s="35" t="s">
        <v>82</v>
      </c>
      <c r="E12004" s="59">
        <v>7</v>
      </c>
      <c r="F12004" s="66" t="s">
        <v>3401</v>
      </c>
      <c r="H12004" s="16">
        <v>126</v>
      </c>
      <c r="I12004" s="43" t="str">
        <f>IFERROR(VLOOKUP(H12004,#REF!,2,FALSE),"")</f>
        <v/>
      </c>
      <c r="J12004" s="16">
        <v>0.5</v>
      </c>
      <c r="K12004" s="41" t="s">
        <v>2851</v>
      </c>
      <c r="L12004" s="59">
        <v>7</v>
      </c>
      <c r="M12004" s="65" t="s">
        <v>2380</v>
      </c>
      <c r="N12004" s="65" t="s">
        <v>2380</v>
      </c>
      <c r="P12004" s="16">
        <v>140</v>
      </c>
      <c r="Q12004" s="56" t="str">
        <f>IFERROR(VLOOKUP(P12004,#REF!,2,FALSE),"")</f>
        <v/>
      </c>
      <c r="R12004" s="16">
        <v>0.5</v>
      </c>
      <c r="S12004" s="57" t="s">
        <v>63</v>
      </c>
      <c r="T12004" s="35" t="s">
        <v>8</v>
      </c>
      <c r="U12004" s="35" t="s">
        <v>81</v>
      </c>
    </row>
    <row r="12005" spans="1:21" ht="15.65" customHeight="1" x14ac:dyDescent="0.35">
      <c r="A12005" s="35" t="s">
        <v>3049</v>
      </c>
      <c r="B12005" s="36" t="s">
        <v>3049</v>
      </c>
      <c r="D12005" s="35" t="s">
        <v>82</v>
      </c>
      <c r="E12005" s="59">
        <v>8</v>
      </c>
      <c r="F12005" s="57" t="s">
        <v>3521</v>
      </c>
      <c r="H12005" s="16">
        <v>124</v>
      </c>
      <c r="I12005" s="43" t="str">
        <f>IFERROR(VLOOKUP(H12005,#REF!,2,FALSE),"")</f>
        <v/>
      </c>
      <c r="J12005" s="16">
        <v>0.5</v>
      </c>
      <c r="K12005" s="41" t="s">
        <v>2851</v>
      </c>
      <c r="L12005" s="59">
        <v>8</v>
      </c>
      <c r="M12005" s="57" t="s">
        <v>3410</v>
      </c>
      <c r="N12005" s="57" t="s">
        <v>3410</v>
      </c>
      <c r="P12005" s="16">
        <v>137</v>
      </c>
      <c r="Q12005" s="56" t="str">
        <f>IFERROR(VLOOKUP(P12005,#REF!,2,FALSE),"")</f>
        <v/>
      </c>
      <c r="R12005" s="16">
        <v>0.5</v>
      </c>
      <c r="S12005" s="57" t="s">
        <v>63</v>
      </c>
      <c r="T12005" s="35" t="s">
        <v>8</v>
      </c>
      <c r="U12005" s="35" t="s">
        <v>81</v>
      </c>
    </row>
    <row r="12006" spans="1:21" ht="15.65" customHeight="1" x14ac:dyDescent="0.35">
      <c r="A12006" s="35" t="s">
        <v>3049</v>
      </c>
      <c r="B12006" s="36" t="s">
        <v>3049</v>
      </c>
      <c r="D12006" s="35" t="s">
        <v>82</v>
      </c>
      <c r="E12006" s="59">
        <v>9</v>
      </c>
      <c r="F12006" s="57" t="s">
        <v>3525</v>
      </c>
      <c r="H12006" s="16">
        <v>118</v>
      </c>
      <c r="I12006" s="43" t="str">
        <f>IFERROR(VLOOKUP(H12006,#REF!,2,FALSE),"")</f>
        <v/>
      </c>
      <c r="J12006" s="16">
        <v>1</v>
      </c>
      <c r="K12006" s="41" t="s">
        <v>2851</v>
      </c>
      <c r="L12006" s="59">
        <v>9</v>
      </c>
      <c r="M12006" s="57" t="s">
        <v>3721</v>
      </c>
      <c r="N12006" s="57" t="s">
        <v>3721</v>
      </c>
      <c r="P12006" s="16">
        <v>123</v>
      </c>
      <c r="Q12006" s="56" t="str">
        <f>IFERROR(VLOOKUP(P12006,#REF!,2,FALSE),"")</f>
        <v/>
      </c>
      <c r="R12006" s="16">
        <v>0</v>
      </c>
      <c r="S12006" s="57" t="s">
        <v>63</v>
      </c>
      <c r="T12006" s="35" t="s">
        <v>8</v>
      </c>
      <c r="U12006" s="35" t="s">
        <v>81</v>
      </c>
    </row>
    <row r="12007" spans="1:21" ht="15.65" customHeight="1" x14ac:dyDescent="0.35">
      <c r="A12007" s="35" t="s">
        <v>3049</v>
      </c>
      <c r="B12007" s="36" t="s">
        <v>3049</v>
      </c>
      <c r="D12007" s="35" t="s">
        <v>82</v>
      </c>
      <c r="E12007" s="59">
        <v>9</v>
      </c>
      <c r="F12007" s="66" t="s">
        <v>3401</v>
      </c>
      <c r="H12007" s="16">
        <v>136</v>
      </c>
      <c r="I12007" s="43" t="str">
        <f>IFERROR(VLOOKUP(H12007,#REF!,2,FALSE),"")</f>
        <v/>
      </c>
      <c r="J12007" s="16">
        <v>1</v>
      </c>
      <c r="K12007" s="57" t="s">
        <v>2851</v>
      </c>
      <c r="L12007" s="59">
        <v>9</v>
      </c>
      <c r="M12007" s="65" t="s">
        <v>2914</v>
      </c>
      <c r="N12007" s="65" t="s">
        <v>2914</v>
      </c>
      <c r="P12007" s="16"/>
      <c r="Q12007" s="56" t="str">
        <f>IFERROR(VLOOKUP(P12007,#REF!,2,FALSE),"")</f>
        <v/>
      </c>
      <c r="R12007" s="16">
        <v>0</v>
      </c>
      <c r="S12007" s="41" t="s">
        <v>63</v>
      </c>
      <c r="T12007" s="35" t="s">
        <v>74</v>
      </c>
      <c r="U12007" s="35" t="s">
        <v>74</v>
      </c>
    </row>
    <row r="12008" spans="1:21" ht="15.65" customHeight="1" x14ac:dyDescent="0.35">
      <c r="A12008" s="35" t="s">
        <v>3049</v>
      </c>
      <c r="B12008" s="36" t="s">
        <v>3049</v>
      </c>
      <c r="D12008" s="35" t="s">
        <v>82</v>
      </c>
      <c r="E12008" s="59">
        <v>10</v>
      </c>
      <c r="F12008" s="57" t="s">
        <v>3525</v>
      </c>
      <c r="H12008" s="16">
        <v>118</v>
      </c>
      <c r="I12008" s="43" t="str">
        <f>IFERROR(VLOOKUP(H12008,#REF!,2,FALSE),"")</f>
        <v/>
      </c>
      <c r="J12008" s="16">
        <v>1</v>
      </c>
      <c r="K12008" s="57" t="s">
        <v>2851</v>
      </c>
      <c r="L12008" s="59">
        <v>10</v>
      </c>
      <c r="M12008" s="65" t="s">
        <v>3034</v>
      </c>
      <c r="N12008" s="65" t="s">
        <v>3034</v>
      </c>
      <c r="P12008" s="16"/>
      <c r="Q12008" s="56" t="str">
        <f>IFERROR(VLOOKUP(P12008,#REF!,2,FALSE),"")</f>
        <v/>
      </c>
      <c r="R12008" s="16">
        <v>0</v>
      </c>
      <c r="S12008" s="41" t="s">
        <v>63</v>
      </c>
      <c r="T12008" s="35" t="s">
        <v>74</v>
      </c>
      <c r="U12008" s="35" t="s">
        <v>74</v>
      </c>
    </row>
    <row r="12009" spans="1:21" ht="15.65" customHeight="1" x14ac:dyDescent="0.35">
      <c r="A12009" s="35" t="s">
        <v>3049</v>
      </c>
      <c r="B12009" s="36" t="s">
        <v>3049</v>
      </c>
      <c r="D12009" s="35" t="s">
        <v>82</v>
      </c>
      <c r="E12009" s="59">
        <v>10</v>
      </c>
      <c r="F12009" s="66" t="s">
        <v>3530</v>
      </c>
      <c r="H12009" s="16">
        <v>114</v>
      </c>
      <c r="I12009" s="43" t="str">
        <f>IFERROR(VLOOKUP(H12009,#REF!,2,FALSE),"")</f>
        <v/>
      </c>
      <c r="J12009" s="16">
        <v>1</v>
      </c>
      <c r="K12009" s="41" t="s">
        <v>2851</v>
      </c>
      <c r="L12009" s="59">
        <v>10</v>
      </c>
      <c r="M12009" s="65" t="s">
        <v>2382</v>
      </c>
      <c r="N12009" s="65" t="s">
        <v>2382</v>
      </c>
      <c r="P12009" s="16">
        <v>132</v>
      </c>
      <c r="Q12009" s="56" t="str">
        <f>IFERROR(VLOOKUP(P12009,#REF!,2,FALSE),"")</f>
        <v/>
      </c>
      <c r="R12009" s="16">
        <v>0</v>
      </c>
      <c r="S12009" s="57" t="s">
        <v>63</v>
      </c>
      <c r="T12009" s="35" t="s">
        <v>8</v>
      </c>
      <c r="U12009" s="35" t="s">
        <v>81</v>
      </c>
    </row>
    <row r="12010" spans="1:21" ht="15.65" customHeight="1" x14ac:dyDescent="0.35">
      <c r="A12010" s="35" t="s">
        <v>3049</v>
      </c>
      <c r="B12010" s="36" t="s">
        <v>3049</v>
      </c>
      <c r="D12010" s="35" t="s">
        <v>82</v>
      </c>
      <c r="E12010" s="59">
        <v>11</v>
      </c>
      <c r="F12010" s="57" t="s">
        <v>3705</v>
      </c>
      <c r="H12010" s="16">
        <v>109</v>
      </c>
      <c r="I12010" s="43" t="str">
        <f>IFERROR(VLOOKUP(H12010,#REF!,2,FALSE),"")</f>
        <v/>
      </c>
      <c r="J12010" s="16">
        <v>1</v>
      </c>
      <c r="K12010" s="41" t="s">
        <v>2851</v>
      </c>
      <c r="L12010" s="59">
        <v>11</v>
      </c>
      <c r="M12010" s="60" t="s">
        <v>32</v>
      </c>
      <c r="N12010" s="60" t="s">
        <v>32</v>
      </c>
      <c r="P12010" s="16"/>
      <c r="Q12010" s="56" t="str">
        <f>IFERROR(VLOOKUP(P12010,#REF!,2,FALSE),"")</f>
        <v/>
      </c>
      <c r="R12010" s="16">
        <v>0</v>
      </c>
      <c r="S12010" s="57" t="s">
        <v>63</v>
      </c>
      <c r="T12010" s="35" t="s">
        <v>8</v>
      </c>
      <c r="U12010" s="35" t="s">
        <v>81</v>
      </c>
    </row>
    <row r="12011" spans="1:21" ht="15.65" customHeight="1" x14ac:dyDescent="0.35">
      <c r="A12011" s="35" t="s">
        <v>3049</v>
      </c>
      <c r="B12011" s="36" t="s">
        <v>3049</v>
      </c>
      <c r="D12011" s="35" t="s">
        <v>82</v>
      </c>
      <c r="E12011" s="59">
        <v>12</v>
      </c>
      <c r="F12011" s="66" t="s">
        <v>3691</v>
      </c>
      <c r="H12011" s="16">
        <v>108</v>
      </c>
      <c r="I12011" s="43" t="str">
        <f>IFERROR(VLOOKUP(H12011,#REF!,2,FALSE),"")</f>
        <v/>
      </c>
      <c r="J12011" s="16">
        <v>0.5</v>
      </c>
      <c r="K12011" s="41" t="s">
        <v>2851</v>
      </c>
      <c r="L12011" s="59">
        <v>12</v>
      </c>
      <c r="M12011" s="57" t="s">
        <v>3720</v>
      </c>
      <c r="N12011" s="57" t="s">
        <v>3720</v>
      </c>
      <c r="P12011" s="16">
        <v>129</v>
      </c>
      <c r="Q12011" s="56" t="str">
        <f>IFERROR(VLOOKUP(P12011,#REF!,2,FALSE),"")</f>
        <v/>
      </c>
      <c r="R12011" s="16">
        <v>0.5</v>
      </c>
      <c r="S12011" s="57" t="s">
        <v>63</v>
      </c>
      <c r="T12011" s="35" t="s">
        <v>8</v>
      </c>
      <c r="U12011" s="35" t="s">
        <v>81</v>
      </c>
    </row>
    <row r="12012" spans="1:21" ht="15.65" customHeight="1" x14ac:dyDescent="0.35">
      <c r="A12012" s="35" t="s">
        <v>3049</v>
      </c>
      <c r="B12012" s="36" t="s">
        <v>3049</v>
      </c>
      <c r="D12012" s="35" t="s">
        <v>82</v>
      </c>
      <c r="E12012" s="59">
        <v>13</v>
      </c>
      <c r="F12012" s="30" t="s">
        <v>4084</v>
      </c>
      <c r="H12012" s="16">
        <v>107</v>
      </c>
      <c r="I12012" s="43" t="str">
        <f>IFERROR(VLOOKUP(H12012,#REF!,2,FALSE),"")</f>
        <v/>
      </c>
      <c r="J12012" s="16">
        <v>0</v>
      </c>
      <c r="K12012" s="41" t="s">
        <v>2851</v>
      </c>
      <c r="L12012" s="59">
        <v>13</v>
      </c>
      <c r="M12012" s="65" t="s">
        <v>3039</v>
      </c>
      <c r="N12012" s="65" t="s">
        <v>3039</v>
      </c>
      <c r="P12012" s="16">
        <v>127</v>
      </c>
      <c r="Q12012" s="56" t="str">
        <f>IFERROR(VLOOKUP(P12012,#REF!,2,FALSE),"")</f>
        <v/>
      </c>
      <c r="R12012" s="16">
        <v>1</v>
      </c>
      <c r="S12012" s="57" t="s">
        <v>63</v>
      </c>
      <c r="T12012" s="35" t="s">
        <v>8</v>
      </c>
      <c r="U12012" s="35" t="s">
        <v>81</v>
      </c>
    </row>
    <row r="12013" spans="1:21" ht="15.65" customHeight="1" x14ac:dyDescent="0.35">
      <c r="A12013" s="35" t="s">
        <v>3049</v>
      </c>
      <c r="B12013" s="36" t="s">
        <v>3049</v>
      </c>
      <c r="D12013" s="35" t="s">
        <v>82</v>
      </c>
      <c r="E12013" s="59">
        <v>14</v>
      </c>
      <c r="F12013" s="66" t="s">
        <v>3405</v>
      </c>
      <c r="H12013" s="16">
        <v>107</v>
      </c>
      <c r="I12013" s="43" t="str">
        <f>IFERROR(VLOOKUP(H12013,#REF!,2,FALSE),"")</f>
        <v/>
      </c>
      <c r="J12013" s="16">
        <v>0</v>
      </c>
      <c r="K12013" s="41" t="s">
        <v>2851</v>
      </c>
      <c r="L12013" s="59">
        <v>14</v>
      </c>
      <c r="M12013" s="65" t="s">
        <v>2917</v>
      </c>
      <c r="N12013" s="65" t="s">
        <v>2917</v>
      </c>
      <c r="P12013" s="16">
        <v>127</v>
      </c>
      <c r="Q12013" s="56" t="str">
        <f>IFERROR(VLOOKUP(P12013,#REF!,2,FALSE),"")</f>
        <v/>
      </c>
      <c r="R12013" s="16">
        <v>1</v>
      </c>
      <c r="S12013" s="57" t="s">
        <v>63</v>
      </c>
      <c r="T12013" s="35" t="s">
        <v>8</v>
      </c>
      <c r="U12013" s="35" t="s">
        <v>81</v>
      </c>
    </row>
    <row r="12014" spans="1:21" ht="15.65" customHeight="1" x14ac:dyDescent="0.35">
      <c r="A12014" s="35" t="s">
        <v>3049</v>
      </c>
      <c r="B12014" s="36" t="s">
        <v>3049</v>
      </c>
      <c r="D12014" s="35" t="s">
        <v>82</v>
      </c>
      <c r="E12014" s="59">
        <v>15</v>
      </c>
      <c r="F12014" s="46" t="s">
        <v>3038</v>
      </c>
      <c r="H12014" s="16">
        <v>100</v>
      </c>
      <c r="I12014" s="43" t="str">
        <f>IFERROR(VLOOKUP(H12014,#REF!,2,FALSE),"")</f>
        <v/>
      </c>
      <c r="J12014" s="16">
        <v>0</v>
      </c>
      <c r="K12014" s="41" t="s">
        <v>2851</v>
      </c>
      <c r="L12014" s="59">
        <v>15</v>
      </c>
      <c r="M12014" s="57" t="s">
        <v>3427</v>
      </c>
      <c r="N12014" s="57" t="s">
        <v>3427</v>
      </c>
      <c r="P12014" s="16">
        <v>119</v>
      </c>
      <c r="Q12014" s="56" t="str">
        <f>IFERROR(VLOOKUP(P12014,#REF!,2,FALSE),"")</f>
        <v/>
      </c>
      <c r="R12014" s="16">
        <v>1</v>
      </c>
      <c r="S12014" s="57" t="s">
        <v>63</v>
      </c>
      <c r="T12014" s="35" t="s">
        <v>8</v>
      </c>
      <c r="U12014" s="35" t="s">
        <v>81</v>
      </c>
    </row>
    <row r="12015" spans="1:21" ht="15.65" customHeight="1" x14ac:dyDescent="0.35">
      <c r="A12015" s="35" t="s">
        <v>3049</v>
      </c>
      <c r="B12015" s="36" t="s">
        <v>3049</v>
      </c>
      <c r="D12015" s="35" t="s">
        <v>82</v>
      </c>
      <c r="E12015" s="59">
        <v>15</v>
      </c>
      <c r="F12015" s="66" t="s">
        <v>3599</v>
      </c>
      <c r="H12015" s="16">
        <v>105</v>
      </c>
      <c r="I12015" s="43" t="str">
        <f>IFERROR(VLOOKUP(H12015,#REF!,2,FALSE),"")</f>
        <v/>
      </c>
      <c r="J12015" s="16">
        <v>0</v>
      </c>
      <c r="K12015" s="57" t="s">
        <v>2851</v>
      </c>
      <c r="L12015" s="59">
        <v>15</v>
      </c>
      <c r="M12015" s="57" t="s">
        <v>2515</v>
      </c>
      <c r="N12015" s="57" t="s">
        <v>2515</v>
      </c>
      <c r="P12015" s="16"/>
      <c r="Q12015" s="56" t="str">
        <f>IFERROR(VLOOKUP(P12015,#REF!,2,FALSE),"")</f>
        <v/>
      </c>
      <c r="R12015" s="16">
        <v>1</v>
      </c>
      <c r="S12015" s="41" t="s">
        <v>63</v>
      </c>
      <c r="T12015" s="35" t="s">
        <v>74</v>
      </c>
      <c r="U12015" s="35" t="s">
        <v>74</v>
      </c>
    </row>
    <row r="12016" spans="1:21" ht="15.65" customHeight="1" x14ac:dyDescent="0.35">
      <c r="A12016" s="35" t="s">
        <v>3049</v>
      </c>
      <c r="B12016" s="36" t="s">
        <v>3049</v>
      </c>
      <c r="D12016" s="35" t="s">
        <v>82</v>
      </c>
      <c r="E12016" s="59">
        <v>16</v>
      </c>
      <c r="F12016" s="46" t="s">
        <v>3760</v>
      </c>
      <c r="H12016" s="16">
        <v>98</v>
      </c>
      <c r="I12016" s="43" t="str">
        <f>IFERROR(VLOOKUP(H12016,#REF!,2,FALSE),"")</f>
        <v/>
      </c>
      <c r="J12016" s="16">
        <v>0</v>
      </c>
      <c r="K12016" s="41" t="s">
        <v>2851</v>
      </c>
      <c r="L12016" s="59">
        <v>16</v>
      </c>
      <c r="M12016" s="65" t="s">
        <v>2901</v>
      </c>
      <c r="N12016" s="65" t="s">
        <v>2901</v>
      </c>
      <c r="P12016" s="16">
        <v>117</v>
      </c>
      <c r="Q12016" s="56" t="str">
        <f>IFERROR(VLOOKUP(P12016,#REF!,2,FALSE),"")</f>
        <v/>
      </c>
      <c r="R12016" s="16">
        <v>1</v>
      </c>
      <c r="S12016" s="57" t="s">
        <v>63</v>
      </c>
      <c r="T12016" s="35" t="s">
        <v>8</v>
      </c>
      <c r="U12016" s="35" t="s">
        <v>81</v>
      </c>
    </row>
    <row r="12017" spans="1:21" ht="15.65" customHeight="1" x14ac:dyDescent="0.35">
      <c r="A12017" s="35" t="s">
        <v>3049</v>
      </c>
      <c r="B12017" s="36" t="s">
        <v>3049</v>
      </c>
      <c r="D12017" s="35" t="s">
        <v>82</v>
      </c>
      <c r="E12017" s="59">
        <v>17</v>
      </c>
      <c r="F12017" s="46" t="s">
        <v>2962</v>
      </c>
      <c r="H12017" s="16">
        <v>92</v>
      </c>
      <c r="I12017" s="43" t="str">
        <f>IFERROR(VLOOKUP(H12017,#REF!,2,FALSE),"")</f>
        <v/>
      </c>
      <c r="J12017" s="16">
        <v>0.5</v>
      </c>
      <c r="K12017" s="41" t="s">
        <v>2851</v>
      </c>
      <c r="L12017" s="59">
        <v>17</v>
      </c>
      <c r="M12017" s="65" t="s">
        <v>408</v>
      </c>
      <c r="N12017" s="65" t="s">
        <v>408</v>
      </c>
      <c r="P12017" s="16">
        <v>116</v>
      </c>
      <c r="Q12017" s="56" t="str">
        <f>IFERROR(VLOOKUP(P12017,#REF!,2,FALSE),"")</f>
        <v/>
      </c>
      <c r="R12017" s="16">
        <v>0.5</v>
      </c>
      <c r="S12017" s="57" t="s">
        <v>63</v>
      </c>
      <c r="T12017" s="35" t="s">
        <v>8</v>
      </c>
      <c r="U12017" s="35" t="s">
        <v>81</v>
      </c>
    </row>
    <row r="12018" spans="1:21" ht="15.65" customHeight="1" x14ac:dyDescent="0.35">
      <c r="A12018" s="35" t="s">
        <v>3049</v>
      </c>
      <c r="B12018" s="36" t="s">
        <v>3049</v>
      </c>
      <c r="D12018" s="35" t="s">
        <v>82</v>
      </c>
      <c r="E12018" s="59">
        <v>17</v>
      </c>
      <c r="F12018" s="46" t="s">
        <v>2973</v>
      </c>
      <c r="H12018" s="16">
        <v>80</v>
      </c>
      <c r="I12018" s="43" t="str">
        <f>IFERROR(VLOOKUP(H12018,#REF!,2,FALSE),"")</f>
        <v/>
      </c>
      <c r="J12018" s="16">
        <v>1</v>
      </c>
      <c r="K12018" s="57" t="s">
        <v>2851</v>
      </c>
      <c r="L12018" s="59">
        <v>17</v>
      </c>
      <c r="M12018" s="65" t="s">
        <v>2325</v>
      </c>
      <c r="N12018" s="65" t="s">
        <v>2325</v>
      </c>
      <c r="P12018" s="16"/>
      <c r="Q12018" s="56" t="str">
        <f>IFERROR(VLOOKUP(P12018,#REF!,2,FALSE),"")</f>
        <v/>
      </c>
      <c r="R12018" s="16">
        <v>0</v>
      </c>
      <c r="S12018" s="41" t="s">
        <v>63</v>
      </c>
      <c r="T12018" s="35" t="s">
        <v>74</v>
      </c>
      <c r="U12018" s="35" t="s">
        <v>74</v>
      </c>
    </row>
    <row r="12019" spans="1:21" ht="15.65" customHeight="1" x14ac:dyDescent="0.35">
      <c r="A12019" s="35" t="s">
        <v>3049</v>
      </c>
      <c r="B12019" s="36" t="s">
        <v>3049</v>
      </c>
      <c r="D12019" s="35" t="s">
        <v>82</v>
      </c>
      <c r="E12019" s="59">
        <v>1</v>
      </c>
      <c r="F12019" s="46" t="s">
        <v>3488</v>
      </c>
      <c r="H12019" s="16">
        <v>169</v>
      </c>
      <c r="I12019" s="43" t="str">
        <f>IFERROR(VLOOKUP(H12019,#REF!,2,FALSE),"")</f>
        <v/>
      </c>
      <c r="J12019" s="16">
        <v>0</v>
      </c>
      <c r="K12019" s="41" t="s">
        <v>2853</v>
      </c>
      <c r="L12019" s="59">
        <v>1</v>
      </c>
      <c r="M12019" s="65" t="s">
        <v>2957</v>
      </c>
      <c r="N12019" s="65" t="s">
        <v>2957</v>
      </c>
      <c r="P12019" s="16">
        <v>173</v>
      </c>
      <c r="Q12019" s="56" t="str">
        <f>IFERROR(VLOOKUP(P12019,#REF!,2,FALSE),"")</f>
        <v/>
      </c>
      <c r="R12019" s="16">
        <v>1</v>
      </c>
      <c r="S12019" s="57" t="s">
        <v>63</v>
      </c>
      <c r="T12019" s="35" t="s">
        <v>8</v>
      </c>
      <c r="U12019" s="35" t="s">
        <v>81</v>
      </c>
    </row>
    <row r="12020" spans="1:21" ht="15.65" customHeight="1" x14ac:dyDescent="0.35">
      <c r="A12020" s="35" t="s">
        <v>3049</v>
      </c>
      <c r="B12020" s="36" t="s">
        <v>3049</v>
      </c>
      <c r="D12020" s="35" t="s">
        <v>82</v>
      </c>
      <c r="E12020" s="59">
        <v>2</v>
      </c>
      <c r="F12020" s="46" t="s">
        <v>3428</v>
      </c>
      <c r="H12020" s="16">
        <v>165</v>
      </c>
      <c r="I12020" s="43" t="str">
        <f>IFERROR(VLOOKUP(H12020,#REF!,2,FALSE),"")</f>
        <v/>
      </c>
      <c r="J12020" s="16">
        <v>0</v>
      </c>
      <c r="K12020" s="41" t="s">
        <v>2853</v>
      </c>
      <c r="L12020" s="59">
        <v>2</v>
      </c>
      <c r="M12020" s="65" t="s">
        <v>2342</v>
      </c>
      <c r="N12020" s="65" t="s">
        <v>2342</v>
      </c>
      <c r="P12020" s="16">
        <v>166</v>
      </c>
      <c r="Q12020" s="56" t="str">
        <f>IFERROR(VLOOKUP(P12020,#REF!,2,FALSE),"")</f>
        <v/>
      </c>
      <c r="R12020" s="16">
        <v>1</v>
      </c>
      <c r="S12020" s="57" t="s">
        <v>63</v>
      </c>
      <c r="T12020" s="35" t="s">
        <v>8</v>
      </c>
      <c r="U12020" s="35" t="s">
        <v>81</v>
      </c>
    </row>
    <row r="12021" spans="1:21" ht="15.65" customHeight="1" x14ac:dyDescent="0.35">
      <c r="A12021" s="35" t="s">
        <v>3049</v>
      </c>
      <c r="B12021" s="36" t="s">
        <v>3049</v>
      </c>
      <c r="D12021" s="35" t="s">
        <v>82</v>
      </c>
      <c r="E12021" s="59">
        <v>2</v>
      </c>
      <c r="F12021" s="46" t="s">
        <v>3488</v>
      </c>
      <c r="H12021" s="16">
        <v>169</v>
      </c>
      <c r="I12021" s="43" t="str">
        <f>IFERROR(VLOOKUP(H12021,#REF!,2,FALSE),"")</f>
        <v/>
      </c>
      <c r="J12021" s="16">
        <v>1</v>
      </c>
      <c r="K12021" s="57" t="s">
        <v>2853</v>
      </c>
      <c r="L12021" s="59">
        <v>2</v>
      </c>
      <c r="M12021" s="57" t="s">
        <v>3438</v>
      </c>
      <c r="N12021" s="57" t="s">
        <v>3438</v>
      </c>
      <c r="P12021" s="16"/>
      <c r="Q12021" s="56" t="str">
        <f>IFERROR(VLOOKUP(P12021,#REF!,2,FALSE),"")</f>
        <v/>
      </c>
      <c r="R12021" s="16">
        <v>0</v>
      </c>
      <c r="S12021" s="41" t="s">
        <v>63</v>
      </c>
      <c r="T12021" s="35" t="s">
        <v>74</v>
      </c>
      <c r="U12021" s="35" t="s">
        <v>74</v>
      </c>
    </row>
    <row r="12022" spans="1:21" ht="15.65" customHeight="1" x14ac:dyDescent="0.35">
      <c r="A12022" s="35" t="s">
        <v>3049</v>
      </c>
      <c r="B12022" s="36" t="s">
        <v>3049</v>
      </c>
      <c r="D12022" s="35" t="s">
        <v>82</v>
      </c>
      <c r="E12022" s="59">
        <v>3</v>
      </c>
      <c r="F12022" s="29" t="s">
        <v>4068</v>
      </c>
      <c r="H12022" s="16">
        <v>164</v>
      </c>
      <c r="I12022" s="43" t="str">
        <f>IFERROR(VLOOKUP(H12022,#REF!,2,FALSE),"")</f>
        <v/>
      </c>
      <c r="J12022" s="16">
        <v>0.5</v>
      </c>
      <c r="K12022" s="41" t="s">
        <v>2853</v>
      </c>
      <c r="L12022" s="59">
        <v>3</v>
      </c>
      <c r="M12022" s="57" t="s">
        <v>3436</v>
      </c>
      <c r="N12022" s="57" t="s">
        <v>3436</v>
      </c>
      <c r="P12022" s="16">
        <v>158</v>
      </c>
      <c r="Q12022" s="56" t="str">
        <f>IFERROR(VLOOKUP(P12022,#REF!,2,FALSE),"")</f>
        <v/>
      </c>
      <c r="R12022" s="16">
        <v>0.5</v>
      </c>
      <c r="S12022" s="57" t="s">
        <v>63</v>
      </c>
      <c r="T12022" s="35" t="s">
        <v>8</v>
      </c>
      <c r="U12022" s="35" t="s">
        <v>81</v>
      </c>
    </row>
    <row r="12023" spans="1:21" ht="15.65" customHeight="1" x14ac:dyDescent="0.35">
      <c r="A12023" s="35" t="s">
        <v>3049</v>
      </c>
      <c r="B12023" s="36" t="s">
        <v>3049</v>
      </c>
      <c r="D12023" s="35" t="s">
        <v>82</v>
      </c>
      <c r="E12023" s="59">
        <v>4</v>
      </c>
      <c r="F12023" s="57" t="s">
        <v>3543</v>
      </c>
      <c r="H12023" s="16">
        <v>156</v>
      </c>
      <c r="I12023" s="43" t="str">
        <f>IFERROR(VLOOKUP(H12023,#REF!,2,FALSE),"")</f>
        <v/>
      </c>
      <c r="J12023" s="16">
        <v>0.5</v>
      </c>
      <c r="K12023" s="41" t="s">
        <v>2853</v>
      </c>
      <c r="L12023" s="59">
        <v>4</v>
      </c>
      <c r="M12023" s="57" t="s">
        <v>3439</v>
      </c>
      <c r="N12023" s="57" t="s">
        <v>3439</v>
      </c>
      <c r="P12023" s="16">
        <v>150</v>
      </c>
      <c r="Q12023" s="56" t="str">
        <f>IFERROR(VLOOKUP(P12023,#REF!,2,FALSE),"")</f>
        <v/>
      </c>
      <c r="R12023" s="16">
        <v>0.5</v>
      </c>
      <c r="S12023" s="57" t="s">
        <v>63</v>
      </c>
      <c r="T12023" s="35" t="s">
        <v>8</v>
      </c>
      <c r="U12023" s="35" t="s">
        <v>81</v>
      </c>
    </row>
    <row r="12024" spans="1:21" ht="15.65" customHeight="1" x14ac:dyDescent="0.35">
      <c r="A12024" s="35" t="s">
        <v>3049</v>
      </c>
      <c r="B12024" s="36" t="s">
        <v>3049</v>
      </c>
      <c r="D12024" s="35" t="s">
        <v>82</v>
      </c>
      <c r="E12024" s="59">
        <v>5</v>
      </c>
      <c r="F12024" s="46" t="s">
        <v>2980</v>
      </c>
      <c r="H12024" s="16">
        <v>161</v>
      </c>
      <c r="I12024" s="43" t="str">
        <f>IFERROR(VLOOKUP(H12024,#REF!,2,FALSE),"")</f>
        <v/>
      </c>
      <c r="J12024" s="16">
        <v>0.5</v>
      </c>
      <c r="K12024" s="57" t="s">
        <v>2853</v>
      </c>
      <c r="L12024" s="59">
        <v>5</v>
      </c>
      <c r="M12024" s="57" t="s">
        <v>3439</v>
      </c>
      <c r="N12024" s="57" t="s">
        <v>3439</v>
      </c>
      <c r="P12024" s="16"/>
      <c r="Q12024" s="56" t="str">
        <f>IFERROR(VLOOKUP(P12024,#REF!,2,FALSE),"")</f>
        <v/>
      </c>
      <c r="R12024" s="16">
        <v>0.5</v>
      </c>
      <c r="S12024" s="41" t="s">
        <v>63</v>
      </c>
      <c r="T12024" s="35" t="s">
        <v>74</v>
      </c>
      <c r="U12024" s="35" t="s">
        <v>74</v>
      </c>
    </row>
    <row r="12025" spans="1:21" ht="15.65" customHeight="1" x14ac:dyDescent="0.35">
      <c r="A12025" s="35" t="s">
        <v>3049</v>
      </c>
      <c r="B12025" s="36" t="s">
        <v>3049</v>
      </c>
      <c r="D12025" s="35" t="s">
        <v>82</v>
      </c>
      <c r="E12025" s="59">
        <v>5</v>
      </c>
      <c r="F12025" s="66" t="s">
        <v>3399</v>
      </c>
      <c r="H12025" s="16">
        <v>131</v>
      </c>
      <c r="I12025" s="43" t="str">
        <f>IFERROR(VLOOKUP(H12025,#REF!,2,FALSE),"")</f>
        <v/>
      </c>
      <c r="J12025" s="16">
        <v>1</v>
      </c>
      <c r="K12025" s="41" t="s">
        <v>2853</v>
      </c>
      <c r="L12025" s="59">
        <v>5</v>
      </c>
      <c r="M12025" s="65" t="s">
        <v>3426</v>
      </c>
      <c r="N12025" s="65" t="s">
        <v>3426</v>
      </c>
      <c r="P12025" s="16">
        <v>146</v>
      </c>
      <c r="Q12025" s="56" t="str">
        <f>IFERROR(VLOOKUP(P12025,#REF!,2,FALSE),"")</f>
        <v/>
      </c>
      <c r="R12025" s="16">
        <v>0</v>
      </c>
      <c r="S12025" s="57" t="s">
        <v>63</v>
      </c>
      <c r="T12025" s="35" t="s">
        <v>8</v>
      </c>
      <c r="U12025" s="35" t="s">
        <v>81</v>
      </c>
    </row>
    <row r="12026" spans="1:21" ht="15.65" customHeight="1" x14ac:dyDescent="0.35">
      <c r="A12026" s="35" t="s">
        <v>3049</v>
      </c>
      <c r="B12026" s="36" t="s">
        <v>3049</v>
      </c>
      <c r="D12026" s="35" t="s">
        <v>82</v>
      </c>
      <c r="E12026" s="59">
        <v>5</v>
      </c>
      <c r="F12026" s="57" t="s">
        <v>3764</v>
      </c>
      <c r="H12026" s="16">
        <v>153</v>
      </c>
      <c r="I12026" s="43" t="str">
        <f>IFERROR(VLOOKUP(H12026,#REF!,2,FALSE),"")</f>
        <v/>
      </c>
      <c r="J12026" s="16">
        <v>1</v>
      </c>
      <c r="K12026" s="41" t="s">
        <v>2853</v>
      </c>
      <c r="L12026" s="59">
        <v>5</v>
      </c>
      <c r="M12026" s="57" t="s">
        <v>3916</v>
      </c>
      <c r="N12026" s="57" t="s">
        <v>3916</v>
      </c>
      <c r="P12026" s="16">
        <v>150</v>
      </c>
      <c r="Q12026" s="56" t="str">
        <f>IFERROR(VLOOKUP(P12026,#REF!,2,FALSE),"")</f>
        <v/>
      </c>
      <c r="R12026" s="16">
        <v>0</v>
      </c>
      <c r="S12026" s="57" t="s">
        <v>63</v>
      </c>
      <c r="T12026" s="35" t="s">
        <v>8</v>
      </c>
      <c r="U12026" s="35" t="s">
        <v>81</v>
      </c>
    </row>
    <row r="12027" spans="1:21" ht="15.65" customHeight="1" x14ac:dyDescent="0.35">
      <c r="A12027" s="35" t="s">
        <v>3049</v>
      </c>
      <c r="B12027" s="36" t="s">
        <v>3049</v>
      </c>
      <c r="D12027" s="35" t="s">
        <v>82</v>
      </c>
      <c r="E12027" s="59">
        <v>6</v>
      </c>
      <c r="F12027" s="46" t="s">
        <v>4069</v>
      </c>
      <c r="H12027" s="16">
        <v>148</v>
      </c>
      <c r="I12027" s="43" t="str">
        <f>IFERROR(VLOOKUP(H12027,#REF!,2,FALSE),"")</f>
        <v/>
      </c>
      <c r="J12027" s="16">
        <v>1</v>
      </c>
      <c r="K12027" s="41" t="s">
        <v>2853</v>
      </c>
      <c r="L12027" s="59">
        <v>6</v>
      </c>
      <c r="M12027" s="65" t="s">
        <v>3426</v>
      </c>
      <c r="N12027" s="65" t="s">
        <v>3426</v>
      </c>
      <c r="P12027" s="16">
        <v>146</v>
      </c>
      <c r="Q12027" s="56" t="str">
        <f>IFERROR(VLOOKUP(P12027,#REF!,2,FALSE),"")</f>
        <v/>
      </c>
      <c r="R12027" s="16">
        <v>0</v>
      </c>
      <c r="S12027" s="57" t="s">
        <v>63</v>
      </c>
      <c r="T12027" s="35" t="s">
        <v>8</v>
      </c>
      <c r="U12027" s="35" t="s">
        <v>81</v>
      </c>
    </row>
    <row r="12028" spans="1:21" ht="15.65" customHeight="1" x14ac:dyDescent="0.35">
      <c r="A12028" s="35" t="s">
        <v>3049</v>
      </c>
      <c r="B12028" s="36" t="s">
        <v>3049</v>
      </c>
      <c r="D12028" s="35" t="s">
        <v>82</v>
      </c>
      <c r="E12028" s="59">
        <v>7</v>
      </c>
      <c r="F12028" s="66" t="s">
        <v>3400</v>
      </c>
      <c r="H12028" s="16">
        <v>143</v>
      </c>
      <c r="I12028" s="43" t="str">
        <f>IFERROR(VLOOKUP(H12028,#REF!,2,FALSE),"")</f>
        <v/>
      </c>
      <c r="J12028" s="16">
        <v>0</v>
      </c>
      <c r="K12028" s="41" t="s">
        <v>2853</v>
      </c>
      <c r="L12028" s="59">
        <v>7</v>
      </c>
      <c r="M12028" s="65" t="s">
        <v>2346</v>
      </c>
      <c r="N12028" s="65" t="s">
        <v>2346</v>
      </c>
      <c r="P12028" s="16">
        <v>142</v>
      </c>
      <c r="Q12028" s="56" t="str">
        <f>IFERROR(VLOOKUP(P12028,#REF!,2,FALSE),"")</f>
        <v/>
      </c>
      <c r="R12028" s="16">
        <v>1</v>
      </c>
      <c r="S12028" s="57" t="s">
        <v>63</v>
      </c>
      <c r="T12028" s="35" t="s">
        <v>8</v>
      </c>
      <c r="U12028" s="35" t="s">
        <v>81</v>
      </c>
    </row>
    <row r="12029" spans="1:21" ht="15.65" customHeight="1" x14ac:dyDescent="0.35">
      <c r="A12029" s="35" t="s">
        <v>3049</v>
      </c>
      <c r="B12029" s="36" t="s">
        <v>3049</v>
      </c>
      <c r="D12029" s="35" t="s">
        <v>82</v>
      </c>
      <c r="E12029" s="59">
        <v>8</v>
      </c>
      <c r="F12029" s="66" t="s">
        <v>3399</v>
      </c>
      <c r="H12029" s="16">
        <v>131</v>
      </c>
      <c r="I12029" s="43" t="str">
        <f>IFERROR(VLOOKUP(H12029,#REF!,2,FALSE),"")</f>
        <v/>
      </c>
      <c r="J12029" s="16">
        <v>0</v>
      </c>
      <c r="K12029" s="57" t="s">
        <v>2853</v>
      </c>
      <c r="L12029" s="59">
        <v>8</v>
      </c>
      <c r="M12029" s="65" t="s">
        <v>2953</v>
      </c>
      <c r="N12029" s="65" t="s">
        <v>2953</v>
      </c>
      <c r="P12029" s="16"/>
      <c r="Q12029" s="56" t="str">
        <f>IFERROR(VLOOKUP(P12029,#REF!,2,FALSE),"")</f>
        <v/>
      </c>
      <c r="R12029" s="16">
        <v>1</v>
      </c>
      <c r="S12029" s="41" t="s">
        <v>63</v>
      </c>
      <c r="T12029" s="35" t="s">
        <v>74</v>
      </c>
      <c r="U12029" s="35" t="s">
        <v>74</v>
      </c>
    </row>
    <row r="12030" spans="1:21" ht="15.65" customHeight="1" x14ac:dyDescent="0.35">
      <c r="A12030" s="35" t="s">
        <v>3049</v>
      </c>
      <c r="B12030" s="36" t="s">
        <v>3049</v>
      </c>
      <c r="D12030" s="35" t="s">
        <v>82</v>
      </c>
      <c r="E12030" s="59">
        <v>8</v>
      </c>
      <c r="F12030" s="66" t="s">
        <v>3429</v>
      </c>
      <c r="H12030" s="16">
        <v>140</v>
      </c>
      <c r="I12030" s="43" t="str">
        <f>IFERROR(VLOOKUP(H12030,#REF!,2,FALSE),"")</f>
        <v/>
      </c>
      <c r="J12030" s="16">
        <v>0</v>
      </c>
      <c r="K12030" s="41" t="s">
        <v>2853</v>
      </c>
      <c r="L12030" s="59">
        <v>8</v>
      </c>
      <c r="M12030" s="57" t="s">
        <v>3410</v>
      </c>
      <c r="N12030" s="57" t="s">
        <v>3410</v>
      </c>
      <c r="P12030" s="16">
        <v>137</v>
      </c>
      <c r="Q12030" s="56" t="str">
        <f>IFERROR(VLOOKUP(P12030,#REF!,2,FALSE),"")</f>
        <v/>
      </c>
      <c r="R12030" s="16">
        <v>1</v>
      </c>
      <c r="S12030" s="57" t="s">
        <v>63</v>
      </c>
      <c r="T12030" s="35" t="s">
        <v>8</v>
      </c>
      <c r="U12030" s="35" t="s">
        <v>81</v>
      </c>
    </row>
    <row r="12031" spans="1:21" ht="15.65" customHeight="1" x14ac:dyDescent="0.35">
      <c r="A12031" s="35" t="s">
        <v>3049</v>
      </c>
      <c r="B12031" s="36" t="s">
        <v>3049</v>
      </c>
      <c r="D12031" s="35" t="s">
        <v>82</v>
      </c>
      <c r="E12031" s="59">
        <v>9</v>
      </c>
      <c r="F12031" s="66" t="s">
        <v>3419</v>
      </c>
      <c r="H12031" s="16">
        <v>133</v>
      </c>
      <c r="I12031" s="43" t="str">
        <f>IFERROR(VLOOKUP(H12031,#REF!,2,FALSE),"")</f>
        <v/>
      </c>
      <c r="J12031" s="16">
        <v>1</v>
      </c>
      <c r="K12031" s="41" t="s">
        <v>2853</v>
      </c>
      <c r="L12031" s="59">
        <v>9</v>
      </c>
      <c r="M12031" s="65" t="s">
        <v>2073</v>
      </c>
      <c r="N12031" s="65" t="s">
        <v>2073</v>
      </c>
      <c r="P12031" s="16">
        <v>135</v>
      </c>
      <c r="Q12031" s="56" t="str">
        <f>IFERROR(VLOOKUP(P12031,#REF!,2,FALSE),"")</f>
        <v/>
      </c>
      <c r="R12031" s="16">
        <v>0</v>
      </c>
      <c r="S12031" s="57" t="s">
        <v>63</v>
      </c>
      <c r="T12031" s="35" t="s">
        <v>8</v>
      </c>
      <c r="U12031" s="35" t="s">
        <v>81</v>
      </c>
    </row>
    <row r="12032" spans="1:21" ht="15.65" customHeight="1" x14ac:dyDescent="0.35">
      <c r="A12032" s="35" t="s">
        <v>3049</v>
      </c>
      <c r="B12032" s="36" t="s">
        <v>3049</v>
      </c>
      <c r="D12032" s="35" t="s">
        <v>82</v>
      </c>
      <c r="E12032" s="59">
        <v>10</v>
      </c>
      <c r="F12032" s="57" t="s">
        <v>3415</v>
      </c>
      <c r="H12032" s="16">
        <v>132</v>
      </c>
      <c r="I12032" s="43" t="str">
        <f>IFERROR(VLOOKUP(H12032,#REF!,2,FALSE),"")</f>
        <v/>
      </c>
      <c r="J12032" s="16">
        <v>0</v>
      </c>
      <c r="K12032" s="41" t="s">
        <v>2853</v>
      </c>
      <c r="L12032" s="59">
        <v>10</v>
      </c>
      <c r="M12032" s="65" t="s">
        <v>2382</v>
      </c>
      <c r="N12032" s="65" t="s">
        <v>2382</v>
      </c>
      <c r="P12032" s="16">
        <v>132</v>
      </c>
      <c r="Q12032" s="56" t="str">
        <f>IFERROR(VLOOKUP(P12032,#REF!,2,FALSE),"")</f>
        <v/>
      </c>
      <c r="R12032" s="16">
        <v>1</v>
      </c>
      <c r="S12032" s="57" t="s">
        <v>63</v>
      </c>
      <c r="T12032" s="35" t="s">
        <v>8</v>
      </c>
      <c r="U12032" s="35" t="s">
        <v>81</v>
      </c>
    </row>
    <row r="12033" spans="1:21" ht="15.65" customHeight="1" x14ac:dyDescent="0.35">
      <c r="A12033" s="35" t="s">
        <v>3049</v>
      </c>
      <c r="B12033" s="36" t="s">
        <v>3049</v>
      </c>
      <c r="D12033" s="35" t="s">
        <v>82</v>
      </c>
      <c r="E12033" s="59">
        <v>11</v>
      </c>
      <c r="F12033" s="46" t="s">
        <v>3769</v>
      </c>
      <c r="H12033" s="16">
        <v>114</v>
      </c>
      <c r="I12033" s="43" t="str">
        <f>IFERROR(VLOOKUP(H12033,#REF!,2,FALSE),"")</f>
        <v/>
      </c>
      <c r="J12033" s="16">
        <v>1</v>
      </c>
      <c r="K12033" s="57" t="s">
        <v>2853</v>
      </c>
      <c r="L12033" s="59">
        <v>11</v>
      </c>
      <c r="M12033" s="65" t="s">
        <v>2706</v>
      </c>
      <c r="N12033" s="65" t="s">
        <v>2706</v>
      </c>
      <c r="P12033" s="16"/>
      <c r="Q12033" s="56" t="str">
        <f>IFERROR(VLOOKUP(P12033,#REF!,2,FALSE),"")</f>
        <v/>
      </c>
      <c r="R12033" s="16">
        <v>0</v>
      </c>
      <c r="S12033" s="41" t="s">
        <v>63</v>
      </c>
      <c r="T12033" s="35" t="s">
        <v>74</v>
      </c>
      <c r="U12033" s="35" t="s">
        <v>74</v>
      </c>
    </row>
    <row r="12034" spans="1:21" ht="15.65" customHeight="1" x14ac:dyDescent="0.35">
      <c r="A12034" s="35" t="s">
        <v>3049</v>
      </c>
      <c r="B12034" s="36" t="s">
        <v>3049</v>
      </c>
      <c r="D12034" s="35" t="s">
        <v>82</v>
      </c>
      <c r="E12034" s="59">
        <v>11</v>
      </c>
      <c r="F12034" s="26" t="s">
        <v>4076</v>
      </c>
      <c r="H12034" s="16">
        <v>131</v>
      </c>
      <c r="I12034" s="43" t="str">
        <f>IFERROR(VLOOKUP(H12034,#REF!,2,FALSE),"")</f>
        <v/>
      </c>
      <c r="J12034" s="16">
        <v>0</v>
      </c>
      <c r="K12034" s="41" t="s">
        <v>2853</v>
      </c>
      <c r="L12034" s="59">
        <v>11</v>
      </c>
      <c r="M12034" s="65" t="s">
        <v>2953</v>
      </c>
      <c r="N12034" s="65" t="s">
        <v>2953</v>
      </c>
      <c r="P12034" s="16">
        <v>131</v>
      </c>
      <c r="Q12034" s="56" t="str">
        <f>IFERROR(VLOOKUP(P12034,#REF!,2,FALSE),"")</f>
        <v/>
      </c>
      <c r="R12034" s="16">
        <v>1</v>
      </c>
      <c r="S12034" s="57" t="s">
        <v>63</v>
      </c>
      <c r="T12034" s="35" t="s">
        <v>8</v>
      </c>
      <c r="U12034" s="35" t="s">
        <v>81</v>
      </c>
    </row>
    <row r="12035" spans="1:21" ht="15.65" customHeight="1" x14ac:dyDescent="0.35">
      <c r="A12035" s="35" t="s">
        <v>3049</v>
      </c>
      <c r="B12035" s="36" t="s">
        <v>3049</v>
      </c>
      <c r="D12035" s="35" t="s">
        <v>82</v>
      </c>
      <c r="E12035" s="59">
        <v>12</v>
      </c>
      <c r="F12035" s="66" t="s">
        <v>3402</v>
      </c>
      <c r="H12035" s="16">
        <v>130</v>
      </c>
      <c r="I12035" s="43" t="str">
        <f>IFERROR(VLOOKUP(H12035,#REF!,2,FALSE),"")</f>
        <v/>
      </c>
      <c r="J12035" s="16">
        <v>0.5</v>
      </c>
      <c r="K12035" s="41" t="s">
        <v>2853</v>
      </c>
      <c r="L12035" s="59">
        <v>12</v>
      </c>
      <c r="M12035" s="57" t="s">
        <v>3720</v>
      </c>
      <c r="N12035" s="57" t="s">
        <v>3720</v>
      </c>
      <c r="P12035" s="16">
        <v>129</v>
      </c>
      <c r="Q12035" s="56" t="str">
        <f>IFERROR(VLOOKUP(P12035,#REF!,2,FALSE),"")</f>
        <v/>
      </c>
      <c r="R12035" s="16">
        <v>0.5</v>
      </c>
      <c r="S12035" s="57" t="s">
        <v>63</v>
      </c>
      <c r="T12035" s="35" t="s">
        <v>8</v>
      </c>
      <c r="U12035" s="35" t="s">
        <v>81</v>
      </c>
    </row>
    <row r="12036" spans="1:21" ht="15.65" customHeight="1" x14ac:dyDescent="0.35">
      <c r="A12036" s="35" t="s">
        <v>3049</v>
      </c>
      <c r="B12036" s="36" t="s">
        <v>3049</v>
      </c>
      <c r="D12036" s="35" t="s">
        <v>82</v>
      </c>
      <c r="E12036" s="59">
        <v>13</v>
      </c>
      <c r="F12036" s="66" t="s">
        <v>3401</v>
      </c>
      <c r="H12036" s="16">
        <v>126</v>
      </c>
      <c r="I12036" s="43" t="str">
        <f>IFERROR(VLOOKUP(H12036,#REF!,2,FALSE),"")</f>
        <v/>
      </c>
      <c r="J12036" s="16">
        <v>0</v>
      </c>
      <c r="K12036" s="41" t="s">
        <v>2853</v>
      </c>
      <c r="L12036" s="59">
        <v>13</v>
      </c>
      <c r="M12036" s="65" t="s">
        <v>2917</v>
      </c>
      <c r="N12036" s="65" t="s">
        <v>2917</v>
      </c>
      <c r="P12036" s="16">
        <v>127</v>
      </c>
      <c r="Q12036" s="56" t="str">
        <f>IFERROR(VLOOKUP(P12036,#REF!,2,FALSE),"")</f>
        <v/>
      </c>
      <c r="R12036" s="16">
        <v>1</v>
      </c>
      <c r="S12036" s="57" t="s">
        <v>63</v>
      </c>
      <c r="T12036" s="35" t="s">
        <v>8</v>
      </c>
      <c r="U12036" s="35" t="s">
        <v>81</v>
      </c>
    </row>
    <row r="12037" spans="1:21" ht="15.65" customHeight="1" x14ac:dyDescent="0.35">
      <c r="A12037" s="35" t="s">
        <v>3049</v>
      </c>
      <c r="B12037" s="36" t="s">
        <v>3049</v>
      </c>
      <c r="D12037" s="35" t="s">
        <v>82</v>
      </c>
      <c r="E12037" s="59">
        <v>14</v>
      </c>
      <c r="F12037" s="66" t="s">
        <v>3405</v>
      </c>
      <c r="H12037" s="16">
        <v>107</v>
      </c>
      <c r="I12037" s="43" t="str">
        <f>IFERROR(VLOOKUP(H12037,#REF!,2,FALSE),"")</f>
        <v/>
      </c>
      <c r="J12037" s="16">
        <v>1</v>
      </c>
      <c r="K12037" s="57" t="s">
        <v>2853</v>
      </c>
      <c r="L12037" s="59">
        <v>14</v>
      </c>
      <c r="M12037" s="67" t="s">
        <v>2592</v>
      </c>
      <c r="N12037" s="67" t="s">
        <v>2592</v>
      </c>
      <c r="P12037" s="16"/>
      <c r="Q12037" s="56" t="str">
        <f>IFERROR(VLOOKUP(P12037,#REF!,2,FALSE),"")</f>
        <v/>
      </c>
      <c r="R12037" s="16">
        <v>0</v>
      </c>
      <c r="S12037" s="41" t="s">
        <v>63</v>
      </c>
      <c r="T12037" s="35" t="s">
        <v>74</v>
      </c>
      <c r="U12037" s="35" t="s">
        <v>74</v>
      </c>
    </row>
    <row r="12038" spans="1:21" ht="15.65" customHeight="1" x14ac:dyDescent="0.35">
      <c r="A12038" s="35" t="s">
        <v>3049</v>
      </c>
      <c r="B12038" s="36" t="s">
        <v>3049</v>
      </c>
      <c r="D12038" s="35" t="s">
        <v>82</v>
      </c>
      <c r="E12038" s="59">
        <v>14</v>
      </c>
      <c r="F12038" s="66" t="s">
        <v>3530</v>
      </c>
      <c r="H12038" s="16">
        <v>114</v>
      </c>
      <c r="I12038" s="43" t="str">
        <f>IFERROR(VLOOKUP(H12038,#REF!,2,FALSE),"")</f>
        <v/>
      </c>
      <c r="J12038" s="16">
        <v>0.5</v>
      </c>
      <c r="K12038" s="41" t="s">
        <v>2853</v>
      </c>
      <c r="L12038" s="59">
        <v>14</v>
      </c>
      <c r="M12038" s="57" t="s">
        <v>3723</v>
      </c>
      <c r="N12038" s="57" t="s">
        <v>3723</v>
      </c>
      <c r="P12038" s="16">
        <v>121</v>
      </c>
      <c r="Q12038" s="56" t="str">
        <f>IFERROR(VLOOKUP(P12038,#REF!,2,FALSE),"")</f>
        <v/>
      </c>
      <c r="R12038" s="16">
        <v>0.5</v>
      </c>
      <c r="S12038" s="57" t="s">
        <v>63</v>
      </c>
      <c r="T12038" s="35" t="s">
        <v>8</v>
      </c>
      <c r="U12038" s="35" t="s">
        <v>81</v>
      </c>
    </row>
    <row r="12039" spans="1:21" ht="15.65" customHeight="1" x14ac:dyDescent="0.35">
      <c r="A12039" s="35" t="s">
        <v>3049</v>
      </c>
      <c r="B12039" s="36" t="s">
        <v>3049</v>
      </c>
      <c r="D12039" s="35" t="s">
        <v>82</v>
      </c>
      <c r="E12039" s="59">
        <v>15</v>
      </c>
      <c r="F12039" s="46" t="s">
        <v>3414</v>
      </c>
      <c r="H12039" s="16">
        <v>113</v>
      </c>
      <c r="I12039" s="43" t="str">
        <f>IFERROR(VLOOKUP(H12039,#REF!,2,FALSE),"")</f>
        <v/>
      </c>
      <c r="J12039" s="16">
        <v>1</v>
      </c>
      <c r="K12039" s="41" t="s">
        <v>2853</v>
      </c>
      <c r="L12039" s="59">
        <v>15</v>
      </c>
      <c r="M12039" s="57" t="s">
        <v>3427</v>
      </c>
      <c r="N12039" s="57" t="s">
        <v>3427</v>
      </c>
      <c r="P12039" s="16">
        <v>119</v>
      </c>
      <c r="Q12039" s="56" t="str">
        <f>IFERROR(VLOOKUP(P12039,#REF!,2,FALSE),"")</f>
        <v/>
      </c>
      <c r="R12039" s="16">
        <v>0</v>
      </c>
      <c r="S12039" s="57" t="s">
        <v>63</v>
      </c>
      <c r="T12039" s="35" t="s">
        <v>8</v>
      </c>
      <c r="U12039" s="35" t="s">
        <v>81</v>
      </c>
    </row>
    <row r="12040" spans="1:21" ht="15.65" customHeight="1" x14ac:dyDescent="0.35">
      <c r="A12040" s="35" t="s">
        <v>3049</v>
      </c>
      <c r="B12040" s="36" t="s">
        <v>3049</v>
      </c>
      <c r="D12040" s="35" t="s">
        <v>82</v>
      </c>
      <c r="E12040" s="59">
        <v>16</v>
      </c>
      <c r="F12040" s="57" t="s">
        <v>4113</v>
      </c>
      <c r="H12040" s="16">
        <v>82</v>
      </c>
      <c r="I12040" s="43" t="str">
        <f>IFERROR(VLOOKUP(H12040,#REF!,2,FALSE),"")</f>
        <v/>
      </c>
      <c r="J12040" s="16">
        <v>1</v>
      </c>
      <c r="K12040" s="57" t="s">
        <v>2853</v>
      </c>
      <c r="L12040" s="59">
        <v>16</v>
      </c>
      <c r="M12040" s="57" t="s">
        <v>2609</v>
      </c>
      <c r="N12040" s="57" t="s">
        <v>2609</v>
      </c>
      <c r="P12040" s="16"/>
      <c r="Q12040" s="56" t="str">
        <f>IFERROR(VLOOKUP(P12040,#REF!,2,FALSE),"")</f>
        <v/>
      </c>
      <c r="R12040" s="16">
        <v>0</v>
      </c>
      <c r="S12040" s="41" t="s">
        <v>63</v>
      </c>
      <c r="T12040" s="35" t="s">
        <v>74</v>
      </c>
      <c r="U12040" s="35" t="s">
        <v>74</v>
      </c>
    </row>
    <row r="12041" spans="1:21" ht="15.65" customHeight="1" x14ac:dyDescent="0.35">
      <c r="A12041" s="35" t="s">
        <v>3049</v>
      </c>
      <c r="B12041" s="36" t="s">
        <v>3049</v>
      </c>
      <c r="D12041" s="35" t="s">
        <v>82</v>
      </c>
      <c r="E12041" s="59">
        <v>16</v>
      </c>
      <c r="F12041" s="30" t="s">
        <v>4072</v>
      </c>
      <c r="H12041" s="16">
        <v>110</v>
      </c>
      <c r="I12041" s="43" t="str">
        <f>IFERROR(VLOOKUP(H12041,#REF!,2,FALSE),"")</f>
        <v/>
      </c>
      <c r="J12041" s="16">
        <v>0.5</v>
      </c>
      <c r="K12041" s="41" t="s">
        <v>2853</v>
      </c>
      <c r="L12041" s="59">
        <v>16</v>
      </c>
      <c r="M12041" s="65" t="s">
        <v>2955</v>
      </c>
      <c r="N12041" s="65" t="s">
        <v>2955</v>
      </c>
      <c r="P12041" s="16">
        <v>117</v>
      </c>
      <c r="Q12041" s="56" t="str">
        <f>IFERROR(VLOOKUP(P12041,#REF!,2,FALSE),"")</f>
        <v/>
      </c>
      <c r="R12041" s="16">
        <v>0.5</v>
      </c>
      <c r="S12041" s="57" t="s">
        <v>63</v>
      </c>
      <c r="T12041" s="35" t="s">
        <v>8</v>
      </c>
      <c r="U12041" s="35" t="s">
        <v>81</v>
      </c>
    </row>
    <row r="12042" spans="1:21" ht="15.65" customHeight="1" x14ac:dyDescent="0.35">
      <c r="A12042" s="35" t="s">
        <v>3049</v>
      </c>
      <c r="B12042" s="36" t="s">
        <v>3049</v>
      </c>
      <c r="D12042" s="35" t="s">
        <v>82</v>
      </c>
      <c r="E12042" s="59">
        <v>17</v>
      </c>
      <c r="F12042" s="57" t="s">
        <v>3705</v>
      </c>
      <c r="H12042" s="16">
        <v>109</v>
      </c>
      <c r="I12042" s="43" t="str">
        <f>IFERROR(VLOOKUP(H12042,#REF!,2,FALSE),"")</f>
        <v/>
      </c>
      <c r="J12042" s="16">
        <v>0</v>
      </c>
      <c r="K12042" s="41" t="s">
        <v>2853</v>
      </c>
      <c r="L12042" s="59">
        <v>17</v>
      </c>
      <c r="M12042" s="65" t="s">
        <v>3040</v>
      </c>
      <c r="N12042" s="65" t="s">
        <v>3040</v>
      </c>
      <c r="P12042" s="16">
        <v>107</v>
      </c>
      <c r="Q12042" s="56" t="str">
        <f>IFERROR(VLOOKUP(P12042,#REF!,2,FALSE),"")</f>
        <v/>
      </c>
      <c r="R12042" s="16">
        <v>1</v>
      </c>
      <c r="S12042" s="57" t="s">
        <v>63</v>
      </c>
      <c r="T12042" s="35" t="s">
        <v>8</v>
      </c>
      <c r="U12042" s="35" t="s">
        <v>81</v>
      </c>
    </row>
    <row r="12043" spans="1:21" ht="15.65" customHeight="1" x14ac:dyDescent="0.35">
      <c r="A12043" s="35" t="s">
        <v>3049</v>
      </c>
      <c r="B12043" s="36" t="s">
        <v>3049</v>
      </c>
      <c r="D12043" s="35" t="s">
        <v>82</v>
      </c>
      <c r="E12043" s="59">
        <v>18</v>
      </c>
      <c r="F12043" s="30" t="s">
        <v>4084</v>
      </c>
      <c r="H12043" s="16">
        <v>107</v>
      </c>
      <c r="I12043" s="43" t="str">
        <f>IFERROR(VLOOKUP(H12043,#REF!,2,FALSE),"")</f>
        <v/>
      </c>
      <c r="J12043" s="16">
        <v>0</v>
      </c>
      <c r="K12043" s="41" t="s">
        <v>2853</v>
      </c>
      <c r="L12043" s="59">
        <v>18</v>
      </c>
      <c r="M12043" s="65" t="s">
        <v>3411</v>
      </c>
      <c r="N12043" s="65" t="s">
        <v>3411</v>
      </c>
      <c r="P12043" s="16">
        <v>101</v>
      </c>
      <c r="Q12043" s="56" t="str">
        <f>IFERROR(VLOOKUP(P12043,#REF!,2,FALSE),"")</f>
        <v/>
      </c>
      <c r="R12043" s="16">
        <v>1</v>
      </c>
      <c r="S12043" s="57" t="s">
        <v>63</v>
      </c>
      <c r="T12043" s="35" t="s">
        <v>8</v>
      </c>
      <c r="U12043" s="35" t="s">
        <v>81</v>
      </c>
    </row>
    <row r="12044" spans="1:21" ht="15.65" customHeight="1" x14ac:dyDescent="0.35">
      <c r="A12044" s="35" t="s">
        <v>3109</v>
      </c>
      <c r="B12044" s="36">
        <v>39732</v>
      </c>
      <c r="D12044" s="35" t="s">
        <v>82</v>
      </c>
      <c r="E12044" s="59">
        <v>1</v>
      </c>
      <c r="F12044" s="30" t="s">
        <v>3485</v>
      </c>
      <c r="H12044" s="16">
        <v>179</v>
      </c>
      <c r="I12044" s="43" t="str">
        <f>IFERROR(VLOOKUP(H12044,#REF!,2,FALSE),"")</f>
        <v/>
      </c>
      <c r="J12044" s="16">
        <v>1</v>
      </c>
      <c r="K12044" s="41" t="s">
        <v>2853</v>
      </c>
      <c r="L12044" s="59">
        <v>1</v>
      </c>
      <c r="M12044" s="57" t="s">
        <v>3438</v>
      </c>
      <c r="N12044" s="57" t="s">
        <v>3438</v>
      </c>
      <c r="P12044" s="16">
        <v>173</v>
      </c>
      <c r="Q12044" s="56" t="str">
        <f>IFERROR(VLOOKUP(P12044,#REF!,2,FALSE),"")</f>
        <v/>
      </c>
      <c r="R12044" s="16">
        <v>0</v>
      </c>
      <c r="S12044" s="41" t="s">
        <v>63</v>
      </c>
      <c r="T12044" s="35" t="s">
        <v>8</v>
      </c>
      <c r="U12044" s="35" t="s">
        <v>81</v>
      </c>
    </row>
    <row r="12045" spans="1:21" ht="15.65" customHeight="1" x14ac:dyDescent="0.35">
      <c r="A12045" s="35" t="s">
        <v>3109</v>
      </c>
      <c r="B12045" s="36">
        <v>39732</v>
      </c>
      <c r="D12045" s="35" t="s">
        <v>82</v>
      </c>
      <c r="E12045" s="59">
        <v>2</v>
      </c>
      <c r="F12045" s="46" t="s">
        <v>3488</v>
      </c>
      <c r="H12045" s="16">
        <v>168</v>
      </c>
      <c r="I12045" s="43" t="str">
        <f>IFERROR(VLOOKUP(H12045,#REF!,2,FALSE),"")</f>
        <v/>
      </c>
      <c r="J12045" s="16">
        <v>1</v>
      </c>
      <c r="K12045" s="41" t="s">
        <v>2853</v>
      </c>
      <c r="L12045" s="59">
        <v>2</v>
      </c>
      <c r="M12045" s="65" t="s">
        <v>2824</v>
      </c>
      <c r="N12045" s="65" t="s">
        <v>2824</v>
      </c>
      <c r="P12045" s="16">
        <v>167</v>
      </c>
      <c r="Q12045" s="56" t="str">
        <f>IFERROR(VLOOKUP(P12045,#REF!,2,FALSE),"")</f>
        <v/>
      </c>
      <c r="R12045" s="16">
        <v>0</v>
      </c>
      <c r="S12045" s="41" t="s">
        <v>63</v>
      </c>
      <c r="T12045" s="35" t="s">
        <v>8</v>
      </c>
      <c r="U12045" s="35" t="s">
        <v>81</v>
      </c>
    </row>
    <row r="12046" spans="1:21" ht="15.65" customHeight="1" x14ac:dyDescent="0.35">
      <c r="A12046" s="35" t="s">
        <v>3109</v>
      </c>
      <c r="B12046" s="36">
        <v>39732</v>
      </c>
      <c r="D12046" s="35" t="s">
        <v>82</v>
      </c>
      <c r="E12046" s="59">
        <v>3</v>
      </c>
      <c r="F12046" s="46" t="s">
        <v>3428</v>
      </c>
      <c r="H12046" s="16">
        <v>165</v>
      </c>
      <c r="I12046" s="43" t="str">
        <f>IFERROR(VLOOKUP(H12046,#REF!,2,FALSE),"")</f>
        <v/>
      </c>
      <c r="J12046" s="16">
        <v>0.5</v>
      </c>
      <c r="K12046" s="41" t="s">
        <v>2853</v>
      </c>
      <c r="L12046" s="59">
        <v>3</v>
      </c>
      <c r="M12046" s="65" t="s">
        <v>2342</v>
      </c>
      <c r="N12046" s="65" t="s">
        <v>2342</v>
      </c>
      <c r="P12046" s="16">
        <v>160</v>
      </c>
      <c r="Q12046" s="56" t="str">
        <f>IFERROR(VLOOKUP(P12046,#REF!,2,FALSE),"")</f>
        <v/>
      </c>
      <c r="R12046" s="16">
        <v>0.5</v>
      </c>
      <c r="S12046" s="41" t="s">
        <v>63</v>
      </c>
      <c r="T12046" s="35" t="s">
        <v>8</v>
      </c>
      <c r="U12046" s="35" t="s">
        <v>81</v>
      </c>
    </row>
    <row r="12047" spans="1:21" ht="15.65" customHeight="1" x14ac:dyDescent="0.35">
      <c r="A12047" s="35" t="s">
        <v>3109</v>
      </c>
      <c r="B12047" s="36">
        <v>39732</v>
      </c>
      <c r="D12047" s="35" t="s">
        <v>82</v>
      </c>
      <c r="E12047" s="59">
        <v>4</v>
      </c>
      <c r="F12047" s="30" t="s">
        <v>4077</v>
      </c>
      <c r="H12047" s="16">
        <v>156</v>
      </c>
      <c r="I12047" s="43" t="str">
        <f>IFERROR(VLOOKUP(H12047,#REF!,2,FALSE),"")</f>
        <v/>
      </c>
      <c r="J12047" s="16">
        <v>0</v>
      </c>
      <c r="K12047" s="41" t="s">
        <v>2853</v>
      </c>
      <c r="L12047" s="59">
        <v>4</v>
      </c>
      <c r="M12047" s="65" t="s">
        <v>2900</v>
      </c>
      <c r="N12047" s="65" t="s">
        <v>2900</v>
      </c>
      <c r="P12047" s="16">
        <v>160</v>
      </c>
      <c r="Q12047" s="56" t="str">
        <f>IFERROR(VLOOKUP(P12047,#REF!,2,FALSE),"")</f>
        <v/>
      </c>
      <c r="R12047" s="16">
        <v>1</v>
      </c>
      <c r="S12047" s="41" t="s">
        <v>63</v>
      </c>
      <c r="T12047" s="35" t="s">
        <v>8</v>
      </c>
      <c r="U12047" s="35" t="s">
        <v>81</v>
      </c>
    </row>
    <row r="12048" spans="1:21" ht="15.65" customHeight="1" x14ac:dyDescent="0.35">
      <c r="A12048" s="35" t="s">
        <v>3109</v>
      </c>
      <c r="B12048" s="36">
        <v>39732</v>
      </c>
      <c r="D12048" s="35" t="s">
        <v>82</v>
      </c>
      <c r="E12048" s="59">
        <v>5</v>
      </c>
      <c r="F12048" s="46" t="s">
        <v>3808</v>
      </c>
      <c r="H12048" s="16">
        <v>144</v>
      </c>
      <c r="I12048" s="43" t="str">
        <f>IFERROR(VLOOKUP(H12048,#REF!,2,FALSE),"")</f>
        <v/>
      </c>
      <c r="J12048" s="16">
        <v>1</v>
      </c>
      <c r="K12048" s="41" t="s">
        <v>2853</v>
      </c>
      <c r="L12048" s="59">
        <v>5</v>
      </c>
      <c r="M12048" s="65" t="s">
        <v>2720</v>
      </c>
      <c r="N12048" s="65" t="s">
        <v>2720</v>
      </c>
      <c r="P12048" s="16">
        <v>157</v>
      </c>
      <c r="Q12048" s="56" t="str">
        <f>IFERROR(VLOOKUP(P12048,#REF!,2,FALSE),"")</f>
        <v/>
      </c>
      <c r="R12048" s="16">
        <v>0</v>
      </c>
      <c r="S12048" s="41" t="s">
        <v>63</v>
      </c>
      <c r="T12048" s="35" t="s">
        <v>8</v>
      </c>
      <c r="U12048" s="35" t="s">
        <v>81</v>
      </c>
    </row>
    <row r="12049" spans="1:21" ht="15.65" customHeight="1" x14ac:dyDescent="0.35">
      <c r="A12049" s="35" t="s">
        <v>3109</v>
      </c>
      <c r="B12049" s="36">
        <v>39732</v>
      </c>
      <c r="D12049" s="35" t="s">
        <v>82</v>
      </c>
      <c r="E12049" s="59">
        <v>6</v>
      </c>
      <c r="F12049" s="46" t="s">
        <v>3100</v>
      </c>
      <c r="H12049" s="16">
        <v>142</v>
      </c>
      <c r="I12049" s="43" t="str">
        <f>IFERROR(VLOOKUP(H12049,#REF!,2,FALSE),"")</f>
        <v/>
      </c>
      <c r="J12049" s="16">
        <v>1</v>
      </c>
      <c r="K12049" s="41" t="s">
        <v>2853</v>
      </c>
      <c r="L12049" s="59">
        <v>6</v>
      </c>
      <c r="M12049" s="65" t="s">
        <v>2346</v>
      </c>
      <c r="N12049" s="65" t="s">
        <v>2346</v>
      </c>
      <c r="P12049" s="16">
        <v>152</v>
      </c>
      <c r="Q12049" s="56" t="str">
        <f>IFERROR(VLOOKUP(P12049,#REF!,2,FALSE),"")</f>
        <v/>
      </c>
      <c r="R12049" s="16">
        <v>0</v>
      </c>
      <c r="S12049" s="41" t="s">
        <v>63</v>
      </c>
      <c r="T12049" s="35" t="s">
        <v>8</v>
      </c>
      <c r="U12049" s="35" t="s">
        <v>81</v>
      </c>
    </row>
    <row r="12050" spans="1:21" ht="15.65" customHeight="1" x14ac:dyDescent="0.35">
      <c r="A12050" s="35" t="s">
        <v>3109</v>
      </c>
      <c r="B12050" s="36">
        <v>39732</v>
      </c>
      <c r="D12050" s="35" t="s">
        <v>82</v>
      </c>
      <c r="E12050" s="59">
        <v>7</v>
      </c>
      <c r="F12050" s="66" t="s">
        <v>3400</v>
      </c>
      <c r="H12050" s="16">
        <v>138</v>
      </c>
      <c r="I12050" s="43" t="str">
        <f>IFERROR(VLOOKUP(H12050,#REF!,2,FALSE),"")</f>
        <v/>
      </c>
      <c r="J12050" s="16">
        <v>0.5</v>
      </c>
      <c r="K12050" s="41" t="s">
        <v>2853</v>
      </c>
      <c r="L12050" s="59">
        <v>7</v>
      </c>
      <c r="M12050" s="65" t="s">
        <v>3101</v>
      </c>
      <c r="N12050" s="65" t="s">
        <v>3101</v>
      </c>
      <c r="P12050" s="16">
        <v>145</v>
      </c>
      <c r="Q12050" s="56" t="str">
        <f>IFERROR(VLOOKUP(P12050,#REF!,2,FALSE),"")</f>
        <v/>
      </c>
      <c r="R12050" s="16">
        <v>0.5</v>
      </c>
      <c r="S12050" s="41" t="s">
        <v>63</v>
      </c>
      <c r="T12050" s="35" t="s">
        <v>8</v>
      </c>
      <c r="U12050" s="35" t="s">
        <v>81</v>
      </c>
    </row>
    <row r="12051" spans="1:21" ht="15.65" customHeight="1" x14ac:dyDescent="0.35">
      <c r="A12051" s="35" t="s">
        <v>3109</v>
      </c>
      <c r="B12051" s="36">
        <v>39732</v>
      </c>
      <c r="D12051" s="35" t="s">
        <v>82</v>
      </c>
      <c r="E12051" s="59">
        <v>8</v>
      </c>
      <c r="F12051" s="66" t="s">
        <v>3403</v>
      </c>
      <c r="H12051" s="16">
        <v>134</v>
      </c>
      <c r="I12051" s="43" t="str">
        <f>IFERROR(VLOOKUP(H12051,#REF!,2,FALSE),"")</f>
        <v/>
      </c>
      <c r="J12051" s="16">
        <v>0.5</v>
      </c>
      <c r="K12051" s="41" t="s">
        <v>2853</v>
      </c>
      <c r="L12051" s="59">
        <v>8</v>
      </c>
      <c r="M12051" s="65" t="s">
        <v>3426</v>
      </c>
      <c r="N12051" s="65" t="s">
        <v>3426</v>
      </c>
      <c r="P12051" s="16">
        <v>145</v>
      </c>
      <c r="Q12051" s="56" t="str">
        <f>IFERROR(VLOOKUP(P12051,#REF!,2,FALSE),"")</f>
        <v/>
      </c>
      <c r="R12051" s="16">
        <v>0.5</v>
      </c>
      <c r="S12051" s="41" t="s">
        <v>63</v>
      </c>
      <c r="T12051" s="35" t="s">
        <v>8</v>
      </c>
      <c r="U12051" s="35" t="s">
        <v>81</v>
      </c>
    </row>
    <row r="12052" spans="1:21" ht="15.65" customHeight="1" x14ac:dyDescent="0.35">
      <c r="A12052" s="35" t="s">
        <v>3109</v>
      </c>
      <c r="B12052" s="36">
        <v>39732</v>
      </c>
      <c r="D12052" s="35" t="s">
        <v>82</v>
      </c>
      <c r="E12052" s="59">
        <v>9</v>
      </c>
      <c r="F12052" s="66" t="s">
        <v>3399</v>
      </c>
      <c r="H12052" s="16">
        <v>131</v>
      </c>
      <c r="I12052" s="43" t="str">
        <f>IFERROR(VLOOKUP(H12052,#REF!,2,FALSE),"")</f>
        <v/>
      </c>
      <c r="J12052" s="16">
        <v>0.5</v>
      </c>
      <c r="K12052" s="41" t="s">
        <v>2853</v>
      </c>
      <c r="L12052" s="59">
        <v>9</v>
      </c>
      <c r="M12052" s="57" t="s">
        <v>3916</v>
      </c>
      <c r="N12052" s="57" t="s">
        <v>3916</v>
      </c>
      <c r="P12052" s="16">
        <v>140</v>
      </c>
      <c r="Q12052" s="56" t="str">
        <f>IFERROR(VLOOKUP(P12052,#REF!,2,FALSE),"")</f>
        <v/>
      </c>
      <c r="R12052" s="16">
        <v>0.5</v>
      </c>
      <c r="S12052" s="41" t="s">
        <v>63</v>
      </c>
      <c r="T12052" s="35" t="s">
        <v>8</v>
      </c>
      <c r="U12052" s="35" t="s">
        <v>81</v>
      </c>
    </row>
    <row r="12053" spans="1:21" ht="15.65" customHeight="1" x14ac:dyDescent="0.35">
      <c r="A12053" s="35" t="s">
        <v>3109</v>
      </c>
      <c r="B12053" s="36">
        <v>39732</v>
      </c>
      <c r="D12053" s="35" t="s">
        <v>82</v>
      </c>
      <c r="E12053" s="59">
        <v>10</v>
      </c>
      <c r="F12053" s="66" t="s">
        <v>3401</v>
      </c>
      <c r="H12053" s="16">
        <v>129</v>
      </c>
      <c r="I12053" s="43" t="str">
        <f>IFERROR(VLOOKUP(H12053,#REF!,2,FALSE),"")</f>
        <v/>
      </c>
      <c r="J12053" s="16">
        <v>0</v>
      </c>
      <c r="K12053" s="41" t="s">
        <v>2853</v>
      </c>
      <c r="L12053" s="59">
        <v>10</v>
      </c>
      <c r="M12053" s="65" t="s">
        <v>3099</v>
      </c>
      <c r="N12053" s="65" t="s">
        <v>3099</v>
      </c>
      <c r="P12053" s="16">
        <v>138</v>
      </c>
      <c r="Q12053" s="56" t="str">
        <f>IFERROR(VLOOKUP(P12053,#REF!,2,FALSE),"")</f>
        <v/>
      </c>
      <c r="R12053" s="16">
        <v>1</v>
      </c>
      <c r="S12053" s="41" t="s">
        <v>63</v>
      </c>
      <c r="T12053" s="35" t="s">
        <v>8</v>
      </c>
      <c r="U12053" s="35" t="s">
        <v>81</v>
      </c>
    </row>
    <row r="12054" spans="1:21" ht="15.65" customHeight="1" x14ac:dyDescent="0.35">
      <c r="A12054" s="35" t="s">
        <v>3109</v>
      </c>
      <c r="B12054" s="36">
        <v>39732</v>
      </c>
      <c r="D12054" s="35" t="s">
        <v>82</v>
      </c>
      <c r="E12054" s="59">
        <v>11</v>
      </c>
      <c r="F12054" s="46" t="s">
        <v>3768</v>
      </c>
      <c r="H12054" s="16">
        <v>127</v>
      </c>
      <c r="I12054" s="43" t="str">
        <f>IFERROR(VLOOKUP(H12054,#REF!,2,FALSE),"")</f>
        <v/>
      </c>
      <c r="J12054" s="16">
        <v>0</v>
      </c>
      <c r="K12054" s="41" t="s">
        <v>2853</v>
      </c>
      <c r="L12054" s="59">
        <v>11</v>
      </c>
      <c r="M12054" s="65" t="s">
        <v>2380</v>
      </c>
      <c r="N12054" s="65" t="s">
        <v>2380</v>
      </c>
      <c r="P12054" s="16">
        <v>136</v>
      </c>
      <c r="Q12054" s="56" t="str">
        <f>IFERROR(VLOOKUP(P12054,#REF!,2,FALSE),"")</f>
        <v/>
      </c>
      <c r="R12054" s="16">
        <v>1</v>
      </c>
      <c r="S12054" s="41" t="s">
        <v>63</v>
      </c>
      <c r="T12054" s="35" t="s">
        <v>8</v>
      </c>
      <c r="U12054" s="35" t="s">
        <v>81</v>
      </c>
    </row>
    <row r="12055" spans="1:21" ht="15.65" customHeight="1" x14ac:dyDescent="0.35">
      <c r="A12055" s="35" t="s">
        <v>3109</v>
      </c>
      <c r="B12055" s="36">
        <v>39732</v>
      </c>
      <c r="D12055" s="35" t="s">
        <v>82</v>
      </c>
      <c r="E12055" s="59">
        <v>12</v>
      </c>
      <c r="F12055" s="46" t="s">
        <v>3414</v>
      </c>
      <c r="H12055" s="16">
        <v>123</v>
      </c>
      <c r="I12055" s="43" t="str">
        <f>IFERROR(VLOOKUP(H12055,#REF!,2,FALSE),"")</f>
        <v/>
      </c>
      <c r="J12055" s="16">
        <v>0</v>
      </c>
      <c r="K12055" s="41" t="s">
        <v>2853</v>
      </c>
      <c r="L12055" s="59">
        <v>12</v>
      </c>
      <c r="M12055" s="57" t="s">
        <v>3716</v>
      </c>
      <c r="N12055" s="57" t="s">
        <v>3716</v>
      </c>
      <c r="P12055" s="16">
        <v>133</v>
      </c>
      <c r="Q12055" s="56" t="str">
        <f>IFERROR(VLOOKUP(P12055,#REF!,2,FALSE),"")</f>
        <v/>
      </c>
      <c r="R12055" s="16">
        <v>1</v>
      </c>
      <c r="S12055" s="41" t="s">
        <v>63</v>
      </c>
      <c r="T12055" s="35" t="s">
        <v>8</v>
      </c>
      <c r="U12055" s="35" t="s">
        <v>81</v>
      </c>
    </row>
    <row r="12056" spans="1:21" ht="15.65" customHeight="1" x14ac:dyDescent="0.35">
      <c r="A12056" s="35" t="s">
        <v>3109</v>
      </c>
      <c r="B12056" s="36">
        <v>39732</v>
      </c>
      <c r="D12056" s="35" t="s">
        <v>82</v>
      </c>
      <c r="E12056" s="59">
        <v>13</v>
      </c>
      <c r="F12056" s="46" t="s">
        <v>2982</v>
      </c>
      <c r="H12056" s="16">
        <v>119</v>
      </c>
      <c r="I12056" s="43" t="str">
        <f>IFERROR(VLOOKUP(H12056,#REF!,2,FALSE),"")</f>
        <v/>
      </c>
      <c r="J12056" s="16">
        <v>0</v>
      </c>
      <c r="K12056" s="41" t="s">
        <v>2853</v>
      </c>
      <c r="L12056" s="59">
        <v>13</v>
      </c>
      <c r="M12056" s="57" t="s">
        <v>3422</v>
      </c>
      <c r="N12056" s="57" t="s">
        <v>3422</v>
      </c>
      <c r="P12056" s="16">
        <v>131</v>
      </c>
      <c r="Q12056" s="56" t="str">
        <f>IFERROR(VLOOKUP(P12056,#REF!,2,FALSE),"")</f>
        <v/>
      </c>
      <c r="R12056" s="16">
        <v>1</v>
      </c>
      <c r="S12056" s="41" t="s">
        <v>63</v>
      </c>
      <c r="T12056" s="35" t="s">
        <v>8</v>
      </c>
      <c r="U12056" s="35" t="s">
        <v>81</v>
      </c>
    </row>
    <row r="12057" spans="1:21" ht="15.65" customHeight="1" x14ac:dyDescent="0.35">
      <c r="A12057" s="35" t="s">
        <v>3109</v>
      </c>
      <c r="B12057" s="36">
        <v>39732</v>
      </c>
      <c r="D12057" s="35" t="s">
        <v>82</v>
      </c>
      <c r="E12057" s="59">
        <v>14</v>
      </c>
      <c r="F12057" s="66" t="s">
        <v>3402</v>
      </c>
      <c r="H12057" s="16">
        <v>119</v>
      </c>
      <c r="I12057" s="43" t="str">
        <f>IFERROR(VLOOKUP(H12057,#REF!,2,FALSE),"")</f>
        <v/>
      </c>
      <c r="J12057" s="16">
        <v>1</v>
      </c>
      <c r="K12057" s="41" t="s">
        <v>2853</v>
      </c>
      <c r="L12057" s="59">
        <v>14</v>
      </c>
      <c r="M12057" s="57" t="s">
        <v>3720</v>
      </c>
      <c r="N12057" s="57" t="s">
        <v>3720</v>
      </c>
      <c r="P12057" s="16">
        <v>128</v>
      </c>
      <c r="Q12057" s="56" t="str">
        <f>IFERROR(VLOOKUP(P12057,#REF!,2,FALSE),"")</f>
        <v/>
      </c>
      <c r="R12057" s="16">
        <v>0</v>
      </c>
      <c r="S12057" s="41" t="s">
        <v>63</v>
      </c>
      <c r="T12057" s="35" t="s">
        <v>8</v>
      </c>
      <c r="U12057" s="35" t="s">
        <v>81</v>
      </c>
    </row>
    <row r="12058" spans="1:21" ht="15.65" customHeight="1" x14ac:dyDescent="0.35">
      <c r="A12058" s="35" t="s">
        <v>3109</v>
      </c>
      <c r="B12058" s="36">
        <v>39732</v>
      </c>
      <c r="D12058" s="35" t="s">
        <v>82</v>
      </c>
      <c r="E12058" s="59">
        <v>15</v>
      </c>
      <c r="F12058" s="66" t="s">
        <v>3530</v>
      </c>
      <c r="H12058" s="16">
        <v>118</v>
      </c>
      <c r="I12058" s="43" t="str">
        <f>IFERROR(VLOOKUP(H12058,#REF!,2,FALSE),"")</f>
        <v/>
      </c>
      <c r="J12058" s="16">
        <v>0.5</v>
      </c>
      <c r="K12058" s="41" t="s">
        <v>2853</v>
      </c>
      <c r="L12058" s="59">
        <v>15</v>
      </c>
      <c r="M12058" s="57" t="s">
        <v>3427</v>
      </c>
      <c r="N12058" s="57" t="s">
        <v>3427</v>
      </c>
      <c r="P12058" s="16">
        <v>126</v>
      </c>
      <c r="Q12058" s="56" t="str">
        <f>IFERROR(VLOOKUP(P12058,#REF!,2,FALSE),"")</f>
        <v/>
      </c>
      <c r="R12058" s="16">
        <v>0.5</v>
      </c>
      <c r="S12058" s="41" t="s">
        <v>63</v>
      </c>
      <c r="T12058" s="35" t="s">
        <v>8</v>
      </c>
      <c r="U12058" s="35" t="s">
        <v>81</v>
      </c>
    </row>
    <row r="12059" spans="1:21" ht="15.65" customHeight="1" x14ac:dyDescent="0.35">
      <c r="A12059" s="35" t="s">
        <v>3109</v>
      </c>
      <c r="B12059" s="36">
        <v>39732</v>
      </c>
      <c r="D12059" s="35" t="s">
        <v>82</v>
      </c>
      <c r="E12059" s="59">
        <v>16</v>
      </c>
      <c r="F12059" s="66" t="s">
        <v>3405</v>
      </c>
      <c r="H12059" s="16">
        <v>107</v>
      </c>
      <c r="I12059" s="43" t="str">
        <f>IFERROR(VLOOKUP(H12059,#REF!,2,FALSE),"")</f>
        <v/>
      </c>
      <c r="J12059" s="16">
        <v>0</v>
      </c>
      <c r="K12059" s="41" t="s">
        <v>2853</v>
      </c>
      <c r="L12059" s="59">
        <v>16</v>
      </c>
      <c r="M12059" s="65" t="s">
        <v>2364</v>
      </c>
      <c r="N12059" s="65" t="s">
        <v>2364</v>
      </c>
      <c r="P12059" s="16">
        <v>120</v>
      </c>
      <c r="Q12059" s="56" t="str">
        <f>IFERROR(VLOOKUP(P12059,#REF!,2,FALSE),"")</f>
        <v/>
      </c>
      <c r="R12059" s="16">
        <v>1</v>
      </c>
      <c r="S12059" s="41" t="s">
        <v>63</v>
      </c>
      <c r="T12059" s="35" t="s">
        <v>8</v>
      </c>
      <c r="U12059" s="35" t="s">
        <v>81</v>
      </c>
    </row>
    <row r="12060" spans="1:21" ht="15.65" customHeight="1" x14ac:dyDescent="0.35">
      <c r="A12060" s="35" t="s">
        <v>3109</v>
      </c>
      <c r="B12060" s="36">
        <v>39732</v>
      </c>
      <c r="D12060" s="35" t="s">
        <v>82</v>
      </c>
      <c r="E12060" s="59">
        <v>17</v>
      </c>
      <c r="F12060" s="66" t="s">
        <v>3401</v>
      </c>
      <c r="H12060" s="16">
        <v>129</v>
      </c>
      <c r="I12060" s="43" t="str">
        <f>IFERROR(VLOOKUP(H12060,#REF!,2,FALSE),"")</f>
        <v/>
      </c>
      <c r="J12060" s="16">
        <v>0.5</v>
      </c>
      <c r="K12060" s="41" t="s">
        <v>2853</v>
      </c>
      <c r="L12060" s="59">
        <v>17</v>
      </c>
      <c r="M12060" s="57" t="s">
        <v>3723</v>
      </c>
      <c r="N12060" s="57" t="s">
        <v>3723</v>
      </c>
      <c r="P12060" s="16">
        <v>116</v>
      </c>
      <c r="Q12060" s="56" t="str">
        <f>IFERROR(VLOOKUP(P12060,#REF!,2,FALSE),"")</f>
        <v/>
      </c>
      <c r="R12060" s="16">
        <v>0.5</v>
      </c>
      <c r="S12060" s="41" t="s">
        <v>63</v>
      </c>
      <c r="T12060" s="35" t="s">
        <v>8</v>
      </c>
      <c r="U12060" s="35" t="s">
        <v>81</v>
      </c>
    </row>
    <row r="12061" spans="1:21" ht="15.65" customHeight="1" x14ac:dyDescent="0.35">
      <c r="A12061" s="35" t="s">
        <v>3109</v>
      </c>
      <c r="B12061" s="36">
        <v>39732</v>
      </c>
      <c r="D12061" s="35" t="s">
        <v>82</v>
      </c>
      <c r="E12061" s="59">
        <v>18</v>
      </c>
      <c r="F12061" s="57" t="s">
        <v>3908</v>
      </c>
      <c r="H12061" s="16">
        <v>102</v>
      </c>
      <c r="I12061" s="43" t="str">
        <f>IFERROR(VLOOKUP(H12061,#REF!,2,FALSE),"")</f>
        <v/>
      </c>
      <c r="J12061" s="16">
        <v>1</v>
      </c>
      <c r="K12061" s="41" t="s">
        <v>2853</v>
      </c>
      <c r="L12061" s="59">
        <v>18</v>
      </c>
      <c r="M12061" s="65" t="s">
        <v>3411</v>
      </c>
      <c r="N12061" s="65" t="s">
        <v>3411</v>
      </c>
      <c r="P12061" s="16">
        <v>116</v>
      </c>
      <c r="Q12061" s="56" t="str">
        <f>IFERROR(VLOOKUP(P12061,#REF!,2,FALSE),"")</f>
        <v/>
      </c>
      <c r="R12061" s="16">
        <v>0</v>
      </c>
      <c r="S12061" s="41" t="s">
        <v>63</v>
      </c>
      <c r="T12061" s="35" t="s">
        <v>8</v>
      </c>
      <c r="U12061" s="35" t="s">
        <v>81</v>
      </c>
    </row>
    <row r="12062" spans="1:21" ht="15.65" customHeight="1" x14ac:dyDescent="0.35">
      <c r="A12062" s="35" t="s">
        <v>3109</v>
      </c>
      <c r="B12062" s="36">
        <v>39732</v>
      </c>
      <c r="D12062" s="35" t="s">
        <v>82</v>
      </c>
      <c r="E12062" s="59">
        <v>19</v>
      </c>
      <c r="F12062" s="30" t="s">
        <v>4072</v>
      </c>
      <c r="H12062" s="16">
        <v>98</v>
      </c>
      <c r="I12062" s="43" t="str">
        <f>IFERROR(VLOOKUP(H12062,#REF!,2,FALSE),"")</f>
        <v/>
      </c>
      <c r="J12062" s="16">
        <v>0</v>
      </c>
      <c r="K12062" s="41" t="s">
        <v>2853</v>
      </c>
      <c r="L12062" s="59">
        <v>19</v>
      </c>
      <c r="M12062" s="57" t="s">
        <v>3721</v>
      </c>
      <c r="N12062" s="57" t="s">
        <v>3721</v>
      </c>
      <c r="P12062" s="16">
        <v>115</v>
      </c>
      <c r="Q12062" s="56" t="str">
        <f>IFERROR(VLOOKUP(P12062,#REF!,2,FALSE),"")</f>
        <v/>
      </c>
      <c r="R12062" s="16">
        <v>1</v>
      </c>
      <c r="S12062" s="41" t="s">
        <v>63</v>
      </c>
      <c r="T12062" s="35" t="s">
        <v>8</v>
      </c>
      <c r="U12062" s="35" t="s">
        <v>81</v>
      </c>
    </row>
    <row r="12063" spans="1:21" ht="15.65" customHeight="1" x14ac:dyDescent="0.35">
      <c r="A12063" s="35" t="s">
        <v>3109</v>
      </c>
      <c r="B12063" s="36">
        <v>39732</v>
      </c>
      <c r="D12063" s="35" t="s">
        <v>82</v>
      </c>
      <c r="E12063" s="59">
        <v>20</v>
      </c>
      <c r="F12063" s="46" t="s">
        <v>3098</v>
      </c>
      <c r="H12063" s="85" t="s">
        <v>1002</v>
      </c>
      <c r="I12063" s="43" t="str">
        <f>IFERROR(VLOOKUP(H12063,#REF!,2,FALSE),"")</f>
        <v/>
      </c>
      <c r="J12063" s="16">
        <v>0</v>
      </c>
      <c r="K12063" s="41" t="s">
        <v>2853</v>
      </c>
      <c r="L12063" s="59">
        <v>20</v>
      </c>
      <c r="M12063" s="65" t="s">
        <v>2367</v>
      </c>
      <c r="N12063" s="65" t="s">
        <v>2367</v>
      </c>
      <c r="P12063" s="16">
        <v>98</v>
      </c>
      <c r="Q12063" s="56" t="str">
        <f>IFERROR(VLOOKUP(P12063,#REF!,2,FALSE),"")</f>
        <v/>
      </c>
      <c r="R12063" s="16">
        <v>1</v>
      </c>
      <c r="S12063" s="41" t="s">
        <v>63</v>
      </c>
      <c r="T12063" s="35" t="s">
        <v>8</v>
      </c>
      <c r="U12063" s="35" t="s">
        <v>81</v>
      </c>
    </row>
    <row r="12064" spans="1:21" ht="15.65" customHeight="1" x14ac:dyDescent="0.35">
      <c r="A12064" s="35" t="s">
        <v>3109</v>
      </c>
      <c r="B12064" s="36">
        <v>39753</v>
      </c>
      <c r="D12064" s="35" t="s">
        <v>82</v>
      </c>
      <c r="E12064" s="59">
        <v>1</v>
      </c>
      <c r="F12064" s="30" t="s">
        <v>3485</v>
      </c>
      <c r="H12064" s="16">
        <v>179</v>
      </c>
      <c r="I12064" s="43" t="str">
        <f>IFERROR(VLOOKUP(H12064,#REF!,2,FALSE),"")</f>
        <v/>
      </c>
      <c r="J12064" s="16">
        <v>1</v>
      </c>
      <c r="K12064" s="41" t="s">
        <v>2852</v>
      </c>
      <c r="L12064" s="59">
        <v>1</v>
      </c>
      <c r="M12064" s="65" t="s">
        <v>3105</v>
      </c>
      <c r="N12064" s="65" t="s">
        <v>3105</v>
      </c>
      <c r="P12064" s="16">
        <v>177</v>
      </c>
      <c r="Q12064" s="56" t="str">
        <f>IFERROR(VLOOKUP(P12064,#REF!,2,FALSE),"")</f>
        <v/>
      </c>
      <c r="R12064" s="16">
        <v>0</v>
      </c>
      <c r="S12064" s="41" t="s">
        <v>63</v>
      </c>
      <c r="T12064" s="35" t="s">
        <v>8</v>
      </c>
      <c r="U12064" s="35" t="s">
        <v>81</v>
      </c>
    </row>
    <row r="12065" spans="1:21" ht="15.65" customHeight="1" x14ac:dyDescent="0.35">
      <c r="A12065" s="35" t="s">
        <v>3109</v>
      </c>
      <c r="B12065" s="36">
        <v>39753</v>
      </c>
      <c r="D12065" s="35" t="s">
        <v>82</v>
      </c>
      <c r="E12065" s="59">
        <v>2</v>
      </c>
      <c r="F12065" s="46" t="s">
        <v>3488</v>
      </c>
      <c r="H12065" s="16">
        <v>168</v>
      </c>
      <c r="I12065" s="43" t="str">
        <f>IFERROR(VLOOKUP(H12065,#REF!,2,FALSE),"")</f>
        <v/>
      </c>
      <c r="J12065" s="16">
        <v>0.5</v>
      </c>
      <c r="K12065" s="41" t="s">
        <v>2852</v>
      </c>
      <c r="L12065" s="59">
        <v>2</v>
      </c>
      <c r="M12065" s="65" t="s">
        <v>3035</v>
      </c>
      <c r="N12065" s="65" t="s">
        <v>3035</v>
      </c>
      <c r="P12065" s="16">
        <v>173</v>
      </c>
      <c r="Q12065" s="56" t="str">
        <f>IFERROR(VLOOKUP(P12065,#REF!,2,FALSE),"")</f>
        <v/>
      </c>
      <c r="R12065" s="16">
        <v>0.5</v>
      </c>
      <c r="S12065" s="41" t="s">
        <v>63</v>
      </c>
      <c r="T12065" s="35" t="s">
        <v>8</v>
      </c>
      <c r="U12065" s="35" t="s">
        <v>81</v>
      </c>
    </row>
    <row r="12066" spans="1:21" ht="15.65" customHeight="1" x14ac:dyDescent="0.35">
      <c r="A12066" s="35" t="s">
        <v>3109</v>
      </c>
      <c r="B12066" s="36">
        <v>39753</v>
      </c>
      <c r="D12066" s="35" t="s">
        <v>82</v>
      </c>
      <c r="E12066" s="59">
        <v>3</v>
      </c>
      <c r="F12066" s="46" t="s">
        <v>3428</v>
      </c>
      <c r="H12066" s="16">
        <v>165</v>
      </c>
      <c r="I12066" s="43" t="str">
        <f>IFERROR(VLOOKUP(H12066,#REF!,2,FALSE),"")</f>
        <v/>
      </c>
      <c r="J12066" s="16">
        <v>1</v>
      </c>
      <c r="K12066" s="41" t="s">
        <v>2852</v>
      </c>
      <c r="L12066" s="59">
        <v>3</v>
      </c>
      <c r="M12066" s="65" t="s">
        <v>3106</v>
      </c>
      <c r="N12066" s="65" t="s">
        <v>3106</v>
      </c>
      <c r="P12066" s="16">
        <v>158</v>
      </c>
      <c r="Q12066" s="56" t="str">
        <f>IFERROR(VLOOKUP(P12066,#REF!,2,FALSE),"")</f>
        <v/>
      </c>
      <c r="R12066" s="16">
        <v>0</v>
      </c>
      <c r="S12066" s="41" t="s">
        <v>63</v>
      </c>
      <c r="T12066" s="35" t="s">
        <v>8</v>
      </c>
      <c r="U12066" s="35" t="s">
        <v>81</v>
      </c>
    </row>
    <row r="12067" spans="1:21" ht="15.65" customHeight="1" x14ac:dyDescent="0.35">
      <c r="A12067" s="35" t="s">
        <v>3109</v>
      </c>
      <c r="B12067" s="36">
        <v>39753</v>
      </c>
      <c r="D12067" s="35" t="s">
        <v>82</v>
      </c>
      <c r="E12067" s="59">
        <v>4</v>
      </c>
      <c r="F12067" s="46" t="s">
        <v>3430</v>
      </c>
      <c r="H12067" s="16">
        <v>163</v>
      </c>
      <c r="I12067" s="43" t="str">
        <f>IFERROR(VLOOKUP(H12067,#REF!,2,FALSE),"")</f>
        <v/>
      </c>
      <c r="J12067" s="16">
        <v>0.5</v>
      </c>
      <c r="K12067" s="41" t="s">
        <v>2852</v>
      </c>
      <c r="L12067" s="59">
        <v>4</v>
      </c>
      <c r="M12067" s="57" t="s">
        <v>4271</v>
      </c>
      <c r="N12067" s="57" t="s">
        <v>4271</v>
      </c>
      <c r="P12067" s="16">
        <v>173</v>
      </c>
      <c r="Q12067" s="56" t="str">
        <f>IFERROR(VLOOKUP(P12067,#REF!,2,FALSE),"")</f>
        <v/>
      </c>
      <c r="R12067" s="16">
        <v>0.5</v>
      </c>
      <c r="S12067" s="41" t="s">
        <v>63</v>
      </c>
      <c r="T12067" s="35" t="s">
        <v>8</v>
      </c>
      <c r="U12067" s="35" t="s">
        <v>81</v>
      </c>
    </row>
    <row r="12068" spans="1:21" ht="15.65" customHeight="1" x14ac:dyDescent="0.35">
      <c r="A12068" s="35" t="s">
        <v>3109</v>
      </c>
      <c r="B12068" s="36">
        <v>39753</v>
      </c>
      <c r="D12068" s="35" t="s">
        <v>82</v>
      </c>
      <c r="E12068" s="59">
        <v>5</v>
      </c>
      <c r="F12068" s="46" t="s">
        <v>4153</v>
      </c>
      <c r="H12068" s="16">
        <v>161</v>
      </c>
      <c r="I12068" s="43" t="str">
        <f>IFERROR(VLOOKUP(H12068,#REF!,2,FALSE),"")</f>
        <v/>
      </c>
      <c r="J12068" s="16">
        <v>0.5</v>
      </c>
      <c r="K12068" s="41" t="s">
        <v>2852</v>
      </c>
      <c r="L12068" s="59">
        <v>5</v>
      </c>
      <c r="M12068" s="65" t="s">
        <v>3107</v>
      </c>
      <c r="N12068" s="65" t="s">
        <v>3107</v>
      </c>
      <c r="P12068" s="16">
        <v>148</v>
      </c>
      <c r="Q12068" s="56" t="str">
        <f>IFERROR(VLOOKUP(P12068,#REF!,2,FALSE),"")</f>
        <v/>
      </c>
      <c r="R12068" s="16">
        <v>0.5</v>
      </c>
      <c r="S12068" s="41" t="s">
        <v>63</v>
      </c>
      <c r="T12068" s="35" t="s">
        <v>8</v>
      </c>
      <c r="U12068" s="35" t="s">
        <v>81</v>
      </c>
    </row>
    <row r="12069" spans="1:21" ht="15.65" customHeight="1" x14ac:dyDescent="0.35">
      <c r="A12069" s="35" t="s">
        <v>3109</v>
      </c>
      <c r="B12069" s="36">
        <v>39753</v>
      </c>
      <c r="D12069" s="35" t="s">
        <v>82</v>
      </c>
      <c r="E12069" s="59">
        <v>6</v>
      </c>
      <c r="F12069" s="57" t="s">
        <v>3543</v>
      </c>
      <c r="H12069" s="16">
        <v>157</v>
      </c>
      <c r="I12069" s="43" t="str">
        <f>IFERROR(VLOOKUP(H12069,#REF!,2,FALSE),"")</f>
        <v/>
      </c>
      <c r="J12069" s="16">
        <v>0</v>
      </c>
      <c r="K12069" s="41" t="s">
        <v>2852</v>
      </c>
      <c r="L12069" s="59">
        <v>6</v>
      </c>
      <c r="M12069" s="65" t="s">
        <v>2902</v>
      </c>
      <c r="N12069" s="65" t="s">
        <v>2902</v>
      </c>
      <c r="P12069" s="16">
        <v>150</v>
      </c>
      <c r="Q12069" s="56" t="str">
        <f>IFERROR(VLOOKUP(P12069,#REF!,2,FALSE),"")</f>
        <v/>
      </c>
      <c r="R12069" s="16">
        <v>1</v>
      </c>
      <c r="S12069" s="41" t="s">
        <v>63</v>
      </c>
      <c r="T12069" s="35" t="s">
        <v>8</v>
      </c>
      <c r="U12069" s="35" t="s">
        <v>81</v>
      </c>
    </row>
    <row r="12070" spans="1:21" ht="15.65" customHeight="1" x14ac:dyDescent="0.35">
      <c r="A12070" s="35" t="s">
        <v>3109</v>
      </c>
      <c r="B12070" s="36">
        <v>39753</v>
      </c>
      <c r="D12070" s="35" t="s">
        <v>82</v>
      </c>
      <c r="E12070" s="59">
        <v>7</v>
      </c>
      <c r="F12070" s="30" t="s">
        <v>4077</v>
      </c>
      <c r="H12070" s="16">
        <v>156</v>
      </c>
      <c r="I12070" s="43" t="str">
        <f>IFERROR(VLOOKUP(H12070,#REF!,2,FALSE),"")</f>
        <v/>
      </c>
      <c r="J12070" s="16">
        <v>0</v>
      </c>
      <c r="K12070" s="41" t="s">
        <v>2852</v>
      </c>
      <c r="L12070" s="59">
        <v>7</v>
      </c>
      <c r="M12070" s="65" t="s">
        <v>3108</v>
      </c>
      <c r="N12070" s="65" t="s">
        <v>3108</v>
      </c>
      <c r="P12070" s="16">
        <v>143</v>
      </c>
      <c r="Q12070" s="56" t="str">
        <f>IFERROR(VLOOKUP(P12070,#REF!,2,FALSE),"")</f>
        <v/>
      </c>
      <c r="R12070" s="16">
        <v>1</v>
      </c>
      <c r="S12070" s="41" t="s">
        <v>63</v>
      </c>
      <c r="T12070" s="35" t="s">
        <v>8</v>
      </c>
      <c r="U12070" s="35" t="s">
        <v>81</v>
      </c>
    </row>
    <row r="12071" spans="1:21" ht="15.65" customHeight="1" x14ac:dyDescent="0.35">
      <c r="A12071" s="35" t="s">
        <v>3109</v>
      </c>
      <c r="B12071" s="36">
        <v>39753</v>
      </c>
      <c r="D12071" s="35" t="s">
        <v>82</v>
      </c>
      <c r="E12071" s="59">
        <v>8</v>
      </c>
      <c r="F12071" s="66" t="s">
        <v>3429</v>
      </c>
      <c r="H12071" s="16">
        <v>145</v>
      </c>
      <c r="I12071" s="43" t="str">
        <f>IFERROR(VLOOKUP(H12071,#REF!,2,FALSE),"")</f>
        <v/>
      </c>
      <c r="J12071" s="16">
        <v>0.5</v>
      </c>
      <c r="K12071" s="41" t="s">
        <v>2852</v>
      </c>
      <c r="L12071" s="59">
        <v>8</v>
      </c>
      <c r="M12071" s="65" t="s">
        <v>2332</v>
      </c>
      <c r="N12071" s="65" t="s">
        <v>2332</v>
      </c>
      <c r="P12071" s="16">
        <v>141</v>
      </c>
      <c r="Q12071" s="56" t="str">
        <f>IFERROR(VLOOKUP(P12071,#REF!,2,FALSE),"")</f>
        <v/>
      </c>
      <c r="R12071" s="16">
        <v>0.5</v>
      </c>
      <c r="S12071" s="41" t="s">
        <v>63</v>
      </c>
      <c r="T12071" s="35" t="s">
        <v>8</v>
      </c>
      <c r="U12071" s="35" t="s">
        <v>81</v>
      </c>
    </row>
    <row r="12072" spans="1:21" ht="15.65" customHeight="1" x14ac:dyDescent="0.35">
      <c r="A12072" s="35" t="s">
        <v>3109</v>
      </c>
      <c r="B12072" s="36">
        <v>39753</v>
      </c>
      <c r="D12072" s="35" t="s">
        <v>82</v>
      </c>
      <c r="E12072" s="59">
        <v>9</v>
      </c>
      <c r="F12072" s="46" t="s">
        <v>3100</v>
      </c>
      <c r="H12072" s="16">
        <v>142</v>
      </c>
      <c r="I12072" s="43" t="str">
        <f>IFERROR(VLOOKUP(H12072,#REF!,2,FALSE),"")</f>
        <v/>
      </c>
      <c r="J12072" s="16">
        <v>0.5</v>
      </c>
      <c r="K12072" s="41" t="s">
        <v>2852</v>
      </c>
      <c r="L12072" s="59">
        <v>9</v>
      </c>
      <c r="M12072" s="65" t="s">
        <v>2331</v>
      </c>
      <c r="N12072" s="65" t="s">
        <v>2331</v>
      </c>
      <c r="P12072" s="16">
        <v>132</v>
      </c>
      <c r="Q12072" s="56" t="str">
        <f>IFERROR(VLOOKUP(P12072,#REF!,2,FALSE),"")</f>
        <v/>
      </c>
      <c r="R12072" s="16">
        <v>0.5</v>
      </c>
      <c r="S12072" s="41" t="s">
        <v>63</v>
      </c>
      <c r="T12072" s="35" t="s">
        <v>8</v>
      </c>
      <c r="U12072" s="35" t="s">
        <v>81</v>
      </c>
    </row>
    <row r="12073" spans="1:21" ht="15.65" customHeight="1" x14ac:dyDescent="0.35">
      <c r="A12073" s="35" t="s">
        <v>3109</v>
      </c>
      <c r="B12073" s="36">
        <v>39753</v>
      </c>
      <c r="D12073" s="35" t="s">
        <v>82</v>
      </c>
      <c r="E12073" s="59">
        <v>10</v>
      </c>
      <c r="F12073" s="66" t="s">
        <v>3400</v>
      </c>
      <c r="H12073" s="16">
        <v>138</v>
      </c>
      <c r="I12073" s="43" t="str">
        <f>IFERROR(VLOOKUP(H12073,#REF!,2,FALSE),"")</f>
        <v/>
      </c>
      <c r="J12073" s="16">
        <v>0</v>
      </c>
      <c r="K12073" s="41" t="s">
        <v>2852</v>
      </c>
      <c r="L12073" s="59">
        <v>10</v>
      </c>
      <c r="M12073" s="65" t="s">
        <v>2975</v>
      </c>
      <c r="N12073" s="65" t="s">
        <v>2975</v>
      </c>
      <c r="P12073" s="16">
        <v>111</v>
      </c>
      <c r="Q12073" s="56" t="str">
        <f>IFERROR(VLOOKUP(P12073,#REF!,2,FALSE),"")</f>
        <v/>
      </c>
      <c r="R12073" s="16">
        <v>1</v>
      </c>
      <c r="S12073" s="41" t="s">
        <v>63</v>
      </c>
      <c r="T12073" s="35" t="s">
        <v>8</v>
      </c>
      <c r="U12073" s="35" t="s">
        <v>81</v>
      </c>
    </row>
    <row r="12074" spans="1:21" ht="15.65" customHeight="1" x14ac:dyDescent="0.35">
      <c r="A12074" s="35" t="s">
        <v>3109</v>
      </c>
      <c r="B12074" s="36">
        <v>39753</v>
      </c>
      <c r="D12074" s="35" t="s">
        <v>82</v>
      </c>
      <c r="E12074" s="59">
        <v>11</v>
      </c>
      <c r="F12074" s="66" t="s">
        <v>3403</v>
      </c>
      <c r="H12074" s="16">
        <v>134</v>
      </c>
      <c r="I12074" s="43" t="str">
        <f>IFERROR(VLOOKUP(H12074,#REF!,2,FALSE),"")</f>
        <v/>
      </c>
      <c r="J12074" s="16">
        <v>0.5</v>
      </c>
      <c r="K12074" s="41" t="s">
        <v>2852</v>
      </c>
      <c r="L12074" s="59">
        <v>11</v>
      </c>
      <c r="M12074" s="65" t="s">
        <v>2338</v>
      </c>
      <c r="N12074" s="65" t="s">
        <v>2338</v>
      </c>
      <c r="P12074" s="16">
        <v>110</v>
      </c>
      <c r="Q12074" s="56" t="str">
        <f>IFERROR(VLOOKUP(P12074,#REF!,2,FALSE),"")</f>
        <v/>
      </c>
      <c r="R12074" s="16">
        <v>0.5</v>
      </c>
      <c r="S12074" s="41" t="s">
        <v>63</v>
      </c>
      <c r="T12074" s="35" t="s">
        <v>8</v>
      </c>
      <c r="U12074" s="35" t="s">
        <v>81</v>
      </c>
    </row>
    <row r="12075" spans="1:21" ht="15.65" customHeight="1" x14ac:dyDescent="0.35">
      <c r="A12075" s="35" t="s">
        <v>3109</v>
      </c>
      <c r="B12075" s="36">
        <v>39753</v>
      </c>
      <c r="D12075" s="35" t="s">
        <v>82</v>
      </c>
      <c r="E12075" s="59">
        <v>12</v>
      </c>
      <c r="F12075" s="66" t="s">
        <v>3399</v>
      </c>
      <c r="H12075" s="16">
        <v>131</v>
      </c>
      <c r="I12075" s="43" t="str">
        <f>IFERROR(VLOOKUP(H12075,#REF!,2,FALSE),"")</f>
        <v/>
      </c>
      <c r="J12075" s="16">
        <v>1</v>
      </c>
      <c r="K12075" s="41" t="s">
        <v>2852</v>
      </c>
      <c r="L12075" s="59">
        <v>12</v>
      </c>
      <c r="M12075" s="57" t="s">
        <v>3745</v>
      </c>
      <c r="N12075" s="57" t="s">
        <v>3745</v>
      </c>
      <c r="P12075" s="16">
        <v>110</v>
      </c>
      <c r="Q12075" s="56" t="str">
        <f>IFERROR(VLOOKUP(P12075,#REF!,2,FALSE),"")</f>
        <v/>
      </c>
      <c r="R12075" s="16">
        <v>0</v>
      </c>
      <c r="S12075" s="41" t="s">
        <v>63</v>
      </c>
      <c r="T12075" s="35" t="s">
        <v>8</v>
      </c>
      <c r="U12075" s="35" t="s">
        <v>81</v>
      </c>
    </row>
    <row r="12076" spans="1:21" ht="15.65" customHeight="1" x14ac:dyDescent="0.35">
      <c r="A12076" s="35" t="s">
        <v>3109</v>
      </c>
      <c r="B12076" s="36">
        <v>39753</v>
      </c>
      <c r="D12076" s="35" t="s">
        <v>82</v>
      </c>
      <c r="E12076" s="59">
        <v>13</v>
      </c>
      <c r="F12076" s="66" t="s">
        <v>3401</v>
      </c>
      <c r="H12076" s="16">
        <v>129</v>
      </c>
      <c r="I12076" s="43" t="str">
        <f>IFERROR(VLOOKUP(H12076,#REF!,2,FALSE),"")</f>
        <v/>
      </c>
      <c r="J12076" s="16">
        <v>1</v>
      </c>
      <c r="K12076" s="41" t="s">
        <v>2852</v>
      </c>
      <c r="L12076" s="59">
        <v>13</v>
      </c>
      <c r="M12076" s="65" t="s">
        <v>3682</v>
      </c>
      <c r="N12076" s="65" t="s">
        <v>3682</v>
      </c>
      <c r="P12076" s="16">
        <v>99</v>
      </c>
      <c r="Q12076" s="56" t="str">
        <f>IFERROR(VLOOKUP(P12076,#REF!,2,FALSE),"")</f>
        <v/>
      </c>
      <c r="R12076" s="16">
        <v>0</v>
      </c>
      <c r="S12076" s="41" t="s">
        <v>63</v>
      </c>
      <c r="T12076" s="35" t="s">
        <v>8</v>
      </c>
      <c r="U12076" s="35" t="s">
        <v>81</v>
      </c>
    </row>
    <row r="12077" spans="1:21" ht="15.65" customHeight="1" x14ac:dyDescent="0.35">
      <c r="A12077" s="35" t="s">
        <v>3109</v>
      </c>
      <c r="B12077" s="36">
        <v>39753</v>
      </c>
      <c r="D12077" s="35" t="s">
        <v>82</v>
      </c>
      <c r="E12077" s="59">
        <v>14</v>
      </c>
      <c r="F12077" s="46" t="s">
        <v>3414</v>
      </c>
      <c r="H12077" s="16">
        <v>123</v>
      </c>
      <c r="I12077" s="43" t="str">
        <f>IFERROR(VLOOKUP(H12077,#REF!,2,FALSE),"")</f>
        <v/>
      </c>
      <c r="J12077" s="16">
        <v>0</v>
      </c>
      <c r="K12077" s="41" t="s">
        <v>2852</v>
      </c>
      <c r="L12077" s="59">
        <v>14</v>
      </c>
      <c r="M12077" s="57" t="s">
        <v>3709</v>
      </c>
      <c r="N12077" s="57" t="s">
        <v>3709</v>
      </c>
      <c r="P12077" s="16">
        <v>98</v>
      </c>
      <c r="Q12077" s="56" t="str">
        <f>IFERROR(VLOOKUP(P12077,#REF!,2,FALSE),"")</f>
        <v/>
      </c>
      <c r="R12077" s="16">
        <v>1</v>
      </c>
      <c r="S12077" s="41" t="s">
        <v>63</v>
      </c>
      <c r="T12077" s="35" t="s">
        <v>8</v>
      </c>
      <c r="U12077" s="35" t="s">
        <v>81</v>
      </c>
    </row>
    <row r="12078" spans="1:21" ht="15.65" customHeight="1" x14ac:dyDescent="0.35">
      <c r="A12078" s="35" t="s">
        <v>3109</v>
      </c>
      <c r="B12078" s="36">
        <v>39753</v>
      </c>
      <c r="D12078" s="35" t="s">
        <v>82</v>
      </c>
      <c r="E12078" s="59">
        <v>15</v>
      </c>
      <c r="F12078" s="66" t="s">
        <v>3402</v>
      </c>
      <c r="H12078" s="16">
        <v>119</v>
      </c>
      <c r="I12078" s="43" t="str">
        <f>IFERROR(VLOOKUP(H12078,#REF!,2,FALSE),"")</f>
        <v/>
      </c>
      <c r="J12078" s="16">
        <v>0</v>
      </c>
      <c r="K12078" s="41" t="s">
        <v>2852</v>
      </c>
      <c r="L12078" s="59">
        <v>15</v>
      </c>
      <c r="M12078" s="67" t="s">
        <v>2606</v>
      </c>
      <c r="N12078" s="67" t="s">
        <v>2606</v>
      </c>
      <c r="P12078" s="16"/>
      <c r="Q12078" s="56" t="str">
        <f>IFERROR(VLOOKUP(P12078,#REF!,2,FALSE),"")</f>
        <v/>
      </c>
      <c r="R12078" s="16">
        <v>1</v>
      </c>
      <c r="S12078" s="41" t="s">
        <v>63</v>
      </c>
      <c r="T12078" s="35" t="s">
        <v>8</v>
      </c>
      <c r="U12078" s="35" t="s">
        <v>81</v>
      </c>
    </row>
    <row r="12079" spans="1:21" ht="15.65" customHeight="1" x14ac:dyDescent="0.35">
      <c r="A12079" s="35" t="s">
        <v>3109</v>
      </c>
      <c r="B12079" s="36">
        <v>39753</v>
      </c>
      <c r="D12079" s="35" t="s">
        <v>82</v>
      </c>
      <c r="E12079" s="59">
        <v>16</v>
      </c>
      <c r="F12079" s="66" t="s">
        <v>3405</v>
      </c>
      <c r="H12079" s="16">
        <v>107</v>
      </c>
      <c r="I12079" s="43" t="str">
        <f>IFERROR(VLOOKUP(H12079,#REF!,2,FALSE),"")</f>
        <v/>
      </c>
      <c r="J12079" s="16">
        <v>0.5</v>
      </c>
      <c r="K12079" s="41" t="s">
        <v>2852</v>
      </c>
      <c r="L12079" s="59">
        <v>16</v>
      </c>
      <c r="M12079" s="65" t="s">
        <v>2613</v>
      </c>
      <c r="N12079" s="65" t="s">
        <v>2613</v>
      </c>
      <c r="P12079" s="16">
        <v>90</v>
      </c>
      <c r="Q12079" s="56" t="str">
        <f>IFERROR(VLOOKUP(P12079,#REF!,2,FALSE),"")</f>
        <v/>
      </c>
      <c r="R12079" s="16">
        <v>0.5</v>
      </c>
      <c r="S12079" s="41" t="s">
        <v>63</v>
      </c>
      <c r="T12079" s="35" t="s">
        <v>8</v>
      </c>
      <c r="U12079" s="35" t="s">
        <v>81</v>
      </c>
    </row>
    <row r="12080" spans="1:21" ht="15.65" customHeight="1" x14ac:dyDescent="0.35">
      <c r="A12080" s="35" t="s">
        <v>3109</v>
      </c>
      <c r="B12080" s="36">
        <v>39753</v>
      </c>
      <c r="D12080" s="35" t="s">
        <v>82</v>
      </c>
      <c r="E12080" s="59">
        <v>18</v>
      </c>
      <c r="F12080" s="30" t="s">
        <v>4084</v>
      </c>
      <c r="H12080" s="16">
        <v>104</v>
      </c>
      <c r="I12080" s="43" t="str">
        <f>IFERROR(VLOOKUP(H12080,#REF!,2,FALSE),"")</f>
        <v/>
      </c>
      <c r="J12080" s="16">
        <v>1</v>
      </c>
      <c r="K12080" s="41" t="s">
        <v>2852</v>
      </c>
      <c r="L12080" s="59">
        <v>18</v>
      </c>
      <c r="M12080" s="65" t="s">
        <v>2339</v>
      </c>
      <c r="N12080" s="65" t="s">
        <v>2339</v>
      </c>
      <c r="P12080" s="16">
        <v>73</v>
      </c>
      <c r="Q12080" s="56" t="str">
        <f>IFERROR(VLOOKUP(P12080,#REF!,2,FALSE),"")</f>
        <v/>
      </c>
      <c r="R12080" s="16">
        <v>0</v>
      </c>
      <c r="S12080" s="41" t="s">
        <v>63</v>
      </c>
      <c r="T12080" s="35" t="s">
        <v>8</v>
      </c>
      <c r="U12080" s="35" t="s">
        <v>81</v>
      </c>
    </row>
    <row r="12081" spans="1:21" ht="15.65" customHeight="1" x14ac:dyDescent="0.35">
      <c r="A12081" s="35" t="s">
        <v>3109</v>
      </c>
      <c r="B12081" s="36">
        <v>39753</v>
      </c>
      <c r="D12081" s="35" t="s">
        <v>82</v>
      </c>
      <c r="E12081" s="59">
        <v>18</v>
      </c>
      <c r="F12081" s="57" t="s">
        <v>3705</v>
      </c>
      <c r="H12081" s="16">
        <v>105</v>
      </c>
      <c r="I12081" s="43" t="str">
        <f>IFERROR(VLOOKUP(H12081,#REF!,2,FALSE),"")</f>
        <v/>
      </c>
      <c r="J12081" s="16">
        <v>0.5</v>
      </c>
      <c r="K12081" s="41" t="s">
        <v>2852</v>
      </c>
      <c r="L12081" s="59">
        <v>18</v>
      </c>
      <c r="M12081" s="57" t="s">
        <v>3709</v>
      </c>
      <c r="N12081" s="57" t="s">
        <v>3709</v>
      </c>
      <c r="P12081" s="16">
        <v>98</v>
      </c>
      <c r="Q12081" s="56" t="str">
        <f>IFERROR(VLOOKUP(P12081,#REF!,2,FALSE),"")</f>
        <v/>
      </c>
      <c r="R12081" s="16">
        <v>0.5</v>
      </c>
      <c r="S12081" s="41" t="s">
        <v>63</v>
      </c>
      <c r="T12081" s="35" t="s">
        <v>8</v>
      </c>
      <c r="U12081" s="35" t="s">
        <v>81</v>
      </c>
    </row>
    <row r="12082" spans="1:21" ht="15.65" customHeight="1" x14ac:dyDescent="0.35">
      <c r="A12082" s="35" t="s">
        <v>3109</v>
      </c>
      <c r="B12082" s="36">
        <v>39767</v>
      </c>
      <c r="D12082" s="53" t="s">
        <v>118</v>
      </c>
      <c r="E12082" s="59">
        <v>1</v>
      </c>
      <c r="F12082" s="30" t="s">
        <v>3485</v>
      </c>
      <c r="H12082" s="16">
        <v>179</v>
      </c>
      <c r="I12082" s="43" t="str">
        <f>IFERROR(VLOOKUP(H12082,#REF!,2,FALSE),"")</f>
        <v/>
      </c>
      <c r="J12082" s="16">
        <v>0</v>
      </c>
      <c r="K12082" s="41" t="s">
        <v>61</v>
      </c>
      <c r="L12082" s="59">
        <v>1</v>
      </c>
      <c r="M12082" s="57" t="s">
        <v>2728</v>
      </c>
      <c r="N12082" s="57" t="s">
        <v>2728</v>
      </c>
      <c r="P12082" s="16">
        <v>216</v>
      </c>
      <c r="Q12082" s="56" t="str">
        <f>IFERROR(VLOOKUP(P12082,#REF!,2,FALSE),"")</f>
        <v/>
      </c>
      <c r="R12082" s="16">
        <v>1</v>
      </c>
      <c r="S12082" s="41" t="s">
        <v>57</v>
      </c>
      <c r="T12082" s="35" t="s">
        <v>8</v>
      </c>
      <c r="U12082" s="35" t="s">
        <v>83</v>
      </c>
    </row>
    <row r="12083" spans="1:21" ht="15.65" customHeight="1" x14ac:dyDescent="0.35">
      <c r="A12083" s="35" t="s">
        <v>3109</v>
      </c>
      <c r="B12083" s="36">
        <v>39767</v>
      </c>
      <c r="D12083" s="53" t="s">
        <v>118</v>
      </c>
      <c r="E12083" s="59">
        <v>2</v>
      </c>
      <c r="F12083" s="29" t="s">
        <v>3486</v>
      </c>
      <c r="H12083" s="16">
        <v>174</v>
      </c>
      <c r="I12083" s="43" t="str">
        <f>IFERROR(VLOOKUP(H12083,#REF!,2,FALSE),"")</f>
        <v/>
      </c>
      <c r="J12083" s="16">
        <v>0.5</v>
      </c>
      <c r="K12083" s="41" t="s">
        <v>61</v>
      </c>
      <c r="L12083" s="59">
        <v>2</v>
      </c>
      <c r="M12083" s="57" t="s">
        <v>3965</v>
      </c>
      <c r="N12083" s="57" t="s">
        <v>3965</v>
      </c>
      <c r="P12083" s="16">
        <v>178</v>
      </c>
      <c r="Q12083" s="56" t="str">
        <f>IFERROR(VLOOKUP(P12083,#REF!,2,FALSE),"")</f>
        <v/>
      </c>
      <c r="R12083" s="16">
        <v>0.5</v>
      </c>
      <c r="S12083" s="41" t="s">
        <v>57</v>
      </c>
      <c r="T12083" s="35" t="s">
        <v>8</v>
      </c>
      <c r="U12083" s="35" t="s">
        <v>83</v>
      </c>
    </row>
    <row r="12084" spans="1:21" ht="15.65" customHeight="1" x14ac:dyDescent="0.35">
      <c r="A12084" s="35" t="s">
        <v>3109</v>
      </c>
      <c r="B12084" s="36">
        <v>39767</v>
      </c>
      <c r="D12084" s="53" t="s">
        <v>118</v>
      </c>
      <c r="E12084" s="59">
        <v>3</v>
      </c>
      <c r="F12084" s="46" t="s">
        <v>3488</v>
      </c>
      <c r="H12084" s="16">
        <v>168</v>
      </c>
      <c r="I12084" s="43" t="str">
        <f>IFERROR(VLOOKUP(H12084,#REF!,2,FALSE),"")</f>
        <v/>
      </c>
      <c r="J12084" s="16">
        <v>1</v>
      </c>
      <c r="K12084" s="41" t="s">
        <v>61</v>
      </c>
      <c r="L12084" s="59">
        <v>3</v>
      </c>
      <c r="M12084" s="54" t="s">
        <v>417</v>
      </c>
      <c r="N12084" s="54" t="s">
        <v>417</v>
      </c>
      <c r="P12084" s="16">
        <v>169</v>
      </c>
      <c r="Q12084" s="56" t="str">
        <f>IFERROR(VLOOKUP(P12084,#REF!,2,FALSE),"")</f>
        <v/>
      </c>
      <c r="R12084" s="16">
        <v>0</v>
      </c>
      <c r="S12084" s="41" t="s">
        <v>57</v>
      </c>
      <c r="T12084" s="35" t="s">
        <v>8</v>
      </c>
      <c r="U12084" s="35" t="s">
        <v>83</v>
      </c>
    </row>
    <row r="12085" spans="1:21" ht="15.65" customHeight="1" x14ac:dyDescent="0.35">
      <c r="A12085" s="35" t="s">
        <v>3109</v>
      </c>
      <c r="B12085" s="36">
        <v>39767</v>
      </c>
      <c r="D12085" s="53" t="s">
        <v>118</v>
      </c>
      <c r="E12085" s="59">
        <v>4</v>
      </c>
      <c r="F12085" s="46" t="s">
        <v>3428</v>
      </c>
      <c r="H12085" s="16">
        <v>165</v>
      </c>
      <c r="I12085" s="43" t="str">
        <f>IFERROR(VLOOKUP(H12085,#REF!,2,FALSE),"")</f>
        <v/>
      </c>
      <c r="J12085" s="16">
        <v>1</v>
      </c>
      <c r="K12085" s="41" t="s">
        <v>61</v>
      </c>
      <c r="L12085" s="59">
        <v>4</v>
      </c>
      <c r="M12085" s="57" t="s">
        <v>2731</v>
      </c>
      <c r="N12085" s="57" t="s">
        <v>2731</v>
      </c>
      <c r="P12085" s="16">
        <v>165</v>
      </c>
      <c r="Q12085" s="56" t="str">
        <f>IFERROR(VLOOKUP(P12085,#REF!,2,FALSE),"")</f>
        <v/>
      </c>
      <c r="R12085" s="16">
        <v>0</v>
      </c>
      <c r="S12085" s="41" t="s">
        <v>57</v>
      </c>
      <c r="T12085" s="35" t="s">
        <v>8</v>
      </c>
      <c r="U12085" s="35" t="s">
        <v>83</v>
      </c>
    </row>
    <row r="12086" spans="1:21" ht="15.65" customHeight="1" x14ac:dyDescent="0.35">
      <c r="A12086" s="35" t="s">
        <v>3109</v>
      </c>
      <c r="B12086" s="36">
        <v>39767</v>
      </c>
      <c r="D12086" s="53" t="s">
        <v>118</v>
      </c>
      <c r="E12086" s="59">
        <v>5</v>
      </c>
      <c r="F12086" s="66" t="s">
        <v>3419</v>
      </c>
      <c r="H12086" s="16">
        <v>139</v>
      </c>
      <c r="I12086" s="43" t="str">
        <f>IFERROR(VLOOKUP(H12086,#REF!,2,FALSE),"")</f>
        <v/>
      </c>
      <c r="J12086" s="16">
        <v>0</v>
      </c>
      <c r="K12086" s="41" t="s">
        <v>61</v>
      </c>
      <c r="L12086" s="59">
        <v>5</v>
      </c>
      <c r="M12086" s="65" t="s">
        <v>1027</v>
      </c>
      <c r="N12086" s="65" t="s">
        <v>1027</v>
      </c>
      <c r="P12086" s="43" t="s">
        <v>1002</v>
      </c>
      <c r="Q12086" s="56" t="str">
        <f>IFERROR(VLOOKUP(P12086,#REF!,2,FALSE),"")</f>
        <v/>
      </c>
      <c r="R12086" s="16">
        <v>1</v>
      </c>
      <c r="S12086" s="41" t="s">
        <v>57</v>
      </c>
      <c r="T12086" s="35" t="s">
        <v>8</v>
      </c>
      <c r="U12086" s="35" t="s">
        <v>83</v>
      </c>
    </row>
    <row r="12087" spans="1:21" ht="15.65" customHeight="1" x14ac:dyDescent="0.35">
      <c r="A12087" s="35" t="s">
        <v>3109</v>
      </c>
      <c r="B12087" s="36">
        <v>39767</v>
      </c>
      <c r="D12087" s="53" t="s">
        <v>118</v>
      </c>
      <c r="E12087" s="59">
        <v>6</v>
      </c>
      <c r="F12087" s="66" t="s">
        <v>3403</v>
      </c>
      <c r="H12087" s="16">
        <v>134</v>
      </c>
      <c r="I12087" s="43" t="str">
        <f>IFERROR(VLOOKUP(H12087,#REF!,2,FALSE),"")</f>
        <v/>
      </c>
      <c r="J12087" s="16">
        <v>0</v>
      </c>
      <c r="K12087" s="41" t="s">
        <v>61</v>
      </c>
      <c r="L12087" s="59">
        <v>6</v>
      </c>
      <c r="M12087" s="57" t="s">
        <v>2729</v>
      </c>
      <c r="N12087" s="57" t="s">
        <v>2729</v>
      </c>
      <c r="P12087" s="16">
        <v>161</v>
      </c>
      <c r="Q12087" s="56" t="str">
        <f>IFERROR(VLOOKUP(P12087,#REF!,2,FALSE),"")</f>
        <v/>
      </c>
      <c r="R12087" s="16">
        <v>1</v>
      </c>
      <c r="S12087" s="41" t="s">
        <v>57</v>
      </c>
      <c r="T12087" s="35" t="s">
        <v>8</v>
      </c>
      <c r="U12087" s="35" t="s">
        <v>83</v>
      </c>
    </row>
    <row r="12088" spans="1:21" ht="15.65" customHeight="1" x14ac:dyDescent="0.35">
      <c r="A12088" s="35" t="s">
        <v>3109</v>
      </c>
      <c r="B12088" s="36">
        <v>39767</v>
      </c>
      <c r="D12088" s="53" t="s">
        <v>118</v>
      </c>
      <c r="E12088" s="59">
        <v>7</v>
      </c>
      <c r="F12088" s="66" t="s">
        <v>3399</v>
      </c>
      <c r="H12088" s="16">
        <v>131</v>
      </c>
      <c r="I12088" s="43" t="str">
        <f>IFERROR(VLOOKUP(H12088,#REF!,2,FALSE),"")</f>
        <v/>
      </c>
      <c r="J12088" s="16">
        <v>0</v>
      </c>
      <c r="K12088" s="41" t="s">
        <v>61</v>
      </c>
      <c r="L12088" s="59">
        <v>7</v>
      </c>
      <c r="M12088" s="65" t="s">
        <v>2794</v>
      </c>
      <c r="N12088" s="65" t="s">
        <v>2794</v>
      </c>
      <c r="P12088" s="16">
        <v>157</v>
      </c>
      <c r="Q12088" s="56" t="str">
        <f>IFERROR(VLOOKUP(P12088,#REF!,2,FALSE),"")</f>
        <v/>
      </c>
      <c r="R12088" s="16">
        <v>1</v>
      </c>
      <c r="S12088" s="41" t="s">
        <v>57</v>
      </c>
      <c r="T12088" s="35" t="s">
        <v>8</v>
      </c>
      <c r="U12088" s="35" t="s">
        <v>83</v>
      </c>
    </row>
    <row r="12089" spans="1:21" ht="15.65" customHeight="1" x14ac:dyDescent="0.35">
      <c r="A12089" s="35" t="s">
        <v>3109</v>
      </c>
      <c r="B12089" s="36">
        <v>39767</v>
      </c>
      <c r="D12089" s="53" t="s">
        <v>118</v>
      </c>
      <c r="E12089" s="59">
        <v>8</v>
      </c>
      <c r="F12089" s="46" t="s">
        <v>3768</v>
      </c>
      <c r="H12089" s="16">
        <v>127</v>
      </c>
      <c r="I12089" s="43" t="str">
        <f>IFERROR(VLOOKUP(H12089,#REF!,2,FALSE),"")</f>
        <v/>
      </c>
      <c r="J12089" s="16">
        <v>1</v>
      </c>
      <c r="K12089" s="41" t="s">
        <v>61</v>
      </c>
      <c r="L12089" s="59">
        <v>8</v>
      </c>
      <c r="M12089" s="60" t="s">
        <v>744</v>
      </c>
      <c r="N12089" s="60" t="s">
        <v>744</v>
      </c>
      <c r="P12089" s="16">
        <v>152</v>
      </c>
      <c r="Q12089" s="56" t="str">
        <f>IFERROR(VLOOKUP(P12089,#REF!,2,FALSE),"")</f>
        <v/>
      </c>
      <c r="R12089" s="16">
        <v>0</v>
      </c>
      <c r="S12089" s="41" t="s">
        <v>57</v>
      </c>
      <c r="T12089" s="35" t="s">
        <v>8</v>
      </c>
      <c r="U12089" s="35" t="s">
        <v>83</v>
      </c>
    </row>
    <row r="12090" spans="1:21" ht="15.65" customHeight="1" x14ac:dyDescent="0.35">
      <c r="A12090" s="35" t="s">
        <v>3109</v>
      </c>
      <c r="B12090" s="36">
        <v>39767</v>
      </c>
      <c r="D12090" s="53" t="s">
        <v>118</v>
      </c>
      <c r="E12090" s="59">
        <v>9</v>
      </c>
      <c r="F12090" s="57" t="s">
        <v>3686</v>
      </c>
      <c r="H12090" s="16">
        <v>123</v>
      </c>
      <c r="I12090" s="43" t="str">
        <f>IFERROR(VLOOKUP(H12090,#REF!,2,FALSE),"")</f>
        <v/>
      </c>
      <c r="J12090" s="16">
        <v>0</v>
      </c>
      <c r="K12090" s="41" t="s">
        <v>61</v>
      </c>
      <c r="L12090" s="59">
        <v>9</v>
      </c>
      <c r="M12090" s="57" t="s">
        <v>2730</v>
      </c>
      <c r="N12090" s="57" t="s">
        <v>2730</v>
      </c>
      <c r="P12090" s="16">
        <v>148</v>
      </c>
      <c r="Q12090" s="56" t="str">
        <f>IFERROR(VLOOKUP(P12090,#REF!,2,FALSE),"")</f>
        <v/>
      </c>
      <c r="R12090" s="16">
        <v>1</v>
      </c>
      <c r="S12090" s="41" t="s">
        <v>57</v>
      </c>
      <c r="T12090" s="35" t="s">
        <v>8</v>
      </c>
      <c r="U12090" s="35" t="s">
        <v>83</v>
      </c>
    </row>
    <row r="12091" spans="1:21" ht="15.65" customHeight="1" x14ac:dyDescent="0.35">
      <c r="A12091" s="35" t="s">
        <v>3109</v>
      </c>
      <c r="B12091" s="36">
        <v>39767</v>
      </c>
      <c r="D12091" s="53" t="s">
        <v>118</v>
      </c>
      <c r="E12091" s="59">
        <v>10</v>
      </c>
      <c r="F12091" s="57" t="s">
        <v>3415</v>
      </c>
      <c r="H12091" s="16">
        <v>123</v>
      </c>
      <c r="I12091" s="43" t="str">
        <f>IFERROR(VLOOKUP(H12091,#REF!,2,FALSE),"")</f>
        <v/>
      </c>
      <c r="J12091" s="16">
        <v>0</v>
      </c>
      <c r="K12091" s="41" t="s">
        <v>61</v>
      </c>
      <c r="L12091" s="59">
        <v>10</v>
      </c>
      <c r="M12091" s="66" t="s">
        <v>3803</v>
      </c>
      <c r="N12091" s="66" t="s">
        <v>3803</v>
      </c>
      <c r="P12091" s="16">
        <v>146</v>
      </c>
      <c r="Q12091" s="56" t="str">
        <f>IFERROR(VLOOKUP(P12091,#REF!,2,FALSE),"")</f>
        <v/>
      </c>
      <c r="R12091" s="16">
        <v>1</v>
      </c>
      <c r="S12091" s="41" t="s">
        <v>57</v>
      </c>
      <c r="T12091" s="35" t="s">
        <v>8</v>
      </c>
      <c r="U12091" s="35" t="s">
        <v>83</v>
      </c>
    </row>
    <row r="12092" spans="1:21" ht="15.65" customHeight="1" x14ac:dyDescent="0.35">
      <c r="A12092" s="35" t="s">
        <v>3109</v>
      </c>
      <c r="B12092" s="36">
        <v>39767</v>
      </c>
      <c r="D12092" s="53" t="s">
        <v>118</v>
      </c>
      <c r="E12092" s="59">
        <v>11</v>
      </c>
      <c r="F12092" s="46" t="s">
        <v>3414</v>
      </c>
      <c r="H12092" s="16">
        <v>123</v>
      </c>
      <c r="I12092" s="43" t="str">
        <f>IFERROR(VLOOKUP(H12092,#REF!,2,FALSE),"")</f>
        <v/>
      </c>
      <c r="J12092" s="16">
        <v>0</v>
      </c>
      <c r="K12092" s="41" t="s">
        <v>61</v>
      </c>
      <c r="L12092" s="59">
        <v>11</v>
      </c>
      <c r="M12092" s="57" t="s">
        <v>3542</v>
      </c>
      <c r="N12092" s="57" t="s">
        <v>3542</v>
      </c>
      <c r="P12092" s="16">
        <v>137</v>
      </c>
      <c r="Q12092" s="56" t="str">
        <f>IFERROR(VLOOKUP(P12092,#REF!,2,FALSE),"")</f>
        <v/>
      </c>
      <c r="R12092" s="16">
        <v>1</v>
      </c>
      <c r="S12092" s="41" t="s">
        <v>57</v>
      </c>
      <c r="T12092" s="35" t="s">
        <v>8</v>
      </c>
      <c r="U12092" s="35" t="s">
        <v>83</v>
      </c>
    </row>
    <row r="12093" spans="1:21" ht="15.65" customHeight="1" x14ac:dyDescent="0.35">
      <c r="A12093" s="35" t="s">
        <v>3109</v>
      </c>
      <c r="B12093" s="36">
        <v>39767</v>
      </c>
      <c r="D12093" s="53" t="s">
        <v>118</v>
      </c>
      <c r="E12093" s="59">
        <v>12</v>
      </c>
      <c r="F12093" s="57" t="s">
        <v>3404</v>
      </c>
      <c r="H12093" s="16">
        <v>115</v>
      </c>
      <c r="I12093" s="43" t="str">
        <f>IFERROR(VLOOKUP(H12093,#REF!,2,FALSE),"")</f>
        <v/>
      </c>
      <c r="J12093" s="16">
        <v>0.5</v>
      </c>
      <c r="K12093" s="41" t="s">
        <v>61</v>
      </c>
      <c r="L12093" s="59">
        <v>12</v>
      </c>
      <c r="M12093" s="65" t="s">
        <v>3062</v>
      </c>
      <c r="N12093" s="65" t="s">
        <v>3062</v>
      </c>
      <c r="P12093" s="16">
        <v>133</v>
      </c>
      <c r="Q12093" s="56" t="str">
        <f>IFERROR(VLOOKUP(P12093,#REF!,2,FALSE),"")</f>
        <v/>
      </c>
      <c r="R12093" s="16">
        <v>0.5</v>
      </c>
      <c r="S12093" s="41" t="s">
        <v>57</v>
      </c>
      <c r="T12093" s="35" t="s">
        <v>8</v>
      </c>
      <c r="U12093" s="35" t="s">
        <v>83</v>
      </c>
    </row>
    <row r="12094" spans="1:21" ht="15.65" customHeight="1" x14ac:dyDescent="0.35">
      <c r="A12094" s="35" t="s">
        <v>3109</v>
      </c>
      <c r="B12094" s="36">
        <v>39767</v>
      </c>
      <c r="D12094" s="53" t="s">
        <v>118</v>
      </c>
      <c r="E12094" s="59">
        <v>13</v>
      </c>
      <c r="F12094" s="66" t="s">
        <v>3691</v>
      </c>
      <c r="H12094" s="16">
        <v>109</v>
      </c>
      <c r="I12094" s="43" t="str">
        <f>IFERROR(VLOOKUP(H12094,#REF!,2,FALSE),"")</f>
        <v/>
      </c>
      <c r="J12094" s="16">
        <v>0</v>
      </c>
      <c r="K12094" s="41" t="s">
        <v>61</v>
      </c>
      <c r="L12094" s="59">
        <v>13</v>
      </c>
      <c r="M12094" s="65" t="s">
        <v>3063</v>
      </c>
      <c r="N12094" s="65" t="s">
        <v>3063</v>
      </c>
      <c r="P12094" s="16">
        <v>130</v>
      </c>
      <c r="Q12094" s="56" t="str">
        <f>IFERROR(VLOOKUP(P12094,#REF!,2,FALSE),"")</f>
        <v/>
      </c>
      <c r="R12094" s="16">
        <v>1</v>
      </c>
      <c r="S12094" s="41" t="s">
        <v>57</v>
      </c>
      <c r="T12094" s="35" t="s">
        <v>8</v>
      </c>
      <c r="U12094" s="35" t="s">
        <v>83</v>
      </c>
    </row>
    <row r="12095" spans="1:21" ht="15.65" customHeight="1" x14ac:dyDescent="0.35">
      <c r="A12095" s="35" t="s">
        <v>3109</v>
      </c>
      <c r="B12095" s="36">
        <v>39767</v>
      </c>
      <c r="D12095" s="53" t="s">
        <v>118</v>
      </c>
      <c r="E12095" s="59">
        <v>14</v>
      </c>
      <c r="F12095" s="46" t="s">
        <v>3824</v>
      </c>
      <c r="H12095" s="16">
        <v>108</v>
      </c>
      <c r="I12095" s="43" t="str">
        <f>IFERROR(VLOOKUP(H12095,#REF!,2,FALSE),"")</f>
        <v/>
      </c>
      <c r="J12095" s="16">
        <v>0</v>
      </c>
      <c r="K12095" s="41" t="s">
        <v>61</v>
      </c>
      <c r="L12095" s="59">
        <v>14</v>
      </c>
      <c r="M12095" s="66" t="s">
        <v>3804</v>
      </c>
      <c r="N12095" s="66" t="s">
        <v>3804</v>
      </c>
      <c r="P12095" s="16">
        <v>129</v>
      </c>
      <c r="Q12095" s="56" t="str">
        <f>IFERROR(VLOOKUP(P12095,#REF!,2,FALSE),"")</f>
        <v/>
      </c>
      <c r="R12095" s="16">
        <v>1</v>
      </c>
      <c r="S12095" s="41" t="s">
        <v>57</v>
      </c>
      <c r="T12095" s="35" t="s">
        <v>8</v>
      </c>
      <c r="U12095" s="35" t="s">
        <v>83</v>
      </c>
    </row>
    <row r="12096" spans="1:21" ht="15.65" customHeight="1" x14ac:dyDescent="0.35">
      <c r="A12096" s="35" t="s">
        <v>3109</v>
      </c>
      <c r="B12096" s="36">
        <v>39767</v>
      </c>
      <c r="D12096" s="53" t="s">
        <v>118</v>
      </c>
      <c r="E12096" s="59">
        <v>15</v>
      </c>
      <c r="F12096" s="66" t="s">
        <v>3405</v>
      </c>
      <c r="H12096" s="16">
        <v>107</v>
      </c>
      <c r="I12096" s="43" t="str">
        <f>IFERROR(VLOOKUP(H12096,#REF!,2,FALSE),"")</f>
        <v/>
      </c>
      <c r="J12096" s="16">
        <v>0</v>
      </c>
      <c r="K12096" s="41" t="s">
        <v>61</v>
      </c>
      <c r="L12096" s="59">
        <v>15</v>
      </c>
      <c r="M12096" s="65" t="s">
        <v>3064</v>
      </c>
      <c r="N12096" s="65" t="s">
        <v>3064</v>
      </c>
      <c r="P12096" s="16">
        <v>118</v>
      </c>
      <c r="Q12096" s="56" t="str">
        <f>IFERROR(VLOOKUP(P12096,#REF!,2,FALSE),"")</f>
        <v/>
      </c>
      <c r="R12096" s="16">
        <v>1</v>
      </c>
      <c r="S12096" s="41" t="s">
        <v>57</v>
      </c>
      <c r="T12096" s="35" t="s">
        <v>8</v>
      </c>
      <c r="U12096" s="35" t="s">
        <v>83</v>
      </c>
    </row>
    <row r="12097" spans="1:21" ht="15.65" customHeight="1" x14ac:dyDescent="0.35">
      <c r="A12097" s="35" t="s">
        <v>3109</v>
      </c>
      <c r="B12097" s="36">
        <v>39767</v>
      </c>
      <c r="D12097" s="53" t="s">
        <v>118</v>
      </c>
      <c r="E12097" s="59">
        <v>16</v>
      </c>
      <c r="F12097" s="30" t="s">
        <v>4084</v>
      </c>
      <c r="H12097" s="16">
        <v>104</v>
      </c>
      <c r="I12097" s="43" t="str">
        <f>IFERROR(VLOOKUP(H12097,#REF!,2,FALSE),"")</f>
        <v/>
      </c>
      <c r="J12097" s="16">
        <v>1</v>
      </c>
      <c r="K12097" s="41" t="s">
        <v>61</v>
      </c>
      <c r="L12097" s="59">
        <v>16</v>
      </c>
      <c r="M12097" s="66" t="s">
        <v>3835</v>
      </c>
      <c r="N12097" s="66" t="s">
        <v>3835</v>
      </c>
      <c r="P12097" s="16">
        <v>115</v>
      </c>
      <c r="Q12097" s="56" t="str">
        <f>IFERROR(VLOOKUP(P12097,#REF!,2,FALSE),"")</f>
        <v/>
      </c>
      <c r="R12097" s="16">
        <v>0</v>
      </c>
      <c r="S12097" s="41" t="s">
        <v>57</v>
      </c>
      <c r="T12097" s="35" t="s">
        <v>8</v>
      </c>
      <c r="U12097" s="35" t="s">
        <v>83</v>
      </c>
    </row>
    <row r="12098" spans="1:21" ht="15.65" customHeight="1" x14ac:dyDescent="0.35">
      <c r="A12098" s="35" t="s">
        <v>3109</v>
      </c>
      <c r="B12098" s="36">
        <v>39774</v>
      </c>
      <c r="D12098" s="35" t="s">
        <v>82</v>
      </c>
      <c r="E12098" s="59">
        <v>1</v>
      </c>
      <c r="F12098" s="29" t="s">
        <v>3486</v>
      </c>
      <c r="H12098" s="16">
        <v>174</v>
      </c>
      <c r="I12098" s="43" t="str">
        <f>IFERROR(VLOOKUP(H12098,#REF!,2,FALSE),"")</f>
        <v/>
      </c>
      <c r="J12098" s="16">
        <v>1</v>
      </c>
      <c r="K12098" s="41" t="s">
        <v>2851</v>
      </c>
      <c r="L12098" s="59">
        <v>1</v>
      </c>
      <c r="M12098" s="57" t="s">
        <v>2709</v>
      </c>
      <c r="N12098" s="57" t="s">
        <v>2709</v>
      </c>
      <c r="P12098" s="16">
        <v>164</v>
      </c>
      <c r="Q12098" s="56" t="str">
        <f>IFERROR(VLOOKUP(P12098,#REF!,2,FALSE),"")</f>
        <v/>
      </c>
      <c r="R12098" s="16">
        <v>0</v>
      </c>
      <c r="S12098" s="41" t="s">
        <v>63</v>
      </c>
      <c r="T12098" s="35" t="s">
        <v>8</v>
      </c>
      <c r="U12098" s="35" t="s">
        <v>81</v>
      </c>
    </row>
    <row r="12099" spans="1:21" ht="15.65" customHeight="1" x14ac:dyDescent="0.35">
      <c r="A12099" s="35" t="s">
        <v>3109</v>
      </c>
      <c r="B12099" s="36">
        <v>39774</v>
      </c>
      <c r="D12099" s="35" t="s">
        <v>82</v>
      </c>
      <c r="E12099" s="59">
        <v>2</v>
      </c>
      <c r="F12099" s="46" t="s">
        <v>3488</v>
      </c>
      <c r="H12099" s="16">
        <v>168</v>
      </c>
      <c r="I12099" s="43" t="str">
        <f>IFERROR(VLOOKUP(H12099,#REF!,2,FALSE),"")</f>
        <v/>
      </c>
      <c r="J12099" s="16">
        <v>1</v>
      </c>
      <c r="K12099" s="41" t="s">
        <v>2851</v>
      </c>
      <c r="L12099" s="59">
        <v>2</v>
      </c>
      <c r="M12099" s="65" t="s">
        <v>871</v>
      </c>
      <c r="N12099" s="65" t="s">
        <v>871</v>
      </c>
      <c r="P12099" s="16">
        <v>142</v>
      </c>
      <c r="Q12099" s="56" t="str">
        <f>IFERROR(VLOOKUP(P12099,#REF!,2,FALSE),"")</f>
        <v/>
      </c>
      <c r="R12099" s="16">
        <v>0</v>
      </c>
      <c r="S12099" s="41" t="s">
        <v>63</v>
      </c>
      <c r="T12099" s="35" t="s">
        <v>8</v>
      </c>
      <c r="U12099" s="35" t="s">
        <v>81</v>
      </c>
    </row>
    <row r="12100" spans="1:21" ht="15.65" customHeight="1" x14ac:dyDescent="0.35">
      <c r="A12100" s="35" t="s">
        <v>3109</v>
      </c>
      <c r="B12100" s="36">
        <v>39774</v>
      </c>
      <c r="D12100" s="35" t="s">
        <v>82</v>
      </c>
      <c r="E12100" s="59">
        <v>3</v>
      </c>
      <c r="F12100" s="46" t="s">
        <v>3428</v>
      </c>
      <c r="H12100" s="16">
        <v>165</v>
      </c>
      <c r="I12100" s="43" t="str">
        <f>IFERROR(VLOOKUP(H12100,#REF!,2,FALSE),"")</f>
        <v/>
      </c>
      <c r="J12100" s="16">
        <v>1</v>
      </c>
      <c r="K12100" s="41" t="s">
        <v>2851</v>
      </c>
      <c r="L12100" s="59">
        <v>3</v>
      </c>
      <c r="M12100" s="65" t="s">
        <v>2898</v>
      </c>
      <c r="N12100" s="65" t="s">
        <v>2898</v>
      </c>
      <c r="P12100" s="16">
        <v>139</v>
      </c>
      <c r="Q12100" s="56" t="str">
        <f>IFERROR(VLOOKUP(P12100,#REF!,2,FALSE),"")</f>
        <v/>
      </c>
      <c r="R12100" s="16">
        <v>0</v>
      </c>
      <c r="S12100" s="41" t="s">
        <v>63</v>
      </c>
      <c r="T12100" s="35" t="s">
        <v>8</v>
      </c>
      <c r="U12100" s="35" t="s">
        <v>81</v>
      </c>
    </row>
    <row r="12101" spans="1:21" ht="15.65" customHeight="1" x14ac:dyDescent="0.35">
      <c r="A12101" s="35" t="s">
        <v>3109</v>
      </c>
      <c r="B12101" s="36">
        <v>39774</v>
      </c>
      <c r="D12101" s="35" t="s">
        <v>82</v>
      </c>
      <c r="E12101" s="59">
        <v>4</v>
      </c>
      <c r="F12101" s="66" t="s">
        <v>3419</v>
      </c>
      <c r="H12101" s="16">
        <v>139</v>
      </c>
      <c r="I12101" s="43" t="str">
        <f>IFERROR(VLOOKUP(H12101,#REF!,2,FALSE),"")</f>
        <v/>
      </c>
      <c r="J12101" s="16">
        <v>1</v>
      </c>
      <c r="K12101" s="41" t="s">
        <v>2851</v>
      </c>
      <c r="L12101" s="59">
        <v>4</v>
      </c>
      <c r="M12101" s="65" t="s">
        <v>3103</v>
      </c>
      <c r="N12101" s="65" t="s">
        <v>3103</v>
      </c>
      <c r="P12101" s="16">
        <v>130</v>
      </c>
      <c r="Q12101" s="56" t="str">
        <f>IFERROR(VLOOKUP(P12101,#REF!,2,FALSE),"")</f>
        <v/>
      </c>
      <c r="R12101" s="16">
        <v>0</v>
      </c>
      <c r="S12101" s="41" t="s">
        <v>63</v>
      </c>
      <c r="T12101" s="35" t="s">
        <v>8</v>
      </c>
      <c r="U12101" s="35" t="s">
        <v>81</v>
      </c>
    </row>
    <row r="12102" spans="1:21" ht="15.65" customHeight="1" x14ac:dyDescent="0.35">
      <c r="A12102" s="35" t="s">
        <v>3109</v>
      </c>
      <c r="B12102" s="36">
        <v>39774</v>
      </c>
      <c r="D12102" s="35" t="s">
        <v>82</v>
      </c>
      <c r="E12102" s="59">
        <v>5</v>
      </c>
      <c r="F12102" s="66" t="s">
        <v>3400</v>
      </c>
      <c r="H12102" s="16">
        <v>138</v>
      </c>
      <c r="I12102" s="43" t="str">
        <f>IFERROR(VLOOKUP(H12102,#REF!,2,FALSE),"")</f>
        <v/>
      </c>
      <c r="J12102" s="16">
        <v>0.5</v>
      </c>
      <c r="K12102" s="41" t="s">
        <v>2851</v>
      </c>
      <c r="L12102" s="59">
        <v>5</v>
      </c>
      <c r="M12102" s="65" t="s">
        <v>3694</v>
      </c>
      <c r="N12102" s="65" t="s">
        <v>3694</v>
      </c>
      <c r="P12102" s="16">
        <v>120</v>
      </c>
      <c r="Q12102" s="56" t="str">
        <f>IFERROR(VLOOKUP(P12102,#REF!,2,FALSE),"")</f>
        <v/>
      </c>
      <c r="R12102" s="16">
        <v>0.5</v>
      </c>
      <c r="S12102" s="41" t="s">
        <v>63</v>
      </c>
      <c r="T12102" s="35" t="s">
        <v>8</v>
      </c>
      <c r="U12102" s="35" t="s">
        <v>81</v>
      </c>
    </row>
    <row r="12103" spans="1:21" ht="15.65" customHeight="1" x14ac:dyDescent="0.35">
      <c r="A12103" s="35" t="s">
        <v>3109</v>
      </c>
      <c r="B12103" s="36">
        <v>39774</v>
      </c>
      <c r="D12103" s="35" t="s">
        <v>82</v>
      </c>
      <c r="E12103" s="59">
        <v>6</v>
      </c>
      <c r="F12103" s="46" t="s">
        <v>3413</v>
      </c>
      <c r="H12103" s="16">
        <v>133</v>
      </c>
      <c r="I12103" s="43" t="str">
        <f>IFERROR(VLOOKUP(H12103,#REF!,2,FALSE),"")</f>
        <v/>
      </c>
      <c r="J12103" s="16">
        <v>0</v>
      </c>
      <c r="K12103" s="41" t="s">
        <v>2851</v>
      </c>
      <c r="L12103" s="59">
        <v>6</v>
      </c>
      <c r="M12103" s="65" t="s">
        <v>2317</v>
      </c>
      <c r="N12103" s="65" t="s">
        <v>2317</v>
      </c>
      <c r="P12103" s="16">
        <v>119</v>
      </c>
      <c r="Q12103" s="56" t="str">
        <f>IFERROR(VLOOKUP(P12103,#REF!,2,FALSE),"")</f>
        <v/>
      </c>
      <c r="R12103" s="16">
        <v>1</v>
      </c>
      <c r="S12103" s="41" t="s">
        <v>63</v>
      </c>
      <c r="T12103" s="35" t="s">
        <v>8</v>
      </c>
      <c r="U12103" s="35" t="s">
        <v>81</v>
      </c>
    </row>
    <row r="12104" spans="1:21" ht="15.65" customHeight="1" x14ac:dyDescent="0.35">
      <c r="A12104" s="35" t="s">
        <v>3109</v>
      </c>
      <c r="B12104" s="36">
        <v>39774</v>
      </c>
      <c r="D12104" s="35" t="s">
        <v>82</v>
      </c>
      <c r="E12104" s="59">
        <v>7</v>
      </c>
      <c r="F12104" s="66" t="s">
        <v>3399</v>
      </c>
      <c r="H12104" s="16">
        <v>131</v>
      </c>
      <c r="I12104" s="43" t="str">
        <f>IFERROR(VLOOKUP(H12104,#REF!,2,FALSE),"")</f>
        <v/>
      </c>
      <c r="J12104" s="16">
        <v>1</v>
      </c>
      <c r="K12104" s="41" t="s">
        <v>2851</v>
      </c>
      <c r="L12104" s="59">
        <v>7</v>
      </c>
      <c r="M12104" s="66" t="s">
        <v>3714</v>
      </c>
      <c r="N12104" s="66" t="s">
        <v>3714</v>
      </c>
      <c r="P12104" s="16">
        <v>118</v>
      </c>
      <c r="Q12104" s="56" t="str">
        <f>IFERROR(VLOOKUP(P12104,#REF!,2,FALSE),"")</f>
        <v/>
      </c>
      <c r="R12104" s="16">
        <v>0</v>
      </c>
      <c r="S12104" s="41" t="s">
        <v>63</v>
      </c>
      <c r="T12104" s="35" t="s">
        <v>8</v>
      </c>
      <c r="U12104" s="35" t="s">
        <v>81</v>
      </c>
    </row>
    <row r="12105" spans="1:21" ht="15.65" customHeight="1" x14ac:dyDescent="0.35">
      <c r="A12105" s="35" t="s">
        <v>3109</v>
      </c>
      <c r="B12105" s="36">
        <v>39774</v>
      </c>
      <c r="D12105" s="35" t="s">
        <v>82</v>
      </c>
      <c r="E12105" s="59">
        <v>8</v>
      </c>
      <c r="F12105" s="66" t="s">
        <v>3401</v>
      </c>
      <c r="H12105" s="16">
        <v>129</v>
      </c>
      <c r="I12105" s="43" t="str">
        <f>IFERROR(VLOOKUP(H12105,#REF!,2,FALSE),"")</f>
        <v/>
      </c>
      <c r="J12105" s="16">
        <v>0.5</v>
      </c>
      <c r="K12105" s="41" t="s">
        <v>2851</v>
      </c>
      <c r="L12105" s="59">
        <v>8</v>
      </c>
      <c r="M12105" s="57" t="s">
        <v>2514</v>
      </c>
      <c r="N12105" s="57" t="s">
        <v>2514</v>
      </c>
      <c r="P12105" s="16">
        <v>117</v>
      </c>
      <c r="Q12105" s="56" t="str">
        <f>IFERROR(VLOOKUP(P12105,#REF!,2,FALSE),"")</f>
        <v/>
      </c>
      <c r="R12105" s="16">
        <v>0.5</v>
      </c>
      <c r="S12105" s="41" t="s">
        <v>63</v>
      </c>
      <c r="T12105" s="35" t="s">
        <v>8</v>
      </c>
      <c r="U12105" s="35" t="s">
        <v>81</v>
      </c>
    </row>
    <row r="12106" spans="1:21" ht="15.65" customHeight="1" x14ac:dyDescent="0.35">
      <c r="A12106" s="35" t="s">
        <v>3109</v>
      </c>
      <c r="B12106" s="36">
        <v>39774</v>
      </c>
      <c r="D12106" s="35" t="s">
        <v>82</v>
      </c>
      <c r="E12106" s="59">
        <v>9</v>
      </c>
      <c r="F12106" s="46" t="s">
        <v>3768</v>
      </c>
      <c r="H12106" s="16">
        <v>127</v>
      </c>
      <c r="I12106" s="43" t="str">
        <f>IFERROR(VLOOKUP(H12106,#REF!,2,FALSE),"")</f>
        <v/>
      </c>
      <c r="J12106" s="16">
        <v>1</v>
      </c>
      <c r="K12106" s="41" t="s">
        <v>2851</v>
      </c>
      <c r="L12106" s="59">
        <v>9</v>
      </c>
      <c r="M12106" s="65" t="s">
        <v>2318</v>
      </c>
      <c r="N12106" s="65" t="s">
        <v>2318</v>
      </c>
      <c r="P12106" s="16">
        <v>117</v>
      </c>
      <c r="Q12106" s="56" t="str">
        <f>IFERROR(VLOOKUP(P12106,#REF!,2,FALSE),"")</f>
        <v/>
      </c>
      <c r="R12106" s="16">
        <v>0</v>
      </c>
      <c r="S12106" s="41" t="s">
        <v>63</v>
      </c>
      <c r="T12106" s="35" t="s">
        <v>8</v>
      </c>
      <c r="U12106" s="35" t="s">
        <v>81</v>
      </c>
    </row>
    <row r="12107" spans="1:21" ht="15.65" customHeight="1" x14ac:dyDescent="0.35">
      <c r="A12107" s="35" t="s">
        <v>3109</v>
      </c>
      <c r="B12107" s="36">
        <v>39774</v>
      </c>
      <c r="D12107" s="35" t="s">
        <v>82</v>
      </c>
      <c r="E12107" s="59">
        <v>10</v>
      </c>
      <c r="F12107" s="57" t="s">
        <v>3936</v>
      </c>
      <c r="H12107" s="16">
        <v>123</v>
      </c>
      <c r="I12107" s="43" t="str">
        <f>IFERROR(VLOOKUP(H12107,#REF!,2,FALSE),"")</f>
        <v/>
      </c>
      <c r="J12107" s="16">
        <v>0.5</v>
      </c>
      <c r="K12107" s="41" t="s">
        <v>2851</v>
      </c>
      <c r="L12107" s="59">
        <v>10</v>
      </c>
      <c r="M12107" s="65" t="s">
        <v>3104</v>
      </c>
      <c r="N12107" s="65" t="s">
        <v>3104</v>
      </c>
      <c r="P12107" s="16">
        <v>102</v>
      </c>
      <c r="Q12107" s="56" t="str">
        <f>IFERROR(VLOOKUP(P12107,#REF!,2,FALSE),"")</f>
        <v/>
      </c>
      <c r="R12107" s="16">
        <v>0.5</v>
      </c>
      <c r="S12107" s="41" t="s">
        <v>63</v>
      </c>
      <c r="T12107" s="35" t="s">
        <v>8</v>
      </c>
      <c r="U12107" s="35" t="s">
        <v>81</v>
      </c>
    </row>
    <row r="12108" spans="1:21" ht="15.65" customHeight="1" x14ac:dyDescent="0.35">
      <c r="A12108" s="35" t="s">
        <v>3109</v>
      </c>
      <c r="B12108" s="36">
        <v>39774</v>
      </c>
      <c r="D12108" s="35" t="s">
        <v>82</v>
      </c>
      <c r="E12108" s="59">
        <v>11</v>
      </c>
      <c r="F12108" s="46" t="s">
        <v>3414</v>
      </c>
      <c r="H12108" s="16">
        <v>123</v>
      </c>
      <c r="I12108" s="43" t="str">
        <f>IFERROR(VLOOKUP(H12108,#REF!,2,FALSE),"")</f>
        <v/>
      </c>
      <c r="J12108" s="16">
        <v>1</v>
      </c>
      <c r="K12108" s="41" t="s">
        <v>2851</v>
      </c>
      <c r="L12108" s="59">
        <v>11</v>
      </c>
      <c r="M12108" s="57" t="s">
        <v>2522</v>
      </c>
      <c r="N12108" s="57" t="s">
        <v>2522</v>
      </c>
      <c r="P12108" s="16">
        <v>99</v>
      </c>
      <c r="Q12108" s="56" t="str">
        <f>IFERROR(VLOOKUP(P12108,#REF!,2,FALSE),"")</f>
        <v/>
      </c>
      <c r="R12108" s="16">
        <v>0</v>
      </c>
      <c r="S12108" s="41" t="s">
        <v>63</v>
      </c>
      <c r="T12108" s="35" t="s">
        <v>8</v>
      </c>
      <c r="U12108" s="35" t="s">
        <v>81</v>
      </c>
    </row>
    <row r="12109" spans="1:21" ht="15.65" customHeight="1" x14ac:dyDescent="0.35">
      <c r="A12109" s="35" t="s">
        <v>3109</v>
      </c>
      <c r="B12109" s="36">
        <v>39774</v>
      </c>
      <c r="D12109" s="35" t="s">
        <v>82</v>
      </c>
      <c r="E12109" s="59">
        <v>12</v>
      </c>
      <c r="F12109" s="57" t="s">
        <v>3521</v>
      </c>
      <c r="H12109" s="16">
        <v>122</v>
      </c>
      <c r="I12109" s="43" t="str">
        <f>IFERROR(VLOOKUP(H12109,#REF!,2,FALSE),"")</f>
        <v/>
      </c>
      <c r="J12109" s="16">
        <v>0.5</v>
      </c>
      <c r="K12109" s="41" t="s">
        <v>2851</v>
      </c>
      <c r="L12109" s="59">
        <v>12</v>
      </c>
      <c r="M12109" s="67" t="s">
        <v>1983</v>
      </c>
      <c r="N12109" s="67" t="s">
        <v>1983</v>
      </c>
      <c r="P12109" s="16">
        <v>97</v>
      </c>
      <c r="Q12109" s="56" t="str">
        <f>IFERROR(VLOOKUP(P12109,#REF!,2,FALSE),"")</f>
        <v/>
      </c>
      <c r="R12109" s="16">
        <v>0.5</v>
      </c>
      <c r="S12109" s="41" t="s">
        <v>63</v>
      </c>
      <c r="T12109" s="35" t="s">
        <v>8</v>
      </c>
      <c r="U12109" s="35" t="s">
        <v>81</v>
      </c>
    </row>
    <row r="12110" spans="1:21" ht="15.65" customHeight="1" x14ac:dyDescent="0.35">
      <c r="A12110" s="35" t="s">
        <v>3109</v>
      </c>
      <c r="B12110" s="36">
        <v>39774</v>
      </c>
      <c r="D12110" s="35" t="s">
        <v>82</v>
      </c>
      <c r="E12110" s="59">
        <v>13</v>
      </c>
      <c r="F12110" s="66" t="s">
        <v>3530</v>
      </c>
      <c r="H12110" s="16">
        <v>118</v>
      </c>
      <c r="I12110" s="43" t="str">
        <f>IFERROR(VLOOKUP(H12110,#REF!,2,FALSE),"")</f>
        <v/>
      </c>
      <c r="J12110" s="16">
        <v>0</v>
      </c>
      <c r="K12110" s="41" t="s">
        <v>2851</v>
      </c>
      <c r="L12110" s="59">
        <v>13</v>
      </c>
      <c r="M12110" s="65" t="s">
        <v>2323</v>
      </c>
      <c r="N12110" s="65" t="s">
        <v>2323</v>
      </c>
      <c r="P12110" s="16">
        <v>83</v>
      </c>
      <c r="Q12110" s="56" t="str">
        <f>IFERROR(VLOOKUP(P12110,#REF!,2,FALSE),"")</f>
        <v/>
      </c>
      <c r="R12110" s="16">
        <v>1</v>
      </c>
      <c r="S12110" s="41" t="s">
        <v>63</v>
      </c>
      <c r="T12110" s="35" t="s">
        <v>8</v>
      </c>
      <c r="U12110" s="35" t="s">
        <v>81</v>
      </c>
    </row>
    <row r="12111" spans="1:21" ht="15.65" customHeight="1" x14ac:dyDescent="0.35">
      <c r="A12111" s="35" t="s">
        <v>3109</v>
      </c>
      <c r="B12111" s="36">
        <v>39774</v>
      </c>
      <c r="D12111" s="35" t="s">
        <v>82</v>
      </c>
      <c r="E12111" s="59">
        <v>14</v>
      </c>
      <c r="F12111" s="66" t="s">
        <v>3405</v>
      </c>
      <c r="H12111" s="16">
        <v>107</v>
      </c>
      <c r="I12111" s="43" t="str">
        <f>IFERROR(VLOOKUP(H12111,#REF!,2,FALSE),"")</f>
        <v/>
      </c>
      <c r="J12111" s="16">
        <v>1</v>
      </c>
      <c r="K12111" s="41" t="s">
        <v>2851</v>
      </c>
      <c r="L12111" s="59">
        <v>14</v>
      </c>
      <c r="M12111" s="65" t="s">
        <v>2588</v>
      </c>
      <c r="N12111" s="65" t="s">
        <v>2588</v>
      </c>
      <c r="P12111" s="16">
        <v>80</v>
      </c>
      <c r="Q12111" s="56" t="str">
        <f>IFERROR(VLOOKUP(P12111,#REF!,2,FALSE),"")</f>
        <v/>
      </c>
      <c r="R12111" s="16">
        <v>0</v>
      </c>
      <c r="S12111" s="41" t="s">
        <v>63</v>
      </c>
      <c r="T12111" s="35" t="s">
        <v>8</v>
      </c>
      <c r="U12111" s="35" t="s">
        <v>81</v>
      </c>
    </row>
    <row r="12112" spans="1:21" ht="15.65" customHeight="1" x14ac:dyDescent="0.35">
      <c r="A12112" s="35" t="s">
        <v>3109</v>
      </c>
      <c r="B12112" s="36">
        <v>39774</v>
      </c>
      <c r="D12112" s="35" t="s">
        <v>82</v>
      </c>
      <c r="E12112" s="59">
        <v>15</v>
      </c>
      <c r="F12112" s="30" t="s">
        <v>4084</v>
      </c>
      <c r="H12112" s="16">
        <v>104</v>
      </c>
      <c r="I12112" s="43" t="str">
        <f>IFERROR(VLOOKUP(H12112,#REF!,2,FALSE),"")</f>
        <v/>
      </c>
      <c r="J12112" s="16">
        <v>1</v>
      </c>
      <c r="K12112" s="41" t="s">
        <v>2851</v>
      </c>
      <c r="L12112" s="59">
        <v>15</v>
      </c>
      <c r="M12112" s="67" t="s">
        <v>2387</v>
      </c>
      <c r="N12112" s="67" t="s">
        <v>2387</v>
      </c>
      <c r="P12112" s="16">
        <v>82</v>
      </c>
      <c r="Q12112" s="56" t="str">
        <f>IFERROR(VLOOKUP(P12112,#REF!,2,FALSE),"")</f>
        <v/>
      </c>
      <c r="R12112" s="16">
        <v>0</v>
      </c>
      <c r="S12112" s="41" t="s">
        <v>63</v>
      </c>
      <c r="T12112" s="35" t="s">
        <v>8</v>
      </c>
      <c r="U12112" s="35" t="s">
        <v>81</v>
      </c>
    </row>
    <row r="12113" spans="1:21" ht="15.65" customHeight="1" x14ac:dyDescent="0.35">
      <c r="A12113" s="35" t="s">
        <v>3109</v>
      </c>
      <c r="B12113" s="36">
        <v>39774</v>
      </c>
      <c r="D12113" s="35" t="s">
        <v>82</v>
      </c>
      <c r="E12113" s="59">
        <v>16</v>
      </c>
      <c r="F12113" s="57" t="s">
        <v>3908</v>
      </c>
      <c r="H12113" s="16">
        <v>102</v>
      </c>
      <c r="I12113" s="43" t="str">
        <f>IFERROR(VLOOKUP(H12113,#REF!,2,FALSE),"")</f>
        <v/>
      </c>
      <c r="J12113" s="16">
        <v>1</v>
      </c>
      <c r="K12113" s="41" t="s">
        <v>2851</v>
      </c>
      <c r="L12113" s="59">
        <v>16</v>
      </c>
      <c r="M12113" s="65" t="s">
        <v>2322</v>
      </c>
      <c r="N12113" s="65" t="s">
        <v>2322</v>
      </c>
      <c r="P12113" s="16">
        <v>64</v>
      </c>
      <c r="Q12113" s="56" t="str">
        <f>IFERROR(VLOOKUP(P12113,#REF!,2,FALSE),"")</f>
        <v/>
      </c>
      <c r="R12113" s="16">
        <v>0</v>
      </c>
      <c r="S12113" s="41" t="s">
        <v>63</v>
      </c>
      <c r="T12113" s="35" t="s">
        <v>8</v>
      </c>
      <c r="U12113" s="35" t="s">
        <v>81</v>
      </c>
    </row>
    <row r="12114" spans="1:21" ht="15.65" customHeight="1" x14ac:dyDescent="0.35">
      <c r="A12114" s="35" t="s">
        <v>3109</v>
      </c>
      <c r="B12114" s="36">
        <v>39774</v>
      </c>
      <c r="D12114" s="35" t="s">
        <v>82</v>
      </c>
      <c r="E12114" s="59">
        <v>17</v>
      </c>
      <c r="F12114" s="30" t="s">
        <v>4072</v>
      </c>
      <c r="H12114" s="16">
        <v>98</v>
      </c>
      <c r="I12114" s="43" t="str">
        <f>IFERROR(VLOOKUP(H12114,#REF!,2,FALSE),"")</f>
        <v/>
      </c>
      <c r="J12114" s="16">
        <v>1</v>
      </c>
      <c r="K12114" s="41" t="s">
        <v>2851</v>
      </c>
      <c r="L12114" s="59">
        <v>17</v>
      </c>
      <c r="M12114" s="54" t="s">
        <v>570</v>
      </c>
      <c r="N12114" s="54" t="s">
        <v>570</v>
      </c>
      <c r="P12114" s="16">
        <v>61</v>
      </c>
      <c r="Q12114" s="56" t="str">
        <f>IFERROR(VLOOKUP(P12114,#REF!,2,FALSE),"")</f>
        <v/>
      </c>
      <c r="R12114" s="16">
        <v>0</v>
      </c>
      <c r="S12114" s="41" t="s">
        <v>63</v>
      </c>
      <c r="T12114" s="35" t="s">
        <v>8</v>
      </c>
      <c r="U12114" s="35" t="s">
        <v>81</v>
      </c>
    </row>
    <row r="12115" spans="1:21" ht="15.65" customHeight="1" x14ac:dyDescent="0.35">
      <c r="A12115" s="35" t="s">
        <v>3109</v>
      </c>
      <c r="B12115" s="36">
        <v>39774</v>
      </c>
      <c r="D12115" s="35" t="s">
        <v>82</v>
      </c>
      <c r="E12115" s="59">
        <v>18</v>
      </c>
      <c r="F12115" s="46" t="s">
        <v>32</v>
      </c>
      <c r="H12115" s="16"/>
      <c r="I12115" s="43" t="str">
        <f>IFERROR(VLOOKUP(H12115,#REF!,2,FALSE),"")</f>
        <v/>
      </c>
      <c r="J12115" s="16">
        <v>0</v>
      </c>
      <c r="K12115" s="41" t="s">
        <v>2851</v>
      </c>
      <c r="L12115" s="59">
        <v>18</v>
      </c>
      <c r="M12115" s="65" t="s">
        <v>3102</v>
      </c>
      <c r="N12115" s="65" t="s">
        <v>3102</v>
      </c>
      <c r="P12115" s="16"/>
      <c r="Q12115" s="56" t="str">
        <f>IFERROR(VLOOKUP(P12115,#REF!,2,FALSE),"")</f>
        <v/>
      </c>
      <c r="R12115" s="16">
        <v>1</v>
      </c>
      <c r="S12115" s="41" t="s">
        <v>63</v>
      </c>
      <c r="T12115" s="35" t="s">
        <v>8</v>
      </c>
      <c r="U12115" s="35" t="s">
        <v>81</v>
      </c>
    </row>
    <row r="12116" spans="1:21" ht="15.65" customHeight="1" x14ac:dyDescent="0.35">
      <c r="A12116" s="35" t="s">
        <v>3109</v>
      </c>
      <c r="B12116" s="36">
        <v>39823</v>
      </c>
      <c r="D12116" s="35" t="s">
        <v>82</v>
      </c>
      <c r="E12116" s="59">
        <v>1</v>
      </c>
      <c r="F12116" s="30" t="s">
        <v>3485</v>
      </c>
      <c r="H12116" s="16">
        <v>179</v>
      </c>
      <c r="I12116" s="43" t="str">
        <f>IFERROR(VLOOKUP(H12116,#REF!,2,FALSE),"")</f>
        <v/>
      </c>
      <c r="J12116" s="16">
        <v>0.5</v>
      </c>
      <c r="K12116" s="41" t="s">
        <v>2853</v>
      </c>
      <c r="L12116" s="59">
        <v>1</v>
      </c>
      <c r="M12116" s="65" t="s">
        <v>2957</v>
      </c>
      <c r="N12116" s="65" t="s">
        <v>2957</v>
      </c>
      <c r="P12116" s="16">
        <v>168</v>
      </c>
      <c r="Q12116" s="56" t="str">
        <f>IFERROR(VLOOKUP(P12116,#REF!,2,FALSE),"")</f>
        <v/>
      </c>
      <c r="R12116" s="16">
        <v>0.5</v>
      </c>
      <c r="S12116" s="41" t="s">
        <v>63</v>
      </c>
      <c r="T12116" s="35" t="s">
        <v>8</v>
      </c>
      <c r="U12116" s="35" t="s">
        <v>81</v>
      </c>
    </row>
    <row r="12117" spans="1:21" ht="15.65" customHeight="1" x14ac:dyDescent="0.35">
      <c r="A12117" s="35" t="s">
        <v>3109</v>
      </c>
      <c r="B12117" s="36">
        <v>39823</v>
      </c>
      <c r="D12117" s="35" t="s">
        <v>82</v>
      </c>
      <c r="E12117" s="59">
        <v>2</v>
      </c>
      <c r="F12117" s="29" t="s">
        <v>3486</v>
      </c>
      <c r="H12117" s="16">
        <v>174</v>
      </c>
      <c r="I12117" s="43" t="str">
        <f>IFERROR(VLOOKUP(H12117,#REF!,2,FALSE),"")</f>
        <v/>
      </c>
      <c r="J12117" s="16">
        <v>0</v>
      </c>
      <c r="K12117" s="41" t="s">
        <v>2853</v>
      </c>
      <c r="L12117" s="59">
        <v>2</v>
      </c>
      <c r="M12117" s="57" t="s">
        <v>3436</v>
      </c>
      <c r="N12117" s="57" t="s">
        <v>3436</v>
      </c>
      <c r="P12117" s="16">
        <v>166</v>
      </c>
      <c r="Q12117" s="56" t="str">
        <f>IFERROR(VLOOKUP(P12117,#REF!,2,FALSE),"")</f>
        <v/>
      </c>
      <c r="R12117" s="16">
        <v>1</v>
      </c>
      <c r="S12117" s="41" t="s">
        <v>63</v>
      </c>
      <c r="T12117" s="35" t="s">
        <v>8</v>
      </c>
      <c r="U12117" s="35" t="s">
        <v>81</v>
      </c>
    </row>
    <row r="12118" spans="1:21" ht="15.65" customHeight="1" x14ac:dyDescent="0.35">
      <c r="A12118" s="35" t="s">
        <v>3109</v>
      </c>
      <c r="B12118" s="36">
        <v>39823</v>
      </c>
      <c r="D12118" s="35" t="s">
        <v>82</v>
      </c>
      <c r="E12118" s="59">
        <v>3</v>
      </c>
      <c r="F12118" s="46" t="s">
        <v>3488</v>
      </c>
      <c r="H12118" s="16">
        <v>168</v>
      </c>
      <c r="I12118" s="43" t="str">
        <f>IFERROR(VLOOKUP(H12118,#REF!,2,FALSE),"")</f>
        <v/>
      </c>
      <c r="J12118" s="16">
        <v>0</v>
      </c>
      <c r="K12118" s="41" t="s">
        <v>2853</v>
      </c>
      <c r="L12118" s="59">
        <v>3</v>
      </c>
      <c r="M12118" s="66" t="s">
        <v>3298</v>
      </c>
      <c r="N12118" s="66" t="s">
        <v>3298</v>
      </c>
      <c r="P12118" s="16">
        <v>164</v>
      </c>
      <c r="Q12118" s="56" t="str">
        <f>IFERROR(VLOOKUP(P12118,#REF!,2,FALSE),"")</f>
        <v/>
      </c>
      <c r="R12118" s="16">
        <v>1</v>
      </c>
      <c r="S12118" s="41" t="s">
        <v>63</v>
      </c>
      <c r="T12118" s="35" t="s">
        <v>8</v>
      </c>
      <c r="U12118" s="35" t="s">
        <v>81</v>
      </c>
    </row>
    <row r="12119" spans="1:21" ht="15.65" customHeight="1" x14ac:dyDescent="0.35">
      <c r="A12119" s="35" t="s">
        <v>3109</v>
      </c>
      <c r="B12119" s="36">
        <v>39823</v>
      </c>
      <c r="D12119" s="35" t="s">
        <v>82</v>
      </c>
      <c r="E12119" s="59">
        <v>4</v>
      </c>
      <c r="F12119" s="46" t="s">
        <v>3428</v>
      </c>
      <c r="H12119" s="16">
        <v>165</v>
      </c>
      <c r="I12119" s="43" t="str">
        <f>IFERROR(VLOOKUP(H12119,#REF!,2,FALSE),"")</f>
        <v/>
      </c>
      <c r="J12119" s="16">
        <v>0.5</v>
      </c>
      <c r="K12119" s="41" t="s">
        <v>2853</v>
      </c>
      <c r="L12119" s="59">
        <v>4</v>
      </c>
      <c r="M12119" s="65" t="s">
        <v>2341</v>
      </c>
      <c r="N12119" s="65" t="s">
        <v>2341</v>
      </c>
      <c r="P12119" s="16">
        <v>163</v>
      </c>
      <c r="Q12119" s="56" t="str">
        <f>IFERROR(VLOOKUP(P12119,#REF!,2,FALSE),"")</f>
        <v/>
      </c>
      <c r="R12119" s="16">
        <v>0.5</v>
      </c>
      <c r="S12119" s="41" t="s">
        <v>63</v>
      </c>
      <c r="T12119" s="35" t="s">
        <v>8</v>
      </c>
      <c r="U12119" s="35" t="s">
        <v>81</v>
      </c>
    </row>
    <row r="12120" spans="1:21" ht="15.65" customHeight="1" x14ac:dyDescent="0.35">
      <c r="A12120" s="35" t="s">
        <v>3109</v>
      </c>
      <c r="B12120" s="36">
        <v>39823</v>
      </c>
      <c r="D12120" s="35" t="s">
        <v>82</v>
      </c>
      <c r="E12120" s="59">
        <v>5</v>
      </c>
      <c r="F12120" s="46" t="s">
        <v>3430</v>
      </c>
      <c r="H12120" s="16">
        <v>163</v>
      </c>
      <c r="I12120" s="43" t="str">
        <f>IFERROR(VLOOKUP(H12120,#REF!,2,FALSE),"")</f>
        <v/>
      </c>
      <c r="J12120" s="16">
        <v>0</v>
      </c>
      <c r="K12120" s="41" t="s">
        <v>2853</v>
      </c>
      <c r="L12120" s="59">
        <v>5</v>
      </c>
      <c r="M12120" s="65" t="s">
        <v>2342</v>
      </c>
      <c r="N12120" s="65" t="s">
        <v>2342</v>
      </c>
      <c r="P12120" s="16">
        <v>160</v>
      </c>
      <c r="Q12120" s="56" t="str">
        <f>IFERROR(VLOOKUP(P12120,#REF!,2,FALSE),"")</f>
        <v/>
      </c>
      <c r="R12120" s="16">
        <v>1</v>
      </c>
      <c r="S12120" s="41" t="s">
        <v>63</v>
      </c>
      <c r="T12120" s="35" t="s">
        <v>8</v>
      </c>
      <c r="U12120" s="35" t="s">
        <v>81</v>
      </c>
    </row>
    <row r="12121" spans="1:21" ht="15.65" customHeight="1" x14ac:dyDescent="0.35">
      <c r="A12121" s="35" t="s">
        <v>3109</v>
      </c>
      <c r="B12121" s="36">
        <v>39823</v>
      </c>
      <c r="D12121" s="35" t="s">
        <v>82</v>
      </c>
      <c r="E12121" s="59">
        <v>6</v>
      </c>
      <c r="F12121" s="46" t="s">
        <v>4153</v>
      </c>
      <c r="H12121" s="16">
        <v>161</v>
      </c>
      <c r="I12121" s="43" t="str">
        <f>IFERROR(VLOOKUP(H12121,#REF!,2,FALSE),"")</f>
        <v/>
      </c>
      <c r="J12121" s="16">
        <v>1</v>
      </c>
      <c r="K12121" s="41" t="s">
        <v>2853</v>
      </c>
      <c r="L12121" s="59">
        <v>6</v>
      </c>
      <c r="M12121" s="65" t="s">
        <v>2343</v>
      </c>
      <c r="N12121" s="65" t="s">
        <v>2343</v>
      </c>
      <c r="P12121" s="16">
        <v>156</v>
      </c>
      <c r="Q12121" s="56" t="str">
        <f>IFERROR(VLOOKUP(P12121,#REF!,2,FALSE),"")</f>
        <v/>
      </c>
      <c r="R12121" s="16">
        <v>0</v>
      </c>
      <c r="S12121" s="41" t="s">
        <v>63</v>
      </c>
      <c r="T12121" s="35" t="s">
        <v>8</v>
      </c>
      <c r="U12121" s="35" t="s">
        <v>81</v>
      </c>
    </row>
    <row r="12122" spans="1:21" ht="15.65" customHeight="1" x14ac:dyDescent="0.35">
      <c r="A12122" s="35" t="s">
        <v>3109</v>
      </c>
      <c r="B12122" s="36">
        <v>39823</v>
      </c>
      <c r="D12122" s="35" t="s">
        <v>82</v>
      </c>
      <c r="E12122" s="59">
        <v>7</v>
      </c>
      <c r="F12122" s="29" t="s">
        <v>4068</v>
      </c>
      <c r="H12122" s="16">
        <v>159</v>
      </c>
      <c r="I12122" s="43" t="str">
        <f>IFERROR(VLOOKUP(H12122,#REF!,2,FALSE),"")</f>
        <v/>
      </c>
      <c r="J12122" s="16">
        <v>1</v>
      </c>
      <c r="K12122" s="41" t="s">
        <v>2853</v>
      </c>
      <c r="L12122" s="59">
        <v>7</v>
      </c>
      <c r="M12122" s="65" t="s">
        <v>2845</v>
      </c>
      <c r="N12122" s="65" t="s">
        <v>2845</v>
      </c>
      <c r="P12122" s="16">
        <v>145</v>
      </c>
      <c r="Q12122" s="56" t="str">
        <f>IFERROR(VLOOKUP(P12122,#REF!,2,FALSE),"")</f>
        <v/>
      </c>
      <c r="R12122" s="16">
        <v>0</v>
      </c>
      <c r="S12122" s="41" t="s">
        <v>63</v>
      </c>
      <c r="T12122" s="35" t="s">
        <v>8</v>
      </c>
      <c r="U12122" s="35" t="s">
        <v>81</v>
      </c>
    </row>
    <row r="12123" spans="1:21" ht="15.65" customHeight="1" x14ac:dyDescent="0.35">
      <c r="A12123" s="35" t="s">
        <v>3109</v>
      </c>
      <c r="B12123" s="36">
        <v>39823</v>
      </c>
      <c r="D12123" s="35" t="s">
        <v>82</v>
      </c>
      <c r="E12123" s="59">
        <v>8</v>
      </c>
      <c r="F12123" s="57" t="s">
        <v>3543</v>
      </c>
      <c r="H12123" s="16">
        <v>157</v>
      </c>
      <c r="I12123" s="43" t="str">
        <f>IFERROR(VLOOKUP(H12123,#REF!,2,FALSE),"")</f>
        <v/>
      </c>
      <c r="J12123" s="16">
        <v>0.5</v>
      </c>
      <c r="K12123" s="41" t="s">
        <v>2853</v>
      </c>
      <c r="L12123" s="59">
        <v>8</v>
      </c>
      <c r="M12123" s="65" t="s">
        <v>3426</v>
      </c>
      <c r="N12123" s="65" t="s">
        <v>3426</v>
      </c>
      <c r="P12123" s="16">
        <v>145</v>
      </c>
      <c r="Q12123" s="56" t="str">
        <f>IFERROR(VLOOKUP(P12123,#REF!,2,FALSE),"")</f>
        <v/>
      </c>
      <c r="R12123" s="16">
        <v>0.5</v>
      </c>
      <c r="S12123" s="41" t="s">
        <v>63</v>
      </c>
      <c r="T12123" s="35" t="s">
        <v>8</v>
      </c>
      <c r="U12123" s="35" t="s">
        <v>81</v>
      </c>
    </row>
    <row r="12124" spans="1:21" ht="15.65" customHeight="1" x14ac:dyDescent="0.35">
      <c r="A12124" s="35" t="s">
        <v>3109</v>
      </c>
      <c r="B12124" s="36">
        <v>39823</v>
      </c>
      <c r="D12124" s="35" t="s">
        <v>82</v>
      </c>
      <c r="E12124" s="59">
        <v>9</v>
      </c>
      <c r="F12124" s="57" t="s">
        <v>3764</v>
      </c>
      <c r="H12124" s="16">
        <v>152</v>
      </c>
      <c r="I12124" s="43" t="str">
        <f>IFERROR(VLOOKUP(H12124,#REF!,2,FALSE),"")</f>
        <v/>
      </c>
      <c r="J12124" s="16">
        <v>0</v>
      </c>
      <c r="K12124" s="41" t="s">
        <v>2853</v>
      </c>
      <c r="L12124" s="59">
        <v>9</v>
      </c>
      <c r="M12124" s="57" t="s">
        <v>3439</v>
      </c>
      <c r="N12124" s="57" t="s">
        <v>3439</v>
      </c>
      <c r="P12124" s="16">
        <v>142</v>
      </c>
      <c r="Q12124" s="56" t="str">
        <f>IFERROR(VLOOKUP(P12124,#REF!,2,FALSE),"")</f>
        <v/>
      </c>
      <c r="R12124" s="16">
        <v>1</v>
      </c>
      <c r="S12124" s="41" t="s">
        <v>63</v>
      </c>
      <c r="T12124" s="35" t="s">
        <v>8</v>
      </c>
      <c r="U12124" s="35" t="s">
        <v>81</v>
      </c>
    </row>
    <row r="12125" spans="1:21" ht="15.65" customHeight="1" x14ac:dyDescent="0.35">
      <c r="A12125" s="35" t="s">
        <v>3109</v>
      </c>
      <c r="B12125" s="36">
        <v>39823</v>
      </c>
      <c r="D12125" s="35" t="s">
        <v>82</v>
      </c>
      <c r="E12125" s="59">
        <v>10</v>
      </c>
      <c r="F12125" s="46" t="s">
        <v>3100</v>
      </c>
      <c r="H12125" s="16">
        <v>142</v>
      </c>
      <c r="I12125" s="43" t="str">
        <f>IFERROR(VLOOKUP(H12125,#REF!,2,FALSE),"")</f>
        <v/>
      </c>
      <c r="J12125" s="16">
        <v>1</v>
      </c>
      <c r="K12125" s="41" t="s">
        <v>2853</v>
      </c>
      <c r="L12125" s="59">
        <v>10</v>
      </c>
      <c r="M12125" s="57" t="s">
        <v>3916</v>
      </c>
      <c r="N12125" s="57" t="s">
        <v>3916</v>
      </c>
      <c r="P12125" s="16">
        <v>140</v>
      </c>
      <c r="Q12125" s="56" t="str">
        <f>IFERROR(VLOOKUP(P12125,#REF!,2,FALSE),"")</f>
        <v/>
      </c>
      <c r="R12125" s="16">
        <v>0</v>
      </c>
      <c r="S12125" s="41" t="s">
        <v>63</v>
      </c>
      <c r="T12125" s="35" t="s">
        <v>8</v>
      </c>
      <c r="U12125" s="35" t="s">
        <v>81</v>
      </c>
    </row>
    <row r="12126" spans="1:21" ht="15.65" customHeight="1" x14ac:dyDescent="0.35">
      <c r="A12126" s="35" t="s">
        <v>3109</v>
      </c>
      <c r="B12126" s="36">
        <v>39823</v>
      </c>
      <c r="D12126" s="35" t="s">
        <v>82</v>
      </c>
      <c r="E12126" s="59">
        <v>11</v>
      </c>
      <c r="F12126" s="66" t="s">
        <v>3419</v>
      </c>
      <c r="H12126" s="16">
        <v>139</v>
      </c>
      <c r="I12126" s="43" t="str">
        <f>IFERROR(VLOOKUP(H12126,#REF!,2,FALSE),"")</f>
        <v/>
      </c>
      <c r="J12126" s="16">
        <v>1</v>
      </c>
      <c r="K12126" s="41" t="s">
        <v>2853</v>
      </c>
      <c r="L12126" s="59">
        <v>11</v>
      </c>
      <c r="M12126" s="65" t="s">
        <v>2953</v>
      </c>
      <c r="N12126" s="65" t="s">
        <v>2953</v>
      </c>
      <c r="P12126" s="16">
        <v>138</v>
      </c>
      <c r="Q12126" s="56" t="str">
        <f>IFERROR(VLOOKUP(P12126,#REF!,2,FALSE),"")</f>
        <v/>
      </c>
      <c r="R12126" s="16">
        <v>0</v>
      </c>
      <c r="S12126" s="41" t="s">
        <v>63</v>
      </c>
      <c r="T12126" s="35" t="s">
        <v>8</v>
      </c>
      <c r="U12126" s="35" t="s">
        <v>81</v>
      </c>
    </row>
    <row r="12127" spans="1:21" ht="15.65" customHeight="1" x14ac:dyDescent="0.35">
      <c r="A12127" s="35" t="s">
        <v>3109</v>
      </c>
      <c r="B12127" s="36">
        <v>39823</v>
      </c>
      <c r="D12127" s="35" t="s">
        <v>82</v>
      </c>
      <c r="E12127" s="59">
        <v>12</v>
      </c>
      <c r="F12127" s="66" t="s">
        <v>3400</v>
      </c>
      <c r="H12127" s="16">
        <v>138</v>
      </c>
      <c r="I12127" s="43" t="str">
        <f>IFERROR(VLOOKUP(H12127,#REF!,2,FALSE),"")</f>
        <v/>
      </c>
      <c r="J12127" s="16">
        <v>0.5</v>
      </c>
      <c r="K12127" s="41" t="s">
        <v>2853</v>
      </c>
      <c r="L12127" s="59">
        <v>12</v>
      </c>
      <c r="M12127" s="65" t="s">
        <v>3783</v>
      </c>
      <c r="N12127" s="65" t="s">
        <v>3783</v>
      </c>
      <c r="P12127" s="16">
        <v>139</v>
      </c>
      <c r="Q12127" s="56" t="str">
        <f>IFERROR(VLOOKUP(P12127,#REF!,2,FALSE),"")</f>
        <v/>
      </c>
      <c r="R12127" s="16">
        <v>0.5</v>
      </c>
      <c r="S12127" s="41" t="s">
        <v>63</v>
      </c>
      <c r="T12127" s="35" t="s">
        <v>8</v>
      </c>
      <c r="U12127" s="35" t="s">
        <v>81</v>
      </c>
    </row>
    <row r="12128" spans="1:21" ht="15.65" customHeight="1" x14ac:dyDescent="0.35">
      <c r="A12128" s="35" t="s">
        <v>3109</v>
      </c>
      <c r="B12128" s="36">
        <v>39823</v>
      </c>
      <c r="D12128" s="35" t="s">
        <v>82</v>
      </c>
      <c r="E12128" s="59">
        <v>13</v>
      </c>
      <c r="F12128" s="66" t="s">
        <v>3403</v>
      </c>
      <c r="H12128" s="16">
        <v>134</v>
      </c>
      <c r="I12128" s="43" t="str">
        <f>IFERROR(VLOOKUP(H12128,#REF!,2,FALSE),"")</f>
        <v/>
      </c>
      <c r="J12128" s="16">
        <v>0</v>
      </c>
      <c r="K12128" s="41" t="s">
        <v>2853</v>
      </c>
      <c r="L12128" s="59">
        <v>13</v>
      </c>
      <c r="M12128" s="57" t="s">
        <v>3422</v>
      </c>
      <c r="N12128" s="57" t="s">
        <v>3422</v>
      </c>
      <c r="P12128" s="16">
        <v>131</v>
      </c>
      <c r="Q12128" s="56" t="str">
        <f>IFERROR(VLOOKUP(P12128,#REF!,2,FALSE),"")</f>
        <v/>
      </c>
      <c r="R12128" s="16">
        <v>1</v>
      </c>
      <c r="S12128" s="41" t="s">
        <v>63</v>
      </c>
      <c r="T12128" s="35" t="s">
        <v>8</v>
      </c>
      <c r="U12128" s="35" t="s">
        <v>81</v>
      </c>
    </row>
    <row r="12129" spans="1:21" ht="15.65" customHeight="1" x14ac:dyDescent="0.35">
      <c r="A12129" s="35" t="s">
        <v>3109</v>
      </c>
      <c r="B12129" s="36">
        <v>39823</v>
      </c>
      <c r="D12129" s="35" t="s">
        <v>82</v>
      </c>
      <c r="E12129" s="59">
        <v>14</v>
      </c>
      <c r="F12129" s="46" t="s">
        <v>3769</v>
      </c>
      <c r="H12129" s="16">
        <v>134</v>
      </c>
      <c r="I12129" s="43" t="str">
        <f>IFERROR(VLOOKUP(H12129,#REF!,2,FALSE),"")</f>
        <v/>
      </c>
      <c r="J12129" s="16">
        <v>1</v>
      </c>
      <c r="K12129" s="41" t="s">
        <v>2853</v>
      </c>
      <c r="L12129" s="59">
        <v>14</v>
      </c>
      <c r="M12129" s="65" t="s">
        <v>2382</v>
      </c>
      <c r="N12129" s="65" t="s">
        <v>2382</v>
      </c>
      <c r="P12129" s="16">
        <v>130</v>
      </c>
      <c r="Q12129" s="56" t="str">
        <f>IFERROR(VLOOKUP(P12129,#REF!,2,FALSE),"")</f>
        <v/>
      </c>
      <c r="R12129" s="16">
        <v>0</v>
      </c>
      <c r="S12129" s="41" t="s">
        <v>63</v>
      </c>
      <c r="T12129" s="35" t="s">
        <v>8</v>
      </c>
      <c r="U12129" s="35" t="s">
        <v>81</v>
      </c>
    </row>
    <row r="12130" spans="1:21" ht="15.65" customHeight="1" x14ac:dyDescent="0.35">
      <c r="A12130" s="35" t="s">
        <v>3109</v>
      </c>
      <c r="B12130" s="36">
        <v>39823</v>
      </c>
      <c r="D12130" s="35" t="s">
        <v>82</v>
      </c>
      <c r="E12130" s="59">
        <v>15</v>
      </c>
      <c r="F12130" s="46" t="s">
        <v>3413</v>
      </c>
      <c r="H12130" s="85" t="s">
        <v>1002</v>
      </c>
      <c r="I12130" s="43" t="str">
        <f>IFERROR(VLOOKUP(H12130,#REF!,2,FALSE),"")</f>
        <v/>
      </c>
      <c r="J12130" s="16">
        <v>0.5</v>
      </c>
      <c r="K12130" s="41" t="s">
        <v>2853</v>
      </c>
      <c r="L12130" s="59">
        <v>15</v>
      </c>
      <c r="M12130" s="57" t="s">
        <v>3720</v>
      </c>
      <c r="N12130" s="57" t="s">
        <v>3720</v>
      </c>
      <c r="P12130" s="16">
        <v>128</v>
      </c>
      <c r="Q12130" s="56" t="str">
        <f>IFERROR(VLOOKUP(P12130,#REF!,2,FALSE),"")</f>
        <v/>
      </c>
      <c r="R12130" s="16">
        <v>0.5</v>
      </c>
      <c r="S12130" s="41" t="s">
        <v>63</v>
      </c>
      <c r="T12130" s="35" t="s">
        <v>8</v>
      </c>
      <c r="U12130" s="35" t="s">
        <v>81</v>
      </c>
    </row>
    <row r="12131" spans="1:21" ht="15.65" customHeight="1" x14ac:dyDescent="0.35">
      <c r="A12131" s="35" t="s">
        <v>3109</v>
      </c>
      <c r="B12131" s="36">
        <v>39823</v>
      </c>
      <c r="D12131" s="35" t="s">
        <v>82</v>
      </c>
      <c r="E12131" s="59">
        <v>16</v>
      </c>
      <c r="F12131" s="66" t="s">
        <v>3399</v>
      </c>
      <c r="H12131" s="16">
        <v>131</v>
      </c>
      <c r="I12131" s="43" t="str">
        <f>IFERROR(VLOOKUP(H12131,#REF!,2,FALSE),"")</f>
        <v/>
      </c>
      <c r="J12131" s="16">
        <v>1</v>
      </c>
      <c r="K12131" s="41" t="s">
        <v>2853</v>
      </c>
      <c r="L12131" s="59">
        <v>16</v>
      </c>
      <c r="M12131" s="57" t="s">
        <v>3427</v>
      </c>
      <c r="N12131" s="57" t="s">
        <v>3427</v>
      </c>
      <c r="P12131" s="16">
        <v>126</v>
      </c>
      <c r="Q12131" s="56" t="str">
        <f>IFERROR(VLOOKUP(P12131,#REF!,2,FALSE),"")</f>
        <v/>
      </c>
      <c r="R12131" s="16">
        <v>0</v>
      </c>
      <c r="S12131" s="41" t="s">
        <v>63</v>
      </c>
      <c r="T12131" s="35" t="s">
        <v>8</v>
      </c>
      <c r="U12131" s="35" t="s">
        <v>81</v>
      </c>
    </row>
    <row r="12132" spans="1:21" ht="15.65" customHeight="1" x14ac:dyDescent="0.35">
      <c r="A12132" s="35" t="s">
        <v>3109</v>
      </c>
      <c r="B12132" s="36">
        <v>39823</v>
      </c>
      <c r="D12132" s="35" t="s">
        <v>82</v>
      </c>
      <c r="E12132" s="59">
        <v>17</v>
      </c>
      <c r="F12132" s="57" t="s">
        <v>3705</v>
      </c>
      <c r="H12132" s="16">
        <v>206</v>
      </c>
      <c r="I12132" s="43" t="str">
        <f>IFERROR(VLOOKUP(H12132,#REF!,2,FALSE),"")</f>
        <v/>
      </c>
      <c r="J12132" s="16">
        <v>0.5</v>
      </c>
      <c r="K12132" s="41" t="s">
        <v>2853</v>
      </c>
      <c r="L12132" s="59">
        <v>17</v>
      </c>
      <c r="M12132" s="57" t="s">
        <v>3723</v>
      </c>
      <c r="N12132" s="57" t="s">
        <v>3723</v>
      </c>
      <c r="P12132" s="16">
        <v>116</v>
      </c>
      <c r="Q12132" s="56" t="str">
        <f>IFERROR(VLOOKUP(P12132,#REF!,2,FALSE),"")</f>
        <v/>
      </c>
      <c r="R12132" s="16">
        <v>0.5</v>
      </c>
      <c r="S12132" s="41" t="s">
        <v>63</v>
      </c>
      <c r="T12132" s="35" t="s">
        <v>8</v>
      </c>
      <c r="U12132" s="35" t="s">
        <v>81</v>
      </c>
    </row>
    <row r="12133" spans="1:21" ht="15.65" customHeight="1" x14ac:dyDescent="0.35">
      <c r="A12133" s="35" t="s">
        <v>3109</v>
      </c>
      <c r="B12133" s="36">
        <v>39823</v>
      </c>
      <c r="D12133" s="35" t="s">
        <v>82</v>
      </c>
      <c r="E12133" s="59">
        <v>18</v>
      </c>
      <c r="F12133" s="66" t="s">
        <v>3402</v>
      </c>
      <c r="H12133" s="16">
        <v>119</v>
      </c>
      <c r="I12133" s="43" t="str">
        <f>IFERROR(VLOOKUP(H12133,#REF!,2,FALSE),"")</f>
        <v/>
      </c>
      <c r="J12133" s="16">
        <v>0</v>
      </c>
      <c r="K12133" s="41" t="s">
        <v>2853</v>
      </c>
      <c r="L12133" s="59">
        <v>18</v>
      </c>
      <c r="M12133" s="65" t="s">
        <v>3411</v>
      </c>
      <c r="N12133" s="65" t="s">
        <v>3411</v>
      </c>
      <c r="P12133" s="16">
        <v>116</v>
      </c>
      <c r="Q12133" s="56" t="str">
        <f>IFERROR(VLOOKUP(P12133,#REF!,2,FALSE),"")</f>
        <v/>
      </c>
      <c r="R12133" s="16">
        <v>1</v>
      </c>
      <c r="S12133" s="41" t="s">
        <v>63</v>
      </c>
      <c r="T12133" s="35" t="s">
        <v>8</v>
      </c>
      <c r="U12133" s="35" t="s">
        <v>81</v>
      </c>
    </row>
    <row r="12134" spans="1:21" ht="15.65" customHeight="1" x14ac:dyDescent="0.35">
      <c r="A12134" s="35" t="s">
        <v>3109</v>
      </c>
      <c r="B12134" s="36">
        <v>39823</v>
      </c>
      <c r="D12134" s="35" t="s">
        <v>82</v>
      </c>
      <c r="E12134" s="59">
        <v>19</v>
      </c>
      <c r="F12134" s="30" t="s">
        <v>4084</v>
      </c>
      <c r="H12134" s="16">
        <v>104</v>
      </c>
      <c r="I12134" s="43" t="str">
        <f>IFERROR(VLOOKUP(H12134,#REF!,2,FALSE),"")</f>
        <v/>
      </c>
      <c r="J12134" s="16">
        <v>1</v>
      </c>
      <c r="K12134" s="41" t="s">
        <v>2853</v>
      </c>
      <c r="L12134" s="59">
        <v>19</v>
      </c>
      <c r="M12134" s="65" t="s">
        <v>2706</v>
      </c>
      <c r="N12134" s="65" t="s">
        <v>2706</v>
      </c>
      <c r="P12134" s="16">
        <v>114</v>
      </c>
      <c r="Q12134" s="56" t="str">
        <f>IFERROR(VLOOKUP(P12134,#REF!,2,FALSE),"")</f>
        <v/>
      </c>
      <c r="R12134" s="16">
        <v>0</v>
      </c>
      <c r="S12134" s="41" t="s">
        <v>63</v>
      </c>
      <c r="T12134" s="35" t="s">
        <v>8</v>
      </c>
      <c r="U12134" s="35" t="s">
        <v>81</v>
      </c>
    </row>
    <row r="12135" spans="1:21" ht="15.65" customHeight="1" x14ac:dyDescent="0.35">
      <c r="A12135" s="35" t="s">
        <v>3109</v>
      </c>
      <c r="B12135" s="36">
        <v>39823</v>
      </c>
      <c r="D12135" s="35" t="s">
        <v>82</v>
      </c>
      <c r="E12135" s="59">
        <v>20</v>
      </c>
      <c r="F12135" s="57" t="s">
        <v>3908</v>
      </c>
      <c r="H12135" s="16">
        <v>102</v>
      </c>
      <c r="I12135" s="43" t="str">
        <f>IFERROR(VLOOKUP(H12135,#REF!,2,FALSE),"")</f>
        <v/>
      </c>
      <c r="J12135" s="16">
        <v>1</v>
      </c>
      <c r="K12135" s="41" t="s">
        <v>2853</v>
      </c>
      <c r="L12135" s="59">
        <v>20</v>
      </c>
      <c r="M12135" s="65" t="s">
        <v>2367</v>
      </c>
      <c r="N12135" s="65" t="s">
        <v>2367</v>
      </c>
      <c r="P12135" s="16">
        <v>96</v>
      </c>
      <c r="Q12135" s="56" t="str">
        <f>IFERROR(VLOOKUP(P12135,#REF!,2,FALSE),"")</f>
        <v/>
      </c>
      <c r="R12135" s="16">
        <v>0</v>
      </c>
      <c r="S12135" s="41" t="s">
        <v>63</v>
      </c>
      <c r="T12135" s="35" t="s">
        <v>8</v>
      </c>
      <c r="U12135" s="35" t="s">
        <v>81</v>
      </c>
    </row>
    <row r="12136" spans="1:21" ht="15.65" customHeight="1" x14ac:dyDescent="0.35">
      <c r="A12136" s="35" t="s">
        <v>3109</v>
      </c>
      <c r="B12136" s="36">
        <v>39837</v>
      </c>
      <c r="D12136" s="53" t="s">
        <v>118</v>
      </c>
      <c r="E12136" s="59">
        <v>1</v>
      </c>
      <c r="F12136" s="46" t="s">
        <v>4184</v>
      </c>
      <c r="H12136" s="85" t="s">
        <v>1002</v>
      </c>
      <c r="I12136" s="43" t="str">
        <f>IFERROR(VLOOKUP(H12136,#REF!,2,FALSE),"")</f>
        <v/>
      </c>
      <c r="J12136" s="16">
        <v>0.5</v>
      </c>
      <c r="K12136" s="41" t="s">
        <v>71</v>
      </c>
      <c r="L12136" s="59">
        <v>1</v>
      </c>
      <c r="M12136" s="65" t="s">
        <v>3053</v>
      </c>
      <c r="N12136" s="65" t="s">
        <v>3053</v>
      </c>
      <c r="P12136" s="43" t="s">
        <v>1002</v>
      </c>
      <c r="Q12136" s="56" t="str">
        <f>IFERROR(VLOOKUP(P12136,#REF!,2,FALSE),"")</f>
        <v/>
      </c>
      <c r="R12136" s="16">
        <v>0.5</v>
      </c>
      <c r="S12136" s="41" t="s">
        <v>57</v>
      </c>
      <c r="T12136" s="35" t="s">
        <v>8</v>
      </c>
      <c r="U12136" s="35" t="s">
        <v>83</v>
      </c>
    </row>
    <row r="12137" spans="1:21" ht="15.65" customHeight="1" x14ac:dyDescent="0.35">
      <c r="A12137" s="35" t="s">
        <v>3109</v>
      </c>
      <c r="B12137" s="36">
        <v>39837</v>
      </c>
      <c r="D12137" s="53" t="s">
        <v>118</v>
      </c>
      <c r="E12137" s="59">
        <v>2</v>
      </c>
      <c r="F12137" s="46" t="s">
        <v>4148</v>
      </c>
      <c r="H12137" s="16">
        <v>197</v>
      </c>
      <c r="I12137" s="43" t="str">
        <f>IFERROR(VLOOKUP(H12137,#REF!,2,FALSE),"")</f>
        <v/>
      </c>
      <c r="J12137" s="16">
        <v>0</v>
      </c>
      <c r="K12137" s="41" t="s">
        <v>71</v>
      </c>
      <c r="L12137" s="59">
        <v>2</v>
      </c>
      <c r="M12137" s="65" t="s">
        <v>3571</v>
      </c>
      <c r="N12137" s="65" t="s">
        <v>3571</v>
      </c>
      <c r="P12137" s="16">
        <v>185</v>
      </c>
      <c r="Q12137" s="56" t="str">
        <f>IFERROR(VLOOKUP(P12137,#REF!,2,FALSE),"")</f>
        <v/>
      </c>
      <c r="R12137" s="16">
        <v>1</v>
      </c>
      <c r="S12137" s="41" t="s">
        <v>57</v>
      </c>
      <c r="T12137" s="35" t="s">
        <v>8</v>
      </c>
      <c r="U12137" s="35" t="s">
        <v>83</v>
      </c>
    </row>
    <row r="12138" spans="1:21" ht="15.65" customHeight="1" x14ac:dyDescent="0.35">
      <c r="A12138" s="35" t="s">
        <v>3109</v>
      </c>
      <c r="B12138" s="36">
        <v>39837</v>
      </c>
      <c r="D12138" s="53" t="s">
        <v>118</v>
      </c>
      <c r="E12138" s="59">
        <v>3</v>
      </c>
      <c r="F12138" s="30" t="s">
        <v>3485</v>
      </c>
      <c r="H12138" s="16">
        <v>179</v>
      </c>
      <c r="I12138" s="43" t="str">
        <f>IFERROR(VLOOKUP(H12138,#REF!,2,FALSE),"")</f>
        <v/>
      </c>
      <c r="J12138" s="16">
        <v>1</v>
      </c>
      <c r="K12138" s="41" t="s">
        <v>71</v>
      </c>
      <c r="L12138" s="59">
        <v>3</v>
      </c>
      <c r="M12138" s="65" t="s">
        <v>3581</v>
      </c>
      <c r="N12138" s="65" t="s">
        <v>3581</v>
      </c>
      <c r="P12138" s="16">
        <v>175</v>
      </c>
      <c r="Q12138" s="56" t="str">
        <f>IFERROR(VLOOKUP(P12138,#REF!,2,FALSE),"")</f>
        <v/>
      </c>
      <c r="R12138" s="16">
        <v>0</v>
      </c>
      <c r="S12138" s="41" t="s">
        <v>57</v>
      </c>
      <c r="T12138" s="35" t="s">
        <v>8</v>
      </c>
      <c r="U12138" s="35" t="s">
        <v>83</v>
      </c>
    </row>
    <row r="12139" spans="1:21" ht="15.65" customHeight="1" x14ac:dyDescent="0.35">
      <c r="A12139" s="35" t="s">
        <v>3109</v>
      </c>
      <c r="B12139" s="36">
        <v>39837</v>
      </c>
      <c r="D12139" s="53" t="s">
        <v>118</v>
      </c>
      <c r="E12139" s="59">
        <v>4</v>
      </c>
      <c r="F12139" s="29" t="s">
        <v>4185</v>
      </c>
      <c r="H12139" s="16">
        <v>178</v>
      </c>
      <c r="I12139" s="43" t="str">
        <f>IFERROR(VLOOKUP(H12139,#REF!,2,FALSE),"")</f>
        <v/>
      </c>
      <c r="J12139" s="16">
        <v>1</v>
      </c>
      <c r="K12139" s="41" t="s">
        <v>71</v>
      </c>
      <c r="L12139" s="59">
        <v>4</v>
      </c>
      <c r="M12139" s="65" t="s">
        <v>2431</v>
      </c>
      <c r="N12139" s="65" t="s">
        <v>2431</v>
      </c>
      <c r="P12139" s="16">
        <v>172</v>
      </c>
      <c r="Q12139" s="56" t="str">
        <f>IFERROR(VLOOKUP(P12139,#REF!,2,FALSE),"")</f>
        <v/>
      </c>
      <c r="R12139" s="16">
        <v>0</v>
      </c>
      <c r="S12139" s="41" t="s">
        <v>57</v>
      </c>
      <c r="T12139" s="35" t="s">
        <v>8</v>
      </c>
      <c r="U12139" s="35" t="s">
        <v>83</v>
      </c>
    </row>
    <row r="12140" spans="1:21" ht="15.65" customHeight="1" x14ac:dyDescent="0.35">
      <c r="A12140" s="35" t="s">
        <v>3109</v>
      </c>
      <c r="B12140" s="36">
        <v>39837</v>
      </c>
      <c r="D12140" s="53" t="s">
        <v>118</v>
      </c>
      <c r="E12140" s="59">
        <v>5</v>
      </c>
      <c r="F12140" s="46" t="s">
        <v>4124</v>
      </c>
      <c r="H12140" s="16">
        <v>175</v>
      </c>
      <c r="I12140" s="43" t="str">
        <f>IFERROR(VLOOKUP(H12140,#REF!,2,FALSE),"")</f>
        <v/>
      </c>
      <c r="J12140" s="16">
        <v>0.5</v>
      </c>
      <c r="K12140" s="41" t="s">
        <v>71</v>
      </c>
      <c r="L12140" s="59">
        <v>5</v>
      </c>
      <c r="M12140" s="65" t="s">
        <v>3573</v>
      </c>
      <c r="N12140" s="65" t="s">
        <v>3573</v>
      </c>
      <c r="P12140" s="16">
        <v>170</v>
      </c>
      <c r="Q12140" s="56" t="str">
        <f>IFERROR(VLOOKUP(P12140,#REF!,2,FALSE),"")</f>
        <v/>
      </c>
      <c r="R12140" s="16">
        <v>0.5</v>
      </c>
      <c r="S12140" s="41" t="s">
        <v>57</v>
      </c>
      <c r="T12140" s="35" t="s">
        <v>8</v>
      </c>
      <c r="U12140" s="35" t="s">
        <v>83</v>
      </c>
    </row>
    <row r="12141" spans="1:21" ht="15.65" customHeight="1" x14ac:dyDescent="0.35">
      <c r="A12141" s="35" t="s">
        <v>3109</v>
      </c>
      <c r="B12141" s="36">
        <v>39837</v>
      </c>
      <c r="D12141" s="53" t="s">
        <v>118</v>
      </c>
      <c r="E12141" s="59">
        <v>6</v>
      </c>
      <c r="F12141" s="29" t="s">
        <v>3486</v>
      </c>
      <c r="H12141" s="16">
        <v>174</v>
      </c>
      <c r="I12141" s="43" t="str">
        <f>IFERROR(VLOOKUP(H12141,#REF!,2,FALSE),"")</f>
        <v/>
      </c>
      <c r="J12141" s="16">
        <v>1</v>
      </c>
      <c r="K12141" s="41" t="s">
        <v>71</v>
      </c>
      <c r="L12141" s="59">
        <v>6</v>
      </c>
      <c r="M12141" s="65" t="s">
        <v>3576</v>
      </c>
      <c r="N12141" s="65" t="s">
        <v>3576</v>
      </c>
      <c r="P12141" s="16">
        <v>166</v>
      </c>
      <c r="Q12141" s="56" t="str">
        <f>IFERROR(VLOOKUP(P12141,#REF!,2,FALSE),"")</f>
        <v/>
      </c>
      <c r="R12141" s="16">
        <v>0</v>
      </c>
      <c r="S12141" s="41" t="s">
        <v>57</v>
      </c>
      <c r="T12141" s="35" t="s">
        <v>8</v>
      </c>
      <c r="U12141" s="35" t="s">
        <v>83</v>
      </c>
    </row>
    <row r="12142" spans="1:21" ht="15.65" customHeight="1" x14ac:dyDescent="0.35">
      <c r="A12142" s="35" t="s">
        <v>3109</v>
      </c>
      <c r="B12142" s="36">
        <v>39837</v>
      </c>
      <c r="D12142" s="53" t="s">
        <v>118</v>
      </c>
      <c r="E12142" s="59">
        <v>7</v>
      </c>
      <c r="F12142" s="46" t="s">
        <v>3428</v>
      </c>
      <c r="H12142" s="16">
        <v>165</v>
      </c>
      <c r="I12142" s="43" t="str">
        <f>IFERROR(VLOOKUP(H12142,#REF!,2,FALSE),"")</f>
        <v/>
      </c>
      <c r="J12142" s="16">
        <v>1</v>
      </c>
      <c r="K12142" s="41" t="s">
        <v>71</v>
      </c>
      <c r="L12142" s="59">
        <v>7</v>
      </c>
      <c r="M12142" s="65" t="s">
        <v>3054</v>
      </c>
      <c r="N12142" s="65" t="s">
        <v>3054</v>
      </c>
      <c r="P12142" s="16">
        <v>167</v>
      </c>
      <c r="Q12142" s="56" t="str">
        <f>IFERROR(VLOOKUP(P12142,#REF!,2,FALSE),"")</f>
        <v/>
      </c>
      <c r="R12142" s="16">
        <v>0</v>
      </c>
      <c r="S12142" s="41" t="s">
        <v>57</v>
      </c>
      <c r="T12142" s="35" t="s">
        <v>8</v>
      </c>
      <c r="U12142" s="35" t="s">
        <v>83</v>
      </c>
    </row>
    <row r="12143" spans="1:21" ht="15.65" customHeight="1" x14ac:dyDescent="0.35">
      <c r="A12143" s="35" t="s">
        <v>3109</v>
      </c>
      <c r="B12143" s="36">
        <v>39837</v>
      </c>
      <c r="D12143" s="53" t="s">
        <v>118</v>
      </c>
      <c r="E12143" s="59">
        <v>8</v>
      </c>
      <c r="F12143" s="46" t="s">
        <v>3430</v>
      </c>
      <c r="H12143" s="16">
        <v>163</v>
      </c>
      <c r="I12143" s="43" t="str">
        <f>IFERROR(VLOOKUP(H12143,#REF!,2,FALSE),"")</f>
        <v/>
      </c>
      <c r="J12143" s="16">
        <v>0.5</v>
      </c>
      <c r="K12143" s="41" t="s">
        <v>71</v>
      </c>
      <c r="L12143" s="59">
        <v>8</v>
      </c>
      <c r="M12143" s="65" t="s">
        <v>3574</v>
      </c>
      <c r="N12143" s="65" t="s">
        <v>3574</v>
      </c>
      <c r="P12143" s="16">
        <v>165</v>
      </c>
      <c r="Q12143" s="56" t="str">
        <f>IFERROR(VLOOKUP(P12143,#REF!,2,FALSE),"")</f>
        <v/>
      </c>
      <c r="R12143" s="16">
        <v>0.5</v>
      </c>
      <c r="S12143" s="41" t="s">
        <v>57</v>
      </c>
      <c r="T12143" s="35" t="s">
        <v>8</v>
      </c>
      <c r="U12143" s="35" t="s">
        <v>83</v>
      </c>
    </row>
    <row r="12144" spans="1:21" ht="15.65" customHeight="1" x14ac:dyDescent="0.35">
      <c r="A12144" s="35" t="s">
        <v>3109</v>
      </c>
      <c r="B12144" s="36">
        <v>39837</v>
      </c>
      <c r="D12144" s="53" t="s">
        <v>118</v>
      </c>
      <c r="E12144" s="59">
        <v>9</v>
      </c>
      <c r="F12144" s="46" t="s">
        <v>4153</v>
      </c>
      <c r="H12144" s="16">
        <v>161</v>
      </c>
      <c r="I12144" s="43" t="str">
        <f>IFERROR(VLOOKUP(H12144,#REF!,2,FALSE),"")</f>
        <v/>
      </c>
      <c r="J12144" s="16">
        <v>0.5</v>
      </c>
      <c r="K12144" s="41" t="s">
        <v>71</v>
      </c>
      <c r="L12144" s="59">
        <v>9</v>
      </c>
      <c r="M12144" s="65" t="s">
        <v>3577</v>
      </c>
      <c r="N12144" s="65" t="s">
        <v>3577</v>
      </c>
      <c r="P12144" s="16">
        <v>163</v>
      </c>
      <c r="Q12144" s="56" t="str">
        <f>IFERROR(VLOOKUP(P12144,#REF!,2,FALSE),"")</f>
        <v/>
      </c>
      <c r="R12144" s="16">
        <v>0.5</v>
      </c>
      <c r="S12144" s="41" t="s">
        <v>57</v>
      </c>
      <c r="T12144" s="35" t="s">
        <v>8</v>
      </c>
      <c r="U12144" s="35" t="s">
        <v>83</v>
      </c>
    </row>
    <row r="12145" spans="1:21" ht="15.65" customHeight="1" x14ac:dyDescent="0.35">
      <c r="A12145" s="35" t="s">
        <v>3109</v>
      </c>
      <c r="B12145" s="36">
        <v>39837</v>
      </c>
      <c r="D12145" s="53" t="s">
        <v>118</v>
      </c>
      <c r="E12145" s="59">
        <v>10</v>
      </c>
      <c r="F12145" s="29" t="s">
        <v>4068</v>
      </c>
      <c r="H12145" s="16">
        <v>159</v>
      </c>
      <c r="I12145" s="43" t="str">
        <f>IFERROR(VLOOKUP(H12145,#REF!,2,FALSE),"")</f>
        <v/>
      </c>
      <c r="J12145" s="16">
        <v>0.5</v>
      </c>
      <c r="K12145" s="41" t="s">
        <v>71</v>
      </c>
      <c r="L12145" s="59">
        <v>10</v>
      </c>
      <c r="M12145" s="65" t="s">
        <v>2459</v>
      </c>
      <c r="N12145" s="65" t="s">
        <v>2459</v>
      </c>
      <c r="P12145" s="16">
        <v>164</v>
      </c>
      <c r="Q12145" s="56" t="str">
        <f>IFERROR(VLOOKUP(P12145,#REF!,2,FALSE),"")</f>
        <v/>
      </c>
      <c r="R12145" s="16">
        <v>0.5</v>
      </c>
      <c r="S12145" s="41" t="s">
        <v>57</v>
      </c>
      <c r="T12145" s="35" t="s">
        <v>8</v>
      </c>
      <c r="U12145" s="35" t="s">
        <v>83</v>
      </c>
    </row>
    <row r="12146" spans="1:21" ht="15.65" customHeight="1" x14ac:dyDescent="0.35">
      <c r="A12146" s="35" t="s">
        <v>3109</v>
      </c>
      <c r="B12146" s="36">
        <v>39837</v>
      </c>
      <c r="D12146" s="53" t="s">
        <v>118</v>
      </c>
      <c r="E12146" s="59">
        <v>11</v>
      </c>
      <c r="F12146" s="46" t="s">
        <v>4069</v>
      </c>
      <c r="H12146" s="16">
        <v>157</v>
      </c>
      <c r="I12146" s="43" t="str">
        <f>IFERROR(VLOOKUP(H12146,#REF!,2,FALSE),"")</f>
        <v/>
      </c>
      <c r="J12146" s="16">
        <v>1</v>
      </c>
      <c r="K12146" s="41" t="s">
        <v>71</v>
      </c>
      <c r="L12146" s="59">
        <v>11</v>
      </c>
      <c r="M12146" s="57" t="s">
        <v>2433</v>
      </c>
      <c r="N12146" s="57" t="s">
        <v>2433</v>
      </c>
      <c r="P12146" s="16">
        <v>160</v>
      </c>
      <c r="Q12146" s="56" t="str">
        <f>IFERROR(VLOOKUP(P12146,#REF!,2,FALSE),"")</f>
        <v/>
      </c>
      <c r="R12146" s="16">
        <v>0</v>
      </c>
      <c r="S12146" s="41" t="s">
        <v>57</v>
      </c>
      <c r="T12146" s="35" t="s">
        <v>8</v>
      </c>
      <c r="U12146" s="35" t="s">
        <v>83</v>
      </c>
    </row>
    <row r="12147" spans="1:21" ht="15.65" customHeight="1" x14ac:dyDescent="0.35">
      <c r="A12147" s="35" t="s">
        <v>3109</v>
      </c>
      <c r="B12147" s="36">
        <v>39837</v>
      </c>
      <c r="D12147" s="53" t="s">
        <v>118</v>
      </c>
      <c r="E12147" s="59">
        <v>12</v>
      </c>
      <c r="F12147" s="57" t="s">
        <v>3543</v>
      </c>
      <c r="H12147" s="16">
        <v>156</v>
      </c>
      <c r="I12147" s="43" t="str">
        <f>IFERROR(VLOOKUP(H12147,#REF!,2,FALSE),"")</f>
        <v/>
      </c>
      <c r="J12147" s="16">
        <v>1</v>
      </c>
      <c r="K12147" s="41" t="s">
        <v>71</v>
      </c>
      <c r="L12147" s="59">
        <v>12</v>
      </c>
      <c r="M12147" s="65" t="s">
        <v>3575</v>
      </c>
      <c r="N12147" s="65" t="s">
        <v>3575</v>
      </c>
      <c r="P12147" s="16">
        <v>155</v>
      </c>
      <c r="Q12147" s="56" t="str">
        <f>IFERROR(VLOOKUP(P12147,#REF!,2,FALSE),"")</f>
        <v/>
      </c>
      <c r="R12147" s="16">
        <v>0</v>
      </c>
      <c r="S12147" s="41" t="s">
        <v>57</v>
      </c>
      <c r="T12147" s="35" t="s">
        <v>8</v>
      </c>
      <c r="U12147" s="35" t="s">
        <v>83</v>
      </c>
    </row>
    <row r="12148" spans="1:21" ht="15.65" customHeight="1" x14ac:dyDescent="0.35">
      <c r="A12148" s="35" t="s">
        <v>3109</v>
      </c>
      <c r="B12148" s="36">
        <v>39837</v>
      </c>
      <c r="D12148" s="53" t="s">
        <v>118</v>
      </c>
      <c r="E12148" s="59">
        <v>13</v>
      </c>
      <c r="F12148" s="57" t="s">
        <v>3764</v>
      </c>
      <c r="H12148" s="16">
        <v>152</v>
      </c>
      <c r="I12148" s="43" t="str">
        <f>IFERROR(VLOOKUP(H12148,#REF!,2,FALSE),"")</f>
        <v/>
      </c>
      <c r="J12148" s="16">
        <v>0.5</v>
      </c>
      <c r="K12148" s="41" t="s">
        <v>71</v>
      </c>
      <c r="L12148" s="59">
        <v>13</v>
      </c>
      <c r="M12148" s="65" t="s">
        <v>3055</v>
      </c>
      <c r="N12148" s="65" t="s">
        <v>3055</v>
      </c>
      <c r="P12148" s="16">
        <v>152</v>
      </c>
      <c r="Q12148" s="56" t="str">
        <f>IFERROR(VLOOKUP(P12148,#REF!,2,FALSE),"")</f>
        <v/>
      </c>
      <c r="R12148" s="16">
        <v>0.5</v>
      </c>
      <c r="S12148" s="41" t="s">
        <v>57</v>
      </c>
      <c r="T12148" s="35" t="s">
        <v>8</v>
      </c>
      <c r="U12148" s="35" t="s">
        <v>83</v>
      </c>
    </row>
    <row r="12149" spans="1:21" ht="15.65" customHeight="1" x14ac:dyDescent="0.35">
      <c r="A12149" s="35" t="s">
        <v>3109</v>
      </c>
      <c r="B12149" s="36">
        <v>39837</v>
      </c>
      <c r="D12149" s="53" t="s">
        <v>118</v>
      </c>
      <c r="E12149" s="59">
        <v>14</v>
      </c>
      <c r="F12149" s="30" t="s">
        <v>4077</v>
      </c>
      <c r="H12149" s="16">
        <v>156</v>
      </c>
      <c r="I12149" s="43" t="str">
        <f>IFERROR(VLOOKUP(H12149,#REF!,2,FALSE),"")</f>
        <v/>
      </c>
      <c r="J12149" s="16">
        <v>0</v>
      </c>
      <c r="K12149" s="41" t="s">
        <v>71</v>
      </c>
      <c r="L12149" s="59">
        <v>14</v>
      </c>
      <c r="M12149" s="57" t="s">
        <v>3830</v>
      </c>
      <c r="N12149" s="57" t="s">
        <v>3830</v>
      </c>
      <c r="P12149" s="16">
        <v>154</v>
      </c>
      <c r="Q12149" s="56" t="str">
        <f>IFERROR(VLOOKUP(P12149,#REF!,2,FALSE),"")</f>
        <v/>
      </c>
      <c r="R12149" s="16">
        <v>1</v>
      </c>
      <c r="S12149" s="41" t="s">
        <v>57</v>
      </c>
      <c r="T12149" s="35" t="s">
        <v>8</v>
      </c>
      <c r="U12149" s="35" t="s">
        <v>83</v>
      </c>
    </row>
    <row r="12150" spans="1:21" ht="15.65" customHeight="1" x14ac:dyDescent="0.35">
      <c r="A12150" s="35" t="s">
        <v>3109</v>
      </c>
      <c r="B12150" s="36">
        <v>39837</v>
      </c>
      <c r="D12150" s="53" t="s">
        <v>118</v>
      </c>
      <c r="E12150" s="59">
        <v>15</v>
      </c>
      <c r="F12150" s="83" t="s">
        <v>3413</v>
      </c>
      <c r="H12150" s="85" t="s">
        <v>1002</v>
      </c>
      <c r="I12150" s="43" t="str">
        <f>IFERROR(VLOOKUP(H12150,#REF!,2,FALSE),"")</f>
        <v/>
      </c>
      <c r="J12150" s="16">
        <v>1</v>
      </c>
      <c r="K12150" s="41" t="s">
        <v>71</v>
      </c>
      <c r="L12150" s="59">
        <v>15</v>
      </c>
      <c r="M12150" s="65" t="s">
        <v>2702</v>
      </c>
      <c r="N12150" s="65" t="s">
        <v>2702</v>
      </c>
      <c r="P12150" s="16">
        <v>148</v>
      </c>
      <c r="Q12150" s="56" t="str">
        <f>IFERROR(VLOOKUP(P12150,#REF!,2,FALSE),"")</f>
        <v/>
      </c>
      <c r="R12150" s="16">
        <v>0</v>
      </c>
      <c r="S12150" s="41" t="s">
        <v>57</v>
      </c>
      <c r="T12150" s="35" t="s">
        <v>8</v>
      </c>
      <c r="U12150" s="35" t="s">
        <v>83</v>
      </c>
    </row>
    <row r="12151" spans="1:21" ht="15.65" customHeight="1" x14ac:dyDescent="0.35">
      <c r="A12151" s="35" t="s">
        <v>3109</v>
      </c>
      <c r="B12151" s="36">
        <v>39837</v>
      </c>
      <c r="D12151" s="53" t="s">
        <v>118</v>
      </c>
      <c r="E12151" s="59">
        <v>16</v>
      </c>
      <c r="F12151" s="46" t="s">
        <v>3433</v>
      </c>
      <c r="H12151" s="85" t="s">
        <v>1002</v>
      </c>
      <c r="I12151" s="43" t="str">
        <f>IFERROR(VLOOKUP(H12151,#REF!,2,FALSE),"")</f>
        <v/>
      </c>
      <c r="J12151" s="16">
        <v>0.5</v>
      </c>
      <c r="K12151" s="41" t="s">
        <v>71</v>
      </c>
      <c r="L12151" s="59">
        <v>16</v>
      </c>
      <c r="M12151" s="57" t="s">
        <v>2432</v>
      </c>
      <c r="N12151" s="57" t="s">
        <v>2432</v>
      </c>
      <c r="P12151" s="16">
        <v>144</v>
      </c>
      <c r="Q12151" s="56" t="str">
        <f>IFERROR(VLOOKUP(P12151,#REF!,2,FALSE),"")</f>
        <v/>
      </c>
      <c r="R12151" s="16">
        <v>0.5</v>
      </c>
      <c r="S12151" s="41" t="s">
        <v>57</v>
      </c>
      <c r="T12151" s="35" t="s">
        <v>8</v>
      </c>
      <c r="U12151" s="35" t="s">
        <v>83</v>
      </c>
    </row>
    <row r="12152" spans="1:21" ht="15.65" customHeight="1" x14ac:dyDescent="0.35">
      <c r="A12152" s="35" t="s">
        <v>3109</v>
      </c>
      <c r="B12152" s="36">
        <v>39837</v>
      </c>
      <c r="D12152" s="35" t="s">
        <v>951</v>
      </c>
      <c r="E12152" s="59">
        <v>1</v>
      </c>
      <c r="F12152" s="66" t="s">
        <v>3429</v>
      </c>
      <c r="H12152" s="16">
        <v>145</v>
      </c>
      <c r="I12152" s="43" t="str">
        <f>IFERROR(VLOOKUP(H12152,#REF!,2,FALSE),"")</f>
        <v/>
      </c>
      <c r="J12152" s="16">
        <v>0.5</v>
      </c>
      <c r="K12152" s="41" t="s">
        <v>70</v>
      </c>
      <c r="L12152" s="59">
        <v>1</v>
      </c>
      <c r="M12152" s="65" t="s">
        <v>3057</v>
      </c>
      <c r="N12152" s="65" t="s">
        <v>3057</v>
      </c>
      <c r="P12152" s="16">
        <v>144</v>
      </c>
      <c r="Q12152" s="56" t="str">
        <f>IFERROR(VLOOKUP(P12152,#REF!,2,FALSE),"")</f>
        <v/>
      </c>
      <c r="R12152" s="16">
        <v>0.5</v>
      </c>
      <c r="S12152" s="41" t="s">
        <v>57</v>
      </c>
      <c r="T12152" s="35" t="s">
        <v>8</v>
      </c>
      <c r="U12152" s="35" t="s">
        <v>84</v>
      </c>
    </row>
    <row r="12153" spans="1:21" ht="15.65" customHeight="1" x14ac:dyDescent="0.35">
      <c r="A12153" s="35" t="s">
        <v>3109</v>
      </c>
      <c r="B12153" s="36">
        <v>39837</v>
      </c>
      <c r="D12153" s="35" t="s">
        <v>951</v>
      </c>
      <c r="E12153" s="59">
        <v>2</v>
      </c>
      <c r="F12153" s="46" t="s">
        <v>3808</v>
      </c>
      <c r="H12153" s="16">
        <v>144</v>
      </c>
      <c r="I12153" s="43" t="str">
        <f>IFERROR(VLOOKUP(H12153,#REF!,2,FALSE),"")</f>
        <v/>
      </c>
      <c r="J12153" s="16">
        <v>0.5</v>
      </c>
      <c r="K12153" s="41" t="s">
        <v>70</v>
      </c>
      <c r="L12153" s="59">
        <v>2</v>
      </c>
      <c r="M12153" s="65" t="s">
        <v>2985</v>
      </c>
      <c r="N12153" s="65" t="s">
        <v>2985</v>
      </c>
      <c r="P12153" s="16">
        <v>141</v>
      </c>
      <c r="Q12153" s="56" t="str">
        <f>IFERROR(VLOOKUP(P12153,#REF!,2,FALSE),"")</f>
        <v/>
      </c>
      <c r="R12153" s="16">
        <v>0.5</v>
      </c>
      <c r="S12153" s="41" t="s">
        <v>57</v>
      </c>
      <c r="T12153" s="35" t="s">
        <v>8</v>
      </c>
      <c r="U12153" s="35" t="s">
        <v>84</v>
      </c>
    </row>
    <row r="12154" spans="1:21" ht="15.65" customHeight="1" x14ac:dyDescent="0.35">
      <c r="A12154" s="35" t="s">
        <v>3109</v>
      </c>
      <c r="B12154" s="36">
        <v>39837</v>
      </c>
      <c r="D12154" s="35" t="s">
        <v>951</v>
      </c>
      <c r="E12154" s="59">
        <v>3</v>
      </c>
      <c r="F12154" s="66" t="s">
        <v>3419</v>
      </c>
      <c r="H12154" s="16">
        <v>139</v>
      </c>
      <c r="I12154" s="43" t="str">
        <f>IFERROR(VLOOKUP(H12154,#REF!,2,FALSE),"")</f>
        <v/>
      </c>
      <c r="J12154" s="16">
        <v>0.5</v>
      </c>
      <c r="K12154" s="41" t="s">
        <v>70</v>
      </c>
      <c r="L12154" s="59">
        <v>3</v>
      </c>
      <c r="M12154" s="66" t="s">
        <v>3590</v>
      </c>
      <c r="N12154" s="66" t="s">
        <v>3590</v>
      </c>
      <c r="P12154" s="16">
        <v>142</v>
      </c>
      <c r="Q12154" s="56" t="str">
        <f>IFERROR(VLOOKUP(P12154,#REF!,2,FALSE),"")</f>
        <v/>
      </c>
      <c r="R12154" s="16">
        <v>0.5</v>
      </c>
      <c r="S12154" s="41" t="s">
        <v>57</v>
      </c>
      <c r="T12154" s="35" t="s">
        <v>8</v>
      </c>
      <c r="U12154" s="35" t="s">
        <v>84</v>
      </c>
    </row>
    <row r="12155" spans="1:21" ht="15.65" customHeight="1" x14ac:dyDescent="0.35">
      <c r="A12155" s="35" t="s">
        <v>3109</v>
      </c>
      <c r="B12155" s="36">
        <v>39837</v>
      </c>
      <c r="D12155" s="35" t="s">
        <v>951</v>
      </c>
      <c r="E12155" s="59">
        <v>4</v>
      </c>
      <c r="F12155" s="66" t="s">
        <v>3403</v>
      </c>
      <c r="H12155" s="16">
        <v>134</v>
      </c>
      <c r="I12155" s="43" t="str">
        <f>IFERROR(VLOOKUP(H12155,#REF!,2,FALSE),"")</f>
        <v/>
      </c>
      <c r="J12155" s="16">
        <v>0.5</v>
      </c>
      <c r="K12155" s="41" t="s">
        <v>70</v>
      </c>
      <c r="L12155" s="59">
        <v>4</v>
      </c>
      <c r="M12155" s="65" t="s">
        <v>2134</v>
      </c>
      <c r="N12155" s="65" t="s">
        <v>2134</v>
      </c>
      <c r="P12155" s="16">
        <v>142</v>
      </c>
      <c r="Q12155" s="56" t="str">
        <f>IFERROR(VLOOKUP(P12155,#REF!,2,FALSE),"")</f>
        <v/>
      </c>
      <c r="R12155" s="16">
        <v>0.5</v>
      </c>
      <c r="S12155" s="41" t="s">
        <v>57</v>
      </c>
      <c r="T12155" s="35" t="s">
        <v>8</v>
      </c>
      <c r="U12155" s="35" t="s">
        <v>84</v>
      </c>
    </row>
    <row r="12156" spans="1:21" ht="15.65" customHeight="1" x14ac:dyDescent="0.35">
      <c r="A12156" s="35" t="s">
        <v>3109</v>
      </c>
      <c r="B12156" s="36">
        <v>39837</v>
      </c>
      <c r="D12156" s="35" t="s">
        <v>951</v>
      </c>
      <c r="E12156" s="59">
        <v>5</v>
      </c>
      <c r="F12156" s="66" t="s">
        <v>3399</v>
      </c>
      <c r="H12156" s="16">
        <v>131</v>
      </c>
      <c r="I12156" s="43" t="str">
        <f>IFERROR(VLOOKUP(H12156,#REF!,2,FALSE),"")</f>
        <v/>
      </c>
      <c r="J12156" s="16">
        <v>0</v>
      </c>
      <c r="K12156" s="41" t="s">
        <v>70</v>
      </c>
      <c r="L12156" s="59">
        <v>5</v>
      </c>
      <c r="M12156" s="65" t="s">
        <v>3058</v>
      </c>
      <c r="N12156" s="65" t="s">
        <v>3058</v>
      </c>
      <c r="P12156" s="16">
        <v>139</v>
      </c>
      <c r="Q12156" s="56" t="str">
        <f>IFERROR(VLOOKUP(P12156,#REF!,2,FALSE),"")</f>
        <v/>
      </c>
      <c r="R12156" s="16">
        <v>1</v>
      </c>
      <c r="S12156" s="41" t="s">
        <v>57</v>
      </c>
      <c r="T12156" s="35" t="s">
        <v>8</v>
      </c>
      <c r="U12156" s="35" t="s">
        <v>84</v>
      </c>
    </row>
    <row r="12157" spans="1:21" ht="15.65" customHeight="1" x14ac:dyDescent="0.35">
      <c r="A12157" s="35" t="s">
        <v>3109</v>
      </c>
      <c r="B12157" s="36">
        <v>39837</v>
      </c>
      <c r="D12157" s="35" t="s">
        <v>951</v>
      </c>
      <c r="E12157" s="59">
        <v>6</v>
      </c>
      <c r="F12157" s="66" t="s">
        <v>3401</v>
      </c>
      <c r="H12157" s="16">
        <v>129</v>
      </c>
      <c r="I12157" s="43" t="str">
        <f>IFERROR(VLOOKUP(H12157,#REF!,2,FALSE),"")</f>
        <v/>
      </c>
      <c r="J12157" s="16">
        <v>0</v>
      </c>
      <c r="K12157" s="41" t="s">
        <v>70</v>
      </c>
      <c r="L12157" s="59">
        <v>6</v>
      </c>
      <c r="M12157" s="65" t="s">
        <v>3059</v>
      </c>
      <c r="N12157" s="65" t="s">
        <v>3059</v>
      </c>
      <c r="P12157" s="16">
        <v>137</v>
      </c>
      <c r="Q12157" s="56" t="str">
        <f>IFERROR(VLOOKUP(P12157,#REF!,2,FALSE),"")</f>
        <v/>
      </c>
      <c r="R12157" s="16">
        <v>1</v>
      </c>
      <c r="S12157" s="41" t="s">
        <v>57</v>
      </c>
      <c r="T12157" s="35" t="s">
        <v>8</v>
      </c>
      <c r="U12157" s="35" t="s">
        <v>84</v>
      </c>
    </row>
    <row r="12158" spans="1:21" ht="15.65" customHeight="1" x14ac:dyDescent="0.35">
      <c r="A12158" s="35" t="s">
        <v>3109</v>
      </c>
      <c r="B12158" s="36">
        <v>39837</v>
      </c>
      <c r="D12158" s="35" t="s">
        <v>951</v>
      </c>
      <c r="E12158" s="59">
        <v>7</v>
      </c>
      <c r="F12158" s="46" t="s">
        <v>3056</v>
      </c>
      <c r="H12158" s="85" t="s">
        <v>1002</v>
      </c>
      <c r="I12158" s="43" t="str">
        <f>IFERROR(VLOOKUP(H12158,#REF!,2,FALSE),"")</f>
        <v/>
      </c>
      <c r="J12158" s="16">
        <v>0</v>
      </c>
      <c r="K12158" s="41" t="s">
        <v>70</v>
      </c>
      <c r="L12158" s="59">
        <v>7</v>
      </c>
      <c r="M12158" s="65" t="s">
        <v>578</v>
      </c>
      <c r="N12158" s="65" t="s">
        <v>578</v>
      </c>
      <c r="P12158" s="16">
        <v>137</v>
      </c>
      <c r="Q12158" s="56" t="str">
        <f>IFERROR(VLOOKUP(P12158,#REF!,2,FALSE),"")</f>
        <v/>
      </c>
      <c r="R12158" s="16">
        <v>1</v>
      </c>
      <c r="S12158" s="41" t="s">
        <v>57</v>
      </c>
      <c r="T12158" s="35" t="s">
        <v>8</v>
      </c>
      <c r="U12158" s="35" t="s">
        <v>84</v>
      </c>
    </row>
    <row r="12159" spans="1:21" ht="15.65" customHeight="1" x14ac:dyDescent="0.35">
      <c r="A12159" s="35" t="s">
        <v>3109</v>
      </c>
      <c r="B12159" s="36">
        <v>39837</v>
      </c>
      <c r="D12159" s="35" t="s">
        <v>951</v>
      </c>
      <c r="E12159" s="59">
        <v>8</v>
      </c>
      <c r="F12159" s="66" t="s">
        <v>3402</v>
      </c>
      <c r="H12159" s="16">
        <v>119</v>
      </c>
      <c r="I12159" s="43" t="str">
        <f>IFERROR(VLOOKUP(H12159,#REF!,2,FALSE),"")</f>
        <v/>
      </c>
      <c r="J12159" s="16">
        <v>0</v>
      </c>
      <c r="K12159" s="41" t="s">
        <v>70</v>
      </c>
      <c r="L12159" s="59">
        <v>8</v>
      </c>
      <c r="M12159" s="66" t="s">
        <v>3597</v>
      </c>
      <c r="N12159" s="66" t="s">
        <v>3597</v>
      </c>
      <c r="P12159" s="16">
        <v>134</v>
      </c>
      <c r="Q12159" s="56" t="str">
        <f>IFERROR(VLOOKUP(P12159,#REF!,2,FALSE),"")</f>
        <v/>
      </c>
      <c r="R12159" s="16">
        <v>1</v>
      </c>
      <c r="S12159" s="41" t="s">
        <v>57</v>
      </c>
      <c r="T12159" s="35" t="s">
        <v>8</v>
      </c>
      <c r="U12159" s="35" t="s">
        <v>84</v>
      </c>
    </row>
    <row r="12160" spans="1:21" ht="15.65" customHeight="1" x14ac:dyDescent="0.35">
      <c r="A12160" s="35" t="s">
        <v>3109</v>
      </c>
      <c r="B12160" s="36">
        <v>39837</v>
      </c>
      <c r="D12160" s="35" t="s">
        <v>951</v>
      </c>
      <c r="E12160" s="59">
        <v>9</v>
      </c>
      <c r="F12160" s="46" t="s">
        <v>3824</v>
      </c>
      <c r="H12160" s="16">
        <v>108</v>
      </c>
      <c r="I12160" s="43" t="str">
        <f>IFERROR(VLOOKUP(H12160,#REF!,2,FALSE),"")</f>
        <v/>
      </c>
      <c r="J12160" s="16">
        <v>0.5</v>
      </c>
      <c r="K12160" s="41" t="s">
        <v>70</v>
      </c>
      <c r="L12160" s="59">
        <v>9</v>
      </c>
      <c r="M12160" s="66" t="s">
        <v>3591</v>
      </c>
      <c r="N12160" s="66" t="s">
        <v>3591</v>
      </c>
      <c r="P12160" s="16">
        <v>133</v>
      </c>
      <c r="Q12160" s="56" t="str">
        <f>IFERROR(VLOOKUP(P12160,#REF!,2,FALSE),"")</f>
        <v/>
      </c>
      <c r="R12160" s="16">
        <v>0.5</v>
      </c>
      <c r="S12160" s="41" t="s">
        <v>57</v>
      </c>
      <c r="T12160" s="35" t="s">
        <v>8</v>
      </c>
      <c r="U12160" s="35" t="s">
        <v>84</v>
      </c>
    </row>
    <row r="12161" spans="1:21" ht="15.65" customHeight="1" x14ac:dyDescent="0.35">
      <c r="A12161" s="35" t="s">
        <v>3109</v>
      </c>
      <c r="B12161" s="36">
        <v>39837</v>
      </c>
      <c r="D12161" s="35" t="s">
        <v>951</v>
      </c>
      <c r="E12161" s="59">
        <v>10</v>
      </c>
      <c r="F12161" s="66" t="s">
        <v>3405</v>
      </c>
      <c r="H12161" s="16">
        <v>107</v>
      </c>
      <c r="I12161" s="43" t="str">
        <f>IFERROR(VLOOKUP(H12161,#REF!,2,FALSE),"")</f>
        <v/>
      </c>
      <c r="J12161" s="16">
        <v>1</v>
      </c>
      <c r="K12161" s="41" t="s">
        <v>70</v>
      </c>
      <c r="L12161" s="59">
        <v>10</v>
      </c>
      <c r="M12161" s="65" t="s">
        <v>3060</v>
      </c>
      <c r="N12161" s="65" t="s">
        <v>3060</v>
      </c>
      <c r="P12161" s="16">
        <v>131</v>
      </c>
      <c r="Q12161" s="56" t="str">
        <f>IFERROR(VLOOKUP(P12161,#REF!,2,FALSE),"")</f>
        <v/>
      </c>
      <c r="R12161" s="16">
        <v>0</v>
      </c>
      <c r="S12161" s="41" t="s">
        <v>57</v>
      </c>
      <c r="T12161" s="35" t="s">
        <v>8</v>
      </c>
      <c r="U12161" s="35" t="s">
        <v>84</v>
      </c>
    </row>
    <row r="12162" spans="1:21" ht="15.65" customHeight="1" x14ac:dyDescent="0.35">
      <c r="A12162" s="35" t="s">
        <v>3109</v>
      </c>
      <c r="B12162" s="36">
        <v>39837</v>
      </c>
      <c r="D12162" s="35" t="s">
        <v>951</v>
      </c>
      <c r="E12162" s="59">
        <v>11</v>
      </c>
      <c r="F12162" s="30" t="s">
        <v>4084</v>
      </c>
      <c r="H12162" s="16">
        <v>104</v>
      </c>
      <c r="I12162" s="43" t="str">
        <f>IFERROR(VLOOKUP(H12162,#REF!,2,FALSE),"")</f>
        <v/>
      </c>
      <c r="J12162" s="16">
        <v>0</v>
      </c>
      <c r="K12162" s="41" t="s">
        <v>70</v>
      </c>
      <c r="L12162" s="59">
        <v>11</v>
      </c>
      <c r="M12162" s="66" t="s">
        <v>3847</v>
      </c>
      <c r="N12162" s="66" t="s">
        <v>3847</v>
      </c>
      <c r="P12162" s="16">
        <v>123</v>
      </c>
      <c r="Q12162" s="56" t="str">
        <f>IFERROR(VLOOKUP(P12162,#REF!,2,FALSE),"")</f>
        <v/>
      </c>
      <c r="R12162" s="16">
        <v>1</v>
      </c>
      <c r="S12162" s="41" t="s">
        <v>57</v>
      </c>
      <c r="T12162" s="35" t="s">
        <v>8</v>
      </c>
      <c r="U12162" s="35" t="s">
        <v>84</v>
      </c>
    </row>
    <row r="12163" spans="1:21" ht="15.65" customHeight="1" x14ac:dyDescent="0.35">
      <c r="A12163" s="35" t="s">
        <v>3109</v>
      </c>
      <c r="B12163" s="36">
        <v>39837</v>
      </c>
      <c r="D12163" s="35" t="s">
        <v>951</v>
      </c>
      <c r="E12163" s="59">
        <v>12</v>
      </c>
      <c r="F12163" s="57" t="s">
        <v>3908</v>
      </c>
      <c r="H12163" s="16">
        <v>102</v>
      </c>
      <c r="I12163" s="43" t="str">
        <f>IFERROR(VLOOKUP(H12163,#REF!,2,FALSE),"")</f>
        <v/>
      </c>
      <c r="J12163" s="16">
        <v>1</v>
      </c>
      <c r="K12163" s="41" t="s">
        <v>70</v>
      </c>
      <c r="L12163" s="59">
        <v>12</v>
      </c>
      <c r="M12163" s="65" t="s">
        <v>3061</v>
      </c>
      <c r="N12163" s="65" t="s">
        <v>3061</v>
      </c>
      <c r="P12163" s="16">
        <v>121</v>
      </c>
      <c r="Q12163" s="56" t="str">
        <f>IFERROR(VLOOKUP(P12163,#REF!,2,FALSE),"")</f>
        <v/>
      </c>
      <c r="R12163" s="16">
        <v>0</v>
      </c>
      <c r="S12163" s="41" t="s">
        <v>57</v>
      </c>
      <c r="T12163" s="35" t="s">
        <v>8</v>
      </c>
      <c r="U12163" s="35" t="s">
        <v>84</v>
      </c>
    </row>
    <row r="12164" spans="1:21" ht="15.65" customHeight="1" x14ac:dyDescent="0.35">
      <c r="A12164" s="35" t="s">
        <v>3109</v>
      </c>
      <c r="B12164" s="36">
        <v>39844</v>
      </c>
      <c r="D12164" s="35" t="s">
        <v>82</v>
      </c>
      <c r="E12164" s="59">
        <v>1</v>
      </c>
      <c r="F12164" s="29" t="s">
        <v>3486</v>
      </c>
      <c r="H12164" s="16">
        <v>174</v>
      </c>
      <c r="I12164" s="43" t="str">
        <f>IFERROR(VLOOKUP(H12164,#REF!,2,FALSE),"")</f>
        <v/>
      </c>
      <c r="J12164" s="16">
        <v>0.5</v>
      </c>
      <c r="K12164" s="41" t="s">
        <v>2852</v>
      </c>
      <c r="L12164" s="59">
        <v>1</v>
      </c>
      <c r="M12164" s="65" t="s">
        <v>3041</v>
      </c>
      <c r="N12164" s="65" t="s">
        <v>3041</v>
      </c>
      <c r="P12164" s="16">
        <v>174</v>
      </c>
      <c r="Q12164" s="56" t="str">
        <f>IFERROR(VLOOKUP(P12164,#REF!,2,FALSE),"")</f>
        <v/>
      </c>
      <c r="R12164" s="16">
        <v>0.5</v>
      </c>
      <c r="S12164" s="41" t="s">
        <v>63</v>
      </c>
      <c r="T12164" s="35" t="s">
        <v>8</v>
      </c>
      <c r="U12164" s="35" t="s">
        <v>81</v>
      </c>
    </row>
    <row r="12165" spans="1:21" ht="15.65" customHeight="1" x14ac:dyDescent="0.35">
      <c r="A12165" s="35" t="s">
        <v>3109</v>
      </c>
      <c r="B12165" s="36">
        <v>39844</v>
      </c>
      <c r="D12165" s="35" t="s">
        <v>82</v>
      </c>
      <c r="E12165" s="59">
        <v>2</v>
      </c>
      <c r="F12165" s="46" t="s">
        <v>3488</v>
      </c>
      <c r="H12165" s="16">
        <v>168</v>
      </c>
      <c r="I12165" s="43" t="str">
        <f>IFERROR(VLOOKUP(H12165,#REF!,2,FALSE),"")</f>
        <v/>
      </c>
      <c r="J12165" s="16">
        <v>0</v>
      </c>
      <c r="K12165" s="41" t="s">
        <v>2852</v>
      </c>
      <c r="L12165" s="59">
        <v>2</v>
      </c>
      <c r="M12165" s="57" t="s">
        <v>3762</v>
      </c>
      <c r="N12165" s="57" t="s">
        <v>3762</v>
      </c>
      <c r="P12165" s="16">
        <v>179</v>
      </c>
      <c r="Q12165" s="56" t="str">
        <f>IFERROR(VLOOKUP(P12165,#REF!,2,FALSE),"")</f>
        <v/>
      </c>
      <c r="R12165" s="16">
        <v>1</v>
      </c>
      <c r="S12165" s="41" t="s">
        <v>63</v>
      </c>
      <c r="T12165" s="35" t="s">
        <v>8</v>
      </c>
      <c r="U12165" s="35" t="s">
        <v>81</v>
      </c>
    </row>
    <row r="12166" spans="1:21" ht="15.65" customHeight="1" x14ac:dyDescent="0.35">
      <c r="A12166" s="35" t="s">
        <v>3109</v>
      </c>
      <c r="B12166" s="36">
        <v>39844</v>
      </c>
      <c r="D12166" s="35" t="s">
        <v>82</v>
      </c>
      <c r="E12166" s="59">
        <v>3</v>
      </c>
      <c r="F12166" s="46" t="s">
        <v>3428</v>
      </c>
      <c r="H12166" s="16">
        <v>165</v>
      </c>
      <c r="I12166" s="43" t="str">
        <f>IFERROR(VLOOKUP(H12166,#REF!,2,FALSE),"")</f>
        <v/>
      </c>
      <c r="J12166" s="16">
        <v>0</v>
      </c>
      <c r="K12166" s="41" t="s">
        <v>2852</v>
      </c>
      <c r="L12166" s="59">
        <v>3</v>
      </c>
      <c r="M12166" s="65" t="s">
        <v>2959</v>
      </c>
      <c r="N12166" s="65" t="s">
        <v>2959</v>
      </c>
      <c r="P12166" s="16">
        <v>177</v>
      </c>
      <c r="Q12166" s="56" t="str">
        <f>IFERROR(VLOOKUP(P12166,#REF!,2,FALSE),"")</f>
        <v/>
      </c>
      <c r="R12166" s="16">
        <v>1</v>
      </c>
      <c r="S12166" s="41" t="s">
        <v>63</v>
      </c>
      <c r="T12166" s="35" t="s">
        <v>8</v>
      </c>
      <c r="U12166" s="35" t="s">
        <v>81</v>
      </c>
    </row>
    <row r="12167" spans="1:21" ht="15.65" customHeight="1" x14ac:dyDescent="0.35">
      <c r="A12167" s="35" t="s">
        <v>3109</v>
      </c>
      <c r="B12167" s="36">
        <v>39844</v>
      </c>
      <c r="D12167" s="35" t="s">
        <v>82</v>
      </c>
      <c r="E12167" s="59">
        <v>4</v>
      </c>
      <c r="F12167" s="29" t="s">
        <v>2980</v>
      </c>
      <c r="H12167" s="16">
        <v>162</v>
      </c>
      <c r="I12167" s="43" t="str">
        <f>IFERROR(VLOOKUP(H12167,#REF!,2,FALSE),"")</f>
        <v/>
      </c>
      <c r="J12167" s="16">
        <v>1</v>
      </c>
      <c r="K12167" s="41" t="s">
        <v>2852</v>
      </c>
      <c r="L12167" s="59">
        <v>4</v>
      </c>
      <c r="M12167" s="67" t="s">
        <v>2336</v>
      </c>
      <c r="N12167" s="67" t="s">
        <v>2336</v>
      </c>
      <c r="P12167" s="16">
        <v>155</v>
      </c>
      <c r="Q12167" s="56" t="str">
        <f>IFERROR(VLOOKUP(P12167,#REF!,2,FALSE),"")</f>
        <v/>
      </c>
      <c r="R12167" s="16">
        <v>0</v>
      </c>
      <c r="S12167" s="41" t="s">
        <v>63</v>
      </c>
      <c r="T12167" s="35" t="s">
        <v>8</v>
      </c>
      <c r="U12167" s="35" t="s">
        <v>81</v>
      </c>
    </row>
    <row r="12168" spans="1:21" ht="15.65" customHeight="1" x14ac:dyDescent="0.35">
      <c r="A12168" s="35" t="s">
        <v>3109</v>
      </c>
      <c r="B12168" s="36">
        <v>39844</v>
      </c>
      <c r="D12168" s="35" t="s">
        <v>82</v>
      </c>
      <c r="E12168" s="59">
        <v>5</v>
      </c>
      <c r="F12168" s="46" t="s">
        <v>2980</v>
      </c>
      <c r="H12168" s="16">
        <v>162</v>
      </c>
      <c r="I12168" s="43" t="str">
        <f>IFERROR(VLOOKUP(H12168,#REF!,2,FALSE),"")</f>
        <v/>
      </c>
      <c r="J12168" s="16">
        <v>1</v>
      </c>
      <c r="K12168" s="41" t="s">
        <v>2852</v>
      </c>
      <c r="L12168" s="59">
        <v>5</v>
      </c>
      <c r="M12168" s="65" t="s">
        <v>2903</v>
      </c>
      <c r="N12168" s="65" t="s">
        <v>2903</v>
      </c>
      <c r="P12168" s="16">
        <v>158</v>
      </c>
      <c r="Q12168" s="56" t="str">
        <f>IFERROR(VLOOKUP(P12168,#REF!,2,FALSE),"")</f>
        <v/>
      </c>
      <c r="R12168" s="16">
        <v>0</v>
      </c>
      <c r="S12168" s="41" t="s">
        <v>63</v>
      </c>
      <c r="T12168" s="35" t="s">
        <v>8</v>
      </c>
      <c r="U12168" s="35" t="s">
        <v>81</v>
      </c>
    </row>
    <row r="12169" spans="1:21" ht="15.65" customHeight="1" x14ac:dyDescent="0.35">
      <c r="A12169" s="35" t="s">
        <v>3109</v>
      </c>
      <c r="B12169" s="36">
        <v>39844</v>
      </c>
      <c r="D12169" s="35" t="s">
        <v>82</v>
      </c>
      <c r="E12169" s="59">
        <v>6</v>
      </c>
      <c r="F12169" s="46" t="s">
        <v>4153</v>
      </c>
      <c r="H12169" s="16">
        <v>161</v>
      </c>
      <c r="I12169" s="43" t="str">
        <f>IFERROR(VLOOKUP(H12169,#REF!,2,FALSE),"")</f>
        <v/>
      </c>
      <c r="J12169" s="16">
        <v>0</v>
      </c>
      <c r="K12169" s="41" t="s">
        <v>2852</v>
      </c>
      <c r="L12169" s="59">
        <v>6</v>
      </c>
      <c r="M12169" s="67" t="s">
        <v>2336</v>
      </c>
      <c r="N12169" s="67" t="s">
        <v>2336</v>
      </c>
      <c r="P12169" s="16">
        <v>155</v>
      </c>
      <c r="Q12169" s="56" t="str">
        <f>IFERROR(VLOOKUP(P12169,#REF!,2,FALSE),"")</f>
        <v/>
      </c>
      <c r="R12169" s="16">
        <v>1</v>
      </c>
      <c r="S12169" s="41" t="s">
        <v>63</v>
      </c>
      <c r="T12169" s="35" t="s">
        <v>8</v>
      </c>
      <c r="U12169" s="35" t="s">
        <v>81</v>
      </c>
    </row>
    <row r="12170" spans="1:21" ht="15.65" customHeight="1" x14ac:dyDescent="0.35">
      <c r="A12170" s="35" t="s">
        <v>3109</v>
      </c>
      <c r="B12170" s="36">
        <v>39844</v>
      </c>
      <c r="D12170" s="35" t="s">
        <v>82</v>
      </c>
      <c r="E12170" s="59">
        <v>7</v>
      </c>
      <c r="F12170" s="29" t="s">
        <v>4068</v>
      </c>
      <c r="H12170" s="16">
        <v>159</v>
      </c>
      <c r="I12170" s="43" t="str">
        <f>IFERROR(VLOOKUP(H12170,#REF!,2,FALSE),"")</f>
        <v/>
      </c>
      <c r="J12170" s="16">
        <v>0.5</v>
      </c>
      <c r="K12170" s="41" t="s">
        <v>2852</v>
      </c>
      <c r="L12170" s="59">
        <v>7</v>
      </c>
      <c r="M12170" s="65" t="s">
        <v>3032</v>
      </c>
      <c r="N12170" s="65" t="s">
        <v>3032</v>
      </c>
      <c r="P12170" s="16">
        <v>152</v>
      </c>
      <c r="Q12170" s="56" t="str">
        <f>IFERROR(VLOOKUP(P12170,#REF!,2,FALSE),"")</f>
        <v/>
      </c>
      <c r="R12170" s="16">
        <v>0.5</v>
      </c>
      <c r="S12170" s="41" t="s">
        <v>63</v>
      </c>
      <c r="T12170" s="35" t="s">
        <v>8</v>
      </c>
      <c r="U12170" s="35" t="s">
        <v>81</v>
      </c>
    </row>
    <row r="12171" spans="1:21" ht="15.65" customHeight="1" x14ac:dyDescent="0.35">
      <c r="A12171" s="35" t="s">
        <v>3109</v>
      </c>
      <c r="B12171" s="36">
        <v>39844</v>
      </c>
      <c r="D12171" s="35" t="s">
        <v>82</v>
      </c>
      <c r="E12171" s="59">
        <v>8</v>
      </c>
      <c r="F12171" s="66" t="s">
        <v>3419</v>
      </c>
      <c r="H12171" s="16">
        <v>139</v>
      </c>
      <c r="I12171" s="43" t="str">
        <f>IFERROR(VLOOKUP(H12171,#REF!,2,FALSE),"")</f>
        <v/>
      </c>
      <c r="J12171" s="16">
        <v>0</v>
      </c>
      <c r="K12171" s="41" t="s">
        <v>2852</v>
      </c>
      <c r="L12171" s="59">
        <v>8</v>
      </c>
      <c r="M12171" s="65" t="s">
        <v>2328</v>
      </c>
      <c r="N12171" s="65" t="s">
        <v>2328</v>
      </c>
      <c r="P12171" s="16">
        <v>143</v>
      </c>
      <c r="Q12171" s="56" t="str">
        <f>IFERROR(VLOOKUP(P12171,#REF!,2,FALSE),"")</f>
        <v/>
      </c>
      <c r="R12171" s="16">
        <v>1</v>
      </c>
      <c r="S12171" s="41" t="s">
        <v>63</v>
      </c>
      <c r="T12171" s="35" t="s">
        <v>8</v>
      </c>
      <c r="U12171" s="35" t="s">
        <v>81</v>
      </c>
    </row>
    <row r="12172" spans="1:21" ht="15.65" customHeight="1" x14ac:dyDescent="0.35">
      <c r="A12172" s="35" t="s">
        <v>3109</v>
      </c>
      <c r="B12172" s="36">
        <v>39844</v>
      </c>
      <c r="D12172" s="35" t="s">
        <v>82</v>
      </c>
      <c r="E12172" s="59">
        <v>9</v>
      </c>
      <c r="F12172" s="66" t="s">
        <v>3400</v>
      </c>
      <c r="H12172" s="16">
        <v>138</v>
      </c>
      <c r="I12172" s="43" t="str">
        <f>IFERROR(VLOOKUP(H12172,#REF!,2,FALSE),"")</f>
        <v/>
      </c>
      <c r="J12172" s="16">
        <v>0</v>
      </c>
      <c r="K12172" s="41" t="s">
        <v>2852</v>
      </c>
      <c r="L12172" s="59">
        <v>9</v>
      </c>
      <c r="M12172" s="65" t="s">
        <v>2902</v>
      </c>
      <c r="N12172" s="65" t="s">
        <v>2902</v>
      </c>
      <c r="P12172" s="16">
        <v>150</v>
      </c>
      <c r="Q12172" s="56" t="str">
        <f>IFERROR(VLOOKUP(P12172,#REF!,2,FALSE),"")</f>
        <v/>
      </c>
      <c r="R12172" s="16">
        <v>1</v>
      </c>
      <c r="S12172" s="41" t="s">
        <v>63</v>
      </c>
      <c r="T12172" s="35" t="s">
        <v>8</v>
      </c>
      <c r="U12172" s="35" t="s">
        <v>81</v>
      </c>
    </row>
    <row r="12173" spans="1:21" ht="15.65" customHeight="1" x14ac:dyDescent="0.35">
      <c r="A12173" s="35" t="s">
        <v>3109</v>
      </c>
      <c r="B12173" s="36">
        <v>39844</v>
      </c>
      <c r="D12173" s="35" t="s">
        <v>82</v>
      </c>
      <c r="E12173" s="59">
        <v>10</v>
      </c>
      <c r="F12173" s="46" t="s">
        <v>3413</v>
      </c>
      <c r="H12173" s="85" t="s">
        <v>1002</v>
      </c>
      <c r="I12173" s="43" t="str">
        <f>IFERROR(VLOOKUP(H12173,#REF!,2,FALSE),"")</f>
        <v/>
      </c>
      <c r="J12173" s="16">
        <v>0.5</v>
      </c>
      <c r="K12173" s="41" t="s">
        <v>2852</v>
      </c>
      <c r="L12173" s="59">
        <v>10</v>
      </c>
      <c r="M12173" s="65" t="s">
        <v>2332</v>
      </c>
      <c r="N12173" s="65" t="s">
        <v>2332</v>
      </c>
      <c r="P12173" s="16">
        <v>141</v>
      </c>
      <c r="Q12173" s="56" t="str">
        <f>IFERROR(VLOOKUP(P12173,#REF!,2,FALSE),"")</f>
        <v/>
      </c>
      <c r="R12173" s="16">
        <v>0.5</v>
      </c>
      <c r="S12173" s="41" t="s">
        <v>63</v>
      </c>
      <c r="T12173" s="35" t="s">
        <v>8</v>
      </c>
      <c r="U12173" s="35" t="s">
        <v>81</v>
      </c>
    </row>
    <row r="12174" spans="1:21" ht="15.65" customHeight="1" x14ac:dyDescent="0.35">
      <c r="A12174" s="35" t="s">
        <v>3109</v>
      </c>
      <c r="B12174" s="36">
        <v>39844</v>
      </c>
      <c r="D12174" s="35" t="s">
        <v>82</v>
      </c>
      <c r="E12174" s="59">
        <v>11</v>
      </c>
      <c r="F12174" s="66" t="s">
        <v>3399</v>
      </c>
      <c r="H12174" s="16">
        <v>131</v>
      </c>
      <c r="I12174" s="43" t="str">
        <f>IFERROR(VLOOKUP(H12174,#REF!,2,FALSE),"")</f>
        <v/>
      </c>
      <c r="J12174" s="16">
        <v>0.5</v>
      </c>
      <c r="K12174" s="41" t="s">
        <v>2852</v>
      </c>
      <c r="L12174" s="59">
        <v>11</v>
      </c>
      <c r="M12174" s="65" t="s">
        <v>2616</v>
      </c>
      <c r="N12174" s="65" t="s">
        <v>2616</v>
      </c>
      <c r="P12174" s="16">
        <v>135</v>
      </c>
      <c r="Q12174" s="56" t="str">
        <f>IFERROR(VLOOKUP(P12174,#REF!,2,FALSE),"")</f>
        <v/>
      </c>
      <c r="R12174" s="16">
        <v>0.5</v>
      </c>
      <c r="S12174" s="41" t="s">
        <v>63</v>
      </c>
      <c r="T12174" s="35" t="s">
        <v>8</v>
      </c>
      <c r="U12174" s="35" t="s">
        <v>81</v>
      </c>
    </row>
    <row r="12175" spans="1:21" ht="15.65" customHeight="1" x14ac:dyDescent="0.35">
      <c r="A12175" s="35" t="s">
        <v>3109</v>
      </c>
      <c r="B12175" s="36">
        <v>39844</v>
      </c>
      <c r="D12175" s="35" t="s">
        <v>82</v>
      </c>
      <c r="E12175" s="59">
        <v>12</v>
      </c>
      <c r="F12175" s="66" t="s">
        <v>3401</v>
      </c>
      <c r="H12175" s="16">
        <v>129</v>
      </c>
      <c r="I12175" s="43" t="str">
        <f>IFERROR(VLOOKUP(H12175,#REF!,2,FALSE),"")</f>
        <v/>
      </c>
      <c r="J12175" s="16">
        <v>0</v>
      </c>
      <c r="K12175" s="41" t="s">
        <v>2852</v>
      </c>
      <c r="L12175" s="59">
        <v>12</v>
      </c>
      <c r="M12175" s="65" t="s">
        <v>2911</v>
      </c>
      <c r="N12175" s="65" t="s">
        <v>2911</v>
      </c>
      <c r="P12175" s="16">
        <v>134</v>
      </c>
      <c r="Q12175" s="56" t="str">
        <f>IFERROR(VLOOKUP(P12175,#REF!,2,FALSE),"")</f>
        <v/>
      </c>
      <c r="R12175" s="16">
        <v>1</v>
      </c>
      <c r="S12175" s="41" t="s">
        <v>63</v>
      </c>
      <c r="T12175" s="35" t="s">
        <v>8</v>
      </c>
      <c r="U12175" s="35" t="s">
        <v>81</v>
      </c>
    </row>
    <row r="12176" spans="1:21" ht="15.65" customHeight="1" x14ac:dyDescent="0.35">
      <c r="A12176" s="35" t="s">
        <v>3109</v>
      </c>
      <c r="B12176" s="36">
        <v>39844</v>
      </c>
      <c r="D12176" s="35" t="s">
        <v>82</v>
      </c>
      <c r="E12176" s="59">
        <v>13</v>
      </c>
      <c r="F12176" s="57" t="s">
        <v>3525</v>
      </c>
      <c r="H12176" s="16">
        <v>121</v>
      </c>
      <c r="I12176" s="43" t="str">
        <f>IFERROR(VLOOKUP(H12176,#REF!,2,FALSE),"")</f>
        <v/>
      </c>
      <c r="J12176" s="16">
        <v>0.5</v>
      </c>
      <c r="K12176" s="41" t="s">
        <v>2852</v>
      </c>
      <c r="L12176" s="59">
        <v>13</v>
      </c>
      <c r="M12176" s="65" t="s">
        <v>2331</v>
      </c>
      <c r="N12176" s="65" t="s">
        <v>2331</v>
      </c>
      <c r="P12176" s="16">
        <v>132</v>
      </c>
      <c r="Q12176" s="56" t="str">
        <f>IFERROR(VLOOKUP(P12176,#REF!,2,FALSE),"")</f>
        <v/>
      </c>
      <c r="R12176" s="16">
        <v>0.5</v>
      </c>
      <c r="S12176" s="41" t="s">
        <v>63</v>
      </c>
      <c r="T12176" s="35" t="s">
        <v>8</v>
      </c>
      <c r="U12176" s="35" t="s">
        <v>81</v>
      </c>
    </row>
    <row r="12177" spans="1:21" ht="15.65" customHeight="1" x14ac:dyDescent="0.35">
      <c r="A12177" s="35" t="s">
        <v>3109</v>
      </c>
      <c r="B12177" s="36">
        <v>39844</v>
      </c>
      <c r="D12177" s="35" t="s">
        <v>82</v>
      </c>
      <c r="E12177" s="59">
        <v>14</v>
      </c>
      <c r="F12177" s="66" t="s">
        <v>3402</v>
      </c>
      <c r="H12177" s="16">
        <v>119</v>
      </c>
      <c r="I12177" s="43" t="str">
        <f>IFERROR(VLOOKUP(H12177,#REF!,2,FALSE),"")</f>
        <v/>
      </c>
      <c r="J12177" s="16">
        <v>0</v>
      </c>
      <c r="K12177" s="41" t="s">
        <v>2852</v>
      </c>
      <c r="L12177" s="59">
        <v>14</v>
      </c>
      <c r="M12177" s="57" t="s">
        <v>3677</v>
      </c>
      <c r="N12177" s="57" t="s">
        <v>3677</v>
      </c>
      <c r="P12177" s="16">
        <v>131</v>
      </c>
      <c r="Q12177" s="56" t="str">
        <f>IFERROR(VLOOKUP(P12177,#REF!,2,FALSE),"")</f>
        <v/>
      </c>
      <c r="R12177" s="16">
        <v>1</v>
      </c>
      <c r="S12177" s="41" t="s">
        <v>63</v>
      </c>
      <c r="T12177" s="35" t="s">
        <v>8</v>
      </c>
      <c r="U12177" s="35" t="s">
        <v>81</v>
      </c>
    </row>
    <row r="12178" spans="1:21" ht="15.65" customHeight="1" x14ac:dyDescent="0.35">
      <c r="A12178" s="35" t="s">
        <v>3109</v>
      </c>
      <c r="B12178" s="36">
        <v>39844</v>
      </c>
      <c r="D12178" s="35" t="s">
        <v>82</v>
      </c>
      <c r="E12178" s="59">
        <v>15</v>
      </c>
      <c r="F12178" s="66" t="s">
        <v>3530</v>
      </c>
      <c r="H12178" s="16">
        <v>118</v>
      </c>
      <c r="I12178" s="43" t="str">
        <f>IFERROR(VLOOKUP(H12178,#REF!,2,FALSE),"")</f>
        <v/>
      </c>
      <c r="J12178" s="16">
        <v>0.5</v>
      </c>
      <c r="K12178" s="41" t="s">
        <v>2852</v>
      </c>
      <c r="L12178" s="59">
        <v>15</v>
      </c>
      <c r="M12178" s="57" t="s">
        <v>2521</v>
      </c>
      <c r="N12178" s="57" t="s">
        <v>2521</v>
      </c>
      <c r="P12178" s="16">
        <v>110</v>
      </c>
      <c r="Q12178" s="56" t="str">
        <f>IFERROR(VLOOKUP(P12178,#REF!,2,FALSE),"")</f>
        <v/>
      </c>
      <c r="R12178" s="16">
        <v>0.5</v>
      </c>
      <c r="S12178" s="41" t="s">
        <v>63</v>
      </c>
      <c r="T12178" s="35" t="s">
        <v>8</v>
      </c>
      <c r="U12178" s="35" t="s">
        <v>81</v>
      </c>
    </row>
    <row r="12179" spans="1:21" ht="15.65" customHeight="1" x14ac:dyDescent="0.35">
      <c r="A12179" s="35" t="s">
        <v>3109</v>
      </c>
      <c r="B12179" s="36">
        <v>39844</v>
      </c>
      <c r="D12179" s="35" t="s">
        <v>82</v>
      </c>
      <c r="E12179" s="59">
        <v>16</v>
      </c>
      <c r="F12179" s="57" t="s">
        <v>3404</v>
      </c>
      <c r="H12179" s="16">
        <v>115</v>
      </c>
      <c r="I12179" s="43" t="str">
        <f>IFERROR(VLOOKUP(H12179,#REF!,2,FALSE),"")</f>
        <v/>
      </c>
      <c r="J12179" s="16">
        <v>0.5</v>
      </c>
      <c r="K12179" s="41" t="s">
        <v>2852</v>
      </c>
      <c r="L12179" s="59">
        <v>16</v>
      </c>
      <c r="M12179" s="65" t="s">
        <v>2511</v>
      </c>
      <c r="N12179" s="65" t="s">
        <v>2511</v>
      </c>
      <c r="P12179" s="16">
        <v>110</v>
      </c>
      <c r="Q12179" s="56" t="str">
        <f>IFERROR(VLOOKUP(P12179,#REF!,2,FALSE),"")</f>
        <v/>
      </c>
      <c r="R12179" s="16">
        <v>0.5</v>
      </c>
      <c r="S12179" s="41" t="s">
        <v>63</v>
      </c>
      <c r="T12179" s="35" t="s">
        <v>8</v>
      </c>
      <c r="U12179" s="35" t="s">
        <v>81</v>
      </c>
    </row>
    <row r="12180" spans="1:21" ht="15.65" customHeight="1" x14ac:dyDescent="0.35">
      <c r="A12180" s="35" t="s">
        <v>3109</v>
      </c>
      <c r="B12180" s="36">
        <v>39844</v>
      </c>
      <c r="D12180" s="35" t="s">
        <v>82</v>
      </c>
      <c r="E12180" s="59">
        <v>17</v>
      </c>
      <c r="F12180" s="66" t="s">
        <v>3405</v>
      </c>
      <c r="H12180" s="16">
        <v>107</v>
      </c>
      <c r="I12180" s="43" t="str">
        <f>IFERROR(VLOOKUP(H12180,#REF!,2,FALSE),"")</f>
        <v/>
      </c>
      <c r="J12180" s="16">
        <v>0.5</v>
      </c>
      <c r="K12180" s="41" t="s">
        <v>2852</v>
      </c>
      <c r="L12180" s="59">
        <v>17</v>
      </c>
      <c r="M12180" s="65" t="s">
        <v>3682</v>
      </c>
      <c r="N12180" s="65" t="s">
        <v>3682</v>
      </c>
      <c r="P12180" s="16">
        <v>99</v>
      </c>
      <c r="Q12180" s="56" t="str">
        <f>IFERROR(VLOOKUP(P12180,#REF!,2,FALSE),"")</f>
        <v/>
      </c>
      <c r="R12180" s="16">
        <v>0.5</v>
      </c>
      <c r="S12180" s="41" t="s">
        <v>63</v>
      </c>
      <c r="T12180" s="35" t="s">
        <v>8</v>
      </c>
      <c r="U12180" s="35" t="s">
        <v>81</v>
      </c>
    </row>
    <row r="12181" spans="1:21" ht="15.65" customHeight="1" x14ac:dyDescent="0.35">
      <c r="A12181" s="35" t="s">
        <v>3109</v>
      </c>
      <c r="B12181" s="36">
        <v>39844</v>
      </c>
      <c r="D12181" s="35" t="s">
        <v>82</v>
      </c>
      <c r="E12181" s="59">
        <v>17</v>
      </c>
      <c r="F12181" s="57" t="s">
        <v>3705</v>
      </c>
      <c r="H12181" s="16">
        <v>105</v>
      </c>
      <c r="I12181" s="43" t="str">
        <f>IFERROR(VLOOKUP(H12181,#REF!,2,FALSE),"")</f>
        <v/>
      </c>
      <c r="J12181" s="16">
        <v>0</v>
      </c>
      <c r="K12181" s="41" t="s">
        <v>2852</v>
      </c>
      <c r="L12181" s="59">
        <v>17</v>
      </c>
      <c r="M12181" s="65" t="s">
        <v>2376</v>
      </c>
      <c r="N12181" s="65" t="s">
        <v>2376</v>
      </c>
      <c r="P12181" s="16">
        <v>89</v>
      </c>
      <c r="Q12181" s="56" t="str">
        <f>IFERROR(VLOOKUP(P12181,#REF!,2,FALSE),"")</f>
        <v/>
      </c>
      <c r="R12181" s="16">
        <v>1</v>
      </c>
      <c r="S12181" s="41" t="s">
        <v>63</v>
      </c>
      <c r="T12181" s="35" t="s">
        <v>8</v>
      </c>
      <c r="U12181" s="35" t="s">
        <v>81</v>
      </c>
    </row>
    <row r="12182" spans="1:21" ht="15.65" customHeight="1" x14ac:dyDescent="0.35">
      <c r="A12182" s="35" t="s">
        <v>3109</v>
      </c>
      <c r="B12182" s="36">
        <v>39844</v>
      </c>
      <c r="D12182" s="35" t="s">
        <v>82</v>
      </c>
      <c r="E12182" s="59">
        <v>19</v>
      </c>
      <c r="F12182" s="30" t="s">
        <v>4084</v>
      </c>
      <c r="H12182" s="16">
        <v>104</v>
      </c>
      <c r="I12182" s="43" t="str">
        <f>IFERROR(VLOOKUP(H12182,#REF!,2,FALSE),"")</f>
        <v/>
      </c>
      <c r="J12182" s="16">
        <v>1</v>
      </c>
      <c r="K12182" s="41" t="s">
        <v>2852</v>
      </c>
      <c r="L12182" s="59">
        <v>19</v>
      </c>
      <c r="M12182" s="65" t="s">
        <v>2613</v>
      </c>
      <c r="N12182" s="65" t="s">
        <v>2613</v>
      </c>
      <c r="P12182" s="16">
        <v>90</v>
      </c>
      <c r="Q12182" s="56" t="str">
        <f>IFERROR(VLOOKUP(P12182,#REF!,2,FALSE),"")</f>
        <v/>
      </c>
      <c r="R12182" s="16">
        <v>0</v>
      </c>
      <c r="S12182" s="41" t="s">
        <v>63</v>
      </c>
      <c r="T12182" s="35" t="s">
        <v>8</v>
      </c>
      <c r="U12182" s="35" t="s">
        <v>81</v>
      </c>
    </row>
    <row r="12183" spans="1:21" ht="15.65" customHeight="1" x14ac:dyDescent="0.35">
      <c r="A12183" s="35" t="s">
        <v>3109</v>
      </c>
      <c r="B12183" s="36">
        <v>39844</v>
      </c>
      <c r="D12183" s="35" t="s">
        <v>82</v>
      </c>
      <c r="E12183" s="59">
        <v>20</v>
      </c>
      <c r="F12183" s="57" t="s">
        <v>3908</v>
      </c>
      <c r="H12183" s="16">
        <v>102</v>
      </c>
      <c r="I12183" s="43" t="str">
        <f>IFERROR(VLOOKUP(H12183,#REF!,2,FALSE),"")</f>
        <v/>
      </c>
      <c r="J12183" s="16">
        <v>1</v>
      </c>
      <c r="K12183" s="41" t="s">
        <v>2852</v>
      </c>
      <c r="L12183" s="59">
        <v>20</v>
      </c>
      <c r="M12183" s="65" t="s">
        <v>2376</v>
      </c>
      <c r="N12183" s="65" t="s">
        <v>2376</v>
      </c>
      <c r="P12183" s="16">
        <v>89</v>
      </c>
      <c r="Q12183" s="56" t="str">
        <f>IFERROR(VLOOKUP(P12183,#REF!,2,FALSE),"")</f>
        <v/>
      </c>
      <c r="R12183" s="16">
        <v>0</v>
      </c>
      <c r="S12183" s="41" t="s">
        <v>63</v>
      </c>
      <c r="T12183" s="35" t="s">
        <v>8</v>
      </c>
      <c r="U12183" s="35" t="s">
        <v>81</v>
      </c>
    </row>
    <row r="12184" spans="1:21" ht="15.65" customHeight="1" x14ac:dyDescent="0.35">
      <c r="A12184" s="35" t="s">
        <v>3109</v>
      </c>
      <c r="B12184" s="36">
        <v>39886</v>
      </c>
      <c r="D12184" s="35" t="s">
        <v>951</v>
      </c>
      <c r="E12184" s="59">
        <v>1</v>
      </c>
      <c r="F12184" s="46" t="s">
        <v>3413</v>
      </c>
      <c r="H12184" s="85" t="s">
        <v>1002</v>
      </c>
      <c r="I12184" s="43" t="str">
        <f>IFERROR(VLOOKUP(H12184,#REF!,2,FALSE),"")</f>
        <v/>
      </c>
      <c r="J12184" s="16">
        <v>0</v>
      </c>
      <c r="K12184" s="41" t="s">
        <v>60</v>
      </c>
      <c r="L12184" s="59">
        <v>1</v>
      </c>
      <c r="M12184" s="65" t="s">
        <v>2993</v>
      </c>
      <c r="N12184" s="65" t="s">
        <v>2993</v>
      </c>
      <c r="P12184" s="16">
        <v>150</v>
      </c>
      <c r="Q12184" s="56" t="str">
        <f>IFERROR(VLOOKUP(P12184,#REF!,2,FALSE),"")</f>
        <v/>
      </c>
      <c r="R12184" s="16">
        <v>1</v>
      </c>
      <c r="S12184" s="41" t="s">
        <v>57</v>
      </c>
      <c r="T12184" s="35" t="s">
        <v>8</v>
      </c>
      <c r="U12184" s="35" t="s">
        <v>84</v>
      </c>
    </row>
    <row r="12185" spans="1:21" ht="15.65" customHeight="1" x14ac:dyDescent="0.35">
      <c r="A12185" s="35" t="s">
        <v>3109</v>
      </c>
      <c r="B12185" s="36">
        <v>39886</v>
      </c>
      <c r="D12185" s="35" t="s">
        <v>951</v>
      </c>
      <c r="E12185" s="59">
        <v>2</v>
      </c>
      <c r="F12185" s="46" t="s">
        <v>3808</v>
      </c>
      <c r="H12185" s="16">
        <v>144</v>
      </c>
      <c r="I12185" s="43" t="str">
        <f>IFERROR(VLOOKUP(H12185,#REF!,2,FALSE),"")</f>
        <v/>
      </c>
      <c r="J12185" s="16">
        <v>0</v>
      </c>
      <c r="K12185" s="41" t="s">
        <v>60</v>
      </c>
      <c r="L12185" s="59">
        <v>2</v>
      </c>
      <c r="M12185" s="65" t="s">
        <v>2308</v>
      </c>
      <c r="N12185" s="65" t="s">
        <v>2308</v>
      </c>
      <c r="P12185" s="16">
        <v>145</v>
      </c>
      <c r="Q12185" s="56" t="str">
        <f>IFERROR(VLOOKUP(P12185,#REF!,2,FALSE),"")</f>
        <v/>
      </c>
      <c r="R12185" s="16">
        <v>1</v>
      </c>
      <c r="S12185" s="41" t="s">
        <v>57</v>
      </c>
      <c r="T12185" s="35" t="s">
        <v>8</v>
      </c>
      <c r="U12185" s="35" t="s">
        <v>84</v>
      </c>
    </row>
    <row r="12186" spans="1:21" ht="15.65" customHeight="1" x14ac:dyDescent="0.35">
      <c r="A12186" s="35" t="s">
        <v>3109</v>
      </c>
      <c r="B12186" s="36">
        <v>39886</v>
      </c>
      <c r="D12186" s="35" t="s">
        <v>951</v>
      </c>
      <c r="E12186" s="59">
        <v>3</v>
      </c>
      <c r="F12186" s="66" t="s">
        <v>3419</v>
      </c>
      <c r="H12186" s="16">
        <v>139</v>
      </c>
      <c r="I12186" s="43" t="str">
        <f>IFERROR(VLOOKUP(H12186,#REF!,2,FALSE),"")</f>
        <v/>
      </c>
      <c r="J12186" s="16">
        <v>1</v>
      </c>
      <c r="K12186" s="41" t="s">
        <v>60</v>
      </c>
      <c r="L12186" s="59">
        <v>3</v>
      </c>
      <c r="M12186" s="66" t="s">
        <v>3604</v>
      </c>
      <c r="N12186" s="66" t="s">
        <v>3604</v>
      </c>
      <c r="P12186" s="16">
        <v>139</v>
      </c>
      <c r="Q12186" s="56" t="str">
        <f>IFERROR(VLOOKUP(P12186,#REF!,2,FALSE),"")</f>
        <v/>
      </c>
      <c r="R12186" s="16">
        <v>0</v>
      </c>
      <c r="S12186" s="41" t="s">
        <v>57</v>
      </c>
      <c r="T12186" s="35" t="s">
        <v>8</v>
      </c>
      <c r="U12186" s="35" t="s">
        <v>84</v>
      </c>
    </row>
    <row r="12187" spans="1:21" ht="15.65" customHeight="1" x14ac:dyDescent="0.35">
      <c r="A12187" s="35" t="s">
        <v>3109</v>
      </c>
      <c r="B12187" s="36">
        <v>39886</v>
      </c>
      <c r="D12187" s="35" t="s">
        <v>951</v>
      </c>
      <c r="E12187" s="59">
        <v>4</v>
      </c>
      <c r="F12187" s="66" t="s">
        <v>3400</v>
      </c>
      <c r="H12187" s="16">
        <v>138</v>
      </c>
      <c r="I12187" s="43" t="str">
        <f>IFERROR(VLOOKUP(H12187,#REF!,2,FALSE),"")</f>
        <v/>
      </c>
      <c r="J12187" s="16">
        <v>0.5</v>
      </c>
      <c r="K12187" s="41" t="s">
        <v>60</v>
      </c>
      <c r="L12187" s="59">
        <v>4</v>
      </c>
      <c r="M12187" s="66" t="s">
        <v>3603</v>
      </c>
      <c r="N12187" s="66" t="s">
        <v>3603</v>
      </c>
      <c r="P12187" s="16">
        <v>139</v>
      </c>
      <c r="Q12187" s="56" t="str">
        <f>IFERROR(VLOOKUP(P12187,#REF!,2,FALSE),"")</f>
        <v/>
      </c>
      <c r="R12187" s="16">
        <v>0.5</v>
      </c>
      <c r="S12187" s="41" t="s">
        <v>57</v>
      </c>
      <c r="T12187" s="35" t="s">
        <v>8</v>
      </c>
      <c r="U12187" s="35" t="s">
        <v>84</v>
      </c>
    </row>
    <row r="12188" spans="1:21" ht="15.65" customHeight="1" x14ac:dyDescent="0.35">
      <c r="A12188" s="35" t="s">
        <v>3109</v>
      </c>
      <c r="B12188" s="36">
        <v>39886</v>
      </c>
      <c r="D12188" s="35" t="s">
        <v>951</v>
      </c>
      <c r="E12188" s="59">
        <v>5</v>
      </c>
      <c r="F12188" s="66" t="s">
        <v>3403</v>
      </c>
      <c r="H12188" s="16">
        <v>134</v>
      </c>
      <c r="I12188" s="43" t="str">
        <f>IFERROR(VLOOKUP(H12188,#REF!,2,FALSE),"")</f>
        <v/>
      </c>
      <c r="J12188" s="16">
        <v>0</v>
      </c>
      <c r="K12188" s="41" t="s">
        <v>60</v>
      </c>
      <c r="L12188" s="59">
        <v>5</v>
      </c>
      <c r="M12188" s="66" t="s">
        <v>3609</v>
      </c>
      <c r="N12188" s="66" t="s">
        <v>3609</v>
      </c>
      <c r="P12188" s="16">
        <v>136</v>
      </c>
      <c r="Q12188" s="56" t="str">
        <f>IFERROR(VLOOKUP(P12188,#REF!,2,FALSE),"")</f>
        <v/>
      </c>
      <c r="R12188" s="16">
        <v>1</v>
      </c>
      <c r="S12188" s="41" t="s">
        <v>57</v>
      </c>
      <c r="T12188" s="35" t="s">
        <v>8</v>
      </c>
      <c r="U12188" s="35" t="s">
        <v>84</v>
      </c>
    </row>
    <row r="12189" spans="1:21" ht="15.65" customHeight="1" x14ac:dyDescent="0.35">
      <c r="A12189" s="35" t="s">
        <v>3109</v>
      </c>
      <c r="B12189" s="36">
        <v>39886</v>
      </c>
      <c r="D12189" s="35" t="s">
        <v>951</v>
      </c>
      <c r="E12189" s="59">
        <v>6</v>
      </c>
      <c r="F12189" s="66" t="s">
        <v>3399</v>
      </c>
      <c r="H12189" s="16">
        <v>131</v>
      </c>
      <c r="I12189" s="43" t="str">
        <f>IFERROR(VLOOKUP(H12189,#REF!,2,FALSE),"")</f>
        <v/>
      </c>
      <c r="J12189" s="16">
        <v>0.5</v>
      </c>
      <c r="K12189" s="41" t="s">
        <v>60</v>
      </c>
      <c r="L12189" s="59">
        <v>6</v>
      </c>
      <c r="M12189" s="66" t="s">
        <v>3611</v>
      </c>
      <c r="N12189" s="66" t="s">
        <v>3611</v>
      </c>
      <c r="P12189" s="16">
        <v>133</v>
      </c>
      <c r="Q12189" s="56" t="str">
        <f>IFERROR(VLOOKUP(P12189,#REF!,2,FALSE),"")</f>
        <v/>
      </c>
      <c r="R12189" s="16">
        <v>0.5</v>
      </c>
      <c r="S12189" s="41" t="s">
        <v>57</v>
      </c>
      <c r="T12189" s="35" t="s">
        <v>8</v>
      </c>
      <c r="U12189" s="35" t="s">
        <v>84</v>
      </c>
    </row>
    <row r="12190" spans="1:21" ht="15.65" customHeight="1" x14ac:dyDescent="0.35">
      <c r="A12190" s="35" t="s">
        <v>3109</v>
      </c>
      <c r="B12190" s="36">
        <v>39886</v>
      </c>
      <c r="D12190" s="35" t="s">
        <v>951</v>
      </c>
      <c r="E12190" s="59">
        <v>7</v>
      </c>
      <c r="F12190" s="66" t="s">
        <v>3401</v>
      </c>
      <c r="H12190" s="16">
        <v>129</v>
      </c>
      <c r="I12190" s="43" t="str">
        <f>IFERROR(VLOOKUP(H12190,#REF!,2,FALSE),"")</f>
        <v/>
      </c>
      <c r="J12190" s="16">
        <v>1</v>
      </c>
      <c r="K12190" s="41" t="s">
        <v>60</v>
      </c>
      <c r="L12190" s="59">
        <v>7</v>
      </c>
      <c r="M12190" s="65" t="s">
        <v>2996</v>
      </c>
      <c r="N12190" s="65" t="s">
        <v>2996</v>
      </c>
      <c r="P12190" s="16">
        <v>129</v>
      </c>
      <c r="Q12190" s="56" t="str">
        <f>IFERROR(VLOOKUP(P12190,#REF!,2,FALSE),"")</f>
        <v/>
      </c>
      <c r="R12190" s="16">
        <v>0</v>
      </c>
      <c r="S12190" s="41" t="s">
        <v>57</v>
      </c>
      <c r="T12190" s="35" t="s">
        <v>8</v>
      </c>
      <c r="U12190" s="35" t="s">
        <v>84</v>
      </c>
    </row>
    <row r="12191" spans="1:21" ht="15.65" customHeight="1" x14ac:dyDescent="0.35">
      <c r="A12191" s="35" t="s">
        <v>3109</v>
      </c>
      <c r="B12191" s="36">
        <v>39886</v>
      </c>
      <c r="D12191" s="35" t="s">
        <v>951</v>
      </c>
      <c r="E12191" s="59">
        <v>8</v>
      </c>
      <c r="F12191" s="57" t="s">
        <v>3415</v>
      </c>
      <c r="H12191" s="16">
        <v>123</v>
      </c>
      <c r="I12191" s="43" t="str">
        <f>IFERROR(VLOOKUP(H12191,#REF!,2,FALSE),"")</f>
        <v/>
      </c>
      <c r="J12191" s="16">
        <v>0</v>
      </c>
      <c r="K12191" s="41" t="s">
        <v>60</v>
      </c>
      <c r="L12191" s="59">
        <v>8</v>
      </c>
      <c r="M12191" s="65" t="s">
        <v>1595</v>
      </c>
      <c r="N12191" s="65" t="s">
        <v>1595</v>
      </c>
      <c r="P12191" s="16">
        <v>125</v>
      </c>
      <c r="Q12191" s="56" t="str">
        <f>IFERROR(VLOOKUP(P12191,#REF!,2,FALSE),"")</f>
        <v/>
      </c>
      <c r="R12191" s="16">
        <v>1</v>
      </c>
      <c r="S12191" s="41" t="s">
        <v>57</v>
      </c>
      <c r="T12191" s="35" t="s">
        <v>8</v>
      </c>
      <c r="U12191" s="35" t="s">
        <v>84</v>
      </c>
    </row>
    <row r="12192" spans="1:21" ht="15.65" customHeight="1" x14ac:dyDescent="0.35">
      <c r="A12192" s="35" t="s">
        <v>3109</v>
      </c>
      <c r="B12192" s="36">
        <v>39886</v>
      </c>
      <c r="D12192" s="35" t="s">
        <v>951</v>
      </c>
      <c r="E12192" s="59">
        <v>9</v>
      </c>
      <c r="F12192" s="66" t="s">
        <v>3402</v>
      </c>
      <c r="H12192" s="16">
        <v>119</v>
      </c>
      <c r="I12192" s="43" t="str">
        <f>IFERROR(VLOOKUP(H12192,#REF!,2,FALSE),"")</f>
        <v/>
      </c>
      <c r="J12192" s="16">
        <v>0.5</v>
      </c>
      <c r="K12192" s="41" t="s">
        <v>60</v>
      </c>
      <c r="L12192" s="59">
        <v>9</v>
      </c>
      <c r="M12192" s="65" t="s">
        <v>3065</v>
      </c>
      <c r="N12192" s="65" t="s">
        <v>3065</v>
      </c>
      <c r="P12192" s="16">
        <v>120</v>
      </c>
      <c r="Q12192" s="56" t="str">
        <f>IFERROR(VLOOKUP(P12192,#REF!,2,FALSE),"")</f>
        <v/>
      </c>
      <c r="R12192" s="16">
        <v>0.5</v>
      </c>
      <c r="S12192" s="41" t="s">
        <v>57</v>
      </c>
      <c r="T12192" s="35" t="s">
        <v>8</v>
      </c>
      <c r="U12192" s="35" t="s">
        <v>84</v>
      </c>
    </row>
    <row r="12193" spans="1:21" ht="15.65" customHeight="1" x14ac:dyDescent="0.35">
      <c r="A12193" s="35" t="s">
        <v>3109</v>
      </c>
      <c r="B12193" s="36">
        <v>39886</v>
      </c>
      <c r="D12193" s="35" t="s">
        <v>951</v>
      </c>
      <c r="E12193" s="59">
        <v>10</v>
      </c>
      <c r="F12193" s="66" t="s">
        <v>3405</v>
      </c>
      <c r="H12193" s="16">
        <v>107</v>
      </c>
      <c r="I12193" s="43" t="str">
        <f>IFERROR(VLOOKUP(H12193,#REF!,2,FALSE),"")</f>
        <v/>
      </c>
      <c r="J12193" s="16">
        <v>1</v>
      </c>
      <c r="K12193" s="41" t="s">
        <v>60</v>
      </c>
      <c r="L12193" s="59">
        <v>10</v>
      </c>
      <c r="M12193" s="65" t="s">
        <v>3066</v>
      </c>
      <c r="N12193" s="65" t="s">
        <v>3066</v>
      </c>
      <c r="P12193" s="16">
        <v>119</v>
      </c>
      <c r="Q12193" s="56" t="str">
        <f>IFERROR(VLOOKUP(P12193,#REF!,2,FALSE),"")</f>
        <v/>
      </c>
      <c r="R12193" s="16">
        <v>0</v>
      </c>
      <c r="S12193" s="41" t="s">
        <v>57</v>
      </c>
      <c r="T12193" s="35" t="s">
        <v>8</v>
      </c>
      <c r="U12193" s="35" t="s">
        <v>84</v>
      </c>
    </row>
    <row r="12194" spans="1:21" ht="15.65" customHeight="1" x14ac:dyDescent="0.35">
      <c r="A12194" s="35" t="s">
        <v>3109</v>
      </c>
      <c r="B12194" s="36">
        <v>39886</v>
      </c>
      <c r="D12194" s="35" t="s">
        <v>951</v>
      </c>
      <c r="E12194" s="59">
        <v>11</v>
      </c>
      <c r="F12194" s="57" t="s">
        <v>3705</v>
      </c>
      <c r="H12194" s="16">
        <v>105</v>
      </c>
      <c r="I12194" s="43" t="str">
        <f>IFERROR(VLOOKUP(H12194,#REF!,2,FALSE),"")</f>
        <v/>
      </c>
      <c r="J12194" s="16">
        <v>0</v>
      </c>
      <c r="K12194" s="41" t="s">
        <v>60</v>
      </c>
      <c r="L12194" s="59">
        <v>11</v>
      </c>
      <c r="M12194" s="65" t="s">
        <v>1517</v>
      </c>
      <c r="N12194" s="65" t="s">
        <v>1517</v>
      </c>
      <c r="P12194" s="16">
        <v>114</v>
      </c>
      <c r="Q12194" s="56" t="str">
        <f>IFERROR(VLOOKUP(P12194,#REF!,2,FALSE),"")</f>
        <v/>
      </c>
      <c r="R12194" s="16">
        <v>1</v>
      </c>
      <c r="S12194" s="41" t="s">
        <v>57</v>
      </c>
      <c r="T12194" s="35" t="s">
        <v>8</v>
      </c>
      <c r="U12194" s="35" t="s">
        <v>84</v>
      </c>
    </row>
    <row r="12195" spans="1:21" ht="15.65" customHeight="1" x14ac:dyDescent="0.35">
      <c r="A12195" s="35" t="s">
        <v>3109</v>
      </c>
      <c r="B12195" s="36">
        <v>39886</v>
      </c>
      <c r="D12195" s="35" t="s">
        <v>951</v>
      </c>
      <c r="E12195" s="59">
        <v>12</v>
      </c>
      <c r="F12195" s="30" t="s">
        <v>4084</v>
      </c>
      <c r="H12195" s="16">
        <v>104</v>
      </c>
      <c r="I12195" s="43" t="str">
        <f>IFERROR(VLOOKUP(H12195,#REF!,2,FALSE),"")</f>
        <v/>
      </c>
      <c r="J12195" s="16">
        <v>1</v>
      </c>
      <c r="K12195" s="41" t="s">
        <v>60</v>
      </c>
      <c r="L12195" s="59">
        <v>12</v>
      </c>
      <c r="M12195" s="65" t="s">
        <v>3067</v>
      </c>
      <c r="N12195" s="65" t="s">
        <v>3067</v>
      </c>
      <c r="P12195" s="16">
        <v>109</v>
      </c>
      <c r="Q12195" s="56" t="str">
        <f>IFERROR(VLOOKUP(P12195,#REF!,2,FALSE),"")</f>
        <v/>
      </c>
      <c r="R12195" s="16">
        <v>0</v>
      </c>
      <c r="S12195" s="41" t="s">
        <v>57</v>
      </c>
      <c r="T12195" s="35" t="s">
        <v>8</v>
      </c>
      <c r="U12195" s="35" t="s">
        <v>84</v>
      </c>
    </row>
    <row r="12196" spans="1:21" ht="15.65" customHeight="1" x14ac:dyDescent="0.35">
      <c r="A12196" s="35" t="s">
        <v>3109</v>
      </c>
      <c r="B12196" s="36">
        <v>39886</v>
      </c>
      <c r="D12196" s="35" t="s">
        <v>951</v>
      </c>
      <c r="E12196" s="59">
        <v>13</v>
      </c>
      <c r="F12196" s="57" t="s">
        <v>3908</v>
      </c>
      <c r="H12196" s="16">
        <v>102</v>
      </c>
      <c r="I12196" s="43" t="str">
        <f>IFERROR(VLOOKUP(H12196,#REF!,2,FALSE),"")</f>
        <v/>
      </c>
      <c r="J12196" s="16">
        <v>1</v>
      </c>
      <c r="K12196" s="41" t="s">
        <v>60</v>
      </c>
      <c r="L12196" s="59">
        <v>13</v>
      </c>
      <c r="M12196" s="66" t="s">
        <v>3616</v>
      </c>
      <c r="N12196" s="66" t="s">
        <v>3616</v>
      </c>
      <c r="P12196" s="16">
        <v>109</v>
      </c>
      <c r="Q12196" s="56" t="str">
        <f>IFERROR(VLOOKUP(P12196,#REF!,2,FALSE),"")</f>
        <v/>
      </c>
      <c r="R12196" s="16">
        <v>0</v>
      </c>
      <c r="S12196" s="41" t="s">
        <v>57</v>
      </c>
      <c r="T12196" s="35" t="s">
        <v>8</v>
      </c>
      <c r="U12196" s="35" t="s">
        <v>84</v>
      </c>
    </row>
    <row r="12197" spans="1:21" ht="15.65" customHeight="1" x14ac:dyDescent="0.35">
      <c r="A12197" s="35" t="s">
        <v>3109</v>
      </c>
      <c r="B12197" s="36">
        <v>39886</v>
      </c>
      <c r="D12197" s="35" t="s">
        <v>951</v>
      </c>
      <c r="E12197" s="59">
        <v>14</v>
      </c>
      <c r="F12197" s="57" t="s">
        <v>4113</v>
      </c>
      <c r="H12197" s="16">
        <v>76</v>
      </c>
      <c r="I12197" s="43" t="str">
        <f>IFERROR(VLOOKUP(H12197,#REF!,2,FALSE),"")</f>
        <v/>
      </c>
      <c r="J12197" s="16">
        <v>0.5</v>
      </c>
      <c r="K12197" s="41" t="s">
        <v>60</v>
      </c>
      <c r="L12197" s="59">
        <v>14</v>
      </c>
      <c r="M12197" s="65" t="s">
        <v>3068</v>
      </c>
      <c r="N12197" s="65" t="s">
        <v>3068</v>
      </c>
      <c r="P12197" s="16">
        <v>107</v>
      </c>
      <c r="Q12197" s="56" t="str">
        <f>IFERROR(VLOOKUP(P12197,#REF!,2,FALSE),"")</f>
        <v/>
      </c>
      <c r="R12197" s="16">
        <v>0.5</v>
      </c>
      <c r="S12197" s="41" t="s">
        <v>57</v>
      </c>
      <c r="T12197" s="35" t="s">
        <v>8</v>
      </c>
      <c r="U12197" s="35" t="s">
        <v>84</v>
      </c>
    </row>
    <row r="12198" spans="1:21" ht="15.65" customHeight="1" x14ac:dyDescent="0.35">
      <c r="A12198" s="35" t="s">
        <v>3109</v>
      </c>
      <c r="B12198" s="36">
        <v>39886</v>
      </c>
      <c r="D12198" s="35" t="s">
        <v>951</v>
      </c>
      <c r="E12198" s="59">
        <v>15</v>
      </c>
      <c r="F12198" s="46" t="s">
        <v>32</v>
      </c>
      <c r="H12198" s="16"/>
      <c r="I12198" s="43" t="str">
        <f>IFERROR(VLOOKUP(H12198,#REF!,2,FALSE),"")</f>
        <v/>
      </c>
      <c r="J12198" s="16">
        <v>0</v>
      </c>
      <c r="K12198" s="41" t="s">
        <v>60</v>
      </c>
      <c r="L12198" s="59">
        <v>15</v>
      </c>
      <c r="M12198" s="65" t="s">
        <v>3069</v>
      </c>
      <c r="N12198" s="65" t="s">
        <v>3069</v>
      </c>
      <c r="P12198" s="16">
        <v>100</v>
      </c>
      <c r="Q12198" s="56" t="str">
        <f>IFERROR(VLOOKUP(P12198,#REF!,2,FALSE),"")</f>
        <v/>
      </c>
      <c r="R12198" s="16">
        <v>1</v>
      </c>
      <c r="S12198" s="41" t="s">
        <v>57</v>
      </c>
      <c r="T12198" s="35" t="s">
        <v>8</v>
      </c>
      <c r="U12198" s="35" t="s">
        <v>84</v>
      </c>
    </row>
    <row r="12199" spans="1:21" ht="15.65" customHeight="1" x14ac:dyDescent="0.35">
      <c r="A12199" s="35" t="s">
        <v>3109</v>
      </c>
      <c r="B12199" s="36">
        <v>39886</v>
      </c>
      <c r="D12199" s="35" t="s">
        <v>951</v>
      </c>
      <c r="E12199" s="59">
        <v>16</v>
      </c>
      <c r="F12199" s="46" t="s">
        <v>32</v>
      </c>
      <c r="H12199" s="16"/>
      <c r="I12199" s="43" t="str">
        <f>IFERROR(VLOOKUP(H12199,#REF!,2,FALSE),"")</f>
        <v/>
      </c>
      <c r="J12199" s="16">
        <v>0</v>
      </c>
      <c r="K12199" s="41" t="s">
        <v>60</v>
      </c>
      <c r="L12199" s="59">
        <v>16</v>
      </c>
      <c r="M12199" s="65" t="s">
        <v>2554</v>
      </c>
      <c r="N12199" s="65" t="s">
        <v>2554</v>
      </c>
      <c r="P12199" s="16">
        <v>84</v>
      </c>
      <c r="Q12199" s="56" t="str">
        <f>IFERROR(VLOOKUP(P12199,#REF!,2,FALSE),"")</f>
        <v/>
      </c>
      <c r="R12199" s="16">
        <v>1</v>
      </c>
      <c r="S12199" s="41" t="s">
        <v>57</v>
      </c>
      <c r="T12199" s="35" t="s">
        <v>8</v>
      </c>
      <c r="U12199" s="35" t="s">
        <v>84</v>
      </c>
    </row>
    <row r="12200" spans="1:21" ht="15.65" customHeight="1" x14ac:dyDescent="0.35">
      <c r="A12200" s="35" t="s">
        <v>3109</v>
      </c>
      <c r="B12200" s="36">
        <v>39936</v>
      </c>
      <c r="D12200" s="35" t="s">
        <v>65</v>
      </c>
      <c r="E12200" s="59">
        <v>1</v>
      </c>
      <c r="F12200" s="57" t="s">
        <v>3936</v>
      </c>
      <c r="H12200" s="16">
        <v>123</v>
      </c>
      <c r="I12200" s="43" t="str">
        <f>IFERROR(VLOOKUP(H12200,#REF!,2,FALSE),"")</f>
        <v/>
      </c>
      <c r="J12200" s="16">
        <v>0</v>
      </c>
      <c r="K12200" s="41" t="s">
        <v>104</v>
      </c>
      <c r="L12200" s="59">
        <v>1</v>
      </c>
      <c r="M12200" s="65" t="s">
        <v>3073</v>
      </c>
      <c r="N12200" s="65" t="s">
        <v>3073</v>
      </c>
      <c r="P12200" s="16">
        <v>123</v>
      </c>
      <c r="Q12200" s="56" t="str">
        <f>IFERROR(VLOOKUP(P12200,#REF!,2,FALSE),"")</f>
        <v/>
      </c>
      <c r="R12200" s="16">
        <v>1</v>
      </c>
      <c r="S12200" s="41" t="s">
        <v>91</v>
      </c>
      <c r="T12200" s="35" t="s">
        <v>69</v>
      </c>
      <c r="U12200" s="35" t="s">
        <v>64</v>
      </c>
    </row>
    <row r="12201" spans="1:21" ht="15.65" customHeight="1" x14ac:dyDescent="0.35">
      <c r="A12201" s="35" t="s">
        <v>3109</v>
      </c>
      <c r="B12201" s="36">
        <v>39936</v>
      </c>
      <c r="D12201" s="35" t="s">
        <v>65</v>
      </c>
      <c r="E12201" s="59">
        <v>2</v>
      </c>
      <c r="F12201" s="57" t="s">
        <v>3521</v>
      </c>
      <c r="H12201" s="16">
        <v>122</v>
      </c>
      <c r="I12201" s="43" t="str">
        <f>IFERROR(VLOOKUP(H12201,#REF!,2,FALSE),"")</f>
        <v/>
      </c>
      <c r="J12201" s="16">
        <v>1</v>
      </c>
      <c r="K12201" s="41" t="s">
        <v>104</v>
      </c>
      <c r="L12201" s="59">
        <v>2</v>
      </c>
      <c r="M12201" s="65" t="s">
        <v>3014</v>
      </c>
      <c r="N12201" s="65" t="s">
        <v>3014</v>
      </c>
      <c r="P12201" s="16">
        <v>122</v>
      </c>
      <c r="Q12201" s="56" t="str">
        <f>IFERROR(VLOOKUP(P12201,#REF!,2,FALSE),"")</f>
        <v/>
      </c>
      <c r="R12201" s="16">
        <v>0</v>
      </c>
      <c r="S12201" s="41" t="s">
        <v>91</v>
      </c>
      <c r="T12201" s="35" t="s">
        <v>69</v>
      </c>
      <c r="U12201" s="35" t="s">
        <v>64</v>
      </c>
    </row>
    <row r="12202" spans="1:21" ht="15.65" customHeight="1" x14ac:dyDescent="0.35">
      <c r="A12202" s="35" t="s">
        <v>3109</v>
      </c>
      <c r="B12202" s="36">
        <v>39936</v>
      </c>
      <c r="D12202" s="35" t="s">
        <v>65</v>
      </c>
      <c r="E12202" s="59">
        <v>3</v>
      </c>
      <c r="F12202" s="57" t="s">
        <v>3525</v>
      </c>
      <c r="H12202" s="16">
        <v>121</v>
      </c>
      <c r="I12202" s="43" t="str">
        <f>IFERROR(VLOOKUP(H12202,#REF!,2,FALSE),"")</f>
        <v/>
      </c>
      <c r="J12202" s="16">
        <v>0.5</v>
      </c>
      <c r="K12202" s="41" t="s">
        <v>104</v>
      </c>
      <c r="L12202" s="59">
        <v>3</v>
      </c>
      <c r="M12202" s="65" t="s">
        <v>3074</v>
      </c>
      <c r="N12202" s="65" t="s">
        <v>3074</v>
      </c>
      <c r="P12202" s="16">
        <v>116</v>
      </c>
      <c r="Q12202" s="56" t="str">
        <f>IFERROR(VLOOKUP(P12202,#REF!,2,FALSE),"")</f>
        <v/>
      </c>
      <c r="R12202" s="16">
        <v>0.5</v>
      </c>
      <c r="S12202" s="41" t="s">
        <v>91</v>
      </c>
      <c r="T12202" s="35" t="s">
        <v>69</v>
      </c>
      <c r="U12202" s="35" t="s">
        <v>64</v>
      </c>
    </row>
    <row r="12203" spans="1:21" ht="15.65" customHeight="1" x14ac:dyDescent="0.35">
      <c r="A12203" s="35" t="s">
        <v>3109</v>
      </c>
      <c r="B12203" s="36">
        <v>39936</v>
      </c>
      <c r="D12203" s="35" t="s">
        <v>65</v>
      </c>
      <c r="E12203" s="59">
        <v>4</v>
      </c>
      <c r="F12203" s="66" t="s">
        <v>3530</v>
      </c>
      <c r="H12203" s="16">
        <v>118</v>
      </c>
      <c r="I12203" s="43" t="str">
        <f>IFERROR(VLOOKUP(H12203,#REF!,2,FALSE),"")</f>
        <v/>
      </c>
      <c r="J12203" s="16">
        <v>0.5</v>
      </c>
      <c r="K12203" s="41" t="s">
        <v>104</v>
      </c>
      <c r="L12203" s="59">
        <v>4</v>
      </c>
      <c r="M12203" s="65" t="s">
        <v>3075</v>
      </c>
      <c r="N12203" s="65" t="s">
        <v>3075</v>
      </c>
      <c r="P12203" s="16">
        <v>122</v>
      </c>
      <c r="Q12203" s="56" t="str">
        <f>IFERROR(VLOOKUP(P12203,#REF!,2,FALSE),"")</f>
        <v/>
      </c>
      <c r="R12203" s="16">
        <v>0.5</v>
      </c>
      <c r="S12203" s="41" t="s">
        <v>91</v>
      </c>
      <c r="T12203" s="35" t="s">
        <v>69</v>
      </c>
      <c r="U12203" s="35" t="s">
        <v>64</v>
      </c>
    </row>
    <row r="12204" spans="1:21" ht="15.65" customHeight="1" x14ac:dyDescent="0.35">
      <c r="A12204" s="35" t="s">
        <v>3109</v>
      </c>
      <c r="B12204" s="36">
        <v>39936</v>
      </c>
      <c r="D12204" s="35" t="s">
        <v>65</v>
      </c>
      <c r="E12204" s="59">
        <v>5</v>
      </c>
      <c r="F12204" s="26" t="s">
        <v>4076</v>
      </c>
      <c r="H12204" s="16">
        <v>118</v>
      </c>
      <c r="I12204" s="43" t="str">
        <f>IFERROR(VLOOKUP(H12204,#REF!,2,FALSE),"")</f>
        <v/>
      </c>
      <c r="J12204" s="16">
        <v>0.5</v>
      </c>
      <c r="K12204" s="41" t="s">
        <v>104</v>
      </c>
      <c r="L12204" s="59">
        <v>5</v>
      </c>
      <c r="M12204" s="65" t="s">
        <v>3076</v>
      </c>
      <c r="N12204" s="65" t="s">
        <v>3076</v>
      </c>
      <c r="P12204" s="16">
        <v>121</v>
      </c>
      <c r="Q12204" s="56" t="str">
        <f>IFERROR(VLOOKUP(P12204,#REF!,2,FALSE),"")</f>
        <v/>
      </c>
      <c r="R12204" s="16">
        <v>0.5</v>
      </c>
      <c r="S12204" s="41" t="s">
        <v>91</v>
      </c>
      <c r="T12204" s="35" t="s">
        <v>69</v>
      </c>
      <c r="U12204" s="35" t="s">
        <v>64</v>
      </c>
    </row>
    <row r="12205" spans="1:21" ht="15.65" customHeight="1" x14ac:dyDescent="0.35">
      <c r="A12205" s="35" t="s">
        <v>3109</v>
      </c>
      <c r="B12205" s="36">
        <v>39936</v>
      </c>
      <c r="D12205" s="35" t="s">
        <v>65</v>
      </c>
      <c r="E12205" s="59">
        <v>6</v>
      </c>
      <c r="F12205" s="57" t="s">
        <v>3404</v>
      </c>
      <c r="H12205" s="16">
        <v>115</v>
      </c>
      <c r="I12205" s="43" t="str">
        <f>IFERROR(VLOOKUP(H12205,#REF!,2,FALSE),"")</f>
        <v/>
      </c>
      <c r="J12205" s="16">
        <v>0.5</v>
      </c>
      <c r="K12205" s="41" t="s">
        <v>104</v>
      </c>
      <c r="L12205" s="59">
        <v>6</v>
      </c>
      <c r="M12205" s="65" t="s">
        <v>3023</v>
      </c>
      <c r="N12205" s="65" t="s">
        <v>3023</v>
      </c>
      <c r="P12205" s="16">
        <v>117</v>
      </c>
      <c r="Q12205" s="56" t="str">
        <f>IFERROR(VLOOKUP(P12205,#REF!,2,FALSE),"")</f>
        <v/>
      </c>
      <c r="R12205" s="16">
        <v>0.5</v>
      </c>
      <c r="S12205" s="41" t="s">
        <v>91</v>
      </c>
      <c r="T12205" s="35" t="s">
        <v>69</v>
      </c>
      <c r="U12205" s="35" t="s">
        <v>64</v>
      </c>
    </row>
    <row r="12206" spans="1:21" ht="15.65" customHeight="1" x14ac:dyDescent="0.35">
      <c r="A12206" s="35" t="s">
        <v>3109</v>
      </c>
      <c r="B12206" s="36">
        <v>39936</v>
      </c>
      <c r="D12206" s="35" t="s">
        <v>65</v>
      </c>
      <c r="E12206" s="59">
        <v>7</v>
      </c>
      <c r="F12206" s="30" t="s">
        <v>4183</v>
      </c>
      <c r="H12206" s="16">
        <v>115</v>
      </c>
      <c r="I12206" s="43" t="str">
        <f>IFERROR(VLOOKUP(H12206,#REF!,2,FALSE),"")</f>
        <v/>
      </c>
      <c r="J12206" s="16">
        <v>0.5</v>
      </c>
      <c r="K12206" s="41" t="s">
        <v>104</v>
      </c>
      <c r="L12206" s="59">
        <v>7</v>
      </c>
      <c r="M12206" s="65" t="s">
        <v>2383</v>
      </c>
      <c r="N12206" s="65" t="s">
        <v>2383</v>
      </c>
      <c r="P12206" s="16">
        <v>118</v>
      </c>
      <c r="Q12206" s="56" t="str">
        <f>IFERROR(VLOOKUP(P12206,#REF!,2,FALSE),"")</f>
        <v/>
      </c>
      <c r="R12206" s="16">
        <v>0.5</v>
      </c>
      <c r="S12206" s="41" t="s">
        <v>91</v>
      </c>
      <c r="T12206" s="35" t="s">
        <v>69</v>
      </c>
      <c r="U12206" s="35" t="s">
        <v>64</v>
      </c>
    </row>
    <row r="12207" spans="1:21" ht="15.65" customHeight="1" x14ac:dyDescent="0.35">
      <c r="A12207" s="35" t="s">
        <v>3109</v>
      </c>
      <c r="B12207" s="36">
        <v>39936</v>
      </c>
      <c r="D12207" s="35" t="s">
        <v>65</v>
      </c>
      <c r="E12207" s="59">
        <v>8</v>
      </c>
      <c r="F12207" s="66" t="s">
        <v>3691</v>
      </c>
      <c r="H12207" s="16">
        <v>109</v>
      </c>
      <c r="I12207" s="43" t="str">
        <f>IFERROR(VLOOKUP(H12207,#REF!,2,FALSE),"")</f>
        <v/>
      </c>
      <c r="J12207" s="16">
        <v>0.5</v>
      </c>
      <c r="K12207" s="41" t="s">
        <v>104</v>
      </c>
      <c r="L12207" s="59">
        <v>8</v>
      </c>
      <c r="M12207" s="65" t="s">
        <v>2666</v>
      </c>
      <c r="N12207" s="65" t="s">
        <v>2666</v>
      </c>
      <c r="P12207" s="16">
        <v>115</v>
      </c>
      <c r="Q12207" s="56" t="str">
        <f>IFERROR(VLOOKUP(P12207,#REF!,2,FALSE),"")</f>
        <v/>
      </c>
      <c r="R12207" s="16">
        <v>0.5</v>
      </c>
      <c r="S12207" s="41" t="s">
        <v>91</v>
      </c>
      <c r="T12207" s="35" t="s">
        <v>69</v>
      </c>
      <c r="U12207" s="35" t="s">
        <v>64</v>
      </c>
    </row>
    <row r="12208" spans="1:21" ht="15.65" customHeight="1" x14ac:dyDescent="0.35">
      <c r="A12208" s="35" t="s">
        <v>3109</v>
      </c>
      <c r="B12208" s="36">
        <v>39936</v>
      </c>
      <c r="D12208" s="35" t="s">
        <v>65</v>
      </c>
      <c r="E12208" s="59">
        <v>9</v>
      </c>
      <c r="F12208" s="66" t="s">
        <v>3405</v>
      </c>
      <c r="H12208" s="16">
        <v>107</v>
      </c>
      <c r="I12208" s="43" t="str">
        <f>IFERROR(VLOOKUP(H12208,#REF!,2,FALSE),"")</f>
        <v/>
      </c>
      <c r="J12208" s="16">
        <v>0</v>
      </c>
      <c r="K12208" s="41" t="s">
        <v>104</v>
      </c>
      <c r="L12208" s="59">
        <v>9</v>
      </c>
      <c r="M12208" s="65" t="s">
        <v>2662</v>
      </c>
      <c r="N12208" s="65" t="s">
        <v>2662</v>
      </c>
      <c r="P12208" s="16">
        <v>111</v>
      </c>
      <c r="Q12208" s="56" t="str">
        <f>IFERROR(VLOOKUP(P12208,#REF!,2,FALSE),"")</f>
        <v/>
      </c>
      <c r="R12208" s="16">
        <v>1</v>
      </c>
      <c r="S12208" s="41" t="s">
        <v>91</v>
      </c>
      <c r="T12208" s="35" t="s">
        <v>69</v>
      </c>
      <c r="U12208" s="35" t="s">
        <v>64</v>
      </c>
    </row>
    <row r="12209" spans="1:21" ht="15.65" customHeight="1" x14ac:dyDescent="0.35">
      <c r="A12209" s="35" t="s">
        <v>3109</v>
      </c>
      <c r="B12209" s="36">
        <v>39936</v>
      </c>
      <c r="D12209" s="35" t="s">
        <v>65</v>
      </c>
      <c r="E12209" s="59">
        <v>10</v>
      </c>
      <c r="F12209" s="57" t="s">
        <v>3705</v>
      </c>
      <c r="H12209" s="16">
        <v>105</v>
      </c>
      <c r="I12209" s="43" t="str">
        <f>IFERROR(VLOOKUP(H12209,#REF!,2,FALSE),"")</f>
        <v/>
      </c>
      <c r="J12209" s="16">
        <v>0.5</v>
      </c>
      <c r="K12209" s="41" t="s">
        <v>104</v>
      </c>
      <c r="L12209" s="59">
        <v>10</v>
      </c>
      <c r="M12209" s="65" t="s">
        <v>3022</v>
      </c>
      <c r="N12209" s="65" t="s">
        <v>3022</v>
      </c>
      <c r="P12209" s="16">
        <v>107</v>
      </c>
      <c r="Q12209" s="56" t="str">
        <f>IFERROR(VLOOKUP(P12209,#REF!,2,FALSE),"")</f>
        <v/>
      </c>
      <c r="R12209" s="16">
        <v>0.5</v>
      </c>
      <c r="S12209" s="41" t="s">
        <v>91</v>
      </c>
      <c r="T12209" s="35" t="s">
        <v>69</v>
      </c>
      <c r="U12209" s="35" t="s">
        <v>64</v>
      </c>
    </row>
    <row r="12210" spans="1:21" ht="15.65" customHeight="1" x14ac:dyDescent="0.35">
      <c r="A12210" s="35" t="s">
        <v>3109</v>
      </c>
      <c r="B12210" s="36">
        <v>39936</v>
      </c>
      <c r="D12210" s="35" t="s">
        <v>65</v>
      </c>
      <c r="E12210" s="59">
        <v>11</v>
      </c>
      <c r="F12210" s="46" t="s">
        <v>3070</v>
      </c>
      <c r="H12210" s="16">
        <v>94</v>
      </c>
      <c r="I12210" s="43" t="str">
        <f>IFERROR(VLOOKUP(H12210,#REF!,2,FALSE),"")</f>
        <v/>
      </c>
      <c r="J12210" s="16">
        <v>0</v>
      </c>
      <c r="K12210" s="41" t="s">
        <v>104</v>
      </c>
      <c r="L12210" s="59">
        <v>11</v>
      </c>
      <c r="M12210" s="65" t="s">
        <v>3077</v>
      </c>
      <c r="N12210" s="65" t="s">
        <v>3077</v>
      </c>
      <c r="P12210" s="16">
        <v>103</v>
      </c>
      <c r="Q12210" s="56" t="str">
        <f>IFERROR(VLOOKUP(P12210,#REF!,2,FALSE),"")</f>
        <v/>
      </c>
      <c r="R12210" s="16">
        <v>1</v>
      </c>
      <c r="S12210" s="41" t="s">
        <v>91</v>
      </c>
      <c r="T12210" s="35" t="s">
        <v>69</v>
      </c>
      <c r="U12210" s="35" t="s">
        <v>64</v>
      </c>
    </row>
    <row r="12211" spans="1:21" ht="15.65" customHeight="1" x14ac:dyDescent="0.35">
      <c r="A12211" s="35" t="s">
        <v>3109</v>
      </c>
      <c r="B12211" s="36">
        <v>39936</v>
      </c>
      <c r="D12211" s="35" t="s">
        <v>65</v>
      </c>
      <c r="E12211" s="59">
        <v>12</v>
      </c>
      <c r="F12211" s="66" t="s">
        <v>3599</v>
      </c>
      <c r="H12211" s="16">
        <v>91</v>
      </c>
      <c r="I12211" s="43" t="str">
        <f>IFERROR(VLOOKUP(H12211,#REF!,2,FALSE),"")</f>
        <v/>
      </c>
      <c r="J12211" s="16">
        <v>0.5</v>
      </c>
      <c r="K12211" s="41" t="s">
        <v>104</v>
      </c>
      <c r="L12211" s="59">
        <v>12</v>
      </c>
      <c r="M12211" s="65" t="s">
        <v>3025</v>
      </c>
      <c r="N12211" s="65" t="s">
        <v>3025</v>
      </c>
      <c r="P12211" s="16">
        <v>98</v>
      </c>
      <c r="Q12211" s="56" t="str">
        <f>IFERROR(VLOOKUP(P12211,#REF!,2,FALSE),"")</f>
        <v/>
      </c>
      <c r="R12211" s="16">
        <v>0.5</v>
      </c>
      <c r="S12211" s="41" t="s">
        <v>91</v>
      </c>
      <c r="T12211" s="35" t="s">
        <v>69</v>
      </c>
      <c r="U12211" s="35" t="s">
        <v>64</v>
      </c>
    </row>
    <row r="12212" spans="1:21" ht="15.65" customHeight="1" x14ac:dyDescent="0.35">
      <c r="A12212" s="35" t="s">
        <v>3109</v>
      </c>
      <c r="B12212" s="36">
        <v>39936</v>
      </c>
      <c r="D12212" s="35" t="s">
        <v>65</v>
      </c>
      <c r="E12212" s="59">
        <v>13</v>
      </c>
      <c r="F12212" s="57" t="s">
        <v>3938</v>
      </c>
      <c r="H12212" s="16">
        <v>81</v>
      </c>
      <c r="I12212" s="43" t="str">
        <f>IFERROR(VLOOKUP(H12212,#REF!,2,FALSE),"")</f>
        <v/>
      </c>
      <c r="J12212" s="16">
        <v>0</v>
      </c>
      <c r="K12212" s="41" t="s">
        <v>104</v>
      </c>
      <c r="L12212" s="59">
        <v>13</v>
      </c>
      <c r="M12212" s="65" t="s">
        <v>3024</v>
      </c>
      <c r="N12212" s="65" t="s">
        <v>3024</v>
      </c>
      <c r="P12212" s="16">
        <v>95</v>
      </c>
      <c r="Q12212" s="56" t="str">
        <f>IFERROR(VLOOKUP(P12212,#REF!,2,FALSE),"")</f>
        <v/>
      </c>
      <c r="R12212" s="16">
        <v>1</v>
      </c>
      <c r="S12212" s="41" t="s">
        <v>91</v>
      </c>
      <c r="T12212" s="35" t="s">
        <v>69</v>
      </c>
      <c r="U12212" s="35" t="s">
        <v>64</v>
      </c>
    </row>
    <row r="12213" spans="1:21" ht="15.65" customHeight="1" x14ac:dyDescent="0.35">
      <c r="A12213" s="35" t="s">
        <v>3109</v>
      </c>
      <c r="B12213" s="36">
        <v>39936</v>
      </c>
      <c r="D12213" s="35" t="s">
        <v>65</v>
      </c>
      <c r="E12213" s="59">
        <v>14</v>
      </c>
      <c r="F12213" s="46" t="s">
        <v>3760</v>
      </c>
      <c r="H12213" s="16">
        <v>80</v>
      </c>
      <c r="I12213" s="43" t="str">
        <f>IFERROR(VLOOKUP(H12213,#REF!,2,FALSE),"")</f>
        <v/>
      </c>
      <c r="J12213" s="16">
        <v>0</v>
      </c>
      <c r="K12213" s="41" t="s">
        <v>104</v>
      </c>
      <c r="L12213" s="59">
        <v>14</v>
      </c>
      <c r="M12213" s="65" t="s">
        <v>3078</v>
      </c>
      <c r="N12213" s="65" t="s">
        <v>3078</v>
      </c>
      <c r="P12213" s="16">
        <v>88</v>
      </c>
      <c r="Q12213" s="56" t="str">
        <f>IFERROR(VLOOKUP(P12213,#REF!,2,FALSE),"")</f>
        <v/>
      </c>
      <c r="R12213" s="16">
        <v>1</v>
      </c>
      <c r="S12213" s="41" t="s">
        <v>91</v>
      </c>
      <c r="T12213" s="35" t="s">
        <v>69</v>
      </c>
      <c r="U12213" s="35" t="s">
        <v>64</v>
      </c>
    </row>
    <row r="12214" spans="1:21" ht="15.65" customHeight="1" x14ac:dyDescent="0.35">
      <c r="A12214" s="35" t="s">
        <v>3109</v>
      </c>
      <c r="B12214" s="36">
        <v>39936</v>
      </c>
      <c r="D12214" s="35" t="s">
        <v>65</v>
      </c>
      <c r="E12214" s="59">
        <v>15</v>
      </c>
      <c r="F12214" s="46" t="s">
        <v>3071</v>
      </c>
      <c r="H12214" s="16">
        <v>62</v>
      </c>
      <c r="I12214" s="43" t="str">
        <f>IFERROR(VLOOKUP(H12214,#REF!,2,FALSE),"")</f>
        <v/>
      </c>
      <c r="J12214" s="16">
        <v>0</v>
      </c>
      <c r="K12214" s="41" t="s">
        <v>104</v>
      </c>
      <c r="L12214" s="59">
        <v>15</v>
      </c>
      <c r="M12214" s="65" t="s">
        <v>3079</v>
      </c>
      <c r="N12214" s="65" t="s">
        <v>3079</v>
      </c>
      <c r="P12214" s="16">
        <v>91</v>
      </c>
      <c r="Q12214" s="56" t="str">
        <f>IFERROR(VLOOKUP(P12214,#REF!,2,FALSE),"")</f>
        <v/>
      </c>
      <c r="R12214" s="16">
        <v>1</v>
      </c>
      <c r="S12214" s="41" t="s">
        <v>91</v>
      </c>
      <c r="T12214" s="35" t="s">
        <v>69</v>
      </c>
      <c r="U12214" s="35" t="s">
        <v>64</v>
      </c>
    </row>
    <row r="12215" spans="1:21" ht="15.65" customHeight="1" x14ac:dyDescent="0.35">
      <c r="A12215" s="35" t="s">
        <v>3109</v>
      </c>
      <c r="B12215" s="36">
        <v>39936</v>
      </c>
      <c r="D12215" s="35" t="s">
        <v>65</v>
      </c>
      <c r="E12215" s="59">
        <v>16</v>
      </c>
      <c r="F12215" s="46" t="s">
        <v>3072</v>
      </c>
      <c r="H12215" s="85" t="s">
        <v>1002</v>
      </c>
      <c r="I12215" s="43" t="str">
        <f>IFERROR(VLOOKUP(H12215,#REF!,2,FALSE),"")</f>
        <v/>
      </c>
      <c r="J12215" s="16">
        <v>1</v>
      </c>
      <c r="K12215" s="41" t="s">
        <v>104</v>
      </c>
      <c r="L12215" s="59">
        <v>16</v>
      </c>
      <c r="M12215" s="65" t="s">
        <v>3080</v>
      </c>
      <c r="N12215" s="65" t="s">
        <v>3080</v>
      </c>
      <c r="P12215" s="16">
        <v>81</v>
      </c>
      <c r="Q12215" s="56" t="str">
        <f>IFERROR(VLOOKUP(P12215,#REF!,2,FALSE),"")</f>
        <v/>
      </c>
      <c r="R12215" s="16">
        <v>0</v>
      </c>
      <c r="S12215" s="41" t="s">
        <v>91</v>
      </c>
      <c r="T12215" s="35" t="s">
        <v>69</v>
      </c>
      <c r="U12215" s="35" t="s">
        <v>64</v>
      </c>
    </row>
    <row r="12216" spans="1:21" ht="15.65" customHeight="1" x14ac:dyDescent="0.35">
      <c r="A12216" s="35" t="s">
        <v>3109</v>
      </c>
      <c r="B12216" s="36">
        <v>39950</v>
      </c>
      <c r="D12216" s="53" t="s">
        <v>118</v>
      </c>
      <c r="E12216" s="59">
        <v>1</v>
      </c>
      <c r="F12216" s="46" t="s">
        <v>3554</v>
      </c>
      <c r="H12216" s="16">
        <v>190</v>
      </c>
      <c r="I12216" s="43" t="str">
        <f>IFERROR(VLOOKUP(H12216,#REF!,2,FALSE),"")</f>
        <v/>
      </c>
      <c r="J12216" s="16">
        <v>0.5</v>
      </c>
      <c r="K12216" s="41" t="s">
        <v>102</v>
      </c>
      <c r="L12216" s="59">
        <v>1</v>
      </c>
      <c r="M12216" s="65" t="s">
        <v>2858</v>
      </c>
      <c r="N12216" s="65" t="s">
        <v>2858</v>
      </c>
      <c r="P12216" s="16">
        <v>182</v>
      </c>
      <c r="Q12216" s="56" t="str">
        <f>IFERROR(VLOOKUP(P12216,#REF!,2,FALSE),"")</f>
        <v/>
      </c>
      <c r="R12216" s="16">
        <v>0.5</v>
      </c>
      <c r="S12216" s="41" t="s">
        <v>91</v>
      </c>
      <c r="T12216" s="35" t="s">
        <v>67</v>
      </c>
      <c r="U12216" s="35" t="s">
        <v>100</v>
      </c>
    </row>
    <row r="12217" spans="1:21" ht="15.65" customHeight="1" x14ac:dyDescent="0.35">
      <c r="A12217" s="35" t="s">
        <v>3109</v>
      </c>
      <c r="B12217" s="36">
        <v>39950</v>
      </c>
      <c r="D12217" s="53" t="s">
        <v>118</v>
      </c>
      <c r="E12217" s="59">
        <v>2</v>
      </c>
      <c r="F12217" s="30" t="s">
        <v>3485</v>
      </c>
      <c r="H12217" s="16">
        <v>179</v>
      </c>
      <c r="I12217" s="43" t="str">
        <f>IFERROR(VLOOKUP(H12217,#REF!,2,FALSE),"")</f>
        <v/>
      </c>
      <c r="J12217" s="16">
        <v>1</v>
      </c>
      <c r="K12217" s="41" t="s">
        <v>102</v>
      </c>
      <c r="L12217" s="59">
        <v>2</v>
      </c>
      <c r="M12217" s="65" t="s">
        <v>3081</v>
      </c>
      <c r="N12217" s="65" t="s">
        <v>3081</v>
      </c>
      <c r="P12217" s="16">
        <v>196</v>
      </c>
      <c r="Q12217" s="56" t="str">
        <f>IFERROR(VLOOKUP(P12217,#REF!,2,FALSE),"")</f>
        <v/>
      </c>
      <c r="R12217" s="16">
        <v>0</v>
      </c>
      <c r="S12217" s="41" t="s">
        <v>91</v>
      </c>
      <c r="T12217" s="35" t="s">
        <v>67</v>
      </c>
      <c r="U12217" s="35" t="s">
        <v>100</v>
      </c>
    </row>
    <row r="12218" spans="1:21" ht="15.65" customHeight="1" x14ac:dyDescent="0.35">
      <c r="A12218" s="35" t="s">
        <v>3109</v>
      </c>
      <c r="B12218" s="36">
        <v>39950</v>
      </c>
      <c r="D12218" s="53" t="s">
        <v>118</v>
      </c>
      <c r="E12218" s="59">
        <v>3</v>
      </c>
      <c r="F12218" s="46" t="s">
        <v>4124</v>
      </c>
      <c r="H12218" s="16">
        <v>175</v>
      </c>
      <c r="I12218" s="43" t="str">
        <f>IFERROR(VLOOKUP(H12218,#REF!,2,FALSE),"")</f>
        <v/>
      </c>
      <c r="J12218" s="16">
        <v>1</v>
      </c>
      <c r="K12218" s="41" t="s">
        <v>102</v>
      </c>
      <c r="L12218" s="59">
        <v>3</v>
      </c>
      <c r="M12218" s="65" t="s">
        <v>3028</v>
      </c>
      <c r="N12218" s="65" t="s">
        <v>3028</v>
      </c>
      <c r="P12218" s="16">
        <v>176</v>
      </c>
      <c r="Q12218" s="56" t="str">
        <f>IFERROR(VLOOKUP(P12218,#REF!,2,FALSE),"")</f>
        <v/>
      </c>
      <c r="R12218" s="16">
        <v>0</v>
      </c>
      <c r="S12218" s="41" t="s">
        <v>91</v>
      </c>
      <c r="T12218" s="35" t="s">
        <v>67</v>
      </c>
      <c r="U12218" s="35" t="s">
        <v>100</v>
      </c>
    </row>
    <row r="12219" spans="1:21" ht="15.65" customHeight="1" x14ac:dyDescent="0.35">
      <c r="A12219" s="35" t="s">
        <v>3109</v>
      </c>
      <c r="B12219" s="36">
        <v>39950</v>
      </c>
      <c r="D12219" s="53" t="s">
        <v>118</v>
      </c>
      <c r="E12219" s="59">
        <v>4</v>
      </c>
      <c r="F12219" s="29" t="s">
        <v>3486</v>
      </c>
      <c r="H12219" s="16">
        <v>174</v>
      </c>
      <c r="I12219" s="43" t="str">
        <f>IFERROR(VLOOKUP(H12219,#REF!,2,FALSE),"")</f>
        <v/>
      </c>
      <c r="J12219" s="16">
        <v>0.5</v>
      </c>
      <c r="K12219" s="41" t="s">
        <v>102</v>
      </c>
      <c r="L12219" s="59">
        <v>4</v>
      </c>
      <c r="M12219" s="65" t="s">
        <v>2859</v>
      </c>
      <c r="N12219" s="65" t="s">
        <v>2859</v>
      </c>
      <c r="P12219" s="16">
        <v>169</v>
      </c>
      <c r="Q12219" s="56" t="str">
        <f>IFERROR(VLOOKUP(P12219,#REF!,2,FALSE),"")</f>
        <v/>
      </c>
      <c r="R12219" s="16">
        <v>0.5</v>
      </c>
      <c r="S12219" s="41" t="s">
        <v>91</v>
      </c>
      <c r="T12219" s="35" t="s">
        <v>67</v>
      </c>
      <c r="U12219" s="35" t="s">
        <v>100</v>
      </c>
    </row>
    <row r="12220" spans="1:21" ht="15.65" customHeight="1" x14ac:dyDescent="0.35">
      <c r="A12220" s="35" t="s">
        <v>3109</v>
      </c>
      <c r="B12220" s="36">
        <v>39950</v>
      </c>
      <c r="D12220" s="53" t="s">
        <v>118</v>
      </c>
      <c r="E12220" s="59">
        <v>5</v>
      </c>
      <c r="F12220" s="46" t="s">
        <v>4132</v>
      </c>
      <c r="H12220" s="16">
        <v>168</v>
      </c>
      <c r="I12220" s="43" t="str">
        <f>IFERROR(VLOOKUP(H12220,#REF!,2,FALSE),"")</f>
        <v/>
      </c>
      <c r="J12220" s="16">
        <v>0.5</v>
      </c>
      <c r="K12220" s="41" t="s">
        <v>102</v>
      </c>
      <c r="L12220" s="59">
        <v>5</v>
      </c>
      <c r="M12220" s="65" t="s">
        <v>3029</v>
      </c>
      <c r="N12220" s="65" t="s">
        <v>3029</v>
      </c>
      <c r="P12220" s="16">
        <v>167</v>
      </c>
      <c r="Q12220" s="56" t="str">
        <f>IFERROR(VLOOKUP(P12220,#REF!,2,FALSE),"")</f>
        <v/>
      </c>
      <c r="R12220" s="16">
        <v>0.5</v>
      </c>
      <c r="S12220" s="41" t="s">
        <v>91</v>
      </c>
      <c r="T12220" s="35" t="s">
        <v>67</v>
      </c>
      <c r="U12220" s="35" t="s">
        <v>100</v>
      </c>
    </row>
    <row r="12221" spans="1:21" ht="15.65" customHeight="1" x14ac:dyDescent="0.35">
      <c r="A12221" s="35" t="s">
        <v>3109</v>
      </c>
      <c r="B12221" s="36">
        <v>39950</v>
      </c>
      <c r="D12221" s="53" t="s">
        <v>118</v>
      </c>
      <c r="E12221" s="59">
        <v>6</v>
      </c>
      <c r="F12221" s="46" t="s">
        <v>3428</v>
      </c>
      <c r="H12221" s="16">
        <v>165</v>
      </c>
      <c r="I12221" s="43" t="str">
        <f>IFERROR(VLOOKUP(H12221,#REF!,2,FALSE),"")</f>
        <v/>
      </c>
      <c r="J12221" s="16">
        <v>0</v>
      </c>
      <c r="K12221" s="41" t="s">
        <v>102</v>
      </c>
      <c r="L12221" s="59">
        <v>6</v>
      </c>
      <c r="M12221" s="65" t="s">
        <v>2863</v>
      </c>
      <c r="N12221" s="65" t="s">
        <v>2863</v>
      </c>
      <c r="P12221" s="16">
        <v>155</v>
      </c>
      <c r="Q12221" s="56" t="str">
        <f>IFERROR(VLOOKUP(P12221,#REF!,2,FALSE),"")</f>
        <v/>
      </c>
      <c r="R12221" s="16">
        <v>1</v>
      </c>
      <c r="S12221" s="41" t="s">
        <v>91</v>
      </c>
      <c r="T12221" s="35" t="s">
        <v>67</v>
      </c>
      <c r="U12221" s="35" t="s">
        <v>100</v>
      </c>
    </row>
    <row r="12222" spans="1:21" ht="15.65" customHeight="1" x14ac:dyDescent="0.35">
      <c r="A12222" s="35" t="s">
        <v>3109</v>
      </c>
      <c r="B12222" s="36">
        <v>39950</v>
      </c>
      <c r="D12222" s="53" t="s">
        <v>118</v>
      </c>
      <c r="E12222" s="59">
        <v>7</v>
      </c>
      <c r="F12222" s="46" t="s">
        <v>2980</v>
      </c>
      <c r="H12222" s="16">
        <v>162</v>
      </c>
      <c r="I12222" s="43" t="str">
        <f>IFERROR(VLOOKUP(H12222,#REF!,2,FALSE),"")</f>
        <v/>
      </c>
      <c r="J12222" s="16">
        <v>1</v>
      </c>
      <c r="K12222" s="41" t="s">
        <v>102</v>
      </c>
      <c r="L12222" s="59">
        <v>7</v>
      </c>
      <c r="M12222" s="65" t="s">
        <v>1216</v>
      </c>
      <c r="N12222" s="65" t="s">
        <v>1216</v>
      </c>
      <c r="P12222" s="16">
        <v>151</v>
      </c>
      <c r="Q12222" s="56" t="str">
        <f>IFERROR(VLOOKUP(P12222,#REF!,2,FALSE),"")</f>
        <v/>
      </c>
      <c r="R12222" s="16">
        <v>0</v>
      </c>
      <c r="S12222" s="41" t="s">
        <v>91</v>
      </c>
      <c r="T12222" s="35" t="s">
        <v>67</v>
      </c>
      <c r="U12222" s="35" t="s">
        <v>100</v>
      </c>
    </row>
    <row r="12223" spans="1:21" ht="15.65" customHeight="1" x14ac:dyDescent="0.35">
      <c r="A12223" s="35" t="s">
        <v>3109</v>
      </c>
      <c r="B12223" s="36">
        <v>39950</v>
      </c>
      <c r="D12223" s="53" t="s">
        <v>118</v>
      </c>
      <c r="E12223" s="59">
        <v>8</v>
      </c>
      <c r="F12223" s="57" t="s">
        <v>3543</v>
      </c>
      <c r="H12223" s="16">
        <v>157</v>
      </c>
      <c r="I12223" s="43" t="str">
        <f>IFERROR(VLOOKUP(H12223,#REF!,2,FALSE),"")</f>
        <v/>
      </c>
      <c r="J12223" s="16">
        <v>1</v>
      </c>
      <c r="K12223" s="41" t="s">
        <v>102</v>
      </c>
      <c r="L12223" s="59">
        <v>8</v>
      </c>
      <c r="M12223" s="65" t="s">
        <v>2865</v>
      </c>
      <c r="N12223" s="65" t="s">
        <v>2865</v>
      </c>
      <c r="P12223" s="16">
        <v>150</v>
      </c>
      <c r="Q12223" s="56" t="str">
        <f>IFERROR(VLOOKUP(P12223,#REF!,2,FALSE),"")</f>
        <v/>
      </c>
      <c r="R12223" s="16">
        <v>0</v>
      </c>
      <c r="S12223" s="41" t="s">
        <v>91</v>
      </c>
      <c r="T12223" s="35" t="s">
        <v>67</v>
      </c>
      <c r="U12223" s="35" t="s">
        <v>100</v>
      </c>
    </row>
    <row r="12224" spans="1:21" ht="15.65" customHeight="1" x14ac:dyDescent="0.35">
      <c r="A12224" s="35" t="s">
        <v>3109</v>
      </c>
      <c r="B12224" s="36">
        <v>39950</v>
      </c>
      <c r="D12224" s="53" t="s">
        <v>118</v>
      </c>
      <c r="E12224" s="59">
        <v>9</v>
      </c>
      <c r="F12224" s="30" t="s">
        <v>4077</v>
      </c>
      <c r="H12224" s="16">
        <v>156</v>
      </c>
      <c r="I12224" s="43" t="str">
        <f>IFERROR(VLOOKUP(H12224,#REF!,2,FALSE),"")</f>
        <v/>
      </c>
      <c r="J12224" s="16">
        <v>0</v>
      </c>
      <c r="K12224" s="41" t="s">
        <v>102</v>
      </c>
      <c r="L12224" s="59">
        <v>9</v>
      </c>
      <c r="M12224" s="65" t="s">
        <v>3082</v>
      </c>
      <c r="N12224" s="65" t="s">
        <v>3082</v>
      </c>
      <c r="P12224" s="16">
        <v>150</v>
      </c>
      <c r="Q12224" s="56" t="str">
        <f>IFERROR(VLOOKUP(P12224,#REF!,2,FALSE),"")</f>
        <v/>
      </c>
      <c r="R12224" s="16">
        <v>1</v>
      </c>
      <c r="S12224" s="41" t="s">
        <v>91</v>
      </c>
      <c r="T12224" s="35" t="s">
        <v>67</v>
      </c>
      <c r="U12224" s="35" t="s">
        <v>100</v>
      </c>
    </row>
    <row r="12225" spans="1:21" ht="15.65" customHeight="1" x14ac:dyDescent="0.35">
      <c r="A12225" s="35" t="s">
        <v>3109</v>
      </c>
      <c r="B12225" s="36">
        <v>39950</v>
      </c>
      <c r="D12225" s="53" t="s">
        <v>118</v>
      </c>
      <c r="E12225" s="59">
        <v>10</v>
      </c>
      <c r="F12225" s="57" t="s">
        <v>3764</v>
      </c>
      <c r="H12225" s="16">
        <v>152</v>
      </c>
      <c r="I12225" s="43" t="str">
        <f>IFERROR(VLOOKUP(H12225,#REF!,2,FALSE),"")</f>
        <v/>
      </c>
      <c r="J12225" s="16">
        <v>0.5</v>
      </c>
      <c r="K12225" s="41" t="s">
        <v>102</v>
      </c>
      <c r="L12225" s="59">
        <v>10</v>
      </c>
      <c r="M12225" s="65" t="s">
        <v>175</v>
      </c>
      <c r="N12225" s="65" t="s">
        <v>175</v>
      </c>
      <c r="P12225" s="16">
        <v>147</v>
      </c>
      <c r="Q12225" s="56" t="str">
        <f>IFERROR(VLOOKUP(P12225,#REF!,2,FALSE),"")</f>
        <v/>
      </c>
      <c r="R12225" s="16">
        <v>0.5</v>
      </c>
      <c r="S12225" s="41" t="s">
        <v>91</v>
      </c>
      <c r="T12225" s="35" t="s">
        <v>67</v>
      </c>
      <c r="U12225" s="35" t="s">
        <v>100</v>
      </c>
    </row>
    <row r="12226" spans="1:21" ht="15.65" customHeight="1" x14ac:dyDescent="0.35">
      <c r="A12226" s="35" t="s">
        <v>3109</v>
      </c>
      <c r="B12226" s="36">
        <v>39950</v>
      </c>
      <c r="D12226" s="53" t="s">
        <v>118</v>
      </c>
      <c r="E12226" s="59">
        <v>11</v>
      </c>
      <c r="F12226" s="46" t="s">
        <v>3413</v>
      </c>
      <c r="H12226" s="85" t="s">
        <v>1002</v>
      </c>
      <c r="I12226" s="43" t="str">
        <f>IFERROR(VLOOKUP(H12226,#REF!,2,FALSE),"")</f>
        <v/>
      </c>
      <c r="J12226" s="16">
        <v>1</v>
      </c>
      <c r="K12226" s="41" t="s">
        <v>102</v>
      </c>
      <c r="L12226" s="59">
        <v>11</v>
      </c>
      <c r="M12226" s="65" t="s">
        <v>2866</v>
      </c>
      <c r="N12226" s="65" t="s">
        <v>2866</v>
      </c>
      <c r="P12226" s="16">
        <v>145</v>
      </c>
      <c r="Q12226" s="56" t="str">
        <f>IFERROR(VLOOKUP(P12226,#REF!,2,FALSE),"")</f>
        <v/>
      </c>
      <c r="R12226" s="16">
        <v>0</v>
      </c>
      <c r="S12226" s="41" t="s">
        <v>91</v>
      </c>
      <c r="T12226" s="35" t="s">
        <v>67</v>
      </c>
      <c r="U12226" s="35" t="s">
        <v>100</v>
      </c>
    </row>
    <row r="12227" spans="1:21" ht="15.65" customHeight="1" x14ac:dyDescent="0.35">
      <c r="A12227" s="35" t="s">
        <v>3109</v>
      </c>
      <c r="B12227" s="36">
        <v>39950</v>
      </c>
      <c r="D12227" s="53" t="s">
        <v>118</v>
      </c>
      <c r="E12227" s="59">
        <v>12</v>
      </c>
      <c r="F12227" s="46" t="s">
        <v>3808</v>
      </c>
      <c r="H12227" s="16">
        <v>144</v>
      </c>
      <c r="I12227" s="43" t="str">
        <f>IFERROR(VLOOKUP(H12227,#REF!,2,FALSE),"")</f>
        <v/>
      </c>
      <c r="J12227" s="16">
        <v>1</v>
      </c>
      <c r="K12227" s="41" t="s">
        <v>102</v>
      </c>
      <c r="L12227" s="59">
        <v>12</v>
      </c>
      <c r="M12227" s="67" t="s">
        <v>2550</v>
      </c>
      <c r="N12227" s="67" t="s">
        <v>2550</v>
      </c>
      <c r="P12227" s="16">
        <v>142</v>
      </c>
      <c r="Q12227" s="56" t="str">
        <f>IFERROR(VLOOKUP(P12227,#REF!,2,FALSE),"")</f>
        <v/>
      </c>
      <c r="R12227" s="16">
        <v>0</v>
      </c>
      <c r="S12227" s="41" t="s">
        <v>91</v>
      </c>
      <c r="T12227" s="35" t="s">
        <v>67</v>
      </c>
      <c r="U12227" s="35" t="s">
        <v>100</v>
      </c>
    </row>
    <row r="12228" spans="1:21" ht="15.65" customHeight="1" x14ac:dyDescent="0.35">
      <c r="A12228" s="35" t="s">
        <v>3109</v>
      </c>
      <c r="B12228" s="36">
        <v>39950</v>
      </c>
      <c r="D12228" s="53" t="s">
        <v>118</v>
      </c>
      <c r="E12228" s="59">
        <v>13</v>
      </c>
      <c r="F12228" s="66" t="s">
        <v>3419</v>
      </c>
      <c r="H12228" s="16">
        <v>139</v>
      </c>
      <c r="I12228" s="43" t="str">
        <f>IFERROR(VLOOKUP(H12228,#REF!,2,FALSE),"")</f>
        <v/>
      </c>
      <c r="J12228" s="16">
        <v>0</v>
      </c>
      <c r="K12228" s="41" t="s">
        <v>102</v>
      </c>
      <c r="L12228" s="59">
        <v>13</v>
      </c>
      <c r="M12228" s="65" t="s">
        <v>2867</v>
      </c>
      <c r="N12228" s="65" t="s">
        <v>2867</v>
      </c>
      <c r="P12228" s="16">
        <v>137</v>
      </c>
      <c r="Q12228" s="56" t="str">
        <f>IFERROR(VLOOKUP(P12228,#REF!,2,FALSE),"")</f>
        <v/>
      </c>
      <c r="R12228" s="16">
        <v>1</v>
      </c>
      <c r="S12228" s="41" t="s">
        <v>91</v>
      </c>
      <c r="T12228" s="35" t="s">
        <v>67</v>
      </c>
      <c r="U12228" s="35" t="s">
        <v>100</v>
      </c>
    </row>
    <row r="12229" spans="1:21" ht="15.65" customHeight="1" x14ac:dyDescent="0.35">
      <c r="A12229" s="35" t="s">
        <v>3109</v>
      </c>
      <c r="B12229" s="36">
        <v>39950</v>
      </c>
      <c r="D12229" s="53" t="s">
        <v>118</v>
      </c>
      <c r="E12229" s="59">
        <v>14</v>
      </c>
      <c r="F12229" s="66" t="s">
        <v>3400</v>
      </c>
      <c r="H12229" s="16">
        <v>138</v>
      </c>
      <c r="I12229" s="43" t="str">
        <f>IFERROR(VLOOKUP(H12229,#REF!,2,FALSE),"")</f>
        <v/>
      </c>
      <c r="J12229" s="16">
        <v>1</v>
      </c>
      <c r="K12229" s="41" t="s">
        <v>102</v>
      </c>
      <c r="L12229" s="59">
        <v>14</v>
      </c>
      <c r="M12229" s="65" t="s">
        <v>3083</v>
      </c>
      <c r="N12229" s="65" t="s">
        <v>3083</v>
      </c>
      <c r="P12229" s="16">
        <v>134</v>
      </c>
      <c r="Q12229" s="56" t="str">
        <f>IFERROR(VLOOKUP(P12229,#REF!,2,FALSE),"")</f>
        <v/>
      </c>
      <c r="R12229" s="16">
        <v>0</v>
      </c>
      <c r="S12229" s="41" t="s">
        <v>91</v>
      </c>
      <c r="T12229" s="35" t="s">
        <v>67</v>
      </c>
      <c r="U12229" s="35" t="s">
        <v>100</v>
      </c>
    </row>
    <row r="12230" spans="1:21" ht="15.65" customHeight="1" x14ac:dyDescent="0.35">
      <c r="A12230" s="35" t="s">
        <v>3109</v>
      </c>
      <c r="B12230" s="36">
        <v>39950</v>
      </c>
      <c r="D12230" s="53" t="s">
        <v>118</v>
      </c>
      <c r="E12230" s="59">
        <v>15</v>
      </c>
      <c r="F12230" s="46" t="s">
        <v>3552</v>
      </c>
      <c r="H12230" s="16">
        <v>129</v>
      </c>
      <c r="I12230" s="43" t="str">
        <f>IFERROR(VLOOKUP(H12230,#REF!,2,FALSE),"")</f>
        <v/>
      </c>
      <c r="J12230" s="16">
        <v>1</v>
      </c>
      <c r="K12230" s="41" t="s">
        <v>102</v>
      </c>
      <c r="L12230" s="59">
        <v>15</v>
      </c>
      <c r="M12230" s="65" t="s">
        <v>3084</v>
      </c>
      <c r="N12230" s="65" t="s">
        <v>3084</v>
      </c>
      <c r="P12230" s="16">
        <v>115</v>
      </c>
      <c r="Q12230" s="56" t="str">
        <f>IFERROR(VLOOKUP(P12230,#REF!,2,FALSE),"")</f>
        <v/>
      </c>
      <c r="R12230" s="16">
        <v>0</v>
      </c>
      <c r="S12230" s="41" t="s">
        <v>91</v>
      </c>
      <c r="T12230" s="35" t="s">
        <v>67</v>
      </c>
      <c r="U12230" s="35" t="s">
        <v>100</v>
      </c>
    </row>
    <row r="12231" spans="1:21" ht="15.65" customHeight="1" x14ac:dyDescent="0.35">
      <c r="A12231" s="35" t="s">
        <v>3109</v>
      </c>
      <c r="B12231" s="36">
        <v>39950</v>
      </c>
      <c r="D12231" s="53" t="s">
        <v>118</v>
      </c>
      <c r="E12231" s="59">
        <v>16</v>
      </c>
      <c r="F12231" s="57" t="s">
        <v>3908</v>
      </c>
      <c r="H12231" s="16">
        <v>102</v>
      </c>
      <c r="I12231" s="43" t="str">
        <f>IFERROR(VLOOKUP(H12231,#REF!,2,FALSE),"")</f>
        <v/>
      </c>
      <c r="J12231" s="16">
        <v>0</v>
      </c>
      <c r="K12231" s="41" t="s">
        <v>102</v>
      </c>
      <c r="L12231" s="59">
        <v>16</v>
      </c>
      <c r="M12231" s="65" t="s">
        <v>3076</v>
      </c>
      <c r="N12231" s="65" t="s">
        <v>3076</v>
      </c>
      <c r="P12231" s="16">
        <v>121</v>
      </c>
      <c r="Q12231" s="56" t="str">
        <f>IFERROR(VLOOKUP(P12231,#REF!,2,FALSE),"")</f>
        <v/>
      </c>
      <c r="R12231" s="16">
        <v>1</v>
      </c>
      <c r="S12231" s="41" t="s">
        <v>91</v>
      </c>
      <c r="T12231" s="35" t="s">
        <v>67</v>
      </c>
      <c r="U12231" s="35" t="s">
        <v>100</v>
      </c>
    </row>
    <row r="12232" spans="1:21" ht="15.65" customHeight="1" x14ac:dyDescent="0.35">
      <c r="A12232" s="35" t="s">
        <v>3109</v>
      </c>
      <c r="B12232" s="36">
        <v>39977</v>
      </c>
      <c r="D12232" s="53" t="s">
        <v>118</v>
      </c>
      <c r="E12232" s="59">
        <v>1</v>
      </c>
      <c r="F12232" s="46" t="s">
        <v>4148</v>
      </c>
      <c r="H12232" s="16">
        <v>197</v>
      </c>
      <c r="I12232" s="43" t="str">
        <f>IFERROR(VLOOKUP(H12232,#REF!,2,FALSE),"")</f>
        <v/>
      </c>
      <c r="J12232" s="16">
        <v>0</v>
      </c>
      <c r="K12232" s="41" t="s">
        <v>1905</v>
      </c>
      <c r="L12232" s="59">
        <v>1</v>
      </c>
      <c r="M12232" s="65" t="s">
        <v>3086</v>
      </c>
      <c r="N12232" s="65" t="s">
        <v>3086</v>
      </c>
      <c r="P12232" s="16">
        <v>236</v>
      </c>
      <c r="Q12232" s="56" t="str">
        <f>IFERROR(VLOOKUP(P12232,#REF!,2,FALSE),"")</f>
        <v/>
      </c>
      <c r="R12232" s="16">
        <v>1</v>
      </c>
      <c r="S12232" s="41" t="s">
        <v>91</v>
      </c>
      <c r="T12232" s="35" t="s">
        <v>68</v>
      </c>
      <c r="U12232" s="35" t="s">
        <v>100</v>
      </c>
    </row>
    <row r="12233" spans="1:21" ht="15.65" customHeight="1" x14ac:dyDescent="0.35">
      <c r="A12233" s="35" t="s">
        <v>3109</v>
      </c>
      <c r="B12233" s="36">
        <v>39977</v>
      </c>
      <c r="D12233" s="53" t="s">
        <v>118</v>
      </c>
      <c r="E12233" s="59">
        <v>2</v>
      </c>
      <c r="F12233" s="46" t="s">
        <v>3554</v>
      </c>
      <c r="H12233" s="16">
        <v>190</v>
      </c>
      <c r="I12233" s="43" t="str">
        <f>IFERROR(VLOOKUP(H12233,#REF!,2,FALSE),"")</f>
        <v/>
      </c>
      <c r="J12233" s="16">
        <v>0.5</v>
      </c>
      <c r="K12233" s="41" t="s">
        <v>1905</v>
      </c>
      <c r="L12233" s="59">
        <v>2</v>
      </c>
      <c r="M12233" s="65" t="s">
        <v>1858</v>
      </c>
      <c r="N12233" s="65" t="s">
        <v>1858</v>
      </c>
      <c r="P12233" s="16">
        <v>178</v>
      </c>
      <c r="Q12233" s="56" t="str">
        <f>IFERROR(VLOOKUP(P12233,#REF!,2,FALSE),"")</f>
        <v/>
      </c>
      <c r="R12233" s="16">
        <v>0.5</v>
      </c>
      <c r="S12233" s="41" t="s">
        <v>91</v>
      </c>
      <c r="T12233" s="35" t="s">
        <v>68</v>
      </c>
      <c r="U12233" s="35" t="s">
        <v>100</v>
      </c>
    </row>
    <row r="12234" spans="1:21" ht="15.65" customHeight="1" x14ac:dyDescent="0.35">
      <c r="A12234" s="35" t="s">
        <v>3109</v>
      </c>
      <c r="B12234" s="36">
        <v>39977</v>
      </c>
      <c r="D12234" s="53" t="s">
        <v>118</v>
      </c>
      <c r="E12234" s="59">
        <v>3</v>
      </c>
      <c r="F12234" s="30" t="s">
        <v>3485</v>
      </c>
      <c r="H12234" s="16">
        <v>179</v>
      </c>
      <c r="I12234" s="43" t="str">
        <f>IFERROR(VLOOKUP(H12234,#REF!,2,FALSE),"")</f>
        <v/>
      </c>
      <c r="J12234" s="16">
        <v>1</v>
      </c>
      <c r="K12234" s="41" t="s">
        <v>1905</v>
      </c>
      <c r="L12234" s="59">
        <v>3</v>
      </c>
      <c r="M12234" s="65" t="s">
        <v>3087</v>
      </c>
      <c r="N12234" s="65" t="s">
        <v>3087</v>
      </c>
      <c r="P12234" s="16">
        <v>147</v>
      </c>
      <c r="Q12234" s="56" t="str">
        <f>IFERROR(VLOOKUP(P12234,#REF!,2,FALSE),"")</f>
        <v/>
      </c>
      <c r="R12234" s="16">
        <v>0</v>
      </c>
      <c r="S12234" s="41" t="s">
        <v>91</v>
      </c>
      <c r="T12234" s="35" t="s">
        <v>68</v>
      </c>
      <c r="U12234" s="35" t="s">
        <v>100</v>
      </c>
    </row>
    <row r="12235" spans="1:21" ht="15.65" customHeight="1" x14ac:dyDescent="0.35">
      <c r="A12235" s="35" t="s">
        <v>3109</v>
      </c>
      <c r="B12235" s="36">
        <v>39977</v>
      </c>
      <c r="D12235" s="53" t="s">
        <v>118</v>
      </c>
      <c r="E12235" s="59">
        <v>4</v>
      </c>
      <c r="F12235" s="46" t="s">
        <v>4124</v>
      </c>
      <c r="H12235" s="16">
        <v>175</v>
      </c>
      <c r="I12235" s="43" t="str">
        <f>IFERROR(VLOOKUP(H12235,#REF!,2,FALSE),"")</f>
        <v/>
      </c>
      <c r="J12235" s="16">
        <v>0</v>
      </c>
      <c r="K12235" s="41" t="s">
        <v>1905</v>
      </c>
      <c r="L12235" s="59">
        <v>4</v>
      </c>
      <c r="M12235" s="65" t="s">
        <v>1864</v>
      </c>
      <c r="N12235" s="65" t="s">
        <v>1864</v>
      </c>
      <c r="P12235" s="16">
        <v>168</v>
      </c>
      <c r="Q12235" s="56" t="str">
        <f>IFERROR(VLOOKUP(P12235,#REF!,2,FALSE),"")</f>
        <v/>
      </c>
      <c r="R12235" s="16">
        <v>1</v>
      </c>
      <c r="S12235" s="41" t="s">
        <v>91</v>
      </c>
      <c r="T12235" s="35" t="s">
        <v>68</v>
      </c>
      <c r="U12235" s="35" t="s">
        <v>100</v>
      </c>
    </row>
    <row r="12236" spans="1:21" ht="15.65" customHeight="1" x14ac:dyDescent="0.35">
      <c r="A12236" s="35" t="s">
        <v>3109</v>
      </c>
      <c r="B12236" s="36">
        <v>39977</v>
      </c>
      <c r="D12236" s="53" t="s">
        <v>118</v>
      </c>
      <c r="E12236" s="59">
        <v>5</v>
      </c>
      <c r="F12236" s="29" t="s">
        <v>3486</v>
      </c>
      <c r="H12236" s="16">
        <v>174</v>
      </c>
      <c r="I12236" s="43" t="str">
        <f>IFERROR(VLOOKUP(H12236,#REF!,2,FALSE),"")</f>
        <v/>
      </c>
      <c r="J12236" s="16">
        <v>1</v>
      </c>
      <c r="K12236" s="41" t="s">
        <v>1905</v>
      </c>
      <c r="L12236" s="59">
        <v>5</v>
      </c>
      <c r="M12236" s="65" t="s">
        <v>3088</v>
      </c>
      <c r="N12236" s="65" t="s">
        <v>3088</v>
      </c>
      <c r="P12236" s="16">
        <v>166</v>
      </c>
      <c r="Q12236" s="56" t="str">
        <f>IFERROR(VLOOKUP(P12236,#REF!,2,FALSE),"")</f>
        <v/>
      </c>
      <c r="R12236" s="16">
        <v>0</v>
      </c>
      <c r="S12236" s="41" t="s">
        <v>91</v>
      </c>
      <c r="T12236" s="35" t="s">
        <v>68</v>
      </c>
      <c r="U12236" s="35" t="s">
        <v>100</v>
      </c>
    </row>
    <row r="12237" spans="1:21" ht="15.65" customHeight="1" x14ac:dyDescent="0.35">
      <c r="A12237" s="35" t="s">
        <v>3109</v>
      </c>
      <c r="B12237" s="36">
        <v>39977</v>
      </c>
      <c r="D12237" s="53" t="s">
        <v>118</v>
      </c>
      <c r="E12237" s="59">
        <v>6</v>
      </c>
      <c r="F12237" s="46" t="s">
        <v>3488</v>
      </c>
      <c r="H12237" s="16">
        <v>168</v>
      </c>
      <c r="I12237" s="43" t="str">
        <f>IFERROR(VLOOKUP(H12237,#REF!,2,FALSE),"")</f>
        <v/>
      </c>
      <c r="J12237" s="16">
        <v>0.5</v>
      </c>
      <c r="K12237" s="41" t="s">
        <v>1905</v>
      </c>
      <c r="L12237" s="59">
        <v>6</v>
      </c>
      <c r="M12237" s="65" t="s">
        <v>3085</v>
      </c>
      <c r="N12237" s="65" t="s">
        <v>3085</v>
      </c>
      <c r="P12237" s="43" t="s">
        <v>1002</v>
      </c>
      <c r="Q12237" s="56" t="str">
        <f>IFERROR(VLOOKUP(P12237,#REF!,2,FALSE),"")</f>
        <v/>
      </c>
      <c r="R12237" s="16">
        <v>0.5</v>
      </c>
      <c r="S12237" s="41" t="s">
        <v>91</v>
      </c>
      <c r="T12237" s="35" t="s">
        <v>68</v>
      </c>
      <c r="U12237" s="35" t="s">
        <v>100</v>
      </c>
    </row>
    <row r="12238" spans="1:21" ht="15.65" customHeight="1" x14ac:dyDescent="0.35">
      <c r="A12238" s="35" t="s">
        <v>3109</v>
      </c>
      <c r="B12238" s="36">
        <v>39977</v>
      </c>
      <c r="D12238" s="53" t="s">
        <v>118</v>
      </c>
      <c r="E12238" s="59">
        <v>7</v>
      </c>
      <c r="F12238" s="46" t="s">
        <v>4132</v>
      </c>
      <c r="H12238" s="16">
        <v>168</v>
      </c>
      <c r="I12238" s="43" t="str">
        <f>IFERROR(VLOOKUP(H12238,#REF!,2,FALSE),"")</f>
        <v/>
      </c>
      <c r="J12238" s="16">
        <v>0</v>
      </c>
      <c r="K12238" s="41" t="s">
        <v>1905</v>
      </c>
      <c r="L12238" s="59">
        <v>7</v>
      </c>
      <c r="M12238" s="65" t="s">
        <v>3089</v>
      </c>
      <c r="N12238" s="65" t="s">
        <v>3089</v>
      </c>
      <c r="P12238" s="16">
        <v>162</v>
      </c>
      <c r="Q12238" s="56" t="str">
        <f>IFERROR(VLOOKUP(P12238,#REF!,2,FALSE),"")</f>
        <v/>
      </c>
      <c r="R12238" s="16">
        <v>1</v>
      </c>
      <c r="S12238" s="41" t="s">
        <v>91</v>
      </c>
      <c r="T12238" s="35" t="s">
        <v>68</v>
      </c>
      <c r="U12238" s="35" t="s">
        <v>100</v>
      </c>
    </row>
    <row r="12239" spans="1:21" ht="15.65" customHeight="1" x14ac:dyDescent="0.35">
      <c r="A12239" s="35" t="s">
        <v>3109</v>
      </c>
      <c r="B12239" s="36">
        <v>39977</v>
      </c>
      <c r="D12239" s="53" t="s">
        <v>118</v>
      </c>
      <c r="E12239" s="59">
        <v>8</v>
      </c>
      <c r="F12239" s="46" t="s">
        <v>3428</v>
      </c>
      <c r="H12239" s="16">
        <v>165</v>
      </c>
      <c r="I12239" s="43" t="str">
        <f>IFERROR(VLOOKUP(H12239,#REF!,2,FALSE),"")</f>
        <v/>
      </c>
      <c r="J12239" s="16">
        <v>0.5</v>
      </c>
      <c r="K12239" s="41" t="s">
        <v>1905</v>
      </c>
      <c r="L12239" s="59">
        <v>8</v>
      </c>
      <c r="M12239" s="65" t="s">
        <v>423</v>
      </c>
      <c r="N12239" s="65" t="s">
        <v>423</v>
      </c>
      <c r="P12239" s="16">
        <v>162</v>
      </c>
      <c r="Q12239" s="56" t="str">
        <f>IFERROR(VLOOKUP(P12239,#REF!,2,FALSE),"")</f>
        <v/>
      </c>
      <c r="R12239" s="16">
        <v>0.5</v>
      </c>
      <c r="S12239" s="41" t="s">
        <v>91</v>
      </c>
      <c r="T12239" s="35" t="s">
        <v>68</v>
      </c>
      <c r="U12239" s="35" t="s">
        <v>100</v>
      </c>
    </row>
    <row r="12240" spans="1:21" ht="15.65" customHeight="1" x14ac:dyDescent="0.35">
      <c r="A12240" s="35" t="s">
        <v>3109</v>
      </c>
      <c r="B12240" s="36">
        <v>39977</v>
      </c>
      <c r="D12240" s="53" t="s">
        <v>118</v>
      </c>
      <c r="E12240" s="59">
        <v>9</v>
      </c>
      <c r="F12240" s="46" t="s">
        <v>3540</v>
      </c>
      <c r="H12240" s="16">
        <v>161</v>
      </c>
      <c r="I12240" s="43" t="str">
        <f>IFERROR(VLOOKUP(H12240,#REF!,2,FALSE),"")</f>
        <v/>
      </c>
      <c r="J12240" s="16">
        <v>1</v>
      </c>
      <c r="K12240" s="41" t="s">
        <v>1905</v>
      </c>
      <c r="L12240" s="59">
        <v>9</v>
      </c>
      <c r="M12240" s="65" t="s">
        <v>3090</v>
      </c>
      <c r="N12240" s="65" t="s">
        <v>3090</v>
      </c>
      <c r="P12240" s="16">
        <v>155</v>
      </c>
      <c r="Q12240" s="56" t="str">
        <f>IFERROR(VLOOKUP(P12240,#REF!,2,FALSE),"")</f>
        <v/>
      </c>
      <c r="R12240" s="16">
        <v>0</v>
      </c>
      <c r="S12240" s="41" t="s">
        <v>91</v>
      </c>
      <c r="T12240" s="35" t="s">
        <v>68</v>
      </c>
      <c r="U12240" s="35" t="s">
        <v>100</v>
      </c>
    </row>
    <row r="12241" spans="1:21" ht="15.65" customHeight="1" x14ac:dyDescent="0.35">
      <c r="A12241" s="35" t="s">
        <v>3109</v>
      </c>
      <c r="B12241" s="36">
        <v>39977</v>
      </c>
      <c r="D12241" s="53" t="s">
        <v>118</v>
      </c>
      <c r="E12241" s="59">
        <v>10</v>
      </c>
      <c r="F12241" s="57" t="s">
        <v>3543</v>
      </c>
      <c r="H12241" s="16">
        <v>157</v>
      </c>
      <c r="I12241" s="43" t="str">
        <f>IFERROR(VLOOKUP(H12241,#REF!,2,FALSE),"")</f>
        <v/>
      </c>
      <c r="J12241" s="16">
        <v>1</v>
      </c>
      <c r="K12241" s="41" t="s">
        <v>1905</v>
      </c>
      <c r="L12241" s="59">
        <v>10</v>
      </c>
      <c r="M12241" s="65" t="s">
        <v>3091</v>
      </c>
      <c r="N12241" s="65" t="s">
        <v>3091</v>
      </c>
      <c r="P12241" s="16">
        <v>159</v>
      </c>
      <c r="Q12241" s="56" t="str">
        <f>IFERROR(VLOOKUP(P12241,#REF!,2,FALSE),"")</f>
        <v/>
      </c>
      <c r="R12241" s="16">
        <v>0</v>
      </c>
      <c r="S12241" s="41" t="s">
        <v>91</v>
      </c>
      <c r="T12241" s="35" t="s">
        <v>68</v>
      </c>
      <c r="U12241" s="35" t="s">
        <v>100</v>
      </c>
    </row>
    <row r="12242" spans="1:21" ht="15.65" customHeight="1" x14ac:dyDescent="0.35">
      <c r="A12242" s="35" t="s">
        <v>3109</v>
      </c>
      <c r="B12242" s="36">
        <v>39977</v>
      </c>
      <c r="D12242" s="53" t="s">
        <v>118</v>
      </c>
      <c r="E12242" s="59">
        <v>11</v>
      </c>
      <c r="F12242" s="46" t="s">
        <v>4069</v>
      </c>
      <c r="H12242" s="16">
        <v>157</v>
      </c>
      <c r="I12242" s="43" t="str">
        <f>IFERROR(VLOOKUP(H12242,#REF!,2,FALSE),"")</f>
        <v/>
      </c>
      <c r="J12242" s="16">
        <v>0.5</v>
      </c>
      <c r="K12242" s="41" t="s">
        <v>1905</v>
      </c>
      <c r="L12242" s="59">
        <v>11</v>
      </c>
      <c r="M12242" s="65" t="s">
        <v>1863</v>
      </c>
      <c r="N12242" s="65" t="s">
        <v>1863</v>
      </c>
      <c r="P12242" s="16">
        <v>150</v>
      </c>
      <c r="Q12242" s="56" t="str">
        <f>IFERROR(VLOOKUP(P12242,#REF!,2,FALSE),"")</f>
        <v/>
      </c>
      <c r="R12242" s="16">
        <v>0.5</v>
      </c>
      <c r="S12242" s="41" t="s">
        <v>91</v>
      </c>
      <c r="T12242" s="35" t="s">
        <v>68</v>
      </c>
      <c r="U12242" s="35" t="s">
        <v>100</v>
      </c>
    </row>
    <row r="12243" spans="1:21" ht="15.65" customHeight="1" x14ac:dyDescent="0.35">
      <c r="A12243" s="35" t="s">
        <v>3109</v>
      </c>
      <c r="B12243" s="36">
        <v>39977</v>
      </c>
      <c r="D12243" s="53" t="s">
        <v>118</v>
      </c>
      <c r="E12243" s="59">
        <v>12</v>
      </c>
      <c r="F12243" s="30" t="s">
        <v>4077</v>
      </c>
      <c r="H12243" s="16">
        <v>156</v>
      </c>
      <c r="I12243" s="43" t="str">
        <f>IFERROR(VLOOKUP(H12243,#REF!,2,FALSE),"")</f>
        <v/>
      </c>
      <c r="J12243" s="16">
        <v>0</v>
      </c>
      <c r="K12243" s="41" t="s">
        <v>1905</v>
      </c>
      <c r="L12243" s="59">
        <v>12</v>
      </c>
      <c r="M12243" s="65" t="s">
        <v>3092</v>
      </c>
      <c r="N12243" s="65" t="s">
        <v>3092</v>
      </c>
      <c r="P12243" s="16">
        <v>149</v>
      </c>
      <c r="Q12243" s="56" t="str">
        <f>IFERROR(VLOOKUP(P12243,#REF!,2,FALSE),"")</f>
        <v/>
      </c>
      <c r="R12243" s="16">
        <v>1</v>
      </c>
      <c r="S12243" s="41" t="s">
        <v>91</v>
      </c>
      <c r="T12243" s="35" t="s">
        <v>68</v>
      </c>
      <c r="U12243" s="35" t="s">
        <v>100</v>
      </c>
    </row>
    <row r="12244" spans="1:21" ht="15.65" customHeight="1" x14ac:dyDescent="0.35">
      <c r="A12244" s="35" t="s">
        <v>3109</v>
      </c>
      <c r="B12244" s="36">
        <v>39977</v>
      </c>
      <c r="D12244" s="53" t="s">
        <v>118</v>
      </c>
      <c r="E12244" s="59">
        <v>13</v>
      </c>
      <c r="F12244" s="46" t="s">
        <v>3413</v>
      </c>
      <c r="H12244" s="85" t="s">
        <v>1002</v>
      </c>
      <c r="I12244" s="43" t="str">
        <f>IFERROR(VLOOKUP(H12244,#REF!,2,FALSE),"")</f>
        <v/>
      </c>
      <c r="J12244" s="16">
        <v>0.5</v>
      </c>
      <c r="K12244" s="41" t="s">
        <v>1905</v>
      </c>
      <c r="L12244" s="59">
        <v>13</v>
      </c>
      <c r="M12244" s="65" t="s">
        <v>3093</v>
      </c>
      <c r="N12244" s="65" t="s">
        <v>3093</v>
      </c>
      <c r="P12244" s="16">
        <v>144</v>
      </c>
      <c r="Q12244" s="56" t="str">
        <f>IFERROR(VLOOKUP(P12244,#REF!,2,FALSE),"")</f>
        <v/>
      </c>
      <c r="R12244" s="16">
        <v>0.5</v>
      </c>
      <c r="S12244" s="41" t="s">
        <v>91</v>
      </c>
      <c r="T12244" s="35" t="s">
        <v>68</v>
      </c>
      <c r="U12244" s="35" t="s">
        <v>100</v>
      </c>
    </row>
    <row r="12245" spans="1:21" ht="15.65" customHeight="1" x14ac:dyDescent="0.35">
      <c r="A12245" s="35" t="s">
        <v>3109</v>
      </c>
      <c r="B12245" s="36">
        <v>39977</v>
      </c>
      <c r="D12245" s="53" t="s">
        <v>118</v>
      </c>
      <c r="E12245" s="59">
        <v>14</v>
      </c>
      <c r="F12245" s="46" t="s">
        <v>3808</v>
      </c>
      <c r="H12245" s="16">
        <v>144</v>
      </c>
      <c r="I12245" s="43" t="str">
        <f>IFERROR(VLOOKUP(H12245,#REF!,2,FALSE),"")</f>
        <v/>
      </c>
      <c r="J12245" s="16">
        <v>0</v>
      </c>
      <c r="K12245" s="41" t="s">
        <v>1905</v>
      </c>
      <c r="L12245" s="59">
        <v>14</v>
      </c>
      <c r="M12245" s="65" t="s">
        <v>3094</v>
      </c>
      <c r="N12245" s="65" t="s">
        <v>3094</v>
      </c>
      <c r="P12245" s="16">
        <v>144</v>
      </c>
      <c r="Q12245" s="56" t="str">
        <f>IFERROR(VLOOKUP(P12245,#REF!,2,FALSE),"")</f>
        <v/>
      </c>
      <c r="R12245" s="16">
        <v>1</v>
      </c>
      <c r="S12245" s="41" t="s">
        <v>91</v>
      </c>
      <c r="T12245" s="35" t="s">
        <v>68</v>
      </c>
      <c r="U12245" s="35" t="s">
        <v>100</v>
      </c>
    </row>
    <row r="12246" spans="1:21" ht="15.65" customHeight="1" x14ac:dyDescent="0.35">
      <c r="A12246" s="35" t="s">
        <v>3109</v>
      </c>
      <c r="B12246" s="36">
        <v>39977</v>
      </c>
      <c r="D12246" s="53" t="s">
        <v>118</v>
      </c>
      <c r="E12246" s="59">
        <v>15</v>
      </c>
      <c r="F12246" s="66" t="s">
        <v>3419</v>
      </c>
      <c r="H12246" s="16">
        <v>139</v>
      </c>
      <c r="I12246" s="43" t="str">
        <f>IFERROR(VLOOKUP(H12246,#REF!,2,FALSE),"")</f>
        <v/>
      </c>
      <c r="J12246" s="16">
        <v>1</v>
      </c>
      <c r="K12246" s="41" t="s">
        <v>1905</v>
      </c>
      <c r="L12246" s="59">
        <v>15</v>
      </c>
      <c r="M12246" s="65" t="s">
        <v>3095</v>
      </c>
      <c r="N12246" s="65" t="s">
        <v>3095</v>
      </c>
      <c r="P12246" s="16">
        <v>139</v>
      </c>
      <c r="Q12246" s="56" t="str">
        <f>IFERROR(VLOOKUP(P12246,#REF!,2,FALSE),"")</f>
        <v/>
      </c>
      <c r="R12246" s="16">
        <v>0</v>
      </c>
      <c r="S12246" s="41" t="s">
        <v>91</v>
      </c>
      <c r="T12246" s="35" t="s">
        <v>68</v>
      </c>
      <c r="U12246" s="35" t="s">
        <v>100</v>
      </c>
    </row>
    <row r="12247" spans="1:21" ht="15.65" customHeight="1" x14ac:dyDescent="0.35">
      <c r="A12247" s="35" t="s">
        <v>3109</v>
      </c>
      <c r="B12247" s="36">
        <v>39977</v>
      </c>
      <c r="D12247" s="53" t="s">
        <v>118</v>
      </c>
      <c r="E12247" s="59">
        <v>16</v>
      </c>
      <c r="F12247" s="66" t="s">
        <v>3400</v>
      </c>
      <c r="H12247" s="16">
        <v>138</v>
      </c>
      <c r="I12247" s="43" t="str">
        <f>IFERROR(VLOOKUP(H12247,#REF!,2,FALSE),"")</f>
        <v/>
      </c>
      <c r="J12247" s="16">
        <v>0</v>
      </c>
      <c r="K12247" s="41" t="s">
        <v>1905</v>
      </c>
      <c r="L12247" s="59">
        <v>16</v>
      </c>
      <c r="M12247" s="65" t="s">
        <v>3096</v>
      </c>
      <c r="N12247" s="65" t="s">
        <v>3096</v>
      </c>
      <c r="P12247" s="16">
        <v>136</v>
      </c>
      <c r="Q12247" s="56" t="str">
        <f>IFERROR(VLOOKUP(P12247,#REF!,2,FALSE),"")</f>
        <v/>
      </c>
      <c r="R12247" s="16">
        <v>1</v>
      </c>
      <c r="S12247" s="41" t="s">
        <v>91</v>
      </c>
      <c r="T12247" s="35" t="s">
        <v>68</v>
      </c>
      <c r="U12247" s="35" t="s">
        <v>100</v>
      </c>
    </row>
    <row r="12248" spans="1:21" ht="15.65" customHeight="1" x14ac:dyDescent="0.35">
      <c r="A12248" s="35" t="s">
        <v>3109</v>
      </c>
      <c r="B12248" s="36">
        <v>40160</v>
      </c>
      <c r="D12248" s="53" t="s">
        <v>118</v>
      </c>
      <c r="E12248" s="59">
        <v>1</v>
      </c>
      <c r="F12248" s="30" t="s">
        <v>3485</v>
      </c>
      <c r="H12248" s="16">
        <v>179</v>
      </c>
      <c r="I12248" s="43" t="str">
        <f>IFERROR(VLOOKUP(H12248,#REF!,2,FALSE),"")</f>
        <v/>
      </c>
      <c r="J12248" s="16">
        <v>0.5</v>
      </c>
      <c r="K12248" s="41" t="s">
        <v>88</v>
      </c>
      <c r="L12248" s="59">
        <v>1</v>
      </c>
      <c r="M12248" s="57" t="s">
        <v>3553</v>
      </c>
      <c r="N12248" s="57" t="s">
        <v>3553</v>
      </c>
      <c r="P12248" s="16">
        <v>174</v>
      </c>
      <c r="Q12248" s="56" t="str">
        <f>IFERROR(VLOOKUP(P12248,#REF!,2,FALSE),"")</f>
        <v/>
      </c>
      <c r="R12248" s="16">
        <v>0.5</v>
      </c>
      <c r="S12248" s="41" t="s">
        <v>57</v>
      </c>
      <c r="T12248" s="35" t="s">
        <v>8</v>
      </c>
      <c r="U12248" s="35" t="s">
        <v>83</v>
      </c>
    </row>
    <row r="12249" spans="1:21" ht="15.65" customHeight="1" x14ac:dyDescent="0.35">
      <c r="A12249" s="35" t="s">
        <v>3109</v>
      </c>
      <c r="B12249" s="36">
        <v>40160</v>
      </c>
      <c r="D12249" s="53" t="s">
        <v>118</v>
      </c>
      <c r="E12249" s="59">
        <v>2</v>
      </c>
      <c r="F12249" s="29" t="s">
        <v>3486</v>
      </c>
      <c r="H12249" s="16">
        <v>174</v>
      </c>
      <c r="I12249" s="43" t="str">
        <f>IFERROR(VLOOKUP(H12249,#REF!,2,FALSE),"")</f>
        <v/>
      </c>
      <c r="J12249" s="16">
        <v>1</v>
      </c>
      <c r="K12249" s="41" t="s">
        <v>88</v>
      </c>
      <c r="L12249" s="59">
        <v>2</v>
      </c>
      <c r="M12249" s="65" t="s">
        <v>3051</v>
      </c>
      <c r="N12249" s="65" t="s">
        <v>3051</v>
      </c>
      <c r="P12249" s="16">
        <v>173</v>
      </c>
      <c r="Q12249" s="56" t="str">
        <f>IFERROR(VLOOKUP(P12249,#REF!,2,FALSE),"")</f>
        <v/>
      </c>
      <c r="R12249" s="16">
        <v>0</v>
      </c>
      <c r="S12249" s="41" t="s">
        <v>57</v>
      </c>
      <c r="T12249" s="35" t="s">
        <v>8</v>
      </c>
      <c r="U12249" s="35" t="s">
        <v>83</v>
      </c>
    </row>
    <row r="12250" spans="1:21" ht="15.65" customHeight="1" x14ac:dyDescent="0.35">
      <c r="A12250" s="35" t="s">
        <v>3109</v>
      </c>
      <c r="B12250" s="36">
        <v>40160</v>
      </c>
      <c r="D12250" s="53" t="s">
        <v>118</v>
      </c>
      <c r="E12250" s="59">
        <v>3</v>
      </c>
      <c r="F12250" s="46" t="s">
        <v>3488</v>
      </c>
      <c r="H12250" s="16">
        <v>168</v>
      </c>
      <c r="I12250" s="43" t="str">
        <f>IFERROR(VLOOKUP(H12250,#REF!,2,FALSE),"")</f>
        <v/>
      </c>
      <c r="J12250" s="16">
        <v>0.5</v>
      </c>
      <c r="K12250" s="41" t="s">
        <v>88</v>
      </c>
      <c r="L12250" s="59">
        <v>3</v>
      </c>
      <c r="M12250" s="65" t="s">
        <v>3052</v>
      </c>
      <c r="N12250" s="65" t="s">
        <v>3052</v>
      </c>
      <c r="P12250" s="16">
        <v>167</v>
      </c>
      <c r="Q12250" s="56" t="str">
        <f>IFERROR(VLOOKUP(P12250,#REF!,2,FALSE),"")</f>
        <v/>
      </c>
      <c r="R12250" s="16">
        <v>0.5</v>
      </c>
      <c r="S12250" s="41" t="s">
        <v>57</v>
      </c>
      <c r="T12250" s="35" t="s">
        <v>8</v>
      </c>
      <c r="U12250" s="35" t="s">
        <v>83</v>
      </c>
    </row>
    <row r="12251" spans="1:21" ht="15.65" customHeight="1" x14ac:dyDescent="0.35">
      <c r="A12251" s="35" t="s">
        <v>3109</v>
      </c>
      <c r="B12251" s="36">
        <v>40160</v>
      </c>
      <c r="D12251" s="53" t="s">
        <v>118</v>
      </c>
      <c r="E12251" s="59">
        <v>4</v>
      </c>
      <c r="F12251" s="46" t="s">
        <v>3428</v>
      </c>
      <c r="H12251" s="16">
        <v>165</v>
      </c>
      <c r="I12251" s="43" t="str">
        <f>IFERROR(VLOOKUP(H12251,#REF!,2,FALSE),"")</f>
        <v/>
      </c>
      <c r="J12251" s="16">
        <v>0.5</v>
      </c>
      <c r="K12251" s="41" t="s">
        <v>88</v>
      </c>
      <c r="L12251" s="59">
        <v>4</v>
      </c>
      <c r="M12251" s="57" t="s">
        <v>3559</v>
      </c>
      <c r="N12251" s="57" t="s">
        <v>3559</v>
      </c>
      <c r="P12251" s="16">
        <v>161</v>
      </c>
      <c r="Q12251" s="56" t="str">
        <f>IFERROR(VLOOKUP(P12251,#REF!,2,FALSE),"")</f>
        <v/>
      </c>
      <c r="R12251" s="16">
        <v>0.5</v>
      </c>
      <c r="S12251" s="41" t="s">
        <v>57</v>
      </c>
      <c r="T12251" s="35" t="s">
        <v>8</v>
      </c>
      <c r="U12251" s="35" t="s">
        <v>83</v>
      </c>
    </row>
    <row r="12252" spans="1:21" ht="15.65" customHeight="1" x14ac:dyDescent="0.35">
      <c r="A12252" s="35" t="s">
        <v>3109</v>
      </c>
      <c r="B12252" s="36">
        <v>40160</v>
      </c>
      <c r="D12252" s="53" t="s">
        <v>118</v>
      </c>
      <c r="E12252" s="59">
        <v>5</v>
      </c>
      <c r="F12252" s="46" t="s">
        <v>3540</v>
      </c>
      <c r="H12252" s="16">
        <v>161</v>
      </c>
      <c r="I12252" s="43" t="str">
        <f>IFERROR(VLOOKUP(H12252,#REF!,2,FALSE),"")</f>
        <v/>
      </c>
      <c r="J12252" s="16">
        <v>0</v>
      </c>
      <c r="K12252" s="41" t="s">
        <v>88</v>
      </c>
      <c r="L12252" s="59">
        <v>5</v>
      </c>
      <c r="M12252" s="65" t="s">
        <v>2423</v>
      </c>
      <c r="N12252" s="65" t="s">
        <v>2423</v>
      </c>
      <c r="P12252" s="16">
        <v>156</v>
      </c>
      <c r="Q12252" s="56" t="str">
        <f>IFERROR(VLOOKUP(P12252,#REF!,2,FALSE),"")</f>
        <v/>
      </c>
      <c r="R12252" s="16">
        <v>1</v>
      </c>
      <c r="S12252" s="41" t="s">
        <v>57</v>
      </c>
      <c r="T12252" s="35" t="s">
        <v>8</v>
      </c>
      <c r="U12252" s="35" t="s">
        <v>83</v>
      </c>
    </row>
    <row r="12253" spans="1:21" ht="15.65" customHeight="1" x14ac:dyDescent="0.35">
      <c r="A12253" s="35" t="s">
        <v>3109</v>
      </c>
      <c r="B12253" s="36">
        <v>40160</v>
      </c>
      <c r="D12253" s="53" t="s">
        <v>118</v>
      </c>
      <c r="E12253" s="59">
        <v>6</v>
      </c>
      <c r="F12253" s="46" t="s">
        <v>4153</v>
      </c>
      <c r="H12253" s="16">
        <v>161</v>
      </c>
      <c r="I12253" s="43" t="str">
        <f>IFERROR(VLOOKUP(H12253,#REF!,2,FALSE),"")</f>
        <v/>
      </c>
      <c r="J12253" s="16">
        <v>0</v>
      </c>
      <c r="K12253" s="41" t="s">
        <v>88</v>
      </c>
      <c r="L12253" s="59">
        <v>6</v>
      </c>
      <c r="M12253" s="57" t="s">
        <v>3557</v>
      </c>
      <c r="N12253" s="57" t="s">
        <v>3557</v>
      </c>
      <c r="P12253" s="16">
        <v>153</v>
      </c>
      <c r="Q12253" s="56" t="str">
        <f>IFERROR(VLOOKUP(P12253,#REF!,2,FALSE),"")</f>
        <v/>
      </c>
      <c r="R12253" s="16">
        <v>1</v>
      </c>
      <c r="S12253" s="41" t="s">
        <v>57</v>
      </c>
      <c r="T12253" s="35" t="s">
        <v>8</v>
      </c>
      <c r="U12253" s="35" t="s">
        <v>83</v>
      </c>
    </row>
    <row r="12254" spans="1:21" ht="15.65" customHeight="1" x14ac:dyDescent="0.35">
      <c r="A12254" s="35" t="s">
        <v>3109</v>
      </c>
      <c r="B12254" s="36">
        <v>40160</v>
      </c>
      <c r="D12254" s="53" t="s">
        <v>118</v>
      </c>
      <c r="E12254" s="59">
        <v>7</v>
      </c>
      <c r="F12254" s="57" t="s">
        <v>3543</v>
      </c>
      <c r="H12254" s="16">
        <v>157</v>
      </c>
      <c r="I12254" s="43" t="str">
        <f>IFERROR(VLOOKUP(H12254,#REF!,2,FALSE),"")</f>
        <v/>
      </c>
      <c r="J12254" s="16">
        <v>0.5</v>
      </c>
      <c r="K12254" s="41" t="s">
        <v>88</v>
      </c>
      <c r="L12254" s="59">
        <v>7</v>
      </c>
      <c r="M12254" s="57" t="s">
        <v>3555</v>
      </c>
      <c r="N12254" s="57" t="s">
        <v>3555</v>
      </c>
      <c r="P12254" s="16">
        <v>152</v>
      </c>
      <c r="Q12254" s="56" t="str">
        <f>IFERROR(VLOOKUP(P12254,#REF!,2,FALSE),"")</f>
        <v/>
      </c>
      <c r="R12254" s="16">
        <v>0.5</v>
      </c>
      <c r="S12254" s="41" t="s">
        <v>57</v>
      </c>
      <c r="T12254" s="35" t="s">
        <v>8</v>
      </c>
      <c r="U12254" s="35" t="s">
        <v>83</v>
      </c>
    </row>
    <row r="12255" spans="1:21" ht="15.65" customHeight="1" x14ac:dyDescent="0.35">
      <c r="A12255" s="35" t="s">
        <v>3109</v>
      </c>
      <c r="B12255" s="36">
        <v>40160</v>
      </c>
      <c r="D12255" s="53" t="s">
        <v>118</v>
      </c>
      <c r="E12255" s="59">
        <v>8</v>
      </c>
      <c r="F12255" s="30" t="s">
        <v>4077</v>
      </c>
      <c r="H12255" s="16">
        <v>156</v>
      </c>
      <c r="I12255" s="43" t="str">
        <f>IFERROR(VLOOKUP(H12255,#REF!,2,FALSE),"")</f>
        <v/>
      </c>
      <c r="J12255" s="16">
        <v>0</v>
      </c>
      <c r="K12255" s="41" t="s">
        <v>88</v>
      </c>
      <c r="L12255" s="59">
        <v>8</v>
      </c>
      <c r="M12255" s="65" t="s">
        <v>1696</v>
      </c>
      <c r="N12255" s="65" t="s">
        <v>1696</v>
      </c>
      <c r="P12255" s="16">
        <v>151</v>
      </c>
      <c r="Q12255" s="56" t="str">
        <f>IFERROR(VLOOKUP(P12255,#REF!,2,FALSE),"")</f>
        <v/>
      </c>
      <c r="R12255" s="16">
        <v>1</v>
      </c>
      <c r="S12255" s="41" t="s">
        <v>57</v>
      </c>
      <c r="T12255" s="35" t="s">
        <v>8</v>
      </c>
      <c r="U12255" s="35" t="s">
        <v>83</v>
      </c>
    </row>
    <row r="12256" spans="1:21" ht="15.65" customHeight="1" x14ac:dyDescent="0.35">
      <c r="A12256" s="35" t="s">
        <v>3109</v>
      </c>
      <c r="B12256" s="36">
        <v>40160</v>
      </c>
      <c r="D12256" s="53" t="s">
        <v>118</v>
      </c>
      <c r="E12256" s="59">
        <v>9</v>
      </c>
      <c r="F12256" s="57" t="s">
        <v>3764</v>
      </c>
      <c r="H12256" s="16">
        <v>152</v>
      </c>
      <c r="I12256" s="43" t="str">
        <f>IFERROR(VLOOKUP(H12256,#REF!,2,FALSE),"")</f>
        <v/>
      </c>
      <c r="J12256" s="16">
        <v>1</v>
      </c>
      <c r="K12256" s="41" t="s">
        <v>88</v>
      </c>
      <c r="L12256" s="59">
        <v>9</v>
      </c>
      <c r="M12256" s="57" t="s">
        <v>3560</v>
      </c>
      <c r="N12256" s="57" t="s">
        <v>3560</v>
      </c>
      <c r="P12256" s="16">
        <v>148</v>
      </c>
      <c r="Q12256" s="56" t="str">
        <f>IFERROR(VLOOKUP(P12256,#REF!,2,FALSE),"")</f>
        <v/>
      </c>
      <c r="R12256" s="16">
        <v>0</v>
      </c>
      <c r="S12256" s="41" t="s">
        <v>57</v>
      </c>
      <c r="T12256" s="35" t="s">
        <v>8</v>
      </c>
      <c r="U12256" s="35" t="s">
        <v>83</v>
      </c>
    </row>
    <row r="12257" spans="1:21" ht="15.65" customHeight="1" x14ac:dyDescent="0.35">
      <c r="A12257" s="35" t="s">
        <v>3109</v>
      </c>
      <c r="B12257" s="36">
        <v>40160</v>
      </c>
      <c r="D12257" s="53" t="s">
        <v>118</v>
      </c>
      <c r="E12257" s="59">
        <v>10</v>
      </c>
      <c r="F12257" s="46" t="s">
        <v>3413</v>
      </c>
      <c r="H12257" s="85" t="s">
        <v>1002</v>
      </c>
      <c r="I12257" s="43" t="str">
        <f>IFERROR(VLOOKUP(H12257,#REF!,2,FALSE),"")</f>
        <v/>
      </c>
      <c r="J12257" s="16">
        <v>0.5</v>
      </c>
      <c r="K12257" s="41" t="s">
        <v>88</v>
      </c>
      <c r="L12257" s="59">
        <v>10</v>
      </c>
      <c r="M12257" s="57" t="s">
        <v>3564</v>
      </c>
      <c r="N12257" s="57" t="s">
        <v>3564</v>
      </c>
      <c r="P12257" s="16">
        <v>138</v>
      </c>
      <c r="Q12257" s="56" t="str">
        <f>IFERROR(VLOOKUP(P12257,#REF!,2,FALSE),"")</f>
        <v/>
      </c>
      <c r="R12257" s="16">
        <v>0.5</v>
      </c>
      <c r="S12257" s="41" t="s">
        <v>57</v>
      </c>
      <c r="T12257" s="35" t="s">
        <v>8</v>
      </c>
      <c r="U12257" s="35" t="s">
        <v>83</v>
      </c>
    </row>
    <row r="12258" spans="1:21" ht="15.65" customHeight="1" x14ac:dyDescent="0.35">
      <c r="A12258" s="35" t="s">
        <v>3109</v>
      </c>
      <c r="B12258" s="36">
        <v>40160</v>
      </c>
      <c r="D12258" s="53" t="s">
        <v>118</v>
      </c>
      <c r="E12258" s="59">
        <v>11</v>
      </c>
      <c r="F12258" s="66" t="s">
        <v>3403</v>
      </c>
      <c r="H12258" s="16">
        <v>134</v>
      </c>
      <c r="I12258" s="43" t="str">
        <f>IFERROR(VLOOKUP(H12258,#REF!,2,FALSE),"")</f>
        <v/>
      </c>
      <c r="J12258" s="16">
        <v>0.5</v>
      </c>
      <c r="K12258" s="41" t="s">
        <v>88</v>
      </c>
      <c r="L12258" s="59">
        <v>11</v>
      </c>
      <c r="M12258" s="65" t="s">
        <v>1302</v>
      </c>
      <c r="N12258" s="65" t="s">
        <v>1302</v>
      </c>
      <c r="P12258" s="16">
        <v>131</v>
      </c>
      <c r="Q12258" s="56" t="str">
        <f>IFERROR(VLOOKUP(P12258,#REF!,2,FALSE),"")</f>
        <v/>
      </c>
      <c r="R12258" s="16">
        <v>0.5</v>
      </c>
      <c r="S12258" s="41" t="s">
        <v>57</v>
      </c>
      <c r="T12258" s="35" t="s">
        <v>8</v>
      </c>
      <c r="U12258" s="35" t="s">
        <v>83</v>
      </c>
    </row>
    <row r="12259" spans="1:21" ht="15.65" customHeight="1" x14ac:dyDescent="0.35">
      <c r="A12259" s="35" t="s">
        <v>3109</v>
      </c>
      <c r="B12259" s="36">
        <v>40160</v>
      </c>
      <c r="D12259" s="53" t="s">
        <v>118</v>
      </c>
      <c r="E12259" s="59">
        <v>12</v>
      </c>
      <c r="F12259" s="66" t="s">
        <v>3399</v>
      </c>
      <c r="H12259" s="16">
        <v>131</v>
      </c>
      <c r="I12259" s="43" t="str">
        <f>IFERROR(VLOOKUP(H12259,#REF!,2,FALSE),"")</f>
        <v/>
      </c>
      <c r="J12259" s="16">
        <v>1</v>
      </c>
      <c r="K12259" s="41" t="s">
        <v>88</v>
      </c>
      <c r="L12259" s="59">
        <v>12</v>
      </c>
      <c r="M12259" s="65" t="s">
        <v>2932</v>
      </c>
      <c r="N12259" s="65" t="s">
        <v>2932</v>
      </c>
      <c r="P12259" s="16">
        <v>126</v>
      </c>
      <c r="Q12259" s="56" t="str">
        <f>IFERROR(VLOOKUP(P12259,#REF!,2,FALSE),"")</f>
        <v/>
      </c>
      <c r="R12259" s="16">
        <v>0</v>
      </c>
      <c r="S12259" s="41" t="s">
        <v>57</v>
      </c>
      <c r="T12259" s="35" t="s">
        <v>8</v>
      </c>
      <c r="U12259" s="35" t="s">
        <v>83</v>
      </c>
    </row>
    <row r="12260" spans="1:21" ht="15.65" customHeight="1" x14ac:dyDescent="0.35">
      <c r="A12260" s="35" t="s">
        <v>3109</v>
      </c>
      <c r="B12260" s="36">
        <v>40160</v>
      </c>
      <c r="D12260" s="53" t="s">
        <v>118</v>
      </c>
      <c r="E12260" s="59">
        <v>13</v>
      </c>
      <c r="F12260" s="46" t="s">
        <v>3414</v>
      </c>
      <c r="H12260" s="16">
        <v>123</v>
      </c>
      <c r="I12260" s="43" t="str">
        <f>IFERROR(VLOOKUP(H12260,#REF!,2,FALSE),"")</f>
        <v/>
      </c>
      <c r="J12260" s="16">
        <v>0</v>
      </c>
      <c r="K12260" s="41" t="s">
        <v>88</v>
      </c>
      <c r="L12260" s="59">
        <v>13</v>
      </c>
      <c r="M12260" s="65" t="s">
        <v>1232</v>
      </c>
      <c r="N12260" s="65" t="s">
        <v>1232</v>
      </c>
      <c r="P12260" s="16">
        <v>123</v>
      </c>
      <c r="Q12260" s="56" t="str">
        <f>IFERROR(VLOOKUP(P12260,#REF!,2,FALSE),"")</f>
        <v/>
      </c>
      <c r="R12260" s="16">
        <v>1</v>
      </c>
      <c r="S12260" s="41" t="s">
        <v>57</v>
      </c>
      <c r="T12260" s="35" t="s">
        <v>8</v>
      </c>
      <c r="U12260" s="35" t="s">
        <v>83</v>
      </c>
    </row>
    <row r="12261" spans="1:21" ht="15.65" customHeight="1" x14ac:dyDescent="0.35">
      <c r="A12261" s="35" t="s">
        <v>3109</v>
      </c>
      <c r="B12261" s="36">
        <v>40160</v>
      </c>
      <c r="D12261" s="53" t="s">
        <v>118</v>
      </c>
      <c r="E12261" s="59">
        <v>14</v>
      </c>
      <c r="F12261" s="66" t="s">
        <v>3402</v>
      </c>
      <c r="H12261" s="16">
        <v>119</v>
      </c>
      <c r="I12261" s="43" t="str">
        <f>IFERROR(VLOOKUP(H12261,#REF!,2,FALSE),"")</f>
        <v/>
      </c>
      <c r="J12261" s="16">
        <v>1</v>
      </c>
      <c r="K12261" s="41" t="s">
        <v>88</v>
      </c>
      <c r="L12261" s="59">
        <v>14</v>
      </c>
      <c r="M12261" s="65" t="s">
        <v>2224</v>
      </c>
      <c r="N12261" s="65" t="s">
        <v>2224</v>
      </c>
      <c r="P12261" s="16">
        <v>120</v>
      </c>
      <c r="Q12261" s="56" t="str">
        <f>IFERROR(VLOOKUP(P12261,#REF!,2,FALSE),"")</f>
        <v/>
      </c>
      <c r="R12261" s="16">
        <v>0</v>
      </c>
      <c r="S12261" s="41" t="s">
        <v>57</v>
      </c>
      <c r="T12261" s="35" t="s">
        <v>8</v>
      </c>
      <c r="U12261" s="35" t="s">
        <v>83</v>
      </c>
    </row>
    <row r="12262" spans="1:21" ht="15.65" customHeight="1" x14ac:dyDescent="0.35">
      <c r="A12262" s="35" t="s">
        <v>3109</v>
      </c>
      <c r="B12262" s="36">
        <v>40160</v>
      </c>
      <c r="D12262" s="53" t="s">
        <v>118</v>
      </c>
      <c r="E12262" s="59">
        <v>15</v>
      </c>
      <c r="F12262" s="66" t="s">
        <v>3405</v>
      </c>
      <c r="H12262" s="16">
        <v>107</v>
      </c>
      <c r="I12262" s="43" t="str">
        <f>IFERROR(VLOOKUP(H12262,#REF!,2,FALSE),"")</f>
        <v/>
      </c>
      <c r="J12262" s="16">
        <v>1</v>
      </c>
      <c r="K12262" s="41" t="s">
        <v>88</v>
      </c>
      <c r="L12262" s="59">
        <v>15</v>
      </c>
      <c r="M12262" s="65" t="s">
        <v>2294</v>
      </c>
      <c r="N12262" s="65" t="s">
        <v>2294</v>
      </c>
      <c r="P12262" s="16">
        <v>119</v>
      </c>
      <c r="Q12262" s="56" t="str">
        <f>IFERROR(VLOOKUP(P12262,#REF!,2,FALSE),"")</f>
        <v/>
      </c>
      <c r="R12262" s="16">
        <v>0</v>
      </c>
      <c r="S12262" s="41" t="s">
        <v>57</v>
      </c>
      <c r="T12262" s="35" t="s">
        <v>8</v>
      </c>
      <c r="U12262" s="35" t="s">
        <v>83</v>
      </c>
    </row>
    <row r="12263" spans="1:21" ht="15.65" customHeight="1" x14ac:dyDescent="0.35">
      <c r="A12263" s="35" t="s">
        <v>3109</v>
      </c>
      <c r="B12263" s="36">
        <v>40160</v>
      </c>
      <c r="D12263" s="53" t="s">
        <v>118</v>
      </c>
      <c r="E12263" s="59">
        <v>16</v>
      </c>
      <c r="F12263" s="57" t="s">
        <v>3908</v>
      </c>
      <c r="H12263" s="16">
        <v>102</v>
      </c>
      <c r="I12263" s="43" t="str">
        <f>IFERROR(VLOOKUP(H12263,#REF!,2,FALSE),"")</f>
        <v/>
      </c>
      <c r="J12263" s="16">
        <v>1</v>
      </c>
      <c r="K12263" s="41" t="s">
        <v>88</v>
      </c>
      <c r="L12263" s="59">
        <v>16</v>
      </c>
      <c r="M12263" s="65" t="s">
        <v>2039</v>
      </c>
      <c r="N12263" s="65" t="s">
        <v>2039</v>
      </c>
      <c r="P12263" s="16">
        <v>111</v>
      </c>
      <c r="Q12263" s="56" t="str">
        <f>IFERROR(VLOOKUP(P12263,#REF!,2,FALSE),"")</f>
        <v/>
      </c>
      <c r="R12263" s="16">
        <v>0</v>
      </c>
      <c r="S12263" s="41" t="s">
        <v>57</v>
      </c>
      <c r="T12263" s="35" t="s">
        <v>8</v>
      </c>
      <c r="U12263" s="35" t="s">
        <v>83</v>
      </c>
    </row>
    <row r="12264" spans="1:21" ht="15.65" customHeight="1" x14ac:dyDescent="0.35">
      <c r="A12264" s="35" t="s">
        <v>3325</v>
      </c>
      <c r="B12264" s="36">
        <v>40089</v>
      </c>
      <c r="D12264" s="35" t="s">
        <v>112</v>
      </c>
      <c r="E12264" s="68">
        <v>1</v>
      </c>
      <c r="F12264" s="30" t="s">
        <v>3485</v>
      </c>
      <c r="H12264" s="68">
        <v>192</v>
      </c>
      <c r="I12264" s="43" t="str">
        <f>IFERROR(VLOOKUP(H12264,#REF!,2,FALSE),"")</f>
        <v/>
      </c>
      <c r="J12264" s="68">
        <v>0.5</v>
      </c>
      <c r="K12264" s="41" t="s">
        <v>3328</v>
      </c>
      <c r="L12264" s="68">
        <v>1</v>
      </c>
      <c r="M12264" s="57" t="s">
        <v>3432</v>
      </c>
      <c r="N12264" s="57" t="s">
        <v>3432</v>
      </c>
      <c r="P12264" s="68">
        <v>195</v>
      </c>
      <c r="Q12264" s="56" t="str">
        <f>IFERROR(VLOOKUP(P12264,#REF!,2,FALSE),"")</f>
        <v/>
      </c>
      <c r="R12264" s="68">
        <v>0.5</v>
      </c>
      <c r="S12264" s="41" t="s">
        <v>63</v>
      </c>
      <c r="T12264" s="35" t="s">
        <v>8</v>
      </c>
      <c r="U12264" s="35" t="s">
        <v>111</v>
      </c>
    </row>
    <row r="12265" spans="1:21" ht="15.65" customHeight="1" x14ac:dyDescent="0.35">
      <c r="A12265" s="35" t="s">
        <v>3325</v>
      </c>
      <c r="B12265" s="36">
        <v>40089</v>
      </c>
      <c r="D12265" s="35" t="s">
        <v>112</v>
      </c>
      <c r="E12265" s="68">
        <v>2</v>
      </c>
      <c r="F12265" s="46" t="s">
        <v>3433</v>
      </c>
      <c r="H12265" s="68">
        <v>184</v>
      </c>
      <c r="I12265" s="43" t="str">
        <f>IFERROR(VLOOKUP(H12265,#REF!,2,FALSE),"")</f>
        <v/>
      </c>
      <c r="J12265" s="68">
        <v>1</v>
      </c>
      <c r="K12265" s="41" t="s">
        <v>3328</v>
      </c>
      <c r="L12265" s="68">
        <v>2</v>
      </c>
      <c r="M12265" s="66" t="s">
        <v>2342</v>
      </c>
      <c r="N12265" s="66" t="s">
        <v>2342</v>
      </c>
      <c r="P12265" s="68">
        <v>189</v>
      </c>
      <c r="Q12265" s="56" t="str">
        <f>IFERROR(VLOOKUP(P12265,#REF!,2,FALSE),"")</f>
        <v/>
      </c>
      <c r="R12265" s="68">
        <v>0</v>
      </c>
      <c r="S12265" s="41" t="s">
        <v>63</v>
      </c>
      <c r="T12265" s="35" t="s">
        <v>8</v>
      </c>
      <c r="U12265" s="35" t="s">
        <v>111</v>
      </c>
    </row>
    <row r="12266" spans="1:21" ht="15.65" customHeight="1" x14ac:dyDescent="0.35">
      <c r="A12266" s="35" t="s">
        <v>3325</v>
      </c>
      <c r="B12266" s="36">
        <v>40089</v>
      </c>
      <c r="D12266" s="35" t="s">
        <v>112</v>
      </c>
      <c r="E12266" s="68">
        <v>3</v>
      </c>
      <c r="F12266" s="46" t="s">
        <v>3430</v>
      </c>
      <c r="H12266" s="68">
        <v>180</v>
      </c>
      <c r="I12266" s="43" t="str">
        <f>IFERROR(VLOOKUP(H12266,#REF!,2,FALSE),"")</f>
        <v/>
      </c>
      <c r="J12266" s="68">
        <v>1</v>
      </c>
      <c r="K12266" s="41" t="s">
        <v>3328</v>
      </c>
      <c r="L12266" s="68">
        <v>3</v>
      </c>
      <c r="M12266" s="66" t="s">
        <v>3298</v>
      </c>
      <c r="N12266" s="66" t="s">
        <v>3298</v>
      </c>
      <c r="P12266" s="68">
        <v>180</v>
      </c>
      <c r="Q12266" s="56" t="str">
        <f>IFERROR(VLOOKUP(P12266,#REF!,2,FALSE),"")</f>
        <v/>
      </c>
      <c r="R12266" s="68">
        <v>0</v>
      </c>
      <c r="S12266" s="41" t="s">
        <v>63</v>
      </c>
      <c r="T12266" s="35" t="s">
        <v>8</v>
      </c>
      <c r="U12266" s="35" t="s">
        <v>111</v>
      </c>
    </row>
    <row r="12267" spans="1:21" ht="15.65" customHeight="1" x14ac:dyDescent="0.35">
      <c r="A12267" s="35" t="s">
        <v>3325</v>
      </c>
      <c r="B12267" s="36">
        <v>40089</v>
      </c>
      <c r="D12267" s="35" t="s">
        <v>112</v>
      </c>
      <c r="E12267" s="68">
        <v>4</v>
      </c>
      <c r="F12267" s="46" t="s">
        <v>3488</v>
      </c>
      <c r="H12267" s="68">
        <v>177</v>
      </c>
      <c r="I12267" s="43" t="str">
        <f>IFERROR(VLOOKUP(H12267,#REF!,2,FALSE),"")</f>
        <v/>
      </c>
      <c r="J12267" s="68">
        <v>0.5</v>
      </c>
      <c r="K12267" s="41" t="s">
        <v>3328</v>
      </c>
      <c r="L12267" s="68">
        <v>4</v>
      </c>
      <c r="M12267" s="57" t="s">
        <v>3438</v>
      </c>
      <c r="N12267" s="57" t="s">
        <v>3438</v>
      </c>
      <c r="P12267" s="68">
        <v>179</v>
      </c>
      <c r="Q12267" s="56" t="str">
        <f>IFERROR(VLOOKUP(P12267,#REF!,2,FALSE),"")</f>
        <v/>
      </c>
      <c r="R12267" s="68">
        <v>0.5</v>
      </c>
      <c r="S12267" s="41" t="s">
        <v>63</v>
      </c>
      <c r="T12267" s="35" t="s">
        <v>8</v>
      </c>
      <c r="U12267" s="35" t="s">
        <v>111</v>
      </c>
    </row>
    <row r="12268" spans="1:21" ht="15.65" customHeight="1" x14ac:dyDescent="0.35">
      <c r="A12268" s="35" t="s">
        <v>3325</v>
      </c>
      <c r="B12268" s="36">
        <v>40089</v>
      </c>
      <c r="D12268" s="35" t="s">
        <v>112</v>
      </c>
      <c r="E12268" s="68">
        <v>5</v>
      </c>
      <c r="F12268" s="46" t="s">
        <v>3428</v>
      </c>
      <c r="H12268" s="68">
        <v>169</v>
      </c>
      <c r="I12268" s="43" t="str">
        <f>IFERROR(VLOOKUP(H12268,#REF!,2,FALSE),"")</f>
        <v/>
      </c>
      <c r="J12268" s="68">
        <v>0.5</v>
      </c>
      <c r="K12268" s="41" t="s">
        <v>3328</v>
      </c>
      <c r="L12268" s="68">
        <v>5</v>
      </c>
      <c r="M12268" s="57" t="s">
        <v>3422</v>
      </c>
      <c r="N12268" s="57" t="s">
        <v>3422</v>
      </c>
      <c r="P12268" s="68">
        <v>177</v>
      </c>
      <c r="Q12268" s="56" t="str">
        <f>IFERROR(VLOOKUP(P12268,#REF!,2,FALSE),"")</f>
        <v/>
      </c>
      <c r="R12268" s="68">
        <v>0.5</v>
      </c>
      <c r="S12268" s="41" t="s">
        <v>63</v>
      </c>
      <c r="T12268" s="35" t="s">
        <v>8</v>
      </c>
      <c r="U12268" s="35" t="s">
        <v>111</v>
      </c>
    </row>
    <row r="12269" spans="1:21" ht="15.65" customHeight="1" x14ac:dyDescent="0.35">
      <c r="A12269" s="35" t="s">
        <v>3325</v>
      </c>
      <c r="B12269" s="36">
        <v>40089</v>
      </c>
      <c r="D12269" s="35" t="s">
        <v>112</v>
      </c>
      <c r="E12269" s="68">
        <v>6</v>
      </c>
      <c r="F12269" s="46" t="s">
        <v>2981</v>
      </c>
      <c r="H12269" s="68">
        <v>166</v>
      </c>
      <c r="I12269" s="43" t="str">
        <f>IFERROR(VLOOKUP(H12269,#REF!,2,FALSE),"")</f>
        <v/>
      </c>
      <c r="J12269" s="68">
        <v>1</v>
      </c>
      <c r="K12269" s="41" t="s">
        <v>3328</v>
      </c>
      <c r="L12269" s="68">
        <v>6</v>
      </c>
      <c r="M12269" s="66" t="s">
        <v>2898</v>
      </c>
      <c r="N12269" s="66" t="s">
        <v>2898</v>
      </c>
      <c r="P12269" s="68">
        <v>175</v>
      </c>
      <c r="Q12269" s="56" t="str">
        <f>IFERROR(VLOOKUP(P12269,#REF!,2,FALSE),"")</f>
        <v/>
      </c>
      <c r="R12269" s="68">
        <v>0</v>
      </c>
      <c r="S12269" s="41" t="s">
        <v>63</v>
      </c>
      <c r="T12269" s="35" t="s">
        <v>8</v>
      </c>
      <c r="U12269" s="35" t="s">
        <v>111</v>
      </c>
    </row>
    <row r="12270" spans="1:21" ht="15.65" customHeight="1" x14ac:dyDescent="0.35">
      <c r="A12270" s="35" t="s">
        <v>3325</v>
      </c>
      <c r="B12270" s="36">
        <v>40089</v>
      </c>
      <c r="D12270" s="35" t="s">
        <v>112</v>
      </c>
      <c r="E12270" s="68">
        <v>7</v>
      </c>
      <c r="F12270" s="46" t="s">
        <v>3413</v>
      </c>
      <c r="H12270" s="68">
        <v>164</v>
      </c>
      <c r="I12270" s="43" t="str">
        <f>IFERROR(VLOOKUP(H12270,#REF!,2,FALSE),"")</f>
        <v/>
      </c>
      <c r="J12270" s="68">
        <v>0</v>
      </c>
      <c r="K12270" s="41" t="s">
        <v>3328</v>
      </c>
      <c r="L12270" s="68">
        <v>7</v>
      </c>
      <c r="M12270" s="66" t="s">
        <v>2957</v>
      </c>
      <c r="N12270" s="66" t="s">
        <v>2957</v>
      </c>
      <c r="P12270" s="68">
        <v>173</v>
      </c>
      <c r="Q12270" s="56" t="str">
        <f>IFERROR(VLOOKUP(P12270,#REF!,2,FALSE),"")</f>
        <v/>
      </c>
      <c r="R12270" s="68">
        <v>1</v>
      </c>
      <c r="S12270" s="41" t="s">
        <v>63</v>
      </c>
      <c r="T12270" s="35" t="s">
        <v>8</v>
      </c>
      <c r="U12270" s="35" t="s">
        <v>111</v>
      </c>
    </row>
    <row r="12271" spans="1:21" ht="15.65" customHeight="1" x14ac:dyDescent="0.35">
      <c r="A12271" s="35" t="s">
        <v>3325</v>
      </c>
      <c r="B12271" s="36">
        <v>40089</v>
      </c>
      <c r="D12271" s="35" t="s">
        <v>112</v>
      </c>
      <c r="E12271" s="68">
        <v>8</v>
      </c>
      <c r="F12271" s="57" t="s">
        <v>3764</v>
      </c>
      <c r="H12271" s="68">
        <v>162</v>
      </c>
      <c r="I12271" s="43" t="str">
        <f>IFERROR(VLOOKUP(H12271,#REF!,2,FALSE),"")</f>
        <v/>
      </c>
      <c r="J12271" s="68">
        <v>1</v>
      </c>
      <c r="K12271" s="41" t="s">
        <v>3328</v>
      </c>
      <c r="L12271" s="68">
        <v>8</v>
      </c>
      <c r="M12271" s="66" t="s">
        <v>3099</v>
      </c>
      <c r="N12271" s="66" t="s">
        <v>3099</v>
      </c>
      <c r="P12271" s="68">
        <v>169</v>
      </c>
      <c r="Q12271" s="56" t="str">
        <f>IFERROR(VLOOKUP(P12271,#REF!,2,FALSE),"")</f>
        <v/>
      </c>
      <c r="R12271" s="68">
        <v>0</v>
      </c>
      <c r="S12271" s="41" t="s">
        <v>63</v>
      </c>
      <c r="T12271" s="35" t="s">
        <v>8</v>
      </c>
      <c r="U12271" s="35" t="s">
        <v>111</v>
      </c>
    </row>
    <row r="12272" spans="1:21" ht="15.65" customHeight="1" x14ac:dyDescent="0.35">
      <c r="A12272" s="35" t="s">
        <v>3325</v>
      </c>
      <c r="B12272" s="36">
        <v>40089</v>
      </c>
      <c r="D12272" s="35" t="s">
        <v>112</v>
      </c>
      <c r="E12272" s="68">
        <v>9</v>
      </c>
      <c r="F12272" s="66" t="s">
        <v>3297</v>
      </c>
      <c r="H12272" s="68" t="s">
        <v>1002</v>
      </c>
      <c r="I12272" s="43" t="str">
        <f>IFERROR(VLOOKUP(H12272,#REF!,2,FALSE),"")</f>
        <v/>
      </c>
      <c r="J12272" s="68">
        <v>0.5</v>
      </c>
      <c r="K12272" s="41" t="s">
        <v>3328</v>
      </c>
      <c r="L12272" s="68">
        <v>9</v>
      </c>
      <c r="M12272" s="66" t="s">
        <v>3299</v>
      </c>
      <c r="N12272" s="66" t="s">
        <v>3299</v>
      </c>
      <c r="P12272" s="68">
        <v>167</v>
      </c>
      <c r="Q12272" s="56" t="str">
        <f>IFERROR(VLOOKUP(P12272,#REF!,2,FALSE),"")</f>
        <v/>
      </c>
      <c r="R12272" s="68">
        <v>0.5</v>
      </c>
      <c r="S12272" s="41" t="s">
        <v>63</v>
      </c>
      <c r="T12272" s="35" t="s">
        <v>8</v>
      </c>
      <c r="U12272" s="35" t="s">
        <v>111</v>
      </c>
    </row>
    <row r="12273" spans="1:21" ht="15.65" customHeight="1" x14ac:dyDescent="0.35">
      <c r="A12273" s="35" t="s">
        <v>3325</v>
      </c>
      <c r="B12273" s="36">
        <v>40089</v>
      </c>
      <c r="D12273" s="35" t="s">
        <v>112</v>
      </c>
      <c r="E12273" s="68">
        <v>10</v>
      </c>
      <c r="F12273" s="57" t="s">
        <v>3908</v>
      </c>
      <c r="H12273" s="68">
        <v>154</v>
      </c>
      <c r="I12273" s="43" t="str">
        <f>IFERROR(VLOOKUP(H12273,#REF!,2,FALSE),"")</f>
        <v/>
      </c>
      <c r="J12273" s="68">
        <v>0</v>
      </c>
      <c r="K12273" s="41" t="s">
        <v>3328</v>
      </c>
      <c r="L12273" s="68">
        <v>10</v>
      </c>
      <c r="M12273" s="66" t="s">
        <v>2346</v>
      </c>
      <c r="N12273" s="66" t="s">
        <v>2346</v>
      </c>
      <c r="P12273" s="68">
        <v>165</v>
      </c>
      <c r="Q12273" s="56" t="str">
        <f>IFERROR(VLOOKUP(P12273,#REF!,2,FALSE),"")</f>
        <v/>
      </c>
      <c r="R12273" s="68">
        <v>1</v>
      </c>
      <c r="S12273" s="41" t="s">
        <v>63</v>
      </c>
      <c r="T12273" s="35" t="s">
        <v>8</v>
      </c>
      <c r="U12273" s="35" t="s">
        <v>111</v>
      </c>
    </row>
    <row r="12274" spans="1:21" ht="15.65" customHeight="1" x14ac:dyDescent="0.35">
      <c r="A12274" s="35" t="s">
        <v>3325</v>
      </c>
      <c r="B12274" s="36">
        <v>40089</v>
      </c>
      <c r="D12274" s="35" t="s">
        <v>112</v>
      </c>
      <c r="E12274" s="68">
        <v>11</v>
      </c>
      <c r="F12274" s="57" t="s">
        <v>3686</v>
      </c>
      <c r="H12274" s="68">
        <v>153</v>
      </c>
      <c r="I12274" s="43" t="str">
        <f>IFERROR(VLOOKUP(H12274,#REF!,2,FALSE),"")</f>
        <v/>
      </c>
      <c r="J12274" s="68">
        <v>0.5</v>
      </c>
      <c r="K12274" s="41" t="s">
        <v>3328</v>
      </c>
      <c r="L12274" s="68">
        <v>11</v>
      </c>
      <c r="M12274" s="57" t="s">
        <v>3439</v>
      </c>
      <c r="N12274" s="57" t="s">
        <v>3439</v>
      </c>
      <c r="P12274" s="68">
        <v>159</v>
      </c>
      <c r="Q12274" s="56" t="str">
        <f>IFERROR(VLOOKUP(P12274,#REF!,2,FALSE),"")</f>
        <v/>
      </c>
      <c r="R12274" s="68">
        <v>0.5</v>
      </c>
      <c r="S12274" s="41" t="s">
        <v>63</v>
      </c>
      <c r="T12274" s="35" t="s">
        <v>8</v>
      </c>
      <c r="U12274" s="35" t="s">
        <v>111</v>
      </c>
    </row>
    <row r="12275" spans="1:21" ht="15.65" customHeight="1" x14ac:dyDescent="0.35">
      <c r="A12275" s="35" t="s">
        <v>3325</v>
      </c>
      <c r="B12275" s="36">
        <v>40089</v>
      </c>
      <c r="D12275" s="35" t="s">
        <v>112</v>
      </c>
      <c r="E12275" s="68">
        <v>12</v>
      </c>
      <c r="F12275" s="66" t="s">
        <v>3429</v>
      </c>
      <c r="H12275" s="68">
        <v>149</v>
      </c>
      <c r="I12275" s="43" t="str">
        <f>IFERROR(VLOOKUP(H12275,#REF!,2,FALSE),"")</f>
        <v/>
      </c>
      <c r="J12275" s="68">
        <v>0.5</v>
      </c>
      <c r="K12275" s="41" t="s">
        <v>3328</v>
      </c>
      <c r="L12275" s="68">
        <v>12</v>
      </c>
      <c r="M12275" s="65" t="s">
        <v>3783</v>
      </c>
      <c r="N12275" s="65" t="s">
        <v>3783</v>
      </c>
      <c r="P12275" s="68">
        <v>159</v>
      </c>
      <c r="Q12275" s="56" t="str">
        <f>IFERROR(VLOOKUP(P12275,#REF!,2,FALSE),"")</f>
        <v/>
      </c>
      <c r="R12275" s="68">
        <v>0.5</v>
      </c>
      <c r="S12275" s="41" t="s">
        <v>63</v>
      </c>
      <c r="T12275" s="35" t="s">
        <v>8</v>
      </c>
      <c r="U12275" s="35" t="s">
        <v>111</v>
      </c>
    </row>
    <row r="12276" spans="1:21" ht="15.65" customHeight="1" x14ac:dyDescent="0.35">
      <c r="A12276" s="35" t="s">
        <v>3325</v>
      </c>
      <c r="B12276" s="36">
        <v>40089</v>
      </c>
      <c r="D12276" s="35" t="s">
        <v>112</v>
      </c>
      <c r="E12276" s="68">
        <v>13</v>
      </c>
      <c r="F12276" s="46" t="s">
        <v>3414</v>
      </c>
      <c r="H12276" s="68">
        <v>147</v>
      </c>
      <c r="I12276" s="43" t="str">
        <f>IFERROR(VLOOKUP(H12276,#REF!,2,FALSE),"")</f>
        <v/>
      </c>
      <c r="J12276" s="68">
        <v>1</v>
      </c>
      <c r="K12276" s="41" t="s">
        <v>3328</v>
      </c>
      <c r="L12276" s="68">
        <v>13</v>
      </c>
      <c r="M12276" s="57" t="s">
        <v>3916</v>
      </c>
      <c r="N12276" s="57" t="s">
        <v>3916</v>
      </c>
      <c r="P12276" s="68">
        <v>158</v>
      </c>
      <c r="Q12276" s="56" t="str">
        <f>IFERROR(VLOOKUP(P12276,#REF!,2,FALSE),"")</f>
        <v/>
      </c>
      <c r="R12276" s="68">
        <v>0</v>
      </c>
      <c r="S12276" s="41" t="s">
        <v>63</v>
      </c>
      <c r="T12276" s="35" t="s">
        <v>8</v>
      </c>
      <c r="U12276" s="35" t="s">
        <v>111</v>
      </c>
    </row>
    <row r="12277" spans="1:21" ht="15.65" customHeight="1" x14ac:dyDescent="0.35">
      <c r="A12277" s="35" t="s">
        <v>3325</v>
      </c>
      <c r="B12277" s="36">
        <v>40089</v>
      </c>
      <c r="D12277" s="35" t="s">
        <v>112</v>
      </c>
      <c r="E12277" s="68">
        <v>14</v>
      </c>
      <c r="F12277" s="66" t="s">
        <v>3399</v>
      </c>
      <c r="H12277" s="68">
        <v>144</v>
      </c>
      <c r="I12277" s="43" t="str">
        <f>IFERROR(VLOOKUP(H12277,#REF!,2,FALSE),"")</f>
        <v/>
      </c>
      <c r="J12277" s="68">
        <v>0</v>
      </c>
      <c r="K12277" s="41" t="s">
        <v>3328</v>
      </c>
      <c r="L12277" s="68">
        <v>14</v>
      </c>
      <c r="M12277" s="57" t="s">
        <v>3427</v>
      </c>
      <c r="N12277" s="57" t="s">
        <v>3427</v>
      </c>
      <c r="P12277" s="68">
        <v>157</v>
      </c>
      <c r="Q12277" s="56" t="str">
        <f>IFERROR(VLOOKUP(P12277,#REF!,2,FALSE),"")</f>
        <v/>
      </c>
      <c r="R12277" s="68">
        <v>1</v>
      </c>
      <c r="S12277" s="41" t="s">
        <v>63</v>
      </c>
      <c r="T12277" s="35" t="s">
        <v>8</v>
      </c>
      <c r="U12277" s="35" t="s">
        <v>111</v>
      </c>
    </row>
    <row r="12278" spans="1:21" ht="15.65" customHeight="1" x14ac:dyDescent="0.35">
      <c r="A12278" s="35" t="s">
        <v>3325</v>
      </c>
      <c r="B12278" s="36">
        <v>40089</v>
      </c>
      <c r="D12278" s="35" t="s">
        <v>112</v>
      </c>
      <c r="E12278" s="68">
        <v>15</v>
      </c>
      <c r="F12278" s="57" t="s">
        <v>3404</v>
      </c>
      <c r="H12278" s="68">
        <v>143</v>
      </c>
      <c r="I12278" s="43" t="str">
        <f>IFERROR(VLOOKUP(H12278,#REF!,2,FALSE),"")</f>
        <v/>
      </c>
      <c r="J12278" s="68">
        <v>0.5</v>
      </c>
      <c r="K12278" s="41" t="s">
        <v>3328</v>
      </c>
      <c r="L12278" s="68">
        <v>15</v>
      </c>
      <c r="M12278" s="65" t="s">
        <v>3426</v>
      </c>
      <c r="N12278" s="65" t="s">
        <v>3426</v>
      </c>
      <c r="P12278" s="68">
        <v>153</v>
      </c>
      <c r="Q12278" s="56" t="str">
        <f>IFERROR(VLOOKUP(P12278,#REF!,2,FALSE),"")</f>
        <v/>
      </c>
      <c r="R12278" s="68">
        <v>0.5</v>
      </c>
      <c r="S12278" s="41" t="s">
        <v>63</v>
      </c>
      <c r="T12278" s="35" t="s">
        <v>8</v>
      </c>
      <c r="U12278" s="35" t="s">
        <v>111</v>
      </c>
    </row>
    <row r="12279" spans="1:21" ht="15.65" customHeight="1" x14ac:dyDescent="0.35">
      <c r="A12279" s="35" t="s">
        <v>3325</v>
      </c>
      <c r="B12279" s="36">
        <v>40089</v>
      </c>
      <c r="D12279" s="35" t="s">
        <v>112</v>
      </c>
      <c r="E12279" s="68">
        <v>16</v>
      </c>
      <c r="F12279" s="66" t="s">
        <v>3400</v>
      </c>
      <c r="H12279" s="68">
        <v>139</v>
      </c>
      <c r="I12279" s="43" t="str">
        <f>IFERROR(VLOOKUP(H12279,#REF!,2,FALSE),"")</f>
        <v/>
      </c>
      <c r="J12279" s="68">
        <v>0.5</v>
      </c>
      <c r="K12279" s="41" t="s">
        <v>3328</v>
      </c>
      <c r="L12279" s="68">
        <v>16</v>
      </c>
      <c r="M12279" s="66" t="s">
        <v>3300</v>
      </c>
      <c r="N12279" s="66" t="s">
        <v>3300</v>
      </c>
      <c r="P12279" s="68">
        <v>153</v>
      </c>
      <c r="Q12279" s="56" t="str">
        <f>IFERROR(VLOOKUP(P12279,#REF!,2,FALSE),"")</f>
        <v/>
      </c>
      <c r="R12279" s="68">
        <v>0.5</v>
      </c>
      <c r="S12279" s="41" t="s">
        <v>63</v>
      </c>
      <c r="T12279" s="35" t="s">
        <v>8</v>
      </c>
      <c r="U12279" s="35" t="s">
        <v>111</v>
      </c>
    </row>
    <row r="12280" spans="1:21" ht="15.65" customHeight="1" x14ac:dyDescent="0.35">
      <c r="A12280" s="35" t="s">
        <v>3325</v>
      </c>
      <c r="B12280" s="36">
        <v>40089</v>
      </c>
      <c r="D12280" s="35" t="s">
        <v>112</v>
      </c>
      <c r="E12280" s="59">
        <v>17</v>
      </c>
      <c r="F12280" s="57" t="s">
        <v>3521</v>
      </c>
      <c r="H12280" s="16">
        <v>134</v>
      </c>
      <c r="I12280" s="43" t="str">
        <f>IFERROR(VLOOKUP(H12280,#REF!,2,FALSE),"")</f>
        <v/>
      </c>
      <c r="J12280" s="16">
        <v>0</v>
      </c>
      <c r="K12280" s="41" t="s">
        <v>3328</v>
      </c>
      <c r="L12280" s="59">
        <v>17</v>
      </c>
      <c r="M12280" s="57" t="s">
        <v>3720</v>
      </c>
      <c r="N12280" s="57" t="s">
        <v>3720</v>
      </c>
      <c r="P12280" s="16">
        <v>149</v>
      </c>
      <c r="Q12280" s="56" t="str">
        <f>IFERROR(VLOOKUP(P12280,#REF!,2,FALSE),"")</f>
        <v/>
      </c>
      <c r="R12280" s="16">
        <v>1</v>
      </c>
      <c r="S12280" s="41" t="s">
        <v>63</v>
      </c>
      <c r="T12280" s="35" t="s">
        <v>8</v>
      </c>
      <c r="U12280" s="35" t="s">
        <v>111</v>
      </c>
    </row>
    <row r="12281" spans="1:21" ht="15.65" customHeight="1" x14ac:dyDescent="0.35">
      <c r="A12281" s="35" t="s">
        <v>3325</v>
      </c>
      <c r="B12281" s="36">
        <v>40089</v>
      </c>
      <c r="D12281" s="35" t="s">
        <v>112</v>
      </c>
      <c r="E12281" s="59">
        <v>18</v>
      </c>
      <c r="F12281" s="66" t="s">
        <v>3402</v>
      </c>
      <c r="H12281" s="16">
        <v>134</v>
      </c>
      <c r="I12281" s="43" t="str">
        <f>IFERROR(VLOOKUP(H12281,#REF!,2,FALSE),"")</f>
        <v/>
      </c>
      <c r="J12281" s="16">
        <v>1</v>
      </c>
      <c r="K12281" s="41" t="s">
        <v>3328</v>
      </c>
      <c r="L12281" s="59">
        <v>18</v>
      </c>
      <c r="M12281" s="65" t="s">
        <v>3411</v>
      </c>
      <c r="N12281" s="65" t="s">
        <v>3411</v>
      </c>
      <c r="P12281" s="16">
        <v>141</v>
      </c>
      <c r="Q12281" s="56" t="str">
        <f>IFERROR(VLOOKUP(P12281,#REF!,2,FALSE),"")</f>
        <v/>
      </c>
      <c r="R12281" s="16">
        <v>0</v>
      </c>
      <c r="S12281" s="41" t="s">
        <v>63</v>
      </c>
      <c r="T12281" s="35" t="s">
        <v>8</v>
      </c>
      <c r="U12281" s="35" t="s">
        <v>111</v>
      </c>
    </row>
    <row r="12282" spans="1:21" ht="15.65" customHeight="1" x14ac:dyDescent="0.35">
      <c r="A12282" s="35" t="s">
        <v>3325</v>
      </c>
      <c r="B12282" s="36">
        <v>40089</v>
      </c>
      <c r="D12282" s="35" t="s">
        <v>112</v>
      </c>
      <c r="E12282" s="59">
        <v>19</v>
      </c>
      <c r="F12282" s="66" t="s">
        <v>3530</v>
      </c>
      <c r="H12282" s="16">
        <v>128</v>
      </c>
      <c r="I12282" s="43" t="str">
        <f>IFERROR(VLOOKUP(H12282,#REF!,2,FALSE),"")</f>
        <v/>
      </c>
      <c r="J12282" s="16">
        <v>0.5</v>
      </c>
      <c r="K12282" s="41" t="s">
        <v>3328</v>
      </c>
      <c r="L12282" s="59">
        <v>19</v>
      </c>
      <c r="M12282" s="57" t="s">
        <v>3723</v>
      </c>
      <c r="N12282" s="57" t="s">
        <v>3723</v>
      </c>
      <c r="P12282" s="16">
        <v>134</v>
      </c>
      <c r="Q12282" s="56" t="str">
        <f>IFERROR(VLOOKUP(P12282,#REF!,2,FALSE),"")</f>
        <v/>
      </c>
      <c r="R12282" s="16">
        <v>0.5</v>
      </c>
      <c r="S12282" s="41" t="s">
        <v>63</v>
      </c>
      <c r="T12282" s="35" t="s">
        <v>8</v>
      </c>
      <c r="U12282" s="35" t="s">
        <v>111</v>
      </c>
    </row>
    <row r="12283" spans="1:21" ht="15.65" customHeight="1" x14ac:dyDescent="0.35">
      <c r="A12283" s="35" t="s">
        <v>3325</v>
      </c>
      <c r="B12283" s="36">
        <v>40089</v>
      </c>
      <c r="D12283" s="35" t="s">
        <v>112</v>
      </c>
      <c r="E12283" s="59">
        <v>20</v>
      </c>
      <c r="F12283" s="57" t="s">
        <v>3705</v>
      </c>
      <c r="H12283" s="16">
        <v>123</v>
      </c>
      <c r="I12283" s="43" t="str">
        <f>IFERROR(VLOOKUP(H12283,#REF!,2,FALSE),"")</f>
        <v/>
      </c>
      <c r="J12283" s="16">
        <v>1</v>
      </c>
      <c r="K12283" s="41" t="s">
        <v>3328</v>
      </c>
      <c r="L12283" s="59">
        <v>20</v>
      </c>
      <c r="M12283" s="65" t="s">
        <v>2908</v>
      </c>
      <c r="N12283" s="65" t="s">
        <v>2908</v>
      </c>
      <c r="P12283" s="16">
        <v>134</v>
      </c>
      <c r="Q12283" s="56" t="str">
        <f>IFERROR(VLOOKUP(P12283,#REF!,2,FALSE),"")</f>
        <v/>
      </c>
      <c r="R12283" s="16">
        <v>0</v>
      </c>
      <c r="S12283" s="41" t="s">
        <v>63</v>
      </c>
      <c r="T12283" s="35" t="s">
        <v>8</v>
      </c>
      <c r="U12283" s="35" t="s">
        <v>111</v>
      </c>
    </row>
    <row r="12284" spans="1:21" ht="15.65" customHeight="1" x14ac:dyDescent="0.35">
      <c r="A12284" s="35" t="s">
        <v>3325</v>
      </c>
      <c r="B12284" s="36">
        <v>40096</v>
      </c>
      <c r="D12284" s="41" t="s">
        <v>78</v>
      </c>
      <c r="E12284" s="68">
        <v>1</v>
      </c>
      <c r="F12284" s="46" t="s">
        <v>3414</v>
      </c>
      <c r="H12284" s="68">
        <v>147</v>
      </c>
      <c r="I12284" s="43" t="str">
        <f>IFERROR(VLOOKUP(H12284,#REF!,2,FALSE),"")</f>
        <v/>
      </c>
      <c r="J12284" s="68">
        <v>1</v>
      </c>
      <c r="K12284" s="41" t="s">
        <v>3329</v>
      </c>
      <c r="L12284" s="68">
        <v>1</v>
      </c>
      <c r="M12284" s="66" t="s">
        <v>3302</v>
      </c>
      <c r="N12284" s="66" t="s">
        <v>3302</v>
      </c>
      <c r="P12284" s="68">
        <v>144</v>
      </c>
      <c r="Q12284" s="56" t="str">
        <f>IFERROR(VLOOKUP(P12284,#REF!,2,FALSE),"")</f>
        <v/>
      </c>
      <c r="R12284" s="68">
        <v>0</v>
      </c>
      <c r="S12284" s="41" t="s">
        <v>63</v>
      </c>
      <c r="T12284" s="35" t="s">
        <v>8</v>
      </c>
      <c r="U12284" s="35" t="s">
        <v>77</v>
      </c>
    </row>
    <row r="12285" spans="1:21" ht="15.65" customHeight="1" x14ac:dyDescent="0.35">
      <c r="A12285" s="35" t="s">
        <v>3325</v>
      </c>
      <c r="B12285" s="36">
        <v>40096</v>
      </c>
      <c r="D12285" s="41" t="s">
        <v>78</v>
      </c>
      <c r="E12285" s="68">
        <v>2</v>
      </c>
      <c r="F12285" s="66" t="s">
        <v>3403</v>
      </c>
      <c r="H12285" s="68">
        <v>146</v>
      </c>
      <c r="I12285" s="43" t="str">
        <f>IFERROR(VLOOKUP(H12285,#REF!,2,FALSE),"")</f>
        <v/>
      </c>
      <c r="J12285" s="68">
        <v>0.5</v>
      </c>
      <c r="K12285" s="41" t="s">
        <v>3329</v>
      </c>
      <c r="L12285" s="68">
        <v>2</v>
      </c>
      <c r="M12285" s="57" t="s">
        <v>2521</v>
      </c>
      <c r="N12285" s="57" t="s">
        <v>2521</v>
      </c>
      <c r="P12285" s="68">
        <v>137</v>
      </c>
      <c r="Q12285" s="56" t="str">
        <f>IFERROR(VLOOKUP(P12285,#REF!,2,FALSE),"")</f>
        <v/>
      </c>
      <c r="R12285" s="68">
        <v>0.5</v>
      </c>
      <c r="S12285" s="41" t="s">
        <v>63</v>
      </c>
      <c r="T12285" s="35" t="s">
        <v>8</v>
      </c>
      <c r="U12285" s="35" t="s">
        <v>77</v>
      </c>
    </row>
    <row r="12286" spans="1:21" ht="15.65" customHeight="1" x14ac:dyDescent="0.35">
      <c r="A12286" s="35" t="s">
        <v>3325</v>
      </c>
      <c r="B12286" s="36">
        <v>40096</v>
      </c>
      <c r="D12286" s="41" t="s">
        <v>78</v>
      </c>
      <c r="E12286" s="68">
        <v>3</v>
      </c>
      <c r="F12286" s="66" t="s">
        <v>3401</v>
      </c>
      <c r="H12286" s="68">
        <v>145</v>
      </c>
      <c r="I12286" s="43" t="str">
        <f>IFERROR(VLOOKUP(H12286,#REF!,2,FALSE),"")</f>
        <v/>
      </c>
      <c r="J12286" s="68">
        <v>1</v>
      </c>
      <c r="K12286" s="41" t="s">
        <v>3329</v>
      </c>
      <c r="L12286" s="68">
        <v>3</v>
      </c>
      <c r="M12286" s="66" t="s">
        <v>3310</v>
      </c>
      <c r="N12286" s="66" t="s">
        <v>3310</v>
      </c>
      <c r="P12286" s="68">
        <v>136</v>
      </c>
      <c r="Q12286" s="56" t="str">
        <f>IFERROR(VLOOKUP(P12286,#REF!,2,FALSE),"")</f>
        <v/>
      </c>
      <c r="R12286" s="68">
        <v>0</v>
      </c>
      <c r="S12286" s="41" t="s">
        <v>63</v>
      </c>
      <c r="T12286" s="35" t="s">
        <v>8</v>
      </c>
      <c r="U12286" s="35" t="s">
        <v>77</v>
      </c>
    </row>
    <row r="12287" spans="1:21" ht="15.65" customHeight="1" x14ac:dyDescent="0.35">
      <c r="A12287" s="35" t="s">
        <v>3325</v>
      </c>
      <c r="B12287" s="36">
        <v>40096</v>
      </c>
      <c r="D12287" s="41" t="s">
        <v>78</v>
      </c>
      <c r="E12287" s="68">
        <v>4</v>
      </c>
      <c r="F12287" s="66" t="s">
        <v>3399</v>
      </c>
      <c r="H12287" s="68">
        <v>144</v>
      </c>
      <c r="I12287" s="43" t="str">
        <f>IFERROR(VLOOKUP(H12287,#REF!,2,FALSE),"")</f>
        <v/>
      </c>
      <c r="J12287" s="68">
        <v>0.5</v>
      </c>
      <c r="K12287" s="41" t="s">
        <v>3329</v>
      </c>
      <c r="L12287" s="68">
        <v>4</v>
      </c>
      <c r="M12287" s="66" t="s">
        <v>2338</v>
      </c>
      <c r="N12287" s="66" t="s">
        <v>2338</v>
      </c>
      <c r="P12287" s="68">
        <v>135</v>
      </c>
      <c r="Q12287" s="56" t="str">
        <f>IFERROR(VLOOKUP(P12287,#REF!,2,FALSE),"")</f>
        <v/>
      </c>
      <c r="R12287" s="68">
        <v>0.5</v>
      </c>
      <c r="S12287" s="41" t="s">
        <v>63</v>
      </c>
      <c r="T12287" s="35" t="s">
        <v>8</v>
      </c>
      <c r="U12287" s="35" t="s">
        <v>77</v>
      </c>
    </row>
    <row r="12288" spans="1:21" ht="15.65" customHeight="1" x14ac:dyDescent="0.35">
      <c r="A12288" s="35" t="s">
        <v>3325</v>
      </c>
      <c r="B12288" s="36">
        <v>40096</v>
      </c>
      <c r="D12288" s="41" t="s">
        <v>78</v>
      </c>
      <c r="E12288" s="68">
        <v>5</v>
      </c>
      <c r="F12288" s="57" t="s">
        <v>3404</v>
      </c>
      <c r="H12288" s="68">
        <v>143</v>
      </c>
      <c r="I12288" s="43" t="str">
        <f>IFERROR(VLOOKUP(H12288,#REF!,2,FALSE),"")</f>
        <v/>
      </c>
      <c r="J12288" s="68">
        <v>1</v>
      </c>
      <c r="K12288" s="41" t="s">
        <v>3329</v>
      </c>
      <c r="L12288" s="68">
        <v>5</v>
      </c>
      <c r="M12288" s="66" t="s">
        <v>3311</v>
      </c>
      <c r="N12288" s="66" t="s">
        <v>3311</v>
      </c>
      <c r="P12288" s="68">
        <v>131</v>
      </c>
      <c r="Q12288" s="56" t="str">
        <f>IFERROR(VLOOKUP(P12288,#REF!,2,FALSE),"")</f>
        <v/>
      </c>
      <c r="R12288" s="68">
        <v>0</v>
      </c>
      <c r="S12288" s="41" t="s">
        <v>63</v>
      </c>
      <c r="T12288" s="35" t="s">
        <v>8</v>
      </c>
      <c r="U12288" s="35" t="s">
        <v>77</v>
      </c>
    </row>
    <row r="12289" spans="1:21" ht="15.65" customHeight="1" x14ac:dyDescent="0.35">
      <c r="A12289" s="35" t="s">
        <v>3325</v>
      </c>
      <c r="B12289" s="36">
        <v>40096</v>
      </c>
      <c r="D12289" s="41" t="s">
        <v>78</v>
      </c>
      <c r="E12289" s="68">
        <v>6</v>
      </c>
      <c r="F12289" s="30" t="s">
        <v>4084</v>
      </c>
      <c r="H12289" s="68">
        <v>141</v>
      </c>
      <c r="I12289" s="43" t="str">
        <f>IFERROR(VLOOKUP(H12289,#REF!,2,FALSE),"")</f>
        <v/>
      </c>
      <c r="J12289" s="68">
        <v>0.5</v>
      </c>
      <c r="K12289" s="41" t="s">
        <v>3329</v>
      </c>
      <c r="L12289" s="68">
        <v>6</v>
      </c>
      <c r="M12289" s="66" t="s">
        <v>2611</v>
      </c>
      <c r="N12289" s="66" t="s">
        <v>2611</v>
      </c>
      <c r="P12289" s="68">
        <v>130</v>
      </c>
      <c r="Q12289" s="56" t="str">
        <f>IFERROR(VLOOKUP(P12289,#REF!,2,FALSE),"")</f>
        <v/>
      </c>
      <c r="R12289" s="68">
        <v>0.5</v>
      </c>
      <c r="S12289" s="41" t="s">
        <v>63</v>
      </c>
      <c r="T12289" s="35" t="s">
        <v>8</v>
      </c>
      <c r="U12289" s="35" t="s">
        <v>77</v>
      </c>
    </row>
    <row r="12290" spans="1:21" ht="15.65" customHeight="1" x14ac:dyDescent="0.35">
      <c r="A12290" s="35" t="s">
        <v>3325</v>
      </c>
      <c r="B12290" s="36">
        <v>40096</v>
      </c>
      <c r="D12290" s="41" t="s">
        <v>78</v>
      </c>
      <c r="E12290" s="68">
        <v>7</v>
      </c>
      <c r="F12290" s="66" t="s">
        <v>3400</v>
      </c>
      <c r="H12290" s="68">
        <v>139</v>
      </c>
      <c r="I12290" s="43" t="str">
        <f>IFERROR(VLOOKUP(H12290,#REF!,2,FALSE),"")</f>
        <v/>
      </c>
      <c r="J12290" s="68">
        <v>1</v>
      </c>
      <c r="K12290" s="41" t="s">
        <v>3329</v>
      </c>
      <c r="L12290" s="68">
        <v>7</v>
      </c>
      <c r="M12290" s="66" t="s">
        <v>3309</v>
      </c>
      <c r="N12290" s="66" t="s">
        <v>3309</v>
      </c>
      <c r="P12290" s="68">
        <v>129</v>
      </c>
      <c r="Q12290" s="56" t="str">
        <f>IFERROR(VLOOKUP(P12290,#REF!,2,FALSE),"")</f>
        <v/>
      </c>
      <c r="R12290" s="68">
        <v>0</v>
      </c>
      <c r="S12290" s="41" t="s">
        <v>63</v>
      </c>
      <c r="T12290" s="35" t="s">
        <v>8</v>
      </c>
      <c r="U12290" s="35" t="s">
        <v>77</v>
      </c>
    </row>
    <row r="12291" spans="1:21" ht="15.65" customHeight="1" x14ac:dyDescent="0.35">
      <c r="A12291" s="35" t="s">
        <v>3325</v>
      </c>
      <c r="B12291" s="36">
        <v>40096</v>
      </c>
      <c r="D12291" s="41" t="s">
        <v>78</v>
      </c>
      <c r="E12291" s="68">
        <v>8</v>
      </c>
      <c r="F12291" s="57" t="s">
        <v>3523</v>
      </c>
      <c r="H12291" s="68">
        <v>136</v>
      </c>
      <c r="I12291" s="43" t="str">
        <f>IFERROR(VLOOKUP(H12291,#REF!,2,FALSE),"")</f>
        <v/>
      </c>
      <c r="J12291" s="68">
        <v>0.5</v>
      </c>
      <c r="K12291" s="41" t="s">
        <v>3329</v>
      </c>
      <c r="L12291" s="68">
        <v>8</v>
      </c>
      <c r="M12291" s="66" t="s">
        <v>3312</v>
      </c>
      <c r="N12291" s="66" t="s">
        <v>3312</v>
      </c>
      <c r="P12291" s="68">
        <v>120</v>
      </c>
      <c r="Q12291" s="56" t="str">
        <f>IFERROR(VLOOKUP(P12291,#REF!,2,FALSE),"")</f>
        <v/>
      </c>
      <c r="R12291" s="68">
        <v>0.5</v>
      </c>
      <c r="S12291" s="41" t="s">
        <v>63</v>
      </c>
      <c r="T12291" s="35" t="s">
        <v>8</v>
      </c>
      <c r="U12291" s="35" t="s">
        <v>77</v>
      </c>
    </row>
    <row r="12292" spans="1:21" ht="15.65" customHeight="1" x14ac:dyDescent="0.35">
      <c r="A12292" s="35" t="s">
        <v>3325</v>
      </c>
      <c r="B12292" s="36">
        <v>40096</v>
      </c>
      <c r="D12292" s="41" t="s">
        <v>78</v>
      </c>
      <c r="E12292" s="68">
        <v>9</v>
      </c>
      <c r="F12292" s="66" t="s">
        <v>3402</v>
      </c>
      <c r="H12292" s="68">
        <v>134</v>
      </c>
      <c r="I12292" s="43" t="str">
        <f>IFERROR(VLOOKUP(H12292,#REF!,2,FALSE),"")</f>
        <v/>
      </c>
      <c r="J12292" s="68">
        <v>1</v>
      </c>
      <c r="K12292" s="41" t="s">
        <v>3329</v>
      </c>
      <c r="L12292" s="68">
        <v>9</v>
      </c>
      <c r="M12292" s="57" t="s">
        <v>3373</v>
      </c>
      <c r="N12292" s="57" t="s">
        <v>3373</v>
      </c>
      <c r="P12292" s="68">
        <v>120</v>
      </c>
      <c r="Q12292" s="56" t="str">
        <f>IFERROR(VLOOKUP(P12292,#REF!,2,FALSE),"")</f>
        <v/>
      </c>
      <c r="R12292" s="68">
        <v>0</v>
      </c>
      <c r="S12292" s="41" t="s">
        <v>63</v>
      </c>
      <c r="T12292" s="35" t="s">
        <v>8</v>
      </c>
      <c r="U12292" s="35" t="s">
        <v>77</v>
      </c>
    </row>
    <row r="12293" spans="1:21" ht="15.65" customHeight="1" x14ac:dyDescent="0.35">
      <c r="A12293" s="35" t="s">
        <v>3325</v>
      </c>
      <c r="B12293" s="36">
        <v>40096</v>
      </c>
      <c r="D12293" s="41" t="s">
        <v>78</v>
      </c>
      <c r="E12293" s="68">
        <v>10</v>
      </c>
      <c r="F12293" s="57" t="s">
        <v>3521</v>
      </c>
      <c r="H12293" s="68">
        <v>134</v>
      </c>
      <c r="I12293" s="43" t="str">
        <f>IFERROR(VLOOKUP(H12293,#REF!,2,FALSE),"")</f>
        <v/>
      </c>
      <c r="J12293" s="68">
        <v>1</v>
      </c>
      <c r="K12293" s="41" t="s">
        <v>3329</v>
      </c>
      <c r="L12293" s="68">
        <v>10</v>
      </c>
      <c r="M12293" s="57" t="s">
        <v>3651</v>
      </c>
      <c r="N12293" s="57" t="s">
        <v>3651</v>
      </c>
      <c r="P12293" s="68">
        <v>116</v>
      </c>
      <c r="Q12293" s="56" t="str">
        <f>IFERROR(VLOOKUP(P12293,#REF!,2,FALSE),"")</f>
        <v/>
      </c>
      <c r="R12293" s="68">
        <v>0</v>
      </c>
      <c r="S12293" s="41" t="s">
        <v>63</v>
      </c>
      <c r="T12293" s="35" t="s">
        <v>8</v>
      </c>
      <c r="U12293" s="35" t="s">
        <v>77</v>
      </c>
    </row>
    <row r="12294" spans="1:21" ht="15.65" customHeight="1" x14ac:dyDescent="0.35">
      <c r="A12294" s="35" t="s">
        <v>3325</v>
      </c>
      <c r="B12294" s="36">
        <v>40096</v>
      </c>
      <c r="D12294" s="41" t="s">
        <v>78</v>
      </c>
      <c r="E12294" s="68">
        <v>11</v>
      </c>
      <c r="F12294" s="66" t="s">
        <v>3102</v>
      </c>
      <c r="H12294" s="68"/>
      <c r="I12294" s="43" t="str">
        <f>IFERROR(VLOOKUP(H12294,#REF!,2,FALSE),"")</f>
        <v/>
      </c>
      <c r="J12294" s="68">
        <v>1</v>
      </c>
      <c r="K12294" s="41" t="s">
        <v>3329</v>
      </c>
      <c r="L12294" s="68">
        <v>11</v>
      </c>
      <c r="M12294" s="60" t="s">
        <v>32</v>
      </c>
      <c r="N12294" s="60" t="s">
        <v>32</v>
      </c>
      <c r="P12294" s="68"/>
      <c r="Q12294" s="56" t="str">
        <f>IFERROR(VLOOKUP(P12294,#REF!,2,FALSE),"")</f>
        <v/>
      </c>
      <c r="R12294" s="68">
        <v>0</v>
      </c>
      <c r="S12294" s="41" t="s">
        <v>63</v>
      </c>
      <c r="T12294" s="35" t="s">
        <v>8</v>
      </c>
      <c r="U12294" s="35" t="s">
        <v>77</v>
      </c>
    </row>
    <row r="12295" spans="1:21" ht="15.65" customHeight="1" x14ac:dyDescent="0.35">
      <c r="A12295" s="35" t="s">
        <v>3325</v>
      </c>
      <c r="B12295" s="36">
        <v>40096</v>
      </c>
      <c r="D12295" s="41" t="s">
        <v>78</v>
      </c>
      <c r="E12295" s="68">
        <v>12</v>
      </c>
      <c r="F12295" s="66" t="s">
        <v>3532</v>
      </c>
      <c r="H12295" s="68">
        <v>133</v>
      </c>
      <c r="I12295" s="43" t="str">
        <f>IFERROR(VLOOKUP(H12295,#REF!,2,FALSE),"")</f>
        <v/>
      </c>
      <c r="J12295" s="68">
        <v>1</v>
      </c>
      <c r="K12295" s="41" t="s">
        <v>3329</v>
      </c>
      <c r="L12295" s="68">
        <v>12</v>
      </c>
      <c r="M12295" s="66" t="s">
        <v>3046</v>
      </c>
      <c r="N12295" s="66" t="s">
        <v>3046</v>
      </c>
      <c r="P12295" s="68">
        <v>111</v>
      </c>
      <c r="Q12295" s="56" t="str">
        <f>IFERROR(VLOOKUP(P12295,#REF!,2,FALSE),"")</f>
        <v/>
      </c>
      <c r="R12295" s="68">
        <v>0</v>
      </c>
      <c r="S12295" s="41" t="s">
        <v>63</v>
      </c>
      <c r="T12295" s="35" t="s">
        <v>8</v>
      </c>
      <c r="U12295" s="35" t="s">
        <v>77</v>
      </c>
    </row>
    <row r="12296" spans="1:21" ht="15.65" customHeight="1" x14ac:dyDescent="0.35">
      <c r="A12296" s="35" t="s">
        <v>3325</v>
      </c>
      <c r="B12296" s="36">
        <v>40096</v>
      </c>
      <c r="D12296" s="35" t="s">
        <v>78</v>
      </c>
      <c r="E12296" s="68">
        <v>13</v>
      </c>
      <c r="F12296" s="66" t="s">
        <v>3317</v>
      </c>
      <c r="H12296" s="68" t="s">
        <v>1002</v>
      </c>
      <c r="I12296" s="43" t="str">
        <f>IFERROR(VLOOKUP(H12296,#REF!,2,FALSE),"")</f>
        <v/>
      </c>
      <c r="J12296" s="68">
        <v>1</v>
      </c>
      <c r="K12296" s="41" t="s">
        <v>3329</v>
      </c>
      <c r="L12296" s="68">
        <v>13</v>
      </c>
      <c r="M12296" s="60" t="s">
        <v>32</v>
      </c>
      <c r="N12296" s="60" t="s">
        <v>32</v>
      </c>
      <c r="P12296" s="68"/>
      <c r="Q12296" s="56" t="str">
        <f>IFERROR(VLOOKUP(P12296,#REF!,2,FALSE),"")</f>
        <v/>
      </c>
      <c r="R12296" s="68">
        <v>0</v>
      </c>
      <c r="S12296" s="41" t="s">
        <v>63</v>
      </c>
      <c r="T12296" s="35" t="s">
        <v>8</v>
      </c>
      <c r="U12296" s="35" t="s">
        <v>77</v>
      </c>
    </row>
    <row r="12297" spans="1:21" ht="15.65" customHeight="1" x14ac:dyDescent="0.35">
      <c r="A12297" s="35" t="s">
        <v>3325</v>
      </c>
      <c r="B12297" s="36">
        <v>40096</v>
      </c>
      <c r="D12297" s="41" t="s">
        <v>78</v>
      </c>
      <c r="E12297" s="68">
        <v>13</v>
      </c>
      <c r="F12297" s="66" t="s">
        <v>3530</v>
      </c>
      <c r="H12297" s="68">
        <v>128</v>
      </c>
      <c r="I12297" s="43" t="str">
        <f>IFERROR(VLOOKUP(H12297,#REF!,2,FALSE),"")</f>
        <v/>
      </c>
      <c r="J12297" s="68">
        <v>1</v>
      </c>
      <c r="K12297" s="41" t="s">
        <v>3329</v>
      </c>
      <c r="L12297" s="68">
        <v>13</v>
      </c>
      <c r="M12297" s="66" t="s">
        <v>3791</v>
      </c>
      <c r="N12297" s="66" t="s">
        <v>3791</v>
      </c>
      <c r="P12297" s="68">
        <v>101</v>
      </c>
      <c r="Q12297" s="56" t="str">
        <f>IFERROR(VLOOKUP(P12297,#REF!,2,FALSE),"")</f>
        <v/>
      </c>
      <c r="R12297" s="68">
        <v>0</v>
      </c>
      <c r="S12297" s="41" t="s">
        <v>63</v>
      </c>
      <c r="T12297" s="35" t="s">
        <v>8</v>
      </c>
      <c r="U12297" s="35" t="s">
        <v>77</v>
      </c>
    </row>
    <row r="12298" spans="1:21" ht="15.65" customHeight="1" x14ac:dyDescent="0.35">
      <c r="A12298" s="35" t="s">
        <v>3325</v>
      </c>
      <c r="B12298" s="36">
        <v>40096</v>
      </c>
      <c r="D12298" s="35" t="s">
        <v>78</v>
      </c>
      <c r="E12298" s="68">
        <v>14</v>
      </c>
      <c r="F12298" s="66" t="s">
        <v>3691</v>
      </c>
      <c r="H12298" s="68">
        <v>113</v>
      </c>
      <c r="I12298" s="43" t="str">
        <f>IFERROR(VLOOKUP(H12298,#REF!,2,FALSE),"")</f>
        <v/>
      </c>
      <c r="J12298" s="68">
        <v>1</v>
      </c>
      <c r="K12298" s="41" t="s">
        <v>3329</v>
      </c>
      <c r="L12298" s="68">
        <v>14</v>
      </c>
      <c r="M12298" s="60" t="s">
        <v>32</v>
      </c>
      <c r="N12298" s="60" t="s">
        <v>32</v>
      </c>
      <c r="P12298" s="68"/>
      <c r="Q12298" s="56" t="str">
        <f>IFERROR(VLOOKUP(P12298,#REF!,2,FALSE),"")</f>
        <v/>
      </c>
      <c r="R12298" s="68">
        <v>0</v>
      </c>
      <c r="S12298" s="41" t="s">
        <v>63</v>
      </c>
      <c r="T12298" s="35" t="s">
        <v>8</v>
      </c>
      <c r="U12298" s="35" t="s">
        <v>77</v>
      </c>
    </row>
    <row r="12299" spans="1:21" ht="15.65" customHeight="1" x14ac:dyDescent="0.35">
      <c r="A12299" s="35" t="s">
        <v>3325</v>
      </c>
      <c r="B12299" s="36">
        <v>40096</v>
      </c>
      <c r="D12299" s="41" t="s">
        <v>78</v>
      </c>
      <c r="E12299" s="68">
        <v>15</v>
      </c>
      <c r="F12299" s="57" t="s">
        <v>3705</v>
      </c>
      <c r="H12299" s="68">
        <v>123</v>
      </c>
      <c r="I12299" s="43" t="str">
        <f>IFERROR(VLOOKUP(H12299,#REF!,2,FALSE),"")</f>
        <v/>
      </c>
      <c r="J12299" s="68">
        <v>1</v>
      </c>
      <c r="K12299" s="41" t="s">
        <v>3329</v>
      </c>
      <c r="L12299" s="68">
        <v>15</v>
      </c>
      <c r="M12299" s="66" t="s">
        <v>3857</v>
      </c>
      <c r="N12299" s="66" t="s">
        <v>3857</v>
      </c>
      <c r="P12299" s="68">
        <v>90</v>
      </c>
      <c r="Q12299" s="56" t="str">
        <f>IFERROR(VLOOKUP(P12299,#REF!,2,FALSE),"")</f>
        <v/>
      </c>
      <c r="R12299" s="68">
        <v>0</v>
      </c>
      <c r="S12299" s="41" t="s">
        <v>63</v>
      </c>
      <c r="T12299" s="35" t="s">
        <v>8</v>
      </c>
      <c r="U12299" s="35" t="s">
        <v>77</v>
      </c>
    </row>
    <row r="12300" spans="1:21" ht="15.65" customHeight="1" x14ac:dyDescent="0.35">
      <c r="A12300" s="35" t="s">
        <v>3325</v>
      </c>
      <c r="B12300" s="36">
        <v>40096</v>
      </c>
      <c r="D12300" s="41" t="s">
        <v>78</v>
      </c>
      <c r="E12300" s="68">
        <v>16</v>
      </c>
      <c r="F12300" s="66" t="s">
        <v>3691</v>
      </c>
      <c r="H12300" s="68">
        <v>113</v>
      </c>
      <c r="I12300" s="43" t="str">
        <f>IFERROR(VLOOKUP(H12300,#REF!,2,FALSE),"")</f>
        <v/>
      </c>
      <c r="J12300" s="68">
        <v>0.5</v>
      </c>
      <c r="K12300" s="41" t="s">
        <v>3329</v>
      </c>
      <c r="L12300" s="68">
        <v>16</v>
      </c>
      <c r="M12300" s="66" t="s">
        <v>2966</v>
      </c>
      <c r="N12300" s="66" t="s">
        <v>2966</v>
      </c>
      <c r="P12300" s="68">
        <v>90</v>
      </c>
      <c r="Q12300" s="56" t="str">
        <f>IFERROR(VLOOKUP(P12300,#REF!,2,FALSE),"")</f>
        <v/>
      </c>
      <c r="R12300" s="68">
        <v>0.5</v>
      </c>
      <c r="S12300" s="41" t="s">
        <v>63</v>
      </c>
      <c r="T12300" s="35" t="s">
        <v>8</v>
      </c>
      <c r="U12300" s="35" t="s">
        <v>77</v>
      </c>
    </row>
    <row r="12301" spans="1:21" ht="15.65" customHeight="1" x14ac:dyDescent="0.35">
      <c r="A12301" s="35" t="s">
        <v>3325</v>
      </c>
      <c r="B12301" s="36">
        <v>40103</v>
      </c>
      <c r="D12301" s="53" t="s">
        <v>118</v>
      </c>
      <c r="E12301" s="59">
        <v>1</v>
      </c>
      <c r="F12301" s="46" t="s">
        <v>3554</v>
      </c>
      <c r="G12301" s="35" t="s">
        <v>7661</v>
      </c>
      <c r="H12301" s="16">
        <v>201</v>
      </c>
      <c r="I12301" s="43" t="str">
        <f>IFERROR(VLOOKUP(H12301,#REF!,2,FALSE),"")</f>
        <v/>
      </c>
      <c r="J12301" s="16">
        <v>0</v>
      </c>
      <c r="K12301" s="41" t="s">
        <v>61</v>
      </c>
      <c r="L12301" s="59">
        <v>1</v>
      </c>
      <c r="M12301" s="65" t="s">
        <v>3245</v>
      </c>
      <c r="N12301" s="65" t="s">
        <v>3245</v>
      </c>
      <c r="O12301" s="35" t="s">
        <v>7660</v>
      </c>
      <c r="P12301" s="16">
        <v>221</v>
      </c>
      <c r="Q12301" s="56" t="str">
        <f>IFERROR(VLOOKUP(P12301,#REF!,2,FALSE),"")</f>
        <v/>
      </c>
      <c r="R12301" s="16">
        <v>1</v>
      </c>
      <c r="S12301" s="41" t="s">
        <v>57</v>
      </c>
      <c r="T12301" s="35" t="s">
        <v>8</v>
      </c>
      <c r="U12301" s="35" t="s">
        <v>83</v>
      </c>
    </row>
    <row r="12302" spans="1:21" ht="15.65" customHeight="1" x14ac:dyDescent="0.35">
      <c r="A12302" s="35" t="s">
        <v>3325</v>
      </c>
      <c r="B12302" s="36">
        <v>40103</v>
      </c>
      <c r="D12302" s="53" t="s">
        <v>118</v>
      </c>
      <c r="E12302" s="59">
        <v>2</v>
      </c>
      <c r="F12302" s="30" t="s">
        <v>3485</v>
      </c>
      <c r="G12302" s="35" t="s">
        <v>7660</v>
      </c>
      <c r="H12302" s="16">
        <v>192</v>
      </c>
      <c r="I12302" s="43" t="str">
        <f>IFERROR(VLOOKUP(H12302,#REF!,2,FALSE),"")</f>
        <v/>
      </c>
      <c r="J12302" s="16">
        <v>0</v>
      </c>
      <c r="K12302" s="41" t="s">
        <v>61</v>
      </c>
      <c r="L12302" s="59">
        <v>2</v>
      </c>
      <c r="M12302" s="57" t="s">
        <v>2728</v>
      </c>
      <c r="N12302" s="57" t="s">
        <v>2728</v>
      </c>
      <c r="O12302" s="35" t="s">
        <v>7661</v>
      </c>
      <c r="P12302" s="16">
        <v>214</v>
      </c>
      <c r="Q12302" s="56" t="str">
        <f>IFERROR(VLOOKUP(P12302,#REF!,2,FALSE),"")</f>
        <v/>
      </c>
      <c r="R12302" s="16">
        <v>1</v>
      </c>
      <c r="S12302" s="41" t="s">
        <v>57</v>
      </c>
      <c r="T12302" s="35" t="s">
        <v>8</v>
      </c>
      <c r="U12302" s="35" t="s">
        <v>83</v>
      </c>
    </row>
    <row r="12303" spans="1:21" ht="15.65" customHeight="1" x14ac:dyDescent="0.35">
      <c r="A12303" s="35" t="s">
        <v>3325</v>
      </c>
      <c r="B12303" s="36">
        <v>40103</v>
      </c>
      <c r="D12303" s="53" t="s">
        <v>118</v>
      </c>
      <c r="E12303" s="59">
        <v>3</v>
      </c>
      <c r="F12303" s="46" t="s">
        <v>3433</v>
      </c>
      <c r="G12303" s="35" t="s">
        <v>7661</v>
      </c>
      <c r="H12303" s="16">
        <v>184</v>
      </c>
      <c r="I12303" s="43" t="str">
        <f>IFERROR(VLOOKUP(H12303,#REF!,2,FALSE),"")</f>
        <v/>
      </c>
      <c r="J12303" s="16">
        <v>0.5</v>
      </c>
      <c r="K12303" s="41" t="s">
        <v>61</v>
      </c>
      <c r="L12303" s="59">
        <v>3</v>
      </c>
      <c r="M12303" s="57" t="s">
        <v>3965</v>
      </c>
      <c r="N12303" s="57" t="s">
        <v>3965</v>
      </c>
      <c r="O12303" s="35" t="s">
        <v>7660</v>
      </c>
      <c r="P12303" s="16">
        <v>183</v>
      </c>
      <c r="Q12303" s="56" t="str">
        <f>IFERROR(VLOOKUP(P12303,#REF!,2,FALSE),"")</f>
        <v/>
      </c>
      <c r="R12303" s="16">
        <v>0.5</v>
      </c>
      <c r="S12303" s="41" t="s">
        <v>57</v>
      </c>
      <c r="T12303" s="35" t="s">
        <v>8</v>
      </c>
      <c r="U12303" s="35" t="s">
        <v>83</v>
      </c>
    </row>
    <row r="12304" spans="1:21" ht="15.65" customHeight="1" x14ac:dyDescent="0.35">
      <c r="A12304" s="35" t="s">
        <v>3325</v>
      </c>
      <c r="B12304" s="36">
        <v>40103</v>
      </c>
      <c r="D12304" s="53" t="s">
        <v>118</v>
      </c>
      <c r="E12304" s="59">
        <v>4</v>
      </c>
      <c r="F12304" s="46" t="s">
        <v>3430</v>
      </c>
      <c r="G12304" s="35" t="s">
        <v>7660</v>
      </c>
      <c r="H12304" s="16">
        <v>180</v>
      </c>
      <c r="I12304" s="43" t="str">
        <f>IFERROR(VLOOKUP(H12304,#REF!,2,FALSE),"")</f>
        <v/>
      </c>
      <c r="J12304" s="16">
        <v>0</v>
      </c>
      <c r="K12304" s="41" t="s">
        <v>61</v>
      </c>
      <c r="L12304" s="59">
        <v>4</v>
      </c>
      <c r="M12304" s="57" t="s">
        <v>2731</v>
      </c>
      <c r="N12304" s="57" t="s">
        <v>2731</v>
      </c>
      <c r="O12304" s="35" t="s">
        <v>7661</v>
      </c>
      <c r="P12304" s="16">
        <v>166</v>
      </c>
      <c r="Q12304" s="56" t="str">
        <f>IFERROR(VLOOKUP(P12304,#REF!,2,FALSE),"")</f>
        <v/>
      </c>
      <c r="R12304" s="16">
        <v>1</v>
      </c>
      <c r="S12304" s="41" t="s">
        <v>57</v>
      </c>
      <c r="T12304" s="35" t="s">
        <v>8</v>
      </c>
      <c r="U12304" s="35" t="s">
        <v>83</v>
      </c>
    </row>
    <row r="12305" spans="1:21" ht="15.65" customHeight="1" x14ac:dyDescent="0.35">
      <c r="A12305" s="35" t="s">
        <v>3325</v>
      </c>
      <c r="B12305" s="36">
        <v>40103</v>
      </c>
      <c r="D12305" s="53" t="s">
        <v>118</v>
      </c>
      <c r="E12305" s="59">
        <v>5</v>
      </c>
      <c r="F12305" s="46" t="s">
        <v>3488</v>
      </c>
      <c r="G12305" s="35" t="s">
        <v>7661</v>
      </c>
      <c r="H12305" s="16">
        <v>177</v>
      </c>
      <c r="I12305" s="43" t="str">
        <f>IFERROR(VLOOKUP(H12305,#REF!,2,FALSE),"")</f>
        <v/>
      </c>
      <c r="J12305" s="16">
        <v>0</v>
      </c>
      <c r="K12305" s="41" t="s">
        <v>61</v>
      </c>
      <c r="L12305" s="59">
        <v>5</v>
      </c>
      <c r="M12305" s="65" t="s">
        <v>2796</v>
      </c>
      <c r="N12305" s="65" t="s">
        <v>2796</v>
      </c>
      <c r="O12305" s="35" t="s">
        <v>7660</v>
      </c>
      <c r="P12305" s="16">
        <v>160</v>
      </c>
      <c r="Q12305" s="56" t="str">
        <f>IFERROR(VLOOKUP(P12305,#REF!,2,FALSE),"")</f>
        <v/>
      </c>
      <c r="R12305" s="16">
        <v>1</v>
      </c>
      <c r="S12305" s="41" t="s">
        <v>57</v>
      </c>
      <c r="T12305" s="35" t="s">
        <v>8</v>
      </c>
      <c r="U12305" s="35" t="s">
        <v>83</v>
      </c>
    </row>
    <row r="12306" spans="1:21" ht="15.65" customHeight="1" x14ac:dyDescent="0.35">
      <c r="A12306" s="35" t="s">
        <v>3325</v>
      </c>
      <c r="B12306" s="36">
        <v>40103</v>
      </c>
      <c r="D12306" s="53" t="s">
        <v>118</v>
      </c>
      <c r="E12306" s="59">
        <v>6</v>
      </c>
      <c r="F12306" s="46" t="s">
        <v>3428</v>
      </c>
      <c r="G12306" s="35" t="s">
        <v>7660</v>
      </c>
      <c r="H12306" s="16">
        <v>169</v>
      </c>
      <c r="I12306" s="43" t="str">
        <f>IFERROR(VLOOKUP(H12306,#REF!,2,FALSE),"")</f>
        <v/>
      </c>
      <c r="J12306" s="16">
        <v>0.5</v>
      </c>
      <c r="K12306" s="41" t="s">
        <v>61</v>
      </c>
      <c r="L12306" s="59">
        <v>6</v>
      </c>
      <c r="M12306" s="66" t="s">
        <v>3803</v>
      </c>
      <c r="N12306" s="66" t="s">
        <v>3803</v>
      </c>
      <c r="O12306" s="35" t="s">
        <v>7661</v>
      </c>
      <c r="P12306" s="16">
        <v>158</v>
      </c>
      <c r="Q12306" s="56" t="str">
        <f>IFERROR(VLOOKUP(P12306,#REF!,2,FALSE),"")</f>
        <v/>
      </c>
      <c r="R12306" s="16">
        <v>0.5</v>
      </c>
      <c r="S12306" s="41" t="s">
        <v>57</v>
      </c>
      <c r="T12306" s="35" t="s">
        <v>8</v>
      </c>
      <c r="U12306" s="35" t="s">
        <v>83</v>
      </c>
    </row>
    <row r="12307" spans="1:21" ht="15.65" customHeight="1" x14ac:dyDescent="0.35">
      <c r="A12307" s="35" t="s">
        <v>3325</v>
      </c>
      <c r="B12307" s="36">
        <v>40103</v>
      </c>
      <c r="D12307" s="53" t="s">
        <v>118</v>
      </c>
      <c r="E12307" s="59">
        <v>7</v>
      </c>
      <c r="F12307" s="57" t="s">
        <v>3543</v>
      </c>
      <c r="G12307" s="35" t="s">
        <v>7661</v>
      </c>
      <c r="H12307" s="16">
        <v>166</v>
      </c>
      <c r="I12307" s="43" t="str">
        <f>IFERROR(VLOOKUP(H12307,#REF!,2,FALSE),"")</f>
        <v/>
      </c>
      <c r="J12307" s="16">
        <v>1</v>
      </c>
      <c r="K12307" s="41" t="s">
        <v>61</v>
      </c>
      <c r="L12307" s="59">
        <v>7</v>
      </c>
      <c r="M12307" s="66" t="s">
        <v>3804</v>
      </c>
      <c r="N12307" s="66" t="s">
        <v>3804</v>
      </c>
      <c r="O12307" s="35" t="s">
        <v>7660</v>
      </c>
      <c r="P12307" s="16">
        <v>154</v>
      </c>
      <c r="Q12307" s="56" t="str">
        <f>IFERROR(VLOOKUP(P12307,#REF!,2,FALSE),"")</f>
        <v/>
      </c>
      <c r="R12307" s="16">
        <v>0</v>
      </c>
      <c r="S12307" s="41" t="s">
        <v>57</v>
      </c>
      <c r="T12307" s="35" t="s">
        <v>8</v>
      </c>
      <c r="U12307" s="35" t="s">
        <v>83</v>
      </c>
    </row>
    <row r="12308" spans="1:21" ht="15.65" customHeight="1" x14ac:dyDescent="0.35">
      <c r="A12308" s="35" t="s">
        <v>3325</v>
      </c>
      <c r="B12308" s="36">
        <v>40103</v>
      </c>
      <c r="D12308" s="53" t="s">
        <v>118</v>
      </c>
      <c r="E12308" s="59">
        <v>8</v>
      </c>
      <c r="F12308" s="57" t="s">
        <v>3908</v>
      </c>
      <c r="G12308" s="35" t="s">
        <v>7660</v>
      </c>
      <c r="H12308" s="16">
        <v>154</v>
      </c>
      <c r="I12308" s="43" t="str">
        <f>IFERROR(VLOOKUP(H12308,#REF!,2,FALSE),"")</f>
        <v/>
      </c>
      <c r="J12308" s="16">
        <v>1</v>
      </c>
      <c r="K12308" s="41" t="s">
        <v>61</v>
      </c>
      <c r="L12308" s="59">
        <v>8</v>
      </c>
      <c r="M12308" s="65" t="s">
        <v>3246</v>
      </c>
      <c r="N12308" s="65" t="s">
        <v>3246</v>
      </c>
      <c r="O12308" s="35" t="s">
        <v>7661</v>
      </c>
      <c r="P12308" s="16">
        <v>158</v>
      </c>
      <c r="Q12308" s="56" t="str">
        <f>IFERROR(VLOOKUP(P12308,#REF!,2,FALSE),"")</f>
        <v/>
      </c>
      <c r="R12308" s="16">
        <v>0</v>
      </c>
      <c r="S12308" s="41" t="s">
        <v>57</v>
      </c>
      <c r="T12308" s="35" t="s">
        <v>8</v>
      </c>
      <c r="U12308" s="35" t="s">
        <v>83</v>
      </c>
    </row>
    <row r="12309" spans="1:21" ht="15.65" customHeight="1" x14ac:dyDescent="0.35">
      <c r="A12309" s="35" t="s">
        <v>3325</v>
      </c>
      <c r="B12309" s="36">
        <v>40103</v>
      </c>
      <c r="D12309" s="53" t="s">
        <v>118</v>
      </c>
      <c r="E12309" s="59">
        <v>9</v>
      </c>
      <c r="F12309" s="66" t="s">
        <v>3419</v>
      </c>
      <c r="G12309" s="35" t="s">
        <v>7661</v>
      </c>
      <c r="H12309" s="16">
        <v>154</v>
      </c>
      <c r="I12309" s="43" t="str">
        <f>IFERROR(VLOOKUP(H12309,#REF!,2,FALSE),"")</f>
        <v/>
      </c>
      <c r="J12309" s="16">
        <v>1</v>
      </c>
      <c r="K12309" s="41" t="s">
        <v>61</v>
      </c>
      <c r="L12309" s="59">
        <v>9</v>
      </c>
      <c r="M12309" s="66" t="s">
        <v>3834</v>
      </c>
      <c r="N12309" s="66" t="s">
        <v>3834</v>
      </c>
      <c r="O12309" s="35" t="s">
        <v>7660</v>
      </c>
      <c r="P12309" s="16">
        <v>140</v>
      </c>
      <c r="Q12309" s="56" t="str">
        <f>IFERROR(VLOOKUP(P12309,#REF!,2,FALSE),"")</f>
        <v/>
      </c>
      <c r="R12309" s="16">
        <v>0</v>
      </c>
      <c r="S12309" s="41" t="s">
        <v>57</v>
      </c>
      <c r="T12309" s="35" t="s">
        <v>8</v>
      </c>
      <c r="U12309" s="35" t="s">
        <v>83</v>
      </c>
    </row>
    <row r="12310" spans="1:21" ht="15.65" customHeight="1" x14ac:dyDescent="0.35">
      <c r="A12310" s="35" t="s">
        <v>3325</v>
      </c>
      <c r="B12310" s="36">
        <v>40103</v>
      </c>
      <c r="D12310" s="53" t="s">
        <v>118</v>
      </c>
      <c r="E12310" s="59">
        <v>10</v>
      </c>
      <c r="F12310" s="66" t="s">
        <v>3429</v>
      </c>
      <c r="G12310" s="35" t="s">
        <v>7660</v>
      </c>
      <c r="H12310" s="16">
        <v>149</v>
      </c>
      <c r="I12310" s="43" t="str">
        <f>IFERROR(VLOOKUP(H12310,#REF!,2,FALSE),"")</f>
        <v/>
      </c>
      <c r="J12310" s="16">
        <v>0</v>
      </c>
      <c r="K12310" s="41" t="s">
        <v>61</v>
      </c>
      <c r="L12310" s="59">
        <v>10</v>
      </c>
      <c r="M12310" s="66" t="s">
        <v>3836</v>
      </c>
      <c r="N12310" s="66" t="s">
        <v>3836</v>
      </c>
      <c r="O12310" s="35" t="s">
        <v>7661</v>
      </c>
      <c r="P12310" s="16">
        <v>137</v>
      </c>
      <c r="Q12310" s="56" t="str">
        <f>IFERROR(VLOOKUP(P12310,#REF!,2,FALSE),"")</f>
        <v/>
      </c>
      <c r="R12310" s="16">
        <v>1</v>
      </c>
      <c r="S12310" s="41" t="s">
        <v>57</v>
      </c>
      <c r="T12310" s="35" t="s">
        <v>8</v>
      </c>
      <c r="U12310" s="35" t="s">
        <v>83</v>
      </c>
    </row>
    <row r="12311" spans="1:21" ht="15.65" customHeight="1" x14ac:dyDescent="0.35">
      <c r="A12311" s="35" t="s">
        <v>3325</v>
      </c>
      <c r="B12311" s="36">
        <v>40103</v>
      </c>
      <c r="D12311" s="53" t="s">
        <v>118</v>
      </c>
      <c r="E12311" s="59">
        <v>11</v>
      </c>
      <c r="F12311" s="46" t="s">
        <v>3414</v>
      </c>
      <c r="G12311" s="35" t="s">
        <v>7661</v>
      </c>
      <c r="H12311" s="16">
        <v>147</v>
      </c>
      <c r="I12311" s="43" t="str">
        <f>IFERROR(VLOOKUP(H12311,#REF!,2,FALSE),"")</f>
        <v/>
      </c>
      <c r="J12311" s="16">
        <v>1</v>
      </c>
      <c r="K12311" s="41" t="s">
        <v>61</v>
      </c>
      <c r="L12311" s="59">
        <v>11</v>
      </c>
      <c r="M12311" s="65" t="s">
        <v>3247</v>
      </c>
      <c r="N12311" s="65" t="s">
        <v>3247</v>
      </c>
      <c r="O12311" s="35" t="s">
        <v>7660</v>
      </c>
      <c r="P12311" s="16">
        <v>137</v>
      </c>
      <c r="Q12311" s="56" t="str">
        <f>IFERROR(VLOOKUP(P12311,#REF!,2,FALSE),"")</f>
        <v/>
      </c>
      <c r="R12311" s="16">
        <v>0</v>
      </c>
      <c r="S12311" s="41" t="s">
        <v>57</v>
      </c>
      <c r="T12311" s="35" t="s">
        <v>8</v>
      </c>
      <c r="U12311" s="35" t="s">
        <v>83</v>
      </c>
    </row>
    <row r="12312" spans="1:21" ht="15.65" customHeight="1" x14ac:dyDescent="0.35">
      <c r="A12312" s="35" t="s">
        <v>3325</v>
      </c>
      <c r="B12312" s="36">
        <v>40103</v>
      </c>
      <c r="D12312" s="53" t="s">
        <v>118</v>
      </c>
      <c r="E12312" s="59">
        <v>12</v>
      </c>
      <c r="F12312" s="66" t="s">
        <v>3403</v>
      </c>
      <c r="G12312" s="35" t="s">
        <v>7660</v>
      </c>
      <c r="H12312" s="16">
        <v>146</v>
      </c>
      <c r="I12312" s="43" t="str">
        <f>IFERROR(VLOOKUP(H12312,#REF!,2,FALSE),"")</f>
        <v/>
      </c>
      <c r="J12312" s="16">
        <v>0</v>
      </c>
      <c r="K12312" s="41" t="s">
        <v>61</v>
      </c>
      <c r="L12312" s="59">
        <v>12</v>
      </c>
      <c r="M12312" s="65" t="s">
        <v>3248</v>
      </c>
      <c r="N12312" s="65" t="s">
        <v>3248</v>
      </c>
      <c r="O12312" s="35" t="s">
        <v>7661</v>
      </c>
      <c r="P12312" s="16">
        <v>137</v>
      </c>
      <c r="Q12312" s="56" t="str">
        <f>IFERROR(VLOOKUP(P12312,#REF!,2,FALSE),"")</f>
        <v/>
      </c>
      <c r="R12312" s="16">
        <v>1</v>
      </c>
      <c r="S12312" s="41" t="s">
        <v>57</v>
      </c>
      <c r="T12312" s="35" t="s">
        <v>8</v>
      </c>
      <c r="U12312" s="35" t="s">
        <v>83</v>
      </c>
    </row>
    <row r="12313" spans="1:21" ht="15.65" customHeight="1" x14ac:dyDescent="0.35">
      <c r="A12313" s="35" t="s">
        <v>3325</v>
      </c>
      <c r="B12313" s="36">
        <v>40103</v>
      </c>
      <c r="D12313" s="53" t="s">
        <v>118</v>
      </c>
      <c r="E12313" s="59">
        <v>13</v>
      </c>
      <c r="F12313" s="66" t="s">
        <v>3399</v>
      </c>
      <c r="G12313" s="35" t="s">
        <v>7661</v>
      </c>
      <c r="H12313" s="16">
        <v>144</v>
      </c>
      <c r="I12313" s="43" t="str">
        <f>IFERROR(VLOOKUP(H12313,#REF!,2,FALSE),"")</f>
        <v/>
      </c>
      <c r="J12313" s="16">
        <v>1</v>
      </c>
      <c r="K12313" s="41" t="s">
        <v>61</v>
      </c>
      <c r="L12313" s="59">
        <v>13</v>
      </c>
      <c r="M12313" s="66" t="s">
        <v>3838</v>
      </c>
      <c r="N12313" s="66" t="s">
        <v>3838</v>
      </c>
      <c r="O12313" s="35" t="s">
        <v>7660</v>
      </c>
      <c r="P12313" s="16">
        <v>130</v>
      </c>
      <c r="Q12313" s="56" t="str">
        <f>IFERROR(VLOOKUP(P12313,#REF!,2,FALSE),"")</f>
        <v/>
      </c>
      <c r="R12313" s="16">
        <v>0</v>
      </c>
      <c r="S12313" s="41" t="s">
        <v>57</v>
      </c>
      <c r="T12313" s="35" t="s">
        <v>8</v>
      </c>
      <c r="U12313" s="35" t="s">
        <v>83</v>
      </c>
    </row>
    <row r="12314" spans="1:21" ht="15.65" customHeight="1" x14ac:dyDescent="0.35">
      <c r="A12314" s="35" t="s">
        <v>3325</v>
      </c>
      <c r="B12314" s="36">
        <v>40103</v>
      </c>
      <c r="D12314" s="53" t="s">
        <v>118</v>
      </c>
      <c r="E12314" s="59">
        <v>14</v>
      </c>
      <c r="F12314" s="57" t="s">
        <v>3404</v>
      </c>
      <c r="G12314" s="35" t="s">
        <v>7660</v>
      </c>
      <c r="H12314" s="16">
        <v>143</v>
      </c>
      <c r="I12314" s="43" t="str">
        <f>IFERROR(VLOOKUP(H12314,#REF!,2,FALSE),"")</f>
        <v/>
      </c>
      <c r="J12314" s="16">
        <v>1</v>
      </c>
      <c r="K12314" s="41" t="s">
        <v>61</v>
      </c>
      <c r="L12314" s="59">
        <v>14</v>
      </c>
      <c r="M12314" s="65" t="s">
        <v>2943</v>
      </c>
      <c r="N12314" s="65" t="s">
        <v>2943</v>
      </c>
      <c r="O12314" s="35" t="s">
        <v>7661</v>
      </c>
      <c r="P12314" s="16">
        <v>128</v>
      </c>
      <c r="Q12314" s="56" t="str">
        <f>IFERROR(VLOOKUP(P12314,#REF!,2,FALSE),"")</f>
        <v/>
      </c>
      <c r="R12314" s="16">
        <v>0</v>
      </c>
      <c r="S12314" s="41" t="s">
        <v>57</v>
      </c>
      <c r="T12314" s="35" t="s">
        <v>8</v>
      </c>
      <c r="U12314" s="35" t="s">
        <v>83</v>
      </c>
    </row>
    <row r="12315" spans="1:21" ht="15.65" customHeight="1" x14ac:dyDescent="0.35">
      <c r="A12315" s="35" t="s">
        <v>3325</v>
      </c>
      <c r="B12315" s="36">
        <v>40103</v>
      </c>
      <c r="D12315" s="53" t="s">
        <v>118</v>
      </c>
      <c r="E12315" s="59">
        <v>15</v>
      </c>
      <c r="F12315" s="30" t="s">
        <v>4084</v>
      </c>
      <c r="G12315" s="35" t="s">
        <v>7661</v>
      </c>
      <c r="H12315" s="16">
        <v>141</v>
      </c>
      <c r="I12315" s="43" t="str">
        <f>IFERROR(VLOOKUP(H12315,#REF!,2,FALSE),"")</f>
        <v/>
      </c>
      <c r="J12315" s="16">
        <v>0</v>
      </c>
      <c r="K12315" s="41" t="s">
        <v>61</v>
      </c>
      <c r="L12315" s="59">
        <v>15</v>
      </c>
      <c r="M12315" s="66" t="s">
        <v>3842</v>
      </c>
      <c r="N12315" s="66" t="s">
        <v>3842</v>
      </c>
      <c r="O12315" s="35" t="s">
        <v>7660</v>
      </c>
      <c r="P12315" s="16">
        <v>128</v>
      </c>
      <c r="Q12315" s="56" t="str">
        <f>IFERROR(VLOOKUP(P12315,#REF!,2,FALSE),"")</f>
        <v/>
      </c>
      <c r="R12315" s="16">
        <v>0</v>
      </c>
      <c r="S12315" s="41" t="s">
        <v>57</v>
      </c>
      <c r="T12315" s="35" t="s">
        <v>8</v>
      </c>
      <c r="U12315" s="35" t="s">
        <v>83</v>
      </c>
    </row>
    <row r="12316" spans="1:21" ht="15.65" customHeight="1" x14ac:dyDescent="0.35">
      <c r="A12316" s="35" t="s">
        <v>3325</v>
      </c>
      <c r="B12316" s="36">
        <v>40103</v>
      </c>
      <c r="D12316" s="53" t="s">
        <v>118</v>
      </c>
      <c r="E12316" s="59">
        <v>16</v>
      </c>
      <c r="F12316" s="66" t="s">
        <v>3402</v>
      </c>
      <c r="G12316" s="35" t="s">
        <v>7660</v>
      </c>
      <c r="H12316" s="16">
        <v>134</v>
      </c>
      <c r="I12316" s="43" t="str">
        <f>IFERROR(VLOOKUP(H12316,#REF!,2,FALSE),"")</f>
        <v/>
      </c>
      <c r="J12316" s="16">
        <v>1</v>
      </c>
      <c r="K12316" s="41" t="s">
        <v>61</v>
      </c>
      <c r="L12316" s="59">
        <v>16</v>
      </c>
      <c r="M12316" s="66" t="s">
        <v>3843</v>
      </c>
      <c r="N12316" s="66" t="s">
        <v>3843</v>
      </c>
      <c r="O12316" s="35" t="s">
        <v>7661</v>
      </c>
      <c r="P12316" s="16">
        <v>125</v>
      </c>
      <c r="Q12316" s="56" t="str">
        <f>IFERROR(VLOOKUP(P12316,#REF!,2,FALSE),"")</f>
        <v/>
      </c>
      <c r="R12316" s="16">
        <v>0</v>
      </c>
      <c r="S12316" s="41" t="s">
        <v>57</v>
      </c>
      <c r="T12316" s="35" t="s">
        <v>8</v>
      </c>
      <c r="U12316" s="35" t="s">
        <v>83</v>
      </c>
    </row>
    <row r="12317" spans="1:21" ht="15.65" customHeight="1" x14ac:dyDescent="0.35">
      <c r="A12317" s="35" t="s">
        <v>3325</v>
      </c>
      <c r="B12317" s="36">
        <v>40117</v>
      </c>
      <c r="D12317" s="35" t="s">
        <v>112</v>
      </c>
      <c r="E12317" s="68">
        <v>1</v>
      </c>
      <c r="F12317" s="30" t="s">
        <v>3485</v>
      </c>
      <c r="H12317" s="68">
        <v>192</v>
      </c>
      <c r="I12317" s="43" t="str">
        <f>IFERROR(VLOOKUP(H12317,#REF!,2,FALSE),"")</f>
        <v/>
      </c>
      <c r="J12317" s="68">
        <v>1</v>
      </c>
      <c r="K12317" s="41" t="s">
        <v>3327</v>
      </c>
      <c r="L12317" s="68">
        <v>1</v>
      </c>
      <c r="M12317" s="66" t="s">
        <v>3035</v>
      </c>
      <c r="N12317" s="66" t="s">
        <v>3035</v>
      </c>
      <c r="P12317" s="68"/>
      <c r="Q12317" s="56" t="str">
        <f>IFERROR(VLOOKUP(P12317,#REF!,2,FALSE),"")</f>
        <v/>
      </c>
      <c r="R12317" s="68">
        <v>0</v>
      </c>
      <c r="S12317" s="41" t="s">
        <v>63</v>
      </c>
      <c r="T12317" s="35" t="s">
        <v>8</v>
      </c>
      <c r="U12317" s="35" t="s">
        <v>111</v>
      </c>
    </row>
    <row r="12318" spans="1:21" ht="15.65" customHeight="1" x14ac:dyDescent="0.35">
      <c r="A12318" s="35" t="s">
        <v>3325</v>
      </c>
      <c r="B12318" s="36">
        <v>40117</v>
      </c>
      <c r="D12318" s="35" t="s">
        <v>112</v>
      </c>
      <c r="E12318" s="68">
        <v>2</v>
      </c>
      <c r="F12318" s="29" t="s">
        <v>3486</v>
      </c>
      <c r="H12318" s="68">
        <v>192</v>
      </c>
      <c r="I12318" s="43" t="str">
        <f>IFERROR(VLOOKUP(H12318,#REF!,2,FALSE),"")</f>
        <v/>
      </c>
      <c r="J12318" s="68">
        <v>0.5</v>
      </c>
      <c r="K12318" s="41" t="s">
        <v>3327</v>
      </c>
      <c r="L12318" s="68">
        <v>2</v>
      </c>
      <c r="M12318" s="66" t="s">
        <v>2902</v>
      </c>
      <c r="N12318" s="66" t="s">
        <v>2902</v>
      </c>
      <c r="P12318" s="68"/>
      <c r="Q12318" s="56" t="str">
        <f>IFERROR(VLOOKUP(P12318,#REF!,2,FALSE),"")</f>
        <v/>
      </c>
      <c r="R12318" s="68">
        <v>0.5</v>
      </c>
      <c r="S12318" s="41" t="s">
        <v>63</v>
      </c>
      <c r="T12318" s="35" t="s">
        <v>8</v>
      </c>
      <c r="U12318" s="35" t="s">
        <v>111</v>
      </c>
    </row>
    <row r="12319" spans="1:21" ht="15.65" customHeight="1" x14ac:dyDescent="0.35">
      <c r="A12319" s="35" t="s">
        <v>3325</v>
      </c>
      <c r="B12319" s="36">
        <v>40117</v>
      </c>
      <c r="D12319" s="35" t="s">
        <v>112</v>
      </c>
      <c r="E12319" s="68">
        <v>3</v>
      </c>
      <c r="F12319" s="46" t="s">
        <v>4124</v>
      </c>
      <c r="H12319" s="68">
        <v>185</v>
      </c>
      <c r="I12319" s="43" t="str">
        <f>IFERROR(VLOOKUP(H12319,#REF!,2,FALSE),"")</f>
        <v/>
      </c>
      <c r="J12319" s="68">
        <v>0.5</v>
      </c>
      <c r="K12319" s="41" t="s">
        <v>3327</v>
      </c>
      <c r="L12319" s="68">
        <v>3</v>
      </c>
      <c r="M12319" s="66" t="s">
        <v>2372</v>
      </c>
      <c r="N12319" s="66" t="s">
        <v>2372</v>
      </c>
      <c r="P12319" s="68"/>
      <c r="Q12319" s="56" t="str">
        <f>IFERROR(VLOOKUP(P12319,#REF!,2,FALSE),"")</f>
        <v/>
      </c>
      <c r="R12319" s="68">
        <v>0.5</v>
      </c>
      <c r="S12319" s="41" t="s">
        <v>63</v>
      </c>
      <c r="T12319" s="35" t="s">
        <v>8</v>
      </c>
      <c r="U12319" s="35" t="s">
        <v>111</v>
      </c>
    </row>
    <row r="12320" spans="1:21" ht="15.65" customHeight="1" x14ac:dyDescent="0.35">
      <c r="A12320" s="35" t="s">
        <v>3325</v>
      </c>
      <c r="B12320" s="36">
        <v>40117</v>
      </c>
      <c r="D12320" s="35" t="s">
        <v>112</v>
      </c>
      <c r="E12320" s="68">
        <v>4</v>
      </c>
      <c r="F12320" s="46" t="s">
        <v>3433</v>
      </c>
      <c r="H12320" s="68">
        <v>184</v>
      </c>
      <c r="I12320" s="43" t="str">
        <f>IFERROR(VLOOKUP(H12320,#REF!,2,FALSE),"")</f>
        <v/>
      </c>
      <c r="J12320" s="68">
        <v>0.5</v>
      </c>
      <c r="K12320" s="41" t="s">
        <v>3327</v>
      </c>
      <c r="L12320" s="68">
        <v>4</v>
      </c>
      <c r="M12320" s="66" t="s">
        <v>3301</v>
      </c>
      <c r="N12320" s="66" t="s">
        <v>3301</v>
      </c>
      <c r="P12320" s="68"/>
      <c r="Q12320" s="56" t="str">
        <f>IFERROR(VLOOKUP(P12320,#REF!,2,FALSE),"")</f>
        <v/>
      </c>
      <c r="R12320" s="68">
        <v>0.5</v>
      </c>
      <c r="S12320" s="41" t="s">
        <v>63</v>
      </c>
      <c r="T12320" s="35" t="s">
        <v>8</v>
      </c>
      <c r="U12320" s="35" t="s">
        <v>111</v>
      </c>
    </row>
    <row r="12321" spans="1:21" ht="15.65" customHeight="1" x14ac:dyDescent="0.35">
      <c r="A12321" s="35" t="s">
        <v>3325</v>
      </c>
      <c r="B12321" s="36">
        <v>40117</v>
      </c>
      <c r="D12321" s="35" t="s">
        <v>112</v>
      </c>
      <c r="E12321" s="68">
        <v>5</v>
      </c>
      <c r="F12321" s="46" t="s">
        <v>3488</v>
      </c>
      <c r="H12321" s="68">
        <v>177</v>
      </c>
      <c r="I12321" s="43" t="str">
        <f>IFERROR(VLOOKUP(H12321,#REF!,2,FALSE),"")</f>
        <v/>
      </c>
      <c r="J12321" s="68">
        <v>1</v>
      </c>
      <c r="K12321" s="41" t="s">
        <v>3327</v>
      </c>
      <c r="L12321" s="68">
        <v>5</v>
      </c>
      <c r="M12321" s="66" t="s">
        <v>3032</v>
      </c>
      <c r="N12321" s="66" t="s">
        <v>3032</v>
      </c>
      <c r="P12321" s="68"/>
      <c r="Q12321" s="56" t="str">
        <f>IFERROR(VLOOKUP(P12321,#REF!,2,FALSE),"")</f>
        <v/>
      </c>
      <c r="R12321" s="68">
        <v>0</v>
      </c>
      <c r="S12321" s="41" t="s">
        <v>63</v>
      </c>
      <c r="T12321" s="35" t="s">
        <v>8</v>
      </c>
      <c r="U12321" s="35" t="s">
        <v>111</v>
      </c>
    </row>
    <row r="12322" spans="1:21" ht="15.65" customHeight="1" x14ac:dyDescent="0.35">
      <c r="A12322" s="35" t="s">
        <v>3325</v>
      </c>
      <c r="B12322" s="36">
        <v>40117</v>
      </c>
      <c r="D12322" s="35" t="s">
        <v>112</v>
      </c>
      <c r="E12322" s="68">
        <v>6</v>
      </c>
      <c r="F12322" s="46" t="s">
        <v>3428</v>
      </c>
      <c r="H12322" s="68">
        <v>169</v>
      </c>
      <c r="I12322" s="43" t="str">
        <f>IFERROR(VLOOKUP(H12322,#REF!,2,FALSE),"")</f>
        <v/>
      </c>
      <c r="J12322" s="68">
        <v>0.5</v>
      </c>
      <c r="K12322" s="41" t="s">
        <v>3327</v>
      </c>
      <c r="L12322" s="68">
        <v>6</v>
      </c>
      <c r="M12322" s="66" t="s">
        <v>2464</v>
      </c>
      <c r="N12322" s="66" t="s">
        <v>2464</v>
      </c>
      <c r="P12322" s="68"/>
      <c r="Q12322" s="56" t="str">
        <f>IFERROR(VLOOKUP(P12322,#REF!,2,FALSE),"")</f>
        <v/>
      </c>
      <c r="R12322" s="68">
        <v>0.5</v>
      </c>
      <c r="S12322" s="41" t="s">
        <v>63</v>
      </c>
      <c r="T12322" s="35" t="s">
        <v>8</v>
      </c>
      <c r="U12322" s="35" t="s">
        <v>111</v>
      </c>
    </row>
    <row r="12323" spans="1:21" ht="15.65" customHeight="1" x14ac:dyDescent="0.35">
      <c r="A12323" s="35" t="s">
        <v>3325</v>
      </c>
      <c r="B12323" s="36">
        <v>40117</v>
      </c>
      <c r="D12323" s="35" t="s">
        <v>112</v>
      </c>
      <c r="E12323" s="68">
        <v>7</v>
      </c>
      <c r="F12323" s="57" t="s">
        <v>3543</v>
      </c>
      <c r="H12323" s="68">
        <v>166</v>
      </c>
      <c r="I12323" s="43" t="str">
        <f>IFERROR(VLOOKUP(H12323,#REF!,2,FALSE),"")</f>
        <v/>
      </c>
      <c r="J12323" s="68">
        <v>0.5</v>
      </c>
      <c r="K12323" s="41" t="s">
        <v>3327</v>
      </c>
      <c r="L12323" s="68">
        <v>7</v>
      </c>
      <c r="M12323" s="66" t="s">
        <v>2328</v>
      </c>
      <c r="N12323" s="66" t="s">
        <v>2328</v>
      </c>
      <c r="P12323" s="68"/>
      <c r="Q12323" s="56" t="str">
        <f>IFERROR(VLOOKUP(P12323,#REF!,2,FALSE),"")</f>
        <v/>
      </c>
      <c r="R12323" s="68">
        <v>0.5</v>
      </c>
      <c r="S12323" s="41" t="s">
        <v>63</v>
      </c>
      <c r="T12323" s="35" t="s">
        <v>8</v>
      </c>
      <c r="U12323" s="35" t="s">
        <v>111</v>
      </c>
    </row>
    <row r="12324" spans="1:21" ht="15.65" customHeight="1" x14ac:dyDescent="0.35">
      <c r="A12324" s="35" t="s">
        <v>3325</v>
      </c>
      <c r="B12324" s="36">
        <v>40117</v>
      </c>
      <c r="D12324" s="35" t="s">
        <v>112</v>
      </c>
      <c r="E12324" s="68">
        <v>8</v>
      </c>
      <c r="F12324" s="57" t="s">
        <v>3773</v>
      </c>
      <c r="H12324" s="68">
        <v>162</v>
      </c>
      <c r="I12324" s="43" t="str">
        <f>IFERROR(VLOOKUP(H12324,#REF!,2,FALSE),"")</f>
        <v/>
      </c>
      <c r="J12324" s="68">
        <v>0.5</v>
      </c>
      <c r="K12324" s="41" t="s">
        <v>3327</v>
      </c>
      <c r="L12324" s="68">
        <v>8</v>
      </c>
      <c r="M12324" s="66" t="s">
        <v>2818</v>
      </c>
      <c r="N12324" s="66" t="s">
        <v>2818</v>
      </c>
      <c r="P12324" s="68"/>
      <c r="Q12324" s="56" t="str">
        <f>IFERROR(VLOOKUP(P12324,#REF!,2,FALSE),"")</f>
        <v/>
      </c>
      <c r="R12324" s="68">
        <v>0.5</v>
      </c>
      <c r="S12324" s="41" t="s">
        <v>63</v>
      </c>
      <c r="T12324" s="35" t="s">
        <v>8</v>
      </c>
      <c r="U12324" s="35" t="s">
        <v>111</v>
      </c>
    </row>
    <row r="12325" spans="1:21" ht="15.65" customHeight="1" x14ac:dyDescent="0.35">
      <c r="A12325" s="35" t="s">
        <v>3325</v>
      </c>
      <c r="B12325" s="36">
        <v>40117</v>
      </c>
      <c r="D12325" s="35" t="s">
        <v>112</v>
      </c>
      <c r="E12325" s="68">
        <v>9</v>
      </c>
      <c r="F12325" s="46" t="s">
        <v>3490</v>
      </c>
      <c r="H12325" s="68">
        <v>160</v>
      </c>
      <c r="I12325" s="43" t="str">
        <f>IFERROR(VLOOKUP(H12325,#REF!,2,FALSE),"")</f>
        <v/>
      </c>
      <c r="J12325" s="68">
        <v>0.5</v>
      </c>
      <c r="K12325" s="41" t="s">
        <v>3327</v>
      </c>
      <c r="L12325" s="68">
        <v>9</v>
      </c>
      <c r="M12325" s="57" t="s">
        <v>3677</v>
      </c>
      <c r="N12325" s="57" t="s">
        <v>3677</v>
      </c>
      <c r="P12325" s="68"/>
      <c r="Q12325" s="56" t="str">
        <f>IFERROR(VLOOKUP(P12325,#REF!,2,FALSE),"")</f>
        <v/>
      </c>
      <c r="R12325" s="68">
        <v>0.5</v>
      </c>
      <c r="S12325" s="41" t="s">
        <v>63</v>
      </c>
      <c r="T12325" s="35" t="s">
        <v>8</v>
      </c>
      <c r="U12325" s="35" t="s">
        <v>111</v>
      </c>
    </row>
    <row r="12326" spans="1:21" ht="15.65" customHeight="1" x14ac:dyDescent="0.35">
      <c r="A12326" s="35" t="s">
        <v>3325</v>
      </c>
      <c r="B12326" s="36">
        <v>40117</v>
      </c>
      <c r="D12326" s="35" t="s">
        <v>112</v>
      </c>
      <c r="E12326" s="68">
        <v>10</v>
      </c>
      <c r="F12326" s="66" t="s">
        <v>3419</v>
      </c>
      <c r="H12326" s="68">
        <v>154</v>
      </c>
      <c r="I12326" s="43" t="str">
        <f>IFERROR(VLOOKUP(H12326,#REF!,2,FALSE),"")</f>
        <v/>
      </c>
      <c r="J12326" s="68">
        <v>0</v>
      </c>
      <c r="K12326" s="41" t="s">
        <v>3327</v>
      </c>
      <c r="L12326" s="68">
        <v>10</v>
      </c>
      <c r="M12326" s="57" t="s">
        <v>3766</v>
      </c>
      <c r="N12326" s="57" t="s">
        <v>3766</v>
      </c>
      <c r="P12326" s="68"/>
      <c r="Q12326" s="56" t="str">
        <f>IFERROR(VLOOKUP(P12326,#REF!,2,FALSE),"")</f>
        <v/>
      </c>
      <c r="R12326" s="68">
        <v>1</v>
      </c>
      <c r="S12326" s="41" t="s">
        <v>63</v>
      </c>
      <c r="T12326" s="35" t="s">
        <v>8</v>
      </c>
      <c r="U12326" s="35" t="s">
        <v>111</v>
      </c>
    </row>
    <row r="12327" spans="1:21" ht="15.65" customHeight="1" x14ac:dyDescent="0.35">
      <c r="A12327" s="35" t="s">
        <v>3325</v>
      </c>
      <c r="B12327" s="36">
        <v>40117</v>
      </c>
      <c r="D12327" s="35" t="s">
        <v>112</v>
      </c>
      <c r="E12327" s="68">
        <v>11</v>
      </c>
      <c r="F12327" s="57" t="s">
        <v>3686</v>
      </c>
      <c r="H12327" s="68">
        <v>153</v>
      </c>
      <c r="I12327" s="43" t="str">
        <f>IFERROR(VLOOKUP(H12327,#REF!,2,FALSE),"")</f>
        <v/>
      </c>
      <c r="J12327" s="68">
        <v>0</v>
      </c>
      <c r="K12327" s="41" t="s">
        <v>3327</v>
      </c>
      <c r="L12327" s="68">
        <v>11</v>
      </c>
      <c r="M12327" s="66" t="s">
        <v>2616</v>
      </c>
      <c r="N12327" s="66" t="s">
        <v>2616</v>
      </c>
      <c r="P12327" s="68"/>
      <c r="Q12327" s="56" t="str">
        <f>IFERROR(VLOOKUP(P12327,#REF!,2,FALSE),"")</f>
        <v/>
      </c>
      <c r="R12327" s="68">
        <v>1</v>
      </c>
      <c r="S12327" s="41" t="s">
        <v>63</v>
      </c>
      <c r="T12327" s="35" t="s">
        <v>8</v>
      </c>
      <c r="U12327" s="35" t="s">
        <v>111</v>
      </c>
    </row>
    <row r="12328" spans="1:21" ht="15.65" customHeight="1" x14ac:dyDescent="0.35">
      <c r="A12328" s="35" t="s">
        <v>3325</v>
      </c>
      <c r="B12328" s="36">
        <v>40117</v>
      </c>
      <c r="D12328" s="35" t="s">
        <v>112</v>
      </c>
      <c r="E12328" s="68">
        <v>12</v>
      </c>
      <c r="F12328" s="66" t="s">
        <v>3429</v>
      </c>
      <c r="H12328" s="68">
        <v>149</v>
      </c>
      <c r="I12328" s="43" t="str">
        <f>IFERROR(VLOOKUP(H12328,#REF!,2,FALSE),"")</f>
        <v/>
      </c>
      <c r="J12328" s="68">
        <v>0.5</v>
      </c>
      <c r="K12328" s="41" t="s">
        <v>3327</v>
      </c>
      <c r="L12328" s="68">
        <v>12</v>
      </c>
      <c r="M12328" s="66" t="s">
        <v>2332</v>
      </c>
      <c r="N12328" s="66" t="s">
        <v>2332</v>
      </c>
      <c r="P12328" s="68"/>
      <c r="Q12328" s="56" t="str">
        <f>IFERROR(VLOOKUP(P12328,#REF!,2,FALSE),"")</f>
        <v/>
      </c>
      <c r="R12328" s="68">
        <v>0.5</v>
      </c>
      <c r="S12328" s="41" t="s">
        <v>63</v>
      </c>
      <c r="T12328" s="35" t="s">
        <v>8</v>
      </c>
      <c r="U12328" s="35" t="s">
        <v>111</v>
      </c>
    </row>
    <row r="12329" spans="1:21" ht="15.65" customHeight="1" x14ac:dyDescent="0.35">
      <c r="A12329" s="35" t="s">
        <v>3325</v>
      </c>
      <c r="B12329" s="36">
        <v>40117</v>
      </c>
      <c r="D12329" s="35" t="s">
        <v>112</v>
      </c>
      <c r="E12329" s="68">
        <v>13</v>
      </c>
      <c r="F12329" s="46" t="s">
        <v>3414</v>
      </c>
      <c r="H12329" s="68">
        <v>147</v>
      </c>
      <c r="I12329" s="43" t="str">
        <f>IFERROR(VLOOKUP(H12329,#REF!,2,FALSE),"")</f>
        <v/>
      </c>
      <c r="J12329" s="68">
        <v>0</v>
      </c>
      <c r="K12329" s="41" t="s">
        <v>3327</v>
      </c>
      <c r="L12329" s="68">
        <v>13</v>
      </c>
      <c r="M12329" s="66" t="s">
        <v>2911</v>
      </c>
      <c r="N12329" s="66" t="s">
        <v>2911</v>
      </c>
      <c r="P12329" s="68"/>
      <c r="Q12329" s="56" t="str">
        <f>IFERROR(VLOOKUP(P12329,#REF!,2,FALSE),"")</f>
        <v/>
      </c>
      <c r="R12329" s="68">
        <v>1</v>
      </c>
      <c r="S12329" s="41" t="s">
        <v>63</v>
      </c>
      <c r="T12329" s="35" t="s">
        <v>8</v>
      </c>
      <c r="U12329" s="35" t="s">
        <v>111</v>
      </c>
    </row>
    <row r="12330" spans="1:21" ht="15.65" customHeight="1" x14ac:dyDescent="0.35">
      <c r="A12330" s="35" t="s">
        <v>3325</v>
      </c>
      <c r="B12330" s="36">
        <v>40117</v>
      </c>
      <c r="D12330" s="35" t="s">
        <v>112</v>
      </c>
      <c r="E12330" s="68">
        <v>14</v>
      </c>
      <c r="F12330" s="66" t="s">
        <v>3403</v>
      </c>
      <c r="H12330" s="68">
        <v>146</v>
      </c>
      <c r="I12330" s="43" t="str">
        <f>IFERROR(VLOOKUP(H12330,#REF!,2,FALSE),"")</f>
        <v/>
      </c>
      <c r="J12330" s="68">
        <v>0.5</v>
      </c>
      <c r="K12330" s="41" t="s">
        <v>3327</v>
      </c>
      <c r="L12330" s="68">
        <v>14</v>
      </c>
      <c r="M12330" s="66" t="s">
        <v>3302</v>
      </c>
      <c r="N12330" s="66" t="s">
        <v>3302</v>
      </c>
      <c r="P12330" s="68"/>
      <c r="Q12330" s="56" t="str">
        <f>IFERROR(VLOOKUP(P12330,#REF!,2,FALSE),"")</f>
        <v/>
      </c>
      <c r="R12330" s="68">
        <v>0.5</v>
      </c>
      <c r="S12330" s="41" t="s">
        <v>63</v>
      </c>
      <c r="T12330" s="35" t="s">
        <v>8</v>
      </c>
      <c r="U12330" s="35" t="s">
        <v>111</v>
      </c>
    </row>
    <row r="12331" spans="1:21" ht="15.65" customHeight="1" x14ac:dyDescent="0.35">
      <c r="A12331" s="35" t="s">
        <v>3325</v>
      </c>
      <c r="B12331" s="36">
        <v>40117</v>
      </c>
      <c r="D12331" s="35" t="s">
        <v>112</v>
      </c>
      <c r="E12331" s="68">
        <v>15</v>
      </c>
      <c r="F12331" s="66" t="s">
        <v>3401</v>
      </c>
      <c r="H12331" s="68">
        <v>145</v>
      </c>
      <c r="I12331" s="43" t="str">
        <f>IFERROR(VLOOKUP(H12331,#REF!,2,FALSE),"")</f>
        <v/>
      </c>
      <c r="J12331" s="68">
        <v>0.5</v>
      </c>
      <c r="K12331" s="41" t="s">
        <v>3327</v>
      </c>
      <c r="L12331" s="68">
        <v>15</v>
      </c>
      <c r="M12331" s="66" t="s">
        <v>2331</v>
      </c>
      <c r="N12331" s="66" t="s">
        <v>2331</v>
      </c>
      <c r="P12331" s="68"/>
      <c r="Q12331" s="56" t="str">
        <f>IFERROR(VLOOKUP(P12331,#REF!,2,FALSE),"")</f>
        <v/>
      </c>
      <c r="R12331" s="68">
        <v>0.5</v>
      </c>
      <c r="S12331" s="41" t="s">
        <v>63</v>
      </c>
      <c r="T12331" s="35" t="s">
        <v>8</v>
      </c>
      <c r="U12331" s="35" t="s">
        <v>111</v>
      </c>
    </row>
    <row r="12332" spans="1:21" ht="15.65" customHeight="1" x14ac:dyDescent="0.35">
      <c r="A12332" s="35" t="s">
        <v>3325</v>
      </c>
      <c r="B12332" s="36">
        <v>40117</v>
      </c>
      <c r="D12332" s="35" t="s">
        <v>112</v>
      </c>
      <c r="E12332" s="68">
        <v>16</v>
      </c>
      <c r="F12332" s="66" t="s">
        <v>3399</v>
      </c>
      <c r="H12332" s="68">
        <v>144</v>
      </c>
      <c r="I12332" s="43" t="str">
        <f>IFERROR(VLOOKUP(H12332,#REF!,2,FALSE),"")</f>
        <v/>
      </c>
      <c r="J12332" s="68">
        <v>0.5</v>
      </c>
      <c r="K12332" s="41" t="s">
        <v>3327</v>
      </c>
      <c r="L12332" s="68">
        <v>16</v>
      </c>
      <c r="M12332" s="67" t="s">
        <v>2703</v>
      </c>
      <c r="N12332" s="67" t="s">
        <v>2703</v>
      </c>
      <c r="P12332" s="68"/>
      <c r="Q12332" s="56" t="str">
        <f>IFERROR(VLOOKUP(P12332,#REF!,2,FALSE),"")</f>
        <v/>
      </c>
      <c r="R12332" s="68">
        <v>0.5</v>
      </c>
      <c r="S12332" s="41" t="s">
        <v>63</v>
      </c>
      <c r="T12332" s="35" t="s">
        <v>8</v>
      </c>
      <c r="U12332" s="35" t="s">
        <v>111</v>
      </c>
    </row>
    <row r="12333" spans="1:21" ht="15.65" customHeight="1" x14ac:dyDescent="0.35">
      <c r="A12333" s="35" t="s">
        <v>3325</v>
      </c>
      <c r="B12333" s="36">
        <v>40117</v>
      </c>
      <c r="D12333" s="35" t="s">
        <v>112</v>
      </c>
      <c r="E12333" s="59">
        <v>17</v>
      </c>
      <c r="F12333" s="57" t="s">
        <v>3415</v>
      </c>
      <c r="H12333" s="16">
        <v>137</v>
      </c>
      <c r="I12333" s="43" t="str">
        <f>IFERROR(VLOOKUP(H12333,#REF!,2,FALSE),"")</f>
        <v/>
      </c>
      <c r="J12333" s="16">
        <v>1</v>
      </c>
      <c r="K12333" s="41" t="s">
        <v>3327</v>
      </c>
      <c r="L12333" s="59">
        <v>17</v>
      </c>
      <c r="M12333" s="57" t="s">
        <v>2521</v>
      </c>
      <c r="N12333" s="57" t="s">
        <v>2521</v>
      </c>
      <c r="P12333" s="16"/>
      <c r="Q12333" s="56" t="str">
        <f>IFERROR(VLOOKUP(P12333,#REF!,2,FALSE),"")</f>
        <v/>
      </c>
      <c r="R12333" s="16">
        <v>0</v>
      </c>
      <c r="S12333" s="41" t="s">
        <v>63</v>
      </c>
      <c r="T12333" s="35" t="s">
        <v>8</v>
      </c>
      <c r="U12333" s="35" t="s">
        <v>111</v>
      </c>
    </row>
    <row r="12334" spans="1:21" ht="15.65" customHeight="1" x14ac:dyDescent="0.35">
      <c r="A12334" s="35" t="s">
        <v>3325</v>
      </c>
      <c r="B12334" s="36">
        <v>40117</v>
      </c>
      <c r="D12334" s="35" t="s">
        <v>112</v>
      </c>
      <c r="E12334" s="59">
        <v>18</v>
      </c>
      <c r="F12334" s="57" t="s">
        <v>3521</v>
      </c>
      <c r="H12334" s="16">
        <v>134</v>
      </c>
      <c r="I12334" s="43" t="str">
        <f>IFERROR(VLOOKUP(H12334,#REF!,2,FALSE),"")</f>
        <v/>
      </c>
      <c r="J12334" s="16">
        <v>0.5</v>
      </c>
      <c r="K12334" s="41" t="s">
        <v>3327</v>
      </c>
      <c r="L12334" s="59">
        <v>18</v>
      </c>
      <c r="M12334" s="65" t="s">
        <v>2338</v>
      </c>
      <c r="N12334" s="65" t="s">
        <v>2338</v>
      </c>
      <c r="P12334" s="16"/>
      <c r="Q12334" s="56" t="str">
        <f>IFERROR(VLOOKUP(P12334,#REF!,2,FALSE),"")</f>
        <v/>
      </c>
      <c r="R12334" s="16">
        <v>0.5</v>
      </c>
      <c r="S12334" s="41" t="s">
        <v>63</v>
      </c>
      <c r="T12334" s="35" t="s">
        <v>8</v>
      </c>
      <c r="U12334" s="35" t="s">
        <v>111</v>
      </c>
    </row>
    <row r="12335" spans="1:21" ht="15.65" customHeight="1" x14ac:dyDescent="0.35">
      <c r="A12335" s="35" t="s">
        <v>3325</v>
      </c>
      <c r="B12335" s="36">
        <v>40117</v>
      </c>
      <c r="D12335" s="35" t="s">
        <v>112</v>
      </c>
      <c r="E12335" s="59">
        <v>19</v>
      </c>
      <c r="F12335" s="66" t="s">
        <v>3405</v>
      </c>
      <c r="H12335" s="16">
        <v>126</v>
      </c>
      <c r="I12335" s="43" t="str">
        <f>IFERROR(VLOOKUP(H12335,#REF!,2,FALSE),"")</f>
        <v/>
      </c>
      <c r="J12335" s="16">
        <v>0.5</v>
      </c>
      <c r="K12335" s="41" t="s">
        <v>3327</v>
      </c>
      <c r="L12335" s="59">
        <v>19</v>
      </c>
      <c r="M12335" s="57" t="s">
        <v>3745</v>
      </c>
      <c r="N12335" s="57" t="s">
        <v>3745</v>
      </c>
      <c r="P12335" s="16"/>
      <c r="Q12335" s="56" t="str">
        <f>IFERROR(VLOOKUP(P12335,#REF!,2,FALSE),"")</f>
        <v/>
      </c>
      <c r="R12335" s="16">
        <v>0.5</v>
      </c>
      <c r="S12335" s="41" t="s">
        <v>63</v>
      </c>
      <c r="T12335" s="35" t="s">
        <v>8</v>
      </c>
      <c r="U12335" s="35" t="s">
        <v>111</v>
      </c>
    </row>
    <row r="12336" spans="1:21" ht="15.65" customHeight="1" x14ac:dyDescent="0.35">
      <c r="A12336" s="35" t="s">
        <v>3325</v>
      </c>
      <c r="B12336" s="36">
        <v>40117</v>
      </c>
      <c r="D12336" s="35" t="s">
        <v>112</v>
      </c>
      <c r="E12336" s="59">
        <v>20</v>
      </c>
      <c r="F12336" s="26" t="s">
        <v>3636</v>
      </c>
      <c r="H12336" s="16">
        <v>102</v>
      </c>
      <c r="I12336" s="43" t="str">
        <f>IFERROR(VLOOKUP(H12336,#REF!,2,FALSE),"")</f>
        <v/>
      </c>
      <c r="J12336" s="16">
        <v>0</v>
      </c>
      <c r="K12336" s="41" t="s">
        <v>3327</v>
      </c>
      <c r="L12336" s="59">
        <v>20</v>
      </c>
      <c r="M12336" s="57" t="s">
        <v>2362</v>
      </c>
      <c r="N12336" s="57" t="s">
        <v>2362</v>
      </c>
      <c r="P12336" s="16"/>
      <c r="Q12336" s="56" t="str">
        <f>IFERROR(VLOOKUP(P12336,#REF!,2,FALSE),"")</f>
        <v/>
      </c>
      <c r="R12336" s="16">
        <v>1</v>
      </c>
      <c r="S12336" s="41" t="s">
        <v>63</v>
      </c>
      <c r="T12336" s="35" t="s">
        <v>8</v>
      </c>
      <c r="U12336" s="35" t="s">
        <v>111</v>
      </c>
    </row>
    <row r="12337" spans="1:21" ht="15.65" customHeight="1" x14ac:dyDescent="0.35">
      <c r="A12337" s="35" t="s">
        <v>3325</v>
      </c>
      <c r="B12337" s="36">
        <v>40131</v>
      </c>
      <c r="D12337" s="41" t="s">
        <v>78</v>
      </c>
      <c r="E12337" s="68">
        <v>1</v>
      </c>
      <c r="F12337" s="66" t="s">
        <v>2516</v>
      </c>
      <c r="H12337" s="68"/>
      <c r="I12337" s="43" t="str">
        <f>IFERROR(VLOOKUP(H12337,#REF!,2,FALSE),"")</f>
        <v/>
      </c>
      <c r="J12337" s="68"/>
      <c r="K12337" s="41" t="s">
        <v>3331</v>
      </c>
      <c r="L12337" s="68">
        <v>1</v>
      </c>
      <c r="M12337" s="66" t="s">
        <v>3102</v>
      </c>
      <c r="N12337" s="66" t="s">
        <v>3102</v>
      </c>
      <c r="P12337" s="68"/>
      <c r="Q12337" s="56" t="str">
        <f>IFERROR(VLOOKUP(P12337,#REF!,2,FALSE),"")</f>
        <v/>
      </c>
      <c r="R12337" s="68">
        <v>1</v>
      </c>
      <c r="S12337" s="41" t="s">
        <v>63</v>
      </c>
      <c r="T12337" s="35" t="s">
        <v>8</v>
      </c>
      <c r="U12337" s="35" t="s">
        <v>77</v>
      </c>
    </row>
    <row r="12338" spans="1:21" ht="15.65" customHeight="1" x14ac:dyDescent="0.35">
      <c r="A12338" s="35" t="s">
        <v>3325</v>
      </c>
      <c r="B12338" s="36">
        <v>40131</v>
      </c>
      <c r="D12338" s="41" t="s">
        <v>78</v>
      </c>
      <c r="E12338" s="68">
        <v>2</v>
      </c>
      <c r="F12338" s="46" t="s">
        <v>3414</v>
      </c>
      <c r="H12338" s="68">
        <v>147</v>
      </c>
      <c r="I12338" s="43" t="str">
        <f>IFERROR(VLOOKUP(H12338,#REF!,2,FALSE),"")</f>
        <v/>
      </c>
      <c r="J12338" s="68">
        <v>0.5</v>
      </c>
      <c r="K12338" s="41" t="s">
        <v>3331</v>
      </c>
      <c r="L12338" s="68">
        <v>2</v>
      </c>
      <c r="M12338" s="57" t="s">
        <v>2514</v>
      </c>
      <c r="N12338" s="57" t="s">
        <v>2514</v>
      </c>
      <c r="P12338" s="68">
        <v>146</v>
      </c>
      <c r="Q12338" s="56" t="str">
        <f>IFERROR(VLOOKUP(P12338,#REF!,2,FALSE),"")</f>
        <v/>
      </c>
      <c r="R12338" s="68">
        <v>0.5</v>
      </c>
      <c r="S12338" s="41" t="s">
        <v>63</v>
      </c>
      <c r="T12338" s="35" t="s">
        <v>8</v>
      </c>
      <c r="U12338" s="35" t="s">
        <v>77</v>
      </c>
    </row>
    <row r="12339" spans="1:21" ht="15.65" customHeight="1" x14ac:dyDescent="0.35">
      <c r="A12339" s="35" t="s">
        <v>3325</v>
      </c>
      <c r="B12339" s="36">
        <v>40131</v>
      </c>
      <c r="D12339" s="41" t="s">
        <v>78</v>
      </c>
      <c r="E12339" s="68">
        <v>3</v>
      </c>
      <c r="F12339" s="66" t="s">
        <v>3401</v>
      </c>
      <c r="H12339" s="68">
        <v>145</v>
      </c>
      <c r="I12339" s="43" t="str">
        <f>IFERROR(VLOOKUP(H12339,#REF!,2,FALSE),"")</f>
        <v/>
      </c>
      <c r="J12339" s="68">
        <v>1</v>
      </c>
      <c r="K12339" s="41" t="s">
        <v>3331</v>
      </c>
      <c r="L12339" s="68">
        <v>3</v>
      </c>
      <c r="M12339" s="66" t="s">
        <v>2969</v>
      </c>
      <c r="N12339" s="66" t="s">
        <v>2969</v>
      </c>
      <c r="P12339" s="68">
        <v>144</v>
      </c>
      <c r="Q12339" s="56" t="str">
        <f>IFERROR(VLOOKUP(P12339,#REF!,2,FALSE),"")</f>
        <v/>
      </c>
      <c r="R12339" s="68">
        <v>0</v>
      </c>
      <c r="S12339" s="41" t="s">
        <v>63</v>
      </c>
      <c r="T12339" s="35" t="s">
        <v>8</v>
      </c>
      <c r="U12339" s="35" t="s">
        <v>77</v>
      </c>
    </row>
    <row r="12340" spans="1:21" ht="15.65" customHeight="1" x14ac:dyDescent="0.35">
      <c r="A12340" s="35" t="s">
        <v>3325</v>
      </c>
      <c r="B12340" s="36">
        <v>40131</v>
      </c>
      <c r="D12340" s="41" t="s">
        <v>78</v>
      </c>
      <c r="E12340" s="68">
        <v>4</v>
      </c>
      <c r="F12340" s="26" t="s">
        <v>4076</v>
      </c>
      <c r="H12340" s="68">
        <v>142</v>
      </c>
      <c r="I12340" s="43" t="str">
        <f>IFERROR(VLOOKUP(H12340,#REF!,2,FALSE),"")</f>
        <v/>
      </c>
      <c r="J12340" s="68">
        <v>0</v>
      </c>
      <c r="K12340" s="41" t="s">
        <v>3331</v>
      </c>
      <c r="L12340" s="68">
        <v>4</v>
      </c>
      <c r="M12340" s="66" t="s">
        <v>3313</v>
      </c>
      <c r="N12340" s="66" t="s">
        <v>3313</v>
      </c>
      <c r="P12340" s="68">
        <v>142</v>
      </c>
      <c r="Q12340" s="56" t="str">
        <f>IFERROR(VLOOKUP(P12340,#REF!,2,FALSE),"")</f>
        <v/>
      </c>
      <c r="R12340" s="68">
        <v>1</v>
      </c>
      <c r="S12340" s="41" t="s">
        <v>63</v>
      </c>
      <c r="T12340" s="35" t="s">
        <v>8</v>
      </c>
      <c r="U12340" s="35" t="s">
        <v>77</v>
      </c>
    </row>
    <row r="12341" spans="1:21" ht="15.65" customHeight="1" x14ac:dyDescent="0.35">
      <c r="A12341" s="35" t="s">
        <v>3325</v>
      </c>
      <c r="B12341" s="36">
        <v>40131</v>
      </c>
      <c r="D12341" s="41" t="s">
        <v>78</v>
      </c>
      <c r="E12341" s="68">
        <v>5</v>
      </c>
      <c r="F12341" s="30" t="s">
        <v>4084</v>
      </c>
      <c r="H12341" s="68">
        <v>141</v>
      </c>
      <c r="I12341" s="43" t="str">
        <f>IFERROR(VLOOKUP(H12341,#REF!,2,FALSE),"")</f>
        <v/>
      </c>
      <c r="J12341" s="68">
        <v>0.5</v>
      </c>
      <c r="K12341" s="41" t="s">
        <v>3331</v>
      </c>
      <c r="L12341" s="68">
        <v>5</v>
      </c>
      <c r="M12341" s="66" t="s">
        <v>358</v>
      </c>
      <c r="N12341" s="66" t="s">
        <v>358</v>
      </c>
      <c r="P12341" s="68">
        <v>138</v>
      </c>
      <c r="Q12341" s="56" t="str">
        <f>IFERROR(VLOOKUP(P12341,#REF!,2,FALSE),"")</f>
        <v/>
      </c>
      <c r="R12341" s="68">
        <v>0.5</v>
      </c>
      <c r="S12341" s="41" t="s">
        <v>63</v>
      </c>
      <c r="T12341" s="35" t="s">
        <v>8</v>
      </c>
      <c r="U12341" s="35" t="s">
        <v>77</v>
      </c>
    </row>
    <row r="12342" spans="1:21" ht="15.65" customHeight="1" x14ac:dyDescent="0.35">
      <c r="A12342" s="35" t="s">
        <v>3325</v>
      </c>
      <c r="B12342" s="36">
        <v>40131</v>
      </c>
      <c r="D12342" s="41" t="s">
        <v>78</v>
      </c>
      <c r="E12342" s="68">
        <v>6</v>
      </c>
      <c r="F12342" s="66" t="s">
        <v>3400</v>
      </c>
      <c r="H12342" s="68">
        <v>139</v>
      </c>
      <c r="I12342" s="43" t="str">
        <f>IFERROR(VLOOKUP(H12342,#REF!,2,FALSE),"")</f>
        <v/>
      </c>
      <c r="J12342" s="68">
        <v>0.5</v>
      </c>
      <c r="K12342" s="41" t="s">
        <v>3331</v>
      </c>
      <c r="L12342" s="68">
        <v>6</v>
      </c>
      <c r="M12342" s="66" t="s">
        <v>1696</v>
      </c>
      <c r="N12342" s="66" t="s">
        <v>1696</v>
      </c>
      <c r="P12342" s="68">
        <v>138</v>
      </c>
      <c r="Q12342" s="56" t="str">
        <f>IFERROR(VLOOKUP(P12342,#REF!,2,FALSE),"")</f>
        <v/>
      </c>
      <c r="R12342" s="68">
        <v>0.5</v>
      </c>
      <c r="S12342" s="41" t="s">
        <v>63</v>
      </c>
      <c r="T12342" s="35" t="s">
        <v>8</v>
      </c>
      <c r="U12342" s="35" t="s">
        <v>77</v>
      </c>
    </row>
    <row r="12343" spans="1:21" ht="15.65" customHeight="1" x14ac:dyDescent="0.35">
      <c r="A12343" s="35" t="s">
        <v>3325</v>
      </c>
      <c r="B12343" s="36">
        <v>40131</v>
      </c>
      <c r="D12343" s="41" t="s">
        <v>78</v>
      </c>
      <c r="E12343" s="68">
        <v>7</v>
      </c>
      <c r="F12343" s="83" t="s">
        <v>3304</v>
      </c>
      <c r="H12343" s="68">
        <v>137</v>
      </c>
      <c r="I12343" s="43" t="str">
        <f>IFERROR(VLOOKUP(H12343,#REF!,2,FALSE),"")</f>
        <v/>
      </c>
      <c r="J12343" s="68">
        <v>0</v>
      </c>
      <c r="K12343" s="41" t="s">
        <v>3331</v>
      </c>
      <c r="L12343" s="68">
        <v>7</v>
      </c>
      <c r="M12343" s="66" t="s">
        <v>3714</v>
      </c>
      <c r="N12343" s="66" t="s">
        <v>3714</v>
      </c>
      <c r="P12343" s="68">
        <v>133</v>
      </c>
      <c r="Q12343" s="56" t="str">
        <f>IFERROR(VLOOKUP(P12343,#REF!,2,FALSE),"")</f>
        <v/>
      </c>
      <c r="R12343" s="68">
        <v>1</v>
      </c>
      <c r="S12343" s="41" t="s">
        <v>63</v>
      </c>
      <c r="T12343" s="35" t="s">
        <v>8</v>
      </c>
      <c r="U12343" s="35" t="s">
        <v>77</v>
      </c>
    </row>
    <row r="12344" spans="1:21" ht="15.65" customHeight="1" x14ac:dyDescent="0.35">
      <c r="A12344" s="35" t="s">
        <v>3325</v>
      </c>
      <c r="B12344" s="36">
        <v>40131</v>
      </c>
      <c r="D12344" s="41" t="s">
        <v>78</v>
      </c>
      <c r="E12344" s="68">
        <v>8</v>
      </c>
      <c r="F12344" s="57" t="s">
        <v>3415</v>
      </c>
      <c r="H12344" s="68">
        <v>137</v>
      </c>
      <c r="I12344" s="43" t="str">
        <f>IFERROR(VLOOKUP(H12344,#REF!,2,FALSE),"")</f>
        <v/>
      </c>
      <c r="J12344" s="68">
        <v>1</v>
      </c>
      <c r="K12344" s="41" t="s">
        <v>3331</v>
      </c>
      <c r="L12344" s="68">
        <v>8</v>
      </c>
      <c r="M12344" s="57" t="s">
        <v>3772</v>
      </c>
      <c r="N12344" s="57" t="s">
        <v>3772</v>
      </c>
      <c r="P12344" s="68">
        <v>131</v>
      </c>
      <c r="Q12344" s="56" t="str">
        <f>IFERROR(VLOOKUP(P12344,#REF!,2,FALSE),"")</f>
        <v/>
      </c>
      <c r="R12344" s="68">
        <v>0</v>
      </c>
      <c r="S12344" s="41" t="s">
        <v>63</v>
      </c>
      <c r="T12344" s="35" t="s">
        <v>8</v>
      </c>
      <c r="U12344" s="35" t="s">
        <v>77</v>
      </c>
    </row>
    <row r="12345" spans="1:21" ht="15.65" customHeight="1" x14ac:dyDescent="0.35">
      <c r="A12345" s="35" t="s">
        <v>3325</v>
      </c>
      <c r="B12345" s="36">
        <v>40131</v>
      </c>
      <c r="D12345" s="41" t="s">
        <v>78</v>
      </c>
      <c r="E12345" s="68">
        <v>9</v>
      </c>
      <c r="F12345" s="57" t="s">
        <v>3523</v>
      </c>
      <c r="H12345" s="68">
        <v>136</v>
      </c>
      <c r="I12345" s="43" t="str">
        <f>IFERROR(VLOOKUP(H12345,#REF!,2,FALSE),"")</f>
        <v/>
      </c>
      <c r="J12345" s="68">
        <v>1</v>
      </c>
      <c r="K12345" s="41" t="s">
        <v>3331</v>
      </c>
      <c r="L12345" s="68">
        <v>9</v>
      </c>
      <c r="M12345" s="57" t="s">
        <v>3888</v>
      </c>
      <c r="N12345" s="57" t="s">
        <v>3888</v>
      </c>
      <c r="P12345" s="68">
        <v>122</v>
      </c>
      <c r="Q12345" s="56" t="str">
        <f>IFERROR(VLOOKUP(P12345,#REF!,2,FALSE),"")</f>
        <v/>
      </c>
      <c r="R12345" s="68">
        <v>0</v>
      </c>
      <c r="S12345" s="41" t="s">
        <v>63</v>
      </c>
      <c r="T12345" s="35" t="s">
        <v>8</v>
      </c>
      <c r="U12345" s="35" t="s">
        <v>77</v>
      </c>
    </row>
    <row r="12346" spans="1:21" ht="15.65" customHeight="1" x14ac:dyDescent="0.35">
      <c r="A12346" s="35" t="s">
        <v>3325</v>
      </c>
      <c r="B12346" s="36">
        <v>40131</v>
      </c>
      <c r="D12346" s="41" t="s">
        <v>78</v>
      </c>
      <c r="E12346" s="68">
        <v>10</v>
      </c>
      <c r="F12346" s="66" t="s">
        <v>2142</v>
      </c>
      <c r="H12346" s="68">
        <v>135</v>
      </c>
      <c r="I12346" s="43" t="str">
        <f>IFERROR(VLOOKUP(H12346,#REF!,2,FALSE),"")</f>
        <v/>
      </c>
      <c r="J12346" s="68">
        <v>0.5</v>
      </c>
      <c r="K12346" s="41" t="s">
        <v>3331</v>
      </c>
      <c r="L12346" s="68">
        <v>10</v>
      </c>
      <c r="M12346" s="66" t="s">
        <v>3307</v>
      </c>
      <c r="N12346" s="66" t="s">
        <v>3307</v>
      </c>
      <c r="P12346" s="68">
        <v>121</v>
      </c>
      <c r="Q12346" s="56" t="str">
        <f>IFERROR(VLOOKUP(P12346,#REF!,2,FALSE),"")</f>
        <v/>
      </c>
      <c r="R12346" s="68">
        <v>0.5</v>
      </c>
      <c r="S12346" s="41" t="s">
        <v>63</v>
      </c>
      <c r="T12346" s="35" t="s">
        <v>8</v>
      </c>
      <c r="U12346" s="35" t="s">
        <v>77</v>
      </c>
    </row>
    <row r="12347" spans="1:21" ht="15.65" customHeight="1" x14ac:dyDescent="0.35">
      <c r="A12347" s="35" t="s">
        <v>3325</v>
      </c>
      <c r="B12347" s="36">
        <v>40131</v>
      </c>
      <c r="D12347" s="41" t="s">
        <v>78</v>
      </c>
      <c r="E12347" s="68">
        <v>11</v>
      </c>
      <c r="F12347" s="57" t="s">
        <v>3525</v>
      </c>
      <c r="H12347" s="68">
        <v>135</v>
      </c>
      <c r="I12347" s="43" t="str">
        <f>IFERROR(VLOOKUP(H12347,#REF!,2,FALSE),"")</f>
        <v/>
      </c>
      <c r="J12347" s="68">
        <v>0.5</v>
      </c>
      <c r="K12347" s="41" t="s">
        <v>3331</v>
      </c>
      <c r="L12347" s="68">
        <v>11</v>
      </c>
      <c r="M12347" s="57" t="s">
        <v>2522</v>
      </c>
      <c r="N12347" s="57" t="s">
        <v>2522</v>
      </c>
      <c r="P12347" s="68">
        <v>120</v>
      </c>
      <c r="Q12347" s="56" t="str">
        <f>IFERROR(VLOOKUP(P12347,#REF!,2,FALSE),"")</f>
        <v/>
      </c>
      <c r="R12347" s="68">
        <v>0.5</v>
      </c>
      <c r="S12347" s="41" t="s">
        <v>63</v>
      </c>
      <c r="T12347" s="35" t="s">
        <v>8</v>
      </c>
      <c r="U12347" s="35" t="s">
        <v>77</v>
      </c>
    </row>
    <row r="12348" spans="1:21" ht="15.65" customHeight="1" x14ac:dyDescent="0.35">
      <c r="A12348" s="35" t="s">
        <v>3325</v>
      </c>
      <c r="B12348" s="36">
        <v>40131</v>
      </c>
      <c r="D12348" s="41" t="s">
        <v>78</v>
      </c>
      <c r="E12348" s="68">
        <v>12</v>
      </c>
      <c r="F12348" s="66" t="s">
        <v>3402</v>
      </c>
      <c r="H12348" s="68">
        <v>134</v>
      </c>
      <c r="I12348" s="43" t="str">
        <f>IFERROR(VLOOKUP(H12348,#REF!,2,FALSE),"")</f>
        <v/>
      </c>
      <c r="J12348" s="68">
        <v>1</v>
      </c>
      <c r="K12348" s="41" t="s">
        <v>3331</v>
      </c>
      <c r="L12348" s="68">
        <v>12</v>
      </c>
      <c r="M12348" s="66" t="s">
        <v>3658</v>
      </c>
      <c r="N12348" s="66" t="s">
        <v>3658</v>
      </c>
      <c r="P12348" s="68">
        <v>120</v>
      </c>
      <c r="Q12348" s="56" t="str">
        <f>IFERROR(VLOOKUP(P12348,#REF!,2,FALSE),"")</f>
        <v/>
      </c>
      <c r="R12348" s="68">
        <v>0</v>
      </c>
      <c r="S12348" s="41" t="s">
        <v>63</v>
      </c>
      <c r="T12348" s="35" t="s">
        <v>8</v>
      </c>
      <c r="U12348" s="35" t="s">
        <v>77</v>
      </c>
    </row>
    <row r="12349" spans="1:21" ht="15.65" customHeight="1" x14ac:dyDescent="0.35">
      <c r="A12349" s="35" t="s">
        <v>3325</v>
      </c>
      <c r="B12349" s="36">
        <v>40131</v>
      </c>
      <c r="D12349" s="41" t="s">
        <v>78</v>
      </c>
      <c r="E12349" s="68">
        <v>13</v>
      </c>
      <c r="F12349" s="57" t="s">
        <v>3521</v>
      </c>
      <c r="H12349" s="68">
        <v>134</v>
      </c>
      <c r="I12349" s="43" t="str">
        <f>IFERROR(VLOOKUP(H12349,#REF!,2,FALSE),"")</f>
        <v/>
      </c>
      <c r="J12349" s="68">
        <v>0</v>
      </c>
      <c r="K12349" s="41" t="s">
        <v>3331</v>
      </c>
      <c r="L12349" s="68">
        <v>13</v>
      </c>
      <c r="M12349" s="66" t="s">
        <v>577</v>
      </c>
      <c r="N12349" s="66" t="s">
        <v>577</v>
      </c>
      <c r="P12349" s="68">
        <v>115</v>
      </c>
      <c r="Q12349" s="56" t="str">
        <f>IFERROR(VLOOKUP(P12349,#REF!,2,FALSE),"")</f>
        <v/>
      </c>
      <c r="R12349" s="68">
        <v>1</v>
      </c>
      <c r="S12349" s="41" t="s">
        <v>63</v>
      </c>
      <c r="T12349" s="35" t="s">
        <v>8</v>
      </c>
      <c r="U12349" s="35" t="s">
        <v>77</v>
      </c>
    </row>
    <row r="12350" spans="1:21" ht="15.65" customHeight="1" x14ac:dyDescent="0.35">
      <c r="A12350" s="35" t="s">
        <v>3325</v>
      </c>
      <c r="B12350" s="36">
        <v>40131</v>
      </c>
      <c r="D12350" s="41" t="s">
        <v>78</v>
      </c>
      <c r="E12350" s="68">
        <v>14</v>
      </c>
      <c r="F12350" s="66" t="s">
        <v>3530</v>
      </c>
      <c r="H12350" s="68">
        <v>128</v>
      </c>
      <c r="I12350" s="43" t="str">
        <f>IFERROR(VLOOKUP(H12350,#REF!,2,FALSE),"")</f>
        <v/>
      </c>
      <c r="J12350" s="68">
        <v>1</v>
      </c>
      <c r="K12350" s="41" t="s">
        <v>3331</v>
      </c>
      <c r="L12350" s="68">
        <v>14</v>
      </c>
      <c r="M12350" s="66" t="s">
        <v>3314</v>
      </c>
      <c r="N12350" s="66" t="s">
        <v>3314</v>
      </c>
      <c r="P12350" s="68">
        <v>113</v>
      </c>
      <c r="Q12350" s="56" t="str">
        <f>IFERROR(VLOOKUP(P12350,#REF!,2,FALSE),"")</f>
        <v/>
      </c>
      <c r="R12350" s="68">
        <v>0</v>
      </c>
      <c r="S12350" s="41" t="s">
        <v>63</v>
      </c>
      <c r="T12350" s="35" t="s">
        <v>8</v>
      </c>
      <c r="U12350" s="35" t="s">
        <v>77</v>
      </c>
    </row>
    <row r="12351" spans="1:21" ht="15.65" customHeight="1" x14ac:dyDescent="0.35">
      <c r="A12351" s="35" t="s">
        <v>3325</v>
      </c>
      <c r="B12351" s="36">
        <v>40131</v>
      </c>
      <c r="D12351" s="41" t="s">
        <v>78</v>
      </c>
      <c r="E12351" s="68">
        <v>15</v>
      </c>
      <c r="F12351" s="57" t="s">
        <v>3705</v>
      </c>
      <c r="H12351" s="68">
        <v>123</v>
      </c>
      <c r="I12351" s="43" t="str">
        <f>IFERROR(VLOOKUP(H12351,#REF!,2,FALSE),"")</f>
        <v/>
      </c>
      <c r="J12351" s="68">
        <v>0</v>
      </c>
      <c r="K12351" s="41" t="s">
        <v>3331</v>
      </c>
      <c r="L12351" s="68">
        <v>15</v>
      </c>
      <c r="M12351" s="66" t="s">
        <v>3315</v>
      </c>
      <c r="N12351" s="66" t="s">
        <v>3315</v>
      </c>
      <c r="P12351" s="68">
        <v>113</v>
      </c>
      <c r="Q12351" s="56" t="str">
        <f>IFERROR(VLOOKUP(P12351,#REF!,2,FALSE),"")</f>
        <v/>
      </c>
      <c r="R12351" s="68">
        <v>1</v>
      </c>
      <c r="S12351" s="41" t="s">
        <v>63</v>
      </c>
      <c r="T12351" s="35" t="s">
        <v>8</v>
      </c>
      <c r="U12351" s="35" t="s">
        <v>77</v>
      </c>
    </row>
    <row r="12352" spans="1:21" ht="15.65" customHeight="1" x14ac:dyDescent="0.35">
      <c r="A12352" s="35" t="s">
        <v>3325</v>
      </c>
      <c r="B12352" s="36">
        <v>40131</v>
      </c>
      <c r="D12352" s="41" t="s">
        <v>78</v>
      </c>
      <c r="E12352" s="68">
        <v>16</v>
      </c>
      <c r="F12352" s="66" t="s">
        <v>3691</v>
      </c>
      <c r="H12352" s="68">
        <v>113</v>
      </c>
      <c r="I12352" s="43" t="str">
        <f>IFERROR(VLOOKUP(H12352,#REF!,2,FALSE),"")</f>
        <v/>
      </c>
      <c r="J12352" s="68">
        <v>0</v>
      </c>
      <c r="K12352" s="41" t="s">
        <v>3331</v>
      </c>
      <c r="L12352" s="68">
        <v>16</v>
      </c>
      <c r="M12352" s="66" t="s">
        <v>2321</v>
      </c>
      <c r="N12352" s="66" t="s">
        <v>2321</v>
      </c>
      <c r="P12352" s="68">
        <v>113</v>
      </c>
      <c r="Q12352" s="56" t="str">
        <f>IFERROR(VLOOKUP(P12352,#REF!,2,FALSE),"")</f>
        <v/>
      </c>
      <c r="R12352" s="68">
        <v>1</v>
      </c>
      <c r="S12352" s="41" t="s">
        <v>63</v>
      </c>
      <c r="T12352" s="35" t="s">
        <v>8</v>
      </c>
      <c r="U12352" s="35" t="s">
        <v>77</v>
      </c>
    </row>
    <row r="12353" spans="1:21" ht="15.65" customHeight="1" x14ac:dyDescent="0.35">
      <c r="A12353" s="35" t="s">
        <v>3325</v>
      </c>
      <c r="B12353" s="36">
        <v>40138</v>
      </c>
      <c r="D12353" s="35" t="s">
        <v>112</v>
      </c>
      <c r="E12353" s="68">
        <v>1</v>
      </c>
      <c r="F12353" s="46" t="s">
        <v>4148</v>
      </c>
      <c r="H12353" s="68">
        <v>197</v>
      </c>
      <c r="I12353" s="43" t="str">
        <f>IFERROR(VLOOKUP(H12353,#REF!,2,FALSE),"")</f>
        <v/>
      </c>
      <c r="J12353" s="68">
        <v>0.5</v>
      </c>
      <c r="K12353" s="41" t="s">
        <v>3326</v>
      </c>
      <c r="L12353" s="68">
        <v>1</v>
      </c>
      <c r="M12353" s="66" t="s">
        <v>2313</v>
      </c>
      <c r="N12353" s="66" t="s">
        <v>2313</v>
      </c>
      <c r="P12353" s="68">
        <v>177</v>
      </c>
      <c r="Q12353" s="56" t="str">
        <f>IFERROR(VLOOKUP(P12353,#REF!,2,FALSE),"")</f>
        <v/>
      </c>
      <c r="R12353" s="68">
        <v>0.5</v>
      </c>
      <c r="S12353" s="41" t="s">
        <v>63</v>
      </c>
      <c r="T12353" s="35" t="s">
        <v>8</v>
      </c>
      <c r="U12353" s="35" t="s">
        <v>111</v>
      </c>
    </row>
    <row r="12354" spans="1:21" ht="15.65" customHeight="1" x14ac:dyDescent="0.35">
      <c r="A12354" s="35" t="s">
        <v>3325</v>
      </c>
      <c r="B12354" s="36">
        <v>40138</v>
      </c>
      <c r="D12354" s="35" t="s">
        <v>112</v>
      </c>
      <c r="E12354" s="68">
        <v>2</v>
      </c>
      <c r="F12354" s="30" t="s">
        <v>3485</v>
      </c>
      <c r="H12354" s="68">
        <v>192</v>
      </c>
      <c r="I12354" s="43" t="str">
        <f>IFERROR(VLOOKUP(H12354,#REF!,2,FALSE),"")</f>
        <v/>
      </c>
      <c r="J12354" s="68">
        <v>0.5</v>
      </c>
      <c r="K12354" s="41" t="s">
        <v>3326</v>
      </c>
      <c r="L12354" s="68">
        <v>2</v>
      </c>
      <c r="M12354" s="57" t="s">
        <v>3757</v>
      </c>
      <c r="N12354" s="57" t="s">
        <v>3757</v>
      </c>
      <c r="P12354" s="68">
        <v>168</v>
      </c>
      <c r="Q12354" s="56" t="str">
        <f>IFERROR(VLOOKUP(P12354,#REF!,2,FALSE),"")</f>
        <v/>
      </c>
      <c r="R12354" s="68">
        <v>0.5</v>
      </c>
      <c r="S12354" s="41" t="s">
        <v>63</v>
      </c>
      <c r="T12354" s="35" t="s">
        <v>8</v>
      </c>
      <c r="U12354" s="35" t="s">
        <v>111</v>
      </c>
    </row>
    <row r="12355" spans="1:21" ht="15.65" customHeight="1" x14ac:dyDescent="0.35">
      <c r="A12355" s="35" t="s">
        <v>3325</v>
      </c>
      <c r="B12355" s="36">
        <v>40138</v>
      </c>
      <c r="D12355" s="35" t="s">
        <v>112</v>
      </c>
      <c r="E12355" s="68">
        <v>3</v>
      </c>
      <c r="F12355" s="29" t="s">
        <v>3486</v>
      </c>
      <c r="H12355" s="68">
        <v>192</v>
      </c>
      <c r="I12355" s="43" t="str">
        <f>IFERROR(VLOOKUP(H12355,#REF!,2,FALSE),"")</f>
        <v/>
      </c>
      <c r="J12355" s="68">
        <v>1</v>
      </c>
      <c r="K12355" s="41" t="s">
        <v>3326</v>
      </c>
      <c r="L12355" s="68">
        <v>3</v>
      </c>
      <c r="M12355" s="60" t="s">
        <v>32</v>
      </c>
      <c r="N12355" s="60" t="s">
        <v>32</v>
      </c>
      <c r="P12355" s="68"/>
      <c r="Q12355" s="56" t="str">
        <f>IFERROR(VLOOKUP(P12355,#REF!,2,FALSE),"")</f>
        <v/>
      </c>
      <c r="R12355" s="68">
        <v>0</v>
      </c>
      <c r="S12355" s="41" t="s">
        <v>63</v>
      </c>
      <c r="T12355" s="35" t="s">
        <v>8</v>
      </c>
      <c r="U12355" s="35" t="s">
        <v>111</v>
      </c>
    </row>
    <row r="12356" spans="1:21" ht="15.65" customHeight="1" x14ac:dyDescent="0.35">
      <c r="A12356" s="35" t="s">
        <v>3325</v>
      </c>
      <c r="B12356" s="36">
        <v>40138</v>
      </c>
      <c r="D12356" s="35" t="s">
        <v>112</v>
      </c>
      <c r="E12356" s="68">
        <v>4</v>
      </c>
      <c r="F12356" s="46" t="s">
        <v>3433</v>
      </c>
      <c r="H12356" s="68">
        <v>184</v>
      </c>
      <c r="I12356" s="43" t="str">
        <f>IFERROR(VLOOKUP(H12356,#REF!,2,FALSE),"")</f>
        <v/>
      </c>
      <c r="J12356" s="68">
        <v>1</v>
      </c>
      <c r="K12356" s="41" t="s">
        <v>3326</v>
      </c>
      <c r="L12356" s="68">
        <v>4</v>
      </c>
      <c r="M12356" s="54" t="s">
        <v>1813</v>
      </c>
      <c r="N12356" s="54" t="s">
        <v>1813</v>
      </c>
      <c r="P12356" s="68">
        <v>159</v>
      </c>
      <c r="Q12356" s="56" t="str">
        <f>IFERROR(VLOOKUP(P12356,#REF!,2,FALSE),"")</f>
        <v/>
      </c>
      <c r="R12356" s="68">
        <v>0</v>
      </c>
      <c r="S12356" s="41" t="s">
        <v>63</v>
      </c>
      <c r="T12356" s="35" t="s">
        <v>8</v>
      </c>
      <c r="U12356" s="35" t="s">
        <v>111</v>
      </c>
    </row>
    <row r="12357" spans="1:21" ht="15.65" customHeight="1" x14ac:dyDescent="0.35">
      <c r="A12357" s="35" t="s">
        <v>3325</v>
      </c>
      <c r="B12357" s="36">
        <v>40138</v>
      </c>
      <c r="D12357" s="35" t="s">
        <v>112</v>
      </c>
      <c r="E12357" s="68">
        <v>5</v>
      </c>
      <c r="F12357" s="46" t="s">
        <v>3488</v>
      </c>
      <c r="H12357" s="68">
        <v>177</v>
      </c>
      <c r="I12357" s="43" t="str">
        <f>IFERROR(VLOOKUP(H12357,#REF!,2,FALSE),"")</f>
        <v/>
      </c>
      <c r="J12357" s="68">
        <v>0.5</v>
      </c>
      <c r="K12357" s="41" t="s">
        <v>3326</v>
      </c>
      <c r="L12357" s="68">
        <v>5</v>
      </c>
      <c r="M12357" s="57" t="s">
        <v>3692</v>
      </c>
      <c r="N12357" s="57" t="s">
        <v>3692</v>
      </c>
      <c r="P12357" s="68">
        <v>154</v>
      </c>
      <c r="Q12357" s="56" t="str">
        <f>IFERROR(VLOOKUP(P12357,#REF!,2,FALSE),"")</f>
        <v/>
      </c>
      <c r="R12357" s="68">
        <v>0.5</v>
      </c>
      <c r="S12357" s="41" t="s">
        <v>63</v>
      </c>
      <c r="T12357" s="35" t="s">
        <v>8</v>
      </c>
      <c r="U12357" s="35" t="s">
        <v>111</v>
      </c>
    </row>
    <row r="12358" spans="1:21" ht="15.65" customHeight="1" x14ac:dyDescent="0.35">
      <c r="A12358" s="35" t="s">
        <v>3325</v>
      </c>
      <c r="B12358" s="36">
        <v>40138</v>
      </c>
      <c r="D12358" s="35" t="s">
        <v>112</v>
      </c>
      <c r="E12358" s="68">
        <v>6</v>
      </c>
      <c r="F12358" s="46" t="s">
        <v>3428</v>
      </c>
      <c r="H12358" s="68">
        <v>169</v>
      </c>
      <c r="I12358" s="43" t="str">
        <f>IFERROR(VLOOKUP(H12358,#REF!,2,FALSE),"")</f>
        <v/>
      </c>
      <c r="J12358" s="68">
        <v>1</v>
      </c>
      <c r="K12358" s="41" t="s">
        <v>3326</v>
      </c>
      <c r="L12358" s="68">
        <v>6</v>
      </c>
      <c r="M12358" s="66" t="s">
        <v>2317</v>
      </c>
      <c r="N12358" s="66" t="s">
        <v>2317</v>
      </c>
      <c r="P12358" s="68">
        <v>152</v>
      </c>
      <c r="Q12358" s="56" t="str">
        <f>IFERROR(VLOOKUP(P12358,#REF!,2,FALSE),"")</f>
        <v/>
      </c>
      <c r="R12358" s="68">
        <v>0</v>
      </c>
      <c r="S12358" s="41" t="s">
        <v>63</v>
      </c>
      <c r="T12358" s="35" t="s">
        <v>8</v>
      </c>
      <c r="U12358" s="35" t="s">
        <v>111</v>
      </c>
    </row>
    <row r="12359" spans="1:21" ht="15.65" customHeight="1" x14ac:dyDescent="0.35">
      <c r="A12359" s="35" t="s">
        <v>3325</v>
      </c>
      <c r="B12359" s="36">
        <v>40138</v>
      </c>
      <c r="D12359" s="35" t="s">
        <v>112</v>
      </c>
      <c r="E12359" s="68">
        <v>7</v>
      </c>
      <c r="F12359" s="57" t="s">
        <v>3543</v>
      </c>
      <c r="H12359" s="68">
        <v>166</v>
      </c>
      <c r="I12359" s="43" t="str">
        <f>IFERROR(VLOOKUP(H12359,#REF!,2,FALSE),"")</f>
        <v/>
      </c>
      <c r="J12359" s="68">
        <v>0</v>
      </c>
      <c r="K12359" s="41" t="s">
        <v>3326</v>
      </c>
      <c r="L12359" s="68">
        <v>7</v>
      </c>
      <c r="M12359" s="57" t="s">
        <v>3755</v>
      </c>
      <c r="N12359" s="57" t="s">
        <v>3755</v>
      </c>
      <c r="P12359" s="68">
        <v>151</v>
      </c>
      <c r="Q12359" s="56" t="str">
        <f>IFERROR(VLOOKUP(P12359,#REF!,2,FALSE),"")</f>
        <v/>
      </c>
      <c r="R12359" s="68">
        <v>1</v>
      </c>
      <c r="S12359" s="41" t="s">
        <v>63</v>
      </c>
      <c r="T12359" s="35" t="s">
        <v>8</v>
      </c>
      <c r="U12359" s="35" t="s">
        <v>111</v>
      </c>
    </row>
    <row r="12360" spans="1:21" ht="15.65" customHeight="1" x14ac:dyDescent="0.35">
      <c r="A12360" s="35" t="s">
        <v>3325</v>
      </c>
      <c r="B12360" s="36">
        <v>40138</v>
      </c>
      <c r="D12360" s="35" t="s">
        <v>112</v>
      </c>
      <c r="E12360" s="68">
        <v>8</v>
      </c>
      <c r="F12360" s="29" t="s">
        <v>4068</v>
      </c>
      <c r="H12360" s="68">
        <v>165</v>
      </c>
      <c r="I12360" s="43" t="str">
        <f>IFERROR(VLOOKUP(H12360,#REF!,2,FALSE),"")</f>
        <v/>
      </c>
      <c r="J12360" s="68">
        <v>1</v>
      </c>
      <c r="K12360" s="41" t="s">
        <v>3326</v>
      </c>
      <c r="L12360" s="68">
        <v>8</v>
      </c>
      <c r="M12360" s="65" t="s">
        <v>3694</v>
      </c>
      <c r="N12360" s="65" t="s">
        <v>3694</v>
      </c>
      <c r="P12360" s="68">
        <v>150</v>
      </c>
      <c r="Q12360" s="56" t="str">
        <f>IFERROR(VLOOKUP(P12360,#REF!,2,FALSE),"")</f>
        <v/>
      </c>
      <c r="R12360" s="68">
        <v>0</v>
      </c>
      <c r="S12360" s="41" t="s">
        <v>63</v>
      </c>
      <c r="T12360" s="35" t="s">
        <v>8</v>
      </c>
      <c r="U12360" s="35" t="s">
        <v>111</v>
      </c>
    </row>
    <row r="12361" spans="1:21" ht="15.65" customHeight="1" x14ac:dyDescent="0.35">
      <c r="A12361" s="35" t="s">
        <v>3325</v>
      </c>
      <c r="B12361" s="36">
        <v>40138</v>
      </c>
      <c r="D12361" s="35" t="s">
        <v>112</v>
      </c>
      <c r="E12361" s="68">
        <v>9</v>
      </c>
      <c r="F12361" s="46" t="s">
        <v>3413</v>
      </c>
      <c r="H12361" s="68">
        <v>164</v>
      </c>
      <c r="I12361" s="43" t="str">
        <f>IFERROR(VLOOKUP(H12361,#REF!,2,FALSE),"")</f>
        <v/>
      </c>
      <c r="J12361" s="68">
        <v>1</v>
      </c>
      <c r="K12361" s="41" t="s">
        <v>3326</v>
      </c>
      <c r="L12361" s="68">
        <v>9</v>
      </c>
      <c r="M12361" s="57" t="s">
        <v>2514</v>
      </c>
      <c r="N12361" s="57" t="s">
        <v>2514</v>
      </c>
      <c r="P12361" s="68">
        <v>146</v>
      </c>
      <c r="Q12361" s="56" t="str">
        <f>IFERROR(VLOOKUP(P12361,#REF!,2,FALSE),"")</f>
        <v/>
      </c>
      <c r="R12361" s="68">
        <v>0</v>
      </c>
      <c r="S12361" s="41" t="s">
        <v>63</v>
      </c>
      <c r="T12361" s="35" t="s">
        <v>8</v>
      </c>
      <c r="U12361" s="35" t="s">
        <v>111</v>
      </c>
    </row>
    <row r="12362" spans="1:21" ht="15.65" customHeight="1" x14ac:dyDescent="0.35">
      <c r="A12362" s="35" t="s">
        <v>3325</v>
      </c>
      <c r="B12362" s="36">
        <v>40138</v>
      </c>
      <c r="D12362" s="35" t="s">
        <v>112</v>
      </c>
      <c r="E12362" s="68">
        <v>10</v>
      </c>
      <c r="F12362" s="57" t="s">
        <v>3773</v>
      </c>
      <c r="H12362" s="68">
        <v>162</v>
      </c>
      <c r="I12362" s="43" t="str">
        <f>IFERROR(VLOOKUP(H12362,#REF!,2,FALSE),"")</f>
        <v/>
      </c>
      <c r="J12362" s="68">
        <v>0.5</v>
      </c>
      <c r="K12362" s="41" t="s">
        <v>3326</v>
      </c>
      <c r="L12362" s="68">
        <v>10</v>
      </c>
      <c r="M12362" s="57" t="s">
        <v>3711</v>
      </c>
      <c r="N12362" s="57" t="s">
        <v>3711</v>
      </c>
      <c r="P12362" s="68">
        <v>145</v>
      </c>
      <c r="Q12362" s="56" t="str">
        <f>IFERROR(VLOOKUP(P12362,#REF!,2,FALSE),"")</f>
        <v/>
      </c>
      <c r="R12362" s="68">
        <v>0.5</v>
      </c>
      <c r="S12362" s="41" t="s">
        <v>63</v>
      </c>
      <c r="T12362" s="35" t="s">
        <v>8</v>
      </c>
      <c r="U12362" s="35" t="s">
        <v>111</v>
      </c>
    </row>
    <row r="12363" spans="1:21" ht="15.65" customHeight="1" x14ac:dyDescent="0.35">
      <c r="A12363" s="35" t="s">
        <v>3325</v>
      </c>
      <c r="B12363" s="36">
        <v>40138</v>
      </c>
      <c r="D12363" s="35" t="s">
        <v>112</v>
      </c>
      <c r="E12363" s="68">
        <v>11</v>
      </c>
      <c r="F12363" s="57" t="s">
        <v>3764</v>
      </c>
      <c r="H12363" s="68">
        <v>162</v>
      </c>
      <c r="I12363" s="43" t="str">
        <f>IFERROR(VLOOKUP(H12363,#REF!,2,FALSE),"")</f>
        <v/>
      </c>
      <c r="J12363" s="68">
        <v>0</v>
      </c>
      <c r="K12363" s="41" t="s">
        <v>3326</v>
      </c>
      <c r="L12363" s="68">
        <v>11</v>
      </c>
      <c r="M12363" s="66" t="s">
        <v>3313</v>
      </c>
      <c r="N12363" s="66" t="s">
        <v>3313</v>
      </c>
      <c r="P12363" s="68">
        <v>142</v>
      </c>
      <c r="Q12363" s="56" t="str">
        <f>IFERROR(VLOOKUP(P12363,#REF!,2,FALSE),"")</f>
        <v/>
      </c>
      <c r="R12363" s="68">
        <v>1</v>
      </c>
      <c r="S12363" s="41" t="s">
        <v>63</v>
      </c>
      <c r="T12363" s="35" t="s">
        <v>8</v>
      </c>
      <c r="U12363" s="35" t="s">
        <v>111</v>
      </c>
    </row>
    <row r="12364" spans="1:21" ht="15.65" customHeight="1" x14ac:dyDescent="0.35">
      <c r="A12364" s="35" t="s">
        <v>3325</v>
      </c>
      <c r="B12364" s="36">
        <v>40138</v>
      </c>
      <c r="D12364" s="35" t="s">
        <v>112</v>
      </c>
      <c r="E12364" s="68">
        <v>12</v>
      </c>
      <c r="F12364" s="57" t="s">
        <v>3908</v>
      </c>
      <c r="H12364" s="68">
        <v>154</v>
      </c>
      <c r="I12364" s="43" t="str">
        <f>IFERROR(VLOOKUP(H12364,#REF!,2,FALSE),"")</f>
        <v/>
      </c>
      <c r="J12364" s="68">
        <v>0.5</v>
      </c>
      <c r="K12364" s="41" t="s">
        <v>3326</v>
      </c>
      <c r="L12364" s="68">
        <v>12</v>
      </c>
      <c r="M12364" s="66" t="s">
        <v>1696</v>
      </c>
      <c r="N12364" s="66" t="s">
        <v>1696</v>
      </c>
      <c r="P12364" s="68">
        <v>137</v>
      </c>
      <c r="Q12364" s="56" t="str">
        <f>IFERROR(VLOOKUP(P12364,#REF!,2,FALSE),"")</f>
        <v/>
      </c>
      <c r="R12364" s="68">
        <v>0.5</v>
      </c>
      <c r="S12364" s="41" t="s">
        <v>63</v>
      </c>
      <c r="T12364" s="35" t="s">
        <v>8</v>
      </c>
      <c r="U12364" s="35" t="s">
        <v>111</v>
      </c>
    </row>
    <row r="12365" spans="1:21" ht="15.65" customHeight="1" x14ac:dyDescent="0.35">
      <c r="A12365" s="35" t="s">
        <v>3325</v>
      </c>
      <c r="B12365" s="36">
        <v>40138</v>
      </c>
      <c r="D12365" s="35" t="s">
        <v>112</v>
      </c>
      <c r="E12365" s="68">
        <v>14</v>
      </c>
      <c r="F12365" s="46" t="s">
        <v>3414</v>
      </c>
      <c r="H12365" s="68">
        <v>147</v>
      </c>
      <c r="I12365" s="43" t="str">
        <f>IFERROR(VLOOKUP(H12365,#REF!,2,FALSE),"")</f>
        <v/>
      </c>
      <c r="J12365" s="68">
        <v>1</v>
      </c>
      <c r="K12365" s="41" t="s">
        <v>3326</v>
      </c>
      <c r="L12365" s="68">
        <v>14</v>
      </c>
      <c r="M12365" s="66" t="s">
        <v>3714</v>
      </c>
      <c r="N12365" s="66" t="s">
        <v>3714</v>
      </c>
      <c r="P12365" s="68">
        <v>133</v>
      </c>
      <c r="Q12365" s="56" t="str">
        <f>IFERROR(VLOOKUP(P12365,#REF!,2,FALSE),"")</f>
        <v/>
      </c>
      <c r="R12365" s="68">
        <v>0</v>
      </c>
      <c r="S12365" s="41" t="s">
        <v>63</v>
      </c>
      <c r="T12365" s="35" t="s">
        <v>8</v>
      </c>
      <c r="U12365" s="35" t="s">
        <v>111</v>
      </c>
    </row>
    <row r="12366" spans="1:21" ht="15.65" customHeight="1" x14ac:dyDescent="0.35">
      <c r="A12366" s="35" t="s">
        <v>3325</v>
      </c>
      <c r="B12366" s="36">
        <v>40138</v>
      </c>
      <c r="D12366" s="35" t="s">
        <v>112</v>
      </c>
      <c r="E12366" s="68">
        <v>15</v>
      </c>
      <c r="F12366" s="66" t="s">
        <v>3401</v>
      </c>
      <c r="H12366" s="68">
        <v>145</v>
      </c>
      <c r="I12366" s="43" t="str">
        <f>IFERROR(VLOOKUP(H12366,#REF!,2,FALSE),"")</f>
        <v/>
      </c>
      <c r="J12366" s="68">
        <v>0.5</v>
      </c>
      <c r="K12366" s="41" t="s">
        <v>3326</v>
      </c>
      <c r="L12366" s="68">
        <v>15</v>
      </c>
      <c r="M12366" s="66" t="s">
        <v>2318</v>
      </c>
      <c r="N12366" s="66" t="s">
        <v>2318</v>
      </c>
      <c r="P12366" s="68">
        <v>132</v>
      </c>
      <c r="Q12366" s="56" t="str">
        <f>IFERROR(VLOOKUP(P12366,#REF!,2,FALSE),"")</f>
        <v/>
      </c>
      <c r="R12366" s="68">
        <v>0.5</v>
      </c>
      <c r="S12366" s="41" t="s">
        <v>63</v>
      </c>
      <c r="T12366" s="35" t="s">
        <v>8</v>
      </c>
      <c r="U12366" s="35" t="s">
        <v>111</v>
      </c>
    </row>
    <row r="12367" spans="1:21" ht="15.65" customHeight="1" x14ac:dyDescent="0.35">
      <c r="A12367" s="35" t="s">
        <v>3325</v>
      </c>
      <c r="B12367" s="36">
        <v>40138</v>
      </c>
      <c r="D12367" s="35" t="s">
        <v>112</v>
      </c>
      <c r="E12367" s="68">
        <v>16</v>
      </c>
      <c r="F12367" s="66" t="s">
        <v>3399</v>
      </c>
      <c r="H12367" s="68">
        <v>144</v>
      </c>
      <c r="I12367" s="43" t="str">
        <f>IFERROR(VLOOKUP(H12367,#REF!,2,FALSE),"")</f>
        <v/>
      </c>
      <c r="J12367" s="68">
        <v>1</v>
      </c>
      <c r="K12367" s="41" t="s">
        <v>3326</v>
      </c>
      <c r="L12367" s="68">
        <v>16</v>
      </c>
      <c r="M12367" s="66" t="s">
        <v>2323</v>
      </c>
      <c r="N12367" s="66" t="s">
        <v>2323</v>
      </c>
      <c r="P12367" s="68">
        <v>122</v>
      </c>
      <c r="Q12367" s="56" t="str">
        <f>IFERROR(VLOOKUP(P12367,#REF!,2,FALSE),"")</f>
        <v/>
      </c>
      <c r="R12367" s="68">
        <v>0</v>
      </c>
      <c r="S12367" s="41" t="s">
        <v>63</v>
      </c>
      <c r="T12367" s="35" t="s">
        <v>8</v>
      </c>
      <c r="U12367" s="35" t="s">
        <v>111</v>
      </c>
    </row>
    <row r="12368" spans="1:21" ht="15.65" customHeight="1" x14ac:dyDescent="0.35">
      <c r="A12368" s="35" t="s">
        <v>3325</v>
      </c>
      <c r="B12368" s="36">
        <v>40138</v>
      </c>
      <c r="D12368" s="35" t="s">
        <v>112</v>
      </c>
      <c r="E12368" s="59">
        <v>17</v>
      </c>
      <c r="F12368" s="57" t="s">
        <v>3404</v>
      </c>
      <c r="H12368" s="16">
        <v>143</v>
      </c>
      <c r="I12368" s="43" t="str">
        <f>IFERROR(VLOOKUP(H12368,#REF!,2,FALSE),"")</f>
        <v/>
      </c>
      <c r="J12368" s="16">
        <v>0.5</v>
      </c>
      <c r="K12368" s="41" t="s">
        <v>3326</v>
      </c>
      <c r="L12368" s="59">
        <v>17</v>
      </c>
      <c r="M12368" s="57" t="s">
        <v>3888</v>
      </c>
      <c r="N12368" s="57" t="s">
        <v>3888</v>
      </c>
      <c r="P12368" s="16">
        <v>122</v>
      </c>
      <c r="Q12368" s="56" t="str">
        <f>IFERROR(VLOOKUP(P12368,#REF!,2,FALSE),"")</f>
        <v/>
      </c>
      <c r="R12368" s="16">
        <v>0.5</v>
      </c>
      <c r="S12368" s="41" t="s">
        <v>63</v>
      </c>
      <c r="T12368" s="35" t="s">
        <v>8</v>
      </c>
      <c r="U12368" s="35" t="s">
        <v>111</v>
      </c>
    </row>
    <row r="12369" spans="1:21" ht="15.65" customHeight="1" x14ac:dyDescent="0.35">
      <c r="A12369" s="35" t="s">
        <v>3325</v>
      </c>
      <c r="B12369" s="36">
        <v>40138</v>
      </c>
      <c r="D12369" s="35" t="s">
        <v>112</v>
      </c>
      <c r="E12369" s="59">
        <v>18</v>
      </c>
      <c r="F12369" s="30" t="s">
        <v>4084</v>
      </c>
      <c r="H12369" s="16">
        <v>141</v>
      </c>
      <c r="I12369" s="43" t="str">
        <f>IFERROR(VLOOKUP(H12369,#REF!,2,FALSE),"")</f>
        <v/>
      </c>
      <c r="J12369" s="16">
        <v>1</v>
      </c>
      <c r="K12369" s="41" t="s">
        <v>3326</v>
      </c>
      <c r="L12369" s="59">
        <v>18</v>
      </c>
      <c r="M12369" s="57" t="s">
        <v>2522</v>
      </c>
      <c r="N12369" s="57" t="s">
        <v>2522</v>
      </c>
      <c r="P12369" s="16">
        <v>120</v>
      </c>
      <c r="Q12369" s="56" t="str">
        <f>IFERROR(VLOOKUP(P12369,#REF!,2,FALSE),"")</f>
        <v/>
      </c>
      <c r="R12369" s="16">
        <v>0</v>
      </c>
      <c r="S12369" s="41" t="s">
        <v>63</v>
      </c>
      <c r="T12369" s="35" t="s">
        <v>8</v>
      </c>
      <c r="U12369" s="35" t="s">
        <v>111</v>
      </c>
    </row>
    <row r="12370" spans="1:21" ht="15.65" customHeight="1" x14ac:dyDescent="0.35">
      <c r="A12370" s="35" t="s">
        <v>3325</v>
      </c>
      <c r="B12370" s="36">
        <v>40138</v>
      </c>
      <c r="D12370" s="35" t="s">
        <v>112</v>
      </c>
      <c r="E12370" s="59">
        <v>19</v>
      </c>
      <c r="F12370" s="57" t="s">
        <v>3684</v>
      </c>
      <c r="H12370" s="16">
        <v>134</v>
      </c>
      <c r="I12370" s="43" t="str">
        <f>IFERROR(VLOOKUP(H12370,#REF!,2,FALSE),"")</f>
        <v/>
      </c>
      <c r="J12370" s="16">
        <v>1</v>
      </c>
      <c r="K12370" s="41" t="s">
        <v>3326</v>
      </c>
      <c r="L12370" s="59">
        <v>19</v>
      </c>
      <c r="M12370" s="65" t="s">
        <v>2588</v>
      </c>
      <c r="N12370" s="65" t="s">
        <v>2588</v>
      </c>
      <c r="P12370" s="16">
        <v>106</v>
      </c>
      <c r="Q12370" s="56" t="str">
        <f>IFERROR(VLOOKUP(P12370,#REF!,2,FALSE),"")</f>
        <v/>
      </c>
      <c r="R12370" s="16">
        <v>0</v>
      </c>
      <c r="S12370" s="41" t="s">
        <v>63</v>
      </c>
      <c r="T12370" s="35" t="s">
        <v>8</v>
      </c>
      <c r="U12370" s="35" t="s">
        <v>111</v>
      </c>
    </row>
    <row r="12371" spans="1:21" ht="15.65" customHeight="1" x14ac:dyDescent="0.35">
      <c r="A12371" s="35" t="s">
        <v>3325</v>
      </c>
      <c r="B12371" s="36">
        <v>40138</v>
      </c>
      <c r="D12371" s="35" t="s">
        <v>112</v>
      </c>
      <c r="E12371" s="59">
        <v>20</v>
      </c>
      <c r="F12371" s="66" t="s">
        <v>3530</v>
      </c>
      <c r="H12371" s="16">
        <v>128</v>
      </c>
      <c r="I12371" s="43" t="str">
        <f>IFERROR(VLOOKUP(H12371,#REF!,2,FALSE),"")</f>
        <v/>
      </c>
      <c r="J12371" s="16">
        <v>1</v>
      </c>
      <c r="K12371" s="41" t="s">
        <v>3326</v>
      </c>
      <c r="L12371" s="59">
        <v>20</v>
      </c>
      <c r="M12371" s="57" t="s">
        <v>2515</v>
      </c>
      <c r="N12371" s="57" t="s">
        <v>2515</v>
      </c>
      <c r="P12371" s="16">
        <v>100</v>
      </c>
      <c r="Q12371" s="56" t="str">
        <f>IFERROR(VLOOKUP(P12371,#REF!,2,FALSE),"")</f>
        <v/>
      </c>
      <c r="R12371" s="16">
        <v>0</v>
      </c>
      <c r="S12371" s="41" t="s">
        <v>63</v>
      </c>
      <c r="T12371" s="35" t="s">
        <v>8</v>
      </c>
      <c r="U12371" s="35" t="s">
        <v>111</v>
      </c>
    </row>
    <row r="12372" spans="1:21" ht="15.65" customHeight="1" x14ac:dyDescent="0.35">
      <c r="A12372" s="35" t="s">
        <v>3325</v>
      </c>
      <c r="B12372" s="36">
        <v>40145</v>
      </c>
      <c r="D12372" s="41" t="s">
        <v>78</v>
      </c>
      <c r="E12372" s="68">
        <v>1</v>
      </c>
      <c r="F12372" s="66" t="s">
        <v>7673</v>
      </c>
      <c r="H12372" s="68"/>
      <c r="I12372" s="43" t="str">
        <f>IFERROR(VLOOKUP(H12372,#REF!,2,FALSE),"")</f>
        <v/>
      </c>
      <c r="J12372" s="68">
        <v>0.5</v>
      </c>
      <c r="K12372" s="41" t="s">
        <v>3330</v>
      </c>
      <c r="L12372" s="68">
        <v>1</v>
      </c>
      <c r="M12372" s="57" t="s">
        <v>3720</v>
      </c>
      <c r="N12372" s="57" t="s">
        <v>3720</v>
      </c>
      <c r="P12372" s="68">
        <v>149</v>
      </c>
      <c r="Q12372" s="56" t="str">
        <f>IFERROR(VLOOKUP(P12372,#REF!,2,FALSE),"")</f>
        <v/>
      </c>
      <c r="R12372" s="68">
        <v>0.5</v>
      </c>
      <c r="S12372" s="41" t="s">
        <v>63</v>
      </c>
      <c r="T12372" s="35" t="s">
        <v>8</v>
      </c>
      <c r="U12372" s="35" t="s">
        <v>77</v>
      </c>
    </row>
    <row r="12373" spans="1:21" ht="15.65" customHeight="1" x14ac:dyDescent="0.35">
      <c r="A12373" s="35" t="s">
        <v>3325</v>
      </c>
      <c r="B12373" s="36">
        <v>40145</v>
      </c>
      <c r="D12373" s="41" t="s">
        <v>78</v>
      </c>
      <c r="E12373" s="68">
        <v>2</v>
      </c>
      <c r="F12373" s="66" t="s">
        <v>3429</v>
      </c>
      <c r="H12373" s="68">
        <v>149</v>
      </c>
      <c r="I12373" s="43" t="str">
        <f>IFERROR(VLOOKUP(H12373,#REF!,2,FALSE),"")</f>
        <v/>
      </c>
      <c r="J12373" s="68">
        <v>0.5</v>
      </c>
      <c r="K12373" s="41" t="s">
        <v>3330</v>
      </c>
      <c r="L12373" s="68">
        <v>2</v>
      </c>
      <c r="M12373" s="57" t="s">
        <v>3716</v>
      </c>
      <c r="N12373" s="57" t="s">
        <v>3716</v>
      </c>
      <c r="P12373" s="68">
        <v>148</v>
      </c>
      <c r="Q12373" s="56" t="str">
        <f>IFERROR(VLOOKUP(P12373,#REF!,2,FALSE),"")</f>
        <v/>
      </c>
      <c r="R12373" s="68">
        <v>0.5</v>
      </c>
      <c r="S12373" s="41" t="s">
        <v>63</v>
      </c>
      <c r="T12373" s="35" t="s">
        <v>8</v>
      </c>
      <c r="U12373" s="35" t="s">
        <v>77</v>
      </c>
    </row>
    <row r="12374" spans="1:21" ht="15.65" customHeight="1" x14ac:dyDescent="0.35">
      <c r="A12374" s="35" t="s">
        <v>3325</v>
      </c>
      <c r="B12374" s="36">
        <v>40145</v>
      </c>
      <c r="D12374" s="41" t="s">
        <v>78</v>
      </c>
      <c r="E12374" s="68">
        <v>3</v>
      </c>
      <c r="F12374" s="46" t="s">
        <v>3414</v>
      </c>
      <c r="H12374" s="68">
        <v>147</v>
      </c>
      <c r="I12374" s="43" t="str">
        <f>IFERROR(VLOOKUP(H12374,#REF!,2,FALSE),"")</f>
        <v/>
      </c>
      <c r="J12374" s="68">
        <v>0.5</v>
      </c>
      <c r="K12374" s="41" t="s">
        <v>3330</v>
      </c>
      <c r="L12374" s="68">
        <v>3</v>
      </c>
      <c r="M12374" s="66" t="s">
        <v>2909</v>
      </c>
      <c r="N12374" s="66" t="s">
        <v>2909</v>
      </c>
      <c r="P12374" s="68">
        <v>143</v>
      </c>
      <c r="Q12374" s="56" t="str">
        <f>IFERROR(VLOOKUP(P12374,#REF!,2,FALSE),"")</f>
        <v/>
      </c>
      <c r="R12374" s="68">
        <v>0.5</v>
      </c>
      <c r="S12374" s="41" t="s">
        <v>63</v>
      </c>
      <c r="T12374" s="35" t="s">
        <v>8</v>
      </c>
      <c r="U12374" s="35" t="s">
        <v>77</v>
      </c>
    </row>
    <row r="12375" spans="1:21" ht="15.65" customHeight="1" x14ac:dyDescent="0.35">
      <c r="A12375" s="35" t="s">
        <v>3325</v>
      </c>
      <c r="B12375" s="36">
        <v>40145</v>
      </c>
      <c r="D12375" s="41" t="s">
        <v>78</v>
      </c>
      <c r="E12375" s="68">
        <v>4</v>
      </c>
      <c r="F12375" s="66" t="s">
        <v>3401</v>
      </c>
      <c r="H12375" s="68">
        <v>145</v>
      </c>
      <c r="I12375" s="43" t="str">
        <f>IFERROR(VLOOKUP(H12375,#REF!,2,FALSE),"")</f>
        <v/>
      </c>
      <c r="J12375" s="68">
        <v>0.5</v>
      </c>
      <c r="K12375" s="41" t="s">
        <v>3330</v>
      </c>
      <c r="L12375" s="68">
        <v>4</v>
      </c>
      <c r="M12375" s="57" t="s">
        <v>3721</v>
      </c>
      <c r="N12375" s="57" t="s">
        <v>3721</v>
      </c>
      <c r="P12375" s="68">
        <v>144</v>
      </c>
      <c r="Q12375" s="56" t="str">
        <f>IFERROR(VLOOKUP(P12375,#REF!,2,FALSE),"")</f>
        <v/>
      </c>
      <c r="R12375" s="68">
        <v>0.5</v>
      </c>
      <c r="S12375" s="41" t="s">
        <v>63</v>
      </c>
      <c r="T12375" s="35" t="s">
        <v>8</v>
      </c>
      <c r="U12375" s="35" t="s">
        <v>77</v>
      </c>
    </row>
    <row r="12376" spans="1:21" ht="15.65" customHeight="1" x14ac:dyDescent="0.35">
      <c r="A12376" s="35" t="s">
        <v>3325</v>
      </c>
      <c r="B12376" s="36">
        <v>40145</v>
      </c>
      <c r="D12376" s="41" t="s">
        <v>78</v>
      </c>
      <c r="E12376" s="68">
        <v>5</v>
      </c>
      <c r="F12376" s="66" t="s">
        <v>3399</v>
      </c>
      <c r="H12376" s="68">
        <v>144</v>
      </c>
      <c r="I12376" s="43" t="str">
        <f>IFERROR(VLOOKUP(H12376,#REF!,2,FALSE),"")</f>
        <v/>
      </c>
      <c r="J12376" s="68">
        <v>0</v>
      </c>
      <c r="K12376" s="41" t="s">
        <v>3330</v>
      </c>
      <c r="L12376" s="68">
        <v>5</v>
      </c>
      <c r="M12376" s="66" t="s">
        <v>2382</v>
      </c>
      <c r="N12376" s="66" t="s">
        <v>2382</v>
      </c>
      <c r="P12376" s="68">
        <v>141</v>
      </c>
      <c r="Q12376" s="56" t="str">
        <f>IFERROR(VLOOKUP(P12376,#REF!,2,FALSE),"")</f>
        <v/>
      </c>
      <c r="R12376" s="68">
        <v>1</v>
      </c>
      <c r="S12376" s="41" t="s">
        <v>63</v>
      </c>
      <c r="T12376" s="35" t="s">
        <v>8</v>
      </c>
      <c r="U12376" s="35" t="s">
        <v>77</v>
      </c>
    </row>
    <row r="12377" spans="1:21" ht="15.65" customHeight="1" x14ac:dyDescent="0.35">
      <c r="A12377" s="35" t="s">
        <v>3325</v>
      </c>
      <c r="B12377" s="36">
        <v>40145</v>
      </c>
      <c r="D12377" s="41" t="s">
        <v>78</v>
      </c>
      <c r="E12377" s="68">
        <v>6</v>
      </c>
      <c r="F12377" s="57" t="s">
        <v>3404</v>
      </c>
      <c r="H12377" s="68">
        <v>143</v>
      </c>
      <c r="I12377" s="43" t="str">
        <f>IFERROR(VLOOKUP(H12377,#REF!,2,FALSE),"")</f>
        <v/>
      </c>
      <c r="J12377" s="68">
        <v>1</v>
      </c>
      <c r="K12377" s="41" t="s">
        <v>3330</v>
      </c>
      <c r="L12377" s="68">
        <v>6</v>
      </c>
      <c r="M12377" s="65" t="s">
        <v>3411</v>
      </c>
      <c r="N12377" s="65" t="s">
        <v>3411</v>
      </c>
      <c r="P12377" s="68">
        <v>141</v>
      </c>
      <c r="Q12377" s="56" t="str">
        <f>IFERROR(VLOOKUP(P12377,#REF!,2,FALSE),"")</f>
        <v/>
      </c>
      <c r="R12377" s="68">
        <v>0</v>
      </c>
      <c r="S12377" s="41" t="s">
        <v>63</v>
      </c>
      <c r="T12377" s="35" t="s">
        <v>8</v>
      </c>
      <c r="U12377" s="35" t="s">
        <v>77</v>
      </c>
    </row>
    <row r="12378" spans="1:21" ht="15.65" customHeight="1" x14ac:dyDescent="0.35">
      <c r="A12378" s="35" t="s">
        <v>3325</v>
      </c>
      <c r="B12378" s="36">
        <v>40145</v>
      </c>
      <c r="D12378" s="41" t="s">
        <v>78</v>
      </c>
      <c r="E12378" s="68">
        <v>7</v>
      </c>
      <c r="F12378" s="66" t="s">
        <v>3063</v>
      </c>
      <c r="H12378" s="68">
        <v>143</v>
      </c>
      <c r="I12378" s="43" t="str">
        <f>IFERROR(VLOOKUP(H12378,#REF!,2,FALSE),"")</f>
        <v/>
      </c>
      <c r="J12378" s="68">
        <v>0.5</v>
      </c>
      <c r="K12378" s="41" t="s">
        <v>3330</v>
      </c>
      <c r="L12378" s="68">
        <v>7</v>
      </c>
      <c r="M12378" s="66" t="s">
        <v>3316</v>
      </c>
      <c r="N12378" s="66" t="s">
        <v>3316</v>
      </c>
      <c r="P12378" s="68"/>
      <c r="Q12378" s="56" t="str">
        <f>IFERROR(VLOOKUP(P12378,#REF!,2,FALSE),"")</f>
        <v/>
      </c>
      <c r="R12378" s="68">
        <v>0.5</v>
      </c>
      <c r="S12378" s="41" t="s">
        <v>63</v>
      </c>
      <c r="T12378" s="35" t="s">
        <v>8</v>
      </c>
      <c r="U12378" s="35" t="s">
        <v>77</v>
      </c>
    </row>
    <row r="12379" spans="1:21" ht="15.65" customHeight="1" x14ac:dyDescent="0.35">
      <c r="A12379" s="35" t="s">
        <v>3325</v>
      </c>
      <c r="B12379" s="36">
        <v>40145</v>
      </c>
      <c r="D12379" s="41" t="s">
        <v>78</v>
      </c>
      <c r="E12379" s="68">
        <v>8</v>
      </c>
      <c r="F12379" s="26" t="s">
        <v>4076</v>
      </c>
      <c r="H12379" s="68">
        <v>142</v>
      </c>
      <c r="I12379" s="43" t="str">
        <f>IFERROR(VLOOKUP(H12379,#REF!,2,FALSE),"")</f>
        <v/>
      </c>
      <c r="J12379" s="68">
        <v>0</v>
      </c>
      <c r="K12379" s="41" t="s">
        <v>3330</v>
      </c>
      <c r="L12379" s="68">
        <v>8</v>
      </c>
      <c r="M12379" s="57" t="s">
        <v>3410</v>
      </c>
      <c r="N12379" s="57" t="s">
        <v>3410</v>
      </c>
      <c r="P12379" s="68">
        <v>138</v>
      </c>
      <c r="Q12379" s="56" t="str">
        <f>IFERROR(VLOOKUP(P12379,#REF!,2,FALSE),"")</f>
        <v/>
      </c>
      <c r="R12379" s="68">
        <v>1</v>
      </c>
      <c r="S12379" s="41" t="s">
        <v>63</v>
      </c>
      <c r="T12379" s="35" t="s">
        <v>8</v>
      </c>
      <c r="U12379" s="35" t="s">
        <v>77</v>
      </c>
    </row>
    <row r="12380" spans="1:21" ht="15.65" customHeight="1" x14ac:dyDescent="0.35">
      <c r="A12380" s="35" t="s">
        <v>3325</v>
      </c>
      <c r="B12380" s="36">
        <v>40145</v>
      </c>
      <c r="D12380" s="41" t="s">
        <v>78</v>
      </c>
      <c r="E12380" s="68">
        <v>9</v>
      </c>
      <c r="F12380" s="30" t="s">
        <v>4084</v>
      </c>
      <c r="H12380" s="68">
        <v>141</v>
      </c>
      <c r="I12380" s="43" t="str">
        <f>IFERROR(VLOOKUP(H12380,#REF!,2,FALSE),"")</f>
        <v/>
      </c>
      <c r="J12380" s="68">
        <v>0.5</v>
      </c>
      <c r="K12380" s="41" t="s">
        <v>3330</v>
      </c>
      <c r="L12380" s="68">
        <v>9</v>
      </c>
      <c r="M12380" s="57" t="s">
        <v>3723</v>
      </c>
      <c r="N12380" s="57" t="s">
        <v>3723</v>
      </c>
      <c r="P12380" s="68">
        <v>134</v>
      </c>
      <c r="Q12380" s="56" t="str">
        <f>IFERROR(VLOOKUP(P12380,#REF!,2,FALSE),"")</f>
        <v/>
      </c>
      <c r="R12380" s="68">
        <v>0.5</v>
      </c>
      <c r="S12380" s="41" t="s">
        <v>63</v>
      </c>
      <c r="T12380" s="35" t="s">
        <v>8</v>
      </c>
      <c r="U12380" s="35" t="s">
        <v>77</v>
      </c>
    </row>
    <row r="12381" spans="1:21" ht="15.65" customHeight="1" x14ac:dyDescent="0.35">
      <c r="A12381" s="35" t="s">
        <v>3325</v>
      </c>
      <c r="B12381" s="36">
        <v>40145</v>
      </c>
      <c r="D12381" s="41" t="s">
        <v>78</v>
      </c>
      <c r="E12381" s="68">
        <v>10</v>
      </c>
      <c r="F12381" s="66" t="s">
        <v>3400</v>
      </c>
      <c r="H12381" s="68">
        <v>139</v>
      </c>
      <c r="I12381" s="43" t="str">
        <f>IFERROR(VLOOKUP(H12381,#REF!,2,FALSE),"")</f>
        <v/>
      </c>
      <c r="J12381" s="68">
        <v>0.5</v>
      </c>
      <c r="K12381" s="41" t="s">
        <v>3330</v>
      </c>
      <c r="L12381" s="68">
        <v>10</v>
      </c>
      <c r="M12381" s="57" t="s">
        <v>3718</v>
      </c>
      <c r="N12381" s="57" t="s">
        <v>3718</v>
      </c>
      <c r="P12381" s="68">
        <v>132</v>
      </c>
      <c r="Q12381" s="56" t="str">
        <f>IFERROR(VLOOKUP(P12381,#REF!,2,FALSE),"")</f>
        <v/>
      </c>
      <c r="R12381" s="68">
        <v>0.5</v>
      </c>
      <c r="S12381" s="41" t="s">
        <v>63</v>
      </c>
      <c r="T12381" s="35" t="s">
        <v>8</v>
      </c>
      <c r="U12381" s="35" t="s">
        <v>77</v>
      </c>
    </row>
    <row r="12382" spans="1:21" ht="15.65" customHeight="1" x14ac:dyDescent="0.35">
      <c r="A12382" s="35" t="s">
        <v>3325</v>
      </c>
      <c r="B12382" s="36">
        <v>40145</v>
      </c>
      <c r="D12382" s="41" t="s">
        <v>78</v>
      </c>
      <c r="E12382" s="68">
        <v>11</v>
      </c>
      <c r="F12382" s="83" t="s">
        <v>3304</v>
      </c>
      <c r="H12382" s="68">
        <v>137</v>
      </c>
      <c r="I12382" s="43" t="str">
        <f>IFERROR(VLOOKUP(H12382,#REF!,2,FALSE),"")</f>
        <v/>
      </c>
      <c r="J12382" s="68">
        <v>0.5</v>
      </c>
      <c r="K12382" s="41" t="s">
        <v>3330</v>
      </c>
      <c r="L12382" s="68">
        <v>11</v>
      </c>
      <c r="M12382" s="57" t="s">
        <v>3730</v>
      </c>
      <c r="N12382" s="57" t="s">
        <v>3730</v>
      </c>
      <c r="P12382" s="68">
        <v>126</v>
      </c>
      <c r="Q12382" s="56" t="str">
        <f>IFERROR(VLOOKUP(P12382,#REF!,2,FALSE),"")</f>
        <v/>
      </c>
      <c r="R12382" s="68">
        <v>0.5</v>
      </c>
      <c r="S12382" s="41" t="s">
        <v>63</v>
      </c>
      <c r="T12382" s="35" t="s">
        <v>8</v>
      </c>
      <c r="U12382" s="35" t="s">
        <v>77</v>
      </c>
    </row>
    <row r="12383" spans="1:21" ht="15.65" customHeight="1" x14ac:dyDescent="0.35">
      <c r="A12383" s="35" t="s">
        <v>3325</v>
      </c>
      <c r="B12383" s="36">
        <v>40145</v>
      </c>
      <c r="D12383" s="41" t="s">
        <v>78</v>
      </c>
      <c r="E12383" s="68">
        <v>12</v>
      </c>
      <c r="F12383" s="57" t="s">
        <v>3689</v>
      </c>
      <c r="H12383" s="68">
        <v>132</v>
      </c>
      <c r="I12383" s="43" t="str">
        <f>IFERROR(VLOOKUP(H12383,#REF!,2,FALSE),"")</f>
        <v/>
      </c>
      <c r="J12383" s="68">
        <v>1</v>
      </c>
      <c r="K12383" s="41" t="s">
        <v>3330</v>
      </c>
      <c r="L12383" s="68">
        <v>12</v>
      </c>
      <c r="M12383" s="57" t="s">
        <v>3724</v>
      </c>
      <c r="N12383" s="57" t="s">
        <v>3724</v>
      </c>
      <c r="P12383" s="68">
        <v>127</v>
      </c>
      <c r="Q12383" s="56" t="str">
        <f>IFERROR(VLOOKUP(P12383,#REF!,2,FALSE),"")</f>
        <v/>
      </c>
      <c r="R12383" s="68">
        <v>0</v>
      </c>
      <c r="S12383" s="41" t="s">
        <v>63</v>
      </c>
      <c r="T12383" s="35" t="s">
        <v>8</v>
      </c>
      <c r="U12383" s="35" t="s">
        <v>77</v>
      </c>
    </row>
    <row r="12384" spans="1:21" ht="15.65" customHeight="1" x14ac:dyDescent="0.35">
      <c r="A12384" s="35" t="s">
        <v>3325</v>
      </c>
      <c r="B12384" s="36">
        <v>40145</v>
      </c>
      <c r="D12384" s="41" t="s">
        <v>78</v>
      </c>
      <c r="E12384" s="68">
        <v>13</v>
      </c>
      <c r="F12384" s="57" t="s">
        <v>3521</v>
      </c>
      <c r="H12384" s="68">
        <v>134</v>
      </c>
      <c r="I12384" s="43" t="str">
        <f>IFERROR(VLOOKUP(H12384,#REF!,2,FALSE),"")</f>
        <v/>
      </c>
      <c r="J12384" s="68">
        <v>0.5</v>
      </c>
      <c r="K12384" s="41" t="s">
        <v>3330</v>
      </c>
      <c r="L12384" s="68">
        <v>13</v>
      </c>
      <c r="M12384" s="57" t="s">
        <v>2366</v>
      </c>
      <c r="N12384" s="57" t="s">
        <v>2366</v>
      </c>
      <c r="P12384" s="68">
        <v>124</v>
      </c>
      <c r="Q12384" s="56" t="str">
        <f>IFERROR(VLOOKUP(P12384,#REF!,2,FALSE),"")</f>
        <v/>
      </c>
      <c r="R12384" s="68">
        <v>0.5</v>
      </c>
      <c r="S12384" s="41" t="s">
        <v>63</v>
      </c>
      <c r="T12384" s="35" t="s">
        <v>8</v>
      </c>
      <c r="U12384" s="35" t="s">
        <v>77</v>
      </c>
    </row>
    <row r="12385" spans="1:21" ht="15.65" customHeight="1" x14ac:dyDescent="0.35">
      <c r="A12385" s="35" t="s">
        <v>3325</v>
      </c>
      <c r="B12385" s="36">
        <v>40145</v>
      </c>
      <c r="D12385" s="41" t="s">
        <v>78</v>
      </c>
      <c r="E12385" s="68">
        <v>14</v>
      </c>
      <c r="F12385" s="66" t="s">
        <v>3530</v>
      </c>
      <c r="H12385" s="68">
        <v>128</v>
      </c>
      <c r="I12385" s="43" t="str">
        <f>IFERROR(VLOOKUP(H12385,#REF!,2,FALSE),"")</f>
        <v/>
      </c>
      <c r="J12385" s="68">
        <v>1</v>
      </c>
      <c r="K12385" s="41" t="s">
        <v>3330</v>
      </c>
      <c r="L12385" s="68">
        <v>14</v>
      </c>
      <c r="M12385" s="66" t="s">
        <v>3670</v>
      </c>
      <c r="N12385" s="66" t="s">
        <v>3670</v>
      </c>
      <c r="P12385" s="68">
        <v>119</v>
      </c>
      <c r="Q12385" s="56" t="str">
        <f>IFERROR(VLOOKUP(P12385,#REF!,2,FALSE),"")</f>
        <v/>
      </c>
      <c r="R12385" s="68">
        <v>0</v>
      </c>
      <c r="S12385" s="41" t="s">
        <v>63</v>
      </c>
      <c r="T12385" s="35" t="s">
        <v>8</v>
      </c>
      <c r="U12385" s="35" t="s">
        <v>77</v>
      </c>
    </row>
    <row r="12386" spans="1:21" ht="15.65" customHeight="1" x14ac:dyDescent="0.35">
      <c r="A12386" s="35" t="s">
        <v>3325</v>
      </c>
      <c r="B12386" s="36">
        <v>40145</v>
      </c>
      <c r="D12386" s="41" t="s">
        <v>78</v>
      </c>
      <c r="E12386" s="68">
        <v>15</v>
      </c>
      <c r="F12386" s="66" t="s">
        <v>3405</v>
      </c>
      <c r="H12386" s="68">
        <v>126</v>
      </c>
      <c r="I12386" s="43" t="str">
        <f>IFERROR(VLOOKUP(H12386,#REF!,2,FALSE),"")</f>
        <v/>
      </c>
      <c r="J12386" s="68">
        <v>0.5</v>
      </c>
      <c r="K12386" s="41" t="s">
        <v>3330</v>
      </c>
      <c r="L12386" s="68">
        <v>15</v>
      </c>
      <c r="M12386" s="57" t="s">
        <v>3874</v>
      </c>
      <c r="N12386" s="57" t="s">
        <v>3874</v>
      </c>
      <c r="P12386" s="68">
        <v>117</v>
      </c>
      <c r="Q12386" s="56" t="str">
        <f>IFERROR(VLOOKUP(P12386,#REF!,2,FALSE),"")</f>
        <v/>
      </c>
      <c r="R12386" s="68">
        <v>0.5</v>
      </c>
      <c r="S12386" s="41" t="s">
        <v>63</v>
      </c>
      <c r="T12386" s="35" t="s">
        <v>8</v>
      </c>
      <c r="U12386" s="35" t="s">
        <v>77</v>
      </c>
    </row>
    <row r="12387" spans="1:21" ht="15.65" customHeight="1" x14ac:dyDescent="0.35">
      <c r="A12387" s="35" t="s">
        <v>3325</v>
      </c>
      <c r="B12387" s="36">
        <v>40145</v>
      </c>
      <c r="D12387" s="41" t="s">
        <v>78</v>
      </c>
      <c r="E12387" s="68">
        <v>16</v>
      </c>
      <c r="F12387" s="57" t="s">
        <v>3705</v>
      </c>
      <c r="H12387" s="68">
        <v>123</v>
      </c>
      <c r="I12387" s="43" t="str">
        <f>IFERROR(VLOOKUP(H12387,#REF!,2,FALSE),"")</f>
        <v/>
      </c>
      <c r="J12387" s="68">
        <v>1</v>
      </c>
      <c r="K12387" s="41" t="s">
        <v>3330</v>
      </c>
      <c r="L12387" s="68">
        <v>16</v>
      </c>
      <c r="M12387" s="66" t="s">
        <v>2369</v>
      </c>
      <c r="N12387" s="66" t="s">
        <v>2369</v>
      </c>
      <c r="P12387" s="68">
        <v>110</v>
      </c>
      <c r="Q12387" s="56" t="str">
        <f>IFERROR(VLOOKUP(P12387,#REF!,2,FALSE),"")</f>
        <v/>
      </c>
      <c r="R12387" s="68">
        <v>0</v>
      </c>
      <c r="S12387" s="41" t="s">
        <v>63</v>
      </c>
      <c r="T12387" s="35" t="s">
        <v>8</v>
      </c>
      <c r="U12387" s="35" t="s">
        <v>77</v>
      </c>
    </row>
    <row r="12388" spans="1:21" ht="15.65" customHeight="1" x14ac:dyDescent="0.35">
      <c r="A12388" s="35" t="s">
        <v>3325</v>
      </c>
      <c r="B12388" s="36">
        <v>40152</v>
      </c>
      <c r="D12388" s="53" t="s">
        <v>118</v>
      </c>
      <c r="E12388" s="59">
        <v>1</v>
      </c>
      <c r="F12388" s="46" t="s">
        <v>3554</v>
      </c>
      <c r="G12388" s="35" t="s">
        <v>7660</v>
      </c>
      <c r="H12388" s="16">
        <v>201</v>
      </c>
      <c r="I12388" s="43" t="str">
        <f>IFERROR(VLOOKUP(H12388,#REF!,2,FALSE),"")</f>
        <v/>
      </c>
      <c r="J12388" s="16">
        <v>0.5</v>
      </c>
      <c r="K12388" s="41" t="s">
        <v>88</v>
      </c>
      <c r="L12388" s="59">
        <v>1</v>
      </c>
      <c r="M12388" s="57" t="s">
        <v>3553</v>
      </c>
      <c r="N12388" s="57" t="s">
        <v>3553</v>
      </c>
      <c r="O12388" s="35" t="s">
        <v>7661</v>
      </c>
      <c r="P12388" s="16">
        <v>198</v>
      </c>
      <c r="Q12388" s="56" t="str">
        <f>IFERROR(VLOOKUP(P12388,#REF!,2,FALSE),"")</f>
        <v/>
      </c>
      <c r="R12388" s="16">
        <v>0.5</v>
      </c>
      <c r="S12388" s="41" t="s">
        <v>57</v>
      </c>
      <c r="T12388" s="35" t="s">
        <v>8</v>
      </c>
      <c r="U12388" s="35" t="s">
        <v>83</v>
      </c>
    </row>
    <row r="12389" spans="1:21" ht="15.65" customHeight="1" x14ac:dyDescent="0.35">
      <c r="A12389" s="35" t="s">
        <v>3325</v>
      </c>
      <c r="B12389" s="36">
        <v>40152</v>
      </c>
      <c r="D12389" s="53" t="s">
        <v>118</v>
      </c>
      <c r="E12389" s="59">
        <v>2</v>
      </c>
      <c r="F12389" s="46" t="s">
        <v>4148</v>
      </c>
      <c r="G12389" s="35" t="s">
        <v>7661</v>
      </c>
      <c r="H12389" s="16">
        <v>197</v>
      </c>
      <c r="I12389" s="43" t="str">
        <f>IFERROR(VLOOKUP(H12389,#REF!,2,FALSE),"")</f>
        <v/>
      </c>
      <c r="J12389" s="16">
        <v>0.5</v>
      </c>
      <c r="K12389" s="41" t="s">
        <v>88</v>
      </c>
      <c r="L12389" s="59">
        <v>2</v>
      </c>
      <c r="M12389" s="54" t="s">
        <v>2931</v>
      </c>
      <c r="N12389" s="54" t="s">
        <v>2931</v>
      </c>
      <c r="O12389" s="35" t="s">
        <v>7660</v>
      </c>
      <c r="P12389" s="16">
        <v>178</v>
      </c>
      <c r="Q12389" s="56" t="str">
        <f>IFERROR(VLOOKUP(P12389,#REF!,2,FALSE),"")</f>
        <v/>
      </c>
      <c r="R12389" s="16">
        <v>0.5</v>
      </c>
      <c r="S12389" s="41" t="s">
        <v>57</v>
      </c>
      <c r="T12389" s="35" t="s">
        <v>8</v>
      </c>
      <c r="U12389" s="35" t="s">
        <v>83</v>
      </c>
    </row>
    <row r="12390" spans="1:21" ht="15.65" customHeight="1" x14ac:dyDescent="0.35">
      <c r="A12390" s="35" t="s">
        <v>3325</v>
      </c>
      <c r="B12390" s="36">
        <v>40152</v>
      </c>
      <c r="D12390" s="53" t="s">
        <v>118</v>
      </c>
      <c r="E12390" s="59">
        <v>3</v>
      </c>
      <c r="F12390" s="30" t="s">
        <v>3485</v>
      </c>
      <c r="G12390" s="35" t="s">
        <v>7660</v>
      </c>
      <c r="H12390" s="16">
        <v>192</v>
      </c>
      <c r="I12390" s="43" t="str">
        <f>IFERROR(VLOOKUP(H12390,#REF!,2,FALSE),"")</f>
        <v/>
      </c>
      <c r="J12390" s="16">
        <v>0</v>
      </c>
      <c r="K12390" s="41" t="s">
        <v>88</v>
      </c>
      <c r="L12390" s="59">
        <v>3</v>
      </c>
      <c r="M12390" s="57" t="s">
        <v>3555</v>
      </c>
      <c r="N12390" s="57" t="s">
        <v>3555</v>
      </c>
      <c r="O12390" s="35" t="s">
        <v>7661</v>
      </c>
      <c r="P12390" s="16">
        <v>170</v>
      </c>
      <c r="Q12390" s="56" t="str">
        <f>IFERROR(VLOOKUP(P12390,#REF!,2,FALSE),"")</f>
        <v/>
      </c>
      <c r="R12390" s="16">
        <v>1</v>
      </c>
      <c r="S12390" s="41" t="s">
        <v>57</v>
      </c>
      <c r="T12390" s="35" t="s">
        <v>8</v>
      </c>
      <c r="U12390" s="35" t="s">
        <v>83</v>
      </c>
    </row>
    <row r="12391" spans="1:21" ht="15.65" customHeight="1" x14ac:dyDescent="0.35">
      <c r="A12391" s="35" t="s">
        <v>3325</v>
      </c>
      <c r="B12391" s="36">
        <v>40152</v>
      </c>
      <c r="D12391" s="53" t="s">
        <v>118</v>
      </c>
      <c r="E12391" s="59">
        <v>4</v>
      </c>
      <c r="F12391" s="29" t="s">
        <v>3486</v>
      </c>
      <c r="G12391" s="35" t="s">
        <v>7661</v>
      </c>
      <c r="H12391" s="16">
        <v>192</v>
      </c>
      <c r="I12391" s="43" t="str">
        <f>IFERROR(VLOOKUP(H12391,#REF!,2,FALSE),"")</f>
        <v/>
      </c>
      <c r="J12391" s="16">
        <v>0</v>
      </c>
      <c r="K12391" s="41" t="s">
        <v>88</v>
      </c>
      <c r="L12391" s="59">
        <v>4</v>
      </c>
      <c r="M12391" s="60" t="s">
        <v>1603</v>
      </c>
      <c r="N12391" s="60" t="s">
        <v>1603</v>
      </c>
      <c r="O12391" s="35" t="s">
        <v>7660</v>
      </c>
      <c r="P12391" s="16">
        <v>168</v>
      </c>
      <c r="Q12391" s="56" t="str">
        <f>IFERROR(VLOOKUP(P12391,#REF!,2,FALSE),"")</f>
        <v/>
      </c>
      <c r="R12391" s="16">
        <v>1</v>
      </c>
      <c r="S12391" s="41" t="s">
        <v>57</v>
      </c>
      <c r="T12391" s="35" t="s">
        <v>8</v>
      </c>
      <c r="U12391" s="35" t="s">
        <v>83</v>
      </c>
    </row>
    <row r="12392" spans="1:21" ht="15.65" customHeight="1" x14ac:dyDescent="0.35">
      <c r="A12392" s="35" t="s">
        <v>3325</v>
      </c>
      <c r="B12392" s="36">
        <v>40152</v>
      </c>
      <c r="D12392" s="53" t="s">
        <v>118</v>
      </c>
      <c r="E12392" s="59">
        <v>5</v>
      </c>
      <c r="F12392" s="46" t="s">
        <v>4124</v>
      </c>
      <c r="G12392" s="35" t="s">
        <v>7660</v>
      </c>
      <c r="H12392" s="16">
        <v>185</v>
      </c>
      <c r="I12392" s="43" t="str">
        <f>IFERROR(VLOOKUP(H12392,#REF!,2,FALSE),"")</f>
        <v/>
      </c>
      <c r="J12392" s="16">
        <v>1</v>
      </c>
      <c r="K12392" s="41" t="s">
        <v>88</v>
      </c>
      <c r="L12392" s="59">
        <v>5</v>
      </c>
      <c r="M12392" s="65" t="s">
        <v>3240</v>
      </c>
      <c r="N12392" s="65" t="s">
        <v>3240</v>
      </c>
      <c r="O12392" s="35" t="s">
        <v>7661</v>
      </c>
      <c r="P12392" s="16">
        <v>165</v>
      </c>
      <c r="Q12392" s="56" t="str">
        <f>IFERROR(VLOOKUP(P12392,#REF!,2,FALSE),"")</f>
        <v/>
      </c>
      <c r="R12392" s="16">
        <v>0</v>
      </c>
      <c r="S12392" s="41" t="s">
        <v>57</v>
      </c>
      <c r="T12392" s="35" t="s">
        <v>8</v>
      </c>
      <c r="U12392" s="35" t="s">
        <v>83</v>
      </c>
    </row>
    <row r="12393" spans="1:21" ht="15.65" customHeight="1" x14ac:dyDescent="0.35">
      <c r="A12393" s="35" t="s">
        <v>3325</v>
      </c>
      <c r="B12393" s="36">
        <v>40152</v>
      </c>
      <c r="D12393" s="53" t="s">
        <v>118</v>
      </c>
      <c r="E12393" s="59">
        <v>6</v>
      </c>
      <c r="F12393" s="46" t="s">
        <v>3488</v>
      </c>
      <c r="G12393" s="35" t="s">
        <v>7661</v>
      </c>
      <c r="H12393" s="16">
        <v>177</v>
      </c>
      <c r="I12393" s="43" t="str">
        <f>IFERROR(VLOOKUP(H12393,#REF!,2,FALSE),"")</f>
        <v/>
      </c>
      <c r="J12393" s="16">
        <v>0.5</v>
      </c>
      <c r="K12393" s="41" t="s">
        <v>88</v>
      </c>
      <c r="L12393" s="59">
        <v>6</v>
      </c>
      <c r="M12393" s="66" t="s">
        <v>3569</v>
      </c>
      <c r="N12393" s="66" t="s">
        <v>3569</v>
      </c>
      <c r="O12393" s="35" t="s">
        <v>7660</v>
      </c>
      <c r="P12393" s="16">
        <v>166</v>
      </c>
      <c r="Q12393" s="56" t="str">
        <f>IFERROR(VLOOKUP(P12393,#REF!,2,FALSE),"")</f>
        <v/>
      </c>
      <c r="R12393" s="16">
        <v>0.5</v>
      </c>
      <c r="S12393" s="41" t="s">
        <v>57</v>
      </c>
      <c r="T12393" s="35" t="s">
        <v>8</v>
      </c>
      <c r="U12393" s="35" t="s">
        <v>83</v>
      </c>
    </row>
    <row r="12394" spans="1:21" ht="15.65" customHeight="1" x14ac:dyDescent="0.35">
      <c r="A12394" s="35" t="s">
        <v>3325</v>
      </c>
      <c r="B12394" s="36">
        <v>40152</v>
      </c>
      <c r="D12394" s="53" t="s">
        <v>118</v>
      </c>
      <c r="E12394" s="59">
        <v>7</v>
      </c>
      <c r="F12394" s="46" t="s">
        <v>3428</v>
      </c>
      <c r="G12394" s="35" t="s">
        <v>7660</v>
      </c>
      <c r="H12394" s="16">
        <v>169</v>
      </c>
      <c r="I12394" s="43" t="str">
        <f>IFERROR(VLOOKUP(H12394,#REF!,2,FALSE),"")</f>
        <v/>
      </c>
      <c r="J12394" s="16">
        <v>0</v>
      </c>
      <c r="K12394" s="41" t="s">
        <v>88</v>
      </c>
      <c r="L12394" s="59">
        <v>7</v>
      </c>
      <c r="M12394" s="57" t="s">
        <v>3557</v>
      </c>
      <c r="N12394" s="57" t="s">
        <v>3557</v>
      </c>
      <c r="O12394" s="35" t="s">
        <v>7661</v>
      </c>
      <c r="P12394" s="16">
        <v>162</v>
      </c>
      <c r="Q12394" s="56" t="str">
        <f>IFERROR(VLOOKUP(P12394,#REF!,2,FALSE),"")</f>
        <v/>
      </c>
      <c r="R12394" s="16">
        <v>1</v>
      </c>
      <c r="S12394" s="41" t="s">
        <v>57</v>
      </c>
      <c r="T12394" s="35" t="s">
        <v>8</v>
      </c>
      <c r="U12394" s="35" t="s">
        <v>83</v>
      </c>
    </row>
    <row r="12395" spans="1:21" ht="15.65" customHeight="1" x14ac:dyDescent="0.35">
      <c r="A12395" s="35" t="s">
        <v>3325</v>
      </c>
      <c r="B12395" s="36">
        <v>40152</v>
      </c>
      <c r="D12395" s="53" t="s">
        <v>118</v>
      </c>
      <c r="E12395" s="59">
        <v>8</v>
      </c>
      <c r="F12395" s="57" t="s">
        <v>3543</v>
      </c>
      <c r="G12395" s="35" t="s">
        <v>7661</v>
      </c>
      <c r="H12395" s="16">
        <v>166</v>
      </c>
      <c r="I12395" s="43" t="str">
        <f>IFERROR(VLOOKUP(H12395,#REF!,2,FALSE),"")</f>
        <v/>
      </c>
      <c r="J12395" s="16">
        <v>0.5</v>
      </c>
      <c r="K12395" s="41" t="s">
        <v>88</v>
      </c>
      <c r="L12395" s="59">
        <v>8</v>
      </c>
      <c r="M12395" s="57" t="s">
        <v>3559</v>
      </c>
      <c r="N12395" s="57" t="s">
        <v>3559</v>
      </c>
      <c r="O12395" s="35" t="s">
        <v>7660</v>
      </c>
      <c r="P12395" s="16">
        <v>162</v>
      </c>
      <c r="Q12395" s="56" t="str">
        <f>IFERROR(VLOOKUP(P12395,#REF!,2,FALSE),"")</f>
        <v/>
      </c>
      <c r="R12395" s="16">
        <v>0.5</v>
      </c>
      <c r="S12395" s="41" t="s">
        <v>57</v>
      </c>
      <c r="T12395" s="35" t="s">
        <v>8</v>
      </c>
      <c r="U12395" s="35" t="s">
        <v>83</v>
      </c>
    </row>
    <row r="12396" spans="1:21" ht="15.65" customHeight="1" x14ac:dyDescent="0.35">
      <c r="A12396" s="35" t="s">
        <v>3325</v>
      </c>
      <c r="B12396" s="36">
        <v>40152</v>
      </c>
      <c r="D12396" s="53" t="s">
        <v>118</v>
      </c>
      <c r="E12396" s="59">
        <v>9</v>
      </c>
      <c r="F12396" s="29" t="s">
        <v>4068</v>
      </c>
      <c r="G12396" s="35" t="s">
        <v>7660</v>
      </c>
      <c r="H12396" s="16">
        <v>165</v>
      </c>
      <c r="I12396" s="43" t="str">
        <f>IFERROR(VLOOKUP(H12396,#REF!,2,FALSE),"")</f>
        <v/>
      </c>
      <c r="J12396" s="16">
        <v>0</v>
      </c>
      <c r="K12396" s="41" t="s">
        <v>88</v>
      </c>
      <c r="L12396" s="59">
        <v>9</v>
      </c>
      <c r="M12396" s="57" t="s">
        <v>3560</v>
      </c>
      <c r="N12396" s="57" t="s">
        <v>3560</v>
      </c>
      <c r="O12396" s="35" t="s">
        <v>7661</v>
      </c>
      <c r="P12396" s="16">
        <v>158</v>
      </c>
      <c r="Q12396" s="56" t="str">
        <f>IFERROR(VLOOKUP(P12396,#REF!,2,FALSE),"")</f>
        <v/>
      </c>
      <c r="R12396" s="16">
        <v>1</v>
      </c>
      <c r="S12396" s="41" t="s">
        <v>57</v>
      </c>
      <c r="T12396" s="35" t="s">
        <v>8</v>
      </c>
      <c r="U12396" s="35" t="s">
        <v>83</v>
      </c>
    </row>
    <row r="12397" spans="1:21" ht="15.65" customHeight="1" x14ac:dyDescent="0.35">
      <c r="A12397" s="35" t="s">
        <v>3325</v>
      </c>
      <c r="B12397" s="36">
        <v>40152</v>
      </c>
      <c r="D12397" s="53" t="s">
        <v>118</v>
      </c>
      <c r="E12397" s="59">
        <v>10</v>
      </c>
      <c r="F12397" s="46" t="s">
        <v>3413</v>
      </c>
      <c r="G12397" s="35" t="s">
        <v>7661</v>
      </c>
      <c r="H12397" s="16">
        <v>164</v>
      </c>
      <c r="I12397" s="43" t="str">
        <f>IFERROR(VLOOKUP(H12397,#REF!,2,FALSE),"")</f>
        <v/>
      </c>
      <c r="J12397" s="16">
        <v>1</v>
      </c>
      <c r="K12397" s="41" t="s">
        <v>88</v>
      </c>
      <c r="L12397" s="59">
        <v>10</v>
      </c>
      <c r="M12397" s="65" t="s">
        <v>1696</v>
      </c>
      <c r="N12397" s="65" t="s">
        <v>1696</v>
      </c>
      <c r="O12397" s="35" t="s">
        <v>7660</v>
      </c>
      <c r="P12397" s="16">
        <v>152</v>
      </c>
      <c r="Q12397" s="56" t="str">
        <f>IFERROR(VLOOKUP(P12397,#REF!,2,FALSE),"")</f>
        <v/>
      </c>
      <c r="R12397" s="16">
        <v>0</v>
      </c>
      <c r="S12397" s="41" t="s">
        <v>57</v>
      </c>
      <c r="T12397" s="35" t="s">
        <v>8</v>
      </c>
      <c r="U12397" s="35" t="s">
        <v>83</v>
      </c>
    </row>
    <row r="12398" spans="1:21" ht="15.65" customHeight="1" x14ac:dyDescent="0.35">
      <c r="A12398" s="35" t="s">
        <v>3325</v>
      </c>
      <c r="B12398" s="36">
        <v>40152</v>
      </c>
      <c r="D12398" s="53" t="s">
        <v>118</v>
      </c>
      <c r="E12398" s="59">
        <v>11</v>
      </c>
      <c r="F12398" s="66" t="s">
        <v>3419</v>
      </c>
      <c r="G12398" s="35" t="s">
        <v>7660</v>
      </c>
      <c r="H12398" s="16">
        <v>154</v>
      </c>
      <c r="I12398" s="43" t="str">
        <f>IFERROR(VLOOKUP(H12398,#REF!,2,FALSE),"")</f>
        <v/>
      </c>
      <c r="J12398" s="16">
        <v>0.5</v>
      </c>
      <c r="K12398" s="41" t="s">
        <v>88</v>
      </c>
      <c r="L12398" s="59">
        <v>11</v>
      </c>
      <c r="M12398" s="57" t="s">
        <v>3564</v>
      </c>
      <c r="N12398" s="57" t="s">
        <v>3564</v>
      </c>
      <c r="O12398" s="35" t="s">
        <v>7661</v>
      </c>
      <c r="P12398" s="16">
        <v>150</v>
      </c>
      <c r="Q12398" s="56" t="str">
        <f>IFERROR(VLOOKUP(P12398,#REF!,2,FALSE),"")</f>
        <v/>
      </c>
      <c r="R12398" s="16">
        <v>0.5</v>
      </c>
      <c r="S12398" s="41" t="s">
        <v>57</v>
      </c>
      <c r="T12398" s="35" t="s">
        <v>8</v>
      </c>
      <c r="U12398" s="35" t="s">
        <v>83</v>
      </c>
    </row>
    <row r="12399" spans="1:21" ht="15.65" customHeight="1" x14ac:dyDescent="0.35">
      <c r="A12399" s="35" t="s">
        <v>3325</v>
      </c>
      <c r="B12399" s="36">
        <v>40152</v>
      </c>
      <c r="D12399" s="53" t="s">
        <v>118</v>
      </c>
      <c r="E12399" s="59">
        <v>12</v>
      </c>
      <c r="F12399" s="46" t="s">
        <v>3414</v>
      </c>
      <c r="G12399" s="35" t="s">
        <v>7661</v>
      </c>
      <c r="H12399" s="16">
        <v>147</v>
      </c>
      <c r="I12399" s="43" t="str">
        <f>IFERROR(VLOOKUP(H12399,#REF!,2,FALSE),"")</f>
        <v/>
      </c>
      <c r="J12399" s="16">
        <v>1</v>
      </c>
      <c r="K12399" s="41" t="s">
        <v>88</v>
      </c>
      <c r="L12399" s="59">
        <v>12</v>
      </c>
      <c r="M12399" s="65" t="s">
        <v>2224</v>
      </c>
      <c r="N12399" s="65" t="s">
        <v>2224</v>
      </c>
      <c r="O12399" s="35" t="s">
        <v>7660</v>
      </c>
      <c r="P12399" s="16">
        <v>143</v>
      </c>
      <c r="Q12399" s="56" t="str">
        <f>IFERROR(VLOOKUP(P12399,#REF!,2,FALSE),"")</f>
        <v/>
      </c>
      <c r="R12399" s="16">
        <v>0</v>
      </c>
      <c r="S12399" s="41" t="s">
        <v>57</v>
      </c>
      <c r="T12399" s="35" t="s">
        <v>8</v>
      </c>
      <c r="U12399" s="35" t="s">
        <v>83</v>
      </c>
    </row>
    <row r="12400" spans="1:21" ht="15.65" customHeight="1" x14ac:dyDescent="0.35">
      <c r="A12400" s="35" t="s">
        <v>3325</v>
      </c>
      <c r="B12400" s="36">
        <v>40152</v>
      </c>
      <c r="D12400" s="53" t="s">
        <v>118</v>
      </c>
      <c r="E12400" s="59">
        <v>13</v>
      </c>
      <c r="F12400" s="57" t="s">
        <v>3404</v>
      </c>
      <c r="G12400" s="35" t="s">
        <v>7660</v>
      </c>
      <c r="H12400" s="16">
        <v>143</v>
      </c>
      <c r="I12400" s="43" t="str">
        <f>IFERROR(VLOOKUP(H12400,#REF!,2,FALSE),"")</f>
        <v/>
      </c>
      <c r="J12400" s="16">
        <v>0.5</v>
      </c>
      <c r="K12400" s="41" t="s">
        <v>88</v>
      </c>
      <c r="L12400" s="59">
        <v>13</v>
      </c>
      <c r="M12400" s="65" t="s">
        <v>1232</v>
      </c>
      <c r="N12400" s="65" t="s">
        <v>1232</v>
      </c>
      <c r="O12400" s="35" t="s">
        <v>7661</v>
      </c>
      <c r="P12400" s="16">
        <v>139</v>
      </c>
      <c r="Q12400" s="56" t="str">
        <f>IFERROR(VLOOKUP(P12400,#REF!,2,FALSE),"")</f>
        <v/>
      </c>
      <c r="R12400" s="16">
        <v>0.5</v>
      </c>
      <c r="S12400" s="41" t="s">
        <v>57</v>
      </c>
      <c r="T12400" s="35" t="s">
        <v>8</v>
      </c>
      <c r="U12400" s="35" t="s">
        <v>83</v>
      </c>
    </row>
    <row r="12401" spans="1:21" ht="15.65" customHeight="1" x14ac:dyDescent="0.35">
      <c r="A12401" s="35" t="s">
        <v>3325</v>
      </c>
      <c r="B12401" s="36">
        <v>40152</v>
      </c>
      <c r="D12401" s="53" t="s">
        <v>118</v>
      </c>
      <c r="E12401" s="59">
        <v>14</v>
      </c>
      <c r="F12401" s="30" t="s">
        <v>4084</v>
      </c>
      <c r="G12401" s="35" t="s">
        <v>7661</v>
      </c>
      <c r="H12401" s="16">
        <v>141</v>
      </c>
      <c r="I12401" s="43" t="str">
        <f>IFERROR(VLOOKUP(H12401,#REF!,2,FALSE),"")</f>
        <v/>
      </c>
      <c r="J12401" s="16">
        <v>0.5</v>
      </c>
      <c r="K12401" s="41" t="s">
        <v>88</v>
      </c>
      <c r="L12401" s="59">
        <v>14</v>
      </c>
      <c r="M12401" s="66" t="s">
        <v>3568</v>
      </c>
      <c r="N12401" s="66" t="s">
        <v>3568</v>
      </c>
      <c r="O12401" s="35" t="s">
        <v>7660</v>
      </c>
      <c r="P12401" s="16">
        <v>128</v>
      </c>
      <c r="Q12401" s="56" t="str">
        <f>IFERROR(VLOOKUP(P12401,#REF!,2,FALSE),"")</f>
        <v/>
      </c>
      <c r="R12401" s="16">
        <v>0.5</v>
      </c>
      <c r="S12401" s="41" t="s">
        <v>57</v>
      </c>
      <c r="T12401" s="35" t="s">
        <v>8</v>
      </c>
      <c r="U12401" s="35" t="s">
        <v>83</v>
      </c>
    </row>
    <row r="12402" spans="1:21" ht="15.65" customHeight="1" x14ac:dyDescent="0.35">
      <c r="A12402" s="35" t="s">
        <v>3325</v>
      </c>
      <c r="B12402" s="36">
        <v>40152</v>
      </c>
      <c r="D12402" s="53" t="s">
        <v>118</v>
      </c>
      <c r="E12402" s="59">
        <v>15</v>
      </c>
      <c r="F12402" s="66" t="s">
        <v>3402</v>
      </c>
      <c r="G12402" s="35" t="s">
        <v>7660</v>
      </c>
      <c r="H12402" s="16">
        <v>105</v>
      </c>
      <c r="I12402" s="43" t="str">
        <f>IFERROR(VLOOKUP(H12402,#REF!,2,FALSE),"")</f>
        <v/>
      </c>
      <c r="J12402" s="16">
        <v>1</v>
      </c>
      <c r="K12402" s="41" t="s">
        <v>88</v>
      </c>
      <c r="L12402" s="59">
        <v>15</v>
      </c>
      <c r="M12402" s="65" t="s">
        <v>2294</v>
      </c>
      <c r="N12402" s="65" t="s">
        <v>2294</v>
      </c>
      <c r="O12402" s="35" t="s">
        <v>7661</v>
      </c>
      <c r="P12402" s="16">
        <v>125</v>
      </c>
      <c r="Q12402" s="56" t="str">
        <f>IFERROR(VLOOKUP(P12402,#REF!,2,FALSE),"")</f>
        <v/>
      </c>
      <c r="R12402" s="16">
        <v>0</v>
      </c>
      <c r="S12402" s="41" t="s">
        <v>57</v>
      </c>
      <c r="T12402" s="35" t="s">
        <v>8</v>
      </c>
      <c r="U12402" s="35" t="s">
        <v>83</v>
      </c>
    </row>
    <row r="12403" spans="1:21" ht="15.65" customHeight="1" x14ac:dyDescent="0.35">
      <c r="A12403" s="35" t="s">
        <v>3325</v>
      </c>
      <c r="B12403" s="36">
        <v>40152</v>
      </c>
      <c r="D12403" s="53" t="s">
        <v>118</v>
      </c>
      <c r="E12403" s="59">
        <v>16</v>
      </c>
      <c r="F12403" s="66" t="s">
        <v>3514</v>
      </c>
      <c r="G12403" s="35" t="s">
        <v>7661</v>
      </c>
      <c r="H12403" s="16">
        <v>133</v>
      </c>
      <c r="I12403" s="43" t="str">
        <f>IFERROR(VLOOKUP(H12403,#REF!,2,FALSE),"")</f>
        <v/>
      </c>
      <c r="J12403" s="16">
        <v>0.5</v>
      </c>
      <c r="K12403" s="41" t="s">
        <v>88</v>
      </c>
      <c r="L12403" s="59">
        <v>16</v>
      </c>
      <c r="M12403" s="65" t="s">
        <v>2882</v>
      </c>
      <c r="N12403" s="65" t="s">
        <v>2882</v>
      </c>
      <c r="O12403" s="35" t="s">
        <v>7660</v>
      </c>
      <c r="P12403" s="16">
        <v>124</v>
      </c>
      <c r="Q12403" s="56" t="str">
        <f>IFERROR(VLOOKUP(P12403,#REF!,2,FALSE),"")</f>
        <v/>
      </c>
      <c r="R12403" s="16">
        <v>0.5</v>
      </c>
      <c r="S12403" s="41" t="s">
        <v>57</v>
      </c>
      <c r="T12403" s="35" t="s">
        <v>8</v>
      </c>
      <c r="U12403" s="35" t="s">
        <v>83</v>
      </c>
    </row>
    <row r="12404" spans="1:21" ht="15.65" customHeight="1" x14ac:dyDescent="0.35">
      <c r="A12404" s="35" t="s">
        <v>3325</v>
      </c>
      <c r="B12404" s="36">
        <v>40201</v>
      </c>
      <c r="D12404" s="53" t="s">
        <v>118</v>
      </c>
      <c r="E12404" s="59">
        <v>1</v>
      </c>
      <c r="F12404" s="46" t="s">
        <v>3554</v>
      </c>
      <c r="G12404" s="35" t="s">
        <v>7661</v>
      </c>
      <c r="H12404" s="16">
        <v>201</v>
      </c>
      <c r="I12404" s="43" t="str">
        <f>IFERROR(VLOOKUP(H12404,#REF!,2,FALSE),"")</f>
        <v/>
      </c>
      <c r="J12404" s="16">
        <v>1</v>
      </c>
      <c r="K12404" s="41" t="s">
        <v>71</v>
      </c>
      <c r="L12404" s="59">
        <v>1</v>
      </c>
      <c r="M12404" s="65" t="s">
        <v>3571</v>
      </c>
      <c r="N12404" s="65" t="s">
        <v>3571</v>
      </c>
      <c r="O12404" s="35" t="s">
        <v>7660</v>
      </c>
      <c r="P12404" s="16">
        <v>200</v>
      </c>
      <c r="Q12404" s="56" t="str">
        <f>IFERROR(VLOOKUP(P12404,#REF!,2,FALSE),"")</f>
        <v/>
      </c>
      <c r="R12404" s="16">
        <v>0</v>
      </c>
      <c r="S12404" s="41" t="s">
        <v>57</v>
      </c>
      <c r="T12404" s="35" t="s">
        <v>8</v>
      </c>
      <c r="U12404" s="35" t="s">
        <v>83</v>
      </c>
    </row>
    <row r="12405" spans="1:21" ht="15.65" customHeight="1" x14ac:dyDescent="0.35">
      <c r="A12405" s="35" t="s">
        <v>3325</v>
      </c>
      <c r="B12405" s="36">
        <v>40201</v>
      </c>
      <c r="D12405" s="53" t="s">
        <v>118</v>
      </c>
      <c r="E12405" s="59">
        <v>2</v>
      </c>
      <c r="F12405" s="30" t="s">
        <v>3485</v>
      </c>
      <c r="G12405" s="35" t="s">
        <v>7660</v>
      </c>
      <c r="H12405" s="16">
        <v>192</v>
      </c>
      <c r="I12405" s="43" t="str">
        <f>IFERROR(VLOOKUP(H12405,#REF!,2,FALSE),"")</f>
        <v/>
      </c>
      <c r="J12405" s="16">
        <v>0.5</v>
      </c>
      <c r="K12405" s="41" t="s">
        <v>71</v>
      </c>
      <c r="L12405" s="59">
        <v>2</v>
      </c>
      <c r="M12405" s="65" t="s">
        <v>2431</v>
      </c>
      <c r="N12405" s="65" t="s">
        <v>2431</v>
      </c>
      <c r="O12405" s="35" t="s">
        <v>7661</v>
      </c>
      <c r="P12405" s="16">
        <v>189</v>
      </c>
      <c r="Q12405" s="56" t="str">
        <f>IFERROR(VLOOKUP(P12405,#REF!,2,FALSE),"")</f>
        <v/>
      </c>
      <c r="R12405" s="16">
        <v>0.5</v>
      </c>
      <c r="S12405" s="41" t="s">
        <v>57</v>
      </c>
      <c r="T12405" s="35" t="s">
        <v>8</v>
      </c>
      <c r="U12405" s="35" t="s">
        <v>83</v>
      </c>
    </row>
    <row r="12406" spans="1:21" ht="15.65" customHeight="1" x14ac:dyDescent="0.35">
      <c r="A12406" s="35" t="s">
        <v>3325</v>
      </c>
      <c r="B12406" s="36">
        <v>40201</v>
      </c>
      <c r="D12406" s="53" t="s">
        <v>118</v>
      </c>
      <c r="E12406" s="59">
        <v>3</v>
      </c>
      <c r="F12406" s="29" t="s">
        <v>3486</v>
      </c>
      <c r="G12406" s="35" t="s">
        <v>7661</v>
      </c>
      <c r="H12406" s="16">
        <v>192</v>
      </c>
      <c r="I12406" s="43" t="str">
        <f>IFERROR(VLOOKUP(H12406,#REF!,2,FALSE),"")</f>
        <v/>
      </c>
      <c r="J12406" s="16">
        <v>1</v>
      </c>
      <c r="K12406" s="41" t="s">
        <v>71</v>
      </c>
      <c r="L12406" s="59">
        <v>3</v>
      </c>
      <c r="M12406" s="65" t="s">
        <v>3574</v>
      </c>
      <c r="N12406" s="65" t="s">
        <v>3574</v>
      </c>
      <c r="O12406" s="35" t="s">
        <v>7660</v>
      </c>
      <c r="P12406" s="16">
        <v>184</v>
      </c>
      <c r="Q12406" s="56" t="str">
        <f>IFERROR(VLOOKUP(P12406,#REF!,2,FALSE),"")</f>
        <v/>
      </c>
      <c r="R12406" s="16">
        <v>0</v>
      </c>
      <c r="S12406" s="41" t="s">
        <v>57</v>
      </c>
      <c r="T12406" s="35" t="s">
        <v>8</v>
      </c>
      <c r="U12406" s="35" t="s">
        <v>83</v>
      </c>
    </row>
    <row r="12407" spans="1:21" ht="15.65" customHeight="1" x14ac:dyDescent="0.35">
      <c r="A12407" s="35" t="s">
        <v>3325</v>
      </c>
      <c r="B12407" s="36">
        <v>40201</v>
      </c>
      <c r="D12407" s="53" t="s">
        <v>118</v>
      </c>
      <c r="E12407" s="59">
        <v>4</v>
      </c>
      <c r="F12407" s="46" t="s">
        <v>4124</v>
      </c>
      <c r="G12407" s="35" t="s">
        <v>7660</v>
      </c>
      <c r="H12407" s="16">
        <v>185</v>
      </c>
      <c r="I12407" s="43" t="str">
        <f>IFERROR(VLOOKUP(H12407,#REF!,2,FALSE),"")</f>
        <v/>
      </c>
      <c r="J12407" s="16">
        <v>0</v>
      </c>
      <c r="K12407" s="41" t="s">
        <v>71</v>
      </c>
      <c r="L12407" s="59">
        <v>4</v>
      </c>
      <c r="M12407" s="60" t="s">
        <v>3241</v>
      </c>
      <c r="N12407" s="60" t="s">
        <v>3241</v>
      </c>
      <c r="O12407" s="35" t="s">
        <v>7661</v>
      </c>
      <c r="P12407" s="16">
        <v>182</v>
      </c>
      <c r="Q12407" s="56" t="str">
        <f>IFERROR(VLOOKUP(P12407,#REF!,2,FALSE),"")</f>
        <v/>
      </c>
      <c r="R12407" s="16">
        <v>1</v>
      </c>
      <c r="S12407" s="41" t="s">
        <v>57</v>
      </c>
      <c r="T12407" s="35" t="s">
        <v>8</v>
      </c>
      <c r="U12407" s="35" t="s">
        <v>83</v>
      </c>
    </row>
    <row r="12408" spans="1:21" ht="15.65" customHeight="1" x14ac:dyDescent="0.35">
      <c r="A12408" s="35" t="s">
        <v>3325</v>
      </c>
      <c r="B12408" s="36">
        <v>40201</v>
      </c>
      <c r="D12408" s="53" t="s">
        <v>118</v>
      </c>
      <c r="E12408" s="59">
        <v>5</v>
      </c>
      <c r="F12408" s="46" t="s">
        <v>3488</v>
      </c>
      <c r="G12408" s="35" t="s">
        <v>7661</v>
      </c>
      <c r="H12408" s="16">
        <v>177</v>
      </c>
      <c r="I12408" s="43" t="str">
        <f>IFERROR(VLOOKUP(H12408,#REF!,2,FALSE),"")</f>
        <v/>
      </c>
      <c r="J12408" s="16">
        <v>0.5</v>
      </c>
      <c r="K12408" s="41" t="s">
        <v>71</v>
      </c>
      <c r="L12408" s="59">
        <v>5</v>
      </c>
      <c r="M12408" s="65" t="s">
        <v>3581</v>
      </c>
      <c r="N12408" s="65" t="s">
        <v>3581</v>
      </c>
      <c r="O12408" s="35" t="s">
        <v>7660</v>
      </c>
      <c r="P12408" s="16">
        <v>176</v>
      </c>
      <c r="Q12408" s="56" t="str">
        <f>IFERROR(VLOOKUP(P12408,#REF!,2,FALSE),"")</f>
        <v/>
      </c>
      <c r="R12408" s="16">
        <v>0.5</v>
      </c>
      <c r="S12408" s="41" t="s">
        <v>57</v>
      </c>
      <c r="T12408" s="35" t="s">
        <v>8</v>
      </c>
      <c r="U12408" s="35" t="s">
        <v>83</v>
      </c>
    </row>
    <row r="12409" spans="1:21" ht="15.65" customHeight="1" x14ac:dyDescent="0.35">
      <c r="A12409" s="35" t="s">
        <v>3325</v>
      </c>
      <c r="B12409" s="36">
        <v>40201</v>
      </c>
      <c r="D12409" s="53" t="s">
        <v>118</v>
      </c>
      <c r="E12409" s="59">
        <v>6</v>
      </c>
      <c r="F12409" s="46" t="s">
        <v>4132</v>
      </c>
      <c r="G12409" s="35" t="s">
        <v>7660</v>
      </c>
      <c r="H12409" s="16">
        <v>175</v>
      </c>
      <c r="I12409" s="43" t="str">
        <f>IFERROR(VLOOKUP(H12409,#REF!,2,FALSE),"")</f>
        <v/>
      </c>
      <c r="J12409" s="16">
        <v>0.5</v>
      </c>
      <c r="K12409" s="41" t="s">
        <v>71</v>
      </c>
      <c r="L12409" s="59">
        <v>6</v>
      </c>
      <c r="M12409" s="65" t="s">
        <v>3573</v>
      </c>
      <c r="N12409" s="65" t="s">
        <v>3573</v>
      </c>
      <c r="O12409" s="35" t="s">
        <v>7661</v>
      </c>
      <c r="P12409" s="16">
        <v>178</v>
      </c>
      <c r="Q12409" s="56" t="str">
        <f>IFERROR(VLOOKUP(P12409,#REF!,2,FALSE),"")</f>
        <v/>
      </c>
      <c r="R12409" s="16">
        <v>0.5</v>
      </c>
      <c r="S12409" s="41" t="s">
        <v>57</v>
      </c>
      <c r="T12409" s="35" t="s">
        <v>8</v>
      </c>
      <c r="U12409" s="35" t="s">
        <v>83</v>
      </c>
    </row>
    <row r="12410" spans="1:21" ht="15.65" customHeight="1" x14ac:dyDescent="0.35">
      <c r="A12410" s="35" t="s">
        <v>3325</v>
      </c>
      <c r="B12410" s="36">
        <v>40201</v>
      </c>
      <c r="D12410" s="53" t="s">
        <v>118</v>
      </c>
      <c r="E12410" s="59">
        <v>7</v>
      </c>
      <c r="F12410" s="46" t="s">
        <v>3428</v>
      </c>
      <c r="G12410" s="35" t="s">
        <v>7661</v>
      </c>
      <c r="H12410" s="16">
        <v>169</v>
      </c>
      <c r="I12410" s="43" t="str">
        <f>IFERROR(VLOOKUP(H12410,#REF!,2,FALSE),"")</f>
        <v/>
      </c>
      <c r="J12410" s="16">
        <v>0.5</v>
      </c>
      <c r="K12410" s="41" t="s">
        <v>71</v>
      </c>
      <c r="L12410" s="59">
        <v>7</v>
      </c>
      <c r="M12410" s="65" t="s">
        <v>3576</v>
      </c>
      <c r="N12410" s="65" t="s">
        <v>3576</v>
      </c>
      <c r="O12410" s="35" t="s">
        <v>7660</v>
      </c>
      <c r="P12410" s="16">
        <v>175</v>
      </c>
      <c r="Q12410" s="56" t="str">
        <f>IFERROR(VLOOKUP(P12410,#REF!,2,FALSE),"")</f>
        <v/>
      </c>
      <c r="R12410" s="16">
        <v>0.5</v>
      </c>
      <c r="S12410" s="41" t="s">
        <v>57</v>
      </c>
      <c r="T12410" s="35" t="s">
        <v>8</v>
      </c>
      <c r="U12410" s="35" t="s">
        <v>83</v>
      </c>
    </row>
    <row r="12411" spans="1:21" ht="15.65" customHeight="1" x14ac:dyDescent="0.35">
      <c r="A12411" s="35" t="s">
        <v>3325</v>
      </c>
      <c r="B12411" s="36">
        <v>40201</v>
      </c>
      <c r="D12411" s="53" t="s">
        <v>118</v>
      </c>
      <c r="E12411" s="59">
        <v>8</v>
      </c>
      <c r="F12411" s="57" t="s">
        <v>3543</v>
      </c>
      <c r="G12411" s="35" t="s">
        <v>7660</v>
      </c>
      <c r="H12411" s="16">
        <v>166</v>
      </c>
      <c r="I12411" s="43" t="str">
        <f>IFERROR(VLOOKUP(H12411,#REF!,2,FALSE),"")</f>
        <v/>
      </c>
      <c r="J12411" s="16">
        <v>0</v>
      </c>
      <c r="K12411" s="41" t="s">
        <v>71</v>
      </c>
      <c r="L12411" s="59">
        <v>8</v>
      </c>
      <c r="M12411" s="65" t="s">
        <v>1756</v>
      </c>
      <c r="N12411" s="65" t="s">
        <v>1756</v>
      </c>
      <c r="O12411" s="35" t="s">
        <v>7661</v>
      </c>
      <c r="P12411" s="16">
        <v>173</v>
      </c>
      <c r="Q12411" s="56" t="str">
        <f>IFERROR(VLOOKUP(P12411,#REF!,2,FALSE),"")</f>
        <v/>
      </c>
      <c r="R12411" s="16">
        <v>1</v>
      </c>
      <c r="S12411" s="41" t="s">
        <v>57</v>
      </c>
      <c r="T12411" s="35" t="s">
        <v>8</v>
      </c>
      <c r="U12411" s="35" t="s">
        <v>83</v>
      </c>
    </row>
    <row r="12412" spans="1:21" ht="15.65" customHeight="1" x14ac:dyDescent="0.35">
      <c r="A12412" s="35" t="s">
        <v>3325</v>
      </c>
      <c r="B12412" s="36">
        <v>40201</v>
      </c>
      <c r="D12412" s="53" t="s">
        <v>118</v>
      </c>
      <c r="E12412" s="59">
        <v>9</v>
      </c>
      <c r="F12412" s="46" t="s">
        <v>3413</v>
      </c>
      <c r="G12412" s="35" t="s">
        <v>7661</v>
      </c>
      <c r="H12412" s="16">
        <v>164</v>
      </c>
      <c r="I12412" s="43" t="str">
        <f>IFERROR(VLOOKUP(H12412,#REF!,2,FALSE),"")</f>
        <v/>
      </c>
      <c r="J12412" s="16">
        <v>1</v>
      </c>
      <c r="K12412" s="41" t="s">
        <v>71</v>
      </c>
      <c r="L12412" s="59">
        <v>9</v>
      </c>
      <c r="M12412" s="65" t="s">
        <v>3577</v>
      </c>
      <c r="N12412" s="65" t="s">
        <v>3577</v>
      </c>
      <c r="O12412" s="35" t="s">
        <v>7660</v>
      </c>
      <c r="P12412" s="16">
        <v>173</v>
      </c>
      <c r="Q12412" s="56" t="str">
        <f>IFERROR(VLOOKUP(P12412,#REF!,2,FALSE),"")</f>
        <v/>
      </c>
      <c r="R12412" s="16">
        <v>0</v>
      </c>
      <c r="S12412" s="41" t="s">
        <v>57</v>
      </c>
      <c r="T12412" s="35" t="s">
        <v>8</v>
      </c>
      <c r="U12412" s="35" t="s">
        <v>83</v>
      </c>
    </row>
    <row r="12413" spans="1:21" ht="15.65" customHeight="1" x14ac:dyDescent="0.35">
      <c r="A12413" s="35" t="s">
        <v>3325</v>
      </c>
      <c r="B12413" s="36">
        <v>40201</v>
      </c>
      <c r="D12413" s="53" t="s">
        <v>118</v>
      </c>
      <c r="E12413" s="59">
        <v>10</v>
      </c>
      <c r="F12413" s="66" t="s">
        <v>3419</v>
      </c>
      <c r="G12413" s="35" t="s">
        <v>7660</v>
      </c>
      <c r="H12413" s="16">
        <v>154</v>
      </c>
      <c r="I12413" s="43" t="str">
        <f>IFERROR(VLOOKUP(H12413,#REF!,2,FALSE),"")</f>
        <v/>
      </c>
      <c r="J12413" s="16">
        <v>1</v>
      </c>
      <c r="K12413" s="41" t="s">
        <v>71</v>
      </c>
      <c r="L12413" s="59">
        <v>10</v>
      </c>
      <c r="M12413" s="65" t="s">
        <v>2985</v>
      </c>
      <c r="N12413" s="65" t="s">
        <v>2985</v>
      </c>
      <c r="O12413" s="35" t="s">
        <v>7661</v>
      </c>
      <c r="P12413" s="16">
        <v>170</v>
      </c>
      <c r="Q12413" s="56" t="str">
        <f>IFERROR(VLOOKUP(P12413,#REF!,2,FALSE),"")</f>
        <v/>
      </c>
      <c r="R12413" s="16">
        <v>0</v>
      </c>
      <c r="S12413" s="41" t="s">
        <v>57</v>
      </c>
      <c r="T12413" s="35" t="s">
        <v>8</v>
      </c>
      <c r="U12413" s="35" t="s">
        <v>83</v>
      </c>
    </row>
    <row r="12414" spans="1:21" ht="15.65" customHeight="1" x14ac:dyDescent="0.35">
      <c r="A12414" s="35" t="s">
        <v>3325</v>
      </c>
      <c r="B12414" s="36">
        <v>40201</v>
      </c>
      <c r="D12414" s="53" t="s">
        <v>118</v>
      </c>
      <c r="E12414" s="59">
        <v>11</v>
      </c>
      <c r="F12414" s="46" t="s">
        <v>3414</v>
      </c>
      <c r="G12414" s="35" t="s">
        <v>7661</v>
      </c>
      <c r="H12414" s="16">
        <v>147</v>
      </c>
      <c r="I12414" s="43" t="str">
        <f>IFERROR(VLOOKUP(H12414,#REF!,2,FALSE),"")</f>
        <v/>
      </c>
      <c r="J12414" s="16">
        <v>1</v>
      </c>
      <c r="K12414" s="41" t="s">
        <v>71</v>
      </c>
      <c r="L12414" s="59">
        <v>11</v>
      </c>
      <c r="M12414" s="65" t="s">
        <v>3582</v>
      </c>
      <c r="N12414" s="65" t="s">
        <v>3582</v>
      </c>
      <c r="O12414" s="35" t="s">
        <v>7660</v>
      </c>
      <c r="P12414" s="16">
        <v>166</v>
      </c>
      <c r="Q12414" s="56" t="str">
        <f>IFERROR(VLOOKUP(P12414,#REF!,2,FALSE),"")</f>
        <v/>
      </c>
      <c r="R12414" s="16">
        <v>0</v>
      </c>
      <c r="S12414" s="41" t="s">
        <v>57</v>
      </c>
      <c r="T12414" s="35" t="s">
        <v>8</v>
      </c>
      <c r="U12414" s="35" t="s">
        <v>83</v>
      </c>
    </row>
    <row r="12415" spans="1:21" ht="15.65" customHeight="1" x14ac:dyDescent="0.35">
      <c r="A12415" s="35" t="s">
        <v>3325</v>
      </c>
      <c r="B12415" s="36">
        <v>40201</v>
      </c>
      <c r="D12415" s="53" t="s">
        <v>118</v>
      </c>
      <c r="E12415" s="59">
        <v>12</v>
      </c>
      <c r="F12415" s="66" t="s">
        <v>3399</v>
      </c>
      <c r="G12415" s="35" t="s">
        <v>7660</v>
      </c>
      <c r="H12415" s="16">
        <v>144</v>
      </c>
      <c r="I12415" s="43" t="str">
        <f>IFERROR(VLOOKUP(H12415,#REF!,2,FALSE),"")</f>
        <v/>
      </c>
      <c r="J12415" s="16">
        <v>0.5</v>
      </c>
      <c r="K12415" s="41" t="s">
        <v>71</v>
      </c>
      <c r="L12415" s="59">
        <v>12</v>
      </c>
      <c r="M12415" s="57" t="s">
        <v>2432</v>
      </c>
      <c r="N12415" s="57" t="s">
        <v>2432</v>
      </c>
      <c r="O12415" s="35" t="s">
        <v>7661</v>
      </c>
      <c r="P12415" s="16">
        <v>162</v>
      </c>
      <c r="Q12415" s="56" t="str">
        <f>IFERROR(VLOOKUP(P12415,#REF!,2,FALSE),"")</f>
        <v/>
      </c>
      <c r="R12415" s="16">
        <v>0.5</v>
      </c>
      <c r="S12415" s="41" t="s">
        <v>57</v>
      </c>
      <c r="T12415" s="35" t="s">
        <v>8</v>
      </c>
      <c r="U12415" s="35" t="s">
        <v>83</v>
      </c>
    </row>
    <row r="12416" spans="1:21" ht="15.65" customHeight="1" x14ac:dyDescent="0.35">
      <c r="A12416" s="35" t="s">
        <v>3325</v>
      </c>
      <c r="B12416" s="36">
        <v>40201</v>
      </c>
      <c r="D12416" s="53" t="s">
        <v>118</v>
      </c>
      <c r="E12416" s="59">
        <v>13</v>
      </c>
      <c r="F12416" s="57" t="s">
        <v>3404</v>
      </c>
      <c r="G12416" s="35" t="s">
        <v>7661</v>
      </c>
      <c r="H12416" s="16">
        <v>143</v>
      </c>
      <c r="I12416" s="43" t="str">
        <f>IFERROR(VLOOKUP(H12416,#REF!,2,FALSE),"")</f>
        <v/>
      </c>
      <c r="J12416" s="16">
        <v>0</v>
      </c>
      <c r="K12416" s="41" t="s">
        <v>71</v>
      </c>
      <c r="L12416" s="59">
        <v>13</v>
      </c>
      <c r="M12416" s="65" t="s">
        <v>2940</v>
      </c>
      <c r="N12416" s="65" t="s">
        <v>2940</v>
      </c>
      <c r="O12416" s="35" t="s">
        <v>7660</v>
      </c>
      <c r="P12416" s="16">
        <v>162</v>
      </c>
      <c r="Q12416" s="56" t="str">
        <f>IFERROR(VLOOKUP(P12416,#REF!,2,FALSE),"")</f>
        <v/>
      </c>
      <c r="R12416" s="16">
        <v>1</v>
      </c>
      <c r="S12416" s="41" t="s">
        <v>57</v>
      </c>
      <c r="T12416" s="35" t="s">
        <v>8</v>
      </c>
      <c r="U12416" s="35" t="s">
        <v>83</v>
      </c>
    </row>
    <row r="12417" spans="1:21" ht="15.65" customHeight="1" x14ac:dyDescent="0.35">
      <c r="A12417" s="35" t="s">
        <v>3325</v>
      </c>
      <c r="B12417" s="36">
        <v>40201</v>
      </c>
      <c r="D12417" s="53" t="s">
        <v>118</v>
      </c>
      <c r="E12417" s="59">
        <v>14</v>
      </c>
      <c r="F12417" s="30" t="s">
        <v>4084</v>
      </c>
      <c r="G12417" s="35" t="s">
        <v>7660</v>
      </c>
      <c r="H12417" s="16">
        <v>141</v>
      </c>
      <c r="I12417" s="43" t="str">
        <f>IFERROR(VLOOKUP(H12417,#REF!,2,FALSE),"")</f>
        <v/>
      </c>
      <c r="J12417" s="16">
        <v>0.5</v>
      </c>
      <c r="K12417" s="41" t="s">
        <v>71</v>
      </c>
      <c r="L12417" s="59">
        <v>14</v>
      </c>
      <c r="M12417" s="65" t="s">
        <v>3242</v>
      </c>
      <c r="N12417" s="65" t="s">
        <v>3242</v>
      </c>
      <c r="O12417" s="35" t="s">
        <v>7661</v>
      </c>
      <c r="P12417" s="16">
        <v>159</v>
      </c>
      <c r="Q12417" s="56" t="str">
        <f>IFERROR(VLOOKUP(P12417,#REF!,2,FALSE),"")</f>
        <v/>
      </c>
      <c r="R12417" s="16">
        <v>0.5</v>
      </c>
      <c r="S12417" s="41" t="s">
        <v>57</v>
      </c>
      <c r="T12417" s="35" t="s">
        <v>8</v>
      </c>
      <c r="U12417" s="35" t="s">
        <v>83</v>
      </c>
    </row>
    <row r="12418" spans="1:21" ht="15.65" customHeight="1" x14ac:dyDescent="0.35">
      <c r="A12418" s="35" t="s">
        <v>3325</v>
      </c>
      <c r="B12418" s="36">
        <v>40201</v>
      </c>
      <c r="D12418" s="53" t="s">
        <v>118</v>
      </c>
      <c r="E12418" s="59">
        <v>15</v>
      </c>
      <c r="F12418" s="57" t="s">
        <v>3415</v>
      </c>
      <c r="G12418" s="35" t="s">
        <v>7661</v>
      </c>
      <c r="H12418" s="16">
        <v>137</v>
      </c>
      <c r="I12418" s="43" t="str">
        <f>IFERROR(VLOOKUP(H12418,#REF!,2,FALSE),"")</f>
        <v/>
      </c>
      <c r="J12418" s="16">
        <v>0</v>
      </c>
      <c r="K12418" s="41" t="s">
        <v>71</v>
      </c>
      <c r="L12418" s="59">
        <v>15</v>
      </c>
      <c r="M12418" s="65" t="s">
        <v>3243</v>
      </c>
      <c r="N12418" s="65" t="s">
        <v>3243</v>
      </c>
      <c r="O12418" s="35" t="s">
        <v>7660</v>
      </c>
      <c r="P12418" s="16">
        <v>159</v>
      </c>
      <c r="Q12418" s="56" t="str">
        <f>IFERROR(VLOOKUP(P12418,#REF!,2,FALSE),"")</f>
        <v/>
      </c>
      <c r="R12418" s="16">
        <v>1</v>
      </c>
      <c r="S12418" s="41" t="s">
        <v>57</v>
      </c>
      <c r="T12418" s="35" t="s">
        <v>8</v>
      </c>
      <c r="U12418" s="35" t="s">
        <v>83</v>
      </c>
    </row>
    <row r="12419" spans="1:21" ht="15.65" customHeight="1" x14ac:dyDescent="0.35">
      <c r="A12419" s="35" t="s">
        <v>3325</v>
      </c>
      <c r="B12419" s="36">
        <v>40201</v>
      </c>
      <c r="D12419" s="53" t="s">
        <v>118</v>
      </c>
      <c r="E12419" s="59">
        <v>16</v>
      </c>
      <c r="F12419" s="66" t="s">
        <v>3514</v>
      </c>
      <c r="G12419" s="35" t="s">
        <v>7660</v>
      </c>
      <c r="H12419" s="16">
        <v>133</v>
      </c>
      <c r="I12419" s="43" t="str">
        <f>IFERROR(VLOOKUP(H12419,#REF!,2,FALSE),"")</f>
        <v/>
      </c>
      <c r="J12419" s="16">
        <v>0</v>
      </c>
      <c r="K12419" s="41" t="s">
        <v>71</v>
      </c>
      <c r="L12419" s="59">
        <v>16</v>
      </c>
      <c r="M12419" s="65" t="s">
        <v>3244</v>
      </c>
      <c r="N12419" s="65" t="s">
        <v>3244</v>
      </c>
      <c r="O12419" s="35" t="s">
        <v>7661</v>
      </c>
      <c r="P12419" s="16">
        <v>158</v>
      </c>
      <c r="Q12419" s="56" t="str">
        <f>IFERROR(VLOOKUP(P12419,#REF!,2,FALSE),"")</f>
        <v/>
      </c>
      <c r="R12419" s="16">
        <v>1</v>
      </c>
      <c r="S12419" s="41" t="s">
        <v>57</v>
      </c>
      <c r="T12419" s="35" t="s">
        <v>8</v>
      </c>
      <c r="U12419" s="35" t="s">
        <v>83</v>
      </c>
    </row>
    <row r="12420" spans="1:21" ht="15.65" customHeight="1" x14ac:dyDescent="0.35">
      <c r="A12420" s="35" t="s">
        <v>3325</v>
      </c>
      <c r="B12420" s="36">
        <v>40208</v>
      </c>
      <c r="D12420" s="35" t="s">
        <v>112</v>
      </c>
      <c r="E12420" s="68">
        <v>1</v>
      </c>
      <c r="F12420" s="29" t="s">
        <v>3486</v>
      </c>
      <c r="H12420" s="68">
        <v>192</v>
      </c>
      <c r="I12420" s="43" t="str">
        <f>IFERROR(VLOOKUP(H12420,#REF!,2,FALSE),"")</f>
        <v/>
      </c>
      <c r="J12420" s="68">
        <v>0.5</v>
      </c>
      <c r="K12420" s="41" t="s">
        <v>3327</v>
      </c>
      <c r="L12420" s="68">
        <v>1</v>
      </c>
      <c r="M12420" s="66" t="s">
        <v>3035</v>
      </c>
      <c r="N12420" s="66" t="s">
        <v>3035</v>
      </c>
      <c r="P12420" s="68"/>
      <c r="Q12420" s="56" t="str">
        <f>IFERROR(VLOOKUP(P12420,#REF!,2,FALSE),"")</f>
        <v/>
      </c>
      <c r="R12420" s="68">
        <v>0.5</v>
      </c>
      <c r="S12420" s="41" t="s">
        <v>63</v>
      </c>
      <c r="T12420" s="35" t="s">
        <v>8</v>
      </c>
      <c r="U12420" s="35" t="s">
        <v>111</v>
      </c>
    </row>
    <row r="12421" spans="1:21" ht="15.65" customHeight="1" x14ac:dyDescent="0.35">
      <c r="A12421" s="35" t="s">
        <v>3325</v>
      </c>
      <c r="B12421" s="36">
        <v>40208</v>
      </c>
      <c r="D12421" s="35" t="s">
        <v>112</v>
      </c>
      <c r="E12421" s="68">
        <v>2</v>
      </c>
      <c r="F12421" s="46" t="s">
        <v>3433</v>
      </c>
      <c r="H12421" s="68">
        <v>184</v>
      </c>
      <c r="I12421" s="43" t="str">
        <f>IFERROR(VLOOKUP(H12421,#REF!,2,FALSE),"")</f>
        <v/>
      </c>
      <c r="J12421" s="68">
        <v>0.5</v>
      </c>
      <c r="K12421" s="41" t="s">
        <v>3327</v>
      </c>
      <c r="L12421" s="68">
        <v>2</v>
      </c>
      <c r="M12421" s="66" t="s">
        <v>2902</v>
      </c>
      <c r="N12421" s="66" t="s">
        <v>2902</v>
      </c>
      <c r="P12421" s="68"/>
      <c r="Q12421" s="56" t="str">
        <f>IFERROR(VLOOKUP(P12421,#REF!,2,FALSE),"")</f>
        <v/>
      </c>
      <c r="R12421" s="68">
        <v>0.5</v>
      </c>
      <c r="S12421" s="41" t="s">
        <v>63</v>
      </c>
      <c r="T12421" s="35" t="s">
        <v>8</v>
      </c>
      <c r="U12421" s="35" t="s">
        <v>111</v>
      </c>
    </row>
    <row r="12422" spans="1:21" ht="15.65" customHeight="1" x14ac:dyDescent="0.35">
      <c r="A12422" s="35" t="s">
        <v>3325</v>
      </c>
      <c r="B12422" s="36">
        <v>40208</v>
      </c>
      <c r="D12422" s="35" t="s">
        <v>112</v>
      </c>
      <c r="E12422" s="68">
        <v>3</v>
      </c>
      <c r="F12422" s="46" t="s">
        <v>3430</v>
      </c>
      <c r="H12422" s="68">
        <v>180</v>
      </c>
      <c r="I12422" s="43" t="str">
        <f>IFERROR(VLOOKUP(H12422,#REF!,2,FALSE),"")</f>
        <v/>
      </c>
      <c r="J12422" s="68">
        <v>0.5</v>
      </c>
      <c r="K12422" s="41" t="s">
        <v>3327</v>
      </c>
      <c r="L12422" s="68">
        <v>3</v>
      </c>
      <c r="M12422" s="66" t="s">
        <v>2464</v>
      </c>
      <c r="N12422" s="66" t="s">
        <v>2464</v>
      </c>
      <c r="P12422" s="68"/>
      <c r="Q12422" s="56" t="str">
        <f>IFERROR(VLOOKUP(P12422,#REF!,2,FALSE),"")</f>
        <v/>
      </c>
      <c r="R12422" s="68">
        <v>0.5</v>
      </c>
      <c r="S12422" s="41" t="s">
        <v>63</v>
      </c>
      <c r="T12422" s="35" t="s">
        <v>8</v>
      </c>
      <c r="U12422" s="35" t="s">
        <v>111</v>
      </c>
    </row>
    <row r="12423" spans="1:21" ht="15.65" customHeight="1" x14ac:dyDescent="0.35">
      <c r="A12423" s="35" t="s">
        <v>3325</v>
      </c>
      <c r="B12423" s="36">
        <v>40208</v>
      </c>
      <c r="D12423" s="35" t="s">
        <v>112</v>
      </c>
      <c r="E12423" s="68">
        <v>4</v>
      </c>
      <c r="F12423" s="46" t="s">
        <v>3488</v>
      </c>
      <c r="H12423" s="68">
        <v>177</v>
      </c>
      <c r="I12423" s="43" t="str">
        <f>IFERROR(VLOOKUP(H12423,#REF!,2,FALSE),"")</f>
        <v/>
      </c>
      <c r="J12423" s="68">
        <v>1</v>
      </c>
      <c r="K12423" s="41" t="s">
        <v>3327</v>
      </c>
      <c r="L12423" s="68">
        <v>4</v>
      </c>
      <c r="M12423" s="57" t="s">
        <v>3762</v>
      </c>
      <c r="N12423" s="57" t="s">
        <v>3762</v>
      </c>
      <c r="P12423" s="68"/>
      <c r="Q12423" s="56" t="str">
        <f>IFERROR(VLOOKUP(P12423,#REF!,2,FALSE),"")</f>
        <v/>
      </c>
      <c r="R12423" s="68">
        <v>0</v>
      </c>
      <c r="S12423" s="41" t="s">
        <v>63</v>
      </c>
      <c r="T12423" s="35" t="s">
        <v>8</v>
      </c>
      <c r="U12423" s="35" t="s">
        <v>111</v>
      </c>
    </row>
    <row r="12424" spans="1:21" ht="15.65" customHeight="1" x14ac:dyDescent="0.35">
      <c r="A12424" s="35" t="s">
        <v>3325</v>
      </c>
      <c r="B12424" s="36">
        <v>40208</v>
      </c>
      <c r="D12424" s="35" t="s">
        <v>112</v>
      </c>
      <c r="E12424" s="68">
        <v>5</v>
      </c>
      <c r="F12424" s="46" t="s">
        <v>4132</v>
      </c>
      <c r="H12424" s="68">
        <v>175</v>
      </c>
      <c r="I12424" s="43" t="str">
        <f>IFERROR(VLOOKUP(H12424,#REF!,2,FALSE),"")</f>
        <v/>
      </c>
      <c r="J12424" s="68">
        <v>1</v>
      </c>
      <c r="K12424" s="41" t="s">
        <v>3327</v>
      </c>
      <c r="L12424" s="68">
        <v>5</v>
      </c>
      <c r="M12424" s="66" t="s">
        <v>2328</v>
      </c>
      <c r="N12424" s="66" t="s">
        <v>2328</v>
      </c>
      <c r="P12424" s="68"/>
      <c r="Q12424" s="56" t="str">
        <f>IFERROR(VLOOKUP(P12424,#REF!,2,FALSE),"")</f>
        <v/>
      </c>
      <c r="R12424" s="68">
        <v>0</v>
      </c>
      <c r="S12424" s="41" t="s">
        <v>63</v>
      </c>
      <c r="T12424" s="35" t="s">
        <v>8</v>
      </c>
      <c r="U12424" s="35" t="s">
        <v>111</v>
      </c>
    </row>
    <row r="12425" spans="1:21" ht="15.65" customHeight="1" x14ac:dyDescent="0.35">
      <c r="A12425" s="35" t="s">
        <v>3325</v>
      </c>
      <c r="B12425" s="36">
        <v>40208</v>
      </c>
      <c r="D12425" s="35" t="s">
        <v>112</v>
      </c>
      <c r="E12425" s="68">
        <v>6</v>
      </c>
      <c r="F12425" s="46" t="s">
        <v>3428</v>
      </c>
      <c r="H12425" s="68">
        <v>169</v>
      </c>
      <c r="I12425" s="43" t="str">
        <f>IFERROR(VLOOKUP(H12425,#REF!,2,FALSE),"")</f>
        <v/>
      </c>
      <c r="J12425" s="68">
        <v>0.5</v>
      </c>
      <c r="K12425" s="41" t="s">
        <v>3327</v>
      </c>
      <c r="L12425" s="68">
        <v>6</v>
      </c>
      <c r="M12425" s="66" t="s">
        <v>2583</v>
      </c>
      <c r="N12425" s="66" t="s">
        <v>2583</v>
      </c>
      <c r="P12425" s="68"/>
      <c r="Q12425" s="56" t="str">
        <f>IFERROR(VLOOKUP(P12425,#REF!,2,FALSE),"")</f>
        <v/>
      </c>
      <c r="R12425" s="68">
        <v>0.5</v>
      </c>
      <c r="S12425" s="41" t="s">
        <v>63</v>
      </c>
      <c r="T12425" s="35" t="s">
        <v>8</v>
      </c>
      <c r="U12425" s="35" t="s">
        <v>111</v>
      </c>
    </row>
    <row r="12426" spans="1:21" ht="15.65" customHeight="1" x14ac:dyDescent="0.35">
      <c r="A12426" s="35" t="s">
        <v>3325</v>
      </c>
      <c r="B12426" s="36">
        <v>40208</v>
      </c>
      <c r="D12426" s="35" t="s">
        <v>112</v>
      </c>
      <c r="E12426" s="68">
        <v>7</v>
      </c>
      <c r="F12426" s="57" t="s">
        <v>3543</v>
      </c>
      <c r="H12426" s="68">
        <v>166</v>
      </c>
      <c r="I12426" s="43" t="str">
        <f>IFERROR(VLOOKUP(H12426,#REF!,2,FALSE),"")</f>
        <v/>
      </c>
      <c r="J12426" s="68">
        <v>0.5</v>
      </c>
      <c r="K12426" s="41" t="s">
        <v>3327</v>
      </c>
      <c r="L12426" s="68">
        <v>7</v>
      </c>
      <c r="M12426" s="66" t="s">
        <v>2818</v>
      </c>
      <c r="N12426" s="66" t="s">
        <v>2818</v>
      </c>
      <c r="P12426" s="68"/>
      <c r="Q12426" s="56" t="str">
        <f>IFERROR(VLOOKUP(P12426,#REF!,2,FALSE),"")</f>
        <v/>
      </c>
      <c r="R12426" s="68">
        <v>0.5</v>
      </c>
      <c r="S12426" s="41" t="s">
        <v>63</v>
      </c>
      <c r="T12426" s="35" t="s">
        <v>8</v>
      </c>
      <c r="U12426" s="35" t="s">
        <v>111</v>
      </c>
    </row>
    <row r="12427" spans="1:21" ht="15.65" customHeight="1" x14ac:dyDescent="0.35">
      <c r="A12427" s="35" t="s">
        <v>3325</v>
      </c>
      <c r="B12427" s="36">
        <v>40208</v>
      </c>
      <c r="D12427" s="35" t="s">
        <v>112</v>
      </c>
      <c r="E12427" s="68">
        <v>8</v>
      </c>
      <c r="F12427" s="29" t="s">
        <v>4068</v>
      </c>
      <c r="H12427" s="68">
        <v>165</v>
      </c>
      <c r="I12427" s="43" t="str">
        <f>IFERROR(VLOOKUP(H12427,#REF!,2,FALSE),"")</f>
        <v/>
      </c>
      <c r="J12427" s="68">
        <v>1</v>
      </c>
      <c r="K12427" s="41" t="s">
        <v>3327</v>
      </c>
      <c r="L12427" s="68">
        <v>8</v>
      </c>
      <c r="M12427" s="57" t="s">
        <v>3677</v>
      </c>
      <c r="N12427" s="57" t="s">
        <v>3677</v>
      </c>
      <c r="P12427" s="68"/>
      <c r="Q12427" s="56" t="str">
        <f>IFERROR(VLOOKUP(P12427,#REF!,2,FALSE),"")</f>
        <v/>
      </c>
      <c r="R12427" s="68">
        <v>0</v>
      </c>
      <c r="S12427" s="41" t="s">
        <v>63</v>
      </c>
      <c r="T12427" s="35" t="s">
        <v>8</v>
      </c>
      <c r="U12427" s="35" t="s">
        <v>111</v>
      </c>
    </row>
    <row r="12428" spans="1:21" ht="15.65" customHeight="1" x14ac:dyDescent="0.35">
      <c r="A12428" s="35" t="s">
        <v>3325</v>
      </c>
      <c r="B12428" s="36">
        <v>40208</v>
      </c>
      <c r="D12428" s="35" t="s">
        <v>112</v>
      </c>
      <c r="E12428" s="68">
        <v>9</v>
      </c>
      <c r="F12428" s="46" t="s">
        <v>3413</v>
      </c>
      <c r="H12428" s="68">
        <v>164</v>
      </c>
      <c r="I12428" s="43" t="str">
        <f>IFERROR(VLOOKUP(H12428,#REF!,2,FALSE),"")</f>
        <v/>
      </c>
      <c r="J12428" s="68">
        <v>1</v>
      </c>
      <c r="K12428" s="41" t="s">
        <v>3327</v>
      </c>
      <c r="L12428" s="68">
        <v>9</v>
      </c>
      <c r="M12428" s="57" t="s">
        <v>3766</v>
      </c>
      <c r="N12428" s="57" t="s">
        <v>3766</v>
      </c>
      <c r="P12428" s="68"/>
      <c r="Q12428" s="56" t="str">
        <f>IFERROR(VLOOKUP(P12428,#REF!,2,FALSE),"")</f>
        <v/>
      </c>
      <c r="R12428" s="68">
        <v>0</v>
      </c>
      <c r="S12428" s="41" t="s">
        <v>63</v>
      </c>
      <c r="T12428" s="35" t="s">
        <v>8</v>
      </c>
      <c r="U12428" s="35" t="s">
        <v>111</v>
      </c>
    </row>
    <row r="12429" spans="1:21" ht="15.65" customHeight="1" x14ac:dyDescent="0.35">
      <c r="A12429" s="35" t="s">
        <v>3325</v>
      </c>
      <c r="B12429" s="36">
        <v>40208</v>
      </c>
      <c r="D12429" s="35" t="s">
        <v>112</v>
      </c>
      <c r="E12429" s="68">
        <v>10</v>
      </c>
      <c r="F12429" s="57" t="s">
        <v>3773</v>
      </c>
      <c r="H12429" s="68">
        <v>162</v>
      </c>
      <c r="I12429" s="43" t="str">
        <f>IFERROR(VLOOKUP(H12429,#REF!,2,FALSE),"")</f>
        <v/>
      </c>
      <c r="J12429" s="68">
        <v>1</v>
      </c>
      <c r="K12429" s="41" t="s">
        <v>3327</v>
      </c>
      <c r="L12429" s="68">
        <v>10</v>
      </c>
      <c r="M12429" s="66" t="s">
        <v>2616</v>
      </c>
      <c r="N12429" s="66" t="s">
        <v>2616</v>
      </c>
      <c r="P12429" s="68"/>
      <c r="Q12429" s="56" t="str">
        <f>IFERROR(VLOOKUP(P12429,#REF!,2,FALSE),"")</f>
        <v/>
      </c>
      <c r="R12429" s="68">
        <v>0</v>
      </c>
      <c r="S12429" s="41" t="s">
        <v>63</v>
      </c>
      <c r="T12429" s="35" t="s">
        <v>8</v>
      </c>
      <c r="U12429" s="35" t="s">
        <v>111</v>
      </c>
    </row>
    <row r="12430" spans="1:21" ht="15.65" customHeight="1" x14ac:dyDescent="0.35">
      <c r="A12430" s="35" t="s">
        <v>3325</v>
      </c>
      <c r="B12430" s="36">
        <v>40208</v>
      </c>
      <c r="D12430" s="35" t="s">
        <v>112</v>
      </c>
      <c r="E12430" s="68">
        <v>11</v>
      </c>
      <c r="F12430" s="57" t="s">
        <v>3764</v>
      </c>
      <c r="H12430" s="68">
        <v>162</v>
      </c>
      <c r="I12430" s="43" t="str">
        <f>IFERROR(VLOOKUP(H12430,#REF!,2,FALSE),"")</f>
        <v/>
      </c>
      <c r="J12430" s="68">
        <v>1</v>
      </c>
      <c r="K12430" s="41" t="s">
        <v>3327</v>
      </c>
      <c r="L12430" s="68">
        <v>11</v>
      </c>
      <c r="M12430" s="66" t="s">
        <v>2336</v>
      </c>
      <c r="N12430" s="66" t="s">
        <v>2336</v>
      </c>
      <c r="P12430" s="68"/>
      <c r="Q12430" s="56" t="str">
        <f>IFERROR(VLOOKUP(P12430,#REF!,2,FALSE),"")</f>
        <v/>
      </c>
      <c r="R12430" s="68">
        <v>0</v>
      </c>
      <c r="S12430" s="41" t="s">
        <v>63</v>
      </c>
      <c r="T12430" s="35" t="s">
        <v>8</v>
      </c>
      <c r="U12430" s="35" t="s">
        <v>111</v>
      </c>
    </row>
    <row r="12431" spans="1:21" ht="15.65" customHeight="1" x14ac:dyDescent="0.35">
      <c r="A12431" s="35" t="s">
        <v>3325</v>
      </c>
      <c r="B12431" s="36">
        <v>40208</v>
      </c>
      <c r="D12431" s="35" t="s">
        <v>112</v>
      </c>
      <c r="E12431" s="68">
        <v>12</v>
      </c>
      <c r="F12431" s="57" t="s">
        <v>3686</v>
      </c>
      <c r="H12431" s="68">
        <v>153</v>
      </c>
      <c r="I12431" s="43" t="str">
        <f>IFERROR(VLOOKUP(H12431,#REF!,2,FALSE),"")</f>
        <v/>
      </c>
      <c r="J12431" s="68">
        <v>0</v>
      </c>
      <c r="K12431" s="41" t="s">
        <v>3327</v>
      </c>
      <c r="L12431" s="68">
        <v>12</v>
      </c>
      <c r="M12431" s="66" t="s">
        <v>2332</v>
      </c>
      <c r="N12431" s="66" t="s">
        <v>2332</v>
      </c>
      <c r="P12431" s="68"/>
      <c r="Q12431" s="56" t="str">
        <f>IFERROR(VLOOKUP(P12431,#REF!,2,FALSE),"")</f>
        <v/>
      </c>
      <c r="R12431" s="68">
        <v>1</v>
      </c>
      <c r="S12431" s="41" t="s">
        <v>63</v>
      </c>
      <c r="T12431" s="35" t="s">
        <v>8</v>
      </c>
      <c r="U12431" s="35" t="s">
        <v>111</v>
      </c>
    </row>
    <row r="12432" spans="1:21" ht="15.65" customHeight="1" x14ac:dyDescent="0.35">
      <c r="A12432" s="35" t="s">
        <v>3325</v>
      </c>
      <c r="B12432" s="36">
        <v>40208</v>
      </c>
      <c r="D12432" s="35" t="s">
        <v>112</v>
      </c>
      <c r="E12432" s="68">
        <v>13</v>
      </c>
      <c r="F12432" s="46" t="s">
        <v>3414</v>
      </c>
      <c r="H12432" s="68">
        <v>147</v>
      </c>
      <c r="I12432" s="43" t="str">
        <f>IFERROR(VLOOKUP(H12432,#REF!,2,FALSE),"")</f>
        <v/>
      </c>
      <c r="J12432" s="68">
        <v>0</v>
      </c>
      <c r="K12432" s="41" t="s">
        <v>3327</v>
      </c>
      <c r="L12432" s="68">
        <v>13</v>
      </c>
      <c r="M12432" s="66" t="s">
        <v>2911</v>
      </c>
      <c r="N12432" s="66" t="s">
        <v>2911</v>
      </c>
      <c r="P12432" s="68"/>
      <c r="Q12432" s="56" t="str">
        <f>IFERROR(VLOOKUP(P12432,#REF!,2,FALSE),"")</f>
        <v/>
      </c>
      <c r="R12432" s="68">
        <v>1</v>
      </c>
      <c r="S12432" s="41" t="s">
        <v>63</v>
      </c>
      <c r="T12432" s="35" t="s">
        <v>8</v>
      </c>
      <c r="U12432" s="35" t="s">
        <v>111</v>
      </c>
    </row>
    <row r="12433" spans="1:21" ht="15.65" customHeight="1" x14ac:dyDescent="0.35">
      <c r="A12433" s="35" t="s">
        <v>3325</v>
      </c>
      <c r="B12433" s="36">
        <v>40208</v>
      </c>
      <c r="D12433" s="35" t="s">
        <v>112</v>
      </c>
      <c r="E12433" s="68">
        <v>14</v>
      </c>
      <c r="F12433" s="66" t="s">
        <v>3401</v>
      </c>
      <c r="H12433" s="68">
        <v>145</v>
      </c>
      <c r="I12433" s="43" t="str">
        <f>IFERROR(VLOOKUP(H12433,#REF!,2,FALSE),"")</f>
        <v/>
      </c>
      <c r="J12433" s="68">
        <v>0.5</v>
      </c>
      <c r="K12433" s="41" t="s">
        <v>3327</v>
      </c>
      <c r="L12433" s="68">
        <v>14</v>
      </c>
      <c r="M12433" s="66" t="s">
        <v>2331</v>
      </c>
      <c r="N12433" s="66" t="s">
        <v>2331</v>
      </c>
      <c r="P12433" s="68"/>
      <c r="Q12433" s="56" t="str">
        <f>IFERROR(VLOOKUP(P12433,#REF!,2,FALSE),"")</f>
        <v/>
      </c>
      <c r="R12433" s="68">
        <v>0.5</v>
      </c>
      <c r="S12433" s="41" t="s">
        <v>63</v>
      </c>
      <c r="T12433" s="35" t="s">
        <v>8</v>
      </c>
      <c r="U12433" s="35" t="s">
        <v>111</v>
      </c>
    </row>
    <row r="12434" spans="1:21" ht="15.65" customHeight="1" x14ac:dyDescent="0.35">
      <c r="A12434" s="35" t="s">
        <v>3325</v>
      </c>
      <c r="B12434" s="36">
        <v>40208</v>
      </c>
      <c r="D12434" s="35" t="s">
        <v>112</v>
      </c>
      <c r="E12434" s="68">
        <v>15</v>
      </c>
      <c r="F12434" s="66" t="s">
        <v>3399</v>
      </c>
      <c r="H12434" s="68">
        <v>144</v>
      </c>
      <c r="I12434" s="43" t="str">
        <f>IFERROR(VLOOKUP(H12434,#REF!,2,FALSE),"")</f>
        <v/>
      </c>
      <c r="J12434" s="68">
        <v>1</v>
      </c>
      <c r="K12434" s="41" t="s">
        <v>3327</v>
      </c>
      <c r="L12434" s="68">
        <v>15</v>
      </c>
      <c r="M12434" s="66" t="s">
        <v>3303</v>
      </c>
      <c r="N12434" s="66" t="s">
        <v>3303</v>
      </c>
      <c r="P12434" s="68"/>
      <c r="Q12434" s="56" t="str">
        <f>IFERROR(VLOOKUP(P12434,#REF!,2,FALSE),"")</f>
        <v/>
      </c>
      <c r="R12434" s="68">
        <v>0</v>
      </c>
      <c r="S12434" s="41" t="s">
        <v>63</v>
      </c>
      <c r="T12434" s="35" t="s">
        <v>8</v>
      </c>
      <c r="U12434" s="35" t="s">
        <v>111</v>
      </c>
    </row>
    <row r="12435" spans="1:21" ht="15.65" customHeight="1" x14ac:dyDescent="0.35">
      <c r="A12435" s="35" t="s">
        <v>3325</v>
      </c>
      <c r="B12435" s="36">
        <v>40208</v>
      </c>
      <c r="D12435" s="35" t="s">
        <v>112</v>
      </c>
      <c r="E12435" s="68">
        <v>16</v>
      </c>
      <c r="F12435" s="57" t="s">
        <v>3404</v>
      </c>
      <c r="H12435" s="68">
        <v>143</v>
      </c>
      <c r="I12435" s="43" t="str">
        <f>IFERROR(VLOOKUP(H12435,#REF!,2,FALSE),"")</f>
        <v/>
      </c>
      <c r="J12435" s="68">
        <v>0.5</v>
      </c>
      <c r="K12435" s="41" t="s">
        <v>3327</v>
      </c>
      <c r="L12435" s="68">
        <v>16</v>
      </c>
      <c r="M12435" s="57" t="s">
        <v>2521</v>
      </c>
      <c r="N12435" s="57" t="s">
        <v>2521</v>
      </c>
      <c r="P12435" s="68"/>
      <c r="Q12435" s="56" t="str">
        <f>IFERROR(VLOOKUP(P12435,#REF!,2,FALSE),"")</f>
        <v/>
      </c>
      <c r="R12435" s="68">
        <v>0.5</v>
      </c>
      <c r="S12435" s="41" t="s">
        <v>63</v>
      </c>
      <c r="T12435" s="35" t="s">
        <v>8</v>
      </c>
      <c r="U12435" s="35" t="s">
        <v>111</v>
      </c>
    </row>
    <row r="12436" spans="1:21" ht="15.65" customHeight="1" x14ac:dyDescent="0.35">
      <c r="A12436" s="35" t="s">
        <v>3325</v>
      </c>
      <c r="B12436" s="36">
        <v>40208</v>
      </c>
      <c r="D12436" s="35" t="s">
        <v>112</v>
      </c>
      <c r="E12436" s="59">
        <v>17</v>
      </c>
      <c r="F12436" s="30" t="s">
        <v>4084</v>
      </c>
      <c r="H12436" s="16">
        <v>141</v>
      </c>
      <c r="I12436" s="43" t="str">
        <f>IFERROR(VLOOKUP(H12436,#REF!,2,FALSE),"")</f>
        <v/>
      </c>
      <c r="J12436" s="16">
        <v>0.5</v>
      </c>
      <c r="K12436" s="41" t="s">
        <v>3327</v>
      </c>
      <c r="L12436" s="59">
        <v>17</v>
      </c>
      <c r="M12436" s="65" t="s">
        <v>2338</v>
      </c>
      <c r="N12436" s="65" t="s">
        <v>2338</v>
      </c>
      <c r="P12436" s="16"/>
      <c r="Q12436" s="56" t="str">
        <f>IFERROR(VLOOKUP(P12436,#REF!,2,FALSE),"")</f>
        <v/>
      </c>
      <c r="R12436" s="16">
        <v>0.5</v>
      </c>
      <c r="S12436" s="41" t="s">
        <v>63</v>
      </c>
      <c r="T12436" s="35" t="s">
        <v>8</v>
      </c>
      <c r="U12436" s="35" t="s">
        <v>111</v>
      </c>
    </row>
    <row r="12437" spans="1:21" ht="15.65" customHeight="1" x14ac:dyDescent="0.35">
      <c r="A12437" s="35" t="s">
        <v>3325</v>
      </c>
      <c r="B12437" s="36">
        <v>40208</v>
      </c>
      <c r="D12437" s="35" t="s">
        <v>112</v>
      </c>
      <c r="E12437" s="59">
        <v>18</v>
      </c>
      <c r="F12437" s="66" t="s">
        <v>3400</v>
      </c>
      <c r="H12437" s="16">
        <v>139</v>
      </c>
      <c r="I12437" s="43" t="str">
        <f>IFERROR(VLOOKUP(H12437,#REF!,2,FALSE),"")</f>
        <v/>
      </c>
      <c r="J12437" s="16">
        <v>0.5</v>
      </c>
      <c r="K12437" s="41" t="s">
        <v>3327</v>
      </c>
      <c r="L12437" s="59">
        <v>18</v>
      </c>
      <c r="M12437" s="57" t="s">
        <v>3745</v>
      </c>
      <c r="N12437" s="57" t="s">
        <v>3745</v>
      </c>
      <c r="P12437" s="16"/>
      <c r="Q12437" s="56" t="str">
        <f>IFERROR(VLOOKUP(P12437,#REF!,2,FALSE),"")</f>
        <v/>
      </c>
      <c r="R12437" s="16">
        <v>0.5</v>
      </c>
      <c r="S12437" s="41" t="s">
        <v>63</v>
      </c>
      <c r="T12437" s="35" t="s">
        <v>8</v>
      </c>
      <c r="U12437" s="35" t="s">
        <v>111</v>
      </c>
    </row>
    <row r="12438" spans="1:21" ht="15.65" customHeight="1" x14ac:dyDescent="0.35">
      <c r="A12438" s="35" t="s">
        <v>3325</v>
      </c>
      <c r="B12438" s="36">
        <v>40208</v>
      </c>
      <c r="D12438" s="35" t="s">
        <v>112</v>
      </c>
      <c r="E12438" s="59">
        <v>19</v>
      </c>
      <c r="F12438" s="57" t="s">
        <v>3415</v>
      </c>
      <c r="H12438" s="16">
        <v>137</v>
      </c>
      <c r="I12438" s="43" t="str">
        <f>IFERROR(VLOOKUP(H12438,#REF!,2,FALSE),"")</f>
        <v/>
      </c>
      <c r="J12438" s="16">
        <v>1</v>
      </c>
      <c r="K12438" s="41" t="s">
        <v>3327</v>
      </c>
      <c r="L12438" s="59">
        <v>19</v>
      </c>
      <c r="M12438" s="65" t="s">
        <v>3682</v>
      </c>
      <c r="N12438" s="65" t="s">
        <v>3682</v>
      </c>
      <c r="P12438" s="16"/>
      <c r="Q12438" s="56" t="str">
        <f>IFERROR(VLOOKUP(P12438,#REF!,2,FALSE),"")</f>
        <v/>
      </c>
      <c r="R12438" s="16">
        <v>0</v>
      </c>
      <c r="S12438" s="41" t="s">
        <v>63</v>
      </c>
      <c r="T12438" s="35" t="s">
        <v>8</v>
      </c>
      <c r="U12438" s="35" t="s">
        <v>111</v>
      </c>
    </row>
    <row r="12439" spans="1:21" ht="15.65" customHeight="1" x14ac:dyDescent="0.35">
      <c r="A12439" s="35" t="s">
        <v>3325</v>
      </c>
      <c r="B12439" s="36">
        <v>40208</v>
      </c>
      <c r="D12439" s="35" t="s">
        <v>112</v>
      </c>
      <c r="E12439" s="59">
        <v>20</v>
      </c>
      <c r="F12439" s="66" t="s">
        <v>3530</v>
      </c>
      <c r="H12439" s="16">
        <v>128</v>
      </c>
      <c r="I12439" s="43" t="str">
        <f>IFERROR(VLOOKUP(H12439,#REF!,2,FALSE),"")</f>
        <v/>
      </c>
      <c r="J12439" s="16">
        <v>0</v>
      </c>
      <c r="K12439" s="41" t="s">
        <v>3327</v>
      </c>
      <c r="L12439" s="59">
        <v>20</v>
      </c>
      <c r="M12439" s="65" t="s">
        <v>2376</v>
      </c>
      <c r="N12439" s="65" t="s">
        <v>2376</v>
      </c>
      <c r="P12439" s="16"/>
      <c r="Q12439" s="56" t="str">
        <f>IFERROR(VLOOKUP(P12439,#REF!,2,FALSE),"")</f>
        <v/>
      </c>
      <c r="R12439" s="16">
        <v>1</v>
      </c>
      <c r="S12439" s="41" t="s">
        <v>63</v>
      </c>
      <c r="T12439" s="35" t="s">
        <v>8</v>
      </c>
      <c r="U12439" s="35" t="s">
        <v>111</v>
      </c>
    </row>
    <row r="12440" spans="1:21" ht="15.65" customHeight="1" x14ac:dyDescent="0.35">
      <c r="A12440" s="35" t="s">
        <v>3325</v>
      </c>
      <c r="B12440" s="36">
        <v>40208</v>
      </c>
      <c r="D12440" s="35" t="s">
        <v>112</v>
      </c>
      <c r="E12440" s="68">
        <v>13</v>
      </c>
      <c r="F12440" s="66" t="s">
        <v>3419</v>
      </c>
      <c r="H12440" s="68">
        <v>154</v>
      </c>
      <c r="I12440" s="43" t="str">
        <f>IFERROR(VLOOKUP(H12440,#REF!,2,FALSE),"")</f>
        <v/>
      </c>
      <c r="J12440" s="68">
        <v>1</v>
      </c>
      <c r="K12440" s="41" t="s">
        <v>3326</v>
      </c>
      <c r="L12440" s="68">
        <v>13</v>
      </c>
      <c r="M12440" s="60" t="s">
        <v>32</v>
      </c>
      <c r="N12440" s="60" t="s">
        <v>32</v>
      </c>
      <c r="P12440" s="68"/>
      <c r="Q12440" s="56" t="str">
        <f>IFERROR(VLOOKUP(P12440,#REF!,2,FALSE),"")</f>
        <v/>
      </c>
      <c r="R12440" s="68">
        <v>0</v>
      </c>
      <c r="S12440" s="41" t="s">
        <v>63</v>
      </c>
      <c r="T12440" s="35" t="s">
        <v>8</v>
      </c>
      <c r="U12440" s="35" t="s">
        <v>111</v>
      </c>
    </row>
    <row r="12441" spans="1:21" ht="15.65" customHeight="1" x14ac:dyDescent="0.35">
      <c r="A12441" s="35" t="s">
        <v>3325</v>
      </c>
      <c r="B12441" s="36">
        <v>40222</v>
      </c>
      <c r="D12441" s="35" t="s">
        <v>78</v>
      </c>
      <c r="E12441" s="68">
        <v>1</v>
      </c>
      <c r="F12441" s="46" t="s">
        <v>3414</v>
      </c>
      <c r="H12441" s="68">
        <v>147</v>
      </c>
      <c r="I12441" s="43" t="str">
        <f>IFERROR(VLOOKUP(H12441,#REF!,2,FALSE),"")</f>
        <v/>
      </c>
      <c r="J12441" s="68">
        <v>1</v>
      </c>
      <c r="K12441" s="41" t="s">
        <v>3331</v>
      </c>
      <c r="L12441" s="68">
        <v>1</v>
      </c>
      <c r="M12441" s="57" t="s">
        <v>3695</v>
      </c>
      <c r="N12441" s="57" t="s">
        <v>3695</v>
      </c>
      <c r="P12441" s="68">
        <v>140</v>
      </c>
      <c r="Q12441" s="56" t="str">
        <f>IFERROR(VLOOKUP(P12441,#REF!,2,FALSE),"")</f>
        <v/>
      </c>
      <c r="R12441" s="68">
        <v>0</v>
      </c>
      <c r="S12441" s="41" t="s">
        <v>63</v>
      </c>
      <c r="T12441" s="35" t="s">
        <v>8</v>
      </c>
      <c r="U12441" s="35" t="s">
        <v>77</v>
      </c>
    </row>
    <row r="12442" spans="1:21" ht="15.65" customHeight="1" x14ac:dyDescent="0.35">
      <c r="A12442" s="35" t="s">
        <v>3325</v>
      </c>
      <c r="B12442" s="36">
        <v>40222</v>
      </c>
      <c r="D12442" s="35" t="s">
        <v>78</v>
      </c>
      <c r="E12442" s="68">
        <v>2</v>
      </c>
      <c r="F12442" s="66" t="s">
        <v>3399</v>
      </c>
      <c r="H12442" s="68">
        <v>144</v>
      </c>
      <c r="I12442" s="43" t="str">
        <f>IFERROR(VLOOKUP(H12442,#REF!,2,FALSE),"")</f>
        <v/>
      </c>
      <c r="J12442" s="68">
        <v>1</v>
      </c>
      <c r="K12442" s="41" t="s">
        <v>3331</v>
      </c>
      <c r="L12442" s="68">
        <v>2</v>
      </c>
      <c r="M12442" s="66" t="s">
        <v>358</v>
      </c>
      <c r="N12442" s="66" t="s">
        <v>358</v>
      </c>
      <c r="P12442" s="68">
        <v>138</v>
      </c>
      <c r="Q12442" s="56" t="str">
        <f>IFERROR(VLOOKUP(P12442,#REF!,2,FALSE),"")</f>
        <v/>
      </c>
      <c r="R12442" s="68">
        <v>0</v>
      </c>
      <c r="S12442" s="41" t="s">
        <v>63</v>
      </c>
      <c r="T12442" s="35" t="s">
        <v>8</v>
      </c>
      <c r="U12442" s="35" t="s">
        <v>77</v>
      </c>
    </row>
    <row r="12443" spans="1:21" ht="15.65" customHeight="1" x14ac:dyDescent="0.35">
      <c r="A12443" s="35" t="s">
        <v>3325</v>
      </c>
      <c r="B12443" s="36">
        <v>40222</v>
      </c>
      <c r="D12443" s="35" t="s">
        <v>78</v>
      </c>
      <c r="E12443" s="68">
        <v>3</v>
      </c>
      <c r="F12443" s="57" t="s">
        <v>3404</v>
      </c>
      <c r="H12443" s="68">
        <v>143</v>
      </c>
      <c r="I12443" s="43" t="str">
        <f>IFERROR(VLOOKUP(H12443,#REF!,2,FALSE),"")</f>
        <v/>
      </c>
      <c r="J12443" s="68">
        <v>0</v>
      </c>
      <c r="K12443" s="41" t="s">
        <v>3331</v>
      </c>
      <c r="L12443" s="68">
        <v>3</v>
      </c>
      <c r="M12443" s="66" t="s">
        <v>1696</v>
      </c>
      <c r="N12443" s="66" t="s">
        <v>1696</v>
      </c>
      <c r="P12443" s="68">
        <v>138</v>
      </c>
      <c r="Q12443" s="56" t="str">
        <f>IFERROR(VLOOKUP(P12443,#REF!,2,FALSE),"")</f>
        <v/>
      </c>
      <c r="R12443" s="68">
        <v>1</v>
      </c>
      <c r="S12443" s="41" t="s">
        <v>63</v>
      </c>
      <c r="T12443" s="35" t="s">
        <v>8</v>
      </c>
      <c r="U12443" s="35" t="s">
        <v>77</v>
      </c>
    </row>
    <row r="12444" spans="1:21" ht="15.65" customHeight="1" x14ac:dyDescent="0.35">
      <c r="A12444" s="35" t="s">
        <v>3325</v>
      </c>
      <c r="B12444" s="36">
        <v>40222</v>
      </c>
      <c r="D12444" s="35" t="s">
        <v>78</v>
      </c>
      <c r="E12444" s="68">
        <v>4</v>
      </c>
      <c r="F12444" s="30" t="s">
        <v>4084</v>
      </c>
      <c r="H12444" s="68">
        <v>141</v>
      </c>
      <c r="I12444" s="43" t="str">
        <f>IFERROR(VLOOKUP(H12444,#REF!,2,FALSE),"")</f>
        <v/>
      </c>
      <c r="J12444" s="68">
        <v>0.5</v>
      </c>
      <c r="K12444" s="41" t="s">
        <v>3331</v>
      </c>
      <c r="L12444" s="68">
        <v>4</v>
      </c>
      <c r="M12444" s="66" t="s">
        <v>2664</v>
      </c>
      <c r="N12444" s="66" t="s">
        <v>2664</v>
      </c>
      <c r="P12444" s="68">
        <v>135</v>
      </c>
      <c r="Q12444" s="56" t="str">
        <f>IFERROR(VLOOKUP(P12444,#REF!,2,FALSE),"")</f>
        <v/>
      </c>
      <c r="R12444" s="68">
        <v>0.5</v>
      </c>
      <c r="S12444" s="41" t="s">
        <v>63</v>
      </c>
      <c r="T12444" s="35" t="s">
        <v>8</v>
      </c>
      <c r="U12444" s="35" t="s">
        <v>77</v>
      </c>
    </row>
    <row r="12445" spans="1:21" ht="15.65" customHeight="1" x14ac:dyDescent="0.35">
      <c r="A12445" s="35" t="s">
        <v>3325</v>
      </c>
      <c r="B12445" s="36">
        <v>40222</v>
      </c>
      <c r="D12445" s="35" t="s">
        <v>78</v>
      </c>
      <c r="E12445" s="68">
        <v>5</v>
      </c>
      <c r="F12445" s="57" t="s">
        <v>3521</v>
      </c>
      <c r="H12445" s="68">
        <v>134</v>
      </c>
      <c r="I12445" s="43" t="str">
        <f>IFERROR(VLOOKUP(H12445,#REF!,2,FALSE),"")</f>
        <v/>
      </c>
      <c r="J12445" s="68">
        <v>0.5</v>
      </c>
      <c r="K12445" s="41" t="s">
        <v>3331</v>
      </c>
      <c r="L12445" s="68">
        <v>5</v>
      </c>
      <c r="M12445" s="66" t="s">
        <v>3130</v>
      </c>
      <c r="N12445" s="66" t="s">
        <v>3130</v>
      </c>
      <c r="P12445" s="68">
        <v>134</v>
      </c>
      <c r="Q12445" s="56" t="str">
        <f>IFERROR(VLOOKUP(P12445,#REF!,2,FALSE),"")</f>
        <v/>
      </c>
      <c r="R12445" s="68">
        <v>0.5</v>
      </c>
      <c r="S12445" s="41" t="s">
        <v>63</v>
      </c>
      <c r="T12445" s="35" t="s">
        <v>8</v>
      </c>
      <c r="U12445" s="35" t="s">
        <v>77</v>
      </c>
    </row>
    <row r="12446" spans="1:21" ht="15.65" customHeight="1" x14ac:dyDescent="0.35">
      <c r="A12446" s="35" t="s">
        <v>3325</v>
      </c>
      <c r="B12446" s="36">
        <v>40222</v>
      </c>
      <c r="D12446" s="35" t="s">
        <v>78</v>
      </c>
      <c r="E12446" s="68">
        <v>6</v>
      </c>
      <c r="F12446" s="57" t="s">
        <v>3689</v>
      </c>
      <c r="H12446" s="68">
        <v>132</v>
      </c>
      <c r="I12446" s="43" t="str">
        <f>IFERROR(VLOOKUP(H12446,#REF!,2,FALSE),"")</f>
        <v/>
      </c>
      <c r="J12446" s="68">
        <v>0.5</v>
      </c>
      <c r="K12446" s="41" t="s">
        <v>3331</v>
      </c>
      <c r="L12446" s="68">
        <v>6</v>
      </c>
      <c r="M12446" s="66" t="s">
        <v>3714</v>
      </c>
      <c r="N12446" s="66" t="s">
        <v>3714</v>
      </c>
      <c r="P12446" s="68">
        <v>133</v>
      </c>
      <c r="Q12446" s="56" t="str">
        <f>IFERROR(VLOOKUP(P12446,#REF!,2,FALSE),"")</f>
        <v/>
      </c>
      <c r="R12446" s="68">
        <v>0.5</v>
      </c>
      <c r="S12446" s="41" t="s">
        <v>63</v>
      </c>
      <c r="T12446" s="35" t="s">
        <v>8</v>
      </c>
      <c r="U12446" s="35" t="s">
        <v>77</v>
      </c>
    </row>
    <row r="12447" spans="1:21" ht="15.65" customHeight="1" x14ac:dyDescent="0.35">
      <c r="A12447" s="35" t="s">
        <v>3325</v>
      </c>
      <c r="B12447" s="36">
        <v>40222</v>
      </c>
      <c r="D12447" s="35" t="s">
        <v>78</v>
      </c>
      <c r="E12447" s="68">
        <v>7</v>
      </c>
      <c r="F12447" s="83" t="s">
        <v>3679</v>
      </c>
      <c r="H12447" s="68">
        <v>130</v>
      </c>
      <c r="I12447" s="43" t="str">
        <f>IFERROR(VLOOKUP(H12447,#REF!,2,FALSE),"")</f>
        <v/>
      </c>
      <c r="J12447" s="68">
        <v>1</v>
      </c>
      <c r="K12447" s="41" t="s">
        <v>3331</v>
      </c>
      <c r="L12447" s="68">
        <v>7</v>
      </c>
      <c r="M12447" s="66" t="s">
        <v>2356</v>
      </c>
      <c r="N12447" s="66" t="s">
        <v>2356</v>
      </c>
      <c r="P12447" s="68">
        <v>128</v>
      </c>
      <c r="Q12447" s="56" t="str">
        <f>IFERROR(VLOOKUP(P12447,#REF!,2,FALSE),"")</f>
        <v/>
      </c>
      <c r="R12447" s="68">
        <v>0</v>
      </c>
      <c r="S12447" s="41" t="s">
        <v>63</v>
      </c>
      <c r="T12447" s="35" t="s">
        <v>8</v>
      </c>
      <c r="U12447" s="35" t="s">
        <v>77</v>
      </c>
    </row>
    <row r="12448" spans="1:21" ht="15.65" customHeight="1" x14ac:dyDescent="0.35">
      <c r="A12448" s="35" t="s">
        <v>3325</v>
      </c>
      <c r="B12448" s="36">
        <v>40222</v>
      </c>
      <c r="D12448" s="35" t="s">
        <v>78</v>
      </c>
      <c r="E12448" s="68">
        <v>8</v>
      </c>
      <c r="F12448" s="66" t="s">
        <v>3530</v>
      </c>
      <c r="H12448" s="68">
        <v>128</v>
      </c>
      <c r="I12448" s="43" t="str">
        <f>IFERROR(VLOOKUP(H12448,#REF!,2,FALSE),"")</f>
        <v/>
      </c>
      <c r="J12448" s="68">
        <v>0.5</v>
      </c>
      <c r="K12448" s="41" t="s">
        <v>3331</v>
      </c>
      <c r="L12448" s="68">
        <v>8</v>
      </c>
      <c r="M12448" s="66" t="s">
        <v>2323</v>
      </c>
      <c r="N12448" s="66" t="s">
        <v>2323</v>
      </c>
      <c r="P12448" s="68">
        <v>122</v>
      </c>
      <c r="Q12448" s="56" t="str">
        <f>IFERROR(VLOOKUP(P12448,#REF!,2,FALSE),"")</f>
        <v/>
      </c>
      <c r="R12448" s="68">
        <v>0.5</v>
      </c>
      <c r="S12448" s="41" t="s">
        <v>63</v>
      </c>
      <c r="T12448" s="35" t="s">
        <v>8</v>
      </c>
      <c r="U12448" s="35" t="s">
        <v>77</v>
      </c>
    </row>
    <row r="12449" spans="1:21" ht="15.65" customHeight="1" x14ac:dyDescent="0.35">
      <c r="A12449" s="35" t="s">
        <v>3325</v>
      </c>
      <c r="B12449" s="36">
        <v>40222</v>
      </c>
      <c r="D12449" s="35" t="s">
        <v>78</v>
      </c>
      <c r="E12449" s="68">
        <v>9</v>
      </c>
      <c r="F12449" s="66" t="s">
        <v>3405</v>
      </c>
      <c r="H12449" s="68">
        <v>126</v>
      </c>
      <c r="I12449" s="43" t="str">
        <f>IFERROR(VLOOKUP(H12449,#REF!,2,FALSE),"")</f>
        <v/>
      </c>
      <c r="J12449" s="68">
        <v>0</v>
      </c>
      <c r="K12449" s="41" t="s">
        <v>3331</v>
      </c>
      <c r="L12449" s="68">
        <v>9</v>
      </c>
      <c r="M12449" s="66" t="s">
        <v>3307</v>
      </c>
      <c r="N12449" s="66" t="s">
        <v>3307</v>
      </c>
      <c r="P12449" s="68">
        <v>121</v>
      </c>
      <c r="Q12449" s="56" t="str">
        <f>IFERROR(VLOOKUP(P12449,#REF!,2,FALSE),"")</f>
        <v/>
      </c>
      <c r="R12449" s="68">
        <v>1</v>
      </c>
      <c r="S12449" s="41" t="s">
        <v>63</v>
      </c>
      <c r="T12449" s="35" t="s">
        <v>8</v>
      </c>
      <c r="U12449" s="35" t="s">
        <v>77</v>
      </c>
    </row>
    <row r="12450" spans="1:21" ht="15.65" customHeight="1" x14ac:dyDescent="0.35">
      <c r="A12450" s="35" t="s">
        <v>3325</v>
      </c>
      <c r="B12450" s="36">
        <v>40222</v>
      </c>
      <c r="D12450" s="35" t="s">
        <v>78</v>
      </c>
      <c r="E12450" s="68">
        <v>10</v>
      </c>
      <c r="F12450" s="57" t="s">
        <v>3705</v>
      </c>
      <c r="H12450" s="68">
        <v>123</v>
      </c>
      <c r="I12450" s="43" t="str">
        <f>IFERROR(VLOOKUP(H12450,#REF!,2,FALSE),"")</f>
        <v/>
      </c>
      <c r="J12450" s="68">
        <v>0</v>
      </c>
      <c r="K12450" s="41" t="s">
        <v>3331</v>
      </c>
      <c r="L12450" s="68">
        <v>10</v>
      </c>
      <c r="M12450" s="57" t="s">
        <v>2522</v>
      </c>
      <c r="N12450" s="57" t="s">
        <v>2522</v>
      </c>
      <c r="P12450" s="68">
        <v>120</v>
      </c>
      <c r="Q12450" s="56" t="str">
        <f>IFERROR(VLOOKUP(P12450,#REF!,2,FALSE),"")</f>
        <v/>
      </c>
      <c r="R12450" s="68">
        <v>1</v>
      </c>
      <c r="S12450" s="41" t="s">
        <v>63</v>
      </c>
      <c r="T12450" s="35" t="s">
        <v>8</v>
      </c>
      <c r="U12450" s="35" t="s">
        <v>77</v>
      </c>
    </row>
    <row r="12451" spans="1:21" ht="15.65" customHeight="1" x14ac:dyDescent="0.35">
      <c r="A12451" s="35" t="s">
        <v>3325</v>
      </c>
      <c r="B12451" s="36">
        <v>40222</v>
      </c>
      <c r="D12451" s="35" t="s">
        <v>78</v>
      </c>
      <c r="E12451" s="68">
        <v>11</v>
      </c>
      <c r="F12451" s="57" t="s">
        <v>3406</v>
      </c>
      <c r="H12451" s="68">
        <v>122</v>
      </c>
      <c r="I12451" s="43" t="str">
        <f>IFERROR(VLOOKUP(H12451,#REF!,2,FALSE),"")</f>
        <v/>
      </c>
      <c r="J12451" s="68">
        <v>0.5</v>
      </c>
      <c r="K12451" s="41" t="s">
        <v>3331</v>
      </c>
      <c r="L12451" s="68">
        <v>11</v>
      </c>
      <c r="M12451" s="66" t="s">
        <v>3658</v>
      </c>
      <c r="N12451" s="66" t="s">
        <v>3658</v>
      </c>
      <c r="P12451" s="68">
        <v>120</v>
      </c>
      <c r="Q12451" s="56" t="str">
        <f>IFERROR(VLOOKUP(P12451,#REF!,2,FALSE),"")</f>
        <v/>
      </c>
      <c r="R12451" s="68">
        <v>0.5</v>
      </c>
      <c r="S12451" s="41" t="s">
        <v>63</v>
      </c>
      <c r="T12451" s="35" t="s">
        <v>8</v>
      </c>
      <c r="U12451" s="35" t="s">
        <v>77</v>
      </c>
    </row>
    <row r="12452" spans="1:21" ht="15.65" customHeight="1" x14ac:dyDescent="0.35">
      <c r="A12452" s="35" t="s">
        <v>3325</v>
      </c>
      <c r="B12452" s="36">
        <v>40222</v>
      </c>
      <c r="D12452" s="35" t="s">
        <v>78</v>
      </c>
      <c r="E12452" s="68">
        <v>12</v>
      </c>
      <c r="F12452" s="66" t="s">
        <v>245</v>
      </c>
      <c r="H12452" s="68">
        <v>117</v>
      </c>
      <c r="I12452" s="43" t="str">
        <f>IFERROR(VLOOKUP(H12452,#REF!,2,FALSE),"")</f>
        <v/>
      </c>
      <c r="J12452" s="68">
        <v>1</v>
      </c>
      <c r="K12452" s="41" t="s">
        <v>3331</v>
      </c>
      <c r="L12452" s="68">
        <v>12</v>
      </c>
      <c r="M12452" s="66" t="s">
        <v>3314</v>
      </c>
      <c r="N12452" s="66" t="s">
        <v>3314</v>
      </c>
      <c r="P12452" s="68">
        <v>113</v>
      </c>
      <c r="Q12452" s="56" t="str">
        <f>IFERROR(VLOOKUP(P12452,#REF!,2,FALSE),"")</f>
        <v/>
      </c>
      <c r="R12452" s="68">
        <v>0</v>
      </c>
      <c r="S12452" s="41" t="s">
        <v>63</v>
      </c>
      <c r="T12452" s="35" t="s">
        <v>8</v>
      </c>
      <c r="U12452" s="35" t="s">
        <v>77</v>
      </c>
    </row>
    <row r="12453" spans="1:21" ht="15.65" customHeight="1" x14ac:dyDescent="0.35">
      <c r="A12453" s="35" t="s">
        <v>3325</v>
      </c>
      <c r="B12453" s="36">
        <v>40222</v>
      </c>
      <c r="D12453" s="35" t="s">
        <v>78</v>
      </c>
      <c r="E12453" s="68">
        <v>13</v>
      </c>
      <c r="F12453" s="66" t="s">
        <v>3600</v>
      </c>
      <c r="H12453" s="68"/>
      <c r="I12453" s="43" t="str">
        <f>IFERROR(VLOOKUP(H12453,#REF!,2,FALSE),"")</f>
        <v/>
      </c>
      <c r="J12453" s="68">
        <v>1</v>
      </c>
      <c r="K12453" s="41" t="s">
        <v>3331</v>
      </c>
      <c r="L12453" s="68">
        <v>13</v>
      </c>
      <c r="M12453" s="57" t="s">
        <v>3860</v>
      </c>
      <c r="N12453" s="57" t="s">
        <v>3860</v>
      </c>
      <c r="P12453" s="68">
        <v>114</v>
      </c>
      <c r="Q12453" s="56" t="str">
        <f>IFERROR(VLOOKUP(P12453,#REF!,2,FALSE),"")</f>
        <v/>
      </c>
      <c r="R12453" s="68">
        <v>0</v>
      </c>
      <c r="S12453" s="41" t="s">
        <v>63</v>
      </c>
      <c r="T12453" s="35" t="s">
        <v>8</v>
      </c>
      <c r="U12453" s="35" t="s">
        <v>77</v>
      </c>
    </row>
    <row r="12454" spans="1:21" ht="15.65" customHeight="1" x14ac:dyDescent="0.35">
      <c r="A12454" s="35" t="s">
        <v>3325</v>
      </c>
      <c r="B12454" s="36">
        <v>40222</v>
      </c>
      <c r="D12454" s="35" t="s">
        <v>78</v>
      </c>
      <c r="E12454" s="68">
        <v>14</v>
      </c>
      <c r="F12454" s="66" t="s">
        <v>3317</v>
      </c>
      <c r="H12454" s="68"/>
      <c r="I12454" s="43" t="str">
        <f>IFERROR(VLOOKUP(H12454,#REF!,2,FALSE),"")</f>
        <v/>
      </c>
      <c r="J12454" s="68">
        <v>1</v>
      </c>
      <c r="K12454" s="41" t="s">
        <v>3331</v>
      </c>
      <c r="L12454" s="68">
        <v>14</v>
      </c>
      <c r="M12454" s="66" t="s">
        <v>3318</v>
      </c>
      <c r="N12454" s="66" t="s">
        <v>3318</v>
      </c>
      <c r="P12454" s="68">
        <v>98</v>
      </c>
      <c r="Q12454" s="56" t="str">
        <f>IFERROR(VLOOKUP(P12454,#REF!,2,FALSE),"")</f>
        <v/>
      </c>
      <c r="R12454" s="68">
        <v>0</v>
      </c>
      <c r="S12454" s="41" t="s">
        <v>63</v>
      </c>
      <c r="T12454" s="35" t="s">
        <v>8</v>
      </c>
      <c r="U12454" s="35" t="s">
        <v>77</v>
      </c>
    </row>
    <row r="12455" spans="1:21" ht="15.65" customHeight="1" x14ac:dyDescent="0.35">
      <c r="A12455" s="35" t="s">
        <v>3325</v>
      </c>
      <c r="B12455" s="36">
        <v>40222</v>
      </c>
      <c r="D12455" s="35" t="s">
        <v>78</v>
      </c>
      <c r="E12455" s="68">
        <v>15</v>
      </c>
      <c r="F12455" s="57" t="s">
        <v>4113</v>
      </c>
      <c r="H12455" s="68">
        <v>112</v>
      </c>
      <c r="I12455" s="43" t="str">
        <f>IFERROR(VLOOKUP(H12455,#REF!,2,FALSE),"")</f>
        <v/>
      </c>
      <c r="J12455" s="68">
        <v>1</v>
      </c>
      <c r="K12455" s="41" t="s">
        <v>3331</v>
      </c>
      <c r="L12455" s="68">
        <v>15</v>
      </c>
      <c r="M12455" s="66" t="s">
        <v>2322</v>
      </c>
      <c r="N12455" s="66" t="s">
        <v>2322</v>
      </c>
      <c r="P12455" s="68">
        <v>95</v>
      </c>
      <c r="Q12455" s="56" t="str">
        <f>IFERROR(VLOOKUP(P12455,#REF!,2,FALSE),"")</f>
        <v/>
      </c>
      <c r="R12455" s="68">
        <v>0</v>
      </c>
      <c r="S12455" s="41" t="s">
        <v>63</v>
      </c>
      <c r="T12455" s="35" t="s">
        <v>8</v>
      </c>
      <c r="U12455" s="35" t="s">
        <v>77</v>
      </c>
    </row>
    <row r="12456" spans="1:21" ht="15.65" customHeight="1" x14ac:dyDescent="0.35">
      <c r="A12456" s="35" t="s">
        <v>3325</v>
      </c>
      <c r="B12456" s="36">
        <v>40222</v>
      </c>
      <c r="D12456" s="35" t="s">
        <v>78</v>
      </c>
      <c r="E12456" s="68">
        <v>16</v>
      </c>
      <c r="F12456" s="57" t="s">
        <v>3703</v>
      </c>
      <c r="H12456" s="68">
        <v>110</v>
      </c>
      <c r="I12456" s="43" t="str">
        <f>IFERROR(VLOOKUP(H12456,#REF!,2,FALSE),"")</f>
        <v/>
      </c>
      <c r="J12456" s="68">
        <v>0.5</v>
      </c>
      <c r="K12456" s="41" t="s">
        <v>3331</v>
      </c>
      <c r="L12456" s="68">
        <v>16</v>
      </c>
      <c r="M12456" s="66" t="s">
        <v>3319</v>
      </c>
      <c r="N12456" s="66" t="s">
        <v>3319</v>
      </c>
      <c r="P12456" s="68">
        <v>90</v>
      </c>
      <c r="Q12456" s="56" t="str">
        <f>IFERROR(VLOOKUP(P12456,#REF!,2,FALSE),"")</f>
        <v/>
      </c>
      <c r="R12456" s="68">
        <v>0.5</v>
      </c>
      <c r="S12456" s="41" t="s">
        <v>63</v>
      </c>
      <c r="T12456" s="35" t="s">
        <v>8</v>
      </c>
      <c r="U12456" s="35" t="s">
        <v>77</v>
      </c>
    </row>
    <row r="12457" spans="1:21" ht="15.65" customHeight="1" x14ac:dyDescent="0.35">
      <c r="A12457" s="35" t="s">
        <v>3325</v>
      </c>
      <c r="B12457" s="36">
        <v>40222</v>
      </c>
      <c r="D12457" s="35" t="s">
        <v>951</v>
      </c>
      <c r="E12457" s="59">
        <v>1</v>
      </c>
      <c r="F12457" s="66" t="s">
        <v>3419</v>
      </c>
      <c r="H12457" s="16">
        <v>154</v>
      </c>
      <c r="I12457" s="43" t="str">
        <f>IFERROR(VLOOKUP(H12457,#REF!,2,FALSE),"")</f>
        <v/>
      </c>
      <c r="J12457" s="16">
        <v>0</v>
      </c>
      <c r="K12457" s="41" t="s">
        <v>60</v>
      </c>
      <c r="L12457" s="59">
        <v>1</v>
      </c>
      <c r="M12457" s="65" t="s">
        <v>3249</v>
      </c>
      <c r="N12457" s="65" t="s">
        <v>3249</v>
      </c>
      <c r="P12457" s="16">
        <v>158</v>
      </c>
      <c r="Q12457" s="56" t="str">
        <f>IFERROR(VLOOKUP(P12457,#REF!,2,FALSE),"")</f>
        <v/>
      </c>
      <c r="R12457" s="16">
        <v>1</v>
      </c>
      <c r="S12457" s="41" t="s">
        <v>57</v>
      </c>
      <c r="T12457" s="35" t="s">
        <v>8</v>
      </c>
      <c r="U12457" s="35" t="s">
        <v>84</v>
      </c>
    </row>
    <row r="12458" spans="1:21" ht="15.65" customHeight="1" x14ac:dyDescent="0.35">
      <c r="A12458" s="35" t="s">
        <v>3325</v>
      </c>
      <c r="B12458" s="36">
        <v>40222</v>
      </c>
      <c r="D12458" s="35" t="s">
        <v>951</v>
      </c>
      <c r="E12458" s="59">
        <v>2</v>
      </c>
      <c r="F12458" s="46" t="s">
        <v>3414</v>
      </c>
      <c r="H12458" s="16">
        <v>147</v>
      </c>
      <c r="I12458" s="43" t="str">
        <f>IFERROR(VLOOKUP(H12458,#REF!,2,FALSE),"")</f>
        <v/>
      </c>
      <c r="J12458" s="16">
        <v>0</v>
      </c>
      <c r="K12458" s="41" t="s">
        <v>60</v>
      </c>
      <c r="L12458" s="59">
        <v>2</v>
      </c>
      <c r="M12458" s="54" t="s">
        <v>2993</v>
      </c>
      <c r="N12458" s="54" t="s">
        <v>2993</v>
      </c>
      <c r="P12458" s="16">
        <v>157</v>
      </c>
      <c r="Q12458" s="56" t="str">
        <f>IFERROR(VLOOKUP(P12458,#REF!,2,FALSE),"")</f>
        <v/>
      </c>
      <c r="R12458" s="16">
        <v>1</v>
      </c>
      <c r="S12458" s="41" t="s">
        <v>57</v>
      </c>
      <c r="T12458" s="35" t="s">
        <v>8</v>
      </c>
      <c r="U12458" s="35" t="s">
        <v>84</v>
      </c>
    </row>
    <row r="12459" spans="1:21" ht="15.65" customHeight="1" x14ac:dyDescent="0.35">
      <c r="A12459" s="35" t="s">
        <v>3325</v>
      </c>
      <c r="B12459" s="36">
        <v>40222</v>
      </c>
      <c r="D12459" s="35" t="s">
        <v>951</v>
      </c>
      <c r="E12459" s="59">
        <v>3</v>
      </c>
      <c r="F12459" s="66" t="s">
        <v>3403</v>
      </c>
      <c r="H12459" s="16">
        <v>146</v>
      </c>
      <c r="I12459" s="43" t="str">
        <f>IFERROR(VLOOKUP(H12459,#REF!,2,FALSE),"")</f>
        <v/>
      </c>
      <c r="J12459" s="16">
        <v>0.5</v>
      </c>
      <c r="K12459" s="41" t="s">
        <v>60</v>
      </c>
      <c r="L12459" s="59">
        <v>3</v>
      </c>
      <c r="M12459" s="65" t="s">
        <v>3250</v>
      </c>
      <c r="N12459" s="65" t="s">
        <v>3250</v>
      </c>
      <c r="P12459" s="16">
        <v>156</v>
      </c>
      <c r="Q12459" s="56" t="str">
        <f>IFERROR(VLOOKUP(P12459,#REF!,2,FALSE),"")</f>
        <v/>
      </c>
      <c r="R12459" s="16">
        <v>0.5</v>
      </c>
      <c r="S12459" s="41" t="s">
        <v>57</v>
      </c>
      <c r="T12459" s="35" t="s">
        <v>8</v>
      </c>
      <c r="U12459" s="35" t="s">
        <v>84</v>
      </c>
    </row>
    <row r="12460" spans="1:21" ht="15.65" customHeight="1" x14ac:dyDescent="0.35">
      <c r="A12460" s="35" t="s">
        <v>3325</v>
      </c>
      <c r="B12460" s="36">
        <v>40222</v>
      </c>
      <c r="D12460" s="35" t="s">
        <v>951</v>
      </c>
      <c r="E12460" s="59">
        <v>4</v>
      </c>
      <c r="F12460" s="66" t="s">
        <v>3401</v>
      </c>
      <c r="H12460" s="16">
        <v>145</v>
      </c>
      <c r="I12460" s="43" t="str">
        <f>IFERROR(VLOOKUP(H12460,#REF!,2,FALSE),"")</f>
        <v/>
      </c>
      <c r="J12460" s="16">
        <v>0.5</v>
      </c>
      <c r="K12460" s="41" t="s">
        <v>60</v>
      </c>
      <c r="L12460" s="59">
        <v>4</v>
      </c>
      <c r="M12460" s="66" t="s">
        <v>3609</v>
      </c>
      <c r="N12460" s="66" t="s">
        <v>3609</v>
      </c>
      <c r="P12460" s="16">
        <v>149</v>
      </c>
      <c r="Q12460" s="56" t="str">
        <f>IFERROR(VLOOKUP(P12460,#REF!,2,FALSE),"")</f>
        <v/>
      </c>
      <c r="R12460" s="16">
        <v>0.5</v>
      </c>
      <c r="S12460" s="41" t="s">
        <v>57</v>
      </c>
      <c r="T12460" s="35" t="s">
        <v>8</v>
      </c>
      <c r="U12460" s="35" t="s">
        <v>84</v>
      </c>
    </row>
    <row r="12461" spans="1:21" ht="15.65" customHeight="1" x14ac:dyDescent="0.35">
      <c r="A12461" s="35" t="s">
        <v>3325</v>
      </c>
      <c r="B12461" s="36">
        <v>40222</v>
      </c>
      <c r="D12461" s="35" t="s">
        <v>951</v>
      </c>
      <c r="E12461" s="59">
        <v>5</v>
      </c>
      <c r="F12461" s="26" t="s">
        <v>4157</v>
      </c>
      <c r="H12461" s="16">
        <v>144</v>
      </c>
      <c r="I12461" s="43" t="str">
        <f>IFERROR(VLOOKUP(H12461,#REF!,2,FALSE),"")</f>
        <v/>
      </c>
      <c r="J12461" s="16">
        <v>1</v>
      </c>
      <c r="K12461" s="41" t="s">
        <v>60</v>
      </c>
      <c r="L12461" s="59">
        <v>5</v>
      </c>
      <c r="M12461" s="65" t="s">
        <v>3251</v>
      </c>
      <c r="N12461" s="65" t="s">
        <v>3251</v>
      </c>
      <c r="P12461" s="16">
        <v>144</v>
      </c>
      <c r="Q12461" s="56" t="str">
        <f>IFERROR(VLOOKUP(P12461,#REF!,2,FALSE),"")</f>
        <v/>
      </c>
      <c r="R12461" s="16">
        <v>0</v>
      </c>
      <c r="S12461" s="41" t="s">
        <v>57</v>
      </c>
      <c r="T12461" s="35" t="s">
        <v>8</v>
      </c>
      <c r="U12461" s="35" t="s">
        <v>84</v>
      </c>
    </row>
    <row r="12462" spans="1:21" ht="15.65" customHeight="1" x14ac:dyDescent="0.35">
      <c r="A12462" s="35" t="s">
        <v>3325</v>
      </c>
      <c r="B12462" s="36">
        <v>40222</v>
      </c>
      <c r="D12462" s="35" t="s">
        <v>951</v>
      </c>
      <c r="E12462" s="59">
        <v>6</v>
      </c>
      <c r="F12462" s="66" t="s">
        <v>3399</v>
      </c>
      <c r="H12462" s="16">
        <v>144</v>
      </c>
      <c r="I12462" s="43" t="str">
        <f>IFERROR(VLOOKUP(H12462,#REF!,2,FALSE),"")</f>
        <v/>
      </c>
      <c r="J12462" s="16">
        <v>0.5</v>
      </c>
      <c r="K12462" s="41" t="s">
        <v>60</v>
      </c>
      <c r="L12462" s="59">
        <v>6</v>
      </c>
      <c r="M12462" s="65" t="s">
        <v>1517</v>
      </c>
      <c r="N12462" s="65" t="s">
        <v>1517</v>
      </c>
      <c r="P12462" s="16">
        <v>142</v>
      </c>
      <c r="Q12462" s="56" t="str">
        <f>IFERROR(VLOOKUP(P12462,#REF!,2,FALSE),"")</f>
        <v/>
      </c>
      <c r="R12462" s="16">
        <v>0.5</v>
      </c>
      <c r="S12462" s="41" t="s">
        <v>57</v>
      </c>
      <c r="T12462" s="35" t="s">
        <v>8</v>
      </c>
      <c r="U12462" s="35" t="s">
        <v>84</v>
      </c>
    </row>
    <row r="12463" spans="1:21" ht="15.65" customHeight="1" x14ac:dyDescent="0.35">
      <c r="A12463" s="35" t="s">
        <v>3325</v>
      </c>
      <c r="B12463" s="36">
        <v>40222</v>
      </c>
      <c r="D12463" s="35" t="s">
        <v>951</v>
      </c>
      <c r="E12463" s="59">
        <v>7</v>
      </c>
      <c r="F12463" s="57" t="s">
        <v>3404</v>
      </c>
      <c r="H12463" s="16">
        <v>143</v>
      </c>
      <c r="I12463" s="43" t="str">
        <f>IFERROR(VLOOKUP(H12463,#REF!,2,FALSE),"")</f>
        <v/>
      </c>
      <c r="J12463" s="16">
        <v>1</v>
      </c>
      <c r="K12463" s="41" t="s">
        <v>60</v>
      </c>
      <c r="L12463" s="59">
        <v>7</v>
      </c>
      <c r="M12463" s="65" t="s">
        <v>3252</v>
      </c>
      <c r="N12463" s="65" t="s">
        <v>3252</v>
      </c>
      <c r="P12463" s="16" t="s">
        <v>1002</v>
      </c>
      <c r="Q12463" s="56" t="str">
        <f>IFERROR(VLOOKUP(P12463,#REF!,2,FALSE),"")</f>
        <v/>
      </c>
      <c r="R12463" s="16">
        <v>0</v>
      </c>
      <c r="S12463" s="41" t="s">
        <v>57</v>
      </c>
      <c r="T12463" s="35" t="s">
        <v>8</v>
      </c>
      <c r="U12463" s="35" t="s">
        <v>84</v>
      </c>
    </row>
    <row r="12464" spans="1:21" ht="15.65" customHeight="1" x14ac:dyDescent="0.35">
      <c r="A12464" s="35" t="s">
        <v>3325</v>
      </c>
      <c r="B12464" s="36">
        <v>40222</v>
      </c>
      <c r="D12464" s="35" t="s">
        <v>951</v>
      </c>
      <c r="E12464" s="59">
        <v>8</v>
      </c>
      <c r="F12464" s="30" t="s">
        <v>4084</v>
      </c>
      <c r="H12464" s="16">
        <v>141</v>
      </c>
      <c r="I12464" s="43" t="str">
        <f>IFERROR(VLOOKUP(H12464,#REF!,2,FALSE),"")</f>
        <v/>
      </c>
      <c r="J12464" s="16">
        <v>0.5</v>
      </c>
      <c r="K12464" s="41" t="s">
        <v>60</v>
      </c>
      <c r="L12464" s="59">
        <v>8</v>
      </c>
      <c r="M12464" s="65" t="s">
        <v>3253</v>
      </c>
      <c r="N12464" s="65" t="s">
        <v>3253</v>
      </c>
      <c r="P12464" s="16">
        <v>131</v>
      </c>
      <c r="Q12464" s="56" t="str">
        <f>IFERROR(VLOOKUP(P12464,#REF!,2,FALSE),"")</f>
        <v/>
      </c>
      <c r="R12464" s="16">
        <v>0.5</v>
      </c>
      <c r="S12464" s="41" t="s">
        <v>57</v>
      </c>
      <c r="T12464" s="35" t="s">
        <v>8</v>
      </c>
      <c r="U12464" s="35" t="s">
        <v>84</v>
      </c>
    </row>
    <row r="12465" spans="1:21" ht="15.65" customHeight="1" x14ac:dyDescent="0.35">
      <c r="A12465" s="35" t="s">
        <v>3325</v>
      </c>
      <c r="B12465" s="36">
        <v>40222</v>
      </c>
      <c r="D12465" s="35" t="s">
        <v>951</v>
      </c>
      <c r="E12465" s="59">
        <v>9</v>
      </c>
      <c r="F12465" s="66" t="s">
        <v>3400</v>
      </c>
      <c r="H12465" s="16">
        <v>139</v>
      </c>
      <c r="I12465" s="43" t="str">
        <f>IFERROR(VLOOKUP(H12465,#REF!,2,FALSE),"")</f>
        <v/>
      </c>
      <c r="J12465" s="16">
        <v>0</v>
      </c>
      <c r="K12465" s="41" t="s">
        <v>60</v>
      </c>
      <c r="L12465" s="59">
        <v>9</v>
      </c>
      <c r="M12465" s="65" t="s">
        <v>3254</v>
      </c>
      <c r="N12465" s="65" t="s">
        <v>3254</v>
      </c>
      <c r="P12465" s="16">
        <v>130</v>
      </c>
      <c r="Q12465" s="56" t="str">
        <f>IFERROR(VLOOKUP(P12465,#REF!,2,FALSE),"")</f>
        <v/>
      </c>
      <c r="R12465" s="16">
        <v>1</v>
      </c>
      <c r="S12465" s="41" t="s">
        <v>57</v>
      </c>
      <c r="T12465" s="35" t="s">
        <v>8</v>
      </c>
      <c r="U12465" s="35" t="s">
        <v>84</v>
      </c>
    </row>
    <row r="12466" spans="1:21" ht="15.65" customHeight="1" x14ac:dyDescent="0.35">
      <c r="A12466" s="35" t="s">
        <v>3325</v>
      </c>
      <c r="B12466" s="36">
        <v>40222</v>
      </c>
      <c r="D12466" s="35" t="s">
        <v>951</v>
      </c>
      <c r="E12466" s="59">
        <v>10</v>
      </c>
      <c r="F12466" s="57" t="s">
        <v>3415</v>
      </c>
      <c r="H12466" s="16">
        <v>137</v>
      </c>
      <c r="I12466" s="43" t="str">
        <f>IFERROR(VLOOKUP(H12466,#REF!,2,FALSE),"")</f>
        <v/>
      </c>
      <c r="J12466" s="16">
        <v>1</v>
      </c>
      <c r="K12466" s="41" t="s">
        <v>60</v>
      </c>
      <c r="L12466" s="59">
        <v>10</v>
      </c>
      <c r="M12466" s="57" t="s">
        <v>3608</v>
      </c>
      <c r="N12466" s="57" t="s">
        <v>3608</v>
      </c>
      <c r="P12466" s="16">
        <v>130</v>
      </c>
      <c r="Q12466" s="56" t="str">
        <f>IFERROR(VLOOKUP(P12466,#REF!,2,FALSE),"")</f>
        <v/>
      </c>
      <c r="R12466" s="16">
        <v>0</v>
      </c>
      <c r="S12466" s="41" t="s">
        <v>57</v>
      </c>
      <c r="T12466" s="35" t="s">
        <v>8</v>
      </c>
      <c r="U12466" s="35" t="s">
        <v>84</v>
      </c>
    </row>
    <row r="12467" spans="1:21" ht="15.65" customHeight="1" x14ac:dyDescent="0.35">
      <c r="A12467" s="35" t="s">
        <v>3325</v>
      </c>
      <c r="B12467" s="36">
        <v>40222</v>
      </c>
      <c r="D12467" s="35" t="s">
        <v>951</v>
      </c>
      <c r="E12467" s="59">
        <v>11</v>
      </c>
      <c r="F12467" s="66" t="s">
        <v>3508</v>
      </c>
      <c r="H12467" s="16">
        <v>135</v>
      </c>
      <c r="I12467" s="43" t="str">
        <f>IFERROR(VLOOKUP(H12467,#REF!,2,FALSE),"")</f>
        <v/>
      </c>
      <c r="J12467" s="16">
        <v>1</v>
      </c>
      <c r="K12467" s="41" t="s">
        <v>60</v>
      </c>
      <c r="L12467" s="59">
        <v>11</v>
      </c>
      <c r="M12467" s="65" t="s">
        <v>3069</v>
      </c>
      <c r="N12467" s="65" t="s">
        <v>3069</v>
      </c>
      <c r="P12467" s="16">
        <v>127</v>
      </c>
      <c r="Q12467" s="56" t="str">
        <f>IFERROR(VLOOKUP(P12467,#REF!,2,FALSE),"")</f>
        <v/>
      </c>
      <c r="R12467" s="16">
        <v>0</v>
      </c>
      <c r="S12467" s="41" t="s">
        <v>57</v>
      </c>
      <c r="T12467" s="35" t="s">
        <v>8</v>
      </c>
      <c r="U12467" s="35" t="s">
        <v>84</v>
      </c>
    </row>
    <row r="12468" spans="1:21" ht="15.65" customHeight="1" x14ac:dyDescent="0.35">
      <c r="A12468" s="35" t="s">
        <v>3325</v>
      </c>
      <c r="B12468" s="36">
        <v>40222</v>
      </c>
      <c r="D12468" s="35" t="s">
        <v>951</v>
      </c>
      <c r="E12468" s="59">
        <v>12</v>
      </c>
      <c r="F12468" s="66" t="s">
        <v>3402</v>
      </c>
      <c r="H12468" s="16">
        <v>134</v>
      </c>
      <c r="I12468" s="43" t="str">
        <f>IFERROR(VLOOKUP(H12468,#REF!,2,FALSE),"")</f>
        <v/>
      </c>
      <c r="J12468" s="16">
        <v>1</v>
      </c>
      <c r="K12468" s="41" t="s">
        <v>60</v>
      </c>
      <c r="L12468" s="59">
        <v>12</v>
      </c>
      <c r="M12468" s="65" t="s">
        <v>3065</v>
      </c>
      <c r="N12468" s="65" t="s">
        <v>3065</v>
      </c>
      <c r="P12468" s="16">
        <v>123</v>
      </c>
      <c r="Q12468" s="56" t="str">
        <f>IFERROR(VLOOKUP(P12468,#REF!,2,FALSE),"")</f>
        <v/>
      </c>
      <c r="R12468" s="16">
        <v>0</v>
      </c>
      <c r="S12468" s="41" t="s">
        <v>57</v>
      </c>
      <c r="T12468" s="35" t="s">
        <v>8</v>
      </c>
      <c r="U12468" s="35" t="s">
        <v>84</v>
      </c>
    </row>
    <row r="12469" spans="1:21" ht="15.65" customHeight="1" x14ac:dyDescent="0.35">
      <c r="A12469" s="35" t="s">
        <v>3325</v>
      </c>
      <c r="B12469" s="36">
        <v>40222</v>
      </c>
      <c r="D12469" s="35" t="s">
        <v>951</v>
      </c>
      <c r="E12469" s="59">
        <v>13</v>
      </c>
      <c r="F12469" s="66" t="s">
        <v>3514</v>
      </c>
      <c r="H12469" s="16">
        <v>133</v>
      </c>
      <c r="I12469" s="43" t="str">
        <f>IFERROR(VLOOKUP(H12469,#REF!,2,FALSE),"")</f>
        <v/>
      </c>
      <c r="J12469" s="16">
        <v>1</v>
      </c>
      <c r="K12469" s="41" t="s">
        <v>60</v>
      </c>
      <c r="L12469" s="59">
        <v>13</v>
      </c>
      <c r="M12469" s="65" t="s">
        <v>3068</v>
      </c>
      <c r="N12469" s="65" t="s">
        <v>3068</v>
      </c>
      <c r="P12469" s="16">
        <v>120</v>
      </c>
      <c r="Q12469" s="56" t="str">
        <f>IFERROR(VLOOKUP(P12469,#REF!,2,FALSE),"")</f>
        <v/>
      </c>
      <c r="R12469" s="16">
        <v>0</v>
      </c>
      <c r="S12469" s="41" t="s">
        <v>57</v>
      </c>
      <c r="T12469" s="35" t="s">
        <v>8</v>
      </c>
      <c r="U12469" s="35" t="s">
        <v>84</v>
      </c>
    </row>
    <row r="12470" spans="1:21" ht="15.65" customHeight="1" x14ac:dyDescent="0.35">
      <c r="A12470" s="35" t="s">
        <v>3325</v>
      </c>
      <c r="B12470" s="36">
        <v>40222</v>
      </c>
      <c r="D12470" s="35" t="s">
        <v>951</v>
      </c>
      <c r="E12470" s="59">
        <v>14</v>
      </c>
      <c r="F12470" s="57" t="s">
        <v>3705</v>
      </c>
      <c r="H12470" s="16">
        <v>123</v>
      </c>
      <c r="I12470" s="43" t="str">
        <f>IFERROR(VLOOKUP(H12470,#REF!,2,FALSE),"")</f>
        <v/>
      </c>
      <c r="J12470" s="16">
        <v>1</v>
      </c>
      <c r="K12470" s="41" t="s">
        <v>60</v>
      </c>
      <c r="L12470" s="59">
        <v>14</v>
      </c>
      <c r="M12470" s="57" t="s">
        <v>3620</v>
      </c>
      <c r="N12470" s="57" t="s">
        <v>3620</v>
      </c>
      <c r="P12470" s="16">
        <v>118</v>
      </c>
      <c r="Q12470" s="56" t="str">
        <f>IFERROR(VLOOKUP(P12470,#REF!,2,FALSE),"")</f>
        <v/>
      </c>
      <c r="R12470" s="16">
        <v>0</v>
      </c>
      <c r="S12470" s="41" t="s">
        <v>57</v>
      </c>
      <c r="T12470" s="35" t="s">
        <v>8</v>
      </c>
      <c r="U12470" s="35" t="s">
        <v>84</v>
      </c>
    </row>
    <row r="12471" spans="1:21" ht="15.65" customHeight="1" x14ac:dyDescent="0.35">
      <c r="A12471" s="35" t="s">
        <v>3325</v>
      </c>
      <c r="B12471" s="36">
        <v>40222</v>
      </c>
      <c r="D12471" s="35" t="s">
        <v>951</v>
      </c>
      <c r="E12471" s="59">
        <v>15</v>
      </c>
      <c r="F12471" s="57" t="s">
        <v>3406</v>
      </c>
      <c r="H12471" s="16">
        <v>122</v>
      </c>
      <c r="I12471" s="43" t="str">
        <f>IFERROR(VLOOKUP(H12471,#REF!,2,FALSE),"")</f>
        <v/>
      </c>
      <c r="J12471" s="16">
        <v>0.5</v>
      </c>
      <c r="K12471" s="41" t="s">
        <v>60</v>
      </c>
      <c r="L12471" s="59">
        <v>15</v>
      </c>
      <c r="M12471" s="65" t="s">
        <v>3351</v>
      </c>
      <c r="N12471" s="65" t="s">
        <v>3351</v>
      </c>
      <c r="P12471" s="16">
        <v>109</v>
      </c>
      <c r="Q12471" s="56" t="str">
        <f>IFERROR(VLOOKUP(P12471,#REF!,2,FALSE),"")</f>
        <v/>
      </c>
      <c r="R12471" s="16">
        <v>0.5</v>
      </c>
      <c r="S12471" s="41" t="s">
        <v>57</v>
      </c>
      <c r="T12471" s="35" t="s">
        <v>8</v>
      </c>
      <c r="U12471" s="35" t="s">
        <v>84</v>
      </c>
    </row>
    <row r="12472" spans="1:21" ht="15.65" customHeight="1" x14ac:dyDescent="0.35">
      <c r="A12472" s="35" t="s">
        <v>3325</v>
      </c>
      <c r="B12472" s="36">
        <v>40222</v>
      </c>
      <c r="D12472" s="35" t="s">
        <v>951</v>
      </c>
      <c r="E12472" s="59">
        <v>16</v>
      </c>
      <c r="F12472" s="46" t="s">
        <v>4179</v>
      </c>
      <c r="H12472" s="16">
        <v>116</v>
      </c>
      <c r="I12472" s="43" t="str">
        <f>IFERROR(VLOOKUP(H12472,#REF!,2,FALSE),"")</f>
        <v/>
      </c>
      <c r="J12472" s="16">
        <v>1</v>
      </c>
      <c r="K12472" s="41" t="s">
        <v>60</v>
      </c>
      <c r="L12472" s="59">
        <v>16</v>
      </c>
      <c r="M12472" s="65" t="s">
        <v>2554</v>
      </c>
      <c r="N12472" s="65" t="s">
        <v>2554</v>
      </c>
      <c r="P12472" s="16">
        <v>108</v>
      </c>
      <c r="Q12472" s="56" t="str">
        <f>IFERROR(VLOOKUP(P12472,#REF!,2,FALSE),"")</f>
        <v/>
      </c>
      <c r="R12472" s="16">
        <v>0</v>
      </c>
      <c r="S12472" s="41" t="s">
        <v>57</v>
      </c>
      <c r="T12472" s="35" t="s">
        <v>8</v>
      </c>
      <c r="U12472" s="35" t="s">
        <v>84</v>
      </c>
    </row>
    <row r="12473" spans="1:21" ht="15.65" customHeight="1" x14ac:dyDescent="0.35">
      <c r="A12473" s="35" t="s">
        <v>3325</v>
      </c>
      <c r="B12473" s="36">
        <v>40243</v>
      </c>
      <c r="D12473" s="35" t="s">
        <v>112</v>
      </c>
      <c r="E12473" s="68">
        <v>1</v>
      </c>
      <c r="F12473" s="29" t="s">
        <v>3486</v>
      </c>
      <c r="H12473" s="68">
        <v>192</v>
      </c>
      <c r="I12473" s="43" t="str">
        <f>IFERROR(VLOOKUP(H12473,#REF!,2,FALSE),"")</f>
        <v/>
      </c>
      <c r="J12473" s="68">
        <v>0</v>
      </c>
      <c r="K12473" s="41" t="s">
        <v>3326</v>
      </c>
      <c r="L12473" s="68">
        <v>1</v>
      </c>
      <c r="M12473" s="57" t="s">
        <v>3749</v>
      </c>
      <c r="N12473" s="57" t="s">
        <v>3749</v>
      </c>
      <c r="P12473" s="68">
        <v>186</v>
      </c>
      <c r="Q12473" s="56" t="str">
        <f>IFERROR(VLOOKUP(P12473,#REF!,2,FALSE),"")</f>
        <v/>
      </c>
      <c r="R12473" s="68">
        <v>1</v>
      </c>
      <c r="S12473" s="41" t="s">
        <v>63</v>
      </c>
      <c r="T12473" s="35" t="s">
        <v>8</v>
      </c>
      <c r="U12473" s="35" t="s">
        <v>111</v>
      </c>
    </row>
    <row r="12474" spans="1:21" ht="15.65" customHeight="1" x14ac:dyDescent="0.35">
      <c r="A12474" s="35" t="s">
        <v>3325</v>
      </c>
      <c r="B12474" s="36">
        <v>40243</v>
      </c>
      <c r="D12474" s="35" t="s">
        <v>112</v>
      </c>
      <c r="E12474" s="68">
        <v>2</v>
      </c>
      <c r="F12474" s="30" t="s">
        <v>3485</v>
      </c>
      <c r="H12474" s="68">
        <v>192</v>
      </c>
      <c r="I12474" s="43" t="str">
        <f>IFERROR(VLOOKUP(H12474,#REF!,2,FALSE),"")</f>
        <v/>
      </c>
      <c r="J12474" s="68">
        <v>1</v>
      </c>
      <c r="K12474" s="41" t="s">
        <v>3326</v>
      </c>
      <c r="L12474" s="68">
        <v>2</v>
      </c>
      <c r="M12474" s="57" t="s">
        <v>2709</v>
      </c>
      <c r="N12474" s="57" t="s">
        <v>2709</v>
      </c>
      <c r="P12474" s="68">
        <v>186</v>
      </c>
      <c r="Q12474" s="56" t="str">
        <f>IFERROR(VLOOKUP(P12474,#REF!,2,FALSE),"")</f>
        <v/>
      </c>
      <c r="R12474" s="68">
        <v>0</v>
      </c>
      <c r="S12474" s="41" t="s">
        <v>63</v>
      </c>
      <c r="T12474" s="35" t="s">
        <v>8</v>
      </c>
      <c r="U12474" s="35" t="s">
        <v>111</v>
      </c>
    </row>
    <row r="12475" spans="1:21" ht="15.65" customHeight="1" x14ac:dyDescent="0.35">
      <c r="A12475" s="35" t="s">
        <v>3325</v>
      </c>
      <c r="B12475" s="36">
        <v>40243</v>
      </c>
      <c r="D12475" s="35" t="s">
        <v>112</v>
      </c>
      <c r="E12475" s="68">
        <v>3</v>
      </c>
      <c r="F12475" s="46" t="s">
        <v>4124</v>
      </c>
      <c r="H12475" s="68">
        <v>185</v>
      </c>
      <c r="I12475" s="43" t="str">
        <f>IFERROR(VLOOKUP(H12475,#REF!,2,FALSE),"")</f>
        <v/>
      </c>
      <c r="J12475" s="68">
        <v>0</v>
      </c>
      <c r="K12475" s="41" t="s">
        <v>3326</v>
      </c>
      <c r="L12475" s="68">
        <v>3</v>
      </c>
      <c r="M12475" s="66" t="s">
        <v>2313</v>
      </c>
      <c r="N12475" s="66" t="s">
        <v>2313</v>
      </c>
      <c r="P12475" s="68">
        <v>177</v>
      </c>
      <c r="Q12475" s="56" t="str">
        <f>IFERROR(VLOOKUP(P12475,#REF!,2,FALSE),"")</f>
        <v/>
      </c>
      <c r="R12475" s="68">
        <v>1</v>
      </c>
      <c r="S12475" s="41" t="s">
        <v>63</v>
      </c>
      <c r="T12475" s="35" t="s">
        <v>8</v>
      </c>
      <c r="U12475" s="35" t="s">
        <v>111</v>
      </c>
    </row>
    <row r="12476" spans="1:21" ht="15.65" customHeight="1" x14ac:dyDescent="0.35">
      <c r="A12476" s="35" t="s">
        <v>3325</v>
      </c>
      <c r="B12476" s="36">
        <v>40243</v>
      </c>
      <c r="D12476" s="35" t="s">
        <v>112</v>
      </c>
      <c r="E12476" s="68">
        <v>4</v>
      </c>
      <c r="F12476" s="46" t="s">
        <v>2980</v>
      </c>
      <c r="H12476" s="68">
        <v>185</v>
      </c>
      <c r="I12476" s="43" t="str">
        <f>IFERROR(VLOOKUP(H12476,#REF!,2,FALSE),"")</f>
        <v/>
      </c>
      <c r="J12476" s="68">
        <v>0.5</v>
      </c>
      <c r="K12476" s="41" t="s">
        <v>3326</v>
      </c>
      <c r="L12476" s="68">
        <v>4</v>
      </c>
      <c r="M12476" s="57" t="s">
        <v>3757</v>
      </c>
      <c r="N12476" s="57" t="s">
        <v>3757</v>
      </c>
      <c r="P12476" s="68">
        <v>168</v>
      </c>
      <c r="Q12476" s="56" t="str">
        <f>IFERROR(VLOOKUP(P12476,#REF!,2,FALSE),"")</f>
        <v/>
      </c>
      <c r="R12476" s="68">
        <v>0.5</v>
      </c>
      <c r="S12476" s="41" t="s">
        <v>63</v>
      </c>
      <c r="T12476" s="35" t="s">
        <v>8</v>
      </c>
      <c r="U12476" s="35" t="s">
        <v>111</v>
      </c>
    </row>
    <row r="12477" spans="1:21" ht="15.65" customHeight="1" x14ac:dyDescent="0.35">
      <c r="A12477" s="35" t="s">
        <v>3325</v>
      </c>
      <c r="B12477" s="36">
        <v>40243</v>
      </c>
      <c r="D12477" s="35" t="s">
        <v>112</v>
      </c>
      <c r="E12477" s="68">
        <v>5</v>
      </c>
      <c r="F12477" s="46" t="s">
        <v>3433</v>
      </c>
      <c r="H12477" s="68">
        <v>184</v>
      </c>
      <c r="I12477" s="43" t="str">
        <f>IFERROR(VLOOKUP(H12477,#REF!,2,FALSE),"")</f>
        <v/>
      </c>
      <c r="J12477" s="68">
        <v>1</v>
      </c>
      <c r="K12477" s="41" t="s">
        <v>3326</v>
      </c>
      <c r="L12477" s="68">
        <v>5</v>
      </c>
      <c r="M12477" s="66" t="s">
        <v>3305</v>
      </c>
      <c r="N12477" s="66" t="s">
        <v>3305</v>
      </c>
      <c r="P12477" s="68">
        <v>159</v>
      </c>
      <c r="Q12477" s="56" t="str">
        <f>IFERROR(VLOOKUP(P12477,#REF!,2,FALSE),"")</f>
        <v/>
      </c>
      <c r="R12477" s="68">
        <v>0</v>
      </c>
      <c r="S12477" s="41" t="s">
        <v>63</v>
      </c>
      <c r="T12477" s="35" t="s">
        <v>8</v>
      </c>
      <c r="U12477" s="35" t="s">
        <v>111</v>
      </c>
    </row>
    <row r="12478" spans="1:21" ht="15.65" customHeight="1" x14ac:dyDescent="0.35">
      <c r="A12478" s="35" t="s">
        <v>3325</v>
      </c>
      <c r="B12478" s="36">
        <v>40243</v>
      </c>
      <c r="D12478" s="35" t="s">
        <v>112</v>
      </c>
      <c r="E12478" s="68">
        <v>6</v>
      </c>
      <c r="F12478" s="46" t="s">
        <v>3488</v>
      </c>
      <c r="H12478" s="68">
        <v>177</v>
      </c>
      <c r="I12478" s="43" t="str">
        <f>IFERROR(VLOOKUP(H12478,#REF!,2,FALSE),"")</f>
        <v/>
      </c>
      <c r="J12478" s="68">
        <v>1</v>
      </c>
      <c r="K12478" s="41" t="s">
        <v>3326</v>
      </c>
      <c r="L12478" s="68">
        <v>6</v>
      </c>
      <c r="M12478" s="57" t="s">
        <v>3692</v>
      </c>
      <c r="N12478" s="57" t="s">
        <v>3692</v>
      </c>
      <c r="P12478" s="68">
        <v>154</v>
      </c>
      <c r="Q12478" s="56" t="str">
        <f>IFERROR(VLOOKUP(P12478,#REF!,2,FALSE),"")</f>
        <v/>
      </c>
      <c r="R12478" s="68">
        <v>0</v>
      </c>
      <c r="S12478" s="41" t="s">
        <v>63</v>
      </c>
      <c r="T12478" s="35" t="s">
        <v>8</v>
      </c>
      <c r="U12478" s="35" t="s">
        <v>111</v>
      </c>
    </row>
    <row r="12479" spans="1:21" ht="15.65" customHeight="1" x14ac:dyDescent="0.35">
      <c r="A12479" s="35" t="s">
        <v>3325</v>
      </c>
      <c r="B12479" s="36">
        <v>40243</v>
      </c>
      <c r="D12479" s="35" t="s">
        <v>112</v>
      </c>
      <c r="E12479" s="68">
        <v>7</v>
      </c>
      <c r="F12479" s="46" t="s">
        <v>4132</v>
      </c>
      <c r="H12479" s="68">
        <v>175</v>
      </c>
      <c r="I12479" s="43" t="str">
        <f>IFERROR(VLOOKUP(H12479,#REF!,2,FALSE),"")</f>
        <v/>
      </c>
      <c r="J12479" s="68">
        <v>0.5</v>
      </c>
      <c r="K12479" s="41" t="s">
        <v>3326</v>
      </c>
      <c r="L12479" s="68">
        <v>7</v>
      </c>
      <c r="M12479" s="66" t="s">
        <v>3306</v>
      </c>
      <c r="N12479" s="66" t="s">
        <v>3306</v>
      </c>
      <c r="P12479" s="68">
        <v>152</v>
      </c>
      <c r="Q12479" s="56" t="str">
        <f>IFERROR(VLOOKUP(P12479,#REF!,2,FALSE),"")</f>
        <v/>
      </c>
      <c r="R12479" s="68">
        <v>0.5</v>
      </c>
      <c r="S12479" s="41" t="s">
        <v>63</v>
      </c>
      <c r="T12479" s="35" t="s">
        <v>8</v>
      </c>
      <c r="U12479" s="35" t="s">
        <v>111</v>
      </c>
    </row>
    <row r="12480" spans="1:21" ht="15.65" customHeight="1" x14ac:dyDescent="0.35">
      <c r="A12480" s="35" t="s">
        <v>3325</v>
      </c>
      <c r="B12480" s="36">
        <v>40243</v>
      </c>
      <c r="D12480" s="35" t="s">
        <v>112</v>
      </c>
      <c r="E12480" s="68">
        <v>8</v>
      </c>
      <c r="F12480" s="46" t="s">
        <v>3428</v>
      </c>
      <c r="H12480" s="68">
        <v>169</v>
      </c>
      <c r="I12480" s="43" t="str">
        <f>IFERROR(VLOOKUP(H12480,#REF!,2,FALSE),"")</f>
        <v/>
      </c>
      <c r="J12480" s="68">
        <v>0.5</v>
      </c>
      <c r="K12480" s="41" t="s">
        <v>3326</v>
      </c>
      <c r="L12480" s="68">
        <v>8</v>
      </c>
      <c r="M12480" s="66" t="s">
        <v>2317</v>
      </c>
      <c r="N12480" s="66" t="s">
        <v>2317</v>
      </c>
      <c r="P12480" s="68">
        <v>152</v>
      </c>
      <c r="Q12480" s="56" t="str">
        <f>IFERROR(VLOOKUP(P12480,#REF!,2,FALSE),"")</f>
        <v/>
      </c>
      <c r="R12480" s="68">
        <v>0.5</v>
      </c>
      <c r="S12480" s="41" t="s">
        <v>63</v>
      </c>
      <c r="T12480" s="35" t="s">
        <v>8</v>
      </c>
      <c r="U12480" s="35" t="s">
        <v>111</v>
      </c>
    </row>
    <row r="12481" spans="1:21" ht="15.65" customHeight="1" x14ac:dyDescent="0.35">
      <c r="A12481" s="35" t="s">
        <v>3325</v>
      </c>
      <c r="B12481" s="36">
        <v>40243</v>
      </c>
      <c r="D12481" s="35" t="s">
        <v>112</v>
      </c>
      <c r="E12481" s="68">
        <v>9</v>
      </c>
      <c r="F12481" s="57" t="s">
        <v>3412</v>
      </c>
      <c r="H12481" s="68">
        <v>168</v>
      </c>
      <c r="I12481" s="43" t="str">
        <f>IFERROR(VLOOKUP(H12481,#REF!,2,FALSE),"")</f>
        <v/>
      </c>
      <c r="J12481" s="68">
        <v>1</v>
      </c>
      <c r="K12481" s="41" t="s">
        <v>3326</v>
      </c>
      <c r="L12481" s="68">
        <v>9</v>
      </c>
      <c r="M12481" s="57" t="s">
        <v>3755</v>
      </c>
      <c r="N12481" s="57" t="s">
        <v>3755</v>
      </c>
      <c r="P12481" s="68">
        <v>151</v>
      </c>
      <c r="Q12481" s="56" t="str">
        <f>IFERROR(VLOOKUP(P12481,#REF!,2,FALSE),"")</f>
        <v/>
      </c>
      <c r="R12481" s="68">
        <v>0</v>
      </c>
      <c r="S12481" s="41" t="s">
        <v>63</v>
      </c>
      <c r="T12481" s="35" t="s">
        <v>8</v>
      </c>
      <c r="U12481" s="35" t="s">
        <v>111</v>
      </c>
    </row>
    <row r="12482" spans="1:21" ht="15.65" customHeight="1" x14ac:dyDescent="0.35">
      <c r="A12482" s="35" t="s">
        <v>3325</v>
      </c>
      <c r="B12482" s="36">
        <v>40243</v>
      </c>
      <c r="D12482" s="35" t="s">
        <v>112</v>
      </c>
      <c r="E12482" s="68">
        <v>10</v>
      </c>
      <c r="F12482" s="29" t="s">
        <v>4068</v>
      </c>
      <c r="H12482" s="68">
        <v>165</v>
      </c>
      <c r="I12482" s="43" t="str">
        <f>IFERROR(VLOOKUP(H12482,#REF!,2,FALSE),"")</f>
        <v/>
      </c>
      <c r="J12482" s="68">
        <v>1</v>
      </c>
      <c r="K12482" s="41" t="s">
        <v>3326</v>
      </c>
      <c r="L12482" s="68">
        <v>10</v>
      </c>
      <c r="M12482" s="65" t="s">
        <v>3694</v>
      </c>
      <c r="N12482" s="65" t="s">
        <v>3694</v>
      </c>
      <c r="P12482" s="68">
        <v>150</v>
      </c>
      <c r="Q12482" s="56" t="str">
        <f>IFERROR(VLOOKUP(P12482,#REF!,2,FALSE),"")</f>
        <v/>
      </c>
      <c r="R12482" s="68">
        <v>0</v>
      </c>
      <c r="S12482" s="41" t="s">
        <v>63</v>
      </c>
      <c r="T12482" s="35" t="s">
        <v>8</v>
      </c>
      <c r="U12482" s="35" t="s">
        <v>111</v>
      </c>
    </row>
    <row r="12483" spans="1:21" ht="15.65" customHeight="1" x14ac:dyDescent="0.35">
      <c r="A12483" s="35" t="s">
        <v>3325</v>
      </c>
      <c r="B12483" s="36">
        <v>40243</v>
      </c>
      <c r="D12483" s="35" t="s">
        <v>112</v>
      </c>
      <c r="E12483" s="68">
        <v>11</v>
      </c>
      <c r="F12483" s="46" t="s">
        <v>3413</v>
      </c>
      <c r="H12483" s="68">
        <v>164</v>
      </c>
      <c r="I12483" s="43" t="str">
        <f>IFERROR(VLOOKUP(H12483,#REF!,2,FALSE),"")</f>
        <v/>
      </c>
      <c r="J12483" s="68">
        <v>1</v>
      </c>
      <c r="K12483" s="41" t="s">
        <v>3326</v>
      </c>
      <c r="L12483" s="68">
        <v>11</v>
      </c>
      <c r="M12483" s="57" t="s">
        <v>2514</v>
      </c>
      <c r="N12483" s="57" t="s">
        <v>2514</v>
      </c>
      <c r="P12483" s="68">
        <v>146</v>
      </c>
      <c r="Q12483" s="56" t="str">
        <f>IFERROR(VLOOKUP(P12483,#REF!,2,FALSE),"")</f>
        <v/>
      </c>
      <c r="R12483" s="68">
        <v>0</v>
      </c>
      <c r="S12483" s="41" t="s">
        <v>63</v>
      </c>
      <c r="T12483" s="35" t="s">
        <v>8</v>
      </c>
      <c r="U12483" s="35" t="s">
        <v>111</v>
      </c>
    </row>
    <row r="12484" spans="1:21" ht="15.65" customHeight="1" x14ac:dyDescent="0.35">
      <c r="A12484" s="35" t="s">
        <v>3325</v>
      </c>
      <c r="B12484" s="36">
        <v>40243</v>
      </c>
      <c r="D12484" s="35" t="s">
        <v>112</v>
      </c>
      <c r="E12484" s="68">
        <v>12</v>
      </c>
      <c r="F12484" s="66" t="s">
        <v>4180</v>
      </c>
      <c r="H12484" s="68">
        <v>164</v>
      </c>
      <c r="I12484" s="43" t="str">
        <f>IFERROR(VLOOKUP(H12484,#REF!,2,FALSE),"")</f>
        <v/>
      </c>
      <c r="J12484" s="68">
        <v>0.5</v>
      </c>
      <c r="K12484" s="41" t="s">
        <v>3326</v>
      </c>
      <c r="L12484" s="68">
        <v>12</v>
      </c>
      <c r="M12484" s="57" t="s">
        <v>3711</v>
      </c>
      <c r="N12484" s="57" t="s">
        <v>3711</v>
      </c>
      <c r="P12484" s="68">
        <v>145</v>
      </c>
      <c r="Q12484" s="56" t="str">
        <f>IFERROR(VLOOKUP(P12484,#REF!,2,FALSE),"")</f>
        <v/>
      </c>
      <c r="R12484" s="68">
        <v>0.5</v>
      </c>
      <c r="S12484" s="41" t="s">
        <v>63</v>
      </c>
      <c r="T12484" s="35" t="s">
        <v>8</v>
      </c>
      <c r="U12484" s="35" t="s">
        <v>111</v>
      </c>
    </row>
    <row r="12485" spans="1:21" ht="15.65" customHeight="1" x14ac:dyDescent="0.35">
      <c r="A12485" s="35" t="s">
        <v>3325</v>
      </c>
      <c r="B12485" s="36">
        <v>40243</v>
      </c>
      <c r="D12485" s="35" t="s">
        <v>112</v>
      </c>
      <c r="E12485" s="68">
        <v>13</v>
      </c>
      <c r="F12485" s="66" t="s">
        <v>3419</v>
      </c>
      <c r="H12485" s="68">
        <v>154</v>
      </c>
      <c r="I12485" s="43" t="str">
        <f>IFERROR(VLOOKUP(H12485,#REF!,2,FALSE),"")</f>
        <v/>
      </c>
      <c r="J12485" s="68">
        <v>0</v>
      </c>
      <c r="K12485" s="41" t="s">
        <v>3326</v>
      </c>
      <c r="L12485" s="68">
        <v>13</v>
      </c>
      <c r="M12485" s="66" t="s">
        <v>3714</v>
      </c>
      <c r="N12485" s="66" t="s">
        <v>3714</v>
      </c>
      <c r="P12485" s="68">
        <v>133</v>
      </c>
      <c r="Q12485" s="56" t="str">
        <f>IFERROR(VLOOKUP(P12485,#REF!,2,FALSE),"")</f>
        <v/>
      </c>
      <c r="R12485" s="68">
        <v>1</v>
      </c>
      <c r="S12485" s="41" t="s">
        <v>63</v>
      </c>
      <c r="T12485" s="35" t="s">
        <v>8</v>
      </c>
      <c r="U12485" s="35" t="s">
        <v>111</v>
      </c>
    </row>
    <row r="12486" spans="1:21" ht="15.65" customHeight="1" x14ac:dyDescent="0.35">
      <c r="A12486" s="35" t="s">
        <v>3325</v>
      </c>
      <c r="B12486" s="36">
        <v>40243</v>
      </c>
      <c r="D12486" s="35" t="s">
        <v>112</v>
      </c>
      <c r="E12486" s="68">
        <v>14</v>
      </c>
      <c r="F12486" s="46" t="s">
        <v>3414</v>
      </c>
      <c r="H12486" s="68">
        <v>147</v>
      </c>
      <c r="I12486" s="43" t="str">
        <f>IFERROR(VLOOKUP(H12486,#REF!,2,FALSE),"")</f>
        <v/>
      </c>
      <c r="J12486" s="68">
        <v>0.5</v>
      </c>
      <c r="K12486" s="41" t="s">
        <v>3326</v>
      </c>
      <c r="L12486" s="68">
        <v>14</v>
      </c>
      <c r="M12486" s="66" t="s">
        <v>2664</v>
      </c>
      <c r="N12486" s="66" t="s">
        <v>2664</v>
      </c>
      <c r="P12486" s="68">
        <v>135</v>
      </c>
      <c r="Q12486" s="56" t="str">
        <f>IFERROR(VLOOKUP(P12486,#REF!,2,FALSE),"")</f>
        <v/>
      </c>
      <c r="R12486" s="68">
        <v>0.5</v>
      </c>
      <c r="S12486" s="41" t="s">
        <v>63</v>
      </c>
      <c r="T12486" s="35" t="s">
        <v>8</v>
      </c>
      <c r="U12486" s="35" t="s">
        <v>111</v>
      </c>
    </row>
    <row r="12487" spans="1:21" ht="15.65" customHeight="1" x14ac:dyDescent="0.35">
      <c r="A12487" s="35" t="s">
        <v>3325</v>
      </c>
      <c r="B12487" s="36">
        <v>40243</v>
      </c>
      <c r="D12487" s="35" t="s">
        <v>112</v>
      </c>
      <c r="E12487" s="68">
        <v>15</v>
      </c>
      <c r="F12487" s="66" t="s">
        <v>3403</v>
      </c>
      <c r="H12487" s="68">
        <v>146</v>
      </c>
      <c r="I12487" s="43" t="str">
        <f>IFERROR(VLOOKUP(H12487,#REF!,2,FALSE),"")</f>
        <v/>
      </c>
      <c r="J12487" s="68">
        <v>0</v>
      </c>
      <c r="K12487" s="41" t="s">
        <v>3326</v>
      </c>
      <c r="L12487" s="68">
        <v>15</v>
      </c>
      <c r="M12487" s="57" t="s">
        <v>3772</v>
      </c>
      <c r="N12487" s="57" t="s">
        <v>3772</v>
      </c>
      <c r="P12487" s="68">
        <v>131</v>
      </c>
      <c r="Q12487" s="56" t="str">
        <f>IFERROR(VLOOKUP(P12487,#REF!,2,FALSE),"")</f>
        <v/>
      </c>
      <c r="R12487" s="68">
        <v>1</v>
      </c>
      <c r="S12487" s="41" t="s">
        <v>63</v>
      </c>
      <c r="T12487" s="35" t="s">
        <v>8</v>
      </c>
      <c r="U12487" s="35" t="s">
        <v>111</v>
      </c>
    </row>
    <row r="12488" spans="1:21" ht="15.65" customHeight="1" x14ac:dyDescent="0.35">
      <c r="A12488" s="35" t="s">
        <v>3325</v>
      </c>
      <c r="B12488" s="36">
        <v>40243</v>
      </c>
      <c r="D12488" s="35" t="s">
        <v>112</v>
      </c>
      <c r="E12488" s="68">
        <v>16</v>
      </c>
      <c r="F12488" s="66" t="s">
        <v>3399</v>
      </c>
      <c r="H12488" s="68">
        <v>144</v>
      </c>
      <c r="I12488" s="43" t="str">
        <f>IFERROR(VLOOKUP(H12488,#REF!,2,FALSE),"")</f>
        <v/>
      </c>
      <c r="J12488" s="68">
        <v>1</v>
      </c>
      <c r="K12488" s="41" t="s">
        <v>3326</v>
      </c>
      <c r="L12488" s="68">
        <v>16</v>
      </c>
      <c r="M12488" s="66" t="s">
        <v>2323</v>
      </c>
      <c r="N12488" s="66" t="s">
        <v>2323</v>
      </c>
      <c r="P12488" s="68">
        <v>122</v>
      </c>
      <c r="Q12488" s="56" t="str">
        <f>IFERROR(VLOOKUP(P12488,#REF!,2,FALSE),"")</f>
        <v/>
      </c>
      <c r="R12488" s="68">
        <v>0</v>
      </c>
      <c r="S12488" s="41" t="s">
        <v>63</v>
      </c>
      <c r="T12488" s="35" t="s">
        <v>8</v>
      </c>
      <c r="U12488" s="35" t="s">
        <v>111</v>
      </c>
    </row>
    <row r="12489" spans="1:21" ht="15.65" customHeight="1" x14ac:dyDescent="0.35">
      <c r="A12489" s="35" t="s">
        <v>3325</v>
      </c>
      <c r="B12489" s="36">
        <v>40243</v>
      </c>
      <c r="D12489" s="35" t="s">
        <v>112</v>
      </c>
      <c r="E12489" s="59">
        <v>17</v>
      </c>
      <c r="F12489" s="65" t="s">
        <v>3063</v>
      </c>
      <c r="H12489" s="16">
        <v>143</v>
      </c>
      <c r="I12489" s="43" t="str">
        <f>IFERROR(VLOOKUP(H12489,#REF!,2,FALSE),"")</f>
        <v/>
      </c>
      <c r="J12489" s="16">
        <v>1</v>
      </c>
      <c r="K12489" s="41" t="s">
        <v>3326</v>
      </c>
      <c r="L12489" s="59">
        <v>17</v>
      </c>
      <c r="M12489" s="65" t="s">
        <v>3307</v>
      </c>
      <c r="N12489" s="65" t="s">
        <v>3307</v>
      </c>
      <c r="P12489" s="16">
        <v>121</v>
      </c>
      <c r="Q12489" s="56" t="str">
        <f>IFERROR(VLOOKUP(P12489,#REF!,2,FALSE),"")</f>
        <v/>
      </c>
      <c r="R12489" s="16">
        <v>0</v>
      </c>
      <c r="S12489" s="41" t="s">
        <v>63</v>
      </c>
      <c r="T12489" s="35" t="s">
        <v>8</v>
      </c>
      <c r="U12489" s="35" t="s">
        <v>111</v>
      </c>
    </row>
    <row r="12490" spans="1:21" ht="15.65" customHeight="1" x14ac:dyDescent="0.35">
      <c r="A12490" s="35" t="s">
        <v>3325</v>
      </c>
      <c r="B12490" s="36">
        <v>40243</v>
      </c>
      <c r="D12490" s="35" t="s">
        <v>112</v>
      </c>
      <c r="E12490" s="59">
        <v>18</v>
      </c>
      <c r="F12490" s="30" t="s">
        <v>4084</v>
      </c>
      <c r="H12490" s="16">
        <v>141</v>
      </c>
      <c r="I12490" s="43" t="str">
        <f>IFERROR(VLOOKUP(H12490,#REF!,2,FALSE),"")</f>
        <v/>
      </c>
      <c r="J12490" s="16">
        <v>1</v>
      </c>
      <c r="K12490" s="41" t="s">
        <v>3326</v>
      </c>
      <c r="L12490" s="59">
        <v>18</v>
      </c>
      <c r="M12490" s="57" t="s">
        <v>2522</v>
      </c>
      <c r="N12490" s="57" t="s">
        <v>2522</v>
      </c>
      <c r="P12490" s="16">
        <v>121</v>
      </c>
      <c r="Q12490" s="56" t="str">
        <f>IFERROR(VLOOKUP(P12490,#REF!,2,FALSE),"")</f>
        <v/>
      </c>
      <c r="R12490" s="16">
        <v>0</v>
      </c>
      <c r="S12490" s="41" t="s">
        <v>63</v>
      </c>
      <c r="T12490" s="35" t="s">
        <v>8</v>
      </c>
      <c r="U12490" s="35" t="s">
        <v>111</v>
      </c>
    </row>
    <row r="12491" spans="1:21" ht="15.65" customHeight="1" x14ac:dyDescent="0.35">
      <c r="A12491" s="35" t="s">
        <v>3325</v>
      </c>
      <c r="B12491" s="36">
        <v>40243</v>
      </c>
      <c r="D12491" s="35" t="s">
        <v>112</v>
      </c>
      <c r="E12491" s="59">
        <v>19</v>
      </c>
      <c r="F12491" s="83" t="s">
        <v>3304</v>
      </c>
      <c r="H12491" s="16">
        <v>137</v>
      </c>
      <c r="I12491" s="43" t="str">
        <f>IFERROR(VLOOKUP(H12491,#REF!,2,FALSE),"")</f>
        <v/>
      </c>
      <c r="J12491" s="16">
        <v>1</v>
      </c>
      <c r="K12491" s="41" t="s">
        <v>3326</v>
      </c>
      <c r="L12491" s="59">
        <v>19</v>
      </c>
      <c r="M12491" s="65" t="s">
        <v>3308</v>
      </c>
      <c r="N12491" s="65" t="s">
        <v>3308</v>
      </c>
      <c r="P12491" s="16">
        <v>95</v>
      </c>
      <c r="Q12491" s="56" t="str">
        <f>IFERROR(VLOOKUP(P12491,#REF!,2,FALSE),"")</f>
        <v/>
      </c>
      <c r="R12491" s="16">
        <v>0</v>
      </c>
      <c r="S12491" s="41" t="s">
        <v>63</v>
      </c>
      <c r="T12491" s="35" t="s">
        <v>8</v>
      </c>
      <c r="U12491" s="35" t="s">
        <v>111</v>
      </c>
    </row>
    <row r="12492" spans="1:21" ht="15.65" customHeight="1" x14ac:dyDescent="0.35">
      <c r="A12492" s="35" t="s">
        <v>3325</v>
      </c>
      <c r="B12492" s="36">
        <v>40243</v>
      </c>
      <c r="D12492" s="35" t="s">
        <v>112</v>
      </c>
      <c r="E12492" s="59">
        <v>20</v>
      </c>
      <c r="F12492" s="66" t="s">
        <v>3402</v>
      </c>
      <c r="H12492" s="16">
        <v>134</v>
      </c>
      <c r="I12492" s="43" t="str">
        <f>IFERROR(VLOOKUP(H12492,#REF!,2,FALSE),"")</f>
        <v/>
      </c>
      <c r="J12492" s="16">
        <v>0.5</v>
      </c>
      <c r="K12492" s="41" t="s">
        <v>3326</v>
      </c>
      <c r="L12492" s="59">
        <v>20</v>
      </c>
      <c r="M12492" s="65" t="s">
        <v>2325</v>
      </c>
      <c r="N12492" s="65" t="s">
        <v>2325</v>
      </c>
      <c r="P12492" s="16">
        <v>88</v>
      </c>
      <c r="Q12492" s="56" t="str">
        <f>IFERROR(VLOOKUP(P12492,#REF!,2,FALSE),"")</f>
        <v/>
      </c>
      <c r="R12492" s="16">
        <v>0.5</v>
      </c>
      <c r="S12492" s="41" t="s">
        <v>63</v>
      </c>
      <c r="T12492" s="35" t="s">
        <v>8</v>
      </c>
      <c r="U12492" s="35" t="s">
        <v>111</v>
      </c>
    </row>
    <row r="12493" spans="1:21" ht="15.65" customHeight="1" x14ac:dyDescent="0.35">
      <c r="A12493" s="35" t="s">
        <v>3325</v>
      </c>
      <c r="B12493" s="36">
        <v>40257</v>
      </c>
      <c r="D12493" s="35" t="s">
        <v>78</v>
      </c>
      <c r="E12493" s="68">
        <v>1</v>
      </c>
      <c r="F12493" s="66" t="s">
        <v>3429</v>
      </c>
      <c r="H12493" s="68">
        <v>149</v>
      </c>
      <c r="I12493" s="43" t="str">
        <f>IFERROR(VLOOKUP(H12493,#REF!,2,FALSE),"")</f>
        <v/>
      </c>
      <c r="J12493" s="68">
        <v>0.5</v>
      </c>
      <c r="K12493" s="41" t="s">
        <v>3330</v>
      </c>
      <c r="L12493" s="68">
        <v>1</v>
      </c>
      <c r="M12493" s="66" t="s">
        <v>3321</v>
      </c>
      <c r="N12493" s="66" t="s">
        <v>3321</v>
      </c>
      <c r="P12493" s="68">
        <v>149</v>
      </c>
      <c r="Q12493" s="56" t="str">
        <f>IFERROR(VLOOKUP(P12493,#REF!,2,FALSE),"")</f>
        <v/>
      </c>
      <c r="R12493" s="68">
        <v>0.5</v>
      </c>
      <c r="S12493" s="41" t="s">
        <v>63</v>
      </c>
      <c r="T12493" s="35" t="s">
        <v>8</v>
      </c>
      <c r="U12493" s="35" t="s">
        <v>77</v>
      </c>
    </row>
    <row r="12494" spans="1:21" ht="15.65" customHeight="1" x14ac:dyDescent="0.35">
      <c r="A12494" s="35" t="s">
        <v>3325</v>
      </c>
      <c r="B12494" s="36">
        <v>40257</v>
      </c>
      <c r="D12494" s="35" t="s">
        <v>78</v>
      </c>
      <c r="E12494" s="68">
        <v>2</v>
      </c>
      <c r="F12494" s="66" t="s">
        <v>3324</v>
      </c>
      <c r="H12494" s="68" t="s">
        <v>1002</v>
      </c>
      <c r="I12494" s="43" t="str">
        <f>IFERROR(VLOOKUP(H12494,#REF!,2,FALSE),"")</f>
        <v/>
      </c>
      <c r="J12494" s="68">
        <v>1</v>
      </c>
      <c r="K12494" s="41" t="s">
        <v>3330</v>
      </c>
      <c r="L12494" s="68">
        <v>2</v>
      </c>
      <c r="M12494" s="66" t="s">
        <v>3322</v>
      </c>
      <c r="N12494" s="66" t="s">
        <v>3322</v>
      </c>
      <c r="P12494" s="68">
        <v>148</v>
      </c>
      <c r="Q12494" s="56" t="str">
        <f>IFERROR(VLOOKUP(P12494,#REF!,2,FALSE),"")</f>
        <v/>
      </c>
      <c r="R12494" s="68">
        <v>0</v>
      </c>
      <c r="S12494" s="41" t="s">
        <v>63</v>
      </c>
      <c r="T12494" s="35" t="s">
        <v>8</v>
      </c>
      <c r="U12494" s="35" t="s">
        <v>77</v>
      </c>
    </row>
    <row r="12495" spans="1:21" ht="15.65" customHeight="1" x14ac:dyDescent="0.35">
      <c r="A12495" s="35" t="s">
        <v>3325</v>
      </c>
      <c r="B12495" s="36">
        <v>40257</v>
      </c>
      <c r="D12495" s="35" t="s">
        <v>78</v>
      </c>
      <c r="E12495" s="68">
        <v>3</v>
      </c>
      <c r="F12495" s="46" t="s">
        <v>3414</v>
      </c>
      <c r="H12495" s="68">
        <v>147</v>
      </c>
      <c r="I12495" s="43" t="str">
        <f>IFERROR(VLOOKUP(H12495,#REF!,2,FALSE),"")</f>
        <v/>
      </c>
      <c r="J12495" s="68">
        <v>1</v>
      </c>
      <c r="K12495" s="41" t="s">
        <v>3330</v>
      </c>
      <c r="L12495" s="68">
        <v>3</v>
      </c>
      <c r="M12495" s="57" t="s">
        <v>3716</v>
      </c>
      <c r="N12495" s="57" t="s">
        <v>3716</v>
      </c>
      <c r="P12495" s="68">
        <v>148</v>
      </c>
      <c r="Q12495" s="56" t="str">
        <f>IFERROR(VLOOKUP(P12495,#REF!,2,FALSE),"")</f>
        <v/>
      </c>
      <c r="R12495" s="68">
        <v>0</v>
      </c>
      <c r="S12495" s="41" t="s">
        <v>63</v>
      </c>
      <c r="T12495" s="35" t="s">
        <v>8</v>
      </c>
      <c r="U12495" s="35" t="s">
        <v>77</v>
      </c>
    </row>
    <row r="12496" spans="1:21" ht="15.65" customHeight="1" x14ac:dyDescent="0.35">
      <c r="A12496" s="35" t="s">
        <v>3325</v>
      </c>
      <c r="B12496" s="36">
        <v>40257</v>
      </c>
      <c r="D12496" s="35" t="s">
        <v>78</v>
      </c>
      <c r="E12496" s="68">
        <v>4</v>
      </c>
      <c r="F12496" s="66" t="s">
        <v>3403</v>
      </c>
      <c r="H12496" s="68">
        <v>146</v>
      </c>
      <c r="I12496" s="43" t="str">
        <f>IFERROR(VLOOKUP(H12496,#REF!,2,FALSE),"")</f>
        <v/>
      </c>
      <c r="J12496" s="68">
        <v>1</v>
      </c>
      <c r="K12496" s="41" t="s">
        <v>3330</v>
      </c>
      <c r="L12496" s="68">
        <v>4</v>
      </c>
      <c r="M12496" s="66" t="s">
        <v>3323</v>
      </c>
      <c r="N12496" s="66" t="s">
        <v>3323</v>
      </c>
      <c r="P12496" s="68">
        <v>144</v>
      </c>
      <c r="Q12496" s="56" t="str">
        <f>IFERROR(VLOOKUP(P12496,#REF!,2,FALSE),"")</f>
        <v/>
      </c>
      <c r="R12496" s="68">
        <v>0</v>
      </c>
      <c r="S12496" s="41" t="s">
        <v>63</v>
      </c>
      <c r="T12496" s="35" t="s">
        <v>8</v>
      </c>
      <c r="U12496" s="35" t="s">
        <v>77</v>
      </c>
    </row>
    <row r="12497" spans="1:21" ht="15.65" customHeight="1" x14ac:dyDescent="0.35">
      <c r="A12497" s="35" t="s">
        <v>3325</v>
      </c>
      <c r="B12497" s="36">
        <v>40257</v>
      </c>
      <c r="D12497" s="35" t="s">
        <v>78</v>
      </c>
      <c r="E12497" s="68">
        <v>5</v>
      </c>
      <c r="F12497" s="66" t="s">
        <v>3401</v>
      </c>
      <c r="H12497" s="68">
        <v>145</v>
      </c>
      <c r="I12497" s="43" t="str">
        <f>IFERROR(VLOOKUP(H12497,#REF!,2,FALSE),"")</f>
        <v/>
      </c>
      <c r="J12497" s="68">
        <v>0</v>
      </c>
      <c r="K12497" s="41" t="s">
        <v>3330</v>
      </c>
      <c r="L12497" s="68">
        <v>5</v>
      </c>
      <c r="M12497" s="57" t="s">
        <v>3721</v>
      </c>
      <c r="N12497" s="57" t="s">
        <v>3721</v>
      </c>
      <c r="P12497" s="68">
        <v>144</v>
      </c>
      <c r="Q12497" s="56" t="str">
        <f>IFERROR(VLOOKUP(P12497,#REF!,2,FALSE),"")</f>
        <v/>
      </c>
      <c r="R12497" s="68">
        <v>1</v>
      </c>
      <c r="S12497" s="41" t="s">
        <v>63</v>
      </c>
      <c r="T12497" s="35" t="s">
        <v>8</v>
      </c>
      <c r="U12497" s="35" t="s">
        <v>77</v>
      </c>
    </row>
    <row r="12498" spans="1:21" ht="15.65" customHeight="1" x14ac:dyDescent="0.35">
      <c r="A12498" s="35" t="s">
        <v>3325</v>
      </c>
      <c r="B12498" s="36">
        <v>40257</v>
      </c>
      <c r="D12498" s="35" t="s">
        <v>78</v>
      </c>
      <c r="E12498" s="68">
        <v>6</v>
      </c>
      <c r="F12498" s="66" t="s">
        <v>3399</v>
      </c>
      <c r="H12498" s="68">
        <v>144</v>
      </c>
      <c r="I12498" s="43" t="str">
        <f>IFERROR(VLOOKUP(H12498,#REF!,2,FALSE),"")</f>
        <v/>
      </c>
      <c r="J12498" s="68">
        <v>0.5</v>
      </c>
      <c r="K12498" s="41" t="s">
        <v>3330</v>
      </c>
      <c r="L12498" s="68">
        <v>6</v>
      </c>
      <c r="M12498" s="65" t="s">
        <v>2364</v>
      </c>
      <c r="N12498" s="65" t="s">
        <v>2364</v>
      </c>
      <c r="P12498" s="68">
        <v>142</v>
      </c>
      <c r="Q12498" s="56" t="str">
        <f>IFERROR(VLOOKUP(P12498,#REF!,2,FALSE),"")</f>
        <v/>
      </c>
      <c r="R12498" s="68">
        <v>0.5</v>
      </c>
      <c r="S12498" s="41" t="s">
        <v>63</v>
      </c>
      <c r="T12498" s="35" t="s">
        <v>8</v>
      </c>
      <c r="U12498" s="35" t="s">
        <v>77</v>
      </c>
    </row>
    <row r="12499" spans="1:21" ht="15.65" customHeight="1" x14ac:dyDescent="0.35">
      <c r="A12499" s="35" t="s">
        <v>3325</v>
      </c>
      <c r="B12499" s="36">
        <v>40257</v>
      </c>
      <c r="D12499" s="35" t="s">
        <v>78</v>
      </c>
      <c r="E12499" s="68">
        <v>7</v>
      </c>
      <c r="F12499" s="57" t="s">
        <v>3404</v>
      </c>
      <c r="H12499" s="68">
        <v>143</v>
      </c>
      <c r="I12499" s="43" t="str">
        <f>IFERROR(VLOOKUP(H12499,#REF!,2,FALSE),"")</f>
        <v/>
      </c>
      <c r="J12499" s="68">
        <v>0.5</v>
      </c>
      <c r="K12499" s="41" t="s">
        <v>3330</v>
      </c>
      <c r="L12499" s="68">
        <v>7</v>
      </c>
      <c r="M12499" s="66" t="s">
        <v>2844</v>
      </c>
      <c r="N12499" s="66" t="s">
        <v>2844</v>
      </c>
      <c r="P12499" s="68">
        <v>142</v>
      </c>
      <c r="Q12499" s="56" t="str">
        <f>IFERROR(VLOOKUP(P12499,#REF!,2,FALSE),"")</f>
        <v/>
      </c>
      <c r="R12499" s="68">
        <v>0.5</v>
      </c>
      <c r="S12499" s="41" t="s">
        <v>63</v>
      </c>
      <c r="T12499" s="35" t="s">
        <v>8</v>
      </c>
      <c r="U12499" s="35" t="s">
        <v>77</v>
      </c>
    </row>
    <row r="12500" spans="1:21" ht="15.65" customHeight="1" x14ac:dyDescent="0.35">
      <c r="A12500" s="35" t="s">
        <v>3325</v>
      </c>
      <c r="B12500" s="36">
        <v>40257</v>
      </c>
      <c r="D12500" s="35" t="s">
        <v>78</v>
      </c>
      <c r="E12500" s="68">
        <v>8</v>
      </c>
      <c r="F12500" s="66" t="s">
        <v>3518</v>
      </c>
      <c r="H12500" s="68">
        <v>139</v>
      </c>
      <c r="I12500" s="43" t="str">
        <f>IFERROR(VLOOKUP(H12500,#REF!,2,FALSE),"")</f>
        <v/>
      </c>
      <c r="J12500" s="68">
        <v>0</v>
      </c>
      <c r="K12500" s="41" t="s">
        <v>3330</v>
      </c>
      <c r="L12500" s="68">
        <v>8</v>
      </c>
      <c r="M12500" s="66" t="s">
        <v>2382</v>
      </c>
      <c r="N12500" s="66" t="s">
        <v>2382</v>
      </c>
      <c r="P12500" s="68">
        <v>141</v>
      </c>
      <c r="Q12500" s="56" t="str">
        <f>IFERROR(VLOOKUP(P12500,#REF!,2,FALSE),"")</f>
        <v/>
      </c>
      <c r="R12500" s="68">
        <v>1</v>
      </c>
      <c r="S12500" s="41" t="s">
        <v>63</v>
      </c>
      <c r="T12500" s="35" t="s">
        <v>8</v>
      </c>
      <c r="U12500" s="35" t="s">
        <v>77</v>
      </c>
    </row>
    <row r="12501" spans="1:21" ht="15.65" customHeight="1" x14ac:dyDescent="0.35">
      <c r="A12501" s="35" t="s">
        <v>3325</v>
      </c>
      <c r="B12501" s="36">
        <v>40257</v>
      </c>
      <c r="D12501" s="35" t="s">
        <v>78</v>
      </c>
      <c r="E12501" s="68">
        <v>9</v>
      </c>
      <c r="F12501" s="83" t="s">
        <v>3304</v>
      </c>
      <c r="H12501" s="68">
        <v>137</v>
      </c>
      <c r="I12501" s="43" t="str">
        <f>IFERROR(VLOOKUP(H12501,#REF!,2,FALSE),"")</f>
        <v/>
      </c>
      <c r="J12501" s="68">
        <v>0</v>
      </c>
      <c r="K12501" s="41" t="s">
        <v>3330</v>
      </c>
      <c r="L12501" s="68">
        <v>9</v>
      </c>
      <c r="M12501" s="65" t="s">
        <v>3411</v>
      </c>
      <c r="N12501" s="65" t="s">
        <v>3411</v>
      </c>
      <c r="P12501" s="68">
        <v>141</v>
      </c>
      <c r="Q12501" s="56" t="str">
        <f>IFERROR(VLOOKUP(P12501,#REF!,2,FALSE),"")</f>
        <v/>
      </c>
      <c r="R12501" s="68">
        <v>1</v>
      </c>
      <c r="S12501" s="41" t="s">
        <v>63</v>
      </c>
      <c r="T12501" s="35" t="s">
        <v>8</v>
      </c>
      <c r="U12501" s="35" t="s">
        <v>77</v>
      </c>
    </row>
    <row r="12502" spans="1:21" ht="15.65" customHeight="1" x14ac:dyDescent="0.35">
      <c r="A12502" s="35" t="s">
        <v>3325</v>
      </c>
      <c r="B12502" s="36">
        <v>40257</v>
      </c>
      <c r="D12502" s="35" t="s">
        <v>78</v>
      </c>
      <c r="E12502" s="68">
        <v>10</v>
      </c>
      <c r="F12502" s="66" t="s">
        <v>3402</v>
      </c>
      <c r="H12502" s="68">
        <v>134</v>
      </c>
      <c r="I12502" s="43" t="str">
        <f>IFERROR(VLOOKUP(H12502,#REF!,2,FALSE),"")</f>
        <v/>
      </c>
      <c r="J12502" s="68">
        <v>0</v>
      </c>
      <c r="K12502" s="41" t="s">
        <v>3330</v>
      </c>
      <c r="L12502" s="68">
        <v>10</v>
      </c>
      <c r="M12502" s="66" t="s">
        <v>2706</v>
      </c>
      <c r="N12502" s="66" t="s">
        <v>2706</v>
      </c>
      <c r="P12502" s="68">
        <v>140</v>
      </c>
      <c r="Q12502" s="56" t="str">
        <f>IFERROR(VLOOKUP(P12502,#REF!,2,FALSE),"")</f>
        <v/>
      </c>
      <c r="R12502" s="68">
        <v>1</v>
      </c>
      <c r="S12502" s="41" t="s">
        <v>63</v>
      </c>
      <c r="T12502" s="35" t="s">
        <v>8</v>
      </c>
      <c r="U12502" s="35" t="s">
        <v>77</v>
      </c>
    </row>
    <row r="12503" spans="1:21" ht="15.65" customHeight="1" x14ac:dyDescent="0.35">
      <c r="A12503" s="35" t="s">
        <v>3325</v>
      </c>
      <c r="B12503" s="36">
        <v>40257</v>
      </c>
      <c r="D12503" s="35" t="s">
        <v>78</v>
      </c>
      <c r="E12503" s="68">
        <v>11</v>
      </c>
      <c r="F12503" s="66" t="s">
        <v>3320</v>
      </c>
      <c r="H12503" s="68">
        <v>131</v>
      </c>
      <c r="I12503" s="43" t="str">
        <f>IFERROR(VLOOKUP(H12503,#REF!,2,FALSE),"")</f>
        <v/>
      </c>
      <c r="J12503" s="68">
        <v>0.5</v>
      </c>
      <c r="K12503" s="41" t="s">
        <v>3330</v>
      </c>
      <c r="L12503" s="68">
        <v>11</v>
      </c>
      <c r="M12503" s="57" t="s">
        <v>3410</v>
      </c>
      <c r="N12503" s="57" t="s">
        <v>3410</v>
      </c>
      <c r="P12503" s="68">
        <v>138</v>
      </c>
      <c r="Q12503" s="56" t="str">
        <f>IFERROR(VLOOKUP(P12503,#REF!,2,FALSE),"")</f>
        <v/>
      </c>
      <c r="R12503" s="68">
        <v>0.5</v>
      </c>
      <c r="S12503" s="41" t="s">
        <v>63</v>
      </c>
      <c r="T12503" s="35" t="s">
        <v>8</v>
      </c>
      <c r="U12503" s="35" t="s">
        <v>77</v>
      </c>
    </row>
    <row r="12504" spans="1:21" ht="15.65" customHeight="1" x14ac:dyDescent="0.35">
      <c r="A12504" s="35" t="s">
        <v>3325</v>
      </c>
      <c r="B12504" s="36">
        <v>40257</v>
      </c>
      <c r="D12504" s="35" t="s">
        <v>78</v>
      </c>
      <c r="E12504" s="68">
        <v>12</v>
      </c>
      <c r="F12504" s="83" t="s">
        <v>3679</v>
      </c>
      <c r="H12504" s="68">
        <v>130</v>
      </c>
      <c r="I12504" s="43" t="str">
        <f>IFERROR(VLOOKUP(H12504,#REF!,2,FALSE),"")</f>
        <v/>
      </c>
      <c r="J12504" s="68">
        <v>1</v>
      </c>
      <c r="K12504" s="41" t="s">
        <v>3330</v>
      </c>
      <c r="L12504" s="68">
        <v>12</v>
      </c>
      <c r="M12504" s="57" t="s">
        <v>3897</v>
      </c>
      <c r="N12504" s="57" t="s">
        <v>3897</v>
      </c>
      <c r="P12504" s="68">
        <v>134</v>
      </c>
      <c r="Q12504" s="56" t="str">
        <f>IFERROR(VLOOKUP(P12504,#REF!,2,FALSE),"")</f>
        <v/>
      </c>
      <c r="R12504" s="68">
        <v>0</v>
      </c>
      <c r="S12504" s="41" t="s">
        <v>63</v>
      </c>
      <c r="T12504" s="35" t="s">
        <v>8</v>
      </c>
      <c r="U12504" s="35" t="s">
        <v>77</v>
      </c>
    </row>
    <row r="12505" spans="1:21" ht="15.65" customHeight="1" x14ac:dyDescent="0.35">
      <c r="A12505" s="35" t="s">
        <v>3325</v>
      </c>
      <c r="B12505" s="36">
        <v>40257</v>
      </c>
      <c r="D12505" s="35" t="s">
        <v>78</v>
      </c>
      <c r="E12505" s="68">
        <v>13</v>
      </c>
      <c r="F12505" s="66" t="s">
        <v>3530</v>
      </c>
      <c r="H12505" s="68">
        <v>128</v>
      </c>
      <c r="I12505" s="43" t="str">
        <f>IFERROR(VLOOKUP(H12505,#REF!,2,FALSE),"")</f>
        <v/>
      </c>
      <c r="J12505" s="68">
        <v>1</v>
      </c>
      <c r="K12505" s="41" t="s">
        <v>3330</v>
      </c>
      <c r="L12505" s="68">
        <v>13</v>
      </c>
      <c r="M12505" s="57" t="s">
        <v>2503</v>
      </c>
      <c r="N12505" s="57" t="s">
        <v>2503</v>
      </c>
      <c r="P12505" s="68">
        <v>131</v>
      </c>
      <c r="Q12505" s="56" t="str">
        <f>IFERROR(VLOOKUP(P12505,#REF!,2,FALSE),"")</f>
        <v/>
      </c>
      <c r="R12505" s="68">
        <v>0</v>
      </c>
      <c r="S12505" s="41" t="s">
        <v>63</v>
      </c>
      <c r="T12505" s="35" t="s">
        <v>8</v>
      </c>
      <c r="U12505" s="35" t="s">
        <v>77</v>
      </c>
    </row>
    <row r="12506" spans="1:21" ht="15.65" customHeight="1" x14ac:dyDescent="0.35">
      <c r="A12506" s="35" t="s">
        <v>3325</v>
      </c>
      <c r="B12506" s="36">
        <v>40257</v>
      </c>
      <c r="D12506" s="35" t="s">
        <v>78</v>
      </c>
      <c r="E12506" s="68">
        <v>14</v>
      </c>
      <c r="F12506" s="66" t="s">
        <v>3405</v>
      </c>
      <c r="H12506" s="68">
        <v>126</v>
      </c>
      <c r="I12506" s="43" t="str">
        <f>IFERROR(VLOOKUP(H12506,#REF!,2,FALSE),"")</f>
        <v/>
      </c>
      <c r="J12506" s="68">
        <v>0</v>
      </c>
      <c r="K12506" s="41" t="s">
        <v>3330</v>
      </c>
      <c r="L12506" s="68">
        <v>14</v>
      </c>
      <c r="M12506" s="57" t="s">
        <v>3724</v>
      </c>
      <c r="N12506" s="57" t="s">
        <v>3724</v>
      </c>
      <c r="P12506" s="68">
        <v>127</v>
      </c>
      <c r="Q12506" s="56" t="str">
        <f>IFERROR(VLOOKUP(P12506,#REF!,2,FALSE),"")</f>
        <v/>
      </c>
      <c r="R12506" s="68">
        <v>1</v>
      </c>
      <c r="S12506" s="41" t="s">
        <v>63</v>
      </c>
      <c r="T12506" s="35" t="s">
        <v>8</v>
      </c>
      <c r="U12506" s="35" t="s">
        <v>77</v>
      </c>
    </row>
    <row r="12507" spans="1:21" ht="15.65" customHeight="1" x14ac:dyDescent="0.35">
      <c r="A12507" s="35" t="s">
        <v>3325</v>
      </c>
      <c r="B12507" s="36">
        <v>40257</v>
      </c>
      <c r="D12507" s="35" t="s">
        <v>78</v>
      </c>
      <c r="E12507" s="68">
        <v>15</v>
      </c>
      <c r="F12507" s="57" t="s">
        <v>3705</v>
      </c>
      <c r="H12507" s="68">
        <v>123</v>
      </c>
      <c r="I12507" s="43" t="str">
        <f>IFERROR(VLOOKUP(H12507,#REF!,2,FALSE),"")</f>
        <v/>
      </c>
      <c r="J12507" s="68">
        <v>0</v>
      </c>
      <c r="K12507" s="41" t="s">
        <v>3330</v>
      </c>
      <c r="L12507" s="68">
        <v>15</v>
      </c>
      <c r="M12507" s="57" t="s">
        <v>2366</v>
      </c>
      <c r="N12507" s="57" t="s">
        <v>2366</v>
      </c>
      <c r="P12507" s="68">
        <v>124</v>
      </c>
      <c r="Q12507" s="56" t="str">
        <f>IFERROR(VLOOKUP(P12507,#REF!,2,FALSE),"")</f>
        <v/>
      </c>
      <c r="R12507" s="68">
        <v>1</v>
      </c>
      <c r="S12507" s="41" t="s">
        <v>63</v>
      </c>
      <c r="T12507" s="35" t="s">
        <v>8</v>
      </c>
      <c r="U12507" s="35" t="s">
        <v>77</v>
      </c>
    </row>
    <row r="12508" spans="1:21" ht="15.65" customHeight="1" x14ac:dyDescent="0.35">
      <c r="A12508" s="35" t="s">
        <v>3325</v>
      </c>
      <c r="B12508" s="36">
        <v>40257</v>
      </c>
      <c r="D12508" s="35" t="s">
        <v>78</v>
      </c>
      <c r="E12508" s="68">
        <v>16</v>
      </c>
      <c r="F12508" s="57" t="s">
        <v>3406</v>
      </c>
      <c r="H12508" s="68">
        <v>122</v>
      </c>
      <c r="I12508" s="43" t="str">
        <f>IFERROR(VLOOKUP(H12508,#REF!,2,FALSE),"")</f>
        <v/>
      </c>
      <c r="J12508" s="68">
        <v>1</v>
      </c>
      <c r="K12508" s="41" t="s">
        <v>3330</v>
      </c>
      <c r="L12508" s="68">
        <v>16</v>
      </c>
      <c r="M12508" s="66" t="s">
        <v>2370</v>
      </c>
      <c r="N12508" s="66" t="s">
        <v>2370</v>
      </c>
      <c r="P12508" s="68">
        <v>119</v>
      </c>
      <c r="Q12508" s="56" t="str">
        <f>IFERROR(VLOOKUP(P12508,#REF!,2,FALSE),"")</f>
        <v/>
      </c>
      <c r="R12508" s="68">
        <v>0</v>
      </c>
      <c r="S12508" s="41" t="s">
        <v>63</v>
      </c>
      <c r="T12508" s="35" t="s">
        <v>8</v>
      </c>
      <c r="U12508" s="35" t="s">
        <v>77</v>
      </c>
    </row>
    <row r="12509" spans="1:21" ht="15.65" customHeight="1" x14ac:dyDescent="0.35">
      <c r="A12509" s="35" t="s">
        <v>3325</v>
      </c>
      <c r="B12509" s="36">
        <v>40306</v>
      </c>
      <c r="D12509" s="35" t="s">
        <v>78</v>
      </c>
      <c r="E12509" s="68">
        <v>1</v>
      </c>
      <c r="F12509" s="66" t="s">
        <v>3324</v>
      </c>
      <c r="H12509" s="68" t="s">
        <v>1002</v>
      </c>
      <c r="I12509" s="43" t="str">
        <f>IFERROR(VLOOKUP(H12509,#REF!,2,FALSE),"")</f>
        <v/>
      </c>
      <c r="J12509" s="68">
        <v>1</v>
      </c>
      <c r="K12509" s="41" t="s">
        <v>3329</v>
      </c>
      <c r="L12509" s="68">
        <v>1</v>
      </c>
      <c r="M12509" s="66" t="s">
        <v>3302</v>
      </c>
      <c r="N12509" s="66" t="s">
        <v>3302</v>
      </c>
      <c r="P12509" s="68">
        <v>144</v>
      </c>
      <c r="Q12509" s="56" t="str">
        <f>IFERROR(VLOOKUP(P12509,#REF!,2,FALSE),"")</f>
        <v/>
      </c>
      <c r="R12509" s="68">
        <v>0</v>
      </c>
      <c r="S12509" s="41" t="s">
        <v>63</v>
      </c>
      <c r="T12509" s="35" t="s">
        <v>8</v>
      </c>
      <c r="U12509" s="35" t="s">
        <v>77</v>
      </c>
    </row>
    <row r="12510" spans="1:21" ht="15.65" customHeight="1" x14ac:dyDescent="0.35">
      <c r="A12510" s="35" t="s">
        <v>3325</v>
      </c>
      <c r="B12510" s="36">
        <v>40306</v>
      </c>
      <c r="D12510" s="35" t="s">
        <v>78</v>
      </c>
      <c r="E12510" s="68">
        <v>2</v>
      </c>
      <c r="F12510" s="46" t="s">
        <v>3414</v>
      </c>
      <c r="H12510" s="68">
        <v>147</v>
      </c>
      <c r="I12510" s="43" t="str">
        <f>IFERROR(VLOOKUP(H12510,#REF!,2,FALSE),"")</f>
        <v/>
      </c>
      <c r="J12510" s="68">
        <v>1</v>
      </c>
      <c r="K12510" s="41" t="s">
        <v>3329</v>
      </c>
      <c r="L12510" s="68">
        <v>2</v>
      </c>
      <c r="M12510" s="66" t="s">
        <v>3303</v>
      </c>
      <c r="N12510" s="66" t="s">
        <v>3303</v>
      </c>
      <c r="P12510" s="68">
        <v>138</v>
      </c>
      <c r="Q12510" s="56" t="str">
        <f>IFERROR(VLOOKUP(P12510,#REF!,2,FALSE),"")</f>
        <v/>
      </c>
      <c r="R12510" s="68">
        <v>0</v>
      </c>
      <c r="S12510" s="41" t="s">
        <v>63</v>
      </c>
      <c r="T12510" s="35" t="s">
        <v>8</v>
      </c>
      <c r="U12510" s="35" t="s">
        <v>77</v>
      </c>
    </row>
    <row r="12511" spans="1:21" ht="15.65" customHeight="1" x14ac:dyDescent="0.35">
      <c r="A12511" s="35" t="s">
        <v>3325</v>
      </c>
      <c r="B12511" s="36">
        <v>40306</v>
      </c>
      <c r="D12511" s="35" t="s">
        <v>78</v>
      </c>
      <c r="E12511" s="68">
        <v>3</v>
      </c>
      <c r="F12511" s="66" t="s">
        <v>3399</v>
      </c>
      <c r="H12511" s="68">
        <v>144</v>
      </c>
      <c r="I12511" s="43" t="str">
        <f>IFERROR(VLOOKUP(H12511,#REF!,2,FALSE),"")</f>
        <v/>
      </c>
      <c r="J12511" s="68">
        <v>0.5</v>
      </c>
      <c r="K12511" s="41" t="s">
        <v>3329</v>
      </c>
      <c r="L12511" s="68">
        <v>3</v>
      </c>
      <c r="M12511" s="66" t="s">
        <v>3311</v>
      </c>
      <c r="N12511" s="66" t="s">
        <v>3311</v>
      </c>
      <c r="P12511" s="68">
        <v>135</v>
      </c>
      <c r="Q12511" s="56" t="str">
        <f>IFERROR(VLOOKUP(P12511,#REF!,2,FALSE),"")</f>
        <v/>
      </c>
      <c r="R12511" s="68">
        <v>0.5</v>
      </c>
      <c r="S12511" s="41" t="s">
        <v>63</v>
      </c>
      <c r="T12511" s="35" t="s">
        <v>8</v>
      </c>
      <c r="U12511" s="35" t="s">
        <v>77</v>
      </c>
    </row>
    <row r="12512" spans="1:21" ht="15.65" customHeight="1" x14ac:dyDescent="0.35">
      <c r="A12512" s="35" t="s">
        <v>3325</v>
      </c>
      <c r="B12512" s="36">
        <v>40306</v>
      </c>
      <c r="D12512" s="35" t="s">
        <v>78</v>
      </c>
      <c r="E12512" s="68">
        <v>4</v>
      </c>
      <c r="F12512" s="66" t="s">
        <v>3102</v>
      </c>
      <c r="H12512" s="68"/>
      <c r="I12512" s="43" t="str">
        <f>IFERROR(VLOOKUP(H12512,#REF!,2,FALSE),"")</f>
        <v/>
      </c>
      <c r="J12512" s="68">
        <v>1</v>
      </c>
      <c r="K12512" s="41" t="s">
        <v>3329</v>
      </c>
      <c r="L12512" s="68">
        <v>4</v>
      </c>
      <c r="M12512" s="60" t="s">
        <v>32</v>
      </c>
      <c r="N12512" s="60" t="s">
        <v>32</v>
      </c>
      <c r="P12512" s="68"/>
      <c r="Q12512" s="56" t="str">
        <f>IFERROR(VLOOKUP(P12512,#REF!,2,FALSE),"")</f>
        <v/>
      </c>
      <c r="R12512" s="68">
        <v>0</v>
      </c>
      <c r="S12512" s="41" t="s">
        <v>63</v>
      </c>
      <c r="T12512" s="35" t="s">
        <v>8</v>
      </c>
      <c r="U12512" s="35" t="s">
        <v>77</v>
      </c>
    </row>
    <row r="12513" spans="1:21" ht="15.65" customHeight="1" x14ac:dyDescent="0.35">
      <c r="A12513" s="35" t="s">
        <v>3325</v>
      </c>
      <c r="B12513" s="36">
        <v>40306</v>
      </c>
      <c r="D12513" s="35" t="s">
        <v>78</v>
      </c>
      <c r="E12513" s="68">
        <v>5</v>
      </c>
      <c r="F12513" s="66" t="s">
        <v>3400</v>
      </c>
      <c r="H12513" s="68">
        <v>139</v>
      </c>
      <c r="I12513" s="43" t="str">
        <f>IFERROR(VLOOKUP(H12513,#REF!,2,FALSE),"")</f>
        <v/>
      </c>
      <c r="J12513" s="68">
        <v>0.5</v>
      </c>
      <c r="K12513" s="41" t="s">
        <v>3329</v>
      </c>
      <c r="L12513" s="68">
        <v>5</v>
      </c>
      <c r="M12513" s="57" t="s">
        <v>3745</v>
      </c>
      <c r="N12513" s="57" t="s">
        <v>3745</v>
      </c>
      <c r="P12513" s="68">
        <v>126</v>
      </c>
      <c r="Q12513" s="56" t="str">
        <f>IFERROR(VLOOKUP(P12513,#REF!,2,FALSE),"")</f>
        <v/>
      </c>
      <c r="R12513" s="68">
        <v>0.5</v>
      </c>
      <c r="S12513" s="41" t="s">
        <v>63</v>
      </c>
      <c r="T12513" s="35" t="s">
        <v>8</v>
      </c>
      <c r="U12513" s="35" t="s">
        <v>77</v>
      </c>
    </row>
    <row r="12514" spans="1:21" ht="15.65" customHeight="1" x14ac:dyDescent="0.35">
      <c r="A12514" s="35" t="s">
        <v>3325</v>
      </c>
      <c r="B12514" s="36">
        <v>40306</v>
      </c>
      <c r="D12514" s="35" t="s">
        <v>78</v>
      </c>
      <c r="E12514" s="68">
        <v>6</v>
      </c>
      <c r="F12514" s="57" t="s">
        <v>3415</v>
      </c>
      <c r="H12514" s="68">
        <v>137</v>
      </c>
      <c r="I12514" s="43" t="str">
        <f>IFERROR(VLOOKUP(H12514,#REF!,2,FALSE),"")</f>
        <v/>
      </c>
      <c r="J12514" s="68">
        <v>1</v>
      </c>
      <c r="K12514" s="41" t="s">
        <v>3329</v>
      </c>
      <c r="L12514" s="68">
        <v>6</v>
      </c>
      <c r="M12514" s="66" t="s">
        <v>2613</v>
      </c>
      <c r="N12514" s="66" t="s">
        <v>2613</v>
      </c>
      <c r="P12514" s="68">
        <v>120</v>
      </c>
      <c r="Q12514" s="56" t="str">
        <f>IFERROR(VLOOKUP(P12514,#REF!,2,FALSE),"")</f>
        <v/>
      </c>
      <c r="R12514" s="68">
        <v>0</v>
      </c>
      <c r="S12514" s="41" t="s">
        <v>63</v>
      </c>
      <c r="T12514" s="35" t="s">
        <v>8</v>
      </c>
      <c r="U12514" s="35" t="s">
        <v>77</v>
      </c>
    </row>
    <row r="12515" spans="1:21" ht="15.65" customHeight="1" x14ac:dyDescent="0.35">
      <c r="A12515" s="35" t="s">
        <v>3325</v>
      </c>
      <c r="B12515" s="36">
        <v>40306</v>
      </c>
      <c r="D12515" s="35" t="s">
        <v>78</v>
      </c>
      <c r="E12515" s="68">
        <v>7</v>
      </c>
      <c r="F12515" s="66" t="s">
        <v>3402</v>
      </c>
      <c r="H12515" s="68">
        <v>134</v>
      </c>
      <c r="I12515" s="43" t="str">
        <f>IFERROR(VLOOKUP(H12515,#REF!,2,FALSE),"")</f>
        <v/>
      </c>
      <c r="J12515" s="68">
        <v>1</v>
      </c>
      <c r="K12515" s="41" t="s">
        <v>3329</v>
      </c>
      <c r="L12515" s="68">
        <v>7</v>
      </c>
      <c r="M12515" s="57" t="s">
        <v>3651</v>
      </c>
      <c r="N12515" s="57" t="s">
        <v>3651</v>
      </c>
      <c r="P12515" s="68">
        <v>116</v>
      </c>
      <c r="Q12515" s="56" t="str">
        <f>IFERROR(VLOOKUP(P12515,#REF!,2,FALSE),"")</f>
        <v/>
      </c>
      <c r="R12515" s="68">
        <v>0</v>
      </c>
      <c r="S12515" s="41" t="s">
        <v>63</v>
      </c>
      <c r="T12515" s="35" t="s">
        <v>8</v>
      </c>
      <c r="U12515" s="35" t="s">
        <v>77</v>
      </c>
    </row>
    <row r="12516" spans="1:21" ht="15.65" customHeight="1" x14ac:dyDescent="0.35">
      <c r="A12516" s="35" t="s">
        <v>3325</v>
      </c>
      <c r="B12516" s="36">
        <v>40306</v>
      </c>
      <c r="D12516" s="35" t="s">
        <v>78</v>
      </c>
      <c r="E12516" s="68">
        <v>8</v>
      </c>
      <c r="F12516" s="57" t="s">
        <v>3521</v>
      </c>
      <c r="H12516" s="68">
        <v>134</v>
      </c>
      <c r="I12516" s="43" t="str">
        <f>IFERROR(VLOOKUP(H12516,#REF!,2,FALSE),"")</f>
        <v/>
      </c>
      <c r="J12516" s="68">
        <v>1</v>
      </c>
      <c r="K12516" s="41" t="s">
        <v>3329</v>
      </c>
      <c r="L12516" s="68">
        <v>8</v>
      </c>
      <c r="M12516" s="66" t="s">
        <v>3791</v>
      </c>
      <c r="N12516" s="66" t="s">
        <v>3791</v>
      </c>
      <c r="P12516" s="68">
        <v>101</v>
      </c>
      <c r="Q12516" s="56" t="str">
        <f>IFERROR(VLOOKUP(P12516,#REF!,2,FALSE),"")</f>
        <v/>
      </c>
      <c r="R12516" s="68">
        <v>0</v>
      </c>
      <c r="S12516" s="41" t="s">
        <v>63</v>
      </c>
      <c r="T12516" s="35" t="s">
        <v>8</v>
      </c>
      <c r="U12516" s="35" t="s">
        <v>77</v>
      </c>
    </row>
    <row r="12517" spans="1:21" ht="15.65" customHeight="1" x14ac:dyDescent="0.35">
      <c r="A12517" s="35" t="s">
        <v>3325</v>
      </c>
      <c r="B12517" s="36">
        <v>40306</v>
      </c>
      <c r="D12517" s="35" t="s">
        <v>78</v>
      </c>
      <c r="E12517" s="68">
        <v>9</v>
      </c>
      <c r="F12517" s="57" t="s">
        <v>3689</v>
      </c>
      <c r="H12517" s="68">
        <v>132</v>
      </c>
      <c r="I12517" s="43" t="str">
        <f>IFERROR(VLOOKUP(H12517,#REF!,2,FALSE),"")</f>
        <v/>
      </c>
      <c r="J12517" s="68">
        <v>1</v>
      </c>
      <c r="K12517" s="41" t="s">
        <v>3329</v>
      </c>
      <c r="L12517" s="68">
        <v>9</v>
      </c>
      <c r="M12517" s="57" t="s">
        <v>2363</v>
      </c>
      <c r="N12517" s="57" t="s">
        <v>2363</v>
      </c>
      <c r="P12517" s="68">
        <v>100</v>
      </c>
      <c r="Q12517" s="56" t="str">
        <f>IFERROR(VLOOKUP(P12517,#REF!,2,FALSE),"")</f>
        <v/>
      </c>
      <c r="R12517" s="68">
        <v>0</v>
      </c>
      <c r="S12517" s="41" t="s">
        <v>63</v>
      </c>
      <c r="T12517" s="35" t="s">
        <v>8</v>
      </c>
      <c r="U12517" s="35" t="s">
        <v>77</v>
      </c>
    </row>
    <row r="12518" spans="1:21" ht="15.65" customHeight="1" x14ac:dyDescent="0.35">
      <c r="A12518" s="35" t="s">
        <v>3325</v>
      </c>
      <c r="B12518" s="36">
        <v>40306</v>
      </c>
      <c r="D12518" s="35" t="s">
        <v>78</v>
      </c>
      <c r="E12518" s="68">
        <v>10</v>
      </c>
      <c r="F12518" s="66" t="s">
        <v>3530</v>
      </c>
      <c r="H12518" s="68">
        <v>128</v>
      </c>
      <c r="I12518" s="43" t="str">
        <f>IFERROR(VLOOKUP(H12518,#REF!,2,FALSE),"")</f>
        <v/>
      </c>
      <c r="J12518" s="68">
        <v>0.5</v>
      </c>
      <c r="K12518" s="41" t="s">
        <v>3329</v>
      </c>
      <c r="L12518" s="68">
        <v>10</v>
      </c>
      <c r="M12518" s="66" t="s">
        <v>2966</v>
      </c>
      <c r="N12518" s="66" t="s">
        <v>2966</v>
      </c>
      <c r="P12518" s="68">
        <v>98</v>
      </c>
      <c r="Q12518" s="56" t="str">
        <f>IFERROR(VLOOKUP(P12518,#REF!,2,FALSE),"")</f>
        <v/>
      </c>
      <c r="R12518" s="68">
        <v>0.5</v>
      </c>
      <c r="S12518" s="41" t="s">
        <v>63</v>
      </c>
      <c r="T12518" s="35" t="s">
        <v>8</v>
      </c>
      <c r="U12518" s="35" t="s">
        <v>77</v>
      </c>
    </row>
    <row r="12519" spans="1:21" ht="15.65" customHeight="1" x14ac:dyDescent="0.35">
      <c r="A12519" s="35" t="s">
        <v>3325</v>
      </c>
      <c r="B12519" s="36">
        <v>40306</v>
      </c>
      <c r="D12519" s="35" t="s">
        <v>78</v>
      </c>
      <c r="E12519" s="68">
        <v>11</v>
      </c>
      <c r="F12519" s="66" t="s">
        <v>3405</v>
      </c>
      <c r="H12519" s="68">
        <v>126</v>
      </c>
      <c r="I12519" s="43" t="str">
        <f>IFERROR(VLOOKUP(H12519,#REF!,2,FALSE),"")</f>
        <v/>
      </c>
      <c r="J12519" s="68">
        <v>0.5</v>
      </c>
      <c r="K12519" s="41" t="s">
        <v>3329</v>
      </c>
      <c r="L12519" s="68">
        <v>11</v>
      </c>
      <c r="M12519" s="66" t="s">
        <v>3857</v>
      </c>
      <c r="N12519" s="66" t="s">
        <v>3857</v>
      </c>
      <c r="P12519" s="68">
        <v>90</v>
      </c>
      <c r="Q12519" s="56" t="str">
        <f>IFERROR(VLOOKUP(P12519,#REF!,2,FALSE),"")</f>
        <v/>
      </c>
      <c r="R12519" s="68">
        <v>0.5</v>
      </c>
      <c r="S12519" s="41" t="s">
        <v>63</v>
      </c>
      <c r="T12519" s="35" t="s">
        <v>8</v>
      </c>
      <c r="U12519" s="35" t="s">
        <v>77</v>
      </c>
    </row>
    <row r="12520" spans="1:21" ht="15.65" customHeight="1" x14ac:dyDescent="0.35">
      <c r="A12520" s="35" t="s">
        <v>3325</v>
      </c>
      <c r="B12520" s="36">
        <v>40306</v>
      </c>
      <c r="D12520" s="35" t="s">
        <v>78</v>
      </c>
      <c r="E12520" s="68">
        <v>12</v>
      </c>
      <c r="F12520" s="66" t="s">
        <v>3600</v>
      </c>
      <c r="H12520" s="68" t="s">
        <v>1002</v>
      </c>
      <c r="I12520" s="43" t="str">
        <f>IFERROR(VLOOKUP(H12520,#REF!,2,FALSE),"")</f>
        <v/>
      </c>
      <c r="J12520" s="68">
        <v>1</v>
      </c>
      <c r="K12520" s="41" t="s">
        <v>3329</v>
      </c>
      <c r="L12520" s="68">
        <v>12</v>
      </c>
      <c r="M12520" s="66" t="s">
        <v>482</v>
      </c>
      <c r="N12520" s="66" t="s">
        <v>482</v>
      </c>
      <c r="P12520" s="68">
        <v>60</v>
      </c>
      <c r="Q12520" s="56" t="str">
        <f>IFERROR(VLOOKUP(P12520,#REF!,2,FALSE),"")</f>
        <v/>
      </c>
      <c r="R12520" s="68">
        <v>0</v>
      </c>
      <c r="S12520" s="41" t="s">
        <v>63</v>
      </c>
      <c r="T12520" s="35" t="s">
        <v>8</v>
      </c>
      <c r="U12520" s="35" t="s">
        <v>77</v>
      </c>
    </row>
    <row r="12521" spans="1:21" ht="15.65" customHeight="1" x14ac:dyDescent="0.35">
      <c r="A12521" s="35" t="s">
        <v>3325</v>
      </c>
      <c r="B12521" s="36">
        <v>40306</v>
      </c>
      <c r="D12521" s="41" t="s">
        <v>78</v>
      </c>
      <c r="E12521" s="68">
        <v>14</v>
      </c>
      <c r="F12521" s="66" t="s">
        <v>3405</v>
      </c>
      <c r="H12521" s="68">
        <v>126</v>
      </c>
      <c r="I12521" s="43" t="str">
        <f>IFERROR(VLOOKUP(H12521,#REF!,2,FALSE),"")</f>
        <v/>
      </c>
      <c r="J12521" s="68">
        <v>1</v>
      </c>
      <c r="K12521" s="41" t="s">
        <v>3329</v>
      </c>
      <c r="L12521" s="68">
        <v>14</v>
      </c>
      <c r="M12521" s="57" t="s">
        <v>2363</v>
      </c>
      <c r="N12521" s="57" t="s">
        <v>2363</v>
      </c>
      <c r="P12521" s="68">
        <v>100</v>
      </c>
      <c r="Q12521" s="56" t="str">
        <f>IFERROR(VLOOKUP(P12521,#REF!,2,FALSE),"")</f>
        <v/>
      </c>
      <c r="R12521" s="68">
        <v>0</v>
      </c>
      <c r="S12521" s="41" t="s">
        <v>63</v>
      </c>
      <c r="T12521" s="35" t="s">
        <v>8</v>
      </c>
      <c r="U12521" s="35" t="s">
        <v>77</v>
      </c>
    </row>
    <row r="12522" spans="1:21" ht="15.65" customHeight="1" x14ac:dyDescent="0.35">
      <c r="A12522" s="35" t="s">
        <v>3325</v>
      </c>
      <c r="B12522" s="36">
        <v>40306</v>
      </c>
      <c r="D12522" s="35" t="s">
        <v>78</v>
      </c>
      <c r="E12522" s="68">
        <v>15</v>
      </c>
      <c r="F12522" s="66" t="s">
        <v>3599</v>
      </c>
      <c r="H12522" s="68">
        <v>111</v>
      </c>
      <c r="I12522" s="43" t="str">
        <f>IFERROR(VLOOKUP(H12522,#REF!,2,FALSE),"")</f>
        <v/>
      </c>
      <c r="J12522" s="68">
        <v>1</v>
      </c>
      <c r="K12522" s="41" t="s">
        <v>3329</v>
      </c>
      <c r="L12522" s="68">
        <v>15</v>
      </c>
      <c r="M12522" s="60" t="s">
        <v>32</v>
      </c>
      <c r="N12522" s="60" t="s">
        <v>32</v>
      </c>
      <c r="P12522" s="68"/>
      <c r="Q12522" s="56" t="str">
        <f>IFERROR(VLOOKUP(P12522,#REF!,2,FALSE),"")</f>
        <v/>
      </c>
      <c r="R12522" s="68">
        <v>0</v>
      </c>
      <c r="S12522" s="41" t="s">
        <v>63</v>
      </c>
      <c r="T12522" s="35" t="s">
        <v>8</v>
      </c>
      <c r="U12522" s="35" t="s">
        <v>77</v>
      </c>
    </row>
    <row r="12523" spans="1:21" ht="15.65" customHeight="1" x14ac:dyDescent="0.35">
      <c r="A12523" s="35" t="s">
        <v>3325</v>
      </c>
      <c r="B12523" s="36">
        <v>40306</v>
      </c>
      <c r="D12523" s="35" t="s">
        <v>78</v>
      </c>
      <c r="E12523" s="68">
        <v>16</v>
      </c>
      <c r="F12523" s="66" t="s">
        <v>3848</v>
      </c>
      <c r="H12523" s="68">
        <v>103</v>
      </c>
      <c r="I12523" s="43" t="str">
        <f>IFERROR(VLOOKUP(H12523,#REF!,2,FALSE),"")</f>
        <v/>
      </c>
      <c r="J12523" s="68">
        <v>1</v>
      </c>
      <c r="K12523" s="41" t="s">
        <v>3329</v>
      </c>
      <c r="L12523" s="68">
        <v>16</v>
      </c>
      <c r="M12523" s="60" t="s">
        <v>32</v>
      </c>
      <c r="N12523" s="60" t="s">
        <v>32</v>
      </c>
      <c r="P12523" s="68"/>
      <c r="Q12523" s="56" t="str">
        <f>IFERROR(VLOOKUP(P12523,#REF!,2,FALSE),"")</f>
        <v/>
      </c>
      <c r="R12523" s="68">
        <v>0</v>
      </c>
      <c r="S12523" s="41" t="s">
        <v>63</v>
      </c>
      <c r="T12523" s="35" t="s">
        <v>8</v>
      </c>
      <c r="U12523" s="35" t="s">
        <v>77</v>
      </c>
    </row>
    <row r="12524" spans="1:21" ht="15.65" customHeight="1" x14ac:dyDescent="0.35">
      <c r="A12524" s="35" t="s">
        <v>3325</v>
      </c>
      <c r="B12524" s="36">
        <v>40320</v>
      </c>
      <c r="D12524" s="35" t="s">
        <v>3332</v>
      </c>
      <c r="E12524" s="68">
        <v>1</v>
      </c>
      <c r="F12524" s="66" t="s">
        <v>3400</v>
      </c>
      <c r="H12524" s="68">
        <v>139</v>
      </c>
      <c r="I12524" s="43" t="str">
        <f>IFERROR(VLOOKUP(H12524,#REF!,2,FALSE),"")</f>
        <v/>
      </c>
      <c r="J12524" s="68">
        <v>0.5</v>
      </c>
      <c r="K12524" s="41" t="s">
        <v>108</v>
      </c>
      <c r="L12524" s="68">
        <v>1</v>
      </c>
      <c r="M12524" s="66" t="s">
        <v>3050</v>
      </c>
      <c r="N12524" s="66" t="s">
        <v>3050</v>
      </c>
      <c r="P12524" s="68">
        <v>137</v>
      </c>
      <c r="Q12524" s="56" t="str">
        <f>IFERROR(VLOOKUP(P12524,#REF!,2,FALSE),"")</f>
        <v/>
      </c>
      <c r="R12524" s="68">
        <v>0.5</v>
      </c>
      <c r="S12524" s="41" t="s">
        <v>91</v>
      </c>
      <c r="T12524" s="35" t="s">
        <v>67</v>
      </c>
      <c r="U12524" s="35" t="s">
        <v>107</v>
      </c>
    </row>
    <row r="12525" spans="1:21" ht="15.65" customHeight="1" x14ac:dyDescent="0.35">
      <c r="A12525" s="35" t="s">
        <v>3325</v>
      </c>
      <c r="B12525" s="36">
        <v>40320</v>
      </c>
      <c r="D12525" s="35" t="s">
        <v>3332</v>
      </c>
      <c r="E12525" s="68">
        <v>2</v>
      </c>
      <c r="F12525" s="66" t="s">
        <v>3600</v>
      </c>
      <c r="H12525" s="68">
        <v>139</v>
      </c>
      <c r="I12525" s="43" t="str">
        <f>IFERROR(VLOOKUP(H12525,#REF!,2,FALSE),"")</f>
        <v/>
      </c>
      <c r="J12525" s="68">
        <v>0.5</v>
      </c>
      <c r="K12525" s="41" t="s">
        <v>108</v>
      </c>
      <c r="L12525" s="68">
        <v>2</v>
      </c>
      <c r="M12525" s="66" t="s">
        <v>3255</v>
      </c>
      <c r="N12525" s="66" t="s">
        <v>3255</v>
      </c>
      <c r="P12525" s="68">
        <v>134</v>
      </c>
      <c r="Q12525" s="56" t="str">
        <f>IFERROR(VLOOKUP(P12525,#REF!,2,FALSE),"")</f>
        <v/>
      </c>
      <c r="R12525" s="68">
        <v>0.5</v>
      </c>
      <c r="S12525" s="41" t="s">
        <v>91</v>
      </c>
      <c r="T12525" s="35" t="s">
        <v>67</v>
      </c>
      <c r="U12525" s="35" t="s">
        <v>107</v>
      </c>
    </row>
    <row r="12526" spans="1:21" ht="15.65" customHeight="1" x14ac:dyDescent="0.35">
      <c r="A12526" s="35" t="s">
        <v>3325</v>
      </c>
      <c r="B12526" s="36">
        <v>40320</v>
      </c>
      <c r="D12526" s="35" t="s">
        <v>3332</v>
      </c>
      <c r="E12526" s="68">
        <v>3</v>
      </c>
      <c r="F12526" s="57" t="s">
        <v>3415</v>
      </c>
      <c r="H12526" s="68">
        <v>137</v>
      </c>
      <c r="I12526" s="43" t="str">
        <f>IFERROR(VLOOKUP(H12526,#REF!,2,FALSE),"")</f>
        <v/>
      </c>
      <c r="J12526" s="68">
        <v>1</v>
      </c>
      <c r="K12526" s="41" t="s">
        <v>108</v>
      </c>
      <c r="L12526" s="68">
        <v>3</v>
      </c>
      <c r="M12526" s="66" t="s">
        <v>3256</v>
      </c>
      <c r="N12526" s="66" t="s">
        <v>3256</v>
      </c>
      <c r="P12526" s="68">
        <v>134</v>
      </c>
      <c r="Q12526" s="56" t="str">
        <f>IFERROR(VLOOKUP(P12526,#REF!,2,FALSE),"")</f>
        <v/>
      </c>
      <c r="R12526" s="68">
        <v>0</v>
      </c>
      <c r="S12526" s="41" t="s">
        <v>91</v>
      </c>
      <c r="T12526" s="35" t="s">
        <v>67</v>
      </c>
      <c r="U12526" s="35" t="s">
        <v>107</v>
      </c>
    </row>
    <row r="12527" spans="1:21" ht="15.65" customHeight="1" x14ac:dyDescent="0.35">
      <c r="A12527" s="35" t="s">
        <v>3325</v>
      </c>
      <c r="B12527" s="36">
        <v>40320</v>
      </c>
      <c r="D12527" s="35" t="s">
        <v>3332</v>
      </c>
      <c r="E12527" s="68">
        <v>4</v>
      </c>
      <c r="F12527" s="57" t="s">
        <v>3523</v>
      </c>
      <c r="H12527" s="68">
        <v>136</v>
      </c>
      <c r="I12527" s="43" t="str">
        <f>IFERROR(VLOOKUP(H12527,#REF!,2,FALSE),"")</f>
        <v/>
      </c>
      <c r="J12527" s="68">
        <v>0.5</v>
      </c>
      <c r="K12527" s="41" t="s">
        <v>108</v>
      </c>
      <c r="L12527" s="68">
        <v>4</v>
      </c>
      <c r="M12527" s="66" t="s">
        <v>3257</v>
      </c>
      <c r="N12527" s="66" t="s">
        <v>3257</v>
      </c>
      <c r="P12527" s="68">
        <v>134</v>
      </c>
      <c r="Q12527" s="56" t="str">
        <f>IFERROR(VLOOKUP(P12527,#REF!,2,FALSE),"")</f>
        <v/>
      </c>
      <c r="R12527" s="68">
        <v>0.5</v>
      </c>
      <c r="S12527" s="41" t="s">
        <v>91</v>
      </c>
      <c r="T12527" s="35" t="s">
        <v>67</v>
      </c>
      <c r="U12527" s="35" t="s">
        <v>107</v>
      </c>
    </row>
    <row r="12528" spans="1:21" ht="15.65" customHeight="1" x14ac:dyDescent="0.35">
      <c r="A12528" s="35" t="s">
        <v>3325</v>
      </c>
      <c r="B12528" s="36">
        <v>40320</v>
      </c>
      <c r="D12528" s="35" t="s">
        <v>3332</v>
      </c>
      <c r="E12528" s="68">
        <v>5</v>
      </c>
      <c r="F12528" s="57" t="s">
        <v>3525</v>
      </c>
      <c r="H12528" s="68">
        <v>135</v>
      </c>
      <c r="I12528" s="43" t="str">
        <f>IFERROR(VLOOKUP(H12528,#REF!,2,FALSE),"")</f>
        <v/>
      </c>
      <c r="J12528" s="68">
        <v>0</v>
      </c>
      <c r="K12528" s="41" t="s">
        <v>108</v>
      </c>
      <c r="L12528" s="68">
        <v>5</v>
      </c>
      <c r="M12528" s="66" t="s">
        <v>3258</v>
      </c>
      <c r="N12528" s="66" t="s">
        <v>3258</v>
      </c>
      <c r="P12528" s="68">
        <v>134</v>
      </c>
      <c r="Q12528" s="56" t="str">
        <f>IFERROR(VLOOKUP(P12528,#REF!,2,FALSE),"")</f>
        <v/>
      </c>
      <c r="R12528" s="68">
        <v>1</v>
      </c>
      <c r="S12528" s="41" t="s">
        <v>91</v>
      </c>
      <c r="T12528" s="35" t="s">
        <v>67</v>
      </c>
      <c r="U12528" s="35" t="s">
        <v>107</v>
      </c>
    </row>
    <row r="12529" spans="1:21" ht="15.65" customHeight="1" x14ac:dyDescent="0.35">
      <c r="A12529" s="35" t="s">
        <v>3325</v>
      </c>
      <c r="B12529" s="36">
        <v>40320</v>
      </c>
      <c r="D12529" s="35" t="s">
        <v>3332</v>
      </c>
      <c r="E12529" s="68">
        <v>6</v>
      </c>
      <c r="F12529" s="57" t="s">
        <v>3689</v>
      </c>
      <c r="H12529" s="68">
        <v>135</v>
      </c>
      <c r="I12529" s="43" t="str">
        <f>IFERROR(VLOOKUP(H12529,#REF!,2,FALSE),"")</f>
        <v/>
      </c>
      <c r="J12529" s="68">
        <v>1</v>
      </c>
      <c r="K12529" s="41" t="s">
        <v>108</v>
      </c>
      <c r="L12529" s="68">
        <v>6</v>
      </c>
      <c r="M12529" s="66" t="s">
        <v>3259</v>
      </c>
      <c r="N12529" s="66" t="s">
        <v>3259</v>
      </c>
      <c r="P12529" s="68">
        <v>135</v>
      </c>
      <c r="Q12529" s="56" t="str">
        <f>IFERROR(VLOOKUP(P12529,#REF!,2,FALSE),"")</f>
        <v/>
      </c>
      <c r="R12529" s="68">
        <v>0</v>
      </c>
      <c r="S12529" s="41" t="s">
        <v>91</v>
      </c>
      <c r="T12529" s="35" t="s">
        <v>67</v>
      </c>
      <c r="U12529" s="35" t="s">
        <v>107</v>
      </c>
    </row>
    <row r="12530" spans="1:21" ht="15.65" customHeight="1" x14ac:dyDescent="0.35">
      <c r="A12530" s="35" t="s">
        <v>3325</v>
      </c>
      <c r="B12530" s="36">
        <v>40320</v>
      </c>
      <c r="D12530" s="35" t="s">
        <v>3332</v>
      </c>
      <c r="E12530" s="68">
        <v>7</v>
      </c>
      <c r="F12530" s="66" t="s">
        <v>3402</v>
      </c>
      <c r="H12530" s="68">
        <v>134</v>
      </c>
      <c r="I12530" s="43" t="str">
        <f>IFERROR(VLOOKUP(H12530,#REF!,2,FALSE),"")</f>
        <v/>
      </c>
      <c r="J12530" s="68">
        <v>0.5</v>
      </c>
      <c r="K12530" s="41" t="s">
        <v>108</v>
      </c>
      <c r="L12530" s="68">
        <v>7</v>
      </c>
      <c r="M12530" s="66" t="s">
        <v>3260</v>
      </c>
      <c r="N12530" s="66" t="s">
        <v>3260</v>
      </c>
      <c r="P12530" s="68">
        <v>133</v>
      </c>
      <c r="Q12530" s="56" t="str">
        <f>IFERROR(VLOOKUP(P12530,#REF!,2,FALSE),"")</f>
        <v/>
      </c>
      <c r="R12530" s="68">
        <v>0.5</v>
      </c>
      <c r="S12530" s="41" t="s">
        <v>91</v>
      </c>
      <c r="T12530" s="35" t="s">
        <v>67</v>
      </c>
      <c r="U12530" s="35" t="s">
        <v>107</v>
      </c>
    </row>
    <row r="12531" spans="1:21" ht="15.65" customHeight="1" x14ac:dyDescent="0.35">
      <c r="A12531" s="35" t="s">
        <v>3325</v>
      </c>
      <c r="B12531" s="36">
        <v>40320</v>
      </c>
      <c r="D12531" s="35" t="s">
        <v>3332</v>
      </c>
      <c r="E12531" s="68">
        <v>8</v>
      </c>
      <c r="F12531" s="57" t="s">
        <v>3521</v>
      </c>
      <c r="H12531" s="68">
        <v>134</v>
      </c>
      <c r="I12531" s="43" t="str">
        <f>IFERROR(VLOOKUP(H12531,#REF!,2,FALSE),"")</f>
        <v/>
      </c>
      <c r="J12531" s="68">
        <v>1</v>
      </c>
      <c r="K12531" s="41" t="s">
        <v>108</v>
      </c>
      <c r="L12531" s="68">
        <v>8</v>
      </c>
      <c r="M12531" s="66" t="s">
        <v>3261</v>
      </c>
      <c r="N12531" s="66" t="s">
        <v>3261</v>
      </c>
      <c r="P12531" s="68">
        <v>132</v>
      </c>
      <c r="Q12531" s="56" t="str">
        <f>IFERROR(VLOOKUP(P12531,#REF!,2,FALSE),"")</f>
        <v/>
      </c>
      <c r="R12531" s="68">
        <v>0</v>
      </c>
      <c r="S12531" s="41" t="s">
        <v>91</v>
      </c>
      <c r="T12531" s="35" t="s">
        <v>67</v>
      </c>
      <c r="U12531" s="35" t="s">
        <v>107</v>
      </c>
    </row>
    <row r="12532" spans="1:21" ht="15.65" customHeight="1" x14ac:dyDescent="0.35">
      <c r="A12532" s="35" t="s">
        <v>3325</v>
      </c>
      <c r="B12532" s="36">
        <v>40320</v>
      </c>
      <c r="D12532" s="35" t="s">
        <v>3332</v>
      </c>
      <c r="E12532" s="68">
        <v>9</v>
      </c>
      <c r="F12532" s="66" t="s">
        <v>3532</v>
      </c>
      <c r="H12532" s="68">
        <v>133</v>
      </c>
      <c r="I12532" s="43" t="str">
        <f>IFERROR(VLOOKUP(H12532,#REF!,2,FALSE),"")</f>
        <v/>
      </c>
      <c r="J12532" s="68">
        <v>1</v>
      </c>
      <c r="K12532" s="41" t="s">
        <v>108</v>
      </c>
      <c r="L12532" s="68">
        <v>9</v>
      </c>
      <c r="M12532" s="66" t="s">
        <v>3262</v>
      </c>
      <c r="N12532" s="66" t="s">
        <v>3262</v>
      </c>
      <c r="P12532" s="68">
        <v>129</v>
      </c>
      <c r="Q12532" s="56" t="str">
        <f>IFERROR(VLOOKUP(P12532,#REF!,2,FALSE),"")</f>
        <v/>
      </c>
      <c r="R12532" s="68">
        <v>0</v>
      </c>
      <c r="S12532" s="41" t="s">
        <v>91</v>
      </c>
      <c r="T12532" s="35" t="s">
        <v>67</v>
      </c>
      <c r="U12532" s="35" t="s">
        <v>107</v>
      </c>
    </row>
    <row r="12533" spans="1:21" ht="15.65" customHeight="1" x14ac:dyDescent="0.35">
      <c r="A12533" s="35" t="s">
        <v>3325</v>
      </c>
      <c r="B12533" s="36">
        <v>40320</v>
      </c>
      <c r="D12533" s="35" t="s">
        <v>3332</v>
      </c>
      <c r="E12533" s="68">
        <v>10</v>
      </c>
      <c r="F12533" s="66" t="s">
        <v>3320</v>
      </c>
      <c r="H12533" s="68">
        <v>131</v>
      </c>
      <c r="I12533" s="43" t="str">
        <f>IFERROR(VLOOKUP(H12533,#REF!,2,FALSE),"")</f>
        <v/>
      </c>
      <c r="J12533" s="68">
        <v>0</v>
      </c>
      <c r="K12533" s="41" t="s">
        <v>108</v>
      </c>
      <c r="L12533" s="68">
        <v>10</v>
      </c>
      <c r="M12533" s="66" t="s">
        <v>3263</v>
      </c>
      <c r="N12533" s="66" t="s">
        <v>3263</v>
      </c>
      <c r="P12533" s="68">
        <v>128</v>
      </c>
      <c r="Q12533" s="56" t="str">
        <f>IFERROR(VLOOKUP(P12533,#REF!,2,FALSE),"")</f>
        <v/>
      </c>
      <c r="R12533" s="68">
        <v>1</v>
      </c>
      <c r="S12533" s="41" t="s">
        <v>91</v>
      </c>
      <c r="T12533" s="35" t="s">
        <v>67</v>
      </c>
      <c r="U12533" s="35" t="s">
        <v>107</v>
      </c>
    </row>
    <row r="12534" spans="1:21" ht="15.65" customHeight="1" x14ac:dyDescent="0.35">
      <c r="A12534" s="35" t="s">
        <v>3325</v>
      </c>
      <c r="B12534" s="36">
        <v>40320</v>
      </c>
      <c r="D12534" s="35" t="s">
        <v>3332</v>
      </c>
      <c r="E12534" s="68">
        <v>11</v>
      </c>
      <c r="F12534" s="83" t="s">
        <v>3679</v>
      </c>
      <c r="H12534" s="68">
        <v>130</v>
      </c>
      <c r="I12534" s="43" t="str">
        <f>IFERROR(VLOOKUP(H12534,#REF!,2,FALSE),"")</f>
        <v/>
      </c>
      <c r="J12534" s="68">
        <v>0.5</v>
      </c>
      <c r="K12534" s="41" t="s">
        <v>108</v>
      </c>
      <c r="L12534" s="68">
        <v>11</v>
      </c>
      <c r="M12534" s="66" t="s">
        <v>3264</v>
      </c>
      <c r="N12534" s="66" t="s">
        <v>3264</v>
      </c>
      <c r="P12534" s="68">
        <v>128</v>
      </c>
      <c r="Q12534" s="56" t="str">
        <f>IFERROR(VLOOKUP(P12534,#REF!,2,FALSE),"")</f>
        <v/>
      </c>
      <c r="R12534" s="68">
        <v>0.5</v>
      </c>
      <c r="S12534" s="41" t="s">
        <v>91</v>
      </c>
      <c r="T12534" s="35" t="s">
        <v>67</v>
      </c>
      <c r="U12534" s="35" t="s">
        <v>107</v>
      </c>
    </row>
    <row r="12535" spans="1:21" ht="15.65" customHeight="1" x14ac:dyDescent="0.35">
      <c r="A12535" s="35" t="s">
        <v>3325</v>
      </c>
      <c r="B12535" s="36">
        <v>40320</v>
      </c>
      <c r="D12535" s="35" t="s">
        <v>3332</v>
      </c>
      <c r="E12535" s="68">
        <v>12</v>
      </c>
      <c r="F12535" s="66" t="s">
        <v>3530</v>
      </c>
      <c r="H12535" s="68">
        <v>128</v>
      </c>
      <c r="I12535" s="43" t="str">
        <f>IFERROR(VLOOKUP(H12535,#REF!,2,FALSE),"")</f>
        <v/>
      </c>
      <c r="J12535" s="68">
        <v>1</v>
      </c>
      <c r="K12535" s="41" t="s">
        <v>108</v>
      </c>
      <c r="L12535" s="68">
        <v>12</v>
      </c>
      <c r="M12535" s="66" t="s">
        <v>3265</v>
      </c>
      <c r="N12535" s="66" t="s">
        <v>3265</v>
      </c>
      <c r="P12535" s="68">
        <v>129</v>
      </c>
      <c r="Q12535" s="56" t="str">
        <f>IFERROR(VLOOKUP(P12535,#REF!,2,FALSE),"")</f>
        <v/>
      </c>
      <c r="R12535" s="68">
        <v>0</v>
      </c>
      <c r="S12535" s="41" t="s">
        <v>91</v>
      </c>
      <c r="T12535" s="35" t="s">
        <v>67</v>
      </c>
      <c r="U12535" s="35" t="s">
        <v>107</v>
      </c>
    </row>
    <row r="12536" spans="1:21" ht="15.65" customHeight="1" x14ac:dyDescent="0.35">
      <c r="A12536" s="35" t="s">
        <v>3325</v>
      </c>
      <c r="B12536" s="36">
        <v>40320</v>
      </c>
      <c r="D12536" s="35" t="s">
        <v>3332</v>
      </c>
      <c r="E12536" s="68">
        <v>13</v>
      </c>
      <c r="F12536" s="66" t="s">
        <v>3405</v>
      </c>
      <c r="H12536" s="68">
        <v>126</v>
      </c>
      <c r="I12536" s="43" t="str">
        <f>IFERROR(VLOOKUP(H12536,#REF!,2,FALSE),"")</f>
        <v/>
      </c>
      <c r="J12536" s="68">
        <v>0.5</v>
      </c>
      <c r="K12536" s="41" t="s">
        <v>108</v>
      </c>
      <c r="L12536" s="68">
        <v>13</v>
      </c>
      <c r="M12536" s="66" t="s">
        <v>3266</v>
      </c>
      <c r="N12536" s="66" t="s">
        <v>3266</v>
      </c>
      <c r="P12536" s="68">
        <v>123</v>
      </c>
      <c r="Q12536" s="56" t="str">
        <f>IFERROR(VLOOKUP(P12536,#REF!,2,FALSE),"")</f>
        <v/>
      </c>
      <c r="R12536" s="68">
        <v>0.5</v>
      </c>
      <c r="S12536" s="41" t="s">
        <v>91</v>
      </c>
      <c r="T12536" s="35" t="s">
        <v>67</v>
      </c>
      <c r="U12536" s="35" t="s">
        <v>107</v>
      </c>
    </row>
    <row r="12537" spans="1:21" ht="15.65" customHeight="1" x14ac:dyDescent="0.35">
      <c r="A12537" s="35" t="s">
        <v>3325</v>
      </c>
      <c r="B12537" s="36">
        <v>40320</v>
      </c>
      <c r="D12537" s="35" t="s">
        <v>3332</v>
      </c>
      <c r="E12537" s="68">
        <v>14</v>
      </c>
      <c r="F12537" s="57" t="s">
        <v>3705</v>
      </c>
      <c r="H12537" s="68">
        <v>123</v>
      </c>
      <c r="I12537" s="43" t="str">
        <f>IFERROR(VLOOKUP(H12537,#REF!,2,FALSE),"")</f>
        <v/>
      </c>
      <c r="J12537" s="68">
        <v>0</v>
      </c>
      <c r="K12537" s="41" t="s">
        <v>108</v>
      </c>
      <c r="L12537" s="68">
        <v>14</v>
      </c>
      <c r="M12537" s="66" t="s">
        <v>3267</v>
      </c>
      <c r="N12537" s="66" t="s">
        <v>3267</v>
      </c>
      <c r="P12537" s="68">
        <v>126</v>
      </c>
      <c r="Q12537" s="56" t="str">
        <f>IFERROR(VLOOKUP(P12537,#REF!,2,FALSE),"")</f>
        <v/>
      </c>
      <c r="R12537" s="68">
        <v>1</v>
      </c>
      <c r="S12537" s="41" t="s">
        <v>91</v>
      </c>
      <c r="T12537" s="35" t="s">
        <v>67</v>
      </c>
      <c r="U12537" s="35" t="s">
        <v>107</v>
      </c>
    </row>
    <row r="12538" spans="1:21" ht="15.65" customHeight="1" x14ac:dyDescent="0.35">
      <c r="A12538" s="35" t="s">
        <v>3325</v>
      </c>
      <c r="B12538" s="36">
        <v>40320</v>
      </c>
      <c r="D12538" s="35" t="s">
        <v>3332</v>
      </c>
      <c r="E12538" s="68">
        <v>15</v>
      </c>
      <c r="F12538" s="57" t="s">
        <v>3406</v>
      </c>
      <c r="H12538" s="68">
        <v>122</v>
      </c>
      <c r="I12538" s="43" t="str">
        <f>IFERROR(VLOOKUP(H12538,#REF!,2,FALSE),"")</f>
        <v/>
      </c>
      <c r="J12538" s="68">
        <v>0.5</v>
      </c>
      <c r="K12538" s="41" t="s">
        <v>108</v>
      </c>
      <c r="L12538" s="68">
        <v>15</v>
      </c>
      <c r="M12538" s="66" t="s">
        <v>3268</v>
      </c>
      <c r="N12538" s="66" t="s">
        <v>3268</v>
      </c>
      <c r="P12538" s="68">
        <v>121</v>
      </c>
      <c r="Q12538" s="56" t="str">
        <f>IFERROR(VLOOKUP(P12538,#REF!,2,FALSE),"")</f>
        <v/>
      </c>
      <c r="R12538" s="68">
        <v>0.5</v>
      </c>
      <c r="S12538" s="41" t="s">
        <v>91</v>
      </c>
      <c r="T12538" s="35" t="s">
        <v>67</v>
      </c>
      <c r="U12538" s="35" t="s">
        <v>107</v>
      </c>
    </row>
    <row r="12539" spans="1:21" ht="15.65" customHeight="1" x14ac:dyDescent="0.35">
      <c r="A12539" s="35" t="s">
        <v>3325</v>
      </c>
      <c r="B12539" s="36">
        <v>40320</v>
      </c>
      <c r="D12539" s="35" t="s">
        <v>3332</v>
      </c>
      <c r="E12539" s="68">
        <v>16</v>
      </c>
      <c r="F12539" s="57" t="s">
        <v>4113</v>
      </c>
      <c r="H12539" s="68">
        <v>112</v>
      </c>
      <c r="I12539" s="43" t="str">
        <f>IFERROR(VLOOKUP(H12539,#REF!,2,FALSE),"")</f>
        <v/>
      </c>
      <c r="J12539" s="68">
        <v>0</v>
      </c>
      <c r="K12539" s="41" t="s">
        <v>108</v>
      </c>
      <c r="L12539" s="68">
        <v>16</v>
      </c>
      <c r="M12539" s="66" t="s">
        <v>3269</v>
      </c>
      <c r="N12539" s="66" t="s">
        <v>3269</v>
      </c>
      <c r="P12539" s="68">
        <v>121</v>
      </c>
      <c r="Q12539" s="56" t="str">
        <f>IFERROR(VLOOKUP(P12539,#REF!,2,FALSE),"")</f>
        <v/>
      </c>
      <c r="R12539" s="68">
        <v>1</v>
      </c>
      <c r="S12539" s="41" t="s">
        <v>91</v>
      </c>
      <c r="T12539" s="35" t="s">
        <v>67</v>
      </c>
      <c r="U12539" s="35" t="s">
        <v>107</v>
      </c>
    </row>
    <row r="12540" spans="1:21" ht="15.65" customHeight="1" x14ac:dyDescent="0.35">
      <c r="A12540" s="35" t="s">
        <v>3325</v>
      </c>
      <c r="B12540" s="36">
        <v>40355</v>
      </c>
      <c r="D12540" s="35" t="s">
        <v>3332</v>
      </c>
      <c r="E12540" s="68">
        <v>1</v>
      </c>
      <c r="F12540" s="66" t="s">
        <v>3400</v>
      </c>
      <c r="H12540" s="68">
        <v>139</v>
      </c>
      <c r="I12540" s="43" t="str">
        <f>IFERROR(VLOOKUP(H12540,#REF!,2,FALSE),"")</f>
        <v/>
      </c>
      <c r="J12540" s="68">
        <v>1</v>
      </c>
      <c r="K12540" s="41" t="s">
        <v>109</v>
      </c>
      <c r="L12540" s="68">
        <v>1</v>
      </c>
      <c r="M12540" s="66" t="s">
        <v>576</v>
      </c>
      <c r="N12540" s="66" t="s">
        <v>576</v>
      </c>
      <c r="P12540" s="68">
        <v>139</v>
      </c>
      <c r="Q12540" s="56" t="str">
        <f>IFERROR(VLOOKUP(P12540,#REF!,2,FALSE),"")</f>
        <v/>
      </c>
      <c r="R12540" s="68">
        <v>0</v>
      </c>
      <c r="S12540" s="41" t="s">
        <v>91</v>
      </c>
      <c r="T12540" s="35" t="s">
        <v>68</v>
      </c>
      <c r="U12540" s="35" t="s">
        <v>107</v>
      </c>
    </row>
    <row r="12541" spans="1:21" ht="15.65" customHeight="1" x14ac:dyDescent="0.35">
      <c r="A12541" s="35" t="s">
        <v>3325</v>
      </c>
      <c r="B12541" s="36">
        <v>40355</v>
      </c>
      <c r="D12541" s="35" t="s">
        <v>3332</v>
      </c>
      <c r="E12541" s="68">
        <v>2</v>
      </c>
      <c r="F12541" s="66" t="s">
        <v>3600</v>
      </c>
      <c r="H12541" s="68" t="s">
        <v>1002</v>
      </c>
      <c r="I12541" s="43" t="str">
        <f>IFERROR(VLOOKUP(H12541,#REF!,2,FALSE),"")</f>
        <v/>
      </c>
      <c r="J12541" s="68">
        <v>0.5</v>
      </c>
      <c r="K12541" s="41" t="s">
        <v>109</v>
      </c>
      <c r="L12541" s="68">
        <v>2</v>
      </c>
      <c r="M12541" s="66" t="s">
        <v>3283</v>
      </c>
      <c r="N12541" s="66" t="s">
        <v>3283</v>
      </c>
      <c r="P12541" s="68">
        <v>138</v>
      </c>
      <c r="Q12541" s="56" t="str">
        <f>IFERROR(VLOOKUP(P12541,#REF!,2,FALSE),"")</f>
        <v/>
      </c>
      <c r="R12541" s="68">
        <v>0.5</v>
      </c>
      <c r="S12541" s="41" t="s">
        <v>91</v>
      </c>
      <c r="T12541" s="35" t="s">
        <v>68</v>
      </c>
      <c r="U12541" s="35" t="s">
        <v>107</v>
      </c>
    </row>
    <row r="12542" spans="1:21" ht="15.65" customHeight="1" x14ac:dyDescent="0.35">
      <c r="A12542" s="35" t="s">
        <v>3325</v>
      </c>
      <c r="B12542" s="36">
        <v>40355</v>
      </c>
      <c r="D12542" s="35" t="s">
        <v>3332</v>
      </c>
      <c r="E12542" s="68">
        <v>3</v>
      </c>
      <c r="F12542" s="57" t="s">
        <v>3523</v>
      </c>
      <c r="H12542" s="68">
        <v>136</v>
      </c>
      <c r="I12542" s="43" t="str">
        <f>IFERROR(VLOOKUP(H12542,#REF!,2,FALSE),"")</f>
        <v/>
      </c>
      <c r="J12542" s="68">
        <v>0</v>
      </c>
      <c r="K12542" s="41" t="s">
        <v>109</v>
      </c>
      <c r="L12542" s="68">
        <v>3</v>
      </c>
      <c r="M12542" s="66" t="s">
        <v>3284</v>
      </c>
      <c r="N12542" s="66" t="s">
        <v>3284</v>
      </c>
      <c r="P12542" s="68">
        <v>138</v>
      </c>
      <c r="Q12542" s="56" t="str">
        <f>IFERROR(VLOOKUP(P12542,#REF!,2,FALSE),"")</f>
        <v/>
      </c>
      <c r="R12542" s="68">
        <v>1</v>
      </c>
      <c r="S12542" s="41" t="s">
        <v>91</v>
      </c>
      <c r="T12542" s="35" t="s">
        <v>68</v>
      </c>
      <c r="U12542" s="35" t="s">
        <v>107</v>
      </c>
    </row>
    <row r="12543" spans="1:21" ht="15.65" customHeight="1" x14ac:dyDescent="0.35">
      <c r="A12543" s="35" t="s">
        <v>3325</v>
      </c>
      <c r="B12543" s="36">
        <v>40355</v>
      </c>
      <c r="D12543" s="35" t="s">
        <v>3332</v>
      </c>
      <c r="E12543" s="68">
        <v>4</v>
      </c>
      <c r="F12543" s="57" t="s">
        <v>3525</v>
      </c>
      <c r="H12543" s="68">
        <v>135</v>
      </c>
      <c r="I12543" s="43" t="str">
        <f>IFERROR(VLOOKUP(H12543,#REF!,2,FALSE),"")</f>
        <v/>
      </c>
      <c r="J12543" s="68">
        <v>0.5</v>
      </c>
      <c r="K12543" s="41" t="s">
        <v>109</v>
      </c>
      <c r="L12543" s="68">
        <v>4</v>
      </c>
      <c r="M12543" s="66" t="s">
        <v>3285</v>
      </c>
      <c r="N12543" s="66" t="s">
        <v>3285</v>
      </c>
      <c r="P12543" s="68">
        <v>136</v>
      </c>
      <c r="Q12543" s="56" t="str">
        <f>IFERROR(VLOOKUP(P12543,#REF!,2,FALSE),"")</f>
        <v/>
      </c>
      <c r="R12543" s="68">
        <v>0.5</v>
      </c>
      <c r="S12543" s="41" t="s">
        <v>91</v>
      </c>
      <c r="T12543" s="35" t="s">
        <v>68</v>
      </c>
      <c r="U12543" s="35" t="s">
        <v>107</v>
      </c>
    </row>
    <row r="12544" spans="1:21" ht="15.65" customHeight="1" x14ac:dyDescent="0.35">
      <c r="A12544" s="35" t="s">
        <v>3325</v>
      </c>
      <c r="B12544" s="36">
        <v>40355</v>
      </c>
      <c r="D12544" s="35" t="s">
        <v>3332</v>
      </c>
      <c r="E12544" s="68">
        <v>5</v>
      </c>
      <c r="F12544" s="66" t="s">
        <v>3402</v>
      </c>
      <c r="H12544" s="68">
        <v>134</v>
      </c>
      <c r="I12544" s="43" t="str">
        <f>IFERROR(VLOOKUP(H12544,#REF!,2,FALSE),"")</f>
        <v/>
      </c>
      <c r="J12544" s="68">
        <v>0.5</v>
      </c>
      <c r="K12544" s="41" t="s">
        <v>109</v>
      </c>
      <c r="L12544" s="68">
        <v>5</v>
      </c>
      <c r="M12544" s="66" t="s">
        <v>3286</v>
      </c>
      <c r="N12544" s="66" t="s">
        <v>3286</v>
      </c>
      <c r="P12544" s="68">
        <v>134</v>
      </c>
      <c r="Q12544" s="56" t="str">
        <f>IFERROR(VLOOKUP(P12544,#REF!,2,FALSE),"")</f>
        <v/>
      </c>
      <c r="R12544" s="68">
        <v>0.5</v>
      </c>
      <c r="S12544" s="41" t="s">
        <v>91</v>
      </c>
      <c r="T12544" s="35" t="s">
        <v>68</v>
      </c>
      <c r="U12544" s="35" t="s">
        <v>107</v>
      </c>
    </row>
    <row r="12545" spans="1:21" ht="15.65" customHeight="1" x14ac:dyDescent="0.35">
      <c r="A12545" s="35" t="s">
        <v>3325</v>
      </c>
      <c r="B12545" s="36">
        <v>40355</v>
      </c>
      <c r="D12545" s="35" t="s">
        <v>3332</v>
      </c>
      <c r="E12545" s="68">
        <v>6</v>
      </c>
      <c r="F12545" s="46" t="s">
        <v>3769</v>
      </c>
      <c r="H12545" s="68">
        <v>134</v>
      </c>
      <c r="I12545" s="43" t="str">
        <f>IFERROR(VLOOKUP(H12545,#REF!,2,FALSE),"")</f>
        <v/>
      </c>
      <c r="J12545" s="68">
        <v>1</v>
      </c>
      <c r="K12545" s="41" t="s">
        <v>109</v>
      </c>
      <c r="L12545" s="68">
        <v>6</v>
      </c>
      <c r="M12545" s="66" t="s">
        <v>3287</v>
      </c>
      <c r="N12545" s="66" t="s">
        <v>3287</v>
      </c>
      <c r="P12545" s="68">
        <v>131</v>
      </c>
      <c r="Q12545" s="56" t="str">
        <f>IFERROR(VLOOKUP(P12545,#REF!,2,FALSE),"")</f>
        <v/>
      </c>
      <c r="R12545" s="68">
        <v>0</v>
      </c>
      <c r="S12545" s="41" t="s">
        <v>91</v>
      </c>
      <c r="T12545" s="35" t="s">
        <v>68</v>
      </c>
      <c r="U12545" s="35" t="s">
        <v>107</v>
      </c>
    </row>
    <row r="12546" spans="1:21" ht="15.65" customHeight="1" x14ac:dyDescent="0.35">
      <c r="A12546" s="35" t="s">
        <v>3325</v>
      </c>
      <c r="B12546" s="36">
        <v>40355</v>
      </c>
      <c r="D12546" s="35" t="s">
        <v>3332</v>
      </c>
      <c r="E12546" s="68">
        <v>7</v>
      </c>
      <c r="F12546" s="57" t="s">
        <v>3521</v>
      </c>
      <c r="H12546" s="68">
        <v>134</v>
      </c>
      <c r="I12546" s="43" t="str">
        <f>IFERROR(VLOOKUP(H12546,#REF!,2,FALSE),"")</f>
        <v/>
      </c>
      <c r="J12546" s="68">
        <v>0.5</v>
      </c>
      <c r="K12546" s="41" t="s">
        <v>109</v>
      </c>
      <c r="L12546" s="68">
        <v>7</v>
      </c>
      <c r="M12546" s="66" t="s">
        <v>3288</v>
      </c>
      <c r="N12546" s="66" t="s">
        <v>3288</v>
      </c>
      <c r="P12546" s="68">
        <v>130</v>
      </c>
      <c r="Q12546" s="56" t="str">
        <f>IFERROR(VLOOKUP(P12546,#REF!,2,FALSE),"")</f>
        <v/>
      </c>
      <c r="R12546" s="68">
        <v>0.5</v>
      </c>
      <c r="S12546" s="41" t="s">
        <v>91</v>
      </c>
      <c r="T12546" s="35" t="s">
        <v>68</v>
      </c>
      <c r="U12546" s="35" t="s">
        <v>107</v>
      </c>
    </row>
    <row r="12547" spans="1:21" ht="15.65" customHeight="1" x14ac:dyDescent="0.35">
      <c r="A12547" s="35" t="s">
        <v>3325</v>
      </c>
      <c r="B12547" s="36">
        <v>40355</v>
      </c>
      <c r="D12547" s="35" t="s">
        <v>3332</v>
      </c>
      <c r="E12547" s="68">
        <v>8</v>
      </c>
      <c r="F12547" s="66" t="s">
        <v>3320</v>
      </c>
      <c r="H12547" s="68">
        <v>131</v>
      </c>
      <c r="I12547" s="43" t="str">
        <f>IFERROR(VLOOKUP(H12547,#REF!,2,FALSE),"")</f>
        <v/>
      </c>
      <c r="J12547" s="68">
        <v>0.5</v>
      </c>
      <c r="K12547" s="41" t="s">
        <v>109</v>
      </c>
      <c r="L12547" s="68">
        <v>8</v>
      </c>
      <c r="M12547" s="66" t="s">
        <v>3289</v>
      </c>
      <c r="N12547" s="66" t="s">
        <v>3289</v>
      </c>
      <c r="P12547" s="68">
        <v>123</v>
      </c>
      <c r="Q12547" s="56" t="str">
        <f>IFERROR(VLOOKUP(P12547,#REF!,2,FALSE),"")</f>
        <v/>
      </c>
      <c r="R12547" s="68">
        <v>0.5</v>
      </c>
      <c r="S12547" s="41" t="s">
        <v>91</v>
      </c>
      <c r="T12547" s="35" t="s">
        <v>68</v>
      </c>
      <c r="U12547" s="35" t="s">
        <v>107</v>
      </c>
    </row>
    <row r="12548" spans="1:21" ht="15.65" customHeight="1" x14ac:dyDescent="0.35">
      <c r="A12548" s="35" t="s">
        <v>3325</v>
      </c>
      <c r="B12548" s="36">
        <v>40355</v>
      </c>
      <c r="D12548" s="35" t="s">
        <v>3332</v>
      </c>
      <c r="E12548" s="68">
        <v>9</v>
      </c>
      <c r="F12548" s="83" t="s">
        <v>3679</v>
      </c>
      <c r="H12548" s="68">
        <v>130</v>
      </c>
      <c r="I12548" s="43" t="str">
        <f>IFERROR(VLOOKUP(H12548,#REF!,2,FALSE),"")</f>
        <v/>
      </c>
      <c r="J12548" s="68">
        <v>1</v>
      </c>
      <c r="K12548" s="41" t="s">
        <v>109</v>
      </c>
      <c r="L12548" s="68">
        <v>9</v>
      </c>
      <c r="M12548" s="66" t="s">
        <v>522</v>
      </c>
      <c r="N12548" s="66" t="s">
        <v>522</v>
      </c>
      <c r="P12548" s="68">
        <v>122</v>
      </c>
      <c r="Q12548" s="56" t="str">
        <f>IFERROR(VLOOKUP(P12548,#REF!,2,FALSE),"")</f>
        <v/>
      </c>
      <c r="R12548" s="68">
        <v>0</v>
      </c>
      <c r="S12548" s="41" t="s">
        <v>91</v>
      </c>
      <c r="T12548" s="35" t="s">
        <v>68</v>
      </c>
      <c r="U12548" s="35" t="s">
        <v>107</v>
      </c>
    </row>
    <row r="12549" spans="1:21" ht="15.65" customHeight="1" x14ac:dyDescent="0.35">
      <c r="A12549" s="35" t="s">
        <v>3325</v>
      </c>
      <c r="B12549" s="36">
        <v>40355</v>
      </c>
      <c r="D12549" s="35" t="s">
        <v>3332</v>
      </c>
      <c r="E12549" s="68">
        <v>10</v>
      </c>
      <c r="F12549" s="66" t="s">
        <v>3527</v>
      </c>
      <c r="H12549" s="68">
        <v>128</v>
      </c>
      <c r="I12549" s="43" t="str">
        <f>IFERROR(VLOOKUP(H12549,#REF!,2,FALSE),"")</f>
        <v/>
      </c>
      <c r="J12549" s="68">
        <v>0.5</v>
      </c>
      <c r="K12549" s="41" t="s">
        <v>109</v>
      </c>
      <c r="L12549" s="68">
        <v>10</v>
      </c>
      <c r="M12549" s="66" t="s">
        <v>3290</v>
      </c>
      <c r="N12549" s="66" t="s">
        <v>3290</v>
      </c>
      <c r="P12549" s="68">
        <v>127</v>
      </c>
      <c r="Q12549" s="56" t="str">
        <f>IFERROR(VLOOKUP(P12549,#REF!,2,FALSE),"")</f>
        <v/>
      </c>
      <c r="R12549" s="68">
        <v>0.5</v>
      </c>
      <c r="S12549" s="41" t="s">
        <v>91</v>
      </c>
      <c r="T12549" s="35" t="s">
        <v>68</v>
      </c>
      <c r="U12549" s="35" t="s">
        <v>107</v>
      </c>
    </row>
    <row r="12550" spans="1:21" ht="15.65" customHeight="1" x14ac:dyDescent="0.35">
      <c r="A12550" s="35" t="s">
        <v>3325</v>
      </c>
      <c r="B12550" s="36">
        <v>40355</v>
      </c>
      <c r="D12550" s="35" t="s">
        <v>3332</v>
      </c>
      <c r="E12550" s="68">
        <v>11</v>
      </c>
      <c r="F12550" s="66" t="s">
        <v>3530</v>
      </c>
      <c r="H12550" s="68">
        <v>128</v>
      </c>
      <c r="I12550" s="43" t="str">
        <f>IFERROR(VLOOKUP(H12550,#REF!,2,FALSE),"")</f>
        <v/>
      </c>
      <c r="J12550" s="68">
        <v>0.5</v>
      </c>
      <c r="K12550" s="41" t="s">
        <v>109</v>
      </c>
      <c r="L12550" s="68">
        <v>11</v>
      </c>
      <c r="M12550" s="66" t="s">
        <v>3291</v>
      </c>
      <c r="N12550" s="66" t="s">
        <v>3291</v>
      </c>
      <c r="P12550" s="68">
        <v>122</v>
      </c>
      <c r="Q12550" s="56" t="str">
        <f>IFERROR(VLOOKUP(P12550,#REF!,2,FALSE),"")</f>
        <v/>
      </c>
      <c r="R12550" s="68">
        <v>0.5</v>
      </c>
      <c r="S12550" s="41" t="s">
        <v>91</v>
      </c>
      <c r="T12550" s="35" t="s">
        <v>68</v>
      </c>
      <c r="U12550" s="35" t="s">
        <v>107</v>
      </c>
    </row>
    <row r="12551" spans="1:21" ht="15.65" customHeight="1" x14ac:dyDescent="0.35">
      <c r="A12551" s="35" t="s">
        <v>3325</v>
      </c>
      <c r="B12551" s="36">
        <v>40355</v>
      </c>
      <c r="D12551" s="35" t="s">
        <v>3332</v>
      </c>
      <c r="E12551" s="68">
        <v>12</v>
      </c>
      <c r="F12551" s="66" t="s">
        <v>3405</v>
      </c>
      <c r="H12551" s="68">
        <v>126</v>
      </c>
      <c r="I12551" s="43" t="str">
        <f>IFERROR(VLOOKUP(H12551,#REF!,2,FALSE),"")</f>
        <v/>
      </c>
      <c r="J12551" s="68">
        <v>0.5</v>
      </c>
      <c r="K12551" s="41" t="s">
        <v>109</v>
      </c>
      <c r="L12551" s="68">
        <v>12</v>
      </c>
      <c r="M12551" s="66" t="s">
        <v>3292</v>
      </c>
      <c r="N12551" s="66" t="s">
        <v>3292</v>
      </c>
      <c r="P12551" s="68">
        <v>124</v>
      </c>
      <c r="Q12551" s="56" t="str">
        <f>IFERROR(VLOOKUP(P12551,#REF!,2,FALSE),"")</f>
        <v/>
      </c>
      <c r="R12551" s="68">
        <v>0.5</v>
      </c>
      <c r="S12551" s="41" t="s">
        <v>91</v>
      </c>
      <c r="T12551" s="35" t="s">
        <v>68</v>
      </c>
      <c r="U12551" s="35" t="s">
        <v>107</v>
      </c>
    </row>
    <row r="12552" spans="1:21" ht="15.65" customHeight="1" x14ac:dyDescent="0.35">
      <c r="A12552" s="35" t="s">
        <v>3325</v>
      </c>
      <c r="B12552" s="36">
        <v>40355</v>
      </c>
      <c r="D12552" s="35" t="s">
        <v>3332</v>
      </c>
      <c r="E12552" s="68">
        <v>13</v>
      </c>
      <c r="F12552" s="57" t="s">
        <v>3705</v>
      </c>
      <c r="H12552" s="68">
        <v>123</v>
      </c>
      <c r="I12552" s="43" t="str">
        <f>IFERROR(VLOOKUP(H12552,#REF!,2,FALSE),"")</f>
        <v/>
      </c>
      <c r="J12552" s="68">
        <v>0</v>
      </c>
      <c r="K12552" s="41" t="s">
        <v>109</v>
      </c>
      <c r="L12552" s="68">
        <v>13</v>
      </c>
      <c r="M12552" s="66" t="s">
        <v>3293</v>
      </c>
      <c r="N12552" s="66" t="s">
        <v>3293</v>
      </c>
      <c r="P12552" s="68">
        <v>110</v>
      </c>
      <c r="Q12552" s="56" t="str">
        <f>IFERROR(VLOOKUP(P12552,#REF!,2,FALSE),"")</f>
        <v/>
      </c>
      <c r="R12552" s="68">
        <v>1</v>
      </c>
      <c r="S12552" s="41" t="s">
        <v>91</v>
      </c>
      <c r="T12552" s="35" t="s">
        <v>68</v>
      </c>
      <c r="U12552" s="35" t="s">
        <v>107</v>
      </c>
    </row>
    <row r="12553" spans="1:21" ht="15.65" customHeight="1" x14ac:dyDescent="0.35">
      <c r="A12553" s="35" t="s">
        <v>3325</v>
      </c>
      <c r="B12553" s="36">
        <v>40355</v>
      </c>
      <c r="D12553" s="35" t="s">
        <v>3332</v>
      </c>
      <c r="E12553" s="68">
        <v>14</v>
      </c>
      <c r="F12553" s="57" t="s">
        <v>3406</v>
      </c>
      <c r="H12553" s="68">
        <v>122</v>
      </c>
      <c r="I12553" s="43" t="str">
        <f>IFERROR(VLOOKUP(H12553,#REF!,2,FALSE),"")</f>
        <v/>
      </c>
      <c r="J12553" s="68">
        <v>0.5</v>
      </c>
      <c r="K12553" s="41" t="s">
        <v>109</v>
      </c>
      <c r="L12553" s="68">
        <v>14</v>
      </c>
      <c r="M12553" s="66" t="s">
        <v>3294</v>
      </c>
      <c r="N12553" s="66" t="s">
        <v>3294</v>
      </c>
      <c r="P12553" s="68">
        <v>119</v>
      </c>
      <c r="Q12553" s="56" t="str">
        <f>IFERROR(VLOOKUP(P12553,#REF!,2,FALSE),"")</f>
        <v/>
      </c>
      <c r="R12553" s="68">
        <v>0.5</v>
      </c>
      <c r="S12553" s="41" t="s">
        <v>91</v>
      </c>
      <c r="T12553" s="35" t="s">
        <v>68</v>
      </c>
      <c r="U12553" s="35" t="s">
        <v>107</v>
      </c>
    </row>
    <row r="12554" spans="1:21" ht="15.65" customHeight="1" x14ac:dyDescent="0.35">
      <c r="A12554" s="35" t="s">
        <v>3325</v>
      </c>
      <c r="B12554" s="36">
        <v>40355</v>
      </c>
      <c r="D12554" s="35" t="s">
        <v>3332</v>
      </c>
      <c r="E12554" s="68">
        <v>15</v>
      </c>
      <c r="F12554" s="57" t="s">
        <v>3492</v>
      </c>
      <c r="H12554" s="68">
        <v>115</v>
      </c>
      <c r="I12554" s="43" t="str">
        <f>IFERROR(VLOOKUP(H12554,#REF!,2,FALSE),"")</f>
        <v/>
      </c>
      <c r="J12554" s="68">
        <v>1</v>
      </c>
      <c r="K12554" s="41" t="s">
        <v>109</v>
      </c>
      <c r="L12554" s="68">
        <v>15</v>
      </c>
      <c r="M12554" s="66" t="s">
        <v>3295</v>
      </c>
      <c r="N12554" s="66" t="s">
        <v>3295</v>
      </c>
      <c r="P12554" s="68">
        <v>115</v>
      </c>
      <c r="Q12554" s="56" t="str">
        <f>IFERROR(VLOOKUP(P12554,#REF!,2,FALSE),"")</f>
        <v/>
      </c>
      <c r="R12554" s="68">
        <v>0</v>
      </c>
      <c r="S12554" s="41" t="s">
        <v>91</v>
      </c>
      <c r="T12554" s="35" t="s">
        <v>68</v>
      </c>
      <c r="U12554" s="35" t="s">
        <v>107</v>
      </c>
    </row>
    <row r="12555" spans="1:21" ht="15.65" customHeight="1" x14ac:dyDescent="0.35">
      <c r="A12555" s="35" t="s">
        <v>3325</v>
      </c>
      <c r="B12555" s="36">
        <v>40355</v>
      </c>
      <c r="D12555" s="35" t="s">
        <v>3332</v>
      </c>
      <c r="E12555" s="68">
        <v>16</v>
      </c>
      <c r="F12555" s="66" t="s">
        <v>3691</v>
      </c>
      <c r="H12555" s="68">
        <v>113</v>
      </c>
      <c r="I12555" s="43" t="str">
        <f>IFERROR(VLOOKUP(H12555,#REF!,2,FALSE),"")</f>
        <v/>
      </c>
      <c r="J12555" s="87"/>
      <c r="K12555" s="41" t="s">
        <v>109</v>
      </c>
      <c r="L12555" s="68">
        <v>16</v>
      </c>
      <c r="M12555" s="66" t="s">
        <v>3296</v>
      </c>
      <c r="N12555" s="66" t="s">
        <v>3296</v>
      </c>
      <c r="P12555" s="68">
        <v>113</v>
      </c>
      <c r="Q12555" s="56" t="str">
        <f>IFERROR(VLOOKUP(P12555,#REF!,2,FALSE),"")</f>
        <v/>
      </c>
      <c r="R12555" s="68">
        <v>0</v>
      </c>
      <c r="S12555" s="41" t="s">
        <v>91</v>
      </c>
      <c r="T12555" s="35" t="s">
        <v>68</v>
      </c>
      <c r="U12555" s="35" t="s">
        <v>107</v>
      </c>
    </row>
    <row r="12556" spans="1:21" ht="15.65" customHeight="1" x14ac:dyDescent="0.35">
      <c r="A12556" s="35" t="s">
        <v>3325</v>
      </c>
      <c r="B12556" s="36">
        <v>40369</v>
      </c>
      <c r="D12556" s="35" t="s">
        <v>3332</v>
      </c>
      <c r="E12556" s="68">
        <v>1</v>
      </c>
      <c r="F12556" s="66" t="s">
        <v>3400</v>
      </c>
      <c r="H12556" s="68">
        <v>139</v>
      </c>
      <c r="I12556" s="43" t="str">
        <f>IFERROR(VLOOKUP(H12556,#REF!,2,FALSE),"")</f>
        <v/>
      </c>
      <c r="J12556" s="68">
        <v>1</v>
      </c>
      <c r="K12556" s="41" t="s">
        <v>110</v>
      </c>
      <c r="L12556" s="68">
        <v>1</v>
      </c>
      <c r="M12556" s="66" t="s">
        <v>1977</v>
      </c>
      <c r="N12556" s="66" t="s">
        <v>1977</v>
      </c>
      <c r="P12556" s="68">
        <v>139</v>
      </c>
      <c r="Q12556" s="56" t="str">
        <f>IFERROR(VLOOKUP(P12556,#REF!,2,FALSE),"")</f>
        <v/>
      </c>
      <c r="R12556" s="68">
        <v>0</v>
      </c>
      <c r="S12556" s="41" t="s">
        <v>91</v>
      </c>
      <c r="T12556" s="35" t="s">
        <v>66</v>
      </c>
      <c r="U12556" s="35" t="s">
        <v>107</v>
      </c>
    </row>
    <row r="12557" spans="1:21" ht="15.65" customHeight="1" x14ac:dyDescent="0.35">
      <c r="A12557" s="35" t="s">
        <v>3325</v>
      </c>
      <c r="B12557" s="36">
        <v>40369</v>
      </c>
      <c r="D12557" s="35" t="s">
        <v>3332</v>
      </c>
      <c r="E12557" s="68">
        <v>2</v>
      </c>
      <c r="F12557" s="66" t="s">
        <v>3600</v>
      </c>
      <c r="H12557" s="68" t="s">
        <v>1002</v>
      </c>
      <c r="I12557" s="43" t="str">
        <f>IFERROR(VLOOKUP(H12557,#REF!,2,FALSE),"")</f>
        <v/>
      </c>
      <c r="J12557" s="68">
        <v>0.5</v>
      </c>
      <c r="K12557" s="41" t="s">
        <v>110</v>
      </c>
      <c r="L12557" s="68">
        <v>2</v>
      </c>
      <c r="M12557" s="66" t="s">
        <v>3270</v>
      </c>
      <c r="N12557" s="66" t="s">
        <v>3270</v>
      </c>
      <c r="P12557" s="68">
        <v>138</v>
      </c>
      <c r="Q12557" s="56" t="str">
        <f>IFERROR(VLOOKUP(P12557,#REF!,2,FALSE),"")</f>
        <v/>
      </c>
      <c r="R12557" s="68">
        <v>0.5</v>
      </c>
      <c r="S12557" s="41" t="s">
        <v>91</v>
      </c>
      <c r="T12557" s="35" t="s">
        <v>66</v>
      </c>
      <c r="U12557" s="35" t="s">
        <v>107</v>
      </c>
    </row>
    <row r="12558" spans="1:21" ht="15.65" customHeight="1" x14ac:dyDescent="0.35">
      <c r="A12558" s="35" t="s">
        <v>3325</v>
      </c>
      <c r="B12558" s="36">
        <v>40369</v>
      </c>
      <c r="D12558" s="35" t="s">
        <v>3332</v>
      </c>
      <c r="E12558" s="68">
        <v>3</v>
      </c>
      <c r="F12558" s="57" t="s">
        <v>3415</v>
      </c>
      <c r="H12558" s="68">
        <v>137</v>
      </c>
      <c r="I12558" s="43" t="str">
        <f>IFERROR(VLOOKUP(H12558,#REF!,2,FALSE),"")</f>
        <v/>
      </c>
      <c r="J12558" s="68">
        <v>0.5</v>
      </c>
      <c r="K12558" s="41" t="s">
        <v>110</v>
      </c>
      <c r="L12558" s="68">
        <v>3</v>
      </c>
      <c r="M12558" s="66" t="s">
        <v>3271</v>
      </c>
      <c r="N12558" s="66" t="s">
        <v>3271</v>
      </c>
      <c r="P12558" s="68">
        <v>134</v>
      </c>
      <c r="Q12558" s="56" t="str">
        <f>IFERROR(VLOOKUP(P12558,#REF!,2,FALSE),"")</f>
        <v/>
      </c>
      <c r="R12558" s="68">
        <v>0.5</v>
      </c>
      <c r="S12558" s="41" t="s">
        <v>91</v>
      </c>
      <c r="T12558" s="35" t="s">
        <v>66</v>
      </c>
      <c r="U12558" s="35" t="s">
        <v>107</v>
      </c>
    </row>
    <row r="12559" spans="1:21" ht="15.65" customHeight="1" x14ac:dyDescent="0.35">
      <c r="A12559" s="35" t="s">
        <v>3325</v>
      </c>
      <c r="B12559" s="36">
        <v>40369</v>
      </c>
      <c r="D12559" s="35" t="s">
        <v>3332</v>
      </c>
      <c r="E12559" s="68">
        <v>4</v>
      </c>
      <c r="F12559" s="57" t="s">
        <v>3525</v>
      </c>
      <c r="H12559" s="68">
        <v>135</v>
      </c>
      <c r="I12559" s="43" t="str">
        <f>IFERROR(VLOOKUP(H12559,#REF!,2,FALSE),"")</f>
        <v/>
      </c>
      <c r="J12559" s="68">
        <v>1</v>
      </c>
      <c r="K12559" s="41" t="s">
        <v>110</v>
      </c>
      <c r="L12559" s="68">
        <v>4</v>
      </c>
      <c r="M12559" s="66" t="s">
        <v>3272</v>
      </c>
      <c r="N12559" s="66" t="s">
        <v>3272</v>
      </c>
      <c r="P12559" s="68">
        <v>136</v>
      </c>
      <c r="Q12559" s="56" t="str">
        <f>IFERROR(VLOOKUP(P12559,#REF!,2,FALSE),"")</f>
        <v/>
      </c>
      <c r="R12559" s="68">
        <v>0</v>
      </c>
      <c r="S12559" s="41" t="s">
        <v>91</v>
      </c>
      <c r="T12559" s="35" t="s">
        <v>66</v>
      </c>
      <c r="U12559" s="35" t="s">
        <v>107</v>
      </c>
    </row>
    <row r="12560" spans="1:21" ht="15.65" customHeight="1" x14ac:dyDescent="0.35">
      <c r="A12560" s="35" t="s">
        <v>3325</v>
      </c>
      <c r="B12560" s="36">
        <v>40369</v>
      </c>
      <c r="D12560" s="35" t="s">
        <v>3332</v>
      </c>
      <c r="E12560" s="68">
        <v>5</v>
      </c>
      <c r="F12560" s="66" t="s">
        <v>3402</v>
      </c>
      <c r="H12560" s="68">
        <v>134</v>
      </c>
      <c r="I12560" s="43" t="str">
        <f>IFERROR(VLOOKUP(H12560,#REF!,2,FALSE),"")</f>
        <v/>
      </c>
      <c r="J12560" s="68">
        <v>0</v>
      </c>
      <c r="K12560" s="41" t="s">
        <v>110</v>
      </c>
      <c r="L12560" s="68">
        <v>5</v>
      </c>
      <c r="M12560" s="66" t="s">
        <v>3273</v>
      </c>
      <c r="N12560" s="66" t="s">
        <v>3273</v>
      </c>
      <c r="P12560" s="68">
        <v>137</v>
      </c>
      <c r="Q12560" s="56" t="str">
        <f>IFERROR(VLOOKUP(P12560,#REF!,2,FALSE),"")</f>
        <v/>
      </c>
      <c r="R12560" s="68">
        <v>1</v>
      </c>
      <c r="S12560" s="41" t="s">
        <v>91</v>
      </c>
      <c r="T12560" s="35" t="s">
        <v>66</v>
      </c>
      <c r="U12560" s="35" t="s">
        <v>107</v>
      </c>
    </row>
    <row r="12561" spans="1:21" ht="15.65" customHeight="1" x14ac:dyDescent="0.35">
      <c r="A12561" s="35" t="s">
        <v>3325</v>
      </c>
      <c r="B12561" s="36">
        <v>40369</v>
      </c>
      <c r="D12561" s="35" t="s">
        <v>3332</v>
      </c>
      <c r="E12561" s="68">
        <v>6</v>
      </c>
      <c r="F12561" s="57" t="s">
        <v>3521</v>
      </c>
      <c r="H12561" s="68">
        <v>134</v>
      </c>
      <c r="I12561" s="43" t="str">
        <f>IFERROR(VLOOKUP(H12561,#REF!,2,FALSE),"")</f>
        <v/>
      </c>
      <c r="J12561" s="68">
        <v>0.5</v>
      </c>
      <c r="K12561" s="41" t="s">
        <v>110</v>
      </c>
      <c r="L12561" s="68">
        <v>6</v>
      </c>
      <c r="M12561" s="66" t="s">
        <v>3118</v>
      </c>
      <c r="N12561" s="66" t="s">
        <v>3118</v>
      </c>
      <c r="P12561" s="68">
        <v>135</v>
      </c>
      <c r="Q12561" s="56" t="str">
        <f>IFERROR(VLOOKUP(P12561,#REF!,2,FALSE),"")</f>
        <v/>
      </c>
      <c r="R12561" s="68">
        <v>0.5</v>
      </c>
      <c r="S12561" s="41" t="s">
        <v>91</v>
      </c>
      <c r="T12561" s="35" t="s">
        <v>66</v>
      </c>
      <c r="U12561" s="35" t="s">
        <v>107</v>
      </c>
    </row>
    <row r="12562" spans="1:21" ht="15.65" customHeight="1" x14ac:dyDescent="0.35">
      <c r="A12562" s="35" t="s">
        <v>3325</v>
      </c>
      <c r="B12562" s="36">
        <v>40369</v>
      </c>
      <c r="D12562" s="35" t="s">
        <v>3332</v>
      </c>
      <c r="E12562" s="68">
        <v>7</v>
      </c>
      <c r="F12562" s="66" t="s">
        <v>3044</v>
      </c>
      <c r="H12562" s="68">
        <v>133</v>
      </c>
      <c r="I12562" s="43" t="str">
        <f>IFERROR(VLOOKUP(H12562,#REF!,2,FALSE),"")</f>
        <v/>
      </c>
      <c r="J12562" s="68">
        <v>1</v>
      </c>
      <c r="K12562" s="41" t="s">
        <v>110</v>
      </c>
      <c r="L12562" s="68">
        <v>7</v>
      </c>
      <c r="M12562" s="66" t="s">
        <v>2845</v>
      </c>
      <c r="N12562" s="66" t="s">
        <v>2845</v>
      </c>
      <c r="P12562" s="68">
        <v>134</v>
      </c>
      <c r="Q12562" s="56" t="str">
        <f>IFERROR(VLOOKUP(P12562,#REF!,2,FALSE),"")</f>
        <v/>
      </c>
      <c r="R12562" s="68">
        <v>0</v>
      </c>
      <c r="S12562" s="41" t="s">
        <v>91</v>
      </c>
      <c r="T12562" s="35" t="s">
        <v>66</v>
      </c>
      <c r="U12562" s="35" t="s">
        <v>107</v>
      </c>
    </row>
    <row r="12563" spans="1:21" ht="15.65" customHeight="1" x14ac:dyDescent="0.35">
      <c r="A12563" s="35" t="s">
        <v>3325</v>
      </c>
      <c r="B12563" s="36">
        <v>40369</v>
      </c>
      <c r="D12563" s="35" t="s">
        <v>3332</v>
      </c>
      <c r="E12563" s="68">
        <v>8</v>
      </c>
      <c r="F12563" s="66" t="s">
        <v>3514</v>
      </c>
      <c r="H12563" s="68">
        <v>133</v>
      </c>
      <c r="I12563" s="43" t="str">
        <f>IFERROR(VLOOKUP(H12563,#REF!,2,FALSE),"")</f>
        <v/>
      </c>
      <c r="J12563" s="68">
        <v>0</v>
      </c>
      <c r="K12563" s="41" t="s">
        <v>110</v>
      </c>
      <c r="L12563" s="68">
        <v>8</v>
      </c>
      <c r="M12563" s="66" t="s">
        <v>3274</v>
      </c>
      <c r="N12563" s="66" t="s">
        <v>3274</v>
      </c>
      <c r="P12563" s="68" t="s">
        <v>1002</v>
      </c>
      <c r="Q12563" s="56" t="str">
        <f>IFERROR(VLOOKUP(P12563,#REF!,2,FALSE),"")</f>
        <v/>
      </c>
      <c r="R12563" s="68">
        <v>1</v>
      </c>
      <c r="S12563" s="41" t="s">
        <v>91</v>
      </c>
      <c r="T12563" s="35" t="s">
        <v>66</v>
      </c>
      <c r="U12563" s="35" t="s">
        <v>107</v>
      </c>
    </row>
    <row r="12564" spans="1:21" ht="15.65" customHeight="1" x14ac:dyDescent="0.35">
      <c r="A12564" s="35" t="s">
        <v>3325</v>
      </c>
      <c r="B12564" s="36">
        <v>40369</v>
      </c>
      <c r="D12564" s="35" t="s">
        <v>3332</v>
      </c>
      <c r="E12564" s="68">
        <v>9</v>
      </c>
      <c r="F12564" s="57" t="s">
        <v>3689</v>
      </c>
      <c r="H12564" s="68">
        <v>132</v>
      </c>
      <c r="I12564" s="43" t="str">
        <f>IFERROR(VLOOKUP(H12564,#REF!,2,FALSE),"")</f>
        <v/>
      </c>
      <c r="J12564" s="68">
        <v>0.5</v>
      </c>
      <c r="K12564" s="41" t="s">
        <v>110</v>
      </c>
      <c r="L12564" s="68">
        <v>9</v>
      </c>
      <c r="M12564" s="66" t="s">
        <v>3275</v>
      </c>
      <c r="N12564" s="66" t="s">
        <v>3275</v>
      </c>
      <c r="P12564" s="68">
        <v>135</v>
      </c>
      <c r="Q12564" s="56" t="str">
        <f>IFERROR(VLOOKUP(P12564,#REF!,2,FALSE),"")</f>
        <v/>
      </c>
      <c r="R12564" s="68">
        <v>0.5</v>
      </c>
      <c r="S12564" s="41" t="s">
        <v>91</v>
      </c>
      <c r="T12564" s="35" t="s">
        <v>66</v>
      </c>
      <c r="U12564" s="35" t="s">
        <v>107</v>
      </c>
    </row>
    <row r="12565" spans="1:21" ht="15.65" customHeight="1" x14ac:dyDescent="0.35">
      <c r="A12565" s="35" t="s">
        <v>3325</v>
      </c>
      <c r="B12565" s="36">
        <v>40369</v>
      </c>
      <c r="D12565" s="35" t="s">
        <v>3332</v>
      </c>
      <c r="E12565" s="68">
        <v>10</v>
      </c>
      <c r="F12565" s="83" t="s">
        <v>3679</v>
      </c>
      <c r="H12565" s="68">
        <v>130</v>
      </c>
      <c r="I12565" s="43" t="str">
        <f>IFERROR(VLOOKUP(H12565,#REF!,2,FALSE),"")</f>
        <v/>
      </c>
      <c r="J12565" s="68">
        <v>1</v>
      </c>
      <c r="K12565" s="41" t="s">
        <v>110</v>
      </c>
      <c r="L12565" s="68">
        <v>10</v>
      </c>
      <c r="M12565" s="66" t="s">
        <v>3276</v>
      </c>
      <c r="N12565" s="66" t="s">
        <v>3276</v>
      </c>
      <c r="P12565" s="68">
        <v>133</v>
      </c>
      <c r="Q12565" s="56" t="str">
        <f>IFERROR(VLOOKUP(P12565,#REF!,2,FALSE),"")</f>
        <v/>
      </c>
      <c r="R12565" s="68">
        <v>0</v>
      </c>
      <c r="S12565" s="41" t="s">
        <v>91</v>
      </c>
      <c r="T12565" s="35" t="s">
        <v>66</v>
      </c>
      <c r="U12565" s="35" t="s">
        <v>107</v>
      </c>
    </row>
    <row r="12566" spans="1:21" ht="15.65" customHeight="1" x14ac:dyDescent="0.35">
      <c r="A12566" s="35" t="s">
        <v>3325</v>
      </c>
      <c r="B12566" s="36">
        <v>40369</v>
      </c>
      <c r="D12566" s="35" t="s">
        <v>3332</v>
      </c>
      <c r="E12566" s="68">
        <v>11</v>
      </c>
      <c r="F12566" s="66" t="s">
        <v>3530</v>
      </c>
      <c r="H12566" s="68">
        <v>128</v>
      </c>
      <c r="I12566" s="43" t="str">
        <f>IFERROR(VLOOKUP(H12566,#REF!,2,FALSE),"")</f>
        <v/>
      </c>
      <c r="J12566" s="68">
        <v>0.5</v>
      </c>
      <c r="K12566" s="41" t="s">
        <v>110</v>
      </c>
      <c r="L12566" s="68">
        <v>11</v>
      </c>
      <c r="M12566" s="66" t="s">
        <v>3277</v>
      </c>
      <c r="N12566" s="66" t="s">
        <v>3277</v>
      </c>
      <c r="P12566" s="68">
        <v>133</v>
      </c>
      <c r="Q12566" s="56" t="str">
        <f>IFERROR(VLOOKUP(P12566,#REF!,2,FALSE),"")</f>
        <v/>
      </c>
      <c r="R12566" s="68">
        <v>0.5</v>
      </c>
      <c r="S12566" s="41" t="s">
        <v>91</v>
      </c>
      <c r="T12566" s="35" t="s">
        <v>66</v>
      </c>
      <c r="U12566" s="35" t="s">
        <v>107</v>
      </c>
    </row>
    <row r="12567" spans="1:21" ht="15.65" customHeight="1" x14ac:dyDescent="0.35">
      <c r="A12567" s="35" t="s">
        <v>3325</v>
      </c>
      <c r="B12567" s="36">
        <v>40369</v>
      </c>
      <c r="D12567" s="35" t="s">
        <v>3332</v>
      </c>
      <c r="E12567" s="68">
        <v>12</v>
      </c>
      <c r="F12567" s="66" t="s">
        <v>3405</v>
      </c>
      <c r="H12567" s="68">
        <v>126</v>
      </c>
      <c r="I12567" s="43" t="str">
        <f>IFERROR(VLOOKUP(H12567,#REF!,2,FALSE),"")</f>
        <v/>
      </c>
      <c r="J12567" s="68">
        <v>0</v>
      </c>
      <c r="K12567" s="41" t="s">
        <v>110</v>
      </c>
      <c r="L12567" s="68">
        <v>12</v>
      </c>
      <c r="M12567" s="66" t="s">
        <v>3278</v>
      </c>
      <c r="N12567" s="66" t="s">
        <v>3278</v>
      </c>
      <c r="P12567" s="68">
        <v>131</v>
      </c>
      <c r="Q12567" s="56" t="str">
        <f>IFERROR(VLOOKUP(P12567,#REF!,2,FALSE),"")</f>
        <v/>
      </c>
      <c r="R12567" s="68">
        <v>1</v>
      </c>
      <c r="S12567" s="41" t="s">
        <v>91</v>
      </c>
      <c r="T12567" s="35" t="s">
        <v>66</v>
      </c>
      <c r="U12567" s="35" t="s">
        <v>107</v>
      </c>
    </row>
    <row r="12568" spans="1:21" ht="15.65" customHeight="1" x14ac:dyDescent="0.35">
      <c r="A12568" s="35" t="s">
        <v>3325</v>
      </c>
      <c r="B12568" s="36">
        <v>40369</v>
      </c>
      <c r="D12568" s="35" t="s">
        <v>3332</v>
      </c>
      <c r="E12568" s="68">
        <v>13</v>
      </c>
      <c r="F12568" s="46" t="s">
        <v>3824</v>
      </c>
      <c r="H12568" s="68">
        <v>124</v>
      </c>
      <c r="I12568" s="43" t="str">
        <f>IFERROR(VLOOKUP(H12568,#REF!,2,FALSE),"")</f>
        <v/>
      </c>
      <c r="J12568" s="68">
        <v>0.5</v>
      </c>
      <c r="K12568" s="41" t="s">
        <v>110</v>
      </c>
      <c r="L12568" s="68">
        <v>13</v>
      </c>
      <c r="M12568" s="66" t="s">
        <v>3279</v>
      </c>
      <c r="N12568" s="66" t="s">
        <v>3279</v>
      </c>
      <c r="P12568" s="68">
        <v>130</v>
      </c>
      <c r="Q12568" s="56" t="str">
        <f>IFERROR(VLOOKUP(P12568,#REF!,2,FALSE),"")</f>
        <v/>
      </c>
      <c r="R12568" s="68">
        <v>0.5</v>
      </c>
      <c r="S12568" s="41" t="s">
        <v>91</v>
      </c>
      <c r="T12568" s="35" t="s">
        <v>66</v>
      </c>
      <c r="U12568" s="35" t="s">
        <v>107</v>
      </c>
    </row>
    <row r="12569" spans="1:21" ht="15.65" customHeight="1" x14ac:dyDescent="0.35">
      <c r="A12569" s="35" t="s">
        <v>3325</v>
      </c>
      <c r="B12569" s="36">
        <v>40369</v>
      </c>
      <c r="D12569" s="35" t="s">
        <v>3332</v>
      </c>
      <c r="E12569" s="68">
        <v>14</v>
      </c>
      <c r="F12569" s="57" t="s">
        <v>3705</v>
      </c>
      <c r="H12569" s="68">
        <v>123</v>
      </c>
      <c r="I12569" s="43" t="str">
        <f>IFERROR(VLOOKUP(H12569,#REF!,2,FALSE),"")</f>
        <v/>
      </c>
      <c r="J12569" s="68">
        <v>0</v>
      </c>
      <c r="K12569" s="41" t="s">
        <v>110</v>
      </c>
      <c r="L12569" s="68">
        <v>14</v>
      </c>
      <c r="M12569" s="66" t="s">
        <v>3280</v>
      </c>
      <c r="N12569" s="66" t="s">
        <v>3280</v>
      </c>
      <c r="P12569" s="68">
        <v>132</v>
      </c>
      <c r="Q12569" s="56" t="str">
        <f>IFERROR(VLOOKUP(P12569,#REF!,2,FALSE),"")</f>
        <v/>
      </c>
      <c r="R12569" s="68">
        <v>1</v>
      </c>
      <c r="S12569" s="41" t="s">
        <v>91</v>
      </c>
      <c r="T12569" s="35" t="s">
        <v>66</v>
      </c>
      <c r="U12569" s="35" t="s">
        <v>107</v>
      </c>
    </row>
    <row r="12570" spans="1:21" ht="15.65" customHeight="1" x14ac:dyDescent="0.35">
      <c r="A12570" s="35" t="s">
        <v>3325</v>
      </c>
      <c r="B12570" s="36">
        <v>40369</v>
      </c>
      <c r="D12570" s="35" t="s">
        <v>3332</v>
      </c>
      <c r="E12570" s="68">
        <v>15</v>
      </c>
      <c r="F12570" s="57" t="s">
        <v>3406</v>
      </c>
      <c r="H12570" s="68">
        <v>122</v>
      </c>
      <c r="I12570" s="43" t="str">
        <f>IFERROR(VLOOKUP(H12570,#REF!,2,FALSE),"")</f>
        <v/>
      </c>
      <c r="J12570" s="68">
        <v>0.5</v>
      </c>
      <c r="K12570" s="41" t="s">
        <v>110</v>
      </c>
      <c r="L12570" s="68">
        <v>15</v>
      </c>
      <c r="M12570" s="66" t="s">
        <v>3281</v>
      </c>
      <c r="N12570" s="66" t="s">
        <v>3281</v>
      </c>
      <c r="P12570" s="68">
        <v>131</v>
      </c>
      <c r="Q12570" s="56" t="str">
        <f>IFERROR(VLOOKUP(P12570,#REF!,2,FALSE),"")</f>
        <v/>
      </c>
      <c r="R12570" s="68">
        <v>0.5</v>
      </c>
      <c r="S12570" s="41" t="s">
        <v>91</v>
      </c>
      <c r="T12570" s="35" t="s">
        <v>66</v>
      </c>
      <c r="U12570" s="35" t="s">
        <v>107</v>
      </c>
    </row>
    <row r="12571" spans="1:21" ht="15.65" customHeight="1" x14ac:dyDescent="0.35">
      <c r="A12571" s="35" t="s">
        <v>3325</v>
      </c>
      <c r="B12571" s="36">
        <v>40369</v>
      </c>
      <c r="D12571" s="35" t="s">
        <v>3332</v>
      </c>
      <c r="E12571" s="68">
        <v>16</v>
      </c>
      <c r="F12571" s="57" t="s">
        <v>3492</v>
      </c>
      <c r="H12571" s="68">
        <v>115</v>
      </c>
      <c r="I12571" s="43" t="str">
        <f>IFERROR(VLOOKUP(H12571,#REF!,2,FALSE),"")</f>
        <v/>
      </c>
      <c r="J12571" s="68">
        <v>0.5</v>
      </c>
      <c r="K12571" s="41" t="s">
        <v>110</v>
      </c>
      <c r="L12571" s="68">
        <v>16</v>
      </c>
      <c r="M12571" s="66" t="s">
        <v>3282</v>
      </c>
      <c r="N12571" s="66" t="s">
        <v>3282</v>
      </c>
      <c r="P12571" s="68">
        <v>127</v>
      </c>
      <c r="Q12571" s="56" t="str">
        <f>IFERROR(VLOOKUP(P12571,#REF!,2,FALSE),"")</f>
        <v/>
      </c>
      <c r="R12571" s="68">
        <v>0.5</v>
      </c>
      <c r="S12571" s="41" t="s">
        <v>91</v>
      </c>
      <c r="T12571" s="35" t="s">
        <v>66</v>
      </c>
      <c r="U12571" s="35" t="s">
        <v>107</v>
      </c>
    </row>
    <row r="12572" spans="1:21" ht="15.65" customHeight="1" x14ac:dyDescent="0.35">
      <c r="A12572" s="35" t="s">
        <v>3352</v>
      </c>
      <c r="B12572" s="36">
        <v>40440</v>
      </c>
      <c r="D12572" s="35" t="s">
        <v>65</v>
      </c>
      <c r="E12572" s="68">
        <v>1</v>
      </c>
      <c r="F12572" s="26" t="s">
        <v>3636</v>
      </c>
      <c r="G12572" s="35" t="s">
        <v>7660</v>
      </c>
      <c r="H12572" s="68">
        <v>113</v>
      </c>
      <c r="I12572" s="43" t="str">
        <f>IFERROR(VLOOKUP(H12572,#REF!,2,FALSE),"")</f>
        <v/>
      </c>
      <c r="J12572" s="47">
        <v>1</v>
      </c>
      <c r="K12572" s="41" t="s">
        <v>2412</v>
      </c>
      <c r="L12572" s="68">
        <v>1</v>
      </c>
      <c r="M12572" s="57" t="s">
        <v>3356</v>
      </c>
      <c r="N12572" s="57" t="s">
        <v>3356</v>
      </c>
      <c r="O12572" s="35" t="s">
        <v>7661</v>
      </c>
      <c r="P12572" s="68">
        <v>115</v>
      </c>
      <c r="Q12572" s="56" t="str">
        <f>IFERROR(VLOOKUP(P12572,#REF!,2,FALSE),"")</f>
        <v/>
      </c>
      <c r="R12572" s="47">
        <v>0</v>
      </c>
      <c r="S12572" s="41" t="s">
        <v>63</v>
      </c>
      <c r="T12572" s="35" t="s">
        <v>8</v>
      </c>
      <c r="U12572" s="35" t="s">
        <v>64</v>
      </c>
    </row>
    <row r="12573" spans="1:21" ht="15.65" customHeight="1" x14ac:dyDescent="0.35">
      <c r="A12573" s="35" t="s">
        <v>3352</v>
      </c>
      <c r="B12573" s="36">
        <v>40440</v>
      </c>
      <c r="D12573" s="35" t="s">
        <v>65</v>
      </c>
      <c r="E12573" s="68">
        <v>2</v>
      </c>
      <c r="F12573" s="57" t="s">
        <v>3634</v>
      </c>
      <c r="G12573" s="35" t="s">
        <v>7661</v>
      </c>
      <c r="H12573" s="68">
        <v>114</v>
      </c>
      <c r="I12573" s="43" t="str">
        <f>IFERROR(VLOOKUP(H12573,#REF!,2,FALSE),"")</f>
        <v/>
      </c>
      <c r="J12573" s="47">
        <v>1</v>
      </c>
      <c r="K12573" s="41" t="s">
        <v>2412</v>
      </c>
      <c r="L12573" s="68">
        <v>2</v>
      </c>
      <c r="M12573" s="57" t="s">
        <v>3375</v>
      </c>
      <c r="N12573" s="57" t="s">
        <v>3375</v>
      </c>
      <c r="O12573" s="35" t="s">
        <v>7660</v>
      </c>
      <c r="P12573" s="68">
        <v>118</v>
      </c>
      <c r="Q12573" s="56" t="str">
        <f>IFERROR(VLOOKUP(P12573,#REF!,2,FALSE),"")</f>
        <v/>
      </c>
      <c r="R12573" s="47">
        <v>0</v>
      </c>
      <c r="S12573" s="41" t="s">
        <v>63</v>
      </c>
      <c r="T12573" s="35" t="s">
        <v>8</v>
      </c>
      <c r="U12573" s="35" t="s">
        <v>64</v>
      </c>
    </row>
    <row r="12574" spans="1:21" ht="15.65" customHeight="1" x14ac:dyDescent="0.35">
      <c r="A12574" s="35" t="s">
        <v>3352</v>
      </c>
      <c r="B12574" s="36">
        <v>40440</v>
      </c>
      <c r="D12574" s="35" t="s">
        <v>65</v>
      </c>
      <c r="E12574" s="68">
        <v>3</v>
      </c>
      <c r="F12574" s="57" t="s">
        <v>3638</v>
      </c>
      <c r="G12574" s="35" t="s">
        <v>7660</v>
      </c>
      <c r="H12574" s="68">
        <v>108</v>
      </c>
      <c r="I12574" s="43" t="str">
        <f>IFERROR(VLOOKUP(H12574,#REF!,2,FALSE),"")</f>
        <v/>
      </c>
      <c r="J12574" s="47">
        <v>1</v>
      </c>
      <c r="K12574" s="41" t="s">
        <v>2412</v>
      </c>
      <c r="L12574" s="68">
        <v>3</v>
      </c>
      <c r="M12574" s="57" t="s">
        <v>3333</v>
      </c>
      <c r="N12574" s="57" t="s">
        <v>3333</v>
      </c>
      <c r="O12574" s="35" t="s">
        <v>7661</v>
      </c>
      <c r="P12574" s="68">
        <v>123</v>
      </c>
      <c r="Q12574" s="56" t="str">
        <f>IFERROR(VLOOKUP(P12574,#REF!,2,FALSE),"")</f>
        <v/>
      </c>
      <c r="R12574" s="47">
        <v>0</v>
      </c>
      <c r="S12574" s="41" t="s">
        <v>63</v>
      </c>
      <c r="T12574" s="35" t="s">
        <v>8</v>
      </c>
      <c r="U12574" s="35" t="s">
        <v>64</v>
      </c>
    </row>
    <row r="12575" spans="1:21" ht="15.65" customHeight="1" x14ac:dyDescent="0.35">
      <c r="A12575" s="35" t="s">
        <v>3352</v>
      </c>
      <c r="B12575" s="36">
        <v>40440</v>
      </c>
      <c r="D12575" s="35" t="s">
        <v>65</v>
      </c>
      <c r="E12575" s="68">
        <v>4</v>
      </c>
      <c r="F12575" s="66" t="s">
        <v>3848</v>
      </c>
      <c r="G12575" s="35" t="s">
        <v>7661</v>
      </c>
      <c r="H12575" s="68">
        <v>94</v>
      </c>
      <c r="I12575" s="43" t="str">
        <f>IFERROR(VLOOKUP(H12575,#REF!,2,FALSE),"")</f>
        <v/>
      </c>
      <c r="J12575" s="47">
        <v>0</v>
      </c>
      <c r="K12575" s="41" t="s">
        <v>2412</v>
      </c>
      <c r="L12575" s="68">
        <v>4</v>
      </c>
      <c r="M12575" s="57" t="s">
        <v>3357</v>
      </c>
      <c r="N12575" s="57" t="s">
        <v>3357</v>
      </c>
      <c r="O12575" s="35" t="s">
        <v>7660</v>
      </c>
      <c r="P12575" s="68">
        <v>102</v>
      </c>
      <c r="Q12575" s="56" t="str">
        <f>IFERROR(VLOOKUP(P12575,#REF!,2,FALSE),"")</f>
        <v/>
      </c>
      <c r="R12575" s="47">
        <v>1</v>
      </c>
      <c r="S12575" s="41" t="s">
        <v>63</v>
      </c>
      <c r="T12575" s="35" t="s">
        <v>8</v>
      </c>
      <c r="U12575" s="35" t="s">
        <v>64</v>
      </c>
    </row>
    <row r="12576" spans="1:21" ht="15.65" customHeight="1" x14ac:dyDescent="0.35">
      <c r="A12576" s="35" t="s">
        <v>3352</v>
      </c>
      <c r="B12576" s="36">
        <v>40440</v>
      </c>
      <c r="D12576" s="35" t="s">
        <v>65</v>
      </c>
      <c r="E12576" s="68">
        <v>5</v>
      </c>
      <c r="F12576" s="57" t="s">
        <v>3626</v>
      </c>
      <c r="G12576" s="35" t="s">
        <v>7660</v>
      </c>
      <c r="H12576" s="68">
        <v>70</v>
      </c>
      <c r="I12576" s="43" t="str">
        <f>IFERROR(VLOOKUP(H12576,#REF!,2,FALSE),"")</f>
        <v/>
      </c>
      <c r="J12576" s="47">
        <v>0</v>
      </c>
      <c r="K12576" s="41" t="s">
        <v>2412</v>
      </c>
      <c r="L12576" s="68">
        <v>5</v>
      </c>
      <c r="M12576" s="57" t="s">
        <v>3358</v>
      </c>
      <c r="N12576" s="57" t="s">
        <v>3358</v>
      </c>
      <c r="O12576" s="35" t="s">
        <v>7661</v>
      </c>
      <c r="P12576" s="68">
        <v>102</v>
      </c>
      <c r="Q12576" s="56" t="str">
        <f>IFERROR(VLOOKUP(P12576,#REF!,2,FALSE),"")</f>
        <v/>
      </c>
      <c r="R12576" s="47">
        <v>1</v>
      </c>
      <c r="S12576" s="41" t="s">
        <v>63</v>
      </c>
      <c r="T12576" s="35" t="s">
        <v>8</v>
      </c>
      <c r="U12576" s="35" t="s">
        <v>64</v>
      </c>
    </row>
    <row r="12577" spans="1:21" ht="15.65" customHeight="1" x14ac:dyDescent="0.35">
      <c r="A12577" s="35" t="s">
        <v>3352</v>
      </c>
      <c r="B12577" s="36">
        <v>40440</v>
      </c>
      <c r="D12577" s="35" t="s">
        <v>65</v>
      </c>
      <c r="E12577" s="68">
        <v>6</v>
      </c>
      <c r="F12577" s="66" t="s">
        <v>3353</v>
      </c>
      <c r="G12577" s="35" t="s">
        <v>7661</v>
      </c>
      <c r="H12577" s="68" t="s">
        <v>1002</v>
      </c>
      <c r="I12577" s="43" t="str">
        <f>IFERROR(VLOOKUP(H12577,#REF!,2,FALSE),"")</f>
        <v/>
      </c>
      <c r="J12577" s="47">
        <v>0.5</v>
      </c>
      <c r="K12577" s="41" t="s">
        <v>2412</v>
      </c>
      <c r="L12577" s="68">
        <v>6</v>
      </c>
      <c r="M12577" s="57" t="s">
        <v>3651</v>
      </c>
      <c r="N12577" s="57" t="s">
        <v>3651</v>
      </c>
      <c r="O12577" s="35" t="s">
        <v>7660</v>
      </c>
      <c r="P12577" s="68">
        <v>102</v>
      </c>
      <c r="Q12577" s="56" t="str">
        <f>IFERROR(VLOOKUP(P12577,#REF!,2,FALSE),"")</f>
        <v/>
      </c>
      <c r="R12577" s="47">
        <v>0.5</v>
      </c>
      <c r="S12577" s="41" t="s">
        <v>63</v>
      </c>
      <c r="T12577" s="35" t="s">
        <v>8</v>
      </c>
      <c r="U12577" s="35" t="s">
        <v>64</v>
      </c>
    </row>
    <row r="12578" spans="1:21" ht="15.65" customHeight="1" x14ac:dyDescent="0.35">
      <c r="A12578" s="35" t="s">
        <v>3352</v>
      </c>
      <c r="B12578" s="36">
        <v>40440</v>
      </c>
      <c r="D12578" s="35" t="s">
        <v>65</v>
      </c>
      <c r="E12578" s="68">
        <v>7</v>
      </c>
      <c r="F12578" s="66" t="s">
        <v>3044</v>
      </c>
      <c r="G12578" s="35" t="s">
        <v>7660</v>
      </c>
      <c r="H12578" s="68">
        <v>112</v>
      </c>
      <c r="I12578" s="43" t="str">
        <f>IFERROR(VLOOKUP(H12578,#REF!,2,FALSE),"")</f>
        <v/>
      </c>
      <c r="J12578" s="47">
        <v>0</v>
      </c>
      <c r="K12578" s="41" t="s">
        <v>2412</v>
      </c>
      <c r="L12578" s="68">
        <v>7</v>
      </c>
      <c r="M12578" s="57" t="s">
        <v>2613</v>
      </c>
      <c r="N12578" s="57" t="s">
        <v>2613</v>
      </c>
      <c r="O12578" s="35" t="s">
        <v>7661</v>
      </c>
      <c r="P12578" s="68">
        <v>117</v>
      </c>
      <c r="Q12578" s="56" t="str">
        <f>IFERROR(VLOOKUP(P12578,#REF!,2,FALSE),"")</f>
        <v/>
      </c>
      <c r="R12578" s="47">
        <v>1</v>
      </c>
      <c r="S12578" s="41" t="s">
        <v>63</v>
      </c>
      <c r="T12578" s="35" t="s">
        <v>8</v>
      </c>
      <c r="U12578" s="35" t="s">
        <v>64</v>
      </c>
    </row>
    <row r="12579" spans="1:21" ht="15.65" customHeight="1" x14ac:dyDescent="0.35">
      <c r="A12579" s="35" t="s">
        <v>3352</v>
      </c>
      <c r="B12579" s="36">
        <v>40440</v>
      </c>
      <c r="D12579" s="35" t="s">
        <v>65</v>
      </c>
      <c r="E12579" s="68">
        <v>8</v>
      </c>
      <c r="F12579" s="66" t="s">
        <v>3354</v>
      </c>
      <c r="G12579" s="35" t="s">
        <v>7661</v>
      </c>
      <c r="H12579" s="68">
        <v>102</v>
      </c>
      <c r="I12579" s="43" t="str">
        <f>IFERROR(VLOOKUP(H12579,#REF!,2,FALSE),"")</f>
        <v/>
      </c>
      <c r="J12579" s="47">
        <v>1</v>
      </c>
      <c r="K12579" s="41" t="s">
        <v>2412</v>
      </c>
      <c r="L12579" s="68">
        <v>8</v>
      </c>
      <c r="M12579" s="57" t="s">
        <v>3359</v>
      </c>
      <c r="N12579" s="57" t="s">
        <v>3359</v>
      </c>
      <c r="O12579" s="35" t="s">
        <v>7660</v>
      </c>
      <c r="P12579" s="68">
        <v>111</v>
      </c>
      <c r="Q12579" s="56" t="str">
        <f>IFERROR(VLOOKUP(P12579,#REF!,2,FALSE),"")</f>
        <v/>
      </c>
      <c r="R12579" s="47">
        <v>0</v>
      </c>
      <c r="S12579" s="41" t="s">
        <v>63</v>
      </c>
      <c r="T12579" s="35" t="s">
        <v>8</v>
      </c>
      <c r="U12579" s="35" t="s">
        <v>64</v>
      </c>
    </row>
    <row r="12580" spans="1:21" ht="15.65" customHeight="1" x14ac:dyDescent="0.35">
      <c r="A12580" s="35" t="s">
        <v>3352</v>
      </c>
      <c r="B12580" s="36">
        <v>40440</v>
      </c>
      <c r="D12580" s="35" t="s">
        <v>65</v>
      </c>
      <c r="E12580" s="68">
        <v>9</v>
      </c>
      <c r="F12580" s="57" t="s">
        <v>3652</v>
      </c>
      <c r="G12580" s="35" t="s">
        <v>7660</v>
      </c>
      <c r="H12580" s="68">
        <v>91</v>
      </c>
      <c r="I12580" s="43" t="str">
        <f>IFERROR(VLOOKUP(H12580,#REF!,2,FALSE),"")</f>
        <v/>
      </c>
      <c r="J12580" s="47">
        <v>0.5</v>
      </c>
      <c r="K12580" s="41" t="s">
        <v>2412</v>
      </c>
      <c r="L12580" s="68">
        <v>9</v>
      </c>
      <c r="M12580" s="57" t="s">
        <v>2363</v>
      </c>
      <c r="N12580" s="57" t="s">
        <v>2363</v>
      </c>
      <c r="O12580" s="35" t="s">
        <v>7661</v>
      </c>
      <c r="P12580" s="68">
        <v>104</v>
      </c>
      <c r="Q12580" s="56" t="str">
        <f>IFERROR(VLOOKUP(P12580,#REF!,2,FALSE),"")</f>
        <v/>
      </c>
      <c r="R12580" s="47">
        <v>0.5</v>
      </c>
      <c r="S12580" s="41" t="s">
        <v>63</v>
      </c>
      <c r="T12580" s="35" t="s">
        <v>8</v>
      </c>
      <c r="U12580" s="35" t="s">
        <v>64</v>
      </c>
    </row>
    <row r="12581" spans="1:21" ht="15.65" customHeight="1" x14ac:dyDescent="0.35">
      <c r="A12581" s="35" t="s">
        <v>3352</v>
      </c>
      <c r="B12581" s="36">
        <v>40440</v>
      </c>
      <c r="D12581" s="35" t="s">
        <v>65</v>
      </c>
      <c r="E12581" s="68">
        <v>10</v>
      </c>
      <c r="F12581" s="66" t="s">
        <v>3355</v>
      </c>
      <c r="G12581" s="35" t="s">
        <v>7661</v>
      </c>
      <c r="H12581" s="68" t="s">
        <v>1002</v>
      </c>
      <c r="I12581" s="43" t="str">
        <f>IFERROR(VLOOKUP(H12581,#REF!,2,FALSE),"")</f>
        <v/>
      </c>
      <c r="J12581" s="47">
        <v>0.5</v>
      </c>
      <c r="K12581" s="41" t="s">
        <v>2412</v>
      </c>
      <c r="L12581" s="68">
        <v>10</v>
      </c>
      <c r="M12581" s="57" t="s">
        <v>3360</v>
      </c>
      <c r="N12581" s="57" t="s">
        <v>3360</v>
      </c>
      <c r="O12581" s="35" t="s">
        <v>7660</v>
      </c>
      <c r="P12581" s="68">
        <v>106</v>
      </c>
      <c r="Q12581" s="56" t="str">
        <f>IFERROR(VLOOKUP(P12581,#REF!,2,FALSE),"")</f>
        <v/>
      </c>
      <c r="R12581" s="47">
        <v>0.5</v>
      </c>
      <c r="S12581" s="41" t="s">
        <v>63</v>
      </c>
      <c r="T12581" s="35" t="s">
        <v>8</v>
      </c>
      <c r="U12581" s="35" t="s">
        <v>64</v>
      </c>
    </row>
    <row r="12582" spans="1:21" ht="15.65" customHeight="1" x14ac:dyDescent="0.35">
      <c r="A12582" s="35" t="s">
        <v>3352</v>
      </c>
      <c r="B12582" s="36">
        <v>40440</v>
      </c>
      <c r="D12582" s="35" t="s">
        <v>65</v>
      </c>
      <c r="E12582" s="68">
        <v>12</v>
      </c>
      <c r="F12582" s="66" t="s">
        <v>32</v>
      </c>
      <c r="G12582" s="35" t="s">
        <v>7660</v>
      </c>
      <c r="H12582" s="68"/>
      <c r="I12582" s="43" t="str">
        <f>IFERROR(VLOOKUP(H12582,#REF!,2,FALSE),"")</f>
        <v/>
      </c>
      <c r="J12582" s="47">
        <v>0</v>
      </c>
      <c r="K12582" s="41" t="s">
        <v>2412</v>
      </c>
      <c r="L12582" s="68">
        <v>12</v>
      </c>
      <c r="M12582" s="57" t="s">
        <v>3102</v>
      </c>
      <c r="N12582" s="57" t="s">
        <v>3102</v>
      </c>
      <c r="O12582" s="35" t="s">
        <v>7661</v>
      </c>
      <c r="P12582" s="68"/>
      <c r="Q12582" s="56" t="str">
        <f>IFERROR(VLOOKUP(P12582,#REF!,2,FALSE),"")</f>
        <v/>
      </c>
      <c r="R12582" s="47">
        <v>1</v>
      </c>
      <c r="S12582" s="41" t="s">
        <v>63</v>
      </c>
      <c r="T12582" s="35" t="s">
        <v>8</v>
      </c>
      <c r="U12582" s="35" t="s">
        <v>64</v>
      </c>
    </row>
    <row r="12583" spans="1:21" ht="15.65" customHeight="1" x14ac:dyDescent="0.35">
      <c r="A12583" s="35" t="s">
        <v>3352</v>
      </c>
      <c r="B12583" s="36">
        <v>40454</v>
      </c>
      <c r="D12583" s="35" t="s">
        <v>112</v>
      </c>
      <c r="E12583" s="68">
        <v>1</v>
      </c>
      <c r="F12583" s="46" t="s">
        <v>3433</v>
      </c>
      <c r="G12583" s="35" t="s">
        <v>7661</v>
      </c>
      <c r="H12583" s="70">
        <v>184</v>
      </c>
      <c r="I12583" s="43" t="str">
        <f>IFERROR(VLOOKUP(H12583,#REF!,2,FALSE),"")</f>
        <v/>
      </c>
      <c r="J12583" s="47">
        <v>1</v>
      </c>
      <c r="K12583" s="41" t="s">
        <v>3328</v>
      </c>
      <c r="L12583" s="68">
        <v>1</v>
      </c>
      <c r="M12583" s="57" t="s">
        <v>3440</v>
      </c>
      <c r="N12583" s="57" t="s">
        <v>3440</v>
      </c>
      <c r="O12583" s="35" t="s">
        <v>7660</v>
      </c>
      <c r="P12583" s="70">
        <v>187</v>
      </c>
      <c r="Q12583" s="56" t="str">
        <f>IFERROR(VLOOKUP(P12583,#REF!,2,FALSE),"")</f>
        <v/>
      </c>
      <c r="R12583" s="47">
        <v>0</v>
      </c>
      <c r="S12583" s="41" t="s">
        <v>63</v>
      </c>
      <c r="T12583" s="35" t="s">
        <v>8</v>
      </c>
      <c r="U12583" s="35" t="s">
        <v>111</v>
      </c>
    </row>
    <row r="12584" spans="1:21" ht="15.65" customHeight="1" x14ac:dyDescent="0.35">
      <c r="A12584" s="35" t="s">
        <v>3352</v>
      </c>
      <c r="B12584" s="36">
        <v>40454</v>
      </c>
      <c r="D12584" s="35" t="s">
        <v>112</v>
      </c>
      <c r="E12584" s="68">
        <v>2</v>
      </c>
      <c r="F12584" s="46" t="s">
        <v>3430</v>
      </c>
      <c r="G12584" s="35" t="s">
        <v>7660</v>
      </c>
      <c r="H12584" s="70">
        <v>181</v>
      </c>
      <c r="I12584" s="43" t="str">
        <f>IFERROR(VLOOKUP(H12584,#REF!,2,FALSE),"")</f>
        <v/>
      </c>
      <c r="J12584" s="47">
        <v>1</v>
      </c>
      <c r="K12584" s="41" t="s">
        <v>3328</v>
      </c>
      <c r="L12584" s="68">
        <v>2</v>
      </c>
      <c r="M12584" s="57" t="s">
        <v>3432</v>
      </c>
      <c r="N12584" s="57" t="s">
        <v>3432</v>
      </c>
      <c r="O12584" s="35" t="s">
        <v>7661</v>
      </c>
      <c r="P12584" s="70">
        <v>184</v>
      </c>
      <c r="Q12584" s="56" t="str">
        <f>IFERROR(VLOOKUP(P12584,#REF!,2,FALSE),"")</f>
        <v/>
      </c>
      <c r="R12584" s="47">
        <v>0</v>
      </c>
      <c r="S12584" s="41" t="s">
        <v>63</v>
      </c>
      <c r="T12584" s="35" t="s">
        <v>8</v>
      </c>
      <c r="U12584" s="35" t="s">
        <v>111</v>
      </c>
    </row>
    <row r="12585" spans="1:21" ht="15.65" customHeight="1" x14ac:dyDescent="0.35">
      <c r="A12585" s="35" t="s">
        <v>3352</v>
      </c>
      <c r="B12585" s="36">
        <v>40454</v>
      </c>
      <c r="D12585" s="35" t="s">
        <v>112</v>
      </c>
      <c r="E12585" s="68">
        <v>3</v>
      </c>
      <c r="F12585" s="57" t="s">
        <v>3412</v>
      </c>
      <c r="G12585" s="35" t="s">
        <v>7661</v>
      </c>
      <c r="H12585" s="70">
        <v>177</v>
      </c>
      <c r="I12585" s="43" t="str">
        <f>IFERROR(VLOOKUP(H12585,#REF!,2,FALSE),"")</f>
        <v/>
      </c>
      <c r="J12585" s="47">
        <v>1</v>
      </c>
      <c r="K12585" s="41" t="s">
        <v>3328</v>
      </c>
      <c r="L12585" s="68">
        <v>3</v>
      </c>
      <c r="M12585" s="57" t="s">
        <v>3422</v>
      </c>
      <c r="N12585" s="57" t="s">
        <v>3422</v>
      </c>
      <c r="O12585" s="35" t="s">
        <v>7660</v>
      </c>
      <c r="P12585" s="70">
        <v>181</v>
      </c>
      <c r="Q12585" s="56" t="str">
        <f>IFERROR(VLOOKUP(P12585,#REF!,2,FALSE),"")</f>
        <v/>
      </c>
      <c r="R12585" s="47">
        <v>0</v>
      </c>
      <c r="S12585" s="41" t="s">
        <v>63</v>
      </c>
      <c r="T12585" s="35" t="s">
        <v>8</v>
      </c>
      <c r="U12585" s="35" t="s">
        <v>111</v>
      </c>
    </row>
    <row r="12586" spans="1:21" ht="15.65" customHeight="1" x14ac:dyDescent="0.35">
      <c r="A12586" s="35" t="s">
        <v>3352</v>
      </c>
      <c r="B12586" s="36">
        <v>40454</v>
      </c>
      <c r="D12586" s="35" t="s">
        <v>112</v>
      </c>
      <c r="E12586" s="68">
        <v>4</v>
      </c>
      <c r="F12586" s="46" t="s">
        <v>3413</v>
      </c>
      <c r="G12586" s="35" t="s">
        <v>7660</v>
      </c>
      <c r="H12586" s="70">
        <v>172</v>
      </c>
      <c r="I12586" s="43" t="str">
        <f>IFERROR(VLOOKUP(H12586,#REF!,2,FALSE),"")</f>
        <v/>
      </c>
      <c r="J12586" s="47">
        <v>0</v>
      </c>
      <c r="K12586" s="41" t="s">
        <v>3328</v>
      </c>
      <c r="L12586" s="68">
        <v>4</v>
      </c>
      <c r="M12586" s="57" t="s">
        <v>3438</v>
      </c>
      <c r="N12586" s="57" t="s">
        <v>3438</v>
      </c>
      <c r="O12586" s="35" t="s">
        <v>7661</v>
      </c>
      <c r="P12586" s="70">
        <v>181</v>
      </c>
      <c r="Q12586" s="56" t="str">
        <f>IFERROR(VLOOKUP(P12586,#REF!,2,FALSE),"")</f>
        <v/>
      </c>
      <c r="R12586" s="47">
        <v>1</v>
      </c>
      <c r="S12586" s="41" t="s">
        <v>63</v>
      </c>
      <c r="T12586" s="35" t="s">
        <v>8</v>
      </c>
      <c r="U12586" s="35" t="s">
        <v>111</v>
      </c>
    </row>
    <row r="12587" spans="1:21" ht="15.65" customHeight="1" x14ac:dyDescent="0.35">
      <c r="A12587" s="35" t="s">
        <v>3352</v>
      </c>
      <c r="B12587" s="36">
        <v>40454</v>
      </c>
      <c r="D12587" s="35" t="s">
        <v>112</v>
      </c>
      <c r="E12587" s="68">
        <v>5</v>
      </c>
      <c r="F12587" s="46" t="s">
        <v>3428</v>
      </c>
      <c r="G12587" s="35" t="s">
        <v>7661</v>
      </c>
      <c r="H12587" s="70">
        <v>170</v>
      </c>
      <c r="I12587" s="43" t="str">
        <f>IFERROR(VLOOKUP(H12587,#REF!,2,FALSE),"")</f>
        <v/>
      </c>
      <c r="J12587" s="47">
        <v>0</v>
      </c>
      <c r="K12587" s="41" t="s">
        <v>3328</v>
      </c>
      <c r="L12587" s="68">
        <v>5</v>
      </c>
      <c r="M12587" s="57" t="s">
        <v>2898</v>
      </c>
      <c r="N12587" s="57" t="s">
        <v>2898</v>
      </c>
      <c r="O12587" s="35" t="s">
        <v>7660</v>
      </c>
      <c r="P12587" s="70">
        <v>177</v>
      </c>
      <c r="Q12587" s="56" t="str">
        <f>IFERROR(VLOOKUP(P12587,#REF!,2,FALSE),"")</f>
        <v/>
      </c>
      <c r="R12587" s="47">
        <v>1</v>
      </c>
      <c r="S12587" s="41" t="s">
        <v>63</v>
      </c>
      <c r="T12587" s="35" t="s">
        <v>8</v>
      </c>
      <c r="U12587" s="35" t="s">
        <v>111</v>
      </c>
    </row>
    <row r="12588" spans="1:21" ht="15.65" customHeight="1" x14ac:dyDescent="0.35">
      <c r="A12588" s="35" t="s">
        <v>3352</v>
      </c>
      <c r="B12588" s="36">
        <v>40454</v>
      </c>
      <c r="D12588" s="35" t="s">
        <v>112</v>
      </c>
      <c r="E12588" s="68">
        <v>6</v>
      </c>
      <c r="F12588" s="66" t="s">
        <v>3419</v>
      </c>
      <c r="G12588" s="35" t="s">
        <v>7660</v>
      </c>
      <c r="H12588" s="70">
        <v>157</v>
      </c>
      <c r="I12588" s="43" t="str">
        <f>IFERROR(VLOOKUP(H12588,#REF!,2,FALSE),"")</f>
        <v/>
      </c>
      <c r="J12588" s="47">
        <v>0</v>
      </c>
      <c r="K12588" s="41" t="s">
        <v>3328</v>
      </c>
      <c r="L12588" s="68">
        <v>6</v>
      </c>
      <c r="M12588" s="57" t="s">
        <v>3441</v>
      </c>
      <c r="N12588" s="57" t="s">
        <v>3441</v>
      </c>
      <c r="O12588" s="35" t="s">
        <v>7661</v>
      </c>
      <c r="P12588" s="70">
        <v>175</v>
      </c>
      <c r="Q12588" s="56" t="str">
        <f>IFERROR(VLOOKUP(P12588,#REF!,2,FALSE),"")</f>
        <v/>
      </c>
      <c r="R12588" s="47">
        <v>1</v>
      </c>
      <c r="S12588" s="41" t="s">
        <v>63</v>
      </c>
      <c r="T12588" s="35" t="s">
        <v>8</v>
      </c>
      <c r="U12588" s="35" t="s">
        <v>111</v>
      </c>
    </row>
    <row r="12589" spans="1:21" ht="15.65" customHeight="1" x14ac:dyDescent="0.35">
      <c r="A12589" s="35" t="s">
        <v>3352</v>
      </c>
      <c r="B12589" s="36">
        <v>40454</v>
      </c>
      <c r="D12589" s="35" t="s">
        <v>112</v>
      </c>
      <c r="E12589" s="68">
        <v>7</v>
      </c>
      <c r="F12589" s="57" t="s">
        <v>3908</v>
      </c>
      <c r="G12589" s="35" t="s">
        <v>7661</v>
      </c>
      <c r="H12589" s="70">
        <v>156</v>
      </c>
      <c r="I12589" s="43" t="str">
        <f>IFERROR(VLOOKUP(H12589,#REF!,2,FALSE),"")</f>
        <v/>
      </c>
      <c r="J12589" s="47">
        <v>0.5</v>
      </c>
      <c r="K12589" s="41" t="s">
        <v>3328</v>
      </c>
      <c r="L12589" s="68">
        <v>7</v>
      </c>
      <c r="M12589" s="57" t="s">
        <v>2957</v>
      </c>
      <c r="N12589" s="57" t="s">
        <v>2957</v>
      </c>
      <c r="O12589" s="35" t="s">
        <v>7660</v>
      </c>
      <c r="P12589" s="70">
        <v>174</v>
      </c>
      <c r="Q12589" s="56" t="str">
        <f>IFERROR(VLOOKUP(P12589,#REF!,2,FALSE),"")</f>
        <v/>
      </c>
      <c r="R12589" s="47">
        <v>0.5</v>
      </c>
      <c r="S12589" s="41" t="s">
        <v>63</v>
      </c>
      <c r="T12589" s="35" t="s">
        <v>8</v>
      </c>
      <c r="U12589" s="35" t="s">
        <v>111</v>
      </c>
    </row>
    <row r="12590" spans="1:21" ht="15.65" customHeight="1" x14ac:dyDescent="0.35">
      <c r="A12590" s="35" t="s">
        <v>3352</v>
      </c>
      <c r="B12590" s="36">
        <v>40454</v>
      </c>
      <c r="D12590" s="35" t="s">
        <v>112</v>
      </c>
      <c r="E12590" s="68">
        <v>8</v>
      </c>
      <c r="F12590" s="46" t="s">
        <v>3414</v>
      </c>
      <c r="G12590" s="35" t="s">
        <v>7660</v>
      </c>
      <c r="H12590" s="70">
        <v>153</v>
      </c>
      <c r="I12590" s="43" t="str">
        <f>IFERROR(VLOOKUP(H12590,#REF!,2,FALSE),"")</f>
        <v/>
      </c>
      <c r="J12590" s="47">
        <v>0.5</v>
      </c>
      <c r="K12590" s="41" t="s">
        <v>3328</v>
      </c>
      <c r="L12590" s="68">
        <v>8</v>
      </c>
      <c r="M12590" s="57" t="s">
        <v>2953</v>
      </c>
      <c r="N12590" s="57" t="s">
        <v>2953</v>
      </c>
      <c r="O12590" s="35" t="s">
        <v>7661</v>
      </c>
      <c r="P12590" s="70">
        <v>174</v>
      </c>
      <c r="Q12590" s="56" t="str">
        <f>IFERROR(VLOOKUP(P12590,#REF!,2,FALSE),"")</f>
        <v/>
      </c>
      <c r="R12590" s="47">
        <v>0.5</v>
      </c>
      <c r="S12590" s="41" t="s">
        <v>63</v>
      </c>
      <c r="T12590" s="35" t="s">
        <v>8</v>
      </c>
      <c r="U12590" s="35" t="s">
        <v>111</v>
      </c>
    </row>
    <row r="12591" spans="1:21" ht="15.65" customHeight="1" x14ac:dyDescent="0.35">
      <c r="A12591" s="35" t="s">
        <v>3352</v>
      </c>
      <c r="B12591" s="36">
        <v>40454</v>
      </c>
      <c r="D12591" s="35" t="s">
        <v>112</v>
      </c>
      <c r="E12591" s="68">
        <v>9</v>
      </c>
      <c r="F12591" s="57" t="s">
        <v>3415</v>
      </c>
      <c r="G12591" s="35" t="s">
        <v>7661</v>
      </c>
      <c r="H12591" s="70">
        <v>150</v>
      </c>
      <c r="I12591" s="43" t="str">
        <f>IFERROR(VLOOKUP(H12591,#REF!,2,FALSE),"")</f>
        <v/>
      </c>
      <c r="J12591" s="47">
        <v>1</v>
      </c>
      <c r="K12591" s="41" t="s">
        <v>3328</v>
      </c>
      <c r="L12591" s="68">
        <v>9</v>
      </c>
      <c r="M12591" s="57" t="s">
        <v>3442</v>
      </c>
      <c r="N12591" s="57" t="s">
        <v>3442</v>
      </c>
      <c r="O12591" s="35" t="s">
        <v>7660</v>
      </c>
      <c r="P12591" s="70" t="s">
        <v>593</v>
      </c>
      <c r="Q12591" s="56" t="str">
        <f>IFERROR(VLOOKUP(P12591,#REF!,2,FALSE),"")</f>
        <v/>
      </c>
      <c r="R12591" s="47">
        <v>0</v>
      </c>
      <c r="S12591" s="41" t="s">
        <v>63</v>
      </c>
      <c r="T12591" s="35" t="s">
        <v>8</v>
      </c>
      <c r="U12591" s="35" t="s">
        <v>111</v>
      </c>
    </row>
    <row r="12592" spans="1:21" ht="15.65" customHeight="1" x14ac:dyDescent="0.35">
      <c r="A12592" s="35" t="s">
        <v>3352</v>
      </c>
      <c r="B12592" s="36">
        <v>40454</v>
      </c>
      <c r="D12592" s="35" t="s">
        <v>112</v>
      </c>
      <c r="E12592" s="68">
        <v>10</v>
      </c>
      <c r="F12592" s="66" t="s">
        <v>3429</v>
      </c>
      <c r="G12592" s="35" t="s">
        <v>7660</v>
      </c>
      <c r="H12592" s="70">
        <v>145</v>
      </c>
      <c r="I12592" s="43" t="str">
        <f>IFERROR(VLOOKUP(H12592,#REF!,2,FALSE),"")</f>
        <v/>
      </c>
      <c r="J12592" s="47">
        <v>0</v>
      </c>
      <c r="K12592" s="41" t="s">
        <v>3328</v>
      </c>
      <c r="L12592" s="68">
        <v>10</v>
      </c>
      <c r="M12592" s="57" t="s">
        <v>2903</v>
      </c>
      <c r="N12592" s="57" t="s">
        <v>2903</v>
      </c>
      <c r="O12592" s="35" t="s">
        <v>7661</v>
      </c>
      <c r="P12592" s="70">
        <v>169</v>
      </c>
      <c r="Q12592" s="56" t="str">
        <f>IFERROR(VLOOKUP(P12592,#REF!,2,FALSE),"")</f>
        <v/>
      </c>
      <c r="R12592" s="47">
        <v>1</v>
      </c>
      <c r="S12592" s="41" t="s">
        <v>63</v>
      </c>
      <c r="T12592" s="35" t="s">
        <v>8</v>
      </c>
      <c r="U12592" s="35" t="s">
        <v>111</v>
      </c>
    </row>
    <row r="12593" spans="1:21" ht="15.65" customHeight="1" x14ac:dyDescent="0.35">
      <c r="A12593" s="35" t="s">
        <v>3352</v>
      </c>
      <c r="B12593" s="36">
        <v>40454</v>
      </c>
      <c r="D12593" s="35" t="s">
        <v>112</v>
      </c>
      <c r="E12593" s="68">
        <v>11</v>
      </c>
      <c r="F12593" s="66" t="s">
        <v>3399</v>
      </c>
      <c r="G12593" s="35" t="s">
        <v>7661</v>
      </c>
      <c r="H12593" s="70">
        <v>144</v>
      </c>
      <c r="I12593" s="43" t="str">
        <f>IFERROR(VLOOKUP(H12593,#REF!,2,FALSE),"")</f>
        <v/>
      </c>
      <c r="J12593" s="47">
        <v>0</v>
      </c>
      <c r="K12593" s="41" t="s">
        <v>3328</v>
      </c>
      <c r="L12593" s="68">
        <v>11</v>
      </c>
      <c r="M12593" s="57" t="s">
        <v>3436</v>
      </c>
      <c r="N12593" s="57" t="s">
        <v>3436</v>
      </c>
      <c r="O12593" s="35" t="s">
        <v>7660</v>
      </c>
      <c r="P12593" s="70">
        <v>168</v>
      </c>
      <c r="Q12593" s="56" t="str">
        <f>IFERROR(VLOOKUP(P12593,#REF!,2,FALSE),"")</f>
        <v/>
      </c>
      <c r="R12593" s="47">
        <v>1</v>
      </c>
      <c r="S12593" s="41" t="s">
        <v>63</v>
      </c>
      <c r="T12593" s="35" t="s">
        <v>8</v>
      </c>
      <c r="U12593" s="35" t="s">
        <v>111</v>
      </c>
    </row>
    <row r="12594" spans="1:21" ht="15.65" customHeight="1" x14ac:dyDescent="0.35">
      <c r="A12594" s="35" t="s">
        <v>3352</v>
      </c>
      <c r="B12594" s="36">
        <v>40454</v>
      </c>
      <c r="D12594" s="35" t="s">
        <v>112</v>
      </c>
      <c r="E12594" s="68">
        <v>12</v>
      </c>
      <c r="F12594" s="66" t="s">
        <v>3400</v>
      </c>
      <c r="G12594" s="35" t="s">
        <v>7660</v>
      </c>
      <c r="H12594" s="70">
        <v>144</v>
      </c>
      <c r="I12594" s="43" t="str">
        <f>IFERROR(VLOOKUP(H12594,#REF!,2,FALSE),"")</f>
        <v/>
      </c>
      <c r="J12594" s="47">
        <v>0</v>
      </c>
      <c r="K12594" s="41" t="s">
        <v>3328</v>
      </c>
      <c r="L12594" s="68">
        <v>12</v>
      </c>
      <c r="M12594" s="57" t="s">
        <v>2341</v>
      </c>
      <c r="N12594" s="57" t="s">
        <v>2341</v>
      </c>
      <c r="O12594" s="35" t="s">
        <v>7661</v>
      </c>
      <c r="P12594" s="70">
        <v>168</v>
      </c>
      <c r="Q12594" s="56" t="str">
        <f>IFERROR(VLOOKUP(P12594,#REF!,2,FALSE),"")</f>
        <v/>
      </c>
      <c r="R12594" s="47">
        <v>1</v>
      </c>
      <c r="S12594" s="41" t="s">
        <v>63</v>
      </c>
      <c r="T12594" s="35" t="s">
        <v>8</v>
      </c>
      <c r="U12594" s="35" t="s">
        <v>111</v>
      </c>
    </row>
    <row r="12595" spans="1:21" ht="15.65" customHeight="1" x14ac:dyDescent="0.35">
      <c r="A12595" s="35" t="s">
        <v>3352</v>
      </c>
      <c r="B12595" s="36">
        <v>40454</v>
      </c>
      <c r="D12595" s="35" t="s">
        <v>112</v>
      </c>
      <c r="E12595" s="68">
        <v>13</v>
      </c>
      <c r="F12595" s="66" t="s">
        <v>3401</v>
      </c>
      <c r="G12595" s="35" t="s">
        <v>7661</v>
      </c>
      <c r="H12595" s="70">
        <v>143</v>
      </c>
      <c r="I12595" s="43" t="str">
        <f>IFERROR(VLOOKUP(H12595,#REF!,2,FALSE),"")</f>
        <v/>
      </c>
      <c r="J12595" s="47">
        <v>0</v>
      </c>
      <c r="K12595" s="41" t="s">
        <v>3328</v>
      </c>
      <c r="L12595" s="68">
        <v>13</v>
      </c>
      <c r="M12595" s="57" t="s">
        <v>2816</v>
      </c>
      <c r="N12595" s="57" t="s">
        <v>2816</v>
      </c>
      <c r="O12595" s="35" t="s">
        <v>7660</v>
      </c>
      <c r="P12595" s="70">
        <v>167</v>
      </c>
      <c r="Q12595" s="56" t="str">
        <f>IFERROR(VLOOKUP(P12595,#REF!,2,FALSE),"")</f>
        <v/>
      </c>
      <c r="R12595" s="47">
        <v>1</v>
      </c>
      <c r="S12595" s="41" t="s">
        <v>63</v>
      </c>
      <c r="T12595" s="35" t="s">
        <v>8</v>
      </c>
      <c r="U12595" s="35" t="s">
        <v>111</v>
      </c>
    </row>
    <row r="12596" spans="1:21" ht="15.65" customHeight="1" x14ac:dyDescent="0.35">
      <c r="A12596" s="35" t="s">
        <v>3352</v>
      </c>
      <c r="B12596" s="36">
        <v>40454</v>
      </c>
      <c r="D12596" s="35" t="s">
        <v>112</v>
      </c>
      <c r="E12596" s="68">
        <v>14</v>
      </c>
      <c r="F12596" s="30" t="s">
        <v>4084</v>
      </c>
      <c r="G12596" s="35" t="s">
        <v>7660</v>
      </c>
      <c r="H12596" s="70">
        <v>140</v>
      </c>
      <c r="I12596" s="43" t="str">
        <f>IFERROR(VLOOKUP(H12596,#REF!,2,FALSE),"")</f>
        <v/>
      </c>
      <c r="J12596" s="47">
        <v>0.5</v>
      </c>
      <c r="K12596" s="41" t="s">
        <v>3328</v>
      </c>
      <c r="L12596" s="68">
        <v>14</v>
      </c>
      <c r="M12596" s="57" t="s">
        <v>2346</v>
      </c>
      <c r="N12596" s="57" t="s">
        <v>2346</v>
      </c>
      <c r="O12596" s="35" t="s">
        <v>7661</v>
      </c>
      <c r="P12596" s="70">
        <v>162</v>
      </c>
      <c r="Q12596" s="56" t="str">
        <f>IFERROR(VLOOKUP(P12596,#REF!,2,FALSE),"")</f>
        <v/>
      </c>
      <c r="R12596" s="47">
        <v>0.5</v>
      </c>
      <c r="S12596" s="41" t="s">
        <v>63</v>
      </c>
      <c r="T12596" s="35" t="s">
        <v>8</v>
      </c>
      <c r="U12596" s="35" t="s">
        <v>111</v>
      </c>
    </row>
    <row r="12597" spans="1:21" ht="15.65" customHeight="1" x14ac:dyDescent="0.35">
      <c r="A12597" s="35" t="s">
        <v>3352</v>
      </c>
      <c r="B12597" s="36">
        <v>40454</v>
      </c>
      <c r="D12597" s="35" t="s">
        <v>112</v>
      </c>
      <c r="E12597" s="68">
        <v>15</v>
      </c>
      <c r="F12597" s="66" t="s">
        <v>3402</v>
      </c>
      <c r="G12597" s="35" t="s">
        <v>7661</v>
      </c>
      <c r="H12597" s="70">
        <v>140</v>
      </c>
      <c r="I12597" s="43" t="str">
        <f>IFERROR(VLOOKUP(H12597,#REF!,2,FALSE),"")</f>
        <v/>
      </c>
      <c r="J12597" s="47">
        <v>0</v>
      </c>
      <c r="K12597" s="41" t="s">
        <v>3328</v>
      </c>
      <c r="L12597" s="68">
        <v>15</v>
      </c>
      <c r="M12597" s="57" t="s">
        <v>3439</v>
      </c>
      <c r="N12597" s="57" t="s">
        <v>3439</v>
      </c>
      <c r="O12597" s="35" t="s">
        <v>7660</v>
      </c>
      <c r="P12597" s="70">
        <v>160</v>
      </c>
      <c r="Q12597" s="56" t="str">
        <f>IFERROR(VLOOKUP(P12597,#REF!,2,FALSE),"")</f>
        <v/>
      </c>
      <c r="R12597" s="47">
        <v>1</v>
      </c>
      <c r="S12597" s="41" t="s">
        <v>63</v>
      </c>
      <c r="T12597" s="35" t="s">
        <v>8</v>
      </c>
      <c r="U12597" s="35" t="s">
        <v>111</v>
      </c>
    </row>
    <row r="12598" spans="1:21" ht="15.65" customHeight="1" x14ac:dyDescent="0.35">
      <c r="A12598" s="35" t="s">
        <v>3352</v>
      </c>
      <c r="B12598" s="36">
        <v>40454</v>
      </c>
      <c r="D12598" s="35" t="s">
        <v>112</v>
      </c>
      <c r="E12598" s="68">
        <v>16</v>
      </c>
      <c r="F12598" s="83" t="s">
        <v>3304</v>
      </c>
      <c r="G12598" s="35" t="s">
        <v>7660</v>
      </c>
      <c r="H12598" s="70">
        <v>140</v>
      </c>
      <c r="I12598" s="43" t="str">
        <f>IFERROR(VLOOKUP(H12598,#REF!,2,FALSE),"")</f>
        <v/>
      </c>
      <c r="J12598" s="47">
        <v>0.5</v>
      </c>
      <c r="K12598" s="41" t="s">
        <v>3328</v>
      </c>
      <c r="L12598" s="68">
        <v>16</v>
      </c>
      <c r="M12598" s="65" t="s">
        <v>3426</v>
      </c>
      <c r="N12598" s="65" t="s">
        <v>3426</v>
      </c>
      <c r="O12598" s="35" t="s">
        <v>7661</v>
      </c>
      <c r="P12598" s="70">
        <v>159</v>
      </c>
      <c r="Q12598" s="56" t="str">
        <f>IFERROR(VLOOKUP(P12598,#REF!,2,FALSE),"")</f>
        <v/>
      </c>
      <c r="R12598" s="47">
        <v>0.5</v>
      </c>
      <c r="S12598" s="41" t="s">
        <v>63</v>
      </c>
      <c r="T12598" s="35" t="s">
        <v>8</v>
      </c>
      <c r="U12598" s="35" t="s">
        <v>111</v>
      </c>
    </row>
    <row r="12599" spans="1:21" ht="15.65" customHeight="1" x14ac:dyDescent="0.35">
      <c r="A12599" s="35" t="s">
        <v>3352</v>
      </c>
      <c r="B12599" s="36">
        <v>40454</v>
      </c>
      <c r="D12599" s="35" t="s">
        <v>112</v>
      </c>
      <c r="E12599" s="59">
        <v>17</v>
      </c>
      <c r="F12599" s="57" t="s">
        <v>3404</v>
      </c>
      <c r="G12599" s="35" t="s">
        <v>7661</v>
      </c>
      <c r="H12599" s="70">
        <v>139</v>
      </c>
      <c r="I12599" s="43" t="str">
        <f>IFERROR(VLOOKUP(H12599,#REF!,2,FALSE),"")</f>
        <v/>
      </c>
      <c r="J12599" s="47">
        <v>0.5</v>
      </c>
      <c r="K12599" s="41" t="s">
        <v>3328</v>
      </c>
      <c r="L12599" s="59">
        <v>17</v>
      </c>
      <c r="M12599" s="57" t="s">
        <v>3427</v>
      </c>
      <c r="N12599" s="57" t="s">
        <v>3427</v>
      </c>
      <c r="O12599" s="35" t="s">
        <v>7660</v>
      </c>
      <c r="P12599" s="70">
        <v>158</v>
      </c>
      <c r="Q12599" s="56" t="str">
        <f>IFERROR(VLOOKUP(P12599,#REF!,2,FALSE),"")</f>
        <v/>
      </c>
      <c r="R12599" s="47">
        <v>0.5</v>
      </c>
      <c r="S12599" s="41" t="s">
        <v>63</v>
      </c>
      <c r="T12599" s="35" t="s">
        <v>8</v>
      </c>
      <c r="U12599" s="35" t="s">
        <v>111</v>
      </c>
    </row>
    <row r="12600" spans="1:21" ht="15.65" customHeight="1" x14ac:dyDescent="0.35">
      <c r="A12600" s="35" t="s">
        <v>3352</v>
      </c>
      <c r="B12600" s="36">
        <v>40454</v>
      </c>
      <c r="D12600" s="35" t="s">
        <v>112</v>
      </c>
      <c r="E12600" s="59">
        <v>18</v>
      </c>
      <c r="F12600" s="66" t="s">
        <v>3403</v>
      </c>
      <c r="G12600" s="35" t="s">
        <v>7660</v>
      </c>
      <c r="H12600" s="70">
        <v>139</v>
      </c>
      <c r="I12600" s="43" t="str">
        <f>IFERROR(VLOOKUP(H12600,#REF!,2,FALSE),"")</f>
        <v/>
      </c>
      <c r="J12600" s="47">
        <v>0</v>
      </c>
      <c r="K12600" s="41" t="s">
        <v>3328</v>
      </c>
      <c r="L12600" s="59">
        <v>18</v>
      </c>
      <c r="M12600" s="57" t="s">
        <v>3916</v>
      </c>
      <c r="N12600" s="57" t="s">
        <v>3916</v>
      </c>
      <c r="O12600" s="35" t="s">
        <v>7661</v>
      </c>
      <c r="P12600" s="70">
        <v>147</v>
      </c>
      <c r="Q12600" s="56" t="str">
        <f>IFERROR(VLOOKUP(P12600,#REF!,2,FALSE),"")</f>
        <v/>
      </c>
      <c r="R12600" s="47">
        <v>1</v>
      </c>
      <c r="S12600" s="41" t="s">
        <v>63</v>
      </c>
      <c r="T12600" s="35" t="s">
        <v>8</v>
      </c>
      <c r="U12600" s="35" t="s">
        <v>111</v>
      </c>
    </row>
    <row r="12601" spans="1:21" ht="15.65" customHeight="1" x14ac:dyDescent="0.35">
      <c r="A12601" s="35" t="s">
        <v>3352</v>
      </c>
      <c r="B12601" s="36">
        <v>40454</v>
      </c>
      <c r="D12601" s="35" t="s">
        <v>112</v>
      </c>
      <c r="E12601" s="59">
        <v>19</v>
      </c>
      <c r="F12601" s="66" t="s">
        <v>3405</v>
      </c>
      <c r="G12601" s="35" t="s">
        <v>7661</v>
      </c>
      <c r="H12601" s="70">
        <v>119</v>
      </c>
      <c r="I12601" s="43" t="str">
        <f>IFERROR(VLOOKUP(H12601,#REF!,2,FALSE),"")</f>
        <v/>
      </c>
      <c r="J12601" s="47">
        <v>1</v>
      </c>
      <c r="K12601" s="41" t="s">
        <v>3328</v>
      </c>
      <c r="L12601" s="59">
        <v>19</v>
      </c>
      <c r="M12601" s="57" t="s">
        <v>3410</v>
      </c>
      <c r="N12601" s="57" t="s">
        <v>3410</v>
      </c>
      <c r="O12601" s="35" t="s">
        <v>7660</v>
      </c>
      <c r="P12601" s="70">
        <v>146</v>
      </c>
      <c r="Q12601" s="56" t="str">
        <f>IFERROR(VLOOKUP(P12601,#REF!,2,FALSE),"")</f>
        <v/>
      </c>
      <c r="R12601" s="47">
        <v>0</v>
      </c>
      <c r="S12601" s="41" t="s">
        <v>63</v>
      </c>
      <c r="T12601" s="35" t="s">
        <v>8</v>
      </c>
      <c r="U12601" s="35" t="s">
        <v>111</v>
      </c>
    </row>
    <row r="12602" spans="1:21" ht="15.65" customHeight="1" x14ac:dyDescent="0.35">
      <c r="A12602" s="35" t="s">
        <v>3352</v>
      </c>
      <c r="B12602" s="36">
        <v>40454</v>
      </c>
      <c r="D12602" s="35" t="s">
        <v>112</v>
      </c>
      <c r="E12602" s="59">
        <v>20</v>
      </c>
      <c r="F12602" s="57" t="s">
        <v>3406</v>
      </c>
      <c r="G12602" s="35" t="s">
        <v>7660</v>
      </c>
      <c r="H12602" s="70">
        <v>118</v>
      </c>
      <c r="I12602" s="43" t="str">
        <f>IFERROR(VLOOKUP(H12602,#REF!,2,FALSE),"")</f>
        <v/>
      </c>
      <c r="J12602" s="47">
        <v>0</v>
      </c>
      <c r="K12602" s="41" t="s">
        <v>3328</v>
      </c>
      <c r="L12602" s="59">
        <v>20</v>
      </c>
      <c r="M12602" s="65" t="s">
        <v>3411</v>
      </c>
      <c r="N12602" s="65" t="s">
        <v>3411</v>
      </c>
      <c r="O12602" s="35" t="s">
        <v>7661</v>
      </c>
      <c r="P12602" s="70">
        <v>131</v>
      </c>
      <c r="Q12602" s="56" t="str">
        <f>IFERROR(VLOOKUP(P12602,#REF!,2,FALSE),"")</f>
        <v/>
      </c>
      <c r="R12602" s="47">
        <v>1</v>
      </c>
      <c r="S12602" s="41" t="s">
        <v>63</v>
      </c>
      <c r="T12602" s="35" t="s">
        <v>8</v>
      </c>
      <c r="U12602" s="35" t="s">
        <v>111</v>
      </c>
    </row>
    <row r="12603" spans="1:21" ht="15.65" customHeight="1" x14ac:dyDescent="0.35">
      <c r="A12603" s="35" t="s">
        <v>3352</v>
      </c>
      <c r="B12603" s="36">
        <v>40457</v>
      </c>
      <c r="D12603" s="35" t="s">
        <v>78</v>
      </c>
      <c r="E12603" s="68">
        <v>1</v>
      </c>
      <c r="F12603" s="66" t="s">
        <v>3399</v>
      </c>
      <c r="G12603" s="35" t="s">
        <v>7661</v>
      </c>
      <c r="H12603" s="47">
        <v>144</v>
      </c>
      <c r="I12603" s="43" t="str">
        <f>IFERROR(VLOOKUP(H12603,#REF!,2,FALSE),"")</f>
        <v/>
      </c>
      <c r="J12603" s="47">
        <v>0</v>
      </c>
      <c r="K12603" s="41" t="s">
        <v>3329</v>
      </c>
      <c r="L12603" s="68">
        <v>1</v>
      </c>
      <c r="M12603" s="57" t="s">
        <v>2318</v>
      </c>
      <c r="N12603" s="57" t="s">
        <v>2318</v>
      </c>
      <c r="O12603" s="35" t="s">
        <v>7660</v>
      </c>
      <c r="P12603" s="47">
        <v>144</v>
      </c>
      <c r="Q12603" s="56" t="str">
        <f>IFERROR(VLOOKUP(P12603,#REF!,2,FALSE),"")</f>
        <v/>
      </c>
      <c r="R12603" s="47">
        <v>1</v>
      </c>
      <c r="S12603" s="41" t="s">
        <v>63</v>
      </c>
      <c r="T12603" s="35" t="s">
        <v>8</v>
      </c>
      <c r="U12603" s="35" t="s">
        <v>77</v>
      </c>
    </row>
    <row r="12604" spans="1:21" ht="15.65" customHeight="1" x14ac:dyDescent="0.35">
      <c r="A12604" s="35" t="s">
        <v>3352</v>
      </c>
      <c r="B12604" s="36">
        <v>40457</v>
      </c>
      <c r="D12604" s="35" t="s">
        <v>78</v>
      </c>
      <c r="E12604" s="68">
        <v>2</v>
      </c>
      <c r="F12604" s="66" t="s">
        <v>3400</v>
      </c>
      <c r="G12604" s="35" t="s">
        <v>7660</v>
      </c>
      <c r="H12604" s="47">
        <v>144</v>
      </c>
      <c r="I12604" s="43" t="str">
        <f>IFERROR(VLOOKUP(H12604,#REF!,2,FALSE),"")</f>
        <v/>
      </c>
      <c r="J12604" s="47">
        <v>0</v>
      </c>
      <c r="K12604" s="41" t="s">
        <v>3329</v>
      </c>
      <c r="L12604" s="68">
        <v>2</v>
      </c>
      <c r="M12604" s="57" t="s">
        <v>3697</v>
      </c>
      <c r="N12604" s="57" t="s">
        <v>3697</v>
      </c>
      <c r="O12604" s="35" t="s">
        <v>7661</v>
      </c>
      <c r="P12604" s="47">
        <v>141</v>
      </c>
      <c r="Q12604" s="56" t="str">
        <f>IFERROR(VLOOKUP(P12604,#REF!,2,FALSE),"")</f>
        <v/>
      </c>
      <c r="R12604" s="47">
        <v>1</v>
      </c>
      <c r="S12604" s="41" t="s">
        <v>63</v>
      </c>
      <c r="T12604" s="35" t="s">
        <v>8</v>
      </c>
      <c r="U12604" s="35" t="s">
        <v>77</v>
      </c>
    </row>
    <row r="12605" spans="1:21" ht="15.65" customHeight="1" x14ac:dyDescent="0.35">
      <c r="A12605" s="35" t="s">
        <v>3352</v>
      </c>
      <c r="B12605" s="36">
        <v>40457</v>
      </c>
      <c r="D12605" s="35" t="s">
        <v>78</v>
      </c>
      <c r="E12605" s="68">
        <v>3</v>
      </c>
      <c r="F12605" s="66" t="s">
        <v>3401</v>
      </c>
      <c r="G12605" s="35" t="s">
        <v>7661</v>
      </c>
      <c r="H12605" s="47">
        <v>143</v>
      </c>
      <c r="I12605" s="43" t="str">
        <f>IFERROR(VLOOKUP(H12605,#REF!,2,FALSE),"")</f>
        <v/>
      </c>
      <c r="J12605" s="47">
        <v>0</v>
      </c>
      <c r="K12605" s="41" t="s">
        <v>3329</v>
      </c>
      <c r="L12605" s="68">
        <v>3</v>
      </c>
      <c r="M12605" s="65" t="s">
        <v>3694</v>
      </c>
      <c r="N12605" s="65" t="s">
        <v>3694</v>
      </c>
      <c r="O12605" s="35" t="s">
        <v>7660</v>
      </c>
      <c r="P12605" s="47">
        <v>139</v>
      </c>
      <c r="Q12605" s="56" t="str">
        <f>IFERROR(VLOOKUP(P12605,#REF!,2,FALSE),"")</f>
        <v/>
      </c>
      <c r="R12605" s="47">
        <v>1</v>
      </c>
      <c r="S12605" s="41" t="s">
        <v>63</v>
      </c>
      <c r="T12605" s="35" t="s">
        <v>8</v>
      </c>
      <c r="U12605" s="35" t="s">
        <v>77</v>
      </c>
    </row>
    <row r="12606" spans="1:21" ht="15.65" customHeight="1" x14ac:dyDescent="0.35">
      <c r="A12606" s="35" t="s">
        <v>3352</v>
      </c>
      <c r="B12606" s="36">
        <v>40457</v>
      </c>
      <c r="D12606" s="35" t="s">
        <v>78</v>
      </c>
      <c r="E12606" s="68">
        <v>4</v>
      </c>
      <c r="F12606" s="57" t="s">
        <v>3492</v>
      </c>
      <c r="G12606" s="35" t="s">
        <v>7660</v>
      </c>
      <c r="H12606" s="47">
        <v>142</v>
      </c>
      <c r="I12606" s="43" t="str">
        <f>IFERROR(VLOOKUP(H12606,#REF!,2,FALSE),"")</f>
        <v/>
      </c>
      <c r="J12606" s="47">
        <v>0.5</v>
      </c>
      <c r="K12606" s="41" t="s">
        <v>3329</v>
      </c>
      <c r="L12606" s="68">
        <v>4</v>
      </c>
      <c r="M12606" s="57" t="s">
        <v>2514</v>
      </c>
      <c r="N12606" s="57" t="s">
        <v>2514</v>
      </c>
      <c r="O12606" s="35" t="s">
        <v>7661</v>
      </c>
      <c r="P12606" s="47">
        <v>139</v>
      </c>
      <c r="Q12606" s="56" t="str">
        <f>IFERROR(VLOOKUP(P12606,#REF!,2,FALSE),"")</f>
        <v/>
      </c>
      <c r="R12606" s="47">
        <v>0.5</v>
      </c>
      <c r="S12606" s="41" t="s">
        <v>63</v>
      </c>
      <c r="T12606" s="35" t="s">
        <v>8</v>
      </c>
      <c r="U12606" s="35" t="s">
        <v>77</v>
      </c>
    </row>
    <row r="12607" spans="1:21" ht="15.65" customHeight="1" x14ac:dyDescent="0.35">
      <c r="A12607" s="35" t="s">
        <v>3352</v>
      </c>
      <c r="B12607" s="36">
        <v>40457</v>
      </c>
      <c r="D12607" s="35" t="s">
        <v>78</v>
      </c>
      <c r="E12607" s="68">
        <v>5</v>
      </c>
      <c r="F12607" s="66" t="s">
        <v>3402</v>
      </c>
      <c r="G12607" s="35" t="s">
        <v>7661</v>
      </c>
      <c r="H12607" s="47">
        <v>140</v>
      </c>
      <c r="I12607" s="43" t="str">
        <f>IFERROR(VLOOKUP(H12607,#REF!,2,FALSE),"")</f>
        <v/>
      </c>
      <c r="J12607" s="47">
        <v>0</v>
      </c>
      <c r="K12607" s="41" t="s">
        <v>3329</v>
      </c>
      <c r="L12607" s="68">
        <v>5</v>
      </c>
      <c r="M12607" s="57" t="s">
        <v>3695</v>
      </c>
      <c r="N12607" s="57" t="s">
        <v>3695</v>
      </c>
      <c r="O12607" s="35" t="s">
        <v>7660</v>
      </c>
      <c r="P12607" s="47">
        <v>136</v>
      </c>
      <c r="Q12607" s="56" t="str">
        <f>IFERROR(VLOOKUP(P12607,#REF!,2,FALSE),"")</f>
        <v/>
      </c>
      <c r="R12607" s="47">
        <v>1</v>
      </c>
      <c r="S12607" s="41" t="s">
        <v>63</v>
      </c>
      <c r="T12607" s="35" t="s">
        <v>8</v>
      </c>
      <c r="U12607" s="35" t="s">
        <v>77</v>
      </c>
    </row>
    <row r="12608" spans="1:21" ht="15.65" customHeight="1" x14ac:dyDescent="0.35">
      <c r="A12608" s="35" t="s">
        <v>3352</v>
      </c>
      <c r="B12608" s="36">
        <v>40457</v>
      </c>
      <c r="D12608" s="35" t="s">
        <v>78</v>
      </c>
      <c r="E12608" s="68">
        <v>6</v>
      </c>
      <c r="F12608" s="66" t="s">
        <v>3403</v>
      </c>
      <c r="G12608" s="35" t="s">
        <v>7660</v>
      </c>
      <c r="H12608" s="47">
        <v>139</v>
      </c>
      <c r="I12608" s="43" t="str">
        <f>IFERROR(VLOOKUP(H12608,#REF!,2,FALSE),"")</f>
        <v/>
      </c>
      <c r="J12608" s="47">
        <v>0</v>
      </c>
      <c r="K12608" s="41" t="s">
        <v>3329</v>
      </c>
      <c r="L12608" s="68">
        <v>6</v>
      </c>
      <c r="M12608" s="57" t="s">
        <v>3408</v>
      </c>
      <c r="N12608" s="57" t="s">
        <v>3408</v>
      </c>
      <c r="O12608" s="35" t="s">
        <v>7661</v>
      </c>
      <c r="P12608" s="47">
        <v>133</v>
      </c>
      <c r="Q12608" s="56" t="str">
        <f>IFERROR(VLOOKUP(P12608,#REF!,2,FALSE),"")</f>
        <v/>
      </c>
      <c r="R12608" s="47">
        <v>1</v>
      </c>
      <c r="S12608" s="41" t="s">
        <v>63</v>
      </c>
      <c r="T12608" s="35" t="s">
        <v>8</v>
      </c>
      <c r="U12608" s="35" t="s">
        <v>77</v>
      </c>
    </row>
    <row r="12609" spans="1:21" ht="15.65" customHeight="1" x14ac:dyDescent="0.35">
      <c r="A12609" s="35" t="s">
        <v>3352</v>
      </c>
      <c r="B12609" s="36">
        <v>40457</v>
      </c>
      <c r="D12609" s="35" t="s">
        <v>78</v>
      </c>
      <c r="E12609" s="68">
        <v>7</v>
      </c>
      <c r="F12609" s="57" t="s">
        <v>3404</v>
      </c>
      <c r="G12609" s="35" t="s">
        <v>7661</v>
      </c>
      <c r="H12609" s="47">
        <v>139</v>
      </c>
      <c r="I12609" s="43" t="str">
        <f>IFERROR(VLOOKUP(H12609,#REF!,2,FALSE),"")</f>
        <v/>
      </c>
      <c r="J12609" s="47">
        <v>0</v>
      </c>
      <c r="K12609" s="41" t="s">
        <v>3329</v>
      </c>
      <c r="L12609" s="68">
        <v>7</v>
      </c>
      <c r="M12609" s="57" t="s">
        <v>1051</v>
      </c>
      <c r="N12609" s="57" t="s">
        <v>1051</v>
      </c>
      <c r="O12609" s="35" t="s">
        <v>7660</v>
      </c>
      <c r="P12609" s="47">
        <v>132</v>
      </c>
      <c r="Q12609" s="56" t="str">
        <f>IFERROR(VLOOKUP(P12609,#REF!,2,FALSE),"")</f>
        <v/>
      </c>
      <c r="R12609" s="47">
        <v>1</v>
      </c>
      <c r="S12609" s="41" t="s">
        <v>63</v>
      </c>
      <c r="T12609" s="35" t="s">
        <v>8</v>
      </c>
      <c r="U12609" s="35" t="s">
        <v>77</v>
      </c>
    </row>
    <row r="12610" spans="1:21" ht="15.65" customHeight="1" x14ac:dyDescent="0.35">
      <c r="A12610" s="35" t="s">
        <v>3352</v>
      </c>
      <c r="B12610" s="36">
        <v>40457</v>
      </c>
      <c r="D12610" s="35" t="s">
        <v>78</v>
      </c>
      <c r="E12610" s="68">
        <v>8</v>
      </c>
      <c r="F12610" s="57" t="s">
        <v>3493</v>
      </c>
      <c r="G12610" s="35" t="s">
        <v>7660</v>
      </c>
      <c r="H12610" s="47">
        <v>139</v>
      </c>
      <c r="I12610" s="43" t="str">
        <f>IFERROR(VLOOKUP(H12610,#REF!,2,FALSE),"")</f>
        <v/>
      </c>
      <c r="J12610" s="47">
        <v>1</v>
      </c>
      <c r="K12610" s="41" t="s">
        <v>3329</v>
      </c>
      <c r="L12610" s="68">
        <v>8</v>
      </c>
      <c r="M12610" s="57" t="s">
        <v>358</v>
      </c>
      <c r="N12610" s="57" t="s">
        <v>358</v>
      </c>
      <c r="O12610" s="35" t="s">
        <v>7661</v>
      </c>
      <c r="P12610" s="47">
        <v>132</v>
      </c>
      <c r="Q12610" s="56" t="str">
        <f>IFERROR(VLOOKUP(P12610,#REF!,2,FALSE),"")</f>
        <v/>
      </c>
      <c r="R12610" s="47">
        <v>0</v>
      </c>
      <c r="S12610" s="41" t="s">
        <v>63</v>
      </c>
      <c r="T12610" s="35" t="s">
        <v>8</v>
      </c>
      <c r="U12610" s="35" t="s">
        <v>77</v>
      </c>
    </row>
    <row r="12611" spans="1:21" ht="15.65" customHeight="1" x14ac:dyDescent="0.35">
      <c r="A12611" s="35" t="s">
        <v>3352</v>
      </c>
      <c r="B12611" s="36">
        <v>40457</v>
      </c>
      <c r="D12611" s="35" t="s">
        <v>78</v>
      </c>
      <c r="E12611" s="68">
        <v>9</v>
      </c>
      <c r="F12611" s="57" t="s">
        <v>3521</v>
      </c>
      <c r="G12611" s="35" t="s">
        <v>7661</v>
      </c>
      <c r="H12611" s="47">
        <v>133</v>
      </c>
      <c r="I12611" s="43" t="str">
        <f>IFERROR(VLOOKUP(H12611,#REF!,2,FALSE),"")</f>
        <v/>
      </c>
      <c r="J12611" s="47">
        <v>0.5</v>
      </c>
      <c r="K12611" s="41" t="s">
        <v>3329</v>
      </c>
      <c r="L12611" s="68">
        <v>9</v>
      </c>
      <c r="M12611" s="57" t="s">
        <v>3711</v>
      </c>
      <c r="N12611" s="57" t="s">
        <v>3711</v>
      </c>
      <c r="O12611" s="35" t="s">
        <v>7660</v>
      </c>
      <c r="P12611" s="47">
        <v>127</v>
      </c>
      <c r="Q12611" s="56" t="str">
        <f>IFERROR(VLOOKUP(P12611,#REF!,2,FALSE),"")</f>
        <v/>
      </c>
      <c r="R12611" s="47">
        <v>0.5</v>
      </c>
      <c r="S12611" s="41" t="s">
        <v>63</v>
      </c>
      <c r="T12611" s="35" t="s">
        <v>8</v>
      </c>
      <c r="U12611" s="35" t="s">
        <v>77</v>
      </c>
    </row>
    <row r="12612" spans="1:21" ht="15.65" customHeight="1" x14ac:dyDescent="0.35">
      <c r="A12612" s="35" t="s">
        <v>3352</v>
      </c>
      <c r="B12612" s="36">
        <v>40457</v>
      </c>
      <c r="D12612" s="35" t="s">
        <v>78</v>
      </c>
      <c r="E12612" s="68">
        <v>10</v>
      </c>
      <c r="F12612" s="57" t="s">
        <v>3407</v>
      </c>
      <c r="G12612" s="35" t="s">
        <v>7660</v>
      </c>
      <c r="H12612" s="47">
        <v>132</v>
      </c>
      <c r="I12612" s="43" t="str">
        <f>IFERROR(VLOOKUP(H12612,#REF!,2,FALSE),"")</f>
        <v/>
      </c>
      <c r="J12612" s="47">
        <v>1</v>
      </c>
      <c r="K12612" s="41" t="s">
        <v>3329</v>
      </c>
      <c r="L12612" s="68">
        <v>10</v>
      </c>
      <c r="M12612" s="57" t="s">
        <v>3713</v>
      </c>
      <c r="N12612" s="57" t="s">
        <v>3713</v>
      </c>
      <c r="O12612" s="35" t="s">
        <v>7661</v>
      </c>
      <c r="P12612" s="47">
        <v>127</v>
      </c>
      <c r="Q12612" s="56" t="str">
        <f>IFERROR(VLOOKUP(P12612,#REF!,2,FALSE),"")</f>
        <v/>
      </c>
      <c r="R12612" s="47">
        <v>0</v>
      </c>
      <c r="S12612" s="41" t="s">
        <v>63</v>
      </c>
      <c r="T12612" s="35" t="s">
        <v>8</v>
      </c>
      <c r="U12612" s="35" t="s">
        <v>77</v>
      </c>
    </row>
    <row r="12613" spans="1:21" ht="15.65" customHeight="1" x14ac:dyDescent="0.35">
      <c r="A12613" s="35" t="s">
        <v>3352</v>
      </c>
      <c r="B12613" s="36">
        <v>40457</v>
      </c>
      <c r="D12613" s="35" t="s">
        <v>78</v>
      </c>
      <c r="E12613" s="68">
        <v>11</v>
      </c>
      <c r="F12613" s="83" t="s">
        <v>3679</v>
      </c>
      <c r="G12613" s="35" t="s">
        <v>7661</v>
      </c>
      <c r="H12613" s="70">
        <v>132</v>
      </c>
      <c r="I12613" s="43" t="str">
        <f>IFERROR(VLOOKUP(H12613,#REF!,2,FALSE),"")</f>
        <v/>
      </c>
      <c r="J12613" s="47">
        <v>1</v>
      </c>
      <c r="K12613" s="41" t="s">
        <v>3329</v>
      </c>
      <c r="L12613" s="68">
        <v>11</v>
      </c>
      <c r="M12613" s="57" t="s">
        <v>2362</v>
      </c>
      <c r="N12613" s="57" t="s">
        <v>2362</v>
      </c>
      <c r="O12613" s="35" t="s">
        <v>7660</v>
      </c>
      <c r="P12613" s="70">
        <v>112</v>
      </c>
      <c r="Q12613" s="56" t="str">
        <f>IFERROR(VLOOKUP(P12613,#REF!,2,FALSE),"")</f>
        <v/>
      </c>
      <c r="R12613" s="47">
        <v>0</v>
      </c>
      <c r="S12613" s="41" t="s">
        <v>63</v>
      </c>
      <c r="T12613" s="35" t="s">
        <v>8</v>
      </c>
      <c r="U12613" s="35" t="s">
        <v>77</v>
      </c>
    </row>
    <row r="12614" spans="1:21" ht="15.65" customHeight="1" x14ac:dyDescent="0.35">
      <c r="A12614" s="35" t="s">
        <v>3352</v>
      </c>
      <c r="B12614" s="36">
        <v>40457</v>
      </c>
      <c r="D12614" s="35" t="s">
        <v>78</v>
      </c>
      <c r="E12614" s="68">
        <v>12</v>
      </c>
      <c r="F12614" s="57" t="s">
        <v>3689</v>
      </c>
      <c r="G12614" s="35" t="s">
        <v>7660</v>
      </c>
      <c r="H12614" s="47">
        <v>130</v>
      </c>
      <c r="I12614" s="43" t="str">
        <f>IFERROR(VLOOKUP(H12614,#REF!,2,FALSE),"")</f>
        <v/>
      </c>
      <c r="J12614" s="47">
        <v>1</v>
      </c>
      <c r="K12614" s="41" t="s">
        <v>3329</v>
      </c>
      <c r="L12614" s="68">
        <v>12</v>
      </c>
      <c r="M12614" s="57" t="s">
        <v>2356</v>
      </c>
      <c r="N12614" s="57" t="s">
        <v>2356</v>
      </c>
      <c r="O12614" s="35" t="s">
        <v>7661</v>
      </c>
      <c r="P12614" s="40">
        <v>121</v>
      </c>
      <c r="Q12614" s="56" t="str">
        <f>IFERROR(VLOOKUP(P12614,#REF!,2,FALSE),"")</f>
        <v/>
      </c>
      <c r="R12614" s="47">
        <v>0</v>
      </c>
      <c r="S12614" s="41" t="s">
        <v>63</v>
      </c>
      <c r="T12614" s="35" t="s">
        <v>8</v>
      </c>
      <c r="U12614" s="35" t="s">
        <v>77</v>
      </c>
    </row>
    <row r="12615" spans="1:21" ht="15.65" customHeight="1" x14ac:dyDescent="0.35">
      <c r="A12615" s="35" t="s">
        <v>3352</v>
      </c>
      <c r="B12615" s="36">
        <v>40457</v>
      </c>
      <c r="D12615" s="35" t="s">
        <v>78</v>
      </c>
      <c r="E12615" s="68">
        <v>13</v>
      </c>
      <c r="F12615" s="66" t="s">
        <v>3530</v>
      </c>
      <c r="G12615" s="35" t="s">
        <v>7661</v>
      </c>
      <c r="H12615" s="47">
        <v>125</v>
      </c>
      <c r="I12615" s="43" t="str">
        <f>IFERROR(VLOOKUP(H12615,#REF!,2,FALSE),"")</f>
        <v/>
      </c>
      <c r="J12615" s="47">
        <v>1</v>
      </c>
      <c r="K12615" s="41" t="s">
        <v>3329</v>
      </c>
      <c r="L12615" s="68">
        <v>13</v>
      </c>
      <c r="M12615" s="67" t="s">
        <v>2387</v>
      </c>
      <c r="N12615" s="67" t="s">
        <v>2387</v>
      </c>
      <c r="O12615" s="35" t="s">
        <v>7660</v>
      </c>
      <c r="P12615" s="47">
        <v>116</v>
      </c>
      <c r="Q12615" s="56" t="str">
        <f>IFERROR(VLOOKUP(P12615,#REF!,2,FALSE),"")</f>
        <v/>
      </c>
      <c r="R12615" s="47">
        <v>0</v>
      </c>
      <c r="S12615" s="41" t="s">
        <v>63</v>
      </c>
      <c r="T12615" s="35" t="s">
        <v>8</v>
      </c>
      <c r="U12615" s="35" t="s">
        <v>77</v>
      </c>
    </row>
    <row r="12616" spans="1:21" ht="15.65" customHeight="1" x14ac:dyDescent="0.35">
      <c r="A12616" s="35" t="s">
        <v>3352</v>
      </c>
      <c r="B12616" s="36">
        <v>40457</v>
      </c>
      <c r="D12616" s="35" t="s">
        <v>78</v>
      </c>
      <c r="E12616" s="68">
        <v>14</v>
      </c>
      <c r="F12616" s="46" t="s">
        <v>3824</v>
      </c>
      <c r="G12616" s="35" t="s">
        <v>7660</v>
      </c>
      <c r="H12616" s="47">
        <v>123</v>
      </c>
      <c r="I12616" s="43" t="str">
        <f>IFERROR(VLOOKUP(H12616,#REF!,2,FALSE),"")</f>
        <v/>
      </c>
      <c r="J12616" s="47">
        <v>0.5</v>
      </c>
      <c r="K12616" s="41" t="s">
        <v>3329</v>
      </c>
      <c r="L12616" s="68">
        <v>14</v>
      </c>
      <c r="M12616" s="57" t="s">
        <v>2522</v>
      </c>
      <c r="N12616" s="57" t="s">
        <v>2522</v>
      </c>
      <c r="O12616" s="35" t="s">
        <v>7661</v>
      </c>
      <c r="P12616" s="47">
        <v>115</v>
      </c>
      <c r="Q12616" s="56" t="str">
        <f>IFERROR(VLOOKUP(P12616,#REF!,2,FALSE),"")</f>
        <v/>
      </c>
      <c r="R12616" s="47">
        <v>0.5</v>
      </c>
      <c r="S12616" s="41" t="s">
        <v>63</v>
      </c>
      <c r="T12616" s="35" t="s">
        <v>8</v>
      </c>
      <c r="U12616" s="35" t="s">
        <v>77</v>
      </c>
    </row>
    <row r="12617" spans="1:21" ht="15.65" customHeight="1" x14ac:dyDescent="0.35">
      <c r="A12617" s="35" t="s">
        <v>3352</v>
      </c>
      <c r="B12617" s="36">
        <v>40457</v>
      </c>
      <c r="D12617" s="35" t="s">
        <v>78</v>
      </c>
      <c r="E12617" s="68">
        <v>15</v>
      </c>
      <c r="F12617" s="66" t="s">
        <v>3405</v>
      </c>
      <c r="G12617" s="35" t="s">
        <v>7661</v>
      </c>
      <c r="H12617" s="47">
        <v>119</v>
      </c>
      <c r="I12617" s="43" t="str">
        <f>IFERROR(VLOOKUP(H12617,#REF!,2,FALSE),"")</f>
        <v/>
      </c>
      <c r="J12617" s="47">
        <v>0.5</v>
      </c>
      <c r="K12617" s="41" t="s">
        <v>3329</v>
      </c>
      <c r="L12617" s="68">
        <v>15</v>
      </c>
      <c r="M12617" s="66" t="s">
        <v>3658</v>
      </c>
      <c r="N12617" s="66" t="s">
        <v>3658</v>
      </c>
      <c r="O12617" s="35" t="s">
        <v>7660</v>
      </c>
      <c r="P12617" s="47">
        <v>113</v>
      </c>
      <c r="Q12617" s="56" t="str">
        <f>IFERROR(VLOOKUP(P12617,#REF!,2,FALSE),"")</f>
        <v/>
      </c>
      <c r="R12617" s="47">
        <v>0.5</v>
      </c>
      <c r="S12617" s="41" t="s">
        <v>63</v>
      </c>
      <c r="T12617" s="35" t="s">
        <v>8</v>
      </c>
      <c r="U12617" s="35" t="s">
        <v>77</v>
      </c>
    </row>
    <row r="12618" spans="1:21" ht="15.65" customHeight="1" x14ac:dyDescent="0.35">
      <c r="A12618" s="35" t="s">
        <v>3352</v>
      </c>
      <c r="B12618" s="36">
        <v>40457</v>
      </c>
      <c r="D12618" s="35" t="s">
        <v>78</v>
      </c>
      <c r="E12618" s="68">
        <v>16</v>
      </c>
      <c r="F12618" s="57" t="s">
        <v>3406</v>
      </c>
      <c r="G12618" s="35" t="s">
        <v>7660</v>
      </c>
      <c r="H12618" s="47">
        <v>118</v>
      </c>
      <c r="I12618" s="43" t="str">
        <f>IFERROR(VLOOKUP(H12618,#REF!,2,FALSE),"")</f>
        <v/>
      </c>
      <c r="J12618" s="47">
        <v>0.5</v>
      </c>
      <c r="K12618" s="41" t="s">
        <v>3329</v>
      </c>
      <c r="L12618" s="68">
        <v>16</v>
      </c>
      <c r="M12618" s="57" t="s">
        <v>1032</v>
      </c>
      <c r="N12618" s="57" t="s">
        <v>1032</v>
      </c>
      <c r="O12618" s="35" t="s">
        <v>7661</v>
      </c>
      <c r="P12618" s="47">
        <v>109</v>
      </c>
      <c r="Q12618" s="56" t="str">
        <f>IFERROR(VLOOKUP(P12618,#REF!,2,FALSE),"")</f>
        <v/>
      </c>
      <c r="R12618" s="47">
        <v>0.5</v>
      </c>
      <c r="S12618" s="41" t="s">
        <v>63</v>
      </c>
      <c r="T12618" s="35" t="s">
        <v>8</v>
      </c>
      <c r="U12618" s="35" t="s">
        <v>77</v>
      </c>
    </row>
    <row r="12619" spans="1:21" ht="15.65" customHeight="1" x14ac:dyDescent="0.35">
      <c r="A12619" s="35" t="s">
        <v>3352</v>
      </c>
      <c r="B12619" s="36">
        <v>40470</v>
      </c>
      <c r="D12619" s="35" t="s">
        <v>65</v>
      </c>
      <c r="E12619" s="68">
        <v>11</v>
      </c>
      <c r="F12619" s="57" t="s">
        <v>3653</v>
      </c>
      <c r="G12619" s="35" t="s">
        <v>7660</v>
      </c>
      <c r="H12619" s="68">
        <v>60</v>
      </c>
      <c r="I12619" s="43" t="str">
        <f>IFERROR(VLOOKUP(H12619,#REF!,2,FALSE),"")</f>
        <v/>
      </c>
      <c r="J12619" s="47">
        <v>0</v>
      </c>
      <c r="K12619" s="41" t="s">
        <v>2412</v>
      </c>
      <c r="L12619" s="68">
        <v>11</v>
      </c>
      <c r="M12619" s="66" t="s">
        <v>3857</v>
      </c>
      <c r="N12619" s="66" t="s">
        <v>3857</v>
      </c>
      <c r="O12619" s="35" t="s">
        <v>7661</v>
      </c>
      <c r="P12619" s="68">
        <v>87</v>
      </c>
      <c r="Q12619" s="56" t="str">
        <f>IFERROR(VLOOKUP(P12619,#REF!,2,FALSE),"")</f>
        <v/>
      </c>
      <c r="R12619" s="47">
        <v>1</v>
      </c>
      <c r="S12619" s="41" t="s">
        <v>63</v>
      </c>
      <c r="T12619" s="35" t="s">
        <v>8</v>
      </c>
      <c r="U12619" s="35" t="s">
        <v>64</v>
      </c>
    </row>
    <row r="12620" spans="1:21" ht="15.65" customHeight="1" x14ac:dyDescent="0.35">
      <c r="A12620" s="35" t="s">
        <v>3352</v>
      </c>
      <c r="B12620" s="36">
        <v>40474</v>
      </c>
      <c r="D12620" s="35" t="s">
        <v>65</v>
      </c>
      <c r="E12620" s="68">
        <v>1</v>
      </c>
      <c r="F12620" s="57" t="s">
        <v>3443</v>
      </c>
      <c r="G12620" s="35" t="s">
        <v>7661</v>
      </c>
      <c r="H12620" s="47"/>
      <c r="I12620" s="43" t="str">
        <f>IFERROR(VLOOKUP(H12620,#REF!,2,FALSE),"")</f>
        <v/>
      </c>
      <c r="J12620" s="47">
        <v>1</v>
      </c>
      <c r="K12620" s="41" t="s">
        <v>2413</v>
      </c>
      <c r="L12620" s="68">
        <v>1</v>
      </c>
      <c r="M12620" s="57" t="s">
        <v>3447</v>
      </c>
      <c r="N12620" s="57" t="s">
        <v>3447</v>
      </c>
      <c r="O12620" s="35" t="s">
        <v>7660</v>
      </c>
      <c r="P12620" s="47">
        <v>123</v>
      </c>
      <c r="Q12620" s="56" t="str">
        <f>IFERROR(VLOOKUP(P12620,#REF!,2,FALSE),"")</f>
        <v/>
      </c>
      <c r="R12620" s="47">
        <v>0</v>
      </c>
      <c r="S12620" s="41" t="s">
        <v>63</v>
      </c>
      <c r="T12620" s="35" t="s">
        <v>8</v>
      </c>
      <c r="U12620" s="35" t="s">
        <v>64</v>
      </c>
    </row>
    <row r="12621" spans="1:21" ht="15.65" customHeight="1" x14ac:dyDescent="0.35">
      <c r="A12621" s="35" t="s">
        <v>3352</v>
      </c>
      <c r="B12621" s="36">
        <v>40474</v>
      </c>
      <c r="D12621" s="35" t="s">
        <v>65</v>
      </c>
      <c r="E12621" s="68">
        <v>2</v>
      </c>
      <c r="F12621" s="57" t="s">
        <v>3444</v>
      </c>
      <c r="G12621" s="35" t="s">
        <v>7660</v>
      </c>
      <c r="H12621" s="47"/>
      <c r="I12621" s="43" t="str">
        <f>IFERROR(VLOOKUP(H12621,#REF!,2,FALSE),"")</f>
        <v/>
      </c>
      <c r="J12621" s="47">
        <v>1</v>
      </c>
      <c r="K12621" s="41" t="s">
        <v>2413</v>
      </c>
      <c r="L12621" s="68">
        <v>2</v>
      </c>
      <c r="M12621" s="57" t="s">
        <v>3448</v>
      </c>
      <c r="N12621" s="57" t="s">
        <v>3448</v>
      </c>
      <c r="O12621" s="35" t="s">
        <v>7661</v>
      </c>
      <c r="P12621" s="47">
        <v>122</v>
      </c>
      <c r="Q12621" s="56" t="str">
        <f>IFERROR(VLOOKUP(P12621,#REF!,2,FALSE),"")</f>
        <v/>
      </c>
      <c r="R12621" s="47">
        <v>0</v>
      </c>
      <c r="S12621" s="41" t="s">
        <v>63</v>
      </c>
      <c r="T12621" s="35" t="s">
        <v>8</v>
      </c>
      <c r="U12621" s="35" t="s">
        <v>64</v>
      </c>
    </row>
    <row r="12622" spans="1:21" ht="15.65" customHeight="1" x14ac:dyDescent="0.35">
      <c r="A12622" s="35" t="s">
        <v>3352</v>
      </c>
      <c r="B12622" s="36">
        <v>40474</v>
      </c>
      <c r="D12622" s="35" t="s">
        <v>65</v>
      </c>
      <c r="E12622" s="68">
        <v>3</v>
      </c>
      <c r="F12622" s="57" t="s">
        <v>3653</v>
      </c>
      <c r="G12622" s="35" t="s">
        <v>7661</v>
      </c>
      <c r="H12622" s="47">
        <v>60</v>
      </c>
      <c r="I12622" s="43" t="str">
        <f>IFERROR(VLOOKUP(H12622,#REF!,2,FALSE),"")</f>
        <v/>
      </c>
      <c r="J12622" s="47">
        <v>0</v>
      </c>
      <c r="K12622" s="41" t="s">
        <v>2413</v>
      </c>
      <c r="L12622" s="68">
        <v>3</v>
      </c>
      <c r="M12622" s="57" t="s">
        <v>3669</v>
      </c>
      <c r="N12622" s="57" t="s">
        <v>3669</v>
      </c>
      <c r="O12622" s="35" t="s">
        <v>7660</v>
      </c>
      <c r="P12622" s="47">
        <v>122</v>
      </c>
      <c r="Q12622" s="56" t="str">
        <f>IFERROR(VLOOKUP(P12622,#REF!,2,FALSE),"")</f>
        <v/>
      </c>
      <c r="R12622" s="47">
        <v>1</v>
      </c>
      <c r="S12622" s="41" t="s">
        <v>63</v>
      </c>
      <c r="T12622" s="35" t="s">
        <v>8</v>
      </c>
      <c r="U12622" s="35" t="s">
        <v>64</v>
      </c>
    </row>
    <row r="12623" spans="1:21" ht="15.65" customHeight="1" x14ac:dyDescent="0.35">
      <c r="A12623" s="35" t="s">
        <v>3352</v>
      </c>
      <c r="B12623" s="36">
        <v>40474</v>
      </c>
      <c r="D12623" s="35" t="s">
        <v>65</v>
      </c>
      <c r="E12623" s="68">
        <v>4</v>
      </c>
      <c r="F12623" s="57" t="s">
        <v>3622</v>
      </c>
      <c r="G12623" s="35" t="s">
        <v>7660</v>
      </c>
      <c r="H12623" s="47"/>
      <c r="I12623" s="43" t="str">
        <f>IFERROR(VLOOKUP(H12623,#REF!,2,FALSE),"")</f>
        <v/>
      </c>
      <c r="J12623" s="47">
        <v>0.5</v>
      </c>
      <c r="K12623" s="41" t="s">
        <v>2413</v>
      </c>
      <c r="L12623" s="68">
        <v>4</v>
      </c>
      <c r="M12623" s="57" t="s">
        <v>3629</v>
      </c>
      <c r="N12623" s="57" t="s">
        <v>3629</v>
      </c>
      <c r="O12623" s="35" t="s">
        <v>7661</v>
      </c>
      <c r="P12623" s="47">
        <v>108</v>
      </c>
      <c r="Q12623" s="56" t="str">
        <f>IFERROR(VLOOKUP(P12623,#REF!,2,FALSE),"")</f>
        <v/>
      </c>
      <c r="R12623" s="47">
        <v>0.5</v>
      </c>
      <c r="S12623" s="41" t="s">
        <v>63</v>
      </c>
      <c r="T12623" s="35" t="s">
        <v>8</v>
      </c>
      <c r="U12623" s="35" t="s">
        <v>64</v>
      </c>
    </row>
    <row r="12624" spans="1:21" ht="15.65" customHeight="1" x14ac:dyDescent="0.35">
      <c r="A12624" s="35" t="s">
        <v>3352</v>
      </c>
      <c r="B12624" s="36">
        <v>40474</v>
      </c>
      <c r="D12624" s="35" t="s">
        <v>65</v>
      </c>
      <c r="E12624" s="68">
        <v>5</v>
      </c>
      <c r="F12624" s="26" t="s">
        <v>3636</v>
      </c>
      <c r="G12624" s="35" t="s">
        <v>7661</v>
      </c>
      <c r="H12624" s="47">
        <v>113</v>
      </c>
      <c r="I12624" s="43" t="str">
        <f>IFERROR(VLOOKUP(H12624,#REF!,2,FALSE),"")</f>
        <v/>
      </c>
      <c r="J12624" s="47">
        <v>1</v>
      </c>
      <c r="K12624" s="41" t="s">
        <v>2413</v>
      </c>
      <c r="L12624" s="68">
        <v>5</v>
      </c>
      <c r="M12624" s="57" t="s">
        <v>3398</v>
      </c>
      <c r="N12624" s="57" t="s">
        <v>3398</v>
      </c>
      <c r="O12624" s="35" t="s">
        <v>7660</v>
      </c>
      <c r="P12624" s="47">
        <v>123</v>
      </c>
      <c r="Q12624" s="56" t="str">
        <f>IFERROR(VLOOKUP(P12624,#REF!,2,FALSE),"")</f>
        <v/>
      </c>
      <c r="R12624" s="47">
        <v>0</v>
      </c>
      <c r="S12624" s="41" t="s">
        <v>63</v>
      </c>
      <c r="T12624" s="35" t="s">
        <v>8</v>
      </c>
      <c r="U12624" s="35" t="s">
        <v>64</v>
      </c>
    </row>
    <row r="12625" spans="1:21" ht="15.65" customHeight="1" x14ac:dyDescent="0.35">
      <c r="A12625" s="35" t="s">
        <v>3352</v>
      </c>
      <c r="B12625" s="36">
        <v>40474</v>
      </c>
      <c r="D12625" s="35" t="s">
        <v>65</v>
      </c>
      <c r="E12625" s="68">
        <v>6</v>
      </c>
      <c r="F12625" s="57" t="s">
        <v>3634</v>
      </c>
      <c r="G12625" s="35" t="s">
        <v>7660</v>
      </c>
      <c r="H12625" s="47">
        <v>114</v>
      </c>
      <c r="I12625" s="43" t="str">
        <f>IFERROR(VLOOKUP(H12625,#REF!,2,FALSE),"")</f>
        <v/>
      </c>
      <c r="J12625" s="47">
        <v>1</v>
      </c>
      <c r="K12625" s="41" t="s">
        <v>2413</v>
      </c>
      <c r="L12625" s="68">
        <v>6</v>
      </c>
      <c r="M12625" s="57" t="s">
        <v>3449</v>
      </c>
      <c r="N12625" s="57" t="s">
        <v>3449</v>
      </c>
      <c r="O12625" s="35" t="s">
        <v>7661</v>
      </c>
      <c r="P12625" s="47">
        <v>103</v>
      </c>
      <c r="Q12625" s="56" t="str">
        <f>IFERROR(VLOOKUP(P12625,#REF!,2,FALSE),"")</f>
        <v/>
      </c>
      <c r="R12625" s="47">
        <v>0</v>
      </c>
      <c r="S12625" s="41" t="s">
        <v>63</v>
      </c>
      <c r="T12625" s="35" t="s">
        <v>8</v>
      </c>
      <c r="U12625" s="35" t="s">
        <v>64</v>
      </c>
    </row>
    <row r="12626" spans="1:21" ht="15.65" customHeight="1" x14ac:dyDescent="0.35">
      <c r="A12626" s="35" t="s">
        <v>3352</v>
      </c>
      <c r="B12626" s="36">
        <v>40474</v>
      </c>
      <c r="D12626" s="35" t="s">
        <v>65</v>
      </c>
      <c r="E12626" s="68">
        <v>7</v>
      </c>
      <c r="F12626" s="57" t="s">
        <v>3638</v>
      </c>
      <c r="G12626" s="35" t="s">
        <v>7661</v>
      </c>
      <c r="H12626" s="47">
        <v>108</v>
      </c>
      <c r="I12626" s="43" t="str">
        <f>IFERROR(VLOOKUP(H12626,#REF!,2,FALSE),"")</f>
        <v/>
      </c>
      <c r="J12626" s="47">
        <v>1</v>
      </c>
      <c r="K12626" s="41" t="s">
        <v>2413</v>
      </c>
      <c r="L12626" s="68">
        <v>7</v>
      </c>
      <c r="M12626" s="57" t="s">
        <v>3450</v>
      </c>
      <c r="N12626" s="57" t="s">
        <v>3450</v>
      </c>
      <c r="O12626" s="35" t="s">
        <v>7660</v>
      </c>
      <c r="P12626" s="47"/>
      <c r="Q12626" s="56" t="str">
        <f>IFERROR(VLOOKUP(P12626,#REF!,2,FALSE),"")</f>
        <v/>
      </c>
      <c r="R12626" s="47">
        <v>0</v>
      </c>
      <c r="S12626" s="41" t="s">
        <v>63</v>
      </c>
      <c r="T12626" s="35" t="s">
        <v>8</v>
      </c>
      <c r="U12626" s="35" t="s">
        <v>64</v>
      </c>
    </row>
    <row r="12627" spans="1:21" ht="15.65" customHeight="1" x14ac:dyDescent="0.35">
      <c r="A12627" s="35" t="s">
        <v>3352</v>
      </c>
      <c r="B12627" s="36">
        <v>40474</v>
      </c>
      <c r="D12627" s="35" t="s">
        <v>65</v>
      </c>
      <c r="E12627" s="68">
        <v>8</v>
      </c>
      <c r="F12627" s="57" t="s">
        <v>3640</v>
      </c>
      <c r="G12627" s="35" t="s">
        <v>7660</v>
      </c>
      <c r="H12627" s="47"/>
      <c r="I12627" s="43" t="str">
        <f>IFERROR(VLOOKUP(H12627,#REF!,2,FALSE),"")</f>
        <v/>
      </c>
      <c r="J12627" s="47">
        <v>0</v>
      </c>
      <c r="K12627" s="41" t="s">
        <v>2413</v>
      </c>
      <c r="L12627" s="68">
        <v>8</v>
      </c>
      <c r="M12627" s="57" t="s">
        <v>2019</v>
      </c>
      <c r="N12627" s="57" t="s">
        <v>2019</v>
      </c>
      <c r="O12627" s="35" t="s">
        <v>7661</v>
      </c>
      <c r="P12627" s="47">
        <v>100</v>
      </c>
      <c r="Q12627" s="56" t="str">
        <f>IFERROR(VLOOKUP(P12627,#REF!,2,FALSE),"")</f>
        <v/>
      </c>
      <c r="R12627" s="47">
        <v>1</v>
      </c>
      <c r="S12627" s="41" t="s">
        <v>63</v>
      </c>
      <c r="T12627" s="35" t="s">
        <v>8</v>
      </c>
      <c r="U12627" s="35" t="s">
        <v>64</v>
      </c>
    </row>
    <row r="12628" spans="1:21" ht="15.65" customHeight="1" x14ac:dyDescent="0.35">
      <c r="A12628" s="35" t="s">
        <v>3352</v>
      </c>
      <c r="B12628" s="36">
        <v>40474</v>
      </c>
      <c r="D12628" s="35" t="s">
        <v>65</v>
      </c>
      <c r="E12628" s="68">
        <v>9</v>
      </c>
      <c r="F12628" s="57" t="s">
        <v>3445</v>
      </c>
      <c r="G12628" s="35" t="s">
        <v>7661</v>
      </c>
      <c r="H12628" s="47"/>
      <c r="I12628" s="43" t="str">
        <f>IFERROR(VLOOKUP(H12628,#REF!,2,FALSE),"")</f>
        <v/>
      </c>
      <c r="J12628" s="47">
        <v>1</v>
      </c>
      <c r="K12628" s="41" t="s">
        <v>2413</v>
      </c>
      <c r="L12628" s="68">
        <v>9</v>
      </c>
      <c r="M12628" s="57" t="s">
        <v>3451</v>
      </c>
      <c r="N12628" s="57" t="s">
        <v>3451</v>
      </c>
      <c r="O12628" s="35" t="s">
        <v>7660</v>
      </c>
      <c r="P12628" s="47"/>
      <c r="Q12628" s="56" t="str">
        <f>IFERROR(VLOOKUP(P12628,#REF!,2,FALSE),"")</f>
        <v/>
      </c>
      <c r="R12628" s="47">
        <v>0</v>
      </c>
      <c r="S12628" s="41" t="s">
        <v>63</v>
      </c>
      <c r="T12628" s="35" t="s">
        <v>8</v>
      </c>
      <c r="U12628" s="35" t="s">
        <v>64</v>
      </c>
    </row>
    <row r="12629" spans="1:21" ht="15.65" customHeight="1" x14ac:dyDescent="0.35">
      <c r="A12629" s="35" t="s">
        <v>3352</v>
      </c>
      <c r="B12629" s="36">
        <v>40474</v>
      </c>
      <c r="D12629" s="35" t="s">
        <v>65</v>
      </c>
      <c r="E12629" s="68">
        <v>10</v>
      </c>
      <c r="F12629" s="57" t="s">
        <v>3446</v>
      </c>
      <c r="G12629" s="35" t="s">
        <v>7660</v>
      </c>
      <c r="H12629" s="47"/>
      <c r="I12629" s="43" t="str">
        <f>IFERROR(VLOOKUP(H12629,#REF!,2,FALSE),"")</f>
        <v/>
      </c>
      <c r="J12629" s="47">
        <v>1</v>
      </c>
      <c r="K12629" s="41" t="s">
        <v>2413</v>
      </c>
      <c r="L12629" s="68">
        <v>10</v>
      </c>
      <c r="M12629" s="57" t="s">
        <v>3452</v>
      </c>
      <c r="N12629" s="57" t="s">
        <v>3452</v>
      </c>
      <c r="O12629" s="35" t="s">
        <v>7661</v>
      </c>
      <c r="P12629" s="47"/>
      <c r="Q12629" s="56" t="str">
        <f>IFERROR(VLOOKUP(P12629,#REF!,2,FALSE),"")</f>
        <v/>
      </c>
      <c r="R12629" s="47">
        <v>0</v>
      </c>
      <c r="S12629" s="41" t="s">
        <v>63</v>
      </c>
      <c r="T12629" s="35" t="s">
        <v>8</v>
      </c>
      <c r="U12629" s="35" t="s">
        <v>64</v>
      </c>
    </row>
    <row r="12630" spans="1:21" ht="15.65" customHeight="1" x14ac:dyDescent="0.35">
      <c r="A12630" s="35" t="s">
        <v>3352</v>
      </c>
      <c r="B12630" s="36">
        <v>40481</v>
      </c>
      <c r="D12630" s="35" t="s">
        <v>112</v>
      </c>
      <c r="E12630" s="68">
        <v>1</v>
      </c>
      <c r="F12630" s="29" t="s">
        <v>3486</v>
      </c>
      <c r="G12630" s="35" t="s">
        <v>7660</v>
      </c>
      <c r="H12630" s="70">
        <v>191</v>
      </c>
      <c r="I12630" s="43" t="str">
        <f>IFERROR(VLOOKUP(H12630,#REF!,2,FALSE),"")</f>
        <v/>
      </c>
      <c r="J12630" s="47">
        <v>0.5</v>
      </c>
      <c r="K12630" s="41" t="s">
        <v>3327</v>
      </c>
      <c r="L12630" s="68">
        <v>1</v>
      </c>
      <c r="M12630" s="57" t="s">
        <v>3301</v>
      </c>
      <c r="N12630" s="57" t="s">
        <v>3301</v>
      </c>
      <c r="O12630" s="35" t="s">
        <v>7661</v>
      </c>
      <c r="P12630" s="70">
        <v>192</v>
      </c>
      <c r="Q12630" s="56" t="str">
        <f>IFERROR(VLOOKUP(P12630,#REF!,2,FALSE),"")</f>
        <v/>
      </c>
      <c r="R12630" s="47">
        <v>0.5</v>
      </c>
      <c r="S12630" s="41" t="s">
        <v>63</v>
      </c>
      <c r="T12630" s="35" t="s">
        <v>8</v>
      </c>
      <c r="U12630" s="35" t="s">
        <v>111</v>
      </c>
    </row>
    <row r="12631" spans="1:21" ht="15.65" customHeight="1" x14ac:dyDescent="0.35">
      <c r="A12631" s="35" t="s">
        <v>3352</v>
      </c>
      <c r="B12631" s="36">
        <v>40481</v>
      </c>
      <c r="D12631" s="35" t="s">
        <v>112</v>
      </c>
      <c r="E12631" s="68">
        <v>2</v>
      </c>
      <c r="F12631" s="57" t="s">
        <v>3412</v>
      </c>
      <c r="G12631" s="35" t="s">
        <v>7661</v>
      </c>
      <c r="H12631" s="70">
        <v>177</v>
      </c>
      <c r="I12631" s="43" t="str">
        <f>IFERROR(VLOOKUP(H12631,#REF!,2,FALSE),"")</f>
        <v/>
      </c>
      <c r="J12631" s="47">
        <v>0.5</v>
      </c>
      <c r="K12631" s="41" t="s">
        <v>3327</v>
      </c>
      <c r="L12631" s="68">
        <v>2</v>
      </c>
      <c r="M12631" s="57" t="s">
        <v>2959</v>
      </c>
      <c r="N12631" s="57" t="s">
        <v>2959</v>
      </c>
      <c r="O12631" s="35" t="s">
        <v>7660</v>
      </c>
      <c r="P12631" s="70">
        <v>189</v>
      </c>
      <c r="Q12631" s="56" t="str">
        <f>IFERROR(VLOOKUP(P12631,#REF!,2,FALSE),"")</f>
        <v/>
      </c>
      <c r="R12631" s="47">
        <v>0.5</v>
      </c>
      <c r="S12631" s="41" t="s">
        <v>63</v>
      </c>
      <c r="T12631" s="35" t="s">
        <v>8</v>
      </c>
      <c r="U12631" s="35" t="s">
        <v>111</v>
      </c>
    </row>
    <row r="12632" spans="1:21" ht="15.65" customHeight="1" x14ac:dyDescent="0.35">
      <c r="A12632" s="35" t="s">
        <v>3352</v>
      </c>
      <c r="B12632" s="36">
        <v>40481</v>
      </c>
      <c r="D12632" s="35" t="s">
        <v>112</v>
      </c>
      <c r="E12632" s="68">
        <v>3</v>
      </c>
      <c r="F12632" s="46" t="s">
        <v>3413</v>
      </c>
      <c r="G12632" s="35" t="s">
        <v>7660</v>
      </c>
      <c r="H12632" s="70">
        <v>172</v>
      </c>
      <c r="I12632" s="43" t="str">
        <f>IFERROR(VLOOKUP(H12632,#REF!,2,FALSE),"")</f>
        <v/>
      </c>
      <c r="J12632" s="47">
        <v>0</v>
      </c>
      <c r="K12632" s="41" t="s">
        <v>3327</v>
      </c>
      <c r="L12632" s="68">
        <v>3</v>
      </c>
      <c r="M12632" s="57" t="s">
        <v>2751</v>
      </c>
      <c r="N12632" s="57" t="s">
        <v>2751</v>
      </c>
      <c r="O12632" s="35" t="s">
        <v>7661</v>
      </c>
      <c r="P12632" s="70">
        <v>187</v>
      </c>
      <c r="Q12632" s="56" t="str">
        <f>IFERROR(VLOOKUP(P12632,#REF!,2,FALSE),"")</f>
        <v/>
      </c>
      <c r="R12632" s="47">
        <v>1</v>
      </c>
      <c r="S12632" s="41" t="s">
        <v>63</v>
      </c>
      <c r="T12632" s="35" t="s">
        <v>8</v>
      </c>
      <c r="U12632" s="35" t="s">
        <v>111</v>
      </c>
    </row>
    <row r="12633" spans="1:21" ht="15.65" customHeight="1" x14ac:dyDescent="0.35">
      <c r="A12633" s="35" t="s">
        <v>3352</v>
      </c>
      <c r="B12633" s="36">
        <v>40481</v>
      </c>
      <c r="D12633" s="35" t="s">
        <v>112</v>
      </c>
      <c r="E12633" s="68">
        <v>4</v>
      </c>
      <c r="F12633" s="46" t="s">
        <v>3488</v>
      </c>
      <c r="G12633" s="35" t="s">
        <v>7661</v>
      </c>
      <c r="H12633" s="70">
        <v>171</v>
      </c>
      <c r="I12633" s="43" t="str">
        <f>IFERROR(VLOOKUP(H12633,#REF!,2,FALSE),"")</f>
        <v/>
      </c>
      <c r="J12633" s="47">
        <v>1</v>
      </c>
      <c r="K12633" s="41" t="s">
        <v>3327</v>
      </c>
      <c r="L12633" s="68">
        <v>4</v>
      </c>
      <c r="M12633" s="57" t="s">
        <v>4271</v>
      </c>
      <c r="N12633" s="57" t="s">
        <v>4271</v>
      </c>
      <c r="O12633" s="35" t="s">
        <v>7660</v>
      </c>
      <c r="P12633" s="70">
        <v>187</v>
      </c>
      <c r="Q12633" s="56" t="str">
        <f>IFERROR(VLOOKUP(P12633,#REF!,2,FALSE),"")</f>
        <v/>
      </c>
      <c r="R12633" s="47">
        <v>0</v>
      </c>
      <c r="S12633" s="41" t="s">
        <v>63</v>
      </c>
      <c r="T12633" s="35" t="s">
        <v>8</v>
      </c>
      <c r="U12633" s="35" t="s">
        <v>111</v>
      </c>
    </row>
    <row r="12634" spans="1:21" ht="15.65" customHeight="1" x14ac:dyDescent="0.35">
      <c r="A12634" s="35" t="s">
        <v>3352</v>
      </c>
      <c r="B12634" s="36">
        <v>40481</v>
      </c>
      <c r="D12634" s="35" t="s">
        <v>112</v>
      </c>
      <c r="E12634" s="68">
        <v>5</v>
      </c>
      <c r="F12634" s="46" t="s">
        <v>3428</v>
      </c>
      <c r="G12634" s="35" t="s">
        <v>7660</v>
      </c>
      <c r="H12634" s="70">
        <v>170</v>
      </c>
      <c r="I12634" s="43" t="str">
        <f>IFERROR(VLOOKUP(H12634,#REF!,2,FALSE),"")</f>
        <v/>
      </c>
      <c r="J12634" s="47">
        <v>0</v>
      </c>
      <c r="K12634" s="41" t="s">
        <v>3327</v>
      </c>
      <c r="L12634" s="68">
        <v>5</v>
      </c>
      <c r="M12634" s="57" t="s">
        <v>3762</v>
      </c>
      <c r="N12634" s="57" t="s">
        <v>3762</v>
      </c>
      <c r="O12634" s="35" t="s">
        <v>7661</v>
      </c>
      <c r="P12634" s="70">
        <v>180</v>
      </c>
      <c r="Q12634" s="56" t="str">
        <f>IFERROR(VLOOKUP(P12634,#REF!,2,FALSE),"")</f>
        <v/>
      </c>
      <c r="R12634" s="47">
        <v>1</v>
      </c>
      <c r="S12634" s="41" t="s">
        <v>63</v>
      </c>
      <c r="T12634" s="35" t="s">
        <v>8</v>
      </c>
      <c r="U12634" s="35" t="s">
        <v>111</v>
      </c>
    </row>
    <row r="12635" spans="1:21" ht="15.65" customHeight="1" x14ac:dyDescent="0.35">
      <c r="A12635" s="35" t="s">
        <v>3352</v>
      </c>
      <c r="B12635" s="36">
        <v>40481</v>
      </c>
      <c r="D12635" s="35" t="s">
        <v>112</v>
      </c>
      <c r="E12635" s="68">
        <v>6</v>
      </c>
      <c r="F12635" s="57" t="s">
        <v>3764</v>
      </c>
      <c r="G12635" s="35" t="s">
        <v>7661</v>
      </c>
      <c r="H12635" s="70">
        <v>160</v>
      </c>
      <c r="I12635" s="43" t="str">
        <f>IFERROR(VLOOKUP(H12635,#REF!,2,FALSE),"")</f>
        <v/>
      </c>
      <c r="J12635" s="47">
        <v>0.5</v>
      </c>
      <c r="K12635" s="41" t="s">
        <v>3327</v>
      </c>
      <c r="L12635" s="68">
        <v>6</v>
      </c>
      <c r="M12635" s="57" t="s">
        <v>3737</v>
      </c>
      <c r="N12635" s="57" t="s">
        <v>3737</v>
      </c>
      <c r="O12635" s="35" t="s">
        <v>7660</v>
      </c>
      <c r="P12635" s="70">
        <v>177</v>
      </c>
      <c r="Q12635" s="56" t="str">
        <f>IFERROR(VLOOKUP(P12635,#REF!,2,FALSE),"")</f>
        <v/>
      </c>
      <c r="R12635" s="47">
        <v>0.5</v>
      </c>
      <c r="S12635" s="41" t="s">
        <v>63</v>
      </c>
      <c r="T12635" s="35" t="s">
        <v>8</v>
      </c>
      <c r="U12635" s="35" t="s">
        <v>111</v>
      </c>
    </row>
    <row r="12636" spans="1:21" ht="15.65" customHeight="1" x14ac:dyDescent="0.35">
      <c r="A12636" s="35" t="s">
        <v>3352</v>
      </c>
      <c r="B12636" s="36">
        <v>40481</v>
      </c>
      <c r="D12636" s="35" t="s">
        <v>112</v>
      </c>
      <c r="E12636" s="68">
        <v>7</v>
      </c>
      <c r="F12636" s="66" t="s">
        <v>3419</v>
      </c>
      <c r="G12636" s="35" t="s">
        <v>7660</v>
      </c>
      <c r="H12636" s="70">
        <v>157</v>
      </c>
      <c r="I12636" s="43" t="str">
        <f>IFERROR(VLOOKUP(H12636,#REF!,2,FALSE),"")</f>
        <v/>
      </c>
      <c r="J12636" s="47">
        <v>1</v>
      </c>
      <c r="K12636" s="41" t="s">
        <v>3327</v>
      </c>
      <c r="L12636" s="68">
        <v>7</v>
      </c>
      <c r="M12636" s="57" t="s">
        <v>2902</v>
      </c>
      <c r="N12636" s="57" t="s">
        <v>2902</v>
      </c>
      <c r="O12636" s="35" t="s">
        <v>7661</v>
      </c>
      <c r="P12636" s="70">
        <v>177</v>
      </c>
      <c r="Q12636" s="56" t="str">
        <f>IFERROR(VLOOKUP(P12636,#REF!,2,FALSE),"")</f>
        <v/>
      </c>
      <c r="R12636" s="47">
        <v>0</v>
      </c>
      <c r="S12636" s="41" t="s">
        <v>63</v>
      </c>
      <c r="T12636" s="35" t="s">
        <v>8</v>
      </c>
      <c r="U12636" s="35" t="s">
        <v>111</v>
      </c>
    </row>
    <row r="12637" spans="1:21" ht="15.65" customHeight="1" x14ac:dyDescent="0.35">
      <c r="A12637" s="35" t="s">
        <v>3352</v>
      </c>
      <c r="B12637" s="36">
        <v>40481</v>
      </c>
      <c r="D12637" s="35" t="s">
        <v>112</v>
      </c>
      <c r="E12637" s="68">
        <v>8</v>
      </c>
      <c r="F12637" s="57" t="s">
        <v>3908</v>
      </c>
      <c r="G12637" s="35" t="s">
        <v>7661</v>
      </c>
      <c r="H12637" s="70">
        <v>156</v>
      </c>
      <c r="I12637" s="43" t="str">
        <f>IFERROR(VLOOKUP(H12637,#REF!,2,FALSE),"")</f>
        <v/>
      </c>
      <c r="J12637" s="47">
        <v>0</v>
      </c>
      <c r="K12637" s="41" t="s">
        <v>3327</v>
      </c>
      <c r="L12637" s="68">
        <v>8</v>
      </c>
      <c r="M12637" s="57" t="s">
        <v>2818</v>
      </c>
      <c r="N12637" s="57" t="s">
        <v>2818</v>
      </c>
      <c r="O12637" s="35" t="s">
        <v>7660</v>
      </c>
      <c r="P12637" s="70">
        <v>175</v>
      </c>
      <c r="Q12637" s="56" t="str">
        <f>IFERROR(VLOOKUP(P12637,#REF!,2,FALSE),"")</f>
        <v/>
      </c>
      <c r="R12637" s="47">
        <v>1</v>
      </c>
      <c r="S12637" s="41" t="s">
        <v>63</v>
      </c>
      <c r="T12637" s="35" t="s">
        <v>8</v>
      </c>
      <c r="U12637" s="35" t="s">
        <v>111</v>
      </c>
    </row>
    <row r="12638" spans="1:21" ht="15.65" customHeight="1" x14ac:dyDescent="0.35">
      <c r="A12638" s="35" t="s">
        <v>3352</v>
      </c>
      <c r="B12638" s="36">
        <v>40481</v>
      </c>
      <c r="D12638" s="35" t="s">
        <v>112</v>
      </c>
      <c r="E12638" s="68">
        <v>9</v>
      </c>
      <c r="F12638" s="46" t="s">
        <v>3414</v>
      </c>
      <c r="G12638" s="35" t="s">
        <v>7660</v>
      </c>
      <c r="H12638" s="70">
        <v>153</v>
      </c>
      <c r="I12638" s="43" t="str">
        <f>IFERROR(VLOOKUP(H12638,#REF!,2,FALSE),"")</f>
        <v/>
      </c>
      <c r="J12638" s="47">
        <v>0</v>
      </c>
      <c r="K12638" s="41" t="s">
        <v>3327</v>
      </c>
      <c r="L12638" s="68">
        <v>9</v>
      </c>
      <c r="M12638" s="57" t="s">
        <v>3416</v>
      </c>
      <c r="N12638" s="57" t="s">
        <v>3416</v>
      </c>
      <c r="O12638" s="35" t="s">
        <v>7661</v>
      </c>
      <c r="P12638" s="70">
        <v>175</v>
      </c>
      <c r="Q12638" s="56" t="str">
        <f>IFERROR(VLOOKUP(P12638,#REF!,2,FALSE),"")</f>
        <v/>
      </c>
      <c r="R12638" s="47">
        <v>1</v>
      </c>
      <c r="S12638" s="41" t="s">
        <v>63</v>
      </c>
      <c r="T12638" s="35" t="s">
        <v>8</v>
      </c>
      <c r="U12638" s="35" t="s">
        <v>111</v>
      </c>
    </row>
    <row r="12639" spans="1:21" ht="15.65" customHeight="1" x14ac:dyDescent="0.35">
      <c r="A12639" s="35" t="s">
        <v>3352</v>
      </c>
      <c r="B12639" s="36">
        <v>40481</v>
      </c>
      <c r="D12639" s="35" t="s">
        <v>112</v>
      </c>
      <c r="E12639" s="68">
        <v>10</v>
      </c>
      <c r="F12639" s="57" t="s">
        <v>3415</v>
      </c>
      <c r="G12639" s="35" t="s">
        <v>7661</v>
      </c>
      <c r="H12639" s="70">
        <v>150</v>
      </c>
      <c r="I12639" s="43" t="str">
        <f>IFERROR(VLOOKUP(H12639,#REF!,2,FALSE),"")</f>
        <v/>
      </c>
      <c r="J12639" s="47">
        <v>0</v>
      </c>
      <c r="K12639" s="41" t="s">
        <v>3327</v>
      </c>
      <c r="L12639" s="68">
        <v>10</v>
      </c>
      <c r="M12639" s="57" t="s">
        <v>2328</v>
      </c>
      <c r="N12639" s="57" t="s">
        <v>2328</v>
      </c>
      <c r="O12639" s="35" t="s">
        <v>7660</v>
      </c>
      <c r="P12639" s="70">
        <v>172</v>
      </c>
      <c r="Q12639" s="56" t="str">
        <f>IFERROR(VLOOKUP(P12639,#REF!,2,FALSE),"")</f>
        <v/>
      </c>
      <c r="R12639" s="47">
        <v>1</v>
      </c>
      <c r="S12639" s="41" t="s">
        <v>63</v>
      </c>
      <c r="T12639" s="35" t="s">
        <v>8</v>
      </c>
      <c r="U12639" s="35" t="s">
        <v>111</v>
      </c>
    </row>
    <row r="12640" spans="1:21" ht="15.65" customHeight="1" x14ac:dyDescent="0.35">
      <c r="A12640" s="35" t="s">
        <v>3352</v>
      </c>
      <c r="B12640" s="36">
        <v>40481</v>
      </c>
      <c r="D12640" s="35" t="s">
        <v>112</v>
      </c>
      <c r="E12640" s="68">
        <v>12</v>
      </c>
      <c r="F12640" s="66" t="s">
        <v>3429</v>
      </c>
      <c r="G12640" s="35" t="s">
        <v>7660</v>
      </c>
      <c r="H12640" s="70">
        <v>145</v>
      </c>
      <c r="I12640" s="43" t="str">
        <f>IFERROR(VLOOKUP(H12640,#REF!,2,FALSE),"")</f>
        <v/>
      </c>
      <c r="J12640" s="47">
        <v>0.5</v>
      </c>
      <c r="K12640" s="41" t="s">
        <v>3327</v>
      </c>
      <c r="L12640" s="68">
        <v>12</v>
      </c>
      <c r="M12640" s="57" t="s">
        <v>3417</v>
      </c>
      <c r="N12640" s="57" t="s">
        <v>3417</v>
      </c>
      <c r="O12640" s="35" t="s">
        <v>7661</v>
      </c>
      <c r="P12640" s="70">
        <v>155</v>
      </c>
      <c r="Q12640" s="56" t="str">
        <f>IFERROR(VLOOKUP(P12640,#REF!,2,FALSE),"")</f>
        <v/>
      </c>
      <c r="R12640" s="47">
        <v>0.5</v>
      </c>
      <c r="S12640" s="41" t="s">
        <v>63</v>
      </c>
      <c r="T12640" s="35" t="s">
        <v>8</v>
      </c>
      <c r="U12640" s="35" t="s">
        <v>111</v>
      </c>
    </row>
    <row r="12641" spans="1:21" ht="15.65" customHeight="1" x14ac:dyDescent="0.35">
      <c r="A12641" s="35" t="s">
        <v>3352</v>
      </c>
      <c r="B12641" s="36">
        <v>40481</v>
      </c>
      <c r="D12641" s="35" t="s">
        <v>112</v>
      </c>
      <c r="E12641" s="68">
        <v>13</v>
      </c>
      <c r="F12641" s="66" t="s">
        <v>3400</v>
      </c>
      <c r="G12641" s="35" t="s">
        <v>7661</v>
      </c>
      <c r="H12641" s="70">
        <v>144</v>
      </c>
      <c r="I12641" s="43" t="str">
        <f>IFERROR(VLOOKUP(H12641,#REF!,2,FALSE),"")</f>
        <v/>
      </c>
      <c r="J12641" s="47">
        <v>0.5</v>
      </c>
      <c r="K12641" s="41" t="s">
        <v>3327</v>
      </c>
      <c r="L12641" s="68">
        <v>13</v>
      </c>
      <c r="M12641" s="57" t="s">
        <v>2336</v>
      </c>
      <c r="N12641" s="57" t="s">
        <v>2336</v>
      </c>
      <c r="O12641" s="35" t="s">
        <v>7660</v>
      </c>
      <c r="P12641" s="70">
        <v>150</v>
      </c>
      <c r="Q12641" s="56" t="str">
        <f>IFERROR(VLOOKUP(P12641,#REF!,2,FALSE),"")</f>
        <v/>
      </c>
      <c r="R12641" s="47">
        <v>0.5</v>
      </c>
      <c r="S12641" s="41" t="s">
        <v>63</v>
      </c>
      <c r="T12641" s="35" t="s">
        <v>8</v>
      </c>
      <c r="U12641" s="35" t="s">
        <v>111</v>
      </c>
    </row>
    <row r="12642" spans="1:21" ht="15.65" customHeight="1" x14ac:dyDescent="0.35">
      <c r="A12642" s="35" t="s">
        <v>3352</v>
      </c>
      <c r="B12642" s="36">
        <v>40481</v>
      </c>
      <c r="D12642" s="35" t="s">
        <v>112</v>
      </c>
      <c r="E12642" s="68">
        <v>14</v>
      </c>
      <c r="F12642" s="66" t="s">
        <v>3399</v>
      </c>
      <c r="G12642" s="35" t="s">
        <v>7660</v>
      </c>
      <c r="H12642" s="70">
        <v>144</v>
      </c>
      <c r="I12642" s="43" t="str">
        <f>IFERROR(VLOOKUP(H12642,#REF!,2,FALSE),"")</f>
        <v/>
      </c>
      <c r="J12642" s="47">
        <v>0</v>
      </c>
      <c r="K12642" s="41" t="s">
        <v>3327</v>
      </c>
      <c r="L12642" s="68">
        <v>14</v>
      </c>
      <c r="M12642" s="57" t="s">
        <v>2975</v>
      </c>
      <c r="N12642" s="57" t="s">
        <v>2975</v>
      </c>
      <c r="O12642" s="35" t="s">
        <v>7661</v>
      </c>
      <c r="P12642" s="70">
        <v>148</v>
      </c>
      <c r="Q12642" s="56" t="str">
        <f>IFERROR(VLOOKUP(P12642,#REF!,2,FALSE),"")</f>
        <v/>
      </c>
      <c r="R12642" s="47">
        <v>1</v>
      </c>
      <c r="S12642" s="41" t="s">
        <v>63</v>
      </c>
      <c r="T12642" s="35" t="s">
        <v>8</v>
      </c>
      <c r="U12642" s="35" t="s">
        <v>111</v>
      </c>
    </row>
    <row r="12643" spans="1:21" ht="15.65" customHeight="1" x14ac:dyDescent="0.35">
      <c r="A12643" s="35" t="s">
        <v>3352</v>
      </c>
      <c r="B12643" s="36">
        <v>40481</v>
      </c>
      <c r="D12643" s="35" t="s">
        <v>112</v>
      </c>
      <c r="E12643" s="68">
        <v>15</v>
      </c>
      <c r="F12643" s="66" t="s">
        <v>3401</v>
      </c>
      <c r="G12643" s="35" t="s">
        <v>7661</v>
      </c>
      <c r="H12643" s="70">
        <v>143</v>
      </c>
      <c r="I12643" s="43" t="str">
        <f>IFERROR(VLOOKUP(H12643,#REF!,2,FALSE),"")</f>
        <v/>
      </c>
      <c r="J12643" s="47">
        <v>0.5</v>
      </c>
      <c r="K12643" s="41" t="s">
        <v>3327</v>
      </c>
      <c r="L12643" s="68">
        <v>15</v>
      </c>
      <c r="M12643" s="57" t="s">
        <v>2331</v>
      </c>
      <c r="N12643" s="57" t="s">
        <v>2331</v>
      </c>
      <c r="O12643" s="35" t="s">
        <v>7660</v>
      </c>
      <c r="P12643" s="70">
        <v>139</v>
      </c>
      <c r="Q12643" s="56" t="str">
        <f>IFERROR(VLOOKUP(P12643,#REF!,2,FALSE),"")</f>
        <v/>
      </c>
      <c r="R12643" s="47">
        <v>0.5</v>
      </c>
      <c r="S12643" s="41" t="s">
        <v>63</v>
      </c>
      <c r="T12643" s="35" t="s">
        <v>8</v>
      </c>
      <c r="U12643" s="35" t="s">
        <v>111</v>
      </c>
    </row>
    <row r="12644" spans="1:21" ht="15.65" customHeight="1" x14ac:dyDescent="0.35">
      <c r="A12644" s="35" t="s">
        <v>3352</v>
      </c>
      <c r="B12644" s="36">
        <v>40481</v>
      </c>
      <c r="D12644" s="35" t="s">
        <v>112</v>
      </c>
      <c r="E12644" s="68">
        <v>16</v>
      </c>
      <c r="F12644" s="83" t="s">
        <v>3304</v>
      </c>
      <c r="G12644" s="35" t="s">
        <v>7660</v>
      </c>
      <c r="H12644" s="70">
        <v>140</v>
      </c>
      <c r="I12644" s="43" t="str">
        <f>IFERROR(VLOOKUP(H12644,#REF!,2,FALSE),"")</f>
        <v/>
      </c>
      <c r="J12644" s="47">
        <v>0.5</v>
      </c>
      <c r="K12644" s="41" t="s">
        <v>3327</v>
      </c>
      <c r="L12644" s="68">
        <v>16</v>
      </c>
      <c r="M12644" s="57" t="s">
        <v>3745</v>
      </c>
      <c r="N12644" s="57" t="s">
        <v>3745</v>
      </c>
      <c r="O12644" s="35" t="s">
        <v>7661</v>
      </c>
      <c r="P12644" s="70">
        <v>139</v>
      </c>
      <c r="Q12644" s="56" t="str">
        <f>IFERROR(VLOOKUP(P12644,#REF!,2,FALSE),"")</f>
        <v/>
      </c>
      <c r="R12644" s="47">
        <v>0.5</v>
      </c>
      <c r="S12644" s="41" t="s">
        <v>63</v>
      </c>
      <c r="T12644" s="35" t="s">
        <v>8</v>
      </c>
      <c r="U12644" s="35" t="s">
        <v>111</v>
      </c>
    </row>
    <row r="12645" spans="1:21" ht="15.65" customHeight="1" x14ac:dyDescent="0.35">
      <c r="A12645" s="35" t="s">
        <v>3352</v>
      </c>
      <c r="B12645" s="36">
        <v>40481</v>
      </c>
      <c r="D12645" s="35" t="s">
        <v>112</v>
      </c>
      <c r="E12645" s="59">
        <v>17</v>
      </c>
      <c r="F12645" s="66" t="s">
        <v>3402</v>
      </c>
      <c r="G12645" s="35" t="s">
        <v>7661</v>
      </c>
      <c r="H12645" s="70">
        <v>140</v>
      </c>
      <c r="I12645" s="43" t="str">
        <f>IFERROR(VLOOKUP(H12645,#REF!,2,FALSE),"")</f>
        <v/>
      </c>
      <c r="J12645" s="47">
        <v>0</v>
      </c>
      <c r="K12645" s="41" t="s">
        <v>3327</v>
      </c>
      <c r="L12645" s="59">
        <v>17</v>
      </c>
      <c r="M12645" s="65" t="s">
        <v>3302</v>
      </c>
      <c r="N12645" s="65" t="s">
        <v>3302</v>
      </c>
      <c r="O12645" s="35" t="s">
        <v>7660</v>
      </c>
      <c r="P12645" s="70">
        <v>133</v>
      </c>
      <c r="Q12645" s="56" t="str">
        <f>IFERROR(VLOOKUP(P12645,#REF!,2,FALSE),"")</f>
        <v/>
      </c>
      <c r="R12645" s="68">
        <v>1</v>
      </c>
      <c r="S12645" s="41" t="s">
        <v>63</v>
      </c>
      <c r="T12645" s="35" t="s">
        <v>8</v>
      </c>
      <c r="U12645" s="35" t="s">
        <v>111</v>
      </c>
    </row>
    <row r="12646" spans="1:21" ht="15.65" customHeight="1" x14ac:dyDescent="0.35">
      <c r="A12646" s="35" t="s">
        <v>3352</v>
      </c>
      <c r="B12646" s="36">
        <v>40481</v>
      </c>
      <c r="D12646" s="35" t="s">
        <v>112</v>
      </c>
      <c r="E12646" s="59">
        <v>18</v>
      </c>
      <c r="F12646" s="57" t="s">
        <v>3404</v>
      </c>
      <c r="G12646" s="35" t="s">
        <v>7660</v>
      </c>
      <c r="H12646" s="70">
        <v>139</v>
      </c>
      <c r="I12646" s="43" t="str">
        <f>IFERROR(VLOOKUP(H12646,#REF!,2,FALSE),"")</f>
        <v/>
      </c>
      <c r="J12646" s="47">
        <v>1</v>
      </c>
      <c r="K12646" s="41" t="s">
        <v>3327</v>
      </c>
      <c r="L12646" s="59">
        <v>18</v>
      </c>
      <c r="M12646" s="57" t="s">
        <v>2521</v>
      </c>
      <c r="N12646" s="57" t="s">
        <v>2521</v>
      </c>
      <c r="O12646" s="35" t="s">
        <v>7661</v>
      </c>
      <c r="P12646" s="70">
        <v>124</v>
      </c>
      <c r="Q12646" s="56" t="str">
        <f>IFERROR(VLOOKUP(P12646,#REF!,2,FALSE),"")</f>
        <v/>
      </c>
      <c r="R12646" s="47">
        <v>0</v>
      </c>
      <c r="S12646" s="41" t="s">
        <v>63</v>
      </c>
      <c r="T12646" s="35" t="s">
        <v>8</v>
      </c>
      <c r="U12646" s="35" t="s">
        <v>111</v>
      </c>
    </row>
    <row r="12647" spans="1:21" ht="15.65" customHeight="1" x14ac:dyDescent="0.35">
      <c r="A12647" s="35" t="s">
        <v>3352</v>
      </c>
      <c r="B12647" s="36">
        <v>40481</v>
      </c>
      <c r="D12647" s="35" t="s">
        <v>112</v>
      </c>
      <c r="E12647" s="59">
        <v>19</v>
      </c>
      <c r="F12647" s="66" t="s">
        <v>3508</v>
      </c>
      <c r="G12647" s="35" t="s">
        <v>7661</v>
      </c>
      <c r="H12647" s="70">
        <v>138</v>
      </c>
      <c r="I12647" s="43" t="str">
        <f>IFERROR(VLOOKUP(H12647,#REF!,2,FALSE),"")</f>
        <v/>
      </c>
      <c r="J12647" s="47">
        <v>1</v>
      </c>
      <c r="K12647" s="41" t="s">
        <v>3327</v>
      </c>
      <c r="L12647" s="59">
        <v>19</v>
      </c>
      <c r="M12647" s="65" t="s">
        <v>3303</v>
      </c>
      <c r="N12647" s="65" t="s">
        <v>3303</v>
      </c>
      <c r="O12647" s="35" t="s">
        <v>7660</v>
      </c>
      <c r="P12647" s="70">
        <v>119</v>
      </c>
      <c r="Q12647" s="56" t="str">
        <f>IFERROR(VLOOKUP(P12647,#REF!,2,FALSE),"")</f>
        <v/>
      </c>
      <c r="R12647" s="68">
        <v>0</v>
      </c>
      <c r="S12647" s="41" t="s">
        <v>63</v>
      </c>
      <c r="T12647" s="35" t="s">
        <v>8</v>
      </c>
      <c r="U12647" s="35" t="s">
        <v>111</v>
      </c>
    </row>
    <row r="12648" spans="1:21" ht="15.65" customHeight="1" x14ac:dyDescent="0.35">
      <c r="A12648" s="35" t="s">
        <v>3352</v>
      </c>
      <c r="B12648" s="36">
        <v>40481</v>
      </c>
      <c r="D12648" s="35" t="s">
        <v>112</v>
      </c>
      <c r="E12648" s="59">
        <v>20</v>
      </c>
      <c r="F12648" s="66" t="s">
        <v>3403</v>
      </c>
      <c r="G12648" s="35" t="s">
        <v>7660</v>
      </c>
      <c r="H12648" s="70">
        <v>139</v>
      </c>
      <c r="I12648" s="43" t="str">
        <f>IFERROR(VLOOKUP(H12648,#REF!,2,FALSE),"")</f>
        <v/>
      </c>
      <c r="J12648" s="47">
        <v>1</v>
      </c>
      <c r="K12648" s="41" t="s">
        <v>3327</v>
      </c>
      <c r="L12648" s="59">
        <v>20</v>
      </c>
      <c r="M12648" s="65" t="s">
        <v>3682</v>
      </c>
      <c r="N12648" s="65" t="s">
        <v>3682</v>
      </c>
      <c r="O12648" s="35" t="s">
        <v>7661</v>
      </c>
      <c r="P12648" s="70">
        <v>113</v>
      </c>
      <c r="Q12648" s="56" t="str">
        <f>IFERROR(VLOOKUP(P12648,#REF!,2,FALSE),"")</f>
        <v/>
      </c>
      <c r="R12648" s="47">
        <v>0</v>
      </c>
      <c r="S12648" s="41" t="s">
        <v>63</v>
      </c>
      <c r="T12648" s="35" t="s">
        <v>8</v>
      </c>
      <c r="U12648" s="35" t="s">
        <v>111</v>
      </c>
    </row>
    <row r="12649" spans="1:21" ht="15.65" customHeight="1" x14ac:dyDescent="0.35">
      <c r="A12649" s="35" t="s">
        <v>3352</v>
      </c>
      <c r="B12649" s="36">
        <v>40502</v>
      </c>
      <c r="D12649" s="35" t="s">
        <v>112</v>
      </c>
      <c r="E12649" s="68">
        <v>1</v>
      </c>
      <c r="F12649" s="29" t="s">
        <v>3486</v>
      </c>
      <c r="G12649" s="35" t="s">
        <v>7661</v>
      </c>
      <c r="H12649" s="70">
        <v>191</v>
      </c>
      <c r="I12649" s="43" t="str">
        <f>IFERROR(VLOOKUP(H12649,#REF!,2,FALSE),"")</f>
        <v/>
      </c>
      <c r="J12649" s="47">
        <v>1</v>
      </c>
      <c r="K12649" s="41" t="s">
        <v>3326</v>
      </c>
      <c r="L12649" s="68">
        <v>1</v>
      </c>
      <c r="M12649" s="57" t="s">
        <v>3487</v>
      </c>
      <c r="N12649" s="57" t="s">
        <v>3487</v>
      </c>
      <c r="O12649" s="35" t="s">
        <v>7660</v>
      </c>
      <c r="P12649" s="70">
        <v>195</v>
      </c>
      <c r="Q12649" s="56" t="str">
        <f>IFERROR(VLOOKUP(P12649,#REF!,2,FALSE),"")</f>
        <v/>
      </c>
      <c r="R12649" s="47">
        <v>0</v>
      </c>
      <c r="S12649" s="41" t="s">
        <v>63</v>
      </c>
      <c r="T12649" s="35" t="s">
        <v>8</v>
      </c>
      <c r="U12649" s="35" t="s">
        <v>111</v>
      </c>
    </row>
    <row r="12650" spans="1:21" ht="15.65" customHeight="1" x14ac:dyDescent="0.35">
      <c r="A12650" s="35" t="s">
        <v>3352</v>
      </c>
      <c r="B12650" s="36">
        <v>40502</v>
      </c>
      <c r="D12650" s="35" t="s">
        <v>112</v>
      </c>
      <c r="E12650" s="68">
        <v>2</v>
      </c>
      <c r="F12650" s="57" t="s">
        <v>3412</v>
      </c>
      <c r="G12650" s="35" t="s">
        <v>7660</v>
      </c>
      <c r="H12650" s="70">
        <v>177</v>
      </c>
      <c r="I12650" s="43" t="str">
        <f>IFERROR(VLOOKUP(H12650,#REF!,2,FALSE),"")</f>
        <v/>
      </c>
      <c r="J12650" s="47">
        <v>0</v>
      </c>
      <c r="K12650" s="41" t="s">
        <v>3326</v>
      </c>
      <c r="L12650" s="68">
        <v>2</v>
      </c>
      <c r="M12650" s="57" t="s">
        <v>1410</v>
      </c>
      <c r="N12650" s="57" t="s">
        <v>1410</v>
      </c>
      <c r="O12650" s="35" t="s">
        <v>7661</v>
      </c>
      <c r="P12650" s="70">
        <v>191</v>
      </c>
      <c r="Q12650" s="56" t="str">
        <f>IFERROR(VLOOKUP(P12650,#REF!,2,FALSE),"")</f>
        <v/>
      </c>
      <c r="R12650" s="47">
        <v>1</v>
      </c>
      <c r="S12650" s="41" t="s">
        <v>63</v>
      </c>
      <c r="T12650" s="35" t="s">
        <v>8</v>
      </c>
      <c r="U12650" s="35" t="s">
        <v>111</v>
      </c>
    </row>
    <row r="12651" spans="1:21" ht="15.65" customHeight="1" x14ac:dyDescent="0.35">
      <c r="A12651" s="35" t="s">
        <v>3352</v>
      </c>
      <c r="B12651" s="36">
        <v>40502</v>
      </c>
      <c r="D12651" s="35" t="s">
        <v>112</v>
      </c>
      <c r="E12651" s="68">
        <v>3</v>
      </c>
      <c r="F12651" s="46" t="s">
        <v>3488</v>
      </c>
      <c r="G12651" s="35" t="s">
        <v>7661</v>
      </c>
      <c r="H12651" s="70">
        <v>171</v>
      </c>
      <c r="I12651" s="43" t="str">
        <f>IFERROR(VLOOKUP(H12651,#REF!,2,FALSE),"")</f>
        <v/>
      </c>
      <c r="J12651" s="47">
        <v>0.5</v>
      </c>
      <c r="K12651" s="41" t="s">
        <v>3326</v>
      </c>
      <c r="L12651" s="68">
        <v>3</v>
      </c>
      <c r="M12651" s="57" t="s">
        <v>2709</v>
      </c>
      <c r="N12651" s="57" t="s">
        <v>2709</v>
      </c>
      <c r="O12651" s="35" t="s">
        <v>7660</v>
      </c>
      <c r="P12651" s="70">
        <v>190</v>
      </c>
      <c r="Q12651" s="56" t="str">
        <f>IFERROR(VLOOKUP(P12651,#REF!,2,FALSE),"")</f>
        <v/>
      </c>
      <c r="R12651" s="47">
        <v>0.5</v>
      </c>
      <c r="S12651" s="41" t="s">
        <v>63</v>
      </c>
      <c r="T12651" s="35" t="s">
        <v>8</v>
      </c>
      <c r="U12651" s="35" t="s">
        <v>111</v>
      </c>
    </row>
    <row r="12652" spans="1:21" ht="15.65" customHeight="1" x14ac:dyDescent="0.35">
      <c r="A12652" s="35" t="s">
        <v>3352</v>
      </c>
      <c r="B12652" s="36">
        <v>40502</v>
      </c>
      <c r="D12652" s="35" t="s">
        <v>112</v>
      </c>
      <c r="E12652" s="68">
        <v>4</v>
      </c>
      <c r="F12652" s="46" t="s">
        <v>3540</v>
      </c>
      <c r="G12652" s="35" t="s">
        <v>7660</v>
      </c>
      <c r="H12652" s="70">
        <v>164</v>
      </c>
      <c r="I12652" s="43" t="str">
        <f>IFERROR(VLOOKUP(H12652,#REF!,2,FALSE),"")</f>
        <v/>
      </c>
      <c r="J12652" s="47">
        <v>0.5</v>
      </c>
      <c r="K12652" s="41" t="s">
        <v>3326</v>
      </c>
      <c r="L12652" s="68">
        <v>4</v>
      </c>
      <c r="M12652" s="57" t="s">
        <v>3902</v>
      </c>
      <c r="N12652" s="57" t="s">
        <v>3902</v>
      </c>
      <c r="O12652" s="35" t="s">
        <v>7661</v>
      </c>
      <c r="P12652" s="70">
        <v>182</v>
      </c>
      <c r="Q12652" s="56" t="str">
        <f>IFERROR(VLOOKUP(P12652,#REF!,2,FALSE),"")</f>
        <v/>
      </c>
      <c r="R12652" s="47">
        <v>0.5</v>
      </c>
      <c r="S12652" s="41" t="s">
        <v>63</v>
      </c>
      <c r="T12652" s="35" t="s">
        <v>8</v>
      </c>
      <c r="U12652" s="35" t="s">
        <v>111</v>
      </c>
    </row>
    <row r="12653" spans="1:21" ht="15.65" customHeight="1" x14ac:dyDescent="0.35">
      <c r="A12653" s="35" t="s">
        <v>3352</v>
      </c>
      <c r="B12653" s="36">
        <v>40502</v>
      </c>
      <c r="D12653" s="35" t="s">
        <v>112</v>
      </c>
      <c r="E12653" s="68">
        <v>5</v>
      </c>
      <c r="F12653" s="66" t="s">
        <v>3419</v>
      </c>
      <c r="G12653" s="35" t="s">
        <v>7661</v>
      </c>
      <c r="H12653" s="70">
        <v>157</v>
      </c>
      <c r="I12653" s="43" t="str">
        <f>IFERROR(VLOOKUP(H12653,#REF!,2,FALSE),"")</f>
        <v/>
      </c>
      <c r="J12653" s="47">
        <v>0</v>
      </c>
      <c r="K12653" s="41" t="s">
        <v>3326</v>
      </c>
      <c r="L12653" s="68">
        <v>5</v>
      </c>
      <c r="M12653" s="57" t="s">
        <v>3749</v>
      </c>
      <c r="N12653" s="57" t="s">
        <v>3749</v>
      </c>
      <c r="O12653" s="35" t="s">
        <v>7660</v>
      </c>
      <c r="P12653" s="70">
        <v>181</v>
      </c>
      <c r="Q12653" s="56" t="str">
        <f>IFERROR(VLOOKUP(P12653,#REF!,2,FALSE),"")</f>
        <v/>
      </c>
      <c r="R12653" s="47">
        <v>1</v>
      </c>
      <c r="S12653" s="41" t="s">
        <v>63</v>
      </c>
      <c r="T12653" s="35" t="s">
        <v>8</v>
      </c>
      <c r="U12653" s="35" t="s">
        <v>111</v>
      </c>
    </row>
    <row r="12654" spans="1:21" ht="15.65" customHeight="1" x14ac:dyDescent="0.35">
      <c r="A12654" s="35" t="s">
        <v>3352</v>
      </c>
      <c r="B12654" s="36">
        <v>40502</v>
      </c>
      <c r="D12654" s="35" t="s">
        <v>112</v>
      </c>
      <c r="E12654" s="68">
        <v>6</v>
      </c>
      <c r="F12654" s="57" t="s">
        <v>3908</v>
      </c>
      <c r="G12654" s="35" t="s">
        <v>7660</v>
      </c>
      <c r="H12654" s="70">
        <v>156</v>
      </c>
      <c r="I12654" s="43" t="str">
        <f>IFERROR(VLOOKUP(H12654,#REF!,2,FALSE),"")</f>
        <v/>
      </c>
      <c r="J12654" s="47">
        <v>1</v>
      </c>
      <c r="K12654" s="41" t="s">
        <v>3326</v>
      </c>
      <c r="L12654" s="68">
        <v>6</v>
      </c>
      <c r="M12654" s="57" t="s">
        <v>3943</v>
      </c>
      <c r="N12654" s="57" t="s">
        <v>3943</v>
      </c>
      <c r="O12654" s="35" t="s">
        <v>7661</v>
      </c>
      <c r="P12654" s="70">
        <v>170</v>
      </c>
      <c r="Q12654" s="56" t="str">
        <f>IFERROR(VLOOKUP(P12654,#REF!,2,FALSE),"")</f>
        <v/>
      </c>
      <c r="R12654" s="47">
        <v>0</v>
      </c>
      <c r="S12654" s="41" t="s">
        <v>63</v>
      </c>
      <c r="T12654" s="35" t="s">
        <v>8</v>
      </c>
      <c r="U12654" s="35" t="s">
        <v>111</v>
      </c>
    </row>
    <row r="12655" spans="1:21" ht="15.65" customHeight="1" x14ac:dyDescent="0.35">
      <c r="A12655" s="35" t="s">
        <v>3352</v>
      </c>
      <c r="B12655" s="36">
        <v>40502</v>
      </c>
      <c r="D12655" s="35" t="s">
        <v>112</v>
      </c>
      <c r="E12655" s="68">
        <v>7</v>
      </c>
      <c r="F12655" s="46" t="s">
        <v>3414</v>
      </c>
      <c r="G12655" s="35" t="s">
        <v>7661</v>
      </c>
      <c r="H12655" s="70">
        <v>153</v>
      </c>
      <c r="I12655" s="43" t="str">
        <f>IFERROR(VLOOKUP(H12655,#REF!,2,FALSE),"")</f>
        <v/>
      </c>
      <c r="J12655" s="47">
        <v>0</v>
      </c>
      <c r="K12655" s="41" t="s">
        <v>3326</v>
      </c>
      <c r="L12655" s="68">
        <v>7</v>
      </c>
      <c r="M12655" s="57" t="s">
        <v>2595</v>
      </c>
      <c r="N12655" s="57" t="s">
        <v>2595</v>
      </c>
      <c r="O12655" s="35" t="s">
        <v>7660</v>
      </c>
      <c r="P12655" s="70">
        <v>169</v>
      </c>
      <c r="Q12655" s="56" t="str">
        <f>IFERROR(VLOOKUP(P12655,#REF!,2,FALSE),"")</f>
        <v/>
      </c>
      <c r="R12655" s="47">
        <v>1</v>
      </c>
      <c r="S12655" s="41" t="s">
        <v>63</v>
      </c>
      <c r="T12655" s="35" t="s">
        <v>8</v>
      </c>
      <c r="U12655" s="35" t="s">
        <v>111</v>
      </c>
    </row>
    <row r="12656" spans="1:21" ht="15.65" customHeight="1" x14ac:dyDescent="0.35">
      <c r="A12656" s="35" t="s">
        <v>3352</v>
      </c>
      <c r="B12656" s="36">
        <v>40502</v>
      </c>
      <c r="D12656" s="35" t="s">
        <v>112</v>
      </c>
      <c r="E12656" s="68">
        <v>8</v>
      </c>
      <c r="F12656" s="57" t="s">
        <v>3415</v>
      </c>
      <c r="G12656" s="35" t="s">
        <v>7660</v>
      </c>
      <c r="H12656" s="70">
        <v>150</v>
      </c>
      <c r="I12656" s="43" t="str">
        <f>IFERROR(VLOOKUP(H12656,#REF!,2,FALSE),"")</f>
        <v/>
      </c>
      <c r="J12656" s="47">
        <v>0</v>
      </c>
      <c r="K12656" s="41" t="s">
        <v>3326</v>
      </c>
      <c r="L12656" s="68">
        <v>8</v>
      </c>
      <c r="M12656" s="66" t="s">
        <v>3313</v>
      </c>
      <c r="N12656" s="66" t="s">
        <v>3313</v>
      </c>
      <c r="O12656" s="35" t="s">
        <v>7661</v>
      </c>
      <c r="P12656" s="70">
        <v>161</v>
      </c>
      <c r="Q12656" s="56" t="str">
        <f>IFERROR(VLOOKUP(P12656,#REF!,2,FALSE),"")</f>
        <v/>
      </c>
      <c r="R12656" s="47">
        <v>1</v>
      </c>
      <c r="S12656" s="41" t="s">
        <v>63</v>
      </c>
      <c r="T12656" s="35" t="s">
        <v>8</v>
      </c>
      <c r="U12656" s="35" t="s">
        <v>111</v>
      </c>
    </row>
    <row r="12657" spans="1:21" ht="15.65" customHeight="1" x14ac:dyDescent="0.35">
      <c r="A12657" s="35" t="s">
        <v>3352</v>
      </c>
      <c r="B12657" s="36">
        <v>40502</v>
      </c>
      <c r="D12657" s="35" t="s">
        <v>112</v>
      </c>
      <c r="E12657" s="68">
        <v>9</v>
      </c>
      <c r="F12657" s="66" t="s">
        <v>3399</v>
      </c>
      <c r="G12657" s="35" t="s">
        <v>7661</v>
      </c>
      <c r="H12657" s="70">
        <v>144</v>
      </c>
      <c r="I12657" s="43" t="str">
        <f>IFERROR(VLOOKUP(H12657,#REF!,2,FALSE),"")</f>
        <v/>
      </c>
      <c r="J12657" s="47">
        <v>0.5</v>
      </c>
      <c r="K12657" s="41" t="s">
        <v>3326</v>
      </c>
      <c r="L12657" s="68">
        <v>9</v>
      </c>
      <c r="M12657" s="57" t="s">
        <v>3772</v>
      </c>
      <c r="N12657" s="57" t="s">
        <v>3772</v>
      </c>
      <c r="O12657" s="35" t="s">
        <v>7660</v>
      </c>
      <c r="P12657" s="70">
        <v>159</v>
      </c>
      <c r="Q12657" s="56" t="str">
        <f>IFERROR(VLOOKUP(P12657,#REF!,2,FALSE),"")</f>
        <v/>
      </c>
      <c r="R12657" s="47">
        <v>0.5</v>
      </c>
      <c r="S12657" s="41" t="s">
        <v>63</v>
      </c>
      <c r="T12657" s="35" t="s">
        <v>8</v>
      </c>
      <c r="U12657" s="35" t="s">
        <v>111</v>
      </c>
    </row>
    <row r="12658" spans="1:21" ht="15.65" customHeight="1" x14ac:dyDescent="0.35">
      <c r="A12658" s="35" t="s">
        <v>3352</v>
      </c>
      <c r="B12658" s="36">
        <v>40502</v>
      </c>
      <c r="D12658" s="35" t="s">
        <v>112</v>
      </c>
      <c r="E12658" s="68">
        <v>10</v>
      </c>
      <c r="F12658" s="57" t="s">
        <v>3492</v>
      </c>
      <c r="G12658" s="35" t="s">
        <v>7660</v>
      </c>
      <c r="H12658" s="70">
        <v>142</v>
      </c>
      <c r="I12658" s="43" t="str">
        <f>IFERROR(VLOOKUP(H12658,#REF!,2,FALSE),"")</f>
        <v/>
      </c>
      <c r="J12658" s="47">
        <v>0.5</v>
      </c>
      <c r="K12658" s="41" t="s">
        <v>3326</v>
      </c>
      <c r="L12658" s="68">
        <v>10</v>
      </c>
      <c r="M12658" s="57" t="s">
        <v>3306</v>
      </c>
      <c r="N12658" s="57" t="s">
        <v>3306</v>
      </c>
      <c r="O12658" s="35" t="s">
        <v>7661</v>
      </c>
      <c r="P12658" s="70">
        <v>154</v>
      </c>
      <c r="Q12658" s="56" t="str">
        <f>IFERROR(VLOOKUP(P12658,#REF!,2,FALSE),"")</f>
        <v/>
      </c>
      <c r="R12658" s="47">
        <v>0.5</v>
      </c>
      <c r="S12658" s="41" t="s">
        <v>63</v>
      </c>
      <c r="T12658" s="35" t="s">
        <v>8</v>
      </c>
      <c r="U12658" s="35" t="s">
        <v>111</v>
      </c>
    </row>
    <row r="12659" spans="1:21" ht="15.65" customHeight="1" x14ac:dyDescent="0.35">
      <c r="A12659" s="35" t="s">
        <v>3352</v>
      </c>
      <c r="B12659" s="36">
        <v>40502</v>
      </c>
      <c r="D12659" s="35" t="s">
        <v>112</v>
      </c>
      <c r="E12659" s="68">
        <v>11</v>
      </c>
      <c r="F12659" s="57" t="s">
        <v>3404</v>
      </c>
      <c r="G12659" s="35" t="s">
        <v>7661</v>
      </c>
      <c r="H12659" s="70">
        <v>139</v>
      </c>
      <c r="I12659" s="43" t="str">
        <f>IFERROR(VLOOKUP(H12659,#REF!,2,FALSE),"")</f>
        <v/>
      </c>
      <c r="J12659" s="47">
        <v>0</v>
      </c>
      <c r="K12659" s="41" t="s">
        <v>3326</v>
      </c>
      <c r="L12659" s="68">
        <v>11</v>
      </c>
      <c r="M12659" s="57" t="s">
        <v>2317</v>
      </c>
      <c r="N12659" s="57" t="s">
        <v>2317</v>
      </c>
      <c r="O12659" s="35" t="s">
        <v>7660</v>
      </c>
      <c r="P12659" s="70">
        <v>153</v>
      </c>
      <c r="Q12659" s="56" t="str">
        <f>IFERROR(VLOOKUP(P12659,#REF!,2,FALSE),"")</f>
        <v/>
      </c>
      <c r="R12659" s="47">
        <v>1</v>
      </c>
      <c r="S12659" s="41" t="s">
        <v>63</v>
      </c>
      <c r="T12659" s="35" t="s">
        <v>8</v>
      </c>
      <c r="U12659" s="35" t="s">
        <v>111</v>
      </c>
    </row>
    <row r="12660" spans="1:21" ht="15.65" customHeight="1" x14ac:dyDescent="0.35">
      <c r="A12660" s="35" t="s">
        <v>3352</v>
      </c>
      <c r="B12660" s="36">
        <v>40502</v>
      </c>
      <c r="D12660" s="35" t="s">
        <v>112</v>
      </c>
      <c r="E12660" s="68">
        <v>12</v>
      </c>
      <c r="F12660" s="66" t="s">
        <v>3530</v>
      </c>
      <c r="G12660" s="35" t="s">
        <v>7660</v>
      </c>
      <c r="H12660" s="70">
        <v>125</v>
      </c>
      <c r="I12660" s="43" t="str">
        <f>IFERROR(VLOOKUP(H12660,#REF!,2,FALSE),"")</f>
        <v/>
      </c>
      <c r="J12660" s="47">
        <v>0</v>
      </c>
      <c r="K12660" s="41" t="s">
        <v>3326</v>
      </c>
      <c r="L12660" s="68">
        <v>12</v>
      </c>
      <c r="M12660" s="57" t="s">
        <v>3755</v>
      </c>
      <c r="N12660" s="57" t="s">
        <v>3755</v>
      </c>
      <c r="O12660" s="35" t="s">
        <v>7661</v>
      </c>
      <c r="P12660" s="70">
        <v>157</v>
      </c>
      <c r="Q12660" s="56" t="str">
        <f>IFERROR(VLOOKUP(P12660,#REF!,2,FALSE),"")</f>
        <v/>
      </c>
      <c r="R12660" s="47">
        <v>1</v>
      </c>
      <c r="S12660" s="41" t="s">
        <v>63</v>
      </c>
      <c r="T12660" s="35" t="s">
        <v>8</v>
      </c>
      <c r="U12660" s="35" t="s">
        <v>111</v>
      </c>
    </row>
    <row r="12661" spans="1:21" ht="15.65" customHeight="1" x14ac:dyDescent="0.35">
      <c r="A12661" s="35" t="s">
        <v>3352</v>
      </c>
      <c r="B12661" s="36">
        <v>40502</v>
      </c>
      <c r="D12661" s="35" t="s">
        <v>112</v>
      </c>
      <c r="E12661" s="68">
        <v>13</v>
      </c>
      <c r="F12661" s="57" t="s">
        <v>3705</v>
      </c>
      <c r="G12661" s="35" t="s">
        <v>7661</v>
      </c>
      <c r="H12661" s="70">
        <v>123</v>
      </c>
      <c r="I12661" s="43" t="str">
        <f>IFERROR(VLOOKUP(H12661,#REF!,2,FALSE),"")</f>
        <v/>
      </c>
      <c r="J12661" s="47">
        <v>0</v>
      </c>
      <c r="K12661" s="41" t="s">
        <v>3326</v>
      </c>
      <c r="L12661" s="68">
        <v>13</v>
      </c>
      <c r="M12661" s="57" t="s">
        <v>3757</v>
      </c>
      <c r="N12661" s="57" t="s">
        <v>3757</v>
      </c>
      <c r="O12661" s="35" t="s">
        <v>7660</v>
      </c>
      <c r="P12661" s="70">
        <v>150</v>
      </c>
      <c r="Q12661" s="56" t="str">
        <f>IFERROR(VLOOKUP(P12661,#REF!,2,FALSE),"")</f>
        <v/>
      </c>
      <c r="R12661" s="47">
        <v>1</v>
      </c>
      <c r="S12661" s="41" t="s">
        <v>63</v>
      </c>
      <c r="T12661" s="35" t="s">
        <v>8</v>
      </c>
      <c r="U12661" s="35" t="s">
        <v>111</v>
      </c>
    </row>
    <row r="12662" spans="1:21" ht="15.65" customHeight="1" x14ac:dyDescent="0.35">
      <c r="A12662" s="35" t="s">
        <v>3352</v>
      </c>
      <c r="B12662" s="36">
        <v>40502</v>
      </c>
      <c r="D12662" s="35" t="s">
        <v>112</v>
      </c>
      <c r="E12662" s="68">
        <v>14</v>
      </c>
      <c r="F12662" s="66" t="s">
        <v>3405</v>
      </c>
      <c r="G12662" s="35" t="s">
        <v>7660</v>
      </c>
      <c r="H12662" s="70">
        <v>119</v>
      </c>
      <c r="I12662" s="43" t="str">
        <f>IFERROR(VLOOKUP(H12662,#REF!,2,FALSE),"")</f>
        <v/>
      </c>
      <c r="J12662" s="47">
        <v>0.5</v>
      </c>
      <c r="K12662" s="41" t="s">
        <v>3326</v>
      </c>
      <c r="L12662" s="68">
        <v>14</v>
      </c>
      <c r="M12662" s="57" t="s">
        <v>2318</v>
      </c>
      <c r="N12662" s="57" t="s">
        <v>2318</v>
      </c>
      <c r="O12662" s="35" t="s">
        <v>7661</v>
      </c>
      <c r="P12662" s="70">
        <v>144</v>
      </c>
      <c r="Q12662" s="56" t="str">
        <f>IFERROR(VLOOKUP(P12662,#REF!,2,FALSE),"")</f>
        <v/>
      </c>
      <c r="R12662" s="47">
        <v>0.5</v>
      </c>
      <c r="S12662" s="41" t="s">
        <v>63</v>
      </c>
      <c r="T12662" s="35" t="s">
        <v>8</v>
      </c>
      <c r="U12662" s="35" t="s">
        <v>111</v>
      </c>
    </row>
    <row r="12663" spans="1:21" ht="15.65" customHeight="1" x14ac:dyDescent="0.35">
      <c r="A12663" s="35" t="s">
        <v>3352</v>
      </c>
      <c r="B12663" s="36">
        <v>40502</v>
      </c>
      <c r="D12663" s="35" t="s">
        <v>112</v>
      </c>
      <c r="E12663" s="68">
        <v>15</v>
      </c>
      <c r="F12663" s="57" t="s">
        <v>3406</v>
      </c>
      <c r="G12663" s="35" t="s">
        <v>7661</v>
      </c>
      <c r="H12663" s="70">
        <v>118</v>
      </c>
      <c r="I12663" s="43" t="str">
        <f>IFERROR(VLOOKUP(H12663,#REF!,2,FALSE),"")</f>
        <v/>
      </c>
      <c r="J12663" s="47">
        <v>0.5</v>
      </c>
      <c r="K12663" s="41" t="s">
        <v>3326</v>
      </c>
      <c r="L12663" s="68">
        <v>15</v>
      </c>
      <c r="M12663" s="57" t="s">
        <v>2514</v>
      </c>
      <c r="N12663" s="57" t="s">
        <v>2514</v>
      </c>
      <c r="O12663" s="35" t="s">
        <v>7660</v>
      </c>
      <c r="P12663" s="70">
        <v>139</v>
      </c>
      <c r="Q12663" s="56" t="str">
        <f>IFERROR(VLOOKUP(P12663,#REF!,2,FALSE),"")</f>
        <v/>
      </c>
      <c r="R12663" s="47">
        <v>0.5</v>
      </c>
      <c r="S12663" s="41" t="s">
        <v>63</v>
      </c>
      <c r="T12663" s="35" t="s">
        <v>8</v>
      </c>
      <c r="U12663" s="35" t="s">
        <v>111</v>
      </c>
    </row>
    <row r="12664" spans="1:21" ht="15.65" customHeight="1" x14ac:dyDescent="0.35">
      <c r="A12664" s="35" t="s">
        <v>3352</v>
      </c>
      <c r="B12664" s="36">
        <v>40502</v>
      </c>
      <c r="D12664" s="35" t="s">
        <v>112</v>
      </c>
      <c r="E12664" s="68">
        <v>16</v>
      </c>
      <c r="F12664" s="66" t="s">
        <v>3691</v>
      </c>
      <c r="G12664" s="35" t="s">
        <v>7660</v>
      </c>
      <c r="H12664" s="70">
        <v>114</v>
      </c>
      <c r="I12664" s="43" t="str">
        <f>IFERROR(VLOOKUP(H12664,#REF!,2,FALSE),"")</f>
        <v/>
      </c>
      <c r="J12664" s="47">
        <v>0.5</v>
      </c>
      <c r="K12664" s="41" t="s">
        <v>3326</v>
      </c>
      <c r="L12664" s="68">
        <v>16</v>
      </c>
      <c r="M12664" s="57" t="s">
        <v>3420</v>
      </c>
      <c r="N12664" s="57" t="s">
        <v>3420</v>
      </c>
      <c r="O12664" s="35" t="s">
        <v>7661</v>
      </c>
      <c r="P12664" s="70">
        <v>134</v>
      </c>
      <c r="Q12664" s="56" t="str">
        <f>IFERROR(VLOOKUP(P12664,#REF!,2,FALSE),"")</f>
        <v/>
      </c>
      <c r="R12664" s="47">
        <v>0.5</v>
      </c>
      <c r="S12664" s="41" t="s">
        <v>63</v>
      </c>
      <c r="T12664" s="35" t="s">
        <v>8</v>
      </c>
      <c r="U12664" s="35" t="s">
        <v>111</v>
      </c>
    </row>
    <row r="12665" spans="1:21" ht="15.65" customHeight="1" x14ac:dyDescent="0.35">
      <c r="A12665" s="35" t="s">
        <v>3352</v>
      </c>
      <c r="B12665" s="36">
        <v>40502</v>
      </c>
      <c r="D12665" s="35" t="s">
        <v>112</v>
      </c>
      <c r="E12665" s="59">
        <v>17</v>
      </c>
      <c r="F12665" s="46" t="s">
        <v>3747</v>
      </c>
      <c r="G12665" s="35" t="s">
        <v>7661</v>
      </c>
      <c r="H12665" s="70">
        <v>112</v>
      </c>
      <c r="I12665" s="43" t="str">
        <f>IFERROR(VLOOKUP(H12665,#REF!,2,FALSE),"")</f>
        <v/>
      </c>
      <c r="J12665" s="47">
        <v>1</v>
      </c>
      <c r="K12665" s="41" t="s">
        <v>3326</v>
      </c>
      <c r="L12665" s="59">
        <v>17</v>
      </c>
      <c r="M12665" s="65" t="s">
        <v>1051</v>
      </c>
      <c r="N12665" s="65" t="s">
        <v>1051</v>
      </c>
      <c r="O12665" s="35" t="s">
        <v>7660</v>
      </c>
      <c r="P12665" s="70">
        <v>132</v>
      </c>
      <c r="Q12665" s="56" t="str">
        <f>IFERROR(VLOOKUP(P12665,#REF!,2,FALSE),"")</f>
        <v/>
      </c>
      <c r="R12665" s="68">
        <v>0</v>
      </c>
      <c r="S12665" s="41" t="s">
        <v>63</v>
      </c>
      <c r="T12665" s="35" t="s">
        <v>8</v>
      </c>
      <c r="U12665" s="35" t="s">
        <v>111</v>
      </c>
    </row>
    <row r="12666" spans="1:21" ht="15.65" customHeight="1" x14ac:dyDescent="0.35">
      <c r="A12666" s="35" t="s">
        <v>3352</v>
      </c>
      <c r="B12666" s="36">
        <v>40502</v>
      </c>
      <c r="D12666" s="35" t="s">
        <v>112</v>
      </c>
      <c r="E12666" s="59">
        <v>18</v>
      </c>
      <c r="F12666" s="83" t="s">
        <v>3871</v>
      </c>
      <c r="G12666" s="35" t="s">
        <v>7660</v>
      </c>
      <c r="H12666" s="70">
        <v>97</v>
      </c>
      <c r="I12666" s="43" t="str">
        <f>IFERROR(VLOOKUP(H12666,#REF!,2,FALSE),"")</f>
        <v/>
      </c>
      <c r="J12666" s="47">
        <v>0</v>
      </c>
      <c r="K12666" s="41" t="s">
        <v>3326</v>
      </c>
      <c r="L12666" s="59">
        <v>18</v>
      </c>
      <c r="M12666" s="57" t="s">
        <v>3711</v>
      </c>
      <c r="N12666" s="57" t="s">
        <v>3711</v>
      </c>
      <c r="O12666" s="35" t="s">
        <v>7661</v>
      </c>
      <c r="P12666" s="70">
        <v>127</v>
      </c>
      <c r="Q12666" s="56" t="str">
        <f>IFERROR(VLOOKUP(P12666,#REF!,2,FALSE),"")</f>
        <v/>
      </c>
      <c r="R12666" s="47">
        <v>1</v>
      </c>
      <c r="S12666" s="41" t="s">
        <v>63</v>
      </c>
      <c r="T12666" s="35" t="s">
        <v>8</v>
      </c>
      <c r="U12666" s="35" t="s">
        <v>111</v>
      </c>
    </row>
    <row r="12667" spans="1:21" ht="15.65" customHeight="1" x14ac:dyDescent="0.35">
      <c r="A12667" s="35" t="s">
        <v>3352</v>
      </c>
      <c r="B12667" s="36">
        <v>40502</v>
      </c>
      <c r="D12667" s="35" t="s">
        <v>112</v>
      </c>
      <c r="E12667" s="59">
        <v>19</v>
      </c>
      <c r="F12667" s="57" t="s">
        <v>3884</v>
      </c>
      <c r="G12667" s="35" t="s">
        <v>7661</v>
      </c>
      <c r="H12667" s="70">
        <v>86</v>
      </c>
      <c r="I12667" s="43" t="str">
        <f>IFERROR(VLOOKUP(H12667,#REF!,2,FALSE),"")</f>
        <v/>
      </c>
      <c r="J12667" s="47">
        <v>0</v>
      </c>
      <c r="K12667" s="41" t="s">
        <v>3326</v>
      </c>
      <c r="L12667" s="59">
        <v>19</v>
      </c>
      <c r="M12667" s="65" t="s">
        <v>3421</v>
      </c>
      <c r="N12667" s="65" t="s">
        <v>3421</v>
      </c>
      <c r="O12667" s="35" t="s">
        <v>7660</v>
      </c>
      <c r="P12667" s="70">
        <v>116</v>
      </c>
      <c r="Q12667" s="56" t="str">
        <f>IFERROR(VLOOKUP(P12667,#REF!,2,FALSE),"")</f>
        <v/>
      </c>
      <c r="R12667" s="68">
        <v>1</v>
      </c>
      <c r="S12667" s="41" t="s">
        <v>63</v>
      </c>
      <c r="T12667" s="35" t="s">
        <v>8</v>
      </c>
      <c r="U12667" s="35" t="s">
        <v>111</v>
      </c>
    </row>
    <row r="12668" spans="1:21" ht="15.65" customHeight="1" x14ac:dyDescent="0.35">
      <c r="A12668" s="35" t="s">
        <v>3352</v>
      </c>
      <c r="B12668" s="36">
        <v>40509</v>
      </c>
      <c r="D12668" s="35" t="s">
        <v>78</v>
      </c>
      <c r="E12668" s="68">
        <v>1</v>
      </c>
      <c r="F12668" s="57" t="s">
        <v>2142</v>
      </c>
      <c r="G12668" s="35" t="s">
        <v>7660</v>
      </c>
      <c r="H12668" s="88">
        <v>148</v>
      </c>
      <c r="I12668" s="43" t="str">
        <f>IFERROR(VLOOKUP(H12668,#REF!,2,FALSE),"")</f>
        <v/>
      </c>
      <c r="J12668" s="47">
        <v>0.5</v>
      </c>
      <c r="K12668" s="41" t="s">
        <v>3330</v>
      </c>
      <c r="L12668" s="68">
        <v>1</v>
      </c>
      <c r="M12668" s="57" t="s">
        <v>3716</v>
      </c>
      <c r="N12668" s="57" t="s">
        <v>3716</v>
      </c>
      <c r="O12668" s="35" t="s">
        <v>7661</v>
      </c>
      <c r="P12668" s="88">
        <v>146</v>
      </c>
      <c r="Q12668" s="56" t="str">
        <f>IFERROR(VLOOKUP(P12668,#REF!,2,FALSE),"")</f>
        <v/>
      </c>
      <c r="R12668" s="47">
        <v>0.5</v>
      </c>
      <c r="S12668" s="41" t="s">
        <v>63</v>
      </c>
      <c r="T12668" s="35" t="s">
        <v>8</v>
      </c>
      <c r="U12668" s="35" t="s">
        <v>77</v>
      </c>
    </row>
    <row r="12669" spans="1:21" ht="15.65" customHeight="1" x14ac:dyDescent="0.35">
      <c r="A12669" s="35" t="s">
        <v>3352</v>
      </c>
      <c r="B12669" s="36">
        <v>40509</v>
      </c>
      <c r="D12669" s="35" t="s">
        <v>78</v>
      </c>
      <c r="E12669" s="68">
        <v>2</v>
      </c>
      <c r="F12669" s="66" t="s">
        <v>3429</v>
      </c>
      <c r="G12669" s="35" t="s">
        <v>7661</v>
      </c>
      <c r="H12669" s="88">
        <v>145</v>
      </c>
      <c r="I12669" s="43" t="str">
        <f>IFERROR(VLOOKUP(H12669,#REF!,2,FALSE),"")</f>
        <v/>
      </c>
      <c r="J12669" s="47">
        <v>0.5</v>
      </c>
      <c r="K12669" s="41" t="s">
        <v>3330</v>
      </c>
      <c r="L12669" s="68">
        <v>2</v>
      </c>
      <c r="M12669" s="57" t="s">
        <v>3377</v>
      </c>
      <c r="N12669" s="57" t="s">
        <v>3377</v>
      </c>
      <c r="O12669" s="35" t="s">
        <v>7660</v>
      </c>
      <c r="P12669" s="88">
        <v>146</v>
      </c>
      <c r="Q12669" s="56" t="str">
        <f>IFERROR(VLOOKUP(P12669,#REF!,2,FALSE),"")</f>
        <v/>
      </c>
      <c r="R12669" s="47">
        <v>0.5</v>
      </c>
      <c r="S12669" s="41" t="s">
        <v>63</v>
      </c>
      <c r="T12669" s="35" t="s">
        <v>8</v>
      </c>
      <c r="U12669" s="35" t="s">
        <v>77</v>
      </c>
    </row>
    <row r="12670" spans="1:21" ht="15.65" customHeight="1" x14ac:dyDescent="0.35">
      <c r="A12670" s="35" t="s">
        <v>3352</v>
      </c>
      <c r="B12670" s="36">
        <v>40509</v>
      </c>
      <c r="D12670" s="35" t="s">
        <v>78</v>
      </c>
      <c r="E12670" s="68">
        <v>3</v>
      </c>
      <c r="F12670" s="66" t="s">
        <v>3399</v>
      </c>
      <c r="G12670" s="35" t="s">
        <v>7660</v>
      </c>
      <c r="H12670" s="88">
        <v>144</v>
      </c>
      <c r="I12670" s="43" t="str">
        <f>IFERROR(VLOOKUP(H12670,#REF!,2,FALSE),"")</f>
        <v/>
      </c>
      <c r="J12670" s="47">
        <v>0</v>
      </c>
      <c r="K12670" s="41" t="s">
        <v>3330</v>
      </c>
      <c r="L12670" s="68">
        <v>3</v>
      </c>
      <c r="M12670" s="66" t="s">
        <v>2370</v>
      </c>
      <c r="N12670" s="66" t="s">
        <v>2370</v>
      </c>
      <c r="O12670" s="35" t="s">
        <v>7661</v>
      </c>
      <c r="P12670" s="88">
        <v>108</v>
      </c>
      <c r="Q12670" s="56" t="str">
        <f>IFERROR(VLOOKUP(P12670,#REF!,2,FALSE),"")</f>
        <v/>
      </c>
      <c r="R12670" s="47">
        <v>1</v>
      </c>
      <c r="S12670" s="41" t="s">
        <v>63</v>
      </c>
      <c r="T12670" s="35" t="s">
        <v>8</v>
      </c>
      <c r="U12670" s="35" t="s">
        <v>77</v>
      </c>
    </row>
    <row r="12671" spans="1:21" ht="15.65" customHeight="1" x14ac:dyDescent="0.35">
      <c r="A12671" s="35" t="s">
        <v>3352</v>
      </c>
      <c r="B12671" s="36">
        <v>40509</v>
      </c>
      <c r="D12671" s="35" t="s">
        <v>78</v>
      </c>
      <c r="E12671" s="68">
        <v>4</v>
      </c>
      <c r="F12671" s="66" t="s">
        <v>3400</v>
      </c>
      <c r="G12671" s="35" t="s">
        <v>7661</v>
      </c>
      <c r="H12671" s="88">
        <v>144</v>
      </c>
      <c r="I12671" s="43" t="str">
        <f>IFERROR(VLOOKUP(H12671,#REF!,2,FALSE),"")</f>
        <v/>
      </c>
      <c r="J12671" s="47">
        <v>1</v>
      </c>
      <c r="K12671" s="41" t="s">
        <v>3330</v>
      </c>
      <c r="L12671" s="68">
        <v>4</v>
      </c>
      <c r="M12671" s="65" t="s">
        <v>2364</v>
      </c>
      <c r="N12671" s="65" t="s">
        <v>2364</v>
      </c>
      <c r="O12671" s="35" t="s">
        <v>7660</v>
      </c>
      <c r="P12671" s="88">
        <v>144</v>
      </c>
      <c r="Q12671" s="56" t="str">
        <f>IFERROR(VLOOKUP(P12671,#REF!,2,FALSE),"")</f>
        <v/>
      </c>
      <c r="R12671" s="47">
        <v>0</v>
      </c>
      <c r="S12671" s="41" t="s">
        <v>63</v>
      </c>
      <c r="T12671" s="35" t="s">
        <v>8</v>
      </c>
      <c r="U12671" s="35" t="s">
        <v>77</v>
      </c>
    </row>
    <row r="12672" spans="1:21" ht="15.65" customHeight="1" x14ac:dyDescent="0.35">
      <c r="A12672" s="35" t="s">
        <v>3352</v>
      </c>
      <c r="B12672" s="36">
        <v>40509</v>
      </c>
      <c r="D12672" s="35" t="s">
        <v>78</v>
      </c>
      <c r="E12672" s="68">
        <v>5</v>
      </c>
      <c r="F12672" s="66" t="s">
        <v>3401</v>
      </c>
      <c r="G12672" s="35" t="s">
        <v>7660</v>
      </c>
      <c r="H12672" s="88">
        <v>143</v>
      </c>
      <c r="I12672" s="43" t="str">
        <f>IFERROR(VLOOKUP(H12672,#REF!,2,FALSE),"")</f>
        <v/>
      </c>
      <c r="J12672" s="47">
        <v>0.5</v>
      </c>
      <c r="K12672" s="41" t="s">
        <v>3330</v>
      </c>
      <c r="L12672" s="68">
        <v>5</v>
      </c>
      <c r="M12672" s="57" t="s">
        <v>3721</v>
      </c>
      <c r="N12672" s="57" t="s">
        <v>3721</v>
      </c>
      <c r="O12672" s="35" t="s">
        <v>7661</v>
      </c>
      <c r="P12672" s="88">
        <v>143</v>
      </c>
      <c r="Q12672" s="56" t="str">
        <f>IFERROR(VLOOKUP(P12672,#REF!,2,FALSE),"")</f>
        <v/>
      </c>
      <c r="R12672" s="47">
        <v>0.5</v>
      </c>
      <c r="S12672" s="41" t="s">
        <v>63</v>
      </c>
      <c r="T12672" s="35" t="s">
        <v>8</v>
      </c>
      <c r="U12672" s="35" t="s">
        <v>77</v>
      </c>
    </row>
    <row r="12673" spans="1:21" ht="15.65" customHeight="1" x14ac:dyDescent="0.35">
      <c r="A12673" s="35" t="s">
        <v>3352</v>
      </c>
      <c r="B12673" s="36">
        <v>40509</v>
      </c>
      <c r="D12673" s="35" t="s">
        <v>78</v>
      </c>
      <c r="E12673" s="68">
        <v>6</v>
      </c>
      <c r="F12673" s="57" t="s">
        <v>3492</v>
      </c>
      <c r="G12673" s="35" t="s">
        <v>7661</v>
      </c>
      <c r="H12673" s="88">
        <v>142</v>
      </c>
      <c r="I12673" s="43" t="str">
        <f>IFERROR(VLOOKUP(H12673,#REF!,2,FALSE),"")</f>
        <v/>
      </c>
      <c r="J12673" s="47">
        <v>1</v>
      </c>
      <c r="K12673" s="41" t="s">
        <v>3330</v>
      </c>
      <c r="L12673" s="68">
        <v>6</v>
      </c>
      <c r="M12673" s="57" t="s">
        <v>3378</v>
      </c>
      <c r="N12673" s="57" t="s">
        <v>3378</v>
      </c>
      <c r="O12673" s="35" t="s">
        <v>7660</v>
      </c>
      <c r="P12673" s="88">
        <v>141</v>
      </c>
      <c r="Q12673" s="56" t="str">
        <f>IFERROR(VLOOKUP(P12673,#REF!,2,FALSE),"")</f>
        <v/>
      </c>
      <c r="R12673" s="47">
        <v>0</v>
      </c>
      <c r="S12673" s="41" t="s">
        <v>63</v>
      </c>
      <c r="T12673" s="35" t="s">
        <v>8</v>
      </c>
      <c r="U12673" s="35" t="s">
        <v>77</v>
      </c>
    </row>
    <row r="12674" spans="1:21" ht="15.65" customHeight="1" x14ac:dyDescent="0.35">
      <c r="A12674" s="35" t="s">
        <v>3352</v>
      </c>
      <c r="B12674" s="36">
        <v>40509</v>
      </c>
      <c r="D12674" s="35" t="s">
        <v>78</v>
      </c>
      <c r="E12674" s="68">
        <v>7</v>
      </c>
      <c r="F12674" s="66" t="s">
        <v>3402</v>
      </c>
      <c r="G12674" s="35" t="s">
        <v>7660</v>
      </c>
      <c r="H12674" s="88">
        <v>140</v>
      </c>
      <c r="I12674" s="43" t="str">
        <f>IFERROR(VLOOKUP(H12674,#REF!,2,FALSE),"")</f>
        <v/>
      </c>
      <c r="J12674" s="47">
        <v>0</v>
      </c>
      <c r="K12674" s="41" t="s">
        <v>3330</v>
      </c>
      <c r="L12674" s="68">
        <v>7</v>
      </c>
      <c r="M12674" s="57" t="s">
        <v>3726</v>
      </c>
      <c r="N12674" s="57" t="s">
        <v>3726</v>
      </c>
      <c r="O12674" s="35" t="s">
        <v>7661</v>
      </c>
      <c r="P12674" s="68"/>
      <c r="Q12674" s="56" t="str">
        <f>IFERROR(VLOOKUP(P12674,#REF!,2,FALSE),"")</f>
        <v/>
      </c>
      <c r="R12674" s="47">
        <v>1</v>
      </c>
      <c r="S12674" s="41" t="s">
        <v>63</v>
      </c>
      <c r="T12674" s="35" t="s">
        <v>8</v>
      </c>
      <c r="U12674" s="35" t="s">
        <v>77</v>
      </c>
    </row>
    <row r="12675" spans="1:21" ht="15.65" customHeight="1" x14ac:dyDescent="0.35">
      <c r="A12675" s="35" t="s">
        <v>3352</v>
      </c>
      <c r="B12675" s="36">
        <v>40509</v>
      </c>
      <c r="D12675" s="35" t="s">
        <v>78</v>
      </c>
      <c r="E12675" s="68">
        <v>8</v>
      </c>
      <c r="F12675" s="66" t="s">
        <v>3403</v>
      </c>
      <c r="G12675" s="35" t="s">
        <v>7661</v>
      </c>
      <c r="H12675" s="88">
        <v>139</v>
      </c>
      <c r="I12675" s="43" t="str">
        <f>IFERROR(VLOOKUP(H12675,#REF!,2,FALSE),"")</f>
        <v/>
      </c>
      <c r="J12675" s="47">
        <v>1</v>
      </c>
      <c r="K12675" s="41" t="s">
        <v>3330</v>
      </c>
      <c r="L12675" s="68">
        <v>8</v>
      </c>
      <c r="M12675" s="57" t="s">
        <v>2366</v>
      </c>
      <c r="N12675" s="57" t="s">
        <v>2366</v>
      </c>
      <c r="O12675" s="35" t="s">
        <v>7660</v>
      </c>
      <c r="P12675" s="88">
        <v>140</v>
      </c>
      <c r="Q12675" s="56" t="str">
        <f>IFERROR(VLOOKUP(P12675,#REF!,2,FALSE),"")</f>
        <v/>
      </c>
      <c r="R12675" s="47">
        <v>0</v>
      </c>
      <c r="S12675" s="41" t="s">
        <v>63</v>
      </c>
      <c r="T12675" s="35" t="s">
        <v>8</v>
      </c>
      <c r="U12675" s="35" t="s">
        <v>77</v>
      </c>
    </row>
    <row r="12676" spans="1:21" ht="15.65" customHeight="1" x14ac:dyDescent="0.35">
      <c r="A12676" s="35" t="s">
        <v>3352</v>
      </c>
      <c r="B12676" s="36">
        <v>40509</v>
      </c>
      <c r="D12676" s="35" t="s">
        <v>78</v>
      </c>
      <c r="E12676" s="68">
        <v>9</v>
      </c>
      <c r="F12676" s="57" t="s">
        <v>3404</v>
      </c>
      <c r="G12676" s="35" t="s">
        <v>7660</v>
      </c>
      <c r="H12676" s="88">
        <v>139</v>
      </c>
      <c r="I12676" s="43" t="str">
        <f>IFERROR(VLOOKUP(H12676,#REF!,2,FALSE),"")</f>
        <v/>
      </c>
      <c r="J12676" s="47">
        <v>0.5</v>
      </c>
      <c r="K12676" s="41" t="s">
        <v>3330</v>
      </c>
      <c r="L12676" s="68">
        <v>9</v>
      </c>
      <c r="M12676" s="57" t="s">
        <v>3724</v>
      </c>
      <c r="N12676" s="57" t="s">
        <v>3724</v>
      </c>
      <c r="O12676" s="35" t="s">
        <v>7661</v>
      </c>
      <c r="P12676" s="88">
        <v>138</v>
      </c>
      <c r="Q12676" s="56" t="str">
        <f>IFERROR(VLOOKUP(P12676,#REF!,2,FALSE),"")</f>
        <v/>
      </c>
      <c r="R12676" s="47">
        <v>0.5</v>
      </c>
      <c r="S12676" s="41" t="s">
        <v>63</v>
      </c>
      <c r="T12676" s="35" t="s">
        <v>8</v>
      </c>
      <c r="U12676" s="35" t="s">
        <v>77</v>
      </c>
    </row>
    <row r="12677" spans="1:21" ht="15.65" customHeight="1" x14ac:dyDescent="0.35">
      <c r="A12677" s="35" t="s">
        <v>3352</v>
      </c>
      <c r="B12677" s="36">
        <v>40509</v>
      </c>
      <c r="D12677" s="35" t="s">
        <v>78</v>
      </c>
      <c r="E12677" s="68">
        <v>10</v>
      </c>
      <c r="F12677" s="57" t="s">
        <v>3493</v>
      </c>
      <c r="G12677" s="35" t="s">
        <v>7661</v>
      </c>
      <c r="H12677" s="88">
        <v>139</v>
      </c>
      <c r="I12677" s="43" t="str">
        <f>IFERROR(VLOOKUP(H12677,#REF!,2,FALSE),"")</f>
        <v/>
      </c>
      <c r="J12677" s="47">
        <v>1</v>
      </c>
      <c r="K12677" s="41" t="s">
        <v>3330</v>
      </c>
      <c r="L12677" s="68">
        <v>10</v>
      </c>
      <c r="M12677" s="57" t="s">
        <v>3379</v>
      </c>
      <c r="N12677" s="57" t="s">
        <v>3379</v>
      </c>
      <c r="O12677" s="35" t="s">
        <v>7660</v>
      </c>
      <c r="P12677" s="88">
        <v>136</v>
      </c>
      <c r="Q12677" s="56" t="str">
        <f>IFERROR(VLOOKUP(P12677,#REF!,2,FALSE),"")</f>
        <v/>
      </c>
      <c r="R12677" s="47">
        <v>0</v>
      </c>
      <c r="S12677" s="41" t="s">
        <v>63</v>
      </c>
      <c r="T12677" s="35" t="s">
        <v>8</v>
      </c>
      <c r="U12677" s="35" t="s">
        <v>77</v>
      </c>
    </row>
    <row r="12678" spans="1:21" ht="15.65" customHeight="1" x14ac:dyDescent="0.35">
      <c r="A12678" s="35" t="s">
        <v>3352</v>
      </c>
      <c r="B12678" s="36">
        <v>40509</v>
      </c>
      <c r="D12678" s="35" t="s">
        <v>78</v>
      </c>
      <c r="E12678" s="68">
        <v>11</v>
      </c>
      <c r="F12678" s="83" t="s">
        <v>3679</v>
      </c>
      <c r="G12678" s="35" t="s">
        <v>7660</v>
      </c>
      <c r="H12678" s="88">
        <v>132</v>
      </c>
      <c r="I12678" s="43" t="str">
        <f>IFERROR(VLOOKUP(H12678,#REF!,2,FALSE),"")</f>
        <v/>
      </c>
      <c r="J12678" s="47">
        <v>0</v>
      </c>
      <c r="K12678" s="41" t="s">
        <v>3330</v>
      </c>
      <c r="L12678" s="68">
        <v>11</v>
      </c>
      <c r="M12678" s="57" t="s">
        <v>3897</v>
      </c>
      <c r="N12678" s="57" t="s">
        <v>3897</v>
      </c>
      <c r="O12678" s="35" t="s">
        <v>7661</v>
      </c>
      <c r="P12678" s="88">
        <v>134</v>
      </c>
      <c r="Q12678" s="56" t="str">
        <f>IFERROR(VLOOKUP(P12678,#REF!,2,FALSE),"")</f>
        <v/>
      </c>
      <c r="R12678" s="47">
        <v>1</v>
      </c>
      <c r="S12678" s="41" t="s">
        <v>63</v>
      </c>
      <c r="T12678" s="35" t="s">
        <v>8</v>
      </c>
      <c r="U12678" s="35" t="s">
        <v>77</v>
      </c>
    </row>
    <row r="12679" spans="1:21" ht="15.65" customHeight="1" x14ac:dyDescent="0.35">
      <c r="A12679" s="35" t="s">
        <v>3352</v>
      </c>
      <c r="B12679" s="36">
        <v>40509</v>
      </c>
      <c r="D12679" s="35" t="s">
        <v>78</v>
      </c>
      <c r="E12679" s="68">
        <v>12</v>
      </c>
      <c r="F12679" s="57" t="s">
        <v>3689</v>
      </c>
      <c r="G12679" s="35" t="s">
        <v>7661</v>
      </c>
      <c r="H12679" s="88">
        <v>130</v>
      </c>
      <c r="I12679" s="43" t="str">
        <f>IFERROR(VLOOKUP(H12679,#REF!,2,FALSE),"")</f>
        <v/>
      </c>
      <c r="J12679" s="47">
        <v>0</v>
      </c>
      <c r="K12679" s="41" t="s">
        <v>3330</v>
      </c>
      <c r="L12679" s="68">
        <v>12</v>
      </c>
      <c r="M12679" s="57" t="s">
        <v>3718</v>
      </c>
      <c r="N12679" s="57" t="s">
        <v>3718</v>
      </c>
      <c r="O12679" s="35" t="s">
        <v>7660</v>
      </c>
      <c r="P12679" s="88">
        <v>134</v>
      </c>
      <c r="Q12679" s="56" t="str">
        <f>IFERROR(VLOOKUP(P12679,#REF!,2,FALSE),"")</f>
        <v/>
      </c>
      <c r="R12679" s="47">
        <v>1</v>
      </c>
      <c r="S12679" s="41" t="s">
        <v>63</v>
      </c>
      <c r="T12679" s="35" t="s">
        <v>8</v>
      </c>
      <c r="U12679" s="35" t="s">
        <v>77</v>
      </c>
    </row>
    <row r="12680" spans="1:21" ht="15.65" customHeight="1" x14ac:dyDescent="0.35">
      <c r="A12680" s="35" t="s">
        <v>3352</v>
      </c>
      <c r="B12680" s="36">
        <v>40509</v>
      </c>
      <c r="D12680" s="35" t="s">
        <v>78</v>
      </c>
      <c r="E12680" s="68">
        <v>13</v>
      </c>
      <c r="F12680" s="66" t="s">
        <v>3530</v>
      </c>
      <c r="G12680" s="35" t="s">
        <v>7660</v>
      </c>
      <c r="H12680" s="88">
        <v>125</v>
      </c>
      <c r="I12680" s="43" t="str">
        <f>IFERROR(VLOOKUP(H12680,#REF!,2,FALSE),"")</f>
        <v/>
      </c>
      <c r="J12680" s="47">
        <v>0</v>
      </c>
      <c r="K12680" s="41" t="s">
        <v>3330</v>
      </c>
      <c r="L12680" s="68">
        <v>13</v>
      </c>
      <c r="M12680" s="66" t="s">
        <v>1696</v>
      </c>
      <c r="N12680" s="66" t="s">
        <v>1696</v>
      </c>
      <c r="O12680" s="35" t="s">
        <v>7661</v>
      </c>
      <c r="P12680" s="88">
        <v>132</v>
      </c>
      <c r="Q12680" s="56" t="str">
        <f>IFERROR(VLOOKUP(P12680,#REF!,2,FALSE),"")</f>
        <v/>
      </c>
      <c r="R12680" s="47">
        <v>1</v>
      </c>
      <c r="S12680" s="41" t="s">
        <v>63</v>
      </c>
      <c r="T12680" s="35" t="s">
        <v>8</v>
      </c>
      <c r="U12680" s="35" t="s">
        <v>77</v>
      </c>
    </row>
    <row r="12681" spans="1:21" ht="15.65" customHeight="1" x14ac:dyDescent="0.35">
      <c r="A12681" s="35" t="s">
        <v>3352</v>
      </c>
      <c r="B12681" s="36">
        <v>40509</v>
      </c>
      <c r="D12681" s="35" t="s">
        <v>78</v>
      </c>
      <c r="E12681" s="68">
        <v>14</v>
      </c>
      <c r="F12681" s="57" t="s">
        <v>3705</v>
      </c>
      <c r="G12681" s="35" t="s">
        <v>7661</v>
      </c>
      <c r="H12681" s="70">
        <v>123</v>
      </c>
      <c r="I12681" s="43" t="str">
        <f>IFERROR(VLOOKUP(H12681,#REF!,2,FALSE),"")</f>
        <v/>
      </c>
      <c r="J12681" s="47">
        <v>0</v>
      </c>
      <c r="K12681" s="41" t="s">
        <v>3330</v>
      </c>
      <c r="L12681" s="68">
        <v>14</v>
      </c>
      <c r="M12681" s="65" t="s">
        <v>3411</v>
      </c>
      <c r="N12681" s="65" t="s">
        <v>3411</v>
      </c>
      <c r="O12681" s="35" t="s">
        <v>7660</v>
      </c>
      <c r="P12681" s="70">
        <v>131</v>
      </c>
      <c r="Q12681" s="56" t="str">
        <f>IFERROR(VLOOKUP(P12681,#REF!,2,FALSE),"")</f>
        <v/>
      </c>
      <c r="R12681" s="47">
        <v>1</v>
      </c>
      <c r="S12681" s="41" t="s">
        <v>63</v>
      </c>
      <c r="T12681" s="35" t="s">
        <v>8</v>
      </c>
      <c r="U12681" s="35" t="s">
        <v>77</v>
      </c>
    </row>
    <row r="12682" spans="1:21" ht="15.65" customHeight="1" x14ac:dyDescent="0.35">
      <c r="A12682" s="35" t="s">
        <v>3352</v>
      </c>
      <c r="B12682" s="36">
        <v>40509</v>
      </c>
      <c r="D12682" s="35" t="s">
        <v>78</v>
      </c>
      <c r="E12682" s="68">
        <v>15</v>
      </c>
      <c r="F12682" s="87" t="s">
        <v>3534</v>
      </c>
      <c r="G12682" s="35" t="s">
        <v>7660</v>
      </c>
      <c r="H12682" s="88">
        <v>120</v>
      </c>
      <c r="I12682" s="43" t="str">
        <f>IFERROR(VLOOKUP(H12682,#REF!,2,FALSE),"")</f>
        <v/>
      </c>
      <c r="J12682" s="47">
        <v>0</v>
      </c>
      <c r="K12682" s="41" t="s">
        <v>3330</v>
      </c>
      <c r="L12682" s="68">
        <v>15</v>
      </c>
      <c r="M12682" s="66" t="s">
        <v>2349</v>
      </c>
      <c r="N12682" s="66" t="s">
        <v>2349</v>
      </c>
      <c r="O12682" s="35" t="s">
        <v>7661</v>
      </c>
      <c r="P12682" s="88">
        <v>125</v>
      </c>
      <c r="Q12682" s="56" t="str">
        <f>IFERROR(VLOOKUP(P12682,#REF!,2,FALSE),"")</f>
        <v/>
      </c>
      <c r="R12682" s="47">
        <v>1</v>
      </c>
      <c r="S12682" s="41" t="s">
        <v>63</v>
      </c>
      <c r="T12682" s="35" t="s">
        <v>8</v>
      </c>
      <c r="U12682" s="35" t="s">
        <v>77</v>
      </c>
    </row>
    <row r="12683" spans="1:21" ht="15.65" customHeight="1" x14ac:dyDescent="0.35">
      <c r="A12683" s="35" t="s">
        <v>3352</v>
      </c>
      <c r="B12683" s="36">
        <v>40509</v>
      </c>
      <c r="D12683" s="35" t="s">
        <v>78</v>
      </c>
      <c r="E12683" s="68">
        <v>16</v>
      </c>
      <c r="F12683" s="66" t="s">
        <v>3405</v>
      </c>
      <c r="G12683" s="35" t="s">
        <v>7661</v>
      </c>
      <c r="H12683" s="88">
        <v>119</v>
      </c>
      <c r="I12683" s="43" t="str">
        <f>IFERROR(VLOOKUP(H12683,#REF!,2,FALSE),"")</f>
        <v/>
      </c>
      <c r="J12683" s="47">
        <v>1</v>
      </c>
      <c r="K12683" s="41" t="s">
        <v>3330</v>
      </c>
      <c r="L12683" s="68">
        <v>16</v>
      </c>
      <c r="M12683" s="66" t="s">
        <v>2369</v>
      </c>
      <c r="N12683" s="66" t="s">
        <v>2369</v>
      </c>
      <c r="O12683" s="35" t="s">
        <v>7660</v>
      </c>
      <c r="P12683" s="68">
        <v>90</v>
      </c>
      <c r="Q12683" s="56" t="str">
        <f>IFERROR(VLOOKUP(P12683,#REF!,2,FALSE),"")</f>
        <v/>
      </c>
      <c r="R12683" s="47">
        <v>0</v>
      </c>
      <c r="S12683" s="41" t="s">
        <v>63</v>
      </c>
      <c r="T12683" s="35" t="s">
        <v>8</v>
      </c>
      <c r="U12683" s="35" t="s">
        <v>77</v>
      </c>
    </row>
    <row r="12684" spans="1:21" ht="15.65" customHeight="1" x14ac:dyDescent="0.35">
      <c r="A12684" s="35" t="s">
        <v>3352</v>
      </c>
      <c r="B12684" s="36">
        <v>40565</v>
      </c>
      <c r="D12684" s="53" t="s">
        <v>118</v>
      </c>
      <c r="E12684" s="59">
        <v>1</v>
      </c>
      <c r="F12684" s="46" t="s">
        <v>3554</v>
      </c>
      <c r="G12684" s="35" t="s">
        <v>7660</v>
      </c>
      <c r="H12684" s="16">
        <v>209</v>
      </c>
      <c r="I12684" s="43" t="str">
        <f>IFERROR(VLOOKUP(H12684,#REF!,2,FALSE),"")</f>
        <v/>
      </c>
      <c r="J12684" s="16">
        <v>1</v>
      </c>
      <c r="K12684" s="41" t="s">
        <v>71</v>
      </c>
      <c r="L12684" s="59">
        <v>1</v>
      </c>
      <c r="M12684" s="65" t="s">
        <v>2431</v>
      </c>
      <c r="N12684" s="65" t="s">
        <v>2431</v>
      </c>
      <c r="O12684" s="35" t="s">
        <v>7661</v>
      </c>
      <c r="P12684" s="16">
        <v>185</v>
      </c>
      <c r="Q12684" s="56" t="str">
        <f>IFERROR(VLOOKUP(P12684,#REF!,2,FALSE),"")</f>
        <v/>
      </c>
      <c r="R12684" s="16">
        <v>0</v>
      </c>
      <c r="S12684" s="41" t="s">
        <v>57</v>
      </c>
      <c r="T12684" s="35" t="s">
        <v>8</v>
      </c>
      <c r="U12684" s="35" t="s">
        <v>83</v>
      </c>
    </row>
    <row r="12685" spans="1:21" ht="15.65" customHeight="1" x14ac:dyDescent="0.35">
      <c r="A12685" s="35" t="s">
        <v>3352</v>
      </c>
      <c r="B12685" s="36">
        <v>40565</v>
      </c>
      <c r="D12685" s="53" t="s">
        <v>118</v>
      </c>
      <c r="E12685" s="59">
        <v>2</v>
      </c>
      <c r="F12685" s="30" t="s">
        <v>3485</v>
      </c>
      <c r="G12685" s="35" t="s">
        <v>7661</v>
      </c>
      <c r="H12685" s="16">
        <v>195</v>
      </c>
      <c r="I12685" s="43" t="str">
        <f>IFERROR(VLOOKUP(H12685,#REF!,2,FALSE),"")</f>
        <v/>
      </c>
      <c r="J12685" s="16">
        <v>1</v>
      </c>
      <c r="K12685" s="41" t="s">
        <v>71</v>
      </c>
      <c r="L12685" s="59">
        <v>2</v>
      </c>
      <c r="M12685" s="54" t="s">
        <v>2936</v>
      </c>
      <c r="N12685" s="54" t="s">
        <v>2936</v>
      </c>
      <c r="O12685" s="35" t="s">
        <v>7660</v>
      </c>
      <c r="P12685" s="16">
        <v>175</v>
      </c>
      <c r="Q12685" s="56" t="str">
        <f>IFERROR(VLOOKUP(P12685,#REF!,2,FALSE),"")</f>
        <v/>
      </c>
      <c r="R12685" s="16">
        <v>0</v>
      </c>
      <c r="S12685" s="41" t="s">
        <v>57</v>
      </c>
      <c r="T12685" s="35" t="s">
        <v>8</v>
      </c>
      <c r="U12685" s="35" t="s">
        <v>83</v>
      </c>
    </row>
    <row r="12686" spans="1:21" ht="15.65" customHeight="1" x14ac:dyDescent="0.35">
      <c r="A12686" s="35" t="s">
        <v>3352</v>
      </c>
      <c r="B12686" s="36">
        <v>40565</v>
      </c>
      <c r="D12686" s="53" t="s">
        <v>118</v>
      </c>
      <c r="E12686" s="59">
        <v>3</v>
      </c>
      <c r="F12686" s="29" t="s">
        <v>3486</v>
      </c>
      <c r="G12686" s="35" t="s">
        <v>7660</v>
      </c>
      <c r="H12686" s="16">
        <v>191</v>
      </c>
      <c r="I12686" s="43" t="str">
        <f>IFERROR(VLOOKUP(H12686,#REF!,2,FALSE),"")</f>
        <v/>
      </c>
      <c r="J12686" s="16">
        <v>1</v>
      </c>
      <c r="K12686" s="41" t="s">
        <v>71</v>
      </c>
      <c r="L12686" s="59">
        <v>3</v>
      </c>
      <c r="M12686" s="65" t="s">
        <v>3573</v>
      </c>
      <c r="N12686" s="65" t="s">
        <v>3573</v>
      </c>
      <c r="O12686" s="35" t="s">
        <v>7661</v>
      </c>
      <c r="P12686" s="16">
        <v>168</v>
      </c>
      <c r="Q12686" s="56" t="str">
        <f>IFERROR(VLOOKUP(P12686,#REF!,2,FALSE),"")</f>
        <v/>
      </c>
      <c r="R12686" s="16">
        <v>0</v>
      </c>
      <c r="S12686" s="41" t="s">
        <v>57</v>
      </c>
      <c r="T12686" s="35" t="s">
        <v>8</v>
      </c>
      <c r="U12686" s="35" t="s">
        <v>83</v>
      </c>
    </row>
    <row r="12687" spans="1:21" ht="15.65" customHeight="1" x14ac:dyDescent="0.35">
      <c r="A12687" s="35" t="s">
        <v>3352</v>
      </c>
      <c r="B12687" s="36">
        <v>40565</v>
      </c>
      <c r="D12687" s="53" t="s">
        <v>118</v>
      </c>
      <c r="E12687" s="59">
        <v>4</v>
      </c>
      <c r="F12687" s="46" t="s">
        <v>4124</v>
      </c>
      <c r="G12687" s="35" t="s">
        <v>7661</v>
      </c>
      <c r="H12687" s="16">
        <v>187</v>
      </c>
      <c r="I12687" s="43" t="str">
        <f>IFERROR(VLOOKUP(H12687,#REF!,2,FALSE),"")</f>
        <v/>
      </c>
      <c r="J12687" s="16">
        <v>0.5</v>
      </c>
      <c r="K12687" s="41" t="s">
        <v>71</v>
      </c>
      <c r="L12687" s="59">
        <v>4</v>
      </c>
      <c r="M12687" s="60" t="s">
        <v>3338</v>
      </c>
      <c r="N12687" s="60" t="s">
        <v>3338</v>
      </c>
      <c r="O12687" s="35" t="s">
        <v>7660</v>
      </c>
      <c r="P12687" s="16">
        <v>139</v>
      </c>
      <c r="Q12687" s="56" t="str">
        <f>IFERROR(VLOOKUP(P12687,#REF!,2,FALSE),"")</f>
        <v/>
      </c>
      <c r="R12687" s="16">
        <v>0.5</v>
      </c>
      <c r="S12687" s="41" t="s">
        <v>57</v>
      </c>
      <c r="T12687" s="35" t="s">
        <v>8</v>
      </c>
      <c r="U12687" s="35" t="s">
        <v>83</v>
      </c>
    </row>
    <row r="12688" spans="1:21" ht="15.65" customHeight="1" x14ac:dyDescent="0.35">
      <c r="A12688" s="35" t="s">
        <v>3352</v>
      </c>
      <c r="B12688" s="36">
        <v>40565</v>
      </c>
      <c r="D12688" s="53" t="s">
        <v>118</v>
      </c>
      <c r="E12688" s="59">
        <v>5</v>
      </c>
      <c r="F12688" s="46" t="s">
        <v>3433</v>
      </c>
      <c r="G12688" s="35" t="s">
        <v>7660</v>
      </c>
      <c r="H12688" s="16">
        <v>184</v>
      </c>
      <c r="I12688" s="43" t="str">
        <f>IFERROR(VLOOKUP(H12688,#REF!,2,FALSE),"")</f>
        <v/>
      </c>
      <c r="J12688" s="16">
        <v>0.5</v>
      </c>
      <c r="K12688" s="41" t="s">
        <v>71</v>
      </c>
      <c r="L12688" s="59">
        <v>5</v>
      </c>
      <c r="M12688" s="65" t="s">
        <v>2985</v>
      </c>
      <c r="N12688" s="65" t="s">
        <v>2985</v>
      </c>
      <c r="O12688" s="35" t="s">
        <v>7661</v>
      </c>
      <c r="P12688" s="16">
        <v>123</v>
      </c>
      <c r="Q12688" s="56" t="str">
        <f>IFERROR(VLOOKUP(P12688,#REF!,2,FALSE),"")</f>
        <v/>
      </c>
      <c r="R12688" s="16">
        <v>0.5</v>
      </c>
      <c r="S12688" s="41" t="s">
        <v>57</v>
      </c>
      <c r="T12688" s="35" t="s">
        <v>8</v>
      </c>
      <c r="U12688" s="35" t="s">
        <v>83</v>
      </c>
    </row>
    <row r="12689" spans="1:21" ht="15.65" customHeight="1" x14ac:dyDescent="0.35">
      <c r="A12689" s="35" t="s">
        <v>3352</v>
      </c>
      <c r="B12689" s="36">
        <v>40565</v>
      </c>
      <c r="D12689" s="53" t="s">
        <v>118</v>
      </c>
      <c r="E12689" s="59">
        <v>6</v>
      </c>
      <c r="F12689" s="46" t="s">
        <v>3430</v>
      </c>
      <c r="G12689" s="35" t="s">
        <v>7661</v>
      </c>
      <c r="H12689" s="16">
        <v>181</v>
      </c>
      <c r="I12689" s="43" t="str">
        <f>IFERROR(VLOOKUP(H12689,#REF!,2,FALSE),"")</f>
        <v/>
      </c>
      <c r="J12689" s="16">
        <v>1</v>
      </c>
      <c r="K12689" s="41" t="s">
        <v>71</v>
      </c>
      <c r="L12689" s="59">
        <v>6</v>
      </c>
      <c r="M12689" s="65" t="s">
        <v>3577</v>
      </c>
      <c r="N12689" s="65" t="s">
        <v>3577</v>
      </c>
      <c r="O12689" s="35" t="s">
        <v>7660</v>
      </c>
      <c r="P12689" s="16">
        <v>140</v>
      </c>
      <c r="Q12689" s="56" t="str">
        <f>IFERROR(VLOOKUP(P12689,#REF!,2,FALSE),"")</f>
        <v/>
      </c>
      <c r="R12689" s="16">
        <v>0</v>
      </c>
      <c r="S12689" s="41" t="s">
        <v>57</v>
      </c>
      <c r="T12689" s="35" t="s">
        <v>8</v>
      </c>
      <c r="U12689" s="35" t="s">
        <v>83</v>
      </c>
    </row>
    <row r="12690" spans="1:21" ht="15.65" customHeight="1" x14ac:dyDescent="0.35">
      <c r="A12690" s="35" t="s">
        <v>3352</v>
      </c>
      <c r="B12690" s="36">
        <v>40565</v>
      </c>
      <c r="D12690" s="53" t="s">
        <v>118</v>
      </c>
      <c r="E12690" s="59">
        <v>7</v>
      </c>
      <c r="F12690" s="57" t="s">
        <v>3412</v>
      </c>
      <c r="G12690" s="35" t="s">
        <v>7660</v>
      </c>
      <c r="H12690" s="16">
        <v>177</v>
      </c>
      <c r="I12690" s="43" t="str">
        <f>IFERROR(VLOOKUP(H12690,#REF!,2,FALSE),"")</f>
        <v/>
      </c>
      <c r="J12690" s="16">
        <v>0</v>
      </c>
      <c r="K12690" s="41" t="s">
        <v>71</v>
      </c>
      <c r="L12690" s="59">
        <v>7</v>
      </c>
      <c r="M12690" s="57" t="s">
        <v>3830</v>
      </c>
      <c r="N12690" s="57" t="s">
        <v>3830</v>
      </c>
      <c r="O12690" s="35" t="s">
        <v>7661</v>
      </c>
      <c r="P12690" s="16">
        <v>126</v>
      </c>
      <c r="Q12690" s="56" t="str">
        <f>IFERROR(VLOOKUP(P12690,#REF!,2,FALSE),"")</f>
        <v/>
      </c>
      <c r="R12690" s="16">
        <v>1</v>
      </c>
      <c r="S12690" s="41" t="s">
        <v>57</v>
      </c>
      <c r="T12690" s="35" t="s">
        <v>8</v>
      </c>
      <c r="U12690" s="35" t="s">
        <v>83</v>
      </c>
    </row>
    <row r="12691" spans="1:21" ht="15.65" customHeight="1" x14ac:dyDescent="0.35">
      <c r="A12691" s="35" t="s">
        <v>3352</v>
      </c>
      <c r="B12691" s="36">
        <v>40565</v>
      </c>
      <c r="D12691" s="53" t="s">
        <v>118</v>
      </c>
      <c r="E12691" s="59">
        <v>8</v>
      </c>
      <c r="F12691" s="46" t="s">
        <v>4132</v>
      </c>
      <c r="G12691" s="35" t="s">
        <v>7661</v>
      </c>
      <c r="H12691" s="16">
        <v>175</v>
      </c>
      <c r="I12691" s="43" t="str">
        <f>IFERROR(VLOOKUP(H12691,#REF!,2,FALSE),"")</f>
        <v/>
      </c>
      <c r="J12691" s="16">
        <v>1</v>
      </c>
      <c r="K12691" s="41" t="s">
        <v>71</v>
      </c>
      <c r="L12691" s="59">
        <v>8</v>
      </c>
      <c r="M12691" s="65" t="s">
        <v>3339</v>
      </c>
      <c r="N12691" s="65" t="s">
        <v>3339</v>
      </c>
      <c r="O12691" s="35" t="s">
        <v>7660</v>
      </c>
      <c r="P12691" s="16">
        <v>99</v>
      </c>
      <c r="Q12691" s="56" t="str">
        <f>IFERROR(VLOOKUP(P12691,#REF!,2,FALSE),"")</f>
        <v/>
      </c>
      <c r="R12691" s="16">
        <v>0</v>
      </c>
      <c r="S12691" s="41" t="s">
        <v>57</v>
      </c>
      <c r="T12691" s="35" t="s">
        <v>8</v>
      </c>
      <c r="U12691" s="35" t="s">
        <v>83</v>
      </c>
    </row>
    <row r="12692" spans="1:21" ht="15.65" customHeight="1" x14ac:dyDescent="0.35">
      <c r="A12692" s="35" t="s">
        <v>3352</v>
      </c>
      <c r="B12692" s="36">
        <v>40565</v>
      </c>
      <c r="D12692" s="53" t="s">
        <v>118</v>
      </c>
      <c r="E12692" s="59">
        <v>9</v>
      </c>
      <c r="F12692" s="46" t="s">
        <v>3413</v>
      </c>
      <c r="G12692" s="35" t="s">
        <v>7660</v>
      </c>
      <c r="H12692" s="16">
        <v>172</v>
      </c>
      <c r="I12692" s="43" t="str">
        <f>IFERROR(VLOOKUP(H12692,#REF!,2,FALSE),"")</f>
        <v/>
      </c>
      <c r="J12692" s="16">
        <v>1</v>
      </c>
      <c r="K12692" s="41" t="s">
        <v>71</v>
      </c>
      <c r="L12692" s="59">
        <v>9</v>
      </c>
      <c r="M12692" s="65" t="s">
        <v>3058</v>
      </c>
      <c r="N12692" s="65" t="s">
        <v>3058</v>
      </c>
      <c r="O12692" s="35" t="s">
        <v>7661</v>
      </c>
      <c r="P12692" s="16">
        <v>115</v>
      </c>
      <c r="Q12692" s="56" t="str">
        <f>IFERROR(VLOOKUP(P12692,#REF!,2,FALSE),"")</f>
        <v/>
      </c>
      <c r="R12692" s="16">
        <v>0</v>
      </c>
      <c r="S12692" s="41" t="s">
        <v>57</v>
      </c>
      <c r="T12692" s="35" t="s">
        <v>8</v>
      </c>
      <c r="U12692" s="35" t="s">
        <v>83</v>
      </c>
    </row>
    <row r="12693" spans="1:21" ht="15.65" customHeight="1" x14ac:dyDescent="0.35">
      <c r="A12693" s="35" t="s">
        <v>3352</v>
      </c>
      <c r="B12693" s="36">
        <v>40565</v>
      </c>
      <c r="D12693" s="53" t="s">
        <v>118</v>
      </c>
      <c r="E12693" s="59">
        <v>10</v>
      </c>
      <c r="F12693" s="46" t="s">
        <v>3488</v>
      </c>
      <c r="G12693" s="35" t="s">
        <v>7661</v>
      </c>
      <c r="H12693" s="16">
        <v>171</v>
      </c>
      <c r="I12693" s="43" t="str">
        <f>IFERROR(VLOOKUP(H12693,#REF!,2,FALSE),"")</f>
        <v/>
      </c>
      <c r="J12693" s="16">
        <v>1</v>
      </c>
      <c r="K12693" s="41" t="s">
        <v>71</v>
      </c>
      <c r="L12693" s="59">
        <v>10</v>
      </c>
      <c r="M12693" s="65" t="s">
        <v>3582</v>
      </c>
      <c r="N12693" s="65" t="s">
        <v>3582</v>
      </c>
      <c r="O12693" s="35" t="s">
        <v>7660</v>
      </c>
      <c r="P12693" s="16" t="s">
        <v>1002</v>
      </c>
      <c r="Q12693" s="56" t="str">
        <f>IFERROR(VLOOKUP(P12693,#REF!,2,FALSE),"")</f>
        <v/>
      </c>
      <c r="R12693" s="16">
        <v>0</v>
      </c>
      <c r="S12693" s="41" t="s">
        <v>57</v>
      </c>
      <c r="T12693" s="35" t="s">
        <v>8</v>
      </c>
      <c r="U12693" s="35" t="s">
        <v>83</v>
      </c>
    </row>
    <row r="12694" spans="1:21" ht="15.65" customHeight="1" x14ac:dyDescent="0.35">
      <c r="A12694" s="35" t="s">
        <v>3352</v>
      </c>
      <c r="B12694" s="36">
        <v>40565</v>
      </c>
      <c r="D12694" s="53" t="s">
        <v>118</v>
      </c>
      <c r="E12694" s="59">
        <v>11</v>
      </c>
      <c r="F12694" s="46" t="s">
        <v>3428</v>
      </c>
      <c r="G12694" s="35" t="s">
        <v>7660</v>
      </c>
      <c r="H12694" s="16">
        <v>170</v>
      </c>
      <c r="I12694" s="43" t="str">
        <f>IFERROR(VLOOKUP(H12694,#REF!,2,FALSE),"")</f>
        <v/>
      </c>
      <c r="J12694" s="16">
        <v>1</v>
      </c>
      <c r="K12694" s="41" t="s">
        <v>71</v>
      </c>
      <c r="L12694" s="59">
        <v>11</v>
      </c>
      <c r="M12694" s="65" t="s">
        <v>3340</v>
      </c>
      <c r="N12694" s="65" t="s">
        <v>3340</v>
      </c>
      <c r="O12694" s="35" t="s">
        <v>7661</v>
      </c>
      <c r="P12694" s="16">
        <v>178</v>
      </c>
      <c r="Q12694" s="56" t="str">
        <f>IFERROR(VLOOKUP(P12694,#REF!,2,FALSE),"")</f>
        <v/>
      </c>
      <c r="R12694" s="16">
        <v>0</v>
      </c>
      <c r="S12694" s="41" t="s">
        <v>57</v>
      </c>
      <c r="T12694" s="35" t="s">
        <v>8</v>
      </c>
      <c r="U12694" s="35" t="s">
        <v>83</v>
      </c>
    </row>
    <row r="12695" spans="1:21" ht="15.65" customHeight="1" x14ac:dyDescent="0.35">
      <c r="A12695" s="35" t="s">
        <v>3352</v>
      </c>
      <c r="B12695" s="36">
        <v>40565</v>
      </c>
      <c r="D12695" s="53" t="s">
        <v>118</v>
      </c>
      <c r="E12695" s="59">
        <v>12</v>
      </c>
      <c r="F12695" s="46" t="s">
        <v>3808</v>
      </c>
      <c r="G12695" s="35" t="s">
        <v>7661</v>
      </c>
      <c r="H12695" s="16">
        <v>158</v>
      </c>
      <c r="I12695" s="43" t="str">
        <f>IFERROR(VLOOKUP(H12695,#REF!,2,FALSE),"")</f>
        <v/>
      </c>
      <c r="J12695" s="16">
        <v>0.5</v>
      </c>
      <c r="K12695" s="41" t="s">
        <v>71</v>
      </c>
      <c r="L12695" s="59">
        <v>12</v>
      </c>
      <c r="M12695" s="57" t="s">
        <v>2432</v>
      </c>
      <c r="N12695" s="57" t="s">
        <v>2432</v>
      </c>
      <c r="O12695" s="35" t="s">
        <v>7660</v>
      </c>
      <c r="P12695" s="16">
        <v>177</v>
      </c>
      <c r="Q12695" s="56" t="str">
        <f>IFERROR(VLOOKUP(P12695,#REF!,2,FALSE),"")</f>
        <v/>
      </c>
      <c r="R12695" s="16">
        <v>0.5</v>
      </c>
      <c r="S12695" s="41" t="s">
        <v>57</v>
      </c>
      <c r="T12695" s="35" t="s">
        <v>8</v>
      </c>
      <c r="U12695" s="35" t="s">
        <v>83</v>
      </c>
    </row>
    <row r="12696" spans="1:21" ht="15.65" customHeight="1" x14ac:dyDescent="0.35">
      <c r="A12696" s="35" t="s">
        <v>3352</v>
      </c>
      <c r="B12696" s="36">
        <v>40565</v>
      </c>
      <c r="D12696" s="53" t="s">
        <v>118</v>
      </c>
      <c r="E12696" s="59">
        <v>13</v>
      </c>
      <c r="F12696" s="66" t="s">
        <v>3419</v>
      </c>
      <c r="G12696" s="35" t="s">
        <v>7660</v>
      </c>
      <c r="H12696" s="16">
        <v>157</v>
      </c>
      <c r="I12696" s="43" t="str">
        <f>IFERROR(VLOOKUP(H12696,#REF!,2,FALSE),"")</f>
        <v/>
      </c>
      <c r="J12696" s="16">
        <v>1</v>
      </c>
      <c r="K12696" s="41" t="s">
        <v>71</v>
      </c>
      <c r="L12696" s="59">
        <v>13</v>
      </c>
      <c r="M12696" s="66" t="s">
        <v>3587</v>
      </c>
      <c r="N12696" s="66" t="s">
        <v>3587</v>
      </c>
      <c r="O12696" s="35" t="s">
        <v>7661</v>
      </c>
      <c r="P12696" s="16">
        <v>144</v>
      </c>
      <c r="Q12696" s="56" t="str">
        <f>IFERROR(VLOOKUP(P12696,#REF!,2,FALSE),"")</f>
        <v/>
      </c>
      <c r="R12696" s="16">
        <v>0</v>
      </c>
      <c r="S12696" s="41" t="s">
        <v>57</v>
      </c>
      <c r="T12696" s="35" t="s">
        <v>8</v>
      </c>
      <c r="U12696" s="35" t="s">
        <v>83</v>
      </c>
    </row>
    <row r="12697" spans="1:21" ht="15.65" customHeight="1" x14ac:dyDescent="0.35">
      <c r="A12697" s="35" t="s">
        <v>3352</v>
      </c>
      <c r="B12697" s="36">
        <v>40565</v>
      </c>
      <c r="D12697" s="53" t="s">
        <v>118</v>
      </c>
      <c r="E12697" s="59">
        <v>14</v>
      </c>
      <c r="F12697" s="46" t="s">
        <v>3414</v>
      </c>
      <c r="G12697" s="35" t="s">
        <v>7661</v>
      </c>
      <c r="H12697" s="16">
        <v>153</v>
      </c>
      <c r="I12697" s="43" t="str">
        <f>IFERROR(VLOOKUP(H12697,#REF!,2,FALSE),"")</f>
        <v/>
      </c>
      <c r="J12697" s="16">
        <v>0.5</v>
      </c>
      <c r="K12697" s="41" t="s">
        <v>71</v>
      </c>
      <c r="L12697" s="59">
        <v>14</v>
      </c>
      <c r="M12697" s="65" t="s">
        <v>1750</v>
      </c>
      <c r="N12697" s="65" t="s">
        <v>1750</v>
      </c>
      <c r="O12697" s="35" t="s">
        <v>7660</v>
      </c>
      <c r="P12697" s="16">
        <v>146</v>
      </c>
      <c r="Q12697" s="56" t="str">
        <f>IFERROR(VLOOKUP(P12697,#REF!,2,FALSE),"")</f>
        <v/>
      </c>
      <c r="R12697" s="16">
        <v>0.5</v>
      </c>
      <c r="S12697" s="41" t="s">
        <v>57</v>
      </c>
      <c r="T12697" s="35" t="s">
        <v>8</v>
      </c>
      <c r="U12697" s="35" t="s">
        <v>83</v>
      </c>
    </row>
    <row r="12698" spans="1:21" ht="15.65" customHeight="1" x14ac:dyDescent="0.35">
      <c r="A12698" s="35" t="s">
        <v>3352</v>
      </c>
      <c r="B12698" s="36">
        <v>40565</v>
      </c>
      <c r="D12698" s="53" t="s">
        <v>118</v>
      </c>
      <c r="E12698" s="59">
        <v>15</v>
      </c>
      <c r="F12698" s="57" t="s">
        <v>3415</v>
      </c>
      <c r="G12698" s="35" t="s">
        <v>7660</v>
      </c>
      <c r="H12698" s="16">
        <v>150</v>
      </c>
      <c r="I12698" s="43" t="str">
        <f>IFERROR(VLOOKUP(H12698,#REF!,2,FALSE),"")</f>
        <v/>
      </c>
      <c r="J12698" s="16">
        <v>1</v>
      </c>
      <c r="K12698" s="41" t="s">
        <v>71</v>
      </c>
      <c r="L12698" s="59">
        <v>15</v>
      </c>
      <c r="M12698" s="65" t="s">
        <v>3341</v>
      </c>
      <c r="N12698" s="65" t="s">
        <v>3341</v>
      </c>
      <c r="O12698" s="35" t="s">
        <v>7661</v>
      </c>
      <c r="P12698" s="16">
        <v>133</v>
      </c>
      <c r="Q12698" s="56" t="str">
        <f>IFERROR(VLOOKUP(P12698,#REF!,2,FALSE),"")</f>
        <v/>
      </c>
      <c r="R12698" s="16">
        <v>0</v>
      </c>
      <c r="S12698" s="41" t="s">
        <v>57</v>
      </c>
      <c r="T12698" s="35" t="s">
        <v>8</v>
      </c>
      <c r="U12698" s="35" t="s">
        <v>83</v>
      </c>
    </row>
    <row r="12699" spans="1:21" ht="15.65" customHeight="1" x14ac:dyDescent="0.35">
      <c r="A12699" s="35" t="s">
        <v>3352</v>
      </c>
      <c r="B12699" s="36">
        <v>40565</v>
      </c>
      <c r="D12699" s="53" t="s">
        <v>118</v>
      </c>
      <c r="E12699" s="59">
        <v>16</v>
      </c>
      <c r="F12699" s="66" t="s">
        <v>3429</v>
      </c>
      <c r="G12699" s="35" t="s">
        <v>7661</v>
      </c>
      <c r="H12699" s="16">
        <v>145</v>
      </c>
      <c r="I12699" s="43" t="str">
        <f>IFERROR(VLOOKUP(H12699,#REF!,2,FALSE),"")</f>
        <v/>
      </c>
      <c r="J12699" s="16">
        <v>0.5</v>
      </c>
      <c r="K12699" s="41" t="s">
        <v>71</v>
      </c>
      <c r="L12699" s="59">
        <v>16</v>
      </c>
      <c r="M12699" s="65" t="s">
        <v>3057</v>
      </c>
      <c r="N12699" s="65" t="s">
        <v>3057</v>
      </c>
      <c r="O12699" s="35" t="s">
        <v>7660</v>
      </c>
      <c r="P12699" s="16">
        <v>127</v>
      </c>
      <c r="Q12699" s="56" t="str">
        <f>IFERROR(VLOOKUP(P12699,#REF!,2,FALSE),"")</f>
        <v/>
      </c>
      <c r="R12699" s="16">
        <v>0.5</v>
      </c>
      <c r="S12699" s="41" t="s">
        <v>57</v>
      </c>
      <c r="T12699" s="35" t="s">
        <v>8</v>
      </c>
      <c r="U12699" s="35" t="s">
        <v>83</v>
      </c>
    </row>
    <row r="12700" spans="1:21" ht="15.65" customHeight="1" x14ac:dyDescent="0.35">
      <c r="A12700" s="35" t="s">
        <v>3352</v>
      </c>
      <c r="B12700" s="36">
        <v>40565</v>
      </c>
      <c r="D12700" s="35" t="s">
        <v>951</v>
      </c>
      <c r="E12700" s="68">
        <v>1</v>
      </c>
      <c r="F12700" s="66" t="s">
        <v>3399</v>
      </c>
      <c r="G12700" s="35" t="s">
        <v>7661</v>
      </c>
      <c r="H12700" s="68">
        <v>144</v>
      </c>
      <c r="I12700" s="43" t="str">
        <f>IFERROR(VLOOKUP(H12700,#REF!,2,FALSE),"")</f>
        <v/>
      </c>
      <c r="J12700" s="68">
        <v>1</v>
      </c>
      <c r="K12700" s="41" t="s">
        <v>70</v>
      </c>
      <c r="L12700" s="68">
        <v>1</v>
      </c>
      <c r="M12700" s="66" t="s">
        <v>2984</v>
      </c>
      <c r="N12700" s="66" t="s">
        <v>2984</v>
      </c>
      <c r="O12700" s="35" t="s">
        <v>7660</v>
      </c>
      <c r="P12700" s="68">
        <v>152</v>
      </c>
      <c r="Q12700" s="56" t="str">
        <f>IFERROR(VLOOKUP(P12700,#REF!,2,FALSE),"")</f>
        <v/>
      </c>
      <c r="R12700" s="68">
        <v>0</v>
      </c>
      <c r="S12700" s="41" t="s">
        <v>57</v>
      </c>
      <c r="T12700" s="35" t="s">
        <v>8</v>
      </c>
      <c r="U12700" s="35" t="s">
        <v>84</v>
      </c>
    </row>
    <row r="12701" spans="1:21" ht="15.65" customHeight="1" x14ac:dyDescent="0.35">
      <c r="A12701" s="35" t="s">
        <v>3352</v>
      </c>
      <c r="B12701" s="36">
        <v>40565</v>
      </c>
      <c r="D12701" s="35" t="s">
        <v>951</v>
      </c>
      <c r="E12701" s="68">
        <v>2</v>
      </c>
      <c r="F12701" s="66" t="s">
        <v>3508</v>
      </c>
      <c r="G12701" s="35" t="s">
        <v>7660</v>
      </c>
      <c r="H12701" s="68">
        <v>138</v>
      </c>
      <c r="I12701" s="43" t="str">
        <f>IFERROR(VLOOKUP(H12701,#REF!,2,FALSE),"")</f>
        <v/>
      </c>
      <c r="J12701" s="68">
        <v>1</v>
      </c>
      <c r="K12701" s="41" t="s">
        <v>70</v>
      </c>
      <c r="L12701" s="68">
        <v>2</v>
      </c>
      <c r="M12701" s="66" t="s">
        <v>578</v>
      </c>
      <c r="N12701" s="66" t="s">
        <v>578</v>
      </c>
      <c r="O12701" s="35" t="s">
        <v>7661</v>
      </c>
      <c r="P12701" s="68">
        <v>150</v>
      </c>
      <c r="Q12701" s="56" t="str">
        <f>IFERROR(VLOOKUP(P12701,#REF!,2,FALSE),"")</f>
        <v/>
      </c>
      <c r="R12701" s="68">
        <v>0</v>
      </c>
      <c r="S12701" s="41" t="s">
        <v>57</v>
      </c>
      <c r="T12701" s="35" t="s">
        <v>8</v>
      </c>
      <c r="U12701" s="35" t="s">
        <v>84</v>
      </c>
    </row>
    <row r="12702" spans="1:21" ht="15.65" customHeight="1" x14ac:dyDescent="0.35">
      <c r="A12702" s="35" t="s">
        <v>3352</v>
      </c>
      <c r="B12702" s="36">
        <v>40565</v>
      </c>
      <c r="D12702" s="35" t="s">
        <v>951</v>
      </c>
      <c r="E12702" s="68">
        <v>3</v>
      </c>
      <c r="F12702" s="66" t="s">
        <v>3514</v>
      </c>
      <c r="G12702" s="35" t="s">
        <v>7661</v>
      </c>
      <c r="H12702" s="68">
        <v>135</v>
      </c>
      <c r="I12702" s="43" t="str">
        <f>IFERROR(VLOOKUP(H12702,#REF!,2,FALSE),"")</f>
        <v/>
      </c>
      <c r="J12702" s="68">
        <v>0.5</v>
      </c>
      <c r="K12702" s="41" t="s">
        <v>70</v>
      </c>
      <c r="L12702" s="68">
        <v>3</v>
      </c>
      <c r="M12702" s="66" t="s">
        <v>3591</v>
      </c>
      <c r="N12702" s="66" t="s">
        <v>3591</v>
      </c>
      <c r="O12702" s="35" t="s">
        <v>7660</v>
      </c>
      <c r="P12702" s="68">
        <v>148</v>
      </c>
      <c r="Q12702" s="56" t="str">
        <f>IFERROR(VLOOKUP(P12702,#REF!,2,FALSE),"")</f>
        <v/>
      </c>
      <c r="R12702" s="68">
        <v>0.5</v>
      </c>
      <c r="S12702" s="41" t="s">
        <v>57</v>
      </c>
      <c r="T12702" s="35" t="s">
        <v>8</v>
      </c>
      <c r="U12702" s="35" t="s">
        <v>84</v>
      </c>
    </row>
    <row r="12703" spans="1:21" ht="15.65" customHeight="1" x14ac:dyDescent="0.35">
      <c r="A12703" s="35" t="s">
        <v>3352</v>
      </c>
      <c r="B12703" s="36">
        <v>40565</v>
      </c>
      <c r="D12703" s="35" t="s">
        <v>951</v>
      </c>
      <c r="E12703" s="68">
        <v>4</v>
      </c>
      <c r="F12703" s="65" t="s">
        <v>3774</v>
      </c>
      <c r="G12703" s="35" t="s">
        <v>7660</v>
      </c>
      <c r="H12703" s="68">
        <v>132</v>
      </c>
      <c r="I12703" s="43" t="str">
        <f>IFERROR(VLOOKUP(H12703,#REF!,2,FALSE),"")</f>
        <v/>
      </c>
      <c r="J12703" s="68">
        <v>0</v>
      </c>
      <c r="K12703" s="41" t="s">
        <v>70</v>
      </c>
      <c r="L12703" s="68">
        <v>4</v>
      </c>
      <c r="M12703" s="66" t="s">
        <v>3847</v>
      </c>
      <c r="N12703" s="66" t="s">
        <v>3847</v>
      </c>
      <c r="O12703" s="35" t="s">
        <v>7661</v>
      </c>
      <c r="P12703" s="68">
        <v>149</v>
      </c>
      <c r="Q12703" s="56" t="str">
        <f>IFERROR(VLOOKUP(P12703,#REF!,2,FALSE),"")</f>
        <v/>
      </c>
      <c r="R12703" s="68">
        <v>1</v>
      </c>
      <c r="S12703" s="41" t="s">
        <v>57</v>
      </c>
      <c r="T12703" s="35" t="s">
        <v>8</v>
      </c>
      <c r="U12703" s="35" t="s">
        <v>84</v>
      </c>
    </row>
    <row r="12704" spans="1:21" ht="15.65" customHeight="1" x14ac:dyDescent="0.35">
      <c r="A12704" s="35" t="s">
        <v>3352</v>
      </c>
      <c r="B12704" s="36">
        <v>40565</v>
      </c>
      <c r="D12704" s="35" t="s">
        <v>951</v>
      </c>
      <c r="E12704" s="68">
        <v>5</v>
      </c>
      <c r="F12704" s="57" t="s">
        <v>3705</v>
      </c>
      <c r="G12704" s="35" t="s">
        <v>7661</v>
      </c>
      <c r="H12704" s="68">
        <v>123</v>
      </c>
      <c r="I12704" s="43" t="str">
        <f>IFERROR(VLOOKUP(H12704,#REF!,2,FALSE),"")</f>
        <v/>
      </c>
      <c r="J12704" s="68">
        <v>0</v>
      </c>
      <c r="K12704" s="41" t="s">
        <v>70</v>
      </c>
      <c r="L12704" s="68">
        <v>5</v>
      </c>
      <c r="M12704" s="66" t="s">
        <v>3342</v>
      </c>
      <c r="N12704" s="66" t="s">
        <v>3342</v>
      </c>
      <c r="O12704" s="35" t="s">
        <v>7660</v>
      </c>
      <c r="P12704" s="68">
        <v>145</v>
      </c>
      <c r="Q12704" s="56" t="str">
        <f>IFERROR(VLOOKUP(P12704,#REF!,2,FALSE),"")</f>
        <v/>
      </c>
      <c r="R12704" s="68">
        <v>1</v>
      </c>
      <c r="S12704" s="41" t="s">
        <v>57</v>
      </c>
      <c r="T12704" s="35" t="s">
        <v>8</v>
      </c>
      <c r="U12704" s="35" t="s">
        <v>84</v>
      </c>
    </row>
    <row r="12705" spans="1:21" ht="15.65" customHeight="1" x14ac:dyDescent="0.35">
      <c r="A12705" s="35" t="s">
        <v>3352</v>
      </c>
      <c r="B12705" s="36">
        <v>40565</v>
      </c>
      <c r="D12705" s="35" t="s">
        <v>951</v>
      </c>
      <c r="E12705" s="68">
        <v>6</v>
      </c>
      <c r="F12705" s="57" t="s">
        <v>3406</v>
      </c>
      <c r="G12705" s="35" t="s">
        <v>7660</v>
      </c>
      <c r="H12705" s="68">
        <v>118</v>
      </c>
      <c r="I12705" s="43" t="str">
        <f>IFERROR(VLOOKUP(H12705,#REF!,2,FALSE),"")</f>
        <v/>
      </c>
      <c r="J12705" s="68">
        <v>0</v>
      </c>
      <c r="K12705" s="41" t="s">
        <v>70</v>
      </c>
      <c r="L12705" s="68">
        <v>6</v>
      </c>
      <c r="M12705" s="66" t="s">
        <v>3598</v>
      </c>
      <c r="N12705" s="66" t="s">
        <v>3598</v>
      </c>
      <c r="O12705" s="35" t="s">
        <v>7661</v>
      </c>
      <c r="P12705" s="68">
        <v>146</v>
      </c>
      <c r="Q12705" s="56" t="str">
        <f>IFERROR(VLOOKUP(P12705,#REF!,2,FALSE),"")</f>
        <v/>
      </c>
      <c r="R12705" s="68">
        <v>1</v>
      </c>
      <c r="S12705" s="41" t="s">
        <v>57</v>
      </c>
      <c r="T12705" s="35" t="s">
        <v>8</v>
      </c>
      <c r="U12705" s="35" t="s">
        <v>84</v>
      </c>
    </row>
    <row r="12706" spans="1:21" ht="15.65" customHeight="1" x14ac:dyDescent="0.35">
      <c r="A12706" s="35" t="s">
        <v>3352</v>
      </c>
      <c r="B12706" s="36">
        <v>40565</v>
      </c>
      <c r="D12706" s="35" t="s">
        <v>951</v>
      </c>
      <c r="E12706" s="68">
        <v>7</v>
      </c>
      <c r="F12706" s="66" t="s">
        <v>3599</v>
      </c>
      <c r="G12706" s="35" t="s">
        <v>7661</v>
      </c>
      <c r="H12706" s="68">
        <v>118</v>
      </c>
      <c r="I12706" s="43" t="str">
        <f>IFERROR(VLOOKUP(H12706,#REF!,2,FALSE),"")</f>
        <v/>
      </c>
      <c r="J12706" s="68">
        <v>0</v>
      </c>
      <c r="K12706" s="41" t="s">
        <v>70</v>
      </c>
      <c r="L12706" s="68">
        <v>7</v>
      </c>
      <c r="M12706" s="66" t="s">
        <v>3343</v>
      </c>
      <c r="N12706" s="66" t="s">
        <v>3343</v>
      </c>
      <c r="O12706" s="35" t="s">
        <v>7660</v>
      </c>
      <c r="P12706" s="68">
        <v>140</v>
      </c>
      <c r="Q12706" s="56" t="str">
        <f>IFERROR(VLOOKUP(P12706,#REF!,2,FALSE),"")</f>
        <v/>
      </c>
      <c r="R12706" s="68">
        <v>1</v>
      </c>
      <c r="S12706" s="41" t="s">
        <v>57</v>
      </c>
      <c r="T12706" s="35" t="s">
        <v>8</v>
      </c>
      <c r="U12706" s="35" t="s">
        <v>84</v>
      </c>
    </row>
    <row r="12707" spans="1:21" ht="15.65" customHeight="1" x14ac:dyDescent="0.35">
      <c r="A12707" s="35" t="s">
        <v>3352</v>
      </c>
      <c r="B12707" s="36">
        <v>40565</v>
      </c>
      <c r="D12707" s="35" t="s">
        <v>951</v>
      </c>
      <c r="E12707" s="68">
        <v>8</v>
      </c>
      <c r="F12707" s="46" t="s">
        <v>3747</v>
      </c>
      <c r="G12707" s="35" t="s">
        <v>7660</v>
      </c>
      <c r="H12707" s="68">
        <v>112</v>
      </c>
      <c r="I12707" s="43" t="str">
        <f>IFERROR(VLOOKUP(H12707,#REF!,2,FALSE),"")</f>
        <v/>
      </c>
      <c r="J12707" s="68">
        <v>0</v>
      </c>
      <c r="K12707" s="41" t="s">
        <v>70</v>
      </c>
      <c r="L12707" s="68">
        <v>8</v>
      </c>
      <c r="M12707" s="66" t="s">
        <v>3344</v>
      </c>
      <c r="N12707" s="66" t="s">
        <v>3344</v>
      </c>
      <c r="O12707" s="35" t="s">
        <v>7661</v>
      </c>
      <c r="P12707" s="68">
        <v>127</v>
      </c>
      <c r="Q12707" s="56" t="str">
        <f>IFERROR(VLOOKUP(P12707,#REF!,2,FALSE),"")</f>
        <v/>
      </c>
      <c r="R12707" s="68">
        <v>1</v>
      </c>
      <c r="S12707" s="41" t="s">
        <v>57</v>
      </c>
      <c r="T12707" s="35" t="s">
        <v>8</v>
      </c>
      <c r="U12707" s="35" t="s">
        <v>84</v>
      </c>
    </row>
    <row r="12708" spans="1:21" ht="15.65" customHeight="1" x14ac:dyDescent="0.35">
      <c r="A12708" s="35" t="s">
        <v>3352</v>
      </c>
      <c r="B12708" s="36">
        <v>40565</v>
      </c>
      <c r="D12708" s="35" t="s">
        <v>951</v>
      </c>
      <c r="E12708" s="68">
        <v>9</v>
      </c>
      <c r="F12708" s="57" t="s">
        <v>4113</v>
      </c>
      <c r="G12708" s="35" t="s">
        <v>7661</v>
      </c>
      <c r="H12708" s="68">
        <v>112</v>
      </c>
      <c r="I12708" s="43" t="str">
        <f>IFERROR(VLOOKUP(H12708,#REF!,2,FALSE),"")</f>
        <v/>
      </c>
      <c r="J12708" s="68">
        <v>0</v>
      </c>
      <c r="K12708" s="41" t="s">
        <v>70</v>
      </c>
      <c r="L12708" s="68">
        <v>9</v>
      </c>
      <c r="M12708" s="66" t="s">
        <v>2685</v>
      </c>
      <c r="N12708" s="66" t="s">
        <v>2685</v>
      </c>
      <c r="O12708" s="35" t="s">
        <v>7660</v>
      </c>
      <c r="P12708" s="68">
        <v>133</v>
      </c>
      <c r="Q12708" s="56" t="str">
        <f>IFERROR(VLOOKUP(P12708,#REF!,2,FALSE),"")</f>
        <v/>
      </c>
      <c r="R12708" s="68">
        <v>1</v>
      </c>
      <c r="S12708" s="41" t="s">
        <v>57</v>
      </c>
      <c r="T12708" s="35" t="s">
        <v>8</v>
      </c>
      <c r="U12708" s="35" t="s">
        <v>84</v>
      </c>
    </row>
    <row r="12709" spans="1:21" ht="15.65" customHeight="1" x14ac:dyDescent="0.35">
      <c r="A12709" s="35" t="s">
        <v>3352</v>
      </c>
      <c r="B12709" s="36">
        <v>40565</v>
      </c>
      <c r="D12709" s="35" t="s">
        <v>951</v>
      </c>
      <c r="E12709" s="68">
        <v>10</v>
      </c>
      <c r="F12709" s="66" t="s">
        <v>3848</v>
      </c>
      <c r="G12709" s="35" t="s">
        <v>7660</v>
      </c>
      <c r="H12709" s="68">
        <v>94</v>
      </c>
      <c r="I12709" s="43" t="str">
        <f>IFERROR(VLOOKUP(H12709,#REF!,2,FALSE),"")</f>
        <v/>
      </c>
      <c r="J12709" s="68">
        <v>0</v>
      </c>
      <c r="K12709" s="41" t="s">
        <v>70</v>
      </c>
      <c r="L12709" s="68">
        <v>10</v>
      </c>
      <c r="M12709" s="66" t="s">
        <v>3345</v>
      </c>
      <c r="N12709" s="66" t="s">
        <v>3345</v>
      </c>
      <c r="O12709" s="35" t="s">
        <v>7661</v>
      </c>
      <c r="P12709" s="68"/>
      <c r="Q12709" s="56" t="str">
        <f>IFERROR(VLOOKUP(P12709,#REF!,2,FALSE),"")</f>
        <v/>
      </c>
      <c r="R12709" s="68">
        <v>1</v>
      </c>
      <c r="S12709" s="41" t="s">
        <v>57</v>
      </c>
      <c r="T12709" s="35" t="s">
        <v>8</v>
      </c>
      <c r="U12709" s="35" t="s">
        <v>84</v>
      </c>
    </row>
    <row r="12710" spans="1:21" ht="15.65" customHeight="1" x14ac:dyDescent="0.35">
      <c r="A12710" s="35" t="s">
        <v>3352</v>
      </c>
      <c r="B12710" s="36">
        <v>40565</v>
      </c>
      <c r="D12710" s="35" t="s">
        <v>951</v>
      </c>
      <c r="E12710" s="68">
        <v>11</v>
      </c>
      <c r="F12710" s="66" t="s">
        <v>32</v>
      </c>
      <c r="G12710" s="35" t="s">
        <v>7661</v>
      </c>
      <c r="I12710" s="43" t="str">
        <f>IFERROR(VLOOKUP(H12710,#REF!,2,FALSE),"")</f>
        <v/>
      </c>
      <c r="J12710" s="47">
        <v>0</v>
      </c>
      <c r="K12710" s="41" t="s">
        <v>70</v>
      </c>
      <c r="L12710" s="68">
        <v>11</v>
      </c>
      <c r="M12710" s="66" t="s">
        <v>3346</v>
      </c>
      <c r="N12710" s="66" t="s">
        <v>3346</v>
      </c>
      <c r="O12710" s="35" t="s">
        <v>7660</v>
      </c>
      <c r="P12710" s="68"/>
      <c r="Q12710" s="56" t="str">
        <f>IFERROR(VLOOKUP(P12710,#REF!,2,FALSE),"")</f>
        <v/>
      </c>
      <c r="R12710" s="68">
        <v>1</v>
      </c>
      <c r="S12710" s="41" t="s">
        <v>57</v>
      </c>
      <c r="T12710" s="35" t="s">
        <v>8</v>
      </c>
      <c r="U12710" s="35" t="s">
        <v>84</v>
      </c>
    </row>
    <row r="12711" spans="1:21" ht="15.65" customHeight="1" x14ac:dyDescent="0.35">
      <c r="A12711" s="35" t="s">
        <v>3352</v>
      </c>
      <c r="B12711" s="36">
        <v>40565</v>
      </c>
      <c r="D12711" s="35" t="s">
        <v>951</v>
      </c>
      <c r="E12711" s="68">
        <v>12</v>
      </c>
      <c r="F12711" s="66" t="s">
        <v>32</v>
      </c>
      <c r="G12711" s="35" t="s">
        <v>7660</v>
      </c>
      <c r="I12711" s="43" t="str">
        <f>IFERROR(VLOOKUP(H12711,#REF!,2,FALSE),"")</f>
        <v/>
      </c>
      <c r="J12711" s="47">
        <v>0</v>
      </c>
      <c r="K12711" s="41" t="s">
        <v>70</v>
      </c>
      <c r="L12711" s="68">
        <v>12</v>
      </c>
      <c r="M12711" s="66" t="s">
        <v>1416</v>
      </c>
      <c r="N12711" s="66" t="s">
        <v>1416</v>
      </c>
      <c r="O12711" s="35" t="s">
        <v>7661</v>
      </c>
      <c r="P12711" s="68">
        <v>138</v>
      </c>
      <c r="Q12711" s="56" t="str">
        <f>IFERROR(VLOOKUP(P12711,#REF!,2,FALSE),"")</f>
        <v/>
      </c>
      <c r="R12711" s="68">
        <v>1</v>
      </c>
      <c r="S12711" s="41" t="s">
        <v>57</v>
      </c>
      <c r="T12711" s="35" t="s">
        <v>8</v>
      </c>
      <c r="U12711" s="35" t="s">
        <v>84</v>
      </c>
    </row>
    <row r="12712" spans="1:21" ht="15.65" customHeight="1" x14ac:dyDescent="0.35">
      <c r="A12712" s="35" t="s">
        <v>3352</v>
      </c>
      <c r="B12712" s="36">
        <v>40572</v>
      </c>
      <c r="D12712" s="35" t="s">
        <v>112</v>
      </c>
      <c r="E12712" s="68">
        <v>1</v>
      </c>
      <c r="F12712" s="29" t="s">
        <v>3486</v>
      </c>
      <c r="G12712" s="35" t="s">
        <v>7661</v>
      </c>
      <c r="H12712" s="70">
        <v>191</v>
      </c>
      <c r="I12712" s="43" t="str">
        <f>IFERROR(VLOOKUP(H12712,#REF!,2,FALSE),"")</f>
        <v/>
      </c>
      <c r="J12712" s="47">
        <v>1</v>
      </c>
      <c r="K12712" s="41" t="s">
        <v>3327</v>
      </c>
      <c r="L12712" s="68">
        <v>1</v>
      </c>
      <c r="M12712" s="57" t="s">
        <v>2959</v>
      </c>
      <c r="N12712" s="57" t="s">
        <v>2959</v>
      </c>
      <c r="O12712" s="35" t="s">
        <v>7660</v>
      </c>
      <c r="P12712" s="70">
        <v>189</v>
      </c>
      <c r="Q12712" s="56" t="str">
        <f>IFERROR(VLOOKUP(P12712,#REF!,2,FALSE),"")</f>
        <v/>
      </c>
      <c r="R12712" s="47">
        <v>0</v>
      </c>
      <c r="S12712" s="41" t="s">
        <v>63</v>
      </c>
      <c r="T12712" s="35" t="s">
        <v>8</v>
      </c>
      <c r="U12712" s="35" t="s">
        <v>111</v>
      </c>
    </row>
    <row r="12713" spans="1:21" ht="15.65" customHeight="1" x14ac:dyDescent="0.35">
      <c r="A12713" s="35" t="s">
        <v>3352</v>
      </c>
      <c r="B12713" s="36">
        <v>40572</v>
      </c>
      <c r="D12713" s="35" t="s">
        <v>112</v>
      </c>
      <c r="E12713" s="68">
        <v>2</v>
      </c>
      <c r="F12713" s="57" t="s">
        <v>3536</v>
      </c>
      <c r="G12713" s="35" t="s">
        <v>7660</v>
      </c>
      <c r="H12713" s="70">
        <v>188</v>
      </c>
      <c r="I12713" s="43" t="str">
        <f>IFERROR(VLOOKUP(H12713,#REF!,2,FALSE),"")</f>
        <v/>
      </c>
      <c r="J12713" s="47">
        <v>0</v>
      </c>
      <c r="K12713" s="41" t="s">
        <v>3327</v>
      </c>
      <c r="L12713" s="68">
        <v>2</v>
      </c>
      <c r="M12713" s="57" t="s">
        <v>3734</v>
      </c>
      <c r="N12713" s="57" t="s">
        <v>3734</v>
      </c>
      <c r="O12713" s="35" t="s">
        <v>7661</v>
      </c>
      <c r="P12713" s="70">
        <v>188</v>
      </c>
      <c r="Q12713" s="56" t="str">
        <f>IFERROR(VLOOKUP(P12713,#REF!,2,FALSE),"")</f>
        <v/>
      </c>
      <c r="R12713" s="47">
        <v>1</v>
      </c>
      <c r="S12713" s="41" t="s">
        <v>63</v>
      </c>
      <c r="T12713" s="35" t="s">
        <v>8</v>
      </c>
      <c r="U12713" s="35" t="s">
        <v>111</v>
      </c>
    </row>
    <row r="12714" spans="1:21" ht="15.65" customHeight="1" x14ac:dyDescent="0.35">
      <c r="A12714" s="35" t="s">
        <v>3352</v>
      </c>
      <c r="B12714" s="36">
        <v>40572</v>
      </c>
      <c r="D12714" s="35" t="s">
        <v>112</v>
      </c>
      <c r="E12714" s="68">
        <v>3</v>
      </c>
      <c r="F12714" s="57" t="s">
        <v>3412</v>
      </c>
      <c r="G12714" s="35" t="s">
        <v>7661</v>
      </c>
      <c r="H12714" s="70">
        <v>177</v>
      </c>
      <c r="I12714" s="43" t="str">
        <f>IFERROR(VLOOKUP(H12714,#REF!,2,FALSE),"")</f>
        <v/>
      </c>
      <c r="J12714" s="47">
        <v>0</v>
      </c>
      <c r="K12714" s="41" t="s">
        <v>3327</v>
      </c>
      <c r="L12714" s="68">
        <v>3</v>
      </c>
      <c r="M12714" s="57" t="s">
        <v>3036</v>
      </c>
      <c r="N12714" s="57" t="s">
        <v>3036</v>
      </c>
      <c r="O12714" s="35" t="s">
        <v>7660</v>
      </c>
      <c r="P12714" s="70">
        <v>185</v>
      </c>
      <c r="Q12714" s="56" t="str">
        <f>IFERROR(VLOOKUP(P12714,#REF!,2,FALSE),"")</f>
        <v/>
      </c>
      <c r="R12714" s="47">
        <v>1</v>
      </c>
      <c r="S12714" s="41" t="s">
        <v>63</v>
      </c>
      <c r="T12714" s="35" t="s">
        <v>8</v>
      </c>
      <c r="U12714" s="35" t="s">
        <v>111</v>
      </c>
    </row>
    <row r="12715" spans="1:21" ht="15.65" customHeight="1" x14ac:dyDescent="0.35">
      <c r="A12715" s="35" t="s">
        <v>3352</v>
      </c>
      <c r="B12715" s="36">
        <v>40572</v>
      </c>
      <c r="D12715" s="35" t="s">
        <v>112</v>
      </c>
      <c r="E12715" s="68">
        <v>4</v>
      </c>
      <c r="F12715" s="46" t="s">
        <v>4132</v>
      </c>
      <c r="G12715" s="35" t="s">
        <v>7660</v>
      </c>
      <c r="H12715" s="70">
        <v>175</v>
      </c>
      <c r="I12715" s="43" t="str">
        <f>IFERROR(VLOOKUP(H12715,#REF!,2,FALSE),"")</f>
        <v/>
      </c>
      <c r="J12715" s="47">
        <v>0.5</v>
      </c>
      <c r="K12715" s="41" t="s">
        <v>3327</v>
      </c>
      <c r="L12715" s="68">
        <v>4</v>
      </c>
      <c r="M12715" s="57" t="s">
        <v>3733</v>
      </c>
      <c r="N12715" s="57" t="s">
        <v>3733</v>
      </c>
      <c r="O12715" s="35" t="s">
        <v>7661</v>
      </c>
      <c r="P12715" s="70">
        <v>183</v>
      </c>
      <c r="Q12715" s="56" t="str">
        <f>IFERROR(VLOOKUP(P12715,#REF!,2,FALSE),"")</f>
        <v/>
      </c>
      <c r="R12715" s="47">
        <v>0.5</v>
      </c>
      <c r="S12715" s="41" t="s">
        <v>63</v>
      </c>
      <c r="T12715" s="35" t="s">
        <v>8</v>
      </c>
      <c r="U12715" s="35" t="s">
        <v>111</v>
      </c>
    </row>
    <row r="12716" spans="1:21" ht="15.65" customHeight="1" x14ac:dyDescent="0.35">
      <c r="A12716" s="35" t="s">
        <v>3352</v>
      </c>
      <c r="B12716" s="36">
        <v>40572</v>
      </c>
      <c r="D12716" s="35" t="s">
        <v>112</v>
      </c>
      <c r="E12716" s="68">
        <v>5</v>
      </c>
      <c r="F12716" s="46" t="s">
        <v>3413</v>
      </c>
      <c r="G12716" s="35" t="s">
        <v>7661</v>
      </c>
      <c r="H12716" s="70">
        <v>172</v>
      </c>
      <c r="I12716" s="43" t="str">
        <f>IFERROR(VLOOKUP(H12716,#REF!,2,FALSE),"")</f>
        <v/>
      </c>
      <c r="J12716" s="47">
        <v>0</v>
      </c>
      <c r="K12716" s="41" t="s">
        <v>3327</v>
      </c>
      <c r="L12716" s="68">
        <v>5</v>
      </c>
      <c r="M12716" s="57" t="s">
        <v>3762</v>
      </c>
      <c r="N12716" s="57" t="s">
        <v>3762</v>
      </c>
      <c r="O12716" s="35" t="s">
        <v>7660</v>
      </c>
      <c r="P12716" s="70">
        <v>180</v>
      </c>
      <c r="Q12716" s="56" t="str">
        <f>IFERROR(VLOOKUP(P12716,#REF!,2,FALSE),"")</f>
        <v/>
      </c>
      <c r="R12716" s="47">
        <v>1</v>
      </c>
      <c r="S12716" s="41" t="s">
        <v>63</v>
      </c>
      <c r="T12716" s="35" t="s">
        <v>8</v>
      </c>
      <c r="U12716" s="35" t="s">
        <v>111</v>
      </c>
    </row>
    <row r="12717" spans="1:21" ht="15.65" customHeight="1" x14ac:dyDescent="0.35">
      <c r="A12717" s="35" t="s">
        <v>3352</v>
      </c>
      <c r="B12717" s="36">
        <v>40572</v>
      </c>
      <c r="D12717" s="35" t="s">
        <v>112</v>
      </c>
      <c r="E12717" s="68">
        <v>6</v>
      </c>
      <c r="F12717" s="46" t="s">
        <v>4153</v>
      </c>
      <c r="G12717" s="35" t="s">
        <v>7660</v>
      </c>
      <c r="H12717" s="70">
        <v>172</v>
      </c>
      <c r="I12717" s="43" t="str">
        <f>IFERROR(VLOOKUP(H12717,#REF!,2,FALSE),"")</f>
        <v/>
      </c>
      <c r="J12717" s="47">
        <v>0.5</v>
      </c>
      <c r="K12717" s="41" t="s">
        <v>3327</v>
      </c>
      <c r="L12717" s="68">
        <v>6</v>
      </c>
      <c r="M12717" s="57" t="s">
        <v>2902</v>
      </c>
      <c r="N12717" s="57" t="s">
        <v>2902</v>
      </c>
      <c r="O12717" s="35" t="s">
        <v>7661</v>
      </c>
      <c r="P12717" s="70">
        <v>177</v>
      </c>
      <c r="Q12717" s="56" t="str">
        <f>IFERROR(VLOOKUP(P12717,#REF!,2,FALSE),"")</f>
        <v/>
      </c>
      <c r="R12717" s="47">
        <v>0.5</v>
      </c>
      <c r="S12717" s="41" t="s">
        <v>63</v>
      </c>
      <c r="T12717" s="35" t="s">
        <v>8</v>
      </c>
      <c r="U12717" s="35" t="s">
        <v>111</v>
      </c>
    </row>
    <row r="12718" spans="1:21" ht="15.65" customHeight="1" x14ac:dyDescent="0.35">
      <c r="A12718" s="35" t="s">
        <v>3352</v>
      </c>
      <c r="B12718" s="36">
        <v>40572</v>
      </c>
      <c r="D12718" s="35" t="s">
        <v>112</v>
      </c>
      <c r="E12718" s="68">
        <v>7</v>
      </c>
      <c r="F12718" s="46" t="s">
        <v>3488</v>
      </c>
      <c r="G12718" s="35" t="s">
        <v>7661</v>
      </c>
      <c r="H12718" s="70">
        <v>171</v>
      </c>
      <c r="I12718" s="43" t="str">
        <f>IFERROR(VLOOKUP(H12718,#REF!,2,FALSE),"")</f>
        <v/>
      </c>
      <c r="J12718" s="47">
        <v>0</v>
      </c>
      <c r="K12718" s="41" t="s">
        <v>3327</v>
      </c>
      <c r="L12718" s="68">
        <v>7</v>
      </c>
      <c r="M12718" s="57" t="s">
        <v>2818</v>
      </c>
      <c r="N12718" s="57" t="s">
        <v>2818</v>
      </c>
      <c r="O12718" s="35" t="s">
        <v>7660</v>
      </c>
      <c r="P12718" s="70">
        <v>175</v>
      </c>
      <c r="Q12718" s="56" t="str">
        <f>IFERROR(VLOOKUP(P12718,#REF!,2,FALSE),"")</f>
        <v/>
      </c>
      <c r="R12718" s="47">
        <v>1</v>
      </c>
      <c r="S12718" s="41" t="s">
        <v>63</v>
      </c>
      <c r="T12718" s="35" t="s">
        <v>8</v>
      </c>
      <c r="U12718" s="35" t="s">
        <v>111</v>
      </c>
    </row>
    <row r="12719" spans="1:21" ht="15.65" customHeight="1" x14ac:dyDescent="0.35">
      <c r="A12719" s="35" t="s">
        <v>3352</v>
      </c>
      <c r="B12719" s="36">
        <v>40572</v>
      </c>
      <c r="D12719" s="35" t="s">
        <v>112</v>
      </c>
      <c r="E12719" s="68">
        <v>8</v>
      </c>
      <c r="F12719" s="57" t="s">
        <v>3908</v>
      </c>
      <c r="G12719" s="35" t="s">
        <v>7660</v>
      </c>
      <c r="H12719" s="70">
        <v>156</v>
      </c>
      <c r="I12719" s="43" t="str">
        <f>IFERROR(VLOOKUP(H12719,#REF!,2,FALSE),"")</f>
        <v/>
      </c>
      <c r="J12719" s="47">
        <v>0</v>
      </c>
      <c r="K12719" s="41" t="s">
        <v>3327</v>
      </c>
      <c r="L12719" s="68">
        <v>8</v>
      </c>
      <c r="M12719" s="57" t="s">
        <v>3416</v>
      </c>
      <c r="N12719" s="57" t="s">
        <v>3416</v>
      </c>
      <c r="O12719" s="35" t="s">
        <v>7661</v>
      </c>
      <c r="P12719" s="70">
        <v>175</v>
      </c>
      <c r="Q12719" s="56" t="str">
        <f>IFERROR(VLOOKUP(P12719,#REF!,2,FALSE),"")</f>
        <v/>
      </c>
      <c r="R12719" s="47">
        <v>1</v>
      </c>
      <c r="S12719" s="41" t="s">
        <v>63</v>
      </c>
      <c r="T12719" s="35" t="s">
        <v>8</v>
      </c>
      <c r="U12719" s="35" t="s">
        <v>111</v>
      </c>
    </row>
    <row r="12720" spans="1:21" ht="15.65" customHeight="1" x14ac:dyDescent="0.35">
      <c r="A12720" s="35" t="s">
        <v>3352</v>
      </c>
      <c r="B12720" s="36">
        <v>40572</v>
      </c>
      <c r="D12720" s="35" t="s">
        <v>112</v>
      </c>
      <c r="E12720" s="68">
        <v>9</v>
      </c>
      <c r="F12720" s="46" t="s">
        <v>3414</v>
      </c>
      <c r="G12720" s="35" t="s">
        <v>7661</v>
      </c>
      <c r="H12720" s="70">
        <v>153</v>
      </c>
      <c r="I12720" s="43" t="str">
        <f>IFERROR(VLOOKUP(H12720,#REF!,2,FALSE),"")</f>
        <v/>
      </c>
      <c r="J12720" s="47">
        <v>0.5</v>
      </c>
      <c r="K12720" s="41" t="s">
        <v>3327</v>
      </c>
      <c r="L12720" s="68">
        <v>9</v>
      </c>
      <c r="M12720" s="57" t="s">
        <v>2328</v>
      </c>
      <c r="N12720" s="57" t="s">
        <v>2328</v>
      </c>
      <c r="O12720" s="35" t="s">
        <v>7660</v>
      </c>
      <c r="P12720" s="70">
        <v>172</v>
      </c>
      <c r="Q12720" s="56" t="str">
        <f>IFERROR(VLOOKUP(P12720,#REF!,2,FALSE),"")</f>
        <v/>
      </c>
      <c r="R12720" s="47">
        <v>0.5</v>
      </c>
      <c r="S12720" s="41" t="s">
        <v>63</v>
      </c>
      <c r="T12720" s="35" t="s">
        <v>8</v>
      </c>
      <c r="U12720" s="35" t="s">
        <v>111</v>
      </c>
    </row>
    <row r="12721" spans="1:21" ht="15.65" customHeight="1" x14ac:dyDescent="0.35">
      <c r="A12721" s="35" t="s">
        <v>3352</v>
      </c>
      <c r="B12721" s="36">
        <v>40572</v>
      </c>
      <c r="D12721" s="35" t="s">
        <v>112</v>
      </c>
      <c r="E12721" s="68">
        <v>10</v>
      </c>
      <c r="F12721" s="57" t="s">
        <v>3415</v>
      </c>
      <c r="G12721" s="35" t="s">
        <v>7660</v>
      </c>
      <c r="H12721" s="70">
        <v>150</v>
      </c>
      <c r="I12721" s="43" t="str">
        <f>IFERROR(VLOOKUP(H12721,#REF!,2,FALSE),"")</f>
        <v/>
      </c>
      <c r="J12721" s="47">
        <v>0.5</v>
      </c>
      <c r="K12721" s="41" t="s">
        <v>3327</v>
      </c>
      <c r="L12721" s="68">
        <v>10</v>
      </c>
      <c r="M12721" s="57" t="s">
        <v>3766</v>
      </c>
      <c r="N12721" s="57" t="s">
        <v>3766</v>
      </c>
      <c r="O12721" s="35" t="s">
        <v>7661</v>
      </c>
      <c r="P12721" s="70">
        <v>162</v>
      </c>
      <c r="Q12721" s="56" t="str">
        <f>IFERROR(VLOOKUP(P12721,#REF!,2,FALSE),"")</f>
        <v/>
      </c>
      <c r="R12721" s="47">
        <v>0.5</v>
      </c>
      <c r="S12721" s="41" t="s">
        <v>63</v>
      </c>
      <c r="T12721" s="35" t="s">
        <v>8</v>
      </c>
      <c r="U12721" s="35" t="s">
        <v>111</v>
      </c>
    </row>
    <row r="12722" spans="1:21" ht="15.65" customHeight="1" x14ac:dyDescent="0.35">
      <c r="A12722" s="35" t="s">
        <v>3352</v>
      </c>
      <c r="B12722" s="36">
        <v>40572</v>
      </c>
      <c r="D12722" s="35" t="s">
        <v>112</v>
      </c>
      <c r="E12722" s="68">
        <v>11</v>
      </c>
      <c r="F12722" s="66" t="s">
        <v>3399</v>
      </c>
      <c r="G12722" s="35" t="s">
        <v>7661</v>
      </c>
      <c r="H12722" s="70">
        <v>144</v>
      </c>
      <c r="I12722" s="43" t="str">
        <f>IFERROR(VLOOKUP(H12722,#REF!,2,FALSE),"")</f>
        <v/>
      </c>
      <c r="J12722" s="47">
        <v>1</v>
      </c>
      <c r="K12722" s="41" t="s">
        <v>3327</v>
      </c>
      <c r="L12722" s="68">
        <v>11</v>
      </c>
      <c r="M12722" s="57" t="s">
        <v>3743</v>
      </c>
      <c r="N12722" s="57" t="s">
        <v>3743</v>
      </c>
      <c r="O12722" s="35" t="s">
        <v>7660</v>
      </c>
      <c r="P12722" s="70">
        <v>155</v>
      </c>
      <c r="Q12722" s="56" t="str">
        <f>IFERROR(VLOOKUP(P12722,#REF!,2,FALSE),"")</f>
        <v/>
      </c>
      <c r="R12722" s="47">
        <v>0</v>
      </c>
      <c r="S12722" s="41" t="s">
        <v>63</v>
      </c>
      <c r="T12722" s="35" t="s">
        <v>8</v>
      </c>
      <c r="U12722" s="35" t="s">
        <v>111</v>
      </c>
    </row>
    <row r="12723" spans="1:21" ht="15.65" customHeight="1" x14ac:dyDescent="0.35">
      <c r="A12723" s="35" t="s">
        <v>3352</v>
      </c>
      <c r="B12723" s="36">
        <v>40572</v>
      </c>
      <c r="D12723" s="35" t="s">
        <v>112</v>
      </c>
      <c r="E12723" s="68">
        <v>11</v>
      </c>
      <c r="F12723" s="57" t="s">
        <v>2142</v>
      </c>
      <c r="G12723" s="35" t="s">
        <v>7660</v>
      </c>
      <c r="H12723" s="70">
        <v>148</v>
      </c>
      <c r="I12723" s="43" t="str">
        <f>IFERROR(VLOOKUP(H12723,#REF!,2,FALSE),"")</f>
        <v/>
      </c>
      <c r="J12723" s="47">
        <v>1</v>
      </c>
      <c r="K12723" s="41" t="s">
        <v>3327</v>
      </c>
      <c r="L12723" s="68">
        <v>11</v>
      </c>
      <c r="M12723" s="57" t="s">
        <v>2616</v>
      </c>
      <c r="N12723" s="57" t="s">
        <v>2616</v>
      </c>
      <c r="O12723" s="35" t="s">
        <v>7661</v>
      </c>
      <c r="P12723" s="70">
        <v>162</v>
      </c>
      <c r="Q12723" s="56" t="str">
        <f>IFERROR(VLOOKUP(P12723,#REF!,2,FALSE),"")</f>
        <v/>
      </c>
      <c r="R12723" s="47">
        <v>0</v>
      </c>
      <c r="S12723" s="41" t="s">
        <v>63</v>
      </c>
      <c r="T12723" s="35" t="s">
        <v>8</v>
      </c>
      <c r="U12723" s="35" t="s">
        <v>111</v>
      </c>
    </row>
    <row r="12724" spans="1:21" ht="15.65" customHeight="1" x14ac:dyDescent="0.35">
      <c r="A12724" s="35" t="s">
        <v>3352</v>
      </c>
      <c r="B12724" s="36">
        <v>40572</v>
      </c>
      <c r="D12724" s="35" t="s">
        <v>112</v>
      </c>
      <c r="E12724" s="68">
        <v>12</v>
      </c>
      <c r="F12724" s="66" t="s">
        <v>3400</v>
      </c>
      <c r="G12724" s="35" t="s">
        <v>7661</v>
      </c>
      <c r="H12724" s="70">
        <v>144</v>
      </c>
      <c r="I12724" s="43" t="str">
        <f>IFERROR(VLOOKUP(H12724,#REF!,2,FALSE),"")</f>
        <v/>
      </c>
      <c r="J12724" s="47">
        <v>0</v>
      </c>
      <c r="K12724" s="41" t="s">
        <v>3327</v>
      </c>
      <c r="L12724" s="68">
        <v>12</v>
      </c>
      <c r="M12724" s="57" t="s">
        <v>3677</v>
      </c>
      <c r="N12724" s="57" t="s">
        <v>3677</v>
      </c>
      <c r="O12724" s="35" t="s">
        <v>7660</v>
      </c>
      <c r="P12724" s="70">
        <v>150</v>
      </c>
      <c r="Q12724" s="56" t="str">
        <f>IFERROR(VLOOKUP(P12724,#REF!,2,FALSE),"")</f>
        <v/>
      </c>
      <c r="R12724" s="47">
        <v>1</v>
      </c>
      <c r="S12724" s="41" t="s">
        <v>63</v>
      </c>
      <c r="T12724" s="35" t="s">
        <v>8</v>
      </c>
      <c r="U12724" s="35" t="s">
        <v>111</v>
      </c>
    </row>
    <row r="12725" spans="1:21" ht="15.65" customHeight="1" x14ac:dyDescent="0.35">
      <c r="A12725" s="35" t="s">
        <v>3352</v>
      </c>
      <c r="B12725" s="36">
        <v>40572</v>
      </c>
      <c r="D12725" s="35" t="s">
        <v>112</v>
      </c>
      <c r="E12725" s="68">
        <v>13</v>
      </c>
      <c r="F12725" s="66" t="s">
        <v>3401</v>
      </c>
      <c r="G12725" s="35" t="s">
        <v>7660</v>
      </c>
      <c r="H12725" s="70">
        <v>143</v>
      </c>
      <c r="I12725" s="43" t="str">
        <f>IFERROR(VLOOKUP(H12725,#REF!,2,FALSE),"")</f>
        <v/>
      </c>
      <c r="J12725" s="47">
        <v>0.5</v>
      </c>
      <c r="K12725" s="41" t="s">
        <v>3327</v>
      </c>
      <c r="L12725" s="68">
        <v>13</v>
      </c>
      <c r="M12725" s="57" t="s">
        <v>2336</v>
      </c>
      <c r="N12725" s="57" t="s">
        <v>2336</v>
      </c>
      <c r="O12725" s="35" t="s">
        <v>7661</v>
      </c>
      <c r="P12725" s="70">
        <v>150</v>
      </c>
      <c r="Q12725" s="56" t="str">
        <f>IFERROR(VLOOKUP(P12725,#REF!,2,FALSE),"")</f>
        <v/>
      </c>
      <c r="R12725" s="47">
        <v>0.5</v>
      </c>
      <c r="S12725" s="41" t="s">
        <v>63</v>
      </c>
      <c r="T12725" s="35" t="s">
        <v>8</v>
      </c>
      <c r="U12725" s="35" t="s">
        <v>111</v>
      </c>
    </row>
    <row r="12726" spans="1:21" ht="15.65" customHeight="1" x14ac:dyDescent="0.35">
      <c r="A12726" s="35" t="s">
        <v>3352</v>
      </c>
      <c r="B12726" s="36">
        <v>40572</v>
      </c>
      <c r="D12726" s="35" t="s">
        <v>112</v>
      </c>
      <c r="E12726" s="68">
        <v>14</v>
      </c>
      <c r="F12726" s="57" t="s">
        <v>3404</v>
      </c>
      <c r="G12726" s="35" t="s">
        <v>7661</v>
      </c>
      <c r="H12726" s="70">
        <v>139</v>
      </c>
      <c r="I12726" s="43" t="str">
        <f>IFERROR(VLOOKUP(H12726,#REF!,2,FALSE),"")</f>
        <v/>
      </c>
      <c r="J12726" s="47">
        <v>0.5</v>
      </c>
      <c r="K12726" s="41" t="s">
        <v>3327</v>
      </c>
      <c r="L12726" s="68">
        <v>14</v>
      </c>
      <c r="M12726" s="57" t="s">
        <v>2338</v>
      </c>
      <c r="N12726" s="57" t="s">
        <v>2338</v>
      </c>
      <c r="O12726" s="35" t="s">
        <v>7660</v>
      </c>
      <c r="P12726" s="70">
        <v>140</v>
      </c>
      <c r="Q12726" s="56" t="str">
        <f>IFERROR(VLOOKUP(P12726,#REF!,2,FALSE),"")</f>
        <v/>
      </c>
      <c r="R12726" s="47">
        <v>0.5</v>
      </c>
      <c r="S12726" s="41" t="s">
        <v>63</v>
      </c>
      <c r="T12726" s="35" t="s">
        <v>8</v>
      </c>
      <c r="U12726" s="35" t="s">
        <v>111</v>
      </c>
    </row>
    <row r="12727" spans="1:21" ht="15.65" customHeight="1" x14ac:dyDescent="0.35">
      <c r="A12727" s="35" t="s">
        <v>3352</v>
      </c>
      <c r="B12727" s="36">
        <v>40572</v>
      </c>
      <c r="D12727" s="35" t="s">
        <v>112</v>
      </c>
      <c r="E12727" s="68">
        <v>15</v>
      </c>
      <c r="F12727" s="66" t="s">
        <v>3403</v>
      </c>
      <c r="G12727" s="35" t="s">
        <v>7660</v>
      </c>
      <c r="H12727" s="70">
        <v>139</v>
      </c>
      <c r="I12727" s="43" t="str">
        <f>IFERROR(VLOOKUP(H12727,#REF!,2,FALSE),"")</f>
        <v/>
      </c>
      <c r="J12727" s="47">
        <v>0.5</v>
      </c>
      <c r="K12727" s="41" t="s">
        <v>3327</v>
      </c>
      <c r="L12727" s="68">
        <v>15</v>
      </c>
      <c r="M12727" s="57" t="s">
        <v>3745</v>
      </c>
      <c r="N12727" s="57" t="s">
        <v>3745</v>
      </c>
      <c r="O12727" s="35" t="s">
        <v>7661</v>
      </c>
      <c r="P12727" s="70">
        <v>139</v>
      </c>
      <c r="Q12727" s="56" t="str">
        <f>IFERROR(VLOOKUP(P12727,#REF!,2,FALSE),"")</f>
        <v/>
      </c>
      <c r="R12727" s="47">
        <v>0.5</v>
      </c>
      <c r="S12727" s="41" t="s">
        <v>63</v>
      </c>
      <c r="T12727" s="35" t="s">
        <v>8</v>
      </c>
      <c r="U12727" s="35" t="s">
        <v>111</v>
      </c>
    </row>
    <row r="12728" spans="1:21" ht="15.65" customHeight="1" x14ac:dyDescent="0.35">
      <c r="A12728" s="35" t="s">
        <v>3352</v>
      </c>
      <c r="B12728" s="36">
        <v>40572</v>
      </c>
      <c r="D12728" s="35" t="s">
        <v>112</v>
      </c>
      <c r="E12728" s="68">
        <v>16</v>
      </c>
      <c r="F12728" s="66" t="s">
        <v>3508</v>
      </c>
      <c r="G12728" s="35" t="s">
        <v>7661</v>
      </c>
      <c r="H12728" s="70">
        <v>138</v>
      </c>
      <c r="I12728" s="43" t="str">
        <f>IFERROR(VLOOKUP(H12728,#REF!,2,FALSE),"")</f>
        <v/>
      </c>
      <c r="J12728" s="47">
        <v>0.5</v>
      </c>
      <c r="K12728" s="41" t="s">
        <v>3327</v>
      </c>
      <c r="L12728" s="68">
        <v>16</v>
      </c>
      <c r="M12728" s="57" t="s">
        <v>2331</v>
      </c>
      <c r="N12728" s="57" t="s">
        <v>2331</v>
      </c>
      <c r="O12728" s="35" t="s">
        <v>7660</v>
      </c>
      <c r="P12728" s="70">
        <v>139</v>
      </c>
      <c r="Q12728" s="56" t="str">
        <f>IFERROR(VLOOKUP(P12728,#REF!,2,FALSE),"")</f>
        <v/>
      </c>
      <c r="R12728" s="47">
        <v>0.5</v>
      </c>
      <c r="S12728" s="41" t="s">
        <v>63</v>
      </c>
      <c r="T12728" s="35" t="s">
        <v>8</v>
      </c>
      <c r="U12728" s="35" t="s">
        <v>111</v>
      </c>
    </row>
    <row r="12729" spans="1:21" ht="15.65" customHeight="1" x14ac:dyDescent="0.35">
      <c r="A12729" s="35" t="s">
        <v>3352</v>
      </c>
      <c r="B12729" s="36">
        <v>40572</v>
      </c>
      <c r="D12729" s="35" t="s">
        <v>112</v>
      </c>
      <c r="E12729" s="59">
        <v>17</v>
      </c>
      <c r="F12729" s="66" t="s">
        <v>3530</v>
      </c>
      <c r="G12729" s="35" t="s">
        <v>7660</v>
      </c>
      <c r="H12729" s="70">
        <v>125</v>
      </c>
      <c r="I12729" s="43" t="str">
        <f>IFERROR(VLOOKUP(H12729,#REF!,2,FALSE),"")</f>
        <v/>
      </c>
      <c r="J12729" s="47">
        <v>0</v>
      </c>
      <c r="K12729" s="41" t="s">
        <v>3327</v>
      </c>
      <c r="L12729" s="59">
        <v>17</v>
      </c>
      <c r="M12729" s="65" t="s">
        <v>3418</v>
      </c>
      <c r="N12729" s="65" t="s">
        <v>3418</v>
      </c>
      <c r="O12729" s="35" t="s">
        <v>7661</v>
      </c>
      <c r="P12729" s="70">
        <v>126</v>
      </c>
      <c r="Q12729" s="56" t="str">
        <f>IFERROR(VLOOKUP(P12729,#REF!,2,FALSE),"")</f>
        <v/>
      </c>
      <c r="R12729" s="68">
        <v>1</v>
      </c>
      <c r="S12729" s="41" t="s">
        <v>63</v>
      </c>
      <c r="T12729" s="35" t="s">
        <v>8</v>
      </c>
      <c r="U12729" s="35" t="s">
        <v>111</v>
      </c>
    </row>
    <row r="12730" spans="1:21" ht="15.65" customHeight="1" x14ac:dyDescent="0.35">
      <c r="A12730" s="35" t="s">
        <v>3352</v>
      </c>
      <c r="B12730" s="36">
        <v>40572</v>
      </c>
      <c r="D12730" s="35" t="s">
        <v>112</v>
      </c>
      <c r="E12730" s="59">
        <v>18</v>
      </c>
      <c r="F12730" s="66" t="s">
        <v>3613</v>
      </c>
      <c r="G12730" s="35" t="s">
        <v>7661</v>
      </c>
      <c r="H12730" s="70">
        <v>123</v>
      </c>
      <c r="I12730" s="43" t="str">
        <f>IFERROR(VLOOKUP(H12730,#REF!,2,FALSE),"")</f>
        <v/>
      </c>
      <c r="J12730" s="47">
        <v>0.5</v>
      </c>
      <c r="K12730" s="41" t="s">
        <v>3327</v>
      </c>
      <c r="L12730" s="59">
        <v>18</v>
      </c>
      <c r="M12730" s="65" t="s">
        <v>3303</v>
      </c>
      <c r="N12730" s="65" t="s">
        <v>3303</v>
      </c>
      <c r="O12730" s="35" t="s">
        <v>7660</v>
      </c>
      <c r="P12730" s="70">
        <v>119</v>
      </c>
      <c r="Q12730" s="56" t="str">
        <f>IFERROR(VLOOKUP(P12730,#REF!,2,FALSE),"")</f>
        <v/>
      </c>
      <c r="R12730" s="47">
        <v>0.5</v>
      </c>
      <c r="S12730" s="41" t="s">
        <v>63</v>
      </c>
      <c r="T12730" s="35" t="s">
        <v>8</v>
      </c>
      <c r="U12730" s="35" t="s">
        <v>111</v>
      </c>
    </row>
    <row r="12731" spans="1:21" ht="15.65" customHeight="1" x14ac:dyDescent="0.35">
      <c r="A12731" s="35" t="s">
        <v>3352</v>
      </c>
      <c r="B12731" s="36">
        <v>40572</v>
      </c>
      <c r="D12731" s="35" t="s">
        <v>112</v>
      </c>
      <c r="E12731" s="59">
        <v>19</v>
      </c>
      <c r="F12731" s="66" t="s">
        <v>3405</v>
      </c>
      <c r="G12731" s="35" t="s">
        <v>7660</v>
      </c>
      <c r="H12731" s="70">
        <v>119</v>
      </c>
      <c r="I12731" s="43" t="str">
        <f>IFERROR(VLOOKUP(H12731,#REF!,2,FALSE),"")</f>
        <v/>
      </c>
      <c r="J12731" s="47">
        <v>0</v>
      </c>
      <c r="K12731" s="41" t="s">
        <v>3327</v>
      </c>
      <c r="L12731" s="59">
        <v>19</v>
      </c>
      <c r="M12731" s="65" t="s">
        <v>3682</v>
      </c>
      <c r="N12731" s="65" t="s">
        <v>3682</v>
      </c>
      <c r="O12731" s="35" t="s">
        <v>7661</v>
      </c>
      <c r="P12731" s="70">
        <v>113</v>
      </c>
      <c r="Q12731" s="56" t="str">
        <f>IFERROR(VLOOKUP(P12731,#REF!,2,FALSE),"")</f>
        <v/>
      </c>
      <c r="R12731" s="68">
        <v>1</v>
      </c>
      <c r="S12731" s="41" t="s">
        <v>63</v>
      </c>
      <c r="T12731" s="35" t="s">
        <v>8</v>
      </c>
      <c r="U12731" s="35" t="s">
        <v>111</v>
      </c>
    </row>
    <row r="12732" spans="1:21" ht="15.65" customHeight="1" x14ac:dyDescent="0.35">
      <c r="A12732" s="35" t="s">
        <v>3352</v>
      </c>
      <c r="B12732" s="36">
        <v>40572</v>
      </c>
      <c r="D12732" s="35" t="s">
        <v>112</v>
      </c>
      <c r="E12732" s="59">
        <v>20</v>
      </c>
      <c r="F12732" s="57" t="s">
        <v>3406</v>
      </c>
      <c r="G12732" s="35" t="s">
        <v>7661</v>
      </c>
      <c r="H12732" s="70">
        <v>118</v>
      </c>
      <c r="I12732" s="43" t="str">
        <f>IFERROR(VLOOKUP(H12732,#REF!,2,FALSE),"")</f>
        <v/>
      </c>
      <c r="J12732" s="47">
        <v>0.5</v>
      </c>
      <c r="K12732" s="41" t="s">
        <v>3327</v>
      </c>
      <c r="L12732" s="59">
        <v>20</v>
      </c>
      <c r="M12732" s="65" t="s">
        <v>3376</v>
      </c>
      <c r="N12732" s="65" t="s">
        <v>3376</v>
      </c>
      <c r="O12732" s="35" t="s">
        <v>7660</v>
      </c>
      <c r="P12732" s="70">
        <v>106</v>
      </c>
      <c r="Q12732" s="56" t="str">
        <f>IFERROR(VLOOKUP(P12732,#REF!,2,FALSE),"")</f>
        <v/>
      </c>
      <c r="R12732" s="47">
        <v>0.5</v>
      </c>
      <c r="S12732" s="41" t="s">
        <v>63</v>
      </c>
      <c r="T12732" s="35" t="s">
        <v>8</v>
      </c>
      <c r="U12732" s="35" t="s">
        <v>111</v>
      </c>
    </row>
    <row r="12733" spans="1:21" ht="15.65" customHeight="1" x14ac:dyDescent="0.35">
      <c r="A12733" s="35" t="s">
        <v>3352</v>
      </c>
      <c r="B12733" s="36">
        <v>40586</v>
      </c>
      <c r="D12733" s="35" t="s">
        <v>78</v>
      </c>
      <c r="E12733" s="68">
        <v>1</v>
      </c>
      <c r="F12733" s="57" t="s">
        <v>2142</v>
      </c>
      <c r="G12733" s="35" t="s">
        <v>7660</v>
      </c>
      <c r="H12733" s="70">
        <v>148</v>
      </c>
      <c r="I12733" s="43" t="str">
        <f>IFERROR(VLOOKUP(H12733,#REF!,2,FALSE),"")</f>
        <v/>
      </c>
      <c r="J12733" s="47">
        <v>0.5</v>
      </c>
      <c r="K12733" s="41" t="s">
        <v>3329</v>
      </c>
      <c r="L12733" s="68">
        <v>1</v>
      </c>
      <c r="M12733" s="57" t="s">
        <v>2975</v>
      </c>
      <c r="N12733" s="57" t="s">
        <v>2975</v>
      </c>
      <c r="O12733" s="35" t="s">
        <v>7661</v>
      </c>
      <c r="P12733" s="70">
        <v>148</v>
      </c>
      <c r="Q12733" s="56" t="str">
        <f>IFERROR(VLOOKUP(P12733,#REF!,2,FALSE),"")</f>
        <v/>
      </c>
      <c r="R12733" s="47">
        <v>0.5</v>
      </c>
      <c r="S12733" s="41" t="s">
        <v>63</v>
      </c>
      <c r="T12733" s="35" t="s">
        <v>8</v>
      </c>
      <c r="U12733" s="35" t="s">
        <v>77</v>
      </c>
    </row>
    <row r="12734" spans="1:21" ht="15.65" customHeight="1" x14ac:dyDescent="0.35">
      <c r="A12734" s="35" t="s">
        <v>3352</v>
      </c>
      <c r="B12734" s="36">
        <v>40586</v>
      </c>
      <c r="D12734" s="35" t="s">
        <v>78</v>
      </c>
      <c r="E12734" s="68">
        <v>2</v>
      </c>
      <c r="F12734" s="66" t="s">
        <v>3399</v>
      </c>
      <c r="G12734" s="35" t="s">
        <v>7661</v>
      </c>
      <c r="H12734" s="70">
        <v>144</v>
      </c>
      <c r="I12734" s="43" t="str">
        <f>IFERROR(VLOOKUP(H12734,#REF!,2,FALSE),"")</f>
        <v/>
      </c>
      <c r="J12734" s="47">
        <v>0.5</v>
      </c>
      <c r="K12734" s="41" t="s">
        <v>3329</v>
      </c>
      <c r="L12734" s="68">
        <v>2</v>
      </c>
      <c r="M12734" s="57" t="s">
        <v>2338</v>
      </c>
      <c r="N12734" s="57" t="s">
        <v>2338</v>
      </c>
      <c r="O12734" s="35" t="s">
        <v>7660</v>
      </c>
      <c r="P12734" s="70">
        <v>140</v>
      </c>
      <c r="Q12734" s="56" t="str">
        <f>IFERROR(VLOOKUP(P12734,#REF!,2,FALSE),"")</f>
        <v/>
      </c>
      <c r="R12734" s="47">
        <v>0.5</v>
      </c>
      <c r="S12734" s="41" t="s">
        <v>63</v>
      </c>
      <c r="T12734" s="35" t="s">
        <v>8</v>
      </c>
      <c r="U12734" s="35" t="s">
        <v>77</v>
      </c>
    </row>
    <row r="12735" spans="1:21" ht="15.65" customHeight="1" x14ac:dyDescent="0.35">
      <c r="A12735" s="35" t="s">
        <v>3352</v>
      </c>
      <c r="B12735" s="36">
        <v>40586</v>
      </c>
      <c r="D12735" s="35" t="s">
        <v>78</v>
      </c>
      <c r="E12735" s="68">
        <v>3</v>
      </c>
      <c r="F12735" s="66" t="s">
        <v>3400</v>
      </c>
      <c r="G12735" s="35" t="s">
        <v>7660</v>
      </c>
      <c r="H12735" s="70">
        <v>144</v>
      </c>
      <c r="I12735" s="43" t="str">
        <f>IFERROR(VLOOKUP(H12735,#REF!,2,FALSE),"")</f>
        <v/>
      </c>
      <c r="J12735" s="47">
        <v>0.5</v>
      </c>
      <c r="K12735" s="41" t="s">
        <v>3329</v>
      </c>
      <c r="L12735" s="68">
        <v>3</v>
      </c>
      <c r="M12735" s="57" t="s">
        <v>3745</v>
      </c>
      <c r="N12735" s="57" t="s">
        <v>3745</v>
      </c>
      <c r="O12735" s="35" t="s">
        <v>7661</v>
      </c>
      <c r="P12735" s="70">
        <v>139</v>
      </c>
      <c r="Q12735" s="56" t="str">
        <f>IFERROR(VLOOKUP(P12735,#REF!,2,FALSE),"")</f>
        <v/>
      </c>
      <c r="R12735" s="47">
        <v>0.5</v>
      </c>
      <c r="S12735" s="41" t="s">
        <v>63</v>
      </c>
      <c r="T12735" s="35" t="s">
        <v>8</v>
      </c>
      <c r="U12735" s="35" t="s">
        <v>77</v>
      </c>
    </row>
    <row r="12736" spans="1:21" ht="15.65" customHeight="1" x14ac:dyDescent="0.35">
      <c r="A12736" s="35" t="s">
        <v>3352</v>
      </c>
      <c r="B12736" s="36">
        <v>40586</v>
      </c>
      <c r="D12736" s="35" t="s">
        <v>78</v>
      </c>
      <c r="E12736" s="68">
        <v>4</v>
      </c>
      <c r="F12736" s="66" t="s">
        <v>3401</v>
      </c>
      <c r="G12736" s="35" t="s">
        <v>7661</v>
      </c>
      <c r="H12736" s="70">
        <v>143</v>
      </c>
      <c r="I12736" s="43" t="str">
        <f>IFERROR(VLOOKUP(H12736,#REF!,2,FALSE),"")</f>
        <v/>
      </c>
      <c r="J12736" s="47">
        <v>0</v>
      </c>
      <c r="K12736" s="41" t="s">
        <v>3329</v>
      </c>
      <c r="L12736" s="68">
        <v>4</v>
      </c>
      <c r="M12736" s="57" t="s">
        <v>3302</v>
      </c>
      <c r="N12736" s="57" t="s">
        <v>3302</v>
      </c>
      <c r="O12736" s="35" t="s">
        <v>7660</v>
      </c>
      <c r="P12736" s="70">
        <v>133</v>
      </c>
      <c r="Q12736" s="56" t="str">
        <f>IFERROR(VLOOKUP(P12736,#REF!,2,FALSE),"")</f>
        <v/>
      </c>
      <c r="R12736" s="47">
        <v>1</v>
      </c>
      <c r="S12736" s="41" t="s">
        <v>63</v>
      </c>
      <c r="T12736" s="35" t="s">
        <v>8</v>
      </c>
      <c r="U12736" s="35" t="s">
        <v>77</v>
      </c>
    </row>
    <row r="12737" spans="1:21" ht="15.65" customHeight="1" x14ac:dyDescent="0.35">
      <c r="A12737" s="35" t="s">
        <v>3352</v>
      </c>
      <c r="B12737" s="36">
        <v>40586</v>
      </c>
      <c r="D12737" s="35" t="s">
        <v>78</v>
      </c>
      <c r="E12737" s="68">
        <v>5</v>
      </c>
      <c r="F12737" s="57" t="s">
        <v>3492</v>
      </c>
      <c r="G12737" s="35" t="s">
        <v>7660</v>
      </c>
      <c r="H12737" s="70">
        <v>142</v>
      </c>
      <c r="I12737" s="43" t="str">
        <f>IFERROR(VLOOKUP(H12737,#REF!,2,FALSE),"")</f>
        <v/>
      </c>
      <c r="J12737" s="47">
        <v>0</v>
      </c>
      <c r="K12737" s="41" t="s">
        <v>3329</v>
      </c>
      <c r="L12737" s="68">
        <v>5</v>
      </c>
      <c r="M12737" s="57" t="s">
        <v>2976</v>
      </c>
      <c r="N12737" s="57" t="s">
        <v>2976</v>
      </c>
      <c r="O12737" s="35" t="s">
        <v>7661</v>
      </c>
      <c r="P12737" s="70">
        <v>129</v>
      </c>
      <c r="Q12737" s="56" t="str">
        <f>IFERROR(VLOOKUP(P12737,#REF!,2,FALSE),"")</f>
        <v/>
      </c>
      <c r="R12737" s="47">
        <v>1</v>
      </c>
      <c r="S12737" s="41" t="s">
        <v>63</v>
      </c>
      <c r="T12737" s="35" t="s">
        <v>8</v>
      </c>
      <c r="U12737" s="35" t="s">
        <v>77</v>
      </c>
    </row>
    <row r="12738" spans="1:21" ht="15.65" customHeight="1" x14ac:dyDescent="0.35">
      <c r="A12738" s="35" t="s">
        <v>3352</v>
      </c>
      <c r="B12738" s="36">
        <v>40586</v>
      </c>
      <c r="D12738" s="35" t="s">
        <v>78</v>
      </c>
      <c r="E12738" s="68">
        <v>6</v>
      </c>
      <c r="F12738" s="57" t="s">
        <v>3063</v>
      </c>
      <c r="G12738" s="35" t="s">
        <v>7661</v>
      </c>
      <c r="H12738" s="70">
        <v>141</v>
      </c>
      <c r="I12738" s="43" t="str">
        <f>IFERROR(VLOOKUP(H12738,#REF!,2,FALSE),"")</f>
        <v/>
      </c>
      <c r="J12738" s="47">
        <v>1</v>
      </c>
      <c r="K12738" s="41" t="s">
        <v>3329</v>
      </c>
      <c r="L12738" s="68">
        <v>6</v>
      </c>
      <c r="M12738" s="57" t="s">
        <v>2832</v>
      </c>
      <c r="N12738" s="57" t="s">
        <v>2832</v>
      </c>
      <c r="O12738" s="35" t="s">
        <v>7660</v>
      </c>
      <c r="P12738" s="70">
        <v>131</v>
      </c>
      <c r="Q12738" s="56" t="str">
        <f>IFERROR(VLOOKUP(P12738,#REF!,2,FALSE),"")</f>
        <v/>
      </c>
      <c r="R12738" s="47">
        <v>0</v>
      </c>
      <c r="S12738" s="41" t="s">
        <v>63</v>
      </c>
      <c r="T12738" s="35" t="s">
        <v>8</v>
      </c>
      <c r="U12738" s="35" t="s">
        <v>77</v>
      </c>
    </row>
    <row r="12739" spans="1:21" ht="15.65" customHeight="1" x14ac:dyDescent="0.35">
      <c r="A12739" s="35" t="s">
        <v>3352</v>
      </c>
      <c r="B12739" s="36">
        <v>40586</v>
      </c>
      <c r="D12739" s="35" t="s">
        <v>78</v>
      </c>
      <c r="E12739" s="68">
        <v>7</v>
      </c>
      <c r="F12739" s="66" t="s">
        <v>3402</v>
      </c>
      <c r="G12739" s="35" t="s">
        <v>7660</v>
      </c>
      <c r="H12739" s="70">
        <v>140</v>
      </c>
      <c r="I12739" s="43" t="str">
        <f>IFERROR(VLOOKUP(H12739,#REF!,2,FALSE),"")</f>
        <v/>
      </c>
      <c r="J12739" s="47">
        <v>0.5</v>
      </c>
      <c r="K12739" s="41" t="s">
        <v>3329</v>
      </c>
      <c r="L12739" s="68">
        <v>7</v>
      </c>
      <c r="M12739" s="57" t="s">
        <v>3303</v>
      </c>
      <c r="N12739" s="57" t="s">
        <v>3303</v>
      </c>
      <c r="O12739" s="35" t="s">
        <v>7661</v>
      </c>
      <c r="P12739" s="70">
        <v>119</v>
      </c>
      <c r="Q12739" s="56" t="str">
        <f>IFERROR(VLOOKUP(P12739,#REF!,2,FALSE),"")</f>
        <v/>
      </c>
      <c r="R12739" s="47">
        <v>0.5</v>
      </c>
      <c r="S12739" s="41" t="s">
        <v>63</v>
      </c>
      <c r="T12739" s="35" t="s">
        <v>8</v>
      </c>
      <c r="U12739" s="35" t="s">
        <v>77</v>
      </c>
    </row>
    <row r="12740" spans="1:21" ht="15.65" customHeight="1" x14ac:dyDescent="0.35">
      <c r="A12740" s="35" t="s">
        <v>3352</v>
      </c>
      <c r="B12740" s="36">
        <v>40586</v>
      </c>
      <c r="D12740" s="35" t="s">
        <v>78</v>
      </c>
      <c r="E12740" s="68">
        <v>8</v>
      </c>
      <c r="F12740" s="66" t="s">
        <v>3403</v>
      </c>
      <c r="G12740" s="35" t="s">
        <v>7661</v>
      </c>
      <c r="H12740" s="70">
        <v>139</v>
      </c>
      <c r="I12740" s="43" t="str">
        <f>IFERROR(VLOOKUP(H12740,#REF!,2,FALSE),"")</f>
        <v/>
      </c>
      <c r="J12740" s="47">
        <v>0.5</v>
      </c>
      <c r="K12740" s="41" t="s">
        <v>3329</v>
      </c>
      <c r="L12740" s="68">
        <v>8</v>
      </c>
      <c r="M12740" s="57" t="s">
        <v>3311</v>
      </c>
      <c r="N12740" s="57" t="s">
        <v>3311</v>
      </c>
      <c r="O12740" s="35" t="s">
        <v>7660</v>
      </c>
      <c r="P12740" s="70">
        <v>118</v>
      </c>
      <c r="Q12740" s="56" t="str">
        <f>IFERROR(VLOOKUP(P12740,#REF!,2,FALSE),"")</f>
        <v/>
      </c>
      <c r="R12740" s="47">
        <v>0.5</v>
      </c>
      <c r="S12740" s="41" t="s">
        <v>63</v>
      </c>
      <c r="T12740" s="35" t="s">
        <v>8</v>
      </c>
      <c r="U12740" s="35" t="s">
        <v>77</v>
      </c>
    </row>
    <row r="12741" spans="1:21" ht="15.65" customHeight="1" x14ac:dyDescent="0.35">
      <c r="A12741" s="35" t="s">
        <v>3352</v>
      </c>
      <c r="B12741" s="36">
        <v>40586</v>
      </c>
      <c r="D12741" s="35" t="s">
        <v>78</v>
      </c>
      <c r="E12741" s="68">
        <v>9</v>
      </c>
      <c r="F12741" s="57" t="s">
        <v>3404</v>
      </c>
      <c r="G12741" s="35" t="s">
        <v>7660</v>
      </c>
      <c r="H12741" s="70">
        <v>139</v>
      </c>
      <c r="I12741" s="43" t="str">
        <f>IFERROR(VLOOKUP(H12741,#REF!,2,FALSE),"")</f>
        <v/>
      </c>
      <c r="J12741" s="47">
        <v>0.5</v>
      </c>
      <c r="K12741" s="41" t="s">
        <v>3329</v>
      </c>
      <c r="L12741" s="68">
        <v>9</v>
      </c>
      <c r="M12741" s="57" t="s">
        <v>3396</v>
      </c>
      <c r="N12741" s="57" t="s">
        <v>3396</v>
      </c>
      <c r="O12741" s="35" t="s">
        <v>7661</v>
      </c>
      <c r="P12741" s="70">
        <v>117</v>
      </c>
      <c r="Q12741" s="56" t="str">
        <f>IFERROR(VLOOKUP(P12741,#REF!,2,FALSE),"")</f>
        <v/>
      </c>
      <c r="R12741" s="47">
        <v>0.5</v>
      </c>
      <c r="S12741" s="41" t="s">
        <v>63</v>
      </c>
      <c r="T12741" s="35" t="s">
        <v>8</v>
      </c>
      <c r="U12741" s="35" t="s">
        <v>77</v>
      </c>
    </row>
    <row r="12742" spans="1:21" ht="15.65" customHeight="1" x14ac:dyDescent="0.35">
      <c r="A12742" s="35" t="s">
        <v>3352</v>
      </c>
      <c r="B12742" s="36">
        <v>40586</v>
      </c>
      <c r="D12742" s="35" t="s">
        <v>78</v>
      </c>
      <c r="E12742" s="68">
        <v>10</v>
      </c>
      <c r="F12742" s="57" t="s">
        <v>3521</v>
      </c>
      <c r="G12742" s="35" t="s">
        <v>7661</v>
      </c>
      <c r="H12742" s="70">
        <v>133</v>
      </c>
      <c r="I12742" s="43" t="str">
        <f>IFERROR(VLOOKUP(H12742,#REF!,2,FALSE),"")</f>
        <v/>
      </c>
      <c r="J12742" s="47">
        <v>0.5</v>
      </c>
      <c r="K12742" s="41" t="s">
        <v>3329</v>
      </c>
      <c r="L12742" s="68">
        <v>10</v>
      </c>
      <c r="M12742" s="57" t="s">
        <v>3651</v>
      </c>
      <c r="N12742" s="57" t="s">
        <v>3651</v>
      </c>
      <c r="O12742" s="35" t="s">
        <v>7660</v>
      </c>
      <c r="P12742" s="70">
        <v>121</v>
      </c>
      <c r="Q12742" s="56" t="str">
        <f>IFERROR(VLOOKUP(P12742,#REF!,2,FALSE),"")</f>
        <v/>
      </c>
      <c r="R12742" s="47">
        <v>0.5</v>
      </c>
      <c r="S12742" s="41" t="s">
        <v>63</v>
      </c>
      <c r="T12742" s="35" t="s">
        <v>8</v>
      </c>
      <c r="U12742" s="35" t="s">
        <v>77</v>
      </c>
    </row>
    <row r="12743" spans="1:21" ht="15.65" customHeight="1" x14ac:dyDescent="0.35">
      <c r="A12743" s="35" t="s">
        <v>3352</v>
      </c>
      <c r="B12743" s="36">
        <v>40586</v>
      </c>
      <c r="D12743" s="35" t="s">
        <v>78</v>
      </c>
      <c r="E12743" s="68">
        <v>11</v>
      </c>
      <c r="F12743" s="46" t="s">
        <v>3769</v>
      </c>
      <c r="G12743" s="35" t="s">
        <v>7660</v>
      </c>
      <c r="H12743" s="47">
        <v>131</v>
      </c>
      <c r="I12743" s="43" t="str">
        <f>IFERROR(VLOOKUP(H12743,#REF!,2,FALSE),"")</f>
        <v/>
      </c>
      <c r="J12743" s="47">
        <v>1</v>
      </c>
      <c r="K12743" s="41" t="s">
        <v>3329</v>
      </c>
      <c r="L12743" s="68">
        <v>11</v>
      </c>
      <c r="M12743" s="57" t="s">
        <v>1044</v>
      </c>
      <c r="N12743" s="57" t="s">
        <v>1044</v>
      </c>
      <c r="O12743" s="35" t="s">
        <v>7661</v>
      </c>
      <c r="P12743" s="47">
        <v>125</v>
      </c>
      <c r="Q12743" s="56" t="str">
        <f>IFERROR(VLOOKUP(P12743,#REF!,2,FALSE),"")</f>
        <v/>
      </c>
      <c r="R12743" s="47">
        <v>0</v>
      </c>
      <c r="S12743" s="41" t="s">
        <v>63</v>
      </c>
      <c r="T12743" s="35" t="s">
        <v>8</v>
      </c>
      <c r="U12743" s="35" t="s">
        <v>77</v>
      </c>
    </row>
    <row r="12744" spans="1:21" ht="15.65" customHeight="1" x14ac:dyDescent="0.35">
      <c r="A12744" s="35" t="s">
        <v>3352</v>
      </c>
      <c r="B12744" s="36">
        <v>40586</v>
      </c>
      <c r="D12744" s="35" t="s">
        <v>78</v>
      </c>
      <c r="E12744" s="68">
        <v>12</v>
      </c>
      <c r="F12744" s="46" t="s">
        <v>3769</v>
      </c>
      <c r="G12744" s="35" t="s">
        <v>7661</v>
      </c>
      <c r="H12744" s="70">
        <v>131</v>
      </c>
      <c r="I12744" s="43" t="str">
        <f>IFERROR(VLOOKUP(H12744,#REF!,2,FALSE),"")</f>
        <v/>
      </c>
      <c r="J12744" s="47">
        <v>1</v>
      </c>
      <c r="K12744" s="41" t="s">
        <v>3329</v>
      </c>
      <c r="L12744" s="68">
        <v>12</v>
      </c>
      <c r="M12744" s="57" t="s">
        <v>3409</v>
      </c>
      <c r="N12744" s="57" t="s">
        <v>3409</v>
      </c>
      <c r="O12744" s="35" t="s">
        <v>7660</v>
      </c>
      <c r="P12744" s="70">
        <v>113</v>
      </c>
      <c r="Q12744" s="56" t="str">
        <f>IFERROR(VLOOKUP(P12744,#REF!,2,FALSE),"")</f>
        <v/>
      </c>
      <c r="R12744" s="47">
        <v>0</v>
      </c>
      <c r="S12744" s="41" t="s">
        <v>63</v>
      </c>
      <c r="T12744" s="35" t="s">
        <v>8</v>
      </c>
      <c r="U12744" s="35" t="s">
        <v>77</v>
      </c>
    </row>
    <row r="12745" spans="1:21" ht="15.65" customHeight="1" x14ac:dyDescent="0.35">
      <c r="A12745" s="35" t="s">
        <v>3352</v>
      </c>
      <c r="B12745" s="36">
        <v>40586</v>
      </c>
      <c r="D12745" s="35" t="s">
        <v>78</v>
      </c>
      <c r="E12745" s="68">
        <v>13</v>
      </c>
      <c r="F12745" s="57" t="s">
        <v>3705</v>
      </c>
      <c r="G12745" s="35" t="s">
        <v>7660</v>
      </c>
      <c r="H12745" s="70">
        <v>123</v>
      </c>
      <c r="I12745" s="43" t="str">
        <f>IFERROR(VLOOKUP(H12745,#REF!,2,FALSE),"")</f>
        <v/>
      </c>
      <c r="J12745" s="47">
        <v>0.5</v>
      </c>
      <c r="K12745" s="41" t="s">
        <v>3329</v>
      </c>
      <c r="L12745" s="68">
        <v>13</v>
      </c>
      <c r="M12745" s="57" t="s">
        <v>2363</v>
      </c>
      <c r="N12745" s="57" t="s">
        <v>2363</v>
      </c>
      <c r="O12745" s="35" t="s">
        <v>7661</v>
      </c>
      <c r="P12745" s="70">
        <v>104</v>
      </c>
      <c r="Q12745" s="56" t="str">
        <f>IFERROR(VLOOKUP(P12745,#REF!,2,FALSE),"")</f>
        <v/>
      </c>
      <c r="R12745" s="47">
        <v>0.5</v>
      </c>
      <c r="S12745" s="41" t="s">
        <v>63</v>
      </c>
      <c r="T12745" s="35" t="s">
        <v>8</v>
      </c>
      <c r="U12745" s="35" t="s">
        <v>77</v>
      </c>
    </row>
    <row r="12746" spans="1:21" ht="15.65" customHeight="1" x14ac:dyDescent="0.35">
      <c r="A12746" s="35" t="s">
        <v>3352</v>
      </c>
      <c r="B12746" s="36">
        <v>40586</v>
      </c>
      <c r="D12746" s="35" t="s">
        <v>78</v>
      </c>
      <c r="E12746" s="68">
        <v>14</v>
      </c>
      <c r="F12746" s="87" t="s">
        <v>3534</v>
      </c>
      <c r="G12746" s="35" t="s">
        <v>7661</v>
      </c>
      <c r="H12746" s="70">
        <v>120</v>
      </c>
      <c r="I12746" s="43" t="str">
        <f>IFERROR(VLOOKUP(H12746,#REF!,2,FALSE),"")</f>
        <v/>
      </c>
      <c r="J12746" s="47">
        <v>1</v>
      </c>
      <c r="K12746" s="41" t="s">
        <v>3329</v>
      </c>
      <c r="L12746" s="68">
        <v>14</v>
      </c>
      <c r="M12746" s="57" t="s">
        <v>482</v>
      </c>
      <c r="N12746" s="57" t="s">
        <v>482</v>
      </c>
      <c r="O12746" s="35" t="s">
        <v>7660</v>
      </c>
      <c r="P12746" s="47">
        <v>90</v>
      </c>
      <c r="Q12746" s="56" t="str">
        <f>IFERROR(VLOOKUP(P12746,#REF!,2,FALSE),"")</f>
        <v/>
      </c>
      <c r="R12746" s="47">
        <v>0</v>
      </c>
      <c r="S12746" s="41" t="s">
        <v>63</v>
      </c>
      <c r="T12746" s="35" t="s">
        <v>8</v>
      </c>
      <c r="U12746" s="35" t="s">
        <v>77</v>
      </c>
    </row>
    <row r="12747" spans="1:21" ht="15.65" customHeight="1" x14ac:dyDescent="0.35">
      <c r="A12747" s="35" t="s">
        <v>3352</v>
      </c>
      <c r="B12747" s="36">
        <v>40586</v>
      </c>
      <c r="D12747" s="35" t="s">
        <v>78</v>
      </c>
      <c r="E12747" s="68">
        <v>15</v>
      </c>
      <c r="F12747" s="66" t="s">
        <v>3405</v>
      </c>
      <c r="G12747" s="35" t="s">
        <v>7660</v>
      </c>
      <c r="H12747" s="70">
        <v>119</v>
      </c>
      <c r="I12747" s="43" t="str">
        <f>IFERROR(VLOOKUP(H12747,#REF!,2,FALSE),"")</f>
        <v/>
      </c>
      <c r="J12747" s="47">
        <v>1</v>
      </c>
      <c r="K12747" s="41" t="s">
        <v>3329</v>
      </c>
      <c r="L12747" s="68">
        <v>15</v>
      </c>
      <c r="M12747" s="66" t="s">
        <v>3857</v>
      </c>
      <c r="N12747" s="66" t="s">
        <v>3857</v>
      </c>
      <c r="O12747" s="35" t="s">
        <v>7661</v>
      </c>
      <c r="P12747" s="47">
        <v>97</v>
      </c>
      <c r="Q12747" s="56" t="str">
        <f>IFERROR(VLOOKUP(P12747,#REF!,2,FALSE),"")</f>
        <v/>
      </c>
      <c r="R12747" s="47">
        <v>0</v>
      </c>
      <c r="S12747" s="41" t="s">
        <v>63</v>
      </c>
      <c r="T12747" s="35" t="s">
        <v>8</v>
      </c>
      <c r="U12747" s="35" t="s">
        <v>77</v>
      </c>
    </row>
    <row r="12748" spans="1:21" ht="15.65" customHeight="1" x14ac:dyDescent="0.35">
      <c r="A12748" s="35" t="s">
        <v>3352</v>
      </c>
      <c r="B12748" s="36">
        <v>40586</v>
      </c>
      <c r="D12748" s="35" t="s">
        <v>78</v>
      </c>
      <c r="E12748" s="68">
        <v>16</v>
      </c>
      <c r="F12748" s="57" t="s">
        <v>3044</v>
      </c>
      <c r="G12748" s="35" t="s">
        <v>7661</v>
      </c>
      <c r="H12748" s="70">
        <v>112</v>
      </c>
      <c r="I12748" s="43" t="str">
        <f>IFERROR(VLOOKUP(H12748,#REF!,2,FALSE),"")</f>
        <v/>
      </c>
      <c r="J12748" s="47">
        <v>1</v>
      </c>
      <c r="K12748" s="41" t="s">
        <v>3329</v>
      </c>
      <c r="L12748" s="68">
        <v>16</v>
      </c>
      <c r="M12748" s="57" t="s">
        <v>2966</v>
      </c>
      <c r="N12748" s="57" t="s">
        <v>2966</v>
      </c>
      <c r="O12748" s="35" t="s">
        <v>7660</v>
      </c>
      <c r="P12748" s="47">
        <v>92</v>
      </c>
      <c r="Q12748" s="56" t="str">
        <f>IFERROR(VLOOKUP(P12748,#REF!,2,FALSE),"")</f>
        <v/>
      </c>
      <c r="R12748" s="47">
        <v>0</v>
      </c>
      <c r="S12748" s="41" t="s">
        <v>63</v>
      </c>
      <c r="T12748" s="35" t="s">
        <v>8</v>
      </c>
      <c r="U12748" s="35" t="s">
        <v>77</v>
      </c>
    </row>
    <row r="12749" spans="1:21" ht="15.65" customHeight="1" x14ac:dyDescent="0.35">
      <c r="A12749" s="35" t="s">
        <v>3352</v>
      </c>
      <c r="B12749" s="36">
        <v>40586</v>
      </c>
      <c r="D12749" s="35" t="s">
        <v>78</v>
      </c>
      <c r="E12749" s="68">
        <v>1</v>
      </c>
      <c r="F12749" s="57" t="s">
        <v>2142</v>
      </c>
      <c r="G12749" s="35" t="s">
        <v>7660</v>
      </c>
      <c r="H12749" s="70">
        <v>148</v>
      </c>
      <c r="I12749" s="43" t="str">
        <f>IFERROR(VLOOKUP(H12749,#REF!,2,FALSE),"")</f>
        <v/>
      </c>
      <c r="J12749" s="47">
        <v>1</v>
      </c>
      <c r="K12749" s="41" t="s">
        <v>3331</v>
      </c>
      <c r="L12749" s="68">
        <v>1</v>
      </c>
      <c r="M12749" s="57" t="s">
        <v>871</v>
      </c>
      <c r="N12749" s="57" t="s">
        <v>871</v>
      </c>
      <c r="O12749" s="35" t="s">
        <v>7661</v>
      </c>
      <c r="P12749" s="70">
        <v>148</v>
      </c>
      <c r="Q12749" s="56" t="str">
        <f>IFERROR(VLOOKUP(P12749,#REF!,2,FALSE),"")</f>
        <v/>
      </c>
      <c r="R12749" s="47">
        <v>0</v>
      </c>
      <c r="S12749" s="41" t="s">
        <v>63</v>
      </c>
      <c r="T12749" s="35" t="s">
        <v>8</v>
      </c>
      <c r="U12749" s="35" t="s">
        <v>77</v>
      </c>
    </row>
    <row r="12750" spans="1:21" ht="15.65" customHeight="1" x14ac:dyDescent="0.35">
      <c r="A12750" s="35" t="s">
        <v>3352</v>
      </c>
      <c r="B12750" s="36">
        <v>40586</v>
      </c>
      <c r="D12750" s="35" t="s">
        <v>78</v>
      </c>
      <c r="E12750" s="68">
        <v>2</v>
      </c>
      <c r="F12750" s="66" t="s">
        <v>3399</v>
      </c>
      <c r="G12750" s="35" t="s">
        <v>7661</v>
      </c>
      <c r="H12750" s="70">
        <v>144</v>
      </c>
      <c r="I12750" s="43" t="str">
        <f>IFERROR(VLOOKUP(H12750,#REF!,2,FALSE),"")</f>
        <v/>
      </c>
      <c r="J12750" s="47">
        <v>1</v>
      </c>
      <c r="K12750" s="41" t="s">
        <v>3331</v>
      </c>
      <c r="L12750" s="68">
        <v>2</v>
      </c>
      <c r="M12750" s="57" t="s">
        <v>3697</v>
      </c>
      <c r="N12750" s="57" t="s">
        <v>3697</v>
      </c>
      <c r="O12750" s="35" t="s">
        <v>7660</v>
      </c>
      <c r="P12750" s="70">
        <v>144</v>
      </c>
      <c r="Q12750" s="56" t="str">
        <f>IFERROR(VLOOKUP(P12750,#REF!,2,FALSE),"")</f>
        <v/>
      </c>
      <c r="R12750" s="47">
        <v>0</v>
      </c>
      <c r="S12750" s="41" t="s">
        <v>63</v>
      </c>
      <c r="T12750" s="35" t="s">
        <v>8</v>
      </c>
      <c r="U12750" s="35" t="s">
        <v>77</v>
      </c>
    </row>
    <row r="12751" spans="1:21" ht="15.65" customHeight="1" x14ac:dyDescent="0.35">
      <c r="A12751" s="35" t="s">
        <v>3352</v>
      </c>
      <c r="B12751" s="36">
        <v>40586</v>
      </c>
      <c r="D12751" s="35" t="s">
        <v>78</v>
      </c>
      <c r="E12751" s="68">
        <v>3</v>
      </c>
      <c r="F12751" s="66" t="s">
        <v>3400</v>
      </c>
      <c r="G12751" s="35" t="s">
        <v>7660</v>
      </c>
      <c r="H12751" s="70">
        <v>144</v>
      </c>
      <c r="I12751" s="43" t="str">
        <f>IFERROR(VLOOKUP(H12751,#REF!,2,FALSE),"")</f>
        <v/>
      </c>
      <c r="J12751" s="47">
        <v>0.5</v>
      </c>
      <c r="K12751" s="41" t="s">
        <v>3331</v>
      </c>
      <c r="L12751" s="68">
        <v>3</v>
      </c>
      <c r="M12751" s="65" t="s">
        <v>3694</v>
      </c>
      <c r="N12751" s="65" t="s">
        <v>3694</v>
      </c>
      <c r="O12751" s="35" t="s">
        <v>7661</v>
      </c>
      <c r="P12751" s="70">
        <v>144</v>
      </c>
      <c r="Q12751" s="56" t="str">
        <f>IFERROR(VLOOKUP(P12751,#REF!,2,FALSE),"")</f>
        <v/>
      </c>
      <c r="R12751" s="47">
        <v>0.5</v>
      </c>
      <c r="S12751" s="41" t="s">
        <v>63</v>
      </c>
      <c r="T12751" s="35" t="s">
        <v>8</v>
      </c>
      <c r="U12751" s="35" t="s">
        <v>77</v>
      </c>
    </row>
    <row r="12752" spans="1:21" ht="15.65" customHeight="1" x14ac:dyDescent="0.35">
      <c r="A12752" s="35" t="s">
        <v>3352</v>
      </c>
      <c r="B12752" s="36">
        <v>40586</v>
      </c>
      <c r="D12752" s="35" t="s">
        <v>78</v>
      </c>
      <c r="E12752" s="68">
        <v>4</v>
      </c>
      <c r="F12752" s="66" t="s">
        <v>3401</v>
      </c>
      <c r="G12752" s="35" t="s">
        <v>7661</v>
      </c>
      <c r="H12752" s="70">
        <v>143</v>
      </c>
      <c r="I12752" s="43" t="str">
        <f>IFERROR(VLOOKUP(H12752,#REF!,2,FALSE),"")</f>
        <v/>
      </c>
      <c r="J12752" s="47">
        <v>0.5</v>
      </c>
      <c r="K12752" s="41" t="s">
        <v>3331</v>
      </c>
      <c r="L12752" s="68">
        <v>4</v>
      </c>
      <c r="M12752" s="57" t="s">
        <v>2514</v>
      </c>
      <c r="N12752" s="57" t="s">
        <v>2514</v>
      </c>
      <c r="O12752" s="35" t="s">
        <v>7660</v>
      </c>
      <c r="P12752" s="70">
        <v>143</v>
      </c>
      <c r="Q12752" s="56" t="str">
        <f>IFERROR(VLOOKUP(P12752,#REF!,2,FALSE),"")</f>
        <v/>
      </c>
      <c r="R12752" s="47">
        <v>0.5</v>
      </c>
      <c r="S12752" s="41" t="s">
        <v>63</v>
      </c>
      <c r="T12752" s="35" t="s">
        <v>8</v>
      </c>
      <c r="U12752" s="35" t="s">
        <v>77</v>
      </c>
    </row>
    <row r="12753" spans="1:21" ht="15.65" customHeight="1" x14ac:dyDescent="0.35">
      <c r="A12753" s="35" t="s">
        <v>3352</v>
      </c>
      <c r="B12753" s="36">
        <v>40586</v>
      </c>
      <c r="D12753" s="35" t="s">
        <v>78</v>
      </c>
      <c r="E12753" s="68">
        <v>5</v>
      </c>
      <c r="F12753" s="57" t="s">
        <v>3404</v>
      </c>
      <c r="G12753" s="35" t="s">
        <v>7660</v>
      </c>
      <c r="H12753" s="70">
        <v>139</v>
      </c>
      <c r="I12753" s="43" t="str">
        <f>IFERROR(VLOOKUP(H12753,#REF!,2,FALSE),"")</f>
        <v/>
      </c>
      <c r="J12753" s="47">
        <v>0</v>
      </c>
      <c r="K12753" s="41" t="s">
        <v>3331</v>
      </c>
      <c r="L12753" s="68">
        <v>5</v>
      </c>
      <c r="M12753" s="57" t="s">
        <v>3381</v>
      </c>
      <c r="N12753" s="57" t="s">
        <v>3381</v>
      </c>
      <c r="O12753" s="35" t="s">
        <v>7661</v>
      </c>
      <c r="P12753" s="70">
        <v>139</v>
      </c>
      <c r="Q12753" s="56" t="str">
        <f>IFERROR(VLOOKUP(P12753,#REF!,2,FALSE),"")</f>
        <v/>
      </c>
      <c r="R12753" s="47">
        <v>1</v>
      </c>
      <c r="S12753" s="41" t="s">
        <v>63</v>
      </c>
      <c r="T12753" s="35" t="s">
        <v>8</v>
      </c>
      <c r="U12753" s="35" t="s">
        <v>77</v>
      </c>
    </row>
    <row r="12754" spans="1:21" ht="15.65" customHeight="1" x14ac:dyDescent="0.35">
      <c r="A12754" s="35" t="s">
        <v>3352</v>
      </c>
      <c r="B12754" s="36">
        <v>40586</v>
      </c>
      <c r="D12754" s="35" t="s">
        <v>78</v>
      </c>
      <c r="E12754" s="68">
        <v>6</v>
      </c>
      <c r="F12754" s="57" t="s">
        <v>3521</v>
      </c>
      <c r="G12754" s="35" t="s">
        <v>7661</v>
      </c>
      <c r="H12754" s="70">
        <v>133</v>
      </c>
      <c r="I12754" s="43" t="str">
        <f>IFERROR(VLOOKUP(H12754,#REF!,2,FALSE),"")</f>
        <v/>
      </c>
      <c r="J12754" s="47">
        <v>0</v>
      </c>
      <c r="K12754" s="41" t="s">
        <v>3331</v>
      </c>
      <c r="L12754" s="68">
        <v>6</v>
      </c>
      <c r="M12754" s="57" t="s">
        <v>1051</v>
      </c>
      <c r="N12754" s="57" t="s">
        <v>1051</v>
      </c>
      <c r="O12754" s="35" t="s">
        <v>7660</v>
      </c>
      <c r="P12754" s="70">
        <v>133</v>
      </c>
      <c r="Q12754" s="56" t="str">
        <f>IFERROR(VLOOKUP(P12754,#REF!,2,FALSE),"")</f>
        <v/>
      </c>
      <c r="R12754" s="47">
        <v>1</v>
      </c>
      <c r="S12754" s="41" t="s">
        <v>63</v>
      </c>
      <c r="T12754" s="35" t="s">
        <v>8</v>
      </c>
      <c r="U12754" s="35" t="s">
        <v>77</v>
      </c>
    </row>
    <row r="12755" spans="1:21" ht="15.65" customHeight="1" x14ac:dyDescent="0.35">
      <c r="A12755" s="35" t="s">
        <v>3352</v>
      </c>
      <c r="B12755" s="36">
        <v>40586</v>
      </c>
      <c r="D12755" s="35" t="s">
        <v>78</v>
      </c>
      <c r="E12755" s="68">
        <v>7</v>
      </c>
      <c r="F12755" s="65" t="s">
        <v>3774</v>
      </c>
      <c r="G12755" s="35" t="s">
        <v>7660</v>
      </c>
      <c r="H12755" s="70">
        <v>132</v>
      </c>
      <c r="I12755" s="43" t="str">
        <f>IFERROR(VLOOKUP(H12755,#REF!,2,FALSE),"")</f>
        <v/>
      </c>
      <c r="J12755" s="47">
        <v>1</v>
      </c>
      <c r="K12755" s="41" t="s">
        <v>3331</v>
      </c>
      <c r="L12755" s="68">
        <v>7</v>
      </c>
      <c r="M12755" s="66" t="s">
        <v>3714</v>
      </c>
      <c r="N12755" s="66" t="s">
        <v>3714</v>
      </c>
      <c r="O12755" s="35" t="s">
        <v>7661</v>
      </c>
      <c r="P12755" s="70">
        <v>132</v>
      </c>
      <c r="Q12755" s="56" t="str">
        <f>IFERROR(VLOOKUP(P12755,#REF!,2,FALSE),"")</f>
        <v/>
      </c>
      <c r="R12755" s="47">
        <v>0</v>
      </c>
      <c r="S12755" s="41" t="s">
        <v>63</v>
      </c>
      <c r="T12755" s="35" t="s">
        <v>8</v>
      </c>
      <c r="U12755" s="35" t="s">
        <v>77</v>
      </c>
    </row>
    <row r="12756" spans="1:21" ht="15.65" customHeight="1" x14ac:dyDescent="0.35">
      <c r="A12756" s="35" t="s">
        <v>3352</v>
      </c>
      <c r="B12756" s="36">
        <v>40586</v>
      </c>
      <c r="D12756" s="35" t="s">
        <v>78</v>
      </c>
      <c r="E12756" s="68">
        <v>8</v>
      </c>
      <c r="F12756" s="46" t="s">
        <v>3769</v>
      </c>
      <c r="G12756" s="35" t="s">
        <v>7661</v>
      </c>
      <c r="H12756" s="70">
        <v>131</v>
      </c>
      <c r="I12756" s="43" t="str">
        <f>IFERROR(VLOOKUP(H12756,#REF!,2,FALSE),"")</f>
        <v/>
      </c>
      <c r="J12756" s="47">
        <v>1</v>
      </c>
      <c r="K12756" s="41" t="s">
        <v>3331</v>
      </c>
      <c r="L12756" s="68">
        <v>8</v>
      </c>
      <c r="M12756" s="57" t="s">
        <v>1983</v>
      </c>
      <c r="N12756" s="57" t="s">
        <v>1983</v>
      </c>
      <c r="O12756" s="35" t="s">
        <v>7660</v>
      </c>
      <c r="P12756" s="70">
        <v>131</v>
      </c>
      <c r="Q12756" s="56" t="str">
        <f>IFERROR(VLOOKUP(P12756,#REF!,2,FALSE),"")</f>
        <v/>
      </c>
      <c r="R12756" s="47">
        <v>0</v>
      </c>
      <c r="S12756" s="41" t="s">
        <v>63</v>
      </c>
      <c r="T12756" s="35" t="s">
        <v>8</v>
      </c>
      <c r="U12756" s="35" t="s">
        <v>77</v>
      </c>
    </row>
    <row r="12757" spans="1:21" ht="15.65" customHeight="1" x14ac:dyDescent="0.35">
      <c r="A12757" s="35" t="s">
        <v>3352</v>
      </c>
      <c r="B12757" s="36">
        <v>40586</v>
      </c>
      <c r="D12757" s="35" t="s">
        <v>78</v>
      </c>
      <c r="E12757" s="68">
        <v>9</v>
      </c>
      <c r="F12757" s="83" t="s">
        <v>3679</v>
      </c>
      <c r="G12757" s="35" t="s">
        <v>7660</v>
      </c>
      <c r="H12757" s="70">
        <v>132</v>
      </c>
      <c r="I12757" s="43" t="str">
        <f>IFERROR(VLOOKUP(H12757,#REF!,2,FALSE),"")</f>
        <v/>
      </c>
      <c r="J12757" s="47">
        <v>0</v>
      </c>
      <c r="K12757" s="41" t="s">
        <v>3331</v>
      </c>
      <c r="L12757" s="68">
        <v>9</v>
      </c>
      <c r="M12757" s="57" t="s">
        <v>3713</v>
      </c>
      <c r="N12757" s="57" t="s">
        <v>3713</v>
      </c>
      <c r="O12757" s="35" t="s">
        <v>7661</v>
      </c>
      <c r="P12757" s="70">
        <v>132</v>
      </c>
      <c r="Q12757" s="56" t="str">
        <f>IFERROR(VLOOKUP(P12757,#REF!,2,FALSE),"")</f>
        <v/>
      </c>
      <c r="R12757" s="47">
        <v>1</v>
      </c>
      <c r="S12757" s="41" t="s">
        <v>63</v>
      </c>
      <c r="T12757" s="35" t="s">
        <v>8</v>
      </c>
      <c r="U12757" s="35" t="s">
        <v>77</v>
      </c>
    </row>
    <row r="12758" spans="1:21" ht="15.65" customHeight="1" x14ac:dyDescent="0.35">
      <c r="A12758" s="35" t="s">
        <v>3352</v>
      </c>
      <c r="B12758" s="36">
        <v>40586</v>
      </c>
      <c r="D12758" s="35" t="s">
        <v>78</v>
      </c>
      <c r="E12758" s="68">
        <v>10</v>
      </c>
      <c r="F12758" s="66" t="s">
        <v>3516</v>
      </c>
      <c r="G12758" s="35" t="s">
        <v>7661</v>
      </c>
      <c r="H12758" s="70">
        <v>126</v>
      </c>
      <c r="I12758" s="43" t="str">
        <f>IFERROR(VLOOKUP(H12758,#REF!,2,FALSE),"")</f>
        <v/>
      </c>
      <c r="J12758" s="47">
        <v>1</v>
      </c>
      <c r="K12758" s="41" t="s">
        <v>3331</v>
      </c>
      <c r="L12758" s="68">
        <v>10</v>
      </c>
      <c r="M12758" s="57" t="s">
        <v>1044</v>
      </c>
      <c r="N12758" s="57" t="s">
        <v>1044</v>
      </c>
      <c r="O12758" s="35" t="s">
        <v>7660</v>
      </c>
      <c r="P12758" s="70">
        <v>126</v>
      </c>
      <c r="Q12758" s="56" t="str">
        <f>IFERROR(VLOOKUP(P12758,#REF!,2,FALSE),"")</f>
        <v/>
      </c>
      <c r="R12758" s="47">
        <v>0</v>
      </c>
      <c r="S12758" s="41" t="s">
        <v>63</v>
      </c>
      <c r="T12758" s="35" t="s">
        <v>8</v>
      </c>
      <c r="U12758" s="35" t="s">
        <v>77</v>
      </c>
    </row>
    <row r="12759" spans="1:21" ht="15.65" customHeight="1" x14ac:dyDescent="0.35">
      <c r="A12759" s="35" t="s">
        <v>3352</v>
      </c>
      <c r="B12759" s="36">
        <v>40586</v>
      </c>
      <c r="D12759" s="35" t="s">
        <v>78</v>
      </c>
      <c r="E12759" s="68">
        <v>11</v>
      </c>
      <c r="F12759" s="66" t="s">
        <v>3530</v>
      </c>
      <c r="G12759" s="35" t="s">
        <v>7660</v>
      </c>
      <c r="H12759" s="70">
        <v>125</v>
      </c>
      <c r="I12759" s="43" t="str">
        <f>IFERROR(VLOOKUP(H12759,#REF!,2,FALSE),"")</f>
        <v/>
      </c>
      <c r="J12759" s="47">
        <v>1</v>
      </c>
      <c r="K12759" s="41" t="s">
        <v>3331</v>
      </c>
      <c r="L12759" s="68">
        <v>11</v>
      </c>
      <c r="M12759" s="57" t="s">
        <v>2323</v>
      </c>
      <c r="N12759" s="57" t="s">
        <v>2323</v>
      </c>
      <c r="O12759" s="35" t="s">
        <v>7661</v>
      </c>
      <c r="P12759" s="70">
        <v>125</v>
      </c>
      <c r="Q12759" s="56" t="str">
        <f>IFERROR(VLOOKUP(P12759,#REF!,2,FALSE),"")</f>
        <v/>
      </c>
      <c r="R12759" s="47">
        <v>0</v>
      </c>
      <c r="S12759" s="41" t="s">
        <v>63</v>
      </c>
      <c r="T12759" s="35" t="s">
        <v>8</v>
      </c>
      <c r="U12759" s="35" t="s">
        <v>77</v>
      </c>
    </row>
    <row r="12760" spans="1:21" ht="15.65" customHeight="1" x14ac:dyDescent="0.35">
      <c r="A12760" s="35" t="s">
        <v>3352</v>
      </c>
      <c r="B12760" s="36">
        <v>40586</v>
      </c>
      <c r="D12760" s="35" t="s">
        <v>78</v>
      </c>
      <c r="E12760" s="68">
        <v>12</v>
      </c>
      <c r="F12760" s="57" t="s">
        <v>3705</v>
      </c>
      <c r="G12760" s="35" t="s">
        <v>7661</v>
      </c>
      <c r="H12760" s="70">
        <v>123</v>
      </c>
      <c r="I12760" s="43" t="str">
        <f>IFERROR(VLOOKUP(H12760,#REF!,2,FALSE),"")</f>
        <v/>
      </c>
      <c r="J12760" s="47">
        <v>1</v>
      </c>
      <c r="K12760" s="41" t="s">
        <v>3331</v>
      </c>
      <c r="L12760" s="68">
        <v>12</v>
      </c>
      <c r="M12760" s="67" t="s">
        <v>2387</v>
      </c>
      <c r="N12760" s="67" t="s">
        <v>2387</v>
      </c>
      <c r="O12760" s="35" t="s">
        <v>7660</v>
      </c>
      <c r="P12760" s="70">
        <v>123</v>
      </c>
      <c r="Q12760" s="56" t="str">
        <f>IFERROR(VLOOKUP(P12760,#REF!,2,FALSE),"")</f>
        <v/>
      </c>
      <c r="R12760" s="47">
        <v>0</v>
      </c>
      <c r="S12760" s="41" t="s">
        <v>63</v>
      </c>
      <c r="T12760" s="35" t="s">
        <v>8</v>
      </c>
      <c r="U12760" s="35" t="s">
        <v>77</v>
      </c>
    </row>
    <row r="12761" spans="1:21" ht="15.65" customHeight="1" x14ac:dyDescent="0.35">
      <c r="A12761" s="35" t="s">
        <v>3352</v>
      </c>
      <c r="B12761" s="36">
        <v>40586</v>
      </c>
      <c r="D12761" s="35" t="s">
        <v>78</v>
      </c>
      <c r="E12761" s="68">
        <v>13</v>
      </c>
      <c r="F12761" s="66" t="s">
        <v>3320</v>
      </c>
      <c r="G12761" s="35" t="s">
        <v>7660</v>
      </c>
      <c r="H12761" s="70">
        <v>122</v>
      </c>
      <c r="I12761" s="43" t="str">
        <f>IFERROR(VLOOKUP(H12761,#REF!,2,FALSE),"")</f>
        <v/>
      </c>
      <c r="J12761" s="47">
        <v>1</v>
      </c>
      <c r="K12761" s="41" t="s">
        <v>3331</v>
      </c>
      <c r="L12761" s="68">
        <v>13</v>
      </c>
      <c r="M12761" s="57" t="s">
        <v>2522</v>
      </c>
      <c r="N12761" s="57" t="s">
        <v>2522</v>
      </c>
      <c r="O12761" s="35" t="s">
        <v>7661</v>
      </c>
      <c r="P12761" s="70">
        <v>122</v>
      </c>
      <c r="Q12761" s="56" t="str">
        <f>IFERROR(VLOOKUP(P12761,#REF!,2,FALSE),"")</f>
        <v/>
      </c>
      <c r="R12761" s="47">
        <v>0</v>
      </c>
      <c r="S12761" s="41" t="s">
        <v>63</v>
      </c>
      <c r="T12761" s="35" t="s">
        <v>8</v>
      </c>
      <c r="U12761" s="35" t="s">
        <v>77</v>
      </c>
    </row>
    <row r="12762" spans="1:21" ht="15.65" customHeight="1" x14ac:dyDescent="0.35">
      <c r="A12762" s="35" t="s">
        <v>3352</v>
      </c>
      <c r="B12762" s="36">
        <v>40586</v>
      </c>
      <c r="D12762" s="35" t="s">
        <v>78</v>
      </c>
      <c r="E12762" s="68">
        <v>14</v>
      </c>
      <c r="F12762" s="66" t="s">
        <v>3405</v>
      </c>
      <c r="G12762" s="35" t="s">
        <v>7661</v>
      </c>
      <c r="H12762" s="70">
        <v>119</v>
      </c>
      <c r="I12762" s="43" t="str">
        <f>IFERROR(VLOOKUP(H12762,#REF!,2,FALSE),"")</f>
        <v/>
      </c>
      <c r="J12762" s="47">
        <v>0.5</v>
      </c>
      <c r="K12762" s="41" t="s">
        <v>3331</v>
      </c>
      <c r="L12762" s="68">
        <v>14</v>
      </c>
      <c r="M12762" s="66" t="s">
        <v>3658</v>
      </c>
      <c r="N12762" s="66" t="s">
        <v>3658</v>
      </c>
      <c r="O12762" s="35" t="s">
        <v>7660</v>
      </c>
      <c r="P12762" s="70">
        <v>119</v>
      </c>
      <c r="Q12762" s="56" t="str">
        <f>IFERROR(VLOOKUP(P12762,#REF!,2,FALSE),"")</f>
        <v/>
      </c>
      <c r="R12762" s="47">
        <v>0.5</v>
      </c>
      <c r="S12762" s="41" t="s">
        <v>63</v>
      </c>
      <c r="T12762" s="35" t="s">
        <v>8</v>
      </c>
      <c r="U12762" s="35" t="s">
        <v>77</v>
      </c>
    </row>
    <row r="12763" spans="1:21" ht="15.65" customHeight="1" x14ac:dyDescent="0.35">
      <c r="A12763" s="35" t="s">
        <v>3352</v>
      </c>
      <c r="B12763" s="36">
        <v>40586</v>
      </c>
      <c r="D12763" s="35" t="s">
        <v>78</v>
      </c>
      <c r="E12763" s="68">
        <v>15</v>
      </c>
      <c r="F12763" s="57" t="s">
        <v>3102</v>
      </c>
      <c r="G12763" s="35" t="s">
        <v>7660</v>
      </c>
      <c r="H12763" s="47"/>
      <c r="I12763" s="43" t="str">
        <f>IFERROR(VLOOKUP(H12763,#REF!,2,FALSE),"")</f>
        <v/>
      </c>
      <c r="J12763" s="47">
        <v>1</v>
      </c>
      <c r="K12763" s="41" t="s">
        <v>3331</v>
      </c>
      <c r="L12763" s="68">
        <v>15</v>
      </c>
      <c r="M12763" s="66" t="s">
        <v>32</v>
      </c>
      <c r="N12763" s="66" t="s">
        <v>32</v>
      </c>
      <c r="O12763" s="35" t="s">
        <v>7661</v>
      </c>
      <c r="P12763" s="47"/>
      <c r="Q12763" s="56" t="str">
        <f>IFERROR(VLOOKUP(P12763,#REF!,2,FALSE),"")</f>
        <v/>
      </c>
      <c r="R12763" s="47">
        <v>0</v>
      </c>
      <c r="S12763" s="41" t="s">
        <v>63</v>
      </c>
      <c r="T12763" s="35" t="s">
        <v>8</v>
      </c>
      <c r="U12763" s="35" t="s">
        <v>77</v>
      </c>
    </row>
    <row r="12764" spans="1:21" ht="15.65" customHeight="1" x14ac:dyDescent="0.35">
      <c r="A12764" s="35" t="s">
        <v>3352</v>
      </c>
      <c r="B12764" s="36">
        <v>40586</v>
      </c>
      <c r="D12764" s="35" t="s">
        <v>78</v>
      </c>
      <c r="E12764" s="68">
        <v>16</v>
      </c>
      <c r="F12764" s="57" t="s">
        <v>4113</v>
      </c>
      <c r="G12764" s="35" t="s">
        <v>7661</v>
      </c>
      <c r="H12764" s="70">
        <v>112</v>
      </c>
      <c r="I12764" s="43" t="str">
        <f>IFERROR(VLOOKUP(H12764,#REF!,2,FALSE),"")</f>
        <v/>
      </c>
      <c r="J12764" s="47">
        <v>0</v>
      </c>
      <c r="K12764" s="41" t="s">
        <v>3331</v>
      </c>
      <c r="L12764" s="68">
        <v>16</v>
      </c>
      <c r="M12764" s="66" t="s">
        <v>3314</v>
      </c>
      <c r="N12764" s="66" t="s">
        <v>3314</v>
      </c>
      <c r="O12764" s="35" t="s">
        <v>7660</v>
      </c>
      <c r="P12764" s="70">
        <v>112</v>
      </c>
      <c r="Q12764" s="56" t="str">
        <f>IFERROR(VLOOKUP(P12764,#REF!,2,FALSE),"")</f>
        <v/>
      </c>
      <c r="R12764" s="47">
        <v>1</v>
      </c>
      <c r="S12764" s="41" t="s">
        <v>63</v>
      </c>
      <c r="T12764" s="35" t="s">
        <v>8</v>
      </c>
      <c r="U12764" s="35" t="s">
        <v>77</v>
      </c>
    </row>
    <row r="12765" spans="1:21" ht="15.65" customHeight="1" x14ac:dyDescent="0.35">
      <c r="A12765" s="35" t="s">
        <v>3352</v>
      </c>
      <c r="B12765" s="36">
        <v>40607</v>
      </c>
      <c r="D12765" s="35" t="s">
        <v>112</v>
      </c>
      <c r="E12765" s="68">
        <v>1</v>
      </c>
      <c r="F12765" s="29" t="s">
        <v>3486</v>
      </c>
      <c r="G12765" s="35" t="s">
        <v>7660</v>
      </c>
      <c r="H12765" s="70">
        <v>191</v>
      </c>
      <c r="I12765" s="43" t="str">
        <f>IFERROR(VLOOKUP(H12765,#REF!,2,FALSE),"")</f>
        <v/>
      </c>
      <c r="J12765" s="47">
        <v>0</v>
      </c>
      <c r="K12765" s="41" t="s">
        <v>3326</v>
      </c>
      <c r="L12765" s="68">
        <v>1</v>
      </c>
      <c r="M12765" s="57" t="s">
        <v>3749</v>
      </c>
      <c r="N12765" s="57" t="s">
        <v>3749</v>
      </c>
      <c r="O12765" s="35" t="s">
        <v>7661</v>
      </c>
      <c r="P12765" s="70">
        <v>181</v>
      </c>
      <c r="Q12765" s="56" t="str">
        <f>IFERROR(VLOOKUP(P12765,#REF!,2,FALSE),"")</f>
        <v/>
      </c>
      <c r="R12765" s="47">
        <v>1</v>
      </c>
      <c r="S12765" s="41" t="s">
        <v>63</v>
      </c>
      <c r="T12765" s="35" t="s">
        <v>8</v>
      </c>
      <c r="U12765" s="35" t="s">
        <v>111</v>
      </c>
    </row>
    <row r="12766" spans="1:21" ht="15.65" customHeight="1" x14ac:dyDescent="0.35">
      <c r="A12766" s="35" t="s">
        <v>3352</v>
      </c>
      <c r="B12766" s="36">
        <v>40607</v>
      </c>
      <c r="D12766" s="35" t="s">
        <v>112</v>
      </c>
      <c r="E12766" s="68">
        <v>2</v>
      </c>
      <c r="F12766" s="46" t="s">
        <v>3430</v>
      </c>
      <c r="G12766" s="35" t="s">
        <v>7661</v>
      </c>
      <c r="H12766" s="70">
        <v>181</v>
      </c>
      <c r="I12766" s="43" t="str">
        <f>IFERROR(VLOOKUP(H12766,#REF!,2,FALSE),"")</f>
        <v/>
      </c>
      <c r="J12766" s="47">
        <v>0</v>
      </c>
      <c r="K12766" s="41" t="s">
        <v>3326</v>
      </c>
      <c r="L12766" s="68">
        <v>2</v>
      </c>
      <c r="M12766" s="57" t="s">
        <v>3943</v>
      </c>
      <c r="N12766" s="57" t="s">
        <v>3943</v>
      </c>
      <c r="O12766" s="35" t="s">
        <v>7660</v>
      </c>
      <c r="P12766" s="70">
        <v>170</v>
      </c>
      <c r="Q12766" s="56" t="str">
        <f>IFERROR(VLOOKUP(P12766,#REF!,2,FALSE),"")</f>
        <v/>
      </c>
      <c r="R12766" s="47">
        <v>1</v>
      </c>
      <c r="S12766" s="41" t="s">
        <v>63</v>
      </c>
      <c r="T12766" s="35" t="s">
        <v>8</v>
      </c>
      <c r="U12766" s="35" t="s">
        <v>111</v>
      </c>
    </row>
    <row r="12767" spans="1:21" ht="15.65" customHeight="1" x14ac:dyDescent="0.35">
      <c r="A12767" s="35" t="s">
        <v>3352</v>
      </c>
      <c r="B12767" s="36">
        <v>40607</v>
      </c>
      <c r="D12767" s="35" t="s">
        <v>112</v>
      </c>
      <c r="E12767" s="68">
        <v>3</v>
      </c>
      <c r="F12767" s="57" t="s">
        <v>3412</v>
      </c>
      <c r="G12767" s="35" t="s">
        <v>7660</v>
      </c>
      <c r="H12767" s="70">
        <v>177</v>
      </c>
      <c r="I12767" s="43" t="str">
        <f>IFERROR(VLOOKUP(H12767,#REF!,2,FALSE),"")</f>
        <v/>
      </c>
      <c r="J12767" s="47">
        <v>1</v>
      </c>
      <c r="K12767" s="41" t="s">
        <v>3326</v>
      </c>
      <c r="L12767" s="68">
        <v>3</v>
      </c>
      <c r="M12767" s="57" t="s">
        <v>2595</v>
      </c>
      <c r="N12767" s="57" t="s">
        <v>2595</v>
      </c>
      <c r="O12767" s="35" t="s">
        <v>7661</v>
      </c>
      <c r="P12767" s="70">
        <v>169</v>
      </c>
      <c r="Q12767" s="56" t="str">
        <f>IFERROR(VLOOKUP(P12767,#REF!,2,FALSE),"")</f>
        <v/>
      </c>
      <c r="R12767" s="47">
        <v>0</v>
      </c>
      <c r="S12767" s="41" t="s">
        <v>63</v>
      </c>
      <c r="T12767" s="35" t="s">
        <v>8</v>
      </c>
      <c r="U12767" s="35" t="s">
        <v>111</v>
      </c>
    </row>
    <row r="12768" spans="1:21" ht="15.65" customHeight="1" x14ac:dyDescent="0.35">
      <c r="A12768" s="35" t="s">
        <v>3352</v>
      </c>
      <c r="B12768" s="36">
        <v>40607</v>
      </c>
      <c r="D12768" s="35" t="s">
        <v>112</v>
      </c>
      <c r="E12768" s="68">
        <v>4</v>
      </c>
      <c r="F12768" s="46" t="s">
        <v>3413</v>
      </c>
      <c r="G12768" s="35" t="s">
        <v>7661</v>
      </c>
      <c r="H12768" s="70">
        <v>172</v>
      </c>
      <c r="I12768" s="43" t="str">
        <f>IFERROR(VLOOKUP(H12768,#REF!,2,FALSE),"")</f>
        <v/>
      </c>
      <c r="J12768" s="47">
        <v>1</v>
      </c>
      <c r="K12768" s="41" t="s">
        <v>3326</v>
      </c>
      <c r="L12768" s="68">
        <v>4</v>
      </c>
      <c r="M12768" s="57" t="s">
        <v>3755</v>
      </c>
      <c r="N12768" s="57" t="s">
        <v>3755</v>
      </c>
      <c r="O12768" s="35" t="s">
        <v>7660</v>
      </c>
      <c r="P12768" s="70">
        <v>157</v>
      </c>
      <c r="Q12768" s="56" t="str">
        <f>IFERROR(VLOOKUP(P12768,#REF!,2,FALSE),"")</f>
        <v/>
      </c>
      <c r="R12768" s="47">
        <v>0</v>
      </c>
      <c r="S12768" s="41" t="s">
        <v>63</v>
      </c>
      <c r="T12768" s="35" t="s">
        <v>8</v>
      </c>
      <c r="U12768" s="35" t="s">
        <v>111</v>
      </c>
    </row>
    <row r="12769" spans="1:21" ht="15.65" customHeight="1" x14ac:dyDescent="0.35">
      <c r="A12769" s="35" t="s">
        <v>3352</v>
      </c>
      <c r="B12769" s="36">
        <v>40607</v>
      </c>
      <c r="D12769" s="35" t="s">
        <v>112</v>
      </c>
      <c r="E12769" s="68">
        <v>5</v>
      </c>
      <c r="F12769" s="46" t="s">
        <v>3488</v>
      </c>
      <c r="G12769" s="35" t="s">
        <v>7660</v>
      </c>
      <c r="H12769" s="70">
        <v>171</v>
      </c>
      <c r="I12769" s="43" t="str">
        <f>IFERROR(VLOOKUP(H12769,#REF!,2,FALSE),"")</f>
        <v/>
      </c>
      <c r="J12769" s="47">
        <v>1</v>
      </c>
      <c r="K12769" s="41" t="s">
        <v>3326</v>
      </c>
      <c r="L12769" s="68">
        <v>5</v>
      </c>
      <c r="M12769" s="57" t="s">
        <v>3306</v>
      </c>
      <c r="N12769" s="57" t="s">
        <v>3306</v>
      </c>
      <c r="O12769" s="35" t="s">
        <v>7661</v>
      </c>
      <c r="P12769" s="70">
        <v>154</v>
      </c>
      <c r="Q12769" s="56" t="str">
        <f>IFERROR(VLOOKUP(P12769,#REF!,2,FALSE),"")</f>
        <v/>
      </c>
      <c r="R12769" s="47">
        <v>0</v>
      </c>
      <c r="S12769" s="41" t="s">
        <v>63</v>
      </c>
      <c r="T12769" s="35" t="s">
        <v>8</v>
      </c>
      <c r="U12769" s="35" t="s">
        <v>111</v>
      </c>
    </row>
    <row r="12770" spans="1:21" ht="15.65" customHeight="1" x14ac:dyDescent="0.35">
      <c r="A12770" s="35" t="s">
        <v>3352</v>
      </c>
      <c r="B12770" s="36">
        <v>40607</v>
      </c>
      <c r="D12770" s="35" t="s">
        <v>112</v>
      </c>
      <c r="E12770" s="68">
        <v>6</v>
      </c>
      <c r="F12770" s="46" t="s">
        <v>3428</v>
      </c>
      <c r="G12770" s="35" t="s">
        <v>7661</v>
      </c>
      <c r="H12770" s="70">
        <v>170</v>
      </c>
      <c r="I12770" s="43" t="str">
        <f>IFERROR(VLOOKUP(H12770,#REF!,2,FALSE),"")</f>
        <v/>
      </c>
      <c r="J12770" s="47">
        <v>1</v>
      </c>
      <c r="K12770" s="41" t="s">
        <v>3326</v>
      </c>
      <c r="L12770" s="68">
        <v>6</v>
      </c>
      <c r="M12770" s="57" t="s">
        <v>2317</v>
      </c>
      <c r="N12770" s="57" t="s">
        <v>2317</v>
      </c>
      <c r="O12770" s="35" t="s">
        <v>7660</v>
      </c>
      <c r="P12770" s="70">
        <v>153</v>
      </c>
      <c r="Q12770" s="56" t="str">
        <f>IFERROR(VLOOKUP(P12770,#REF!,2,FALSE),"")</f>
        <v/>
      </c>
      <c r="R12770" s="47">
        <v>0</v>
      </c>
      <c r="S12770" s="41" t="s">
        <v>63</v>
      </c>
      <c r="T12770" s="35" t="s">
        <v>8</v>
      </c>
      <c r="U12770" s="35" t="s">
        <v>111</v>
      </c>
    </row>
    <row r="12771" spans="1:21" ht="15.65" customHeight="1" x14ac:dyDescent="0.35">
      <c r="A12771" s="35" t="s">
        <v>3352</v>
      </c>
      <c r="B12771" s="36">
        <v>40607</v>
      </c>
      <c r="D12771" s="35" t="s">
        <v>112</v>
      </c>
      <c r="E12771" s="68">
        <v>7</v>
      </c>
      <c r="F12771" s="57" t="s">
        <v>3773</v>
      </c>
      <c r="G12771" s="35" t="s">
        <v>7660</v>
      </c>
      <c r="H12771" s="70">
        <v>167</v>
      </c>
      <c r="I12771" s="43" t="str">
        <f>IFERROR(VLOOKUP(H12771,#REF!,2,FALSE),"")</f>
        <v/>
      </c>
      <c r="J12771" s="47">
        <v>0</v>
      </c>
      <c r="K12771" s="41" t="s">
        <v>3326</v>
      </c>
      <c r="L12771" s="68">
        <v>7</v>
      </c>
      <c r="M12771" s="57" t="s">
        <v>2318</v>
      </c>
      <c r="N12771" s="57" t="s">
        <v>2318</v>
      </c>
      <c r="O12771" s="35" t="s">
        <v>7661</v>
      </c>
      <c r="P12771" s="70">
        <v>144</v>
      </c>
      <c r="Q12771" s="56" t="str">
        <f>IFERROR(VLOOKUP(P12771,#REF!,2,FALSE),"")</f>
        <v/>
      </c>
      <c r="R12771" s="47">
        <v>1</v>
      </c>
      <c r="S12771" s="41" t="s">
        <v>63</v>
      </c>
      <c r="T12771" s="35" t="s">
        <v>8</v>
      </c>
      <c r="U12771" s="35" t="s">
        <v>111</v>
      </c>
    </row>
    <row r="12772" spans="1:21" ht="15.65" customHeight="1" x14ac:dyDescent="0.35">
      <c r="A12772" s="35" t="s">
        <v>3352</v>
      </c>
      <c r="B12772" s="36">
        <v>40607</v>
      </c>
      <c r="D12772" s="35" t="s">
        <v>112</v>
      </c>
      <c r="E12772" s="68">
        <v>8</v>
      </c>
      <c r="F12772" s="57" t="s">
        <v>3764</v>
      </c>
      <c r="G12772" s="35" t="s">
        <v>7661</v>
      </c>
      <c r="H12772" s="70">
        <v>160</v>
      </c>
      <c r="I12772" s="43" t="str">
        <f>IFERROR(VLOOKUP(H12772,#REF!,2,FALSE),"")</f>
        <v/>
      </c>
      <c r="J12772" s="47">
        <v>0</v>
      </c>
      <c r="K12772" s="41" t="s">
        <v>3326</v>
      </c>
      <c r="L12772" s="68">
        <v>8</v>
      </c>
      <c r="M12772" s="65" t="s">
        <v>3694</v>
      </c>
      <c r="N12772" s="65" t="s">
        <v>3694</v>
      </c>
      <c r="O12772" s="35" t="s">
        <v>7660</v>
      </c>
      <c r="P12772" s="70">
        <v>139</v>
      </c>
      <c r="Q12772" s="56" t="str">
        <f>IFERROR(VLOOKUP(P12772,#REF!,2,FALSE),"")</f>
        <v/>
      </c>
      <c r="R12772" s="47">
        <v>1</v>
      </c>
      <c r="S12772" s="41" t="s">
        <v>63</v>
      </c>
      <c r="T12772" s="35" t="s">
        <v>8</v>
      </c>
      <c r="U12772" s="35" t="s">
        <v>111</v>
      </c>
    </row>
    <row r="12773" spans="1:21" ht="15.65" customHeight="1" x14ac:dyDescent="0.35">
      <c r="A12773" s="35" t="s">
        <v>3352</v>
      </c>
      <c r="B12773" s="36">
        <v>40607</v>
      </c>
      <c r="D12773" s="35" t="s">
        <v>112</v>
      </c>
      <c r="E12773" s="68">
        <v>9</v>
      </c>
      <c r="F12773" s="46" t="s">
        <v>3414</v>
      </c>
      <c r="G12773" s="35" t="s">
        <v>7660</v>
      </c>
      <c r="H12773" s="70">
        <v>153</v>
      </c>
      <c r="I12773" s="43" t="str">
        <f>IFERROR(VLOOKUP(H12773,#REF!,2,FALSE),"")</f>
        <v/>
      </c>
      <c r="J12773" s="47">
        <v>0</v>
      </c>
      <c r="K12773" s="41" t="s">
        <v>3326</v>
      </c>
      <c r="L12773" s="68">
        <v>9</v>
      </c>
      <c r="M12773" s="57" t="s">
        <v>3431</v>
      </c>
      <c r="N12773" s="57" t="s">
        <v>3431</v>
      </c>
      <c r="O12773" s="35" t="s">
        <v>7661</v>
      </c>
      <c r="P12773" s="70">
        <v>139</v>
      </c>
      <c r="Q12773" s="56" t="str">
        <f>IFERROR(VLOOKUP(P12773,#REF!,2,FALSE),"")</f>
        <v/>
      </c>
      <c r="R12773" s="47">
        <v>1</v>
      </c>
      <c r="S12773" s="41" t="s">
        <v>63</v>
      </c>
      <c r="T12773" s="35" t="s">
        <v>8</v>
      </c>
      <c r="U12773" s="35" t="s">
        <v>111</v>
      </c>
    </row>
    <row r="12774" spans="1:21" ht="15.65" customHeight="1" x14ac:dyDescent="0.35">
      <c r="A12774" s="35" t="s">
        <v>3352</v>
      </c>
      <c r="B12774" s="36">
        <v>40607</v>
      </c>
      <c r="D12774" s="35" t="s">
        <v>112</v>
      </c>
      <c r="E12774" s="68">
        <v>10</v>
      </c>
      <c r="F12774" s="57" t="s">
        <v>3415</v>
      </c>
      <c r="G12774" s="35" t="s">
        <v>7661</v>
      </c>
      <c r="H12774" s="70">
        <v>150</v>
      </c>
      <c r="I12774" s="43" t="str">
        <f>IFERROR(VLOOKUP(H12774,#REF!,2,FALSE),"")</f>
        <v/>
      </c>
      <c r="J12774" s="47">
        <v>1</v>
      </c>
      <c r="K12774" s="41" t="s">
        <v>3326</v>
      </c>
      <c r="L12774" s="68">
        <v>10</v>
      </c>
      <c r="M12774" s="57" t="s">
        <v>2514</v>
      </c>
      <c r="N12774" s="57" t="s">
        <v>2514</v>
      </c>
      <c r="O12774" s="35" t="s">
        <v>7660</v>
      </c>
      <c r="P12774" s="70">
        <v>139</v>
      </c>
      <c r="Q12774" s="56" t="str">
        <f>IFERROR(VLOOKUP(P12774,#REF!,2,FALSE),"")</f>
        <v/>
      </c>
      <c r="R12774" s="47">
        <v>0</v>
      </c>
      <c r="S12774" s="41" t="s">
        <v>63</v>
      </c>
      <c r="T12774" s="35" t="s">
        <v>8</v>
      </c>
      <c r="U12774" s="35" t="s">
        <v>111</v>
      </c>
    </row>
    <row r="12775" spans="1:21" ht="15.65" customHeight="1" x14ac:dyDescent="0.35">
      <c r="A12775" s="35" t="s">
        <v>3352</v>
      </c>
      <c r="B12775" s="36">
        <v>40607</v>
      </c>
      <c r="D12775" s="35" t="s">
        <v>112</v>
      </c>
      <c r="E12775" s="68">
        <v>11</v>
      </c>
      <c r="F12775" s="57" t="s">
        <v>2142</v>
      </c>
      <c r="G12775" s="35" t="s">
        <v>7660</v>
      </c>
      <c r="H12775" s="70">
        <v>148</v>
      </c>
      <c r="I12775" s="43" t="str">
        <f>IFERROR(VLOOKUP(H12775,#REF!,2,FALSE),"")</f>
        <v/>
      </c>
      <c r="J12775" s="47">
        <v>0</v>
      </c>
      <c r="K12775" s="41" t="s">
        <v>3326</v>
      </c>
      <c r="L12775" s="68">
        <v>11</v>
      </c>
      <c r="M12775" s="57" t="s">
        <v>1051</v>
      </c>
      <c r="N12775" s="57" t="s">
        <v>1051</v>
      </c>
      <c r="O12775" s="35" t="s">
        <v>7661</v>
      </c>
      <c r="P12775" s="70">
        <v>132</v>
      </c>
      <c r="Q12775" s="56" t="str">
        <f>IFERROR(VLOOKUP(P12775,#REF!,2,FALSE),"")</f>
        <v/>
      </c>
      <c r="R12775" s="47">
        <v>1</v>
      </c>
      <c r="S12775" s="41" t="s">
        <v>63</v>
      </c>
      <c r="T12775" s="35" t="s">
        <v>8</v>
      </c>
      <c r="U12775" s="35" t="s">
        <v>111</v>
      </c>
    </row>
    <row r="12776" spans="1:21" ht="15.65" customHeight="1" x14ac:dyDescent="0.35">
      <c r="A12776" s="35" t="s">
        <v>3352</v>
      </c>
      <c r="B12776" s="36">
        <v>40607</v>
      </c>
      <c r="D12776" s="35" t="s">
        <v>112</v>
      </c>
      <c r="E12776" s="68">
        <v>12</v>
      </c>
      <c r="F12776" s="66" t="s">
        <v>3399</v>
      </c>
      <c r="G12776" s="35" t="s">
        <v>7661</v>
      </c>
      <c r="H12776" s="70">
        <v>144</v>
      </c>
      <c r="I12776" s="43" t="str">
        <f>IFERROR(VLOOKUP(H12776,#REF!,2,FALSE),"")</f>
        <v/>
      </c>
      <c r="J12776" s="47">
        <v>1</v>
      </c>
      <c r="K12776" s="41" t="s">
        <v>3326</v>
      </c>
      <c r="L12776" s="68">
        <v>12</v>
      </c>
      <c r="M12776" s="57" t="s">
        <v>3281</v>
      </c>
      <c r="N12776" s="57" t="s">
        <v>3281</v>
      </c>
      <c r="O12776" s="35" t="s">
        <v>7660</v>
      </c>
      <c r="P12776" s="70">
        <v>130</v>
      </c>
      <c r="Q12776" s="56" t="str">
        <f>IFERROR(VLOOKUP(P12776,#REF!,2,FALSE),"")</f>
        <v/>
      </c>
      <c r="R12776" s="47">
        <v>0</v>
      </c>
      <c r="S12776" s="41" t="s">
        <v>63</v>
      </c>
      <c r="T12776" s="35" t="s">
        <v>8</v>
      </c>
      <c r="U12776" s="35" t="s">
        <v>111</v>
      </c>
    </row>
    <row r="12777" spans="1:21" ht="15.65" customHeight="1" x14ac:dyDescent="0.35">
      <c r="A12777" s="35" t="s">
        <v>3352</v>
      </c>
      <c r="B12777" s="36">
        <v>40607</v>
      </c>
      <c r="D12777" s="35" t="s">
        <v>112</v>
      </c>
      <c r="E12777" s="68">
        <v>13</v>
      </c>
      <c r="F12777" s="66" t="s">
        <v>3400</v>
      </c>
      <c r="G12777" s="35" t="s">
        <v>7660</v>
      </c>
      <c r="H12777" s="70">
        <v>144</v>
      </c>
      <c r="I12777" s="43" t="str">
        <f>IFERROR(VLOOKUP(H12777,#REF!,2,FALSE),"")</f>
        <v/>
      </c>
      <c r="J12777" s="47">
        <v>1</v>
      </c>
      <c r="K12777" s="41" t="s">
        <v>3326</v>
      </c>
      <c r="L12777" s="68">
        <v>13</v>
      </c>
      <c r="M12777" s="66" t="s">
        <v>3714</v>
      </c>
      <c r="N12777" s="66" t="s">
        <v>3714</v>
      </c>
      <c r="O12777" s="35" t="s">
        <v>7661</v>
      </c>
      <c r="P12777" s="70">
        <v>128</v>
      </c>
      <c r="Q12777" s="56" t="str">
        <f>IFERROR(VLOOKUP(P12777,#REF!,2,FALSE),"")</f>
        <v/>
      </c>
      <c r="R12777" s="47">
        <v>0</v>
      </c>
      <c r="S12777" s="41" t="s">
        <v>63</v>
      </c>
      <c r="T12777" s="35" t="s">
        <v>8</v>
      </c>
      <c r="U12777" s="35" t="s">
        <v>111</v>
      </c>
    </row>
    <row r="12778" spans="1:21" ht="15.65" customHeight="1" x14ac:dyDescent="0.35">
      <c r="A12778" s="35" t="s">
        <v>3352</v>
      </c>
      <c r="B12778" s="36">
        <v>40607</v>
      </c>
      <c r="D12778" s="35" t="s">
        <v>112</v>
      </c>
      <c r="E12778" s="68">
        <v>14</v>
      </c>
      <c r="F12778" s="66" t="s">
        <v>3508</v>
      </c>
      <c r="G12778" s="35" t="s">
        <v>7661</v>
      </c>
      <c r="H12778" s="70">
        <v>138</v>
      </c>
      <c r="I12778" s="43" t="str">
        <f>IFERROR(VLOOKUP(H12778,#REF!,2,FALSE),"")</f>
        <v/>
      </c>
      <c r="J12778" s="47">
        <v>0.5</v>
      </c>
      <c r="K12778" s="41" t="s">
        <v>3326</v>
      </c>
      <c r="L12778" s="68">
        <v>14</v>
      </c>
      <c r="M12778" s="57" t="s">
        <v>3711</v>
      </c>
      <c r="N12778" s="57" t="s">
        <v>3711</v>
      </c>
      <c r="O12778" s="35" t="s">
        <v>7660</v>
      </c>
      <c r="P12778" s="70">
        <v>127</v>
      </c>
      <c r="Q12778" s="56" t="str">
        <f>IFERROR(VLOOKUP(P12778,#REF!,2,FALSE),"")</f>
        <v/>
      </c>
      <c r="R12778" s="47">
        <v>0.5</v>
      </c>
      <c r="S12778" s="41" t="s">
        <v>63</v>
      </c>
      <c r="T12778" s="35" t="s">
        <v>8</v>
      </c>
      <c r="U12778" s="35" t="s">
        <v>111</v>
      </c>
    </row>
    <row r="12779" spans="1:21" ht="15.65" customHeight="1" x14ac:dyDescent="0.35">
      <c r="A12779" s="35" t="s">
        <v>3352</v>
      </c>
      <c r="B12779" s="36">
        <v>40607</v>
      </c>
      <c r="D12779" s="35" t="s">
        <v>112</v>
      </c>
      <c r="E12779" s="68">
        <v>15</v>
      </c>
      <c r="F12779" s="66" t="s">
        <v>3402</v>
      </c>
      <c r="G12779" s="35" t="s">
        <v>7660</v>
      </c>
      <c r="H12779" s="70">
        <v>140</v>
      </c>
      <c r="I12779" s="43" t="str">
        <f>IFERROR(VLOOKUP(H12779,#REF!,2,FALSE),"")</f>
        <v/>
      </c>
      <c r="J12779" s="47">
        <v>1</v>
      </c>
      <c r="K12779" s="41" t="s">
        <v>3326</v>
      </c>
      <c r="L12779" s="68">
        <v>15</v>
      </c>
      <c r="M12779" s="57" t="s">
        <v>1983</v>
      </c>
      <c r="N12779" s="57" t="s">
        <v>1983</v>
      </c>
      <c r="O12779" s="35" t="s">
        <v>7661</v>
      </c>
      <c r="P12779" s="70">
        <v>127</v>
      </c>
      <c r="Q12779" s="56" t="str">
        <f>IFERROR(VLOOKUP(P12779,#REF!,2,FALSE),"")</f>
        <v/>
      </c>
      <c r="R12779" s="47">
        <v>0</v>
      </c>
      <c r="S12779" s="41" t="s">
        <v>63</v>
      </c>
      <c r="T12779" s="35" t="s">
        <v>8</v>
      </c>
      <c r="U12779" s="35" t="s">
        <v>111</v>
      </c>
    </row>
    <row r="12780" spans="1:21" ht="15.65" customHeight="1" x14ac:dyDescent="0.35">
      <c r="A12780" s="35" t="s">
        <v>3352</v>
      </c>
      <c r="B12780" s="36">
        <v>40607</v>
      </c>
      <c r="D12780" s="35" t="s">
        <v>112</v>
      </c>
      <c r="E12780" s="68">
        <v>16</v>
      </c>
      <c r="F12780" s="57" t="s">
        <v>3404</v>
      </c>
      <c r="G12780" s="35" t="s">
        <v>7661</v>
      </c>
      <c r="H12780" s="70">
        <v>139</v>
      </c>
      <c r="I12780" s="43" t="str">
        <f>IFERROR(VLOOKUP(H12780,#REF!,2,FALSE),"")</f>
        <v/>
      </c>
      <c r="J12780" s="47">
        <v>0.5</v>
      </c>
      <c r="K12780" s="41" t="s">
        <v>3326</v>
      </c>
      <c r="L12780" s="68">
        <v>16</v>
      </c>
      <c r="M12780" s="57" t="s">
        <v>2522</v>
      </c>
      <c r="N12780" s="57" t="s">
        <v>2522</v>
      </c>
      <c r="O12780" s="35" t="s">
        <v>7660</v>
      </c>
      <c r="P12780" s="70">
        <v>115</v>
      </c>
      <c r="Q12780" s="56" t="str">
        <f>IFERROR(VLOOKUP(P12780,#REF!,2,FALSE),"")</f>
        <v/>
      </c>
      <c r="R12780" s="47">
        <v>0.5</v>
      </c>
      <c r="S12780" s="41" t="s">
        <v>63</v>
      </c>
      <c r="T12780" s="35" t="s">
        <v>8</v>
      </c>
      <c r="U12780" s="35" t="s">
        <v>111</v>
      </c>
    </row>
    <row r="12781" spans="1:21" ht="15.65" customHeight="1" x14ac:dyDescent="0.35">
      <c r="A12781" s="35" t="s">
        <v>3352</v>
      </c>
      <c r="B12781" s="36">
        <v>40607</v>
      </c>
      <c r="D12781" s="35" t="s">
        <v>112</v>
      </c>
      <c r="E12781" s="59">
        <v>17</v>
      </c>
      <c r="F12781" s="66" t="s">
        <v>3403</v>
      </c>
      <c r="G12781" s="35" t="s">
        <v>7660</v>
      </c>
      <c r="H12781" s="70">
        <v>139</v>
      </c>
      <c r="I12781" s="43" t="str">
        <f>IFERROR(VLOOKUP(H12781,#REF!,2,FALSE),"")</f>
        <v/>
      </c>
      <c r="J12781" s="47">
        <v>0</v>
      </c>
      <c r="K12781" s="41" t="s">
        <v>3326</v>
      </c>
      <c r="L12781" s="59">
        <v>17</v>
      </c>
      <c r="M12781" s="65" t="s">
        <v>1032</v>
      </c>
      <c r="N12781" s="65" t="s">
        <v>1032</v>
      </c>
      <c r="O12781" s="35" t="s">
        <v>7661</v>
      </c>
      <c r="P12781" s="70">
        <v>109</v>
      </c>
      <c r="Q12781" s="56" t="str">
        <f>IFERROR(VLOOKUP(P12781,#REF!,2,FALSE),"")</f>
        <v/>
      </c>
      <c r="R12781" s="68">
        <v>1</v>
      </c>
      <c r="S12781" s="41" t="s">
        <v>63</v>
      </c>
      <c r="T12781" s="35" t="s">
        <v>8</v>
      </c>
      <c r="U12781" s="35" t="s">
        <v>111</v>
      </c>
    </row>
    <row r="12782" spans="1:21" ht="15.65" customHeight="1" x14ac:dyDescent="0.35">
      <c r="A12782" s="35" t="s">
        <v>3352</v>
      </c>
      <c r="B12782" s="36">
        <v>40607</v>
      </c>
      <c r="D12782" s="35" t="s">
        <v>112</v>
      </c>
      <c r="E12782" s="59">
        <v>18</v>
      </c>
      <c r="F12782" s="65" t="s">
        <v>32</v>
      </c>
      <c r="G12782" s="35" t="s">
        <v>7661</v>
      </c>
      <c r="H12782" s="16"/>
      <c r="I12782" s="43" t="str">
        <f>IFERROR(VLOOKUP(H12782,#REF!,2,FALSE),"")</f>
        <v/>
      </c>
      <c r="J12782" s="16">
        <v>1</v>
      </c>
      <c r="K12782" s="41" t="s">
        <v>3326</v>
      </c>
      <c r="L12782" s="59">
        <v>18</v>
      </c>
      <c r="M12782" s="65" t="s">
        <v>32</v>
      </c>
      <c r="N12782" s="65" t="s">
        <v>32</v>
      </c>
      <c r="O12782" s="35" t="s">
        <v>7660</v>
      </c>
      <c r="P12782" s="16"/>
      <c r="Q12782" s="56" t="str">
        <f>IFERROR(VLOOKUP(P12782,#REF!,2,FALSE),"")</f>
        <v/>
      </c>
      <c r="R12782" s="16">
        <v>0</v>
      </c>
      <c r="S12782" s="41" t="s">
        <v>63</v>
      </c>
      <c r="T12782" s="35" t="s">
        <v>8</v>
      </c>
      <c r="U12782" s="35" t="s">
        <v>111</v>
      </c>
    </row>
    <row r="12783" spans="1:21" ht="15.65" customHeight="1" x14ac:dyDescent="0.35">
      <c r="A12783" s="35" t="s">
        <v>3352</v>
      </c>
      <c r="B12783" s="36">
        <v>40607</v>
      </c>
      <c r="D12783" s="35" t="s">
        <v>112</v>
      </c>
      <c r="E12783" s="59">
        <v>19</v>
      </c>
      <c r="F12783" s="65" t="s">
        <v>32</v>
      </c>
      <c r="G12783" s="35" t="s">
        <v>7660</v>
      </c>
      <c r="H12783" s="16"/>
      <c r="I12783" s="43" t="str">
        <f>IFERROR(VLOOKUP(H12783,#REF!,2,FALSE),"")</f>
        <v/>
      </c>
      <c r="J12783" s="16">
        <v>1</v>
      </c>
      <c r="K12783" s="41" t="s">
        <v>3326</v>
      </c>
      <c r="L12783" s="59">
        <v>19</v>
      </c>
      <c r="M12783" s="65" t="s">
        <v>32</v>
      </c>
      <c r="N12783" s="65" t="s">
        <v>32</v>
      </c>
      <c r="O12783" s="35" t="s">
        <v>7661</v>
      </c>
      <c r="P12783" s="16"/>
      <c r="Q12783" s="56" t="str">
        <f>IFERROR(VLOOKUP(P12783,#REF!,2,FALSE),"")</f>
        <v/>
      </c>
      <c r="R12783" s="16">
        <v>0</v>
      </c>
      <c r="S12783" s="41" t="s">
        <v>63</v>
      </c>
      <c r="T12783" s="35" t="s">
        <v>8</v>
      </c>
      <c r="U12783" s="35" t="s">
        <v>111</v>
      </c>
    </row>
    <row r="12784" spans="1:21" ht="15.65" customHeight="1" x14ac:dyDescent="0.35">
      <c r="A12784" s="35" t="s">
        <v>3352</v>
      </c>
      <c r="B12784" s="36">
        <v>40607</v>
      </c>
      <c r="D12784" s="35" t="s">
        <v>112</v>
      </c>
      <c r="E12784" s="59">
        <v>20</v>
      </c>
      <c r="F12784" s="65" t="s">
        <v>32</v>
      </c>
      <c r="G12784" s="35" t="s">
        <v>7661</v>
      </c>
      <c r="H12784" s="16"/>
      <c r="I12784" s="43" t="str">
        <f>IFERROR(VLOOKUP(H12784,#REF!,2,FALSE),"")</f>
        <v/>
      </c>
      <c r="J12784" s="16">
        <v>1</v>
      </c>
      <c r="K12784" s="41" t="s">
        <v>3326</v>
      </c>
      <c r="L12784" s="59">
        <v>20</v>
      </c>
      <c r="M12784" s="65" t="s">
        <v>32</v>
      </c>
      <c r="N12784" s="65" t="s">
        <v>32</v>
      </c>
      <c r="O12784" s="35" t="s">
        <v>7660</v>
      </c>
      <c r="P12784" s="16"/>
      <c r="Q12784" s="56" t="str">
        <f>IFERROR(VLOOKUP(P12784,#REF!,2,FALSE),"")</f>
        <v/>
      </c>
      <c r="R12784" s="16">
        <v>0</v>
      </c>
      <c r="S12784" s="41" t="s">
        <v>63</v>
      </c>
      <c r="T12784" s="35" t="s">
        <v>8</v>
      </c>
      <c r="U12784" s="35" t="s">
        <v>111</v>
      </c>
    </row>
    <row r="12785" spans="1:21" ht="15.65" customHeight="1" x14ac:dyDescent="0.35">
      <c r="A12785" s="35" t="s">
        <v>3352</v>
      </c>
      <c r="B12785" s="36">
        <v>40614</v>
      </c>
      <c r="D12785" s="35" t="s">
        <v>951</v>
      </c>
      <c r="E12785" s="68">
        <v>1</v>
      </c>
      <c r="F12785" s="66" t="s">
        <v>3347</v>
      </c>
      <c r="G12785" s="35" t="s">
        <v>7661</v>
      </c>
      <c r="H12785" s="68">
        <v>159</v>
      </c>
      <c r="I12785" s="43" t="str">
        <f>IFERROR(VLOOKUP(H12785,#REF!,2,FALSE),"")</f>
        <v/>
      </c>
      <c r="J12785" s="68">
        <v>0</v>
      </c>
      <c r="K12785" s="41" t="s">
        <v>60</v>
      </c>
      <c r="L12785" s="68">
        <v>1</v>
      </c>
      <c r="M12785" s="66" t="s">
        <v>3603</v>
      </c>
      <c r="N12785" s="66" t="s">
        <v>3603</v>
      </c>
      <c r="O12785" s="35" t="s">
        <v>7660</v>
      </c>
      <c r="P12785" s="68">
        <v>159</v>
      </c>
      <c r="Q12785" s="56" t="str">
        <f>IFERROR(VLOOKUP(P12785,#REF!,2,FALSE),"")</f>
        <v/>
      </c>
      <c r="R12785" s="68">
        <v>1</v>
      </c>
      <c r="S12785" s="41" t="s">
        <v>57</v>
      </c>
      <c r="T12785" s="35" t="s">
        <v>8</v>
      </c>
      <c r="U12785" s="35" t="s">
        <v>84</v>
      </c>
    </row>
    <row r="12786" spans="1:21" ht="15.65" customHeight="1" x14ac:dyDescent="0.35">
      <c r="A12786" s="35" t="s">
        <v>3352</v>
      </c>
      <c r="B12786" s="36">
        <v>40614</v>
      </c>
      <c r="D12786" s="35" t="s">
        <v>951</v>
      </c>
      <c r="E12786" s="68">
        <v>2</v>
      </c>
      <c r="F12786" s="46" t="s">
        <v>3808</v>
      </c>
      <c r="G12786" s="35" t="s">
        <v>7660</v>
      </c>
      <c r="H12786" s="68">
        <v>158</v>
      </c>
      <c r="I12786" s="43" t="str">
        <f>IFERROR(VLOOKUP(H12786,#REF!,2,FALSE),"")</f>
        <v/>
      </c>
      <c r="J12786" s="68">
        <v>0</v>
      </c>
      <c r="K12786" s="41" t="s">
        <v>60</v>
      </c>
      <c r="L12786" s="68">
        <v>2</v>
      </c>
      <c r="M12786" s="66" t="s">
        <v>3252</v>
      </c>
      <c r="N12786" s="66" t="s">
        <v>3252</v>
      </c>
      <c r="O12786" s="35" t="s">
        <v>7661</v>
      </c>
      <c r="P12786" s="68">
        <v>151</v>
      </c>
      <c r="Q12786" s="56" t="str">
        <f>IFERROR(VLOOKUP(P12786,#REF!,2,FALSE),"")</f>
        <v/>
      </c>
      <c r="R12786" s="68">
        <v>1</v>
      </c>
      <c r="S12786" s="41" t="s">
        <v>57</v>
      </c>
      <c r="T12786" s="35" t="s">
        <v>8</v>
      </c>
      <c r="U12786" s="35" t="s">
        <v>84</v>
      </c>
    </row>
    <row r="12787" spans="1:21" ht="15.65" customHeight="1" x14ac:dyDescent="0.35">
      <c r="A12787" s="35" t="s">
        <v>3352</v>
      </c>
      <c r="B12787" s="36">
        <v>40614</v>
      </c>
      <c r="D12787" s="35" t="s">
        <v>951</v>
      </c>
      <c r="E12787" s="68">
        <v>3</v>
      </c>
      <c r="F12787" s="66" t="s">
        <v>3419</v>
      </c>
      <c r="G12787" s="35" t="s">
        <v>7661</v>
      </c>
      <c r="H12787" s="68">
        <v>157</v>
      </c>
      <c r="I12787" s="43" t="str">
        <f>IFERROR(VLOOKUP(H12787,#REF!,2,FALSE),"")</f>
        <v/>
      </c>
      <c r="J12787" s="68">
        <v>0</v>
      </c>
      <c r="K12787" s="41" t="s">
        <v>60</v>
      </c>
      <c r="L12787" s="68">
        <v>3</v>
      </c>
      <c r="M12787" s="66" t="s">
        <v>3609</v>
      </c>
      <c r="N12787" s="66" t="s">
        <v>3609</v>
      </c>
      <c r="O12787" s="35" t="s">
        <v>7660</v>
      </c>
      <c r="P12787" s="68">
        <v>151</v>
      </c>
      <c r="Q12787" s="56" t="str">
        <f>IFERROR(VLOOKUP(P12787,#REF!,2,FALSE),"")</f>
        <v/>
      </c>
      <c r="R12787" s="68">
        <v>1</v>
      </c>
      <c r="S12787" s="41" t="s">
        <v>57</v>
      </c>
      <c r="T12787" s="35" t="s">
        <v>8</v>
      </c>
      <c r="U12787" s="35" t="s">
        <v>84</v>
      </c>
    </row>
    <row r="12788" spans="1:21" ht="15.65" customHeight="1" x14ac:dyDescent="0.35">
      <c r="A12788" s="35" t="s">
        <v>3352</v>
      </c>
      <c r="B12788" s="36">
        <v>40614</v>
      </c>
      <c r="D12788" s="35" t="s">
        <v>951</v>
      </c>
      <c r="E12788" s="68">
        <v>4</v>
      </c>
      <c r="F12788" s="57" t="s">
        <v>3908</v>
      </c>
      <c r="G12788" s="35" t="s">
        <v>7660</v>
      </c>
      <c r="H12788" s="68">
        <v>156</v>
      </c>
      <c r="I12788" s="43" t="str">
        <f>IFERROR(VLOOKUP(H12788,#REF!,2,FALSE),"")</f>
        <v/>
      </c>
      <c r="J12788" s="68">
        <v>1</v>
      </c>
      <c r="K12788" s="41" t="s">
        <v>60</v>
      </c>
      <c r="L12788" s="68">
        <v>4</v>
      </c>
      <c r="M12788" s="65" t="s">
        <v>569</v>
      </c>
      <c r="N12788" s="65" t="s">
        <v>569</v>
      </c>
      <c r="O12788" s="35" t="s">
        <v>7661</v>
      </c>
      <c r="P12788" s="68">
        <v>146</v>
      </c>
      <c r="Q12788" s="56" t="str">
        <f>IFERROR(VLOOKUP(P12788,#REF!,2,FALSE),"")</f>
        <v/>
      </c>
      <c r="R12788" s="68">
        <v>0</v>
      </c>
      <c r="S12788" s="41" t="s">
        <v>57</v>
      </c>
      <c r="T12788" s="35" t="s">
        <v>8</v>
      </c>
      <c r="U12788" s="35" t="s">
        <v>84</v>
      </c>
    </row>
    <row r="12789" spans="1:21" ht="15.65" customHeight="1" x14ac:dyDescent="0.35">
      <c r="A12789" s="35" t="s">
        <v>3352</v>
      </c>
      <c r="B12789" s="36">
        <v>40614</v>
      </c>
      <c r="D12789" s="35" t="s">
        <v>951</v>
      </c>
      <c r="E12789" s="68">
        <v>5</v>
      </c>
      <c r="F12789" s="46" t="s">
        <v>3414</v>
      </c>
      <c r="G12789" s="35" t="s">
        <v>7661</v>
      </c>
      <c r="H12789" s="68">
        <v>153</v>
      </c>
      <c r="I12789" s="43" t="str">
        <f>IFERROR(VLOOKUP(H12789,#REF!,2,FALSE),"")</f>
        <v/>
      </c>
      <c r="J12789" s="68">
        <v>1</v>
      </c>
      <c r="K12789" s="41" t="s">
        <v>60</v>
      </c>
      <c r="L12789" s="68">
        <v>5</v>
      </c>
      <c r="M12789" s="66" t="s">
        <v>3611</v>
      </c>
      <c r="N12789" s="66" t="s">
        <v>3611</v>
      </c>
      <c r="O12789" s="35" t="s">
        <v>7660</v>
      </c>
      <c r="P12789" s="68">
        <v>141</v>
      </c>
      <c r="Q12789" s="56" t="str">
        <f>IFERROR(VLOOKUP(P12789,#REF!,2,FALSE),"")</f>
        <v/>
      </c>
      <c r="R12789" s="68">
        <v>0</v>
      </c>
      <c r="S12789" s="41" t="s">
        <v>57</v>
      </c>
      <c r="T12789" s="35" t="s">
        <v>8</v>
      </c>
      <c r="U12789" s="35" t="s">
        <v>84</v>
      </c>
    </row>
    <row r="12790" spans="1:21" ht="15.65" customHeight="1" x14ac:dyDescent="0.35">
      <c r="A12790" s="35" t="s">
        <v>3352</v>
      </c>
      <c r="B12790" s="36">
        <v>40614</v>
      </c>
      <c r="D12790" s="35" t="s">
        <v>951</v>
      </c>
      <c r="E12790" s="68">
        <v>6</v>
      </c>
      <c r="F12790" s="57" t="s">
        <v>3415</v>
      </c>
      <c r="G12790" s="35" t="s">
        <v>7660</v>
      </c>
      <c r="H12790" s="68">
        <v>150</v>
      </c>
      <c r="I12790" s="43" t="str">
        <f>IFERROR(VLOOKUP(H12790,#REF!,2,FALSE),"")</f>
        <v/>
      </c>
      <c r="J12790" s="68">
        <v>1</v>
      </c>
      <c r="K12790" s="41" t="s">
        <v>60</v>
      </c>
      <c r="L12790" s="68">
        <v>6</v>
      </c>
      <c r="M12790" s="66" t="s">
        <v>3349</v>
      </c>
      <c r="N12790" s="66" t="s">
        <v>3349</v>
      </c>
      <c r="O12790" s="35" t="s">
        <v>7661</v>
      </c>
      <c r="P12790" s="68">
        <v>140</v>
      </c>
      <c r="Q12790" s="56" t="str">
        <f>IFERROR(VLOOKUP(P12790,#REF!,2,FALSE),"")</f>
        <v/>
      </c>
      <c r="R12790" s="68">
        <v>0</v>
      </c>
      <c r="S12790" s="41" t="s">
        <v>57</v>
      </c>
      <c r="T12790" s="35" t="s">
        <v>8</v>
      </c>
      <c r="U12790" s="35" t="s">
        <v>84</v>
      </c>
    </row>
    <row r="12791" spans="1:21" ht="15.65" customHeight="1" x14ac:dyDescent="0.35">
      <c r="A12791" s="35" t="s">
        <v>3352</v>
      </c>
      <c r="B12791" s="36">
        <v>40614</v>
      </c>
      <c r="D12791" s="35" t="s">
        <v>951</v>
      </c>
      <c r="E12791" s="68">
        <v>7</v>
      </c>
      <c r="F12791" s="66" t="s">
        <v>3399</v>
      </c>
      <c r="G12791" s="35" t="s">
        <v>7661</v>
      </c>
      <c r="H12791" s="68">
        <v>144</v>
      </c>
      <c r="I12791" s="43" t="str">
        <f>IFERROR(VLOOKUP(H12791,#REF!,2,FALSE),"")</f>
        <v/>
      </c>
      <c r="J12791" s="68">
        <v>1</v>
      </c>
      <c r="K12791" s="41" t="s">
        <v>60</v>
      </c>
      <c r="L12791" s="68">
        <v>7</v>
      </c>
      <c r="M12791" s="66" t="s">
        <v>3253</v>
      </c>
      <c r="N12791" s="66" t="s">
        <v>3253</v>
      </c>
      <c r="O12791" s="35" t="s">
        <v>7660</v>
      </c>
      <c r="P12791" s="68">
        <v>139</v>
      </c>
      <c r="Q12791" s="56" t="str">
        <f>IFERROR(VLOOKUP(P12791,#REF!,2,FALSE),"")</f>
        <v/>
      </c>
      <c r="R12791" s="68">
        <v>0</v>
      </c>
      <c r="S12791" s="41" t="s">
        <v>57</v>
      </c>
      <c r="T12791" s="35" t="s">
        <v>8</v>
      </c>
      <c r="U12791" s="35" t="s">
        <v>84</v>
      </c>
    </row>
    <row r="12792" spans="1:21" ht="15.65" customHeight="1" x14ac:dyDescent="0.35">
      <c r="A12792" s="35" t="s">
        <v>3352</v>
      </c>
      <c r="B12792" s="36">
        <v>40614</v>
      </c>
      <c r="D12792" s="35" t="s">
        <v>951</v>
      </c>
      <c r="E12792" s="68">
        <v>8</v>
      </c>
      <c r="F12792" s="66" t="s">
        <v>3400</v>
      </c>
      <c r="G12792" s="35" t="s">
        <v>7660</v>
      </c>
      <c r="H12792" s="68">
        <v>144</v>
      </c>
      <c r="I12792" s="43" t="str">
        <f>IFERROR(VLOOKUP(H12792,#REF!,2,FALSE),"")</f>
        <v/>
      </c>
      <c r="J12792" s="68">
        <v>0.5</v>
      </c>
      <c r="K12792" s="41" t="s">
        <v>60</v>
      </c>
      <c r="L12792" s="68">
        <v>8</v>
      </c>
      <c r="M12792" s="66" t="s">
        <v>1517</v>
      </c>
      <c r="N12792" s="66" t="s">
        <v>1517</v>
      </c>
      <c r="O12792" s="35" t="s">
        <v>7661</v>
      </c>
      <c r="P12792" s="68">
        <v>138</v>
      </c>
      <c r="Q12792" s="56" t="str">
        <f>IFERROR(VLOOKUP(P12792,#REF!,2,FALSE),"")</f>
        <v/>
      </c>
      <c r="R12792" s="68">
        <v>0.5</v>
      </c>
      <c r="S12792" s="41" t="s">
        <v>57</v>
      </c>
      <c r="T12792" s="35" t="s">
        <v>8</v>
      </c>
      <c r="U12792" s="35" t="s">
        <v>84</v>
      </c>
    </row>
    <row r="12793" spans="1:21" ht="15.65" customHeight="1" x14ac:dyDescent="0.35">
      <c r="A12793" s="35" t="s">
        <v>3352</v>
      </c>
      <c r="B12793" s="36">
        <v>40614</v>
      </c>
      <c r="D12793" s="35" t="s">
        <v>951</v>
      </c>
      <c r="E12793" s="68">
        <v>9</v>
      </c>
      <c r="F12793" s="66" t="s">
        <v>3401</v>
      </c>
      <c r="G12793" s="35" t="s">
        <v>7661</v>
      </c>
      <c r="H12793" s="68">
        <v>143</v>
      </c>
      <c r="I12793" s="43" t="str">
        <f>IFERROR(VLOOKUP(H12793,#REF!,2,FALSE),"")</f>
        <v/>
      </c>
      <c r="J12793" s="68">
        <v>1</v>
      </c>
      <c r="K12793" s="41" t="s">
        <v>60</v>
      </c>
      <c r="L12793" s="68">
        <v>9</v>
      </c>
      <c r="M12793" s="66" t="s">
        <v>3350</v>
      </c>
      <c r="N12793" s="66" t="s">
        <v>3350</v>
      </c>
      <c r="O12793" s="35" t="s">
        <v>7660</v>
      </c>
      <c r="P12793" s="68">
        <v>137</v>
      </c>
      <c r="Q12793" s="56" t="str">
        <f>IFERROR(VLOOKUP(P12793,#REF!,2,FALSE),"")</f>
        <v/>
      </c>
      <c r="R12793" s="68">
        <v>0</v>
      </c>
      <c r="S12793" s="41" t="s">
        <v>57</v>
      </c>
      <c r="T12793" s="35" t="s">
        <v>8</v>
      </c>
      <c r="U12793" s="35" t="s">
        <v>84</v>
      </c>
    </row>
    <row r="12794" spans="1:21" ht="15.65" customHeight="1" x14ac:dyDescent="0.35">
      <c r="A12794" s="35" t="s">
        <v>3352</v>
      </c>
      <c r="B12794" s="36">
        <v>40614</v>
      </c>
      <c r="D12794" s="35" t="s">
        <v>951</v>
      </c>
      <c r="E12794" s="68">
        <v>10</v>
      </c>
      <c r="F12794" s="66" t="s">
        <v>3402</v>
      </c>
      <c r="G12794" s="35" t="s">
        <v>7660</v>
      </c>
      <c r="H12794" s="68">
        <v>140</v>
      </c>
      <c r="I12794" s="43" t="str">
        <f>IFERROR(VLOOKUP(H12794,#REF!,2,FALSE),"")</f>
        <v/>
      </c>
      <c r="J12794" s="68">
        <v>0</v>
      </c>
      <c r="K12794" s="41" t="s">
        <v>60</v>
      </c>
      <c r="L12794" s="68">
        <v>10</v>
      </c>
      <c r="M12794" s="57" t="s">
        <v>3608</v>
      </c>
      <c r="N12794" s="57" t="s">
        <v>3608</v>
      </c>
      <c r="O12794" s="35" t="s">
        <v>7661</v>
      </c>
      <c r="P12794" s="68">
        <v>132</v>
      </c>
      <c r="Q12794" s="56" t="str">
        <f>IFERROR(VLOOKUP(P12794,#REF!,2,FALSE),"")</f>
        <v/>
      </c>
      <c r="R12794" s="68">
        <v>1</v>
      </c>
      <c r="S12794" s="41" t="s">
        <v>57</v>
      </c>
      <c r="T12794" s="35" t="s">
        <v>8</v>
      </c>
      <c r="U12794" s="35" t="s">
        <v>84</v>
      </c>
    </row>
    <row r="12795" spans="1:21" ht="15.65" customHeight="1" x14ac:dyDescent="0.35">
      <c r="A12795" s="35" t="s">
        <v>3352</v>
      </c>
      <c r="B12795" s="36">
        <v>40614</v>
      </c>
      <c r="D12795" s="35" t="s">
        <v>951</v>
      </c>
      <c r="E12795" s="68">
        <v>11</v>
      </c>
      <c r="F12795" s="66" t="s">
        <v>3348</v>
      </c>
      <c r="G12795" s="35" t="s">
        <v>7661</v>
      </c>
      <c r="H12795" s="68">
        <v>129</v>
      </c>
      <c r="I12795" s="43" t="str">
        <f>IFERROR(VLOOKUP(H12795,#REF!,2,FALSE),"")</f>
        <v/>
      </c>
      <c r="J12795" s="47">
        <v>0.5</v>
      </c>
      <c r="K12795" s="41" t="s">
        <v>60</v>
      </c>
      <c r="L12795" s="68">
        <v>11</v>
      </c>
      <c r="M12795" s="57" t="s">
        <v>3618</v>
      </c>
      <c r="N12795" s="57" t="s">
        <v>3618</v>
      </c>
      <c r="O12795" s="35" t="s">
        <v>7660</v>
      </c>
      <c r="P12795" s="68">
        <v>131</v>
      </c>
      <c r="Q12795" s="56" t="str">
        <f>IFERROR(VLOOKUP(P12795,#REF!,2,FALSE),"")</f>
        <v/>
      </c>
      <c r="R12795" s="68">
        <v>0.5</v>
      </c>
      <c r="S12795" s="41" t="s">
        <v>57</v>
      </c>
      <c r="T12795" s="35" t="s">
        <v>8</v>
      </c>
      <c r="U12795" s="35" t="s">
        <v>84</v>
      </c>
    </row>
    <row r="12796" spans="1:21" ht="15.65" customHeight="1" x14ac:dyDescent="0.35">
      <c r="A12796" s="35" t="s">
        <v>3352</v>
      </c>
      <c r="B12796" s="36">
        <v>40614</v>
      </c>
      <c r="D12796" s="35" t="s">
        <v>951</v>
      </c>
      <c r="E12796" s="68">
        <v>12</v>
      </c>
      <c r="F12796" s="57" t="s">
        <v>3705</v>
      </c>
      <c r="G12796" s="35" t="s">
        <v>7660</v>
      </c>
      <c r="H12796" s="68">
        <v>123</v>
      </c>
      <c r="I12796" s="43" t="str">
        <f>IFERROR(VLOOKUP(H12796,#REF!,2,FALSE),"")</f>
        <v/>
      </c>
      <c r="J12796" s="47">
        <v>0.5</v>
      </c>
      <c r="K12796" s="41" t="s">
        <v>60</v>
      </c>
      <c r="L12796" s="68">
        <v>12</v>
      </c>
      <c r="M12796" s="66" t="s">
        <v>3351</v>
      </c>
      <c r="N12796" s="66" t="s">
        <v>3351</v>
      </c>
      <c r="O12796" s="35" t="s">
        <v>7661</v>
      </c>
      <c r="P12796" s="68">
        <v>122</v>
      </c>
      <c r="Q12796" s="56" t="str">
        <f>IFERROR(VLOOKUP(P12796,#REF!,2,FALSE),"")</f>
        <v/>
      </c>
      <c r="R12796" s="68">
        <v>0.5</v>
      </c>
      <c r="S12796" s="41" t="s">
        <v>57</v>
      </c>
      <c r="T12796" s="35" t="s">
        <v>8</v>
      </c>
      <c r="U12796" s="35" t="s">
        <v>84</v>
      </c>
    </row>
    <row r="12797" spans="1:21" ht="15.65" customHeight="1" x14ac:dyDescent="0.35">
      <c r="A12797" s="35" t="s">
        <v>3352</v>
      </c>
      <c r="B12797" s="36">
        <v>40614</v>
      </c>
      <c r="D12797" s="35" t="s">
        <v>951</v>
      </c>
      <c r="E12797" s="68">
        <v>13</v>
      </c>
      <c r="F12797" s="66" t="s">
        <v>3405</v>
      </c>
      <c r="G12797" s="35" t="s">
        <v>7661</v>
      </c>
      <c r="H12797" s="68">
        <v>119</v>
      </c>
      <c r="I12797" s="43" t="str">
        <f>IFERROR(VLOOKUP(H12797,#REF!,2,FALSE),"")</f>
        <v/>
      </c>
      <c r="J12797" s="47">
        <v>0</v>
      </c>
      <c r="K12797" s="41" t="s">
        <v>60</v>
      </c>
      <c r="L12797" s="68">
        <v>13</v>
      </c>
      <c r="M12797" s="66" t="s">
        <v>3616</v>
      </c>
      <c r="N12797" s="66" t="s">
        <v>3616</v>
      </c>
      <c r="O12797" s="35" t="s">
        <v>7660</v>
      </c>
      <c r="P12797" s="68">
        <v>122</v>
      </c>
      <c r="Q12797" s="56" t="str">
        <f>IFERROR(VLOOKUP(P12797,#REF!,2,FALSE),"")</f>
        <v/>
      </c>
      <c r="R12797" s="68">
        <v>1</v>
      </c>
      <c r="S12797" s="41" t="s">
        <v>57</v>
      </c>
      <c r="T12797" s="35" t="s">
        <v>8</v>
      </c>
      <c r="U12797" s="35" t="s">
        <v>84</v>
      </c>
    </row>
    <row r="12798" spans="1:21" ht="15.65" customHeight="1" x14ac:dyDescent="0.35">
      <c r="A12798" s="35" t="s">
        <v>3352</v>
      </c>
      <c r="B12798" s="36">
        <v>40614</v>
      </c>
      <c r="D12798" s="35" t="s">
        <v>951</v>
      </c>
      <c r="E12798" s="68">
        <v>14</v>
      </c>
      <c r="F12798" s="57" t="s">
        <v>3406</v>
      </c>
      <c r="G12798" s="35" t="s">
        <v>7660</v>
      </c>
      <c r="H12798" s="68">
        <v>118</v>
      </c>
      <c r="I12798" s="43" t="str">
        <f>IFERROR(VLOOKUP(H12798,#REF!,2,FALSE),"")</f>
        <v/>
      </c>
      <c r="J12798" s="47">
        <v>0.5</v>
      </c>
      <c r="K12798" s="41" t="s">
        <v>60</v>
      </c>
      <c r="L12798" s="68">
        <v>14</v>
      </c>
      <c r="M12798" s="57" t="s">
        <v>3620</v>
      </c>
      <c r="N12798" s="57" t="s">
        <v>3620</v>
      </c>
      <c r="O12798" s="35" t="s">
        <v>7661</v>
      </c>
      <c r="P12798" s="68">
        <v>116</v>
      </c>
      <c r="Q12798" s="56" t="str">
        <f>IFERROR(VLOOKUP(P12798,#REF!,2,FALSE),"")</f>
        <v/>
      </c>
      <c r="R12798" s="68">
        <v>0.5</v>
      </c>
      <c r="S12798" s="41" t="s">
        <v>57</v>
      </c>
      <c r="T12798" s="35" t="s">
        <v>8</v>
      </c>
      <c r="U12798" s="35" t="s">
        <v>84</v>
      </c>
    </row>
    <row r="12799" spans="1:21" ht="15.65" customHeight="1" x14ac:dyDescent="0.35">
      <c r="A12799" s="35" t="s">
        <v>3352</v>
      </c>
      <c r="B12799" s="36">
        <v>40614</v>
      </c>
      <c r="D12799" s="35" t="s">
        <v>951</v>
      </c>
      <c r="E12799" s="68">
        <v>15</v>
      </c>
      <c r="F12799" s="46" t="s">
        <v>3747</v>
      </c>
      <c r="G12799" s="35" t="s">
        <v>7661</v>
      </c>
      <c r="H12799" s="68">
        <v>112</v>
      </c>
      <c r="I12799" s="43" t="str">
        <f>IFERROR(VLOOKUP(H12799,#REF!,2,FALSE),"")</f>
        <v/>
      </c>
      <c r="J12799" s="47">
        <v>1</v>
      </c>
      <c r="K12799" s="41" t="s">
        <v>60</v>
      </c>
      <c r="L12799" s="68">
        <v>15</v>
      </c>
      <c r="M12799" s="66" t="s">
        <v>3069</v>
      </c>
      <c r="N12799" s="66" t="s">
        <v>3069</v>
      </c>
      <c r="O12799" s="35" t="s">
        <v>7660</v>
      </c>
      <c r="P12799" s="68">
        <v>116</v>
      </c>
      <c r="Q12799" s="56" t="str">
        <f>IFERROR(VLOOKUP(P12799,#REF!,2,FALSE),"")</f>
        <v/>
      </c>
      <c r="R12799" s="68">
        <v>0</v>
      </c>
      <c r="S12799" s="41" t="s">
        <v>57</v>
      </c>
      <c r="T12799" s="35" t="s">
        <v>8</v>
      </c>
      <c r="U12799" s="35" t="s">
        <v>84</v>
      </c>
    </row>
    <row r="12800" spans="1:21" ht="15.65" customHeight="1" x14ac:dyDescent="0.35">
      <c r="A12800" s="35" t="s">
        <v>3352</v>
      </c>
      <c r="B12800" s="36">
        <v>40614</v>
      </c>
      <c r="D12800" s="35" t="s">
        <v>951</v>
      </c>
      <c r="E12800" s="68">
        <v>16</v>
      </c>
      <c r="F12800" s="57" t="s">
        <v>3884</v>
      </c>
      <c r="G12800" s="35" t="s">
        <v>7660</v>
      </c>
      <c r="H12800" s="68">
        <v>86</v>
      </c>
      <c r="I12800" s="43" t="str">
        <f>IFERROR(VLOOKUP(H12800,#REF!,2,FALSE),"")</f>
        <v/>
      </c>
      <c r="J12800" s="47">
        <v>0</v>
      </c>
      <c r="K12800" s="41" t="s">
        <v>60</v>
      </c>
      <c r="L12800" s="68">
        <v>16</v>
      </c>
      <c r="M12800" s="66" t="s">
        <v>2554</v>
      </c>
      <c r="N12800" s="66" t="s">
        <v>2554</v>
      </c>
      <c r="O12800" s="35" t="s">
        <v>7661</v>
      </c>
      <c r="P12800" s="68">
        <v>100</v>
      </c>
      <c r="Q12800" s="56" t="str">
        <f>IFERROR(VLOOKUP(P12800,#REF!,2,FALSE),"")</f>
        <v/>
      </c>
      <c r="R12800" s="68">
        <v>1</v>
      </c>
      <c r="S12800" s="41" t="s">
        <v>57</v>
      </c>
      <c r="T12800" s="35" t="s">
        <v>8</v>
      </c>
      <c r="U12800" s="35" t="s">
        <v>84</v>
      </c>
    </row>
    <row r="12801" spans="1:21" ht="15.65" customHeight="1" x14ac:dyDescent="0.35">
      <c r="A12801" s="35" t="s">
        <v>3352</v>
      </c>
      <c r="B12801" s="36">
        <v>40615</v>
      </c>
      <c r="D12801" s="35" t="s">
        <v>65</v>
      </c>
      <c r="E12801" s="68">
        <v>1</v>
      </c>
      <c r="F12801" s="57" t="s">
        <v>3380</v>
      </c>
      <c r="G12801" s="35" t="s">
        <v>7660</v>
      </c>
      <c r="H12801" s="68">
        <v>102</v>
      </c>
      <c r="I12801" s="43" t="str">
        <f>IFERROR(VLOOKUP(H12801,#REF!,2,FALSE),"")</f>
        <v/>
      </c>
      <c r="J12801" s="47">
        <v>0.5</v>
      </c>
      <c r="K12801" s="41" t="s">
        <v>2411</v>
      </c>
      <c r="L12801" s="68">
        <v>1</v>
      </c>
      <c r="M12801" s="57" t="s">
        <v>3699</v>
      </c>
      <c r="N12801" s="57" t="s">
        <v>3699</v>
      </c>
      <c r="O12801" s="35" t="s">
        <v>7661</v>
      </c>
      <c r="P12801" s="68">
        <v>121</v>
      </c>
      <c r="Q12801" s="56" t="str">
        <f>IFERROR(VLOOKUP(P12801,#REF!,2,FALSE),"")</f>
        <v/>
      </c>
      <c r="R12801" s="47">
        <v>0.5</v>
      </c>
      <c r="S12801" s="41" t="s">
        <v>63</v>
      </c>
      <c r="T12801" s="35" t="s">
        <v>8</v>
      </c>
      <c r="U12801" s="35" t="s">
        <v>64</v>
      </c>
    </row>
    <row r="12802" spans="1:21" ht="15.65" customHeight="1" x14ac:dyDescent="0.35">
      <c r="A12802" s="35" t="s">
        <v>3352</v>
      </c>
      <c r="B12802" s="36">
        <v>40615</v>
      </c>
      <c r="D12802" s="35" t="s">
        <v>65</v>
      </c>
      <c r="E12802" s="68">
        <v>2</v>
      </c>
      <c r="F12802" s="57" t="s">
        <v>3372</v>
      </c>
      <c r="G12802" s="35" t="s">
        <v>7661</v>
      </c>
      <c r="H12802" s="68" t="s">
        <v>1002</v>
      </c>
      <c r="I12802" s="43" t="str">
        <f>IFERROR(VLOOKUP(H12802,#REF!,2,FALSE),"")</f>
        <v/>
      </c>
      <c r="J12802" s="47">
        <v>1</v>
      </c>
      <c r="K12802" s="41" t="s">
        <v>2411</v>
      </c>
      <c r="L12802" s="68">
        <v>2</v>
      </c>
      <c r="M12802" s="57" t="s">
        <v>2969</v>
      </c>
      <c r="N12802" s="57" t="s">
        <v>2969</v>
      </c>
      <c r="O12802" s="35" t="s">
        <v>7660</v>
      </c>
      <c r="P12802" s="68">
        <v>123</v>
      </c>
      <c r="Q12802" s="56" t="str">
        <f>IFERROR(VLOOKUP(P12802,#REF!,2,FALSE),"")</f>
        <v/>
      </c>
      <c r="R12802" s="47">
        <v>0</v>
      </c>
      <c r="S12802" s="41" t="s">
        <v>63</v>
      </c>
      <c r="T12802" s="35" t="s">
        <v>8</v>
      </c>
      <c r="U12802" s="35" t="s">
        <v>64</v>
      </c>
    </row>
    <row r="12803" spans="1:21" ht="15.65" customHeight="1" x14ac:dyDescent="0.35">
      <c r="A12803" s="35" t="s">
        <v>3352</v>
      </c>
      <c r="B12803" s="36">
        <v>40615</v>
      </c>
      <c r="D12803" s="35" t="s">
        <v>65</v>
      </c>
      <c r="E12803" s="68">
        <v>3</v>
      </c>
      <c r="F12803" s="57" t="s">
        <v>3361</v>
      </c>
      <c r="G12803" s="35" t="s">
        <v>7660</v>
      </c>
      <c r="H12803" s="68">
        <v>97</v>
      </c>
      <c r="I12803" s="43" t="str">
        <f>IFERROR(VLOOKUP(H12803,#REF!,2,FALSE),"")</f>
        <v/>
      </c>
      <c r="J12803" s="47">
        <v>1</v>
      </c>
      <c r="K12803" s="41" t="s">
        <v>2411</v>
      </c>
      <c r="L12803" s="68">
        <v>3</v>
      </c>
      <c r="M12803" s="57" t="s">
        <v>3364</v>
      </c>
      <c r="N12803" s="57" t="s">
        <v>3364</v>
      </c>
      <c r="O12803" s="35" t="s">
        <v>7661</v>
      </c>
      <c r="P12803" s="68">
        <v>103</v>
      </c>
      <c r="Q12803" s="56" t="str">
        <f>IFERROR(VLOOKUP(P12803,#REF!,2,FALSE),"")</f>
        <v/>
      </c>
      <c r="R12803" s="47">
        <v>0</v>
      </c>
      <c r="S12803" s="41" t="s">
        <v>63</v>
      </c>
      <c r="T12803" s="35" t="s">
        <v>8</v>
      </c>
      <c r="U12803" s="35" t="s">
        <v>64</v>
      </c>
    </row>
    <row r="12804" spans="1:21" ht="15.65" customHeight="1" x14ac:dyDescent="0.35">
      <c r="A12804" s="35" t="s">
        <v>3352</v>
      </c>
      <c r="B12804" s="36">
        <v>40615</v>
      </c>
      <c r="D12804" s="35" t="s">
        <v>65</v>
      </c>
      <c r="E12804" s="68">
        <v>4</v>
      </c>
      <c r="F12804" s="57" t="s">
        <v>3626</v>
      </c>
      <c r="G12804" s="35" t="s">
        <v>7661</v>
      </c>
      <c r="H12804" s="68">
        <v>70</v>
      </c>
      <c r="I12804" s="43" t="str">
        <f>IFERROR(VLOOKUP(H12804,#REF!,2,FALSE),"")</f>
        <v/>
      </c>
      <c r="J12804" s="47">
        <v>0</v>
      </c>
      <c r="K12804" s="41" t="s">
        <v>2411</v>
      </c>
      <c r="L12804" s="68">
        <v>4</v>
      </c>
      <c r="M12804" s="57" t="s">
        <v>2322</v>
      </c>
      <c r="N12804" s="57" t="s">
        <v>2322</v>
      </c>
      <c r="O12804" s="35" t="s">
        <v>7660</v>
      </c>
      <c r="P12804" s="68">
        <v>86</v>
      </c>
      <c r="Q12804" s="56" t="str">
        <f>IFERROR(VLOOKUP(P12804,#REF!,2,FALSE),"")</f>
        <v/>
      </c>
      <c r="R12804" s="47">
        <v>1</v>
      </c>
      <c r="S12804" s="41" t="s">
        <v>63</v>
      </c>
      <c r="T12804" s="35" t="s">
        <v>8</v>
      </c>
      <c r="U12804" s="35" t="s">
        <v>64</v>
      </c>
    </row>
    <row r="12805" spans="1:21" ht="15.65" customHeight="1" x14ac:dyDescent="0.35">
      <c r="A12805" s="35" t="s">
        <v>3352</v>
      </c>
      <c r="B12805" s="36">
        <v>40615</v>
      </c>
      <c r="D12805" s="35" t="s">
        <v>65</v>
      </c>
      <c r="E12805" s="68">
        <v>5</v>
      </c>
      <c r="F12805" s="57" t="s">
        <v>3622</v>
      </c>
      <c r="G12805" s="35" t="s">
        <v>7660</v>
      </c>
      <c r="H12805" s="68" t="s">
        <v>1002</v>
      </c>
      <c r="I12805" s="43" t="str">
        <f>IFERROR(VLOOKUP(H12805,#REF!,2,FALSE),"")</f>
        <v/>
      </c>
      <c r="J12805" s="47">
        <v>1</v>
      </c>
      <c r="K12805" s="41" t="s">
        <v>2411</v>
      </c>
      <c r="L12805" s="68">
        <v>5</v>
      </c>
      <c r="M12805" s="57" t="s">
        <v>3314</v>
      </c>
      <c r="N12805" s="57" t="s">
        <v>3314</v>
      </c>
      <c r="O12805" s="35" t="s">
        <v>7661</v>
      </c>
      <c r="P12805" s="68">
        <v>109</v>
      </c>
      <c r="Q12805" s="56" t="str">
        <f>IFERROR(VLOOKUP(P12805,#REF!,2,FALSE),"")</f>
        <v/>
      </c>
      <c r="R12805" s="47">
        <v>0</v>
      </c>
      <c r="S12805" s="41" t="s">
        <v>63</v>
      </c>
      <c r="T12805" s="35" t="s">
        <v>8</v>
      </c>
      <c r="U12805" s="35" t="s">
        <v>64</v>
      </c>
    </row>
    <row r="12806" spans="1:21" ht="15.65" customHeight="1" x14ac:dyDescent="0.35">
      <c r="A12806" s="35" t="s">
        <v>3352</v>
      </c>
      <c r="B12806" s="36">
        <v>40615</v>
      </c>
      <c r="D12806" s="35" t="s">
        <v>65</v>
      </c>
      <c r="E12806" s="68">
        <v>6</v>
      </c>
      <c r="F12806" s="57" t="s">
        <v>3630</v>
      </c>
      <c r="G12806" s="35" t="s">
        <v>7661</v>
      </c>
      <c r="H12806" s="68">
        <v>66</v>
      </c>
      <c r="I12806" s="43" t="str">
        <f>IFERROR(VLOOKUP(H12806,#REF!,2,FALSE),"")</f>
        <v/>
      </c>
      <c r="J12806" s="47">
        <v>0</v>
      </c>
      <c r="K12806" s="41" t="s">
        <v>2411</v>
      </c>
      <c r="L12806" s="68">
        <v>6</v>
      </c>
      <c r="M12806" s="57" t="s">
        <v>3365</v>
      </c>
      <c r="N12806" s="57" t="s">
        <v>3365</v>
      </c>
      <c r="O12806" s="35" t="s">
        <v>7660</v>
      </c>
      <c r="P12806" s="16" t="s">
        <v>1002</v>
      </c>
      <c r="Q12806" s="56" t="str">
        <f>IFERROR(VLOOKUP(P12806,#REF!,2,FALSE),"")</f>
        <v/>
      </c>
      <c r="R12806" s="47">
        <v>1</v>
      </c>
      <c r="S12806" s="41" t="s">
        <v>63</v>
      </c>
      <c r="T12806" s="35" t="s">
        <v>8</v>
      </c>
      <c r="U12806" s="35" t="s">
        <v>64</v>
      </c>
    </row>
    <row r="12807" spans="1:21" ht="15.65" customHeight="1" x14ac:dyDescent="0.35">
      <c r="A12807" s="35" t="s">
        <v>3352</v>
      </c>
      <c r="B12807" s="36">
        <v>40615</v>
      </c>
      <c r="D12807" s="35" t="s">
        <v>65</v>
      </c>
      <c r="E12807" s="68">
        <v>7</v>
      </c>
      <c r="F12807" s="26" t="s">
        <v>3636</v>
      </c>
      <c r="G12807" s="35" t="s">
        <v>7660</v>
      </c>
      <c r="H12807" s="68">
        <v>113</v>
      </c>
      <c r="I12807" s="43" t="str">
        <f>IFERROR(VLOOKUP(H12807,#REF!,2,FALSE),"")</f>
        <v/>
      </c>
      <c r="J12807" s="47">
        <v>1</v>
      </c>
      <c r="K12807" s="41" t="s">
        <v>2411</v>
      </c>
      <c r="L12807" s="68">
        <v>7</v>
      </c>
      <c r="M12807" s="57" t="s">
        <v>1032</v>
      </c>
      <c r="N12807" s="57" t="s">
        <v>1032</v>
      </c>
      <c r="O12807" s="35" t="s">
        <v>7661</v>
      </c>
      <c r="P12807" s="68">
        <v>109</v>
      </c>
      <c r="Q12807" s="56" t="str">
        <f>IFERROR(VLOOKUP(P12807,#REF!,2,FALSE),"")</f>
        <v/>
      </c>
      <c r="R12807" s="47">
        <v>0</v>
      </c>
      <c r="S12807" s="41" t="s">
        <v>63</v>
      </c>
      <c r="T12807" s="35" t="s">
        <v>8</v>
      </c>
      <c r="U12807" s="35" t="s">
        <v>64</v>
      </c>
    </row>
    <row r="12808" spans="1:21" ht="15.65" customHeight="1" x14ac:dyDescent="0.35">
      <c r="A12808" s="35" t="s">
        <v>3352</v>
      </c>
      <c r="B12808" s="36">
        <v>40615</v>
      </c>
      <c r="D12808" s="35" t="s">
        <v>65</v>
      </c>
      <c r="E12808" s="68">
        <v>8</v>
      </c>
      <c r="F12808" s="57" t="s">
        <v>3634</v>
      </c>
      <c r="G12808" s="35" t="s">
        <v>7661</v>
      </c>
      <c r="H12808" s="68">
        <v>114</v>
      </c>
      <c r="I12808" s="43" t="str">
        <f>IFERROR(VLOOKUP(H12808,#REF!,2,FALSE),"")</f>
        <v/>
      </c>
      <c r="J12808" s="47">
        <v>1</v>
      </c>
      <c r="K12808" s="41" t="s">
        <v>2411</v>
      </c>
      <c r="L12808" s="68">
        <v>8</v>
      </c>
      <c r="M12808" s="57" t="s">
        <v>3366</v>
      </c>
      <c r="N12808" s="57" t="s">
        <v>3366</v>
      </c>
      <c r="O12808" s="35" t="s">
        <v>7660</v>
      </c>
      <c r="P12808" s="16" t="s">
        <v>1002</v>
      </c>
      <c r="Q12808" s="56" t="str">
        <f>IFERROR(VLOOKUP(P12808,#REF!,2,FALSE),"")</f>
        <v/>
      </c>
      <c r="R12808" s="47">
        <v>0</v>
      </c>
      <c r="S12808" s="41" t="s">
        <v>63</v>
      </c>
      <c r="T12808" s="35" t="s">
        <v>8</v>
      </c>
      <c r="U12808" s="35" t="s">
        <v>64</v>
      </c>
    </row>
    <row r="12809" spans="1:21" ht="15.65" customHeight="1" x14ac:dyDescent="0.35">
      <c r="A12809" s="35" t="s">
        <v>3352</v>
      </c>
      <c r="B12809" s="36">
        <v>40615</v>
      </c>
      <c r="D12809" s="35" t="s">
        <v>65</v>
      </c>
      <c r="E12809" s="68">
        <v>9</v>
      </c>
      <c r="F12809" s="57" t="s">
        <v>3638</v>
      </c>
      <c r="G12809" s="35" t="s">
        <v>7660</v>
      </c>
      <c r="H12809" s="68">
        <v>108</v>
      </c>
      <c r="I12809" s="43" t="str">
        <f>IFERROR(VLOOKUP(H12809,#REF!,2,FALSE),"")</f>
        <v/>
      </c>
      <c r="J12809" s="47">
        <v>1</v>
      </c>
      <c r="K12809" s="41" t="s">
        <v>2411</v>
      </c>
      <c r="L12809" s="68">
        <v>9</v>
      </c>
      <c r="M12809" s="66" t="s">
        <v>3664</v>
      </c>
      <c r="N12809" s="66" t="s">
        <v>3664</v>
      </c>
      <c r="O12809" s="35" t="s">
        <v>7661</v>
      </c>
      <c r="P12809" s="16" t="s">
        <v>1002</v>
      </c>
      <c r="Q12809" s="56" t="str">
        <f>IFERROR(VLOOKUP(P12809,#REF!,2,FALSE),"")</f>
        <v/>
      </c>
      <c r="R12809" s="47">
        <v>0</v>
      </c>
      <c r="S12809" s="41" t="s">
        <v>63</v>
      </c>
      <c r="T12809" s="35" t="s">
        <v>8</v>
      </c>
      <c r="U12809" s="35" t="s">
        <v>64</v>
      </c>
    </row>
    <row r="12810" spans="1:21" ht="15.65" customHeight="1" x14ac:dyDescent="0.35">
      <c r="A12810" s="35" t="s">
        <v>3352</v>
      </c>
      <c r="B12810" s="36">
        <v>40615</v>
      </c>
      <c r="D12810" s="35" t="s">
        <v>65</v>
      </c>
      <c r="E12810" s="68">
        <v>10</v>
      </c>
      <c r="F12810" s="57" t="s">
        <v>3640</v>
      </c>
      <c r="G12810" s="35" t="s">
        <v>7661</v>
      </c>
      <c r="H12810" s="68" t="s">
        <v>1002</v>
      </c>
      <c r="I12810" s="43" t="str">
        <f>IFERROR(VLOOKUP(H12810,#REF!,2,FALSE),"")</f>
        <v/>
      </c>
      <c r="J12810" s="47">
        <v>1</v>
      </c>
      <c r="K12810" s="41" t="s">
        <v>2411</v>
      </c>
      <c r="L12810" s="68">
        <v>10</v>
      </c>
      <c r="M12810" s="57" t="s">
        <v>3367</v>
      </c>
      <c r="N12810" s="57" t="s">
        <v>3367</v>
      </c>
      <c r="O12810" s="35" t="s">
        <v>7660</v>
      </c>
      <c r="P12810" s="16" t="s">
        <v>1002</v>
      </c>
      <c r="Q12810" s="56" t="str">
        <f>IFERROR(VLOOKUP(P12810,#REF!,2,FALSE),"")</f>
        <v/>
      </c>
      <c r="R12810" s="47">
        <v>0</v>
      </c>
      <c r="S12810" s="41" t="s">
        <v>63</v>
      </c>
      <c r="T12810" s="35" t="s">
        <v>8</v>
      </c>
      <c r="U12810" s="35" t="s">
        <v>64</v>
      </c>
    </row>
    <row r="12811" spans="1:21" ht="15.65" customHeight="1" x14ac:dyDescent="0.35">
      <c r="A12811" s="35" t="s">
        <v>3352</v>
      </c>
      <c r="B12811" s="36">
        <v>40615</v>
      </c>
      <c r="D12811" s="35" t="s">
        <v>65</v>
      </c>
      <c r="E12811" s="68">
        <v>11</v>
      </c>
      <c r="F12811" s="57" t="s">
        <v>3362</v>
      </c>
      <c r="G12811" s="35" t="s">
        <v>7660</v>
      </c>
      <c r="H12811" s="68">
        <v>60</v>
      </c>
      <c r="I12811" s="43" t="str">
        <f>IFERROR(VLOOKUP(H12811,#REF!,2,FALSE),"")</f>
        <v/>
      </c>
      <c r="J12811" s="47">
        <v>0</v>
      </c>
      <c r="K12811" s="41" t="s">
        <v>2411</v>
      </c>
      <c r="L12811" s="68">
        <v>11</v>
      </c>
      <c r="M12811" s="57" t="s">
        <v>3677</v>
      </c>
      <c r="N12811" s="57" t="s">
        <v>3677</v>
      </c>
      <c r="O12811" s="35" t="s">
        <v>7661</v>
      </c>
      <c r="P12811" s="16" t="s">
        <v>1002</v>
      </c>
      <c r="Q12811" s="56" t="str">
        <f>IFERROR(VLOOKUP(P12811,#REF!,2,FALSE),"")</f>
        <v/>
      </c>
      <c r="R12811" s="47">
        <v>1</v>
      </c>
      <c r="S12811" s="41" t="s">
        <v>63</v>
      </c>
      <c r="T12811" s="35" t="s">
        <v>8</v>
      </c>
      <c r="U12811" s="35" t="s">
        <v>64</v>
      </c>
    </row>
    <row r="12812" spans="1:21" ht="15.65" customHeight="1" x14ac:dyDescent="0.35">
      <c r="A12812" s="35" t="s">
        <v>3352</v>
      </c>
      <c r="B12812" s="36">
        <v>40615</v>
      </c>
      <c r="D12812" s="35" t="s">
        <v>65</v>
      </c>
      <c r="E12812" s="68">
        <v>12</v>
      </c>
      <c r="F12812" s="57" t="s">
        <v>3363</v>
      </c>
      <c r="G12812" s="35" t="s">
        <v>7661</v>
      </c>
      <c r="H12812" s="68"/>
      <c r="I12812" s="43" t="str">
        <f>IFERROR(VLOOKUP(H12812,#REF!,2,FALSE),"")</f>
        <v/>
      </c>
      <c r="J12812" s="47">
        <v>0</v>
      </c>
      <c r="K12812" s="41" t="s">
        <v>2411</v>
      </c>
      <c r="L12812" s="68">
        <v>12</v>
      </c>
      <c r="M12812" s="57" t="s">
        <v>3368</v>
      </c>
      <c r="N12812" s="57" t="s">
        <v>3368</v>
      </c>
      <c r="O12812" s="35" t="s">
        <v>7660</v>
      </c>
      <c r="P12812" s="16" t="s">
        <v>1002</v>
      </c>
      <c r="Q12812" s="56" t="str">
        <f>IFERROR(VLOOKUP(P12812,#REF!,2,FALSE),"")</f>
        <v/>
      </c>
      <c r="R12812" s="47">
        <v>1</v>
      </c>
      <c r="S12812" s="41" t="s">
        <v>63</v>
      </c>
      <c r="T12812" s="35" t="s">
        <v>8</v>
      </c>
      <c r="U12812" s="35" t="s">
        <v>64</v>
      </c>
    </row>
    <row r="12813" spans="1:21" ht="15.65" customHeight="1" x14ac:dyDescent="0.35">
      <c r="A12813" s="35" t="s">
        <v>3352</v>
      </c>
      <c r="B12813" s="36">
        <v>40621</v>
      </c>
      <c r="D12813" s="35" t="s">
        <v>78</v>
      </c>
      <c r="E12813" s="68">
        <v>1</v>
      </c>
      <c r="F12813" s="66" t="s">
        <v>3399</v>
      </c>
      <c r="G12813" s="35" t="s">
        <v>7661</v>
      </c>
      <c r="H12813" s="70">
        <v>144</v>
      </c>
      <c r="I12813" s="43" t="str">
        <f>IFERROR(VLOOKUP(H12813,#REF!,2,FALSE),"")</f>
        <v/>
      </c>
      <c r="J12813" s="47">
        <v>1</v>
      </c>
      <c r="K12813" s="41" t="s">
        <v>3330</v>
      </c>
      <c r="L12813" s="68">
        <v>1</v>
      </c>
      <c r="M12813" s="57" t="s">
        <v>3716</v>
      </c>
      <c r="N12813" s="57" t="s">
        <v>3716</v>
      </c>
      <c r="O12813" s="35" t="s">
        <v>7660</v>
      </c>
      <c r="P12813" s="70">
        <v>146</v>
      </c>
      <c r="Q12813" s="56" t="str">
        <f>IFERROR(VLOOKUP(P12813,#REF!,2,FALSE),"")</f>
        <v/>
      </c>
      <c r="R12813" s="47">
        <v>0</v>
      </c>
      <c r="S12813" s="41" t="s">
        <v>63</v>
      </c>
      <c r="T12813" s="35" t="s">
        <v>8</v>
      </c>
      <c r="U12813" s="35" t="s">
        <v>77</v>
      </c>
    </row>
    <row r="12814" spans="1:21" ht="15.65" customHeight="1" x14ac:dyDescent="0.35">
      <c r="A12814" s="35" t="s">
        <v>3352</v>
      </c>
      <c r="B12814" s="36">
        <v>40621</v>
      </c>
      <c r="D12814" s="35" t="s">
        <v>78</v>
      </c>
      <c r="E12814" s="68">
        <v>2</v>
      </c>
      <c r="F12814" s="66" t="s">
        <v>3400</v>
      </c>
      <c r="G12814" s="35" t="s">
        <v>7660</v>
      </c>
      <c r="H12814" s="70">
        <v>144</v>
      </c>
      <c r="I12814" s="43" t="str">
        <f>IFERROR(VLOOKUP(H12814,#REF!,2,FALSE),"")</f>
        <v/>
      </c>
      <c r="J12814" s="47">
        <v>0</v>
      </c>
      <c r="K12814" s="41" t="s">
        <v>3330</v>
      </c>
      <c r="L12814" s="68">
        <v>2</v>
      </c>
      <c r="M12814" s="57" t="s">
        <v>2382</v>
      </c>
      <c r="N12814" s="57" t="s">
        <v>2382</v>
      </c>
      <c r="O12814" s="35" t="s">
        <v>7661</v>
      </c>
      <c r="P12814" s="70">
        <v>146</v>
      </c>
      <c r="Q12814" s="56" t="str">
        <f>IFERROR(VLOOKUP(P12814,#REF!,2,FALSE),"")</f>
        <v/>
      </c>
      <c r="R12814" s="47">
        <v>1</v>
      </c>
      <c r="S12814" s="41" t="s">
        <v>63</v>
      </c>
      <c r="T12814" s="35" t="s">
        <v>8</v>
      </c>
      <c r="U12814" s="35" t="s">
        <v>77</v>
      </c>
    </row>
    <row r="12815" spans="1:21" ht="15.65" customHeight="1" x14ac:dyDescent="0.35">
      <c r="A12815" s="35" t="s">
        <v>3352</v>
      </c>
      <c r="B12815" s="36">
        <v>40621</v>
      </c>
      <c r="D12815" s="35" t="s">
        <v>78</v>
      </c>
      <c r="E12815" s="68">
        <v>3</v>
      </c>
      <c r="F12815" s="66" t="s">
        <v>3401</v>
      </c>
      <c r="G12815" s="35" t="s">
        <v>7661</v>
      </c>
      <c r="H12815" s="70">
        <v>143</v>
      </c>
      <c r="I12815" s="43" t="str">
        <f>IFERROR(VLOOKUP(H12815,#REF!,2,FALSE),"")</f>
        <v/>
      </c>
      <c r="J12815" s="47">
        <v>1</v>
      </c>
      <c r="K12815" s="41" t="s">
        <v>3330</v>
      </c>
      <c r="L12815" s="68">
        <v>3</v>
      </c>
      <c r="M12815" s="57" t="s">
        <v>3300</v>
      </c>
      <c r="N12815" s="57" t="s">
        <v>3300</v>
      </c>
      <c r="O12815" s="35" t="s">
        <v>7660</v>
      </c>
      <c r="P12815" s="70">
        <v>146</v>
      </c>
      <c r="Q12815" s="56" t="str">
        <f>IFERROR(VLOOKUP(P12815,#REF!,2,FALSE),"")</f>
        <v/>
      </c>
      <c r="R12815" s="47">
        <v>0</v>
      </c>
      <c r="S12815" s="41" t="s">
        <v>63</v>
      </c>
      <c r="T12815" s="35" t="s">
        <v>8</v>
      </c>
      <c r="U12815" s="35" t="s">
        <v>77</v>
      </c>
    </row>
    <row r="12816" spans="1:21" ht="15.65" customHeight="1" x14ac:dyDescent="0.35">
      <c r="A12816" s="35" t="s">
        <v>3352</v>
      </c>
      <c r="B12816" s="36">
        <v>40621</v>
      </c>
      <c r="D12816" s="35" t="s">
        <v>78</v>
      </c>
      <c r="E12816" s="68">
        <v>4</v>
      </c>
      <c r="F12816" s="66" t="s">
        <v>3402</v>
      </c>
      <c r="G12816" s="35" t="s">
        <v>7660</v>
      </c>
      <c r="H12816" s="70">
        <v>140</v>
      </c>
      <c r="I12816" s="43" t="str">
        <f>IFERROR(VLOOKUP(H12816,#REF!,2,FALSE),"")</f>
        <v/>
      </c>
      <c r="J12816" s="47">
        <v>0</v>
      </c>
      <c r="K12816" s="41" t="s">
        <v>3330</v>
      </c>
      <c r="L12816" s="68">
        <v>4</v>
      </c>
      <c r="M12816" s="57" t="s">
        <v>3410</v>
      </c>
      <c r="N12816" s="57" t="s">
        <v>3410</v>
      </c>
      <c r="O12816" s="35" t="s">
        <v>7661</v>
      </c>
      <c r="P12816" s="70">
        <v>146</v>
      </c>
      <c r="Q12816" s="56" t="str">
        <f>IFERROR(VLOOKUP(P12816,#REF!,2,FALSE),"")</f>
        <v/>
      </c>
      <c r="R12816" s="47">
        <v>1</v>
      </c>
      <c r="S12816" s="41" t="s">
        <v>63</v>
      </c>
      <c r="T12816" s="35" t="s">
        <v>8</v>
      </c>
      <c r="U12816" s="35" t="s">
        <v>77</v>
      </c>
    </row>
    <row r="12817" spans="1:21" ht="15.65" customHeight="1" x14ac:dyDescent="0.35">
      <c r="A12817" s="35" t="s">
        <v>3352</v>
      </c>
      <c r="B12817" s="36">
        <v>40621</v>
      </c>
      <c r="D12817" s="35" t="s">
        <v>78</v>
      </c>
      <c r="E12817" s="68">
        <v>5</v>
      </c>
      <c r="F12817" s="66" t="s">
        <v>3403</v>
      </c>
      <c r="G12817" s="35" t="s">
        <v>7661</v>
      </c>
      <c r="H12817" s="70">
        <v>139</v>
      </c>
      <c r="I12817" s="43" t="str">
        <f>IFERROR(VLOOKUP(H12817,#REF!,2,FALSE),"")</f>
        <v/>
      </c>
      <c r="J12817" s="47">
        <v>0.5</v>
      </c>
      <c r="K12817" s="41" t="s">
        <v>3330</v>
      </c>
      <c r="L12817" s="68">
        <v>5</v>
      </c>
      <c r="M12817" s="57" t="s">
        <v>2838</v>
      </c>
      <c r="N12817" s="57" t="s">
        <v>2838</v>
      </c>
      <c r="O12817" s="35" t="s">
        <v>7660</v>
      </c>
      <c r="P12817" s="70">
        <v>144</v>
      </c>
      <c r="Q12817" s="56" t="str">
        <f>IFERROR(VLOOKUP(P12817,#REF!,2,FALSE),"")</f>
        <v/>
      </c>
      <c r="R12817" s="47">
        <v>0.5</v>
      </c>
      <c r="S12817" s="41" t="s">
        <v>63</v>
      </c>
      <c r="T12817" s="35" t="s">
        <v>8</v>
      </c>
      <c r="U12817" s="35" t="s">
        <v>77</v>
      </c>
    </row>
    <row r="12818" spans="1:21" ht="15.65" customHeight="1" x14ac:dyDescent="0.35">
      <c r="A12818" s="35" t="s">
        <v>3352</v>
      </c>
      <c r="B12818" s="36">
        <v>40621</v>
      </c>
      <c r="D12818" s="35" t="s">
        <v>78</v>
      </c>
      <c r="E12818" s="68">
        <v>6</v>
      </c>
      <c r="F12818" s="57" t="s">
        <v>3404</v>
      </c>
      <c r="G12818" s="35" t="s">
        <v>7660</v>
      </c>
      <c r="H12818" s="70">
        <v>139</v>
      </c>
      <c r="I12818" s="43" t="str">
        <f>IFERROR(VLOOKUP(H12818,#REF!,2,FALSE),"")</f>
        <v/>
      </c>
      <c r="J12818" s="47">
        <v>0.5</v>
      </c>
      <c r="K12818" s="41" t="s">
        <v>3330</v>
      </c>
      <c r="L12818" s="68">
        <v>6</v>
      </c>
      <c r="M12818" s="57" t="s">
        <v>3721</v>
      </c>
      <c r="N12818" s="57" t="s">
        <v>3721</v>
      </c>
      <c r="O12818" s="35" t="s">
        <v>7661</v>
      </c>
      <c r="P12818" s="70">
        <v>143</v>
      </c>
      <c r="Q12818" s="56" t="str">
        <f>IFERROR(VLOOKUP(P12818,#REF!,2,FALSE),"")</f>
        <v/>
      </c>
      <c r="R12818" s="47">
        <v>0.5</v>
      </c>
      <c r="S12818" s="41" t="s">
        <v>63</v>
      </c>
      <c r="T12818" s="35" t="s">
        <v>8</v>
      </c>
      <c r="U12818" s="35" t="s">
        <v>77</v>
      </c>
    </row>
    <row r="12819" spans="1:21" ht="15.65" customHeight="1" x14ac:dyDescent="0.35">
      <c r="A12819" s="35" t="s">
        <v>3352</v>
      </c>
      <c r="B12819" s="36">
        <v>40621</v>
      </c>
      <c r="D12819" s="35" t="s">
        <v>78</v>
      </c>
      <c r="E12819" s="68">
        <v>7</v>
      </c>
      <c r="F12819" s="57" t="s">
        <v>3493</v>
      </c>
      <c r="G12819" s="35" t="s">
        <v>7661</v>
      </c>
      <c r="H12819" s="70">
        <v>139</v>
      </c>
      <c r="I12819" s="43" t="str">
        <f>IFERROR(VLOOKUP(H12819,#REF!,2,FALSE),"")</f>
        <v/>
      </c>
      <c r="J12819" s="47">
        <v>0.5</v>
      </c>
      <c r="K12819" s="41" t="s">
        <v>3330</v>
      </c>
      <c r="L12819" s="68">
        <v>7</v>
      </c>
      <c r="M12819" s="57" t="s">
        <v>2721</v>
      </c>
      <c r="N12819" s="57" t="s">
        <v>2721</v>
      </c>
      <c r="O12819" s="35" t="s">
        <v>7660</v>
      </c>
      <c r="P12819" s="70">
        <v>141</v>
      </c>
      <c r="Q12819" s="56" t="str">
        <f>IFERROR(VLOOKUP(P12819,#REF!,2,FALSE),"")</f>
        <v/>
      </c>
      <c r="R12819" s="47">
        <v>0.5</v>
      </c>
      <c r="S12819" s="41" t="s">
        <v>63</v>
      </c>
      <c r="T12819" s="35" t="s">
        <v>8</v>
      </c>
      <c r="U12819" s="35" t="s">
        <v>77</v>
      </c>
    </row>
    <row r="12820" spans="1:21" ht="15.65" customHeight="1" x14ac:dyDescent="0.35">
      <c r="A12820" s="35" t="s">
        <v>3352</v>
      </c>
      <c r="B12820" s="36">
        <v>40621</v>
      </c>
      <c r="D12820" s="35" t="s">
        <v>78</v>
      </c>
      <c r="E12820" s="68">
        <v>8</v>
      </c>
      <c r="F12820" s="57" t="s">
        <v>3684</v>
      </c>
      <c r="G12820" s="35" t="s">
        <v>7660</v>
      </c>
      <c r="H12820" s="70">
        <v>136</v>
      </c>
      <c r="I12820" s="43" t="str">
        <f>IFERROR(VLOOKUP(H12820,#REF!,2,FALSE),"")</f>
        <v/>
      </c>
      <c r="J12820" s="47">
        <v>1</v>
      </c>
      <c r="K12820" s="41" t="s">
        <v>3330</v>
      </c>
      <c r="L12820" s="68">
        <v>8</v>
      </c>
      <c r="M12820" s="57" t="s">
        <v>3378</v>
      </c>
      <c r="N12820" s="57" t="s">
        <v>3378</v>
      </c>
      <c r="O12820" s="35" t="s">
        <v>7661</v>
      </c>
      <c r="P12820" s="70">
        <v>141</v>
      </c>
      <c r="Q12820" s="56" t="str">
        <f>IFERROR(VLOOKUP(P12820,#REF!,2,FALSE),"")</f>
        <v/>
      </c>
      <c r="R12820" s="47">
        <v>0</v>
      </c>
      <c r="S12820" s="41" t="s">
        <v>63</v>
      </c>
      <c r="T12820" s="35" t="s">
        <v>8</v>
      </c>
      <c r="U12820" s="35" t="s">
        <v>77</v>
      </c>
    </row>
    <row r="12821" spans="1:21" ht="15.65" customHeight="1" x14ac:dyDescent="0.35">
      <c r="A12821" s="35" t="s">
        <v>3352</v>
      </c>
      <c r="B12821" s="36">
        <v>40621</v>
      </c>
      <c r="D12821" s="35" t="s">
        <v>78</v>
      </c>
      <c r="E12821" s="68">
        <v>9</v>
      </c>
      <c r="F12821" s="57" t="s">
        <v>3521</v>
      </c>
      <c r="G12821" s="35" t="s">
        <v>7661</v>
      </c>
      <c r="H12821" s="70">
        <v>133</v>
      </c>
      <c r="I12821" s="43" t="str">
        <f>IFERROR(VLOOKUP(H12821,#REF!,2,FALSE),"")</f>
        <v/>
      </c>
      <c r="J12821" s="47">
        <v>1</v>
      </c>
      <c r="K12821" s="41" t="s">
        <v>3330</v>
      </c>
      <c r="L12821" s="68">
        <v>9</v>
      </c>
      <c r="M12821" s="57" t="s">
        <v>2366</v>
      </c>
      <c r="N12821" s="57" t="s">
        <v>2366</v>
      </c>
      <c r="O12821" s="35" t="s">
        <v>7660</v>
      </c>
      <c r="P12821" s="70">
        <v>140</v>
      </c>
      <c r="Q12821" s="56" t="str">
        <f>IFERROR(VLOOKUP(P12821,#REF!,2,FALSE),"")</f>
        <v/>
      </c>
      <c r="R12821" s="47">
        <v>0</v>
      </c>
      <c r="S12821" s="41" t="s">
        <v>63</v>
      </c>
      <c r="T12821" s="35" t="s">
        <v>8</v>
      </c>
      <c r="U12821" s="35" t="s">
        <v>77</v>
      </c>
    </row>
    <row r="12822" spans="1:21" ht="15.65" customHeight="1" x14ac:dyDescent="0.35">
      <c r="A12822" s="35" t="s">
        <v>3352</v>
      </c>
      <c r="B12822" s="36">
        <v>40621</v>
      </c>
      <c r="D12822" s="35" t="s">
        <v>78</v>
      </c>
      <c r="E12822" s="68">
        <v>10</v>
      </c>
      <c r="F12822" s="65" t="s">
        <v>3774</v>
      </c>
      <c r="G12822" s="35" t="s">
        <v>7660</v>
      </c>
      <c r="H12822" s="70">
        <v>132</v>
      </c>
      <c r="I12822" s="43" t="str">
        <f>IFERROR(VLOOKUP(H12822,#REF!,2,FALSE),"")</f>
        <v/>
      </c>
      <c r="J12822" s="47">
        <v>0</v>
      </c>
      <c r="K12822" s="41" t="s">
        <v>3330</v>
      </c>
      <c r="L12822" s="68">
        <v>10</v>
      </c>
      <c r="M12822" s="57" t="s">
        <v>2706</v>
      </c>
      <c r="N12822" s="57" t="s">
        <v>2706</v>
      </c>
      <c r="O12822" s="35" t="s">
        <v>7661</v>
      </c>
      <c r="P12822" s="70">
        <v>139</v>
      </c>
      <c r="Q12822" s="56" t="str">
        <f>IFERROR(VLOOKUP(P12822,#REF!,2,FALSE),"")</f>
        <v/>
      </c>
      <c r="R12822" s="47">
        <v>1</v>
      </c>
      <c r="S12822" s="41" t="s">
        <v>63</v>
      </c>
      <c r="T12822" s="35" t="s">
        <v>8</v>
      </c>
      <c r="U12822" s="35" t="s">
        <v>77</v>
      </c>
    </row>
    <row r="12823" spans="1:21" ht="15.65" customHeight="1" x14ac:dyDescent="0.35">
      <c r="A12823" s="35" t="s">
        <v>3352</v>
      </c>
      <c r="B12823" s="36">
        <v>40621</v>
      </c>
      <c r="D12823" s="35" t="s">
        <v>78</v>
      </c>
      <c r="E12823" s="68">
        <v>11</v>
      </c>
      <c r="F12823" s="66" t="s">
        <v>3516</v>
      </c>
      <c r="G12823" s="35" t="s">
        <v>7661</v>
      </c>
      <c r="H12823" s="70">
        <v>126</v>
      </c>
      <c r="I12823" s="43" t="str">
        <f>IFERROR(VLOOKUP(H12823,#REF!,2,FALSE),"")</f>
        <v/>
      </c>
      <c r="J12823" s="47">
        <v>0</v>
      </c>
      <c r="K12823" s="41" t="s">
        <v>3330</v>
      </c>
      <c r="L12823" s="68">
        <v>11</v>
      </c>
      <c r="M12823" s="57" t="s">
        <v>3724</v>
      </c>
      <c r="N12823" s="57" t="s">
        <v>3724</v>
      </c>
      <c r="O12823" s="35" t="s">
        <v>7660</v>
      </c>
      <c r="P12823" s="70">
        <v>138</v>
      </c>
      <c r="Q12823" s="56" t="str">
        <f>IFERROR(VLOOKUP(P12823,#REF!,2,FALSE),"")</f>
        <v/>
      </c>
      <c r="R12823" s="47">
        <v>1</v>
      </c>
      <c r="S12823" s="41" t="s">
        <v>63</v>
      </c>
      <c r="T12823" s="35" t="s">
        <v>8</v>
      </c>
      <c r="U12823" s="35" t="s">
        <v>77</v>
      </c>
    </row>
    <row r="12824" spans="1:21" ht="15.65" customHeight="1" x14ac:dyDescent="0.35">
      <c r="A12824" s="35" t="s">
        <v>3352</v>
      </c>
      <c r="B12824" s="36">
        <v>40621</v>
      </c>
      <c r="D12824" s="35" t="s">
        <v>78</v>
      </c>
      <c r="E12824" s="68">
        <v>12</v>
      </c>
      <c r="F12824" s="66" t="s">
        <v>3530</v>
      </c>
      <c r="G12824" s="35" t="s">
        <v>7660</v>
      </c>
      <c r="H12824" s="70">
        <v>125</v>
      </c>
      <c r="I12824" s="43" t="str">
        <f>IFERROR(VLOOKUP(H12824,#REF!,2,FALSE),"")</f>
        <v/>
      </c>
      <c r="J12824" s="47">
        <v>0</v>
      </c>
      <c r="K12824" s="41" t="s">
        <v>3330</v>
      </c>
      <c r="L12824" s="68">
        <v>12</v>
      </c>
      <c r="M12824" s="57" t="s">
        <v>3718</v>
      </c>
      <c r="N12824" s="57" t="s">
        <v>3718</v>
      </c>
      <c r="O12824" s="35" t="s">
        <v>7661</v>
      </c>
      <c r="P12824" s="70">
        <v>134</v>
      </c>
      <c r="Q12824" s="56" t="str">
        <f>IFERROR(VLOOKUP(P12824,#REF!,2,FALSE),"")</f>
        <v/>
      </c>
      <c r="R12824" s="47">
        <v>1</v>
      </c>
      <c r="S12824" s="41" t="s">
        <v>63</v>
      </c>
      <c r="T12824" s="35" t="s">
        <v>8</v>
      </c>
      <c r="U12824" s="35" t="s">
        <v>77</v>
      </c>
    </row>
    <row r="12825" spans="1:21" ht="15.65" customHeight="1" x14ac:dyDescent="0.35">
      <c r="A12825" s="35" t="s">
        <v>3352</v>
      </c>
      <c r="B12825" s="36">
        <v>40621</v>
      </c>
      <c r="D12825" s="35" t="s">
        <v>78</v>
      </c>
      <c r="E12825" s="68">
        <v>13</v>
      </c>
      <c r="F12825" s="46" t="s">
        <v>3824</v>
      </c>
      <c r="G12825" s="35" t="s">
        <v>7661</v>
      </c>
      <c r="H12825" s="70">
        <v>123</v>
      </c>
      <c r="I12825" s="43" t="str">
        <f>IFERROR(VLOOKUP(H12825,#REF!,2,FALSE),"")</f>
        <v/>
      </c>
      <c r="J12825" s="47">
        <v>0.5</v>
      </c>
      <c r="K12825" s="41" t="s">
        <v>3330</v>
      </c>
      <c r="L12825" s="68">
        <v>13</v>
      </c>
      <c r="M12825" s="57" t="s">
        <v>3723</v>
      </c>
      <c r="N12825" s="57" t="s">
        <v>3723</v>
      </c>
      <c r="O12825" s="35" t="s">
        <v>7660</v>
      </c>
      <c r="P12825" s="70">
        <v>133</v>
      </c>
      <c r="Q12825" s="56" t="str">
        <f>IFERROR(VLOOKUP(P12825,#REF!,2,FALSE),"")</f>
        <v/>
      </c>
      <c r="R12825" s="47">
        <v>0.5</v>
      </c>
      <c r="S12825" s="41" t="s">
        <v>63</v>
      </c>
      <c r="T12825" s="35" t="s">
        <v>8</v>
      </c>
      <c r="U12825" s="35" t="s">
        <v>77</v>
      </c>
    </row>
    <row r="12826" spans="1:21" ht="15.65" customHeight="1" x14ac:dyDescent="0.35">
      <c r="A12826" s="35" t="s">
        <v>3352</v>
      </c>
      <c r="B12826" s="36">
        <v>40621</v>
      </c>
      <c r="D12826" s="35" t="s">
        <v>78</v>
      </c>
      <c r="E12826" s="68">
        <v>14</v>
      </c>
      <c r="F12826" s="57" t="s">
        <v>3705</v>
      </c>
      <c r="G12826" s="35" t="s">
        <v>7660</v>
      </c>
      <c r="H12826" s="88">
        <v>123</v>
      </c>
      <c r="I12826" s="43" t="str">
        <f>IFERROR(VLOOKUP(H12826,#REF!,2,FALSE),"")</f>
        <v/>
      </c>
      <c r="J12826" s="47">
        <v>0</v>
      </c>
      <c r="K12826" s="41" t="s">
        <v>3330</v>
      </c>
      <c r="L12826" s="68">
        <v>14</v>
      </c>
      <c r="M12826" s="65" t="s">
        <v>3411</v>
      </c>
      <c r="N12826" s="65" t="s">
        <v>3411</v>
      </c>
      <c r="O12826" s="35" t="s">
        <v>7661</v>
      </c>
      <c r="P12826" s="88">
        <v>131</v>
      </c>
      <c r="Q12826" s="56" t="str">
        <f>IFERROR(VLOOKUP(P12826,#REF!,2,FALSE),"")</f>
        <v/>
      </c>
      <c r="R12826" s="47">
        <v>1</v>
      </c>
      <c r="S12826" s="41" t="s">
        <v>63</v>
      </c>
      <c r="T12826" s="35" t="s">
        <v>8</v>
      </c>
      <c r="U12826" s="35" t="s">
        <v>77</v>
      </c>
    </row>
    <row r="12827" spans="1:21" ht="15.65" customHeight="1" x14ac:dyDescent="0.35">
      <c r="A12827" s="35" t="s">
        <v>3352</v>
      </c>
      <c r="B12827" s="36">
        <v>40621</v>
      </c>
      <c r="D12827" s="35" t="s">
        <v>78</v>
      </c>
      <c r="E12827" s="68">
        <v>15</v>
      </c>
      <c r="F12827" s="66" t="s">
        <v>3405</v>
      </c>
      <c r="G12827" s="35" t="s">
        <v>7661</v>
      </c>
      <c r="H12827" s="70">
        <v>119</v>
      </c>
      <c r="I12827" s="43" t="str">
        <f>IFERROR(VLOOKUP(H12827,#REF!,2,FALSE),"")</f>
        <v/>
      </c>
      <c r="J12827" s="47">
        <v>1</v>
      </c>
      <c r="K12827" s="41" t="s">
        <v>3330</v>
      </c>
      <c r="L12827" s="68">
        <v>15</v>
      </c>
      <c r="M12827" s="57" t="s">
        <v>2349</v>
      </c>
      <c r="N12827" s="57" t="s">
        <v>2349</v>
      </c>
      <c r="O12827" s="35" t="s">
        <v>7660</v>
      </c>
      <c r="P12827" s="70">
        <v>125</v>
      </c>
      <c r="Q12827" s="56" t="str">
        <f>IFERROR(VLOOKUP(P12827,#REF!,2,FALSE),"")</f>
        <v/>
      </c>
      <c r="R12827" s="47">
        <v>0</v>
      </c>
      <c r="S12827" s="41" t="s">
        <v>63</v>
      </c>
      <c r="T12827" s="35" t="s">
        <v>8</v>
      </c>
      <c r="U12827" s="35" t="s">
        <v>77</v>
      </c>
    </row>
    <row r="12828" spans="1:21" ht="15.65" customHeight="1" x14ac:dyDescent="0.35">
      <c r="A12828" s="35" t="s">
        <v>3352</v>
      </c>
      <c r="B12828" s="36">
        <v>40621</v>
      </c>
      <c r="D12828" s="35" t="s">
        <v>78</v>
      </c>
      <c r="E12828" s="68">
        <v>16</v>
      </c>
      <c r="F12828" s="57" t="s">
        <v>3406</v>
      </c>
      <c r="G12828" s="35" t="s">
        <v>7660</v>
      </c>
      <c r="H12828" s="70">
        <v>118</v>
      </c>
      <c r="I12828" s="43" t="str">
        <f>IFERROR(VLOOKUP(H12828,#REF!,2,FALSE),"")</f>
        <v/>
      </c>
      <c r="J12828" s="47">
        <v>1</v>
      </c>
      <c r="K12828" s="41" t="s">
        <v>3330</v>
      </c>
      <c r="L12828" s="68">
        <v>16</v>
      </c>
      <c r="M12828" s="57" t="s">
        <v>2609</v>
      </c>
      <c r="N12828" s="57" t="s">
        <v>2609</v>
      </c>
      <c r="O12828" s="35" t="s">
        <v>7661</v>
      </c>
      <c r="P12828" s="70">
        <v>115</v>
      </c>
      <c r="Q12828" s="56" t="str">
        <f>IFERROR(VLOOKUP(P12828,#REF!,2,FALSE),"")</f>
        <v/>
      </c>
      <c r="R12828" s="47">
        <v>0</v>
      </c>
      <c r="S12828" s="41" t="s">
        <v>63</v>
      </c>
      <c r="T12828" s="35" t="s">
        <v>8</v>
      </c>
      <c r="U12828" s="35" t="s">
        <v>77</v>
      </c>
    </row>
    <row r="12829" spans="1:21" ht="15.65" customHeight="1" x14ac:dyDescent="0.35">
      <c r="A12829" s="35" t="s">
        <v>3352</v>
      </c>
      <c r="B12829" s="36">
        <v>40628</v>
      </c>
      <c r="D12829" s="35" t="s">
        <v>65</v>
      </c>
      <c r="E12829" s="68">
        <v>1</v>
      </c>
      <c r="F12829" s="57" t="s">
        <v>3369</v>
      </c>
      <c r="G12829" s="35" t="s">
        <v>7661</v>
      </c>
      <c r="H12829" s="68">
        <v>121</v>
      </c>
      <c r="I12829" s="43" t="str">
        <f>IFERROR(VLOOKUP(H12829,#REF!,2,FALSE),"")</f>
        <v/>
      </c>
      <c r="J12829" s="47">
        <v>0</v>
      </c>
      <c r="K12829" s="41" t="s">
        <v>2412</v>
      </c>
      <c r="L12829" s="68">
        <v>1</v>
      </c>
      <c r="M12829" s="57" t="s">
        <v>3373</v>
      </c>
      <c r="N12829" s="57" t="s">
        <v>3373</v>
      </c>
      <c r="P12829" s="68">
        <v>120</v>
      </c>
      <c r="Q12829" s="56" t="str">
        <f>IFERROR(VLOOKUP(P12829,#REF!,2,FALSE),"")</f>
        <v/>
      </c>
      <c r="R12829" s="47">
        <v>1</v>
      </c>
      <c r="S12829" s="41" t="s">
        <v>63</v>
      </c>
      <c r="T12829" s="35" t="s">
        <v>8</v>
      </c>
      <c r="U12829" s="35" t="s">
        <v>64</v>
      </c>
    </row>
    <row r="12830" spans="1:21" ht="15.65" customHeight="1" x14ac:dyDescent="0.35">
      <c r="A12830" s="35" t="s">
        <v>3352</v>
      </c>
      <c r="B12830" s="36">
        <v>40628</v>
      </c>
      <c r="D12830" s="35" t="s">
        <v>65</v>
      </c>
      <c r="E12830" s="68">
        <v>2</v>
      </c>
      <c r="F12830" s="57" t="s">
        <v>3370</v>
      </c>
      <c r="G12830" s="35" t="s">
        <v>7660</v>
      </c>
      <c r="H12830" s="68">
        <v>120</v>
      </c>
      <c r="I12830" s="43" t="str">
        <f>IFERROR(VLOOKUP(H12830,#REF!,2,FALSE),"")</f>
        <v/>
      </c>
      <c r="J12830" s="47">
        <v>1</v>
      </c>
      <c r="K12830" s="41" t="s">
        <v>2412</v>
      </c>
      <c r="L12830" s="68">
        <v>2</v>
      </c>
      <c r="M12830" s="57" t="s">
        <v>3303</v>
      </c>
      <c r="N12830" s="57" t="s">
        <v>3303</v>
      </c>
      <c r="P12830" s="68">
        <v>119</v>
      </c>
      <c r="Q12830" s="56" t="str">
        <f>IFERROR(VLOOKUP(P12830,#REF!,2,FALSE),"")</f>
        <v/>
      </c>
      <c r="R12830" s="47">
        <v>0</v>
      </c>
      <c r="S12830" s="41" t="s">
        <v>63</v>
      </c>
      <c r="T12830" s="35" t="s">
        <v>8</v>
      </c>
      <c r="U12830" s="35" t="s">
        <v>64</v>
      </c>
    </row>
    <row r="12831" spans="1:21" ht="15.65" customHeight="1" x14ac:dyDescent="0.35">
      <c r="A12831" s="35" t="s">
        <v>3352</v>
      </c>
      <c r="B12831" s="36">
        <v>40628</v>
      </c>
      <c r="D12831" s="35" t="s">
        <v>65</v>
      </c>
      <c r="E12831" s="68">
        <v>3</v>
      </c>
      <c r="F12831" s="57" t="s">
        <v>3371</v>
      </c>
      <c r="G12831" s="35" t="s">
        <v>7661</v>
      </c>
      <c r="H12831" s="68">
        <v>107</v>
      </c>
      <c r="I12831" s="43" t="str">
        <f>IFERROR(VLOOKUP(H12831,#REF!,2,FALSE),"")</f>
        <v/>
      </c>
      <c r="J12831" s="47">
        <v>1</v>
      </c>
      <c r="K12831" s="41" t="s">
        <v>2412</v>
      </c>
      <c r="L12831" s="68">
        <v>3</v>
      </c>
      <c r="M12831" s="57" t="s">
        <v>2613</v>
      </c>
      <c r="N12831" s="57" t="s">
        <v>2613</v>
      </c>
      <c r="P12831" s="68">
        <v>117</v>
      </c>
      <c r="Q12831" s="56" t="str">
        <f>IFERROR(VLOOKUP(P12831,#REF!,2,FALSE),"")</f>
        <v/>
      </c>
      <c r="R12831" s="47">
        <v>0</v>
      </c>
      <c r="S12831" s="41" t="s">
        <v>63</v>
      </c>
      <c r="T12831" s="35" t="s">
        <v>8</v>
      </c>
      <c r="U12831" s="35" t="s">
        <v>64</v>
      </c>
    </row>
    <row r="12832" spans="1:21" ht="15.65" customHeight="1" x14ac:dyDescent="0.35">
      <c r="A12832" s="35" t="s">
        <v>3352</v>
      </c>
      <c r="B12832" s="36">
        <v>40628</v>
      </c>
      <c r="D12832" s="35" t="s">
        <v>65</v>
      </c>
      <c r="E12832" s="68">
        <v>4</v>
      </c>
      <c r="F12832" s="57" t="s">
        <v>3372</v>
      </c>
      <c r="G12832" s="35" t="s">
        <v>7660</v>
      </c>
      <c r="H12832" s="68" t="s">
        <v>1002</v>
      </c>
      <c r="I12832" s="43" t="str">
        <f>IFERROR(VLOOKUP(H12832,#REF!,2,FALSE),"")</f>
        <v/>
      </c>
      <c r="J12832" s="47">
        <v>0.5</v>
      </c>
      <c r="K12832" s="41" t="s">
        <v>2412</v>
      </c>
      <c r="L12832" s="68">
        <v>4</v>
      </c>
      <c r="M12832" s="57" t="s">
        <v>2363</v>
      </c>
      <c r="N12832" s="57" t="s">
        <v>2363</v>
      </c>
      <c r="P12832" s="68">
        <v>104</v>
      </c>
      <c r="Q12832" s="56" t="str">
        <f>IFERROR(VLOOKUP(P12832,#REF!,2,FALSE),"")</f>
        <v/>
      </c>
      <c r="R12832" s="47">
        <v>0.5</v>
      </c>
      <c r="S12832" s="41" t="s">
        <v>63</v>
      </c>
      <c r="T12832" s="35" t="s">
        <v>8</v>
      </c>
      <c r="U12832" s="35" t="s">
        <v>64</v>
      </c>
    </row>
    <row r="12833" spans="1:21" ht="15.65" customHeight="1" x14ac:dyDescent="0.35">
      <c r="A12833" s="35" t="s">
        <v>3352</v>
      </c>
      <c r="B12833" s="36">
        <v>40628</v>
      </c>
      <c r="D12833" s="35" t="s">
        <v>65</v>
      </c>
      <c r="E12833" s="68">
        <v>5</v>
      </c>
      <c r="F12833" s="57" t="s">
        <v>3361</v>
      </c>
      <c r="G12833" s="35" t="s">
        <v>7661</v>
      </c>
      <c r="H12833" s="68">
        <v>97</v>
      </c>
      <c r="I12833" s="43" t="str">
        <f>IFERROR(VLOOKUP(H12833,#REF!,2,FALSE),"")</f>
        <v/>
      </c>
      <c r="J12833" s="47">
        <v>0</v>
      </c>
      <c r="K12833" s="41" t="s">
        <v>2412</v>
      </c>
      <c r="L12833" s="68">
        <v>5</v>
      </c>
      <c r="M12833" s="66" t="s">
        <v>3791</v>
      </c>
      <c r="N12833" s="66" t="s">
        <v>3791</v>
      </c>
      <c r="P12833" s="68">
        <v>95</v>
      </c>
      <c r="Q12833" s="56" t="str">
        <f>IFERROR(VLOOKUP(P12833,#REF!,2,FALSE),"")</f>
        <v/>
      </c>
      <c r="R12833" s="47">
        <v>1</v>
      </c>
      <c r="S12833" s="41" t="s">
        <v>63</v>
      </c>
      <c r="T12833" s="35" t="s">
        <v>8</v>
      </c>
      <c r="U12833" s="35" t="s">
        <v>64</v>
      </c>
    </row>
    <row r="12834" spans="1:21" ht="15.65" customHeight="1" x14ac:dyDescent="0.35">
      <c r="A12834" s="35" t="s">
        <v>3352</v>
      </c>
      <c r="B12834" s="36">
        <v>40628</v>
      </c>
      <c r="D12834" s="35" t="s">
        <v>65</v>
      </c>
      <c r="E12834" s="68">
        <v>6</v>
      </c>
      <c r="F12834" s="57" t="s">
        <v>3622</v>
      </c>
      <c r="G12834" s="35" t="s">
        <v>7660</v>
      </c>
      <c r="H12834" s="68" t="s">
        <v>1002</v>
      </c>
      <c r="I12834" s="43" t="str">
        <f>IFERROR(VLOOKUP(H12834,#REF!,2,FALSE),"")</f>
        <v/>
      </c>
      <c r="J12834" s="47">
        <v>1</v>
      </c>
      <c r="K12834" s="41" t="s">
        <v>2412</v>
      </c>
      <c r="L12834" s="68">
        <v>6</v>
      </c>
      <c r="M12834" s="66" t="s">
        <v>3857</v>
      </c>
      <c r="N12834" s="66" t="s">
        <v>3857</v>
      </c>
      <c r="P12834" s="68">
        <v>87</v>
      </c>
      <c r="Q12834" s="56" t="str">
        <f>IFERROR(VLOOKUP(P12834,#REF!,2,FALSE),"")</f>
        <v/>
      </c>
      <c r="R12834" s="47">
        <v>0</v>
      </c>
      <c r="S12834" s="41" t="s">
        <v>63</v>
      </c>
      <c r="T12834" s="35" t="s">
        <v>8</v>
      </c>
      <c r="U12834" s="35" t="s">
        <v>64</v>
      </c>
    </row>
    <row r="12835" spans="1:21" ht="15.65" customHeight="1" x14ac:dyDescent="0.35">
      <c r="A12835" s="35" t="s">
        <v>3352</v>
      </c>
      <c r="B12835" s="36">
        <v>40628</v>
      </c>
      <c r="D12835" s="35" t="s">
        <v>65</v>
      </c>
      <c r="E12835" s="68">
        <v>7</v>
      </c>
      <c r="F12835" s="26" t="s">
        <v>3636</v>
      </c>
      <c r="G12835" s="35" t="s">
        <v>7661</v>
      </c>
      <c r="H12835" s="68">
        <v>113</v>
      </c>
      <c r="I12835" s="43" t="str">
        <f>IFERROR(VLOOKUP(H12835,#REF!,2,FALSE),"")</f>
        <v/>
      </c>
      <c r="J12835" s="47">
        <v>0</v>
      </c>
      <c r="K12835" s="41" t="s">
        <v>2412</v>
      </c>
      <c r="L12835" s="68">
        <v>7</v>
      </c>
      <c r="M12835" s="57" t="s">
        <v>3357</v>
      </c>
      <c r="N12835" s="57" t="s">
        <v>3357</v>
      </c>
      <c r="P12835" s="68">
        <v>102</v>
      </c>
      <c r="Q12835" s="56" t="str">
        <f>IFERROR(VLOOKUP(P12835,#REF!,2,FALSE),"")</f>
        <v/>
      </c>
      <c r="R12835" s="47">
        <v>1</v>
      </c>
      <c r="S12835" s="41" t="s">
        <v>63</v>
      </c>
      <c r="T12835" s="35" t="s">
        <v>8</v>
      </c>
      <c r="U12835" s="35" t="s">
        <v>64</v>
      </c>
    </row>
    <row r="12836" spans="1:21" ht="15.65" customHeight="1" x14ac:dyDescent="0.35">
      <c r="A12836" s="35" t="s">
        <v>3352</v>
      </c>
      <c r="B12836" s="36">
        <v>40628</v>
      </c>
      <c r="D12836" s="35" t="s">
        <v>65</v>
      </c>
      <c r="E12836" s="68">
        <v>8</v>
      </c>
      <c r="F12836" s="57" t="s">
        <v>3634</v>
      </c>
      <c r="G12836" s="35" t="s">
        <v>7660</v>
      </c>
      <c r="H12836" s="68">
        <v>114</v>
      </c>
      <c r="I12836" s="43" t="str">
        <f>IFERROR(VLOOKUP(H12836,#REF!,2,FALSE),"")</f>
        <v/>
      </c>
      <c r="J12836" s="47">
        <v>0.5</v>
      </c>
      <c r="K12836" s="41" t="s">
        <v>2412</v>
      </c>
      <c r="L12836" s="68">
        <v>8</v>
      </c>
      <c r="M12836" s="57" t="s">
        <v>3374</v>
      </c>
      <c r="N12836" s="57" t="s">
        <v>3374</v>
      </c>
      <c r="P12836" s="68">
        <v>115</v>
      </c>
      <c r="Q12836" s="56" t="str">
        <f>IFERROR(VLOOKUP(P12836,#REF!,2,FALSE),"")</f>
        <v/>
      </c>
      <c r="R12836" s="47">
        <v>0.5</v>
      </c>
      <c r="S12836" s="41" t="s">
        <v>63</v>
      </c>
      <c r="T12836" s="35" t="s">
        <v>8</v>
      </c>
      <c r="U12836" s="35" t="s">
        <v>64</v>
      </c>
    </row>
    <row r="12837" spans="1:21" ht="15.65" customHeight="1" x14ac:dyDescent="0.35">
      <c r="A12837" s="35" t="s">
        <v>3352</v>
      </c>
      <c r="B12837" s="36">
        <v>40628</v>
      </c>
      <c r="D12837" s="35" t="s">
        <v>65</v>
      </c>
      <c r="E12837" s="68">
        <v>9</v>
      </c>
      <c r="F12837" s="57" t="s">
        <v>3638</v>
      </c>
      <c r="G12837" s="35" t="s">
        <v>7661</v>
      </c>
      <c r="H12837" s="68">
        <v>108</v>
      </c>
      <c r="I12837" s="43" t="str">
        <f>IFERROR(VLOOKUP(H12837,#REF!,2,FALSE),"")</f>
        <v/>
      </c>
      <c r="J12837" s="47">
        <v>0</v>
      </c>
      <c r="K12837" s="41" t="s">
        <v>2412</v>
      </c>
      <c r="L12837" s="68">
        <v>9</v>
      </c>
      <c r="M12837" s="57" t="s">
        <v>3375</v>
      </c>
      <c r="N12837" s="57" t="s">
        <v>3375</v>
      </c>
      <c r="P12837" s="68">
        <v>118</v>
      </c>
      <c r="Q12837" s="56" t="str">
        <f>IFERROR(VLOOKUP(P12837,#REF!,2,FALSE),"")</f>
        <v/>
      </c>
      <c r="R12837" s="47">
        <v>1</v>
      </c>
      <c r="S12837" s="41" t="s">
        <v>63</v>
      </c>
      <c r="T12837" s="35" t="s">
        <v>8</v>
      </c>
      <c r="U12837" s="35" t="s">
        <v>64</v>
      </c>
    </row>
    <row r="12838" spans="1:21" ht="15.65" customHeight="1" x14ac:dyDescent="0.35">
      <c r="A12838" s="35" t="s">
        <v>3352</v>
      </c>
      <c r="B12838" s="36">
        <v>40628</v>
      </c>
      <c r="D12838" s="35" t="s">
        <v>65</v>
      </c>
      <c r="E12838" s="68">
        <v>10</v>
      </c>
      <c r="F12838" s="57" t="s">
        <v>3640</v>
      </c>
      <c r="G12838" s="35" t="s">
        <v>7660</v>
      </c>
      <c r="H12838" s="68" t="s">
        <v>1002</v>
      </c>
      <c r="I12838" s="43" t="str">
        <f>IFERROR(VLOOKUP(H12838,#REF!,2,FALSE),"")</f>
        <v/>
      </c>
      <c r="J12838" s="47">
        <v>0</v>
      </c>
      <c r="K12838" s="41" t="s">
        <v>2412</v>
      </c>
      <c r="L12838" s="68">
        <v>10</v>
      </c>
      <c r="M12838" s="57" t="s">
        <v>3376</v>
      </c>
      <c r="N12838" s="57" t="s">
        <v>3376</v>
      </c>
      <c r="P12838" s="68">
        <v>106</v>
      </c>
      <c r="Q12838" s="56" t="str">
        <f>IFERROR(VLOOKUP(P12838,#REF!,2,FALSE),"")</f>
        <v/>
      </c>
      <c r="R12838" s="47">
        <v>1</v>
      </c>
      <c r="S12838" s="41" t="s">
        <v>63</v>
      </c>
      <c r="T12838" s="35" t="s">
        <v>8</v>
      </c>
      <c r="U12838" s="35" t="s">
        <v>64</v>
      </c>
    </row>
    <row r="12839" spans="1:21" ht="15.65" customHeight="1" x14ac:dyDescent="0.35">
      <c r="A12839" s="35" t="s">
        <v>3352</v>
      </c>
      <c r="B12839" s="36">
        <v>40628</v>
      </c>
      <c r="D12839" s="35" t="s">
        <v>65</v>
      </c>
      <c r="E12839" s="68">
        <v>11</v>
      </c>
      <c r="F12839" s="57" t="s">
        <v>1410</v>
      </c>
      <c r="G12839" s="35" t="s">
        <v>7661</v>
      </c>
      <c r="H12839" s="68">
        <v>93</v>
      </c>
      <c r="I12839" s="43" t="str">
        <f>IFERROR(VLOOKUP(H12839,#REF!,2,FALSE),"")</f>
        <v/>
      </c>
      <c r="J12839" s="47">
        <v>0</v>
      </c>
      <c r="K12839" s="41" t="s">
        <v>2412</v>
      </c>
      <c r="L12839" s="68">
        <v>11</v>
      </c>
      <c r="M12839" s="57" t="s">
        <v>3681</v>
      </c>
      <c r="N12839" s="57" t="s">
        <v>3681</v>
      </c>
      <c r="P12839" s="68">
        <v>104</v>
      </c>
      <c r="Q12839" s="56" t="str">
        <f>IFERROR(VLOOKUP(P12839,#REF!,2,FALSE),"")</f>
        <v/>
      </c>
      <c r="R12839" s="47">
        <v>1</v>
      </c>
      <c r="S12839" s="41" t="s">
        <v>63</v>
      </c>
      <c r="T12839" s="35" t="s">
        <v>8</v>
      </c>
      <c r="U12839" s="35" t="s">
        <v>64</v>
      </c>
    </row>
    <row r="12840" spans="1:21" ht="15.65" customHeight="1" x14ac:dyDescent="0.35">
      <c r="A12840" s="35" t="s">
        <v>3352</v>
      </c>
      <c r="B12840" s="36">
        <v>40628</v>
      </c>
      <c r="D12840" s="35" t="s">
        <v>65</v>
      </c>
      <c r="E12840" s="68">
        <v>12</v>
      </c>
      <c r="F12840" s="57" t="s">
        <v>3653</v>
      </c>
      <c r="G12840" s="35" t="s">
        <v>7660</v>
      </c>
      <c r="H12840" s="68">
        <v>60</v>
      </c>
      <c r="I12840" s="43" t="str">
        <f>IFERROR(VLOOKUP(H12840,#REF!,2,FALSE),"")</f>
        <v/>
      </c>
      <c r="J12840" s="47">
        <v>0</v>
      </c>
      <c r="K12840" s="41" t="s">
        <v>2412</v>
      </c>
      <c r="L12840" s="68">
        <v>12</v>
      </c>
      <c r="M12840" s="57" t="s">
        <v>3397</v>
      </c>
      <c r="N12840" s="57" t="s">
        <v>3397</v>
      </c>
      <c r="P12840" s="68"/>
      <c r="Q12840" s="56" t="str">
        <f>IFERROR(VLOOKUP(P12840,#REF!,2,FALSE),"")</f>
        <v/>
      </c>
      <c r="R12840" s="47">
        <v>1</v>
      </c>
      <c r="S12840" s="41" t="s">
        <v>63</v>
      </c>
      <c r="T12840" s="35" t="s">
        <v>8</v>
      </c>
      <c r="U12840" s="35" t="s">
        <v>64</v>
      </c>
    </row>
    <row r="12841" spans="1:21" ht="15.65" customHeight="1" x14ac:dyDescent="0.35">
      <c r="A12841" s="35" t="s">
        <v>3352</v>
      </c>
      <c r="B12841" s="36">
        <v>40635</v>
      </c>
      <c r="D12841" s="35" t="s">
        <v>112</v>
      </c>
      <c r="E12841" s="68">
        <v>1</v>
      </c>
      <c r="F12841" s="29" t="s">
        <v>3486</v>
      </c>
      <c r="G12841" s="35" t="s">
        <v>7660</v>
      </c>
      <c r="H12841" s="70">
        <v>191</v>
      </c>
      <c r="I12841" s="43" t="str">
        <f>IFERROR(VLOOKUP(H12841,#REF!,2,FALSE),"")</f>
        <v/>
      </c>
      <c r="J12841" s="47">
        <v>1</v>
      </c>
      <c r="K12841" s="41" t="s">
        <v>3328</v>
      </c>
      <c r="L12841" s="68">
        <v>1</v>
      </c>
      <c r="M12841" s="57" t="s">
        <v>3432</v>
      </c>
      <c r="N12841" s="57" t="s">
        <v>3432</v>
      </c>
      <c r="O12841" s="35" t="s">
        <v>7661</v>
      </c>
      <c r="P12841" s="70">
        <v>184</v>
      </c>
      <c r="Q12841" s="56" t="str">
        <f>IFERROR(VLOOKUP(P12841,#REF!,2,FALSE),"")</f>
        <v/>
      </c>
      <c r="R12841" s="47">
        <v>0</v>
      </c>
      <c r="S12841" s="41" t="s">
        <v>63</v>
      </c>
      <c r="T12841" s="35" t="s">
        <v>8</v>
      </c>
      <c r="U12841" s="35" t="s">
        <v>111</v>
      </c>
    </row>
    <row r="12842" spans="1:21" ht="15.65" customHeight="1" x14ac:dyDescent="0.35">
      <c r="A12842" s="35" t="s">
        <v>3352</v>
      </c>
      <c r="B12842" s="36">
        <v>40635</v>
      </c>
      <c r="D12842" s="35" t="s">
        <v>112</v>
      </c>
      <c r="E12842" s="68">
        <v>2</v>
      </c>
      <c r="F12842" s="46" t="s">
        <v>3433</v>
      </c>
      <c r="G12842" s="35" t="s">
        <v>7661</v>
      </c>
      <c r="H12842" s="70">
        <v>184</v>
      </c>
      <c r="I12842" s="43" t="str">
        <f>IFERROR(VLOOKUP(H12842,#REF!,2,FALSE),"")</f>
        <v/>
      </c>
      <c r="J12842" s="47">
        <v>0.5</v>
      </c>
      <c r="K12842" s="41" t="s">
        <v>3328</v>
      </c>
      <c r="L12842" s="68">
        <v>2</v>
      </c>
      <c r="M12842" s="57" t="s">
        <v>3422</v>
      </c>
      <c r="N12842" s="57" t="s">
        <v>3422</v>
      </c>
      <c r="O12842" s="35" t="s">
        <v>7660</v>
      </c>
      <c r="P12842" s="70">
        <v>181</v>
      </c>
      <c r="Q12842" s="56" t="str">
        <f>IFERROR(VLOOKUP(P12842,#REF!,2,FALSE),"")</f>
        <v/>
      </c>
      <c r="R12842" s="47">
        <v>0.5</v>
      </c>
      <c r="S12842" s="41" t="s">
        <v>63</v>
      </c>
      <c r="T12842" s="35" t="s">
        <v>8</v>
      </c>
      <c r="U12842" s="35" t="s">
        <v>111</v>
      </c>
    </row>
    <row r="12843" spans="1:21" ht="15.65" customHeight="1" x14ac:dyDescent="0.35">
      <c r="A12843" s="35" t="s">
        <v>3352</v>
      </c>
      <c r="B12843" s="36">
        <v>40635</v>
      </c>
      <c r="D12843" s="35" t="s">
        <v>112</v>
      </c>
      <c r="E12843" s="68">
        <v>3</v>
      </c>
      <c r="F12843" s="46" t="s">
        <v>3430</v>
      </c>
      <c r="G12843" s="35" t="s">
        <v>7660</v>
      </c>
      <c r="H12843" s="70">
        <v>181</v>
      </c>
      <c r="I12843" s="43" t="str">
        <f>IFERROR(VLOOKUP(H12843,#REF!,2,FALSE),"")</f>
        <v/>
      </c>
      <c r="J12843" s="47">
        <v>1</v>
      </c>
      <c r="K12843" s="41" t="s">
        <v>3328</v>
      </c>
      <c r="L12843" s="68">
        <v>3</v>
      </c>
      <c r="M12843" s="57" t="s">
        <v>3437</v>
      </c>
      <c r="N12843" s="57" t="s">
        <v>3437</v>
      </c>
      <c r="O12843" s="35" t="s">
        <v>7661</v>
      </c>
      <c r="P12843" s="70">
        <v>177</v>
      </c>
      <c r="Q12843" s="56" t="str">
        <f>IFERROR(VLOOKUP(P12843,#REF!,2,FALSE),"")</f>
        <v/>
      </c>
      <c r="R12843" s="47">
        <v>0</v>
      </c>
      <c r="S12843" s="41" t="s">
        <v>63</v>
      </c>
      <c r="T12843" s="35" t="s">
        <v>8</v>
      </c>
      <c r="U12843" s="35" t="s">
        <v>111</v>
      </c>
    </row>
    <row r="12844" spans="1:21" ht="15.65" customHeight="1" x14ac:dyDescent="0.35">
      <c r="A12844" s="35" t="s">
        <v>3352</v>
      </c>
      <c r="B12844" s="36">
        <v>40635</v>
      </c>
      <c r="D12844" s="35" t="s">
        <v>112</v>
      </c>
      <c r="E12844" s="68">
        <v>4</v>
      </c>
      <c r="F12844" s="57" t="s">
        <v>3412</v>
      </c>
      <c r="G12844" s="35" t="s">
        <v>7661</v>
      </c>
      <c r="H12844" s="70">
        <v>177</v>
      </c>
      <c r="I12844" s="43" t="str">
        <f>IFERROR(VLOOKUP(H12844,#REF!,2,FALSE),"")</f>
        <v/>
      </c>
      <c r="J12844" s="47">
        <v>1</v>
      </c>
      <c r="K12844" s="41" t="s">
        <v>3328</v>
      </c>
      <c r="L12844" s="68">
        <v>4</v>
      </c>
      <c r="M12844" s="57" t="s">
        <v>2957</v>
      </c>
      <c r="N12844" s="57" t="s">
        <v>2957</v>
      </c>
      <c r="O12844" s="35" t="s">
        <v>7660</v>
      </c>
      <c r="P12844" s="70">
        <v>174</v>
      </c>
      <c r="Q12844" s="56" t="str">
        <f>IFERROR(VLOOKUP(P12844,#REF!,2,FALSE),"")</f>
        <v/>
      </c>
      <c r="R12844" s="47">
        <v>0</v>
      </c>
      <c r="S12844" s="41" t="s">
        <v>63</v>
      </c>
      <c r="T12844" s="35" t="s">
        <v>8</v>
      </c>
      <c r="U12844" s="35" t="s">
        <v>111</v>
      </c>
    </row>
    <row r="12845" spans="1:21" ht="15.65" customHeight="1" x14ac:dyDescent="0.35">
      <c r="A12845" s="35" t="s">
        <v>3352</v>
      </c>
      <c r="B12845" s="36">
        <v>40635</v>
      </c>
      <c r="D12845" s="35" t="s">
        <v>112</v>
      </c>
      <c r="E12845" s="68">
        <v>5</v>
      </c>
      <c r="F12845" s="46" t="s">
        <v>3488</v>
      </c>
      <c r="G12845" s="35" t="s">
        <v>7660</v>
      </c>
      <c r="H12845" s="70">
        <v>171</v>
      </c>
      <c r="I12845" s="43" t="str">
        <f>IFERROR(VLOOKUP(H12845,#REF!,2,FALSE),"")</f>
        <v/>
      </c>
      <c r="J12845" s="47">
        <v>0.5</v>
      </c>
      <c r="K12845" s="41" t="s">
        <v>3328</v>
      </c>
      <c r="L12845" s="68">
        <v>5</v>
      </c>
      <c r="M12845" s="57" t="s">
        <v>2953</v>
      </c>
      <c r="N12845" s="57" t="s">
        <v>2953</v>
      </c>
      <c r="O12845" s="35" t="s">
        <v>7661</v>
      </c>
      <c r="P12845" s="70">
        <v>174</v>
      </c>
      <c r="Q12845" s="56" t="str">
        <f>IFERROR(VLOOKUP(P12845,#REF!,2,FALSE),"")</f>
        <v/>
      </c>
      <c r="R12845" s="47">
        <v>0.5</v>
      </c>
      <c r="S12845" s="41" t="s">
        <v>63</v>
      </c>
      <c r="T12845" s="35" t="s">
        <v>8</v>
      </c>
      <c r="U12845" s="35" t="s">
        <v>111</v>
      </c>
    </row>
    <row r="12846" spans="1:21" ht="15.65" customHeight="1" x14ac:dyDescent="0.35">
      <c r="A12846" s="35" t="s">
        <v>3352</v>
      </c>
      <c r="B12846" s="36">
        <v>40635</v>
      </c>
      <c r="D12846" s="35" t="s">
        <v>112</v>
      </c>
      <c r="E12846" s="68">
        <v>6</v>
      </c>
      <c r="F12846" s="46" t="s">
        <v>3428</v>
      </c>
      <c r="G12846" s="35" t="s">
        <v>7661</v>
      </c>
      <c r="H12846" s="70">
        <v>170</v>
      </c>
      <c r="I12846" s="43" t="str">
        <f>IFERROR(VLOOKUP(H12846,#REF!,2,FALSE),"")</f>
        <v/>
      </c>
      <c r="J12846" s="47">
        <v>0.5</v>
      </c>
      <c r="K12846" s="41" t="s">
        <v>3328</v>
      </c>
      <c r="L12846" s="68">
        <v>6</v>
      </c>
      <c r="M12846" s="57" t="s">
        <v>2903</v>
      </c>
      <c r="N12846" s="57" t="s">
        <v>2903</v>
      </c>
      <c r="O12846" s="35" t="s">
        <v>7660</v>
      </c>
      <c r="P12846" s="70">
        <v>169</v>
      </c>
      <c r="Q12846" s="56" t="str">
        <f>IFERROR(VLOOKUP(P12846,#REF!,2,FALSE),"")</f>
        <v/>
      </c>
      <c r="R12846" s="47">
        <v>0.5</v>
      </c>
      <c r="S12846" s="41" t="s">
        <v>63</v>
      </c>
      <c r="T12846" s="35" t="s">
        <v>8</v>
      </c>
      <c r="U12846" s="35" t="s">
        <v>111</v>
      </c>
    </row>
    <row r="12847" spans="1:21" ht="15.65" customHeight="1" x14ac:dyDescent="0.35">
      <c r="A12847" s="35" t="s">
        <v>3352</v>
      </c>
      <c r="B12847" s="36">
        <v>40635</v>
      </c>
      <c r="D12847" s="35" t="s">
        <v>112</v>
      </c>
      <c r="E12847" s="68">
        <v>7</v>
      </c>
      <c r="F12847" s="57" t="s">
        <v>3764</v>
      </c>
      <c r="G12847" s="35" t="s">
        <v>7660</v>
      </c>
      <c r="H12847" s="70">
        <v>160</v>
      </c>
      <c r="I12847" s="43" t="str">
        <f>IFERROR(VLOOKUP(H12847,#REF!,2,FALSE),"")</f>
        <v/>
      </c>
      <c r="J12847" s="47">
        <v>1</v>
      </c>
      <c r="K12847" s="41" t="s">
        <v>3328</v>
      </c>
      <c r="L12847" s="68">
        <v>7</v>
      </c>
      <c r="M12847" s="57" t="s">
        <v>2342</v>
      </c>
      <c r="N12847" s="57" t="s">
        <v>2342</v>
      </c>
      <c r="O12847" s="35" t="s">
        <v>7661</v>
      </c>
      <c r="P12847" s="70">
        <v>168</v>
      </c>
      <c r="Q12847" s="56" t="str">
        <f>IFERROR(VLOOKUP(P12847,#REF!,2,FALSE),"")</f>
        <v/>
      </c>
      <c r="R12847" s="47">
        <v>0</v>
      </c>
      <c r="S12847" s="41" t="s">
        <v>63</v>
      </c>
      <c r="T12847" s="35" t="s">
        <v>8</v>
      </c>
      <c r="U12847" s="35" t="s">
        <v>111</v>
      </c>
    </row>
    <row r="12848" spans="1:21" ht="15.65" customHeight="1" x14ac:dyDescent="0.35">
      <c r="A12848" s="35" t="s">
        <v>3352</v>
      </c>
      <c r="B12848" s="36">
        <v>40635</v>
      </c>
      <c r="D12848" s="35" t="s">
        <v>112</v>
      </c>
      <c r="E12848" s="68">
        <v>8</v>
      </c>
      <c r="F12848" s="46" t="s">
        <v>3414</v>
      </c>
      <c r="G12848" s="35" t="s">
        <v>7661</v>
      </c>
      <c r="H12848" s="70">
        <v>153</v>
      </c>
      <c r="I12848" s="43" t="str">
        <f>IFERROR(VLOOKUP(H12848,#REF!,2,FALSE),"")</f>
        <v/>
      </c>
      <c r="J12848" s="47">
        <v>0</v>
      </c>
      <c r="K12848" s="41" t="s">
        <v>3328</v>
      </c>
      <c r="L12848" s="68">
        <v>8</v>
      </c>
      <c r="M12848" s="57" t="s">
        <v>2341</v>
      </c>
      <c r="N12848" s="57" t="s">
        <v>2341</v>
      </c>
      <c r="O12848" s="35" t="s">
        <v>7660</v>
      </c>
      <c r="P12848" s="70">
        <v>168</v>
      </c>
      <c r="Q12848" s="56" t="str">
        <f>IFERROR(VLOOKUP(P12848,#REF!,2,FALSE),"")</f>
        <v/>
      </c>
      <c r="R12848" s="47">
        <v>1</v>
      </c>
      <c r="S12848" s="41" t="s">
        <v>63</v>
      </c>
      <c r="T12848" s="35" t="s">
        <v>8</v>
      </c>
      <c r="U12848" s="35" t="s">
        <v>111</v>
      </c>
    </row>
    <row r="12849" spans="1:21" ht="15.65" customHeight="1" x14ac:dyDescent="0.35">
      <c r="A12849" s="35" t="s">
        <v>3352</v>
      </c>
      <c r="B12849" s="36">
        <v>40635</v>
      </c>
      <c r="D12849" s="35" t="s">
        <v>112</v>
      </c>
      <c r="E12849" s="68">
        <v>9</v>
      </c>
      <c r="F12849" s="57" t="s">
        <v>3415</v>
      </c>
      <c r="G12849" s="35" t="s">
        <v>7660</v>
      </c>
      <c r="H12849" s="70">
        <v>150</v>
      </c>
      <c r="I12849" s="43" t="str">
        <f>IFERROR(VLOOKUP(H12849,#REF!,2,FALSE),"")</f>
        <v/>
      </c>
      <c r="J12849" s="47">
        <v>0</v>
      </c>
      <c r="K12849" s="41" t="s">
        <v>3328</v>
      </c>
      <c r="L12849" s="68">
        <v>9</v>
      </c>
      <c r="M12849" s="57" t="s">
        <v>3436</v>
      </c>
      <c r="N12849" s="57" t="s">
        <v>3436</v>
      </c>
      <c r="O12849" s="35" t="s">
        <v>7661</v>
      </c>
      <c r="P12849" s="70">
        <v>168</v>
      </c>
      <c r="Q12849" s="56" t="str">
        <f>IFERROR(VLOOKUP(P12849,#REF!,2,FALSE),"")</f>
        <v/>
      </c>
      <c r="R12849" s="47">
        <v>1</v>
      </c>
      <c r="S12849" s="41" t="s">
        <v>63</v>
      </c>
      <c r="T12849" s="35" t="s">
        <v>8</v>
      </c>
      <c r="U12849" s="35" t="s">
        <v>111</v>
      </c>
    </row>
    <row r="12850" spans="1:21" ht="15.65" customHeight="1" x14ac:dyDescent="0.35">
      <c r="A12850" s="35" t="s">
        <v>3352</v>
      </c>
      <c r="B12850" s="36">
        <v>40635</v>
      </c>
      <c r="D12850" s="35" t="s">
        <v>112</v>
      </c>
      <c r="E12850" s="68">
        <v>10</v>
      </c>
      <c r="F12850" s="66" t="s">
        <v>3399</v>
      </c>
      <c r="G12850" s="35" t="s">
        <v>7661</v>
      </c>
      <c r="H12850" s="70">
        <v>144</v>
      </c>
      <c r="I12850" s="43" t="str">
        <f>IFERROR(VLOOKUP(H12850,#REF!,2,FALSE),"")</f>
        <v/>
      </c>
      <c r="J12850" s="47">
        <v>1</v>
      </c>
      <c r="K12850" s="41" t="s">
        <v>3328</v>
      </c>
      <c r="L12850" s="68">
        <v>10</v>
      </c>
      <c r="M12850" s="57" t="s">
        <v>2816</v>
      </c>
      <c r="N12850" s="57" t="s">
        <v>2816</v>
      </c>
      <c r="O12850" s="35" t="s">
        <v>7660</v>
      </c>
      <c r="P12850" s="70">
        <v>167</v>
      </c>
      <c r="Q12850" s="56" t="str">
        <f>IFERROR(VLOOKUP(P12850,#REF!,2,FALSE),"")</f>
        <v/>
      </c>
      <c r="R12850" s="47">
        <v>0</v>
      </c>
      <c r="S12850" s="41" t="s">
        <v>63</v>
      </c>
      <c r="T12850" s="35" t="s">
        <v>8</v>
      </c>
      <c r="U12850" s="35" t="s">
        <v>111</v>
      </c>
    </row>
    <row r="12851" spans="1:21" ht="15.65" customHeight="1" x14ac:dyDescent="0.35">
      <c r="A12851" s="35" t="s">
        <v>3352</v>
      </c>
      <c r="B12851" s="36">
        <v>40635</v>
      </c>
      <c r="D12851" s="35" t="s">
        <v>112</v>
      </c>
      <c r="E12851" s="68">
        <v>11</v>
      </c>
      <c r="F12851" s="66" t="s">
        <v>3400</v>
      </c>
      <c r="G12851" s="35" t="s">
        <v>7660</v>
      </c>
      <c r="H12851" s="70">
        <v>144</v>
      </c>
      <c r="I12851" s="43" t="str">
        <f>IFERROR(VLOOKUP(H12851,#REF!,2,FALSE),"")</f>
        <v/>
      </c>
      <c r="J12851" s="47">
        <v>0.5</v>
      </c>
      <c r="K12851" s="41" t="s">
        <v>3328</v>
      </c>
      <c r="L12851" s="68">
        <v>11</v>
      </c>
      <c r="M12851" s="57" t="s">
        <v>2346</v>
      </c>
      <c r="N12851" s="57" t="s">
        <v>2346</v>
      </c>
      <c r="O12851" s="35" t="s">
        <v>7661</v>
      </c>
      <c r="P12851" s="70">
        <v>162</v>
      </c>
      <c r="Q12851" s="56" t="str">
        <f>IFERROR(VLOOKUP(P12851,#REF!,2,FALSE),"")</f>
        <v/>
      </c>
      <c r="R12851" s="47">
        <v>0.5</v>
      </c>
      <c r="S12851" s="41" t="s">
        <v>63</v>
      </c>
      <c r="T12851" s="35" t="s">
        <v>8</v>
      </c>
      <c r="U12851" s="35" t="s">
        <v>111</v>
      </c>
    </row>
    <row r="12852" spans="1:21" ht="15.65" customHeight="1" x14ac:dyDescent="0.35">
      <c r="A12852" s="35" t="s">
        <v>3352</v>
      </c>
      <c r="B12852" s="36">
        <v>40635</v>
      </c>
      <c r="D12852" s="35" t="s">
        <v>112</v>
      </c>
      <c r="E12852" s="68">
        <v>12</v>
      </c>
      <c r="F12852" s="66" t="s">
        <v>3401</v>
      </c>
      <c r="G12852" s="35" t="s">
        <v>7661</v>
      </c>
      <c r="H12852" s="70">
        <v>143</v>
      </c>
      <c r="I12852" s="43" t="str">
        <f>IFERROR(VLOOKUP(H12852,#REF!,2,FALSE),"")</f>
        <v/>
      </c>
      <c r="J12852" s="47">
        <v>0.5</v>
      </c>
      <c r="K12852" s="41" t="s">
        <v>3328</v>
      </c>
      <c r="L12852" s="68">
        <v>12</v>
      </c>
      <c r="M12852" s="65" t="s">
        <v>3426</v>
      </c>
      <c r="N12852" s="65" t="s">
        <v>3426</v>
      </c>
      <c r="O12852" s="35" t="s">
        <v>7660</v>
      </c>
      <c r="P12852" s="70">
        <v>159</v>
      </c>
      <c r="Q12852" s="56" t="str">
        <f>IFERROR(VLOOKUP(P12852,#REF!,2,FALSE),"")</f>
        <v/>
      </c>
      <c r="R12852" s="47">
        <v>0.5</v>
      </c>
      <c r="S12852" s="41" t="s">
        <v>63</v>
      </c>
      <c r="T12852" s="35" t="s">
        <v>8</v>
      </c>
      <c r="U12852" s="35" t="s">
        <v>111</v>
      </c>
    </row>
    <row r="12853" spans="1:21" ht="15.65" customHeight="1" x14ac:dyDescent="0.35">
      <c r="A12853" s="35" t="s">
        <v>3352</v>
      </c>
      <c r="B12853" s="36">
        <v>40635</v>
      </c>
      <c r="D12853" s="35" t="s">
        <v>112</v>
      </c>
      <c r="E12853" s="68">
        <v>13</v>
      </c>
      <c r="F12853" s="66" t="s">
        <v>3402</v>
      </c>
      <c r="G12853" s="35" t="s">
        <v>7660</v>
      </c>
      <c r="H12853" s="70">
        <v>140</v>
      </c>
      <c r="I12853" s="43" t="str">
        <f>IFERROR(VLOOKUP(H12853,#REF!,2,FALSE),"")</f>
        <v/>
      </c>
      <c r="J12853" s="47">
        <v>0</v>
      </c>
      <c r="K12853" s="41" t="s">
        <v>3328</v>
      </c>
      <c r="L12853" s="68">
        <v>13</v>
      </c>
      <c r="M12853" s="57" t="s">
        <v>3427</v>
      </c>
      <c r="N12853" s="57" t="s">
        <v>3427</v>
      </c>
      <c r="O12853" s="35" t="s">
        <v>7661</v>
      </c>
      <c r="P12853" s="70">
        <v>158</v>
      </c>
      <c r="Q12853" s="56" t="str">
        <f>IFERROR(VLOOKUP(P12853,#REF!,2,FALSE),"")</f>
        <v/>
      </c>
      <c r="R12853" s="47">
        <v>1</v>
      </c>
      <c r="S12853" s="41" t="s">
        <v>63</v>
      </c>
      <c r="T12853" s="35" t="s">
        <v>8</v>
      </c>
      <c r="U12853" s="35" t="s">
        <v>111</v>
      </c>
    </row>
    <row r="12854" spans="1:21" ht="15.65" customHeight="1" x14ac:dyDescent="0.35">
      <c r="A12854" s="35" t="s">
        <v>3352</v>
      </c>
      <c r="B12854" s="36">
        <v>40635</v>
      </c>
      <c r="D12854" s="35" t="s">
        <v>112</v>
      </c>
      <c r="E12854" s="68">
        <v>14</v>
      </c>
      <c r="F12854" s="57" t="s">
        <v>3404</v>
      </c>
      <c r="G12854" s="35" t="s">
        <v>7661</v>
      </c>
      <c r="H12854" s="70">
        <v>139</v>
      </c>
      <c r="I12854" s="43" t="str">
        <f>IFERROR(VLOOKUP(H12854,#REF!,2,FALSE),"")</f>
        <v/>
      </c>
      <c r="J12854" s="47">
        <v>1</v>
      </c>
      <c r="K12854" s="41" t="s">
        <v>3328</v>
      </c>
      <c r="L12854" s="68">
        <v>14</v>
      </c>
      <c r="M12854" s="57" t="s">
        <v>2845</v>
      </c>
      <c r="N12854" s="57" t="s">
        <v>2845</v>
      </c>
      <c r="O12854" s="35" t="s">
        <v>7660</v>
      </c>
      <c r="P12854" s="70">
        <v>151</v>
      </c>
      <c r="Q12854" s="56" t="str">
        <f>IFERROR(VLOOKUP(P12854,#REF!,2,FALSE),"")</f>
        <v/>
      </c>
      <c r="R12854" s="47">
        <v>0</v>
      </c>
      <c r="S12854" s="41" t="s">
        <v>63</v>
      </c>
      <c r="T12854" s="35" t="s">
        <v>8</v>
      </c>
      <c r="U12854" s="35" t="s">
        <v>111</v>
      </c>
    </row>
    <row r="12855" spans="1:21" ht="15.65" customHeight="1" x14ac:dyDescent="0.35">
      <c r="A12855" s="35" t="s">
        <v>3352</v>
      </c>
      <c r="B12855" s="36">
        <v>40635</v>
      </c>
      <c r="D12855" s="35" t="s">
        <v>112</v>
      </c>
      <c r="E12855" s="68">
        <v>15</v>
      </c>
      <c r="F12855" s="66" t="s">
        <v>3403</v>
      </c>
      <c r="G12855" s="35" t="s">
        <v>7660</v>
      </c>
      <c r="H12855" s="70">
        <v>139</v>
      </c>
      <c r="I12855" s="43" t="str">
        <f>IFERROR(VLOOKUP(H12855,#REF!,2,FALSE),"")</f>
        <v/>
      </c>
      <c r="J12855" s="47">
        <v>0</v>
      </c>
      <c r="K12855" s="41" t="s">
        <v>3328</v>
      </c>
      <c r="L12855" s="68">
        <v>15</v>
      </c>
      <c r="M12855" s="57" t="s">
        <v>3720</v>
      </c>
      <c r="N12855" s="57" t="s">
        <v>3720</v>
      </c>
      <c r="O12855" s="35" t="s">
        <v>7661</v>
      </c>
      <c r="P12855" s="70">
        <v>150</v>
      </c>
      <c r="Q12855" s="56" t="str">
        <f>IFERROR(VLOOKUP(P12855,#REF!,2,FALSE),"")</f>
        <v/>
      </c>
      <c r="R12855" s="47">
        <v>1</v>
      </c>
      <c r="S12855" s="41" t="s">
        <v>63</v>
      </c>
      <c r="T12855" s="35" t="s">
        <v>8</v>
      </c>
      <c r="U12855" s="35" t="s">
        <v>111</v>
      </c>
    </row>
    <row r="12856" spans="1:21" ht="15.65" customHeight="1" x14ac:dyDescent="0.35">
      <c r="A12856" s="35" t="s">
        <v>3352</v>
      </c>
      <c r="B12856" s="36">
        <v>40635</v>
      </c>
      <c r="D12856" s="35" t="s">
        <v>112</v>
      </c>
      <c r="E12856" s="68">
        <v>16</v>
      </c>
      <c r="F12856" s="66" t="s">
        <v>3508</v>
      </c>
      <c r="G12856" s="35" t="s">
        <v>7661</v>
      </c>
      <c r="H12856" s="70">
        <v>138</v>
      </c>
      <c r="I12856" s="43" t="str">
        <f>IFERROR(VLOOKUP(H12856,#REF!,2,FALSE),"")</f>
        <v/>
      </c>
      <c r="J12856" s="47">
        <v>1</v>
      </c>
      <c r="K12856" s="41" t="s">
        <v>3328</v>
      </c>
      <c r="L12856" s="68">
        <v>16</v>
      </c>
      <c r="M12856" s="57" t="s">
        <v>3410</v>
      </c>
      <c r="N12856" s="57" t="s">
        <v>3410</v>
      </c>
      <c r="O12856" s="35" t="s">
        <v>7660</v>
      </c>
      <c r="P12856" s="70">
        <v>146</v>
      </c>
      <c r="Q12856" s="56" t="str">
        <f>IFERROR(VLOOKUP(P12856,#REF!,2,FALSE),"")</f>
        <v/>
      </c>
      <c r="R12856" s="47">
        <v>0</v>
      </c>
      <c r="S12856" s="41" t="s">
        <v>63</v>
      </c>
      <c r="T12856" s="35" t="s">
        <v>8</v>
      </c>
      <c r="U12856" s="35" t="s">
        <v>111</v>
      </c>
    </row>
    <row r="12857" spans="1:21" ht="15.65" customHeight="1" x14ac:dyDescent="0.35">
      <c r="A12857" s="35" t="s">
        <v>3352</v>
      </c>
      <c r="B12857" s="36">
        <v>40635</v>
      </c>
      <c r="D12857" s="35" t="s">
        <v>112</v>
      </c>
      <c r="E12857" s="59">
        <v>17</v>
      </c>
      <c r="F12857" s="26" t="s">
        <v>3844</v>
      </c>
      <c r="G12857" s="35" t="s">
        <v>7660</v>
      </c>
      <c r="H12857" s="70">
        <v>134</v>
      </c>
      <c r="I12857" s="43" t="str">
        <f>IFERROR(VLOOKUP(H12857,#REF!,2,FALSE),"")</f>
        <v/>
      </c>
      <c r="J12857" s="47">
        <v>0</v>
      </c>
      <c r="K12857" s="41" t="s">
        <v>3328</v>
      </c>
      <c r="L12857" s="59">
        <v>17</v>
      </c>
      <c r="M12857" s="65" t="s">
        <v>2382</v>
      </c>
      <c r="N12857" s="65" t="s">
        <v>2382</v>
      </c>
      <c r="O12857" s="35" t="s">
        <v>7661</v>
      </c>
      <c r="P12857" s="70">
        <v>146</v>
      </c>
      <c r="Q12857" s="56" t="str">
        <f>IFERROR(VLOOKUP(P12857,#REF!,2,FALSE),"")</f>
        <v/>
      </c>
      <c r="R12857" s="68">
        <v>1</v>
      </c>
      <c r="S12857" s="41" t="s">
        <v>63</v>
      </c>
      <c r="T12857" s="35" t="s">
        <v>8</v>
      </c>
      <c r="U12857" s="35" t="s">
        <v>111</v>
      </c>
    </row>
    <row r="12858" spans="1:21" ht="15.65" customHeight="1" x14ac:dyDescent="0.35">
      <c r="A12858" s="35" t="s">
        <v>3352</v>
      </c>
      <c r="B12858" s="36">
        <v>40635</v>
      </c>
      <c r="D12858" s="35" t="s">
        <v>112</v>
      </c>
      <c r="E12858" s="59">
        <v>18</v>
      </c>
      <c r="F12858" s="46" t="s">
        <v>3769</v>
      </c>
      <c r="G12858" s="35" t="s">
        <v>7661</v>
      </c>
      <c r="H12858" s="70">
        <v>131</v>
      </c>
      <c r="I12858" s="43" t="str">
        <f>IFERROR(VLOOKUP(H12858,#REF!,2,FALSE),"")</f>
        <v/>
      </c>
      <c r="J12858" s="47">
        <v>0.5</v>
      </c>
      <c r="K12858" s="41" t="s">
        <v>3328</v>
      </c>
      <c r="L12858" s="59">
        <v>18</v>
      </c>
      <c r="M12858" s="57" t="s">
        <v>3716</v>
      </c>
      <c r="N12858" s="57" t="s">
        <v>3716</v>
      </c>
      <c r="O12858" s="35" t="s">
        <v>7660</v>
      </c>
      <c r="P12858" s="70">
        <v>146</v>
      </c>
      <c r="Q12858" s="56" t="str">
        <f>IFERROR(VLOOKUP(P12858,#REF!,2,FALSE),"")</f>
        <v/>
      </c>
      <c r="R12858" s="47">
        <v>0.5</v>
      </c>
      <c r="S12858" s="41" t="s">
        <v>63</v>
      </c>
      <c r="T12858" s="35" t="s">
        <v>8</v>
      </c>
      <c r="U12858" s="35" t="s">
        <v>111</v>
      </c>
    </row>
    <row r="12859" spans="1:21" ht="15.65" customHeight="1" x14ac:dyDescent="0.35">
      <c r="A12859" s="35" t="s">
        <v>3352</v>
      </c>
      <c r="B12859" s="36">
        <v>40635</v>
      </c>
      <c r="D12859" s="35" t="s">
        <v>112</v>
      </c>
      <c r="E12859" s="59">
        <v>19</v>
      </c>
      <c r="F12859" s="66" t="s">
        <v>3530</v>
      </c>
      <c r="G12859" s="35" t="s">
        <v>7660</v>
      </c>
      <c r="H12859" s="70">
        <v>125</v>
      </c>
      <c r="I12859" s="43" t="str">
        <f>IFERROR(VLOOKUP(H12859,#REF!,2,FALSE),"")</f>
        <v/>
      </c>
      <c r="J12859" s="47">
        <v>0</v>
      </c>
      <c r="K12859" s="41" t="s">
        <v>3328</v>
      </c>
      <c r="L12859" s="59">
        <v>19</v>
      </c>
      <c r="M12859" s="65" t="s">
        <v>3378</v>
      </c>
      <c r="N12859" s="65" t="s">
        <v>3378</v>
      </c>
      <c r="O12859" s="35" t="s">
        <v>7661</v>
      </c>
      <c r="P12859" s="70">
        <v>141</v>
      </c>
      <c r="Q12859" s="56" t="str">
        <f>IFERROR(VLOOKUP(P12859,#REF!,2,FALSE),"")</f>
        <v/>
      </c>
      <c r="R12859" s="68">
        <v>1</v>
      </c>
      <c r="S12859" s="41" t="s">
        <v>63</v>
      </c>
      <c r="T12859" s="35" t="s">
        <v>8</v>
      </c>
      <c r="U12859" s="35" t="s">
        <v>111</v>
      </c>
    </row>
    <row r="12860" spans="1:21" ht="15.65" customHeight="1" x14ac:dyDescent="0.35">
      <c r="A12860" s="35" t="s">
        <v>3352</v>
      </c>
      <c r="B12860" s="36">
        <v>40635</v>
      </c>
      <c r="D12860" s="35" t="s">
        <v>112</v>
      </c>
      <c r="E12860" s="59">
        <v>20</v>
      </c>
      <c r="F12860" s="57" t="s">
        <v>3406</v>
      </c>
      <c r="G12860" s="35" t="s">
        <v>7661</v>
      </c>
      <c r="H12860" s="70">
        <v>118</v>
      </c>
      <c r="I12860" s="43" t="str">
        <f>IFERROR(VLOOKUP(H12860,#REF!,2,FALSE),"")</f>
        <v/>
      </c>
      <c r="J12860" s="47">
        <v>0</v>
      </c>
      <c r="K12860" s="41" t="s">
        <v>3328</v>
      </c>
      <c r="L12860" s="59">
        <v>20</v>
      </c>
      <c r="M12860" s="65" t="s">
        <v>3411</v>
      </c>
      <c r="N12860" s="65" t="s">
        <v>3411</v>
      </c>
      <c r="O12860" s="35" t="s">
        <v>7660</v>
      </c>
      <c r="P12860" s="70">
        <v>131</v>
      </c>
      <c r="Q12860" s="56" t="str">
        <f>IFERROR(VLOOKUP(P12860,#REF!,2,FALSE),"")</f>
        <v/>
      </c>
      <c r="R12860" s="47">
        <v>1</v>
      </c>
      <c r="S12860" s="41" t="s">
        <v>63</v>
      </c>
      <c r="T12860" s="35" t="s">
        <v>8</v>
      </c>
      <c r="U12860" s="35" t="s">
        <v>111</v>
      </c>
    </row>
    <row r="12861" spans="1:21" ht="15.65" customHeight="1" x14ac:dyDescent="0.35">
      <c r="A12861" s="35" t="s">
        <v>3352</v>
      </c>
      <c r="B12861" s="36">
        <v>40643</v>
      </c>
      <c r="D12861" s="53" t="s">
        <v>118</v>
      </c>
      <c r="E12861" s="68">
        <v>4</v>
      </c>
      <c r="F12861" s="46" t="s">
        <v>3413</v>
      </c>
      <c r="G12861" s="35" t="s">
        <v>7660</v>
      </c>
      <c r="H12861" s="68">
        <v>172</v>
      </c>
      <c r="I12861" s="43" t="str">
        <f>IFERROR(VLOOKUP(H12861,#REF!,2,FALSE),"")</f>
        <v/>
      </c>
      <c r="J12861" s="47">
        <v>0.5</v>
      </c>
      <c r="K12861" s="41" t="s">
        <v>3327</v>
      </c>
      <c r="L12861" s="68">
        <v>4</v>
      </c>
      <c r="M12861" s="57" t="s">
        <v>3737</v>
      </c>
      <c r="N12861" s="57" t="s">
        <v>3737</v>
      </c>
      <c r="O12861" s="35" t="s">
        <v>7661</v>
      </c>
      <c r="P12861" s="68">
        <v>177</v>
      </c>
      <c r="Q12861" s="56" t="str">
        <f>IFERROR(VLOOKUP(P12861,#REF!,2,FALSE),"")</f>
        <v/>
      </c>
      <c r="R12861" s="47">
        <v>0.5</v>
      </c>
      <c r="S12861" s="41" t="s">
        <v>63</v>
      </c>
      <c r="T12861" s="35" t="s">
        <v>74</v>
      </c>
      <c r="U12861" s="35" t="s">
        <v>74</v>
      </c>
    </row>
    <row r="12862" spans="1:21" ht="15.65" customHeight="1" x14ac:dyDescent="0.35">
      <c r="A12862" s="35" t="s">
        <v>3352</v>
      </c>
      <c r="B12862" s="36">
        <v>40643</v>
      </c>
      <c r="D12862" s="53" t="s">
        <v>118</v>
      </c>
      <c r="E12862" s="68">
        <v>9</v>
      </c>
      <c r="F12862" s="66" t="s">
        <v>3402</v>
      </c>
      <c r="G12862" s="35" t="s">
        <v>7660</v>
      </c>
      <c r="H12862" s="68">
        <v>140</v>
      </c>
      <c r="I12862" s="43" t="str">
        <f>IFERROR(VLOOKUP(H12862,#REF!,2,FALSE),"")</f>
        <v/>
      </c>
      <c r="J12862" s="68">
        <v>1</v>
      </c>
      <c r="K12862" s="41" t="s">
        <v>3327</v>
      </c>
      <c r="L12862" s="68">
        <v>9</v>
      </c>
      <c r="M12862" s="66" t="s">
        <v>3333</v>
      </c>
      <c r="N12862" s="66" t="s">
        <v>3333</v>
      </c>
      <c r="O12862" s="35" t="s">
        <v>7661</v>
      </c>
      <c r="P12862" s="68">
        <v>123</v>
      </c>
      <c r="Q12862" s="56" t="str">
        <f>IFERROR(VLOOKUP(P12862,#REF!,2,FALSE),"")</f>
        <v/>
      </c>
      <c r="R12862" s="68">
        <v>0</v>
      </c>
      <c r="S12862" s="41" t="s">
        <v>63</v>
      </c>
      <c r="T12862" s="35" t="s">
        <v>74</v>
      </c>
      <c r="U12862" s="35" t="s">
        <v>74</v>
      </c>
    </row>
    <row r="12863" spans="1:21" ht="15.65" customHeight="1" x14ac:dyDescent="0.35">
      <c r="A12863" s="35" t="s">
        <v>3352</v>
      </c>
      <c r="B12863" s="36">
        <v>40643</v>
      </c>
      <c r="D12863" s="53" t="s">
        <v>118</v>
      </c>
      <c r="E12863" s="68">
        <v>3</v>
      </c>
      <c r="F12863" s="46" t="s">
        <v>3488</v>
      </c>
      <c r="G12863" s="35" t="s">
        <v>7661</v>
      </c>
      <c r="H12863" s="68">
        <v>171</v>
      </c>
      <c r="I12863" s="43" t="str">
        <f>IFERROR(VLOOKUP(H12863,#REF!,2,FALSE),"")</f>
        <v/>
      </c>
      <c r="J12863" s="68">
        <v>0.5</v>
      </c>
      <c r="K12863" s="41" t="s">
        <v>114</v>
      </c>
      <c r="L12863" s="68">
        <v>3</v>
      </c>
      <c r="M12863" s="66" t="s">
        <v>2583</v>
      </c>
      <c r="N12863" s="66" t="s">
        <v>2583</v>
      </c>
      <c r="O12863" s="35" t="s">
        <v>7660</v>
      </c>
      <c r="P12863" s="68">
        <v>175</v>
      </c>
      <c r="Q12863" s="56" t="str">
        <f>IFERROR(VLOOKUP(P12863,#REF!,2,FALSE),"")</f>
        <v/>
      </c>
      <c r="R12863" s="68">
        <v>0.5</v>
      </c>
      <c r="S12863" s="41" t="s">
        <v>63</v>
      </c>
      <c r="T12863" s="35" t="s">
        <v>74</v>
      </c>
      <c r="U12863" s="35" t="s">
        <v>74</v>
      </c>
    </row>
    <row r="12864" spans="1:21" ht="15.65" customHeight="1" x14ac:dyDescent="0.35">
      <c r="A12864" s="35" t="s">
        <v>3352</v>
      </c>
      <c r="B12864" s="36">
        <v>40643</v>
      </c>
      <c r="D12864" s="53" t="s">
        <v>118</v>
      </c>
      <c r="E12864" s="68">
        <v>10</v>
      </c>
      <c r="F12864" s="66" t="s">
        <v>3401</v>
      </c>
      <c r="G12864" s="35" t="s">
        <v>7661</v>
      </c>
      <c r="H12864" s="68">
        <v>143</v>
      </c>
      <c r="I12864" s="43" t="str">
        <f>IFERROR(VLOOKUP(H12864,#REF!,2,FALSE),"")</f>
        <v/>
      </c>
      <c r="J12864" s="47">
        <v>1</v>
      </c>
      <c r="K12864" s="41" t="s">
        <v>114</v>
      </c>
      <c r="L12864" s="68">
        <v>10</v>
      </c>
      <c r="M12864" s="66" t="s">
        <v>3302</v>
      </c>
      <c r="N12864" s="66" t="s">
        <v>3302</v>
      </c>
      <c r="O12864" s="35" t="s">
        <v>7660</v>
      </c>
      <c r="P12864" s="68">
        <v>133</v>
      </c>
      <c r="Q12864" s="56" t="str">
        <f>IFERROR(VLOOKUP(P12864,#REF!,2,FALSE),"")</f>
        <v/>
      </c>
      <c r="R12864" s="47">
        <v>0</v>
      </c>
      <c r="S12864" s="41" t="s">
        <v>63</v>
      </c>
      <c r="T12864" s="35" t="s">
        <v>74</v>
      </c>
      <c r="U12864" s="35" t="s">
        <v>74</v>
      </c>
    </row>
    <row r="12865" spans="1:21" ht="15.65" customHeight="1" x14ac:dyDescent="0.35">
      <c r="A12865" s="35" t="s">
        <v>3352</v>
      </c>
      <c r="B12865" s="36">
        <v>40643</v>
      </c>
      <c r="D12865" s="53" t="s">
        <v>118</v>
      </c>
      <c r="E12865" s="68">
        <v>15</v>
      </c>
      <c r="F12865" s="46" t="s">
        <v>3760</v>
      </c>
      <c r="G12865" s="35" t="s">
        <v>7661</v>
      </c>
      <c r="H12865" s="68">
        <v>114</v>
      </c>
      <c r="I12865" s="43" t="str">
        <f>IFERROR(VLOOKUP(H12865,#REF!,2,FALSE),"")</f>
        <v/>
      </c>
      <c r="J12865" s="68">
        <v>0</v>
      </c>
      <c r="K12865" s="41" t="s">
        <v>114</v>
      </c>
      <c r="L12865" s="68">
        <v>15</v>
      </c>
      <c r="M12865" s="66" t="s">
        <v>2339</v>
      </c>
      <c r="N12865" s="66" t="s">
        <v>2339</v>
      </c>
      <c r="O12865" s="35" t="s">
        <v>7660</v>
      </c>
      <c r="P12865" s="68">
        <v>99</v>
      </c>
      <c r="Q12865" s="56" t="str">
        <f>IFERROR(VLOOKUP(P12865,#REF!,2,FALSE),"")</f>
        <v/>
      </c>
      <c r="R12865" s="68">
        <v>1</v>
      </c>
      <c r="S12865" s="41" t="s">
        <v>63</v>
      </c>
      <c r="T12865" s="35" t="s">
        <v>74</v>
      </c>
      <c r="U12865" s="35" t="s">
        <v>74</v>
      </c>
    </row>
    <row r="12866" spans="1:21" ht="15.65" customHeight="1" x14ac:dyDescent="0.35">
      <c r="A12866" s="35" t="s">
        <v>3352</v>
      </c>
      <c r="B12866" s="36">
        <v>40643</v>
      </c>
      <c r="D12866" s="53" t="s">
        <v>118</v>
      </c>
      <c r="E12866" s="68">
        <v>1</v>
      </c>
      <c r="F12866" s="29" t="s">
        <v>3486</v>
      </c>
      <c r="G12866" s="35" t="s">
        <v>7661</v>
      </c>
      <c r="H12866" s="68">
        <v>191</v>
      </c>
      <c r="I12866" s="43" t="str">
        <f>IFERROR(VLOOKUP(H12866,#REF!,2,FALSE),"")</f>
        <v/>
      </c>
      <c r="J12866" s="68">
        <v>0.5</v>
      </c>
      <c r="K12866" s="41" t="s">
        <v>115</v>
      </c>
      <c r="L12866" s="68">
        <v>1</v>
      </c>
      <c r="M12866" s="57" t="s">
        <v>3748</v>
      </c>
      <c r="N12866" s="57" t="s">
        <v>3748</v>
      </c>
      <c r="O12866" s="35" t="s">
        <v>7660</v>
      </c>
      <c r="P12866" s="68">
        <v>201</v>
      </c>
      <c r="Q12866" s="56" t="str">
        <f>IFERROR(VLOOKUP(P12866,#REF!,2,FALSE),"")</f>
        <v/>
      </c>
      <c r="R12866" s="68">
        <v>0.5</v>
      </c>
      <c r="S12866" s="41" t="s">
        <v>63</v>
      </c>
      <c r="T12866" s="35" t="s">
        <v>74</v>
      </c>
      <c r="U12866" s="35" t="s">
        <v>74</v>
      </c>
    </row>
    <row r="12867" spans="1:21" ht="15.65" customHeight="1" x14ac:dyDescent="0.35">
      <c r="A12867" s="35" t="s">
        <v>3352</v>
      </c>
      <c r="B12867" s="36">
        <v>40643</v>
      </c>
      <c r="D12867" s="53" t="s">
        <v>118</v>
      </c>
      <c r="E12867" s="68">
        <v>6</v>
      </c>
      <c r="F12867" s="66" t="s">
        <v>3419</v>
      </c>
      <c r="G12867" s="35" t="s">
        <v>7660</v>
      </c>
      <c r="H12867" s="68">
        <v>157</v>
      </c>
      <c r="I12867" s="43" t="str">
        <f>IFERROR(VLOOKUP(H12867,#REF!,2,FALSE),"")</f>
        <v/>
      </c>
      <c r="J12867" s="47">
        <v>0.5</v>
      </c>
      <c r="K12867" s="41" t="s">
        <v>115</v>
      </c>
      <c r="L12867" s="68">
        <v>6</v>
      </c>
      <c r="M12867" s="66" t="s">
        <v>2318</v>
      </c>
      <c r="N12867" s="66" t="s">
        <v>2318</v>
      </c>
      <c r="O12867" s="35" t="s">
        <v>7661</v>
      </c>
      <c r="P12867" s="68">
        <v>144</v>
      </c>
      <c r="Q12867" s="56" t="str">
        <f>IFERROR(VLOOKUP(P12867,#REF!,2,FALSE),"")</f>
        <v/>
      </c>
      <c r="R12867" s="47">
        <v>0.5</v>
      </c>
      <c r="S12867" s="41" t="s">
        <v>63</v>
      </c>
      <c r="T12867" s="35" t="s">
        <v>74</v>
      </c>
      <c r="U12867" s="35" t="s">
        <v>74</v>
      </c>
    </row>
    <row r="12868" spans="1:21" ht="15.65" customHeight="1" x14ac:dyDescent="0.35">
      <c r="A12868" s="35" t="s">
        <v>3352</v>
      </c>
      <c r="B12868" s="36">
        <v>40643</v>
      </c>
      <c r="D12868" s="53" t="s">
        <v>118</v>
      </c>
      <c r="E12868" s="68">
        <v>7</v>
      </c>
      <c r="F12868" s="66" t="s">
        <v>3399</v>
      </c>
      <c r="G12868" s="35" t="s">
        <v>7660</v>
      </c>
      <c r="H12868" s="68">
        <v>144</v>
      </c>
      <c r="I12868" s="43" t="str">
        <f>IFERROR(VLOOKUP(H12868,#REF!,2,FALSE),"")</f>
        <v/>
      </c>
      <c r="J12868" s="68">
        <v>1</v>
      </c>
      <c r="K12868" s="41" t="s">
        <v>115</v>
      </c>
      <c r="L12868" s="68">
        <v>7</v>
      </c>
      <c r="M12868" s="65" t="s">
        <v>3694</v>
      </c>
      <c r="N12868" s="65" t="s">
        <v>3694</v>
      </c>
      <c r="O12868" s="35" t="s">
        <v>7661</v>
      </c>
      <c r="P12868" s="68">
        <v>139</v>
      </c>
      <c r="Q12868" s="56" t="str">
        <f>IFERROR(VLOOKUP(P12868,#REF!,2,FALSE),"")</f>
        <v/>
      </c>
      <c r="R12868" s="68">
        <v>0</v>
      </c>
      <c r="S12868" s="41" t="s">
        <v>63</v>
      </c>
      <c r="T12868" s="35" t="s">
        <v>74</v>
      </c>
      <c r="U12868" s="35" t="s">
        <v>74</v>
      </c>
    </row>
    <row r="12869" spans="1:21" ht="15.65" customHeight="1" x14ac:dyDescent="0.35">
      <c r="A12869" s="35" t="s">
        <v>3352</v>
      </c>
      <c r="B12869" s="36">
        <v>40643</v>
      </c>
      <c r="D12869" s="53" t="s">
        <v>118</v>
      </c>
      <c r="E12869" s="68">
        <v>12</v>
      </c>
      <c r="F12869" s="66" t="s">
        <v>3403</v>
      </c>
      <c r="G12869" s="35" t="s">
        <v>7660</v>
      </c>
      <c r="H12869" s="68">
        <v>139</v>
      </c>
      <c r="I12869" s="43" t="str">
        <f>IFERROR(VLOOKUP(H12869,#REF!,2,FALSE),"")</f>
        <v/>
      </c>
      <c r="J12869" s="47">
        <v>0.5</v>
      </c>
      <c r="K12869" s="41" t="s">
        <v>115</v>
      </c>
      <c r="L12869" s="68">
        <v>12</v>
      </c>
      <c r="M12869" s="57" t="s">
        <v>3713</v>
      </c>
      <c r="N12869" s="57" t="s">
        <v>3713</v>
      </c>
      <c r="O12869" s="35" t="s">
        <v>7661</v>
      </c>
      <c r="P12869" s="68">
        <v>127</v>
      </c>
      <c r="Q12869" s="56" t="str">
        <f>IFERROR(VLOOKUP(P12869,#REF!,2,FALSE),"")</f>
        <v/>
      </c>
      <c r="R12869" s="47">
        <v>0.5</v>
      </c>
      <c r="S12869" s="41" t="s">
        <v>63</v>
      </c>
      <c r="T12869" s="35" t="s">
        <v>74</v>
      </c>
      <c r="U12869" s="35" t="s">
        <v>74</v>
      </c>
    </row>
    <row r="12870" spans="1:21" ht="15.65" customHeight="1" x14ac:dyDescent="0.35">
      <c r="A12870" s="35" t="s">
        <v>3352</v>
      </c>
      <c r="B12870" s="36">
        <v>40643</v>
      </c>
      <c r="D12870" s="53" t="s">
        <v>118</v>
      </c>
      <c r="E12870" s="68">
        <v>13</v>
      </c>
      <c r="F12870" s="66" t="s">
        <v>3335</v>
      </c>
      <c r="G12870" s="35" t="s">
        <v>7660</v>
      </c>
      <c r="H12870" s="68">
        <v>116</v>
      </c>
      <c r="I12870" s="43" t="str">
        <f>IFERROR(VLOOKUP(H12870,#REF!,2,FALSE),"")</f>
        <v/>
      </c>
      <c r="J12870" s="68">
        <v>0.5</v>
      </c>
      <c r="K12870" s="41" t="s">
        <v>115</v>
      </c>
      <c r="L12870" s="68">
        <v>13</v>
      </c>
      <c r="M12870" s="57" t="s">
        <v>3888</v>
      </c>
      <c r="N12870" s="57" t="s">
        <v>3888</v>
      </c>
      <c r="O12870" s="35" t="s">
        <v>7661</v>
      </c>
      <c r="P12870" s="68">
        <v>126</v>
      </c>
      <c r="Q12870" s="56" t="str">
        <f>IFERROR(VLOOKUP(P12870,#REF!,2,FALSE),"")</f>
        <v/>
      </c>
      <c r="R12870" s="68">
        <v>0.5</v>
      </c>
      <c r="S12870" s="41" t="s">
        <v>63</v>
      </c>
      <c r="T12870" s="35" t="s">
        <v>74</v>
      </c>
      <c r="U12870" s="35" t="s">
        <v>74</v>
      </c>
    </row>
    <row r="12871" spans="1:21" ht="15.65" customHeight="1" x14ac:dyDescent="0.35">
      <c r="A12871" s="35" t="s">
        <v>3352</v>
      </c>
      <c r="B12871" s="36">
        <v>40643</v>
      </c>
      <c r="D12871" s="53" t="s">
        <v>118</v>
      </c>
      <c r="E12871" s="68">
        <v>16</v>
      </c>
      <c r="F12871" s="66" t="s">
        <v>3691</v>
      </c>
      <c r="G12871" s="35" t="s">
        <v>7660</v>
      </c>
      <c r="H12871" s="16">
        <v>114</v>
      </c>
      <c r="I12871" s="43" t="str">
        <f>IFERROR(VLOOKUP(H12871,#REF!,2,FALSE),"")</f>
        <v/>
      </c>
      <c r="J12871" s="47">
        <v>0</v>
      </c>
      <c r="K12871" s="41" t="s">
        <v>115</v>
      </c>
      <c r="L12871" s="68">
        <v>16</v>
      </c>
      <c r="M12871" s="57" t="s">
        <v>3699</v>
      </c>
      <c r="N12871" s="57" t="s">
        <v>3699</v>
      </c>
      <c r="O12871" s="35" t="s">
        <v>7661</v>
      </c>
      <c r="P12871" s="16">
        <v>121</v>
      </c>
      <c r="Q12871" s="56" t="str">
        <f>IFERROR(VLOOKUP(P12871,#REF!,2,FALSE),"")</f>
        <v/>
      </c>
      <c r="R12871" s="47">
        <v>1</v>
      </c>
      <c r="S12871" s="41" t="s">
        <v>63</v>
      </c>
      <c r="T12871" s="35" t="s">
        <v>74</v>
      </c>
      <c r="U12871" s="35" t="s">
        <v>74</v>
      </c>
    </row>
    <row r="12872" spans="1:21" ht="15.65" customHeight="1" x14ac:dyDescent="0.35">
      <c r="A12872" s="35" t="s">
        <v>3352</v>
      </c>
      <c r="B12872" s="36">
        <v>40643</v>
      </c>
      <c r="D12872" s="53" t="s">
        <v>118</v>
      </c>
      <c r="E12872" s="68">
        <v>18</v>
      </c>
      <c r="F12872" s="57" t="s">
        <v>3638</v>
      </c>
      <c r="G12872" s="35" t="s">
        <v>7660</v>
      </c>
      <c r="H12872" s="16">
        <v>108</v>
      </c>
      <c r="I12872" s="43" t="str">
        <f>IFERROR(VLOOKUP(H12872,#REF!,2,FALSE),"")</f>
        <v/>
      </c>
      <c r="J12872" s="47">
        <v>0</v>
      </c>
      <c r="K12872" s="41" t="s">
        <v>115</v>
      </c>
      <c r="L12872" s="68">
        <v>18</v>
      </c>
      <c r="M12872" s="57" t="s">
        <v>3364</v>
      </c>
      <c r="N12872" s="57" t="s">
        <v>3364</v>
      </c>
      <c r="O12872" s="35" t="s">
        <v>7661</v>
      </c>
      <c r="P12872" s="16">
        <v>103</v>
      </c>
      <c r="Q12872" s="56" t="str">
        <f>IFERROR(VLOOKUP(P12872,#REF!,2,FALSE),"")</f>
        <v/>
      </c>
      <c r="R12872" s="47">
        <v>1</v>
      </c>
      <c r="S12872" s="41" t="s">
        <v>63</v>
      </c>
      <c r="T12872" s="35" t="s">
        <v>74</v>
      </c>
      <c r="U12872" s="35" t="s">
        <v>74</v>
      </c>
    </row>
    <row r="12873" spans="1:21" ht="15.65" customHeight="1" x14ac:dyDescent="0.35">
      <c r="A12873" s="35" t="s">
        <v>3352</v>
      </c>
      <c r="B12873" s="36">
        <v>40643</v>
      </c>
      <c r="D12873" s="53" t="s">
        <v>118</v>
      </c>
      <c r="E12873" s="68">
        <v>19</v>
      </c>
      <c r="F12873" s="83" t="s">
        <v>3871</v>
      </c>
      <c r="G12873" s="35" t="s">
        <v>7661</v>
      </c>
      <c r="H12873" s="68">
        <v>97</v>
      </c>
      <c r="I12873" s="43" t="str">
        <f>IFERROR(VLOOKUP(H12873,#REF!,2,FALSE),"")</f>
        <v/>
      </c>
      <c r="J12873" s="68">
        <v>1</v>
      </c>
      <c r="K12873" s="41" t="s">
        <v>115</v>
      </c>
      <c r="L12873" s="68">
        <v>19</v>
      </c>
      <c r="M12873" s="66" t="s">
        <v>1844</v>
      </c>
      <c r="N12873" s="66" t="s">
        <v>1844</v>
      </c>
      <c r="O12873" s="35" t="s">
        <v>7660</v>
      </c>
      <c r="P12873" s="16" t="s">
        <v>1002</v>
      </c>
      <c r="Q12873" s="56" t="str">
        <f>IFERROR(VLOOKUP(P12873,#REF!,2,FALSE),"")</f>
        <v/>
      </c>
      <c r="R12873" s="68">
        <v>0</v>
      </c>
      <c r="S12873" s="41" t="s">
        <v>63</v>
      </c>
      <c r="T12873" s="35" t="s">
        <v>74</v>
      </c>
      <c r="U12873" s="35" t="s">
        <v>74</v>
      </c>
    </row>
    <row r="12874" spans="1:21" ht="15.65" customHeight="1" x14ac:dyDescent="0.35">
      <c r="A12874" s="35" t="s">
        <v>3352</v>
      </c>
      <c r="B12874" s="36">
        <v>40643</v>
      </c>
      <c r="D12874" s="53" t="s">
        <v>118</v>
      </c>
      <c r="E12874" s="68">
        <v>21</v>
      </c>
      <c r="F12874" s="66" t="s">
        <v>3848</v>
      </c>
      <c r="G12874" s="35" t="s">
        <v>7660</v>
      </c>
      <c r="H12874" s="40">
        <v>94</v>
      </c>
      <c r="I12874" s="43" t="str">
        <f>IFERROR(VLOOKUP(H12874,#REF!,2,FALSE),"")</f>
        <v/>
      </c>
      <c r="J12874" s="47">
        <v>0</v>
      </c>
      <c r="K12874" s="41" t="s">
        <v>115</v>
      </c>
      <c r="L12874" s="68">
        <v>21</v>
      </c>
      <c r="M12874" s="60" t="s">
        <v>2322</v>
      </c>
      <c r="N12874" s="60" t="s">
        <v>2322</v>
      </c>
      <c r="O12874" s="35" t="s">
        <v>7661</v>
      </c>
      <c r="P12874" s="47">
        <v>86</v>
      </c>
      <c r="Q12874" s="56" t="str">
        <f>IFERROR(VLOOKUP(P12874,#REF!,2,FALSE),"")</f>
        <v/>
      </c>
      <c r="R12874" s="47">
        <v>1</v>
      </c>
      <c r="S12874" s="41" t="s">
        <v>63</v>
      </c>
      <c r="T12874" s="35" t="s">
        <v>74</v>
      </c>
      <c r="U12874" s="35" t="s">
        <v>74</v>
      </c>
    </row>
    <row r="12875" spans="1:21" ht="15.65" customHeight="1" x14ac:dyDescent="0.35">
      <c r="A12875" s="35" t="s">
        <v>3352</v>
      </c>
      <c r="B12875" s="36">
        <v>40643</v>
      </c>
      <c r="D12875" s="53" t="s">
        <v>118</v>
      </c>
      <c r="E12875" s="68">
        <v>2</v>
      </c>
      <c r="F12875" s="57" t="s">
        <v>3412</v>
      </c>
      <c r="G12875" s="35" t="s">
        <v>7660</v>
      </c>
      <c r="H12875" s="68">
        <v>177</v>
      </c>
      <c r="I12875" s="43" t="str">
        <f>IFERROR(VLOOKUP(H12875,#REF!,2,FALSE),"")</f>
        <v/>
      </c>
      <c r="J12875" s="47">
        <v>0</v>
      </c>
      <c r="K12875" s="41" t="s">
        <v>113</v>
      </c>
      <c r="L12875" s="68">
        <v>2</v>
      </c>
      <c r="M12875" s="66" t="s">
        <v>2581</v>
      </c>
      <c r="N12875" s="66" t="s">
        <v>2581</v>
      </c>
      <c r="O12875" s="35" t="s">
        <v>7661</v>
      </c>
      <c r="P12875" s="68">
        <v>178</v>
      </c>
      <c r="Q12875" s="56" t="str">
        <f>IFERROR(VLOOKUP(P12875,#REF!,2,FALSE),"")</f>
        <v/>
      </c>
      <c r="R12875" s="47">
        <v>1</v>
      </c>
      <c r="S12875" s="41" t="s">
        <v>63</v>
      </c>
      <c r="T12875" s="35" t="s">
        <v>74</v>
      </c>
      <c r="U12875" s="35" t="s">
        <v>74</v>
      </c>
    </row>
    <row r="12876" spans="1:21" ht="15.65" customHeight="1" x14ac:dyDescent="0.35">
      <c r="A12876" s="35" t="s">
        <v>3352</v>
      </c>
      <c r="B12876" s="36">
        <v>40643</v>
      </c>
      <c r="D12876" s="53" t="s">
        <v>118</v>
      </c>
      <c r="E12876" s="68">
        <v>5</v>
      </c>
      <c r="F12876" s="46" t="s">
        <v>3428</v>
      </c>
      <c r="G12876" s="35" t="s">
        <v>7661</v>
      </c>
      <c r="H12876" s="68">
        <v>170</v>
      </c>
      <c r="I12876" s="43" t="str">
        <f>IFERROR(VLOOKUP(H12876,#REF!,2,FALSE),"")</f>
        <v/>
      </c>
      <c r="J12876" s="68">
        <v>1</v>
      </c>
      <c r="K12876" s="41" t="s">
        <v>113</v>
      </c>
      <c r="L12876" s="68">
        <v>5</v>
      </c>
      <c r="M12876" s="66" t="s">
        <v>2341</v>
      </c>
      <c r="N12876" s="66" t="s">
        <v>2341</v>
      </c>
      <c r="O12876" s="35" t="s">
        <v>7660</v>
      </c>
      <c r="P12876" s="68">
        <v>168</v>
      </c>
      <c r="Q12876" s="56" t="str">
        <f>IFERROR(VLOOKUP(P12876,#REF!,2,FALSE),"")</f>
        <v/>
      </c>
      <c r="R12876" s="68">
        <v>0</v>
      </c>
      <c r="S12876" s="41" t="s">
        <v>63</v>
      </c>
      <c r="T12876" s="35" t="s">
        <v>74</v>
      </c>
      <c r="U12876" s="35" t="s">
        <v>74</v>
      </c>
    </row>
    <row r="12877" spans="1:21" ht="15.65" customHeight="1" x14ac:dyDescent="0.35">
      <c r="A12877" s="35" t="s">
        <v>3352</v>
      </c>
      <c r="B12877" s="36">
        <v>40643</v>
      </c>
      <c r="D12877" s="53" t="s">
        <v>118</v>
      </c>
      <c r="E12877" s="68">
        <v>8</v>
      </c>
      <c r="F12877" s="66" t="s">
        <v>3400</v>
      </c>
      <c r="G12877" s="35" t="s">
        <v>7660</v>
      </c>
      <c r="H12877" s="68">
        <v>144</v>
      </c>
      <c r="I12877" s="43" t="str">
        <f>IFERROR(VLOOKUP(H12877,#REF!,2,FALSE),"")</f>
        <v/>
      </c>
      <c r="J12877" s="47">
        <v>0.5</v>
      </c>
      <c r="K12877" s="41" t="s">
        <v>113</v>
      </c>
      <c r="L12877" s="68">
        <v>8</v>
      </c>
      <c r="M12877" s="57" t="s">
        <v>3716</v>
      </c>
      <c r="N12877" s="57" t="s">
        <v>3716</v>
      </c>
      <c r="O12877" s="35" t="s">
        <v>7661</v>
      </c>
      <c r="P12877" s="68">
        <v>146</v>
      </c>
      <c r="Q12877" s="56" t="str">
        <f>IFERROR(VLOOKUP(P12877,#REF!,2,FALSE),"")</f>
        <v/>
      </c>
      <c r="R12877" s="47">
        <v>0.5</v>
      </c>
      <c r="S12877" s="41" t="s">
        <v>63</v>
      </c>
      <c r="T12877" s="35" t="s">
        <v>74</v>
      </c>
      <c r="U12877" s="35" t="s">
        <v>74</v>
      </c>
    </row>
    <row r="12878" spans="1:21" ht="15.65" customHeight="1" x14ac:dyDescent="0.35">
      <c r="A12878" s="35" t="s">
        <v>3352</v>
      </c>
      <c r="B12878" s="36">
        <v>40643</v>
      </c>
      <c r="D12878" s="53" t="s">
        <v>118</v>
      </c>
      <c r="E12878" s="68">
        <v>11</v>
      </c>
      <c r="F12878" s="57" t="s">
        <v>3404</v>
      </c>
      <c r="G12878" s="35" t="s">
        <v>7661</v>
      </c>
      <c r="H12878" s="68">
        <v>139</v>
      </c>
      <c r="I12878" s="43" t="str">
        <f>IFERROR(VLOOKUP(H12878,#REF!,2,FALSE),"")</f>
        <v/>
      </c>
      <c r="J12878" s="68">
        <v>0.5</v>
      </c>
      <c r="K12878" s="41" t="s">
        <v>113</v>
      </c>
      <c r="L12878" s="68">
        <v>11</v>
      </c>
      <c r="M12878" s="57" t="s">
        <v>2366</v>
      </c>
      <c r="N12878" s="57" t="s">
        <v>2366</v>
      </c>
      <c r="O12878" s="35" t="s">
        <v>7660</v>
      </c>
      <c r="P12878" s="68">
        <v>140</v>
      </c>
      <c r="Q12878" s="56" t="str">
        <f>IFERROR(VLOOKUP(P12878,#REF!,2,FALSE),"")</f>
        <v/>
      </c>
      <c r="R12878" s="68">
        <v>0.5</v>
      </c>
      <c r="S12878" s="41" t="s">
        <v>63</v>
      </c>
      <c r="T12878" s="35" t="s">
        <v>74</v>
      </c>
      <c r="U12878" s="35" t="s">
        <v>74</v>
      </c>
    </row>
    <row r="12879" spans="1:21" ht="15.65" customHeight="1" x14ac:dyDescent="0.35">
      <c r="A12879" s="35" t="s">
        <v>3352</v>
      </c>
      <c r="B12879" s="36">
        <v>40643</v>
      </c>
      <c r="D12879" s="53" t="s">
        <v>118</v>
      </c>
      <c r="E12879" s="68">
        <v>14</v>
      </c>
      <c r="F12879" s="57" t="s">
        <v>3634</v>
      </c>
      <c r="G12879" s="35" t="s">
        <v>7660</v>
      </c>
      <c r="H12879" s="16">
        <v>114</v>
      </c>
      <c r="I12879" s="43" t="str">
        <f>IFERROR(VLOOKUP(H12879,#REF!,2,FALSE),"")</f>
        <v/>
      </c>
      <c r="J12879" s="47">
        <v>0.5</v>
      </c>
      <c r="K12879" s="41" t="s">
        <v>113</v>
      </c>
      <c r="L12879" s="68">
        <v>14</v>
      </c>
      <c r="M12879" s="57" t="s">
        <v>3669</v>
      </c>
      <c r="N12879" s="57" t="s">
        <v>3669</v>
      </c>
      <c r="O12879" s="35" t="s">
        <v>7661</v>
      </c>
      <c r="P12879" s="16">
        <v>122</v>
      </c>
      <c r="Q12879" s="56" t="str">
        <f>IFERROR(VLOOKUP(P12879,#REF!,2,FALSE),"")</f>
        <v/>
      </c>
      <c r="R12879" s="47">
        <v>0.5</v>
      </c>
      <c r="S12879" s="41" t="s">
        <v>63</v>
      </c>
      <c r="T12879" s="35" t="s">
        <v>74</v>
      </c>
      <c r="U12879" s="35" t="s">
        <v>74</v>
      </c>
    </row>
    <row r="12880" spans="1:21" ht="15.65" customHeight="1" x14ac:dyDescent="0.35">
      <c r="A12880" s="35" t="s">
        <v>3352</v>
      </c>
      <c r="B12880" s="36">
        <v>40643</v>
      </c>
      <c r="D12880" s="53" t="s">
        <v>118</v>
      </c>
      <c r="E12880" s="68">
        <v>17</v>
      </c>
      <c r="F12880" s="46" t="s">
        <v>3747</v>
      </c>
      <c r="G12880" s="35" t="s">
        <v>7661</v>
      </c>
      <c r="H12880" s="68">
        <v>112</v>
      </c>
      <c r="I12880" s="43" t="str">
        <f>IFERROR(VLOOKUP(H12880,#REF!,2,FALSE),"")</f>
        <v/>
      </c>
      <c r="J12880" s="68">
        <v>1</v>
      </c>
      <c r="K12880" s="41" t="s">
        <v>113</v>
      </c>
      <c r="L12880" s="68">
        <v>17</v>
      </c>
      <c r="M12880" s="66" t="s">
        <v>3334</v>
      </c>
      <c r="N12880" s="66" t="s">
        <v>3334</v>
      </c>
      <c r="O12880" s="35" t="s">
        <v>7660</v>
      </c>
      <c r="P12880" s="68">
        <v>115</v>
      </c>
      <c r="Q12880" s="56" t="str">
        <f>IFERROR(VLOOKUP(P12880,#REF!,2,FALSE),"")</f>
        <v/>
      </c>
      <c r="R12880" s="68">
        <v>0</v>
      </c>
      <c r="S12880" s="41" t="s">
        <v>63</v>
      </c>
      <c r="T12880" s="35" t="s">
        <v>74</v>
      </c>
      <c r="U12880" s="35" t="s">
        <v>74</v>
      </c>
    </row>
    <row r="12881" spans="1:21" ht="15.65" customHeight="1" x14ac:dyDescent="0.35">
      <c r="A12881" s="35" t="s">
        <v>3352</v>
      </c>
      <c r="B12881" s="36">
        <v>40643</v>
      </c>
      <c r="D12881" s="53" t="s">
        <v>118</v>
      </c>
      <c r="E12881" s="68">
        <v>20</v>
      </c>
      <c r="F12881" s="46" t="s">
        <v>3337</v>
      </c>
      <c r="G12881" s="35" t="s">
        <v>7660</v>
      </c>
      <c r="H12881" s="16">
        <v>88</v>
      </c>
      <c r="I12881" s="43" t="str">
        <f>IFERROR(VLOOKUP(H12881,#REF!,2,FALSE),"")</f>
        <v/>
      </c>
      <c r="J12881" s="47">
        <v>0.5</v>
      </c>
      <c r="K12881" s="41" t="s">
        <v>113</v>
      </c>
      <c r="L12881" s="68">
        <v>20</v>
      </c>
      <c r="M12881" s="66" t="s">
        <v>2369</v>
      </c>
      <c r="N12881" s="66" t="s">
        <v>2369</v>
      </c>
      <c r="O12881" s="35" t="s">
        <v>7661</v>
      </c>
      <c r="P12881" s="16">
        <v>90</v>
      </c>
      <c r="Q12881" s="56" t="str">
        <f>IFERROR(VLOOKUP(P12881,#REF!,2,FALSE),"")</f>
        <v/>
      </c>
      <c r="R12881" s="47">
        <v>0.5</v>
      </c>
      <c r="S12881" s="41" t="s">
        <v>63</v>
      </c>
      <c r="T12881" s="35" t="s">
        <v>74</v>
      </c>
      <c r="U12881" s="35" t="s">
        <v>74</v>
      </c>
    </row>
    <row r="12882" spans="1:21" ht="15.65" customHeight="1" x14ac:dyDescent="0.35">
      <c r="A12882" s="35" t="s">
        <v>3796</v>
      </c>
      <c r="B12882" s="36">
        <v>40460</v>
      </c>
      <c r="D12882" s="35" t="s">
        <v>78</v>
      </c>
      <c r="E12882" s="68">
        <v>1</v>
      </c>
      <c r="F12882" s="83" t="s">
        <v>3414</v>
      </c>
      <c r="H12882" s="88">
        <v>149</v>
      </c>
      <c r="I12882" s="43" t="str">
        <f>IFERROR(VLOOKUP(H12882,#REF!,2,FALSE),"")</f>
        <v/>
      </c>
      <c r="J12882" s="70">
        <v>0</v>
      </c>
      <c r="K12882" s="41" t="s">
        <v>3329</v>
      </c>
      <c r="L12882" s="68">
        <v>1</v>
      </c>
      <c r="M12882" s="57" t="s">
        <v>3677</v>
      </c>
      <c r="N12882" s="57" t="s">
        <v>3677</v>
      </c>
      <c r="P12882" s="88">
        <v>149</v>
      </c>
      <c r="Q12882" s="56" t="str">
        <f>IFERROR(VLOOKUP(P12882,#REF!,2,FALSE),"")</f>
        <v/>
      </c>
      <c r="R12882" s="70">
        <v>1</v>
      </c>
      <c r="S12882" s="57" t="s">
        <v>63</v>
      </c>
      <c r="T12882" s="35" t="s">
        <v>8</v>
      </c>
      <c r="U12882" s="35" t="s">
        <v>77</v>
      </c>
    </row>
    <row r="12883" spans="1:21" ht="15.65" customHeight="1" x14ac:dyDescent="0.35">
      <c r="A12883" s="35" t="s">
        <v>3796</v>
      </c>
      <c r="B12883" s="36">
        <v>40460</v>
      </c>
      <c r="D12883" s="35" t="s">
        <v>78</v>
      </c>
      <c r="E12883" s="68">
        <v>3</v>
      </c>
      <c r="F12883" s="57" t="s">
        <v>3707</v>
      </c>
      <c r="H12883" s="88">
        <v>145</v>
      </c>
      <c r="I12883" s="43" t="str">
        <f>IFERROR(VLOOKUP(H12883,#REF!,2,FALSE),"")</f>
        <v/>
      </c>
      <c r="J12883" s="70">
        <v>0.5</v>
      </c>
      <c r="K12883" s="41" t="s">
        <v>3329</v>
      </c>
      <c r="L12883" s="68">
        <v>3</v>
      </c>
      <c r="M12883" s="57" t="s">
        <v>3680</v>
      </c>
      <c r="N12883" s="57" t="s">
        <v>3680</v>
      </c>
      <c r="P12883" s="88" t="s">
        <v>593</v>
      </c>
      <c r="Q12883" s="56" t="str">
        <f>IFERROR(VLOOKUP(P12883,#REF!,2,FALSE),"")</f>
        <v/>
      </c>
      <c r="R12883" s="70">
        <v>0.5</v>
      </c>
      <c r="S12883" s="57" t="s">
        <v>63</v>
      </c>
      <c r="T12883" s="35" t="s">
        <v>8</v>
      </c>
      <c r="U12883" s="35" t="s">
        <v>77</v>
      </c>
    </row>
    <row r="12884" spans="1:21" ht="15.65" customHeight="1" x14ac:dyDescent="0.35">
      <c r="A12884" s="35" t="s">
        <v>3796</v>
      </c>
      <c r="B12884" s="36">
        <v>40460</v>
      </c>
      <c r="D12884" s="35" t="s">
        <v>78</v>
      </c>
      <c r="E12884" s="68">
        <v>4</v>
      </c>
      <c r="F12884" s="57" t="s">
        <v>3400</v>
      </c>
      <c r="H12884" s="88">
        <v>145</v>
      </c>
      <c r="I12884" s="43" t="str">
        <f>IFERROR(VLOOKUP(H12884,#REF!,2,FALSE),"")</f>
        <v/>
      </c>
      <c r="J12884" s="70">
        <v>0.5</v>
      </c>
      <c r="K12884" s="41" t="s">
        <v>3329</v>
      </c>
      <c r="L12884" s="68">
        <v>4</v>
      </c>
      <c r="M12884" s="57" t="s">
        <v>3708</v>
      </c>
      <c r="N12884" s="57" t="s">
        <v>3708</v>
      </c>
      <c r="P12884" s="88">
        <v>138</v>
      </c>
      <c r="Q12884" s="56" t="str">
        <f>IFERROR(VLOOKUP(P12884,#REF!,2,FALSE),"")</f>
        <v/>
      </c>
      <c r="R12884" s="70">
        <v>0.5</v>
      </c>
      <c r="S12884" s="57" t="s">
        <v>63</v>
      </c>
      <c r="T12884" s="35" t="s">
        <v>8</v>
      </c>
      <c r="U12884" s="35" t="s">
        <v>77</v>
      </c>
    </row>
    <row r="12885" spans="1:21" ht="15.65" customHeight="1" x14ac:dyDescent="0.35">
      <c r="A12885" s="35" t="s">
        <v>3796</v>
      </c>
      <c r="B12885" s="36">
        <v>40460</v>
      </c>
      <c r="D12885" s="35" t="s">
        <v>78</v>
      </c>
      <c r="E12885" s="68">
        <v>5</v>
      </c>
      <c r="F12885" s="57" t="s">
        <v>3683</v>
      </c>
      <c r="H12885" s="88">
        <v>144</v>
      </c>
      <c r="I12885" s="43" t="str">
        <f>IFERROR(VLOOKUP(H12885,#REF!,2,FALSE),"")</f>
        <v/>
      </c>
      <c r="J12885" s="70">
        <v>0</v>
      </c>
      <c r="K12885" s="41" t="s">
        <v>3329</v>
      </c>
      <c r="L12885" s="68">
        <v>5</v>
      </c>
      <c r="M12885" s="57" t="s">
        <v>2365</v>
      </c>
      <c r="N12885" s="57" t="s">
        <v>2365</v>
      </c>
      <c r="P12885" s="88">
        <v>136</v>
      </c>
      <c r="Q12885" s="56" t="str">
        <f>IFERROR(VLOOKUP(P12885,#REF!,2,FALSE),"")</f>
        <v/>
      </c>
      <c r="R12885" s="70">
        <v>1</v>
      </c>
      <c r="S12885" s="57" t="s">
        <v>63</v>
      </c>
      <c r="T12885" s="35" t="s">
        <v>8</v>
      </c>
      <c r="U12885" s="35" t="s">
        <v>77</v>
      </c>
    </row>
    <row r="12886" spans="1:21" ht="15.65" customHeight="1" x14ac:dyDescent="0.35">
      <c r="A12886" s="35" t="s">
        <v>3796</v>
      </c>
      <c r="B12886" s="36">
        <v>40460</v>
      </c>
      <c r="D12886" s="35" t="s">
        <v>78</v>
      </c>
      <c r="E12886" s="68">
        <v>6</v>
      </c>
      <c r="F12886" s="57" t="s">
        <v>3684</v>
      </c>
      <c r="H12886" s="88">
        <v>143</v>
      </c>
      <c r="I12886" s="43" t="str">
        <f>IFERROR(VLOOKUP(H12886,#REF!,2,FALSE),"")</f>
        <v/>
      </c>
      <c r="J12886" s="70">
        <v>1</v>
      </c>
      <c r="K12886" s="41" t="s">
        <v>3329</v>
      </c>
      <c r="L12886" s="68">
        <v>6</v>
      </c>
      <c r="M12886" s="57" t="s">
        <v>3681</v>
      </c>
      <c r="N12886" s="57" t="s">
        <v>3681</v>
      </c>
      <c r="P12886" s="88">
        <v>135</v>
      </c>
      <c r="Q12886" s="56" t="str">
        <f>IFERROR(VLOOKUP(P12886,#REF!,2,FALSE),"")</f>
        <v/>
      </c>
      <c r="R12886" s="70">
        <v>0</v>
      </c>
      <c r="S12886" s="57" t="s">
        <v>63</v>
      </c>
      <c r="T12886" s="35" t="s">
        <v>8</v>
      </c>
      <c r="U12886" s="35" t="s">
        <v>77</v>
      </c>
    </row>
    <row r="12887" spans="1:21" ht="15.65" customHeight="1" x14ac:dyDescent="0.35">
      <c r="A12887" s="35" t="s">
        <v>3796</v>
      </c>
      <c r="B12887" s="36">
        <v>40460</v>
      </c>
      <c r="D12887" s="35" t="s">
        <v>78</v>
      </c>
      <c r="E12887" s="68">
        <v>7</v>
      </c>
      <c r="F12887" s="57" t="s">
        <v>3686</v>
      </c>
      <c r="H12887" s="88">
        <v>141</v>
      </c>
      <c r="I12887" s="43" t="str">
        <f>IFERROR(VLOOKUP(H12887,#REF!,2,FALSE),"")</f>
        <v/>
      </c>
      <c r="J12887" s="70">
        <v>1</v>
      </c>
      <c r="K12887" s="41" t="s">
        <v>3329</v>
      </c>
      <c r="L12887" s="68">
        <v>7</v>
      </c>
      <c r="M12887" s="57" t="s">
        <v>2364</v>
      </c>
      <c r="N12887" s="57" t="s">
        <v>2364</v>
      </c>
      <c r="P12887" s="88">
        <v>131</v>
      </c>
      <c r="Q12887" s="56" t="str">
        <f>IFERROR(VLOOKUP(P12887,#REF!,2,FALSE),"")</f>
        <v/>
      </c>
      <c r="R12887" s="70">
        <v>0</v>
      </c>
      <c r="S12887" s="57" t="s">
        <v>63</v>
      </c>
      <c r="T12887" s="35" t="s">
        <v>8</v>
      </c>
      <c r="U12887" s="35" t="s">
        <v>77</v>
      </c>
    </row>
    <row r="12888" spans="1:21" ht="15.65" customHeight="1" x14ac:dyDescent="0.35">
      <c r="A12888" s="35" t="s">
        <v>3796</v>
      </c>
      <c r="B12888" s="36">
        <v>40460</v>
      </c>
      <c r="D12888" s="35" t="s">
        <v>78</v>
      </c>
      <c r="E12888" s="68">
        <v>8</v>
      </c>
      <c r="F12888" s="57" t="s">
        <v>3512</v>
      </c>
      <c r="H12888" s="88">
        <v>138</v>
      </c>
      <c r="I12888" s="43" t="str">
        <f>IFERROR(VLOOKUP(H12888,#REF!,2,FALSE),"")</f>
        <v/>
      </c>
      <c r="J12888" s="70">
        <v>0.5</v>
      </c>
      <c r="K12888" s="41" t="s">
        <v>3329</v>
      </c>
      <c r="L12888" s="68">
        <v>8</v>
      </c>
      <c r="M12888" s="57" t="s">
        <v>3685</v>
      </c>
      <c r="N12888" s="57" t="s">
        <v>3685</v>
      </c>
      <c r="P12888" s="88">
        <v>131</v>
      </c>
      <c r="Q12888" s="56" t="str">
        <f>IFERROR(VLOOKUP(P12888,#REF!,2,FALSE),"")</f>
        <v/>
      </c>
      <c r="R12888" s="70">
        <v>0.5</v>
      </c>
      <c r="S12888" s="57" t="s">
        <v>63</v>
      </c>
      <c r="T12888" s="35" t="s">
        <v>8</v>
      </c>
      <c r="U12888" s="35" t="s">
        <v>77</v>
      </c>
    </row>
    <row r="12889" spans="1:21" ht="15.65" customHeight="1" x14ac:dyDescent="0.35">
      <c r="A12889" s="35" t="s">
        <v>3796</v>
      </c>
      <c r="B12889" s="36">
        <v>40460</v>
      </c>
      <c r="D12889" s="35" t="s">
        <v>78</v>
      </c>
      <c r="E12889" s="68">
        <v>9</v>
      </c>
      <c r="F12889" s="57" t="s">
        <v>3493</v>
      </c>
      <c r="H12889" s="88">
        <v>136</v>
      </c>
      <c r="I12889" s="43" t="str">
        <f>IFERROR(VLOOKUP(H12889,#REF!,2,FALSE),"")</f>
        <v/>
      </c>
      <c r="J12889" s="70">
        <v>1</v>
      </c>
      <c r="K12889" s="41" t="s">
        <v>3329</v>
      </c>
      <c r="L12889" s="68">
        <v>9</v>
      </c>
      <c r="M12889" s="57" t="s">
        <v>2358</v>
      </c>
      <c r="N12889" s="57" t="s">
        <v>2358</v>
      </c>
      <c r="P12889" s="88">
        <v>129</v>
      </c>
      <c r="Q12889" s="56" t="str">
        <f>IFERROR(VLOOKUP(P12889,#REF!,2,FALSE),"")</f>
        <v/>
      </c>
      <c r="R12889" s="70">
        <v>0</v>
      </c>
      <c r="S12889" s="57" t="s">
        <v>63</v>
      </c>
      <c r="T12889" s="35" t="s">
        <v>8</v>
      </c>
      <c r="U12889" s="35" t="s">
        <v>77</v>
      </c>
    </row>
    <row r="12890" spans="1:21" ht="15.65" customHeight="1" x14ac:dyDescent="0.35">
      <c r="A12890" s="35" t="s">
        <v>3796</v>
      </c>
      <c r="B12890" s="36">
        <v>40460</v>
      </c>
      <c r="D12890" s="35" t="s">
        <v>78</v>
      </c>
      <c r="E12890" s="68">
        <v>10</v>
      </c>
      <c r="F12890" s="57" t="s">
        <v>3508</v>
      </c>
      <c r="H12890" s="88">
        <v>136</v>
      </c>
      <c r="I12890" s="43" t="str">
        <f>IFERROR(VLOOKUP(H12890,#REF!,2,FALSE),"")</f>
        <v/>
      </c>
      <c r="J12890" s="70">
        <v>1</v>
      </c>
      <c r="K12890" s="41" t="s">
        <v>3329</v>
      </c>
      <c r="L12890" s="68">
        <v>10</v>
      </c>
      <c r="M12890" s="57" t="s">
        <v>3709</v>
      </c>
      <c r="N12890" s="57" t="s">
        <v>3709</v>
      </c>
      <c r="P12890" s="88">
        <v>127</v>
      </c>
      <c r="Q12890" s="56" t="str">
        <f>IFERROR(VLOOKUP(P12890,#REF!,2,FALSE),"")</f>
        <v/>
      </c>
      <c r="R12890" s="70">
        <v>0</v>
      </c>
      <c r="S12890" s="57" t="s">
        <v>63</v>
      </c>
      <c r="T12890" s="35" t="s">
        <v>8</v>
      </c>
      <c r="U12890" s="35" t="s">
        <v>77</v>
      </c>
    </row>
    <row r="12891" spans="1:21" ht="15.65" customHeight="1" x14ac:dyDescent="0.35">
      <c r="A12891" s="35" t="s">
        <v>3796</v>
      </c>
      <c r="B12891" s="36">
        <v>40460</v>
      </c>
      <c r="D12891" s="35" t="s">
        <v>78</v>
      </c>
      <c r="E12891" s="68">
        <v>11</v>
      </c>
      <c r="F12891" s="57" t="s">
        <v>3689</v>
      </c>
      <c r="H12891" s="88">
        <v>136</v>
      </c>
      <c r="I12891" s="43" t="str">
        <f>IFERROR(VLOOKUP(H12891,#REF!,2,FALSE),"")</f>
        <v/>
      </c>
      <c r="J12891" s="70">
        <v>1</v>
      </c>
      <c r="K12891" s="41" t="s">
        <v>3329</v>
      </c>
      <c r="L12891" s="68">
        <v>11</v>
      </c>
      <c r="M12891" s="57" t="s">
        <v>3649</v>
      </c>
      <c r="N12891" s="57" t="s">
        <v>3649</v>
      </c>
      <c r="P12891" s="88">
        <v>123</v>
      </c>
      <c r="Q12891" s="56" t="str">
        <f>IFERROR(VLOOKUP(P12891,#REF!,2,FALSE),"")</f>
        <v/>
      </c>
      <c r="R12891" s="70">
        <v>0</v>
      </c>
      <c r="S12891" s="57" t="s">
        <v>63</v>
      </c>
      <c r="T12891" s="35" t="s">
        <v>8</v>
      </c>
      <c r="U12891" s="35" t="s">
        <v>77</v>
      </c>
    </row>
    <row r="12892" spans="1:21" ht="15.65" customHeight="1" x14ac:dyDescent="0.35">
      <c r="A12892" s="35" t="s">
        <v>3796</v>
      </c>
      <c r="B12892" s="36">
        <v>40460</v>
      </c>
      <c r="D12892" s="35" t="s">
        <v>78</v>
      </c>
      <c r="E12892" s="68">
        <v>12</v>
      </c>
      <c r="F12892" s="57" t="s">
        <v>3518</v>
      </c>
      <c r="H12892" s="88">
        <v>135</v>
      </c>
      <c r="I12892" s="43" t="str">
        <f>IFERROR(VLOOKUP(H12892,#REF!,2,FALSE),"")</f>
        <v/>
      </c>
      <c r="J12892" s="70">
        <v>0.5</v>
      </c>
      <c r="K12892" s="41" t="s">
        <v>3329</v>
      </c>
      <c r="L12892" s="68">
        <v>12</v>
      </c>
      <c r="M12892" s="57" t="s">
        <v>3687</v>
      </c>
      <c r="N12892" s="57" t="s">
        <v>3687</v>
      </c>
      <c r="P12892" s="88">
        <v>122</v>
      </c>
      <c r="Q12892" s="56" t="str">
        <f>IFERROR(VLOOKUP(P12892,#REF!,2,FALSE),"")</f>
        <v/>
      </c>
      <c r="R12892" s="70">
        <v>0.5</v>
      </c>
      <c r="S12892" s="57" t="s">
        <v>63</v>
      </c>
      <c r="T12892" s="35" t="s">
        <v>8</v>
      </c>
      <c r="U12892" s="35" t="s">
        <v>77</v>
      </c>
    </row>
    <row r="12893" spans="1:21" ht="15.65" customHeight="1" x14ac:dyDescent="0.35">
      <c r="A12893" s="35" t="s">
        <v>3796</v>
      </c>
      <c r="B12893" s="36">
        <v>40460</v>
      </c>
      <c r="D12893" s="35" t="s">
        <v>78</v>
      </c>
      <c r="E12893" s="68">
        <v>13</v>
      </c>
      <c r="F12893" s="57" t="s">
        <v>3404</v>
      </c>
      <c r="H12893" s="88">
        <v>134</v>
      </c>
      <c r="I12893" s="43" t="str">
        <f>IFERROR(VLOOKUP(H12893,#REF!,2,FALSE),"")</f>
        <v/>
      </c>
      <c r="J12893" s="70">
        <v>0.5</v>
      </c>
      <c r="K12893" s="41" t="s">
        <v>3329</v>
      </c>
      <c r="L12893" s="68">
        <v>13</v>
      </c>
      <c r="M12893" s="65" t="s">
        <v>3682</v>
      </c>
      <c r="N12893" s="65" t="s">
        <v>3682</v>
      </c>
      <c r="P12893" s="88">
        <v>120</v>
      </c>
      <c r="Q12893" s="56" t="str">
        <f>IFERROR(VLOOKUP(P12893,#REF!,2,FALSE),"")</f>
        <v/>
      </c>
      <c r="R12893" s="70">
        <v>0.5</v>
      </c>
      <c r="S12893" s="57" t="s">
        <v>63</v>
      </c>
      <c r="T12893" s="35" t="s">
        <v>8</v>
      </c>
      <c r="U12893" s="35" t="s">
        <v>77</v>
      </c>
    </row>
    <row r="12894" spans="1:21" ht="15.65" customHeight="1" x14ac:dyDescent="0.35">
      <c r="A12894" s="35" t="s">
        <v>3796</v>
      </c>
      <c r="B12894" s="36">
        <v>40460</v>
      </c>
      <c r="D12894" s="35" t="s">
        <v>78</v>
      </c>
      <c r="E12894" s="68">
        <v>14</v>
      </c>
      <c r="F12894" s="57" t="s">
        <v>3405</v>
      </c>
      <c r="H12894" s="88">
        <v>126</v>
      </c>
      <c r="I12894" s="43" t="str">
        <f>IFERROR(VLOOKUP(H12894,#REF!,2,FALSE),"")</f>
        <v/>
      </c>
      <c r="J12894" s="70">
        <v>1</v>
      </c>
      <c r="K12894" s="41" t="s">
        <v>3329</v>
      </c>
      <c r="L12894" s="68">
        <v>14</v>
      </c>
      <c r="M12894" s="66" t="s">
        <v>2360</v>
      </c>
      <c r="N12894" s="66" t="s">
        <v>2360</v>
      </c>
      <c r="P12894" s="88">
        <v>115</v>
      </c>
      <c r="Q12894" s="56" t="str">
        <f>IFERROR(VLOOKUP(P12894,#REF!,2,FALSE),"")</f>
        <v/>
      </c>
      <c r="R12894" s="70">
        <v>0</v>
      </c>
      <c r="S12894" s="57" t="s">
        <v>63</v>
      </c>
      <c r="T12894" s="35" t="s">
        <v>8</v>
      </c>
      <c r="U12894" s="35" t="s">
        <v>77</v>
      </c>
    </row>
    <row r="12895" spans="1:21" ht="15.65" customHeight="1" x14ac:dyDescent="0.35">
      <c r="A12895" s="35" t="s">
        <v>3796</v>
      </c>
      <c r="B12895" s="36">
        <v>40460</v>
      </c>
      <c r="D12895" s="35" t="s">
        <v>78</v>
      </c>
      <c r="E12895" s="68">
        <v>15</v>
      </c>
      <c r="F12895" s="57" t="s">
        <v>3530</v>
      </c>
      <c r="H12895" s="88">
        <v>125</v>
      </c>
      <c r="I12895" s="43" t="str">
        <f>IFERROR(VLOOKUP(H12895,#REF!,2,FALSE),"")</f>
        <v/>
      </c>
      <c r="J12895" s="70">
        <v>0.5</v>
      </c>
      <c r="K12895" s="41" t="s">
        <v>3329</v>
      </c>
      <c r="L12895" s="68">
        <v>15</v>
      </c>
      <c r="M12895" s="66" t="s">
        <v>3642</v>
      </c>
      <c r="N12895" s="66" t="s">
        <v>3642</v>
      </c>
      <c r="P12895" s="88">
        <v>116</v>
      </c>
      <c r="Q12895" s="56" t="str">
        <f>IFERROR(VLOOKUP(P12895,#REF!,2,FALSE),"")</f>
        <v/>
      </c>
      <c r="R12895" s="70">
        <v>0.5</v>
      </c>
      <c r="S12895" s="57" t="s">
        <v>63</v>
      </c>
      <c r="T12895" s="35" t="s">
        <v>8</v>
      </c>
      <c r="U12895" s="35" t="s">
        <v>77</v>
      </c>
    </row>
    <row r="12896" spans="1:21" ht="15.65" customHeight="1" x14ac:dyDescent="0.35">
      <c r="A12896" s="35" t="s">
        <v>3796</v>
      </c>
      <c r="B12896" s="36">
        <v>40460</v>
      </c>
      <c r="D12896" s="35" t="s">
        <v>78</v>
      </c>
      <c r="E12896" s="68">
        <v>16</v>
      </c>
      <c r="F12896" s="66" t="s">
        <v>3402</v>
      </c>
      <c r="H12896" s="88">
        <v>125</v>
      </c>
      <c r="I12896" s="43" t="str">
        <f>IFERROR(VLOOKUP(H12896,#REF!,2,FALSE),"")</f>
        <v/>
      </c>
      <c r="J12896" s="70">
        <v>1</v>
      </c>
      <c r="K12896" s="41" t="s">
        <v>3329</v>
      </c>
      <c r="L12896" s="68">
        <v>16</v>
      </c>
      <c r="M12896" s="57" t="s">
        <v>2362</v>
      </c>
      <c r="N12896" s="57" t="s">
        <v>2362</v>
      </c>
      <c r="P12896" s="88">
        <v>111</v>
      </c>
      <c r="Q12896" s="56" t="str">
        <f>IFERROR(VLOOKUP(P12896,#REF!,2,FALSE),"")</f>
        <v/>
      </c>
      <c r="R12896" s="70">
        <v>0</v>
      </c>
      <c r="S12896" s="57" t="s">
        <v>63</v>
      </c>
      <c r="T12896" s="35" t="s">
        <v>8</v>
      </c>
      <c r="U12896" s="35" t="s">
        <v>77</v>
      </c>
    </row>
    <row r="12897" spans="1:21" ht="15.65" customHeight="1" x14ac:dyDescent="0.35">
      <c r="A12897" s="35" t="s">
        <v>3796</v>
      </c>
      <c r="B12897" s="36">
        <v>40803</v>
      </c>
      <c r="D12897" s="35" t="s">
        <v>65</v>
      </c>
      <c r="E12897" s="68">
        <v>1</v>
      </c>
      <c r="F12897" s="57" t="s">
        <v>3622</v>
      </c>
      <c r="G12897" s="35" t="s">
        <v>7660</v>
      </c>
      <c r="H12897" s="70">
        <v>119</v>
      </c>
      <c r="I12897" s="43" t="str">
        <f>IFERROR(VLOOKUP(H12897,#REF!,2,FALSE),"")</f>
        <v/>
      </c>
      <c r="J12897" s="70">
        <v>1</v>
      </c>
      <c r="K12897" s="41" t="s">
        <v>2411</v>
      </c>
      <c r="L12897" s="68">
        <v>1</v>
      </c>
      <c r="M12897" s="57" t="s">
        <v>3655</v>
      </c>
      <c r="N12897" s="57" t="s">
        <v>3655</v>
      </c>
      <c r="O12897" s="35" t="s">
        <v>7661</v>
      </c>
      <c r="P12897" s="70">
        <v>108</v>
      </c>
      <c r="Q12897" s="56" t="str">
        <f>IFERROR(VLOOKUP(P12897,#REF!,2,FALSE),"")</f>
        <v/>
      </c>
      <c r="R12897" s="70">
        <v>0</v>
      </c>
      <c r="S12897" s="57" t="s">
        <v>63</v>
      </c>
      <c r="T12897" s="35" t="s">
        <v>8</v>
      </c>
      <c r="U12897" s="35" t="s">
        <v>64</v>
      </c>
    </row>
    <row r="12898" spans="1:21" ht="15.65" customHeight="1" x14ac:dyDescent="0.35">
      <c r="A12898" s="35" t="s">
        <v>3796</v>
      </c>
      <c r="B12898" s="36">
        <v>40803</v>
      </c>
      <c r="D12898" s="35" t="s">
        <v>65</v>
      </c>
      <c r="E12898" s="68">
        <v>2</v>
      </c>
      <c r="F12898" s="57" t="s">
        <v>3626</v>
      </c>
      <c r="G12898" s="35" t="s">
        <v>7661</v>
      </c>
      <c r="H12898" s="70">
        <v>105</v>
      </c>
      <c r="I12898" s="43" t="str">
        <f>IFERROR(VLOOKUP(H12898,#REF!,2,FALSE),"")</f>
        <v/>
      </c>
      <c r="J12898" s="70">
        <v>1</v>
      </c>
      <c r="K12898" s="41" t="s">
        <v>2411</v>
      </c>
      <c r="L12898" s="68">
        <v>2</v>
      </c>
      <c r="M12898" s="57" t="s">
        <v>3656</v>
      </c>
      <c r="N12898" s="57" t="s">
        <v>3656</v>
      </c>
      <c r="O12898" s="35" t="s">
        <v>7660</v>
      </c>
      <c r="P12898" s="70">
        <v>102</v>
      </c>
      <c r="Q12898" s="56" t="str">
        <f>IFERROR(VLOOKUP(P12898,#REF!,2,FALSE),"")</f>
        <v/>
      </c>
      <c r="R12898" s="70">
        <v>0</v>
      </c>
      <c r="S12898" s="57" t="s">
        <v>63</v>
      </c>
      <c r="T12898" s="35" t="s">
        <v>8</v>
      </c>
      <c r="U12898" s="35" t="s">
        <v>64</v>
      </c>
    </row>
    <row r="12899" spans="1:21" ht="15.65" customHeight="1" x14ac:dyDescent="0.35">
      <c r="A12899" s="35" t="s">
        <v>3796</v>
      </c>
      <c r="B12899" s="36">
        <v>40803</v>
      </c>
      <c r="D12899" s="35" t="s">
        <v>65</v>
      </c>
      <c r="E12899" s="68">
        <v>3</v>
      </c>
      <c r="F12899" s="57" t="s">
        <v>3657</v>
      </c>
      <c r="G12899" s="35" t="s">
        <v>7660</v>
      </c>
      <c r="H12899" s="70">
        <v>100</v>
      </c>
      <c r="I12899" s="43" t="str">
        <f>IFERROR(VLOOKUP(H12899,#REF!,2,FALSE),"")</f>
        <v/>
      </c>
      <c r="J12899" s="70">
        <v>0</v>
      </c>
      <c r="K12899" s="41" t="s">
        <v>2411</v>
      </c>
      <c r="L12899" s="68">
        <v>3</v>
      </c>
      <c r="M12899" s="57" t="s">
        <v>3658</v>
      </c>
      <c r="N12899" s="57" t="s">
        <v>3658</v>
      </c>
      <c r="O12899" s="35" t="s">
        <v>7661</v>
      </c>
      <c r="P12899" s="70">
        <v>112</v>
      </c>
      <c r="Q12899" s="56" t="str">
        <f>IFERROR(VLOOKUP(P12899,#REF!,2,FALSE),"")</f>
        <v/>
      </c>
      <c r="R12899" s="70">
        <v>1</v>
      </c>
      <c r="S12899" s="57" t="s">
        <v>63</v>
      </c>
      <c r="T12899" s="35" t="s">
        <v>8</v>
      </c>
      <c r="U12899" s="35" t="s">
        <v>64</v>
      </c>
    </row>
    <row r="12900" spans="1:21" ht="15.65" customHeight="1" x14ac:dyDescent="0.35">
      <c r="A12900" s="35" t="s">
        <v>3796</v>
      </c>
      <c r="B12900" s="36">
        <v>40803</v>
      </c>
      <c r="D12900" s="35" t="s">
        <v>65</v>
      </c>
      <c r="E12900" s="68">
        <v>4</v>
      </c>
      <c r="F12900" s="57" t="s">
        <v>3659</v>
      </c>
      <c r="G12900" s="35" t="s">
        <v>7661</v>
      </c>
      <c r="H12900" s="70">
        <v>77</v>
      </c>
      <c r="I12900" s="43" t="str">
        <f>IFERROR(VLOOKUP(H12900,#REF!,2,FALSE),"")</f>
        <v/>
      </c>
      <c r="J12900" s="70">
        <v>0</v>
      </c>
      <c r="K12900" s="41" t="s">
        <v>2411</v>
      </c>
      <c r="L12900" s="68">
        <v>4</v>
      </c>
      <c r="M12900" s="57" t="s">
        <v>3660</v>
      </c>
      <c r="N12900" s="57" t="s">
        <v>3660</v>
      </c>
      <c r="O12900" s="35" t="s">
        <v>7660</v>
      </c>
      <c r="P12900" s="70">
        <v>112</v>
      </c>
      <c r="Q12900" s="56" t="str">
        <f>IFERROR(VLOOKUP(P12900,#REF!,2,FALSE),"")</f>
        <v/>
      </c>
      <c r="R12900" s="70">
        <v>1</v>
      </c>
      <c r="S12900" s="57" t="s">
        <v>63</v>
      </c>
      <c r="T12900" s="35" t="s">
        <v>8</v>
      </c>
      <c r="U12900" s="35" t="s">
        <v>64</v>
      </c>
    </row>
    <row r="12901" spans="1:21" ht="15.65" customHeight="1" x14ac:dyDescent="0.35">
      <c r="A12901" s="35" t="s">
        <v>3796</v>
      </c>
      <c r="B12901" s="36">
        <v>40803</v>
      </c>
      <c r="D12901" s="35" t="s">
        <v>65</v>
      </c>
      <c r="E12901" s="68">
        <v>5</v>
      </c>
      <c r="F12901" s="57" t="s">
        <v>3661</v>
      </c>
      <c r="G12901" s="35" t="s">
        <v>7660</v>
      </c>
      <c r="H12901" s="70" t="s">
        <v>593</v>
      </c>
      <c r="I12901" s="43" t="str">
        <f>IFERROR(VLOOKUP(H12901,#REF!,2,FALSE),"")</f>
        <v/>
      </c>
      <c r="J12901" s="70">
        <v>0</v>
      </c>
      <c r="K12901" s="41" t="s">
        <v>2411</v>
      </c>
      <c r="L12901" s="68">
        <v>5</v>
      </c>
      <c r="M12901" s="57" t="s">
        <v>3662</v>
      </c>
      <c r="N12901" s="57" t="s">
        <v>3662</v>
      </c>
      <c r="O12901" s="35" t="s">
        <v>7661</v>
      </c>
      <c r="P12901" s="70">
        <v>115</v>
      </c>
      <c r="Q12901" s="56" t="str">
        <f>IFERROR(VLOOKUP(P12901,#REF!,2,FALSE),"")</f>
        <v/>
      </c>
      <c r="R12901" s="70">
        <v>1</v>
      </c>
      <c r="S12901" s="57" t="s">
        <v>63</v>
      </c>
      <c r="T12901" s="35" t="s">
        <v>8</v>
      </c>
      <c r="U12901" s="35" t="s">
        <v>64</v>
      </c>
    </row>
    <row r="12902" spans="1:21" ht="15.65" customHeight="1" x14ac:dyDescent="0.35">
      <c r="A12902" s="35" t="s">
        <v>3796</v>
      </c>
      <c r="B12902" s="36">
        <v>40803</v>
      </c>
      <c r="D12902" s="35" t="s">
        <v>65</v>
      </c>
      <c r="E12902" s="68">
        <v>6</v>
      </c>
      <c r="F12902" s="57" t="s">
        <v>3634</v>
      </c>
      <c r="G12902" s="35" t="s">
        <v>7660</v>
      </c>
      <c r="H12902" s="70">
        <v>122</v>
      </c>
      <c r="I12902" s="43" t="str">
        <f>IFERROR(VLOOKUP(H12902,#REF!,2,FALSE),"")</f>
        <v/>
      </c>
      <c r="J12902" s="47">
        <v>0.5</v>
      </c>
      <c r="K12902" s="41" t="s">
        <v>2411</v>
      </c>
      <c r="L12902" s="68">
        <v>6</v>
      </c>
      <c r="M12902" s="57" t="s">
        <v>3663</v>
      </c>
      <c r="N12902" s="57" t="s">
        <v>3663</v>
      </c>
      <c r="O12902" s="35" t="s">
        <v>7661</v>
      </c>
      <c r="P12902" s="70" t="s">
        <v>593</v>
      </c>
      <c r="Q12902" s="56" t="str">
        <f>IFERROR(VLOOKUP(P12902,#REF!,2,FALSE),"")</f>
        <v/>
      </c>
      <c r="R12902" s="47">
        <v>0.5</v>
      </c>
      <c r="S12902" s="57" t="s">
        <v>63</v>
      </c>
      <c r="T12902" s="35" t="s">
        <v>8</v>
      </c>
      <c r="U12902" s="35" t="s">
        <v>64</v>
      </c>
    </row>
    <row r="12903" spans="1:21" ht="15.65" customHeight="1" x14ac:dyDescent="0.35">
      <c r="A12903" s="35" t="s">
        <v>3796</v>
      </c>
      <c r="B12903" s="36">
        <v>40803</v>
      </c>
      <c r="D12903" s="35" t="s">
        <v>65</v>
      </c>
      <c r="E12903" s="68">
        <v>7</v>
      </c>
      <c r="F12903" s="57" t="s">
        <v>3636</v>
      </c>
      <c r="G12903" s="35" t="s">
        <v>7661</v>
      </c>
      <c r="H12903" s="70">
        <v>109</v>
      </c>
      <c r="I12903" s="43" t="str">
        <f>IFERROR(VLOOKUP(H12903,#REF!,2,FALSE),"")</f>
        <v/>
      </c>
      <c r="J12903" s="70">
        <v>0</v>
      </c>
      <c r="K12903" s="41" t="s">
        <v>2411</v>
      </c>
      <c r="L12903" s="68">
        <v>7</v>
      </c>
      <c r="M12903" s="57" t="s">
        <v>3664</v>
      </c>
      <c r="N12903" s="57" t="s">
        <v>3664</v>
      </c>
      <c r="O12903" s="35" t="s">
        <v>7660</v>
      </c>
      <c r="P12903" s="70">
        <v>88</v>
      </c>
      <c r="Q12903" s="56" t="str">
        <f>IFERROR(VLOOKUP(P12903,#REF!,2,FALSE),"")</f>
        <v/>
      </c>
      <c r="R12903" s="70">
        <v>1</v>
      </c>
      <c r="S12903" s="57" t="s">
        <v>63</v>
      </c>
      <c r="T12903" s="35" t="s">
        <v>8</v>
      </c>
      <c r="U12903" s="35" t="s">
        <v>64</v>
      </c>
    </row>
    <row r="12904" spans="1:21" ht="15.65" customHeight="1" x14ac:dyDescent="0.35">
      <c r="A12904" s="35" t="s">
        <v>3796</v>
      </c>
      <c r="B12904" s="36">
        <v>40803</v>
      </c>
      <c r="D12904" s="35" t="s">
        <v>65</v>
      </c>
      <c r="E12904" s="68">
        <v>8</v>
      </c>
      <c r="F12904" s="57" t="s">
        <v>3640</v>
      </c>
      <c r="G12904" s="35" t="s">
        <v>7660</v>
      </c>
      <c r="H12904" s="70">
        <v>86</v>
      </c>
      <c r="I12904" s="43" t="str">
        <f>IFERROR(VLOOKUP(H12904,#REF!,2,FALSE),"")</f>
        <v/>
      </c>
      <c r="J12904" s="70">
        <v>1</v>
      </c>
      <c r="K12904" s="41" t="s">
        <v>2411</v>
      </c>
      <c r="L12904" s="68">
        <v>8</v>
      </c>
      <c r="M12904" s="57" t="s">
        <v>3665</v>
      </c>
      <c r="N12904" s="57" t="s">
        <v>3665</v>
      </c>
      <c r="O12904" s="35" t="s">
        <v>7661</v>
      </c>
      <c r="P12904" s="70" t="s">
        <v>593</v>
      </c>
      <c r="Q12904" s="56" t="str">
        <f>IFERROR(VLOOKUP(P12904,#REF!,2,FALSE),"")</f>
        <v/>
      </c>
      <c r="R12904" s="70">
        <v>0</v>
      </c>
      <c r="S12904" s="57" t="s">
        <v>63</v>
      </c>
      <c r="T12904" s="35" t="s">
        <v>8</v>
      </c>
      <c r="U12904" s="35" t="s">
        <v>64</v>
      </c>
    </row>
    <row r="12905" spans="1:21" ht="15.65" customHeight="1" x14ac:dyDescent="0.35">
      <c r="A12905" s="35" t="s">
        <v>3796</v>
      </c>
      <c r="B12905" s="36">
        <v>40803</v>
      </c>
      <c r="D12905" s="35" t="s">
        <v>65</v>
      </c>
      <c r="E12905" s="68">
        <v>9</v>
      </c>
      <c r="F12905" s="57" t="s">
        <v>3666</v>
      </c>
      <c r="G12905" s="35" t="s">
        <v>7661</v>
      </c>
      <c r="H12905" s="70" t="s">
        <v>593</v>
      </c>
      <c r="I12905" s="43" t="str">
        <f>IFERROR(VLOOKUP(H12905,#REF!,2,FALSE),"")</f>
        <v/>
      </c>
      <c r="J12905" s="70">
        <v>0</v>
      </c>
      <c r="K12905" s="41" t="s">
        <v>2411</v>
      </c>
      <c r="L12905" s="68">
        <v>9</v>
      </c>
      <c r="M12905" s="57" t="s">
        <v>3667</v>
      </c>
      <c r="N12905" s="57" t="s">
        <v>3667</v>
      </c>
      <c r="O12905" s="35" t="s">
        <v>7660</v>
      </c>
      <c r="P12905" s="70" t="s">
        <v>593</v>
      </c>
      <c r="Q12905" s="56" t="str">
        <f>IFERROR(VLOOKUP(P12905,#REF!,2,FALSE),"")</f>
        <v/>
      </c>
      <c r="R12905" s="70">
        <v>1</v>
      </c>
      <c r="S12905" s="57" t="s">
        <v>63</v>
      </c>
      <c r="T12905" s="35" t="s">
        <v>8</v>
      </c>
      <c r="U12905" s="35" t="s">
        <v>64</v>
      </c>
    </row>
    <row r="12906" spans="1:21" ht="15.65" customHeight="1" x14ac:dyDescent="0.35">
      <c r="A12906" s="35" t="s">
        <v>3796</v>
      </c>
      <c r="B12906" s="36">
        <v>40838</v>
      </c>
      <c r="D12906" s="35" t="s">
        <v>78</v>
      </c>
      <c r="E12906" s="68">
        <v>1</v>
      </c>
      <c r="F12906" s="57" t="s">
        <v>3401</v>
      </c>
      <c r="H12906" s="88">
        <v>149</v>
      </c>
      <c r="I12906" s="43" t="str">
        <f>IFERROR(VLOOKUP(H12906,#REF!,2,FALSE),"")</f>
        <v/>
      </c>
      <c r="J12906" s="70">
        <v>0.5</v>
      </c>
      <c r="K12906" s="41" t="s">
        <v>3329</v>
      </c>
      <c r="L12906" s="68">
        <v>1</v>
      </c>
      <c r="M12906" s="57" t="s">
        <v>3706</v>
      </c>
      <c r="N12906" s="57" t="s">
        <v>3706</v>
      </c>
      <c r="P12906" s="88">
        <v>143</v>
      </c>
      <c r="Q12906" s="56" t="str">
        <f>IFERROR(VLOOKUP(P12906,#REF!,2,FALSE),"")</f>
        <v/>
      </c>
      <c r="R12906" s="70">
        <v>0.5</v>
      </c>
      <c r="S12906" s="57" t="s">
        <v>63</v>
      </c>
      <c r="T12906" s="35" t="s">
        <v>8</v>
      </c>
      <c r="U12906" s="35" t="s">
        <v>77</v>
      </c>
    </row>
    <row r="12907" spans="1:21" ht="15.65" customHeight="1" x14ac:dyDescent="0.35">
      <c r="A12907" s="35" t="s">
        <v>3796</v>
      </c>
      <c r="B12907" s="36">
        <v>40838</v>
      </c>
      <c r="D12907" s="35" t="s">
        <v>78</v>
      </c>
      <c r="E12907" s="68">
        <v>2</v>
      </c>
      <c r="F12907" s="57" t="s">
        <v>3399</v>
      </c>
      <c r="H12907" s="88">
        <v>146</v>
      </c>
      <c r="I12907" s="43" t="str">
        <f>IFERROR(VLOOKUP(H12907,#REF!,2,FALSE),"")</f>
        <v/>
      </c>
      <c r="J12907" s="70">
        <v>1</v>
      </c>
      <c r="K12907" s="41" t="s">
        <v>3329</v>
      </c>
      <c r="L12907" s="68">
        <v>2</v>
      </c>
      <c r="M12907" s="57" t="s">
        <v>2521</v>
      </c>
      <c r="N12907" s="57" t="s">
        <v>2521</v>
      </c>
      <c r="P12907" s="88">
        <v>141</v>
      </c>
      <c r="Q12907" s="56" t="str">
        <f>IFERROR(VLOOKUP(P12907,#REF!,2,FALSE),"")</f>
        <v/>
      </c>
      <c r="R12907" s="70">
        <v>0</v>
      </c>
      <c r="S12907" s="57" t="s">
        <v>63</v>
      </c>
      <c r="T12907" s="35" t="s">
        <v>8</v>
      </c>
      <c r="U12907" s="35" t="s">
        <v>77</v>
      </c>
    </row>
    <row r="12908" spans="1:21" ht="15.65" customHeight="1" x14ac:dyDescent="0.35">
      <c r="A12908" s="35" t="s">
        <v>3796</v>
      </c>
      <c r="B12908" s="36">
        <v>40866</v>
      </c>
      <c r="D12908" s="35" t="s">
        <v>65</v>
      </c>
      <c r="E12908" s="68">
        <v>1</v>
      </c>
      <c r="F12908" s="57" t="s">
        <v>3622</v>
      </c>
      <c r="G12908" s="35" t="s">
        <v>7661</v>
      </c>
      <c r="H12908" s="70">
        <v>119</v>
      </c>
      <c r="I12908" s="43" t="str">
        <f>IFERROR(VLOOKUP(H12908,#REF!,2,FALSE),"")</f>
        <v/>
      </c>
      <c r="J12908" s="70">
        <v>1</v>
      </c>
      <c r="K12908" s="41" t="s">
        <v>2413</v>
      </c>
      <c r="L12908" s="68">
        <v>1</v>
      </c>
      <c r="M12908" s="57" t="s">
        <v>3668</v>
      </c>
      <c r="N12908" s="57" t="s">
        <v>3668</v>
      </c>
      <c r="O12908" s="35" t="s">
        <v>7660</v>
      </c>
      <c r="P12908" s="70">
        <v>124</v>
      </c>
      <c r="Q12908" s="56" t="str">
        <f>IFERROR(VLOOKUP(P12908,#REF!,2,FALSE),"")</f>
        <v/>
      </c>
      <c r="R12908" s="70">
        <v>0</v>
      </c>
      <c r="S12908" s="57" t="s">
        <v>63</v>
      </c>
      <c r="T12908" s="35" t="s">
        <v>8</v>
      </c>
      <c r="U12908" s="35" t="s">
        <v>64</v>
      </c>
    </row>
    <row r="12909" spans="1:21" ht="15.65" customHeight="1" x14ac:dyDescent="0.35">
      <c r="A12909" s="35" t="s">
        <v>3796</v>
      </c>
      <c r="B12909" s="36">
        <v>40866</v>
      </c>
      <c r="D12909" s="35" t="s">
        <v>65</v>
      </c>
      <c r="E12909" s="68">
        <v>2</v>
      </c>
      <c r="F12909" s="57" t="s">
        <v>3624</v>
      </c>
      <c r="G12909" s="35" t="s">
        <v>7660</v>
      </c>
      <c r="H12909" s="70">
        <v>109</v>
      </c>
      <c r="I12909" s="43" t="str">
        <f>IFERROR(VLOOKUP(H12909,#REF!,2,FALSE),"")</f>
        <v/>
      </c>
      <c r="J12909" s="70">
        <v>1</v>
      </c>
      <c r="K12909" s="41" t="s">
        <v>2413</v>
      </c>
      <c r="L12909" s="68">
        <v>2</v>
      </c>
      <c r="M12909" s="57" t="s">
        <v>3669</v>
      </c>
      <c r="N12909" s="57" t="s">
        <v>3669</v>
      </c>
      <c r="O12909" s="35" t="s">
        <v>7661</v>
      </c>
      <c r="P12909" s="70">
        <v>125</v>
      </c>
      <c r="Q12909" s="56" t="str">
        <f>IFERROR(VLOOKUP(P12909,#REF!,2,FALSE),"")</f>
        <v/>
      </c>
      <c r="R12909" s="70">
        <v>0</v>
      </c>
      <c r="S12909" s="57" t="s">
        <v>63</v>
      </c>
      <c r="T12909" s="35" t="s">
        <v>8</v>
      </c>
      <c r="U12909" s="35" t="s">
        <v>64</v>
      </c>
    </row>
    <row r="12910" spans="1:21" ht="15.65" customHeight="1" x14ac:dyDescent="0.35">
      <c r="A12910" s="35" t="s">
        <v>3796</v>
      </c>
      <c r="B12910" s="36">
        <v>40866</v>
      </c>
      <c r="D12910" s="35" t="s">
        <v>65</v>
      </c>
      <c r="E12910" s="68">
        <v>3</v>
      </c>
      <c r="F12910" s="57" t="s">
        <v>3626</v>
      </c>
      <c r="G12910" s="35" t="s">
        <v>7661</v>
      </c>
      <c r="H12910" s="70">
        <v>105</v>
      </c>
      <c r="I12910" s="43" t="str">
        <f>IFERROR(VLOOKUP(H12910,#REF!,2,FALSE),"")</f>
        <v/>
      </c>
      <c r="J12910" s="47">
        <v>0.5</v>
      </c>
      <c r="K12910" s="41" t="s">
        <v>2413</v>
      </c>
      <c r="L12910" s="68">
        <v>3</v>
      </c>
      <c r="M12910" s="57" t="s">
        <v>3670</v>
      </c>
      <c r="N12910" s="57" t="s">
        <v>3670</v>
      </c>
      <c r="O12910" s="35" t="s">
        <v>7660</v>
      </c>
      <c r="P12910" s="70">
        <v>115</v>
      </c>
      <c r="Q12910" s="56" t="str">
        <f>IFERROR(VLOOKUP(P12910,#REF!,2,FALSE),"")</f>
        <v/>
      </c>
      <c r="R12910" s="47">
        <v>0.5</v>
      </c>
      <c r="S12910" s="57" t="s">
        <v>63</v>
      </c>
      <c r="T12910" s="35" t="s">
        <v>8</v>
      </c>
      <c r="U12910" s="35" t="s">
        <v>64</v>
      </c>
    </row>
    <row r="12911" spans="1:21" ht="15.65" customHeight="1" x14ac:dyDescent="0.35">
      <c r="A12911" s="35" t="s">
        <v>3796</v>
      </c>
      <c r="B12911" s="36">
        <v>40866</v>
      </c>
      <c r="D12911" s="35" t="s">
        <v>65</v>
      </c>
      <c r="E12911" s="68">
        <v>4</v>
      </c>
      <c r="F12911" s="57" t="s">
        <v>3671</v>
      </c>
      <c r="G12911" s="35" t="s">
        <v>7661</v>
      </c>
      <c r="H12911" s="70">
        <v>96</v>
      </c>
      <c r="I12911" s="43" t="str">
        <f>IFERROR(VLOOKUP(H12911,#REF!,2,FALSE),"")</f>
        <v/>
      </c>
      <c r="J12911" s="70">
        <v>0</v>
      </c>
      <c r="K12911" s="41" t="s">
        <v>2413</v>
      </c>
      <c r="L12911" s="68">
        <v>4</v>
      </c>
      <c r="M12911" s="57" t="s">
        <v>3627</v>
      </c>
      <c r="N12911" s="57" t="s">
        <v>3627</v>
      </c>
      <c r="O12911" s="35" t="s">
        <v>7660</v>
      </c>
      <c r="P12911" s="70">
        <v>106</v>
      </c>
      <c r="Q12911" s="56" t="str">
        <f>IFERROR(VLOOKUP(P12911,#REF!,2,FALSE),"")</f>
        <v/>
      </c>
      <c r="R12911" s="70">
        <v>1</v>
      </c>
      <c r="S12911" s="57" t="s">
        <v>63</v>
      </c>
      <c r="T12911" s="35" t="s">
        <v>8</v>
      </c>
      <c r="U12911" s="35" t="s">
        <v>64</v>
      </c>
    </row>
    <row r="12912" spans="1:21" ht="15.65" customHeight="1" x14ac:dyDescent="0.35">
      <c r="A12912" s="35" t="s">
        <v>3796</v>
      </c>
      <c r="B12912" s="36">
        <v>40866</v>
      </c>
      <c r="D12912" s="35" t="s">
        <v>65</v>
      </c>
      <c r="E12912" s="68">
        <v>5</v>
      </c>
      <c r="F12912" s="57" t="s">
        <v>3657</v>
      </c>
      <c r="G12912" s="35" t="s">
        <v>7660</v>
      </c>
      <c r="H12912" s="70">
        <v>100</v>
      </c>
      <c r="I12912" s="43" t="str">
        <f>IFERROR(VLOOKUP(H12912,#REF!,2,FALSE),"")</f>
        <v/>
      </c>
      <c r="J12912" s="70">
        <v>1</v>
      </c>
      <c r="K12912" s="41" t="s">
        <v>2413</v>
      </c>
      <c r="L12912" s="68">
        <v>5</v>
      </c>
      <c r="M12912" s="57" t="s">
        <v>3629</v>
      </c>
      <c r="N12912" s="57" t="s">
        <v>3629</v>
      </c>
      <c r="O12912" s="35" t="s">
        <v>7661</v>
      </c>
      <c r="P12912" s="70">
        <v>104</v>
      </c>
      <c r="Q12912" s="56" t="str">
        <f>IFERROR(VLOOKUP(P12912,#REF!,2,FALSE),"")</f>
        <v/>
      </c>
      <c r="R12912" s="70">
        <v>0</v>
      </c>
      <c r="S12912" s="57" t="s">
        <v>63</v>
      </c>
      <c r="T12912" s="35" t="s">
        <v>8</v>
      </c>
      <c r="U12912" s="35" t="s">
        <v>64</v>
      </c>
    </row>
    <row r="12913" spans="1:21" ht="15.65" customHeight="1" x14ac:dyDescent="0.35">
      <c r="A12913" s="35" t="s">
        <v>3796</v>
      </c>
      <c r="B12913" s="36">
        <v>40866</v>
      </c>
      <c r="D12913" s="35" t="s">
        <v>65</v>
      </c>
      <c r="E12913" s="68">
        <v>6</v>
      </c>
      <c r="F12913" s="57" t="s">
        <v>3628</v>
      </c>
      <c r="G12913" s="35" t="s">
        <v>7661</v>
      </c>
      <c r="H12913" s="70">
        <v>62</v>
      </c>
      <c r="I12913" s="43" t="str">
        <f>IFERROR(VLOOKUP(H12913,#REF!,2,FALSE),"")</f>
        <v/>
      </c>
      <c r="J12913" s="70">
        <v>1</v>
      </c>
      <c r="K12913" s="41" t="s">
        <v>2413</v>
      </c>
      <c r="L12913" s="68">
        <v>6</v>
      </c>
      <c r="M12913" s="57" t="s">
        <v>3672</v>
      </c>
      <c r="N12913" s="57" t="s">
        <v>3672</v>
      </c>
      <c r="O12913" s="35" t="s">
        <v>7660</v>
      </c>
      <c r="P12913" s="70">
        <v>92</v>
      </c>
      <c r="Q12913" s="56" t="str">
        <f>IFERROR(VLOOKUP(P12913,#REF!,2,FALSE),"")</f>
        <v/>
      </c>
      <c r="R12913" s="70">
        <v>0</v>
      </c>
      <c r="S12913" s="57" t="s">
        <v>63</v>
      </c>
      <c r="T12913" s="35" t="s">
        <v>8</v>
      </c>
      <c r="U12913" s="35" t="s">
        <v>64</v>
      </c>
    </row>
    <row r="12914" spans="1:21" ht="15.65" customHeight="1" x14ac:dyDescent="0.35">
      <c r="A12914" s="35" t="s">
        <v>3796</v>
      </c>
      <c r="B12914" s="36">
        <v>40866</v>
      </c>
      <c r="D12914" s="35" t="s">
        <v>65</v>
      </c>
      <c r="E12914" s="68">
        <v>7</v>
      </c>
      <c r="F12914" s="57" t="s">
        <v>3402</v>
      </c>
      <c r="G12914" s="35" t="s">
        <v>7660</v>
      </c>
      <c r="H12914" s="70">
        <v>125</v>
      </c>
      <c r="I12914" s="43" t="str">
        <f>IFERROR(VLOOKUP(H12914,#REF!,2,FALSE),"")</f>
        <v/>
      </c>
      <c r="J12914" s="47">
        <v>0.5</v>
      </c>
      <c r="K12914" s="41" t="s">
        <v>2413</v>
      </c>
      <c r="L12914" s="68">
        <v>7</v>
      </c>
      <c r="M12914" s="57" t="s">
        <v>3639</v>
      </c>
      <c r="N12914" s="57" t="s">
        <v>3639</v>
      </c>
      <c r="O12914" s="35" t="s">
        <v>7661</v>
      </c>
      <c r="P12914" s="70" t="s">
        <v>593</v>
      </c>
      <c r="Q12914" s="56" t="str">
        <f>IFERROR(VLOOKUP(P12914,#REF!,2,FALSE),"")</f>
        <v/>
      </c>
      <c r="R12914" s="47">
        <v>0.5</v>
      </c>
      <c r="S12914" s="57" t="s">
        <v>63</v>
      </c>
      <c r="T12914" s="35" t="s">
        <v>8</v>
      </c>
      <c r="U12914" s="35" t="s">
        <v>64</v>
      </c>
    </row>
    <row r="12915" spans="1:21" ht="15.65" customHeight="1" x14ac:dyDescent="0.35">
      <c r="A12915" s="35" t="s">
        <v>3796</v>
      </c>
      <c r="B12915" s="36">
        <v>40866</v>
      </c>
      <c r="D12915" s="35" t="s">
        <v>65</v>
      </c>
      <c r="E12915" s="68">
        <v>8</v>
      </c>
      <c r="F12915" s="57" t="s">
        <v>3406</v>
      </c>
      <c r="G12915" s="35" t="s">
        <v>7661</v>
      </c>
      <c r="H12915" s="70">
        <v>113</v>
      </c>
      <c r="I12915" s="43" t="str">
        <f>IFERROR(VLOOKUP(H12915,#REF!,2,FALSE),"")</f>
        <v/>
      </c>
      <c r="J12915" s="70">
        <v>1</v>
      </c>
      <c r="K12915" s="41" t="s">
        <v>2413</v>
      </c>
      <c r="L12915" s="68">
        <v>8</v>
      </c>
      <c r="M12915" s="57" t="s">
        <v>3673</v>
      </c>
      <c r="N12915" s="57" t="s">
        <v>3673</v>
      </c>
      <c r="O12915" s="35" t="s">
        <v>7660</v>
      </c>
      <c r="P12915" s="70" t="s">
        <v>593</v>
      </c>
      <c r="Q12915" s="56" t="str">
        <f>IFERROR(VLOOKUP(P12915,#REF!,2,FALSE),"")</f>
        <v/>
      </c>
      <c r="R12915" s="70">
        <v>0</v>
      </c>
      <c r="S12915" s="57" t="s">
        <v>63</v>
      </c>
      <c r="T12915" s="35" t="s">
        <v>8</v>
      </c>
      <c r="U12915" s="35" t="s">
        <v>64</v>
      </c>
    </row>
    <row r="12916" spans="1:21" ht="15.65" customHeight="1" x14ac:dyDescent="0.35">
      <c r="A12916" s="35" t="s">
        <v>3796</v>
      </c>
      <c r="B12916" s="36">
        <v>40866</v>
      </c>
      <c r="D12916" s="35" t="s">
        <v>65</v>
      </c>
      <c r="E12916" s="68">
        <v>9</v>
      </c>
      <c r="F12916" s="57" t="s">
        <v>3636</v>
      </c>
      <c r="G12916" s="35" t="s">
        <v>7660</v>
      </c>
      <c r="H12916" s="70">
        <v>109</v>
      </c>
      <c r="I12916" s="43" t="str">
        <f>IFERROR(VLOOKUP(H12916,#REF!,2,FALSE),"")</f>
        <v/>
      </c>
      <c r="J12916" s="70">
        <v>0</v>
      </c>
      <c r="K12916" s="41" t="s">
        <v>2413</v>
      </c>
      <c r="L12916" s="68">
        <v>9</v>
      </c>
      <c r="M12916" s="57" t="s">
        <v>3674</v>
      </c>
      <c r="N12916" s="57" t="s">
        <v>3674</v>
      </c>
      <c r="O12916" s="35" t="s">
        <v>7661</v>
      </c>
      <c r="P12916" s="70">
        <v>81</v>
      </c>
      <c r="Q12916" s="56" t="str">
        <f>IFERROR(VLOOKUP(P12916,#REF!,2,FALSE),"")</f>
        <v/>
      </c>
      <c r="R12916" s="70">
        <v>1</v>
      </c>
      <c r="S12916" s="57" t="s">
        <v>63</v>
      </c>
      <c r="T12916" s="35" t="s">
        <v>8</v>
      </c>
      <c r="U12916" s="35" t="s">
        <v>64</v>
      </c>
    </row>
    <row r="12917" spans="1:21" ht="15.65" customHeight="1" x14ac:dyDescent="0.35">
      <c r="A12917" s="35" t="s">
        <v>3796</v>
      </c>
      <c r="B12917" s="36">
        <v>40866</v>
      </c>
      <c r="D12917" s="35" t="s">
        <v>65</v>
      </c>
      <c r="E12917" s="68">
        <v>11</v>
      </c>
      <c r="F12917" s="57" t="s">
        <v>3653</v>
      </c>
      <c r="G12917" s="35" t="s">
        <v>7661</v>
      </c>
      <c r="H12917" s="70">
        <v>75</v>
      </c>
      <c r="I12917" s="43" t="str">
        <f>IFERROR(VLOOKUP(H12917,#REF!,2,FALSE),"")</f>
        <v/>
      </c>
      <c r="J12917" s="70">
        <v>1</v>
      </c>
      <c r="K12917" s="41" t="s">
        <v>2413</v>
      </c>
      <c r="L12917" s="68">
        <v>11</v>
      </c>
      <c r="M12917" s="57" t="s">
        <v>3675</v>
      </c>
      <c r="N12917" s="57" t="s">
        <v>3675</v>
      </c>
      <c r="O12917" s="35" t="s">
        <v>7660</v>
      </c>
      <c r="P12917" s="70">
        <v>73</v>
      </c>
      <c r="Q12917" s="56" t="str">
        <f>IFERROR(VLOOKUP(P12917,#REF!,2,FALSE),"")</f>
        <v/>
      </c>
      <c r="R12917" s="70">
        <v>0</v>
      </c>
      <c r="S12917" s="57" t="s">
        <v>63</v>
      </c>
      <c r="T12917" s="35" t="s">
        <v>8</v>
      </c>
      <c r="U12917" s="35" t="s">
        <v>64</v>
      </c>
    </row>
    <row r="12918" spans="1:21" ht="15.65" customHeight="1" x14ac:dyDescent="0.35">
      <c r="A12918" s="35" t="s">
        <v>3796</v>
      </c>
      <c r="B12918" s="36">
        <v>40866</v>
      </c>
      <c r="D12918" s="35" t="s">
        <v>65</v>
      </c>
      <c r="E12918" s="68">
        <v>12</v>
      </c>
      <c r="F12918" s="57" t="s">
        <v>3646</v>
      </c>
      <c r="G12918" s="35" t="s">
        <v>7660</v>
      </c>
      <c r="H12918" s="70" t="s">
        <v>593</v>
      </c>
      <c r="I12918" s="43" t="str">
        <f>IFERROR(VLOOKUP(H12918,#REF!,2,FALSE),"")</f>
        <v/>
      </c>
      <c r="J12918" s="70">
        <v>1</v>
      </c>
      <c r="K12918" s="41" t="s">
        <v>2413</v>
      </c>
      <c r="L12918" s="68">
        <v>12</v>
      </c>
      <c r="M12918" s="57" t="s">
        <v>3676</v>
      </c>
      <c r="N12918" s="57" t="s">
        <v>3676</v>
      </c>
      <c r="O12918" s="35" t="s">
        <v>7661</v>
      </c>
      <c r="P12918" s="70" t="s">
        <v>593</v>
      </c>
      <c r="Q12918" s="56" t="str">
        <f>IFERROR(VLOOKUP(P12918,#REF!,2,FALSE),"")</f>
        <v/>
      </c>
      <c r="R12918" s="70">
        <v>0</v>
      </c>
      <c r="S12918" s="57" t="s">
        <v>63</v>
      </c>
      <c r="T12918" s="35" t="s">
        <v>8</v>
      </c>
      <c r="U12918" s="35" t="s">
        <v>64</v>
      </c>
    </row>
    <row r="12919" spans="1:21" ht="15.65" customHeight="1" x14ac:dyDescent="0.35">
      <c r="A12919" s="35" t="s">
        <v>3796</v>
      </c>
      <c r="B12919" s="36">
        <v>40866</v>
      </c>
      <c r="D12919" s="53" t="s">
        <v>118</v>
      </c>
      <c r="E12919" s="68">
        <v>1</v>
      </c>
      <c r="F12919" s="57" t="s">
        <v>3485</v>
      </c>
      <c r="G12919" s="35" t="s">
        <v>7660</v>
      </c>
      <c r="H12919" s="88">
        <v>196</v>
      </c>
      <c r="I12919" s="43" t="str">
        <f>IFERROR(VLOOKUP(H12919,#REF!,2,FALSE),"")</f>
        <v/>
      </c>
      <c r="J12919" s="70">
        <v>1</v>
      </c>
      <c r="K12919" s="41" t="s">
        <v>61</v>
      </c>
      <c r="L12919" s="68">
        <v>1</v>
      </c>
      <c r="M12919" s="57" t="s">
        <v>2728</v>
      </c>
      <c r="N12919" s="57" t="s">
        <v>2728</v>
      </c>
      <c r="O12919" s="35" t="s">
        <v>7661</v>
      </c>
      <c r="P12919" s="88">
        <v>213</v>
      </c>
      <c r="Q12919" s="56" t="str">
        <f>IFERROR(VLOOKUP(P12919,#REF!,2,FALSE),"")</f>
        <v/>
      </c>
      <c r="R12919" s="70">
        <v>0</v>
      </c>
      <c r="S12919" s="57" t="s">
        <v>57</v>
      </c>
      <c r="T12919" s="35" t="s">
        <v>8</v>
      </c>
      <c r="U12919" s="35" t="s">
        <v>83</v>
      </c>
    </row>
    <row r="12920" spans="1:21" ht="15.65" customHeight="1" x14ac:dyDescent="0.35">
      <c r="A12920" s="35" t="s">
        <v>3796</v>
      </c>
      <c r="B12920" s="36">
        <v>40866</v>
      </c>
      <c r="D12920" s="53" t="s">
        <v>118</v>
      </c>
      <c r="E12920" s="68">
        <v>2</v>
      </c>
      <c r="F12920" s="57" t="s">
        <v>3536</v>
      </c>
      <c r="G12920" s="35" t="s">
        <v>7661</v>
      </c>
      <c r="H12920" s="88">
        <v>191</v>
      </c>
      <c r="I12920" s="43" t="str">
        <f>IFERROR(VLOOKUP(H12920,#REF!,2,FALSE),"")</f>
        <v/>
      </c>
      <c r="J12920" s="70">
        <v>0</v>
      </c>
      <c r="K12920" s="41" t="s">
        <v>61</v>
      </c>
      <c r="L12920" s="68">
        <v>2</v>
      </c>
      <c r="M12920" s="57" t="s">
        <v>3537</v>
      </c>
      <c r="N12920" s="57" t="s">
        <v>3537</v>
      </c>
      <c r="O12920" s="35" t="s">
        <v>7660</v>
      </c>
      <c r="P12920" s="88">
        <v>201</v>
      </c>
      <c r="Q12920" s="56" t="str">
        <f>IFERROR(VLOOKUP(P12920,#REF!,2,FALSE),"")</f>
        <v/>
      </c>
      <c r="R12920" s="70">
        <v>1</v>
      </c>
      <c r="S12920" s="57" t="s">
        <v>57</v>
      </c>
      <c r="T12920" s="35" t="s">
        <v>8</v>
      </c>
      <c r="U12920" s="35" t="s">
        <v>83</v>
      </c>
    </row>
    <row r="12921" spans="1:21" ht="15.65" customHeight="1" x14ac:dyDescent="0.35">
      <c r="A12921" s="35" t="s">
        <v>3796</v>
      </c>
      <c r="B12921" s="36">
        <v>40866</v>
      </c>
      <c r="D12921" s="53" t="s">
        <v>118</v>
      </c>
      <c r="E12921" s="68">
        <v>3</v>
      </c>
      <c r="F12921" s="57" t="s">
        <v>3486</v>
      </c>
      <c r="G12921" s="35" t="s">
        <v>7660</v>
      </c>
      <c r="H12921" s="88">
        <v>187</v>
      </c>
      <c r="I12921" s="43" t="str">
        <f>IFERROR(VLOOKUP(H12921,#REF!,2,FALSE),"")</f>
        <v/>
      </c>
      <c r="J12921" s="47">
        <v>0.5</v>
      </c>
      <c r="K12921" s="41" t="s">
        <v>61</v>
      </c>
      <c r="L12921" s="68">
        <v>3</v>
      </c>
      <c r="M12921" s="57" t="s">
        <v>3538</v>
      </c>
      <c r="N12921" s="57" t="s">
        <v>3538</v>
      </c>
      <c r="O12921" s="35" t="s">
        <v>7661</v>
      </c>
      <c r="P12921" s="88">
        <v>188</v>
      </c>
      <c r="Q12921" s="56" t="str">
        <f>IFERROR(VLOOKUP(P12921,#REF!,2,FALSE),"")</f>
        <v/>
      </c>
      <c r="R12921" s="47">
        <v>0.5</v>
      </c>
      <c r="S12921" s="57" t="s">
        <v>57</v>
      </c>
      <c r="T12921" s="35" t="s">
        <v>8</v>
      </c>
      <c r="U12921" s="35" t="s">
        <v>83</v>
      </c>
    </row>
    <row r="12922" spans="1:21" ht="15.65" customHeight="1" x14ac:dyDescent="0.35">
      <c r="A12922" s="35" t="s">
        <v>3796</v>
      </c>
      <c r="B12922" s="36">
        <v>40866</v>
      </c>
      <c r="D12922" s="53" t="s">
        <v>118</v>
      </c>
      <c r="E12922" s="68">
        <v>4</v>
      </c>
      <c r="F12922" s="57" t="s">
        <v>3412</v>
      </c>
      <c r="G12922" s="35" t="s">
        <v>7661</v>
      </c>
      <c r="H12922" s="88">
        <v>184</v>
      </c>
      <c r="I12922" s="43" t="str">
        <f>IFERROR(VLOOKUP(H12922,#REF!,2,FALSE),"")</f>
        <v/>
      </c>
      <c r="J12922" s="70">
        <v>0</v>
      </c>
      <c r="K12922" s="41" t="s">
        <v>61</v>
      </c>
      <c r="L12922" s="68">
        <v>4</v>
      </c>
      <c r="M12922" s="57" t="s">
        <v>2729</v>
      </c>
      <c r="N12922" s="57" t="s">
        <v>2729</v>
      </c>
      <c r="O12922" s="35" t="s">
        <v>7660</v>
      </c>
      <c r="P12922" s="88">
        <v>173</v>
      </c>
      <c r="Q12922" s="56" t="str">
        <f>IFERROR(VLOOKUP(P12922,#REF!,2,FALSE),"")</f>
        <v/>
      </c>
      <c r="R12922" s="70">
        <v>1</v>
      </c>
      <c r="S12922" s="57" t="s">
        <v>57</v>
      </c>
      <c r="T12922" s="35" t="s">
        <v>8</v>
      </c>
      <c r="U12922" s="35" t="s">
        <v>83</v>
      </c>
    </row>
    <row r="12923" spans="1:21" ht="15.65" customHeight="1" x14ac:dyDescent="0.35">
      <c r="A12923" s="35" t="s">
        <v>3796</v>
      </c>
      <c r="B12923" s="36">
        <v>40866</v>
      </c>
      <c r="D12923" s="53" t="s">
        <v>118</v>
      </c>
      <c r="E12923" s="68">
        <v>5</v>
      </c>
      <c r="F12923" s="57" t="s">
        <v>3488</v>
      </c>
      <c r="G12923" s="35" t="s">
        <v>7660</v>
      </c>
      <c r="H12923" s="88">
        <v>176</v>
      </c>
      <c r="I12923" s="43" t="str">
        <f>IFERROR(VLOOKUP(H12923,#REF!,2,FALSE),"")</f>
        <v/>
      </c>
      <c r="J12923" s="70">
        <v>0</v>
      </c>
      <c r="K12923" s="41" t="s">
        <v>61</v>
      </c>
      <c r="L12923" s="68">
        <v>5</v>
      </c>
      <c r="M12923" s="57" t="s">
        <v>3539</v>
      </c>
      <c r="N12923" s="57" t="s">
        <v>3539</v>
      </c>
      <c r="O12923" s="35" t="s">
        <v>7661</v>
      </c>
      <c r="P12923" s="88">
        <v>172</v>
      </c>
      <c r="Q12923" s="56" t="str">
        <f>IFERROR(VLOOKUP(P12923,#REF!,2,FALSE),"")</f>
        <v/>
      </c>
      <c r="R12923" s="70">
        <v>1</v>
      </c>
      <c r="S12923" s="57" t="s">
        <v>57</v>
      </c>
      <c r="T12923" s="35" t="s">
        <v>8</v>
      </c>
      <c r="U12923" s="35" t="s">
        <v>83</v>
      </c>
    </row>
    <row r="12924" spans="1:21" ht="15.65" customHeight="1" x14ac:dyDescent="0.35">
      <c r="A12924" s="35" t="s">
        <v>3796</v>
      </c>
      <c r="B12924" s="36">
        <v>40866</v>
      </c>
      <c r="D12924" s="53" t="s">
        <v>118</v>
      </c>
      <c r="E12924" s="68">
        <v>6</v>
      </c>
      <c r="F12924" s="57" t="s">
        <v>3540</v>
      </c>
      <c r="G12924" s="35" t="s">
        <v>7661</v>
      </c>
      <c r="H12924" s="88">
        <v>174</v>
      </c>
      <c r="I12924" s="43" t="str">
        <f>IFERROR(VLOOKUP(H12924,#REF!,2,FALSE),"")</f>
        <v/>
      </c>
      <c r="J12924" s="70">
        <v>0</v>
      </c>
      <c r="K12924" s="41" t="s">
        <v>61</v>
      </c>
      <c r="L12924" s="68">
        <v>6</v>
      </c>
      <c r="M12924" s="57" t="s">
        <v>2731</v>
      </c>
      <c r="N12924" s="57" t="s">
        <v>2731</v>
      </c>
      <c r="O12924" s="35" t="s">
        <v>7660</v>
      </c>
      <c r="P12924" s="88">
        <v>161</v>
      </c>
      <c r="Q12924" s="56" t="str">
        <f>IFERROR(VLOOKUP(P12924,#REF!,2,FALSE),"")</f>
        <v/>
      </c>
      <c r="R12924" s="70">
        <v>1</v>
      </c>
      <c r="S12924" s="57" t="s">
        <v>57</v>
      </c>
      <c r="T12924" s="35" t="s">
        <v>8</v>
      </c>
      <c r="U12924" s="35" t="s">
        <v>83</v>
      </c>
    </row>
    <row r="12925" spans="1:21" ht="15.65" customHeight="1" x14ac:dyDescent="0.35">
      <c r="A12925" s="35" t="s">
        <v>3796</v>
      </c>
      <c r="B12925" s="36">
        <v>40866</v>
      </c>
      <c r="D12925" s="53" t="s">
        <v>118</v>
      </c>
      <c r="E12925" s="68">
        <v>7</v>
      </c>
      <c r="F12925" s="57" t="s">
        <v>3489</v>
      </c>
      <c r="G12925" s="35" t="s">
        <v>7660</v>
      </c>
      <c r="H12925" s="88">
        <v>172</v>
      </c>
      <c r="I12925" s="43" t="str">
        <f>IFERROR(VLOOKUP(H12925,#REF!,2,FALSE),"")</f>
        <v/>
      </c>
      <c r="J12925" s="70">
        <v>1</v>
      </c>
      <c r="K12925" s="41" t="s">
        <v>61</v>
      </c>
      <c r="L12925" s="68">
        <v>7</v>
      </c>
      <c r="M12925" s="57" t="s">
        <v>3541</v>
      </c>
      <c r="N12925" s="57" t="s">
        <v>3541</v>
      </c>
      <c r="O12925" s="35" t="s">
        <v>7661</v>
      </c>
      <c r="P12925" s="88">
        <v>157</v>
      </c>
      <c r="Q12925" s="56" t="str">
        <f>IFERROR(VLOOKUP(P12925,#REF!,2,FALSE),"")</f>
        <v/>
      </c>
      <c r="R12925" s="70">
        <v>0</v>
      </c>
      <c r="S12925" s="57" t="s">
        <v>57</v>
      </c>
      <c r="T12925" s="35" t="s">
        <v>8</v>
      </c>
      <c r="U12925" s="35" t="s">
        <v>83</v>
      </c>
    </row>
    <row r="12926" spans="1:21" ht="15.65" customHeight="1" x14ac:dyDescent="0.35">
      <c r="A12926" s="35" t="s">
        <v>3796</v>
      </c>
      <c r="B12926" s="36">
        <v>40866</v>
      </c>
      <c r="D12926" s="53" t="s">
        <v>118</v>
      </c>
      <c r="E12926" s="68">
        <v>8</v>
      </c>
      <c r="F12926" s="57" t="s">
        <v>3428</v>
      </c>
      <c r="G12926" s="35" t="s">
        <v>7661</v>
      </c>
      <c r="H12926" s="88">
        <v>169</v>
      </c>
      <c r="I12926" s="43" t="str">
        <f>IFERROR(VLOOKUP(H12926,#REF!,2,FALSE),"")</f>
        <v/>
      </c>
      <c r="J12926" s="70">
        <v>1</v>
      </c>
      <c r="K12926" s="41" t="s">
        <v>61</v>
      </c>
      <c r="L12926" s="68">
        <v>8</v>
      </c>
      <c r="M12926" s="57" t="s">
        <v>3542</v>
      </c>
      <c r="N12926" s="57" t="s">
        <v>3542</v>
      </c>
      <c r="O12926" s="35" t="s">
        <v>7660</v>
      </c>
      <c r="P12926" s="88">
        <v>156</v>
      </c>
      <c r="Q12926" s="56" t="str">
        <f>IFERROR(VLOOKUP(P12926,#REF!,2,FALSE),"")</f>
        <v/>
      </c>
      <c r="R12926" s="70">
        <v>0</v>
      </c>
      <c r="S12926" s="57" t="s">
        <v>57</v>
      </c>
      <c r="T12926" s="35" t="s">
        <v>8</v>
      </c>
      <c r="U12926" s="35" t="s">
        <v>83</v>
      </c>
    </row>
    <row r="12927" spans="1:21" ht="15.65" customHeight="1" x14ac:dyDescent="0.35">
      <c r="A12927" s="35" t="s">
        <v>3796</v>
      </c>
      <c r="B12927" s="36">
        <v>40866</v>
      </c>
      <c r="D12927" s="53" t="s">
        <v>118</v>
      </c>
      <c r="E12927" s="68">
        <v>9</v>
      </c>
      <c r="F12927" s="57" t="s">
        <v>3543</v>
      </c>
      <c r="G12927" s="35" t="s">
        <v>7660</v>
      </c>
      <c r="H12927" s="88">
        <v>167</v>
      </c>
      <c r="I12927" s="43" t="str">
        <f>IFERROR(VLOOKUP(H12927,#REF!,2,FALSE),"")</f>
        <v/>
      </c>
      <c r="J12927" s="70">
        <v>1</v>
      </c>
      <c r="K12927" s="41" t="s">
        <v>61</v>
      </c>
      <c r="L12927" s="68">
        <v>9</v>
      </c>
      <c r="M12927" s="57" t="s">
        <v>3544</v>
      </c>
      <c r="N12927" s="57" t="s">
        <v>3544</v>
      </c>
      <c r="O12927" s="35" t="s">
        <v>7661</v>
      </c>
      <c r="P12927" s="88">
        <v>155</v>
      </c>
      <c r="Q12927" s="56" t="str">
        <f>IFERROR(VLOOKUP(P12927,#REF!,2,FALSE),"")</f>
        <v/>
      </c>
      <c r="R12927" s="70">
        <v>0</v>
      </c>
      <c r="S12927" s="57" t="s">
        <v>57</v>
      </c>
      <c r="T12927" s="35" t="s">
        <v>8</v>
      </c>
      <c r="U12927" s="35" t="s">
        <v>83</v>
      </c>
    </row>
    <row r="12928" spans="1:21" ht="15.65" customHeight="1" x14ac:dyDescent="0.35">
      <c r="A12928" s="35" t="s">
        <v>3796</v>
      </c>
      <c r="B12928" s="36">
        <v>40866</v>
      </c>
      <c r="D12928" s="53" t="s">
        <v>118</v>
      </c>
      <c r="E12928" s="68">
        <v>10</v>
      </c>
      <c r="F12928" s="57" t="s">
        <v>3545</v>
      </c>
      <c r="G12928" s="35" t="s">
        <v>7661</v>
      </c>
      <c r="H12928" s="68" t="s">
        <v>593</v>
      </c>
      <c r="I12928" s="43" t="str">
        <f>IFERROR(VLOOKUP(H12928,#REF!,2,FALSE),"")</f>
        <v/>
      </c>
      <c r="J12928" s="70">
        <v>1</v>
      </c>
      <c r="K12928" s="41" t="s">
        <v>61</v>
      </c>
      <c r="L12928" s="68">
        <v>10</v>
      </c>
      <c r="M12928" s="57" t="s">
        <v>3546</v>
      </c>
      <c r="N12928" s="57" t="s">
        <v>3546</v>
      </c>
      <c r="O12928" s="35" t="s">
        <v>7660</v>
      </c>
      <c r="P12928" s="88">
        <v>154</v>
      </c>
      <c r="Q12928" s="56" t="str">
        <f>IFERROR(VLOOKUP(P12928,#REF!,2,FALSE),"")</f>
        <v/>
      </c>
      <c r="R12928" s="70">
        <v>0</v>
      </c>
      <c r="S12928" s="57" t="s">
        <v>57</v>
      </c>
      <c r="T12928" s="35" t="s">
        <v>8</v>
      </c>
      <c r="U12928" s="35" t="s">
        <v>83</v>
      </c>
    </row>
    <row r="12929" spans="1:21" ht="15.65" customHeight="1" x14ac:dyDescent="0.35">
      <c r="A12929" s="35" t="s">
        <v>3796</v>
      </c>
      <c r="B12929" s="36">
        <v>40866</v>
      </c>
      <c r="D12929" s="53" t="s">
        <v>118</v>
      </c>
      <c r="E12929" s="68">
        <v>11</v>
      </c>
      <c r="F12929" s="57" t="s">
        <v>3490</v>
      </c>
      <c r="G12929" s="35" t="s">
        <v>7660</v>
      </c>
      <c r="H12929" s="88">
        <v>163</v>
      </c>
      <c r="I12929" s="43" t="str">
        <f>IFERROR(VLOOKUP(H12929,#REF!,2,FALSE),"")</f>
        <v/>
      </c>
      <c r="J12929" s="47">
        <v>0.5</v>
      </c>
      <c r="K12929" s="41" t="s">
        <v>61</v>
      </c>
      <c r="L12929" s="68">
        <v>11</v>
      </c>
      <c r="M12929" s="66" t="s">
        <v>3547</v>
      </c>
      <c r="N12929" s="66" t="s">
        <v>3547</v>
      </c>
      <c r="O12929" s="35" t="s">
        <v>7661</v>
      </c>
      <c r="P12929" s="88">
        <v>153</v>
      </c>
      <c r="Q12929" s="56" t="str">
        <f>IFERROR(VLOOKUP(P12929,#REF!,2,FALSE),"")</f>
        <v/>
      </c>
      <c r="R12929" s="47">
        <v>0.5</v>
      </c>
      <c r="S12929" s="57" t="s">
        <v>57</v>
      </c>
      <c r="T12929" s="35" t="s">
        <v>8</v>
      </c>
      <c r="U12929" s="35" t="s">
        <v>83</v>
      </c>
    </row>
    <row r="12930" spans="1:21" ht="15.65" customHeight="1" x14ac:dyDescent="0.35">
      <c r="A12930" s="35" t="s">
        <v>3796</v>
      </c>
      <c r="B12930" s="36">
        <v>40866</v>
      </c>
      <c r="D12930" s="53" t="s">
        <v>118</v>
      </c>
      <c r="E12930" s="68">
        <v>12</v>
      </c>
      <c r="F12930" s="57" t="s">
        <v>3413</v>
      </c>
      <c r="G12930" s="35" t="s">
        <v>7661</v>
      </c>
      <c r="H12930" s="88">
        <v>161</v>
      </c>
      <c r="I12930" s="43" t="str">
        <f>IFERROR(VLOOKUP(H12930,#REF!,2,FALSE),"")</f>
        <v/>
      </c>
      <c r="J12930" s="47">
        <v>0.5</v>
      </c>
      <c r="K12930" s="41" t="s">
        <v>61</v>
      </c>
      <c r="L12930" s="68">
        <v>12</v>
      </c>
      <c r="M12930" s="57" t="s">
        <v>2730</v>
      </c>
      <c r="N12930" s="57" t="s">
        <v>2730</v>
      </c>
      <c r="O12930" s="35" t="s">
        <v>7660</v>
      </c>
      <c r="P12930" s="88">
        <v>151</v>
      </c>
      <c r="Q12930" s="56" t="str">
        <f>IFERROR(VLOOKUP(P12930,#REF!,2,FALSE),"")</f>
        <v/>
      </c>
      <c r="R12930" s="47">
        <v>0.5</v>
      </c>
      <c r="S12930" s="57" t="s">
        <v>57</v>
      </c>
      <c r="T12930" s="35" t="s">
        <v>8</v>
      </c>
      <c r="U12930" s="35" t="s">
        <v>83</v>
      </c>
    </row>
    <row r="12931" spans="1:21" ht="15.65" customHeight="1" x14ac:dyDescent="0.35">
      <c r="A12931" s="35" t="s">
        <v>3796</v>
      </c>
      <c r="B12931" s="36">
        <v>40866</v>
      </c>
      <c r="D12931" s="53" t="s">
        <v>118</v>
      </c>
      <c r="E12931" s="68">
        <v>13</v>
      </c>
      <c r="F12931" s="66" t="s">
        <v>3415</v>
      </c>
      <c r="G12931" s="35" t="s">
        <v>7660</v>
      </c>
      <c r="H12931" s="88">
        <v>158</v>
      </c>
      <c r="I12931" s="43" t="str">
        <f>IFERROR(VLOOKUP(H12931,#REF!,2,FALSE),"")</f>
        <v/>
      </c>
      <c r="J12931" s="88">
        <v>1</v>
      </c>
      <c r="K12931" s="41" t="s">
        <v>61</v>
      </c>
      <c r="L12931" s="68">
        <v>13</v>
      </c>
      <c r="M12931" s="66" t="s">
        <v>3548</v>
      </c>
      <c r="N12931" s="66" t="s">
        <v>3548</v>
      </c>
      <c r="O12931" s="35" t="s">
        <v>7661</v>
      </c>
      <c r="P12931" s="88">
        <v>147</v>
      </c>
      <c r="Q12931" s="56" t="str">
        <f>IFERROR(VLOOKUP(P12931,#REF!,2,FALSE),"")</f>
        <v/>
      </c>
      <c r="R12931" s="88">
        <v>0</v>
      </c>
      <c r="S12931" s="57" t="s">
        <v>57</v>
      </c>
      <c r="T12931" s="35" t="s">
        <v>8</v>
      </c>
      <c r="U12931" s="35" t="s">
        <v>83</v>
      </c>
    </row>
    <row r="12932" spans="1:21" ht="15.65" customHeight="1" x14ac:dyDescent="0.35">
      <c r="A12932" s="35" t="s">
        <v>3796</v>
      </c>
      <c r="B12932" s="36">
        <v>40866</v>
      </c>
      <c r="D12932" s="53" t="s">
        <v>118</v>
      </c>
      <c r="E12932" s="68">
        <v>14</v>
      </c>
      <c r="F12932" s="66" t="s">
        <v>3549</v>
      </c>
      <c r="G12932" s="35" t="s">
        <v>7661</v>
      </c>
      <c r="H12932" s="88">
        <v>155</v>
      </c>
      <c r="I12932" s="43" t="str">
        <f>IFERROR(VLOOKUP(H12932,#REF!,2,FALSE),"")</f>
        <v/>
      </c>
      <c r="J12932" s="88">
        <v>1</v>
      </c>
      <c r="K12932" s="41" t="s">
        <v>61</v>
      </c>
      <c r="L12932" s="68">
        <v>14</v>
      </c>
      <c r="M12932" s="66" t="s">
        <v>3550</v>
      </c>
      <c r="N12932" s="66" t="s">
        <v>3550</v>
      </c>
      <c r="O12932" s="35" t="s">
        <v>7660</v>
      </c>
      <c r="P12932" s="88">
        <v>145</v>
      </c>
      <c r="Q12932" s="56" t="str">
        <f>IFERROR(VLOOKUP(P12932,#REF!,2,FALSE),"")</f>
        <v/>
      </c>
      <c r="R12932" s="88">
        <v>0</v>
      </c>
      <c r="S12932" s="57" t="s">
        <v>57</v>
      </c>
      <c r="T12932" s="35" t="s">
        <v>8</v>
      </c>
      <c r="U12932" s="35" t="s">
        <v>83</v>
      </c>
    </row>
    <row r="12933" spans="1:21" ht="15.65" customHeight="1" x14ac:dyDescent="0.35">
      <c r="A12933" s="35" t="s">
        <v>3796</v>
      </c>
      <c r="B12933" s="36">
        <v>40866</v>
      </c>
      <c r="D12933" s="53" t="s">
        <v>118</v>
      </c>
      <c r="E12933" s="68">
        <v>15</v>
      </c>
      <c r="F12933" s="66" t="s">
        <v>3419</v>
      </c>
      <c r="G12933" s="35" t="s">
        <v>7660</v>
      </c>
      <c r="H12933" s="88">
        <v>154</v>
      </c>
      <c r="I12933" s="43" t="str">
        <f>IFERROR(VLOOKUP(H12933,#REF!,2,FALSE),"")</f>
        <v/>
      </c>
      <c r="J12933" s="88">
        <v>1</v>
      </c>
      <c r="K12933" s="41" t="s">
        <v>61</v>
      </c>
      <c r="L12933" s="68">
        <v>15</v>
      </c>
      <c r="M12933" s="66" t="s">
        <v>3551</v>
      </c>
      <c r="N12933" s="66" t="s">
        <v>3551</v>
      </c>
      <c r="O12933" s="35" t="s">
        <v>7661</v>
      </c>
      <c r="P12933" s="88">
        <v>145</v>
      </c>
      <c r="Q12933" s="56" t="str">
        <f>IFERROR(VLOOKUP(P12933,#REF!,2,FALSE),"")</f>
        <v/>
      </c>
      <c r="R12933" s="88">
        <v>0</v>
      </c>
      <c r="S12933" s="57" t="s">
        <v>57</v>
      </c>
      <c r="T12933" s="35" t="s">
        <v>8</v>
      </c>
      <c r="U12933" s="35" t="s">
        <v>83</v>
      </c>
    </row>
    <row r="12934" spans="1:21" ht="15.65" customHeight="1" x14ac:dyDescent="0.35">
      <c r="A12934" s="35" t="s">
        <v>3796</v>
      </c>
      <c r="B12934" s="36">
        <v>40866</v>
      </c>
      <c r="D12934" s="53" t="s">
        <v>118</v>
      </c>
      <c r="E12934" s="68">
        <v>16</v>
      </c>
      <c r="F12934" s="66" t="s">
        <v>3552</v>
      </c>
      <c r="G12934" s="35" t="s">
        <v>7661</v>
      </c>
      <c r="H12934" s="88">
        <v>151</v>
      </c>
      <c r="I12934" s="43" t="str">
        <f>IFERROR(VLOOKUP(H12934,#REF!,2,FALSE),"")</f>
        <v/>
      </c>
      <c r="J12934" s="88">
        <v>1</v>
      </c>
      <c r="K12934" s="41" t="s">
        <v>61</v>
      </c>
      <c r="L12934" s="68">
        <v>16</v>
      </c>
      <c r="M12934" s="66" t="s">
        <v>2797</v>
      </c>
      <c r="N12934" s="66" t="s">
        <v>2797</v>
      </c>
      <c r="O12934" s="35" t="s">
        <v>7660</v>
      </c>
      <c r="P12934" s="88">
        <v>134</v>
      </c>
      <c r="Q12934" s="56" t="str">
        <f>IFERROR(VLOOKUP(P12934,#REF!,2,FALSE),"")</f>
        <v/>
      </c>
      <c r="R12934" s="88">
        <v>0</v>
      </c>
      <c r="S12934" s="57" t="s">
        <v>57</v>
      </c>
      <c r="T12934" s="35" t="s">
        <v>8</v>
      </c>
      <c r="U12934" s="35" t="s">
        <v>83</v>
      </c>
    </row>
    <row r="12935" spans="1:21" ht="15.65" customHeight="1" x14ac:dyDescent="0.35">
      <c r="A12935" s="35" t="s">
        <v>3796</v>
      </c>
      <c r="B12935" s="36">
        <v>40873</v>
      </c>
      <c r="D12935" s="35" t="s">
        <v>112</v>
      </c>
      <c r="E12935" s="68">
        <v>14</v>
      </c>
      <c r="F12935" s="46" t="s">
        <v>3486</v>
      </c>
      <c r="H12935" s="75">
        <v>187</v>
      </c>
      <c r="I12935" s="43" t="str">
        <f>IFERROR(VLOOKUP(H12935,#REF!,2,FALSE),"")</f>
        <v/>
      </c>
      <c r="J12935" s="47">
        <v>0.5</v>
      </c>
      <c r="K12935" s="41" t="s">
        <v>113</v>
      </c>
      <c r="L12935" s="68">
        <v>14</v>
      </c>
      <c r="M12935" s="57" t="s">
        <v>3432</v>
      </c>
      <c r="N12935" s="57" t="s">
        <v>3432</v>
      </c>
      <c r="P12935" s="75">
        <v>187</v>
      </c>
      <c r="Q12935" s="56" t="str">
        <f>IFERROR(VLOOKUP(P12935,#REF!,2,FALSE),"")</f>
        <v/>
      </c>
      <c r="R12935" s="47">
        <v>0.5</v>
      </c>
      <c r="S12935" s="41" t="s">
        <v>63</v>
      </c>
      <c r="T12935" s="35" t="s">
        <v>74</v>
      </c>
      <c r="U12935" s="35" t="s">
        <v>74</v>
      </c>
    </row>
    <row r="12936" spans="1:21" ht="15.65" customHeight="1" x14ac:dyDescent="0.35">
      <c r="A12936" s="35" t="s">
        <v>3796</v>
      </c>
      <c r="B12936" s="36">
        <v>40873</v>
      </c>
      <c r="D12936" s="35" t="s">
        <v>112</v>
      </c>
      <c r="E12936" s="68">
        <v>15</v>
      </c>
      <c r="F12936" s="66" t="s">
        <v>3419</v>
      </c>
      <c r="H12936" s="88">
        <v>154</v>
      </c>
      <c r="I12936" s="43" t="str">
        <f>IFERROR(VLOOKUP(H12936,#REF!,2,FALSE),"")</f>
        <v/>
      </c>
      <c r="J12936" s="88">
        <v>0</v>
      </c>
      <c r="K12936" s="41" t="s">
        <v>113</v>
      </c>
      <c r="L12936" s="68">
        <v>15</v>
      </c>
      <c r="M12936" s="66" t="s">
        <v>3435</v>
      </c>
      <c r="N12936" s="66" t="s">
        <v>3435</v>
      </c>
      <c r="P12936" s="88">
        <v>163</v>
      </c>
      <c r="Q12936" s="56" t="str">
        <f>IFERROR(VLOOKUP(P12936,#REF!,2,FALSE),"")</f>
        <v/>
      </c>
      <c r="R12936" s="88">
        <v>1</v>
      </c>
      <c r="S12936" s="41" t="s">
        <v>63</v>
      </c>
      <c r="T12936" s="35" t="s">
        <v>74</v>
      </c>
      <c r="U12936" s="35" t="s">
        <v>74</v>
      </c>
    </row>
    <row r="12937" spans="1:21" ht="15.65" customHeight="1" x14ac:dyDescent="0.35">
      <c r="A12937" s="35" t="s">
        <v>3796</v>
      </c>
      <c r="B12937" s="36">
        <v>40873</v>
      </c>
      <c r="D12937" s="35" t="s">
        <v>112</v>
      </c>
      <c r="E12937" s="68">
        <v>16</v>
      </c>
      <c r="F12937" s="46" t="s">
        <v>3552</v>
      </c>
      <c r="H12937" s="75">
        <v>151</v>
      </c>
      <c r="I12937" s="43" t="str">
        <f>IFERROR(VLOOKUP(H12937,#REF!,2,FALSE),"")</f>
        <v/>
      </c>
      <c r="J12937" s="70">
        <v>0</v>
      </c>
      <c r="K12937" s="41" t="s">
        <v>113</v>
      </c>
      <c r="L12937" s="68">
        <v>16</v>
      </c>
      <c r="M12937" s="65" t="s">
        <v>3436</v>
      </c>
      <c r="N12937" s="65" t="s">
        <v>3436</v>
      </c>
      <c r="P12937" s="75">
        <v>170</v>
      </c>
      <c r="Q12937" s="56" t="str">
        <f>IFERROR(VLOOKUP(P12937,#REF!,2,FALSE),"")</f>
        <v/>
      </c>
      <c r="R12937" s="70">
        <v>1</v>
      </c>
      <c r="S12937" s="41" t="s">
        <v>63</v>
      </c>
      <c r="T12937" s="35" t="s">
        <v>74</v>
      </c>
      <c r="U12937" s="35" t="s">
        <v>74</v>
      </c>
    </row>
    <row r="12938" spans="1:21" ht="15.65" customHeight="1" x14ac:dyDescent="0.35">
      <c r="A12938" s="35" t="s">
        <v>3796</v>
      </c>
      <c r="B12938" s="36">
        <v>40873</v>
      </c>
      <c r="D12938" s="35" t="s">
        <v>112</v>
      </c>
      <c r="E12938" s="68">
        <v>17</v>
      </c>
      <c r="F12938" s="46" t="s">
        <v>3508</v>
      </c>
      <c r="H12938" s="75">
        <v>136</v>
      </c>
      <c r="I12938" s="43" t="str">
        <f>IFERROR(VLOOKUP(H12938,#REF!,2,FALSE),"")</f>
        <v/>
      </c>
      <c r="J12938" s="47">
        <v>0.5</v>
      </c>
      <c r="K12938" s="41" t="s">
        <v>113</v>
      </c>
      <c r="L12938" s="68">
        <v>17</v>
      </c>
      <c r="M12938" s="65" t="s">
        <v>3719</v>
      </c>
      <c r="N12938" s="65" t="s">
        <v>3719</v>
      </c>
      <c r="P12938" s="75">
        <v>143</v>
      </c>
      <c r="Q12938" s="56" t="str">
        <f>IFERROR(VLOOKUP(P12938,#REF!,2,FALSE),"")</f>
        <v/>
      </c>
      <c r="R12938" s="47">
        <v>0.5</v>
      </c>
      <c r="S12938" s="41" t="s">
        <v>63</v>
      </c>
      <c r="T12938" s="35" t="s">
        <v>74</v>
      </c>
      <c r="U12938" s="35" t="s">
        <v>74</v>
      </c>
    </row>
    <row r="12939" spans="1:21" ht="15.65" customHeight="1" x14ac:dyDescent="0.35">
      <c r="A12939" s="35" t="s">
        <v>3796</v>
      </c>
      <c r="B12939" s="36">
        <v>40873</v>
      </c>
      <c r="D12939" s="35" t="s">
        <v>112</v>
      </c>
      <c r="E12939" s="68">
        <v>18</v>
      </c>
      <c r="F12939" s="66" t="s">
        <v>3691</v>
      </c>
      <c r="H12939" s="88">
        <v>119</v>
      </c>
      <c r="I12939" s="43" t="str">
        <f>IFERROR(VLOOKUP(H12939,#REF!,2,FALSE),"")</f>
        <v/>
      </c>
      <c r="J12939" s="68">
        <v>0.5</v>
      </c>
      <c r="K12939" s="41" t="s">
        <v>113</v>
      </c>
      <c r="L12939" s="68">
        <v>18</v>
      </c>
      <c r="M12939" s="66" t="s">
        <v>3670</v>
      </c>
      <c r="N12939" s="66" t="s">
        <v>3670</v>
      </c>
      <c r="P12939" s="88">
        <v>115</v>
      </c>
      <c r="Q12939" s="56" t="str">
        <f>IFERROR(VLOOKUP(P12939,#REF!,2,FALSE),"")</f>
        <v/>
      </c>
      <c r="R12939" s="68">
        <v>0.5</v>
      </c>
      <c r="S12939" s="41" t="s">
        <v>63</v>
      </c>
      <c r="T12939" s="35" t="s">
        <v>74</v>
      </c>
      <c r="U12939" s="35" t="s">
        <v>74</v>
      </c>
    </row>
    <row r="12940" spans="1:21" ht="15.65" customHeight="1" x14ac:dyDescent="0.35">
      <c r="A12940" s="35" t="s">
        <v>3796</v>
      </c>
      <c r="B12940" s="36">
        <v>40873</v>
      </c>
      <c r="D12940" s="35" t="s">
        <v>112</v>
      </c>
      <c r="E12940" s="68">
        <v>19</v>
      </c>
      <c r="F12940" s="46" t="s">
        <v>3599</v>
      </c>
      <c r="H12940" s="75">
        <v>113</v>
      </c>
      <c r="I12940" s="43" t="str">
        <f>IFERROR(VLOOKUP(H12940,#REF!,2,FALSE),"")</f>
        <v/>
      </c>
      <c r="J12940" s="70">
        <v>1</v>
      </c>
      <c r="K12940" s="41" t="s">
        <v>113</v>
      </c>
      <c r="L12940" s="68">
        <v>19</v>
      </c>
      <c r="M12940" s="65" t="s">
        <v>3795</v>
      </c>
      <c r="N12940" s="65" t="s">
        <v>3795</v>
      </c>
      <c r="P12940" s="16" t="s">
        <v>593</v>
      </c>
      <c r="Q12940" s="56" t="str">
        <f>IFERROR(VLOOKUP(P12940,#REF!,2,FALSE),"")</f>
        <v/>
      </c>
      <c r="R12940" s="70">
        <v>0</v>
      </c>
      <c r="S12940" s="41" t="s">
        <v>63</v>
      </c>
      <c r="T12940" s="35" t="s">
        <v>74</v>
      </c>
      <c r="U12940" s="35" t="s">
        <v>74</v>
      </c>
    </row>
    <row r="12941" spans="1:21" ht="15.65" customHeight="1" x14ac:dyDescent="0.35">
      <c r="A12941" s="35" t="s">
        <v>3796</v>
      </c>
      <c r="B12941" s="36">
        <v>40881</v>
      </c>
      <c r="D12941" s="53" t="s">
        <v>118</v>
      </c>
      <c r="E12941" s="68">
        <v>1</v>
      </c>
      <c r="F12941" s="57" t="s">
        <v>3554</v>
      </c>
      <c r="G12941" s="35" t="s">
        <v>7661</v>
      </c>
      <c r="H12941" s="70">
        <v>204</v>
      </c>
      <c r="I12941" s="43" t="str">
        <f>IFERROR(VLOOKUP(H12941,#REF!,2,FALSE),"")</f>
        <v/>
      </c>
      <c r="J12941" s="47">
        <v>0.5</v>
      </c>
      <c r="K12941" s="41" t="s">
        <v>88</v>
      </c>
      <c r="L12941" s="68">
        <v>1</v>
      </c>
      <c r="M12941" s="57" t="s">
        <v>3553</v>
      </c>
      <c r="N12941" s="57" t="s">
        <v>3553</v>
      </c>
      <c r="O12941" s="35" t="s">
        <v>7660</v>
      </c>
      <c r="P12941" s="70">
        <v>192</v>
      </c>
      <c r="Q12941" s="56" t="str">
        <f>IFERROR(VLOOKUP(P12941,#REF!,2,FALSE),"")</f>
        <v/>
      </c>
      <c r="R12941" s="47">
        <v>0.5</v>
      </c>
      <c r="S12941" s="57" t="s">
        <v>57</v>
      </c>
      <c r="T12941" s="35" t="s">
        <v>8</v>
      </c>
      <c r="U12941" s="35" t="s">
        <v>83</v>
      </c>
    </row>
    <row r="12942" spans="1:21" ht="15.65" customHeight="1" x14ac:dyDescent="0.35">
      <c r="A12942" s="35" t="s">
        <v>3796</v>
      </c>
      <c r="B12942" s="36">
        <v>40881</v>
      </c>
      <c r="D12942" s="53" t="s">
        <v>118</v>
      </c>
      <c r="E12942" s="68">
        <v>2</v>
      </c>
      <c r="F12942" s="57" t="s">
        <v>3486</v>
      </c>
      <c r="G12942" s="35" t="s">
        <v>7660</v>
      </c>
      <c r="H12942" s="70">
        <v>187</v>
      </c>
      <c r="I12942" s="43" t="str">
        <f>IFERROR(VLOOKUP(H12942,#REF!,2,FALSE),"")</f>
        <v/>
      </c>
      <c r="J12942" s="47">
        <v>0.5</v>
      </c>
      <c r="K12942" s="41" t="s">
        <v>88</v>
      </c>
      <c r="L12942" s="68">
        <v>2</v>
      </c>
      <c r="M12942" s="57" t="s">
        <v>3555</v>
      </c>
      <c r="N12942" s="57" t="s">
        <v>3555</v>
      </c>
      <c r="O12942" s="35" t="s">
        <v>7661</v>
      </c>
      <c r="P12942" s="70">
        <v>177</v>
      </c>
      <c r="Q12942" s="56" t="str">
        <f>IFERROR(VLOOKUP(P12942,#REF!,2,FALSE),"")</f>
        <v/>
      </c>
      <c r="R12942" s="47">
        <v>0.5</v>
      </c>
      <c r="S12942" s="57" t="s">
        <v>57</v>
      </c>
      <c r="T12942" s="35" t="s">
        <v>8</v>
      </c>
      <c r="U12942" s="35" t="s">
        <v>83</v>
      </c>
    </row>
    <row r="12943" spans="1:21" ht="15.65" customHeight="1" x14ac:dyDescent="0.35">
      <c r="A12943" s="35" t="s">
        <v>3796</v>
      </c>
      <c r="B12943" s="36">
        <v>40881</v>
      </c>
      <c r="D12943" s="53" t="s">
        <v>118</v>
      </c>
      <c r="E12943" s="68">
        <v>3</v>
      </c>
      <c r="F12943" s="57" t="s">
        <v>3540</v>
      </c>
      <c r="G12943" s="35" t="s">
        <v>7661</v>
      </c>
      <c r="H12943" s="70">
        <v>174</v>
      </c>
      <c r="I12943" s="43" t="str">
        <f>IFERROR(VLOOKUP(H12943,#REF!,2,FALSE),"")</f>
        <v/>
      </c>
      <c r="J12943" s="47">
        <v>0.5</v>
      </c>
      <c r="K12943" s="41" t="s">
        <v>88</v>
      </c>
      <c r="L12943" s="68">
        <v>3</v>
      </c>
      <c r="M12943" s="57" t="s">
        <v>3556</v>
      </c>
      <c r="N12943" s="57" t="s">
        <v>3556</v>
      </c>
      <c r="O12943" s="35" t="s">
        <v>7660</v>
      </c>
      <c r="P12943" s="70">
        <v>177</v>
      </c>
      <c r="Q12943" s="56" t="str">
        <f>IFERROR(VLOOKUP(P12943,#REF!,2,FALSE),"")</f>
        <v/>
      </c>
      <c r="R12943" s="47">
        <v>0.5</v>
      </c>
      <c r="S12943" s="57" t="s">
        <v>57</v>
      </c>
      <c r="T12943" s="35" t="s">
        <v>8</v>
      </c>
      <c r="U12943" s="35" t="s">
        <v>83</v>
      </c>
    </row>
    <row r="12944" spans="1:21" ht="15.65" customHeight="1" x14ac:dyDescent="0.35">
      <c r="A12944" s="35" t="s">
        <v>3796</v>
      </c>
      <c r="B12944" s="36">
        <v>40881</v>
      </c>
      <c r="D12944" s="53" t="s">
        <v>118</v>
      </c>
      <c r="E12944" s="68">
        <v>4</v>
      </c>
      <c r="F12944" s="57" t="s">
        <v>3545</v>
      </c>
      <c r="G12944" s="35" t="s">
        <v>7660</v>
      </c>
      <c r="H12944" s="47" t="s">
        <v>593</v>
      </c>
      <c r="I12944" s="43" t="str">
        <f>IFERROR(VLOOKUP(H12944,#REF!,2,FALSE),"")</f>
        <v/>
      </c>
      <c r="J12944" s="70">
        <v>0</v>
      </c>
      <c r="K12944" s="41" t="s">
        <v>88</v>
      </c>
      <c r="L12944" s="68">
        <v>4</v>
      </c>
      <c r="M12944" s="57" t="s">
        <v>3557</v>
      </c>
      <c r="N12944" s="57" t="s">
        <v>3557</v>
      </c>
      <c r="O12944" s="35" t="s">
        <v>7661</v>
      </c>
      <c r="P12944" s="70">
        <v>167</v>
      </c>
      <c r="Q12944" s="56" t="str">
        <f>IFERROR(VLOOKUP(P12944,#REF!,2,FALSE),"")</f>
        <v/>
      </c>
      <c r="R12944" s="70">
        <v>1</v>
      </c>
      <c r="S12944" s="57" t="s">
        <v>57</v>
      </c>
      <c r="T12944" s="35" t="s">
        <v>8</v>
      </c>
      <c r="U12944" s="35" t="s">
        <v>83</v>
      </c>
    </row>
    <row r="12945" spans="1:21" ht="15.65" customHeight="1" x14ac:dyDescent="0.35">
      <c r="A12945" s="35" t="s">
        <v>3796</v>
      </c>
      <c r="B12945" s="36">
        <v>40881</v>
      </c>
      <c r="D12945" s="53" t="s">
        <v>118</v>
      </c>
      <c r="E12945" s="68">
        <v>5</v>
      </c>
      <c r="F12945" s="57" t="s">
        <v>3413</v>
      </c>
      <c r="G12945" s="35" t="s">
        <v>7661</v>
      </c>
      <c r="H12945" s="70">
        <v>161</v>
      </c>
      <c r="I12945" s="43" t="str">
        <f>IFERROR(VLOOKUP(H12945,#REF!,2,FALSE),"")</f>
        <v/>
      </c>
      <c r="J12945" s="70">
        <v>1</v>
      </c>
      <c r="K12945" s="41" t="s">
        <v>88</v>
      </c>
      <c r="L12945" s="68">
        <v>5</v>
      </c>
      <c r="M12945" s="57" t="s">
        <v>3558</v>
      </c>
      <c r="N12945" s="57" t="s">
        <v>3558</v>
      </c>
      <c r="O12945" s="35" t="s">
        <v>7660</v>
      </c>
      <c r="P12945" s="70">
        <v>165</v>
      </c>
      <c r="Q12945" s="56" t="str">
        <f>IFERROR(VLOOKUP(P12945,#REF!,2,FALSE),"")</f>
        <v/>
      </c>
      <c r="R12945" s="70">
        <v>0</v>
      </c>
      <c r="S12945" s="57" t="s">
        <v>57</v>
      </c>
      <c r="T12945" s="35" t="s">
        <v>8</v>
      </c>
      <c r="U12945" s="35" t="s">
        <v>83</v>
      </c>
    </row>
    <row r="12946" spans="1:21" ht="15.65" customHeight="1" x14ac:dyDescent="0.35">
      <c r="A12946" s="35" t="s">
        <v>3796</v>
      </c>
      <c r="B12946" s="36">
        <v>40881</v>
      </c>
      <c r="D12946" s="53" t="s">
        <v>118</v>
      </c>
      <c r="E12946" s="68">
        <v>6</v>
      </c>
      <c r="F12946" s="57" t="s">
        <v>3552</v>
      </c>
      <c r="G12946" s="35" t="s">
        <v>7660</v>
      </c>
      <c r="H12946" s="70">
        <v>151</v>
      </c>
      <c r="I12946" s="43" t="str">
        <f>IFERROR(VLOOKUP(H12946,#REF!,2,FALSE),"")</f>
        <v/>
      </c>
      <c r="J12946" s="70">
        <v>0</v>
      </c>
      <c r="K12946" s="41" t="s">
        <v>88</v>
      </c>
      <c r="L12946" s="68">
        <v>6</v>
      </c>
      <c r="M12946" s="57" t="s">
        <v>3559</v>
      </c>
      <c r="N12946" s="57" t="s">
        <v>3559</v>
      </c>
      <c r="O12946" s="35" t="s">
        <v>7661</v>
      </c>
      <c r="P12946" s="70">
        <v>161</v>
      </c>
      <c r="Q12946" s="56" t="str">
        <f>IFERROR(VLOOKUP(P12946,#REF!,2,FALSE),"")</f>
        <v/>
      </c>
      <c r="R12946" s="70">
        <v>1</v>
      </c>
      <c r="S12946" s="57" t="s">
        <v>57</v>
      </c>
      <c r="T12946" s="35" t="s">
        <v>8</v>
      </c>
      <c r="U12946" s="35" t="s">
        <v>83</v>
      </c>
    </row>
    <row r="12947" spans="1:21" ht="15.65" customHeight="1" x14ac:dyDescent="0.35">
      <c r="A12947" s="35" t="s">
        <v>3796</v>
      </c>
      <c r="B12947" s="36">
        <v>40881</v>
      </c>
      <c r="D12947" s="53" t="s">
        <v>118</v>
      </c>
      <c r="E12947" s="68">
        <v>7</v>
      </c>
      <c r="F12947" s="57" t="s">
        <v>3414</v>
      </c>
      <c r="G12947" s="35" t="s">
        <v>7661</v>
      </c>
      <c r="H12947" s="70">
        <v>149</v>
      </c>
      <c r="I12947" s="43" t="str">
        <f>IFERROR(VLOOKUP(H12947,#REF!,2,FALSE),"")</f>
        <v/>
      </c>
      <c r="J12947" s="70">
        <v>1</v>
      </c>
      <c r="K12947" s="41" t="s">
        <v>88</v>
      </c>
      <c r="L12947" s="68">
        <v>7</v>
      </c>
      <c r="M12947" s="57" t="s">
        <v>3560</v>
      </c>
      <c r="N12947" s="57" t="s">
        <v>3560</v>
      </c>
      <c r="O12947" s="35" t="s">
        <v>7660</v>
      </c>
      <c r="P12947" s="70">
        <v>155</v>
      </c>
      <c r="Q12947" s="56" t="str">
        <f>IFERROR(VLOOKUP(P12947,#REF!,2,FALSE),"")</f>
        <v/>
      </c>
      <c r="R12947" s="70">
        <v>0</v>
      </c>
      <c r="S12947" s="57" t="s">
        <v>57</v>
      </c>
      <c r="T12947" s="35" t="s">
        <v>8</v>
      </c>
      <c r="U12947" s="35" t="s">
        <v>83</v>
      </c>
    </row>
    <row r="12948" spans="1:21" ht="15.65" customHeight="1" x14ac:dyDescent="0.35">
      <c r="A12948" s="35" t="s">
        <v>3796</v>
      </c>
      <c r="B12948" s="36">
        <v>40881</v>
      </c>
      <c r="D12948" s="53" t="s">
        <v>118</v>
      </c>
      <c r="E12948" s="68">
        <v>8</v>
      </c>
      <c r="F12948" s="57" t="s">
        <v>3429</v>
      </c>
      <c r="G12948" s="35" t="s">
        <v>7660</v>
      </c>
      <c r="H12948" s="70">
        <v>149</v>
      </c>
      <c r="I12948" s="43" t="str">
        <f>IFERROR(VLOOKUP(H12948,#REF!,2,FALSE),"")</f>
        <v/>
      </c>
      <c r="J12948" s="47">
        <v>0.5</v>
      </c>
      <c r="K12948" s="41" t="s">
        <v>88</v>
      </c>
      <c r="L12948" s="68">
        <v>8</v>
      </c>
      <c r="M12948" s="57" t="s">
        <v>3561</v>
      </c>
      <c r="N12948" s="57" t="s">
        <v>3561</v>
      </c>
      <c r="O12948" s="35" t="s">
        <v>7661</v>
      </c>
      <c r="P12948" s="70">
        <v>149</v>
      </c>
      <c r="Q12948" s="56" t="str">
        <f>IFERROR(VLOOKUP(P12948,#REF!,2,FALSE),"")</f>
        <v/>
      </c>
      <c r="R12948" s="47">
        <v>0.5</v>
      </c>
      <c r="S12948" s="57" t="s">
        <v>57</v>
      </c>
      <c r="T12948" s="35" t="s">
        <v>8</v>
      </c>
      <c r="U12948" s="35" t="s">
        <v>83</v>
      </c>
    </row>
    <row r="12949" spans="1:21" ht="15.65" customHeight="1" x14ac:dyDescent="0.35">
      <c r="A12949" s="35" t="s">
        <v>3796</v>
      </c>
      <c r="B12949" s="36">
        <v>40881</v>
      </c>
      <c r="D12949" s="53" t="s">
        <v>118</v>
      </c>
      <c r="E12949" s="68">
        <v>9</v>
      </c>
      <c r="F12949" s="57" t="s">
        <v>3401</v>
      </c>
      <c r="G12949" s="35" t="s">
        <v>7661</v>
      </c>
      <c r="H12949" s="70">
        <v>149</v>
      </c>
      <c r="I12949" s="43" t="str">
        <f>IFERROR(VLOOKUP(H12949,#REF!,2,FALSE),"")</f>
        <v/>
      </c>
      <c r="J12949" s="47">
        <v>0.5</v>
      </c>
      <c r="K12949" s="41" t="s">
        <v>88</v>
      </c>
      <c r="L12949" s="68">
        <v>9</v>
      </c>
      <c r="M12949" s="57" t="s">
        <v>3562</v>
      </c>
      <c r="N12949" s="57" t="s">
        <v>3562</v>
      </c>
      <c r="O12949" s="35" t="s">
        <v>7660</v>
      </c>
      <c r="P12949" s="70">
        <v>147</v>
      </c>
      <c r="Q12949" s="56" t="str">
        <f>IFERROR(VLOOKUP(P12949,#REF!,2,FALSE),"")</f>
        <v/>
      </c>
      <c r="R12949" s="47">
        <v>0.5</v>
      </c>
      <c r="S12949" s="57" t="s">
        <v>57</v>
      </c>
      <c r="T12949" s="35" t="s">
        <v>8</v>
      </c>
      <c r="U12949" s="35" t="s">
        <v>83</v>
      </c>
    </row>
    <row r="12950" spans="1:21" ht="15.65" customHeight="1" x14ac:dyDescent="0.35">
      <c r="A12950" s="35" t="s">
        <v>3796</v>
      </c>
      <c r="B12950" s="36">
        <v>40881</v>
      </c>
      <c r="D12950" s="53" t="s">
        <v>118</v>
      </c>
      <c r="E12950" s="68">
        <v>10</v>
      </c>
      <c r="F12950" s="57" t="s">
        <v>3399</v>
      </c>
      <c r="G12950" s="35" t="s">
        <v>7660</v>
      </c>
      <c r="H12950" s="70">
        <v>146</v>
      </c>
      <c r="I12950" s="43" t="str">
        <f>IFERROR(VLOOKUP(H12950,#REF!,2,FALSE),"")</f>
        <v/>
      </c>
      <c r="J12950" s="47">
        <v>0.5</v>
      </c>
      <c r="K12950" s="41" t="s">
        <v>88</v>
      </c>
      <c r="L12950" s="68">
        <v>10</v>
      </c>
      <c r="M12950" s="57" t="s">
        <v>3563</v>
      </c>
      <c r="N12950" s="57" t="s">
        <v>3563</v>
      </c>
      <c r="O12950" s="35" t="s">
        <v>7661</v>
      </c>
      <c r="P12950" s="70">
        <v>146</v>
      </c>
      <c r="Q12950" s="56" t="str">
        <f>IFERROR(VLOOKUP(P12950,#REF!,2,FALSE),"")</f>
        <v/>
      </c>
      <c r="R12950" s="47">
        <v>0.5</v>
      </c>
      <c r="S12950" s="57" t="s">
        <v>57</v>
      </c>
      <c r="T12950" s="35" t="s">
        <v>8</v>
      </c>
      <c r="U12950" s="35" t="s">
        <v>83</v>
      </c>
    </row>
    <row r="12951" spans="1:21" ht="15.65" customHeight="1" x14ac:dyDescent="0.35">
      <c r="A12951" s="35" t="s">
        <v>3796</v>
      </c>
      <c r="B12951" s="36">
        <v>40881</v>
      </c>
      <c r="D12951" s="53" t="s">
        <v>118</v>
      </c>
      <c r="E12951" s="68">
        <v>11</v>
      </c>
      <c r="F12951" s="66" t="s">
        <v>3516</v>
      </c>
      <c r="G12951" s="35" t="s">
        <v>7661</v>
      </c>
      <c r="H12951" s="88">
        <v>135</v>
      </c>
      <c r="I12951" s="43" t="str">
        <f>IFERROR(VLOOKUP(H12951,#REF!,2,FALSE),"")</f>
        <v/>
      </c>
      <c r="J12951" s="88">
        <v>0</v>
      </c>
      <c r="K12951" s="41" t="s">
        <v>88</v>
      </c>
      <c r="L12951" s="68">
        <v>11</v>
      </c>
      <c r="M12951" s="57" t="s">
        <v>3564</v>
      </c>
      <c r="N12951" s="57" t="s">
        <v>3564</v>
      </c>
      <c r="O12951" s="35" t="s">
        <v>7660</v>
      </c>
      <c r="P12951" s="88">
        <v>143</v>
      </c>
      <c r="Q12951" s="56" t="str">
        <f>IFERROR(VLOOKUP(P12951,#REF!,2,FALSE),"")</f>
        <v/>
      </c>
      <c r="R12951" s="88">
        <v>1</v>
      </c>
      <c r="S12951" s="57" t="s">
        <v>57</v>
      </c>
      <c r="T12951" s="35" t="s">
        <v>8</v>
      </c>
      <c r="U12951" s="35" t="s">
        <v>83</v>
      </c>
    </row>
    <row r="12952" spans="1:21" ht="15.65" customHeight="1" x14ac:dyDescent="0.35">
      <c r="A12952" s="35" t="s">
        <v>3796</v>
      </c>
      <c r="B12952" s="36">
        <v>40881</v>
      </c>
      <c r="D12952" s="53" t="s">
        <v>118</v>
      </c>
      <c r="E12952" s="68">
        <v>12</v>
      </c>
      <c r="F12952" s="66" t="s">
        <v>3403</v>
      </c>
      <c r="G12952" s="35" t="s">
        <v>7660</v>
      </c>
      <c r="H12952" s="88">
        <v>134</v>
      </c>
      <c r="I12952" s="43" t="str">
        <f>IFERROR(VLOOKUP(H12952,#REF!,2,FALSE),"")</f>
        <v/>
      </c>
      <c r="J12952" s="88">
        <v>0</v>
      </c>
      <c r="K12952" s="41" t="s">
        <v>88</v>
      </c>
      <c r="L12952" s="68">
        <v>12</v>
      </c>
      <c r="M12952" s="66" t="s">
        <v>3565</v>
      </c>
      <c r="N12952" s="66" t="s">
        <v>3565</v>
      </c>
      <c r="O12952" s="35" t="s">
        <v>7661</v>
      </c>
      <c r="P12952" s="88">
        <v>139</v>
      </c>
      <c r="Q12952" s="56" t="str">
        <f>IFERROR(VLOOKUP(P12952,#REF!,2,FALSE),"")</f>
        <v/>
      </c>
      <c r="R12952" s="88">
        <v>1</v>
      </c>
      <c r="S12952" s="57" t="s">
        <v>57</v>
      </c>
      <c r="T12952" s="35" t="s">
        <v>8</v>
      </c>
      <c r="U12952" s="35" t="s">
        <v>83</v>
      </c>
    </row>
    <row r="12953" spans="1:21" ht="15.65" customHeight="1" x14ac:dyDescent="0.35">
      <c r="A12953" s="35" t="s">
        <v>3796</v>
      </c>
      <c r="B12953" s="36">
        <v>40881</v>
      </c>
      <c r="D12953" s="53" t="s">
        <v>118</v>
      </c>
      <c r="E12953" s="68">
        <v>13</v>
      </c>
      <c r="F12953" s="66" t="s">
        <v>3405</v>
      </c>
      <c r="G12953" s="35" t="s">
        <v>7661</v>
      </c>
      <c r="H12953" s="88">
        <v>126</v>
      </c>
      <c r="I12953" s="43" t="str">
        <f>IFERROR(VLOOKUP(H12953,#REF!,2,FALSE),"")</f>
        <v/>
      </c>
      <c r="J12953" s="88">
        <v>0</v>
      </c>
      <c r="K12953" s="41" t="s">
        <v>88</v>
      </c>
      <c r="L12953" s="68">
        <v>13</v>
      </c>
      <c r="M12953" s="66" t="s">
        <v>3566</v>
      </c>
      <c r="N12953" s="66" t="s">
        <v>3566</v>
      </c>
      <c r="O12953" s="35" t="s">
        <v>7660</v>
      </c>
      <c r="P12953" s="88">
        <v>137</v>
      </c>
      <c r="Q12953" s="56" t="str">
        <f>IFERROR(VLOOKUP(P12953,#REF!,2,FALSE),"")</f>
        <v/>
      </c>
      <c r="R12953" s="88">
        <v>1</v>
      </c>
      <c r="S12953" s="57" t="s">
        <v>57</v>
      </c>
      <c r="T12953" s="35" t="s">
        <v>8</v>
      </c>
      <c r="U12953" s="35" t="s">
        <v>83</v>
      </c>
    </row>
    <row r="12954" spans="1:21" ht="15.65" customHeight="1" x14ac:dyDescent="0.35">
      <c r="A12954" s="35" t="s">
        <v>3796</v>
      </c>
      <c r="B12954" s="36">
        <v>40881</v>
      </c>
      <c r="D12954" s="53" t="s">
        <v>118</v>
      </c>
      <c r="E12954" s="68">
        <v>14</v>
      </c>
      <c r="F12954" s="66" t="s">
        <v>3402</v>
      </c>
      <c r="G12954" s="35" t="s">
        <v>7660</v>
      </c>
      <c r="H12954" s="88">
        <v>125</v>
      </c>
      <c r="I12954" s="43" t="str">
        <f>IFERROR(VLOOKUP(H12954,#REF!,2,FALSE),"")</f>
        <v/>
      </c>
      <c r="J12954" s="88">
        <v>0</v>
      </c>
      <c r="K12954" s="41" t="s">
        <v>88</v>
      </c>
      <c r="L12954" s="68">
        <v>14</v>
      </c>
      <c r="M12954" s="66" t="s">
        <v>3567</v>
      </c>
      <c r="N12954" s="66" t="s">
        <v>3567</v>
      </c>
      <c r="O12954" s="35" t="s">
        <v>7661</v>
      </c>
      <c r="P12954" s="88">
        <v>132</v>
      </c>
      <c r="Q12954" s="56" t="str">
        <f>IFERROR(VLOOKUP(P12954,#REF!,2,FALSE),"")</f>
        <v/>
      </c>
      <c r="R12954" s="88">
        <v>1</v>
      </c>
      <c r="S12954" s="57" t="s">
        <v>57</v>
      </c>
      <c r="T12954" s="35" t="s">
        <v>8</v>
      </c>
      <c r="U12954" s="35" t="s">
        <v>83</v>
      </c>
    </row>
    <row r="12955" spans="1:21" ht="15.65" customHeight="1" x14ac:dyDescent="0.35">
      <c r="A12955" s="35" t="s">
        <v>3796</v>
      </c>
      <c r="B12955" s="36">
        <v>40881</v>
      </c>
      <c r="D12955" s="53" t="s">
        <v>118</v>
      </c>
      <c r="E12955" s="68">
        <v>15</v>
      </c>
      <c r="F12955" s="66" t="s">
        <v>3406</v>
      </c>
      <c r="G12955" s="35" t="s">
        <v>7661</v>
      </c>
      <c r="H12955" s="88">
        <v>113</v>
      </c>
      <c r="I12955" s="43" t="str">
        <f>IFERROR(VLOOKUP(H12955,#REF!,2,FALSE),"")</f>
        <v/>
      </c>
      <c r="J12955" s="88">
        <v>1</v>
      </c>
      <c r="K12955" s="41" t="s">
        <v>88</v>
      </c>
      <c r="L12955" s="68">
        <v>15</v>
      </c>
      <c r="M12955" s="66" t="s">
        <v>3568</v>
      </c>
      <c r="N12955" s="66" t="s">
        <v>3568</v>
      </c>
      <c r="O12955" s="35" t="s">
        <v>7660</v>
      </c>
      <c r="P12955" s="88">
        <v>130</v>
      </c>
      <c r="Q12955" s="56" t="str">
        <f>IFERROR(VLOOKUP(P12955,#REF!,2,FALSE),"")</f>
        <v/>
      </c>
      <c r="R12955" s="88">
        <v>0</v>
      </c>
      <c r="S12955" s="57" t="s">
        <v>57</v>
      </c>
      <c r="T12955" s="35" t="s">
        <v>8</v>
      </c>
      <c r="U12955" s="35" t="s">
        <v>83</v>
      </c>
    </row>
    <row r="12956" spans="1:21" ht="15.65" customHeight="1" x14ac:dyDescent="0.35">
      <c r="A12956" s="35" t="s">
        <v>3796</v>
      </c>
      <c r="B12956" s="36">
        <v>40881</v>
      </c>
      <c r="D12956" s="53" t="s">
        <v>118</v>
      </c>
      <c r="E12956" s="68">
        <v>16</v>
      </c>
      <c r="F12956" s="66" t="s">
        <v>32</v>
      </c>
      <c r="G12956" s="35" t="s">
        <v>7660</v>
      </c>
      <c r="H12956" s="68" t="s">
        <v>593</v>
      </c>
      <c r="I12956" s="43" t="str">
        <f>IFERROR(VLOOKUP(H12956,#REF!,2,FALSE),"")</f>
        <v/>
      </c>
      <c r="J12956" s="68">
        <v>0</v>
      </c>
      <c r="K12956" s="41" t="s">
        <v>88</v>
      </c>
      <c r="L12956" s="68">
        <v>16</v>
      </c>
      <c r="M12956" s="66" t="s">
        <v>3569</v>
      </c>
      <c r="N12956" s="66" t="s">
        <v>3569</v>
      </c>
      <c r="O12956" s="35" t="s">
        <v>7661</v>
      </c>
      <c r="P12956" s="88">
        <v>162</v>
      </c>
      <c r="Q12956" s="56" t="str">
        <f>IFERROR(VLOOKUP(P12956,#REF!,2,FALSE),"")</f>
        <v/>
      </c>
      <c r="R12956" s="68">
        <v>1</v>
      </c>
      <c r="S12956" s="57" t="s">
        <v>57</v>
      </c>
      <c r="T12956" s="35" t="s">
        <v>8</v>
      </c>
      <c r="U12956" s="35" t="s">
        <v>83</v>
      </c>
    </row>
    <row r="12957" spans="1:21" ht="15.65" customHeight="1" x14ac:dyDescent="0.35">
      <c r="A12957" s="35" t="s">
        <v>3796</v>
      </c>
      <c r="B12957" s="36">
        <v>40923</v>
      </c>
      <c r="D12957" s="35" t="s">
        <v>65</v>
      </c>
      <c r="E12957" s="68">
        <v>1</v>
      </c>
      <c r="F12957" s="57" t="s">
        <v>3402</v>
      </c>
      <c r="G12957" s="35" t="s">
        <v>7660</v>
      </c>
      <c r="H12957" s="70">
        <v>125</v>
      </c>
      <c r="I12957" s="43" t="str">
        <f>IFERROR(VLOOKUP(H12957,#REF!,2,FALSE),"")</f>
        <v/>
      </c>
      <c r="J12957" s="47">
        <v>0.5</v>
      </c>
      <c r="K12957" s="41" t="s">
        <v>2412</v>
      </c>
      <c r="L12957" s="68">
        <v>1</v>
      </c>
      <c r="M12957" s="57" t="s">
        <v>3642</v>
      </c>
      <c r="N12957" s="57" t="s">
        <v>3642</v>
      </c>
      <c r="O12957" s="35" t="s">
        <v>7661</v>
      </c>
      <c r="P12957" s="70">
        <v>116</v>
      </c>
      <c r="Q12957" s="56" t="str">
        <f>IFERROR(VLOOKUP(P12957,#REF!,2,FALSE),"")</f>
        <v/>
      </c>
      <c r="R12957" s="47">
        <v>0.5</v>
      </c>
      <c r="S12957" s="57" t="s">
        <v>63</v>
      </c>
      <c r="T12957" s="35" t="s">
        <v>8</v>
      </c>
      <c r="U12957" s="35" t="s">
        <v>64</v>
      </c>
    </row>
    <row r="12958" spans="1:21" ht="15.65" customHeight="1" x14ac:dyDescent="0.35">
      <c r="A12958" s="35" t="s">
        <v>3796</v>
      </c>
      <c r="B12958" s="36">
        <v>40923</v>
      </c>
      <c r="D12958" s="35" t="s">
        <v>65</v>
      </c>
      <c r="E12958" s="68">
        <v>2</v>
      </c>
      <c r="F12958" s="57" t="s">
        <v>3634</v>
      </c>
      <c r="G12958" s="35" t="s">
        <v>7661</v>
      </c>
      <c r="H12958" s="70">
        <v>122</v>
      </c>
      <c r="I12958" s="43" t="str">
        <f>IFERROR(VLOOKUP(H12958,#REF!,2,FALSE),"")</f>
        <v/>
      </c>
      <c r="J12958" s="70">
        <v>1</v>
      </c>
      <c r="K12958" s="41" t="s">
        <v>2412</v>
      </c>
      <c r="L12958" s="68">
        <v>2</v>
      </c>
      <c r="M12958" s="57" t="s">
        <v>3643</v>
      </c>
      <c r="N12958" s="57" t="s">
        <v>3643</v>
      </c>
      <c r="O12958" s="35" t="s">
        <v>7660</v>
      </c>
      <c r="P12958" s="70">
        <v>119</v>
      </c>
      <c r="Q12958" s="56" t="str">
        <f>IFERROR(VLOOKUP(P12958,#REF!,2,FALSE),"")</f>
        <v/>
      </c>
      <c r="R12958" s="70">
        <v>0</v>
      </c>
      <c r="S12958" s="57" t="s">
        <v>63</v>
      </c>
      <c r="T12958" s="35" t="s">
        <v>8</v>
      </c>
      <c r="U12958" s="35" t="s">
        <v>64</v>
      </c>
    </row>
    <row r="12959" spans="1:21" ht="15.65" customHeight="1" x14ac:dyDescent="0.35">
      <c r="A12959" s="35" t="s">
        <v>3796</v>
      </c>
      <c r="B12959" s="36">
        <v>40923</v>
      </c>
      <c r="D12959" s="35" t="s">
        <v>65</v>
      </c>
      <c r="E12959" s="68">
        <v>3</v>
      </c>
      <c r="F12959" s="57" t="s">
        <v>3406</v>
      </c>
      <c r="G12959" s="35" t="s">
        <v>7660</v>
      </c>
      <c r="H12959" s="70">
        <v>113</v>
      </c>
      <c r="I12959" s="43" t="str">
        <f>IFERROR(VLOOKUP(H12959,#REF!,2,FALSE),"")</f>
        <v/>
      </c>
      <c r="J12959" s="70">
        <v>1</v>
      </c>
      <c r="K12959" s="41" t="s">
        <v>2412</v>
      </c>
      <c r="L12959" s="68">
        <v>3</v>
      </c>
      <c r="M12959" s="57" t="s">
        <v>3644</v>
      </c>
      <c r="N12959" s="57" t="s">
        <v>3644</v>
      </c>
      <c r="O12959" s="35" t="s">
        <v>7661</v>
      </c>
      <c r="P12959" s="47">
        <v>86</v>
      </c>
      <c r="Q12959" s="56" t="str">
        <f>IFERROR(VLOOKUP(P12959,#REF!,2,FALSE),"")</f>
        <v/>
      </c>
      <c r="R12959" s="70">
        <v>0</v>
      </c>
      <c r="S12959" s="57" t="s">
        <v>63</v>
      </c>
      <c r="T12959" s="35" t="s">
        <v>8</v>
      </c>
      <c r="U12959" s="35" t="s">
        <v>64</v>
      </c>
    </row>
    <row r="12960" spans="1:21" ht="15.65" customHeight="1" x14ac:dyDescent="0.35">
      <c r="A12960" s="35" t="s">
        <v>3796</v>
      </c>
      <c r="B12960" s="36">
        <v>40923</v>
      </c>
      <c r="D12960" s="35" t="s">
        <v>65</v>
      </c>
      <c r="E12960" s="68">
        <v>4</v>
      </c>
      <c r="F12960" s="57" t="s">
        <v>3638</v>
      </c>
      <c r="G12960" s="35" t="s">
        <v>7661</v>
      </c>
      <c r="H12960" s="70">
        <v>112</v>
      </c>
      <c r="I12960" s="43" t="str">
        <f>IFERROR(VLOOKUP(H12960,#REF!,2,FALSE),"")</f>
        <v/>
      </c>
      <c r="J12960" s="70">
        <v>0</v>
      </c>
      <c r="K12960" s="41" t="s">
        <v>2412</v>
      </c>
      <c r="L12960" s="68">
        <v>4</v>
      </c>
      <c r="M12960" s="57" t="s">
        <v>3645</v>
      </c>
      <c r="N12960" s="57" t="s">
        <v>3645</v>
      </c>
      <c r="O12960" s="35" t="s">
        <v>7660</v>
      </c>
      <c r="P12960" s="70">
        <v>100</v>
      </c>
      <c r="Q12960" s="56" t="str">
        <f>IFERROR(VLOOKUP(P12960,#REF!,2,FALSE),"")</f>
        <v/>
      </c>
      <c r="R12960" s="70">
        <v>1</v>
      </c>
      <c r="S12960" s="57" t="s">
        <v>63</v>
      </c>
      <c r="T12960" s="35" t="s">
        <v>8</v>
      </c>
      <c r="U12960" s="35" t="s">
        <v>64</v>
      </c>
    </row>
    <row r="12961" spans="1:21" ht="15.65" customHeight="1" x14ac:dyDescent="0.35">
      <c r="A12961" s="35" t="s">
        <v>3796</v>
      </c>
      <c r="B12961" s="36">
        <v>40923</v>
      </c>
      <c r="D12961" s="35" t="s">
        <v>65</v>
      </c>
      <c r="E12961" s="68">
        <v>5</v>
      </c>
      <c r="F12961" s="57" t="s">
        <v>3646</v>
      </c>
      <c r="G12961" s="35" t="s">
        <v>7660</v>
      </c>
      <c r="H12961" s="47" t="s">
        <v>593</v>
      </c>
      <c r="I12961" s="43" t="str">
        <f>IFERROR(VLOOKUP(H12961,#REF!,2,FALSE),"")</f>
        <v/>
      </c>
      <c r="J12961" s="70">
        <v>0</v>
      </c>
      <c r="K12961" s="41" t="s">
        <v>2412</v>
      </c>
      <c r="L12961" s="68">
        <v>5</v>
      </c>
      <c r="M12961" s="57" t="s">
        <v>3647</v>
      </c>
      <c r="N12961" s="57" t="s">
        <v>3647</v>
      </c>
      <c r="O12961" s="35" t="s">
        <v>7661</v>
      </c>
      <c r="P12961" s="47" t="s">
        <v>593</v>
      </c>
      <c r="Q12961" s="56" t="str">
        <f>IFERROR(VLOOKUP(P12961,#REF!,2,FALSE),"")</f>
        <v/>
      </c>
      <c r="R12961" s="70">
        <v>1</v>
      </c>
      <c r="S12961" s="57" t="s">
        <v>63</v>
      </c>
      <c r="T12961" s="35" t="s">
        <v>8</v>
      </c>
      <c r="U12961" s="35" t="s">
        <v>64</v>
      </c>
    </row>
    <row r="12962" spans="1:21" ht="15.65" customHeight="1" x14ac:dyDescent="0.35">
      <c r="A12962" s="35" t="s">
        <v>3796</v>
      </c>
      <c r="B12962" s="36">
        <v>40923</v>
      </c>
      <c r="D12962" s="35" t="s">
        <v>65</v>
      </c>
      <c r="E12962" s="68">
        <v>6</v>
      </c>
      <c r="F12962" s="57" t="s">
        <v>3640</v>
      </c>
      <c r="G12962" s="35" t="s">
        <v>7661</v>
      </c>
      <c r="H12962" s="47">
        <v>86</v>
      </c>
      <c r="I12962" s="43" t="str">
        <f>IFERROR(VLOOKUP(H12962,#REF!,2,FALSE),"")</f>
        <v/>
      </c>
      <c r="J12962" s="70">
        <v>1</v>
      </c>
      <c r="K12962" s="41" t="s">
        <v>2412</v>
      </c>
      <c r="L12962" s="68">
        <v>6</v>
      </c>
      <c r="M12962" s="57" t="s">
        <v>3648</v>
      </c>
      <c r="N12962" s="57" t="s">
        <v>3648</v>
      </c>
      <c r="O12962" s="35" t="s">
        <v>7660</v>
      </c>
      <c r="P12962" s="47" t="s">
        <v>593</v>
      </c>
      <c r="Q12962" s="56" t="str">
        <f>IFERROR(VLOOKUP(P12962,#REF!,2,FALSE),"")</f>
        <v/>
      </c>
      <c r="R12962" s="70">
        <v>0</v>
      </c>
      <c r="S12962" s="57" t="s">
        <v>63</v>
      </c>
      <c r="T12962" s="35" t="s">
        <v>8</v>
      </c>
      <c r="U12962" s="35" t="s">
        <v>64</v>
      </c>
    </row>
    <row r="12963" spans="1:21" ht="15.65" customHeight="1" x14ac:dyDescent="0.35">
      <c r="A12963" s="35" t="s">
        <v>3796</v>
      </c>
      <c r="B12963" s="36">
        <v>40923</v>
      </c>
      <c r="D12963" s="35" t="s">
        <v>65</v>
      </c>
      <c r="E12963" s="68">
        <v>7</v>
      </c>
      <c r="F12963" s="57" t="s">
        <v>3622</v>
      </c>
      <c r="G12963" s="35" t="s">
        <v>7660</v>
      </c>
      <c r="H12963" s="70">
        <v>119</v>
      </c>
      <c r="I12963" s="43" t="str">
        <f>IFERROR(VLOOKUP(H12963,#REF!,2,FALSE),"")</f>
        <v/>
      </c>
      <c r="J12963" s="70">
        <v>0</v>
      </c>
      <c r="K12963" s="41" t="s">
        <v>2412</v>
      </c>
      <c r="L12963" s="68">
        <v>7</v>
      </c>
      <c r="M12963" s="57" t="s">
        <v>3649</v>
      </c>
      <c r="N12963" s="57" t="s">
        <v>3649</v>
      </c>
      <c r="O12963" s="35" t="s">
        <v>7661</v>
      </c>
      <c r="P12963" s="70">
        <v>123</v>
      </c>
      <c r="Q12963" s="56" t="str">
        <f>IFERROR(VLOOKUP(P12963,#REF!,2,FALSE),"")</f>
        <v/>
      </c>
      <c r="R12963" s="70">
        <v>1</v>
      </c>
      <c r="S12963" s="57" t="s">
        <v>63</v>
      </c>
      <c r="T12963" s="35" t="s">
        <v>8</v>
      </c>
      <c r="U12963" s="35" t="s">
        <v>64</v>
      </c>
    </row>
    <row r="12964" spans="1:21" ht="15.65" customHeight="1" x14ac:dyDescent="0.35">
      <c r="A12964" s="35" t="s">
        <v>3796</v>
      </c>
      <c r="B12964" s="36">
        <v>40923</v>
      </c>
      <c r="D12964" s="35" t="s">
        <v>65</v>
      </c>
      <c r="E12964" s="68">
        <v>8</v>
      </c>
      <c r="F12964" s="57" t="s">
        <v>3650</v>
      </c>
      <c r="G12964" s="35" t="s">
        <v>7661</v>
      </c>
      <c r="H12964" s="70">
        <v>109</v>
      </c>
      <c r="I12964" s="43" t="str">
        <f>IFERROR(VLOOKUP(H12964,#REF!,2,FALSE),"")</f>
        <v/>
      </c>
      <c r="J12964" s="47">
        <v>0.5</v>
      </c>
      <c r="K12964" s="41" t="s">
        <v>2412</v>
      </c>
      <c r="L12964" s="68">
        <v>8</v>
      </c>
      <c r="M12964" s="57" t="s">
        <v>3651</v>
      </c>
      <c r="N12964" s="57" t="s">
        <v>3651</v>
      </c>
      <c r="O12964" s="35" t="s">
        <v>7660</v>
      </c>
      <c r="P12964" s="70">
        <v>122</v>
      </c>
      <c r="Q12964" s="56" t="str">
        <f>IFERROR(VLOOKUP(P12964,#REF!,2,FALSE),"")</f>
        <v/>
      </c>
      <c r="R12964" s="47">
        <v>0.5</v>
      </c>
      <c r="S12964" s="57" t="s">
        <v>63</v>
      </c>
      <c r="T12964" s="35" t="s">
        <v>8</v>
      </c>
      <c r="U12964" s="35" t="s">
        <v>64</v>
      </c>
    </row>
    <row r="12965" spans="1:21" ht="15.65" customHeight="1" x14ac:dyDescent="0.35">
      <c r="A12965" s="35" t="s">
        <v>3796</v>
      </c>
      <c r="B12965" s="36">
        <v>40923</v>
      </c>
      <c r="D12965" s="35" t="s">
        <v>65</v>
      </c>
      <c r="E12965" s="68">
        <v>9</v>
      </c>
      <c r="F12965" s="57" t="s">
        <v>3626</v>
      </c>
      <c r="G12965" s="35" t="s">
        <v>7660</v>
      </c>
      <c r="H12965" s="70">
        <v>105</v>
      </c>
      <c r="I12965" s="43" t="str">
        <f>IFERROR(VLOOKUP(H12965,#REF!,2,FALSE),"")</f>
        <v/>
      </c>
      <c r="J12965" s="70">
        <v>0</v>
      </c>
      <c r="K12965" s="41" t="s">
        <v>2412</v>
      </c>
      <c r="L12965" s="68">
        <v>9</v>
      </c>
      <c r="M12965" s="57" t="s">
        <v>2359</v>
      </c>
      <c r="N12965" s="57" t="s">
        <v>2359</v>
      </c>
      <c r="O12965" s="35" t="s">
        <v>7661</v>
      </c>
      <c r="P12965" s="70">
        <v>121</v>
      </c>
      <c r="Q12965" s="56" t="str">
        <f>IFERROR(VLOOKUP(P12965,#REF!,2,FALSE),"")</f>
        <v/>
      </c>
      <c r="R12965" s="70">
        <v>1</v>
      </c>
      <c r="S12965" s="57" t="s">
        <v>63</v>
      </c>
      <c r="T12965" s="35" t="s">
        <v>8</v>
      </c>
      <c r="U12965" s="35" t="s">
        <v>64</v>
      </c>
    </row>
    <row r="12966" spans="1:21" ht="15.65" customHeight="1" x14ac:dyDescent="0.35">
      <c r="A12966" s="35" t="s">
        <v>3796</v>
      </c>
      <c r="B12966" s="36">
        <v>40923</v>
      </c>
      <c r="D12966" s="35" t="s">
        <v>65</v>
      </c>
      <c r="E12966" s="68">
        <v>10</v>
      </c>
      <c r="F12966" s="57" t="s">
        <v>3652</v>
      </c>
      <c r="G12966" s="35" t="s">
        <v>7661</v>
      </c>
      <c r="H12966" s="47">
        <v>95</v>
      </c>
      <c r="I12966" s="43" t="str">
        <f>IFERROR(VLOOKUP(H12966,#REF!,2,FALSE),"")</f>
        <v/>
      </c>
      <c r="J12966" s="70">
        <v>0</v>
      </c>
      <c r="K12966" s="41" t="s">
        <v>2412</v>
      </c>
      <c r="L12966" s="68">
        <v>10</v>
      </c>
      <c r="M12966" s="57" t="s">
        <v>2360</v>
      </c>
      <c r="N12966" s="57" t="s">
        <v>2360</v>
      </c>
      <c r="O12966" s="35" t="s">
        <v>7660</v>
      </c>
      <c r="P12966" s="70">
        <v>115</v>
      </c>
      <c r="Q12966" s="56" t="str">
        <f>IFERROR(VLOOKUP(P12966,#REF!,2,FALSE),"")</f>
        <v/>
      </c>
      <c r="R12966" s="70">
        <v>1</v>
      </c>
      <c r="S12966" s="57" t="s">
        <v>63</v>
      </c>
      <c r="T12966" s="35" t="s">
        <v>8</v>
      </c>
      <c r="U12966" s="35" t="s">
        <v>64</v>
      </c>
    </row>
    <row r="12967" spans="1:21" ht="15.65" customHeight="1" x14ac:dyDescent="0.35">
      <c r="A12967" s="35" t="s">
        <v>3796</v>
      </c>
      <c r="B12967" s="36">
        <v>40923</v>
      </c>
      <c r="D12967" s="35" t="s">
        <v>65</v>
      </c>
      <c r="E12967" s="68">
        <v>11</v>
      </c>
      <c r="F12967" s="57" t="s">
        <v>3653</v>
      </c>
      <c r="G12967" s="35" t="s">
        <v>7660</v>
      </c>
      <c r="H12967" s="47">
        <v>75</v>
      </c>
      <c r="I12967" s="43" t="str">
        <f>IFERROR(VLOOKUP(H12967,#REF!,2,FALSE),"")</f>
        <v/>
      </c>
      <c r="J12967" s="70">
        <v>0</v>
      </c>
      <c r="K12967" s="41" t="s">
        <v>2412</v>
      </c>
      <c r="L12967" s="68">
        <v>11</v>
      </c>
      <c r="M12967" s="57" t="s">
        <v>3654</v>
      </c>
      <c r="N12967" s="57" t="s">
        <v>3654</v>
      </c>
      <c r="O12967" s="35" t="s">
        <v>7661</v>
      </c>
      <c r="P12967" s="47">
        <v>114</v>
      </c>
      <c r="Q12967" s="56" t="str">
        <f>IFERROR(VLOOKUP(P12967,#REF!,2,FALSE),"")</f>
        <v/>
      </c>
      <c r="R12967" s="70">
        <v>1</v>
      </c>
      <c r="S12967" s="57" t="s">
        <v>63</v>
      </c>
      <c r="T12967" s="35" t="s">
        <v>8</v>
      </c>
      <c r="U12967" s="35" t="s">
        <v>64</v>
      </c>
    </row>
    <row r="12968" spans="1:21" ht="15.65" customHeight="1" x14ac:dyDescent="0.35">
      <c r="A12968" s="35" t="s">
        <v>3796</v>
      </c>
      <c r="B12968" s="36">
        <v>40923</v>
      </c>
      <c r="D12968" s="35" t="s">
        <v>65</v>
      </c>
      <c r="E12968" s="68">
        <v>12</v>
      </c>
      <c r="F12968" s="57" t="s">
        <v>3628</v>
      </c>
      <c r="G12968" s="35" t="s">
        <v>7661</v>
      </c>
      <c r="H12968" s="47">
        <v>62</v>
      </c>
      <c r="I12968" s="43" t="str">
        <f>IFERROR(VLOOKUP(H12968,#REF!,2,FALSE),"")</f>
        <v/>
      </c>
      <c r="J12968" s="70">
        <v>1</v>
      </c>
      <c r="K12968" s="41" t="s">
        <v>2412</v>
      </c>
      <c r="L12968" s="68">
        <v>12</v>
      </c>
      <c r="M12968" s="57" t="s">
        <v>2363</v>
      </c>
      <c r="N12968" s="57" t="s">
        <v>2363</v>
      </c>
      <c r="O12968" s="35" t="s">
        <v>7660</v>
      </c>
      <c r="P12968" s="40">
        <v>96</v>
      </c>
      <c r="Q12968" s="56" t="str">
        <f>IFERROR(VLOOKUP(P12968,#REF!,2,FALSE),"")</f>
        <v/>
      </c>
      <c r="R12968" s="70">
        <v>0</v>
      </c>
      <c r="S12968" s="57" t="s">
        <v>63</v>
      </c>
      <c r="T12968" s="35" t="s">
        <v>8</v>
      </c>
      <c r="U12968" s="35" t="s">
        <v>64</v>
      </c>
    </row>
    <row r="12969" spans="1:21" ht="15.65" customHeight="1" x14ac:dyDescent="0.35">
      <c r="A12969" s="35" t="s">
        <v>3796</v>
      </c>
      <c r="B12969" s="36">
        <v>40929</v>
      </c>
      <c r="D12969" s="53" t="s">
        <v>118</v>
      </c>
      <c r="E12969" s="59">
        <v>1</v>
      </c>
      <c r="F12969" s="46" t="s">
        <v>3554</v>
      </c>
      <c r="G12969" s="35" t="s">
        <v>7661</v>
      </c>
      <c r="H12969" s="75">
        <v>204</v>
      </c>
      <c r="I12969" s="43" t="str">
        <f>IFERROR(VLOOKUP(H12969,#REF!,2,FALSE),"")</f>
        <v/>
      </c>
      <c r="J12969" s="75">
        <v>0</v>
      </c>
      <c r="K12969" s="41" t="s">
        <v>71</v>
      </c>
      <c r="L12969" s="59">
        <v>1</v>
      </c>
      <c r="M12969" s="65" t="s">
        <v>3571</v>
      </c>
      <c r="N12969" s="65" t="s">
        <v>3571</v>
      </c>
      <c r="O12969" s="35" t="s">
        <v>7660</v>
      </c>
      <c r="P12969" s="75">
        <v>197</v>
      </c>
      <c r="Q12969" s="56" t="str">
        <f>IFERROR(VLOOKUP(P12969,#REF!,2,FALSE),"")</f>
        <v/>
      </c>
      <c r="R12969" s="75">
        <v>1</v>
      </c>
      <c r="S12969" s="57" t="s">
        <v>57</v>
      </c>
      <c r="T12969" s="35" t="s">
        <v>8</v>
      </c>
      <c r="U12969" s="35" t="s">
        <v>83</v>
      </c>
    </row>
    <row r="12970" spans="1:21" ht="15.65" customHeight="1" x14ac:dyDescent="0.35">
      <c r="A12970" s="35" t="s">
        <v>3796</v>
      </c>
      <c r="B12970" s="36">
        <v>40929</v>
      </c>
      <c r="D12970" s="53" t="s">
        <v>118</v>
      </c>
      <c r="E12970" s="59">
        <v>2</v>
      </c>
      <c r="F12970" s="30" t="s">
        <v>3485</v>
      </c>
      <c r="G12970" s="35" t="s">
        <v>7660</v>
      </c>
      <c r="H12970" s="75">
        <v>196</v>
      </c>
      <c r="I12970" s="43" t="str">
        <f>IFERROR(VLOOKUP(H12970,#REF!,2,FALSE),"")</f>
        <v/>
      </c>
      <c r="J12970" s="75">
        <v>1</v>
      </c>
      <c r="K12970" s="41" t="s">
        <v>71</v>
      </c>
      <c r="L12970" s="59">
        <v>2</v>
      </c>
      <c r="M12970" s="65" t="s">
        <v>3572</v>
      </c>
      <c r="N12970" s="65" t="s">
        <v>3572</v>
      </c>
      <c r="O12970" s="35" t="s">
        <v>7661</v>
      </c>
      <c r="P12970" s="75">
        <v>186</v>
      </c>
      <c r="Q12970" s="56" t="str">
        <f>IFERROR(VLOOKUP(P12970,#REF!,2,FALSE),"")</f>
        <v/>
      </c>
      <c r="R12970" s="75">
        <v>0</v>
      </c>
      <c r="S12970" s="57" t="s">
        <v>57</v>
      </c>
      <c r="T12970" s="35" t="s">
        <v>8</v>
      </c>
      <c r="U12970" s="35" t="s">
        <v>83</v>
      </c>
    </row>
    <row r="12971" spans="1:21" ht="15.65" customHeight="1" x14ac:dyDescent="0.35">
      <c r="A12971" s="35" t="s">
        <v>3796</v>
      </c>
      <c r="B12971" s="36">
        <v>40929</v>
      </c>
      <c r="D12971" s="53" t="s">
        <v>118</v>
      </c>
      <c r="E12971" s="59">
        <v>3</v>
      </c>
      <c r="F12971" s="46" t="s">
        <v>3433</v>
      </c>
      <c r="G12971" s="35" t="s">
        <v>7661</v>
      </c>
      <c r="H12971" s="75">
        <v>193</v>
      </c>
      <c r="I12971" s="43" t="str">
        <f>IFERROR(VLOOKUP(H12971,#REF!,2,FALSE),"")</f>
        <v/>
      </c>
      <c r="J12971" s="75">
        <v>0</v>
      </c>
      <c r="K12971" s="41" t="s">
        <v>71</v>
      </c>
      <c r="L12971" s="59">
        <v>3</v>
      </c>
      <c r="M12971" s="65" t="s">
        <v>3573</v>
      </c>
      <c r="N12971" s="65" t="s">
        <v>3573</v>
      </c>
      <c r="O12971" s="35" t="s">
        <v>7660</v>
      </c>
      <c r="P12971" s="75">
        <v>179</v>
      </c>
      <c r="Q12971" s="56" t="str">
        <f>IFERROR(VLOOKUP(P12971,#REF!,2,FALSE),"")</f>
        <v/>
      </c>
      <c r="R12971" s="75">
        <v>1</v>
      </c>
      <c r="S12971" s="57" t="s">
        <v>57</v>
      </c>
      <c r="T12971" s="35" t="s">
        <v>8</v>
      </c>
      <c r="U12971" s="35" t="s">
        <v>83</v>
      </c>
    </row>
    <row r="12972" spans="1:21" ht="15.65" customHeight="1" x14ac:dyDescent="0.35">
      <c r="A12972" s="35" t="s">
        <v>3796</v>
      </c>
      <c r="B12972" s="36">
        <v>40929</v>
      </c>
      <c r="D12972" s="53" t="s">
        <v>118</v>
      </c>
      <c r="E12972" s="59">
        <v>4</v>
      </c>
      <c r="F12972" s="29" t="s">
        <v>3486</v>
      </c>
      <c r="G12972" s="35" t="s">
        <v>7660</v>
      </c>
      <c r="H12972" s="75">
        <v>187</v>
      </c>
      <c r="I12972" s="43" t="str">
        <f>IFERROR(VLOOKUP(H12972,#REF!,2,FALSE),"")</f>
        <v/>
      </c>
      <c r="J12972" s="75">
        <v>1</v>
      </c>
      <c r="K12972" s="41" t="s">
        <v>71</v>
      </c>
      <c r="L12972" s="59">
        <v>4</v>
      </c>
      <c r="M12972" s="65" t="s">
        <v>3574</v>
      </c>
      <c r="N12972" s="65" t="s">
        <v>3574</v>
      </c>
      <c r="O12972" s="35" t="s">
        <v>7661</v>
      </c>
      <c r="P12972" s="75">
        <v>178</v>
      </c>
      <c r="Q12972" s="56" t="str">
        <f>IFERROR(VLOOKUP(P12972,#REF!,2,FALSE),"")</f>
        <v/>
      </c>
      <c r="R12972" s="75">
        <v>0</v>
      </c>
      <c r="S12972" s="57" t="s">
        <v>57</v>
      </c>
      <c r="T12972" s="35" t="s">
        <v>8</v>
      </c>
      <c r="U12972" s="35" t="s">
        <v>83</v>
      </c>
    </row>
    <row r="12973" spans="1:21" ht="15.65" customHeight="1" x14ac:dyDescent="0.35">
      <c r="A12973" s="35" t="s">
        <v>3796</v>
      </c>
      <c r="B12973" s="36">
        <v>40929</v>
      </c>
      <c r="D12973" s="53" t="s">
        <v>118</v>
      </c>
      <c r="E12973" s="59">
        <v>5</v>
      </c>
      <c r="F12973" s="46" t="s">
        <v>3430</v>
      </c>
      <c r="G12973" s="35" t="s">
        <v>7661</v>
      </c>
      <c r="H12973" s="75">
        <v>183</v>
      </c>
      <c r="I12973" s="43" t="str">
        <f>IFERROR(VLOOKUP(H12973,#REF!,2,FALSE),"")</f>
        <v/>
      </c>
      <c r="J12973" s="75">
        <v>1</v>
      </c>
      <c r="K12973" s="41" t="s">
        <v>71</v>
      </c>
      <c r="L12973" s="59">
        <v>5</v>
      </c>
      <c r="M12973" s="65" t="s">
        <v>2431</v>
      </c>
      <c r="N12973" s="65" t="s">
        <v>2431</v>
      </c>
      <c r="O12973" s="35" t="s">
        <v>7660</v>
      </c>
      <c r="P12973" s="75">
        <v>173</v>
      </c>
      <c r="Q12973" s="56" t="str">
        <f>IFERROR(VLOOKUP(P12973,#REF!,2,FALSE),"")</f>
        <v/>
      </c>
      <c r="R12973" s="75">
        <v>0</v>
      </c>
      <c r="S12973" s="57" t="s">
        <v>57</v>
      </c>
      <c r="T12973" s="35" t="s">
        <v>8</v>
      </c>
      <c r="U12973" s="35" t="s">
        <v>83</v>
      </c>
    </row>
    <row r="12974" spans="1:21" ht="15.65" customHeight="1" x14ac:dyDescent="0.35">
      <c r="A12974" s="35" t="s">
        <v>3796</v>
      </c>
      <c r="B12974" s="36">
        <v>40929</v>
      </c>
      <c r="D12974" s="53" t="s">
        <v>118</v>
      </c>
      <c r="E12974" s="59">
        <v>6</v>
      </c>
      <c r="F12974" s="46" t="s">
        <v>3488</v>
      </c>
      <c r="G12974" s="35" t="s">
        <v>7660</v>
      </c>
      <c r="H12974" s="75">
        <v>176</v>
      </c>
      <c r="I12974" s="43" t="str">
        <f>IFERROR(VLOOKUP(H12974,#REF!,2,FALSE),"")</f>
        <v/>
      </c>
      <c r="J12974" s="75">
        <v>0</v>
      </c>
      <c r="K12974" s="41" t="s">
        <v>71</v>
      </c>
      <c r="L12974" s="59">
        <v>6</v>
      </c>
      <c r="M12974" s="65" t="s">
        <v>3575</v>
      </c>
      <c r="N12974" s="65" t="s">
        <v>3575</v>
      </c>
      <c r="O12974" s="35" t="s">
        <v>7661</v>
      </c>
      <c r="P12974" s="75">
        <v>170</v>
      </c>
      <c r="Q12974" s="56" t="str">
        <f>IFERROR(VLOOKUP(P12974,#REF!,2,FALSE),"")</f>
        <v/>
      </c>
      <c r="R12974" s="75">
        <v>1</v>
      </c>
      <c r="S12974" s="57" t="s">
        <v>57</v>
      </c>
      <c r="T12974" s="35" t="s">
        <v>8</v>
      </c>
      <c r="U12974" s="35" t="s">
        <v>83</v>
      </c>
    </row>
    <row r="12975" spans="1:21" ht="15.65" customHeight="1" x14ac:dyDescent="0.35">
      <c r="A12975" s="35" t="s">
        <v>3796</v>
      </c>
      <c r="B12975" s="36">
        <v>40929</v>
      </c>
      <c r="D12975" s="53" t="s">
        <v>118</v>
      </c>
      <c r="E12975" s="59">
        <v>7</v>
      </c>
      <c r="F12975" s="46" t="s">
        <v>3540</v>
      </c>
      <c r="G12975" s="35" t="s">
        <v>7661</v>
      </c>
      <c r="H12975" s="75">
        <v>174</v>
      </c>
      <c r="I12975" s="43" t="str">
        <f>IFERROR(VLOOKUP(H12975,#REF!,2,FALSE),"")</f>
        <v/>
      </c>
      <c r="J12975" s="16">
        <v>0.5</v>
      </c>
      <c r="K12975" s="41" t="s">
        <v>71</v>
      </c>
      <c r="L12975" s="59">
        <v>7</v>
      </c>
      <c r="M12975" s="65" t="s">
        <v>3576</v>
      </c>
      <c r="N12975" s="65" t="s">
        <v>3576</v>
      </c>
      <c r="O12975" s="35" t="s">
        <v>7660</v>
      </c>
      <c r="P12975" s="75">
        <v>174</v>
      </c>
      <c r="Q12975" s="56" t="str">
        <f>IFERROR(VLOOKUP(P12975,#REF!,2,FALSE),"")</f>
        <v/>
      </c>
      <c r="R12975" s="16">
        <v>0.5</v>
      </c>
      <c r="S12975" s="57" t="s">
        <v>57</v>
      </c>
      <c r="T12975" s="35" t="s">
        <v>8</v>
      </c>
      <c r="U12975" s="35" t="s">
        <v>83</v>
      </c>
    </row>
    <row r="12976" spans="1:21" ht="15.65" customHeight="1" x14ac:dyDescent="0.35">
      <c r="A12976" s="35" t="s">
        <v>3796</v>
      </c>
      <c r="B12976" s="36">
        <v>40929</v>
      </c>
      <c r="D12976" s="53" t="s">
        <v>118</v>
      </c>
      <c r="E12976" s="59">
        <v>8</v>
      </c>
      <c r="F12976" s="46" t="s">
        <v>3489</v>
      </c>
      <c r="G12976" s="35" t="s">
        <v>7660</v>
      </c>
      <c r="H12976" s="75">
        <v>172</v>
      </c>
      <c r="I12976" s="43" t="str">
        <f>IFERROR(VLOOKUP(H12976,#REF!,2,FALSE),"")</f>
        <v/>
      </c>
      <c r="J12976" s="16">
        <v>0.5</v>
      </c>
      <c r="K12976" s="41" t="s">
        <v>71</v>
      </c>
      <c r="L12976" s="59">
        <v>8</v>
      </c>
      <c r="M12976" s="65" t="s">
        <v>3577</v>
      </c>
      <c r="N12976" s="65" t="s">
        <v>3577</v>
      </c>
      <c r="O12976" s="35" t="s">
        <v>7661</v>
      </c>
      <c r="P12976" s="75">
        <v>171</v>
      </c>
      <c r="Q12976" s="56" t="str">
        <f>IFERROR(VLOOKUP(P12976,#REF!,2,FALSE),"")</f>
        <v/>
      </c>
      <c r="R12976" s="16">
        <v>0.5</v>
      </c>
      <c r="S12976" s="57" t="s">
        <v>57</v>
      </c>
      <c r="T12976" s="35" t="s">
        <v>8</v>
      </c>
      <c r="U12976" s="35" t="s">
        <v>83</v>
      </c>
    </row>
    <row r="12977" spans="1:21" ht="15.65" customHeight="1" x14ac:dyDescent="0.35">
      <c r="A12977" s="35" t="s">
        <v>3796</v>
      </c>
      <c r="B12977" s="36">
        <v>40929</v>
      </c>
      <c r="D12977" s="53" t="s">
        <v>118</v>
      </c>
      <c r="E12977" s="59">
        <v>9</v>
      </c>
      <c r="F12977" s="46" t="s">
        <v>3428</v>
      </c>
      <c r="G12977" s="35" t="s">
        <v>7661</v>
      </c>
      <c r="H12977" s="75">
        <v>169</v>
      </c>
      <c r="I12977" s="43" t="str">
        <f>IFERROR(VLOOKUP(H12977,#REF!,2,FALSE),"")</f>
        <v/>
      </c>
      <c r="J12977" s="16">
        <v>0.5</v>
      </c>
      <c r="K12977" s="41" t="s">
        <v>71</v>
      </c>
      <c r="L12977" s="59">
        <v>9</v>
      </c>
      <c r="M12977" s="65" t="s">
        <v>3578</v>
      </c>
      <c r="N12977" s="65" t="s">
        <v>3578</v>
      </c>
      <c r="O12977" s="35" t="s">
        <v>7660</v>
      </c>
      <c r="P12977" s="75">
        <v>174</v>
      </c>
      <c r="Q12977" s="56" t="str">
        <f>IFERROR(VLOOKUP(P12977,#REF!,2,FALSE),"")</f>
        <v/>
      </c>
      <c r="R12977" s="16">
        <v>0.5</v>
      </c>
      <c r="S12977" s="57" t="s">
        <v>57</v>
      </c>
      <c r="T12977" s="35" t="s">
        <v>8</v>
      </c>
      <c r="U12977" s="35" t="s">
        <v>83</v>
      </c>
    </row>
    <row r="12978" spans="1:21" ht="15.65" customHeight="1" x14ac:dyDescent="0.35">
      <c r="A12978" s="35" t="s">
        <v>3796</v>
      </c>
      <c r="B12978" s="36">
        <v>40929</v>
      </c>
      <c r="D12978" s="53" t="s">
        <v>118</v>
      </c>
      <c r="E12978" s="59">
        <v>10</v>
      </c>
      <c r="F12978" s="46" t="s">
        <v>3580</v>
      </c>
      <c r="G12978" s="35" t="s">
        <v>7660</v>
      </c>
      <c r="H12978" s="75">
        <v>168</v>
      </c>
      <c r="I12978" s="43" t="str">
        <f>IFERROR(VLOOKUP(H12978,#REF!,2,FALSE),"")</f>
        <v/>
      </c>
      <c r="J12978" s="75">
        <v>1</v>
      </c>
      <c r="K12978" s="41" t="s">
        <v>71</v>
      </c>
      <c r="L12978" s="59">
        <v>10</v>
      </c>
      <c r="M12978" s="65" t="s">
        <v>3579</v>
      </c>
      <c r="N12978" s="65" t="s">
        <v>3579</v>
      </c>
      <c r="O12978" s="35" t="s">
        <v>7661</v>
      </c>
      <c r="P12978" s="75">
        <v>165</v>
      </c>
      <c r="Q12978" s="56" t="str">
        <f>IFERROR(VLOOKUP(P12978,#REF!,2,FALSE),"")</f>
        <v/>
      </c>
      <c r="R12978" s="75">
        <v>0</v>
      </c>
      <c r="S12978" s="57" t="s">
        <v>57</v>
      </c>
      <c r="T12978" s="35" t="s">
        <v>8</v>
      </c>
      <c r="U12978" s="35" t="s">
        <v>83</v>
      </c>
    </row>
    <row r="12979" spans="1:21" ht="15.65" customHeight="1" x14ac:dyDescent="0.35">
      <c r="A12979" s="35" t="s">
        <v>3796</v>
      </c>
      <c r="B12979" s="36">
        <v>40929</v>
      </c>
      <c r="D12979" s="53" t="s">
        <v>118</v>
      </c>
      <c r="E12979" s="59">
        <v>11</v>
      </c>
      <c r="F12979" s="46" t="s">
        <v>3490</v>
      </c>
      <c r="G12979" s="35" t="s">
        <v>7661</v>
      </c>
      <c r="H12979" s="75">
        <v>163</v>
      </c>
      <c r="I12979" s="43" t="str">
        <f>IFERROR(VLOOKUP(H12979,#REF!,2,FALSE),"")</f>
        <v/>
      </c>
      <c r="J12979" s="75">
        <v>1</v>
      </c>
      <c r="K12979" s="41" t="s">
        <v>71</v>
      </c>
      <c r="L12979" s="59">
        <v>11</v>
      </c>
      <c r="M12979" s="65" t="s">
        <v>3581</v>
      </c>
      <c r="N12979" s="65" t="s">
        <v>3581</v>
      </c>
      <c r="O12979" s="35" t="s">
        <v>7660</v>
      </c>
      <c r="P12979" s="75">
        <v>161</v>
      </c>
      <c r="Q12979" s="56" t="str">
        <f>IFERROR(VLOOKUP(P12979,#REF!,2,FALSE),"")</f>
        <v/>
      </c>
      <c r="R12979" s="75">
        <v>0</v>
      </c>
      <c r="S12979" s="57" t="s">
        <v>57</v>
      </c>
      <c r="T12979" s="35" t="s">
        <v>8</v>
      </c>
      <c r="U12979" s="35" t="s">
        <v>83</v>
      </c>
    </row>
    <row r="12980" spans="1:21" ht="15.65" customHeight="1" x14ac:dyDescent="0.35">
      <c r="A12980" s="35" t="s">
        <v>3796</v>
      </c>
      <c r="B12980" s="36">
        <v>40929</v>
      </c>
      <c r="D12980" s="53" t="s">
        <v>118</v>
      </c>
      <c r="E12980" s="59">
        <v>12</v>
      </c>
      <c r="F12980" s="46" t="s">
        <v>3583</v>
      </c>
      <c r="G12980" s="35" t="s">
        <v>7660</v>
      </c>
      <c r="H12980" s="75">
        <v>161</v>
      </c>
      <c r="I12980" s="43" t="str">
        <f>IFERROR(VLOOKUP(H12980,#REF!,2,FALSE),"")</f>
        <v/>
      </c>
      <c r="J12980" s="16">
        <v>0.5</v>
      </c>
      <c r="K12980" s="41" t="s">
        <v>71</v>
      </c>
      <c r="L12980" s="59">
        <v>12</v>
      </c>
      <c r="M12980" s="65" t="s">
        <v>3582</v>
      </c>
      <c r="N12980" s="65" t="s">
        <v>3582</v>
      </c>
      <c r="O12980" s="35" t="s">
        <v>7661</v>
      </c>
      <c r="P12980" s="75">
        <v>166</v>
      </c>
      <c r="Q12980" s="56" t="str">
        <f>IFERROR(VLOOKUP(P12980,#REF!,2,FALSE),"")</f>
        <v/>
      </c>
      <c r="R12980" s="16">
        <v>0.5</v>
      </c>
      <c r="S12980" s="57" t="s">
        <v>57</v>
      </c>
      <c r="T12980" s="35" t="s">
        <v>8</v>
      </c>
      <c r="U12980" s="35" t="s">
        <v>83</v>
      </c>
    </row>
    <row r="12981" spans="1:21" ht="15.65" customHeight="1" x14ac:dyDescent="0.35">
      <c r="A12981" s="35" t="s">
        <v>3796</v>
      </c>
      <c r="B12981" s="36">
        <v>40929</v>
      </c>
      <c r="D12981" s="53" t="s">
        <v>118</v>
      </c>
      <c r="E12981" s="59">
        <v>13</v>
      </c>
      <c r="F12981" s="46" t="s">
        <v>3413</v>
      </c>
      <c r="G12981" s="35" t="s">
        <v>7661</v>
      </c>
      <c r="H12981" s="75">
        <v>161</v>
      </c>
      <c r="I12981" s="43" t="str">
        <f>IFERROR(VLOOKUP(H12981,#REF!,2,FALSE),"")</f>
        <v/>
      </c>
      <c r="J12981" s="75">
        <v>1</v>
      </c>
      <c r="K12981" s="41" t="s">
        <v>71</v>
      </c>
      <c r="L12981" s="59">
        <v>13</v>
      </c>
      <c r="M12981" s="65" t="s">
        <v>3584</v>
      </c>
      <c r="N12981" s="65" t="s">
        <v>3584</v>
      </c>
      <c r="O12981" s="35" t="s">
        <v>7660</v>
      </c>
      <c r="P12981" s="75">
        <v>164</v>
      </c>
      <c r="Q12981" s="56" t="str">
        <f>IFERROR(VLOOKUP(P12981,#REF!,2,FALSE),"")</f>
        <v/>
      </c>
      <c r="R12981" s="75">
        <v>0</v>
      </c>
      <c r="S12981" s="57" t="s">
        <v>57</v>
      </c>
      <c r="T12981" s="35" t="s">
        <v>8</v>
      </c>
      <c r="U12981" s="35" t="s">
        <v>83</v>
      </c>
    </row>
    <row r="12982" spans="1:21" ht="15.65" customHeight="1" x14ac:dyDescent="0.35">
      <c r="A12982" s="35" t="s">
        <v>3796</v>
      </c>
      <c r="B12982" s="36">
        <v>40929</v>
      </c>
      <c r="D12982" s="53" t="s">
        <v>118</v>
      </c>
      <c r="E12982" s="59">
        <v>14</v>
      </c>
      <c r="F12982" s="66" t="s">
        <v>3419</v>
      </c>
      <c r="G12982" s="35" t="s">
        <v>7660</v>
      </c>
      <c r="H12982" s="75">
        <v>154</v>
      </c>
      <c r="I12982" s="43" t="str">
        <f>IFERROR(VLOOKUP(H12982,#REF!,2,FALSE),"")</f>
        <v/>
      </c>
      <c r="J12982" s="16">
        <v>0.5</v>
      </c>
      <c r="K12982" s="41" t="s">
        <v>71</v>
      </c>
      <c r="L12982" s="59">
        <v>14</v>
      </c>
      <c r="M12982" s="65" t="s">
        <v>3585</v>
      </c>
      <c r="N12982" s="65" t="s">
        <v>3585</v>
      </c>
      <c r="O12982" s="35" t="s">
        <v>7661</v>
      </c>
      <c r="P12982" s="75">
        <v>162</v>
      </c>
      <c r="Q12982" s="56" t="str">
        <f>IFERROR(VLOOKUP(P12982,#REF!,2,FALSE),"")</f>
        <v/>
      </c>
      <c r="R12982" s="16">
        <v>0.5</v>
      </c>
      <c r="S12982" s="57" t="s">
        <v>57</v>
      </c>
      <c r="T12982" s="35" t="s">
        <v>8</v>
      </c>
      <c r="U12982" s="35" t="s">
        <v>83</v>
      </c>
    </row>
    <row r="12983" spans="1:21" ht="15.65" customHeight="1" x14ac:dyDescent="0.35">
      <c r="A12983" s="35" t="s">
        <v>3796</v>
      </c>
      <c r="B12983" s="36">
        <v>40929</v>
      </c>
      <c r="D12983" s="53" t="s">
        <v>118</v>
      </c>
      <c r="E12983" s="59">
        <v>15</v>
      </c>
      <c r="F12983" s="46" t="s">
        <v>3552</v>
      </c>
      <c r="G12983" s="35" t="s">
        <v>7661</v>
      </c>
      <c r="H12983" s="75">
        <v>151</v>
      </c>
      <c r="I12983" s="43" t="str">
        <f>IFERROR(VLOOKUP(H12983,#REF!,2,FALSE),"")</f>
        <v/>
      </c>
      <c r="J12983" s="75">
        <v>1</v>
      </c>
      <c r="K12983" s="41" t="s">
        <v>71</v>
      </c>
      <c r="L12983" s="59">
        <v>15</v>
      </c>
      <c r="M12983" s="57" t="s">
        <v>2432</v>
      </c>
      <c r="N12983" s="57" t="s">
        <v>2432</v>
      </c>
      <c r="O12983" s="35" t="s">
        <v>7660</v>
      </c>
      <c r="P12983" s="75">
        <v>160</v>
      </c>
      <c r="Q12983" s="56" t="str">
        <f>IFERROR(VLOOKUP(P12983,#REF!,2,FALSE),"")</f>
        <v/>
      </c>
      <c r="R12983" s="75">
        <v>0</v>
      </c>
      <c r="S12983" s="57" t="s">
        <v>57</v>
      </c>
      <c r="T12983" s="35" t="s">
        <v>8</v>
      </c>
      <c r="U12983" s="35" t="s">
        <v>83</v>
      </c>
    </row>
    <row r="12984" spans="1:21" ht="15.65" customHeight="1" x14ac:dyDescent="0.35">
      <c r="A12984" s="35" t="s">
        <v>3796</v>
      </c>
      <c r="B12984" s="36">
        <v>40929</v>
      </c>
      <c r="D12984" s="53" t="s">
        <v>118</v>
      </c>
      <c r="E12984" s="59">
        <v>16</v>
      </c>
      <c r="F12984" s="46" t="s">
        <v>3414</v>
      </c>
      <c r="G12984" s="35" t="s">
        <v>7660</v>
      </c>
      <c r="H12984" s="75">
        <v>149</v>
      </c>
      <c r="I12984" s="43" t="str">
        <f>IFERROR(VLOOKUP(H12984,#REF!,2,FALSE),"")</f>
        <v/>
      </c>
      <c r="J12984" s="16">
        <v>0.5</v>
      </c>
      <c r="K12984" s="41" t="s">
        <v>71</v>
      </c>
      <c r="L12984" s="59">
        <v>16</v>
      </c>
      <c r="M12984" s="65" t="s">
        <v>3586</v>
      </c>
      <c r="N12984" s="65" t="s">
        <v>3586</v>
      </c>
      <c r="O12984" s="35" t="s">
        <v>7661</v>
      </c>
      <c r="P12984" s="16" t="s">
        <v>593</v>
      </c>
      <c r="Q12984" s="56" t="str">
        <f>IFERROR(VLOOKUP(P12984,#REF!,2,FALSE),"")</f>
        <v/>
      </c>
      <c r="R12984" s="16">
        <v>0.5</v>
      </c>
      <c r="S12984" s="57" t="s">
        <v>57</v>
      </c>
      <c r="T12984" s="35" t="s">
        <v>8</v>
      </c>
      <c r="U12984" s="35" t="s">
        <v>83</v>
      </c>
    </row>
    <row r="12985" spans="1:21" ht="15.65" customHeight="1" x14ac:dyDescent="0.35">
      <c r="A12985" s="35" t="s">
        <v>3796</v>
      </c>
      <c r="B12985" s="36">
        <v>40929</v>
      </c>
      <c r="D12985" s="35" t="s">
        <v>951</v>
      </c>
      <c r="E12985" s="68">
        <v>1</v>
      </c>
      <c r="F12985" s="66" t="s">
        <v>3429</v>
      </c>
      <c r="G12985" s="35" t="s">
        <v>7660</v>
      </c>
      <c r="H12985" s="88">
        <v>149</v>
      </c>
      <c r="I12985" s="43" t="str">
        <f>IFERROR(VLOOKUP(H12985,#REF!,2,FALSE),"")</f>
        <v/>
      </c>
      <c r="J12985" s="88">
        <v>0</v>
      </c>
      <c r="K12985" s="41" t="s">
        <v>70</v>
      </c>
      <c r="L12985" s="68">
        <v>1</v>
      </c>
      <c r="M12985" s="66" t="s">
        <v>3587</v>
      </c>
      <c r="N12985" s="66" t="s">
        <v>3587</v>
      </c>
      <c r="O12985" s="35" t="s">
        <v>7661</v>
      </c>
      <c r="P12985" s="88">
        <v>158</v>
      </c>
      <c r="Q12985" s="56" t="str">
        <f>IFERROR(VLOOKUP(P12985,#REF!,2,FALSE),"")</f>
        <v/>
      </c>
      <c r="R12985" s="88">
        <v>1</v>
      </c>
      <c r="S12985" s="57" t="s">
        <v>57</v>
      </c>
      <c r="T12985" s="35" t="s">
        <v>8</v>
      </c>
      <c r="U12985" s="35" t="s">
        <v>84</v>
      </c>
    </row>
    <row r="12986" spans="1:21" ht="15.65" customHeight="1" x14ac:dyDescent="0.35">
      <c r="A12986" s="35" t="s">
        <v>3796</v>
      </c>
      <c r="B12986" s="36">
        <v>40929</v>
      </c>
      <c r="D12986" s="35" t="s">
        <v>951</v>
      </c>
      <c r="E12986" s="68">
        <v>2</v>
      </c>
      <c r="F12986" s="66" t="s">
        <v>3401</v>
      </c>
      <c r="G12986" s="35" t="s">
        <v>7661</v>
      </c>
      <c r="H12986" s="88">
        <v>149</v>
      </c>
      <c r="I12986" s="43" t="str">
        <f>IFERROR(VLOOKUP(H12986,#REF!,2,FALSE),"")</f>
        <v/>
      </c>
      <c r="J12986" s="68">
        <v>0.5</v>
      </c>
      <c r="K12986" s="41" t="s">
        <v>70</v>
      </c>
      <c r="L12986" s="68">
        <v>2</v>
      </c>
      <c r="M12986" s="66" t="s">
        <v>3588</v>
      </c>
      <c r="N12986" s="66" t="s">
        <v>3588</v>
      </c>
      <c r="O12986" s="35" t="s">
        <v>7660</v>
      </c>
      <c r="P12986" s="88">
        <v>158</v>
      </c>
      <c r="Q12986" s="56" t="str">
        <f>IFERROR(VLOOKUP(P12986,#REF!,2,FALSE),"")</f>
        <v/>
      </c>
      <c r="R12986" s="68">
        <v>0.5</v>
      </c>
      <c r="S12986" s="57" t="s">
        <v>57</v>
      </c>
      <c r="T12986" s="35" t="s">
        <v>8</v>
      </c>
      <c r="U12986" s="35" t="s">
        <v>84</v>
      </c>
    </row>
    <row r="12987" spans="1:21" ht="15.65" customHeight="1" x14ac:dyDescent="0.35">
      <c r="A12987" s="35" t="s">
        <v>3796</v>
      </c>
      <c r="B12987" s="36">
        <v>40929</v>
      </c>
      <c r="D12987" s="35" t="s">
        <v>951</v>
      </c>
      <c r="E12987" s="68">
        <v>3</v>
      </c>
      <c r="F12987" s="66" t="s">
        <v>3399</v>
      </c>
      <c r="G12987" s="35" t="s">
        <v>7660</v>
      </c>
      <c r="H12987" s="88">
        <v>146</v>
      </c>
      <c r="I12987" s="43" t="str">
        <f>IFERROR(VLOOKUP(H12987,#REF!,2,FALSE),"")</f>
        <v/>
      </c>
      <c r="J12987" s="88">
        <v>0</v>
      </c>
      <c r="K12987" s="41" t="s">
        <v>70</v>
      </c>
      <c r="L12987" s="68">
        <v>3</v>
      </c>
      <c r="M12987" s="66" t="s">
        <v>3589</v>
      </c>
      <c r="N12987" s="66" t="s">
        <v>3589</v>
      </c>
      <c r="O12987" s="35" t="s">
        <v>7661</v>
      </c>
      <c r="P12987" s="88">
        <v>153</v>
      </c>
      <c r="Q12987" s="56" t="str">
        <f>IFERROR(VLOOKUP(P12987,#REF!,2,FALSE),"")</f>
        <v/>
      </c>
      <c r="R12987" s="88">
        <v>1</v>
      </c>
      <c r="S12987" s="57" t="s">
        <v>57</v>
      </c>
      <c r="T12987" s="35" t="s">
        <v>8</v>
      </c>
      <c r="U12987" s="35" t="s">
        <v>84</v>
      </c>
    </row>
    <row r="12988" spans="1:21" ht="15.65" customHeight="1" x14ac:dyDescent="0.35">
      <c r="A12988" s="35" t="s">
        <v>3796</v>
      </c>
      <c r="B12988" s="36">
        <v>40929</v>
      </c>
      <c r="D12988" s="35" t="s">
        <v>951</v>
      </c>
      <c r="E12988" s="68">
        <v>4</v>
      </c>
      <c r="F12988" s="66" t="s">
        <v>3512</v>
      </c>
      <c r="G12988" s="35" t="s">
        <v>7661</v>
      </c>
      <c r="H12988" s="88">
        <v>138</v>
      </c>
      <c r="I12988" s="43" t="str">
        <f>IFERROR(VLOOKUP(H12988,#REF!,2,FALSE),"")</f>
        <v/>
      </c>
      <c r="J12988" s="88">
        <v>0</v>
      </c>
      <c r="K12988" s="41" t="s">
        <v>70</v>
      </c>
      <c r="L12988" s="68">
        <v>4</v>
      </c>
      <c r="M12988" s="66" t="s">
        <v>3590</v>
      </c>
      <c r="N12988" s="66" t="s">
        <v>3590</v>
      </c>
      <c r="O12988" s="35" t="s">
        <v>7660</v>
      </c>
      <c r="P12988" s="88">
        <v>150</v>
      </c>
      <c r="Q12988" s="56" t="str">
        <f>IFERROR(VLOOKUP(P12988,#REF!,2,FALSE),"")</f>
        <v/>
      </c>
      <c r="R12988" s="88">
        <v>1</v>
      </c>
      <c r="S12988" s="57" t="s">
        <v>57</v>
      </c>
      <c r="T12988" s="35" t="s">
        <v>8</v>
      </c>
      <c r="U12988" s="35" t="s">
        <v>84</v>
      </c>
    </row>
    <row r="12989" spans="1:21" ht="15.65" customHeight="1" x14ac:dyDescent="0.35">
      <c r="A12989" s="35" t="s">
        <v>3796</v>
      </c>
      <c r="B12989" s="36">
        <v>40929</v>
      </c>
      <c r="D12989" s="35" t="s">
        <v>951</v>
      </c>
      <c r="E12989" s="68">
        <v>5</v>
      </c>
      <c r="F12989" s="66" t="s">
        <v>3514</v>
      </c>
      <c r="G12989" s="35" t="s">
        <v>7660</v>
      </c>
      <c r="H12989" s="88">
        <v>136</v>
      </c>
      <c r="I12989" s="43" t="str">
        <f>IFERROR(VLOOKUP(H12989,#REF!,2,FALSE),"")</f>
        <v/>
      </c>
      <c r="J12989" s="88">
        <v>1</v>
      </c>
      <c r="K12989" s="41" t="s">
        <v>70</v>
      </c>
      <c r="L12989" s="68">
        <v>5</v>
      </c>
      <c r="M12989" s="66" t="s">
        <v>3591</v>
      </c>
      <c r="N12989" s="66" t="s">
        <v>3591</v>
      </c>
      <c r="O12989" s="35" t="s">
        <v>7661</v>
      </c>
      <c r="P12989" s="88">
        <v>150</v>
      </c>
      <c r="Q12989" s="56" t="str">
        <f>IFERROR(VLOOKUP(P12989,#REF!,2,FALSE),"")</f>
        <v/>
      </c>
      <c r="R12989" s="88">
        <v>0</v>
      </c>
      <c r="S12989" s="57" t="s">
        <v>57</v>
      </c>
      <c r="T12989" s="35" t="s">
        <v>8</v>
      </c>
      <c r="U12989" s="35" t="s">
        <v>84</v>
      </c>
    </row>
    <row r="12990" spans="1:21" ht="15.65" customHeight="1" x14ac:dyDescent="0.35">
      <c r="A12990" s="35" t="s">
        <v>3796</v>
      </c>
      <c r="B12990" s="36">
        <v>40929</v>
      </c>
      <c r="D12990" s="35" t="s">
        <v>951</v>
      </c>
      <c r="E12990" s="68">
        <v>6</v>
      </c>
      <c r="F12990" s="66" t="s">
        <v>3508</v>
      </c>
      <c r="G12990" s="35" t="s">
        <v>7661</v>
      </c>
      <c r="H12990" s="88">
        <v>136</v>
      </c>
      <c r="I12990" s="43" t="str">
        <f>IFERROR(VLOOKUP(H12990,#REF!,2,FALSE),"")</f>
        <v/>
      </c>
      <c r="J12990" s="68">
        <v>0.5</v>
      </c>
      <c r="K12990" s="41" t="s">
        <v>70</v>
      </c>
      <c r="L12990" s="68">
        <v>6</v>
      </c>
      <c r="M12990" s="66" t="s">
        <v>3592</v>
      </c>
      <c r="N12990" s="66" t="s">
        <v>3592</v>
      </c>
      <c r="O12990" s="35" t="s">
        <v>7660</v>
      </c>
      <c r="P12990" s="88">
        <v>149</v>
      </c>
      <c r="Q12990" s="56" t="str">
        <f>IFERROR(VLOOKUP(P12990,#REF!,2,FALSE),"")</f>
        <v/>
      </c>
      <c r="R12990" s="68">
        <v>0.5</v>
      </c>
      <c r="S12990" s="57" t="s">
        <v>57</v>
      </c>
      <c r="T12990" s="35" t="s">
        <v>8</v>
      </c>
      <c r="U12990" s="35" t="s">
        <v>84</v>
      </c>
    </row>
    <row r="12991" spans="1:21" ht="15.65" customHeight="1" x14ac:dyDescent="0.35">
      <c r="A12991" s="35" t="s">
        <v>3796</v>
      </c>
      <c r="B12991" s="36">
        <v>40929</v>
      </c>
      <c r="D12991" s="35" t="s">
        <v>951</v>
      </c>
      <c r="E12991" s="68">
        <v>7</v>
      </c>
      <c r="F12991" s="66" t="s">
        <v>3516</v>
      </c>
      <c r="G12991" s="35" t="s">
        <v>7660</v>
      </c>
      <c r="H12991" s="88">
        <v>135</v>
      </c>
      <c r="I12991" s="43" t="str">
        <f>IFERROR(VLOOKUP(H12991,#REF!,2,FALSE),"")</f>
        <v/>
      </c>
      <c r="J12991" s="88">
        <v>1</v>
      </c>
      <c r="K12991" s="41" t="s">
        <v>70</v>
      </c>
      <c r="L12991" s="68">
        <v>7</v>
      </c>
      <c r="M12991" s="66" t="s">
        <v>3593</v>
      </c>
      <c r="N12991" s="66" t="s">
        <v>3593</v>
      </c>
      <c r="O12991" s="35" t="s">
        <v>7661</v>
      </c>
      <c r="P12991" s="88">
        <v>147</v>
      </c>
      <c r="Q12991" s="56" t="str">
        <f>IFERROR(VLOOKUP(P12991,#REF!,2,FALSE),"")</f>
        <v/>
      </c>
      <c r="R12991" s="88">
        <v>0</v>
      </c>
      <c r="S12991" s="57" t="s">
        <v>57</v>
      </c>
      <c r="T12991" s="35" t="s">
        <v>8</v>
      </c>
      <c r="U12991" s="35" t="s">
        <v>84</v>
      </c>
    </row>
    <row r="12992" spans="1:21" ht="15.65" customHeight="1" x14ac:dyDescent="0.35">
      <c r="A12992" s="35" t="s">
        <v>3796</v>
      </c>
      <c r="B12992" s="36">
        <v>40929</v>
      </c>
      <c r="D12992" s="35" t="s">
        <v>951</v>
      </c>
      <c r="E12992" s="68">
        <v>8</v>
      </c>
      <c r="F12992" s="66" t="s">
        <v>3403</v>
      </c>
      <c r="G12992" s="35" t="s">
        <v>7661</v>
      </c>
      <c r="H12992" s="88">
        <v>134</v>
      </c>
      <c r="I12992" s="43" t="str">
        <f>IFERROR(VLOOKUP(H12992,#REF!,2,FALSE),"")</f>
        <v/>
      </c>
      <c r="J12992" s="88">
        <v>0</v>
      </c>
      <c r="K12992" s="41" t="s">
        <v>70</v>
      </c>
      <c r="L12992" s="68">
        <v>8</v>
      </c>
      <c r="M12992" s="66" t="s">
        <v>3594</v>
      </c>
      <c r="N12992" s="66" t="s">
        <v>3594</v>
      </c>
      <c r="O12992" s="35" t="s">
        <v>7660</v>
      </c>
      <c r="P12992" s="88">
        <v>150</v>
      </c>
      <c r="Q12992" s="56" t="str">
        <f>IFERROR(VLOOKUP(P12992,#REF!,2,FALSE),"")</f>
        <v/>
      </c>
      <c r="R12992" s="88">
        <v>1</v>
      </c>
      <c r="S12992" s="57" t="s">
        <v>57</v>
      </c>
      <c r="T12992" s="35" t="s">
        <v>8</v>
      </c>
      <c r="U12992" s="35" t="s">
        <v>84</v>
      </c>
    </row>
    <row r="12993" spans="1:21" ht="15.65" customHeight="1" x14ac:dyDescent="0.35">
      <c r="A12993" s="35" t="s">
        <v>3796</v>
      </c>
      <c r="B12993" s="36">
        <v>40929</v>
      </c>
      <c r="D12993" s="35" t="s">
        <v>951</v>
      </c>
      <c r="E12993" s="68">
        <v>9</v>
      </c>
      <c r="F12993" s="66" t="s">
        <v>3405</v>
      </c>
      <c r="G12993" s="35" t="s">
        <v>7660</v>
      </c>
      <c r="H12993" s="88">
        <v>126</v>
      </c>
      <c r="I12993" s="43" t="str">
        <f>IFERROR(VLOOKUP(H12993,#REF!,2,FALSE),"")</f>
        <v/>
      </c>
      <c r="J12993" s="88">
        <v>0</v>
      </c>
      <c r="K12993" s="41" t="s">
        <v>70</v>
      </c>
      <c r="L12993" s="68">
        <v>9</v>
      </c>
      <c r="M12993" s="66" t="s">
        <v>3595</v>
      </c>
      <c r="N12993" s="66" t="s">
        <v>3595</v>
      </c>
      <c r="O12993" s="35" t="s">
        <v>7661</v>
      </c>
      <c r="P12993" s="88">
        <v>148</v>
      </c>
      <c r="Q12993" s="56" t="str">
        <f>IFERROR(VLOOKUP(P12993,#REF!,2,FALSE),"")</f>
        <v/>
      </c>
      <c r="R12993" s="88">
        <v>1</v>
      </c>
      <c r="S12993" s="57" t="s">
        <v>57</v>
      </c>
      <c r="T12993" s="35" t="s">
        <v>8</v>
      </c>
      <c r="U12993" s="35" t="s">
        <v>84</v>
      </c>
    </row>
    <row r="12994" spans="1:21" ht="15.65" customHeight="1" x14ac:dyDescent="0.35">
      <c r="A12994" s="35" t="s">
        <v>3796</v>
      </c>
      <c r="B12994" s="36">
        <v>40929</v>
      </c>
      <c r="D12994" s="35" t="s">
        <v>951</v>
      </c>
      <c r="E12994" s="68">
        <v>10</v>
      </c>
      <c r="F12994" s="66" t="s">
        <v>3402</v>
      </c>
      <c r="G12994" s="35" t="s">
        <v>7661</v>
      </c>
      <c r="H12994" s="88">
        <v>125</v>
      </c>
      <c r="I12994" s="43" t="str">
        <f>IFERROR(VLOOKUP(H12994,#REF!,2,FALSE),"")</f>
        <v/>
      </c>
      <c r="J12994" s="68">
        <v>0.5</v>
      </c>
      <c r="K12994" s="41" t="s">
        <v>70</v>
      </c>
      <c r="L12994" s="68">
        <v>10</v>
      </c>
      <c r="M12994" s="66" t="s">
        <v>3596</v>
      </c>
      <c r="N12994" s="66" t="s">
        <v>3596</v>
      </c>
      <c r="O12994" s="35" t="s">
        <v>7660</v>
      </c>
      <c r="P12994" s="88">
        <v>146</v>
      </c>
      <c r="Q12994" s="56" t="str">
        <f>IFERROR(VLOOKUP(P12994,#REF!,2,FALSE),"")</f>
        <v/>
      </c>
      <c r="R12994" s="68">
        <v>0.5</v>
      </c>
      <c r="S12994" s="57" t="s">
        <v>57</v>
      </c>
      <c r="T12994" s="35" t="s">
        <v>8</v>
      </c>
      <c r="U12994" s="35" t="s">
        <v>84</v>
      </c>
    </row>
    <row r="12995" spans="1:21" ht="15.65" customHeight="1" x14ac:dyDescent="0.35">
      <c r="A12995" s="35" t="s">
        <v>3796</v>
      </c>
      <c r="B12995" s="36">
        <v>40929</v>
      </c>
      <c r="D12995" s="35" t="s">
        <v>951</v>
      </c>
      <c r="E12995" s="68">
        <v>11</v>
      </c>
      <c r="F12995" s="87" t="s">
        <v>3534</v>
      </c>
      <c r="G12995" s="35" t="s">
        <v>7660</v>
      </c>
      <c r="H12995" s="88">
        <v>115</v>
      </c>
      <c r="I12995" s="43" t="str">
        <f>IFERROR(VLOOKUP(H12995,#REF!,2,FALSE),"")</f>
        <v/>
      </c>
      <c r="J12995" s="68">
        <v>0.5</v>
      </c>
      <c r="K12995" s="41" t="s">
        <v>70</v>
      </c>
      <c r="L12995" s="68">
        <v>11</v>
      </c>
      <c r="M12995" s="66" t="s">
        <v>3597</v>
      </c>
      <c r="N12995" s="66" t="s">
        <v>3597</v>
      </c>
      <c r="O12995" s="35" t="s">
        <v>7661</v>
      </c>
      <c r="P12995" s="88">
        <v>141</v>
      </c>
      <c r="Q12995" s="56" t="str">
        <f>IFERROR(VLOOKUP(P12995,#REF!,2,FALSE),"")</f>
        <v/>
      </c>
      <c r="R12995" s="47">
        <v>0.5</v>
      </c>
      <c r="S12995" s="57" t="s">
        <v>57</v>
      </c>
      <c r="T12995" s="35" t="s">
        <v>8</v>
      </c>
      <c r="U12995" s="35" t="s">
        <v>84</v>
      </c>
    </row>
    <row r="12996" spans="1:21" ht="15.65" customHeight="1" x14ac:dyDescent="0.35">
      <c r="A12996" s="35" t="s">
        <v>3796</v>
      </c>
      <c r="B12996" s="36">
        <v>40929</v>
      </c>
      <c r="D12996" s="35" t="s">
        <v>951</v>
      </c>
      <c r="E12996" s="68">
        <v>12</v>
      </c>
      <c r="F12996" s="66" t="s">
        <v>3599</v>
      </c>
      <c r="G12996" s="35" t="s">
        <v>7661</v>
      </c>
      <c r="H12996" s="88">
        <v>113</v>
      </c>
      <c r="I12996" s="43" t="str">
        <f>IFERROR(VLOOKUP(H12996,#REF!,2,FALSE),"")</f>
        <v/>
      </c>
      <c r="J12996" s="88">
        <v>0</v>
      </c>
      <c r="K12996" s="41" t="s">
        <v>70</v>
      </c>
      <c r="L12996" s="68">
        <v>12</v>
      </c>
      <c r="M12996" s="66" t="s">
        <v>3598</v>
      </c>
      <c r="N12996" s="66" t="s">
        <v>3598</v>
      </c>
      <c r="O12996" s="35" t="s">
        <v>7660</v>
      </c>
      <c r="P12996" s="88">
        <v>137</v>
      </c>
      <c r="Q12996" s="56" t="str">
        <f>IFERROR(VLOOKUP(P12996,#REF!,2,FALSE),"")</f>
        <v/>
      </c>
      <c r="R12996" s="70">
        <v>1</v>
      </c>
      <c r="S12996" s="57" t="s">
        <v>57</v>
      </c>
      <c r="T12996" s="35" t="s">
        <v>8</v>
      </c>
      <c r="U12996" s="35" t="s">
        <v>84</v>
      </c>
    </row>
    <row r="12997" spans="1:21" ht="15.65" customHeight="1" x14ac:dyDescent="0.35">
      <c r="A12997" s="35" t="s">
        <v>3796</v>
      </c>
      <c r="B12997" s="36">
        <v>40950</v>
      </c>
      <c r="D12997" s="35" t="s">
        <v>78</v>
      </c>
      <c r="E12997" s="68">
        <v>2</v>
      </c>
      <c r="F12997" s="83" t="s">
        <v>3679</v>
      </c>
      <c r="H12997" s="88">
        <v>149</v>
      </c>
      <c r="I12997" s="43" t="str">
        <f>IFERROR(VLOOKUP(H12997,#REF!,2,FALSE),"")</f>
        <v/>
      </c>
      <c r="J12997" s="47">
        <v>0.5</v>
      </c>
      <c r="K12997" s="41" t="s">
        <v>3329</v>
      </c>
      <c r="L12997" s="68">
        <v>2</v>
      </c>
      <c r="M12997" s="57" t="s">
        <v>3678</v>
      </c>
      <c r="N12997" s="57" t="s">
        <v>3678</v>
      </c>
      <c r="P12997" s="88">
        <v>145</v>
      </c>
      <c r="Q12997" s="56" t="str">
        <f>IFERROR(VLOOKUP(P12997,#REF!,2,FALSE),"")</f>
        <v/>
      </c>
      <c r="R12997" s="47">
        <v>0.5</v>
      </c>
      <c r="S12997" s="57" t="s">
        <v>63</v>
      </c>
      <c r="T12997" s="35" t="s">
        <v>8</v>
      </c>
      <c r="U12997" s="35" t="s">
        <v>77</v>
      </c>
    </row>
    <row r="12998" spans="1:21" ht="15.65" customHeight="1" x14ac:dyDescent="0.35">
      <c r="A12998" s="35" t="s">
        <v>3796</v>
      </c>
      <c r="B12998" s="36">
        <v>40950</v>
      </c>
      <c r="D12998" s="35" t="s">
        <v>78</v>
      </c>
      <c r="E12998" s="68">
        <v>3</v>
      </c>
      <c r="F12998" s="83" t="s">
        <v>3401</v>
      </c>
      <c r="H12998" s="88">
        <v>149</v>
      </c>
      <c r="I12998" s="43" t="str">
        <f>IFERROR(VLOOKUP(H12998,#REF!,2,FALSE),"")</f>
        <v/>
      </c>
      <c r="J12998" s="70">
        <v>0</v>
      </c>
      <c r="K12998" s="41" t="s">
        <v>3329</v>
      </c>
      <c r="L12998" s="68">
        <v>3</v>
      </c>
      <c r="M12998" s="57" t="s">
        <v>3680</v>
      </c>
      <c r="N12998" s="57" t="s">
        <v>3680</v>
      </c>
      <c r="P12998" s="88" t="s">
        <v>593</v>
      </c>
      <c r="Q12998" s="56" t="str">
        <f>IFERROR(VLOOKUP(P12998,#REF!,2,FALSE),"")</f>
        <v/>
      </c>
      <c r="R12998" s="70">
        <v>1</v>
      </c>
      <c r="S12998" s="57" t="s">
        <v>63</v>
      </c>
      <c r="T12998" s="35" t="s">
        <v>8</v>
      </c>
      <c r="U12998" s="35" t="s">
        <v>77</v>
      </c>
    </row>
    <row r="12999" spans="1:21" ht="15.65" customHeight="1" x14ac:dyDescent="0.35">
      <c r="A12999" s="35" t="s">
        <v>3796</v>
      </c>
      <c r="B12999" s="36">
        <v>40950</v>
      </c>
      <c r="D12999" s="35" t="s">
        <v>78</v>
      </c>
      <c r="E12999" s="68">
        <v>4</v>
      </c>
      <c r="F12999" s="83" t="s">
        <v>3399</v>
      </c>
      <c r="H12999" s="88">
        <v>146</v>
      </c>
      <c r="I12999" s="43" t="str">
        <f>IFERROR(VLOOKUP(H12999,#REF!,2,FALSE),"")</f>
        <v/>
      </c>
      <c r="J12999" s="70">
        <v>0</v>
      </c>
      <c r="K12999" s="41" t="s">
        <v>3329</v>
      </c>
      <c r="L12999" s="68">
        <v>4</v>
      </c>
      <c r="M12999" s="57" t="s">
        <v>3681</v>
      </c>
      <c r="N12999" s="57" t="s">
        <v>3681</v>
      </c>
      <c r="P12999" s="88">
        <v>135</v>
      </c>
      <c r="Q12999" s="56" t="str">
        <f>IFERROR(VLOOKUP(P12999,#REF!,2,FALSE),"")</f>
        <v/>
      </c>
      <c r="R12999" s="70">
        <v>1</v>
      </c>
      <c r="S12999" s="57" t="s">
        <v>63</v>
      </c>
      <c r="T12999" s="35" t="s">
        <v>8</v>
      </c>
      <c r="U12999" s="35" t="s">
        <v>77</v>
      </c>
    </row>
    <row r="13000" spans="1:21" ht="15.65" customHeight="1" x14ac:dyDescent="0.35">
      <c r="A13000" s="35" t="s">
        <v>3796</v>
      </c>
      <c r="B13000" s="36">
        <v>40950</v>
      </c>
      <c r="D13000" s="35" t="s">
        <v>78</v>
      </c>
      <c r="E13000" s="68">
        <v>5</v>
      </c>
      <c r="F13000" s="83" t="s">
        <v>3683</v>
      </c>
      <c r="H13000" s="88">
        <v>144</v>
      </c>
      <c r="I13000" s="43" t="str">
        <f>IFERROR(VLOOKUP(H13000,#REF!,2,FALSE),"")</f>
        <v/>
      </c>
      <c r="J13000" s="70">
        <v>1</v>
      </c>
      <c r="K13000" s="41" t="s">
        <v>3329</v>
      </c>
      <c r="L13000" s="68">
        <v>5</v>
      </c>
      <c r="M13000" s="65" t="s">
        <v>3682</v>
      </c>
      <c r="N13000" s="65" t="s">
        <v>3682</v>
      </c>
      <c r="P13000" s="88">
        <v>120</v>
      </c>
      <c r="Q13000" s="56" t="str">
        <f>IFERROR(VLOOKUP(P13000,#REF!,2,FALSE),"")</f>
        <v/>
      </c>
      <c r="R13000" s="70">
        <v>0</v>
      </c>
      <c r="S13000" s="57" t="s">
        <v>63</v>
      </c>
      <c r="T13000" s="35" t="s">
        <v>8</v>
      </c>
      <c r="U13000" s="35" t="s">
        <v>77</v>
      </c>
    </row>
    <row r="13001" spans="1:21" ht="15.65" customHeight="1" x14ac:dyDescent="0.35">
      <c r="A13001" s="35" t="s">
        <v>3796</v>
      </c>
      <c r="B13001" s="36">
        <v>40950</v>
      </c>
      <c r="D13001" s="35" t="s">
        <v>78</v>
      </c>
      <c r="E13001" s="68">
        <v>6</v>
      </c>
      <c r="F13001" s="83" t="s">
        <v>3400</v>
      </c>
      <c r="H13001" s="88">
        <v>145</v>
      </c>
      <c r="I13001" s="43" t="str">
        <f>IFERROR(VLOOKUP(H13001,#REF!,2,FALSE),"")</f>
        <v/>
      </c>
      <c r="J13001" s="70">
        <v>1</v>
      </c>
      <c r="K13001" s="41" t="s">
        <v>3329</v>
      </c>
      <c r="L13001" s="68">
        <v>6</v>
      </c>
      <c r="M13001" s="57" t="s">
        <v>3651</v>
      </c>
      <c r="N13001" s="57" t="s">
        <v>3651</v>
      </c>
      <c r="P13001" s="88">
        <v>122</v>
      </c>
      <c r="Q13001" s="56" t="str">
        <f>IFERROR(VLOOKUP(P13001,#REF!,2,FALSE),"")</f>
        <v/>
      </c>
      <c r="R13001" s="70">
        <v>0</v>
      </c>
      <c r="S13001" s="57" t="s">
        <v>63</v>
      </c>
      <c r="T13001" s="35" t="s">
        <v>8</v>
      </c>
      <c r="U13001" s="35" t="s">
        <v>77</v>
      </c>
    </row>
    <row r="13002" spans="1:21" ht="15.65" customHeight="1" x14ac:dyDescent="0.35">
      <c r="A13002" s="35" t="s">
        <v>3796</v>
      </c>
      <c r="B13002" s="36">
        <v>40950</v>
      </c>
      <c r="D13002" s="35" t="s">
        <v>78</v>
      </c>
      <c r="E13002" s="68">
        <v>7</v>
      </c>
      <c r="F13002" s="83" t="s">
        <v>3684</v>
      </c>
      <c r="H13002" s="88">
        <v>143</v>
      </c>
      <c r="I13002" s="43" t="str">
        <f>IFERROR(VLOOKUP(H13002,#REF!,2,FALSE),"")</f>
        <v/>
      </c>
      <c r="J13002" s="70">
        <v>0</v>
      </c>
      <c r="K13002" s="41" t="s">
        <v>3329</v>
      </c>
      <c r="L13002" s="68">
        <v>7</v>
      </c>
      <c r="M13002" s="57" t="s">
        <v>3649</v>
      </c>
      <c r="N13002" s="57" t="s">
        <v>3649</v>
      </c>
      <c r="P13002" s="88">
        <v>123</v>
      </c>
      <c r="Q13002" s="56" t="str">
        <f>IFERROR(VLOOKUP(P13002,#REF!,2,FALSE),"")</f>
        <v/>
      </c>
      <c r="R13002" s="70">
        <v>1</v>
      </c>
      <c r="S13002" s="57" t="s">
        <v>63</v>
      </c>
      <c r="T13002" s="35" t="s">
        <v>8</v>
      </c>
      <c r="U13002" s="35" t="s">
        <v>77</v>
      </c>
    </row>
    <row r="13003" spans="1:21" ht="15.65" customHeight="1" x14ac:dyDescent="0.35">
      <c r="A13003" s="35" t="s">
        <v>3796</v>
      </c>
      <c r="B13003" s="36">
        <v>40950</v>
      </c>
      <c r="D13003" s="35" t="s">
        <v>78</v>
      </c>
      <c r="E13003" s="68">
        <v>8</v>
      </c>
      <c r="F13003" s="83" t="s">
        <v>3686</v>
      </c>
      <c r="H13003" s="88">
        <v>141</v>
      </c>
      <c r="I13003" s="43" t="str">
        <f>IFERROR(VLOOKUP(H13003,#REF!,2,FALSE),"")</f>
        <v/>
      </c>
      <c r="J13003" s="70">
        <v>1</v>
      </c>
      <c r="K13003" s="41" t="s">
        <v>3329</v>
      </c>
      <c r="L13003" s="68">
        <v>8</v>
      </c>
      <c r="M13003" s="57" t="s">
        <v>3685</v>
      </c>
      <c r="N13003" s="57" t="s">
        <v>3685</v>
      </c>
      <c r="P13003" s="88">
        <v>131</v>
      </c>
      <c r="Q13003" s="56" t="str">
        <f>IFERROR(VLOOKUP(P13003,#REF!,2,FALSE),"")</f>
        <v/>
      </c>
      <c r="R13003" s="70">
        <v>0</v>
      </c>
      <c r="S13003" s="57" t="s">
        <v>63</v>
      </c>
      <c r="T13003" s="35" t="s">
        <v>8</v>
      </c>
      <c r="U13003" s="35" t="s">
        <v>77</v>
      </c>
    </row>
    <row r="13004" spans="1:21" ht="15.65" customHeight="1" x14ac:dyDescent="0.35">
      <c r="A13004" s="35" t="s">
        <v>3796</v>
      </c>
      <c r="B13004" s="36">
        <v>40950</v>
      </c>
      <c r="D13004" s="35" t="s">
        <v>78</v>
      </c>
      <c r="E13004" s="68">
        <v>9</v>
      </c>
      <c r="F13004" s="83" t="s">
        <v>3493</v>
      </c>
      <c r="H13004" s="88">
        <v>136</v>
      </c>
      <c r="I13004" s="43" t="str">
        <f>IFERROR(VLOOKUP(H13004,#REF!,2,FALSE),"")</f>
        <v/>
      </c>
      <c r="J13004" s="70">
        <v>1</v>
      </c>
      <c r="K13004" s="41" t="s">
        <v>3329</v>
      </c>
      <c r="L13004" s="68">
        <v>9</v>
      </c>
      <c r="M13004" s="57" t="s">
        <v>2365</v>
      </c>
      <c r="N13004" s="57" t="s">
        <v>2365</v>
      </c>
      <c r="P13004" s="88">
        <v>136</v>
      </c>
      <c r="Q13004" s="56" t="str">
        <f>IFERROR(VLOOKUP(P13004,#REF!,2,FALSE),"")</f>
        <v/>
      </c>
      <c r="R13004" s="70">
        <v>0</v>
      </c>
      <c r="S13004" s="57" t="s">
        <v>63</v>
      </c>
      <c r="T13004" s="35" t="s">
        <v>8</v>
      </c>
      <c r="U13004" s="35" t="s">
        <v>77</v>
      </c>
    </row>
    <row r="13005" spans="1:21" ht="15.65" customHeight="1" x14ac:dyDescent="0.35">
      <c r="A13005" s="35" t="s">
        <v>3796</v>
      </c>
      <c r="B13005" s="36">
        <v>40950</v>
      </c>
      <c r="D13005" s="35" t="s">
        <v>78</v>
      </c>
      <c r="E13005" s="68">
        <v>10</v>
      </c>
      <c r="F13005" s="83" t="s">
        <v>3510</v>
      </c>
      <c r="H13005" s="88">
        <v>136</v>
      </c>
      <c r="I13005" s="43" t="str">
        <f>IFERROR(VLOOKUP(H13005,#REF!,2,FALSE),"")</f>
        <v/>
      </c>
      <c r="J13005" s="47">
        <v>0.5</v>
      </c>
      <c r="K13005" s="41" t="s">
        <v>3329</v>
      </c>
      <c r="L13005" s="68">
        <v>10</v>
      </c>
      <c r="M13005" s="57" t="s">
        <v>3687</v>
      </c>
      <c r="N13005" s="57" t="s">
        <v>3687</v>
      </c>
      <c r="P13005" s="88">
        <v>122</v>
      </c>
      <c r="Q13005" s="56" t="str">
        <f>IFERROR(VLOOKUP(P13005,#REF!,2,FALSE),"")</f>
        <v/>
      </c>
      <c r="R13005" s="47">
        <v>0.5</v>
      </c>
      <c r="S13005" s="57" t="s">
        <v>63</v>
      </c>
      <c r="T13005" s="35" t="s">
        <v>8</v>
      </c>
      <c r="U13005" s="35" t="s">
        <v>77</v>
      </c>
    </row>
    <row r="13006" spans="1:21" ht="15.65" customHeight="1" x14ac:dyDescent="0.35">
      <c r="A13006" s="35" t="s">
        <v>3796</v>
      </c>
      <c r="B13006" s="36">
        <v>40950</v>
      </c>
      <c r="D13006" s="35" t="s">
        <v>78</v>
      </c>
      <c r="E13006" s="68">
        <v>11</v>
      </c>
      <c r="F13006" s="83" t="s">
        <v>3689</v>
      </c>
      <c r="H13006" s="88">
        <v>136</v>
      </c>
      <c r="I13006" s="43" t="str">
        <f>IFERROR(VLOOKUP(H13006,#REF!,2,FALSE),"")</f>
        <v/>
      </c>
      <c r="J13006" s="70">
        <v>1</v>
      </c>
      <c r="K13006" s="41" t="s">
        <v>3329</v>
      </c>
      <c r="L13006" s="68">
        <v>11</v>
      </c>
      <c r="M13006" s="57" t="s">
        <v>3688</v>
      </c>
      <c r="N13006" s="57" t="s">
        <v>3688</v>
      </c>
      <c r="P13006" s="88">
        <v>108</v>
      </c>
      <c r="Q13006" s="56" t="str">
        <f>IFERROR(VLOOKUP(P13006,#REF!,2,FALSE),"")</f>
        <v/>
      </c>
      <c r="R13006" s="70">
        <v>0</v>
      </c>
      <c r="S13006" s="57" t="s">
        <v>63</v>
      </c>
      <c r="T13006" s="35" t="s">
        <v>8</v>
      </c>
      <c r="U13006" s="35" t="s">
        <v>77</v>
      </c>
    </row>
    <row r="13007" spans="1:21" ht="15.65" customHeight="1" x14ac:dyDescent="0.35">
      <c r="A13007" s="35" t="s">
        <v>3796</v>
      </c>
      <c r="B13007" s="36">
        <v>40950</v>
      </c>
      <c r="D13007" s="35" t="s">
        <v>78</v>
      </c>
      <c r="E13007" s="68">
        <v>12</v>
      </c>
      <c r="F13007" s="83" t="s">
        <v>3516</v>
      </c>
      <c r="H13007" s="88">
        <v>135</v>
      </c>
      <c r="I13007" s="43" t="str">
        <f>IFERROR(VLOOKUP(H13007,#REF!,2,FALSE),"")</f>
        <v/>
      </c>
      <c r="J13007" s="70">
        <v>0</v>
      </c>
      <c r="K13007" s="41" t="s">
        <v>3329</v>
      </c>
      <c r="L13007" s="68">
        <v>12</v>
      </c>
      <c r="M13007" s="57" t="s">
        <v>2360</v>
      </c>
      <c r="N13007" s="57" t="s">
        <v>2360</v>
      </c>
      <c r="P13007" s="88">
        <v>115</v>
      </c>
      <c r="Q13007" s="56" t="str">
        <f>IFERROR(VLOOKUP(P13007,#REF!,2,FALSE),"")</f>
        <v/>
      </c>
      <c r="R13007" s="70">
        <v>1</v>
      </c>
      <c r="S13007" s="57" t="s">
        <v>63</v>
      </c>
      <c r="T13007" s="35" t="s">
        <v>8</v>
      </c>
      <c r="U13007" s="35" t="s">
        <v>77</v>
      </c>
    </row>
    <row r="13008" spans="1:21" ht="15.65" customHeight="1" x14ac:dyDescent="0.35">
      <c r="A13008" s="35" t="s">
        <v>3796</v>
      </c>
      <c r="B13008" s="36">
        <v>40950</v>
      </c>
      <c r="D13008" s="35" t="s">
        <v>78</v>
      </c>
      <c r="E13008" s="68">
        <v>13</v>
      </c>
      <c r="F13008" s="66" t="s">
        <v>3404</v>
      </c>
      <c r="H13008" s="88">
        <v>134</v>
      </c>
      <c r="I13008" s="43" t="str">
        <f>IFERROR(VLOOKUP(H13008,#REF!,2,FALSE),"")</f>
        <v/>
      </c>
      <c r="J13008" s="70">
        <v>1</v>
      </c>
      <c r="K13008" s="41" t="s">
        <v>3329</v>
      </c>
      <c r="L13008" s="68">
        <v>13</v>
      </c>
      <c r="M13008" s="57" t="s">
        <v>2695</v>
      </c>
      <c r="N13008" s="57" t="s">
        <v>2695</v>
      </c>
      <c r="P13008" s="88">
        <v>116</v>
      </c>
      <c r="Q13008" s="56" t="str">
        <f>IFERROR(VLOOKUP(P13008,#REF!,2,FALSE),"")</f>
        <v/>
      </c>
      <c r="R13008" s="70">
        <v>0</v>
      </c>
      <c r="S13008" s="57" t="s">
        <v>63</v>
      </c>
      <c r="T13008" s="35" t="s">
        <v>8</v>
      </c>
      <c r="U13008" s="35" t="s">
        <v>77</v>
      </c>
    </row>
    <row r="13009" spans="1:21" ht="15.65" customHeight="1" x14ac:dyDescent="0.35">
      <c r="A13009" s="35" t="s">
        <v>3796</v>
      </c>
      <c r="B13009" s="36">
        <v>40950</v>
      </c>
      <c r="D13009" s="35" t="s">
        <v>78</v>
      </c>
      <c r="E13009" s="68">
        <v>14</v>
      </c>
      <c r="F13009" s="66" t="s">
        <v>3405</v>
      </c>
      <c r="H13009" s="88">
        <v>126</v>
      </c>
      <c r="I13009" s="43" t="str">
        <f>IFERROR(VLOOKUP(H13009,#REF!,2,FALSE),"")</f>
        <v/>
      </c>
      <c r="J13009" s="47">
        <v>0.5</v>
      </c>
      <c r="K13009" s="41" t="s">
        <v>3329</v>
      </c>
      <c r="L13009" s="68">
        <v>14</v>
      </c>
      <c r="M13009" s="57" t="s">
        <v>2362</v>
      </c>
      <c r="N13009" s="57" t="s">
        <v>2362</v>
      </c>
      <c r="P13009" s="88">
        <v>111</v>
      </c>
      <c r="Q13009" s="56" t="str">
        <f>IFERROR(VLOOKUP(P13009,#REF!,2,FALSE),"")</f>
        <v/>
      </c>
      <c r="R13009" s="47">
        <v>0.5</v>
      </c>
      <c r="S13009" s="57" t="s">
        <v>63</v>
      </c>
      <c r="T13009" s="35" t="s">
        <v>8</v>
      </c>
      <c r="U13009" s="35" t="s">
        <v>77</v>
      </c>
    </row>
    <row r="13010" spans="1:21" ht="15.65" customHeight="1" x14ac:dyDescent="0.35">
      <c r="A13010" s="35" t="s">
        <v>3796</v>
      </c>
      <c r="B13010" s="36">
        <v>40950</v>
      </c>
      <c r="D13010" s="35" t="s">
        <v>78</v>
      </c>
      <c r="E13010" s="68">
        <v>15</v>
      </c>
      <c r="F13010" s="66" t="s">
        <v>3530</v>
      </c>
      <c r="H13010" s="88">
        <v>125</v>
      </c>
      <c r="I13010" s="43" t="str">
        <f>IFERROR(VLOOKUP(H13010,#REF!,2,FALSE),"")</f>
        <v/>
      </c>
      <c r="J13010" s="70">
        <v>1</v>
      </c>
      <c r="K13010" s="41" t="s">
        <v>3329</v>
      </c>
      <c r="L13010" s="68">
        <v>15</v>
      </c>
      <c r="M13010" s="57" t="s">
        <v>2363</v>
      </c>
      <c r="N13010" s="57" t="s">
        <v>2363</v>
      </c>
      <c r="P13010" s="88">
        <v>96</v>
      </c>
      <c r="Q13010" s="56" t="str">
        <f>IFERROR(VLOOKUP(P13010,#REF!,2,FALSE),"")</f>
        <v/>
      </c>
      <c r="R13010" s="70">
        <v>0</v>
      </c>
      <c r="S13010" s="57" t="s">
        <v>63</v>
      </c>
      <c r="T13010" s="35" t="s">
        <v>8</v>
      </c>
      <c r="U13010" s="35" t="s">
        <v>77</v>
      </c>
    </row>
    <row r="13011" spans="1:21" ht="15.65" customHeight="1" x14ac:dyDescent="0.35">
      <c r="A13011" s="35" t="s">
        <v>3796</v>
      </c>
      <c r="B13011" s="36">
        <v>40950</v>
      </c>
      <c r="D13011" s="35" t="s">
        <v>78</v>
      </c>
      <c r="E13011" s="68">
        <v>16</v>
      </c>
      <c r="F13011" s="66" t="s">
        <v>3691</v>
      </c>
      <c r="H13011" s="88">
        <v>119</v>
      </c>
      <c r="I13011" s="43" t="str">
        <f>IFERROR(VLOOKUP(H13011,#REF!,2,FALSE),"")</f>
        <v/>
      </c>
      <c r="J13011" s="70">
        <v>1</v>
      </c>
      <c r="K13011" s="41" t="s">
        <v>3329</v>
      </c>
      <c r="L13011" s="68">
        <v>16</v>
      </c>
      <c r="M13011" s="57" t="s">
        <v>3690</v>
      </c>
      <c r="N13011" s="57" t="s">
        <v>3690</v>
      </c>
      <c r="P13011" s="88">
        <v>94</v>
      </c>
      <c r="Q13011" s="56" t="str">
        <f>IFERROR(VLOOKUP(P13011,#REF!,2,FALSE),"")</f>
        <v/>
      </c>
      <c r="R13011" s="70">
        <v>0</v>
      </c>
      <c r="S13011" s="57" t="s">
        <v>63</v>
      </c>
      <c r="T13011" s="35" t="s">
        <v>8</v>
      </c>
      <c r="U13011" s="35" t="s">
        <v>77</v>
      </c>
    </row>
    <row r="13012" spans="1:21" ht="15.65" customHeight="1" x14ac:dyDescent="0.35">
      <c r="A13012" s="35" t="s">
        <v>3796</v>
      </c>
      <c r="B13012" s="36">
        <v>40964</v>
      </c>
      <c r="D13012" s="35" t="s">
        <v>118</v>
      </c>
      <c r="E13012" s="68">
        <v>1</v>
      </c>
      <c r="F13012" s="66" t="s">
        <v>3554</v>
      </c>
      <c r="H13012" s="88">
        <v>204</v>
      </c>
      <c r="I13012" s="43" t="str">
        <f>IFERROR(VLOOKUP(H13012,#REF!,2,FALSE),"")</f>
        <v/>
      </c>
      <c r="J13012" s="88">
        <v>1</v>
      </c>
      <c r="K13012" s="41" t="s">
        <v>85</v>
      </c>
      <c r="L13012" s="68">
        <v>1</v>
      </c>
      <c r="M13012" s="57" t="s">
        <v>3809</v>
      </c>
      <c r="N13012" s="57" t="s">
        <v>3809</v>
      </c>
      <c r="P13012" s="88">
        <v>197</v>
      </c>
      <c r="Q13012" s="56" t="str">
        <f>IFERROR(VLOOKUP(P13012,#REF!,2,FALSE),"")</f>
        <v/>
      </c>
      <c r="R13012" s="88">
        <v>0</v>
      </c>
      <c r="S13012" s="57" t="s">
        <v>57</v>
      </c>
      <c r="T13012" s="35" t="s">
        <v>8</v>
      </c>
      <c r="U13012" s="35" t="s">
        <v>83</v>
      </c>
    </row>
    <row r="13013" spans="1:21" ht="15.65" customHeight="1" x14ac:dyDescent="0.35">
      <c r="A13013" s="35" t="s">
        <v>3796</v>
      </c>
      <c r="B13013" s="36">
        <v>40964</v>
      </c>
      <c r="D13013" s="35" t="s">
        <v>118</v>
      </c>
      <c r="E13013" s="68">
        <v>2</v>
      </c>
      <c r="F13013" s="57" t="s">
        <v>3486</v>
      </c>
      <c r="H13013" s="88">
        <v>187</v>
      </c>
      <c r="I13013" s="43" t="str">
        <f>IFERROR(VLOOKUP(H13013,#REF!,2,FALSE),"")</f>
        <v/>
      </c>
      <c r="J13013" s="68">
        <v>0.5</v>
      </c>
      <c r="K13013" s="41" t="s">
        <v>85</v>
      </c>
      <c r="L13013" s="68">
        <v>2</v>
      </c>
      <c r="M13013" s="57" t="s">
        <v>3810</v>
      </c>
      <c r="N13013" s="57" t="s">
        <v>3810</v>
      </c>
      <c r="P13013" s="88">
        <v>180</v>
      </c>
      <c r="Q13013" s="56" t="str">
        <f>IFERROR(VLOOKUP(P13013,#REF!,2,FALSE),"")</f>
        <v/>
      </c>
      <c r="R13013" s="68">
        <v>0.5</v>
      </c>
      <c r="S13013" s="57" t="s">
        <v>57</v>
      </c>
      <c r="T13013" s="35" t="s">
        <v>8</v>
      </c>
      <c r="U13013" s="35" t="s">
        <v>83</v>
      </c>
    </row>
    <row r="13014" spans="1:21" ht="15.65" customHeight="1" x14ac:dyDescent="0.35">
      <c r="A13014" s="35" t="s">
        <v>3796</v>
      </c>
      <c r="B13014" s="36">
        <v>40964</v>
      </c>
      <c r="D13014" s="35" t="s">
        <v>118</v>
      </c>
      <c r="E13014" s="68">
        <v>3</v>
      </c>
      <c r="F13014" s="57" t="s">
        <v>3489</v>
      </c>
      <c r="H13014" s="88">
        <v>172</v>
      </c>
      <c r="I13014" s="43" t="str">
        <f>IFERROR(VLOOKUP(H13014,#REF!,2,FALSE),"")</f>
        <v/>
      </c>
      <c r="J13014" s="68">
        <v>0.5</v>
      </c>
      <c r="K13014" s="41" t="s">
        <v>85</v>
      </c>
      <c r="L13014" s="68">
        <v>3</v>
      </c>
      <c r="M13014" s="57" t="s">
        <v>3811</v>
      </c>
      <c r="N13014" s="57" t="s">
        <v>3811</v>
      </c>
      <c r="P13014" s="88">
        <v>178</v>
      </c>
      <c r="Q13014" s="56" t="str">
        <f>IFERROR(VLOOKUP(P13014,#REF!,2,FALSE),"")</f>
        <v/>
      </c>
      <c r="R13014" s="68">
        <v>0.5</v>
      </c>
      <c r="S13014" s="57" t="s">
        <v>57</v>
      </c>
      <c r="T13014" s="35" t="s">
        <v>8</v>
      </c>
      <c r="U13014" s="35" t="s">
        <v>83</v>
      </c>
    </row>
    <row r="13015" spans="1:21" ht="15.65" customHeight="1" x14ac:dyDescent="0.35">
      <c r="A13015" s="35" t="s">
        <v>3796</v>
      </c>
      <c r="B13015" s="36">
        <v>40964</v>
      </c>
      <c r="D13015" s="35" t="s">
        <v>118</v>
      </c>
      <c r="E13015" s="68">
        <v>4</v>
      </c>
      <c r="F13015" s="57" t="s">
        <v>3428</v>
      </c>
      <c r="H13015" s="88">
        <v>169</v>
      </c>
      <c r="I13015" s="43" t="str">
        <f>IFERROR(VLOOKUP(H13015,#REF!,2,FALSE),"")</f>
        <v/>
      </c>
      <c r="J13015" s="88">
        <v>0</v>
      </c>
      <c r="K13015" s="41" t="s">
        <v>85</v>
      </c>
      <c r="L13015" s="68">
        <v>4</v>
      </c>
      <c r="M13015" s="57" t="s">
        <v>3812</v>
      </c>
      <c r="N13015" s="57" t="s">
        <v>3812</v>
      </c>
      <c r="P13015" s="88">
        <v>170</v>
      </c>
      <c r="Q13015" s="56" t="str">
        <f>IFERROR(VLOOKUP(P13015,#REF!,2,FALSE),"")</f>
        <v/>
      </c>
      <c r="R13015" s="88">
        <v>1</v>
      </c>
      <c r="S13015" s="57" t="s">
        <v>57</v>
      </c>
      <c r="T13015" s="35" t="s">
        <v>8</v>
      </c>
      <c r="U13015" s="35" t="s">
        <v>83</v>
      </c>
    </row>
    <row r="13016" spans="1:21" ht="15.65" customHeight="1" x14ac:dyDescent="0.35">
      <c r="A13016" s="35" t="s">
        <v>3796</v>
      </c>
      <c r="B13016" s="36">
        <v>40964</v>
      </c>
      <c r="D13016" s="35" t="s">
        <v>118</v>
      </c>
      <c r="E13016" s="68">
        <v>5</v>
      </c>
      <c r="F13016" s="46" t="s">
        <v>3490</v>
      </c>
      <c r="H13016" s="88">
        <v>163</v>
      </c>
      <c r="I13016" s="43" t="str">
        <f>IFERROR(VLOOKUP(H13016,#REF!,2,FALSE),"")</f>
        <v/>
      </c>
      <c r="J13016" s="68">
        <v>0.5</v>
      </c>
      <c r="K13016" s="41" t="s">
        <v>85</v>
      </c>
      <c r="L13016" s="68">
        <v>5</v>
      </c>
      <c r="M13016" s="57" t="s">
        <v>3813</v>
      </c>
      <c r="N13016" s="57" t="s">
        <v>3813</v>
      </c>
      <c r="P13016" s="88">
        <v>165</v>
      </c>
      <c r="Q13016" s="56" t="str">
        <f>IFERROR(VLOOKUP(P13016,#REF!,2,FALSE),"")</f>
        <v/>
      </c>
      <c r="R13016" s="68">
        <v>0.5</v>
      </c>
      <c r="S13016" s="57" t="s">
        <v>57</v>
      </c>
      <c r="T13016" s="35" t="s">
        <v>8</v>
      </c>
      <c r="U13016" s="35" t="s">
        <v>83</v>
      </c>
    </row>
    <row r="13017" spans="1:21" ht="15.65" customHeight="1" x14ac:dyDescent="0.35">
      <c r="A13017" s="35" t="s">
        <v>3796</v>
      </c>
      <c r="B13017" s="36">
        <v>40964</v>
      </c>
      <c r="D13017" s="35" t="s">
        <v>118</v>
      </c>
      <c r="E13017" s="68">
        <v>6</v>
      </c>
      <c r="F13017" s="83" t="s">
        <v>3413</v>
      </c>
      <c r="H13017" s="88">
        <v>161</v>
      </c>
      <c r="I13017" s="43" t="str">
        <f>IFERROR(VLOOKUP(H13017,#REF!,2,FALSE),"")</f>
        <v/>
      </c>
      <c r="J13017" s="68">
        <v>0</v>
      </c>
      <c r="K13017" s="41" t="s">
        <v>85</v>
      </c>
      <c r="L13017" s="68">
        <v>6</v>
      </c>
      <c r="M13017" s="82" t="s">
        <v>3816</v>
      </c>
      <c r="N13017" s="82" t="s">
        <v>3816</v>
      </c>
      <c r="P13017" s="88">
        <v>151</v>
      </c>
      <c r="Q13017" s="56" t="str">
        <f>IFERROR(VLOOKUP(P13017,#REF!,2,FALSE),"")</f>
        <v/>
      </c>
      <c r="R13017" s="68">
        <v>1</v>
      </c>
      <c r="S13017" s="57" t="s">
        <v>57</v>
      </c>
      <c r="T13017" s="35" t="s">
        <v>8</v>
      </c>
      <c r="U13017" s="35" t="s">
        <v>83</v>
      </c>
    </row>
    <row r="13018" spans="1:21" ht="15.65" customHeight="1" x14ac:dyDescent="0.35">
      <c r="A13018" s="35" t="s">
        <v>3796</v>
      </c>
      <c r="B13018" s="36">
        <v>40964</v>
      </c>
      <c r="D13018" s="35" t="s">
        <v>118</v>
      </c>
      <c r="E13018" s="68">
        <v>7</v>
      </c>
      <c r="F13018" s="66" t="s">
        <v>3552</v>
      </c>
      <c r="H13018" s="88">
        <v>151</v>
      </c>
      <c r="I13018" s="43" t="str">
        <f>IFERROR(VLOOKUP(H13018,#REF!,2,FALSE),"")</f>
        <v/>
      </c>
      <c r="J13018" s="88">
        <v>0</v>
      </c>
      <c r="K13018" s="41" t="s">
        <v>85</v>
      </c>
      <c r="L13018" s="68">
        <v>7</v>
      </c>
      <c r="M13018" s="57" t="s">
        <v>3953</v>
      </c>
      <c r="N13018" s="57" t="s">
        <v>3953</v>
      </c>
      <c r="P13018" s="88">
        <v>147</v>
      </c>
      <c r="Q13018" s="56" t="str">
        <f>IFERROR(VLOOKUP(P13018,#REF!,2,FALSE),"")</f>
        <v/>
      </c>
      <c r="R13018" s="88">
        <v>1</v>
      </c>
      <c r="S13018" s="57" t="s">
        <v>57</v>
      </c>
      <c r="T13018" s="35" t="s">
        <v>8</v>
      </c>
      <c r="U13018" s="35" t="s">
        <v>83</v>
      </c>
    </row>
    <row r="13019" spans="1:21" ht="15.65" customHeight="1" x14ac:dyDescent="0.35">
      <c r="A13019" s="35" t="s">
        <v>3796</v>
      </c>
      <c r="B13019" s="36">
        <v>40964</v>
      </c>
      <c r="D13019" s="35" t="s">
        <v>118</v>
      </c>
      <c r="E13019" s="68">
        <v>8</v>
      </c>
      <c r="F13019" s="46" t="s">
        <v>3808</v>
      </c>
      <c r="H13019" s="88">
        <v>149</v>
      </c>
      <c r="I13019" s="43" t="str">
        <f>IFERROR(VLOOKUP(H13019,#REF!,2,FALSE),"")</f>
        <v/>
      </c>
      <c r="J13019" s="88">
        <v>1</v>
      </c>
      <c r="K13019" s="41" t="s">
        <v>85</v>
      </c>
      <c r="L13019" s="68">
        <v>8</v>
      </c>
      <c r="M13019" s="66" t="s">
        <v>2992</v>
      </c>
      <c r="N13019" s="66" t="s">
        <v>2992</v>
      </c>
      <c r="P13019" s="88">
        <v>146</v>
      </c>
      <c r="Q13019" s="56" t="str">
        <f>IFERROR(VLOOKUP(P13019,#REF!,2,FALSE),"")</f>
        <v/>
      </c>
      <c r="R13019" s="88">
        <v>0</v>
      </c>
      <c r="S13019" s="57" t="s">
        <v>57</v>
      </c>
      <c r="T13019" s="35" t="s">
        <v>8</v>
      </c>
      <c r="U13019" s="35" t="s">
        <v>83</v>
      </c>
    </row>
    <row r="13020" spans="1:21" ht="15.65" customHeight="1" x14ac:dyDescent="0.35">
      <c r="A13020" s="35" t="s">
        <v>3796</v>
      </c>
      <c r="B13020" s="36">
        <v>40964</v>
      </c>
      <c r="D13020" s="35" t="s">
        <v>118</v>
      </c>
      <c r="E13020" s="68">
        <v>9</v>
      </c>
      <c r="F13020" s="66" t="s">
        <v>3403</v>
      </c>
      <c r="H13020" s="88">
        <v>134</v>
      </c>
      <c r="I13020" s="43" t="str">
        <f>IFERROR(VLOOKUP(H13020,#REF!,2,FALSE),"")</f>
        <v/>
      </c>
      <c r="J13020" s="88">
        <v>0.5</v>
      </c>
      <c r="K13020" s="41" t="s">
        <v>85</v>
      </c>
      <c r="L13020" s="68">
        <v>9</v>
      </c>
      <c r="M13020" s="57" t="s">
        <v>3815</v>
      </c>
      <c r="N13020" s="57" t="s">
        <v>3815</v>
      </c>
      <c r="P13020" s="88">
        <v>141</v>
      </c>
      <c r="Q13020" s="56" t="str">
        <f>IFERROR(VLOOKUP(P13020,#REF!,2,FALSE),"")</f>
        <v/>
      </c>
      <c r="R13020" s="68">
        <v>0.5</v>
      </c>
      <c r="S13020" s="57" t="s">
        <v>57</v>
      </c>
      <c r="T13020" s="35" t="s">
        <v>8</v>
      </c>
      <c r="U13020" s="35" t="s">
        <v>83</v>
      </c>
    </row>
    <row r="13021" spans="1:21" ht="15.65" customHeight="1" x14ac:dyDescent="0.35">
      <c r="A13021" s="35" t="s">
        <v>3796</v>
      </c>
      <c r="B13021" s="36">
        <v>40964</v>
      </c>
      <c r="D13021" s="35" t="s">
        <v>118</v>
      </c>
      <c r="E13021" s="68">
        <v>10</v>
      </c>
      <c r="F13021" s="83" t="s">
        <v>3402</v>
      </c>
      <c r="H13021" s="88">
        <v>122</v>
      </c>
      <c r="I13021" s="43" t="str">
        <f>IFERROR(VLOOKUP(H13021,#REF!,2,FALSE),"")</f>
        <v/>
      </c>
      <c r="J13021" s="68">
        <v>0</v>
      </c>
      <c r="K13021" s="41" t="s">
        <v>85</v>
      </c>
      <c r="L13021" s="68">
        <v>10</v>
      </c>
      <c r="M13021" s="57" t="s">
        <v>3817</v>
      </c>
      <c r="N13021" s="57" t="s">
        <v>3817</v>
      </c>
      <c r="P13021" s="88">
        <v>139</v>
      </c>
      <c r="Q13021" s="56" t="str">
        <f>IFERROR(VLOOKUP(P13021,#REF!,2,FALSE),"")</f>
        <v/>
      </c>
      <c r="R13021" s="68">
        <v>1</v>
      </c>
      <c r="S13021" s="57" t="s">
        <v>57</v>
      </c>
      <c r="T13021" s="35" t="s">
        <v>8</v>
      </c>
      <c r="U13021" s="35" t="s">
        <v>83</v>
      </c>
    </row>
    <row r="13022" spans="1:21" ht="15.65" customHeight="1" x14ac:dyDescent="0.35">
      <c r="A13022" s="35" t="s">
        <v>3796</v>
      </c>
      <c r="B13022" s="36">
        <v>40964</v>
      </c>
      <c r="D13022" s="35" t="s">
        <v>118</v>
      </c>
      <c r="E13022" s="68">
        <v>11</v>
      </c>
      <c r="F13022" s="66" t="s">
        <v>3613</v>
      </c>
      <c r="H13022" s="88">
        <v>122</v>
      </c>
      <c r="I13022" s="43" t="str">
        <f>IFERROR(VLOOKUP(H13022,#REF!,2,FALSE),"")</f>
        <v/>
      </c>
      <c r="J13022" s="68">
        <v>1</v>
      </c>
      <c r="K13022" s="41" t="s">
        <v>85</v>
      </c>
      <c r="L13022" s="68">
        <v>11</v>
      </c>
      <c r="M13022" s="54" t="s">
        <v>2171</v>
      </c>
      <c r="N13022" s="54" t="s">
        <v>2171</v>
      </c>
      <c r="P13022" s="88">
        <v>133</v>
      </c>
      <c r="Q13022" s="56" t="str">
        <f>IFERROR(VLOOKUP(P13022,#REF!,2,FALSE),"")</f>
        <v/>
      </c>
      <c r="R13022" s="47">
        <v>0</v>
      </c>
      <c r="S13022" s="57" t="s">
        <v>57</v>
      </c>
      <c r="T13022" s="35" t="s">
        <v>8</v>
      </c>
      <c r="U13022" s="35" t="s">
        <v>83</v>
      </c>
    </row>
    <row r="13023" spans="1:21" ht="15.65" customHeight="1" x14ac:dyDescent="0.35">
      <c r="A13023" s="35" t="s">
        <v>3796</v>
      </c>
      <c r="B13023" s="36">
        <v>40964</v>
      </c>
      <c r="D13023" s="35" t="s">
        <v>118</v>
      </c>
      <c r="E13023" s="68">
        <v>12</v>
      </c>
      <c r="F13023" s="66" t="s">
        <v>3599</v>
      </c>
      <c r="H13023" s="88">
        <v>113</v>
      </c>
      <c r="I13023" s="43" t="str">
        <f>IFERROR(VLOOKUP(H13023,#REF!,2,FALSE),"")</f>
        <v/>
      </c>
      <c r="J13023" s="88">
        <v>0</v>
      </c>
      <c r="K13023" s="41" t="s">
        <v>85</v>
      </c>
      <c r="L13023" s="68">
        <v>12</v>
      </c>
      <c r="M13023" s="57" t="s">
        <v>3820</v>
      </c>
      <c r="N13023" s="57" t="s">
        <v>3820</v>
      </c>
      <c r="P13023" s="88">
        <v>130</v>
      </c>
      <c r="Q13023" s="56" t="str">
        <f>IFERROR(VLOOKUP(P13023,#REF!,2,FALSE),"")</f>
        <v/>
      </c>
      <c r="R13023" s="70">
        <v>1</v>
      </c>
      <c r="S13023" s="57" t="s">
        <v>57</v>
      </c>
      <c r="T13023" s="35" t="s">
        <v>8</v>
      </c>
      <c r="U13023" s="35" t="s">
        <v>83</v>
      </c>
    </row>
    <row r="13024" spans="1:21" ht="15.65" customHeight="1" x14ac:dyDescent="0.35">
      <c r="A13024" s="35" t="s">
        <v>3796</v>
      </c>
      <c r="B13024" s="36">
        <v>40985</v>
      </c>
      <c r="D13024" s="35" t="s">
        <v>951</v>
      </c>
      <c r="E13024" s="68">
        <v>1</v>
      </c>
      <c r="F13024" s="66" t="s">
        <v>3600</v>
      </c>
      <c r="G13024" s="35" t="s">
        <v>7660</v>
      </c>
      <c r="H13024" s="88">
        <v>154</v>
      </c>
      <c r="I13024" s="43" t="str">
        <f>IFERROR(VLOOKUP(H13024,#REF!,2,FALSE),"")</f>
        <v/>
      </c>
      <c r="J13024" s="68">
        <v>0.5</v>
      </c>
      <c r="K13024" s="41" t="s">
        <v>60</v>
      </c>
      <c r="L13024" s="68">
        <v>1</v>
      </c>
      <c r="M13024" s="45" t="s">
        <v>3601</v>
      </c>
      <c r="N13024" s="45" t="s">
        <v>3601</v>
      </c>
      <c r="O13024" s="35" t="s">
        <v>7661</v>
      </c>
      <c r="P13024" s="68" t="s">
        <v>593</v>
      </c>
      <c r="Q13024" s="56" t="str">
        <f>IFERROR(VLOOKUP(P13024,#REF!,2,FALSE),"")</f>
        <v/>
      </c>
      <c r="R13024" s="68">
        <v>0.5</v>
      </c>
      <c r="S13024" s="57" t="s">
        <v>57</v>
      </c>
      <c r="T13024" s="35" t="s">
        <v>8</v>
      </c>
      <c r="U13024" s="35" t="s">
        <v>84</v>
      </c>
    </row>
    <row r="13025" spans="1:21" ht="15.65" customHeight="1" x14ac:dyDescent="0.35">
      <c r="A13025" s="35" t="s">
        <v>3796</v>
      </c>
      <c r="B13025" s="36">
        <v>40985</v>
      </c>
      <c r="D13025" s="35" t="s">
        <v>951</v>
      </c>
      <c r="E13025" s="68">
        <v>2</v>
      </c>
      <c r="F13025" s="66" t="s">
        <v>3549</v>
      </c>
      <c r="G13025" s="35" t="s">
        <v>7661</v>
      </c>
      <c r="H13025" s="88">
        <v>155</v>
      </c>
      <c r="I13025" s="43" t="str">
        <f>IFERROR(VLOOKUP(H13025,#REF!,2,FALSE),"")</f>
        <v/>
      </c>
      <c r="J13025" s="88">
        <v>0</v>
      </c>
      <c r="K13025" s="41" t="s">
        <v>60</v>
      </c>
      <c r="L13025" s="68">
        <v>2</v>
      </c>
      <c r="M13025" s="66" t="s">
        <v>3602</v>
      </c>
      <c r="N13025" s="66" t="s">
        <v>3602</v>
      </c>
      <c r="O13025" s="35" t="s">
        <v>7660</v>
      </c>
      <c r="P13025" s="68" t="s">
        <v>593</v>
      </c>
      <c r="Q13025" s="56" t="str">
        <f>IFERROR(VLOOKUP(P13025,#REF!,2,FALSE),"")</f>
        <v/>
      </c>
      <c r="R13025" s="88">
        <v>1</v>
      </c>
      <c r="S13025" s="57" t="s">
        <v>57</v>
      </c>
      <c r="T13025" s="35" t="s">
        <v>8</v>
      </c>
      <c r="U13025" s="35" t="s">
        <v>84</v>
      </c>
    </row>
    <row r="13026" spans="1:21" ht="15.65" customHeight="1" x14ac:dyDescent="0.35">
      <c r="A13026" s="35" t="s">
        <v>3796</v>
      </c>
      <c r="B13026" s="36">
        <v>40985</v>
      </c>
      <c r="D13026" s="35" t="s">
        <v>951</v>
      </c>
      <c r="E13026" s="68">
        <v>3</v>
      </c>
      <c r="F13026" s="66" t="s">
        <v>3429</v>
      </c>
      <c r="G13026" s="35" t="s">
        <v>7660</v>
      </c>
      <c r="H13026" s="88">
        <v>149</v>
      </c>
      <c r="I13026" s="43" t="str">
        <f>IFERROR(VLOOKUP(H13026,#REF!,2,FALSE),"")</f>
        <v/>
      </c>
      <c r="J13026" s="68">
        <v>0.5</v>
      </c>
      <c r="K13026" s="41" t="s">
        <v>60</v>
      </c>
      <c r="L13026" s="68">
        <v>3</v>
      </c>
      <c r="M13026" s="66" t="s">
        <v>3603</v>
      </c>
      <c r="N13026" s="66" t="s">
        <v>3603</v>
      </c>
      <c r="O13026" s="35" t="s">
        <v>7661</v>
      </c>
      <c r="P13026" s="88">
        <v>158</v>
      </c>
      <c r="Q13026" s="56" t="str">
        <f>IFERROR(VLOOKUP(P13026,#REF!,2,FALSE),"")</f>
        <v/>
      </c>
      <c r="R13026" s="68">
        <v>0.5</v>
      </c>
      <c r="S13026" s="57" t="s">
        <v>57</v>
      </c>
      <c r="T13026" s="35" t="s">
        <v>8</v>
      </c>
      <c r="U13026" s="35" t="s">
        <v>84</v>
      </c>
    </row>
    <row r="13027" spans="1:21" ht="15.65" customHeight="1" x14ac:dyDescent="0.35">
      <c r="A13027" s="35" t="s">
        <v>3796</v>
      </c>
      <c r="B13027" s="36">
        <v>40985</v>
      </c>
      <c r="D13027" s="35" t="s">
        <v>951</v>
      </c>
      <c r="E13027" s="68">
        <v>4</v>
      </c>
      <c r="F13027" s="66" t="s">
        <v>3414</v>
      </c>
      <c r="G13027" s="35" t="s">
        <v>7661</v>
      </c>
      <c r="H13027" s="88">
        <v>149</v>
      </c>
      <c r="I13027" s="43" t="str">
        <f>IFERROR(VLOOKUP(H13027,#REF!,2,FALSE),"")</f>
        <v/>
      </c>
      <c r="J13027" s="88">
        <v>0</v>
      </c>
      <c r="K13027" s="41" t="s">
        <v>60</v>
      </c>
      <c r="L13027" s="68">
        <v>4</v>
      </c>
      <c r="M13027" s="66" t="s">
        <v>3604</v>
      </c>
      <c r="N13027" s="66" t="s">
        <v>3604</v>
      </c>
      <c r="O13027" s="35" t="s">
        <v>7660</v>
      </c>
      <c r="P13027" s="88">
        <v>158</v>
      </c>
      <c r="Q13027" s="56" t="str">
        <f>IFERROR(VLOOKUP(P13027,#REF!,2,FALSE),"")</f>
        <v/>
      </c>
      <c r="R13027" s="88">
        <v>1</v>
      </c>
      <c r="S13027" s="57" t="s">
        <v>57</v>
      </c>
      <c r="T13027" s="35" t="s">
        <v>8</v>
      </c>
      <c r="U13027" s="35" t="s">
        <v>84</v>
      </c>
    </row>
    <row r="13028" spans="1:21" ht="15.65" customHeight="1" x14ac:dyDescent="0.35">
      <c r="A13028" s="35" t="s">
        <v>3796</v>
      </c>
      <c r="B13028" s="36">
        <v>40985</v>
      </c>
      <c r="D13028" s="35" t="s">
        <v>951</v>
      </c>
      <c r="E13028" s="68">
        <v>5</v>
      </c>
      <c r="F13028" s="66" t="s">
        <v>3399</v>
      </c>
      <c r="G13028" s="35" t="s">
        <v>7660</v>
      </c>
      <c r="H13028" s="88">
        <v>146</v>
      </c>
      <c r="I13028" s="43" t="str">
        <f>IFERROR(VLOOKUP(H13028,#REF!,2,FALSE),"")</f>
        <v/>
      </c>
      <c r="J13028" s="68">
        <v>0.5</v>
      </c>
      <c r="K13028" s="41" t="s">
        <v>60</v>
      </c>
      <c r="L13028" s="68">
        <v>5</v>
      </c>
      <c r="M13028" s="66" t="s">
        <v>3605</v>
      </c>
      <c r="N13028" s="66" t="s">
        <v>3605</v>
      </c>
      <c r="O13028" s="35" t="s">
        <v>7661</v>
      </c>
      <c r="P13028" s="88">
        <v>154</v>
      </c>
      <c r="Q13028" s="56" t="str">
        <f>IFERROR(VLOOKUP(P13028,#REF!,2,FALSE),"")</f>
        <v/>
      </c>
      <c r="R13028" s="68">
        <v>0.5</v>
      </c>
      <c r="S13028" s="57" t="s">
        <v>57</v>
      </c>
      <c r="T13028" s="35" t="s">
        <v>8</v>
      </c>
      <c r="U13028" s="35" t="s">
        <v>84</v>
      </c>
    </row>
    <row r="13029" spans="1:21" ht="15.65" customHeight="1" x14ac:dyDescent="0.35">
      <c r="A13029" s="35" t="s">
        <v>3796</v>
      </c>
      <c r="B13029" s="36">
        <v>40985</v>
      </c>
      <c r="D13029" s="35" t="s">
        <v>951</v>
      </c>
      <c r="E13029" s="68">
        <v>6</v>
      </c>
      <c r="F13029" s="66" t="s">
        <v>3400</v>
      </c>
      <c r="G13029" s="35" t="s">
        <v>7661</v>
      </c>
      <c r="H13029" s="88">
        <v>145</v>
      </c>
      <c r="I13029" s="43" t="str">
        <f>IFERROR(VLOOKUP(H13029,#REF!,2,FALSE),"")</f>
        <v/>
      </c>
      <c r="J13029" s="88">
        <v>0</v>
      </c>
      <c r="K13029" s="41" t="s">
        <v>60</v>
      </c>
      <c r="L13029" s="68">
        <v>6</v>
      </c>
      <c r="M13029" s="66" t="s">
        <v>3606</v>
      </c>
      <c r="N13029" s="66" t="s">
        <v>3606</v>
      </c>
      <c r="O13029" s="35" t="s">
        <v>7660</v>
      </c>
      <c r="P13029" s="88">
        <v>146</v>
      </c>
      <c r="Q13029" s="56" t="str">
        <f>IFERROR(VLOOKUP(P13029,#REF!,2,FALSE),"")</f>
        <v/>
      </c>
      <c r="R13029" s="88">
        <v>1</v>
      </c>
      <c r="S13029" s="57" t="s">
        <v>57</v>
      </c>
      <c r="T13029" s="35" t="s">
        <v>8</v>
      </c>
      <c r="U13029" s="35" t="s">
        <v>84</v>
      </c>
    </row>
    <row r="13030" spans="1:21" ht="15.65" customHeight="1" x14ac:dyDescent="0.35">
      <c r="A13030" s="35" t="s">
        <v>3796</v>
      </c>
      <c r="B13030" s="36">
        <v>40985</v>
      </c>
      <c r="D13030" s="35" t="s">
        <v>951</v>
      </c>
      <c r="E13030" s="68">
        <v>7</v>
      </c>
      <c r="F13030" s="66" t="s">
        <v>3607</v>
      </c>
      <c r="G13030" s="35" t="s">
        <v>7660</v>
      </c>
      <c r="H13030" s="88">
        <v>145</v>
      </c>
      <c r="I13030" s="43" t="str">
        <f>IFERROR(VLOOKUP(H13030,#REF!,2,FALSE),"")</f>
        <v/>
      </c>
      <c r="J13030" s="88">
        <v>1</v>
      </c>
      <c r="K13030" s="41" t="s">
        <v>60</v>
      </c>
      <c r="L13030" s="68">
        <v>7</v>
      </c>
      <c r="M13030" s="57" t="s">
        <v>3608</v>
      </c>
      <c r="N13030" s="57" t="s">
        <v>3608</v>
      </c>
      <c r="O13030" s="35" t="s">
        <v>7661</v>
      </c>
      <c r="P13030" s="88">
        <v>144</v>
      </c>
      <c r="Q13030" s="56" t="str">
        <f>IFERROR(VLOOKUP(P13030,#REF!,2,FALSE),"")</f>
        <v/>
      </c>
      <c r="R13030" s="88">
        <v>0</v>
      </c>
      <c r="S13030" s="57" t="s">
        <v>57</v>
      </c>
      <c r="T13030" s="35" t="s">
        <v>8</v>
      </c>
      <c r="U13030" s="35" t="s">
        <v>84</v>
      </c>
    </row>
    <row r="13031" spans="1:21" ht="15.65" customHeight="1" x14ac:dyDescent="0.35">
      <c r="A13031" s="35" t="s">
        <v>3796</v>
      </c>
      <c r="B13031" s="36">
        <v>40985</v>
      </c>
      <c r="D13031" s="35" t="s">
        <v>951</v>
      </c>
      <c r="E13031" s="68">
        <v>8</v>
      </c>
      <c r="F13031" s="66" t="s">
        <v>3518</v>
      </c>
      <c r="G13031" s="35" t="s">
        <v>7661</v>
      </c>
      <c r="H13031" s="88">
        <v>135</v>
      </c>
      <c r="I13031" s="43" t="str">
        <f>IFERROR(VLOOKUP(H13031,#REF!,2,FALSE),"")</f>
        <v/>
      </c>
      <c r="J13031" s="88">
        <v>0</v>
      </c>
      <c r="K13031" s="41" t="s">
        <v>60</v>
      </c>
      <c r="L13031" s="68">
        <v>8</v>
      </c>
      <c r="M13031" s="66" t="s">
        <v>3609</v>
      </c>
      <c r="N13031" s="66" t="s">
        <v>3609</v>
      </c>
      <c r="O13031" s="35" t="s">
        <v>7660</v>
      </c>
      <c r="P13031" s="88">
        <v>142</v>
      </c>
      <c r="Q13031" s="56" t="str">
        <f>IFERROR(VLOOKUP(P13031,#REF!,2,FALSE),"")</f>
        <v/>
      </c>
      <c r="R13031" s="88">
        <v>1</v>
      </c>
      <c r="S13031" s="57" t="s">
        <v>57</v>
      </c>
      <c r="T13031" s="35" t="s">
        <v>8</v>
      </c>
      <c r="U13031" s="35" t="s">
        <v>84</v>
      </c>
    </row>
    <row r="13032" spans="1:21" ht="15.65" customHeight="1" x14ac:dyDescent="0.35">
      <c r="A13032" s="35" t="s">
        <v>3796</v>
      </c>
      <c r="B13032" s="36">
        <v>40985</v>
      </c>
      <c r="D13032" s="35" t="s">
        <v>951</v>
      </c>
      <c r="E13032" s="68">
        <v>9</v>
      </c>
      <c r="F13032" s="66" t="s">
        <v>3402</v>
      </c>
      <c r="G13032" s="35" t="s">
        <v>7660</v>
      </c>
      <c r="H13032" s="88">
        <v>125</v>
      </c>
      <c r="I13032" s="43" t="str">
        <f>IFERROR(VLOOKUP(H13032,#REF!,2,FALSE),"")</f>
        <v/>
      </c>
      <c r="J13032" s="88">
        <v>1</v>
      </c>
      <c r="K13032" s="41" t="s">
        <v>60</v>
      </c>
      <c r="L13032" s="68">
        <v>9</v>
      </c>
      <c r="M13032" s="66" t="s">
        <v>3610</v>
      </c>
      <c r="N13032" s="66" t="s">
        <v>3610</v>
      </c>
      <c r="O13032" s="35" t="s">
        <v>7661</v>
      </c>
      <c r="P13032" s="88">
        <v>140</v>
      </c>
      <c r="Q13032" s="56" t="str">
        <f>IFERROR(VLOOKUP(P13032,#REF!,2,FALSE),"")</f>
        <v/>
      </c>
      <c r="R13032" s="88">
        <v>0</v>
      </c>
      <c r="S13032" s="57" t="s">
        <v>57</v>
      </c>
      <c r="T13032" s="35" t="s">
        <v>8</v>
      </c>
      <c r="U13032" s="35" t="s">
        <v>84</v>
      </c>
    </row>
    <row r="13033" spans="1:21" ht="15.65" customHeight="1" x14ac:dyDescent="0.35">
      <c r="A13033" s="35" t="s">
        <v>3796</v>
      </c>
      <c r="B13033" s="36">
        <v>40985</v>
      </c>
      <c r="D13033" s="35" t="s">
        <v>951</v>
      </c>
      <c r="E13033" s="68">
        <v>10</v>
      </c>
      <c r="F13033" s="66" t="s">
        <v>3403</v>
      </c>
      <c r="G13033" s="35" t="s">
        <v>7661</v>
      </c>
      <c r="H13033" s="88">
        <v>134</v>
      </c>
      <c r="I13033" s="43" t="str">
        <f>IFERROR(VLOOKUP(H13033,#REF!,2,FALSE),"")</f>
        <v/>
      </c>
      <c r="J13033" s="88">
        <v>1</v>
      </c>
      <c r="K13033" s="41" t="s">
        <v>60</v>
      </c>
      <c r="L13033" s="68">
        <v>10</v>
      </c>
      <c r="M13033" s="66" t="s">
        <v>3611</v>
      </c>
      <c r="N13033" s="66" t="s">
        <v>3611</v>
      </c>
      <c r="O13033" s="35" t="s">
        <v>7660</v>
      </c>
      <c r="P13033" s="88">
        <v>138</v>
      </c>
      <c r="Q13033" s="56" t="str">
        <f>IFERROR(VLOOKUP(P13033,#REF!,2,FALSE),"")</f>
        <v/>
      </c>
      <c r="R13033" s="88">
        <v>0</v>
      </c>
      <c r="S13033" s="57" t="s">
        <v>57</v>
      </c>
      <c r="T13033" s="35" t="s">
        <v>8</v>
      </c>
      <c r="U13033" s="35" t="s">
        <v>84</v>
      </c>
    </row>
    <row r="13034" spans="1:21" ht="15.65" customHeight="1" x14ac:dyDescent="0.35">
      <c r="A13034" s="35" t="s">
        <v>3796</v>
      </c>
      <c r="B13034" s="36">
        <v>40985</v>
      </c>
      <c r="D13034" s="35" t="s">
        <v>951</v>
      </c>
      <c r="E13034" s="68">
        <v>11</v>
      </c>
      <c r="F13034" s="66" t="s">
        <v>3530</v>
      </c>
      <c r="G13034" s="35" t="s">
        <v>7660</v>
      </c>
      <c r="H13034" s="88">
        <v>125</v>
      </c>
      <c r="I13034" s="43" t="str">
        <f>IFERROR(VLOOKUP(H13034,#REF!,2,FALSE),"")</f>
        <v/>
      </c>
      <c r="J13034" s="47">
        <v>0.5</v>
      </c>
      <c r="K13034" s="41" t="s">
        <v>60</v>
      </c>
      <c r="L13034" s="68">
        <v>11</v>
      </c>
      <c r="M13034" s="66" t="s">
        <v>3612</v>
      </c>
      <c r="N13034" s="66" t="s">
        <v>3612</v>
      </c>
      <c r="O13034" s="35" t="s">
        <v>7661</v>
      </c>
      <c r="P13034" s="88">
        <v>138</v>
      </c>
      <c r="Q13034" s="56" t="str">
        <f>IFERROR(VLOOKUP(P13034,#REF!,2,FALSE),"")</f>
        <v/>
      </c>
      <c r="R13034" s="68">
        <v>0.5</v>
      </c>
      <c r="S13034" s="57" t="s">
        <v>57</v>
      </c>
      <c r="T13034" s="35" t="s">
        <v>8</v>
      </c>
      <c r="U13034" s="35" t="s">
        <v>84</v>
      </c>
    </row>
    <row r="13035" spans="1:21" ht="15.65" customHeight="1" x14ac:dyDescent="0.35">
      <c r="A13035" s="35" t="s">
        <v>3796</v>
      </c>
      <c r="B13035" s="36">
        <v>40985</v>
      </c>
      <c r="D13035" s="35" t="s">
        <v>951</v>
      </c>
      <c r="E13035" s="68">
        <v>12</v>
      </c>
      <c r="F13035" s="66" t="s">
        <v>3613</v>
      </c>
      <c r="G13035" s="35" t="s">
        <v>7661</v>
      </c>
      <c r="H13035" s="88">
        <v>122</v>
      </c>
      <c r="I13035" s="43" t="str">
        <f>IFERROR(VLOOKUP(H13035,#REF!,2,FALSE),"")</f>
        <v/>
      </c>
      <c r="J13035" s="70">
        <v>1</v>
      </c>
      <c r="K13035" s="41" t="s">
        <v>60</v>
      </c>
      <c r="L13035" s="68">
        <v>12</v>
      </c>
      <c r="M13035" s="66" t="s">
        <v>3614</v>
      </c>
      <c r="N13035" s="66" t="s">
        <v>3614</v>
      </c>
      <c r="O13035" s="35" t="s">
        <v>7660</v>
      </c>
      <c r="P13035" s="88">
        <v>129</v>
      </c>
      <c r="Q13035" s="56" t="str">
        <f>IFERROR(VLOOKUP(P13035,#REF!,2,FALSE),"")</f>
        <v/>
      </c>
      <c r="R13035" s="88">
        <v>0</v>
      </c>
      <c r="S13035" s="57" t="s">
        <v>57</v>
      </c>
      <c r="T13035" s="35" t="s">
        <v>8</v>
      </c>
      <c r="U13035" s="35" t="s">
        <v>84</v>
      </c>
    </row>
    <row r="13036" spans="1:21" ht="15.65" customHeight="1" x14ac:dyDescent="0.35">
      <c r="A13036" s="35" t="s">
        <v>3796</v>
      </c>
      <c r="B13036" s="36">
        <v>40985</v>
      </c>
      <c r="D13036" s="35" t="s">
        <v>951</v>
      </c>
      <c r="E13036" s="68">
        <v>13</v>
      </c>
      <c r="F13036" s="66" t="s">
        <v>3615</v>
      </c>
      <c r="G13036" s="35" t="s">
        <v>7660</v>
      </c>
      <c r="H13036" s="68" t="s">
        <v>593</v>
      </c>
      <c r="I13036" s="43" t="str">
        <f>IFERROR(VLOOKUP(H13036,#REF!,2,FALSE),"")</f>
        <v/>
      </c>
      <c r="J13036" s="70">
        <v>1</v>
      </c>
      <c r="K13036" s="41" t="s">
        <v>60</v>
      </c>
      <c r="L13036" s="68">
        <v>13</v>
      </c>
      <c r="M13036" s="66" t="s">
        <v>3616</v>
      </c>
      <c r="N13036" s="66" t="s">
        <v>3616</v>
      </c>
      <c r="O13036" s="35" t="s">
        <v>7661</v>
      </c>
      <c r="P13036" s="88">
        <v>127</v>
      </c>
      <c r="Q13036" s="56" t="str">
        <f>IFERROR(VLOOKUP(P13036,#REF!,2,FALSE),"")</f>
        <v/>
      </c>
      <c r="R13036" s="88">
        <v>0</v>
      </c>
      <c r="S13036" s="57" t="s">
        <v>57</v>
      </c>
      <c r="T13036" s="35" t="s">
        <v>8</v>
      </c>
      <c r="U13036" s="35" t="s">
        <v>84</v>
      </c>
    </row>
    <row r="13037" spans="1:21" ht="15.65" customHeight="1" x14ac:dyDescent="0.35">
      <c r="A13037" s="35" t="s">
        <v>3796</v>
      </c>
      <c r="B13037" s="36">
        <v>40985</v>
      </c>
      <c r="D13037" s="35" t="s">
        <v>951</v>
      </c>
      <c r="E13037" s="68">
        <v>14</v>
      </c>
      <c r="F13037" s="66" t="s">
        <v>3617</v>
      </c>
      <c r="G13037" s="35" t="s">
        <v>7661</v>
      </c>
      <c r="H13037" s="88">
        <v>117</v>
      </c>
      <c r="I13037" s="43" t="str">
        <f>IFERROR(VLOOKUP(H13037,#REF!,2,FALSE),"")</f>
        <v/>
      </c>
      <c r="J13037" s="47">
        <v>0.5</v>
      </c>
      <c r="K13037" s="41" t="s">
        <v>60</v>
      </c>
      <c r="L13037" s="68">
        <v>14</v>
      </c>
      <c r="M13037" s="57" t="s">
        <v>3618</v>
      </c>
      <c r="N13037" s="57" t="s">
        <v>3618</v>
      </c>
      <c r="O13037" s="35" t="s">
        <v>7660</v>
      </c>
      <c r="P13037" s="88">
        <v>126</v>
      </c>
      <c r="Q13037" s="56" t="str">
        <f>IFERROR(VLOOKUP(P13037,#REF!,2,FALSE),"")</f>
        <v/>
      </c>
      <c r="R13037" s="68">
        <v>0.5</v>
      </c>
      <c r="S13037" s="57" t="s">
        <v>57</v>
      </c>
      <c r="T13037" s="35" t="s">
        <v>8</v>
      </c>
      <c r="U13037" s="35" t="s">
        <v>84</v>
      </c>
    </row>
    <row r="13038" spans="1:21" ht="15.65" customHeight="1" x14ac:dyDescent="0.35">
      <c r="A13038" s="35" t="s">
        <v>3796</v>
      </c>
      <c r="B13038" s="36">
        <v>40985</v>
      </c>
      <c r="D13038" s="35" t="s">
        <v>951</v>
      </c>
      <c r="E13038" s="68">
        <v>15</v>
      </c>
      <c r="F13038" s="66" t="s">
        <v>3619</v>
      </c>
      <c r="G13038" s="35" t="s">
        <v>7660</v>
      </c>
      <c r="H13038" s="88">
        <v>116</v>
      </c>
      <c r="I13038" s="43" t="str">
        <f>IFERROR(VLOOKUP(H13038,#REF!,2,FALSE),"")</f>
        <v/>
      </c>
      <c r="J13038" s="47">
        <v>0.5</v>
      </c>
      <c r="K13038" s="41" t="s">
        <v>60</v>
      </c>
      <c r="L13038" s="68">
        <v>15</v>
      </c>
      <c r="M13038" s="57" t="s">
        <v>3620</v>
      </c>
      <c r="N13038" s="57" t="s">
        <v>3620</v>
      </c>
      <c r="O13038" s="35" t="s">
        <v>7661</v>
      </c>
      <c r="P13038" s="88">
        <v>117</v>
      </c>
      <c r="Q13038" s="56" t="str">
        <f>IFERROR(VLOOKUP(P13038,#REF!,2,FALSE),"")</f>
        <v/>
      </c>
      <c r="R13038" s="68">
        <v>0.5</v>
      </c>
      <c r="S13038" s="57" t="s">
        <v>57</v>
      </c>
      <c r="T13038" s="35" t="s">
        <v>8</v>
      </c>
      <c r="U13038" s="35" t="s">
        <v>84</v>
      </c>
    </row>
    <row r="13039" spans="1:21" ht="15.65" customHeight="1" x14ac:dyDescent="0.35">
      <c r="A13039" s="35" t="s">
        <v>3796</v>
      </c>
      <c r="B13039" s="36">
        <v>40985</v>
      </c>
      <c r="D13039" s="35" t="s">
        <v>951</v>
      </c>
      <c r="E13039" s="68">
        <v>16</v>
      </c>
      <c r="F13039" s="66" t="s">
        <v>3599</v>
      </c>
      <c r="G13039" s="35" t="s">
        <v>7661</v>
      </c>
      <c r="H13039" s="88">
        <v>113</v>
      </c>
      <c r="I13039" s="43" t="str">
        <f>IFERROR(VLOOKUP(H13039,#REF!,2,FALSE),"")</f>
        <v/>
      </c>
      <c r="J13039" s="47">
        <v>0.5</v>
      </c>
      <c r="K13039" s="41" t="s">
        <v>60</v>
      </c>
      <c r="L13039" s="68">
        <v>16</v>
      </c>
      <c r="M13039" s="66" t="s">
        <v>3621</v>
      </c>
      <c r="N13039" s="66" t="s">
        <v>3621</v>
      </c>
      <c r="O13039" s="35" t="s">
        <v>7660</v>
      </c>
      <c r="P13039" s="88">
        <v>111</v>
      </c>
      <c r="Q13039" s="56" t="str">
        <f>IFERROR(VLOOKUP(P13039,#REF!,2,FALSE),"")</f>
        <v/>
      </c>
      <c r="R13039" s="68">
        <v>0.5</v>
      </c>
      <c r="S13039" s="57" t="s">
        <v>57</v>
      </c>
      <c r="T13039" s="35" t="s">
        <v>8</v>
      </c>
      <c r="U13039" s="35" t="s">
        <v>84</v>
      </c>
    </row>
    <row r="13040" spans="1:21" ht="15.65" customHeight="1" x14ac:dyDescent="0.35">
      <c r="A13040" s="35" t="s">
        <v>3796</v>
      </c>
      <c r="B13040" s="36">
        <v>40992</v>
      </c>
      <c r="D13040" s="35" t="s">
        <v>65</v>
      </c>
      <c r="E13040" s="68">
        <v>1</v>
      </c>
      <c r="F13040" s="57" t="s">
        <v>3622</v>
      </c>
      <c r="G13040" s="35" t="s">
        <v>7661</v>
      </c>
      <c r="H13040" s="70">
        <v>119</v>
      </c>
      <c r="I13040" s="43" t="str">
        <f>IFERROR(VLOOKUP(H13040,#REF!,2,FALSE),"")</f>
        <v/>
      </c>
      <c r="J13040" s="70">
        <v>1</v>
      </c>
      <c r="K13040" s="41" t="s">
        <v>2413</v>
      </c>
      <c r="L13040" s="68">
        <v>1</v>
      </c>
      <c r="M13040" s="57" t="s">
        <v>3623</v>
      </c>
      <c r="N13040" s="57" t="s">
        <v>3623</v>
      </c>
      <c r="O13040" s="35" t="s">
        <v>7660</v>
      </c>
      <c r="P13040" s="70" t="s">
        <v>593</v>
      </c>
      <c r="Q13040" s="56" t="str">
        <f>IFERROR(VLOOKUP(P13040,#REF!,2,FALSE),"")</f>
        <v/>
      </c>
      <c r="R13040" s="70">
        <v>0</v>
      </c>
      <c r="S13040" s="57" t="s">
        <v>63</v>
      </c>
      <c r="T13040" s="35" t="s">
        <v>8</v>
      </c>
      <c r="U13040" s="35" t="s">
        <v>64</v>
      </c>
    </row>
    <row r="13041" spans="1:21" ht="15.65" customHeight="1" x14ac:dyDescent="0.35">
      <c r="A13041" s="35" t="s">
        <v>3796</v>
      </c>
      <c r="B13041" s="36">
        <v>40992</v>
      </c>
      <c r="D13041" s="35" t="s">
        <v>65</v>
      </c>
      <c r="E13041" s="68">
        <v>2</v>
      </c>
      <c r="F13041" s="57" t="s">
        <v>3624</v>
      </c>
      <c r="G13041" s="35" t="s">
        <v>7660</v>
      </c>
      <c r="H13041" s="70">
        <v>109</v>
      </c>
      <c r="I13041" s="43" t="str">
        <f>IFERROR(VLOOKUP(H13041,#REF!,2,FALSE),"")</f>
        <v/>
      </c>
      <c r="J13041" s="70">
        <v>1</v>
      </c>
      <c r="K13041" s="41" t="s">
        <v>2413</v>
      </c>
      <c r="L13041" s="68">
        <v>2</v>
      </c>
      <c r="M13041" s="57" t="s">
        <v>3625</v>
      </c>
      <c r="N13041" s="57" t="s">
        <v>3625</v>
      </c>
      <c r="O13041" s="35" t="s">
        <v>7661</v>
      </c>
      <c r="P13041" s="70">
        <v>117</v>
      </c>
      <c r="Q13041" s="56" t="str">
        <f>IFERROR(VLOOKUP(P13041,#REF!,2,FALSE),"")</f>
        <v/>
      </c>
      <c r="R13041" s="70">
        <v>0</v>
      </c>
      <c r="S13041" s="57" t="s">
        <v>63</v>
      </c>
      <c r="T13041" s="35" t="s">
        <v>8</v>
      </c>
      <c r="U13041" s="35" t="s">
        <v>64</v>
      </c>
    </row>
    <row r="13042" spans="1:21" ht="15.65" customHeight="1" x14ac:dyDescent="0.35">
      <c r="A13042" s="35" t="s">
        <v>3796</v>
      </c>
      <c r="B13042" s="36">
        <v>40992</v>
      </c>
      <c r="D13042" s="35" t="s">
        <v>65</v>
      </c>
      <c r="E13042" s="68">
        <v>3</v>
      </c>
      <c r="F13042" s="57" t="s">
        <v>3626</v>
      </c>
      <c r="G13042" s="35" t="s">
        <v>7661</v>
      </c>
      <c r="H13042" s="70">
        <v>105</v>
      </c>
      <c r="I13042" s="43" t="str">
        <f>IFERROR(VLOOKUP(H13042,#REF!,2,FALSE),"")</f>
        <v/>
      </c>
      <c r="J13042" s="70">
        <v>1</v>
      </c>
      <c r="K13042" s="41" t="s">
        <v>2413</v>
      </c>
      <c r="L13042" s="68">
        <v>3</v>
      </c>
      <c r="M13042" s="57" t="s">
        <v>3627</v>
      </c>
      <c r="N13042" s="57" t="s">
        <v>3627</v>
      </c>
      <c r="O13042" s="35" t="s">
        <v>7660</v>
      </c>
      <c r="P13042" s="70">
        <v>106</v>
      </c>
      <c r="Q13042" s="56" t="str">
        <f>IFERROR(VLOOKUP(P13042,#REF!,2,FALSE),"")</f>
        <v/>
      </c>
      <c r="R13042" s="70">
        <v>0</v>
      </c>
      <c r="S13042" s="57" t="s">
        <v>63</v>
      </c>
      <c r="T13042" s="35" t="s">
        <v>8</v>
      </c>
      <c r="U13042" s="35" t="s">
        <v>64</v>
      </c>
    </row>
    <row r="13043" spans="1:21" ht="15.65" customHeight="1" x14ac:dyDescent="0.35">
      <c r="A13043" s="35" t="s">
        <v>3796</v>
      </c>
      <c r="B13043" s="36">
        <v>40992</v>
      </c>
      <c r="D13043" s="35" t="s">
        <v>65</v>
      </c>
      <c r="E13043" s="68">
        <v>4</v>
      </c>
      <c r="F13043" s="57" t="s">
        <v>3628</v>
      </c>
      <c r="G13043" s="35" t="s">
        <v>7660</v>
      </c>
      <c r="H13043" s="70">
        <v>62</v>
      </c>
      <c r="I13043" s="43" t="str">
        <f>IFERROR(VLOOKUP(H13043,#REF!,2,FALSE),"")</f>
        <v/>
      </c>
      <c r="J13043" s="70">
        <v>0</v>
      </c>
      <c r="K13043" s="41" t="s">
        <v>2413</v>
      </c>
      <c r="L13043" s="68">
        <v>4</v>
      </c>
      <c r="M13043" s="57" t="s">
        <v>3629</v>
      </c>
      <c r="N13043" s="57" t="s">
        <v>3629</v>
      </c>
      <c r="O13043" s="35" t="s">
        <v>7661</v>
      </c>
      <c r="P13043" s="70">
        <v>104</v>
      </c>
      <c r="Q13043" s="56" t="str">
        <f>IFERROR(VLOOKUP(P13043,#REF!,2,FALSE),"")</f>
        <v/>
      </c>
      <c r="R13043" s="70">
        <v>1</v>
      </c>
      <c r="S13043" s="57" t="s">
        <v>63</v>
      </c>
      <c r="T13043" s="35" t="s">
        <v>8</v>
      </c>
      <c r="U13043" s="35" t="s">
        <v>64</v>
      </c>
    </row>
    <row r="13044" spans="1:21" ht="15.65" customHeight="1" x14ac:dyDescent="0.35">
      <c r="A13044" s="35" t="s">
        <v>3796</v>
      </c>
      <c r="B13044" s="36">
        <v>40992</v>
      </c>
      <c r="D13044" s="35" t="s">
        <v>65</v>
      </c>
      <c r="E13044" s="68">
        <v>5</v>
      </c>
      <c r="F13044" s="57" t="s">
        <v>3630</v>
      </c>
      <c r="G13044" s="35" t="s">
        <v>7661</v>
      </c>
      <c r="H13044" s="70">
        <v>86</v>
      </c>
      <c r="I13044" s="43" t="str">
        <f>IFERROR(VLOOKUP(H13044,#REF!,2,FALSE),"")</f>
        <v/>
      </c>
      <c r="J13044" s="47">
        <v>0.5</v>
      </c>
      <c r="K13044" s="41" t="s">
        <v>2413</v>
      </c>
      <c r="L13044" s="68">
        <v>5</v>
      </c>
      <c r="M13044" s="57" t="s">
        <v>3631</v>
      </c>
      <c r="N13044" s="57" t="s">
        <v>3631</v>
      </c>
      <c r="O13044" s="35" t="s">
        <v>7660</v>
      </c>
      <c r="P13044" s="70">
        <v>103</v>
      </c>
      <c r="Q13044" s="56" t="str">
        <f>IFERROR(VLOOKUP(P13044,#REF!,2,FALSE),"")</f>
        <v/>
      </c>
      <c r="R13044" s="47">
        <v>0.5</v>
      </c>
      <c r="S13044" s="57" t="s">
        <v>63</v>
      </c>
      <c r="T13044" s="35" t="s">
        <v>8</v>
      </c>
      <c r="U13044" s="35" t="s">
        <v>64</v>
      </c>
    </row>
    <row r="13045" spans="1:21" ht="15.65" customHeight="1" x14ac:dyDescent="0.35">
      <c r="A13045" s="35" t="s">
        <v>3796</v>
      </c>
      <c r="B13045" s="36">
        <v>40992</v>
      </c>
      <c r="D13045" s="35" t="s">
        <v>65</v>
      </c>
      <c r="E13045" s="68">
        <v>6</v>
      </c>
      <c r="F13045" s="57" t="s">
        <v>3632</v>
      </c>
      <c r="G13045" s="35" t="s">
        <v>7660</v>
      </c>
      <c r="H13045" s="70" t="s">
        <v>593</v>
      </c>
      <c r="I13045" s="43" t="str">
        <f>IFERROR(VLOOKUP(H13045,#REF!,2,FALSE),"")</f>
        <v/>
      </c>
      <c r="J13045" s="47">
        <v>0.5</v>
      </c>
      <c r="K13045" s="41" t="s">
        <v>2413</v>
      </c>
      <c r="L13045" s="68">
        <v>6</v>
      </c>
      <c r="M13045" s="57" t="s">
        <v>3633</v>
      </c>
      <c r="N13045" s="57" t="s">
        <v>3633</v>
      </c>
      <c r="O13045" s="35" t="s">
        <v>7661</v>
      </c>
      <c r="P13045" s="70">
        <v>66</v>
      </c>
      <c r="Q13045" s="56" t="str">
        <f>IFERROR(VLOOKUP(P13045,#REF!,2,FALSE),"")</f>
        <v/>
      </c>
      <c r="R13045" s="47">
        <v>0.5</v>
      </c>
      <c r="S13045" s="57" t="s">
        <v>63</v>
      </c>
      <c r="T13045" s="35" t="s">
        <v>8</v>
      </c>
      <c r="U13045" s="35" t="s">
        <v>64</v>
      </c>
    </row>
    <row r="13046" spans="1:21" ht="15.65" customHeight="1" x14ac:dyDescent="0.35">
      <c r="A13046" s="35" t="s">
        <v>3796</v>
      </c>
      <c r="B13046" s="36">
        <v>40992</v>
      </c>
      <c r="D13046" s="35" t="s">
        <v>65</v>
      </c>
      <c r="E13046" s="68">
        <v>7</v>
      </c>
      <c r="F13046" s="57" t="s">
        <v>3634</v>
      </c>
      <c r="G13046" s="35" t="s">
        <v>7661</v>
      </c>
      <c r="H13046" s="70">
        <v>122</v>
      </c>
      <c r="I13046" s="43" t="str">
        <f>IFERROR(VLOOKUP(H13046,#REF!,2,FALSE),"")</f>
        <v/>
      </c>
      <c r="J13046" s="70">
        <v>1</v>
      </c>
      <c r="K13046" s="41" t="s">
        <v>2413</v>
      </c>
      <c r="L13046" s="68">
        <v>7</v>
      </c>
      <c r="M13046" s="57" t="s">
        <v>3635</v>
      </c>
      <c r="N13046" s="57" t="s">
        <v>3635</v>
      </c>
      <c r="O13046" s="35" t="s">
        <v>7660</v>
      </c>
      <c r="P13046" s="70">
        <v>93</v>
      </c>
      <c r="Q13046" s="56" t="str">
        <f>IFERROR(VLOOKUP(P13046,#REF!,2,FALSE),"")</f>
        <v/>
      </c>
      <c r="R13046" s="70">
        <v>0</v>
      </c>
      <c r="S13046" s="57" t="s">
        <v>63</v>
      </c>
      <c r="T13046" s="35" t="s">
        <v>8</v>
      </c>
      <c r="U13046" s="35" t="s">
        <v>64</v>
      </c>
    </row>
    <row r="13047" spans="1:21" ht="15.65" customHeight="1" x14ac:dyDescent="0.35">
      <c r="A13047" s="35" t="s">
        <v>3796</v>
      </c>
      <c r="B13047" s="36">
        <v>40992</v>
      </c>
      <c r="D13047" s="35" t="s">
        <v>65</v>
      </c>
      <c r="E13047" s="68">
        <v>8</v>
      </c>
      <c r="F13047" s="57" t="s">
        <v>3636</v>
      </c>
      <c r="G13047" s="35" t="s">
        <v>7660</v>
      </c>
      <c r="H13047" s="70">
        <v>109</v>
      </c>
      <c r="I13047" s="43" t="str">
        <f>IFERROR(VLOOKUP(H13047,#REF!,2,FALSE),"")</f>
        <v/>
      </c>
      <c r="J13047" s="70">
        <v>1</v>
      </c>
      <c r="K13047" s="41" t="s">
        <v>2413</v>
      </c>
      <c r="L13047" s="68">
        <v>8</v>
      </c>
      <c r="M13047" s="57" t="s">
        <v>3637</v>
      </c>
      <c r="N13047" s="57" t="s">
        <v>3637</v>
      </c>
      <c r="O13047" s="35" t="s">
        <v>7661</v>
      </c>
      <c r="P13047" s="70">
        <v>81</v>
      </c>
      <c r="Q13047" s="56" t="str">
        <f>IFERROR(VLOOKUP(P13047,#REF!,2,FALSE),"")</f>
        <v/>
      </c>
      <c r="R13047" s="70">
        <v>0</v>
      </c>
      <c r="S13047" s="57" t="s">
        <v>63</v>
      </c>
      <c r="T13047" s="35" t="s">
        <v>8</v>
      </c>
      <c r="U13047" s="35" t="s">
        <v>64</v>
      </c>
    </row>
    <row r="13048" spans="1:21" ht="15.65" customHeight="1" x14ac:dyDescent="0.35">
      <c r="A13048" s="35" t="s">
        <v>3796</v>
      </c>
      <c r="B13048" s="36">
        <v>40992</v>
      </c>
      <c r="D13048" s="35" t="s">
        <v>65</v>
      </c>
      <c r="E13048" s="68">
        <v>9</v>
      </c>
      <c r="F13048" s="57" t="s">
        <v>3638</v>
      </c>
      <c r="G13048" s="35" t="s">
        <v>7661</v>
      </c>
      <c r="H13048" s="70">
        <v>112</v>
      </c>
      <c r="I13048" s="43" t="str">
        <f>IFERROR(VLOOKUP(H13048,#REF!,2,FALSE),"")</f>
        <v/>
      </c>
      <c r="J13048" s="70">
        <v>1</v>
      </c>
      <c r="K13048" s="41" t="s">
        <v>2413</v>
      </c>
      <c r="L13048" s="68">
        <v>9</v>
      </c>
      <c r="M13048" s="57" t="s">
        <v>3639</v>
      </c>
      <c r="N13048" s="57" t="s">
        <v>3639</v>
      </c>
      <c r="O13048" s="35" t="s">
        <v>7660</v>
      </c>
      <c r="P13048" s="70" t="s">
        <v>593</v>
      </c>
      <c r="Q13048" s="56" t="str">
        <f>IFERROR(VLOOKUP(P13048,#REF!,2,FALSE),"")</f>
        <v/>
      </c>
      <c r="R13048" s="70">
        <v>0</v>
      </c>
      <c r="S13048" s="57" t="s">
        <v>63</v>
      </c>
      <c r="T13048" s="35" t="s">
        <v>8</v>
      </c>
      <c r="U13048" s="35" t="s">
        <v>64</v>
      </c>
    </row>
    <row r="13049" spans="1:21" ht="15.65" customHeight="1" x14ac:dyDescent="0.35">
      <c r="A13049" s="35" t="s">
        <v>3796</v>
      </c>
      <c r="B13049" s="36">
        <v>40992</v>
      </c>
      <c r="D13049" s="35" t="s">
        <v>65</v>
      </c>
      <c r="E13049" s="68">
        <v>10</v>
      </c>
      <c r="F13049" s="57" t="s">
        <v>3640</v>
      </c>
      <c r="G13049" s="35" t="s">
        <v>7660</v>
      </c>
      <c r="H13049" s="70">
        <v>86</v>
      </c>
      <c r="I13049" s="43" t="str">
        <f>IFERROR(VLOOKUP(H13049,#REF!,2,FALSE),"")</f>
        <v/>
      </c>
      <c r="J13049" s="70">
        <v>1</v>
      </c>
      <c r="K13049" s="41" t="s">
        <v>2413</v>
      </c>
      <c r="L13049" s="68">
        <v>10</v>
      </c>
      <c r="M13049" s="57" t="s">
        <v>3641</v>
      </c>
      <c r="N13049" s="57" t="s">
        <v>3641</v>
      </c>
      <c r="O13049" s="35" t="s">
        <v>7661</v>
      </c>
      <c r="P13049" s="70">
        <v>79</v>
      </c>
      <c r="Q13049" s="56" t="str">
        <f>IFERROR(VLOOKUP(P13049,#REF!,2,FALSE),"")</f>
        <v/>
      </c>
      <c r="R13049" s="70">
        <v>0</v>
      </c>
      <c r="S13049" s="57" t="s">
        <v>63</v>
      </c>
      <c r="T13049" s="35" t="s">
        <v>8</v>
      </c>
      <c r="U13049" s="35" t="s">
        <v>64</v>
      </c>
    </row>
    <row r="13050" spans="1:21" ht="15.65" customHeight="1" x14ac:dyDescent="0.35">
      <c r="A13050" s="35" t="s">
        <v>3796</v>
      </c>
      <c r="B13050" s="36">
        <v>40992</v>
      </c>
      <c r="D13050" s="35" t="s">
        <v>65</v>
      </c>
      <c r="E13050" s="68">
        <v>10</v>
      </c>
      <c r="F13050" s="57" t="s">
        <v>3640</v>
      </c>
      <c r="G13050" s="35" t="s">
        <v>7661</v>
      </c>
      <c r="H13050" s="70">
        <v>86</v>
      </c>
      <c r="I13050" s="43" t="str">
        <f>IFERROR(VLOOKUP(H13050,#REF!,2,FALSE),"")</f>
        <v/>
      </c>
      <c r="J13050" s="70">
        <v>1</v>
      </c>
      <c r="K13050" s="41" t="s">
        <v>2413</v>
      </c>
      <c r="L13050" s="68">
        <v>10</v>
      </c>
      <c r="M13050" s="57" t="s">
        <v>3641</v>
      </c>
      <c r="N13050" s="57" t="s">
        <v>3641</v>
      </c>
      <c r="O13050" s="35" t="s">
        <v>7660</v>
      </c>
      <c r="P13050" s="70">
        <v>79</v>
      </c>
      <c r="Q13050" s="56" t="str">
        <f>IFERROR(VLOOKUP(P13050,#REF!,2,FALSE),"")</f>
        <v/>
      </c>
      <c r="R13050" s="70">
        <v>0</v>
      </c>
      <c r="S13050" s="57" t="s">
        <v>63</v>
      </c>
      <c r="T13050" s="35" t="s">
        <v>8</v>
      </c>
      <c r="U13050" s="35" t="s">
        <v>64</v>
      </c>
    </row>
    <row r="13051" spans="1:21" ht="15.65" customHeight="1" x14ac:dyDescent="0.35">
      <c r="A13051" s="35" t="s">
        <v>3796</v>
      </c>
      <c r="B13051" s="36">
        <v>41048</v>
      </c>
      <c r="D13051" s="35" t="s">
        <v>3332</v>
      </c>
      <c r="E13051" s="68">
        <v>1</v>
      </c>
      <c r="F13051" s="66" t="s">
        <v>3493</v>
      </c>
      <c r="G13051" s="35" t="s">
        <v>7660</v>
      </c>
      <c r="H13051" s="88">
        <v>152</v>
      </c>
      <c r="I13051" s="43" t="str">
        <f>IFERROR(VLOOKUP(H13051,#REF!,2,FALSE),"")</f>
        <v/>
      </c>
      <c r="J13051" s="70">
        <v>0</v>
      </c>
      <c r="K13051" s="41" t="s">
        <v>3797</v>
      </c>
      <c r="L13051" s="68">
        <v>1</v>
      </c>
      <c r="M13051" s="57" t="s">
        <v>3507</v>
      </c>
      <c r="N13051" s="57" t="s">
        <v>3507</v>
      </c>
      <c r="O13051" s="35" t="s">
        <v>7661</v>
      </c>
      <c r="P13051" s="88">
        <v>139</v>
      </c>
      <c r="Q13051" s="56" t="str">
        <f>IFERROR(VLOOKUP(P13051,#REF!,2,FALSE),"")</f>
        <v/>
      </c>
      <c r="R13051" s="70">
        <v>1</v>
      </c>
      <c r="S13051" s="57" t="s">
        <v>91</v>
      </c>
      <c r="T13051" s="35" t="s">
        <v>67</v>
      </c>
      <c r="U13051" s="35" t="s">
        <v>107</v>
      </c>
    </row>
    <row r="13052" spans="1:21" ht="15.65" customHeight="1" x14ac:dyDescent="0.35">
      <c r="A13052" s="35" t="s">
        <v>3796</v>
      </c>
      <c r="B13052" s="36">
        <v>41048</v>
      </c>
      <c r="D13052" s="35" t="s">
        <v>3332</v>
      </c>
      <c r="E13052" s="68">
        <v>2</v>
      </c>
      <c r="F13052" s="66" t="s">
        <v>3508</v>
      </c>
      <c r="G13052" s="35" t="s">
        <v>7661</v>
      </c>
      <c r="H13052" s="88">
        <v>142</v>
      </c>
      <c r="I13052" s="43" t="str">
        <f>IFERROR(VLOOKUP(H13052,#REF!,2,FALSE),"")</f>
        <v/>
      </c>
      <c r="J13052" s="70">
        <v>0</v>
      </c>
      <c r="K13052" s="41" t="s">
        <v>3797</v>
      </c>
      <c r="L13052" s="68">
        <v>2</v>
      </c>
      <c r="M13052" s="57" t="s">
        <v>3509</v>
      </c>
      <c r="N13052" s="57" t="s">
        <v>3509</v>
      </c>
      <c r="O13052" s="35" t="s">
        <v>7660</v>
      </c>
      <c r="P13052" s="88">
        <v>140</v>
      </c>
      <c r="Q13052" s="56" t="str">
        <f>IFERROR(VLOOKUP(P13052,#REF!,2,FALSE),"")</f>
        <v/>
      </c>
      <c r="R13052" s="70">
        <v>1</v>
      </c>
      <c r="S13052" s="57" t="s">
        <v>91</v>
      </c>
      <c r="T13052" s="35" t="s">
        <v>67</v>
      </c>
      <c r="U13052" s="35" t="s">
        <v>107</v>
      </c>
    </row>
    <row r="13053" spans="1:21" ht="15.65" customHeight="1" x14ac:dyDescent="0.35">
      <c r="A13053" s="35" t="s">
        <v>3796</v>
      </c>
      <c r="B13053" s="36">
        <v>41048</v>
      </c>
      <c r="D13053" s="35" t="s">
        <v>3332</v>
      </c>
      <c r="E13053" s="68">
        <v>3</v>
      </c>
      <c r="F13053" s="66" t="s">
        <v>3510</v>
      </c>
      <c r="G13053" s="35" t="s">
        <v>7660</v>
      </c>
      <c r="H13053" s="88">
        <v>137</v>
      </c>
      <c r="I13053" s="43" t="str">
        <f>IFERROR(VLOOKUP(H13053,#REF!,2,FALSE),"")</f>
        <v/>
      </c>
      <c r="J13053" s="47">
        <v>0.5</v>
      </c>
      <c r="K13053" s="41" t="s">
        <v>3797</v>
      </c>
      <c r="L13053" s="68">
        <v>3</v>
      </c>
      <c r="M13053" s="57" t="s">
        <v>3511</v>
      </c>
      <c r="N13053" s="57" t="s">
        <v>3511</v>
      </c>
      <c r="O13053" s="35" t="s">
        <v>7661</v>
      </c>
      <c r="P13053" s="88">
        <v>138</v>
      </c>
      <c r="Q13053" s="56" t="str">
        <f>IFERROR(VLOOKUP(P13053,#REF!,2,FALSE),"")</f>
        <v/>
      </c>
      <c r="R13053" s="47">
        <v>0.5</v>
      </c>
      <c r="S13053" s="57" t="s">
        <v>91</v>
      </c>
      <c r="T13053" s="35" t="s">
        <v>67</v>
      </c>
      <c r="U13053" s="35" t="s">
        <v>107</v>
      </c>
    </row>
    <row r="13054" spans="1:21" ht="15.65" customHeight="1" x14ac:dyDescent="0.35">
      <c r="A13054" s="35" t="s">
        <v>3796</v>
      </c>
      <c r="B13054" s="36">
        <v>41048</v>
      </c>
      <c r="D13054" s="35" t="s">
        <v>3332</v>
      </c>
      <c r="E13054" s="68">
        <v>4</v>
      </c>
      <c r="F13054" s="66" t="s">
        <v>3512</v>
      </c>
      <c r="G13054" s="35" t="s">
        <v>7661</v>
      </c>
      <c r="H13054" s="88">
        <v>136</v>
      </c>
      <c r="I13054" s="43" t="str">
        <f>IFERROR(VLOOKUP(H13054,#REF!,2,FALSE),"")</f>
        <v/>
      </c>
      <c r="J13054" s="70">
        <v>0</v>
      </c>
      <c r="K13054" s="41" t="s">
        <v>3797</v>
      </c>
      <c r="L13054" s="68">
        <v>4</v>
      </c>
      <c r="M13054" s="57" t="s">
        <v>3513</v>
      </c>
      <c r="N13054" s="57" t="s">
        <v>3513</v>
      </c>
      <c r="O13054" s="35" t="s">
        <v>7660</v>
      </c>
      <c r="P13054" s="88">
        <v>138</v>
      </c>
      <c r="Q13054" s="56" t="str">
        <f>IFERROR(VLOOKUP(P13054,#REF!,2,FALSE),"")</f>
        <v/>
      </c>
      <c r="R13054" s="70">
        <v>1</v>
      </c>
      <c r="S13054" s="57" t="s">
        <v>91</v>
      </c>
      <c r="T13054" s="35" t="s">
        <v>67</v>
      </c>
      <c r="U13054" s="35" t="s">
        <v>107</v>
      </c>
    </row>
    <row r="13055" spans="1:21" ht="15.65" customHeight="1" x14ac:dyDescent="0.35">
      <c r="A13055" s="35" t="s">
        <v>3796</v>
      </c>
      <c r="B13055" s="36">
        <v>41048</v>
      </c>
      <c r="D13055" s="35" t="s">
        <v>3332</v>
      </c>
      <c r="E13055" s="68">
        <v>5</v>
      </c>
      <c r="F13055" s="66" t="s">
        <v>3514</v>
      </c>
      <c r="G13055" s="35" t="s">
        <v>7660</v>
      </c>
      <c r="H13055" s="88">
        <v>133</v>
      </c>
      <c r="I13055" s="43" t="str">
        <f>IFERROR(VLOOKUP(H13055,#REF!,2,FALSE),"")</f>
        <v/>
      </c>
      <c r="J13055" s="70">
        <v>0</v>
      </c>
      <c r="K13055" s="41" t="s">
        <v>3797</v>
      </c>
      <c r="L13055" s="68">
        <v>5</v>
      </c>
      <c r="M13055" s="57" t="s">
        <v>3515</v>
      </c>
      <c r="N13055" s="57" t="s">
        <v>3515</v>
      </c>
      <c r="O13055" s="35" t="s">
        <v>7661</v>
      </c>
      <c r="P13055" s="88">
        <v>136</v>
      </c>
      <c r="Q13055" s="56" t="str">
        <f>IFERROR(VLOOKUP(P13055,#REF!,2,FALSE),"")</f>
        <v/>
      </c>
      <c r="R13055" s="70">
        <v>1</v>
      </c>
      <c r="S13055" s="57" t="s">
        <v>91</v>
      </c>
      <c r="T13055" s="35" t="s">
        <v>67</v>
      </c>
      <c r="U13055" s="35" t="s">
        <v>107</v>
      </c>
    </row>
    <row r="13056" spans="1:21" ht="15.65" customHeight="1" x14ac:dyDescent="0.35">
      <c r="A13056" s="35" t="s">
        <v>3796</v>
      </c>
      <c r="B13056" s="36">
        <v>41048</v>
      </c>
      <c r="D13056" s="35" t="s">
        <v>3332</v>
      </c>
      <c r="E13056" s="68">
        <v>6</v>
      </c>
      <c r="F13056" s="66" t="s">
        <v>3516</v>
      </c>
      <c r="G13056" s="35" t="s">
        <v>7661</v>
      </c>
      <c r="H13056" s="88">
        <v>123</v>
      </c>
      <c r="I13056" s="43" t="str">
        <f>IFERROR(VLOOKUP(H13056,#REF!,2,FALSE),"")</f>
        <v/>
      </c>
      <c r="J13056" s="47">
        <v>0.5</v>
      </c>
      <c r="K13056" s="41" t="s">
        <v>3797</v>
      </c>
      <c r="L13056" s="68">
        <v>6</v>
      </c>
      <c r="M13056" s="57" t="s">
        <v>3517</v>
      </c>
      <c r="N13056" s="57" t="s">
        <v>3517</v>
      </c>
      <c r="O13056" s="35" t="s">
        <v>7660</v>
      </c>
      <c r="P13056" s="88">
        <v>136</v>
      </c>
      <c r="Q13056" s="56" t="str">
        <f>IFERROR(VLOOKUP(P13056,#REF!,2,FALSE),"")</f>
        <v/>
      </c>
      <c r="R13056" s="47">
        <v>0.5</v>
      </c>
      <c r="S13056" s="57" t="s">
        <v>91</v>
      </c>
      <c r="T13056" s="35" t="s">
        <v>67</v>
      </c>
      <c r="U13056" s="35" t="s">
        <v>107</v>
      </c>
    </row>
    <row r="13057" spans="1:21" ht="15.65" customHeight="1" x14ac:dyDescent="0.35">
      <c r="A13057" s="35" t="s">
        <v>3796</v>
      </c>
      <c r="B13057" s="36">
        <v>41048</v>
      </c>
      <c r="D13057" s="35" t="s">
        <v>3332</v>
      </c>
      <c r="E13057" s="68">
        <v>7</v>
      </c>
      <c r="F13057" s="66" t="s">
        <v>3518</v>
      </c>
      <c r="G13057" s="35" t="s">
        <v>7660</v>
      </c>
      <c r="H13057" s="88">
        <v>130</v>
      </c>
      <c r="I13057" s="43" t="str">
        <f>IFERROR(VLOOKUP(H13057,#REF!,2,FALSE),"")</f>
        <v/>
      </c>
      <c r="J13057" s="47">
        <v>0.5</v>
      </c>
      <c r="K13057" s="41" t="s">
        <v>3797</v>
      </c>
      <c r="L13057" s="68">
        <v>7</v>
      </c>
      <c r="M13057" s="57" t="s">
        <v>3519</v>
      </c>
      <c r="N13057" s="57" t="s">
        <v>3519</v>
      </c>
      <c r="O13057" s="35" t="s">
        <v>7661</v>
      </c>
      <c r="P13057" s="88">
        <v>129</v>
      </c>
      <c r="Q13057" s="56" t="str">
        <f>IFERROR(VLOOKUP(P13057,#REF!,2,FALSE),"")</f>
        <v/>
      </c>
      <c r="R13057" s="47">
        <v>0.5</v>
      </c>
      <c r="S13057" s="57" t="s">
        <v>91</v>
      </c>
      <c r="T13057" s="35" t="s">
        <v>67</v>
      </c>
      <c r="U13057" s="35" t="s">
        <v>107</v>
      </c>
    </row>
    <row r="13058" spans="1:21" ht="15.65" customHeight="1" x14ac:dyDescent="0.35">
      <c r="A13058" s="35" t="s">
        <v>3796</v>
      </c>
      <c r="B13058" s="36">
        <v>41048</v>
      </c>
      <c r="D13058" s="35" t="s">
        <v>3332</v>
      </c>
      <c r="E13058" s="68">
        <v>8</v>
      </c>
      <c r="F13058" s="66" t="s">
        <v>3404</v>
      </c>
      <c r="G13058" s="35" t="s">
        <v>7661</v>
      </c>
      <c r="H13058" s="88">
        <v>132</v>
      </c>
      <c r="I13058" s="43" t="str">
        <f>IFERROR(VLOOKUP(H13058,#REF!,2,FALSE),"")</f>
        <v/>
      </c>
      <c r="J13058" s="47">
        <v>0.5</v>
      </c>
      <c r="K13058" s="41" t="s">
        <v>3797</v>
      </c>
      <c r="L13058" s="68">
        <v>8</v>
      </c>
      <c r="M13058" s="57" t="s">
        <v>3520</v>
      </c>
      <c r="N13058" s="57" t="s">
        <v>3520</v>
      </c>
      <c r="O13058" s="35" t="s">
        <v>7660</v>
      </c>
      <c r="P13058" s="88">
        <v>132</v>
      </c>
      <c r="Q13058" s="56" t="str">
        <f>IFERROR(VLOOKUP(P13058,#REF!,2,FALSE),"")</f>
        <v/>
      </c>
      <c r="R13058" s="47">
        <v>0.5</v>
      </c>
      <c r="S13058" s="57" t="s">
        <v>91</v>
      </c>
      <c r="T13058" s="35" t="s">
        <v>67</v>
      </c>
      <c r="U13058" s="35" t="s">
        <v>107</v>
      </c>
    </row>
    <row r="13059" spans="1:21" ht="15.65" customHeight="1" x14ac:dyDescent="0.35">
      <c r="A13059" s="35" t="s">
        <v>3796</v>
      </c>
      <c r="B13059" s="36">
        <v>41048</v>
      </c>
      <c r="D13059" s="35" t="s">
        <v>3332</v>
      </c>
      <c r="E13059" s="68">
        <v>9</v>
      </c>
      <c r="F13059" s="66" t="s">
        <v>3521</v>
      </c>
      <c r="G13059" s="35" t="s">
        <v>7660</v>
      </c>
      <c r="H13059" s="88">
        <v>134</v>
      </c>
      <c r="I13059" s="43" t="str">
        <f>IFERROR(VLOOKUP(H13059,#REF!,2,FALSE),"")</f>
        <v/>
      </c>
      <c r="J13059" s="47">
        <v>0.5</v>
      </c>
      <c r="K13059" s="41" t="s">
        <v>3797</v>
      </c>
      <c r="L13059" s="68">
        <v>9</v>
      </c>
      <c r="M13059" s="57" t="s">
        <v>3522</v>
      </c>
      <c r="N13059" s="57" t="s">
        <v>3522</v>
      </c>
      <c r="O13059" s="35" t="s">
        <v>7661</v>
      </c>
      <c r="P13059" s="88">
        <v>129</v>
      </c>
      <c r="Q13059" s="56" t="str">
        <f>IFERROR(VLOOKUP(P13059,#REF!,2,FALSE),"")</f>
        <v/>
      </c>
      <c r="R13059" s="47">
        <v>0.5</v>
      </c>
      <c r="S13059" s="57" t="s">
        <v>91</v>
      </c>
      <c r="T13059" s="35" t="s">
        <v>67</v>
      </c>
      <c r="U13059" s="35" t="s">
        <v>107</v>
      </c>
    </row>
    <row r="13060" spans="1:21" ht="15.65" customHeight="1" x14ac:dyDescent="0.35">
      <c r="A13060" s="35" t="s">
        <v>3796</v>
      </c>
      <c r="B13060" s="36">
        <v>41048</v>
      </c>
      <c r="D13060" s="35" t="s">
        <v>3332</v>
      </c>
      <c r="E13060" s="68">
        <v>10</v>
      </c>
      <c r="F13060" s="66" t="s">
        <v>3523</v>
      </c>
      <c r="G13060" s="35" t="s">
        <v>7661</v>
      </c>
      <c r="H13060" s="88">
        <v>131</v>
      </c>
      <c r="I13060" s="43" t="str">
        <f>IFERROR(VLOOKUP(H13060,#REF!,2,FALSE),"")</f>
        <v/>
      </c>
      <c r="J13060" s="47">
        <v>0.5</v>
      </c>
      <c r="K13060" s="41" t="s">
        <v>3797</v>
      </c>
      <c r="L13060" s="68">
        <v>10</v>
      </c>
      <c r="M13060" s="57" t="s">
        <v>3524</v>
      </c>
      <c r="N13060" s="57" t="s">
        <v>3524</v>
      </c>
      <c r="O13060" s="35" t="s">
        <v>7660</v>
      </c>
      <c r="P13060" s="88">
        <v>129</v>
      </c>
      <c r="Q13060" s="56" t="str">
        <f>IFERROR(VLOOKUP(P13060,#REF!,2,FALSE),"")</f>
        <v/>
      </c>
      <c r="R13060" s="47">
        <v>0.5</v>
      </c>
      <c r="S13060" s="57" t="s">
        <v>91</v>
      </c>
      <c r="T13060" s="35" t="s">
        <v>67</v>
      </c>
      <c r="U13060" s="35" t="s">
        <v>107</v>
      </c>
    </row>
    <row r="13061" spans="1:21" ht="15.65" customHeight="1" x14ac:dyDescent="0.35">
      <c r="A13061" s="35" t="s">
        <v>3796</v>
      </c>
      <c r="B13061" s="36">
        <v>41048</v>
      </c>
      <c r="D13061" s="35" t="s">
        <v>3332</v>
      </c>
      <c r="E13061" s="68">
        <v>11</v>
      </c>
      <c r="F13061" s="66" t="s">
        <v>3525</v>
      </c>
      <c r="G13061" s="35" t="s">
        <v>7660</v>
      </c>
      <c r="H13061" s="88">
        <v>134</v>
      </c>
      <c r="I13061" s="43" t="str">
        <f>IFERROR(VLOOKUP(H13061,#REF!,2,FALSE),"")</f>
        <v/>
      </c>
      <c r="J13061" s="70">
        <v>0</v>
      </c>
      <c r="K13061" s="41" t="s">
        <v>3797</v>
      </c>
      <c r="L13061" s="68">
        <v>11</v>
      </c>
      <c r="M13061" s="57" t="s">
        <v>3526</v>
      </c>
      <c r="N13061" s="57" t="s">
        <v>3526</v>
      </c>
      <c r="O13061" s="35" t="s">
        <v>7661</v>
      </c>
      <c r="P13061" s="88">
        <v>128</v>
      </c>
      <c r="Q13061" s="56" t="str">
        <f>IFERROR(VLOOKUP(P13061,#REF!,2,FALSE),"")</f>
        <v/>
      </c>
      <c r="R13061" s="70">
        <v>1</v>
      </c>
      <c r="S13061" s="57" t="s">
        <v>91</v>
      </c>
      <c r="T13061" s="35" t="s">
        <v>67</v>
      </c>
      <c r="U13061" s="35" t="s">
        <v>107</v>
      </c>
    </row>
    <row r="13062" spans="1:21" ht="15.65" customHeight="1" x14ac:dyDescent="0.35">
      <c r="A13062" s="35" t="s">
        <v>3796</v>
      </c>
      <c r="B13062" s="36">
        <v>41048</v>
      </c>
      <c r="D13062" s="35" t="s">
        <v>3332</v>
      </c>
      <c r="E13062" s="68">
        <v>12</v>
      </c>
      <c r="F13062" s="66" t="s">
        <v>3527</v>
      </c>
      <c r="G13062" s="35" t="s">
        <v>7661</v>
      </c>
      <c r="H13062" s="88">
        <v>128</v>
      </c>
      <c r="I13062" s="43" t="str">
        <f>IFERROR(VLOOKUP(H13062,#REF!,2,FALSE),"")</f>
        <v/>
      </c>
      <c r="J13062" s="70">
        <v>0</v>
      </c>
      <c r="K13062" s="41" t="s">
        <v>3797</v>
      </c>
      <c r="L13062" s="68">
        <v>12</v>
      </c>
      <c r="M13062" s="57" t="s">
        <v>3528</v>
      </c>
      <c r="N13062" s="57" t="s">
        <v>3528</v>
      </c>
      <c r="O13062" s="35" t="s">
        <v>7660</v>
      </c>
      <c r="P13062" s="88">
        <v>103</v>
      </c>
      <c r="Q13062" s="56" t="str">
        <f>IFERROR(VLOOKUP(P13062,#REF!,2,FALSE),"")</f>
        <v/>
      </c>
      <c r="R13062" s="70">
        <v>1</v>
      </c>
      <c r="S13062" s="57" t="s">
        <v>91</v>
      </c>
      <c r="T13062" s="35" t="s">
        <v>67</v>
      </c>
      <c r="U13062" s="35" t="s">
        <v>107</v>
      </c>
    </row>
    <row r="13063" spans="1:21" ht="15.65" customHeight="1" x14ac:dyDescent="0.35">
      <c r="A13063" s="35" t="s">
        <v>3796</v>
      </c>
      <c r="B13063" s="36">
        <v>41048</v>
      </c>
      <c r="D13063" s="35" t="s">
        <v>3332</v>
      </c>
      <c r="E13063" s="68">
        <v>13</v>
      </c>
      <c r="F13063" s="87" t="s">
        <v>3405</v>
      </c>
      <c r="G13063" s="35" t="s">
        <v>7660</v>
      </c>
      <c r="H13063" s="88">
        <v>134</v>
      </c>
      <c r="I13063" s="43" t="str">
        <f>IFERROR(VLOOKUP(H13063,#REF!,2,FALSE),"")</f>
        <v/>
      </c>
      <c r="J13063" s="88">
        <v>0</v>
      </c>
      <c r="K13063" s="41" t="s">
        <v>3797</v>
      </c>
      <c r="L13063" s="68">
        <v>13</v>
      </c>
      <c r="M13063" s="66" t="s">
        <v>3529</v>
      </c>
      <c r="N13063" s="66" t="s">
        <v>3529</v>
      </c>
      <c r="O13063" s="35" t="s">
        <v>7661</v>
      </c>
      <c r="P13063" s="88">
        <v>125</v>
      </c>
      <c r="Q13063" s="56" t="str">
        <f>IFERROR(VLOOKUP(P13063,#REF!,2,FALSE),"")</f>
        <v/>
      </c>
      <c r="R13063" s="88">
        <v>1</v>
      </c>
      <c r="S13063" s="57" t="s">
        <v>91</v>
      </c>
      <c r="T13063" s="35" t="s">
        <v>67</v>
      </c>
      <c r="U13063" s="35" t="s">
        <v>107</v>
      </c>
    </row>
    <row r="13064" spans="1:21" ht="15.65" customHeight="1" x14ac:dyDescent="0.35">
      <c r="A13064" s="35" t="s">
        <v>3796</v>
      </c>
      <c r="B13064" s="36">
        <v>41048</v>
      </c>
      <c r="D13064" s="35" t="s">
        <v>3332</v>
      </c>
      <c r="E13064" s="68">
        <v>14</v>
      </c>
      <c r="F13064" s="87" t="s">
        <v>3530</v>
      </c>
      <c r="G13064" s="35" t="s">
        <v>7661</v>
      </c>
      <c r="H13064" s="88">
        <v>123</v>
      </c>
      <c r="I13064" s="43" t="str">
        <f>IFERROR(VLOOKUP(H13064,#REF!,2,FALSE),"")</f>
        <v/>
      </c>
      <c r="J13064" s="68">
        <v>0.5</v>
      </c>
      <c r="K13064" s="41" t="s">
        <v>3797</v>
      </c>
      <c r="L13064" s="68">
        <v>14</v>
      </c>
      <c r="M13064" s="66" t="s">
        <v>3531</v>
      </c>
      <c r="N13064" s="66" t="s">
        <v>3531</v>
      </c>
      <c r="O13064" s="35" t="s">
        <v>7660</v>
      </c>
      <c r="P13064" s="88">
        <v>118</v>
      </c>
      <c r="Q13064" s="56" t="str">
        <f>IFERROR(VLOOKUP(P13064,#REF!,2,FALSE),"")</f>
        <v/>
      </c>
      <c r="R13064" s="68">
        <v>0.5</v>
      </c>
      <c r="S13064" s="57" t="s">
        <v>91</v>
      </c>
      <c r="T13064" s="35" t="s">
        <v>67</v>
      </c>
      <c r="U13064" s="35" t="s">
        <v>107</v>
      </c>
    </row>
    <row r="13065" spans="1:21" ht="15.65" customHeight="1" x14ac:dyDescent="0.35">
      <c r="A13065" s="35" t="s">
        <v>3796</v>
      </c>
      <c r="B13065" s="36">
        <v>41048</v>
      </c>
      <c r="D13065" s="35" t="s">
        <v>3332</v>
      </c>
      <c r="E13065" s="68">
        <v>15</v>
      </c>
      <c r="F13065" s="87" t="s">
        <v>3532</v>
      </c>
      <c r="G13065" s="35" t="s">
        <v>7660</v>
      </c>
      <c r="H13065" s="88">
        <v>125</v>
      </c>
      <c r="I13065" s="43" t="str">
        <f>IFERROR(VLOOKUP(H13065,#REF!,2,FALSE),"")</f>
        <v/>
      </c>
      <c r="J13065" s="88">
        <v>0</v>
      </c>
      <c r="K13065" s="41" t="s">
        <v>3797</v>
      </c>
      <c r="L13065" s="68">
        <v>15</v>
      </c>
      <c r="M13065" s="66" t="s">
        <v>3533</v>
      </c>
      <c r="N13065" s="66" t="s">
        <v>3533</v>
      </c>
      <c r="O13065" s="35" t="s">
        <v>7661</v>
      </c>
      <c r="P13065" s="88">
        <v>117</v>
      </c>
      <c r="Q13065" s="56" t="str">
        <f>IFERROR(VLOOKUP(P13065,#REF!,2,FALSE),"")</f>
        <v/>
      </c>
      <c r="R13065" s="88">
        <v>1</v>
      </c>
      <c r="S13065" s="57" t="s">
        <v>91</v>
      </c>
      <c r="T13065" s="35" t="s">
        <v>67</v>
      </c>
      <c r="U13065" s="35" t="s">
        <v>107</v>
      </c>
    </row>
    <row r="13066" spans="1:21" ht="15.65" customHeight="1" x14ac:dyDescent="0.35">
      <c r="A13066" s="35" t="s">
        <v>3796</v>
      </c>
      <c r="B13066" s="36">
        <v>41048</v>
      </c>
      <c r="D13066" s="35" t="s">
        <v>3332</v>
      </c>
      <c r="E13066" s="68">
        <v>16</v>
      </c>
      <c r="F13066" s="87" t="s">
        <v>3534</v>
      </c>
      <c r="G13066" s="35" t="s">
        <v>7661</v>
      </c>
      <c r="H13066" s="88">
        <v>118</v>
      </c>
      <c r="I13066" s="43" t="str">
        <f>IFERROR(VLOOKUP(H13066,#REF!,2,FALSE),"")</f>
        <v/>
      </c>
      <c r="J13066" s="88">
        <v>1</v>
      </c>
      <c r="K13066" s="41" t="s">
        <v>3797</v>
      </c>
      <c r="L13066" s="68">
        <v>16</v>
      </c>
      <c r="M13066" s="66" t="s">
        <v>3535</v>
      </c>
      <c r="N13066" s="66" t="s">
        <v>3535</v>
      </c>
      <c r="O13066" s="35" t="s">
        <v>7660</v>
      </c>
      <c r="P13066" s="88">
        <v>114</v>
      </c>
      <c r="Q13066" s="56" t="str">
        <f>IFERROR(VLOOKUP(P13066,#REF!,2,FALSE),"")</f>
        <v/>
      </c>
      <c r="R13066" s="88">
        <v>0</v>
      </c>
      <c r="S13066" s="57" t="s">
        <v>91</v>
      </c>
      <c r="T13066" s="35" t="s">
        <v>67</v>
      </c>
      <c r="U13066" s="35" t="s">
        <v>107</v>
      </c>
    </row>
    <row r="13067" spans="1:21" ht="15.65" customHeight="1" x14ac:dyDescent="0.35">
      <c r="A13067" s="35" t="s">
        <v>3796</v>
      </c>
      <c r="B13067" s="36">
        <v>41069</v>
      </c>
      <c r="D13067" s="53" t="s">
        <v>118</v>
      </c>
      <c r="E13067" s="68">
        <v>1</v>
      </c>
      <c r="F13067" s="57" t="s">
        <v>3485</v>
      </c>
      <c r="G13067" s="35" t="s">
        <v>7661</v>
      </c>
      <c r="H13067" s="68">
        <v>200</v>
      </c>
      <c r="I13067" s="43" t="str">
        <f>IFERROR(VLOOKUP(H13067,#REF!,2,FALSE),"")</f>
        <v/>
      </c>
      <c r="J13067" s="47">
        <v>1</v>
      </c>
      <c r="K13067" s="41" t="s">
        <v>965</v>
      </c>
      <c r="L13067" s="68">
        <v>1</v>
      </c>
      <c r="M13067" s="57" t="s">
        <v>3495</v>
      </c>
      <c r="N13067" s="57" t="s">
        <v>3495</v>
      </c>
      <c r="O13067" s="35" t="s">
        <v>7660</v>
      </c>
      <c r="P13067" s="68">
        <v>218</v>
      </c>
      <c r="Q13067" s="56" t="str">
        <f>IFERROR(VLOOKUP(P13067,#REF!,2,FALSE),"")</f>
        <v/>
      </c>
      <c r="R13067" s="47">
        <v>0</v>
      </c>
      <c r="S13067" s="57" t="s">
        <v>91</v>
      </c>
      <c r="T13067" s="35" t="s">
        <v>68</v>
      </c>
      <c r="U13067" s="35" t="s">
        <v>100</v>
      </c>
    </row>
    <row r="13068" spans="1:21" ht="15.65" customHeight="1" x14ac:dyDescent="0.35">
      <c r="A13068" s="35" t="s">
        <v>3796</v>
      </c>
      <c r="B13068" s="36">
        <v>41069</v>
      </c>
      <c r="D13068" s="53" t="s">
        <v>118</v>
      </c>
      <c r="E13068" s="68">
        <v>2</v>
      </c>
      <c r="F13068" s="57" t="s">
        <v>3412</v>
      </c>
      <c r="G13068" s="35" t="s">
        <v>7660</v>
      </c>
      <c r="H13068" s="68">
        <v>189</v>
      </c>
      <c r="I13068" s="43" t="str">
        <f>IFERROR(VLOOKUP(H13068,#REF!,2,FALSE),"")</f>
        <v/>
      </c>
      <c r="J13068" s="47">
        <v>0</v>
      </c>
      <c r="K13068" s="41" t="s">
        <v>965</v>
      </c>
      <c r="L13068" s="68">
        <v>2</v>
      </c>
      <c r="M13068" s="57" t="s">
        <v>3496</v>
      </c>
      <c r="N13068" s="57" t="s">
        <v>3496</v>
      </c>
      <c r="O13068" s="35" t="s">
        <v>7661</v>
      </c>
      <c r="P13068" s="68">
        <v>215</v>
      </c>
      <c r="Q13068" s="56" t="str">
        <f>IFERROR(VLOOKUP(P13068,#REF!,2,FALSE),"")</f>
        <v/>
      </c>
      <c r="R13068" s="47">
        <v>1</v>
      </c>
      <c r="S13068" s="57" t="s">
        <v>91</v>
      </c>
      <c r="T13068" s="35" t="s">
        <v>68</v>
      </c>
      <c r="U13068" s="35" t="s">
        <v>100</v>
      </c>
    </row>
    <row r="13069" spans="1:21" ht="15.65" customHeight="1" x14ac:dyDescent="0.35">
      <c r="A13069" s="35" t="s">
        <v>3796</v>
      </c>
      <c r="B13069" s="36">
        <v>41069</v>
      </c>
      <c r="D13069" s="53" t="s">
        <v>118</v>
      </c>
      <c r="E13069" s="68">
        <v>3</v>
      </c>
      <c r="F13069" s="46" t="s">
        <v>3430</v>
      </c>
      <c r="G13069" s="35" t="s">
        <v>7661</v>
      </c>
      <c r="H13069" s="68">
        <v>180</v>
      </c>
      <c r="I13069" s="43" t="str">
        <f>IFERROR(VLOOKUP(H13069,#REF!,2,FALSE),"")</f>
        <v/>
      </c>
      <c r="J13069" s="47">
        <v>0.5</v>
      </c>
      <c r="K13069" s="41" t="s">
        <v>965</v>
      </c>
      <c r="L13069" s="68">
        <v>3</v>
      </c>
      <c r="M13069" s="57" t="s">
        <v>3497</v>
      </c>
      <c r="N13069" s="57" t="s">
        <v>3497</v>
      </c>
      <c r="O13069" s="35" t="s">
        <v>7660</v>
      </c>
      <c r="P13069" s="68">
        <v>195</v>
      </c>
      <c r="Q13069" s="56" t="str">
        <f>IFERROR(VLOOKUP(P13069,#REF!,2,FALSE),"")</f>
        <v/>
      </c>
      <c r="R13069" s="47">
        <v>0.5</v>
      </c>
      <c r="S13069" s="57" t="s">
        <v>91</v>
      </c>
      <c r="T13069" s="35" t="s">
        <v>68</v>
      </c>
      <c r="U13069" s="35" t="s">
        <v>100</v>
      </c>
    </row>
    <row r="13070" spans="1:21" ht="15.65" customHeight="1" x14ac:dyDescent="0.35">
      <c r="A13070" s="35" t="s">
        <v>3796</v>
      </c>
      <c r="B13070" s="36">
        <v>41069</v>
      </c>
      <c r="D13070" s="53" t="s">
        <v>118</v>
      </c>
      <c r="E13070" s="68">
        <v>4</v>
      </c>
      <c r="F13070" s="57" t="s">
        <v>3486</v>
      </c>
      <c r="G13070" s="35" t="s">
        <v>7660</v>
      </c>
      <c r="H13070" s="68">
        <v>175</v>
      </c>
      <c r="I13070" s="43" t="str">
        <f>IFERROR(VLOOKUP(H13070,#REF!,2,FALSE),"")</f>
        <v/>
      </c>
      <c r="J13070" s="47">
        <v>1</v>
      </c>
      <c r="K13070" s="41" t="s">
        <v>965</v>
      </c>
      <c r="L13070" s="68">
        <v>4</v>
      </c>
      <c r="M13070" s="57" t="s">
        <v>3498</v>
      </c>
      <c r="N13070" s="57" t="s">
        <v>3498</v>
      </c>
      <c r="O13070" s="35" t="s">
        <v>7661</v>
      </c>
      <c r="P13070" s="68">
        <v>191</v>
      </c>
      <c r="Q13070" s="56" t="str">
        <f>IFERROR(VLOOKUP(P13070,#REF!,2,FALSE),"")</f>
        <v/>
      </c>
      <c r="R13070" s="47">
        <v>0</v>
      </c>
      <c r="S13070" s="57" t="s">
        <v>91</v>
      </c>
      <c r="T13070" s="35" t="s">
        <v>68</v>
      </c>
      <c r="U13070" s="35" t="s">
        <v>100</v>
      </c>
    </row>
    <row r="13071" spans="1:21" ht="15.65" customHeight="1" x14ac:dyDescent="0.35">
      <c r="A13071" s="35" t="s">
        <v>3796</v>
      </c>
      <c r="B13071" s="36">
        <v>41069</v>
      </c>
      <c r="D13071" s="53" t="s">
        <v>118</v>
      </c>
      <c r="E13071" s="68">
        <v>5</v>
      </c>
      <c r="F13071" s="57" t="s">
        <v>3488</v>
      </c>
      <c r="G13071" s="35" t="s">
        <v>7661</v>
      </c>
      <c r="H13071" s="68">
        <v>171</v>
      </c>
      <c r="I13071" s="43" t="str">
        <f>IFERROR(VLOOKUP(H13071,#REF!,2,FALSE),"")</f>
        <v/>
      </c>
      <c r="J13071" s="47">
        <v>0</v>
      </c>
      <c r="K13071" s="41" t="s">
        <v>965</v>
      </c>
      <c r="L13071" s="68">
        <v>5</v>
      </c>
      <c r="M13071" s="57" t="s">
        <v>3487</v>
      </c>
      <c r="N13071" s="57" t="s">
        <v>3487</v>
      </c>
      <c r="O13071" s="35" t="s">
        <v>7660</v>
      </c>
      <c r="P13071" s="68">
        <v>188</v>
      </c>
      <c r="Q13071" s="56" t="str">
        <f>IFERROR(VLOOKUP(P13071,#REF!,2,FALSE),"")</f>
        <v/>
      </c>
      <c r="R13071" s="47">
        <v>1</v>
      </c>
      <c r="S13071" s="57" t="s">
        <v>91</v>
      </c>
      <c r="T13071" s="35" t="s">
        <v>68</v>
      </c>
      <c r="U13071" s="35" t="s">
        <v>100</v>
      </c>
    </row>
    <row r="13072" spans="1:21" ht="15.65" customHeight="1" x14ac:dyDescent="0.35">
      <c r="A13072" s="35" t="s">
        <v>3796</v>
      </c>
      <c r="B13072" s="36">
        <v>41069</v>
      </c>
      <c r="D13072" s="53" t="s">
        <v>118</v>
      </c>
      <c r="E13072" s="68">
        <v>6</v>
      </c>
      <c r="F13072" s="57" t="s">
        <v>3428</v>
      </c>
      <c r="G13072" s="35" t="s">
        <v>7660</v>
      </c>
      <c r="H13072" s="68">
        <v>173</v>
      </c>
      <c r="I13072" s="43" t="str">
        <f>IFERROR(VLOOKUP(H13072,#REF!,2,FALSE),"")</f>
        <v/>
      </c>
      <c r="J13072" s="47">
        <v>0</v>
      </c>
      <c r="K13072" s="41" t="s">
        <v>965</v>
      </c>
      <c r="L13072" s="68">
        <v>6</v>
      </c>
      <c r="M13072" s="57" t="s">
        <v>1487</v>
      </c>
      <c r="N13072" s="57" t="s">
        <v>1487</v>
      </c>
      <c r="O13072" s="35" t="s">
        <v>7661</v>
      </c>
      <c r="P13072" s="68">
        <v>190</v>
      </c>
      <c r="Q13072" s="56" t="str">
        <f>IFERROR(VLOOKUP(P13072,#REF!,2,FALSE),"")</f>
        <v/>
      </c>
      <c r="R13072" s="47">
        <v>1</v>
      </c>
      <c r="S13072" s="57" t="s">
        <v>91</v>
      </c>
      <c r="T13072" s="35" t="s">
        <v>68</v>
      </c>
      <c r="U13072" s="35" t="s">
        <v>100</v>
      </c>
    </row>
    <row r="13073" spans="1:21" ht="15.65" customHeight="1" x14ac:dyDescent="0.35">
      <c r="A13073" s="35" t="s">
        <v>3796</v>
      </c>
      <c r="B13073" s="36">
        <v>41069</v>
      </c>
      <c r="D13073" s="53" t="s">
        <v>118</v>
      </c>
      <c r="E13073" s="68">
        <v>7</v>
      </c>
      <c r="F13073" s="57" t="s">
        <v>3489</v>
      </c>
      <c r="G13073" s="35" t="s">
        <v>7661</v>
      </c>
      <c r="H13073" s="68">
        <v>171</v>
      </c>
      <c r="I13073" s="43" t="str">
        <f>IFERROR(VLOOKUP(H13073,#REF!,2,FALSE),"")</f>
        <v/>
      </c>
      <c r="J13073" s="47">
        <v>0.5</v>
      </c>
      <c r="K13073" s="41" t="s">
        <v>965</v>
      </c>
      <c r="L13073" s="68">
        <v>7</v>
      </c>
      <c r="M13073" s="57" t="s">
        <v>3499</v>
      </c>
      <c r="N13073" s="57" t="s">
        <v>3499</v>
      </c>
      <c r="O13073" s="35" t="s">
        <v>7660</v>
      </c>
      <c r="P13073" s="68">
        <v>181</v>
      </c>
      <c r="Q13073" s="56" t="str">
        <f>IFERROR(VLOOKUP(P13073,#REF!,2,FALSE),"")</f>
        <v/>
      </c>
      <c r="R13073" s="47">
        <v>0.5</v>
      </c>
      <c r="S13073" s="57" t="s">
        <v>91</v>
      </c>
      <c r="T13073" s="35" t="s">
        <v>68</v>
      </c>
      <c r="U13073" s="35" t="s">
        <v>100</v>
      </c>
    </row>
    <row r="13074" spans="1:21" ht="15.65" customHeight="1" x14ac:dyDescent="0.35">
      <c r="A13074" s="35" t="s">
        <v>3796</v>
      </c>
      <c r="B13074" s="36">
        <v>41069</v>
      </c>
      <c r="D13074" s="53" t="s">
        <v>118</v>
      </c>
      <c r="E13074" s="68">
        <v>8</v>
      </c>
      <c r="F13074" s="57" t="s">
        <v>3413</v>
      </c>
      <c r="G13074" s="35" t="s">
        <v>7660</v>
      </c>
      <c r="H13074" s="68">
        <v>166</v>
      </c>
      <c r="I13074" s="43" t="str">
        <f>IFERROR(VLOOKUP(H13074,#REF!,2,FALSE),"")</f>
        <v/>
      </c>
      <c r="J13074" s="47">
        <v>0.5</v>
      </c>
      <c r="K13074" s="41" t="s">
        <v>965</v>
      </c>
      <c r="L13074" s="68">
        <v>8</v>
      </c>
      <c r="M13074" s="57" t="s">
        <v>3500</v>
      </c>
      <c r="N13074" s="57" t="s">
        <v>3500</v>
      </c>
      <c r="O13074" s="35" t="s">
        <v>7661</v>
      </c>
      <c r="P13074" s="68">
        <v>173</v>
      </c>
      <c r="Q13074" s="56" t="str">
        <f>IFERROR(VLOOKUP(P13074,#REF!,2,FALSE),"")</f>
        <v/>
      </c>
      <c r="R13074" s="47">
        <v>0.5</v>
      </c>
      <c r="S13074" s="57" t="s">
        <v>91</v>
      </c>
      <c r="T13074" s="35" t="s">
        <v>68</v>
      </c>
      <c r="U13074" s="35" t="s">
        <v>100</v>
      </c>
    </row>
    <row r="13075" spans="1:21" ht="15.65" customHeight="1" x14ac:dyDescent="0.35">
      <c r="A13075" s="35" t="s">
        <v>3796</v>
      </c>
      <c r="B13075" s="36">
        <v>41069</v>
      </c>
      <c r="D13075" s="53" t="s">
        <v>118</v>
      </c>
      <c r="E13075" s="68">
        <v>9</v>
      </c>
      <c r="F13075" s="57" t="s">
        <v>3490</v>
      </c>
      <c r="G13075" s="35" t="s">
        <v>7661</v>
      </c>
      <c r="H13075" s="68">
        <v>161</v>
      </c>
      <c r="I13075" s="43" t="str">
        <f>IFERROR(VLOOKUP(H13075,#REF!,2,FALSE),"")</f>
        <v/>
      </c>
      <c r="J13075" s="47">
        <v>0.5</v>
      </c>
      <c r="K13075" s="41" t="s">
        <v>965</v>
      </c>
      <c r="L13075" s="68">
        <v>9</v>
      </c>
      <c r="M13075" s="57" t="s">
        <v>3501</v>
      </c>
      <c r="N13075" s="57" t="s">
        <v>3501</v>
      </c>
      <c r="O13075" s="35" t="s">
        <v>7660</v>
      </c>
      <c r="P13075" s="68">
        <v>172</v>
      </c>
      <c r="Q13075" s="56" t="str">
        <f>IFERROR(VLOOKUP(P13075,#REF!,2,FALSE),"")</f>
        <v/>
      </c>
      <c r="R13075" s="47">
        <v>0.5</v>
      </c>
      <c r="S13075" s="57" t="s">
        <v>91</v>
      </c>
      <c r="T13075" s="35" t="s">
        <v>68</v>
      </c>
      <c r="U13075" s="35" t="s">
        <v>100</v>
      </c>
    </row>
    <row r="13076" spans="1:21" ht="15.65" customHeight="1" x14ac:dyDescent="0.35">
      <c r="A13076" s="35" t="s">
        <v>3796</v>
      </c>
      <c r="B13076" s="36">
        <v>41069</v>
      </c>
      <c r="D13076" s="53" t="s">
        <v>118</v>
      </c>
      <c r="E13076" s="68">
        <v>10</v>
      </c>
      <c r="F13076" s="57" t="s">
        <v>3401</v>
      </c>
      <c r="G13076" s="35" t="s">
        <v>7660</v>
      </c>
      <c r="H13076" s="68">
        <v>152</v>
      </c>
      <c r="I13076" s="43" t="str">
        <f>IFERROR(VLOOKUP(H13076,#REF!,2,FALSE),"")</f>
        <v/>
      </c>
      <c r="J13076" s="47">
        <v>0</v>
      </c>
      <c r="K13076" s="41" t="s">
        <v>965</v>
      </c>
      <c r="L13076" s="68">
        <v>10</v>
      </c>
      <c r="M13076" s="57" t="s">
        <v>3502</v>
      </c>
      <c r="N13076" s="57" t="s">
        <v>3502</v>
      </c>
      <c r="O13076" s="35" t="s">
        <v>7661</v>
      </c>
      <c r="P13076" s="68">
        <v>169</v>
      </c>
      <c r="Q13076" s="56" t="str">
        <f>IFERROR(VLOOKUP(P13076,#REF!,2,FALSE),"")</f>
        <v/>
      </c>
      <c r="R13076" s="47">
        <v>1</v>
      </c>
      <c r="S13076" s="57" t="s">
        <v>91</v>
      </c>
      <c r="T13076" s="35" t="s">
        <v>68</v>
      </c>
      <c r="U13076" s="35" t="s">
        <v>100</v>
      </c>
    </row>
    <row r="13077" spans="1:21" ht="15.65" customHeight="1" x14ac:dyDescent="0.35">
      <c r="A13077" s="35" t="s">
        <v>3796</v>
      </c>
      <c r="B13077" s="36">
        <v>41069</v>
      </c>
      <c r="D13077" s="53" t="s">
        <v>118</v>
      </c>
      <c r="E13077" s="68">
        <v>11</v>
      </c>
      <c r="F13077" s="83" t="s">
        <v>3492</v>
      </c>
      <c r="G13077" s="35" t="s">
        <v>7661</v>
      </c>
      <c r="H13077" s="68">
        <v>150</v>
      </c>
      <c r="I13077" s="43" t="str">
        <f>IFERROR(VLOOKUP(H13077,#REF!,2,FALSE),"")</f>
        <v/>
      </c>
      <c r="J13077" s="47">
        <v>0.5</v>
      </c>
      <c r="K13077" s="41" t="s">
        <v>965</v>
      </c>
      <c r="L13077" s="68">
        <v>11</v>
      </c>
      <c r="M13077" s="57" t="s">
        <v>3491</v>
      </c>
      <c r="N13077" s="57" t="s">
        <v>3491</v>
      </c>
      <c r="O13077" s="35" t="s">
        <v>7660</v>
      </c>
      <c r="P13077" s="68">
        <v>165</v>
      </c>
      <c r="Q13077" s="56" t="str">
        <f>IFERROR(VLOOKUP(P13077,#REF!,2,FALSE),"")</f>
        <v/>
      </c>
      <c r="R13077" s="47">
        <v>0.5</v>
      </c>
      <c r="S13077" s="57" t="s">
        <v>91</v>
      </c>
      <c r="T13077" s="35" t="s">
        <v>68</v>
      </c>
      <c r="U13077" s="35" t="s">
        <v>100</v>
      </c>
    </row>
    <row r="13078" spans="1:21" ht="15.65" customHeight="1" x14ac:dyDescent="0.35">
      <c r="A13078" s="35" t="s">
        <v>3796</v>
      </c>
      <c r="B13078" s="36">
        <v>41069</v>
      </c>
      <c r="D13078" s="53" t="s">
        <v>118</v>
      </c>
      <c r="E13078" s="68">
        <v>12</v>
      </c>
      <c r="F13078" s="66" t="s">
        <v>3493</v>
      </c>
      <c r="G13078" s="35" t="s">
        <v>7660</v>
      </c>
      <c r="H13078" s="68">
        <v>152</v>
      </c>
      <c r="I13078" s="43" t="str">
        <f>IFERROR(VLOOKUP(H13078,#REF!,2,FALSE),"")</f>
        <v/>
      </c>
      <c r="J13078" s="47">
        <v>0</v>
      </c>
      <c r="K13078" s="41" t="s">
        <v>965</v>
      </c>
      <c r="L13078" s="68">
        <v>12</v>
      </c>
      <c r="M13078" s="57" t="s">
        <v>3503</v>
      </c>
      <c r="N13078" s="57" t="s">
        <v>3503</v>
      </c>
      <c r="O13078" s="35" t="s">
        <v>7661</v>
      </c>
      <c r="P13078" s="68">
        <v>165</v>
      </c>
      <c r="Q13078" s="56" t="str">
        <f>IFERROR(VLOOKUP(P13078,#REF!,2,FALSE),"")</f>
        <v/>
      </c>
      <c r="R13078" s="47">
        <v>1</v>
      </c>
      <c r="S13078" s="57" t="s">
        <v>91</v>
      </c>
      <c r="T13078" s="35" t="s">
        <v>68</v>
      </c>
      <c r="U13078" s="35" t="s">
        <v>100</v>
      </c>
    </row>
    <row r="13079" spans="1:21" ht="15.65" customHeight="1" x14ac:dyDescent="0.35">
      <c r="A13079" s="35" t="s">
        <v>3796</v>
      </c>
      <c r="B13079" s="36">
        <v>41069</v>
      </c>
      <c r="D13079" s="53" t="s">
        <v>118</v>
      </c>
      <c r="E13079" s="68">
        <v>13</v>
      </c>
      <c r="F13079" s="57" t="s">
        <v>3494</v>
      </c>
      <c r="G13079" s="35" t="s">
        <v>7661</v>
      </c>
      <c r="H13079" s="68">
        <v>151</v>
      </c>
      <c r="I13079" s="43" t="str">
        <f>IFERROR(VLOOKUP(H13079,#REF!,2,FALSE),"")</f>
        <v/>
      </c>
      <c r="J13079" s="68">
        <v>1</v>
      </c>
      <c r="K13079" s="41" t="s">
        <v>965</v>
      </c>
      <c r="L13079" s="68">
        <v>13</v>
      </c>
      <c r="M13079" s="66" t="s">
        <v>1095</v>
      </c>
      <c r="N13079" s="66" t="s">
        <v>1095</v>
      </c>
      <c r="O13079" s="35" t="s">
        <v>7660</v>
      </c>
      <c r="P13079" s="68">
        <v>164</v>
      </c>
      <c r="Q13079" s="56" t="str">
        <f>IFERROR(VLOOKUP(P13079,#REF!,2,FALSE),"")</f>
        <v/>
      </c>
      <c r="R13079" s="68">
        <v>0</v>
      </c>
      <c r="S13079" s="57" t="s">
        <v>91</v>
      </c>
      <c r="T13079" s="35" t="s">
        <v>68</v>
      </c>
      <c r="U13079" s="35" t="s">
        <v>100</v>
      </c>
    </row>
    <row r="13080" spans="1:21" ht="15.65" customHeight="1" x14ac:dyDescent="0.35">
      <c r="A13080" s="35" t="s">
        <v>3796</v>
      </c>
      <c r="B13080" s="36">
        <v>41069</v>
      </c>
      <c r="D13080" s="53" t="s">
        <v>118</v>
      </c>
      <c r="E13080" s="68">
        <v>14</v>
      </c>
      <c r="F13080" s="66" t="s">
        <v>3419</v>
      </c>
      <c r="G13080" s="35" t="s">
        <v>7660</v>
      </c>
      <c r="H13080" s="68">
        <v>147</v>
      </c>
      <c r="I13080" s="43" t="str">
        <f>IFERROR(VLOOKUP(H13080,#REF!,2,FALSE),"")</f>
        <v/>
      </c>
      <c r="J13080" s="68">
        <v>0.5</v>
      </c>
      <c r="K13080" s="41" t="s">
        <v>965</v>
      </c>
      <c r="L13080" s="68">
        <v>14</v>
      </c>
      <c r="M13080" s="66" t="s">
        <v>3504</v>
      </c>
      <c r="N13080" s="66" t="s">
        <v>3504</v>
      </c>
      <c r="O13080" s="35" t="s">
        <v>7661</v>
      </c>
      <c r="P13080" s="68">
        <v>162</v>
      </c>
      <c r="Q13080" s="56" t="str">
        <f>IFERROR(VLOOKUP(P13080,#REF!,2,FALSE),"")</f>
        <v/>
      </c>
      <c r="R13080" s="68">
        <v>0.5</v>
      </c>
      <c r="S13080" s="57" t="s">
        <v>91</v>
      </c>
      <c r="T13080" s="35" t="s">
        <v>68</v>
      </c>
      <c r="U13080" s="35" t="s">
        <v>100</v>
      </c>
    </row>
    <row r="13081" spans="1:21" ht="15.65" customHeight="1" x14ac:dyDescent="0.35">
      <c r="A13081" s="35" t="s">
        <v>3796</v>
      </c>
      <c r="B13081" s="36">
        <v>41069</v>
      </c>
      <c r="D13081" s="53" t="s">
        <v>118</v>
      </c>
      <c r="E13081" s="68">
        <v>15</v>
      </c>
      <c r="F13081" s="57" t="s">
        <v>3399</v>
      </c>
      <c r="G13081" s="35" t="s">
        <v>7661</v>
      </c>
      <c r="H13081" s="68">
        <v>148</v>
      </c>
      <c r="I13081" s="43" t="str">
        <f>IFERROR(VLOOKUP(H13081,#REF!,2,FALSE),"")</f>
        <v/>
      </c>
      <c r="J13081" s="68">
        <v>0.5</v>
      </c>
      <c r="K13081" s="41" t="s">
        <v>965</v>
      </c>
      <c r="L13081" s="68">
        <v>15</v>
      </c>
      <c r="M13081" s="66" t="s">
        <v>3505</v>
      </c>
      <c r="N13081" s="66" t="s">
        <v>3505</v>
      </c>
      <c r="O13081" s="35" t="s">
        <v>7660</v>
      </c>
      <c r="P13081" s="68">
        <v>160</v>
      </c>
      <c r="Q13081" s="56" t="str">
        <f>IFERROR(VLOOKUP(P13081,#REF!,2,FALSE),"")</f>
        <v/>
      </c>
      <c r="R13081" s="68">
        <v>0.5</v>
      </c>
      <c r="S13081" s="57" t="s">
        <v>91</v>
      </c>
      <c r="T13081" s="35" t="s">
        <v>68</v>
      </c>
      <c r="U13081" s="35" t="s">
        <v>100</v>
      </c>
    </row>
    <row r="13082" spans="1:21" ht="15.65" customHeight="1" x14ac:dyDescent="0.35">
      <c r="A13082" s="35" t="s">
        <v>3796</v>
      </c>
      <c r="B13082" s="36">
        <v>41069</v>
      </c>
      <c r="D13082" s="53" t="s">
        <v>118</v>
      </c>
      <c r="E13082" s="68">
        <v>16</v>
      </c>
      <c r="F13082" s="83" t="s">
        <v>3400</v>
      </c>
      <c r="G13082" s="35" t="s">
        <v>7660</v>
      </c>
      <c r="H13082" s="68">
        <v>143</v>
      </c>
      <c r="I13082" s="43" t="str">
        <f>IFERROR(VLOOKUP(H13082,#REF!,2,FALSE),"")</f>
        <v/>
      </c>
      <c r="J13082" s="68">
        <v>0.5</v>
      </c>
      <c r="K13082" s="41" t="s">
        <v>965</v>
      </c>
      <c r="L13082" s="68">
        <v>16</v>
      </c>
      <c r="M13082" s="66" t="s">
        <v>3506</v>
      </c>
      <c r="N13082" s="66" t="s">
        <v>3506</v>
      </c>
      <c r="O13082" s="35" t="s">
        <v>7661</v>
      </c>
      <c r="P13082" s="68">
        <v>157</v>
      </c>
      <c r="Q13082" s="56" t="str">
        <f>IFERROR(VLOOKUP(P13082,#REF!,2,FALSE),"")</f>
        <v/>
      </c>
      <c r="R13082" s="68">
        <v>0.5</v>
      </c>
      <c r="S13082" s="57" t="s">
        <v>91</v>
      </c>
      <c r="T13082" s="35" t="s">
        <v>68</v>
      </c>
      <c r="U13082" s="35" t="s">
        <v>100</v>
      </c>
    </row>
    <row r="13083" spans="1:21" ht="15.65" customHeight="1" x14ac:dyDescent="0.35">
      <c r="A13083" s="35" t="s">
        <v>3796</v>
      </c>
      <c r="B13083" s="36" t="s">
        <v>3796</v>
      </c>
      <c r="D13083" s="35" t="s">
        <v>112</v>
      </c>
      <c r="E13083" s="68">
        <v>1</v>
      </c>
      <c r="F13083" s="57" t="s">
        <v>3554</v>
      </c>
      <c r="H13083" s="70">
        <v>204</v>
      </c>
      <c r="I13083" s="43" t="str">
        <f>IFERROR(VLOOKUP(H13083,#REF!,2,FALSE),"")</f>
        <v/>
      </c>
      <c r="J13083" s="70">
        <v>1</v>
      </c>
      <c r="K13083" s="41" t="s">
        <v>3327</v>
      </c>
      <c r="L13083" s="68">
        <v>1</v>
      </c>
      <c r="M13083" s="57" t="s">
        <v>3732</v>
      </c>
      <c r="N13083" s="57" t="s">
        <v>3732</v>
      </c>
      <c r="P13083" s="70">
        <v>173</v>
      </c>
      <c r="Q13083" s="56" t="str">
        <f>IFERROR(VLOOKUP(P13083,#REF!,2,FALSE),"")</f>
        <v/>
      </c>
      <c r="R13083" s="70">
        <v>0</v>
      </c>
      <c r="S13083" s="57" t="s">
        <v>63</v>
      </c>
      <c r="T13083" s="35" t="s">
        <v>8</v>
      </c>
      <c r="U13083" s="35" t="s">
        <v>111</v>
      </c>
    </row>
    <row r="13084" spans="1:21" ht="15.65" customHeight="1" x14ac:dyDescent="0.35">
      <c r="A13084" s="35" t="s">
        <v>3796</v>
      </c>
      <c r="B13084" s="36" t="s">
        <v>3796</v>
      </c>
      <c r="D13084" s="35" t="s">
        <v>112</v>
      </c>
      <c r="E13084" s="68">
        <v>1</v>
      </c>
      <c r="F13084" s="57" t="s">
        <v>3536</v>
      </c>
      <c r="H13084" s="70">
        <v>191</v>
      </c>
      <c r="I13084" s="43" t="str">
        <f>IFERROR(VLOOKUP(H13084,#REF!,2,FALSE),"")</f>
        <v/>
      </c>
      <c r="J13084" s="47">
        <v>0.5</v>
      </c>
      <c r="K13084" s="41" t="s">
        <v>3327</v>
      </c>
      <c r="L13084" s="68">
        <v>1</v>
      </c>
      <c r="M13084" s="57" t="s">
        <v>3761</v>
      </c>
      <c r="N13084" s="57" t="s">
        <v>3761</v>
      </c>
      <c r="P13084" s="70">
        <v>206</v>
      </c>
      <c r="Q13084" s="56" t="str">
        <f>IFERROR(VLOOKUP(P13084,#REF!,2,FALSE),"")</f>
        <v/>
      </c>
      <c r="R13084" s="47">
        <v>0.5</v>
      </c>
      <c r="S13084" s="57" t="s">
        <v>63</v>
      </c>
      <c r="T13084" s="35" t="s">
        <v>8</v>
      </c>
      <c r="U13084" s="35" t="s">
        <v>111</v>
      </c>
    </row>
    <row r="13085" spans="1:21" ht="15.65" customHeight="1" x14ac:dyDescent="0.35">
      <c r="A13085" s="35" t="s">
        <v>3796</v>
      </c>
      <c r="B13085" s="36" t="s">
        <v>3796</v>
      </c>
      <c r="D13085" s="35" t="s">
        <v>112</v>
      </c>
      <c r="E13085" s="68">
        <v>2</v>
      </c>
      <c r="F13085" s="57" t="s">
        <v>3486</v>
      </c>
      <c r="H13085" s="70">
        <v>187</v>
      </c>
      <c r="I13085" s="43" t="str">
        <f>IFERROR(VLOOKUP(H13085,#REF!,2,FALSE),"")</f>
        <v/>
      </c>
      <c r="J13085" s="70">
        <v>0</v>
      </c>
      <c r="K13085" s="41" t="s">
        <v>3327</v>
      </c>
      <c r="L13085" s="68">
        <v>2</v>
      </c>
      <c r="M13085" s="57" t="s">
        <v>3733</v>
      </c>
      <c r="N13085" s="57" t="s">
        <v>3733</v>
      </c>
      <c r="P13085" s="70">
        <v>185</v>
      </c>
      <c r="Q13085" s="56" t="str">
        <f>IFERROR(VLOOKUP(P13085,#REF!,2,FALSE),"")</f>
        <v/>
      </c>
      <c r="R13085" s="70">
        <v>1</v>
      </c>
      <c r="S13085" s="57" t="s">
        <v>63</v>
      </c>
      <c r="T13085" s="35" t="s">
        <v>8</v>
      </c>
      <c r="U13085" s="35" t="s">
        <v>111</v>
      </c>
    </row>
    <row r="13086" spans="1:21" ht="15.65" customHeight="1" x14ac:dyDescent="0.35">
      <c r="A13086" s="35" t="s">
        <v>3796</v>
      </c>
      <c r="B13086" s="36" t="s">
        <v>3796</v>
      </c>
      <c r="D13086" s="35" t="s">
        <v>112</v>
      </c>
      <c r="E13086" s="68">
        <v>2</v>
      </c>
      <c r="F13086" s="57" t="s">
        <v>3486</v>
      </c>
      <c r="H13086" s="70">
        <v>187</v>
      </c>
      <c r="I13086" s="43" t="str">
        <f>IFERROR(VLOOKUP(H13086,#REF!,2,FALSE),"")</f>
        <v/>
      </c>
      <c r="J13086" s="70">
        <v>0</v>
      </c>
      <c r="K13086" s="41" t="s">
        <v>3327</v>
      </c>
      <c r="L13086" s="68">
        <v>2</v>
      </c>
      <c r="M13086" s="57" t="s">
        <v>3734</v>
      </c>
      <c r="N13086" s="57" t="s">
        <v>3734</v>
      </c>
      <c r="P13086" s="70">
        <v>190</v>
      </c>
      <c r="Q13086" s="56" t="str">
        <f>IFERROR(VLOOKUP(P13086,#REF!,2,FALSE),"")</f>
        <v/>
      </c>
      <c r="R13086" s="70">
        <v>1</v>
      </c>
      <c r="S13086" s="57" t="s">
        <v>63</v>
      </c>
      <c r="T13086" s="35" t="s">
        <v>8</v>
      </c>
      <c r="U13086" s="35" t="s">
        <v>111</v>
      </c>
    </row>
    <row r="13087" spans="1:21" ht="15.65" customHeight="1" x14ac:dyDescent="0.35">
      <c r="A13087" s="35" t="s">
        <v>3796</v>
      </c>
      <c r="B13087" s="36" t="s">
        <v>3796</v>
      </c>
      <c r="D13087" s="35" t="s">
        <v>112</v>
      </c>
      <c r="E13087" s="68">
        <v>3</v>
      </c>
      <c r="F13087" s="57" t="s">
        <v>3412</v>
      </c>
      <c r="H13087" s="70">
        <v>184</v>
      </c>
      <c r="I13087" s="43" t="str">
        <f>IFERROR(VLOOKUP(H13087,#REF!,2,FALSE),"")</f>
        <v/>
      </c>
      <c r="J13087" s="70">
        <v>1</v>
      </c>
      <c r="K13087" s="41" t="s">
        <v>3327</v>
      </c>
      <c r="L13087" s="68">
        <v>3</v>
      </c>
      <c r="M13087" s="57" t="s">
        <v>3734</v>
      </c>
      <c r="N13087" s="57" t="s">
        <v>3734</v>
      </c>
      <c r="P13087" s="70">
        <v>190</v>
      </c>
      <c r="Q13087" s="56" t="str">
        <f>IFERROR(VLOOKUP(P13087,#REF!,2,FALSE),"")</f>
        <v/>
      </c>
      <c r="R13087" s="70">
        <v>0</v>
      </c>
      <c r="S13087" s="57" t="s">
        <v>63</v>
      </c>
      <c r="T13087" s="35" t="s">
        <v>8</v>
      </c>
      <c r="U13087" s="35" t="s">
        <v>111</v>
      </c>
    </row>
    <row r="13088" spans="1:21" ht="15.65" customHeight="1" x14ac:dyDescent="0.35">
      <c r="A13088" s="35" t="s">
        <v>3796</v>
      </c>
      <c r="B13088" s="36" t="s">
        <v>3796</v>
      </c>
      <c r="D13088" s="35" t="s">
        <v>112</v>
      </c>
      <c r="E13088" s="68">
        <v>3</v>
      </c>
      <c r="F13088" s="57" t="s">
        <v>3412</v>
      </c>
      <c r="H13088" s="70">
        <v>184</v>
      </c>
      <c r="I13088" s="43" t="str">
        <f>IFERROR(VLOOKUP(H13088,#REF!,2,FALSE),"")</f>
        <v/>
      </c>
      <c r="J13088" s="47">
        <v>0.5</v>
      </c>
      <c r="K13088" s="41" t="s">
        <v>3327</v>
      </c>
      <c r="L13088" s="68">
        <v>3</v>
      </c>
      <c r="M13088" s="57" t="s">
        <v>3762</v>
      </c>
      <c r="N13088" s="57" t="s">
        <v>3762</v>
      </c>
      <c r="P13088" s="70">
        <v>189</v>
      </c>
      <c r="Q13088" s="56" t="str">
        <f>IFERROR(VLOOKUP(P13088,#REF!,2,FALSE),"")</f>
        <v/>
      </c>
      <c r="R13088" s="47">
        <v>0.5</v>
      </c>
      <c r="S13088" s="57" t="s">
        <v>63</v>
      </c>
      <c r="T13088" s="35" t="s">
        <v>8</v>
      </c>
      <c r="U13088" s="35" t="s">
        <v>111</v>
      </c>
    </row>
    <row r="13089" spans="1:21" ht="15.65" customHeight="1" x14ac:dyDescent="0.35">
      <c r="A13089" s="35" t="s">
        <v>3796</v>
      </c>
      <c r="B13089" s="36" t="s">
        <v>3796</v>
      </c>
      <c r="D13089" s="35" t="s">
        <v>112</v>
      </c>
      <c r="E13089" s="68">
        <v>4</v>
      </c>
      <c r="F13089" s="57" t="s">
        <v>3488</v>
      </c>
      <c r="H13089" s="70">
        <v>176</v>
      </c>
      <c r="I13089" s="43" t="str">
        <f>IFERROR(VLOOKUP(H13089,#REF!,2,FALSE),"")</f>
        <v/>
      </c>
      <c r="J13089" s="70">
        <v>0</v>
      </c>
      <c r="K13089" s="41" t="s">
        <v>3327</v>
      </c>
      <c r="L13089" s="68">
        <v>4</v>
      </c>
      <c r="M13089" s="57" t="s">
        <v>3735</v>
      </c>
      <c r="N13089" s="57" t="s">
        <v>3735</v>
      </c>
      <c r="P13089" s="70">
        <v>171</v>
      </c>
      <c r="Q13089" s="56" t="str">
        <f>IFERROR(VLOOKUP(P13089,#REF!,2,FALSE),"")</f>
        <v/>
      </c>
      <c r="R13089" s="70">
        <v>1</v>
      </c>
      <c r="S13089" s="57" t="s">
        <v>63</v>
      </c>
      <c r="T13089" s="35" t="s">
        <v>8</v>
      </c>
      <c r="U13089" s="35" t="s">
        <v>111</v>
      </c>
    </row>
    <row r="13090" spans="1:21" ht="15.65" customHeight="1" x14ac:dyDescent="0.35">
      <c r="A13090" s="35" t="s">
        <v>3796</v>
      </c>
      <c r="B13090" s="36" t="s">
        <v>3796</v>
      </c>
      <c r="D13090" s="35" t="s">
        <v>112</v>
      </c>
      <c r="E13090" s="68">
        <v>4</v>
      </c>
      <c r="F13090" s="57" t="s">
        <v>3488</v>
      </c>
      <c r="H13090" s="70">
        <v>176</v>
      </c>
      <c r="I13090" s="43" t="str">
        <f>IFERROR(VLOOKUP(H13090,#REF!,2,FALSE),"")</f>
        <v/>
      </c>
      <c r="J13090" s="70">
        <v>0</v>
      </c>
      <c r="K13090" s="41" t="s">
        <v>3327</v>
      </c>
      <c r="L13090" s="68">
        <v>4</v>
      </c>
      <c r="M13090" s="57" t="s">
        <v>3733</v>
      </c>
      <c r="N13090" s="57" t="s">
        <v>3733</v>
      </c>
      <c r="P13090" s="70">
        <v>185</v>
      </c>
      <c r="Q13090" s="56" t="str">
        <f>IFERROR(VLOOKUP(P13090,#REF!,2,FALSE),"")</f>
        <v/>
      </c>
      <c r="R13090" s="70">
        <v>1</v>
      </c>
      <c r="S13090" s="57" t="s">
        <v>63</v>
      </c>
      <c r="T13090" s="35" t="s">
        <v>8</v>
      </c>
      <c r="U13090" s="35" t="s">
        <v>111</v>
      </c>
    </row>
    <row r="13091" spans="1:21" ht="15.65" customHeight="1" x14ac:dyDescent="0.35">
      <c r="A13091" s="35" t="s">
        <v>3796</v>
      </c>
      <c r="B13091" s="36" t="s">
        <v>3796</v>
      </c>
      <c r="D13091" s="35" t="s">
        <v>112</v>
      </c>
      <c r="E13091" s="68">
        <v>5</v>
      </c>
      <c r="F13091" s="57" t="s">
        <v>3545</v>
      </c>
      <c r="H13091" s="70" t="s">
        <v>593</v>
      </c>
      <c r="I13091" s="43" t="str">
        <f>IFERROR(VLOOKUP(H13091,#REF!,2,FALSE),"")</f>
        <v/>
      </c>
      <c r="J13091" s="47">
        <v>0.5</v>
      </c>
      <c r="K13091" s="41" t="s">
        <v>3327</v>
      </c>
      <c r="L13091" s="68">
        <v>5</v>
      </c>
      <c r="M13091" s="57" t="s">
        <v>3736</v>
      </c>
      <c r="N13091" s="57" t="s">
        <v>3736</v>
      </c>
      <c r="P13091" s="70">
        <v>174</v>
      </c>
      <c r="Q13091" s="56" t="str">
        <f>IFERROR(VLOOKUP(P13091,#REF!,2,FALSE),"")</f>
        <v/>
      </c>
      <c r="R13091" s="47">
        <v>0.5</v>
      </c>
      <c r="S13091" s="57" t="s">
        <v>63</v>
      </c>
      <c r="T13091" s="35" t="s">
        <v>8</v>
      </c>
      <c r="U13091" s="35" t="s">
        <v>111</v>
      </c>
    </row>
    <row r="13092" spans="1:21" ht="15.65" customHeight="1" x14ac:dyDescent="0.35">
      <c r="A13092" s="35" t="s">
        <v>3796</v>
      </c>
      <c r="B13092" s="36" t="s">
        <v>3796</v>
      </c>
      <c r="D13092" s="35" t="s">
        <v>112</v>
      </c>
      <c r="E13092" s="68">
        <v>5</v>
      </c>
      <c r="F13092" s="57" t="s">
        <v>3540</v>
      </c>
      <c r="H13092" s="70">
        <v>174</v>
      </c>
      <c r="I13092" s="43" t="str">
        <f>IFERROR(VLOOKUP(H13092,#REF!,2,FALSE),"")</f>
        <v/>
      </c>
      <c r="J13092" s="47">
        <v>0.5</v>
      </c>
      <c r="K13092" s="41" t="s">
        <v>3327</v>
      </c>
      <c r="L13092" s="68">
        <v>5</v>
      </c>
      <c r="M13092" s="57" t="s">
        <v>3739</v>
      </c>
      <c r="N13092" s="57" t="s">
        <v>3739</v>
      </c>
      <c r="P13092" s="70">
        <v>181</v>
      </c>
      <c r="Q13092" s="56" t="str">
        <f>IFERROR(VLOOKUP(P13092,#REF!,2,FALSE),"")</f>
        <v/>
      </c>
      <c r="R13092" s="47">
        <v>0.5</v>
      </c>
      <c r="S13092" s="57" t="s">
        <v>63</v>
      </c>
      <c r="T13092" s="35" t="s">
        <v>8</v>
      </c>
      <c r="U13092" s="35" t="s">
        <v>111</v>
      </c>
    </row>
    <row r="13093" spans="1:21" ht="15.65" customHeight="1" x14ac:dyDescent="0.35">
      <c r="A13093" s="35" t="s">
        <v>3796</v>
      </c>
      <c r="B13093" s="36" t="s">
        <v>3796</v>
      </c>
      <c r="D13093" s="35" t="s">
        <v>112</v>
      </c>
      <c r="E13093" s="68">
        <v>6</v>
      </c>
      <c r="F13093" s="57" t="s">
        <v>3489</v>
      </c>
      <c r="H13093" s="70">
        <v>172</v>
      </c>
      <c r="I13093" s="43" t="str">
        <f>IFERROR(VLOOKUP(H13093,#REF!,2,FALSE),"")</f>
        <v/>
      </c>
      <c r="J13093" s="70">
        <v>0</v>
      </c>
      <c r="K13093" s="41" t="s">
        <v>3327</v>
      </c>
      <c r="L13093" s="68">
        <v>6</v>
      </c>
      <c r="M13093" s="57" t="s">
        <v>3763</v>
      </c>
      <c r="N13093" s="57" t="s">
        <v>3763</v>
      </c>
      <c r="P13093" s="70">
        <v>176</v>
      </c>
      <c r="Q13093" s="56" t="str">
        <f>IFERROR(VLOOKUP(P13093,#REF!,2,FALSE),"")</f>
        <v/>
      </c>
      <c r="R13093" s="70">
        <v>1</v>
      </c>
      <c r="S13093" s="57" t="s">
        <v>63</v>
      </c>
      <c r="T13093" s="35" t="s">
        <v>8</v>
      </c>
      <c r="U13093" s="35" t="s">
        <v>111</v>
      </c>
    </row>
    <row r="13094" spans="1:21" ht="15.65" customHeight="1" x14ac:dyDescent="0.35">
      <c r="A13094" s="35" t="s">
        <v>3796</v>
      </c>
      <c r="B13094" s="36" t="s">
        <v>3796</v>
      </c>
      <c r="D13094" s="35" t="s">
        <v>112</v>
      </c>
      <c r="E13094" s="68">
        <v>6</v>
      </c>
      <c r="F13094" s="57" t="s">
        <v>3490</v>
      </c>
      <c r="H13094" s="70">
        <v>163</v>
      </c>
      <c r="I13094" s="43" t="str">
        <f>IFERROR(VLOOKUP(H13094,#REF!,2,FALSE),"")</f>
        <v/>
      </c>
      <c r="J13094" s="47">
        <v>0.5</v>
      </c>
      <c r="K13094" s="41" t="s">
        <v>3327</v>
      </c>
      <c r="L13094" s="68">
        <v>6</v>
      </c>
      <c r="M13094" s="57" t="s">
        <v>3737</v>
      </c>
      <c r="N13094" s="57" t="s">
        <v>3737</v>
      </c>
      <c r="P13094" s="70">
        <v>181</v>
      </c>
      <c r="Q13094" s="56" t="str">
        <f>IFERROR(VLOOKUP(P13094,#REF!,2,FALSE),"")</f>
        <v/>
      </c>
      <c r="R13094" s="47">
        <v>0.5</v>
      </c>
      <c r="S13094" s="57" t="s">
        <v>63</v>
      </c>
      <c r="T13094" s="35" t="s">
        <v>8</v>
      </c>
      <c r="U13094" s="35" t="s">
        <v>111</v>
      </c>
    </row>
    <row r="13095" spans="1:21" ht="15.65" customHeight="1" x14ac:dyDescent="0.35">
      <c r="A13095" s="35" t="s">
        <v>3796</v>
      </c>
      <c r="B13095" s="36" t="s">
        <v>3796</v>
      </c>
      <c r="D13095" s="35" t="s">
        <v>112</v>
      </c>
      <c r="E13095" s="68">
        <v>7</v>
      </c>
      <c r="F13095" s="57" t="s">
        <v>3428</v>
      </c>
      <c r="H13095" s="70">
        <v>169</v>
      </c>
      <c r="I13095" s="43" t="str">
        <f>IFERROR(VLOOKUP(H13095,#REF!,2,FALSE),"")</f>
        <v/>
      </c>
      <c r="J13095" s="47">
        <v>0.5</v>
      </c>
      <c r="K13095" s="41" t="s">
        <v>3327</v>
      </c>
      <c r="L13095" s="68">
        <v>7</v>
      </c>
      <c r="M13095" s="57" t="s">
        <v>3736</v>
      </c>
      <c r="N13095" s="57" t="s">
        <v>3736</v>
      </c>
      <c r="P13095" s="70">
        <v>174</v>
      </c>
      <c r="Q13095" s="56" t="str">
        <f>IFERROR(VLOOKUP(P13095,#REF!,2,FALSE),"")</f>
        <v/>
      </c>
      <c r="R13095" s="47">
        <v>0.5</v>
      </c>
      <c r="S13095" s="57" t="s">
        <v>63</v>
      </c>
      <c r="T13095" s="35" t="s">
        <v>8</v>
      </c>
      <c r="U13095" s="35" t="s">
        <v>111</v>
      </c>
    </row>
    <row r="13096" spans="1:21" ht="15.65" customHeight="1" x14ac:dyDescent="0.35">
      <c r="A13096" s="35" t="s">
        <v>3796</v>
      </c>
      <c r="B13096" s="36" t="s">
        <v>3796</v>
      </c>
      <c r="D13096" s="35" t="s">
        <v>112</v>
      </c>
      <c r="E13096" s="68">
        <v>7</v>
      </c>
      <c r="F13096" s="57" t="s">
        <v>3413</v>
      </c>
      <c r="H13096" s="70">
        <v>161</v>
      </c>
      <c r="I13096" s="43" t="str">
        <f>IFERROR(VLOOKUP(H13096,#REF!,2,FALSE),"")</f>
        <v/>
      </c>
      <c r="J13096" s="70">
        <v>0</v>
      </c>
      <c r="K13096" s="41" t="s">
        <v>3327</v>
      </c>
      <c r="L13096" s="68">
        <v>7</v>
      </c>
      <c r="M13096" s="57" t="s">
        <v>3738</v>
      </c>
      <c r="N13096" s="57" t="s">
        <v>3738</v>
      </c>
      <c r="P13096" s="70">
        <v>167</v>
      </c>
      <c r="Q13096" s="56" t="str">
        <f>IFERROR(VLOOKUP(P13096,#REF!,2,FALSE),"")</f>
        <v/>
      </c>
      <c r="R13096" s="70">
        <v>1</v>
      </c>
      <c r="S13096" s="57" t="s">
        <v>63</v>
      </c>
      <c r="T13096" s="35" t="s">
        <v>8</v>
      </c>
      <c r="U13096" s="35" t="s">
        <v>111</v>
      </c>
    </row>
    <row r="13097" spans="1:21" ht="15.65" customHeight="1" x14ac:dyDescent="0.35">
      <c r="A13097" s="35" t="s">
        <v>3796</v>
      </c>
      <c r="B13097" s="36" t="s">
        <v>3796</v>
      </c>
      <c r="D13097" s="35" t="s">
        <v>112</v>
      </c>
      <c r="E13097" s="68">
        <v>8</v>
      </c>
      <c r="F13097" s="57" t="s">
        <v>3415</v>
      </c>
      <c r="H13097" s="70">
        <v>158</v>
      </c>
      <c r="I13097" s="43" t="str">
        <f>IFERROR(VLOOKUP(H13097,#REF!,2,FALSE),"")</f>
        <v/>
      </c>
      <c r="J13097" s="47">
        <v>0.5</v>
      </c>
      <c r="K13097" s="41" t="s">
        <v>3327</v>
      </c>
      <c r="L13097" s="68">
        <v>8</v>
      </c>
      <c r="M13097" s="57" t="s">
        <v>3739</v>
      </c>
      <c r="N13097" s="57" t="s">
        <v>3739</v>
      </c>
      <c r="P13097" s="70">
        <v>181</v>
      </c>
      <c r="Q13097" s="56" t="str">
        <f>IFERROR(VLOOKUP(P13097,#REF!,2,FALSE),"")</f>
        <v/>
      </c>
      <c r="R13097" s="47">
        <v>0.5</v>
      </c>
      <c r="S13097" s="57" t="s">
        <v>63</v>
      </c>
      <c r="T13097" s="35" t="s">
        <v>8</v>
      </c>
      <c r="U13097" s="35" t="s">
        <v>111</v>
      </c>
    </row>
    <row r="13098" spans="1:21" ht="15.65" customHeight="1" x14ac:dyDescent="0.35">
      <c r="A13098" s="35" t="s">
        <v>3796</v>
      </c>
      <c r="B13098" s="36" t="s">
        <v>3796</v>
      </c>
      <c r="D13098" s="35" t="s">
        <v>112</v>
      </c>
      <c r="E13098" s="68">
        <v>8</v>
      </c>
      <c r="F13098" s="57" t="s">
        <v>3543</v>
      </c>
      <c r="H13098" s="70">
        <v>167</v>
      </c>
      <c r="I13098" s="43" t="str">
        <f>IFERROR(VLOOKUP(H13098,#REF!,2,FALSE),"")</f>
        <v/>
      </c>
      <c r="J13098" s="47">
        <v>0.5</v>
      </c>
      <c r="K13098" s="41" t="s">
        <v>3327</v>
      </c>
      <c r="L13098" s="68">
        <v>8</v>
      </c>
      <c r="M13098" s="57" t="s">
        <v>3735</v>
      </c>
      <c r="N13098" s="57" t="s">
        <v>3735</v>
      </c>
      <c r="P13098" s="70">
        <v>171</v>
      </c>
      <c r="Q13098" s="56" t="str">
        <f>IFERROR(VLOOKUP(P13098,#REF!,2,FALSE),"")</f>
        <v/>
      </c>
      <c r="R13098" s="47">
        <v>0.5</v>
      </c>
      <c r="S13098" s="57" t="s">
        <v>63</v>
      </c>
      <c r="T13098" s="35" t="s">
        <v>8</v>
      </c>
      <c r="U13098" s="35" t="s">
        <v>111</v>
      </c>
    </row>
    <row r="13099" spans="1:21" ht="15.65" customHeight="1" x14ac:dyDescent="0.35">
      <c r="A13099" s="35" t="s">
        <v>3796</v>
      </c>
      <c r="B13099" s="36" t="s">
        <v>3796</v>
      </c>
      <c r="D13099" s="35" t="s">
        <v>112</v>
      </c>
      <c r="E13099" s="68">
        <v>9</v>
      </c>
      <c r="F13099" s="57" t="s">
        <v>3764</v>
      </c>
      <c r="H13099" s="70">
        <v>163</v>
      </c>
      <c r="I13099" s="43" t="str">
        <f>IFERROR(VLOOKUP(H13099,#REF!,2,FALSE),"")</f>
        <v/>
      </c>
      <c r="J13099" s="70">
        <v>0</v>
      </c>
      <c r="K13099" s="41" t="s">
        <v>3327</v>
      </c>
      <c r="L13099" s="68">
        <v>9</v>
      </c>
      <c r="M13099" s="57" t="s">
        <v>3765</v>
      </c>
      <c r="N13099" s="57" t="s">
        <v>3765</v>
      </c>
      <c r="P13099" s="70">
        <v>170</v>
      </c>
      <c r="Q13099" s="56" t="str">
        <f>IFERROR(VLOOKUP(P13099,#REF!,2,FALSE),"")</f>
        <v/>
      </c>
      <c r="R13099" s="70">
        <v>1</v>
      </c>
      <c r="S13099" s="57" t="s">
        <v>63</v>
      </c>
      <c r="T13099" s="35" t="s">
        <v>8</v>
      </c>
      <c r="U13099" s="35" t="s">
        <v>111</v>
      </c>
    </row>
    <row r="13100" spans="1:21" ht="15.65" customHeight="1" x14ac:dyDescent="0.35">
      <c r="A13100" s="35" t="s">
        <v>3796</v>
      </c>
      <c r="B13100" s="36" t="s">
        <v>3796</v>
      </c>
      <c r="D13100" s="35" t="s">
        <v>112</v>
      </c>
      <c r="E13100" s="68">
        <v>9</v>
      </c>
      <c r="F13100" s="57" t="s">
        <v>3401</v>
      </c>
      <c r="H13100" s="70">
        <v>149</v>
      </c>
      <c r="I13100" s="43" t="str">
        <f>IFERROR(VLOOKUP(H13100,#REF!,2,FALSE),"")</f>
        <v/>
      </c>
      <c r="J13100" s="47">
        <v>0.5</v>
      </c>
      <c r="K13100" s="41" t="s">
        <v>3327</v>
      </c>
      <c r="L13100" s="68">
        <v>9</v>
      </c>
      <c r="M13100" s="57" t="s">
        <v>3740</v>
      </c>
      <c r="N13100" s="57" t="s">
        <v>3740</v>
      </c>
      <c r="P13100" s="70">
        <v>169</v>
      </c>
      <c r="Q13100" s="56" t="str">
        <f>IFERROR(VLOOKUP(P13100,#REF!,2,FALSE),"")</f>
        <v/>
      </c>
      <c r="R13100" s="47">
        <v>0.5</v>
      </c>
      <c r="S13100" s="57" t="s">
        <v>63</v>
      </c>
      <c r="T13100" s="35" t="s">
        <v>8</v>
      </c>
      <c r="U13100" s="35" t="s">
        <v>111</v>
      </c>
    </row>
    <row r="13101" spans="1:21" ht="15.65" customHeight="1" x14ac:dyDescent="0.35">
      <c r="A13101" s="35" t="s">
        <v>3796</v>
      </c>
      <c r="B13101" s="36" t="s">
        <v>3796</v>
      </c>
      <c r="D13101" s="35" t="s">
        <v>112</v>
      </c>
      <c r="E13101" s="68">
        <v>10</v>
      </c>
      <c r="F13101" s="57" t="s">
        <v>3413</v>
      </c>
      <c r="H13101" s="70">
        <v>161</v>
      </c>
      <c r="I13101" s="43" t="str">
        <f>IFERROR(VLOOKUP(H13101,#REF!,2,FALSE),"")</f>
        <v/>
      </c>
      <c r="J13101" s="47">
        <v>0.5</v>
      </c>
      <c r="K13101" s="41" t="s">
        <v>3327</v>
      </c>
      <c r="L13101" s="68">
        <v>10</v>
      </c>
      <c r="M13101" s="57" t="s">
        <v>3766</v>
      </c>
      <c r="N13101" s="57" t="s">
        <v>3766</v>
      </c>
      <c r="P13101" s="70">
        <v>166</v>
      </c>
      <c r="Q13101" s="56" t="str">
        <f>IFERROR(VLOOKUP(P13101,#REF!,2,FALSE),"")</f>
        <v/>
      </c>
      <c r="R13101" s="47">
        <v>0.5</v>
      </c>
      <c r="S13101" s="57" t="s">
        <v>63</v>
      </c>
      <c r="T13101" s="35" t="s">
        <v>8</v>
      </c>
      <c r="U13101" s="35" t="s">
        <v>111</v>
      </c>
    </row>
    <row r="13102" spans="1:21" ht="15.65" customHeight="1" x14ac:dyDescent="0.35">
      <c r="A13102" s="35" t="s">
        <v>3796</v>
      </c>
      <c r="B13102" s="36" t="s">
        <v>3796</v>
      </c>
      <c r="D13102" s="35" t="s">
        <v>112</v>
      </c>
      <c r="E13102" s="68">
        <v>10</v>
      </c>
      <c r="F13102" s="57" t="s">
        <v>3414</v>
      </c>
      <c r="H13102" s="70">
        <v>149</v>
      </c>
      <c r="I13102" s="43" t="str">
        <f>IFERROR(VLOOKUP(H13102,#REF!,2,FALSE),"")</f>
        <v/>
      </c>
      <c r="J13102" s="70">
        <v>1</v>
      </c>
      <c r="K13102" s="41" t="s">
        <v>3327</v>
      </c>
      <c r="L13102" s="68">
        <v>10</v>
      </c>
      <c r="M13102" s="57" t="s">
        <v>3741</v>
      </c>
      <c r="N13102" s="57" t="s">
        <v>3741</v>
      </c>
      <c r="P13102" s="70">
        <v>164</v>
      </c>
      <c r="Q13102" s="56" t="str">
        <f>IFERROR(VLOOKUP(P13102,#REF!,2,FALSE),"")</f>
        <v/>
      </c>
      <c r="R13102" s="70">
        <v>0</v>
      </c>
      <c r="S13102" s="57" t="s">
        <v>63</v>
      </c>
      <c r="T13102" s="35" t="s">
        <v>8</v>
      </c>
      <c r="U13102" s="35" t="s">
        <v>111</v>
      </c>
    </row>
    <row r="13103" spans="1:21" ht="15.65" customHeight="1" x14ac:dyDescent="0.35">
      <c r="A13103" s="35" t="s">
        <v>3796</v>
      </c>
      <c r="B13103" s="36" t="s">
        <v>3796</v>
      </c>
      <c r="D13103" s="35" t="s">
        <v>112</v>
      </c>
      <c r="E13103" s="68">
        <v>11</v>
      </c>
      <c r="F13103" s="66" t="s">
        <v>3419</v>
      </c>
      <c r="H13103" s="70">
        <v>154</v>
      </c>
      <c r="I13103" s="43" t="str">
        <f>IFERROR(VLOOKUP(H13103,#REF!,2,FALSE),"")</f>
        <v/>
      </c>
      <c r="J13103" s="47">
        <v>0.5</v>
      </c>
      <c r="K13103" s="41" t="s">
        <v>3327</v>
      </c>
      <c r="L13103" s="68">
        <v>11</v>
      </c>
      <c r="M13103" s="57" t="s">
        <v>3767</v>
      </c>
      <c r="N13103" s="57" t="s">
        <v>3767</v>
      </c>
      <c r="P13103" s="70">
        <v>159</v>
      </c>
      <c r="Q13103" s="56" t="str">
        <f>IFERROR(VLOOKUP(P13103,#REF!,2,FALSE),"")</f>
        <v/>
      </c>
      <c r="R13103" s="47">
        <v>0.5</v>
      </c>
      <c r="S13103" s="57" t="s">
        <v>63</v>
      </c>
      <c r="T13103" s="35" t="s">
        <v>8</v>
      </c>
      <c r="U13103" s="35" t="s">
        <v>111</v>
      </c>
    </row>
    <row r="13104" spans="1:21" ht="15.65" customHeight="1" x14ac:dyDescent="0.35">
      <c r="A13104" s="35" t="s">
        <v>3796</v>
      </c>
      <c r="B13104" s="36" t="s">
        <v>3796</v>
      </c>
      <c r="D13104" s="35" t="s">
        <v>112</v>
      </c>
      <c r="E13104" s="68">
        <v>11</v>
      </c>
      <c r="F13104" s="57" t="s">
        <v>3429</v>
      </c>
      <c r="H13104" s="70">
        <v>149</v>
      </c>
      <c r="I13104" s="43" t="str">
        <f>IFERROR(VLOOKUP(H13104,#REF!,2,FALSE),"")</f>
        <v/>
      </c>
      <c r="J13104" s="70">
        <v>0</v>
      </c>
      <c r="K13104" s="41" t="s">
        <v>3327</v>
      </c>
      <c r="L13104" s="68">
        <v>11</v>
      </c>
      <c r="M13104" s="57" t="s">
        <v>3742</v>
      </c>
      <c r="N13104" s="57" t="s">
        <v>3742</v>
      </c>
      <c r="P13104" s="70">
        <v>156</v>
      </c>
      <c r="Q13104" s="56" t="str">
        <f>IFERROR(VLOOKUP(P13104,#REF!,2,FALSE),"")</f>
        <v/>
      </c>
      <c r="R13104" s="70">
        <v>1</v>
      </c>
      <c r="S13104" s="57" t="s">
        <v>63</v>
      </c>
      <c r="T13104" s="35" t="s">
        <v>8</v>
      </c>
      <c r="U13104" s="35" t="s">
        <v>111</v>
      </c>
    </row>
    <row r="13105" spans="1:21" ht="15.65" customHeight="1" x14ac:dyDescent="0.35">
      <c r="A13105" s="35" t="s">
        <v>3796</v>
      </c>
      <c r="B13105" s="36" t="s">
        <v>3796</v>
      </c>
      <c r="D13105" s="35" t="s">
        <v>112</v>
      </c>
      <c r="E13105" s="68">
        <v>12</v>
      </c>
      <c r="F13105" s="57" t="s">
        <v>3552</v>
      </c>
      <c r="H13105" s="70">
        <v>151</v>
      </c>
      <c r="I13105" s="43" t="str">
        <f>IFERROR(VLOOKUP(H13105,#REF!,2,FALSE),"")</f>
        <v/>
      </c>
      <c r="J13105" s="70">
        <v>1</v>
      </c>
      <c r="K13105" s="41" t="s">
        <v>3327</v>
      </c>
      <c r="L13105" s="68">
        <v>12</v>
      </c>
      <c r="M13105" s="57" t="s">
        <v>3742</v>
      </c>
      <c r="N13105" s="57" t="s">
        <v>3742</v>
      </c>
      <c r="P13105" s="70">
        <v>156</v>
      </c>
      <c r="Q13105" s="56" t="str">
        <f>IFERROR(VLOOKUP(P13105,#REF!,2,FALSE),"")</f>
        <v/>
      </c>
      <c r="R13105" s="70">
        <v>0</v>
      </c>
      <c r="S13105" s="57" t="s">
        <v>63</v>
      </c>
      <c r="T13105" s="35" t="s">
        <v>8</v>
      </c>
      <c r="U13105" s="35" t="s">
        <v>111</v>
      </c>
    </row>
    <row r="13106" spans="1:21" ht="15.65" customHeight="1" x14ac:dyDescent="0.35">
      <c r="A13106" s="35" t="s">
        <v>3796</v>
      </c>
      <c r="B13106" s="36" t="s">
        <v>3796</v>
      </c>
      <c r="D13106" s="35" t="s">
        <v>112</v>
      </c>
      <c r="E13106" s="68">
        <v>12</v>
      </c>
      <c r="F13106" s="57" t="s">
        <v>3399</v>
      </c>
      <c r="H13106" s="70">
        <v>146</v>
      </c>
      <c r="I13106" s="43" t="str">
        <f>IFERROR(VLOOKUP(H13106,#REF!,2,FALSE),"")</f>
        <v/>
      </c>
      <c r="J13106" s="47">
        <v>0.5</v>
      </c>
      <c r="K13106" s="41" t="s">
        <v>3327</v>
      </c>
      <c r="L13106" s="68">
        <v>12</v>
      </c>
      <c r="M13106" s="57" t="s">
        <v>3677</v>
      </c>
      <c r="N13106" s="57" t="s">
        <v>3677</v>
      </c>
      <c r="P13106" s="70">
        <v>149</v>
      </c>
      <c r="Q13106" s="56" t="str">
        <f>IFERROR(VLOOKUP(P13106,#REF!,2,FALSE),"")</f>
        <v/>
      </c>
      <c r="R13106" s="47">
        <v>0.5</v>
      </c>
      <c r="S13106" s="57" t="s">
        <v>63</v>
      </c>
      <c r="T13106" s="35" t="s">
        <v>8</v>
      </c>
      <c r="U13106" s="35" t="s">
        <v>111</v>
      </c>
    </row>
    <row r="13107" spans="1:21" ht="15.65" customHeight="1" x14ac:dyDescent="0.35">
      <c r="A13107" s="35" t="s">
        <v>3796</v>
      </c>
      <c r="B13107" s="36" t="s">
        <v>3796</v>
      </c>
      <c r="D13107" s="35" t="s">
        <v>112</v>
      </c>
      <c r="E13107" s="68">
        <v>13</v>
      </c>
      <c r="F13107" s="46" t="s">
        <v>3768</v>
      </c>
      <c r="H13107" s="70" t="s">
        <v>593</v>
      </c>
      <c r="I13107" s="43" t="str">
        <f>IFERROR(VLOOKUP(H13107,#REF!,2,FALSE),"")</f>
        <v/>
      </c>
      <c r="J13107" s="70">
        <v>0</v>
      </c>
      <c r="K13107" s="41" t="s">
        <v>3327</v>
      </c>
      <c r="L13107" s="68">
        <v>13</v>
      </c>
      <c r="M13107" s="57" t="s">
        <v>3744</v>
      </c>
      <c r="N13107" s="57" t="s">
        <v>3744</v>
      </c>
      <c r="P13107" s="70">
        <v>152</v>
      </c>
      <c r="Q13107" s="56" t="str">
        <f>IFERROR(VLOOKUP(P13107,#REF!,2,FALSE),"")</f>
        <v/>
      </c>
      <c r="R13107" s="70">
        <v>1</v>
      </c>
      <c r="S13107" s="57" t="s">
        <v>63</v>
      </c>
      <c r="T13107" s="35" t="s">
        <v>8</v>
      </c>
      <c r="U13107" s="35" t="s">
        <v>111</v>
      </c>
    </row>
    <row r="13108" spans="1:21" ht="15.65" customHeight="1" x14ac:dyDescent="0.35">
      <c r="A13108" s="35" t="s">
        <v>3796</v>
      </c>
      <c r="B13108" s="36" t="s">
        <v>3796</v>
      </c>
      <c r="D13108" s="35" t="s">
        <v>112</v>
      </c>
      <c r="E13108" s="68">
        <v>13</v>
      </c>
      <c r="F13108" s="57" t="s">
        <v>3400</v>
      </c>
      <c r="H13108" s="70">
        <v>145</v>
      </c>
      <c r="I13108" s="43" t="str">
        <f>IFERROR(VLOOKUP(H13108,#REF!,2,FALSE),"")</f>
        <v/>
      </c>
      <c r="J13108" s="70">
        <v>0</v>
      </c>
      <c r="K13108" s="41" t="s">
        <v>3327</v>
      </c>
      <c r="L13108" s="68">
        <v>13</v>
      </c>
      <c r="M13108" s="57" t="s">
        <v>3743</v>
      </c>
      <c r="N13108" s="57" t="s">
        <v>3743</v>
      </c>
      <c r="P13108" s="70">
        <v>150</v>
      </c>
      <c r="Q13108" s="56" t="str">
        <f>IFERROR(VLOOKUP(P13108,#REF!,2,FALSE),"")</f>
        <v/>
      </c>
      <c r="R13108" s="70">
        <v>1</v>
      </c>
      <c r="S13108" s="57" t="s">
        <v>63</v>
      </c>
      <c r="T13108" s="35" t="s">
        <v>8</v>
      </c>
      <c r="U13108" s="35" t="s">
        <v>111</v>
      </c>
    </row>
    <row r="13109" spans="1:21" ht="15.65" customHeight="1" x14ac:dyDescent="0.35">
      <c r="A13109" s="35" t="s">
        <v>3796</v>
      </c>
      <c r="B13109" s="36" t="s">
        <v>3796</v>
      </c>
      <c r="D13109" s="35" t="s">
        <v>112</v>
      </c>
      <c r="E13109" s="68">
        <v>14</v>
      </c>
      <c r="F13109" s="57" t="s">
        <v>3493</v>
      </c>
      <c r="H13109" s="70">
        <v>136</v>
      </c>
      <c r="I13109" s="43" t="str">
        <f>IFERROR(VLOOKUP(H13109,#REF!,2,FALSE),"")</f>
        <v/>
      </c>
      <c r="J13109" s="70">
        <v>0</v>
      </c>
      <c r="K13109" s="41" t="s">
        <v>3327</v>
      </c>
      <c r="L13109" s="68">
        <v>14</v>
      </c>
      <c r="M13109" s="57" t="s">
        <v>3744</v>
      </c>
      <c r="N13109" s="57" t="s">
        <v>3744</v>
      </c>
      <c r="P13109" s="70">
        <v>152</v>
      </c>
      <c r="Q13109" s="56" t="str">
        <f>IFERROR(VLOOKUP(P13109,#REF!,2,FALSE),"")</f>
        <v/>
      </c>
      <c r="R13109" s="70">
        <v>1</v>
      </c>
      <c r="S13109" s="57" t="s">
        <v>63</v>
      </c>
      <c r="T13109" s="35" t="s">
        <v>8</v>
      </c>
      <c r="U13109" s="35" t="s">
        <v>111</v>
      </c>
    </row>
    <row r="13110" spans="1:21" ht="15.65" customHeight="1" x14ac:dyDescent="0.35">
      <c r="A13110" s="35" t="s">
        <v>3796</v>
      </c>
      <c r="B13110" s="36" t="s">
        <v>3796</v>
      </c>
      <c r="D13110" s="35" t="s">
        <v>112</v>
      </c>
      <c r="E13110" s="68">
        <v>14</v>
      </c>
      <c r="F13110" s="46" t="s">
        <v>3769</v>
      </c>
      <c r="H13110" s="70">
        <v>150</v>
      </c>
      <c r="I13110" s="43" t="str">
        <f>IFERROR(VLOOKUP(H13110,#REF!,2,FALSE),"")</f>
        <v/>
      </c>
      <c r="J13110" s="70">
        <v>0</v>
      </c>
      <c r="K13110" s="41" t="s">
        <v>3327</v>
      </c>
      <c r="L13110" s="68">
        <v>14</v>
      </c>
      <c r="M13110" s="57" t="s">
        <v>3743</v>
      </c>
      <c r="N13110" s="57" t="s">
        <v>3743</v>
      </c>
      <c r="P13110" s="70">
        <v>150</v>
      </c>
      <c r="Q13110" s="56" t="str">
        <f>IFERROR(VLOOKUP(P13110,#REF!,2,FALSE),"")</f>
        <v/>
      </c>
      <c r="R13110" s="70">
        <v>1</v>
      </c>
      <c r="S13110" s="57" t="s">
        <v>63</v>
      </c>
      <c r="T13110" s="35" t="s">
        <v>8</v>
      </c>
      <c r="U13110" s="35" t="s">
        <v>111</v>
      </c>
    </row>
    <row r="13111" spans="1:21" ht="15.65" customHeight="1" x14ac:dyDescent="0.35">
      <c r="A13111" s="35" t="s">
        <v>3796</v>
      </c>
      <c r="B13111" s="36" t="s">
        <v>3796</v>
      </c>
      <c r="D13111" s="35" t="s">
        <v>112</v>
      </c>
      <c r="E13111" s="68">
        <v>15</v>
      </c>
      <c r="F13111" s="57" t="s">
        <v>3689</v>
      </c>
      <c r="H13111" s="70">
        <v>136</v>
      </c>
      <c r="I13111" s="43" t="str">
        <f>IFERROR(VLOOKUP(H13111,#REF!,2,FALSE),"")</f>
        <v/>
      </c>
      <c r="J13111" s="70">
        <v>1</v>
      </c>
      <c r="K13111" s="41" t="s">
        <v>3327</v>
      </c>
      <c r="L13111" s="68">
        <v>15</v>
      </c>
      <c r="M13111" s="57" t="s">
        <v>2521</v>
      </c>
      <c r="N13111" s="57" t="s">
        <v>2521</v>
      </c>
      <c r="P13111" s="70">
        <v>141</v>
      </c>
      <c r="Q13111" s="56" t="str">
        <f>IFERROR(VLOOKUP(P13111,#REF!,2,FALSE),"")</f>
        <v/>
      </c>
      <c r="R13111" s="70">
        <v>0</v>
      </c>
      <c r="S13111" s="57" t="s">
        <v>63</v>
      </c>
      <c r="T13111" s="35" t="s">
        <v>8</v>
      </c>
      <c r="U13111" s="35" t="s">
        <v>111</v>
      </c>
    </row>
    <row r="13112" spans="1:21" ht="15.65" customHeight="1" x14ac:dyDescent="0.35">
      <c r="A13112" s="35" t="s">
        <v>3796</v>
      </c>
      <c r="B13112" s="36" t="s">
        <v>3796</v>
      </c>
      <c r="D13112" s="35" t="s">
        <v>112</v>
      </c>
      <c r="E13112" s="68">
        <v>15</v>
      </c>
      <c r="F13112" s="57" t="s">
        <v>3401</v>
      </c>
      <c r="H13112" s="70">
        <v>149</v>
      </c>
      <c r="I13112" s="43" t="str">
        <f>IFERROR(VLOOKUP(H13112,#REF!,2,FALSE),"")</f>
        <v/>
      </c>
      <c r="J13112" s="47">
        <v>0.5</v>
      </c>
      <c r="K13112" s="41" t="s">
        <v>3327</v>
      </c>
      <c r="L13112" s="68">
        <v>15</v>
      </c>
      <c r="M13112" s="57" t="s">
        <v>3706</v>
      </c>
      <c r="N13112" s="57" t="s">
        <v>3706</v>
      </c>
      <c r="P13112" s="70">
        <v>143</v>
      </c>
      <c r="Q13112" s="56" t="str">
        <f>IFERROR(VLOOKUP(P13112,#REF!,2,FALSE),"")</f>
        <v/>
      </c>
      <c r="R13112" s="47">
        <v>0.5</v>
      </c>
      <c r="S13112" s="57" t="s">
        <v>63</v>
      </c>
      <c r="T13112" s="35" t="s">
        <v>8</v>
      </c>
      <c r="U13112" s="35" t="s">
        <v>111</v>
      </c>
    </row>
    <row r="13113" spans="1:21" ht="15.65" customHeight="1" x14ac:dyDescent="0.35">
      <c r="A13113" s="35" t="s">
        <v>3796</v>
      </c>
      <c r="B13113" s="36" t="s">
        <v>3796</v>
      </c>
      <c r="D13113" s="35" t="s">
        <v>112</v>
      </c>
      <c r="E13113" s="68">
        <v>16</v>
      </c>
      <c r="F13113" s="57" t="s">
        <v>3404</v>
      </c>
      <c r="H13113" s="70">
        <v>134</v>
      </c>
      <c r="I13113" s="43" t="str">
        <f>IFERROR(VLOOKUP(H13113,#REF!,2,FALSE),"")</f>
        <v/>
      </c>
      <c r="J13113" s="47">
        <v>0.5</v>
      </c>
      <c r="K13113" s="41" t="s">
        <v>3327</v>
      </c>
      <c r="L13113" s="68">
        <v>16</v>
      </c>
      <c r="M13113" s="57" t="s">
        <v>3745</v>
      </c>
      <c r="N13113" s="57" t="s">
        <v>3745</v>
      </c>
      <c r="P13113" s="70">
        <v>132</v>
      </c>
      <c r="Q13113" s="56" t="str">
        <f>IFERROR(VLOOKUP(P13113,#REF!,2,FALSE),"")</f>
        <v/>
      </c>
      <c r="R13113" s="47">
        <v>0.5</v>
      </c>
      <c r="S13113" s="57" t="s">
        <v>63</v>
      </c>
      <c r="T13113" s="35" t="s">
        <v>8</v>
      </c>
      <c r="U13113" s="35" t="s">
        <v>111</v>
      </c>
    </row>
    <row r="13114" spans="1:21" ht="15.65" customHeight="1" x14ac:dyDescent="0.35">
      <c r="A13114" s="35" t="s">
        <v>3796</v>
      </c>
      <c r="B13114" s="36" t="s">
        <v>3796</v>
      </c>
      <c r="D13114" s="35" t="s">
        <v>112</v>
      </c>
      <c r="E13114" s="68">
        <v>16</v>
      </c>
      <c r="F13114" s="57" t="s">
        <v>3429</v>
      </c>
      <c r="H13114" s="70">
        <v>149</v>
      </c>
      <c r="I13114" s="43" t="str">
        <f>IFERROR(VLOOKUP(H13114,#REF!,2,FALSE),"")</f>
        <v/>
      </c>
      <c r="J13114" s="70">
        <v>1</v>
      </c>
      <c r="K13114" s="41" t="s">
        <v>3327</v>
      </c>
      <c r="L13114" s="68">
        <v>16</v>
      </c>
      <c r="M13114" s="57" t="s">
        <v>2521</v>
      </c>
      <c r="N13114" s="57" t="s">
        <v>2521</v>
      </c>
      <c r="P13114" s="70">
        <v>141</v>
      </c>
      <c r="Q13114" s="56" t="str">
        <f>IFERROR(VLOOKUP(P13114,#REF!,2,FALSE),"")</f>
        <v/>
      </c>
      <c r="R13114" s="70">
        <v>0</v>
      </c>
      <c r="S13114" s="57" t="s">
        <v>63</v>
      </c>
      <c r="T13114" s="35" t="s">
        <v>8</v>
      </c>
      <c r="U13114" s="35" t="s">
        <v>111</v>
      </c>
    </row>
    <row r="13115" spans="1:21" ht="15.65" customHeight="1" x14ac:dyDescent="0.35">
      <c r="A13115" s="35" t="s">
        <v>3796</v>
      </c>
      <c r="B13115" s="36" t="s">
        <v>3796</v>
      </c>
      <c r="D13115" s="35" t="s">
        <v>112</v>
      </c>
      <c r="E13115" s="59">
        <v>17</v>
      </c>
      <c r="F13115" s="46" t="s">
        <v>3521</v>
      </c>
      <c r="H13115" s="70">
        <v>131</v>
      </c>
      <c r="I13115" s="43" t="str">
        <f>IFERROR(VLOOKUP(H13115,#REF!,2,FALSE),"")</f>
        <v/>
      </c>
      <c r="J13115" s="68">
        <v>0.5</v>
      </c>
      <c r="K13115" s="41" t="s">
        <v>3327</v>
      </c>
      <c r="L13115" s="59">
        <v>17</v>
      </c>
      <c r="M13115" s="65" t="s">
        <v>2358</v>
      </c>
      <c r="N13115" s="65" t="s">
        <v>2358</v>
      </c>
      <c r="P13115" s="70">
        <v>129</v>
      </c>
      <c r="Q13115" s="56" t="str">
        <f>IFERROR(VLOOKUP(P13115,#REF!,2,FALSE),"")</f>
        <v/>
      </c>
      <c r="R13115" s="47">
        <v>0.5</v>
      </c>
      <c r="S13115" s="57" t="s">
        <v>63</v>
      </c>
      <c r="T13115" s="35" t="s">
        <v>8</v>
      </c>
      <c r="U13115" s="35" t="s">
        <v>111</v>
      </c>
    </row>
    <row r="13116" spans="1:21" ht="15.65" customHeight="1" x14ac:dyDescent="0.35">
      <c r="A13116" s="35" t="s">
        <v>3796</v>
      </c>
      <c r="B13116" s="36" t="s">
        <v>3796</v>
      </c>
      <c r="D13116" s="35" t="s">
        <v>112</v>
      </c>
      <c r="E13116" s="59">
        <v>17</v>
      </c>
      <c r="F13116" s="65" t="s">
        <v>3414</v>
      </c>
      <c r="H13116" s="70">
        <v>149</v>
      </c>
      <c r="I13116" s="43" t="str">
        <f>IFERROR(VLOOKUP(H13116,#REF!,2,FALSE),"")</f>
        <v/>
      </c>
      <c r="J13116" s="47">
        <v>0.5</v>
      </c>
      <c r="K13116" s="41" t="s">
        <v>3327</v>
      </c>
      <c r="L13116" s="59">
        <v>17</v>
      </c>
      <c r="M13116" s="65" t="s">
        <v>2364</v>
      </c>
      <c r="N13116" s="65" t="s">
        <v>2364</v>
      </c>
      <c r="P13116" s="70">
        <v>131</v>
      </c>
      <c r="Q13116" s="56" t="str">
        <f>IFERROR(VLOOKUP(P13116,#REF!,2,FALSE),"")</f>
        <v/>
      </c>
      <c r="R13116" s="68">
        <v>0.5</v>
      </c>
      <c r="S13116" s="57" t="s">
        <v>63</v>
      </c>
      <c r="T13116" s="35" t="s">
        <v>8</v>
      </c>
      <c r="U13116" s="35" t="s">
        <v>111</v>
      </c>
    </row>
    <row r="13117" spans="1:21" ht="15.65" customHeight="1" x14ac:dyDescent="0.35">
      <c r="A13117" s="35" t="s">
        <v>3796</v>
      </c>
      <c r="B13117" s="36" t="s">
        <v>3796</v>
      </c>
      <c r="D13117" s="35" t="s">
        <v>112</v>
      </c>
      <c r="E13117" s="59">
        <v>18</v>
      </c>
      <c r="F13117" s="65" t="s">
        <v>3399</v>
      </c>
      <c r="H13117" s="70">
        <v>146</v>
      </c>
      <c r="I13117" s="43" t="str">
        <f>IFERROR(VLOOKUP(H13117,#REF!,2,FALSE),"")</f>
        <v/>
      </c>
      <c r="J13117" s="47">
        <v>0.5</v>
      </c>
      <c r="K13117" s="41" t="s">
        <v>3327</v>
      </c>
      <c r="L13117" s="59">
        <v>18</v>
      </c>
      <c r="M13117" s="65" t="s">
        <v>2358</v>
      </c>
      <c r="N13117" s="65" t="s">
        <v>2358</v>
      </c>
      <c r="P13117" s="70">
        <v>129</v>
      </c>
      <c r="Q13117" s="56" t="str">
        <f>IFERROR(VLOOKUP(P13117,#REF!,2,FALSE),"")</f>
        <v/>
      </c>
      <c r="R13117" s="47">
        <v>0.5</v>
      </c>
      <c r="S13117" s="57" t="s">
        <v>63</v>
      </c>
      <c r="T13117" s="35" t="s">
        <v>8</v>
      </c>
      <c r="U13117" s="35" t="s">
        <v>111</v>
      </c>
    </row>
    <row r="13118" spans="1:21" ht="15.65" customHeight="1" x14ac:dyDescent="0.35">
      <c r="A13118" s="35" t="s">
        <v>3796</v>
      </c>
      <c r="B13118" s="36" t="s">
        <v>3796</v>
      </c>
      <c r="D13118" s="35" t="s">
        <v>112</v>
      </c>
      <c r="E13118" s="59">
        <v>18</v>
      </c>
      <c r="F13118" s="46" t="s">
        <v>3405</v>
      </c>
      <c r="H13118" s="70">
        <v>126</v>
      </c>
      <c r="I13118" s="43" t="str">
        <f>IFERROR(VLOOKUP(H13118,#REF!,2,FALSE),"")</f>
        <v/>
      </c>
      <c r="J13118" s="70">
        <v>0</v>
      </c>
      <c r="K13118" s="41" t="s">
        <v>3327</v>
      </c>
      <c r="L13118" s="59">
        <v>18</v>
      </c>
      <c r="M13118" s="65" t="s">
        <v>2364</v>
      </c>
      <c r="N13118" s="65" t="s">
        <v>2364</v>
      </c>
      <c r="P13118" s="70">
        <v>131</v>
      </c>
      <c r="Q13118" s="56" t="str">
        <f>IFERROR(VLOOKUP(P13118,#REF!,2,FALSE),"")</f>
        <v/>
      </c>
      <c r="R13118" s="70">
        <v>1</v>
      </c>
      <c r="S13118" s="57" t="s">
        <v>63</v>
      </c>
      <c r="T13118" s="35" t="s">
        <v>8</v>
      </c>
      <c r="U13118" s="35" t="s">
        <v>111</v>
      </c>
    </row>
    <row r="13119" spans="1:21" ht="15.65" customHeight="1" x14ac:dyDescent="0.35">
      <c r="A13119" s="35" t="s">
        <v>3796</v>
      </c>
      <c r="B13119" s="36" t="s">
        <v>3796</v>
      </c>
      <c r="D13119" s="35" t="s">
        <v>112</v>
      </c>
      <c r="E13119" s="59">
        <v>19</v>
      </c>
      <c r="F13119" s="65" t="s">
        <v>3508</v>
      </c>
      <c r="H13119" s="70">
        <v>136</v>
      </c>
      <c r="I13119" s="43" t="str">
        <f>IFERROR(VLOOKUP(H13119,#REF!,2,FALSE),"")</f>
        <v/>
      </c>
      <c r="J13119" s="70">
        <v>1</v>
      </c>
      <c r="K13119" s="41" t="s">
        <v>3327</v>
      </c>
      <c r="L13119" s="59">
        <v>19</v>
      </c>
      <c r="M13119" s="65" t="s">
        <v>3682</v>
      </c>
      <c r="N13119" s="65" t="s">
        <v>3682</v>
      </c>
      <c r="P13119" s="70">
        <v>120</v>
      </c>
      <c r="Q13119" s="56" t="str">
        <f>IFERROR(VLOOKUP(P13119,#REF!,2,FALSE),"")</f>
        <v/>
      </c>
      <c r="R13119" s="88">
        <v>0</v>
      </c>
      <c r="S13119" s="57" t="s">
        <v>63</v>
      </c>
      <c r="T13119" s="35" t="s">
        <v>8</v>
      </c>
      <c r="U13119" s="35" t="s">
        <v>111</v>
      </c>
    </row>
    <row r="13120" spans="1:21" ht="15.65" customHeight="1" x14ac:dyDescent="0.35">
      <c r="A13120" s="35" t="s">
        <v>3796</v>
      </c>
      <c r="B13120" s="36" t="s">
        <v>3796</v>
      </c>
      <c r="D13120" s="35" t="s">
        <v>112</v>
      </c>
      <c r="E13120" s="59">
        <v>19</v>
      </c>
      <c r="F13120" s="46" t="s">
        <v>3530</v>
      </c>
      <c r="H13120" s="70">
        <v>125</v>
      </c>
      <c r="I13120" s="43" t="str">
        <f>IFERROR(VLOOKUP(H13120,#REF!,2,FALSE),"")</f>
        <v/>
      </c>
      <c r="J13120" s="88">
        <v>1</v>
      </c>
      <c r="K13120" s="41" t="s">
        <v>3327</v>
      </c>
      <c r="L13120" s="59">
        <v>19</v>
      </c>
      <c r="M13120" s="65" t="s">
        <v>3746</v>
      </c>
      <c r="N13120" s="65" t="s">
        <v>3746</v>
      </c>
      <c r="P13120" s="70">
        <v>120</v>
      </c>
      <c r="Q13120" s="56" t="str">
        <f>IFERROR(VLOOKUP(P13120,#REF!,2,FALSE),"")</f>
        <v/>
      </c>
      <c r="R13120" s="70">
        <v>0</v>
      </c>
      <c r="S13120" s="57" t="s">
        <v>63</v>
      </c>
      <c r="T13120" s="35" t="s">
        <v>8</v>
      </c>
      <c r="U13120" s="35" t="s">
        <v>111</v>
      </c>
    </row>
    <row r="13121" spans="1:21" ht="15.65" customHeight="1" x14ac:dyDescent="0.35">
      <c r="A13121" s="35" t="s">
        <v>3796</v>
      </c>
      <c r="B13121" s="36" t="s">
        <v>3796</v>
      </c>
      <c r="D13121" s="35" t="s">
        <v>112</v>
      </c>
      <c r="E13121" s="59">
        <v>20</v>
      </c>
      <c r="F13121" s="46" t="s">
        <v>3747</v>
      </c>
      <c r="H13121" s="70">
        <v>103</v>
      </c>
      <c r="I13121" s="43" t="str">
        <f>IFERROR(VLOOKUP(H13121,#REF!,2,FALSE),"")</f>
        <v/>
      </c>
      <c r="J13121" s="47">
        <v>0.5</v>
      </c>
      <c r="K13121" s="41" t="s">
        <v>3327</v>
      </c>
      <c r="L13121" s="59">
        <v>20</v>
      </c>
      <c r="M13121" s="65" t="s">
        <v>3687</v>
      </c>
      <c r="N13121" s="65" t="s">
        <v>3687</v>
      </c>
      <c r="P13121" s="70">
        <v>122</v>
      </c>
      <c r="Q13121" s="56" t="str">
        <f>IFERROR(VLOOKUP(P13121,#REF!,2,FALSE),"")</f>
        <v/>
      </c>
      <c r="R13121" s="47">
        <v>0.5</v>
      </c>
      <c r="S13121" s="57" t="s">
        <v>63</v>
      </c>
      <c r="T13121" s="35" t="s">
        <v>8</v>
      </c>
      <c r="U13121" s="35" t="s">
        <v>111</v>
      </c>
    </row>
    <row r="13122" spans="1:21" ht="15.65" customHeight="1" x14ac:dyDescent="0.35">
      <c r="A13122" s="35" t="s">
        <v>3796</v>
      </c>
      <c r="B13122" s="36" t="s">
        <v>3796</v>
      </c>
      <c r="D13122" s="35" t="s">
        <v>112</v>
      </c>
      <c r="E13122" s="59">
        <v>20</v>
      </c>
      <c r="F13122" s="46" t="s">
        <v>3404</v>
      </c>
      <c r="H13122" s="70">
        <v>134</v>
      </c>
      <c r="I13122" s="43" t="str">
        <f>IFERROR(VLOOKUP(H13122,#REF!,2,FALSE),"")</f>
        <v/>
      </c>
      <c r="J13122" s="47">
        <v>0.5</v>
      </c>
      <c r="K13122" s="41" t="s">
        <v>3327</v>
      </c>
      <c r="L13122" s="59">
        <v>20</v>
      </c>
      <c r="M13122" s="65" t="s">
        <v>2695</v>
      </c>
      <c r="N13122" s="65" t="s">
        <v>2695</v>
      </c>
      <c r="P13122" s="70">
        <v>116</v>
      </c>
      <c r="Q13122" s="56" t="str">
        <f>IFERROR(VLOOKUP(P13122,#REF!,2,FALSE),"")</f>
        <v/>
      </c>
      <c r="R13122" s="47">
        <v>0.5</v>
      </c>
      <c r="S13122" s="57" t="s">
        <v>63</v>
      </c>
      <c r="T13122" s="35" t="s">
        <v>8</v>
      </c>
      <c r="U13122" s="35" t="s">
        <v>111</v>
      </c>
    </row>
    <row r="13123" spans="1:21" ht="15.65" customHeight="1" x14ac:dyDescent="0.35">
      <c r="A13123" s="35" t="s">
        <v>3796</v>
      </c>
      <c r="B13123" s="36" t="s">
        <v>3796</v>
      </c>
      <c r="D13123" s="35" t="s">
        <v>112</v>
      </c>
      <c r="E13123" s="68">
        <v>1</v>
      </c>
      <c r="F13123" s="66" t="s">
        <v>3412</v>
      </c>
      <c r="H13123" s="88">
        <v>184</v>
      </c>
      <c r="I13123" s="43" t="str">
        <f>IFERROR(VLOOKUP(H13123,#REF!,2,FALSE),"")</f>
        <v/>
      </c>
      <c r="J13123" s="88">
        <v>1</v>
      </c>
      <c r="K13123" s="41" t="s">
        <v>114</v>
      </c>
      <c r="L13123" s="68">
        <v>1</v>
      </c>
      <c r="M13123" s="66" t="s">
        <v>3733</v>
      </c>
      <c r="N13123" s="66" t="s">
        <v>3733</v>
      </c>
      <c r="P13123" s="88">
        <v>185</v>
      </c>
      <c r="Q13123" s="56" t="str">
        <f>IFERROR(VLOOKUP(P13123,#REF!,2,FALSE),"")</f>
        <v/>
      </c>
      <c r="R13123" s="88">
        <v>0</v>
      </c>
      <c r="S13123" s="41" t="s">
        <v>63</v>
      </c>
      <c r="T13123" s="35" t="s">
        <v>74</v>
      </c>
      <c r="U13123" s="35" t="s">
        <v>74</v>
      </c>
    </row>
    <row r="13124" spans="1:21" ht="15.65" customHeight="1" x14ac:dyDescent="0.35">
      <c r="A13124" s="35" t="s">
        <v>3796</v>
      </c>
      <c r="B13124" s="36" t="s">
        <v>3796</v>
      </c>
      <c r="D13124" s="35" t="s">
        <v>112</v>
      </c>
      <c r="E13124" s="68">
        <v>2</v>
      </c>
      <c r="F13124" s="66" t="s">
        <v>3545</v>
      </c>
      <c r="H13124" s="68" t="s">
        <v>593</v>
      </c>
      <c r="I13124" s="43" t="str">
        <f>IFERROR(VLOOKUP(H13124,#REF!,2,FALSE),"")</f>
        <v/>
      </c>
      <c r="J13124" s="47">
        <v>0.5</v>
      </c>
      <c r="K13124" s="41" t="s">
        <v>114</v>
      </c>
      <c r="L13124" s="68">
        <v>2</v>
      </c>
      <c r="M13124" s="66" t="s">
        <v>3739</v>
      </c>
      <c r="N13124" s="66" t="s">
        <v>3739</v>
      </c>
      <c r="P13124" s="88">
        <v>181</v>
      </c>
      <c r="Q13124" s="56" t="str">
        <f>IFERROR(VLOOKUP(P13124,#REF!,2,FALSE),"")</f>
        <v/>
      </c>
      <c r="R13124" s="47">
        <v>0.5</v>
      </c>
      <c r="S13124" s="41" t="s">
        <v>63</v>
      </c>
      <c r="T13124" s="35" t="s">
        <v>74</v>
      </c>
      <c r="U13124" s="35" t="s">
        <v>74</v>
      </c>
    </row>
    <row r="13125" spans="1:21" ht="15.65" customHeight="1" x14ac:dyDescent="0.35">
      <c r="A13125" s="35" t="s">
        <v>3796</v>
      </c>
      <c r="B13125" s="36" t="s">
        <v>3796</v>
      </c>
      <c r="D13125" s="35" t="s">
        <v>112</v>
      </c>
      <c r="E13125" s="68">
        <v>3</v>
      </c>
      <c r="F13125" s="66" t="s">
        <v>3401</v>
      </c>
      <c r="H13125" s="88">
        <v>149</v>
      </c>
      <c r="I13125" s="43" t="str">
        <f>IFERROR(VLOOKUP(H13125,#REF!,2,FALSE),"")</f>
        <v/>
      </c>
      <c r="J13125" s="88">
        <v>0</v>
      </c>
      <c r="K13125" s="41" t="s">
        <v>114</v>
      </c>
      <c r="L13125" s="68">
        <v>3</v>
      </c>
      <c r="M13125" s="66" t="s">
        <v>3767</v>
      </c>
      <c r="N13125" s="66" t="s">
        <v>3767</v>
      </c>
      <c r="P13125" s="88">
        <v>159</v>
      </c>
      <c r="Q13125" s="56" t="str">
        <f>IFERROR(VLOOKUP(P13125,#REF!,2,FALSE),"")</f>
        <v/>
      </c>
      <c r="R13125" s="88">
        <v>1</v>
      </c>
      <c r="S13125" s="41" t="s">
        <v>63</v>
      </c>
      <c r="T13125" s="35" t="s">
        <v>74</v>
      </c>
      <c r="U13125" s="35" t="s">
        <v>74</v>
      </c>
    </row>
    <row r="13126" spans="1:21" ht="15.65" customHeight="1" x14ac:dyDescent="0.35">
      <c r="A13126" s="35" t="s">
        <v>3796</v>
      </c>
      <c r="B13126" s="36" t="s">
        <v>3796</v>
      </c>
      <c r="D13126" s="35" t="s">
        <v>112</v>
      </c>
      <c r="E13126" s="68">
        <v>4</v>
      </c>
      <c r="F13126" s="66" t="s">
        <v>3494</v>
      </c>
      <c r="H13126" s="88">
        <v>141</v>
      </c>
      <c r="I13126" s="43" t="str">
        <f>IFERROR(VLOOKUP(H13126,#REF!,2,FALSE),"")</f>
        <v/>
      </c>
      <c r="J13126" s="70">
        <v>1</v>
      </c>
      <c r="K13126" s="41" t="s">
        <v>114</v>
      </c>
      <c r="L13126" s="68">
        <v>4</v>
      </c>
      <c r="M13126" s="66" t="s">
        <v>3744</v>
      </c>
      <c r="N13126" s="66" t="s">
        <v>3744</v>
      </c>
      <c r="P13126" s="88">
        <v>152</v>
      </c>
      <c r="Q13126" s="56" t="str">
        <f>IFERROR(VLOOKUP(P13126,#REF!,2,FALSE),"")</f>
        <v/>
      </c>
      <c r="R13126" s="70">
        <v>0</v>
      </c>
      <c r="S13126" s="41" t="s">
        <v>63</v>
      </c>
      <c r="T13126" s="35" t="s">
        <v>74</v>
      </c>
      <c r="U13126" s="35" t="s">
        <v>74</v>
      </c>
    </row>
    <row r="13127" spans="1:21" ht="15.65" customHeight="1" x14ac:dyDescent="0.35">
      <c r="A13127" s="35" t="s">
        <v>3796</v>
      </c>
      <c r="B13127" s="36" t="s">
        <v>3796</v>
      </c>
      <c r="D13127" s="35" t="s">
        <v>112</v>
      </c>
      <c r="E13127" s="68">
        <v>5</v>
      </c>
      <c r="F13127" s="66" t="s">
        <v>3404</v>
      </c>
      <c r="H13127" s="88">
        <v>134</v>
      </c>
      <c r="I13127" s="43" t="str">
        <f>IFERROR(VLOOKUP(H13127,#REF!,2,FALSE),"")</f>
        <v/>
      </c>
      <c r="J13127" s="68">
        <v>0.5</v>
      </c>
      <c r="K13127" s="41" t="s">
        <v>114</v>
      </c>
      <c r="L13127" s="68">
        <v>5</v>
      </c>
      <c r="M13127" s="66" t="s">
        <v>3706</v>
      </c>
      <c r="N13127" s="66" t="s">
        <v>3706</v>
      </c>
      <c r="P13127" s="88">
        <v>143</v>
      </c>
      <c r="Q13127" s="56" t="str">
        <f>IFERROR(VLOOKUP(P13127,#REF!,2,FALSE),"")</f>
        <v/>
      </c>
      <c r="R13127" s="68">
        <v>0.5</v>
      </c>
      <c r="S13127" s="41" t="s">
        <v>63</v>
      </c>
      <c r="T13127" s="35" t="s">
        <v>74</v>
      </c>
      <c r="U13127" s="35" t="s">
        <v>74</v>
      </c>
    </row>
    <row r="13128" spans="1:21" ht="15.65" customHeight="1" x14ac:dyDescent="0.35">
      <c r="A13128" s="35" t="s">
        <v>3796</v>
      </c>
      <c r="B13128" s="36" t="s">
        <v>3796</v>
      </c>
      <c r="D13128" s="35" t="s">
        <v>112</v>
      </c>
      <c r="E13128" s="68">
        <v>6</v>
      </c>
      <c r="F13128" s="66" t="s">
        <v>3532</v>
      </c>
      <c r="H13128" s="88">
        <v>123</v>
      </c>
      <c r="I13128" s="43" t="str">
        <f>IFERROR(VLOOKUP(H13128,#REF!,2,FALSE),"")</f>
        <v/>
      </c>
      <c r="J13128" s="47">
        <v>0.5</v>
      </c>
      <c r="K13128" s="41" t="s">
        <v>114</v>
      </c>
      <c r="L13128" s="68">
        <v>6</v>
      </c>
      <c r="M13128" s="66" t="s">
        <v>3791</v>
      </c>
      <c r="N13128" s="66" t="s">
        <v>3791</v>
      </c>
      <c r="P13128" s="88">
        <v>102</v>
      </c>
      <c r="Q13128" s="56" t="str">
        <f>IFERROR(VLOOKUP(P13128,#REF!,2,FALSE),"")</f>
        <v/>
      </c>
      <c r="R13128" s="47">
        <v>0.5</v>
      </c>
      <c r="S13128" s="41" t="s">
        <v>63</v>
      </c>
      <c r="T13128" s="35" t="s">
        <v>74</v>
      </c>
      <c r="U13128" s="35" t="s">
        <v>74</v>
      </c>
    </row>
    <row r="13129" spans="1:21" ht="15.65" customHeight="1" x14ac:dyDescent="0.35">
      <c r="A13129" s="35" t="s">
        <v>3796</v>
      </c>
      <c r="B13129" s="36" t="s">
        <v>3796</v>
      </c>
      <c r="D13129" s="35" t="s">
        <v>112</v>
      </c>
      <c r="E13129" s="68">
        <v>7</v>
      </c>
      <c r="F13129" s="66" t="s">
        <v>3640</v>
      </c>
      <c r="H13129" s="68">
        <v>86</v>
      </c>
      <c r="I13129" s="43" t="str">
        <f>IFERROR(VLOOKUP(H13129,#REF!,2,FALSE),"")</f>
        <v/>
      </c>
      <c r="J13129" s="88">
        <v>1</v>
      </c>
      <c r="K13129" s="41" t="s">
        <v>114</v>
      </c>
      <c r="L13129" s="68">
        <v>7</v>
      </c>
      <c r="M13129" s="66" t="s">
        <v>3792</v>
      </c>
      <c r="N13129" s="66" t="s">
        <v>3792</v>
      </c>
      <c r="P13129" s="68" t="s">
        <v>593</v>
      </c>
      <c r="Q13129" s="56" t="str">
        <f>IFERROR(VLOOKUP(P13129,#REF!,2,FALSE),"")</f>
        <v/>
      </c>
      <c r="R13129" s="88">
        <v>0</v>
      </c>
      <c r="S13129" s="41" t="s">
        <v>63</v>
      </c>
      <c r="T13129" s="35" t="s">
        <v>74</v>
      </c>
      <c r="U13129" s="35" t="s">
        <v>74</v>
      </c>
    </row>
    <row r="13130" spans="1:21" ht="15.65" customHeight="1" x14ac:dyDescent="0.35">
      <c r="A13130" s="35" t="s">
        <v>3796</v>
      </c>
      <c r="B13130" s="36" t="s">
        <v>3796</v>
      </c>
      <c r="D13130" s="35" t="s">
        <v>112</v>
      </c>
      <c r="E13130" s="68">
        <v>8</v>
      </c>
      <c r="F13130" s="66" t="s">
        <v>3489</v>
      </c>
      <c r="H13130" s="88">
        <v>172</v>
      </c>
      <c r="I13130" s="43" t="str">
        <f>IFERROR(VLOOKUP(H13130,#REF!,2,FALSE),"")</f>
        <v/>
      </c>
      <c r="J13130" s="70">
        <v>0</v>
      </c>
      <c r="K13130" s="41" t="s">
        <v>115</v>
      </c>
      <c r="L13130" s="68">
        <v>8</v>
      </c>
      <c r="M13130" s="66" t="s">
        <v>3752</v>
      </c>
      <c r="N13130" s="66" t="s">
        <v>3752</v>
      </c>
      <c r="P13130" s="88">
        <v>166</v>
      </c>
      <c r="Q13130" s="56" t="str">
        <f>IFERROR(VLOOKUP(P13130,#REF!,2,FALSE),"")</f>
        <v/>
      </c>
      <c r="R13130" s="70">
        <v>1</v>
      </c>
      <c r="S13130" s="41" t="s">
        <v>63</v>
      </c>
      <c r="T13130" s="35" t="s">
        <v>74</v>
      </c>
      <c r="U13130" s="35" t="s">
        <v>74</v>
      </c>
    </row>
    <row r="13131" spans="1:21" ht="15.65" customHeight="1" x14ac:dyDescent="0.35">
      <c r="A13131" s="35" t="s">
        <v>3796</v>
      </c>
      <c r="B13131" s="36" t="s">
        <v>3796</v>
      </c>
      <c r="D13131" s="35" t="s">
        <v>112</v>
      </c>
      <c r="E13131" s="68">
        <v>9</v>
      </c>
      <c r="F13131" s="66" t="s">
        <v>3428</v>
      </c>
      <c r="H13131" s="88">
        <v>169</v>
      </c>
      <c r="I13131" s="43" t="str">
        <f>IFERROR(VLOOKUP(H13131,#REF!,2,FALSE),"")</f>
        <v/>
      </c>
      <c r="J13131" s="88">
        <v>1</v>
      </c>
      <c r="K13131" s="41" t="s">
        <v>115</v>
      </c>
      <c r="L13131" s="68">
        <v>9</v>
      </c>
      <c r="M13131" s="66" t="s">
        <v>3793</v>
      </c>
      <c r="N13131" s="66" t="s">
        <v>3793</v>
      </c>
      <c r="P13131" s="88">
        <v>163</v>
      </c>
      <c r="Q13131" s="56" t="str">
        <f>IFERROR(VLOOKUP(P13131,#REF!,2,FALSE),"")</f>
        <v/>
      </c>
      <c r="R13131" s="88">
        <v>0</v>
      </c>
      <c r="S13131" s="41" t="s">
        <v>63</v>
      </c>
      <c r="T13131" s="35" t="s">
        <v>74</v>
      </c>
      <c r="U13131" s="35" t="s">
        <v>74</v>
      </c>
    </row>
    <row r="13132" spans="1:21" ht="15.65" customHeight="1" x14ac:dyDescent="0.35">
      <c r="A13132" s="35" t="s">
        <v>3796</v>
      </c>
      <c r="B13132" s="36" t="s">
        <v>3796</v>
      </c>
      <c r="D13132" s="35" t="s">
        <v>112</v>
      </c>
      <c r="E13132" s="68">
        <v>10</v>
      </c>
      <c r="F13132" s="66" t="s">
        <v>3399</v>
      </c>
      <c r="H13132" s="88">
        <v>146</v>
      </c>
      <c r="I13132" s="43" t="str">
        <f>IFERROR(VLOOKUP(H13132,#REF!,2,FALSE),"")</f>
        <v/>
      </c>
      <c r="J13132" s="70">
        <v>1</v>
      </c>
      <c r="K13132" s="41" t="s">
        <v>115</v>
      </c>
      <c r="L13132" s="68">
        <v>10</v>
      </c>
      <c r="M13132" s="66" t="s">
        <v>3776</v>
      </c>
      <c r="N13132" s="66" t="s">
        <v>3776</v>
      </c>
      <c r="P13132" s="88">
        <v>127</v>
      </c>
      <c r="Q13132" s="56" t="str">
        <f>IFERROR(VLOOKUP(P13132,#REF!,2,FALSE),"")</f>
        <v/>
      </c>
      <c r="R13132" s="70">
        <v>0</v>
      </c>
      <c r="S13132" s="41" t="s">
        <v>63</v>
      </c>
      <c r="T13132" s="35" t="s">
        <v>74</v>
      </c>
      <c r="U13132" s="35" t="s">
        <v>74</v>
      </c>
    </row>
    <row r="13133" spans="1:21" ht="15.65" customHeight="1" x14ac:dyDescent="0.35">
      <c r="A13133" s="35" t="s">
        <v>3796</v>
      </c>
      <c r="B13133" s="36" t="s">
        <v>3796</v>
      </c>
      <c r="D13133" s="35" t="s">
        <v>112</v>
      </c>
      <c r="E13133" s="68">
        <v>11</v>
      </c>
      <c r="F13133" s="66" t="s">
        <v>3686</v>
      </c>
      <c r="H13133" s="88">
        <v>141</v>
      </c>
      <c r="I13133" s="43" t="str">
        <f>IFERROR(VLOOKUP(H13133,#REF!,2,FALSE),"")</f>
        <v/>
      </c>
      <c r="J13133" s="88">
        <v>1</v>
      </c>
      <c r="K13133" s="41" t="s">
        <v>115</v>
      </c>
      <c r="L13133" s="68">
        <v>11</v>
      </c>
      <c r="M13133" s="66" t="s">
        <v>3700</v>
      </c>
      <c r="N13133" s="66" t="s">
        <v>3700</v>
      </c>
      <c r="P13133" s="88">
        <v>121</v>
      </c>
      <c r="Q13133" s="56" t="str">
        <f>IFERROR(VLOOKUP(P13133,#REF!,2,FALSE),"")</f>
        <v/>
      </c>
      <c r="R13133" s="88">
        <v>0</v>
      </c>
      <c r="S13133" s="41" t="s">
        <v>63</v>
      </c>
      <c r="T13133" s="35" t="s">
        <v>74</v>
      </c>
      <c r="U13133" s="35" t="s">
        <v>74</v>
      </c>
    </row>
    <row r="13134" spans="1:21" ht="15.65" customHeight="1" x14ac:dyDescent="0.35">
      <c r="A13134" s="35" t="s">
        <v>3796</v>
      </c>
      <c r="B13134" s="36" t="s">
        <v>3796</v>
      </c>
      <c r="D13134" s="35" t="s">
        <v>112</v>
      </c>
      <c r="E13134" s="68">
        <v>12</v>
      </c>
      <c r="F13134" s="66" t="s">
        <v>3403</v>
      </c>
      <c r="H13134" s="88">
        <v>134</v>
      </c>
      <c r="I13134" s="43" t="str">
        <f>IFERROR(VLOOKUP(H13134,#REF!,2,FALSE),"")</f>
        <v/>
      </c>
      <c r="J13134" s="70">
        <v>1</v>
      </c>
      <c r="K13134" s="41" t="s">
        <v>115</v>
      </c>
      <c r="L13134" s="68">
        <v>12</v>
      </c>
      <c r="M13134" s="66" t="s">
        <v>3664</v>
      </c>
      <c r="N13134" s="66" t="s">
        <v>3664</v>
      </c>
      <c r="P13134" s="68">
        <v>88</v>
      </c>
      <c r="Q13134" s="56" t="str">
        <f>IFERROR(VLOOKUP(P13134,#REF!,2,FALSE),"")</f>
        <v/>
      </c>
      <c r="R13134" s="70">
        <v>0</v>
      </c>
      <c r="S13134" s="41" t="s">
        <v>63</v>
      </c>
      <c r="T13134" s="35" t="s">
        <v>74</v>
      </c>
      <c r="U13134" s="35" t="s">
        <v>74</v>
      </c>
    </row>
    <row r="13135" spans="1:21" ht="15.65" customHeight="1" x14ac:dyDescent="0.35">
      <c r="A13135" s="35" t="s">
        <v>3796</v>
      </c>
      <c r="B13135" s="36" t="s">
        <v>3796</v>
      </c>
      <c r="D13135" s="35" t="s">
        <v>112</v>
      </c>
      <c r="E13135" s="68">
        <v>13</v>
      </c>
      <c r="F13135" s="66" t="s">
        <v>3402</v>
      </c>
      <c r="H13135" s="88">
        <v>125</v>
      </c>
      <c r="I13135" s="43" t="str">
        <f>IFERROR(VLOOKUP(H13135,#REF!,2,FALSE),"")</f>
        <v/>
      </c>
      <c r="J13135" s="88">
        <v>1</v>
      </c>
      <c r="K13135" s="41" t="s">
        <v>115</v>
      </c>
      <c r="L13135" s="68">
        <v>13</v>
      </c>
      <c r="M13135" s="66" t="s">
        <v>3794</v>
      </c>
      <c r="N13135" s="66" t="s">
        <v>3794</v>
      </c>
      <c r="P13135" s="68">
        <v>86</v>
      </c>
      <c r="Q13135" s="56" t="str">
        <f>IFERROR(VLOOKUP(P13135,#REF!,2,FALSE),"")</f>
        <v/>
      </c>
      <c r="R13135" s="88">
        <v>0</v>
      </c>
      <c r="S13135" s="41" t="s">
        <v>63</v>
      </c>
      <c r="T13135" s="35" t="s">
        <v>74</v>
      </c>
      <c r="U13135" s="35" t="s">
        <v>74</v>
      </c>
    </row>
    <row r="13136" spans="1:21" ht="15.65" customHeight="1" x14ac:dyDescent="0.35">
      <c r="A13136" s="35" t="s">
        <v>3796</v>
      </c>
      <c r="B13136" s="36" t="s">
        <v>3796</v>
      </c>
      <c r="D13136" s="35" t="s">
        <v>78</v>
      </c>
      <c r="E13136" s="68">
        <v>1</v>
      </c>
      <c r="F13136" s="57" t="s">
        <v>3414</v>
      </c>
      <c r="H13136" s="88">
        <v>149</v>
      </c>
      <c r="I13136" s="43" t="str">
        <f>IFERROR(VLOOKUP(H13136,#REF!,2,FALSE),"")</f>
        <v/>
      </c>
      <c r="J13136" s="70">
        <v>1</v>
      </c>
      <c r="K13136" s="41" t="s">
        <v>3331</v>
      </c>
      <c r="L13136" s="68">
        <v>1</v>
      </c>
      <c r="M13136" s="57" t="s">
        <v>3692</v>
      </c>
      <c r="N13136" s="57" t="s">
        <v>3692</v>
      </c>
      <c r="P13136" s="88">
        <v>145</v>
      </c>
      <c r="Q13136" s="56" t="str">
        <f>IFERROR(VLOOKUP(P13136,#REF!,2,FALSE),"")</f>
        <v/>
      </c>
      <c r="R13136" s="70">
        <v>0</v>
      </c>
      <c r="S13136" s="57" t="s">
        <v>63</v>
      </c>
      <c r="T13136" s="35" t="s">
        <v>8</v>
      </c>
      <c r="U13136" s="35" t="s">
        <v>77</v>
      </c>
    </row>
    <row r="13137" spans="1:21" ht="15.65" customHeight="1" x14ac:dyDescent="0.35">
      <c r="A13137" s="35" t="s">
        <v>3796</v>
      </c>
      <c r="B13137" s="36" t="s">
        <v>3796</v>
      </c>
      <c r="D13137" s="35" t="s">
        <v>78</v>
      </c>
      <c r="E13137" s="68">
        <v>1</v>
      </c>
      <c r="F13137" s="57" t="s">
        <v>3414</v>
      </c>
      <c r="H13137" s="88">
        <v>149</v>
      </c>
      <c r="I13137" s="43" t="str">
        <f>IFERROR(VLOOKUP(H13137,#REF!,2,FALSE),"")</f>
        <v/>
      </c>
      <c r="J13137" s="70">
        <v>0.5</v>
      </c>
      <c r="K13137" s="41" t="s">
        <v>3331</v>
      </c>
      <c r="L13137" s="68">
        <v>1</v>
      </c>
      <c r="M13137" s="57" t="s">
        <v>3710</v>
      </c>
      <c r="N13137" s="57" t="s">
        <v>3710</v>
      </c>
      <c r="P13137" s="88">
        <v>149</v>
      </c>
      <c r="Q13137" s="56" t="str">
        <f>IFERROR(VLOOKUP(P13137,#REF!,2,FALSE),"")</f>
        <v/>
      </c>
      <c r="R13137" s="70">
        <v>0.5</v>
      </c>
      <c r="S13137" s="57" t="s">
        <v>63</v>
      </c>
      <c r="T13137" s="35" t="s">
        <v>8</v>
      </c>
      <c r="U13137" s="35" t="s">
        <v>77</v>
      </c>
    </row>
    <row r="13138" spans="1:21" ht="15.65" customHeight="1" x14ac:dyDescent="0.35">
      <c r="A13138" s="35" t="s">
        <v>3796</v>
      </c>
      <c r="B13138" s="36" t="s">
        <v>3796</v>
      </c>
      <c r="D13138" s="35" t="s">
        <v>78</v>
      </c>
      <c r="E13138" s="68">
        <v>2</v>
      </c>
      <c r="F13138" s="57" t="s">
        <v>3401</v>
      </c>
      <c r="H13138" s="88">
        <v>149</v>
      </c>
      <c r="I13138" s="43" t="str">
        <f>IFERROR(VLOOKUP(H13138,#REF!,2,FALSE),"")</f>
        <v/>
      </c>
      <c r="J13138" s="70">
        <v>1</v>
      </c>
      <c r="K13138" s="41" t="s">
        <v>3331</v>
      </c>
      <c r="L13138" s="68">
        <v>2</v>
      </c>
      <c r="M13138" s="57" t="s">
        <v>3693</v>
      </c>
      <c r="N13138" s="57" t="s">
        <v>3693</v>
      </c>
      <c r="P13138" s="88">
        <v>143</v>
      </c>
      <c r="Q13138" s="56" t="str">
        <f>IFERROR(VLOOKUP(P13138,#REF!,2,FALSE),"")</f>
        <v/>
      </c>
      <c r="R13138" s="70">
        <v>0</v>
      </c>
      <c r="S13138" s="57" t="s">
        <v>63</v>
      </c>
      <c r="T13138" s="35" t="s">
        <v>8</v>
      </c>
      <c r="U13138" s="35" t="s">
        <v>77</v>
      </c>
    </row>
    <row r="13139" spans="1:21" ht="15.65" customHeight="1" x14ac:dyDescent="0.35">
      <c r="A13139" s="35" t="s">
        <v>3796</v>
      </c>
      <c r="B13139" s="36" t="s">
        <v>3796</v>
      </c>
      <c r="D13139" s="35" t="s">
        <v>78</v>
      </c>
      <c r="E13139" s="68">
        <v>2</v>
      </c>
      <c r="F13139" s="57" t="s">
        <v>3401</v>
      </c>
      <c r="H13139" s="88">
        <v>149</v>
      </c>
      <c r="I13139" s="43" t="str">
        <f>IFERROR(VLOOKUP(H13139,#REF!,2,FALSE),"")</f>
        <v/>
      </c>
      <c r="J13139" s="70">
        <v>0.5</v>
      </c>
      <c r="K13139" s="41" t="s">
        <v>3331</v>
      </c>
      <c r="L13139" s="68">
        <v>2</v>
      </c>
      <c r="M13139" s="57" t="s">
        <v>3692</v>
      </c>
      <c r="N13139" s="57" t="s">
        <v>3692</v>
      </c>
      <c r="P13139" s="88">
        <v>145</v>
      </c>
      <c r="Q13139" s="56" t="str">
        <f>IFERROR(VLOOKUP(P13139,#REF!,2,FALSE),"")</f>
        <v/>
      </c>
      <c r="R13139" s="70">
        <v>0.5</v>
      </c>
      <c r="S13139" s="57" t="s">
        <v>63</v>
      </c>
      <c r="T13139" s="35" t="s">
        <v>8</v>
      </c>
      <c r="U13139" s="35" t="s">
        <v>77</v>
      </c>
    </row>
    <row r="13140" spans="1:21" ht="15.65" customHeight="1" x14ac:dyDescent="0.35">
      <c r="A13140" s="35" t="s">
        <v>3796</v>
      </c>
      <c r="B13140" s="36" t="s">
        <v>3796</v>
      </c>
      <c r="D13140" s="35" t="s">
        <v>78</v>
      </c>
      <c r="E13140" s="68">
        <v>3</v>
      </c>
      <c r="F13140" s="57" t="s">
        <v>3399</v>
      </c>
      <c r="H13140" s="88">
        <v>146</v>
      </c>
      <c r="I13140" s="43" t="str">
        <f>IFERROR(VLOOKUP(H13140,#REF!,2,FALSE),"")</f>
        <v/>
      </c>
      <c r="J13140" s="70">
        <v>0</v>
      </c>
      <c r="K13140" s="41" t="s">
        <v>3331</v>
      </c>
      <c r="L13140" s="68">
        <v>3</v>
      </c>
      <c r="M13140" s="57" t="s">
        <v>3694</v>
      </c>
      <c r="N13140" s="57" t="s">
        <v>3694</v>
      </c>
      <c r="P13140" s="88">
        <v>143</v>
      </c>
      <c r="Q13140" s="56" t="str">
        <f>IFERROR(VLOOKUP(P13140,#REF!,2,FALSE),"")</f>
        <v/>
      </c>
      <c r="R13140" s="70">
        <v>1</v>
      </c>
      <c r="S13140" s="57" t="s">
        <v>63</v>
      </c>
      <c r="T13140" s="35" t="s">
        <v>8</v>
      </c>
      <c r="U13140" s="35" t="s">
        <v>77</v>
      </c>
    </row>
    <row r="13141" spans="1:21" ht="15.65" customHeight="1" x14ac:dyDescent="0.35">
      <c r="A13141" s="35" t="s">
        <v>3796</v>
      </c>
      <c r="B13141" s="36" t="s">
        <v>3796</v>
      </c>
      <c r="D13141" s="35" t="s">
        <v>78</v>
      </c>
      <c r="E13141" s="68">
        <v>3</v>
      </c>
      <c r="F13141" s="57" t="s">
        <v>3429</v>
      </c>
      <c r="H13141" s="88">
        <v>149</v>
      </c>
      <c r="I13141" s="43" t="str">
        <f>IFERROR(VLOOKUP(H13141,#REF!,2,FALSE),"")</f>
        <v/>
      </c>
      <c r="J13141" s="70">
        <v>1</v>
      </c>
      <c r="K13141" s="41" t="s">
        <v>3331</v>
      </c>
      <c r="L13141" s="68">
        <v>3</v>
      </c>
      <c r="M13141" s="57" t="s">
        <v>3711</v>
      </c>
      <c r="N13141" s="57" t="s">
        <v>3711</v>
      </c>
      <c r="P13141" s="88">
        <v>145</v>
      </c>
      <c r="Q13141" s="56" t="str">
        <f>IFERROR(VLOOKUP(P13141,#REF!,2,FALSE),"")</f>
        <v/>
      </c>
      <c r="R13141" s="70">
        <v>0</v>
      </c>
      <c r="S13141" s="57" t="s">
        <v>63</v>
      </c>
      <c r="T13141" s="35" t="s">
        <v>8</v>
      </c>
      <c r="U13141" s="35" t="s">
        <v>77</v>
      </c>
    </row>
    <row r="13142" spans="1:21" ht="15.65" customHeight="1" x14ac:dyDescent="0.35">
      <c r="A13142" s="35" t="s">
        <v>3796</v>
      </c>
      <c r="B13142" s="36" t="s">
        <v>3796</v>
      </c>
      <c r="D13142" s="35" t="s">
        <v>78</v>
      </c>
      <c r="E13142" s="68">
        <v>4</v>
      </c>
      <c r="F13142" s="57" t="s">
        <v>3399</v>
      </c>
      <c r="H13142" s="88">
        <v>146</v>
      </c>
      <c r="I13142" s="43" t="str">
        <f>IFERROR(VLOOKUP(H13142,#REF!,2,FALSE),"")</f>
        <v/>
      </c>
      <c r="J13142" s="70">
        <v>0.5</v>
      </c>
      <c r="K13142" s="41" t="s">
        <v>3331</v>
      </c>
      <c r="L13142" s="68">
        <v>4</v>
      </c>
      <c r="M13142" s="57" t="s">
        <v>3694</v>
      </c>
      <c r="N13142" s="57" t="s">
        <v>3694</v>
      </c>
      <c r="P13142" s="88">
        <v>143</v>
      </c>
      <c r="Q13142" s="56" t="str">
        <f>IFERROR(VLOOKUP(P13142,#REF!,2,FALSE),"")</f>
        <v/>
      </c>
      <c r="R13142" s="70">
        <v>0.5</v>
      </c>
      <c r="S13142" s="57" t="s">
        <v>63</v>
      </c>
      <c r="T13142" s="35" t="s">
        <v>8</v>
      </c>
      <c r="U13142" s="35" t="s">
        <v>77</v>
      </c>
    </row>
    <row r="13143" spans="1:21" ht="15.65" customHeight="1" x14ac:dyDescent="0.35">
      <c r="A13143" s="35" t="s">
        <v>3796</v>
      </c>
      <c r="B13143" s="36" t="s">
        <v>3796</v>
      </c>
      <c r="D13143" s="35" t="s">
        <v>78</v>
      </c>
      <c r="E13143" s="68">
        <v>4</v>
      </c>
      <c r="F13143" s="57" t="s">
        <v>3400</v>
      </c>
      <c r="H13143" s="88">
        <v>145</v>
      </c>
      <c r="I13143" s="43" t="str">
        <f>IFERROR(VLOOKUP(H13143,#REF!,2,FALSE),"")</f>
        <v/>
      </c>
      <c r="J13143" s="70">
        <v>0.5</v>
      </c>
      <c r="K13143" s="41" t="s">
        <v>3331</v>
      </c>
      <c r="L13143" s="68">
        <v>4</v>
      </c>
      <c r="M13143" s="57" t="s">
        <v>3695</v>
      </c>
      <c r="N13143" s="57" t="s">
        <v>3695</v>
      </c>
      <c r="P13143" s="88">
        <v>141</v>
      </c>
      <c r="Q13143" s="56" t="str">
        <f>IFERROR(VLOOKUP(P13143,#REF!,2,FALSE),"")</f>
        <v/>
      </c>
      <c r="R13143" s="70">
        <v>0.5</v>
      </c>
      <c r="S13143" s="57" t="s">
        <v>63</v>
      </c>
      <c r="T13143" s="35" t="s">
        <v>8</v>
      </c>
      <c r="U13143" s="35" t="s">
        <v>77</v>
      </c>
    </row>
    <row r="13144" spans="1:21" ht="15.65" customHeight="1" x14ac:dyDescent="0.35">
      <c r="A13144" s="35" t="s">
        <v>3796</v>
      </c>
      <c r="B13144" s="36" t="s">
        <v>3796</v>
      </c>
      <c r="D13144" s="35" t="s">
        <v>78</v>
      </c>
      <c r="E13144" s="68">
        <v>5</v>
      </c>
      <c r="F13144" s="57" t="s">
        <v>3683</v>
      </c>
      <c r="H13144" s="88">
        <v>144</v>
      </c>
      <c r="I13144" s="43" t="str">
        <f>IFERROR(VLOOKUP(H13144,#REF!,2,FALSE),"")</f>
        <v/>
      </c>
      <c r="J13144" s="70">
        <v>0.5</v>
      </c>
      <c r="K13144" s="41" t="s">
        <v>3331</v>
      </c>
      <c r="L13144" s="68">
        <v>5</v>
      </c>
      <c r="M13144" s="57" t="s">
        <v>3696</v>
      </c>
      <c r="N13144" s="57" t="s">
        <v>3696</v>
      </c>
      <c r="P13144" s="88">
        <v>143</v>
      </c>
      <c r="Q13144" s="56" t="str">
        <f>IFERROR(VLOOKUP(P13144,#REF!,2,FALSE),"")</f>
        <v/>
      </c>
      <c r="R13144" s="70">
        <v>0.5</v>
      </c>
      <c r="S13144" s="57" t="s">
        <v>63</v>
      </c>
      <c r="T13144" s="35" t="s">
        <v>8</v>
      </c>
      <c r="U13144" s="35" t="s">
        <v>77</v>
      </c>
    </row>
    <row r="13145" spans="1:21" ht="15.65" customHeight="1" x14ac:dyDescent="0.35">
      <c r="A13145" s="35" t="s">
        <v>3796</v>
      </c>
      <c r="B13145" s="36" t="s">
        <v>3796</v>
      </c>
      <c r="D13145" s="35" t="s">
        <v>78</v>
      </c>
      <c r="E13145" s="68">
        <v>5</v>
      </c>
      <c r="F13145" s="57" t="s">
        <v>3686</v>
      </c>
      <c r="H13145" s="88">
        <v>141</v>
      </c>
      <c r="I13145" s="43" t="str">
        <f>IFERROR(VLOOKUP(H13145,#REF!,2,FALSE),"")</f>
        <v/>
      </c>
      <c r="J13145" s="70">
        <v>0</v>
      </c>
      <c r="K13145" s="41" t="s">
        <v>3331</v>
      </c>
      <c r="L13145" s="68">
        <v>5</v>
      </c>
      <c r="M13145" s="57" t="s">
        <v>3693</v>
      </c>
      <c r="N13145" s="57" t="s">
        <v>3693</v>
      </c>
      <c r="P13145" s="88">
        <v>143</v>
      </c>
      <c r="Q13145" s="56" t="str">
        <f>IFERROR(VLOOKUP(P13145,#REF!,2,FALSE),"")</f>
        <v/>
      </c>
      <c r="R13145" s="70">
        <v>1</v>
      </c>
      <c r="S13145" s="57" t="s">
        <v>63</v>
      </c>
      <c r="T13145" s="35" t="s">
        <v>8</v>
      </c>
      <c r="U13145" s="35" t="s">
        <v>77</v>
      </c>
    </row>
    <row r="13146" spans="1:21" ht="15.65" customHeight="1" x14ac:dyDescent="0.35">
      <c r="A13146" s="35" t="s">
        <v>3796</v>
      </c>
      <c r="B13146" s="36" t="s">
        <v>3796</v>
      </c>
      <c r="D13146" s="35" t="s">
        <v>78</v>
      </c>
      <c r="E13146" s="68">
        <v>6</v>
      </c>
      <c r="F13146" s="57" t="s">
        <v>3683</v>
      </c>
      <c r="H13146" s="88">
        <v>144</v>
      </c>
      <c r="I13146" s="43" t="str">
        <f>IFERROR(VLOOKUP(H13146,#REF!,2,FALSE),"")</f>
        <v/>
      </c>
      <c r="J13146" s="70">
        <v>0.5</v>
      </c>
      <c r="K13146" s="41" t="s">
        <v>3331</v>
      </c>
      <c r="L13146" s="68">
        <v>6</v>
      </c>
      <c r="M13146" s="57" t="s">
        <v>3695</v>
      </c>
      <c r="N13146" s="57" t="s">
        <v>3695</v>
      </c>
      <c r="P13146" s="88">
        <v>141</v>
      </c>
      <c r="Q13146" s="56" t="str">
        <f>IFERROR(VLOOKUP(P13146,#REF!,2,FALSE),"")</f>
        <v/>
      </c>
      <c r="R13146" s="70">
        <v>0.5</v>
      </c>
      <c r="S13146" s="57" t="s">
        <v>63</v>
      </c>
      <c r="T13146" s="35" t="s">
        <v>8</v>
      </c>
      <c r="U13146" s="35" t="s">
        <v>77</v>
      </c>
    </row>
    <row r="13147" spans="1:21" ht="15.65" customHeight="1" x14ac:dyDescent="0.35">
      <c r="A13147" s="35" t="s">
        <v>3796</v>
      </c>
      <c r="B13147" s="36" t="s">
        <v>3796</v>
      </c>
      <c r="D13147" s="35" t="s">
        <v>78</v>
      </c>
      <c r="E13147" s="68">
        <v>6</v>
      </c>
      <c r="F13147" s="57" t="s">
        <v>3686</v>
      </c>
      <c r="H13147" s="88">
        <v>141</v>
      </c>
      <c r="I13147" s="43" t="str">
        <f>IFERROR(VLOOKUP(H13147,#REF!,2,FALSE),"")</f>
        <v/>
      </c>
      <c r="J13147" s="70">
        <v>0.5</v>
      </c>
      <c r="K13147" s="41" t="s">
        <v>3331</v>
      </c>
      <c r="L13147" s="68">
        <v>6</v>
      </c>
      <c r="M13147" s="57" t="s">
        <v>3697</v>
      </c>
      <c r="N13147" s="57" t="s">
        <v>3697</v>
      </c>
      <c r="P13147" s="88">
        <v>137</v>
      </c>
      <c r="Q13147" s="56" t="str">
        <f>IFERROR(VLOOKUP(P13147,#REF!,2,FALSE),"")</f>
        <v/>
      </c>
      <c r="R13147" s="70">
        <v>0.5</v>
      </c>
      <c r="S13147" s="57" t="s">
        <v>63</v>
      </c>
      <c r="T13147" s="35" t="s">
        <v>8</v>
      </c>
      <c r="U13147" s="35" t="s">
        <v>77</v>
      </c>
    </row>
    <row r="13148" spans="1:21" ht="15.65" customHeight="1" x14ac:dyDescent="0.35">
      <c r="A13148" s="35" t="s">
        <v>3796</v>
      </c>
      <c r="B13148" s="36" t="s">
        <v>3796</v>
      </c>
      <c r="D13148" s="35" t="s">
        <v>78</v>
      </c>
      <c r="E13148" s="68">
        <v>7</v>
      </c>
      <c r="F13148" s="57" t="s">
        <v>3510</v>
      </c>
      <c r="H13148" s="88">
        <v>136</v>
      </c>
      <c r="I13148" s="43" t="str">
        <f>IFERROR(VLOOKUP(H13148,#REF!,2,FALSE),"")</f>
        <v/>
      </c>
      <c r="J13148" s="70">
        <v>0.5</v>
      </c>
      <c r="K13148" s="41" t="s">
        <v>3331</v>
      </c>
      <c r="L13148" s="68">
        <v>7</v>
      </c>
      <c r="M13148" s="57" t="s">
        <v>3698</v>
      </c>
      <c r="N13148" s="57" t="s">
        <v>3698</v>
      </c>
      <c r="P13148" s="88">
        <v>131</v>
      </c>
      <c r="Q13148" s="56" t="str">
        <f>IFERROR(VLOOKUP(P13148,#REF!,2,FALSE),"")</f>
        <v/>
      </c>
      <c r="R13148" s="70">
        <v>0.5</v>
      </c>
      <c r="S13148" s="57" t="s">
        <v>63</v>
      </c>
      <c r="T13148" s="35" t="s">
        <v>8</v>
      </c>
      <c r="U13148" s="35" t="s">
        <v>77</v>
      </c>
    </row>
    <row r="13149" spans="1:21" ht="15.65" customHeight="1" x14ac:dyDescent="0.35">
      <c r="A13149" s="35" t="s">
        <v>3796</v>
      </c>
      <c r="B13149" s="36" t="s">
        <v>3796</v>
      </c>
      <c r="D13149" s="35" t="s">
        <v>78</v>
      </c>
      <c r="E13149" s="68">
        <v>7</v>
      </c>
      <c r="F13149" s="57" t="s">
        <v>3493</v>
      </c>
      <c r="H13149" s="88">
        <v>136</v>
      </c>
      <c r="I13149" s="43" t="str">
        <f>IFERROR(VLOOKUP(H13149,#REF!,2,FALSE),"")</f>
        <v/>
      </c>
      <c r="J13149" s="70">
        <v>1</v>
      </c>
      <c r="K13149" s="41" t="s">
        <v>3331</v>
      </c>
      <c r="L13149" s="68">
        <v>7</v>
      </c>
      <c r="M13149" s="57" t="s">
        <v>3712</v>
      </c>
      <c r="N13149" s="57" t="s">
        <v>3712</v>
      </c>
      <c r="P13149" s="88">
        <v>134</v>
      </c>
      <c r="Q13149" s="56" t="str">
        <f>IFERROR(VLOOKUP(P13149,#REF!,2,FALSE),"")</f>
        <v/>
      </c>
      <c r="R13149" s="70">
        <v>0</v>
      </c>
      <c r="S13149" s="57" t="s">
        <v>63</v>
      </c>
      <c r="T13149" s="35" t="s">
        <v>8</v>
      </c>
      <c r="U13149" s="35" t="s">
        <v>77</v>
      </c>
    </row>
    <row r="13150" spans="1:21" ht="15.65" customHeight="1" x14ac:dyDescent="0.35">
      <c r="A13150" s="35" t="s">
        <v>3796</v>
      </c>
      <c r="B13150" s="36" t="s">
        <v>3796</v>
      </c>
      <c r="D13150" s="35" t="s">
        <v>78</v>
      </c>
      <c r="E13150" s="68">
        <v>8</v>
      </c>
      <c r="F13150" s="57" t="s">
        <v>3689</v>
      </c>
      <c r="H13150" s="88">
        <v>136</v>
      </c>
      <c r="I13150" s="43" t="str">
        <f>IFERROR(VLOOKUP(H13150,#REF!,2,FALSE),"")</f>
        <v/>
      </c>
      <c r="J13150" s="70">
        <v>1</v>
      </c>
      <c r="K13150" s="41" t="s">
        <v>3331</v>
      </c>
      <c r="L13150" s="68">
        <v>8</v>
      </c>
      <c r="M13150" s="57" t="s">
        <v>2522</v>
      </c>
      <c r="N13150" s="57" t="s">
        <v>2522</v>
      </c>
      <c r="P13150" s="88">
        <v>116</v>
      </c>
      <c r="Q13150" s="56" t="str">
        <f>IFERROR(VLOOKUP(P13150,#REF!,2,FALSE),"")</f>
        <v/>
      </c>
      <c r="R13150" s="70">
        <v>0</v>
      </c>
      <c r="S13150" s="57" t="s">
        <v>63</v>
      </c>
      <c r="T13150" s="35" t="s">
        <v>8</v>
      </c>
      <c r="U13150" s="35" t="s">
        <v>77</v>
      </c>
    </row>
    <row r="13151" spans="1:21" ht="15.65" customHeight="1" x14ac:dyDescent="0.35">
      <c r="A13151" s="35" t="s">
        <v>3796</v>
      </c>
      <c r="B13151" s="36" t="s">
        <v>3796</v>
      </c>
      <c r="D13151" s="35" t="s">
        <v>78</v>
      </c>
      <c r="E13151" s="68">
        <v>8</v>
      </c>
      <c r="F13151" s="57" t="s">
        <v>3508</v>
      </c>
      <c r="H13151" s="88">
        <v>136</v>
      </c>
      <c r="I13151" s="43" t="str">
        <f>IFERROR(VLOOKUP(H13151,#REF!,2,FALSE),"")</f>
        <v/>
      </c>
      <c r="J13151" s="70">
        <v>0.5</v>
      </c>
      <c r="K13151" s="41" t="s">
        <v>3331</v>
      </c>
      <c r="L13151" s="68">
        <v>8</v>
      </c>
      <c r="M13151" s="57" t="s">
        <v>3698</v>
      </c>
      <c r="N13151" s="57" t="s">
        <v>3698</v>
      </c>
      <c r="P13151" s="88">
        <v>131</v>
      </c>
      <c r="Q13151" s="56" t="str">
        <f>IFERROR(VLOOKUP(P13151,#REF!,2,FALSE),"")</f>
        <v/>
      </c>
      <c r="R13151" s="70">
        <v>0.5</v>
      </c>
      <c r="S13151" s="57" t="s">
        <v>63</v>
      </c>
      <c r="T13151" s="35" t="s">
        <v>8</v>
      </c>
      <c r="U13151" s="35" t="s">
        <v>77</v>
      </c>
    </row>
    <row r="13152" spans="1:21" ht="15.65" customHeight="1" x14ac:dyDescent="0.35">
      <c r="A13152" s="35" t="s">
        <v>3796</v>
      </c>
      <c r="B13152" s="36" t="s">
        <v>3796</v>
      </c>
      <c r="D13152" s="35" t="s">
        <v>78</v>
      </c>
      <c r="E13152" s="68">
        <v>9</v>
      </c>
      <c r="F13152" s="57" t="s">
        <v>3514</v>
      </c>
      <c r="H13152" s="88">
        <v>136</v>
      </c>
      <c r="I13152" s="43" t="str">
        <f>IFERROR(VLOOKUP(H13152,#REF!,2,FALSE),"")</f>
        <v/>
      </c>
      <c r="J13152" s="70">
        <v>0.5</v>
      </c>
      <c r="K13152" s="41" t="s">
        <v>3331</v>
      </c>
      <c r="L13152" s="68">
        <v>9</v>
      </c>
      <c r="M13152" s="57" t="s">
        <v>3713</v>
      </c>
      <c r="N13152" s="57" t="s">
        <v>3713</v>
      </c>
      <c r="P13152" s="88">
        <v>122</v>
      </c>
      <c r="Q13152" s="56" t="str">
        <f>IFERROR(VLOOKUP(P13152,#REF!,2,FALSE),"")</f>
        <v/>
      </c>
      <c r="R13152" s="70">
        <v>0.5</v>
      </c>
      <c r="S13152" s="57" t="s">
        <v>63</v>
      </c>
      <c r="T13152" s="35" t="s">
        <v>8</v>
      </c>
      <c r="U13152" s="35" t="s">
        <v>77</v>
      </c>
    </row>
    <row r="13153" spans="1:21" ht="15.65" customHeight="1" x14ac:dyDescent="0.35">
      <c r="A13153" s="35" t="s">
        <v>3796</v>
      </c>
      <c r="B13153" s="36" t="s">
        <v>3796</v>
      </c>
      <c r="D13153" s="35" t="s">
        <v>78</v>
      </c>
      <c r="E13153" s="68">
        <v>9</v>
      </c>
      <c r="F13153" s="57" t="s">
        <v>3516</v>
      </c>
      <c r="H13153" s="88">
        <v>135</v>
      </c>
      <c r="I13153" s="43" t="str">
        <f>IFERROR(VLOOKUP(H13153,#REF!,2,FALSE),"")</f>
        <v/>
      </c>
      <c r="J13153" s="70">
        <v>0.5</v>
      </c>
      <c r="K13153" s="41" t="s">
        <v>3331</v>
      </c>
      <c r="L13153" s="68">
        <v>9</v>
      </c>
      <c r="M13153" s="57" t="s">
        <v>3699</v>
      </c>
      <c r="N13153" s="57" t="s">
        <v>3699</v>
      </c>
      <c r="P13153" s="88">
        <v>125</v>
      </c>
      <c r="Q13153" s="56" t="str">
        <f>IFERROR(VLOOKUP(P13153,#REF!,2,FALSE),"")</f>
        <v/>
      </c>
      <c r="R13153" s="70">
        <v>0.5</v>
      </c>
      <c r="S13153" s="57" t="s">
        <v>63</v>
      </c>
      <c r="T13153" s="35" t="s">
        <v>8</v>
      </c>
      <c r="U13153" s="35" t="s">
        <v>77</v>
      </c>
    </row>
    <row r="13154" spans="1:21" ht="15.65" customHeight="1" x14ac:dyDescent="0.35">
      <c r="A13154" s="35" t="s">
        <v>3796</v>
      </c>
      <c r="B13154" s="36" t="s">
        <v>3796</v>
      </c>
      <c r="D13154" s="35" t="s">
        <v>78</v>
      </c>
      <c r="E13154" s="68">
        <v>10</v>
      </c>
      <c r="F13154" s="57" t="s">
        <v>3404</v>
      </c>
      <c r="H13154" s="88">
        <v>134</v>
      </c>
      <c r="I13154" s="43" t="str">
        <f>IFERROR(VLOOKUP(H13154,#REF!,2,FALSE),"")</f>
        <v/>
      </c>
      <c r="J13154" s="47">
        <v>0.5</v>
      </c>
      <c r="K13154" s="41" t="s">
        <v>3331</v>
      </c>
      <c r="L13154" s="68">
        <v>10</v>
      </c>
      <c r="M13154" s="57" t="s">
        <v>3700</v>
      </c>
      <c r="N13154" s="57" t="s">
        <v>3700</v>
      </c>
      <c r="P13154" s="88">
        <v>121</v>
      </c>
      <c r="Q13154" s="56" t="str">
        <f>IFERROR(VLOOKUP(P13154,#REF!,2,FALSE),"")</f>
        <v/>
      </c>
      <c r="R13154" s="47">
        <v>0.5</v>
      </c>
      <c r="S13154" s="57" t="s">
        <v>63</v>
      </c>
      <c r="T13154" s="35" t="s">
        <v>8</v>
      </c>
      <c r="U13154" s="35" t="s">
        <v>77</v>
      </c>
    </row>
    <row r="13155" spans="1:21" ht="15.65" customHeight="1" x14ac:dyDescent="0.35">
      <c r="A13155" s="35" t="s">
        <v>3796</v>
      </c>
      <c r="B13155" s="36" t="s">
        <v>3796</v>
      </c>
      <c r="D13155" s="35" t="s">
        <v>78</v>
      </c>
      <c r="E13155" s="68">
        <v>10</v>
      </c>
      <c r="F13155" s="57" t="s">
        <v>3516</v>
      </c>
      <c r="H13155" s="88">
        <v>135</v>
      </c>
      <c r="I13155" s="43" t="str">
        <f>IFERROR(VLOOKUP(H13155,#REF!,2,FALSE),"")</f>
        <v/>
      </c>
      <c r="J13155" s="47">
        <v>0.5</v>
      </c>
      <c r="K13155" s="41" t="s">
        <v>3331</v>
      </c>
      <c r="L13155" s="68">
        <v>10</v>
      </c>
      <c r="M13155" s="57" t="s">
        <v>3700</v>
      </c>
      <c r="N13155" s="57" t="s">
        <v>3700</v>
      </c>
      <c r="P13155" s="88">
        <v>121</v>
      </c>
      <c r="Q13155" s="56" t="str">
        <f>IFERROR(VLOOKUP(P13155,#REF!,2,FALSE),"")</f>
        <v/>
      </c>
      <c r="R13155" s="47">
        <v>0.5</v>
      </c>
      <c r="S13155" s="57" t="s">
        <v>63</v>
      </c>
      <c r="T13155" s="35" t="s">
        <v>8</v>
      </c>
      <c r="U13155" s="35" t="s">
        <v>77</v>
      </c>
    </row>
    <row r="13156" spans="1:21" ht="15.65" customHeight="1" x14ac:dyDescent="0.35">
      <c r="A13156" s="35" t="s">
        <v>3796</v>
      </c>
      <c r="B13156" s="36" t="s">
        <v>3796</v>
      </c>
      <c r="D13156" s="35" t="s">
        <v>78</v>
      </c>
      <c r="E13156" s="68">
        <v>11</v>
      </c>
      <c r="F13156" s="57" t="s">
        <v>3530</v>
      </c>
      <c r="H13156" s="88">
        <v>125</v>
      </c>
      <c r="I13156" s="43" t="str">
        <f>IFERROR(VLOOKUP(H13156,#REF!,2,FALSE),"")</f>
        <v/>
      </c>
      <c r="J13156" s="70">
        <v>0.5</v>
      </c>
      <c r="K13156" s="41" t="s">
        <v>3331</v>
      </c>
      <c r="L13156" s="68">
        <v>11</v>
      </c>
      <c r="M13156" s="57" t="s">
        <v>3701</v>
      </c>
      <c r="N13156" s="57" t="s">
        <v>3701</v>
      </c>
      <c r="P13156" s="88" t="s">
        <v>593</v>
      </c>
      <c r="Q13156" s="56" t="str">
        <f>IFERROR(VLOOKUP(P13156,#REF!,2,FALSE),"")</f>
        <v/>
      </c>
      <c r="R13156" s="70">
        <v>0.5</v>
      </c>
      <c r="S13156" s="57" t="s">
        <v>63</v>
      </c>
      <c r="T13156" s="35" t="s">
        <v>8</v>
      </c>
      <c r="U13156" s="35" t="s">
        <v>77</v>
      </c>
    </row>
    <row r="13157" spans="1:21" ht="15.65" customHeight="1" x14ac:dyDescent="0.35">
      <c r="A13157" s="35" t="s">
        <v>3796</v>
      </c>
      <c r="B13157" s="36" t="s">
        <v>3796</v>
      </c>
      <c r="D13157" s="35" t="s">
        <v>78</v>
      </c>
      <c r="E13157" s="68">
        <v>11</v>
      </c>
      <c r="F13157" s="57" t="s">
        <v>3518</v>
      </c>
      <c r="H13157" s="88">
        <v>135</v>
      </c>
      <c r="I13157" s="43" t="str">
        <f>IFERROR(VLOOKUP(H13157,#REF!,2,FALSE),"")</f>
        <v/>
      </c>
      <c r="J13157" s="70">
        <v>1</v>
      </c>
      <c r="K13157" s="41" t="s">
        <v>3331</v>
      </c>
      <c r="L13157" s="68">
        <v>11</v>
      </c>
      <c r="M13157" s="57" t="s">
        <v>2522</v>
      </c>
      <c r="N13157" s="57" t="s">
        <v>2522</v>
      </c>
      <c r="P13157" s="88">
        <v>116</v>
      </c>
      <c r="Q13157" s="56" t="str">
        <f>IFERROR(VLOOKUP(P13157,#REF!,2,FALSE),"")</f>
        <v/>
      </c>
      <c r="R13157" s="70">
        <v>0</v>
      </c>
      <c r="S13157" s="57" t="s">
        <v>63</v>
      </c>
      <c r="T13157" s="35" t="s">
        <v>8</v>
      </c>
      <c r="U13157" s="35" t="s">
        <v>77</v>
      </c>
    </row>
    <row r="13158" spans="1:21" ht="15.65" customHeight="1" x14ac:dyDescent="0.35">
      <c r="A13158" s="35" t="s">
        <v>3796</v>
      </c>
      <c r="B13158" s="36" t="s">
        <v>3796</v>
      </c>
      <c r="D13158" s="35" t="s">
        <v>78</v>
      </c>
      <c r="E13158" s="68">
        <v>12</v>
      </c>
      <c r="F13158" s="57" t="s">
        <v>3691</v>
      </c>
      <c r="H13158" s="88">
        <v>119</v>
      </c>
      <c r="I13158" s="43" t="str">
        <f>IFERROR(VLOOKUP(H13158,#REF!,2,FALSE),"")</f>
        <v/>
      </c>
      <c r="J13158" s="70">
        <v>0.5</v>
      </c>
      <c r="K13158" s="41" t="s">
        <v>3331</v>
      </c>
      <c r="L13158" s="68">
        <v>12</v>
      </c>
      <c r="M13158" s="57" t="s">
        <v>3702</v>
      </c>
      <c r="N13158" s="57" t="s">
        <v>3702</v>
      </c>
      <c r="P13158" s="88">
        <v>119</v>
      </c>
      <c r="Q13158" s="56" t="str">
        <f>IFERROR(VLOOKUP(P13158,#REF!,2,FALSE),"")</f>
        <v/>
      </c>
      <c r="R13158" s="70">
        <v>0.5</v>
      </c>
      <c r="S13158" s="57" t="s">
        <v>63</v>
      </c>
      <c r="T13158" s="35" t="s">
        <v>8</v>
      </c>
      <c r="U13158" s="35" t="s">
        <v>77</v>
      </c>
    </row>
    <row r="13159" spans="1:21" ht="15.65" customHeight="1" x14ac:dyDescent="0.35">
      <c r="A13159" s="35" t="s">
        <v>3796</v>
      </c>
      <c r="B13159" s="36" t="s">
        <v>3796</v>
      </c>
      <c r="D13159" s="35" t="s">
        <v>78</v>
      </c>
      <c r="E13159" s="68">
        <v>12</v>
      </c>
      <c r="F13159" s="57" t="s">
        <v>3404</v>
      </c>
      <c r="H13159" s="88">
        <v>134</v>
      </c>
      <c r="I13159" s="43" t="str">
        <f>IFERROR(VLOOKUP(H13159,#REF!,2,FALSE),"")</f>
        <v/>
      </c>
      <c r="J13159" s="70">
        <v>1</v>
      </c>
      <c r="K13159" s="41" t="s">
        <v>3331</v>
      </c>
      <c r="L13159" s="68">
        <v>12</v>
      </c>
      <c r="M13159" s="57" t="s">
        <v>3662</v>
      </c>
      <c r="N13159" s="57" t="s">
        <v>3662</v>
      </c>
      <c r="P13159" s="88">
        <v>115</v>
      </c>
      <c r="Q13159" s="56" t="str">
        <f>IFERROR(VLOOKUP(P13159,#REF!,2,FALSE),"")</f>
        <v/>
      </c>
      <c r="R13159" s="70">
        <v>0</v>
      </c>
      <c r="S13159" s="57" t="s">
        <v>63</v>
      </c>
      <c r="T13159" s="35" t="s">
        <v>8</v>
      </c>
      <c r="U13159" s="35" t="s">
        <v>77</v>
      </c>
    </row>
    <row r="13160" spans="1:21" ht="15.65" customHeight="1" x14ac:dyDescent="0.35">
      <c r="A13160" s="35" t="s">
        <v>3796</v>
      </c>
      <c r="B13160" s="36" t="s">
        <v>3796</v>
      </c>
      <c r="D13160" s="35" t="s">
        <v>78</v>
      </c>
      <c r="E13160" s="68">
        <v>13</v>
      </c>
      <c r="F13160" s="57" t="s">
        <v>3703</v>
      </c>
      <c r="H13160" s="88">
        <v>112</v>
      </c>
      <c r="I13160" s="43" t="str">
        <f>IFERROR(VLOOKUP(H13160,#REF!,2,FALSE),"")</f>
        <v/>
      </c>
      <c r="J13160" s="70">
        <v>0</v>
      </c>
      <c r="K13160" s="41" t="s">
        <v>3331</v>
      </c>
      <c r="L13160" s="68">
        <v>13</v>
      </c>
      <c r="M13160" s="66" t="s">
        <v>3658</v>
      </c>
      <c r="N13160" s="66" t="s">
        <v>3658</v>
      </c>
      <c r="P13160" s="88">
        <v>112</v>
      </c>
      <c r="Q13160" s="56" t="str">
        <f>IFERROR(VLOOKUP(P13160,#REF!,2,FALSE),"")</f>
        <v/>
      </c>
      <c r="R13160" s="70">
        <v>1</v>
      </c>
      <c r="S13160" s="57" t="s">
        <v>63</v>
      </c>
      <c r="T13160" s="35" t="s">
        <v>8</v>
      </c>
      <c r="U13160" s="35" t="s">
        <v>77</v>
      </c>
    </row>
    <row r="13161" spans="1:21" ht="15.65" customHeight="1" x14ac:dyDescent="0.35">
      <c r="A13161" s="35" t="s">
        <v>3796</v>
      </c>
      <c r="B13161" s="36" t="s">
        <v>3796</v>
      </c>
      <c r="D13161" s="35" t="s">
        <v>78</v>
      </c>
      <c r="E13161" s="68">
        <v>13</v>
      </c>
      <c r="F13161" s="57" t="s">
        <v>3403</v>
      </c>
      <c r="H13161" s="88">
        <v>134</v>
      </c>
      <c r="I13161" s="43" t="str">
        <f>IFERROR(VLOOKUP(H13161,#REF!,2,FALSE),"")</f>
        <v/>
      </c>
      <c r="J13161" s="70">
        <v>0</v>
      </c>
      <c r="K13161" s="41" t="s">
        <v>3331</v>
      </c>
      <c r="L13161" s="68">
        <v>13</v>
      </c>
      <c r="M13161" s="66" t="s">
        <v>3714</v>
      </c>
      <c r="N13161" s="66" t="s">
        <v>3714</v>
      </c>
      <c r="P13161" s="88">
        <v>112</v>
      </c>
      <c r="Q13161" s="56" t="str">
        <f>IFERROR(VLOOKUP(P13161,#REF!,2,FALSE),"")</f>
        <v/>
      </c>
      <c r="R13161" s="70">
        <v>1</v>
      </c>
      <c r="S13161" s="57" t="s">
        <v>63</v>
      </c>
      <c r="T13161" s="35" t="s">
        <v>8</v>
      </c>
      <c r="U13161" s="35" t="s">
        <v>77</v>
      </c>
    </row>
    <row r="13162" spans="1:21" ht="15.65" customHeight="1" x14ac:dyDescent="0.35">
      <c r="A13162" s="35" t="s">
        <v>3796</v>
      </c>
      <c r="B13162" s="36" t="s">
        <v>3796</v>
      </c>
      <c r="D13162" s="35" t="s">
        <v>78</v>
      </c>
      <c r="E13162" s="68">
        <v>14</v>
      </c>
      <c r="F13162" s="57" t="s">
        <v>3704</v>
      </c>
      <c r="H13162" s="88">
        <v>101</v>
      </c>
      <c r="I13162" s="43" t="str">
        <f>IFERROR(VLOOKUP(H13162,#REF!,2,FALSE),"")</f>
        <v/>
      </c>
      <c r="J13162" s="70">
        <v>1</v>
      </c>
      <c r="K13162" s="41" t="s">
        <v>3331</v>
      </c>
      <c r="L13162" s="68">
        <v>14</v>
      </c>
      <c r="M13162" s="66" t="s">
        <v>3662</v>
      </c>
      <c r="N13162" s="66" t="s">
        <v>3662</v>
      </c>
      <c r="P13162" s="88">
        <v>115</v>
      </c>
      <c r="Q13162" s="56" t="str">
        <f>IFERROR(VLOOKUP(P13162,#REF!,2,FALSE),"")</f>
        <v/>
      </c>
      <c r="R13162" s="70">
        <v>0</v>
      </c>
      <c r="S13162" s="57" t="s">
        <v>63</v>
      </c>
      <c r="T13162" s="35" t="s">
        <v>8</v>
      </c>
      <c r="U13162" s="35" t="s">
        <v>77</v>
      </c>
    </row>
    <row r="13163" spans="1:21" ht="15.65" customHeight="1" x14ac:dyDescent="0.35">
      <c r="A13163" s="35" t="s">
        <v>3796</v>
      </c>
      <c r="B13163" s="36" t="s">
        <v>3796</v>
      </c>
      <c r="D13163" s="35" t="s">
        <v>78</v>
      </c>
      <c r="E13163" s="68">
        <v>14</v>
      </c>
      <c r="F13163" s="57" t="s">
        <v>3523</v>
      </c>
      <c r="H13163" s="88">
        <v>131</v>
      </c>
      <c r="I13163" s="43" t="str">
        <f>IFERROR(VLOOKUP(H13163,#REF!,2,FALSE),"")</f>
        <v/>
      </c>
      <c r="J13163" s="70">
        <v>0</v>
      </c>
      <c r="K13163" s="41" t="s">
        <v>3331</v>
      </c>
      <c r="L13163" s="68">
        <v>14</v>
      </c>
      <c r="M13163" s="66" t="s">
        <v>3655</v>
      </c>
      <c r="N13163" s="66" t="s">
        <v>3655</v>
      </c>
      <c r="P13163" s="88">
        <v>108</v>
      </c>
      <c r="Q13163" s="56" t="str">
        <f>IFERROR(VLOOKUP(P13163,#REF!,2,FALSE),"")</f>
        <v/>
      </c>
      <c r="R13163" s="70">
        <v>1</v>
      </c>
      <c r="S13163" s="57" t="s">
        <v>63</v>
      </c>
      <c r="T13163" s="35" t="s">
        <v>8</v>
      </c>
      <c r="U13163" s="35" t="s">
        <v>77</v>
      </c>
    </row>
    <row r="13164" spans="1:21" ht="15.65" customHeight="1" x14ac:dyDescent="0.35">
      <c r="A13164" s="35" t="s">
        <v>3796</v>
      </c>
      <c r="B13164" s="36" t="s">
        <v>3796</v>
      </c>
      <c r="D13164" s="35" t="s">
        <v>78</v>
      </c>
      <c r="E13164" s="68">
        <v>15</v>
      </c>
      <c r="F13164" s="57" t="s">
        <v>3525</v>
      </c>
      <c r="H13164" s="88">
        <v>131</v>
      </c>
      <c r="I13164" s="43" t="str">
        <f>IFERROR(VLOOKUP(H13164,#REF!,2,FALSE),"")</f>
        <v/>
      </c>
      <c r="J13164" s="70">
        <v>1</v>
      </c>
      <c r="K13164" s="41" t="s">
        <v>3331</v>
      </c>
      <c r="L13164" s="68">
        <v>15</v>
      </c>
      <c r="M13164" s="66" t="s">
        <v>3656</v>
      </c>
      <c r="N13164" s="66" t="s">
        <v>3656</v>
      </c>
      <c r="P13164" s="88">
        <v>102</v>
      </c>
      <c r="Q13164" s="56" t="str">
        <f>IFERROR(VLOOKUP(P13164,#REF!,2,FALSE),"")</f>
        <v/>
      </c>
      <c r="R13164" s="70">
        <v>0</v>
      </c>
      <c r="S13164" s="57" t="s">
        <v>63</v>
      </c>
      <c r="T13164" s="35" t="s">
        <v>8</v>
      </c>
      <c r="U13164" s="35" t="s">
        <v>77</v>
      </c>
    </row>
    <row r="13165" spans="1:21" ht="15.65" customHeight="1" x14ac:dyDescent="0.35">
      <c r="A13165" s="35" t="s">
        <v>3796</v>
      </c>
      <c r="B13165" s="36" t="s">
        <v>3796</v>
      </c>
      <c r="D13165" s="35" t="s">
        <v>78</v>
      </c>
      <c r="E13165" s="68">
        <v>15</v>
      </c>
      <c r="F13165" s="57" t="s">
        <v>3705</v>
      </c>
      <c r="H13165" s="88">
        <v>101</v>
      </c>
      <c r="I13165" s="43" t="str">
        <f>IFERROR(VLOOKUP(H13165,#REF!,2,FALSE),"")</f>
        <v/>
      </c>
      <c r="J13165" s="70">
        <v>1</v>
      </c>
      <c r="K13165" s="41" t="s">
        <v>3331</v>
      </c>
      <c r="L13165" s="68">
        <v>15</v>
      </c>
      <c r="M13165" s="66" t="s">
        <v>3655</v>
      </c>
      <c r="N13165" s="66" t="s">
        <v>3655</v>
      </c>
      <c r="P13165" s="88">
        <v>108</v>
      </c>
      <c r="Q13165" s="56" t="str">
        <f>IFERROR(VLOOKUP(P13165,#REF!,2,FALSE),"")</f>
        <v/>
      </c>
      <c r="R13165" s="70">
        <v>0</v>
      </c>
      <c r="S13165" s="57" t="s">
        <v>63</v>
      </c>
      <c r="T13165" s="35" t="s">
        <v>8</v>
      </c>
      <c r="U13165" s="35" t="s">
        <v>77</v>
      </c>
    </row>
    <row r="13166" spans="1:21" ht="15.65" customHeight="1" x14ac:dyDescent="0.35">
      <c r="A13166" s="35" t="s">
        <v>3796</v>
      </c>
      <c r="B13166" s="36" t="s">
        <v>3796</v>
      </c>
      <c r="D13166" s="35" t="s">
        <v>78</v>
      </c>
      <c r="E13166" s="68">
        <v>16</v>
      </c>
      <c r="F13166" s="66" t="s">
        <v>32</v>
      </c>
      <c r="H13166" s="88"/>
      <c r="I13166" s="43" t="str">
        <f>IFERROR(VLOOKUP(H13166,#REF!,2,FALSE),"")</f>
        <v/>
      </c>
      <c r="J13166" s="70">
        <v>0</v>
      </c>
      <c r="K13166" s="41" t="s">
        <v>3331</v>
      </c>
      <c r="L13166" s="68">
        <v>16</v>
      </c>
      <c r="M13166" s="62"/>
      <c r="N13166" s="62"/>
      <c r="P13166" s="88"/>
      <c r="Q13166" s="56" t="str">
        <f>IFERROR(VLOOKUP(P13166,#REF!,2,FALSE),"")</f>
        <v/>
      </c>
      <c r="R13166" s="70">
        <v>1</v>
      </c>
      <c r="S13166" s="57" t="s">
        <v>63</v>
      </c>
      <c r="T13166" s="35" t="s">
        <v>8</v>
      </c>
      <c r="U13166" s="35" t="s">
        <v>77</v>
      </c>
    </row>
    <row r="13167" spans="1:21" ht="15.65" customHeight="1" x14ac:dyDescent="0.35">
      <c r="A13167" s="35" t="s">
        <v>3796</v>
      </c>
      <c r="B13167" s="36" t="s">
        <v>3796</v>
      </c>
      <c r="D13167" s="35" t="s">
        <v>78</v>
      </c>
      <c r="E13167" s="68">
        <v>16</v>
      </c>
      <c r="F13167" s="66" t="s">
        <v>3530</v>
      </c>
      <c r="H13167" s="88">
        <v>125</v>
      </c>
      <c r="I13167" s="43" t="str">
        <f>IFERROR(VLOOKUP(H13167,#REF!,2,FALSE),"")</f>
        <v/>
      </c>
      <c r="J13167" s="70">
        <v>1</v>
      </c>
      <c r="K13167" s="41" t="s">
        <v>3331</v>
      </c>
      <c r="L13167" s="68">
        <v>16</v>
      </c>
      <c r="M13167" s="57" t="s">
        <v>3715</v>
      </c>
      <c r="N13167" s="57" t="s">
        <v>3715</v>
      </c>
      <c r="P13167" s="88">
        <v>94</v>
      </c>
      <c r="Q13167" s="56" t="str">
        <f>IFERROR(VLOOKUP(P13167,#REF!,2,FALSE),"")</f>
        <v/>
      </c>
      <c r="R13167" s="70">
        <v>0</v>
      </c>
      <c r="S13167" s="57" t="s">
        <v>63</v>
      </c>
      <c r="T13167" s="35" t="s">
        <v>8</v>
      </c>
      <c r="U13167" s="35" t="s">
        <v>77</v>
      </c>
    </row>
    <row r="13168" spans="1:21" ht="15.65" customHeight="1" x14ac:dyDescent="0.35">
      <c r="A13168" s="35" t="s">
        <v>3796</v>
      </c>
      <c r="B13168" s="36" t="s">
        <v>3796</v>
      </c>
      <c r="D13168" s="35" t="s">
        <v>112</v>
      </c>
      <c r="E13168" s="68">
        <v>1</v>
      </c>
      <c r="F13168" s="57" t="s">
        <v>3554</v>
      </c>
      <c r="H13168" s="70">
        <v>204</v>
      </c>
      <c r="I13168" s="43" t="str">
        <f>IFERROR(VLOOKUP(H13168,#REF!,2,FALSE),"")</f>
        <v/>
      </c>
      <c r="J13168" s="70">
        <v>0</v>
      </c>
      <c r="K13168" s="41" t="s">
        <v>3326</v>
      </c>
      <c r="L13168" s="68">
        <v>1</v>
      </c>
      <c r="M13168" s="57" t="s">
        <v>3748</v>
      </c>
      <c r="N13168" s="57" t="s">
        <v>3748</v>
      </c>
      <c r="P13168" s="70">
        <v>199</v>
      </c>
      <c r="Q13168" s="56" t="str">
        <f>IFERROR(VLOOKUP(P13168,#REF!,2,FALSE),"")</f>
        <v/>
      </c>
      <c r="R13168" s="70">
        <v>1</v>
      </c>
      <c r="S13168" s="57" t="s">
        <v>63</v>
      </c>
      <c r="T13168" s="35" t="s">
        <v>8</v>
      </c>
      <c r="U13168" s="35" t="s">
        <v>111</v>
      </c>
    </row>
    <row r="13169" spans="1:21" ht="15.65" customHeight="1" x14ac:dyDescent="0.35">
      <c r="A13169" s="35" t="s">
        <v>3796</v>
      </c>
      <c r="B13169" s="36" t="s">
        <v>3796</v>
      </c>
      <c r="D13169" s="35" t="s">
        <v>112</v>
      </c>
      <c r="E13169" s="68">
        <v>1</v>
      </c>
      <c r="F13169" s="57" t="s">
        <v>3770</v>
      </c>
      <c r="H13169" s="70">
        <v>214</v>
      </c>
      <c r="I13169" s="43" t="str">
        <f>IFERROR(VLOOKUP(H13169,#REF!,2,FALSE),"")</f>
        <v/>
      </c>
      <c r="J13169" s="70">
        <v>0</v>
      </c>
      <c r="K13169" s="41" t="s">
        <v>3326</v>
      </c>
      <c r="L13169" s="68">
        <v>1</v>
      </c>
      <c r="M13169" s="57" t="s">
        <v>3748</v>
      </c>
      <c r="N13169" s="57" t="s">
        <v>3748</v>
      </c>
      <c r="P13169" s="70">
        <v>199</v>
      </c>
      <c r="Q13169" s="56" t="str">
        <f>IFERROR(VLOOKUP(P13169,#REF!,2,FALSE),"")</f>
        <v/>
      </c>
      <c r="R13169" s="70">
        <v>1</v>
      </c>
      <c r="S13169" s="57" t="s">
        <v>63</v>
      </c>
      <c r="T13169" s="35" t="s">
        <v>8</v>
      </c>
      <c r="U13169" s="35" t="s">
        <v>111</v>
      </c>
    </row>
    <row r="13170" spans="1:21" ht="15.65" customHeight="1" x14ac:dyDescent="0.35">
      <c r="A13170" s="35" t="s">
        <v>3796</v>
      </c>
      <c r="B13170" s="36" t="s">
        <v>3796</v>
      </c>
      <c r="D13170" s="35" t="s">
        <v>112</v>
      </c>
      <c r="E13170" s="68">
        <v>2</v>
      </c>
      <c r="F13170" s="57" t="s">
        <v>3486</v>
      </c>
      <c r="H13170" s="70">
        <v>187</v>
      </c>
      <c r="I13170" s="43" t="str">
        <f>IFERROR(VLOOKUP(H13170,#REF!,2,FALSE),"")</f>
        <v/>
      </c>
      <c r="J13170" s="70">
        <v>0</v>
      </c>
      <c r="K13170" s="41" t="s">
        <v>3326</v>
      </c>
      <c r="L13170" s="68">
        <v>2</v>
      </c>
      <c r="M13170" s="57" t="s">
        <v>3487</v>
      </c>
      <c r="N13170" s="57" t="s">
        <v>3487</v>
      </c>
      <c r="P13170" s="70">
        <v>186</v>
      </c>
      <c r="Q13170" s="56" t="str">
        <f>IFERROR(VLOOKUP(P13170,#REF!,2,FALSE),"")</f>
        <v/>
      </c>
      <c r="R13170" s="70">
        <v>1</v>
      </c>
      <c r="S13170" s="57" t="s">
        <v>63</v>
      </c>
      <c r="T13170" s="35" t="s">
        <v>8</v>
      </c>
      <c r="U13170" s="35" t="s">
        <v>111</v>
      </c>
    </row>
    <row r="13171" spans="1:21" ht="15.65" customHeight="1" x14ac:dyDescent="0.35">
      <c r="A13171" s="35" t="s">
        <v>3796</v>
      </c>
      <c r="B13171" s="36" t="s">
        <v>3796</v>
      </c>
      <c r="D13171" s="35" t="s">
        <v>112</v>
      </c>
      <c r="E13171" s="68">
        <v>2</v>
      </c>
      <c r="F13171" s="57" t="s">
        <v>3554</v>
      </c>
      <c r="H13171" s="70">
        <v>204</v>
      </c>
      <c r="I13171" s="43" t="str">
        <f>IFERROR(VLOOKUP(H13171,#REF!,2,FALSE),"")</f>
        <v/>
      </c>
      <c r="J13171" s="70">
        <v>1</v>
      </c>
      <c r="K13171" s="41" t="s">
        <v>3326</v>
      </c>
      <c r="L13171" s="68">
        <v>2</v>
      </c>
      <c r="M13171" s="57" t="s">
        <v>3487</v>
      </c>
      <c r="N13171" s="57" t="s">
        <v>3487</v>
      </c>
      <c r="P13171" s="70">
        <v>186</v>
      </c>
      <c r="Q13171" s="56" t="str">
        <f>IFERROR(VLOOKUP(P13171,#REF!,2,FALSE),"")</f>
        <v/>
      </c>
      <c r="R13171" s="70">
        <v>0</v>
      </c>
      <c r="S13171" s="57" t="s">
        <v>63</v>
      </c>
      <c r="T13171" s="35" t="s">
        <v>8</v>
      </c>
      <c r="U13171" s="35" t="s">
        <v>111</v>
      </c>
    </row>
    <row r="13172" spans="1:21" ht="15.65" customHeight="1" x14ac:dyDescent="0.35">
      <c r="A13172" s="35" t="s">
        <v>3796</v>
      </c>
      <c r="B13172" s="36" t="s">
        <v>3796</v>
      </c>
      <c r="D13172" s="35" t="s">
        <v>112</v>
      </c>
      <c r="E13172" s="68">
        <v>3</v>
      </c>
      <c r="F13172" s="57" t="s">
        <v>3488</v>
      </c>
      <c r="H13172" s="70">
        <v>176</v>
      </c>
      <c r="I13172" s="43" t="str">
        <f>IFERROR(VLOOKUP(H13172,#REF!,2,FALSE),"")</f>
        <v/>
      </c>
      <c r="J13172" s="70">
        <v>0</v>
      </c>
      <c r="K13172" s="41" t="s">
        <v>3326</v>
      </c>
      <c r="L13172" s="68">
        <v>3</v>
      </c>
      <c r="M13172" s="57" t="s">
        <v>3749</v>
      </c>
      <c r="N13172" s="57" t="s">
        <v>3749</v>
      </c>
      <c r="P13172" s="70">
        <v>184</v>
      </c>
      <c r="Q13172" s="56" t="str">
        <f>IFERROR(VLOOKUP(P13172,#REF!,2,FALSE),"")</f>
        <v/>
      </c>
      <c r="R13172" s="70">
        <v>1</v>
      </c>
      <c r="S13172" s="57" t="s">
        <v>63</v>
      </c>
      <c r="T13172" s="35" t="s">
        <v>8</v>
      </c>
      <c r="U13172" s="35" t="s">
        <v>111</v>
      </c>
    </row>
    <row r="13173" spans="1:21" ht="15.65" customHeight="1" x14ac:dyDescent="0.35">
      <c r="A13173" s="35" t="s">
        <v>3796</v>
      </c>
      <c r="B13173" s="36" t="s">
        <v>3796</v>
      </c>
      <c r="D13173" s="35" t="s">
        <v>112</v>
      </c>
      <c r="E13173" s="68">
        <v>3</v>
      </c>
      <c r="F13173" s="57" t="s">
        <v>3485</v>
      </c>
      <c r="H13173" s="70">
        <v>196</v>
      </c>
      <c r="I13173" s="43" t="str">
        <f>IFERROR(VLOOKUP(H13173,#REF!,2,FALSE),"")</f>
        <v/>
      </c>
      <c r="J13173" s="70">
        <v>1</v>
      </c>
      <c r="K13173" s="41" t="s">
        <v>3326</v>
      </c>
      <c r="L13173" s="68">
        <v>3</v>
      </c>
      <c r="M13173" s="57" t="s">
        <v>3749</v>
      </c>
      <c r="N13173" s="57" t="s">
        <v>3749</v>
      </c>
      <c r="P13173" s="70">
        <v>184</v>
      </c>
      <c r="Q13173" s="56" t="str">
        <f>IFERROR(VLOOKUP(P13173,#REF!,2,FALSE),"")</f>
        <v/>
      </c>
      <c r="R13173" s="70">
        <v>0</v>
      </c>
      <c r="S13173" s="57" t="s">
        <v>63</v>
      </c>
      <c r="T13173" s="35" t="s">
        <v>8</v>
      </c>
      <c r="U13173" s="35" t="s">
        <v>111</v>
      </c>
    </row>
    <row r="13174" spans="1:21" ht="15.65" customHeight="1" x14ac:dyDescent="0.35">
      <c r="A13174" s="35" t="s">
        <v>3796</v>
      </c>
      <c r="B13174" s="36" t="s">
        <v>3796</v>
      </c>
      <c r="D13174" s="35" t="s">
        <v>112</v>
      </c>
      <c r="E13174" s="68">
        <v>4</v>
      </c>
      <c r="F13174" s="57" t="s">
        <v>3489</v>
      </c>
      <c r="H13174" s="70">
        <v>172</v>
      </c>
      <c r="I13174" s="43" t="str">
        <f>IFERROR(VLOOKUP(H13174,#REF!,2,FALSE),"")</f>
        <v/>
      </c>
      <c r="J13174" s="70">
        <v>1</v>
      </c>
      <c r="K13174" s="41" t="s">
        <v>3326</v>
      </c>
      <c r="L13174" s="68">
        <v>4</v>
      </c>
      <c r="M13174" s="57" t="s">
        <v>3750</v>
      </c>
      <c r="N13174" s="57" t="s">
        <v>3750</v>
      </c>
      <c r="P13174" s="70">
        <v>177</v>
      </c>
      <c r="Q13174" s="56" t="str">
        <f>IFERROR(VLOOKUP(P13174,#REF!,2,FALSE),"")</f>
        <v/>
      </c>
      <c r="R13174" s="70">
        <v>0</v>
      </c>
      <c r="S13174" s="57" t="s">
        <v>63</v>
      </c>
      <c r="T13174" s="35" t="s">
        <v>8</v>
      </c>
      <c r="U13174" s="35" t="s">
        <v>111</v>
      </c>
    </row>
    <row r="13175" spans="1:21" ht="15.65" customHeight="1" x14ac:dyDescent="0.35">
      <c r="A13175" s="35" t="s">
        <v>3796</v>
      </c>
      <c r="B13175" s="36" t="s">
        <v>3796</v>
      </c>
      <c r="D13175" s="35" t="s">
        <v>112</v>
      </c>
      <c r="E13175" s="68">
        <v>4</v>
      </c>
      <c r="F13175" s="57" t="s">
        <v>3540</v>
      </c>
      <c r="H13175" s="70">
        <v>174</v>
      </c>
      <c r="I13175" s="43" t="str">
        <f>IFERROR(VLOOKUP(H13175,#REF!,2,FALSE),"")</f>
        <v/>
      </c>
      <c r="J13175" s="47">
        <v>0.5</v>
      </c>
      <c r="K13175" s="41" t="s">
        <v>3326</v>
      </c>
      <c r="L13175" s="68">
        <v>4</v>
      </c>
      <c r="M13175" s="57" t="s">
        <v>3491</v>
      </c>
      <c r="N13175" s="57" t="s">
        <v>3491</v>
      </c>
      <c r="P13175" s="70">
        <v>175</v>
      </c>
      <c r="Q13175" s="56" t="str">
        <f>IFERROR(VLOOKUP(P13175,#REF!,2,FALSE),"")</f>
        <v/>
      </c>
      <c r="R13175" s="47">
        <v>0.5</v>
      </c>
      <c r="S13175" s="57" t="s">
        <v>63</v>
      </c>
      <c r="T13175" s="35" t="s">
        <v>8</v>
      </c>
      <c r="U13175" s="35" t="s">
        <v>111</v>
      </c>
    </row>
    <row r="13176" spans="1:21" ht="15.65" customHeight="1" x14ac:dyDescent="0.35">
      <c r="A13176" s="35" t="s">
        <v>3796</v>
      </c>
      <c r="B13176" s="36" t="s">
        <v>3796</v>
      </c>
      <c r="D13176" s="35" t="s">
        <v>112</v>
      </c>
      <c r="E13176" s="68">
        <v>5</v>
      </c>
      <c r="F13176" s="57" t="s">
        <v>3771</v>
      </c>
      <c r="H13176" s="70">
        <v>176</v>
      </c>
      <c r="I13176" s="43" t="str">
        <f>IFERROR(VLOOKUP(H13176,#REF!,2,FALSE),"")</f>
        <v/>
      </c>
      <c r="J13176" s="70">
        <v>0</v>
      </c>
      <c r="K13176" s="41" t="s">
        <v>3326</v>
      </c>
      <c r="L13176" s="68">
        <v>5</v>
      </c>
      <c r="M13176" s="57" t="s">
        <v>3751</v>
      </c>
      <c r="N13176" s="57" t="s">
        <v>3751</v>
      </c>
      <c r="P13176" s="70" t="s">
        <v>593</v>
      </c>
      <c r="Q13176" s="56" t="str">
        <f>IFERROR(VLOOKUP(P13176,#REF!,2,FALSE),"")</f>
        <v/>
      </c>
      <c r="R13176" s="70">
        <v>1</v>
      </c>
      <c r="S13176" s="57" t="s">
        <v>63</v>
      </c>
      <c r="T13176" s="35" t="s">
        <v>8</v>
      </c>
      <c r="U13176" s="35" t="s">
        <v>111</v>
      </c>
    </row>
    <row r="13177" spans="1:21" ht="15.65" customHeight="1" x14ac:dyDescent="0.35">
      <c r="A13177" s="35" t="s">
        <v>3796</v>
      </c>
      <c r="B13177" s="36" t="s">
        <v>3796</v>
      </c>
      <c r="D13177" s="35" t="s">
        <v>112</v>
      </c>
      <c r="E13177" s="68">
        <v>5</v>
      </c>
      <c r="F13177" s="57" t="s">
        <v>3490</v>
      </c>
      <c r="H13177" s="70">
        <v>163</v>
      </c>
      <c r="I13177" s="43" t="str">
        <f>IFERROR(VLOOKUP(H13177,#REF!,2,FALSE),"")</f>
        <v/>
      </c>
      <c r="J13177" s="47">
        <v>0.5</v>
      </c>
      <c r="K13177" s="41" t="s">
        <v>3326</v>
      </c>
      <c r="L13177" s="68">
        <v>5</v>
      </c>
      <c r="M13177" s="57" t="s">
        <v>3491</v>
      </c>
      <c r="N13177" s="57" t="s">
        <v>3491</v>
      </c>
      <c r="P13177" s="70">
        <v>175</v>
      </c>
      <c r="Q13177" s="56" t="str">
        <f>IFERROR(VLOOKUP(P13177,#REF!,2,FALSE),"")</f>
        <v/>
      </c>
      <c r="R13177" s="47">
        <v>0.5</v>
      </c>
      <c r="S13177" s="57" t="s">
        <v>63</v>
      </c>
      <c r="T13177" s="35" t="s">
        <v>8</v>
      </c>
      <c r="U13177" s="35" t="s">
        <v>111</v>
      </c>
    </row>
    <row r="13178" spans="1:21" ht="15.65" customHeight="1" x14ac:dyDescent="0.35">
      <c r="A13178" s="35" t="s">
        <v>3796</v>
      </c>
      <c r="B13178" s="36" t="s">
        <v>3796</v>
      </c>
      <c r="D13178" s="35" t="s">
        <v>112</v>
      </c>
      <c r="E13178" s="68">
        <v>6</v>
      </c>
      <c r="F13178" s="57" t="s">
        <v>3413</v>
      </c>
      <c r="H13178" s="70">
        <v>161</v>
      </c>
      <c r="I13178" s="43" t="str">
        <f>IFERROR(VLOOKUP(H13178,#REF!,2,FALSE),"")</f>
        <v/>
      </c>
      <c r="J13178" s="70">
        <v>0</v>
      </c>
      <c r="K13178" s="41" t="s">
        <v>3326</v>
      </c>
      <c r="L13178" s="68">
        <v>6</v>
      </c>
      <c r="M13178" s="57" t="s">
        <v>3751</v>
      </c>
      <c r="N13178" s="57" t="s">
        <v>3751</v>
      </c>
      <c r="P13178" s="70" t="s">
        <v>593</v>
      </c>
      <c r="Q13178" s="56" t="str">
        <f>IFERROR(VLOOKUP(P13178,#REF!,2,FALSE),"")</f>
        <v/>
      </c>
      <c r="R13178" s="70">
        <v>1</v>
      </c>
      <c r="S13178" s="57" t="s">
        <v>63</v>
      </c>
      <c r="T13178" s="35" t="s">
        <v>8</v>
      </c>
      <c r="U13178" s="35" t="s">
        <v>111</v>
      </c>
    </row>
    <row r="13179" spans="1:21" ht="15.65" customHeight="1" x14ac:dyDescent="0.35">
      <c r="A13179" s="35" t="s">
        <v>3796</v>
      </c>
      <c r="B13179" s="36" t="s">
        <v>3796</v>
      </c>
      <c r="D13179" s="35" t="s">
        <v>112</v>
      </c>
      <c r="E13179" s="68">
        <v>6</v>
      </c>
      <c r="F13179" s="57" t="s">
        <v>3543</v>
      </c>
      <c r="H13179" s="70">
        <v>167</v>
      </c>
      <c r="I13179" s="43" t="str">
        <f>IFERROR(VLOOKUP(H13179,#REF!,2,FALSE),"")</f>
        <v/>
      </c>
      <c r="J13179" s="70">
        <v>0</v>
      </c>
      <c r="K13179" s="41" t="s">
        <v>3326</v>
      </c>
      <c r="L13179" s="68">
        <v>6</v>
      </c>
      <c r="M13179" s="57" t="s">
        <v>3752</v>
      </c>
      <c r="N13179" s="57" t="s">
        <v>3752</v>
      </c>
      <c r="P13179" s="70">
        <v>166</v>
      </c>
      <c r="Q13179" s="56" t="str">
        <f>IFERROR(VLOOKUP(P13179,#REF!,2,FALSE),"")</f>
        <v/>
      </c>
      <c r="R13179" s="70">
        <v>1</v>
      </c>
      <c r="S13179" s="57" t="s">
        <v>63</v>
      </c>
      <c r="T13179" s="35" t="s">
        <v>8</v>
      </c>
      <c r="U13179" s="35" t="s">
        <v>111</v>
      </c>
    </row>
    <row r="13180" spans="1:21" ht="15.65" customHeight="1" x14ac:dyDescent="0.35">
      <c r="A13180" s="35" t="s">
        <v>3796</v>
      </c>
      <c r="B13180" s="36" t="s">
        <v>3796</v>
      </c>
      <c r="D13180" s="35" t="s">
        <v>112</v>
      </c>
      <c r="E13180" s="68">
        <v>7</v>
      </c>
      <c r="F13180" s="57" t="s">
        <v>3415</v>
      </c>
      <c r="H13180" s="70">
        <v>158</v>
      </c>
      <c r="I13180" s="43" t="str">
        <f>IFERROR(VLOOKUP(H13180,#REF!,2,FALSE),"")</f>
        <v/>
      </c>
      <c r="J13180" s="47">
        <v>0.5</v>
      </c>
      <c r="K13180" s="41" t="s">
        <v>3326</v>
      </c>
      <c r="L13180" s="68">
        <v>7</v>
      </c>
      <c r="M13180" s="57" t="s">
        <v>3752</v>
      </c>
      <c r="N13180" s="57" t="s">
        <v>3752</v>
      </c>
      <c r="P13180" s="70">
        <v>166</v>
      </c>
      <c r="Q13180" s="56" t="str">
        <f>IFERROR(VLOOKUP(P13180,#REF!,2,FALSE),"")</f>
        <v/>
      </c>
      <c r="R13180" s="47">
        <v>0.5</v>
      </c>
      <c r="S13180" s="57" t="s">
        <v>63</v>
      </c>
      <c r="T13180" s="35" t="s">
        <v>8</v>
      </c>
      <c r="U13180" s="35" t="s">
        <v>111</v>
      </c>
    </row>
    <row r="13181" spans="1:21" ht="15.65" customHeight="1" x14ac:dyDescent="0.35">
      <c r="A13181" s="35" t="s">
        <v>3796</v>
      </c>
      <c r="B13181" s="36" t="s">
        <v>3796</v>
      </c>
      <c r="D13181" s="35" t="s">
        <v>112</v>
      </c>
      <c r="E13181" s="68">
        <v>7</v>
      </c>
      <c r="F13181" s="57" t="s">
        <v>3428</v>
      </c>
      <c r="H13181" s="70">
        <v>169</v>
      </c>
      <c r="I13181" s="43" t="str">
        <f>IFERROR(VLOOKUP(H13181,#REF!,2,FALSE),"")</f>
        <v/>
      </c>
      <c r="J13181" s="70">
        <v>0</v>
      </c>
      <c r="K13181" s="41" t="s">
        <v>3326</v>
      </c>
      <c r="L13181" s="68">
        <v>7</v>
      </c>
      <c r="M13181" s="57" t="s">
        <v>3753</v>
      </c>
      <c r="N13181" s="57" t="s">
        <v>3753</v>
      </c>
      <c r="P13181" s="70">
        <v>164</v>
      </c>
      <c r="Q13181" s="56" t="str">
        <f>IFERROR(VLOOKUP(P13181,#REF!,2,FALSE),"")</f>
        <v/>
      </c>
      <c r="R13181" s="70">
        <v>1</v>
      </c>
      <c r="S13181" s="57" t="s">
        <v>63</v>
      </c>
      <c r="T13181" s="35" t="s">
        <v>8</v>
      </c>
      <c r="U13181" s="35" t="s">
        <v>111</v>
      </c>
    </row>
    <row r="13182" spans="1:21" ht="15.65" customHeight="1" x14ac:dyDescent="0.35">
      <c r="A13182" s="35" t="s">
        <v>3796</v>
      </c>
      <c r="B13182" s="36" t="s">
        <v>3796</v>
      </c>
      <c r="D13182" s="35" t="s">
        <v>112</v>
      </c>
      <c r="E13182" s="68">
        <v>8</v>
      </c>
      <c r="F13182" s="57" t="s">
        <v>3552</v>
      </c>
      <c r="H13182" s="70">
        <v>151</v>
      </c>
      <c r="I13182" s="43" t="str">
        <f>IFERROR(VLOOKUP(H13182,#REF!,2,FALSE),"")</f>
        <v/>
      </c>
      <c r="J13182" s="70">
        <v>0</v>
      </c>
      <c r="K13182" s="41" t="s">
        <v>3326</v>
      </c>
      <c r="L13182" s="68">
        <v>8</v>
      </c>
      <c r="M13182" s="57" t="s">
        <v>3753</v>
      </c>
      <c r="N13182" s="57" t="s">
        <v>3753</v>
      </c>
      <c r="P13182" s="70">
        <v>164</v>
      </c>
      <c r="Q13182" s="56" t="str">
        <f>IFERROR(VLOOKUP(P13182,#REF!,2,FALSE),"")</f>
        <v/>
      </c>
      <c r="R13182" s="70">
        <v>1</v>
      </c>
      <c r="S13182" s="57" t="s">
        <v>63</v>
      </c>
      <c r="T13182" s="35" t="s">
        <v>8</v>
      </c>
      <c r="U13182" s="35" t="s">
        <v>111</v>
      </c>
    </row>
    <row r="13183" spans="1:21" ht="15.65" customHeight="1" x14ac:dyDescent="0.35">
      <c r="A13183" s="35" t="s">
        <v>3796</v>
      </c>
      <c r="B13183" s="36" t="s">
        <v>3796</v>
      </c>
      <c r="D13183" s="35" t="s">
        <v>112</v>
      </c>
      <c r="E13183" s="68">
        <v>8</v>
      </c>
      <c r="F13183" s="57" t="s">
        <v>3490</v>
      </c>
      <c r="H13183" s="70">
        <v>163</v>
      </c>
      <c r="I13183" s="43" t="str">
        <f>IFERROR(VLOOKUP(H13183,#REF!,2,FALSE),"")</f>
        <v/>
      </c>
      <c r="J13183" s="70">
        <v>0</v>
      </c>
      <c r="K13183" s="41" t="s">
        <v>3326</v>
      </c>
      <c r="L13183" s="68">
        <v>8</v>
      </c>
      <c r="M13183" s="57" t="s">
        <v>3772</v>
      </c>
      <c r="N13183" s="57" t="s">
        <v>3772</v>
      </c>
      <c r="P13183" s="70">
        <v>162</v>
      </c>
      <c r="Q13183" s="56" t="str">
        <f>IFERROR(VLOOKUP(P13183,#REF!,2,FALSE),"")</f>
        <v/>
      </c>
      <c r="R13183" s="70">
        <v>1</v>
      </c>
      <c r="S13183" s="57" t="s">
        <v>63</v>
      </c>
      <c r="T13183" s="35" t="s">
        <v>8</v>
      </c>
      <c r="U13183" s="35" t="s">
        <v>111</v>
      </c>
    </row>
    <row r="13184" spans="1:21" ht="15.65" customHeight="1" x14ac:dyDescent="0.35">
      <c r="A13184" s="35" t="s">
        <v>3796</v>
      </c>
      <c r="B13184" s="36" t="s">
        <v>3796</v>
      </c>
      <c r="D13184" s="35" t="s">
        <v>112</v>
      </c>
      <c r="E13184" s="68">
        <v>9</v>
      </c>
      <c r="F13184" s="57" t="s">
        <v>3413</v>
      </c>
      <c r="H13184" s="70">
        <v>161</v>
      </c>
      <c r="I13184" s="43" t="str">
        <f>IFERROR(VLOOKUP(H13184,#REF!,2,FALSE),"")</f>
        <v/>
      </c>
      <c r="J13184" s="47">
        <v>0.5</v>
      </c>
      <c r="K13184" s="41" t="s">
        <v>3326</v>
      </c>
      <c r="L13184" s="68">
        <v>9</v>
      </c>
      <c r="M13184" s="57" t="s">
        <v>3754</v>
      </c>
      <c r="N13184" s="57" t="s">
        <v>3754</v>
      </c>
      <c r="P13184" s="70">
        <v>160</v>
      </c>
      <c r="Q13184" s="56" t="str">
        <f>IFERROR(VLOOKUP(P13184,#REF!,2,FALSE),"")</f>
        <v/>
      </c>
      <c r="R13184" s="47">
        <v>0.5</v>
      </c>
      <c r="S13184" s="57" t="s">
        <v>63</v>
      </c>
      <c r="T13184" s="35" t="s">
        <v>8</v>
      </c>
      <c r="U13184" s="35" t="s">
        <v>111</v>
      </c>
    </row>
    <row r="13185" spans="1:21" ht="15.65" customHeight="1" x14ac:dyDescent="0.35">
      <c r="A13185" s="35" t="s">
        <v>3796</v>
      </c>
      <c r="B13185" s="36" t="s">
        <v>3796</v>
      </c>
      <c r="D13185" s="35" t="s">
        <v>112</v>
      </c>
      <c r="E13185" s="68">
        <v>9</v>
      </c>
      <c r="F13185" s="57" t="s">
        <v>3401</v>
      </c>
      <c r="H13185" s="70">
        <v>149</v>
      </c>
      <c r="I13185" s="43" t="str">
        <f>IFERROR(VLOOKUP(H13185,#REF!,2,FALSE),"")</f>
        <v/>
      </c>
      <c r="J13185" s="47">
        <v>0.5</v>
      </c>
      <c r="K13185" s="41" t="s">
        <v>3326</v>
      </c>
      <c r="L13185" s="68">
        <v>9</v>
      </c>
      <c r="M13185" s="57" t="s">
        <v>3754</v>
      </c>
      <c r="N13185" s="57" t="s">
        <v>3754</v>
      </c>
      <c r="P13185" s="70">
        <v>160</v>
      </c>
      <c r="Q13185" s="56" t="str">
        <f>IFERROR(VLOOKUP(P13185,#REF!,2,FALSE),"")</f>
        <v/>
      </c>
      <c r="R13185" s="47">
        <v>0.5</v>
      </c>
      <c r="S13185" s="57" t="s">
        <v>63</v>
      </c>
      <c r="T13185" s="35" t="s">
        <v>8</v>
      </c>
      <c r="U13185" s="35" t="s">
        <v>111</v>
      </c>
    </row>
    <row r="13186" spans="1:21" ht="15.65" customHeight="1" x14ac:dyDescent="0.35">
      <c r="A13186" s="35" t="s">
        <v>3796</v>
      </c>
      <c r="B13186" s="36" t="s">
        <v>3796</v>
      </c>
      <c r="D13186" s="35" t="s">
        <v>112</v>
      </c>
      <c r="E13186" s="68">
        <v>10</v>
      </c>
      <c r="F13186" s="57" t="s">
        <v>3773</v>
      </c>
      <c r="H13186" s="70">
        <v>160</v>
      </c>
      <c r="I13186" s="43" t="str">
        <f>IFERROR(VLOOKUP(H13186,#REF!,2,FALSE),"")</f>
        <v/>
      </c>
      <c r="J13186" s="70">
        <v>1</v>
      </c>
      <c r="K13186" s="41" t="s">
        <v>3326</v>
      </c>
      <c r="L13186" s="68">
        <v>10</v>
      </c>
      <c r="M13186" s="57" t="s">
        <v>3757</v>
      </c>
      <c r="N13186" s="57" t="s">
        <v>3757</v>
      </c>
      <c r="P13186" s="70">
        <v>157</v>
      </c>
      <c r="Q13186" s="56" t="str">
        <f>IFERROR(VLOOKUP(P13186,#REF!,2,FALSE),"")</f>
        <v/>
      </c>
      <c r="R13186" s="70">
        <v>0</v>
      </c>
      <c r="S13186" s="57" t="s">
        <v>63</v>
      </c>
      <c r="T13186" s="35" t="s">
        <v>8</v>
      </c>
      <c r="U13186" s="35" t="s">
        <v>111</v>
      </c>
    </row>
    <row r="13187" spans="1:21" ht="15.65" customHeight="1" x14ac:dyDescent="0.35">
      <c r="A13187" s="35" t="s">
        <v>3796</v>
      </c>
      <c r="B13187" s="36" t="s">
        <v>3796</v>
      </c>
      <c r="D13187" s="35" t="s">
        <v>112</v>
      </c>
      <c r="E13187" s="68">
        <v>10</v>
      </c>
      <c r="F13187" s="57" t="s">
        <v>3414</v>
      </c>
      <c r="H13187" s="70">
        <v>149</v>
      </c>
      <c r="I13187" s="43" t="str">
        <f>IFERROR(VLOOKUP(H13187,#REF!,2,FALSE),"")</f>
        <v/>
      </c>
      <c r="J13187" s="70">
        <v>1</v>
      </c>
      <c r="K13187" s="41" t="s">
        <v>3326</v>
      </c>
      <c r="L13187" s="68">
        <v>10</v>
      </c>
      <c r="M13187" s="57" t="s">
        <v>3755</v>
      </c>
      <c r="N13187" s="57" t="s">
        <v>3755</v>
      </c>
      <c r="P13187" s="70">
        <v>158</v>
      </c>
      <c r="Q13187" s="56" t="str">
        <f>IFERROR(VLOOKUP(P13187,#REF!,2,FALSE),"")</f>
        <v/>
      </c>
      <c r="R13187" s="70">
        <v>0</v>
      </c>
      <c r="S13187" s="57" t="s">
        <v>63</v>
      </c>
      <c r="T13187" s="35" t="s">
        <v>8</v>
      </c>
      <c r="U13187" s="35" t="s">
        <v>111</v>
      </c>
    </row>
    <row r="13188" spans="1:21" ht="15.65" customHeight="1" x14ac:dyDescent="0.35">
      <c r="A13188" s="35" t="s">
        <v>3796</v>
      </c>
      <c r="B13188" s="36" t="s">
        <v>3796</v>
      </c>
      <c r="D13188" s="35" t="s">
        <v>112</v>
      </c>
      <c r="E13188" s="68">
        <v>11</v>
      </c>
      <c r="F13188" s="57" t="s">
        <v>3552</v>
      </c>
      <c r="H13188" s="70">
        <v>151</v>
      </c>
      <c r="I13188" s="43" t="str">
        <f>IFERROR(VLOOKUP(H13188,#REF!,2,FALSE),"")</f>
        <v/>
      </c>
      <c r="J13188" s="70">
        <v>0</v>
      </c>
      <c r="K13188" s="41" t="s">
        <v>3326</v>
      </c>
      <c r="L13188" s="68">
        <v>11</v>
      </c>
      <c r="M13188" s="57" t="s">
        <v>3710</v>
      </c>
      <c r="N13188" s="57" t="s">
        <v>3710</v>
      </c>
      <c r="P13188" s="70">
        <v>149</v>
      </c>
      <c r="Q13188" s="56" t="str">
        <f>IFERROR(VLOOKUP(P13188,#REF!,2,FALSE),"")</f>
        <v/>
      </c>
      <c r="R13188" s="70">
        <v>1</v>
      </c>
      <c r="S13188" s="57" t="s">
        <v>63</v>
      </c>
      <c r="T13188" s="35" t="s">
        <v>8</v>
      </c>
      <c r="U13188" s="35" t="s">
        <v>111</v>
      </c>
    </row>
    <row r="13189" spans="1:21" ht="15.65" customHeight="1" x14ac:dyDescent="0.35">
      <c r="A13189" s="35" t="s">
        <v>3796</v>
      </c>
      <c r="B13189" s="36" t="s">
        <v>3796</v>
      </c>
      <c r="D13189" s="35" t="s">
        <v>112</v>
      </c>
      <c r="E13189" s="68">
        <v>11</v>
      </c>
      <c r="F13189" s="57" t="s">
        <v>3399</v>
      </c>
      <c r="H13189" s="70">
        <v>146</v>
      </c>
      <c r="I13189" s="43" t="str">
        <f>IFERROR(VLOOKUP(H13189,#REF!,2,FALSE),"")</f>
        <v/>
      </c>
      <c r="J13189" s="47">
        <v>0.5</v>
      </c>
      <c r="K13189" s="41" t="s">
        <v>3326</v>
      </c>
      <c r="L13189" s="68">
        <v>11</v>
      </c>
      <c r="M13189" s="57" t="s">
        <v>3756</v>
      </c>
      <c r="N13189" s="57" t="s">
        <v>3756</v>
      </c>
      <c r="P13189" s="70" t="s">
        <v>593</v>
      </c>
      <c r="Q13189" s="56" t="str">
        <f>IFERROR(VLOOKUP(P13189,#REF!,2,FALSE),"")</f>
        <v/>
      </c>
      <c r="R13189" s="47">
        <v>0.5</v>
      </c>
      <c r="S13189" s="57" t="s">
        <v>63</v>
      </c>
      <c r="T13189" s="35" t="s">
        <v>8</v>
      </c>
      <c r="U13189" s="35" t="s">
        <v>111</v>
      </c>
    </row>
    <row r="13190" spans="1:21" ht="15.65" customHeight="1" x14ac:dyDescent="0.35">
      <c r="A13190" s="35" t="s">
        <v>3796</v>
      </c>
      <c r="B13190" s="36" t="s">
        <v>3796</v>
      </c>
      <c r="D13190" s="35" t="s">
        <v>112</v>
      </c>
      <c r="E13190" s="68">
        <v>12</v>
      </c>
      <c r="F13190" s="57" t="s">
        <v>3492</v>
      </c>
      <c r="H13190" s="70">
        <v>146</v>
      </c>
      <c r="I13190" s="43" t="str">
        <f>IFERROR(VLOOKUP(H13190,#REF!,2,FALSE),"")</f>
        <v/>
      </c>
      <c r="J13190" s="70">
        <v>0</v>
      </c>
      <c r="K13190" s="41" t="s">
        <v>3326</v>
      </c>
      <c r="L13190" s="68">
        <v>12</v>
      </c>
      <c r="M13190" s="57" t="s">
        <v>3757</v>
      </c>
      <c r="N13190" s="57" t="s">
        <v>3757</v>
      </c>
      <c r="P13190" s="70">
        <v>157</v>
      </c>
      <c r="Q13190" s="56" t="str">
        <f>IFERROR(VLOOKUP(P13190,#REF!,2,FALSE),"")</f>
        <v/>
      </c>
      <c r="R13190" s="70">
        <v>1</v>
      </c>
      <c r="S13190" s="57" t="s">
        <v>63</v>
      </c>
      <c r="T13190" s="35" t="s">
        <v>8</v>
      </c>
      <c r="U13190" s="35" t="s">
        <v>111</v>
      </c>
    </row>
    <row r="13191" spans="1:21" ht="15.65" customHeight="1" x14ac:dyDescent="0.35">
      <c r="A13191" s="35" t="s">
        <v>3796</v>
      </c>
      <c r="B13191" s="36" t="s">
        <v>3796</v>
      </c>
      <c r="D13191" s="35" t="s">
        <v>112</v>
      </c>
      <c r="E13191" s="68">
        <v>12</v>
      </c>
      <c r="F13191" s="57" t="s">
        <v>3414</v>
      </c>
      <c r="H13191" s="70">
        <v>149</v>
      </c>
      <c r="I13191" s="43" t="str">
        <f>IFERROR(VLOOKUP(H13191,#REF!,2,FALSE),"")</f>
        <v/>
      </c>
      <c r="J13191" s="70">
        <v>0</v>
      </c>
      <c r="K13191" s="41" t="s">
        <v>3326</v>
      </c>
      <c r="L13191" s="68">
        <v>12</v>
      </c>
      <c r="M13191" s="57" t="s">
        <v>3711</v>
      </c>
      <c r="N13191" s="57" t="s">
        <v>3711</v>
      </c>
      <c r="P13191" s="70">
        <v>145</v>
      </c>
      <c r="Q13191" s="56" t="str">
        <f>IFERROR(VLOOKUP(P13191,#REF!,2,FALSE),"")</f>
        <v/>
      </c>
      <c r="R13191" s="70">
        <v>1</v>
      </c>
      <c r="S13191" s="57" t="s">
        <v>63</v>
      </c>
      <c r="T13191" s="35" t="s">
        <v>8</v>
      </c>
      <c r="U13191" s="35" t="s">
        <v>111</v>
      </c>
    </row>
    <row r="13192" spans="1:21" ht="15.65" customHeight="1" x14ac:dyDescent="0.35">
      <c r="A13192" s="35" t="s">
        <v>3796</v>
      </c>
      <c r="B13192" s="36" t="s">
        <v>3796</v>
      </c>
      <c r="D13192" s="35" t="s">
        <v>112</v>
      </c>
      <c r="E13192" s="68">
        <v>13</v>
      </c>
      <c r="F13192" s="57" t="s">
        <v>3400</v>
      </c>
      <c r="H13192" s="70">
        <v>145</v>
      </c>
      <c r="I13192" s="43" t="str">
        <f>IFERROR(VLOOKUP(H13192,#REF!,2,FALSE),"")</f>
        <v/>
      </c>
      <c r="J13192" s="70">
        <v>1</v>
      </c>
      <c r="K13192" s="41" t="s">
        <v>3326</v>
      </c>
      <c r="L13192" s="68">
        <v>13</v>
      </c>
      <c r="M13192" s="57" t="s">
        <v>3710</v>
      </c>
      <c r="N13192" s="57" t="s">
        <v>3710</v>
      </c>
      <c r="P13192" s="70">
        <v>149</v>
      </c>
      <c r="Q13192" s="56" t="str">
        <f>IFERROR(VLOOKUP(P13192,#REF!,2,FALSE),"")</f>
        <v/>
      </c>
      <c r="R13192" s="70">
        <v>0</v>
      </c>
      <c r="S13192" s="57" t="s">
        <v>63</v>
      </c>
      <c r="T13192" s="35" t="s">
        <v>8</v>
      </c>
      <c r="U13192" s="35" t="s">
        <v>111</v>
      </c>
    </row>
    <row r="13193" spans="1:21" ht="15.65" customHeight="1" x14ac:dyDescent="0.35">
      <c r="A13193" s="35" t="s">
        <v>3796</v>
      </c>
      <c r="B13193" s="36" t="s">
        <v>3796</v>
      </c>
      <c r="D13193" s="35" t="s">
        <v>112</v>
      </c>
      <c r="E13193" s="68">
        <v>13</v>
      </c>
      <c r="F13193" s="57" t="s">
        <v>3429</v>
      </c>
      <c r="H13193" s="70">
        <v>149</v>
      </c>
      <c r="I13193" s="43" t="str">
        <f>IFERROR(VLOOKUP(H13193,#REF!,2,FALSE),"")</f>
        <v/>
      </c>
      <c r="J13193" s="70">
        <v>1</v>
      </c>
      <c r="K13193" s="41" t="s">
        <v>3326</v>
      </c>
      <c r="L13193" s="68">
        <v>13</v>
      </c>
      <c r="M13193" s="57" t="s">
        <v>3693</v>
      </c>
      <c r="N13193" s="57" t="s">
        <v>3693</v>
      </c>
      <c r="P13193" s="70">
        <v>143</v>
      </c>
      <c r="Q13193" s="56" t="str">
        <f>IFERROR(VLOOKUP(P13193,#REF!,2,FALSE),"")</f>
        <v/>
      </c>
      <c r="R13193" s="70">
        <v>0</v>
      </c>
      <c r="S13193" s="57" t="s">
        <v>63</v>
      </c>
      <c r="T13193" s="35" t="s">
        <v>8</v>
      </c>
      <c r="U13193" s="35" t="s">
        <v>111</v>
      </c>
    </row>
    <row r="13194" spans="1:21" ht="15.65" customHeight="1" x14ac:dyDescent="0.35">
      <c r="A13194" s="35" t="s">
        <v>3796</v>
      </c>
      <c r="B13194" s="36" t="s">
        <v>3796</v>
      </c>
      <c r="D13194" s="35" t="s">
        <v>112</v>
      </c>
      <c r="E13194" s="68">
        <v>14</v>
      </c>
      <c r="F13194" s="57" t="s">
        <v>3401</v>
      </c>
      <c r="H13194" s="70">
        <v>149</v>
      </c>
      <c r="I13194" s="43" t="str">
        <f>IFERROR(VLOOKUP(H13194,#REF!,2,FALSE),"")</f>
        <v/>
      </c>
      <c r="J13194" s="70">
        <v>1</v>
      </c>
      <c r="K13194" s="41" t="s">
        <v>3326</v>
      </c>
      <c r="L13194" s="68">
        <v>14</v>
      </c>
      <c r="M13194" s="57" t="s">
        <v>3694</v>
      </c>
      <c r="N13194" s="57" t="s">
        <v>3694</v>
      </c>
      <c r="P13194" s="70">
        <v>143</v>
      </c>
      <c r="Q13194" s="56" t="str">
        <f>IFERROR(VLOOKUP(P13194,#REF!,2,FALSE),"")</f>
        <v/>
      </c>
      <c r="R13194" s="70">
        <v>0</v>
      </c>
      <c r="S13194" s="57" t="s">
        <v>63</v>
      </c>
      <c r="T13194" s="35" t="s">
        <v>8</v>
      </c>
      <c r="U13194" s="35" t="s">
        <v>111</v>
      </c>
    </row>
    <row r="13195" spans="1:21" ht="15.65" customHeight="1" x14ac:dyDescent="0.35">
      <c r="A13195" s="35" t="s">
        <v>3796</v>
      </c>
      <c r="B13195" s="36" t="s">
        <v>3796</v>
      </c>
      <c r="D13195" s="35" t="s">
        <v>112</v>
      </c>
      <c r="E13195" s="68">
        <v>14</v>
      </c>
      <c r="F13195" s="57" t="s">
        <v>3403</v>
      </c>
      <c r="H13195" s="70">
        <v>134</v>
      </c>
      <c r="I13195" s="43" t="str">
        <f>IFERROR(VLOOKUP(H13195,#REF!,2,FALSE),"")</f>
        <v/>
      </c>
      <c r="J13195" s="70">
        <v>0</v>
      </c>
      <c r="K13195" s="41" t="s">
        <v>3326</v>
      </c>
      <c r="L13195" s="68">
        <v>14</v>
      </c>
      <c r="M13195" s="57" t="s">
        <v>3692</v>
      </c>
      <c r="N13195" s="57" t="s">
        <v>3692</v>
      </c>
      <c r="P13195" s="70">
        <v>145</v>
      </c>
      <c r="Q13195" s="56" t="str">
        <f>IFERROR(VLOOKUP(P13195,#REF!,2,FALSE),"")</f>
        <v/>
      </c>
      <c r="R13195" s="70">
        <v>1</v>
      </c>
      <c r="S13195" s="57" t="s">
        <v>63</v>
      </c>
      <c r="T13195" s="35" t="s">
        <v>8</v>
      </c>
      <c r="U13195" s="35" t="s">
        <v>111</v>
      </c>
    </row>
    <row r="13196" spans="1:21" ht="15.65" customHeight="1" x14ac:dyDescent="0.35">
      <c r="A13196" s="35" t="s">
        <v>3796</v>
      </c>
      <c r="B13196" s="36" t="s">
        <v>3796</v>
      </c>
      <c r="D13196" s="35" t="s">
        <v>112</v>
      </c>
      <c r="E13196" s="68">
        <v>15</v>
      </c>
      <c r="F13196" s="57" t="s">
        <v>3521</v>
      </c>
      <c r="H13196" s="70">
        <v>131</v>
      </c>
      <c r="I13196" s="43" t="str">
        <f>IFERROR(VLOOKUP(H13196,#REF!,2,FALSE),"")</f>
        <v/>
      </c>
      <c r="J13196" s="70">
        <v>0</v>
      </c>
      <c r="K13196" s="41" t="s">
        <v>3326</v>
      </c>
      <c r="L13196" s="68">
        <v>15</v>
      </c>
      <c r="M13196" s="57" t="s">
        <v>3711</v>
      </c>
      <c r="N13196" s="57" t="s">
        <v>3711</v>
      </c>
      <c r="P13196" s="70">
        <v>145</v>
      </c>
      <c r="Q13196" s="56" t="str">
        <f>IFERROR(VLOOKUP(P13196,#REF!,2,FALSE),"")</f>
        <v/>
      </c>
      <c r="R13196" s="70">
        <v>1</v>
      </c>
      <c r="S13196" s="57" t="s">
        <v>63</v>
      </c>
      <c r="T13196" s="35" t="s">
        <v>8</v>
      </c>
      <c r="U13196" s="35" t="s">
        <v>111</v>
      </c>
    </row>
    <row r="13197" spans="1:21" ht="15.65" customHeight="1" x14ac:dyDescent="0.35">
      <c r="A13197" s="35" t="s">
        <v>3796</v>
      </c>
      <c r="B13197" s="36" t="s">
        <v>3796</v>
      </c>
      <c r="D13197" s="35" t="s">
        <v>112</v>
      </c>
      <c r="E13197" s="68">
        <v>15</v>
      </c>
      <c r="F13197" s="57" t="s">
        <v>3399</v>
      </c>
      <c r="H13197" s="70">
        <v>146</v>
      </c>
      <c r="I13197" s="43" t="str">
        <f>IFERROR(VLOOKUP(H13197,#REF!,2,FALSE),"")</f>
        <v/>
      </c>
      <c r="J13197" s="70">
        <v>1</v>
      </c>
      <c r="K13197" s="41" t="s">
        <v>3326</v>
      </c>
      <c r="L13197" s="68">
        <v>15</v>
      </c>
      <c r="M13197" s="57" t="s">
        <v>3695</v>
      </c>
      <c r="N13197" s="57" t="s">
        <v>3695</v>
      </c>
      <c r="P13197" s="70">
        <v>141</v>
      </c>
      <c r="Q13197" s="56" t="str">
        <f>IFERROR(VLOOKUP(P13197,#REF!,2,FALSE),"")</f>
        <v/>
      </c>
      <c r="R13197" s="70">
        <v>0</v>
      </c>
      <c r="S13197" s="57" t="s">
        <v>63</v>
      </c>
      <c r="T13197" s="35" t="s">
        <v>8</v>
      </c>
      <c r="U13197" s="35" t="s">
        <v>111</v>
      </c>
    </row>
    <row r="13198" spans="1:21" ht="15.65" customHeight="1" x14ac:dyDescent="0.35">
      <c r="A13198" s="35" t="s">
        <v>3796</v>
      </c>
      <c r="B13198" s="36" t="s">
        <v>3796</v>
      </c>
      <c r="D13198" s="35" t="s">
        <v>112</v>
      </c>
      <c r="E13198" s="68">
        <v>16</v>
      </c>
      <c r="F13198" s="57" t="s">
        <v>3405</v>
      </c>
      <c r="H13198" s="70">
        <v>126</v>
      </c>
      <c r="I13198" s="43" t="str">
        <f>IFERROR(VLOOKUP(H13198,#REF!,2,FALSE),"")</f>
        <v/>
      </c>
      <c r="J13198" s="70">
        <v>0</v>
      </c>
      <c r="K13198" s="41" t="s">
        <v>3326</v>
      </c>
      <c r="L13198" s="68">
        <v>16</v>
      </c>
      <c r="M13198" s="57" t="s">
        <v>3758</v>
      </c>
      <c r="N13198" s="57" t="s">
        <v>3758</v>
      </c>
      <c r="P13198" s="70">
        <v>143</v>
      </c>
      <c r="Q13198" s="56" t="str">
        <f>IFERROR(VLOOKUP(P13198,#REF!,2,FALSE),"")</f>
        <v/>
      </c>
      <c r="R13198" s="70">
        <v>1</v>
      </c>
      <c r="S13198" s="57" t="s">
        <v>63</v>
      </c>
      <c r="T13198" s="35" t="s">
        <v>8</v>
      </c>
      <c r="U13198" s="35" t="s">
        <v>111</v>
      </c>
    </row>
    <row r="13199" spans="1:21" ht="15.65" customHeight="1" x14ac:dyDescent="0.35">
      <c r="A13199" s="35" t="s">
        <v>3796</v>
      </c>
      <c r="B13199" s="36" t="s">
        <v>3796</v>
      </c>
      <c r="D13199" s="35" t="s">
        <v>112</v>
      </c>
      <c r="E13199" s="68">
        <v>16</v>
      </c>
      <c r="F13199" s="57" t="s">
        <v>3686</v>
      </c>
      <c r="H13199" s="70">
        <v>141</v>
      </c>
      <c r="I13199" s="43" t="str">
        <f>IFERROR(VLOOKUP(H13199,#REF!,2,FALSE),"")</f>
        <v/>
      </c>
      <c r="J13199" s="70">
        <v>1</v>
      </c>
      <c r="K13199" s="41" t="s">
        <v>3326</v>
      </c>
      <c r="L13199" s="68">
        <v>16</v>
      </c>
      <c r="M13199" s="57" t="s">
        <v>3697</v>
      </c>
      <c r="N13199" s="57" t="s">
        <v>3697</v>
      </c>
      <c r="P13199" s="70">
        <v>137</v>
      </c>
      <c r="Q13199" s="56" t="str">
        <f>IFERROR(VLOOKUP(P13199,#REF!,2,FALSE),"")</f>
        <v/>
      </c>
      <c r="R13199" s="70">
        <v>0</v>
      </c>
      <c r="S13199" s="57" t="s">
        <v>63</v>
      </c>
      <c r="T13199" s="35" t="s">
        <v>8</v>
      </c>
      <c r="U13199" s="35" t="s">
        <v>111</v>
      </c>
    </row>
    <row r="13200" spans="1:21" ht="15.65" customHeight="1" x14ac:dyDescent="0.35">
      <c r="A13200" s="35" t="s">
        <v>3796</v>
      </c>
      <c r="B13200" s="36" t="s">
        <v>3796</v>
      </c>
      <c r="D13200" s="35" t="s">
        <v>112</v>
      </c>
      <c r="E13200" s="59">
        <v>17</v>
      </c>
      <c r="F13200" s="65" t="s">
        <v>3774</v>
      </c>
      <c r="H13200" s="70">
        <v>135</v>
      </c>
      <c r="I13200" s="43" t="str">
        <f>IFERROR(VLOOKUP(H13200,#REF!,2,FALSE),"")</f>
        <v/>
      </c>
      <c r="J13200" s="47">
        <v>0.5</v>
      </c>
      <c r="K13200" s="41" t="s">
        <v>3326</v>
      </c>
      <c r="L13200" s="59">
        <v>17</v>
      </c>
      <c r="M13200" s="65" t="s">
        <v>3712</v>
      </c>
      <c r="N13200" s="65" t="s">
        <v>3712</v>
      </c>
      <c r="P13200" s="70">
        <v>134</v>
      </c>
      <c r="Q13200" s="56" t="str">
        <f>IFERROR(VLOOKUP(P13200,#REF!,2,FALSE),"")</f>
        <v/>
      </c>
      <c r="R13200" s="68">
        <v>0.5</v>
      </c>
      <c r="S13200" s="57" t="s">
        <v>63</v>
      </c>
      <c r="T13200" s="35" t="s">
        <v>8</v>
      </c>
      <c r="U13200" s="35" t="s">
        <v>111</v>
      </c>
    </row>
    <row r="13201" spans="1:21" ht="15.65" customHeight="1" x14ac:dyDescent="0.35">
      <c r="A13201" s="35" t="s">
        <v>3796</v>
      </c>
      <c r="B13201" s="36" t="s">
        <v>3796</v>
      </c>
      <c r="D13201" s="35" t="s">
        <v>112</v>
      </c>
      <c r="E13201" s="59">
        <v>17</v>
      </c>
      <c r="F13201" s="46" t="s">
        <v>3530</v>
      </c>
      <c r="H13201" s="70">
        <v>125</v>
      </c>
      <c r="I13201" s="43" t="str">
        <f>IFERROR(VLOOKUP(H13201,#REF!,2,FALSE),"")</f>
        <v/>
      </c>
      <c r="J13201" s="88">
        <v>0</v>
      </c>
      <c r="K13201" s="41" t="s">
        <v>3326</v>
      </c>
      <c r="L13201" s="59">
        <v>17</v>
      </c>
      <c r="M13201" s="65" t="s">
        <v>3694</v>
      </c>
      <c r="N13201" s="65" t="s">
        <v>3694</v>
      </c>
      <c r="P13201" s="70">
        <v>143</v>
      </c>
      <c r="Q13201" s="56" t="str">
        <f>IFERROR(VLOOKUP(P13201,#REF!,2,FALSE),"")</f>
        <v/>
      </c>
      <c r="R13201" s="70">
        <v>1</v>
      </c>
      <c r="S13201" s="57" t="s">
        <v>63</v>
      </c>
      <c r="T13201" s="35" t="s">
        <v>8</v>
      </c>
      <c r="U13201" s="35" t="s">
        <v>111</v>
      </c>
    </row>
    <row r="13202" spans="1:21" ht="15.65" customHeight="1" x14ac:dyDescent="0.35">
      <c r="A13202" s="35" t="s">
        <v>3796</v>
      </c>
      <c r="B13202" s="36" t="s">
        <v>3796</v>
      </c>
      <c r="D13202" s="35" t="s">
        <v>112</v>
      </c>
      <c r="E13202" s="59">
        <v>18</v>
      </c>
      <c r="F13202" s="65" t="s">
        <v>3404</v>
      </c>
      <c r="H13202" s="75">
        <v>134</v>
      </c>
      <c r="I13202" s="43" t="str">
        <f>IFERROR(VLOOKUP(H13202,#REF!,2,FALSE),"")</f>
        <v/>
      </c>
      <c r="J13202" s="16">
        <v>0.5</v>
      </c>
      <c r="K13202" s="41" t="s">
        <v>3326</v>
      </c>
      <c r="L13202" s="59">
        <v>18</v>
      </c>
      <c r="M13202" s="65" t="s">
        <v>3759</v>
      </c>
      <c r="N13202" s="65" t="s">
        <v>3759</v>
      </c>
      <c r="P13202" s="16" t="s">
        <v>593</v>
      </c>
      <c r="Q13202" s="56" t="str">
        <f>IFERROR(VLOOKUP(P13202,#REF!,2,FALSE),"")</f>
        <v/>
      </c>
      <c r="R13202" s="16">
        <v>0.5</v>
      </c>
      <c r="S13202" s="57" t="s">
        <v>63</v>
      </c>
      <c r="T13202" s="35" t="s">
        <v>8</v>
      </c>
      <c r="U13202" s="35" t="s">
        <v>111</v>
      </c>
    </row>
    <row r="13203" spans="1:21" ht="15.65" customHeight="1" x14ac:dyDescent="0.35">
      <c r="A13203" s="35" t="s">
        <v>3796</v>
      </c>
      <c r="B13203" s="36" t="s">
        <v>3796</v>
      </c>
      <c r="D13203" s="35" t="s">
        <v>112</v>
      </c>
      <c r="E13203" s="59">
        <v>18</v>
      </c>
      <c r="F13203" s="46" t="s">
        <v>3402</v>
      </c>
      <c r="H13203" s="70">
        <v>125</v>
      </c>
      <c r="I13203" s="43" t="str">
        <f>IFERROR(VLOOKUP(H13203,#REF!,2,FALSE),"")</f>
        <v/>
      </c>
      <c r="J13203" s="70">
        <v>0</v>
      </c>
      <c r="K13203" s="41" t="s">
        <v>3326</v>
      </c>
      <c r="L13203" s="59">
        <v>18</v>
      </c>
      <c r="M13203" s="65" t="s">
        <v>3695</v>
      </c>
      <c r="N13203" s="65" t="s">
        <v>3695</v>
      </c>
      <c r="P13203" s="70">
        <v>141</v>
      </c>
      <c r="Q13203" s="56" t="str">
        <f>IFERROR(VLOOKUP(P13203,#REF!,2,FALSE),"")</f>
        <v/>
      </c>
      <c r="R13203" s="70">
        <v>1</v>
      </c>
      <c r="S13203" s="57" t="s">
        <v>63</v>
      </c>
      <c r="T13203" s="35" t="s">
        <v>8</v>
      </c>
      <c r="U13203" s="35" t="s">
        <v>111</v>
      </c>
    </row>
    <row r="13204" spans="1:21" ht="15.65" customHeight="1" x14ac:dyDescent="0.35">
      <c r="A13204" s="35" t="s">
        <v>3796</v>
      </c>
      <c r="B13204" s="36" t="s">
        <v>3796</v>
      </c>
      <c r="D13204" s="35" t="s">
        <v>112</v>
      </c>
      <c r="E13204" s="59">
        <v>19</v>
      </c>
      <c r="F13204" s="46" t="s">
        <v>3747</v>
      </c>
      <c r="H13204" s="70">
        <v>103</v>
      </c>
      <c r="I13204" s="43" t="str">
        <f>IFERROR(VLOOKUP(H13204,#REF!,2,FALSE),"")</f>
        <v/>
      </c>
      <c r="J13204" s="88">
        <v>0</v>
      </c>
      <c r="K13204" s="41" t="s">
        <v>3326</v>
      </c>
      <c r="L13204" s="59">
        <v>19</v>
      </c>
      <c r="M13204" s="65" t="s">
        <v>3698</v>
      </c>
      <c r="N13204" s="65" t="s">
        <v>3698</v>
      </c>
      <c r="P13204" s="70">
        <v>131</v>
      </c>
      <c r="Q13204" s="56" t="str">
        <f>IFERROR(VLOOKUP(P13204,#REF!,2,FALSE),"")</f>
        <v/>
      </c>
      <c r="R13204" s="70">
        <v>1</v>
      </c>
      <c r="S13204" s="57" t="s">
        <v>63</v>
      </c>
      <c r="T13204" s="35" t="s">
        <v>8</v>
      </c>
      <c r="U13204" s="35" t="s">
        <v>111</v>
      </c>
    </row>
    <row r="13205" spans="1:21" ht="15.65" customHeight="1" x14ac:dyDescent="0.35">
      <c r="A13205" s="35" t="s">
        <v>3796</v>
      </c>
      <c r="B13205" s="36" t="s">
        <v>3796</v>
      </c>
      <c r="D13205" s="35" t="s">
        <v>112</v>
      </c>
      <c r="E13205" s="59">
        <v>19</v>
      </c>
      <c r="F13205" s="65" t="s">
        <v>3403</v>
      </c>
      <c r="H13205" s="75">
        <v>134</v>
      </c>
      <c r="I13205" s="43" t="str">
        <f>IFERROR(VLOOKUP(H13205,#REF!,2,FALSE),"")</f>
        <v/>
      </c>
      <c r="J13205" s="75">
        <v>0</v>
      </c>
      <c r="K13205" s="41" t="s">
        <v>3326</v>
      </c>
      <c r="L13205" s="59">
        <v>19</v>
      </c>
      <c r="M13205" s="65" t="s">
        <v>3775</v>
      </c>
      <c r="N13205" s="65" t="s">
        <v>3775</v>
      </c>
      <c r="P13205" s="75">
        <v>127</v>
      </c>
      <c r="Q13205" s="56" t="str">
        <f>IFERROR(VLOOKUP(P13205,#REF!,2,FALSE),"")</f>
        <v/>
      </c>
      <c r="R13205" s="75">
        <v>1</v>
      </c>
      <c r="S13205" s="57" t="s">
        <v>63</v>
      </c>
      <c r="T13205" s="35" t="s">
        <v>8</v>
      </c>
      <c r="U13205" s="35" t="s">
        <v>111</v>
      </c>
    </row>
    <row r="13206" spans="1:21" ht="15.65" customHeight="1" x14ac:dyDescent="0.35">
      <c r="A13206" s="35" t="s">
        <v>3796</v>
      </c>
      <c r="B13206" s="36" t="s">
        <v>3796</v>
      </c>
      <c r="D13206" s="35" t="s">
        <v>112</v>
      </c>
      <c r="E13206" s="59">
        <v>20</v>
      </c>
      <c r="F13206" s="46" t="s">
        <v>3760</v>
      </c>
      <c r="H13206" s="16">
        <v>89</v>
      </c>
      <c r="I13206" s="43" t="str">
        <f>IFERROR(VLOOKUP(H13206,#REF!,2,FALSE),"")</f>
        <v/>
      </c>
      <c r="J13206" s="75">
        <v>0</v>
      </c>
      <c r="K13206" s="41" t="s">
        <v>3326</v>
      </c>
      <c r="L13206" s="59">
        <v>20</v>
      </c>
      <c r="M13206" s="65" t="s">
        <v>3759</v>
      </c>
      <c r="N13206" s="65" t="s">
        <v>3759</v>
      </c>
      <c r="P13206" s="16" t="s">
        <v>593</v>
      </c>
      <c r="Q13206" s="56" t="str">
        <f>IFERROR(VLOOKUP(P13206,#REF!,2,FALSE),"")</f>
        <v/>
      </c>
      <c r="R13206" s="75">
        <v>1</v>
      </c>
      <c r="S13206" s="57" t="s">
        <v>63</v>
      </c>
      <c r="T13206" s="35" t="s">
        <v>8</v>
      </c>
      <c r="U13206" s="35" t="s">
        <v>111</v>
      </c>
    </row>
    <row r="13207" spans="1:21" ht="15.65" customHeight="1" x14ac:dyDescent="0.35">
      <c r="A13207" s="35" t="s">
        <v>3796</v>
      </c>
      <c r="B13207" s="36" t="s">
        <v>3796</v>
      </c>
      <c r="D13207" s="35" t="s">
        <v>112</v>
      </c>
      <c r="E13207" s="59">
        <v>20</v>
      </c>
      <c r="F13207" s="65" t="s">
        <v>3402</v>
      </c>
      <c r="H13207" s="75">
        <v>125</v>
      </c>
      <c r="I13207" s="43" t="str">
        <f>IFERROR(VLOOKUP(H13207,#REF!,2,FALSE),"")</f>
        <v/>
      </c>
      <c r="J13207" s="16">
        <v>0.5</v>
      </c>
      <c r="K13207" s="41" t="s">
        <v>3326</v>
      </c>
      <c r="L13207" s="59">
        <v>20</v>
      </c>
      <c r="M13207" s="65" t="s">
        <v>3776</v>
      </c>
      <c r="N13207" s="65" t="s">
        <v>3776</v>
      </c>
      <c r="P13207" s="75">
        <v>127</v>
      </c>
      <c r="Q13207" s="56" t="str">
        <f>IFERROR(VLOOKUP(P13207,#REF!,2,FALSE),"")</f>
        <v/>
      </c>
      <c r="R13207" s="16">
        <v>0.5</v>
      </c>
      <c r="S13207" s="57" t="s">
        <v>63</v>
      </c>
      <c r="T13207" s="35" t="s">
        <v>8</v>
      </c>
      <c r="U13207" s="35" t="s">
        <v>111</v>
      </c>
    </row>
    <row r="13208" spans="1:21" ht="15.65" customHeight="1" x14ac:dyDescent="0.35">
      <c r="A13208" s="35" t="s">
        <v>3796</v>
      </c>
      <c r="B13208" s="36" t="s">
        <v>3796</v>
      </c>
      <c r="D13208" s="35" t="s">
        <v>78</v>
      </c>
      <c r="E13208" s="68">
        <v>1</v>
      </c>
      <c r="F13208" s="57" t="s">
        <v>3414</v>
      </c>
      <c r="H13208" s="88">
        <v>149</v>
      </c>
      <c r="I13208" s="43" t="str">
        <f>IFERROR(VLOOKUP(H13208,#REF!,2,FALSE),"")</f>
        <v/>
      </c>
      <c r="J13208" s="70">
        <v>0</v>
      </c>
      <c r="K13208" s="41" t="s">
        <v>3330</v>
      </c>
      <c r="L13208" s="68">
        <v>1</v>
      </c>
      <c r="M13208" s="57" t="s">
        <v>3716</v>
      </c>
      <c r="N13208" s="57" t="s">
        <v>3716</v>
      </c>
      <c r="P13208" s="88">
        <v>146</v>
      </c>
      <c r="Q13208" s="56" t="str">
        <f>IFERROR(VLOOKUP(P13208,#REF!,2,FALSE),"")</f>
        <v/>
      </c>
      <c r="R13208" s="70">
        <v>1</v>
      </c>
      <c r="S13208" s="57" t="s">
        <v>63</v>
      </c>
      <c r="T13208" s="35" t="s">
        <v>8</v>
      </c>
      <c r="U13208" s="35" t="s">
        <v>77</v>
      </c>
    </row>
    <row r="13209" spans="1:21" ht="15.65" customHeight="1" x14ac:dyDescent="0.35">
      <c r="A13209" s="35" t="s">
        <v>3796</v>
      </c>
      <c r="B13209" s="36" t="s">
        <v>3796</v>
      </c>
      <c r="D13209" s="35" t="s">
        <v>78</v>
      </c>
      <c r="E13209" s="68">
        <v>1</v>
      </c>
      <c r="F13209" s="83" t="s">
        <v>3414</v>
      </c>
      <c r="H13209" s="88">
        <v>149</v>
      </c>
      <c r="I13209" s="43" t="str">
        <f>IFERROR(VLOOKUP(H13209,#REF!,2,FALSE),"")</f>
        <v/>
      </c>
      <c r="J13209" s="70">
        <v>1</v>
      </c>
      <c r="K13209" s="41" t="s">
        <v>3330</v>
      </c>
      <c r="L13209" s="68">
        <v>1</v>
      </c>
      <c r="M13209" s="57" t="s">
        <v>3720</v>
      </c>
      <c r="N13209" s="57" t="s">
        <v>3720</v>
      </c>
      <c r="P13209" s="88">
        <v>146</v>
      </c>
      <c r="Q13209" s="56" t="str">
        <f>IFERROR(VLOOKUP(P13209,#REF!,2,FALSE),"")</f>
        <v/>
      </c>
      <c r="R13209" s="70">
        <v>0</v>
      </c>
      <c r="S13209" s="57" t="s">
        <v>63</v>
      </c>
      <c r="T13209" s="35" t="s">
        <v>8</v>
      </c>
      <c r="U13209" s="35" t="s">
        <v>77</v>
      </c>
    </row>
    <row r="13210" spans="1:21" ht="15.65" customHeight="1" x14ac:dyDescent="0.35">
      <c r="A13210" s="35" t="s">
        <v>3796</v>
      </c>
      <c r="B13210" s="36" t="s">
        <v>3796</v>
      </c>
      <c r="D13210" s="35" t="s">
        <v>78</v>
      </c>
      <c r="E13210" s="68">
        <v>2</v>
      </c>
      <c r="F13210" s="57" t="s">
        <v>3401</v>
      </c>
      <c r="H13210" s="88">
        <v>149</v>
      </c>
      <c r="I13210" s="43" t="str">
        <f>IFERROR(VLOOKUP(H13210,#REF!,2,FALSE),"")</f>
        <v/>
      </c>
      <c r="J13210" s="70">
        <v>0.5</v>
      </c>
      <c r="K13210" s="41" t="s">
        <v>3330</v>
      </c>
      <c r="L13210" s="68">
        <v>2</v>
      </c>
      <c r="M13210" s="57" t="s">
        <v>3717</v>
      </c>
      <c r="N13210" s="57" t="s">
        <v>3717</v>
      </c>
      <c r="P13210" s="88">
        <v>141</v>
      </c>
      <c r="Q13210" s="56" t="str">
        <f>IFERROR(VLOOKUP(P13210,#REF!,2,FALSE),"")</f>
        <v/>
      </c>
      <c r="R13210" s="70">
        <v>0.5</v>
      </c>
      <c r="S13210" s="57" t="s">
        <v>63</v>
      </c>
      <c r="T13210" s="35" t="s">
        <v>8</v>
      </c>
      <c r="U13210" s="35" t="s">
        <v>77</v>
      </c>
    </row>
    <row r="13211" spans="1:21" ht="15.65" customHeight="1" x14ac:dyDescent="0.35">
      <c r="A13211" s="35" t="s">
        <v>3796</v>
      </c>
      <c r="B13211" s="36" t="s">
        <v>3796</v>
      </c>
      <c r="D13211" s="35" t="s">
        <v>78</v>
      </c>
      <c r="E13211" s="68">
        <v>2</v>
      </c>
      <c r="F13211" s="83" t="s">
        <v>3679</v>
      </c>
      <c r="H13211" s="88">
        <v>149</v>
      </c>
      <c r="I13211" s="43" t="str">
        <f>IFERROR(VLOOKUP(H13211,#REF!,2,FALSE),"")</f>
        <v/>
      </c>
      <c r="J13211" s="70">
        <v>0.5</v>
      </c>
      <c r="K13211" s="41" t="s">
        <v>3330</v>
      </c>
      <c r="L13211" s="68">
        <v>2</v>
      </c>
      <c r="M13211" s="57" t="s">
        <v>3716</v>
      </c>
      <c r="N13211" s="57" t="s">
        <v>3716</v>
      </c>
      <c r="P13211" s="88">
        <v>146</v>
      </c>
      <c r="Q13211" s="56" t="str">
        <f>IFERROR(VLOOKUP(P13211,#REF!,2,FALSE),"")</f>
        <v/>
      </c>
      <c r="R13211" s="70">
        <v>0.5</v>
      </c>
      <c r="S13211" s="57" t="s">
        <v>63</v>
      </c>
      <c r="T13211" s="35" t="s">
        <v>8</v>
      </c>
      <c r="U13211" s="35" t="s">
        <v>77</v>
      </c>
    </row>
    <row r="13212" spans="1:21" ht="15.65" customHeight="1" x14ac:dyDescent="0.35">
      <c r="A13212" s="35" t="s">
        <v>3796</v>
      </c>
      <c r="B13212" s="36" t="s">
        <v>3796</v>
      </c>
      <c r="D13212" s="35" t="s">
        <v>78</v>
      </c>
      <c r="E13212" s="68">
        <v>3</v>
      </c>
      <c r="F13212" s="57" t="s">
        <v>3399</v>
      </c>
      <c r="H13212" s="88">
        <v>146</v>
      </c>
      <c r="I13212" s="43" t="str">
        <f>IFERROR(VLOOKUP(H13212,#REF!,2,FALSE),"")</f>
        <v/>
      </c>
      <c r="J13212" s="70">
        <v>0</v>
      </c>
      <c r="K13212" s="41" t="s">
        <v>3330</v>
      </c>
      <c r="L13212" s="68">
        <v>3</v>
      </c>
      <c r="M13212" s="57" t="s">
        <v>3718</v>
      </c>
      <c r="N13212" s="57" t="s">
        <v>3718</v>
      </c>
      <c r="P13212" s="88">
        <v>138</v>
      </c>
      <c r="Q13212" s="56" t="str">
        <f>IFERROR(VLOOKUP(P13212,#REF!,2,FALSE),"")</f>
        <v/>
      </c>
      <c r="R13212" s="70">
        <v>1</v>
      </c>
      <c r="S13212" s="57" t="s">
        <v>63</v>
      </c>
      <c r="T13212" s="35" t="s">
        <v>8</v>
      </c>
      <c r="U13212" s="35" t="s">
        <v>77</v>
      </c>
    </row>
    <row r="13213" spans="1:21" ht="15.65" customHeight="1" x14ac:dyDescent="0.35">
      <c r="A13213" s="35" t="s">
        <v>3796</v>
      </c>
      <c r="B13213" s="36" t="s">
        <v>3796</v>
      </c>
      <c r="D13213" s="35" t="s">
        <v>78</v>
      </c>
      <c r="E13213" s="68">
        <v>3</v>
      </c>
      <c r="F13213" s="83" t="s">
        <v>3401</v>
      </c>
      <c r="H13213" s="88">
        <v>149</v>
      </c>
      <c r="I13213" s="43" t="str">
        <f>IFERROR(VLOOKUP(H13213,#REF!,2,FALSE),"")</f>
        <v/>
      </c>
      <c r="J13213" s="70">
        <v>1</v>
      </c>
      <c r="K13213" s="41" t="s">
        <v>3330</v>
      </c>
      <c r="L13213" s="68">
        <v>3</v>
      </c>
      <c r="M13213" s="57" t="s">
        <v>3719</v>
      </c>
      <c r="N13213" s="57" t="s">
        <v>3719</v>
      </c>
      <c r="P13213" s="88">
        <v>143</v>
      </c>
      <c r="Q13213" s="56" t="str">
        <f>IFERROR(VLOOKUP(P13213,#REF!,2,FALSE),"")</f>
        <v/>
      </c>
      <c r="R13213" s="70">
        <v>0</v>
      </c>
      <c r="S13213" s="57" t="s">
        <v>63</v>
      </c>
      <c r="T13213" s="35" t="s">
        <v>8</v>
      </c>
      <c r="U13213" s="35" t="s">
        <v>77</v>
      </c>
    </row>
    <row r="13214" spans="1:21" ht="15.65" customHeight="1" x14ac:dyDescent="0.35">
      <c r="A13214" s="35" t="s">
        <v>3796</v>
      </c>
      <c r="B13214" s="36" t="s">
        <v>3796</v>
      </c>
      <c r="D13214" s="35" t="s">
        <v>78</v>
      </c>
      <c r="E13214" s="68">
        <v>4</v>
      </c>
      <c r="F13214" s="57" t="s">
        <v>3683</v>
      </c>
      <c r="H13214" s="88">
        <v>144</v>
      </c>
      <c r="I13214" s="43" t="str">
        <f>IFERROR(VLOOKUP(H13214,#REF!,2,FALSE),"")</f>
        <v/>
      </c>
      <c r="J13214" s="70">
        <v>0.5</v>
      </c>
      <c r="K13214" s="41" t="s">
        <v>3330</v>
      </c>
      <c r="L13214" s="68">
        <v>4</v>
      </c>
      <c r="M13214" s="57" t="s">
        <v>3719</v>
      </c>
      <c r="N13214" s="57" t="s">
        <v>3719</v>
      </c>
      <c r="P13214" s="88">
        <v>143</v>
      </c>
      <c r="Q13214" s="56" t="str">
        <f>IFERROR(VLOOKUP(P13214,#REF!,2,FALSE),"")</f>
        <v/>
      </c>
      <c r="R13214" s="70">
        <v>0.5</v>
      </c>
      <c r="S13214" s="57" t="s">
        <v>63</v>
      </c>
      <c r="T13214" s="35" t="s">
        <v>8</v>
      </c>
      <c r="U13214" s="35" t="s">
        <v>77</v>
      </c>
    </row>
    <row r="13215" spans="1:21" ht="15.65" customHeight="1" x14ac:dyDescent="0.35">
      <c r="A13215" s="35" t="s">
        <v>3796</v>
      </c>
      <c r="B13215" s="36" t="s">
        <v>3796</v>
      </c>
      <c r="D13215" s="35" t="s">
        <v>78</v>
      </c>
      <c r="E13215" s="68">
        <v>4</v>
      </c>
      <c r="F13215" s="83" t="s">
        <v>3429</v>
      </c>
      <c r="H13215" s="88">
        <v>149</v>
      </c>
      <c r="I13215" s="43" t="str">
        <f>IFERROR(VLOOKUP(H13215,#REF!,2,FALSE),"")</f>
        <v/>
      </c>
      <c r="J13215" s="70">
        <v>1</v>
      </c>
      <c r="K13215" s="41" t="s">
        <v>3330</v>
      </c>
      <c r="L13215" s="68">
        <v>4</v>
      </c>
      <c r="M13215" s="57" t="s">
        <v>3717</v>
      </c>
      <c r="N13215" s="57" t="s">
        <v>3717</v>
      </c>
      <c r="P13215" s="88">
        <v>141</v>
      </c>
      <c r="Q13215" s="56" t="str">
        <f>IFERROR(VLOOKUP(P13215,#REF!,2,FALSE),"")</f>
        <v/>
      </c>
      <c r="R13215" s="70">
        <v>0</v>
      </c>
      <c r="S13215" s="57" t="s">
        <v>63</v>
      </c>
      <c r="T13215" s="35" t="s">
        <v>8</v>
      </c>
      <c r="U13215" s="35" t="s">
        <v>77</v>
      </c>
    </row>
    <row r="13216" spans="1:21" ht="15.65" customHeight="1" x14ac:dyDescent="0.35">
      <c r="A13216" s="35" t="s">
        <v>3796</v>
      </c>
      <c r="B13216" s="36" t="s">
        <v>3796</v>
      </c>
      <c r="D13216" s="35" t="s">
        <v>78</v>
      </c>
      <c r="E13216" s="68">
        <v>5</v>
      </c>
      <c r="F13216" s="83" t="s">
        <v>3492</v>
      </c>
      <c r="H13216" s="88">
        <v>146</v>
      </c>
      <c r="I13216" s="43" t="str">
        <f>IFERROR(VLOOKUP(H13216,#REF!,2,FALSE),"")</f>
        <v/>
      </c>
      <c r="J13216" s="70">
        <v>1</v>
      </c>
      <c r="K13216" s="41" t="s">
        <v>3330</v>
      </c>
      <c r="L13216" s="68">
        <v>5</v>
      </c>
      <c r="M13216" s="57" t="s">
        <v>3726</v>
      </c>
      <c r="N13216" s="57" t="s">
        <v>3726</v>
      </c>
      <c r="P13216" s="88" t="s">
        <v>593</v>
      </c>
      <c r="Q13216" s="56" t="str">
        <f>IFERROR(VLOOKUP(P13216,#REF!,2,FALSE),"")</f>
        <v/>
      </c>
      <c r="R13216" s="70">
        <v>0</v>
      </c>
      <c r="S13216" s="57" t="s">
        <v>63</v>
      </c>
      <c r="T13216" s="35" t="s">
        <v>8</v>
      </c>
      <c r="U13216" s="35" t="s">
        <v>77</v>
      </c>
    </row>
    <row r="13217" spans="1:21" ht="15.65" customHeight="1" x14ac:dyDescent="0.35">
      <c r="A13217" s="35" t="s">
        <v>3796</v>
      </c>
      <c r="B13217" s="36" t="s">
        <v>3796</v>
      </c>
      <c r="D13217" s="35" t="s">
        <v>78</v>
      </c>
      <c r="E13217" s="68">
        <v>5</v>
      </c>
      <c r="F13217" s="57" t="s">
        <v>3400</v>
      </c>
      <c r="H13217" s="88">
        <v>145</v>
      </c>
      <c r="I13217" s="43" t="str">
        <f>IFERROR(VLOOKUP(H13217,#REF!,2,FALSE),"")</f>
        <v/>
      </c>
      <c r="J13217" s="70">
        <v>0.5</v>
      </c>
      <c r="K13217" s="41" t="s">
        <v>3330</v>
      </c>
      <c r="L13217" s="68">
        <v>5</v>
      </c>
      <c r="M13217" s="57" t="s">
        <v>2503</v>
      </c>
      <c r="N13217" s="57" t="s">
        <v>2503</v>
      </c>
      <c r="P13217" s="88">
        <v>132</v>
      </c>
      <c r="Q13217" s="56" t="str">
        <f>IFERROR(VLOOKUP(P13217,#REF!,2,FALSE),"")</f>
        <v/>
      </c>
      <c r="R13217" s="70">
        <v>0.5</v>
      </c>
      <c r="S13217" s="57" t="s">
        <v>63</v>
      </c>
      <c r="T13217" s="35" t="s">
        <v>8</v>
      </c>
      <c r="U13217" s="35" t="s">
        <v>77</v>
      </c>
    </row>
    <row r="13218" spans="1:21" ht="15.65" customHeight="1" x14ac:dyDescent="0.35">
      <c r="A13218" s="35" t="s">
        <v>3796</v>
      </c>
      <c r="B13218" s="36" t="s">
        <v>3796</v>
      </c>
      <c r="D13218" s="35" t="s">
        <v>78</v>
      </c>
      <c r="E13218" s="68">
        <v>6</v>
      </c>
      <c r="F13218" s="83" t="s">
        <v>3399</v>
      </c>
      <c r="H13218" s="88">
        <v>146</v>
      </c>
      <c r="I13218" s="43" t="str">
        <f>IFERROR(VLOOKUP(H13218,#REF!,2,FALSE),"")</f>
        <v/>
      </c>
      <c r="J13218" s="70">
        <v>0</v>
      </c>
      <c r="K13218" s="41" t="s">
        <v>3330</v>
      </c>
      <c r="L13218" s="68">
        <v>6</v>
      </c>
      <c r="M13218" s="57" t="s">
        <v>3727</v>
      </c>
      <c r="N13218" s="57" t="s">
        <v>3727</v>
      </c>
      <c r="P13218" s="88">
        <v>139</v>
      </c>
      <c r="Q13218" s="56" t="str">
        <f>IFERROR(VLOOKUP(P13218,#REF!,2,FALSE),"")</f>
        <v/>
      </c>
      <c r="R13218" s="70">
        <v>1</v>
      </c>
      <c r="S13218" s="57" t="s">
        <v>63</v>
      </c>
      <c r="T13218" s="35" t="s">
        <v>8</v>
      </c>
      <c r="U13218" s="35" t="s">
        <v>77</v>
      </c>
    </row>
    <row r="13219" spans="1:21" ht="15.65" customHeight="1" x14ac:dyDescent="0.35">
      <c r="A13219" s="35" t="s">
        <v>3796</v>
      </c>
      <c r="B13219" s="36" t="s">
        <v>3796</v>
      </c>
      <c r="D13219" s="35" t="s">
        <v>78</v>
      </c>
      <c r="E13219" s="68">
        <v>6</v>
      </c>
      <c r="F13219" s="57" t="s">
        <v>3684</v>
      </c>
      <c r="H13219" s="88">
        <v>143</v>
      </c>
      <c r="I13219" s="43" t="str">
        <f>IFERROR(VLOOKUP(H13219,#REF!,2,FALSE),"")</f>
        <v/>
      </c>
      <c r="J13219" s="70">
        <v>1</v>
      </c>
      <c r="K13219" s="41" t="s">
        <v>3330</v>
      </c>
      <c r="L13219" s="68">
        <v>6</v>
      </c>
      <c r="M13219" s="57" t="s">
        <v>3720</v>
      </c>
      <c r="N13219" s="57" t="s">
        <v>3720</v>
      </c>
      <c r="P13219" s="88">
        <v>146</v>
      </c>
      <c r="Q13219" s="56" t="str">
        <f>IFERROR(VLOOKUP(P13219,#REF!,2,FALSE),"")</f>
        <v/>
      </c>
      <c r="R13219" s="70">
        <v>0</v>
      </c>
      <c r="S13219" s="57" t="s">
        <v>63</v>
      </c>
      <c r="T13219" s="35" t="s">
        <v>8</v>
      </c>
      <c r="U13219" s="35" t="s">
        <v>77</v>
      </c>
    </row>
    <row r="13220" spans="1:21" ht="15.65" customHeight="1" x14ac:dyDescent="0.35">
      <c r="A13220" s="35" t="s">
        <v>3796</v>
      </c>
      <c r="B13220" s="36" t="s">
        <v>3796</v>
      </c>
      <c r="D13220" s="35" t="s">
        <v>78</v>
      </c>
      <c r="E13220" s="68">
        <v>7</v>
      </c>
      <c r="F13220" s="57" t="s">
        <v>3494</v>
      </c>
      <c r="H13220" s="88">
        <v>141</v>
      </c>
      <c r="I13220" s="43" t="str">
        <f>IFERROR(VLOOKUP(H13220,#REF!,2,FALSE),"")</f>
        <v/>
      </c>
      <c r="J13220" s="70">
        <v>1</v>
      </c>
      <c r="K13220" s="41" t="s">
        <v>3330</v>
      </c>
      <c r="L13220" s="68">
        <v>7</v>
      </c>
      <c r="M13220" s="57" t="s">
        <v>3411</v>
      </c>
      <c r="N13220" s="57" t="s">
        <v>3411</v>
      </c>
      <c r="P13220" s="88">
        <v>130</v>
      </c>
      <c r="Q13220" s="56" t="str">
        <f>IFERROR(VLOOKUP(P13220,#REF!,2,FALSE),"")</f>
        <v/>
      </c>
      <c r="R13220" s="70">
        <v>0</v>
      </c>
      <c r="S13220" s="57" t="s">
        <v>63</v>
      </c>
      <c r="T13220" s="35" t="s">
        <v>8</v>
      </c>
      <c r="U13220" s="35" t="s">
        <v>77</v>
      </c>
    </row>
    <row r="13221" spans="1:21" ht="15.65" customHeight="1" x14ac:dyDescent="0.35">
      <c r="A13221" s="35" t="s">
        <v>3796</v>
      </c>
      <c r="B13221" s="36" t="s">
        <v>3796</v>
      </c>
      <c r="D13221" s="35" t="s">
        <v>78</v>
      </c>
      <c r="E13221" s="68">
        <v>7</v>
      </c>
      <c r="F13221" s="83" t="s">
        <v>3400</v>
      </c>
      <c r="H13221" s="88">
        <v>145</v>
      </c>
      <c r="I13221" s="43" t="str">
        <f>IFERROR(VLOOKUP(H13221,#REF!,2,FALSE),"")</f>
        <v/>
      </c>
      <c r="J13221" s="70">
        <v>1</v>
      </c>
      <c r="K13221" s="41" t="s">
        <v>3330</v>
      </c>
      <c r="L13221" s="68">
        <v>7</v>
      </c>
      <c r="M13221" s="57" t="s">
        <v>3718</v>
      </c>
      <c r="N13221" s="57" t="s">
        <v>3718</v>
      </c>
      <c r="P13221" s="88">
        <v>138</v>
      </c>
      <c r="Q13221" s="56" t="str">
        <f>IFERROR(VLOOKUP(P13221,#REF!,2,FALSE),"")</f>
        <v/>
      </c>
      <c r="R13221" s="70">
        <v>0</v>
      </c>
      <c r="S13221" s="57" t="s">
        <v>63</v>
      </c>
      <c r="T13221" s="35" t="s">
        <v>8</v>
      </c>
      <c r="U13221" s="35" t="s">
        <v>77</v>
      </c>
    </row>
    <row r="13222" spans="1:21" ht="15.65" customHeight="1" x14ac:dyDescent="0.35">
      <c r="A13222" s="35" t="s">
        <v>3796</v>
      </c>
      <c r="B13222" s="36" t="s">
        <v>3796</v>
      </c>
      <c r="D13222" s="35" t="s">
        <v>78</v>
      </c>
      <c r="E13222" s="68">
        <v>8</v>
      </c>
      <c r="F13222" s="83" t="s">
        <v>3683</v>
      </c>
      <c r="H13222" s="88">
        <v>144</v>
      </c>
      <c r="I13222" s="43" t="str">
        <f>IFERROR(VLOOKUP(H13222,#REF!,2,FALSE),"")</f>
        <v/>
      </c>
      <c r="J13222" s="70">
        <v>0.5</v>
      </c>
      <c r="K13222" s="41" t="s">
        <v>3330</v>
      </c>
      <c r="L13222" s="68">
        <v>8</v>
      </c>
      <c r="M13222" s="57" t="s">
        <v>3728</v>
      </c>
      <c r="N13222" s="57" t="s">
        <v>3728</v>
      </c>
      <c r="P13222" s="88">
        <v>136</v>
      </c>
      <c r="Q13222" s="56" t="str">
        <f>IFERROR(VLOOKUP(P13222,#REF!,2,FALSE),"")</f>
        <v/>
      </c>
      <c r="R13222" s="70">
        <v>0.5</v>
      </c>
      <c r="S13222" s="57" t="s">
        <v>63</v>
      </c>
      <c r="T13222" s="35" t="s">
        <v>8</v>
      </c>
      <c r="U13222" s="35" t="s">
        <v>77</v>
      </c>
    </row>
    <row r="13223" spans="1:21" ht="15.65" customHeight="1" x14ac:dyDescent="0.35">
      <c r="A13223" s="35" t="s">
        <v>3796</v>
      </c>
      <c r="B13223" s="36" t="s">
        <v>3796</v>
      </c>
      <c r="D13223" s="35" t="s">
        <v>78</v>
      </c>
      <c r="E13223" s="68">
        <v>8</v>
      </c>
      <c r="F13223" s="57" t="s">
        <v>3686</v>
      </c>
      <c r="H13223" s="88">
        <v>141</v>
      </c>
      <c r="I13223" s="43" t="str">
        <f>IFERROR(VLOOKUP(H13223,#REF!,2,FALSE),"")</f>
        <v/>
      </c>
      <c r="J13223" s="70">
        <v>1</v>
      </c>
      <c r="K13223" s="41" t="s">
        <v>3330</v>
      </c>
      <c r="L13223" s="68">
        <v>8</v>
      </c>
      <c r="M13223" s="57" t="s">
        <v>3721</v>
      </c>
      <c r="N13223" s="57" t="s">
        <v>3721</v>
      </c>
      <c r="P13223" s="88">
        <v>135</v>
      </c>
      <c r="Q13223" s="56" t="str">
        <f>IFERROR(VLOOKUP(P13223,#REF!,2,FALSE),"")</f>
        <v/>
      </c>
      <c r="R13223" s="70">
        <v>0</v>
      </c>
      <c r="S13223" s="57" t="s">
        <v>63</v>
      </c>
      <c r="T13223" s="35" t="s">
        <v>8</v>
      </c>
      <c r="U13223" s="35" t="s">
        <v>77</v>
      </c>
    </row>
    <row r="13224" spans="1:21" ht="15.65" customHeight="1" x14ac:dyDescent="0.35">
      <c r="A13224" s="35" t="s">
        <v>3796</v>
      </c>
      <c r="B13224" s="36" t="s">
        <v>3796</v>
      </c>
      <c r="D13224" s="35" t="s">
        <v>78</v>
      </c>
      <c r="E13224" s="68">
        <v>9</v>
      </c>
      <c r="F13224" s="57" t="s">
        <v>3689</v>
      </c>
      <c r="H13224" s="88">
        <v>136</v>
      </c>
      <c r="I13224" s="43" t="str">
        <f>IFERROR(VLOOKUP(H13224,#REF!,2,FALSE),"")</f>
        <v/>
      </c>
      <c r="J13224" s="70">
        <v>0</v>
      </c>
      <c r="K13224" s="41" t="s">
        <v>3330</v>
      </c>
      <c r="L13224" s="68">
        <v>9</v>
      </c>
      <c r="M13224" s="57" t="s">
        <v>2366</v>
      </c>
      <c r="N13224" s="57" t="s">
        <v>2366</v>
      </c>
      <c r="P13224" s="88">
        <v>126</v>
      </c>
      <c r="Q13224" s="56" t="str">
        <f>IFERROR(VLOOKUP(P13224,#REF!,2,FALSE),"")</f>
        <v/>
      </c>
      <c r="R13224" s="70">
        <v>1</v>
      </c>
      <c r="S13224" s="57" t="s">
        <v>63</v>
      </c>
      <c r="T13224" s="35" t="s">
        <v>8</v>
      </c>
      <c r="U13224" s="35" t="s">
        <v>77</v>
      </c>
    </row>
    <row r="13225" spans="1:21" ht="15.65" customHeight="1" x14ac:dyDescent="0.35">
      <c r="A13225" s="35" t="s">
        <v>3796</v>
      </c>
      <c r="B13225" s="36" t="s">
        <v>3796</v>
      </c>
      <c r="D13225" s="35" t="s">
        <v>78</v>
      </c>
      <c r="E13225" s="68">
        <v>9</v>
      </c>
      <c r="F13225" s="83" t="s">
        <v>3686</v>
      </c>
      <c r="H13225" s="88">
        <v>141</v>
      </c>
      <c r="I13225" s="43" t="str">
        <f>IFERROR(VLOOKUP(H13225,#REF!,2,FALSE),"")</f>
        <v/>
      </c>
      <c r="J13225" s="70">
        <v>1</v>
      </c>
      <c r="K13225" s="41" t="s">
        <v>3330</v>
      </c>
      <c r="L13225" s="68">
        <v>9</v>
      </c>
      <c r="M13225" s="57" t="s">
        <v>3729</v>
      </c>
      <c r="N13225" s="57" t="s">
        <v>3729</v>
      </c>
      <c r="P13225" s="88">
        <v>136</v>
      </c>
      <c r="Q13225" s="56" t="str">
        <f>IFERROR(VLOOKUP(P13225,#REF!,2,FALSE),"")</f>
        <v/>
      </c>
      <c r="R13225" s="70">
        <v>0</v>
      </c>
      <c r="S13225" s="57" t="s">
        <v>63</v>
      </c>
      <c r="T13225" s="35" t="s">
        <v>8</v>
      </c>
      <c r="U13225" s="35" t="s">
        <v>77</v>
      </c>
    </row>
    <row r="13226" spans="1:21" ht="15.65" customHeight="1" x14ac:dyDescent="0.35">
      <c r="A13226" s="35" t="s">
        <v>3796</v>
      </c>
      <c r="B13226" s="36" t="s">
        <v>3796</v>
      </c>
      <c r="D13226" s="35" t="s">
        <v>78</v>
      </c>
      <c r="E13226" s="68">
        <v>10</v>
      </c>
      <c r="F13226" s="57" t="s">
        <v>3514</v>
      </c>
      <c r="H13226" s="88">
        <v>136</v>
      </c>
      <c r="I13226" s="43" t="str">
        <f>IFERROR(VLOOKUP(H13226,#REF!,2,FALSE),"")</f>
        <v/>
      </c>
      <c r="J13226" s="47">
        <v>0.5</v>
      </c>
      <c r="K13226" s="41" t="s">
        <v>3330</v>
      </c>
      <c r="L13226" s="68">
        <v>10</v>
      </c>
      <c r="M13226" s="57" t="s">
        <v>3722</v>
      </c>
      <c r="N13226" s="57" t="s">
        <v>3722</v>
      </c>
      <c r="P13226" s="88">
        <v>122</v>
      </c>
      <c r="Q13226" s="56" t="str">
        <f>IFERROR(VLOOKUP(P13226,#REF!,2,FALSE),"")</f>
        <v/>
      </c>
      <c r="R13226" s="47">
        <v>0.5</v>
      </c>
      <c r="S13226" s="57" t="s">
        <v>63</v>
      </c>
      <c r="T13226" s="35" t="s">
        <v>8</v>
      </c>
      <c r="U13226" s="35" t="s">
        <v>77</v>
      </c>
    </row>
    <row r="13227" spans="1:21" ht="15.65" customHeight="1" x14ac:dyDescent="0.35">
      <c r="A13227" s="35" t="s">
        <v>3796</v>
      </c>
      <c r="B13227" s="36" t="s">
        <v>3796</v>
      </c>
      <c r="D13227" s="35" t="s">
        <v>78</v>
      </c>
      <c r="E13227" s="68">
        <v>10</v>
      </c>
      <c r="F13227" s="83" t="s">
        <v>3512</v>
      </c>
      <c r="H13227" s="88">
        <v>138</v>
      </c>
      <c r="I13227" s="43" t="str">
        <f>IFERROR(VLOOKUP(H13227,#REF!,2,FALSE),"")</f>
        <v/>
      </c>
      <c r="J13227" s="70">
        <v>0</v>
      </c>
      <c r="K13227" s="41" t="s">
        <v>3330</v>
      </c>
      <c r="L13227" s="68">
        <v>10</v>
      </c>
      <c r="M13227" s="57" t="s">
        <v>3730</v>
      </c>
      <c r="N13227" s="57" t="s">
        <v>3730</v>
      </c>
      <c r="P13227" s="88">
        <v>136</v>
      </c>
      <c r="Q13227" s="56" t="str">
        <f>IFERROR(VLOOKUP(P13227,#REF!,2,FALSE),"")</f>
        <v/>
      </c>
      <c r="R13227" s="70">
        <v>1</v>
      </c>
      <c r="S13227" s="57" t="s">
        <v>63</v>
      </c>
      <c r="T13227" s="35" t="s">
        <v>8</v>
      </c>
      <c r="U13227" s="35" t="s">
        <v>77</v>
      </c>
    </row>
    <row r="13228" spans="1:21" ht="15.65" customHeight="1" x14ac:dyDescent="0.35">
      <c r="A13228" s="35" t="s">
        <v>3796</v>
      </c>
      <c r="B13228" s="36" t="s">
        <v>3796</v>
      </c>
      <c r="D13228" s="35" t="s">
        <v>78</v>
      </c>
      <c r="E13228" s="68">
        <v>11</v>
      </c>
      <c r="F13228" s="83" t="s">
        <v>3510</v>
      </c>
      <c r="H13228" s="88">
        <v>136</v>
      </c>
      <c r="I13228" s="43" t="str">
        <f>IFERROR(VLOOKUP(H13228,#REF!,2,FALSE),"")</f>
        <v/>
      </c>
      <c r="J13228" s="70">
        <v>1</v>
      </c>
      <c r="K13228" s="41" t="s">
        <v>3330</v>
      </c>
      <c r="L13228" s="68">
        <v>11</v>
      </c>
      <c r="M13228" s="57" t="s">
        <v>3721</v>
      </c>
      <c r="N13228" s="57" t="s">
        <v>3721</v>
      </c>
      <c r="P13228" s="88">
        <v>135</v>
      </c>
      <c r="Q13228" s="56" t="str">
        <f>IFERROR(VLOOKUP(P13228,#REF!,2,FALSE),"")</f>
        <v/>
      </c>
      <c r="R13228" s="70">
        <v>0</v>
      </c>
      <c r="S13228" s="57" t="s">
        <v>63</v>
      </c>
      <c r="T13228" s="35" t="s">
        <v>8</v>
      </c>
      <c r="U13228" s="35" t="s">
        <v>77</v>
      </c>
    </row>
    <row r="13229" spans="1:21" ht="15.65" customHeight="1" x14ac:dyDescent="0.35">
      <c r="A13229" s="35" t="s">
        <v>3796</v>
      </c>
      <c r="B13229" s="36" t="s">
        <v>3796</v>
      </c>
      <c r="D13229" s="35" t="s">
        <v>78</v>
      </c>
      <c r="E13229" s="68">
        <v>11</v>
      </c>
      <c r="F13229" s="57" t="s">
        <v>3518</v>
      </c>
      <c r="H13229" s="88">
        <v>135</v>
      </c>
      <c r="I13229" s="43" t="str">
        <f>IFERROR(VLOOKUP(H13229,#REF!,2,FALSE),"")</f>
        <v/>
      </c>
      <c r="J13229" s="70">
        <v>0.5</v>
      </c>
      <c r="K13229" s="41" t="s">
        <v>3330</v>
      </c>
      <c r="L13229" s="68">
        <v>11</v>
      </c>
      <c r="M13229" s="57" t="s">
        <v>3723</v>
      </c>
      <c r="N13229" s="57" t="s">
        <v>3723</v>
      </c>
      <c r="P13229" s="88">
        <v>131</v>
      </c>
      <c r="Q13229" s="56" t="str">
        <f>IFERROR(VLOOKUP(P13229,#REF!,2,FALSE),"")</f>
        <v/>
      </c>
      <c r="R13229" s="70">
        <v>0.5</v>
      </c>
      <c r="S13229" s="57" t="s">
        <v>63</v>
      </c>
      <c r="T13229" s="35" t="s">
        <v>8</v>
      </c>
      <c r="U13229" s="35" t="s">
        <v>77</v>
      </c>
    </row>
    <row r="13230" spans="1:21" ht="15.65" customHeight="1" x14ac:dyDescent="0.35">
      <c r="A13230" s="35" t="s">
        <v>3796</v>
      </c>
      <c r="B13230" s="36" t="s">
        <v>3796</v>
      </c>
      <c r="D13230" s="35" t="s">
        <v>78</v>
      </c>
      <c r="E13230" s="68">
        <v>12</v>
      </c>
      <c r="F13230" s="83" t="s">
        <v>3514</v>
      </c>
      <c r="H13230" s="88">
        <v>136</v>
      </c>
      <c r="I13230" s="43" t="str">
        <f>IFERROR(VLOOKUP(H13230,#REF!,2,FALSE),"")</f>
        <v/>
      </c>
      <c r="J13230" s="70">
        <v>0.5</v>
      </c>
      <c r="K13230" s="41" t="s">
        <v>3330</v>
      </c>
      <c r="L13230" s="68">
        <v>12</v>
      </c>
      <c r="M13230" s="57" t="s">
        <v>3724</v>
      </c>
      <c r="N13230" s="57" t="s">
        <v>3724</v>
      </c>
      <c r="P13230" s="88">
        <v>132</v>
      </c>
      <c r="Q13230" s="56" t="str">
        <f>IFERROR(VLOOKUP(P13230,#REF!,2,FALSE),"")</f>
        <v/>
      </c>
      <c r="R13230" s="70">
        <v>0.5</v>
      </c>
      <c r="S13230" s="57" t="s">
        <v>63</v>
      </c>
      <c r="T13230" s="35" t="s">
        <v>8</v>
      </c>
      <c r="U13230" s="35" t="s">
        <v>77</v>
      </c>
    </row>
    <row r="13231" spans="1:21" ht="15.65" customHeight="1" x14ac:dyDescent="0.35">
      <c r="A13231" s="35" t="s">
        <v>3796</v>
      </c>
      <c r="B13231" s="36" t="s">
        <v>3796</v>
      </c>
      <c r="D13231" s="35" t="s">
        <v>78</v>
      </c>
      <c r="E13231" s="68">
        <v>12</v>
      </c>
      <c r="F13231" s="57" t="s">
        <v>3404</v>
      </c>
      <c r="H13231" s="88">
        <v>134</v>
      </c>
      <c r="I13231" s="43" t="str">
        <f>IFERROR(VLOOKUP(H13231,#REF!,2,FALSE),"")</f>
        <v/>
      </c>
      <c r="J13231" s="70">
        <v>0.5</v>
      </c>
      <c r="K13231" s="41" t="s">
        <v>3330</v>
      </c>
      <c r="L13231" s="68">
        <v>12</v>
      </c>
      <c r="M13231" s="57" t="s">
        <v>3724</v>
      </c>
      <c r="N13231" s="57" t="s">
        <v>3724</v>
      </c>
      <c r="P13231" s="88">
        <v>132</v>
      </c>
      <c r="Q13231" s="56" t="str">
        <f>IFERROR(VLOOKUP(P13231,#REF!,2,FALSE),"")</f>
        <v/>
      </c>
      <c r="R13231" s="70">
        <v>0.5</v>
      </c>
      <c r="S13231" s="57" t="s">
        <v>63</v>
      </c>
      <c r="T13231" s="35" t="s">
        <v>8</v>
      </c>
      <c r="U13231" s="35" t="s">
        <v>77</v>
      </c>
    </row>
    <row r="13232" spans="1:21" ht="15.65" customHeight="1" x14ac:dyDescent="0.35">
      <c r="A13232" s="35" t="s">
        <v>3796</v>
      </c>
      <c r="B13232" s="36" t="s">
        <v>3796</v>
      </c>
      <c r="D13232" s="35" t="s">
        <v>78</v>
      </c>
      <c r="E13232" s="68">
        <v>13</v>
      </c>
      <c r="F13232" s="57" t="s">
        <v>3525</v>
      </c>
      <c r="H13232" s="88">
        <v>131</v>
      </c>
      <c r="I13232" s="43" t="str">
        <f>IFERROR(VLOOKUP(H13232,#REF!,2,FALSE),"")</f>
        <v/>
      </c>
      <c r="J13232" s="70">
        <v>1</v>
      </c>
      <c r="K13232" s="41" t="s">
        <v>3330</v>
      </c>
      <c r="L13232" s="68">
        <v>13</v>
      </c>
      <c r="M13232" s="66" t="s">
        <v>3670</v>
      </c>
      <c r="N13232" s="66" t="s">
        <v>3670</v>
      </c>
      <c r="P13232" s="88">
        <v>115</v>
      </c>
      <c r="Q13232" s="56" t="str">
        <f>IFERROR(VLOOKUP(P13232,#REF!,2,FALSE),"")</f>
        <v/>
      </c>
      <c r="R13232" s="70">
        <v>0</v>
      </c>
      <c r="S13232" s="57" t="s">
        <v>63</v>
      </c>
      <c r="T13232" s="35" t="s">
        <v>8</v>
      </c>
      <c r="U13232" s="35" t="s">
        <v>77</v>
      </c>
    </row>
    <row r="13233" spans="1:21" ht="15.65" customHeight="1" x14ac:dyDescent="0.35">
      <c r="A13233" s="35" t="s">
        <v>3796</v>
      </c>
      <c r="B13233" s="36" t="s">
        <v>3796</v>
      </c>
      <c r="D13233" s="35" t="s">
        <v>78</v>
      </c>
      <c r="E13233" s="68">
        <v>13</v>
      </c>
      <c r="F13233" s="66" t="s">
        <v>3403</v>
      </c>
      <c r="H13233" s="88">
        <v>134</v>
      </c>
      <c r="I13233" s="43" t="str">
        <f>IFERROR(VLOOKUP(H13233,#REF!,2,FALSE),"")</f>
        <v/>
      </c>
      <c r="J13233" s="70">
        <v>0</v>
      </c>
      <c r="K13233" s="41" t="s">
        <v>3330</v>
      </c>
      <c r="L13233" s="68">
        <v>13</v>
      </c>
      <c r="M13233" s="57" t="s">
        <v>2503</v>
      </c>
      <c r="N13233" s="57" t="s">
        <v>2503</v>
      </c>
      <c r="P13233" s="88">
        <v>132</v>
      </c>
      <c r="Q13233" s="56" t="str">
        <f>IFERROR(VLOOKUP(P13233,#REF!,2,FALSE),"")</f>
        <v/>
      </c>
      <c r="R13233" s="70">
        <v>1</v>
      </c>
      <c r="S13233" s="57" t="s">
        <v>63</v>
      </c>
      <c r="T13233" s="35" t="s">
        <v>8</v>
      </c>
      <c r="U13233" s="35" t="s">
        <v>77</v>
      </c>
    </row>
    <row r="13234" spans="1:21" ht="15.65" customHeight="1" x14ac:dyDescent="0.35">
      <c r="A13234" s="35" t="s">
        <v>3796</v>
      </c>
      <c r="B13234" s="36" t="s">
        <v>3796</v>
      </c>
      <c r="D13234" s="35" t="s">
        <v>78</v>
      </c>
      <c r="E13234" s="68">
        <v>14</v>
      </c>
      <c r="F13234" s="57" t="s">
        <v>3521</v>
      </c>
      <c r="H13234" s="88">
        <v>131</v>
      </c>
      <c r="I13234" s="43" t="str">
        <f>IFERROR(VLOOKUP(H13234,#REF!,2,FALSE),"")</f>
        <v/>
      </c>
      <c r="J13234" s="70">
        <v>0.5</v>
      </c>
      <c r="K13234" s="41" t="s">
        <v>3330</v>
      </c>
      <c r="L13234" s="68">
        <v>14</v>
      </c>
      <c r="M13234" s="66" t="s">
        <v>2368</v>
      </c>
      <c r="N13234" s="66" t="s">
        <v>2368</v>
      </c>
      <c r="P13234" s="88">
        <v>113</v>
      </c>
      <c r="Q13234" s="56" t="str">
        <f>IFERROR(VLOOKUP(P13234,#REF!,2,FALSE),"")</f>
        <v/>
      </c>
      <c r="R13234" s="70">
        <v>0.5</v>
      </c>
      <c r="S13234" s="57" t="s">
        <v>63</v>
      </c>
      <c r="T13234" s="35" t="s">
        <v>8</v>
      </c>
      <c r="U13234" s="35" t="s">
        <v>77</v>
      </c>
    </row>
    <row r="13235" spans="1:21" ht="15.65" customHeight="1" x14ac:dyDescent="0.35">
      <c r="A13235" s="35" t="s">
        <v>3796</v>
      </c>
      <c r="B13235" s="36" t="s">
        <v>3796</v>
      </c>
      <c r="D13235" s="35" t="s">
        <v>78</v>
      </c>
      <c r="E13235" s="68">
        <v>14</v>
      </c>
      <c r="F13235" s="66" t="s">
        <v>3404</v>
      </c>
      <c r="H13235" s="88">
        <v>134</v>
      </c>
      <c r="I13235" s="43" t="str">
        <f>IFERROR(VLOOKUP(H13235,#REF!,2,FALSE),"")</f>
        <v/>
      </c>
      <c r="J13235" s="70">
        <v>0.5</v>
      </c>
      <c r="K13235" s="41" t="s">
        <v>3330</v>
      </c>
      <c r="L13235" s="68">
        <v>14</v>
      </c>
      <c r="M13235" s="57" t="s">
        <v>3411</v>
      </c>
      <c r="N13235" s="57" t="s">
        <v>3411</v>
      </c>
      <c r="P13235" s="88">
        <v>130</v>
      </c>
      <c r="Q13235" s="56" t="str">
        <f>IFERROR(VLOOKUP(P13235,#REF!,2,FALSE),"")</f>
        <v/>
      </c>
      <c r="R13235" s="70">
        <v>0.5</v>
      </c>
      <c r="S13235" s="57" t="s">
        <v>63</v>
      </c>
      <c r="T13235" s="35" t="s">
        <v>8</v>
      </c>
      <c r="U13235" s="35" t="s">
        <v>77</v>
      </c>
    </row>
    <row r="13236" spans="1:21" ht="15.65" customHeight="1" x14ac:dyDescent="0.35">
      <c r="A13236" s="35" t="s">
        <v>3796</v>
      </c>
      <c r="B13236" s="36" t="s">
        <v>3796</v>
      </c>
      <c r="D13236" s="35" t="s">
        <v>78</v>
      </c>
      <c r="E13236" s="68">
        <v>15</v>
      </c>
      <c r="F13236" s="66" t="s">
        <v>3521</v>
      </c>
      <c r="H13236" s="88">
        <v>131</v>
      </c>
      <c r="I13236" s="43" t="str">
        <f>IFERROR(VLOOKUP(H13236,#REF!,2,FALSE),"")</f>
        <v/>
      </c>
      <c r="J13236" s="70">
        <v>0.5</v>
      </c>
      <c r="K13236" s="41" t="s">
        <v>3330</v>
      </c>
      <c r="L13236" s="68">
        <v>15</v>
      </c>
      <c r="M13236" s="57" t="s">
        <v>2366</v>
      </c>
      <c r="N13236" s="57" t="s">
        <v>2366</v>
      </c>
      <c r="P13236" s="88">
        <v>126</v>
      </c>
      <c r="Q13236" s="56" t="str">
        <f>IFERROR(VLOOKUP(P13236,#REF!,2,FALSE),"")</f>
        <v/>
      </c>
      <c r="R13236" s="70">
        <v>0.5</v>
      </c>
      <c r="S13236" s="57" t="s">
        <v>63</v>
      </c>
      <c r="T13236" s="35" t="s">
        <v>8</v>
      </c>
      <c r="U13236" s="35" t="s">
        <v>77</v>
      </c>
    </row>
    <row r="13237" spans="1:21" ht="15.65" customHeight="1" x14ac:dyDescent="0.35">
      <c r="A13237" s="35" t="s">
        <v>3796</v>
      </c>
      <c r="B13237" s="36" t="s">
        <v>3796</v>
      </c>
      <c r="D13237" s="35" t="s">
        <v>78</v>
      </c>
      <c r="E13237" s="68">
        <v>15</v>
      </c>
      <c r="F13237" s="57" t="s">
        <v>3405</v>
      </c>
      <c r="H13237" s="88">
        <v>126</v>
      </c>
      <c r="I13237" s="43" t="str">
        <f>IFERROR(VLOOKUP(H13237,#REF!,2,FALSE),"")</f>
        <v/>
      </c>
      <c r="J13237" s="70">
        <v>0.5</v>
      </c>
      <c r="K13237" s="41" t="s">
        <v>3330</v>
      </c>
      <c r="L13237" s="68">
        <v>15</v>
      </c>
      <c r="M13237" s="66" t="s">
        <v>2370</v>
      </c>
      <c r="N13237" s="66" t="s">
        <v>2370</v>
      </c>
      <c r="P13237" s="88">
        <v>105</v>
      </c>
      <c r="Q13237" s="56" t="str">
        <f>IFERROR(VLOOKUP(P13237,#REF!,2,FALSE),"")</f>
        <v/>
      </c>
      <c r="R13237" s="70">
        <v>0.5</v>
      </c>
      <c r="S13237" s="57" t="s">
        <v>63</v>
      </c>
      <c r="T13237" s="35" t="s">
        <v>8</v>
      </c>
      <c r="U13237" s="35" t="s">
        <v>77</v>
      </c>
    </row>
    <row r="13238" spans="1:21" ht="15.65" customHeight="1" x14ac:dyDescent="0.35">
      <c r="A13238" s="35" t="s">
        <v>3796</v>
      </c>
      <c r="B13238" s="36" t="s">
        <v>3796</v>
      </c>
      <c r="D13238" s="35" t="s">
        <v>78</v>
      </c>
      <c r="E13238" s="68">
        <v>16</v>
      </c>
      <c r="F13238" s="66" t="s">
        <v>3530</v>
      </c>
      <c r="H13238" s="88">
        <v>125</v>
      </c>
      <c r="I13238" s="43" t="str">
        <f>IFERROR(VLOOKUP(H13238,#REF!,2,FALSE),"")</f>
        <v/>
      </c>
      <c r="J13238" s="70">
        <v>1</v>
      </c>
      <c r="K13238" s="41" t="s">
        <v>3330</v>
      </c>
      <c r="L13238" s="68">
        <v>16</v>
      </c>
      <c r="M13238" s="57" t="s">
        <v>3725</v>
      </c>
      <c r="N13238" s="57" t="s">
        <v>3725</v>
      </c>
      <c r="P13238" s="88">
        <v>107</v>
      </c>
      <c r="Q13238" s="56" t="str">
        <f>IFERROR(VLOOKUP(P13238,#REF!,2,FALSE),"")</f>
        <v/>
      </c>
      <c r="R13238" s="70">
        <v>0</v>
      </c>
      <c r="S13238" s="57" t="s">
        <v>63</v>
      </c>
      <c r="T13238" s="35" t="s">
        <v>8</v>
      </c>
      <c r="U13238" s="35" t="s">
        <v>77</v>
      </c>
    </row>
    <row r="13239" spans="1:21" ht="15.65" customHeight="1" x14ac:dyDescent="0.35">
      <c r="A13239" s="35" t="s">
        <v>3796</v>
      </c>
      <c r="B13239" s="36" t="s">
        <v>3796</v>
      </c>
      <c r="D13239" s="35" t="s">
        <v>78</v>
      </c>
      <c r="E13239" s="68">
        <v>16</v>
      </c>
      <c r="F13239" s="57" t="s">
        <v>3530</v>
      </c>
      <c r="H13239" s="88">
        <v>125</v>
      </c>
      <c r="I13239" s="43" t="str">
        <f>IFERROR(VLOOKUP(H13239,#REF!,2,FALSE),"")</f>
        <v/>
      </c>
      <c r="J13239" s="70">
        <v>1</v>
      </c>
      <c r="K13239" s="41" t="s">
        <v>3330</v>
      </c>
      <c r="L13239" s="68">
        <v>16</v>
      </c>
      <c r="M13239" s="66" t="s">
        <v>3731</v>
      </c>
      <c r="N13239" s="66" t="s">
        <v>3731</v>
      </c>
      <c r="P13239" s="88" t="s">
        <v>593</v>
      </c>
      <c r="Q13239" s="56" t="str">
        <f>IFERROR(VLOOKUP(P13239,#REF!,2,FALSE),"")</f>
        <v/>
      </c>
      <c r="R13239" s="70">
        <v>0</v>
      </c>
      <c r="S13239" s="57" t="s">
        <v>63</v>
      </c>
      <c r="T13239" s="35" t="s">
        <v>8</v>
      </c>
      <c r="U13239" s="35" t="s">
        <v>77</v>
      </c>
    </row>
    <row r="13240" spans="1:21" ht="15.65" customHeight="1" x14ac:dyDescent="0.35">
      <c r="A13240" s="35" t="s">
        <v>3796</v>
      </c>
      <c r="B13240" s="36" t="s">
        <v>3796</v>
      </c>
      <c r="D13240" s="35" t="s">
        <v>112</v>
      </c>
      <c r="E13240" s="68">
        <v>1</v>
      </c>
      <c r="F13240" s="57" t="s">
        <v>3554</v>
      </c>
      <c r="H13240" s="70">
        <v>204</v>
      </c>
      <c r="I13240" s="43" t="str">
        <f>IFERROR(VLOOKUP(H13240,#REF!,2,FALSE),"")</f>
        <v/>
      </c>
      <c r="J13240" s="70">
        <v>0</v>
      </c>
      <c r="K13240" s="41" t="s">
        <v>3328</v>
      </c>
      <c r="L13240" s="68">
        <v>1</v>
      </c>
      <c r="M13240" s="57" t="s">
        <v>3777</v>
      </c>
      <c r="N13240" s="57" t="s">
        <v>3777</v>
      </c>
      <c r="P13240" s="70">
        <v>218</v>
      </c>
      <c r="Q13240" s="56" t="str">
        <f>IFERROR(VLOOKUP(P13240,#REF!,2,FALSE),"")</f>
        <v/>
      </c>
      <c r="R13240" s="70">
        <v>1</v>
      </c>
      <c r="S13240" s="57" t="s">
        <v>63</v>
      </c>
      <c r="T13240" s="35" t="s">
        <v>8</v>
      </c>
      <c r="U13240" s="35" t="s">
        <v>111</v>
      </c>
    </row>
    <row r="13241" spans="1:21" ht="15.65" customHeight="1" x14ac:dyDescent="0.35">
      <c r="A13241" s="35" t="s">
        <v>3796</v>
      </c>
      <c r="B13241" s="36" t="s">
        <v>3796</v>
      </c>
      <c r="D13241" s="35" t="s">
        <v>112</v>
      </c>
      <c r="E13241" s="68">
        <v>1</v>
      </c>
      <c r="F13241" s="57" t="s">
        <v>3554</v>
      </c>
      <c r="H13241" s="70">
        <v>204</v>
      </c>
      <c r="I13241" s="43" t="str">
        <f>IFERROR(VLOOKUP(H13241,#REF!,2,FALSE),"")</f>
        <v/>
      </c>
      <c r="J13241" s="70">
        <v>0</v>
      </c>
      <c r="K13241" s="41" t="s">
        <v>3328</v>
      </c>
      <c r="L13241" s="68">
        <v>1</v>
      </c>
      <c r="M13241" s="57" t="s">
        <v>3422</v>
      </c>
      <c r="N13241" s="57" t="s">
        <v>3422</v>
      </c>
      <c r="P13241" s="70">
        <v>212</v>
      </c>
      <c r="Q13241" s="56" t="str">
        <f>IFERROR(VLOOKUP(P13241,#REF!,2,FALSE),"")</f>
        <v/>
      </c>
      <c r="R13241" s="70">
        <v>1</v>
      </c>
      <c r="S13241" s="57" t="s">
        <v>63</v>
      </c>
      <c r="T13241" s="35" t="s">
        <v>8</v>
      </c>
      <c r="U13241" s="35" t="s">
        <v>111</v>
      </c>
    </row>
    <row r="13242" spans="1:21" ht="15.65" customHeight="1" x14ac:dyDescent="0.35">
      <c r="A13242" s="35" t="s">
        <v>3796</v>
      </c>
      <c r="B13242" s="36" t="s">
        <v>3796</v>
      </c>
      <c r="D13242" s="35" t="s">
        <v>112</v>
      </c>
      <c r="E13242" s="68">
        <v>2</v>
      </c>
      <c r="F13242" s="57" t="s">
        <v>3784</v>
      </c>
      <c r="H13242" s="70">
        <v>196</v>
      </c>
      <c r="I13242" s="43" t="str">
        <f>IFERROR(VLOOKUP(H13242,#REF!,2,FALSE),"")</f>
        <v/>
      </c>
      <c r="J13242" s="70">
        <v>0</v>
      </c>
      <c r="K13242" s="41" t="s">
        <v>3328</v>
      </c>
      <c r="L13242" s="68">
        <v>2</v>
      </c>
      <c r="M13242" s="57" t="s">
        <v>3778</v>
      </c>
      <c r="N13242" s="57" t="s">
        <v>3778</v>
      </c>
      <c r="P13242" s="70">
        <v>196</v>
      </c>
      <c r="Q13242" s="56" t="str">
        <f>IFERROR(VLOOKUP(P13242,#REF!,2,FALSE),"")</f>
        <v/>
      </c>
      <c r="R13242" s="70">
        <v>1</v>
      </c>
      <c r="S13242" s="57" t="s">
        <v>63</v>
      </c>
      <c r="T13242" s="35" t="s">
        <v>8</v>
      </c>
      <c r="U13242" s="35" t="s">
        <v>111</v>
      </c>
    </row>
    <row r="13243" spans="1:21" ht="15.65" customHeight="1" x14ac:dyDescent="0.35">
      <c r="A13243" s="35" t="s">
        <v>3796</v>
      </c>
      <c r="B13243" s="36" t="s">
        <v>3796</v>
      </c>
      <c r="D13243" s="35" t="s">
        <v>112</v>
      </c>
      <c r="E13243" s="68">
        <v>2</v>
      </c>
      <c r="F13243" s="57" t="s">
        <v>3536</v>
      </c>
      <c r="H13243" s="70">
        <v>191</v>
      </c>
      <c r="I13243" s="43" t="str">
        <f>IFERROR(VLOOKUP(H13243,#REF!,2,FALSE),"")</f>
        <v/>
      </c>
      <c r="J13243" s="70">
        <v>0</v>
      </c>
      <c r="K13243" s="41" t="s">
        <v>3328</v>
      </c>
      <c r="L13243" s="68">
        <v>2</v>
      </c>
      <c r="M13243" s="57" t="s">
        <v>3422</v>
      </c>
      <c r="N13243" s="57" t="s">
        <v>3422</v>
      </c>
      <c r="P13243" s="70">
        <v>212</v>
      </c>
      <c r="Q13243" s="56" t="str">
        <f>IFERROR(VLOOKUP(P13243,#REF!,2,FALSE),"")</f>
        <v/>
      </c>
      <c r="R13243" s="70">
        <v>1</v>
      </c>
      <c r="S13243" s="57" t="s">
        <v>63</v>
      </c>
      <c r="T13243" s="35" t="s">
        <v>8</v>
      </c>
      <c r="U13243" s="35" t="s">
        <v>111</v>
      </c>
    </row>
    <row r="13244" spans="1:21" ht="15.65" customHeight="1" x14ac:dyDescent="0.35">
      <c r="A13244" s="35" t="s">
        <v>3796</v>
      </c>
      <c r="B13244" s="36" t="s">
        <v>3796</v>
      </c>
      <c r="D13244" s="35" t="s">
        <v>112</v>
      </c>
      <c r="E13244" s="68">
        <v>3</v>
      </c>
      <c r="F13244" s="83" t="s">
        <v>3486</v>
      </c>
      <c r="H13244" s="70">
        <v>187</v>
      </c>
      <c r="I13244" s="43" t="str">
        <f>IFERROR(VLOOKUP(H13244,#REF!,2,FALSE),"")</f>
        <v/>
      </c>
      <c r="J13244" s="70">
        <v>0</v>
      </c>
      <c r="K13244" s="41" t="s">
        <v>3328</v>
      </c>
      <c r="L13244" s="68">
        <v>3</v>
      </c>
      <c r="M13244" s="57" t="s">
        <v>3778</v>
      </c>
      <c r="N13244" s="57" t="s">
        <v>3778</v>
      </c>
      <c r="P13244" s="70">
        <v>196</v>
      </c>
      <c r="Q13244" s="56" t="str">
        <f>IFERROR(VLOOKUP(P13244,#REF!,2,FALSE),"")</f>
        <v/>
      </c>
      <c r="R13244" s="70">
        <v>1</v>
      </c>
      <c r="S13244" s="57" t="s">
        <v>63</v>
      </c>
      <c r="T13244" s="35" t="s">
        <v>8</v>
      </c>
      <c r="U13244" s="35" t="s">
        <v>111</v>
      </c>
    </row>
    <row r="13245" spans="1:21" ht="15.65" customHeight="1" x14ac:dyDescent="0.35">
      <c r="A13245" s="35" t="s">
        <v>3796</v>
      </c>
      <c r="B13245" s="36" t="s">
        <v>3796</v>
      </c>
      <c r="D13245" s="35" t="s">
        <v>112</v>
      </c>
      <c r="E13245" s="68">
        <v>3</v>
      </c>
      <c r="F13245" s="57" t="s">
        <v>3486</v>
      </c>
      <c r="H13245" s="70">
        <v>187</v>
      </c>
      <c r="I13245" s="43" t="str">
        <f>IFERROR(VLOOKUP(H13245,#REF!,2,FALSE),"")</f>
        <v/>
      </c>
      <c r="J13245" s="70">
        <v>1</v>
      </c>
      <c r="K13245" s="41" t="s">
        <v>3328</v>
      </c>
      <c r="L13245" s="68">
        <v>3</v>
      </c>
      <c r="M13245" s="57" t="s">
        <v>3432</v>
      </c>
      <c r="N13245" s="57" t="s">
        <v>3432</v>
      </c>
      <c r="P13245" s="70">
        <v>187</v>
      </c>
      <c r="Q13245" s="56" t="str">
        <f>IFERROR(VLOOKUP(P13245,#REF!,2,FALSE),"")</f>
        <v/>
      </c>
      <c r="R13245" s="70">
        <v>0</v>
      </c>
      <c r="S13245" s="57" t="s">
        <v>63</v>
      </c>
      <c r="T13245" s="35" t="s">
        <v>8</v>
      </c>
      <c r="U13245" s="35" t="s">
        <v>111</v>
      </c>
    </row>
    <row r="13246" spans="1:21" ht="15.65" customHeight="1" x14ac:dyDescent="0.35">
      <c r="A13246" s="35" t="s">
        <v>3796</v>
      </c>
      <c r="B13246" s="36" t="s">
        <v>3796</v>
      </c>
      <c r="D13246" s="35" t="s">
        <v>112</v>
      </c>
      <c r="E13246" s="68">
        <v>4</v>
      </c>
      <c r="F13246" s="83" t="s">
        <v>3412</v>
      </c>
      <c r="H13246" s="70">
        <v>184</v>
      </c>
      <c r="I13246" s="43" t="str">
        <f>IFERROR(VLOOKUP(H13246,#REF!,2,FALSE),"")</f>
        <v/>
      </c>
      <c r="J13246" s="47">
        <v>0.5</v>
      </c>
      <c r="K13246" s="41" t="s">
        <v>3328</v>
      </c>
      <c r="L13246" s="68">
        <v>4</v>
      </c>
      <c r="M13246" s="57" t="s">
        <v>3438</v>
      </c>
      <c r="N13246" s="57" t="s">
        <v>3438</v>
      </c>
      <c r="P13246" s="70">
        <v>192</v>
      </c>
      <c r="Q13246" s="56" t="str">
        <f>IFERROR(VLOOKUP(P13246,#REF!,2,FALSE),"")</f>
        <v/>
      </c>
      <c r="R13246" s="47">
        <v>0.5</v>
      </c>
      <c r="S13246" s="57" t="s">
        <v>63</v>
      </c>
      <c r="T13246" s="35" t="s">
        <v>8</v>
      </c>
      <c r="U13246" s="35" t="s">
        <v>111</v>
      </c>
    </row>
    <row r="13247" spans="1:21" ht="15.65" customHeight="1" x14ac:dyDescent="0.35">
      <c r="A13247" s="35" t="s">
        <v>3796</v>
      </c>
      <c r="B13247" s="36" t="s">
        <v>3796</v>
      </c>
      <c r="D13247" s="35" t="s">
        <v>112</v>
      </c>
      <c r="E13247" s="68">
        <v>4</v>
      </c>
      <c r="F13247" s="57" t="s">
        <v>3412</v>
      </c>
      <c r="H13247" s="70">
        <v>184</v>
      </c>
      <c r="I13247" s="43" t="str">
        <f>IFERROR(VLOOKUP(H13247,#REF!,2,FALSE),"")</f>
        <v/>
      </c>
      <c r="J13247" s="47">
        <v>0.5</v>
      </c>
      <c r="K13247" s="41" t="s">
        <v>3328</v>
      </c>
      <c r="L13247" s="68">
        <v>4</v>
      </c>
      <c r="M13247" s="57" t="s">
        <v>3785</v>
      </c>
      <c r="N13247" s="57" t="s">
        <v>3785</v>
      </c>
      <c r="P13247" s="70">
        <v>191</v>
      </c>
      <c r="Q13247" s="56" t="str">
        <f>IFERROR(VLOOKUP(P13247,#REF!,2,FALSE),"")</f>
        <v/>
      </c>
      <c r="R13247" s="47">
        <v>0.5</v>
      </c>
      <c r="S13247" s="57" t="s">
        <v>63</v>
      </c>
      <c r="T13247" s="35" t="s">
        <v>8</v>
      </c>
      <c r="U13247" s="35" t="s">
        <v>111</v>
      </c>
    </row>
    <row r="13248" spans="1:21" ht="15.65" customHeight="1" x14ac:dyDescent="0.35">
      <c r="A13248" s="35" t="s">
        <v>3796</v>
      </c>
      <c r="B13248" s="36" t="s">
        <v>3796</v>
      </c>
      <c r="D13248" s="35" t="s">
        <v>112</v>
      </c>
      <c r="E13248" s="68">
        <v>5</v>
      </c>
      <c r="F13248" s="83" t="s">
        <v>3488</v>
      </c>
      <c r="H13248" s="70">
        <v>176</v>
      </c>
      <c r="I13248" s="43" t="str">
        <f>IFERROR(VLOOKUP(H13248,#REF!,2,FALSE),"")</f>
        <v/>
      </c>
      <c r="J13248" s="70">
        <v>1</v>
      </c>
      <c r="K13248" s="41" t="s">
        <v>3328</v>
      </c>
      <c r="L13248" s="68">
        <v>5</v>
      </c>
      <c r="M13248" s="57" t="s">
        <v>3432</v>
      </c>
      <c r="N13248" s="57" t="s">
        <v>3432</v>
      </c>
      <c r="P13248" s="70">
        <v>187</v>
      </c>
      <c r="Q13248" s="56" t="str">
        <f>IFERROR(VLOOKUP(P13248,#REF!,2,FALSE),"")</f>
        <v/>
      </c>
      <c r="R13248" s="70">
        <v>0</v>
      </c>
      <c r="S13248" s="57" t="s">
        <v>63</v>
      </c>
      <c r="T13248" s="35" t="s">
        <v>8</v>
      </c>
      <c r="U13248" s="35" t="s">
        <v>111</v>
      </c>
    </row>
    <row r="13249" spans="1:21" ht="15.65" customHeight="1" x14ac:dyDescent="0.35">
      <c r="A13249" s="35" t="s">
        <v>3796</v>
      </c>
      <c r="B13249" s="36" t="s">
        <v>3796</v>
      </c>
      <c r="D13249" s="35" t="s">
        <v>112</v>
      </c>
      <c r="E13249" s="68">
        <v>5</v>
      </c>
      <c r="F13249" s="57" t="s">
        <v>3489</v>
      </c>
      <c r="H13249" s="70">
        <v>172</v>
      </c>
      <c r="I13249" s="43" t="str">
        <f>IFERROR(VLOOKUP(H13249,#REF!,2,FALSE),"")</f>
        <v/>
      </c>
      <c r="J13249" s="70">
        <v>0</v>
      </c>
      <c r="K13249" s="41" t="s">
        <v>3328</v>
      </c>
      <c r="L13249" s="68">
        <v>5</v>
      </c>
      <c r="M13249" s="57" t="s">
        <v>3786</v>
      </c>
      <c r="N13249" s="57" t="s">
        <v>3786</v>
      </c>
      <c r="P13249" s="70">
        <v>180</v>
      </c>
      <c r="Q13249" s="56" t="str">
        <f>IFERROR(VLOOKUP(P13249,#REF!,2,FALSE),"")</f>
        <v/>
      </c>
      <c r="R13249" s="70">
        <v>1</v>
      </c>
      <c r="S13249" s="57" t="s">
        <v>63</v>
      </c>
      <c r="T13249" s="35" t="s">
        <v>8</v>
      </c>
      <c r="U13249" s="35" t="s">
        <v>111</v>
      </c>
    </row>
    <row r="13250" spans="1:21" ht="15.65" customHeight="1" x14ac:dyDescent="0.35">
      <c r="A13250" s="35" t="s">
        <v>3796</v>
      </c>
      <c r="B13250" s="36" t="s">
        <v>3796</v>
      </c>
      <c r="D13250" s="35" t="s">
        <v>112</v>
      </c>
      <c r="E13250" s="68">
        <v>6</v>
      </c>
      <c r="F13250" s="57" t="s">
        <v>3413</v>
      </c>
      <c r="H13250" s="70">
        <v>161</v>
      </c>
      <c r="I13250" s="43" t="str">
        <f>IFERROR(VLOOKUP(H13250,#REF!,2,FALSE),"")</f>
        <v/>
      </c>
      <c r="J13250" s="70">
        <v>1</v>
      </c>
      <c r="K13250" s="41" t="s">
        <v>3328</v>
      </c>
      <c r="L13250" s="68">
        <v>6</v>
      </c>
      <c r="M13250" s="57" t="s">
        <v>3434</v>
      </c>
      <c r="N13250" s="57" t="s">
        <v>3434</v>
      </c>
      <c r="P13250" s="70">
        <v>174</v>
      </c>
      <c r="Q13250" s="56" t="str">
        <f>IFERROR(VLOOKUP(P13250,#REF!,2,FALSE),"")</f>
        <v/>
      </c>
      <c r="R13250" s="70">
        <v>0</v>
      </c>
      <c r="S13250" s="57" t="s">
        <v>63</v>
      </c>
      <c r="T13250" s="35" t="s">
        <v>8</v>
      </c>
      <c r="U13250" s="35" t="s">
        <v>111</v>
      </c>
    </row>
    <row r="13251" spans="1:21" ht="15.65" customHeight="1" x14ac:dyDescent="0.35">
      <c r="A13251" s="35" t="s">
        <v>3796</v>
      </c>
      <c r="B13251" s="36" t="s">
        <v>3796</v>
      </c>
      <c r="D13251" s="35" t="s">
        <v>112</v>
      </c>
      <c r="E13251" s="68">
        <v>6</v>
      </c>
      <c r="F13251" s="83" t="s">
        <v>3580</v>
      </c>
      <c r="H13251" s="70">
        <v>168</v>
      </c>
      <c r="I13251" s="43" t="str">
        <f>IFERROR(VLOOKUP(H13251,#REF!,2,FALSE),"")</f>
        <v/>
      </c>
      <c r="J13251" s="70">
        <v>1</v>
      </c>
      <c r="K13251" s="41" t="s">
        <v>3328</v>
      </c>
      <c r="L13251" s="68">
        <v>6</v>
      </c>
      <c r="M13251" s="57" t="s">
        <v>3424</v>
      </c>
      <c r="N13251" s="57" t="s">
        <v>3424</v>
      </c>
      <c r="P13251" s="70">
        <v>178</v>
      </c>
      <c r="Q13251" s="56" t="str">
        <f>IFERROR(VLOOKUP(P13251,#REF!,2,FALSE),"")</f>
        <v/>
      </c>
      <c r="R13251" s="70">
        <v>0</v>
      </c>
      <c r="S13251" s="57" t="s">
        <v>63</v>
      </c>
      <c r="T13251" s="35" t="s">
        <v>8</v>
      </c>
      <c r="U13251" s="35" t="s">
        <v>111</v>
      </c>
    </row>
    <row r="13252" spans="1:21" ht="15.65" customHeight="1" x14ac:dyDescent="0.35">
      <c r="A13252" s="35" t="s">
        <v>3796</v>
      </c>
      <c r="B13252" s="36" t="s">
        <v>3796</v>
      </c>
      <c r="D13252" s="35" t="s">
        <v>112</v>
      </c>
      <c r="E13252" s="68">
        <v>7</v>
      </c>
      <c r="F13252" s="57" t="s">
        <v>3415</v>
      </c>
      <c r="H13252" s="70">
        <v>158</v>
      </c>
      <c r="I13252" s="43" t="str">
        <f>IFERROR(VLOOKUP(H13252,#REF!,2,FALSE),"")</f>
        <v/>
      </c>
      <c r="J13252" s="70">
        <v>0</v>
      </c>
      <c r="K13252" s="41" t="s">
        <v>3328</v>
      </c>
      <c r="L13252" s="68">
        <v>7</v>
      </c>
      <c r="M13252" s="57" t="s">
        <v>3423</v>
      </c>
      <c r="N13252" s="57" t="s">
        <v>3423</v>
      </c>
      <c r="P13252" s="70">
        <v>174</v>
      </c>
      <c r="Q13252" s="56" t="str">
        <f>IFERROR(VLOOKUP(P13252,#REF!,2,FALSE),"")</f>
        <v/>
      </c>
      <c r="R13252" s="70">
        <v>1</v>
      </c>
      <c r="S13252" s="57" t="s">
        <v>63</v>
      </c>
      <c r="T13252" s="35" t="s">
        <v>8</v>
      </c>
      <c r="U13252" s="35" t="s">
        <v>111</v>
      </c>
    </row>
    <row r="13253" spans="1:21" ht="15.65" customHeight="1" x14ac:dyDescent="0.35">
      <c r="A13253" s="35" t="s">
        <v>3796</v>
      </c>
      <c r="B13253" s="36" t="s">
        <v>3796</v>
      </c>
      <c r="D13253" s="35" t="s">
        <v>112</v>
      </c>
      <c r="E13253" s="68">
        <v>7</v>
      </c>
      <c r="F13253" s="83" t="s">
        <v>3543</v>
      </c>
      <c r="H13253" s="70">
        <v>167</v>
      </c>
      <c r="I13253" s="43" t="str">
        <f>IFERROR(VLOOKUP(H13253,#REF!,2,FALSE),"")</f>
        <v/>
      </c>
      <c r="J13253" s="70">
        <v>0</v>
      </c>
      <c r="K13253" s="41" t="s">
        <v>3328</v>
      </c>
      <c r="L13253" s="68">
        <v>7</v>
      </c>
      <c r="M13253" s="57" t="s">
        <v>3423</v>
      </c>
      <c r="N13253" s="57" t="s">
        <v>3423</v>
      </c>
      <c r="P13253" s="70">
        <v>174</v>
      </c>
      <c r="Q13253" s="56" t="str">
        <f>IFERROR(VLOOKUP(P13253,#REF!,2,FALSE),"")</f>
        <v/>
      </c>
      <c r="R13253" s="70">
        <v>1</v>
      </c>
      <c r="S13253" s="57" t="s">
        <v>63</v>
      </c>
      <c r="T13253" s="35" t="s">
        <v>8</v>
      </c>
      <c r="U13253" s="35" t="s">
        <v>111</v>
      </c>
    </row>
    <row r="13254" spans="1:21" ht="15.65" customHeight="1" x14ac:dyDescent="0.35">
      <c r="A13254" s="35" t="s">
        <v>3796</v>
      </c>
      <c r="B13254" s="36" t="s">
        <v>3796</v>
      </c>
      <c r="D13254" s="35" t="s">
        <v>112</v>
      </c>
      <c r="E13254" s="68">
        <v>8</v>
      </c>
      <c r="F13254" s="83" t="s">
        <v>3545</v>
      </c>
      <c r="H13254" s="70" t="s">
        <v>593</v>
      </c>
      <c r="I13254" s="43" t="str">
        <f>IFERROR(VLOOKUP(H13254,#REF!,2,FALSE),"")</f>
        <v/>
      </c>
      <c r="J13254" s="70">
        <v>1</v>
      </c>
      <c r="K13254" s="41" t="s">
        <v>3328</v>
      </c>
      <c r="L13254" s="68">
        <v>8</v>
      </c>
      <c r="M13254" s="57" t="s">
        <v>3436</v>
      </c>
      <c r="N13254" s="57" t="s">
        <v>3436</v>
      </c>
      <c r="P13254" s="70">
        <v>170</v>
      </c>
      <c r="Q13254" s="56" t="str">
        <f>IFERROR(VLOOKUP(P13254,#REF!,2,FALSE),"")</f>
        <v/>
      </c>
      <c r="R13254" s="70">
        <v>0</v>
      </c>
      <c r="S13254" s="57" t="s">
        <v>63</v>
      </c>
      <c r="T13254" s="35" t="s">
        <v>8</v>
      </c>
      <c r="U13254" s="35" t="s">
        <v>111</v>
      </c>
    </row>
    <row r="13255" spans="1:21" ht="15.65" customHeight="1" x14ac:dyDescent="0.35">
      <c r="A13255" s="35" t="s">
        <v>3796</v>
      </c>
      <c r="B13255" s="36" t="s">
        <v>3796</v>
      </c>
      <c r="D13255" s="35" t="s">
        <v>112</v>
      </c>
      <c r="E13255" s="68">
        <v>8</v>
      </c>
      <c r="F13255" s="57" t="s">
        <v>3414</v>
      </c>
      <c r="H13255" s="70">
        <v>149</v>
      </c>
      <c r="I13255" s="43" t="str">
        <f>IFERROR(VLOOKUP(H13255,#REF!,2,FALSE),"")</f>
        <v/>
      </c>
      <c r="J13255" s="70">
        <v>0</v>
      </c>
      <c r="K13255" s="41" t="s">
        <v>3328</v>
      </c>
      <c r="L13255" s="68">
        <v>8</v>
      </c>
      <c r="M13255" s="57" t="s">
        <v>3424</v>
      </c>
      <c r="N13255" s="57" t="s">
        <v>3424</v>
      </c>
      <c r="P13255" s="70">
        <v>178</v>
      </c>
      <c r="Q13255" s="56" t="str">
        <f>IFERROR(VLOOKUP(P13255,#REF!,2,FALSE),"")</f>
        <v/>
      </c>
      <c r="R13255" s="70">
        <v>1</v>
      </c>
      <c r="S13255" s="57" t="s">
        <v>63</v>
      </c>
      <c r="T13255" s="35" t="s">
        <v>8</v>
      </c>
      <c r="U13255" s="35" t="s">
        <v>111</v>
      </c>
    </row>
    <row r="13256" spans="1:21" ht="15.65" customHeight="1" x14ac:dyDescent="0.35">
      <c r="A13256" s="35" t="s">
        <v>3796</v>
      </c>
      <c r="B13256" s="36" t="s">
        <v>3796</v>
      </c>
      <c r="D13256" s="35" t="s">
        <v>112</v>
      </c>
      <c r="E13256" s="68">
        <v>9</v>
      </c>
      <c r="F13256" s="83" t="s">
        <v>3764</v>
      </c>
      <c r="H13256" s="70">
        <v>163</v>
      </c>
      <c r="I13256" s="43" t="str">
        <f>IFERROR(VLOOKUP(H13256,#REF!,2,FALSE),"")</f>
        <v/>
      </c>
      <c r="J13256" s="70">
        <v>0</v>
      </c>
      <c r="K13256" s="41" t="s">
        <v>3328</v>
      </c>
      <c r="L13256" s="68">
        <v>9</v>
      </c>
      <c r="M13256" s="57" t="s">
        <v>3439</v>
      </c>
      <c r="N13256" s="57" t="s">
        <v>3439</v>
      </c>
      <c r="P13256" s="70">
        <v>168</v>
      </c>
      <c r="Q13256" s="56" t="str">
        <f>IFERROR(VLOOKUP(P13256,#REF!,2,FALSE),"")</f>
        <v/>
      </c>
      <c r="R13256" s="70">
        <v>1</v>
      </c>
      <c r="S13256" s="57" t="s">
        <v>63</v>
      </c>
      <c r="T13256" s="35" t="s">
        <v>8</v>
      </c>
      <c r="U13256" s="35" t="s">
        <v>111</v>
      </c>
    </row>
    <row r="13257" spans="1:21" ht="15.65" customHeight="1" x14ac:dyDescent="0.35">
      <c r="A13257" s="35" t="s">
        <v>3796</v>
      </c>
      <c r="B13257" s="36" t="s">
        <v>3796</v>
      </c>
      <c r="D13257" s="35" t="s">
        <v>112</v>
      </c>
      <c r="E13257" s="68">
        <v>9</v>
      </c>
      <c r="F13257" s="57" t="s">
        <v>3401</v>
      </c>
      <c r="H13257" s="70">
        <v>149</v>
      </c>
      <c r="I13257" s="43" t="str">
        <f>IFERROR(VLOOKUP(H13257,#REF!,2,FALSE),"")</f>
        <v/>
      </c>
      <c r="J13257" s="70">
        <v>0</v>
      </c>
      <c r="K13257" s="41" t="s">
        <v>3328</v>
      </c>
      <c r="L13257" s="68">
        <v>9</v>
      </c>
      <c r="M13257" s="57" t="s">
        <v>3787</v>
      </c>
      <c r="N13257" s="57" t="s">
        <v>3787</v>
      </c>
      <c r="P13257" s="70">
        <v>171</v>
      </c>
      <c r="Q13257" s="56" t="str">
        <f>IFERROR(VLOOKUP(P13257,#REF!,2,FALSE),"")</f>
        <v/>
      </c>
      <c r="R13257" s="70">
        <v>1</v>
      </c>
      <c r="S13257" s="57" t="s">
        <v>63</v>
      </c>
      <c r="T13257" s="35" t="s">
        <v>8</v>
      </c>
      <c r="U13257" s="35" t="s">
        <v>111</v>
      </c>
    </row>
    <row r="13258" spans="1:21" ht="15.65" customHeight="1" x14ac:dyDescent="0.35">
      <c r="A13258" s="35" t="s">
        <v>3796</v>
      </c>
      <c r="B13258" s="36" t="s">
        <v>3796</v>
      </c>
      <c r="D13258" s="35" t="s">
        <v>112</v>
      </c>
      <c r="E13258" s="68">
        <v>10</v>
      </c>
      <c r="F13258" s="57" t="s">
        <v>3399</v>
      </c>
      <c r="H13258" s="70">
        <v>146</v>
      </c>
      <c r="I13258" s="43" t="str">
        <f>IFERROR(VLOOKUP(H13258,#REF!,2,FALSE),"")</f>
        <v/>
      </c>
      <c r="J13258" s="47">
        <v>0.5</v>
      </c>
      <c r="K13258" s="41" t="s">
        <v>3328</v>
      </c>
      <c r="L13258" s="68">
        <v>10</v>
      </c>
      <c r="M13258" s="57" t="s">
        <v>3435</v>
      </c>
      <c r="N13258" s="57" t="s">
        <v>3435</v>
      </c>
      <c r="P13258" s="70">
        <v>163</v>
      </c>
      <c r="Q13258" s="56" t="str">
        <f>IFERROR(VLOOKUP(P13258,#REF!,2,FALSE),"")</f>
        <v/>
      </c>
      <c r="R13258" s="47">
        <v>0.5</v>
      </c>
      <c r="S13258" s="57" t="s">
        <v>63</v>
      </c>
      <c r="T13258" s="35" t="s">
        <v>8</v>
      </c>
      <c r="U13258" s="35" t="s">
        <v>111</v>
      </c>
    </row>
    <row r="13259" spans="1:21" ht="15.65" customHeight="1" x14ac:dyDescent="0.35">
      <c r="A13259" s="35" t="s">
        <v>3796</v>
      </c>
      <c r="B13259" s="36" t="s">
        <v>3796</v>
      </c>
      <c r="D13259" s="35" t="s">
        <v>112</v>
      </c>
      <c r="E13259" s="68">
        <v>10</v>
      </c>
      <c r="F13259" s="83" t="s">
        <v>3490</v>
      </c>
      <c r="H13259" s="70">
        <v>163</v>
      </c>
      <c r="I13259" s="43" t="str">
        <f>IFERROR(VLOOKUP(H13259,#REF!,2,FALSE),"")</f>
        <v/>
      </c>
      <c r="J13259" s="47">
        <v>0.5</v>
      </c>
      <c r="K13259" s="41" t="s">
        <v>3328</v>
      </c>
      <c r="L13259" s="68">
        <v>10</v>
      </c>
      <c r="M13259" s="57" t="s">
        <v>3435</v>
      </c>
      <c r="N13259" s="57" t="s">
        <v>3435</v>
      </c>
      <c r="P13259" s="70">
        <v>163</v>
      </c>
      <c r="Q13259" s="56" t="str">
        <f>IFERROR(VLOOKUP(P13259,#REF!,2,FALSE),"")</f>
        <v/>
      </c>
      <c r="R13259" s="47">
        <v>0.5</v>
      </c>
      <c r="S13259" s="57" t="s">
        <v>63</v>
      </c>
      <c r="T13259" s="35" t="s">
        <v>8</v>
      </c>
      <c r="U13259" s="35" t="s">
        <v>111</v>
      </c>
    </row>
    <row r="13260" spans="1:21" ht="15.65" customHeight="1" x14ac:dyDescent="0.35">
      <c r="A13260" s="35" t="s">
        <v>3796</v>
      </c>
      <c r="B13260" s="36" t="s">
        <v>3796</v>
      </c>
      <c r="D13260" s="35" t="s">
        <v>112</v>
      </c>
      <c r="E13260" s="68">
        <v>11</v>
      </c>
      <c r="F13260" s="83" t="s">
        <v>3413</v>
      </c>
      <c r="H13260" s="70">
        <v>161</v>
      </c>
      <c r="I13260" s="43" t="str">
        <f>IFERROR(VLOOKUP(H13260,#REF!,2,FALSE),"")</f>
        <v/>
      </c>
      <c r="J13260" s="70">
        <v>1</v>
      </c>
      <c r="K13260" s="41" t="s">
        <v>3328</v>
      </c>
      <c r="L13260" s="68">
        <v>11</v>
      </c>
      <c r="M13260" s="57" t="s">
        <v>3779</v>
      </c>
      <c r="N13260" s="57" t="s">
        <v>3779</v>
      </c>
      <c r="P13260" s="70">
        <v>163</v>
      </c>
      <c r="Q13260" s="56" t="str">
        <f>IFERROR(VLOOKUP(P13260,#REF!,2,FALSE),"")</f>
        <v/>
      </c>
      <c r="R13260" s="70">
        <v>0</v>
      </c>
      <c r="S13260" s="57" t="s">
        <v>63</v>
      </c>
      <c r="T13260" s="35" t="s">
        <v>8</v>
      </c>
      <c r="U13260" s="35" t="s">
        <v>111</v>
      </c>
    </row>
    <row r="13261" spans="1:21" ht="15.65" customHeight="1" x14ac:dyDescent="0.35">
      <c r="A13261" s="35" t="s">
        <v>3796</v>
      </c>
      <c r="B13261" s="36" t="s">
        <v>3796</v>
      </c>
      <c r="D13261" s="35" t="s">
        <v>112</v>
      </c>
      <c r="E13261" s="68">
        <v>11</v>
      </c>
      <c r="F13261" s="57" t="s">
        <v>3686</v>
      </c>
      <c r="H13261" s="70">
        <v>141</v>
      </c>
      <c r="I13261" s="43" t="str">
        <f>IFERROR(VLOOKUP(H13261,#REF!,2,FALSE),"")</f>
        <v/>
      </c>
      <c r="J13261" s="70">
        <v>0</v>
      </c>
      <c r="K13261" s="41" t="s">
        <v>3328</v>
      </c>
      <c r="L13261" s="68">
        <v>11</v>
      </c>
      <c r="M13261" s="57" t="s">
        <v>3788</v>
      </c>
      <c r="N13261" s="57" t="s">
        <v>3788</v>
      </c>
      <c r="P13261" s="70">
        <v>165</v>
      </c>
      <c r="Q13261" s="56" t="str">
        <f>IFERROR(VLOOKUP(P13261,#REF!,2,FALSE),"")</f>
        <v/>
      </c>
      <c r="R13261" s="70">
        <v>1</v>
      </c>
      <c r="S13261" s="57" t="s">
        <v>63</v>
      </c>
      <c r="T13261" s="35" t="s">
        <v>8</v>
      </c>
      <c r="U13261" s="35" t="s">
        <v>111</v>
      </c>
    </row>
    <row r="13262" spans="1:21" ht="15.65" customHeight="1" x14ac:dyDescent="0.35">
      <c r="A13262" s="35" t="s">
        <v>3796</v>
      </c>
      <c r="B13262" s="36" t="s">
        <v>3796</v>
      </c>
      <c r="D13262" s="35" t="s">
        <v>112</v>
      </c>
      <c r="E13262" s="68">
        <v>12</v>
      </c>
      <c r="F13262" s="83" t="s">
        <v>3415</v>
      </c>
      <c r="H13262" s="70">
        <v>158</v>
      </c>
      <c r="I13262" s="43" t="str">
        <f>IFERROR(VLOOKUP(H13262,#REF!,2,FALSE),"")</f>
        <v/>
      </c>
      <c r="J13262" s="70">
        <v>0</v>
      </c>
      <c r="K13262" s="41" t="s">
        <v>3328</v>
      </c>
      <c r="L13262" s="68">
        <v>12</v>
      </c>
      <c r="M13262" s="57" t="s">
        <v>3780</v>
      </c>
      <c r="N13262" s="57" t="s">
        <v>3780</v>
      </c>
      <c r="P13262" s="70">
        <v>159</v>
      </c>
      <c r="Q13262" s="56" t="str">
        <f>IFERROR(VLOOKUP(P13262,#REF!,2,FALSE),"")</f>
        <v/>
      </c>
      <c r="R13262" s="70">
        <v>1</v>
      </c>
      <c r="S13262" s="57" t="s">
        <v>63</v>
      </c>
      <c r="T13262" s="35" t="s">
        <v>8</v>
      </c>
      <c r="U13262" s="35" t="s">
        <v>111</v>
      </c>
    </row>
    <row r="13263" spans="1:21" ht="15.65" customHeight="1" x14ac:dyDescent="0.35">
      <c r="A13263" s="35" t="s">
        <v>3796</v>
      </c>
      <c r="B13263" s="36" t="s">
        <v>3796</v>
      </c>
      <c r="D13263" s="35" t="s">
        <v>112</v>
      </c>
      <c r="E13263" s="68">
        <v>12</v>
      </c>
      <c r="F13263" s="57" t="s">
        <v>3493</v>
      </c>
      <c r="H13263" s="70">
        <v>136</v>
      </c>
      <c r="I13263" s="43" t="str">
        <f>IFERROR(VLOOKUP(H13263,#REF!,2,FALSE),"")</f>
        <v/>
      </c>
      <c r="J13263" s="70">
        <v>0</v>
      </c>
      <c r="K13263" s="41" t="s">
        <v>3328</v>
      </c>
      <c r="L13263" s="68">
        <v>12</v>
      </c>
      <c r="M13263" s="57" t="s">
        <v>3789</v>
      </c>
      <c r="N13263" s="57" t="s">
        <v>3789</v>
      </c>
      <c r="P13263" s="70">
        <v>166</v>
      </c>
      <c r="Q13263" s="56" t="str">
        <f>IFERROR(VLOOKUP(P13263,#REF!,2,FALSE),"")</f>
        <v/>
      </c>
      <c r="R13263" s="70">
        <v>1</v>
      </c>
      <c r="S13263" s="57" t="s">
        <v>63</v>
      </c>
      <c r="T13263" s="35" t="s">
        <v>8</v>
      </c>
      <c r="U13263" s="35" t="s">
        <v>111</v>
      </c>
    </row>
    <row r="13264" spans="1:21" ht="15.65" customHeight="1" x14ac:dyDescent="0.35">
      <c r="A13264" s="35" t="s">
        <v>3796</v>
      </c>
      <c r="B13264" s="36" t="s">
        <v>3796</v>
      </c>
      <c r="D13264" s="35" t="s">
        <v>112</v>
      </c>
      <c r="E13264" s="68">
        <v>13</v>
      </c>
      <c r="F13264" s="83" t="s">
        <v>3549</v>
      </c>
      <c r="H13264" s="70">
        <v>155</v>
      </c>
      <c r="I13264" s="43" t="str">
        <f>IFERROR(VLOOKUP(H13264,#REF!,2,FALSE),"")</f>
        <v/>
      </c>
      <c r="J13264" s="70">
        <v>0</v>
      </c>
      <c r="K13264" s="41" t="s">
        <v>3328</v>
      </c>
      <c r="L13264" s="68">
        <v>13</v>
      </c>
      <c r="M13264" s="57" t="s">
        <v>3427</v>
      </c>
      <c r="N13264" s="57" t="s">
        <v>3427</v>
      </c>
      <c r="P13264" s="70">
        <v>158</v>
      </c>
      <c r="Q13264" s="56" t="str">
        <f>IFERROR(VLOOKUP(P13264,#REF!,2,FALSE),"")</f>
        <v/>
      </c>
      <c r="R13264" s="70">
        <v>1</v>
      </c>
      <c r="S13264" s="57" t="s">
        <v>63</v>
      </c>
      <c r="T13264" s="35" t="s">
        <v>8</v>
      </c>
      <c r="U13264" s="35" t="s">
        <v>111</v>
      </c>
    </row>
    <row r="13265" spans="1:21" ht="15.65" customHeight="1" x14ac:dyDescent="0.35">
      <c r="A13265" s="35" t="s">
        <v>3796</v>
      </c>
      <c r="B13265" s="36" t="s">
        <v>3796</v>
      </c>
      <c r="D13265" s="35" t="s">
        <v>112</v>
      </c>
      <c r="E13265" s="68">
        <v>13</v>
      </c>
      <c r="F13265" s="57" t="s">
        <v>3404</v>
      </c>
      <c r="H13265" s="70">
        <v>134</v>
      </c>
      <c r="I13265" s="43" t="str">
        <f>IFERROR(VLOOKUP(H13265,#REF!,2,FALSE),"")</f>
        <v/>
      </c>
      <c r="J13265" s="47">
        <v>0.5</v>
      </c>
      <c r="K13265" s="41" t="s">
        <v>3328</v>
      </c>
      <c r="L13265" s="68">
        <v>13</v>
      </c>
      <c r="M13265" s="57" t="s">
        <v>3436</v>
      </c>
      <c r="N13265" s="57" t="s">
        <v>3436</v>
      </c>
      <c r="P13265" s="70">
        <v>170</v>
      </c>
      <c r="Q13265" s="56" t="str">
        <f>IFERROR(VLOOKUP(P13265,#REF!,2,FALSE),"")</f>
        <v/>
      </c>
      <c r="R13265" s="47">
        <v>0.5</v>
      </c>
      <c r="S13265" s="57" t="s">
        <v>63</v>
      </c>
      <c r="T13265" s="35" t="s">
        <v>8</v>
      </c>
      <c r="U13265" s="35" t="s">
        <v>111</v>
      </c>
    </row>
    <row r="13266" spans="1:21" ht="15.65" customHeight="1" x14ac:dyDescent="0.35">
      <c r="A13266" s="35" t="s">
        <v>3796</v>
      </c>
      <c r="B13266" s="36" t="s">
        <v>3796</v>
      </c>
      <c r="D13266" s="35" t="s">
        <v>112</v>
      </c>
      <c r="E13266" s="68">
        <v>14</v>
      </c>
      <c r="F13266" s="66" t="s">
        <v>3419</v>
      </c>
      <c r="H13266" s="70">
        <v>154</v>
      </c>
      <c r="I13266" s="43" t="str">
        <f>IFERROR(VLOOKUP(H13266,#REF!,2,FALSE),"")</f>
        <v/>
      </c>
      <c r="J13266" s="70">
        <v>0</v>
      </c>
      <c r="K13266" s="41" t="s">
        <v>3328</v>
      </c>
      <c r="L13266" s="68">
        <v>14</v>
      </c>
      <c r="M13266" s="57" t="s">
        <v>3425</v>
      </c>
      <c r="N13266" s="57" t="s">
        <v>3425</v>
      </c>
      <c r="P13266" s="70">
        <v>157</v>
      </c>
      <c r="Q13266" s="56" t="str">
        <f>IFERROR(VLOOKUP(P13266,#REF!,2,FALSE),"")</f>
        <v/>
      </c>
      <c r="R13266" s="70">
        <v>1</v>
      </c>
      <c r="S13266" s="57" t="s">
        <v>63</v>
      </c>
      <c r="T13266" s="35" t="s">
        <v>8</v>
      </c>
      <c r="U13266" s="35" t="s">
        <v>111</v>
      </c>
    </row>
    <row r="13267" spans="1:21" ht="15.65" customHeight="1" x14ac:dyDescent="0.35">
      <c r="A13267" s="35" t="s">
        <v>3796</v>
      </c>
      <c r="B13267" s="36" t="s">
        <v>3796</v>
      </c>
      <c r="D13267" s="35" t="s">
        <v>112</v>
      </c>
      <c r="E13267" s="68">
        <v>14</v>
      </c>
      <c r="F13267" s="57" t="s">
        <v>3403</v>
      </c>
      <c r="H13267" s="70">
        <v>134</v>
      </c>
      <c r="I13267" s="43" t="str">
        <f>IFERROR(VLOOKUP(H13267,#REF!,2,FALSE),"")</f>
        <v/>
      </c>
      <c r="J13267" s="70">
        <v>0</v>
      </c>
      <c r="K13267" s="41" t="s">
        <v>3328</v>
      </c>
      <c r="L13267" s="68">
        <v>14</v>
      </c>
      <c r="M13267" s="57" t="s">
        <v>3783</v>
      </c>
      <c r="N13267" s="57" t="s">
        <v>3783</v>
      </c>
      <c r="P13267" s="70">
        <v>150</v>
      </c>
      <c r="Q13267" s="56" t="str">
        <f>IFERROR(VLOOKUP(P13267,#REF!,2,FALSE),"")</f>
        <v/>
      </c>
      <c r="R13267" s="70">
        <v>1</v>
      </c>
      <c r="S13267" s="57" t="s">
        <v>63</v>
      </c>
      <c r="T13267" s="35" t="s">
        <v>8</v>
      </c>
      <c r="U13267" s="35" t="s">
        <v>111</v>
      </c>
    </row>
    <row r="13268" spans="1:21" ht="15.65" customHeight="1" x14ac:dyDescent="0.35">
      <c r="A13268" s="35" t="s">
        <v>3796</v>
      </c>
      <c r="B13268" s="36" t="s">
        <v>3796</v>
      </c>
      <c r="D13268" s="35" t="s">
        <v>112</v>
      </c>
      <c r="E13268" s="68">
        <v>15</v>
      </c>
      <c r="F13268" s="57" t="s">
        <v>3521</v>
      </c>
      <c r="H13268" s="70">
        <v>131</v>
      </c>
      <c r="I13268" s="43" t="str">
        <f>IFERROR(VLOOKUP(H13268,#REF!,2,FALSE),"")</f>
        <v/>
      </c>
      <c r="J13268" s="70">
        <v>0</v>
      </c>
      <c r="K13268" s="41" t="s">
        <v>3328</v>
      </c>
      <c r="L13268" s="68">
        <v>15</v>
      </c>
      <c r="M13268" s="57" t="s">
        <v>3427</v>
      </c>
      <c r="N13268" s="57" t="s">
        <v>3427</v>
      </c>
      <c r="P13268" s="70">
        <v>158</v>
      </c>
      <c r="Q13268" s="56" t="str">
        <f>IFERROR(VLOOKUP(P13268,#REF!,2,FALSE),"")</f>
        <v/>
      </c>
      <c r="R13268" s="70">
        <v>1</v>
      </c>
      <c r="S13268" s="57" t="s">
        <v>63</v>
      </c>
      <c r="T13268" s="35" t="s">
        <v>8</v>
      </c>
      <c r="U13268" s="35" t="s">
        <v>111</v>
      </c>
    </row>
    <row r="13269" spans="1:21" ht="15.65" customHeight="1" x14ac:dyDescent="0.35">
      <c r="A13269" s="35" t="s">
        <v>3796</v>
      </c>
      <c r="B13269" s="36" t="s">
        <v>3796</v>
      </c>
      <c r="D13269" s="35" t="s">
        <v>112</v>
      </c>
      <c r="E13269" s="68">
        <v>15</v>
      </c>
      <c r="F13269" s="83" t="s">
        <v>3429</v>
      </c>
      <c r="H13269" s="70">
        <v>149</v>
      </c>
      <c r="I13269" s="43" t="str">
        <f>IFERROR(VLOOKUP(H13269,#REF!,2,FALSE),"")</f>
        <v/>
      </c>
      <c r="J13269" s="47">
        <v>0.5</v>
      </c>
      <c r="K13269" s="41" t="s">
        <v>3328</v>
      </c>
      <c r="L13269" s="68">
        <v>15</v>
      </c>
      <c r="M13269" s="57" t="s">
        <v>3781</v>
      </c>
      <c r="N13269" s="57" t="s">
        <v>3781</v>
      </c>
      <c r="P13269" s="70">
        <v>155</v>
      </c>
      <c r="Q13269" s="56" t="str">
        <f>IFERROR(VLOOKUP(P13269,#REF!,2,FALSE),"")</f>
        <v/>
      </c>
      <c r="R13269" s="47">
        <v>0.5</v>
      </c>
      <c r="S13269" s="57" t="s">
        <v>63</v>
      </c>
      <c r="T13269" s="35" t="s">
        <v>8</v>
      </c>
      <c r="U13269" s="35" t="s">
        <v>111</v>
      </c>
    </row>
    <row r="13270" spans="1:21" ht="15.65" customHeight="1" x14ac:dyDescent="0.35">
      <c r="A13270" s="35" t="s">
        <v>3796</v>
      </c>
      <c r="B13270" s="36" t="s">
        <v>3796</v>
      </c>
      <c r="D13270" s="35" t="s">
        <v>112</v>
      </c>
      <c r="E13270" s="68">
        <v>16</v>
      </c>
      <c r="F13270" s="57" t="s">
        <v>3405</v>
      </c>
      <c r="H13270" s="70">
        <v>126</v>
      </c>
      <c r="I13270" s="43" t="str">
        <f>IFERROR(VLOOKUP(H13270,#REF!,2,FALSE),"")</f>
        <v/>
      </c>
      <c r="J13270" s="47">
        <v>0.5</v>
      </c>
      <c r="K13270" s="41" t="s">
        <v>3328</v>
      </c>
      <c r="L13270" s="68">
        <v>16</v>
      </c>
      <c r="M13270" s="57" t="s">
        <v>3426</v>
      </c>
      <c r="N13270" s="57" t="s">
        <v>3426</v>
      </c>
      <c r="P13270" s="70">
        <v>154</v>
      </c>
      <c r="Q13270" s="56" t="str">
        <f>IFERROR(VLOOKUP(P13270,#REF!,2,FALSE),"")</f>
        <v/>
      </c>
      <c r="R13270" s="47">
        <v>0.5</v>
      </c>
      <c r="S13270" s="57" t="s">
        <v>63</v>
      </c>
      <c r="T13270" s="35" t="s">
        <v>8</v>
      </c>
      <c r="U13270" s="35" t="s">
        <v>111</v>
      </c>
    </row>
    <row r="13271" spans="1:21" ht="15.65" customHeight="1" x14ac:dyDescent="0.35">
      <c r="A13271" s="35" t="s">
        <v>3796</v>
      </c>
      <c r="B13271" s="36" t="s">
        <v>3796</v>
      </c>
      <c r="D13271" s="35" t="s">
        <v>112</v>
      </c>
      <c r="E13271" s="68">
        <v>16</v>
      </c>
      <c r="F13271" s="83" t="s">
        <v>3401</v>
      </c>
      <c r="H13271" s="70">
        <v>149</v>
      </c>
      <c r="I13271" s="43" t="str">
        <f>IFERROR(VLOOKUP(H13271,#REF!,2,FALSE),"")</f>
        <v/>
      </c>
      <c r="J13271" s="70">
        <v>1</v>
      </c>
      <c r="K13271" s="41" t="s">
        <v>3328</v>
      </c>
      <c r="L13271" s="68">
        <v>16</v>
      </c>
      <c r="M13271" s="57" t="s">
        <v>3782</v>
      </c>
      <c r="N13271" s="57" t="s">
        <v>3782</v>
      </c>
      <c r="P13271" s="70">
        <v>155</v>
      </c>
      <c r="Q13271" s="56" t="str">
        <f>IFERROR(VLOOKUP(P13271,#REF!,2,FALSE),"")</f>
        <v/>
      </c>
      <c r="R13271" s="70">
        <v>0</v>
      </c>
      <c r="S13271" s="57" t="s">
        <v>63</v>
      </c>
      <c r="T13271" s="35" t="s">
        <v>8</v>
      </c>
      <c r="U13271" s="35" t="s">
        <v>111</v>
      </c>
    </row>
    <row r="13272" spans="1:21" ht="15.65" customHeight="1" x14ac:dyDescent="0.35">
      <c r="A13272" s="35" t="s">
        <v>3796</v>
      </c>
      <c r="B13272" s="36" t="s">
        <v>3796</v>
      </c>
      <c r="D13272" s="35" t="s">
        <v>112</v>
      </c>
      <c r="E13272" s="59">
        <v>17</v>
      </c>
      <c r="F13272" s="46" t="s">
        <v>3402</v>
      </c>
      <c r="H13272" s="70">
        <v>125</v>
      </c>
      <c r="I13272" s="43" t="str">
        <f>IFERROR(VLOOKUP(H13272,#REF!,2,FALSE),"")</f>
        <v/>
      </c>
      <c r="J13272" s="88">
        <v>1</v>
      </c>
      <c r="K13272" s="41" t="s">
        <v>3328</v>
      </c>
      <c r="L13272" s="59">
        <v>17</v>
      </c>
      <c r="M13272" s="57" t="s">
        <v>3790</v>
      </c>
      <c r="N13272" s="57" t="s">
        <v>3790</v>
      </c>
      <c r="P13272" s="70">
        <v>154</v>
      </c>
      <c r="Q13272" s="56" t="str">
        <f>IFERROR(VLOOKUP(P13272,#REF!,2,FALSE),"")</f>
        <v/>
      </c>
      <c r="R13272" s="70">
        <v>0</v>
      </c>
      <c r="S13272" s="57" t="s">
        <v>63</v>
      </c>
      <c r="T13272" s="35" t="s">
        <v>8</v>
      </c>
      <c r="U13272" s="35" t="s">
        <v>111</v>
      </c>
    </row>
    <row r="13273" spans="1:21" ht="15.65" customHeight="1" x14ac:dyDescent="0.35">
      <c r="A13273" s="35" t="s">
        <v>3796</v>
      </c>
      <c r="B13273" s="36" t="s">
        <v>3796</v>
      </c>
      <c r="D13273" s="35" t="s">
        <v>112</v>
      </c>
      <c r="E13273" s="59">
        <v>17</v>
      </c>
      <c r="F13273" s="83" t="s">
        <v>3414</v>
      </c>
      <c r="H13273" s="70">
        <v>149</v>
      </c>
      <c r="I13273" s="43" t="str">
        <f>IFERROR(VLOOKUP(H13273,#REF!,2,FALSE),"")</f>
        <v/>
      </c>
      <c r="J13273" s="70">
        <v>0</v>
      </c>
      <c r="K13273" s="41" t="s">
        <v>3328</v>
      </c>
      <c r="L13273" s="59">
        <v>17</v>
      </c>
      <c r="M13273" s="65" t="s">
        <v>3426</v>
      </c>
      <c r="N13273" s="65" t="s">
        <v>3426</v>
      </c>
      <c r="P13273" s="70">
        <v>154</v>
      </c>
      <c r="Q13273" s="56" t="str">
        <f>IFERROR(VLOOKUP(P13273,#REF!,2,FALSE),"")</f>
        <v/>
      </c>
      <c r="R13273" s="70">
        <v>1</v>
      </c>
      <c r="S13273" s="57" t="s">
        <v>63</v>
      </c>
      <c r="T13273" s="35" t="s">
        <v>8</v>
      </c>
      <c r="U13273" s="35" t="s">
        <v>111</v>
      </c>
    </row>
    <row r="13274" spans="1:21" ht="15.65" customHeight="1" x14ac:dyDescent="0.35">
      <c r="A13274" s="35" t="s">
        <v>3796</v>
      </c>
      <c r="B13274" s="36" t="s">
        <v>3796</v>
      </c>
      <c r="D13274" s="35" t="s">
        <v>112</v>
      </c>
      <c r="E13274" s="59">
        <v>18</v>
      </c>
      <c r="F13274" s="83" t="s">
        <v>3399</v>
      </c>
      <c r="H13274" s="70">
        <v>146</v>
      </c>
      <c r="I13274" s="43" t="str">
        <f>IFERROR(VLOOKUP(H13274,#REF!,2,FALSE),"")</f>
        <v/>
      </c>
      <c r="J13274" s="47">
        <v>0.5</v>
      </c>
      <c r="K13274" s="41" t="s">
        <v>3328</v>
      </c>
      <c r="L13274" s="59">
        <v>18</v>
      </c>
      <c r="M13274" s="65" t="s">
        <v>3783</v>
      </c>
      <c r="N13274" s="65" t="s">
        <v>3783</v>
      </c>
      <c r="P13274" s="70">
        <v>150</v>
      </c>
      <c r="Q13274" s="56" t="str">
        <f>IFERROR(VLOOKUP(P13274,#REF!,2,FALSE),"")</f>
        <v/>
      </c>
      <c r="R13274" s="47">
        <v>0.5</v>
      </c>
      <c r="S13274" s="57" t="s">
        <v>63</v>
      </c>
      <c r="T13274" s="35" t="s">
        <v>8</v>
      </c>
      <c r="U13274" s="35" t="s">
        <v>111</v>
      </c>
    </row>
    <row r="13275" spans="1:21" ht="15.65" customHeight="1" x14ac:dyDescent="0.35">
      <c r="A13275" s="35" t="s">
        <v>3796</v>
      </c>
      <c r="B13275" s="36" t="s">
        <v>3796</v>
      </c>
      <c r="D13275" s="35" t="s">
        <v>112</v>
      </c>
      <c r="E13275" s="59">
        <v>18</v>
      </c>
      <c r="F13275" s="46" t="s">
        <v>3747</v>
      </c>
      <c r="H13275" s="70">
        <v>103</v>
      </c>
      <c r="I13275" s="43" t="str">
        <f>IFERROR(VLOOKUP(H13275,#REF!,2,FALSE),"")</f>
        <v/>
      </c>
      <c r="J13275" s="70">
        <v>0</v>
      </c>
      <c r="K13275" s="41" t="s">
        <v>3328</v>
      </c>
      <c r="L13275" s="59">
        <v>18</v>
      </c>
      <c r="M13275" s="57" t="s">
        <v>3410</v>
      </c>
      <c r="N13275" s="57" t="s">
        <v>3410</v>
      </c>
      <c r="P13275" s="70">
        <v>152</v>
      </c>
      <c r="Q13275" s="56" t="str">
        <f>IFERROR(VLOOKUP(P13275,#REF!,2,FALSE),"")</f>
        <v/>
      </c>
      <c r="R13275" s="70">
        <v>1</v>
      </c>
      <c r="S13275" s="57" t="s">
        <v>63</v>
      </c>
      <c r="T13275" s="35" t="s">
        <v>8</v>
      </c>
      <c r="U13275" s="35" t="s">
        <v>111</v>
      </c>
    </row>
    <row r="13276" spans="1:21" ht="15.65" customHeight="1" x14ac:dyDescent="0.35">
      <c r="A13276" s="35" t="s">
        <v>3796</v>
      </c>
      <c r="B13276" s="36" t="s">
        <v>3796</v>
      </c>
      <c r="D13276" s="35" t="s">
        <v>112</v>
      </c>
      <c r="E13276" s="59">
        <v>19</v>
      </c>
      <c r="F13276" s="83" t="s">
        <v>3508</v>
      </c>
      <c r="H13276" s="70">
        <v>136</v>
      </c>
      <c r="I13276" s="43" t="str">
        <f>IFERROR(VLOOKUP(H13276,#REF!,2,FALSE),"")</f>
        <v/>
      </c>
      <c r="J13276" s="47">
        <v>0.5</v>
      </c>
      <c r="K13276" s="41" t="s">
        <v>3328</v>
      </c>
      <c r="L13276" s="59">
        <v>19</v>
      </c>
      <c r="M13276" s="65" t="s">
        <v>3411</v>
      </c>
      <c r="N13276" s="65" t="s">
        <v>3411</v>
      </c>
      <c r="P13276" s="70">
        <v>130</v>
      </c>
      <c r="Q13276" s="56" t="str">
        <f>IFERROR(VLOOKUP(P13276,#REF!,2,FALSE),"")</f>
        <v/>
      </c>
      <c r="R13276" s="47">
        <v>0.5</v>
      </c>
      <c r="S13276" s="57" t="s">
        <v>63</v>
      </c>
      <c r="T13276" s="35" t="s">
        <v>8</v>
      </c>
      <c r="U13276" s="35" t="s">
        <v>111</v>
      </c>
    </row>
    <row r="13277" spans="1:21" ht="15.65" customHeight="1" x14ac:dyDescent="0.35">
      <c r="A13277" s="35" t="s">
        <v>3796</v>
      </c>
      <c r="B13277" s="36" t="s">
        <v>3796</v>
      </c>
      <c r="D13277" s="35" t="s">
        <v>112</v>
      </c>
      <c r="E13277" s="59">
        <v>20</v>
      </c>
      <c r="F13277" s="46" t="s">
        <v>32</v>
      </c>
      <c r="H13277" s="70"/>
      <c r="I13277" s="43" t="str">
        <f>IFERROR(VLOOKUP(H13277,#REF!,2,FALSE),"")</f>
        <v/>
      </c>
      <c r="J13277" s="47">
        <v>1</v>
      </c>
      <c r="K13277" s="41" t="s">
        <v>3328</v>
      </c>
      <c r="L13277" s="59">
        <v>20</v>
      </c>
      <c r="M13277" s="65" t="s">
        <v>32</v>
      </c>
      <c r="N13277" s="65" t="s">
        <v>32</v>
      </c>
      <c r="P13277" s="70"/>
      <c r="Q13277" s="56" t="str">
        <f>IFERROR(VLOOKUP(P13277,#REF!,2,FALSE),"")</f>
        <v/>
      </c>
      <c r="R13277" s="47">
        <v>0</v>
      </c>
      <c r="S13277" s="57" t="s">
        <v>63</v>
      </c>
      <c r="T13277" s="35" t="s">
        <v>8</v>
      </c>
      <c r="U13277" s="35" t="s">
        <v>111</v>
      </c>
    </row>
    <row r="13278" spans="1:21" ht="15.65" customHeight="1" x14ac:dyDescent="0.35">
      <c r="A13278" s="35" t="s">
        <v>3917</v>
      </c>
      <c r="B13278" s="36">
        <v>40992</v>
      </c>
      <c r="D13278" s="35" t="s">
        <v>118</v>
      </c>
      <c r="E13278" s="68">
        <v>1</v>
      </c>
      <c r="F13278" s="57" t="s">
        <v>3784</v>
      </c>
      <c r="H13278" s="70">
        <v>194</v>
      </c>
      <c r="I13278" s="43" t="str">
        <f>IFERROR(VLOOKUP(H13278,#REF!,2,FALSE),"")</f>
        <v/>
      </c>
      <c r="J13278" s="70">
        <v>1</v>
      </c>
      <c r="K13278" s="41" t="s">
        <v>113</v>
      </c>
      <c r="L13278" s="68">
        <v>1</v>
      </c>
      <c r="M13278" s="57" t="s">
        <v>3778</v>
      </c>
      <c r="N13278" s="57" t="s">
        <v>3778</v>
      </c>
      <c r="P13278" s="70">
        <v>192</v>
      </c>
      <c r="Q13278" s="56" t="str">
        <f>IFERROR(VLOOKUP(P13278,#REF!,2,FALSE),"")</f>
        <v/>
      </c>
      <c r="R13278" s="70">
        <v>0</v>
      </c>
      <c r="S13278" s="41" t="s">
        <v>63</v>
      </c>
      <c r="T13278" s="35" t="s">
        <v>8</v>
      </c>
      <c r="U13278" s="35" t="s">
        <v>58</v>
      </c>
    </row>
    <row r="13279" spans="1:21" ht="15.65" customHeight="1" x14ac:dyDescent="0.35">
      <c r="A13279" s="35" t="s">
        <v>3917</v>
      </c>
      <c r="B13279" s="36">
        <v>41168</v>
      </c>
      <c r="D13279" s="35" t="s">
        <v>65</v>
      </c>
      <c r="E13279" s="68">
        <v>1</v>
      </c>
      <c r="F13279" s="57" t="s">
        <v>3628</v>
      </c>
      <c r="G13279" s="35" t="s">
        <v>7660</v>
      </c>
      <c r="H13279" s="70">
        <v>104</v>
      </c>
      <c r="I13279" s="43" t="str">
        <f>IFERROR(VLOOKUP(H13279,#REF!,2,FALSE),"")</f>
        <v/>
      </c>
      <c r="J13279" s="70">
        <v>0</v>
      </c>
      <c r="K13279" s="41" t="s">
        <v>2411</v>
      </c>
      <c r="L13279" s="68">
        <v>1</v>
      </c>
      <c r="M13279" s="57" t="s">
        <v>3859</v>
      </c>
      <c r="N13279" s="57" t="s">
        <v>3859</v>
      </c>
      <c r="O13279" s="35" t="s">
        <v>7661</v>
      </c>
      <c r="P13279" s="70" t="s">
        <v>593</v>
      </c>
      <c r="Q13279" s="56" t="str">
        <f>IFERROR(VLOOKUP(P13279,#REF!,2,FALSE),"")</f>
        <v/>
      </c>
      <c r="R13279" s="70">
        <v>1</v>
      </c>
      <c r="S13279" s="41" t="s">
        <v>63</v>
      </c>
      <c r="T13279" s="35" t="s">
        <v>8</v>
      </c>
      <c r="U13279" s="35" t="s">
        <v>64</v>
      </c>
    </row>
    <row r="13280" spans="1:21" ht="15.65" customHeight="1" x14ac:dyDescent="0.35">
      <c r="A13280" s="35" t="s">
        <v>3917</v>
      </c>
      <c r="B13280" s="36">
        <v>41168</v>
      </c>
      <c r="D13280" s="35" t="s">
        <v>65</v>
      </c>
      <c r="E13280" s="68">
        <v>2</v>
      </c>
      <c r="F13280" s="57" t="s">
        <v>3661</v>
      </c>
      <c r="G13280" s="35" t="s">
        <v>7661</v>
      </c>
      <c r="H13280" s="70">
        <v>88</v>
      </c>
      <c r="I13280" s="43" t="str">
        <f>IFERROR(VLOOKUP(H13280,#REF!,2,FALSE),"")</f>
        <v/>
      </c>
      <c r="J13280" s="70">
        <v>0</v>
      </c>
      <c r="K13280" s="41" t="s">
        <v>2411</v>
      </c>
      <c r="L13280" s="68">
        <v>2</v>
      </c>
      <c r="M13280" s="57" t="s">
        <v>3702</v>
      </c>
      <c r="N13280" s="57" t="s">
        <v>3702</v>
      </c>
      <c r="O13280" s="35" t="s">
        <v>7660</v>
      </c>
      <c r="P13280" s="70">
        <v>122</v>
      </c>
      <c r="Q13280" s="56" t="str">
        <f>IFERROR(VLOOKUP(P13280,#REF!,2,FALSE),"")</f>
        <v/>
      </c>
      <c r="R13280" s="70">
        <v>1</v>
      </c>
      <c r="S13280" s="41" t="s">
        <v>63</v>
      </c>
      <c r="T13280" s="35" t="s">
        <v>8</v>
      </c>
      <c r="U13280" s="35" t="s">
        <v>64</v>
      </c>
    </row>
    <row r="13281" spans="1:21" ht="15.65" customHeight="1" x14ac:dyDescent="0.35">
      <c r="A13281" s="35" t="s">
        <v>3917</v>
      </c>
      <c r="B13281" s="36">
        <v>41168</v>
      </c>
      <c r="D13281" s="35" t="s">
        <v>65</v>
      </c>
      <c r="E13281" s="68">
        <v>3</v>
      </c>
      <c r="F13281" s="57" t="s">
        <v>3632</v>
      </c>
      <c r="G13281" s="35" t="s">
        <v>7660</v>
      </c>
      <c r="H13281" s="70">
        <v>79</v>
      </c>
      <c r="I13281" s="43" t="str">
        <f>IFERROR(VLOOKUP(H13281,#REF!,2,FALSE),"")</f>
        <v/>
      </c>
      <c r="J13281" s="70">
        <v>0</v>
      </c>
      <c r="K13281" s="41" t="s">
        <v>2411</v>
      </c>
      <c r="L13281" s="68">
        <v>3</v>
      </c>
      <c r="M13281" s="57" t="s">
        <v>3658</v>
      </c>
      <c r="N13281" s="57" t="s">
        <v>3658</v>
      </c>
      <c r="O13281" s="35" t="s">
        <v>7661</v>
      </c>
      <c r="P13281" s="70">
        <v>118</v>
      </c>
      <c r="Q13281" s="56" t="str">
        <f>IFERROR(VLOOKUP(P13281,#REF!,2,FALSE),"")</f>
        <v/>
      </c>
      <c r="R13281" s="70">
        <v>1</v>
      </c>
      <c r="S13281" s="41" t="s">
        <v>63</v>
      </c>
      <c r="T13281" s="35" t="s">
        <v>8</v>
      </c>
      <c r="U13281" s="35" t="s">
        <v>64</v>
      </c>
    </row>
    <row r="13282" spans="1:21" ht="15.65" customHeight="1" x14ac:dyDescent="0.35">
      <c r="A13282" s="35" t="s">
        <v>3917</v>
      </c>
      <c r="B13282" s="36">
        <v>41168</v>
      </c>
      <c r="D13282" s="35" t="s">
        <v>65</v>
      </c>
      <c r="E13282" s="68">
        <v>4</v>
      </c>
      <c r="F13282" s="57" t="s">
        <v>3630</v>
      </c>
      <c r="G13282" s="35" t="s">
        <v>7661</v>
      </c>
      <c r="H13282" s="70">
        <v>77</v>
      </c>
      <c r="I13282" s="43" t="str">
        <f>IFERROR(VLOOKUP(H13282,#REF!,2,FALSE),"")</f>
        <v/>
      </c>
      <c r="J13282" s="70">
        <v>0.5</v>
      </c>
      <c r="K13282" s="41" t="s">
        <v>2411</v>
      </c>
      <c r="L13282" s="68">
        <v>4</v>
      </c>
      <c r="M13282" s="57" t="s">
        <v>3860</v>
      </c>
      <c r="N13282" s="57" t="s">
        <v>3860</v>
      </c>
      <c r="O13282" s="35" t="s">
        <v>7660</v>
      </c>
      <c r="P13282" s="70">
        <v>102</v>
      </c>
      <c r="Q13282" s="56" t="str">
        <f>IFERROR(VLOOKUP(P13282,#REF!,2,FALSE),"")</f>
        <v/>
      </c>
      <c r="R13282" s="70">
        <v>0.5</v>
      </c>
      <c r="S13282" s="41" t="s">
        <v>63</v>
      </c>
      <c r="T13282" s="35" t="s">
        <v>8</v>
      </c>
      <c r="U13282" s="35" t="s">
        <v>64</v>
      </c>
    </row>
    <row r="13283" spans="1:21" ht="15.65" customHeight="1" x14ac:dyDescent="0.35">
      <c r="A13283" s="35" t="s">
        <v>3917</v>
      </c>
      <c r="B13283" s="36">
        <v>41168</v>
      </c>
      <c r="D13283" s="35" t="s">
        <v>65</v>
      </c>
      <c r="E13283" s="68">
        <v>5</v>
      </c>
      <c r="F13283" s="57" t="s">
        <v>3861</v>
      </c>
      <c r="G13283" s="35" t="s">
        <v>7661</v>
      </c>
      <c r="H13283" s="70">
        <v>70</v>
      </c>
      <c r="I13283" s="43" t="str">
        <f>IFERROR(VLOOKUP(H13283,#REF!,2,FALSE),"")</f>
        <v/>
      </c>
      <c r="J13283" s="70">
        <v>0.5</v>
      </c>
      <c r="K13283" s="41" t="s">
        <v>2411</v>
      </c>
      <c r="L13283" s="68">
        <v>5</v>
      </c>
      <c r="M13283" s="57" t="s">
        <v>3862</v>
      </c>
      <c r="N13283" s="57" t="s">
        <v>3862</v>
      </c>
      <c r="O13283" s="35" t="s">
        <v>7660</v>
      </c>
      <c r="P13283" s="70">
        <v>136</v>
      </c>
      <c r="Q13283" s="56" t="str">
        <f>IFERROR(VLOOKUP(P13283,#REF!,2,FALSE),"")</f>
        <v/>
      </c>
      <c r="R13283" s="70">
        <v>0.5</v>
      </c>
      <c r="S13283" s="41" t="s">
        <v>63</v>
      </c>
      <c r="T13283" s="35" t="s">
        <v>8</v>
      </c>
      <c r="U13283" s="35" t="s">
        <v>64</v>
      </c>
    </row>
    <row r="13284" spans="1:21" ht="15.65" customHeight="1" x14ac:dyDescent="0.35">
      <c r="A13284" s="35" t="s">
        <v>3917</v>
      </c>
      <c r="B13284" s="36">
        <v>41168</v>
      </c>
      <c r="D13284" s="35" t="s">
        <v>65</v>
      </c>
      <c r="E13284" s="68">
        <v>6</v>
      </c>
      <c r="F13284" s="57" t="s">
        <v>3634</v>
      </c>
      <c r="G13284" s="35" t="s">
        <v>7660</v>
      </c>
      <c r="H13284" s="70">
        <v>120</v>
      </c>
      <c r="I13284" s="43" t="str">
        <f>IFERROR(VLOOKUP(H13284,#REF!,2,FALSE),"")</f>
        <v/>
      </c>
      <c r="J13284" s="70">
        <v>0</v>
      </c>
      <c r="K13284" s="41" t="s">
        <v>2411</v>
      </c>
      <c r="L13284" s="68">
        <v>6</v>
      </c>
      <c r="M13284" s="57" t="s">
        <v>3664</v>
      </c>
      <c r="N13284" s="57" t="s">
        <v>3664</v>
      </c>
      <c r="O13284" s="35" t="s">
        <v>7661</v>
      </c>
      <c r="P13284" s="70">
        <v>118</v>
      </c>
      <c r="Q13284" s="56" t="str">
        <f>IFERROR(VLOOKUP(P13284,#REF!,2,FALSE),"")</f>
        <v/>
      </c>
      <c r="R13284" s="70">
        <v>1</v>
      </c>
      <c r="S13284" s="41" t="s">
        <v>63</v>
      </c>
      <c r="T13284" s="35" t="s">
        <v>8</v>
      </c>
      <c r="U13284" s="35" t="s">
        <v>64</v>
      </c>
    </row>
    <row r="13285" spans="1:21" ht="15.65" customHeight="1" x14ac:dyDescent="0.35">
      <c r="A13285" s="35" t="s">
        <v>3917</v>
      </c>
      <c r="B13285" s="36">
        <v>41168</v>
      </c>
      <c r="D13285" s="35" t="s">
        <v>65</v>
      </c>
      <c r="E13285" s="68">
        <v>7</v>
      </c>
      <c r="F13285" s="57" t="s">
        <v>3636</v>
      </c>
      <c r="G13285" s="35" t="s">
        <v>7661</v>
      </c>
      <c r="H13285" s="70">
        <v>101</v>
      </c>
      <c r="I13285" s="43" t="str">
        <f>IFERROR(VLOOKUP(H13285,#REF!,2,FALSE),"")</f>
        <v/>
      </c>
      <c r="J13285" s="70">
        <v>1</v>
      </c>
      <c r="K13285" s="41" t="s">
        <v>2411</v>
      </c>
      <c r="L13285" s="68">
        <v>7</v>
      </c>
      <c r="M13285" s="57" t="s">
        <v>3863</v>
      </c>
      <c r="N13285" s="57" t="s">
        <v>3863</v>
      </c>
      <c r="O13285" s="35" t="s">
        <v>7660</v>
      </c>
      <c r="P13285" s="70" t="s">
        <v>593</v>
      </c>
      <c r="Q13285" s="56" t="str">
        <f>IFERROR(VLOOKUP(P13285,#REF!,2,FALSE),"")</f>
        <v/>
      </c>
      <c r="R13285" s="70">
        <v>0</v>
      </c>
      <c r="S13285" s="41" t="s">
        <v>63</v>
      </c>
      <c r="T13285" s="35" t="s">
        <v>8</v>
      </c>
      <c r="U13285" s="35" t="s">
        <v>64</v>
      </c>
    </row>
    <row r="13286" spans="1:21" ht="15.65" customHeight="1" x14ac:dyDescent="0.35">
      <c r="A13286" s="35" t="s">
        <v>3917</v>
      </c>
      <c r="B13286" s="36">
        <v>41168</v>
      </c>
      <c r="D13286" s="35" t="s">
        <v>65</v>
      </c>
      <c r="E13286" s="68">
        <v>8</v>
      </c>
      <c r="F13286" s="57" t="s">
        <v>3646</v>
      </c>
      <c r="G13286" s="35" t="s">
        <v>7660</v>
      </c>
      <c r="H13286" s="70">
        <v>96</v>
      </c>
      <c r="I13286" s="43" t="str">
        <f>IFERROR(VLOOKUP(H13286,#REF!,2,FALSE),"")</f>
        <v/>
      </c>
      <c r="J13286" s="70">
        <v>1</v>
      </c>
      <c r="K13286" s="41" t="s">
        <v>2411</v>
      </c>
      <c r="L13286" s="68">
        <v>8</v>
      </c>
      <c r="M13286" s="57" t="s">
        <v>3864</v>
      </c>
      <c r="N13286" s="57" t="s">
        <v>3864</v>
      </c>
      <c r="O13286" s="35" t="s">
        <v>7661</v>
      </c>
      <c r="P13286" s="70">
        <v>95</v>
      </c>
      <c r="Q13286" s="56" t="str">
        <f>IFERROR(VLOOKUP(P13286,#REF!,2,FALSE),"")</f>
        <v/>
      </c>
      <c r="R13286" s="70">
        <v>0</v>
      </c>
      <c r="S13286" s="41" t="s">
        <v>63</v>
      </c>
      <c r="T13286" s="35" t="s">
        <v>8</v>
      </c>
      <c r="U13286" s="35" t="s">
        <v>64</v>
      </c>
    </row>
    <row r="13287" spans="1:21" ht="15.65" customHeight="1" x14ac:dyDescent="0.35">
      <c r="A13287" s="35" t="s">
        <v>3917</v>
      </c>
      <c r="B13287" s="36">
        <v>41168</v>
      </c>
      <c r="D13287" s="35" t="s">
        <v>65</v>
      </c>
      <c r="E13287" s="68">
        <v>9</v>
      </c>
      <c r="F13287" s="57" t="s">
        <v>3640</v>
      </c>
      <c r="G13287" s="35" t="s">
        <v>7661</v>
      </c>
      <c r="H13287" s="70">
        <v>89</v>
      </c>
      <c r="I13287" s="43" t="str">
        <f>IFERROR(VLOOKUP(H13287,#REF!,2,FALSE),"")</f>
        <v/>
      </c>
      <c r="J13287" s="70">
        <v>0.5</v>
      </c>
      <c r="K13287" s="41" t="s">
        <v>2411</v>
      </c>
      <c r="L13287" s="68">
        <v>9</v>
      </c>
      <c r="M13287" s="57" t="s">
        <v>3865</v>
      </c>
      <c r="N13287" s="57" t="s">
        <v>3865</v>
      </c>
      <c r="O13287" s="35" t="s">
        <v>7660</v>
      </c>
      <c r="P13287" s="70">
        <v>108</v>
      </c>
      <c r="Q13287" s="56" t="str">
        <f>IFERROR(VLOOKUP(P13287,#REF!,2,FALSE),"")</f>
        <v/>
      </c>
      <c r="R13287" s="70">
        <v>0.5</v>
      </c>
      <c r="S13287" s="41" t="s">
        <v>63</v>
      </c>
      <c r="T13287" s="35" t="s">
        <v>8</v>
      </c>
      <c r="U13287" s="35" t="s">
        <v>64</v>
      </c>
    </row>
    <row r="13288" spans="1:21" ht="15.65" customHeight="1" x14ac:dyDescent="0.35">
      <c r="A13288" s="35" t="s">
        <v>3917</v>
      </c>
      <c r="B13288" s="36">
        <v>41168</v>
      </c>
      <c r="D13288" s="35" t="s">
        <v>65</v>
      </c>
      <c r="E13288" s="68">
        <v>10</v>
      </c>
      <c r="F13288" s="57" t="s">
        <v>3866</v>
      </c>
      <c r="G13288" s="35" t="s">
        <v>7660</v>
      </c>
      <c r="H13288" s="70" t="s">
        <v>593</v>
      </c>
      <c r="I13288" s="43" t="str">
        <f>IFERROR(VLOOKUP(H13288,#REF!,2,FALSE),"")</f>
        <v/>
      </c>
      <c r="J13288" s="70">
        <v>1</v>
      </c>
      <c r="K13288" s="41" t="s">
        <v>2411</v>
      </c>
      <c r="L13288" s="68">
        <v>10</v>
      </c>
      <c r="M13288" s="57" t="s">
        <v>3667</v>
      </c>
      <c r="N13288" s="57" t="s">
        <v>3667</v>
      </c>
      <c r="O13288" s="35" t="s">
        <v>7661</v>
      </c>
      <c r="P13288" s="70" t="s">
        <v>593</v>
      </c>
      <c r="Q13288" s="56" t="str">
        <f>IFERROR(VLOOKUP(P13288,#REF!,2,FALSE),"")</f>
        <v/>
      </c>
      <c r="R13288" s="70">
        <v>0</v>
      </c>
      <c r="S13288" s="41" t="s">
        <v>63</v>
      </c>
      <c r="T13288" s="35" t="s">
        <v>8</v>
      </c>
      <c r="U13288" s="35" t="s">
        <v>64</v>
      </c>
    </row>
    <row r="13289" spans="1:21" ht="15.65" customHeight="1" x14ac:dyDescent="0.35">
      <c r="A13289" s="35" t="s">
        <v>3917</v>
      </c>
      <c r="B13289" s="36">
        <v>41202</v>
      </c>
      <c r="D13289" s="53" t="s">
        <v>118</v>
      </c>
      <c r="E13289" s="68">
        <v>1</v>
      </c>
      <c r="F13289" s="83" t="s">
        <v>3580</v>
      </c>
      <c r="G13289" s="35" t="s">
        <v>7660</v>
      </c>
      <c r="H13289" s="88">
        <v>203</v>
      </c>
      <c r="I13289" s="43" t="str">
        <f>IFERROR(VLOOKUP(H13289,#REF!,2,FALSE),"")</f>
        <v/>
      </c>
      <c r="J13289" s="70">
        <v>0</v>
      </c>
      <c r="K13289" s="41" t="s">
        <v>61</v>
      </c>
      <c r="L13289" s="68">
        <v>1</v>
      </c>
      <c r="M13289" s="57" t="s">
        <v>2728</v>
      </c>
      <c r="N13289" s="57" t="s">
        <v>2728</v>
      </c>
      <c r="O13289" s="35" t="s">
        <v>7661</v>
      </c>
      <c r="P13289" s="88">
        <v>220</v>
      </c>
      <c r="Q13289" s="56" t="str">
        <f>IFERROR(VLOOKUP(P13289,#REF!,2,FALSE),"")</f>
        <v/>
      </c>
      <c r="R13289" s="70">
        <v>1</v>
      </c>
      <c r="S13289" s="41" t="s">
        <v>57</v>
      </c>
      <c r="T13289" s="35" t="s">
        <v>8</v>
      </c>
      <c r="U13289" s="35" t="s">
        <v>83</v>
      </c>
    </row>
    <row r="13290" spans="1:21" ht="15.65" customHeight="1" x14ac:dyDescent="0.35">
      <c r="A13290" s="35" t="s">
        <v>3917</v>
      </c>
      <c r="B13290" s="36">
        <v>41202</v>
      </c>
      <c r="D13290" s="53" t="s">
        <v>118</v>
      </c>
      <c r="E13290" s="68">
        <v>2</v>
      </c>
      <c r="F13290" s="83" t="s">
        <v>3485</v>
      </c>
      <c r="G13290" s="35" t="s">
        <v>7661</v>
      </c>
      <c r="H13290" s="88">
        <v>203</v>
      </c>
      <c r="I13290" s="43" t="str">
        <f>IFERROR(VLOOKUP(H13290,#REF!,2,FALSE),"")</f>
        <v/>
      </c>
      <c r="J13290" s="70">
        <v>1</v>
      </c>
      <c r="K13290" s="41" t="s">
        <v>61</v>
      </c>
      <c r="L13290" s="68">
        <v>2</v>
      </c>
      <c r="M13290" s="57" t="s">
        <v>3537</v>
      </c>
      <c r="N13290" s="57" t="s">
        <v>3537</v>
      </c>
      <c r="O13290" s="35" t="s">
        <v>7660</v>
      </c>
      <c r="P13290" s="88">
        <v>208</v>
      </c>
      <c r="Q13290" s="56" t="str">
        <f>IFERROR(VLOOKUP(P13290,#REF!,2,FALSE),"")</f>
        <v/>
      </c>
      <c r="R13290" s="70">
        <v>0</v>
      </c>
      <c r="S13290" s="41" t="s">
        <v>57</v>
      </c>
      <c r="T13290" s="35" t="s">
        <v>8</v>
      </c>
      <c r="U13290" s="35" t="s">
        <v>83</v>
      </c>
    </row>
    <row r="13291" spans="1:21" ht="15.65" customHeight="1" x14ac:dyDescent="0.35">
      <c r="A13291" s="35" t="s">
        <v>3917</v>
      </c>
      <c r="B13291" s="36">
        <v>41202</v>
      </c>
      <c r="D13291" s="53" t="s">
        <v>118</v>
      </c>
      <c r="E13291" s="68">
        <v>3</v>
      </c>
      <c r="F13291" s="83" t="s">
        <v>3554</v>
      </c>
      <c r="G13291" s="35" t="s">
        <v>7660</v>
      </c>
      <c r="H13291" s="88">
        <v>199</v>
      </c>
      <c r="I13291" s="43" t="str">
        <f>IFERROR(VLOOKUP(H13291,#REF!,2,FALSE),"")</f>
        <v/>
      </c>
      <c r="J13291" s="70">
        <v>0</v>
      </c>
      <c r="K13291" s="41" t="s">
        <v>61</v>
      </c>
      <c r="L13291" s="68">
        <v>3</v>
      </c>
      <c r="M13291" s="57" t="s">
        <v>3538</v>
      </c>
      <c r="N13291" s="57" t="s">
        <v>3538</v>
      </c>
      <c r="O13291" s="35" t="s">
        <v>7661</v>
      </c>
      <c r="P13291" s="88">
        <v>191</v>
      </c>
      <c r="Q13291" s="56" t="str">
        <f>IFERROR(VLOOKUP(P13291,#REF!,2,FALSE),"")</f>
        <v/>
      </c>
      <c r="R13291" s="70">
        <v>1</v>
      </c>
      <c r="S13291" s="41" t="s">
        <v>57</v>
      </c>
      <c r="T13291" s="35" t="s">
        <v>8</v>
      </c>
      <c r="U13291" s="35" t="s">
        <v>83</v>
      </c>
    </row>
    <row r="13292" spans="1:21" ht="15.65" customHeight="1" x14ac:dyDescent="0.35">
      <c r="A13292" s="35" t="s">
        <v>3917</v>
      </c>
      <c r="B13292" s="36">
        <v>41202</v>
      </c>
      <c r="D13292" s="53" t="s">
        <v>118</v>
      </c>
      <c r="E13292" s="68">
        <v>4</v>
      </c>
      <c r="F13292" s="83" t="s">
        <v>3486</v>
      </c>
      <c r="G13292" s="35" t="s">
        <v>7661</v>
      </c>
      <c r="H13292" s="88">
        <v>193</v>
      </c>
      <c r="I13292" s="43" t="str">
        <f>IFERROR(VLOOKUP(H13292,#REF!,2,FALSE),"")</f>
        <v/>
      </c>
      <c r="J13292" s="70">
        <v>0.5</v>
      </c>
      <c r="K13292" s="41" t="s">
        <v>61</v>
      </c>
      <c r="L13292" s="68">
        <v>4</v>
      </c>
      <c r="M13292" s="57" t="s">
        <v>3800</v>
      </c>
      <c r="N13292" s="57" t="s">
        <v>3800</v>
      </c>
      <c r="O13292" s="35" t="s">
        <v>7660</v>
      </c>
      <c r="P13292" s="88">
        <v>180</v>
      </c>
      <c r="Q13292" s="56" t="str">
        <f>IFERROR(VLOOKUP(P13292,#REF!,2,FALSE),"")</f>
        <v/>
      </c>
      <c r="R13292" s="70">
        <v>0.5</v>
      </c>
      <c r="S13292" s="41" t="s">
        <v>57</v>
      </c>
      <c r="T13292" s="35" t="s">
        <v>8</v>
      </c>
      <c r="U13292" s="35" t="s">
        <v>83</v>
      </c>
    </row>
    <row r="13293" spans="1:21" ht="15.65" customHeight="1" x14ac:dyDescent="0.35">
      <c r="A13293" s="35" t="s">
        <v>3917</v>
      </c>
      <c r="B13293" s="36">
        <v>41202</v>
      </c>
      <c r="D13293" s="53" t="s">
        <v>118</v>
      </c>
      <c r="E13293" s="68">
        <v>5</v>
      </c>
      <c r="F13293" s="83" t="s">
        <v>3433</v>
      </c>
      <c r="G13293" s="35" t="s">
        <v>7660</v>
      </c>
      <c r="H13293" s="88">
        <v>188</v>
      </c>
      <c r="I13293" s="43" t="str">
        <f>IFERROR(VLOOKUP(H13293,#REF!,2,FALSE),"")</f>
        <v/>
      </c>
      <c r="J13293" s="70">
        <v>1</v>
      </c>
      <c r="K13293" s="41" t="s">
        <v>61</v>
      </c>
      <c r="L13293" s="68">
        <v>5</v>
      </c>
      <c r="M13293" s="57" t="s">
        <v>3801</v>
      </c>
      <c r="N13293" s="57" t="s">
        <v>3801</v>
      </c>
      <c r="O13293" s="35" t="s">
        <v>7661</v>
      </c>
      <c r="P13293" s="88">
        <v>178</v>
      </c>
      <c r="Q13293" s="56" t="str">
        <f>IFERROR(VLOOKUP(P13293,#REF!,2,FALSE),"")</f>
        <v/>
      </c>
      <c r="R13293" s="70">
        <v>0</v>
      </c>
      <c r="S13293" s="41" t="s">
        <v>57</v>
      </c>
      <c r="T13293" s="35" t="s">
        <v>8</v>
      </c>
      <c r="U13293" s="35" t="s">
        <v>83</v>
      </c>
    </row>
    <row r="13294" spans="1:21" ht="15.65" customHeight="1" x14ac:dyDescent="0.35">
      <c r="A13294" s="35" t="s">
        <v>3917</v>
      </c>
      <c r="B13294" s="36">
        <v>41202</v>
      </c>
      <c r="D13294" s="53" t="s">
        <v>118</v>
      </c>
      <c r="E13294" s="68">
        <v>6</v>
      </c>
      <c r="F13294" s="83" t="s">
        <v>3412</v>
      </c>
      <c r="G13294" s="35" t="s">
        <v>7661</v>
      </c>
      <c r="H13294" s="88">
        <v>188</v>
      </c>
      <c r="I13294" s="43" t="str">
        <f>IFERROR(VLOOKUP(H13294,#REF!,2,FALSE),"")</f>
        <v/>
      </c>
      <c r="J13294" s="70">
        <v>0</v>
      </c>
      <c r="K13294" s="41" t="s">
        <v>61</v>
      </c>
      <c r="L13294" s="68">
        <v>6</v>
      </c>
      <c r="M13294" s="57" t="s">
        <v>3539</v>
      </c>
      <c r="N13294" s="57" t="s">
        <v>3539</v>
      </c>
      <c r="O13294" s="35" t="s">
        <v>7660</v>
      </c>
      <c r="P13294" s="88">
        <v>176</v>
      </c>
      <c r="Q13294" s="56" t="str">
        <f>IFERROR(VLOOKUP(P13294,#REF!,2,FALSE),"")</f>
        <v/>
      </c>
      <c r="R13294" s="70">
        <v>1</v>
      </c>
      <c r="S13294" s="41" t="s">
        <v>57</v>
      </c>
      <c r="T13294" s="35" t="s">
        <v>8</v>
      </c>
      <c r="U13294" s="35" t="s">
        <v>83</v>
      </c>
    </row>
    <row r="13295" spans="1:21" ht="15.65" customHeight="1" x14ac:dyDescent="0.35">
      <c r="A13295" s="35" t="s">
        <v>3917</v>
      </c>
      <c r="B13295" s="36">
        <v>41202</v>
      </c>
      <c r="D13295" s="53" t="s">
        <v>118</v>
      </c>
      <c r="E13295" s="68">
        <v>7</v>
      </c>
      <c r="F13295" s="83" t="s">
        <v>3430</v>
      </c>
      <c r="G13295" s="35" t="s">
        <v>7660</v>
      </c>
      <c r="H13295" s="88">
        <v>180</v>
      </c>
      <c r="I13295" s="43" t="str">
        <f>IFERROR(VLOOKUP(H13295,#REF!,2,FALSE),"")</f>
        <v/>
      </c>
      <c r="J13295" s="70">
        <v>1</v>
      </c>
      <c r="K13295" s="41" t="s">
        <v>61</v>
      </c>
      <c r="L13295" s="68">
        <v>7</v>
      </c>
      <c r="M13295" s="57" t="s">
        <v>2729</v>
      </c>
      <c r="N13295" s="57" t="s">
        <v>2729</v>
      </c>
      <c r="O13295" s="35" t="s">
        <v>7661</v>
      </c>
      <c r="P13295" s="88">
        <v>174</v>
      </c>
      <c r="Q13295" s="56" t="str">
        <f>IFERROR(VLOOKUP(P13295,#REF!,2,FALSE),"")</f>
        <v/>
      </c>
      <c r="R13295" s="70">
        <v>0</v>
      </c>
      <c r="S13295" s="41" t="s">
        <v>57</v>
      </c>
      <c r="T13295" s="35" t="s">
        <v>8</v>
      </c>
      <c r="U13295" s="35" t="s">
        <v>83</v>
      </c>
    </row>
    <row r="13296" spans="1:21" ht="15.65" customHeight="1" x14ac:dyDescent="0.35">
      <c r="A13296" s="35" t="s">
        <v>3917</v>
      </c>
      <c r="B13296" s="36">
        <v>41202</v>
      </c>
      <c r="D13296" s="53" t="s">
        <v>118</v>
      </c>
      <c r="E13296" s="68">
        <v>8</v>
      </c>
      <c r="F13296" s="83" t="s">
        <v>3413</v>
      </c>
      <c r="G13296" s="35" t="s">
        <v>7661</v>
      </c>
      <c r="H13296" s="88">
        <v>174</v>
      </c>
      <c r="I13296" s="43" t="str">
        <f>IFERROR(VLOOKUP(H13296,#REF!,2,FALSE),"")</f>
        <v/>
      </c>
      <c r="J13296" s="70">
        <v>0.5</v>
      </c>
      <c r="K13296" s="41" t="s">
        <v>61</v>
      </c>
      <c r="L13296" s="68">
        <v>8</v>
      </c>
      <c r="M13296" s="57" t="s">
        <v>3802</v>
      </c>
      <c r="N13296" s="57" t="s">
        <v>3802</v>
      </c>
      <c r="O13296" s="35" t="s">
        <v>7660</v>
      </c>
      <c r="P13296" s="88">
        <v>172</v>
      </c>
      <c r="Q13296" s="56" t="str">
        <f>IFERROR(VLOOKUP(P13296,#REF!,2,FALSE),"")</f>
        <v/>
      </c>
      <c r="R13296" s="70">
        <v>0.5</v>
      </c>
      <c r="S13296" s="41" t="s">
        <v>57</v>
      </c>
      <c r="T13296" s="35" t="s">
        <v>8</v>
      </c>
      <c r="U13296" s="35" t="s">
        <v>83</v>
      </c>
    </row>
    <row r="13297" spans="1:21" ht="15.65" customHeight="1" x14ac:dyDescent="0.35">
      <c r="A13297" s="35" t="s">
        <v>3917</v>
      </c>
      <c r="B13297" s="36">
        <v>41202</v>
      </c>
      <c r="D13297" s="53" t="s">
        <v>118</v>
      </c>
      <c r="E13297" s="68">
        <v>9</v>
      </c>
      <c r="F13297" s="83" t="s">
        <v>3771</v>
      </c>
      <c r="G13297" s="35" t="s">
        <v>7660</v>
      </c>
      <c r="H13297" s="88">
        <v>174</v>
      </c>
      <c r="I13297" s="43" t="str">
        <f>IFERROR(VLOOKUP(H13297,#REF!,2,FALSE),"")</f>
        <v/>
      </c>
      <c r="J13297" s="70">
        <v>0.5</v>
      </c>
      <c r="K13297" s="41" t="s">
        <v>61</v>
      </c>
      <c r="L13297" s="68">
        <v>9</v>
      </c>
      <c r="M13297" s="57" t="s">
        <v>2730</v>
      </c>
      <c r="N13297" s="57" t="s">
        <v>2730</v>
      </c>
      <c r="O13297" s="35" t="s">
        <v>7661</v>
      </c>
      <c r="P13297" s="88">
        <v>165</v>
      </c>
      <c r="Q13297" s="56" t="str">
        <f>IFERROR(VLOOKUP(P13297,#REF!,2,FALSE),"")</f>
        <v/>
      </c>
      <c r="R13297" s="70">
        <v>0.5</v>
      </c>
      <c r="S13297" s="41" t="s">
        <v>57</v>
      </c>
      <c r="T13297" s="35" t="s">
        <v>8</v>
      </c>
      <c r="U13297" s="35" t="s">
        <v>83</v>
      </c>
    </row>
    <row r="13298" spans="1:21" ht="15.65" customHeight="1" x14ac:dyDescent="0.35">
      <c r="A13298" s="35" t="s">
        <v>3917</v>
      </c>
      <c r="B13298" s="36">
        <v>41202</v>
      </c>
      <c r="D13298" s="53" t="s">
        <v>118</v>
      </c>
      <c r="E13298" s="68">
        <v>10</v>
      </c>
      <c r="F13298" s="83" t="s">
        <v>3428</v>
      </c>
      <c r="G13298" s="35" t="s">
        <v>7661</v>
      </c>
      <c r="H13298" s="88">
        <v>170</v>
      </c>
      <c r="I13298" s="43" t="str">
        <f>IFERROR(VLOOKUP(H13298,#REF!,2,FALSE),"")</f>
        <v/>
      </c>
      <c r="J13298" s="70">
        <v>1</v>
      </c>
      <c r="K13298" s="41" t="s">
        <v>61</v>
      </c>
      <c r="L13298" s="68">
        <v>10</v>
      </c>
      <c r="M13298" s="57" t="s">
        <v>3542</v>
      </c>
      <c r="N13298" s="57" t="s">
        <v>3542</v>
      </c>
      <c r="O13298" s="35" t="s">
        <v>7660</v>
      </c>
      <c r="P13298" s="88">
        <v>162</v>
      </c>
      <c r="Q13298" s="56" t="str">
        <f>IFERROR(VLOOKUP(P13298,#REF!,2,FALSE),"")</f>
        <v/>
      </c>
      <c r="R13298" s="70">
        <v>0</v>
      </c>
      <c r="S13298" s="41" t="s">
        <v>57</v>
      </c>
      <c r="T13298" s="35" t="s">
        <v>8</v>
      </c>
      <c r="U13298" s="35" t="s">
        <v>83</v>
      </c>
    </row>
    <row r="13299" spans="1:21" ht="15.65" customHeight="1" x14ac:dyDescent="0.35">
      <c r="A13299" s="35" t="s">
        <v>3917</v>
      </c>
      <c r="B13299" s="36">
        <v>41202</v>
      </c>
      <c r="D13299" s="53" t="s">
        <v>118</v>
      </c>
      <c r="E13299" s="68">
        <v>11</v>
      </c>
      <c r="F13299" s="83" t="s">
        <v>3489</v>
      </c>
      <c r="G13299" s="35" t="s">
        <v>7660</v>
      </c>
      <c r="H13299" s="88">
        <v>169</v>
      </c>
      <c r="I13299" s="43" t="str">
        <f>IFERROR(VLOOKUP(H13299,#REF!,2,FALSE),"")</f>
        <v/>
      </c>
      <c r="J13299" s="47">
        <v>0.5</v>
      </c>
      <c r="K13299" s="41" t="s">
        <v>61</v>
      </c>
      <c r="L13299" s="68">
        <v>11</v>
      </c>
      <c r="M13299" s="66" t="s">
        <v>3803</v>
      </c>
      <c r="N13299" s="66" t="s">
        <v>3803</v>
      </c>
      <c r="O13299" s="35" t="s">
        <v>7661</v>
      </c>
      <c r="P13299" s="88">
        <v>162</v>
      </c>
      <c r="Q13299" s="56" t="str">
        <f>IFERROR(VLOOKUP(P13299,#REF!,2,FALSE),"")</f>
        <v/>
      </c>
      <c r="R13299" s="47">
        <v>0.5</v>
      </c>
      <c r="S13299" s="41" t="s">
        <v>57</v>
      </c>
      <c r="T13299" s="35" t="s">
        <v>8</v>
      </c>
      <c r="U13299" s="35" t="s">
        <v>83</v>
      </c>
    </row>
    <row r="13300" spans="1:21" ht="15.65" customHeight="1" x14ac:dyDescent="0.35">
      <c r="A13300" s="35" t="s">
        <v>3917</v>
      </c>
      <c r="B13300" s="36">
        <v>41202</v>
      </c>
      <c r="D13300" s="53" t="s">
        <v>118</v>
      </c>
      <c r="E13300" s="68">
        <v>12</v>
      </c>
      <c r="F13300" s="83" t="s">
        <v>3545</v>
      </c>
      <c r="G13300" s="35" t="s">
        <v>7661</v>
      </c>
      <c r="H13300" s="88">
        <v>165</v>
      </c>
      <c r="I13300" s="43" t="str">
        <f>IFERROR(VLOOKUP(H13300,#REF!,2,FALSE),"")</f>
        <v/>
      </c>
      <c r="J13300" s="70">
        <v>0</v>
      </c>
      <c r="K13300" s="41" t="s">
        <v>61</v>
      </c>
      <c r="L13300" s="68">
        <v>12</v>
      </c>
      <c r="M13300" s="57" t="s">
        <v>2731</v>
      </c>
      <c r="N13300" s="57" t="s">
        <v>2731</v>
      </c>
      <c r="O13300" s="35" t="s">
        <v>7660</v>
      </c>
      <c r="P13300" s="88">
        <v>161</v>
      </c>
      <c r="Q13300" s="56" t="str">
        <f>IFERROR(VLOOKUP(P13300,#REF!,2,FALSE),"")</f>
        <v/>
      </c>
      <c r="R13300" s="70">
        <v>1</v>
      </c>
      <c r="S13300" s="41" t="s">
        <v>57</v>
      </c>
      <c r="T13300" s="35" t="s">
        <v>8</v>
      </c>
      <c r="U13300" s="35" t="s">
        <v>83</v>
      </c>
    </row>
    <row r="13301" spans="1:21" ht="15.65" customHeight="1" x14ac:dyDescent="0.35">
      <c r="A13301" s="35" t="s">
        <v>3917</v>
      </c>
      <c r="B13301" s="36">
        <v>41202</v>
      </c>
      <c r="D13301" s="53" t="s">
        <v>118</v>
      </c>
      <c r="E13301" s="68">
        <v>13</v>
      </c>
      <c r="F13301" s="66" t="s">
        <v>3488</v>
      </c>
      <c r="G13301" s="35" t="s">
        <v>7660</v>
      </c>
      <c r="H13301" s="88">
        <v>164</v>
      </c>
      <c r="I13301" s="43" t="str">
        <f>IFERROR(VLOOKUP(H13301,#REF!,2,FALSE),"")</f>
        <v/>
      </c>
      <c r="J13301" s="88">
        <v>0.5</v>
      </c>
      <c r="K13301" s="41" t="s">
        <v>61</v>
      </c>
      <c r="L13301" s="68">
        <v>13</v>
      </c>
      <c r="M13301" s="66" t="s">
        <v>3804</v>
      </c>
      <c r="N13301" s="66" t="s">
        <v>3804</v>
      </c>
      <c r="O13301" s="35" t="s">
        <v>7661</v>
      </c>
      <c r="P13301" s="88">
        <v>152</v>
      </c>
      <c r="Q13301" s="56" t="str">
        <f>IFERROR(VLOOKUP(P13301,#REF!,2,FALSE),"")</f>
        <v/>
      </c>
      <c r="R13301" s="88">
        <v>0.5</v>
      </c>
      <c r="S13301" s="41" t="s">
        <v>57</v>
      </c>
      <c r="T13301" s="35" t="s">
        <v>8</v>
      </c>
      <c r="U13301" s="35" t="s">
        <v>83</v>
      </c>
    </row>
    <row r="13302" spans="1:21" ht="15.65" customHeight="1" x14ac:dyDescent="0.35">
      <c r="A13302" s="35" t="s">
        <v>3917</v>
      </c>
      <c r="B13302" s="36">
        <v>41202</v>
      </c>
      <c r="D13302" s="53" t="s">
        <v>118</v>
      </c>
      <c r="E13302" s="68">
        <v>14</v>
      </c>
      <c r="F13302" s="66" t="s">
        <v>3540</v>
      </c>
      <c r="G13302" s="35" t="s">
        <v>7661</v>
      </c>
      <c r="H13302" s="88">
        <v>162</v>
      </c>
      <c r="I13302" s="43" t="str">
        <f>IFERROR(VLOOKUP(H13302,#REF!,2,FALSE),"")</f>
        <v/>
      </c>
      <c r="J13302" s="88">
        <v>1</v>
      </c>
      <c r="K13302" s="41" t="s">
        <v>61</v>
      </c>
      <c r="L13302" s="68">
        <v>14</v>
      </c>
      <c r="M13302" s="66" t="s">
        <v>3805</v>
      </c>
      <c r="N13302" s="66" t="s">
        <v>3805</v>
      </c>
      <c r="O13302" s="35" t="s">
        <v>7660</v>
      </c>
      <c r="P13302" s="88">
        <v>151</v>
      </c>
      <c r="Q13302" s="56" t="str">
        <f>IFERROR(VLOOKUP(P13302,#REF!,2,FALSE),"")</f>
        <v/>
      </c>
      <c r="R13302" s="88">
        <v>0</v>
      </c>
      <c r="S13302" s="41" t="s">
        <v>57</v>
      </c>
      <c r="T13302" s="35" t="s">
        <v>8</v>
      </c>
      <c r="U13302" s="35" t="s">
        <v>83</v>
      </c>
    </row>
    <row r="13303" spans="1:21" ht="15.65" customHeight="1" x14ac:dyDescent="0.35">
      <c r="A13303" s="35" t="s">
        <v>3917</v>
      </c>
      <c r="B13303" s="36">
        <v>41202</v>
      </c>
      <c r="D13303" s="53" t="s">
        <v>118</v>
      </c>
      <c r="E13303" s="68">
        <v>15</v>
      </c>
      <c r="F13303" s="66" t="s">
        <v>3806</v>
      </c>
      <c r="G13303" s="35" t="s">
        <v>7660</v>
      </c>
      <c r="H13303" s="88">
        <v>161</v>
      </c>
      <c r="I13303" s="43" t="str">
        <f>IFERROR(VLOOKUP(H13303,#REF!,2,FALSE),"")</f>
        <v/>
      </c>
      <c r="J13303" s="88">
        <v>0.5</v>
      </c>
      <c r="K13303" s="41" t="s">
        <v>61</v>
      </c>
      <c r="L13303" s="68">
        <v>15</v>
      </c>
      <c r="M13303" s="66" t="s">
        <v>3547</v>
      </c>
      <c r="N13303" s="66" t="s">
        <v>3547</v>
      </c>
      <c r="O13303" s="35" t="s">
        <v>7661</v>
      </c>
      <c r="P13303" s="88">
        <v>147</v>
      </c>
      <c r="Q13303" s="56" t="str">
        <f>IFERROR(VLOOKUP(P13303,#REF!,2,FALSE),"")</f>
        <v/>
      </c>
      <c r="R13303" s="88">
        <v>0.5</v>
      </c>
      <c r="S13303" s="41" t="s">
        <v>57</v>
      </c>
      <c r="T13303" s="35" t="s">
        <v>8</v>
      </c>
      <c r="U13303" s="35" t="s">
        <v>83</v>
      </c>
    </row>
    <row r="13304" spans="1:21" ht="15.65" customHeight="1" x14ac:dyDescent="0.35">
      <c r="A13304" s="35" t="s">
        <v>3917</v>
      </c>
      <c r="B13304" s="36">
        <v>41202</v>
      </c>
      <c r="D13304" s="53" t="s">
        <v>118</v>
      </c>
      <c r="E13304" s="68">
        <v>16</v>
      </c>
      <c r="F13304" s="66" t="s">
        <v>3808</v>
      </c>
      <c r="G13304" s="35" t="s">
        <v>7661</v>
      </c>
      <c r="H13304" s="88">
        <v>157</v>
      </c>
      <c r="I13304" s="43" t="str">
        <f>IFERROR(VLOOKUP(H13304,#REF!,2,FALSE),"")</f>
        <v/>
      </c>
      <c r="J13304" s="88" t="s">
        <v>505</v>
      </c>
      <c r="K13304" s="41" t="s">
        <v>61</v>
      </c>
      <c r="L13304" s="68">
        <v>16</v>
      </c>
      <c r="M13304" s="66" t="s">
        <v>3807</v>
      </c>
      <c r="N13304" s="66" t="s">
        <v>3807</v>
      </c>
      <c r="O13304" s="35" t="s">
        <v>7660</v>
      </c>
      <c r="P13304" s="88">
        <v>139</v>
      </c>
      <c r="Q13304" s="56" t="str">
        <f>IFERROR(VLOOKUP(P13304,#REF!,2,FALSE),"")</f>
        <v/>
      </c>
      <c r="R13304" s="88" t="s">
        <v>505</v>
      </c>
      <c r="S13304" s="41" t="s">
        <v>57</v>
      </c>
      <c r="T13304" s="35" t="s">
        <v>8</v>
      </c>
      <c r="U13304" s="35" t="s">
        <v>83</v>
      </c>
    </row>
    <row r="13305" spans="1:21" ht="15.65" customHeight="1" x14ac:dyDescent="0.35">
      <c r="A13305" s="35" t="s">
        <v>3917</v>
      </c>
      <c r="B13305" s="36">
        <v>41202</v>
      </c>
      <c r="D13305" s="35" t="s">
        <v>951</v>
      </c>
      <c r="E13305" s="68">
        <v>1</v>
      </c>
      <c r="F13305" s="83" t="s">
        <v>3819</v>
      </c>
      <c r="G13305" s="35" t="s">
        <v>7661</v>
      </c>
      <c r="H13305" s="88">
        <v>153</v>
      </c>
      <c r="I13305" s="43" t="str">
        <f>IFERROR(VLOOKUP(H13305,#REF!,2,FALSE),"")</f>
        <v/>
      </c>
      <c r="J13305" s="70">
        <v>0.5</v>
      </c>
      <c r="K13305" s="41" t="s">
        <v>62</v>
      </c>
      <c r="L13305" s="68">
        <v>1</v>
      </c>
      <c r="M13305" s="66" t="s">
        <v>3832</v>
      </c>
      <c r="N13305" s="66" t="s">
        <v>3832</v>
      </c>
      <c r="O13305" s="35" t="s">
        <v>7660</v>
      </c>
      <c r="P13305" s="88">
        <v>144</v>
      </c>
      <c r="Q13305" s="56" t="str">
        <f>IFERROR(VLOOKUP(P13305,#REF!,2,FALSE),"")</f>
        <v/>
      </c>
      <c r="R13305" s="70">
        <v>0.5</v>
      </c>
      <c r="S13305" s="41" t="s">
        <v>57</v>
      </c>
      <c r="T13305" s="35" t="s">
        <v>8</v>
      </c>
      <c r="U13305" s="35" t="s">
        <v>84</v>
      </c>
    </row>
    <row r="13306" spans="1:21" ht="15.65" customHeight="1" x14ac:dyDescent="0.35">
      <c r="A13306" s="35" t="s">
        <v>3917</v>
      </c>
      <c r="B13306" s="36">
        <v>41202</v>
      </c>
      <c r="D13306" s="35" t="s">
        <v>951</v>
      </c>
      <c r="E13306" s="68">
        <v>2</v>
      </c>
      <c r="F13306" s="83" t="s">
        <v>3494</v>
      </c>
      <c r="G13306" s="35" t="s">
        <v>7660</v>
      </c>
      <c r="H13306" s="88">
        <v>150</v>
      </c>
      <c r="I13306" s="43" t="str">
        <f>IFERROR(VLOOKUP(H13306,#REF!,2,FALSE),"")</f>
        <v/>
      </c>
      <c r="J13306" s="70">
        <v>0.5</v>
      </c>
      <c r="K13306" s="41" t="s">
        <v>62</v>
      </c>
      <c r="L13306" s="68">
        <v>2</v>
      </c>
      <c r="M13306" s="66" t="s">
        <v>3833</v>
      </c>
      <c r="N13306" s="66" t="s">
        <v>3833</v>
      </c>
      <c r="O13306" s="35" t="s">
        <v>7661</v>
      </c>
      <c r="P13306" s="88">
        <v>143</v>
      </c>
      <c r="Q13306" s="56" t="str">
        <f>IFERROR(VLOOKUP(P13306,#REF!,2,FALSE),"")</f>
        <v/>
      </c>
      <c r="R13306" s="70">
        <v>0.5</v>
      </c>
      <c r="S13306" s="41" t="s">
        <v>57</v>
      </c>
      <c r="T13306" s="35" t="s">
        <v>8</v>
      </c>
      <c r="U13306" s="35" t="s">
        <v>84</v>
      </c>
    </row>
    <row r="13307" spans="1:21" ht="15.65" customHeight="1" x14ac:dyDescent="0.35">
      <c r="A13307" s="35" t="s">
        <v>3917</v>
      </c>
      <c r="B13307" s="36">
        <v>41202</v>
      </c>
      <c r="D13307" s="35" t="s">
        <v>951</v>
      </c>
      <c r="E13307" s="68">
        <v>3</v>
      </c>
      <c r="F13307" s="83" t="s">
        <v>3401</v>
      </c>
      <c r="G13307" s="35" t="s">
        <v>7661</v>
      </c>
      <c r="H13307" s="88">
        <v>150</v>
      </c>
      <c r="I13307" s="43" t="str">
        <f>IFERROR(VLOOKUP(H13307,#REF!,2,FALSE),"")</f>
        <v/>
      </c>
      <c r="J13307" s="47">
        <v>0.5</v>
      </c>
      <c r="K13307" s="41" t="s">
        <v>62</v>
      </c>
      <c r="L13307" s="68">
        <v>3</v>
      </c>
      <c r="M13307" s="66" t="s">
        <v>3550</v>
      </c>
      <c r="N13307" s="66" t="s">
        <v>3550</v>
      </c>
      <c r="O13307" s="35" t="s">
        <v>7660</v>
      </c>
      <c r="P13307" s="88">
        <v>142</v>
      </c>
      <c r="Q13307" s="56" t="str">
        <f>IFERROR(VLOOKUP(P13307,#REF!,2,FALSE),"")</f>
        <v/>
      </c>
      <c r="R13307" s="47">
        <v>0.5</v>
      </c>
      <c r="S13307" s="41" t="s">
        <v>57</v>
      </c>
      <c r="T13307" s="35" t="s">
        <v>8</v>
      </c>
      <c r="U13307" s="35" t="s">
        <v>84</v>
      </c>
    </row>
    <row r="13308" spans="1:21" ht="15.65" customHeight="1" x14ac:dyDescent="0.35">
      <c r="A13308" s="35" t="s">
        <v>3917</v>
      </c>
      <c r="B13308" s="36">
        <v>41202</v>
      </c>
      <c r="D13308" s="35" t="s">
        <v>951</v>
      </c>
      <c r="E13308" s="68">
        <v>4</v>
      </c>
      <c r="F13308" s="83" t="s">
        <v>3552</v>
      </c>
      <c r="G13308" s="35" t="s">
        <v>7660</v>
      </c>
      <c r="H13308" s="88">
        <v>147</v>
      </c>
      <c r="I13308" s="43" t="str">
        <f>IFERROR(VLOOKUP(H13308,#REF!,2,FALSE),"")</f>
        <v/>
      </c>
      <c r="J13308" s="70">
        <v>0</v>
      </c>
      <c r="K13308" s="41" t="s">
        <v>62</v>
      </c>
      <c r="L13308" s="68">
        <v>4</v>
      </c>
      <c r="M13308" s="66" t="s">
        <v>3834</v>
      </c>
      <c r="N13308" s="66" t="s">
        <v>3834</v>
      </c>
      <c r="O13308" s="35" t="s">
        <v>7661</v>
      </c>
      <c r="P13308" s="88">
        <v>136</v>
      </c>
      <c r="Q13308" s="56" t="str">
        <f>IFERROR(VLOOKUP(P13308,#REF!,2,FALSE),"")</f>
        <v/>
      </c>
      <c r="R13308" s="70">
        <v>1</v>
      </c>
      <c r="S13308" s="41" t="s">
        <v>57</v>
      </c>
      <c r="T13308" s="35" t="s">
        <v>8</v>
      </c>
      <c r="U13308" s="35" t="s">
        <v>84</v>
      </c>
    </row>
    <row r="13309" spans="1:21" ht="15.65" customHeight="1" x14ac:dyDescent="0.35">
      <c r="A13309" s="35" t="s">
        <v>3917</v>
      </c>
      <c r="B13309" s="36">
        <v>41202</v>
      </c>
      <c r="D13309" s="35" t="s">
        <v>951</v>
      </c>
      <c r="E13309" s="68">
        <v>5</v>
      </c>
      <c r="F13309" s="83" t="s">
        <v>3419</v>
      </c>
      <c r="G13309" s="35" t="s">
        <v>7661</v>
      </c>
      <c r="H13309" s="88">
        <v>147</v>
      </c>
      <c r="I13309" s="43" t="str">
        <f>IFERROR(VLOOKUP(H13309,#REF!,2,FALSE),"")</f>
        <v/>
      </c>
      <c r="J13309" s="70">
        <v>0.5</v>
      </c>
      <c r="K13309" s="41" t="s">
        <v>62</v>
      </c>
      <c r="L13309" s="68">
        <v>5</v>
      </c>
      <c r="M13309" s="66" t="s">
        <v>3835</v>
      </c>
      <c r="N13309" s="66" t="s">
        <v>3835</v>
      </c>
      <c r="O13309" s="35" t="s">
        <v>7660</v>
      </c>
      <c r="P13309" s="88">
        <v>133</v>
      </c>
      <c r="Q13309" s="56" t="str">
        <f>IFERROR(VLOOKUP(P13309,#REF!,2,FALSE),"")</f>
        <v/>
      </c>
      <c r="R13309" s="70">
        <v>0.5</v>
      </c>
      <c r="S13309" s="41" t="s">
        <v>57</v>
      </c>
      <c r="T13309" s="35" t="s">
        <v>8</v>
      </c>
      <c r="U13309" s="35" t="s">
        <v>84</v>
      </c>
    </row>
    <row r="13310" spans="1:21" ht="15.65" customHeight="1" x14ac:dyDescent="0.35">
      <c r="A13310" s="35" t="s">
        <v>3917</v>
      </c>
      <c r="B13310" s="36">
        <v>41202</v>
      </c>
      <c r="D13310" s="35" t="s">
        <v>951</v>
      </c>
      <c r="E13310" s="68">
        <v>6</v>
      </c>
      <c r="F13310" s="83" t="s">
        <v>3399</v>
      </c>
      <c r="G13310" s="35" t="s">
        <v>7660</v>
      </c>
      <c r="H13310" s="88">
        <v>145</v>
      </c>
      <c r="I13310" s="43" t="str">
        <f>IFERROR(VLOOKUP(H13310,#REF!,2,FALSE),"")</f>
        <v/>
      </c>
      <c r="J13310" s="70">
        <v>1</v>
      </c>
      <c r="K13310" s="41" t="s">
        <v>62</v>
      </c>
      <c r="L13310" s="68">
        <v>6</v>
      </c>
      <c r="M13310" s="66" t="s">
        <v>3836</v>
      </c>
      <c r="N13310" s="66" t="s">
        <v>3836</v>
      </c>
      <c r="O13310" s="35" t="s">
        <v>7661</v>
      </c>
      <c r="P13310" s="88">
        <v>132</v>
      </c>
      <c r="Q13310" s="56" t="str">
        <f>IFERROR(VLOOKUP(P13310,#REF!,2,FALSE),"")</f>
        <v/>
      </c>
      <c r="R13310" s="70">
        <v>0</v>
      </c>
      <c r="S13310" s="41" t="s">
        <v>57</v>
      </c>
      <c r="T13310" s="35" t="s">
        <v>8</v>
      </c>
      <c r="U13310" s="35" t="s">
        <v>84</v>
      </c>
    </row>
    <row r="13311" spans="1:21" ht="15.65" customHeight="1" x14ac:dyDescent="0.35">
      <c r="A13311" s="35" t="s">
        <v>3917</v>
      </c>
      <c r="B13311" s="36">
        <v>41202</v>
      </c>
      <c r="D13311" s="35" t="s">
        <v>951</v>
      </c>
      <c r="E13311" s="68">
        <v>7</v>
      </c>
      <c r="F13311" s="83" t="s">
        <v>3414</v>
      </c>
      <c r="G13311" s="35" t="s">
        <v>7661</v>
      </c>
      <c r="H13311" s="88">
        <v>145</v>
      </c>
      <c r="I13311" s="43" t="str">
        <f>IFERROR(VLOOKUP(H13311,#REF!,2,FALSE),"")</f>
        <v/>
      </c>
      <c r="J13311" s="70">
        <v>1</v>
      </c>
      <c r="K13311" s="41" t="s">
        <v>62</v>
      </c>
      <c r="L13311" s="68">
        <v>7</v>
      </c>
      <c r="M13311" s="66" t="s">
        <v>3837</v>
      </c>
      <c r="N13311" s="66" t="s">
        <v>3837</v>
      </c>
      <c r="O13311" s="35" t="s">
        <v>7660</v>
      </c>
      <c r="P13311" s="88">
        <v>127</v>
      </c>
      <c r="Q13311" s="56" t="str">
        <f>IFERROR(VLOOKUP(P13311,#REF!,2,FALSE),"")</f>
        <v/>
      </c>
      <c r="R13311" s="70">
        <v>0</v>
      </c>
      <c r="S13311" s="41" t="s">
        <v>57</v>
      </c>
      <c r="T13311" s="35" t="s">
        <v>8</v>
      </c>
      <c r="U13311" s="35" t="s">
        <v>84</v>
      </c>
    </row>
    <row r="13312" spans="1:21" ht="15.65" customHeight="1" x14ac:dyDescent="0.35">
      <c r="A13312" s="35" t="s">
        <v>3917</v>
      </c>
      <c r="B13312" s="36">
        <v>41202</v>
      </c>
      <c r="D13312" s="35" t="s">
        <v>951</v>
      </c>
      <c r="E13312" s="68">
        <v>8</v>
      </c>
      <c r="F13312" s="83" t="s">
        <v>3493</v>
      </c>
      <c r="G13312" s="35" t="s">
        <v>7660</v>
      </c>
      <c r="H13312" s="88">
        <v>144</v>
      </c>
      <c r="I13312" s="43" t="str">
        <f>IFERROR(VLOOKUP(H13312,#REF!,2,FALSE),"")</f>
        <v/>
      </c>
      <c r="J13312" s="70">
        <v>1</v>
      </c>
      <c r="K13312" s="41" t="s">
        <v>62</v>
      </c>
      <c r="L13312" s="68">
        <v>8</v>
      </c>
      <c r="M13312" s="66" t="s">
        <v>3838</v>
      </c>
      <c r="N13312" s="66" t="s">
        <v>3838</v>
      </c>
      <c r="O13312" s="35" t="s">
        <v>7661</v>
      </c>
      <c r="P13312" s="88">
        <v>126</v>
      </c>
      <c r="Q13312" s="56" t="str">
        <f>IFERROR(VLOOKUP(P13312,#REF!,2,FALSE),"")</f>
        <v/>
      </c>
      <c r="R13312" s="70">
        <v>0</v>
      </c>
      <c r="S13312" s="41" t="s">
        <v>57</v>
      </c>
      <c r="T13312" s="35" t="s">
        <v>8</v>
      </c>
      <c r="U13312" s="35" t="s">
        <v>84</v>
      </c>
    </row>
    <row r="13313" spans="1:21" ht="15.65" customHeight="1" x14ac:dyDescent="0.35">
      <c r="A13313" s="35" t="s">
        <v>3917</v>
      </c>
      <c r="B13313" s="36">
        <v>41202</v>
      </c>
      <c r="D13313" s="35" t="s">
        <v>951</v>
      </c>
      <c r="E13313" s="68">
        <v>9</v>
      </c>
      <c r="F13313" s="83" t="s">
        <v>3617</v>
      </c>
      <c r="G13313" s="35" t="s">
        <v>7661</v>
      </c>
      <c r="H13313" s="88">
        <v>142</v>
      </c>
      <c r="I13313" s="43" t="str">
        <f>IFERROR(VLOOKUP(H13313,#REF!,2,FALSE),"")</f>
        <v/>
      </c>
      <c r="J13313" s="70">
        <v>1</v>
      </c>
      <c r="K13313" s="41" t="s">
        <v>62</v>
      </c>
      <c r="L13313" s="68">
        <v>9</v>
      </c>
      <c r="M13313" s="66" t="s">
        <v>3839</v>
      </c>
      <c r="N13313" s="66" t="s">
        <v>3839</v>
      </c>
      <c r="O13313" s="35" t="s">
        <v>7660</v>
      </c>
      <c r="P13313" s="88">
        <v>125</v>
      </c>
      <c r="Q13313" s="56" t="str">
        <f>IFERROR(VLOOKUP(P13313,#REF!,2,FALSE),"")</f>
        <v/>
      </c>
      <c r="R13313" s="70">
        <v>0</v>
      </c>
      <c r="S13313" s="41" t="s">
        <v>57</v>
      </c>
      <c r="T13313" s="35" t="s">
        <v>8</v>
      </c>
      <c r="U13313" s="35" t="s">
        <v>84</v>
      </c>
    </row>
    <row r="13314" spans="1:21" ht="15.65" customHeight="1" x14ac:dyDescent="0.35">
      <c r="A13314" s="35" t="s">
        <v>3917</v>
      </c>
      <c r="B13314" s="36">
        <v>41202</v>
      </c>
      <c r="D13314" s="35" t="s">
        <v>951</v>
      </c>
      <c r="E13314" s="68">
        <v>10</v>
      </c>
      <c r="F13314" s="83" t="s">
        <v>3841</v>
      </c>
      <c r="G13314" s="35" t="s">
        <v>7660</v>
      </c>
      <c r="H13314" s="88">
        <v>136</v>
      </c>
      <c r="I13314" s="43" t="str">
        <f>IFERROR(VLOOKUP(H13314,#REF!,2,FALSE),"")</f>
        <v/>
      </c>
      <c r="J13314" s="70">
        <v>1</v>
      </c>
      <c r="K13314" s="41" t="s">
        <v>62</v>
      </c>
      <c r="L13314" s="68">
        <v>10</v>
      </c>
      <c r="M13314" s="66" t="s">
        <v>3840</v>
      </c>
      <c r="N13314" s="66" t="s">
        <v>3840</v>
      </c>
      <c r="O13314" s="35" t="s">
        <v>7661</v>
      </c>
      <c r="P13314" s="88">
        <v>122</v>
      </c>
      <c r="Q13314" s="56" t="str">
        <f>IFERROR(VLOOKUP(P13314,#REF!,2,FALSE),"")</f>
        <v/>
      </c>
      <c r="R13314" s="70">
        <v>0</v>
      </c>
      <c r="S13314" s="41" t="s">
        <v>57</v>
      </c>
      <c r="T13314" s="35" t="s">
        <v>8</v>
      </c>
      <c r="U13314" s="35" t="s">
        <v>84</v>
      </c>
    </row>
    <row r="13315" spans="1:21" ht="15.65" customHeight="1" x14ac:dyDescent="0.35">
      <c r="A13315" s="35" t="s">
        <v>3917</v>
      </c>
      <c r="B13315" s="36">
        <v>41202</v>
      </c>
      <c r="D13315" s="35" t="s">
        <v>951</v>
      </c>
      <c r="E13315" s="68">
        <v>11</v>
      </c>
      <c r="F13315" s="83" t="s">
        <v>3514</v>
      </c>
      <c r="G13315" s="35" t="s">
        <v>7661</v>
      </c>
      <c r="H13315" s="88">
        <v>134</v>
      </c>
      <c r="I13315" s="43" t="str">
        <f>IFERROR(VLOOKUP(H13315,#REF!,2,FALSE),"")</f>
        <v/>
      </c>
      <c r="J13315" s="70">
        <v>0.5</v>
      </c>
      <c r="K13315" s="41" t="s">
        <v>62</v>
      </c>
      <c r="L13315" s="68">
        <v>11</v>
      </c>
      <c r="M13315" s="66" t="s">
        <v>3842</v>
      </c>
      <c r="N13315" s="66" t="s">
        <v>3842</v>
      </c>
      <c r="O13315" s="35" t="s">
        <v>7660</v>
      </c>
      <c r="P13315" s="88">
        <v>112</v>
      </c>
      <c r="Q13315" s="56" t="str">
        <f>IFERROR(VLOOKUP(P13315,#REF!,2,FALSE),"")</f>
        <v/>
      </c>
      <c r="R13315" s="70">
        <v>0.5</v>
      </c>
      <c r="S13315" s="41" t="s">
        <v>57</v>
      </c>
      <c r="T13315" s="35" t="s">
        <v>8</v>
      </c>
      <c r="U13315" s="35" t="s">
        <v>84</v>
      </c>
    </row>
    <row r="13316" spans="1:21" ht="15.65" customHeight="1" x14ac:dyDescent="0.35">
      <c r="A13316" s="35" t="s">
        <v>3917</v>
      </c>
      <c r="B13316" s="36">
        <v>41202</v>
      </c>
      <c r="D13316" s="35" t="s">
        <v>951</v>
      </c>
      <c r="E13316" s="68">
        <v>12</v>
      </c>
      <c r="F13316" s="26" t="s">
        <v>3844</v>
      </c>
      <c r="G13316" s="35" t="s">
        <v>7660</v>
      </c>
      <c r="H13316" s="88">
        <v>132</v>
      </c>
      <c r="I13316" s="43" t="str">
        <f>IFERROR(VLOOKUP(H13316,#REF!,2,FALSE),"")</f>
        <v/>
      </c>
      <c r="J13316" s="70">
        <v>1</v>
      </c>
      <c r="K13316" s="41" t="s">
        <v>62</v>
      </c>
      <c r="L13316" s="68">
        <v>12</v>
      </c>
      <c r="M13316" s="66" t="s">
        <v>3843</v>
      </c>
      <c r="N13316" s="66" t="s">
        <v>3843</v>
      </c>
      <c r="O13316" s="35" t="s">
        <v>7661</v>
      </c>
      <c r="P13316" s="88">
        <v>112</v>
      </c>
      <c r="Q13316" s="56" t="str">
        <f>IFERROR(VLOOKUP(P13316,#REF!,2,FALSE),"")</f>
        <v/>
      </c>
      <c r="R13316" s="70">
        <v>0</v>
      </c>
      <c r="S13316" s="41" t="s">
        <v>57</v>
      </c>
      <c r="T13316" s="35" t="s">
        <v>8</v>
      </c>
      <c r="U13316" s="35" t="s">
        <v>84</v>
      </c>
    </row>
    <row r="13317" spans="1:21" ht="15.65" customHeight="1" x14ac:dyDescent="0.35">
      <c r="A13317" s="35" t="s">
        <v>3917</v>
      </c>
      <c r="B13317" s="36">
        <v>41223</v>
      </c>
      <c r="D13317" s="35" t="s">
        <v>78</v>
      </c>
      <c r="E13317" s="68">
        <v>1</v>
      </c>
      <c r="F13317" s="83" t="s">
        <v>3552</v>
      </c>
      <c r="G13317" s="35" t="s">
        <v>7661</v>
      </c>
      <c r="H13317" s="88">
        <v>147</v>
      </c>
      <c r="I13317" s="43" t="str">
        <f>IFERROR(VLOOKUP(H13317,#REF!,2,FALSE),"")</f>
        <v/>
      </c>
      <c r="J13317" s="70">
        <v>0</v>
      </c>
      <c r="K13317" s="41" t="s">
        <v>3330</v>
      </c>
      <c r="L13317" s="68">
        <v>1</v>
      </c>
      <c r="M13317" s="57" t="s">
        <v>3410</v>
      </c>
      <c r="N13317" s="57" t="s">
        <v>3410</v>
      </c>
      <c r="O13317" s="35" t="s">
        <v>7660</v>
      </c>
      <c r="P13317" s="88">
        <v>149</v>
      </c>
      <c r="Q13317" s="56" t="str">
        <f>IFERROR(VLOOKUP(P13317,#REF!,2,FALSE),"")</f>
        <v/>
      </c>
      <c r="R13317" s="70">
        <v>1</v>
      </c>
      <c r="S13317" s="41" t="s">
        <v>63</v>
      </c>
      <c r="T13317" s="35" t="s">
        <v>8</v>
      </c>
      <c r="U13317" s="35" t="s">
        <v>77</v>
      </c>
    </row>
    <row r="13318" spans="1:21" ht="15.65" customHeight="1" x14ac:dyDescent="0.35">
      <c r="A13318" s="35" t="s">
        <v>3917</v>
      </c>
      <c r="B13318" s="36">
        <v>41223</v>
      </c>
      <c r="D13318" s="35" t="s">
        <v>78</v>
      </c>
      <c r="E13318" s="68">
        <v>2</v>
      </c>
      <c r="F13318" s="83" t="s">
        <v>3414</v>
      </c>
      <c r="G13318" s="35" t="s">
        <v>7660</v>
      </c>
      <c r="H13318" s="88">
        <v>145</v>
      </c>
      <c r="I13318" s="43" t="str">
        <f>IFERROR(VLOOKUP(H13318,#REF!,2,FALSE),"")</f>
        <v/>
      </c>
      <c r="J13318" s="70">
        <v>0</v>
      </c>
      <c r="K13318" s="41" t="s">
        <v>3330</v>
      </c>
      <c r="L13318" s="68">
        <v>2</v>
      </c>
      <c r="M13318" s="57" t="s">
        <v>2370</v>
      </c>
      <c r="N13318" s="57" t="s">
        <v>2370</v>
      </c>
      <c r="O13318" s="35" t="s">
        <v>7661</v>
      </c>
      <c r="P13318" s="88">
        <v>108</v>
      </c>
      <c r="Q13318" s="56" t="str">
        <f>IFERROR(VLOOKUP(P13318,#REF!,2,FALSE),"")</f>
        <v/>
      </c>
      <c r="R13318" s="70">
        <v>1</v>
      </c>
      <c r="S13318" s="41" t="s">
        <v>63</v>
      </c>
      <c r="T13318" s="35" t="s">
        <v>8</v>
      </c>
      <c r="U13318" s="35" t="s">
        <v>77</v>
      </c>
    </row>
    <row r="13319" spans="1:21" ht="15.65" customHeight="1" x14ac:dyDescent="0.35">
      <c r="A13319" s="35" t="s">
        <v>3917</v>
      </c>
      <c r="B13319" s="36">
        <v>41223</v>
      </c>
      <c r="D13319" s="35" t="s">
        <v>78</v>
      </c>
      <c r="E13319" s="68">
        <v>3</v>
      </c>
      <c r="F13319" s="83" t="s">
        <v>3399</v>
      </c>
      <c r="G13319" s="35" t="s">
        <v>7661</v>
      </c>
      <c r="H13319" s="88">
        <v>145</v>
      </c>
      <c r="I13319" s="43" t="str">
        <f>IFERROR(VLOOKUP(H13319,#REF!,2,FALSE),"")</f>
        <v/>
      </c>
      <c r="J13319" s="70">
        <v>1</v>
      </c>
      <c r="K13319" s="41" t="s">
        <v>3330</v>
      </c>
      <c r="L13319" s="68">
        <v>3</v>
      </c>
      <c r="M13319" s="57" t="s">
        <v>3623</v>
      </c>
      <c r="N13319" s="57" t="s">
        <v>3623</v>
      </c>
      <c r="O13319" s="35" t="s">
        <v>7660</v>
      </c>
      <c r="P13319" s="88">
        <v>146</v>
      </c>
      <c r="Q13319" s="56" t="str">
        <f>IFERROR(VLOOKUP(P13319,#REF!,2,FALSE),"")</f>
        <v/>
      </c>
      <c r="R13319" s="70">
        <v>0</v>
      </c>
      <c r="S13319" s="41" t="s">
        <v>63</v>
      </c>
      <c r="T13319" s="35" t="s">
        <v>8</v>
      </c>
      <c r="U13319" s="35" t="s">
        <v>77</v>
      </c>
    </row>
    <row r="13320" spans="1:21" ht="15.65" customHeight="1" x14ac:dyDescent="0.35">
      <c r="A13320" s="35" t="s">
        <v>3917</v>
      </c>
      <c r="B13320" s="36">
        <v>41223</v>
      </c>
      <c r="D13320" s="35" t="s">
        <v>78</v>
      </c>
      <c r="E13320" s="68">
        <v>4</v>
      </c>
      <c r="F13320" s="83" t="s">
        <v>3684</v>
      </c>
      <c r="G13320" s="35" t="s">
        <v>7660</v>
      </c>
      <c r="H13320" s="88">
        <v>145</v>
      </c>
      <c r="I13320" s="43" t="str">
        <f>IFERROR(VLOOKUP(H13320,#REF!,2,FALSE),"")</f>
        <v/>
      </c>
      <c r="J13320" s="70">
        <v>0</v>
      </c>
      <c r="K13320" s="41" t="s">
        <v>3330</v>
      </c>
      <c r="L13320" s="68">
        <v>4</v>
      </c>
      <c r="M13320" s="57" t="s">
        <v>2503</v>
      </c>
      <c r="N13320" s="57" t="s">
        <v>2503</v>
      </c>
      <c r="O13320" s="35" t="s">
        <v>7661</v>
      </c>
      <c r="P13320" s="88">
        <v>145</v>
      </c>
      <c r="Q13320" s="56" t="str">
        <f>IFERROR(VLOOKUP(P13320,#REF!,2,FALSE),"")</f>
        <v/>
      </c>
      <c r="R13320" s="70">
        <v>1</v>
      </c>
      <c r="S13320" s="41" t="s">
        <v>63</v>
      </c>
      <c r="T13320" s="35" t="s">
        <v>8</v>
      </c>
      <c r="U13320" s="35" t="s">
        <v>77</v>
      </c>
    </row>
    <row r="13321" spans="1:21" ht="15.65" customHeight="1" x14ac:dyDescent="0.35">
      <c r="A13321" s="35" t="s">
        <v>3917</v>
      </c>
      <c r="B13321" s="36">
        <v>41223</v>
      </c>
      <c r="D13321" s="35" t="s">
        <v>78</v>
      </c>
      <c r="E13321" s="68">
        <v>5</v>
      </c>
      <c r="F13321" s="83" t="s">
        <v>3400</v>
      </c>
      <c r="G13321" s="35" t="s">
        <v>7661</v>
      </c>
      <c r="H13321" s="88">
        <v>144</v>
      </c>
      <c r="I13321" s="43" t="str">
        <f>IFERROR(VLOOKUP(H13321,#REF!,2,FALSE),"")</f>
        <v/>
      </c>
      <c r="J13321" s="70">
        <v>1</v>
      </c>
      <c r="K13321" s="41" t="s">
        <v>3330</v>
      </c>
      <c r="L13321" s="68">
        <v>5</v>
      </c>
      <c r="M13321" s="57" t="s">
        <v>3895</v>
      </c>
      <c r="N13321" s="57" t="s">
        <v>3895</v>
      </c>
      <c r="O13321" s="35" t="s">
        <v>7660</v>
      </c>
      <c r="P13321" s="88">
        <v>145</v>
      </c>
      <c r="Q13321" s="56" t="str">
        <f>IFERROR(VLOOKUP(P13321,#REF!,2,FALSE),"")</f>
        <v/>
      </c>
      <c r="R13321" s="70">
        <v>0</v>
      </c>
      <c r="S13321" s="41" t="s">
        <v>63</v>
      </c>
      <c r="T13321" s="35" t="s">
        <v>8</v>
      </c>
      <c r="U13321" s="35" t="s">
        <v>77</v>
      </c>
    </row>
    <row r="13322" spans="1:21" ht="15.65" customHeight="1" x14ac:dyDescent="0.35">
      <c r="A13322" s="35" t="s">
        <v>3917</v>
      </c>
      <c r="B13322" s="36">
        <v>41223</v>
      </c>
      <c r="D13322" s="35" t="s">
        <v>78</v>
      </c>
      <c r="E13322" s="68">
        <v>6</v>
      </c>
      <c r="F13322" s="83" t="s">
        <v>3493</v>
      </c>
      <c r="G13322" s="35" t="s">
        <v>7660</v>
      </c>
      <c r="H13322" s="88">
        <v>144</v>
      </c>
      <c r="I13322" s="43" t="str">
        <f>IFERROR(VLOOKUP(H13322,#REF!,2,FALSE),"")</f>
        <v/>
      </c>
      <c r="J13322" s="70">
        <v>1</v>
      </c>
      <c r="K13322" s="41" t="s">
        <v>3330</v>
      </c>
      <c r="L13322" s="68">
        <v>6</v>
      </c>
      <c r="M13322" s="57" t="s">
        <v>3719</v>
      </c>
      <c r="N13322" s="57" t="s">
        <v>3719</v>
      </c>
      <c r="O13322" s="35" t="s">
        <v>7661</v>
      </c>
      <c r="P13322" s="88">
        <v>144</v>
      </c>
      <c r="Q13322" s="56" t="str">
        <f>IFERROR(VLOOKUP(P13322,#REF!,2,FALSE),"")</f>
        <v/>
      </c>
      <c r="R13322" s="70">
        <v>0</v>
      </c>
      <c r="S13322" s="41" t="s">
        <v>63</v>
      </c>
      <c r="T13322" s="35" t="s">
        <v>8</v>
      </c>
      <c r="U13322" s="35" t="s">
        <v>77</v>
      </c>
    </row>
    <row r="13323" spans="1:21" ht="15.65" customHeight="1" x14ac:dyDescent="0.35">
      <c r="A13323" s="35" t="s">
        <v>3917</v>
      </c>
      <c r="B13323" s="36">
        <v>41223</v>
      </c>
      <c r="D13323" s="35" t="s">
        <v>78</v>
      </c>
      <c r="E13323" s="68">
        <v>7</v>
      </c>
      <c r="F13323" s="83" t="s">
        <v>3617</v>
      </c>
      <c r="G13323" s="35" t="s">
        <v>7661</v>
      </c>
      <c r="H13323" s="88">
        <v>142</v>
      </c>
      <c r="I13323" s="43" t="str">
        <f>IFERROR(VLOOKUP(H13323,#REF!,2,FALSE),"")</f>
        <v/>
      </c>
      <c r="J13323" s="70">
        <v>0.5</v>
      </c>
      <c r="K13323" s="41" t="s">
        <v>3330</v>
      </c>
      <c r="L13323" s="68">
        <v>7</v>
      </c>
      <c r="M13323" s="57" t="s">
        <v>3717</v>
      </c>
      <c r="N13323" s="57" t="s">
        <v>3717</v>
      </c>
      <c r="O13323" s="35" t="s">
        <v>7660</v>
      </c>
      <c r="P13323" s="88">
        <v>143</v>
      </c>
      <c r="Q13323" s="56" t="str">
        <f>IFERROR(VLOOKUP(P13323,#REF!,2,FALSE),"")</f>
        <v/>
      </c>
      <c r="R13323" s="70">
        <v>0.5</v>
      </c>
      <c r="S13323" s="41" t="s">
        <v>63</v>
      </c>
      <c r="T13323" s="35" t="s">
        <v>8</v>
      </c>
      <c r="U13323" s="35" t="s">
        <v>77</v>
      </c>
    </row>
    <row r="13324" spans="1:21" ht="15.65" customHeight="1" x14ac:dyDescent="0.35">
      <c r="A13324" s="35" t="s">
        <v>3917</v>
      </c>
      <c r="B13324" s="36">
        <v>41223</v>
      </c>
      <c r="D13324" s="35" t="s">
        <v>78</v>
      </c>
      <c r="E13324" s="68">
        <v>8</v>
      </c>
      <c r="F13324" s="83" t="s">
        <v>3686</v>
      </c>
      <c r="G13324" s="35" t="s">
        <v>7660</v>
      </c>
      <c r="H13324" s="88">
        <v>140</v>
      </c>
      <c r="I13324" s="43" t="str">
        <f>IFERROR(VLOOKUP(H13324,#REF!,2,FALSE),"")</f>
        <v/>
      </c>
      <c r="J13324" s="70">
        <v>0</v>
      </c>
      <c r="K13324" s="41" t="s">
        <v>3330</v>
      </c>
      <c r="L13324" s="68">
        <v>8</v>
      </c>
      <c r="M13324" s="57" t="s">
        <v>3893</v>
      </c>
      <c r="N13324" s="57" t="s">
        <v>3893</v>
      </c>
      <c r="O13324" s="35" t="s">
        <v>7661</v>
      </c>
      <c r="P13324" s="88">
        <v>143</v>
      </c>
      <c r="Q13324" s="56" t="str">
        <f>IFERROR(VLOOKUP(P13324,#REF!,2,FALSE),"")</f>
        <v/>
      </c>
      <c r="R13324" s="70">
        <v>1</v>
      </c>
      <c r="S13324" s="41" t="s">
        <v>63</v>
      </c>
      <c r="T13324" s="35" t="s">
        <v>8</v>
      </c>
      <c r="U13324" s="35" t="s">
        <v>77</v>
      </c>
    </row>
    <row r="13325" spans="1:21" ht="15.65" customHeight="1" x14ac:dyDescent="0.35">
      <c r="A13325" s="35" t="s">
        <v>3917</v>
      </c>
      <c r="B13325" s="36">
        <v>41223</v>
      </c>
      <c r="D13325" s="35" t="s">
        <v>78</v>
      </c>
      <c r="E13325" s="68">
        <v>9</v>
      </c>
      <c r="F13325" s="83" t="s">
        <v>3626</v>
      </c>
      <c r="G13325" s="35" t="s">
        <v>7661</v>
      </c>
      <c r="H13325" s="88">
        <v>140</v>
      </c>
      <c r="I13325" s="43" t="str">
        <f>IFERROR(VLOOKUP(H13325,#REF!,2,FALSE),"")</f>
        <v/>
      </c>
      <c r="J13325" s="70">
        <v>0.5</v>
      </c>
      <c r="K13325" s="41" t="s">
        <v>3330</v>
      </c>
      <c r="L13325" s="68">
        <v>9</v>
      </c>
      <c r="M13325" s="57" t="s">
        <v>3718</v>
      </c>
      <c r="N13325" s="57" t="s">
        <v>3718</v>
      </c>
      <c r="O13325" s="35" t="s">
        <v>7660</v>
      </c>
      <c r="P13325" s="88">
        <v>142</v>
      </c>
      <c r="Q13325" s="56" t="str">
        <f>IFERROR(VLOOKUP(P13325,#REF!,2,FALSE),"")</f>
        <v/>
      </c>
      <c r="R13325" s="70">
        <v>0.5</v>
      </c>
      <c r="S13325" s="41" t="s">
        <v>63</v>
      </c>
      <c r="T13325" s="35" t="s">
        <v>8</v>
      </c>
      <c r="U13325" s="35" t="s">
        <v>77</v>
      </c>
    </row>
    <row r="13326" spans="1:21" ht="15.65" customHeight="1" x14ac:dyDescent="0.35">
      <c r="A13326" s="35" t="s">
        <v>3917</v>
      </c>
      <c r="B13326" s="36">
        <v>41223</v>
      </c>
      <c r="D13326" s="35" t="s">
        <v>78</v>
      </c>
      <c r="E13326" s="68">
        <v>10</v>
      </c>
      <c r="F13326" s="83" t="s">
        <v>3404</v>
      </c>
      <c r="G13326" s="35" t="s">
        <v>7660</v>
      </c>
      <c r="H13326" s="88">
        <v>137</v>
      </c>
      <c r="I13326" s="43" t="str">
        <f>IFERROR(VLOOKUP(H13326,#REF!,2,FALSE),"")</f>
        <v/>
      </c>
      <c r="J13326" s="70">
        <v>1</v>
      </c>
      <c r="K13326" s="41" t="s">
        <v>3330</v>
      </c>
      <c r="L13326" s="68">
        <v>10</v>
      </c>
      <c r="M13326" s="57" t="s">
        <v>3896</v>
      </c>
      <c r="N13326" s="57" t="s">
        <v>3896</v>
      </c>
      <c r="O13326" s="35" t="s">
        <v>7661</v>
      </c>
      <c r="P13326" s="88">
        <v>137</v>
      </c>
      <c r="Q13326" s="56" t="str">
        <f>IFERROR(VLOOKUP(P13326,#REF!,2,FALSE),"")</f>
        <v/>
      </c>
      <c r="R13326" s="70">
        <v>0</v>
      </c>
      <c r="S13326" s="41" t="s">
        <v>63</v>
      </c>
      <c r="T13326" s="35" t="s">
        <v>8</v>
      </c>
      <c r="U13326" s="35" t="s">
        <v>77</v>
      </c>
    </row>
    <row r="13327" spans="1:21" ht="15.65" customHeight="1" x14ac:dyDescent="0.35">
      <c r="A13327" s="35" t="s">
        <v>3917</v>
      </c>
      <c r="B13327" s="36">
        <v>41223</v>
      </c>
      <c r="D13327" s="35" t="s">
        <v>78</v>
      </c>
      <c r="E13327" s="68">
        <v>11</v>
      </c>
      <c r="F13327" s="83" t="s">
        <v>3521</v>
      </c>
      <c r="G13327" s="35" t="s">
        <v>7661</v>
      </c>
      <c r="H13327" s="88">
        <v>135</v>
      </c>
      <c r="I13327" s="43" t="str">
        <f>IFERROR(VLOOKUP(H13327,#REF!,2,FALSE),"")</f>
        <v/>
      </c>
      <c r="J13327" s="70">
        <v>1</v>
      </c>
      <c r="K13327" s="41" t="s">
        <v>3330</v>
      </c>
      <c r="L13327" s="68">
        <v>11</v>
      </c>
      <c r="M13327" s="57" t="s">
        <v>3411</v>
      </c>
      <c r="N13327" s="57" t="s">
        <v>3411</v>
      </c>
      <c r="O13327" s="35" t="s">
        <v>7660</v>
      </c>
      <c r="P13327" s="88">
        <v>137</v>
      </c>
      <c r="Q13327" s="56" t="str">
        <f>IFERROR(VLOOKUP(P13327,#REF!,2,FALSE),"")</f>
        <v/>
      </c>
      <c r="R13327" s="70">
        <v>0</v>
      </c>
      <c r="S13327" s="41" t="s">
        <v>63</v>
      </c>
      <c r="T13327" s="35" t="s">
        <v>8</v>
      </c>
      <c r="U13327" s="35" t="s">
        <v>77</v>
      </c>
    </row>
    <row r="13328" spans="1:21" ht="15.65" customHeight="1" x14ac:dyDescent="0.35">
      <c r="A13328" s="35" t="s">
        <v>3917</v>
      </c>
      <c r="B13328" s="36">
        <v>41223</v>
      </c>
      <c r="D13328" s="35" t="s">
        <v>78</v>
      </c>
      <c r="E13328" s="68">
        <v>12</v>
      </c>
      <c r="F13328" s="83" t="s">
        <v>3512</v>
      </c>
      <c r="G13328" s="35" t="s">
        <v>7660</v>
      </c>
      <c r="H13328" s="88">
        <v>135</v>
      </c>
      <c r="I13328" s="43" t="str">
        <f>IFERROR(VLOOKUP(H13328,#REF!,2,FALSE),"")</f>
        <v/>
      </c>
      <c r="J13328" s="70">
        <v>0</v>
      </c>
      <c r="K13328" s="41" t="s">
        <v>3330</v>
      </c>
      <c r="L13328" s="68">
        <v>12</v>
      </c>
      <c r="M13328" s="57" t="s">
        <v>2366</v>
      </c>
      <c r="N13328" s="57" t="s">
        <v>2366</v>
      </c>
      <c r="O13328" s="35" t="s">
        <v>7661</v>
      </c>
      <c r="P13328" s="88">
        <v>137</v>
      </c>
      <c r="Q13328" s="56" t="str">
        <f>IFERROR(VLOOKUP(P13328,#REF!,2,FALSE),"")</f>
        <v/>
      </c>
      <c r="R13328" s="70">
        <v>1</v>
      </c>
      <c r="S13328" s="41" t="s">
        <v>63</v>
      </c>
      <c r="T13328" s="35" t="s">
        <v>8</v>
      </c>
      <c r="U13328" s="35" t="s">
        <v>77</v>
      </c>
    </row>
    <row r="13329" spans="1:21" ht="15.65" customHeight="1" x14ac:dyDescent="0.35">
      <c r="A13329" s="35" t="s">
        <v>3917</v>
      </c>
      <c r="B13329" s="36">
        <v>41223</v>
      </c>
      <c r="D13329" s="35" t="s">
        <v>78</v>
      </c>
      <c r="E13329" s="68">
        <v>13</v>
      </c>
      <c r="F13329" s="66" t="s">
        <v>3514</v>
      </c>
      <c r="G13329" s="35" t="s">
        <v>7661</v>
      </c>
      <c r="H13329" s="88">
        <v>134</v>
      </c>
      <c r="I13329" s="43" t="str">
        <f>IFERROR(VLOOKUP(H13329,#REF!,2,FALSE),"")</f>
        <v/>
      </c>
      <c r="J13329" s="70">
        <v>0.5</v>
      </c>
      <c r="K13329" s="41" t="s">
        <v>3330</v>
      </c>
      <c r="L13329" s="68">
        <v>13</v>
      </c>
      <c r="M13329" s="57" t="s">
        <v>3897</v>
      </c>
      <c r="N13329" s="57" t="s">
        <v>3897</v>
      </c>
      <c r="O13329" s="35" t="s">
        <v>7660</v>
      </c>
      <c r="P13329" s="88">
        <v>136</v>
      </c>
      <c r="Q13329" s="56" t="str">
        <f>IFERROR(VLOOKUP(P13329,#REF!,2,FALSE),"")</f>
        <v/>
      </c>
      <c r="R13329" s="70">
        <v>0.5</v>
      </c>
      <c r="S13329" s="41" t="s">
        <v>63</v>
      </c>
      <c r="T13329" s="35" t="s">
        <v>8</v>
      </c>
      <c r="U13329" s="35" t="s">
        <v>77</v>
      </c>
    </row>
    <row r="13330" spans="1:21" ht="15.65" customHeight="1" x14ac:dyDescent="0.35">
      <c r="A13330" s="35" t="s">
        <v>3917</v>
      </c>
      <c r="B13330" s="36">
        <v>41223</v>
      </c>
      <c r="D13330" s="35" t="s">
        <v>78</v>
      </c>
      <c r="E13330" s="68">
        <v>14</v>
      </c>
      <c r="F13330" s="66" t="s">
        <v>3510</v>
      </c>
      <c r="G13330" s="35" t="s">
        <v>7660</v>
      </c>
      <c r="H13330" s="88">
        <v>133</v>
      </c>
      <c r="I13330" s="43" t="str">
        <f>IFERROR(VLOOKUP(H13330,#REF!,2,FALSE),"")</f>
        <v/>
      </c>
      <c r="J13330" s="70">
        <v>0.5</v>
      </c>
      <c r="K13330" s="41" t="s">
        <v>3330</v>
      </c>
      <c r="L13330" s="68">
        <v>14</v>
      </c>
      <c r="M13330" s="57" t="s">
        <v>3722</v>
      </c>
      <c r="N13330" s="57" t="s">
        <v>3722</v>
      </c>
      <c r="O13330" s="35" t="s">
        <v>7661</v>
      </c>
      <c r="P13330" s="88">
        <v>128</v>
      </c>
      <c r="Q13330" s="56" t="str">
        <f>IFERROR(VLOOKUP(P13330,#REF!,2,FALSE),"")</f>
        <v/>
      </c>
      <c r="R13330" s="70">
        <v>0.5</v>
      </c>
      <c r="S13330" s="41" t="s">
        <v>63</v>
      </c>
      <c r="T13330" s="35" t="s">
        <v>8</v>
      </c>
      <c r="U13330" s="35" t="s">
        <v>77</v>
      </c>
    </row>
    <row r="13331" spans="1:21" ht="15.65" customHeight="1" x14ac:dyDescent="0.35">
      <c r="A13331" s="35" t="s">
        <v>3917</v>
      </c>
      <c r="B13331" s="36">
        <v>41223</v>
      </c>
      <c r="D13331" s="35" t="s">
        <v>78</v>
      </c>
      <c r="E13331" s="68">
        <v>15</v>
      </c>
      <c r="F13331" s="66" t="s">
        <v>3516</v>
      </c>
      <c r="G13331" s="35" t="s">
        <v>7661</v>
      </c>
      <c r="H13331" s="88">
        <v>128</v>
      </c>
      <c r="I13331" s="43" t="str">
        <f>IFERROR(VLOOKUP(H13331,#REF!,2,FALSE),"")</f>
        <v/>
      </c>
      <c r="J13331" s="70">
        <v>0.5</v>
      </c>
      <c r="K13331" s="41" t="s">
        <v>3330</v>
      </c>
      <c r="L13331" s="68">
        <v>15</v>
      </c>
      <c r="M13331" s="57" t="s">
        <v>3894</v>
      </c>
      <c r="N13331" s="57" t="s">
        <v>3894</v>
      </c>
      <c r="O13331" s="35" t="s">
        <v>7660</v>
      </c>
      <c r="P13331" s="88">
        <v>127</v>
      </c>
      <c r="Q13331" s="56" t="str">
        <f>IFERROR(VLOOKUP(P13331,#REF!,2,FALSE),"")</f>
        <v/>
      </c>
      <c r="R13331" s="70">
        <v>0.5</v>
      </c>
      <c r="S13331" s="41" t="s">
        <v>63</v>
      </c>
      <c r="T13331" s="35" t="s">
        <v>8</v>
      </c>
      <c r="U13331" s="35" t="s">
        <v>77</v>
      </c>
    </row>
    <row r="13332" spans="1:21" ht="15.65" customHeight="1" x14ac:dyDescent="0.35">
      <c r="A13332" s="35" t="s">
        <v>3917</v>
      </c>
      <c r="B13332" s="36">
        <v>41223</v>
      </c>
      <c r="D13332" s="35" t="s">
        <v>78</v>
      </c>
      <c r="E13332" s="68">
        <v>16</v>
      </c>
      <c r="F13332" s="57" t="s">
        <v>3406</v>
      </c>
      <c r="G13332" s="35" t="s">
        <v>7660</v>
      </c>
      <c r="H13332" s="88">
        <v>122</v>
      </c>
      <c r="I13332" s="43" t="str">
        <f>IFERROR(VLOOKUP(H13332,#REF!,2,FALSE),"")</f>
        <v/>
      </c>
      <c r="J13332" s="70">
        <v>1</v>
      </c>
      <c r="K13332" s="41" t="s">
        <v>3330</v>
      </c>
      <c r="L13332" s="68">
        <v>16</v>
      </c>
      <c r="M13332" s="66" t="s">
        <v>3898</v>
      </c>
      <c r="N13332" s="66" t="s">
        <v>3898</v>
      </c>
      <c r="O13332" s="35" t="s">
        <v>7661</v>
      </c>
      <c r="P13332" s="88">
        <v>124</v>
      </c>
      <c r="Q13332" s="56" t="str">
        <f>IFERROR(VLOOKUP(P13332,#REF!,2,FALSE),"")</f>
        <v/>
      </c>
      <c r="R13332" s="70">
        <v>0</v>
      </c>
      <c r="S13332" s="41" t="s">
        <v>63</v>
      </c>
      <c r="T13332" s="35" t="s">
        <v>8</v>
      </c>
      <c r="U13332" s="35" t="s">
        <v>77</v>
      </c>
    </row>
    <row r="13333" spans="1:21" ht="15.65" customHeight="1" x14ac:dyDescent="0.35">
      <c r="A13333" s="35" t="s">
        <v>3917</v>
      </c>
      <c r="B13333" s="36">
        <v>41238</v>
      </c>
      <c r="D13333" s="35" t="s">
        <v>65</v>
      </c>
      <c r="E13333" s="68">
        <v>1</v>
      </c>
      <c r="F13333" s="83" t="s">
        <v>3634</v>
      </c>
      <c r="G13333" s="35" t="s">
        <v>7660</v>
      </c>
      <c r="H13333" s="70">
        <v>120</v>
      </c>
      <c r="I13333" s="43" t="str">
        <f>IFERROR(VLOOKUP(H13333,#REF!,2,FALSE),"")</f>
        <v/>
      </c>
      <c r="J13333" s="70">
        <v>0.5</v>
      </c>
      <c r="K13333" s="41" t="s">
        <v>2413</v>
      </c>
      <c r="L13333" s="68">
        <v>1</v>
      </c>
      <c r="M13333" s="57" t="s">
        <v>3867</v>
      </c>
      <c r="N13333" s="57" t="s">
        <v>3867</v>
      </c>
      <c r="O13333" s="35" t="s">
        <v>7661</v>
      </c>
      <c r="P13333" s="70">
        <v>120</v>
      </c>
      <c r="Q13333" s="56" t="str">
        <f>IFERROR(VLOOKUP(P13333,#REF!,2,FALSE),"")</f>
        <v/>
      </c>
      <c r="R13333" s="70">
        <v>0.5</v>
      </c>
      <c r="S13333" s="41" t="s">
        <v>63</v>
      </c>
      <c r="T13333" s="35" t="s">
        <v>8</v>
      </c>
      <c r="U13333" s="35" t="s">
        <v>64</v>
      </c>
    </row>
    <row r="13334" spans="1:21" ht="15.65" customHeight="1" x14ac:dyDescent="0.35">
      <c r="A13334" s="35" t="s">
        <v>3917</v>
      </c>
      <c r="B13334" s="36">
        <v>41238</v>
      </c>
      <c r="D13334" s="35" t="s">
        <v>65</v>
      </c>
      <c r="E13334" s="68">
        <v>2</v>
      </c>
      <c r="F13334" s="83" t="s">
        <v>3636</v>
      </c>
      <c r="G13334" s="35" t="s">
        <v>7661</v>
      </c>
      <c r="H13334" s="70">
        <v>101</v>
      </c>
      <c r="I13334" s="43" t="str">
        <f>IFERROR(VLOOKUP(H13334,#REF!,2,FALSE),"")</f>
        <v/>
      </c>
      <c r="J13334" s="70">
        <v>0</v>
      </c>
      <c r="K13334" s="41" t="s">
        <v>2413</v>
      </c>
      <c r="L13334" s="68">
        <v>2</v>
      </c>
      <c r="M13334" s="57" t="s">
        <v>3674</v>
      </c>
      <c r="N13334" s="57" t="s">
        <v>3674</v>
      </c>
      <c r="O13334" s="35" t="s">
        <v>7660</v>
      </c>
      <c r="P13334" s="70">
        <v>120</v>
      </c>
      <c r="Q13334" s="56" t="str">
        <f>IFERROR(VLOOKUP(P13334,#REF!,2,FALSE),"")</f>
        <v/>
      </c>
      <c r="R13334" s="70">
        <v>1</v>
      </c>
      <c r="S13334" s="41" t="s">
        <v>63</v>
      </c>
      <c r="T13334" s="35" t="s">
        <v>8</v>
      </c>
      <c r="U13334" s="35" t="s">
        <v>64</v>
      </c>
    </row>
    <row r="13335" spans="1:21" ht="15.65" customHeight="1" x14ac:dyDescent="0.35">
      <c r="A13335" s="35" t="s">
        <v>3917</v>
      </c>
      <c r="B13335" s="36">
        <v>41238</v>
      </c>
      <c r="D13335" s="35" t="s">
        <v>65</v>
      </c>
      <c r="E13335" s="68">
        <v>3</v>
      </c>
      <c r="F13335" s="83" t="s">
        <v>3646</v>
      </c>
      <c r="G13335" s="35" t="s">
        <v>7660</v>
      </c>
      <c r="H13335" s="70">
        <v>96</v>
      </c>
      <c r="I13335" s="43" t="str">
        <f>IFERROR(VLOOKUP(H13335,#REF!,2,FALSE),"")</f>
        <v/>
      </c>
      <c r="J13335" s="70">
        <v>0</v>
      </c>
      <c r="K13335" s="41" t="s">
        <v>2413</v>
      </c>
      <c r="L13335" s="68">
        <v>3</v>
      </c>
      <c r="M13335" s="57" t="s">
        <v>3635</v>
      </c>
      <c r="N13335" s="57" t="s">
        <v>3635</v>
      </c>
      <c r="O13335" s="35" t="s">
        <v>7661</v>
      </c>
      <c r="P13335" s="70">
        <v>114</v>
      </c>
      <c r="Q13335" s="56" t="str">
        <f>IFERROR(VLOOKUP(P13335,#REF!,2,FALSE),"")</f>
        <v/>
      </c>
      <c r="R13335" s="70">
        <v>1</v>
      </c>
      <c r="S13335" s="41" t="s">
        <v>63</v>
      </c>
      <c r="T13335" s="35" t="s">
        <v>8</v>
      </c>
      <c r="U13335" s="35" t="s">
        <v>64</v>
      </c>
    </row>
    <row r="13336" spans="1:21" ht="15.65" customHeight="1" x14ac:dyDescent="0.35">
      <c r="A13336" s="35" t="s">
        <v>3917</v>
      </c>
      <c r="B13336" s="36">
        <v>41238</v>
      </c>
      <c r="D13336" s="35" t="s">
        <v>65</v>
      </c>
      <c r="E13336" s="68">
        <v>4</v>
      </c>
      <c r="F13336" s="83" t="s">
        <v>3869</v>
      </c>
      <c r="G13336" s="35" t="s">
        <v>7661</v>
      </c>
      <c r="H13336" s="70" t="s">
        <v>593</v>
      </c>
      <c r="I13336" s="43" t="str">
        <f>IFERROR(VLOOKUP(H13336,#REF!,2,FALSE),"")</f>
        <v/>
      </c>
      <c r="J13336" s="70">
        <v>0</v>
      </c>
      <c r="K13336" s="41" t="s">
        <v>2413</v>
      </c>
      <c r="L13336" s="68">
        <v>4</v>
      </c>
      <c r="M13336" s="57" t="s">
        <v>3868</v>
      </c>
      <c r="N13336" s="57" t="s">
        <v>3868</v>
      </c>
      <c r="O13336" s="35" t="s">
        <v>7660</v>
      </c>
      <c r="P13336" s="70">
        <v>103</v>
      </c>
      <c r="Q13336" s="56" t="str">
        <f>IFERROR(VLOOKUP(P13336,#REF!,2,FALSE),"")</f>
        <v/>
      </c>
      <c r="R13336" s="70">
        <v>1</v>
      </c>
      <c r="S13336" s="41" t="s">
        <v>63</v>
      </c>
      <c r="T13336" s="35" t="s">
        <v>8</v>
      </c>
      <c r="U13336" s="35" t="s">
        <v>64</v>
      </c>
    </row>
    <row r="13337" spans="1:21" ht="15.65" customHeight="1" x14ac:dyDescent="0.35">
      <c r="A13337" s="35" t="s">
        <v>3917</v>
      </c>
      <c r="B13337" s="36">
        <v>41238</v>
      </c>
      <c r="D13337" s="35" t="s">
        <v>65</v>
      </c>
      <c r="E13337" s="68">
        <v>5</v>
      </c>
      <c r="F13337" s="83" t="s">
        <v>3640</v>
      </c>
      <c r="G13337" s="35" t="s">
        <v>7660</v>
      </c>
      <c r="H13337" s="70">
        <v>89</v>
      </c>
      <c r="I13337" s="43" t="str">
        <f>IFERROR(VLOOKUP(H13337,#REF!,2,FALSE),"")</f>
        <v/>
      </c>
      <c r="J13337" s="70">
        <v>1</v>
      </c>
      <c r="K13337" s="41" t="s">
        <v>2413</v>
      </c>
      <c r="L13337" s="68">
        <v>5</v>
      </c>
      <c r="M13337" s="57" t="s">
        <v>3639</v>
      </c>
      <c r="N13337" s="57" t="s">
        <v>3639</v>
      </c>
      <c r="O13337" s="35" t="s">
        <v>7661</v>
      </c>
      <c r="P13337" s="70">
        <v>103</v>
      </c>
      <c r="Q13337" s="56" t="str">
        <f>IFERROR(VLOOKUP(P13337,#REF!,2,FALSE),"")</f>
        <v/>
      </c>
      <c r="R13337" s="70">
        <v>0</v>
      </c>
      <c r="S13337" s="41" t="s">
        <v>63</v>
      </c>
      <c r="T13337" s="35" t="s">
        <v>8</v>
      </c>
      <c r="U13337" s="35" t="s">
        <v>64</v>
      </c>
    </row>
    <row r="13338" spans="1:21" ht="15.65" customHeight="1" x14ac:dyDescent="0.35">
      <c r="A13338" s="35" t="s">
        <v>3917</v>
      </c>
      <c r="B13338" s="36">
        <v>41238</v>
      </c>
      <c r="D13338" s="35" t="s">
        <v>65</v>
      </c>
      <c r="E13338" s="68">
        <v>6</v>
      </c>
      <c r="F13338" s="83" t="s">
        <v>3871</v>
      </c>
      <c r="G13338" s="35" t="s">
        <v>7661</v>
      </c>
      <c r="H13338" s="70">
        <v>110</v>
      </c>
      <c r="I13338" s="43" t="str">
        <f>IFERROR(VLOOKUP(H13338,#REF!,2,FALSE),"")</f>
        <v/>
      </c>
      <c r="J13338" s="70">
        <v>1</v>
      </c>
      <c r="K13338" s="41" t="s">
        <v>2413</v>
      </c>
      <c r="L13338" s="68">
        <v>6</v>
      </c>
      <c r="M13338" s="57" t="s">
        <v>3870</v>
      </c>
      <c r="N13338" s="57" t="s">
        <v>3870</v>
      </c>
      <c r="O13338" s="35" t="s">
        <v>7660</v>
      </c>
      <c r="P13338" s="70">
        <v>96</v>
      </c>
      <c r="Q13338" s="56" t="str">
        <f>IFERROR(VLOOKUP(P13338,#REF!,2,FALSE),"")</f>
        <v/>
      </c>
      <c r="R13338" s="70">
        <v>0</v>
      </c>
      <c r="S13338" s="41" t="s">
        <v>63</v>
      </c>
      <c r="T13338" s="35" t="s">
        <v>8</v>
      </c>
      <c r="U13338" s="35" t="s">
        <v>64</v>
      </c>
    </row>
    <row r="13339" spans="1:21" ht="15.65" customHeight="1" x14ac:dyDescent="0.35">
      <c r="A13339" s="35" t="s">
        <v>3917</v>
      </c>
      <c r="B13339" s="36">
        <v>41238</v>
      </c>
      <c r="D13339" s="35" t="s">
        <v>65</v>
      </c>
      <c r="E13339" s="68">
        <v>7</v>
      </c>
      <c r="F13339" s="83" t="s">
        <v>3628</v>
      </c>
      <c r="G13339" s="35" t="s">
        <v>7660</v>
      </c>
      <c r="H13339" s="70">
        <v>104</v>
      </c>
      <c r="I13339" s="43" t="str">
        <f>IFERROR(VLOOKUP(H13339,#REF!,2,FALSE),"")</f>
        <v/>
      </c>
      <c r="J13339" s="70">
        <v>0</v>
      </c>
      <c r="K13339" s="41" t="s">
        <v>2413</v>
      </c>
      <c r="L13339" s="68">
        <v>7</v>
      </c>
      <c r="M13339" s="57" t="s">
        <v>3670</v>
      </c>
      <c r="N13339" s="57" t="s">
        <v>3670</v>
      </c>
      <c r="O13339" s="35" t="s">
        <v>7661</v>
      </c>
      <c r="P13339" s="70">
        <v>118</v>
      </c>
      <c r="Q13339" s="56" t="str">
        <f>IFERROR(VLOOKUP(P13339,#REF!,2,FALSE),"")</f>
        <v/>
      </c>
      <c r="R13339" s="70">
        <v>1</v>
      </c>
      <c r="S13339" s="41" t="s">
        <v>63</v>
      </c>
      <c r="T13339" s="35" t="s">
        <v>8</v>
      </c>
      <c r="U13339" s="35" t="s">
        <v>64</v>
      </c>
    </row>
    <row r="13340" spans="1:21" ht="15.65" customHeight="1" x14ac:dyDescent="0.35">
      <c r="A13340" s="35" t="s">
        <v>3917</v>
      </c>
      <c r="B13340" s="36">
        <v>41238</v>
      </c>
      <c r="D13340" s="35" t="s">
        <v>65</v>
      </c>
      <c r="E13340" s="68">
        <v>8</v>
      </c>
      <c r="F13340" s="83" t="s">
        <v>3873</v>
      </c>
      <c r="G13340" s="35" t="s">
        <v>7661</v>
      </c>
      <c r="H13340" s="70">
        <v>91</v>
      </c>
      <c r="I13340" s="43" t="str">
        <f>IFERROR(VLOOKUP(H13340,#REF!,2,FALSE),"")</f>
        <v/>
      </c>
      <c r="J13340" s="70">
        <v>0</v>
      </c>
      <c r="K13340" s="41" t="s">
        <v>2413</v>
      </c>
      <c r="L13340" s="68">
        <v>8</v>
      </c>
      <c r="M13340" s="57" t="s">
        <v>3872</v>
      </c>
      <c r="N13340" s="57" t="s">
        <v>3872</v>
      </c>
      <c r="O13340" s="35" t="s">
        <v>7660</v>
      </c>
      <c r="P13340" s="70">
        <v>117</v>
      </c>
      <c r="Q13340" s="56" t="str">
        <f>IFERROR(VLOOKUP(P13340,#REF!,2,FALSE),"")</f>
        <v/>
      </c>
      <c r="R13340" s="70">
        <v>1</v>
      </c>
      <c r="S13340" s="41" t="s">
        <v>63</v>
      </c>
      <c r="T13340" s="35" t="s">
        <v>8</v>
      </c>
      <c r="U13340" s="35" t="s">
        <v>64</v>
      </c>
    </row>
    <row r="13341" spans="1:21" ht="15.65" customHeight="1" x14ac:dyDescent="0.35">
      <c r="A13341" s="35" t="s">
        <v>3917</v>
      </c>
      <c r="B13341" s="36">
        <v>41238</v>
      </c>
      <c r="D13341" s="35" t="s">
        <v>65</v>
      </c>
      <c r="E13341" s="68">
        <v>9</v>
      </c>
      <c r="F13341" s="83" t="s">
        <v>3632</v>
      </c>
      <c r="G13341" s="35" t="s">
        <v>7660</v>
      </c>
      <c r="H13341" s="70">
        <v>79</v>
      </c>
      <c r="I13341" s="43" t="str">
        <f>IFERROR(VLOOKUP(H13341,#REF!,2,FALSE),"")</f>
        <v/>
      </c>
      <c r="J13341" s="70">
        <v>0</v>
      </c>
      <c r="K13341" s="41" t="s">
        <v>2413</v>
      </c>
      <c r="L13341" s="68">
        <v>9</v>
      </c>
      <c r="M13341" s="57" t="s">
        <v>3874</v>
      </c>
      <c r="N13341" s="57" t="s">
        <v>3874</v>
      </c>
      <c r="O13341" s="35" t="s">
        <v>7661</v>
      </c>
      <c r="P13341" s="70">
        <v>114</v>
      </c>
      <c r="Q13341" s="56" t="str">
        <f>IFERROR(VLOOKUP(P13341,#REF!,2,FALSE),"")</f>
        <v/>
      </c>
      <c r="R13341" s="70">
        <v>1</v>
      </c>
      <c r="S13341" s="41" t="s">
        <v>63</v>
      </c>
      <c r="T13341" s="35" t="s">
        <v>8</v>
      </c>
      <c r="U13341" s="35" t="s">
        <v>64</v>
      </c>
    </row>
    <row r="13342" spans="1:21" ht="15.65" customHeight="1" x14ac:dyDescent="0.35">
      <c r="A13342" s="35" t="s">
        <v>3917</v>
      </c>
      <c r="B13342" s="36">
        <v>41238</v>
      </c>
      <c r="D13342" s="35" t="s">
        <v>65</v>
      </c>
      <c r="E13342" s="68">
        <v>10</v>
      </c>
      <c r="F13342" s="83" t="s">
        <v>3861</v>
      </c>
      <c r="G13342" s="35" t="s">
        <v>7661</v>
      </c>
      <c r="H13342" s="70">
        <v>70</v>
      </c>
      <c r="I13342" s="43" t="str">
        <f>IFERROR(VLOOKUP(H13342,#REF!,2,FALSE),"")</f>
        <v/>
      </c>
      <c r="J13342" s="70">
        <v>0</v>
      </c>
      <c r="K13342" s="41" t="s">
        <v>2413</v>
      </c>
      <c r="L13342" s="68">
        <v>10</v>
      </c>
      <c r="M13342" s="57" t="s">
        <v>3629</v>
      </c>
      <c r="N13342" s="57" t="s">
        <v>3629</v>
      </c>
      <c r="O13342" s="35" t="s">
        <v>7660</v>
      </c>
      <c r="P13342" s="70">
        <v>110</v>
      </c>
      <c r="Q13342" s="56" t="str">
        <f>IFERROR(VLOOKUP(P13342,#REF!,2,FALSE),"")</f>
        <v/>
      </c>
      <c r="R13342" s="70">
        <v>1</v>
      </c>
      <c r="S13342" s="41" t="s">
        <v>63</v>
      </c>
      <c r="T13342" s="35" t="s">
        <v>8</v>
      </c>
      <c r="U13342" s="35" t="s">
        <v>64</v>
      </c>
    </row>
    <row r="13343" spans="1:21" ht="15.65" customHeight="1" x14ac:dyDescent="0.35">
      <c r="A13343" s="35" t="s">
        <v>3917</v>
      </c>
      <c r="B13343" s="36">
        <v>41287</v>
      </c>
      <c r="D13343" s="35" t="s">
        <v>65</v>
      </c>
      <c r="E13343" s="68">
        <v>1</v>
      </c>
      <c r="F13343" s="57" t="s">
        <v>3406</v>
      </c>
      <c r="G13343" s="35" t="s">
        <v>7661</v>
      </c>
      <c r="H13343" s="70">
        <v>122</v>
      </c>
      <c r="I13343" s="43" t="str">
        <f>IFERROR(VLOOKUP(H13343,#REF!,2,FALSE),"")</f>
        <v/>
      </c>
      <c r="J13343" s="70">
        <v>0.5</v>
      </c>
      <c r="K13343" s="41" t="s">
        <v>2412</v>
      </c>
      <c r="L13343" s="68">
        <v>1</v>
      </c>
      <c r="M13343" s="57" t="s">
        <v>3647</v>
      </c>
      <c r="N13343" s="57" t="s">
        <v>3647</v>
      </c>
      <c r="O13343" s="35" t="s">
        <v>7660</v>
      </c>
      <c r="P13343" s="70">
        <v>72</v>
      </c>
      <c r="Q13343" s="56" t="str">
        <f>IFERROR(VLOOKUP(P13343,#REF!,2,FALSE),"")</f>
        <v/>
      </c>
      <c r="R13343" s="70">
        <v>0.5</v>
      </c>
      <c r="S13343" s="41" t="s">
        <v>63</v>
      </c>
      <c r="T13343" s="35" t="s">
        <v>8</v>
      </c>
      <c r="U13343" s="35" t="s">
        <v>64</v>
      </c>
    </row>
    <row r="13344" spans="1:21" ht="15.65" customHeight="1" x14ac:dyDescent="0.35">
      <c r="A13344" s="35" t="s">
        <v>3917</v>
      </c>
      <c r="B13344" s="36">
        <v>41287</v>
      </c>
      <c r="D13344" s="35" t="s">
        <v>65</v>
      </c>
      <c r="E13344" s="68">
        <v>2</v>
      </c>
      <c r="F13344" s="57" t="s">
        <v>3634</v>
      </c>
      <c r="G13344" s="35" t="s">
        <v>7660</v>
      </c>
      <c r="H13344" s="70">
        <v>120</v>
      </c>
      <c r="I13344" s="43" t="str">
        <f>IFERROR(VLOOKUP(H13344,#REF!,2,FALSE),"")</f>
        <v/>
      </c>
      <c r="J13344" s="70">
        <v>1</v>
      </c>
      <c r="K13344" s="41" t="s">
        <v>2412</v>
      </c>
      <c r="L13344" s="68">
        <v>2</v>
      </c>
      <c r="M13344" s="57" t="s">
        <v>3644</v>
      </c>
      <c r="N13344" s="57" t="s">
        <v>3644</v>
      </c>
      <c r="O13344" s="35" t="s">
        <v>7661</v>
      </c>
      <c r="P13344" s="70">
        <v>90</v>
      </c>
      <c r="Q13344" s="56" t="str">
        <f>IFERROR(VLOOKUP(P13344,#REF!,2,FALSE),"")</f>
        <v/>
      </c>
      <c r="R13344" s="70">
        <v>0</v>
      </c>
      <c r="S13344" s="41" t="s">
        <v>63</v>
      </c>
      <c r="T13344" s="35" t="s">
        <v>8</v>
      </c>
      <c r="U13344" s="35" t="s">
        <v>64</v>
      </c>
    </row>
    <row r="13345" spans="1:21" ht="15.65" customHeight="1" x14ac:dyDescent="0.35">
      <c r="A13345" s="35" t="s">
        <v>3917</v>
      </c>
      <c r="B13345" s="36">
        <v>41287</v>
      </c>
      <c r="D13345" s="35" t="s">
        <v>65</v>
      </c>
      <c r="E13345" s="68">
        <v>3</v>
      </c>
      <c r="F13345" s="57" t="s">
        <v>3636</v>
      </c>
      <c r="G13345" s="35" t="s">
        <v>7661</v>
      </c>
      <c r="H13345" s="70">
        <v>101</v>
      </c>
      <c r="I13345" s="43" t="str">
        <f>IFERROR(VLOOKUP(H13345,#REF!,2,FALSE),"")</f>
        <v/>
      </c>
      <c r="J13345" s="70">
        <v>0</v>
      </c>
      <c r="K13345" s="41" t="s">
        <v>2412</v>
      </c>
      <c r="L13345" s="68">
        <v>3</v>
      </c>
      <c r="M13345" s="57" t="s">
        <v>3852</v>
      </c>
      <c r="N13345" s="57" t="s">
        <v>3852</v>
      </c>
      <c r="O13345" s="35" t="s">
        <v>7660</v>
      </c>
      <c r="P13345" s="70">
        <v>85</v>
      </c>
      <c r="Q13345" s="56" t="str">
        <f>IFERROR(VLOOKUP(P13345,#REF!,2,FALSE),"")</f>
        <v/>
      </c>
      <c r="R13345" s="70">
        <v>1</v>
      </c>
      <c r="S13345" s="41" t="s">
        <v>63</v>
      </c>
      <c r="T13345" s="35" t="s">
        <v>8</v>
      </c>
      <c r="U13345" s="35" t="s">
        <v>64</v>
      </c>
    </row>
    <row r="13346" spans="1:21" ht="15.65" customHeight="1" x14ac:dyDescent="0.35">
      <c r="A13346" s="35" t="s">
        <v>3917</v>
      </c>
      <c r="B13346" s="36">
        <v>41287</v>
      </c>
      <c r="D13346" s="35" t="s">
        <v>65</v>
      </c>
      <c r="E13346" s="68">
        <v>4</v>
      </c>
      <c r="F13346" s="57" t="s">
        <v>3646</v>
      </c>
      <c r="G13346" s="35" t="s">
        <v>7660</v>
      </c>
      <c r="H13346" s="70">
        <v>96</v>
      </c>
      <c r="I13346" s="43" t="str">
        <f>IFERROR(VLOOKUP(H13346,#REF!,2,FALSE),"")</f>
        <v/>
      </c>
      <c r="J13346" s="70">
        <v>1</v>
      </c>
      <c r="K13346" s="41" t="s">
        <v>2412</v>
      </c>
      <c r="L13346" s="68">
        <v>4</v>
      </c>
      <c r="M13346" s="57" t="s">
        <v>3856</v>
      </c>
      <c r="N13346" s="57" t="s">
        <v>3856</v>
      </c>
      <c r="O13346" s="35" t="s">
        <v>7661</v>
      </c>
      <c r="P13346" s="70" t="s">
        <v>593</v>
      </c>
      <c r="Q13346" s="56" t="str">
        <f>IFERROR(VLOOKUP(P13346,#REF!,2,FALSE),"")</f>
        <v/>
      </c>
      <c r="R13346" s="70">
        <v>0</v>
      </c>
      <c r="S13346" s="41" t="s">
        <v>63</v>
      </c>
      <c r="T13346" s="35" t="s">
        <v>8</v>
      </c>
      <c r="U13346" s="35" t="s">
        <v>64</v>
      </c>
    </row>
    <row r="13347" spans="1:21" ht="15.65" customHeight="1" x14ac:dyDescent="0.35">
      <c r="A13347" s="35" t="s">
        <v>3917</v>
      </c>
      <c r="B13347" s="36">
        <v>41287</v>
      </c>
      <c r="D13347" s="35" t="s">
        <v>65</v>
      </c>
      <c r="E13347" s="68">
        <v>5</v>
      </c>
      <c r="F13347" s="57" t="s">
        <v>3855</v>
      </c>
      <c r="G13347" s="35" t="s">
        <v>7661</v>
      </c>
      <c r="H13347" s="70" t="s">
        <v>593</v>
      </c>
      <c r="I13347" s="43" t="str">
        <f>IFERROR(VLOOKUP(H13347,#REF!,2,FALSE),"")</f>
        <v/>
      </c>
      <c r="J13347" s="70">
        <v>0</v>
      </c>
      <c r="K13347" s="41" t="s">
        <v>2412</v>
      </c>
      <c r="L13347" s="68">
        <v>5</v>
      </c>
      <c r="M13347" s="57" t="s">
        <v>3854</v>
      </c>
      <c r="N13347" s="57" t="s">
        <v>3854</v>
      </c>
      <c r="O13347" s="35" t="s">
        <v>7660</v>
      </c>
      <c r="P13347" s="70" t="s">
        <v>593</v>
      </c>
      <c r="Q13347" s="56" t="str">
        <f>IFERROR(VLOOKUP(P13347,#REF!,2,FALSE),"")</f>
        <v/>
      </c>
      <c r="R13347" s="70">
        <v>1</v>
      </c>
      <c r="S13347" s="41" t="s">
        <v>63</v>
      </c>
      <c r="T13347" s="35" t="s">
        <v>8</v>
      </c>
      <c r="U13347" s="35" t="s">
        <v>64</v>
      </c>
    </row>
    <row r="13348" spans="1:21" ht="15.65" customHeight="1" x14ac:dyDescent="0.35">
      <c r="A13348" s="35" t="s">
        <v>3917</v>
      </c>
      <c r="B13348" s="36">
        <v>41287</v>
      </c>
      <c r="D13348" s="35" t="s">
        <v>65</v>
      </c>
      <c r="E13348" s="68">
        <v>6</v>
      </c>
      <c r="F13348" s="57" t="s">
        <v>3628</v>
      </c>
      <c r="G13348" s="35" t="s">
        <v>7660</v>
      </c>
      <c r="H13348" s="70">
        <v>104</v>
      </c>
      <c r="I13348" s="43" t="str">
        <f>IFERROR(VLOOKUP(H13348,#REF!,2,FALSE),"")</f>
        <v/>
      </c>
      <c r="J13348" s="70">
        <v>0.5</v>
      </c>
      <c r="K13348" s="41" t="s">
        <v>2412</v>
      </c>
      <c r="L13348" s="68">
        <v>6</v>
      </c>
      <c r="M13348" s="66" t="s">
        <v>3857</v>
      </c>
      <c r="N13348" s="66" t="s">
        <v>3857</v>
      </c>
      <c r="O13348" s="35" t="s">
        <v>7661</v>
      </c>
      <c r="P13348" s="47">
        <v>107</v>
      </c>
      <c r="Q13348" s="56" t="str">
        <f>IFERROR(VLOOKUP(P13348,#REF!,2,FALSE),"")</f>
        <v/>
      </c>
      <c r="R13348" s="70">
        <v>0.5</v>
      </c>
      <c r="S13348" s="41" t="s">
        <v>63</v>
      </c>
      <c r="T13348" s="35" t="s">
        <v>8</v>
      </c>
      <c r="U13348" s="35" t="s">
        <v>64</v>
      </c>
    </row>
    <row r="13349" spans="1:21" ht="15.65" customHeight="1" x14ac:dyDescent="0.35">
      <c r="A13349" s="35" t="s">
        <v>3917</v>
      </c>
      <c r="B13349" s="36">
        <v>41287</v>
      </c>
      <c r="D13349" s="35" t="s">
        <v>65</v>
      </c>
      <c r="E13349" s="68">
        <v>7</v>
      </c>
      <c r="F13349" s="57" t="s">
        <v>3850</v>
      </c>
      <c r="G13349" s="35" t="s">
        <v>7661</v>
      </c>
      <c r="H13349" s="70">
        <v>71</v>
      </c>
      <c r="I13349" s="43" t="str">
        <f>IFERROR(VLOOKUP(H13349,#REF!,2,FALSE),"")</f>
        <v/>
      </c>
      <c r="J13349" s="70">
        <v>0</v>
      </c>
      <c r="K13349" s="41" t="s">
        <v>2412</v>
      </c>
      <c r="L13349" s="68">
        <v>7</v>
      </c>
      <c r="M13349" s="57" t="s">
        <v>3690</v>
      </c>
      <c r="N13349" s="57" t="s">
        <v>3690</v>
      </c>
      <c r="O13349" s="35" t="s">
        <v>7660</v>
      </c>
      <c r="P13349" s="70">
        <v>106</v>
      </c>
      <c r="Q13349" s="56" t="str">
        <f>IFERROR(VLOOKUP(P13349,#REF!,2,FALSE),"")</f>
        <v/>
      </c>
      <c r="R13349" s="70">
        <v>1</v>
      </c>
      <c r="S13349" s="41" t="s">
        <v>63</v>
      </c>
      <c r="T13349" s="35" t="s">
        <v>8</v>
      </c>
      <c r="U13349" s="35" t="s">
        <v>64</v>
      </c>
    </row>
    <row r="13350" spans="1:21" ht="15.65" customHeight="1" x14ac:dyDescent="0.35">
      <c r="A13350" s="35" t="s">
        <v>3917</v>
      </c>
      <c r="B13350" s="36">
        <v>41287</v>
      </c>
      <c r="D13350" s="35" t="s">
        <v>65</v>
      </c>
      <c r="E13350" s="68">
        <v>8</v>
      </c>
      <c r="F13350" s="57" t="s">
        <v>3632</v>
      </c>
      <c r="G13350" s="35" t="s">
        <v>7660</v>
      </c>
      <c r="H13350" s="70">
        <v>79</v>
      </c>
      <c r="I13350" s="43" t="str">
        <f>IFERROR(VLOOKUP(H13350,#REF!,2,FALSE),"")</f>
        <v/>
      </c>
      <c r="J13350" s="47">
        <v>0.5</v>
      </c>
      <c r="K13350" s="41" t="s">
        <v>2412</v>
      </c>
      <c r="L13350" s="68">
        <v>8</v>
      </c>
      <c r="M13350" s="57" t="s">
        <v>3791</v>
      </c>
      <c r="N13350" s="57" t="s">
        <v>3791</v>
      </c>
      <c r="O13350" s="35" t="s">
        <v>7661</v>
      </c>
      <c r="P13350" s="70">
        <v>101</v>
      </c>
      <c r="Q13350" s="56" t="str">
        <f>IFERROR(VLOOKUP(P13350,#REF!,2,FALSE),"")</f>
        <v/>
      </c>
      <c r="R13350" s="47">
        <v>0.5</v>
      </c>
      <c r="S13350" s="41" t="s">
        <v>63</v>
      </c>
      <c r="T13350" s="35" t="s">
        <v>8</v>
      </c>
      <c r="U13350" s="35" t="s">
        <v>64</v>
      </c>
    </row>
    <row r="13351" spans="1:21" ht="15.65" customHeight="1" x14ac:dyDescent="0.35">
      <c r="A13351" s="35" t="s">
        <v>3917</v>
      </c>
      <c r="B13351" s="36">
        <v>41287</v>
      </c>
      <c r="D13351" s="35" t="s">
        <v>65</v>
      </c>
      <c r="E13351" s="68">
        <v>9</v>
      </c>
      <c r="F13351" s="57" t="s">
        <v>3858</v>
      </c>
      <c r="G13351" s="35" t="s">
        <v>7661</v>
      </c>
      <c r="H13351" s="70" t="s">
        <v>593</v>
      </c>
      <c r="I13351" s="43" t="str">
        <f>IFERROR(VLOOKUP(H13351,#REF!,2,FALSE),"")</f>
        <v/>
      </c>
      <c r="J13351" s="70">
        <v>0</v>
      </c>
      <c r="K13351" s="41" t="s">
        <v>2412</v>
      </c>
      <c r="L13351" s="68">
        <v>9</v>
      </c>
      <c r="M13351" s="57" t="s">
        <v>2363</v>
      </c>
      <c r="N13351" s="57" t="s">
        <v>2363</v>
      </c>
      <c r="O13351" s="35" t="s">
        <v>7660</v>
      </c>
      <c r="P13351" s="70">
        <v>90</v>
      </c>
      <c r="Q13351" s="56" t="str">
        <f>IFERROR(VLOOKUP(P13351,#REF!,2,FALSE),"")</f>
        <v/>
      </c>
      <c r="R13351" s="70">
        <v>1</v>
      </c>
      <c r="S13351" s="41" t="s">
        <v>63</v>
      </c>
      <c r="T13351" s="35" t="s">
        <v>8</v>
      </c>
      <c r="U13351" s="35" t="s">
        <v>64</v>
      </c>
    </row>
    <row r="13352" spans="1:21" ht="15.65" customHeight="1" x14ac:dyDescent="0.35">
      <c r="A13352" s="35" t="s">
        <v>3917</v>
      </c>
      <c r="B13352" s="36">
        <v>41307</v>
      </c>
      <c r="D13352" s="35" t="s">
        <v>78</v>
      </c>
      <c r="E13352" s="68">
        <v>1</v>
      </c>
      <c r="F13352" s="83" t="s">
        <v>3624</v>
      </c>
      <c r="G13352" s="35" t="s">
        <v>7660</v>
      </c>
      <c r="H13352" s="88">
        <v>146</v>
      </c>
      <c r="I13352" s="43" t="str">
        <f>IFERROR(VLOOKUP(H13352,#REF!,2,FALSE),"")</f>
        <v/>
      </c>
      <c r="J13352" s="70">
        <v>0.5</v>
      </c>
      <c r="K13352" s="41" t="s">
        <v>3329</v>
      </c>
      <c r="L13352" s="68">
        <v>1</v>
      </c>
      <c r="M13352" s="57" t="s">
        <v>3706</v>
      </c>
      <c r="N13352" s="57" t="s">
        <v>3706</v>
      </c>
      <c r="O13352" s="35" t="s">
        <v>7661</v>
      </c>
      <c r="P13352" s="88">
        <v>143</v>
      </c>
      <c r="Q13352" s="56" t="str">
        <f>IFERROR(VLOOKUP(P13352,#REF!,2,FALSE),"")</f>
        <v/>
      </c>
      <c r="R13352" s="70">
        <v>0.5</v>
      </c>
      <c r="S13352" s="41" t="s">
        <v>63</v>
      </c>
      <c r="T13352" s="35" t="s">
        <v>8</v>
      </c>
      <c r="U13352" s="35" t="s">
        <v>77</v>
      </c>
    </row>
    <row r="13353" spans="1:21" ht="15.65" customHeight="1" x14ac:dyDescent="0.35">
      <c r="A13353" s="35" t="s">
        <v>3917</v>
      </c>
      <c r="B13353" s="36">
        <v>41307</v>
      </c>
      <c r="D13353" s="35" t="s">
        <v>78</v>
      </c>
      <c r="E13353" s="68">
        <v>2</v>
      </c>
      <c r="F13353" s="83" t="s">
        <v>3626</v>
      </c>
      <c r="G13353" s="35" t="s">
        <v>7661</v>
      </c>
      <c r="H13353" s="88">
        <v>140</v>
      </c>
      <c r="I13353" s="43" t="str">
        <f>IFERROR(VLOOKUP(H13353,#REF!,2,FALSE),"")</f>
        <v/>
      </c>
      <c r="J13353" s="47">
        <v>0.5</v>
      </c>
      <c r="K13353" s="41" t="s">
        <v>3329</v>
      </c>
      <c r="L13353" s="68">
        <v>2</v>
      </c>
      <c r="M13353" s="57" t="s">
        <v>3678</v>
      </c>
      <c r="N13353" s="57" t="s">
        <v>3678</v>
      </c>
      <c r="O13353" s="35" t="s">
        <v>7660</v>
      </c>
      <c r="P13353" s="88">
        <v>148</v>
      </c>
      <c r="Q13353" s="56" t="str">
        <f>IFERROR(VLOOKUP(P13353,#REF!,2,FALSE),"")</f>
        <v/>
      </c>
      <c r="R13353" s="47">
        <v>0.5</v>
      </c>
      <c r="S13353" s="41" t="s">
        <v>63</v>
      </c>
      <c r="T13353" s="35" t="s">
        <v>8</v>
      </c>
      <c r="U13353" s="35" t="s">
        <v>77</v>
      </c>
    </row>
    <row r="13354" spans="1:21" ht="15.65" customHeight="1" x14ac:dyDescent="0.35">
      <c r="A13354" s="35" t="s">
        <v>3917</v>
      </c>
      <c r="B13354" s="36">
        <v>41307</v>
      </c>
      <c r="D13354" s="35" t="s">
        <v>78</v>
      </c>
      <c r="E13354" s="68">
        <v>3</v>
      </c>
      <c r="F13354" s="83" t="s">
        <v>3493</v>
      </c>
      <c r="G13354" s="35" t="s">
        <v>7660</v>
      </c>
      <c r="H13354" s="88">
        <v>144</v>
      </c>
      <c r="I13354" s="43" t="str">
        <f>IFERROR(VLOOKUP(H13354,#REF!,2,FALSE),"")</f>
        <v/>
      </c>
      <c r="J13354" s="70">
        <v>0</v>
      </c>
      <c r="K13354" s="41" t="s">
        <v>3329</v>
      </c>
      <c r="L13354" s="68">
        <v>3</v>
      </c>
      <c r="M13354" s="57" t="s">
        <v>3649</v>
      </c>
      <c r="N13354" s="57" t="s">
        <v>3649</v>
      </c>
      <c r="O13354" s="35" t="s">
        <v>7661</v>
      </c>
      <c r="P13354" s="88">
        <v>134</v>
      </c>
      <c r="Q13354" s="56" t="str">
        <f>IFERROR(VLOOKUP(P13354,#REF!,2,FALSE),"")</f>
        <v/>
      </c>
      <c r="R13354" s="70">
        <v>1</v>
      </c>
      <c r="S13354" s="41" t="s">
        <v>63</v>
      </c>
      <c r="T13354" s="35" t="s">
        <v>8</v>
      </c>
      <c r="U13354" s="35" t="s">
        <v>77</v>
      </c>
    </row>
    <row r="13355" spans="1:21" ht="15.65" customHeight="1" x14ac:dyDescent="0.35">
      <c r="A13355" s="35" t="s">
        <v>3917</v>
      </c>
      <c r="B13355" s="36">
        <v>41307</v>
      </c>
      <c r="D13355" s="35" t="s">
        <v>78</v>
      </c>
      <c r="E13355" s="68">
        <v>4</v>
      </c>
      <c r="F13355" s="83" t="s">
        <v>3622</v>
      </c>
      <c r="G13355" s="35" t="s">
        <v>7661</v>
      </c>
      <c r="H13355" s="88">
        <v>137</v>
      </c>
      <c r="I13355" s="43" t="str">
        <f>IFERROR(VLOOKUP(H13355,#REF!,2,FALSE),"")</f>
        <v/>
      </c>
      <c r="J13355" s="70">
        <v>1</v>
      </c>
      <c r="K13355" s="41" t="s">
        <v>3329</v>
      </c>
      <c r="L13355" s="68">
        <v>4</v>
      </c>
      <c r="M13355" s="57" t="s">
        <v>2358</v>
      </c>
      <c r="N13355" s="57" t="s">
        <v>2358</v>
      </c>
      <c r="O13355" s="35" t="s">
        <v>7660</v>
      </c>
      <c r="P13355" s="88">
        <v>133</v>
      </c>
      <c r="Q13355" s="56" t="str">
        <f>IFERROR(VLOOKUP(P13355,#REF!,2,FALSE),"")</f>
        <v/>
      </c>
      <c r="R13355" s="70">
        <v>0</v>
      </c>
      <c r="S13355" s="41" t="s">
        <v>63</v>
      </c>
      <c r="T13355" s="35" t="s">
        <v>8</v>
      </c>
      <c r="U13355" s="35" t="s">
        <v>77</v>
      </c>
    </row>
    <row r="13356" spans="1:21" ht="15.65" customHeight="1" x14ac:dyDescent="0.35">
      <c r="A13356" s="35" t="s">
        <v>3917</v>
      </c>
      <c r="B13356" s="36">
        <v>41307</v>
      </c>
      <c r="D13356" s="35" t="s">
        <v>78</v>
      </c>
      <c r="E13356" s="68">
        <v>5</v>
      </c>
      <c r="F13356" s="83" t="s">
        <v>3402</v>
      </c>
      <c r="G13356" s="35" t="s">
        <v>7660</v>
      </c>
      <c r="H13356" s="88">
        <v>133</v>
      </c>
      <c r="I13356" s="43" t="str">
        <f>IFERROR(VLOOKUP(H13356,#REF!,2,FALSE),"")</f>
        <v/>
      </c>
      <c r="J13356" s="70">
        <v>1</v>
      </c>
      <c r="K13356" s="41" t="s">
        <v>3329</v>
      </c>
      <c r="L13356" s="68">
        <v>5</v>
      </c>
      <c r="M13356" s="57" t="s">
        <v>2359</v>
      </c>
      <c r="N13356" s="57" t="s">
        <v>2359</v>
      </c>
      <c r="O13356" s="35" t="s">
        <v>7661</v>
      </c>
      <c r="P13356" s="88">
        <v>128</v>
      </c>
      <c r="Q13356" s="56" t="str">
        <f>IFERROR(VLOOKUP(P13356,#REF!,2,FALSE),"")</f>
        <v/>
      </c>
      <c r="R13356" s="70">
        <v>0</v>
      </c>
      <c r="S13356" s="41" t="s">
        <v>63</v>
      </c>
      <c r="T13356" s="35" t="s">
        <v>8</v>
      </c>
      <c r="U13356" s="35" t="s">
        <v>77</v>
      </c>
    </row>
    <row r="13357" spans="1:21" ht="15.65" customHeight="1" x14ac:dyDescent="0.35">
      <c r="A13357" s="35" t="s">
        <v>3917</v>
      </c>
      <c r="B13357" s="36">
        <v>41307</v>
      </c>
      <c r="D13357" s="35" t="s">
        <v>78</v>
      </c>
      <c r="E13357" s="68">
        <v>6</v>
      </c>
      <c r="F13357" s="83" t="s">
        <v>3399</v>
      </c>
      <c r="G13357" s="35" t="s">
        <v>7661</v>
      </c>
      <c r="H13357" s="88">
        <v>145</v>
      </c>
      <c r="I13357" s="43" t="str">
        <f>IFERROR(VLOOKUP(H13357,#REF!,2,FALSE),"")</f>
        <v/>
      </c>
      <c r="J13357" s="70">
        <v>1</v>
      </c>
      <c r="K13357" s="41" t="s">
        <v>3329</v>
      </c>
      <c r="L13357" s="68">
        <v>6</v>
      </c>
      <c r="M13357" s="57" t="s">
        <v>2521</v>
      </c>
      <c r="N13357" s="57" t="s">
        <v>2521</v>
      </c>
      <c r="O13357" s="35" t="s">
        <v>7660</v>
      </c>
      <c r="P13357" s="88">
        <v>128</v>
      </c>
      <c r="Q13357" s="56" t="str">
        <f>IFERROR(VLOOKUP(P13357,#REF!,2,FALSE),"")</f>
        <v/>
      </c>
      <c r="R13357" s="70">
        <v>0</v>
      </c>
      <c r="S13357" s="41" t="s">
        <v>63</v>
      </c>
      <c r="T13357" s="35" t="s">
        <v>8</v>
      </c>
      <c r="U13357" s="35" t="s">
        <v>77</v>
      </c>
    </row>
    <row r="13358" spans="1:21" ht="15.65" customHeight="1" x14ac:dyDescent="0.35">
      <c r="A13358" s="35" t="s">
        <v>3917</v>
      </c>
      <c r="B13358" s="36">
        <v>41307</v>
      </c>
      <c r="D13358" s="35" t="s">
        <v>78</v>
      </c>
      <c r="E13358" s="68">
        <v>7</v>
      </c>
      <c r="F13358" s="83" t="s">
        <v>3400</v>
      </c>
      <c r="G13358" s="35" t="s">
        <v>7660</v>
      </c>
      <c r="H13358" s="88">
        <v>144</v>
      </c>
      <c r="I13358" s="43" t="str">
        <f>IFERROR(VLOOKUP(H13358,#REF!,2,FALSE),"")</f>
        <v/>
      </c>
      <c r="J13358" s="70">
        <v>0.5</v>
      </c>
      <c r="K13358" s="41" t="s">
        <v>3329</v>
      </c>
      <c r="L13358" s="68">
        <v>7</v>
      </c>
      <c r="M13358" s="57" t="s">
        <v>2365</v>
      </c>
      <c r="N13358" s="57" t="s">
        <v>2365</v>
      </c>
      <c r="O13358" s="35" t="s">
        <v>7661</v>
      </c>
      <c r="P13358" s="88">
        <v>122</v>
      </c>
      <c r="Q13358" s="56" t="str">
        <f>IFERROR(VLOOKUP(P13358,#REF!,2,FALSE),"")</f>
        <v/>
      </c>
      <c r="R13358" s="70">
        <v>0.5</v>
      </c>
      <c r="S13358" s="41" t="s">
        <v>63</v>
      </c>
      <c r="T13358" s="35" t="s">
        <v>8</v>
      </c>
      <c r="U13358" s="35" t="s">
        <v>77</v>
      </c>
    </row>
    <row r="13359" spans="1:21" ht="15.65" customHeight="1" x14ac:dyDescent="0.35">
      <c r="A13359" s="35" t="s">
        <v>3917</v>
      </c>
      <c r="B13359" s="36">
        <v>41307</v>
      </c>
      <c r="D13359" s="35" t="s">
        <v>78</v>
      </c>
      <c r="E13359" s="68">
        <v>8</v>
      </c>
      <c r="F13359" s="83" t="s">
        <v>3414</v>
      </c>
      <c r="G13359" s="35" t="s">
        <v>7661</v>
      </c>
      <c r="H13359" s="88">
        <v>145</v>
      </c>
      <c r="I13359" s="43" t="str">
        <f>IFERROR(VLOOKUP(H13359,#REF!,2,FALSE),"")</f>
        <v/>
      </c>
      <c r="J13359" s="70">
        <v>1</v>
      </c>
      <c r="K13359" s="41" t="s">
        <v>3329</v>
      </c>
      <c r="L13359" s="68">
        <v>8</v>
      </c>
      <c r="M13359" s="57" t="s">
        <v>2360</v>
      </c>
      <c r="N13359" s="57" t="s">
        <v>2360</v>
      </c>
      <c r="O13359" s="35" t="s">
        <v>7660</v>
      </c>
      <c r="P13359" s="88">
        <v>119</v>
      </c>
      <c r="Q13359" s="56" t="str">
        <f>IFERROR(VLOOKUP(P13359,#REF!,2,FALSE),"")</f>
        <v/>
      </c>
      <c r="R13359" s="70">
        <v>0</v>
      </c>
      <c r="S13359" s="41" t="s">
        <v>63</v>
      </c>
      <c r="T13359" s="35" t="s">
        <v>8</v>
      </c>
      <c r="U13359" s="35" t="s">
        <v>77</v>
      </c>
    </row>
    <row r="13360" spans="1:21" ht="15.65" customHeight="1" x14ac:dyDescent="0.35">
      <c r="A13360" s="35" t="s">
        <v>3917</v>
      </c>
      <c r="B13360" s="36">
        <v>41307</v>
      </c>
      <c r="D13360" s="35" t="s">
        <v>78</v>
      </c>
      <c r="E13360" s="68">
        <v>9</v>
      </c>
      <c r="F13360" s="83" t="s">
        <v>3514</v>
      </c>
      <c r="G13360" s="35" t="s">
        <v>7660</v>
      </c>
      <c r="H13360" s="88">
        <v>134</v>
      </c>
      <c r="I13360" s="43" t="str">
        <f>IFERROR(VLOOKUP(H13360,#REF!,2,FALSE),"")</f>
        <v/>
      </c>
      <c r="J13360" s="70">
        <v>0</v>
      </c>
      <c r="K13360" s="41" t="s">
        <v>3329</v>
      </c>
      <c r="L13360" s="68">
        <v>9</v>
      </c>
      <c r="M13360" s="57" t="s">
        <v>2695</v>
      </c>
      <c r="N13360" s="57" t="s">
        <v>2695</v>
      </c>
      <c r="O13360" s="35" t="s">
        <v>7661</v>
      </c>
      <c r="P13360" s="88">
        <v>117</v>
      </c>
      <c r="Q13360" s="56" t="str">
        <f>IFERROR(VLOOKUP(P13360,#REF!,2,FALSE),"")</f>
        <v/>
      </c>
      <c r="R13360" s="70">
        <v>1</v>
      </c>
      <c r="S13360" s="41" t="s">
        <v>63</v>
      </c>
      <c r="T13360" s="35" t="s">
        <v>8</v>
      </c>
      <c r="U13360" s="35" t="s">
        <v>77</v>
      </c>
    </row>
    <row r="13361" spans="1:21" ht="15.65" customHeight="1" x14ac:dyDescent="0.35">
      <c r="A13361" s="35" t="s">
        <v>3917</v>
      </c>
      <c r="B13361" s="36">
        <v>41307</v>
      </c>
      <c r="D13361" s="35" t="s">
        <v>78</v>
      </c>
      <c r="E13361" s="68">
        <v>10</v>
      </c>
      <c r="F13361" s="83" t="s">
        <v>3404</v>
      </c>
      <c r="G13361" s="35" t="s">
        <v>7661</v>
      </c>
      <c r="H13361" s="88">
        <v>137</v>
      </c>
      <c r="I13361" s="43" t="str">
        <f>IFERROR(VLOOKUP(H13361,#REF!,2,FALSE),"")</f>
        <v/>
      </c>
      <c r="J13361" s="47">
        <v>0.5</v>
      </c>
      <c r="K13361" s="41" t="s">
        <v>3329</v>
      </c>
      <c r="L13361" s="68">
        <v>10</v>
      </c>
      <c r="M13361" s="57" t="s">
        <v>2362</v>
      </c>
      <c r="N13361" s="57" t="s">
        <v>2362</v>
      </c>
      <c r="O13361" s="35" t="s">
        <v>7660</v>
      </c>
      <c r="P13361" s="88">
        <v>117</v>
      </c>
      <c r="Q13361" s="56" t="str">
        <f>IFERROR(VLOOKUP(P13361,#REF!,2,FALSE),"")</f>
        <v/>
      </c>
      <c r="R13361" s="47">
        <v>0.5</v>
      </c>
      <c r="S13361" s="41" t="s">
        <v>63</v>
      </c>
      <c r="T13361" s="35" t="s">
        <v>8</v>
      </c>
      <c r="U13361" s="35" t="s">
        <v>77</v>
      </c>
    </row>
    <row r="13362" spans="1:21" ht="15.65" customHeight="1" x14ac:dyDescent="0.35">
      <c r="A13362" s="35" t="s">
        <v>3917</v>
      </c>
      <c r="B13362" s="36">
        <v>41307</v>
      </c>
      <c r="D13362" s="35" t="s">
        <v>78</v>
      </c>
      <c r="E13362" s="68">
        <v>11</v>
      </c>
      <c r="F13362" s="83" t="s">
        <v>3521</v>
      </c>
      <c r="G13362" s="35" t="s">
        <v>7660</v>
      </c>
      <c r="H13362" s="88">
        <v>135</v>
      </c>
      <c r="I13362" s="43" t="str">
        <f>IFERROR(VLOOKUP(H13362,#REF!,2,FALSE),"")</f>
        <v/>
      </c>
      <c r="J13362" s="70">
        <v>1</v>
      </c>
      <c r="K13362" s="41" t="s">
        <v>3329</v>
      </c>
      <c r="L13362" s="68">
        <v>11</v>
      </c>
      <c r="M13362" s="57" t="s">
        <v>3687</v>
      </c>
      <c r="N13362" s="57" t="s">
        <v>3687</v>
      </c>
      <c r="O13362" s="35" t="s">
        <v>7661</v>
      </c>
      <c r="P13362" s="88">
        <v>109</v>
      </c>
      <c r="Q13362" s="56" t="str">
        <f>IFERROR(VLOOKUP(P13362,#REF!,2,FALSE),"")</f>
        <v/>
      </c>
      <c r="R13362" s="70">
        <v>0</v>
      </c>
      <c r="S13362" s="41" t="s">
        <v>63</v>
      </c>
      <c r="T13362" s="35" t="s">
        <v>8</v>
      </c>
      <c r="U13362" s="35" t="s">
        <v>77</v>
      </c>
    </row>
    <row r="13363" spans="1:21" ht="15.65" customHeight="1" x14ac:dyDescent="0.35">
      <c r="A13363" s="35" t="s">
        <v>3917</v>
      </c>
      <c r="B13363" s="36">
        <v>41307</v>
      </c>
      <c r="D13363" s="35" t="s">
        <v>78</v>
      </c>
      <c r="E13363" s="68">
        <v>12</v>
      </c>
      <c r="F13363" s="83" t="s">
        <v>3691</v>
      </c>
      <c r="G13363" s="35" t="s">
        <v>7661</v>
      </c>
      <c r="H13363" s="88">
        <v>131</v>
      </c>
      <c r="I13363" s="43" t="str">
        <f>IFERROR(VLOOKUP(H13363,#REF!,2,FALSE),"")</f>
        <v/>
      </c>
      <c r="J13363" s="70">
        <v>0</v>
      </c>
      <c r="K13363" s="41" t="s">
        <v>3329</v>
      </c>
      <c r="L13363" s="68">
        <v>12</v>
      </c>
      <c r="M13363" s="66" t="s">
        <v>3857</v>
      </c>
      <c r="N13363" s="66" t="s">
        <v>3857</v>
      </c>
      <c r="O13363" s="35" t="s">
        <v>7660</v>
      </c>
      <c r="P13363" s="88">
        <v>107</v>
      </c>
      <c r="Q13363" s="56" t="str">
        <f>IFERROR(VLOOKUP(P13363,#REF!,2,FALSE),"")</f>
        <v/>
      </c>
      <c r="R13363" s="70">
        <v>1</v>
      </c>
      <c r="S13363" s="41" t="s">
        <v>63</v>
      </c>
      <c r="T13363" s="35" t="s">
        <v>8</v>
      </c>
      <c r="U13363" s="35" t="s">
        <v>77</v>
      </c>
    </row>
    <row r="13364" spans="1:21" ht="15.65" customHeight="1" x14ac:dyDescent="0.35">
      <c r="A13364" s="35" t="s">
        <v>3917</v>
      </c>
      <c r="B13364" s="36">
        <v>41307</v>
      </c>
      <c r="D13364" s="35" t="s">
        <v>78</v>
      </c>
      <c r="E13364" s="68">
        <v>13</v>
      </c>
      <c r="F13364" s="66" t="s">
        <v>3523</v>
      </c>
      <c r="G13364" s="35" t="s">
        <v>7660</v>
      </c>
      <c r="H13364" s="88">
        <v>126</v>
      </c>
      <c r="I13364" s="43" t="str">
        <f>IFERROR(VLOOKUP(H13364,#REF!,2,FALSE),"")</f>
        <v/>
      </c>
      <c r="J13364" s="70">
        <v>1</v>
      </c>
      <c r="K13364" s="41" t="s">
        <v>3329</v>
      </c>
      <c r="L13364" s="68">
        <v>13</v>
      </c>
      <c r="M13364" s="57" t="s">
        <v>3791</v>
      </c>
      <c r="N13364" s="57" t="s">
        <v>3791</v>
      </c>
      <c r="O13364" s="35" t="s">
        <v>7661</v>
      </c>
      <c r="P13364" s="88">
        <v>101</v>
      </c>
      <c r="Q13364" s="56" t="str">
        <f>IFERROR(VLOOKUP(P13364,#REF!,2,FALSE),"")</f>
        <v/>
      </c>
      <c r="R13364" s="70">
        <v>0</v>
      </c>
      <c r="S13364" s="41" t="s">
        <v>63</v>
      </c>
      <c r="T13364" s="35" t="s">
        <v>8</v>
      </c>
      <c r="U13364" s="35" t="s">
        <v>77</v>
      </c>
    </row>
    <row r="13365" spans="1:21" ht="15.65" customHeight="1" x14ac:dyDescent="0.35">
      <c r="A13365" s="35" t="s">
        <v>3917</v>
      </c>
      <c r="B13365" s="36">
        <v>41307</v>
      </c>
      <c r="D13365" s="35" t="s">
        <v>78</v>
      </c>
      <c r="E13365" s="68">
        <v>14</v>
      </c>
      <c r="F13365" s="66" t="s">
        <v>3405</v>
      </c>
      <c r="G13365" s="35" t="s">
        <v>7661</v>
      </c>
      <c r="H13365" s="88">
        <v>129</v>
      </c>
      <c r="I13365" s="43" t="str">
        <f>IFERROR(VLOOKUP(H13365,#REF!,2,FALSE),"")</f>
        <v/>
      </c>
      <c r="J13365" s="70">
        <v>1</v>
      </c>
      <c r="K13365" s="41" t="s">
        <v>3329</v>
      </c>
      <c r="L13365" s="68">
        <v>14</v>
      </c>
      <c r="M13365" s="57" t="s">
        <v>3885</v>
      </c>
      <c r="N13365" s="57" t="s">
        <v>3885</v>
      </c>
      <c r="O13365" s="35" t="s">
        <v>7660</v>
      </c>
      <c r="P13365" s="88" t="s">
        <v>593</v>
      </c>
      <c r="Q13365" s="56" t="str">
        <f>IFERROR(VLOOKUP(P13365,#REF!,2,FALSE),"")</f>
        <v/>
      </c>
      <c r="R13365" s="70">
        <v>0</v>
      </c>
      <c r="S13365" s="41" t="s">
        <v>63</v>
      </c>
      <c r="T13365" s="35" t="s">
        <v>8</v>
      </c>
      <c r="U13365" s="35" t="s">
        <v>77</v>
      </c>
    </row>
    <row r="13366" spans="1:21" ht="15.65" customHeight="1" x14ac:dyDescent="0.35">
      <c r="A13366" s="35" t="s">
        <v>3917</v>
      </c>
      <c r="B13366" s="36">
        <v>41307</v>
      </c>
      <c r="D13366" s="35" t="s">
        <v>78</v>
      </c>
      <c r="E13366" s="68">
        <v>15</v>
      </c>
      <c r="F13366" s="66" t="s">
        <v>3508</v>
      </c>
      <c r="G13366" s="35" t="s">
        <v>7660</v>
      </c>
      <c r="H13366" s="88">
        <v>139</v>
      </c>
      <c r="I13366" s="43" t="str">
        <f>IFERROR(VLOOKUP(H13366,#REF!,2,FALSE),"")</f>
        <v/>
      </c>
      <c r="J13366" s="70">
        <v>1</v>
      </c>
      <c r="K13366" s="41" t="s">
        <v>3329</v>
      </c>
      <c r="L13366" s="68">
        <v>15</v>
      </c>
      <c r="M13366" s="57" t="s">
        <v>2363</v>
      </c>
      <c r="N13366" s="57" t="s">
        <v>2363</v>
      </c>
      <c r="O13366" s="35" t="s">
        <v>7661</v>
      </c>
      <c r="P13366" s="88">
        <v>90</v>
      </c>
      <c r="Q13366" s="56" t="str">
        <f>IFERROR(VLOOKUP(P13366,#REF!,2,FALSE),"")</f>
        <v/>
      </c>
      <c r="R13366" s="70">
        <v>0</v>
      </c>
      <c r="S13366" s="41" t="s">
        <v>63</v>
      </c>
      <c r="T13366" s="35" t="s">
        <v>8</v>
      </c>
      <c r="U13366" s="35" t="s">
        <v>77</v>
      </c>
    </row>
    <row r="13367" spans="1:21" ht="15.65" customHeight="1" x14ac:dyDescent="0.35">
      <c r="A13367" s="35" t="s">
        <v>3917</v>
      </c>
      <c r="B13367" s="36">
        <v>41307</v>
      </c>
      <c r="D13367" s="35" t="s">
        <v>78</v>
      </c>
      <c r="E13367" s="68">
        <v>16</v>
      </c>
      <c r="F13367" s="66" t="s">
        <v>3510</v>
      </c>
      <c r="G13367" s="35" t="s">
        <v>7661</v>
      </c>
      <c r="H13367" s="88">
        <v>133</v>
      </c>
      <c r="I13367" s="43" t="str">
        <f>IFERROR(VLOOKUP(H13367,#REF!,2,FALSE),"")</f>
        <v/>
      </c>
      <c r="J13367" s="70">
        <v>0.5</v>
      </c>
      <c r="K13367" s="41" t="s">
        <v>3329</v>
      </c>
      <c r="L13367" s="68">
        <v>16</v>
      </c>
      <c r="M13367" s="57" t="s">
        <v>3886</v>
      </c>
      <c r="N13367" s="57" t="s">
        <v>3886</v>
      </c>
      <c r="O13367" s="35" t="s">
        <v>7660</v>
      </c>
      <c r="P13367" s="88" t="s">
        <v>593</v>
      </c>
      <c r="Q13367" s="56" t="str">
        <f>IFERROR(VLOOKUP(P13367,#REF!,2,FALSE),"")</f>
        <v/>
      </c>
      <c r="R13367" s="70">
        <v>0.5</v>
      </c>
      <c r="S13367" s="41" t="s">
        <v>63</v>
      </c>
      <c r="T13367" s="35" t="s">
        <v>8</v>
      </c>
      <c r="U13367" s="35" t="s">
        <v>77</v>
      </c>
    </row>
    <row r="13368" spans="1:21" ht="15.65" customHeight="1" x14ac:dyDescent="0.35">
      <c r="A13368" s="35" t="s">
        <v>3917</v>
      </c>
      <c r="B13368" s="36">
        <v>41314</v>
      </c>
      <c r="D13368" s="53" t="s">
        <v>118</v>
      </c>
      <c r="E13368" s="68">
        <v>1</v>
      </c>
      <c r="F13368" s="83" t="s">
        <v>3486</v>
      </c>
      <c r="G13368" s="35" t="s">
        <v>7661</v>
      </c>
      <c r="H13368" s="88">
        <v>193</v>
      </c>
      <c r="I13368" s="43" t="str">
        <f>IFERROR(VLOOKUP(H13368,#REF!,2,FALSE),"")</f>
        <v/>
      </c>
      <c r="J13368" s="47">
        <v>0.5</v>
      </c>
      <c r="K13368" s="41" t="s">
        <v>85</v>
      </c>
      <c r="L13368" s="68">
        <v>1</v>
      </c>
      <c r="M13368" s="57" t="s">
        <v>3809</v>
      </c>
      <c r="N13368" s="57" t="s">
        <v>3809</v>
      </c>
      <c r="O13368" s="35" t="s">
        <v>7660</v>
      </c>
      <c r="P13368" s="88">
        <v>187</v>
      </c>
      <c r="Q13368" s="56" t="str">
        <f>IFERROR(VLOOKUP(P13368,#REF!,2,FALSE),"")</f>
        <v/>
      </c>
      <c r="R13368" s="47">
        <v>0.5</v>
      </c>
      <c r="S13368" s="41" t="s">
        <v>57</v>
      </c>
      <c r="T13368" s="35" t="s">
        <v>8</v>
      </c>
      <c r="U13368" s="35" t="s">
        <v>83</v>
      </c>
    </row>
    <row r="13369" spans="1:21" ht="15.65" customHeight="1" x14ac:dyDescent="0.35">
      <c r="A13369" s="35" t="s">
        <v>3917</v>
      </c>
      <c r="B13369" s="36">
        <v>41314</v>
      </c>
      <c r="D13369" s="53" t="s">
        <v>118</v>
      </c>
      <c r="E13369" s="68">
        <v>2</v>
      </c>
      <c r="F13369" s="83" t="s">
        <v>3485</v>
      </c>
      <c r="G13369" s="35" t="s">
        <v>7660</v>
      </c>
      <c r="H13369" s="88">
        <v>203</v>
      </c>
      <c r="I13369" s="43" t="str">
        <f>IFERROR(VLOOKUP(H13369,#REF!,2,FALSE),"")</f>
        <v/>
      </c>
      <c r="J13369" s="47">
        <v>0.5</v>
      </c>
      <c r="K13369" s="41" t="s">
        <v>85</v>
      </c>
      <c r="L13369" s="68">
        <v>2</v>
      </c>
      <c r="M13369" s="57" t="s">
        <v>3810</v>
      </c>
      <c r="N13369" s="57" t="s">
        <v>3810</v>
      </c>
      <c r="O13369" s="35" t="s">
        <v>7661</v>
      </c>
      <c r="P13369" s="88">
        <v>185</v>
      </c>
      <c r="Q13369" s="56" t="str">
        <f>IFERROR(VLOOKUP(P13369,#REF!,2,FALSE),"")</f>
        <v/>
      </c>
      <c r="R13369" s="47">
        <v>0.5</v>
      </c>
      <c r="S13369" s="41" t="s">
        <v>57</v>
      </c>
      <c r="T13369" s="35" t="s">
        <v>8</v>
      </c>
      <c r="U13369" s="35" t="s">
        <v>83</v>
      </c>
    </row>
    <row r="13370" spans="1:21" ht="15.65" customHeight="1" x14ac:dyDescent="0.35">
      <c r="A13370" s="35" t="s">
        <v>3917</v>
      </c>
      <c r="B13370" s="36">
        <v>41314</v>
      </c>
      <c r="D13370" s="53" t="s">
        <v>118</v>
      </c>
      <c r="E13370" s="68">
        <v>3</v>
      </c>
      <c r="F13370" s="83" t="s">
        <v>3554</v>
      </c>
      <c r="G13370" s="35" t="s">
        <v>7661</v>
      </c>
      <c r="H13370" s="88">
        <v>199</v>
      </c>
      <c r="I13370" s="43" t="str">
        <f>IFERROR(VLOOKUP(H13370,#REF!,2,FALSE),"")</f>
        <v/>
      </c>
      <c r="J13370" s="47">
        <v>0.5</v>
      </c>
      <c r="K13370" s="41" t="s">
        <v>85</v>
      </c>
      <c r="L13370" s="68">
        <v>3</v>
      </c>
      <c r="M13370" s="57" t="s">
        <v>3811</v>
      </c>
      <c r="N13370" s="57" t="s">
        <v>3811</v>
      </c>
      <c r="O13370" s="35" t="s">
        <v>7660</v>
      </c>
      <c r="P13370" s="88">
        <v>183</v>
      </c>
      <c r="Q13370" s="56" t="str">
        <f>IFERROR(VLOOKUP(P13370,#REF!,2,FALSE),"")</f>
        <v/>
      </c>
      <c r="R13370" s="47">
        <v>0.5</v>
      </c>
      <c r="S13370" s="41" t="s">
        <v>57</v>
      </c>
      <c r="T13370" s="35" t="s">
        <v>8</v>
      </c>
      <c r="U13370" s="35" t="s">
        <v>83</v>
      </c>
    </row>
    <row r="13371" spans="1:21" ht="15.65" customHeight="1" x14ac:dyDescent="0.35">
      <c r="A13371" s="35" t="s">
        <v>3917</v>
      </c>
      <c r="B13371" s="36">
        <v>41314</v>
      </c>
      <c r="D13371" s="53" t="s">
        <v>118</v>
      </c>
      <c r="E13371" s="68">
        <v>4</v>
      </c>
      <c r="F13371" s="83" t="s">
        <v>3413</v>
      </c>
      <c r="G13371" s="35" t="s">
        <v>7660</v>
      </c>
      <c r="H13371" s="88">
        <v>174</v>
      </c>
      <c r="I13371" s="43" t="str">
        <f>IFERROR(VLOOKUP(H13371,#REF!,2,FALSE),"")</f>
        <v/>
      </c>
      <c r="J13371" s="70">
        <v>1</v>
      </c>
      <c r="K13371" s="41" t="s">
        <v>85</v>
      </c>
      <c r="L13371" s="68">
        <v>4</v>
      </c>
      <c r="M13371" s="57" t="s">
        <v>3812</v>
      </c>
      <c r="N13371" s="57" t="s">
        <v>3812</v>
      </c>
      <c r="O13371" s="35" t="s">
        <v>7661</v>
      </c>
      <c r="P13371" s="88">
        <v>176</v>
      </c>
      <c r="Q13371" s="56" t="str">
        <f>IFERROR(VLOOKUP(P13371,#REF!,2,FALSE),"")</f>
        <v/>
      </c>
      <c r="R13371" s="70">
        <v>0</v>
      </c>
      <c r="S13371" s="41" t="s">
        <v>57</v>
      </c>
      <c r="T13371" s="35" t="s">
        <v>8</v>
      </c>
      <c r="U13371" s="35" t="s">
        <v>83</v>
      </c>
    </row>
    <row r="13372" spans="1:21" ht="15.65" customHeight="1" x14ac:dyDescent="0.35">
      <c r="A13372" s="35" t="s">
        <v>3917</v>
      </c>
      <c r="B13372" s="36">
        <v>41314</v>
      </c>
      <c r="D13372" s="53" t="s">
        <v>118</v>
      </c>
      <c r="E13372" s="68">
        <v>5</v>
      </c>
      <c r="F13372" s="83" t="s">
        <v>3814</v>
      </c>
      <c r="G13372" s="35" t="s">
        <v>7661</v>
      </c>
      <c r="H13372" s="88">
        <v>182</v>
      </c>
      <c r="I13372" s="43" t="str">
        <f>IFERROR(VLOOKUP(H13372,#REF!,2,FALSE),"")</f>
        <v/>
      </c>
      <c r="J13372" s="70">
        <v>0</v>
      </c>
      <c r="K13372" s="41" t="s">
        <v>85</v>
      </c>
      <c r="L13372" s="68">
        <v>5</v>
      </c>
      <c r="M13372" s="57" t="s">
        <v>3813</v>
      </c>
      <c r="N13372" s="57" t="s">
        <v>3813</v>
      </c>
      <c r="O13372" s="35" t="s">
        <v>7660</v>
      </c>
      <c r="P13372" s="88">
        <v>164</v>
      </c>
      <c r="Q13372" s="56" t="str">
        <f>IFERROR(VLOOKUP(P13372,#REF!,2,FALSE),"")</f>
        <v/>
      </c>
      <c r="R13372" s="70">
        <v>1</v>
      </c>
      <c r="S13372" s="41" t="s">
        <v>57</v>
      </c>
      <c r="T13372" s="35" t="s">
        <v>8</v>
      </c>
      <c r="U13372" s="35" t="s">
        <v>83</v>
      </c>
    </row>
    <row r="13373" spans="1:21" ht="15.65" customHeight="1" x14ac:dyDescent="0.35">
      <c r="A13373" s="35" t="s">
        <v>3917</v>
      </c>
      <c r="B13373" s="36">
        <v>41314</v>
      </c>
      <c r="D13373" s="53" t="s">
        <v>118</v>
      </c>
      <c r="E13373" s="68">
        <v>6</v>
      </c>
      <c r="F13373" s="83" t="s">
        <v>3489</v>
      </c>
      <c r="G13373" s="35" t="s">
        <v>7660</v>
      </c>
      <c r="H13373" s="88">
        <v>169</v>
      </c>
      <c r="I13373" s="43" t="str">
        <f>IFERROR(VLOOKUP(H13373,#REF!,2,FALSE),"")</f>
        <v/>
      </c>
      <c r="J13373" s="47">
        <v>0.5</v>
      </c>
      <c r="K13373" s="41" t="s">
        <v>85</v>
      </c>
      <c r="L13373" s="68">
        <v>6</v>
      </c>
      <c r="M13373" s="57" t="s">
        <v>3815</v>
      </c>
      <c r="N13373" s="57" t="s">
        <v>3815</v>
      </c>
      <c r="O13373" s="35" t="s">
        <v>7661</v>
      </c>
      <c r="P13373" s="88">
        <v>159</v>
      </c>
      <c r="Q13373" s="56" t="str">
        <f>IFERROR(VLOOKUP(P13373,#REF!,2,FALSE),"")</f>
        <v/>
      </c>
      <c r="R13373" s="47">
        <v>0.5</v>
      </c>
      <c r="S13373" s="41" t="s">
        <v>57</v>
      </c>
      <c r="T13373" s="35" t="s">
        <v>8</v>
      </c>
      <c r="U13373" s="35" t="s">
        <v>83</v>
      </c>
    </row>
    <row r="13374" spans="1:21" ht="15.65" customHeight="1" x14ac:dyDescent="0.35">
      <c r="A13374" s="35" t="s">
        <v>3917</v>
      </c>
      <c r="B13374" s="36">
        <v>41314</v>
      </c>
      <c r="D13374" s="53" t="s">
        <v>118</v>
      </c>
      <c r="E13374" s="68">
        <v>7</v>
      </c>
      <c r="F13374" s="83" t="s">
        <v>3428</v>
      </c>
      <c r="G13374" s="35" t="s">
        <v>7661</v>
      </c>
      <c r="H13374" s="88">
        <v>170</v>
      </c>
      <c r="I13374" s="43" t="str">
        <f>IFERROR(VLOOKUP(H13374,#REF!,2,FALSE),"")</f>
        <v/>
      </c>
      <c r="J13374" s="70">
        <v>1</v>
      </c>
      <c r="K13374" s="41" t="s">
        <v>85</v>
      </c>
      <c r="L13374" s="68">
        <v>7</v>
      </c>
      <c r="M13374" s="57" t="s">
        <v>3816</v>
      </c>
      <c r="N13374" s="57" t="s">
        <v>3816</v>
      </c>
      <c r="O13374" s="35" t="s">
        <v>7660</v>
      </c>
      <c r="P13374" s="88">
        <v>152</v>
      </c>
      <c r="Q13374" s="56" t="str">
        <f>IFERROR(VLOOKUP(P13374,#REF!,2,FALSE),"")</f>
        <v/>
      </c>
      <c r="R13374" s="70">
        <v>0</v>
      </c>
      <c r="S13374" s="41" t="s">
        <v>57</v>
      </c>
      <c r="T13374" s="35" t="s">
        <v>8</v>
      </c>
      <c r="U13374" s="35" t="s">
        <v>83</v>
      </c>
    </row>
    <row r="13375" spans="1:21" ht="15.65" customHeight="1" x14ac:dyDescent="0.35">
      <c r="A13375" s="35" t="s">
        <v>3917</v>
      </c>
      <c r="B13375" s="36">
        <v>41314</v>
      </c>
      <c r="D13375" s="53" t="s">
        <v>118</v>
      </c>
      <c r="E13375" s="68">
        <v>8</v>
      </c>
      <c r="F13375" s="83" t="s">
        <v>3806</v>
      </c>
      <c r="G13375" s="35" t="s">
        <v>7660</v>
      </c>
      <c r="H13375" s="88">
        <v>161</v>
      </c>
      <c r="I13375" s="43" t="str">
        <f>IFERROR(VLOOKUP(H13375,#REF!,2,FALSE),"")</f>
        <v/>
      </c>
      <c r="J13375" s="70">
        <v>1</v>
      </c>
      <c r="K13375" s="41" t="s">
        <v>85</v>
      </c>
      <c r="L13375" s="68">
        <v>8</v>
      </c>
      <c r="M13375" s="57" t="s">
        <v>3817</v>
      </c>
      <c r="N13375" s="57" t="s">
        <v>3817</v>
      </c>
      <c r="O13375" s="35" t="s">
        <v>7661</v>
      </c>
      <c r="P13375" s="88">
        <v>140</v>
      </c>
      <c r="Q13375" s="56" t="str">
        <f>IFERROR(VLOOKUP(P13375,#REF!,2,FALSE),"")</f>
        <v/>
      </c>
      <c r="R13375" s="70">
        <v>0</v>
      </c>
      <c r="S13375" s="41" t="s">
        <v>57</v>
      </c>
      <c r="T13375" s="35" t="s">
        <v>8</v>
      </c>
      <c r="U13375" s="35" t="s">
        <v>83</v>
      </c>
    </row>
    <row r="13376" spans="1:21" ht="15.65" customHeight="1" x14ac:dyDescent="0.35">
      <c r="A13376" s="35" t="s">
        <v>3917</v>
      </c>
      <c r="B13376" s="36">
        <v>41314</v>
      </c>
      <c r="D13376" s="53" t="s">
        <v>118</v>
      </c>
      <c r="E13376" s="68">
        <v>9</v>
      </c>
      <c r="F13376" s="83" t="s">
        <v>3819</v>
      </c>
      <c r="G13376" s="35" t="s">
        <v>7661</v>
      </c>
      <c r="H13376" s="88">
        <v>153</v>
      </c>
      <c r="I13376" s="43" t="str">
        <f>IFERROR(VLOOKUP(H13376,#REF!,2,FALSE),"")</f>
        <v/>
      </c>
      <c r="J13376" s="47">
        <v>0.5</v>
      </c>
      <c r="K13376" s="41" t="s">
        <v>85</v>
      </c>
      <c r="L13376" s="68">
        <v>9</v>
      </c>
      <c r="M13376" s="57" t="s">
        <v>3818</v>
      </c>
      <c r="N13376" s="57" t="s">
        <v>3818</v>
      </c>
      <c r="O13376" s="35" t="s">
        <v>7660</v>
      </c>
      <c r="P13376" s="88">
        <v>140</v>
      </c>
      <c r="Q13376" s="56" t="str">
        <f>IFERROR(VLOOKUP(P13376,#REF!,2,FALSE),"")</f>
        <v/>
      </c>
      <c r="R13376" s="47">
        <v>0.5</v>
      </c>
      <c r="S13376" s="41" t="s">
        <v>57</v>
      </c>
      <c r="T13376" s="35" t="s">
        <v>8</v>
      </c>
      <c r="U13376" s="35" t="s">
        <v>83</v>
      </c>
    </row>
    <row r="13377" spans="1:21" ht="15.65" customHeight="1" x14ac:dyDescent="0.35">
      <c r="A13377" s="35" t="s">
        <v>3917</v>
      </c>
      <c r="B13377" s="36">
        <v>41314</v>
      </c>
      <c r="D13377" s="53" t="s">
        <v>118</v>
      </c>
      <c r="E13377" s="68">
        <v>10</v>
      </c>
      <c r="F13377" s="83" t="s">
        <v>3493</v>
      </c>
      <c r="G13377" s="35" t="s">
        <v>7660</v>
      </c>
      <c r="H13377" s="88">
        <v>144</v>
      </c>
      <c r="I13377" s="43" t="str">
        <f>IFERROR(VLOOKUP(H13377,#REF!,2,FALSE),"")</f>
        <v/>
      </c>
      <c r="J13377" s="70">
        <v>1</v>
      </c>
      <c r="K13377" s="41" t="s">
        <v>85</v>
      </c>
      <c r="L13377" s="68">
        <v>10</v>
      </c>
      <c r="M13377" s="57" t="s">
        <v>3820</v>
      </c>
      <c r="N13377" s="57" t="s">
        <v>3820</v>
      </c>
      <c r="O13377" s="35" t="s">
        <v>7661</v>
      </c>
      <c r="P13377" s="88">
        <v>135</v>
      </c>
      <c r="Q13377" s="56" t="str">
        <f>IFERROR(VLOOKUP(P13377,#REF!,2,FALSE),"")</f>
        <v/>
      </c>
      <c r="R13377" s="70">
        <v>0</v>
      </c>
      <c r="S13377" s="41" t="s">
        <v>57</v>
      </c>
      <c r="T13377" s="35" t="s">
        <v>8</v>
      </c>
      <c r="U13377" s="35" t="s">
        <v>83</v>
      </c>
    </row>
    <row r="13378" spans="1:21" ht="15.65" customHeight="1" x14ac:dyDescent="0.35">
      <c r="A13378" s="35" t="s">
        <v>3917</v>
      </c>
      <c r="B13378" s="36">
        <v>41314</v>
      </c>
      <c r="D13378" s="53" t="s">
        <v>118</v>
      </c>
      <c r="E13378" s="68">
        <v>11</v>
      </c>
      <c r="F13378" s="83" t="s">
        <v>3399</v>
      </c>
      <c r="G13378" s="35" t="s">
        <v>7661</v>
      </c>
      <c r="H13378" s="88">
        <v>145</v>
      </c>
      <c r="I13378" s="43" t="str">
        <f>IFERROR(VLOOKUP(H13378,#REF!,2,FALSE),"")</f>
        <v/>
      </c>
      <c r="J13378" s="70">
        <v>1</v>
      </c>
      <c r="K13378" s="41" t="s">
        <v>85</v>
      </c>
      <c r="L13378" s="68">
        <v>11</v>
      </c>
      <c r="M13378" s="57" t="s">
        <v>3821</v>
      </c>
      <c r="N13378" s="57" t="s">
        <v>3821</v>
      </c>
      <c r="O13378" s="35" t="s">
        <v>7660</v>
      </c>
      <c r="P13378" s="88">
        <v>132</v>
      </c>
      <c r="Q13378" s="56" t="str">
        <f>IFERROR(VLOOKUP(P13378,#REF!,2,FALSE),"")</f>
        <v/>
      </c>
      <c r="R13378" s="70">
        <v>0</v>
      </c>
      <c r="S13378" s="41" t="s">
        <v>57</v>
      </c>
      <c r="T13378" s="35" t="s">
        <v>8</v>
      </c>
      <c r="U13378" s="35" t="s">
        <v>83</v>
      </c>
    </row>
    <row r="13379" spans="1:21" ht="15.65" customHeight="1" x14ac:dyDescent="0.35">
      <c r="A13379" s="35" t="s">
        <v>3917</v>
      </c>
      <c r="B13379" s="36">
        <v>41314</v>
      </c>
      <c r="D13379" s="53" t="s">
        <v>118</v>
      </c>
      <c r="E13379" s="68">
        <v>12</v>
      </c>
      <c r="F13379" s="83" t="s">
        <v>3402</v>
      </c>
      <c r="G13379" s="35" t="s">
        <v>7660</v>
      </c>
      <c r="H13379" s="88">
        <v>133</v>
      </c>
      <c r="I13379" s="43" t="str">
        <f>IFERROR(VLOOKUP(H13379,#REF!,2,FALSE),"")</f>
        <v/>
      </c>
      <c r="J13379" s="70">
        <v>1</v>
      </c>
      <c r="K13379" s="41" t="s">
        <v>85</v>
      </c>
      <c r="L13379" s="68">
        <v>12</v>
      </c>
      <c r="M13379" s="57" t="s">
        <v>3820</v>
      </c>
      <c r="N13379" s="57" t="s">
        <v>3820</v>
      </c>
      <c r="O13379" s="35" t="s">
        <v>7661</v>
      </c>
      <c r="P13379" s="88">
        <v>125</v>
      </c>
      <c r="Q13379" s="56" t="str">
        <f>IFERROR(VLOOKUP(P13379,#REF!,2,FALSE),"")</f>
        <v/>
      </c>
      <c r="R13379" s="70">
        <v>0</v>
      </c>
      <c r="S13379" s="41" t="s">
        <v>57</v>
      </c>
      <c r="T13379" s="35" t="s">
        <v>8</v>
      </c>
      <c r="U13379" s="35" t="s">
        <v>83</v>
      </c>
    </row>
    <row r="13380" spans="1:21" ht="15.65" customHeight="1" x14ac:dyDescent="0.35">
      <c r="A13380" s="35" t="s">
        <v>3917</v>
      </c>
      <c r="B13380" s="36">
        <v>41314</v>
      </c>
      <c r="D13380" s="53" t="s">
        <v>118</v>
      </c>
      <c r="E13380" s="68">
        <v>13</v>
      </c>
      <c r="F13380" s="66" t="s">
        <v>3514</v>
      </c>
      <c r="G13380" s="35" t="s">
        <v>7661</v>
      </c>
      <c r="H13380" s="88">
        <v>134</v>
      </c>
      <c r="I13380" s="43" t="str">
        <f>IFERROR(VLOOKUP(H13380,#REF!,2,FALSE),"")</f>
        <v/>
      </c>
      <c r="J13380" s="88">
        <v>1</v>
      </c>
      <c r="K13380" s="41" t="s">
        <v>85</v>
      </c>
      <c r="L13380" s="68">
        <v>13</v>
      </c>
      <c r="M13380" s="66" t="s">
        <v>3822</v>
      </c>
      <c r="N13380" s="66" t="s">
        <v>3822</v>
      </c>
      <c r="O13380" s="35" t="s">
        <v>7660</v>
      </c>
      <c r="P13380" s="88">
        <v>124</v>
      </c>
      <c r="Q13380" s="56" t="str">
        <f>IFERROR(VLOOKUP(P13380,#REF!,2,FALSE),"")</f>
        <v/>
      </c>
      <c r="R13380" s="88">
        <v>0</v>
      </c>
      <c r="S13380" s="41" t="s">
        <v>57</v>
      </c>
      <c r="T13380" s="35" t="s">
        <v>8</v>
      </c>
      <c r="U13380" s="35" t="s">
        <v>83</v>
      </c>
    </row>
    <row r="13381" spans="1:21" ht="15.65" customHeight="1" x14ac:dyDescent="0.35">
      <c r="A13381" s="35" t="s">
        <v>3917</v>
      </c>
      <c r="B13381" s="36">
        <v>41314</v>
      </c>
      <c r="D13381" s="53" t="s">
        <v>118</v>
      </c>
      <c r="E13381" s="68">
        <v>14</v>
      </c>
      <c r="F13381" s="66" t="s">
        <v>3552</v>
      </c>
      <c r="G13381" s="35" t="s">
        <v>7660</v>
      </c>
      <c r="H13381" s="88">
        <v>147</v>
      </c>
      <c r="I13381" s="43" t="str">
        <f>IFERROR(VLOOKUP(H13381,#REF!,2,FALSE),"")</f>
        <v/>
      </c>
      <c r="J13381" s="88">
        <v>1</v>
      </c>
      <c r="K13381" s="41" t="s">
        <v>85</v>
      </c>
      <c r="L13381" s="68">
        <v>14</v>
      </c>
      <c r="M13381" s="66" t="s">
        <v>3823</v>
      </c>
      <c r="N13381" s="66" t="s">
        <v>3823</v>
      </c>
      <c r="O13381" s="35" t="s">
        <v>7661</v>
      </c>
      <c r="P13381" s="88">
        <v>119</v>
      </c>
      <c r="Q13381" s="56" t="str">
        <f>IFERROR(VLOOKUP(P13381,#REF!,2,FALSE),"")</f>
        <v/>
      </c>
      <c r="R13381" s="88">
        <v>0</v>
      </c>
      <c r="S13381" s="41" t="s">
        <v>57</v>
      </c>
      <c r="T13381" s="35" t="s">
        <v>8</v>
      </c>
      <c r="U13381" s="35" t="s">
        <v>83</v>
      </c>
    </row>
    <row r="13382" spans="1:21" ht="15.65" customHeight="1" x14ac:dyDescent="0.35">
      <c r="A13382" s="35" t="s">
        <v>3917</v>
      </c>
      <c r="B13382" s="36">
        <v>41335</v>
      </c>
      <c r="D13382" s="35" t="s">
        <v>78</v>
      </c>
      <c r="E13382" s="68">
        <v>1</v>
      </c>
      <c r="F13382" s="83" t="s">
        <v>3624</v>
      </c>
      <c r="G13382" s="35" t="s">
        <v>7660</v>
      </c>
      <c r="H13382" s="88">
        <v>146</v>
      </c>
      <c r="I13382" s="43" t="str">
        <f>IFERROR(VLOOKUP(H13382,#REF!,2,FALSE),"")</f>
        <v/>
      </c>
      <c r="J13382" s="70">
        <v>0</v>
      </c>
      <c r="K13382" s="41" t="s">
        <v>3330</v>
      </c>
      <c r="L13382" s="68">
        <v>1</v>
      </c>
      <c r="M13382" s="57" t="s">
        <v>3779</v>
      </c>
      <c r="N13382" s="57" t="s">
        <v>3779</v>
      </c>
      <c r="O13382" s="35" t="s">
        <v>7661</v>
      </c>
      <c r="P13382" s="88">
        <v>147</v>
      </c>
      <c r="Q13382" s="56" t="str">
        <f>IFERROR(VLOOKUP(P13382,#REF!,2,FALSE),"")</f>
        <v/>
      </c>
      <c r="R13382" s="70">
        <v>1</v>
      </c>
      <c r="S13382" s="41" t="s">
        <v>63</v>
      </c>
      <c r="T13382" s="35" t="s">
        <v>8</v>
      </c>
      <c r="U13382" s="35" t="s">
        <v>77</v>
      </c>
    </row>
    <row r="13383" spans="1:21" ht="15.65" customHeight="1" x14ac:dyDescent="0.35">
      <c r="A13383" s="35" t="s">
        <v>3917</v>
      </c>
      <c r="B13383" s="36">
        <v>41335</v>
      </c>
      <c r="D13383" s="35" t="s">
        <v>78</v>
      </c>
      <c r="E13383" s="68">
        <v>2</v>
      </c>
      <c r="F13383" s="83" t="s">
        <v>3626</v>
      </c>
      <c r="G13383" s="35" t="s">
        <v>7661</v>
      </c>
      <c r="H13383" s="88">
        <v>140</v>
      </c>
      <c r="I13383" s="43" t="str">
        <f>IFERROR(VLOOKUP(H13383,#REF!,2,FALSE),"")</f>
        <v/>
      </c>
      <c r="J13383" s="70">
        <v>0</v>
      </c>
      <c r="K13383" s="41" t="s">
        <v>3330</v>
      </c>
      <c r="L13383" s="68">
        <v>2</v>
      </c>
      <c r="M13383" s="57" t="s">
        <v>3781</v>
      </c>
      <c r="N13383" s="57" t="s">
        <v>3781</v>
      </c>
      <c r="O13383" s="35" t="s">
        <v>7660</v>
      </c>
      <c r="P13383" s="88">
        <v>137</v>
      </c>
      <c r="Q13383" s="56" t="str">
        <f>IFERROR(VLOOKUP(P13383,#REF!,2,FALSE),"")</f>
        <v/>
      </c>
      <c r="R13383" s="70">
        <v>1</v>
      </c>
      <c r="S13383" s="41" t="s">
        <v>63</v>
      </c>
      <c r="T13383" s="35" t="s">
        <v>8</v>
      </c>
      <c r="U13383" s="35" t="s">
        <v>77</v>
      </c>
    </row>
    <row r="13384" spans="1:21" ht="15.65" customHeight="1" x14ac:dyDescent="0.35">
      <c r="A13384" s="35" t="s">
        <v>3917</v>
      </c>
      <c r="B13384" s="36">
        <v>41335</v>
      </c>
      <c r="D13384" s="35" t="s">
        <v>78</v>
      </c>
      <c r="E13384" s="68">
        <v>3</v>
      </c>
      <c r="F13384" s="83" t="s">
        <v>3887</v>
      </c>
      <c r="G13384" s="35" t="s">
        <v>7660</v>
      </c>
      <c r="H13384" s="88">
        <v>148</v>
      </c>
      <c r="I13384" s="43" t="str">
        <f>IFERROR(VLOOKUP(H13384,#REF!,2,FALSE),"")</f>
        <v/>
      </c>
      <c r="J13384" s="70">
        <v>1</v>
      </c>
      <c r="K13384" s="41" t="s">
        <v>3330</v>
      </c>
      <c r="L13384" s="68">
        <v>3</v>
      </c>
      <c r="M13384" s="57" t="s">
        <v>2503</v>
      </c>
      <c r="N13384" s="57" t="s">
        <v>2503</v>
      </c>
      <c r="O13384" s="35" t="s">
        <v>7661</v>
      </c>
      <c r="P13384" s="88">
        <v>145</v>
      </c>
      <c r="Q13384" s="56" t="str">
        <f>IFERROR(VLOOKUP(P13384,#REF!,2,FALSE),"")</f>
        <v/>
      </c>
      <c r="R13384" s="70">
        <v>0</v>
      </c>
      <c r="S13384" s="41" t="s">
        <v>63</v>
      </c>
      <c r="T13384" s="35" t="s">
        <v>8</v>
      </c>
      <c r="U13384" s="35" t="s">
        <v>77</v>
      </c>
    </row>
    <row r="13385" spans="1:21" ht="15.65" customHeight="1" x14ac:dyDescent="0.35">
      <c r="A13385" s="35" t="s">
        <v>3917</v>
      </c>
      <c r="B13385" s="36">
        <v>41335</v>
      </c>
      <c r="D13385" s="35" t="s">
        <v>78</v>
      </c>
      <c r="E13385" s="68">
        <v>4</v>
      </c>
      <c r="F13385" s="83" t="s">
        <v>3622</v>
      </c>
      <c r="G13385" s="35" t="s">
        <v>7661</v>
      </c>
      <c r="H13385" s="88">
        <v>137</v>
      </c>
      <c r="I13385" s="43" t="str">
        <f>IFERROR(VLOOKUP(H13385,#REF!,2,FALSE),"")</f>
        <v/>
      </c>
      <c r="J13385" s="70">
        <v>0</v>
      </c>
      <c r="K13385" s="41" t="s">
        <v>3330</v>
      </c>
      <c r="L13385" s="68">
        <v>4</v>
      </c>
      <c r="M13385" s="57" t="s">
        <v>3720</v>
      </c>
      <c r="N13385" s="57" t="s">
        <v>3720</v>
      </c>
      <c r="O13385" s="35" t="s">
        <v>7660</v>
      </c>
      <c r="P13385" s="88">
        <v>141</v>
      </c>
      <c r="Q13385" s="56" t="str">
        <f>IFERROR(VLOOKUP(P13385,#REF!,2,FALSE),"")</f>
        <v/>
      </c>
      <c r="R13385" s="70">
        <v>1</v>
      </c>
      <c r="S13385" s="41" t="s">
        <v>63</v>
      </c>
      <c r="T13385" s="35" t="s">
        <v>8</v>
      </c>
      <c r="U13385" s="35" t="s">
        <v>77</v>
      </c>
    </row>
    <row r="13386" spans="1:21" ht="15.65" customHeight="1" x14ac:dyDescent="0.35">
      <c r="A13386" s="35" t="s">
        <v>3917</v>
      </c>
      <c r="B13386" s="36">
        <v>41335</v>
      </c>
      <c r="D13386" s="35" t="s">
        <v>78</v>
      </c>
      <c r="E13386" s="68">
        <v>5</v>
      </c>
      <c r="F13386" s="83" t="s">
        <v>3518</v>
      </c>
      <c r="G13386" s="35" t="s">
        <v>7660</v>
      </c>
      <c r="H13386" s="88">
        <v>138</v>
      </c>
      <c r="I13386" s="43" t="str">
        <f>IFERROR(VLOOKUP(H13386,#REF!,2,FALSE),"")</f>
        <v/>
      </c>
      <c r="J13386" s="70">
        <v>0.5</v>
      </c>
      <c r="K13386" s="41" t="s">
        <v>3330</v>
      </c>
      <c r="L13386" s="68">
        <v>5</v>
      </c>
      <c r="M13386" s="57" t="s">
        <v>3717</v>
      </c>
      <c r="N13386" s="57" t="s">
        <v>3717</v>
      </c>
      <c r="O13386" s="35" t="s">
        <v>7661</v>
      </c>
      <c r="P13386" s="88">
        <v>143</v>
      </c>
      <c r="Q13386" s="56" t="str">
        <f>IFERROR(VLOOKUP(P13386,#REF!,2,FALSE),"")</f>
        <v/>
      </c>
      <c r="R13386" s="70">
        <v>0.5</v>
      </c>
      <c r="S13386" s="41" t="s">
        <v>63</v>
      </c>
      <c r="T13386" s="35" t="s">
        <v>8</v>
      </c>
      <c r="U13386" s="35" t="s">
        <v>77</v>
      </c>
    </row>
    <row r="13387" spans="1:21" ht="15.65" customHeight="1" x14ac:dyDescent="0.35">
      <c r="A13387" s="35" t="s">
        <v>3917</v>
      </c>
      <c r="B13387" s="36">
        <v>41335</v>
      </c>
      <c r="D13387" s="35" t="s">
        <v>78</v>
      </c>
      <c r="E13387" s="68">
        <v>6</v>
      </c>
      <c r="F13387" s="83" t="s">
        <v>3400</v>
      </c>
      <c r="G13387" s="35" t="s">
        <v>7661</v>
      </c>
      <c r="H13387" s="88">
        <v>144</v>
      </c>
      <c r="I13387" s="43" t="str">
        <f>IFERROR(VLOOKUP(H13387,#REF!,2,FALSE),"")</f>
        <v/>
      </c>
      <c r="J13387" s="70">
        <v>1</v>
      </c>
      <c r="K13387" s="41" t="s">
        <v>3330</v>
      </c>
      <c r="L13387" s="68">
        <v>6</v>
      </c>
      <c r="M13387" s="57" t="s">
        <v>2366</v>
      </c>
      <c r="N13387" s="57" t="s">
        <v>2366</v>
      </c>
      <c r="O13387" s="35" t="s">
        <v>7660</v>
      </c>
      <c r="P13387" s="88">
        <v>137</v>
      </c>
      <c r="Q13387" s="56" t="str">
        <f>IFERROR(VLOOKUP(P13387,#REF!,2,FALSE),"")</f>
        <v/>
      </c>
      <c r="R13387" s="70">
        <v>0</v>
      </c>
      <c r="S13387" s="41" t="s">
        <v>63</v>
      </c>
      <c r="T13387" s="35" t="s">
        <v>8</v>
      </c>
      <c r="U13387" s="35" t="s">
        <v>77</v>
      </c>
    </row>
    <row r="13388" spans="1:21" ht="15.65" customHeight="1" x14ac:dyDescent="0.35">
      <c r="A13388" s="35" t="s">
        <v>3917</v>
      </c>
      <c r="B13388" s="36">
        <v>41335</v>
      </c>
      <c r="D13388" s="35" t="s">
        <v>78</v>
      </c>
      <c r="E13388" s="68">
        <v>7</v>
      </c>
      <c r="F13388" s="83" t="s">
        <v>3399</v>
      </c>
      <c r="G13388" s="35" t="s">
        <v>7660</v>
      </c>
      <c r="H13388" s="88">
        <v>145</v>
      </c>
      <c r="I13388" s="43" t="str">
        <f>IFERROR(VLOOKUP(H13388,#REF!,2,FALSE),"")</f>
        <v/>
      </c>
      <c r="J13388" s="70">
        <v>1</v>
      </c>
      <c r="K13388" s="41" t="s">
        <v>3330</v>
      </c>
      <c r="L13388" s="68">
        <v>7</v>
      </c>
      <c r="M13388" s="57" t="s">
        <v>3728</v>
      </c>
      <c r="N13388" s="57" t="s">
        <v>3728</v>
      </c>
      <c r="O13388" s="35" t="s">
        <v>7661</v>
      </c>
      <c r="P13388" s="88">
        <v>134</v>
      </c>
      <c r="Q13388" s="56" t="str">
        <f>IFERROR(VLOOKUP(P13388,#REF!,2,FALSE),"")</f>
        <v/>
      </c>
      <c r="R13388" s="70">
        <v>0</v>
      </c>
      <c r="S13388" s="41" t="s">
        <v>63</v>
      </c>
      <c r="T13388" s="35" t="s">
        <v>8</v>
      </c>
      <c r="U13388" s="35" t="s">
        <v>77</v>
      </c>
    </row>
    <row r="13389" spans="1:21" ht="15.65" customHeight="1" x14ac:dyDescent="0.35">
      <c r="A13389" s="35" t="s">
        <v>3917</v>
      </c>
      <c r="B13389" s="36">
        <v>41335</v>
      </c>
      <c r="D13389" s="35" t="s">
        <v>78</v>
      </c>
      <c r="E13389" s="68">
        <v>8</v>
      </c>
      <c r="F13389" s="83" t="s">
        <v>3402</v>
      </c>
      <c r="G13389" s="35" t="s">
        <v>7661</v>
      </c>
      <c r="H13389" s="88">
        <v>133</v>
      </c>
      <c r="I13389" s="43" t="str">
        <f>IFERROR(VLOOKUP(H13389,#REF!,2,FALSE),"")</f>
        <v/>
      </c>
      <c r="J13389" s="70">
        <v>0.5</v>
      </c>
      <c r="K13389" s="41" t="s">
        <v>3330</v>
      </c>
      <c r="L13389" s="68">
        <v>8</v>
      </c>
      <c r="M13389" s="57" t="s">
        <v>3411</v>
      </c>
      <c r="N13389" s="57" t="s">
        <v>3411</v>
      </c>
      <c r="O13389" s="35" t="s">
        <v>7660</v>
      </c>
      <c r="P13389" s="88">
        <v>137</v>
      </c>
      <c r="Q13389" s="56" t="str">
        <f>IFERROR(VLOOKUP(P13389,#REF!,2,FALSE),"")</f>
        <v/>
      </c>
      <c r="R13389" s="70">
        <v>0.5</v>
      </c>
      <c r="S13389" s="41" t="s">
        <v>63</v>
      </c>
      <c r="T13389" s="35" t="s">
        <v>8</v>
      </c>
      <c r="U13389" s="35" t="s">
        <v>77</v>
      </c>
    </row>
    <row r="13390" spans="1:21" ht="15.65" customHeight="1" x14ac:dyDescent="0.35">
      <c r="A13390" s="35" t="s">
        <v>3917</v>
      </c>
      <c r="B13390" s="36">
        <v>41335</v>
      </c>
      <c r="D13390" s="35" t="s">
        <v>78</v>
      </c>
      <c r="E13390" s="68">
        <v>9</v>
      </c>
      <c r="F13390" s="83" t="s">
        <v>3414</v>
      </c>
      <c r="G13390" s="35" t="s">
        <v>7660</v>
      </c>
      <c r="H13390" s="88">
        <v>145</v>
      </c>
      <c r="I13390" s="43" t="str">
        <f>IFERROR(VLOOKUP(H13390,#REF!,2,FALSE),"")</f>
        <v/>
      </c>
      <c r="J13390" s="70">
        <v>0.5</v>
      </c>
      <c r="K13390" s="41" t="s">
        <v>3330</v>
      </c>
      <c r="L13390" s="68">
        <v>9</v>
      </c>
      <c r="M13390" s="57" t="s">
        <v>3891</v>
      </c>
      <c r="N13390" s="57" t="s">
        <v>3891</v>
      </c>
      <c r="O13390" s="35" t="s">
        <v>7661</v>
      </c>
      <c r="P13390" s="88">
        <v>114</v>
      </c>
      <c r="Q13390" s="56" t="str">
        <f>IFERROR(VLOOKUP(P13390,#REF!,2,FALSE),"")</f>
        <v/>
      </c>
      <c r="R13390" s="70">
        <v>0.5</v>
      </c>
      <c r="S13390" s="41" t="s">
        <v>63</v>
      </c>
      <c r="T13390" s="35" t="s">
        <v>8</v>
      </c>
      <c r="U13390" s="35" t="s">
        <v>77</v>
      </c>
    </row>
    <row r="13391" spans="1:21" ht="15.65" customHeight="1" x14ac:dyDescent="0.35">
      <c r="A13391" s="35" t="s">
        <v>3917</v>
      </c>
      <c r="B13391" s="36">
        <v>41335</v>
      </c>
      <c r="D13391" s="35" t="s">
        <v>78</v>
      </c>
      <c r="E13391" s="68">
        <v>10</v>
      </c>
      <c r="F13391" s="83" t="s">
        <v>3686</v>
      </c>
      <c r="G13391" s="35" t="s">
        <v>7661</v>
      </c>
      <c r="H13391" s="88">
        <v>140</v>
      </c>
      <c r="I13391" s="43" t="str">
        <f>IFERROR(VLOOKUP(H13391,#REF!,2,FALSE),"")</f>
        <v/>
      </c>
      <c r="J13391" s="70">
        <v>0</v>
      </c>
      <c r="K13391" s="41" t="s">
        <v>3330</v>
      </c>
      <c r="L13391" s="68">
        <v>10</v>
      </c>
      <c r="M13391" s="57" t="s">
        <v>3723</v>
      </c>
      <c r="N13391" s="57" t="s">
        <v>3723</v>
      </c>
      <c r="O13391" s="35" t="s">
        <v>7660</v>
      </c>
      <c r="P13391" s="88">
        <v>127</v>
      </c>
      <c r="Q13391" s="56" t="str">
        <f>IFERROR(VLOOKUP(P13391,#REF!,2,FALSE),"")</f>
        <v/>
      </c>
      <c r="R13391" s="70">
        <v>1</v>
      </c>
      <c r="S13391" s="41" t="s">
        <v>63</v>
      </c>
      <c r="T13391" s="35" t="s">
        <v>8</v>
      </c>
      <c r="U13391" s="35" t="s">
        <v>77</v>
      </c>
    </row>
    <row r="13392" spans="1:21" ht="15.65" customHeight="1" x14ac:dyDescent="0.35">
      <c r="A13392" s="35" t="s">
        <v>3917</v>
      </c>
      <c r="B13392" s="36">
        <v>41335</v>
      </c>
      <c r="D13392" s="35" t="s">
        <v>78</v>
      </c>
      <c r="E13392" s="68">
        <v>11</v>
      </c>
      <c r="F13392" s="83" t="s">
        <v>3684</v>
      </c>
      <c r="G13392" s="35" t="s">
        <v>7660</v>
      </c>
      <c r="H13392" s="88">
        <v>145</v>
      </c>
      <c r="I13392" s="43" t="str">
        <f>IFERROR(VLOOKUP(H13392,#REF!,2,FALSE),"")</f>
        <v/>
      </c>
      <c r="J13392" s="70">
        <v>1</v>
      </c>
      <c r="K13392" s="41" t="s">
        <v>3330</v>
      </c>
      <c r="L13392" s="68">
        <v>11</v>
      </c>
      <c r="M13392" s="57" t="s">
        <v>3721</v>
      </c>
      <c r="N13392" s="57" t="s">
        <v>3721</v>
      </c>
      <c r="O13392" s="35" t="s">
        <v>7661</v>
      </c>
      <c r="P13392" s="88">
        <v>127</v>
      </c>
      <c r="Q13392" s="56" t="str">
        <f>IFERROR(VLOOKUP(P13392,#REF!,2,FALSE),"")</f>
        <v/>
      </c>
      <c r="R13392" s="70">
        <v>0</v>
      </c>
      <c r="S13392" s="41" t="s">
        <v>63</v>
      </c>
      <c r="T13392" s="35" t="s">
        <v>8</v>
      </c>
      <c r="U13392" s="35" t="s">
        <v>77</v>
      </c>
    </row>
    <row r="13393" spans="1:21" ht="15.65" customHeight="1" x14ac:dyDescent="0.35">
      <c r="A13393" s="35" t="s">
        <v>3917</v>
      </c>
      <c r="B13393" s="36">
        <v>41335</v>
      </c>
      <c r="D13393" s="35" t="s">
        <v>78</v>
      </c>
      <c r="E13393" s="68">
        <v>12</v>
      </c>
      <c r="F13393" s="83" t="s">
        <v>3876</v>
      </c>
      <c r="G13393" s="35" t="s">
        <v>7661</v>
      </c>
      <c r="H13393" s="88">
        <v>137</v>
      </c>
      <c r="I13393" s="43" t="str">
        <f>IFERROR(VLOOKUP(H13393,#REF!,2,FALSE),"")</f>
        <v/>
      </c>
      <c r="J13393" s="70">
        <v>0.5</v>
      </c>
      <c r="K13393" s="41" t="s">
        <v>3330</v>
      </c>
      <c r="L13393" s="68">
        <v>12</v>
      </c>
      <c r="M13393" s="57" t="s">
        <v>3892</v>
      </c>
      <c r="N13393" s="57" t="s">
        <v>3892</v>
      </c>
      <c r="O13393" s="35" t="s">
        <v>7660</v>
      </c>
      <c r="P13393" s="88">
        <v>125</v>
      </c>
      <c r="Q13393" s="56" t="str">
        <f>IFERROR(VLOOKUP(P13393,#REF!,2,FALSE),"")</f>
        <v/>
      </c>
      <c r="R13393" s="70">
        <v>0.5</v>
      </c>
      <c r="S13393" s="41" t="s">
        <v>63</v>
      </c>
      <c r="T13393" s="35" t="s">
        <v>8</v>
      </c>
      <c r="U13393" s="35" t="s">
        <v>77</v>
      </c>
    </row>
    <row r="13394" spans="1:21" ht="15.65" customHeight="1" x14ac:dyDescent="0.35">
      <c r="A13394" s="35" t="s">
        <v>3917</v>
      </c>
      <c r="B13394" s="36">
        <v>41335</v>
      </c>
      <c r="D13394" s="35" t="s">
        <v>78</v>
      </c>
      <c r="E13394" s="68">
        <v>13</v>
      </c>
      <c r="F13394" s="66" t="s">
        <v>3521</v>
      </c>
      <c r="G13394" s="35" t="s">
        <v>7660</v>
      </c>
      <c r="H13394" s="88">
        <v>135</v>
      </c>
      <c r="I13394" s="43" t="str">
        <f>IFERROR(VLOOKUP(H13394,#REF!,2,FALSE),"")</f>
        <v/>
      </c>
      <c r="J13394" s="70">
        <v>0</v>
      </c>
      <c r="K13394" s="41" t="s">
        <v>3330</v>
      </c>
      <c r="L13394" s="68">
        <v>13</v>
      </c>
      <c r="M13394" s="57" t="s">
        <v>3670</v>
      </c>
      <c r="N13394" s="57" t="s">
        <v>3670</v>
      </c>
      <c r="O13394" s="35" t="s">
        <v>7661</v>
      </c>
      <c r="P13394" s="88">
        <v>118</v>
      </c>
      <c r="Q13394" s="56" t="str">
        <f>IFERROR(VLOOKUP(P13394,#REF!,2,FALSE),"")</f>
        <v/>
      </c>
      <c r="R13394" s="70">
        <v>1</v>
      </c>
      <c r="S13394" s="41" t="s">
        <v>63</v>
      </c>
      <c r="T13394" s="35" t="s">
        <v>8</v>
      </c>
      <c r="U13394" s="35" t="s">
        <v>77</v>
      </c>
    </row>
    <row r="13395" spans="1:21" ht="15.65" customHeight="1" x14ac:dyDescent="0.35">
      <c r="A13395" s="35" t="s">
        <v>3917</v>
      </c>
      <c r="B13395" s="36">
        <v>41335</v>
      </c>
      <c r="D13395" s="35" t="s">
        <v>78</v>
      </c>
      <c r="E13395" s="68">
        <v>14</v>
      </c>
      <c r="F13395" s="66" t="s">
        <v>3512</v>
      </c>
      <c r="G13395" s="35" t="s">
        <v>7661</v>
      </c>
      <c r="H13395" s="88">
        <v>135</v>
      </c>
      <c r="I13395" s="43" t="str">
        <f>IFERROR(VLOOKUP(H13395,#REF!,2,FALSE),"")</f>
        <v/>
      </c>
      <c r="J13395" s="70">
        <v>0</v>
      </c>
      <c r="K13395" s="41" t="s">
        <v>3330</v>
      </c>
      <c r="L13395" s="68">
        <v>14</v>
      </c>
      <c r="M13395" s="57" t="s">
        <v>3795</v>
      </c>
      <c r="N13395" s="57" t="s">
        <v>3795</v>
      </c>
      <c r="O13395" s="35" t="s">
        <v>7660</v>
      </c>
      <c r="P13395" s="88">
        <v>116</v>
      </c>
      <c r="Q13395" s="56" t="str">
        <f>IFERROR(VLOOKUP(P13395,#REF!,2,FALSE),"")</f>
        <v/>
      </c>
      <c r="R13395" s="70">
        <v>1</v>
      </c>
      <c r="S13395" s="41" t="s">
        <v>63</v>
      </c>
      <c r="T13395" s="35" t="s">
        <v>8</v>
      </c>
      <c r="U13395" s="35" t="s">
        <v>77</v>
      </c>
    </row>
    <row r="13396" spans="1:21" ht="15.65" customHeight="1" x14ac:dyDescent="0.35">
      <c r="A13396" s="35" t="s">
        <v>3917</v>
      </c>
      <c r="B13396" s="36">
        <v>41335</v>
      </c>
      <c r="D13396" s="35" t="s">
        <v>78</v>
      </c>
      <c r="E13396" s="68">
        <v>15</v>
      </c>
      <c r="F13396" s="66" t="s">
        <v>3691</v>
      </c>
      <c r="G13396" s="35" t="s">
        <v>7660</v>
      </c>
      <c r="H13396" s="88">
        <v>131</v>
      </c>
      <c r="I13396" s="43" t="str">
        <f>IFERROR(VLOOKUP(H13396,#REF!,2,FALSE),"")</f>
        <v/>
      </c>
      <c r="J13396" s="70">
        <v>1</v>
      </c>
      <c r="K13396" s="41" t="s">
        <v>3330</v>
      </c>
      <c r="L13396" s="68">
        <v>15</v>
      </c>
      <c r="M13396" s="57" t="s">
        <v>2370</v>
      </c>
      <c r="N13396" s="57" t="s">
        <v>2370</v>
      </c>
      <c r="O13396" s="35" t="s">
        <v>7661</v>
      </c>
      <c r="P13396" s="88">
        <v>108</v>
      </c>
      <c r="Q13396" s="56" t="str">
        <f>IFERROR(VLOOKUP(P13396,#REF!,2,FALSE),"")</f>
        <v/>
      </c>
      <c r="R13396" s="70">
        <v>0</v>
      </c>
      <c r="S13396" s="41" t="s">
        <v>63</v>
      </c>
      <c r="T13396" s="35" t="s">
        <v>8</v>
      </c>
      <c r="U13396" s="35" t="s">
        <v>77</v>
      </c>
    </row>
    <row r="13397" spans="1:21" ht="15.65" customHeight="1" x14ac:dyDescent="0.35">
      <c r="A13397" s="35" t="s">
        <v>3917</v>
      </c>
      <c r="B13397" s="36">
        <v>41335</v>
      </c>
      <c r="D13397" s="35" t="s">
        <v>78</v>
      </c>
      <c r="E13397" s="68">
        <v>16</v>
      </c>
      <c r="F13397" s="57" t="s">
        <v>3516</v>
      </c>
      <c r="G13397" s="35" t="s">
        <v>7661</v>
      </c>
      <c r="H13397" s="88">
        <v>128</v>
      </c>
      <c r="I13397" s="43" t="str">
        <f>IFERROR(VLOOKUP(H13397,#REF!,2,FALSE),"")</f>
        <v/>
      </c>
      <c r="J13397" s="70">
        <v>1</v>
      </c>
      <c r="K13397" s="41" t="s">
        <v>3330</v>
      </c>
      <c r="L13397" s="68">
        <v>16</v>
      </c>
      <c r="M13397" s="66" t="s">
        <v>2369</v>
      </c>
      <c r="N13397" s="66" t="s">
        <v>2369</v>
      </c>
      <c r="O13397" s="35" t="s">
        <v>7660</v>
      </c>
      <c r="P13397" s="88">
        <v>100</v>
      </c>
      <c r="Q13397" s="56" t="str">
        <f>IFERROR(VLOOKUP(P13397,#REF!,2,FALSE),"")</f>
        <v/>
      </c>
      <c r="R13397" s="70">
        <v>0</v>
      </c>
      <c r="S13397" s="41" t="s">
        <v>63</v>
      </c>
      <c r="T13397" s="35" t="s">
        <v>8</v>
      </c>
      <c r="U13397" s="35" t="s">
        <v>77</v>
      </c>
    </row>
    <row r="13398" spans="1:21" ht="15.65" customHeight="1" x14ac:dyDescent="0.35">
      <c r="A13398" s="35" t="s">
        <v>3917</v>
      </c>
      <c r="B13398" s="36">
        <v>41377</v>
      </c>
      <c r="D13398" s="35" t="s">
        <v>78</v>
      </c>
      <c r="E13398" s="68">
        <v>1</v>
      </c>
      <c r="F13398" s="83" t="s">
        <v>3399</v>
      </c>
      <c r="G13398" s="35" t="s">
        <v>7661</v>
      </c>
      <c r="H13398" s="88">
        <v>145</v>
      </c>
      <c r="I13398" s="43" t="str">
        <f>IFERROR(VLOOKUP(H13398,#REF!,2,FALSE),"")</f>
        <v/>
      </c>
      <c r="J13398" s="70">
        <v>0.5</v>
      </c>
      <c r="K13398" s="41" t="s">
        <v>3329</v>
      </c>
      <c r="L13398" s="68">
        <v>1</v>
      </c>
      <c r="M13398" s="57" t="s">
        <v>3875</v>
      </c>
      <c r="N13398" s="57" t="s">
        <v>3875</v>
      </c>
      <c r="O13398" s="35" t="s">
        <v>7660</v>
      </c>
      <c r="P13398" s="88">
        <v>141</v>
      </c>
      <c r="Q13398" s="56" t="str">
        <f>IFERROR(VLOOKUP(P13398,#REF!,2,FALSE),"")</f>
        <v/>
      </c>
      <c r="R13398" s="70">
        <v>0.5</v>
      </c>
      <c r="S13398" s="41" t="s">
        <v>63</v>
      </c>
      <c r="T13398" s="35" t="s">
        <v>8</v>
      </c>
      <c r="U13398" s="35" t="s">
        <v>77</v>
      </c>
    </row>
    <row r="13399" spans="1:21" ht="15.65" customHeight="1" x14ac:dyDescent="0.35">
      <c r="A13399" s="35" t="s">
        <v>3917</v>
      </c>
      <c r="B13399" s="36">
        <v>41377</v>
      </c>
      <c r="D13399" s="35" t="s">
        <v>78</v>
      </c>
      <c r="E13399" s="68">
        <v>2</v>
      </c>
      <c r="F13399" s="83" t="s">
        <v>3402</v>
      </c>
      <c r="G13399" s="35" t="s">
        <v>7660</v>
      </c>
      <c r="H13399" s="88">
        <v>133</v>
      </c>
      <c r="I13399" s="43" t="str">
        <f>IFERROR(VLOOKUP(H13399,#REF!,2,FALSE),"")</f>
        <v/>
      </c>
      <c r="J13399" s="70">
        <v>1</v>
      </c>
      <c r="K13399" s="41" t="s">
        <v>3329</v>
      </c>
      <c r="L13399" s="68">
        <v>2</v>
      </c>
      <c r="M13399" s="57" t="s">
        <v>2365</v>
      </c>
      <c r="N13399" s="57" t="s">
        <v>2365</v>
      </c>
      <c r="O13399" s="35" t="s">
        <v>7661</v>
      </c>
      <c r="P13399" s="88">
        <v>122</v>
      </c>
      <c r="Q13399" s="56" t="str">
        <f>IFERROR(VLOOKUP(P13399,#REF!,2,FALSE),"")</f>
        <v/>
      </c>
      <c r="R13399" s="70">
        <v>0</v>
      </c>
      <c r="S13399" s="41" t="s">
        <v>63</v>
      </c>
      <c r="T13399" s="35" t="s">
        <v>8</v>
      </c>
      <c r="U13399" s="35" t="s">
        <v>77</v>
      </c>
    </row>
    <row r="13400" spans="1:21" ht="15.65" customHeight="1" x14ac:dyDescent="0.35">
      <c r="A13400" s="35" t="s">
        <v>3917</v>
      </c>
      <c r="B13400" s="36">
        <v>41377</v>
      </c>
      <c r="D13400" s="35" t="s">
        <v>78</v>
      </c>
      <c r="E13400" s="68">
        <v>3</v>
      </c>
      <c r="F13400" s="83" t="s">
        <v>3414</v>
      </c>
      <c r="G13400" s="35" t="s">
        <v>7661</v>
      </c>
      <c r="H13400" s="88">
        <v>145</v>
      </c>
      <c r="I13400" s="43" t="str">
        <f>IFERROR(VLOOKUP(H13400,#REF!,2,FALSE),"")</f>
        <v/>
      </c>
      <c r="J13400" s="70">
        <v>0.5</v>
      </c>
      <c r="K13400" s="41" t="s">
        <v>3329</v>
      </c>
      <c r="L13400" s="68">
        <v>3</v>
      </c>
      <c r="M13400" s="57" t="s">
        <v>2358</v>
      </c>
      <c r="N13400" s="57" t="s">
        <v>2358</v>
      </c>
      <c r="O13400" s="35" t="s">
        <v>7660</v>
      </c>
      <c r="P13400" s="88">
        <v>133</v>
      </c>
      <c r="Q13400" s="56" t="str">
        <f>IFERROR(VLOOKUP(P13400,#REF!,2,FALSE),"")</f>
        <v/>
      </c>
      <c r="R13400" s="70">
        <v>0.5</v>
      </c>
      <c r="S13400" s="41" t="s">
        <v>63</v>
      </c>
      <c r="T13400" s="35" t="s">
        <v>8</v>
      </c>
      <c r="U13400" s="35" t="s">
        <v>77</v>
      </c>
    </row>
    <row r="13401" spans="1:21" ht="15.65" customHeight="1" x14ac:dyDescent="0.35">
      <c r="A13401" s="35" t="s">
        <v>3917</v>
      </c>
      <c r="B13401" s="36">
        <v>41377</v>
      </c>
      <c r="D13401" s="35" t="s">
        <v>78</v>
      </c>
      <c r="E13401" s="68">
        <v>4</v>
      </c>
      <c r="F13401" s="83" t="s">
        <v>3400</v>
      </c>
      <c r="G13401" s="35" t="s">
        <v>7660</v>
      </c>
      <c r="H13401" s="88">
        <v>144</v>
      </c>
      <c r="I13401" s="43" t="str">
        <f>IFERROR(VLOOKUP(H13401,#REF!,2,FALSE),"")</f>
        <v/>
      </c>
      <c r="J13401" s="70">
        <v>0</v>
      </c>
      <c r="K13401" s="41" t="s">
        <v>3329</v>
      </c>
      <c r="L13401" s="68">
        <v>4</v>
      </c>
      <c r="M13401" s="57" t="s">
        <v>3651</v>
      </c>
      <c r="N13401" s="57" t="s">
        <v>3651</v>
      </c>
      <c r="O13401" s="35" t="s">
        <v>7661</v>
      </c>
      <c r="P13401" s="88">
        <v>120</v>
      </c>
      <c r="Q13401" s="56" t="str">
        <f>IFERROR(VLOOKUP(P13401,#REF!,2,FALSE),"")</f>
        <v/>
      </c>
      <c r="R13401" s="70">
        <v>1</v>
      </c>
      <c r="S13401" s="41" t="s">
        <v>63</v>
      </c>
      <c r="T13401" s="35" t="s">
        <v>8</v>
      </c>
      <c r="U13401" s="35" t="s">
        <v>77</v>
      </c>
    </row>
    <row r="13402" spans="1:21" ht="15.65" customHeight="1" x14ac:dyDescent="0.35">
      <c r="A13402" s="35" t="s">
        <v>3917</v>
      </c>
      <c r="B13402" s="36">
        <v>41377</v>
      </c>
      <c r="D13402" s="35" t="s">
        <v>78</v>
      </c>
      <c r="E13402" s="68">
        <v>5</v>
      </c>
      <c r="F13402" s="83" t="s">
        <v>3686</v>
      </c>
      <c r="G13402" s="35" t="s">
        <v>7661</v>
      </c>
      <c r="H13402" s="88">
        <v>140</v>
      </c>
      <c r="I13402" s="43" t="str">
        <f>IFERROR(VLOOKUP(H13402,#REF!,2,FALSE),"")</f>
        <v/>
      </c>
      <c r="J13402" s="70">
        <v>0.5</v>
      </c>
      <c r="K13402" s="41" t="s">
        <v>3329</v>
      </c>
      <c r="L13402" s="68">
        <v>5</v>
      </c>
      <c r="M13402" s="57" t="s">
        <v>2359</v>
      </c>
      <c r="N13402" s="57" t="s">
        <v>2359</v>
      </c>
      <c r="O13402" s="35" t="s">
        <v>7660</v>
      </c>
      <c r="P13402" s="88">
        <v>128</v>
      </c>
      <c r="Q13402" s="56" t="str">
        <f>IFERROR(VLOOKUP(P13402,#REF!,2,FALSE),"")</f>
        <v/>
      </c>
      <c r="R13402" s="70">
        <v>0.5</v>
      </c>
      <c r="S13402" s="41" t="s">
        <v>63</v>
      </c>
      <c r="T13402" s="35" t="s">
        <v>8</v>
      </c>
      <c r="U13402" s="35" t="s">
        <v>77</v>
      </c>
    </row>
    <row r="13403" spans="1:21" ht="15.65" customHeight="1" x14ac:dyDescent="0.35">
      <c r="A13403" s="35" t="s">
        <v>3917</v>
      </c>
      <c r="B13403" s="36">
        <v>41377</v>
      </c>
      <c r="D13403" s="35" t="s">
        <v>78</v>
      </c>
      <c r="E13403" s="68">
        <v>6</v>
      </c>
      <c r="F13403" s="83" t="s">
        <v>3876</v>
      </c>
      <c r="G13403" s="35" t="s">
        <v>7660</v>
      </c>
      <c r="H13403" s="88">
        <v>137</v>
      </c>
      <c r="I13403" s="43" t="str">
        <f>IFERROR(VLOOKUP(H13403,#REF!,2,FALSE),"")</f>
        <v/>
      </c>
      <c r="J13403" s="70">
        <v>0.5</v>
      </c>
      <c r="K13403" s="41" t="s">
        <v>3329</v>
      </c>
      <c r="L13403" s="68">
        <v>6</v>
      </c>
      <c r="M13403" s="57" t="s">
        <v>3687</v>
      </c>
      <c r="N13403" s="57" t="s">
        <v>3687</v>
      </c>
      <c r="O13403" s="35" t="s">
        <v>7661</v>
      </c>
      <c r="P13403" s="88">
        <v>109</v>
      </c>
      <c r="Q13403" s="56" t="str">
        <f>IFERROR(VLOOKUP(P13403,#REF!,2,FALSE),"")</f>
        <v/>
      </c>
      <c r="R13403" s="70">
        <v>0.5</v>
      </c>
      <c r="S13403" s="41" t="s">
        <v>63</v>
      </c>
      <c r="T13403" s="35" t="s">
        <v>8</v>
      </c>
      <c r="U13403" s="35" t="s">
        <v>77</v>
      </c>
    </row>
    <row r="13404" spans="1:21" ht="15.65" customHeight="1" x14ac:dyDescent="0.35">
      <c r="A13404" s="35" t="s">
        <v>3917</v>
      </c>
      <c r="B13404" s="36">
        <v>41377</v>
      </c>
      <c r="D13404" s="35" t="s">
        <v>78</v>
      </c>
      <c r="E13404" s="68">
        <v>7</v>
      </c>
      <c r="F13404" s="83" t="s">
        <v>3521</v>
      </c>
      <c r="G13404" s="35" t="s">
        <v>7661</v>
      </c>
      <c r="H13404" s="88">
        <v>135</v>
      </c>
      <c r="I13404" s="43" t="str">
        <f>IFERROR(VLOOKUP(H13404,#REF!,2,FALSE),"")</f>
        <v/>
      </c>
      <c r="J13404" s="70">
        <v>0.5</v>
      </c>
      <c r="K13404" s="41" t="s">
        <v>3329</v>
      </c>
      <c r="L13404" s="68">
        <v>7</v>
      </c>
      <c r="M13404" s="57" t="s">
        <v>2362</v>
      </c>
      <c r="N13404" s="57" t="s">
        <v>2362</v>
      </c>
      <c r="O13404" s="35" t="s">
        <v>7660</v>
      </c>
      <c r="P13404" s="88">
        <v>117</v>
      </c>
      <c r="Q13404" s="56" t="str">
        <f>IFERROR(VLOOKUP(P13404,#REF!,2,FALSE),"")</f>
        <v/>
      </c>
      <c r="R13404" s="70">
        <v>0.5</v>
      </c>
      <c r="S13404" s="41" t="s">
        <v>63</v>
      </c>
      <c r="T13404" s="35" t="s">
        <v>8</v>
      </c>
      <c r="U13404" s="35" t="s">
        <v>77</v>
      </c>
    </row>
    <row r="13405" spans="1:21" ht="15.65" customHeight="1" x14ac:dyDescent="0.35">
      <c r="A13405" s="35" t="s">
        <v>3917</v>
      </c>
      <c r="B13405" s="36">
        <v>41377</v>
      </c>
      <c r="D13405" s="35" t="s">
        <v>78</v>
      </c>
      <c r="E13405" s="68">
        <v>8</v>
      </c>
      <c r="F13405" s="83" t="s">
        <v>3404</v>
      </c>
      <c r="G13405" s="35" t="s">
        <v>7660</v>
      </c>
      <c r="H13405" s="88">
        <v>137</v>
      </c>
      <c r="I13405" s="43" t="str">
        <f>IFERROR(VLOOKUP(H13405,#REF!,2,FALSE),"")</f>
        <v/>
      </c>
      <c r="J13405" s="70">
        <v>0</v>
      </c>
      <c r="K13405" s="41" t="s">
        <v>3329</v>
      </c>
      <c r="L13405" s="68">
        <v>8</v>
      </c>
      <c r="M13405" s="57" t="s">
        <v>2363</v>
      </c>
      <c r="N13405" s="57" t="s">
        <v>2363</v>
      </c>
      <c r="O13405" s="35" t="s">
        <v>7661</v>
      </c>
      <c r="P13405" s="88">
        <v>90</v>
      </c>
      <c r="Q13405" s="56" t="str">
        <f>IFERROR(VLOOKUP(P13405,#REF!,2,FALSE),"")</f>
        <v/>
      </c>
      <c r="R13405" s="70">
        <v>1</v>
      </c>
      <c r="S13405" s="41" t="s">
        <v>63</v>
      </c>
      <c r="T13405" s="35" t="s">
        <v>8</v>
      </c>
      <c r="U13405" s="35" t="s">
        <v>77</v>
      </c>
    </row>
    <row r="13406" spans="1:21" ht="15.65" customHeight="1" x14ac:dyDescent="0.35">
      <c r="A13406" s="35" t="s">
        <v>3917</v>
      </c>
      <c r="B13406" s="36">
        <v>41377</v>
      </c>
      <c r="D13406" s="35" t="s">
        <v>78</v>
      </c>
      <c r="E13406" s="68">
        <v>9</v>
      </c>
      <c r="F13406" s="83" t="s">
        <v>3530</v>
      </c>
      <c r="G13406" s="35" t="s">
        <v>7661</v>
      </c>
      <c r="H13406" s="88">
        <v>128</v>
      </c>
      <c r="I13406" s="43" t="str">
        <f>IFERROR(VLOOKUP(H13406,#REF!,2,FALSE),"")</f>
        <v/>
      </c>
      <c r="J13406" s="70">
        <v>1</v>
      </c>
      <c r="K13406" s="41" t="s">
        <v>3329</v>
      </c>
      <c r="L13406" s="68">
        <v>9</v>
      </c>
      <c r="M13406" s="57" t="s">
        <v>3791</v>
      </c>
      <c r="N13406" s="57" t="s">
        <v>3791</v>
      </c>
      <c r="O13406" s="35" t="s">
        <v>7660</v>
      </c>
      <c r="P13406" s="88">
        <v>101</v>
      </c>
      <c r="Q13406" s="56" t="str">
        <f>IFERROR(VLOOKUP(P13406,#REF!,2,FALSE),"")</f>
        <v/>
      </c>
      <c r="R13406" s="70">
        <v>0</v>
      </c>
      <c r="S13406" s="41" t="s">
        <v>63</v>
      </c>
      <c r="T13406" s="35" t="s">
        <v>8</v>
      </c>
      <c r="U13406" s="35" t="s">
        <v>77</v>
      </c>
    </row>
    <row r="13407" spans="1:21" ht="15.65" customHeight="1" x14ac:dyDescent="0.35">
      <c r="A13407" s="35" t="s">
        <v>3917</v>
      </c>
      <c r="B13407" s="36">
        <v>41378</v>
      </c>
      <c r="D13407" s="53" t="s">
        <v>118</v>
      </c>
      <c r="E13407" s="59">
        <v>1</v>
      </c>
      <c r="F13407" s="46" t="s">
        <v>3486</v>
      </c>
      <c r="G13407" s="35" t="s">
        <v>7660</v>
      </c>
      <c r="H13407" s="75">
        <v>193</v>
      </c>
      <c r="I13407" s="43" t="str">
        <f>IFERROR(VLOOKUP(H13407,#REF!,2,FALSE),"")</f>
        <v/>
      </c>
      <c r="J13407" s="75">
        <v>0.5</v>
      </c>
      <c r="K13407" s="41" t="s">
        <v>71</v>
      </c>
      <c r="L13407" s="59">
        <v>1</v>
      </c>
      <c r="M13407" s="65" t="s">
        <v>3825</v>
      </c>
      <c r="N13407" s="65" t="s">
        <v>3825</v>
      </c>
      <c r="O13407" s="35" t="s">
        <v>7661</v>
      </c>
      <c r="P13407" s="75">
        <v>207</v>
      </c>
      <c r="Q13407" s="56" t="str">
        <f>IFERROR(VLOOKUP(P13407,#REF!,2,FALSE),"")</f>
        <v/>
      </c>
      <c r="R13407" s="75">
        <v>0.5</v>
      </c>
      <c r="S13407" s="41" t="s">
        <v>57</v>
      </c>
      <c r="T13407" s="35" t="s">
        <v>8</v>
      </c>
      <c r="U13407" s="35" t="s">
        <v>83</v>
      </c>
    </row>
    <row r="13408" spans="1:21" ht="15.65" customHeight="1" x14ac:dyDescent="0.35">
      <c r="A13408" s="35" t="s">
        <v>3917</v>
      </c>
      <c r="B13408" s="36">
        <v>41378</v>
      </c>
      <c r="D13408" s="53" t="s">
        <v>118</v>
      </c>
      <c r="E13408" s="59">
        <v>2</v>
      </c>
      <c r="F13408" s="30" t="s">
        <v>3412</v>
      </c>
      <c r="G13408" s="35" t="s">
        <v>7661</v>
      </c>
      <c r="H13408" s="75">
        <v>188</v>
      </c>
      <c r="I13408" s="43" t="str">
        <f>IFERROR(VLOOKUP(H13408,#REF!,2,FALSE),"")</f>
        <v/>
      </c>
      <c r="J13408" s="75">
        <v>0</v>
      </c>
      <c r="K13408" s="41" t="s">
        <v>71</v>
      </c>
      <c r="L13408" s="59">
        <v>2</v>
      </c>
      <c r="M13408" s="65" t="s">
        <v>3826</v>
      </c>
      <c r="N13408" s="65" t="s">
        <v>3826</v>
      </c>
      <c r="O13408" s="35" t="s">
        <v>7660</v>
      </c>
      <c r="P13408" s="75" t="s">
        <v>593</v>
      </c>
      <c r="Q13408" s="56" t="str">
        <f>IFERROR(VLOOKUP(P13408,#REF!,2,FALSE),"")</f>
        <v/>
      </c>
      <c r="R13408" s="75">
        <v>1</v>
      </c>
      <c r="S13408" s="41" t="s">
        <v>57</v>
      </c>
      <c r="T13408" s="35" t="s">
        <v>8</v>
      </c>
      <c r="U13408" s="35" t="s">
        <v>83</v>
      </c>
    </row>
    <row r="13409" spans="1:21" ht="15.65" customHeight="1" x14ac:dyDescent="0.35">
      <c r="A13409" s="35" t="s">
        <v>3917</v>
      </c>
      <c r="B13409" s="36">
        <v>41378</v>
      </c>
      <c r="D13409" s="53" t="s">
        <v>118</v>
      </c>
      <c r="E13409" s="59">
        <v>3</v>
      </c>
      <c r="F13409" s="46" t="s">
        <v>3413</v>
      </c>
      <c r="G13409" s="35" t="s">
        <v>7660</v>
      </c>
      <c r="H13409" s="75">
        <v>174</v>
      </c>
      <c r="I13409" s="43" t="str">
        <f>IFERROR(VLOOKUP(H13409,#REF!,2,FALSE),"")</f>
        <v/>
      </c>
      <c r="J13409" s="75">
        <v>0.5</v>
      </c>
      <c r="K13409" s="41" t="s">
        <v>71</v>
      </c>
      <c r="L13409" s="59">
        <v>3</v>
      </c>
      <c r="M13409" s="65" t="s">
        <v>3827</v>
      </c>
      <c r="N13409" s="65" t="s">
        <v>3827</v>
      </c>
      <c r="O13409" s="35" t="s">
        <v>7661</v>
      </c>
      <c r="P13409" s="75">
        <v>192</v>
      </c>
      <c r="Q13409" s="56" t="str">
        <f>IFERROR(VLOOKUP(P13409,#REF!,2,FALSE),"")</f>
        <v/>
      </c>
      <c r="R13409" s="75">
        <v>0.5</v>
      </c>
      <c r="S13409" s="41" t="s">
        <v>57</v>
      </c>
      <c r="T13409" s="35" t="s">
        <v>8</v>
      </c>
      <c r="U13409" s="35" t="s">
        <v>83</v>
      </c>
    </row>
    <row r="13410" spans="1:21" ht="15.65" customHeight="1" x14ac:dyDescent="0.35">
      <c r="A13410" s="35" t="s">
        <v>3917</v>
      </c>
      <c r="B13410" s="36">
        <v>41378</v>
      </c>
      <c r="D13410" s="53" t="s">
        <v>118</v>
      </c>
      <c r="E13410" s="59">
        <v>4</v>
      </c>
      <c r="F13410" s="29" t="s">
        <v>3428</v>
      </c>
      <c r="G13410" s="35" t="s">
        <v>7661</v>
      </c>
      <c r="H13410" s="75">
        <v>170</v>
      </c>
      <c r="I13410" s="43" t="str">
        <f>IFERROR(VLOOKUP(H13410,#REF!,2,FALSE),"")</f>
        <v/>
      </c>
      <c r="J13410" s="75">
        <v>0.5</v>
      </c>
      <c r="K13410" s="41" t="s">
        <v>71</v>
      </c>
      <c r="L13410" s="59">
        <v>4</v>
      </c>
      <c r="M13410" s="65" t="s">
        <v>2431</v>
      </c>
      <c r="N13410" s="65" t="s">
        <v>2431</v>
      </c>
      <c r="O13410" s="35" t="s">
        <v>7660</v>
      </c>
      <c r="P13410" s="75">
        <v>186</v>
      </c>
      <c r="Q13410" s="56" t="str">
        <f>IFERROR(VLOOKUP(P13410,#REF!,2,FALSE),"")</f>
        <v/>
      </c>
      <c r="R13410" s="75">
        <v>0.5</v>
      </c>
      <c r="S13410" s="41" t="s">
        <v>57</v>
      </c>
      <c r="T13410" s="35" t="s">
        <v>8</v>
      </c>
      <c r="U13410" s="35" t="s">
        <v>83</v>
      </c>
    </row>
    <row r="13411" spans="1:21" ht="15.65" customHeight="1" x14ac:dyDescent="0.35">
      <c r="A13411" s="35" t="s">
        <v>3917</v>
      </c>
      <c r="B13411" s="36">
        <v>41378</v>
      </c>
      <c r="D13411" s="53" t="s">
        <v>118</v>
      </c>
      <c r="E13411" s="59">
        <v>5</v>
      </c>
      <c r="F13411" s="46" t="s">
        <v>3771</v>
      </c>
      <c r="G13411" s="35" t="s">
        <v>7660</v>
      </c>
      <c r="H13411" s="75">
        <v>174</v>
      </c>
      <c r="I13411" s="43" t="str">
        <f>IFERROR(VLOOKUP(H13411,#REF!,2,FALSE),"")</f>
        <v/>
      </c>
      <c r="J13411" s="75">
        <v>0</v>
      </c>
      <c r="K13411" s="41" t="s">
        <v>71</v>
      </c>
      <c r="L13411" s="59">
        <v>5</v>
      </c>
      <c r="M13411" s="57" t="s">
        <v>2433</v>
      </c>
      <c r="N13411" s="57" t="s">
        <v>2433</v>
      </c>
      <c r="O13411" s="35" t="s">
        <v>7661</v>
      </c>
      <c r="P13411" s="75">
        <v>179</v>
      </c>
      <c r="Q13411" s="56" t="str">
        <f>IFERROR(VLOOKUP(P13411,#REF!,2,FALSE),"")</f>
        <v/>
      </c>
      <c r="R13411" s="75">
        <v>1</v>
      </c>
      <c r="S13411" s="41" t="s">
        <v>57</v>
      </c>
      <c r="T13411" s="35" t="s">
        <v>8</v>
      </c>
      <c r="U13411" s="35" t="s">
        <v>83</v>
      </c>
    </row>
    <row r="13412" spans="1:21" ht="15.65" customHeight="1" x14ac:dyDescent="0.35">
      <c r="A13412" s="35" t="s">
        <v>3917</v>
      </c>
      <c r="B13412" s="36">
        <v>41378</v>
      </c>
      <c r="D13412" s="53" t="s">
        <v>118</v>
      </c>
      <c r="E13412" s="59">
        <v>6</v>
      </c>
      <c r="F13412" s="46" t="s">
        <v>3808</v>
      </c>
      <c r="G13412" s="35" t="s">
        <v>7661</v>
      </c>
      <c r="H13412" s="75">
        <v>157</v>
      </c>
      <c r="I13412" s="43" t="str">
        <f>IFERROR(VLOOKUP(H13412,#REF!,2,FALSE),"")</f>
        <v/>
      </c>
      <c r="J13412" s="75">
        <v>0.5</v>
      </c>
      <c r="K13412" s="41" t="s">
        <v>71</v>
      </c>
      <c r="L13412" s="59">
        <v>6</v>
      </c>
      <c r="M13412" s="65" t="s">
        <v>3828</v>
      </c>
      <c r="N13412" s="65" t="s">
        <v>3828</v>
      </c>
      <c r="O13412" s="35" t="s">
        <v>7660</v>
      </c>
      <c r="P13412" s="75">
        <v>175</v>
      </c>
      <c r="Q13412" s="56" t="str">
        <f>IFERROR(VLOOKUP(P13412,#REF!,2,FALSE),"")</f>
        <v/>
      </c>
      <c r="R13412" s="75">
        <v>0.5</v>
      </c>
      <c r="S13412" s="41" t="s">
        <v>57</v>
      </c>
      <c r="T13412" s="35" t="s">
        <v>8</v>
      </c>
      <c r="U13412" s="35" t="s">
        <v>83</v>
      </c>
    </row>
    <row r="13413" spans="1:21" ht="15.65" customHeight="1" x14ac:dyDescent="0.35">
      <c r="A13413" s="35" t="s">
        <v>3917</v>
      </c>
      <c r="B13413" s="36">
        <v>41378</v>
      </c>
      <c r="D13413" s="53" t="s">
        <v>118</v>
      </c>
      <c r="E13413" s="59">
        <v>7</v>
      </c>
      <c r="F13413" s="46" t="s">
        <v>3494</v>
      </c>
      <c r="G13413" s="35" t="s">
        <v>7660</v>
      </c>
      <c r="H13413" s="75">
        <v>150</v>
      </c>
      <c r="I13413" s="43" t="str">
        <f>IFERROR(VLOOKUP(H13413,#REF!,2,FALSE),"")</f>
        <v/>
      </c>
      <c r="J13413" s="75">
        <v>0</v>
      </c>
      <c r="K13413" s="41" t="s">
        <v>71</v>
      </c>
      <c r="L13413" s="59">
        <v>7</v>
      </c>
      <c r="M13413" s="65" t="s">
        <v>3829</v>
      </c>
      <c r="N13413" s="65" t="s">
        <v>3829</v>
      </c>
      <c r="O13413" s="35" t="s">
        <v>7661</v>
      </c>
      <c r="P13413" s="75">
        <v>171</v>
      </c>
      <c r="Q13413" s="56" t="str">
        <f>IFERROR(VLOOKUP(P13413,#REF!,2,FALSE),"")</f>
        <v/>
      </c>
      <c r="R13413" s="75">
        <v>1</v>
      </c>
      <c r="S13413" s="41" t="s">
        <v>57</v>
      </c>
      <c r="T13413" s="35" t="s">
        <v>8</v>
      </c>
      <c r="U13413" s="35" t="s">
        <v>83</v>
      </c>
    </row>
    <row r="13414" spans="1:21" ht="15.65" customHeight="1" x14ac:dyDescent="0.35">
      <c r="A13414" s="35" t="s">
        <v>3917</v>
      </c>
      <c r="B13414" s="36">
        <v>41378</v>
      </c>
      <c r="D13414" s="53" t="s">
        <v>118</v>
      </c>
      <c r="E13414" s="59">
        <v>8</v>
      </c>
      <c r="F13414" s="46" t="s">
        <v>3806</v>
      </c>
      <c r="G13414" s="35" t="s">
        <v>7661</v>
      </c>
      <c r="H13414" s="75">
        <v>161</v>
      </c>
      <c r="I13414" s="43" t="str">
        <f>IFERROR(VLOOKUP(H13414,#REF!,2,FALSE),"")</f>
        <v/>
      </c>
      <c r="J13414" s="75">
        <v>1</v>
      </c>
      <c r="K13414" s="41" t="s">
        <v>71</v>
      </c>
      <c r="L13414" s="59">
        <v>8</v>
      </c>
      <c r="M13414" s="65" t="s">
        <v>3579</v>
      </c>
      <c r="N13414" s="65" t="s">
        <v>3579</v>
      </c>
      <c r="O13414" s="35" t="s">
        <v>7660</v>
      </c>
      <c r="P13414" s="75">
        <v>169</v>
      </c>
      <c r="Q13414" s="56" t="str">
        <f>IFERROR(VLOOKUP(P13414,#REF!,2,FALSE),"")</f>
        <v/>
      </c>
      <c r="R13414" s="75">
        <v>0</v>
      </c>
      <c r="S13414" s="41" t="s">
        <v>57</v>
      </c>
      <c r="T13414" s="35" t="s">
        <v>8</v>
      </c>
      <c r="U13414" s="35" t="s">
        <v>83</v>
      </c>
    </row>
    <row r="13415" spans="1:21" ht="15.65" customHeight="1" x14ac:dyDescent="0.35">
      <c r="A13415" s="35" t="s">
        <v>3917</v>
      </c>
      <c r="B13415" s="36">
        <v>41378</v>
      </c>
      <c r="D13415" s="53" t="s">
        <v>118</v>
      </c>
      <c r="E13415" s="59">
        <v>9</v>
      </c>
      <c r="F13415" s="46" t="s">
        <v>3819</v>
      </c>
      <c r="G13415" s="35" t="s">
        <v>7660</v>
      </c>
      <c r="H13415" s="75">
        <v>153</v>
      </c>
      <c r="I13415" s="43" t="str">
        <f>IFERROR(VLOOKUP(H13415,#REF!,2,FALSE),"")</f>
        <v/>
      </c>
      <c r="J13415" s="16">
        <v>0.5</v>
      </c>
      <c r="K13415" s="41" t="s">
        <v>71</v>
      </c>
      <c r="L13415" s="59">
        <v>9</v>
      </c>
      <c r="M13415" s="57" t="s">
        <v>3830</v>
      </c>
      <c r="N13415" s="57" t="s">
        <v>3830</v>
      </c>
      <c r="O13415" s="35" t="s">
        <v>7661</v>
      </c>
      <c r="P13415" s="75">
        <v>177</v>
      </c>
      <c r="Q13415" s="56" t="str">
        <f>IFERROR(VLOOKUP(P13415,#REF!,2,FALSE),"")</f>
        <v/>
      </c>
      <c r="R13415" s="16">
        <v>0.5</v>
      </c>
      <c r="S13415" s="41" t="s">
        <v>57</v>
      </c>
      <c r="T13415" s="35" t="s">
        <v>8</v>
      </c>
      <c r="U13415" s="35" t="s">
        <v>83</v>
      </c>
    </row>
    <row r="13416" spans="1:21" ht="15.65" customHeight="1" x14ac:dyDescent="0.35">
      <c r="A13416" s="35" t="s">
        <v>3917</v>
      </c>
      <c r="B13416" s="36">
        <v>41378</v>
      </c>
      <c r="D13416" s="53" t="s">
        <v>118</v>
      </c>
      <c r="E13416" s="59">
        <v>10</v>
      </c>
      <c r="F13416" s="46" t="s">
        <v>3401</v>
      </c>
      <c r="G13416" s="35" t="s">
        <v>7661</v>
      </c>
      <c r="H13416" s="75">
        <v>150</v>
      </c>
      <c r="I13416" s="43" t="str">
        <f>IFERROR(VLOOKUP(H13416,#REF!,2,FALSE),"")</f>
        <v/>
      </c>
      <c r="J13416" s="75">
        <v>0</v>
      </c>
      <c r="K13416" s="41" t="s">
        <v>71</v>
      </c>
      <c r="L13416" s="59">
        <v>10</v>
      </c>
      <c r="M13416" s="65" t="s">
        <v>3574</v>
      </c>
      <c r="N13416" s="65" t="s">
        <v>3574</v>
      </c>
      <c r="O13416" s="35" t="s">
        <v>7660</v>
      </c>
      <c r="P13416" s="75">
        <v>174</v>
      </c>
      <c r="Q13416" s="56" t="str">
        <f>IFERROR(VLOOKUP(P13416,#REF!,2,FALSE),"")</f>
        <v/>
      </c>
      <c r="R13416" s="75">
        <v>1</v>
      </c>
      <c r="S13416" s="41" t="s">
        <v>57</v>
      </c>
      <c r="T13416" s="35" t="s">
        <v>8</v>
      </c>
      <c r="U13416" s="35" t="s">
        <v>83</v>
      </c>
    </row>
    <row r="13417" spans="1:21" ht="15.65" customHeight="1" x14ac:dyDescent="0.35">
      <c r="A13417" s="35" t="s">
        <v>3917</v>
      </c>
      <c r="B13417" s="36">
        <v>41378</v>
      </c>
      <c r="D13417" s="53" t="s">
        <v>118</v>
      </c>
      <c r="E13417" s="59">
        <v>11</v>
      </c>
      <c r="F13417" s="46" t="s">
        <v>3419</v>
      </c>
      <c r="G13417" s="35" t="s">
        <v>7660</v>
      </c>
      <c r="H13417" s="75">
        <v>147</v>
      </c>
      <c r="I13417" s="43" t="str">
        <f>IFERROR(VLOOKUP(H13417,#REF!,2,FALSE),"")</f>
        <v/>
      </c>
      <c r="J13417" s="75">
        <v>0.5</v>
      </c>
      <c r="K13417" s="41" t="s">
        <v>71</v>
      </c>
      <c r="L13417" s="59">
        <v>11</v>
      </c>
      <c r="M13417" s="65" t="s">
        <v>3575</v>
      </c>
      <c r="N13417" s="65" t="s">
        <v>3575</v>
      </c>
      <c r="O13417" s="35" t="s">
        <v>7661</v>
      </c>
      <c r="P13417" s="75">
        <v>167</v>
      </c>
      <c r="Q13417" s="56" t="str">
        <f>IFERROR(VLOOKUP(P13417,#REF!,2,FALSE),"")</f>
        <v/>
      </c>
      <c r="R13417" s="75">
        <v>0.5</v>
      </c>
      <c r="S13417" s="41" t="s">
        <v>57</v>
      </c>
      <c r="T13417" s="35" t="s">
        <v>8</v>
      </c>
      <c r="U13417" s="35" t="s">
        <v>83</v>
      </c>
    </row>
    <row r="13418" spans="1:21" ht="15.65" customHeight="1" x14ac:dyDescent="0.35">
      <c r="A13418" s="35" t="s">
        <v>3917</v>
      </c>
      <c r="B13418" s="36">
        <v>41378</v>
      </c>
      <c r="D13418" s="53" t="s">
        <v>118</v>
      </c>
      <c r="E13418" s="59">
        <v>12</v>
      </c>
      <c r="F13418" s="46" t="s">
        <v>3399</v>
      </c>
      <c r="G13418" s="35" t="s">
        <v>7661</v>
      </c>
      <c r="H13418" s="75">
        <v>145</v>
      </c>
      <c r="I13418" s="43" t="str">
        <f>IFERROR(VLOOKUP(H13418,#REF!,2,FALSE),"")</f>
        <v/>
      </c>
      <c r="J13418" s="16">
        <v>0.5</v>
      </c>
      <c r="K13418" s="41" t="s">
        <v>71</v>
      </c>
      <c r="L13418" s="59">
        <v>12</v>
      </c>
      <c r="M13418" s="65" t="s">
        <v>3584</v>
      </c>
      <c r="N13418" s="65" t="s">
        <v>3584</v>
      </c>
      <c r="O13418" s="35" t="s">
        <v>7660</v>
      </c>
      <c r="P13418" s="75">
        <v>172</v>
      </c>
      <c r="Q13418" s="56" t="str">
        <f>IFERROR(VLOOKUP(P13418,#REF!,2,FALSE),"")</f>
        <v/>
      </c>
      <c r="R13418" s="16">
        <v>0.5</v>
      </c>
      <c r="S13418" s="41" t="s">
        <v>57</v>
      </c>
      <c r="T13418" s="35" t="s">
        <v>8</v>
      </c>
      <c r="U13418" s="35" t="s">
        <v>83</v>
      </c>
    </row>
    <row r="13419" spans="1:21" ht="15.65" customHeight="1" x14ac:dyDescent="0.35">
      <c r="A13419" s="35" t="s">
        <v>3917</v>
      </c>
      <c r="B13419" s="36">
        <v>41378</v>
      </c>
      <c r="D13419" s="53" t="s">
        <v>118</v>
      </c>
      <c r="E13419" s="59">
        <v>13</v>
      </c>
      <c r="F13419" s="46" t="s">
        <v>3402</v>
      </c>
      <c r="G13419" s="35" t="s">
        <v>7660</v>
      </c>
      <c r="H13419" s="75">
        <v>133</v>
      </c>
      <c r="I13419" s="43" t="str">
        <f>IFERROR(VLOOKUP(H13419,#REF!,2,FALSE),"")</f>
        <v/>
      </c>
      <c r="J13419" s="75">
        <v>0.5</v>
      </c>
      <c r="K13419" s="41" t="s">
        <v>71</v>
      </c>
      <c r="L13419" s="59">
        <v>13</v>
      </c>
      <c r="M13419" s="65" t="s">
        <v>3585</v>
      </c>
      <c r="N13419" s="65" t="s">
        <v>3585</v>
      </c>
      <c r="O13419" s="35" t="s">
        <v>7661</v>
      </c>
      <c r="P13419" s="75">
        <v>162</v>
      </c>
      <c r="Q13419" s="56" t="str">
        <f>IFERROR(VLOOKUP(P13419,#REF!,2,FALSE),"")</f>
        <v/>
      </c>
      <c r="R13419" s="75">
        <v>0.5</v>
      </c>
      <c r="S13419" s="41" t="s">
        <v>57</v>
      </c>
      <c r="T13419" s="35" t="s">
        <v>8</v>
      </c>
      <c r="U13419" s="35" t="s">
        <v>83</v>
      </c>
    </row>
    <row r="13420" spans="1:21" ht="15.65" customHeight="1" x14ac:dyDescent="0.35">
      <c r="A13420" s="35" t="s">
        <v>3917</v>
      </c>
      <c r="B13420" s="36">
        <v>41378</v>
      </c>
      <c r="D13420" s="53" t="s">
        <v>118</v>
      </c>
      <c r="E13420" s="59">
        <v>14</v>
      </c>
      <c r="F13420" s="46" t="s">
        <v>3414</v>
      </c>
      <c r="G13420" s="35" t="s">
        <v>7661</v>
      </c>
      <c r="H13420" s="75">
        <v>145</v>
      </c>
      <c r="I13420" s="43" t="str">
        <f>IFERROR(VLOOKUP(H13420,#REF!,2,FALSE),"")</f>
        <v/>
      </c>
      <c r="J13420" s="75">
        <v>0</v>
      </c>
      <c r="K13420" s="41" t="s">
        <v>71</v>
      </c>
      <c r="L13420" s="59">
        <v>14</v>
      </c>
      <c r="M13420" s="65" t="s">
        <v>3831</v>
      </c>
      <c r="N13420" s="65" t="s">
        <v>3831</v>
      </c>
      <c r="O13420" s="35" t="s">
        <v>7660</v>
      </c>
      <c r="P13420" s="75">
        <v>166</v>
      </c>
      <c r="Q13420" s="56" t="str">
        <f>IFERROR(VLOOKUP(P13420,#REF!,2,FALSE),"")</f>
        <v/>
      </c>
      <c r="R13420" s="75">
        <v>1</v>
      </c>
      <c r="S13420" s="41" t="s">
        <v>57</v>
      </c>
      <c r="T13420" s="35" t="s">
        <v>8</v>
      </c>
      <c r="U13420" s="35" t="s">
        <v>83</v>
      </c>
    </row>
    <row r="13421" spans="1:21" ht="15.65" customHeight="1" x14ac:dyDescent="0.35">
      <c r="A13421" s="35" t="s">
        <v>3917</v>
      </c>
      <c r="B13421" s="36">
        <v>41378</v>
      </c>
      <c r="D13421" s="53" t="s">
        <v>118</v>
      </c>
      <c r="E13421" s="59">
        <v>15</v>
      </c>
      <c r="F13421" s="46" t="s">
        <v>3415</v>
      </c>
      <c r="G13421" s="35" t="s">
        <v>7660</v>
      </c>
      <c r="H13421" s="75">
        <v>137</v>
      </c>
      <c r="I13421" s="43" t="str">
        <f>IFERROR(VLOOKUP(H13421,#REF!,2,FALSE),"")</f>
        <v/>
      </c>
      <c r="J13421" s="75">
        <v>0</v>
      </c>
      <c r="K13421" s="41" t="s">
        <v>71</v>
      </c>
      <c r="L13421" s="59">
        <v>15</v>
      </c>
      <c r="M13421" s="65" t="s">
        <v>3577</v>
      </c>
      <c r="N13421" s="65" t="s">
        <v>3577</v>
      </c>
      <c r="O13421" s="35" t="s">
        <v>7661</v>
      </c>
      <c r="P13421" s="75">
        <v>158</v>
      </c>
      <c r="Q13421" s="56" t="str">
        <f>IFERROR(VLOOKUP(P13421,#REF!,2,FALSE),"")</f>
        <v/>
      </c>
      <c r="R13421" s="75">
        <v>1</v>
      </c>
      <c r="S13421" s="41" t="s">
        <v>57</v>
      </c>
      <c r="T13421" s="35" t="s">
        <v>8</v>
      </c>
      <c r="U13421" s="35" t="s">
        <v>83</v>
      </c>
    </row>
    <row r="13422" spans="1:21" ht="15.65" customHeight="1" x14ac:dyDescent="0.35">
      <c r="A13422" s="35" t="s">
        <v>3917</v>
      </c>
      <c r="B13422" s="36">
        <v>41378</v>
      </c>
      <c r="D13422" s="53" t="s">
        <v>118</v>
      </c>
      <c r="E13422" s="59">
        <v>16</v>
      </c>
      <c r="F13422" s="46" t="s">
        <v>3514</v>
      </c>
      <c r="G13422" s="35" t="s">
        <v>7661</v>
      </c>
      <c r="H13422" s="75">
        <v>134</v>
      </c>
      <c r="I13422" s="43" t="str">
        <f>IFERROR(VLOOKUP(H13422,#REF!,2,FALSE),"")</f>
        <v/>
      </c>
      <c r="J13422" s="16">
        <v>0.5</v>
      </c>
      <c r="K13422" s="41" t="s">
        <v>71</v>
      </c>
      <c r="L13422" s="59">
        <v>16</v>
      </c>
      <c r="M13422" s="65" t="s">
        <v>3590</v>
      </c>
      <c r="N13422" s="65" t="s">
        <v>3590</v>
      </c>
      <c r="O13422" s="35" t="s">
        <v>7660</v>
      </c>
      <c r="P13422" s="75">
        <v>164</v>
      </c>
      <c r="Q13422" s="56" t="str">
        <f>IFERROR(VLOOKUP(P13422,#REF!,2,FALSE),"")</f>
        <v/>
      </c>
      <c r="R13422" s="16">
        <v>0.5</v>
      </c>
      <c r="S13422" s="41" t="s">
        <v>57</v>
      </c>
      <c r="T13422" s="35" t="s">
        <v>8</v>
      </c>
      <c r="U13422" s="35" t="s">
        <v>83</v>
      </c>
    </row>
    <row r="13423" spans="1:21" ht="15.65" customHeight="1" x14ac:dyDescent="0.35">
      <c r="A13423" s="35" t="s">
        <v>3917</v>
      </c>
      <c r="B13423" s="36">
        <v>41378</v>
      </c>
      <c r="D13423" s="35" t="s">
        <v>951</v>
      </c>
      <c r="E13423" s="68">
        <v>1</v>
      </c>
      <c r="F13423" s="66" t="s">
        <v>3552</v>
      </c>
      <c r="G13423" s="35" t="s">
        <v>7661</v>
      </c>
      <c r="H13423" s="88">
        <v>147</v>
      </c>
      <c r="I13423" s="43" t="str">
        <f>IFERROR(VLOOKUP(H13423,#REF!,2,FALSE),"")</f>
        <v/>
      </c>
      <c r="J13423" s="88">
        <v>0</v>
      </c>
      <c r="K13423" s="41" t="s">
        <v>70</v>
      </c>
      <c r="L13423" s="68">
        <v>1</v>
      </c>
      <c r="M13423" s="66" t="s">
        <v>3582</v>
      </c>
      <c r="N13423" s="66" t="s">
        <v>3582</v>
      </c>
      <c r="O13423" s="35" t="s">
        <v>7660</v>
      </c>
      <c r="P13423" s="88">
        <v>158</v>
      </c>
      <c r="Q13423" s="56" t="str">
        <f>IFERROR(VLOOKUP(P13423,#REF!,2,FALSE),"")</f>
        <v/>
      </c>
      <c r="R13423" s="88">
        <v>1</v>
      </c>
      <c r="S13423" s="41" t="s">
        <v>57</v>
      </c>
      <c r="T13423" s="35" t="s">
        <v>8</v>
      </c>
      <c r="U13423" s="35" t="s">
        <v>84</v>
      </c>
    </row>
    <row r="13424" spans="1:21" ht="15.65" customHeight="1" x14ac:dyDescent="0.35">
      <c r="A13424" s="35" t="s">
        <v>3917</v>
      </c>
      <c r="B13424" s="36">
        <v>41378</v>
      </c>
      <c r="D13424" s="35" t="s">
        <v>951</v>
      </c>
      <c r="E13424" s="68">
        <v>2</v>
      </c>
      <c r="F13424" s="66" t="s">
        <v>3691</v>
      </c>
      <c r="G13424" s="35" t="s">
        <v>7660</v>
      </c>
      <c r="H13424" s="88">
        <v>131</v>
      </c>
      <c r="I13424" s="43" t="str">
        <f>IFERROR(VLOOKUP(H13424,#REF!,2,FALSE),"")</f>
        <v/>
      </c>
      <c r="J13424" s="88">
        <v>0</v>
      </c>
      <c r="K13424" s="41" t="s">
        <v>70</v>
      </c>
      <c r="L13424" s="68">
        <v>2</v>
      </c>
      <c r="M13424" s="66" t="s">
        <v>2432</v>
      </c>
      <c r="N13424" s="66" t="s">
        <v>2432</v>
      </c>
      <c r="O13424" s="35" t="s">
        <v>7661</v>
      </c>
      <c r="P13424" s="88">
        <v>157</v>
      </c>
      <c r="Q13424" s="56" t="str">
        <f>IFERROR(VLOOKUP(P13424,#REF!,2,FALSE),"")</f>
        <v/>
      </c>
      <c r="R13424" s="88">
        <v>1</v>
      </c>
      <c r="S13424" s="41" t="s">
        <v>57</v>
      </c>
      <c r="T13424" s="35" t="s">
        <v>8</v>
      </c>
      <c r="U13424" s="35" t="s">
        <v>84</v>
      </c>
    </row>
    <row r="13425" spans="1:21" ht="15.65" customHeight="1" x14ac:dyDescent="0.35">
      <c r="A13425" s="35" t="s">
        <v>3917</v>
      </c>
      <c r="B13425" s="36">
        <v>41378</v>
      </c>
      <c r="D13425" s="35" t="s">
        <v>951</v>
      </c>
      <c r="E13425" s="68">
        <v>3</v>
      </c>
      <c r="F13425" s="66" t="s">
        <v>3508</v>
      </c>
      <c r="G13425" s="35" t="s">
        <v>7661</v>
      </c>
      <c r="H13425" s="88">
        <v>139</v>
      </c>
      <c r="I13425" s="43" t="str">
        <f>IFERROR(VLOOKUP(H13425,#REF!,2,FALSE),"")</f>
        <v/>
      </c>
      <c r="J13425" s="88">
        <v>1</v>
      </c>
      <c r="K13425" s="41" t="s">
        <v>70</v>
      </c>
      <c r="L13425" s="68">
        <v>3</v>
      </c>
      <c r="M13425" s="66" t="s">
        <v>3845</v>
      </c>
      <c r="N13425" s="66" t="s">
        <v>3845</v>
      </c>
      <c r="O13425" s="35" t="s">
        <v>7660</v>
      </c>
      <c r="P13425" s="88">
        <v>159</v>
      </c>
      <c r="Q13425" s="56" t="str">
        <f>IFERROR(VLOOKUP(P13425,#REF!,2,FALSE),"")</f>
        <v/>
      </c>
      <c r="R13425" s="88">
        <v>0</v>
      </c>
      <c r="S13425" s="41" t="s">
        <v>57</v>
      </c>
      <c r="T13425" s="35" t="s">
        <v>8</v>
      </c>
      <c r="U13425" s="35" t="s">
        <v>84</v>
      </c>
    </row>
    <row r="13426" spans="1:21" ht="15.65" customHeight="1" x14ac:dyDescent="0.35">
      <c r="A13426" s="35" t="s">
        <v>3917</v>
      </c>
      <c r="B13426" s="36">
        <v>41378</v>
      </c>
      <c r="D13426" s="35" t="s">
        <v>951</v>
      </c>
      <c r="E13426" s="68">
        <v>4</v>
      </c>
      <c r="F13426" s="66" t="s">
        <v>3405</v>
      </c>
      <c r="G13426" s="35" t="s">
        <v>7660</v>
      </c>
      <c r="H13426" s="88">
        <v>129</v>
      </c>
      <c r="I13426" s="43" t="str">
        <f>IFERROR(VLOOKUP(H13426,#REF!,2,FALSE),"")</f>
        <v/>
      </c>
      <c r="J13426" s="88">
        <v>0.5</v>
      </c>
      <c r="K13426" s="41" t="s">
        <v>70</v>
      </c>
      <c r="L13426" s="68">
        <v>4</v>
      </c>
      <c r="M13426" s="66" t="s">
        <v>3846</v>
      </c>
      <c r="N13426" s="66" t="s">
        <v>3846</v>
      </c>
      <c r="O13426" s="35" t="s">
        <v>7661</v>
      </c>
      <c r="P13426" s="88">
        <v>153</v>
      </c>
      <c r="Q13426" s="56" t="str">
        <f>IFERROR(VLOOKUP(P13426,#REF!,2,FALSE),"")</f>
        <v/>
      </c>
      <c r="R13426" s="88">
        <v>0.5</v>
      </c>
      <c r="S13426" s="41" t="s">
        <v>57</v>
      </c>
      <c r="T13426" s="35" t="s">
        <v>8</v>
      </c>
      <c r="U13426" s="35" t="s">
        <v>84</v>
      </c>
    </row>
    <row r="13427" spans="1:21" ht="15.65" customHeight="1" x14ac:dyDescent="0.35">
      <c r="A13427" s="35" t="s">
        <v>3917</v>
      </c>
      <c r="B13427" s="36">
        <v>41378</v>
      </c>
      <c r="D13427" s="35" t="s">
        <v>951</v>
      </c>
      <c r="E13427" s="68">
        <v>5</v>
      </c>
      <c r="F13427" s="66" t="s">
        <v>3406</v>
      </c>
      <c r="G13427" s="35" t="s">
        <v>7661</v>
      </c>
      <c r="H13427" s="88">
        <v>122</v>
      </c>
      <c r="I13427" s="43" t="str">
        <f>IFERROR(VLOOKUP(H13427,#REF!,2,FALSE),"")</f>
        <v/>
      </c>
      <c r="J13427" s="88">
        <v>0</v>
      </c>
      <c r="K13427" s="41" t="s">
        <v>70</v>
      </c>
      <c r="L13427" s="68">
        <v>5</v>
      </c>
      <c r="M13427" s="66" t="s">
        <v>3847</v>
      </c>
      <c r="N13427" s="66" t="s">
        <v>3847</v>
      </c>
      <c r="O13427" s="35" t="s">
        <v>7660</v>
      </c>
      <c r="P13427" s="88">
        <v>159</v>
      </c>
      <c r="Q13427" s="56" t="str">
        <f>IFERROR(VLOOKUP(P13427,#REF!,2,FALSE),"")</f>
        <v/>
      </c>
      <c r="R13427" s="88">
        <v>1</v>
      </c>
      <c r="S13427" s="41" t="s">
        <v>57</v>
      </c>
      <c r="T13427" s="35" t="s">
        <v>8</v>
      </c>
      <c r="U13427" s="35" t="s">
        <v>84</v>
      </c>
    </row>
    <row r="13428" spans="1:21" ht="15.65" customHeight="1" x14ac:dyDescent="0.35">
      <c r="A13428" s="35" t="s">
        <v>3917</v>
      </c>
      <c r="B13428" s="36">
        <v>41378</v>
      </c>
      <c r="D13428" s="35" t="s">
        <v>951</v>
      </c>
      <c r="E13428" s="68">
        <v>6</v>
      </c>
      <c r="F13428" s="66" t="s">
        <v>3599</v>
      </c>
      <c r="G13428" s="35" t="s">
        <v>7660</v>
      </c>
      <c r="H13428" s="88">
        <v>101</v>
      </c>
      <c r="I13428" s="43" t="str">
        <f>IFERROR(VLOOKUP(H13428,#REF!,2,FALSE),"")</f>
        <v/>
      </c>
      <c r="J13428" s="88">
        <v>0</v>
      </c>
      <c r="K13428" s="41" t="s">
        <v>70</v>
      </c>
      <c r="L13428" s="68">
        <v>6</v>
      </c>
      <c r="M13428" s="66" t="s">
        <v>3589</v>
      </c>
      <c r="N13428" s="66" t="s">
        <v>3589</v>
      </c>
      <c r="O13428" s="35" t="s">
        <v>7661</v>
      </c>
      <c r="P13428" s="88">
        <v>153</v>
      </c>
      <c r="Q13428" s="56" t="str">
        <f>IFERROR(VLOOKUP(P13428,#REF!,2,FALSE),"")</f>
        <v/>
      </c>
      <c r="R13428" s="88">
        <v>1</v>
      </c>
      <c r="S13428" s="41" t="s">
        <v>57</v>
      </c>
      <c r="T13428" s="35" t="s">
        <v>8</v>
      </c>
      <c r="U13428" s="35" t="s">
        <v>84</v>
      </c>
    </row>
    <row r="13429" spans="1:21" ht="15.65" customHeight="1" x14ac:dyDescent="0.35">
      <c r="A13429" s="35" t="s">
        <v>3917</v>
      </c>
      <c r="B13429" s="36">
        <v>41378</v>
      </c>
      <c r="D13429" s="35" t="s">
        <v>951</v>
      </c>
      <c r="E13429" s="68">
        <v>7</v>
      </c>
      <c r="F13429" s="66" t="s">
        <v>3848</v>
      </c>
      <c r="G13429" s="35" t="s">
        <v>7661</v>
      </c>
      <c r="H13429" s="88">
        <v>76</v>
      </c>
      <c r="I13429" s="43" t="str">
        <f>IFERROR(VLOOKUP(H13429,#REF!,2,FALSE),"")</f>
        <v/>
      </c>
      <c r="J13429" s="88">
        <v>0</v>
      </c>
      <c r="K13429" s="41" t="s">
        <v>70</v>
      </c>
      <c r="L13429" s="68">
        <v>7</v>
      </c>
      <c r="M13429" s="66" t="s">
        <v>3849</v>
      </c>
      <c r="N13429" s="66" t="s">
        <v>3849</v>
      </c>
      <c r="O13429" s="35" t="s">
        <v>7660</v>
      </c>
      <c r="P13429" s="88">
        <v>152</v>
      </c>
      <c r="Q13429" s="56" t="str">
        <f>IFERROR(VLOOKUP(P13429,#REF!,2,FALSE),"")</f>
        <v/>
      </c>
      <c r="R13429" s="88">
        <v>1</v>
      </c>
      <c r="S13429" s="41" t="s">
        <v>57</v>
      </c>
      <c r="T13429" s="35" t="s">
        <v>8</v>
      </c>
      <c r="U13429" s="35" t="s">
        <v>84</v>
      </c>
    </row>
    <row r="13430" spans="1:21" ht="15.65" customHeight="1" x14ac:dyDescent="0.35">
      <c r="A13430" s="35" t="s">
        <v>3917</v>
      </c>
      <c r="B13430" s="36">
        <v>41384</v>
      </c>
      <c r="D13430" s="35" t="s">
        <v>78</v>
      </c>
      <c r="E13430" s="68">
        <v>1</v>
      </c>
      <c r="F13430" s="83" t="s">
        <v>3877</v>
      </c>
      <c r="G13430" s="35" t="s">
        <v>7660</v>
      </c>
      <c r="H13430" s="88">
        <v>146</v>
      </c>
      <c r="I13430" s="43" t="str">
        <f>IFERROR(VLOOKUP(H13430,#REF!,2,FALSE),"")</f>
        <v/>
      </c>
      <c r="J13430" s="70">
        <v>1</v>
      </c>
      <c r="K13430" s="41" t="s">
        <v>3331</v>
      </c>
      <c r="L13430" s="68">
        <v>1</v>
      </c>
      <c r="M13430" s="57" t="s">
        <v>3664</v>
      </c>
      <c r="N13430" s="57" t="s">
        <v>3664</v>
      </c>
      <c r="O13430" s="35" t="s">
        <v>7661</v>
      </c>
      <c r="P13430" s="88">
        <v>118</v>
      </c>
      <c r="Q13430" s="56" t="str">
        <f>IFERROR(VLOOKUP(P13430,#REF!,2,FALSE),"")</f>
        <v/>
      </c>
      <c r="R13430" s="70">
        <v>0</v>
      </c>
      <c r="S13430" s="41" t="s">
        <v>63</v>
      </c>
      <c r="T13430" s="35" t="s">
        <v>8</v>
      </c>
      <c r="U13430" s="35" t="s">
        <v>77</v>
      </c>
    </row>
    <row r="13431" spans="1:21" ht="15.65" customHeight="1" x14ac:dyDescent="0.35">
      <c r="A13431" s="35" t="s">
        <v>3917</v>
      </c>
      <c r="B13431" s="36">
        <v>41384</v>
      </c>
      <c r="D13431" s="35" t="s">
        <v>78</v>
      </c>
      <c r="E13431" s="68">
        <v>2</v>
      </c>
      <c r="F13431" s="83" t="s">
        <v>3493</v>
      </c>
      <c r="G13431" s="35" t="s">
        <v>7661</v>
      </c>
      <c r="H13431" s="88">
        <v>144</v>
      </c>
      <c r="I13431" s="43" t="str">
        <f>IFERROR(VLOOKUP(H13431,#REF!,2,FALSE),"")</f>
        <v/>
      </c>
      <c r="J13431" s="70">
        <v>0</v>
      </c>
      <c r="K13431" s="41" t="s">
        <v>3331</v>
      </c>
      <c r="L13431" s="68">
        <v>2</v>
      </c>
      <c r="M13431" s="57" t="s">
        <v>3878</v>
      </c>
      <c r="N13431" s="57" t="s">
        <v>3878</v>
      </c>
      <c r="O13431" s="35" t="s">
        <v>7660</v>
      </c>
      <c r="P13431" s="88">
        <v>133</v>
      </c>
      <c r="Q13431" s="56" t="str">
        <f>IFERROR(VLOOKUP(P13431,#REF!,2,FALSE),"")</f>
        <v/>
      </c>
      <c r="R13431" s="70">
        <v>1</v>
      </c>
      <c r="S13431" s="41" t="s">
        <v>63</v>
      </c>
      <c r="T13431" s="35" t="s">
        <v>8</v>
      </c>
      <c r="U13431" s="35" t="s">
        <v>77</v>
      </c>
    </row>
    <row r="13432" spans="1:21" ht="15.65" customHeight="1" x14ac:dyDescent="0.35">
      <c r="A13432" s="35" t="s">
        <v>3917</v>
      </c>
      <c r="B13432" s="36">
        <v>41384</v>
      </c>
      <c r="D13432" s="35" t="s">
        <v>78</v>
      </c>
      <c r="E13432" s="68">
        <v>3</v>
      </c>
      <c r="F13432" s="83" t="s">
        <v>3622</v>
      </c>
      <c r="G13432" s="35" t="s">
        <v>7660</v>
      </c>
      <c r="H13432" s="88">
        <v>137</v>
      </c>
      <c r="I13432" s="43" t="str">
        <f>IFERROR(VLOOKUP(H13432,#REF!,2,FALSE),"")</f>
        <v/>
      </c>
      <c r="J13432" s="70">
        <v>1</v>
      </c>
      <c r="K13432" s="41" t="s">
        <v>3331</v>
      </c>
      <c r="L13432" s="68">
        <v>3</v>
      </c>
      <c r="M13432" s="57" t="s">
        <v>3698</v>
      </c>
      <c r="N13432" s="57" t="s">
        <v>3698</v>
      </c>
      <c r="O13432" s="35" t="s">
        <v>7661</v>
      </c>
      <c r="P13432" s="88">
        <v>131</v>
      </c>
      <c r="Q13432" s="56" t="str">
        <f>IFERROR(VLOOKUP(P13432,#REF!,2,FALSE),"")</f>
        <v/>
      </c>
      <c r="R13432" s="70">
        <v>0</v>
      </c>
      <c r="S13432" s="41" t="s">
        <v>63</v>
      </c>
      <c r="T13432" s="35" t="s">
        <v>8</v>
      </c>
      <c r="U13432" s="35" t="s">
        <v>77</v>
      </c>
    </row>
    <row r="13433" spans="1:21" ht="15.65" customHeight="1" x14ac:dyDescent="0.35">
      <c r="A13433" s="35" t="s">
        <v>3917</v>
      </c>
      <c r="B13433" s="36">
        <v>41384</v>
      </c>
      <c r="D13433" s="35" t="s">
        <v>78</v>
      </c>
      <c r="E13433" s="68">
        <v>4</v>
      </c>
      <c r="F13433" s="83" t="s">
        <v>3399</v>
      </c>
      <c r="G13433" s="35" t="s">
        <v>7661</v>
      </c>
      <c r="H13433" s="88">
        <v>145</v>
      </c>
      <c r="I13433" s="43" t="str">
        <f>IFERROR(VLOOKUP(H13433,#REF!,2,FALSE),"")</f>
        <v/>
      </c>
      <c r="J13433" s="70">
        <v>0</v>
      </c>
      <c r="K13433" s="41" t="s">
        <v>3331</v>
      </c>
      <c r="L13433" s="68">
        <v>4</v>
      </c>
      <c r="M13433" s="57" t="s">
        <v>3663</v>
      </c>
      <c r="N13433" s="57" t="s">
        <v>3663</v>
      </c>
      <c r="O13433" s="35" t="s">
        <v>7660</v>
      </c>
      <c r="P13433" s="88">
        <v>135</v>
      </c>
      <c r="Q13433" s="56" t="str">
        <f>IFERROR(VLOOKUP(P13433,#REF!,2,FALSE),"")</f>
        <v/>
      </c>
      <c r="R13433" s="70">
        <v>1</v>
      </c>
      <c r="S13433" s="41" t="s">
        <v>63</v>
      </c>
      <c r="T13433" s="35" t="s">
        <v>8</v>
      </c>
      <c r="U13433" s="35" t="s">
        <v>77</v>
      </c>
    </row>
    <row r="13434" spans="1:21" ht="15.65" customHeight="1" x14ac:dyDescent="0.35">
      <c r="A13434" s="35" t="s">
        <v>3917</v>
      </c>
      <c r="B13434" s="36">
        <v>41384</v>
      </c>
      <c r="D13434" s="35" t="s">
        <v>78</v>
      </c>
      <c r="E13434" s="68">
        <v>5</v>
      </c>
      <c r="F13434" s="83" t="s">
        <v>3402</v>
      </c>
      <c r="G13434" s="35" t="s">
        <v>7660</v>
      </c>
      <c r="H13434" s="88">
        <v>133</v>
      </c>
      <c r="I13434" s="43" t="str">
        <f>IFERROR(VLOOKUP(H13434,#REF!,2,FALSE),"")</f>
        <v/>
      </c>
      <c r="J13434" s="70">
        <v>0</v>
      </c>
      <c r="K13434" s="41" t="s">
        <v>3331</v>
      </c>
      <c r="L13434" s="68">
        <v>5</v>
      </c>
      <c r="M13434" s="57" t="s">
        <v>3694</v>
      </c>
      <c r="N13434" s="57" t="s">
        <v>3694</v>
      </c>
      <c r="O13434" s="35" t="s">
        <v>7661</v>
      </c>
      <c r="P13434" s="88">
        <v>129</v>
      </c>
      <c r="Q13434" s="56" t="str">
        <f>IFERROR(VLOOKUP(P13434,#REF!,2,FALSE),"")</f>
        <v/>
      </c>
      <c r="R13434" s="70">
        <v>1</v>
      </c>
      <c r="S13434" s="41" t="s">
        <v>63</v>
      </c>
      <c r="T13434" s="35" t="s">
        <v>8</v>
      </c>
      <c r="U13434" s="35" t="s">
        <v>77</v>
      </c>
    </row>
    <row r="13435" spans="1:21" ht="15.65" customHeight="1" x14ac:dyDescent="0.35">
      <c r="A13435" s="35" t="s">
        <v>3917</v>
      </c>
      <c r="B13435" s="36">
        <v>41384</v>
      </c>
      <c r="D13435" s="35" t="s">
        <v>78</v>
      </c>
      <c r="E13435" s="68">
        <v>6</v>
      </c>
      <c r="F13435" s="83" t="s">
        <v>3414</v>
      </c>
      <c r="G13435" s="35" t="s">
        <v>7661</v>
      </c>
      <c r="H13435" s="88">
        <v>145</v>
      </c>
      <c r="I13435" s="43" t="str">
        <f>IFERROR(VLOOKUP(H13435,#REF!,2,FALSE),"")</f>
        <v/>
      </c>
      <c r="J13435" s="70">
        <v>0.5</v>
      </c>
      <c r="K13435" s="41" t="s">
        <v>3331</v>
      </c>
      <c r="L13435" s="68">
        <v>6</v>
      </c>
      <c r="M13435" s="57" t="s">
        <v>3714</v>
      </c>
      <c r="N13435" s="57" t="s">
        <v>3714</v>
      </c>
      <c r="O13435" s="35" t="s">
        <v>7660</v>
      </c>
      <c r="P13435" s="88">
        <v>127</v>
      </c>
      <c r="Q13435" s="56" t="str">
        <f>IFERROR(VLOOKUP(P13435,#REF!,2,FALSE),"")</f>
        <v/>
      </c>
      <c r="R13435" s="70">
        <v>0.5</v>
      </c>
      <c r="S13435" s="41" t="s">
        <v>63</v>
      </c>
      <c r="T13435" s="35" t="s">
        <v>8</v>
      </c>
      <c r="U13435" s="35" t="s">
        <v>77</v>
      </c>
    </row>
    <row r="13436" spans="1:21" ht="15.65" customHeight="1" x14ac:dyDescent="0.35">
      <c r="A13436" s="35" t="s">
        <v>3917</v>
      </c>
      <c r="B13436" s="36">
        <v>41384</v>
      </c>
      <c r="D13436" s="35" t="s">
        <v>78</v>
      </c>
      <c r="E13436" s="68">
        <v>7</v>
      </c>
      <c r="F13436" s="83" t="s">
        <v>3400</v>
      </c>
      <c r="G13436" s="35" t="s">
        <v>7660</v>
      </c>
      <c r="H13436" s="88">
        <v>144</v>
      </c>
      <c r="I13436" s="43" t="str">
        <f>IFERROR(VLOOKUP(H13436,#REF!,2,FALSE),"")</f>
        <v/>
      </c>
      <c r="J13436" s="70">
        <v>0</v>
      </c>
      <c r="K13436" s="41" t="s">
        <v>3331</v>
      </c>
      <c r="L13436" s="68">
        <v>7</v>
      </c>
      <c r="M13436" s="57" t="s">
        <v>3879</v>
      </c>
      <c r="N13436" s="57" t="s">
        <v>3879</v>
      </c>
      <c r="O13436" s="35" t="s">
        <v>7661</v>
      </c>
      <c r="P13436" s="88">
        <v>127</v>
      </c>
      <c r="Q13436" s="56" t="str">
        <f>IFERROR(VLOOKUP(P13436,#REF!,2,FALSE),"")</f>
        <v/>
      </c>
      <c r="R13436" s="70">
        <v>1</v>
      </c>
      <c r="S13436" s="41" t="s">
        <v>63</v>
      </c>
      <c r="T13436" s="35" t="s">
        <v>8</v>
      </c>
      <c r="U13436" s="35" t="s">
        <v>77</v>
      </c>
    </row>
    <row r="13437" spans="1:21" ht="15.65" customHeight="1" x14ac:dyDescent="0.35">
      <c r="A13437" s="35" t="s">
        <v>3917</v>
      </c>
      <c r="B13437" s="36">
        <v>41384</v>
      </c>
      <c r="D13437" s="35" t="s">
        <v>78</v>
      </c>
      <c r="E13437" s="68">
        <v>8</v>
      </c>
      <c r="F13437" s="83" t="s">
        <v>3686</v>
      </c>
      <c r="G13437" s="35" t="s">
        <v>7661</v>
      </c>
      <c r="H13437" s="88">
        <v>140</v>
      </c>
      <c r="I13437" s="43" t="str">
        <f>IFERROR(VLOOKUP(H13437,#REF!,2,FALSE),"")</f>
        <v/>
      </c>
      <c r="J13437" s="70">
        <v>1</v>
      </c>
      <c r="K13437" s="41" t="s">
        <v>3331</v>
      </c>
      <c r="L13437" s="68">
        <v>8</v>
      </c>
      <c r="M13437" s="57" t="s">
        <v>3862</v>
      </c>
      <c r="N13437" s="57" t="s">
        <v>3862</v>
      </c>
      <c r="O13437" s="35" t="s">
        <v>7660</v>
      </c>
      <c r="P13437" s="88">
        <v>136</v>
      </c>
      <c r="Q13437" s="56" t="str">
        <f>IFERROR(VLOOKUP(P13437,#REF!,2,FALSE),"")</f>
        <v/>
      </c>
      <c r="R13437" s="70">
        <v>0</v>
      </c>
      <c r="S13437" s="41" t="s">
        <v>63</v>
      </c>
      <c r="T13437" s="35" t="s">
        <v>8</v>
      </c>
      <c r="U13437" s="35" t="s">
        <v>77</v>
      </c>
    </row>
    <row r="13438" spans="1:21" ht="15.65" customHeight="1" x14ac:dyDescent="0.35">
      <c r="A13438" s="35" t="s">
        <v>3917</v>
      </c>
      <c r="B13438" s="36">
        <v>41384</v>
      </c>
      <c r="D13438" s="35" t="s">
        <v>78</v>
      </c>
      <c r="E13438" s="68">
        <v>9</v>
      </c>
      <c r="F13438" s="83" t="s">
        <v>3404</v>
      </c>
      <c r="G13438" s="35" t="s">
        <v>7660</v>
      </c>
      <c r="H13438" s="88">
        <v>137</v>
      </c>
      <c r="I13438" s="43" t="str">
        <f>IFERROR(VLOOKUP(H13438,#REF!,2,FALSE),"")</f>
        <v/>
      </c>
      <c r="J13438" s="70">
        <v>1</v>
      </c>
      <c r="K13438" s="41" t="s">
        <v>3331</v>
      </c>
      <c r="L13438" s="68">
        <v>9</v>
      </c>
      <c r="M13438" s="57" t="s">
        <v>3700</v>
      </c>
      <c r="N13438" s="57" t="s">
        <v>3700</v>
      </c>
      <c r="O13438" s="35" t="s">
        <v>7661</v>
      </c>
      <c r="P13438" s="88">
        <v>116</v>
      </c>
      <c r="Q13438" s="56" t="str">
        <f>IFERROR(VLOOKUP(P13438,#REF!,2,FALSE),"")</f>
        <v/>
      </c>
      <c r="R13438" s="70">
        <v>0</v>
      </c>
      <c r="S13438" s="41" t="s">
        <v>63</v>
      </c>
      <c r="T13438" s="35" t="s">
        <v>8</v>
      </c>
      <c r="U13438" s="35" t="s">
        <v>77</v>
      </c>
    </row>
    <row r="13439" spans="1:21" ht="15.65" customHeight="1" x14ac:dyDescent="0.35">
      <c r="A13439" s="35" t="s">
        <v>3917</v>
      </c>
      <c r="B13439" s="36">
        <v>41384</v>
      </c>
      <c r="D13439" s="35" t="s">
        <v>78</v>
      </c>
      <c r="E13439" s="68">
        <v>10</v>
      </c>
      <c r="F13439" s="83" t="s">
        <v>3881</v>
      </c>
      <c r="G13439" s="35" t="s">
        <v>7661</v>
      </c>
      <c r="H13439" s="88">
        <v>125</v>
      </c>
      <c r="I13439" s="43" t="str">
        <f>IFERROR(VLOOKUP(H13439,#REF!,2,FALSE),"")</f>
        <v/>
      </c>
      <c r="J13439" s="70">
        <v>1</v>
      </c>
      <c r="K13439" s="41" t="s">
        <v>3331</v>
      </c>
      <c r="L13439" s="68">
        <v>10</v>
      </c>
      <c r="M13439" s="57" t="s">
        <v>3880</v>
      </c>
      <c r="N13439" s="57" t="s">
        <v>3880</v>
      </c>
      <c r="O13439" s="35" t="s">
        <v>7660</v>
      </c>
      <c r="P13439" s="88" t="s">
        <v>593</v>
      </c>
      <c r="Q13439" s="56" t="str">
        <f>IFERROR(VLOOKUP(P13439,#REF!,2,FALSE),"")</f>
        <v/>
      </c>
      <c r="R13439" s="70">
        <v>0</v>
      </c>
      <c r="S13439" s="41" t="s">
        <v>63</v>
      </c>
      <c r="T13439" s="35" t="s">
        <v>8</v>
      </c>
      <c r="U13439" s="35" t="s">
        <v>77</v>
      </c>
    </row>
    <row r="13440" spans="1:21" ht="15.65" customHeight="1" x14ac:dyDescent="0.35">
      <c r="A13440" s="35" t="s">
        <v>3917</v>
      </c>
      <c r="B13440" s="36">
        <v>41384</v>
      </c>
      <c r="D13440" s="35" t="s">
        <v>78</v>
      </c>
      <c r="E13440" s="68">
        <v>11</v>
      </c>
      <c r="F13440" s="83" t="s">
        <v>3691</v>
      </c>
      <c r="G13440" s="35" t="s">
        <v>7660</v>
      </c>
      <c r="H13440" s="88">
        <v>131</v>
      </c>
      <c r="I13440" s="43" t="str">
        <f>IFERROR(VLOOKUP(H13440,#REF!,2,FALSE),"")</f>
        <v/>
      </c>
      <c r="J13440" s="70">
        <v>0.5</v>
      </c>
      <c r="K13440" s="41" t="s">
        <v>3331</v>
      </c>
      <c r="L13440" s="68">
        <v>11</v>
      </c>
      <c r="M13440" s="57" t="s">
        <v>2514</v>
      </c>
      <c r="N13440" s="57" t="s">
        <v>2514</v>
      </c>
      <c r="O13440" s="35" t="s">
        <v>7661</v>
      </c>
      <c r="P13440" s="88" t="s">
        <v>593</v>
      </c>
      <c r="Q13440" s="56" t="str">
        <f>IFERROR(VLOOKUP(P13440,#REF!,2,FALSE),"")</f>
        <v/>
      </c>
      <c r="R13440" s="70">
        <v>0.5</v>
      </c>
      <c r="S13440" s="41" t="s">
        <v>63</v>
      </c>
      <c r="T13440" s="35" t="s">
        <v>8</v>
      </c>
      <c r="U13440" s="35" t="s">
        <v>77</v>
      </c>
    </row>
    <row r="13441" spans="1:21" ht="15.65" customHeight="1" x14ac:dyDescent="0.35">
      <c r="A13441" s="35" t="s">
        <v>3917</v>
      </c>
      <c r="B13441" s="36">
        <v>41384</v>
      </c>
      <c r="D13441" s="35" t="s">
        <v>78</v>
      </c>
      <c r="E13441" s="68">
        <v>12</v>
      </c>
      <c r="F13441" s="83" t="s">
        <v>3405</v>
      </c>
      <c r="G13441" s="35" t="s">
        <v>7661</v>
      </c>
      <c r="H13441" s="88">
        <v>129</v>
      </c>
      <c r="I13441" s="43" t="str">
        <f>IFERROR(VLOOKUP(H13441,#REF!,2,FALSE),"")</f>
        <v/>
      </c>
      <c r="J13441" s="70">
        <v>0.5</v>
      </c>
      <c r="K13441" s="41" t="s">
        <v>3331</v>
      </c>
      <c r="L13441" s="68">
        <v>12</v>
      </c>
      <c r="M13441" s="57" t="s">
        <v>2515</v>
      </c>
      <c r="N13441" s="57" t="s">
        <v>2515</v>
      </c>
      <c r="O13441" s="35" t="s">
        <v>7660</v>
      </c>
      <c r="P13441" s="88">
        <v>109</v>
      </c>
      <c r="Q13441" s="56" t="str">
        <f>IFERROR(VLOOKUP(P13441,#REF!,2,FALSE),"")</f>
        <v/>
      </c>
      <c r="R13441" s="70">
        <v>0.5</v>
      </c>
      <c r="S13441" s="41" t="s">
        <v>63</v>
      </c>
      <c r="T13441" s="35" t="s">
        <v>8</v>
      </c>
      <c r="U13441" s="35" t="s">
        <v>77</v>
      </c>
    </row>
    <row r="13442" spans="1:21" ht="15.65" customHeight="1" x14ac:dyDescent="0.35">
      <c r="A13442" s="35" t="s">
        <v>3917</v>
      </c>
      <c r="B13442" s="36">
        <v>41384</v>
      </c>
      <c r="D13442" s="35" t="s">
        <v>78</v>
      </c>
      <c r="E13442" s="68">
        <v>13</v>
      </c>
      <c r="F13442" s="66" t="s">
        <v>3523</v>
      </c>
      <c r="G13442" s="35" t="s">
        <v>7660</v>
      </c>
      <c r="H13442" s="88">
        <v>126</v>
      </c>
      <c r="I13442" s="43" t="str">
        <f>IFERROR(VLOOKUP(H13442,#REF!,2,FALSE),"")</f>
        <v/>
      </c>
      <c r="J13442" s="70">
        <v>1</v>
      </c>
      <c r="K13442" s="41" t="s">
        <v>3331</v>
      </c>
      <c r="L13442" s="68">
        <v>13</v>
      </c>
      <c r="M13442" s="57" t="s">
        <v>3656</v>
      </c>
      <c r="N13442" s="57" t="s">
        <v>3656</v>
      </c>
      <c r="O13442" s="35" t="s">
        <v>7661</v>
      </c>
      <c r="P13442" s="88">
        <v>98</v>
      </c>
      <c r="Q13442" s="56" t="str">
        <f>IFERROR(VLOOKUP(P13442,#REF!,2,FALSE),"")</f>
        <v/>
      </c>
      <c r="R13442" s="70">
        <v>0</v>
      </c>
      <c r="S13442" s="41" t="s">
        <v>63</v>
      </c>
      <c r="T13442" s="35" t="s">
        <v>8</v>
      </c>
      <c r="U13442" s="35" t="s">
        <v>77</v>
      </c>
    </row>
    <row r="13443" spans="1:21" ht="15.65" customHeight="1" x14ac:dyDescent="0.35">
      <c r="A13443" s="35" t="s">
        <v>3917</v>
      </c>
      <c r="B13443" s="36">
        <v>41384</v>
      </c>
      <c r="D13443" s="35" t="s">
        <v>78</v>
      </c>
      <c r="E13443" s="68">
        <v>14</v>
      </c>
      <c r="F13443" s="66" t="s">
        <v>3530</v>
      </c>
      <c r="G13443" s="35" t="s">
        <v>7661</v>
      </c>
      <c r="H13443" s="88">
        <v>128</v>
      </c>
      <c r="I13443" s="43" t="str">
        <f>IFERROR(VLOOKUP(H13443,#REF!,2,FALSE),"")</f>
        <v/>
      </c>
      <c r="J13443" s="70">
        <v>0.5</v>
      </c>
      <c r="K13443" s="41" t="s">
        <v>3331</v>
      </c>
      <c r="L13443" s="68">
        <v>14</v>
      </c>
      <c r="M13443" s="57" t="s">
        <v>3882</v>
      </c>
      <c r="N13443" s="57" t="s">
        <v>3882</v>
      </c>
      <c r="O13443" s="35" t="s">
        <v>7660</v>
      </c>
      <c r="P13443" s="88">
        <v>96</v>
      </c>
      <c r="Q13443" s="56" t="str">
        <f>IFERROR(VLOOKUP(P13443,#REF!,2,FALSE),"")</f>
        <v/>
      </c>
      <c r="R13443" s="70">
        <v>0.5</v>
      </c>
      <c r="S13443" s="41" t="s">
        <v>63</v>
      </c>
      <c r="T13443" s="35" t="s">
        <v>8</v>
      </c>
      <c r="U13443" s="35" t="s">
        <v>77</v>
      </c>
    </row>
    <row r="13444" spans="1:21" ht="15.65" customHeight="1" x14ac:dyDescent="0.35">
      <c r="A13444" s="35" t="s">
        <v>3917</v>
      </c>
      <c r="B13444" s="36">
        <v>41384</v>
      </c>
      <c r="D13444" s="35" t="s">
        <v>78</v>
      </c>
      <c r="E13444" s="68">
        <v>15</v>
      </c>
      <c r="F13444" s="66" t="s">
        <v>3406</v>
      </c>
      <c r="G13444" s="35" t="s">
        <v>7660</v>
      </c>
      <c r="H13444" s="88">
        <v>122</v>
      </c>
      <c r="I13444" s="43" t="str">
        <f>IFERROR(VLOOKUP(H13444,#REF!,2,FALSE),"")</f>
        <v/>
      </c>
      <c r="J13444" s="70">
        <v>1</v>
      </c>
      <c r="K13444" s="41" t="s">
        <v>3331</v>
      </c>
      <c r="L13444" s="68">
        <v>15</v>
      </c>
      <c r="M13444" s="57" t="s">
        <v>3864</v>
      </c>
      <c r="N13444" s="57" t="s">
        <v>3864</v>
      </c>
      <c r="O13444" s="35" t="s">
        <v>7661</v>
      </c>
      <c r="P13444" s="88">
        <v>95</v>
      </c>
      <c r="Q13444" s="56" t="str">
        <f>IFERROR(VLOOKUP(P13444,#REF!,2,FALSE),"")</f>
        <v/>
      </c>
      <c r="R13444" s="70">
        <v>0</v>
      </c>
      <c r="S13444" s="41" t="s">
        <v>63</v>
      </c>
      <c r="T13444" s="35" t="s">
        <v>8</v>
      </c>
      <c r="U13444" s="35" t="s">
        <v>77</v>
      </c>
    </row>
    <row r="13445" spans="1:21" ht="15.65" customHeight="1" x14ac:dyDescent="0.35">
      <c r="A13445" s="35" t="s">
        <v>3917</v>
      </c>
      <c r="B13445" s="36">
        <v>41384</v>
      </c>
      <c r="D13445" s="35" t="s">
        <v>78</v>
      </c>
      <c r="E13445" s="68">
        <v>16</v>
      </c>
      <c r="F13445" s="57" t="s">
        <v>3884</v>
      </c>
      <c r="G13445" s="35" t="s">
        <v>7661</v>
      </c>
      <c r="H13445" s="88">
        <v>113</v>
      </c>
      <c r="I13445" s="43" t="str">
        <f>IFERROR(VLOOKUP(H13445,#REF!,2,FALSE),"")</f>
        <v/>
      </c>
      <c r="J13445" s="70">
        <v>0</v>
      </c>
      <c r="K13445" s="41" t="s">
        <v>3331</v>
      </c>
      <c r="L13445" s="68">
        <v>16</v>
      </c>
      <c r="M13445" s="66" t="s">
        <v>3883</v>
      </c>
      <c r="N13445" s="66" t="s">
        <v>3883</v>
      </c>
      <c r="O13445" s="35" t="s">
        <v>7660</v>
      </c>
      <c r="P13445" s="88">
        <v>92</v>
      </c>
      <c r="Q13445" s="56" t="str">
        <f>IFERROR(VLOOKUP(P13445,#REF!,2,FALSE),"")</f>
        <v/>
      </c>
      <c r="R13445" s="70">
        <v>1</v>
      </c>
      <c r="S13445" s="41" t="s">
        <v>63</v>
      </c>
      <c r="T13445" s="35" t="s">
        <v>8</v>
      </c>
      <c r="U13445" s="35" t="s">
        <v>77</v>
      </c>
    </row>
    <row r="13446" spans="1:21" ht="15.65" customHeight="1" x14ac:dyDescent="0.35">
      <c r="A13446" s="35" t="s">
        <v>3917</v>
      </c>
      <c r="B13446" s="36">
        <v>41392</v>
      </c>
      <c r="D13446" s="35" t="s">
        <v>65</v>
      </c>
      <c r="E13446" s="68">
        <v>1</v>
      </c>
      <c r="F13446" s="57" t="s">
        <v>3628</v>
      </c>
      <c r="G13446" s="35" t="s">
        <v>7661</v>
      </c>
      <c r="H13446" s="70">
        <v>104</v>
      </c>
      <c r="I13446" s="43" t="str">
        <f>IFERROR(VLOOKUP(H13446,#REF!,2,FALSE),"")</f>
        <v/>
      </c>
      <c r="J13446" s="70">
        <v>0</v>
      </c>
      <c r="K13446" s="41" t="s">
        <v>2412</v>
      </c>
      <c r="L13446" s="68">
        <v>1</v>
      </c>
      <c r="M13446" s="57" t="s">
        <v>3651</v>
      </c>
      <c r="N13446" s="57" t="s">
        <v>3651</v>
      </c>
      <c r="O13446" s="35" t="s">
        <v>7660</v>
      </c>
      <c r="P13446" s="70">
        <v>120</v>
      </c>
      <c r="Q13446" s="56" t="str">
        <f>IFERROR(VLOOKUP(P13446,#REF!,2,FALSE),"")</f>
        <v/>
      </c>
      <c r="R13446" s="70">
        <v>1</v>
      </c>
      <c r="S13446" s="41" t="s">
        <v>63</v>
      </c>
      <c r="T13446" s="35" t="s">
        <v>8</v>
      </c>
      <c r="U13446" s="35" t="s">
        <v>64</v>
      </c>
    </row>
    <row r="13447" spans="1:21" ht="15.65" customHeight="1" x14ac:dyDescent="0.35">
      <c r="A13447" s="35" t="s">
        <v>3917</v>
      </c>
      <c r="B13447" s="36">
        <v>41392</v>
      </c>
      <c r="D13447" s="35" t="s">
        <v>65</v>
      </c>
      <c r="E13447" s="68">
        <v>2</v>
      </c>
      <c r="F13447" s="57" t="s">
        <v>3850</v>
      </c>
      <c r="G13447" s="35" t="s">
        <v>7660</v>
      </c>
      <c r="H13447" s="70">
        <v>71</v>
      </c>
      <c r="I13447" s="43" t="str">
        <f>IFERROR(VLOOKUP(H13447,#REF!,2,FALSE),"")</f>
        <v/>
      </c>
      <c r="J13447" s="70">
        <v>1</v>
      </c>
      <c r="K13447" s="41" t="s">
        <v>2412</v>
      </c>
      <c r="L13447" s="68">
        <v>2</v>
      </c>
      <c r="M13447" s="57" t="s">
        <v>2363</v>
      </c>
      <c r="N13447" s="57" t="s">
        <v>2363</v>
      </c>
      <c r="O13447" s="35" t="s">
        <v>7661</v>
      </c>
      <c r="P13447" s="70">
        <v>90</v>
      </c>
      <c r="Q13447" s="56" t="str">
        <f>IFERROR(VLOOKUP(P13447,#REF!,2,FALSE),"")</f>
        <v/>
      </c>
      <c r="R13447" s="70">
        <v>0</v>
      </c>
      <c r="S13447" s="41" t="s">
        <v>63</v>
      </c>
      <c r="T13447" s="35" t="s">
        <v>8</v>
      </c>
      <c r="U13447" s="35" t="s">
        <v>64</v>
      </c>
    </row>
    <row r="13448" spans="1:21" ht="15.65" customHeight="1" x14ac:dyDescent="0.35">
      <c r="A13448" s="35" t="s">
        <v>3917</v>
      </c>
      <c r="B13448" s="36">
        <v>41392</v>
      </c>
      <c r="D13448" s="35" t="s">
        <v>65</v>
      </c>
      <c r="E13448" s="68">
        <v>3</v>
      </c>
      <c r="F13448" s="57" t="s">
        <v>3632</v>
      </c>
      <c r="G13448" s="35" t="s">
        <v>7661</v>
      </c>
      <c r="H13448" s="47">
        <v>79</v>
      </c>
      <c r="I13448" s="43" t="str">
        <f>IFERROR(VLOOKUP(H13448,#REF!,2,FALSE),"")</f>
        <v/>
      </c>
      <c r="J13448" s="70">
        <v>1</v>
      </c>
      <c r="K13448" s="41" t="s">
        <v>2412</v>
      </c>
      <c r="L13448" s="68">
        <v>3</v>
      </c>
      <c r="M13448" s="57" t="s">
        <v>3851</v>
      </c>
      <c r="N13448" s="57" t="s">
        <v>3851</v>
      </c>
      <c r="O13448" s="35" t="s">
        <v>7660</v>
      </c>
      <c r="P13448" s="70">
        <v>64</v>
      </c>
      <c r="Q13448" s="56" t="str">
        <f>IFERROR(VLOOKUP(P13448,#REF!,2,FALSE),"")</f>
        <v/>
      </c>
      <c r="R13448" s="70">
        <v>0</v>
      </c>
      <c r="S13448" s="41" t="s">
        <v>63</v>
      </c>
      <c r="T13448" s="35" t="s">
        <v>8</v>
      </c>
      <c r="U13448" s="35" t="s">
        <v>64</v>
      </c>
    </row>
    <row r="13449" spans="1:21" ht="15.65" customHeight="1" x14ac:dyDescent="0.35">
      <c r="A13449" s="35" t="s">
        <v>3917</v>
      </c>
      <c r="B13449" s="36">
        <v>41392</v>
      </c>
      <c r="D13449" s="35" t="s">
        <v>65</v>
      </c>
      <c r="E13449" s="68">
        <v>4</v>
      </c>
      <c r="F13449" s="57" t="s">
        <v>3634</v>
      </c>
      <c r="G13449" s="35" t="s">
        <v>7660</v>
      </c>
      <c r="H13449" s="70">
        <v>120</v>
      </c>
      <c r="I13449" s="43" t="str">
        <f>IFERROR(VLOOKUP(H13449,#REF!,2,FALSE),"")</f>
        <v/>
      </c>
      <c r="J13449" s="70">
        <v>0</v>
      </c>
      <c r="K13449" s="41" t="s">
        <v>2412</v>
      </c>
      <c r="L13449" s="68">
        <v>4</v>
      </c>
      <c r="M13449" s="57" t="s">
        <v>3643</v>
      </c>
      <c r="N13449" s="57" t="s">
        <v>3643</v>
      </c>
      <c r="O13449" s="35" t="s">
        <v>7661</v>
      </c>
      <c r="P13449" s="70">
        <v>105</v>
      </c>
      <c r="Q13449" s="56" t="str">
        <f>IFERROR(VLOOKUP(P13449,#REF!,2,FALSE),"")</f>
        <v/>
      </c>
      <c r="R13449" s="70">
        <v>1</v>
      </c>
      <c r="S13449" s="41" t="s">
        <v>63</v>
      </c>
      <c r="T13449" s="35" t="s">
        <v>8</v>
      </c>
      <c r="U13449" s="35" t="s">
        <v>64</v>
      </c>
    </row>
    <row r="13450" spans="1:21" ht="15.65" customHeight="1" x14ac:dyDescent="0.35">
      <c r="A13450" s="35" t="s">
        <v>3917</v>
      </c>
      <c r="B13450" s="36">
        <v>41392</v>
      </c>
      <c r="D13450" s="35" t="s">
        <v>65</v>
      </c>
      <c r="E13450" s="68">
        <v>5</v>
      </c>
      <c r="F13450" s="57" t="s">
        <v>3636</v>
      </c>
      <c r="G13450" s="35" t="s">
        <v>7661</v>
      </c>
      <c r="H13450" s="70">
        <v>101</v>
      </c>
      <c r="I13450" s="43" t="str">
        <f>IFERROR(VLOOKUP(H13450,#REF!,2,FALSE),"")</f>
        <v/>
      </c>
      <c r="J13450" s="70">
        <v>0</v>
      </c>
      <c r="K13450" s="41" t="s">
        <v>2412</v>
      </c>
      <c r="L13450" s="68">
        <v>5</v>
      </c>
      <c r="M13450" s="57" t="s">
        <v>3645</v>
      </c>
      <c r="N13450" s="57" t="s">
        <v>3645</v>
      </c>
      <c r="O13450" s="35" t="s">
        <v>7660</v>
      </c>
      <c r="P13450" s="70">
        <v>103</v>
      </c>
      <c r="Q13450" s="56" t="str">
        <f>IFERROR(VLOOKUP(P13450,#REF!,2,FALSE),"")</f>
        <v/>
      </c>
      <c r="R13450" s="70">
        <v>1</v>
      </c>
      <c r="S13450" s="41" t="s">
        <v>63</v>
      </c>
      <c r="T13450" s="35" t="s">
        <v>8</v>
      </c>
      <c r="U13450" s="35" t="s">
        <v>64</v>
      </c>
    </row>
    <row r="13451" spans="1:21" ht="15.65" customHeight="1" x14ac:dyDescent="0.35">
      <c r="A13451" s="35" t="s">
        <v>3917</v>
      </c>
      <c r="B13451" s="36">
        <v>41392</v>
      </c>
      <c r="D13451" s="35" t="s">
        <v>65</v>
      </c>
      <c r="E13451" s="68">
        <v>6</v>
      </c>
      <c r="F13451" s="57" t="s">
        <v>3640</v>
      </c>
      <c r="G13451" s="35" t="s">
        <v>7660</v>
      </c>
      <c r="H13451" s="47">
        <v>89</v>
      </c>
      <c r="I13451" s="43" t="str">
        <f>IFERROR(VLOOKUP(H13451,#REF!,2,FALSE),"")</f>
        <v/>
      </c>
      <c r="J13451" s="70">
        <v>1</v>
      </c>
      <c r="K13451" s="41" t="s">
        <v>2412</v>
      </c>
      <c r="L13451" s="68">
        <v>6</v>
      </c>
      <c r="M13451" s="57" t="s">
        <v>3852</v>
      </c>
      <c r="N13451" s="57" t="s">
        <v>3852</v>
      </c>
      <c r="O13451" s="35" t="s">
        <v>7661</v>
      </c>
      <c r="P13451" s="47">
        <v>83</v>
      </c>
      <c r="Q13451" s="56" t="str">
        <f>IFERROR(VLOOKUP(P13451,#REF!,2,FALSE),"")</f>
        <v/>
      </c>
      <c r="R13451" s="70">
        <v>0</v>
      </c>
      <c r="S13451" s="41" t="s">
        <v>63</v>
      </c>
      <c r="T13451" s="35" t="s">
        <v>8</v>
      </c>
      <c r="U13451" s="35" t="s">
        <v>64</v>
      </c>
    </row>
    <row r="13452" spans="1:21" ht="15.65" customHeight="1" x14ac:dyDescent="0.35">
      <c r="A13452" s="35" t="s">
        <v>3917</v>
      </c>
      <c r="B13452" s="36">
        <v>41392</v>
      </c>
      <c r="D13452" s="35" t="s">
        <v>65</v>
      </c>
      <c r="E13452" s="68">
        <v>7</v>
      </c>
      <c r="F13452" s="57" t="s">
        <v>3646</v>
      </c>
      <c r="G13452" s="35" t="s">
        <v>7661</v>
      </c>
      <c r="H13452" s="70">
        <v>96</v>
      </c>
      <c r="I13452" s="43" t="str">
        <f>IFERROR(VLOOKUP(H13452,#REF!,2,FALSE),"")</f>
        <v/>
      </c>
      <c r="J13452" s="70">
        <v>1</v>
      </c>
      <c r="K13452" s="41" t="s">
        <v>2412</v>
      </c>
      <c r="L13452" s="68">
        <v>7</v>
      </c>
      <c r="M13452" s="57" t="s">
        <v>3853</v>
      </c>
      <c r="N13452" s="57" t="s">
        <v>3853</v>
      </c>
      <c r="O13452" s="35" t="s">
        <v>7660</v>
      </c>
      <c r="P13452" s="70" t="s">
        <v>593</v>
      </c>
      <c r="Q13452" s="56" t="str">
        <f>IFERROR(VLOOKUP(P13452,#REF!,2,FALSE),"")</f>
        <v/>
      </c>
      <c r="R13452" s="70">
        <v>0</v>
      </c>
      <c r="S13452" s="41" t="s">
        <v>63</v>
      </c>
      <c r="T13452" s="35" t="s">
        <v>8</v>
      </c>
      <c r="U13452" s="35" t="s">
        <v>64</v>
      </c>
    </row>
    <row r="13453" spans="1:21" ht="15.65" customHeight="1" x14ac:dyDescent="0.35">
      <c r="A13453" s="35" t="s">
        <v>3917</v>
      </c>
      <c r="B13453" s="36">
        <v>41392</v>
      </c>
      <c r="D13453" s="35" t="s">
        <v>65</v>
      </c>
      <c r="E13453" s="68">
        <v>8</v>
      </c>
      <c r="F13453" s="57" t="s">
        <v>3855</v>
      </c>
      <c r="G13453" s="35" t="s">
        <v>7660</v>
      </c>
      <c r="H13453" s="70" t="s">
        <v>593</v>
      </c>
      <c r="I13453" s="43" t="str">
        <f>IFERROR(VLOOKUP(H13453,#REF!,2,FALSE),"")</f>
        <v/>
      </c>
      <c r="J13453" s="47">
        <v>0.5</v>
      </c>
      <c r="K13453" s="41" t="s">
        <v>2412</v>
      </c>
      <c r="L13453" s="68">
        <v>8</v>
      </c>
      <c r="M13453" s="57" t="s">
        <v>3854</v>
      </c>
      <c r="N13453" s="57" t="s">
        <v>3854</v>
      </c>
      <c r="O13453" s="35" t="s">
        <v>7661</v>
      </c>
      <c r="P13453" s="70" t="s">
        <v>593</v>
      </c>
      <c r="Q13453" s="56" t="str">
        <f>IFERROR(VLOOKUP(P13453,#REF!,2,FALSE),"")</f>
        <v/>
      </c>
      <c r="R13453" s="47">
        <v>0.5</v>
      </c>
      <c r="S13453" s="41" t="s">
        <v>63</v>
      </c>
      <c r="T13453" s="35" t="s">
        <v>8</v>
      </c>
      <c r="U13453" s="35" t="s">
        <v>64</v>
      </c>
    </row>
    <row r="13454" spans="1:21" ht="15.65" customHeight="1" x14ac:dyDescent="0.35">
      <c r="A13454" s="35" t="s">
        <v>3917</v>
      </c>
      <c r="B13454" s="36">
        <v>41398</v>
      </c>
      <c r="D13454" s="35" t="s">
        <v>78</v>
      </c>
      <c r="E13454" s="68">
        <v>1</v>
      </c>
      <c r="F13454" s="57" t="s">
        <v>3877</v>
      </c>
      <c r="G13454" s="35" t="s">
        <v>7660</v>
      </c>
      <c r="H13454" s="88">
        <v>146</v>
      </c>
      <c r="I13454" s="43" t="str">
        <f>IFERROR(VLOOKUP(H13454,#REF!,2,FALSE),"")</f>
        <v/>
      </c>
      <c r="J13454" s="70">
        <v>0</v>
      </c>
      <c r="K13454" s="41" t="s">
        <v>3331</v>
      </c>
      <c r="L13454" s="68">
        <v>1</v>
      </c>
      <c r="M13454" s="57" t="s">
        <v>3712</v>
      </c>
      <c r="N13454" s="57" t="s">
        <v>3712</v>
      </c>
      <c r="O13454" s="35" t="s">
        <v>7661</v>
      </c>
      <c r="P13454" s="88">
        <v>139</v>
      </c>
      <c r="Q13454" s="56" t="str">
        <f>IFERROR(VLOOKUP(P13454,#REF!,2,FALSE),"")</f>
        <v/>
      </c>
      <c r="R13454" s="70">
        <v>1</v>
      </c>
      <c r="S13454" s="41" t="s">
        <v>63</v>
      </c>
      <c r="T13454" s="35" t="s">
        <v>8</v>
      </c>
      <c r="U13454" s="35" t="s">
        <v>77</v>
      </c>
    </row>
    <row r="13455" spans="1:21" ht="15.65" customHeight="1" x14ac:dyDescent="0.35">
      <c r="A13455" s="35" t="s">
        <v>3917</v>
      </c>
      <c r="B13455" s="36">
        <v>41398</v>
      </c>
      <c r="D13455" s="35" t="s">
        <v>78</v>
      </c>
      <c r="E13455" s="68">
        <v>2</v>
      </c>
      <c r="F13455" s="57" t="s">
        <v>3626</v>
      </c>
      <c r="G13455" s="35" t="s">
        <v>7661</v>
      </c>
      <c r="H13455" s="88">
        <v>140</v>
      </c>
      <c r="I13455" s="43" t="str">
        <f>IFERROR(VLOOKUP(H13455,#REF!,2,FALSE),"")</f>
        <v/>
      </c>
      <c r="J13455" s="70">
        <v>0</v>
      </c>
      <c r="K13455" s="41" t="s">
        <v>3331</v>
      </c>
      <c r="L13455" s="68">
        <v>2</v>
      </c>
      <c r="M13455" s="57" t="s">
        <v>3664</v>
      </c>
      <c r="N13455" s="57" t="s">
        <v>3664</v>
      </c>
      <c r="O13455" s="35" t="s">
        <v>7660</v>
      </c>
      <c r="P13455" s="88">
        <v>118</v>
      </c>
      <c r="Q13455" s="56" t="str">
        <f>IFERROR(VLOOKUP(P13455,#REF!,2,FALSE),"")</f>
        <v/>
      </c>
      <c r="R13455" s="70">
        <v>1</v>
      </c>
      <c r="S13455" s="41" t="s">
        <v>63</v>
      </c>
      <c r="T13455" s="35" t="s">
        <v>8</v>
      </c>
      <c r="U13455" s="35" t="s">
        <v>77</v>
      </c>
    </row>
    <row r="13456" spans="1:21" ht="15.65" customHeight="1" x14ac:dyDescent="0.35">
      <c r="A13456" s="35" t="s">
        <v>3917</v>
      </c>
      <c r="B13456" s="36">
        <v>41398</v>
      </c>
      <c r="D13456" s="35" t="s">
        <v>78</v>
      </c>
      <c r="E13456" s="68">
        <v>3</v>
      </c>
      <c r="F13456" s="57" t="s">
        <v>3887</v>
      </c>
      <c r="G13456" s="35" t="s">
        <v>7660</v>
      </c>
      <c r="H13456" s="88">
        <v>148</v>
      </c>
      <c r="I13456" s="43" t="str">
        <f>IFERROR(VLOOKUP(H13456,#REF!,2,FALSE),"")</f>
        <v/>
      </c>
      <c r="J13456" s="70">
        <v>1</v>
      </c>
      <c r="K13456" s="41" t="s">
        <v>3331</v>
      </c>
      <c r="L13456" s="68">
        <v>3</v>
      </c>
      <c r="M13456" s="57" t="s">
        <v>3878</v>
      </c>
      <c r="N13456" s="57" t="s">
        <v>3878</v>
      </c>
      <c r="O13456" s="35" t="s">
        <v>7661</v>
      </c>
      <c r="P13456" s="88">
        <v>133</v>
      </c>
      <c r="Q13456" s="56" t="str">
        <f>IFERROR(VLOOKUP(P13456,#REF!,2,FALSE),"")</f>
        <v/>
      </c>
      <c r="R13456" s="70">
        <v>0</v>
      </c>
      <c r="S13456" s="41" t="s">
        <v>63</v>
      </c>
      <c r="T13456" s="35" t="s">
        <v>8</v>
      </c>
      <c r="U13456" s="35" t="s">
        <v>77</v>
      </c>
    </row>
    <row r="13457" spans="1:21" ht="15.65" customHeight="1" x14ac:dyDescent="0.35">
      <c r="A13457" s="35" t="s">
        <v>3917</v>
      </c>
      <c r="B13457" s="36">
        <v>41398</v>
      </c>
      <c r="D13457" s="35" t="s">
        <v>78</v>
      </c>
      <c r="E13457" s="68">
        <v>4</v>
      </c>
      <c r="F13457" s="57" t="s">
        <v>3493</v>
      </c>
      <c r="G13457" s="35" t="s">
        <v>7661</v>
      </c>
      <c r="H13457" s="88">
        <v>144</v>
      </c>
      <c r="I13457" s="43" t="str">
        <f>IFERROR(VLOOKUP(H13457,#REF!,2,FALSE),"")</f>
        <v/>
      </c>
      <c r="J13457" s="70">
        <v>0</v>
      </c>
      <c r="K13457" s="41" t="s">
        <v>3331</v>
      </c>
      <c r="L13457" s="68">
        <v>4</v>
      </c>
      <c r="M13457" s="57" t="s">
        <v>3663</v>
      </c>
      <c r="N13457" s="57" t="s">
        <v>3663</v>
      </c>
      <c r="O13457" s="35" t="s">
        <v>7660</v>
      </c>
      <c r="P13457" s="88">
        <v>135</v>
      </c>
      <c r="Q13457" s="56" t="str">
        <f>IFERROR(VLOOKUP(P13457,#REF!,2,FALSE),"")</f>
        <v/>
      </c>
      <c r="R13457" s="70">
        <v>1</v>
      </c>
      <c r="S13457" s="41" t="s">
        <v>63</v>
      </c>
      <c r="T13457" s="35" t="s">
        <v>8</v>
      </c>
      <c r="U13457" s="35" t="s">
        <v>77</v>
      </c>
    </row>
    <row r="13458" spans="1:21" ht="15.65" customHeight="1" x14ac:dyDescent="0.35">
      <c r="A13458" s="35" t="s">
        <v>3917</v>
      </c>
      <c r="B13458" s="36">
        <v>41398</v>
      </c>
      <c r="D13458" s="35" t="s">
        <v>78</v>
      </c>
      <c r="E13458" s="68">
        <v>5</v>
      </c>
      <c r="F13458" s="57" t="s">
        <v>3622</v>
      </c>
      <c r="G13458" s="35" t="s">
        <v>7660</v>
      </c>
      <c r="H13458" s="88">
        <v>137</v>
      </c>
      <c r="I13458" s="43" t="str">
        <f>IFERROR(VLOOKUP(H13458,#REF!,2,FALSE),"")</f>
        <v/>
      </c>
      <c r="J13458" s="70">
        <v>0.5</v>
      </c>
      <c r="K13458" s="41" t="s">
        <v>3331</v>
      </c>
      <c r="L13458" s="68">
        <v>5</v>
      </c>
      <c r="M13458" s="57" t="s">
        <v>3694</v>
      </c>
      <c r="N13458" s="57" t="s">
        <v>3694</v>
      </c>
      <c r="O13458" s="35" t="s">
        <v>7661</v>
      </c>
      <c r="P13458" s="88">
        <v>129</v>
      </c>
      <c r="Q13458" s="56" t="str">
        <f>IFERROR(VLOOKUP(P13458,#REF!,2,FALSE),"")</f>
        <v/>
      </c>
      <c r="R13458" s="70">
        <v>0.5</v>
      </c>
      <c r="S13458" s="41" t="s">
        <v>63</v>
      </c>
      <c r="T13458" s="35" t="s">
        <v>8</v>
      </c>
      <c r="U13458" s="35" t="s">
        <v>77</v>
      </c>
    </row>
    <row r="13459" spans="1:21" ht="15.65" customHeight="1" x14ac:dyDescent="0.35">
      <c r="A13459" s="35" t="s">
        <v>3917</v>
      </c>
      <c r="B13459" s="36">
        <v>41398</v>
      </c>
      <c r="D13459" s="35" t="s">
        <v>78</v>
      </c>
      <c r="E13459" s="68">
        <v>6</v>
      </c>
      <c r="F13459" s="57" t="s">
        <v>3518</v>
      </c>
      <c r="G13459" s="35" t="s">
        <v>7661</v>
      </c>
      <c r="H13459" s="88">
        <v>138</v>
      </c>
      <c r="I13459" s="43" t="str">
        <f>IFERROR(VLOOKUP(H13459,#REF!,2,FALSE),"")</f>
        <v/>
      </c>
      <c r="J13459" s="70">
        <v>1</v>
      </c>
      <c r="K13459" s="41" t="s">
        <v>3331</v>
      </c>
      <c r="L13459" s="68">
        <v>6</v>
      </c>
      <c r="M13459" s="57" t="s">
        <v>3888</v>
      </c>
      <c r="N13459" s="57" t="s">
        <v>3888</v>
      </c>
      <c r="O13459" s="35" t="s">
        <v>7660</v>
      </c>
      <c r="P13459" s="88">
        <v>128</v>
      </c>
      <c r="Q13459" s="56" t="str">
        <f>IFERROR(VLOOKUP(P13459,#REF!,2,FALSE),"")</f>
        <v/>
      </c>
      <c r="R13459" s="70">
        <v>0</v>
      </c>
      <c r="S13459" s="41" t="s">
        <v>63</v>
      </c>
      <c r="T13459" s="35" t="s">
        <v>8</v>
      </c>
      <c r="U13459" s="35" t="s">
        <v>77</v>
      </c>
    </row>
    <row r="13460" spans="1:21" ht="15.65" customHeight="1" x14ac:dyDescent="0.35">
      <c r="A13460" s="35" t="s">
        <v>3917</v>
      </c>
      <c r="B13460" s="36">
        <v>41398</v>
      </c>
      <c r="D13460" s="35" t="s">
        <v>78</v>
      </c>
      <c r="E13460" s="68">
        <v>7</v>
      </c>
      <c r="F13460" s="57" t="s">
        <v>3419</v>
      </c>
      <c r="G13460" s="35" t="s">
        <v>7660</v>
      </c>
      <c r="H13460" s="88">
        <v>147</v>
      </c>
      <c r="I13460" s="43" t="str">
        <f>IFERROR(VLOOKUP(H13460,#REF!,2,FALSE),"")</f>
        <v/>
      </c>
      <c r="J13460" s="70">
        <v>1</v>
      </c>
      <c r="K13460" s="41" t="s">
        <v>3331</v>
      </c>
      <c r="L13460" s="68">
        <v>7</v>
      </c>
      <c r="M13460" s="57" t="s">
        <v>3714</v>
      </c>
      <c r="N13460" s="57" t="s">
        <v>3714</v>
      </c>
      <c r="O13460" s="35" t="s">
        <v>7661</v>
      </c>
      <c r="P13460" s="88">
        <v>127</v>
      </c>
      <c r="Q13460" s="56" t="str">
        <f>IFERROR(VLOOKUP(P13460,#REF!,2,FALSE),"")</f>
        <v/>
      </c>
      <c r="R13460" s="70">
        <v>0</v>
      </c>
      <c r="S13460" s="41" t="s">
        <v>63</v>
      </c>
      <c r="T13460" s="35" t="s">
        <v>8</v>
      </c>
      <c r="U13460" s="35" t="s">
        <v>77</v>
      </c>
    </row>
    <row r="13461" spans="1:21" ht="15.65" customHeight="1" x14ac:dyDescent="0.35">
      <c r="A13461" s="35" t="s">
        <v>3917</v>
      </c>
      <c r="B13461" s="36">
        <v>41398</v>
      </c>
      <c r="D13461" s="35" t="s">
        <v>78</v>
      </c>
      <c r="E13461" s="68">
        <v>8</v>
      </c>
      <c r="F13461" s="57" t="s">
        <v>3399</v>
      </c>
      <c r="G13461" s="35" t="s">
        <v>7661</v>
      </c>
      <c r="H13461" s="88">
        <v>145</v>
      </c>
      <c r="I13461" s="43" t="str">
        <f>IFERROR(VLOOKUP(H13461,#REF!,2,FALSE),"")</f>
        <v/>
      </c>
      <c r="J13461" s="70">
        <v>0.5</v>
      </c>
      <c r="K13461" s="41" t="s">
        <v>3331</v>
      </c>
      <c r="L13461" s="68">
        <v>8</v>
      </c>
      <c r="M13461" s="57" t="s">
        <v>3658</v>
      </c>
      <c r="N13461" s="57" t="s">
        <v>3658</v>
      </c>
      <c r="O13461" s="35" t="s">
        <v>7660</v>
      </c>
      <c r="P13461" s="88">
        <v>118</v>
      </c>
      <c r="Q13461" s="56" t="str">
        <f>IFERROR(VLOOKUP(P13461,#REF!,2,FALSE),"")</f>
        <v/>
      </c>
      <c r="R13461" s="70">
        <v>0.5</v>
      </c>
      <c r="S13461" s="41" t="s">
        <v>63</v>
      </c>
      <c r="T13461" s="35" t="s">
        <v>8</v>
      </c>
      <c r="U13461" s="35" t="s">
        <v>77</v>
      </c>
    </row>
    <row r="13462" spans="1:21" ht="15.65" customHeight="1" x14ac:dyDescent="0.35">
      <c r="A13462" s="35" t="s">
        <v>3917</v>
      </c>
      <c r="B13462" s="36">
        <v>41398</v>
      </c>
      <c r="D13462" s="35" t="s">
        <v>78</v>
      </c>
      <c r="E13462" s="68">
        <v>9</v>
      </c>
      <c r="F13462" s="57" t="s">
        <v>3402</v>
      </c>
      <c r="G13462" s="35" t="s">
        <v>7660</v>
      </c>
      <c r="H13462" s="88">
        <v>133</v>
      </c>
      <c r="I13462" s="43" t="str">
        <f>IFERROR(VLOOKUP(H13462,#REF!,2,FALSE),"")</f>
        <v/>
      </c>
      <c r="J13462" s="70">
        <v>0.5</v>
      </c>
      <c r="K13462" s="41" t="s">
        <v>3331</v>
      </c>
      <c r="L13462" s="68">
        <v>9</v>
      </c>
      <c r="M13462" s="57" t="s">
        <v>3879</v>
      </c>
      <c r="N13462" s="57" t="s">
        <v>3879</v>
      </c>
      <c r="O13462" s="35" t="s">
        <v>7661</v>
      </c>
      <c r="P13462" s="88">
        <v>127</v>
      </c>
      <c r="Q13462" s="56" t="str">
        <f>IFERROR(VLOOKUP(P13462,#REF!,2,FALSE),"")</f>
        <v/>
      </c>
      <c r="R13462" s="70">
        <v>0.5</v>
      </c>
      <c r="S13462" s="41" t="s">
        <v>63</v>
      </c>
      <c r="T13462" s="35" t="s">
        <v>8</v>
      </c>
      <c r="U13462" s="35" t="s">
        <v>77</v>
      </c>
    </row>
    <row r="13463" spans="1:21" ht="15.65" customHeight="1" x14ac:dyDescent="0.35">
      <c r="A13463" s="35" t="s">
        <v>3917</v>
      </c>
      <c r="B13463" s="36">
        <v>41398</v>
      </c>
      <c r="D13463" s="35" t="s">
        <v>78</v>
      </c>
      <c r="E13463" s="68">
        <v>10</v>
      </c>
      <c r="F13463" s="57" t="s">
        <v>3400</v>
      </c>
      <c r="G13463" s="35" t="s">
        <v>7661</v>
      </c>
      <c r="H13463" s="88">
        <v>144</v>
      </c>
      <c r="I13463" s="43" t="str">
        <f>IFERROR(VLOOKUP(H13463,#REF!,2,FALSE),"")</f>
        <v/>
      </c>
      <c r="J13463" s="70">
        <v>1</v>
      </c>
      <c r="K13463" s="41" t="s">
        <v>3331</v>
      </c>
      <c r="L13463" s="68">
        <v>10</v>
      </c>
      <c r="M13463" s="57" t="s">
        <v>3862</v>
      </c>
      <c r="N13463" s="57" t="s">
        <v>3862</v>
      </c>
      <c r="O13463" s="35" t="s">
        <v>7660</v>
      </c>
      <c r="P13463" s="88">
        <v>136</v>
      </c>
      <c r="Q13463" s="56" t="str">
        <f>IFERROR(VLOOKUP(P13463,#REF!,2,FALSE),"")</f>
        <v/>
      </c>
      <c r="R13463" s="70">
        <v>0</v>
      </c>
      <c r="S13463" s="41" t="s">
        <v>63</v>
      </c>
      <c r="T13463" s="35" t="s">
        <v>8</v>
      </c>
      <c r="U13463" s="35" t="s">
        <v>77</v>
      </c>
    </row>
    <row r="13464" spans="1:21" ht="15.65" customHeight="1" x14ac:dyDescent="0.35">
      <c r="A13464" s="35" t="s">
        <v>3917</v>
      </c>
      <c r="B13464" s="36">
        <v>41398</v>
      </c>
      <c r="D13464" s="35" t="s">
        <v>78</v>
      </c>
      <c r="E13464" s="68">
        <v>11</v>
      </c>
      <c r="F13464" s="57" t="s">
        <v>3686</v>
      </c>
      <c r="G13464" s="35" t="s">
        <v>7660</v>
      </c>
      <c r="H13464" s="88">
        <v>140</v>
      </c>
      <c r="I13464" s="43" t="str">
        <f>IFERROR(VLOOKUP(H13464,#REF!,2,FALSE),"")</f>
        <v/>
      </c>
      <c r="J13464" s="70">
        <v>0.5</v>
      </c>
      <c r="K13464" s="41" t="s">
        <v>3331</v>
      </c>
      <c r="L13464" s="68">
        <v>11</v>
      </c>
      <c r="M13464" s="57" t="s">
        <v>3700</v>
      </c>
      <c r="N13464" s="57" t="s">
        <v>3700</v>
      </c>
      <c r="O13464" s="35" t="s">
        <v>7661</v>
      </c>
      <c r="P13464" s="88">
        <v>116</v>
      </c>
      <c r="Q13464" s="56" t="str">
        <f>IFERROR(VLOOKUP(P13464,#REF!,2,FALSE),"")</f>
        <v/>
      </c>
      <c r="R13464" s="70">
        <v>0.5</v>
      </c>
      <c r="S13464" s="41" t="s">
        <v>63</v>
      </c>
      <c r="T13464" s="35" t="s">
        <v>8</v>
      </c>
      <c r="U13464" s="35" t="s">
        <v>77</v>
      </c>
    </row>
    <row r="13465" spans="1:21" ht="15.65" customHeight="1" x14ac:dyDescent="0.35">
      <c r="A13465" s="35" t="s">
        <v>3917</v>
      </c>
      <c r="B13465" s="36">
        <v>41398</v>
      </c>
      <c r="D13465" s="35" t="s">
        <v>78</v>
      </c>
      <c r="E13465" s="68">
        <v>12</v>
      </c>
      <c r="F13465" s="57" t="s">
        <v>3415</v>
      </c>
      <c r="G13465" s="35" t="s">
        <v>7661</v>
      </c>
      <c r="H13465" s="88">
        <v>137</v>
      </c>
      <c r="I13465" s="43" t="str">
        <f>IFERROR(VLOOKUP(H13465,#REF!,2,FALSE),"")</f>
        <v/>
      </c>
      <c r="J13465" s="70">
        <v>1</v>
      </c>
      <c r="K13465" s="41" t="s">
        <v>3331</v>
      </c>
      <c r="L13465" s="68">
        <v>12</v>
      </c>
      <c r="M13465" s="57" t="s">
        <v>3880</v>
      </c>
      <c r="N13465" s="57" t="s">
        <v>3880</v>
      </c>
      <c r="O13465" s="35" t="s">
        <v>7660</v>
      </c>
      <c r="P13465" s="88" t="s">
        <v>593</v>
      </c>
      <c r="Q13465" s="56" t="str">
        <f>IFERROR(VLOOKUP(P13465,#REF!,2,FALSE),"")</f>
        <v/>
      </c>
      <c r="R13465" s="70">
        <v>0</v>
      </c>
      <c r="S13465" s="41" t="s">
        <v>63</v>
      </c>
      <c r="T13465" s="35" t="s">
        <v>8</v>
      </c>
      <c r="U13465" s="35" t="s">
        <v>77</v>
      </c>
    </row>
    <row r="13466" spans="1:21" ht="15.65" customHeight="1" x14ac:dyDescent="0.35">
      <c r="A13466" s="35" t="s">
        <v>3917</v>
      </c>
      <c r="B13466" s="36">
        <v>41398</v>
      </c>
      <c r="D13466" s="35" t="s">
        <v>78</v>
      </c>
      <c r="E13466" s="68">
        <v>13</v>
      </c>
      <c r="F13466" s="57" t="s">
        <v>3521</v>
      </c>
      <c r="G13466" s="35" t="s">
        <v>7660</v>
      </c>
      <c r="H13466" s="88">
        <v>135</v>
      </c>
      <c r="I13466" s="43" t="str">
        <f>IFERROR(VLOOKUP(H13466,#REF!,2,FALSE),"")</f>
        <v/>
      </c>
      <c r="J13466" s="70">
        <v>0.5</v>
      </c>
      <c r="K13466" s="41" t="s">
        <v>3331</v>
      </c>
      <c r="L13466" s="68">
        <v>13</v>
      </c>
      <c r="M13466" s="66" t="s">
        <v>3889</v>
      </c>
      <c r="N13466" s="66" t="s">
        <v>3889</v>
      </c>
      <c r="O13466" s="35" t="s">
        <v>7661</v>
      </c>
      <c r="P13466" s="88">
        <v>115</v>
      </c>
      <c r="Q13466" s="56" t="str">
        <f>IFERROR(VLOOKUP(P13466,#REF!,2,FALSE),"")</f>
        <v/>
      </c>
      <c r="R13466" s="70">
        <v>0.5</v>
      </c>
      <c r="S13466" s="41" t="s">
        <v>63</v>
      </c>
      <c r="T13466" s="35" t="s">
        <v>8</v>
      </c>
      <c r="U13466" s="35" t="s">
        <v>77</v>
      </c>
    </row>
    <row r="13467" spans="1:21" ht="15.65" customHeight="1" x14ac:dyDescent="0.35">
      <c r="A13467" s="35" t="s">
        <v>3917</v>
      </c>
      <c r="B13467" s="36">
        <v>41398</v>
      </c>
      <c r="D13467" s="35" t="s">
        <v>78</v>
      </c>
      <c r="E13467" s="68">
        <v>14</v>
      </c>
      <c r="F13467" s="57" t="s">
        <v>3404</v>
      </c>
      <c r="G13467" s="35" t="s">
        <v>7661</v>
      </c>
      <c r="H13467" s="88">
        <v>137</v>
      </c>
      <c r="I13467" s="43" t="str">
        <f>IFERROR(VLOOKUP(H13467,#REF!,2,FALSE),"")</f>
        <v/>
      </c>
      <c r="J13467" s="70">
        <v>0.5</v>
      </c>
      <c r="K13467" s="41" t="s">
        <v>3331</v>
      </c>
      <c r="L13467" s="68">
        <v>14</v>
      </c>
      <c r="M13467" s="66" t="s">
        <v>3656</v>
      </c>
      <c r="N13467" s="66" t="s">
        <v>3656</v>
      </c>
      <c r="O13467" s="35" t="s">
        <v>7660</v>
      </c>
      <c r="P13467" s="88">
        <v>98</v>
      </c>
      <c r="Q13467" s="56" t="str">
        <f>IFERROR(VLOOKUP(P13467,#REF!,2,FALSE),"")</f>
        <v/>
      </c>
      <c r="R13467" s="70">
        <v>0.5</v>
      </c>
      <c r="S13467" s="41" t="s">
        <v>63</v>
      </c>
      <c r="T13467" s="35" t="s">
        <v>8</v>
      </c>
      <c r="U13467" s="35" t="s">
        <v>77</v>
      </c>
    </row>
    <row r="13468" spans="1:21" ht="15.65" customHeight="1" x14ac:dyDescent="0.35">
      <c r="A13468" s="35" t="s">
        <v>3917</v>
      </c>
      <c r="B13468" s="36">
        <v>41398</v>
      </c>
      <c r="D13468" s="35" t="s">
        <v>78</v>
      </c>
      <c r="E13468" s="68">
        <v>15</v>
      </c>
      <c r="F13468" s="57" t="s">
        <v>3691</v>
      </c>
      <c r="G13468" s="35" t="s">
        <v>7660</v>
      </c>
      <c r="H13468" s="88">
        <v>131</v>
      </c>
      <c r="I13468" s="43" t="str">
        <f>IFERROR(VLOOKUP(H13468,#REF!,2,FALSE),"")</f>
        <v/>
      </c>
      <c r="J13468" s="70">
        <v>1</v>
      </c>
      <c r="K13468" s="41" t="s">
        <v>3331</v>
      </c>
      <c r="L13468" s="68">
        <v>15</v>
      </c>
      <c r="M13468" s="66" t="s">
        <v>3890</v>
      </c>
      <c r="N13468" s="66" t="s">
        <v>3890</v>
      </c>
      <c r="O13468" s="35" t="s">
        <v>7661</v>
      </c>
      <c r="P13468" s="88">
        <v>97</v>
      </c>
      <c r="Q13468" s="56" t="str">
        <f>IFERROR(VLOOKUP(P13468,#REF!,2,FALSE),"")</f>
        <v/>
      </c>
      <c r="R13468" s="70">
        <v>0</v>
      </c>
      <c r="S13468" s="41" t="s">
        <v>63</v>
      </c>
      <c r="T13468" s="35" t="s">
        <v>8</v>
      </c>
      <c r="U13468" s="35" t="s">
        <v>77</v>
      </c>
    </row>
    <row r="13469" spans="1:21" ht="15.65" customHeight="1" x14ac:dyDescent="0.35">
      <c r="A13469" s="35" t="s">
        <v>3917</v>
      </c>
      <c r="B13469" s="36">
        <v>41398</v>
      </c>
      <c r="D13469" s="35" t="s">
        <v>78</v>
      </c>
      <c r="E13469" s="68">
        <v>16</v>
      </c>
      <c r="F13469" s="66" t="s">
        <v>3508</v>
      </c>
      <c r="G13469" s="35" t="s">
        <v>7661</v>
      </c>
      <c r="H13469" s="88">
        <v>139</v>
      </c>
      <c r="I13469" s="43" t="str">
        <f>IFERROR(VLOOKUP(H13469,#REF!,2,FALSE),"")</f>
        <v/>
      </c>
      <c r="J13469" s="70">
        <v>1</v>
      </c>
      <c r="K13469" s="41" t="s">
        <v>3331</v>
      </c>
      <c r="L13469" s="68">
        <v>16</v>
      </c>
      <c r="M13469" s="57" t="s">
        <v>3715</v>
      </c>
      <c r="N13469" s="57" t="s">
        <v>3715</v>
      </c>
      <c r="O13469" s="35" t="s">
        <v>7660</v>
      </c>
      <c r="P13469" s="88">
        <v>85</v>
      </c>
      <c r="Q13469" s="56" t="str">
        <f>IFERROR(VLOOKUP(P13469,#REF!,2,FALSE),"")</f>
        <v/>
      </c>
      <c r="R13469" s="70">
        <v>0</v>
      </c>
      <c r="S13469" s="41" t="s">
        <v>63</v>
      </c>
      <c r="T13469" s="35" t="s">
        <v>8</v>
      </c>
      <c r="U13469" s="35" t="s">
        <v>77</v>
      </c>
    </row>
    <row r="13470" spans="1:21" ht="15.65" customHeight="1" x14ac:dyDescent="0.35">
      <c r="A13470" s="35" t="s">
        <v>3917</v>
      </c>
      <c r="B13470" s="36" t="s">
        <v>3917</v>
      </c>
      <c r="D13470" s="35" t="s">
        <v>118</v>
      </c>
      <c r="E13470" s="68">
        <v>1</v>
      </c>
      <c r="F13470" s="57" t="s">
        <v>3486</v>
      </c>
      <c r="H13470" s="70">
        <v>193</v>
      </c>
      <c r="I13470" s="43" t="str">
        <f>IFERROR(VLOOKUP(H13470,#REF!,2,FALSE),"")</f>
        <v/>
      </c>
      <c r="J13470" s="70">
        <v>0</v>
      </c>
      <c r="K13470" s="41" t="s">
        <v>114</v>
      </c>
      <c r="L13470" s="68">
        <v>1</v>
      </c>
      <c r="M13470" s="57" t="s">
        <v>3761</v>
      </c>
      <c r="N13470" s="57" t="s">
        <v>3761</v>
      </c>
      <c r="P13470" s="70">
        <v>218</v>
      </c>
      <c r="Q13470" s="56" t="str">
        <f>IFERROR(VLOOKUP(P13470,#REF!,2,FALSE),"")</f>
        <v/>
      </c>
      <c r="R13470" s="70">
        <v>1</v>
      </c>
      <c r="S13470" s="41" t="s">
        <v>63</v>
      </c>
      <c r="T13470" s="35" t="s">
        <v>8</v>
      </c>
      <c r="U13470" s="35" t="s">
        <v>58</v>
      </c>
    </row>
    <row r="13471" spans="1:21" ht="15.65" customHeight="1" x14ac:dyDescent="0.35">
      <c r="A13471" s="35" t="s">
        <v>3917</v>
      </c>
      <c r="B13471" s="36" t="s">
        <v>3917</v>
      </c>
      <c r="D13471" s="35" t="s">
        <v>118</v>
      </c>
      <c r="E13471" s="68">
        <v>1</v>
      </c>
      <c r="F13471" s="57" t="s">
        <v>3554</v>
      </c>
      <c r="H13471" s="70">
        <v>199</v>
      </c>
      <c r="I13471" s="43" t="str">
        <f>IFERROR(VLOOKUP(H13471,#REF!,2,FALSE),"")</f>
        <v/>
      </c>
      <c r="J13471" s="47">
        <v>0.5</v>
      </c>
      <c r="K13471" s="41" t="s">
        <v>114</v>
      </c>
      <c r="L13471" s="68">
        <v>1</v>
      </c>
      <c r="M13471" s="57" t="s">
        <v>3761</v>
      </c>
      <c r="N13471" s="57" t="s">
        <v>3761</v>
      </c>
      <c r="P13471" s="70">
        <v>218</v>
      </c>
      <c r="Q13471" s="56" t="str">
        <f>IFERROR(VLOOKUP(P13471,#REF!,2,FALSE),"")</f>
        <v/>
      </c>
      <c r="R13471" s="47">
        <v>0.5</v>
      </c>
      <c r="S13471" s="41" t="s">
        <v>63</v>
      </c>
      <c r="T13471" s="35" t="s">
        <v>8</v>
      </c>
      <c r="U13471" s="35" t="s">
        <v>58</v>
      </c>
    </row>
    <row r="13472" spans="1:21" ht="15.65" customHeight="1" x14ac:dyDescent="0.35">
      <c r="A13472" s="35" t="s">
        <v>3917</v>
      </c>
      <c r="B13472" s="36" t="s">
        <v>3917</v>
      </c>
      <c r="D13472" s="35" t="s">
        <v>118</v>
      </c>
      <c r="E13472" s="68">
        <v>2</v>
      </c>
      <c r="F13472" s="57" t="s">
        <v>3784</v>
      </c>
      <c r="H13472" s="70">
        <v>194</v>
      </c>
      <c r="I13472" s="43" t="str">
        <f>IFERROR(VLOOKUP(H13472,#REF!,2,FALSE),"")</f>
        <v/>
      </c>
      <c r="J13472" s="70">
        <v>0.5</v>
      </c>
      <c r="K13472" s="41" t="s">
        <v>114</v>
      </c>
      <c r="L13472" s="68">
        <v>2</v>
      </c>
      <c r="M13472" s="57" t="s">
        <v>3907</v>
      </c>
      <c r="N13472" s="57" t="s">
        <v>3907</v>
      </c>
      <c r="P13472" s="70">
        <v>205</v>
      </c>
      <c r="Q13472" s="56" t="str">
        <f>IFERROR(VLOOKUP(P13472,#REF!,2,FALSE),"")</f>
        <v/>
      </c>
      <c r="R13472" s="70">
        <v>0.5</v>
      </c>
      <c r="S13472" s="41" t="s">
        <v>63</v>
      </c>
      <c r="T13472" s="35" t="s">
        <v>8</v>
      </c>
      <c r="U13472" s="35" t="s">
        <v>58</v>
      </c>
    </row>
    <row r="13473" spans="1:21" ht="15.65" customHeight="1" x14ac:dyDescent="0.35">
      <c r="A13473" s="35" t="s">
        <v>3917</v>
      </c>
      <c r="B13473" s="36" t="s">
        <v>3917</v>
      </c>
      <c r="D13473" s="35" t="s">
        <v>118</v>
      </c>
      <c r="E13473" s="68">
        <v>2</v>
      </c>
      <c r="F13473" s="57" t="s">
        <v>3412</v>
      </c>
      <c r="H13473" s="70">
        <v>188</v>
      </c>
      <c r="I13473" s="43" t="str">
        <f>IFERROR(VLOOKUP(H13473,#REF!,2,FALSE),"")</f>
        <v/>
      </c>
      <c r="J13473" s="70">
        <v>1</v>
      </c>
      <c r="K13473" s="41" t="s">
        <v>114</v>
      </c>
      <c r="L13473" s="68">
        <v>2</v>
      </c>
      <c r="M13473" s="57" t="s">
        <v>3763</v>
      </c>
      <c r="N13473" s="57" t="s">
        <v>3763</v>
      </c>
      <c r="P13473" s="70">
        <v>183</v>
      </c>
      <c r="Q13473" s="56" t="str">
        <f>IFERROR(VLOOKUP(P13473,#REF!,2,FALSE),"")</f>
        <v/>
      </c>
      <c r="R13473" s="70">
        <v>0</v>
      </c>
      <c r="S13473" s="41" t="s">
        <v>63</v>
      </c>
      <c r="T13473" s="35" t="s">
        <v>8</v>
      </c>
      <c r="U13473" s="35" t="s">
        <v>58</v>
      </c>
    </row>
    <row r="13474" spans="1:21" ht="15.65" customHeight="1" x14ac:dyDescent="0.35">
      <c r="A13474" s="35" t="s">
        <v>3917</v>
      </c>
      <c r="B13474" s="36" t="s">
        <v>3917</v>
      </c>
      <c r="D13474" s="35" t="s">
        <v>118</v>
      </c>
      <c r="E13474" s="68">
        <v>3</v>
      </c>
      <c r="F13474" s="57" t="s">
        <v>3413</v>
      </c>
      <c r="H13474" s="70">
        <v>174</v>
      </c>
      <c r="I13474" s="43" t="str">
        <f>IFERROR(VLOOKUP(H13474,#REF!,2,FALSE),"")</f>
        <v/>
      </c>
      <c r="J13474" s="70">
        <v>0</v>
      </c>
      <c r="K13474" s="41" t="s">
        <v>114</v>
      </c>
      <c r="L13474" s="68">
        <v>3</v>
      </c>
      <c r="M13474" s="57" t="s">
        <v>3899</v>
      </c>
      <c r="N13474" s="57" t="s">
        <v>3899</v>
      </c>
      <c r="P13474" s="70">
        <v>185</v>
      </c>
      <c r="Q13474" s="56" t="str">
        <f>IFERROR(VLOOKUP(P13474,#REF!,2,FALSE),"")</f>
        <v/>
      </c>
      <c r="R13474" s="70">
        <v>1</v>
      </c>
      <c r="S13474" s="41" t="s">
        <v>63</v>
      </c>
      <c r="T13474" s="35" t="s">
        <v>8</v>
      </c>
      <c r="U13474" s="35" t="s">
        <v>58</v>
      </c>
    </row>
    <row r="13475" spans="1:21" ht="15.65" customHeight="1" x14ac:dyDescent="0.35">
      <c r="A13475" s="35" t="s">
        <v>3917</v>
      </c>
      <c r="B13475" s="36" t="s">
        <v>3917</v>
      </c>
      <c r="D13475" s="35" t="s">
        <v>118</v>
      </c>
      <c r="E13475" s="68">
        <v>3</v>
      </c>
      <c r="F13475" s="57" t="s">
        <v>3412</v>
      </c>
      <c r="H13475" s="70">
        <v>188</v>
      </c>
      <c r="I13475" s="43" t="str">
        <f>IFERROR(VLOOKUP(H13475,#REF!,2,FALSE),"")</f>
        <v/>
      </c>
      <c r="J13475" s="70">
        <v>1</v>
      </c>
      <c r="K13475" s="41" t="s">
        <v>114</v>
      </c>
      <c r="L13475" s="68">
        <v>3</v>
      </c>
      <c r="M13475" s="57" t="s">
        <v>3733</v>
      </c>
      <c r="N13475" s="57" t="s">
        <v>3733</v>
      </c>
      <c r="P13475" s="70">
        <v>191</v>
      </c>
      <c r="Q13475" s="56" t="str">
        <f>IFERROR(VLOOKUP(P13475,#REF!,2,FALSE),"")</f>
        <v/>
      </c>
      <c r="R13475" s="70">
        <v>0</v>
      </c>
      <c r="S13475" s="41" t="s">
        <v>63</v>
      </c>
      <c r="T13475" s="35" t="s">
        <v>8</v>
      </c>
      <c r="U13475" s="35" t="s">
        <v>58</v>
      </c>
    </row>
    <row r="13476" spans="1:21" ht="15.65" customHeight="1" x14ac:dyDescent="0.35">
      <c r="A13476" s="35" t="s">
        <v>3917</v>
      </c>
      <c r="B13476" s="36" t="s">
        <v>3917</v>
      </c>
      <c r="D13476" s="35" t="s">
        <v>118</v>
      </c>
      <c r="E13476" s="68">
        <v>4</v>
      </c>
      <c r="F13476" s="57" t="s">
        <v>3908</v>
      </c>
      <c r="H13476" s="70">
        <v>171</v>
      </c>
      <c r="I13476" s="43" t="str">
        <f>IFERROR(VLOOKUP(H13476,#REF!,2,FALSE),"")</f>
        <v/>
      </c>
      <c r="J13476" s="70">
        <v>0.5</v>
      </c>
      <c r="K13476" s="41" t="s">
        <v>114</v>
      </c>
      <c r="L13476" s="68">
        <v>4</v>
      </c>
      <c r="M13476" s="57" t="s">
        <v>3763</v>
      </c>
      <c r="N13476" s="57" t="s">
        <v>3763</v>
      </c>
      <c r="P13476" s="70">
        <v>183</v>
      </c>
      <c r="Q13476" s="56" t="str">
        <f>IFERROR(VLOOKUP(P13476,#REF!,2,FALSE),"")</f>
        <v/>
      </c>
      <c r="R13476" s="70">
        <v>0.5</v>
      </c>
      <c r="S13476" s="41" t="s">
        <v>63</v>
      </c>
      <c r="T13476" s="35" t="s">
        <v>8</v>
      </c>
      <c r="U13476" s="35" t="s">
        <v>58</v>
      </c>
    </row>
    <row r="13477" spans="1:21" ht="15.65" customHeight="1" x14ac:dyDescent="0.35">
      <c r="A13477" s="35" t="s">
        <v>3917</v>
      </c>
      <c r="B13477" s="36" t="s">
        <v>3917</v>
      </c>
      <c r="D13477" s="35" t="s">
        <v>118</v>
      </c>
      <c r="E13477" s="68">
        <v>4</v>
      </c>
      <c r="F13477" s="57" t="s">
        <v>3771</v>
      </c>
      <c r="H13477" s="70">
        <v>174</v>
      </c>
      <c r="I13477" s="43" t="str">
        <f>IFERROR(VLOOKUP(H13477,#REF!,2,FALSE),"")</f>
        <v/>
      </c>
      <c r="J13477" s="70">
        <v>0.5</v>
      </c>
      <c r="K13477" s="41" t="s">
        <v>114</v>
      </c>
      <c r="L13477" s="68">
        <v>4</v>
      </c>
      <c r="M13477" s="57" t="s">
        <v>3734</v>
      </c>
      <c r="N13477" s="57" t="s">
        <v>3734</v>
      </c>
      <c r="P13477" s="70">
        <v>182</v>
      </c>
      <c r="Q13477" s="56" t="str">
        <f>IFERROR(VLOOKUP(P13477,#REF!,2,FALSE),"")</f>
        <v/>
      </c>
      <c r="R13477" s="70">
        <v>0.5</v>
      </c>
      <c r="S13477" s="41" t="s">
        <v>63</v>
      </c>
      <c r="T13477" s="35" t="s">
        <v>8</v>
      </c>
      <c r="U13477" s="35" t="s">
        <v>58</v>
      </c>
    </row>
    <row r="13478" spans="1:21" ht="15.65" customHeight="1" x14ac:dyDescent="0.35">
      <c r="A13478" s="35" t="s">
        <v>3917</v>
      </c>
      <c r="B13478" s="36" t="s">
        <v>3917</v>
      </c>
      <c r="D13478" s="35" t="s">
        <v>118</v>
      </c>
      <c r="E13478" s="68">
        <v>5</v>
      </c>
      <c r="F13478" s="57" t="s">
        <v>3428</v>
      </c>
      <c r="H13478" s="70">
        <v>170</v>
      </c>
      <c r="I13478" s="43" t="str">
        <f>IFERROR(VLOOKUP(H13478,#REF!,2,FALSE),"")</f>
        <v/>
      </c>
      <c r="J13478" s="47">
        <v>0.5</v>
      </c>
      <c r="K13478" s="41" t="s">
        <v>114</v>
      </c>
      <c r="L13478" s="68">
        <v>5</v>
      </c>
      <c r="M13478" s="57" t="s">
        <v>3735</v>
      </c>
      <c r="N13478" s="57" t="s">
        <v>3735</v>
      </c>
      <c r="P13478" s="70">
        <v>167</v>
      </c>
      <c r="Q13478" s="56" t="str">
        <f>IFERROR(VLOOKUP(P13478,#REF!,2,FALSE),"")</f>
        <v/>
      </c>
      <c r="R13478" s="47">
        <v>0.5</v>
      </c>
      <c r="S13478" s="41" t="s">
        <v>63</v>
      </c>
      <c r="T13478" s="35" t="s">
        <v>8</v>
      </c>
      <c r="U13478" s="35" t="s">
        <v>58</v>
      </c>
    </row>
    <row r="13479" spans="1:21" ht="15.65" customHeight="1" x14ac:dyDescent="0.35">
      <c r="A13479" s="35" t="s">
        <v>3917</v>
      </c>
      <c r="B13479" s="36" t="s">
        <v>3917</v>
      </c>
      <c r="D13479" s="35" t="s">
        <v>118</v>
      </c>
      <c r="E13479" s="68">
        <v>5</v>
      </c>
      <c r="F13479" s="57" t="s">
        <v>3900</v>
      </c>
      <c r="H13479" s="70">
        <v>174</v>
      </c>
      <c r="I13479" s="43" t="str">
        <f>IFERROR(VLOOKUP(H13479,#REF!,2,FALSE),"")</f>
        <v/>
      </c>
      <c r="J13479" s="70">
        <v>1</v>
      </c>
      <c r="K13479" s="41" t="s">
        <v>114</v>
      </c>
      <c r="L13479" s="68">
        <v>5</v>
      </c>
      <c r="M13479" s="57" t="s">
        <v>3766</v>
      </c>
      <c r="N13479" s="57" t="s">
        <v>3766</v>
      </c>
      <c r="P13479" s="70">
        <v>177</v>
      </c>
      <c r="Q13479" s="56" t="str">
        <f>IFERROR(VLOOKUP(P13479,#REF!,2,FALSE),"")</f>
        <v/>
      </c>
      <c r="R13479" s="70">
        <v>0</v>
      </c>
      <c r="S13479" s="41" t="s">
        <v>63</v>
      </c>
      <c r="T13479" s="35" t="s">
        <v>8</v>
      </c>
      <c r="U13479" s="35" t="s">
        <v>58</v>
      </c>
    </row>
    <row r="13480" spans="1:21" ht="15.65" customHeight="1" x14ac:dyDescent="0.35">
      <c r="A13480" s="35" t="s">
        <v>3917</v>
      </c>
      <c r="B13480" s="36" t="s">
        <v>3917</v>
      </c>
      <c r="D13480" s="35" t="s">
        <v>118</v>
      </c>
      <c r="E13480" s="68">
        <v>6</v>
      </c>
      <c r="F13480" s="57" t="s">
        <v>3489</v>
      </c>
      <c r="H13480" s="70">
        <v>169</v>
      </c>
      <c r="I13480" s="43" t="str">
        <f>IFERROR(VLOOKUP(H13480,#REF!,2,FALSE),"")</f>
        <v/>
      </c>
      <c r="J13480" s="70">
        <v>1</v>
      </c>
      <c r="K13480" s="41" t="s">
        <v>114</v>
      </c>
      <c r="L13480" s="68">
        <v>6</v>
      </c>
      <c r="M13480" s="57" t="s">
        <v>3901</v>
      </c>
      <c r="N13480" s="57" t="s">
        <v>3901</v>
      </c>
      <c r="P13480" s="70">
        <v>173</v>
      </c>
      <c r="Q13480" s="56" t="str">
        <f>IFERROR(VLOOKUP(P13480,#REF!,2,FALSE),"")</f>
        <v/>
      </c>
      <c r="R13480" s="70">
        <v>0</v>
      </c>
      <c r="S13480" s="41" t="s">
        <v>63</v>
      </c>
      <c r="T13480" s="35" t="s">
        <v>8</v>
      </c>
      <c r="U13480" s="35" t="s">
        <v>58</v>
      </c>
    </row>
    <row r="13481" spans="1:21" ht="15.65" customHeight="1" x14ac:dyDescent="0.35">
      <c r="A13481" s="35" t="s">
        <v>3917</v>
      </c>
      <c r="B13481" s="36" t="s">
        <v>3917</v>
      </c>
      <c r="D13481" s="35" t="s">
        <v>118</v>
      </c>
      <c r="E13481" s="68">
        <v>6</v>
      </c>
      <c r="F13481" s="57" t="s">
        <v>3489</v>
      </c>
      <c r="H13481" s="70">
        <v>169</v>
      </c>
      <c r="I13481" s="43" t="str">
        <f>IFERROR(VLOOKUP(H13481,#REF!,2,FALSE),"")</f>
        <v/>
      </c>
      <c r="J13481" s="70">
        <v>0.5</v>
      </c>
      <c r="K13481" s="41" t="s">
        <v>114</v>
      </c>
      <c r="L13481" s="68">
        <v>6</v>
      </c>
      <c r="M13481" s="57" t="s">
        <v>3677</v>
      </c>
      <c r="N13481" s="57" t="s">
        <v>3677</v>
      </c>
      <c r="P13481" s="70">
        <v>156</v>
      </c>
      <c r="Q13481" s="56" t="str">
        <f>IFERROR(VLOOKUP(P13481,#REF!,2,FALSE),"")</f>
        <v/>
      </c>
      <c r="R13481" s="70">
        <v>0.5</v>
      </c>
      <c r="S13481" s="41" t="s">
        <v>63</v>
      </c>
      <c r="T13481" s="35" t="s">
        <v>8</v>
      </c>
      <c r="U13481" s="35" t="s">
        <v>58</v>
      </c>
    </row>
    <row r="13482" spans="1:21" ht="15.65" customHeight="1" x14ac:dyDescent="0.35">
      <c r="A13482" s="35" t="s">
        <v>3917</v>
      </c>
      <c r="B13482" s="36" t="s">
        <v>3917</v>
      </c>
      <c r="D13482" s="35" t="s">
        <v>118</v>
      </c>
      <c r="E13482" s="68">
        <v>7</v>
      </c>
      <c r="F13482" s="57" t="s">
        <v>3545</v>
      </c>
      <c r="H13482" s="70">
        <v>165</v>
      </c>
      <c r="I13482" s="43" t="str">
        <f>IFERROR(VLOOKUP(H13482,#REF!,2,FALSE),"")</f>
        <v/>
      </c>
      <c r="J13482" s="70">
        <v>0</v>
      </c>
      <c r="K13482" s="41" t="s">
        <v>114</v>
      </c>
      <c r="L13482" s="68">
        <v>7</v>
      </c>
      <c r="M13482" s="57" t="s">
        <v>3767</v>
      </c>
      <c r="N13482" s="57" t="s">
        <v>3767</v>
      </c>
      <c r="P13482" s="70">
        <v>164</v>
      </c>
      <c r="Q13482" s="56" t="str">
        <f>IFERROR(VLOOKUP(P13482,#REF!,2,FALSE),"")</f>
        <v/>
      </c>
      <c r="R13482" s="70">
        <v>1</v>
      </c>
      <c r="S13482" s="41" t="s">
        <v>63</v>
      </c>
      <c r="T13482" s="35" t="s">
        <v>8</v>
      </c>
      <c r="U13482" s="35" t="s">
        <v>58</v>
      </c>
    </row>
    <row r="13483" spans="1:21" ht="15.65" customHeight="1" x14ac:dyDescent="0.35">
      <c r="A13483" s="35" t="s">
        <v>3917</v>
      </c>
      <c r="B13483" s="36" t="s">
        <v>3917</v>
      </c>
      <c r="D13483" s="35" t="s">
        <v>118</v>
      </c>
      <c r="E13483" s="68">
        <v>7</v>
      </c>
      <c r="F13483" s="57" t="s">
        <v>3545</v>
      </c>
      <c r="H13483" s="70">
        <v>165</v>
      </c>
      <c r="I13483" s="43" t="str">
        <f>IFERROR(VLOOKUP(H13483,#REF!,2,FALSE),"")</f>
        <v/>
      </c>
      <c r="J13483" s="70">
        <v>1</v>
      </c>
      <c r="K13483" s="41" t="s">
        <v>114</v>
      </c>
      <c r="L13483" s="68">
        <v>7</v>
      </c>
      <c r="M13483" s="57" t="s">
        <v>3744</v>
      </c>
      <c r="N13483" s="57" t="s">
        <v>3744</v>
      </c>
      <c r="P13483" s="70">
        <v>156</v>
      </c>
      <c r="Q13483" s="56" t="str">
        <f>IFERROR(VLOOKUP(P13483,#REF!,2,FALSE),"")</f>
        <v/>
      </c>
      <c r="R13483" s="70">
        <v>0</v>
      </c>
      <c r="S13483" s="41" t="s">
        <v>63</v>
      </c>
      <c r="T13483" s="35" t="s">
        <v>8</v>
      </c>
      <c r="U13483" s="35" t="s">
        <v>58</v>
      </c>
    </row>
    <row r="13484" spans="1:21" ht="15.65" customHeight="1" x14ac:dyDescent="0.35">
      <c r="A13484" s="35" t="s">
        <v>3917</v>
      </c>
      <c r="B13484" s="36" t="s">
        <v>3917</v>
      </c>
      <c r="D13484" s="35" t="s">
        <v>118</v>
      </c>
      <c r="E13484" s="68">
        <v>8</v>
      </c>
      <c r="F13484" s="57" t="s">
        <v>3488</v>
      </c>
      <c r="H13484" s="70">
        <v>164</v>
      </c>
      <c r="I13484" s="43" t="str">
        <f>IFERROR(VLOOKUP(H13484,#REF!,2,FALSE),"")</f>
        <v/>
      </c>
      <c r="J13484" s="70">
        <v>1</v>
      </c>
      <c r="K13484" s="41" t="s">
        <v>114</v>
      </c>
      <c r="L13484" s="68">
        <v>8</v>
      </c>
      <c r="M13484" s="57" t="s">
        <v>3677</v>
      </c>
      <c r="N13484" s="57" t="s">
        <v>3677</v>
      </c>
      <c r="P13484" s="70">
        <v>156</v>
      </c>
      <c r="Q13484" s="56" t="str">
        <f>IFERROR(VLOOKUP(P13484,#REF!,2,FALSE),"")</f>
        <v/>
      </c>
      <c r="R13484" s="70">
        <v>0</v>
      </c>
      <c r="S13484" s="41" t="s">
        <v>63</v>
      </c>
      <c r="T13484" s="35" t="s">
        <v>8</v>
      </c>
      <c r="U13484" s="35" t="s">
        <v>58</v>
      </c>
    </row>
    <row r="13485" spans="1:21" ht="15.65" customHeight="1" x14ac:dyDescent="0.35">
      <c r="A13485" s="35" t="s">
        <v>3917</v>
      </c>
      <c r="B13485" s="36" t="s">
        <v>3917</v>
      </c>
      <c r="D13485" s="35" t="s">
        <v>118</v>
      </c>
      <c r="E13485" s="68">
        <v>8</v>
      </c>
      <c r="F13485" s="57" t="s">
        <v>3764</v>
      </c>
      <c r="H13485" s="70">
        <v>165</v>
      </c>
      <c r="I13485" s="43" t="str">
        <f>IFERROR(VLOOKUP(H13485,#REF!,2,FALSE),"")</f>
        <v/>
      </c>
      <c r="J13485" s="70">
        <v>1</v>
      </c>
      <c r="K13485" s="41" t="s">
        <v>114</v>
      </c>
      <c r="L13485" s="68">
        <v>8</v>
      </c>
      <c r="M13485" s="57" t="s">
        <v>3743</v>
      </c>
      <c r="N13485" s="57" t="s">
        <v>3743</v>
      </c>
      <c r="P13485" s="70">
        <v>150</v>
      </c>
      <c r="Q13485" s="56" t="str">
        <f>IFERROR(VLOOKUP(P13485,#REF!,2,FALSE),"")</f>
        <v/>
      </c>
      <c r="R13485" s="70">
        <v>0</v>
      </c>
      <c r="S13485" s="41" t="s">
        <v>63</v>
      </c>
      <c r="T13485" s="35" t="s">
        <v>8</v>
      </c>
      <c r="U13485" s="35" t="s">
        <v>58</v>
      </c>
    </row>
    <row r="13486" spans="1:21" ht="15.65" customHeight="1" x14ac:dyDescent="0.35">
      <c r="A13486" s="35" t="s">
        <v>3917</v>
      </c>
      <c r="B13486" s="36" t="s">
        <v>3917</v>
      </c>
      <c r="D13486" s="35" t="s">
        <v>118</v>
      </c>
      <c r="E13486" s="68">
        <v>9</v>
      </c>
      <c r="F13486" s="57" t="s">
        <v>3488</v>
      </c>
      <c r="H13486" s="70">
        <v>164</v>
      </c>
      <c r="I13486" s="43" t="str">
        <f>IFERROR(VLOOKUP(H13486,#REF!,2,FALSE),"")</f>
        <v/>
      </c>
      <c r="J13486" s="70">
        <v>0.5</v>
      </c>
      <c r="K13486" s="41" t="s">
        <v>114</v>
      </c>
      <c r="L13486" s="68">
        <v>9</v>
      </c>
      <c r="M13486" s="57" t="s">
        <v>3706</v>
      </c>
      <c r="N13486" s="57" t="s">
        <v>3706</v>
      </c>
      <c r="P13486" s="70">
        <v>143</v>
      </c>
      <c r="Q13486" s="56" t="str">
        <f>IFERROR(VLOOKUP(P13486,#REF!,2,FALSE),"")</f>
        <v/>
      </c>
      <c r="R13486" s="70">
        <v>0.5</v>
      </c>
      <c r="S13486" s="41" t="s">
        <v>63</v>
      </c>
      <c r="T13486" s="35" t="s">
        <v>8</v>
      </c>
      <c r="U13486" s="35" t="s">
        <v>58</v>
      </c>
    </row>
    <row r="13487" spans="1:21" ht="15.65" customHeight="1" x14ac:dyDescent="0.35">
      <c r="A13487" s="35" t="s">
        <v>3917</v>
      </c>
      <c r="B13487" s="36" t="s">
        <v>3917</v>
      </c>
      <c r="D13487" s="35" t="s">
        <v>118</v>
      </c>
      <c r="E13487" s="68">
        <v>9</v>
      </c>
      <c r="F13487" s="57" t="s">
        <v>3806</v>
      </c>
      <c r="H13487" s="70">
        <v>161</v>
      </c>
      <c r="I13487" s="43" t="str">
        <f>IFERROR(VLOOKUP(H13487,#REF!,2,FALSE),"")</f>
        <v/>
      </c>
      <c r="J13487" s="70">
        <v>1</v>
      </c>
      <c r="K13487" s="41" t="s">
        <v>114</v>
      </c>
      <c r="L13487" s="68">
        <v>9</v>
      </c>
      <c r="M13487" s="57" t="s">
        <v>3744</v>
      </c>
      <c r="N13487" s="57" t="s">
        <v>3744</v>
      </c>
      <c r="P13487" s="70">
        <v>156</v>
      </c>
      <c r="Q13487" s="56" t="str">
        <f>IFERROR(VLOOKUP(P13487,#REF!,2,FALSE),"")</f>
        <v/>
      </c>
      <c r="R13487" s="70">
        <v>0</v>
      </c>
      <c r="S13487" s="41" t="s">
        <v>63</v>
      </c>
      <c r="T13487" s="35" t="s">
        <v>8</v>
      </c>
      <c r="U13487" s="35" t="s">
        <v>58</v>
      </c>
    </row>
    <row r="13488" spans="1:21" ht="15.65" customHeight="1" x14ac:dyDescent="0.35">
      <c r="A13488" s="35" t="s">
        <v>3917</v>
      </c>
      <c r="B13488" s="36" t="s">
        <v>3917</v>
      </c>
      <c r="D13488" s="35" t="s">
        <v>118</v>
      </c>
      <c r="E13488" s="68">
        <v>10</v>
      </c>
      <c r="F13488" s="57" t="s">
        <v>3819</v>
      </c>
      <c r="H13488" s="70">
        <v>153</v>
      </c>
      <c r="I13488" s="43" t="str">
        <f>IFERROR(VLOOKUP(H13488,#REF!,2,FALSE),"")</f>
        <v/>
      </c>
      <c r="J13488" s="70">
        <v>0.5</v>
      </c>
      <c r="K13488" s="41" t="s">
        <v>114</v>
      </c>
      <c r="L13488" s="68">
        <v>10</v>
      </c>
      <c r="M13488" s="57" t="s">
        <v>3706</v>
      </c>
      <c r="N13488" s="57" t="s">
        <v>3706</v>
      </c>
      <c r="P13488" s="70">
        <v>143</v>
      </c>
      <c r="Q13488" s="56" t="str">
        <f>IFERROR(VLOOKUP(P13488,#REF!,2,FALSE),"")</f>
        <v/>
      </c>
      <c r="R13488" s="70">
        <v>0.5</v>
      </c>
      <c r="S13488" s="41" t="s">
        <v>63</v>
      </c>
      <c r="T13488" s="35" t="s">
        <v>8</v>
      </c>
      <c r="U13488" s="35" t="s">
        <v>58</v>
      </c>
    </row>
    <row r="13489" spans="1:21" ht="15.65" customHeight="1" x14ac:dyDescent="0.35">
      <c r="A13489" s="35" t="s">
        <v>3917</v>
      </c>
      <c r="B13489" s="36" t="s">
        <v>3917</v>
      </c>
      <c r="D13489" s="35" t="s">
        <v>118</v>
      </c>
      <c r="E13489" s="68">
        <v>10</v>
      </c>
      <c r="F13489" s="57" t="s">
        <v>3490</v>
      </c>
      <c r="H13489" s="70">
        <v>164</v>
      </c>
      <c r="I13489" s="43" t="str">
        <f>IFERROR(VLOOKUP(H13489,#REF!,2,FALSE),"")</f>
        <v/>
      </c>
      <c r="J13489" s="70">
        <v>1</v>
      </c>
      <c r="K13489" s="41" t="s">
        <v>114</v>
      </c>
      <c r="L13489" s="68">
        <v>10</v>
      </c>
      <c r="M13489" s="57" t="s">
        <v>3649</v>
      </c>
      <c r="N13489" s="57" t="s">
        <v>3649</v>
      </c>
      <c r="P13489" s="70">
        <v>134</v>
      </c>
      <c r="Q13489" s="56" t="str">
        <f>IFERROR(VLOOKUP(P13489,#REF!,2,FALSE),"")</f>
        <v/>
      </c>
      <c r="R13489" s="70">
        <v>0</v>
      </c>
      <c r="S13489" s="41" t="s">
        <v>63</v>
      </c>
      <c r="T13489" s="35" t="s">
        <v>8</v>
      </c>
      <c r="U13489" s="35" t="s">
        <v>58</v>
      </c>
    </row>
    <row r="13490" spans="1:21" ht="15.65" customHeight="1" x14ac:dyDescent="0.35">
      <c r="A13490" s="35" t="s">
        <v>3917</v>
      </c>
      <c r="B13490" s="36" t="s">
        <v>3917</v>
      </c>
      <c r="D13490" s="35" t="s">
        <v>118</v>
      </c>
      <c r="E13490" s="68">
        <v>11</v>
      </c>
      <c r="F13490" s="57" t="s">
        <v>3401</v>
      </c>
      <c r="H13490" s="70">
        <v>150</v>
      </c>
      <c r="I13490" s="43" t="str">
        <f>IFERROR(VLOOKUP(H13490,#REF!,2,FALSE),"")</f>
        <v/>
      </c>
      <c r="J13490" s="70">
        <v>0</v>
      </c>
      <c r="K13490" s="41" t="s">
        <v>114</v>
      </c>
      <c r="L13490" s="68">
        <v>11</v>
      </c>
      <c r="M13490" s="57" t="s">
        <v>3743</v>
      </c>
      <c r="N13490" s="57" t="s">
        <v>3743</v>
      </c>
      <c r="P13490" s="70">
        <v>150</v>
      </c>
      <c r="Q13490" s="56" t="str">
        <f>IFERROR(VLOOKUP(P13490,#REF!,2,FALSE),"")</f>
        <v/>
      </c>
      <c r="R13490" s="70">
        <v>1</v>
      </c>
      <c r="S13490" s="41" t="s">
        <v>63</v>
      </c>
      <c r="T13490" s="35" t="s">
        <v>8</v>
      </c>
      <c r="U13490" s="35" t="s">
        <v>58</v>
      </c>
    </row>
    <row r="13491" spans="1:21" ht="15.65" customHeight="1" x14ac:dyDescent="0.35">
      <c r="A13491" s="35" t="s">
        <v>3917</v>
      </c>
      <c r="B13491" s="36" t="s">
        <v>3917</v>
      </c>
      <c r="D13491" s="35" t="s">
        <v>118</v>
      </c>
      <c r="E13491" s="68">
        <v>11</v>
      </c>
      <c r="F13491" s="57" t="s">
        <v>3806</v>
      </c>
      <c r="H13491" s="70">
        <v>161</v>
      </c>
      <c r="I13491" s="43" t="str">
        <f>IFERROR(VLOOKUP(H13491,#REF!,2,FALSE),"")</f>
        <v/>
      </c>
      <c r="J13491" s="47">
        <v>0.5</v>
      </c>
      <c r="K13491" s="41" t="s">
        <v>114</v>
      </c>
      <c r="L13491" s="68">
        <v>11</v>
      </c>
      <c r="M13491" s="57" t="s">
        <v>2364</v>
      </c>
      <c r="N13491" s="57" t="s">
        <v>2364</v>
      </c>
      <c r="P13491" s="70">
        <v>139</v>
      </c>
      <c r="Q13491" s="56" t="str">
        <f>IFERROR(VLOOKUP(P13491,#REF!,2,FALSE),"")</f>
        <v/>
      </c>
      <c r="R13491" s="47">
        <v>0.5</v>
      </c>
      <c r="S13491" s="41" t="s">
        <v>63</v>
      </c>
      <c r="T13491" s="35" t="s">
        <v>8</v>
      </c>
      <c r="U13491" s="35" t="s">
        <v>58</v>
      </c>
    </row>
    <row r="13492" spans="1:21" ht="15.65" customHeight="1" x14ac:dyDescent="0.35">
      <c r="A13492" s="35" t="s">
        <v>3917</v>
      </c>
      <c r="B13492" s="36" t="s">
        <v>3917</v>
      </c>
      <c r="D13492" s="35" t="s">
        <v>118</v>
      </c>
      <c r="E13492" s="68">
        <v>12</v>
      </c>
      <c r="F13492" s="57" t="s">
        <v>3819</v>
      </c>
      <c r="H13492" s="70">
        <v>153</v>
      </c>
      <c r="I13492" s="43" t="str">
        <f>IFERROR(VLOOKUP(H13492,#REF!,2,FALSE),"")</f>
        <v/>
      </c>
      <c r="J13492" s="70">
        <v>0.5</v>
      </c>
      <c r="K13492" s="41" t="s">
        <v>114</v>
      </c>
      <c r="L13492" s="68">
        <v>12</v>
      </c>
      <c r="M13492" s="57" t="s">
        <v>2358</v>
      </c>
      <c r="N13492" s="57" t="s">
        <v>2358</v>
      </c>
      <c r="P13492" s="70">
        <v>133</v>
      </c>
      <c r="Q13492" s="56" t="str">
        <f>IFERROR(VLOOKUP(P13492,#REF!,2,FALSE),"")</f>
        <v/>
      </c>
      <c r="R13492" s="70">
        <v>0.5</v>
      </c>
      <c r="S13492" s="41" t="s">
        <v>63</v>
      </c>
      <c r="T13492" s="35" t="s">
        <v>8</v>
      </c>
      <c r="U13492" s="35" t="s">
        <v>58</v>
      </c>
    </row>
    <row r="13493" spans="1:21" ht="15.65" customHeight="1" x14ac:dyDescent="0.35">
      <c r="A13493" s="35" t="s">
        <v>3917</v>
      </c>
      <c r="B13493" s="36" t="s">
        <v>3917</v>
      </c>
      <c r="D13493" s="35" t="s">
        <v>118</v>
      </c>
      <c r="E13493" s="68">
        <v>12</v>
      </c>
      <c r="F13493" s="57" t="s">
        <v>3399</v>
      </c>
      <c r="H13493" s="70">
        <v>145</v>
      </c>
      <c r="I13493" s="43" t="str">
        <f>IFERROR(VLOOKUP(H13493,#REF!,2,FALSE),"")</f>
        <v/>
      </c>
      <c r="J13493" s="70">
        <v>1</v>
      </c>
      <c r="K13493" s="41" t="s">
        <v>114</v>
      </c>
      <c r="L13493" s="68">
        <v>12</v>
      </c>
      <c r="M13493" s="57" t="s">
        <v>2364</v>
      </c>
      <c r="N13493" s="57" t="s">
        <v>2364</v>
      </c>
      <c r="P13493" s="70">
        <v>139</v>
      </c>
      <c r="Q13493" s="56" t="str">
        <f>IFERROR(VLOOKUP(P13493,#REF!,2,FALSE),"")</f>
        <v/>
      </c>
      <c r="R13493" s="70">
        <v>0</v>
      </c>
      <c r="S13493" s="41" t="s">
        <v>63</v>
      </c>
      <c r="T13493" s="35" t="s">
        <v>8</v>
      </c>
      <c r="U13493" s="35" t="s">
        <v>58</v>
      </c>
    </row>
    <row r="13494" spans="1:21" ht="15.65" customHeight="1" x14ac:dyDescent="0.35">
      <c r="A13494" s="35" t="s">
        <v>3917</v>
      </c>
      <c r="B13494" s="36" t="s">
        <v>3917</v>
      </c>
      <c r="D13494" s="35" t="s">
        <v>118</v>
      </c>
      <c r="E13494" s="68">
        <v>13</v>
      </c>
      <c r="F13494" s="57" t="s">
        <v>3887</v>
      </c>
      <c r="H13494" s="70">
        <v>148</v>
      </c>
      <c r="I13494" s="43" t="str">
        <f>IFERROR(VLOOKUP(H13494,#REF!,2,FALSE),"")</f>
        <v/>
      </c>
      <c r="J13494" s="70">
        <v>0</v>
      </c>
      <c r="K13494" s="41" t="s">
        <v>114</v>
      </c>
      <c r="L13494" s="68">
        <v>13</v>
      </c>
      <c r="M13494" s="57" t="s">
        <v>2521</v>
      </c>
      <c r="N13494" s="57" t="s">
        <v>2521</v>
      </c>
      <c r="P13494" s="70">
        <v>128</v>
      </c>
      <c r="Q13494" s="56" t="str">
        <f>IFERROR(VLOOKUP(P13494,#REF!,2,FALSE),"")</f>
        <v/>
      </c>
      <c r="R13494" s="70">
        <v>1</v>
      </c>
      <c r="S13494" s="41" t="s">
        <v>63</v>
      </c>
      <c r="T13494" s="35" t="s">
        <v>8</v>
      </c>
      <c r="U13494" s="35" t="s">
        <v>58</v>
      </c>
    </row>
    <row r="13495" spans="1:21" ht="15.65" customHeight="1" x14ac:dyDescent="0.35">
      <c r="A13495" s="35" t="s">
        <v>3917</v>
      </c>
      <c r="B13495" s="36" t="s">
        <v>3917</v>
      </c>
      <c r="D13495" s="35" t="s">
        <v>118</v>
      </c>
      <c r="E13495" s="68">
        <v>13</v>
      </c>
      <c r="F13495" s="57" t="s">
        <v>3414</v>
      </c>
      <c r="H13495" s="70">
        <v>145</v>
      </c>
      <c r="I13495" s="43" t="str">
        <f>IFERROR(VLOOKUP(H13495,#REF!,2,FALSE),"")</f>
        <v/>
      </c>
      <c r="J13495" s="70">
        <v>1</v>
      </c>
      <c r="K13495" s="41" t="s">
        <v>114</v>
      </c>
      <c r="L13495" s="68">
        <v>13</v>
      </c>
      <c r="M13495" s="57" t="s">
        <v>3875</v>
      </c>
      <c r="N13495" s="57" t="s">
        <v>3875</v>
      </c>
      <c r="P13495" s="70">
        <v>141</v>
      </c>
      <c r="Q13495" s="56" t="str">
        <f>IFERROR(VLOOKUP(P13495,#REF!,2,FALSE),"")</f>
        <v/>
      </c>
      <c r="R13495" s="70">
        <v>0</v>
      </c>
      <c r="S13495" s="41" t="s">
        <v>63</v>
      </c>
      <c r="T13495" s="35" t="s">
        <v>8</v>
      </c>
      <c r="U13495" s="35" t="s">
        <v>58</v>
      </c>
    </row>
    <row r="13496" spans="1:21" ht="15.65" customHeight="1" x14ac:dyDescent="0.35">
      <c r="A13496" s="35" t="s">
        <v>3917</v>
      </c>
      <c r="B13496" s="36" t="s">
        <v>3917</v>
      </c>
      <c r="D13496" s="35" t="s">
        <v>118</v>
      </c>
      <c r="E13496" s="68">
        <v>14</v>
      </c>
      <c r="F13496" s="57" t="s">
        <v>3552</v>
      </c>
      <c r="H13496" s="70">
        <v>147</v>
      </c>
      <c r="I13496" s="43" t="str">
        <f>IFERROR(VLOOKUP(H13496,#REF!,2,FALSE),"")</f>
        <v/>
      </c>
      <c r="J13496" s="70">
        <v>0</v>
      </c>
      <c r="K13496" s="41" t="s">
        <v>114</v>
      </c>
      <c r="L13496" s="68">
        <v>14</v>
      </c>
      <c r="M13496" s="57" t="s">
        <v>2365</v>
      </c>
      <c r="N13496" s="57" t="s">
        <v>2365</v>
      </c>
      <c r="P13496" s="70">
        <v>122</v>
      </c>
      <c r="Q13496" s="56" t="str">
        <f>IFERROR(VLOOKUP(P13496,#REF!,2,FALSE),"")</f>
        <v/>
      </c>
      <c r="R13496" s="70">
        <v>1</v>
      </c>
      <c r="S13496" s="41" t="s">
        <v>63</v>
      </c>
      <c r="T13496" s="35" t="s">
        <v>8</v>
      </c>
      <c r="U13496" s="35" t="s">
        <v>58</v>
      </c>
    </row>
    <row r="13497" spans="1:21" ht="15.65" customHeight="1" x14ac:dyDescent="0.35">
      <c r="A13497" s="35" t="s">
        <v>3917</v>
      </c>
      <c r="B13497" s="36" t="s">
        <v>3917</v>
      </c>
      <c r="D13497" s="35" t="s">
        <v>118</v>
      </c>
      <c r="E13497" s="68">
        <v>14</v>
      </c>
      <c r="F13497" s="57" t="s">
        <v>3400</v>
      </c>
      <c r="H13497" s="70">
        <v>144</v>
      </c>
      <c r="I13497" s="43" t="str">
        <f>IFERROR(VLOOKUP(H13497,#REF!,2,FALSE),"")</f>
        <v/>
      </c>
      <c r="J13497" s="70">
        <v>0.5</v>
      </c>
      <c r="K13497" s="41" t="s">
        <v>114</v>
      </c>
      <c r="L13497" s="68">
        <v>14</v>
      </c>
      <c r="M13497" s="57" t="s">
        <v>2358</v>
      </c>
      <c r="N13497" s="57" t="s">
        <v>2358</v>
      </c>
      <c r="P13497" s="70">
        <v>133</v>
      </c>
      <c r="Q13497" s="56" t="str">
        <f>IFERROR(VLOOKUP(P13497,#REF!,2,FALSE),"")</f>
        <v/>
      </c>
      <c r="R13497" s="70">
        <v>0.5</v>
      </c>
      <c r="S13497" s="41" t="s">
        <v>63</v>
      </c>
      <c r="T13497" s="35" t="s">
        <v>8</v>
      </c>
      <c r="U13497" s="35" t="s">
        <v>58</v>
      </c>
    </row>
    <row r="13498" spans="1:21" ht="15.65" customHeight="1" x14ac:dyDescent="0.35">
      <c r="A13498" s="35" t="s">
        <v>3917</v>
      </c>
      <c r="B13498" s="36" t="s">
        <v>3917</v>
      </c>
      <c r="D13498" s="35" t="s">
        <v>118</v>
      </c>
      <c r="E13498" s="68">
        <v>15</v>
      </c>
      <c r="F13498" s="57" t="s">
        <v>3399</v>
      </c>
      <c r="H13498" s="70">
        <v>145</v>
      </c>
      <c r="I13498" s="43" t="str">
        <f>IFERROR(VLOOKUP(H13498,#REF!,2,FALSE),"")</f>
        <v/>
      </c>
      <c r="J13498" s="70">
        <v>1</v>
      </c>
      <c r="K13498" s="41" t="s">
        <v>114</v>
      </c>
      <c r="L13498" s="68">
        <v>15</v>
      </c>
      <c r="M13498" s="57" t="s">
        <v>2362</v>
      </c>
      <c r="N13498" s="57" t="s">
        <v>2362</v>
      </c>
      <c r="P13498" s="70">
        <v>117</v>
      </c>
      <c r="Q13498" s="56" t="str">
        <f>IFERROR(VLOOKUP(P13498,#REF!,2,FALSE),"")</f>
        <v/>
      </c>
      <c r="R13498" s="70">
        <v>0</v>
      </c>
      <c r="S13498" s="41" t="s">
        <v>63</v>
      </c>
      <c r="T13498" s="35" t="s">
        <v>8</v>
      </c>
      <c r="U13498" s="35" t="s">
        <v>58</v>
      </c>
    </row>
    <row r="13499" spans="1:21" ht="15.65" customHeight="1" x14ac:dyDescent="0.35">
      <c r="A13499" s="35" t="s">
        <v>3917</v>
      </c>
      <c r="B13499" s="36" t="s">
        <v>3917</v>
      </c>
      <c r="D13499" s="35" t="s">
        <v>118</v>
      </c>
      <c r="E13499" s="68">
        <v>15</v>
      </c>
      <c r="F13499" s="57" t="s">
        <v>3404</v>
      </c>
      <c r="H13499" s="70">
        <v>137</v>
      </c>
      <c r="I13499" s="43" t="str">
        <f>IFERROR(VLOOKUP(H13499,#REF!,2,FALSE),"")</f>
        <v/>
      </c>
      <c r="J13499" s="70">
        <v>0.5</v>
      </c>
      <c r="K13499" s="41" t="s">
        <v>114</v>
      </c>
      <c r="L13499" s="68">
        <v>15</v>
      </c>
      <c r="M13499" s="57" t="s">
        <v>2521</v>
      </c>
      <c r="N13499" s="57" t="s">
        <v>2521</v>
      </c>
      <c r="P13499" s="70">
        <v>128</v>
      </c>
      <c r="Q13499" s="56" t="str">
        <f>IFERROR(VLOOKUP(P13499,#REF!,2,FALSE),"")</f>
        <v/>
      </c>
      <c r="R13499" s="70">
        <v>0.5</v>
      </c>
      <c r="S13499" s="41" t="s">
        <v>63</v>
      </c>
      <c r="T13499" s="35" t="s">
        <v>8</v>
      </c>
      <c r="U13499" s="35" t="s">
        <v>58</v>
      </c>
    </row>
    <row r="13500" spans="1:21" ht="15.65" customHeight="1" x14ac:dyDescent="0.35">
      <c r="A13500" s="35" t="s">
        <v>3917</v>
      </c>
      <c r="B13500" s="36" t="s">
        <v>3917</v>
      </c>
      <c r="D13500" s="35" t="s">
        <v>118</v>
      </c>
      <c r="E13500" s="68">
        <v>16</v>
      </c>
      <c r="F13500" s="57" t="s">
        <v>3521</v>
      </c>
      <c r="H13500" s="70">
        <v>135</v>
      </c>
      <c r="I13500" s="43" t="str">
        <f>IFERROR(VLOOKUP(H13500,#REF!,2,FALSE),"")</f>
        <v/>
      </c>
      <c r="J13500" s="70">
        <v>1</v>
      </c>
      <c r="K13500" s="41" t="s">
        <v>114</v>
      </c>
      <c r="L13500" s="68">
        <v>16</v>
      </c>
      <c r="M13500" s="57" t="s">
        <v>2362</v>
      </c>
      <c r="N13500" s="57" t="s">
        <v>2362</v>
      </c>
      <c r="P13500" s="70">
        <v>117</v>
      </c>
      <c r="Q13500" s="56" t="str">
        <f>IFERROR(VLOOKUP(P13500,#REF!,2,FALSE),"")</f>
        <v/>
      </c>
      <c r="R13500" s="70">
        <v>0</v>
      </c>
      <c r="S13500" s="41" t="s">
        <v>63</v>
      </c>
      <c r="T13500" s="35" t="s">
        <v>8</v>
      </c>
      <c r="U13500" s="35" t="s">
        <v>58</v>
      </c>
    </row>
    <row r="13501" spans="1:21" ht="15.65" customHeight="1" x14ac:dyDescent="0.35">
      <c r="A13501" s="35" t="s">
        <v>3917</v>
      </c>
      <c r="B13501" s="36" t="s">
        <v>3917</v>
      </c>
      <c r="D13501" s="35" t="s">
        <v>118</v>
      </c>
      <c r="E13501" s="68">
        <v>16</v>
      </c>
      <c r="F13501" s="57" t="s">
        <v>3414</v>
      </c>
      <c r="H13501" s="70">
        <v>145</v>
      </c>
      <c r="I13501" s="43" t="str">
        <f>IFERROR(VLOOKUP(H13501,#REF!,2,FALSE),"")</f>
        <v/>
      </c>
      <c r="J13501" s="70">
        <v>0.5</v>
      </c>
      <c r="K13501" s="41" t="s">
        <v>114</v>
      </c>
      <c r="L13501" s="68">
        <v>16</v>
      </c>
      <c r="M13501" s="57" t="s">
        <v>2695</v>
      </c>
      <c r="N13501" s="57" t="s">
        <v>2695</v>
      </c>
      <c r="P13501" s="70">
        <v>117</v>
      </c>
      <c r="Q13501" s="56" t="str">
        <f>IFERROR(VLOOKUP(P13501,#REF!,2,FALSE),"")</f>
        <v/>
      </c>
      <c r="R13501" s="70">
        <v>0.5</v>
      </c>
      <c r="S13501" s="41" t="s">
        <v>63</v>
      </c>
      <c r="T13501" s="35" t="s">
        <v>8</v>
      </c>
      <c r="U13501" s="35" t="s">
        <v>58</v>
      </c>
    </row>
    <row r="13502" spans="1:21" ht="15.65" customHeight="1" x14ac:dyDescent="0.35">
      <c r="A13502" s="35" t="s">
        <v>3917</v>
      </c>
      <c r="B13502" s="36" t="s">
        <v>3917</v>
      </c>
      <c r="D13502" s="35" t="s">
        <v>118</v>
      </c>
      <c r="E13502" s="59">
        <v>17</v>
      </c>
      <c r="F13502" s="65" t="s">
        <v>3400</v>
      </c>
      <c r="H13502" s="70">
        <v>144</v>
      </c>
      <c r="I13502" s="43" t="str">
        <f>IFERROR(VLOOKUP(H13502,#REF!,2,FALSE),"")</f>
        <v/>
      </c>
      <c r="J13502" s="70">
        <v>1</v>
      </c>
      <c r="K13502" s="41" t="s">
        <v>114</v>
      </c>
      <c r="L13502" s="59">
        <v>17</v>
      </c>
      <c r="M13502" s="65" t="s">
        <v>3688</v>
      </c>
      <c r="N13502" s="65" t="s">
        <v>3688</v>
      </c>
      <c r="P13502" s="70">
        <v>116</v>
      </c>
      <c r="Q13502" s="56" t="str">
        <f>IFERROR(VLOOKUP(P13502,#REF!,2,FALSE),"")</f>
        <v/>
      </c>
      <c r="R13502" s="88">
        <v>0</v>
      </c>
      <c r="S13502" s="41" t="s">
        <v>63</v>
      </c>
      <c r="T13502" s="35" t="s">
        <v>8</v>
      </c>
      <c r="U13502" s="35" t="s">
        <v>58</v>
      </c>
    </row>
    <row r="13503" spans="1:21" ht="15.65" customHeight="1" x14ac:dyDescent="0.35">
      <c r="A13503" s="35" t="s">
        <v>3917</v>
      </c>
      <c r="B13503" s="36" t="s">
        <v>3917</v>
      </c>
      <c r="D13503" s="35" t="s">
        <v>118</v>
      </c>
      <c r="E13503" s="59">
        <v>17</v>
      </c>
      <c r="F13503" s="65" t="s">
        <v>3405</v>
      </c>
      <c r="H13503" s="70">
        <v>129</v>
      </c>
      <c r="I13503" s="43" t="str">
        <f>IFERROR(VLOOKUP(H13503,#REF!,2,FALSE),"")</f>
        <v/>
      </c>
      <c r="J13503" s="70">
        <v>1</v>
      </c>
      <c r="K13503" s="41" t="s">
        <v>114</v>
      </c>
      <c r="L13503" s="59">
        <v>17</v>
      </c>
      <c r="M13503" s="65" t="s">
        <v>2695</v>
      </c>
      <c r="N13503" s="65" t="s">
        <v>2695</v>
      </c>
      <c r="P13503" s="70">
        <v>117</v>
      </c>
      <c r="Q13503" s="56" t="str">
        <f>IFERROR(VLOOKUP(P13503,#REF!,2,FALSE),"")</f>
        <v/>
      </c>
      <c r="R13503" s="88">
        <v>0</v>
      </c>
      <c r="S13503" s="41" t="s">
        <v>63</v>
      </c>
      <c r="T13503" s="35" t="s">
        <v>8</v>
      </c>
      <c r="U13503" s="35" t="s">
        <v>58</v>
      </c>
    </row>
    <row r="13504" spans="1:21" ht="15.65" customHeight="1" x14ac:dyDescent="0.35">
      <c r="A13504" s="35" t="s">
        <v>3917</v>
      </c>
      <c r="B13504" s="36" t="s">
        <v>3917</v>
      </c>
      <c r="D13504" s="35" t="s">
        <v>118</v>
      </c>
      <c r="E13504" s="59">
        <v>18</v>
      </c>
      <c r="F13504" s="65" t="s">
        <v>3530</v>
      </c>
      <c r="H13504" s="70">
        <v>128</v>
      </c>
      <c r="I13504" s="43" t="str">
        <f>IFERROR(VLOOKUP(H13504,#REF!,2,FALSE),"")</f>
        <v/>
      </c>
      <c r="J13504" s="70">
        <v>0</v>
      </c>
      <c r="K13504" s="41" t="s">
        <v>114</v>
      </c>
      <c r="L13504" s="59">
        <v>18</v>
      </c>
      <c r="M13504" s="65" t="s">
        <v>3688</v>
      </c>
      <c r="N13504" s="65" t="s">
        <v>3688</v>
      </c>
      <c r="P13504" s="70">
        <v>116</v>
      </c>
      <c r="Q13504" s="56" t="str">
        <f>IFERROR(VLOOKUP(P13504,#REF!,2,FALSE),"")</f>
        <v/>
      </c>
      <c r="R13504" s="70">
        <v>1</v>
      </c>
      <c r="S13504" s="41" t="s">
        <v>63</v>
      </c>
      <c r="T13504" s="35" t="s">
        <v>8</v>
      </c>
      <c r="U13504" s="35" t="s">
        <v>58</v>
      </c>
    </row>
    <row r="13505" spans="1:21" ht="15.65" customHeight="1" x14ac:dyDescent="0.35">
      <c r="A13505" s="35" t="s">
        <v>3917</v>
      </c>
      <c r="B13505" s="36" t="s">
        <v>3917</v>
      </c>
      <c r="D13505" s="35" t="s">
        <v>118</v>
      </c>
      <c r="E13505" s="59">
        <v>18</v>
      </c>
      <c r="F13505" s="65" t="s">
        <v>3518</v>
      </c>
      <c r="H13505" s="70">
        <v>138</v>
      </c>
      <c r="I13505" s="43" t="str">
        <f>IFERROR(VLOOKUP(H13505,#REF!,2,FALSE),"")</f>
        <v/>
      </c>
      <c r="J13505" s="70">
        <v>1</v>
      </c>
      <c r="K13505" s="41" t="s">
        <v>114</v>
      </c>
      <c r="L13505" s="59">
        <v>18</v>
      </c>
      <c r="M13505" s="65" t="s">
        <v>3687</v>
      </c>
      <c r="N13505" s="65" t="s">
        <v>3687</v>
      </c>
      <c r="P13505" s="70">
        <v>109</v>
      </c>
      <c r="Q13505" s="56" t="str">
        <f>IFERROR(VLOOKUP(P13505,#REF!,2,FALSE),"")</f>
        <v/>
      </c>
      <c r="R13505" s="70">
        <v>0</v>
      </c>
      <c r="S13505" s="41" t="s">
        <v>63</v>
      </c>
      <c r="T13505" s="35" t="s">
        <v>8</v>
      </c>
      <c r="U13505" s="35" t="s">
        <v>58</v>
      </c>
    </row>
    <row r="13506" spans="1:21" ht="15.65" customHeight="1" x14ac:dyDescent="0.35">
      <c r="A13506" s="35" t="s">
        <v>3917</v>
      </c>
      <c r="B13506" s="36" t="s">
        <v>3917</v>
      </c>
      <c r="D13506" s="35" t="s">
        <v>118</v>
      </c>
      <c r="E13506" s="59">
        <v>19</v>
      </c>
      <c r="F13506" s="65" t="s">
        <v>3406</v>
      </c>
      <c r="H13506" s="70">
        <v>122</v>
      </c>
      <c r="I13506" s="43" t="str">
        <f>IFERROR(VLOOKUP(H13506,#REF!,2,FALSE),"")</f>
        <v/>
      </c>
      <c r="J13506" s="70">
        <v>0.5</v>
      </c>
      <c r="K13506" s="41" t="s">
        <v>114</v>
      </c>
      <c r="L13506" s="59">
        <v>19</v>
      </c>
      <c r="M13506" s="65" t="s">
        <v>3687</v>
      </c>
      <c r="N13506" s="65" t="s">
        <v>3687</v>
      </c>
      <c r="P13506" s="70">
        <v>109</v>
      </c>
      <c r="Q13506" s="56" t="str">
        <f>IFERROR(VLOOKUP(P13506,#REF!,2,FALSE),"")</f>
        <v/>
      </c>
      <c r="R13506" s="88">
        <v>0.5</v>
      </c>
      <c r="S13506" s="41" t="s">
        <v>63</v>
      </c>
      <c r="T13506" s="35" t="s">
        <v>8</v>
      </c>
      <c r="U13506" s="35" t="s">
        <v>58</v>
      </c>
    </row>
    <row r="13507" spans="1:21" ht="15.65" customHeight="1" x14ac:dyDescent="0.35">
      <c r="A13507" s="35" t="s">
        <v>3917</v>
      </c>
      <c r="B13507" s="36" t="s">
        <v>3917</v>
      </c>
      <c r="D13507" s="35" t="s">
        <v>118</v>
      </c>
      <c r="E13507" s="59">
        <v>19</v>
      </c>
      <c r="F13507" s="65" t="s">
        <v>3404</v>
      </c>
      <c r="H13507" s="70">
        <v>137</v>
      </c>
      <c r="I13507" s="43" t="str">
        <f>IFERROR(VLOOKUP(H13507,#REF!,2,FALSE),"")</f>
        <v/>
      </c>
      <c r="J13507" s="70">
        <v>0.5</v>
      </c>
      <c r="K13507" s="41" t="s">
        <v>114</v>
      </c>
      <c r="L13507" s="59">
        <v>19</v>
      </c>
      <c r="M13507" s="65" t="s">
        <v>3682</v>
      </c>
      <c r="N13507" s="65" t="s">
        <v>3682</v>
      </c>
      <c r="P13507" s="70">
        <v>103</v>
      </c>
      <c r="Q13507" s="56" t="str">
        <f>IFERROR(VLOOKUP(P13507,#REF!,2,FALSE),"")</f>
        <v/>
      </c>
      <c r="R13507" s="88">
        <v>0.5</v>
      </c>
      <c r="S13507" s="41" t="s">
        <v>63</v>
      </c>
      <c r="T13507" s="35" t="s">
        <v>8</v>
      </c>
      <c r="U13507" s="35" t="s">
        <v>58</v>
      </c>
    </row>
    <row r="13508" spans="1:21" ht="15.65" customHeight="1" x14ac:dyDescent="0.35">
      <c r="A13508" s="35" t="s">
        <v>3917</v>
      </c>
      <c r="B13508" s="36" t="s">
        <v>3917</v>
      </c>
      <c r="D13508" s="35" t="s">
        <v>118</v>
      </c>
      <c r="E13508" s="68">
        <v>1</v>
      </c>
      <c r="F13508" s="57" t="s">
        <v>3554</v>
      </c>
      <c r="H13508" s="70">
        <v>199</v>
      </c>
      <c r="I13508" s="43" t="str">
        <f>IFERROR(VLOOKUP(H13508,#REF!,2,FALSE),"")</f>
        <v/>
      </c>
      <c r="J13508" s="70">
        <v>1</v>
      </c>
      <c r="K13508" s="41" t="s">
        <v>115</v>
      </c>
      <c r="L13508" s="68">
        <v>1</v>
      </c>
      <c r="M13508" s="57" t="s">
        <v>3749</v>
      </c>
      <c r="N13508" s="57" t="s">
        <v>3749</v>
      </c>
      <c r="P13508" s="70">
        <v>193</v>
      </c>
      <c r="Q13508" s="56" t="str">
        <f>IFERROR(VLOOKUP(P13508,#REF!,2,FALSE),"")</f>
        <v/>
      </c>
      <c r="R13508" s="70">
        <v>0</v>
      </c>
      <c r="S13508" s="41" t="s">
        <v>63</v>
      </c>
      <c r="T13508" s="35" t="s">
        <v>8</v>
      </c>
      <c r="U13508" s="35" t="s">
        <v>58</v>
      </c>
    </row>
    <row r="13509" spans="1:21" ht="15.65" customHeight="1" x14ac:dyDescent="0.35">
      <c r="A13509" s="35" t="s">
        <v>3917</v>
      </c>
      <c r="B13509" s="36" t="s">
        <v>3917</v>
      </c>
      <c r="D13509" s="35" t="s">
        <v>118</v>
      </c>
      <c r="E13509" s="68">
        <v>1</v>
      </c>
      <c r="F13509" s="57" t="s">
        <v>3554</v>
      </c>
      <c r="H13509" s="70">
        <v>199</v>
      </c>
      <c r="I13509" s="43" t="str">
        <f>IFERROR(VLOOKUP(H13509,#REF!,2,FALSE),"")</f>
        <v/>
      </c>
      <c r="J13509" s="70">
        <v>0.5</v>
      </c>
      <c r="K13509" s="41" t="s">
        <v>115</v>
      </c>
      <c r="L13509" s="68">
        <v>1</v>
      </c>
      <c r="M13509" s="57" t="s">
        <v>3748</v>
      </c>
      <c r="N13509" s="57" t="s">
        <v>3748</v>
      </c>
      <c r="P13509" s="70">
        <v>200</v>
      </c>
      <c r="Q13509" s="56" t="str">
        <f>IFERROR(VLOOKUP(P13509,#REF!,2,FALSE),"")</f>
        <v/>
      </c>
      <c r="R13509" s="70">
        <v>0.5</v>
      </c>
      <c r="S13509" s="41" t="s">
        <v>63</v>
      </c>
      <c r="T13509" s="35" t="s">
        <v>8</v>
      </c>
      <c r="U13509" s="35" t="s">
        <v>58</v>
      </c>
    </row>
    <row r="13510" spans="1:21" ht="15.65" customHeight="1" x14ac:dyDescent="0.35">
      <c r="A13510" s="35" t="s">
        <v>3917</v>
      </c>
      <c r="B13510" s="36" t="s">
        <v>3917</v>
      </c>
      <c r="D13510" s="35" t="s">
        <v>118</v>
      </c>
      <c r="E13510" s="68">
        <v>2</v>
      </c>
      <c r="F13510" s="57" t="s">
        <v>3486</v>
      </c>
      <c r="H13510" s="70">
        <v>193</v>
      </c>
      <c r="I13510" s="43" t="str">
        <f>IFERROR(VLOOKUP(H13510,#REF!,2,FALSE),"")</f>
        <v/>
      </c>
      <c r="J13510" s="70">
        <v>1</v>
      </c>
      <c r="K13510" s="41" t="s">
        <v>115</v>
      </c>
      <c r="L13510" s="68">
        <v>2</v>
      </c>
      <c r="M13510" s="57" t="s">
        <v>3749</v>
      </c>
      <c r="N13510" s="57" t="s">
        <v>3749</v>
      </c>
      <c r="P13510" s="70">
        <v>193</v>
      </c>
      <c r="Q13510" s="56" t="str">
        <f>IFERROR(VLOOKUP(P13510,#REF!,2,FALSE),"")</f>
        <v/>
      </c>
      <c r="R13510" s="70">
        <v>0</v>
      </c>
      <c r="S13510" s="41" t="s">
        <v>63</v>
      </c>
      <c r="T13510" s="35" t="s">
        <v>8</v>
      </c>
      <c r="U13510" s="35" t="s">
        <v>58</v>
      </c>
    </row>
    <row r="13511" spans="1:21" ht="15.65" customHeight="1" x14ac:dyDescent="0.35">
      <c r="A13511" s="35" t="s">
        <v>3917</v>
      </c>
      <c r="B13511" s="36" t="s">
        <v>3917</v>
      </c>
      <c r="D13511" s="35" t="s">
        <v>118</v>
      </c>
      <c r="E13511" s="68">
        <v>2</v>
      </c>
      <c r="F13511" s="57" t="s">
        <v>3784</v>
      </c>
      <c r="H13511" s="70">
        <v>194</v>
      </c>
      <c r="I13511" s="43" t="str">
        <f>IFERROR(VLOOKUP(H13511,#REF!,2,FALSE),"")</f>
        <v/>
      </c>
      <c r="J13511" s="70">
        <v>0.5</v>
      </c>
      <c r="K13511" s="41" t="s">
        <v>115</v>
      </c>
      <c r="L13511" s="68">
        <v>2</v>
      </c>
      <c r="M13511" s="57" t="s">
        <v>3902</v>
      </c>
      <c r="N13511" s="57" t="s">
        <v>3902</v>
      </c>
      <c r="P13511" s="70">
        <v>188</v>
      </c>
      <c r="Q13511" s="56" t="str">
        <f>IFERROR(VLOOKUP(P13511,#REF!,2,FALSE),"")</f>
        <v/>
      </c>
      <c r="R13511" s="70">
        <v>0.5</v>
      </c>
      <c r="S13511" s="41" t="s">
        <v>63</v>
      </c>
      <c r="T13511" s="35" t="s">
        <v>8</v>
      </c>
      <c r="U13511" s="35" t="s">
        <v>58</v>
      </c>
    </row>
    <row r="13512" spans="1:21" ht="15.65" customHeight="1" x14ac:dyDescent="0.35">
      <c r="A13512" s="35" t="s">
        <v>3917</v>
      </c>
      <c r="B13512" s="36" t="s">
        <v>3917</v>
      </c>
      <c r="D13512" s="35" t="s">
        <v>118</v>
      </c>
      <c r="E13512" s="68">
        <v>3</v>
      </c>
      <c r="F13512" s="57" t="s">
        <v>3486</v>
      </c>
      <c r="H13512" s="70">
        <v>193</v>
      </c>
      <c r="I13512" s="43" t="str">
        <f>IFERROR(VLOOKUP(H13512,#REF!,2,FALSE),"")</f>
        <v/>
      </c>
      <c r="J13512" s="70">
        <v>1</v>
      </c>
      <c r="K13512" s="41" t="s">
        <v>115</v>
      </c>
      <c r="L13512" s="68">
        <v>3</v>
      </c>
      <c r="M13512" s="57" t="s">
        <v>3903</v>
      </c>
      <c r="N13512" s="57" t="s">
        <v>3903</v>
      </c>
      <c r="P13512" s="70">
        <v>183</v>
      </c>
      <c r="Q13512" s="56" t="str">
        <f>IFERROR(VLOOKUP(P13512,#REF!,2,FALSE),"")</f>
        <v/>
      </c>
      <c r="R13512" s="70">
        <v>0</v>
      </c>
      <c r="S13512" s="41" t="s">
        <v>63</v>
      </c>
      <c r="T13512" s="35" t="s">
        <v>8</v>
      </c>
      <c r="U13512" s="35" t="s">
        <v>58</v>
      </c>
    </row>
    <row r="13513" spans="1:21" ht="15.65" customHeight="1" x14ac:dyDescent="0.35">
      <c r="A13513" s="35" t="s">
        <v>3917</v>
      </c>
      <c r="B13513" s="36" t="s">
        <v>3917</v>
      </c>
      <c r="D13513" s="35" t="s">
        <v>118</v>
      </c>
      <c r="E13513" s="68">
        <v>3</v>
      </c>
      <c r="F13513" s="57" t="s">
        <v>3909</v>
      </c>
      <c r="H13513" s="70">
        <v>183</v>
      </c>
      <c r="I13513" s="43" t="str">
        <f>IFERROR(VLOOKUP(H13513,#REF!,2,FALSE),"")</f>
        <v/>
      </c>
      <c r="J13513" s="70">
        <v>0.5</v>
      </c>
      <c r="K13513" s="41" t="s">
        <v>115</v>
      </c>
      <c r="L13513" s="68">
        <v>3</v>
      </c>
      <c r="M13513" s="57" t="s">
        <v>3756</v>
      </c>
      <c r="N13513" s="57" t="s">
        <v>3756</v>
      </c>
      <c r="P13513" s="70">
        <v>185</v>
      </c>
      <c r="Q13513" s="56" t="str">
        <f>IFERROR(VLOOKUP(P13513,#REF!,2,FALSE),"")</f>
        <v/>
      </c>
      <c r="R13513" s="70">
        <v>0.5</v>
      </c>
      <c r="S13513" s="41" t="s">
        <v>63</v>
      </c>
      <c r="T13513" s="35" t="s">
        <v>8</v>
      </c>
      <c r="U13513" s="35" t="s">
        <v>58</v>
      </c>
    </row>
    <row r="13514" spans="1:21" ht="15.65" customHeight="1" x14ac:dyDescent="0.35">
      <c r="A13514" s="35" t="s">
        <v>3917</v>
      </c>
      <c r="B13514" s="36" t="s">
        <v>3917</v>
      </c>
      <c r="D13514" s="35" t="s">
        <v>118</v>
      </c>
      <c r="E13514" s="68">
        <v>4</v>
      </c>
      <c r="F13514" s="57" t="s">
        <v>3413</v>
      </c>
      <c r="H13514" s="70">
        <v>174</v>
      </c>
      <c r="I13514" s="43" t="str">
        <f>IFERROR(VLOOKUP(H13514,#REF!,2,FALSE),"")</f>
        <v/>
      </c>
      <c r="J13514" s="47">
        <v>0.5</v>
      </c>
      <c r="K13514" s="41" t="s">
        <v>115</v>
      </c>
      <c r="L13514" s="68">
        <v>4</v>
      </c>
      <c r="M13514" s="57" t="s">
        <v>3903</v>
      </c>
      <c r="N13514" s="57" t="s">
        <v>3903</v>
      </c>
      <c r="P13514" s="70">
        <v>183</v>
      </c>
      <c r="Q13514" s="56" t="str">
        <f>IFERROR(VLOOKUP(P13514,#REF!,2,FALSE),"")</f>
        <v/>
      </c>
      <c r="R13514" s="47">
        <v>0.5</v>
      </c>
      <c r="S13514" s="41" t="s">
        <v>63</v>
      </c>
      <c r="T13514" s="35" t="s">
        <v>8</v>
      </c>
      <c r="U13514" s="35" t="s">
        <v>58</v>
      </c>
    </row>
    <row r="13515" spans="1:21" ht="15.65" customHeight="1" x14ac:dyDescent="0.35">
      <c r="A13515" s="35" t="s">
        <v>3917</v>
      </c>
      <c r="B13515" s="36" t="s">
        <v>3917</v>
      </c>
      <c r="D13515" s="35" t="s">
        <v>118</v>
      </c>
      <c r="E13515" s="68">
        <v>4</v>
      </c>
      <c r="F13515" s="57" t="s">
        <v>3412</v>
      </c>
      <c r="H13515" s="70">
        <v>188</v>
      </c>
      <c r="I13515" s="43" t="str">
        <f>IFERROR(VLOOKUP(H13515,#REF!,2,FALSE),"")</f>
        <v/>
      </c>
      <c r="J13515" s="70">
        <v>1</v>
      </c>
      <c r="K13515" s="41" t="s">
        <v>115</v>
      </c>
      <c r="L13515" s="68">
        <v>4</v>
      </c>
      <c r="M13515" s="57" t="s">
        <v>3751</v>
      </c>
      <c r="N13515" s="57" t="s">
        <v>3751</v>
      </c>
      <c r="P13515" s="70">
        <v>182</v>
      </c>
      <c r="Q13515" s="56" t="str">
        <f>IFERROR(VLOOKUP(P13515,#REF!,2,FALSE),"")</f>
        <v/>
      </c>
      <c r="R13515" s="70">
        <v>0</v>
      </c>
      <c r="S13515" s="41" t="s">
        <v>63</v>
      </c>
      <c r="T13515" s="35" t="s">
        <v>8</v>
      </c>
      <c r="U13515" s="35" t="s">
        <v>58</v>
      </c>
    </row>
    <row r="13516" spans="1:21" ht="15.65" customHeight="1" x14ac:dyDescent="0.35">
      <c r="A13516" s="35" t="s">
        <v>3917</v>
      </c>
      <c r="B13516" s="36" t="s">
        <v>3917</v>
      </c>
      <c r="D13516" s="35" t="s">
        <v>118</v>
      </c>
      <c r="E13516" s="68">
        <v>5</v>
      </c>
      <c r="F13516" s="57" t="s">
        <v>3428</v>
      </c>
      <c r="H13516" s="70">
        <v>170</v>
      </c>
      <c r="I13516" s="43" t="str">
        <f>IFERROR(VLOOKUP(H13516,#REF!,2,FALSE),"")</f>
        <v/>
      </c>
      <c r="J13516" s="70">
        <v>0</v>
      </c>
      <c r="K13516" s="41" t="s">
        <v>115</v>
      </c>
      <c r="L13516" s="68">
        <v>5</v>
      </c>
      <c r="M13516" s="57" t="s">
        <v>3772</v>
      </c>
      <c r="N13516" s="57" t="s">
        <v>3772</v>
      </c>
      <c r="P13516" s="70">
        <v>176</v>
      </c>
      <c r="Q13516" s="56" t="str">
        <f>IFERROR(VLOOKUP(P13516,#REF!,2,FALSE),"")</f>
        <v/>
      </c>
      <c r="R13516" s="70">
        <v>1</v>
      </c>
      <c r="S13516" s="41" t="s">
        <v>63</v>
      </c>
      <c r="T13516" s="35" t="s">
        <v>8</v>
      </c>
      <c r="U13516" s="35" t="s">
        <v>58</v>
      </c>
    </row>
    <row r="13517" spans="1:21" ht="15.65" customHeight="1" x14ac:dyDescent="0.35">
      <c r="A13517" s="35" t="s">
        <v>3917</v>
      </c>
      <c r="B13517" s="36" t="s">
        <v>3917</v>
      </c>
      <c r="D13517" s="35" t="s">
        <v>118</v>
      </c>
      <c r="E13517" s="68">
        <v>5</v>
      </c>
      <c r="F13517" s="57" t="s">
        <v>3413</v>
      </c>
      <c r="H13517" s="70">
        <v>174</v>
      </c>
      <c r="I13517" s="43" t="str">
        <f>IFERROR(VLOOKUP(H13517,#REF!,2,FALSE),"")</f>
        <v/>
      </c>
      <c r="J13517" s="70">
        <v>0</v>
      </c>
      <c r="K13517" s="41" t="s">
        <v>115</v>
      </c>
      <c r="L13517" s="68">
        <v>5</v>
      </c>
      <c r="M13517" s="57" t="s">
        <v>3491</v>
      </c>
      <c r="N13517" s="57" t="s">
        <v>3491</v>
      </c>
      <c r="P13517" s="70">
        <v>172</v>
      </c>
      <c r="Q13517" s="56" t="str">
        <f>IFERROR(VLOOKUP(P13517,#REF!,2,FALSE),"")</f>
        <v/>
      </c>
      <c r="R13517" s="70">
        <v>1</v>
      </c>
      <c r="S13517" s="41" t="s">
        <v>63</v>
      </c>
      <c r="T13517" s="35" t="s">
        <v>8</v>
      </c>
      <c r="U13517" s="35" t="s">
        <v>58</v>
      </c>
    </row>
    <row r="13518" spans="1:21" ht="15.65" customHeight="1" x14ac:dyDescent="0.35">
      <c r="A13518" s="35" t="s">
        <v>3917</v>
      </c>
      <c r="B13518" s="36" t="s">
        <v>3917</v>
      </c>
      <c r="D13518" s="35" t="s">
        <v>118</v>
      </c>
      <c r="E13518" s="68">
        <v>6</v>
      </c>
      <c r="F13518" s="57" t="s">
        <v>3428</v>
      </c>
      <c r="H13518" s="70">
        <v>170</v>
      </c>
      <c r="I13518" s="43" t="str">
        <f>IFERROR(VLOOKUP(H13518,#REF!,2,FALSE),"")</f>
        <v/>
      </c>
      <c r="J13518" s="70">
        <v>1</v>
      </c>
      <c r="K13518" s="41" t="s">
        <v>115</v>
      </c>
      <c r="L13518" s="68">
        <v>6</v>
      </c>
      <c r="M13518" s="57" t="s">
        <v>3904</v>
      </c>
      <c r="N13518" s="57" t="s">
        <v>3904</v>
      </c>
      <c r="P13518" s="70">
        <v>168</v>
      </c>
      <c r="Q13518" s="56" t="str">
        <f>IFERROR(VLOOKUP(P13518,#REF!,2,FALSE),"")</f>
        <v/>
      </c>
      <c r="R13518" s="70">
        <v>0</v>
      </c>
      <c r="S13518" s="41" t="s">
        <v>63</v>
      </c>
      <c r="T13518" s="35" t="s">
        <v>8</v>
      </c>
      <c r="U13518" s="35" t="s">
        <v>58</v>
      </c>
    </row>
    <row r="13519" spans="1:21" ht="15.65" customHeight="1" x14ac:dyDescent="0.35">
      <c r="A13519" s="35" t="s">
        <v>3917</v>
      </c>
      <c r="B13519" s="36" t="s">
        <v>3917</v>
      </c>
      <c r="D13519" s="35" t="s">
        <v>118</v>
      </c>
      <c r="E13519" s="68">
        <v>6</v>
      </c>
      <c r="F13519" s="57" t="s">
        <v>3489</v>
      </c>
      <c r="H13519" s="70">
        <v>169</v>
      </c>
      <c r="I13519" s="43" t="str">
        <f>IFERROR(VLOOKUP(H13519,#REF!,2,FALSE),"")</f>
        <v/>
      </c>
      <c r="J13519" s="70">
        <v>0.5</v>
      </c>
      <c r="K13519" s="41" t="s">
        <v>115</v>
      </c>
      <c r="L13519" s="68">
        <v>6</v>
      </c>
      <c r="M13519" s="57" t="s">
        <v>3752</v>
      </c>
      <c r="N13519" s="57" t="s">
        <v>3752</v>
      </c>
      <c r="P13519" s="70">
        <v>166</v>
      </c>
      <c r="Q13519" s="56" t="str">
        <f>IFERROR(VLOOKUP(P13519,#REF!,2,FALSE),"")</f>
        <v/>
      </c>
      <c r="R13519" s="70">
        <v>0.5</v>
      </c>
      <c r="S13519" s="41" t="s">
        <v>63</v>
      </c>
      <c r="T13519" s="35" t="s">
        <v>8</v>
      </c>
      <c r="U13519" s="35" t="s">
        <v>58</v>
      </c>
    </row>
    <row r="13520" spans="1:21" ht="15.65" customHeight="1" x14ac:dyDescent="0.35">
      <c r="A13520" s="35" t="s">
        <v>3917</v>
      </c>
      <c r="B13520" s="36" t="s">
        <v>3917</v>
      </c>
      <c r="D13520" s="35" t="s">
        <v>118</v>
      </c>
      <c r="E13520" s="68">
        <v>7</v>
      </c>
      <c r="F13520" s="57" t="s">
        <v>3545</v>
      </c>
      <c r="H13520" s="70">
        <v>165</v>
      </c>
      <c r="I13520" s="43" t="str">
        <f>IFERROR(VLOOKUP(H13520,#REF!,2,FALSE),"")</f>
        <v/>
      </c>
      <c r="J13520" s="70">
        <v>1</v>
      </c>
      <c r="K13520" s="41" t="s">
        <v>115</v>
      </c>
      <c r="L13520" s="68">
        <v>7</v>
      </c>
      <c r="M13520" s="57" t="s">
        <v>3693</v>
      </c>
      <c r="N13520" s="57" t="s">
        <v>3693</v>
      </c>
      <c r="P13520" s="70">
        <v>160</v>
      </c>
      <c r="Q13520" s="56" t="str">
        <f>IFERROR(VLOOKUP(P13520,#REF!,2,FALSE),"")</f>
        <v/>
      </c>
      <c r="R13520" s="70">
        <v>0</v>
      </c>
      <c r="S13520" s="41" t="s">
        <v>63</v>
      </c>
      <c r="T13520" s="35" t="s">
        <v>8</v>
      </c>
      <c r="U13520" s="35" t="s">
        <v>58</v>
      </c>
    </row>
    <row r="13521" spans="1:21" ht="15.65" customHeight="1" x14ac:dyDescent="0.35">
      <c r="A13521" s="35" t="s">
        <v>3917</v>
      </c>
      <c r="B13521" s="36" t="s">
        <v>3917</v>
      </c>
      <c r="D13521" s="35" t="s">
        <v>118</v>
      </c>
      <c r="E13521" s="68">
        <v>7</v>
      </c>
      <c r="F13521" s="57" t="s">
        <v>3489</v>
      </c>
      <c r="H13521" s="70">
        <v>169</v>
      </c>
      <c r="I13521" s="43" t="str">
        <f>IFERROR(VLOOKUP(H13521,#REF!,2,FALSE),"")</f>
        <v/>
      </c>
      <c r="J13521" s="47">
        <v>0.5</v>
      </c>
      <c r="K13521" s="41" t="s">
        <v>115</v>
      </c>
      <c r="L13521" s="68">
        <v>7</v>
      </c>
      <c r="M13521" s="57" t="s">
        <v>3752</v>
      </c>
      <c r="N13521" s="57" t="s">
        <v>3752</v>
      </c>
      <c r="P13521" s="70">
        <v>166</v>
      </c>
      <c r="Q13521" s="56" t="str">
        <f>IFERROR(VLOOKUP(P13521,#REF!,2,FALSE),"")</f>
        <v/>
      </c>
      <c r="R13521" s="47">
        <v>0.5</v>
      </c>
      <c r="S13521" s="41" t="s">
        <v>63</v>
      </c>
      <c r="T13521" s="35" t="s">
        <v>8</v>
      </c>
      <c r="U13521" s="35" t="s">
        <v>58</v>
      </c>
    </row>
    <row r="13522" spans="1:21" ht="15.65" customHeight="1" x14ac:dyDescent="0.35">
      <c r="A13522" s="35" t="s">
        <v>3917</v>
      </c>
      <c r="B13522" s="36" t="s">
        <v>3917</v>
      </c>
      <c r="D13522" s="35" t="s">
        <v>118</v>
      </c>
      <c r="E13522" s="68">
        <v>8</v>
      </c>
      <c r="F13522" s="57" t="s">
        <v>3488</v>
      </c>
      <c r="H13522" s="70">
        <v>164</v>
      </c>
      <c r="I13522" s="43" t="str">
        <f>IFERROR(VLOOKUP(H13522,#REF!,2,FALSE),"")</f>
        <v/>
      </c>
      <c r="J13522" s="70">
        <v>0.5</v>
      </c>
      <c r="K13522" s="41" t="s">
        <v>115</v>
      </c>
      <c r="L13522" s="68">
        <v>8</v>
      </c>
      <c r="M13522" s="57" t="s">
        <v>3905</v>
      </c>
      <c r="N13522" s="57" t="s">
        <v>3905</v>
      </c>
      <c r="P13522" s="70">
        <v>162</v>
      </c>
      <c r="Q13522" s="56" t="str">
        <f>IFERROR(VLOOKUP(P13522,#REF!,2,FALSE),"")</f>
        <v/>
      </c>
      <c r="R13522" s="70">
        <v>0.5</v>
      </c>
      <c r="S13522" s="41" t="s">
        <v>63</v>
      </c>
      <c r="T13522" s="35" t="s">
        <v>8</v>
      </c>
      <c r="U13522" s="35" t="s">
        <v>58</v>
      </c>
    </row>
    <row r="13523" spans="1:21" ht="15.65" customHeight="1" x14ac:dyDescent="0.35">
      <c r="A13523" s="35" t="s">
        <v>3917</v>
      </c>
      <c r="B13523" s="36" t="s">
        <v>3917</v>
      </c>
      <c r="D13523" s="35" t="s">
        <v>118</v>
      </c>
      <c r="E13523" s="68">
        <v>8</v>
      </c>
      <c r="F13523" s="57" t="s">
        <v>3764</v>
      </c>
      <c r="H13523" s="70">
        <v>165</v>
      </c>
      <c r="I13523" s="43" t="str">
        <f>IFERROR(VLOOKUP(H13523,#REF!,2,FALSE),"")</f>
        <v/>
      </c>
      <c r="J13523" s="70">
        <v>0</v>
      </c>
      <c r="K13523" s="41" t="s">
        <v>115</v>
      </c>
      <c r="L13523" s="68">
        <v>8</v>
      </c>
      <c r="M13523" s="57" t="s">
        <v>3757</v>
      </c>
      <c r="N13523" s="57" t="s">
        <v>3757</v>
      </c>
      <c r="P13523" s="70">
        <v>157</v>
      </c>
      <c r="Q13523" s="56" t="str">
        <f>IFERROR(VLOOKUP(P13523,#REF!,2,FALSE),"")</f>
        <v/>
      </c>
      <c r="R13523" s="70">
        <v>1</v>
      </c>
      <c r="S13523" s="41" t="s">
        <v>63</v>
      </c>
      <c r="T13523" s="35" t="s">
        <v>8</v>
      </c>
      <c r="U13523" s="35" t="s">
        <v>58</v>
      </c>
    </row>
    <row r="13524" spans="1:21" ht="15.65" customHeight="1" x14ac:dyDescent="0.35">
      <c r="A13524" s="35" t="s">
        <v>3917</v>
      </c>
      <c r="B13524" s="36" t="s">
        <v>3917</v>
      </c>
      <c r="D13524" s="35" t="s">
        <v>118</v>
      </c>
      <c r="E13524" s="68">
        <v>9</v>
      </c>
      <c r="F13524" s="57" t="s">
        <v>3488</v>
      </c>
      <c r="H13524" s="70">
        <v>164</v>
      </c>
      <c r="I13524" s="43" t="str">
        <f>IFERROR(VLOOKUP(H13524,#REF!,2,FALSE),"")</f>
        <v/>
      </c>
      <c r="J13524" s="47">
        <v>0.5</v>
      </c>
      <c r="K13524" s="41" t="s">
        <v>115</v>
      </c>
      <c r="L13524" s="68">
        <v>9</v>
      </c>
      <c r="M13524" s="57" t="s">
        <v>3753</v>
      </c>
      <c r="N13524" s="57" t="s">
        <v>3753</v>
      </c>
      <c r="P13524" s="70">
        <v>154</v>
      </c>
      <c r="Q13524" s="56" t="str">
        <f>IFERROR(VLOOKUP(P13524,#REF!,2,FALSE),"")</f>
        <v/>
      </c>
      <c r="R13524" s="47">
        <v>0.5</v>
      </c>
      <c r="S13524" s="41" t="s">
        <v>63</v>
      </c>
      <c r="T13524" s="35" t="s">
        <v>8</v>
      </c>
      <c r="U13524" s="35" t="s">
        <v>58</v>
      </c>
    </row>
    <row r="13525" spans="1:21" ht="15.65" customHeight="1" x14ac:dyDescent="0.35">
      <c r="A13525" s="35" t="s">
        <v>3917</v>
      </c>
      <c r="B13525" s="36" t="s">
        <v>3917</v>
      </c>
      <c r="D13525" s="35" t="s">
        <v>118</v>
      </c>
      <c r="E13525" s="68">
        <v>9</v>
      </c>
      <c r="F13525" s="57" t="s">
        <v>3806</v>
      </c>
      <c r="H13525" s="70">
        <v>161</v>
      </c>
      <c r="I13525" s="43" t="str">
        <f>IFERROR(VLOOKUP(H13525,#REF!,2,FALSE),"")</f>
        <v/>
      </c>
      <c r="J13525" s="47">
        <v>0.5</v>
      </c>
      <c r="K13525" s="41" t="s">
        <v>115</v>
      </c>
      <c r="L13525" s="68">
        <v>9</v>
      </c>
      <c r="M13525" s="57" t="s">
        <v>3693</v>
      </c>
      <c r="N13525" s="57" t="s">
        <v>3693</v>
      </c>
      <c r="P13525" s="70">
        <v>160</v>
      </c>
      <c r="Q13525" s="56" t="str">
        <f>IFERROR(VLOOKUP(P13525,#REF!,2,FALSE),"")</f>
        <v/>
      </c>
      <c r="R13525" s="47">
        <v>0.5</v>
      </c>
      <c r="S13525" s="41" t="s">
        <v>63</v>
      </c>
      <c r="T13525" s="35" t="s">
        <v>8</v>
      </c>
      <c r="U13525" s="35" t="s">
        <v>58</v>
      </c>
    </row>
    <row r="13526" spans="1:21" ht="15.65" customHeight="1" x14ac:dyDescent="0.35">
      <c r="A13526" s="35" t="s">
        <v>3917</v>
      </c>
      <c r="B13526" s="36" t="s">
        <v>3917</v>
      </c>
      <c r="D13526" s="35" t="s">
        <v>118</v>
      </c>
      <c r="E13526" s="68">
        <v>10</v>
      </c>
      <c r="F13526" s="57" t="s">
        <v>3819</v>
      </c>
      <c r="H13526" s="70">
        <v>153</v>
      </c>
      <c r="I13526" s="43" t="str">
        <f>IFERROR(VLOOKUP(H13526,#REF!,2,FALSE),"")</f>
        <v/>
      </c>
      <c r="J13526" s="70">
        <v>0.5</v>
      </c>
      <c r="K13526" s="41" t="s">
        <v>115</v>
      </c>
      <c r="L13526" s="68">
        <v>10</v>
      </c>
      <c r="M13526" s="57" t="s">
        <v>3753</v>
      </c>
      <c r="N13526" s="57" t="s">
        <v>3753</v>
      </c>
      <c r="P13526" s="70">
        <v>154</v>
      </c>
      <c r="Q13526" s="56" t="str">
        <f>IFERROR(VLOOKUP(P13526,#REF!,2,FALSE),"")</f>
        <v/>
      </c>
      <c r="R13526" s="70">
        <v>0.5</v>
      </c>
      <c r="S13526" s="41" t="s">
        <v>63</v>
      </c>
      <c r="T13526" s="35" t="s">
        <v>8</v>
      </c>
      <c r="U13526" s="35" t="s">
        <v>58</v>
      </c>
    </row>
    <row r="13527" spans="1:21" ht="15.65" customHeight="1" x14ac:dyDescent="0.35">
      <c r="A13527" s="35" t="s">
        <v>3917</v>
      </c>
      <c r="B13527" s="36" t="s">
        <v>3917</v>
      </c>
      <c r="D13527" s="35" t="s">
        <v>118</v>
      </c>
      <c r="E13527" s="68">
        <v>10</v>
      </c>
      <c r="F13527" s="57" t="s">
        <v>3806</v>
      </c>
      <c r="H13527" s="70">
        <v>161</v>
      </c>
      <c r="I13527" s="43" t="str">
        <f>IFERROR(VLOOKUP(H13527,#REF!,2,FALSE),"")</f>
        <v/>
      </c>
      <c r="J13527" s="70">
        <v>1</v>
      </c>
      <c r="K13527" s="41" t="s">
        <v>115</v>
      </c>
      <c r="L13527" s="68">
        <v>10</v>
      </c>
      <c r="M13527" s="57" t="s">
        <v>3692</v>
      </c>
      <c r="N13527" s="57" t="s">
        <v>3692</v>
      </c>
      <c r="P13527" s="70">
        <v>153</v>
      </c>
      <c r="Q13527" s="56" t="str">
        <f>IFERROR(VLOOKUP(P13527,#REF!,2,FALSE),"")</f>
        <v/>
      </c>
      <c r="R13527" s="70">
        <v>0</v>
      </c>
      <c r="S13527" s="41" t="s">
        <v>63</v>
      </c>
      <c r="T13527" s="35" t="s">
        <v>8</v>
      </c>
      <c r="U13527" s="35" t="s">
        <v>58</v>
      </c>
    </row>
    <row r="13528" spans="1:21" ht="15.65" customHeight="1" x14ac:dyDescent="0.35">
      <c r="A13528" s="35" t="s">
        <v>3917</v>
      </c>
      <c r="B13528" s="36" t="s">
        <v>3917</v>
      </c>
      <c r="D13528" s="35" t="s">
        <v>118</v>
      </c>
      <c r="E13528" s="68">
        <v>11</v>
      </c>
      <c r="F13528" s="57" t="s">
        <v>3819</v>
      </c>
      <c r="H13528" s="70">
        <v>153</v>
      </c>
      <c r="I13528" s="43" t="str">
        <f>IFERROR(VLOOKUP(H13528,#REF!,2,FALSE),"")</f>
        <v/>
      </c>
      <c r="J13528" s="70">
        <v>0.5</v>
      </c>
      <c r="K13528" s="41" t="s">
        <v>115</v>
      </c>
      <c r="L13528" s="68">
        <v>11</v>
      </c>
      <c r="M13528" s="57" t="s">
        <v>3755</v>
      </c>
      <c r="N13528" s="57" t="s">
        <v>3755</v>
      </c>
      <c r="P13528" s="70">
        <v>150</v>
      </c>
      <c r="Q13528" s="56" t="str">
        <f>IFERROR(VLOOKUP(P13528,#REF!,2,FALSE),"")</f>
        <v/>
      </c>
      <c r="R13528" s="70">
        <v>0.5</v>
      </c>
      <c r="S13528" s="41" t="s">
        <v>63</v>
      </c>
      <c r="T13528" s="35" t="s">
        <v>8</v>
      </c>
      <c r="U13528" s="35" t="s">
        <v>58</v>
      </c>
    </row>
    <row r="13529" spans="1:21" ht="15.65" customHeight="1" x14ac:dyDescent="0.35">
      <c r="A13529" s="35" t="s">
        <v>3917</v>
      </c>
      <c r="B13529" s="36" t="s">
        <v>3917</v>
      </c>
      <c r="D13529" s="35" t="s">
        <v>118</v>
      </c>
      <c r="E13529" s="68">
        <v>11</v>
      </c>
      <c r="F13529" s="57" t="s">
        <v>3401</v>
      </c>
      <c r="H13529" s="70">
        <v>150</v>
      </c>
      <c r="I13529" s="43" t="str">
        <f>IFERROR(VLOOKUP(H13529,#REF!,2,FALSE),"")</f>
        <v/>
      </c>
      <c r="J13529" s="70">
        <v>0</v>
      </c>
      <c r="K13529" s="41" t="s">
        <v>115</v>
      </c>
      <c r="L13529" s="68">
        <v>11</v>
      </c>
      <c r="M13529" s="57" t="s">
        <v>3692</v>
      </c>
      <c r="N13529" s="57" t="s">
        <v>3692</v>
      </c>
      <c r="P13529" s="70">
        <v>153</v>
      </c>
      <c r="Q13529" s="56" t="str">
        <f>IFERROR(VLOOKUP(P13529,#REF!,2,FALSE),"")</f>
        <v/>
      </c>
      <c r="R13529" s="70">
        <v>1</v>
      </c>
      <c r="S13529" s="41" t="s">
        <v>63</v>
      </c>
      <c r="T13529" s="35" t="s">
        <v>8</v>
      </c>
      <c r="U13529" s="35" t="s">
        <v>58</v>
      </c>
    </row>
    <row r="13530" spans="1:21" ht="15.65" customHeight="1" x14ac:dyDescent="0.35">
      <c r="A13530" s="35" t="s">
        <v>3917</v>
      </c>
      <c r="B13530" s="36" t="s">
        <v>3917</v>
      </c>
      <c r="D13530" s="35" t="s">
        <v>118</v>
      </c>
      <c r="E13530" s="68">
        <v>12</v>
      </c>
      <c r="F13530" s="57" t="s">
        <v>3689</v>
      </c>
      <c r="H13530" s="70">
        <v>152</v>
      </c>
      <c r="I13530" s="43" t="str">
        <f>IFERROR(VLOOKUP(H13530,#REF!,2,FALSE),"")</f>
        <v/>
      </c>
      <c r="J13530" s="70">
        <v>0</v>
      </c>
      <c r="K13530" s="41" t="s">
        <v>115</v>
      </c>
      <c r="L13530" s="68">
        <v>12</v>
      </c>
      <c r="M13530" s="57" t="s">
        <v>3906</v>
      </c>
      <c r="N13530" s="57" t="s">
        <v>3906</v>
      </c>
      <c r="P13530" s="70" t="s">
        <v>593</v>
      </c>
      <c r="Q13530" s="56" t="str">
        <f>IFERROR(VLOOKUP(P13530,#REF!,2,FALSE),"")</f>
        <v/>
      </c>
      <c r="R13530" s="70">
        <v>1</v>
      </c>
      <c r="S13530" s="41" t="s">
        <v>63</v>
      </c>
      <c r="T13530" s="35" t="s">
        <v>8</v>
      </c>
      <c r="U13530" s="35" t="s">
        <v>58</v>
      </c>
    </row>
    <row r="13531" spans="1:21" ht="15.65" customHeight="1" x14ac:dyDescent="0.35">
      <c r="A13531" s="35" t="s">
        <v>3917</v>
      </c>
      <c r="B13531" s="36" t="s">
        <v>3917</v>
      </c>
      <c r="D13531" s="35" t="s">
        <v>118</v>
      </c>
      <c r="E13531" s="68">
        <v>12</v>
      </c>
      <c r="F13531" s="57" t="s">
        <v>3399</v>
      </c>
      <c r="H13531" s="70">
        <v>145</v>
      </c>
      <c r="I13531" s="43" t="str">
        <f>IFERROR(VLOOKUP(H13531,#REF!,2,FALSE),"")</f>
        <v/>
      </c>
      <c r="J13531" s="70">
        <v>0.5</v>
      </c>
      <c r="K13531" s="41" t="s">
        <v>115</v>
      </c>
      <c r="L13531" s="68">
        <v>12</v>
      </c>
      <c r="M13531" s="57" t="s">
        <v>3906</v>
      </c>
      <c r="N13531" s="57" t="s">
        <v>3906</v>
      </c>
      <c r="P13531" s="70" t="s">
        <v>593</v>
      </c>
      <c r="Q13531" s="56" t="str">
        <f>IFERROR(VLOOKUP(P13531,#REF!,2,FALSE),"")</f>
        <v/>
      </c>
      <c r="R13531" s="70">
        <v>0.5</v>
      </c>
      <c r="S13531" s="41" t="s">
        <v>63</v>
      </c>
      <c r="T13531" s="35" t="s">
        <v>8</v>
      </c>
      <c r="U13531" s="35" t="s">
        <v>58</v>
      </c>
    </row>
    <row r="13532" spans="1:21" ht="15.65" customHeight="1" x14ac:dyDescent="0.35">
      <c r="A13532" s="35" t="s">
        <v>3917</v>
      </c>
      <c r="B13532" s="36" t="s">
        <v>3917</v>
      </c>
      <c r="D13532" s="35" t="s">
        <v>118</v>
      </c>
      <c r="E13532" s="68">
        <v>13</v>
      </c>
      <c r="F13532" s="57" t="s">
        <v>3494</v>
      </c>
      <c r="H13532" s="70">
        <v>150</v>
      </c>
      <c r="I13532" s="43" t="str">
        <f>IFERROR(VLOOKUP(H13532,#REF!,2,FALSE),"")</f>
        <v/>
      </c>
      <c r="J13532" s="70">
        <v>1</v>
      </c>
      <c r="K13532" s="41" t="s">
        <v>115</v>
      </c>
      <c r="L13532" s="68">
        <v>13</v>
      </c>
      <c r="M13532" s="57" t="s">
        <v>3697</v>
      </c>
      <c r="N13532" s="57" t="s">
        <v>3697</v>
      </c>
      <c r="P13532" s="70">
        <v>147</v>
      </c>
      <c r="Q13532" s="56" t="str">
        <f>IFERROR(VLOOKUP(P13532,#REF!,2,FALSE),"")</f>
        <v/>
      </c>
      <c r="R13532" s="70">
        <v>0</v>
      </c>
      <c r="S13532" s="41" t="s">
        <v>63</v>
      </c>
      <c r="T13532" s="35" t="s">
        <v>8</v>
      </c>
      <c r="U13532" s="35" t="s">
        <v>58</v>
      </c>
    </row>
    <row r="13533" spans="1:21" ht="15.65" customHeight="1" x14ac:dyDescent="0.35">
      <c r="A13533" s="35" t="s">
        <v>3917</v>
      </c>
      <c r="B13533" s="36" t="s">
        <v>3917</v>
      </c>
      <c r="D13533" s="35" t="s">
        <v>118</v>
      </c>
      <c r="E13533" s="68">
        <v>13</v>
      </c>
      <c r="F13533" s="57" t="s">
        <v>3414</v>
      </c>
      <c r="H13533" s="70">
        <v>145</v>
      </c>
      <c r="I13533" s="43" t="str">
        <f>IFERROR(VLOOKUP(H13533,#REF!,2,FALSE),"")</f>
        <v/>
      </c>
      <c r="J13533" s="70">
        <v>0.5</v>
      </c>
      <c r="K13533" s="41" t="s">
        <v>115</v>
      </c>
      <c r="L13533" s="68">
        <v>13</v>
      </c>
      <c r="M13533" s="57" t="s">
        <v>3695</v>
      </c>
      <c r="N13533" s="57" t="s">
        <v>3695</v>
      </c>
      <c r="P13533" s="70">
        <v>143</v>
      </c>
      <c r="Q13533" s="56" t="str">
        <f>IFERROR(VLOOKUP(P13533,#REF!,2,FALSE),"")</f>
        <v/>
      </c>
      <c r="R13533" s="70">
        <v>0.5</v>
      </c>
      <c r="S13533" s="41" t="s">
        <v>63</v>
      </c>
      <c r="T13533" s="35" t="s">
        <v>8</v>
      </c>
      <c r="U13533" s="35" t="s">
        <v>58</v>
      </c>
    </row>
    <row r="13534" spans="1:21" ht="15.65" customHeight="1" x14ac:dyDescent="0.35">
      <c r="A13534" s="35" t="s">
        <v>3917</v>
      </c>
      <c r="B13534" s="36" t="s">
        <v>3917</v>
      </c>
      <c r="D13534" s="35" t="s">
        <v>118</v>
      </c>
      <c r="E13534" s="68">
        <v>14</v>
      </c>
      <c r="F13534" s="57" t="s">
        <v>3400</v>
      </c>
      <c r="H13534" s="70">
        <v>144</v>
      </c>
      <c r="I13534" s="43" t="str">
        <f>IFERROR(VLOOKUP(H13534,#REF!,2,FALSE),"")</f>
        <v/>
      </c>
      <c r="J13534" s="70">
        <v>1</v>
      </c>
      <c r="K13534" s="41" t="s">
        <v>115</v>
      </c>
      <c r="L13534" s="68">
        <v>14</v>
      </c>
      <c r="M13534" s="57" t="s">
        <v>3862</v>
      </c>
      <c r="N13534" s="57" t="s">
        <v>3862</v>
      </c>
      <c r="P13534" s="70">
        <v>136</v>
      </c>
      <c r="Q13534" s="56" t="str">
        <f>IFERROR(VLOOKUP(P13534,#REF!,2,FALSE),"")</f>
        <v/>
      </c>
      <c r="R13534" s="70">
        <v>0</v>
      </c>
      <c r="S13534" s="41" t="s">
        <v>63</v>
      </c>
      <c r="T13534" s="35" t="s">
        <v>8</v>
      </c>
      <c r="U13534" s="35" t="s">
        <v>58</v>
      </c>
    </row>
    <row r="13535" spans="1:21" ht="15.65" customHeight="1" x14ac:dyDescent="0.35">
      <c r="A13535" s="35" t="s">
        <v>3917</v>
      </c>
      <c r="B13535" s="36" t="s">
        <v>3917</v>
      </c>
      <c r="D13535" s="35" t="s">
        <v>118</v>
      </c>
      <c r="E13535" s="68">
        <v>14</v>
      </c>
      <c r="F13535" s="57" t="s">
        <v>3401</v>
      </c>
      <c r="H13535" s="70">
        <v>150</v>
      </c>
      <c r="I13535" s="43" t="str">
        <f>IFERROR(VLOOKUP(H13535,#REF!,2,FALSE),"")</f>
        <v/>
      </c>
      <c r="J13535" s="70">
        <v>0.5</v>
      </c>
      <c r="K13535" s="41" t="s">
        <v>115</v>
      </c>
      <c r="L13535" s="68">
        <v>14</v>
      </c>
      <c r="M13535" s="57" t="s">
        <v>3712</v>
      </c>
      <c r="N13535" s="57" t="s">
        <v>3712</v>
      </c>
      <c r="P13535" s="70">
        <v>139</v>
      </c>
      <c r="Q13535" s="56" t="str">
        <f>IFERROR(VLOOKUP(P13535,#REF!,2,FALSE),"")</f>
        <v/>
      </c>
      <c r="R13535" s="70">
        <v>0.5</v>
      </c>
      <c r="S13535" s="41" t="s">
        <v>63</v>
      </c>
      <c r="T13535" s="35" t="s">
        <v>8</v>
      </c>
      <c r="U13535" s="35" t="s">
        <v>58</v>
      </c>
    </row>
    <row r="13536" spans="1:21" ht="15.65" customHeight="1" x14ac:dyDescent="0.35">
      <c r="A13536" s="35" t="s">
        <v>3917</v>
      </c>
      <c r="B13536" s="36" t="s">
        <v>3917</v>
      </c>
      <c r="D13536" s="35" t="s">
        <v>118</v>
      </c>
      <c r="E13536" s="68">
        <v>15</v>
      </c>
      <c r="F13536" s="57" t="s">
        <v>3404</v>
      </c>
      <c r="H13536" s="70">
        <v>137</v>
      </c>
      <c r="I13536" s="43" t="str">
        <f>IFERROR(VLOOKUP(H13536,#REF!,2,FALSE),"")</f>
        <v/>
      </c>
      <c r="J13536" s="70">
        <v>0</v>
      </c>
      <c r="K13536" s="41" t="s">
        <v>115</v>
      </c>
      <c r="L13536" s="68">
        <v>15</v>
      </c>
      <c r="M13536" s="57" t="s">
        <v>3698</v>
      </c>
      <c r="N13536" s="57" t="s">
        <v>3698</v>
      </c>
      <c r="P13536" s="70">
        <v>131</v>
      </c>
      <c r="Q13536" s="56" t="str">
        <f>IFERROR(VLOOKUP(P13536,#REF!,2,FALSE),"")</f>
        <v/>
      </c>
      <c r="R13536" s="70">
        <v>1</v>
      </c>
      <c r="S13536" s="41" t="s">
        <v>63</v>
      </c>
      <c r="T13536" s="35" t="s">
        <v>8</v>
      </c>
      <c r="U13536" s="35" t="s">
        <v>58</v>
      </c>
    </row>
    <row r="13537" spans="1:21" ht="15.65" customHeight="1" x14ac:dyDescent="0.35">
      <c r="A13537" s="35" t="s">
        <v>3917</v>
      </c>
      <c r="B13537" s="36" t="s">
        <v>3917</v>
      </c>
      <c r="D13537" s="35" t="s">
        <v>118</v>
      </c>
      <c r="E13537" s="68">
        <v>15</v>
      </c>
      <c r="F13537" s="57" t="s">
        <v>3887</v>
      </c>
      <c r="H13537" s="70">
        <v>148</v>
      </c>
      <c r="I13537" s="43" t="str">
        <f>IFERROR(VLOOKUP(H13537,#REF!,2,FALSE),"")</f>
        <v/>
      </c>
      <c r="J13537" s="70">
        <v>0.5</v>
      </c>
      <c r="K13537" s="41" t="s">
        <v>115</v>
      </c>
      <c r="L13537" s="68">
        <v>15</v>
      </c>
      <c r="M13537" s="57" t="s">
        <v>3701</v>
      </c>
      <c r="N13537" s="57" t="s">
        <v>3701</v>
      </c>
      <c r="P13537" s="70">
        <v>135</v>
      </c>
      <c r="Q13537" s="56" t="str">
        <f>IFERROR(VLOOKUP(P13537,#REF!,2,FALSE),"")</f>
        <v/>
      </c>
      <c r="R13537" s="70">
        <v>0.5</v>
      </c>
      <c r="S13537" s="41" t="s">
        <v>63</v>
      </c>
      <c r="T13537" s="35" t="s">
        <v>8</v>
      </c>
      <c r="U13537" s="35" t="s">
        <v>58</v>
      </c>
    </row>
    <row r="13538" spans="1:21" ht="15.65" customHeight="1" x14ac:dyDescent="0.35">
      <c r="A13538" s="35" t="s">
        <v>3917</v>
      </c>
      <c r="B13538" s="36" t="s">
        <v>3917</v>
      </c>
      <c r="D13538" s="35" t="s">
        <v>118</v>
      </c>
      <c r="E13538" s="68">
        <v>16</v>
      </c>
      <c r="F13538" s="57" t="s">
        <v>3415</v>
      </c>
      <c r="H13538" s="70">
        <v>137</v>
      </c>
      <c r="I13538" s="43" t="str">
        <f>IFERROR(VLOOKUP(H13538,#REF!,2,FALSE),"")</f>
        <v/>
      </c>
      <c r="J13538" s="70">
        <v>1</v>
      </c>
      <c r="K13538" s="41" t="s">
        <v>115</v>
      </c>
      <c r="L13538" s="68">
        <v>16</v>
      </c>
      <c r="M13538" s="57" t="s">
        <v>3888</v>
      </c>
      <c r="N13538" s="57" t="s">
        <v>3888</v>
      </c>
      <c r="P13538" s="70">
        <v>128</v>
      </c>
      <c r="Q13538" s="56" t="str">
        <f>IFERROR(VLOOKUP(P13538,#REF!,2,FALSE),"")</f>
        <v/>
      </c>
      <c r="R13538" s="70">
        <v>0</v>
      </c>
      <c r="S13538" s="41" t="s">
        <v>63</v>
      </c>
      <c r="T13538" s="35" t="s">
        <v>8</v>
      </c>
      <c r="U13538" s="35" t="s">
        <v>58</v>
      </c>
    </row>
    <row r="13539" spans="1:21" ht="15.65" customHeight="1" x14ac:dyDescent="0.35">
      <c r="A13539" s="35" t="s">
        <v>3917</v>
      </c>
      <c r="B13539" s="36" t="s">
        <v>3917</v>
      </c>
      <c r="D13539" s="35" t="s">
        <v>118</v>
      </c>
      <c r="E13539" s="68">
        <v>16</v>
      </c>
      <c r="F13539" s="57" t="s">
        <v>3419</v>
      </c>
      <c r="H13539" s="70">
        <v>147</v>
      </c>
      <c r="I13539" s="43" t="str">
        <f>IFERROR(VLOOKUP(H13539,#REF!,2,FALSE),"")</f>
        <v/>
      </c>
      <c r="J13539" s="70">
        <v>0</v>
      </c>
      <c r="K13539" s="41" t="s">
        <v>115</v>
      </c>
      <c r="L13539" s="68">
        <v>16</v>
      </c>
      <c r="M13539" s="57" t="s">
        <v>3711</v>
      </c>
      <c r="N13539" s="57" t="s">
        <v>3711</v>
      </c>
      <c r="P13539" s="70">
        <v>133</v>
      </c>
      <c r="Q13539" s="56" t="str">
        <f>IFERROR(VLOOKUP(P13539,#REF!,2,FALSE),"")</f>
        <v/>
      </c>
      <c r="R13539" s="70">
        <v>1</v>
      </c>
      <c r="S13539" s="41" t="s">
        <v>63</v>
      </c>
      <c r="T13539" s="35" t="s">
        <v>8</v>
      </c>
      <c r="U13539" s="35" t="s">
        <v>58</v>
      </c>
    </row>
    <row r="13540" spans="1:21" ht="15.65" customHeight="1" x14ac:dyDescent="0.35">
      <c r="A13540" s="35" t="s">
        <v>3917</v>
      </c>
      <c r="B13540" s="36" t="s">
        <v>3917</v>
      </c>
      <c r="D13540" s="35" t="s">
        <v>118</v>
      </c>
      <c r="E13540" s="59">
        <v>17</v>
      </c>
      <c r="F13540" s="65" t="s">
        <v>3624</v>
      </c>
      <c r="H13540" s="70">
        <v>146</v>
      </c>
      <c r="I13540" s="43" t="str">
        <f>IFERROR(VLOOKUP(H13540,#REF!,2,FALSE),"")</f>
        <v/>
      </c>
      <c r="J13540" s="47">
        <v>0.5</v>
      </c>
      <c r="K13540" s="41" t="s">
        <v>115</v>
      </c>
      <c r="L13540" s="59">
        <v>17</v>
      </c>
      <c r="M13540" s="65" t="s">
        <v>3698</v>
      </c>
      <c r="N13540" s="65" t="s">
        <v>3698</v>
      </c>
      <c r="P13540" s="70">
        <v>131</v>
      </c>
      <c r="Q13540" s="56" t="str">
        <f>IFERROR(VLOOKUP(P13540,#REF!,2,FALSE),"")</f>
        <v/>
      </c>
      <c r="R13540" s="68">
        <v>0.5</v>
      </c>
      <c r="S13540" s="41" t="s">
        <v>63</v>
      </c>
      <c r="T13540" s="35" t="s">
        <v>8</v>
      </c>
      <c r="U13540" s="35" t="s">
        <v>58</v>
      </c>
    </row>
    <row r="13541" spans="1:21" ht="15.65" customHeight="1" x14ac:dyDescent="0.35">
      <c r="A13541" s="35" t="s">
        <v>3917</v>
      </c>
      <c r="B13541" s="36" t="s">
        <v>3917</v>
      </c>
      <c r="D13541" s="35" t="s">
        <v>118</v>
      </c>
      <c r="E13541" s="59">
        <v>17</v>
      </c>
      <c r="F13541" s="65" t="s">
        <v>3405</v>
      </c>
      <c r="H13541" s="70">
        <v>129</v>
      </c>
      <c r="I13541" s="43" t="str">
        <f>IFERROR(VLOOKUP(H13541,#REF!,2,FALSE),"")</f>
        <v/>
      </c>
      <c r="J13541" s="70">
        <v>1</v>
      </c>
      <c r="K13541" s="41" t="s">
        <v>115</v>
      </c>
      <c r="L13541" s="59">
        <v>17</v>
      </c>
      <c r="M13541" s="65" t="s">
        <v>3879</v>
      </c>
      <c r="N13541" s="65" t="s">
        <v>3879</v>
      </c>
      <c r="P13541" s="70">
        <v>127</v>
      </c>
      <c r="Q13541" s="56" t="str">
        <f>IFERROR(VLOOKUP(P13541,#REF!,2,FALSE),"")</f>
        <v/>
      </c>
      <c r="R13541" s="88">
        <v>0</v>
      </c>
      <c r="S13541" s="41" t="s">
        <v>63</v>
      </c>
      <c r="T13541" s="35" t="s">
        <v>8</v>
      </c>
      <c r="U13541" s="35" t="s">
        <v>58</v>
      </c>
    </row>
    <row r="13542" spans="1:21" ht="15.65" customHeight="1" x14ac:dyDescent="0.35">
      <c r="A13542" s="35" t="s">
        <v>3917</v>
      </c>
      <c r="B13542" s="36" t="s">
        <v>3917</v>
      </c>
      <c r="D13542" s="35" t="s">
        <v>118</v>
      </c>
      <c r="E13542" s="59">
        <v>18</v>
      </c>
      <c r="F13542" s="65" t="s">
        <v>3399</v>
      </c>
      <c r="H13542" s="75">
        <v>145</v>
      </c>
      <c r="I13542" s="43" t="str">
        <f>IFERROR(VLOOKUP(H13542,#REF!,2,FALSE),"")</f>
        <v/>
      </c>
      <c r="J13542" s="75">
        <v>1</v>
      </c>
      <c r="K13542" s="41" t="s">
        <v>115</v>
      </c>
      <c r="L13542" s="59">
        <v>18</v>
      </c>
      <c r="M13542" s="65" t="s">
        <v>3888</v>
      </c>
      <c r="N13542" s="65" t="s">
        <v>3888</v>
      </c>
      <c r="P13542" s="75">
        <v>128</v>
      </c>
      <c r="Q13542" s="56" t="str">
        <f>IFERROR(VLOOKUP(P13542,#REF!,2,FALSE),"")</f>
        <v/>
      </c>
      <c r="R13542" s="75">
        <v>0</v>
      </c>
      <c r="S13542" s="41" t="s">
        <v>63</v>
      </c>
      <c r="T13542" s="35" t="s">
        <v>8</v>
      </c>
      <c r="U13542" s="35" t="s">
        <v>58</v>
      </c>
    </row>
    <row r="13543" spans="1:21" ht="15.65" customHeight="1" x14ac:dyDescent="0.35">
      <c r="A13543" s="35" t="s">
        <v>3917</v>
      </c>
      <c r="B13543" s="36" t="s">
        <v>3917</v>
      </c>
      <c r="D13543" s="35" t="s">
        <v>118</v>
      </c>
      <c r="E13543" s="59">
        <v>18</v>
      </c>
      <c r="F13543" s="65" t="s">
        <v>3530</v>
      </c>
      <c r="H13543" s="70">
        <v>128</v>
      </c>
      <c r="I13543" s="43" t="str">
        <f>IFERROR(VLOOKUP(H13543,#REF!,2,FALSE),"")</f>
        <v/>
      </c>
      <c r="J13543" s="70">
        <v>0.5</v>
      </c>
      <c r="K13543" s="41" t="s">
        <v>115</v>
      </c>
      <c r="L13543" s="59">
        <v>18</v>
      </c>
      <c r="M13543" s="65" t="s">
        <v>3714</v>
      </c>
      <c r="N13543" s="65" t="s">
        <v>3714</v>
      </c>
      <c r="P13543" s="70">
        <v>127</v>
      </c>
      <c r="Q13543" s="56" t="str">
        <f>IFERROR(VLOOKUP(P13543,#REF!,2,FALSE),"")</f>
        <v/>
      </c>
      <c r="R13543" s="70">
        <v>0.5</v>
      </c>
      <c r="S13543" s="41" t="s">
        <v>63</v>
      </c>
      <c r="T13543" s="35" t="s">
        <v>8</v>
      </c>
      <c r="U13543" s="35" t="s">
        <v>58</v>
      </c>
    </row>
    <row r="13544" spans="1:21" ht="15.65" customHeight="1" x14ac:dyDescent="0.35">
      <c r="A13544" s="35" t="s">
        <v>3917</v>
      </c>
      <c r="B13544" s="36" t="s">
        <v>3917</v>
      </c>
      <c r="D13544" s="35" t="s">
        <v>118</v>
      </c>
      <c r="E13544" s="59">
        <v>19</v>
      </c>
      <c r="F13544" s="65" t="s">
        <v>3406</v>
      </c>
      <c r="H13544" s="70">
        <v>122</v>
      </c>
      <c r="I13544" s="43" t="str">
        <f>IFERROR(VLOOKUP(H13544,#REF!,2,FALSE),"")</f>
        <v/>
      </c>
      <c r="J13544" s="70">
        <v>0</v>
      </c>
      <c r="K13544" s="41" t="s">
        <v>115</v>
      </c>
      <c r="L13544" s="59">
        <v>19</v>
      </c>
      <c r="M13544" s="65" t="s">
        <v>3664</v>
      </c>
      <c r="N13544" s="65" t="s">
        <v>3664</v>
      </c>
      <c r="P13544" s="70">
        <v>118</v>
      </c>
      <c r="Q13544" s="56" t="str">
        <f>IFERROR(VLOOKUP(P13544,#REF!,2,FALSE),"")</f>
        <v/>
      </c>
      <c r="R13544" s="88">
        <v>1</v>
      </c>
      <c r="S13544" s="41" t="s">
        <v>63</v>
      </c>
      <c r="T13544" s="35" t="s">
        <v>8</v>
      </c>
      <c r="U13544" s="35" t="s">
        <v>58</v>
      </c>
    </row>
    <row r="13545" spans="1:21" ht="15.65" customHeight="1" x14ac:dyDescent="0.35">
      <c r="A13545" s="35" t="s">
        <v>3917</v>
      </c>
      <c r="B13545" s="36" t="s">
        <v>3917</v>
      </c>
      <c r="D13545" s="35" t="s">
        <v>118</v>
      </c>
      <c r="E13545" s="59">
        <v>19</v>
      </c>
      <c r="F13545" s="65" t="s">
        <v>3400</v>
      </c>
      <c r="H13545" s="75">
        <v>144</v>
      </c>
      <c r="I13545" s="43" t="str">
        <f>IFERROR(VLOOKUP(H13545,#REF!,2,FALSE),"")</f>
        <v/>
      </c>
      <c r="J13545" s="75">
        <v>0.5</v>
      </c>
      <c r="K13545" s="41" t="s">
        <v>115</v>
      </c>
      <c r="L13545" s="59">
        <v>19</v>
      </c>
      <c r="M13545" s="65" t="s">
        <v>3714</v>
      </c>
      <c r="N13545" s="65" t="s">
        <v>3714</v>
      </c>
      <c r="P13545" s="75">
        <v>127</v>
      </c>
      <c r="Q13545" s="56" t="str">
        <f>IFERROR(VLOOKUP(P13545,#REF!,2,FALSE),"")</f>
        <v/>
      </c>
      <c r="R13545" s="75">
        <v>0.5</v>
      </c>
      <c r="S13545" s="41" t="s">
        <v>63</v>
      </c>
      <c r="T13545" s="35" t="s">
        <v>8</v>
      </c>
      <c r="U13545" s="35" t="s">
        <v>58</v>
      </c>
    </row>
    <row r="13546" spans="1:21" ht="15.65" customHeight="1" x14ac:dyDescent="0.35">
      <c r="A13546" s="35" t="s">
        <v>3917</v>
      </c>
      <c r="B13546" s="36" t="s">
        <v>3917</v>
      </c>
      <c r="D13546" s="35" t="s">
        <v>118</v>
      </c>
      <c r="E13546" s="59">
        <v>20</v>
      </c>
      <c r="F13546" s="46" t="s">
        <v>3824</v>
      </c>
      <c r="H13546" s="75">
        <v>115</v>
      </c>
      <c r="I13546" s="43" t="str">
        <f>IFERROR(VLOOKUP(H13546,#REF!,2,FALSE),"")</f>
        <v/>
      </c>
      <c r="J13546" s="75">
        <v>0.5</v>
      </c>
      <c r="K13546" s="41" t="s">
        <v>115</v>
      </c>
      <c r="L13546" s="59">
        <v>20</v>
      </c>
      <c r="M13546" s="65" t="s">
        <v>3700</v>
      </c>
      <c r="N13546" s="65" t="s">
        <v>3700</v>
      </c>
      <c r="P13546" s="75">
        <v>116</v>
      </c>
      <c r="Q13546" s="56" t="str">
        <f>IFERROR(VLOOKUP(P13546,#REF!,2,FALSE),"")</f>
        <v/>
      </c>
      <c r="R13546" s="75">
        <v>0.5</v>
      </c>
      <c r="S13546" s="41" t="s">
        <v>63</v>
      </c>
      <c r="T13546" s="35" t="s">
        <v>8</v>
      </c>
      <c r="U13546" s="35" t="s">
        <v>58</v>
      </c>
    </row>
    <row r="13547" spans="1:21" ht="15.65" customHeight="1" x14ac:dyDescent="0.35">
      <c r="A13547" s="35" t="s">
        <v>3917</v>
      </c>
      <c r="B13547" s="36" t="s">
        <v>3917</v>
      </c>
      <c r="D13547" s="35" t="s">
        <v>118</v>
      </c>
      <c r="E13547" s="59">
        <v>20</v>
      </c>
      <c r="F13547" s="65" t="s">
        <v>3508</v>
      </c>
      <c r="H13547" s="75">
        <v>139</v>
      </c>
      <c r="I13547" s="43" t="str">
        <f>IFERROR(VLOOKUP(H13547,#REF!,2,FALSE),"")</f>
        <v/>
      </c>
      <c r="J13547" s="75">
        <v>1</v>
      </c>
      <c r="K13547" s="41" t="s">
        <v>115</v>
      </c>
      <c r="L13547" s="59">
        <v>20</v>
      </c>
      <c r="M13547" s="65" t="s">
        <v>3910</v>
      </c>
      <c r="N13547" s="65" t="s">
        <v>3910</v>
      </c>
      <c r="P13547" s="75">
        <v>117</v>
      </c>
      <c r="Q13547" s="56" t="str">
        <f>IFERROR(VLOOKUP(P13547,#REF!,2,FALSE),"")</f>
        <v/>
      </c>
      <c r="R13547" s="75">
        <v>0</v>
      </c>
      <c r="S13547" s="41" t="s">
        <v>63</v>
      </c>
      <c r="T13547" s="35" t="s">
        <v>8</v>
      </c>
      <c r="U13547" s="35" t="s">
        <v>58</v>
      </c>
    </row>
    <row r="13548" spans="1:21" ht="15.65" customHeight="1" x14ac:dyDescent="0.35">
      <c r="A13548" s="35" t="s">
        <v>3917</v>
      </c>
      <c r="B13548" s="36" t="s">
        <v>3917</v>
      </c>
      <c r="D13548" s="35" t="s">
        <v>118</v>
      </c>
      <c r="E13548" s="68">
        <v>1</v>
      </c>
      <c r="F13548" s="57" t="s">
        <v>3554</v>
      </c>
      <c r="H13548" s="70">
        <v>199</v>
      </c>
      <c r="I13548" s="43" t="str">
        <f>IFERROR(VLOOKUP(H13548,#REF!,2,FALSE),"")</f>
        <v/>
      </c>
      <c r="J13548" s="70">
        <v>1</v>
      </c>
      <c r="K13548" s="41" t="s">
        <v>113</v>
      </c>
      <c r="L13548" s="68">
        <v>1</v>
      </c>
      <c r="M13548" s="57" t="s">
        <v>3432</v>
      </c>
      <c r="N13548" s="57" t="s">
        <v>3432</v>
      </c>
      <c r="P13548" s="70">
        <v>187</v>
      </c>
      <c r="Q13548" s="56" t="str">
        <f>IFERROR(VLOOKUP(P13548,#REF!,2,FALSE),"")</f>
        <v/>
      </c>
      <c r="R13548" s="70">
        <v>0</v>
      </c>
      <c r="S13548" s="41" t="s">
        <v>63</v>
      </c>
      <c r="T13548" s="35" t="s">
        <v>8</v>
      </c>
      <c r="U13548" s="35" t="s">
        <v>58</v>
      </c>
    </row>
    <row r="13549" spans="1:21" ht="15.65" customHeight="1" x14ac:dyDescent="0.35">
      <c r="A13549" s="35" t="s">
        <v>3917</v>
      </c>
      <c r="B13549" s="36" t="s">
        <v>3917</v>
      </c>
      <c r="D13549" s="35" t="s">
        <v>118</v>
      </c>
      <c r="E13549" s="68">
        <v>2</v>
      </c>
      <c r="F13549" s="57" t="s">
        <v>3486</v>
      </c>
      <c r="H13549" s="70">
        <v>193</v>
      </c>
      <c r="I13549" s="43" t="str">
        <f>IFERROR(VLOOKUP(H13549,#REF!,2,FALSE),"")</f>
        <v/>
      </c>
      <c r="J13549" s="70">
        <v>1</v>
      </c>
      <c r="K13549" s="41" t="s">
        <v>113</v>
      </c>
      <c r="L13549" s="68">
        <v>2</v>
      </c>
      <c r="M13549" s="57" t="s">
        <v>3434</v>
      </c>
      <c r="N13549" s="57" t="s">
        <v>3434</v>
      </c>
      <c r="P13549" s="70">
        <v>185</v>
      </c>
      <c r="Q13549" s="56" t="str">
        <f>IFERROR(VLOOKUP(P13549,#REF!,2,FALSE),"")</f>
        <v/>
      </c>
      <c r="R13549" s="70">
        <v>0</v>
      </c>
      <c r="S13549" s="41" t="s">
        <v>63</v>
      </c>
      <c r="T13549" s="35" t="s">
        <v>8</v>
      </c>
      <c r="U13549" s="35" t="s">
        <v>58</v>
      </c>
    </row>
    <row r="13550" spans="1:21" ht="15.65" customHeight="1" x14ac:dyDescent="0.35">
      <c r="A13550" s="35" t="s">
        <v>3917</v>
      </c>
      <c r="B13550" s="36" t="s">
        <v>3917</v>
      </c>
      <c r="D13550" s="35" t="s">
        <v>118</v>
      </c>
      <c r="E13550" s="68">
        <v>2</v>
      </c>
      <c r="F13550" s="57" t="s">
        <v>3486</v>
      </c>
      <c r="H13550" s="70">
        <v>193</v>
      </c>
      <c r="I13550" s="43" t="str">
        <f>IFERROR(VLOOKUP(H13550,#REF!,2,FALSE),"")</f>
        <v/>
      </c>
      <c r="J13550" s="70">
        <v>1</v>
      </c>
      <c r="K13550" s="41" t="s">
        <v>113</v>
      </c>
      <c r="L13550" s="68">
        <v>2</v>
      </c>
      <c r="M13550" s="57" t="s">
        <v>3911</v>
      </c>
      <c r="N13550" s="57" t="s">
        <v>3911</v>
      </c>
      <c r="P13550" s="70">
        <v>166</v>
      </c>
      <c r="Q13550" s="56" t="str">
        <f>IFERROR(VLOOKUP(P13550,#REF!,2,FALSE),"")</f>
        <v/>
      </c>
      <c r="R13550" s="70">
        <v>0</v>
      </c>
      <c r="S13550" s="41" t="s">
        <v>63</v>
      </c>
      <c r="T13550" s="35" t="s">
        <v>8</v>
      </c>
      <c r="U13550" s="35" t="s">
        <v>58</v>
      </c>
    </row>
    <row r="13551" spans="1:21" ht="15.65" customHeight="1" x14ac:dyDescent="0.35">
      <c r="A13551" s="35" t="s">
        <v>3917</v>
      </c>
      <c r="B13551" s="36" t="s">
        <v>3917</v>
      </c>
      <c r="D13551" s="35" t="s">
        <v>118</v>
      </c>
      <c r="E13551" s="68">
        <v>3</v>
      </c>
      <c r="F13551" s="57" t="s">
        <v>3412</v>
      </c>
      <c r="H13551" s="70">
        <v>188</v>
      </c>
      <c r="I13551" s="43" t="str">
        <f>IFERROR(VLOOKUP(H13551,#REF!,2,FALSE),"")</f>
        <v/>
      </c>
      <c r="J13551" s="70">
        <v>1</v>
      </c>
      <c r="K13551" s="41" t="s">
        <v>113</v>
      </c>
      <c r="L13551" s="68">
        <v>3</v>
      </c>
      <c r="M13551" s="57" t="s">
        <v>3914</v>
      </c>
      <c r="N13551" s="57" t="s">
        <v>3914</v>
      </c>
      <c r="P13551" s="70">
        <v>180</v>
      </c>
      <c r="Q13551" s="56" t="str">
        <f>IFERROR(VLOOKUP(P13551,#REF!,2,FALSE),"")</f>
        <v/>
      </c>
      <c r="R13551" s="70">
        <v>0</v>
      </c>
      <c r="S13551" s="41" t="s">
        <v>63</v>
      </c>
      <c r="T13551" s="35" t="s">
        <v>8</v>
      </c>
      <c r="U13551" s="35" t="s">
        <v>58</v>
      </c>
    </row>
    <row r="13552" spans="1:21" ht="15.65" customHeight="1" x14ac:dyDescent="0.35">
      <c r="A13552" s="35" t="s">
        <v>3917</v>
      </c>
      <c r="B13552" s="36" t="s">
        <v>3917</v>
      </c>
      <c r="D13552" s="35" t="s">
        <v>118</v>
      </c>
      <c r="E13552" s="68">
        <v>3</v>
      </c>
      <c r="F13552" s="57" t="s">
        <v>3771</v>
      </c>
      <c r="H13552" s="70">
        <v>174</v>
      </c>
      <c r="I13552" s="43" t="str">
        <f>IFERROR(VLOOKUP(H13552,#REF!,2,FALSE),"")</f>
        <v/>
      </c>
      <c r="J13552" s="70">
        <v>0</v>
      </c>
      <c r="K13552" s="41" t="s">
        <v>113</v>
      </c>
      <c r="L13552" s="68">
        <v>3</v>
      </c>
      <c r="M13552" s="57" t="s">
        <v>3787</v>
      </c>
      <c r="N13552" s="57" t="s">
        <v>3787</v>
      </c>
      <c r="P13552" s="70">
        <v>176</v>
      </c>
      <c r="Q13552" s="56" t="str">
        <f>IFERROR(VLOOKUP(P13552,#REF!,2,FALSE),"")</f>
        <v/>
      </c>
      <c r="R13552" s="70">
        <v>1</v>
      </c>
      <c r="S13552" s="41" t="s">
        <v>63</v>
      </c>
      <c r="T13552" s="35" t="s">
        <v>8</v>
      </c>
      <c r="U13552" s="35" t="s">
        <v>58</v>
      </c>
    </row>
    <row r="13553" spans="1:21" ht="15.65" customHeight="1" x14ac:dyDescent="0.35">
      <c r="A13553" s="35" t="s">
        <v>3917</v>
      </c>
      <c r="B13553" s="36" t="s">
        <v>3917</v>
      </c>
      <c r="D13553" s="35" t="s">
        <v>118</v>
      </c>
      <c r="E13553" s="68">
        <v>4</v>
      </c>
      <c r="F13553" s="57" t="s">
        <v>3433</v>
      </c>
      <c r="H13553" s="70">
        <v>188</v>
      </c>
      <c r="I13553" s="43" t="str">
        <f>IFERROR(VLOOKUP(H13553,#REF!,2,FALSE),"")</f>
        <v/>
      </c>
      <c r="J13553" s="70">
        <v>1</v>
      </c>
      <c r="K13553" s="41" t="s">
        <v>113</v>
      </c>
      <c r="L13553" s="68">
        <v>4</v>
      </c>
      <c r="M13553" s="57" t="s">
        <v>3787</v>
      </c>
      <c r="N13553" s="57" t="s">
        <v>3787</v>
      </c>
      <c r="P13553" s="70">
        <v>176</v>
      </c>
      <c r="Q13553" s="56" t="str">
        <f>IFERROR(VLOOKUP(P13553,#REF!,2,FALSE),"")</f>
        <v/>
      </c>
      <c r="R13553" s="70">
        <v>0</v>
      </c>
      <c r="S13553" s="41" t="s">
        <v>63</v>
      </c>
      <c r="T13553" s="35" t="s">
        <v>8</v>
      </c>
      <c r="U13553" s="35" t="s">
        <v>58</v>
      </c>
    </row>
    <row r="13554" spans="1:21" ht="15.65" customHeight="1" x14ac:dyDescent="0.35">
      <c r="A13554" s="35" t="s">
        <v>3917</v>
      </c>
      <c r="B13554" s="36" t="s">
        <v>3917</v>
      </c>
      <c r="D13554" s="35" t="s">
        <v>118</v>
      </c>
      <c r="E13554" s="68">
        <v>4</v>
      </c>
      <c r="F13554" s="57" t="s">
        <v>3428</v>
      </c>
      <c r="H13554" s="70">
        <v>170</v>
      </c>
      <c r="I13554" s="43" t="str">
        <f>IFERROR(VLOOKUP(H13554,#REF!,2,FALSE),"")</f>
        <v/>
      </c>
      <c r="J13554" s="70">
        <v>0.5</v>
      </c>
      <c r="K13554" s="41" t="s">
        <v>113</v>
      </c>
      <c r="L13554" s="68">
        <v>4</v>
      </c>
      <c r="M13554" s="57" t="s">
        <v>3424</v>
      </c>
      <c r="N13554" s="57" t="s">
        <v>3424</v>
      </c>
      <c r="P13554" s="70">
        <v>165</v>
      </c>
      <c r="Q13554" s="56" t="str">
        <f>IFERROR(VLOOKUP(P13554,#REF!,2,FALSE),"")</f>
        <v/>
      </c>
      <c r="R13554" s="70">
        <v>0.5</v>
      </c>
      <c r="S13554" s="41" t="s">
        <v>63</v>
      </c>
      <c r="T13554" s="35" t="s">
        <v>8</v>
      </c>
      <c r="U13554" s="35" t="s">
        <v>58</v>
      </c>
    </row>
    <row r="13555" spans="1:21" ht="15.65" customHeight="1" x14ac:dyDescent="0.35">
      <c r="A13555" s="35" t="s">
        <v>3917</v>
      </c>
      <c r="B13555" s="36" t="s">
        <v>3917</v>
      </c>
      <c r="D13555" s="35" t="s">
        <v>118</v>
      </c>
      <c r="E13555" s="68">
        <v>5</v>
      </c>
      <c r="F13555" s="57" t="s">
        <v>3489</v>
      </c>
      <c r="H13555" s="70">
        <v>169</v>
      </c>
      <c r="I13555" s="43" t="str">
        <f>IFERROR(VLOOKUP(H13555,#REF!,2,FALSE),"")</f>
        <v/>
      </c>
      <c r="J13555" s="70">
        <v>1</v>
      </c>
      <c r="K13555" s="41" t="s">
        <v>113</v>
      </c>
      <c r="L13555" s="68">
        <v>5</v>
      </c>
      <c r="M13555" s="57" t="s">
        <v>3425</v>
      </c>
      <c r="N13555" s="57" t="s">
        <v>3425</v>
      </c>
      <c r="P13555" s="70">
        <v>170</v>
      </c>
      <c r="Q13555" s="56" t="str">
        <f>IFERROR(VLOOKUP(P13555,#REF!,2,FALSE),"")</f>
        <v/>
      </c>
      <c r="R13555" s="70">
        <v>0</v>
      </c>
      <c r="S13555" s="41" t="s">
        <v>63</v>
      </c>
      <c r="T13555" s="35" t="s">
        <v>8</v>
      </c>
      <c r="U13555" s="35" t="s">
        <v>58</v>
      </c>
    </row>
    <row r="13556" spans="1:21" ht="15.65" customHeight="1" x14ac:dyDescent="0.35">
      <c r="A13556" s="35" t="s">
        <v>3917</v>
      </c>
      <c r="B13556" s="36" t="s">
        <v>3917</v>
      </c>
      <c r="D13556" s="35" t="s">
        <v>118</v>
      </c>
      <c r="E13556" s="68">
        <v>5</v>
      </c>
      <c r="F13556" s="57" t="s">
        <v>3430</v>
      </c>
      <c r="H13556" s="70">
        <v>180</v>
      </c>
      <c r="I13556" s="43" t="str">
        <f>IFERROR(VLOOKUP(H13556,#REF!,2,FALSE),"")</f>
        <v/>
      </c>
      <c r="J13556" s="70">
        <v>1</v>
      </c>
      <c r="K13556" s="41" t="s">
        <v>113</v>
      </c>
      <c r="L13556" s="68">
        <v>5</v>
      </c>
      <c r="M13556" s="57" t="s">
        <v>3435</v>
      </c>
      <c r="N13556" s="57" t="s">
        <v>3435</v>
      </c>
      <c r="P13556" s="70">
        <v>173</v>
      </c>
      <c r="Q13556" s="56" t="str">
        <f>IFERROR(VLOOKUP(P13556,#REF!,2,FALSE),"")</f>
        <v/>
      </c>
      <c r="R13556" s="70">
        <v>0</v>
      </c>
      <c r="S13556" s="41" t="s">
        <v>63</v>
      </c>
      <c r="T13556" s="35" t="s">
        <v>8</v>
      </c>
      <c r="U13556" s="35" t="s">
        <v>58</v>
      </c>
    </row>
    <row r="13557" spans="1:21" ht="15.65" customHeight="1" x14ac:dyDescent="0.35">
      <c r="A13557" s="35" t="s">
        <v>3917</v>
      </c>
      <c r="B13557" s="36" t="s">
        <v>3917</v>
      </c>
      <c r="D13557" s="35" t="s">
        <v>118</v>
      </c>
      <c r="E13557" s="68">
        <v>6</v>
      </c>
      <c r="F13557" s="57" t="s">
        <v>3428</v>
      </c>
      <c r="H13557" s="70">
        <v>170</v>
      </c>
      <c r="I13557" s="43" t="str">
        <f>IFERROR(VLOOKUP(H13557,#REF!,2,FALSE),"")</f>
        <v/>
      </c>
      <c r="J13557" s="70">
        <v>1</v>
      </c>
      <c r="K13557" s="41" t="s">
        <v>113</v>
      </c>
      <c r="L13557" s="68">
        <v>6</v>
      </c>
      <c r="M13557" s="57" t="s">
        <v>3425</v>
      </c>
      <c r="N13557" s="57" t="s">
        <v>3425</v>
      </c>
      <c r="P13557" s="70">
        <v>170</v>
      </c>
      <c r="Q13557" s="56" t="str">
        <f>IFERROR(VLOOKUP(P13557,#REF!,2,FALSE),"")</f>
        <v/>
      </c>
      <c r="R13557" s="70">
        <v>0</v>
      </c>
      <c r="S13557" s="41" t="s">
        <v>63</v>
      </c>
      <c r="T13557" s="35" t="s">
        <v>8</v>
      </c>
      <c r="U13557" s="35" t="s">
        <v>58</v>
      </c>
    </row>
    <row r="13558" spans="1:21" ht="15.65" customHeight="1" x14ac:dyDescent="0.35">
      <c r="A13558" s="35" t="s">
        <v>3917</v>
      </c>
      <c r="B13558" s="36" t="s">
        <v>3917</v>
      </c>
      <c r="D13558" s="35" t="s">
        <v>118</v>
      </c>
      <c r="E13558" s="68">
        <v>6</v>
      </c>
      <c r="F13558" s="57" t="s">
        <v>3545</v>
      </c>
      <c r="H13558" s="70">
        <v>165</v>
      </c>
      <c r="I13558" s="43" t="str">
        <f>IFERROR(VLOOKUP(H13558,#REF!,2,FALSE),"")</f>
        <v/>
      </c>
      <c r="J13558" s="70">
        <v>1</v>
      </c>
      <c r="K13558" s="41" t="s">
        <v>113</v>
      </c>
      <c r="L13558" s="68">
        <v>6</v>
      </c>
      <c r="M13558" s="57" t="s">
        <v>3912</v>
      </c>
      <c r="N13558" s="57" t="s">
        <v>3912</v>
      </c>
      <c r="P13558" s="70">
        <v>162</v>
      </c>
      <c r="Q13558" s="56" t="str">
        <f>IFERROR(VLOOKUP(P13558,#REF!,2,FALSE),"")</f>
        <v/>
      </c>
      <c r="R13558" s="70">
        <v>0</v>
      </c>
      <c r="S13558" s="41" t="s">
        <v>63</v>
      </c>
      <c r="T13558" s="35" t="s">
        <v>8</v>
      </c>
      <c r="U13558" s="35" t="s">
        <v>58</v>
      </c>
    </row>
    <row r="13559" spans="1:21" ht="15.65" customHeight="1" x14ac:dyDescent="0.35">
      <c r="A13559" s="35" t="s">
        <v>3917</v>
      </c>
      <c r="B13559" s="36" t="s">
        <v>3917</v>
      </c>
      <c r="D13559" s="35" t="s">
        <v>118</v>
      </c>
      <c r="E13559" s="68">
        <v>7</v>
      </c>
      <c r="F13559" s="57" t="s">
        <v>3488</v>
      </c>
      <c r="H13559" s="70">
        <v>164</v>
      </c>
      <c r="I13559" s="43" t="str">
        <f>IFERROR(VLOOKUP(H13559,#REF!,2,FALSE),"")</f>
        <v/>
      </c>
      <c r="J13559" s="70">
        <v>0.5</v>
      </c>
      <c r="K13559" s="41" t="s">
        <v>113</v>
      </c>
      <c r="L13559" s="68">
        <v>7</v>
      </c>
      <c r="M13559" s="57" t="s">
        <v>3423</v>
      </c>
      <c r="N13559" s="57" t="s">
        <v>3423</v>
      </c>
      <c r="P13559" s="70">
        <v>170</v>
      </c>
      <c r="Q13559" s="56" t="str">
        <f>IFERROR(VLOOKUP(P13559,#REF!,2,FALSE),"")</f>
        <v/>
      </c>
      <c r="R13559" s="70">
        <v>0.5</v>
      </c>
      <c r="S13559" s="41" t="s">
        <v>63</v>
      </c>
      <c r="T13559" s="35" t="s">
        <v>8</v>
      </c>
      <c r="U13559" s="35" t="s">
        <v>58</v>
      </c>
    </row>
    <row r="13560" spans="1:21" ht="15.65" customHeight="1" x14ac:dyDescent="0.35">
      <c r="A13560" s="35" t="s">
        <v>3917</v>
      </c>
      <c r="B13560" s="36" t="s">
        <v>3917</v>
      </c>
      <c r="D13560" s="35" t="s">
        <v>118</v>
      </c>
      <c r="E13560" s="68">
        <v>7</v>
      </c>
      <c r="F13560" s="57" t="s">
        <v>3545</v>
      </c>
      <c r="H13560" s="70">
        <v>165</v>
      </c>
      <c r="I13560" s="43" t="str">
        <f>IFERROR(VLOOKUP(H13560,#REF!,2,FALSE),"")</f>
        <v/>
      </c>
      <c r="J13560" s="70">
        <v>0.5</v>
      </c>
      <c r="K13560" s="41" t="s">
        <v>113</v>
      </c>
      <c r="L13560" s="68">
        <v>7</v>
      </c>
      <c r="M13560" s="57" t="s">
        <v>3424</v>
      </c>
      <c r="N13560" s="57" t="s">
        <v>3424</v>
      </c>
      <c r="P13560" s="70">
        <v>165</v>
      </c>
      <c r="Q13560" s="56" t="str">
        <f>IFERROR(VLOOKUP(P13560,#REF!,2,FALSE),"")</f>
        <v/>
      </c>
      <c r="R13560" s="70">
        <v>0.5</v>
      </c>
      <c r="S13560" s="41" t="s">
        <v>63</v>
      </c>
      <c r="T13560" s="35" t="s">
        <v>8</v>
      </c>
      <c r="U13560" s="35" t="s">
        <v>58</v>
      </c>
    </row>
    <row r="13561" spans="1:21" ht="15.65" customHeight="1" x14ac:dyDescent="0.35">
      <c r="A13561" s="35" t="s">
        <v>3917</v>
      </c>
      <c r="B13561" s="36" t="s">
        <v>3917</v>
      </c>
      <c r="D13561" s="35" t="s">
        <v>118</v>
      </c>
      <c r="E13561" s="68">
        <v>8</v>
      </c>
      <c r="F13561" s="57" t="s">
        <v>3488</v>
      </c>
      <c r="H13561" s="70">
        <v>164</v>
      </c>
      <c r="I13561" s="43" t="str">
        <f>IFERROR(VLOOKUP(H13561,#REF!,2,FALSE),"")</f>
        <v/>
      </c>
      <c r="J13561" s="70">
        <v>1</v>
      </c>
      <c r="K13561" s="41" t="s">
        <v>113</v>
      </c>
      <c r="L13561" s="68">
        <v>8</v>
      </c>
      <c r="M13561" s="57" t="s">
        <v>3783</v>
      </c>
      <c r="N13561" s="57" t="s">
        <v>3783</v>
      </c>
      <c r="P13561" s="70">
        <v>165</v>
      </c>
      <c r="Q13561" s="56" t="str">
        <f>IFERROR(VLOOKUP(P13561,#REF!,2,FALSE),"")</f>
        <v/>
      </c>
      <c r="R13561" s="70">
        <v>0</v>
      </c>
      <c r="S13561" s="41" t="s">
        <v>63</v>
      </c>
      <c r="T13561" s="35" t="s">
        <v>8</v>
      </c>
      <c r="U13561" s="35" t="s">
        <v>58</v>
      </c>
    </row>
    <row r="13562" spans="1:21" ht="15.65" customHeight="1" x14ac:dyDescent="0.35">
      <c r="A13562" s="35" t="s">
        <v>3917</v>
      </c>
      <c r="B13562" s="36" t="s">
        <v>3917</v>
      </c>
      <c r="D13562" s="35" t="s">
        <v>118</v>
      </c>
      <c r="E13562" s="68">
        <v>8</v>
      </c>
      <c r="F13562" s="57" t="s">
        <v>3806</v>
      </c>
      <c r="H13562" s="70">
        <v>161</v>
      </c>
      <c r="I13562" s="43" t="str">
        <f>IFERROR(VLOOKUP(H13562,#REF!,2,FALSE),"")</f>
        <v/>
      </c>
      <c r="J13562" s="70">
        <v>0.5</v>
      </c>
      <c r="K13562" s="41" t="s">
        <v>113</v>
      </c>
      <c r="L13562" s="68">
        <v>8</v>
      </c>
      <c r="M13562" s="57" t="s">
        <v>3913</v>
      </c>
      <c r="N13562" s="57" t="s">
        <v>3913</v>
      </c>
      <c r="P13562" s="70" t="s">
        <v>593</v>
      </c>
      <c r="Q13562" s="56" t="str">
        <f>IFERROR(VLOOKUP(P13562,#REF!,2,FALSE),"")</f>
        <v/>
      </c>
      <c r="R13562" s="70">
        <v>0.5</v>
      </c>
      <c r="S13562" s="41" t="s">
        <v>63</v>
      </c>
      <c r="T13562" s="35" t="s">
        <v>8</v>
      </c>
      <c r="U13562" s="35" t="s">
        <v>58</v>
      </c>
    </row>
    <row r="13563" spans="1:21" ht="15.65" customHeight="1" x14ac:dyDescent="0.35">
      <c r="A13563" s="35" t="s">
        <v>3917</v>
      </c>
      <c r="B13563" s="36" t="s">
        <v>3917</v>
      </c>
      <c r="D13563" s="35" t="s">
        <v>118</v>
      </c>
      <c r="E13563" s="68">
        <v>9</v>
      </c>
      <c r="F13563" s="57" t="s">
        <v>3819</v>
      </c>
      <c r="H13563" s="70">
        <v>153</v>
      </c>
      <c r="I13563" s="43" t="str">
        <f>IFERROR(VLOOKUP(H13563,#REF!,2,FALSE),"")</f>
        <v/>
      </c>
      <c r="J13563" s="70">
        <v>0</v>
      </c>
      <c r="K13563" s="41" t="s">
        <v>113</v>
      </c>
      <c r="L13563" s="68">
        <v>9</v>
      </c>
      <c r="M13563" s="57" t="s">
        <v>3913</v>
      </c>
      <c r="N13563" s="57" t="s">
        <v>3913</v>
      </c>
      <c r="P13563" s="70" t="s">
        <v>593</v>
      </c>
      <c r="Q13563" s="56" t="str">
        <f>IFERROR(VLOOKUP(P13563,#REF!,2,FALSE),"")</f>
        <v/>
      </c>
      <c r="R13563" s="70">
        <v>1</v>
      </c>
      <c r="S13563" s="41" t="s">
        <v>63</v>
      </c>
      <c r="T13563" s="35" t="s">
        <v>8</v>
      </c>
      <c r="U13563" s="35" t="s">
        <v>58</v>
      </c>
    </row>
    <row r="13564" spans="1:21" ht="15.65" customHeight="1" x14ac:dyDescent="0.35">
      <c r="A13564" s="35" t="s">
        <v>3917</v>
      </c>
      <c r="B13564" s="36" t="s">
        <v>3917</v>
      </c>
      <c r="D13564" s="35" t="s">
        <v>118</v>
      </c>
      <c r="E13564" s="68">
        <v>9</v>
      </c>
      <c r="F13564" s="57" t="s">
        <v>3819</v>
      </c>
      <c r="H13564" s="70">
        <v>153</v>
      </c>
      <c r="I13564" s="43" t="str">
        <f>IFERROR(VLOOKUP(H13564,#REF!,2,FALSE),"")</f>
        <v/>
      </c>
      <c r="J13564" s="70">
        <v>0.5</v>
      </c>
      <c r="K13564" s="41" t="s">
        <v>113</v>
      </c>
      <c r="L13564" s="68">
        <v>9</v>
      </c>
      <c r="M13564" s="57" t="s">
        <v>3439</v>
      </c>
      <c r="N13564" s="57" t="s">
        <v>3439</v>
      </c>
      <c r="P13564" s="70">
        <v>157</v>
      </c>
      <c r="Q13564" s="56" t="str">
        <f>IFERROR(VLOOKUP(P13564,#REF!,2,FALSE),"")</f>
        <v/>
      </c>
      <c r="R13564" s="70">
        <v>0.5</v>
      </c>
      <c r="S13564" s="41" t="s">
        <v>63</v>
      </c>
      <c r="T13564" s="35" t="s">
        <v>8</v>
      </c>
      <c r="U13564" s="35" t="s">
        <v>58</v>
      </c>
    </row>
    <row r="13565" spans="1:21" ht="15.65" customHeight="1" x14ac:dyDescent="0.35">
      <c r="A13565" s="35" t="s">
        <v>3917</v>
      </c>
      <c r="B13565" s="36" t="s">
        <v>3917</v>
      </c>
      <c r="D13565" s="35" t="s">
        <v>118</v>
      </c>
      <c r="E13565" s="68">
        <v>10</v>
      </c>
      <c r="F13565" s="57" t="s">
        <v>3401</v>
      </c>
      <c r="H13565" s="70">
        <v>150</v>
      </c>
      <c r="I13565" s="43" t="str">
        <f>IFERROR(VLOOKUP(H13565,#REF!,2,FALSE),"")</f>
        <v/>
      </c>
      <c r="J13565" s="70">
        <v>0.5</v>
      </c>
      <c r="K13565" s="41" t="s">
        <v>113</v>
      </c>
      <c r="L13565" s="68">
        <v>10</v>
      </c>
      <c r="M13565" s="57" t="s">
        <v>3411</v>
      </c>
      <c r="N13565" s="57" t="s">
        <v>3411</v>
      </c>
      <c r="P13565" s="70">
        <v>137</v>
      </c>
      <c r="Q13565" s="56" t="str">
        <f>IFERROR(VLOOKUP(P13565,#REF!,2,FALSE),"")</f>
        <v/>
      </c>
      <c r="R13565" s="70">
        <v>0.5</v>
      </c>
      <c r="S13565" s="41" t="s">
        <v>63</v>
      </c>
      <c r="T13565" s="35" t="s">
        <v>8</v>
      </c>
      <c r="U13565" s="35" t="s">
        <v>58</v>
      </c>
    </row>
    <row r="13566" spans="1:21" ht="15.65" customHeight="1" x14ac:dyDescent="0.35">
      <c r="A13566" s="35" t="s">
        <v>3917</v>
      </c>
      <c r="B13566" s="36" t="s">
        <v>3917</v>
      </c>
      <c r="D13566" s="35" t="s">
        <v>118</v>
      </c>
      <c r="E13566" s="68">
        <v>10</v>
      </c>
      <c r="F13566" s="57" t="s">
        <v>3401</v>
      </c>
      <c r="H13566" s="70">
        <v>150</v>
      </c>
      <c r="I13566" s="43" t="str">
        <f>IFERROR(VLOOKUP(H13566,#REF!,2,FALSE),"")</f>
        <v/>
      </c>
      <c r="J13566" s="70">
        <v>0.5</v>
      </c>
      <c r="K13566" s="41" t="s">
        <v>113</v>
      </c>
      <c r="L13566" s="68">
        <v>10</v>
      </c>
      <c r="M13566" s="57" t="s">
        <v>3410</v>
      </c>
      <c r="N13566" s="57" t="s">
        <v>3410</v>
      </c>
      <c r="P13566" s="70">
        <v>149</v>
      </c>
      <c r="Q13566" s="56" t="str">
        <f>IFERROR(VLOOKUP(P13566,#REF!,2,FALSE),"")</f>
        <v/>
      </c>
      <c r="R13566" s="70">
        <v>0.5</v>
      </c>
      <c r="S13566" s="41" t="s">
        <v>63</v>
      </c>
      <c r="T13566" s="35" t="s">
        <v>8</v>
      </c>
      <c r="U13566" s="35" t="s">
        <v>58</v>
      </c>
    </row>
    <row r="13567" spans="1:21" ht="15.65" customHeight="1" x14ac:dyDescent="0.35">
      <c r="A13567" s="35" t="s">
        <v>3917</v>
      </c>
      <c r="B13567" s="36" t="s">
        <v>3917</v>
      </c>
      <c r="D13567" s="35" t="s">
        <v>118</v>
      </c>
      <c r="E13567" s="68">
        <v>11</v>
      </c>
      <c r="F13567" s="57" t="s">
        <v>3419</v>
      </c>
      <c r="H13567" s="70">
        <v>147</v>
      </c>
      <c r="I13567" s="43" t="str">
        <f>IFERROR(VLOOKUP(H13567,#REF!,2,FALSE),"")</f>
        <v/>
      </c>
      <c r="J13567" s="70">
        <v>0</v>
      </c>
      <c r="K13567" s="41" t="s">
        <v>113</v>
      </c>
      <c r="L13567" s="68">
        <v>11</v>
      </c>
      <c r="M13567" s="57" t="s">
        <v>3716</v>
      </c>
      <c r="N13567" s="57" t="s">
        <v>3716</v>
      </c>
      <c r="P13567" s="70">
        <v>151</v>
      </c>
      <c r="Q13567" s="56" t="str">
        <f>IFERROR(VLOOKUP(P13567,#REF!,2,FALSE),"")</f>
        <v/>
      </c>
      <c r="R13567" s="70">
        <v>1</v>
      </c>
      <c r="S13567" s="41" t="s">
        <v>63</v>
      </c>
      <c r="T13567" s="35" t="s">
        <v>8</v>
      </c>
      <c r="U13567" s="35" t="s">
        <v>58</v>
      </c>
    </row>
    <row r="13568" spans="1:21" ht="15.65" customHeight="1" x14ac:dyDescent="0.35">
      <c r="A13568" s="35" t="s">
        <v>3917</v>
      </c>
      <c r="B13568" s="36" t="s">
        <v>3917</v>
      </c>
      <c r="D13568" s="35" t="s">
        <v>118</v>
      </c>
      <c r="E13568" s="68">
        <v>11</v>
      </c>
      <c r="F13568" s="57" t="s">
        <v>3624</v>
      </c>
      <c r="H13568" s="70">
        <v>146</v>
      </c>
      <c r="I13568" s="43" t="str">
        <f>IFERROR(VLOOKUP(H13568,#REF!,2,FALSE),"")</f>
        <v/>
      </c>
      <c r="J13568" s="70">
        <v>0</v>
      </c>
      <c r="K13568" s="41" t="s">
        <v>113</v>
      </c>
      <c r="L13568" s="68">
        <v>11</v>
      </c>
      <c r="M13568" s="57" t="s">
        <v>3427</v>
      </c>
      <c r="N13568" s="57" t="s">
        <v>3427</v>
      </c>
      <c r="P13568" s="70">
        <v>161</v>
      </c>
      <c r="Q13568" s="56" t="str">
        <f>IFERROR(VLOOKUP(P13568,#REF!,2,FALSE),"")</f>
        <v/>
      </c>
      <c r="R13568" s="70">
        <v>1</v>
      </c>
      <c r="S13568" s="41" t="s">
        <v>63</v>
      </c>
      <c r="T13568" s="35" t="s">
        <v>8</v>
      </c>
      <c r="U13568" s="35" t="s">
        <v>58</v>
      </c>
    </row>
    <row r="13569" spans="1:21" ht="15.65" customHeight="1" x14ac:dyDescent="0.35">
      <c r="A13569" s="35" t="s">
        <v>3917</v>
      </c>
      <c r="B13569" s="36" t="s">
        <v>3917</v>
      </c>
      <c r="D13569" s="35" t="s">
        <v>118</v>
      </c>
      <c r="E13569" s="68">
        <v>12</v>
      </c>
      <c r="F13569" s="57" t="s">
        <v>3399</v>
      </c>
      <c r="H13569" s="70">
        <v>145</v>
      </c>
      <c r="I13569" s="43" t="str">
        <f>IFERROR(VLOOKUP(H13569,#REF!,2,FALSE),"")</f>
        <v/>
      </c>
      <c r="J13569" s="70">
        <v>1</v>
      </c>
      <c r="K13569" s="41" t="s">
        <v>113</v>
      </c>
      <c r="L13569" s="68">
        <v>12</v>
      </c>
      <c r="M13569" s="57" t="s">
        <v>3915</v>
      </c>
      <c r="N13569" s="57" t="s">
        <v>3915</v>
      </c>
      <c r="P13569" s="70" t="s">
        <v>593</v>
      </c>
      <c r="Q13569" s="56" t="str">
        <f>IFERROR(VLOOKUP(P13569,#REF!,2,FALSE),"")</f>
        <v/>
      </c>
      <c r="R13569" s="70">
        <v>0</v>
      </c>
      <c r="S13569" s="41" t="s">
        <v>63</v>
      </c>
      <c r="T13569" s="35" t="s">
        <v>8</v>
      </c>
      <c r="U13569" s="35" t="s">
        <v>58</v>
      </c>
    </row>
    <row r="13570" spans="1:21" ht="15.65" customHeight="1" x14ac:dyDescent="0.35">
      <c r="A13570" s="35" t="s">
        <v>3917</v>
      </c>
      <c r="B13570" s="36" t="s">
        <v>3917</v>
      </c>
      <c r="D13570" s="35" t="s">
        <v>118</v>
      </c>
      <c r="E13570" s="68">
        <v>12</v>
      </c>
      <c r="F13570" s="57" t="s">
        <v>3624</v>
      </c>
      <c r="H13570" s="70">
        <v>146</v>
      </c>
      <c r="I13570" s="43" t="str">
        <f>IFERROR(VLOOKUP(H13570,#REF!,2,FALSE),"")</f>
        <v/>
      </c>
      <c r="J13570" s="70">
        <v>1</v>
      </c>
      <c r="K13570" s="41" t="s">
        <v>113</v>
      </c>
      <c r="L13570" s="68">
        <v>12</v>
      </c>
      <c r="M13570" s="57" t="s">
        <v>3779</v>
      </c>
      <c r="N13570" s="57" t="s">
        <v>3779</v>
      </c>
      <c r="P13570" s="70">
        <v>147</v>
      </c>
      <c r="Q13570" s="56" t="str">
        <f>IFERROR(VLOOKUP(P13570,#REF!,2,FALSE),"")</f>
        <v/>
      </c>
      <c r="R13570" s="70">
        <v>0</v>
      </c>
      <c r="S13570" s="41" t="s">
        <v>63</v>
      </c>
      <c r="T13570" s="35" t="s">
        <v>8</v>
      </c>
      <c r="U13570" s="35" t="s">
        <v>58</v>
      </c>
    </row>
    <row r="13571" spans="1:21" ht="15.65" customHeight="1" x14ac:dyDescent="0.35">
      <c r="A13571" s="35" t="s">
        <v>3917</v>
      </c>
      <c r="B13571" s="36" t="s">
        <v>3917</v>
      </c>
      <c r="D13571" s="35" t="s">
        <v>118</v>
      </c>
      <c r="E13571" s="68">
        <v>13</v>
      </c>
      <c r="F13571" s="57" t="s">
        <v>3399</v>
      </c>
      <c r="H13571" s="70">
        <v>145</v>
      </c>
      <c r="I13571" s="43" t="str">
        <f>IFERROR(VLOOKUP(H13571,#REF!,2,FALSE),"")</f>
        <v/>
      </c>
      <c r="J13571" s="70">
        <v>0.5</v>
      </c>
      <c r="K13571" s="41" t="s">
        <v>113</v>
      </c>
      <c r="L13571" s="68">
        <v>13</v>
      </c>
      <c r="M13571" s="57" t="s">
        <v>3719</v>
      </c>
      <c r="N13571" s="57" t="s">
        <v>3719</v>
      </c>
      <c r="P13571" s="70">
        <v>144</v>
      </c>
      <c r="Q13571" s="56" t="str">
        <f>IFERROR(VLOOKUP(P13571,#REF!,2,FALSE),"")</f>
        <v/>
      </c>
      <c r="R13571" s="70">
        <v>0.5</v>
      </c>
      <c r="S13571" s="41" t="s">
        <v>63</v>
      </c>
      <c r="T13571" s="35" t="s">
        <v>8</v>
      </c>
      <c r="U13571" s="35" t="s">
        <v>58</v>
      </c>
    </row>
    <row r="13572" spans="1:21" ht="15.65" customHeight="1" x14ac:dyDescent="0.35">
      <c r="A13572" s="35" t="s">
        <v>3917</v>
      </c>
      <c r="B13572" s="36" t="s">
        <v>3917</v>
      </c>
      <c r="D13572" s="35" t="s">
        <v>118</v>
      </c>
      <c r="E13572" s="68">
        <v>13</v>
      </c>
      <c r="F13572" s="57" t="s">
        <v>3414</v>
      </c>
      <c r="H13572" s="70">
        <v>145</v>
      </c>
      <c r="I13572" s="43" t="str">
        <f>IFERROR(VLOOKUP(H13572,#REF!,2,FALSE),"")</f>
        <v/>
      </c>
      <c r="J13572" s="70">
        <v>0</v>
      </c>
      <c r="K13572" s="41" t="s">
        <v>113</v>
      </c>
      <c r="L13572" s="68">
        <v>13</v>
      </c>
      <c r="M13572" s="57" t="s">
        <v>3426</v>
      </c>
      <c r="N13572" s="57" t="s">
        <v>3426</v>
      </c>
      <c r="P13572" s="70">
        <v>158</v>
      </c>
      <c r="Q13572" s="56" t="str">
        <f>IFERROR(VLOOKUP(P13572,#REF!,2,FALSE),"")</f>
        <v/>
      </c>
      <c r="R13572" s="70">
        <v>1</v>
      </c>
      <c r="S13572" s="41" t="s">
        <v>63</v>
      </c>
      <c r="T13572" s="35" t="s">
        <v>8</v>
      </c>
      <c r="U13572" s="35" t="s">
        <v>58</v>
      </c>
    </row>
    <row r="13573" spans="1:21" ht="15.65" customHeight="1" x14ac:dyDescent="0.35">
      <c r="A13573" s="35" t="s">
        <v>3917</v>
      </c>
      <c r="B13573" s="36" t="s">
        <v>3917</v>
      </c>
      <c r="D13573" s="35" t="s">
        <v>118</v>
      </c>
      <c r="E13573" s="68">
        <v>14</v>
      </c>
      <c r="F13573" s="57" t="s">
        <v>3400</v>
      </c>
      <c r="H13573" s="70">
        <v>144</v>
      </c>
      <c r="I13573" s="43" t="str">
        <f>IFERROR(VLOOKUP(H13573,#REF!,2,FALSE),"")</f>
        <v/>
      </c>
      <c r="J13573" s="70">
        <v>0.5</v>
      </c>
      <c r="K13573" s="41" t="s">
        <v>113</v>
      </c>
      <c r="L13573" s="68">
        <v>14</v>
      </c>
      <c r="M13573" s="57" t="s">
        <v>3716</v>
      </c>
      <c r="N13573" s="57" t="s">
        <v>3716</v>
      </c>
      <c r="P13573" s="70">
        <v>151</v>
      </c>
      <c r="Q13573" s="56" t="str">
        <f>IFERROR(VLOOKUP(P13573,#REF!,2,FALSE),"")</f>
        <v/>
      </c>
      <c r="R13573" s="70">
        <v>0.5</v>
      </c>
      <c r="S13573" s="41" t="s">
        <v>63</v>
      </c>
      <c r="T13573" s="35" t="s">
        <v>8</v>
      </c>
      <c r="U13573" s="35" t="s">
        <v>58</v>
      </c>
    </row>
    <row r="13574" spans="1:21" ht="15.65" customHeight="1" x14ac:dyDescent="0.35">
      <c r="A13574" s="35" t="s">
        <v>3917</v>
      </c>
      <c r="B13574" s="36" t="s">
        <v>3917</v>
      </c>
      <c r="D13574" s="35" t="s">
        <v>118</v>
      </c>
      <c r="E13574" s="68">
        <v>14</v>
      </c>
      <c r="F13574" s="57" t="s">
        <v>3414</v>
      </c>
      <c r="H13574" s="70">
        <v>145</v>
      </c>
      <c r="I13574" s="43" t="str">
        <f>IFERROR(VLOOKUP(H13574,#REF!,2,FALSE),"")</f>
        <v/>
      </c>
      <c r="J13574" s="70">
        <v>1</v>
      </c>
      <c r="K13574" s="41" t="s">
        <v>113</v>
      </c>
      <c r="L13574" s="68">
        <v>14</v>
      </c>
      <c r="M13574" s="57" t="s">
        <v>3717</v>
      </c>
      <c r="N13574" s="57" t="s">
        <v>3717</v>
      </c>
      <c r="P13574" s="70">
        <v>143</v>
      </c>
      <c r="Q13574" s="56" t="str">
        <f>IFERROR(VLOOKUP(P13574,#REF!,2,FALSE),"")</f>
        <v/>
      </c>
      <c r="R13574" s="70">
        <v>0</v>
      </c>
      <c r="S13574" s="41" t="s">
        <v>63</v>
      </c>
      <c r="T13574" s="35" t="s">
        <v>8</v>
      </c>
      <c r="U13574" s="35" t="s">
        <v>58</v>
      </c>
    </row>
    <row r="13575" spans="1:21" ht="15.65" customHeight="1" x14ac:dyDescent="0.35">
      <c r="A13575" s="35" t="s">
        <v>3917</v>
      </c>
      <c r="B13575" s="36" t="s">
        <v>3917</v>
      </c>
      <c r="D13575" s="35" t="s">
        <v>118</v>
      </c>
      <c r="E13575" s="68">
        <v>15</v>
      </c>
      <c r="F13575" s="57" t="s">
        <v>3400</v>
      </c>
      <c r="H13575" s="70">
        <v>144</v>
      </c>
      <c r="I13575" s="43" t="str">
        <f>IFERROR(VLOOKUP(H13575,#REF!,2,FALSE),"")</f>
        <v/>
      </c>
      <c r="J13575" s="70">
        <v>0.5</v>
      </c>
      <c r="K13575" s="41" t="s">
        <v>113</v>
      </c>
      <c r="L13575" s="68">
        <v>15</v>
      </c>
      <c r="M13575" s="57" t="s">
        <v>2366</v>
      </c>
      <c r="N13575" s="57" t="s">
        <v>2366</v>
      </c>
      <c r="P13575" s="70">
        <v>137</v>
      </c>
      <c r="Q13575" s="56" t="str">
        <f>IFERROR(VLOOKUP(P13575,#REF!,2,FALSE),"")</f>
        <v/>
      </c>
      <c r="R13575" s="70">
        <v>0.5</v>
      </c>
      <c r="S13575" s="41" t="s">
        <v>63</v>
      </c>
      <c r="T13575" s="35" t="s">
        <v>8</v>
      </c>
      <c r="U13575" s="35" t="s">
        <v>58</v>
      </c>
    </row>
    <row r="13576" spans="1:21" ht="15.65" customHeight="1" x14ac:dyDescent="0.35">
      <c r="A13576" s="35" t="s">
        <v>3917</v>
      </c>
      <c r="B13576" s="36" t="s">
        <v>3917</v>
      </c>
      <c r="D13576" s="35" t="s">
        <v>118</v>
      </c>
      <c r="E13576" s="68">
        <v>15</v>
      </c>
      <c r="F13576" s="57" t="s">
        <v>3404</v>
      </c>
      <c r="H13576" s="70">
        <v>137</v>
      </c>
      <c r="I13576" s="43" t="str">
        <f>IFERROR(VLOOKUP(H13576,#REF!,2,FALSE),"")</f>
        <v/>
      </c>
      <c r="J13576" s="70">
        <v>1</v>
      </c>
      <c r="K13576" s="41" t="s">
        <v>113</v>
      </c>
      <c r="L13576" s="68">
        <v>15</v>
      </c>
      <c r="M13576" s="57" t="s">
        <v>3410</v>
      </c>
      <c r="N13576" s="57" t="s">
        <v>3410</v>
      </c>
      <c r="P13576" s="70">
        <v>149</v>
      </c>
      <c r="Q13576" s="56" t="str">
        <f>IFERROR(VLOOKUP(P13576,#REF!,2,FALSE),"")</f>
        <v/>
      </c>
      <c r="R13576" s="70">
        <v>0</v>
      </c>
      <c r="S13576" s="41" t="s">
        <v>63</v>
      </c>
      <c r="T13576" s="35" t="s">
        <v>8</v>
      </c>
      <c r="U13576" s="35" t="s">
        <v>58</v>
      </c>
    </row>
    <row r="13577" spans="1:21" ht="15.65" customHeight="1" x14ac:dyDescent="0.35">
      <c r="A13577" s="35" t="s">
        <v>3917</v>
      </c>
      <c r="B13577" s="36" t="s">
        <v>3917</v>
      </c>
      <c r="D13577" s="35" t="s">
        <v>118</v>
      </c>
      <c r="E13577" s="68">
        <v>16</v>
      </c>
      <c r="F13577" s="57" t="s">
        <v>3622</v>
      </c>
      <c r="H13577" s="70">
        <v>137</v>
      </c>
      <c r="I13577" s="43" t="str">
        <f>IFERROR(VLOOKUP(H13577,#REF!,2,FALSE),"")</f>
        <v/>
      </c>
      <c r="J13577" s="70">
        <v>1</v>
      </c>
      <c r="K13577" s="41" t="s">
        <v>113</v>
      </c>
      <c r="L13577" s="68">
        <v>16</v>
      </c>
      <c r="M13577" s="57" t="s">
        <v>3779</v>
      </c>
      <c r="N13577" s="57" t="s">
        <v>3779</v>
      </c>
      <c r="P13577" s="70">
        <v>147</v>
      </c>
      <c r="Q13577" s="56" t="str">
        <f>IFERROR(VLOOKUP(P13577,#REF!,2,FALSE),"")</f>
        <v/>
      </c>
      <c r="R13577" s="70">
        <v>0</v>
      </c>
      <c r="S13577" s="41" t="s">
        <v>63</v>
      </c>
      <c r="T13577" s="35" t="s">
        <v>8</v>
      </c>
      <c r="U13577" s="35" t="s">
        <v>58</v>
      </c>
    </row>
    <row r="13578" spans="1:21" ht="15.65" customHeight="1" x14ac:dyDescent="0.35">
      <c r="A13578" s="35" t="s">
        <v>3917</v>
      </c>
      <c r="B13578" s="36" t="s">
        <v>3917</v>
      </c>
      <c r="D13578" s="35" t="s">
        <v>118</v>
      </c>
      <c r="E13578" s="68">
        <v>16</v>
      </c>
      <c r="F13578" s="57" t="s">
        <v>3508</v>
      </c>
      <c r="H13578" s="70">
        <v>139</v>
      </c>
      <c r="I13578" s="43" t="str">
        <f>IFERROR(VLOOKUP(H13578,#REF!,2,FALSE),"")</f>
        <v/>
      </c>
      <c r="J13578" s="70">
        <v>1</v>
      </c>
      <c r="K13578" s="41" t="s">
        <v>113</v>
      </c>
      <c r="L13578" s="68">
        <v>16</v>
      </c>
      <c r="M13578" s="57" t="s">
        <v>3411</v>
      </c>
      <c r="N13578" s="57" t="s">
        <v>3411</v>
      </c>
      <c r="P13578" s="70">
        <v>137</v>
      </c>
      <c r="Q13578" s="56" t="str">
        <f>IFERROR(VLOOKUP(P13578,#REF!,2,FALSE),"")</f>
        <v/>
      </c>
      <c r="R13578" s="70">
        <v>0</v>
      </c>
      <c r="S13578" s="41" t="s">
        <v>63</v>
      </c>
      <c r="T13578" s="35" t="s">
        <v>8</v>
      </c>
      <c r="U13578" s="35" t="s">
        <v>58</v>
      </c>
    </row>
    <row r="13579" spans="1:21" ht="15.65" customHeight="1" x14ac:dyDescent="0.35">
      <c r="A13579" s="35" t="s">
        <v>3917</v>
      </c>
      <c r="B13579" s="36" t="s">
        <v>3917</v>
      </c>
      <c r="D13579" s="35" t="s">
        <v>118</v>
      </c>
      <c r="E13579" s="59">
        <v>17</v>
      </c>
      <c r="F13579" s="46" t="s">
        <v>3530</v>
      </c>
      <c r="H13579" s="70">
        <v>128</v>
      </c>
      <c r="I13579" s="43" t="str">
        <f>IFERROR(VLOOKUP(H13579,#REF!,2,FALSE),"")</f>
        <v/>
      </c>
      <c r="J13579" s="70">
        <v>0.5</v>
      </c>
      <c r="K13579" s="41" t="s">
        <v>113</v>
      </c>
      <c r="L13579" s="59">
        <v>17</v>
      </c>
      <c r="M13579" s="57" t="s">
        <v>3916</v>
      </c>
      <c r="N13579" s="57" t="s">
        <v>3916</v>
      </c>
      <c r="P13579" s="70">
        <v>144</v>
      </c>
      <c r="Q13579" s="56" t="str">
        <f>IFERROR(VLOOKUP(P13579,#REF!,2,FALSE),"")</f>
        <v/>
      </c>
      <c r="R13579" s="70">
        <v>0.5</v>
      </c>
      <c r="S13579" s="41" t="s">
        <v>63</v>
      </c>
      <c r="T13579" s="35" t="s">
        <v>8</v>
      </c>
      <c r="U13579" s="35" t="s">
        <v>58</v>
      </c>
    </row>
    <row r="13580" spans="1:21" ht="15.65" customHeight="1" x14ac:dyDescent="0.35">
      <c r="A13580" s="35" t="s">
        <v>3917</v>
      </c>
      <c r="B13580" s="36" t="s">
        <v>3917</v>
      </c>
      <c r="D13580" s="35" t="s">
        <v>118</v>
      </c>
      <c r="E13580" s="59">
        <v>18</v>
      </c>
      <c r="F13580" s="46" t="s">
        <v>3406</v>
      </c>
      <c r="H13580" s="70">
        <v>122</v>
      </c>
      <c r="I13580" s="43" t="str">
        <f>IFERROR(VLOOKUP(H13580,#REF!,2,FALSE),"")</f>
        <v/>
      </c>
      <c r="J13580" s="70">
        <v>0</v>
      </c>
      <c r="K13580" s="41" t="s">
        <v>113</v>
      </c>
      <c r="L13580" s="59">
        <v>18</v>
      </c>
      <c r="M13580" s="57" t="s">
        <v>3717</v>
      </c>
      <c r="N13580" s="57" t="s">
        <v>3717</v>
      </c>
      <c r="P13580" s="70">
        <v>143</v>
      </c>
      <c r="Q13580" s="56" t="str">
        <f>IFERROR(VLOOKUP(P13580,#REF!,2,FALSE),"")</f>
        <v/>
      </c>
      <c r="R13580" s="70">
        <v>1</v>
      </c>
      <c r="S13580" s="41" t="s">
        <v>63</v>
      </c>
      <c r="T13580" s="35" t="s">
        <v>8</v>
      </c>
      <c r="U13580" s="35" t="s">
        <v>58</v>
      </c>
    </row>
    <row r="13581" spans="1:21" ht="15.65" customHeight="1" x14ac:dyDescent="0.35">
      <c r="A13581" s="35" t="s">
        <v>3917</v>
      </c>
      <c r="B13581" s="36" t="s">
        <v>3917</v>
      </c>
      <c r="D13581" s="35" t="s">
        <v>118</v>
      </c>
      <c r="E13581" s="59">
        <v>19</v>
      </c>
      <c r="F13581" s="46" t="s">
        <v>3824</v>
      </c>
      <c r="H13581" s="70">
        <v>115</v>
      </c>
      <c r="I13581" s="43" t="str">
        <f>IFERROR(VLOOKUP(H13581,#REF!,2,FALSE),"")</f>
        <v/>
      </c>
      <c r="J13581" s="70">
        <v>0</v>
      </c>
      <c r="K13581" s="41" t="s">
        <v>113</v>
      </c>
      <c r="L13581" s="59">
        <v>19</v>
      </c>
      <c r="M13581" s="57" t="s">
        <v>3790</v>
      </c>
      <c r="N13581" s="57" t="s">
        <v>3790</v>
      </c>
      <c r="P13581" s="70">
        <v>142</v>
      </c>
      <c r="Q13581" s="56" t="str">
        <f>IFERROR(VLOOKUP(P13581,#REF!,2,FALSE),"")</f>
        <v/>
      </c>
      <c r="R13581" s="70">
        <v>1</v>
      </c>
      <c r="S13581" s="41" t="s">
        <v>63</v>
      </c>
      <c r="T13581" s="35" t="s">
        <v>8</v>
      </c>
      <c r="U13581" s="35" t="s">
        <v>58</v>
      </c>
    </row>
    <row r="13582" spans="1:21" ht="15.65" customHeight="1" x14ac:dyDescent="0.35">
      <c r="A13582" s="35" t="s">
        <v>3917</v>
      </c>
      <c r="B13582" s="36" t="s">
        <v>3917</v>
      </c>
      <c r="D13582" s="35" t="s">
        <v>118</v>
      </c>
      <c r="E13582" s="59">
        <v>20</v>
      </c>
      <c r="F13582" s="46" t="s">
        <v>3760</v>
      </c>
      <c r="H13582" s="70">
        <v>91</v>
      </c>
      <c r="I13582" s="43" t="str">
        <f>IFERROR(VLOOKUP(H13582,#REF!,2,FALSE),"")</f>
        <v/>
      </c>
      <c r="J13582" s="70">
        <v>0</v>
      </c>
      <c r="K13582" s="41" t="s">
        <v>113</v>
      </c>
      <c r="L13582" s="59">
        <v>20</v>
      </c>
      <c r="M13582" s="65" t="s">
        <v>3720</v>
      </c>
      <c r="N13582" s="65" t="s">
        <v>3720</v>
      </c>
      <c r="P13582" s="70">
        <v>141</v>
      </c>
      <c r="Q13582" s="56" t="str">
        <f>IFERROR(VLOOKUP(P13582,#REF!,2,FALSE),"")</f>
        <v/>
      </c>
      <c r="R13582" s="70">
        <v>1</v>
      </c>
      <c r="S13582" s="41" t="s">
        <v>63</v>
      </c>
      <c r="T13582" s="35" t="s">
        <v>8</v>
      </c>
      <c r="U13582" s="35" t="s">
        <v>58</v>
      </c>
    </row>
    <row r="13583" spans="1:21" ht="15.65" customHeight="1" x14ac:dyDescent="0.35">
      <c r="A13583" s="35" t="s">
        <v>3980</v>
      </c>
      <c r="B13583" s="36">
        <v>41545</v>
      </c>
      <c r="D13583" s="35" t="s">
        <v>78</v>
      </c>
      <c r="E13583" s="68">
        <v>1</v>
      </c>
      <c r="F13583" s="57" t="s">
        <v>3494</v>
      </c>
      <c r="G13583" s="35" t="s">
        <v>7661</v>
      </c>
      <c r="H13583" s="88">
        <v>149</v>
      </c>
      <c r="I13583" s="43" t="str">
        <f>IFERROR(VLOOKUP(H13583,#REF!,2,FALSE),"")</f>
        <v/>
      </c>
      <c r="J13583" s="70">
        <v>0</v>
      </c>
      <c r="K13583" s="41" t="s">
        <v>3331</v>
      </c>
      <c r="L13583" s="68">
        <v>1</v>
      </c>
      <c r="M13583" s="57" t="s">
        <v>3692</v>
      </c>
      <c r="N13583" s="57" t="s">
        <v>3692</v>
      </c>
      <c r="O13583" s="35" t="s">
        <v>7660</v>
      </c>
      <c r="P13583" s="88">
        <v>148</v>
      </c>
      <c r="Q13583" s="56" t="str">
        <f>IFERROR(VLOOKUP(P13583,#REF!,2,FALSE),"")</f>
        <v/>
      </c>
      <c r="R13583" s="70">
        <v>1</v>
      </c>
      <c r="S13583" s="41" t="s">
        <v>63</v>
      </c>
      <c r="T13583" s="35" t="s">
        <v>8</v>
      </c>
      <c r="U13583" s="35" t="s">
        <v>77</v>
      </c>
    </row>
    <row r="13584" spans="1:21" ht="15.65" customHeight="1" x14ac:dyDescent="0.35">
      <c r="A13584" s="35" t="s">
        <v>3980</v>
      </c>
      <c r="B13584" s="36">
        <v>41545</v>
      </c>
      <c r="D13584" s="35" t="s">
        <v>78</v>
      </c>
      <c r="E13584" s="68">
        <v>2</v>
      </c>
      <c r="F13584" s="57" t="s">
        <v>3399</v>
      </c>
      <c r="G13584" s="35" t="s">
        <v>7660</v>
      </c>
      <c r="H13584" s="88">
        <v>148</v>
      </c>
      <c r="I13584" s="43" t="str">
        <f>IFERROR(VLOOKUP(H13584,#REF!,2,FALSE),"")</f>
        <v/>
      </c>
      <c r="J13584" s="70">
        <v>0.5</v>
      </c>
      <c r="K13584" s="41" t="s">
        <v>3331</v>
      </c>
      <c r="L13584" s="68">
        <v>2</v>
      </c>
      <c r="M13584" s="57" t="s">
        <v>3663</v>
      </c>
      <c r="N13584" s="57" t="s">
        <v>3663</v>
      </c>
      <c r="O13584" s="35" t="s">
        <v>7661</v>
      </c>
      <c r="P13584" s="88">
        <v>147</v>
      </c>
      <c r="Q13584" s="56" t="str">
        <f>IFERROR(VLOOKUP(P13584,#REF!,2,FALSE),"")</f>
        <v/>
      </c>
      <c r="R13584" s="70">
        <v>0.5</v>
      </c>
      <c r="S13584" s="41" t="s">
        <v>63</v>
      </c>
      <c r="T13584" s="35" t="s">
        <v>8</v>
      </c>
      <c r="U13584" s="35" t="s">
        <v>77</v>
      </c>
    </row>
    <row r="13585" spans="1:21" ht="15.65" customHeight="1" x14ac:dyDescent="0.35">
      <c r="A13585" s="35" t="s">
        <v>3980</v>
      </c>
      <c r="B13585" s="36">
        <v>41545</v>
      </c>
      <c r="D13585" s="35" t="s">
        <v>78</v>
      </c>
      <c r="E13585" s="68">
        <v>3</v>
      </c>
      <c r="F13585" s="57" t="s">
        <v>3686</v>
      </c>
      <c r="G13585" s="35" t="s">
        <v>7661</v>
      </c>
      <c r="H13585" s="88">
        <v>140</v>
      </c>
      <c r="I13585" s="43" t="str">
        <f>IFERROR(VLOOKUP(H13585,#REF!,2,FALSE),"")</f>
        <v/>
      </c>
      <c r="J13585" s="70">
        <v>1</v>
      </c>
      <c r="K13585" s="41" t="s">
        <v>3331</v>
      </c>
      <c r="L13585" s="68">
        <v>3</v>
      </c>
      <c r="M13585" s="57" t="s">
        <v>3928</v>
      </c>
      <c r="N13585" s="57" t="s">
        <v>3928</v>
      </c>
      <c r="O13585" s="35" t="s">
        <v>7660</v>
      </c>
      <c r="P13585" s="88">
        <v>140</v>
      </c>
      <c r="Q13585" s="56" t="str">
        <f>IFERROR(VLOOKUP(P13585,#REF!,2,FALSE),"")</f>
        <v/>
      </c>
      <c r="R13585" s="70">
        <v>0</v>
      </c>
      <c r="S13585" s="41" t="s">
        <v>63</v>
      </c>
      <c r="T13585" s="35" t="s">
        <v>8</v>
      </c>
      <c r="U13585" s="35" t="s">
        <v>77</v>
      </c>
    </row>
    <row r="13586" spans="1:21" ht="15.65" customHeight="1" x14ac:dyDescent="0.35">
      <c r="A13586" s="35" t="s">
        <v>3980</v>
      </c>
      <c r="B13586" s="36">
        <v>41545</v>
      </c>
      <c r="D13586" s="35" t="s">
        <v>78</v>
      </c>
      <c r="E13586" s="68">
        <v>4</v>
      </c>
      <c r="F13586" s="57" t="s">
        <v>3405</v>
      </c>
      <c r="G13586" s="35" t="s">
        <v>7660</v>
      </c>
      <c r="H13586" s="88">
        <v>138</v>
      </c>
      <c r="I13586" s="43" t="str">
        <f>IFERROR(VLOOKUP(H13586,#REF!,2,FALSE),"")</f>
        <v/>
      </c>
      <c r="J13586" s="70">
        <v>0.5</v>
      </c>
      <c r="K13586" s="41" t="s">
        <v>3331</v>
      </c>
      <c r="L13586" s="68">
        <v>4</v>
      </c>
      <c r="M13586" s="57" t="s">
        <v>3753</v>
      </c>
      <c r="N13586" s="57" t="s">
        <v>3753</v>
      </c>
      <c r="O13586" s="35" t="s">
        <v>7661</v>
      </c>
      <c r="P13586" s="88">
        <v>141</v>
      </c>
      <c r="Q13586" s="56" t="str">
        <f>IFERROR(VLOOKUP(P13586,#REF!,2,FALSE),"")</f>
        <v/>
      </c>
      <c r="R13586" s="70">
        <v>0.5</v>
      </c>
      <c r="S13586" s="41" t="s">
        <v>63</v>
      </c>
      <c r="T13586" s="35" t="s">
        <v>8</v>
      </c>
      <c r="U13586" s="35" t="s">
        <v>77</v>
      </c>
    </row>
    <row r="13587" spans="1:21" ht="15.65" customHeight="1" x14ac:dyDescent="0.35">
      <c r="A13587" s="35" t="s">
        <v>3980</v>
      </c>
      <c r="B13587" s="36">
        <v>41545</v>
      </c>
      <c r="D13587" s="35" t="s">
        <v>78</v>
      </c>
      <c r="E13587" s="68">
        <v>5</v>
      </c>
      <c r="F13587" s="57" t="s">
        <v>3400</v>
      </c>
      <c r="G13587" s="35" t="s">
        <v>7661</v>
      </c>
      <c r="H13587" s="88">
        <v>134</v>
      </c>
      <c r="I13587" s="43" t="str">
        <f>IFERROR(VLOOKUP(H13587,#REF!,2,FALSE),"")</f>
        <v/>
      </c>
      <c r="J13587" s="70">
        <v>1</v>
      </c>
      <c r="K13587" s="41" t="s">
        <v>3331</v>
      </c>
      <c r="L13587" s="68">
        <v>5</v>
      </c>
      <c r="M13587" s="57" t="s">
        <v>3698</v>
      </c>
      <c r="N13587" s="57" t="s">
        <v>3698</v>
      </c>
      <c r="O13587" s="35" t="s">
        <v>7660</v>
      </c>
      <c r="P13587" s="88">
        <v>136</v>
      </c>
      <c r="Q13587" s="56" t="str">
        <f>IFERROR(VLOOKUP(P13587,#REF!,2,FALSE),"")</f>
        <v/>
      </c>
      <c r="R13587" s="70">
        <v>0</v>
      </c>
      <c r="S13587" s="41" t="s">
        <v>63</v>
      </c>
      <c r="T13587" s="35" t="s">
        <v>8</v>
      </c>
      <c r="U13587" s="35" t="s">
        <v>77</v>
      </c>
    </row>
    <row r="13588" spans="1:21" ht="15.65" customHeight="1" x14ac:dyDescent="0.35">
      <c r="A13588" s="35" t="s">
        <v>3980</v>
      </c>
      <c r="B13588" s="36">
        <v>41545</v>
      </c>
      <c r="D13588" s="35" t="s">
        <v>78</v>
      </c>
      <c r="E13588" s="68">
        <v>6</v>
      </c>
      <c r="F13588" s="57" t="s">
        <v>3516</v>
      </c>
      <c r="G13588" s="35" t="s">
        <v>7660</v>
      </c>
      <c r="H13588" s="88">
        <v>133</v>
      </c>
      <c r="I13588" s="43" t="str">
        <f>IFERROR(VLOOKUP(H13588,#REF!,2,FALSE),"")</f>
        <v/>
      </c>
      <c r="J13588" s="70">
        <v>0</v>
      </c>
      <c r="K13588" s="41" t="s">
        <v>3331</v>
      </c>
      <c r="L13588" s="68">
        <v>6</v>
      </c>
      <c r="M13588" s="57" t="s">
        <v>3694</v>
      </c>
      <c r="N13588" s="57" t="s">
        <v>3694</v>
      </c>
      <c r="O13588" s="35" t="s">
        <v>7661</v>
      </c>
      <c r="P13588" s="88">
        <v>134</v>
      </c>
      <c r="Q13588" s="56" t="str">
        <f>IFERROR(VLOOKUP(P13588,#REF!,2,FALSE),"")</f>
        <v/>
      </c>
      <c r="R13588" s="70">
        <v>1</v>
      </c>
      <c r="S13588" s="41" t="s">
        <v>63</v>
      </c>
      <c r="T13588" s="35" t="s">
        <v>8</v>
      </c>
      <c r="U13588" s="35" t="s">
        <v>77</v>
      </c>
    </row>
    <row r="13589" spans="1:21" ht="15.65" customHeight="1" x14ac:dyDescent="0.35">
      <c r="A13589" s="35" t="s">
        <v>3980</v>
      </c>
      <c r="B13589" s="36">
        <v>41545</v>
      </c>
      <c r="D13589" s="35" t="s">
        <v>78</v>
      </c>
      <c r="E13589" s="68">
        <v>7</v>
      </c>
      <c r="F13589" s="57" t="s">
        <v>3401</v>
      </c>
      <c r="G13589" s="35" t="s">
        <v>7661</v>
      </c>
      <c r="H13589" s="88">
        <v>132</v>
      </c>
      <c r="I13589" s="43" t="str">
        <f>IFERROR(VLOOKUP(H13589,#REF!,2,FALSE),"")</f>
        <v/>
      </c>
      <c r="J13589" s="70">
        <v>0.5</v>
      </c>
      <c r="K13589" s="41" t="s">
        <v>3331</v>
      </c>
      <c r="L13589" s="68">
        <v>7</v>
      </c>
      <c r="M13589" s="57" t="s">
        <v>3878</v>
      </c>
      <c r="N13589" s="57" t="s">
        <v>3878</v>
      </c>
      <c r="O13589" s="35" t="s">
        <v>7660</v>
      </c>
      <c r="P13589" s="88">
        <v>134</v>
      </c>
      <c r="Q13589" s="56" t="str">
        <f>IFERROR(VLOOKUP(P13589,#REF!,2,FALSE),"")</f>
        <v/>
      </c>
      <c r="R13589" s="70">
        <v>0.5</v>
      </c>
      <c r="S13589" s="41" t="s">
        <v>63</v>
      </c>
      <c r="T13589" s="35" t="s">
        <v>8</v>
      </c>
      <c r="U13589" s="35" t="s">
        <v>77</v>
      </c>
    </row>
    <row r="13590" spans="1:21" ht="15.65" customHeight="1" x14ac:dyDescent="0.35">
      <c r="A13590" s="35" t="s">
        <v>3980</v>
      </c>
      <c r="B13590" s="36">
        <v>41545</v>
      </c>
      <c r="D13590" s="35" t="s">
        <v>78</v>
      </c>
      <c r="E13590" s="68">
        <v>8</v>
      </c>
      <c r="F13590" s="57" t="s">
        <v>3691</v>
      </c>
      <c r="G13590" s="35" t="s">
        <v>7660</v>
      </c>
      <c r="H13590" s="88">
        <v>132</v>
      </c>
      <c r="I13590" s="43" t="str">
        <f>IFERROR(VLOOKUP(H13590,#REF!,2,FALSE),"")</f>
        <v/>
      </c>
      <c r="J13590" s="70">
        <v>1</v>
      </c>
      <c r="K13590" s="41" t="s">
        <v>3331</v>
      </c>
      <c r="L13590" s="68">
        <v>8</v>
      </c>
      <c r="M13590" s="57" t="s">
        <v>3700</v>
      </c>
      <c r="N13590" s="57" t="s">
        <v>3700</v>
      </c>
      <c r="O13590" s="35" t="s">
        <v>7661</v>
      </c>
      <c r="P13590" s="88">
        <v>128</v>
      </c>
      <c r="Q13590" s="56" t="str">
        <f>IFERROR(VLOOKUP(P13590,#REF!,2,FALSE),"")</f>
        <v/>
      </c>
      <c r="R13590" s="70">
        <v>0</v>
      </c>
      <c r="S13590" s="41" t="s">
        <v>63</v>
      </c>
      <c r="T13590" s="35" t="s">
        <v>8</v>
      </c>
      <c r="U13590" s="35" t="s">
        <v>77</v>
      </c>
    </row>
    <row r="13591" spans="1:21" ht="15.65" customHeight="1" x14ac:dyDescent="0.35">
      <c r="A13591" s="35" t="s">
        <v>3980</v>
      </c>
      <c r="B13591" s="36">
        <v>41545</v>
      </c>
      <c r="D13591" s="35" t="s">
        <v>78</v>
      </c>
      <c r="E13591" s="68">
        <v>9</v>
      </c>
      <c r="F13591" s="57" t="s">
        <v>3929</v>
      </c>
      <c r="G13591" s="35" t="s">
        <v>7661</v>
      </c>
      <c r="H13591" s="88">
        <v>129</v>
      </c>
      <c r="I13591" s="43" t="str">
        <f>IFERROR(VLOOKUP(H13591,#REF!,2,FALSE),"")</f>
        <v/>
      </c>
      <c r="J13591" s="70">
        <v>1</v>
      </c>
      <c r="K13591" s="41" t="s">
        <v>3331</v>
      </c>
      <c r="L13591" s="68">
        <v>9</v>
      </c>
      <c r="M13591" s="57" t="s">
        <v>3699</v>
      </c>
      <c r="N13591" s="57" t="s">
        <v>3699</v>
      </c>
      <c r="O13591" s="35" t="s">
        <v>7660</v>
      </c>
      <c r="P13591" s="88">
        <v>128</v>
      </c>
      <c r="Q13591" s="56" t="str">
        <f>IFERROR(VLOOKUP(P13591,#REF!,2,FALSE),"")</f>
        <v/>
      </c>
      <c r="R13591" s="70">
        <v>0</v>
      </c>
      <c r="S13591" s="41" t="s">
        <v>63</v>
      </c>
      <c r="T13591" s="35" t="s">
        <v>8</v>
      </c>
      <c r="U13591" s="35" t="s">
        <v>77</v>
      </c>
    </row>
    <row r="13592" spans="1:21" ht="15.65" customHeight="1" x14ac:dyDescent="0.35">
      <c r="A13592" s="35" t="s">
        <v>3980</v>
      </c>
      <c r="B13592" s="36">
        <v>41545</v>
      </c>
      <c r="D13592" s="35" t="s">
        <v>78</v>
      </c>
      <c r="E13592" s="68">
        <v>10</v>
      </c>
      <c r="F13592" s="57" t="s">
        <v>3508</v>
      </c>
      <c r="G13592" s="35" t="s">
        <v>7660</v>
      </c>
      <c r="H13592" s="88">
        <v>129</v>
      </c>
      <c r="I13592" s="43" t="str">
        <f>IFERROR(VLOOKUP(H13592,#REF!,2,FALSE),"")</f>
        <v/>
      </c>
      <c r="J13592" s="70">
        <v>0.5</v>
      </c>
      <c r="K13592" s="41" t="s">
        <v>3331</v>
      </c>
      <c r="L13592" s="68">
        <v>10</v>
      </c>
      <c r="M13592" s="57" t="s">
        <v>3702</v>
      </c>
      <c r="N13592" s="57" t="s">
        <v>3702</v>
      </c>
      <c r="O13592" s="35" t="s">
        <v>7661</v>
      </c>
      <c r="P13592" s="88">
        <v>127</v>
      </c>
      <c r="Q13592" s="56" t="str">
        <f>IFERROR(VLOOKUP(P13592,#REF!,2,FALSE),"")</f>
        <v/>
      </c>
      <c r="R13592" s="70">
        <v>0.5</v>
      </c>
      <c r="S13592" s="41" t="s">
        <v>63</v>
      </c>
      <c r="T13592" s="35" t="s">
        <v>8</v>
      </c>
      <c r="U13592" s="35" t="s">
        <v>77</v>
      </c>
    </row>
    <row r="13593" spans="1:21" ht="15.65" customHeight="1" x14ac:dyDescent="0.35">
      <c r="A13593" s="35" t="s">
        <v>3980</v>
      </c>
      <c r="B13593" s="36">
        <v>41545</v>
      </c>
      <c r="D13593" s="35" t="s">
        <v>78</v>
      </c>
      <c r="E13593" s="68">
        <v>11</v>
      </c>
      <c r="F13593" s="57" t="s">
        <v>3406</v>
      </c>
      <c r="G13593" s="35" t="s">
        <v>7661</v>
      </c>
      <c r="H13593" s="88">
        <v>124</v>
      </c>
      <c r="I13593" s="43" t="str">
        <f>IFERROR(VLOOKUP(H13593,#REF!,2,FALSE),"")</f>
        <v/>
      </c>
      <c r="J13593" s="47">
        <v>0.5</v>
      </c>
      <c r="K13593" s="41" t="s">
        <v>3331</v>
      </c>
      <c r="L13593" s="68">
        <v>11</v>
      </c>
      <c r="M13593" s="57" t="s">
        <v>2514</v>
      </c>
      <c r="N13593" s="57" t="s">
        <v>2514</v>
      </c>
      <c r="O13593" s="35" t="s">
        <v>7660</v>
      </c>
      <c r="P13593" s="88">
        <v>125</v>
      </c>
      <c r="Q13593" s="56" t="str">
        <f>IFERROR(VLOOKUP(P13593,#REF!,2,FALSE),"")</f>
        <v/>
      </c>
      <c r="R13593" s="47">
        <v>0.5</v>
      </c>
      <c r="S13593" s="41" t="s">
        <v>63</v>
      </c>
      <c r="T13593" s="35" t="s">
        <v>8</v>
      </c>
      <c r="U13593" s="35" t="s">
        <v>77</v>
      </c>
    </row>
    <row r="13594" spans="1:21" ht="15.65" customHeight="1" x14ac:dyDescent="0.35">
      <c r="A13594" s="35" t="s">
        <v>3980</v>
      </c>
      <c r="B13594" s="36">
        <v>41545</v>
      </c>
      <c r="D13594" s="35" t="s">
        <v>78</v>
      </c>
      <c r="E13594" s="68">
        <v>12</v>
      </c>
      <c r="F13594" s="57" t="s">
        <v>3530</v>
      </c>
      <c r="G13594" s="35" t="s">
        <v>7660</v>
      </c>
      <c r="H13594" s="88">
        <v>124</v>
      </c>
      <c r="I13594" s="43" t="str">
        <f>IFERROR(VLOOKUP(H13594,#REF!,2,FALSE),"")</f>
        <v/>
      </c>
      <c r="J13594" s="70">
        <v>0</v>
      </c>
      <c r="K13594" s="41" t="s">
        <v>3331</v>
      </c>
      <c r="L13594" s="68">
        <v>12</v>
      </c>
      <c r="M13594" s="57" t="s">
        <v>3714</v>
      </c>
      <c r="N13594" s="57" t="s">
        <v>3714</v>
      </c>
      <c r="O13594" s="35" t="s">
        <v>7661</v>
      </c>
      <c r="P13594" s="88">
        <v>121</v>
      </c>
      <c r="Q13594" s="56" t="str">
        <f>IFERROR(VLOOKUP(P13594,#REF!,2,FALSE),"")</f>
        <v/>
      </c>
      <c r="R13594" s="70">
        <v>1</v>
      </c>
      <c r="S13594" s="41" t="s">
        <v>63</v>
      </c>
      <c r="T13594" s="35" t="s">
        <v>8</v>
      </c>
      <c r="U13594" s="35" t="s">
        <v>77</v>
      </c>
    </row>
    <row r="13595" spans="1:21" ht="15.65" customHeight="1" x14ac:dyDescent="0.35">
      <c r="A13595" s="35" t="s">
        <v>3980</v>
      </c>
      <c r="B13595" s="36">
        <v>41545</v>
      </c>
      <c r="D13595" s="35" t="s">
        <v>78</v>
      </c>
      <c r="E13595" s="68">
        <v>13</v>
      </c>
      <c r="F13595" s="66" t="s">
        <v>3930</v>
      </c>
      <c r="G13595" s="35" t="s">
        <v>7661</v>
      </c>
      <c r="H13595" s="88">
        <v>124</v>
      </c>
      <c r="I13595" s="43" t="str">
        <f>IFERROR(VLOOKUP(H13595,#REF!,2,FALSE),"")</f>
        <v/>
      </c>
      <c r="J13595" s="88">
        <v>0.5</v>
      </c>
      <c r="K13595" s="41" t="s">
        <v>3331</v>
      </c>
      <c r="L13595" s="68">
        <v>13</v>
      </c>
      <c r="M13595" s="66" t="s">
        <v>2522</v>
      </c>
      <c r="N13595" s="66" t="s">
        <v>2522</v>
      </c>
      <c r="O13595" s="35" t="s">
        <v>7660</v>
      </c>
      <c r="P13595" s="88">
        <v>114</v>
      </c>
      <c r="Q13595" s="56" t="str">
        <f>IFERROR(VLOOKUP(P13595,#REF!,2,FALSE),"")</f>
        <v/>
      </c>
      <c r="R13595" s="88">
        <v>0.5</v>
      </c>
      <c r="S13595" s="41" t="s">
        <v>63</v>
      </c>
      <c r="T13595" s="35" t="s">
        <v>8</v>
      </c>
      <c r="U13595" s="35" t="s">
        <v>77</v>
      </c>
    </row>
    <row r="13596" spans="1:21" ht="15.65" customHeight="1" x14ac:dyDescent="0.35">
      <c r="A13596" s="35" t="s">
        <v>3980</v>
      </c>
      <c r="B13596" s="36">
        <v>41545</v>
      </c>
      <c r="D13596" s="35" t="s">
        <v>78</v>
      </c>
      <c r="E13596" s="68">
        <v>14</v>
      </c>
      <c r="F13596" s="66" t="s">
        <v>3404</v>
      </c>
      <c r="G13596" s="35" t="s">
        <v>7660</v>
      </c>
      <c r="H13596" s="88">
        <v>122</v>
      </c>
      <c r="I13596" s="43" t="str">
        <f>IFERROR(VLOOKUP(H13596,#REF!,2,FALSE),"")</f>
        <v/>
      </c>
      <c r="J13596" s="88">
        <v>1</v>
      </c>
      <c r="K13596" s="41" t="s">
        <v>3331</v>
      </c>
      <c r="L13596" s="68">
        <v>14</v>
      </c>
      <c r="M13596" s="66" t="s">
        <v>3862</v>
      </c>
      <c r="N13596" s="66" t="s">
        <v>3862</v>
      </c>
      <c r="O13596" s="35" t="s">
        <v>7661</v>
      </c>
      <c r="P13596" s="88">
        <v>113</v>
      </c>
      <c r="Q13596" s="56" t="str">
        <f>IFERROR(VLOOKUP(P13596,#REF!,2,FALSE),"")</f>
        <v/>
      </c>
      <c r="R13596" s="88">
        <v>0</v>
      </c>
      <c r="S13596" s="41" t="s">
        <v>63</v>
      </c>
      <c r="T13596" s="35" t="s">
        <v>8</v>
      </c>
      <c r="U13596" s="35" t="s">
        <v>77</v>
      </c>
    </row>
    <row r="13597" spans="1:21" ht="15.65" customHeight="1" x14ac:dyDescent="0.35">
      <c r="A13597" s="35" t="s">
        <v>3980</v>
      </c>
      <c r="B13597" s="36">
        <v>41545</v>
      </c>
      <c r="D13597" s="35" t="s">
        <v>78</v>
      </c>
      <c r="E13597" s="68">
        <v>15</v>
      </c>
      <c r="F13597" s="66" t="s">
        <v>3747</v>
      </c>
      <c r="G13597" s="35" t="s">
        <v>7661</v>
      </c>
      <c r="H13597" s="88">
        <v>115</v>
      </c>
      <c r="I13597" s="43" t="str">
        <f>IFERROR(VLOOKUP(H13597,#REF!,2,FALSE),"")</f>
        <v/>
      </c>
      <c r="J13597" s="88">
        <v>1</v>
      </c>
      <c r="K13597" s="41" t="s">
        <v>3331</v>
      </c>
      <c r="L13597" s="68">
        <v>15</v>
      </c>
      <c r="M13597" s="66" t="s">
        <v>3658</v>
      </c>
      <c r="N13597" s="66" t="s">
        <v>3658</v>
      </c>
      <c r="O13597" s="35" t="s">
        <v>7660</v>
      </c>
      <c r="P13597" s="88">
        <v>109</v>
      </c>
      <c r="Q13597" s="56" t="str">
        <f>IFERROR(VLOOKUP(P13597,#REF!,2,FALSE),"")</f>
        <v/>
      </c>
      <c r="R13597" s="88">
        <v>0</v>
      </c>
      <c r="S13597" s="41" t="s">
        <v>63</v>
      </c>
      <c r="T13597" s="35" t="s">
        <v>8</v>
      </c>
      <c r="U13597" s="35" t="s">
        <v>77</v>
      </c>
    </row>
    <row r="13598" spans="1:21" ht="15.65" customHeight="1" x14ac:dyDescent="0.35">
      <c r="A13598" s="35" t="s">
        <v>3980</v>
      </c>
      <c r="B13598" s="36">
        <v>41545</v>
      </c>
      <c r="D13598" s="35" t="s">
        <v>78</v>
      </c>
      <c r="E13598" s="68">
        <v>16</v>
      </c>
      <c r="F13598" s="66" t="s">
        <v>3704</v>
      </c>
      <c r="G13598" s="35" t="s">
        <v>7660</v>
      </c>
      <c r="H13598" s="88">
        <v>104</v>
      </c>
      <c r="I13598" s="43" t="str">
        <f>IFERROR(VLOOKUP(H13598,#REF!,2,FALSE),"")</f>
        <v/>
      </c>
      <c r="J13598" s="88">
        <v>1</v>
      </c>
      <c r="K13598" s="41" t="s">
        <v>3331</v>
      </c>
      <c r="L13598" s="68">
        <v>16</v>
      </c>
      <c r="M13598" s="66" t="s">
        <v>3864</v>
      </c>
      <c r="N13598" s="66" t="s">
        <v>3864</v>
      </c>
      <c r="O13598" s="35" t="s">
        <v>7661</v>
      </c>
      <c r="P13598" s="88">
        <v>95</v>
      </c>
      <c r="Q13598" s="56" t="str">
        <f>IFERROR(VLOOKUP(P13598,#REF!,2,FALSE),"")</f>
        <v/>
      </c>
      <c r="R13598" s="88">
        <v>0</v>
      </c>
      <c r="S13598" s="41" t="s">
        <v>63</v>
      </c>
      <c r="T13598" s="35" t="s">
        <v>8</v>
      </c>
      <c r="U13598" s="35" t="s">
        <v>77</v>
      </c>
    </row>
    <row r="13599" spans="1:21" ht="15.65" customHeight="1" x14ac:dyDescent="0.35">
      <c r="A13599" s="35" t="s">
        <v>3980</v>
      </c>
      <c r="B13599" s="36">
        <v>41552</v>
      </c>
      <c r="D13599" s="35" t="s">
        <v>118</v>
      </c>
      <c r="E13599" s="68">
        <v>1</v>
      </c>
      <c r="F13599" s="57" t="s">
        <v>3554</v>
      </c>
      <c r="G13599" s="35" t="s">
        <v>7660</v>
      </c>
      <c r="H13599" s="70">
        <v>210</v>
      </c>
      <c r="I13599" s="43" t="str">
        <f>IFERROR(VLOOKUP(H13599,#REF!,2,FALSE),"")</f>
        <v/>
      </c>
      <c r="J13599" s="70">
        <v>0.5</v>
      </c>
      <c r="K13599" s="41" t="s">
        <v>115</v>
      </c>
      <c r="L13599" s="68">
        <v>1</v>
      </c>
      <c r="M13599" s="57" t="s">
        <v>3903</v>
      </c>
      <c r="N13599" s="57" t="s">
        <v>3903</v>
      </c>
      <c r="O13599" s="35" t="s">
        <v>7661</v>
      </c>
      <c r="P13599" s="70">
        <v>186</v>
      </c>
      <c r="Q13599" s="56" t="str">
        <f>IFERROR(VLOOKUP(P13599,#REF!,2,FALSE),"")</f>
        <v/>
      </c>
      <c r="R13599" s="70">
        <v>0.5</v>
      </c>
      <c r="S13599" s="41" t="s">
        <v>63</v>
      </c>
      <c r="T13599" s="35" t="s">
        <v>8</v>
      </c>
      <c r="U13599" s="35" t="s">
        <v>58</v>
      </c>
    </row>
    <row r="13600" spans="1:21" ht="15.65" customHeight="1" x14ac:dyDescent="0.35">
      <c r="A13600" s="35" t="s">
        <v>3980</v>
      </c>
      <c r="B13600" s="36">
        <v>41552</v>
      </c>
      <c r="D13600" s="35" t="s">
        <v>118</v>
      </c>
      <c r="E13600" s="68">
        <v>2</v>
      </c>
      <c r="F13600" s="57" t="s">
        <v>3784</v>
      </c>
      <c r="G13600" s="35" t="s">
        <v>7661</v>
      </c>
      <c r="H13600" s="70">
        <v>210</v>
      </c>
      <c r="I13600" s="43" t="str">
        <f>IFERROR(VLOOKUP(H13600,#REF!,2,FALSE),"")</f>
        <v/>
      </c>
      <c r="J13600" s="70">
        <v>1</v>
      </c>
      <c r="K13600" s="41" t="s">
        <v>115</v>
      </c>
      <c r="L13600" s="68">
        <v>2</v>
      </c>
      <c r="M13600" s="57" t="s">
        <v>3940</v>
      </c>
      <c r="N13600" s="57" t="s">
        <v>3940</v>
      </c>
      <c r="O13600" s="35" t="s">
        <v>7660</v>
      </c>
      <c r="P13600" s="70">
        <v>184</v>
      </c>
      <c r="Q13600" s="56" t="str">
        <f>IFERROR(VLOOKUP(P13600,#REF!,2,FALSE),"")</f>
        <v/>
      </c>
      <c r="R13600" s="70">
        <v>0</v>
      </c>
      <c r="S13600" s="41" t="s">
        <v>63</v>
      </c>
      <c r="T13600" s="35" t="s">
        <v>8</v>
      </c>
      <c r="U13600" s="35" t="s">
        <v>58</v>
      </c>
    </row>
    <row r="13601" spans="1:21" ht="15.65" customHeight="1" x14ac:dyDescent="0.35">
      <c r="A13601" s="35" t="s">
        <v>3980</v>
      </c>
      <c r="B13601" s="36">
        <v>41552</v>
      </c>
      <c r="D13601" s="35" t="s">
        <v>118</v>
      </c>
      <c r="E13601" s="68">
        <v>3</v>
      </c>
      <c r="F13601" s="57" t="s">
        <v>3428</v>
      </c>
      <c r="G13601" s="35" t="s">
        <v>7660</v>
      </c>
      <c r="H13601" s="70">
        <v>187</v>
      </c>
      <c r="I13601" s="43" t="str">
        <f>IFERROR(VLOOKUP(H13601,#REF!,2,FALSE),"")</f>
        <v/>
      </c>
      <c r="J13601" s="70">
        <v>0</v>
      </c>
      <c r="K13601" s="41" t="s">
        <v>115</v>
      </c>
      <c r="L13601" s="68">
        <v>3</v>
      </c>
      <c r="M13601" s="57" t="s">
        <v>3752</v>
      </c>
      <c r="N13601" s="57" t="s">
        <v>3752</v>
      </c>
      <c r="O13601" s="35" t="s">
        <v>7661</v>
      </c>
      <c r="P13601" s="70">
        <v>183</v>
      </c>
      <c r="Q13601" s="56" t="str">
        <f>IFERROR(VLOOKUP(P13601,#REF!,2,FALSE),"")</f>
        <v/>
      </c>
      <c r="R13601" s="70">
        <v>1</v>
      </c>
      <c r="S13601" s="41" t="s">
        <v>63</v>
      </c>
      <c r="T13601" s="35" t="s">
        <v>8</v>
      </c>
      <c r="U13601" s="35" t="s">
        <v>58</v>
      </c>
    </row>
    <row r="13602" spans="1:21" ht="15.65" customHeight="1" x14ac:dyDescent="0.35">
      <c r="A13602" s="35" t="s">
        <v>3980</v>
      </c>
      <c r="B13602" s="36">
        <v>41552</v>
      </c>
      <c r="D13602" s="35" t="s">
        <v>118</v>
      </c>
      <c r="E13602" s="68">
        <v>4</v>
      </c>
      <c r="F13602" s="57" t="s">
        <v>3489</v>
      </c>
      <c r="G13602" s="35" t="s">
        <v>7661</v>
      </c>
      <c r="H13602" s="70">
        <v>178</v>
      </c>
      <c r="I13602" s="43" t="str">
        <f>IFERROR(VLOOKUP(H13602,#REF!,2,FALSE),"")</f>
        <v/>
      </c>
      <c r="J13602" s="70">
        <v>0</v>
      </c>
      <c r="K13602" s="41" t="s">
        <v>115</v>
      </c>
      <c r="L13602" s="68">
        <v>4</v>
      </c>
      <c r="M13602" s="57" t="s">
        <v>3941</v>
      </c>
      <c r="N13602" s="57" t="s">
        <v>3941</v>
      </c>
      <c r="O13602" s="35" t="s">
        <v>7660</v>
      </c>
      <c r="P13602" s="70">
        <v>181</v>
      </c>
      <c r="Q13602" s="56" t="str">
        <f>IFERROR(VLOOKUP(P13602,#REF!,2,FALSE),"")</f>
        <v/>
      </c>
      <c r="R13602" s="70">
        <v>1</v>
      </c>
      <c r="S13602" s="41" t="s">
        <v>63</v>
      </c>
      <c r="T13602" s="35" t="s">
        <v>8</v>
      </c>
      <c r="U13602" s="35" t="s">
        <v>58</v>
      </c>
    </row>
    <row r="13603" spans="1:21" ht="15.65" customHeight="1" x14ac:dyDescent="0.35">
      <c r="A13603" s="35" t="s">
        <v>3980</v>
      </c>
      <c r="B13603" s="36">
        <v>41552</v>
      </c>
      <c r="D13603" s="35" t="s">
        <v>118</v>
      </c>
      <c r="E13603" s="68">
        <v>5</v>
      </c>
      <c r="F13603" s="57" t="s">
        <v>3488</v>
      </c>
      <c r="G13603" s="35" t="s">
        <v>7660</v>
      </c>
      <c r="H13603" s="70">
        <v>173</v>
      </c>
      <c r="I13603" s="43" t="str">
        <f>IFERROR(VLOOKUP(H13603,#REF!,2,FALSE),"")</f>
        <v/>
      </c>
      <c r="J13603" s="70">
        <v>0.5</v>
      </c>
      <c r="K13603" s="41" t="s">
        <v>115</v>
      </c>
      <c r="L13603" s="68">
        <v>5</v>
      </c>
      <c r="M13603" s="57" t="s">
        <v>3942</v>
      </c>
      <c r="N13603" s="57" t="s">
        <v>3942</v>
      </c>
      <c r="O13603" s="35" t="s">
        <v>7661</v>
      </c>
      <c r="P13603" s="70" t="s">
        <v>593</v>
      </c>
      <c r="Q13603" s="56" t="str">
        <f>IFERROR(VLOOKUP(P13603,#REF!,2,FALSE),"")</f>
        <v/>
      </c>
      <c r="R13603" s="70">
        <v>0.5</v>
      </c>
      <c r="S13603" s="41" t="s">
        <v>63</v>
      </c>
      <c r="T13603" s="35" t="s">
        <v>8</v>
      </c>
      <c r="U13603" s="35" t="s">
        <v>58</v>
      </c>
    </row>
    <row r="13604" spans="1:21" ht="15.65" customHeight="1" x14ac:dyDescent="0.35">
      <c r="A13604" s="35" t="s">
        <v>3980</v>
      </c>
      <c r="B13604" s="36">
        <v>41552</v>
      </c>
      <c r="D13604" s="35" t="s">
        <v>118</v>
      </c>
      <c r="E13604" s="68">
        <v>6</v>
      </c>
      <c r="F13604" s="57" t="s">
        <v>3806</v>
      </c>
      <c r="G13604" s="35" t="s">
        <v>7661</v>
      </c>
      <c r="H13604" s="70">
        <v>170</v>
      </c>
      <c r="I13604" s="43" t="str">
        <f>IFERROR(VLOOKUP(H13604,#REF!,2,FALSE),"")</f>
        <v/>
      </c>
      <c r="J13604" s="70">
        <v>0</v>
      </c>
      <c r="K13604" s="41" t="s">
        <v>115</v>
      </c>
      <c r="L13604" s="68">
        <v>6</v>
      </c>
      <c r="M13604" s="57" t="s">
        <v>3943</v>
      </c>
      <c r="N13604" s="57" t="s">
        <v>3943</v>
      </c>
      <c r="O13604" s="35" t="s">
        <v>7660</v>
      </c>
      <c r="P13604" s="70">
        <v>180</v>
      </c>
      <c r="Q13604" s="56" t="str">
        <f>IFERROR(VLOOKUP(P13604,#REF!,2,FALSE),"")</f>
        <v/>
      </c>
      <c r="R13604" s="70">
        <v>1</v>
      </c>
      <c r="S13604" s="41" t="s">
        <v>63</v>
      </c>
      <c r="T13604" s="35" t="s">
        <v>8</v>
      </c>
      <c r="U13604" s="35" t="s">
        <v>58</v>
      </c>
    </row>
    <row r="13605" spans="1:21" ht="15.65" customHeight="1" x14ac:dyDescent="0.35">
      <c r="A13605" s="35" t="s">
        <v>3980</v>
      </c>
      <c r="B13605" s="36">
        <v>41552</v>
      </c>
      <c r="D13605" s="35" t="s">
        <v>118</v>
      </c>
      <c r="E13605" s="68">
        <v>7</v>
      </c>
      <c r="F13605" s="57" t="s">
        <v>3545</v>
      </c>
      <c r="G13605" s="35" t="s">
        <v>7660</v>
      </c>
      <c r="H13605" s="70">
        <v>167</v>
      </c>
      <c r="I13605" s="43" t="str">
        <f>IFERROR(VLOOKUP(H13605,#REF!,2,FALSE),"")</f>
        <v/>
      </c>
      <c r="J13605" s="70">
        <v>1</v>
      </c>
      <c r="K13605" s="41" t="s">
        <v>115</v>
      </c>
      <c r="L13605" s="68">
        <v>7</v>
      </c>
      <c r="M13605" s="57" t="s">
        <v>3491</v>
      </c>
      <c r="N13605" s="57" t="s">
        <v>3491</v>
      </c>
      <c r="O13605" s="35" t="s">
        <v>7661</v>
      </c>
      <c r="P13605" s="70">
        <v>172</v>
      </c>
      <c r="Q13605" s="56" t="str">
        <f>IFERROR(VLOOKUP(P13605,#REF!,2,FALSE),"")</f>
        <v/>
      </c>
      <c r="R13605" s="70">
        <v>0</v>
      </c>
      <c r="S13605" s="41" t="s">
        <v>63</v>
      </c>
      <c r="T13605" s="35" t="s">
        <v>8</v>
      </c>
      <c r="U13605" s="35" t="s">
        <v>58</v>
      </c>
    </row>
    <row r="13606" spans="1:21" ht="15.65" customHeight="1" x14ac:dyDescent="0.35">
      <c r="A13606" s="35" t="s">
        <v>3980</v>
      </c>
      <c r="B13606" s="36">
        <v>41552</v>
      </c>
      <c r="D13606" s="35" t="s">
        <v>118</v>
      </c>
      <c r="E13606" s="68">
        <v>8</v>
      </c>
      <c r="F13606" s="57" t="s">
        <v>3413</v>
      </c>
      <c r="G13606" s="35" t="s">
        <v>7661</v>
      </c>
      <c r="H13606" s="70">
        <v>167</v>
      </c>
      <c r="I13606" s="43" t="str">
        <f>IFERROR(VLOOKUP(H13606,#REF!,2,FALSE),"")</f>
        <v/>
      </c>
      <c r="J13606" s="70">
        <v>1</v>
      </c>
      <c r="K13606" s="41" t="s">
        <v>115</v>
      </c>
      <c r="L13606" s="68">
        <v>8</v>
      </c>
      <c r="M13606" s="57" t="s">
        <v>3906</v>
      </c>
      <c r="N13606" s="57" t="s">
        <v>3906</v>
      </c>
      <c r="O13606" s="35" t="s">
        <v>7660</v>
      </c>
      <c r="P13606" s="70">
        <v>173</v>
      </c>
      <c r="Q13606" s="56" t="str">
        <f>IFERROR(VLOOKUP(P13606,#REF!,2,FALSE),"")</f>
        <v/>
      </c>
      <c r="R13606" s="70">
        <v>0</v>
      </c>
      <c r="S13606" s="41" t="s">
        <v>63</v>
      </c>
      <c r="T13606" s="35" t="s">
        <v>8</v>
      </c>
      <c r="U13606" s="35" t="s">
        <v>58</v>
      </c>
    </row>
    <row r="13607" spans="1:21" ht="15.65" customHeight="1" x14ac:dyDescent="0.35">
      <c r="A13607" s="35" t="s">
        <v>3980</v>
      </c>
      <c r="B13607" s="36">
        <v>41552</v>
      </c>
      <c r="D13607" s="35" t="s">
        <v>118</v>
      </c>
      <c r="E13607" s="68">
        <v>9</v>
      </c>
      <c r="F13607" s="57" t="s">
        <v>3771</v>
      </c>
      <c r="G13607" s="35" t="s">
        <v>7660</v>
      </c>
      <c r="H13607" s="70">
        <v>163</v>
      </c>
      <c r="I13607" s="43" t="str">
        <f>IFERROR(VLOOKUP(H13607,#REF!,2,FALSE),"")</f>
        <v/>
      </c>
      <c r="J13607" s="70">
        <v>0</v>
      </c>
      <c r="K13607" s="41" t="s">
        <v>115</v>
      </c>
      <c r="L13607" s="68">
        <v>9</v>
      </c>
      <c r="M13607" s="57" t="s">
        <v>3756</v>
      </c>
      <c r="N13607" s="57" t="s">
        <v>3756</v>
      </c>
      <c r="O13607" s="35" t="s">
        <v>7661</v>
      </c>
      <c r="P13607" s="70">
        <v>165</v>
      </c>
      <c r="Q13607" s="56" t="str">
        <f>IFERROR(VLOOKUP(P13607,#REF!,2,FALSE),"")</f>
        <v/>
      </c>
      <c r="R13607" s="70">
        <v>1</v>
      </c>
      <c r="S13607" s="41" t="s">
        <v>63</v>
      </c>
      <c r="T13607" s="35" t="s">
        <v>8</v>
      </c>
      <c r="U13607" s="35" t="s">
        <v>58</v>
      </c>
    </row>
    <row r="13608" spans="1:21" ht="15.65" customHeight="1" x14ac:dyDescent="0.35">
      <c r="A13608" s="35" t="s">
        <v>3980</v>
      </c>
      <c r="B13608" s="36">
        <v>41552</v>
      </c>
      <c r="D13608" s="35" t="s">
        <v>118</v>
      </c>
      <c r="E13608" s="68">
        <v>10</v>
      </c>
      <c r="F13608" s="57" t="s">
        <v>3819</v>
      </c>
      <c r="G13608" s="35" t="s">
        <v>7661</v>
      </c>
      <c r="H13608" s="70">
        <v>163</v>
      </c>
      <c r="I13608" s="43" t="str">
        <f>IFERROR(VLOOKUP(H13608,#REF!,2,FALSE),"")</f>
        <v/>
      </c>
      <c r="J13608" s="70">
        <v>1</v>
      </c>
      <c r="K13608" s="41" t="s">
        <v>115</v>
      </c>
      <c r="L13608" s="68">
        <v>10</v>
      </c>
      <c r="M13608" s="57" t="s">
        <v>3697</v>
      </c>
      <c r="N13608" s="57" t="s">
        <v>3697</v>
      </c>
      <c r="O13608" s="35" t="s">
        <v>7660</v>
      </c>
      <c r="P13608" s="70">
        <v>157</v>
      </c>
      <c r="Q13608" s="56" t="str">
        <f>IFERROR(VLOOKUP(P13608,#REF!,2,FALSE),"")</f>
        <v/>
      </c>
      <c r="R13608" s="70">
        <v>0</v>
      </c>
      <c r="S13608" s="41" t="s">
        <v>63</v>
      </c>
      <c r="T13608" s="35" t="s">
        <v>8</v>
      </c>
      <c r="U13608" s="35" t="s">
        <v>58</v>
      </c>
    </row>
    <row r="13609" spans="1:21" ht="15.65" customHeight="1" x14ac:dyDescent="0.35">
      <c r="A13609" s="35" t="s">
        <v>3980</v>
      </c>
      <c r="B13609" s="36">
        <v>41552</v>
      </c>
      <c r="D13609" s="35" t="s">
        <v>118</v>
      </c>
      <c r="E13609" s="68">
        <v>11</v>
      </c>
      <c r="F13609" s="57" t="s">
        <v>3419</v>
      </c>
      <c r="G13609" s="35" t="s">
        <v>7660</v>
      </c>
      <c r="H13609" s="70">
        <v>157</v>
      </c>
      <c r="I13609" s="43" t="str">
        <f>IFERROR(VLOOKUP(H13609,#REF!,2,FALSE),"")</f>
        <v/>
      </c>
      <c r="J13609" s="70">
        <v>0</v>
      </c>
      <c r="K13609" s="41" t="s">
        <v>115</v>
      </c>
      <c r="L13609" s="68">
        <v>11</v>
      </c>
      <c r="M13609" s="57" t="s">
        <v>3696</v>
      </c>
      <c r="N13609" s="57" t="s">
        <v>3696</v>
      </c>
      <c r="O13609" s="35" t="s">
        <v>7661</v>
      </c>
      <c r="P13609" s="70">
        <v>155</v>
      </c>
      <c r="Q13609" s="56" t="str">
        <f>IFERROR(VLOOKUP(P13609,#REF!,2,FALSE),"")</f>
        <v/>
      </c>
      <c r="R13609" s="70">
        <v>1</v>
      </c>
      <c r="S13609" s="41" t="s">
        <v>63</v>
      </c>
      <c r="T13609" s="35" t="s">
        <v>8</v>
      </c>
      <c r="U13609" s="35" t="s">
        <v>58</v>
      </c>
    </row>
    <row r="13610" spans="1:21" ht="15.65" customHeight="1" x14ac:dyDescent="0.35">
      <c r="A13610" s="35" t="s">
        <v>3980</v>
      </c>
      <c r="B13610" s="36">
        <v>41552</v>
      </c>
      <c r="D13610" s="35" t="s">
        <v>118</v>
      </c>
      <c r="E13610" s="68">
        <v>12</v>
      </c>
      <c r="F13610" s="57" t="s">
        <v>3399</v>
      </c>
      <c r="G13610" s="35" t="s">
        <v>7661</v>
      </c>
      <c r="H13610" s="70">
        <v>148</v>
      </c>
      <c r="I13610" s="43" t="str">
        <f>IFERROR(VLOOKUP(H13610,#REF!,2,FALSE),"")</f>
        <v/>
      </c>
      <c r="J13610" s="70">
        <v>1</v>
      </c>
      <c r="K13610" s="41" t="s">
        <v>115</v>
      </c>
      <c r="L13610" s="68">
        <v>12</v>
      </c>
      <c r="M13610" s="57" t="s">
        <v>3712</v>
      </c>
      <c r="N13610" s="57" t="s">
        <v>3712</v>
      </c>
      <c r="O13610" s="35" t="s">
        <v>7660</v>
      </c>
      <c r="P13610" s="70">
        <v>153</v>
      </c>
      <c r="Q13610" s="56" t="str">
        <f>IFERROR(VLOOKUP(P13610,#REF!,2,FALSE),"")</f>
        <v/>
      </c>
      <c r="R13610" s="70">
        <v>0</v>
      </c>
      <c r="S13610" s="41" t="s">
        <v>63</v>
      </c>
      <c r="T13610" s="35" t="s">
        <v>8</v>
      </c>
      <c r="U13610" s="35" t="s">
        <v>58</v>
      </c>
    </row>
    <row r="13611" spans="1:21" ht="15.65" customHeight="1" x14ac:dyDescent="0.35">
      <c r="A13611" s="35" t="s">
        <v>3980</v>
      </c>
      <c r="B13611" s="36">
        <v>41552</v>
      </c>
      <c r="D13611" s="35" t="s">
        <v>118</v>
      </c>
      <c r="E13611" s="68">
        <v>13</v>
      </c>
      <c r="F13611" s="57" t="s">
        <v>3415</v>
      </c>
      <c r="G13611" s="35" t="s">
        <v>7660</v>
      </c>
      <c r="H13611" s="70">
        <v>148</v>
      </c>
      <c r="I13611" s="43" t="str">
        <f>IFERROR(VLOOKUP(H13611,#REF!,2,FALSE),"")</f>
        <v/>
      </c>
      <c r="J13611" s="70">
        <v>0</v>
      </c>
      <c r="K13611" s="41" t="s">
        <v>115</v>
      </c>
      <c r="L13611" s="68">
        <v>13</v>
      </c>
      <c r="M13611" s="57" t="s">
        <v>3664</v>
      </c>
      <c r="N13611" s="57" t="s">
        <v>3664</v>
      </c>
      <c r="O13611" s="35" t="s">
        <v>7661</v>
      </c>
      <c r="P13611" s="70">
        <v>153</v>
      </c>
      <c r="Q13611" s="56" t="str">
        <f>IFERROR(VLOOKUP(P13611,#REF!,2,FALSE),"")</f>
        <v/>
      </c>
      <c r="R13611" s="70">
        <v>1</v>
      </c>
      <c r="S13611" s="41" t="s">
        <v>63</v>
      </c>
      <c r="T13611" s="35" t="s">
        <v>8</v>
      </c>
      <c r="U13611" s="35" t="s">
        <v>58</v>
      </c>
    </row>
    <row r="13612" spans="1:21" ht="15.65" customHeight="1" x14ac:dyDescent="0.35">
      <c r="A13612" s="35" t="s">
        <v>3980</v>
      </c>
      <c r="B13612" s="36">
        <v>41552</v>
      </c>
      <c r="D13612" s="35" t="s">
        <v>118</v>
      </c>
      <c r="E13612" s="68">
        <v>14</v>
      </c>
      <c r="F13612" s="57" t="s">
        <v>3944</v>
      </c>
      <c r="G13612" s="35" t="s">
        <v>7661</v>
      </c>
      <c r="H13612" s="70" t="s">
        <v>593</v>
      </c>
      <c r="I13612" s="43" t="str">
        <f>IFERROR(VLOOKUP(H13612,#REF!,2,FALSE),"")</f>
        <v/>
      </c>
      <c r="J13612" s="70">
        <v>0</v>
      </c>
      <c r="K13612" s="41" t="s">
        <v>115</v>
      </c>
      <c r="L13612" s="68">
        <v>14</v>
      </c>
      <c r="M13612" s="57" t="s">
        <v>3755</v>
      </c>
      <c r="N13612" s="57" t="s">
        <v>3755</v>
      </c>
      <c r="O13612" s="35" t="s">
        <v>7660</v>
      </c>
      <c r="P13612" s="70">
        <v>148</v>
      </c>
      <c r="Q13612" s="56" t="str">
        <f>IFERROR(VLOOKUP(P13612,#REF!,2,FALSE),"")</f>
        <v/>
      </c>
      <c r="R13612" s="70">
        <v>1</v>
      </c>
      <c r="S13612" s="41" t="s">
        <v>63</v>
      </c>
      <c r="T13612" s="35" t="s">
        <v>8</v>
      </c>
      <c r="U13612" s="35" t="s">
        <v>58</v>
      </c>
    </row>
    <row r="13613" spans="1:21" ht="15.65" customHeight="1" x14ac:dyDescent="0.35">
      <c r="A13613" s="35" t="s">
        <v>3980</v>
      </c>
      <c r="B13613" s="36">
        <v>41552</v>
      </c>
      <c r="D13613" s="35" t="s">
        <v>118</v>
      </c>
      <c r="E13613" s="68">
        <v>15</v>
      </c>
      <c r="F13613" s="57" t="s">
        <v>3686</v>
      </c>
      <c r="G13613" s="35" t="s">
        <v>7660</v>
      </c>
      <c r="H13613" s="70">
        <v>140</v>
      </c>
      <c r="I13613" s="43" t="str">
        <f>IFERROR(VLOOKUP(H13613,#REF!,2,FALSE),"")</f>
        <v/>
      </c>
      <c r="J13613" s="70">
        <v>1</v>
      </c>
      <c r="K13613" s="41" t="s">
        <v>115</v>
      </c>
      <c r="L13613" s="68">
        <v>15</v>
      </c>
      <c r="M13613" s="57" t="s">
        <v>3693</v>
      </c>
      <c r="N13613" s="57" t="s">
        <v>3693</v>
      </c>
      <c r="O13613" s="35" t="s">
        <v>7661</v>
      </c>
      <c r="P13613" s="70">
        <v>142</v>
      </c>
      <c r="Q13613" s="56" t="str">
        <f>IFERROR(VLOOKUP(P13613,#REF!,2,FALSE),"")</f>
        <v/>
      </c>
      <c r="R13613" s="70">
        <v>0</v>
      </c>
      <c r="S13613" s="41" t="s">
        <v>63</v>
      </c>
      <c r="T13613" s="35" t="s">
        <v>8</v>
      </c>
      <c r="U13613" s="35" t="s">
        <v>58</v>
      </c>
    </row>
    <row r="13614" spans="1:21" ht="15.65" customHeight="1" x14ac:dyDescent="0.35">
      <c r="A13614" s="35" t="s">
        <v>3980</v>
      </c>
      <c r="B13614" s="36">
        <v>41552</v>
      </c>
      <c r="D13614" s="35" t="s">
        <v>118</v>
      </c>
      <c r="E13614" s="68">
        <v>16</v>
      </c>
      <c r="F13614" s="57" t="s">
        <v>3405</v>
      </c>
      <c r="G13614" s="35" t="s">
        <v>7661</v>
      </c>
      <c r="H13614" s="70">
        <v>138</v>
      </c>
      <c r="I13614" s="43" t="str">
        <f>IFERROR(VLOOKUP(H13614,#REF!,2,FALSE),"")</f>
        <v/>
      </c>
      <c r="J13614" s="70">
        <v>0.5</v>
      </c>
      <c r="K13614" s="41" t="s">
        <v>115</v>
      </c>
      <c r="L13614" s="68">
        <v>16</v>
      </c>
      <c r="M13614" s="57" t="s">
        <v>3753</v>
      </c>
      <c r="N13614" s="57" t="s">
        <v>3753</v>
      </c>
      <c r="O13614" s="35" t="s">
        <v>7660</v>
      </c>
      <c r="P13614" s="70">
        <v>141</v>
      </c>
      <c r="Q13614" s="56" t="str">
        <f>IFERROR(VLOOKUP(P13614,#REF!,2,FALSE),"")</f>
        <v/>
      </c>
      <c r="R13614" s="70">
        <v>0.5</v>
      </c>
      <c r="S13614" s="41" t="s">
        <v>63</v>
      </c>
      <c r="T13614" s="35" t="s">
        <v>8</v>
      </c>
      <c r="U13614" s="35" t="s">
        <v>58</v>
      </c>
    </row>
    <row r="13615" spans="1:21" ht="15.65" customHeight="1" x14ac:dyDescent="0.35">
      <c r="A13615" s="35" t="s">
        <v>3980</v>
      </c>
      <c r="B13615" s="36">
        <v>41552</v>
      </c>
      <c r="D13615" s="35" t="s">
        <v>118</v>
      </c>
      <c r="E13615" s="59">
        <v>17</v>
      </c>
      <c r="F13615" s="65" t="s">
        <v>3521</v>
      </c>
      <c r="G13615" s="35" t="s">
        <v>7660</v>
      </c>
      <c r="H13615" s="70">
        <v>138</v>
      </c>
      <c r="I13615" s="43" t="str">
        <f>IFERROR(VLOOKUP(H13615,#REF!,2,FALSE),"")</f>
        <v/>
      </c>
      <c r="J13615" s="70">
        <v>1</v>
      </c>
      <c r="K13615" s="41" t="s">
        <v>115</v>
      </c>
      <c r="L13615" s="59">
        <v>17</v>
      </c>
      <c r="M13615" s="65" t="s">
        <v>3698</v>
      </c>
      <c r="N13615" s="65" t="s">
        <v>3698</v>
      </c>
      <c r="O13615" s="35" t="s">
        <v>7661</v>
      </c>
      <c r="P13615" s="70">
        <v>136</v>
      </c>
      <c r="Q13615" s="56" t="str">
        <f>IFERROR(VLOOKUP(P13615,#REF!,2,FALSE),"")</f>
        <v/>
      </c>
      <c r="R13615" s="88">
        <v>0</v>
      </c>
      <c r="S13615" s="41" t="s">
        <v>63</v>
      </c>
      <c r="T13615" s="35" t="s">
        <v>8</v>
      </c>
      <c r="U13615" s="35" t="s">
        <v>58</v>
      </c>
    </row>
    <row r="13616" spans="1:21" ht="15.65" customHeight="1" x14ac:dyDescent="0.35">
      <c r="A13616" s="35" t="s">
        <v>3980</v>
      </c>
      <c r="B13616" s="36">
        <v>41552</v>
      </c>
      <c r="D13616" s="35" t="s">
        <v>118</v>
      </c>
      <c r="E13616" s="59">
        <v>18</v>
      </c>
      <c r="F13616" s="65" t="s">
        <v>3400</v>
      </c>
      <c r="G13616" s="35" t="s">
        <v>7661</v>
      </c>
      <c r="H13616" s="75">
        <v>134</v>
      </c>
      <c r="I13616" s="43" t="str">
        <f>IFERROR(VLOOKUP(H13616,#REF!,2,FALSE),"")</f>
        <v/>
      </c>
      <c r="J13616" s="75">
        <v>0</v>
      </c>
      <c r="K13616" s="41" t="s">
        <v>115</v>
      </c>
      <c r="L13616" s="59">
        <v>18</v>
      </c>
      <c r="M13616" s="57" t="s">
        <v>3699</v>
      </c>
      <c r="N13616" s="57" t="s">
        <v>3699</v>
      </c>
      <c r="O13616" s="35" t="s">
        <v>7660</v>
      </c>
      <c r="P13616" s="75">
        <v>128</v>
      </c>
      <c r="Q13616" s="56" t="str">
        <f>IFERROR(VLOOKUP(P13616,#REF!,2,FALSE),"")</f>
        <v/>
      </c>
      <c r="R13616" s="75">
        <v>1</v>
      </c>
      <c r="S13616" s="41" t="s">
        <v>63</v>
      </c>
      <c r="T13616" s="35" t="s">
        <v>8</v>
      </c>
      <c r="U13616" s="35" t="s">
        <v>58</v>
      </c>
    </row>
    <row r="13617" spans="1:21" ht="15.65" customHeight="1" x14ac:dyDescent="0.35">
      <c r="A13617" s="35" t="s">
        <v>3980</v>
      </c>
      <c r="B13617" s="36">
        <v>41552</v>
      </c>
      <c r="D13617" s="35" t="s">
        <v>118</v>
      </c>
      <c r="E13617" s="59">
        <v>19</v>
      </c>
      <c r="F13617" s="65" t="s">
        <v>3401</v>
      </c>
      <c r="G13617" s="35" t="s">
        <v>7660</v>
      </c>
      <c r="H13617" s="75">
        <v>132</v>
      </c>
      <c r="I13617" s="43" t="str">
        <f>IFERROR(VLOOKUP(H13617,#REF!,2,FALSE),"")</f>
        <v/>
      </c>
      <c r="J13617" s="75">
        <v>0.5</v>
      </c>
      <c r="K13617" s="41" t="s">
        <v>115</v>
      </c>
      <c r="L13617" s="59">
        <v>19</v>
      </c>
      <c r="M13617" s="65" t="s">
        <v>2514</v>
      </c>
      <c r="N13617" s="65" t="s">
        <v>2514</v>
      </c>
      <c r="O13617" s="35" t="s">
        <v>7661</v>
      </c>
      <c r="P13617" s="75">
        <v>125</v>
      </c>
      <c r="Q13617" s="56" t="str">
        <f>IFERROR(VLOOKUP(P13617,#REF!,2,FALSE),"")</f>
        <v/>
      </c>
      <c r="R13617" s="75">
        <v>0.5</v>
      </c>
      <c r="S13617" s="41" t="s">
        <v>63</v>
      </c>
      <c r="T13617" s="35" t="s">
        <v>8</v>
      </c>
      <c r="U13617" s="35" t="s">
        <v>58</v>
      </c>
    </row>
    <row r="13618" spans="1:21" ht="15.65" customHeight="1" x14ac:dyDescent="0.35">
      <c r="A13618" s="35" t="s">
        <v>3980</v>
      </c>
      <c r="B13618" s="36">
        <v>41552</v>
      </c>
      <c r="D13618" s="35" t="s">
        <v>118</v>
      </c>
      <c r="E13618" s="59">
        <v>20</v>
      </c>
      <c r="F13618" s="65" t="s">
        <v>3508</v>
      </c>
      <c r="G13618" s="35" t="s">
        <v>7661</v>
      </c>
      <c r="H13618" s="75">
        <v>129</v>
      </c>
      <c r="I13618" s="43" t="str">
        <f>IFERROR(VLOOKUP(H13618,#REF!,2,FALSE),"")</f>
        <v/>
      </c>
      <c r="J13618" s="75">
        <v>1</v>
      </c>
      <c r="K13618" s="41" t="s">
        <v>115</v>
      </c>
      <c r="L13618" s="59">
        <v>20</v>
      </c>
      <c r="M13618" s="65" t="s">
        <v>3888</v>
      </c>
      <c r="N13618" s="65" t="s">
        <v>3888</v>
      </c>
      <c r="O13618" s="35" t="s">
        <v>7660</v>
      </c>
      <c r="P13618" s="75">
        <v>123</v>
      </c>
      <c r="Q13618" s="56" t="str">
        <f>IFERROR(VLOOKUP(P13618,#REF!,2,FALSE),"")</f>
        <v/>
      </c>
      <c r="R13618" s="75">
        <v>0</v>
      </c>
      <c r="S13618" s="41" t="s">
        <v>63</v>
      </c>
      <c r="T13618" s="35" t="s">
        <v>8</v>
      </c>
      <c r="U13618" s="35" t="s">
        <v>58</v>
      </c>
    </row>
    <row r="13619" spans="1:21" ht="15.65" customHeight="1" x14ac:dyDescent="0.35">
      <c r="A13619" s="35" t="s">
        <v>3980</v>
      </c>
      <c r="B13619" s="36">
        <v>41566</v>
      </c>
      <c r="D13619" s="53" t="s">
        <v>118</v>
      </c>
      <c r="E13619" s="68">
        <v>1</v>
      </c>
      <c r="F13619" s="57" t="s">
        <v>3486</v>
      </c>
      <c r="G13619" s="35" t="s">
        <v>7661</v>
      </c>
      <c r="H13619" s="70">
        <v>196</v>
      </c>
      <c r="I13619" s="43" t="str">
        <f>IFERROR(VLOOKUP(H13619,#REF!,2,FALSE),"")</f>
        <v/>
      </c>
      <c r="J13619" s="70" t="s">
        <v>3570</v>
      </c>
      <c r="K13619" s="41" t="s">
        <v>85</v>
      </c>
      <c r="L13619" s="68">
        <v>1</v>
      </c>
      <c r="M13619" s="57" t="s">
        <v>3810</v>
      </c>
      <c r="N13619" s="57" t="s">
        <v>3810</v>
      </c>
      <c r="O13619" s="35" t="s">
        <v>7660</v>
      </c>
      <c r="P13619" s="70">
        <v>182</v>
      </c>
      <c r="Q13619" s="56" t="str">
        <f>IFERROR(VLOOKUP(P13619,#REF!,2,FALSE),"")</f>
        <v/>
      </c>
      <c r="R13619" s="70" t="s">
        <v>3570</v>
      </c>
      <c r="S13619" s="41" t="s">
        <v>57</v>
      </c>
      <c r="T13619" s="35" t="s">
        <v>8</v>
      </c>
      <c r="U13619" s="35" t="s">
        <v>83</v>
      </c>
    </row>
    <row r="13620" spans="1:21" ht="15.65" customHeight="1" x14ac:dyDescent="0.35">
      <c r="A13620" s="35" t="s">
        <v>3980</v>
      </c>
      <c r="B13620" s="36">
        <v>41566</v>
      </c>
      <c r="D13620" s="53" t="s">
        <v>118</v>
      </c>
      <c r="E13620" s="68">
        <v>2</v>
      </c>
      <c r="F13620" s="57" t="s">
        <v>3806</v>
      </c>
      <c r="G13620" s="35" t="s">
        <v>7660</v>
      </c>
      <c r="H13620" s="70">
        <v>170</v>
      </c>
      <c r="I13620" s="43" t="str">
        <f>IFERROR(VLOOKUP(H13620,#REF!,2,FALSE),"")</f>
        <v/>
      </c>
      <c r="J13620" s="70">
        <v>0</v>
      </c>
      <c r="K13620" s="41" t="s">
        <v>85</v>
      </c>
      <c r="L13620" s="68">
        <v>2</v>
      </c>
      <c r="M13620" s="57" t="s">
        <v>3809</v>
      </c>
      <c r="N13620" s="57" t="s">
        <v>3809</v>
      </c>
      <c r="O13620" s="35" t="s">
        <v>7661</v>
      </c>
      <c r="P13620" s="70">
        <v>180</v>
      </c>
      <c r="Q13620" s="56" t="str">
        <f>IFERROR(VLOOKUP(P13620,#REF!,2,FALSE),"")</f>
        <v/>
      </c>
      <c r="R13620" s="70">
        <v>1</v>
      </c>
      <c r="S13620" s="41" t="s">
        <v>57</v>
      </c>
      <c r="T13620" s="35" t="s">
        <v>8</v>
      </c>
      <c r="U13620" s="35" t="s">
        <v>83</v>
      </c>
    </row>
    <row r="13621" spans="1:21" ht="15.65" customHeight="1" x14ac:dyDescent="0.35">
      <c r="A13621" s="35" t="s">
        <v>3980</v>
      </c>
      <c r="B13621" s="36">
        <v>41566</v>
      </c>
      <c r="D13621" s="53" t="s">
        <v>118</v>
      </c>
      <c r="E13621" s="68">
        <v>3</v>
      </c>
      <c r="F13621" s="57" t="s">
        <v>3413</v>
      </c>
      <c r="G13621" s="35" t="s">
        <v>7661</v>
      </c>
      <c r="H13621" s="70">
        <v>167</v>
      </c>
      <c r="I13621" s="43" t="str">
        <f>IFERROR(VLOOKUP(H13621,#REF!,2,FALSE),"")</f>
        <v/>
      </c>
      <c r="J13621" s="70">
        <v>1</v>
      </c>
      <c r="K13621" s="41" t="s">
        <v>85</v>
      </c>
      <c r="L13621" s="68">
        <v>3</v>
      </c>
      <c r="M13621" s="57" t="s">
        <v>3812</v>
      </c>
      <c r="N13621" s="57" t="s">
        <v>3812</v>
      </c>
      <c r="O13621" s="35" t="s">
        <v>7660</v>
      </c>
      <c r="P13621" s="70">
        <v>180</v>
      </c>
      <c r="Q13621" s="56" t="str">
        <f>IFERROR(VLOOKUP(P13621,#REF!,2,FALSE),"")</f>
        <v/>
      </c>
      <c r="R13621" s="70">
        <v>0</v>
      </c>
      <c r="S13621" s="41" t="s">
        <v>57</v>
      </c>
      <c r="T13621" s="35" t="s">
        <v>8</v>
      </c>
      <c r="U13621" s="35" t="s">
        <v>83</v>
      </c>
    </row>
    <row r="13622" spans="1:21" ht="15.65" customHeight="1" x14ac:dyDescent="0.35">
      <c r="A13622" s="35" t="s">
        <v>3980</v>
      </c>
      <c r="B13622" s="36">
        <v>41566</v>
      </c>
      <c r="D13622" s="53" t="s">
        <v>118</v>
      </c>
      <c r="E13622" s="68">
        <v>4</v>
      </c>
      <c r="F13622" s="57" t="s">
        <v>3819</v>
      </c>
      <c r="G13622" s="35" t="s">
        <v>7660</v>
      </c>
      <c r="H13622" s="70">
        <v>163</v>
      </c>
      <c r="I13622" s="43" t="str">
        <f>IFERROR(VLOOKUP(H13622,#REF!,2,FALSE),"")</f>
        <v/>
      </c>
      <c r="J13622" s="70">
        <v>0.5</v>
      </c>
      <c r="K13622" s="41" t="s">
        <v>85</v>
      </c>
      <c r="L13622" s="68">
        <v>4</v>
      </c>
      <c r="M13622" s="57" t="s">
        <v>3813</v>
      </c>
      <c r="N13622" s="57" t="s">
        <v>3813</v>
      </c>
      <c r="O13622" s="35" t="s">
        <v>7661</v>
      </c>
      <c r="P13622" s="70">
        <v>174</v>
      </c>
      <c r="Q13622" s="56" t="str">
        <f>IFERROR(VLOOKUP(P13622,#REF!,2,FALSE),"")</f>
        <v/>
      </c>
      <c r="R13622" s="70">
        <v>0.5</v>
      </c>
      <c r="S13622" s="41" t="s">
        <v>57</v>
      </c>
      <c r="T13622" s="35" t="s">
        <v>8</v>
      </c>
      <c r="U13622" s="35" t="s">
        <v>83</v>
      </c>
    </row>
    <row r="13623" spans="1:21" ht="15.65" customHeight="1" x14ac:dyDescent="0.35">
      <c r="A13623" s="35" t="s">
        <v>3980</v>
      </c>
      <c r="B13623" s="36">
        <v>41566</v>
      </c>
      <c r="D13623" s="53" t="s">
        <v>118</v>
      </c>
      <c r="E13623" s="68">
        <v>5</v>
      </c>
      <c r="F13623" s="57" t="s">
        <v>3552</v>
      </c>
      <c r="G13623" s="35" t="s">
        <v>7661</v>
      </c>
      <c r="H13623" s="70">
        <v>152</v>
      </c>
      <c r="I13623" s="43" t="str">
        <f>IFERROR(VLOOKUP(H13623,#REF!,2,FALSE),"")</f>
        <v/>
      </c>
      <c r="J13623" s="70">
        <v>0</v>
      </c>
      <c r="K13623" s="41" t="s">
        <v>85</v>
      </c>
      <c r="L13623" s="68">
        <v>5</v>
      </c>
      <c r="M13623" s="57" t="s">
        <v>3952</v>
      </c>
      <c r="N13623" s="57" t="s">
        <v>3952</v>
      </c>
      <c r="O13623" s="35" t="s">
        <v>7660</v>
      </c>
      <c r="P13623" s="70">
        <v>171</v>
      </c>
      <c r="Q13623" s="56" t="str">
        <f>IFERROR(VLOOKUP(P13623,#REF!,2,FALSE),"")</f>
        <v/>
      </c>
      <c r="R13623" s="70">
        <v>1</v>
      </c>
      <c r="S13623" s="41" t="s">
        <v>57</v>
      </c>
      <c r="T13623" s="35" t="s">
        <v>8</v>
      </c>
      <c r="U13623" s="35" t="s">
        <v>83</v>
      </c>
    </row>
    <row r="13624" spans="1:21" ht="15.65" customHeight="1" x14ac:dyDescent="0.35">
      <c r="A13624" s="35" t="s">
        <v>3980</v>
      </c>
      <c r="B13624" s="36">
        <v>41566</v>
      </c>
      <c r="D13624" s="53" t="s">
        <v>118</v>
      </c>
      <c r="E13624" s="68">
        <v>6</v>
      </c>
      <c r="F13624" s="57" t="s">
        <v>3494</v>
      </c>
      <c r="G13624" s="35" t="s">
        <v>7660</v>
      </c>
      <c r="H13624" s="70">
        <v>149</v>
      </c>
      <c r="I13624" s="43" t="str">
        <f>IFERROR(VLOOKUP(H13624,#REF!,2,FALSE),"")</f>
        <v/>
      </c>
      <c r="J13624" s="70">
        <v>0.5</v>
      </c>
      <c r="K13624" s="41" t="s">
        <v>85</v>
      </c>
      <c r="L13624" s="68">
        <v>6</v>
      </c>
      <c r="M13624" s="57" t="s">
        <v>3811</v>
      </c>
      <c r="N13624" s="57" t="s">
        <v>3811</v>
      </c>
      <c r="O13624" s="35" t="s">
        <v>7661</v>
      </c>
      <c r="P13624" s="70">
        <v>167</v>
      </c>
      <c r="Q13624" s="56" t="str">
        <f>IFERROR(VLOOKUP(P13624,#REF!,2,FALSE),"")</f>
        <v/>
      </c>
      <c r="R13624" s="70">
        <v>0.5</v>
      </c>
      <c r="S13624" s="41" t="s">
        <v>57</v>
      </c>
      <c r="T13624" s="35" t="s">
        <v>8</v>
      </c>
      <c r="U13624" s="35" t="s">
        <v>83</v>
      </c>
    </row>
    <row r="13625" spans="1:21" ht="15.65" customHeight="1" x14ac:dyDescent="0.35">
      <c r="A13625" s="35" t="s">
        <v>3980</v>
      </c>
      <c r="B13625" s="36">
        <v>41566</v>
      </c>
      <c r="D13625" s="53" t="s">
        <v>118</v>
      </c>
      <c r="E13625" s="68">
        <v>7</v>
      </c>
      <c r="F13625" s="57" t="s">
        <v>3399</v>
      </c>
      <c r="G13625" s="35" t="s">
        <v>7661</v>
      </c>
      <c r="H13625" s="70">
        <v>148</v>
      </c>
      <c r="I13625" s="43" t="str">
        <f>IFERROR(VLOOKUP(H13625,#REF!,2,FALSE),"")</f>
        <v/>
      </c>
      <c r="J13625" s="70">
        <v>0.5</v>
      </c>
      <c r="K13625" s="41" t="s">
        <v>85</v>
      </c>
      <c r="L13625" s="68">
        <v>7</v>
      </c>
      <c r="M13625" s="57" t="s">
        <v>3953</v>
      </c>
      <c r="N13625" s="57" t="s">
        <v>3953</v>
      </c>
      <c r="O13625" s="35" t="s">
        <v>7660</v>
      </c>
      <c r="P13625" s="70">
        <v>162</v>
      </c>
      <c r="Q13625" s="56" t="str">
        <f>IFERROR(VLOOKUP(P13625,#REF!,2,FALSE),"")</f>
        <v/>
      </c>
      <c r="R13625" s="70">
        <v>0.5</v>
      </c>
      <c r="S13625" s="41" t="s">
        <v>57</v>
      </c>
      <c r="T13625" s="35" t="s">
        <v>8</v>
      </c>
      <c r="U13625" s="35" t="s">
        <v>83</v>
      </c>
    </row>
    <row r="13626" spans="1:21" ht="15.65" customHeight="1" x14ac:dyDescent="0.35">
      <c r="A13626" s="35" t="s">
        <v>3980</v>
      </c>
      <c r="B13626" s="36">
        <v>41566</v>
      </c>
      <c r="D13626" s="53" t="s">
        <v>118</v>
      </c>
      <c r="E13626" s="68">
        <v>8</v>
      </c>
      <c r="F13626" s="57" t="s">
        <v>3415</v>
      </c>
      <c r="G13626" s="35" t="s">
        <v>7660</v>
      </c>
      <c r="H13626" s="70">
        <v>148</v>
      </c>
      <c r="I13626" s="43" t="str">
        <f>IFERROR(VLOOKUP(H13626,#REF!,2,FALSE),"")</f>
        <v/>
      </c>
      <c r="J13626" s="70">
        <v>0</v>
      </c>
      <c r="K13626" s="41" t="s">
        <v>85</v>
      </c>
      <c r="L13626" s="68">
        <v>8</v>
      </c>
      <c r="M13626" s="57" t="s">
        <v>3954</v>
      </c>
      <c r="N13626" s="57" t="s">
        <v>3954</v>
      </c>
      <c r="O13626" s="35" t="s">
        <v>7661</v>
      </c>
      <c r="P13626" s="70">
        <v>162</v>
      </c>
      <c r="Q13626" s="56" t="str">
        <f>IFERROR(VLOOKUP(P13626,#REF!,2,FALSE),"")</f>
        <v/>
      </c>
      <c r="R13626" s="70">
        <v>1</v>
      </c>
      <c r="S13626" s="41" t="s">
        <v>57</v>
      </c>
      <c r="T13626" s="35" t="s">
        <v>8</v>
      </c>
      <c r="U13626" s="35" t="s">
        <v>83</v>
      </c>
    </row>
    <row r="13627" spans="1:21" ht="15.65" customHeight="1" x14ac:dyDescent="0.35">
      <c r="A13627" s="35" t="s">
        <v>3980</v>
      </c>
      <c r="B13627" s="36">
        <v>41566</v>
      </c>
      <c r="D13627" s="53" t="s">
        <v>118</v>
      </c>
      <c r="E13627" s="68">
        <v>9</v>
      </c>
      <c r="F13627" s="57" t="s">
        <v>3402</v>
      </c>
      <c r="G13627" s="35" t="s">
        <v>7661</v>
      </c>
      <c r="H13627" s="70">
        <v>140</v>
      </c>
      <c r="I13627" s="43" t="str">
        <f>IFERROR(VLOOKUP(H13627,#REF!,2,FALSE),"")</f>
        <v/>
      </c>
      <c r="J13627" s="70">
        <v>0.5</v>
      </c>
      <c r="K13627" s="41" t="s">
        <v>85</v>
      </c>
      <c r="L13627" s="68">
        <v>9</v>
      </c>
      <c r="M13627" s="57" t="s">
        <v>3817</v>
      </c>
      <c r="N13627" s="57" t="s">
        <v>3817</v>
      </c>
      <c r="O13627" s="35" t="s">
        <v>7660</v>
      </c>
      <c r="P13627" s="70">
        <v>159</v>
      </c>
      <c r="Q13627" s="56" t="str">
        <f>IFERROR(VLOOKUP(P13627,#REF!,2,FALSE),"")</f>
        <v/>
      </c>
      <c r="R13627" s="70">
        <v>0.5</v>
      </c>
      <c r="S13627" s="41" t="s">
        <v>57</v>
      </c>
      <c r="T13627" s="35" t="s">
        <v>8</v>
      </c>
      <c r="U13627" s="35" t="s">
        <v>83</v>
      </c>
    </row>
    <row r="13628" spans="1:21" ht="15.65" customHeight="1" x14ac:dyDescent="0.35">
      <c r="A13628" s="35" t="s">
        <v>3980</v>
      </c>
      <c r="B13628" s="36">
        <v>41566</v>
      </c>
      <c r="D13628" s="53" t="s">
        <v>118</v>
      </c>
      <c r="E13628" s="68">
        <v>10</v>
      </c>
      <c r="F13628" s="57" t="s">
        <v>3405</v>
      </c>
      <c r="G13628" s="35" t="s">
        <v>7660</v>
      </c>
      <c r="H13628" s="70">
        <v>138</v>
      </c>
      <c r="I13628" s="43" t="str">
        <f>IFERROR(VLOOKUP(H13628,#REF!,2,FALSE),"")</f>
        <v/>
      </c>
      <c r="J13628" s="70">
        <v>1</v>
      </c>
      <c r="K13628" s="41" t="s">
        <v>85</v>
      </c>
      <c r="L13628" s="68">
        <v>10</v>
      </c>
      <c r="M13628" s="57" t="s">
        <v>3816</v>
      </c>
      <c r="N13628" s="57" t="s">
        <v>3816</v>
      </c>
      <c r="O13628" s="35" t="s">
        <v>7661</v>
      </c>
      <c r="P13628" s="70">
        <v>158</v>
      </c>
      <c r="Q13628" s="56" t="str">
        <f>IFERROR(VLOOKUP(P13628,#REF!,2,FALSE),"")</f>
        <v/>
      </c>
      <c r="R13628" s="70">
        <v>0</v>
      </c>
      <c r="S13628" s="41" t="s">
        <v>57</v>
      </c>
      <c r="T13628" s="35" t="s">
        <v>8</v>
      </c>
      <c r="U13628" s="35" t="s">
        <v>83</v>
      </c>
    </row>
    <row r="13629" spans="1:21" ht="15.65" customHeight="1" x14ac:dyDescent="0.35">
      <c r="A13629" s="35" t="s">
        <v>3980</v>
      </c>
      <c r="B13629" s="36">
        <v>41566</v>
      </c>
      <c r="D13629" s="53" t="s">
        <v>118</v>
      </c>
      <c r="E13629" s="68">
        <v>11</v>
      </c>
      <c r="F13629" s="57" t="s">
        <v>3401</v>
      </c>
      <c r="G13629" s="35" t="s">
        <v>7661</v>
      </c>
      <c r="H13629" s="70">
        <v>132</v>
      </c>
      <c r="I13629" s="43" t="str">
        <f>IFERROR(VLOOKUP(H13629,#REF!,2,FALSE),"")</f>
        <v/>
      </c>
      <c r="J13629" s="70">
        <v>0</v>
      </c>
      <c r="K13629" s="41" t="s">
        <v>85</v>
      </c>
      <c r="L13629" s="68">
        <v>11</v>
      </c>
      <c r="M13629" s="57" t="s">
        <v>3818</v>
      </c>
      <c r="N13629" s="57" t="s">
        <v>3818</v>
      </c>
      <c r="O13629" s="35" t="s">
        <v>7660</v>
      </c>
      <c r="P13629" s="70">
        <v>152</v>
      </c>
      <c r="Q13629" s="56" t="str">
        <f>IFERROR(VLOOKUP(P13629,#REF!,2,FALSE),"")</f>
        <v/>
      </c>
      <c r="R13629" s="70">
        <v>1</v>
      </c>
      <c r="S13629" s="41" t="s">
        <v>57</v>
      </c>
      <c r="T13629" s="35" t="s">
        <v>8</v>
      </c>
      <c r="U13629" s="35" t="s">
        <v>83</v>
      </c>
    </row>
    <row r="13630" spans="1:21" ht="15.65" customHeight="1" x14ac:dyDescent="0.35">
      <c r="A13630" s="35" t="s">
        <v>3980</v>
      </c>
      <c r="B13630" s="36">
        <v>41566</v>
      </c>
      <c r="D13630" s="53" t="s">
        <v>118</v>
      </c>
      <c r="E13630" s="68">
        <v>12</v>
      </c>
      <c r="F13630" s="57" t="s">
        <v>3406</v>
      </c>
      <c r="G13630" s="35" t="s">
        <v>7660</v>
      </c>
      <c r="H13630" s="70">
        <v>124</v>
      </c>
      <c r="I13630" s="43" t="str">
        <f>IFERROR(VLOOKUP(H13630,#REF!,2,FALSE),"")</f>
        <v/>
      </c>
      <c r="J13630" s="70">
        <v>0</v>
      </c>
      <c r="K13630" s="41" t="s">
        <v>85</v>
      </c>
      <c r="L13630" s="68">
        <v>12</v>
      </c>
      <c r="M13630" s="57" t="s">
        <v>3955</v>
      </c>
      <c r="N13630" s="57" t="s">
        <v>3955</v>
      </c>
      <c r="O13630" s="35" t="s">
        <v>7661</v>
      </c>
      <c r="P13630" s="70">
        <v>139</v>
      </c>
      <c r="Q13630" s="56" t="str">
        <f>IFERROR(VLOOKUP(P13630,#REF!,2,FALSE),"")</f>
        <v/>
      </c>
      <c r="R13630" s="70">
        <v>1</v>
      </c>
      <c r="S13630" s="41" t="s">
        <v>57</v>
      </c>
      <c r="T13630" s="35" t="s">
        <v>8</v>
      </c>
      <c r="U13630" s="35" t="s">
        <v>83</v>
      </c>
    </row>
    <row r="13631" spans="1:21" ht="15.65" customHeight="1" x14ac:dyDescent="0.35">
      <c r="A13631" s="35" t="s">
        <v>3980</v>
      </c>
      <c r="B13631" s="36">
        <v>41566</v>
      </c>
      <c r="D13631" s="53" t="s">
        <v>118</v>
      </c>
      <c r="E13631" s="68">
        <v>13</v>
      </c>
      <c r="F13631" s="57" t="s">
        <v>3599</v>
      </c>
      <c r="G13631" s="35" t="s">
        <v>7661</v>
      </c>
      <c r="H13631" s="70">
        <v>107</v>
      </c>
      <c r="I13631" s="43" t="str">
        <f>IFERROR(VLOOKUP(H13631,#REF!,2,FALSE),"")</f>
        <v/>
      </c>
      <c r="J13631" s="70">
        <v>1</v>
      </c>
      <c r="K13631" s="41" t="s">
        <v>85</v>
      </c>
      <c r="L13631" s="68">
        <v>13</v>
      </c>
      <c r="M13631" s="57" t="s">
        <v>3956</v>
      </c>
      <c r="N13631" s="57" t="s">
        <v>3956</v>
      </c>
      <c r="O13631" s="35" t="s">
        <v>7660</v>
      </c>
      <c r="P13631" s="70">
        <v>133</v>
      </c>
      <c r="Q13631" s="56" t="str">
        <f>IFERROR(VLOOKUP(P13631,#REF!,2,FALSE),"")</f>
        <v/>
      </c>
      <c r="R13631" s="70">
        <v>0</v>
      </c>
      <c r="S13631" s="41" t="s">
        <v>57</v>
      </c>
      <c r="T13631" s="35" t="s">
        <v>8</v>
      </c>
      <c r="U13631" s="35" t="s">
        <v>83</v>
      </c>
    </row>
    <row r="13632" spans="1:21" ht="15.65" customHeight="1" x14ac:dyDescent="0.35">
      <c r="A13632" s="35" t="s">
        <v>3980</v>
      </c>
      <c r="B13632" s="36">
        <v>41573</v>
      </c>
      <c r="D13632" s="35" t="s">
        <v>118</v>
      </c>
      <c r="E13632" s="68">
        <v>1</v>
      </c>
      <c r="F13632" s="66" t="s">
        <v>3430</v>
      </c>
      <c r="G13632" s="35" t="s">
        <v>7661</v>
      </c>
      <c r="H13632" s="88">
        <v>193</v>
      </c>
      <c r="I13632" s="43" t="str">
        <f>IFERROR(VLOOKUP(H13632,#REF!,2,FALSE),"")</f>
        <v/>
      </c>
      <c r="J13632" s="88">
        <v>0.5</v>
      </c>
      <c r="K13632" s="41" t="s">
        <v>114</v>
      </c>
      <c r="L13632" s="68">
        <v>1</v>
      </c>
      <c r="M13632" s="66" t="s">
        <v>3761</v>
      </c>
      <c r="N13632" s="66" t="s">
        <v>3761</v>
      </c>
      <c r="O13632" s="35" t="s">
        <v>7660</v>
      </c>
      <c r="P13632" s="88">
        <v>216</v>
      </c>
      <c r="Q13632" s="56" t="str">
        <f>IFERROR(VLOOKUP(P13632,#REF!,2,FALSE),"")</f>
        <v/>
      </c>
      <c r="R13632" s="88">
        <v>0.5</v>
      </c>
      <c r="S13632" s="41" t="s">
        <v>63</v>
      </c>
      <c r="T13632" s="35" t="s">
        <v>8</v>
      </c>
      <c r="U13632" s="35" t="s">
        <v>58</v>
      </c>
    </row>
    <row r="13633" spans="1:21" ht="15.65" customHeight="1" x14ac:dyDescent="0.35">
      <c r="A13633" s="35" t="s">
        <v>3980</v>
      </c>
      <c r="B13633" s="36">
        <v>41573</v>
      </c>
      <c r="D13633" s="35" t="s">
        <v>118</v>
      </c>
      <c r="E13633" s="68">
        <v>2</v>
      </c>
      <c r="F13633" s="66" t="s">
        <v>3428</v>
      </c>
      <c r="G13633" s="35" t="s">
        <v>7660</v>
      </c>
      <c r="H13633" s="88">
        <v>187</v>
      </c>
      <c r="I13633" s="43" t="str">
        <f>IFERROR(VLOOKUP(H13633,#REF!,2,FALSE),"")</f>
        <v/>
      </c>
      <c r="J13633" s="70">
        <v>0</v>
      </c>
      <c r="K13633" s="41" t="s">
        <v>114</v>
      </c>
      <c r="L13633" s="68">
        <v>2</v>
      </c>
      <c r="M13633" s="66" t="s">
        <v>3907</v>
      </c>
      <c r="N13633" s="66" t="s">
        <v>3907</v>
      </c>
      <c r="O13633" s="35" t="s">
        <v>7661</v>
      </c>
      <c r="P13633" s="88">
        <v>211</v>
      </c>
      <c r="Q13633" s="56" t="str">
        <f>IFERROR(VLOOKUP(P13633,#REF!,2,FALSE),"")</f>
        <v/>
      </c>
      <c r="R13633" s="70">
        <v>1</v>
      </c>
      <c r="S13633" s="41" t="s">
        <v>63</v>
      </c>
      <c r="T13633" s="35" t="s">
        <v>8</v>
      </c>
      <c r="U13633" s="35" t="s">
        <v>58</v>
      </c>
    </row>
    <row r="13634" spans="1:21" ht="15.65" customHeight="1" x14ac:dyDescent="0.35">
      <c r="A13634" s="35" t="s">
        <v>3980</v>
      </c>
      <c r="B13634" s="36">
        <v>41573</v>
      </c>
      <c r="D13634" s="35" t="s">
        <v>118</v>
      </c>
      <c r="E13634" s="68">
        <v>3</v>
      </c>
      <c r="F13634" s="66" t="s">
        <v>3489</v>
      </c>
      <c r="G13634" s="35" t="s">
        <v>7661</v>
      </c>
      <c r="H13634" s="88">
        <v>178</v>
      </c>
      <c r="I13634" s="43" t="str">
        <f>IFERROR(VLOOKUP(H13634,#REF!,2,FALSE),"")</f>
        <v/>
      </c>
      <c r="J13634" s="88">
        <v>0</v>
      </c>
      <c r="K13634" s="41" t="s">
        <v>114</v>
      </c>
      <c r="L13634" s="68">
        <v>3</v>
      </c>
      <c r="M13634" s="66" t="s">
        <v>3733</v>
      </c>
      <c r="N13634" s="66" t="s">
        <v>3733</v>
      </c>
      <c r="O13634" s="35" t="s">
        <v>7660</v>
      </c>
      <c r="P13634" s="88">
        <v>192</v>
      </c>
      <c r="Q13634" s="56" t="str">
        <f>IFERROR(VLOOKUP(P13634,#REF!,2,FALSE),"")</f>
        <v/>
      </c>
      <c r="R13634" s="88">
        <v>1</v>
      </c>
      <c r="S13634" s="41" t="s">
        <v>63</v>
      </c>
      <c r="T13634" s="35" t="s">
        <v>8</v>
      </c>
      <c r="U13634" s="35" t="s">
        <v>58</v>
      </c>
    </row>
    <row r="13635" spans="1:21" ht="15.65" customHeight="1" x14ac:dyDescent="0.35">
      <c r="A13635" s="35" t="s">
        <v>3980</v>
      </c>
      <c r="B13635" s="36">
        <v>41573</v>
      </c>
      <c r="D13635" s="35" t="s">
        <v>118</v>
      </c>
      <c r="E13635" s="68">
        <v>4</v>
      </c>
      <c r="F13635" s="66" t="s">
        <v>3488</v>
      </c>
      <c r="G13635" s="35" t="s">
        <v>7660</v>
      </c>
      <c r="H13635" s="88">
        <v>173</v>
      </c>
      <c r="I13635" s="43" t="str">
        <f>IFERROR(VLOOKUP(H13635,#REF!,2,FALSE),"")</f>
        <v/>
      </c>
      <c r="J13635" s="70">
        <v>0</v>
      </c>
      <c r="K13635" s="41" t="s">
        <v>114</v>
      </c>
      <c r="L13635" s="68">
        <v>4</v>
      </c>
      <c r="M13635" s="66" t="s">
        <v>3766</v>
      </c>
      <c r="N13635" s="66" t="s">
        <v>3766</v>
      </c>
      <c r="O13635" s="35" t="s">
        <v>7661</v>
      </c>
      <c r="P13635" s="88">
        <v>174</v>
      </c>
      <c r="Q13635" s="56" t="str">
        <f>IFERROR(VLOOKUP(P13635,#REF!,2,FALSE),"")</f>
        <v/>
      </c>
      <c r="R13635" s="70">
        <v>1</v>
      </c>
      <c r="S13635" s="41" t="s">
        <v>63</v>
      </c>
      <c r="T13635" s="35" t="s">
        <v>8</v>
      </c>
      <c r="U13635" s="35" t="s">
        <v>58</v>
      </c>
    </row>
    <row r="13636" spans="1:21" ht="15.65" customHeight="1" x14ac:dyDescent="0.35">
      <c r="A13636" s="35" t="s">
        <v>3980</v>
      </c>
      <c r="B13636" s="36">
        <v>41573</v>
      </c>
      <c r="D13636" s="35" t="s">
        <v>118</v>
      </c>
      <c r="E13636" s="68">
        <v>5</v>
      </c>
      <c r="F13636" s="66" t="s">
        <v>3806</v>
      </c>
      <c r="G13636" s="35" t="s">
        <v>7661</v>
      </c>
      <c r="H13636" s="88">
        <v>170</v>
      </c>
      <c r="I13636" s="43" t="str">
        <f>IFERROR(VLOOKUP(H13636,#REF!,2,FALSE),"")</f>
        <v/>
      </c>
      <c r="J13636" s="88">
        <v>0</v>
      </c>
      <c r="K13636" s="41" t="s">
        <v>114</v>
      </c>
      <c r="L13636" s="68">
        <v>5</v>
      </c>
      <c r="M13636" s="66" t="s">
        <v>3767</v>
      </c>
      <c r="N13636" s="66" t="s">
        <v>3767</v>
      </c>
      <c r="O13636" s="35" t="s">
        <v>7660</v>
      </c>
      <c r="P13636" s="88">
        <v>170</v>
      </c>
      <c r="Q13636" s="56" t="str">
        <f>IFERROR(VLOOKUP(P13636,#REF!,2,FALSE),"")</f>
        <v/>
      </c>
      <c r="R13636" s="88">
        <v>1</v>
      </c>
      <c r="S13636" s="41" t="s">
        <v>63</v>
      </c>
      <c r="T13636" s="35" t="s">
        <v>8</v>
      </c>
      <c r="U13636" s="35" t="s">
        <v>58</v>
      </c>
    </row>
    <row r="13637" spans="1:21" ht="15.65" customHeight="1" x14ac:dyDescent="0.35">
      <c r="A13637" s="35" t="s">
        <v>3980</v>
      </c>
      <c r="B13637" s="36">
        <v>41573</v>
      </c>
      <c r="D13637" s="35" t="s">
        <v>118</v>
      </c>
      <c r="E13637" s="68">
        <v>6</v>
      </c>
      <c r="F13637" s="66" t="s">
        <v>3545</v>
      </c>
      <c r="G13637" s="35" t="s">
        <v>7660</v>
      </c>
      <c r="H13637" s="88">
        <v>167</v>
      </c>
      <c r="I13637" s="43" t="str">
        <f>IFERROR(VLOOKUP(H13637,#REF!,2,FALSE),"")</f>
        <v/>
      </c>
      <c r="J13637" s="47">
        <v>0.5</v>
      </c>
      <c r="K13637" s="41" t="s">
        <v>114</v>
      </c>
      <c r="L13637" s="68">
        <v>6</v>
      </c>
      <c r="M13637" s="66" t="s">
        <v>3681</v>
      </c>
      <c r="N13637" s="66" t="s">
        <v>3681</v>
      </c>
      <c r="O13637" s="35" t="s">
        <v>7661</v>
      </c>
      <c r="P13637" s="88">
        <v>162</v>
      </c>
      <c r="Q13637" s="56" t="str">
        <f>IFERROR(VLOOKUP(P13637,#REF!,2,FALSE),"")</f>
        <v/>
      </c>
      <c r="R13637" s="47">
        <v>0.5</v>
      </c>
      <c r="S13637" s="41" t="s">
        <v>63</v>
      </c>
      <c r="T13637" s="35" t="s">
        <v>8</v>
      </c>
      <c r="U13637" s="35" t="s">
        <v>58</v>
      </c>
    </row>
    <row r="13638" spans="1:21" ht="15.65" customHeight="1" x14ac:dyDescent="0.35">
      <c r="A13638" s="35" t="s">
        <v>3980</v>
      </c>
      <c r="B13638" s="36">
        <v>41573</v>
      </c>
      <c r="D13638" s="35" t="s">
        <v>118</v>
      </c>
      <c r="E13638" s="68">
        <v>7</v>
      </c>
      <c r="F13638" s="66" t="s">
        <v>3413</v>
      </c>
      <c r="G13638" s="35" t="s">
        <v>7661</v>
      </c>
      <c r="H13638" s="88">
        <v>167</v>
      </c>
      <c r="I13638" s="43" t="str">
        <f>IFERROR(VLOOKUP(H13638,#REF!,2,FALSE),"")</f>
        <v/>
      </c>
      <c r="J13638" s="88">
        <v>1</v>
      </c>
      <c r="K13638" s="41" t="s">
        <v>114</v>
      </c>
      <c r="L13638" s="68">
        <v>7</v>
      </c>
      <c r="M13638" s="57" t="s">
        <v>3677</v>
      </c>
      <c r="N13638" s="57" t="s">
        <v>3677</v>
      </c>
      <c r="O13638" s="35" t="s">
        <v>7660</v>
      </c>
      <c r="P13638" s="88">
        <v>160</v>
      </c>
      <c r="Q13638" s="56" t="str">
        <f>IFERROR(VLOOKUP(P13638,#REF!,2,FALSE),"")</f>
        <v/>
      </c>
      <c r="R13638" s="88">
        <v>0</v>
      </c>
      <c r="S13638" s="41" t="s">
        <v>63</v>
      </c>
      <c r="T13638" s="35" t="s">
        <v>8</v>
      </c>
      <c r="U13638" s="35" t="s">
        <v>58</v>
      </c>
    </row>
    <row r="13639" spans="1:21" ht="15.65" customHeight="1" x14ac:dyDescent="0.35">
      <c r="A13639" s="35" t="s">
        <v>3980</v>
      </c>
      <c r="B13639" s="36">
        <v>41573</v>
      </c>
      <c r="D13639" s="35" t="s">
        <v>118</v>
      </c>
      <c r="E13639" s="68">
        <v>8</v>
      </c>
      <c r="F13639" s="66" t="s">
        <v>3771</v>
      </c>
      <c r="G13639" s="35" t="s">
        <v>7660</v>
      </c>
      <c r="H13639" s="88">
        <v>163</v>
      </c>
      <c r="I13639" s="43" t="str">
        <f>IFERROR(VLOOKUP(H13639,#REF!,2,FALSE),"")</f>
        <v/>
      </c>
      <c r="J13639" s="70">
        <v>0.5</v>
      </c>
      <c r="K13639" s="41" t="s">
        <v>114</v>
      </c>
      <c r="L13639" s="68">
        <v>8</v>
      </c>
      <c r="M13639" s="66" t="s">
        <v>3649</v>
      </c>
      <c r="N13639" s="66" t="s">
        <v>3649</v>
      </c>
      <c r="O13639" s="35" t="s">
        <v>7661</v>
      </c>
      <c r="P13639" s="88">
        <v>153</v>
      </c>
      <c r="Q13639" s="56" t="str">
        <f>IFERROR(VLOOKUP(P13639,#REF!,2,FALSE),"")</f>
        <v/>
      </c>
      <c r="R13639" s="70">
        <v>0.5</v>
      </c>
      <c r="S13639" s="41" t="s">
        <v>63</v>
      </c>
      <c r="T13639" s="35" t="s">
        <v>8</v>
      </c>
      <c r="U13639" s="35" t="s">
        <v>58</v>
      </c>
    </row>
    <row r="13640" spans="1:21" ht="15.65" customHeight="1" x14ac:dyDescent="0.35">
      <c r="A13640" s="35" t="s">
        <v>3980</v>
      </c>
      <c r="B13640" s="36">
        <v>41573</v>
      </c>
      <c r="D13640" s="35" t="s">
        <v>118</v>
      </c>
      <c r="E13640" s="68">
        <v>9</v>
      </c>
      <c r="F13640" s="66" t="s">
        <v>3819</v>
      </c>
      <c r="G13640" s="35" t="s">
        <v>7661</v>
      </c>
      <c r="H13640" s="88">
        <v>163</v>
      </c>
      <c r="I13640" s="43" t="str">
        <f>IFERROR(VLOOKUP(H13640,#REF!,2,FALSE),"")</f>
        <v/>
      </c>
      <c r="J13640" s="88">
        <v>1</v>
      </c>
      <c r="K13640" s="41" t="s">
        <v>114</v>
      </c>
      <c r="L13640" s="68">
        <v>9</v>
      </c>
      <c r="M13640" s="66" t="s">
        <v>3706</v>
      </c>
      <c r="N13640" s="66" t="s">
        <v>3706</v>
      </c>
      <c r="O13640" s="35" t="s">
        <v>7660</v>
      </c>
      <c r="P13640" s="88">
        <v>151</v>
      </c>
      <c r="Q13640" s="56" t="str">
        <f>IFERROR(VLOOKUP(P13640,#REF!,2,FALSE),"")</f>
        <v/>
      </c>
      <c r="R13640" s="88">
        <v>0</v>
      </c>
      <c r="S13640" s="41" t="s">
        <v>63</v>
      </c>
      <c r="T13640" s="35" t="s">
        <v>8</v>
      </c>
      <c r="U13640" s="35" t="s">
        <v>58</v>
      </c>
    </row>
    <row r="13641" spans="1:21" ht="15.65" customHeight="1" x14ac:dyDescent="0.35">
      <c r="A13641" s="35" t="s">
        <v>3980</v>
      </c>
      <c r="B13641" s="36">
        <v>41573</v>
      </c>
      <c r="D13641" s="35" t="s">
        <v>118</v>
      </c>
      <c r="E13641" s="68">
        <v>10</v>
      </c>
      <c r="F13641" s="66" t="s">
        <v>3419</v>
      </c>
      <c r="G13641" s="35" t="s">
        <v>7660</v>
      </c>
      <c r="H13641" s="88">
        <v>157</v>
      </c>
      <c r="I13641" s="43" t="str">
        <f>IFERROR(VLOOKUP(H13641,#REF!,2,FALSE),"")</f>
        <v/>
      </c>
      <c r="J13641" s="70">
        <v>1</v>
      </c>
      <c r="K13641" s="41" t="s">
        <v>114</v>
      </c>
      <c r="L13641" s="68">
        <v>10</v>
      </c>
      <c r="M13641" s="66" t="s">
        <v>3743</v>
      </c>
      <c r="N13641" s="66" t="s">
        <v>3743</v>
      </c>
      <c r="O13641" s="35" t="s">
        <v>7661</v>
      </c>
      <c r="P13641" s="88">
        <v>146</v>
      </c>
      <c r="Q13641" s="56" t="str">
        <f>IFERROR(VLOOKUP(P13641,#REF!,2,FALSE),"")</f>
        <v/>
      </c>
      <c r="R13641" s="70">
        <v>0</v>
      </c>
      <c r="S13641" s="41" t="s">
        <v>63</v>
      </c>
      <c r="T13641" s="35" t="s">
        <v>8</v>
      </c>
      <c r="U13641" s="35" t="s">
        <v>58</v>
      </c>
    </row>
    <row r="13642" spans="1:21" ht="15.65" customHeight="1" x14ac:dyDescent="0.35">
      <c r="A13642" s="35" t="s">
        <v>3980</v>
      </c>
      <c r="B13642" s="36">
        <v>41573</v>
      </c>
      <c r="D13642" s="35" t="s">
        <v>118</v>
      </c>
      <c r="E13642" s="68">
        <v>11</v>
      </c>
      <c r="F13642" s="66" t="s">
        <v>3552</v>
      </c>
      <c r="G13642" s="35" t="s">
        <v>7661</v>
      </c>
      <c r="H13642" s="88">
        <v>152</v>
      </c>
      <c r="I13642" s="43" t="str">
        <f>IFERROR(VLOOKUP(H13642,#REF!,2,FALSE),"")</f>
        <v/>
      </c>
      <c r="J13642" s="88">
        <v>0.5</v>
      </c>
      <c r="K13642" s="41" t="s">
        <v>114</v>
      </c>
      <c r="L13642" s="68">
        <v>11</v>
      </c>
      <c r="M13642" s="66" t="s">
        <v>3875</v>
      </c>
      <c r="N13642" s="66" t="s">
        <v>3875</v>
      </c>
      <c r="O13642" s="35" t="s">
        <v>7660</v>
      </c>
      <c r="P13642" s="88">
        <v>143</v>
      </c>
      <c r="Q13642" s="56" t="str">
        <f>IFERROR(VLOOKUP(P13642,#REF!,2,FALSE),"")</f>
        <v/>
      </c>
      <c r="R13642" s="88">
        <v>0.5</v>
      </c>
      <c r="S13642" s="41" t="s">
        <v>63</v>
      </c>
      <c r="T13642" s="35" t="s">
        <v>8</v>
      </c>
      <c r="U13642" s="35" t="s">
        <v>58</v>
      </c>
    </row>
    <row r="13643" spans="1:21" ht="15.65" customHeight="1" x14ac:dyDescent="0.35">
      <c r="A13643" s="35" t="s">
        <v>3980</v>
      </c>
      <c r="B13643" s="36">
        <v>41573</v>
      </c>
      <c r="D13643" s="35" t="s">
        <v>118</v>
      </c>
      <c r="E13643" s="68">
        <v>12</v>
      </c>
      <c r="F13643" s="66" t="s">
        <v>3415</v>
      </c>
      <c r="G13643" s="35" t="s">
        <v>7660</v>
      </c>
      <c r="H13643" s="88">
        <v>148</v>
      </c>
      <c r="I13643" s="43" t="str">
        <f>IFERROR(VLOOKUP(H13643,#REF!,2,FALSE),"")</f>
        <v/>
      </c>
      <c r="J13643" s="70">
        <v>1</v>
      </c>
      <c r="K13643" s="41" t="s">
        <v>114</v>
      </c>
      <c r="L13643" s="68">
        <v>12</v>
      </c>
      <c r="M13643" s="66" t="s">
        <v>2365</v>
      </c>
      <c r="N13643" s="66" t="s">
        <v>2365</v>
      </c>
      <c r="O13643" s="35" t="s">
        <v>7661</v>
      </c>
      <c r="P13643" s="88">
        <v>136</v>
      </c>
      <c r="Q13643" s="56" t="str">
        <f>IFERROR(VLOOKUP(P13643,#REF!,2,FALSE),"")</f>
        <v/>
      </c>
      <c r="R13643" s="70">
        <v>0</v>
      </c>
      <c r="S13643" s="41" t="s">
        <v>63</v>
      </c>
      <c r="T13643" s="35" t="s">
        <v>8</v>
      </c>
      <c r="U13643" s="35" t="s">
        <v>58</v>
      </c>
    </row>
    <row r="13644" spans="1:21" ht="15.65" customHeight="1" x14ac:dyDescent="0.35">
      <c r="A13644" s="35" t="s">
        <v>3980</v>
      </c>
      <c r="B13644" s="36">
        <v>41573</v>
      </c>
      <c r="D13644" s="35" t="s">
        <v>118</v>
      </c>
      <c r="E13644" s="68">
        <v>13</v>
      </c>
      <c r="F13644" s="66" t="s">
        <v>3399</v>
      </c>
      <c r="G13644" s="35" t="s">
        <v>7661</v>
      </c>
      <c r="H13644" s="88">
        <v>148</v>
      </c>
      <c r="I13644" s="43" t="str">
        <f>IFERROR(VLOOKUP(H13644,#REF!,2,FALSE),"")</f>
        <v/>
      </c>
      <c r="J13644" s="88">
        <v>0.5</v>
      </c>
      <c r="K13644" s="41" t="s">
        <v>114</v>
      </c>
      <c r="L13644" s="68">
        <v>13</v>
      </c>
      <c r="M13644" s="66" t="s">
        <v>2358</v>
      </c>
      <c r="N13644" s="66" t="s">
        <v>2358</v>
      </c>
      <c r="O13644" s="35" t="s">
        <v>7660</v>
      </c>
      <c r="P13644" s="88">
        <v>128</v>
      </c>
      <c r="Q13644" s="56" t="str">
        <f>IFERROR(VLOOKUP(P13644,#REF!,2,FALSE),"")</f>
        <v/>
      </c>
      <c r="R13644" s="88">
        <v>0.5</v>
      </c>
      <c r="S13644" s="41" t="s">
        <v>63</v>
      </c>
      <c r="T13644" s="35" t="s">
        <v>8</v>
      </c>
      <c r="U13644" s="35" t="s">
        <v>58</v>
      </c>
    </row>
    <row r="13645" spans="1:21" ht="15.65" customHeight="1" x14ac:dyDescent="0.35">
      <c r="A13645" s="35" t="s">
        <v>3980</v>
      </c>
      <c r="B13645" s="36">
        <v>41573</v>
      </c>
      <c r="D13645" s="35" t="s">
        <v>118</v>
      </c>
      <c r="E13645" s="68">
        <v>14</v>
      </c>
      <c r="F13645" s="46" t="s">
        <v>3521</v>
      </c>
      <c r="G13645" s="35" t="s">
        <v>7660</v>
      </c>
      <c r="H13645" s="75">
        <v>138</v>
      </c>
      <c r="I13645" s="43" t="str">
        <f>IFERROR(VLOOKUP(H13645,#REF!,2,FALSE),"")</f>
        <v/>
      </c>
      <c r="J13645" s="70">
        <v>1</v>
      </c>
      <c r="K13645" s="41" t="s">
        <v>114</v>
      </c>
      <c r="L13645" s="68">
        <v>14</v>
      </c>
      <c r="M13645" s="65" t="s">
        <v>2521</v>
      </c>
      <c r="N13645" s="65" t="s">
        <v>2521</v>
      </c>
      <c r="O13645" s="35" t="s">
        <v>7661</v>
      </c>
      <c r="P13645" s="75">
        <v>125</v>
      </c>
      <c r="Q13645" s="56" t="str">
        <f>IFERROR(VLOOKUP(P13645,#REF!,2,FALSE),"")</f>
        <v/>
      </c>
      <c r="R13645" s="70">
        <v>0</v>
      </c>
      <c r="S13645" s="41" t="s">
        <v>63</v>
      </c>
      <c r="T13645" s="35" t="s">
        <v>8</v>
      </c>
      <c r="U13645" s="35" t="s">
        <v>58</v>
      </c>
    </row>
    <row r="13646" spans="1:21" ht="15.65" customHeight="1" x14ac:dyDescent="0.35">
      <c r="A13646" s="35" t="s">
        <v>3980</v>
      </c>
      <c r="B13646" s="36">
        <v>41573</v>
      </c>
      <c r="D13646" s="35" t="s">
        <v>118</v>
      </c>
      <c r="E13646" s="68">
        <v>15</v>
      </c>
      <c r="F13646" s="66" t="s">
        <v>3405</v>
      </c>
      <c r="G13646" s="35" t="s">
        <v>7661</v>
      </c>
      <c r="H13646" s="88">
        <v>138</v>
      </c>
      <c r="I13646" s="43" t="str">
        <f>IFERROR(VLOOKUP(H13646,#REF!,2,FALSE),"")</f>
        <v/>
      </c>
      <c r="J13646" s="88">
        <v>0.5</v>
      </c>
      <c r="K13646" s="41" t="s">
        <v>114</v>
      </c>
      <c r="L13646" s="68">
        <v>15</v>
      </c>
      <c r="M13646" s="66" t="s">
        <v>2362</v>
      </c>
      <c r="N13646" s="66" t="s">
        <v>2362</v>
      </c>
      <c r="O13646" s="35" t="s">
        <v>7660</v>
      </c>
      <c r="P13646" s="88">
        <v>126</v>
      </c>
      <c r="Q13646" s="56" t="str">
        <f>IFERROR(VLOOKUP(P13646,#REF!,2,FALSE),"")</f>
        <v/>
      </c>
      <c r="R13646" s="88">
        <v>0.5</v>
      </c>
      <c r="S13646" s="41" t="s">
        <v>63</v>
      </c>
      <c r="T13646" s="35" t="s">
        <v>8</v>
      </c>
      <c r="U13646" s="35" t="s">
        <v>58</v>
      </c>
    </row>
    <row r="13647" spans="1:21" ht="15.65" customHeight="1" x14ac:dyDescent="0.35">
      <c r="A13647" s="35" t="s">
        <v>3980</v>
      </c>
      <c r="B13647" s="36">
        <v>41573</v>
      </c>
      <c r="D13647" s="35" t="s">
        <v>118</v>
      </c>
      <c r="E13647" s="68">
        <v>16</v>
      </c>
      <c r="F13647" s="46" t="s">
        <v>3493</v>
      </c>
      <c r="G13647" s="35" t="s">
        <v>7660</v>
      </c>
      <c r="H13647" s="75">
        <v>136</v>
      </c>
      <c r="I13647" s="43" t="str">
        <f>IFERROR(VLOOKUP(H13647,#REF!,2,FALSE),"")</f>
        <v/>
      </c>
      <c r="J13647" s="70">
        <v>1</v>
      </c>
      <c r="K13647" s="41" t="s">
        <v>114</v>
      </c>
      <c r="L13647" s="68">
        <v>16</v>
      </c>
      <c r="M13647" s="65" t="s">
        <v>2695</v>
      </c>
      <c r="N13647" s="65" t="s">
        <v>2695</v>
      </c>
      <c r="O13647" s="35" t="s">
        <v>7661</v>
      </c>
      <c r="P13647" s="75">
        <v>120</v>
      </c>
      <c r="Q13647" s="56" t="str">
        <f>IFERROR(VLOOKUP(P13647,#REF!,2,FALSE),"")</f>
        <v/>
      </c>
      <c r="R13647" s="70">
        <v>0</v>
      </c>
      <c r="S13647" s="41" t="s">
        <v>63</v>
      </c>
      <c r="T13647" s="35" t="s">
        <v>8</v>
      </c>
      <c r="U13647" s="35" t="s">
        <v>58</v>
      </c>
    </row>
    <row r="13648" spans="1:21" ht="15.65" customHeight="1" x14ac:dyDescent="0.35">
      <c r="A13648" s="35" t="s">
        <v>3980</v>
      </c>
      <c r="B13648" s="36">
        <v>41573</v>
      </c>
      <c r="D13648" s="35" t="s">
        <v>118</v>
      </c>
      <c r="E13648" s="68">
        <v>17</v>
      </c>
      <c r="F13648" s="46" t="s">
        <v>3414</v>
      </c>
      <c r="G13648" s="35" t="s">
        <v>7661</v>
      </c>
      <c r="H13648" s="75">
        <v>135</v>
      </c>
      <c r="I13648" s="43" t="str">
        <f>IFERROR(VLOOKUP(H13648,#REF!,2,FALSE),"")</f>
        <v/>
      </c>
      <c r="J13648" s="47">
        <v>0.5</v>
      </c>
      <c r="K13648" s="41" t="s">
        <v>114</v>
      </c>
      <c r="L13648" s="68">
        <v>17</v>
      </c>
      <c r="M13648" s="65" t="s">
        <v>3651</v>
      </c>
      <c r="N13648" s="65" t="s">
        <v>3651</v>
      </c>
      <c r="O13648" s="35" t="s">
        <v>7660</v>
      </c>
      <c r="P13648" s="75">
        <v>113</v>
      </c>
      <c r="Q13648" s="56" t="str">
        <f>IFERROR(VLOOKUP(P13648,#REF!,2,FALSE),"")</f>
        <v/>
      </c>
      <c r="R13648" s="47">
        <v>0.5</v>
      </c>
      <c r="S13648" s="41" t="s">
        <v>63</v>
      </c>
      <c r="T13648" s="35" t="s">
        <v>8</v>
      </c>
      <c r="U13648" s="35" t="s">
        <v>58</v>
      </c>
    </row>
    <row r="13649" spans="1:21" ht="15.65" customHeight="1" x14ac:dyDescent="0.35">
      <c r="A13649" s="35" t="s">
        <v>3980</v>
      </c>
      <c r="B13649" s="36">
        <v>41573</v>
      </c>
      <c r="D13649" s="35" t="s">
        <v>118</v>
      </c>
      <c r="E13649" s="68">
        <v>18</v>
      </c>
      <c r="F13649" s="66" t="s">
        <v>3400</v>
      </c>
      <c r="G13649" s="35" t="s">
        <v>7660</v>
      </c>
      <c r="H13649" s="88">
        <v>134</v>
      </c>
      <c r="I13649" s="43" t="str">
        <f>IFERROR(VLOOKUP(H13649,#REF!,2,FALSE),"")</f>
        <v/>
      </c>
      <c r="J13649" s="68">
        <v>0.5</v>
      </c>
      <c r="K13649" s="41" t="s">
        <v>114</v>
      </c>
      <c r="L13649" s="68">
        <v>18</v>
      </c>
      <c r="M13649" s="66" t="s">
        <v>3857</v>
      </c>
      <c r="N13649" s="66" t="s">
        <v>3857</v>
      </c>
      <c r="O13649" s="35" t="s">
        <v>7661</v>
      </c>
      <c r="P13649" s="88">
        <v>112</v>
      </c>
      <c r="Q13649" s="56" t="str">
        <f>IFERROR(VLOOKUP(P13649,#REF!,2,FALSE),"")</f>
        <v/>
      </c>
      <c r="R13649" s="68">
        <v>0.5</v>
      </c>
      <c r="S13649" s="41" t="s">
        <v>63</v>
      </c>
      <c r="T13649" s="35" t="s">
        <v>8</v>
      </c>
      <c r="U13649" s="35" t="s">
        <v>58</v>
      </c>
    </row>
    <row r="13650" spans="1:21" ht="15.65" customHeight="1" x14ac:dyDescent="0.35">
      <c r="A13650" s="35" t="s">
        <v>3980</v>
      </c>
      <c r="B13650" s="36">
        <v>41573</v>
      </c>
      <c r="D13650" s="35" t="s">
        <v>118</v>
      </c>
      <c r="E13650" s="68">
        <v>19</v>
      </c>
      <c r="F13650" s="46" t="s">
        <v>3401</v>
      </c>
      <c r="G13650" s="35" t="s">
        <v>7661</v>
      </c>
      <c r="H13650" s="75">
        <v>132</v>
      </c>
      <c r="I13650" s="43" t="str">
        <f>IFERROR(VLOOKUP(H13650,#REF!,2,FALSE),"")</f>
        <v/>
      </c>
      <c r="J13650" s="70">
        <v>0.5</v>
      </c>
      <c r="K13650" s="41" t="s">
        <v>114</v>
      </c>
      <c r="L13650" s="68">
        <v>19</v>
      </c>
      <c r="M13650" s="65" t="s">
        <v>3688</v>
      </c>
      <c r="N13650" s="65" t="s">
        <v>3688</v>
      </c>
      <c r="O13650" s="35" t="s">
        <v>7660</v>
      </c>
      <c r="P13650" s="75">
        <v>111</v>
      </c>
      <c r="Q13650" s="56" t="str">
        <f>IFERROR(VLOOKUP(P13650,#REF!,2,FALSE),"")</f>
        <v/>
      </c>
      <c r="R13650" s="70">
        <v>0.5</v>
      </c>
      <c r="S13650" s="41" t="s">
        <v>63</v>
      </c>
      <c r="T13650" s="35" t="s">
        <v>8</v>
      </c>
      <c r="U13650" s="35" t="s">
        <v>58</v>
      </c>
    </row>
    <row r="13651" spans="1:21" ht="15.65" customHeight="1" x14ac:dyDescent="0.35">
      <c r="A13651" s="35" t="s">
        <v>3980</v>
      </c>
      <c r="B13651" s="36">
        <v>41573</v>
      </c>
      <c r="D13651" s="35" t="s">
        <v>118</v>
      </c>
      <c r="E13651" s="68">
        <v>20</v>
      </c>
      <c r="F13651" s="46" t="s">
        <v>3508</v>
      </c>
      <c r="G13651" s="35" t="s">
        <v>7660</v>
      </c>
      <c r="H13651" s="75">
        <v>129</v>
      </c>
      <c r="I13651" s="43" t="str">
        <f>IFERROR(VLOOKUP(H13651,#REF!,2,FALSE),"")</f>
        <v/>
      </c>
      <c r="J13651" s="70">
        <v>1</v>
      </c>
      <c r="K13651" s="41" t="s">
        <v>114</v>
      </c>
      <c r="L13651" s="68">
        <v>20</v>
      </c>
      <c r="M13651" s="65" t="s">
        <v>2363</v>
      </c>
      <c r="N13651" s="65" t="s">
        <v>2363</v>
      </c>
      <c r="O13651" s="35" t="s">
        <v>7661</v>
      </c>
      <c r="P13651" s="16">
        <v>91</v>
      </c>
      <c r="Q13651" s="56" t="str">
        <f>IFERROR(VLOOKUP(P13651,#REF!,2,FALSE),"")</f>
        <v/>
      </c>
      <c r="R13651" s="70">
        <v>0</v>
      </c>
      <c r="S13651" s="41" t="s">
        <v>63</v>
      </c>
      <c r="T13651" s="35" t="s">
        <v>8</v>
      </c>
      <c r="U13651" s="35" t="s">
        <v>58</v>
      </c>
    </row>
    <row r="13652" spans="1:21" ht="15.65" customHeight="1" x14ac:dyDescent="0.35">
      <c r="A13652" s="35" t="s">
        <v>3980</v>
      </c>
      <c r="B13652" s="36">
        <v>41580</v>
      </c>
      <c r="D13652" s="35" t="s">
        <v>78</v>
      </c>
      <c r="E13652" s="68">
        <v>1</v>
      </c>
      <c r="F13652" s="57" t="s">
        <v>3399</v>
      </c>
      <c r="G13652" s="35" t="s">
        <v>7660</v>
      </c>
      <c r="H13652" s="70">
        <v>148</v>
      </c>
      <c r="I13652" s="43" t="str">
        <f>IFERROR(VLOOKUP(H13652,#REF!,2,FALSE),"")</f>
        <v/>
      </c>
      <c r="J13652" s="70">
        <v>0</v>
      </c>
      <c r="K13652" s="41" t="s">
        <v>3329</v>
      </c>
      <c r="L13652" s="68">
        <v>1</v>
      </c>
      <c r="M13652" s="57" t="s">
        <v>3743</v>
      </c>
      <c r="N13652" s="57" t="s">
        <v>3743</v>
      </c>
      <c r="O13652" s="35" t="s">
        <v>7661</v>
      </c>
      <c r="P13652" s="70">
        <v>146</v>
      </c>
      <c r="Q13652" s="56" t="str">
        <f>IFERROR(VLOOKUP(P13652,#REF!,2,FALSE),"")</f>
        <v/>
      </c>
      <c r="R13652" s="70">
        <v>1</v>
      </c>
      <c r="S13652" s="41" t="s">
        <v>63</v>
      </c>
      <c r="T13652" s="35" t="s">
        <v>8</v>
      </c>
      <c r="U13652" s="35" t="s">
        <v>77</v>
      </c>
    </row>
    <row r="13653" spans="1:21" ht="15.65" customHeight="1" x14ac:dyDescent="0.35">
      <c r="A13653" s="35" t="s">
        <v>3980</v>
      </c>
      <c r="B13653" s="36">
        <v>41580</v>
      </c>
      <c r="D13653" s="35" t="s">
        <v>78</v>
      </c>
      <c r="E13653" s="68">
        <v>2</v>
      </c>
      <c r="F13653" s="57" t="s">
        <v>3686</v>
      </c>
      <c r="G13653" s="35" t="s">
        <v>7661</v>
      </c>
      <c r="H13653" s="70">
        <v>140</v>
      </c>
      <c r="I13653" s="43" t="str">
        <f>IFERROR(VLOOKUP(H13653,#REF!,2,FALSE),"")</f>
        <v/>
      </c>
      <c r="J13653" s="70">
        <v>1</v>
      </c>
      <c r="K13653" s="41" t="s">
        <v>3329</v>
      </c>
      <c r="L13653" s="68">
        <v>2</v>
      </c>
      <c r="M13653" s="57" t="s">
        <v>3875</v>
      </c>
      <c r="N13653" s="57" t="s">
        <v>3875</v>
      </c>
      <c r="O13653" s="35" t="s">
        <v>7660</v>
      </c>
      <c r="P13653" s="70">
        <v>143</v>
      </c>
      <c r="Q13653" s="56" t="str">
        <f>IFERROR(VLOOKUP(P13653,#REF!,2,FALSE),"")</f>
        <v/>
      </c>
      <c r="R13653" s="70">
        <v>0</v>
      </c>
      <c r="S13653" s="41" t="s">
        <v>63</v>
      </c>
      <c r="T13653" s="35" t="s">
        <v>8</v>
      </c>
      <c r="U13653" s="35" t="s">
        <v>77</v>
      </c>
    </row>
    <row r="13654" spans="1:21" ht="15.65" customHeight="1" x14ac:dyDescent="0.35">
      <c r="A13654" s="35" t="s">
        <v>3980</v>
      </c>
      <c r="B13654" s="36">
        <v>41580</v>
      </c>
      <c r="D13654" s="35" t="s">
        <v>78</v>
      </c>
      <c r="E13654" s="68">
        <v>3</v>
      </c>
      <c r="F13654" s="57" t="s">
        <v>3521</v>
      </c>
      <c r="G13654" s="35" t="s">
        <v>7660</v>
      </c>
      <c r="H13654" s="70">
        <v>138</v>
      </c>
      <c r="I13654" s="43" t="str">
        <f>IFERROR(VLOOKUP(H13654,#REF!,2,FALSE),"")</f>
        <v/>
      </c>
      <c r="J13654" s="70">
        <v>0</v>
      </c>
      <c r="K13654" s="41" t="s">
        <v>3329</v>
      </c>
      <c r="L13654" s="68">
        <v>3</v>
      </c>
      <c r="M13654" s="57" t="s">
        <v>2365</v>
      </c>
      <c r="N13654" s="57" t="s">
        <v>2365</v>
      </c>
      <c r="O13654" s="35" t="s">
        <v>7661</v>
      </c>
      <c r="P13654" s="70">
        <v>136</v>
      </c>
      <c r="Q13654" s="56" t="str">
        <f>IFERROR(VLOOKUP(P13654,#REF!,2,FALSE),"")</f>
        <v/>
      </c>
      <c r="R13654" s="70">
        <v>1</v>
      </c>
      <c r="S13654" s="41" t="s">
        <v>63</v>
      </c>
      <c r="T13654" s="35" t="s">
        <v>8</v>
      </c>
      <c r="U13654" s="35" t="s">
        <v>77</v>
      </c>
    </row>
    <row r="13655" spans="1:21" ht="15.65" customHeight="1" x14ac:dyDescent="0.35">
      <c r="A13655" s="35" t="s">
        <v>3980</v>
      </c>
      <c r="B13655" s="36">
        <v>41580</v>
      </c>
      <c r="D13655" s="35" t="s">
        <v>78</v>
      </c>
      <c r="E13655" s="68">
        <v>4</v>
      </c>
      <c r="F13655" s="57" t="s">
        <v>3405</v>
      </c>
      <c r="G13655" s="35" t="s">
        <v>7661</v>
      </c>
      <c r="H13655" s="70">
        <v>138</v>
      </c>
      <c r="I13655" s="43" t="str">
        <f>IFERROR(VLOOKUP(H13655,#REF!,2,FALSE),"")</f>
        <v/>
      </c>
      <c r="J13655" s="70">
        <v>0</v>
      </c>
      <c r="K13655" s="41" t="s">
        <v>3329</v>
      </c>
      <c r="L13655" s="68">
        <v>4</v>
      </c>
      <c r="M13655" s="57" t="s">
        <v>3931</v>
      </c>
      <c r="N13655" s="57" t="s">
        <v>3931</v>
      </c>
      <c r="O13655" s="35" t="s">
        <v>7660</v>
      </c>
      <c r="P13655" s="70">
        <v>131</v>
      </c>
      <c r="Q13655" s="56" t="str">
        <f>IFERROR(VLOOKUP(P13655,#REF!,2,FALSE),"")</f>
        <v/>
      </c>
      <c r="R13655" s="70">
        <v>1</v>
      </c>
      <c r="S13655" s="41" t="s">
        <v>63</v>
      </c>
      <c r="T13655" s="35" t="s">
        <v>8</v>
      </c>
      <c r="U13655" s="35" t="s">
        <v>77</v>
      </c>
    </row>
    <row r="13656" spans="1:21" ht="15.65" customHeight="1" x14ac:dyDescent="0.35">
      <c r="A13656" s="35" t="s">
        <v>3980</v>
      </c>
      <c r="B13656" s="36">
        <v>41580</v>
      </c>
      <c r="D13656" s="35" t="s">
        <v>78</v>
      </c>
      <c r="E13656" s="68">
        <v>5</v>
      </c>
      <c r="F13656" s="57" t="s">
        <v>3414</v>
      </c>
      <c r="G13656" s="35" t="s">
        <v>7660</v>
      </c>
      <c r="H13656" s="70">
        <v>135</v>
      </c>
      <c r="I13656" s="43" t="str">
        <f>IFERROR(VLOOKUP(H13656,#REF!,2,FALSE),"")</f>
        <v/>
      </c>
      <c r="J13656" s="70">
        <v>0.5</v>
      </c>
      <c r="K13656" s="41" t="s">
        <v>3329</v>
      </c>
      <c r="L13656" s="68">
        <v>5</v>
      </c>
      <c r="M13656" s="57" t="s">
        <v>2358</v>
      </c>
      <c r="N13656" s="57" t="s">
        <v>2358</v>
      </c>
      <c r="O13656" s="35" t="s">
        <v>7661</v>
      </c>
      <c r="P13656" s="70">
        <v>128</v>
      </c>
      <c r="Q13656" s="56" t="str">
        <f>IFERROR(VLOOKUP(P13656,#REF!,2,FALSE),"")</f>
        <v/>
      </c>
      <c r="R13656" s="70">
        <v>0.5</v>
      </c>
      <c r="S13656" s="41" t="s">
        <v>63</v>
      </c>
      <c r="T13656" s="35" t="s">
        <v>8</v>
      </c>
      <c r="U13656" s="35" t="s">
        <v>77</v>
      </c>
    </row>
    <row r="13657" spans="1:21" ht="15.65" customHeight="1" x14ac:dyDescent="0.35">
      <c r="A13657" s="35" t="s">
        <v>3980</v>
      </c>
      <c r="B13657" s="36">
        <v>41580</v>
      </c>
      <c r="D13657" s="35" t="s">
        <v>78</v>
      </c>
      <c r="E13657" s="68">
        <v>6</v>
      </c>
      <c r="F13657" s="57" t="s">
        <v>3400</v>
      </c>
      <c r="G13657" s="35" t="s">
        <v>7661</v>
      </c>
      <c r="H13657" s="70">
        <v>134</v>
      </c>
      <c r="I13657" s="43" t="str">
        <f>IFERROR(VLOOKUP(H13657,#REF!,2,FALSE),"")</f>
        <v/>
      </c>
      <c r="J13657" s="70">
        <v>0.5</v>
      </c>
      <c r="K13657" s="41" t="s">
        <v>3329</v>
      </c>
      <c r="L13657" s="68">
        <v>6</v>
      </c>
      <c r="M13657" s="57" t="s">
        <v>2362</v>
      </c>
      <c r="N13657" s="57" t="s">
        <v>2362</v>
      </c>
      <c r="O13657" s="35" t="s">
        <v>7660</v>
      </c>
      <c r="P13657" s="70">
        <v>126</v>
      </c>
      <c r="Q13657" s="56" t="str">
        <f>IFERROR(VLOOKUP(P13657,#REF!,2,FALSE),"")</f>
        <v/>
      </c>
      <c r="R13657" s="70">
        <v>0.5</v>
      </c>
      <c r="S13657" s="41" t="s">
        <v>63</v>
      </c>
      <c r="T13657" s="35" t="s">
        <v>8</v>
      </c>
      <c r="U13657" s="35" t="s">
        <v>77</v>
      </c>
    </row>
    <row r="13658" spans="1:21" ht="15.65" customHeight="1" x14ac:dyDescent="0.35">
      <c r="A13658" s="35" t="s">
        <v>3980</v>
      </c>
      <c r="B13658" s="36">
        <v>41580</v>
      </c>
      <c r="D13658" s="35" t="s">
        <v>78</v>
      </c>
      <c r="E13658" s="68">
        <v>7</v>
      </c>
      <c r="F13658" s="57" t="s">
        <v>3401</v>
      </c>
      <c r="G13658" s="35" t="s">
        <v>7660</v>
      </c>
      <c r="H13658" s="70">
        <v>132</v>
      </c>
      <c r="I13658" s="43" t="str">
        <f>IFERROR(VLOOKUP(H13658,#REF!,2,FALSE),"")</f>
        <v/>
      </c>
      <c r="J13658" s="70">
        <v>0.5</v>
      </c>
      <c r="K13658" s="41" t="s">
        <v>3329</v>
      </c>
      <c r="L13658" s="68">
        <v>7</v>
      </c>
      <c r="M13658" s="57" t="s">
        <v>2521</v>
      </c>
      <c r="N13658" s="57" t="s">
        <v>2521</v>
      </c>
      <c r="O13658" s="35" t="s">
        <v>7661</v>
      </c>
      <c r="P13658" s="70">
        <v>125</v>
      </c>
      <c r="Q13658" s="56" t="str">
        <f>IFERROR(VLOOKUP(P13658,#REF!,2,FALSE),"")</f>
        <v/>
      </c>
      <c r="R13658" s="70">
        <v>0.5</v>
      </c>
      <c r="S13658" s="41" t="s">
        <v>63</v>
      </c>
      <c r="T13658" s="35" t="s">
        <v>8</v>
      </c>
      <c r="U13658" s="35" t="s">
        <v>77</v>
      </c>
    </row>
    <row r="13659" spans="1:21" ht="15.65" customHeight="1" x14ac:dyDescent="0.35">
      <c r="A13659" s="35" t="s">
        <v>3980</v>
      </c>
      <c r="B13659" s="36">
        <v>41580</v>
      </c>
      <c r="D13659" s="35" t="s">
        <v>78</v>
      </c>
      <c r="E13659" s="68">
        <v>8</v>
      </c>
      <c r="F13659" s="57" t="s">
        <v>3691</v>
      </c>
      <c r="G13659" s="35" t="s">
        <v>7661</v>
      </c>
      <c r="H13659" s="70">
        <v>132</v>
      </c>
      <c r="I13659" s="43" t="str">
        <f>IFERROR(VLOOKUP(H13659,#REF!,2,FALSE),"")</f>
        <v/>
      </c>
      <c r="J13659" s="47">
        <v>0.5</v>
      </c>
      <c r="K13659" s="41" t="s">
        <v>3329</v>
      </c>
      <c r="L13659" s="68">
        <v>8</v>
      </c>
      <c r="M13659" s="57" t="s">
        <v>3687</v>
      </c>
      <c r="N13659" s="57" t="s">
        <v>3687</v>
      </c>
      <c r="O13659" s="35" t="s">
        <v>7660</v>
      </c>
      <c r="P13659" s="70">
        <v>122</v>
      </c>
      <c r="Q13659" s="56" t="str">
        <f>IFERROR(VLOOKUP(P13659,#REF!,2,FALSE),"")</f>
        <v/>
      </c>
      <c r="R13659" s="47">
        <v>0.5</v>
      </c>
      <c r="S13659" s="41" t="s">
        <v>63</v>
      </c>
      <c r="T13659" s="35" t="s">
        <v>8</v>
      </c>
      <c r="U13659" s="35" t="s">
        <v>77</v>
      </c>
    </row>
    <row r="13660" spans="1:21" ht="15.65" customHeight="1" x14ac:dyDescent="0.35">
      <c r="A13660" s="35" t="s">
        <v>3980</v>
      </c>
      <c r="B13660" s="36">
        <v>41580</v>
      </c>
      <c r="D13660" s="35" t="s">
        <v>78</v>
      </c>
      <c r="E13660" s="68">
        <v>9</v>
      </c>
      <c r="F13660" s="57" t="s">
        <v>3876</v>
      </c>
      <c r="G13660" s="35" t="s">
        <v>7660</v>
      </c>
      <c r="H13660" s="70">
        <v>129</v>
      </c>
      <c r="I13660" s="43" t="str">
        <f>IFERROR(VLOOKUP(H13660,#REF!,2,FALSE),"")</f>
        <v/>
      </c>
      <c r="J13660" s="70">
        <v>1</v>
      </c>
      <c r="K13660" s="41" t="s">
        <v>3329</v>
      </c>
      <c r="L13660" s="68">
        <v>9</v>
      </c>
      <c r="M13660" s="57" t="s">
        <v>3932</v>
      </c>
      <c r="N13660" s="57" t="s">
        <v>3932</v>
      </c>
      <c r="O13660" s="35" t="s">
        <v>7661</v>
      </c>
      <c r="P13660" s="70">
        <v>121</v>
      </c>
      <c r="Q13660" s="56" t="str">
        <f>IFERROR(VLOOKUP(P13660,#REF!,2,FALSE),"")</f>
        <v/>
      </c>
      <c r="R13660" s="70">
        <v>0</v>
      </c>
      <c r="S13660" s="41" t="s">
        <v>63</v>
      </c>
      <c r="T13660" s="35" t="s">
        <v>8</v>
      </c>
      <c r="U13660" s="35" t="s">
        <v>77</v>
      </c>
    </row>
    <row r="13661" spans="1:21" ht="15.65" customHeight="1" x14ac:dyDescent="0.35">
      <c r="A13661" s="35" t="s">
        <v>3980</v>
      </c>
      <c r="B13661" s="36">
        <v>41580</v>
      </c>
      <c r="D13661" s="35" t="s">
        <v>78</v>
      </c>
      <c r="E13661" s="68">
        <v>10</v>
      </c>
      <c r="F13661" s="57" t="s">
        <v>3929</v>
      </c>
      <c r="G13661" s="35" t="s">
        <v>7661</v>
      </c>
      <c r="H13661" s="70">
        <v>129</v>
      </c>
      <c r="I13661" s="43" t="str">
        <f>IFERROR(VLOOKUP(H13661,#REF!,2,FALSE),"")</f>
        <v/>
      </c>
      <c r="J13661" s="47">
        <v>0.5</v>
      </c>
      <c r="K13661" s="41" t="s">
        <v>3329</v>
      </c>
      <c r="L13661" s="68">
        <v>10</v>
      </c>
      <c r="M13661" s="57" t="s">
        <v>3651</v>
      </c>
      <c r="N13661" s="57" t="s">
        <v>3651</v>
      </c>
      <c r="O13661" s="35" t="s">
        <v>7660</v>
      </c>
      <c r="P13661" s="70">
        <v>113</v>
      </c>
      <c r="Q13661" s="56" t="str">
        <f>IFERROR(VLOOKUP(P13661,#REF!,2,FALSE),"")</f>
        <v/>
      </c>
      <c r="R13661" s="47">
        <v>0.5</v>
      </c>
      <c r="S13661" s="41" t="s">
        <v>63</v>
      </c>
      <c r="T13661" s="35" t="s">
        <v>8</v>
      </c>
      <c r="U13661" s="35" t="s">
        <v>77</v>
      </c>
    </row>
    <row r="13662" spans="1:21" ht="15.65" customHeight="1" x14ac:dyDescent="0.35">
      <c r="A13662" s="35" t="s">
        <v>3980</v>
      </c>
      <c r="B13662" s="36">
        <v>41580</v>
      </c>
      <c r="D13662" s="35" t="s">
        <v>78</v>
      </c>
      <c r="E13662" s="68">
        <v>11</v>
      </c>
      <c r="F13662" s="66" t="s">
        <v>3508</v>
      </c>
      <c r="G13662" s="35" t="s">
        <v>7660</v>
      </c>
      <c r="H13662" s="88">
        <v>129</v>
      </c>
      <c r="I13662" s="43" t="str">
        <f>IFERROR(VLOOKUP(H13662,#REF!,2,FALSE),"")</f>
        <v/>
      </c>
      <c r="J13662" s="88">
        <v>1</v>
      </c>
      <c r="K13662" s="41" t="s">
        <v>3329</v>
      </c>
      <c r="L13662" s="68">
        <v>11</v>
      </c>
      <c r="M13662" s="65" t="s">
        <v>3682</v>
      </c>
      <c r="N13662" s="65" t="s">
        <v>3682</v>
      </c>
      <c r="O13662" s="35" t="s">
        <v>7661</v>
      </c>
      <c r="P13662" s="88">
        <v>112</v>
      </c>
      <c r="Q13662" s="56" t="str">
        <f>IFERROR(VLOOKUP(P13662,#REF!,2,FALSE),"")</f>
        <v/>
      </c>
      <c r="R13662" s="88">
        <v>0</v>
      </c>
      <c r="S13662" s="41" t="s">
        <v>63</v>
      </c>
      <c r="T13662" s="35" t="s">
        <v>8</v>
      </c>
      <c r="U13662" s="35" t="s">
        <v>77</v>
      </c>
    </row>
    <row r="13663" spans="1:21" ht="15.65" customHeight="1" x14ac:dyDescent="0.35">
      <c r="A13663" s="35" t="s">
        <v>3980</v>
      </c>
      <c r="B13663" s="36">
        <v>41580</v>
      </c>
      <c r="D13663" s="35" t="s">
        <v>78</v>
      </c>
      <c r="E13663" s="68">
        <v>12</v>
      </c>
      <c r="F13663" s="66" t="s">
        <v>3933</v>
      </c>
      <c r="G13663" s="35" t="s">
        <v>7661</v>
      </c>
      <c r="H13663" s="88">
        <v>129</v>
      </c>
      <c r="I13663" s="43" t="str">
        <f>IFERROR(VLOOKUP(H13663,#REF!,2,FALSE),"")</f>
        <v/>
      </c>
      <c r="J13663" s="88">
        <v>0.5</v>
      </c>
      <c r="K13663" s="41" t="s">
        <v>3329</v>
      </c>
      <c r="L13663" s="68">
        <v>12</v>
      </c>
      <c r="M13663" s="66" t="s">
        <v>3885</v>
      </c>
      <c r="N13663" s="66" t="s">
        <v>3885</v>
      </c>
      <c r="O13663" s="35" t="s">
        <v>7660</v>
      </c>
      <c r="P13663" s="88">
        <v>109</v>
      </c>
      <c r="Q13663" s="56" t="str">
        <f>IFERROR(VLOOKUP(P13663,#REF!,2,FALSE),"")</f>
        <v/>
      </c>
      <c r="R13663" s="88">
        <v>0.5</v>
      </c>
      <c r="S13663" s="41" t="s">
        <v>63</v>
      </c>
      <c r="T13663" s="35" t="s">
        <v>8</v>
      </c>
      <c r="U13663" s="35" t="s">
        <v>77</v>
      </c>
    </row>
    <row r="13664" spans="1:21" ht="15.65" customHeight="1" x14ac:dyDescent="0.35">
      <c r="A13664" s="35" t="s">
        <v>3980</v>
      </c>
      <c r="B13664" s="36">
        <v>41580</v>
      </c>
      <c r="D13664" s="35" t="s">
        <v>78</v>
      </c>
      <c r="E13664" s="68">
        <v>13</v>
      </c>
      <c r="F13664" s="66" t="s">
        <v>3530</v>
      </c>
      <c r="G13664" s="35" t="s">
        <v>7660</v>
      </c>
      <c r="H13664" s="88">
        <v>124</v>
      </c>
      <c r="I13664" s="43" t="str">
        <f>IFERROR(VLOOKUP(H13664,#REF!,2,FALSE),"")</f>
        <v/>
      </c>
      <c r="J13664" s="88">
        <v>1</v>
      </c>
      <c r="K13664" s="41" t="s">
        <v>3329</v>
      </c>
      <c r="L13664" s="68">
        <v>13</v>
      </c>
      <c r="M13664" s="66" t="s">
        <v>3690</v>
      </c>
      <c r="N13664" s="66" t="s">
        <v>3690</v>
      </c>
      <c r="O13664" s="35" t="s">
        <v>7661</v>
      </c>
      <c r="P13664" s="88">
        <v>109</v>
      </c>
      <c r="Q13664" s="56" t="str">
        <f>IFERROR(VLOOKUP(P13664,#REF!,2,FALSE),"")</f>
        <v/>
      </c>
      <c r="R13664" s="88">
        <v>0</v>
      </c>
      <c r="S13664" s="41" t="s">
        <v>63</v>
      </c>
      <c r="T13664" s="35" t="s">
        <v>8</v>
      </c>
      <c r="U13664" s="35" t="s">
        <v>77</v>
      </c>
    </row>
    <row r="13665" spans="1:21" ht="15.65" customHeight="1" x14ac:dyDescent="0.35">
      <c r="A13665" s="35" t="s">
        <v>3980</v>
      </c>
      <c r="B13665" s="36">
        <v>41580</v>
      </c>
      <c r="D13665" s="35" t="s">
        <v>78</v>
      </c>
      <c r="E13665" s="68">
        <v>14</v>
      </c>
      <c r="F13665" s="66" t="s">
        <v>3404</v>
      </c>
      <c r="G13665" s="35" t="s">
        <v>7661</v>
      </c>
      <c r="H13665" s="88">
        <v>122</v>
      </c>
      <c r="I13665" s="43" t="str">
        <f>IFERROR(VLOOKUP(H13665,#REF!,2,FALSE),"")</f>
        <v/>
      </c>
      <c r="J13665" s="88">
        <v>1</v>
      </c>
      <c r="K13665" s="41" t="s">
        <v>3329</v>
      </c>
      <c r="L13665" s="68">
        <v>14</v>
      </c>
      <c r="M13665" s="66" t="s">
        <v>3886</v>
      </c>
      <c r="N13665" s="66" t="s">
        <v>3886</v>
      </c>
      <c r="O13665" s="35" t="s">
        <v>7660</v>
      </c>
      <c r="P13665" s="88">
        <v>102</v>
      </c>
      <c r="Q13665" s="56" t="str">
        <f>IFERROR(VLOOKUP(P13665,#REF!,2,FALSE),"")</f>
        <v/>
      </c>
      <c r="R13665" s="88">
        <v>0</v>
      </c>
      <c r="S13665" s="41" t="s">
        <v>63</v>
      </c>
      <c r="T13665" s="35" t="s">
        <v>8</v>
      </c>
      <c r="U13665" s="35" t="s">
        <v>77</v>
      </c>
    </row>
    <row r="13666" spans="1:21" ht="15.65" customHeight="1" x14ac:dyDescent="0.35">
      <c r="A13666" s="35" t="s">
        <v>3980</v>
      </c>
      <c r="B13666" s="36">
        <v>41580</v>
      </c>
      <c r="D13666" s="35" t="s">
        <v>78</v>
      </c>
      <c r="E13666" s="68">
        <v>15</v>
      </c>
      <c r="F13666" s="66" t="s">
        <v>3824</v>
      </c>
      <c r="G13666" s="35" t="s">
        <v>7660</v>
      </c>
      <c r="H13666" s="88">
        <v>116</v>
      </c>
      <c r="I13666" s="43" t="str">
        <f>IFERROR(VLOOKUP(H13666,#REF!,2,FALSE),"")</f>
        <v/>
      </c>
      <c r="J13666" s="88">
        <v>0.5</v>
      </c>
      <c r="K13666" s="41" t="s">
        <v>3329</v>
      </c>
      <c r="L13666" s="68">
        <v>15</v>
      </c>
      <c r="M13666" s="66" t="s">
        <v>2363</v>
      </c>
      <c r="N13666" s="66" t="s">
        <v>2363</v>
      </c>
      <c r="O13666" s="35" t="s">
        <v>7661</v>
      </c>
      <c r="P13666" s="88">
        <v>91</v>
      </c>
      <c r="Q13666" s="56" t="str">
        <f>IFERROR(VLOOKUP(P13666,#REF!,2,FALSE),"")</f>
        <v/>
      </c>
      <c r="R13666" s="88">
        <v>0.5</v>
      </c>
      <c r="S13666" s="41" t="s">
        <v>63</v>
      </c>
      <c r="T13666" s="35" t="s">
        <v>8</v>
      </c>
      <c r="U13666" s="35" t="s">
        <v>77</v>
      </c>
    </row>
    <row r="13667" spans="1:21" ht="15.65" customHeight="1" x14ac:dyDescent="0.35">
      <c r="A13667" s="35" t="s">
        <v>3980</v>
      </c>
      <c r="B13667" s="36">
        <v>41580</v>
      </c>
      <c r="D13667" s="35" t="s">
        <v>78</v>
      </c>
      <c r="E13667" s="68">
        <v>16</v>
      </c>
      <c r="F13667" s="66" t="s">
        <v>3703</v>
      </c>
      <c r="G13667" s="35" t="s">
        <v>7661</v>
      </c>
      <c r="H13667" s="68">
        <v>99</v>
      </c>
      <c r="I13667" s="43" t="str">
        <f>IFERROR(VLOOKUP(H13667,#REF!,2,FALSE),"")</f>
        <v/>
      </c>
      <c r="J13667" s="68">
        <v>0.5</v>
      </c>
      <c r="K13667" s="41" t="s">
        <v>3329</v>
      </c>
      <c r="L13667" s="68">
        <v>16</v>
      </c>
      <c r="M13667" s="66" t="s">
        <v>3791</v>
      </c>
      <c r="N13667" s="66" t="s">
        <v>3791</v>
      </c>
      <c r="O13667" s="35" t="s">
        <v>7660</v>
      </c>
      <c r="P13667" s="88">
        <v>81</v>
      </c>
      <c r="Q13667" s="56" t="str">
        <f>IFERROR(VLOOKUP(P13667,#REF!,2,FALSE),"")</f>
        <v/>
      </c>
      <c r="R13667" s="68">
        <v>0.5</v>
      </c>
      <c r="S13667" s="41" t="s">
        <v>63</v>
      </c>
      <c r="T13667" s="35" t="s">
        <v>8</v>
      </c>
      <c r="U13667" s="35" t="s">
        <v>77</v>
      </c>
    </row>
    <row r="13668" spans="1:21" ht="15.65" customHeight="1" x14ac:dyDescent="0.35">
      <c r="A13668" s="35" t="s">
        <v>3980</v>
      </c>
      <c r="B13668" s="36">
        <v>41602</v>
      </c>
      <c r="D13668" s="35" t="s">
        <v>65</v>
      </c>
      <c r="E13668" s="68">
        <v>1</v>
      </c>
      <c r="F13668" s="66" t="s">
        <v>3523</v>
      </c>
      <c r="G13668" s="35" t="s">
        <v>7661</v>
      </c>
      <c r="H13668" s="88">
        <v>120</v>
      </c>
      <c r="I13668" s="43" t="str">
        <f>IFERROR(VLOOKUP(H13668,#REF!,2,FALSE),"")</f>
        <v/>
      </c>
      <c r="J13668" s="70">
        <v>0.5</v>
      </c>
      <c r="K13668" s="41" t="s">
        <v>2413</v>
      </c>
      <c r="L13668" s="68">
        <v>1</v>
      </c>
      <c r="M13668" s="57" t="s">
        <v>3924</v>
      </c>
      <c r="N13668" s="57" t="s">
        <v>3924</v>
      </c>
      <c r="O13668" s="35" t="s">
        <v>7660</v>
      </c>
      <c r="P13668" s="88">
        <v>122</v>
      </c>
      <c r="Q13668" s="56" t="str">
        <f>IFERROR(VLOOKUP(P13668,#REF!,2,FALSE),"")</f>
        <v/>
      </c>
      <c r="R13668" s="70">
        <v>0.5</v>
      </c>
      <c r="S13668" s="41" t="s">
        <v>63</v>
      </c>
      <c r="T13668" s="35" t="s">
        <v>8</v>
      </c>
      <c r="U13668" s="35" t="s">
        <v>64</v>
      </c>
    </row>
    <row r="13669" spans="1:21" ht="15.65" customHeight="1" x14ac:dyDescent="0.35">
      <c r="A13669" s="35" t="s">
        <v>3980</v>
      </c>
      <c r="B13669" s="36">
        <v>41602</v>
      </c>
      <c r="D13669" s="35" t="s">
        <v>65</v>
      </c>
      <c r="E13669" s="68">
        <v>2</v>
      </c>
      <c r="F13669" s="66" t="s">
        <v>3634</v>
      </c>
      <c r="G13669" s="35" t="s">
        <v>7660</v>
      </c>
      <c r="H13669" s="88">
        <v>109</v>
      </c>
      <c r="I13669" s="43" t="str">
        <f>IFERROR(VLOOKUP(H13669,#REF!,2,FALSE),"")</f>
        <v/>
      </c>
      <c r="J13669" s="70">
        <v>0.5</v>
      </c>
      <c r="K13669" s="41" t="s">
        <v>2413</v>
      </c>
      <c r="L13669" s="68">
        <v>2</v>
      </c>
      <c r="M13669" s="57" t="s">
        <v>3925</v>
      </c>
      <c r="N13669" s="57" t="s">
        <v>3925</v>
      </c>
      <c r="O13669" s="35" t="s">
        <v>7661</v>
      </c>
      <c r="P13669" s="88">
        <v>121</v>
      </c>
      <c r="Q13669" s="56" t="str">
        <f>IFERROR(VLOOKUP(P13669,#REF!,2,FALSE),"")</f>
        <v/>
      </c>
      <c r="R13669" s="70">
        <v>0.5</v>
      </c>
      <c r="S13669" s="41" t="s">
        <v>63</v>
      </c>
      <c r="T13669" s="35" t="s">
        <v>8</v>
      </c>
      <c r="U13669" s="35" t="s">
        <v>64</v>
      </c>
    </row>
    <row r="13670" spans="1:21" ht="15.65" customHeight="1" x14ac:dyDescent="0.35">
      <c r="A13670" s="35" t="s">
        <v>3980</v>
      </c>
      <c r="B13670" s="36">
        <v>41602</v>
      </c>
      <c r="D13670" s="35" t="s">
        <v>65</v>
      </c>
      <c r="E13670" s="68">
        <v>3</v>
      </c>
      <c r="F13670" s="66" t="s">
        <v>3636</v>
      </c>
      <c r="G13670" s="35" t="s">
        <v>7661</v>
      </c>
      <c r="H13670" s="88">
        <v>100</v>
      </c>
      <c r="I13670" s="43" t="str">
        <f>IFERROR(VLOOKUP(H13670,#REF!,2,FALSE),"")</f>
        <v/>
      </c>
      <c r="J13670" s="70">
        <v>0</v>
      </c>
      <c r="K13670" s="41" t="s">
        <v>2413</v>
      </c>
      <c r="L13670" s="68">
        <v>3</v>
      </c>
      <c r="M13670" s="57" t="s">
        <v>3641</v>
      </c>
      <c r="N13670" s="57" t="s">
        <v>3641</v>
      </c>
      <c r="O13670" s="35" t="s">
        <v>7660</v>
      </c>
      <c r="P13670" s="88">
        <v>105</v>
      </c>
      <c r="Q13670" s="56" t="str">
        <f>IFERROR(VLOOKUP(P13670,#REF!,2,FALSE),"")</f>
        <v/>
      </c>
      <c r="R13670" s="70">
        <v>1</v>
      </c>
      <c r="S13670" s="41" t="s">
        <v>63</v>
      </c>
      <c r="T13670" s="35" t="s">
        <v>8</v>
      </c>
      <c r="U13670" s="35" t="s">
        <v>64</v>
      </c>
    </row>
    <row r="13671" spans="1:21" ht="15.65" customHeight="1" x14ac:dyDescent="0.35">
      <c r="A13671" s="35" t="s">
        <v>3980</v>
      </c>
      <c r="B13671" s="36">
        <v>41602</v>
      </c>
      <c r="D13671" s="35" t="s">
        <v>65</v>
      </c>
      <c r="E13671" s="68">
        <v>4</v>
      </c>
      <c r="F13671" s="66" t="s">
        <v>3646</v>
      </c>
      <c r="G13671" s="35" t="s">
        <v>7660</v>
      </c>
      <c r="H13671" s="88">
        <v>98</v>
      </c>
      <c r="I13671" s="43" t="str">
        <f>IFERROR(VLOOKUP(H13671,#REF!,2,FALSE),"")</f>
        <v/>
      </c>
      <c r="J13671" s="70">
        <v>1</v>
      </c>
      <c r="K13671" s="41" t="s">
        <v>2413</v>
      </c>
      <c r="L13671" s="68">
        <v>4</v>
      </c>
      <c r="M13671" s="57" t="s">
        <v>3926</v>
      </c>
      <c r="N13671" s="57" t="s">
        <v>3926</v>
      </c>
      <c r="O13671" s="35" t="s">
        <v>7661</v>
      </c>
      <c r="P13671" s="88">
        <v>104</v>
      </c>
      <c r="Q13671" s="56" t="str">
        <f>IFERROR(VLOOKUP(P13671,#REF!,2,FALSE),"")</f>
        <v/>
      </c>
      <c r="R13671" s="70">
        <v>0</v>
      </c>
      <c r="S13671" s="41" t="s">
        <v>63</v>
      </c>
      <c r="T13671" s="35" t="s">
        <v>8</v>
      </c>
      <c r="U13671" s="35" t="s">
        <v>64</v>
      </c>
    </row>
    <row r="13672" spans="1:21" ht="15.65" customHeight="1" x14ac:dyDescent="0.35">
      <c r="A13672" s="35" t="s">
        <v>3980</v>
      </c>
      <c r="B13672" s="36">
        <v>41602</v>
      </c>
      <c r="D13672" s="35" t="s">
        <v>65</v>
      </c>
      <c r="E13672" s="68">
        <v>5</v>
      </c>
      <c r="F13672" s="66" t="s">
        <v>3869</v>
      </c>
      <c r="G13672" s="35" t="s">
        <v>7661</v>
      </c>
      <c r="H13672" s="88" t="s">
        <v>593</v>
      </c>
      <c r="I13672" s="43" t="str">
        <f>IFERROR(VLOOKUP(H13672,#REF!,2,FALSE),"")</f>
        <v/>
      </c>
      <c r="J13672" s="70">
        <v>0</v>
      </c>
      <c r="K13672" s="41" t="s">
        <v>2413</v>
      </c>
      <c r="L13672" s="68">
        <v>5</v>
      </c>
      <c r="M13672" s="57" t="s">
        <v>3868</v>
      </c>
      <c r="N13672" s="57" t="s">
        <v>3868</v>
      </c>
      <c r="O13672" s="35" t="s">
        <v>7660</v>
      </c>
      <c r="P13672" s="88">
        <v>93</v>
      </c>
      <c r="Q13672" s="56" t="str">
        <f>IFERROR(VLOOKUP(P13672,#REF!,2,FALSE),"")</f>
        <v/>
      </c>
      <c r="R13672" s="70">
        <v>1</v>
      </c>
      <c r="S13672" s="41" t="s">
        <v>63</v>
      </c>
      <c r="T13672" s="35" t="s">
        <v>8</v>
      </c>
      <c r="U13672" s="35" t="s">
        <v>64</v>
      </c>
    </row>
    <row r="13673" spans="1:21" ht="15.65" customHeight="1" x14ac:dyDescent="0.35">
      <c r="A13673" s="35" t="s">
        <v>3980</v>
      </c>
      <c r="B13673" s="36">
        <v>41602</v>
      </c>
      <c r="D13673" s="35" t="s">
        <v>65</v>
      </c>
      <c r="E13673" s="68">
        <v>6</v>
      </c>
      <c r="F13673" s="66" t="s">
        <v>3873</v>
      </c>
      <c r="G13673" s="35" t="s">
        <v>7660</v>
      </c>
      <c r="H13673" s="88">
        <v>111</v>
      </c>
      <c r="I13673" s="43" t="str">
        <f>IFERROR(VLOOKUP(H13673,#REF!,2,FALSE),"")</f>
        <v/>
      </c>
      <c r="J13673" s="70">
        <v>0</v>
      </c>
      <c r="K13673" s="41" t="s">
        <v>2413</v>
      </c>
      <c r="L13673" s="68">
        <v>6</v>
      </c>
      <c r="M13673" s="57" t="s">
        <v>3927</v>
      </c>
      <c r="N13673" s="57" t="s">
        <v>3927</v>
      </c>
      <c r="O13673" s="35" t="s">
        <v>7661</v>
      </c>
      <c r="P13673" s="88">
        <v>123</v>
      </c>
      <c r="Q13673" s="56" t="str">
        <f>IFERROR(VLOOKUP(P13673,#REF!,2,FALSE),"")</f>
        <v/>
      </c>
      <c r="R13673" s="70">
        <v>1</v>
      </c>
      <c r="S13673" s="41" t="s">
        <v>63</v>
      </c>
      <c r="T13673" s="35" t="s">
        <v>8</v>
      </c>
      <c r="U13673" s="35" t="s">
        <v>64</v>
      </c>
    </row>
    <row r="13674" spans="1:21" ht="15.65" customHeight="1" x14ac:dyDescent="0.35">
      <c r="A13674" s="35" t="s">
        <v>3980</v>
      </c>
      <c r="B13674" s="36">
        <v>41602</v>
      </c>
      <c r="D13674" s="35" t="s">
        <v>65</v>
      </c>
      <c r="E13674" s="68">
        <v>7</v>
      </c>
      <c r="F13674" s="66" t="s">
        <v>3632</v>
      </c>
      <c r="G13674" s="35" t="s">
        <v>7661</v>
      </c>
      <c r="H13674" s="88">
        <v>87</v>
      </c>
      <c r="I13674" s="43" t="str">
        <f>IFERROR(VLOOKUP(H13674,#REF!,2,FALSE),"")</f>
        <v/>
      </c>
      <c r="J13674" s="70">
        <v>1</v>
      </c>
      <c r="K13674" s="41" t="s">
        <v>2413</v>
      </c>
      <c r="L13674" s="68">
        <v>7</v>
      </c>
      <c r="M13674" s="57" t="s">
        <v>3629</v>
      </c>
      <c r="N13674" s="57" t="s">
        <v>3629</v>
      </c>
      <c r="O13674" s="35" t="s">
        <v>7660</v>
      </c>
      <c r="P13674" s="88">
        <v>122</v>
      </c>
      <c r="Q13674" s="56" t="str">
        <f>IFERROR(VLOOKUP(P13674,#REF!,2,FALSE),"")</f>
        <v/>
      </c>
      <c r="R13674" s="70">
        <v>0</v>
      </c>
      <c r="S13674" s="41" t="s">
        <v>63</v>
      </c>
      <c r="T13674" s="35" t="s">
        <v>8</v>
      </c>
      <c r="U13674" s="35" t="s">
        <v>64</v>
      </c>
    </row>
    <row r="13675" spans="1:21" ht="15.65" customHeight="1" x14ac:dyDescent="0.35">
      <c r="A13675" s="35" t="s">
        <v>3980</v>
      </c>
      <c r="B13675" s="36">
        <v>41602</v>
      </c>
      <c r="D13675" s="35" t="s">
        <v>65</v>
      </c>
      <c r="E13675" s="68">
        <v>8</v>
      </c>
      <c r="F13675" s="66" t="s">
        <v>3861</v>
      </c>
      <c r="G13675" s="35" t="s">
        <v>7660</v>
      </c>
      <c r="H13675" s="88">
        <v>90</v>
      </c>
      <c r="I13675" s="43" t="str">
        <f>IFERROR(VLOOKUP(H13675,#REF!,2,FALSE),"")</f>
        <v/>
      </c>
      <c r="J13675" s="70">
        <v>0</v>
      </c>
      <c r="K13675" s="41" t="s">
        <v>2413</v>
      </c>
      <c r="L13675" s="68">
        <v>8</v>
      </c>
      <c r="M13675" s="57" t="s">
        <v>2310</v>
      </c>
      <c r="N13675" s="57" t="s">
        <v>2310</v>
      </c>
      <c r="O13675" s="35" t="s">
        <v>7661</v>
      </c>
      <c r="P13675" s="88">
        <v>121</v>
      </c>
      <c r="Q13675" s="56" t="str">
        <f>IFERROR(VLOOKUP(P13675,#REF!,2,FALSE),"")</f>
        <v/>
      </c>
      <c r="R13675" s="70">
        <v>1</v>
      </c>
      <c r="S13675" s="41" t="s">
        <v>63</v>
      </c>
      <c r="T13675" s="35" t="s">
        <v>8</v>
      </c>
      <c r="U13675" s="35" t="s">
        <v>64</v>
      </c>
    </row>
    <row r="13676" spans="1:21" ht="15.65" customHeight="1" x14ac:dyDescent="0.35">
      <c r="A13676" s="35" t="s">
        <v>3980</v>
      </c>
      <c r="B13676" s="36">
        <v>41608</v>
      </c>
      <c r="D13676" s="35" t="s">
        <v>951</v>
      </c>
      <c r="E13676" s="68">
        <v>1</v>
      </c>
      <c r="F13676" s="83" t="s">
        <v>3419</v>
      </c>
      <c r="G13676" s="35" t="s">
        <v>7661</v>
      </c>
      <c r="H13676" s="88">
        <v>157</v>
      </c>
      <c r="I13676" s="43" t="str">
        <f>IFERROR(VLOOKUP(H13676,#REF!,2,FALSE),"")</f>
        <v/>
      </c>
      <c r="J13676" s="70">
        <v>0</v>
      </c>
      <c r="K13676" s="41" t="s">
        <v>60</v>
      </c>
      <c r="L13676" s="68">
        <v>1</v>
      </c>
      <c r="M13676" s="57" t="s">
        <v>3969</v>
      </c>
      <c r="N13676" s="57" t="s">
        <v>3969</v>
      </c>
      <c r="O13676" s="35" t="s">
        <v>7660</v>
      </c>
      <c r="P13676" s="88">
        <v>159</v>
      </c>
      <c r="Q13676" s="56" t="str">
        <f>IFERROR(VLOOKUP(P13676,#REF!,2,FALSE),"")</f>
        <v/>
      </c>
      <c r="R13676" s="70">
        <v>1</v>
      </c>
      <c r="S13676" s="41" t="s">
        <v>57</v>
      </c>
      <c r="T13676" s="35" t="s">
        <v>8</v>
      </c>
      <c r="U13676" s="35" t="s">
        <v>84</v>
      </c>
    </row>
    <row r="13677" spans="1:21" ht="15.65" customHeight="1" x14ac:dyDescent="0.35">
      <c r="A13677" s="35" t="s">
        <v>3980</v>
      </c>
      <c r="B13677" s="36">
        <v>41608</v>
      </c>
      <c r="D13677" s="35" t="s">
        <v>951</v>
      </c>
      <c r="E13677" s="68">
        <v>2</v>
      </c>
      <c r="F13677" s="83" t="s">
        <v>3626</v>
      </c>
      <c r="G13677" s="35" t="s">
        <v>7660</v>
      </c>
      <c r="H13677" s="88">
        <v>154</v>
      </c>
      <c r="I13677" s="43" t="str">
        <f>IFERROR(VLOOKUP(H13677,#REF!,2,FALSE),"")</f>
        <v/>
      </c>
      <c r="J13677" s="70">
        <v>1</v>
      </c>
      <c r="K13677" s="41" t="s">
        <v>60</v>
      </c>
      <c r="L13677" s="68">
        <v>2</v>
      </c>
      <c r="M13677" s="57" t="s">
        <v>3603</v>
      </c>
      <c r="N13677" s="57" t="s">
        <v>3603</v>
      </c>
      <c r="O13677" s="35" t="s">
        <v>7661</v>
      </c>
      <c r="P13677" s="88">
        <v>151</v>
      </c>
      <c r="Q13677" s="56" t="str">
        <f>IFERROR(VLOOKUP(P13677,#REF!,2,FALSE),"")</f>
        <v/>
      </c>
      <c r="R13677" s="70">
        <v>0</v>
      </c>
      <c r="S13677" s="41" t="s">
        <v>57</v>
      </c>
      <c r="T13677" s="35" t="s">
        <v>8</v>
      </c>
      <c r="U13677" s="35" t="s">
        <v>84</v>
      </c>
    </row>
    <row r="13678" spans="1:21" ht="15.65" customHeight="1" x14ac:dyDescent="0.35">
      <c r="A13678" s="35" t="s">
        <v>3980</v>
      </c>
      <c r="B13678" s="36">
        <v>41608</v>
      </c>
      <c r="D13678" s="35" t="s">
        <v>951</v>
      </c>
      <c r="E13678" s="68">
        <v>3</v>
      </c>
      <c r="F13678" s="83" t="s">
        <v>3808</v>
      </c>
      <c r="G13678" s="35" t="s">
        <v>7661</v>
      </c>
      <c r="H13678" s="88">
        <v>154</v>
      </c>
      <c r="I13678" s="43" t="str">
        <f>IFERROR(VLOOKUP(H13678,#REF!,2,FALSE),"")</f>
        <v/>
      </c>
      <c r="J13678" s="70">
        <v>1</v>
      </c>
      <c r="K13678" s="41" t="s">
        <v>60</v>
      </c>
      <c r="L13678" s="68">
        <v>3</v>
      </c>
      <c r="M13678" s="57" t="s">
        <v>3970</v>
      </c>
      <c r="N13678" s="57" t="s">
        <v>3970</v>
      </c>
      <c r="O13678" s="35" t="s">
        <v>7660</v>
      </c>
      <c r="P13678" s="88">
        <v>147</v>
      </c>
      <c r="Q13678" s="56" t="str">
        <f>IFERROR(VLOOKUP(P13678,#REF!,2,FALSE),"")</f>
        <v/>
      </c>
      <c r="R13678" s="70">
        <v>0</v>
      </c>
      <c r="S13678" s="41" t="s">
        <v>57</v>
      </c>
      <c r="T13678" s="35" t="s">
        <v>8</v>
      </c>
      <c r="U13678" s="35" t="s">
        <v>84</v>
      </c>
    </row>
    <row r="13679" spans="1:21" ht="15.65" customHeight="1" x14ac:dyDescent="0.35">
      <c r="A13679" s="35" t="s">
        <v>3980</v>
      </c>
      <c r="B13679" s="36">
        <v>41608</v>
      </c>
      <c r="D13679" s="35" t="s">
        <v>951</v>
      </c>
      <c r="E13679" s="68">
        <v>4</v>
      </c>
      <c r="F13679" s="83" t="s">
        <v>3552</v>
      </c>
      <c r="G13679" s="35" t="s">
        <v>7660</v>
      </c>
      <c r="H13679" s="88">
        <v>152</v>
      </c>
      <c r="I13679" s="43" t="str">
        <f>IFERROR(VLOOKUP(H13679,#REF!,2,FALSE),"")</f>
        <v/>
      </c>
      <c r="J13679" s="70">
        <v>1</v>
      </c>
      <c r="K13679" s="41" t="s">
        <v>60</v>
      </c>
      <c r="L13679" s="68">
        <v>4</v>
      </c>
      <c r="M13679" s="57" t="s">
        <v>3971</v>
      </c>
      <c r="N13679" s="57" t="s">
        <v>3971</v>
      </c>
      <c r="O13679" s="35" t="s">
        <v>7661</v>
      </c>
      <c r="P13679" s="88">
        <v>138</v>
      </c>
      <c r="Q13679" s="56" t="str">
        <f>IFERROR(VLOOKUP(P13679,#REF!,2,FALSE),"")</f>
        <v/>
      </c>
      <c r="R13679" s="70">
        <v>0</v>
      </c>
      <c r="S13679" s="41" t="s">
        <v>57</v>
      </c>
      <c r="T13679" s="35" t="s">
        <v>8</v>
      </c>
      <c r="U13679" s="35" t="s">
        <v>84</v>
      </c>
    </row>
    <row r="13680" spans="1:21" ht="15.65" customHeight="1" x14ac:dyDescent="0.35">
      <c r="A13680" s="35" t="s">
        <v>3980</v>
      </c>
      <c r="B13680" s="36">
        <v>41608</v>
      </c>
      <c r="D13680" s="35" t="s">
        <v>951</v>
      </c>
      <c r="E13680" s="68">
        <v>5</v>
      </c>
      <c r="F13680" s="83" t="s">
        <v>3399</v>
      </c>
      <c r="G13680" s="35" t="s">
        <v>7661</v>
      </c>
      <c r="H13680" s="88">
        <v>148</v>
      </c>
      <c r="I13680" s="43" t="str">
        <f>IFERROR(VLOOKUP(H13680,#REF!,2,FALSE),"")</f>
        <v/>
      </c>
      <c r="J13680" s="70">
        <v>1</v>
      </c>
      <c r="K13680" s="41" t="s">
        <v>60</v>
      </c>
      <c r="L13680" s="68">
        <v>5</v>
      </c>
      <c r="M13680" s="57" t="s">
        <v>3972</v>
      </c>
      <c r="N13680" s="57" t="s">
        <v>3972</v>
      </c>
      <c r="O13680" s="35" t="s">
        <v>7660</v>
      </c>
      <c r="P13680" s="88">
        <v>136</v>
      </c>
      <c r="Q13680" s="56" t="str">
        <f>IFERROR(VLOOKUP(P13680,#REF!,2,FALSE),"")</f>
        <v/>
      </c>
      <c r="R13680" s="70">
        <v>0</v>
      </c>
      <c r="S13680" s="41" t="s">
        <v>57</v>
      </c>
      <c r="T13680" s="35" t="s">
        <v>8</v>
      </c>
      <c r="U13680" s="35" t="s">
        <v>84</v>
      </c>
    </row>
    <row r="13681" spans="1:21" ht="15.65" customHeight="1" x14ac:dyDescent="0.35">
      <c r="A13681" s="35" t="s">
        <v>3980</v>
      </c>
      <c r="B13681" s="36">
        <v>41608</v>
      </c>
      <c r="D13681" s="35" t="s">
        <v>951</v>
      </c>
      <c r="E13681" s="68">
        <v>6</v>
      </c>
      <c r="F13681" s="83" t="s">
        <v>3415</v>
      </c>
      <c r="G13681" s="35" t="s">
        <v>7660</v>
      </c>
      <c r="H13681" s="88">
        <v>148</v>
      </c>
      <c r="I13681" s="43" t="str">
        <f>IFERROR(VLOOKUP(H13681,#REF!,2,FALSE),"")</f>
        <v/>
      </c>
      <c r="J13681" s="70">
        <v>0.5</v>
      </c>
      <c r="K13681" s="41" t="s">
        <v>60</v>
      </c>
      <c r="L13681" s="68">
        <v>6</v>
      </c>
      <c r="M13681" s="57" t="s">
        <v>3612</v>
      </c>
      <c r="N13681" s="57" t="s">
        <v>3612</v>
      </c>
      <c r="O13681" s="35" t="s">
        <v>7661</v>
      </c>
      <c r="P13681" s="88">
        <v>135</v>
      </c>
      <c r="Q13681" s="56" t="str">
        <f>IFERROR(VLOOKUP(P13681,#REF!,2,FALSE),"")</f>
        <v/>
      </c>
      <c r="R13681" s="70">
        <v>0.5</v>
      </c>
      <c r="S13681" s="41" t="s">
        <v>57</v>
      </c>
      <c r="T13681" s="35" t="s">
        <v>8</v>
      </c>
      <c r="U13681" s="35" t="s">
        <v>84</v>
      </c>
    </row>
    <row r="13682" spans="1:21" ht="15.65" customHeight="1" x14ac:dyDescent="0.35">
      <c r="A13682" s="35" t="s">
        <v>3980</v>
      </c>
      <c r="B13682" s="36">
        <v>41608</v>
      </c>
      <c r="D13682" s="35" t="s">
        <v>951</v>
      </c>
      <c r="E13682" s="68">
        <v>7</v>
      </c>
      <c r="F13682" s="83" t="s">
        <v>3402</v>
      </c>
      <c r="G13682" s="35" t="s">
        <v>7661</v>
      </c>
      <c r="H13682" s="88">
        <v>140</v>
      </c>
      <c r="I13682" s="43" t="str">
        <f>IFERROR(VLOOKUP(H13682,#REF!,2,FALSE),"")</f>
        <v/>
      </c>
      <c r="J13682" s="70">
        <v>0.5</v>
      </c>
      <c r="K13682" s="41" t="s">
        <v>60</v>
      </c>
      <c r="L13682" s="68">
        <v>7</v>
      </c>
      <c r="M13682" s="57" t="s">
        <v>3611</v>
      </c>
      <c r="N13682" s="57" t="s">
        <v>3611</v>
      </c>
      <c r="O13682" s="35" t="s">
        <v>7660</v>
      </c>
      <c r="P13682" s="88">
        <v>133</v>
      </c>
      <c r="Q13682" s="56" t="str">
        <f>IFERROR(VLOOKUP(P13682,#REF!,2,FALSE),"")</f>
        <v/>
      </c>
      <c r="R13682" s="70">
        <v>0.5</v>
      </c>
      <c r="S13682" s="41" t="s">
        <v>57</v>
      </c>
      <c r="T13682" s="35" t="s">
        <v>8</v>
      </c>
      <c r="U13682" s="35" t="s">
        <v>84</v>
      </c>
    </row>
    <row r="13683" spans="1:21" ht="15.65" customHeight="1" x14ac:dyDescent="0.35">
      <c r="A13683" s="35" t="s">
        <v>3980</v>
      </c>
      <c r="B13683" s="36">
        <v>41608</v>
      </c>
      <c r="D13683" s="35" t="s">
        <v>951</v>
      </c>
      <c r="E13683" s="68">
        <v>8</v>
      </c>
      <c r="F13683" s="83" t="s">
        <v>3405</v>
      </c>
      <c r="G13683" s="35" t="s">
        <v>7660</v>
      </c>
      <c r="H13683" s="88">
        <v>138</v>
      </c>
      <c r="I13683" s="43" t="str">
        <f>IFERROR(VLOOKUP(H13683,#REF!,2,FALSE),"")</f>
        <v/>
      </c>
      <c r="J13683" s="70">
        <v>0.5</v>
      </c>
      <c r="K13683" s="41" t="s">
        <v>60</v>
      </c>
      <c r="L13683" s="68">
        <v>8</v>
      </c>
      <c r="M13683" s="57" t="s">
        <v>3608</v>
      </c>
      <c r="N13683" s="57" t="s">
        <v>3608</v>
      </c>
      <c r="O13683" s="35" t="s">
        <v>7661</v>
      </c>
      <c r="P13683" s="88">
        <v>131</v>
      </c>
      <c r="Q13683" s="56" t="str">
        <f>IFERROR(VLOOKUP(P13683,#REF!,2,FALSE),"")</f>
        <v/>
      </c>
      <c r="R13683" s="70">
        <v>0.5</v>
      </c>
      <c r="S13683" s="41" t="s">
        <v>57</v>
      </c>
      <c r="T13683" s="35" t="s">
        <v>8</v>
      </c>
      <c r="U13683" s="35" t="s">
        <v>84</v>
      </c>
    </row>
    <row r="13684" spans="1:21" ht="15.65" customHeight="1" x14ac:dyDescent="0.35">
      <c r="A13684" s="35" t="s">
        <v>3980</v>
      </c>
      <c r="B13684" s="36">
        <v>41608</v>
      </c>
      <c r="D13684" s="35" t="s">
        <v>951</v>
      </c>
      <c r="E13684" s="68">
        <v>9</v>
      </c>
      <c r="F13684" s="26" t="s">
        <v>3844</v>
      </c>
      <c r="G13684" s="35" t="s">
        <v>7661</v>
      </c>
      <c r="H13684" s="88">
        <v>135</v>
      </c>
      <c r="I13684" s="43" t="str">
        <f>IFERROR(VLOOKUP(H13684,#REF!,2,FALSE),"")</f>
        <v/>
      </c>
      <c r="J13684" s="70">
        <v>0.5</v>
      </c>
      <c r="K13684" s="41" t="s">
        <v>60</v>
      </c>
      <c r="L13684" s="68">
        <v>9</v>
      </c>
      <c r="M13684" s="57" t="s">
        <v>3973</v>
      </c>
      <c r="N13684" s="57" t="s">
        <v>3973</v>
      </c>
      <c r="O13684" s="35" t="s">
        <v>7660</v>
      </c>
      <c r="P13684" s="88">
        <v>130</v>
      </c>
      <c r="Q13684" s="56" t="str">
        <f>IFERROR(VLOOKUP(P13684,#REF!,2,FALSE),"")</f>
        <v/>
      </c>
      <c r="R13684" s="70">
        <v>0.5</v>
      </c>
      <c r="S13684" s="41" t="s">
        <v>57</v>
      </c>
      <c r="T13684" s="35" t="s">
        <v>8</v>
      </c>
      <c r="U13684" s="35" t="s">
        <v>84</v>
      </c>
    </row>
    <row r="13685" spans="1:21" ht="15.65" customHeight="1" x14ac:dyDescent="0.35">
      <c r="A13685" s="35" t="s">
        <v>3980</v>
      </c>
      <c r="B13685" s="36">
        <v>41608</v>
      </c>
      <c r="D13685" s="35" t="s">
        <v>951</v>
      </c>
      <c r="E13685" s="68">
        <v>10</v>
      </c>
      <c r="F13685" s="83" t="s">
        <v>3414</v>
      </c>
      <c r="G13685" s="35" t="s">
        <v>7660</v>
      </c>
      <c r="H13685" s="88">
        <v>135</v>
      </c>
      <c r="I13685" s="43" t="str">
        <f>IFERROR(VLOOKUP(H13685,#REF!,2,FALSE),"")</f>
        <v/>
      </c>
      <c r="J13685" s="70">
        <v>0.5</v>
      </c>
      <c r="K13685" s="41" t="s">
        <v>60</v>
      </c>
      <c r="L13685" s="68">
        <v>10</v>
      </c>
      <c r="M13685" s="57" t="s">
        <v>3610</v>
      </c>
      <c r="N13685" s="57" t="s">
        <v>3610</v>
      </c>
      <c r="O13685" s="35" t="s">
        <v>7661</v>
      </c>
      <c r="P13685" s="88">
        <v>127</v>
      </c>
      <c r="Q13685" s="56" t="str">
        <f>IFERROR(VLOOKUP(P13685,#REF!,2,FALSE),"")</f>
        <v/>
      </c>
      <c r="R13685" s="70">
        <v>0.5</v>
      </c>
      <c r="S13685" s="41" t="s">
        <v>57</v>
      </c>
      <c r="T13685" s="35" t="s">
        <v>8</v>
      </c>
      <c r="U13685" s="35" t="s">
        <v>84</v>
      </c>
    </row>
    <row r="13686" spans="1:21" ht="15.65" customHeight="1" x14ac:dyDescent="0.35">
      <c r="A13686" s="35" t="s">
        <v>3980</v>
      </c>
      <c r="B13686" s="36">
        <v>41608</v>
      </c>
      <c r="D13686" s="35" t="s">
        <v>951</v>
      </c>
      <c r="E13686" s="68">
        <v>11</v>
      </c>
      <c r="F13686" s="83" t="s">
        <v>3400</v>
      </c>
      <c r="G13686" s="35" t="s">
        <v>7661</v>
      </c>
      <c r="H13686" s="88">
        <v>134</v>
      </c>
      <c r="I13686" s="43" t="str">
        <f>IFERROR(VLOOKUP(H13686,#REF!,2,FALSE),"")</f>
        <v/>
      </c>
      <c r="J13686" s="70">
        <v>0</v>
      </c>
      <c r="K13686" s="41" t="s">
        <v>60</v>
      </c>
      <c r="L13686" s="68">
        <v>11</v>
      </c>
      <c r="M13686" s="57" t="s">
        <v>2504</v>
      </c>
      <c r="N13686" s="57" t="s">
        <v>2504</v>
      </c>
      <c r="O13686" s="35" t="s">
        <v>7660</v>
      </c>
      <c r="P13686" s="88">
        <v>127</v>
      </c>
      <c r="Q13686" s="56" t="str">
        <f>IFERROR(VLOOKUP(P13686,#REF!,2,FALSE),"")</f>
        <v/>
      </c>
      <c r="R13686" s="70">
        <v>1</v>
      </c>
      <c r="S13686" s="41" t="s">
        <v>57</v>
      </c>
      <c r="T13686" s="35" t="s">
        <v>8</v>
      </c>
      <c r="U13686" s="35" t="s">
        <v>84</v>
      </c>
    </row>
    <row r="13687" spans="1:21" ht="15.65" customHeight="1" x14ac:dyDescent="0.35">
      <c r="A13687" s="35" t="s">
        <v>3980</v>
      </c>
      <c r="B13687" s="36">
        <v>41608</v>
      </c>
      <c r="D13687" s="35" t="s">
        <v>951</v>
      </c>
      <c r="E13687" s="68">
        <v>12</v>
      </c>
      <c r="F13687" s="83" t="s">
        <v>3401</v>
      </c>
      <c r="G13687" s="35" t="s">
        <v>7660</v>
      </c>
      <c r="H13687" s="88">
        <v>132</v>
      </c>
      <c r="I13687" s="43" t="str">
        <f>IFERROR(VLOOKUP(H13687,#REF!,2,FALSE),"")</f>
        <v/>
      </c>
      <c r="J13687" s="70">
        <v>1</v>
      </c>
      <c r="K13687" s="41" t="s">
        <v>60</v>
      </c>
      <c r="L13687" s="68">
        <v>12</v>
      </c>
      <c r="M13687" s="57" t="s">
        <v>3618</v>
      </c>
      <c r="N13687" s="57" t="s">
        <v>3618</v>
      </c>
      <c r="O13687" s="35" t="s">
        <v>7661</v>
      </c>
      <c r="P13687" s="88">
        <v>120</v>
      </c>
      <c r="Q13687" s="56" t="str">
        <f>IFERROR(VLOOKUP(P13687,#REF!,2,FALSE),"")</f>
        <v/>
      </c>
      <c r="R13687" s="70">
        <v>0</v>
      </c>
      <c r="S13687" s="41" t="s">
        <v>57</v>
      </c>
      <c r="T13687" s="35" t="s">
        <v>8</v>
      </c>
      <c r="U13687" s="35" t="s">
        <v>84</v>
      </c>
    </row>
    <row r="13688" spans="1:21" ht="15.65" customHeight="1" x14ac:dyDescent="0.35">
      <c r="A13688" s="35" t="s">
        <v>3980</v>
      </c>
      <c r="B13688" s="36">
        <v>41608</v>
      </c>
      <c r="D13688" s="35" t="s">
        <v>951</v>
      </c>
      <c r="E13688" s="68">
        <v>13</v>
      </c>
      <c r="F13688" s="66" t="s">
        <v>3691</v>
      </c>
      <c r="G13688" s="35" t="s">
        <v>7661</v>
      </c>
      <c r="H13688" s="88">
        <v>132</v>
      </c>
      <c r="I13688" s="43" t="str">
        <f>IFERROR(VLOOKUP(H13688,#REF!,2,FALSE),"")</f>
        <v/>
      </c>
      <c r="J13688" s="70">
        <v>1</v>
      </c>
      <c r="K13688" s="41" t="s">
        <v>60</v>
      </c>
      <c r="L13688" s="68">
        <v>13</v>
      </c>
      <c r="M13688" s="57" t="s">
        <v>3620</v>
      </c>
      <c r="N13688" s="57" t="s">
        <v>3620</v>
      </c>
      <c r="O13688" s="35" t="s">
        <v>7660</v>
      </c>
      <c r="P13688" s="88">
        <v>117</v>
      </c>
      <c r="Q13688" s="56" t="str">
        <f>IFERROR(VLOOKUP(P13688,#REF!,2,FALSE),"")</f>
        <v/>
      </c>
      <c r="R13688" s="70">
        <v>0</v>
      </c>
      <c r="S13688" s="41" t="s">
        <v>57</v>
      </c>
      <c r="T13688" s="35" t="s">
        <v>8</v>
      </c>
      <c r="U13688" s="35" t="s">
        <v>84</v>
      </c>
    </row>
    <row r="13689" spans="1:21" ht="15.65" customHeight="1" x14ac:dyDescent="0.35">
      <c r="A13689" s="35" t="s">
        <v>3980</v>
      </c>
      <c r="B13689" s="36">
        <v>41608</v>
      </c>
      <c r="D13689" s="35" t="s">
        <v>951</v>
      </c>
      <c r="E13689" s="68">
        <v>14</v>
      </c>
      <c r="F13689" s="66" t="s">
        <v>3508</v>
      </c>
      <c r="G13689" s="35" t="s">
        <v>7660</v>
      </c>
      <c r="H13689" s="88">
        <v>129</v>
      </c>
      <c r="I13689" s="43" t="str">
        <f>IFERROR(VLOOKUP(H13689,#REF!,2,FALSE),"")</f>
        <v/>
      </c>
      <c r="J13689" s="70">
        <v>0.5</v>
      </c>
      <c r="K13689" s="41" t="s">
        <v>60</v>
      </c>
      <c r="L13689" s="68">
        <v>14</v>
      </c>
      <c r="M13689" s="57" t="s">
        <v>3974</v>
      </c>
      <c r="N13689" s="57" t="s">
        <v>3974</v>
      </c>
      <c r="O13689" s="35" t="s">
        <v>7661</v>
      </c>
      <c r="P13689" s="88" t="s">
        <v>593</v>
      </c>
      <c r="Q13689" s="56" t="str">
        <f>IFERROR(VLOOKUP(P13689,#REF!,2,FALSE),"")</f>
        <v/>
      </c>
      <c r="R13689" s="70">
        <v>0.5</v>
      </c>
      <c r="S13689" s="41" t="s">
        <v>57</v>
      </c>
      <c r="T13689" s="35" t="s">
        <v>8</v>
      </c>
      <c r="U13689" s="35" t="s">
        <v>84</v>
      </c>
    </row>
    <row r="13690" spans="1:21" ht="15.65" customHeight="1" x14ac:dyDescent="0.35">
      <c r="A13690" s="35" t="s">
        <v>3980</v>
      </c>
      <c r="B13690" s="36">
        <v>41608</v>
      </c>
      <c r="D13690" s="35" t="s">
        <v>951</v>
      </c>
      <c r="E13690" s="68">
        <v>15</v>
      </c>
      <c r="F13690" s="66" t="s">
        <v>3530</v>
      </c>
      <c r="G13690" s="35" t="s">
        <v>7661</v>
      </c>
      <c r="H13690" s="88">
        <v>124</v>
      </c>
      <c r="I13690" s="43" t="str">
        <f>IFERROR(VLOOKUP(H13690,#REF!,2,FALSE),"")</f>
        <v/>
      </c>
      <c r="J13690" s="70">
        <v>1</v>
      </c>
      <c r="K13690" s="41" t="s">
        <v>60</v>
      </c>
      <c r="L13690" s="68">
        <v>15</v>
      </c>
      <c r="M13690" s="57" t="s">
        <v>3975</v>
      </c>
      <c r="N13690" s="57" t="s">
        <v>3975</v>
      </c>
      <c r="O13690" s="35" t="s">
        <v>7660</v>
      </c>
      <c r="P13690" s="88">
        <v>96</v>
      </c>
      <c r="Q13690" s="56" t="str">
        <f>IFERROR(VLOOKUP(P13690,#REF!,2,FALSE),"")</f>
        <v/>
      </c>
      <c r="R13690" s="70">
        <v>0</v>
      </c>
      <c r="S13690" s="41" t="s">
        <v>57</v>
      </c>
      <c r="T13690" s="35" t="s">
        <v>8</v>
      </c>
      <c r="U13690" s="35" t="s">
        <v>84</v>
      </c>
    </row>
    <row r="13691" spans="1:21" ht="15.65" customHeight="1" x14ac:dyDescent="0.35">
      <c r="A13691" s="35" t="s">
        <v>3980</v>
      </c>
      <c r="B13691" s="36">
        <v>41608</v>
      </c>
      <c r="D13691" s="35" t="s">
        <v>951</v>
      </c>
      <c r="E13691" s="68">
        <v>16</v>
      </c>
      <c r="F13691" s="57" t="s">
        <v>3599</v>
      </c>
      <c r="G13691" s="35" t="s">
        <v>7660</v>
      </c>
      <c r="H13691" s="88">
        <v>107</v>
      </c>
      <c r="I13691" s="43" t="str">
        <f>IFERROR(VLOOKUP(H13691,#REF!,2,FALSE),"")</f>
        <v/>
      </c>
      <c r="J13691" s="70">
        <v>1</v>
      </c>
      <c r="K13691" s="41" t="s">
        <v>60</v>
      </c>
      <c r="L13691" s="68">
        <v>16</v>
      </c>
      <c r="M13691" s="66" t="s">
        <v>3976</v>
      </c>
      <c r="N13691" s="66" t="s">
        <v>3976</v>
      </c>
      <c r="O13691" s="35" t="s">
        <v>7661</v>
      </c>
      <c r="P13691" s="88">
        <v>103</v>
      </c>
      <c r="Q13691" s="56" t="str">
        <f>IFERROR(VLOOKUP(P13691,#REF!,2,FALSE),"")</f>
        <v/>
      </c>
      <c r="R13691" s="70">
        <v>0</v>
      </c>
      <c r="S13691" s="41" t="s">
        <v>57</v>
      </c>
      <c r="T13691" s="35" t="s">
        <v>8</v>
      </c>
      <c r="U13691" s="35" t="s">
        <v>84</v>
      </c>
    </row>
    <row r="13692" spans="1:21" ht="15.65" customHeight="1" x14ac:dyDescent="0.35">
      <c r="A13692" s="35" t="s">
        <v>3980</v>
      </c>
      <c r="B13692" s="36">
        <v>41615</v>
      </c>
      <c r="D13692" s="35" t="s">
        <v>78</v>
      </c>
      <c r="E13692" s="68">
        <v>1</v>
      </c>
      <c r="F13692" s="57" t="s">
        <v>3399</v>
      </c>
      <c r="G13692" s="35" t="s">
        <v>7661</v>
      </c>
      <c r="H13692" s="70">
        <v>148</v>
      </c>
      <c r="I13692" s="43" t="str">
        <f>IFERROR(VLOOKUP(H13692,#REF!,2,FALSE),"")</f>
        <v/>
      </c>
      <c r="J13692" s="70">
        <v>1</v>
      </c>
      <c r="K13692" s="41" t="s">
        <v>3330</v>
      </c>
      <c r="L13692" s="68">
        <v>1</v>
      </c>
      <c r="M13692" s="57" t="s">
        <v>3897</v>
      </c>
      <c r="N13692" s="57" t="s">
        <v>3897</v>
      </c>
      <c r="O13692" s="35" t="s">
        <v>7660</v>
      </c>
      <c r="P13692" s="70">
        <v>149</v>
      </c>
      <c r="Q13692" s="56" t="str">
        <f>IFERROR(VLOOKUP(P13692,#REF!,2,FALSE),"")</f>
        <v/>
      </c>
      <c r="R13692" s="70">
        <v>0</v>
      </c>
      <c r="S13692" s="41" t="s">
        <v>63</v>
      </c>
      <c r="T13692" s="35" t="s">
        <v>8</v>
      </c>
      <c r="U13692" s="35" t="s">
        <v>77</v>
      </c>
    </row>
    <row r="13693" spans="1:21" ht="15.65" customHeight="1" x14ac:dyDescent="0.35">
      <c r="A13693" s="35" t="s">
        <v>3980</v>
      </c>
      <c r="B13693" s="36">
        <v>41615</v>
      </c>
      <c r="D13693" s="35" t="s">
        <v>78</v>
      </c>
      <c r="E13693" s="68">
        <v>2</v>
      </c>
      <c r="F13693" s="57" t="s">
        <v>3622</v>
      </c>
      <c r="G13693" s="35" t="s">
        <v>7660</v>
      </c>
      <c r="H13693" s="70">
        <v>146</v>
      </c>
      <c r="I13693" s="43" t="str">
        <f>IFERROR(VLOOKUP(H13693,#REF!,2,FALSE),"")</f>
        <v/>
      </c>
      <c r="J13693" s="70">
        <v>0</v>
      </c>
      <c r="K13693" s="41" t="s">
        <v>3330</v>
      </c>
      <c r="L13693" s="68">
        <v>2</v>
      </c>
      <c r="M13693" s="57" t="s">
        <v>3779</v>
      </c>
      <c r="N13693" s="57" t="s">
        <v>3779</v>
      </c>
      <c r="O13693" s="35" t="s">
        <v>7661</v>
      </c>
      <c r="P13693" s="70">
        <v>148</v>
      </c>
      <c r="Q13693" s="56" t="str">
        <f>IFERROR(VLOOKUP(P13693,#REF!,2,FALSE),"")</f>
        <v/>
      </c>
      <c r="R13693" s="70">
        <v>1</v>
      </c>
      <c r="S13693" s="41" t="s">
        <v>63</v>
      </c>
      <c r="T13693" s="35" t="s">
        <v>8</v>
      </c>
      <c r="U13693" s="35" t="s">
        <v>77</v>
      </c>
    </row>
    <row r="13694" spans="1:21" ht="15.65" customHeight="1" x14ac:dyDescent="0.35">
      <c r="A13694" s="35" t="s">
        <v>3980</v>
      </c>
      <c r="B13694" s="36">
        <v>41615</v>
      </c>
      <c r="D13694" s="35" t="s">
        <v>78</v>
      </c>
      <c r="E13694" s="68">
        <v>3</v>
      </c>
      <c r="F13694" s="57" t="s">
        <v>3934</v>
      </c>
      <c r="G13694" s="35" t="s">
        <v>7661</v>
      </c>
      <c r="H13694" s="70">
        <v>143</v>
      </c>
      <c r="I13694" s="43" t="str">
        <f>IFERROR(VLOOKUP(H13694,#REF!,2,FALSE),"")</f>
        <v/>
      </c>
      <c r="J13694" s="70">
        <v>0.5</v>
      </c>
      <c r="K13694" s="41" t="s">
        <v>3330</v>
      </c>
      <c r="L13694" s="68">
        <v>3</v>
      </c>
      <c r="M13694" s="57" t="s">
        <v>3781</v>
      </c>
      <c r="N13694" s="57" t="s">
        <v>3781</v>
      </c>
      <c r="O13694" s="35" t="s">
        <v>7660</v>
      </c>
      <c r="P13694" s="70">
        <v>147</v>
      </c>
      <c r="Q13694" s="56" t="str">
        <f>IFERROR(VLOOKUP(P13694,#REF!,2,FALSE),"")</f>
        <v/>
      </c>
      <c r="R13694" s="70">
        <v>0.5</v>
      </c>
      <c r="S13694" s="41" t="s">
        <v>63</v>
      </c>
      <c r="T13694" s="35" t="s">
        <v>8</v>
      </c>
      <c r="U13694" s="35" t="s">
        <v>77</v>
      </c>
    </row>
    <row r="13695" spans="1:21" ht="15.65" customHeight="1" x14ac:dyDescent="0.35">
      <c r="A13695" s="35" t="s">
        <v>3980</v>
      </c>
      <c r="B13695" s="36">
        <v>41615</v>
      </c>
      <c r="D13695" s="35" t="s">
        <v>78</v>
      </c>
      <c r="E13695" s="68">
        <v>4</v>
      </c>
      <c r="F13695" s="57" t="s">
        <v>3935</v>
      </c>
      <c r="G13695" s="35" t="s">
        <v>7660</v>
      </c>
      <c r="H13695" s="70">
        <v>142</v>
      </c>
      <c r="I13695" s="43" t="str">
        <f>IFERROR(VLOOKUP(H13695,#REF!,2,FALSE),"")</f>
        <v/>
      </c>
      <c r="J13695" s="70">
        <v>0</v>
      </c>
      <c r="K13695" s="41" t="s">
        <v>3330</v>
      </c>
      <c r="L13695" s="68">
        <v>4</v>
      </c>
      <c r="M13695" s="57" t="s">
        <v>3717</v>
      </c>
      <c r="N13695" s="57" t="s">
        <v>3717</v>
      </c>
      <c r="O13695" s="35" t="s">
        <v>7661</v>
      </c>
      <c r="P13695" s="70">
        <v>147</v>
      </c>
      <c r="Q13695" s="56" t="str">
        <f>IFERROR(VLOOKUP(P13695,#REF!,2,FALSE),"")</f>
        <v/>
      </c>
      <c r="R13695" s="70">
        <v>1</v>
      </c>
      <c r="S13695" s="41" t="s">
        <v>63</v>
      </c>
      <c r="T13695" s="35" t="s">
        <v>8</v>
      </c>
      <c r="U13695" s="35" t="s">
        <v>77</v>
      </c>
    </row>
    <row r="13696" spans="1:21" ht="15.65" customHeight="1" x14ac:dyDescent="0.35">
      <c r="A13696" s="35" t="s">
        <v>3980</v>
      </c>
      <c r="B13696" s="36">
        <v>41615</v>
      </c>
      <c r="D13696" s="35" t="s">
        <v>78</v>
      </c>
      <c r="E13696" s="68">
        <v>5</v>
      </c>
      <c r="F13696" s="57" t="s">
        <v>3936</v>
      </c>
      <c r="G13696" s="35" t="s">
        <v>7661</v>
      </c>
      <c r="H13696" s="70">
        <v>142</v>
      </c>
      <c r="I13696" s="43" t="str">
        <f>IFERROR(VLOOKUP(H13696,#REF!,2,FALSE),"")</f>
        <v/>
      </c>
      <c r="J13696" s="70">
        <v>1</v>
      </c>
      <c r="K13696" s="41" t="s">
        <v>3330</v>
      </c>
      <c r="L13696" s="68">
        <v>5</v>
      </c>
      <c r="M13696" s="57" t="s">
        <v>3716</v>
      </c>
      <c r="N13696" s="57" t="s">
        <v>3716</v>
      </c>
      <c r="O13696" s="35" t="s">
        <v>7660</v>
      </c>
      <c r="P13696" s="70">
        <v>147</v>
      </c>
      <c r="Q13696" s="56" t="str">
        <f>IFERROR(VLOOKUP(P13696,#REF!,2,FALSE),"")</f>
        <v/>
      </c>
      <c r="R13696" s="70">
        <v>0</v>
      </c>
      <c r="S13696" s="41" t="s">
        <v>63</v>
      </c>
      <c r="T13696" s="35" t="s">
        <v>8</v>
      </c>
      <c r="U13696" s="35" t="s">
        <v>77</v>
      </c>
    </row>
    <row r="13697" spans="1:21" ht="15.65" customHeight="1" x14ac:dyDescent="0.35">
      <c r="A13697" s="35" t="s">
        <v>3980</v>
      </c>
      <c r="B13697" s="36">
        <v>41615</v>
      </c>
      <c r="D13697" s="35" t="s">
        <v>78</v>
      </c>
      <c r="E13697" s="68">
        <v>6</v>
      </c>
      <c r="F13697" s="57" t="s">
        <v>3402</v>
      </c>
      <c r="G13697" s="35" t="s">
        <v>7660</v>
      </c>
      <c r="H13697" s="70">
        <v>140</v>
      </c>
      <c r="I13697" s="43" t="str">
        <f>IFERROR(VLOOKUP(H13697,#REF!,2,FALSE),"")</f>
        <v/>
      </c>
      <c r="J13697" s="70">
        <v>1</v>
      </c>
      <c r="K13697" s="41" t="s">
        <v>3330</v>
      </c>
      <c r="L13697" s="68">
        <v>6</v>
      </c>
      <c r="M13697" s="57" t="s">
        <v>3937</v>
      </c>
      <c r="N13697" s="57" t="s">
        <v>3937</v>
      </c>
      <c r="O13697" s="35" t="s">
        <v>7661</v>
      </c>
      <c r="P13697" s="70">
        <v>147</v>
      </c>
      <c r="Q13697" s="56" t="str">
        <f>IFERROR(VLOOKUP(P13697,#REF!,2,FALSE),"")</f>
        <v/>
      </c>
      <c r="R13697" s="70">
        <v>0</v>
      </c>
      <c r="S13697" s="41" t="s">
        <v>63</v>
      </c>
      <c r="T13697" s="35" t="s">
        <v>8</v>
      </c>
      <c r="U13697" s="35" t="s">
        <v>77</v>
      </c>
    </row>
    <row r="13698" spans="1:21" ht="15.65" customHeight="1" x14ac:dyDescent="0.35">
      <c r="A13698" s="35" t="s">
        <v>3980</v>
      </c>
      <c r="B13698" s="36">
        <v>41615</v>
      </c>
      <c r="D13698" s="35" t="s">
        <v>78</v>
      </c>
      <c r="E13698" s="68">
        <v>7</v>
      </c>
      <c r="F13698" s="57" t="s">
        <v>3521</v>
      </c>
      <c r="G13698" s="35" t="s">
        <v>7661</v>
      </c>
      <c r="H13698" s="70">
        <v>138</v>
      </c>
      <c r="I13698" s="43" t="str">
        <f>IFERROR(VLOOKUP(H13698,#REF!,2,FALSE),"")</f>
        <v/>
      </c>
      <c r="J13698" s="70">
        <v>1</v>
      </c>
      <c r="K13698" s="41" t="s">
        <v>3330</v>
      </c>
      <c r="L13698" s="68">
        <v>7</v>
      </c>
      <c r="M13698" s="57" t="s">
        <v>3623</v>
      </c>
      <c r="N13698" s="57" t="s">
        <v>3623</v>
      </c>
      <c r="O13698" s="35" t="s">
        <v>7660</v>
      </c>
      <c r="P13698" s="70">
        <v>146</v>
      </c>
      <c r="Q13698" s="56" t="str">
        <f>IFERROR(VLOOKUP(P13698,#REF!,2,FALSE),"")</f>
        <v/>
      </c>
      <c r="R13698" s="70">
        <v>0</v>
      </c>
      <c r="S13698" s="41" t="s">
        <v>63</v>
      </c>
      <c r="T13698" s="35" t="s">
        <v>8</v>
      </c>
      <c r="U13698" s="35" t="s">
        <v>77</v>
      </c>
    </row>
    <row r="13699" spans="1:21" ht="15.65" customHeight="1" x14ac:dyDescent="0.35">
      <c r="A13699" s="35" t="s">
        <v>3980</v>
      </c>
      <c r="B13699" s="36">
        <v>41615</v>
      </c>
      <c r="D13699" s="35" t="s">
        <v>78</v>
      </c>
      <c r="E13699" s="68">
        <v>8</v>
      </c>
      <c r="F13699" s="57" t="s">
        <v>3405</v>
      </c>
      <c r="G13699" s="35" t="s">
        <v>7660</v>
      </c>
      <c r="H13699" s="70">
        <v>138</v>
      </c>
      <c r="I13699" s="43" t="str">
        <f>IFERROR(VLOOKUP(H13699,#REF!,2,FALSE),"")</f>
        <v/>
      </c>
      <c r="J13699" s="70">
        <v>1</v>
      </c>
      <c r="K13699" s="41" t="s">
        <v>3330</v>
      </c>
      <c r="L13699" s="68">
        <v>8</v>
      </c>
      <c r="M13699" s="57" t="s">
        <v>3410</v>
      </c>
      <c r="N13699" s="57" t="s">
        <v>3410</v>
      </c>
      <c r="O13699" s="35" t="s">
        <v>7661</v>
      </c>
      <c r="P13699" s="70">
        <v>143</v>
      </c>
      <c r="Q13699" s="56" t="str">
        <f>IFERROR(VLOOKUP(P13699,#REF!,2,FALSE),"")</f>
        <v/>
      </c>
      <c r="R13699" s="70">
        <v>0</v>
      </c>
      <c r="S13699" s="41" t="s">
        <v>63</v>
      </c>
      <c r="T13699" s="35" t="s">
        <v>8</v>
      </c>
      <c r="U13699" s="35" t="s">
        <v>77</v>
      </c>
    </row>
    <row r="13700" spans="1:21" ht="15.65" customHeight="1" x14ac:dyDescent="0.35">
      <c r="A13700" s="35" t="s">
        <v>3980</v>
      </c>
      <c r="B13700" s="36">
        <v>41615</v>
      </c>
      <c r="D13700" s="35" t="s">
        <v>78</v>
      </c>
      <c r="E13700" s="68">
        <v>9</v>
      </c>
      <c r="F13700" s="57" t="s">
        <v>3414</v>
      </c>
      <c r="G13700" s="35" t="s">
        <v>7661</v>
      </c>
      <c r="H13700" s="70">
        <v>135</v>
      </c>
      <c r="I13700" s="43" t="str">
        <f>IFERROR(VLOOKUP(H13700,#REF!,2,FALSE),"")</f>
        <v/>
      </c>
      <c r="J13700" s="70">
        <v>1</v>
      </c>
      <c r="K13700" s="41" t="s">
        <v>3330</v>
      </c>
      <c r="L13700" s="68">
        <v>9</v>
      </c>
      <c r="M13700" s="57" t="s">
        <v>3893</v>
      </c>
      <c r="N13700" s="57" t="s">
        <v>3893</v>
      </c>
      <c r="O13700" s="35" t="s">
        <v>7660</v>
      </c>
      <c r="P13700" s="70">
        <v>142</v>
      </c>
      <c r="Q13700" s="56" t="str">
        <f>IFERROR(VLOOKUP(P13700,#REF!,2,FALSE),"")</f>
        <v/>
      </c>
      <c r="R13700" s="70">
        <v>0</v>
      </c>
      <c r="S13700" s="41" t="s">
        <v>63</v>
      </c>
      <c r="T13700" s="35" t="s">
        <v>8</v>
      </c>
      <c r="U13700" s="35" t="s">
        <v>77</v>
      </c>
    </row>
    <row r="13701" spans="1:21" ht="15.65" customHeight="1" x14ac:dyDescent="0.35">
      <c r="A13701" s="35" t="s">
        <v>3980</v>
      </c>
      <c r="B13701" s="36">
        <v>41615</v>
      </c>
      <c r="D13701" s="35" t="s">
        <v>78</v>
      </c>
      <c r="E13701" s="68">
        <v>10</v>
      </c>
      <c r="F13701" s="57" t="s">
        <v>3400</v>
      </c>
      <c r="G13701" s="35" t="s">
        <v>7660</v>
      </c>
      <c r="H13701" s="70">
        <v>134</v>
      </c>
      <c r="I13701" s="43" t="str">
        <f>IFERROR(VLOOKUP(H13701,#REF!,2,FALSE),"")</f>
        <v/>
      </c>
      <c r="J13701" s="70">
        <v>0</v>
      </c>
      <c r="K13701" s="41" t="s">
        <v>3330</v>
      </c>
      <c r="L13701" s="68">
        <v>10</v>
      </c>
      <c r="M13701" s="57" t="s">
        <v>3719</v>
      </c>
      <c r="N13701" s="57" t="s">
        <v>3719</v>
      </c>
      <c r="O13701" s="35" t="s">
        <v>7661</v>
      </c>
      <c r="P13701" s="70">
        <v>140</v>
      </c>
      <c r="Q13701" s="56" t="str">
        <f>IFERROR(VLOOKUP(P13701,#REF!,2,FALSE),"")</f>
        <v/>
      </c>
      <c r="R13701" s="70">
        <v>1</v>
      </c>
      <c r="S13701" s="41" t="s">
        <v>63</v>
      </c>
      <c r="T13701" s="35" t="s">
        <v>8</v>
      </c>
      <c r="U13701" s="35" t="s">
        <v>77</v>
      </c>
    </row>
    <row r="13702" spans="1:21" ht="15.65" customHeight="1" x14ac:dyDescent="0.35">
      <c r="A13702" s="35" t="s">
        <v>3980</v>
      </c>
      <c r="B13702" s="36">
        <v>41615</v>
      </c>
      <c r="D13702" s="35" t="s">
        <v>78</v>
      </c>
      <c r="E13702" s="68">
        <v>11</v>
      </c>
      <c r="F13702" s="57" t="s">
        <v>3514</v>
      </c>
      <c r="G13702" s="35" t="s">
        <v>7661</v>
      </c>
      <c r="H13702" s="70">
        <v>133</v>
      </c>
      <c r="I13702" s="43" t="str">
        <f>IFERROR(VLOOKUP(H13702,#REF!,2,FALSE),"")</f>
        <v/>
      </c>
      <c r="J13702" s="70">
        <v>1</v>
      </c>
      <c r="K13702" s="41" t="s">
        <v>3330</v>
      </c>
      <c r="L13702" s="68">
        <v>11</v>
      </c>
      <c r="M13702" s="57" t="s">
        <v>2503</v>
      </c>
      <c r="N13702" s="57" t="s">
        <v>2503</v>
      </c>
      <c r="O13702" s="35" t="s">
        <v>7660</v>
      </c>
      <c r="P13702" s="70">
        <v>137</v>
      </c>
      <c r="Q13702" s="56" t="str">
        <f>IFERROR(VLOOKUP(P13702,#REF!,2,FALSE),"")</f>
        <v/>
      </c>
      <c r="R13702" s="70">
        <v>0</v>
      </c>
      <c r="S13702" s="41" t="s">
        <v>63</v>
      </c>
      <c r="T13702" s="35" t="s">
        <v>8</v>
      </c>
      <c r="U13702" s="35" t="s">
        <v>77</v>
      </c>
    </row>
    <row r="13703" spans="1:21" ht="15.65" customHeight="1" x14ac:dyDescent="0.35">
      <c r="A13703" s="35" t="s">
        <v>3980</v>
      </c>
      <c r="B13703" s="36">
        <v>41615</v>
      </c>
      <c r="D13703" s="35" t="s">
        <v>78</v>
      </c>
      <c r="E13703" s="68">
        <v>12</v>
      </c>
      <c r="F13703" s="57" t="s">
        <v>3516</v>
      </c>
      <c r="G13703" s="35" t="s">
        <v>7660</v>
      </c>
      <c r="H13703" s="70">
        <v>133</v>
      </c>
      <c r="I13703" s="43" t="str">
        <f>IFERROR(VLOOKUP(H13703,#REF!,2,FALSE),"")</f>
        <v/>
      </c>
      <c r="J13703" s="47">
        <v>0.5</v>
      </c>
      <c r="K13703" s="41" t="s">
        <v>3330</v>
      </c>
      <c r="L13703" s="68">
        <v>12</v>
      </c>
      <c r="M13703" s="57" t="s">
        <v>3730</v>
      </c>
      <c r="N13703" s="57" t="s">
        <v>3730</v>
      </c>
      <c r="O13703" s="35" t="s">
        <v>7661</v>
      </c>
      <c r="P13703" s="70">
        <v>137</v>
      </c>
      <c r="Q13703" s="56" t="str">
        <f>IFERROR(VLOOKUP(P13703,#REF!,2,FALSE),"")</f>
        <v/>
      </c>
      <c r="R13703" s="47">
        <v>0.5</v>
      </c>
      <c r="S13703" s="41" t="s">
        <v>63</v>
      </c>
      <c r="T13703" s="35" t="s">
        <v>8</v>
      </c>
      <c r="U13703" s="35" t="s">
        <v>77</v>
      </c>
    </row>
    <row r="13704" spans="1:21" ht="15.65" customHeight="1" x14ac:dyDescent="0.35">
      <c r="A13704" s="35" t="s">
        <v>3980</v>
      </c>
      <c r="B13704" s="36">
        <v>41615</v>
      </c>
      <c r="D13704" s="35" t="s">
        <v>78</v>
      </c>
      <c r="E13704" s="68">
        <v>13</v>
      </c>
      <c r="F13704" s="57" t="s">
        <v>3401</v>
      </c>
      <c r="G13704" s="35" t="s">
        <v>7661</v>
      </c>
      <c r="H13704" s="70">
        <v>132</v>
      </c>
      <c r="I13704" s="43" t="str">
        <f>IFERROR(VLOOKUP(H13704,#REF!,2,FALSE),"")</f>
        <v/>
      </c>
      <c r="J13704" s="70">
        <v>1</v>
      </c>
      <c r="K13704" s="41" t="s">
        <v>3330</v>
      </c>
      <c r="L13704" s="68">
        <v>13</v>
      </c>
      <c r="M13704" s="57" t="s">
        <v>3724</v>
      </c>
      <c r="N13704" s="57" t="s">
        <v>3724</v>
      </c>
      <c r="O13704" s="35" t="s">
        <v>7660</v>
      </c>
      <c r="P13704" s="70">
        <v>137</v>
      </c>
      <c r="Q13704" s="56" t="str">
        <f>IFERROR(VLOOKUP(P13704,#REF!,2,FALSE),"")</f>
        <v/>
      </c>
      <c r="R13704" s="70">
        <v>0</v>
      </c>
      <c r="S13704" s="41" t="s">
        <v>63</v>
      </c>
      <c r="T13704" s="35" t="s">
        <v>8</v>
      </c>
      <c r="U13704" s="35" t="s">
        <v>77</v>
      </c>
    </row>
    <row r="13705" spans="1:21" ht="15.65" customHeight="1" x14ac:dyDescent="0.35">
      <c r="A13705" s="35" t="s">
        <v>3980</v>
      </c>
      <c r="B13705" s="36">
        <v>41615</v>
      </c>
      <c r="D13705" s="35" t="s">
        <v>78</v>
      </c>
      <c r="E13705" s="68">
        <v>14</v>
      </c>
      <c r="F13705" s="57" t="s">
        <v>3691</v>
      </c>
      <c r="G13705" s="35" t="s">
        <v>7660</v>
      </c>
      <c r="H13705" s="70">
        <v>132</v>
      </c>
      <c r="I13705" s="43" t="str">
        <f>IFERROR(VLOOKUP(H13705,#REF!,2,FALSE),"")</f>
        <v/>
      </c>
      <c r="J13705" s="70">
        <v>1</v>
      </c>
      <c r="K13705" s="41" t="s">
        <v>3330</v>
      </c>
      <c r="L13705" s="68">
        <v>14</v>
      </c>
      <c r="M13705" s="57" t="s">
        <v>2366</v>
      </c>
      <c r="N13705" s="57" t="s">
        <v>2366</v>
      </c>
      <c r="O13705" s="35" t="s">
        <v>7661</v>
      </c>
      <c r="P13705" s="70">
        <v>133</v>
      </c>
      <c r="Q13705" s="56" t="str">
        <f>IFERROR(VLOOKUP(P13705,#REF!,2,FALSE),"")</f>
        <v/>
      </c>
      <c r="R13705" s="70">
        <v>0</v>
      </c>
      <c r="S13705" s="41" t="s">
        <v>63</v>
      </c>
      <c r="T13705" s="35" t="s">
        <v>8</v>
      </c>
      <c r="U13705" s="35" t="s">
        <v>77</v>
      </c>
    </row>
    <row r="13706" spans="1:21" ht="15.65" customHeight="1" x14ac:dyDescent="0.35">
      <c r="A13706" s="35" t="s">
        <v>3980</v>
      </c>
      <c r="B13706" s="36">
        <v>41615</v>
      </c>
      <c r="D13706" s="35" t="s">
        <v>78</v>
      </c>
      <c r="E13706" s="68">
        <v>15</v>
      </c>
      <c r="F13706" s="57" t="s">
        <v>3938</v>
      </c>
      <c r="G13706" s="35" t="s">
        <v>7661</v>
      </c>
      <c r="H13706" s="70">
        <v>129</v>
      </c>
      <c r="I13706" s="43" t="str">
        <f>IFERROR(VLOOKUP(H13706,#REF!,2,FALSE),"")</f>
        <v/>
      </c>
      <c r="J13706" s="70">
        <v>0</v>
      </c>
      <c r="K13706" s="41" t="s">
        <v>3330</v>
      </c>
      <c r="L13706" s="68">
        <v>15</v>
      </c>
      <c r="M13706" s="57" t="s">
        <v>3898</v>
      </c>
      <c r="N13706" s="57" t="s">
        <v>3898</v>
      </c>
      <c r="O13706" s="35" t="s">
        <v>7660</v>
      </c>
      <c r="P13706" s="70">
        <v>126</v>
      </c>
      <c r="Q13706" s="56" t="str">
        <f>IFERROR(VLOOKUP(P13706,#REF!,2,FALSE),"")</f>
        <v/>
      </c>
      <c r="R13706" s="70">
        <v>1</v>
      </c>
      <c r="S13706" s="41" t="s">
        <v>63</v>
      </c>
      <c r="T13706" s="35" t="s">
        <v>8</v>
      </c>
      <c r="U13706" s="35" t="s">
        <v>77</v>
      </c>
    </row>
    <row r="13707" spans="1:21" ht="15.65" customHeight="1" x14ac:dyDescent="0.35">
      <c r="A13707" s="35" t="s">
        <v>3980</v>
      </c>
      <c r="B13707" s="36">
        <v>41615</v>
      </c>
      <c r="D13707" s="35" t="s">
        <v>78</v>
      </c>
      <c r="E13707" s="68">
        <v>16</v>
      </c>
      <c r="F13707" s="57" t="s">
        <v>3939</v>
      </c>
      <c r="G13707" s="35" t="s">
        <v>7660</v>
      </c>
      <c r="H13707" s="70">
        <v>128</v>
      </c>
      <c r="I13707" s="43" t="str">
        <f>IFERROR(VLOOKUP(H13707,#REF!,2,FALSE),"")</f>
        <v/>
      </c>
      <c r="J13707" s="70">
        <v>1</v>
      </c>
      <c r="K13707" s="41" t="s">
        <v>3330</v>
      </c>
      <c r="L13707" s="68">
        <v>16</v>
      </c>
      <c r="M13707" s="57" t="s">
        <v>3411</v>
      </c>
      <c r="N13707" s="57" t="s">
        <v>3411</v>
      </c>
      <c r="O13707" s="35" t="s">
        <v>7661</v>
      </c>
      <c r="P13707" s="70">
        <v>109</v>
      </c>
      <c r="Q13707" s="56" t="str">
        <f>IFERROR(VLOOKUP(P13707,#REF!,2,FALSE),"")</f>
        <v/>
      </c>
      <c r="R13707" s="70">
        <v>0</v>
      </c>
      <c r="S13707" s="41" t="s">
        <v>63</v>
      </c>
      <c r="T13707" s="35" t="s">
        <v>8</v>
      </c>
      <c r="U13707" s="35" t="s">
        <v>77</v>
      </c>
    </row>
    <row r="13708" spans="1:21" ht="15.65" customHeight="1" x14ac:dyDescent="0.35">
      <c r="A13708" s="92" t="s">
        <v>3980</v>
      </c>
      <c r="B13708" s="36">
        <v>41650</v>
      </c>
      <c r="D13708" s="35" t="s">
        <v>78</v>
      </c>
      <c r="E13708" s="68">
        <v>1</v>
      </c>
      <c r="F13708" s="57" t="s">
        <v>3415</v>
      </c>
      <c r="G13708" s="35" t="s">
        <v>7660</v>
      </c>
      <c r="H13708" s="88">
        <v>146</v>
      </c>
      <c r="I13708" s="43" t="str">
        <f>IFERROR(VLOOKUP(H13708,#REF!,2,FALSE),"")</f>
        <v/>
      </c>
      <c r="J13708" s="70">
        <v>0.5</v>
      </c>
      <c r="K13708" s="41" t="s">
        <v>3331</v>
      </c>
      <c r="L13708" s="38">
        <v>1</v>
      </c>
      <c r="M13708" s="83" t="s">
        <v>3692</v>
      </c>
      <c r="N13708" s="83" t="s">
        <v>3692</v>
      </c>
      <c r="O13708" s="35" t="s">
        <v>7661</v>
      </c>
      <c r="P13708" s="88">
        <v>144</v>
      </c>
      <c r="Q13708" s="56" t="str">
        <f>IFERROR(VLOOKUP(P13708,#REF!,2,FALSE),"")</f>
        <v/>
      </c>
      <c r="R13708" s="70">
        <v>0.5</v>
      </c>
      <c r="S13708" s="41" t="s">
        <v>63</v>
      </c>
      <c r="T13708" s="35" t="s">
        <v>8</v>
      </c>
      <c r="U13708" s="92" t="s">
        <v>77</v>
      </c>
    </row>
    <row r="13709" spans="1:21" ht="15.65" customHeight="1" x14ac:dyDescent="0.35">
      <c r="A13709" s="92" t="s">
        <v>3980</v>
      </c>
      <c r="B13709" s="36">
        <v>41650</v>
      </c>
      <c r="D13709" s="35" t="s">
        <v>78</v>
      </c>
      <c r="E13709" s="68">
        <v>2</v>
      </c>
      <c r="F13709" s="57" t="s">
        <v>3399</v>
      </c>
      <c r="G13709" s="35" t="s">
        <v>7661</v>
      </c>
      <c r="H13709" s="88">
        <v>147</v>
      </c>
      <c r="I13709" s="43" t="str">
        <f>IFERROR(VLOOKUP(H13709,#REF!,2,FALSE),"")</f>
        <v/>
      </c>
      <c r="J13709" s="70">
        <v>0.5</v>
      </c>
      <c r="K13709" s="41" t="s">
        <v>3331</v>
      </c>
      <c r="L13709" s="38">
        <v>2</v>
      </c>
      <c r="M13709" s="83" t="s">
        <v>3663</v>
      </c>
      <c r="N13709" s="83" t="s">
        <v>3663</v>
      </c>
      <c r="O13709" s="35" t="s">
        <v>7660</v>
      </c>
      <c r="P13709" s="88">
        <v>149</v>
      </c>
      <c r="Q13709" s="56" t="str">
        <f>IFERROR(VLOOKUP(P13709,#REF!,2,FALSE),"")</f>
        <v/>
      </c>
      <c r="R13709" s="70">
        <v>0.5</v>
      </c>
      <c r="S13709" s="41" t="s">
        <v>63</v>
      </c>
      <c r="T13709" s="35" t="s">
        <v>8</v>
      </c>
      <c r="U13709" s="92" t="s">
        <v>77</v>
      </c>
    </row>
    <row r="13710" spans="1:21" ht="15.65" customHeight="1" x14ac:dyDescent="0.35">
      <c r="A13710" s="92" t="s">
        <v>3980</v>
      </c>
      <c r="B13710" s="36">
        <v>41650</v>
      </c>
      <c r="D13710" s="35" t="s">
        <v>78</v>
      </c>
      <c r="E13710" s="68">
        <v>3</v>
      </c>
      <c r="F13710" s="57" t="s">
        <v>3622</v>
      </c>
      <c r="G13710" s="35" t="s">
        <v>7660</v>
      </c>
      <c r="H13710" s="88">
        <v>143</v>
      </c>
      <c r="I13710" s="43" t="str">
        <f>IFERROR(VLOOKUP(H13710,#REF!,2,FALSE),"")</f>
        <v/>
      </c>
      <c r="J13710" s="70">
        <v>1</v>
      </c>
      <c r="K13710" s="41" t="s">
        <v>3331</v>
      </c>
      <c r="L13710" s="38">
        <v>3</v>
      </c>
      <c r="M13710" s="83" t="s">
        <v>4039</v>
      </c>
      <c r="N13710" s="83" t="s">
        <v>4039</v>
      </c>
      <c r="O13710" s="35" t="s">
        <v>7661</v>
      </c>
      <c r="P13710" s="88">
        <v>141</v>
      </c>
      <c r="Q13710" s="56" t="str">
        <f>IFERROR(VLOOKUP(P13710,#REF!,2,FALSE),"")</f>
        <v/>
      </c>
      <c r="R13710" s="70">
        <v>0</v>
      </c>
      <c r="S13710" s="41" t="s">
        <v>63</v>
      </c>
      <c r="T13710" s="35" t="s">
        <v>8</v>
      </c>
      <c r="U13710" s="92" t="s">
        <v>77</v>
      </c>
    </row>
    <row r="13711" spans="1:21" ht="15.65" customHeight="1" x14ac:dyDescent="0.35">
      <c r="A13711" s="92" t="s">
        <v>3980</v>
      </c>
      <c r="B13711" s="36">
        <v>41650</v>
      </c>
      <c r="D13711" s="35" t="s">
        <v>78</v>
      </c>
      <c r="E13711" s="68">
        <v>4</v>
      </c>
      <c r="F13711" s="57" t="s">
        <v>3518</v>
      </c>
      <c r="G13711" s="35" t="s">
        <v>7661</v>
      </c>
      <c r="H13711" s="88">
        <v>145</v>
      </c>
      <c r="I13711" s="43" t="str">
        <f>IFERROR(VLOOKUP(H13711,#REF!,2,FALSE),"")</f>
        <v/>
      </c>
      <c r="J13711" s="70">
        <v>0.5</v>
      </c>
      <c r="K13711" s="41" t="s">
        <v>3331</v>
      </c>
      <c r="L13711" s="38">
        <v>4</v>
      </c>
      <c r="M13711" s="83" t="s">
        <v>3693</v>
      </c>
      <c r="N13711" s="83" t="s">
        <v>3693</v>
      </c>
      <c r="O13711" s="35" t="s">
        <v>7660</v>
      </c>
      <c r="P13711" s="88">
        <v>143</v>
      </c>
      <c r="Q13711" s="56" t="str">
        <f>IFERROR(VLOOKUP(P13711,#REF!,2,FALSE),"")</f>
        <v/>
      </c>
      <c r="R13711" s="70">
        <v>0.5</v>
      </c>
      <c r="S13711" s="41" t="s">
        <v>63</v>
      </c>
      <c r="T13711" s="35" t="s">
        <v>8</v>
      </c>
      <c r="U13711" s="92" t="s">
        <v>77</v>
      </c>
    </row>
    <row r="13712" spans="1:21" ht="15.65" customHeight="1" x14ac:dyDescent="0.35">
      <c r="A13712" s="92" t="s">
        <v>3980</v>
      </c>
      <c r="B13712" s="36">
        <v>41650</v>
      </c>
      <c r="D13712" s="35" t="s">
        <v>78</v>
      </c>
      <c r="E13712" s="68">
        <v>5</v>
      </c>
      <c r="F13712" s="57" t="s">
        <v>3686</v>
      </c>
      <c r="G13712" s="35" t="s">
        <v>7660</v>
      </c>
      <c r="H13712" s="88">
        <v>147</v>
      </c>
      <c r="I13712" s="43" t="str">
        <f>IFERROR(VLOOKUP(H13712,#REF!,2,FALSE),"")</f>
        <v/>
      </c>
      <c r="J13712" s="70">
        <v>0</v>
      </c>
      <c r="K13712" s="41" t="s">
        <v>3331</v>
      </c>
      <c r="L13712" s="38">
        <v>5</v>
      </c>
      <c r="M13712" s="83" t="s">
        <v>3698</v>
      </c>
      <c r="N13712" s="83" t="s">
        <v>3698</v>
      </c>
      <c r="O13712" s="35" t="s">
        <v>7661</v>
      </c>
      <c r="P13712" s="88">
        <v>132</v>
      </c>
      <c r="Q13712" s="56" t="str">
        <f>IFERROR(VLOOKUP(P13712,#REF!,2,FALSE),"")</f>
        <v/>
      </c>
      <c r="R13712" s="70">
        <v>1</v>
      </c>
      <c r="S13712" s="41" t="s">
        <v>63</v>
      </c>
      <c r="T13712" s="35" t="s">
        <v>8</v>
      </c>
      <c r="U13712" s="92" t="s">
        <v>77</v>
      </c>
    </row>
    <row r="13713" spans="1:21" ht="15.65" customHeight="1" x14ac:dyDescent="0.35">
      <c r="A13713" s="92" t="s">
        <v>3980</v>
      </c>
      <c r="B13713" s="36">
        <v>41650</v>
      </c>
      <c r="D13713" s="35" t="s">
        <v>78</v>
      </c>
      <c r="E13713" s="68">
        <v>6</v>
      </c>
      <c r="F13713" s="57" t="s">
        <v>3684</v>
      </c>
      <c r="G13713" s="35" t="s">
        <v>7661</v>
      </c>
      <c r="H13713" s="88">
        <v>138</v>
      </c>
      <c r="I13713" s="43" t="str">
        <f>IFERROR(VLOOKUP(H13713,#REF!,2,FALSE),"")</f>
        <v/>
      </c>
      <c r="J13713" s="70">
        <v>0</v>
      </c>
      <c r="K13713" s="41" t="s">
        <v>3331</v>
      </c>
      <c r="L13713" s="38">
        <v>6</v>
      </c>
      <c r="M13713" s="83" t="s">
        <v>3694</v>
      </c>
      <c r="N13713" s="83" t="s">
        <v>3694</v>
      </c>
      <c r="O13713" s="35" t="s">
        <v>7660</v>
      </c>
      <c r="P13713" s="88">
        <v>137</v>
      </c>
      <c r="Q13713" s="56" t="str">
        <f>IFERROR(VLOOKUP(P13713,#REF!,2,FALSE),"")</f>
        <v/>
      </c>
      <c r="R13713" s="70">
        <v>1</v>
      </c>
      <c r="S13713" s="41" t="s">
        <v>63</v>
      </c>
      <c r="T13713" s="35" t="s">
        <v>8</v>
      </c>
      <c r="U13713" s="92" t="s">
        <v>77</v>
      </c>
    </row>
    <row r="13714" spans="1:21" ht="15.65" customHeight="1" x14ac:dyDescent="0.35">
      <c r="A13714" s="92" t="s">
        <v>3980</v>
      </c>
      <c r="B13714" s="36">
        <v>41650</v>
      </c>
      <c r="D13714" s="35" t="s">
        <v>78</v>
      </c>
      <c r="E13714" s="68">
        <v>7</v>
      </c>
      <c r="F13714" s="57" t="s">
        <v>3405</v>
      </c>
      <c r="G13714" s="35" t="s">
        <v>7660</v>
      </c>
      <c r="H13714" s="88">
        <v>133</v>
      </c>
      <c r="I13714" s="43" t="str">
        <f>IFERROR(VLOOKUP(H13714,#REF!,2,FALSE),"")</f>
        <v/>
      </c>
      <c r="J13714" s="70">
        <v>0.5</v>
      </c>
      <c r="K13714" s="41" t="s">
        <v>3331</v>
      </c>
      <c r="L13714" s="38">
        <v>7</v>
      </c>
      <c r="M13714" s="83" t="s">
        <v>3701</v>
      </c>
      <c r="N13714" s="83" t="s">
        <v>3701</v>
      </c>
      <c r="O13714" s="35" t="s">
        <v>7661</v>
      </c>
      <c r="P13714" s="88">
        <v>130</v>
      </c>
      <c r="Q13714" s="56" t="str">
        <f>IFERROR(VLOOKUP(P13714,#REF!,2,FALSE),"")</f>
        <v/>
      </c>
      <c r="R13714" s="70">
        <v>0.5</v>
      </c>
      <c r="S13714" s="41" t="s">
        <v>63</v>
      </c>
      <c r="T13714" s="35" t="s">
        <v>8</v>
      </c>
      <c r="U13714" s="92" t="s">
        <v>77</v>
      </c>
    </row>
    <row r="13715" spans="1:21" ht="15.65" customHeight="1" x14ac:dyDescent="0.35">
      <c r="A13715" s="92" t="s">
        <v>3980</v>
      </c>
      <c r="B13715" s="36">
        <v>41650</v>
      </c>
      <c r="D13715" s="35" t="s">
        <v>78</v>
      </c>
      <c r="E13715" s="68">
        <v>8</v>
      </c>
      <c r="F13715" s="57" t="s">
        <v>3521</v>
      </c>
      <c r="G13715" s="35" t="s">
        <v>7661</v>
      </c>
      <c r="H13715" s="88">
        <v>134</v>
      </c>
      <c r="I13715" s="43" t="str">
        <f>IFERROR(VLOOKUP(H13715,#REF!,2,FALSE),"")</f>
        <v/>
      </c>
      <c r="J13715" s="70">
        <v>1</v>
      </c>
      <c r="K13715" s="41" t="s">
        <v>3331</v>
      </c>
      <c r="L13715" s="38">
        <v>8</v>
      </c>
      <c r="M13715" s="83" t="s">
        <v>3699</v>
      </c>
      <c r="N13715" s="83" t="s">
        <v>3699</v>
      </c>
      <c r="O13715" s="35" t="s">
        <v>7660</v>
      </c>
      <c r="P13715" s="88">
        <v>122</v>
      </c>
      <c r="Q13715" s="56" t="str">
        <f>IFERROR(VLOOKUP(P13715,#REF!,2,FALSE),"")</f>
        <v/>
      </c>
      <c r="R13715" s="70">
        <v>0</v>
      </c>
      <c r="S13715" s="41" t="s">
        <v>63</v>
      </c>
      <c r="T13715" s="35" t="s">
        <v>8</v>
      </c>
      <c r="U13715" s="92" t="s">
        <v>77</v>
      </c>
    </row>
    <row r="13716" spans="1:21" ht="15.65" customHeight="1" x14ac:dyDescent="0.35">
      <c r="A13716" s="92" t="s">
        <v>3980</v>
      </c>
      <c r="B13716" s="36">
        <v>41650</v>
      </c>
      <c r="D13716" s="35" t="s">
        <v>78</v>
      </c>
      <c r="E13716" s="68">
        <v>9</v>
      </c>
      <c r="F13716" s="57" t="s">
        <v>3414</v>
      </c>
      <c r="G13716" s="35" t="s">
        <v>7660</v>
      </c>
      <c r="H13716" s="88">
        <v>135</v>
      </c>
      <c r="I13716" s="43" t="str">
        <f>IFERROR(VLOOKUP(H13716,#REF!,2,FALSE),"")</f>
        <v/>
      </c>
      <c r="J13716" s="70">
        <v>0.5</v>
      </c>
      <c r="K13716" s="41" t="s">
        <v>3331</v>
      </c>
      <c r="L13716" s="38">
        <v>9</v>
      </c>
      <c r="M13716" s="83" t="s">
        <v>3995</v>
      </c>
      <c r="N13716" s="83" t="s">
        <v>3995</v>
      </c>
      <c r="O13716" s="35" t="s">
        <v>7661</v>
      </c>
      <c r="P13716" s="88">
        <v>121</v>
      </c>
      <c r="Q13716" s="56" t="str">
        <f>IFERROR(VLOOKUP(P13716,#REF!,2,FALSE),"")</f>
        <v/>
      </c>
      <c r="R13716" s="70">
        <v>0.5</v>
      </c>
      <c r="S13716" s="41" t="s">
        <v>63</v>
      </c>
      <c r="T13716" s="35" t="s">
        <v>8</v>
      </c>
      <c r="U13716" s="92" t="s">
        <v>77</v>
      </c>
    </row>
    <row r="13717" spans="1:21" ht="15.65" customHeight="1" x14ac:dyDescent="0.35">
      <c r="A13717" s="92" t="s">
        <v>3980</v>
      </c>
      <c r="B13717" s="36">
        <v>41650</v>
      </c>
      <c r="D13717" s="35" t="s">
        <v>78</v>
      </c>
      <c r="E13717" s="68">
        <v>10</v>
      </c>
      <c r="F13717" s="57" t="s">
        <v>3549</v>
      </c>
      <c r="G13717" s="35" t="s">
        <v>7661</v>
      </c>
      <c r="H13717" s="88">
        <v>140</v>
      </c>
      <c r="I13717" s="43" t="str">
        <f>IFERROR(VLOOKUP(H13717,#REF!,2,FALSE),"")</f>
        <v/>
      </c>
      <c r="J13717" s="70">
        <v>1</v>
      </c>
      <c r="K13717" s="41" t="s">
        <v>3331</v>
      </c>
      <c r="L13717" s="38">
        <v>10</v>
      </c>
      <c r="M13717" s="83" t="s">
        <v>3879</v>
      </c>
      <c r="N13717" s="83" t="s">
        <v>3879</v>
      </c>
      <c r="O13717" s="35" t="s">
        <v>7660</v>
      </c>
      <c r="P13717" s="88">
        <v>121</v>
      </c>
      <c r="Q13717" s="56" t="str">
        <f>IFERROR(VLOOKUP(P13717,#REF!,2,FALSE),"")</f>
        <v/>
      </c>
      <c r="R13717" s="70">
        <v>0</v>
      </c>
      <c r="S13717" s="41" t="s">
        <v>63</v>
      </c>
      <c r="T13717" s="35" t="s">
        <v>8</v>
      </c>
      <c r="U13717" s="92" t="s">
        <v>77</v>
      </c>
    </row>
    <row r="13718" spans="1:21" ht="15.65" customHeight="1" x14ac:dyDescent="0.35">
      <c r="A13718" s="92" t="s">
        <v>3980</v>
      </c>
      <c r="B13718" s="36">
        <v>41650</v>
      </c>
      <c r="D13718" s="35" t="s">
        <v>78</v>
      </c>
      <c r="E13718" s="68">
        <v>11</v>
      </c>
      <c r="F13718" s="57" t="s">
        <v>3400</v>
      </c>
      <c r="G13718" s="35" t="s">
        <v>7660</v>
      </c>
      <c r="H13718" s="88">
        <v>122</v>
      </c>
      <c r="I13718" s="43" t="str">
        <f>IFERROR(VLOOKUP(H13718,#REF!,2,FALSE),"")</f>
        <v/>
      </c>
      <c r="J13718" s="70">
        <v>1</v>
      </c>
      <c r="K13718" s="41" t="s">
        <v>3331</v>
      </c>
      <c r="L13718" s="38">
        <v>11</v>
      </c>
      <c r="M13718" s="83" t="s">
        <v>3714</v>
      </c>
      <c r="N13718" s="83" t="s">
        <v>3714</v>
      </c>
      <c r="O13718" s="35" t="s">
        <v>7661</v>
      </c>
      <c r="P13718" s="88">
        <v>126</v>
      </c>
      <c r="Q13718" s="56" t="str">
        <f>IFERROR(VLOOKUP(P13718,#REF!,2,FALSE),"")</f>
        <v/>
      </c>
      <c r="R13718" s="70">
        <v>0</v>
      </c>
      <c r="S13718" s="41" t="s">
        <v>63</v>
      </c>
      <c r="T13718" s="35" t="s">
        <v>8</v>
      </c>
      <c r="U13718" s="92" t="s">
        <v>77</v>
      </c>
    </row>
    <row r="13719" spans="1:21" ht="15.65" customHeight="1" x14ac:dyDescent="0.35">
      <c r="A13719" s="92" t="s">
        <v>3980</v>
      </c>
      <c r="B13719" s="36">
        <v>41650</v>
      </c>
      <c r="D13719" s="35" t="s">
        <v>78</v>
      </c>
      <c r="E13719" s="68">
        <v>12</v>
      </c>
      <c r="F13719" s="57" t="s">
        <v>3514</v>
      </c>
      <c r="G13719" s="35" t="s">
        <v>7661</v>
      </c>
      <c r="H13719" s="88">
        <v>131</v>
      </c>
      <c r="I13719" s="43" t="str">
        <f>IFERROR(VLOOKUP(H13719,#REF!,2,FALSE),"")</f>
        <v/>
      </c>
      <c r="J13719" s="70">
        <v>0.5</v>
      </c>
      <c r="K13719" s="41" t="s">
        <v>3331</v>
      </c>
      <c r="L13719" s="38">
        <v>12</v>
      </c>
      <c r="M13719" s="83" t="s">
        <v>3889</v>
      </c>
      <c r="N13719" s="83" t="s">
        <v>3889</v>
      </c>
      <c r="O13719" s="35" t="s">
        <v>7660</v>
      </c>
      <c r="P13719" s="88">
        <v>123</v>
      </c>
      <c r="Q13719" s="56" t="str">
        <f>IFERROR(VLOOKUP(P13719,#REF!,2,FALSE),"")</f>
        <v/>
      </c>
      <c r="R13719" s="70">
        <v>0.5</v>
      </c>
      <c r="S13719" s="41" t="s">
        <v>63</v>
      </c>
      <c r="T13719" s="35" t="s">
        <v>8</v>
      </c>
      <c r="U13719" s="92" t="s">
        <v>77</v>
      </c>
    </row>
    <row r="13720" spans="1:21" ht="15.65" customHeight="1" x14ac:dyDescent="0.35">
      <c r="A13720" s="92" t="s">
        <v>3980</v>
      </c>
      <c r="B13720" s="36">
        <v>41650</v>
      </c>
      <c r="D13720" s="35" t="s">
        <v>78</v>
      </c>
      <c r="E13720" s="68">
        <v>13</v>
      </c>
      <c r="F13720" s="57" t="s">
        <v>3516</v>
      </c>
      <c r="G13720" s="35" t="s">
        <v>7660</v>
      </c>
      <c r="H13720" s="88">
        <v>119</v>
      </c>
      <c r="I13720" s="43" t="str">
        <f>IFERROR(VLOOKUP(H13720,#REF!,2,FALSE),"")</f>
        <v/>
      </c>
      <c r="J13720" s="70">
        <v>1</v>
      </c>
      <c r="K13720" s="41" t="s">
        <v>3331</v>
      </c>
      <c r="L13720" s="38">
        <v>13</v>
      </c>
      <c r="M13720" s="83" t="s">
        <v>3713</v>
      </c>
      <c r="N13720" s="83" t="s">
        <v>3713</v>
      </c>
      <c r="O13720" s="35" t="s">
        <v>7661</v>
      </c>
      <c r="P13720" s="88">
        <v>109</v>
      </c>
      <c r="Q13720" s="56" t="str">
        <f>IFERROR(VLOOKUP(P13720,#REF!,2,FALSE),"")</f>
        <v/>
      </c>
      <c r="R13720" s="70">
        <v>0</v>
      </c>
      <c r="S13720" s="41" t="s">
        <v>63</v>
      </c>
      <c r="T13720" s="35" t="s">
        <v>8</v>
      </c>
      <c r="U13720" s="92" t="s">
        <v>77</v>
      </c>
    </row>
    <row r="13721" spans="1:21" ht="15.65" customHeight="1" x14ac:dyDescent="0.35">
      <c r="A13721" s="92" t="s">
        <v>3980</v>
      </c>
      <c r="B13721" s="36">
        <v>41650</v>
      </c>
      <c r="D13721" s="35" t="s">
        <v>78</v>
      </c>
      <c r="E13721" s="68">
        <v>14</v>
      </c>
      <c r="F13721" s="57" t="s">
        <v>3401</v>
      </c>
      <c r="G13721" s="35" t="s">
        <v>7661</v>
      </c>
      <c r="H13721" s="88">
        <v>137</v>
      </c>
      <c r="I13721" s="43" t="str">
        <f>IFERROR(VLOOKUP(H13721,#REF!,2,FALSE),"")</f>
        <v/>
      </c>
      <c r="J13721" s="70">
        <v>1</v>
      </c>
      <c r="K13721" s="41" t="s">
        <v>3331</v>
      </c>
      <c r="L13721" s="38">
        <v>14</v>
      </c>
      <c r="M13721" s="83" t="s">
        <v>2522</v>
      </c>
      <c r="N13721" s="83" t="s">
        <v>2522</v>
      </c>
      <c r="O13721" s="35" t="s">
        <v>7660</v>
      </c>
      <c r="P13721" s="88">
        <v>105</v>
      </c>
      <c r="Q13721" s="56" t="str">
        <f>IFERROR(VLOOKUP(P13721,#REF!,2,FALSE),"")</f>
        <v/>
      </c>
      <c r="R13721" s="70">
        <v>0</v>
      </c>
      <c r="S13721" s="41" t="s">
        <v>63</v>
      </c>
      <c r="T13721" s="35" t="s">
        <v>8</v>
      </c>
      <c r="U13721" s="92" t="s">
        <v>77</v>
      </c>
    </row>
    <row r="13722" spans="1:21" ht="15.65" customHeight="1" x14ac:dyDescent="0.35">
      <c r="A13722" s="92" t="s">
        <v>3980</v>
      </c>
      <c r="B13722" s="36">
        <v>41650</v>
      </c>
      <c r="D13722" s="35" t="s">
        <v>78</v>
      </c>
      <c r="E13722" s="68">
        <v>15</v>
      </c>
      <c r="F13722" s="57" t="s">
        <v>3508</v>
      </c>
      <c r="G13722" s="35" t="s">
        <v>7660</v>
      </c>
      <c r="H13722" s="88">
        <v>134</v>
      </c>
      <c r="I13722" s="43" t="str">
        <f>IFERROR(VLOOKUP(H13722,#REF!,2,FALSE),"")</f>
        <v/>
      </c>
      <c r="J13722" s="70">
        <v>1</v>
      </c>
      <c r="K13722" s="41" t="s">
        <v>3331</v>
      </c>
      <c r="L13722" s="38">
        <v>15</v>
      </c>
      <c r="M13722" s="83" t="s">
        <v>3862</v>
      </c>
      <c r="N13722" s="83" t="s">
        <v>3862</v>
      </c>
      <c r="O13722" s="35" t="s">
        <v>7661</v>
      </c>
      <c r="P13722" s="88">
        <v>116</v>
      </c>
      <c r="Q13722" s="56" t="str">
        <f>IFERROR(VLOOKUP(P13722,#REF!,2,FALSE),"")</f>
        <v/>
      </c>
      <c r="R13722" s="70">
        <v>0</v>
      </c>
      <c r="S13722" s="41" t="s">
        <v>63</v>
      </c>
      <c r="T13722" s="35" t="s">
        <v>8</v>
      </c>
      <c r="U13722" s="92" t="s">
        <v>77</v>
      </c>
    </row>
    <row r="13723" spans="1:21" ht="15.65" customHeight="1" x14ac:dyDescent="0.35">
      <c r="A13723" s="92" t="s">
        <v>3980</v>
      </c>
      <c r="B13723" s="36">
        <v>41650</v>
      </c>
      <c r="D13723" s="35" t="s">
        <v>78</v>
      </c>
      <c r="E13723" s="68">
        <v>16</v>
      </c>
      <c r="F13723" s="57" t="s">
        <v>32</v>
      </c>
      <c r="G13723" s="35" t="s">
        <v>7661</v>
      </c>
      <c r="H13723" s="88" t="str">
        <f>LEFT(V13722,3)</f>
        <v/>
      </c>
      <c r="I13723" s="43" t="str">
        <f>IFERROR(VLOOKUP(H13723,#REF!,2,FALSE),"")</f>
        <v/>
      </c>
      <c r="J13723" s="70">
        <v>0</v>
      </c>
      <c r="K13723" s="41" t="s">
        <v>3331</v>
      </c>
      <c r="L13723" s="88">
        <v>16</v>
      </c>
      <c r="M13723" s="98" t="s">
        <v>32</v>
      </c>
      <c r="N13723" s="98" t="s">
        <v>32</v>
      </c>
      <c r="O13723" s="35" t="s">
        <v>7660</v>
      </c>
      <c r="Q13723" s="56" t="str">
        <f>IFERROR(VLOOKUP(P13723,#REF!,2,FALSE),"")</f>
        <v/>
      </c>
      <c r="R13723" s="38">
        <v>1</v>
      </c>
      <c r="S13723" s="41" t="s">
        <v>63</v>
      </c>
      <c r="T13723" s="35" t="s">
        <v>8</v>
      </c>
      <c r="U13723" s="92" t="s">
        <v>77</v>
      </c>
    </row>
    <row r="13724" spans="1:21" ht="15.65" customHeight="1" x14ac:dyDescent="0.35">
      <c r="A13724" s="35" t="s">
        <v>3980</v>
      </c>
      <c r="B13724" s="36">
        <v>41657</v>
      </c>
      <c r="D13724" s="53" t="s">
        <v>118</v>
      </c>
      <c r="E13724" s="68">
        <v>1</v>
      </c>
      <c r="F13724" s="57" t="s">
        <v>3554</v>
      </c>
      <c r="G13724" s="35" t="s">
        <v>7661</v>
      </c>
      <c r="H13724" s="70">
        <v>210</v>
      </c>
      <c r="I13724" s="43" t="str">
        <f>IFERROR(VLOOKUP(H13724,#REF!,2,FALSE),"")</f>
        <v/>
      </c>
      <c r="J13724" s="70">
        <v>1</v>
      </c>
      <c r="K13724" s="41" t="s">
        <v>88</v>
      </c>
      <c r="L13724" s="68">
        <v>1</v>
      </c>
      <c r="M13724" s="57" t="s">
        <v>3553</v>
      </c>
      <c r="N13724" s="57" t="s">
        <v>3553</v>
      </c>
      <c r="O13724" s="35" t="s">
        <v>7660</v>
      </c>
      <c r="P13724" s="70">
        <v>191</v>
      </c>
      <c r="Q13724" s="56" t="str">
        <f>IFERROR(VLOOKUP(P13724,#REF!,2,FALSE),"")</f>
        <v/>
      </c>
      <c r="R13724" s="70">
        <v>0</v>
      </c>
      <c r="S13724" s="41" t="s">
        <v>57</v>
      </c>
      <c r="T13724" s="35" t="s">
        <v>8</v>
      </c>
      <c r="U13724" s="35" t="s">
        <v>83</v>
      </c>
    </row>
    <row r="13725" spans="1:21" ht="15.65" customHeight="1" x14ac:dyDescent="0.35">
      <c r="A13725" s="35" t="s">
        <v>3980</v>
      </c>
      <c r="B13725" s="36">
        <v>41657</v>
      </c>
      <c r="D13725" s="53" t="s">
        <v>118</v>
      </c>
      <c r="E13725" s="68">
        <v>2</v>
      </c>
      <c r="F13725" s="57" t="s">
        <v>3486</v>
      </c>
      <c r="G13725" s="35" t="s">
        <v>7660</v>
      </c>
      <c r="H13725" s="70">
        <v>196</v>
      </c>
      <c r="I13725" s="43" t="str">
        <f>IFERROR(VLOOKUP(H13725,#REF!,2,FALSE),"")</f>
        <v/>
      </c>
      <c r="J13725" s="70">
        <v>1</v>
      </c>
      <c r="K13725" s="41" t="s">
        <v>88</v>
      </c>
      <c r="L13725" s="68">
        <v>2</v>
      </c>
      <c r="M13725" s="57" t="s">
        <v>3957</v>
      </c>
      <c r="N13725" s="57" t="s">
        <v>3957</v>
      </c>
      <c r="O13725" s="35" t="s">
        <v>7661</v>
      </c>
      <c r="P13725" s="70">
        <v>186</v>
      </c>
      <c r="Q13725" s="56" t="str">
        <f>IFERROR(VLOOKUP(P13725,#REF!,2,FALSE),"")</f>
        <v/>
      </c>
      <c r="R13725" s="70">
        <v>0</v>
      </c>
      <c r="S13725" s="41" t="s">
        <v>57</v>
      </c>
      <c r="T13725" s="35" t="s">
        <v>8</v>
      </c>
      <c r="U13725" s="35" t="s">
        <v>83</v>
      </c>
    </row>
    <row r="13726" spans="1:21" ht="15.65" customHeight="1" x14ac:dyDescent="0.35">
      <c r="A13726" s="35" t="s">
        <v>3980</v>
      </c>
      <c r="B13726" s="36">
        <v>41657</v>
      </c>
      <c r="D13726" s="53" t="s">
        <v>118</v>
      </c>
      <c r="E13726" s="68">
        <v>3</v>
      </c>
      <c r="F13726" s="83" t="s">
        <v>3428</v>
      </c>
      <c r="G13726" s="35" t="s">
        <v>7661</v>
      </c>
      <c r="H13726" s="70">
        <v>187</v>
      </c>
      <c r="I13726" s="43" t="str">
        <f>IFERROR(VLOOKUP(H13726,#REF!,2,FALSE),"")</f>
        <v/>
      </c>
      <c r="J13726" s="70">
        <v>1</v>
      </c>
      <c r="K13726" s="41" t="s">
        <v>88</v>
      </c>
      <c r="L13726" s="68">
        <v>3</v>
      </c>
      <c r="M13726" s="57" t="s">
        <v>3555</v>
      </c>
      <c r="N13726" s="57" t="s">
        <v>3555</v>
      </c>
      <c r="O13726" s="35" t="s">
        <v>7660</v>
      </c>
      <c r="P13726" s="70">
        <v>177</v>
      </c>
      <c r="Q13726" s="56" t="str">
        <f>IFERROR(VLOOKUP(P13726,#REF!,2,FALSE),"")</f>
        <v/>
      </c>
      <c r="R13726" s="70">
        <v>0</v>
      </c>
      <c r="S13726" s="41" t="s">
        <v>57</v>
      </c>
      <c r="T13726" s="35" t="s">
        <v>8</v>
      </c>
      <c r="U13726" s="35" t="s">
        <v>83</v>
      </c>
    </row>
    <row r="13727" spans="1:21" ht="15.65" customHeight="1" x14ac:dyDescent="0.35">
      <c r="A13727" s="35" t="s">
        <v>3980</v>
      </c>
      <c r="B13727" s="36">
        <v>41657</v>
      </c>
      <c r="D13727" s="53" t="s">
        <v>118</v>
      </c>
      <c r="E13727" s="68">
        <v>4</v>
      </c>
      <c r="F13727" s="83" t="s">
        <v>3489</v>
      </c>
      <c r="G13727" s="35" t="s">
        <v>7660</v>
      </c>
      <c r="H13727" s="70">
        <v>178</v>
      </c>
      <c r="I13727" s="43" t="str">
        <f>IFERROR(VLOOKUP(H13727,#REF!,2,FALSE),"")</f>
        <v/>
      </c>
      <c r="J13727" s="70">
        <v>0.5</v>
      </c>
      <c r="K13727" s="41" t="s">
        <v>88</v>
      </c>
      <c r="L13727" s="68">
        <v>4</v>
      </c>
      <c r="M13727" s="57" t="s">
        <v>3567</v>
      </c>
      <c r="N13727" s="57" t="s">
        <v>3567</v>
      </c>
      <c r="O13727" s="35" t="s">
        <v>7661</v>
      </c>
      <c r="P13727" s="70">
        <v>163</v>
      </c>
      <c r="Q13727" s="56" t="str">
        <f>IFERROR(VLOOKUP(P13727,#REF!,2,FALSE),"")</f>
        <v/>
      </c>
      <c r="R13727" s="70">
        <v>0.5</v>
      </c>
      <c r="S13727" s="41" t="s">
        <v>57</v>
      </c>
      <c r="T13727" s="35" t="s">
        <v>8</v>
      </c>
      <c r="U13727" s="35" t="s">
        <v>83</v>
      </c>
    </row>
    <row r="13728" spans="1:21" ht="15.65" customHeight="1" x14ac:dyDescent="0.35">
      <c r="A13728" s="35" t="s">
        <v>3980</v>
      </c>
      <c r="B13728" s="36">
        <v>41657</v>
      </c>
      <c r="D13728" s="53" t="s">
        <v>118</v>
      </c>
      <c r="E13728" s="68">
        <v>5</v>
      </c>
      <c r="F13728" s="83" t="s">
        <v>3488</v>
      </c>
      <c r="G13728" s="35" t="s">
        <v>7661</v>
      </c>
      <c r="H13728" s="70">
        <v>173</v>
      </c>
      <c r="I13728" s="43" t="str">
        <f>IFERROR(VLOOKUP(H13728,#REF!,2,FALSE),"")</f>
        <v/>
      </c>
      <c r="J13728" s="70">
        <v>1</v>
      </c>
      <c r="K13728" s="41" t="s">
        <v>88</v>
      </c>
      <c r="L13728" s="68">
        <v>5</v>
      </c>
      <c r="M13728" s="57" t="s">
        <v>3559</v>
      </c>
      <c r="N13728" s="57" t="s">
        <v>3559</v>
      </c>
      <c r="O13728" s="35" t="s">
        <v>7660</v>
      </c>
      <c r="P13728" s="70">
        <v>158</v>
      </c>
      <c r="Q13728" s="56" t="str">
        <f>IFERROR(VLOOKUP(P13728,#REF!,2,FALSE),"")</f>
        <v/>
      </c>
      <c r="R13728" s="70">
        <v>0</v>
      </c>
      <c r="S13728" s="41" t="s">
        <v>57</v>
      </c>
      <c r="T13728" s="35" t="s">
        <v>8</v>
      </c>
      <c r="U13728" s="35" t="s">
        <v>83</v>
      </c>
    </row>
    <row r="13729" spans="1:21" ht="15.65" customHeight="1" x14ac:dyDescent="0.35">
      <c r="A13729" s="35" t="s">
        <v>3980</v>
      </c>
      <c r="B13729" s="36">
        <v>41657</v>
      </c>
      <c r="D13729" s="53" t="s">
        <v>118</v>
      </c>
      <c r="E13729" s="68">
        <v>6</v>
      </c>
      <c r="F13729" s="83" t="s">
        <v>3806</v>
      </c>
      <c r="G13729" s="35" t="s">
        <v>7660</v>
      </c>
      <c r="H13729" s="70">
        <v>170</v>
      </c>
      <c r="I13729" s="43" t="str">
        <f>IFERROR(VLOOKUP(H13729,#REF!,2,FALSE),"")</f>
        <v/>
      </c>
      <c r="J13729" s="70">
        <v>0.5</v>
      </c>
      <c r="K13729" s="41" t="s">
        <v>88</v>
      </c>
      <c r="L13729" s="68">
        <v>6</v>
      </c>
      <c r="M13729" s="57" t="s">
        <v>3569</v>
      </c>
      <c r="N13729" s="57" t="s">
        <v>3569</v>
      </c>
      <c r="O13729" s="35" t="s">
        <v>7661</v>
      </c>
      <c r="P13729" s="70">
        <v>156</v>
      </c>
      <c r="Q13729" s="56" t="str">
        <f>IFERROR(VLOOKUP(P13729,#REF!,2,FALSE),"")</f>
        <v/>
      </c>
      <c r="R13729" s="70">
        <v>0.5</v>
      </c>
      <c r="S13729" s="41" t="s">
        <v>57</v>
      </c>
      <c r="T13729" s="35" t="s">
        <v>8</v>
      </c>
      <c r="U13729" s="35" t="s">
        <v>83</v>
      </c>
    </row>
    <row r="13730" spans="1:21" ht="15.65" customHeight="1" x14ac:dyDescent="0.35">
      <c r="A13730" s="35" t="s">
        <v>3980</v>
      </c>
      <c r="B13730" s="36">
        <v>41657</v>
      </c>
      <c r="D13730" s="53" t="s">
        <v>118</v>
      </c>
      <c r="E13730" s="68">
        <v>7</v>
      </c>
      <c r="F13730" s="83" t="s">
        <v>3413</v>
      </c>
      <c r="G13730" s="35" t="s">
        <v>7661</v>
      </c>
      <c r="H13730" s="70">
        <v>167</v>
      </c>
      <c r="I13730" s="43" t="str">
        <f>IFERROR(VLOOKUP(H13730,#REF!,2,FALSE),"")</f>
        <v/>
      </c>
      <c r="J13730" s="70">
        <v>1</v>
      </c>
      <c r="K13730" s="41" t="s">
        <v>88</v>
      </c>
      <c r="L13730" s="68">
        <v>7</v>
      </c>
      <c r="M13730" s="57" t="s">
        <v>3558</v>
      </c>
      <c r="N13730" s="57" t="s">
        <v>3558</v>
      </c>
      <c r="O13730" s="35" t="s">
        <v>7660</v>
      </c>
      <c r="P13730" s="70">
        <v>153</v>
      </c>
      <c r="Q13730" s="56" t="str">
        <f>IFERROR(VLOOKUP(P13730,#REF!,2,FALSE),"")</f>
        <v/>
      </c>
      <c r="R13730" s="70">
        <v>0</v>
      </c>
      <c r="S13730" s="41" t="s">
        <v>57</v>
      </c>
      <c r="T13730" s="35" t="s">
        <v>8</v>
      </c>
      <c r="U13730" s="35" t="s">
        <v>83</v>
      </c>
    </row>
    <row r="13731" spans="1:21" ht="15.65" customHeight="1" x14ac:dyDescent="0.35">
      <c r="A13731" s="35" t="s">
        <v>3980</v>
      </c>
      <c r="B13731" s="36">
        <v>41657</v>
      </c>
      <c r="D13731" s="53" t="s">
        <v>118</v>
      </c>
      <c r="E13731" s="68">
        <v>8</v>
      </c>
      <c r="F13731" s="83" t="s">
        <v>3808</v>
      </c>
      <c r="G13731" s="35" t="s">
        <v>7660</v>
      </c>
      <c r="H13731" s="70">
        <v>154</v>
      </c>
      <c r="I13731" s="43" t="str">
        <f>IFERROR(VLOOKUP(H13731,#REF!,2,FALSE),"")</f>
        <v/>
      </c>
      <c r="J13731" s="70">
        <v>1</v>
      </c>
      <c r="K13731" s="41" t="s">
        <v>88</v>
      </c>
      <c r="L13731" s="68">
        <v>8</v>
      </c>
      <c r="M13731" s="57" t="s">
        <v>3557</v>
      </c>
      <c r="N13731" s="57" t="s">
        <v>3557</v>
      </c>
      <c r="O13731" s="35" t="s">
        <v>7661</v>
      </c>
      <c r="P13731" s="70">
        <v>152</v>
      </c>
      <c r="Q13731" s="56" t="str">
        <f>IFERROR(VLOOKUP(P13731,#REF!,2,FALSE),"")</f>
        <v/>
      </c>
      <c r="R13731" s="70">
        <v>0</v>
      </c>
      <c r="S13731" s="41" t="s">
        <v>57</v>
      </c>
      <c r="T13731" s="35" t="s">
        <v>8</v>
      </c>
      <c r="U13731" s="35" t="s">
        <v>83</v>
      </c>
    </row>
    <row r="13732" spans="1:21" ht="15.65" customHeight="1" x14ac:dyDescent="0.35">
      <c r="A13732" s="35" t="s">
        <v>3980</v>
      </c>
      <c r="B13732" s="36">
        <v>41657</v>
      </c>
      <c r="D13732" s="53" t="s">
        <v>118</v>
      </c>
      <c r="E13732" s="68">
        <v>9</v>
      </c>
      <c r="F13732" s="83" t="s">
        <v>3552</v>
      </c>
      <c r="G13732" s="35" t="s">
        <v>7661</v>
      </c>
      <c r="H13732" s="70">
        <v>152</v>
      </c>
      <c r="I13732" s="43" t="str">
        <f>IFERROR(VLOOKUP(H13732,#REF!,2,FALSE),"")</f>
        <v/>
      </c>
      <c r="J13732" s="70">
        <v>1</v>
      </c>
      <c r="K13732" s="41" t="s">
        <v>88</v>
      </c>
      <c r="L13732" s="68">
        <v>9</v>
      </c>
      <c r="M13732" s="57" t="s">
        <v>3958</v>
      </c>
      <c r="N13732" s="57" t="s">
        <v>3958</v>
      </c>
      <c r="O13732" s="35" t="s">
        <v>7660</v>
      </c>
      <c r="P13732" s="70" t="s">
        <v>593</v>
      </c>
      <c r="Q13732" s="56" t="str">
        <f>IFERROR(VLOOKUP(P13732,#REF!,2,FALSE),"")</f>
        <v/>
      </c>
      <c r="R13732" s="70">
        <v>0</v>
      </c>
      <c r="S13732" s="41" t="s">
        <v>57</v>
      </c>
      <c r="T13732" s="35" t="s">
        <v>8</v>
      </c>
      <c r="U13732" s="35" t="s">
        <v>83</v>
      </c>
    </row>
    <row r="13733" spans="1:21" ht="15.65" customHeight="1" x14ac:dyDescent="0.35">
      <c r="A13733" s="35" t="s">
        <v>3980</v>
      </c>
      <c r="B13733" s="36">
        <v>41657</v>
      </c>
      <c r="D13733" s="53" t="s">
        <v>118</v>
      </c>
      <c r="E13733" s="68">
        <v>10</v>
      </c>
      <c r="F13733" s="83" t="s">
        <v>3399</v>
      </c>
      <c r="G13733" s="35" t="s">
        <v>7660</v>
      </c>
      <c r="H13733" s="70">
        <v>148</v>
      </c>
      <c r="I13733" s="43" t="str">
        <f>IFERROR(VLOOKUP(H13733,#REF!,2,FALSE),"")</f>
        <v/>
      </c>
      <c r="J13733" s="70">
        <v>1</v>
      </c>
      <c r="K13733" s="41" t="s">
        <v>88</v>
      </c>
      <c r="L13733" s="68">
        <v>10</v>
      </c>
      <c r="M13733" s="57" t="s">
        <v>3959</v>
      </c>
      <c r="N13733" s="57" t="s">
        <v>3959</v>
      </c>
      <c r="O13733" s="35" t="s">
        <v>7661</v>
      </c>
      <c r="P13733" s="70">
        <v>147</v>
      </c>
      <c r="Q13733" s="56" t="str">
        <f>IFERROR(VLOOKUP(P13733,#REF!,2,FALSE),"")</f>
        <v/>
      </c>
      <c r="R13733" s="70">
        <v>0</v>
      </c>
      <c r="S13733" s="41" t="s">
        <v>57</v>
      </c>
      <c r="T13733" s="35" t="s">
        <v>8</v>
      </c>
      <c r="U13733" s="35" t="s">
        <v>83</v>
      </c>
    </row>
    <row r="13734" spans="1:21" ht="15.65" customHeight="1" x14ac:dyDescent="0.35">
      <c r="A13734" s="35" t="s">
        <v>3980</v>
      </c>
      <c r="B13734" s="36">
        <v>41657</v>
      </c>
      <c r="D13734" s="53" t="s">
        <v>118</v>
      </c>
      <c r="E13734" s="68">
        <v>11</v>
      </c>
      <c r="F13734" s="83" t="s">
        <v>3935</v>
      </c>
      <c r="G13734" s="35" t="s">
        <v>7661</v>
      </c>
      <c r="H13734" s="70">
        <v>142</v>
      </c>
      <c r="I13734" s="43" t="str">
        <f>IFERROR(VLOOKUP(H13734,#REF!,2,FALSE),"")</f>
        <v/>
      </c>
      <c r="J13734" s="70">
        <v>0.5</v>
      </c>
      <c r="K13734" s="41" t="s">
        <v>88</v>
      </c>
      <c r="L13734" s="68">
        <v>11</v>
      </c>
      <c r="M13734" s="57" t="s">
        <v>3564</v>
      </c>
      <c r="N13734" s="57" t="s">
        <v>3564</v>
      </c>
      <c r="O13734" s="35" t="s">
        <v>7660</v>
      </c>
      <c r="P13734" s="70">
        <v>145</v>
      </c>
      <c r="Q13734" s="56" t="str">
        <f>IFERROR(VLOOKUP(P13734,#REF!,2,FALSE),"")</f>
        <v/>
      </c>
      <c r="R13734" s="70">
        <v>0.5</v>
      </c>
      <c r="S13734" s="41" t="s">
        <v>57</v>
      </c>
      <c r="T13734" s="35" t="s">
        <v>8</v>
      </c>
      <c r="U13734" s="35" t="s">
        <v>83</v>
      </c>
    </row>
    <row r="13735" spans="1:21" ht="15.65" customHeight="1" x14ac:dyDescent="0.35">
      <c r="A13735" s="35" t="s">
        <v>3980</v>
      </c>
      <c r="B13735" s="36">
        <v>41657</v>
      </c>
      <c r="D13735" s="53" t="s">
        <v>118</v>
      </c>
      <c r="E13735" s="68">
        <v>12</v>
      </c>
      <c r="F13735" s="83" t="s">
        <v>3493</v>
      </c>
      <c r="G13735" s="35" t="s">
        <v>7660</v>
      </c>
      <c r="H13735" s="70">
        <v>136</v>
      </c>
      <c r="I13735" s="43" t="str">
        <f>IFERROR(VLOOKUP(H13735,#REF!,2,FALSE),"")</f>
        <v/>
      </c>
      <c r="J13735" s="70">
        <v>1</v>
      </c>
      <c r="K13735" s="41" t="s">
        <v>88</v>
      </c>
      <c r="L13735" s="68">
        <v>12</v>
      </c>
      <c r="M13735" s="57" t="s">
        <v>3562</v>
      </c>
      <c r="N13735" s="57" t="s">
        <v>3562</v>
      </c>
      <c r="O13735" s="35" t="s">
        <v>7661</v>
      </c>
      <c r="P13735" s="70">
        <v>141</v>
      </c>
      <c r="Q13735" s="56" t="str">
        <f>IFERROR(VLOOKUP(P13735,#REF!,2,FALSE),"")</f>
        <v/>
      </c>
      <c r="R13735" s="70">
        <v>0</v>
      </c>
      <c r="S13735" s="41" t="s">
        <v>57</v>
      </c>
      <c r="T13735" s="35" t="s">
        <v>8</v>
      </c>
      <c r="U13735" s="35" t="s">
        <v>83</v>
      </c>
    </row>
    <row r="13736" spans="1:21" ht="15.65" customHeight="1" x14ac:dyDescent="0.35">
      <c r="A13736" s="35" t="s">
        <v>3980</v>
      </c>
      <c r="B13736" s="36">
        <v>41657</v>
      </c>
      <c r="D13736" s="53" t="s">
        <v>118</v>
      </c>
      <c r="E13736" s="68">
        <v>13</v>
      </c>
      <c r="F13736" s="83" t="s">
        <v>3514</v>
      </c>
      <c r="G13736" s="35" t="s">
        <v>7661</v>
      </c>
      <c r="H13736" s="70">
        <v>133</v>
      </c>
      <c r="I13736" s="43" t="str">
        <f>IFERROR(VLOOKUP(H13736,#REF!,2,FALSE),"")</f>
        <v/>
      </c>
      <c r="J13736" s="70">
        <v>1</v>
      </c>
      <c r="K13736" s="41" t="s">
        <v>88</v>
      </c>
      <c r="L13736" s="68">
        <v>13</v>
      </c>
      <c r="M13736" s="57" t="s">
        <v>3960</v>
      </c>
      <c r="N13736" s="57" t="s">
        <v>3960</v>
      </c>
      <c r="O13736" s="35" t="s">
        <v>7660</v>
      </c>
      <c r="P13736" s="70">
        <v>130</v>
      </c>
      <c r="Q13736" s="56" t="str">
        <f>IFERROR(VLOOKUP(P13736,#REF!,2,FALSE),"")</f>
        <v/>
      </c>
      <c r="R13736" s="70">
        <v>0</v>
      </c>
      <c r="S13736" s="41" t="s">
        <v>57</v>
      </c>
      <c r="T13736" s="35" t="s">
        <v>8</v>
      </c>
      <c r="U13736" s="35" t="s">
        <v>83</v>
      </c>
    </row>
    <row r="13737" spans="1:21" ht="15.65" customHeight="1" x14ac:dyDescent="0.35">
      <c r="A13737" s="35" t="s">
        <v>3980</v>
      </c>
      <c r="B13737" s="36">
        <v>41657</v>
      </c>
      <c r="D13737" s="53" t="s">
        <v>118</v>
      </c>
      <c r="E13737" s="68">
        <v>14</v>
      </c>
      <c r="F13737" s="83" t="s">
        <v>3406</v>
      </c>
      <c r="G13737" s="35" t="s">
        <v>7660</v>
      </c>
      <c r="H13737" s="70">
        <v>124</v>
      </c>
      <c r="I13737" s="43" t="str">
        <f>IFERROR(VLOOKUP(H13737,#REF!,2,FALSE),"")</f>
        <v/>
      </c>
      <c r="J13737" s="70">
        <v>0</v>
      </c>
      <c r="K13737" s="41" t="s">
        <v>88</v>
      </c>
      <c r="L13737" s="68">
        <v>14</v>
      </c>
      <c r="M13737" s="57" t="s">
        <v>3961</v>
      </c>
      <c r="N13737" s="57" t="s">
        <v>3961</v>
      </c>
      <c r="O13737" s="35" t="s">
        <v>7661</v>
      </c>
      <c r="P13737" s="70">
        <v>126</v>
      </c>
      <c r="Q13737" s="56" t="str">
        <f>IFERROR(VLOOKUP(P13737,#REF!,2,FALSE),"")</f>
        <v/>
      </c>
      <c r="R13737" s="70">
        <v>1</v>
      </c>
      <c r="S13737" s="41" t="s">
        <v>57</v>
      </c>
      <c r="T13737" s="35" t="s">
        <v>8</v>
      </c>
      <c r="U13737" s="35" t="s">
        <v>83</v>
      </c>
    </row>
    <row r="13738" spans="1:21" ht="15.65" customHeight="1" x14ac:dyDescent="0.35">
      <c r="A13738" s="35" t="s">
        <v>3980</v>
      </c>
      <c r="B13738" s="36">
        <v>41657</v>
      </c>
      <c r="D13738" s="53" t="s">
        <v>118</v>
      </c>
      <c r="E13738" s="68">
        <v>15</v>
      </c>
      <c r="F13738" s="83" t="s">
        <v>3599</v>
      </c>
      <c r="G13738" s="35" t="s">
        <v>7661</v>
      </c>
      <c r="H13738" s="70">
        <v>107</v>
      </c>
      <c r="I13738" s="43" t="str">
        <f>IFERROR(VLOOKUP(H13738,#REF!,2,FALSE),"")</f>
        <v/>
      </c>
      <c r="J13738" s="70">
        <v>0</v>
      </c>
      <c r="K13738" s="41" t="s">
        <v>88</v>
      </c>
      <c r="L13738" s="68">
        <v>15</v>
      </c>
      <c r="M13738" s="57" t="s">
        <v>3962</v>
      </c>
      <c r="N13738" s="57" t="s">
        <v>3962</v>
      </c>
      <c r="O13738" s="35" t="s">
        <v>7660</v>
      </c>
      <c r="P13738" s="70">
        <v>125</v>
      </c>
      <c r="Q13738" s="56" t="str">
        <f>IFERROR(VLOOKUP(P13738,#REF!,2,FALSE),"")</f>
        <v/>
      </c>
      <c r="R13738" s="70">
        <v>1</v>
      </c>
      <c r="S13738" s="41" t="s">
        <v>57</v>
      </c>
      <c r="T13738" s="35" t="s">
        <v>8</v>
      </c>
      <c r="U13738" s="35" t="s">
        <v>83</v>
      </c>
    </row>
    <row r="13739" spans="1:21" ht="15.65" customHeight="1" x14ac:dyDescent="0.35">
      <c r="A13739" s="35" t="s">
        <v>3980</v>
      </c>
      <c r="B13739" s="36">
        <v>41657</v>
      </c>
      <c r="D13739" s="53" t="s">
        <v>118</v>
      </c>
      <c r="E13739" s="68">
        <v>16</v>
      </c>
      <c r="F13739" s="83" t="s">
        <v>3871</v>
      </c>
      <c r="G13739" s="35" t="s">
        <v>7660</v>
      </c>
      <c r="H13739" s="70">
        <v>107</v>
      </c>
      <c r="I13739" s="43" t="str">
        <f>IFERROR(VLOOKUP(H13739,#REF!,2,FALSE),"")</f>
        <v/>
      </c>
      <c r="J13739" s="70">
        <v>1</v>
      </c>
      <c r="K13739" s="41" t="s">
        <v>88</v>
      </c>
      <c r="L13739" s="68">
        <v>16</v>
      </c>
      <c r="M13739" s="57" t="s">
        <v>3963</v>
      </c>
      <c r="N13739" s="57" t="s">
        <v>3963</v>
      </c>
      <c r="O13739" s="35" t="s">
        <v>7661</v>
      </c>
      <c r="P13739" s="70">
        <v>101</v>
      </c>
      <c r="Q13739" s="56" t="str">
        <f>IFERROR(VLOOKUP(P13739,#REF!,2,FALSE),"")</f>
        <v/>
      </c>
      <c r="R13739" s="70">
        <v>0</v>
      </c>
      <c r="S13739" s="41" t="s">
        <v>57</v>
      </c>
      <c r="T13739" s="35" t="s">
        <v>8</v>
      </c>
      <c r="U13739" s="35" t="s">
        <v>83</v>
      </c>
    </row>
    <row r="13740" spans="1:21" ht="15.65" customHeight="1" x14ac:dyDescent="0.35">
      <c r="A13740" s="35" t="s">
        <v>3980</v>
      </c>
      <c r="B13740" s="36">
        <v>41678</v>
      </c>
      <c r="D13740" s="53" t="s">
        <v>118</v>
      </c>
      <c r="E13740" s="68">
        <v>1</v>
      </c>
      <c r="F13740" s="83" t="s">
        <v>3554</v>
      </c>
      <c r="G13740" s="35" t="s">
        <v>7660</v>
      </c>
      <c r="H13740" s="88">
        <v>210</v>
      </c>
      <c r="I13740" s="43" t="str">
        <f>IFERROR(VLOOKUP(H13740,#REF!,2,FALSE),"")</f>
        <v/>
      </c>
      <c r="J13740" s="70">
        <v>0.5</v>
      </c>
      <c r="K13740" s="41" t="s">
        <v>71</v>
      </c>
      <c r="L13740" s="68">
        <v>1</v>
      </c>
      <c r="M13740" s="57" t="s">
        <v>3573</v>
      </c>
      <c r="N13740" s="57" t="s">
        <v>3573</v>
      </c>
      <c r="O13740" s="35" t="s">
        <v>7661</v>
      </c>
      <c r="P13740" s="88">
        <v>188</v>
      </c>
      <c r="Q13740" s="56" t="str">
        <f>IFERROR(VLOOKUP(P13740,#REF!,2,FALSE),"")</f>
        <v/>
      </c>
      <c r="R13740" s="70">
        <v>0.5</v>
      </c>
      <c r="S13740" s="41" t="s">
        <v>57</v>
      </c>
      <c r="T13740" s="35" t="s">
        <v>8</v>
      </c>
      <c r="U13740" s="35" t="s">
        <v>83</v>
      </c>
    </row>
    <row r="13741" spans="1:21" ht="15.65" customHeight="1" x14ac:dyDescent="0.35">
      <c r="A13741" s="35" t="s">
        <v>3980</v>
      </c>
      <c r="B13741" s="36">
        <v>41678</v>
      </c>
      <c r="D13741" s="53" t="s">
        <v>118</v>
      </c>
      <c r="E13741" s="68">
        <v>2</v>
      </c>
      <c r="F13741" s="83" t="s">
        <v>3430</v>
      </c>
      <c r="G13741" s="35" t="s">
        <v>7661</v>
      </c>
      <c r="H13741" s="88">
        <v>193</v>
      </c>
      <c r="I13741" s="43" t="str">
        <f>IFERROR(VLOOKUP(H13741,#REF!,2,FALSE),"")</f>
        <v/>
      </c>
      <c r="J13741" s="70">
        <v>0</v>
      </c>
      <c r="K13741" s="41" t="s">
        <v>71</v>
      </c>
      <c r="L13741" s="68">
        <v>2</v>
      </c>
      <c r="M13741" s="57" t="s">
        <v>3827</v>
      </c>
      <c r="N13741" s="57" t="s">
        <v>3827</v>
      </c>
      <c r="O13741" s="35" t="s">
        <v>7660</v>
      </c>
      <c r="P13741" s="88">
        <v>189</v>
      </c>
      <c r="Q13741" s="56" t="str">
        <f>IFERROR(VLOOKUP(P13741,#REF!,2,FALSE),"")</f>
        <v/>
      </c>
      <c r="R13741" s="70">
        <v>1</v>
      </c>
      <c r="S13741" s="41" t="s">
        <v>57</v>
      </c>
      <c r="T13741" s="35" t="s">
        <v>8</v>
      </c>
      <c r="U13741" s="35" t="s">
        <v>83</v>
      </c>
    </row>
    <row r="13742" spans="1:21" ht="15.65" customHeight="1" x14ac:dyDescent="0.35">
      <c r="A13742" s="35" t="s">
        <v>3980</v>
      </c>
      <c r="B13742" s="36">
        <v>41678</v>
      </c>
      <c r="D13742" s="53" t="s">
        <v>118</v>
      </c>
      <c r="E13742" s="68">
        <v>3</v>
      </c>
      <c r="F13742" s="83" t="s">
        <v>3486</v>
      </c>
      <c r="G13742" s="35" t="s">
        <v>7660</v>
      </c>
      <c r="H13742" s="88">
        <v>196</v>
      </c>
      <c r="I13742" s="43" t="str">
        <f>IFERROR(VLOOKUP(H13742,#REF!,2,FALSE),"")</f>
        <v/>
      </c>
      <c r="J13742" s="70">
        <v>0.5</v>
      </c>
      <c r="K13742" s="41" t="s">
        <v>71</v>
      </c>
      <c r="L13742" s="68">
        <v>3</v>
      </c>
      <c r="M13742" s="57" t="s">
        <v>3964</v>
      </c>
      <c r="N13742" s="57" t="s">
        <v>3964</v>
      </c>
      <c r="O13742" s="35" t="s">
        <v>7661</v>
      </c>
      <c r="P13742" s="88">
        <v>185</v>
      </c>
      <c r="Q13742" s="56" t="str">
        <f>IFERROR(VLOOKUP(P13742,#REF!,2,FALSE),"")</f>
        <v/>
      </c>
      <c r="R13742" s="70">
        <v>0.5</v>
      </c>
      <c r="S13742" s="41" t="s">
        <v>57</v>
      </c>
      <c r="T13742" s="35" t="s">
        <v>8</v>
      </c>
      <c r="U13742" s="35" t="s">
        <v>83</v>
      </c>
    </row>
    <row r="13743" spans="1:21" ht="15.65" customHeight="1" x14ac:dyDescent="0.35">
      <c r="A13743" s="35" t="s">
        <v>3980</v>
      </c>
      <c r="B13743" s="36">
        <v>41678</v>
      </c>
      <c r="D13743" s="53" t="s">
        <v>118</v>
      </c>
      <c r="E13743" s="68">
        <v>4</v>
      </c>
      <c r="F13743" s="83" t="s">
        <v>3428</v>
      </c>
      <c r="G13743" s="35" t="s">
        <v>7661</v>
      </c>
      <c r="H13743" s="88">
        <v>187</v>
      </c>
      <c r="I13743" s="43" t="str">
        <f>IFERROR(VLOOKUP(H13743,#REF!,2,FALSE),"")</f>
        <v/>
      </c>
      <c r="J13743" s="70">
        <v>0.5</v>
      </c>
      <c r="K13743" s="41" t="s">
        <v>71</v>
      </c>
      <c r="L13743" s="68">
        <v>4</v>
      </c>
      <c r="M13743" s="57" t="s">
        <v>2433</v>
      </c>
      <c r="N13743" s="57" t="s">
        <v>2433</v>
      </c>
      <c r="O13743" s="35" t="s">
        <v>7660</v>
      </c>
      <c r="P13743" s="88">
        <v>176</v>
      </c>
      <c r="Q13743" s="56" t="str">
        <f>IFERROR(VLOOKUP(P13743,#REF!,2,FALSE),"")</f>
        <v/>
      </c>
      <c r="R13743" s="70">
        <v>0.5</v>
      </c>
      <c r="S13743" s="41" t="s">
        <v>57</v>
      </c>
      <c r="T13743" s="35" t="s">
        <v>8</v>
      </c>
      <c r="U13743" s="35" t="s">
        <v>83</v>
      </c>
    </row>
    <row r="13744" spans="1:21" ht="15.65" customHeight="1" x14ac:dyDescent="0.35">
      <c r="A13744" s="35" t="s">
        <v>3980</v>
      </c>
      <c r="B13744" s="36">
        <v>41678</v>
      </c>
      <c r="D13744" s="53" t="s">
        <v>118</v>
      </c>
      <c r="E13744" s="68">
        <v>5</v>
      </c>
      <c r="F13744" s="83" t="s">
        <v>3489</v>
      </c>
      <c r="G13744" s="35" t="s">
        <v>7660</v>
      </c>
      <c r="H13744" s="88">
        <v>178</v>
      </c>
      <c r="I13744" s="43" t="str">
        <f>IFERROR(VLOOKUP(H13744,#REF!,2,FALSE),"")</f>
        <v/>
      </c>
      <c r="J13744" s="70">
        <v>0.5</v>
      </c>
      <c r="K13744" s="41" t="s">
        <v>71</v>
      </c>
      <c r="L13744" s="68">
        <v>5</v>
      </c>
      <c r="M13744" s="57" t="s">
        <v>3846</v>
      </c>
      <c r="N13744" s="57" t="s">
        <v>3846</v>
      </c>
      <c r="O13744" s="35" t="s">
        <v>7661</v>
      </c>
      <c r="P13744" s="88">
        <v>167</v>
      </c>
      <c r="Q13744" s="56" t="str">
        <f>IFERROR(VLOOKUP(P13744,#REF!,2,FALSE),"")</f>
        <v/>
      </c>
      <c r="R13744" s="70">
        <v>0.5</v>
      </c>
      <c r="S13744" s="41" t="s">
        <v>57</v>
      </c>
      <c r="T13744" s="35" t="s">
        <v>8</v>
      </c>
      <c r="U13744" s="35" t="s">
        <v>83</v>
      </c>
    </row>
    <row r="13745" spans="1:21" ht="15.65" customHeight="1" x14ac:dyDescent="0.35">
      <c r="A13745" s="35" t="s">
        <v>3980</v>
      </c>
      <c r="B13745" s="36">
        <v>41678</v>
      </c>
      <c r="D13745" s="53" t="s">
        <v>118</v>
      </c>
      <c r="E13745" s="68">
        <v>6</v>
      </c>
      <c r="F13745" s="83" t="s">
        <v>3413</v>
      </c>
      <c r="G13745" s="35" t="s">
        <v>7661</v>
      </c>
      <c r="H13745" s="88">
        <v>167</v>
      </c>
      <c r="I13745" s="43" t="str">
        <f>IFERROR(VLOOKUP(H13745,#REF!,2,FALSE),"")</f>
        <v/>
      </c>
      <c r="J13745" s="70">
        <v>1</v>
      </c>
      <c r="K13745" s="41" t="s">
        <v>71</v>
      </c>
      <c r="L13745" s="68">
        <v>6</v>
      </c>
      <c r="M13745" s="57" t="s">
        <v>3574</v>
      </c>
      <c r="N13745" s="57" t="s">
        <v>3574</v>
      </c>
      <c r="O13745" s="35" t="s">
        <v>7660</v>
      </c>
      <c r="P13745" s="88">
        <v>165</v>
      </c>
      <c r="Q13745" s="56" t="str">
        <f>IFERROR(VLOOKUP(P13745,#REF!,2,FALSE),"")</f>
        <v/>
      </c>
      <c r="R13745" s="70">
        <v>0</v>
      </c>
      <c r="S13745" s="41" t="s">
        <v>57</v>
      </c>
      <c r="T13745" s="35" t="s">
        <v>8</v>
      </c>
      <c r="U13745" s="35" t="s">
        <v>83</v>
      </c>
    </row>
    <row r="13746" spans="1:21" ht="15.65" customHeight="1" x14ac:dyDescent="0.35">
      <c r="A13746" s="35" t="s">
        <v>3980</v>
      </c>
      <c r="B13746" s="36">
        <v>41678</v>
      </c>
      <c r="D13746" s="53" t="s">
        <v>118</v>
      </c>
      <c r="E13746" s="68">
        <v>7</v>
      </c>
      <c r="F13746" s="83" t="s">
        <v>3433</v>
      </c>
      <c r="G13746" s="35" t="s">
        <v>7660</v>
      </c>
      <c r="H13746" s="88">
        <v>172</v>
      </c>
      <c r="I13746" s="43" t="str">
        <f>IFERROR(VLOOKUP(H13746,#REF!,2,FALSE),"")</f>
        <v/>
      </c>
      <c r="J13746" s="70">
        <v>0.5</v>
      </c>
      <c r="K13746" s="41" t="s">
        <v>71</v>
      </c>
      <c r="L13746" s="68">
        <v>7</v>
      </c>
      <c r="M13746" s="57" t="s">
        <v>2431</v>
      </c>
      <c r="N13746" s="57" t="s">
        <v>2431</v>
      </c>
      <c r="O13746" s="35" t="s">
        <v>7661</v>
      </c>
      <c r="P13746" s="88">
        <v>176</v>
      </c>
      <c r="Q13746" s="56" t="str">
        <f>IFERROR(VLOOKUP(P13746,#REF!,2,FALSE),"")</f>
        <v/>
      </c>
      <c r="R13746" s="70">
        <v>0.5</v>
      </c>
      <c r="S13746" s="41" t="s">
        <v>57</v>
      </c>
      <c r="T13746" s="35" t="s">
        <v>8</v>
      </c>
      <c r="U13746" s="35" t="s">
        <v>83</v>
      </c>
    </row>
    <row r="13747" spans="1:21" ht="15.65" customHeight="1" x14ac:dyDescent="0.35">
      <c r="A13747" s="35" t="s">
        <v>3980</v>
      </c>
      <c r="B13747" s="36">
        <v>41678</v>
      </c>
      <c r="D13747" s="53" t="s">
        <v>118</v>
      </c>
      <c r="E13747" s="68">
        <v>8</v>
      </c>
      <c r="F13747" s="83" t="s">
        <v>3488</v>
      </c>
      <c r="G13747" s="35" t="s">
        <v>7661</v>
      </c>
      <c r="H13747" s="88">
        <v>173</v>
      </c>
      <c r="I13747" s="43" t="str">
        <f>IFERROR(VLOOKUP(H13747,#REF!,2,FALSE),"")</f>
        <v/>
      </c>
      <c r="J13747" s="70">
        <v>0.5</v>
      </c>
      <c r="K13747" s="41" t="s">
        <v>71</v>
      </c>
      <c r="L13747" s="68">
        <v>8</v>
      </c>
      <c r="M13747" s="57" t="s">
        <v>3576</v>
      </c>
      <c r="N13747" s="57" t="s">
        <v>3576</v>
      </c>
      <c r="O13747" s="35" t="s">
        <v>7660</v>
      </c>
      <c r="P13747" s="88">
        <v>181</v>
      </c>
      <c r="Q13747" s="56" t="str">
        <f>IFERROR(VLOOKUP(P13747,#REF!,2,FALSE),"")</f>
        <v/>
      </c>
      <c r="R13747" s="70">
        <v>0.5</v>
      </c>
      <c r="S13747" s="41" t="s">
        <v>57</v>
      </c>
      <c r="T13747" s="35" t="s">
        <v>8</v>
      </c>
      <c r="U13747" s="35" t="s">
        <v>83</v>
      </c>
    </row>
    <row r="13748" spans="1:21" ht="15.65" customHeight="1" x14ac:dyDescent="0.35">
      <c r="A13748" s="35" t="s">
        <v>3980</v>
      </c>
      <c r="B13748" s="36">
        <v>41678</v>
      </c>
      <c r="D13748" s="53" t="s">
        <v>118</v>
      </c>
      <c r="E13748" s="68">
        <v>9</v>
      </c>
      <c r="F13748" s="83" t="s">
        <v>3771</v>
      </c>
      <c r="G13748" s="35" t="s">
        <v>7660</v>
      </c>
      <c r="H13748" s="88">
        <v>163</v>
      </c>
      <c r="I13748" s="43" t="str">
        <f>IFERROR(VLOOKUP(H13748,#REF!,2,FALSE),"")</f>
        <v/>
      </c>
      <c r="J13748" s="70">
        <v>0.5</v>
      </c>
      <c r="K13748" s="41" t="s">
        <v>71</v>
      </c>
      <c r="L13748" s="68">
        <v>9</v>
      </c>
      <c r="M13748" s="57" t="s">
        <v>3831</v>
      </c>
      <c r="N13748" s="57" t="s">
        <v>3831</v>
      </c>
      <c r="O13748" s="35" t="s">
        <v>7661</v>
      </c>
      <c r="P13748" s="88">
        <v>173</v>
      </c>
      <c r="Q13748" s="56" t="str">
        <f>IFERROR(VLOOKUP(P13748,#REF!,2,FALSE),"")</f>
        <v/>
      </c>
      <c r="R13748" s="70">
        <v>0.5</v>
      </c>
      <c r="S13748" s="41" t="s">
        <v>57</v>
      </c>
      <c r="T13748" s="35" t="s">
        <v>8</v>
      </c>
      <c r="U13748" s="35" t="s">
        <v>83</v>
      </c>
    </row>
    <row r="13749" spans="1:21" ht="15.65" customHeight="1" x14ac:dyDescent="0.35">
      <c r="A13749" s="35" t="s">
        <v>3980</v>
      </c>
      <c r="B13749" s="36">
        <v>41678</v>
      </c>
      <c r="D13749" s="53" t="s">
        <v>118</v>
      </c>
      <c r="E13749" s="68">
        <v>10</v>
      </c>
      <c r="F13749" s="83" t="s">
        <v>3419</v>
      </c>
      <c r="G13749" s="35" t="s">
        <v>7661</v>
      </c>
      <c r="H13749" s="88">
        <v>157</v>
      </c>
      <c r="I13749" s="43" t="str">
        <f>IFERROR(VLOOKUP(H13749,#REF!,2,FALSE),"")</f>
        <v/>
      </c>
      <c r="J13749" s="70">
        <v>0</v>
      </c>
      <c r="K13749" s="41" t="s">
        <v>71</v>
      </c>
      <c r="L13749" s="68">
        <v>10</v>
      </c>
      <c r="M13749" s="57" t="s">
        <v>3830</v>
      </c>
      <c r="N13749" s="57" t="s">
        <v>3830</v>
      </c>
      <c r="O13749" s="35" t="s">
        <v>7660</v>
      </c>
      <c r="P13749" s="88">
        <v>172</v>
      </c>
      <c r="Q13749" s="56" t="str">
        <f>IFERROR(VLOOKUP(P13749,#REF!,2,FALSE),"")</f>
        <v/>
      </c>
      <c r="R13749" s="70">
        <v>1</v>
      </c>
      <c r="S13749" s="41" t="s">
        <v>57</v>
      </c>
      <c r="T13749" s="35" t="s">
        <v>8</v>
      </c>
      <c r="U13749" s="35" t="s">
        <v>83</v>
      </c>
    </row>
    <row r="13750" spans="1:21" ht="15.65" customHeight="1" x14ac:dyDescent="0.35">
      <c r="A13750" s="35" t="s">
        <v>3980</v>
      </c>
      <c r="B13750" s="36">
        <v>41678</v>
      </c>
      <c r="D13750" s="53" t="s">
        <v>118</v>
      </c>
      <c r="E13750" s="68">
        <v>11</v>
      </c>
      <c r="F13750" s="83" t="s">
        <v>3552</v>
      </c>
      <c r="G13750" s="35" t="s">
        <v>7660</v>
      </c>
      <c r="H13750" s="88">
        <v>152</v>
      </c>
      <c r="I13750" s="43" t="str">
        <f>IFERROR(VLOOKUP(H13750,#REF!,2,FALSE),"")</f>
        <v/>
      </c>
      <c r="J13750" s="70">
        <v>1</v>
      </c>
      <c r="K13750" s="41" t="s">
        <v>71</v>
      </c>
      <c r="L13750" s="68">
        <v>11</v>
      </c>
      <c r="M13750" s="57" t="s">
        <v>3577</v>
      </c>
      <c r="N13750" s="57" t="s">
        <v>3577</v>
      </c>
      <c r="O13750" s="35" t="s">
        <v>7661</v>
      </c>
      <c r="P13750" s="88">
        <v>165</v>
      </c>
      <c r="Q13750" s="56" t="str">
        <f>IFERROR(VLOOKUP(P13750,#REF!,2,FALSE),"")</f>
        <v/>
      </c>
      <c r="R13750" s="70">
        <v>0</v>
      </c>
      <c r="S13750" s="41" t="s">
        <v>57</v>
      </c>
      <c r="T13750" s="35" t="s">
        <v>8</v>
      </c>
      <c r="U13750" s="35" t="s">
        <v>83</v>
      </c>
    </row>
    <row r="13751" spans="1:21" ht="15.65" customHeight="1" x14ac:dyDescent="0.35">
      <c r="A13751" s="35" t="s">
        <v>3980</v>
      </c>
      <c r="B13751" s="36">
        <v>41678</v>
      </c>
      <c r="D13751" s="53" t="s">
        <v>118</v>
      </c>
      <c r="E13751" s="68">
        <v>12</v>
      </c>
      <c r="F13751" s="83" t="s">
        <v>3808</v>
      </c>
      <c r="G13751" s="35" t="s">
        <v>7661</v>
      </c>
      <c r="H13751" s="88">
        <v>154</v>
      </c>
      <c r="I13751" s="43" t="str">
        <f>IFERROR(VLOOKUP(H13751,#REF!,2,FALSE),"")</f>
        <v/>
      </c>
      <c r="J13751" s="70">
        <v>0</v>
      </c>
      <c r="K13751" s="41" t="s">
        <v>71</v>
      </c>
      <c r="L13751" s="68">
        <v>12</v>
      </c>
      <c r="M13751" s="57" t="s">
        <v>3582</v>
      </c>
      <c r="N13751" s="57" t="s">
        <v>3582</v>
      </c>
      <c r="O13751" s="35" t="s">
        <v>7660</v>
      </c>
      <c r="P13751" s="88">
        <v>160</v>
      </c>
      <c r="Q13751" s="56" t="str">
        <f>IFERROR(VLOOKUP(P13751,#REF!,2,FALSE),"")</f>
        <v/>
      </c>
      <c r="R13751" s="70">
        <v>1</v>
      </c>
      <c r="S13751" s="41" t="s">
        <v>57</v>
      </c>
      <c r="T13751" s="35" t="s">
        <v>8</v>
      </c>
      <c r="U13751" s="35" t="s">
        <v>83</v>
      </c>
    </row>
    <row r="13752" spans="1:21" ht="15.65" customHeight="1" x14ac:dyDescent="0.35">
      <c r="A13752" s="35" t="s">
        <v>3980</v>
      </c>
      <c r="B13752" s="36">
        <v>41678</v>
      </c>
      <c r="D13752" s="53" t="s">
        <v>118</v>
      </c>
      <c r="E13752" s="68">
        <v>13</v>
      </c>
      <c r="F13752" s="66" t="s">
        <v>3819</v>
      </c>
      <c r="G13752" s="35" t="s">
        <v>7660</v>
      </c>
      <c r="H13752" s="88">
        <v>163</v>
      </c>
      <c r="I13752" s="43" t="str">
        <f>IFERROR(VLOOKUP(H13752,#REF!,2,FALSE),"")</f>
        <v/>
      </c>
      <c r="J13752" s="70">
        <v>0.5</v>
      </c>
      <c r="K13752" s="41" t="s">
        <v>71</v>
      </c>
      <c r="L13752" s="68">
        <v>13</v>
      </c>
      <c r="M13752" s="57" t="s">
        <v>2432</v>
      </c>
      <c r="N13752" s="57" t="s">
        <v>2432</v>
      </c>
      <c r="O13752" s="35" t="s">
        <v>7661</v>
      </c>
      <c r="P13752" s="88">
        <v>167</v>
      </c>
      <c r="Q13752" s="56" t="str">
        <f>IFERROR(VLOOKUP(P13752,#REF!,2,FALSE),"")</f>
        <v/>
      </c>
      <c r="R13752" s="70">
        <v>0.5</v>
      </c>
      <c r="S13752" s="41" t="s">
        <v>57</v>
      </c>
      <c r="T13752" s="35" t="s">
        <v>8</v>
      </c>
      <c r="U13752" s="35" t="s">
        <v>83</v>
      </c>
    </row>
    <row r="13753" spans="1:21" ht="15.65" customHeight="1" x14ac:dyDescent="0.35">
      <c r="A13753" s="35" t="s">
        <v>3980</v>
      </c>
      <c r="B13753" s="36">
        <v>41678</v>
      </c>
      <c r="D13753" s="53" t="s">
        <v>118</v>
      </c>
      <c r="E13753" s="68">
        <v>14</v>
      </c>
      <c r="F13753" s="66" t="s">
        <v>3399</v>
      </c>
      <c r="G13753" s="35" t="s">
        <v>7661</v>
      </c>
      <c r="H13753" s="88">
        <v>148</v>
      </c>
      <c r="I13753" s="43" t="str">
        <f>IFERROR(VLOOKUP(H13753,#REF!,2,FALSE),"")</f>
        <v/>
      </c>
      <c r="J13753" s="70">
        <v>0</v>
      </c>
      <c r="K13753" s="41" t="s">
        <v>71</v>
      </c>
      <c r="L13753" s="68">
        <v>14</v>
      </c>
      <c r="M13753" s="57" t="s">
        <v>3951</v>
      </c>
      <c r="N13753" s="57" t="s">
        <v>3951</v>
      </c>
      <c r="O13753" s="35" t="s">
        <v>7660</v>
      </c>
      <c r="P13753" s="88">
        <v>162</v>
      </c>
      <c r="Q13753" s="56" t="str">
        <f>IFERROR(VLOOKUP(P13753,#REF!,2,FALSE),"")</f>
        <v/>
      </c>
      <c r="R13753" s="70">
        <v>1</v>
      </c>
      <c r="S13753" s="41" t="s">
        <v>57</v>
      </c>
      <c r="T13753" s="35" t="s">
        <v>8</v>
      </c>
      <c r="U13753" s="35" t="s">
        <v>83</v>
      </c>
    </row>
    <row r="13754" spans="1:21" ht="15.65" customHeight="1" x14ac:dyDescent="0.35">
      <c r="A13754" s="35" t="s">
        <v>3980</v>
      </c>
      <c r="B13754" s="36">
        <v>41678</v>
      </c>
      <c r="D13754" s="53" t="s">
        <v>118</v>
      </c>
      <c r="E13754" s="68">
        <v>15</v>
      </c>
      <c r="F13754" s="66" t="s">
        <v>3415</v>
      </c>
      <c r="G13754" s="35" t="s">
        <v>7660</v>
      </c>
      <c r="H13754" s="88">
        <v>148</v>
      </c>
      <c r="I13754" s="43" t="str">
        <f>IFERROR(VLOOKUP(H13754,#REF!,2,FALSE),"")</f>
        <v/>
      </c>
      <c r="J13754" s="70">
        <v>1</v>
      </c>
      <c r="K13754" s="41" t="s">
        <v>71</v>
      </c>
      <c r="L13754" s="68">
        <v>15</v>
      </c>
      <c r="M13754" s="57" t="s">
        <v>3847</v>
      </c>
      <c r="N13754" s="57" t="s">
        <v>3847</v>
      </c>
      <c r="O13754" s="35" t="s">
        <v>7661</v>
      </c>
      <c r="P13754" s="88">
        <v>158</v>
      </c>
      <c r="Q13754" s="56" t="str">
        <f>IFERROR(VLOOKUP(P13754,#REF!,2,FALSE),"")</f>
        <v/>
      </c>
      <c r="R13754" s="70">
        <v>0</v>
      </c>
      <c r="S13754" s="41" t="s">
        <v>57</v>
      </c>
      <c r="T13754" s="35" t="s">
        <v>8</v>
      </c>
      <c r="U13754" s="35" t="s">
        <v>83</v>
      </c>
    </row>
    <row r="13755" spans="1:21" ht="15.65" customHeight="1" x14ac:dyDescent="0.35">
      <c r="A13755" s="35" t="s">
        <v>3980</v>
      </c>
      <c r="B13755" s="36">
        <v>41678</v>
      </c>
      <c r="D13755" s="53" t="s">
        <v>118</v>
      </c>
      <c r="E13755" s="68">
        <v>16</v>
      </c>
      <c r="F13755" s="57" t="s">
        <v>3493</v>
      </c>
      <c r="G13755" s="35" t="s">
        <v>7661</v>
      </c>
      <c r="H13755" s="88">
        <v>136</v>
      </c>
      <c r="I13755" s="43" t="str">
        <f>IFERROR(VLOOKUP(H13755,#REF!,2,FALSE),"")</f>
        <v/>
      </c>
      <c r="J13755" s="70">
        <v>0</v>
      </c>
      <c r="K13755" s="41" t="s">
        <v>71</v>
      </c>
      <c r="L13755" s="68">
        <v>16</v>
      </c>
      <c r="M13755" s="66" t="s">
        <v>3586</v>
      </c>
      <c r="N13755" s="66" t="s">
        <v>3586</v>
      </c>
      <c r="O13755" s="35" t="s">
        <v>7660</v>
      </c>
      <c r="P13755" s="88">
        <v>162</v>
      </c>
      <c r="Q13755" s="56" t="str">
        <f>IFERROR(VLOOKUP(P13755,#REF!,2,FALSE),"")</f>
        <v/>
      </c>
      <c r="R13755" s="70">
        <v>1</v>
      </c>
      <c r="S13755" s="41" t="s">
        <v>57</v>
      </c>
      <c r="T13755" s="35" t="s">
        <v>8</v>
      </c>
      <c r="U13755" s="35" t="s">
        <v>83</v>
      </c>
    </row>
    <row r="13756" spans="1:21" ht="15.65" customHeight="1" x14ac:dyDescent="0.35">
      <c r="A13756" s="35" t="s">
        <v>3980</v>
      </c>
      <c r="B13756" s="36">
        <v>41678</v>
      </c>
      <c r="D13756" s="35" t="s">
        <v>951</v>
      </c>
      <c r="E13756" s="68">
        <v>1</v>
      </c>
      <c r="F13756" s="57" t="s">
        <v>3414</v>
      </c>
      <c r="G13756" s="35" t="s">
        <v>7661</v>
      </c>
      <c r="H13756" s="88">
        <v>135</v>
      </c>
      <c r="I13756" s="43" t="str">
        <f>IFERROR(VLOOKUP(H13756,#REF!,2,FALSE),"")</f>
        <v/>
      </c>
      <c r="J13756" s="70">
        <v>0.5</v>
      </c>
      <c r="K13756" s="41" t="s">
        <v>70</v>
      </c>
      <c r="L13756" s="68">
        <v>1</v>
      </c>
      <c r="M13756" s="57" t="s">
        <v>3584</v>
      </c>
      <c r="N13756" s="57" t="s">
        <v>3584</v>
      </c>
      <c r="O13756" s="35" t="s">
        <v>7660</v>
      </c>
      <c r="P13756" s="88">
        <v>157</v>
      </c>
      <c r="Q13756" s="56" t="str">
        <f>IFERROR(VLOOKUP(P13756,#REF!,2,FALSE),"")</f>
        <v/>
      </c>
      <c r="R13756" s="70">
        <v>0.5</v>
      </c>
      <c r="S13756" s="41" t="s">
        <v>57</v>
      </c>
      <c r="T13756" s="35" t="s">
        <v>8</v>
      </c>
      <c r="U13756" s="35" t="s">
        <v>84</v>
      </c>
    </row>
    <row r="13757" spans="1:21" ht="15.65" customHeight="1" x14ac:dyDescent="0.35">
      <c r="A13757" s="35" t="s">
        <v>3980</v>
      </c>
      <c r="B13757" s="36">
        <v>41678</v>
      </c>
      <c r="D13757" s="35" t="s">
        <v>951</v>
      </c>
      <c r="E13757" s="68">
        <v>2</v>
      </c>
      <c r="F13757" s="57" t="s">
        <v>3508</v>
      </c>
      <c r="G13757" s="35" t="s">
        <v>7660</v>
      </c>
      <c r="H13757" s="88">
        <v>129</v>
      </c>
      <c r="I13757" s="43" t="str">
        <f>IFERROR(VLOOKUP(H13757,#REF!,2,FALSE),"")</f>
        <v/>
      </c>
      <c r="J13757" s="70">
        <v>0.5</v>
      </c>
      <c r="K13757" s="41" t="s">
        <v>70</v>
      </c>
      <c r="L13757" s="68">
        <v>2</v>
      </c>
      <c r="M13757" s="57" t="s">
        <v>3590</v>
      </c>
      <c r="N13757" s="57" t="s">
        <v>3590</v>
      </c>
      <c r="O13757" s="35" t="s">
        <v>7661</v>
      </c>
      <c r="P13757" s="88">
        <v>151</v>
      </c>
      <c r="Q13757" s="56" t="str">
        <f>IFERROR(VLOOKUP(P13757,#REF!,2,FALSE),"")</f>
        <v/>
      </c>
      <c r="R13757" s="70">
        <v>0.5</v>
      </c>
      <c r="S13757" s="41" t="s">
        <v>57</v>
      </c>
      <c r="T13757" s="35" t="s">
        <v>8</v>
      </c>
      <c r="U13757" s="35" t="s">
        <v>84</v>
      </c>
    </row>
    <row r="13758" spans="1:21" ht="15.65" customHeight="1" x14ac:dyDescent="0.35">
      <c r="A13758" s="35" t="s">
        <v>3980</v>
      </c>
      <c r="B13758" s="36">
        <v>41678</v>
      </c>
      <c r="D13758" s="35" t="s">
        <v>951</v>
      </c>
      <c r="E13758" s="68">
        <v>3</v>
      </c>
      <c r="F13758" s="57" t="s">
        <v>3405</v>
      </c>
      <c r="G13758" s="35" t="s">
        <v>7661</v>
      </c>
      <c r="H13758" s="88">
        <v>138</v>
      </c>
      <c r="I13758" s="43" t="str">
        <f>IFERROR(VLOOKUP(H13758,#REF!,2,FALSE),"")</f>
        <v/>
      </c>
      <c r="J13758" s="70">
        <v>0.5</v>
      </c>
      <c r="K13758" s="41" t="s">
        <v>70</v>
      </c>
      <c r="L13758" s="68">
        <v>3</v>
      </c>
      <c r="M13758" s="57" t="s">
        <v>3585</v>
      </c>
      <c r="N13758" s="57" t="s">
        <v>3585</v>
      </c>
      <c r="O13758" s="35" t="s">
        <v>7660</v>
      </c>
      <c r="P13758" s="88">
        <v>150</v>
      </c>
      <c r="Q13758" s="56" t="str">
        <f>IFERROR(VLOOKUP(P13758,#REF!,2,FALSE),"")</f>
        <v/>
      </c>
      <c r="R13758" s="70">
        <v>0.5</v>
      </c>
      <c r="S13758" s="41" t="s">
        <v>57</v>
      </c>
      <c r="T13758" s="35" t="s">
        <v>8</v>
      </c>
      <c r="U13758" s="35" t="s">
        <v>84</v>
      </c>
    </row>
    <row r="13759" spans="1:21" ht="15.65" customHeight="1" x14ac:dyDescent="0.35">
      <c r="A13759" s="35" t="s">
        <v>3980</v>
      </c>
      <c r="B13759" s="36">
        <v>41678</v>
      </c>
      <c r="D13759" s="35" t="s">
        <v>951</v>
      </c>
      <c r="E13759" s="68">
        <v>4</v>
      </c>
      <c r="F13759" s="57" t="s">
        <v>3514</v>
      </c>
      <c r="G13759" s="35" t="s">
        <v>7660</v>
      </c>
      <c r="H13759" s="88">
        <v>133</v>
      </c>
      <c r="I13759" s="43" t="str">
        <f>IFERROR(VLOOKUP(H13759,#REF!,2,FALSE),"")</f>
        <v/>
      </c>
      <c r="J13759" s="70">
        <v>0.5</v>
      </c>
      <c r="K13759" s="41" t="s">
        <v>70</v>
      </c>
      <c r="L13759" s="68">
        <v>4</v>
      </c>
      <c r="M13759" s="57" t="s">
        <v>3977</v>
      </c>
      <c r="N13759" s="57" t="s">
        <v>3977</v>
      </c>
      <c r="O13759" s="35" t="s">
        <v>7661</v>
      </c>
      <c r="P13759" s="88">
        <v>142</v>
      </c>
      <c r="Q13759" s="56" t="str">
        <f>IFERROR(VLOOKUP(P13759,#REF!,2,FALSE),"")</f>
        <v/>
      </c>
      <c r="R13759" s="70">
        <v>0.5</v>
      </c>
      <c r="S13759" s="41" t="s">
        <v>57</v>
      </c>
      <c r="T13759" s="35" t="s">
        <v>8</v>
      </c>
      <c r="U13759" s="35" t="s">
        <v>84</v>
      </c>
    </row>
    <row r="13760" spans="1:21" ht="15.65" customHeight="1" x14ac:dyDescent="0.35">
      <c r="A13760" s="35" t="s">
        <v>3980</v>
      </c>
      <c r="B13760" s="36">
        <v>41699</v>
      </c>
      <c r="D13760" s="35" t="s">
        <v>78</v>
      </c>
      <c r="E13760" s="68">
        <v>1</v>
      </c>
      <c r="F13760" s="57" t="s">
        <v>3686</v>
      </c>
      <c r="G13760" s="35" t="s">
        <v>7661</v>
      </c>
      <c r="H13760" s="88">
        <v>147</v>
      </c>
      <c r="I13760" s="43" t="str">
        <f>IFERROR(VLOOKUP(H13760,#REF!,2,FALSE),"")</f>
        <v/>
      </c>
      <c r="J13760" s="70">
        <v>1</v>
      </c>
      <c r="K13760" s="41" t="s">
        <v>3329</v>
      </c>
      <c r="L13760" s="68">
        <v>1</v>
      </c>
      <c r="M13760" s="83" t="s">
        <v>3678</v>
      </c>
      <c r="N13760" s="83" t="s">
        <v>3678</v>
      </c>
      <c r="O13760" s="35" t="s">
        <v>7660</v>
      </c>
      <c r="P13760" s="88">
        <v>140</v>
      </c>
      <c r="Q13760" s="56" t="str">
        <f>IFERROR(VLOOKUP(P13760,#REF!,2,FALSE),"")</f>
        <v/>
      </c>
      <c r="R13760" s="70">
        <v>0</v>
      </c>
      <c r="S13760" s="41" t="s">
        <v>63</v>
      </c>
      <c r="T13760" s="35" t="s">
        <v>8</v>
      </c>
      <c r="U13760" s="92" t="s">
        <v>77</v>
      </c>
    </row>
    <row r="13761" spans="1:21" ht="15.65" customHeight="1" x14ac:dyDescent="0.35">
      <c r="A13761" s="35" t="s">
        <v>3980</v>
      </c>
      <c r="B13761" s="36">
        <v>41699</v>
      </c>
      <c r="D13761" s="35" t="s">
        <v>78</v>
      </c>
      <c r="E13761" s="68">
        <v>2</v>
      </c>
      <c r="F13761" s="57" t="s">
        <v>3399</v>
      </c>
      <c r="G13761" s="35" t="s">
        <v>7660</v>
      </c>
      <c r="H13761" s="88">
        <v>147</v>
      </c>
      <c r="I13761" s="43" t="str">
        <f>IFERROR(VLOOKUP(H13761,#REF!,2,FALSE),"")</f>
        <v/>
      </c>
      <c r="J13761" s="70">
        <v>1</v>
      </c>
      <c r="K13761" s="41" t="s">
        <v>3329</v>
      </c>
      <c r="L13761" s="68">
        <v>2</v>
      </c>
      <c r="M13761" s="83" t="s">
        <v>3875</v>
      </c>
      <c r="N13761" s="83" t="s">
        <v>3875</v>
      </c>
      <c r="O13761" s="35" t="s">
        <v>7661</v>
      </c>
      <c r="P13761" s="88">
        <v>137</v>
      </c>
      <c r="Q13761" s="56" t="str">
        <f>IFERROR(VLOOKUP(P13761,#REF!,2,FALSE),"")</f>
        <v/>
      </c>
      <c r="R13761" s="70">
        <v>0</v>
      </c>
      <c r="S13761" s="41" t="s">
        <v>63</v>
      </c>
      <c r="T13761" s="35" t="s">
        <v>8</v>
      </c>
      <c r="U13761" s="92" t="s">
        <v>77</v>
      </c>
    </row>
    <row r="13762" spans="1:21" ht="15.65" customHeight="1" x14ac:dyDescent="0.35">
      <c r="A13762" s="35" t="s">
        <v>3980</v>
      </c>
      <c r="B13762" s="36">
        <v>41699</v>
      </c>
      <c r="D13762" s="35" t="s">
        <v>78</v>
      </c>
      <c r="E13762" s="68">
        <v>3</v>
      </c>
      <c r="F13762" s="57" t="s">
        <v>3415</v>
      </c>
      <c r="G13762" s="35" t="s">
        <v>7661</v>
      </c>
      <c r="H13762" s="88">
        <v>146</v>
      </c>
      <c r="I13762" s="43" t="str">
        <f>IFERROR(VLOOKUP(H13762,#REF!,2,FALSE),"")</f>
        <v/>
      </c>
      <c r="J13762" s="70">
        <v>0</v>
      </c>
      <c r="K13762" s="41" t="s">
        <v>3329</v>
      </c>
      <c r="L13762" s="68">
        <v>3</v>
      </c>
      <c r="M13762" s="83" t="s">
        <v>3743</v>
      </c>
      <c r="N13762" s="83" t="s">
        <v>3743</v>
      </c>
      <c r="O13762" s="35" t="s">
        <v>7660</v>
      </c>
      <c r="P13762" s="88">
        <v>139</v>
      </c>
      <c r="Q13762" s="56" t="str">
        <f>IFERROR(VLOOKUP(P13762,#REF!,2,FALSE),"")</f>
        <v/>
      </c>
      <c r="R13762" s="70">
        <v>1</v>
      </c>
      <c r="S13762" s="41" t="s">
        <v>63</v>
      </c>
      <c r="T13762" s="35" t="s">
        <v>8</v>
      </c>
      <c r="U13762" s="92" t="s">
        <v>77</v>
      </c>
    </row>
    <row r="13763" spans="1:21" ht="15.65" customHeight="1" x14ac:dyDescent="0.35">
      <c r="A13763" s="35" t="s">
        <v>3980</v>
      </c>
      <c r="B13763" s="36">
        <v>41699</v>
      </c>
      <c r="D13763" s="35" t="s">
        <v>78</v>
      </c>
      <c r="E13763" s="68">
        <v>4</v>
      </c>
      <c r="F13763" s="57" t="s">
        <v>3935</v>
      </c>
      <c r="G13763" s="35" t="s">
        <v>7660</v>
      </c>
      <c r="H13763" s="88">
        <v>145</v>
      </c>
      <c r="I13763" s="43" t="str">
        <f>IFERROR(VLOOKUP(H13763,#REF!,2,FALSE),"")</f>
        <v/>
      </c>
      <c r="J13763" s="70">
        <v>0</v>
      </c>
      <c r="K13763" s="41" t="s">
        <v>3329</v>
      </c>
      <c r="L13763" s="68">
        <v>4</v>
      </c>
      <c r="M13763" s="83" t="s">
        <v>7680</v>
      </c>
      <c r="N13763" s="83" t="s">
        <v>7680</v>
      </c>
      <c r="O13763" s="35" t="s">
        <v>7661</v>
      </c>
      <c r="P13763" s="88">
        <v>137</v>
      </c>
      <c r="Q13763" s="56" t="str">
        <f>IFERROR(VLOOKUP(P13763,#REF!,2,FALSE),"")</f>
        <v/>
      </c>
      <c r="R13763" s="70">
        <v>1</v>
      </c>
      <c r="S13763" s="41" t="s">
        <v>63</v>
      </c>
      <c r="T13763" s="35" t="s">
        <v>8</v>
      </c>
      <c r="U13763" s="92" t="s">
        <v>77</v>
      </c>
    </row>
    <row r="13764" spans="1:21" ht="15.65" customHeight="1" x14ac:dyDescent="0.35">
      <c r="A13764" s="35" t="s">
        <v>3980</v>
      </c>
      <c r="B13764" s="36">
        <v>41699</v>
      </c>
      <c r="D13764" s="35" t="s">
        <v>78</v>
      </c>
      <c r="E13764" s="68">
        <v>5</v>
      </c>
      <c r="F13764" s="57" t="s">
        <v>3402</v>
      </c>
      <c r="G13764" s="35" t="s">
        <v>7661</v>
      </c>
      <c r="H13764" s="88">
        <v>139</v>
      </c>
      <c r="I13764" s="43" t="str">
        <f>IFERROR(VLOOKUP(H13764,#REF!,2,FALSE),"")</f>
        <v/>
      </c>
      <c r="J13764" s="70">
        <v>0.5</v>
      </c>
      <c r="K13764" s="41" t="s">
        <v>3329</v>
      </c>
      <c r="L13764" s="68">
        <v>5</v>
      </c>
      <c r="M13764" s="83" t="s">
        <v>3931</v>
      </c>
      <c r="N13764" s="83" t="s">
        <v>3931</v>
      </c>
      <c r="O13764" s="35" t="s">
        <v>7660</v>
      </c>
      <c r="P13764" s="88">
        <v>134</v>
      </c>
      <c r="Q13764" s="56" t="str">
        <f>IFERROR(VLOOKUP(P13764,#REF!,2,FALSE),"")</f>
        <v/>
      </c>
      <c r="R13764" s="70">
        <v>0.5</v>
      </c>
      <c r="S13764" s="41" t="s">
        <v>63</v>
      </c>
      <c r="T13764" s="35" t="s">
        <v>8</v>
      </c>
      <c r="U13764" s="92" t="s">
        <v>77</v>
      </c>
    </row>
    <row r="13765" spans="1:21" ht="15.65" customHeight="1" x14ac:dyDescent="0.35">
      <c r="A13765" s="35" t="s">
        <v>3980</v>
      </c>
      <c r="B13765" s="36">
        <v>41699</v>
      </c>
      <c r="D13765" s="35" t="s">
        <v>78</v>
      </c>
      <c r="E13765" s="68">
        <v>6</v>
      </c>
      <c r="F13765" s="57" t="s">
        <v>3401</v>
      </c>
      <c r="G13765" s="35" t="s">
        <v>7660</v>
      </c>
      <c r="H13765" s="88">
        <v>137</v>
      </c>
      <c r="I13765" s="43" t="str">
        <f>IFERROR(VLOOKUP(H13765,#REF!,2,FALSE),"")</f>
        <v/>
      </c>
      <c r="J13765" s="70">
        <v>0.5</v>
      </c>
      <c r="K13765" s="41" t="s">
        <v>3329</v>
      </c>
      <c r="L13765" s="68">
        <v>6</v>
      </c>
      <c r="M13765" s="83" t="s">
        <v>2358</v>
      </c>
      <c r="N13765" s="83" t="s">
        <v>2358</v>
      </c>
      <c r="O13765" s="35" t="s">
        <v>7661</v>
      </c>
      <c r="P13765" s="88">
        <v>127</v>
      </c>
      <c r="Q13765" s="56" t="str">
        <f>IFERROR(VLOOKUP(P13765,#REF!,2,FALSE),"")</f>
        <v/>
      </c>
      <c r="R13765" s="70">
        <v>0.5</v>
      </c>
      <c r="S13765" s="41" t="s">
        <v>63</v>
      </c>
      <c r="T13765" s="35" t="s">
        <v>8</v>
      </c>
      <c r="U13765" s="92" t="s">
        <v>77</v>
      </c>
    </row>
    <row r="13766" spans="1:21" ht="15.65" customHeight="1" x14ac:dyDescent="0.35">
      <c r="A13766" s="35" t="s">
        <v>3980</v>
      </c>
      <c r="B13766" s="36">
        <v>41699</v>
      </c>
      <c r="D13766" s="35" t="s">
        <v>78</v>
      </c>
      <c r="E13766" s="68">
        <v>7</v>
      </c>
      <c r="F13766" s="57" t="s">
        <v>3691</v>
      </c>
      <c r="G13766" s="35" t="s">
        <v>7661</v>
      </c>
      <c r="H13766" s="88">
        <v>136</v>
      </c>
      <c r="I13766" s="43" t="str">
        <f>IFERROR(VLOOKUP(H13766,#REF!,2,FALSE),"")</f>
        <v/>
      </c>
      <c r="J13766" s="70">
        <v>0.5</v>
      </c>
      <c r="K13766" s="41" t="s">
        <v>3329</v>
      </c>
      <c r="L13766" s="68">
        <v>7</v>
      </c>
      <c r="M13766" s="83" t="s">
        <v>4010</v>
      </c>
      <c r="N13766" s="83" t="s">
        <v>4010</v>
      </c>
      <c r="O13766" s="35" t="s">
        <v>7660</v>
      </c>
      <c r="P13766" s="88">
        <v>126</v>
      </c>
      <c r="Q13766" s="56" t="str">
        <f>IFERROR(VLOOKUP(P13766,#REF!,2,FALSE),"")</f>
        <v/>
      </c>
      <c r="R13766" s="70">
        <v>0.5</v>
      </c>
      <c r="S13766" s="41" t="s">
        <v>63</v>
      </c>
      <c r="T13766" s="35" t="s">
        <v>8</v>
      </c>
      <c r="U13766" s="92" t="s">
        <v>77</v>
      </c>
    </row>
    <row r="13767" spans="1:21" ht="15.65" customHeight="1" x14ac:dyDescent="0.35">
      <c r="A13767" s="35" t="s">
        <v>3980</v>
      </c>
      <c r="B13767" s="36">
        <v>41699</v>
      </c>
      <c r="D13767" s="35" t="s">
        <v>78</v>
      </c>
      <c r="E13767" s="68">
        <v>8</v>
      </c>
      <c r="F13767" s="57" t="s">
        <v>3414</v>
      </c>
      <c r="G13767" s="35" t="s">
        <v>7660</v>
      </c>
      <c r="H13767" s="88">
        <v>135</v>
      </c>
      <c r="I13767" s="43" t="str">
        <f>IFERROR(VLOOKUP(H13767,#REF!,2,FALSE),"")</f>
        <v/>
      </c>
      <c r="J13767" s="70">
        <v>1</v>
      </c>
      <c r="K13767" s="41" t="s">
        <v>3329</v>
      </c>
      <c r="L13767" s="68">
        <v>8</v>
      </c>
      <c r="M13767" s="83" t="s">
        <v>3932</v>
      </c>
      <c r="N13767" s="83" t="s">
        <v>3932</v>
      </c>
      <c r="O13767" s="35" t="s">
        <v>7661</v>
      </c>
      <c r="P13767" s="88">
        <v>120</v>
      </c>
      <c r="Q13767" s="56" t="str">
        <f>IFERROR(VLOOKUP(P13767,#REF!,2,FALSE),"")</f>
        <v/>
      </c>
      <c r="R13767" s="70">
        <v>0</v>
      </c>
      <c r="S13767" s="41" t="s">
        <v>63</v>
      </c>
      <c r="T13767" s="35" t="s">
        <v>8</v>
      </c>
      <c r="U13767" s="92" t="s">
        <v>77</v>
      </c>
    </row>
    <row r="13768" spans="1:21" ht="15.65" customHeight="1" x14ac:dyDescent="0.35">
      <c r="A13768" s="35" t="s">
        <v>3980</v>
      </c>
      <c r="B13768" s="36">
        <v>41699</v>
      </c>
      <c r="D13768" s="35" t="s">
        <v>78</v>
      </c>
      <c r="E13768" s="68">
        <v>9</v>
      </c>
      <c r="F13768" s="57" t="s">
        <v>3521</v>
      </c>
      <c r="G13768" s="35" t="s">
        <v>7661</v>
      </c>
      <c r="H13768" s="88">
        <v>134</v>
      </c>
      <c r="I13768" s="43" t="str">
        <f>IFERROR(VLOOKUP(H13768,#REF!,2,FALSE),"")</f>
        <v/>
      </c>
      <c r="J13768" s="70">
        <v>1</v>
      </c>
      <c r="K13768" s="41" t="s">
        <v>3329</v>
      </c>
      <c r="L13768" s="68">
        <v>9</v>
      </c>
      <c r="M13768" s="83" t="s">
        <v>2695</v>
      </c>
      <c r="N13768" s="83" t="s">
        <v>2695</v>
      </c>
      <c r="O13768" s="35" t="s">
        <v>7660</v>
      </c>
      <c r="P13768" s="88">
        <v>119</v>
      </c>
      <c r="Q13768" s="56" t="str">
        <f>IFERROR(VLOOKUP(P13768,#REF!,2,FALSE),"")</f>
        <v/>
      </c>
      <c r="R13768" s="70">
        <v>0</v>
      </c>
      <c r="S13768" s="41" t="s">
        <v>63</v>
      </c>
      <c r="T13768" s="35" t="s">
        <v>8</v>
      </c>
      <c r="U13768" s="92" t="s">
        <v>77</v>
      </c>
    </row>
    <row r="13769" spans="1:21" ht="15.65" customHeight="1" x14ac:dyDescent="0.35">
      <c r="A13769" s="35" t="s">
        <v>3980</v>
      </c>
      <c r="B13769" s="36">
        <v>41699</v>
      </c>
      <c r="D13769" s="35" t="s">
        <v>78</v>
      </c>
      <c r="E13769" s="68">
        <v>10</v>
      </c>
      <c r="F13769" s="57" t="s">
        <v>3405</v>
      </c>
      <c r="G13769" s="35" t="s">
        <v>7660</v>
      </c>
      <c r="H13769" s="88">
        <v>133</v>
      </c>
      <c r="I13769" s="43" t="str">
        <f>IFERROR(VLOOKUP(H13769,#REF!,2,FALSE),"")</f>
        <v/>
      </c>
      <c r="J13769" s="70">
        <v>0.5</v>
      </c>
      <c r="K13769" s="41" t="s">
        <v>3329</v>
      </c>
      <c r="L13769" s="68">
        <v>10</v>
      </c>
      <c r="M13769" s="83" t="s">
        <v>3687</v>
      </c>
      <c r="N13769" s="83" t="s">
        <v>3687</v>
      </c>
      <c r="O13769" s="35" t="s">
        <v>7661</v>
      </c>
      <c r="P13769" s="88">
        <v>115</v>
      </c>
      <c r="Q13769" s="56" t="str">
        <f>IFERROR(VLOOKUP(P13769,#REF!,2,FALSE),"")</f>
        <v/>
      </c>
      <c r="R13769" s="70">
        <v>0.5</v>
      </c>
      <c r="S13769" s="41" t="s">
        <v>63</v>
      </c>
      <c r="T13769" s="35" t="s">
        <v>8</v>
      </c>
      <c r="U13769" s="92" t="s">
        <v>77</v>
      </c>
    </row>
    <row r="13770" spans="1:21" ht="15.65" customHeight="1" x14ac:dyDescent="0.35">
      <c r="A13770" s="35" t="s">
        <v>3980</v>
      </c>
      <c r="B13770" s="36">
        <v>41699</v>
      </c>
      <c r="D13770" s="35" t="s">
        <v>78</v>
      </c>
      <c r="E13770" s="68">
        <v>11</v>
      </c>
      <c r="F13770" s="57" t="s">
        <v>3933</v>
      </c>
      <c r="G13770" s="35" t="s">
        <v>7661</v>
      </c>
      <c r="H13770" s="88">
        <v>129</v>
      </c>
      <c r="I13770" s="43" t="str">
        <f>IFERROR(VLOOKUP(H13770,#REF!,2,FALSE),"")</f>
        <v/>
      </c>
      <c r="J13770" s="70">
        <v>1</v>
      </c>
      <c r="K13770" s="41" t="s">
        <v>3329</v>
      </c>
      <c r="L13770" s="68">
        <v>11</v>
      </c>
      <c r="M13770" s="83" t="s">
        <v>2521</v>
      </c>
      <c r="N13770" s="83" t="s">
        <v>2521</v>
      </c>
      <c r="O13770" s="35" t="s">
        <v>7660</v>
      </c>
      <c r="P13770" s="88">
        <v>115</v>
      </c>
      <c r="Q13770" s="56" t="str">
        <f>IFERROR(VLOOKUP(P13770,#REF!,2,FALSE),"")</f>
        <v/>
      </c>
      <c r="R13770" s="70">
        <v>0</v>
      </c>
      <c r="S13770" s="41" t="s">
        <v>63</v>
      </c>
      <c r="T13770" s="35" t="s">
        <v>8</v>
      </c>
      <c r="U13770" s="92" t="s">
        <v>77</v>
      </c>
    </row>
    <row r="13771" spans="1:21" ht="15.65" customHeight="1" x14ac:dyDescent="0.35">
      <c r="A13771" s="35" t="s">
        <v>3980</v>
      </c>
      <c r="B13771" s="36">
        <v>41699</v>
      </c>
      <c r="D13771" s="35" t="s">
        <v>78</v>
      </c>
      <c r="E13771" s="68">
        <v>12</v>
      </c>
      <c r="F13771" s="57" t="s">
        <v>3929</v>
      </c>
      <c r="G13771" s="35" t="s">
        <v>7660</v>
      </c>
      <c r="H13771" s="88">
        <v>128</v>
      </c>
      <c r="I13771" s="43" t="str">
        <f>IFERROR(VLOOKUP(H13771,#REF!,2,FALSE),"")</f>
        <v/>
      </c>
      <c r="J13771" s="70">
        <v>0.5</v>
      </c>
      <c r="K13771" s="41" t="s">
        <v>3329</v>
      </c>
      <c r="L13771" s="68">
        <v>12</v>
      </c>
      <c r="M13771" s="83" t="s">
        <v>3857</v>
      </c>
      <c r="N13771" s="83" t="s">
        <v>3857</v>
      </c>
      <c r="O13771" s="35" t="s">
        <v>7661</v>
      </c>
      <c r="P13771" s="88">
        <v>111</v>
      </c>
      <c r="Q13771" s="56" t="str">
        <f>IFERROR(VLOOKUP(P13771,#REF!,2,FALSE),"")</f>
        <v/>
      </c>
      <c r="R13771" s="70">
        <v>0.5</v>
      </c>
      <c r="S13771" s="41" t="s">
        <v>63</v>
      </c>
      <c r="T13771" s="35" t="s">
        <v>8</v>
      </c>
      <c r="U13771" s="92" t="s">
        <v>77</v>
      </c>
    </row>
    <row r="13772" spans="1:21" ht="15.65" customHeight="1" x14ac:dyDescent="0.35">
      <c r="A13772" s="35" t="s">
        <v>3980</v>
      </c>
      <c r="B13772" s="36">
        <v>41699</v>
      </c>
      <c r="D13772" s="35" t="s">
        <v>78</v>
      </c>
      <c r="E13772" s="68">
        <v>13</v>
      </c>
      <c r="F13772" s="57" t="s">
        <v>3400</v>
      </c>
      <c r="G13772" s="35" t="s">
        <v>7661</v>
      </c>
      <c r="H13772" s="88">
        <v>122</v>
      </c>
      <c r="I13772" s="43" t="str">
        <f>IFERROR(VLOOKUP(H13772,#REF!,2,FALSE),"")</f>
        <v/>
      </c>
      <c r="J13772" s="70">
        <v>1</v>
      </c>
      <c r="K13772" s="41" t="s">
        <v>3329</v>
      </c>
      <c r="L13772" s="68">
        <v>13</v>
      </c>
      <c r="M13772" s="83" t="s">
        <v>3885</v>
      </c>
      <c r="N13772" s="83" t="s">
        <v>3885</v>
      </c>
      <c r="O13772" s="35" t="s">
        <v>7660</v>
      </c>
      <c r="P13772" s="88">
        <v>111</v>
      </c>
      <c r="Q13772" s="56" t="str">
        <f>IFERROR(VLOOKUP(P13772,#REF!,2,FALSE),"")</f>
        <v/>
      </c>
      <c r="R13772" s="70">
        <v>0</v>
      </c>
      <c r="S13772" s="41" t="s">
        <v>63</v>
      </c>
      <c r="T13772" s="35" t="s">
        <v>8</v>
      </c>
      <c r="U13772" s="92" t="s">
        <v>77</v>
      </c>
    </row>
    <row r="13773" spans="1:21" ht="15.65" customHeight="1" x14ac:dyDescent="0.35">
      <c r="A13773" s="35" t="s">
        <v>3980</v>
      </c>
      <c r="B13773" s="36">
        <v>41699</v>
      </c>
      <c r="D13773" s="35" t="s">
        <v>78</v>
      </c>
      <c r="E13773" s="68">
        <v>14</v>
      </c>
      <c r="F13773" s="57" t="s">
        <v>3530</v>
      </c>
      <c r="G13773" s="35" t="s">
        <v>7660</v>
      </c>
      <c r="H13773" s="88">
        <v>119</v>
      </c>
      <c r="I13773" s="43" t="str">
        <f>IFERROR(VLOOKUP(H13773,#REF!,2,FALSE),"")</f>
        <v/>
      </c>
      <c r="J13773" s="70">
        <v>1</v>
      </c>
      <c r="K13773" s="41" t="s">
        <v>3329</v>
      </c>
      <c r="L13773" s="68">
        <v>14</v>
      </c>
      <c r="M13773" s="83" t="s">
        <v>3682</v>
      </c>
      <c r="N13773" s="83" t="s">
        <v>3682</v>
      </c>
      <c r="O13773" s="35" t="s">
        <v>7661</v>
      </c>
      <c r="P13773" s="88">
        <v>107</v>
      </c>
      <c r="Q13773" s="56" t="str">
        <f>IFERROR(VLOOKUP(P13773,#REF!,2,FALSE),"")</f>
        <v/>
      </c>
      <c r="R13773" s="70">
        <v>0</v>
      </c>
      <c r="S13773" s="41" t="s">
        <v>63</v>
      </c>
      <c r="T13773" s="35" t="s">
        <v>8</v>
      </c>
      <c r="U13773" s="92" t="s">
        <v>77</v>
      </c>
    </row>
    <row r="13774" spans="1:21" ht="15.65" customHeight="1" x14ac:dyDescent="0.35">
      <c r="A13774" s="35" t="s">
        <v>3980</v>
      </c>
      <c r="B13774" s="36">
        <v>41699</v>
      </c>
      <c r="D13774" s="35" t="s">
        <v>78</v>
      </c>
      <c r="E13774" s="68">
        <v>15</v>
      </c>
      <c r="F13774" s="57" t="s">
        <v>3404</v>
      </c>
      <c r="G13774" s="35" t="s">
        <v>7661</v>
      </c>
      <c r="H13774" s="88">
        <v>117</v>
      </c>
      <c r="I13774" s="43" t="str">
        <f>IFERROR(VLOOKUP(H13774,#REF!,2,FALSE),"")</f>
        <v/>
      </c>
      <c r="J13774" s="70">
        <v>0.5</v>
      </c>
      <c r="K13774" s="41" t="s">
        <v>3329</v>
      </c>
      <c r="L13774" s="68">
        <v>15</v>
      </c>
      <c r="M13774" s="83" t="s">
        <v>3886</v>
      </c>
      <c r="N13774" s="83" t="s">
        <v>3886</v>
      </c>
      <c r="O13774" s="35" t="s">
        <v>7660</v>
      </c>
      <c r="P13774" s="88">
        <v>105</v>
      </c>
      <c r="Q13774" s="56" t="str">
        <f>IFERROR(VLOOKUP(P13774,#REF!,2,FALSE),"")</f>
        <v/>
      </c>
      <c r="R13774" s="70">
        <v>0.5</v>
      </c>
      <c r="S13774" s="41" t="s">
        <v>63</v>
      </c>
      <c r="T13774" s="35" t="s">
        <v>8</v>
      </c>
      <c r="U13774" s="92" t="s">
        <v>77</v>
      </c>
    </row>
    <row r="13775" spans="1:21" ht="15.65" customHeight="1" x14ac:dyDescent="0.35">
      <c r="A13775" s="35" t="s">
        <v>3980</v>
      </c>
      <c r="B13775" s="36">
        <v>41699</v>
      </c>
      <c r="D13775" s="35" t="s">
        <v>78</v>
      </c>
      <c r="E13775" s="68">
        <v>16</v>
      </c>
      <c r="F13775" s="57" t="s">
        <v>3406</v>
      </c>
      <c r="G13775" s="35" t="s">
        <v>7660</v>
      </c>
      <c r="H13775" s="88">
        <v>111</v>
      </c>
      <c r="I13775" s="43" t="str">
        <f>IFERROR(VLOOKUP(H13775,#REF!,2,FALSE),"")</f>
        <v/>
      </c>
      <c r="J13775" s="70">
        <v>1</v>
      </c>
      <c r="K13775" s="41" t="s">
        <v>3329</v>
      </c>
      <c r="L13775" s="68">
        <v>16</v>
      </c>
      <c r="M13775" s="83" t="s">
        <v>2363</v>
      </c>
      <c r="N13775" s="83" t="s">
        <v>2363</v>
      </c>
      <c r="O13775" s="35" t="s">
        <v>7661</v>
      </c>
      <c r="P13775" s="88">
        <v>97</v>
      </c>
      <c r="Q13775" s="56" t="str">
        <f>IFERROR(VLOOKUP(P13775,#REF!,2,FALSE),"")</f>
        <v/>
      </c>
      <c r="R13775" s="70">
        <v>0</v>
      </c>
      <c r="S13775" s="41" t="s">
        <v>63</v>
      </c>
      <c r="T13775" s="35" t="s">
        <v>8</v>
      </c>
      <c r="U13775" s="92" t="s">
        <v>77</v>
      </c>
    </row>
    <row r="13776" spans="1:21" ht="15.65" customHeight="1" x14ac:dyDescent="0.35">
      <c r="A13776" s="35" t="s">
        <v>3980</v>
      </c>
      <c r="B13776" s="36">
        <v>41706</v>
      </c>
      <c r="D13776" s="53" t="s">
        <v>118</v>
      </c>
      <c r="E13776" s="68">
        <v>1</v>
      </c>
      <c r="F13776" s="83" t="s">
        <v>3554</v>
      </c>
      <c r="G13776" s="35" t="s">
        <v>7661</v>
      </c>
      <c r="H13776" s="88">
        <v>210</v>
      </c>
      <c r="I13776" s="43" t="str">
        <f>IFERROR(VLOOKUP(H13776,#REF!,2,FALSE),"")</f>
        <v/>
      </c>
      <c r="J13776" s="70">
        <v>1</v>
      </c>
      <c r="K13776" s="41" t="s">
        <v>61</v>
      </c>
      <c r="L13776" s="68">
        <v>1</v>
      </c>
      <c r="M13776" s="57" t="s">
        <v>3537</v>
      </c>
      <c r="N13776" s="57" t="s">
        <v>3537</v>
      </c>
      <c r="O13776" s="35" t="s">
        <v>7660</v>
      </c>
      <c r="P13776" s="88">
        <v>221</v>
      </c>
      <c r="Q13776" s="56" t="str">
        <f>IFERROR(VLOOKUP(P13776,#REF!,2,FALSE),"")</f>
        <v/>
      </c>
      <c r="R13776" s="70">
        <v>0</v>
      </c>
      <c r="S13776" s="41" t="s">
        <v>57</v>
      </c>
      <c r="T13776" s="35" t="s">
        <v>8</v>
      </c>
      <c r="U13776" s="35" t="s">
        <v>83</v>
      </c>
    </row>
    <row r="13777" spans="1:21" ht="15.65" customHeight="1" x14ac:dyDescent="0.35">
      <c r="A13777" s="35" t="s">
        <v>3980</v>
      </c>
      <c r="B13777" s="36">
        <v>41706</v>
      </c>
      <c r="D13777" s="53" t="s">
        <v>118</v>
      </c>
      <c r="E13777" s="68">
        <v>2</v>
      </c>
      <c r="F13777" s="83" t="s">
        <v>3580</v>
      </c>
      <c r="G13777" s="35" t="s">
        <v>7660</v>
      </c>
      <c r="H13777" s="88">
        <v>190</v>
      </c>
      <c r="I13777" s="43" t="str">
        <f>IFERROR(VLOOKUP(H13777,#REF!,2,FALSE),"")</f>
        <v/>
      </c>
      <c r="J13777" s="70">
        <v>0</v>
      </c>
      <c r="K13777" s="41" t="s">
        <v>61</v>
      </c>
      <c r="L13777" s="68">
        <v>2</v>
      </c>
      <c r="M13777" s="57" t="s">
        <v>2728</v>
      </c>
      <c r="N13777" s="57" t="s">
        <v>2728</v>
      </c>
      <c r="O13777" s="35" t="s">
        <v>7661</v>
      </c>
      <c r="P13777" s="88">
        <v>219</v>
      </c>
      <c r="Q13777" s="56" t="str">
        <f>IFERROR(VLOOKUP(P13777,#REF!,2,FALSE),"")</f>
        <v/>
      </c>
      <c r="R13777" s="70">
        <v>1</v>
      </c>
      <c r="S13777" s="41" t="s">
        <v>57</v>
      </c>
      <c r="T13777" s="35" t="s">
        <v>8</v>
      </c>
      <c r="U13777" s="35" t="s">
        <v>83</v>
      </c>
    </row>
    <row r="13778" spans="1:21" ht="15.65" customHeight="1" x14ac:dyDescent="0.35">
      <c r="A13778" s="35" t="s">
        <v>3980</v>
      </c>
      <c r="B13778" s="36">
        <v>41706</v>
      </c>
      <c r="D13778" s="53" t="s">
        <v>118</v>
      </c>
      <c r="E13778" s="68">
        <v>3</v>
      </c>
      <c r="F13778" s="83" t="s">
        <v>3486</v>
      </c>
      <c r="G13778" s="35" t="s">
        <v>7661</v>
      </c>
      <c r="H13778" s="88">
        <v>196</v>
      </c>
      <c r="I13778" s="43" t="str">
        <f>IFERROR(VLOOKUP(H13778,#REF!,2,FALSE),"")</f>
        <v/>
      </c>
      <c r="J13778" s="70">
        <v>0.5</v>
      </c>
      <c r="K13778" s="41" t="s">
        <v>61</v>
      </c>
      <c r="L13778" s="68">
        <v>3</v>
      </c>
      <c r="M13778" s="57" t="s">
        <v>3538</v>
      </c>
      <c r="N13778" s="57" t="s">
        <v>3538</v>
      </c>
      <c r="O13778" s="35" t="s">
        <v>7660</v>
      </c>
      <c r="P13778" s="88">
        <v>197</v>
      </c>
      <c r="Q13778" s="56" t="str">
        <f>IFERROR(VLOOKUP(P13778,#REF!,2,FALSE),"")</f>
        <v/>
      </c>
      <c r="R13778" s="70">
        <v>0.5</v>
      </c>
      <c r="S13778" s="41" t="s">
        <v>57</v>
      </c>
      <c r="T13778" s="35" t="s">
        <v>8</v>
      </c>
      <c r="U13778" s="35" t="s">
        <v>83</v>
      </c>
    </row>
    <row r="13779" spans="1:21" ht="15.65" customHeight="1" x14ac:dyDescent="0.35">
      <c r="A13779" s="35" t="s">
        <v>3980</v>
      </c>
      <c r="B13779" s="36">
        <v>41706</v>
      </c>
      <c r="D13779" s="53" t="s">
        <v>118</v>
      </c>
      <c r="E13779" s="68">
        <v>4</v>
      </c>
      <c r="F13779" s="83" t="s">
        <v>3428</v>
      </c>
      <c r="G13779" s="35" t="s">
        <v>7660</v>
      </c>
      <c r="H13779" s="88">
        <v>187</v>
      </c>
      <c r="I13779" s="43" t="str">
        <f>IFERROR(VLOOKUP(H13779,#REF!,2,FALSE),"")</f>
        <v/>
      </c>
      <c r="J13779" s="70">
        <v>1</v>
      </c>
      <c r="K13779" s="41" t="s">
        <v>61</v>
      </c>
      <c r="L13779" s="68">
        <v>4</v>
      </c>
      <c r="M13779" s="57" t="s">
        <v>3965</v>
      </c>
      <c r="N13779" s="57" t="s">
        <v>3965</v>
      </c>
      <c r="O13779" s="35" t="s">
        <v>7661</v>
      </c>
      <c r="P13779" s="88">
        <v>206</v>
      </c>
      <c r="Q13779" s="56" t="str">
        <f>IFERROR(VLOOKUP(P13779,#REF!,2,FALSE),"")</f>
        <v/>
      </c>
      <c r="R13779" s="70">
        <v>0</v>
      </c>
      <c r="S13779" s="41" t="s">
        <v>57</v>
      </c>
      <c r="T13779" s="35" t="s">
        <v>8</v>
      </c>
      <c r="U13779" s="35" t="s">
        <v>83</v>
      </c>
    </row>
    <row r="13780" spans="1:21" ht="15.65" customHeight="1" x14ac:dyDescent="0.35">
      <c r="A13780" s="35" t="s">
        <v>3980</v>
      </c>
      <c r="B13780" s="36">
        <v>41706</v>
      </c>
      <c r="D13780" s="53" t="s">
        <v>118</v>
      </c>
      <c r="E13780" s="68">
        <v>5</v>
      </c>
      <c r="F13780" s="83" t="s">
        <v>3489</v>
      </c>
      <c r="G13780" s="35" t="s">
        <v>7661</v>
      </c>
      <c r="H13780" s="88">
        <v>178</v>
      </c>
      <c r="I13780" s="43" t="str">
        <f>IFERROR(VLOOKUP(H13780,#REF!,2,FALSE),"")</f>
        <v/>
      </c>
      <c r="J13780" s="70">
        <v>1</v>
      </c>
      <c r="K13780" s="41" t="s">
        <v>61</v>
      </c>
      <c r="L13780" s="68">
        <v>5</v>
      </c>
      <c r="M13780" s="57" t="s">
        <v>3949</v>
      </c>
      <c r="N13780" s="57" t="s">
        <v>3949</v>
      </c>
      <c r="O13780" s="35" t="s">
        <v>7660</v>
      </c>
      <c r="P13780" s="88">
        <v>184</v>
      </c>
      <c r="Q13780" s="56" t="str">
        <f>IFERROR(VLOOKUP(P13780,#REF!,2,FALSE),"")</f>
        <v/>
      </c>
      <c r="R13780" s="70">
        <v>0</v>
      </c>
      <c r="S13780" s="41" t="s">
        <v>57</v>
      </c>
      <c r="T13780" s="35" t="s">
        <v>8</v>
      </c>
      <c r="U13780" s="35" t="s">
        <v>83</v>
      </c>
    </row>
    <row r="13781" spans="1:21" ht="15.65" customHeight="1" x14ac:dyDescent="0.35">
      <c r="A13781" s="35" t="s">
        <v>3980</v>
      </c>
      <c r="B13781" s="36">
        <v>41706</v>
      </c>
      <c r="D13781" s="53" t="s">
        <v>118</v>
      </c>
      <c r="E13781" s="68">
        <v>6</v>
      </c>
      <c r="F13781" s="83" t="s">
        <v>3413</v>
      </c>
      <c r="G13781" s="35" t="s">
        <v>7660</v>
      </c>
      <c r="H13781" s="88">
        <v>167</v>
      </c>
      <c r="I13781" s="43" t="str">
        <f>IFERROR(VLOOKUP(H13781,#REF!,2,FALSE),"")</f>
        <v/>
      </c>
      <c r="J13781" s="70">
        <v>0</v>
      </c>
      <c r="K13781" s="41" t="s">
        <v>61</v>
      </c>
      <c r="L13781" s="68">
        <v>6</v>
      </c>
      <c r="M13781" s="57" t="s">
        <v>3539</v>
      </c>
      <c r="N13781" s="57" t="s">
        <v>3539</v>
      </c>
      <c r="O13781" s="35" t="s">
        <v>7661</v>
      </c>
      <c r="P13781" s="88">
        <v>190</v>
      </c>
      <c r="Q13781" s="56" t="str">
        <f>IFERROR(VLOOKUP(P13781,#REF!,2,FALSE),"")</f>
        <v/>
      </c>
      <c r="R13781" s="70">
        <v>1</v>
      </c>
      <c r="S13781" s="41" t="s">
        <v>57</v>
      </c>
      <c r="T13781" s="35" t="s">
        <v>8</v>
      </c>
      <c r="U13781" s="35" t="s">
        <v>83</v>
      </c>
    </row>
    <row r="13782" spans="1:21" ht="15.65" customHeight="1" x14ac:dyDescent="0.35">
      <c r="A13782" s="35" t="s">
        <v>3980</v>
      </c>
      <c r="B13782" s="36">
        <v>41706</v>
      </c>
      <c r="D13782" s="53" t="s">
        <v>118</v>
      </c>
      <c r="E13782" s="68">
        <v>7</v>
      </c>
      <c r="F13782" s="83" t="s">
        <v>3771</v>
      </c>
      <c r="G13782" s="35" t="s">
        <v>7661</v>
      </c>
      <c r="H13782" s="88">
        <v>163</v>
      </c>
      <c r="I13782" s="43" t="str">
        <f>IFERROR(VLOOKUP(H13782,#REF!,2,FALSE),"")</f>
        <v/>
      </c>
      <c r="J13782" s="70">
        <v>0</v>
      </c>
      <c r="K13782" s="41" t="s">
        <v>61</v>
      </c>
      <c r="L13782" s="68">
        <v>7</v>
      </c>
      <c r="M13782" s="57" t="s">
        <v>2729</v>
      </c>
      <c r="N13782" s="57" t="s">
        <v>2729</v>
      </c>
      <c r="O13782" s="35" t="s">
        <v>7660</v>
      </c>
      <c r="P13782" s="88">
        <v>176</v>
      </c>
      <c r="Q13782" s="56" t="str">
        <f>IFERROR(VLOOKUP(P13782,#REF!,2,FALSE),"")</f>
        <v/>
      </c>
      <c r="R13782" s="70">
        <v>1</v>
      </c>
      <c r="S13782" s="41" t="s">
        <v>57</v>
      </c>
      <c r="T13782" s="35" t="s">
        <v>8</v>
      </c>
      <c r="U13782" s="35" t="s">
        <v>83</v>
      </c>
    </row>
    <row r="13783" spans="1:21" ht="15.65" customHeight="1" x14ac:dyDescent="0.35">
      <c r="A13783" s="35" t="s">
        <v>3980</v>
      </c>
      <c r="B13783" s="36">
        <v>41706</v>
      </c>
      <c r="D13783" s="53" t="s">
        <v>118</v>
      </c>
      <c r="E13783" s="68">
        <v>8</v>
      </c>
      <c r="F13783" s="83" t="s">
        <v>3419</v>
      </c>
      <c r="G13783" s="35" t="s">
        <v>7660</v>
      </c>
      <c r="H13783" s="88">
        <v>157</v>
      </c>
      <c r="I13783" s="43" t="str">
        <f>IFERROR(VLOOKUP(H13783,#REF!,2,FALSE),"")</f>
        <v/>
      </c>
      <c r="J13783" s="70">
        <v>0.5</v>
      </c>
      <c r="K13783" s="41" t="s">
        <v>61</v>
      </c>
      <c r="L13783" s="68">
        <v>8</v>
      </c>
      <c r="M13783" s="57" t="s">
        <v>3800</v>
      </c>
      <c r="N13783" s="57" t="s">
        <v>3800</v>
      </c>
      <c r="O13783" s="35" t="s">
        <v>7661</v>
      </c>
      <c r="P13783" s="88">
        <v>186</v>
      </c>
      <c r="Q13783" s="56" t="str">
        <f>IFERROR(VLOOKUP(P13783,#REF!,2,FALSE),"")</f>
        <v/>
      </c>
      <c r="R13783" s="70">
        <v>0.5</v>
      </c>
      <c r="S13783" s="41" t="s">
        <v>57</v>
      </c>
      <c r="T13783" s="35" t="s">
        <v>8</v>
      </c>
      <c r="U13783" s="35" t="s">
        <v>83</v>
      </c>
    </row>
    <row r="13784" spans="1:21" ht="15.65" customHeight="1" x14ac:dyDescent="0.35">
      <c r="A13784" s="35" t="s">
        <v>3980</v>
      </c>
      <c r="B13784" s="36">
        <v>41706</v>
      </c>
      <c r="D13784" s="53" t="s">
        <v>118</v>
      </c>
      <c r="E13784" s="68">
        <v>9</v>
      </c>
      <c r="F13784" s="83" t="s">
        <v>3806</v>
      </c>
      <c r="G13784" s="35" t="s">
        <v>7661</v>
      </c>
      <c r="H13784" s="88">
        <v>170</v>
      </c>
      <c r="I13784" s="43" t="str">
        <f>IFERROR(VLOOKUP(H13784,#REF!,2,FALSE),"")</f>
        <v/>
      </c>
      <c r="J13784" s="70">
        <v>0.5</v>
      </c>
      <c r="K13784" s="41" t="s">
        <v>61</v>
      </c>
      <c r="L13784" s="68">
        <v>9</v>
      </c>
      <c r="M13784" s="57" t="s">
        <v>3966</v>
      </c>
      <c r="N13784" s="57" t="s">
        <v>3966</v>
      </c>
      <c r="O13784" s="35" t="s">
        <v>7660</v>
      </c>
      <c r="P13784" s="88">
        <v>178</v>
      </c>
      <c r="Q13784" s="56" t="str">
        <f>IFERROR(VLOOKUP(P13784,#REF!,2,FALSE),"")</f>
        <v/>
      </c>
      <c r="R13784" s="70">
        <v>0.5</v>
      </c>
      <c r="S13784" s="41" t="s">
        <v>57</v>
      </c>
      <c r="T13784" s="35" t="s">
        <v>8</v>
      </c>
      <c r="U13784" s="35" t="s">
        <v>83</v>
      </c>
    </row>
    <row r="13785" spans="1:21" ht="15.65" customHeight="1" x14ac:dyDescent="0.35">
      <c r="A13785" s="35" t="s">
        <v>3980</v>
      </c>
      <c r="B13785" s="36">
        <v>41706</v>
      </c>
      <c r="D13785" s="53" t="s">
        <v>118</v>
      </c>
      <c r="E13785" s="68">
        <v>10</v>
      </c>
      <c r="F13785" s="83" t="s">
        <v>3552</v>
      </c>
      <c r="G13785" s="35" t="s">
        <v>7660</v>
      </c>
      <c r="H13785" s="88">
        <v>152</v>
      </c>
      <c r="I13785" s="43" t="str">
        <f>IFERROR(VLOOKUP(H13785,#REF!,2,FALSE),"")</f>
        <v/>
      </c>
      <c r="J13785" s="70">
        <v>0.5</v>
      </c>
      <c r="K13785" s="41" t="s">
        <v>61</v>
      </c>
      <c r="L13785" s="68">
        <v>10</v>
      </c>
      <c r="M13785" s="57" t="s">
        <v>2731</v>
      </c>
      <c r="N13785" s="57" t="s">
        <v>2731</v>
      </c>
      <c r="O13785" s="35" t="s">
        <v>7661</v>
      </c>
      <c r="P13785" s="88">
        <v>156</v>
      </c>
      <c r="Q13785" s="56" t="str">
        <f>IFERROR(VLOOKUP(P13785,#REF!,2,FALSE),"")</f>
        <v/>
      </c>
      <c r="R13785" s="70">
        <v>0.5</v>
      </c>
      <c r="S13785" s="41" t="s">
        <v>57</v>
      </c>
      <c r="T13785" s="35" t="s">
        <v>8</v>
      </c>
      <c r="U13785" s="35" t="s">
        <v>83</v>
      </c>
    </row>
    <row r="13786" spans="1:21" ht="15.65" customHeight="1" x14ac:dyDescent="0.35">
      <c r="A13786" s="35" t="s">
        <v>3980</v>
      </c>
      <c r="B13786" s="36">
        <v>41706</v>
      </c>
      <c r="D13786" s="53" t="s">
        <v>118</v>
      </c>
      <c r="E13786" s="68">
        <v>11</v>
      </c>
      <c r="F13786" s="83" t="s">
        <v>3819</v>
      </c>
      <c r="G13786" s="35" t="s">
        <v>7661</v>
      </c>
      <c r="H13786" s="88">
        <v>163</v>
      </c>
      <c r="I13786" s="43" t="str">
        <f>IFERROR(VLOOKUP(H13786,#REF!,2,FALSE),"")</f>
        <v/>
      </c>
      <c r="J13786" s="70">
        <v>0.5</v>
      </c>
      <c r="K13786" s="41" t="s">
        <v>61</v>
      </c>
      <c r="L13786" s="68">
        <v>11</v>
      </c>
      <c r="M13786" s="57" t="s">
        <v>2730</v>
      </c>
      <c r="N13786" s="57" t="s">
        <v>2730</v>
      </c>
      <c r="O13786" s="35" t="s">
        <v>7660</v>
      </c>
      <c r="P13786" s="88">
        <v>177</v>
      </c>
      <c r="Q13786" s="56" t="str">
        <f>IFERROR(VLOOKUP(P13786,#REF!,2,FALSE),"")</f>
        <v/>
      </c>
      <c r="R13786" s="70">
        <v>0.5</v>
      </c>
      <c r="S13786" s="41" t="s">
        <v>57</v>
      </c>
      <c r="T13786" s="35" t="s">
        <v>8</v>
      </c>
      <c r="U13786" s="35" t="s">
        <v>83</v>
      </c>
    </row>
    <row r="13787" spans="1:21" ht="15.65" customHeight="1" x14ac:dyDescent="0.35">
      <c r="A13787" s="35" t="s">
        <v>3980</v>
      </c>
      <c r="B13787" s="36">
        <v>41706</v>
      </c>
      <c r="D13787" s="53" t="s">
        <v>118</v>
      </c>
      <c r="E13787" s="68">
        <v>12</v>
      </c>
      <c r="F13787" s="83" t="s">
        <v>3399</v>
      </c>
      <c r="G13787" s="35" t="s">
        <v>7660</v>
      </c>
      <c r="H13787" s="88">
        <v>148</v>
      </c>
      <c r="I13787" s="43" t="str">
        <f>IFERROR(VLOOKUP(H13787,#REF!,2,FALSE),"")</f>
        <v/>
      </c>
      <c r="J13787" s="70">
        <v>0</v>
      </c>
      <c r="K13787" s="41" t="s">
        <v>61</v>
      </c>
      <c r="L13787" s="68">
        <v>12</v>
      </c>
      <c r="M13787" s="57" t="s">
        <v>3967</v>
      </c>
      <c r="N13787" s="57" t="s">
        <v>3967</v>
      </c>
      <c r="O13787" s="35" t="s">
        <v>7661</v>
      </c>
      <c r="P13787" s="88">
        <v>161</v>
      </c>
      <c r="Q13787" s="56" t="str">
        <f>IFERROR(VLOOKUP(P13787,#REF!,2,FALSE),"")</f>
        <v/>
      </c>
      <c r="R13787" s="70">
        <v>1</v>
      </c>
      <c r="S13787" s="41" t="s">
        <v>57</v>
      </c>
      <c r="T13787" s="35" t="s">
        <v>8</v>
      </c>
      <c r="U13787" s="35" t="s">
        <v>83</v>
      </c>
    </row>
    <row r="13788" spans="1:21" ht="15.65" customHeight="1" x14ac:dyDescent="0.35">
      <c r="A13788" s="35" t="s">
        <v>3980</v>
      </c>
      <c r="B13788" s="36">
        <v>41706</v>
      </c>
      <c r="D13788" s="53" t="s">
        <v>118</v>
      </c>
      <c r="E13788" s="68">
        <v>13</v>
      </c>
      <c r="F13788" s="66" t="s">
        <v>3935</v>
      </c>
      <c r="G13788" s="35" t="s">
        <v>7661</v>
      </c>
      <c r="H13788" s="88">
        <v>142</v>
      </c>
      <c r="I13788" s="43" t="str">
        <f>IFERROR(VLOOKUP(H13788,#REF!,2,FALSE),"")</f>
        <v/>
      </c>
      <c r="J13788" s="70" t="s">
        <v>3570</v>
      </c>
      <c r="K13788" s="41" t="s">
        <v>61</v>
      </c>
      <c r="L13788" s="68">
        <v>13</v>
      </c>
      <c r="M13788" s="57" t="s">
        <v>3802</v>
      </c>
      <c r="N13788" s="57" t="s">
        <v>3802</v>
      </c>
      <c r="O13788" s="35" t="s">
        <v>7660</v>
      </c>
      <c r="P13788" s="88">
        <v>166</v>
      </c>
      <c r="Q13788" s="56" t="str">
        <f>IFERROR(VLOOKUP(P13788,#REF!,2,FALSE),"")</f>
        <v/>
      </c>
      <c r="R13788" s="70" t="s">
        <v>3570</v>
      </c>
      <c r="S13788" s="41" t="s">
        <v>57</v>
      </c>
      <c r="T13788" s="35" t="s">
        <v>8</v>
      </c>
      <c r="U13788" s="35" t="s">
        <v>83</v>
      </c>
    </row>
    <row r="13789" spans="1:21" ht="15.65" customHeight="1" x14ac:dyDescent="0.35">
      <c r="A13789" s="35" t="s">
        <v>3980</v>
      </c>
      <c r="B13789" s="36">
        <v>41706</v>
      </c>
      <c r="D13789" s="53" t="s">
        <v>118</v>
      </c>
      <c r="E13789" s="68">
        <v>14</v>
      </c>
      <c r="F13789" s="26" t="s">
        <v>3844</v>
      </c>
      <c r="G13789" s="35" t="s">
        <v>7660</v>
      </c>
      <c r="H13789" s="88">
        <v>135</v>
      </c>
      <c r="I13789" s="43" t="str">
        <f>IFERROR(VLOOKUP(H13789,#REF!,2,FALSE),"")</f>
        <v/>
      </c>
      <c r="J13789" s="70">
        <v>0</v>
      </c>
      <c r="K13789" s="41" t="s">
        <v>61</v>
      </c>
      <c r="L13789" s="68">
        <v>14</v>
      </c>
      <c r="M13789" s="57" t="s">
        <v>3541</v>
      </c>
      <c r="N13789" s="57" t="s">
        <v>3541</v>
      </c>
      <c r="O13789" s="35" t="s">
        <v>7661</v>
      </c>
      <c r="P13789" s="88">
        <v>156</v>
      </c>
      <c r="Q13789" s="56" t="str">
        <f>IFERROR(VLOOKUP(P13789,#REF!,2,FALSE),"")</f>
        <v/>
      </c>
      <c r="R13789" s="70">
        <v>1</v>
      </c>
      <c r="S13789" s="41" t="s">
        <v>57</v>
      </c>
      <c r="T13789" s="35" t="s">
        <v>8</v>
      </c>
      <c r="U13789" s="35" t="s">
        <v>83</v>
      </c>
    </row>
    <row r="13790" spans="1:21" ht="15.65" customHeight="1" x14ac:dyDescent="0.35">
      <c r="A13790" s="35" t="s">
        <v>3980</v>
      </c>
      <c r="B13790" s="36">
        <v>41706</v>
      </c>
      <c r="D13790" s="53" t="s">
        <v>118</v>
      </c>
      <c r="E13790" s="68">
        <v>15</v>
      </c>
      <c r="F13790" s="66" t="s">
        <v>3493</v>
      </c>
      <c r="G13790" s="35" t="s">
        <v>7661</v>
      </c>
      <c r="H13790" s="88">
        <v>136</v>
      </c>
      <c r="I13790" s="43" t="str">
        <f>IFERROR(VLOOKUP(H13790,#REF!,2,FALSE),"")</f>
        <v/>
      </c>
      <c r="J13790" s="70">
        <v>0.5</v>
      </c>
      <c r="K13790" s="41" t="s">
        <v>61</v>
      </c>
      <c r="L13790" s="68">
        <v>15</v>
      </c>
      <c r="M13790" s="57" t="s">
        <v>3968</v>
      </c>
      <c r="N13790" s="57" t="s">
        <v>3968</v>
      </c>
      <c r="O13790" s="35" t="s">
        <v>7660</v>
      </c>
      <c r="P13790" s="88">
        <v>151</v>
      </c>
      <c r="Q13790" s="56" t="str">
        <f>IFERROR(VLOOKUP(P13790,#REF!,2,FALSE),"")</f>
        <v/>
      </c>
      <c r="R13790" s="70">
        <v>0.5</v>
      </c>
      <c r="S13790" s="41" t="s">
        <v>57</v>
      </c>
      <c r="T13790" s="35" t="s">
        <v>8</v>
      </c>
      <c r="U13790" s="35" t="s">
        <v>83</v>
      </c>
    </row>
    <row r="13791" spans="1:21" ht="15.65" customHeight="1" x14ac:dyDescent="0.35">
      <c r="A13791" s="35" t="s">
        <v>3980</v>
      </c>
      <c r="B13791" s="36">
        <v>41706</v>
      </c>
      <c r="D13791" s="53" t="s">
        <v>118</v>
      </c>
      <c r="E13791" s="68">
        <v>16</v>
      </c>
      <c r="F13791" s="57" t="s">
        <v>3401</v>
      </c>
      <c r="G13791" s="35" t="s">
        <v>7660</v>
      </c>
      <c r="H13791" s="88">
        <v>132</v>
      </c>
      <c r="I13791" s="43" t="str">
        <f>IFERROR(VLOOKUP(H13791,#REF!,2,FALSE),"")</f>
        <v/>
      </c>
      <c r="J13791" s="70">
        <v>0.5</v>
      </c>
      <c r="K13791" s="41" t="s">
        <v>61</v>
      </c>
      <c r="L13791" s="68">
        <v>16</v>
      </c>
      <c r="M13791" s="66" t="s">
        <v>3803</v>
      </c>
      <c r="N13791" s="66" t="s">
        <v>3803</v>
      </c>
      <c r="O13791" s="35" t="s">
        <v>7661</v>
      </c>
      <c r="P13791" s="88">
        <v>163</v>
      </c>
      <c r="Q13791" s="56" t="str">
        <f>IFERROR(VLOOKUP(P13791,#REF!,2,FALSE),"")</f>
        <v/>
      </c>
      <c r="R13791" s="70">
        <v>0.5</v>
      </c>
      <c r="S13791" s="41" t="s">
        <v>57</v>
      </c>
      <c r="T13791" s="35" t="s">
        <v>8</v>
      </c>
      <c r="U13791" s="35" t="s">
        <v>83</v>
      </c>
    </row>
    <row r="13792" spans="1:21" ht="15.65" customHeight="1" x14ac:dyDescent="0.35">
      <c r="A13792" s="35" t="s">
        <v>3980</v>
      </c>
      <c r="B13792" s="36">
        <v>41706</v>
      </c>
      <c r="D13792" s="35" t="s">
        <v>951</v>
      </c>
      <c r="E13792" s="68">
        <v>1</v>
      </c>
      <c r="F13792" s="83" t="s">
        <v>3414</v>
      </c>
      <c r="G13792" s="35" t="s">
        <v>7660</v>
      </c>
      <c r="H13792" s="88">
        <v>135</v>
      </c>
      <c r="I13792" s="43" t="str">
        <f>IFERROR(VLOOKUP(H13792,#REF!,2,FALSE),"")</f>
        <v/>
      </c>
      <c r="J13792" s="70">
        <v>0.5</v>
      </c>
      <c r="K13792" s="41" t="s">
        <v>62</v>
      </c>
      <c r="L13792" s="68">
        <v>1</v>
      </c>
      <c r="M13792" s="57" t="s">
        <v>3547</v>
      </c>
      <c r="N13792" s="57" t="s">
        <v>3547</v>
      </c>
      <c r="O13792" s="35" t="s">
        <v>7661</v>
      </c>
      <c r="P13792" s="88">
        <v>156</v>
      </c>
      <c r="Q13792" s="56" t="str">
        <f>IFERROR(VLOOKUP(P13792,#REF!,2,FALSE),"")</f>
        <v/>
      </c>
      <c r="R13792" s="70">
        <v>0.5</v>
      </c>
      <c r="S13792" s="41" t="s">
        <v>57</v>
      </c>
      <c r="T13792" s="35" t="s">
        <v>8</v>
      </c>
      <c r="U13792" s="35" t="s">
        <v>84</v>
      </c>
    </row>
    <row r="13793" spans="1:21" ht="15.65" customHeight="1" x14ac:dyDescent="0.35">
      <c r="A13793" s="35" t="s">
        <v>3980</v>
      </c>
      <c r="B13793" s="36">
        <v>41706</v>
      </c>
      <c r="D13793" s="35" t="s">
        <v>951</v>
      </c>
      <c r="E13793" s="68">
        <v>2</v>
      </c>
      <c r="F13793" s="83" t="s">
        <v>3514</v>
      </c>
      <c r="G13793" s="35" t="s">
        <v>7661</v>
      </c>
      <c r="H13793" s="88">
        <v>133</v>
      </c>
      <c r="I13793" s="43" t="str">
        <f>IFERROR(VLOOKUP(H13793,#REF!,2,FALSE),"")</f>
        <v/>
      </c>
      <c r="J13793" s="70">
        <v>0.5</v>
      </c>
      <c r="K13793" s="41" t="s">
        <v>62</v>
      </c>
      <c r="L13793" s="68">
        <v>2</v>
      </c>
      <c r="M13793" s="57" t="s">
        <v>3950</v>
      </c>
      <c r="N13793" s="57" t="s">
        <v>3950</v>
      </c>
      <c r="O13793" s="35" t="s">
        <v>7660</v>
      </c>
      <c r="P13793" s="88">
        <v>151</v>
      </c>
      <c r="Q13793" s="56" t="str">
        <f>IFERROR(VLOOKUP(P13793,#REF!,2,FALSE),"")</f>
        <v/>
      </c>
      <c r="R13793" s="70">
        <v>0.5</v>
      </c>
      <c r="S13793" s="41" t="s">
        <v>57</v>
      </c>
      <c r="T13793" s="35" t="s">
        <v>8</v>
      </c>
      <c r="U13793" s="35" t="s">
        <v>84</v>
      </c>
    </row>
    <row r="13794" spans="1:21" ht="15.65" customHeight="1" x14ac:dyDescent="0.35">
      <c r="A13794" s="35" t="s">
        <v>3980</v>
      </c>
      <c r="B13794" s="36">
        <v>41706</v>
      </c>
      <c r="D13794" s="35" t="s">
        <v>951</v>
      </c>
      <c r="E13794" s="68">
        <v>3</v>
      </c>
      <c r="F13794" s="83" t="s">
        <v>3516</v>
      </c>
      <c r="G13794" s="35" t="s">
        <v>7660</v>
      </c>
      <c r="H13794" s="88">
        <v>133</v>
      </c>
      <c r="I13794" s="43" t="str">
        <f>IFERROR(VLOOKUP(H13794,#REF!,2,FALSE),"")</f>
        <v/>
      </c>
      <c r="J13794" s="70">
        <v>0.5</v>
      </c>
      <c r="K13794" s="41" t="s">
        <v>62</v>
      </c>
      <c r="L13794" s="68">
        <v>3</v>
      </c>
      <c r="M13794" s="57" t="s">
        <v>3978</v>
      </c>
      <c r="N13794" s="57" t="s">
        <v>3978</v>
      </c>
      <c r="O13794" s="35" t="s">
        <v>7661</v>
      </c>
      <c r="P13794" s="88">
        <v>137</v>
      </c>
      <c r="Q13794" s="56" t="str">
        <f>IFERROR(VLOOKUP(P13794,#REF!,2,FALSE),"")</f>
        <v/>
      </c>
      <c r="R13794" s="70">
        <v>0.5</v>
      </c>
      <c r="S13794" s="41" t="s">
        <v>57</v>
      </c>
      <c r="T13794" s="35" t="s">
        <v>8</v>
      </c>
      <c r="U13794" s="35" t="s">
        <v>84</v>
      </c>
    </row>
    <row r="13795" spans="1:21" ht="15.65" customHeight="1" x14ac:dyDescent="0.35">
      <c r="A13795" s="35" t="s">
        <v>3980</v>
      </c>
      <c r="B13795" s="36">
        <v>41706</v>
      </c>
      <c r="D13795" s="35" t="s">
        <v>951</v>
      </c>
      <c r="E13795" s="68">
        <v>4</v>
      </c>
      <c r="F13795" s="83" t="s">
        <v>3599</v>
      </c>
      <c r="G13795" s="35" t="s">
        <v>7661</v>
      </c>
      <c r="H13795" s="88">
        <v>107</v>
      </c>
      <c r="I13795" s="43" t="str">
        <f>IFERROR(VLOOKUP(H13795,#REF!,2,FALSE),"")</f>
        <v/>
      </c>
      <c r="J13795" s="70">
        <v>0</v>
      </c>
      <c r="K13795" s="41" t="s">
        <v>62</v>
      </c>
      <c r="L13795" s="68">
        <v>4</v>
      </c>
      <c r="M13795" s="57" t="s">
        <v>3833</v>
      </c>
      <c r="N13795" s="57" t="s">
        <v>3833</v>
      </c>
      <c r="O13795" s="35" t="s">
        <v>7660</v>
      </c>
      <c r="P13795" s="88">
        <v>144</v>
      </c>
      <c r="Q13795" s="56" t="str">
        <f>IFERROR(VLOOKUP(P13795,#REF!,2,FALSE),"")</f>
        <v/>
      </c>
      <c r="R13795" s="70">
        <v>1</v>
      </c>
      <c r="S13795" s="41" t="s">
        <v>57</v>
      </c>
      <c r="T13795" s="35" t="s">
        <v>8</v>
      </c>
      <c r="U13795" s="35" t="s">
        <v>84</v>
      </c>
    </row>
    <row r="13796" spans="1:21" ht="15.65" customHeight="1" x14ac:dyDescent="0.35">
      <c r="A13796" s="35" t="s">
        <v>3980</v>
      </c>
      <c r="B13796" s="36">
        <v>41706</v>
      </c>
      <c r="D13796" s="35" t="s">
        <v>951</v>
      </c>
      <c r="E13796" s="68">
        <v>5</v>
      </c>
      <c r="F13796" s="83" t="s">
        <v>3406</v>
      </c>
      <c r="G13796" s="35" t="s">
        <v>7660</v>
      </c>
      <c r="H13796" s="88">
        <v>124</v>
      </c>
      <c r="I13796" s="43" t="str">
        <f>IFERROR(VLOOKUP(H13796,#REF!,2,FALSE),"")</f>
        <v/>
      </c>
      <c r="J13796" s="70">
        <v>1</v>
      </c>
      <c r="K13796" s="41" t="s">
        <v>62</v>
      </c>
      <c r="L13796" s="68">
        <v>5</v>
      </c>
      <c r="M13796" s="57" t="s">
        <v>3979</v>
      </c>
      <c r="N13796" s="57" t="s">
        <v>3979</v>
      </c>
      <c r="O13796" s="35" t="s">
        <v>7661</v>
      </c>
      <c r="P13796" s="88">
        <v>138</v>
      </c>
      <c r="Q13796" s="56" t="str">
        <f>IFERROR(VLOOKUP(P13796,#REF!,2,FALSE),"")</f>
        <v/>
      </c>
      <c r="R13796" s="70">
        <v>0</v>
      </c>
      <c r="S13796" s="41" t="s">
        <v>57</v>
      </c>
      <c r="T13796" s="35" t="s">
        <v>8</v>
      </c>
      <c r="U13796" s="35" t="s">
        <v>84</v>
      </c>
    </row>
    <row r="13797" spans="1:21" ht="15.65" customHeight="1" x14ac:dyDescent="0.35">
      <c r="A13797" s="35" t="s">
        <v>3980</v>
      </c>
      <c r="B13797" s="36">
        <v>41706</v>
      </c>
      <c r="D13797" s="35" t="s">
        <v>951</v>
      </c>
      <c r="E13797" s="68">
        <v>6</v>
      </c>
      <c r="F13797" s="83" t="s">
        <v>3871</v>
      </c>
      <c r="G13797" s="35" t="s">
        <v>7661</v>
      </c>
      <c r="H13797" s="88">
        <v>107</v>
      </c>
      <c r="I13797" s="43" t="str">
        <f>IFERROR(VLOOKUP(H13797,#REF!,2,FALSE),"")</f>
        <v/>
      </c>
      <c r="J13797" s="70">
        <v>0</v>
      </c>
      <c r="K13797" s="41" t="s">
        <v>62</v>
      </c>
      <c r="L13797" s="68">
        <v>6</v>
      </c>
      <c r="M13797" s="57" t="s">
        <v>3805</v>
      </c>
      <c r="N13797" s="57" t="s">
        <v>3805</v>
      </c>
      <c r="O13797" s="35" t="s">
        <v>7660</v>
      </c>
      <c r="P13797" s="88">
        <v>122</v>
      </c>
      <c r="Q13797" s="56" t="str">
        <f>IFERROR(VLOOKUP(P13797,#REF!,2,FALSE),"")</f>
        <v/>
      </c>
      <c r="R13797" s="70">
        <v>1</v>
      </c>
      <c r="S13797" s="41" t="s">
        <v>57</v>
      </c>
      <c r="T13797" s="35" t="s">
        <v>8</v>
      </c>
      <c r="U13797" s="35" t="s">
        <v>84</v>
      </c>
    </row>
    <row r="13798" spans="1:21" ht="15.65" customHeight="1" x14ac:dyDescent="0.35">
      <c r="A13798" s="35" t="s">
        <v>3980</v>
      </c>
      <c r="B13798" s="36">
        <v>41713</v>
      </c>
      <c r="D13798" s="35" t="s">
        <v>118</v>
      </c>
      <c r="E13798" s="68">
        <v>1</v>
      </c>
      <c r="F13798" s="57" t="s">
        <v>3554</v>
      </c>
      <c r="G13798" s="35" t="s">
        <v>7660</v>
      </c>
      <c r="H13798" s="70">
        <v>210</v>
      </c>
      <c r="I13798" s="43" t="str">
        <f>IFERROR(VLOOKUP(H13798,#REF!,2,FALSE),"")</f>
        <v/>
      </c>
      <c r="J13798" s="70">
        <v>1</v>
      </c>
      <c r="K13798" s="41" t="s">
        <v>113</v>
      </c>
      <c r="L13798" s="68">
        <v>1</v>
      </c>
      <c r="M13798" s="57" t="s">
        <v>3432</v>
      </c>
      <c r="N13798" s="57" t="s">
        <v>3432</v>
      </c>
      <c r="O13798" s="35" t="s">
        <v>7661</v>
      </c>
      <c r="P13798" s="70">
        <v>195</v>
      </c>
      <c r="Q13798" s="56" t="str">
        <f>IFERROR(VLOOKUP(P13798,#REF!,2,FALSE),"")</f>
        <v/>
      </c>
      <c r="R13798" s="70">
        <v>0</v>
      </c>
      <c r="S13798" s="41" t="s">
        <v>63</v>
      </c>
      <c r="T13798" s="35" t="s">
        <v>8</v>
      </c>
      <c r="U13798" s="35" t="s">
        <v>58</v>
      </c>
    </row>
    <row r="13799" spans="1:21" ht="15.65" customHeight="1" x14ac:dyDescent="0.35">
      <c r="A13799" s="35" t="s">
        <v>3980</v>
      </c>
      <c r="B13799" s="36">
        <v>41713</v>
      </c>
      <c r="D13799" s="35" t="s">
        <v>118</v>
      </c>
      <c r="E13799" s="68">
        <v>2</v>
      </c>
      <c r="F13799" s="57" t="s">
        <v>3784</v>
      </c>
      <c r="G13799" s="35" t="s">
        <v>7661</v>
      </c>
      <c r="H13799" s="70">
        <v>210</v>
      </c>
      <c r="I13799" s="43" t="str">
        <f>IFERROR(VLOOKUP(H13799,#REF!,2,FALSE),"")</f>
        <v/>
      </c>
      <c r="J13799" s="70">
        <v>1</v>
      </c>
      <c r="K13799" s="41" t="s">
        <v>113</v>
      </c>
      <c r="L13799" s="68">
        <v>2</v>
      </c>
      <c r="M13799" s="57" t="s">
        <v>3945</v>
      </c>
      <c r="N13799" s="57" t="s">
        <v>3945</v>
      </c>
      <c r="O13799" s="35" t="s">
        <v>7660</v>
      </c>
      <c r="P13799" s="70" t="s">
        <v>593</v>
      </c>
      <c r="Q13799" s="56" t="str">
        <f>IFERROR(VLOOKUP(P13799,#REF!,2,FALSE),"")</f>
        <v/>
      </c>
      <c r="R13799" s="70">
        <v>0</v>
      </c>
      <c r="S13799" s="41" t="s">
        <v>63</v>
      </c>
      <c r="T13799" s="35" t="s">
        <v>8</v>
      </c>
      <c r="U13799" s="35" t="s">
        <v>58</v>
      </c>
    </row>
    <row r="13800" spans="1:21" ht="15.65" customHeight="1" x14ac:dyDescent="0.35">
      <c r="A13800" s="35" t="s">
        <v>3980</v>
      </c>
      <c r="B13800" s="36">
        <v>41713</v>
      </c>
      <c r="D13800" s="35" t="s">
        <v>118</v>
      </c>
      <c r="E13800" s="68">
        <v>3</v>
      </c>
      <c r="F13800" s="57" t="s">
        <v>3486</v>
      </c>
      <c r="G13800" s="35" t="s">
        <v>7660</v>
      </c>
      <c r="H13800" s="70">
        <v>196</v>
      </c>
      <c r="I13800" s="43" t="str">
        <f>IFERROR(VLOOKUP(H13800,#REF!,2,FALSE),"")</f>
        <v/>
      </c>
      <c r="J13800" s="70">
        <v>1</v>
      </c>
      <c r="K13800" s="41" t="s">
        <v>113</v>
      </c>
      <c r="L13800" s="68">
        <v>3</v>
      </c>
      <c r="M13800" s="57" t="s">
        <v>3778</v>
      </c>
      <c r="N13800" s="57" t="s">
        <v>3778</v>
      </c>
      <c r="O13800" s="35" t="s">
        <v>7661</v>
      </c>
      <c r="P13800" s="70">
        <v>192</v>
      </c>
      <c r="Q13800" s="56" t="str">
        <f>IFERROR(VLOOKUP(P13800,#REF!,2,FALSE),"")</f>
        <v/>
      </c>
      <c r="R13800" s="70">
        <v>0</v>
      </c>
      <c r="S13800" s="41" t="s">
        <v>63</v>
      </c>
      <c r="T13800" s="35" t="s">
        <v>8</v>
      </c>
      <c r="U13800" s="35" t="s">
        <v>58</v>
      </c>
    </row>
    <row r="13801" spans="1:21" ht="15.65" customHeight="1" x14ac:dyDescent="0.35">
      <c r="A13801" s="35" t="s">
        <v>3980</v>
      </c>
      <c r="B13801" s="36">
        <v>41713</v>
      </c>
      <c r="D13801" s="35" t="s">
        <v>118</v>
      </c>
      <c r="E13801" s="68">
        <v>4</v>
      </c>
      <c r="F13801" s="57" t="s">
        <v>3430</v>
      </c>
      <c r="G13801" s="35" t="s">
        <v>7661</v>
      </c>
      <c r="H13801" s="70">
        <v>193</v>
      </c>
      <c r="I13801" s="43" t="str">
        <f>IFERROR(VLOOKUP(H13801,#REF!,2,FALSE),"")</f>
        <v/>
      </c>
      <c r="J13801" s="70">
        <v>1</v>
      </c>
      <c r="K13801" s="41" t="s">
        <v>113</v>
      </c>
      <c r="L13801" s="68">
        <v>4</v>
      </c>
      <c r="M13801" s="57" t="s">
        <v>3424</v>
      </c>
      <c r="N13801" s="57" t="s">
        <v>3424</v>
      </c>
      <c r="O13801" s="35" t="s">
        <v>7660</v>
      </c>
      <c r="P13801" s="70">
        <v>178</v>
      </c>
      <c r="Q13801" s="56" t="str">
        <f>IFERROR(VLOOKUP(P13801,#REF!,2,FALSE),"")</f>
        <v/>
      </c>
      <c r="R13801" s="70">
        <v>0</v>
      </c>
      <c r="S13801" s="41" t="s">
        <v>63</v>
      </c>
      <c r="T13801" s="35" t="s">
        <v>8</v>
      </c>
      <c r="U13801" s="35" t="s">
        <v>58</v>
      </c>
    </row>
    <row r="13802" spans="1:21" ht="15.65" customHeight="1" x14ac:dyDescent="0.35">
      <c r="A13802" s="35" t="s">
        <v>3980</v>
      </c>
      <c r="B13802" s="36">
        <v>41713</v>
      </c>
      <c r="D13802" s="35" t="s">
        <v>118</v>
      </c>
      <c r="E13802" s="68">
        <v>5</v>
      </c>
      <c r="F13802" s="57" t="s">
        <v>3428</v>
      </c>
      <c r="G13802" s="35" t="s">
        <v>7660</v>
      </c>
      <c r="H13802" s="70">
        <v>187</v>
      </c>
      <c r="I13802" s="43" t="str">
        <f>IFERROR(VLOOKUP(H13802,#REF!,2,FALSE),"")</f>
        <v/>
      </c>
      <c r="J13802" s="47">
        <v>0.5</v>
      </c>
      <c r="K13802" s="41" t="s">
        <v>113</v>
      </c>
      <c r="L13802" s="68">
        <v>5</v>
      </c>
      <c r="M13802" s="57" t="s">
        <v>3946</v>
      </c>
      <c r="N13802" s="57" t="s">
        <v>3946</v>
      </c>
      <c r="O13802" s="35" t="s">
        <v>7661</v>
      </c>
      <c r="P13802" s="70">
        <v>177</v>
      </c>
      <c r="Q13802" s="56" t="str">
        <f>IFERROR(VLOOKUP(P13802,#REF!,2,FALSE),"")</f>
        <v/>
      </c>
      <c r="R13802" s="47">
        <v>0.5</v>
      </c>
      <c r="S13802" s="41" t="s">
        <v>63</v>
      </c>
      <c r="T13802" s="35" t="s">
        <v>8</v>
      </c>
      <c r="U13802" s="35" t="s">
        <v>58</v>
      </c>
    </row>
    <row r="13803" spans="1:21" ht="15.65" customHeight="1" x14ac:dyDescent="0.35">
      <c r="A13803" s="35" t="s">
        <v>3980</v>
      </c>
      <c r="B13803" s="36">
        <v>41713</v>
      </c>
      <c r="D13803" s="35" t="s">
        <v>118</v>
      </c>
      <c r="E13803" s="68">
        <v>6</v>
      </c>
      <c r="F13803" s="57" t="s">
        <v>3489</v>
      </c>
      <c r="G13803" s="35" t="s">
        <v>7661</v>
      </c>
      <c r="H13803" s="70">
        <v>178</v>
      </c>
      <c r="I13803" s="43" t="str">
        <f>IFERROR(VLOOKUP(H13803,#REF!,2,FALSE),"")</f>
        <v/>
      </c>
      <c r="J13803" s="70">
        <v>0</v>
      </c>
      <c r="K13803" s="41" t="s">
        <v>113</v>
      </c>
      <c r="L13803" s="68">
        <v>6</v>
      </c>
      <c r="M13803" s="57" t="s">
        <v>3787</v>
      </c>
      <c r="N13803" s="57" t="s">
        <v>3787</v>
      </c>
      <c r="O13803" s="35" t="s">
        <v>7660</v>
      </c>
      <c r="P13803" s="70">
        <v>176</v>
      </c>
      <c r="Q13803" s="56" t="str">
        <f>IFERROR(VLOOKUP(P13803,#REF!,2,FALSE),"")</f>
        <v/>
      </c>
      <c r="R13803" s="70">
        <v>1</v>
      </c>
      <c r="S13803" s="41" t="s">
        <v>63</v>
      </c>
      <c r="T13803" s="35" t="s">
        <v>8</v>
      </c>
      <c r="U13803" s="35" t="s">
        <v>58</v>
      </c>
    </row>
    <row r="13804" spans="1:21" ht="15.65" customHeight="1" x14ac:dyDescent="0.35">
      <c r="A13804" s="35" t="s">
        <v>3980</v>
      </c>
      <c r="B13804" s="36">
        <v>41713</v>
      </c>
      <c r="D13804" s="35" t="s">
        <v>118</v>
      </c>
      <c r="E13804" s="68">
        <v>7</v>
      </c>
      <c r="F13804" s="57" t="s">
        <v>3488</v>
      </c>
      <c r="G13804" s="35" t="s">
        <v>7660</v>
      </c>
      <c r="H13804" s="70">
        <v>173</v>
      </c>
      <c r="I13804" s="43" t="str">
        <f>IFERROR(VLOOKUP(H13804,#REF!,2,FALSE),"")</f>
        <v/>
      </c>
      <c r="J13804" s="70">
        <v>1</v>
      </c>
      <c r="K13804" s="41" t="s">
        <v>113</v>
      </c>
      <c r="L13804" s="68">
        <v>7</v>
      </c>
      <c r="M13804" s="57" t="s">
        <v>3947</v>
      </c>
      <c r="N13804" s="57" t="s">
        <v>3947</v>
      </c>
      <c r="O13804" s="35" t="s">
        <v>7661</v>
      </c>
      <c r="P13804" s="70">
        <v>172</v>
      </c>
      <c r="Q13804" s="56" t="str">
        <f>IFERROR(VLOOKUP(P13804,#REF!,2,FALSE),"")</f>
        <v/>
      </c>
      <c r="R13804" s="70">
        <v>0</v>
      </c>
      <c r="S13804" s="41" t="s">
        <v>63</v>
      </c>
      <c r="T13804" s="35" t="s">
        <v>8</v>
      </c>
      <c r="U13804" s="35" t="s">
        <v>58</v>
      </c>
    </row>
    <row r="13805" spans="1:21" ht="15.65" customHeight="1" x14ac:dyDescent="0.35">
      <c r="A13805" s="35" t="s">
        <v>3980</v>
      </c>
      <c r="B13805" s="36">
        <v>41713</v>
      </c>
      <c r="D13805" s="35" t="s">
        <v>118</v>
      </c>
      <c r="E13805" s="68">
        <v>8</v>
      </c>
      <c r="F13805" s="57" t="s">
        <v>3806</v>
      </c>
      <c r="G13805" s="35" t="s">
        <v>7661</v>
      </c>
      <c r="H13805" s="70">
        <v>170</v>
      </c>
      <c r="I13805" s="43" t="str">
        <f>IFERROR(VLOOKUP(H13805,#REF!,2,FALSE),"")</f>
        <v/>
      </c>
      <c r="J13805" s="70">
        <v>0</v>
      </c>
      <c r="K13805" s="41" t="s">
        <v>113</v>
      </c>
      <c r="L13805" s="68">
        <v>8</v>
      </c>
      <c r="M13805" s="57" t="s">
        <v>3423</v>
      </c>
      <c r="N13805" s="57" t="s">
        <v>3423</v>
      </c>
      <c r="O13805" s="35" t="s">
        <v>7660</v>
      </c>
      <c r="P13805" s="70">
        <v>171</v>
      </c>
      <c r="Q13805" s="56" t="str">
        <f>IFERROR(VLOOKUP(P13805,#REF!,2,FALSE),"")</f>
        <v/>
      </c>
      <c r="R13805" s="70">
        <v>1</v>
      </c>
      <c r="S13805" s="41" t="s">
        <v>63</v>
      </c>
      <c r="T13805" s="35" t="s">
        <v>8</v>
      </c>
      <c r="U13805" s="35" t="s">
        <v>58</v>
      </c>
    </row>
    <row r="13806" spans="1:21" ht="15.65" customHeight="1" x14ac:dyDescent="0.35">
      <c r="A13806" s="35" t="s">
        <v>3980</v>
      </c>
      <c r="B13806" s="36">
        <v>41713</v>
      </c>
      <c r="D13806" s="35" t="s">
        <v>118</v>
      </c>
      <c r="E13806" s="68">
        <v>9</v>
      </c>
      <c r="F13806" s="57" t="s">
        <v>3819</v>
      </c>
      <c r="G13806" s="35" t="s">
        <v>7660</v>
      </c>
      <c r="H13806" s="70">
        <v>163</v>
      </c>
      <c r="I13806" s="43" t="str">
        <f>IFERROR(VLOOKUP(H13806,#REF!,2,FALSE),"")</f>
        <v/>
      </c>
      <c r="J13806" s="70">
        <v>0</v>
      </c>
      <c r="K13806" s="41" t="s">
        <v>113</v>
      </c>
      <c r="L13806" s="68">
        <v>9</v>
      </c>
      <c r="M13806" s="57" t="s">
        <v>3425</v>
      </c>
      <c r="N13806" s="57" t="s">
        <v>3425</v>
      </c>
      <c r="O13806" s="35" t="s">
        <v>7661</v>
      </c>
      <c r="P13806" s="70">
        <v>170</v>
      </c>
      <c r="Q13806" s="56" t="str">
        <f>IFERROR(VLOOKUP(P13806,#REF!,2,FALSE),"")</f>
        <v/>
      </c>
      <c r="R13806" s="70">
        <v>1</v>
      </c>
      <c r="S13806" s="41" t="s">
        <v>63</v>
      </c>
      <c r="T13806" s="35" t="s">
        <v>8</v>
      </c>
      <c r="U13806" s="35" t="s">
        <v>58</v>
      </c>
    </row>
    <row r="13807" spans="1:21" ht="15.65" customHeight="1" x14ac:dyDescent="0.35">
      <c r="A13807" s="35" t="s">
        <v>3980</v>
      </c>
      <c r="B13807" s="36">
        <v>41713</v>
      </c>
      <c r="D13807" s="35" t="s">
        <v>118</v>
      </c>
      <c r="E13807" s="68">
        <v>10</v>
      </c>
      <c r="F13807" s="57" t="s">
        <v>3626</v>
      </c>
      <c r="G13807" s="35" t="s">
        <v>7661</v>
      </c>
      <c r="H13807" s="70">
        <v>154</v>
      </c>
      <c r="I13807" s="43" t="str">
        <f>IFERROR(VLOOKUP(H13807,#REF!,2,FALSE),"")</f>
        <v/>
      </c>
      <c r="J13807" s="70">
        <v>0</v>
      </c>
      <c r="K13807" s="41" t="s">
        <v>113</v>
      </c>
      <c r="L13807" s="68">
        <v>10</v>
      </c>
      <c r="M13807" s="57" t="s">
        <v>3948</v>
      </c>
      <c r="N13807" s="57" t="s">
        <v>3948</v>
      </c>
      <c r="O13807" s="35" t="s">
        <v>7660</v>
      </c>
      <c r="P13807" s="70">
        <v>169</v>
      </c>
      <c r="Q13807" s="56" t="str">
        <f>IFERROR(VLOOKUP(P13807,#REF!,2,FALSE),"")</f>
        <v/>
      </c>
      <c r="R13807" s="70">
        <v>1</v>
      </c>
      <c r="S13807" s="41" t="s">
        <v>63</v>
      </c>
      <c r="T13807" s="35" t="s">
        <v>8</v>
      </c>
      <c r="U13807" s="35" t="s">
        <v>58</v>
      </c>
    </row>
    <row r="13808" spans="1:21" ht="15.65" customHeight="1" x14ac:dyDescent="0.35">
      <c r="A13808" s="35" t="s">
        <v>3980</v>
      </c>
      <c r="B13808" s="36">
        <v>41713</v>
      </c>
      <c r="D13808" s="35" t="s">
        <v>118</v>
      </c>
      <c r="E13808" s="68">
        <v>11</v>
      </c>
      <c r="F13808" s="57" t="s">
        <v>3552</v>
      </c>
      <c r="G13808" s="35" t="s">
        <v>7660</v>
      </c>
      <c r="H13808" s="70">
        <v>152</v>
      </c>
      <c r="I13808" s="43" t="str">
        <f>IFERROR(VLOOKUP(H13808,#REF!,2,FALSE),"")</f>
        <v/>
      </c>
      <c r="J13808" s="70">
        <v>1</v>
      </c>
      <c r="K13808" s="41" t="s">
        <v>113</v>
      </c>
      <c r="L13808" s="68">
        <v>11</v>
      </c>
      <c r="M13808" s="57" t="s">
        <v>3913</v>
      </c>
      <c r="N13808" s="57" t="s">
        <v>3913</v>
      </c>
      <c r="O13808" s="35" t="s">
        <v>7661</v>
      </c>
      <c r="P13808" s="70">
        <v>168</v>
      </c>
      <c r="Q13808" s="56" t="str">
        <f>IFERROR(VLOOKUP(P13808,#REF!,2,FALSE),"")</f>
        <v/>
      </c>
      <c r="R13808" s="70">
        <v>0</v>
      </c>
      <c r="S13808" s="41" t="s">
        <v>63</v>
      </c>
      <c r="T13808" s="35" t="s">
        <v>8</v>
      </c>
      <c r="U13808" s="35" t="s">
        <v>58</v>
      </c>
    </row>
    <row r="13809" spans="1:21" ht="15.65" customHeight="1" x14ac:dyDescent="0.35">
      <c r="A13809" s="35" t="s">
        <v>3980</v>
      </c>
      <c r="B13809" s="36">
        <v>41713</v>
      </c>
      <c r="D13809" s="35" t="s">
        <v>118</v>
      </c>
      <c r="E13809" s="68">
        <v>12</v>
      </c>
      <c r="F13809" s="57" t="s">
        <v>3624</v>
      </c>
      <c r="G13809" s="35" t="s">
        <v>7661</v>
      </c>
      <c r="H13809" s="70">
        <v>152</v>
      </c>
      <c r="I13809" s="43" t="str">
        <f>IFERROR(VLOOKUP(H13809,#REF!,2,FALSE),"")</f>
        <v/>
      </c>
      <c r="J13809" s="70">
        <v>0</v>
      </c>
      <c r="K13809" s="41" t="s">
        <v>113</v>
      </c>
      <c r="L13809" s="68">
        <v>12</v>
      </c>
      <c r="M13809" s="57" t="s">
        <v>3788</v>
      </c>
      <c r="N13809" s="57" t="s">
        <v>3788</v>
      </c>
      <c r="O13809" s="35" t="s">
        <v>7660</v>
      </c>
      <c r="P13809" s="70">
        <v>163</v>
      </c>
      <c r="Q13809" s="56" t="str">
        <f>IFERROR(VLOOKUP(P13809,#REF!,2,FALSE),"")</f>
        <v/>
      </c>
      <c r="R13809" s="70">
        <v>1</v>
      </c>
      <c r="S13809" s="41" t="s">
        <v>63</v>
      </c>
      <c r="T13809" s="35" t="s">
        <v>8</v>
      </c>
      <c r="U13809" s="35" t="s">
        <v>58</v>
      </c>
    </row>
    <row r="13810" spans="1:21" ht="15.65" customHeight="1" x14ac:dyDescent="0.35">
      <c r="A13810" s="35" t="s">
        <v>3980</v>
      </c>
      <c r="B13810" s="36">
        <v>41713</v>
      </c>
      <c r="D13810" s="35" t="s">
        <v>118</v>
      </c>
      <c r="E13810" s="68">
        <v>13</v>
      </c>
      <c r="F13810" s="57" t="s">
        <v>3415</v>
      </c>
      <c r="G13810" s="35" t="s">
        <v>7660</v>
      </c>
      <c r="H13810" s="70">
        <v>148</v>
      </c>
      <c r="I13810" s="43" t="str">
        <f>IFERROR(VLOOKUP(H13810,#REF!,2,FALSE),"")</f>
        <v/>
      </c>
      <c r="J13810" s="70">
        <v>0</v>
      </c>
      <c r="K13810" s="41" t="s">
        <v>113</v>
      </c>
      <c r="L13810" s="68">
        <v>13</v>
      </c>
      <c r="M13810" s="57" t="s">
        <v>3435</v>
      </c>
      <c r="N13810" s="57" t="s">
        <v>3435</v>
      </c>
      <c r="O13810" s="35" t="s">
        <v>7661</v>
      </c>
      <c r="P13810" s="70">
        <v>159</v>
      </c>
      <c r="Q13810" s="56" t="str">
        <f>IFERROR(VLOOKUP(P13810,#REF!,2,FALSE),"")</f>
        <v/>
      </c>
      <c r="R13810" s="70">
        <v>1</v>
      </c>
      <c r="S13810" s="41" t="s">
        <v>63</v>
      </c>
      <c r="T13810" s="35" t="s">
        <v>8</v>
      </c>
      <c r="U13810" s="35" t="s">
        <v>58</v>
      </c>
    </row>
    <row r="13811" spans="1:21" ht="15.65" customHeight="1" x14ac:dyDescent="0.35">
      <c r="A13811" s="35" t="s">
        <v>3980</v>
      </c>
      <c r="B13811" s="36">
        <v>41713</v>
      </c>
      <c r="D13811" s="35" t="s">
        <v>118</v>
      </c>
      <c r="E13811" s="68">
        <v>14</v>
      </c>
      <c r="F13811" s="57" t="s">
        <v>3399</v>
      </c>
      <c r="G13811" s="35" t="s">
        <v>7661</v>
      </c>
      <c r="H13811" s="70">
        <v>148</v>
      </c>
      <c r="I13811" s="43" t="str">
        <f>IFERROR(VLOOKUP(H13811,#REF!,2,FALSE),"")</f>
        <v/>
      </c>
      <c r="J13811" s="70">
        <v>0.5</v>
      </c>
      <c r="K13811" s="41" t="s">
        <v>113</v>
      </c>
      <c r="L13811" s="68">
        <v>14</v>
      </c>
      <c r="M13811" s="57" t="s">
        <v>3783</v>
      </c>
      <c r="N13811" s="57" t="s">
        <v>3783</v>
      </c>
      <c r="O13811" s="35" t="s">
        <v>7660</v>
      </c>
      <c r="P13811" s="70">
        <v>158</v>
      </c>
      <c r="Q13811" s="56" t="str">
        <f>IFERROR(VLOOKUP(P13811,#REF!,2,FALSE),"")</f>
        <v/>
      </c>
      <c r="R13811" s="70">
        <v>0.5</v>
      </c>
      <c r="S13811" s="41" t="s">
        <v>63</v>
      </c>
      <c r="T13811" s="35" t="s">
        <v>8</v>
      </c>
      <c r="U13811" s="35" t="s">
        <v>58</v>
      </c>
    </row>
    <row r="13812" spans="1:21" ht="15.65" customHeight="1" x14ac:dyDescent="0.35">
      <c r="A13812" s="35" t="s">
        <v>3980</v>
      </c>
      <c r="B13812" s="36">
        <v>41713</v>
      </c>
      <c r="D13812" s="35" t="s">
        <v>118</v>
      </c>
      <c r="E13812" s="68">
        <v>15</v>
      </c>
      <c r="F13812" s="57" t="s">
        <v>3493</v>
      </c>
      <c r="G13812" s="35" t="s">
        <v>7660</v>
      </c>
      <c r="H13812" s="70">
        <v>136</v>
      </c>
      <c r="I13812" s="43" t="str">
        <f>IFERROR(VLOOKUP(H13812,#REF!,2,FALSE),"")</f>
        <v/>
      </c>
      <c r="J13812" s="70">
        <v>1</v>
      </c>
      <c r="K13812" s="41" t="s">
        <v>113</v>
      </c>
      <c r="L13812" s="68">
        <v>15</v>
      </c>
      <c r="M13812" s="57" t="s">
        <v>3426</v>
      </c>
      <c r="N13812" s="57" t="s">
        <v>3426</v>
      </c>
      <c r="O13812" s="35" t="s">
        <v>7661</v>
      </c>
      <c r="P13812" s="70">
        <v>158</v>
      </c>
      <c r="Q13812" s="56" t="str">
        <f>IFERROR(VLOOKUP(P13812,#REF!,2,FALSE),"")</f>
        <v/>
      </c>
      <c r="R13812" s="70">
        <v>0</v>
      </c>
      <c r="S13812" s="41" t="s">
        <v>63</v>
      </c>
      <c r="T13812" s="35" t="s">
        <v>8</v>
      </c>
      <c r="U13812" s="35" t="s">
        <v>58</v>
      </c>
    </row>
    <row r="13813" spans="1:21" ht="15.65" customHeight="1" x14ac:dyDescent="0.35">
      <c r="A13813" s="35" t="s">
        <v>3980</v>
      </c>
      <c r="B13813" s="36">
        <v>41713</v>
      </c>
      <c r="D13813" s="35" t="s">
        <v>118</v>
      </c>
      <c r="E13813" s="68">
        <v>16</v>
      </c>
      <c r="F13813" s="57" t="s">
        <v>3400</v>
      </c>
      <c r="G13813" s="35" t="s">
        <v>7661</v>
      </c>
      <c r="H13813" s="70">
        <v>134</v>
      </c>
      <c r="I13813" s="43" t="str">
        <f>IFERROR(VLOOKUP(H13813,#REF!,2,FALSE),"")</f>
        <v/>
      </c>
      <c r="J13813" s="70">
        <v>0</v>
      </c>
      <c r="K13813" s="41" t="s">
        <v>113</v>
      </c>
      <c r="L13813" s="68">
        <v>16</v>
      </c>
      <c r="M13813" s="57" t="s">
        <v>3915</v>
      </c>
      <c r="N13813" s="57" t="s">
        <v>3915</v>
      </c>
      <c r="O13813" s="35" t="s">
        <v>7660</v>
      </c>
      <c r="P13813" s="70">
        <v>156</v>
      </c>
      <c r="Q13813" s="56" t="str">
        <f>IFERROR(VLOOKUP(P13813,#REF!,2,FALSE),"")</f>
        <v/>
      </c>
      <c r="R13813" s="70">
        <v>1</v>
      </c>
      <c r="S13813" s="41" t="s">
        <v>63</v>
      </c>
      <c r="T13813" s="35" t="s">
        <v>8</v>
      </c>
      <c r="U13813" s="35" t="s">
        <v>58</v>
      </c>
    </row>
    <row r="13814" spans="1:21" ht="15.65" customHeight="1" x14ac:dyDescent="0.35">
      <c r="A13814" s="35" t="s">
        <v>3980</v>
      </c>
      <c r="B13814" s="36">
        <v>41713</v>
      </c>
      <c r="D13814" s="35" t="s">
        <v>118</v>
      </c>
      <c r="E13814" s="59">
        <v>17</v>
      </c>
      <c r="F13814" s="46" t="s">
        <v>3401</v>
      </c>
      <c r="G13814" s="35" t="s">
        <v>7660</v>
      </c>
      <c r="H13814" s="70">
        <v>132</v>
      </c>
      <c r="I13814" s="43" t="str">
        <f>IFERROR(VLOOKUP(H13814,#REF!,2,FALSE),"")</f>
        <v/>
      </c>
      <c r="J13814" s="88">
        <v>0.5</v>
      </c>
      <c r="K13814" s="41" t="s">
        <v>113</v>
      </c>
      <c r="L13814" s="59">
        <v>17</v>
      </c>
      <c r="M13814" s="65" t="s">
        <v>3916</v>
      </c>
      <c r="N13814" s="65" t="s">
        <v>3916</v>
      </c>
      <c r="O13814" s="35" t="s">
        <v>7661</v>
      </c>
      <c r="P13814" s="70">
        <v>156</v>
      </c>
      <c r="Q13814" s="56" t="str">
        <f>IFERROR(VLOOKUP(P13814,#REF!,2,FALSE),"")</f>
        <v/>
      </c>
      <c r="R13814" s="70">
        <v>0.5</v>
      </c>
      <c r="S13814" s="41" t="s">
        <v>63</v>
      </c>
      <c r="T13814" s="35" t="s">
        <v>8</v>
      </c>
      <c r="U13814" s="35" t="s">
        <v>58</v>
      </c>
    </row>
    <row r="13815" spans="1:21" ht="15.65" customHeight="1" x14ac:dyDescent="0.35">
      <c r="A13815" s="35" t="s">
        <v>3980</v>
      </c>
      <c r="B13815" s="36">
        <v>41713</v>
      </c>
      <c r="D13815" s="35" t="s">
        <v>118</v>
      </c>
      <c r="E13815" s="59">
        <v>18</v>
      </c>
      <c r="F13815" s="46" t="s">
        <v>3512</v>
      </c>
      <c r="G13815" s="35" t="s">
        <v>7661</v>
      </c>
      <c r="H13815" s="70">
        <v>128</v>
      </c>
      <c r="I13815" s="43" t="str">
        <f>IFERROR(VLOOKUP(H13815,#REF!,2,FALSE),"")</f>
        <v/>
      </c>
      <c r="J13815" s="70">
        <v>1</v>
      </c>
      <c r="K13815" s="41" t="s">
        <v>113</v>
      </c>
      <c r="L13815" s="59">
        <v>18</v>
      </c>
      <c r="M13815" s="57" t="s">
        <v>3439</v>
      </c>
      <c r="N13815" s="57" t="s">
        <v>3439</v>
      </c>
      <c r="O13815" s="35" t="s">
        <v>7660</v>
      </c>
      <c r="P13815" s="70">
        <v>155</v>
      </c>
      <c r="Q13815" s="56" t="str">
        <f>IFERROR(VLOOKUP(P13815,#REF!,2,FALSE),"")</f>
        <v/>
      </c>
      <c r="R13815" s="70">
        <v>0</v>
      </c>
      <c r="S13815" s="41" t="s">
        <v>63</v>
      </c>
      <c r="T13815" s="35" t="s">
        <v>8</v>
      </c>
      <c r="U13815" s="35" t="s">
        <v>58</v>
      </c>
    </row>
    <row r="13816" spans="1:21" ht="15.65" customHeight="1" x14ac:dyDescent="0.35">
      <c r="A13816" s="35" t="s">
        <v>3980</v>
      </c>
      <c r="B13816" s="36">
        <v>41713</v>
      </c>
      <c r="D13816" s="35" t="s">
        <v>118</v>
      </c>
      <c r="E13816" s="59">
        <v>19</v>
      </c>
      <c r="F13816" s="46" t="s">
        <v>3406</v>
      </c>
      <c r="G13816" s="35" t="s">
        <v>7660</v>
      </c>
      <c r="H13816" s="70">
        <v>124</v>
      </c>
      <c r="I13816" s="43" t="str">
        <f>IFERROR(VLOOKUP(H13816,#REF!,2,FALSE),"")</f>
        <v/>
      </c>
      <c r="J13816" s="88">
        <v>0.5</v>
      </c>
      <c r="K13816" s="41" t="s">
        <v>113</v>
      </c>
      <c r="L13816" s="59">
        <v>19</v>
      </c>
      <c r="M13816" s="65" t="s">
        <v>3911</v>
      </c>
      <c r="N13816" s="65" t="s">
        <v>3911</v>
      </c>
      <c r="O13816" s="35" t="s">
        <v>7661</v>
      </c>
      <c r="P13816" s="70">
        <v>154</v>
      </c>
      <c r="Q13816" s="56" t="str">
        <f>IFERROR(VLOOKUP(P13816,#REF!,2,FALSE),"")</f>
        <v/>
      </c>
      <c r="R13816" s="70">
        <v>0.5</v>
      </c>
      <c r="S13816" s="41" t="s">
        <v>63</v>
      </c>
      <c r="T13816" s="35" t="s">
        <v>8</v>
      </c>
      <c r="U13816" s="35" t="s">
        <v>58</v>
      </c>
    </row>
    <row r="13817" spans="1:21" ht="15.65" customHeight="1" x14ac:dyDescent="0.35">
      <c r="A13817" s="35" t="s">
        <v>3980</v>
      </c>
      <c r="B13817" s="36">
        <v>41713</v>
      </c>
      <c r="D13817" s="35" t="s">
        <v>118</v>
      </c>
      <c r="E13817" s="59">
        <v>20</v>
      </c>
      <c r="F13817" s="46" t="s">
        <v>3530</v>
      </c>
      <c r="G13817" s="35" t="s">
        <v>7661</v>
      </c>
      <c r="H13817" s="70">
        <v>124</v>
      </c>
      <c r="I13817" s="43" t="str">
        <f>IFERROR(VLOOKUP(H13817,#REF!,2,FALSE),"")</f>
        <v/>
      </c>
      <c r="J13817" s="70">
        <v>0</v>
      </c>
      <c r="K13817" s="41" t="s">
        <v>113</v>
      </c>
      <c r="L13817" s="59">
        <v>20</v>
      </c>
      <c r="M13817" s="65" t="s">
        <v>3912</v>
      </c>
      <c r="N13817" s="65" t="s">
        <v>3912</v>
      </c>
      <c r="O13817" s="35" t="s">
        <v>7660</v>
      </c>
      <c r="P13817" s="70">
        <v>153</v>
      </c>
      <c r="Q13817" s="56" t="str">
        <f>IFERROR(VLOOKUP(P13817,#REF!,2,FALSE),"")</f>
        <v/>
      </c>
      <c r="R13817" s="70">
        <v>1</v>
      </c>
      <c r="S13817" s="41" t="s">
        <v>63</v>
      </c>
      <c r="T13817" s="35" t="s">
        <v>8</v>
      </c>
      <c r="U13817" s="35" t="s">
        <v>58</v>
      </c>
    </row>
    <row r="13818" spans="1:21" ht="15.65" customHeight="1" x14ac:dyDescent="0.35">
      <c r="A13818" s="35" t="s">
        <v>3980</v>
      </c>
      <c r="B13818" s="36" t="s">
        <v>5175</v>
      </c>
      <c r="D13818" s="35" t="s">
        <v>78</v>
      </c>
      <c r="E13818" s="68">
        <v>1</v>
      </c>
      <c r="F13818" s="57" t="s">
        <v>3686</v>
      </c>
      <c r="G13818" s="35" t="s">
        <v>7660</v>
      </c>
      <c r="H13818" s="88">
        <v>147</v>
      </c>
      <c r="I13818" s="43" t="str">
        <f>IFERROR(VLOOKUP(H13818,#REF!,2,FALSE),"")</f>
        <v/>
      </c>
      <c r="J13818" s="70">
        <v>0.5</v>
      </c>
      <c r="K13818" s="41" t="s">
        <v>3330</v>
      </c>
      <c r="L13818" s="68">
        <v>1</v>
      </c>
      <c r="M13818" s="83" t="s">
        <v>3717</v>
      </c>
      <c r="N13818" s="83" t="s">
        <v>3717</v>
      </c>
      <c r="O13818" s="35" t="s">
        <v>7661</v>
      </c>
      <c r="P13818" s="88">
        <v>153</v>
      </c>
      <c r="Q13818" s="56" t="str">
        <f>IFERROR(VLOOKUP(P13818,#REF!,2,FALSE),"")</f>
        <v/>
      </c>
      <c r="R13818" s="70">
        <v>0.5</v>
      </c>
      <c r="S13818" s="41" t="s">
        <v>63</v>
      </c>
      <c r="T13818" s="35" t="s">
        <v>8</v>
      </c>
      <c r="U13818" s="35" t="s">
        <v>77</v>
      </c>
    </row>
    <row r="13819" spans="1:21" ht="15.65" customHeight="1" x14ac:dyDescent="0.35">
      <c r="A13819" s="35" t="s">
        <v>3980</v>
      </c>
      <c r="B13819" s="36" t="s">
        <v>5175</v>
      </c>
      <c r="D13819" s="35" t="s">
        <v>78</v>
      </c>
      <c r="E13819" s="68">
        <v>2</v>
      </c>
      <c r="F13819" s="57" t="s">
        <v>3399</v>
      </c>
      <c r="G13819" s="35" t="s">
        <v>7661</v>
      </c>
      <c r="H13819" s="88">
        <v>147</v>
      </c>
      <c r="I13819" s="43" t="str">
        <f>IFERROR(VLOOKUP(H13819,#REF!,2,FALSE),"")</f>
        <v/>
      </c>
      <c r="J13819" s="70">
        <v>0</v>
      </c>
      <c r="K13819" s="41" t="s">
        <v>3330</v>
      </c>
      <c r="L13819" s="68">
        <v>2</v>
      </c>
      <c r="M13819" s="83" t="s">
        <v>3781</v>
      </c>
      <c r="N13819" s="83" t="s">
        <v>3781</v>
      </c>
      <c r="O13819" s="35" t="s">
        <v>7660</v>
      </c>
      <c r="P13819" s="88">
        <v>152</v>
      </c>
      <c r="Q13819" s="56" t="str">
        <f>IFERROR(VLOOKUP(P13819,#REF!,2,FALSE),"")</f>
        <v/>
      </c>
      <c r="R13819" s="70">
        <v>1</v>
      </c>
      <c r="S13819" s="41" t="s">
        <v>63</v>
      </c>
      <c r="T13819" s="35" t="s">
        <v>8</v>
      </c>
      <c r="U13819" s="35" t="s">
        <v>77</v>
      </c>
    </row>
    <row r="13820" spans="1:21" ht="15.65" customHeight="1" x14ac:dyDescent="0.35">
      <c r="A13820" s="35" t="s">
        <v>3980</v>
      </c>
      <c r="B13820" s="36" t="s">
        <v>5175</v>
      </c>
      <c r="D13820" s="35" t="s">
        <v>78</v>
      </c>
      <c r="E13820" s="68">
        <v>3</v>
      </c>
      <c r="F13820" s="57" t="s">
        <v>3415</v>
      </c>
      <c r="G13820" s="35" t="s">
        <v>7660</v>
      </c>
      <c r="H13820" s="88">
        <v>146</v>
      </c>
      <c r="I13820" s="43" t="str">
        <f>IFERROR(VLOOKUP(H13820,#REF!,2,FALSE),"")</f>
        <v/>
      </c>
      <c r="J13820" s="70">
        <v>1</v>
      </c>
      <c r="K13820" s="41" t="s">
        <v>3330</v>
      </c>
      <c r="L13820" s="68">
        <v>3</v>
      </c>
      <c r="M13820" s="83" t="s">
        <v>3716</v>
      </c>
      <c r="N13820" s="83" t="s">
        <v>3716</v>
      </c>
      <c r="O13820" s="35" t="s">
        <v>7661</v>
      </c>
      <c r="P13820" s="88">
        <v>149</v>
      </c>
      <c r="Q13820" s="56" t="str">
        <f>IFERROR(VLOOKUP(P13820,#REF!,2,FALSE),"")</f>
        <v/>
      </c>
      <c r="R13820" s="70">
        <v>0</v>
      </c>
      <c r="S13820" s="41" t="s">
        <v>63</v>
      </c>
      <c r="T13820" s="35" t="s">
        <v>8</v>
      </c>
      <c r="U13820" s="35" t="s">
        <v>77</v>
      </c>
    </row>
    <row r="13821" spans="1:21" ht="15.65" customHeight="1" x14ac:dyDescent="0.35">
      <c r="A13821" s="35" t="s">
        <v>3980</v>
      </c>
      <c r="B13821" s="36" t="s">
        <v>5175</v>
      </c>
      <c r="D13821" s="35" t="s">
        <v>78</v>
      </c>
      <c r="E13821" s="68">
        <v>4</v>
      </c>
      <c r="F13821" s="57" t="s">
        <v>3518</v>
      </c>
      <c r="G13821" s="35" t="s">
        <v>7661</v>
      </c>
      <c r="H13821" s="88">
        <v>145</v>
      </c>
      <c r="I13821" s="43" t="str">
        <f>IFERROR(VLOOKUP(H13821,#REF!,2,FALSE),"")</f>
        <v/>
      </c>
      <c r="J13821" s="70">
        <v>0.5</v>
      </c>
      <c r="K13821" s="41" t="s">
        <v>3330</v>
      </c>
      <c r="L13821" s="68">
        <v>4</v>
      </c>
      <c r="M13821" s="83" t="s">
        <v>3726</v>
      </c>
      <c r="N13821" s="83" t="s">
        <v>3726</v>
      </c>
      <c r="O13821" s="35" t="s">
        <v>7660</v>
      </c>
      <c r="P13821" s="88">
        <v>149</v>
      </c>
      <c r="Q13821" s="56" t="str">
        <f>IFERROR(VLOOKUP(P13821,#REF!,2,FALSE),"")</f>
        <v/>
      </c>
      <c r="R13821" s="70">
        <v>0.5</v>
      </c>
      <c r="S13821" s="41" t="s">
        <v>63</v>
      </c>
      <c r="T13821" s="35" t="s">
        <v>8</v>
      </c>
      <c r="U13821" s="35" t="s">
        <v>77</v>
      </c>
    </row>
    <row r="13822" spans="1:21" ht="15.65" customHeight="1" x14ac:dyDescent="0.35">
      <c r="A13822" s="35" t="s">
        <v>3980</v>
      </c>
      <c r="B13822" s="36" t="s">
        <v>5175</v>
      </c>
      <c r="D13822" s="35" t="s">
        <v>78</v>
      </c>
      <c r="E13822" s="68">
        <v>5</v>
      </c>
      <c r="F13822" s="57" t="s">
        <v>3935</v>
      </c>
      <c r="G13822" s="35" t="s">
        <v>7660</v>
      </c>
      <c r="H13822" s="88">
        <v>145</v>
      </c>
      <c r="I13822" s="43" t="str">
        <f>IFERROR(VLOOKUP(H13822,#REF!,2,FALSE),"")</f>
        <v/>
      </c>
      <c r="J13822" s="70">
        <v>0</v>
      </c>
      <c r="K13822" s="41" t="s">
        <v>3330</v>
      </c>
      <c r="L13822" s="68">
        <v>5</v>
      </c>
      <c r="M13822" s="83" t="s">
        <v>4053</v>
      </c>
      <c r="N13822" s="83" t="s">
        <v>4053</v>
      </c>
      <c r="O13822" s="35" t="s">
        <v>7661</v>
      </c>
      <c r="P13822" s="88">
        <v>148</v>
      </c>
      <c r="Q13822" s="56" t="str">
        <f>IFERROR(VLOOKUP(P13822,#REF!,2,FALSE),"")</f>
        <v/>
      </c>
      <c r="R13822" s="70">
        <v>1</v>
      </c>
      <c r="S13822" s="41" t="s">
        <v>63</v>
      </c>
      <c r="T13822" s="35" t="s">
        <v>8</v>
      </c>
      <c r="U13822" s="35" t="s">
        <v>77</v>
      </c>
    </row>
    <row r="13823" spans="1:21" ht="15.65" customHeight="1" x14ac:dyDescent="0.35">
      <c r="A13823" s="35" t="s">
        <v>3980</v>
      </c>
      <c r="B13823" s="36" t="s">
        <v>5175</v>
      </c>
      <c r="D13823" s="35" t="s">
        <v>78</v>
      </c>
      <c r="E13823" s="68">
        <v>6</v>
      </c>
      <c r="F13823" s="57" t="s">
        <v>3689</v>
      </c>
      <c r="G13823" s="35" t="s">
        <v>7661</v>
      </c>
      <c r="H13823" s="88">
        <v>144</v>
      </c>
      <c r="I13823" s="43" t="str">
        <f>IFERROR(VLOOKUP(H13823,#REF!,2,FALSE),"")</f>
        <v/>
      </c>
      <c r="J13823" s="70">
        <v>1</v>
      </c>
      <c r="K13823" s="41" t="s">
        <v>3330</v>
      </c>
      <c r="L13823" s="68">
        <v>6</v>
      </c>
      <c r="M13823" s="83" t="s">
        <v>2364</v>
      </c>
      <c r="N13823" s="83" t="s">
        <v>2364</v>
      </c>
      <c r="O13823" s="35" t="s">
        <v>7660</v>
      </c>
      <c r="P13823" s="88">
        <v>147</v>
      </c>
      <c r="Q13823" s="56" t="str">
        <f>IFERROR(VLOOKUP(P13823,#REF!,2,FALSE),"")</f>
        <v/>
      </c>
      <c r="R13823" s="70">
        <v>0</v>
      </c>
      <c r="S13823" s="41" t="s">
        <v>63</v>
      </c>
      <c r="T13823" s="35" t="s">
        <v>8</v>
      </c>
      <c r="U13823" s="35" t="s">
        <v>77</v>
      </c>
    </row>
    <row r="13824" spans="1:21" ht="15.65" customHeight="1" x14ac:dyDescent="0.35">
      <c r="A13824" s="35" t="s">
        <v>3980</v>
      </c>
      <c r="B13824" s="36" t="s">
        <v>5175</v>
      </c>
      <c r="D13824" s="35" t="s">
        <v>78</v>
      </c>
      <c r="E13824" s="68">
        <v>7</v>
      </c>
      <c r="F13824" s="57" t="s">
        <v>3622</v>
      </c>
      <c r="G13824" s="35" t="s">
        <v>7660</v>
      </c>
      <c r="H13824" s="88">
        <v>143</v>
      </c>
      <c r="I13824" s="43" t="str">
        <f>IFERROR(VLOOKUP(H13824,#REF!,2,FALSE),"")</f>
        <v/>
      </c>
      <c r="J13824" s="70">
        <v>0.5</v>
      </c>
      <c r="K13824" s="41" t="s">
        <v>3330</v>
      </c>
      <c r="L13824" s="68">
        <v>7</v>
      </c>
      <c r="M13824" s="83" t="s">
        <v>3720</v>
      </c>
      <c r="N13824" s="83" t="s">
        <v>3720</v>
      </c>
      <c r="O13824" s="35" t="s">
        <v>7661</v>
      </c>
      <c r="P13824" s="88">
        <v>142</v>
      </c>
      <c r="Q13824" s="56" t="str">
        <f>IFERROR(VLOOKUP(P13824,#REF!,2,FALSE),"")</f>
        <v/>
      </c>
      <c r="R13824" s="70">
        <v>0.5</v>
      </c>
      <c r="S13824" s="41" t="s">
        <v>63</v>
      </c>
      <c r="T13824" s="35" t="s">
        <v>8</v>
      </c>
      <c r="U13824" s="35" t="s">
        <v>77</v>
      </c>
    </row>
    <row r="13825" spans="1:21" ht="15.65" customHeight="1" x14ac:dyDescent="0.35">
      <c r="A13825" s="35" t="s">
        <v>3980</v>
      </c>
      <c r="B13825" s="36" t="s">
        <v>5175</v>
      </c>
      <c r="D13825" s="35" t="s">
        <v>78</v>
      </c>
      <c r="E13825" s="68">
        <v>8</v>
      </c>
      <c r="F13825" s="57" t="s">
        <v>3929</v>
      </c>
      <c r="G13825" s="35" t="s">
        <v>7661</v>
      </c>
      <c r="H13825" s="88">
        <v>128</v>
      </c>
      <c r="I13825" s="43" t="str">
        <f>IFERROR(VLOOKUP(H13825,#REF!,2,FALSE),"")</f>
        <v/>
      </c>
      <c r="J13825" s="70">
        <v>0</v>
      </c>
      <c r="K13825" s="41" t="s">
        <v>3330</v>
      </c>
      <c r="L13825" s="68">
        <v>8</v>
      </c>
      <c r="M13825" s="83" t="s">
        <v>3779</v>
      </c>
      <c r="N13825" s="83" t="s">
        <v>3779</v>
      </c>
      <c r="O13825" s="35" t="s">
        <v>7660</v>
      </c>
      <c r="P13825" s="88">
        <v>141</v>
      </c>
      <c r="Q13825" s="56" t="str">
        <f>IFERROR(VLOOKUP(P13825,#REF!,2,FALSE),"")</f>
        <v/>
      </c>
      <c r="R13825" s="70">
        <v>1</v>
      </c>
      <c r="S13825" s="41" t="s">
        <v>63</v>
      </c>
      <c r="T13825" s="35" t="s">
        <v>8</v>
      </c>
      <c r="U13825" s="35" t="s">
        <v>77</v>
      </c>
    </row>
    <row r="13826" spans="1:21" ht="15.65" customHeight="1" x14ac:dyDescent="0.35">
      <c r="A13826" s="35" t="s">
        <v>3980</v>
      </c>
      <c r="B13826" s="36" t="s">
        <v>5175</v>
      </c>
      <c r="D13826" s="35" t="s">
        <v>78</v>
      </c>
      <c r="E13826" s="68">
        <v>9</v>
      </c>
      <c r="F13826" s="57" t="s">
        <v>3844</v>
      </c>
      <c r="G13826" s="35" t="s">
        <v>7660</v>
      </c>
      <c r="H13826" s="88">
        <v>140</v>
      </c>
      <c r="I13826" s="43" t="str">
        <f>IFERROR(VLOOKUP(H13826,#REF!,2,FALSE),"")</f>
        <v/>
      </c>
      <c r="J13826" s="70">
        <v>0.5</v>
      </c>
      <c r="K13826" s="41" t="s">
        <v>3330</v>
      </c>
      <c r="L13826" s="68">
        <v>9</v>
      </c>
      <c r="M13826" s="83" t="s">
        <v>3719</v>
      </c>
      <c r="N13826" s="83" t="s">
        <v>3719</v>
      </c>
      <c r="O13826" s="35" t="s">
        <v>7661</v>
      </c>
      <c r="P13826" s="88">
        <v>141</v>
      </c>
      <c r="Q13826" s="56" t="str">
        <f>IFERROR(VLOOKUP(P13826,#REF!,2,FALSE),"")</f>
        <v/>
      </c>
      <c r="R13826" s="70">
        <v>0.5</v>
      </c>
      <c r="S13826" s="41" t="s">
        <v>63</v>
      </c>
      <c r="T13826" s="35" t="s">
        <v>8</v>
      </c>
      <c r="U13826" s="35" t="s">
        <v>77</v>
      </c>
    </row>
    <row r="13827" spans="1:21" ht="15.65" customHeight="1" x14ac:dyDescent="0.35">
      <c r="A13827" s="35" t="s">
        <v>3980</v>
      </c>
      <c r="B13827" s="36" t="s">
        <v>5175</v>
      </c>
      <c r="D13827" s="35" t="s">
        <v>78</v>
      </c>
      <c r="E13827" s="68">
        <v>10</v>
      </c>
      <c r="F13827" s="57" t="s">
        <v>3402</v>
      </c>
      <c r="G13827" s="35" t="s">
        <v>7661</v>
      </c>
      <c r="H13827" s="88">
        <v>139</v>
      </c>
      <c r="I13827" s="43" t="str">
        <f>IFERROR(VLOOKUP(H13827,#REF!,2,FALSE),"")</f>
        <v/>
      </c>
      <c r="J13827" s="70">
        <v>0.5</v>
      </c>
      <c r="K13827" s="41" t="s">
        <v>3330</v>
      </c>
      <c r="L13827" s="68">
        <v>10</v>
      </c>
      <c r="M13827" s="83" t="s">
        <v>3898</v>
      </c>
      <c r="N13827" s="83" t="s">
        <v>3898</v>
      </c>
      <c r="O13827" s="35" t="s">
        <v>7660</v>
      </c>
      <c r="P13827" s="88">
        <v>135</v>
      </c>
      <c r="Q13827" s="56" t="str">
        <f>IFERROR(VLOOKUP(P13827,#REF!,2,FALSE),"")</f>
        <v/>
      </c>
      <c r="R13827" s="70">
        <v>0.5</v>
      </c>
      <c r="S13827" s="41" t="s">
        <v>63</v>
      </c>
      <c r="T13827" s="35" t="s">
        <v>8</v>
      </c>
      <c r="U13827" s="35" t="s">
        <v>77</v>
      </c>
    </row>
    <row r="13828" spans="1:21" ht="15.65" customHeight="1" x14ac:dyDescent="0.35">
      <c r="A13828" s="35" t="s">
        <v>3980</v>
      </c>
      <c r="B13828" s="36" t="s">
        <v>5175</v>
      </c>
      <c r="D13828" s="35" t="s">
        <v>78</v>
      </c>
      <c r="E13828" s="68">
        <v>11</v>
      </c>
      <c r="F13828" s="57" t="s">
        <v>3684</v>
      </c>
      <c r="G13828" s="35" t="s">
        <v>7660</v>
      </c>
      <c r="H13828" s="88">
        <v>138</v>
      </c>
      <c r="I13828" s="43" t="str">
        <f>IFERROR(VLOOKUP(H13828,#REF!,2,FALSE),"")</f>
        <v/>
      </c>
      <c r="J13828" s="70">
        <v>0.5</v>
      </c>
      <c r="K13828" s="41" t="s">
        <v>3330</v>
      </c>
      <c r="L13828" s="68">
        <v>11</v>
      </c>
      <c r="M13828" s="83" t="s">
        <v>3795</v>
      </c>
      <c r="N13828" s="83" t="s">
        <v>3795</v>
      </c>
      <c r="O13828" s="35" t="s">
        <v>7661</v>
      </c>
      <c r="P13828" s="88">
        <v>136</v>
      </c>
      <c r="Q13828" s="56" t="str">
        <f>IFERROR(VLOOKUP(P13828,#REF!,2,FALSE),"")</f>
        <v/>
      </c>
      <c r="R13828" s="70">
        <v>0.5</v>
      </c>
      <c r="S13828" s="41" t="s">
        <v>63</v>
      </c>
      <c r="T13828" s="35" t="s">
        <v>8</v>
      </c>
      <c r="U13828" s="35" t="s">
        <v>77</v>
      </c>
    </row>
    <row r="13829" spans="1:21" ht="15.65" customHeight="1" x14ac:dyDescent="0.35">
      <c r="A13829" s="35" t="s">
        <v>3980</v>
      </c>
      <c r="B13829" s="36" t="s">
        <v>5175</v>
      </c>
      <c r="D13829" s="35" t="s">
        <v>78</v>
      </c>
      <c r="E13829" s="68">
        <v>12</v>
      </c>
      <c r="F13829" s="57" t="s">
        <v>3401</v>
      </c>
      <c r="G13829" s="35" t="s">
        <v>7661</v>
      </c>
      <c r="H13829" s="88">
        <v>137</v>
      </c>
      <c r="I13829" s="43" t="str">
        <f>IFERROR(VLOOKUP(H13829,#REF!,2,FALSE),"")</f>
        <v/>
      </c>
      <c r="J13829" s="70">
        <v>0.5</v>
      </c>
      <c r="K13829" s="41" t="s">
        <v>3330</v>
      </c>
      <c r="L13829" s="68">
        <v>12</v>
      </c>
      <c r="M13829" s="83" t="s">
        <v>2366</v>
      </c>
      <c r="N13829" s="83" t="s">
        <v>2366</v>
      </c>
      <c r="O13829" s="35" t="s">
        <v>7660</v>
      </c>
      <c r="P13829" s="88">
        <v>130</v>
      </c>
      <c r="Q13829" s="56" t="str">
        <f>IFERROR(VLOOKUP(P13829,#REF!,2,FALSE),"")</f>
        <v/>
      </c>
      <c r="R13829" s="70">
        <v>0.5</v>
      </c>
      <c r="S13829" s="41" t="s">
        <v>63</v>
      </c>
      <c r="T13829" s="35" t="s">
        <v>8</v>
      </c>
      <c r="U13829" s="35" t="s">
        <v>77</v>
      </c>
    </row>
    <row r="13830" spans="1:21" ht="15.65" customHeight="1" x14ac:dyDescent="0.35">
      <c r="A13830" s="35" t="s">
        <v>3980</v>
      </c>
      <c r="B13830" s="36" t="s">
        <v>5175</v>
      </c>
      <c r="D13830" s="35" t="s">
        <v>78</v>
      </c>
      <c r="E13830" s="68">
        <v>13</v>
      </c>
      <c r="F13830" s="57" t="s">
        <v>3691</v>
      </c>
      <c r="G13830" s="35" t="s">
        <v>7660</v>
      </c>
      <c r="H13830" s="88">
        <v>136</v>
      </c>
      <c r="I13830" s="43" t="str">
        <f>IFERROR(VLOOKUP(H13830,#REF!,2,FALSE),"")</f>
        <v/>
      </c>
      <c r="J13830" s="88">
        <v>1</v>
      </c>
      <c r="K13830" s="41" t="s">
        <v>3330</v>
      </c>
      <c r="L13830" s="68">
        <v>13</v>
      </c>
      <c r="M13830" s="83" t="s">
        <v>3718</v>
      </c>
      <c r="N13830" s="83" t="s">
        <v>3718</v>
      </c>
      <c r="O13830" s="35" t="s">
        <v>7661</v>
      </c>
      <c r="P13830" s="88">
        <v>125</v>
      </c>
      <c r="Q13830" s="56" t="str">
        <f>IFERROR(VLOOKUP(P13830,#REF!,2,FALSE),"")</f>
        <v/>
      </c>
      <c r="R13830" s="70">
        <v>0</v>
      </c>
      <c r="S13830" s="41" t="s">
        <v>63</v>
      </c>
      <c r="T13830" s="35" t="s">
        <v>8</v>
      </c>
      <c r="U13830" s="35" t="s">
        <v>77</v>
      </c>
    </row>
    <row r="13831" spans="1:21" ht="15.65" customHeight="1" x14ac:dyDescent="0.35">
      <c r="A13831" s="35" t="s">
        <v>3980</v>
      </c>
      <c r="B13831" s="36" t="s">
        <v>5175</v>
      </c>
      <c r="D13831" s="35" t="s">
        <v>78</v>
      </c>
      <c r="E13831" s="68">
        <v>14</v>
      </c>
      <c r="F13831" s="57" t="s">
        <v>3414</v>
      </c>
      <c r="G13831" s="35" t="s">
        <v>7661</v>
      </c>
      <c r="H13831" s="88">
        <v>135</v>
      </c>
      <c r="I13831" s="43" t="str">
        <f>IFERROR(VLOOKUP(H13831,#REF!,2,FALSE),"")</f>
        <v/>
      </c>
      <c r="J13831" s="88">
        <v>1</v>
      </c>
      <c r="K13831" s="41" t="s">
        <v>3330</v>
      </c>
      <c r="L13831" s="68">
        <v>14</v>
      </c>
      <c r="M13831" s="83" t="s">
        <v>3894</v>
      </c>
      <c r="N13831" s="83" t="s">
        <v>3894</v>
      </c>
      <c r="O13831" s="35" t="s">
        <v>7660</v>
      </c>
      <c r="P13831" s="88">
        <v>119</v>
      </c>
      <c r="Q13831" s="56" t="str">
        <f>IFERROR(VLOOKUP(P13831,#REF!,2,FALSE),"")</f>
        <v/>
      </c>
      <c r="R13831" s="70">
        <v>0</v>
      </c>
      <c r="S13831" s="41" t="s">
        <v>63</v>
      </c>
      <c r="T13831" s="35" t="s">
        <v>8</v>
      </c>
      <c r="U13831" s="35" t="s">
        <v>77</v>
      </c>
    </row>
    <row r="13832" spans="1:21" ht="15.65" customHeight="1" x14ac:dyDescent="0.35">
      <c r="A13832" s="35" t="s">
        <v>3980</v>
      </c>
      <c r="B13832" s="36" t="s">
        <v>5175</v>
      </c>
      <c r="D13832" s="35" t="s">
        <v>78</v>
      </c>
      <c r="E13832" s="68">
        <v>15</v>
      </c>
      <c r="F13832" s="57" t="s">
        <v>3769</v>
      </c>
      <c r="G13832" s="35" t="s">
        <v>7660</v>
      </c>
      <c r="H13832" s="88">
        <v>134</v>
      </c>
      <c r="I13832" s="43" t="str">
        <f>IFERROR(VLOOKUP(H13832,#REF!,2,FALSE),"")</f>
        <v/>
      </c>
      <c r="J13832" s="88">
        <v>0</v>
      </c>
      <c r="K13832" s="41" t="s">
        <v>3330</v>
      </c>
      <c r="L13832" s="68">
        <v>15</v>
      </c>
      <c r="M13832" s="83" t="s">
        <v>3411</v>
      </c>
      <c r="N13832" s="83" t="s">
        <v>3411</v>
      </c>
      <c r="O13832" s="35" t="s">
        <v>7661</v>
      </c>
      <c r="P13832" s="88">
        <v>117</v>
      </c>
      <c r="Q13832" s="56" t="str">
        <f>IFERROR(VLOOKUP(P13832,#REF!,2,FALSE),"")</f>
        <v/>
      </c>
      <c r="R13832" s="70">
        <v>1</v>
      </c>
      <c r="S13832" s="41" t="s">
        <v>63</v>
      </c>
      <c r="T13832" s="35" t="s">
        <v>8</v>
      </c>
      <c r="U13832" s="35" t="s">
        <v>77</v>
      </c>
    </row>
    <row r="13833" spans="1:21" ht="15.65" customHeight="1" x14ac:dyDescent="0.35">
      <c r="A13833" s="35" t="s">
        <v>3980</v>
      </c>
      <c r="B13833" s="36" t="s">
        <v>5175</v>
      </c>
      <c r="D13833" s="35" t="s">
        <v>78</v>
      </c>
      <c r="E13833" s="68">
        <v>16</v>
      </c>
      <c r="F13833" s="57" t="s">
        <v>3521</v>
      </c>
      <c r="G13833" s="35" t="s">
        <v>7661</v>
      </c>
      <c r="H13833" s="88">
        <v>134</v>
      </c>
      <c r="I13833" s="43" t="str">
        <f>IFERROR(VLOOKUP(H13833,#REF!,2,FALSE),"")</f>
        <v/>
      </c>
      <c r="J13833" s="88">
        <v>1</v>
      </c>
      <c r="K13833" s="41" t="s">
        <v>3330</v>
      </c>
      <c r="L13833" s="68">
        <v>16</v>
      </c>
      <c r="M13833" s="83" t="s">
        <v>2370</v>
      </c>
      <c r="N13833" s="83" t="s">
        <v>2370</v>
      </c>
      <c r="O13833" s="35" t="s">
        <v>7660</v>
      </c>
      <c r="P13833" s="88">
        <v>112</v>
      </c>
      <c r="Q13833" s="56" t="str">
        <f>IFERROR(VLOOKUP(P13833,#REF!,2,FALSE),"")</f>
        <v/>
      </c>
      <c r="R13833" s="70">
        <v>0</v>
      </c>
      <c r="S13833" s="41" t="s">
        <v>63</v>
      </c>
      <c r="T13833" s="35" t="s">
        <v>8</v>
      </c>
      <c r="U13833" s="35" t="s">
        <v>77</v>
      </c>
    </row>
    <row r="13834" spans="1:21" ht="15.65" customHeight="1" x14ac:dyDescent="0.35">
      <c r="A13834" s="35" t="s">
        <v>4063</v>
      </c>
      <c r="B13834" s="36">
        <v>41902</v>
      </c>
      <c r="D13834" s="35" t="s">
        <v>78</v>
      </c>
      <c r="E13834" s="68">
        <v>1</v>
      </c>
      <c r="F13834" s="83" t="s">
        <v>3401</v>
      </c>
      <c r="G13834" s="35" t="s">
        <v>7661</v>
      </c>
      <c r="H13834" s="88">
        <v>147</v>
      </c>
      <c r="I13834" s="43" t="str">
        <f>IFERROR(VLOOKUP(H13834,#REF!,2,FALSE),"")</f>
        <v/>
      </c>
      <c r="J13834" s="70">
        <v>0</v>
      </c>
      <c r="K13834" s="41" t="s">
        <v>3331</v>
      </c>
      <c r="L13834" s="68">
        <v>1</v>
      </c>
      <c r="M13834" s="57" t="s">
        <v>3712</v>
      </c>
      <c r="N13834" s="57" t="s">
        <v>3712</v>
      </c>
      <c r="O13834" s="35" t="s">
        <v>7660</v>
      </c>
      <c r="P13834" s="88">
        <v>149</v>
      </c>
      <c r="Q13834" s="56" t="str">
        <f>IFERROR(VLOOKUP(P13834,#REF!,2,FALSE),"")</f>
        <v/>
      </c>
      <c r="R13834" s="70">
        <v>1</v>
      </c>
      <c r="S13834" s="41" t="s">
        <v>63</v>
      </c>
      <c r="T13834" s="35" t="s">
        <v>8</v>
      </c>
      <c r="U13834" s="35" t="s">
        <v>77</v>
      </c>
    </row>
    <row r="13835" spans="1:21" ht="15.65" customHeight="1" x14ac:dyDescent="0.35">
      <c r="A13835" s="35" t="s">
        <v>4063</v>
      </c>
      <c r="B13835" s="36">
        <v>41902</v>
      </c>
      <c r="D13835" s="35" t="s">
        <v>78</v>
      </c>
      <c r="E13835" s="68">
        <v>2</v>
      </c>
      <c r="F13835" s="83" t="s">
        <v>3686</v>
      </c>
      <c r="G13835" s="35" t="s">
        <v>7660</v>
      </c>
      <c r="H13835" s="88">
        <v>147</v>
      </c>
      <c r="I13835" s="43" t="str">
        <f>IFERROR(VLOOKUP(H13835,#REF!,2,FALSE),"")</f>
        <v/>
      </c>
      <c r="J13835" s="70">
        <v>1</v>
      </c>
      <c r="K13835" s="41" t="s">
        <v>3331</v>
      </c>
      <c r="L13835" s="68">
        <v>2</v>
      </c>
      <c r="M13835" s="57" t="s">
        <v>3692</v>
      </c>
      <c r="N13835" s="57" t="s">
        <v>3692</v>
      </c>
      <c r="O13835" s="35" t="s">
        <v>7661</v>
      </c>
      <c r="P13835" s="88">
        <v>144</v>
      </c>
      <c r="Q13835" s="56" t="str">
        <f>IFERROR(VLOOKUP(P13835,#REF!,2,FALSE),"")</f>
        <v/>
      </c>
      <c r="R13835" s="70">
        <v>0</v>
      </c>
      <c r="S13835" s="41" t="s">
        <v>63</v>
      </c>
      <c r="T13835" s="35" t="s">
        <v>8</v>
      </c>
      <c r="U13835" s="35" t="s">
        <v>77</v>
      </c>
    </row>
    <row r="13836" spans="1:21" ht="15.65" customHeight="1" x14ac:dyDescent="0.35">
      <c r="A13836" s="35" t="s">
        <v>4063</v>
      </c>
      <c r="B13836" s="36">
        <v>41902</v>
      </c>
      <c r="D13836" s="35" t="s">
        <v>78</v>
      </c>
      <c r="E13836" s="68">
        <v>3</v>
      </c>
      <c r="F13836" s="83" t="s">
        <v>3414</v>
      </c>
      <c r="G13836" s="35" t="s">
        <v>7661</v>
      </c>
      <c r="H13836" s="88">
        <v>144</v>
      </c>
      <c r="I13836" s="43" t="str">
        <f>IFERROR(VLOOKUP(H13836,#REF!,2,FALSE),"")</f>
        <v/>
      </c>
      <c r="J13836" s="70">
        <v>0.5</v>
      </c>
      <c r="K13836" s="41" t="s">
        <v>3331</v>
      </c>
      <c r="L13836" s="68">
        <v>3</v>
      </c>
      <c r="M13836" s="57" t="s">
        <v>3694</v>
      </c>
      <c r="N13836" s="57" t="s">
        <v>3694</v>
      </c>
      <c r="O13836" s="35" t="s">
        <v>7660</v>
      </c>
      <c r="P13836" s="88">
        <v>142</v>
      </c>
      <c r="Q13836" s="56" t="str">
        <f>IFERROR(VLOOKUP(P13836,#REF!,2,FALSE),"")</f>
        <v/>
      </c>
      <c r="R13836" s="70">
        <v>0.5</v>
      </c>
      <c r="S13836" s="41" t="s">
        <v>63</v>
      </c>
      <c r="T13836" s="35" t="s">
        <v>8</v>
      </c>
      <c r="U13836" s="35" t="s">
        <v>77</v>
      </c>
    </row>
    <row r="13837" spans="1:21" ht="15.65" customHeight="1" x14ac:dyDescent="0.35">
      <c r="A13837" s="35" t="s">
        <v>4063</v>
      </c>
      <c r="B13837" s="36">
        <v>41902</v>
      </c>
      <c r="D13837" s="35" t="s">
        <v>78</v>
      </c>
      <c r="E13837" s="68">
        <v>4</v>
      </c>
      <c r="F13837" s="83" t="s">
        <v>3402</v>
      </c>
      <c r="G13837" s="35" t="s">
        <v>7660</v>
      </c>
      <c r="H13837" s="88">
        <v>142</v>
      </c>
      <c r="I13837" s="43" t="str">
        <f>IFERROR(VLOOKUP(H13837,#REF!,2,FALSE),"")</f>
        <v/>
      </c>
      <c r="J13837" s="70">
        <v>1</v>
      </c>
      <c r="K13837" s="41" t="s">
        <v>3331</v>
      </c>
      <c r="L13837" s="68">
        <v>4</v>
      </c>
      <c r="M13837" s="57" t="s">
        <v>3995</v>
      </c>
      <c r="N13837" s="57" t="s">
        <v>3995</v>
      </c>
      <c r="O13837" s="35" t="s">
        <v>7661</v>
      </c>
      <c r="P13837" s="88">
        <v>141</v>
      </c>
      <c r="Q13837" s="56" t="str">
        <f>IFERROR(VLOOKUP(P13837,#REF!,2,FALSE),"")</f>
        <v/>
      </c>
      <c r="R13837" s="70">
        <v>0</v>
      </c>
      <c r="S13837" s="41" t="s">
        <v>63</v>
      </c>
      <c r="T13837" s="35" t="s">
        <v>8</v>
      </c>
      <c r="U13837" s="35" t="s">
        <v>77</v>
      </c>
    </row>
    <row r="13838" spans="1:21" ht="15.65" customHeight="1" x14ac:dyDescent="0.35">
      <c r="A13838" s="35" t="s">
        <v>4063</v>
      </c>
      <c r="B13838" s="36">
        <v>41902</v>
      </c>
      <c r="D13838" s="35" t="s">
        <v>78</v>
      </c>
      <c r="E13838" s="68">
        <v>5</v>
      </c>
      <c r="F13838" s="83" t="s">
        <v>3399</v>
      </c>
      <c r="G13838" s="35" t="s">
        <v>7661</v>
      </c>
      <c r="H13838" s="88">
        <v>142</v>
      </c>
      <c r="I13838" s="43" t="str">
        <f>IFERROR(VLOOKUP(H13838,#REF!,2,FALSE),"")</f>
        <v/>
      </c>
      <c r="J13838" s="70">
        <v>1</v>
      </c>
      <c r="K13838" s="41" t="s">
        <v>3331</v>
      </c>
      <c r="L13838" s="68">
        <v>5</v>
      </c>
      <c r="M13838" s="57" t="s">
        <v>3878</v>
      </c>
      <c r="N13838" s="57" t="s">
        <v>3878</v>
      </c>
      <c r="O13838" s="35" t="s">
        <v>7660</v>
      </c>
      <c r="P13838" s="88">
        <v>139</v>
      </c>
      <c r="Q13838" s="56" t="str">
        <f>IFERROR(VLOOKUP(P13838,#REF!,2,FALSE),"")</f>
        <v/>
      </c>
      <c r="R13838" s="70">
        <v>0</v>
      </c>
      <c r="S13838" s="41" t="s">
        <v>63</v>
      </c>
      <c r="T13838" s="35" t="s">
        <v>8</v>
      </c>
      <c r="U13838" s="35" t="s">
        <v>77</v>
      </c>
    </row>
    <row r="13839" spans="1:21" ht="15.65" customHeight="1" x14ac:dyDescent="0.35">
      <c r="A13839" s="35" t="s">
        <v>4063</v>
      </c>
      <c r="B13839" s="36">
        <v>41902</v>
      </c>
      <c r="D13839" s="35" t="s">
        <v>78</v>
      </c>
      <c r="E13839" s="68">
        <v>6</v>
      </c>
      <c r="F13839" s="83" t="s">
        <v>3876</v>
      </c>
      <c r="G13839" s="35" t="s">
        <v>7660</v>
      </c>
      <c r="H13839" s="88">
        <v>141</v>
      </c>
      <c r="I13839" s="43" t="str">
        <f>IFERROR(VLOOKUP(H13839,#REF!,2,FALSE),"")</f>
        <v/>
      </c>
      <c r="J13839" s="70">
        <v>0.5</v>
      </c>
      <c r="K13839" s="41" t="s">
        <v>3331</v>
      </c>
      <c r="L13839" s="68">
        <v>6</v>
      </c>
      <c r="M13839" s="57" t="s">
        <v>3693</v>
      </c>
      <c r="N13839" s="57" t="s">
        <v>3693</v>
      </c>
      <c r="O13839" s="35" t="s">
        <v>7661</v>
      </c>
      <c r="P13839" s="88">
        <v>138</v>
      </c>
      <c r="Q13839" s="56" t="str">
        <f>IFERROR(VLOOKUP(P13839,#REF!,2,FALSE),"")</f>
        <v/>
      </c>
      <c r="R13839" s="70">
        <v>0.5</v>
      </c>
      <c r="S13839" s="41" t="s">
        <v>63</v>
      </c>
      <c r="T13839" s="35" t="s">
        <v>8</v>
      </c>
      <c r="U13839" s="35" t="s">
        <v>77</v>
      </c>
    </row>
    <row r="13840" spans="1:21" ht="15.65" customHeight="1" x14ac:dyDescent="0.35">
      <c r="A13840" s="35" t="s">
        <v>4063</v>
      </c>
      <c r="B13840" s="36">
        <v>41902</v>
      </c>
      <c r="D13840" s="35" t="s">
        <v>78</v>
      </c>
      <c r="E13840" s="68">
        <v>7</v>
      </c>
      <c r="F13840" s="83" t="s">
        <v>3877</v>
      </c>
      <c r="G13840" s="35" t="s">
        <v>7661</v>
      </c>
      <c r="H13840" s="88">
        <v>139</v>
      </c>
      <c r="I13840" s="43" t="str">
        <f>IFERROR(VLOOKUP(H13840,#REF!,2,FALSE),"")</f>
        <v/>
      </c>
      <c r="J13840" s="70">
        <v>0</v>
      </c>
      <c r="K13840" s="41" t="s">
        <v>3331</v>
      </c>
      <c r="L13840" s="68">
        <v>7</v>
      </c>
      <c r="M13840" s="57" t="s">
        <v>3928</v>
      </c>
      <c r="N13840" s="57" t="s">
        <v>3928</v>
      </c>
      <c r="O13840" s="35" t="s">
        <v>7660</v>
      </c>
      <c r="P13840" s="88">
        <v>134</v>
      </c>
      <c r="Q13840" s="56" t="str">
        <f>IFERROR(VLOOKUP(P13840,#REF!,2,FALSE),"")</f>
        <v/>
      </c>
      <c r="R13840" s="70">
        <v>1</v>
      </c>
      <c r="S13840" s="41" t="s">
        <v>63</v>
      </c>
      <c r="T13840" s="35" t="s">
        <v>8</v>
      </c>
      <c r="U13840" s="35" t="s">
        <v>77</v>
      </c>
    </row>
    <row r="13841" spans="1:21" ht="15.65" customHeight="1" x14ac:dyDescent="0.35">
      <c r="A13841" s="35" t="s">
        <v>4063</v>
      </c>
      <c r="B13841" s="36">
        <v>41902</v>
      </c>
      <c r="D13841" s="35" t="s">
        <v>78</v>
      </c>
      <c r="E13841" s="68">
        <v>8</v>
      </c>
      <c r="F13841" s="83" t="s">
        <v>3691</v>
      </c>
      <c r="G13841" s="35" t="s">
        <v>7660</v>
      </c>
      <c r="H13841" s="88">
        <v>139</v>
      </c>
      <c r="I13841" s="43" t="str">
        <f>IFERROR(VLOOKUP(H13841,#REF!,2,FALSE),"")</f>
        <v/>
      </c>
      <c r="J13841" s="70">
        <v>0.5</v>
      </c>
      <c r="K13841" s="41" t="s">
        <v>3331</v>
      </c>
      <c r="L13841" s="68">
        <v>8</v>
      </c>
      <c r="M13841" s="57" t="s">
        <v>3698</v>
      </c>
      <c r="N13841" s="57" t="s">
        <v>3698</v>
      </c>
      <c r="O13841" s="35" t="s">
        <v>7661</v>
      </c>
      <c r="P13841" s="88">
        <v>132</v>
      </c>
      <c r="Q13841" s="56" t="str">
        <f>IFERROR(VLOOKUP(P13841,#REF!,2,FALSE),"")</f>
        <v/>
      </c>
      <c r="R13841" s="70">
        <v>0.5</v>
      </c>
      <c r="S13841" s="41" t="s">
        <v>63</v>
      </c>
      <c r="T13841" s="35" t="s">
        <v>8</v>
      </c>
      <c r="U13841" s="35" t="s">
        <v>77</v>
      </c>
    </row>
    <row r="13842" spans="1:21" ht="15.65" customHeight="1" x14ac:dyDescent="0.35">
      <c r="A13842" s="35" t="s">
        <v>4063</v>
      </c>
      <c r="B13842" s="36">
        <v>41902</v>
      </c>
      <c r="D13842" s="35" t="s">
        <v>78</v>
      </c>
      <c r="E13842" s="68">
        <v>9</v>
      </c>
      <c r="F13842" s="83" t="s">
        <v>3415</v>
      </c>
      <c r="G13842" s="35" t="s">
        <v>7661</v>
      </c>
      <c r="H13842" s="88">
        <v>136</v>
      </c>
      <c r="I13842" s="43" t="str">
        <f>IFERROR(VLOOKUP(H13842,#REF!,2,FALSE),"")</f>
        <v/>
      </c>
      <c r="J13842" s="70">
        <v>1</v>
      </c>
      <c r="K13842" s="41" t="s">
        <v>3331</v>
      </c>
      <c r="L13842" s="68">
        <v>9</v>
      </c>
      <c r="M13842" s="57" t="s">
        <v>3996</v>
      </c>
      <c r="N13842" s="57" t="s">
        <v>3996</v>
      </c>
      <c r="O13842" s="35" t="s">
        <v>7660</v>
      </c>
      <c r="P13842" s="88">
        <v>129</v>
      </c>
      <c r="Q13842" s="56" t="str">
        <f>IFERROR(VLOOKUP(P13842,#REF!,2,FALSE),"")</f>
        <v/>
      </c>
      <c r="R13842" s="70">
        <v>0</v>
      </c>
      <c r="S13842" s="41" t="s">
        <v>63</v>
      </c>
      <c r="T13842" s="35" t="s">
        <v>8</v>
      </c>
      <c r="U13842" s="35" t="s">
        <v>77</v>
      </c>
    </row>
    <row r="13843" spans="1:21" ht="15.65" customHeight="1" x14ac:dyDescent="0.35">
      <c r="A13843" s="35" t="s">
        <v>4063</v>
      </c>
      <c r="B13843" s="36">
        <v>41902</v>
      </c>
      <c r="D13843" s="35" t="s">
        <v>78</v>
      </c>
      <c r="E13843" s="68">
        <v>10</v>
      </c>
      <c r="F13843" s="83" t="s">
        <v>3508</v>
      </c>
      <c r="G13843" s="35" t="s">
        <v>7660</v>
      </c>
      <c r="H13843" s="88">
        <v>136</v>
      </c>
      <c r="I13843" s="43" t="str">
        <f>IFERROR(VLOOKUP(H13843,#REF!,2,FALSE),"")</f>
        <v/>
      </c>
      <c r="J13843" s="70">
        <v>0.5</v>
      </c>
      <c r="K13843" s="41" t="s">
        <v>3331</v>
      </c>
      <c r="L13843" s="68">
        <v>10</v>
      </c>
      <c r="M13843" s="57" t="s">
        <v>2514</v>
      </c>
      <c r="N13843" s="57" t="s">
        <v>2514</v>
      </c>
      <c r="O13843" s="35" t="s">
        <v>7661</v>
      </c>
      <c r="P13843" s="88">
        <v>127</v>
      </c>
      <c r="Q13843" s="56" t="str">
        <f>IFERROR(VLOOKUP(P13843,#REF!,2,FALSE),"")</f>
        <v/>
      </c>
      <c r="R13843" s="70">
        <v>0.5</v>
      </c>
      <c r="S13843" s="41" t="s">
        <v>63</v>
      </c>
      <c r="T13843" s="35" t="s">
        <v>8</v>
      </c>
      <c r="U13843" s="35" t="s">
        <v>77</v>
      </c>
    </row>
    <row r="13844" spans="1:21" ht="15.65" customHeight="1" x14ac:dyDescent="0.35">
      <c r="A13844" s="35" t="s">
        <v>4063</v>
      </c>
      <c r="B13844" s="36">
        <v>41902</v>
      </c>
      <c r="D13844" s="35" t="s">
        <v>78</v>
      </c>
      <c r="E13844" s="68">
        <v>11</v>
      </c>
      <c r="F13844" s="83" t="s">
        <v>3998</v>
      </c>
      <c r="G13844" s="35" t="s">
        <v>7661</v>
      </c>
      <c r="H13844" s="88">
        <v>128</v>
      </c>
      <c r="I13844" s="43" t="str">
        <f>IFERROR(VLOOKUP(H13844,#REF!,2,FALSE),"")</f>
        <v/>
      </c>
      <c r="J13844" s="70">
        <v>1</v>
      </c>
      <c r="K13844" s="41" t="s">
        <v>3331</v>
      </c>
      <c r="L13844" s="68">
        <v>11</v>
      </c>
      <c r="M13844" s="57" t="s">
        <v>3997</v>
      </c>
      <c r="N13844" s="57" t="s">
        <v>3997</v>
      </c>
      <c r="O13844" s="35" t="s">
        <v>7660</v>
      </c>
      <c r="P13844" s="88">
        <v>126</v>
      </c>
      <c r="Q13844" s="56" t="str">
        <f>IFERROR(VLOOKUP(P13844,#REF!,2,FALSE),"")</f>
        <v/>
      </c>
      <c r="R13844" s="70">
        <v>0</v>
      </c>
      <c r="S13844" s="41" t="s">
        <v>63</v>
      </c>
      <c r="T13844" s="35" t="s">
        <v>8</v>
      </c>
      <c r="U13844" s="35" t="s">
        <v>77</v>
      </c>
    </row>
    <row r="13845" spans="1:21" ht="15.65" customHeight="1" x14ac:dyDescent="0.35">
      <c r="A13845" s="35" t="s">
        <v>4063</v>
      </c>
      <c r="B13845" s="36">
        <v>41902</v>
      </c>
      <c r="D13845" s="35" t="s">
        <v>78</v>
      </c>
      <c r="E13845" s="68">
        <v>12</v>
      </c>
      <c r="F13845" s="83" t="s">
        <v>3933</v>
      </c>
      <c r="G13845" s="35" t="s">
        <v>7660</v>
      </c>
      <c r="H13845" s="88">
        <v>128</v>
      </c>
      <c r="I13845" s="43" t="str">
        <f>IFERROR(VLOOKUP(H13845,#REF!,2,FALSE),"")</f>
        <v/>
      </c>
      <c r="J13845" s="70">
        <v>0.5</v>
      </c>
      <c r="K13845" s="41" t="s">
        <v>3331</v>
      </c>
      <c r="L13845" s="68">
        <v>12</v>
      </c>
      <c r="M13845" s="57" t="s">
        <v>3699</v>
      </c>
      <c r="N13845" s="57" t="s">
        <v>3699</v>
      </c>
      <c r="O13845" s="35" t="s">
        <v>7661</v>
      </c>
      <c r="P13845" s="88">
        <v>124</v>
      </c>
      <c r="Q13845" s="56" t="str">
        <f>IFERROR(VLOOKUP(P13845,#REF!,2,FALSE),"")</f>
        <v/>
      </c>
      <c r="R13845" s="70">
        <v>0.5</v>
      </c>
      <c r="S13845" s="41" t="s">
        <v>63</v>
      </c>
      <c r="T13845" s="35" t="s">
        <v>8</v>
      </c>
      <c r="U13845" s="35" t="s">
        <v>77</v>
      </c>
    </row>
    <row r="13846" spans="1:21" ht="15.65" customHeight="1" x14ac:dyDescent="0.35">
      <c r="A13846" s="35" t="s">
        <v>4063</v>
      </c>
      <c r="B13846" s="36">
        <v>41902</v>
      </c>
      <c r="D13846" s="35" t="s">
        <v>78</v>
      </c>
      <c r="E13846" s="68">
        <v>13</v>
      </c>
      <c r="F13846" s="66" t="s">
        <v>3405</v>
      </c>
      <c r="G13846" s="35" t="s">
        <v>7661</v>
      </c>
      <c r="H13846" s="88">
        <v>128</v>
      </c>
      <c r="I13846" s="43" t="str">
        <f>IFERROR(VLOOKUP(H13846,#REF!,2,FALSE),"")</f>
        <v/>
      </c>
      <c r="J13846" s="88">
        <v>0.5</v>
      </c>
      <c r="K13846" s="41" t="s">
        <v>3331</v>
      </c>
      <c r="L13846" s="68">
        <v>13</v>
      </c>
      <c r="M13846" s="66" t="s">
        <v>3888</v>
      </c>
      <c r="N13846" s="66" t="s">
        <v>3888</v>
      </c>
      <c r="O13846" s="35" t="s">
        <v>7660</v>
      </c>
      <c r="P13846" s="88">
        <v>116</v>
      </c>
      <c r="Q13846" s="56" t="str">
        <f>IFERROR(VLOOKUP(P13846,#REF!,2,FALSE),"")</f>
        <v/>
      </c>
      <c r="R13846" s="88">
        <v>0.5</v>
      </c>
      <c r="S13846" s="41" t="s">
        <v>63</v>
      </c>
      <c r="T13846" s="35" t="s">
        <v>8</v>
      </c>
      <c r="U13846" s="35" t="s">
        <v>77</v>
      </c>
    </row>
    <row r="13847" spans="1:21" ht="15.65" customHeight="1" x14ac:dyDescent="0.35">
      <c r="A13847" s="35" t="s">
        <v>4063</v>
      </c>
      <c r="B13847" s="36">
        <v>41902</v>
      </c>
      <c r="D13847" s="35" t="s">
        <v>78</v>
      </c>
      <c r="E13847" s="68">
        <v>14</v>
      </c>
      <c r="F13847" s="66" t="s">
        <v>3400</v>
      </c>
      <c r="G13847" s="35" t="s">
        <v>7660</v>
      </c>
      <c r="H13847" s="88">
        <v>123</v>
      </c>
      <c r="I13847" s="43" t="str">
        <f>IFERROR(VLOOKUP(H13847,#REF!,2,FALSE),"")</f>
        <v/>
      </c>
      <c r="J13847" s="88">
        <v>1</v>
      </c>
      <c r="K13847" s="41" t="s">
        <v>3331</v>
      </c>
      <c r="L13847" s="68">
        <v>14</v>
      </c>
      <c r="M13847" s="66" t="s">
        <v>3702</v>
      </c>
      <c r="N13847" s="66" t="s">
        <v>3702</v>
      </c>
      <c r="O13847" s="35" t="s">
        <v>7661</v>
      </c>
      <c r="P13847" s="88">
        <v>114</v>
      </c>
      <c r="Q13847" s="56" t="str">
        <f>IFERROR(VLOOKUP(P13847,#REF!,2,FALSE),"")</f>
        <v/>
      </c>
      <c r="R13847" s="88">
        <v>0</v>
      </c>
      <c r="S13847" s="41" t="s">
        <v>63</v>
      </c>
      <c r="T13847" s="35" t="s">
        <v>8</v>
      </c>
      <c r="U13847" s="35" t="s">
        <v>77</v>
      </c>
    </row>
    <row r="13848" spans="1:21" ht="15.65" customHeight="1" x14ac:dyDescent="0.35">
      <c r="A13848" s="35" t="s">
        <v>4063</v>
      </c>
      <c r="B13848" s="36">
        <v>41902</v>
      </c>
      <c r="D13848" s="35" t="s">
        <v>78</v>
      </c>
      <c r="E13848" s="68">
        <v>15</v>
      </c>
      <c r="F13848" s="66" t="s">
        <v>3530</v>
      </c>
      <c r="G13848" s="35" t="s">
        <v>7661</v>
      </c>
      <c r="H13848" s="88">
        <v>121</v>
      </c>
      <c r="I13848" s="43" t="str">
        <f>IFERROR(VLOOKUP(H13848,#REF!,2,FALSE),"")</f>
        <v/>
      </c>
      <c r="J13848" s="88">
        <v>1</v>
      </c>
      <c r="K13848" s="41" t="s">
        <v>3331</v>
      </c>
      <c r="L13848" s="68">
        <v>15</v>
      </c>
      <c r="M13848" s="66" t="s">
        <v>3999</v>
      </c>
      <c r="N13848" s="66" t="s">
        <v>3999</v>
      </c>
      <c r="O13848" s="35" t="s">
        <v>7660</v>
      </c>
      <c r="P13848" s="88">
        <v>114</v>
      </c>
      <c r="Q13848" s="56" t="str">
        <f>IFERROR(VLOOKUP(P13848,#REF!,2,FALSE),"")</f>
        <v/>
      </c>
      <c r="R13848" s="88">
        <v>0</v>
      </c>
      <c r="S13848" s="41" t="s">
        <v>63</v>
      </c>
      <c r="T13848" s="35" t="s">
        <v>8</v>
      </c>
      <c r="U13848" s="35" t="s">
        <v>77</v>
      </c>
    </row>
    <row r="13849" spans="1:21" ht="15.65" customHeight="1" x14ac:dyDescent="0.35">
      <c r="A13849" s="35" t="s">
        <v>4063</v>
      </c>
      <c r="B13849" s="36">
        <v>41902</v>
      </c>
      <c r="D13849" s="35" t="s">
        <v>78</v>
      </c>
      <c r="E13849" s="68">
        <v>16</v>
      </c>
      <c r="F13849" s="66" t="s">
        <v>3406</v>
      </c>
      <c r="G13849" s="35" t="s">
        <v>7660</v>
      </c>
      <c r="H13849" s="88">
        <v>120</v>
      </c>
      <c r="I13849" s="43" t="str">
        <f>IFERROR(VLOOKUP(H13849,#REF!,2,FALSE),"")</f>
        <v/>
      </c>
      <c r="J13849" s="88">
        <v>0.5</v>
      </c>
      <c r="K13849" s="41" t="s">
        <v>3331</v>
      </c>
      <c r="L13849" s="68">
        <v>16</v>
      </c>
      <c r="M13849" s="66" t="s">
        <v>2522</v>
      </c>
      <c r="N13849" s="66" t="s">
        <v>2522</v>
      </c>
      <c r="O13849" s="35" t="s">
        <v>7661</v>
      </c>
      <c r="P13849" s="88">
        <v>97</v>
      </c>
      <c r="Q13849" s="56" t="str">
        <f>IFERROR(VLOOKUP(P13849,#REF!,2,FALSE),"")</f>
        <v/>
      </c>
      <c r="R13849" s="88">
        <v>0.5</v>
      </c>
      <c r="S13849" s="41" t="s">
        <v>63</v>
      </c>
      <c r="T13849" s="35" t="s">
        <v>8</v>
      </c>
      <c r="U13849" s="35" t="s">
        <v>77</v>
      </c>
    </row>
    <row r="13850" spans="1:21" ht="15.65" customHeight="1" x14ac:dyDescent="0.35">
      <c r="A13850" s="35" t="s">
        <v>4063</v>
      </c>
      <c r="B13850" s="36">
        <v>41937</v>
      </c>
      <c r="D13850" s="35" t="s">
        <v>78</v>
      </c>
      <c r="E13850" s="68">
        <v>1</v>
      </c>
      <c r="F13850" s="57" t="s">
        <v>3401</v>
      </c>
      <c r="G13850" s="35" t="s">
        <v>7660</v>
      </c>
      <c r="H13850" s="70">
        <v>147</v>
      </c>
      <c r="I13850" s="43" t="str">
        <f>IFERROR(VLOOKUP(H13850,#REF!,2,FALSE),"")</f>
        <v/>
      </c>
      <c r="J13850" s="70">
        <v>0.5</v>
      </c>
      <c r="K13850" s="41" t="s">
        <v>3329</v>
      </c>
      <c r="L13850" s="68">
        <v>1</v>
      </c>
      <c r="M13850" s="57" t="s">
        <v>3743</v>
      </c>
      <c r="N13850" s="57" t="s">
        <v>3743</v>
      </c>
      <c r="O13850" s="35" t="s">
        <v>7661</v>
      </c>
      <c r="P13850" s="70">
        <v>142</v>
      </c>
      <c r="Q13850" s="56" t="str">
        <f>IFERROR(VLOOKUP(P13850,#REF!,2,FALSE),"")</f>
        <v/>
      </c>
      <c r="R13850" s="70">
        <v>0.5</v>
      </c>
      <c r="S13850" s="41" t="s">
        <v>63</v>
      </c>
      <c r="T13850" s="35" t="s">
        <v>8</v>
      </c>
      <c r="U13850" s="35" t="s">
        <v>77</v>
      </c>
    </row>
    <row r="13851" spans="1:21" ht="15.65" customHeight="1" x14ac:dyDescent="0.35">
      <c r="A13851" s="35" t="s">
        <v>4063</v>
      </c>
      <c r="B13851" s="36">
        <v>41937</v>
      </c>
      <c r="D13851" s="35" t="s">
        <v>78</v>
      </c>
      <c r="E13851" s="68">
        <v>2</v>
      </c>
      <c r="F13851" s="57" t="s">
        <v>3686</v>
      </c>
      <c r="G13851" s="35" t="s">
        <v>7661</v>
      </c>
      <c r="H13851" s="70">
        <v>147</v>
      </c>
      <c r="I13851" s="43" t="str">
        <f>IFERROR(VLOOKUP(H13851,#REF!,2,FALSE),"")</f>
        <v/>
      </c>
      <c r="J13851" s="70">
        <v>0.5</v>
      </c>
      <c r="K13851" s="41" t="s">
        <v>3329</v>
      </c>
      <c r="L13851" s="68">
        <v>2</v>
      </c>
      <c r="M13851" s="57" t="s">
        <v>4003</v>
      </c>
      <c r="N13851" s="57" t="s">
        <v>4003</v>
      </c>
      <c r="O13851" s="35" t="s">
        <v>7660</v>
      </c>
      <c r="P13851" s="70">
        <v>138</v>
      </c>
      <c r="Q13851" s="56" t="str">
        <f>IFERROR(VLOOKUP(P13851,#REF!,2,FALSE),"")</f>
        <v/>
      </c>
      <c r="R13851" s="70">
        <v>0.5</v>
      </c>
      <c r="S13851" s="41" t="s">
        <v>63</v>
      </c>
      <c r="T13851" s="35" t="s">
        <v>8</v>
      </c>
      <c r="U13851" s="35" t="s">
        <v>77</v>
      </c>
    </row>
    <row r="13852" spans="1:21" ht="15.65" customHeight="1" x14ac:dyDescent="0.35">
      <c r="A13852" s="35" t="s">
        <v>4063</v>
      </c>
      <c r="B13852" s="36">
        <v>41937</v>
      </c>
      <c r="D13852" s="35" t="s">
        <v>78</v>
      </c>
      <c r="E13852" s="68">
        <v>3</v>
      </c>
      <c r="F13852" s="57" t="s">
        <v>3402</v>
      </c>
      <c r="G13852" s="35" t="s">
        <v>7660</v>
      </c>
      <c r="H13852" s="70">
        <v>142</v>
      </c>
      <c r="I13852" s="43" t="str">
        <f>IFERROR(VLOOKUP(H13852,#REF!,2,FALSE),"")</f>
        <v/>
      </c>
      <c r="J13852" s="70">
        <v>0.5</v>
      </c>
      <c r="K13852" s="41" t="s">
        <v>3329</v>
      </c>
      <c r="L13852" s="68">
        <v>3</v>
      </c>
      <c r="M13852" s="57" t="s">
        <v>3651</v>
      </c>
      <c r="N13852" s="57" t="s">
        <v>3651</v>
      </c>
      <c r="O13852" s="35" t="s">
        <v>7661</v>
      </c>
      <c r="P13852" s="70">
        <v>128</v>
      </c>
      <c r="Q13852" s="56" t="str">
        <f>IFERROR(VLOOKUP(P13852,#REF!,2,FALSE),"")</f>
        <v/>
      </c>
      <c r="R13852" s="70">
        <v>0.5</v>
      </c>
      <c r="S13852" s="41" t="s">
        <v>63</v>
      </c>
      <c r="T13852" s="35" t="s">
        <v>8</v>
      </c>
      <c r="U13852" s="35" t="s">
        <v>77</v>
      </c>
    </row>
    <row r="13853" spans="1:21" ht="15.65" customHeight="1" x14ac:dyDescent="0.35">
      <c r="A13853" s="35" t="s">
        <v>4063</v>
      </c>
      <c r="B13853" s="36">
        <v>41937</v>
      </c>
      <c r="D13853" s="35" t="s">
        <v>78</v>
      </c>
      <c r="E13853" s="68">
        <v>4</v>
      </c>
      <c r="F13853" s="57" t="s">
        <v>3518</v>
      </c>
      <c r="G13853" s="35" t="s">
        <v>7661</v>
      </c>
      <c r="H13853" s="70">
        <v>142</v>
      </c>
      <c r="I13853" s="43" t="str">
        <f>IFERROR(VLOOKUP(H13853,#REF!,2,FALSE),"")</f>
        <v/>
      </c>
      <c r="J13853" s="70">
        <v>1</v>
      </c>
      <c r="K13853" s="41" t="s">
        <v>3329</v>
      </c>
      <c r="L13853" s="68">
        <v>4</v>
      </c>
      <c r="M13853" s="57" t="s">
        <v>3875</v>
      </c>
      <c r="N13853" s="57" t="s">
        <v>3875</v>
      </c>
      <c r="O13853" s="35" t="s">
        <v>7660</v>
      </c>
      <c r="P13853" s="70">
        <v>130</v>
      </c>
      <c r="Q13853" s="56" t="str">
        <f>IFERROR(VLOOKUP(P13853,#REF!,2,FALSE),"")</f>
        <v/>
      </c>
      <c r="R13853" s="70">
        <v>0</v>
      </c>
      <c r="S13853" s="41" t="s">
        <v>63</v>
      </c>
      <c r="T13853" s="35" t="s">
        <v>8</v>
      </c>
      <c r="U13853" s="35" t="s">
        <v>77</v>
      </c>
    </row>
    <row r="13854" spans="1:21" ht="15.65" customHeight="1" x14ac:dyDescent="0.35">
      <c r="A13854" s="35" t="s">
        <v>4063</v>
      </c>
      <c r="B13854" s="36">
        <v>41937</v>
      </c>
      <c r="D13854" s="35" t="s">
        <v>78</v>
      </c>
      <c r="E13854" s="68">
        <v>5</v>
      </c>
      <c r="F13854" s="57" t="s">
        <v>3399</v>
      </c>
      <c r="G13854" s="35" t="s">
        <v>7660</v>
      </c>
      <c r="H13854" s="70">
        <v>142</v>
      </c>
      <c r="I13854" s="43" t="str">
        <f>IFERROR(VLOOKUP(H13854,#REF!,2,FALSE),"")</f>
        <v/>
      </c>
      <c r="J13854" s="70">
        <v>1</v>
      </c>
      <c r="K13854" s="41" t="s">
        <v>3329</v>
      </c>
      <c r="L13854" s="68">
        <v>5</v>
      </c>
      <c r="M13854" s="57" t="s">
        <v>2358</v>
      </c>
      <c r="N13854" s="57" t="s">
        <v>2358</v>
      </c>
      <c r="O13854" s="35" t="s">
        <v>7661</v>
      </c>
      <c r="P13854" s="70">
        <v>130</v>
      </c>
      <c r="Q13854" s="56" t="str">
        <f>IFERROR(VLOOKUP(P13854,#REF!,2,FALSE),"")</f>
        <v/>
      </c>
      <c r="R13854" s="70">
        <v>0</v>
      </c>
      <c r="S13854" s="41" t="s">
        <v>63</v>
      </c>
      <c r="T13854" s="35" t="s">
        <v>8</v>
      </c>
      <c r="U13854" s="35" t="s">
        <v>77</v>
      </c>
    </row>
    <row r="13855" spans="1:21" ht="15.65" customHeight="1" x14ac:dyDescent="0.35">
      <c r="A13855" s="35" t="s">
        <v>4063</v>
      </c>
      <c r="B13855" s="36">
        <v>41937</v>
      </c>
      <c r="D13855" s="35" t="s">
        <v>78</v>
      </c>
      <c r="E13855" s="68">
        <v>6</v>
      </c>
      <c r="F13855" s="57" t="s">
        <v>3877</v>
      </c>
      <c r="G13855" s="35" t="s">
        <v>7661</v>
      </c>
      <c r="H13855" s="70">
        <v>139</v>
      </c>
      <c r="I13855" s="43" t="str">
        <f>IFERROR(VLOOKUP(H13855,#REF!,2,FALSE),"")</f>
        <v/>
      </c>
      <c r="J13855" s="70">
        <v>0.5</v>
      </c>
      <c r="K13855" s="41" t="s">
        <v>3329</v>
      </c>
      <c r="L13855" s="68">
        <v>6</v>
      </c>
      <c r="M13855" s="57" t="s">
        <v>2362</v>
      </c>
      <c r="N13855" s="57" t="s">
        <v>2362</v>
      </c>
      <c r="O13855" s="35" t="s">
        <v>7660</v>
      </c>
      <c r="P13855" s="70">
        <v>125</v>
      </c>
      <c r="Q13855" s="56" t="str">
        <f>IFERROR(VLOOKUP(P13855,#REF!,2,FALSE),"")</f>
        <v/>
      </c>
      <c r="R13855" s="70">
        <v>0.5</v>
      </c>
      <c r="S13855" s="41" t="s">
        <v>63</v>
      </c>
      <c r="T13855" s="35" t="s">
        <v>8</v>
      </c>
      <c r="U13855" s="35" t="s">
        <v>77</v>
      </c>
    </row>
    <row r="13856" spans="1:21" ht="15.65" customHeight="1" x14ac:dyDescent="0.35">
      <c r="A13856" s="35" t="s">
        <v>4063</v>
      </c>
      <c r="B13856" s="36">
        <v>41937</v>
      </c>
      <c r="D13856" s="35" t="s">
        <v>78</v>
      </c>
      <c r="E13856" s="68">
        <v>7</v>
      </c>
      <c r="F13856" s="57" t="s">
        <v>3521</v>
      </c>
      <c r="G13856" s="35" t="s">
        <v>7660</v>
      </c>
      <c r="H13856" s="70">
        <v>136</v>
      </c>
      <c r="I13856" s="43" t="str">
        <f>IFERROR(VLOOKUP(H13856,#REF!,2,FALSE),"")</f>
        <v/>
      </c>
      <c r="J13856" s="70">
        <v>0.5</v>
      </c>
      <c r="K13856" s="41" t="s">
        <v>3329</v>
      </c>
      <c r="L13856" s="68">
        <v>7</v>
      </c>
      <c r="M13856" s="57" t="s">
        <v>2359</v>
      </c>
      <c r="N13856" s="57" t="s">
        <v>2359</v>
      </c>
      <c r="O13856" s="35" t="s">
        <v>7661</v>
      </c>
      <c r="P13856" s="70">
        <v>122</v>
      </c>
      <c r="Q13856" s="56" t="str">
        <f>IFERROR(VLOOKUP(P13856,#REF!,2,FALSE),"")</f>
        <v/>
      </c>
      <c r="R13856" s="70">
        <v>0.5</v>
      </c>
      <c r="S13856" s="41" t="s">
        <v>63</v>
      </c>
      <c r="T13856" s="35" t="s">
        <v>8</v>
      </c>
      <c r="U13856" s="35" t="s">
        <v>77</v>
      </c>
    </row>
    <row r="13857" spans="1:21" ht="15.65" customHeight="1" x14ac:dyDescent="0.35">
      <c r="A13857" s="35" t="s">
        <v>4063</v>
      </c>
      <c r="B13857" s="36">
        <v>41937</v>
      </c>
      <c r="D13857" s="35" t="s">
        <v>78</v>
      </c>
      <c r="E13857" s="68">
        <v>8</v>
      </c>
      <c r="F13857" s="57" t="s">
        <v>3415</v>
      </c>
      <c r="G13857" s="35" t="s">
        <v>7661</v>
      </c>
      <c r="H13857" s="70">
        <v>136</v>
      </c>
      <c r="I13857" s="43" t="str">
        <f>IFERROR(VLOOKUP(H13857,#REF!,2,FALSE),"")</f>
        <v/>
      </c>
      <c r="J13857" s="70">
        <v>0</v>
      </c>
      <c r="K13857" s="41" t="s">
        <v>3329</v>
      </c>
      <c r="L13857" s="68">
        <v>8</v>
      </c>
      <c r="M13857" s="57" t="s">
        <v>2695</v>
      </c>
      <c r="N13857" s="57" t="s">
        <v>2695</v>
      </c>
      <c r="O13857" s="35" t="s">
        <v>7660</v>
      </c>
      <c r="P13857" s="70">
        <v>114</v>
      </c>
      <c r="Q13857" s="56" t="str">
        <f>IFERROR(VLOOKUP(P13857,#REF!,2,FALSE),"")</f>
        <v/>
      </c>
      <c r="R13857" s="70">
        <v>1</v>
      </c>
      <c r="S13857" s="41" t="s">
        <v>63</v>
      </c>
      <c r="T13857" s="35" t="s">
        <v>8</v>
      </c>
      <c r="U13857" s="35" t="s">
        <v>77</v>
      </c>
    </row>
    <row r="13858" spans="1:21" ht="15.65" customHeight="1" x14ac:dyDescent="0.35">
      <c r="A13858" s="35" t="s">
        <v>4063</v>
      </c>
      <c r="B13858" s="36">
        <v>41937</v>
      </c>
      <c r="D13858" s="35" t="s">
        <v>78</v>
      </c>
      <c r="E13858" s="68">
        <v>9</v>
      </c>
      <c r="F13858" s="57" t="s">
        <v>3508</v>
      </c>
      <c r="G13858" s="35" t="s">
        <v>7660</v>
      </c>
      <c r="H13858" s="70">
        <v>136</v>
      </c>
      <c r="I13858" s="43" t="str">
        <f>IFERROR(VLOOKUP(H13858,#REF!,2,FALSE),"")</f>
        <v/>
      </c>
      <c r="J13858" s="70">
        <v>1</v>
      </c>
      <c r="K13858" s="41" t="s">
        <v>3329</v>
      </c>
      <c r="L13858" s="68">
        <v>9</v>
      </c>
      <c r="M13858" s="57" t="s">
        <v>3854</v>
      </c>
      <c r="N13858" s="57" t="s">
        <v>3854</v>
      </c>
      <c r="O13858" s="35" t="s">
        <v>7661</v>
      </c>
      <c r="P13858" s="70">
        <v>104</v>
      </c>
      <c r="Q13858" s="56" t="str">
        <f>IFERROR(VLOOKUP(P13858,#REF!,2,FALSE),"")</f>
        <v/>
      </c>
      <c r="R13858" s="70">
        <v>0</v>
      </c>
      <c r="S13858" s="41" t="s">
        <v>63</v>
      </c>
      <c r="T13858" s="35" t="s">
        <v>8</v>
      </c>
      <c r="U13858" s="35" t="s">
        <v>77</v>
      </c>
    </row>
    <row r="13859" spans="1:21" ht="15.65" customHeight="1" x14ac:dyDescent="0.35">
      <c r="A13859" s="35" t="s">
        <v>4063</v>
      </c>
      <c r="B13859" s="36">
        <v>41937</v>
      </c>
      <c r="D13859" s="35" t="s">
        <v>78</v>
      </c>
      <c r="E13859" s="68">
        <v>10</v>
      </c>
      <c r="F13859" s="57" t="s">
        <v>3514</v>
      </c>
      <c r="G13859" s="35" t="s">
        <v>7661</v>
      </c>
      <c r="H13859" s="70">
        <v>133</v>
      </c>
      <c r="I13859" s="43" t="str">
        <f>IFERROR(VLOOKUP(H13859,#REF!,2,FALSE),"")</f>
        <v/>
      </c>
      <c r="J13859" s="70">
        <v>1</v>
      </c>
      <c r="K13859" s="41" t="s">
        <v>3329</v>
      </c>
      <c r="L13859" s="68">
        <v>10</v>
      </c>
      <c r="M13859" s="57" t="s">
        <v>3690</v>
      </c>
      <c r="N13859" s="57" t="s">
        <v>3690</v>
      </c>
      <c r="O13859" s="35" t="s">
        <v>7660</v>
      </c>
      <c r="P13859" s="70">
        <v>112</v>
      </c>
      <c r="Q13859" s="56" t="str">
        <f>IFERROR(VLOOKUP(P13859,#REF!,2,FALSE),"")</f>
        <v/>
      </c>
      <c r="R13859" s="70">
        <v>0</v>
      </c>
      <c r="S13859" s="41" t="s">
        <v>63</v>
      </c>
      <c r="T13859" s="35" t="s">
        <v>8</v>
      </c>
      <c r="U13859" s="35" t="s">
        <v>77</v>
      </c>
    </row>
    <row r="13860" spans="1:21" ht="15.65" customHeight="1" x14ac:dyDescent="0.35">
      <c r="A13860" s="35" t="s">
        <v>4063</v>
      </c>
      <c r="B13860" s="36">
        <v>41937</v>
      </c>
      <c r="D13860" s="35" t="s">
        <v>78</v>
      </c>
      <c r="E13860" s="68">
        <v>11</v>
      </c>
      <c r="F13860" s="66" t="s">
        <v>3534</v>
      </c>
      <c r="G13860" s="35" t="s">
        <v>7660</v>
      </c>
      <c r="H13860" s="88">
        <v>131</v>
      </c>
      <c r="I13860" s="43" t="str">
        <f>IFERROR(VLOOKUP(H13860,#REF!,2,FALSE),"")</f>
        <v/>
      </c>
      <c r="J13860" s="88">
        <v>0.5</v>
      </c>
      <c r="K13860" s="41" t="s">
        <v>3329</v>
      </c>
      <c r="L13860" s="68">
        <v>11</v>
      </c>
      <c r="M13860" s="65" t="s">
        <v>3682</v>
      </c>
      <c r="N13860" s="65" t="s">
        <v>3682</v>
      </c>
      <c r="O13860" s="35" t="s">
        <v>7661</v>
      </c>
      <c r="P13860" s="88">
        <v>110</v>
      </c>
      <c r="Q13860" s="56" t="str">
        <f>IFERROR(VLOOKUP(P13860,#REF!,2,FALSE),"")</f>
        <v/>
      </c>
      <c r="R13860" s="88">
        <v>0.5</v>
      </c>
      <c r="S13860" s="41" t="s">
        <v>63</v>
      </c>
      <c r="T13860" s="35" t="s">
        <v>8</v>
      </c>
      <c r="U13860" s="35" t="s">
        <v>77</v>
      </c>
    </row>
    <row r="13861" spans="1:21" ht="15.65" customHeight="1" x14ac:dyDescent="0.35">
      <c r="A13861" s="35" t="s">
        <v>4063</v>
      </c>
      <c r="B13861" s="36">
        <v>41937</v>
      </c>
      <c r="D13861" s="35" t="s">
        <v>78</v>
      </c>
      <c r="E13861" s="68">
        <v>12</v>
      </c>
      <c r="F13861" s="66" t="s">
        <v>3512</v>
      </c>
      <c r="G13861" s="35" t="s">
        <v>7661</v>
      </c>
      <c r="H13861" s="88">
        <v>130</v>
      </c>
      <c r="I13861" s="43" t="str">
        <f>IFERROR(VLOOKUP(H13861,#REF!,2,FALSE),"")</f>
        <v/>
      </c>
      <c r="J13861" s="88">
        <v>0.5</v>
      </c>
      <c r="K13861" s="41" t="s">
        <v>3329</v>
      </c>
      <c r="L13861" s="68">
        <v>12</v>
      </c>
      <c r="M13861" s="66" t="s">
        <v>3687</v>
      </c>
      <c r="N13861" s="66" t="s">
        <v>3687</v>
      </c>
      <c r="O13861" s="35" t="s">
        <v>7660</v>
      </c>
      <c r="P13861" s="88">
        <v>108</v>
      </c>
      <c r="Q13861" s="56" t="str">
        <f>IFERROR(VLOOKUP(P13861,#REF!,2,FALSE),"")</f>
        <v/>
      </c>
      <c r="R13861" s="88">
        <v>0.5</v>
      </c>
      <c r="S13861" s="41" t="s">
        <v>63</v>
      </c>
      <c r="T13861" s="35" t="s">
        <v>8</v>
      </c>
      <c r="U13861" s="35" t="s">
        <v>77</v>
      </c>
    </row>
    <row r="13862" spans="1:21" ht="15.65" customHeight="1" x14ac:dyDescent="0.35">
      <c r="A13862" s="35" t="s">
        <v>4063</v>
      </c>
      <c r="B13862" s="36">
        <v>41937</v>
      </c>
      <c r="D13862" s="35" t="s">
        <v>78</v>
      </c>
      <c r="E13862" s="68">
        <v>13</v>
      </c>
      <c r="F13862" s="66" t="s">
        <v>3933</v>
      </c>
      <c r="G13862" s="35" t="s">
        <v>7660</v>
      </c>
      <c r="H13862" s="88">
        <v>128</v>
      </c>
      <c r="I13862" s="43" t="str">
        <f>IFERROR(VLOOKUP(H13862,#REF!,2,FALSE),"")</f>
        <v/>
      </c>
      <c r="J13862" s="88">
        <v>1</v>
      </c>
      <c r="K13862" s="41" t="s">
        <v>3329</v>
      </c>
      <c r="L13862" s="68">
        <v>13</v>
      </c>
      <c r="M13862" s="66" t="s">
        <v>2363</v>
      </c>
      <c r="N13862" s="66" t="s">
        <v>2363</v>
      </c>
      <c r="O13862" s="35" t="s">
        <v>7661</v>
      </c>
      <c r="P13862" s="88">
        <v>94</v>
      </c>
      <c r="Q13862" s="56" t="str">
        <f>IFERROR(VLOOKUP(P13862,#REF!,2,FALSE),"")</f>
        <v/>
      </c>
      <c r="R13862" s="88">
        <v>0</v>
      </c>
      <c r="S13862" s="41" t="s">
        <v>63</v>
      </c>
      <c r="T13862" s="35" t="s">
        <v>8</v>
      </c>
      <c r="U13862" s="35" t="s">
        <v>77</v>
      </c>
    </row>
    <row r="13863" spans="1:21" ht="15.65" customHeight="1" x14ac:dyDescent="0.35">
      <c r="A13863" s="35" t="s">
        <v>4063</v>
      </c>
      <c r="B13863" s="36">
        <v>41944</v>
      </c>
      <c r="D13863" s="35" t="s">
        <v>118</v>
      </c>
      <c r="E13863" s="68">
        <v>1</v>
      </c>
      <c r="F13863" s="66" t="s">
        <v>3784</v>
      </c>
      <c r="G13863" s="35" t="s">
        <v>7660</v>
      </c>
      <c r="H13863" s="88">
        <v>203</v>
      </c>
      <c r="I13863" s="43" t="str">
        <f>IFERROR(VLOOKUP(H13863,#REF!,2,FALSE),"")</f>
        <v/>
      </c>
      <c r="J13863" s="88">
        <v>0</v>
      </c>
      <c r="K13863" s="41" t="s">
        <v>114</v>
      </c>
      <c r="L13863" s="68">
        <v>1</v>
      </c>
      <c r="M13863" s="66" t="s">
        <v>3761</v>
      </c>
      <c r="N13863" s="66" t="s">
        <v>3761</v>
      </c>
      <c r="O13863" s="35" t="s">
        <v>7661</v>
      </c>
      <c r="P13863" s="88">
        <v>215</v>
      </c>
      <c r="Q13863" s="56" t="str">
        <f>IFERROR(VLOOKUP(P13863,#REF!,2,FALSE),"")</f>
        <v/>
      </c>
      <c r="R13863" s="88">
        <v>1</v>
      </c>
      <c r="S13863" s="41" t="s">
        <v>63</v>
      </c>
      <c r="T13863" s="35" t="s">
        <v>8</v>
      </c>
      <c r="U13863" s="35" t="s">
        <v>58</v>
      </c>
    </row>
    <row r="13864" spans="1:21" ht="15.65" customHeight="1" x14ac:dyDescent="0.35">
      <c r="A13864" s="35" t="s">
        <v>4063</v>
      </c>
      <c r="B13864" s="36">
        <v>41944</v>
      </c>
      <c r="D13864" s="35" t="s">
        <v>118</v>
      </c>
      <c r="E13864" s="68">
        <v>2</v>
      </c>
      <c r="F13864" s="66" t="s">
        <v>4004</v>
      </c>
      <c r="G13864" s="35" t="s">
        <v>7661</v>
      </c>
      <c r="H13864" s="88" t="s">
        <v>593</v>
      </c>
      <c r="I13864" s="43" t="str">
        <f>IFERROR(VLOOKUP(H13864,#REF!,2,FALSE),"")</f>
        <v/>
      </c>
      <c r="J13864" s="70">
        <v>1</v>
      </c>
      <c r="K13864" s="41" t="s">
        <v>114</v>
      </c>
      <c r="L13864" s="68">
        <v>2</v>
      </c>
      <c r="M13864" s="66" t="s">
        <v>4005</v>
      </c>
      <c r="N13864" s="66" t="s">
        <v>4005</v>
      </c>
      <c r="O13864" s="35" t="s">
        <v>7660</v>
      </c>
      <c r="P13864" s="88">
        <v>194</v>
      </c>
      <c r="Q13864" s="56" t="str">
        <f>IFERROR(VLOOKUP(P13864,#REF!,2,FALSE),"")</f>
        <v/>
      </c>
      <c r="R13864" s="70">
        <v>0</v>
      </c>
      <c r="S13864" s="41" t="s">
        <v>63</v>
      </c>
      <c r="T13864" s="35" t="s">
        <v>8</v>
      </c>
      <c r="U13864" s="35" t="s">
        <v>58</v>
      </c>
    </row>
    <row r="13865" spans="1:21" ht="15.65" customHeight="1" x14ac:dyDescent="0.35">
      <c r="A13865" s="35" t="s">
        <v>4063</v>
      </c>
      <c r="B13865" s="36">
        <v>41944</v>
      </c>
      <c r="D13865" s="35" t="s">
        <v>118</v>
      </c>
      <c r="E13865" s="68">
        <v>3</v>
      </c>
      <c r="F13865" s="66" t="s">
        <v>3430</v>
      </c>
      <c r="G13865" s="35" t="s">
        <v>7660</v>
      </c>
      <c r="H13865" s="88">
        <v>189</v>
      </c>
      <c r="I13865" s="43" t="str">
        <f>IFERROR(VLOOKUP(H13865,#REF!,2,FALSE),"")</f>
        <v/>
      </c>
      <c r="J13865" s="88">
        <v>0.5</v>
      </c>
      <c r="K13865" s="41" t="s">
        <v>114</v>
      </c>
      <c r="L13865" s="68">
        <v>3</v>
      </c>
      <c r="M13865" s="66" t="s">
        <v>4006</v>
      </c>
      <c r="N13865" s="66" t="s">
        <v>4006</v>
      </c>
      <c r="O13865" s="35" t="s">
        <v>7661</v>
      </c>
      <c r="P13865" s="88">
        <v>191</v>
      </c>
      <c r="Q13865" s="56" t="str">
        <f>IFERROR(VLOOKUP(P13865,#REF!,2,FALSE),"")</f>
        <v/>
      </c>
      <c r="R13865" s="88">
        <v>0.5</v>
      </c>
      <c r="S13865" s="41" t="s">
        <v>63</v>
      </c>
      <c r="T13865" s="35" t="s">
        <v>8</v>
      </c>
      <c r="U13865" s="35" t="s">
        <v>58</v>
      </c>
    </row>
    <row r="13866" spans="1:21" ht="15.65" customHeight="1" x14ac:dyDescent="0.35">
      <c r="A13866" s="35" t="s">
        <v>4063</v>
      </c>
      <c r="B13866" s="36">
        <v>41944</v>
      </c>
      <c r="D13866" s="35" t="s">
        <v>118</v>
      </c>
      <c r="E13866" s="68">
        <v>4</v>
      </c>
      <c r="F13866" s="66" t="s">
        <v>3536</v>
      </c>
      <c r="G13866" s="35" t="s">
        <v>7661</v>
      </c>
      <c r="H13866" s="88">
        <v>188</v>
      </c>
      <c r="I13866" s="43" t="str">
        <f>IFERROR(VLOOKUP(H13866,#REF!,2,FALSE),"")</f>
        <v/>
      </c>
      <c r="J13866" s="70">
        <v>0</v>
      </c>
      <c r="K13866" s="41" t="s">
        <v>114</v>
      </c>
      <c r="L13866" s="68">
        <v>4</v>
      </c>
      <c r="M13866" s="66" t="s">
        <v>3899</v>
      </c>
      <c r="N13866" s="66" t="s">
        <v>3899</v>
      </c>
      <c r="O13866" s="35" t="s">
        <v>7660</v>
      </c>
      <c r="P13866" s="88">
        <v>189</v>
      </c>
      <c r="Q13866" s="56" t="str">
        <f>IFERROR(VLOOKUP(P13866,#REF!,2,FALSE),"")</f>
        <v/>
      </c>
      <c r="R13866" s="70">
        <v>1</v>
      </c>
      <c r="S13866" s="41" t="s">
        <v>63</v>
      </c>
      <c r="T13866" s="35" t="s">
        <v>8</v>
      </c>
      <c r="U13866" s="35" t="s">
        <v>58</v>
      </c>
    </row>
    <row r="13867" spans="1:21" ht="15.65" customHeight="1" x14ac:dyDescent="0.35">
      <c r="A13867" s="35" t="s">
        <v>4063</v>
      </c>
      <c r="B13867" s="36">
        <v>41944</v>
      </c>
      <c r="D13867" s="35" t="s">
        <v>118</v>
      </c>
      <c r="E13867" s="68">
        <v>5</v>
      </c>
      <c r="F13867" s="66" t="s">
        <v>3428</v>
      </c>
      <c r="G13867" s="35" t="s">
        <v>7660</v>
      </c>
      <c r="H13867" s="88">
        <v>185</v>
      </c>
      <c r="I13867" s="43" t="str">
        <f>IFERROR(VLOOKUP(H13867,#REF!,2,FALSE),"")</f>
        <v/>
      </c>
      <c r="J13867" s="88">
        <v>0.5</v>
      </c>
      <c r="K13867" s="41" t="s">
        <v>114</v>
      </c>
      <c r="L13867" s="68">
        <v>5</v>
      </c>
      <c r="M13867" s="66" t="s">
        <v>3767</v>
      </c>
      <c r="N13867" s="66" t="s">
        <v>3767</v>
      </c>
      <c r="O13867" s="35" t="s">
        <v>7661</v>
      </c>
      <c r="P13867" s="88">
        <v>175</v>
      </c>
      <c r="Q13867" s="56" t="str">
        <f>IFERROR(VLOOKUP(P13867,#REF!,2,FALSE),"")</f>
        <v/>
      </c>
      <c r="R13867" s="88">
        <v>0.5</v>
      </c>
      <c r="S13867" s="41" t="s">
        <v>63</v>
      </c>
      <c r="T13867" s="35" t="s">
        <v>8</v>
      </c>
      <c r="U13867" s="35" t="s">
        <v>58</v>
      </c>
    </row>
    <row r="13868" spans="1:21" ht="15.65" customHeight="1" x14ac:dyDescent="0.35">
      <c r="A13868" s="35" t="s">
        <v>4063</v>
      </c>
      <c r="B13868" s="36">
        <v>41944</v>
      </c>
      <c r="D13868" s="35" t="s">
        <v>118</v>
      </c>
      <c r="E13868" s="68">
        <v>6</v>
      </c>
      <c r="F13868" s="66" t="s">
        <v>3987</v>
      </c>
      <c r="G13868" s="35" t="s">
        <v>7661</v>
      </c>
      <c r="H13868" s="88" t="s">
        <v>593</v>
      </c>
      <c r="I13868" s="43" t="str">
        <f>IFERROR(VLOOKUP(H13868,#REF!,2,FALSE),"")</f>
        <v/>
      </c>
      <c r="J13868" s="70">
        <v>1</v>
      </c>
      <c r="K13868" s="41" t="s">
        <v>114</v>
      </c>
      <c r="L13868" s="68">
        <v>6</v>
      </c>
      <c r="M13868" s="66" t="s">
        <v>4007</v>
      </c>
      <c r="N13868" s="66" t="s">
        <v>4007</v>
      </c>
      <c r="O13868" s="35" t="s">
        <v>7660</v>
      </c>
      <c r="P13868" s="88">
        <v>172</v>
      </c>
      <c r="Q13868" s="56" t="str">
        <f>IFERROR(VLOOKUP(P13868,#REF!,2,FALSE),"")</f>
        <v/>
      </c>
      <c r="R13868" s="70">
        <v>0</v>
      </c>
      <c r="S13868" s="41" t="s">
        <v>63</v>
      </c>
      <c r="T13868" s="35" t="s">
        <v>8</v>
      </c>
      <c r="U13868" s="35" t="s">
        <v>58</v>
      </c>
    </row>
    <row r="13869" spans="1:21" ht="15.65" customHeight="1" x14ac:dyDescent="0.35">
      <c r="A13869" s="35" t="s">
        <v>4063</v>
      </c>
      <c r="B13869" s="36">
        <v>41944</v>
      </c>
      <c r="D13869" s="35" t="s">
        <v>118</v>
      </c>
      <c r="E13869" s="68">
        <v>7</v>
      </c>
      <c r="F13869" s="66" t="s">
        <v>3545</v>
      </c>
      <c r="G13869" s="35" t="s">
        <v>7660</v>
      </c>
      <c r="H13869" s="88">
        <v>178</v>
      </c>
      <c r="I13869" s="43" t="str">
        <f>IFERROR(VLOOKUP(H13869,#REF!,2,FALSE),"")</f>
        <v/>
      </c>
      <c r="J13869" s="88">
        <v>0.5</v>
      </c>
      <c r="K13869" s="41" t="s">
        <v>114</v>
      </c>
      <c r="L13869" s="68">
        <v>7</v>
      </c>
      <c r="M13869" s="66" t="s">
        <v>4008</v>
      </c>
      <c r="N13869" s="66" t="s">
        <v>4008</v>
      </c>
      <c r="O13869" s="35" t="s">
        <v>7661</v>
      </c>
      <c r="P13869" s="88">
        <v>159</v>
      </c>
      <c r="Q13869" s="56" t="str">
        <f>IFERROR(VLOOKUP(P13869,#REF!,2,FALSE),"")</f>
        <v/>
      </c>
      <c r="R13869" s="88">
        <v>0.5</v>
      </c>
      <c r="S13869" s="41" t="s">
        <v>63</v>
      </c>
      <c r="T13869" s="35" t="s">
        <v>8</v>
      </c>
      <c r="U13869" s="35" t="s">
        <v>58</v>
      </c>
    </row>
    <row r="13870" spans="1:21" ht="15.65" customHeight="1" x14ac:dyDescent="0.35">
      <c r="A13870" s="35" t="s">
        <v>4063</v>
      </c>
      <c r="B13870" s="36">
        <v>41944</v>
      </c>
      <c r="D13870" s="35" t="s">
        <v>118</v>
      </c>
      <c r="E13870" s="68">
        <v>8</v>
      </c>
      <c r="F13870" s="66" t="s">
        <v>3489</v>
      </c>
      <c r="G13870" s="35" t="s">
        <v>7661</v>
      </c>
      <c r="H13870" s="88">
        <v>177</v>
      </c>
      <c r="I13870" s="43" t="str">
        <f>IFERROR(VLOOKUP(H13870,#REF!,2,FALSE),"")</f>
        <v/>
      </c>
      <c r="J13870" s="70">
        <v>0.5</v>
      </c>
      <c r="K13870" s="41" t="s">
        <v>114</v>
      </c>
      <c r="L13870" s="68">
        <v>8</v>
      </c>
      <c r="M13870" s="66" t="s">
        <v>3706</v>
      </c>
      <c r="N13870" s="66" t="s">
        <v>3706</v>
      </c>
      <c r="O13870" s="35" t="s">
        <v>7660</v>
      </c>
      <c r="P13870" s="88">
        <v>156</v>
      </c>
      <c r="Q13870" s="56" t="str">
        <f>IFERROR(VLOOKUP(P13870,#REF!,2,FALSE),"")</f>
        <v/>
      </c>
      <c r="R13870" s="70">
        <v>0.5</v>
      </c>
      <c r="S13870" s="41" t="s">
        <v>63</v>
      </c>
      <c r="T13870" s="35" t="s">
        <v>8</v>
      </c>
      <c r="U13870" s="35" t="s">
        <v>58</v>
      </c>
    </row>
    <row r="13871" spans="1:21" ht="15.65" customHeight="1" x14ac:dyDescent="0.35">
      <c r="A13871" s="35" t="s">
        <v>4063</v>
      </c>
      <c r="B13871" s="36">
        <v>41944</v>
      </c>
      <c r="D13871" s="35" t="s">
        <v>118</v>
      </c>
      <c r="E13871" s="68">
        <v>9</v>
      </c>
      <c r="F13871" s="66" t="s">
        <v>3624</v>
      </c>
      <c r="G13871" s="35" t="s">
        <v>7660</v>
      </c>
      <c r="H13871" s="88">
        <v>174</v>
      </c>
      <c r="I13871" s="43" t="str">
        <f>IFERROR(VLOOKUP(H13871,#REF!,2,FALSE),"")</f>
        <v/>
      </c>
      <c r="J13871" s="88">
        <v>1</v>
      </c>
      <c r="K13871" s="41" t="s">
        <v>114</v>
      </c>
      <c r="L13871" s="68">
        <v>9</v>
      </c>
      <c r="M13871" s="57" t="s">
        <v>3677</v>
      </c>
      <c r="N13871" s="57" t="s">
        <v>3677</v>
      </c>
      <c r="O13871" s="35" t="s">
        <v>7661</v>
      </c>
      <c r="P13871" s="88">
        <v>155</v>
      </c>
      <c r="Q13871" s="56" t="str">
        <f>IFERROR(VLOOKUP(P13871,#REF!,2,FALSE),"")</f>
        <v/>
      </c>
      <c r="R13871" s="88">
        <v>0</v>
      </c>
      <c r="S13871" s="41" t="s">
        <v>63</v>
      </c>
      <c r="T13871" s="35" t="s">
        <v>8</v>
      </c>
      <c r="U13871" s="35" t="s">
        <v>58</v>
      </c>
    </row>
    <row r="13872" spans="1:21" ht="15.65" customHeight="1" x14ac:dyDescent="0.35">
      <c r="A13872" s="35" t="s">
        <v>4063</v>
      </c>
      <c r="B13872" s="36">
        <v>41944</v>
      </c>
      <c r="D13872" s="35" t="s">
        <v>118</v>
      </c>
      <c r="E13872" s="68">
        <v>10</v>
      </c>
      <c r="F13872" s="66" t="s">
        <v>3413</v>
      </c>
      <c r="G13872" s="35" t="s">
        <v>7661</v>
      </c>
      <c r="H13872" s="88">
        <v>173</v>
      </c>
      <c r="I13872" s="43" t="str">
        <f>IFERROR(VLOOKUP(H13872,#REF!,2,FALSE),"")</f>
        <v/>
      </c>
      <c r="J13872" s="70">
        <v>1</v>
      </c>
      <c r="K13872" s="41" t="s">
        <v>114</v>
      </c>
      <c r="L13872" s="68">
        <v>10</v>
      </c>
      <c r="M13872" s="66" t="s">
        <v>4009</v>
      </c>
      <c r="N13872" s="66" t="s">
        <v>4009</v>
      </c>
      <c r="O13872" s="35" t="s">
        <v>7660</v>
      </c>
      <c r="P13872" s="88">
        <v>153</v>
      </c>
      <c r="Q13872" s="56" t="str">
        <f>IFERROR(VLOOKUP(P13872,#REF!,2,FALSE),"")</f>
        <v/>
      </c>
      <c r="R13872" s="70">
        <v>0</v>
      </c>
      <c r="S13872" s="41" t="s">
        <v>63</v>
      </c>
      <c r="T13872" s="35" t="s">
        <v>8</v>
      </c>
      <c r="U13872" s="35" t="s">
        <v>58</v>
      </c>
    </row>
    <row r="13873" spans="1:21" ht="15.65" customHeight="1" x14ac:dyDescent="0.35">
      <c r="A13873" s="35" t="s">
        <v>4063</v>
      </c>
      <c r="B13873" s="36">
        <v>41944</v>
      </c>
      <c r="D13873" s="35" t="s">
        <v>118</v>
      </c>
      <c r="E13873" s="68">
        <v>11</v>
      </c>
      <c r="F13873" s="66" t="s">
        <v>3900</v>
      </c>
      <c r="G13873" s="35" t="s">
        <v>7660</v>
      </c>
      <c r="H13873" s="88">
        <v>170</v>
      </c>
      <c r="I13873" s="43" t="str">
        <f>IFERROR(VLOOKUP(H13873,#REF!,2,FALSE),"")</f>
        <v/>
      </c>
      <c r="J13873" s="88">
        <v>1</v>
      </c>
      <c r="K13873" s="41" t="s">
        <v>114</v>
      </c>
      <c r="L13873" s="68">
        <v>11</v>
      </c>
      <c r="M13873" s="66" t="s">
        <v>3743</v>
      </c>
      <c r="N13873" s="66" t="s">
        <v>3743</v>
      </c>
      <c r="O13873" s="35" t="s">
        <v>7661</v>
      </c>
      <c r="P13873" s="88">
        <v>142</v>
      </c>
      <c r="Q13873" s="56" t="str">
        <f>IFERROR(VLOOKUP(P13873,#REF!,2,FALSE),"")</f>
        <v/>
      </c>
      <c r="R13873" s="88">
        <v>0</v>
      </c>
      <c r="S13873" s="41" t="s">
        <v>63</v>
      </c>
      <c r="T13873" s="35" t="s">
        <v>8</v>
      </c>
      <c r="U13873" s="35" t="s">
        <v>58</v>
      </c>
    </row>
    <row r="13874" spans="1:21" ht="15.65" customHeight="1" x14ac:dyDescent="0.35">
      <c r="A13874" s="35" t="s">
        <v>4063</v>
      </c>
      <c r="B13874" s="36">
        <v>41944</v>
      </c>
      <c r="D13874" s="35" t="s">
        <v>118</v>
      </c>
      <c r="E13874" s="68">
        <v>12</v>
      </c>
      <c r="F13874" s="66" t="s">
        <v>3771</v>
      </c>
      <c r="G13874" s="35" t="s">
        <v>7661</v>
      </c>
      <c r="H13874" s="88">
        <v>170</v>
      </c>
      <c r="I13874" s="43" t="str">
        <f>IFERROR(VLOOKUP(H13874,#REF!,2,FALSE),"")</f>
        <v/>
      </c>
      <c r="J13874" s="70">
        <v>1</v>
      </c>
      <c r="K13874" s="41" t="s">
        <v>114</v>
      </c>
      <c r="L13874" s="68">
        <v>12</v>
      </c>
      <c r="M13874" s="66" t="s">
        <v>4003</v>
      </c>
      <c r="N13874" s="66" t="s">
        <v>4003</v>
      </c>
      <c r="O13874" s="35" t="s">
        <v>7660</v>
      </c>
      <c r="P13874" s="88">
        <v>138</v>
      </c>
      <c r="Q13874" s="56" t="str">
        <f>IFERROR(VLOOKUP(P13874,#REF!,2,FALSE),"")</f>
        <v/>
      </c>
      <c r="R13874" s="70">
        <v>0</v>
      </c>
      <c r="S13874" s="41" t="s">
        <v>63</v>
      </c>
      <c r="T13874" s="35" t="s">
        <v>8</v>
      </c>
      <c r="U13874" s="35" t="s">
        <v>58</v>
      </c>
    </row>
    <row r="13875" spans="1:21" ht="15.65" customHeight="1" x14ac:dyDescent="0.35">
      <c r="A13875" s="35" t="s">
        <v>4063</v>
      </c>
      <c r="B13875" s="36">
        <v>41944</v>
      </c>
      <c r="D13875" s="35" t="s">
        <v>118</v>
      </c>
      <c r="E13875" s="68">
        <v>13</v>
      </c>
      <c r="F13875" s="66" t="s">
        <v>3806</v>
      </c>
      <c r="G13875" s="35" t="s">
        <v>7660</v>
      </c>
      <c r="H13875" s="88">
        <v>167</v>
      </c>
      <c r="I13875" s="43" t="str">
        <f>IFERROR(VLOOKUP(H13875,#REF!,2,FALSE),"")</f>
        <v/>
      </c>
      <c r="J13875" s="88">
        <v>1</v>
      </c>
      <c r="K13875" s="41" t="s">
        <v>114</v>
      </c>
      <c r="L13875" s="68">
        <v>13</v>
      </c>
      <c r="M13875" s="66" t="s">
        <v>4010</v>
      </c>
      <c r="N13875" s="66" t="s">
        <v>4010</v>
      </c>
      <c r="O13875" s="35" t="s">
        <v>7661</v>
      </c>
      <c r="P13875" s="88">
        <v>132</v>
      </c>
      <c r="Q13875" s="56" t="str">
        <f>IFERROR(VLOOKUP(P13875,#REF!,2,FALSE),"")</f>
        <v/>
      </c>
      <c r="R13875" s="88">
        <v>0</v>
      </c>
      <c r="S13875" s="41" t="s">
        <v>63</v>
      </c>
      <c r="T13875" s="35" t="s">
        <v>8</v>
      </c>
      <c r="U13875" s="35" t="s">
        <v>58</v>
      </c>
    </row>
    <row r="13876" spans="1:21" ht="15.65" customHeight="1" x14ac:dyDescent="0.35">
      <c r="A13876" s="35" t="s">
        <v>4063</v>
      </c>
      <c r="B13876" s="36">
        <v>41944</v>
      </c>
      <c r="D13876" s="35" t="s">
        <v>118</v>
      </c>
      <c r="E13876" s="68">
        <v>14</v>
      </c>
      <c r="F13876" s="46" t="s">
        <v>3622</v>
      </c>
      <c r="G13876" s="35" t="s">
        <v>7661</v>
      </c>
      <c r="H13876" s="75">
        <v>167</v>
      </c>
      <c r="I13876" s="43" t="str">
        <f>IFERROR(VLOOKUP(H13876,#REF!,2,FALSE),"")</f>
        <v/>
      </c>
      <c r="J13876" s="70">
        <v>0.5</v>
      </c>
      <c r="K13876" s="41" t="s">
        <v>114</v>
      </c>
      <c r="L13876" s="68">
        <v>14</v>
      </c>
      <c r="M13876" s="65" t="s">
        <v>2358</v>
      </c>
      <c r="N13876" s="65" t="s">
        <v>2358</v>
      </c>
      <c r="O13876" s="35" t="s">
        <v>7660</v>
      </c>
      <c r="P13876" s="75">
        <v>130</v>
      </c>
      <c r="Q13876" s="56" t="str">
        <f>IFERROR(VLOOKUP(P13876,#REF!,2,FALSE),"")</f>
        <v/>
      </c>
      <c r="R13876" s="70">
        <v>0.5</v>
      </c>
      <c r="S13876" s="41" t="s">
        <v>63</v>
      </c>
      <c r="T13876" s="35" t="s">
        <v>8</v>
      </c>
      <c r="U13876" s="35" t="s">
        <v>58</v>
      </c>
    </row>
    <row r="13877" spans="1:21" ht="15.65" customHeight="1" x14ac:dyDescent="0.35">
      <c r="A13877" s="35" t="s">
        <v>4063</v>
      </c>
      <c r="B13877" s="36">
        <v>41944</v>
      </c>
      <c r="D13877" s="35" t="s">
        <v>118</v>
      </c>
      <c r="E13877" s="68">
        <v>15</v>
      </c>
      <c r="F13877" s="66" t="s">
        <v>3488</v>
      </c>
      <c r="G13877" s="35" t="s">
        <v>7660</v>
      </c>
      <c r="H13877" s="88">
        <v>166</v>
      </c>
      <c r="I13877" s="43" t="str">
        <f>IFERROR(VLOOKUP(H13877,#REF!,2,FALSE),"")</f>
        <v/>
      </c>
      <c r="J13877" s="88">
        <v>1</v>
      </c>
      <c r="K13877" s="41" t="s">
        <v>114</v>
      </c>
      <c r="L13877" s="68">
        <v>15</v>
      </c>
      <c r="M13877" s="66" t="s">
        <v>2362</v>
      </c>
      <c r="N13877" s="66" t="s">
        <v>2362</v>
      </c>
      <c r="O13877" s="35" t="s">
        <v>7661</v>
      </c>
      <c r="P13877" s="88">
        <v>125</v>
      </c>
      <c r="Q13877" s="56" t="str">
        <f>IFERROR(VLOOKUP(P13877,#REF!,2,FALSE),"")</f>
        <v/>
      </c>
      <c r="R13877" s="88">
        <v>0</v>
      </c>
      <c r="S13877" s="41" t="s">
        <v>63</v>
      </c>
      <c r="T13877" s="35" t="s">
        <v>8</v>
      </c>
      <c r="U13877" s="35" t="s">
        <v>58</v>
      </c>
    </row>
    <row r="13878" spans="1:21" ht="15.65" customHeight="1" x14ac:dyDescent="0.35">
      <c r="A13878" s="35" t="s">
        <v>4063</v>
      </c>
      <c r="B13878" s="36">
        <v>41944</v>
      </c>
      <c r="D13878" s="35" t="s">
        <v>118</v>
      </c>
      <c r="E13878" s="68">
        <v>16</v>
      </c>
      <c r="F13878" s="46" t="s">
        <v>3552</v>
      </c>
      <c r="G13878" s="35" t="s">
        <v>7661</v>
      </c>
      <c r="H13878" s="75">
        <v>158</v>
      </c>
      <c r="I13878" s="43" t="str">
        <f>IFERROR(VLOOKUP(H13878,#REF!,2,FALSE),"")</f>
        <v/>
      </c>
      <c r="J13878" s="70">
        <v>1</v>
      </c>
      <c r="K13878" s="41" t="s">
        <v>114</v>
      </c>
      <c r="L13878" s="68">
        <v>16</v>
      </c>
      <c r="M13878" s="65" t="s">
        <v>4011</v>
      </c>
      <c r="N13878" s="65" t="s">
        <v>4011</v>
      </c>
      <c r="O13878" s="35" t="s">
        <v>7660</v>
      </c>
      <c r="P13878" s="75">
        <v>121</v>
      </c>
      <c r="Q13878" s="56" t="str">
        <f>IFERROR(VLOOKUP(P13878,#REF!,2,FALSE),"")</f>
        <v/>
      </c>
      <c r="R13878" s="70">
        <v>0</v>
      </c>
      <c r="S13878" s="41" t="s">
        <v>63</v>
      </c>
      <c r="T13878" s="35" t="s">
        <v>8</v>
      </c>
      <c r="U13878" s="35" t="s">
        <v>58</v>
      </c>
    </row>
    <row r="13879" spans="1:21" ht="15.65" customHeight="1" x14ac:dyDescent="0.35">
      <c r="A13879" s="35" t="s">
        <v>4063</v>
      </c>
      <c r="B13879" s="36">
        <v>41944</v>
      </c>
      <c r="D13879" s="35" t="s">
        <v>118</v>
      </c>
      <c r="E13879" s="68">
        <v>17</v>
      </c>
      <c r="F13879" s="46" t="s">
        <v>3419</v>
      </c>
      <c r="G13879" s="35" t="s">
        <v>7660</v>
      </c>
      <c r="H13879" s="75">
        <v>156</v>
      </c>
      <c r="I13879" s="43" t="str">
        <f>IFERROR(VLOOKUP(H13879,#REF!,2,FALSE),"")</f>
        <v/>
      </c>
      <c r="J13879" s="70">
        <v>1</v>
      </c>
      <c r="K13879" s="41" t="s">
        <v>114</v>
      </c>
      <c r="L13879" s="68">
        <v>17</v>
      </c>
      <c r="M13879" s="65" t="s">
        <v>2521</v>
      </c>
      <c r="N13879" s="65" t="s">
        <v>2521</v>
      </c>
      <c r="O13879" s="35" t="s">
        <v>7661</v>
      </c>
      <c r="P13879" s="75">
        <v>120</v>
      </c>
      <c r="Q13879" s="56" t="str">
        <f>IFERROR(VLOOKUP(P13879,#REF!,2,FALSE),"")</f>
        <v/>
      </c>
      <c r="R13879" s="70">
        <v>0</v>
      </c>
      <c r="S13879" s="41" t="s">
        <v>63</v>
      </c>
      <c r="T13879" s="35" t="s">
        <v>8</v>
      </c>
      <c r="U13879" s="35" t="s">
        <v>58</v>
      </c>
    </row>
    <row r="13880" spans="1:21" ht="15.65" customHeight="1" x14ac:dyDescent="0.35">
      <c r="A13880" s="35" t="s">
        <v>4063</v>
      </c>
      <c r="B13880" s="36">
        <v>41944</v>
      </c>
      <c r="D13880" s="35" t="s">
        <v>118</v>
      </c>
      <c r="E13880" s="68">
        <v>18</v>
      </c>
      <c r="F13880" s="66" t="s">
        <v>3689</v>
      </c>
      <c r="G13880" s="35" t="s">
        <v>7661</v>
      </c>
      <c r="H13880" s="88">
        <v>148</v>
      </c>
      <c r="I13880" s="43" t="str">
        <f>IFERROR(VLOOKUP(H13880,#REF!,2,FALSE),"")</f>
        <v/>
      </c>
      <c r="J13880" s="88">
        <v>1</v>
      </c>
      <c r="K13880" s="41" t="s">
        <v>114</v>
      </c>
      <c r="L13880" s="68">
        <v>18</v>
      </c>
      <c r="M13880" s="66" t="s">
        <v>4012</v>
      </c>
      <c r="N13880" s="66" t="s">
        <v>4012</v>
      </c>
      <c r="O13880" s="35" t="s">
        <v>7660</v>
      </c>
      <c r="P13880" s="88">
        <v>118</v>
      </c>
      <c r="Q13880" s="56" t="str">
        <f>IFERROR(VLOOKUP(P13880,#REF!,2,FALSE),"")</f>
        <v/>
      </c>
      <c r="R13880" s="88">
        <v>0</v>
      </c>
      <c r="S13880" s="41" t="s">
        <v>63</v>
      </c>
      <c r="T13880" s="35" t="s">
        <v>8</v>
      </c>
      <c r="U13880" s="35" t="s">
        <v>58</v>
      </c>
    </row>
    <row r="13881" spans="1:21" ht="15.65" customHeight="1" x14ac:dyDescent="0.35">
      <c r="A13881" s="35" t="s">
        <v>4063</v>
      </c>
      <c r="B13881" s="36">
        <v>41944</v>
      </c>
      <c r="D13881" s="35" t="s">
        <v>118</v>
      </c>
      <c r="E13881" s="68">
        <v>19</v>
      </c>
      <c r="F13881" s="46" t="s">
        <v>3401</v>
      </c>
      <c r="G13881" s="35" t="s">
        <v>7660</v>
      </c>
      <c r="H13881" s="75">
        <v>147</v>
      </c>
      <c r="I13881" s="43" t="str">
        <f>IFERROR(VLOOKUP(H13881,#REF!,2,FALSE),"")</f>
        <v/>
      </c>
      <c r="J13881" s="70">
        <v>0.5</v>
      </c>
      <c r="K13881" s="41" t="s">
        <v>114</v>
      </c>
      <c r="L13881" s="68">
        <v>19</v>
      </c>
      <c r="M13881" s="65" t="s">
        <v>3690</v>
      </c>
      <c r="N13881" s="65" t="s">
        <v>3690</v>
      </c>
      <c r="O13881" s="35" t="s">
        <v>7661</v>
      </c>
      <c r="P13881" s="75">
        <v>112</v>
      </c>
      <c r="Q13881" s="56" t="str">
        <f>IFERROR(VLOOKUP(P13881,#REF!,2,FALSE),"")</f>
        <v/>
      </c>
      <c r="R13881" s="70">
        <v>0.5</v>
      </c>
      <c r="S13881" s="41" t="s">
        <v>63</v>
      </c>
      <c r="T13881" s="35" t="s">
        <v>8</v>
      </c>
      <c r="U13881" s="35" t="s">
        <v>58</v>
      </c>
    </row>
    <row r="13882" spans="1:21" ht="15.65" customHeight="1" x14ac:dyDescent="0.35">
      <c r="A13882" s="35" t="s">
        <v>4063</v>
      </c>
      <c r="B13882" s="36">
        <v>41944</v>
      </c>
      <c r="D13882" s="35" t="s">
        <v>118</v>
      </c>
      <c r="E13882" s="68">
        <v>20</v>
      </c>
      <c r="F13882" s="46" t="s">
        <v>3399</v>
      </c>
      <c r="G13882" s="35" t="s">
        <v>7661</v>
      </c>
      <c r="H13882" s="75">
        <v>142</v>
      </c>
      <c r="I13882" s="43" t="str">
        <f>IFERROR(VLOOKUP(H13882,#REF!,2,FALSE),"")</f>
        <v/>
      </c>
      <c r="J13882" s="70">
        <v>1</v>
      </c>
      <c r="K13882" s="41" t="s">
        <v>114</v>
      </c>
      <c r="L13882" s="68">
        <v>20</v>
      </c>
      <c r="M13882" s="65" t="s">
        <v>3687</v>
      </c>
      <c r="N13882" s="65" t="s">
        <v>3687</v>
      </c>
      <c r="O13882" s="35" t="s">
        <v>7660</v>
      </c>
      <c r="P13882" s="75">
        <v>108</v>
      </c>
      <c r="Q13882" s="56" t="str">
        <f>IFERROR(VLOOKUP(P13882,#REF!,2,FALSE),"")</f>
        <v/>
      </c>
      <c r="R13882" s="70">
        <v>0</v>
      </c>
      <c r="S13882" s="41" t="s">
        <v>63</v>
      </c>
      <c r="T13882" s="35" t="s">
        <v>8</v>
      </c>
      <c r="U13882" s="35" t="s">
        <v>58</v>
      </c>
    </row>
    <row r="13883" spans="1:21" ht="15.65" customHeight="1" x14ac:dyDescent="0.35">
      <c r="A13883" s="35" t="s">
        <v>4063</v>
      </c>
      <c r="B13883" s="36">
        <v>41954</v>
      </c>
      <c r="D13883" s="35" t="s">
        <v>118</v>
      </c>
      <c r="E13883" s="68">
        <v>1</v>
      </c>
      <c r="F13883" s="57" t="s">
        <v>3486</v>
      </c>
      <c r="G13883" s="35" t="s">
        <v>7660</v>
      </c>
      <c r="H13883" s="70">
        <v>197</v>
      </c>
      <c r="I13883" s="43" t="str">
        <f>IFERROR(VLOOKUP(H13883,#REF!,2,FALSE),"")</f>
        <v/>
      </c>
      <c r="J13883" s="70">
        <v>1</v>
      </c>
      <c r="K13883" s="41" t="s">
        <v>115</v>
      </c>
      <c r="L13883" s="68">
        <v>1</v>
      </c>
      <c r="M13883" s="57" t="s">
        <v>3772</v>
      </c>
      <c r="N13883" s="57" t="s">
        <v>3772</v>
      </c>
      <c r="O13883" s="35" t="s">
        <v>7661</v>
      </c>
      <c r="P13883" s="70">
        <v>209</v>
      </c>
      <c r="Q13883" s="56" t="str">
        <f>IFERROR(VLOOKUP(P13883,#REF!,2,FALSE),"")</f>
        <v/>
      </c>
      <c r="R13883" s="70">
        <v>0</v>
      </c>
      <c r="S13883" s="41" t="s">
        <v>63</v>
      </c>
      <c r="T13883" s="35" t="s">
        <v>8</v>
      </c>
      <c r="U13883" s="35" t="s">
        <v>58</v>
      </c>
    </row>
    <row r="13884" spans="1:21" ht="15.65" customHeight="1" x14ac:dyDescent="0.35">
      <c r="A13884" s="35" t="s">
        <v>4063</v>
      </c>
      <c r="B13884" s="36">
        <v>41954</v>
      </c>
      <c r="D13884" s="35" t="s">
        <v>118</v>
      </c>
      <c r="E13884" s="68">
        <v>2</v>
      </c>
      <c r="F13884" s="57" t="s">
        <v>3428</v>
      </c>
      <c r="G13884" s="35" t="s">
        <v>7661</v>
      </c>
      <c r="H13884" s="70">
        <v>185</v>
      </c>
      <c r="I13884" s="43" t="str">
        <f>IFERROR(VLOOKUP(H13884,#REF!,2,FALSE),"")</f>
        <v/>
      </c>
      <c r="J13884" s="70">
        <v>0.5</v>
      </c>
      <c r="K13884" s="41" t="s">
        <v>115</v>
      </c>
      <c r="L13884" s="68">
        <v>2</v>
      </c>
      <c r="M13884" s="57" t="s">
        <v>3748</v>
      </c>
      <c r="N13884" s="57" t="s">
        <v>3748</v>
      </c>
      <c r="O13884" s="35" t="s">
        <v>7660</v>
      </c>
      <c r="P13884" s="70">
        <v>203</v>
      </c>
      <c r="Q13884" s="56" t="str">
        <f>IFERROR(VLOOKUP(P13884,#REF!,2,FALSE),"")</f>
        <v/>
      </c>
      <c r="R13884" s="70">
        <v>0.5</v>
      </c>
      <c r="S13884" s="41" t="s">
        <v>63</v>
      </c>
      <c r="T13884" s="35" t="s">
        <v>8</v>
      </c>
      <c r="U13884" s="35" t="s">
        <v>58</v>
      </c>
    </row>
    <row r="13885" spans="1:21" ht="15.65" customHeight="1" x14ac:dyDescent="0.35">
      <c r="A13885" s="35" t="s">
        <v>4063</v>
      </c>
      <c r="B13885" s="36">
        <v>41954</v>
      </c>
      <c r="D13885" s="35" t="s">
        <v>118</v>
      </c>
      <c r="E13885" s="68">
        <v>3</v>
      </c>
      <c r="F13885" s="57" t="s">
        <v>3987</v>
      </c>
      <c r="G13885" s="35" t="s">
        <v>7660</v>
      </c>
      <c r="H13885" s="70" t="s">
        <v>593</v>
      </c>
      <c r="I13885" s="43" t="str">
        <f>IFERROR(VLOOKUP(H13885,#REF!,2,FALSE),"")</f>
        <v/>
      </c>
      <c r="J13885" s="70">
        <v>1</v>
      </c>
      <c r="K13885" s="41" t="s">
        <v>115</v>
      </c>
      <c r="L13885" s="68">
        <v>3</v>
      </c>
      <c r="M13885" s="57" t="s">
        <v>3942</v>
      </c>
      <c r="N13885" s="57" t="s">
        <v>3942</v>
      </c>
      <c r="O13885" s="35" t="s">
        <v>7661</v>
      </c>
      <c r="P13885" s="70">
        <v>193</v>
      </c>
      <c r="Q13885" s="56" t="str">
        <f>IFERROR(VLOOKUP(P13885,#REF!,2,FALSE),"")</f>
        <v/>
      </c>
      <c r="R13885" s="70">
        <v>0</v>
      </c>
      <c r="S13885" s="41" t="s">
        <v>63</v>
      </c>
      <c r="T13885" s="35" t="s">
        <v>8</v>
      </c>
      <c r="U13885" s="35" t="s">
        <v>58</v>
      </c>
    </row>
    <row r="13886" spans="1:21" ht="15.65" customHeight="1" x14ac:dyDescent="0.35">
      <c r="A13886" s="35" t="s">
        <v>4063</v>
      </c>
      <c r="B13886" s="36">
        <v>41954</v>
      </c>
      <c r="D13886" s="35" t="s">
        <v>118</v>
      </c>
      <c r="E13886" s="68">
        <v>4</v>
      </c>
      <c r="F13886" s="57" t="s">
        <v>3545</v>
      </c>
      <c r="G13886" s="35" t="s">
        <v>7661</v>
      </c>
      <c r="H13886" s="70">
        <v>178</v>
      </c>
      <c r="I13886" s="43" t="str">
        <f>IFERROR(VLOOKUP(H13886,#REF!,2,FALSE),"")</f>
        <v/>
      </c>
      <c r="J13886" s="70">
        <v>0</v>
      </c>
      <c r="K13886" s="41" t="s">
        <v>115</v>
      </c>
      <c r="L13886" s="68">
        <v>4</v>
      </c>
      <c r="M13886" s="57" t="s">
        <v>3941</v>
      </c>
      <c r="N13886" s="57" t="s">
        <v>3941</v>
      </c>
      <c r="O13886" s="35" t="s">
        <v>7660</v>
      </c>
      <c r="P13886" s="70">
        <v>191</v>
      </c>
      <c r="Q13886" s="56" t="str">
        <f>IFERROR(VLOOKUP(P13886,#REF!,2,FALSE),"")</f>
        <v/>
      </c>
      <c r="R13886" s="70">
        <v>1</v>
      </c>
      <c r="S13886" s="41" t="s">
        <v>63</v>
      </c>
      <c r="T13886" s="35" t="s">
        <v>8</v>
      </c>
      <c r="U13886" s="35" t="s">
        <v>58</v>
      </c>
    </row>
    <row r="13887" spans="1:21" ht="15.65" customHeight="1" x14ac:dyDescent="0.35">
      <c r="A13887" s="35" t="s">
        <v>4063</v>
      </c>
      <c r="B13887" s="36">
        <v>41954</v>
      </c>
      <c r="D13887" s="35" t="s">
        <v>118</v>
      </c>
      <c r="E13887" s="68">
        <v>5</v>
      </c>
      <c r="F13887" s="57" t="s">
        <v>3489</v>
      </c>
      <c r="G13887" s="35" t="s">
        <v>7660</v>
      </c>
      <c r="H13887" s="70">
        <v>177</v>
      </c>
      <c r="I13887" s="43" t="str">
        <f>IFERROR(VLOOKUP(H13887,#REF!,2,FALSE),"")</f>
        <v/>
      </c>
      <c r="J13887" s="70">
        <v>0</v>
      </c>
      <c r="K13887" s="41" t="s">
        <v>115</v>
      </c>
      <c r="L13887" s="68">
        <v>5</v>
      </c>
      <c r="M13887" s="57" t="s">
        <v>3749</v>
      </c>
      <c r="N13887" s="57" t="s">
        <v>3749</v>
      </c>
      <c r="O13887" s="35" t="s">
        <v>7661</v>
      </c>
      <c r="P13887" s="70">
        <v>190</v>
      </c>
      <c r="Q13887" s="56" t="str">
        <f>IFERROR(VLOOKUP(P13887,#REF!,2,FALSE),"")</f>
        <v/>
      </c>
      <c r="R13887" s="70">
        <v>1</v>
      </c>
      <c r="S13887" s="41" t="s">
        <v>63</v>
      </c>
      <c r="T13887" s="35" t="s">
        <v>8</v>
      </c>
      <c r="U13887" s="35" t="s">
        <v>58</v>
      </c>
    </row>
    <row r="13888" spans="1:21" ht="15.65" customHeight="1" x14ac:dyDescent="0.35">
      <c r="A13888" s="35" t="s">
        <v>4063</v>
      </c>
      <c r="B13888" s="36">
        <v>41954</v>
      </c>
      <c r="D13888" s="35" t="s">
        <v>118</v>
      </c>
      <c r="E13888" s="68">
        <v>6</v>
      </c>
      <c r="F13888" s="57" t="s">
        <v>3413</v>
      </c>
      <c r="G13888" s="35" t="s">
        <v>7661</v>
      </c>
      <c r="H13888" s="70">
        <v>173</v>
      </c>
      <c r="I13888" s="43" t="str">
        <f>IFERROR(VLOOKUP(H13888,#REF!,2,FALSE),"")</f>
        <v/>
      </c>
      <c r="J13888" s="70">
        <v>0</v>
      </c>
      <c r="K13888" s="41" t="s">
        <v>115</v>
      </c>
      <c r="L13888" s="68">
        <v>6</v>
      </c>
      <c r="M13888" s="57" t="s">
        <v>3903</v>
      </c>
      <c r="N13888" s="57" t="s">
        <v>3903</v>
      </c>
      <c r="O13888" s="35" t="s">
        <v>7660</v>
      </c>
      <c r="P13888" s="70">
        <v>188</v>
      </c>
      <c r="Q13888" s="56" t="str">
        <f>IFERROR(VLOOKUP(P13888,#REF!,2,FALSE),"")</f>
        <v/>
      </c>
      <c r="R13888" s="70">
        <v>1</v>
      </c>
      <c r="S13888" s="41" t="s">
        <v>63</v>
      </c>
      <c r="T13888" s="35" t="s">
        <v>8</v>
      </c>
      <c r="U13888" s="35" t="s">
        <v>58</v>
      </c>
    </row>
    <row r="13889" spans="1:21" ht="15.65" customHeight="1" x14ac:dyDescent="0.35">
      <c r="A13889" s="35" t="s">
        <v>4063</v>
      </c>
      <c r="B13889" s="36">
        <v>41954</v>
      </c>
      <c r="D13889" s="35" t="s">
        <v>118</v>
      </c>
      <c r="E13889" s="68">
        <v>7</v>
      </c>
      <c r="F13889" s="57" t="s">
        <v>3771</v>
      </c>
      <c r="G13889" s="35" t="s">
        <v>7660</v>
      </c>
      <c r="H13889" s="70">
        <v>170</v>
      </c>
      <c r="I13889" s="43" t="str">
        <f>IFERROR(VLOOKUP(H13889,#REF!,2,FALSE),"")</f>
        <v/>
      </c>
      <c r="J13889" s="70">
        <v>0.5</v>
      </c>
      <c r="K13889" s="41" t="s">
        <v>115</v>
      </c>
      <c r="L13889" s="68">
        <v>7</v>
      </c>
      <c r="M13889" s="57" t="s">
        <v>4000</v>
      </c>
      <c r="N13889" s="57" t="s">
        <v>4000</v>
      </c>
      <c r="O13889" s="35" t="s">
        <v>7661</v>
      </c>
      <c r="P13889" s="70">
        <v>187</v>
      </c>
      <c r="Q13889" s="56" t="str">
        <f>IFERROR(VLOOKUP(P13889,#REF!,2,FALSE),"")</f>
        <v/>
      </c>
      <c r="R13889" s="70">
        <v>0.5</v>
      </c>
      <c r="S13889" s="41" t="s">
        <v>63</v>
      </c>
      <c r="T13889" s="35" t="s">
        <v>8</v>
      </c>
      <c r="U13889" s="35" t="s">
        <v>58</v>
      </c>
    </row>
    <row r="13890" spans="1:21" ht="15.65" customHeight="1" x14ac:dyDescent="0.35">
      <c r="A13890" s="35" t="s">
        <v>4063</v>
      </c>
      <c r="B13890" s="36">
        <v>41954</v>
      </c>
      <c r="D13890" s="35" t="s">
        <v>118</v>
      </c>
      <c r="E13890" s="68">
        <v>8</v>
      </c>
      <c r="F13890" s="57" t="s">
        <v>3900</v>
      </c>
      <c r="G13890" s="35" t="s">
        <v>7661</v>
      </c>
      <c r="H13890" s="70">
        <v>170</v>
      </c>
      <c r="I13890" s="43" t="str">
        <f>IFERROR(VLOOKUP(H13890,#REF!,2,FALSE),"")</f>
        <v/>
      </c>
      <c r="J13890" s="70">
        <v>1</v>
      </c>
      <c r="K13890" s="41" t="s">
        <v>115</v>
      </c>
      <c r="L13890" s="68">
        <v>8</v>
      </c>
      <c r="M13890" s="57" t="s">
        <v>3906</v>
      </c>
      <c r="N13890" s="57" t="s">
        <v>3906</v>
      </c>
      <c r="O13890" s="35" t="s">
        <v>7660</v>
      </c>
      <c r="P13890" s="70">
        <v>176</v>
      </c>
      <c r="Q13890" s="56" t="str">
        <f>IFERROR(VLOOKUP(P13890,#REF!,2,FALSE),"")</f>
        <v/>
      </c>
      <c r="R13890" s="70">
        <v>0</v>
      </c>
      <c r="S13890" s="41" t="s">
        <v>63</v>
      </c>
      <c r="T13890" s="35" t="s">
        <v>8</v>
      </c>
      <c r="U13890" s="35" t="s">
        <v>58</v>
      </c>
    </row>
    <row r="13891" spans="1:21" ht="15.65" customHeight="1" x14ac:dyDescent="0.35">
      <c r="A13891" s="35" t="s">
        <v>4063</v>
      </c>
      <c r="B13891" s="36">
        <v>41954</v>
      </c>
      <c r="D13891" s="35" t="s">
        <v>118</v>
      </c>
      <c r="E13891" s="68">
        <v>9</v>
      </c>
      <c r="F13891" s="57" t="s">
        <v>3806</v>
      </c>
      <c r="G13891" s="35" t="s">
        <v>7660</v>
      </c>
      <c r="H13891" s="70">
        <v>167</v>
      </c>
      <c r="I13891" s="43" t="str">
        <f>IFERROR(VLOOKUP(H13891,#REF!,2,FALSE),"")</f>
        <v/>
      </c>
      <c r="J13891" s="70">
        <v>0.5</v>
      </c>
      <c r="K13891" s="41" t="s">
        <v>115</v>
      </c>
      <c r="L13891" s="68">
        <v>9</v>
      </c>
      <c r="M13891" s="57" t="s">
        <v>3491</v>
      </c>
      <c r="N13891" s="57" t="s">
        <v>3491</v>
      </c>
      <c r="O13891" s="35" t="s">
        <v>7661</v>
      </c>
      <c r="P13891" s="70">
        <v>174</v>
      </c>
      <c r="Q13891" s="56" t="str">
        <f>IFERROR(VLOOKUP(P13891,#REF!,2,FALSE),"")</f>
        <v/>
      </c>
      <c r="R13891" s="70">
        <v>0.5</v>
      </c>
      <c r="S13891" s="41" t="s">
        <v>63</v>
      </c>
      <c r="T13891" s="35" t="s">
        <v>8</v>
      </c>
      <c r="U13891" s="35" t="s">
        <v>58</v>
      </c>
    </row>
    <row r="13892" spans="1:21" ht="15.65" customHeight="1" x14ac:dyDescent="0.35">
      <c r="A13892" s="35" t="s">
        <v>4063</v>
      </c>
      <c r="B13892" s="36">
        <v>41954</v>
      </c>
      <c r="D13892" s="35" t="s">
        <v>118</v>
      </c>
      <c r="E13892" s="68">
        <v>10</v>
      </c>
      <c r="F13892" s="57" t="s">
        <v>3622</v>
      </c>
      <c r="G13892" s="35" t="s">
        <v>7661</v>
      </c>
      <c r="H13892" s="70">
        <v>167</v>
      </c>
      <c r="I13892" s="43" t="str">
        <f>IFERROR(VLOOKUP(H13892,#REF!,2,FALSE),"")</f>
        <v/>
      </c>
      <c r="J13892" s="70">
        <v>0</v>
      </c>
      <c r="K13892" s="41" t="s">
        <v>115</v>
      </c>
      <c r="L13892" s="68">
        <v>10</v>
      </c>
      <c r="M13892" s="57" t="s">
        <v>3905</v>
      </c>
      <c r="N13892" s="57" t="s">
        <v>3905</v>
      </c>
      <c r="O13892" s="35" t="s">
        <v>7660</v>
      </c>
      <c r="P13892" s="70">
        <v>172</v>
      </c>
      <c r="Q13892" s="56" t="str">
        <f>IFERROR(VLOOKUP(P13892,#REF!,2,FALSE),"")</f>
        <v/>
      </c>
      <c r="R13892" s="70">
        <v>1</v>
      </c>
      <c r="S13892" s="41" t="s">
        <v>63</v>
      </c>
      <c r="T13892" s="35" t="s">
        <v>8</v>
      </c>
      <c r="U13892" s="35" t="s">
        <v>58</v>
      </c>
    </row>
    <row r="13893" spans="1:21" ht="15.65" customHeight="1" x14ac:dyDescent="0.35">
      <c r="A13893" s="35" t="s">
        <v>4063</v>
      </c>
      <c r="B13893" s="36">
        <v>41954</v>
      </c>
      <c r="D13893" s="35" t="s">
        <v>118</v>
      </c>
      <c r="E13893" s="68">
        <v>11</v>
      </c>
      <c r="F13893" s="57" t="s">
        <v>3488</v>
      </c>
      <c r="G13893" s="35" t="s">
        <v>7660</v>
      </c>
      <c r="H13893" s="70">
        <v>166</v>
      </c>
      <c r="I13893" s="43" t="str">
        <f>IFERROR(VLOOKUP(H13893,#REF!,2,FALSE),"")</f>
        <v/>
      </c>
      <c r="J13893" s="70">
        <v>0.5</v>
      </c>
      <c r="K13893" s="41" t="s">
        <v>115</v>
      </c>
      <c r="L13893" s="68">
        <v>11</v>
      </c>
      <c r="M13893" s="57" t="s">
        <v>4001</v>
      </c>
      <c r="N13893" s="57" t="s">
        <v>4001</v>
      </c>
      <c r="O13893" s="35" t="s">
        <v>7661</v>
      </c>
      <c r="P13893" s="70">
        <v>169</v>
      </c>
      <c r="Q13893" s="56" t="str">
        <f>IFERROR(VLOOKUP(P13893,#REF!,2,FALSE),"")</f>
        <v/>
      </c>
      <c r="R13893" s="70">
        <v>0.5</v>
      </c>
      <c r="S13893" s="41" t="s">
        <v>63</v>
      </c>
      <c r="T13893" s="35" t="s">
        <v>8</v>
      </c>
      <c r="U13893" s="35" t="s">
        <v>58</v>
      </c>
    </row>
    <row r="13894" spans="1:21" ht="15.65" customHeight="1" x14ac:dyDescent="0.35">
      <c r="A13894" s="35" t="s">
        <v>4063</v>
      </c>
      <c r="B13894" s="36">
        <v>41954</v>
      </c>
      <c r="D13894" s="35" t="s">
        <v>118</v>
      </c>
      <c r="E13894" s="68">
        <v>12</v>
      </c>
      <c r="F13894" s="57" t="s">
        <v>3819</v>
      </c>
      <c r="G13894" s="35" t="s">
        <v>7661</v>
      </c>
      <c r="H13894" s="70">
        <v>158</v>
      </c>
      <c r="I13894" s="43" t="str">
        <f>IFERROR(VLOOKUP(H13894,#REF!,2,FALSE),"")</f>
        <v/>
      </c>
      <c r="J13894" s="70">
        <v>0</v>
      </c>
      <c r="K13894" s="41" t="s">
        <v>115</v>
      </c>
      <c r="L13894" s="68">
        <v>12</v>
      </c>
      <c r="M13894" s="57" t="s">
        <v>3756</v>
      </c>
      <c r="N13894" s="57" t="s">
        <v>3756</v>
      </c>
      <c r="O13894" s="35" t="s">
        <v>7660</v>
      </c>
      <c r="P13894" s="70">
        <v>169</v>
      </c>
      <c r="Q13894" s="56" t="str">
        <f>IFERROR(VLOOKUP(P13894,#REF!,2,FALSE),"")</f>
        <v/>
      </c>
      <c r="R13894" s="70">
        <v>1</v>
      </c>
      <c r="S13894" s="41" t="s">
        <v>63</v>
      </c>
      <c r="T13894" s="35" t="s">
        <v>8</v>
      </c>
      <c r="U13894" s="35" t="s">
        <v>58</v>
      </c>
    </row>
    <row r="13895" spans="1:21" ht="15.65" customHeight="1" x14ac:dyDescent="0.35">
      <c r="A13895" s="35" t="s">
        <v>4063</v>
      </c>
      <c r="B13895" s="36">
        <v>41954</v>
      </c>
      <c r="D13895" s="35" t="s">
        <v>118</v>
      </c>
      <c r="E13895" s="68">
        <v>13</v>
      </c>
      <c r="F13895" s="57" t="s">
        <v>3419</v>
      </c>
      <c r="G13895" s="35" t="s">
        <v>7660</v>
      </c>
      <c r="H13895" s="70">
        <v>156</v>
      </c>
      <c r="I13895" s="43" t="str">
        <f>IFERROR(VLOOKUP(H13895,#REF!,2,FALSE),"")</f>
        <v/>
      </c>
      <c r="J13895" s="70">
        <v>0</v>
      </c>
      <c r="K13895" s="41" t="s">
        <v>115</v>
      </c>
      <c r="L13895" s="68">
        <v>13</v>
      </c>
      <c r="M13895" s="57" t="s">
        <v>3752</v>
      </c>
      <c r="N13895" s="57" t="s">
        <v>3752</v>
      </c>
      <c r="O13895" s="35" t="s">
        <v>7661</v>
      </c>
      <c r="P13895" s="70">
        <v>167</v>
      </c>
      <c r="Q13895" s="56" t="str">
        <f>IFERROR(VLOOKUP(P13895,#REF!,2,FALSE),"")</f>
        <v/>
      </c>
      <c r="R13895" s="70">
        <v>1</v>
      </c>
      <c r="S13895" s="41" t="s">
        <v>63</v>
      </c>
      <c r="T13895" s="35" t="s">
        <v>8</v>
      </c>
      <c r="U13895" s="35" t="s">
        <v>58</v>
      </c>
    </row>
    <row r="13896" spans="1:21" ht="15.65" customHeight="1" x14ac:dyDescent="0.35">
      <c r="A13896" s="35" t="s">
        <v>4063</v>
      </c>
      <c r="B13896" s="36">
        <v>41954</v>
      </c>
      <c r="D13896" s="35" t="s">
        <v>118</v>
      </c>
      <c r="E13896" s="68">
        <v>14</v>
      </c>
      <c r="F13896" s="57" t="s">
        <v>3689</v>
      </c>
      <c r="G13896" s="35" t="s">
        <v>7661</v>
      </c>
      <c r="H13896" s="70">
        <v>148</v>
      </c>
      <c r="I13896" s="43" t="str">
        <f>IFERROR(VLOOKUP(H13896,#REF!,2,FALSE),"")</f>
        <v/>
      </c>
      <c r="J13896" s="70">
        <v>1</v>
      </c>
      <c r="K13896" s="41" t="s">
        <v>115</v>
      </c>
      <c r="L13896" s="68">
        <v>14</v>
      </c>
      <c r="M13896" s="57" t="s">
        <v>3664</v>
      </c>
      <c r="N13896" s="57" t="s">
        <v>3664</v>
      </c>
      <c r="O13896" s="35" t="s">
        <v>7660</v>
      </c>
      <c r="P13896" s="70">
        <v>163</v>
      </c>
      <c r="Q13896" s="56" t="str">
        <f>IFERROR(VLOOKUP(P13896,#REF!,2,FALSE),"")</f>
        <v/>
      </c>
      <c r="R13896" s="70">
        <v>0</v>
      </c>
      <c r="S13896" s="41" t="s">
        <v>63</v>
      </c>
      <c r="T13896" s="35" t="s">
        <v>8</v>
      </c>
      <c r="U13896" s="35" t="s">
        <v>58</v>
      </c>
    </row>
    <row r="13897" spans="1:21" ht="15.65" customHeight="1" x14ac:dyDescent="0.35">
      <c r="A13897" s="35" t="s">
        <v>4063</v>
      </c>
      <c r="B13897" s="36">
        <v>41954</v>
      </c>
      <c r="D13897" s="35" t="s">
        <v>118</v>
      </c>
      <c r="E13897" s="68">
        <v>15</v>
      </c>
      <c r="F13897" s="57" t="s">
        <v>3401</v>
      </c>
      <c r="G13897" s="35" t="s">
        <v>7660</v>
      </c>
      <c r="H13897" s="70">
        <v>147</v>
      </c>
      <c r="I13897" s="43" t="str">
        <f>IFERROR(VLOOKUP(H13897,#REF!,2,FALSE),"")</f>
        <v/>
      </c>
      <c r="J13897" s="70">
        <v>0</v>
      </c>
      <c r="K13897" s="41" t="s">
        <v>115</v>
      </c>
      <c r="L13897" s="68">
        <v>15</v>
      </c>
      <c r="M13897" s="57" t="s">
        <v>4002</v>
      </c>
      <c r="N13897" s="57" t="s">
        <v>4002</v>
      </c>
      <c r="O13897" s="35" t="s">
        <v>7661</v>
      </c>
      <c r="P13897" s="70">
        <v>157</v>
      </c>
      <c r="Q13897" s="56" t="str">
        <f>IFERROR(VLOOKUP(P13897,#REF!,2,FALSE),"")</f>
        <v/>
      </c>
      <c r="R13897" s="70">
        <v>1</v>
      </c>
      <c r="S13897" s="41" t="s">
        <v>63</v>
      </c>
      <c r="T13897" s="35" t="s">
        <v>8</v>
      </c>
      <c r="U13897" s="35" t="s">
        <v>58</v>
      </c>
    </row>
    <row r="13898" spans="1:21" ht="15.65" customHeight="1" x14ac:dyDescent="0.35">
      <c r="A13898" s="35" t="s">
        <v>4063</v>
      </c>
      <c r="B13898" s="36">
        <v>41954</v>
      </c>
      <c r="D13898" s="35" t="s">
        <v>118</v>
      </c>
      <c r="E13898" s="68">
        <v>16</v>
      </c>
      <c r="F13898" s="57" t="s">
        <v>3414</v>
      </c>
      <c r="G13898" s="35" t="s">
        <v>7661</v>
      </c>
      <c r="H13898" s="70">
        <v>144</v>
      </c>
      <c r="I13898" s="43" t="str">
        <f>IFERROR(VLOOKUP(H13898,#REF!,2,FALSE),"")</f>
        <v/>
      </c>
      <c r="J13898" s="70">
        <v>0.5</v>
      </c>
      <c r="K13898" s="41" t="s">
        <v>115</v>
      </c>
      <c r="L13898" s="68">
        <v>16</v>
      </c>
      <c r="M13898" s="57" t="s">
        <v>3758</v>
      </c>
      <c r="N13898" s="57" t="s">
        <v>3758</v>
      </c>
      <c r="O13898" s="35" t="s">
        <v>7660</v>
      </c>
      <c r="P13898" s="70">
        <v>153</v>
      </c>
      <c r="Q13898" s="56" t="str">
        <f>IFERROR(VLOOKUP(P13898,#REF!,2,FALSE),"")</f>
        <v/>
      </c>
      <c r="R13898" s="70">
        <v>0.5</v>
      </c>
      <c r="S13898" s="41" t="s">
        <v>63</v>
      </c>
      <c r="T13898" s="35" t="s">
        <v>8</v>
      </c>
      <c r="U13898" s="35" t="s">
        <v>58</v>
      </c>
    </row>
    <row r="13899" spans="1:21" ht="15.65" customHeight="1" x14ac:dyDescent="0.35">
      <c r="A13899" s="35" t="s">
        <v>4063</v>
      </c>
      <c r="B13899" s="36">
        <v>41954</v>
      </c>
      <c r="D13899" s="35" t="s">
        <v>118</v>
      </c>
      <c r="E13899" s="59">
        <v>17</v>
      </c>
      <c r="F13899" s="65" t="s">
        <v>3540</v>
      </c>
      <c r="G13899" s="35" t="s">
        <v>7660</v>
      </c>
      <c r="H13899" s="70">
        <v>176</v>
      </c>
      <c r="I13899" s="43" t="str">
        <f>IFERROR(VLOOKUP(H13899,#REF!,2,FALSE),"")</f>
        <v/>
      </c>
      <c r="J13899" s="70">
        <v>1</v>
      </c>
      <c r="K13899" s="41" t="s">
        <v>115</v>
      </c>
      <c r="L13899" s="59">
        <v>17</v>
      </c>
      <c r="M13899" s="65" t="s">
        <v>3696</v>
      </c>
      <c r="N13899" s="65" t="s">
        <v>3696</v>
      </c>
      <c r="O13899" s="35" t="s">
        <v>7661</v>
      </c>
      <c r="P13899" s="70">
        <v>152</v>
      </c>
      <c r="Q13899" s="56" t="str">
        <f>IFERROR(VLOOKUP(P13899,#REF!,2,FALSE),"")</f>
        <v/>
      </c>
      <c r="R13899" s="88">
        <v>0</v>
      </c>
      <c r="S13899" s="41" t="s">
        <v>63</v>
      </c>
      <c r="T13899" s="35" t="s">
        <v>8</v>
      </c>
      <c r="U13899" s="35" t="s">
        <v>58</v>
      </c>
    </row>
    <row r="13900" spans="1:21" ht="15.65" customHeight="1" x14ac:dyDescent="0.35">
      <c r="A13900" s="35" t="s">
        <v>4063</v>
      </c>
      <c r="B13900" s="36">
        <v>41954</v>
      </c>
      <c r="D13900" s="35" t="s">
        <v>118</v>
      </c>
      <c r="E13900" s="59">
        <v>18</v>
      </c>
      <c r="F13900" s="65" t="s">
        <v>3493</v>
      </c>
      <c r="G13900" s="35" t="s">
        <v>7661</v>
      </c>
      <c r="H13900" s="75">
        <v>143</v>
      </c>
      <c r="I13900" s="43" t="str">
        <f>IFERROR(VLOOKUP(H13900,#REF!,2,FALSE),"")</f>
        <v/>
      </c>
      <c r="J13900" s="75">
        <v>1</v>
      </c>
      <c r="K13900" s="41" t="s">
        <v>115</v>
      </c>
      <c r="L13900" s="59">
        <v>18</v>
      </c>
      <c r="M13900" s="65" t="s">
        <v>3663</v>
      </c>
      <c r="N13900" s="65" t="s">
        <v>3663</v>
      </c>
      <c r="O13900" s="35" t="s">
        <v>7660</v>
      </c>
      <c r="P13900" s="75">
        <v>152</v>
      </c>
      <c r="Q13900" s="56" t="str">
        <f>IFERROR(VLOOKUP(P13900,#REF!,2,FALSE),"")</f>
        <v/>
      </c>
      <c r="R13900" s="75">
        <v>0</v>
      </c>
      <c r="S13900" s="41" t="s">
        <v>63</v>
      </c>
      <c r="T13900" s="35" t="s">
        <v>8</v>
      </c>
      <c r="U13900" s="35" t="s">
        <v>58</v>
      </c>
    </row>
    <row r="13901" spans="1:21" ht="15.65" customHeight="1" x14ac:dyDescent="0.35">
      <c r="A13901" s="35" t="s">
        <v>4063</v>
      </c>
      <c r="B13901" s="36">
        <v>41954</v>
      </c>
      <c r="D13901" s="35" t="s">
        <v>118</v>
      </c>
      <c r="E13901" s="59">
        <v>19</v>
      </c>
      <c r="F13901" s="65" t="s">
        <v>3399</v>
      </c>
      <c r="G13901" s="35" t="s">
        <v>7660</v>
      </c>
      <c r="H13901" s="75">
        <v>142</v>
      </c>
      <c r="I13901" s="43" t="str">
        <f>IFERROR(VLOOKUP(H13901,#REF!,2,FALSE),"")</f>
        <v/>
      </c>
      <c r="J13901" s="75">
        <v>0</v>
      </c>
      <c r="K13901" s="41" t="s">
        <v>115</v>
      </c>
      <c r="L13901" s="59">
        <v>19</v>
      </c>
      <c r="M13901" s="65" t="s">
        <v>3753</v>
      </c>
      <c r="N13901" s="65" t="s">
        <v>3753</v>
      </c>
      <c r="O13901" s="35" t="s">
        <v>7661</v>
      </c>
      <c r="P13901" s="75">
        <v>150</v>
      </c>
      <c r="Q13901" s="56" t="str">
        <f>IFERROR(VLOOKUP(P13901,#REF!,2,FALSE),"")</f>
        <v/>
      </c>
      <c r="R13901" s="75">
        <v>1</v>
      </c>
      <c r="S13901" s="41" t="s">
        <v>63</v>
      </c>
      <c r="T13901" s="35" t="s">
        <v>8</v>
      </c>
      <c r="U13901" s="35" t="s">
        <v>58</v>
      </c>
    </row>
    <row r="13902" spans="1:21" ht="15.65" customHeight="1" x14ac:dyDescent="0.35">
      <c r="A13902" s="35" t="s">
        <v>4063</v>
      </c>
      <c r="B13902" s="36">
        <v>41972</v>
      </c>
      <c r="D13902" s="53" t="s">
        <v>118</v>
      </c>
      <c r="E13902" s="68">
        <v>1</v>
      </c>
      <c r="F13902" s="57" t="s">
        <v>3486</v>
      </c>
      <c r="G13902" s="35" t="s">
        <v>7661</v>
      </c>
      <c r="H13902" s="88">
        <v>197</v>
      </c>
      <c r="I13902" s="43" t="str">
        <f>IFERROR(VLOOKUP(H13902,#REF!,2,FALSE),"")</f>
        <v/>
      </c>
      <c r="J13902" s="70">
        <v>0</v>
      </c>
      <c r="K13902" s="41" t="s">
        <v>61</v>
      </c>
      <c r="L13902" s="68">
        <v>1</v>
      </c>
      <c r="M13902" s="57" t="s">
        <v>2728</v>
      </c>
      <c r="N13902" s="57" t="s">
        <v>2728</v>
      </c>
      <c r="O13902" s="35" t="s">
        <v>7660</v>
      </c>
      <c r="P13902" s="88">
        <v>224</v>
      </c>
      <c r="Q13902" s="56" t="str">
        <f>IFERROR(VLOOKUP(P13902,#REF!,2,FALSE),"")</f>
        <v/>
      </c>
      <c r="R13902" s="70">
        <v>1</v>
      </c>
      <c r="S13902" s="41" t="s">
        <v>57</v>
      </c>
      <c r="T13902" s="35" t="s">
        <v>8</v>
      </c>
      <c r="U13902" s="35" t="s">
        <v>83</v>
      </c>
    </row>
    <row r="13903" spans="1:21" ht="15.65" customHeight="1" x14ac:dyDescent="0.35">
      <c r="A13903" s="35" t="s">
        <v>4063</v>
      </c>
      <c r="B13903" s="36">
        <v>41972</v>
      </c>
      <c r="D13903" s="53" t="s">
        <v>118</v>
      </c>
      <c r="E13903" s="68">
        <v>2</v>
      </c>
      <c r="F13903" s="57" t="s">
        <v>3430</v>
      </c>
      <c r="G13903" s="35" t="s">
        <v>7660</v>
      </c>
      <c r="H13903" s="88">
        <v>189</v>
      </c>
      <c r="I13903" s="43" t="str">
        <f>IFERROR(VLOOKUP(H13903,#REF!,2,FALSE),"")</f>
        <v/>
      </c>
      <c r="J13903" s="70">
        <v>0.5</v>
      </c>
      <c r="K13903" s="41" t="s">
        <v>61</v>
      </c>
      <c r="L13903" s="68">
        <v>2</v>
      </c>
      <c r="M13903" s="57" t="s">
        <v>3539</v>
      </c>
      <c r="N13903" s="57" t="s">
        <v>3539</v>
      </c>
      <c r="O13903" s="35" t="s">
        <v>7661</v>
      </c>
      <c r="P13903" s="88">
        <v>189</v>
      </c>
      <c r="Q13903" s="56" t="str">
        <f>IFERROR(VLOOKUP(P13903,#REF!,2,FALSE),"")</f>
        <v/>
      </c>
      <c r="R13903" s="70">
        <v>0.5</v>
      </c>
      <c r="S13903" s="41" t="s">
        <v>57</v>
      </c>
      <c r="T13903" s="35" t="s">
        <v>8</v>
      </c>
      <c r="U13903" s="35" t="s">
        <v>83</v>
      </c>
    </row>
    <row r="13904" spans="1:21" ht="15.65" customHeight="1" x14ac:dyDescent="0.35">
      <c r="A13904" s="35" t="s">
        <v>4063</v>
      </c>
      <c r="B13904" s="36">
        <v>41972</v>
      </c>
      <c r="D13904" s="53" t="s">
        <v>118</v>
      </c>
      <c r="E13904" s="68">
        <v>3</v>
      </c>
      <c r="F13904" s="57" t="s">
        <v>3428</v>
      </c>
      <c r="G13904" s="35" t="s">
        <v>7661</v>
      </c>
      <c r="H13904" s="88">
        <v>185</v>
      </c>
      <c r="I13904" s="43" t="str">
        <f>IFERROR(VLOOKUP(H13904,#REF!,2,FALSE),"")</f>
        <v/>
      </c>
      <c r="J13904" s="70">
        <v>0.5</v>
      </c>
      <c r="K13904" s="41" t="s">
        <v>61</v>
      </c>
      <c r="L13904" s="68">
        <v>3</v>
      </c>
      <c r="M13904" s="57" t="s">
        <v>2729</v>
      </c>
      <c r="N13904" s="57" t="s">
        <v>2729</v>
      </c>
      <c r="O13904" s="35" t="s">
        <v>7660</v>
      </c>
      <c r="P13904" s="88">
        <v>187</v>
      </c>
      <c r="Q13904" s="56" t="str">
        <f>IFERROR(VLOOKUP(P13904,#REF!,2,FALSE),"")</f>
        <v/>
      </c>
      <c r="R13904" s="70">
        <v>0.5</v>
      </c>
      <c r="S13904" s="41" t="s">
        <v>57</v>
      </c>
      <c r="T13904" s="35" t="s">
        <v>8</v>
      </c>
      <c r="U13904" s="35" t="s">
        <v>83</v>
      </c>
    </row>
    <row r="13905" spans="1:21" ht="15.65" customHeight="1" x14ac:dyDescent="0.35">
      <c r="A13905" s="35" t="s">
        <v>4063</v>
      </c>
      <c r="B13905" s="36">
        <v>41972</v>
      </c>
      <c r="D13905" s="53" t="s">
        <v>118</v>
      </c>
      <c r="E13905" s="68">
        <v>4</v>
      </c>
      <c r="F13905" s="57" t="s">
        <v>3540</v>
      </c>
      <c r="G13905" s="35" t="s">
        <v>7660</v>
      </c>
      <c r="H13905" s="88">
        <v>176</v>
      </c>
      <c r="I13905" s="43" t="str">
        <f>IFERROR(VLOOKUP(H13905,#REF!,2,FALSE),"")</f>
        <v/>
      </c>
      <c r="J13905" s="70">
        <v>0</v>
      </c>
      <c r="K13905" s="41" t="s">
        <v>61</v>
      </c>
      <c r="L13905" s="68">
        <v>4</v>
      </c>
      <c r="M13905" s="57" t="s">
        <v>3949</v>
      </c>
      <c r="N13905" s="57" t="s">
        <v>3949</v>
      </c>
      <c r="O13905" s="35" t="s">
        <v>7661</v>
      </c>
      <c r="P13905" s="88">
        <v>186</v>
      </c>
      <c r="Q13905" s="56" t="str">
        <f>IFERROR(VLOOKUP(P13905,#REF!,2,FALSE),"")</f>
        <v/>
      </c>
      <c r="R13905" s="70">
        <v>1</v>
      </c>
      <c r="S13905" s="41" t="s">
        <v>57</v>
      </c>
      <c r="T13905" s="35" t="s">
        <v>8</v>
      </c>
      <c r="U13905" s="35" t="s">
        <v>83</v>
      </c>
    </row>
    <row r="13906" spans="1:21" ht="15.65" customHeight="1" x14ac:dyDescent="0.35">
      <c r="A13906" s="35" t="s">
        <v>4063</v>
      </c>
      <c r="B13906" s="36">
        <v>41972</v>
      </c>
      <c r="D13906" s="53" t="s">
        <v>118</v>
      </c>
      <c r="E13906" s="68">
        <v>5</v>
      </c>
      <c r="F13906" s="57" t="s">
        <v>3413</v>
      </c>
      <c r="G13906" s="35" t="s">
        <v>7661</v>
      </c>
      <c r="H13906" s="88">
        <v>173</v>
      </c>
      <c r="I13906" s="43" t="str">
        <f>IFERROR(VLOOKUP(H13906,#REF!,2,FALSE),"")</f>
        <v/>
      </c>
      <c r="J13906" s="70">
        <v>0</v>
      </c>
      <c r="K13906" s="41" t="s">
        <v>61</v>
      </c>
      <c r="L13906" s="68">
        <v>5</v>
      </c>
      <c r="M13906" s="57" t="s">
        <v>3981</v>
      </c>
      <c r="N13906" s="57" t="s">
        <v>3981</v>
      </c>
      <c r="O13906" s="35" t="s">
        <v>7660</v>
      </c>
      <c r="P13906" s="88">
        <v>184</v>
      </c>
      <c r="Q13906" s="56" t="str">
        <f>IFERROR(VLOOKUP(P13906,#REF!,2,FALSE),"")</f>
        <v/>
      </c>
      <c r="R13906" s="70">
        <v>1</v>
      </c>
      <c r="S13906" s="41" t="s">
        <v>57</v>
      </c>
      <c r="T13906" s="35" t="s">
        <v>8</v>
      </c>
      <c r="U13906" s="35" t="s">
        <v>83</v>
      </c>
    </row>
    <row r="13907" spans="1:21" ht="15.65" customHeight="1" x14ac:dyDescent="0.35">
      <c r="A13907" s="35" t="s">
        <v>4063</v>
      </c>
      <c r="B13907" s="36">
        <v>41972</v>
      </c>
      <c r="D13907" s="53" t="s">
        <v>118</v>
      </c>
      <c r="E13907" s="68">
        <v>6</v>
      </c>
      <c r="F13907" s="57" t="s">
        <v>3771</v>
      </c>
      <c r="G13907" s="35" t="s">
        <v>7660</v>
      </c>
      <c r="H13907" s="88">
        <v>170</v>
      </c>
      <c r="I13907" s="43" t="str">
        <f>IFERROR(VLOOKUP(H13907,#REF!,2,FALSE),"")</f>
        <v/>
      </c>
      <c r="J13907" s="70">
        <v>0.5</v>
      </c>
      <c r="K13907" s="41" t="s">
        <v>61</v>
      </c>
      <c r="L13907" s="68">
        <v>6</v>
      </c>
      <c r="M13907" s="57" t="s">
        <v>3538</v>
      </c>
      <c r="N13907" s="57" t="s">
        <v>3538</v>
      </c>
      <c r="O13907" s="35" t="s">
        <v>7661</v>
      </c>
      <c r="P13907" s="88">
        <v>182</v>
      </c>
      <c r="Q13907" s="56" t="str">
        <f>IFERROR(VLOOKUP(P13907,#REF!,2,FALSE),"")</f>
        <v/>
      </c>
      <c r="R13907" s="70">
        <v>0.5</v>
      </c>
      <c r="S13907" s="41" t="s">
        <v>57</v>
      </c>
      <c r="T13907" s="35" t="s">
        <v>8</v>
      </c>
      <c r="U13907" s="35" t="s">
        <v>83</v>
      </c>
    </row>
    <row r="13908" spans="1:21" ht="15.65" customHeight="1" x14ac:dyDescent="0.35">
      <c r="A13908" s="35" t="s">
        <v>4063</v>
      </c>
      <c r="B13908" s="36">
        <v>41972</v>
      </c>
      <c r="D13908" s="53" t="s">
        <v>118</v>
      </c>
      <c r="E13908" s="68">
        <v>7</v>
      </c>
      <c r="F13908" s="57" t="s">
        <v>3806</v>
      </c>
      <c r="G13908" s="35" t="s">
        <v>7661</v>
      </c>
      <c r="H13908" s="88">
        <v>167</v>
      </c>
      <c r="I13908" s="43" t="str">
        <f>IFERROR(VLOOKUP(H13908,#REF!,2,FALSE),"")</f>
        <v/>
      </c>
      <c r="J13908" s="70">
        <v>0</v>
      </c>
      <c r="K13908" s="41" t="s">
        <v>61</v>
      </c>
      <c r="L13908" s="68">
        <v>7</v>
      </c>
      <c r="M13908" s="57" t="s">
        <v>3800</v>
      </c>
      <c r="N13908" s="57" t="s">
        <v>3800</v>
      </c>
      <c r="O13908" s="35" t="s">
        <v>7660</v>
      </c>
      <c r="P13908" s="88">
        <v>178</v>
      </c>
      <c r="Q13908" s="56" t="str">
        <f>IFERROR(VLOOKUP(P13908,#REF!,2,FALSE),"")</f>
        <v/>
      </c>
      <c r="R13908" s="70">
        <v>1</v>
      </c>
      <c r="S13908" s="41" t="s">
        <v>57</v>
      </c>
      <c r="T13908" s="35" t="s">
        <v>8</v>
      </c>
      <c r="U13908" s="35" t="s">
        <v>83</v>
      </c>
    </row>
    <row r="13909" spans="1:21" ht="15.65" customHeight="1" x14ac:dyDescent="0.35">
      <c r="A13909" s="35" t="s">
        <v>4063</v>
      </c>
      <c r="B13909" s="36">
        <v>41972</v>
      </c>
      <c r="D13909" s="53" t="s">
        <v>118</v>
      </c>
      <c r="E13909" s="68">
        <v>8</v>
      </c>
      <c r="F13909" s="57" t="s">
        <v>3488</v>
      </c>
      <c r="G13909" s="35" t="s">
        <v>7660</v>
      </c>
      <c r="H13909" s="88">
        <v>166</v>
      </c>
      <c r="I13909" s="43" t="str">
        <f>IFERROR(VLOOKUP(H13909,#REF!,2,FALSE),"")</f>
        <v/>
      </c>
      <c r="J13909" s="70">
        <v>1</v>
      </c>
      <c r="K13909" s="41" t="s">
        <v>61</v>
      </c>
      <c r="L13909" s="68">
        <v>8</v>
      </c>
      <c r="M13909" s="57" t="s">
        <v>3802</v>
      </c>
      <c r="N13909" s="57" t="s">
        <v>3802</v>
      </c>
      <c r="O13909" s="35" t="s">
        <v>7661</v>
      </c>
      <c r="P13909" s="88">
        <v>178</v>
      </c>
      <c r="Q13909" s="56" t="str">
        <f>IFERROR(VLOOKUP(P13909,#REF!,2,FALSE),"")</f>
        <v/>
      </c>
      <c r="R13909" s="70">
        <v>0</v>
      </c>
      <c r="S13909" s="41" t="s">
        <v>57</v>
      </c>
      <c r="T13909" s="35" t="s">
        <v>8</v>
      </c>
      <c r="U13909" s="35" t="s">
        <v>83</v>
      </c>
    </row>
    <row r="13910" spans="1:21" ht="15.65" customHeight="1" x14ac:dyDescent="0.35">
      <c r="A13910" s="35" t="s">
        <v>4063</v>
      </c>
      <c r="B13910" s="36">
        <v>41972</v>
      </c>
      <c r="D13910" s="53" t="s">
        <v>118</v>
      </c>
      <c r="E13910" s="68">
        <v>9</v>
      </c>
      <c r="F13910" s="57" t="s">
        <v>3819</v>
      </c>
      <c r="G13910" s="35" t="s">
        <v>7661</v>
      </c>
      <c r="H13910" s="88">
        <v>158</v>
      </c>
      <c r="I13910" s="43" t="str">
        <f>IFERROR(VLOOKUP(H13910,#REF!,2,FALSE),"")</f>
        <v/>
      </c>
      <c r="J13910" s="70">
        <v>0</v>
      </c>
      <c r="K13910" s="41" t="s">
        <v>61</v>
      </c>
      <c r="L13910" s="68">
        <v>9</v>
      </c>
      <c r="M13910" s="57" t="s">
        <v>3966</v>
      </c>
      <c r="N13910" s="57" t="s">
        <v>3966</v>
      </c>
      <c r="O13910" s="35" t="s">
        <v>7660</v>
      </c>
      <c r="P13910" s="88">
        <v>175</v>
      </c>
      <c r="Q13910" s="56" t="str">
        <f>IFERROR(VLOOKUP(P13910,#REF!,2,FALSE),"")</f>
        <v/>
      </c>
      <c r="R13910" s="70">
        <v>1</v>
      </c>
      <c r="S13910" s="41" t="s">
        <v>57</v>
      </c>
      <c r="T13910" s="35" t="s">
        <v>8</v>
      </c>
      <c r="U13910" s="35" t="s">
        <v>83</v>
      </c>
    </row>
    <row r="13911" spans="1:21" ht="15.65" customHeight="1" x14ac:dyDescent="0.35">
      <c r="A13911" s="35" t="s">
        <v>4063</v>
      </c>
      <c r="B13911" s="36">
        <v>41972</v>
      </c>
      <c r="D13911" s="53" t="s">
        <v>118</v>
      </c>
      <c r="E13911" s="68">
        <v>10</v>
      </c>
      <c r="F13911" s="57" t="s">
        <v>3552</v>
      </c>
      <c r="G13911" s="35" t="s">
        <v>7660</v>
      </c>
      <c r="H13911" s="88">
        <v>158</v>
      </c>
      <c r="I13911" s="43" t="str">
        <f>IFERROR(VLOOKUP(H13911,#REF!,2,FALSE),"")</f>
        <v/>
      </c>
      <c r="J13911" s="70">
        <v>0</v>
      </c>
      <c r="K13911" s="41" t="s">
        <v>61</v>
      </c>
      <c r="L13911" s="68">
        <v>10</v>
      </c>
      <c r="M13911" s="57" t="s">
        <v>3967</v>
      </c>
      <c r="N13911" s="57" t="s">
        <v>3967</v>
      </c>
      <c r="O13911" s="35" t="s">
        <v>7661</v>
      </c>
      <c r="P13911" s="88">
        <v>165</v>
      </c>
      <c r="Q13911" s="56" t="str">
        <f>IFERROR(VLOOKUP(P13911,#REF!,2,FALSE),"")</f>
        <v/>
      </c>
      <c r="R13911" s="70">
        <v>1</v>
      </c>
      <c r="S13911" s="41" t="s">
        <v>57</v>
      </c>
      <c r="T13911" s="35" t="s">
        <v>8</v>
      </c>
      <c r="U13911" s="35" t="s">
        <v>83</v>
      </c>
    </row>
    <row r="13912" spans="1:21" ht="15.65" customHeight="1" x14ac:dyDescent="0.35">
      <c r="A13912" s="35" t="s">
        <v>4063</v>
      </c>
      <c r="B13912" s="36">
        <v>41972</v>
      </c>
      <c r="D13912" s="53" t="s">
        <v>118</v>
      </c>
      <c r="E13912" s="68">
        <v>11</v>
      </c>
      <c r="F13912" s="57" t="s">
        <v>3419</v>
      </c>
      <c r="G13912" s="35" t="s">
        <v>7661</v>
      </c>
      <c r="H13912" s="88">
        <v>156</v>
      </c>
      <c r="I13912" s="43" t="str">
        <f>IFERROR(VLOOKUP(H13912,#REF!,2,FALSE),"")</f>
        <v/>
      </c>
      <c r="J13912" s="70">
        <v>1</v>
      </c>
      <c r="K13912" s="41" t="s">
        <v>61</v>
      </c>
      <c r="L13912" s="68">
        <v>11</v>
      </c>
      <c r="M13912" s="57" t="s">
        <v>3541</v>
      </c>
      <c r="N13912" s="57" t="s">
        <v>3541</v>
      </c>
      <c r="O13912" s="35" t="s">
        <v>7660</v>
      </c>
      <c r="P13912" s="88">
        <v>164</v>
      </c>
      <c r="Q13912" s="56" t="str">
        <f>IFERROR(VLOOKUP(P13912,#REF!,2,FALSE),"")</f>
        <v/>
      </c>
      <c r="R13912" s="70">
        <v>0</v>
      </c>
      <c r="S13912" s="41" t="s">
        <v>57</v>
      </c>
      <c r="T13912" s="35" t="s">
        <v>8</v>
      </c>
      <c r="U13912" s="35" t="s">
        <v>83</v>
      </c>
    </row>
    <row r="13913" spans="1:21" ht="15.65" customHeight="1" x14ac:dyDescent="0.35">
      <c r="A13913" s="35" t="s">
        <v>4063</v>
      </c>
      <c r="B13913" s="36">
        <v>41972</v>
      </c>
      <c r="D13913" s="53" t="s">
        <v>118</v>
      </c>
      <c r="E13913" s="68">
        <v>12</v>
      </c>
      <c r="F13913" s="57" t="s">
        <v>3401</v>
      </c>
      <c r="G13913" s="35" t="s">
        <v>7660</v>
      </c>
      <c r="H13913" s="88">
        <v>147</v>
      </c>
      <c r="I13913" s="43" t="str">
        <f>IFERROR(VLOOKUP(H13913,#REF!,2,FALSE),"")</f>
        <v/>
      </c>
      <c r="J13913" s="70">
        <v>0</v>
      </c>
      <c r="K13913" s="41" t="s">
        <v>61</v>
      </c>
      <c r="L13913" s="68">
        <v>12</v>
      </c>
      <c r="M13913" s="57" t="s">
        <v>2731</v>
      </c>
      <c r="N13913" s="57" t="s">
        <v>2731</v>
      </c>
      <c r="O13913" s="35" t="s">
        <v>7661</v>
      </c>
      <c r="P13913" s="88">
        <v>163</v>
      </c>
      <c r="Q13913" s="56" t="str">
        <f>IFERROR(VLOOKUP(P13913,#REF!,2,FALSE),"")</f>
        <v/>
      </c>
      <c r="R13913" s="70">
        <v>1</v>
      </c>
      <c r="S13913" s="41" t="s">
        <v>57</v>
      </c>
      <c r="T13913" s="35" t="s">
        <v>8</v>
      </c>
      <c r="U13913" s="35" t="s">
        <v>83</v>
      </c>
    </row>
    <row r="13914" spans="1:21" ht="15.65" customHeight="1" x14ac:dyDescent="0.35">
      <c r="A13914" s="35" t="s">
        <v>4063</v>
      </c>
      <c r="B13914" s="36">
        <v>41972</v>
      </c>
      <c r="D13914" s="53" t="s">
        <v>118</v>
      </c>
      <c r="E13914" s="68">
        <v>13</v>
      </c>
      <c r="F13914" s="57" t="s">
        <v>3414</v>
      </c>
      <c r="G13914" s="35" t="s">
        <v>7661</v>
      </c>
      <c r="H13914" s="88">
        <v>144</v>
      </c>
      <c r="I13914" s="43" t="str">
        <f>IFERROR(VLOOKUP(H13914,#REF!,2,FALSE),"")</f>
        <v/>
      </c>
      <c r="J13914" s="70">
        <v>0.5</v>
      </c>
      <c r="K13914" s="41" t="s">
        <v>61</v>
      </c>
      <c r="L13914" s="68">
        <v>13</v>
      </c>
      <c r="M13914" s="66" t="s">
        <v>3982</v>
      </c>
      <c r="N13914" s="66" t="s">
        <v>3982</v>
      </c>
      <c r="O13914" s="35" t="s">
        <v>7660</v>
      </c>
      <c r="P13914" s="88">
        <v>158</v>
      </c>
      <c r="Q13914" s="56" t="str">
        <f>IFERROR(VLOOKUP(P13914,#REF!,2,FALSE),"")</f>
        <v/>
      </c>
      <c r="R13914" s="70">
        <v>0.5</v>
      </c>
      <c r="S13914" s="41" t="s">
        <v>57</v>
      </c>
      <c r="T13914" s="35" t="s">
        <v>8</v>
      </c>
      <c r="U13914" s="35" t="s">
        <v>83</v>
      </c>
    </row>
    <row r="13915" spans="1:21" ht="15.65" customHeight="1" x14ac:dyDescent="0.35">
      <c r="A13915" s="35" t="s">
        <v>4063</v>
      </c>
      <c r="B13915" s="36">
        <v>41972</v>
      </c>
      <c r="D13915" s="53" t="s">
        <v>118</v>
      </c>
      <c r="E13915" s="68">
        <v>14</v>
      </c>
      <c r="F13915" s="57" t="s">
        <v>3493</v>
      </c>
      <c r="G13915" s="35" t="s">
        <v>7660</v>
      </c>
      <c r="H13915" s="88">
        <v>143</v>
      </c>
      <c r="I13915" s="43" t="str">
        <f>IFERROR(VLOOKUP(H13915,#REF!,2,FALSE),"")</f>
        <v/>
      </c>
      <c r="J13915" s="70">
        <v>0</v>
      </c>
      <c r="K13915" s="41" t="s">
        <v>61</v>
      </c>
      <c r="L13915" s="68">
        <v>14</v>
      </c>
      <c r="M13915" s="66" t="s">
        <v>3950</v>
      </c>
      <c r="N13915" s="66" t="s">
        <v>3950</v>
      </c>
      <c r="O13915" s="35" t="s">
        <v>7661</v>
      </c>
      <c r="P13915" s="88">
        <v>158</v>
      </c>
      <c r="Q13915" s="56" t="str">
        <f>IFERROR(VLOOKUP(P13915,#REF!,2,FALSE),"")</f>
        <v/>
      </c>
      <c r="R13915" s="70">
        <v>1</v>
      </c>
      <c r="S13915" s="41" t="s">
        <v>57</v>
      </c>
      <c r="T13915" s="35" t="s">
        <v>8</v>
      </c>
      <c r="U13915" s="35" t="s">
        <v>83</v>
      </c>
    </row>
    <row r="13916" spans="1:21" ht="15.65" customHeight="1" x14ac:dyDescent="0.35">
      <c r="A13916" s="35" t="s">
        <v>4063</v>
      </c>
      <c r="B13916" s="36">
        <v>41972</v>
      </c>
      <c r="D13916" s="53" t="s">
        <v>118</v>
      </c>
      <c r="E13916" s="68">
        <v>15</v>
      </c>
      <c r="F13916" s="57" t="s">
        <v>3399</v>
      </c>
      <c r="G13916" s="35" t="s">
        <v>7661</v>
      </c>
      <c r="H13916" s="88">
        <v>142</v>
      </c>
      <c r="I13916" s="43" t="str">
        <f>IFERROR(VLOOKUP(H13916,#REF!,2,FALSE),"")</f>
        <v/>
      </c>
      <c r="J13916" s="70">
        <v>0</v>
      </c>
      <c r="K13916" s="41" t="s">
        <v>61</v>
      </c>
      <c r="L13916" s="68">
        <v>15</v>
      </c>
      <c r="M13916" s="66" t="s">
        <v>2730</v>
      </c>
      <c r="N13916" s="66" t="s">
        <v>2730</v>
      </c>
      <c r="O13916" s="35" t="s">
        <v>7660</v>
      </c>
      <c r="P13916" s="88">
        <v>152</v>
      </c>
      <c r="Q13916" s="56" t="str">
        <f>IFERROR(VLOOKUP(P13916,#REF!,2,FALSE),"")</f>
        <v/>
      </c>
      <c r="R13916" s="70">
        <v>1</v>
      </c>
      <c r="S13916" s="41" t="s">
        <v>57</v>
      </c>
      <c r="T13916" s="35" t="s">
        <v>8</v>
      </c>
      <c r="U13916" s="35" t="s">
        <v>83</v>
      </c>
    </row>
    <row r="13917" spans="1:21" ht="15.65" customHeight="1" x14ac:dyDescent="0.35">
      <c r="A13917" s="35" t="s">
        <v>4063</v>
      </c>
      <c r="B13917" s="36">
        <v>41972</v>
      </c>
      <c r="D13917" s="53" t="s">
        <v>118</v>
      </c>
      <c r="E13917" s="68">
        <v>16</v>
      </c>
      <c r="F13917" s="66" t="s">
        <v>3402</v>
      </c>
      <c r="G13917" s="35" t="s">
        <v>7660</v>
      </c>
      <c r="H13917" s="88">
        <v>142</v>
      </c>
      <c r="I13917" s="43" t="str">
        <f>IFERROR(VLOOKUP(H13917,#REF!,2,FALSE),"")</f>
        <v/>
      </c>
      <c r="J13917" s="70">
        <v>0</v>
      </c>
      <c r="K13917" s="41" t="s">
        <v>61</v>
      </c>
      <c r="L13917" s="68">
        <v>16</v>
      </c>
      <c r="M13917" s="57" t="s">
        <v>3983</v>
      </c>
      <c r="N13917" s="57" t="s">
        <v>3983</v>
      </c>
      <c r="O13917" s="35" t="s">
        <v>7661</v>
      </c>
      <c r="P13917" s="88" t="s">
        <v>593</v>
      </c>
      <c r="Q13917" s="56" t="str">
        <f>IFERROR(VLOOKUP(P13917,#REF!,2,FALSE),"")</f>
        <v/>
      </c>
      <c r="R13917" s="70">
        <v>1</v>
      </c>
      <c r="S13917" s="41" t="s">
        <v>57</v>
      </c>
      <c r="T13917" s="35" t="s">
        <v>8</v>
      </c>
      <c r="U13917" s="35" t="s">
        <v>83</v>
      </c>
    </row>
    <row r="13918" spans="1:21" ht="15.65" customHeight="1" x14ac:dyDescent="0.35">
      <c r="A13918" s="35" t="s">
        <v>4063</v>
      </c>
      <c r="B13918" s="36">
        <v>41979</v>
      </c>
      <c r="D13918" s="35" t="s">
        <v>118</v>
      </c>
      <c r="E13918" s="68">
        <v>1</v>
      </c>
      <c r="F13918" s="57" t="s">
        <v>3784</v>
      </c>
      <c r="G13918" s="35" t="s">
        <v>7661</v>
      </c>
      <c r="H13918" s="70">
        <v>203</v>
      </c>
      <c r="I13918" s="43" t="str">
        <f>IFERROR(VLOOKUP(H13918,#REF!,2,FALSE),"")</f>
        <v/>
      </c>
      <c r="J13918" s="70">
        <v>1</v>
      </c>
      <c r="K13918" s="41" t="s">
        <v>113</v>
      </c>
      <c r="L13918" s="68">
        <v>1</v>
      </c>
      <c r="M13918" s="57" t="s">
        <v>3945</v>
      </c>
      <c r="N13918" s="57" t="s">
        <v>3945</v>
      </c>
      <c r="O13918" s="35" t="s">
        <v>7660</v>
      </c>
      <c r="P13918" s="70">
        <v>194</v>
      </c>
      <c r="Q13918" s="56" t="str">
        <f>IFERROR(VLOOKUP(P13918,#REF!,2,FALSE),"")</f>
        <v/>
      </c>
      <c r="R13918" s="70">
        <v>0</v>
      </c>
      <c r="S13918" s="41" t="s">
        <v>63</v>
      </c>
      <c r="T13918" s="35" t="s">
        <v>8</v>
      </c>
      <c r="U13918" s="35" t="s">
        <v>58</v>
      </c>
    </row>
    <row r="13919" spans="1:21" ht="15.65" customHeight="1" x14ac:dyDescent="0.35">
      <c r="A13919" s="35" t="s">
        <v>4063</v>
      </c>
      <c r="B13919" s="36">
        <v>41979</v>
      </c>
      <c r="D13919" s="35" t="s">
        <v>118</v>
      </c>
      <c r="E13919" s="68">
        <v>2</v>
      </c>
      <c r="F13919" s="57" t="s">
        <v>3486</v>
      </c>
      <c r="G13919" s="35" t="s">
        <v>7660</v>
      </c>
      <c r="H13919" s="70">
        <v>197</v>
      </c>
      <c r="I13919" s="43" t="str">
        <f>IFERROR(VLOOKUP(H13919,#REF!,2,FALSE),"")</f>
        <v/>
      </c>
      <c r="J13919" s="70">
        <v>1</v>
      </c>
      <c r="K13919" s="41" t="s">
        <v>113</v>
      </c>
      <c r="L13919" s="68">
        <v>2</v>
      </c>
      <c r="M13919" s="57" t="s">
        <v>3778</v>
      </c>
      <c r="N13919" s="57" t="s">
        <v>3778</v>
      </c>
      <c r="O13919" s="35" t="s">
        <v>7661</v>
      </c>
      <c r="P13919" s="70">
        <v>186</v>
      </c>
      <c r="Q13919" s="56" t="str">
        <f>IFERROR(VLOOKUP(P13919,#REF!,2,FALSE),"")</f>
        <v/>
      </c>
      <c r="R13919" s="70">
        <v>0</v>
      </c>
      <c r="S13919" s="41" t="s">
        <v>63</v>
      </c>
      <c r="T13919" s="35" t="s">
        <v>8</v>
      </c>
      <c r="U13919" s="35" t="s">
        <v>58</v>
      </c>
    </row>
    <row r="13920" spans="1:21" ht="15.65" customHeight="1" x14ac:dyDescent="0.35">
      <c r="A13920" s="35" t="s">
        <v>4063</v>
      </c>
      <c r="B13920" s="36">
        <v>41979</v>
      </c>
      <c r="D13920" s="35" t="s">
        <v>118</v>
      </c>
      <c r="E13920" s="68">
        <v>3</v>
      </c>
      <c r="F13920" s="57" t="s">
        <v>3428</v>
      </c>
      <c r="G13920" s="35" t="s">
        <v>7661</v>
      </c>
      <c r="H13920" s="70">
        <v>185</v>
      </c>
      <c r="I13920" s="43" t="str">
        <f>IFERROR(VLOOKUP(H13920,#REF!,2,FALSE),"")</f>
        <v/>
      </c>
      <c r="J13920" s="70">
        <v>1</v>
      </c>
      <c r="K13920" s="41" t="s">
        <v>113</v>
      </c>
      <c r="L13920" s="68">
        <v>3</v>
      </c>
      <c r="M13920" s="57" t="s">
        <v>3946</v>
      </c>
      <c r="N13920" s="57" t="s">
        <v>3946</v>
      </c>
      <c r="O13920" s="35" t="s">
        <v>7660</v>
      </c>
      <c r="P13920" s="70">
        <v>178</v>
      </c>
      <c r="Q13920" s="56" t="str">
        <f>IFERROR(VLOOKUP(P13920,#REF!,2,FALSE),"")</f>
        <v/>
      </c>
      <c r="R13920" s="70">
        <v>0</v>
      </c>
      <c r="S13920" s="41" t="s">
        <v>63</v>
      </c>
      <c r="T13920" s="35" t="s">
        <v>8</v>
      </c>
      <c r="U13920" s="35" t="s">
        <v>58</v>
      </c>
    </row>
    <row r="13921" spans="1:21" ht="15.65" customHeight="1" x14ac:dyDescent="0.35">
      <c r="A13921" s="35" t="s">
        <v>4063</v>
      </c>
      <c r="B13921" s="36">
        <v>41979</v>
      </c>
      <c r="D13921" s="35" t="s">
        <v>118</v>
      </c>
      <c r="E13921" s="68">
        <v>4</v>
      </c>
      <c r="F13921" s="57" t="s">
        <v>3987</v>
      </c>
      <c r="G13921" s="35" t="s">
        <v>7660</v>
      </c>
      <c r="H13921" s="70" t="s">
        <v>593</v>
      </c>
      <c r="I13921" s="43" t="str">
        <f>IFERROR(VLOOKUP(H13921,#REF!,2,FALSE),"")</f>
        <v/>
      </c>
      <c r="J13921" s="70">
        <v>0</v>
      </c>
      <c r="K13921" s="41" t="s">
        <v>113</v>
      </c>
      <c r="L13921" s="68">
        <v>4</v>
      </c>
      <c r="M13921" s="57" t="s">
        <v>3425</v>
      </c>
      <c r="N13921" s="57" t="s">
        <v>3425</v>
      </c>
      <c r="O13921" s="35" t="s">
        <v>7661</v>
      </c>
      <c r="P13921" s="70">
        <v>173</v>
      </c>
      <c r="Q13921" s="56" t="str">
        <f>IFERROR(VLOOKUP(P13921,#REF!,2,FALSE),"")</f>
        <v/>
      </c>
      <c r="R13921" s="70">
        <v>1</v>
      </c>
      <c r="S13921" s="41" t="s">
        <v>63</v>
      </c>
      <c r="T13921" s="35" t="s">
        <v>8</v>
      </c>
      <c r="U13921" s="35" t="s">
        <v>58</v>
      </c>
    </row>
    <row r="13922" spans="1:21" ht="15.65" customHeight="1" x14ac:dyDescent="0.35">
      <c r="A13922" s="35" t="s">
        <v>4063</v>
      </c>
      <c r="B13922" s="36">
        <v>41979</v>
      </c>
      <c r="D13922" s="35" t="s">
        <v>118</v>
      </c>
      <c r="E13922" s="68">
        <v>5</v>
      </c>
      <c r="F13922" s="57" t="s">
        <v>3489</v>
      </c>
      <c r="G13922" s="35" t="s">
        <v>7661</v>
      </c>
      <c r="H13922" s="70">
        <v>177</v>
      </c>
      <c r="I13922" s="43" t="str">
        <f>IFERROR(VLOOKUP(H13922,#REF!,2,FALSE),"")</f>
        <v/>
      </c>
      <c r="J13922" s="70">
        <v>1</v>
      </c>
      <c r="K13922" s="41" t="s">
        <v>113</v>
      </c>
      <c r="L13922" s="68">
        <v>5</v>
      </c>
      <c r="M13922" s="57" t="s">
        <v>3915</v>
      </c>
      <c r="N13922" s="57" t="s">
        <v>3915</v>
      </c>
      <c r="O13922" s="35" t="s">
        <v>7660</v>
      </c>
      <c r="P13922" s="70">
        <v>171</v>
      </c>
      <c r="Q13922" s="56" t="str">
        <f>IFERROR(VLOOKUP(P13922,#REF!,2,FALSE),"")</f>
        <v/>
      </c>
      <c r="R13922" s="70">
        <v>0</v>
      </c>
      <c r="S13922" s="41" t="s">
        <v>63</v>
      </c>
      <c r="T13922" s="35" t="s">
        <v>8</v>
      </c>
      <c r="U13922" s="35" t="s">
        <v>58</v>
      </c>
    </row>
    <row r="13923" spans="1:21" ht="15.65" customHeight="1" x14ac:dyDescent="0.35">
      <c r="A13923" s="35" t="s">
        <v>4063</v>
      </c>
      <c r="B13923" s="36">
        <v>41979</v>
      </c>
      <c r="D13923" s="35" t="s">
        <v>118</v>
      </c>
      <c r="E13923" s="68">
        <v>6</v>
      </c>
      <c r="F13923" s="57" t="s">
        <v>3540</v>
      </c>
      <c r="G13923" s="35" t="s">
        <v>7660</v>
      </c>
      <c r="H13923" s="70">
        <v>176</v>
      </c>
      <c r="I13923" s="43" t="str">
        <f>IFERROR(VLOOKUP(H13923,#REF!,2,FALSE),"")</f>
        <v/>
      </c>
      <c r="J13923" s="70">
        <v>1</v>
      </c>
      <c r="K13923" s="41" t="s">
        <v>113</v>
      </c>
      <c r="L13923" s="68">
        <v>6</v>
      </c>
      <c r="M13923" s="57" t="s">
        <v>4013</v>
      </c>
      <c r="N13923" s="57" t="s">
        <v>4013</v>
      </c>
      <c r="O13923" s="35" t="s">
        <v>7661</v>
      </c>
      <c r="P13923" s="70">
        <v>168</v>
      </c>
      <c r="Q13923" s="56" t="str">
        <f>IFERROR(VLOOKUP(P13923,#REF!,2,FALSE),"")</f>
        <v/>
      </c>
      <c r="R13923" s="70">
        <v>0</v>
      </c>
      <c r="S13923" s="41" t="s">
        <v>63</v>
      </c>
      <c r="T13923" s="35" t="s">
        <v>8</v>
      </c>
      <c r="U13923" s="35" t="s">
        <v>58</v>
      </c>
    </row>
    <row r="13924" spans="1:21" ht="15.65" customHeight="1" x14ac:dyDescent="0.35">
      <c r="A13924" s="35" t="s">
        <v>4063</v>
      </c>
      <c r="B13924" s="36">
        <v>41979</v>
      </c>
      <c r="D13924" s="35" t="s">
        <v>118</v>
      </c>
      <c r="E13924" s="68">
        <v>7</v>
      </c>
      <c r="F13924" s="57" t="s">
        <v>4014</v>
      </c>
      <c r="G13924" s="35" t="s">
        <v>7661</v>
      </c>
      <c r="H13924" s="70">
        <v>176</v>
      </c>
      <c r="I13924" s="43" t="str">
        <f>IFERROR(VLOOKUP(H13924,#REF!,2,FALSE),"")</f>
        <v/>
      </c>
      <c r="J13924" s="70">
        <v>0</v>
      </c>
      <c r="K13924" s="41" t="s">
        <v>113</v>
      </c>
      <c r="L13924" s="68">
        <v>7</v>
      </c>
      <c r="M13924" s="57" t="s">
        <v>3423</v>
      </c>
      <c r="N13924" s="57" t="s">
        <v>3423</v>
      </c>
      <c r="O13924" s="35" t="s">
        <v>7660</v>
      </c>
      <c r="P13924" s="70">
        <v>168</v>
      </c>
      <c r="Q13924" s="56" t="str">
        <f>IFERROR(VLOOKUP(P13924,#REF!,2,FALSE),"")</f>
        <v/>
      </c>
      <c r="R13924" s="70">
        <v>1</v>
      </c>
      <c r="S13924" s="41" t="s">
        <v>63</v>
      </c>
      <c r="T13924" s="35" t="s">
        <v>8</v>
      </c>
      <c r="U13924" s="35" t="s">
        <v>58</v>
      </c>
    </row>
    <row r="13925" spans="1:21" ht="15.65" customHeight="1" x14ac:dyDescent="0.35">
      <c r="A13925" s="35" t="s">
        <v>4063</v>
      </c>
      <c r="B13925" s="36">
        <v>41979</v>
      </c>
      <c r="D13925" s="35" t="s">
        <v>118</v>
      </c>
      <c r="E13925" s="68">
        <v>8</v>
      </c>
      <c r="F13925" s="57" t="s">
        <v>3413</v>
      </c>
      <c r="G13925" s="35" t="s">
        <v>7660</v>
      </c>
      <c r="H13925" s="70">
        <v>173</v>
      </c>
      <c r="I13925" s="43" t="str">
        <f>IFERROR(VLOOKUP(H13925,#REF!,2,FALSE),"")</f>
        <v/>
      </c>
      <c r="J13925" s="70">
        <v>1</v>
      </c>
      <c r="K13925" s="41" t="s">
        <v>113</v>
      </c>
      <c r="L13925" s="68">
        <v>8</v>
      </c>
      <c r="M13925" s="57" t="s">
        <v>3787</v>
      </c>
      <c r="N13925" s="57" t="s">
        <v>3787</v>
      </c>
      <c r="O13925" s="35" t="s">
        <v>7661</v>
      </c>
      <c r="P13925" s="70">
        <v>164</v>
      </c>
      <c r="Q13925" s="56" t="str">
        <f>IFERROR(VLOOKUP(P13925,#REF!,2,FALSE),"")</f>
        <v/>
      </c>
      <c r="R13925" s="70">
        <v>0</v>
      </c>
      <c r="S13925" s="41" t="s">
        <v>63</v>
      </c>
      <c r="T13925" s="35" t="s">
        <v>8</v>
      </c>
      <c r="U13925" s="35" t="s">
        <v>58</v>
      </c>
    </row>
    <row r="13926" spans="1:21" ht="15.65" customHeight="1" x14ac:dyDescent="0.35">
      <c r="A13926" s="35" t="s">
        <v>4063</v>
      </c>
      <c r="B13926" s="36">
        <v>41979</v>
      </c>
      <c r="D13926" s="35" t="s">
        <v>118</v>
      </c>
      <c r="E13926" s="68">
        <v>9</v>
      </c>
      <c r="F13926" s="57" t="s">
        <v>3806</v>
      </c>
      <c r="G13926" s="35" t="s">
        <v>7661</v>
      </c>
      <c r="H13926" s="70">
        <v>167</v>
      </c>
      <c r="I13926" s="43" t="str">
        <f>IFERROR(VLOOKUP(H13926,#REF!,2,FALSE),"")</f>
        <v/>
      </c>
      <c r="J13926" s="70">
        <v>0</v>
      </c>
      <c r="K13926" s="41" t="s">
        <v>113</v>
      </c>
      <c r="L13926" s="68">
        <v>9</v>
      </c>
      <c r="M13926" s="57" t="s">
        <v>4015</v>
      </c>
      <c r="N13926" s="57" t="s">
        <v>4015</v>
      </c>
      <c r="O13926" s="35" t="s">
        <v>7660</v>
      </c>
      <c r="P13926" s="70">
        <v>163</v>
      </c>
      <c r="Q13926" s="56" t="str">
        <f>IFERROR(VLOOKUP(P13926,#REF!,2,FALSE),"")</f>
        <v/>
      </c>
      <c r="R13926" s="70">
        <v>1</v>
      </c>
      <c r="S13926" s="41" t="s">
        <v>63</v>
      </c>
      <c r="T13926" s="35" t="s">
        <v>8</v>
      </c>
      <c r="U13926" s="35" t="s">
        <v>58</v>
      </c>
    </row>
    <row r="13927" spans="1:21" ht="15.65" customHeight="1" x14ac:dyDescent="0.35">
      <c r="A13927" s="35" t="s">
        <v>4063</v>
      </c>
      <c r="B13927" s="36">
        <v>41979</v>
      </c>
      <c r="D13927" s="35" t="s">
        <v>118</v>
      </c>
      <c r="E13927" s="68">
        <v>10</v>
      </c>
      <c r="F13927" s="57" t="s">
        <v>3488</v>
      </c>
      <c r="G13927" s="35" t="s">
        <v>7660</v>
      </c>
      <c r="H13927" s="70">
        <v>166</v>
      </c>
      <c r="I13927" s="43" t="str">
        <f>IFERROR(VLOOKUP(H13927,#REF!,2,FALSE),"")</f>
        <v/>
      </c>
      <c r="J13927" s="70">
        <v>0.5</v>
      </c>
      <c r="K13927" s="41" t="s">
        <v>113</v>
      </c>
      <c r="L13927" s="68">
        <v>10</v>
      </c>
      <c r="M13927" s="57" t="s">
        <v>3435</v>
      </c>
      <c r="N13927" s="57" t="s">
        <v>3435</v>
      </c>
      <c r="O13927" s="35" t="s">
        <v>7661</v>
      </c>
      <c r="P13927" s="70">
        <v>161</v>
      </c>
      <c r="Q13927" s="56" t="str">
        <f>IFERROR(VLOOKUP(P13927,#REF!,2,FALSE),"")</f>
        <v/>
      </c>
      <c r="R13927" s="70">
        <v>0.5</v>
      </c>
      <c r="S13927" s="41" t="s">
        <v>63</v>
      </c>
      <c r="T13927" s="35" t="s">
        <v>8</v>
      </c>
      <c r="U13927" s="35" t="s">
        <v>58</v>
      </c>
    </row>
    <row r="13928" spans="1:21" ht="15.65" customHeight="1" x14ac:dyDescent="0.35">
      <c r="A13928" s="35" t="s">
        <v>4063</v>
      </c>
      <c r="B13928" s="36">
        <v>41979</v>
      </c>
      <c r="D13928" s="35" t="s">
        <v>118</v>
      </c>
      <c r="E13928" s="68">
        <v>11</v>
      </c>
      <c r="F13928" s="57" t="s">
        <v>3819</v>
      </c>
      <c r="G13928" s="35" t="s">
        <v>7661</v>
      </c>
      <c r="H13928" s="70">
        <v>158</v>
      </c>
      <c r="I13928" s="43" t="str">
        <f>IFERROR(VLOOKUP(H13928,#REF!,2,FALSE),"")</f>
        <v/>
      </c>
      <c r="J13928" s="70">
        <v>0.5</v>
      </c>
      <c r="K13928" s="41" t="s">
        <v>113</v>
      </c>
      <c r="L13928" s="68">
        <v>11</v>
      </c>
      <c r="M13928" s="57" t="s">
        <v>3912</v>
      </c>
      <c r="N13928" s="57" t="s">
        <v>3912</v>
      </c>
      <c r="O13928" s="35" t="s">
        <v>7660</v>
      </c>
      <c r="P13928" s="70">
        <v>160</v>
      </c>
      <c r="Q13928" s="56" t="str">
        <f>IFERROR(VLOOKUP(P13928,#REF!,2,FALSE),"")</f>
        <v/>
      </c>
      <c r="R13928" s="70">
        <v>0.5</v>
      </c>
      <c r="S13928" s="41" t="s">
        <v>63</v>
      </c>
      <c r="T13928" s="35" t="s">
        <v>8</v>
      </c>
      <c r="U13928" s="35" t="s">
        <v>58</v>
      </c>
    </row>
    <row r="13929" spans="1:21" ht="15.65" customHeight="1" x14ac:dyDescent="0.35">
      <c r="A13929" s="35" t="s">
        <v>4063</v>
      </c>
      <c r="B13929" s="36">
        <v>41979</v>
      </c>
      <c r="D13929" s="35" t="s">
        <v>118</v>
      </c>
      <c r="E13929" s="68">
        <v>12</v>
      </c>
      <c r="F13929" s="57" t="s">
        <v>3552</v>
      </c>
      <c r="G13929" s="35" t="s">
        <v>7660</v>
      </c>
      <c r="H13929" s="70">
        <v>158</v>
      </c>
      <c r="I13929" s="43" t="str">
        <f>IFERROR(VLOOKUP(H13929,#REF!,2,FALSE),"")</f>
        <v/>
      </c>
      <c r="J13929" s="70">
        <v>0</v>
      </c>
      <c r="K13929" s="41" t="s">
        <v>113</v>
      </c>
      <c r="L13929" s="68">
        <v>12</v>
      </c>
      <c r="M13929" s="57" t="s">
        <v>3719</v>
      </c>
      <c r="N13929" s="57" t="s">
        <v>3719</v>
      </c>
      <c r="O13929" s="35" t="s">
        <v>7661</v>
      </c>
      <c r="P13929" s="70">
        <v>156</v>
      </c>
      <c r="Q13929" s="56" t="str">
        <f>IFERROR(VLOOKUP(P13929,#REF!,2,FALSE),"")</f>
        <v/>
      </c>
      <c r="R13929" s="70">
        <v>1</v>
      </c>
      <c r="S13929" s="41" t="s">
        <v>63</v>
      </c>
      <c r="T13929" s="35" t="s">
        <v>8</v>
      </c>
      <c r="U13929" s="35" t="s">
        <v>58</v>
      </c>
    </row>
    <row r="13930" spans="1:21" ht="15.65" customHeight="1" x14ac:dyDescent="0.35">
      <c r="A13930" s="35" t="s">
        <v>4063</v>
      </c>
      <c r="B13930" s="36">
        <v>41979</v>
      </c>
      <c r="D13930" s="35" t="s">
        <v>118</v>
      </c>
      <c r="E13930" s="68">
        <v>13</v>
      </c>
      <c r="F13930" s="57" t="s">
        <v>3401</v>
      </c>
      <c r="G13930" s="35" t="s">
        <v>7661</v>
      </c>
      <c r="H13930" s="70">
        <v>147</v>
      </c>
      <c r="I13930" s="43" t="str">
        <f>IFERROR(VLOOKUP(H13930,#REF!,2,FALSE),"")</f>
        <v/>
      </c>
      <c r="J13930" s="70">
        <v>0.5</v>
      </c>
      <c r="K13930" s="41" t="s">
        <v>113</v>
      </c>
      <c r="L13930" s="68">
        <v>13</v>
      </c>
      <c r="M13930" s="57" t="s">
        <v>3788</v>
      </c>
      <c r="N13930" s="57" t="s">
        <v>3788</v>
      </c>
      <c r="O13930" s="35" t="s">
        <v>7660</v>
      </c>
      <c r="P13930" s="70">
        <v>155</v>
      </c>
      <c r="Q13930" s="56" t="str">
        <f>IFERROR(VLOOKUP(P13930,#REF!,2,FALSE),"")</f>
        <v/>
      </c>
      <c r="R13930" s="70">
        <v>0.5</v>
      </c>
      <c r="S13930" s="41" t="s">
        <v>63</v>
      </c>
      <c r="T13930" s="35" t="s">
        <v>8</v>
      </c>
      <c r="U13930" s="35" t="s">
        <v>58</v>
      </c>
    </row>
    <row r="13931" spans="1:21" ht="15.65" customHeight="1" x14ac:dyDescent="0.35">
      <c r="A13931" s="35" t="s">
        <v>4063</v>
      </c>
      <c r="B13931" s="36">
        <v>41979</v>
      </c>
      <c r="D13931" s="35" t="s">
        <v>118</v>
      </c>
      <c r="E13931" s="68">
        <v>14</v>
      </c>
      <c r="F13931" s="57" t="s">
        <v>3414</v>
      </c>
      <c r="G13931" s="35" t="s">
        <v>7660</v>
      </c>
      <c r="H13931" s="70">
        <v>144</v>
      </c>
      <c r="I13931" s="43" t="str">
        <f>IFERROR(VLOOKUP(H13931,#REF!,2,FALSE),"")</f>
        <v/>
      </c>
      <c r="J13931" s="70">
        <v>0.5</v>
      </c>
      <c r="K13931" s="41" t="s">
        <v>113</v>
      </c>
      <c r="L13931" s="68">
        <v>14</v>
      </c>
      <c r="M13931" s="57" t="s">
        <v>3948</v>
      </c>
      <c r="N13931" s="57" t="s">
        <v>3948</v>
      </c>
      <c r="O13931" s="35" t="s">
        <v>7661</v>
      </c>
      <c r="P13931" s="70">
        <v>153</v>
      </c>
      <c r="Q13931" s="56" t="str">
        <f>IFERROR(VLOOKUP(P13931,#REF!,2,FALSE),"")</f>
        <v/>
      </c>
      <c r="R13931" s="70">
        <v>0.5</v>
      </c>
      <c r="S13931" s="41" t="s">
        <v>63</v>
      </c>
      <c r="T13931" s="35" t="s">
        <v>8</v>
      </c>
      <c r="U13931" s="35" t="s">
        <v>58</v>
      </c>
    </row>
    <row r="13932" spans="1:21" ht="15.65" customHeight="1" x14ac:dyDescent="0.35">
      <c r="A13932" s="35" t="s">
        <v>4063</v>
      </c>
      <c r="B13932" s="36">
        <v>41979</v>
      </c>
      <c r="D13932" s="35" t="s">
        <v>118</v>
      </c>
      <c r="E13932" s="68">
        <v>15</v>
      </c>
      <c r="F13932" s="46" t="s">
        <v>3769</v>
      </c>
      <c r="G13932" s="35" t="s">
        <v>7661</v>
      </c>
      <c r="H13932" s="70">
        <v>143</v>
      </c>
      <c r="I13932" s="43" t="str">
        <f>IFERROR(VLOOKUP(H13932,#REF!,2,FALSE),"")</f>
        <v/>
      </c>
      <c r="J13932" s="70">
        <v>0</v>
      </c>
      <c r="K13932" s="41" t="s">
        <v>113</v>
      </c>
      <c r="L13932" s="68">
        <v>15</v>
      </c>
      <c r="M13932" s="57" t="s">
        <v>3789</v>
      </c>
      <c r="N13932" s="57" t="s">
        <v>3789</v>
      </c>
      <c r="O13932" s="35" t="s">
        <v>7660</v>
      </c>
      <c r="P13932" s="70">
        <v>151</v>
      </c>
      <c r="Q13932" s="56" t="str">
        <f>IFERROR(VLOOKUP(P13932,#REF!,2,FALSE),"")</f>
        <v/>
      </c>
      <c r="R13932" s="70">
        <v>1</v>
      </c>
      <c r="S13932" s="41" t="s">
        <v>63</v>
      </c>
      <c r="T13932" s="35" t="s">
        <v>8</v>
      </c>
      <c r="U13932" s="35" t="s">
        <v>58</v>
      </c>
    </row>
    <row r="13933" spans="1:21" ht="15.65" customHeight="1" x14ac:dyDescent="0.35">
      <c r="A13933" s="35" t="s">
        <v>4063</v>
      </c>
      <c r="B13933" s="36">
        <v>41979</v>
      </c>
      <c r="D13933" s="35" t="s">
        <v>118</v>
      </c>
      <c r="E13933" s="68">
        <v>16</v>
      </c>
      <c r="F13933" s="57" t="s">
        <v>3399</v>
      </c>
      <c r="G13933" s="35" t="s">
        <v>7660</v>
      </c>
      <c r="H13933" s="70">
        <v>142</v>
      </c>
      <c r="I13933" s="43" t="str">
        <f>IFERROR(VLOOKUP(H13933,#REF!,2,FALSE),"")</f>
        <v/>
      </c>
      <c r="J13933" s="70">
        <v>0.5</v>
      </c>
      <c r="K13933" s="41" t="s">
        <v>113</v>
      </c>
      <c r="L13933" s="68">
        <v>16</v>
      </c>
      <c r="M13933" s="57" t="s">
        <v>3781</v>
      </c>
      <c r="N13933" s="57" t="s">
        <v>3781</v>
      </c>
      <c r="O13933" s="35" t="s">
        <v>7661</v>
      </c>
      <c r="P13933" s="70">
        <v>149</v>
      </c>
      <c r="Q13933" s="56" t="str">
        <f>IFERROR(VLOOKUP(P13933,#REF!,2,FALSE),"")</f>
        <v/>
      </c>
      <c r="R13933" s="70">
        <v>0.5</v>
      </c>
      <c r="S13933" s="41" t="s">
        <v>63</v>
      </c>
      <c r="T13933" s="35" t="s">
        <v>8</v>
      </c>
      <c r="U13933" s="35" t="s">
        <v>58</v>
      </c>
    </row>
    <row r="13934" spans="1:21" ht="15.65" customHeight="1" x14ac:dyDescent="0.35">
      <c r="A13934" s="35" t="s">
        <v>4063</v>
      </c>
      <c r="B13934" s="36">
        <v>41979</v>
      </c>
      <c r="D13934" s="35" t="s">
        <v>118</v>
      </c>
      <c r="E13934" s="59">
        <v>17</v>
      </c>
      <c r="F13934" s="65" t="s">
        <v>3402</v>
      </c>
      <c r="G13934" s="35" t="s">
        <v>7661</v>
      </c>
      <c r="H13934" s="70">
        <v>142</v>
      </c>
      <c r="I13934" s="43" t="str">
        <f>IFERROR(VLOOKUP(H13934,#REF!,2,FALSE),"")</f>
        <v/>
      </c>
      <c r="J13934" s="70">
        <v>0.5</v>
      </c>
      <c r="K13934" s="41" t="s">
        <v>113</v>
      </c>
      <c r="L13934" s="59">
        <v>17</v>
      </c>
      <c r="M13934" s="65" t="s">
        <v>3717</v>
      </c>
      <c r="N13934" s="65" t="s">
        <v>3717</v>
      </c>
      <c r="O13934" s="35" t="s">
        <v>7660</v>
      </c>
      <c r="P13934" s="70">
        <v>148</v>
      </c>
      <c r="Q13934" s="56" t="str">
        <f>IFERROR(VLOOKUP(P13934,#REF!,2,FALSE),"")</f>
        <v/>
      </c>
      <c r="R13934" s="88">
        <v>0.5</v>
      </c>
      <c r="S13934" s="41" t="s">
        <v>63</v>
      </c>
      <c r="T13934" s="35" t="s">
        <v>8</v>
      </c>
      <c r="U13934" s="35" t="s">
        <v>58</v>
      </c>
    </row>
    <row r="13935" spans="1:21" ht="15.65" customHeight="1" x14ac:dyDescent="0.35">
      <c r="A13935" s="35" t="s">
        <v>4063</v>
      </c>
      <c r="B13935" s="36">
        <v>41979</v>
      </c>
      <c r="D13935" s="35" t="s">
        <v>118</v>
      </c>
      <c r="E13935" s="59">
        <v>18</v>
      </c>
      <c r="F13935" s="65" t="s">
        <v>3508</v>
      </c>
      <c r="G13935" s="35" t="s">
        <v>7660</v>
      </c>
      <c r="H13935" s="70">
        <v>136</v>
      </c>
      <c r="I13935" s="43" t="str">
        <f>IFERROR(VLOOKUP(H13935,#REF!,2,FALSE),"")</f>
        <v/>
      </c>
      <c r="J13935" s="70">
        <v>0.5</v>
      </c>
      <c r="K13935" s="41" t="s">
        <v>113</v>
      </c>
      <c r="L13935" s="59">
        <v>18</v>
      </c>
      <c r="M13935" s="65" t="s">
        <v>3898</v>
      </c>
      <c r="N13935" s="65" t="s">
        <v>3898</v>
      </c>
      <c r="O13935" s="35" t="s">
        <v>7661</v>
      </c>
      <c r="P13935" s="70">
        <v>145</v>
      </c>
      <c r="Q13935" s="56" t="str">
        <f>IFERROR(VLOOKUP(P13935,#REF!,2,FALSE),"")</f>
        <v/>
      </c>
      <c r="R13935" s="70">
        <v>0.5</v>
      </c>
      <c r="S13935" s="41" t="s">
        <v>63</v>
      </c>
      <c r="T13935" s="35" t="s">
        <v>8</v>
      </c>
      <c r="U13935" s="35" t="s">
        <v>58</v>
      </c>
    </row>
    <row r="13936" spans="1:21" ht="15.65" customHeight="1" x14ac:dyDescent="0.35">
      <c r="A13936" s="35" t="s">
        <v>4063</v>
      </c>
      <c r="B13936" s="36">
        <v>41979</v>
      </c>
      <c r="D13936" s="35" t="s">
        <v>118</v>
      </c>
      <c r="E13936" s="59">
        <v>19</v>
      </c>
      <c r="F13936" s="65" t="s">
        <v>3415</v>
      </c>
      <c r="G13936" s="35" t="s">
        <v>7661</v>
      </c>
      <c r="H13936" s="70">
        <v>136</v>
      </c>
      <c r="I13936" s="43" t="str">
        <f>IFERROR(VLOOKUP(H13936,#REF!,2,FALSE),"")</f>
        <v/>
      </c>
      <c r="J13936" s="70">
        <v>0</v>
      </c>
      <c r="K13936" s="41" t="s">
        <v>113</v>
      </c>
      <c r="L13936" s="59">
        <v>19</v>
      </c>
      <c r="M13936" s="65" t="s">
        <v>3782</v>
      </c>
      <c r="N13936" s="65" t="s">
        <v>3782</v>
      </c>
      <c r="O13936" s="35" t="s">
        <v>7660</v>
      </c>
      <c r="P13936" s="70">
        <v>142</v>
      </c>
      <c r="Q13936" s="56" t="str">
        <f>IFERROR(VLOOKUP(P13936,#REF!,2,FALSE),"")</f>
        <v/>
      </c>
      <c r="R13936" s="88">
        <v>1</v>
      </c>
      <c r="S13936" s="41" t="s">
        <v>63</v>
      </c>
      <c r="T13936" s="35" t="s">
        <v>8</v>
      </c>
      <c r="U13936" s="35" t="s">
        <v>58</v>
      </c>
    </row>
    <row r="13937" spans="1:21" ht="15.65" customHeight="1" x14ac:dyDescent="0.35">
      <c r="A13937" s="35" t="s">
        <v>4063</v>
      </c>
      <c r="B13937" s="36">
        <v>41979</v>
      </c>
      <c r="D13937" s="35" t="s">
        <v>118</v>
      </c>
      <c r="E13937" s="59">
        <v>20</v>
      </c>
      <c r="F13937" s="46" t="s">
        <v>3512</v>
      </c>
      <c r="G13937" s="35" t="s">
        <v>7660</v>
      </c>
      <c r="H13937" s="70">
        <v>130</v>
      </c>
      <c r="I13937" s="43" t="str">
        <f>IFERROR(VLOOKUP(H13937,#REF!,2,FALSE),"")</f>
        <v/>
      </c>
      <c r="J13937" s="70">
        <v>0</v>
      </c>
      <c r="K13937" s="41" t="s">
        <v>113</v>
      </c>
      <c r="L13937" s="59">
        <v>20</v>
      </c>
      <c r="M13937" s="65" t="s">
        <v>3779</v>
      </c>
      <c r="N13937" s="65" t="s">
        <v>3779</v>
      </c>
      <c r="O13937" s="35" t="s">
        <v>7661</v>
      </c>
      <c r="P13937" s="70">
        <v>141</v>
      </c>
      <c r="Q13937" s="56" t="str">
        <f>IFERROR(VLOOKUP(P13937,#REF!,2,FALSE),"")</f>
        <v/>
      </c>
      <c r="R13937" s="70">
        <v>1</v>
      </c>
      <c r="S13937" s="41" t="s">
        <v>63</v>
      </c>
      <c r="T13937" s="35" t="s">
        <v>8</v>
      </c>
      <c r="U13937" s="35" t="s">
        <v>58</v>
      </c>
    </row>
    <row r="13938" spans="1:21" ht="15.65" customHeight="1" x14ac:dyDescent="0.35">
      <c r="A13938" s="35" t="s">
        <v>4063</v>
      </c>
      <c r="B13938" s="36">
        <v>41980</v>
      </c>
      <c r="D13938" s="35" t="s">
        <v>65</v>
      </c>
      <c r="E13938" s="68">
        <v>1</v>
      </c>
      <c r="F13938" s="66" t="s">
        <v>3400</v>
      </c>
      <c r="G13938" s="35" t="s">
        <v>7661</v>
      </c>
      <c r="H13938" s="88">
        <v>123</v>
      </c>
      <c r="I13938" s="43" t="str">
        <f>IFERROR(VLOOKUP(H13938,#REF!,2,FALSE),"")</f>
        <v/>
      </c>
      <c r="J13938" s="70">
        <v>0</v>
      </c>
      <c r="K13938" s="41" t="s">
        <v>2412</v>
      </c>
      <c r="L13938" s="68">
        <v>1</v>
      </c>
      <c r="M13938" s="57" t="s">
        <v>4012</v>
      </c>
      <c r="N13938" s="57" t="s">
        <v>4012</v>
      </c>
      <c r="O13938" s="35" t="s">
        <v>7660</v>
      </c>
      <c r="P13938" s="88">
        <v>118</v>
      </c>
      <c r="Q13938" s="56" t="str">
        <f>IFERROR(VLOOKUP(P13938,#REF!,2,FALSE),"")</f>
        <v/>
      </c>
      <c r="R13938" s="70">
        <v>1</v>
      </c>
      <c r="S13938" s="41" t="s">
        <v>63</v>
      </c>
      <c r="T13938" s="35" t="s">
        <v>8</v>
      </c>
      <c r="U13938" s="35" t="s">
        <v>64</v>
      </c>
    </row>
    <row r="13939" spans="1:21" ht="15.65" customHeight="1" x14ac:dyDescent="0.35">
      <c r="A13939" s="35" t="s">
        <v>4063</v>
      </c>
      <c r="B13939" s="36">
        <v>41980</v>
      </c>
      <c r="D13939" s="35" t="s">
        <v>65</v>
      </c>
      <c r="E13939" s="68">
        <v>2</v>
      </c>
      <c r="F13939" s="66" t="s">
        <v>3530</v>
      </c>
      <c r="G13939" s="35" t="s">
        <v>7660</v>
      </c>
      <c r="H13939" s="88">
        <v>121</v>
      </c>
      <c r="I13939" s="43" t="str">
        <f>IFERROR(VLOOKUP(H13939,#REF!,2,FALSE),"")</f>
        <v/>
      </c>
      <c r="J13939" s="70">
        <v>0</v>
      </c>
      <c r="K13939" s="41" t="s">
        <v>2412</v>
      </c>
      <c r="L13939" s="68">
        <v>2</v>
      </c>
      <c r="M13939" s="57" t="s">
        <v>4016</v>
      </c>
      <c r="N13939" s="57" t="s">
        <v>4016</v>
      </c>
      <c r="O13939" s="35" t="s">
        <v>7661</v>
      </c>
      <c r="P13939" s="88" t="s">
        <v>593</v>
      </c>
      <c r="Q13939" s="56" t="str">
        <f>IFERROR(VLOOKUP(P13939,#REF!,2,FALSE),"")</f>
        <v/>
      </c>
      <c r="R13939" s="70">
        <v>1</v>
      </c>
      <c r="S13939" s="41" t="s">
        <v>63</v>
      </c>
      <c r="T13939" s="35" t="s">
        <v>8</v>
      </c>
      <c r="U13939" s="35" t="s">
        <v>64</v>
      </c>
    </row>
    <row r="13940" spans="1:21" ht="15.65" customHeight="1" x14ac:dyDescent="0.35">
      <c r="A13940" s="35" t="s">
        <v>4063</v>
      </c>
      <c r="B13940" s="36">
        <v>41980</v>
      </c>
      <c r="D13940" s="35" t="s">
        <v>65</v>
      </c>
      <c r="E13940" s="68">
        <v>3</v>
      </c>
      <c r="F13940" s="66" t="s">
        <v>3640</v>
      </c>
      <c r="G13940" s="35" t="s">
        <v>7661</v>
      </c>
      <c r="H13940" s="88">
        <v>115</v>
      </c>
      <c r="I13940" s="43" t="str">
        <f>IFERROR(VLOOKUP(H13940,#REF!,2,FALSE),"")</f>
        <v/>
      </c>
      <c r="J13940" s="70">
        <v>1</v>
      </c>
      <c r="K13940" s="41" t="s">
        <v>2412</v>
      </c>
      <c r="L13940" s="68">
        <v>3</v>
      </c>
      <c r="M13940" s="57" t="s">
        <v>4017</v>
      </c>
      <c r="N13940" s="57" t="s">
        <v>4017</v>
      </c>
      <c r="O13940" s="35" t="s">
        <v>7660</v>
      </c>
      <c r="P13940" s="88">
        <v>99</v>
      </c>
      <c r="Q13940" s="56" t="str">
        <f>IFERROR(VLOOKUP(P13940,#REF!,2,FALSE),"")</f>
        <v/>
      </c>
      <c r="R13940" s="70">
        <v>0</v>
      </c>
      <c r="S13940" s="41" t="s">
        <v>63</v>
      </c>
      <c r="T13940" s="35" t="s">
        <v>8</v>
      </c>
      <c r="U13940" s="35" t="s">
        <v>64</v>
      </c>
    </row>
    <row r="13941" spans="1:21" ht="15.65" customHeight="1" x14ac:dyDescent="0.35">
      <c r="A13941" s="35" t="s">
        <v>4063</v>
      </c>
      <c r="B13941" s="36">
        <v>41980</v>
      </c>
      <c r="D13941" s="35" t="s">
        <v>65</v>
      </c>
      <c r="E13941" s="68">
        <v>5</v>
      </c>
      <c r="F13941" s="66" t="s">
        <v>3636</v>
      </c>
      <c r="G13941" s="35" t="s">
        <v>7660</v>
      </c>
      <c r="H13941" s="88">
        <v>105</v>
      </c>
      <c r="I13941" s="43" t="str">
        <f>IFERROR(VLOOKUP(H13941,#REF!,2,FALSE),"")</f>
        <v/>
      </c>
      <c r="J13941" s="70">
        <v>0</v>
      </c>
      <c r="K13941" s="41" t="s">
        <v>2412</v>
      </c>
      <c r="L13941" s="68">
        <v>5</v>
      </c>
      <c r="M13941" s="57" t="s">
        <v>4018</v>
      </c>
      <c r="N13941" s="57" t="s">
        <v>4018</v>
      </c>
      <c r="O13941" s="35" t="s">
        <v>7661</v>
      </c>
      <c r="P13941" s="88">
        <v>86</v>
      </c>
      <c r="Q13941" s="56" t="str">
        <f>IFERROR(VLOOKUP(P13941,#REF!,2,FALSE),"")</f>
        <v/>
      </c>
      <c r="R13941" s="70">
        <v>1</v>
      </c>
      <c r="S13941" s="41" t="s">
        <v>63</v>
      </c>
      <c r="T13941" s="35" t="s">
        <v>8</v>
      </c>
      <c r="U13941" s="35" t="s">
        <v>64</v>
      </c>
    </row>
    <row r="13942" spans="1:21" ht="15.65" customHeight="1" x14ac:dyDescent="0.35">
      <c r="A13942" s="35" t="s">
        <v>4063</v>
      </c>
      <c r="B13942" s="36">
        <v>41980</v>
      </c>
      <c r="D13942" s="35" t="s">
        <v>65</v>
      </c>
      <c r="E13942" s="68">
        <v>6</v>
      </c>
      <c r="F13942" s="66" t="s">
        <v>4019</v>
      </c>
      <c r="G13942" s="35" t="s">
        <v>7661</v>
      </c>
      <c r="H13942" s="88">
        <v>75</v>
      </c>
      <c r="I13942" s="43" t="str">
        <f>IFERROR(VLOOKUP(H13942,#REF!,2,FALSE),"")</f>
        <v/>
      </c>
      <c r="J13942" s="70">
        <v>0</v>
      </c>
      <c r="K13942" s="41" t="s">
        <v>2412</v>
      </c>
      <c r="L13942" s="68">
        <v>6</v>
      </c>
      <c r="M13942" s="57" t="s">
        <v>4020</v>
      </c>
      <c r="N13942" s="57" t="s">
        <v>4020</v>
      </c>
      <c r="O13942" s="35" t="s">
        <v>7660</v>
      </c>
      <c r="P13942" s="88" t="s">
        <v>593</v>
      </c>
      <c r="Q13942" s="56" t="str">
        <f>IFERROR(VLOOKUP(P13942,#REF!,2,FALSE),"")</f>
        <v/>
      </c>
      <c r="R13942" s="70">
        <v>1</v>
      </c>
      <c r="S13942" s="41" t="s">
        <v>63</v>
      </c>
      <c r="T13942" s="35" t="s">
        <v>8</v>
      </c>
      <c r="U13942" s="35" t="s">
        <v>64</v>
      </c>
    </row>
    <row r="13943" spans="1:21" ht="15.65" customHeight="1" x14ac:dyDescent="0.35">
      <c r="A13943" s="35" t="s">
        <v>4063</v>
      </c>
      <c r="B13943" s="36">
        <v>41980</v>
      </c>
      <c r="D13943" s="35" t="s">
        <v>65</v>
      </c>
      <c r="E13943" s="68">
        <v>7</v>
      </c>
      <c r="F13943" s="66" t="s">
        <v>4021</v>
      </c>
      <c r="G13943" s="35" t="s">
        <v>7660</v>
      </c>
      <c r="H13943" s="88">
        <v>115</v>
      </c>
      <c r="I13943" s="43" t="str">
        <f>IFERROR(VLOOKUP(H13943,#REF!,2,FALSE),"")</f>
        <v/>
      </c>
      <c r="J13943" s="70">
        <v>0</v>
      </c>
      <c r="K13943" s="41" t="s">
        <v>2412</v>
      </c>
      <c r="L13943" s="68">
        <v>7</v>
      </c>
      <c r="M13943" s="57" t="s">
        <v>3854</v>
      </c>
      <c r="N13943" s="57" t="s">
        <v>3854</v>
      </c>
      <c r="O13943" s="35" t="s">
        <v>7661</v>
      </c>
      <c r="P13943" s="88">
        <v>104</v>
      </c>
      <c r="Q13943" s="56" t="str">
        <f>IFERROR(VLOOKUP(P13943,#REF!,2,FALSE),"")</f>
        <v/>
      </c>
      <c r="R13943" s="70">
        <v>1</v>
      </c>
      <c r="S13943" s="41" t="s">
        <v>63</v>
      </c>
      <c r="T13943" s="35" t="s">
        <v>8</v>
      </c>
      <c r="U13943" s="35" t="s">
        <v>64</v>
      </c>
    </row>
    <row r="13944" spans="1:21" ht="15.65" customHeight="1" x14ac:dyDescent="0.35">
      <c r="A13944" s="35" t="s">
        <v>4063</v>
      </c>
      <c r="B13944" s="36">
        <v>41980</v>
      </c>
      <c r="D13944" s="35" t="s">
        <v>65</v>
      </c>
      <c r="E13944" s="68">
        <v>8</v>
      </c>
      <c r="F13944" s="66" t="s">
        <v>4022</v>
      </c>
      <c r="G13944" s="35" t="s">
        <v>7661</v>
      </c>
      <c r="H13944" s="88">
        <v>81</v>
      </c>
      <c r="I13944" s="43" t="str">
        <f>IFERROR(VLOOKUP(H13944,#REF!,2,FALSE),"")</f>
        <v/>
      </c>
      <c r="J13944" s="70">
        <v>0</v>
      </c>
      <c r="K13944" s="41" t="s">
        <v>2412</v>
      </c>
      <c r="L13944" s="68">
        <v>8</v>
      </c>
      <c r="M13944" s="57" t="s">
        <v>2360</v>
      </c>
      <c r="N13944" s="57" t="s">
        <v>2360</v>
      </c>
      <c r="O13944" s="35" t="s">
        <v>7660</v>
      </c>
      <c r="P13944" s="88">
        <v>99</v>
      </c>
      <c r="Q13944" s="56" t="str">
        <f>IFERROR(VLOOKUP(P13944,#REF!,2,FALSE),"")</f>
        <v/>
      </c>
      <c r="R13944" s="70">
        <v>1</v>
      </c>
      <c r="S13944" s="41" t="s">
        <v>63</v>
      </c>
      <c r="T13944" s="35" t="s">
        <v>8</v>
      </c>
      <c r="U13944" s="35" t="s">
        <v>64</v>
      </c>
    </row>
    <row r="13945" spans="1:21" ht="15.65" customHeight="1" x14ac:dyDescent="0.35">
      <c r="A13945" s="35" t="s">
        <v>4063</v>
      </c>
      <c r="B13945" s="36">
        <v>41980</v>
      </c>
      <c r="D13945" s="35" t="s">
        <v>65</v>
      </c>
      <c r="E13945" s="68">
        <v>9</v>
      </c>
      <c r="F13945" s="83" t="s">
        <v>4023</v>
      </c>
      <c r="G13945" s="35" t="s">
        <v>7660</v>
      </c>
      <c r="H13945" s="88" t="s">
        <v>593</v>
      </c>
      <c r="I13945" s="43" t="str">
        <f>IFERROR(VLOOKUP(H13945,#REF!,2,FALSE),"")</f>
        <v/>
      </c>
      <c r="J13945" s="70">
        <v>0.5</v>
      </c>
      <c r="K13945" s="41" t="s">
        <v>2412</v>
      </c>
      <c r="L13945" s="68">
        <v>9</v>
      </c>
      <c r="M13945" s="66" t="s">
        <v>4024</v>
      </c>
      <c r="N13945" s="66" t="s">
        <v>4024</v>
      </c>
      <c r="O13945" s="35" t="s">
        <v>7661</v>
      </c>
      <c r="P13945" s="88">
        <v>99</v>
      </c>
      <c r="Q13945" s="56" t="str">
        <f>IFERROR(VLOOKUP(P13945,#REF!,2,FALSE),"")</f>
        <v/>
      </c>
      <c r="R13945" s="70">
        <v>0.5</v>
      </c>
      <c r="S13945" s="41" t="s">
        <v>63</v>
      </c>
      <c r="T13945" s="35" t="s">
        <v>8</v>
      </c>
      <c r="U13945" s="35" t="s">
        <v>64</v>
      </c>
    </row>
    <row r="13946" spans="1:21" ht="15.65" customHeight="1" x14ac:dyDescent="0.35">
      <c r="A13946" s="35" t="s">
        <v>4063</v>
      </c>
      <c r="B13946" s="36">
        <v>41980</v>
      </c>
      <c r="D13946" s="35" t="s">
        <v>65</v>
      </c>
      <c r="E13946" s="68">
        <v>10</v>
      </c>
      <c r="F13946" s="83" t="s">
        <v>4025</v>
      </c>
      <c r="G13946" s="35" t="s">
        <v>7661</v>
      </c>
      <c r="H13946" s="88">
        <v>67</v>
      </c>
      <c r="I13946" s="43" t="str">
        <f>IFERROR(VLOOKUP(H13946,#REF!,2,FALSE),"")</f>
        <v/>
      </c>
      <c r="J13946" s="70">
        <v>0</v>
      </c>
      <c r="K13946" s="41" t="s">
        <v>2412</v>
      </c>
      <c r="L13946" s="68">
        <v>10</v>
      </c>
      <c r="M13946" s="66" t="s">
        <v>2363</v>
      </c>
      <c r="N13946" s="66" t="s">
        <v>2363</v>
      </c>
      <c r="O13946" s="35" t="s">
        <v>7660</v>
      </c>
      <c r="P13946" s="88">
        <v>94</v>
      </c>
      <c r="Q13946" s="56" t="str">
        <f>IFERROR(VLOOKUP(P13946,#REF!,2,FALSE),"")</f>
        <v/>
      </c>
      <c r="R13946" s="70">
        <v>1</v>
      </c>
      <c r="S13946" s="41" t="s">
        <v>63</v>
      </c>
      <c r="T13946" s="35" t="s">
        <v>8</v>
      </c>
      <c r="U13946" s="35" t="s">
        <v>64</v>
      </c>
    </row>
    <row r="13947" spans="1:21" ht="15.65" customHeight="1" x14ac:dyDescent="0.35">
      <c r="A13947" s="35" t="s">
        <v>4063</v>
      </c>
      <c r="B13947" s="36">
        <v>41980</v>
      </c>
      <c r="D13947" s="35" t="s">
        <v>65</v>
      </c>
      <c r="E13947" s="68">
        <v>11</v>
      </c>
      <c r="F13947" s="83" t="s">
        <v>4026</v>
      </c>
      <c r="G13947" s="35" t="s">
        <v>7660</v>
      </c>
      <c r="H13947" s="88">
        <v>44</v>
      </c>
      <c r="I13947" s="43" t="str">
        <f>IFERROR(VLOOKUP(H13947,#REF!,2,FALSE),"")</f>
        <v/>
      </c>
      <c r="J13947" s="70">
        <v>0</v>
      </c>
      <c r="K13947" s="41" t="s">
        <v>2412</v>
      </c>
      <c r="L13947" s="68">
        <v>11</v>
      </c>
      <c r="M13947" s="66" t="s">
        <v>3791</v>
      </c>
      <c r="N13947" s="66" t="s">
        <v>3791</v>
      </c>
      <c r="O13947" s="35" t="s">
        <v>7661</v>
      </c>
      <c r="P13947" s="88">
        <v>84</v>
      </c>
      <c r="Q13947" s="56" t="str">
        <f>IFERROR(VLOOKUP(P13947,#REF!,2,FALSE),"")</f>
        <v/>
      </c>
      <c r="R13947" s="70">
        <v>1</v>
      </c>
      <c r="S13947" s="41" t="s">
        <v>63</v>
      </c>
      <c r="T13947" s="35" t="s">
        <v>8</v>
      </c>
      <c r="U13947" s="35" t="s">
        <v>64</v>
      </c>
    </row>
    <row r="13948" spans="1:21" ht="15.65" customHeight="1" x14ac:dyDescent="0.35">
      <c r="A13948" s="35" t="s">
        <v>4063</v>
      </c>
      <c r="B13948" s="36">
        <v>41980</v>
      </c>
      <c r="D13948" s="35" t="s">
        <v>65</v>
      </c>
      <c r="E13948" s="68">
        <v>12</v>
      </c>
      <c r="F13948" s="83" t="s">
        <v>4027</v>
      </c>
      <c r="G13948" s="35" t="s">
        <v>7661</v>
      </c>
      <c r="H13948" s="88">
        <v>41</v>
      </c>
      <c r="I13948" s="43" t="str">
        <f>IFERROR(VLOOKUP(H13948,#REF!,2,FALSE),"")</f>
        <v/>
      </c>
      <c r="J13948" s="70">
        <v>0</v>
      </c>
      <c r="K13948" s="41" t="s">
        <v>2412</v>
      </c>
      <c r="L13948" s="68">
        <v>12</v>
      </c>
      <c r="M13948" s="66" t="s">
        <v>4028</v>
      </c>
      <c r="N13948" s="66" t="s">
        <v>4028</v>
      </c>
      <c r="O13948" s="35" t="s">
        <v>7660</v>
      </c>
      <c r="P13948" s="88" t="s">
        <v>593</v>
      </c>
      <c r="Q13948" s="56" t="str">
        <f>IFERROR(VLOOKUP(P13948,#REF!,2,FALSE),"")</f>
        <v/>
      </c>
      <c r="R13948" s="70">
        <v>1</v>
      </c>
      <c r="S13948" s="41" t="s">
        <v>63</v>
      </c>
      <c r="T13948" s="35" t="s">
        <v>8</v>
      </c>
      <c r="U13948" s="35" t="s">
        <v>64</v>
      </c>
    </row>
    <row r="13949" spans="1:21" ht="15.65" customHeight="1" x14ac:dyDescent="0.35">
      <c r="A13949" s="35" t="s">
        <v>4063</v>
      </c>
      <c r="B13949" s="36">
        <v>42014</v>
      </c>
      <c r="D13949" s="35" t="s">
        <v>78</v>
      </c>
      <c r="E13949" s="68">
        <v>1</v>
      </c>
      <c r="F13949" s="83" t="s">
        <v>3401</v>
      </c>
      <c r="G13949" s="35" t="s">
        <v>7660</v>
      </c>
      <c r="H13949" s="88">
        <v>147</v>
      </c>
      <c r="I13949" s="43" t="str">
        <f>IFERROR(VLOOKUP(H13949,#REF!,2,FALSE),"")</f>
        <v/>
      </c>
      <c r="J13949" s="70">
        <v>0.5</v>
      </c>
      <c r="K13949" s="41" t="s">
        <v>3331</v>
      </c>
      <c r="L13949" s="68">
        <v>1</v>
      </c>
      <c r="M13949" s="57" t="s">
        <v>3712</v>
      </c>
      <c r="N13949" s="57" t="s">
        <v>3712</v>
      </c>
      <c r="O13949" s="35" t="s">
        <v>7661</v>
      </c>
      <c r="P13949" s="88">
        <v>149</v>
      </c>
      <c r="Q13949" s="56" t="str">
        <f>IFERROR(VLOOKUP(P13949,#REF!,2,FALSE),"")</f>
        <v/>
      </c>
      <c r="R13949" s="70">
        <v>0.5</v>
      </c>
      <c r="S13949" s="41" t="s">
        <v>63</v>
      </c>
      <c r="T13949" s="35" t="s">
        <v>8</v>
      </c>
      <c r="U13949" s="35" t="s">
        <v>77</v>
      </c>
    </row>
    <row r="13950" spans="1:21" ht="15.65" customHeight="1" x14ac:dyDescent="0.35">
      <c r="A13950" s="35" t="s">
        <v>4063</v>
      </c>
      <c r="B13950" s="36">
        <v>42014</v>
      </c>
      <c r="D13950" s="35" t="s">
        <v>78</v>
      </c>
      <c r="E13950" s="68">
        <v>2</v>
      </c>
      <c r="F13950" s="83" t="s">
        <v>3686</v>
      </c>
      <c r="G13950" s="35" t="s">
        <v>7661</v>
      </c>
      <c r="H13950" s="88">
        <v>147</v>
      </c>
      <c r="I13950" s="43" t="str">
        <f>IFERROR(VLOOKUP(H13950,#REF!,2,FALSE),"")</f>
        <v/>
      </c>
      <c r="J13950" s="70">
        <v>0</v>
      </c>
      <c r="K13950" s="41" t="s">
        <v>3331</v>
      </c>
      <c r="L13950" s="68">
        <v>2</v>
      </c>
      <c r="M13950" s="57" t="s">
        <v>3692</v>
      </c>
      <c r="N13950" s="57" t="s">
        <v>3692</v>
      </c>
      <c r="O13950" s="35" t="s">
        <v>7660</v>
      </c>
      <c r="P13950" s="88">
        <v>144</v>
      </c>
      <c r="Q13950" s="56" t="str">
        <f>IFERROR(VLOOKUP(P13950,#REF!,2,FALSE),"")</f>
        <v/>
      </c>
      <c r="R13950" s="70">
        <v>1</v>
      </c>
      <c r="S13950" s="41" t="s">
        <v>63</v>
      </c>
      <c r="T13950" s="35" t="s">
        <v>8</v>
      </c>
      <c r="U13950" s="35" t="s">
        <v>77</v>
      </c>
    </row>
    <row r="13951" spans="1:21" ht="15.65" customHeight="1" x14ac:dyDescent="0.35">
      <c r="A13951" s="35" t="s">
        <v>4063</v>
      </c>
      <c r="B13951" s="36">
        <v>42014</v>
      </c>
      <c r="D13951" s="35" t="s">
        <v>78</v>
      </c>
      <c r="E13951" s="68">
        <v>3</v>
      </c>
      <c r="F13951" s="83" t="s">
        <v>3414</v>
      </c>
      <c r="G13951" s="35" t="s">
        <v>7660</v>
      </c>
      <c r="H13951" s="88">
        <v>144</v>
      </c>
      <c r="I13951" s="43" t="str">
        <f>IFERROR(VLOOKUP(H13951,#REF!,2,FALSE),"")</f>
        <v/>
      </c>
      <c r="J13951" s="70">
        <v>1</v>
      </c>
      <c r="K13951" s="41" t="s">
        <v>3331</v>
      </c>
      <c r="L13951" s="68">
        <v>3</v>
      </c>
      <c r="M13951" s="57" t="s">
        <v>3694</v>
      </c>
      <c r="N13951" s="57" t="s">
        <v>3694</v>
      </c>
      <c r="O13951" s="35" t="s">
        <v>7661</v>
      </c>
      <c r="P13951" s="88">
        <v>142</v>
      </c>
      <c r="Q13951" s="56" t="str">
        <f>IFERROR(VLOOKUP(P13951,#REF!,2,FALSE),"")</f>
        <v/>
      </c>
      <c r="R13951" s="70">
        <v>0</v>
      </c>
      <c r="S13951" s="41" t="s">
        <v>63</v>
      </c>
      <c r="T13951" s="35" t="s">
        <v>8</v>
      </c>
      <c r="U13951" s="35" t="s">
        <v>77</v>
      </c>
    </row>
    <row r="13952" spans="1:21" ht="15.65" customHeight="1" x14ac:dyDescent="0.35">
      <c r="A13952" s="35" t="s">
        <v>4063</v>
      </c>
      <c r="B13952" s="36">
        <v>42014</v>
      </c>
      <c r="D13952" s="35" t="s">
        <v>78</v>
      </c>
      <c r="E13952" s="68">
        <v>4</v>
      </c>
      <c r="F13952" s="83" t="s">
        <v>3493</v>
      </c>
      <c r="G13952" s="35" t="s">
        <v>7661</v>
      </c>
      <c r="H13952" s="88">
        <v>143</v>
      </c>
      <c r="I13952" s="43" t="str">
        <f>IFERROR(VLOOKUP(H13952,#REF!,2,FALSE),"")</f>
        <v/>
      </c>
      <c r="J13952" s="70">
        <v>0.5</v>
      </c>
      <c r="K13952" s="41" t="s">
        <v>3331</v>
      </c>
      <c r="L13952" s="68">
        <v>4</v>
      </c>
      <c r="M13952" s="57" t="s">
        <v>3995</v>
      </c>
      <c r="N13952" s="57" t="s">
        <v>3995</v>
      </c>
      <c r="O13952" s="35" t="s">
        <v>7660</v>
      </c>
      <c r="P13952" s="88">
        <v>141</v>
      </c>
      <c r="Q13952" s="56" t="str">
        <f>IFERROR(VLOOKUP(P13952,#REF!,2,FALSE),"")</f>
        <v/>
      </c>
      <c r="R13952" s="70">
        <v>0.5</v>
      </c>
      <c r="S13952" s="41" t="s">
        <v>63</v>
      </c>
      <c r="T13952" s="35" t="s">
        <v>8</v>
      </c>
      <c r="U13952" s="35" t="s">
        <v>77</v>
      </c>
    </row>
    <row r="13953" spans="1:21" ht="15.65" customHeight="1" x14ac:dyDescent="0.35">
      <c r="A13953" s="35" t="s">
        <v>4063</v>
      </c>
      <c r="B13953" s="36">
        <v>42014</v>
      </c>
      <c r="D13953" s="35" t="s">
        <v>78</v>
      </c>
      <c r="E13953" s="68">
        <v>5</v>
      </c>
      <c r="F13953" s="83" t="s">
        <v>3518</v>
      </c>
      <c r="G13953" s="35" t="s">
        <v>7660</v>
      </c>
      <c r="H13953" s="88">
        <v>142</v>
      </c>
      <c r="I13953" s="43" t="str">
        <f>IFERROR(VLOOKUP(H13953,#REF!,2,FALSE),"")</f>
        <v/>
      </c>
      <c r="J13953" s="70">
        <v>0</v>
      </c>
      <c r="K13953" s="41" t="s">
        <v>3331</v>
      </c>
      <c r="L13953" s="68">
        <v>5</v>
      </c>
      <c r="M13953" s="57" t="s">
        <v>3878</v>
      </c>
      <c r="N13953" s="57" t="s">
        <v>3878</v>
      </c>
      <c r="O13953" s="35" t="s">
        <v>7661</v>
      </c>
      <c r="P13953" s="88">
        <v>139</v>
      </c>
      <c r="Q13953" s="56" t="str">
        <f>IFERROR(VLOOKUP(P13953,#REF!,2,FALSE),"")</f>
        <v/>
      </c>
      <c r="R13953" s="70">
        <v>1</v>
      </c>
      <c r="S13953" s="41" t="s">
        <v>63</v>
      </c>
      <c r="T13953" s="35" t="s">
        <v>8</v>
      </c>
      <c r="U13953" s="35" t="s">
        <v>77</v>
      </c>
    </row>
    <row r="13954" spans="1:21" ht="15.65" customHeight="1" x14ac:dyDescent="0.35">
      <c r="A13954" s="35" t="s">
        <v>4063</v>
      </c>
      <c r="B13954" s="36">
        <v>42014</v>
      </c>
      <c r="D13954" s="35" t="s">
        <v>78</v>
      </c>
      <c r="E13954" s="68">
        <v>6</v>
      </c>
      <c r="F13954" s="83" t="s">
        <v>3399</v>
      </c>
      <c r="G13954" s="35" t="s">
        <v>7661</v>
      </c>
      <c r="H13954" s="88">
        <v>142</v>
      </c>
      <c r="I13954" s="43" t="str">
        <f>IFERROR(VLOOKUP(H13954,#REF!,2,FALSE),"")</f>
        <v/>
      </c>
      <c r="J13954" s="70">
        <v>0</v>
      </c>
      <c r="K13954" s="41" t="s">
        <v>3331</v>
      </c>
      <c r="L13954" s="68">
        <v>6</v>
      </c>
      <c r="M13954" s="57" t="s">
        <v>3693</v>
      </c>
      <c r="N13954" s="57" t="s">
        <v>3693</v>
      </c>
      <c r="O13954" s="35" t="s">
        <v>7660</v>
      </c>
      <c r="P13954" s="88">
        <v>138</v>
      </c>
      <c r="Q13954" s="56" t="str">
        <f>IFERROR(VLOOKUP(P13954,#REF!,2,FALSE),"")</f>
        <v/>
      </c>
      <c r="R13954" s="70">
        <v>1</v>
      </c>
      <c r="S13954" s="41" t="s">
        <v>63</v>
      </c>
      <c r="T13954" s="35" t="s">
        <v>8</v>
      </c>
      <c r="U13954" s="35" t="s">
        <v>77</v>
      </c>
    </row>
    <row r="13955" spans="1:21" ht="15.65" customHeight="1" x14ac:dyDescent="0.35">
      <c r="A13955" s="35" t="s">
        <v>4063</v>
      </c>
      <c r="B13955" s="36">
        <v>42014</v>
      </c>
      <c r="D13955" s="35" t="s">
        <v>78</v>
      </c>
      <c r="E13955" s="68">
        <v>7</v>
      </c>
      <c r="F13955" s="83" t="s">
        <v>3402</v>
      </c>
      <c r="G13955" s="35" t="s">
        <v>7660</v>
      </c>
      <c r="H13955" s="88">
        <v>142</v>
      </c>
      <c r="I13955" s="43" t="str">
        <f>IFERROR(VLOOKUP(H13955,#REF!,2,FALSE),"")</f>
        <v/>
      </c>
      <c r="J13955" s="70">
        <v>1</v>
      </c>
      <c r="K13955" s="41" t="s">
        <v>3331</v>
      </c>
      <c r="L13955" s="68">
        <v>7</v>
      </c>
      <c r="M13955" s="57" t="s">
        <v>4039</v>
      </c>
      <c r="N13955" s="57" t="s">
        <v>4039</v>
      </c>
      <c r="O13955" s="35" t="s">
        <v>7661</v>
      </c>
      <c r="P13955" s="88">
        <v>136</v>
      </c>
      <c r="Q13955" s="56" t="str">
        <f>IFERROR(VLOOKUP(P13955,#REF!,2,FALSE),"")</f>
        <v/>
      </c>
      <c r="R13955" s="70">
        <v>0</v>
      </c>
      <c r="S13955" s="41" t="s">
        <v>63</v>
      </c>
      <c r="T13955" s="35" t="s">
        <v>8</v>
      </c>
      <c r="U13955" s="35" t="s">
        <v>77</v>
      </c>
    </row>
    <row r="13956" spans="1:21" ht="15.65" customHeight="1" x14ac:dyDescent="0.35">
      <c r="A13956" s="35" t="s">
        <v>4063</v>
      </c>
      <c r="B13956" s="36">
        <v>42014</v>
      </c>
      <c r="D13956" s="35" t="s">
        <v>78</v>
      </c>
      <c r="E13956" s="68">
        <v>8</v>
      </c>
      <c r="F13956" s="83" t="s">
        <v>3691</v>
      </c>
      <c r="G13956" s="35" t="s">
        <v>7661</v>
      </c>
      <c r="H13956" s="88">
        <v>139</v>
      </c>
      <c r="I13956" s="43" t="str">
        <f>IFERROR(VLOOKUP(H13956,#REF!,2,FALSE),"")</f>
        <v/>
      </c>
      <c r="J13956" s="70">
        <v>0</v>
      </c>
      <c r="K13956" s="41" t="s">
        <v>3331</v>
      </c>
      <c r="L13956" s="68">
        <v>8</v>
      </c>
      <c r="M13956" s="57" t="s">
        <v>3698</v>
      </c>
      <c r="N13956" s="57" t="s">
        <v>3698</v>
      </c>
      <c r="O13956" s="35" t="s">
        <v>7660</v>
      </c>
      <c r="P13956" s="88">
        <v>132</v>
      </c>
      <c r="Q13956" s="56" t="str">
        <f>IFERROR(VLOOKUP(P13956,#REF!,2,FALSE),"")</f>
        <v/>
      </c>
      <c r="R13956" s="70">
        <v>1</v>
      </c>
      <c r="S13956" s="41" t="s">
        <v>63</v>
      </c>
      <c r="T13956" s="35" t="s">
        <v>8</v>
      </c>
      <c r="U13956" s="35" t="s">
        <v>77</v>
      </c>
    </row>
    <row r="13957" spans="1:21" ht="15.65" customHeight="1" x14ac:dyDescent="0.35">
      <c r="A13957" s="35" t="s">
        <v>4063</v>
      </c>
      <c r="B13957" s="36">
        <v>42014</v>
      </c>
      <c r="D13957" s="35" t="s">
        <v>78</v>
      </c>
      <c r="E13957" s="68">
        <v>9</v>
      </c>
      <c r="F13957" s="83" t="s">
        <v>3877</v>
      </c>
      <c r="G13957" s="35" t="s">
        <v>7660</v>
      </c>
      <c r="H13957" s="88">
        <v>139</v>
      </c>
      <c r="I13957" s="43" t="str">
        <f>IFERROR(VLOOKUP(H13957,#REF!,2,FALSE),"")</f>
        <v/>
      </c>
      <c r="J13957" s="70">
        <v>0.5</v>
      </c>
      <c r="K13957" s="41" t="s">
        <v>3331</v>
      </c>
      <c r="L13957" s="68">
        <v>9</v>
      </c>
      <c r="M13957" s="57" t="s">
        <v>3700</v>
      </c>
      <c r="N13957" s="57" t="s">
        <v>3700</v>
      </c>
      <c r="O13957" s="35" t="s">
        <v>7661</v>
      </c>
      <c r="P13957" s="88">
        <v>129</v>
      </c>
      <c r="Q13957" s="56" t="str">
        <f>IFERROR(VLOOKUP(P13957,#REF!,2,FALSE),"")</f>
        <v/>
      </c>
      <c r="R13957" s="70">
        <v>0.5</v>
      </c>
      <c r="S13957" s="41" t="s">
        <v>63</v>
      </c>
      <c r="T13957" s="35" t="s">
        <v>8</v>
      </c>
      <c r="U13957" s="35" t="s">
        <v>77</v>
      </c>
    </row>
    <row r="13958" spans="1:21" ht="15.65" customHeight="1" x14ac:dyDescent="0.35">
      <c r="A13958" s="35" t="s">
        <v>4063</v>
      </c>
      <c r="B13958" s="36">
        <v>42014</v>
      </c>
      <c r="D13958" s="35" t="s">
        <v>78</v>
      </c>
      <c r="E13958" s="68">
        <v>10</v>
      </c>
      <c r="F13958" s="83" t="s">
        <v>3415</v>
      </c>
      <c r="G13958" s="35" t="s">
        <v>7661</v>
      </c>
      <c r="H13958" s="88">
        <v>136</v>
      </c>
      <c r="I13958" s="43" t="str">
        <f>IFERROR(VLOOKUP(H13958,#REF!,2,FALSE),"")</f>
        <v/>
      </c>
      <c r="J13958" s="70">
        <v>1</v>
      </c>
      <c r="K13958" s="41" t="s">
        <v>3331</v>
      </c>
      <c r="L13958" s="68">
        <v>10</v>
      </c>
      <c r="M13958" s="57" t="s">
        <v>2514</v>
      </c>
      <c r="N13958" s="57" t="s">
        <v>2514</v>
      </c>
      <c r="O13958" s="35" t="s">
        <v>7660</v>
      </c>
      <c r="P13958" s="88">
        <v>127</v>
      </c>
      <c r="Q13958" s="56" t="str">
        <f>IFERROR(VLOOKUP(P13958,#REF!,2,FALSE),"")</f>
        <v/>
      </c>
      <c r="R13958" s="70">
        <v>0</v>
      </c>
      <c r="S13958" s="41" t="s">
        <v>63</v>
      </c>
      <c r="T13958" s="35" t="s">
        <v>8</v>
      </c>
      <c r="U13958" s="35" t="s">
        <v>77</v>
      </c>
    </row>
    <row r="13959" spans="1:21" ht="15.65" customHeight="1" x14ac:dyDescent="0.35">
      <c r="A13959" s="35" t="s">
        <v>4063</v>
      </c>
      <c r="B13959" s="36">
        <v>42014</v>
      </c>
      <c r="D13959" s="35" t="s">
        <v>78</v>
      </c>
      <c r="E13959" s="68">
        <v>11</v>
      </c>
      <c r="F13959" s="83" t="s">
        <v>3508</v>
      </c>
      <c r="G13959" s="35" t="s">
        <v>7660</v>
      </c>
      <c r="H13959" s="88">
        <v>136</v>
      </c>
      <c r="I13959" s="43" t="str">
        <f>IFERROR(VLOOKUP(H13959,#REF!,2,FALSE),"")</f>
        <v/>
      </c>
      <c r="J13959" s="70">
        <v>0</v>
      </c>
      <c r="K13959" s="41" t="s">
        <v>3331</v>
      </c>
      <c r="L13959" s="68">
        <v>11</v>
      </c>
      <c r="M13959" s="57" t="s">
        <v>3997</v>
      </c>
      <c r="N13959" s="57" t="s">
        <v>3997</v>
      </c>
      <c r="O13959" s="35" t="s">
        <v>7661</v>
      </c>
      <c r="P13959" s="88">
        <v>126</v>
      </c>
      <c r="Q13959" s="56" t="str">
        <f>IFERROR(VLOOKUP(P13959,#REF!,2,FALSE),"")</f>
        <v/>
      </c>
      <c r="R13959" s="70">
        <v>1</v>
      </c>
      <c r="S13959" s="41" t="s">
        <v>63</v>
      </c>
      <c r="T13959" s="35" t="s">
        <v>8</v>
      </c>
      <c r="U13959" s="35" t="s">
        <v>77</v>
      </c>
    </row>
    <row r="13960" spans="1:21" ht="15.65" customHeight="1" x14ac:dyDescent="0.35">
      <c r="A13960" s="35" t="s">
        <v>4063</v>
      </c>
      <c r="B13960" s="36">
        <v>42014</v>
      </c>
      <c r="D13960" s="35" t="s">
        <v>78</v>
      </c>
      <c r="E13960" s="68">
        <v>12</v>
      </c>
      <c r="F13960" s="26" t="s">
        <v>3844</v>
      </c>
      <c r="G13960" s="35" t="s">
        <v>7661</v>
      </c>
      <c r="H13960" s="88">
        <v>131</v>
      </c>
      <c r="I13960" s="43" t="str">
        <f>IFERROR(VLOOKUP(H13960,#REF!,2,FALSE),"")</f>
        <v/>
      </c>
      <c r="J13960" s="70">
        <v>0.5</v>
      </c>
      <c r="K13960" s="41" t="s">
        <v>3331</v>
      </c>
      <c r="L13960" s="68">
        <v>12</v>
      </c>
      <c r="M13960" s="57" t="s">
        <v>3714</v>
      </c>
      <c r="N13960" s="57" t="s">
        <v>3714</v>
      </c>
      <c r="O13960" s="35" t="s">
        <v>7660</v>
      </c>
      <c r="P13960" s="88">
        <v>124</v>
      </c>
      <c r="Q13960" s="56" t="str">
        <f>IFERROR(VLOOKUP(P13960,#REF!,2,FALSE),"")</f>
        <v/>
      </c>
      <c r="R13960" s="70">
        <v>0.5</v>
      </c>
      <c r="S13960" s="41" t="s">
        <v>63</v>
      </c>
      <c r="T13960" s="35" t="s">
        <v>8</v>
      </c>
      <c r="U13960" s="35" t="s">
        <v>77</v>
      </c>
    </row>
    <row r="13961" spans="1:21" ht="15.65" customHeight="1" x14ac:dyDescent="0.35">
      <c r="A13961" s="35" t="s">
        <v>4063</v>
      </c>
      <c r="B13961" s="36">
        <v>42014</v>
      </c>
      <c r="D13961" s="35" t="s">
        <v>78</v>
      </c>
      <c r="E13961" s="68">
        <v>13</v>
      </c>
      <c r="F13961" s="66" t="s">
        <v>3512</v>
      </c>
      <c r="G13961" s="35" t="s">
        <v>7660</v>
      </c>
      <c r="H13961" s="88">
        <v>130</v>
      </c>
      <c r="I13961" s="43" t="str">
        <f>IFERROR(VLOOKUP(H13961,#REF!,2,FALSE),"")</f>
        <v/>
      </c>
      <c r="J13961" s="70">
        <v>0</v>
      </c>
      <c r="K13961" s="41" t="s">
        <v>3331</v>
      </c>
      <c r="L13961" s="68">
        <v>13</v>
      </c>
      <c r="M13961" s="57" t="s">
        <v>3879</v>
      </c>
      <c r="N13961" s="57" t="s">
        <v>3879</v>
      </c>
      <c r="O13961" s="35" t="s">
        <v>7661</v>
      </c>
      <c r="P13961" s="88">
        <v>116</v>
      </c>
      <c r="Q13961" s="56" t="str">
        <f>IFERROR(VLOOKUP(P13961,#REF!,2,FALSE),"")</f>
        <v/>
      </c>
      <c r="R13961" s="70">
        <v>1</v>
      </c>
      <c r="S13961" s="41" t="s">
        <v>63</v>
      </c>
      <c r="T13961" s="35" t="s">
        <v>8</v>
      </c>
      <c r="U13961" s="35" t="s">
        <v>77</v>
      </c>
    </row>
    <row r="13962" spans="1:21" ht="15.65" customHeight="1" x14ac:dyDescent="0.35">
      <c r="A13962" s="35" t="s">
        <v>4063</v>
      </c>
      <c r="B13962" s="36">
        <v>42014</v>
      </c>
      <c r="D13962" s="35" t="s">
        <v>78</v>
      </c>
      <c r="E13962" s="68">
        <v>14</v>
      </c>
      <c r="F13962" s="66" t="s">
        <v>3998</v>
      </c>
      <c r="G13962" s="35" t="s">
        <v>7661</v>
      </c>
      <c r="H13962" s="88">
        <v>128</v>
      </c>
      <c r="I13962" s="43" t="str">
        <f>IFERROR(VLOOKUP(H13962,#REF!,2,FALSE),"")</f>
        <v/>
      </c>
      <c r="J13962" s="70">
        <v>1</v>
      </c>
      <c r="K13962" s="41" t="s">
        <v>3331</v>
      </c>
      <c r="L13962" s="68">
        <v>14</v>
      </c>
      <c r="M13962" s="57" t="s">
        <v>4040</v>
      </c>
      <c r="N13962" s="57" t="s">
        <v>4040</v>
      </c>
      <c r="O13962" s="35" t="s">
        <v>7660</v>
      </c>
      <c r="P13962" s="88" t="s">
        <v>593</v>
      </c>
      <c r="Q13962" s="56" t="str">
        <f>IFERROR(VLOOKUP(P13962,#REF!,2,FALSE),"")</f>
        <v/>
      </c>
      <c r="R13962" s="70">
        <v>0</v>
      </c>
      <c r="S13962" s="41" t="s">
        <v>63</v>
      </c>
      <c r="T13962" s="35" t="s">
        <v>8</v>
      </c>
      <c r="U13962" s="35" t="s">
        <v>77</v>
      </c>
    </row>
    <row r="13963" spans="1:21" ht="15.65" customHeight="1" x14ac:dyDescent="0.35">
      <c r="A13963" s="35" t="s">
        <v>4063</v>
      </c>
      <c r="B13963" s="36">
        <v>42014</v>
      </c>
      <c r="D13963" s="35" t="s">
        <v>78</v>
      </c>
      <c r="E13963" s="68">
        <v>15</v>
      </c>
      <c r="F13963" s="66" t="s">
        <v>3405</v>
      </c>
      <c r="G13963" s="35" t="s">
        <v>7660</v>
      </c>
      <c r="H13963" s="88">
        <v>128</v>
      </c>
      <c r="I13963" s="43" t="str">
        <f>IFERROR(VLOOKUP(H13963,#REF!,2,FALSE),"")</f>
        <v/>
      </c>
      <c r="J13963" s="70">
        <v>1</v>
      </c>
      <c r="K13963" s="41" t="s">
        <v>3331</v>
      </c>
      <c r="L13963" s="68">
        <v>15</v>
      </c>
      <c r="M13963" s="57" t="s">
        <v>3862</v>
      </c>
      <c r="N13963" s="57" t="s">
        <v>3862</v>
      </c>
      <c r="O13963" s="35" t="s">
        <v>7661</v>
      </c>
      <c r="P13963" s="88">
        <v>112</v>
      </c>
      <c r="Q13963" s="56" t="str">
        <f>IFERROR(VLOOKUP(P13963,#REF!,2,FALSE),"")</f>
        <v/>
      </c>
      <c r="R13963" s="70">
        <v>0</v>
      </c>
      <c r="S13963" s="41" t="s">
        <v>63</v>
      </c>
      <c r="T13963" s="35" t="s">
        <v>8</v>
      </c>
      <c r="U13963" s="35" t="s">
        <v>77</v>
      </c>
    </row>
    <row r="13964" spans="1:21" ht="15.65" customHeight="1" x14ac:dyDescent="0.35">
      <c r="A13964" s="35" t="s">
        <v>4063</v>
      </c>
      <c r="B13964" s="36">
        <v>42014</v>
      </c>
      <c r="D13964" s="35" t="s">
        <v>78</v>
      </c>
      <c r="E13964" s="68">
        <v>16</v>
      </c>
      <c r="F13964" s="66" t="s">
        <v>3933</v>
      </c>
      <c r="G13964" s="35" t="s">
        <v>7661</v>
      </c>
      <c r="H13964" s="88">
        <v>128</v>
      </c>
      <c r="I13964" s="43" t="str">
        <f>IFERROR(VLOOKUP(H13964,#REF!,2,FALSE),"")</f>
        <v/>
      </c>
      <c r="J13964" s="70">
        <v>0.5</v>
      </c>
      <c r="K13964" s="41" t="s">
        <v>3331</v>
      </c>
      <c r="L13964" s="68">
        <v>16</v>
      </c>
      <c r="M13964" s="57" t="s">
        <v>3880</v>
      </c>
      <c r="N13964" s="57" t="s">
        <v>3880</v>
      </c>
      <c r="O13964" s="35" t="s">
        <v>7660</v>
      </c>
      <c r="P13964" s="88">
        <v>110</v>
      </c>
      <c r="Q13964" s="56" t="str">
        <f>IFERROR(VLOOKUP(P13964,#REF!,2,FALSE),"")</f>
        <v/>
      </c>
      <c r="R13964" s="70">
        <v>0.5</v>
      </c>
      <c r="S13964" s="41" t="s">
        <v>63</v>
      </c>
      <c r="T13964" s="35" t="s">
        <v>8</v>
      </c>
      <c r="U13964" s="35" t="s">
        <v>77</v>
      </c>
    </row>
    <row r="13965" spans="1:21" ht="15.65" customHeight="1" x14ac:dyDescent="0.35">
      <c r="A13965" s="35" t="s">
        <v>4063</v>
      </c>
      <c r="B13965" s="36">
        <v>42015</v>
      </c>
      <c r="D13965" s="35" t="s">
        <v>65</v>
      </c>
      <c r="E13965" s="68">
        <v>1</v>
      </c>
      <c r="F13965" s="57" t="s">
        <v>3530</v>
      </c>
      <c r="G13965" s="35" t="s">
        <v>7660</v>
      </c>
      <c r="H13965" s="88">
        <v>121</v>
      </c>
      <c r="I13965" s="43" t="str">
        <f>IFERROR(VLOOKUP(H13965,#REF!,2,FALSE),"")</f>
        <v/>
      </c>
      <c r="J13965" s="70">
        <v>0</v>
      </c>
      <c r="K13965" s="41" t="s">
        <v>2413</v>
      </c>
      <c r="L13965" s="68">
        <v>1</v>
      </c>
      <c r="M13965" s="57" t="s">
        <v>3641</v>
      </c>
      <c r="N13965" s="57" t="s">
        <v>3641</v>
      </c>
      <c r="O13965" s="35" t="s">
        <v>7661</v>
      </c>
      <c r="P13965" s="88">
        <v>107</v>
      </c>
      <c r="Q13965" s="56" t="str">
        <f>IFERROR(VLOOKUP(P13965,#REF!,2,FALSE),"")</f>
        <v/>
      </c>
      <c r="R13965" s="70">
        <v>1</v>
      </c>
      <c r="S13965" s="41" t="s">
        <v>63</v>
      </c>
      <c r="T13965" s="35" t="s">
        <v>8</v>
      </c>
      <c r="U13965" s="35" t="s">
        <v>64</v>
      </c>
    </row>
    <row r="13966" spans="1:21" ht="15.65" customHeight="1" x14ac:dyDescent="0.35">
      <c r="A13966" s="35" t="s">
        <v>4063</v>
      </c>
      <c r="B13966" s="36">
        <v>42015</v>
      </c>
      <c r="D13966" s="35" t="s">
        <v>65</v>
      </c>
      <c r="E13966" s="68">
        <v>2</v>
      </c>
      <c r="F13966" s="57" t="s">
        <v>3640</v>
      </c>
      <c r="G13966" s="35" t="s">
        <v>7661</v>
      </c>
      <c r="H13966" s="88">
        <v>115</v>
      </c>
      <c r="I13966" s="43" t="str">
        <f>IFERROR(VLOOKUP(H13966,#REF!,2,FALSE),"")</f>
        <v/>
      </c>
      <c r="J13966" s="47">
        <v>0.5</v>
      </c>
      <c r="K13966" s="41" t="s">
        <v>2413</v>
      </c>
      <c r="L13966" s="68">
        <v>2</v>
      </c>
      <c r="M13966" s="57" t="s">
        <v>4029</v>
      </c>
      <c r="N13966" s="57" t="s">
        <v>4029</v>
      </c>
      <c r="O13966" s="35" t="s">
        <v>7660</v>
      </c>
      <c r="P13966" s="88">
        <v>106</v>
      </c>
      <c r="Q13966" s="56" t="str">
        <f>IFERROR(VLOOKUP(P13966,#REF!,2,FALSE),"")</f>
        <v/>
      </c>
      <c r="R13966" s="47">
        <v>0.5</v>
      </c>
      <c r="S13966" s="41" t="s">
        <v>63</v>
      </c>
      <c r="T13966" s="35" t="s">
        <v>8</v>
      </c>
      <c r="U13966" s="35" t="s">
        <v>64</v>
      </c>
    </row>
    <row r="13967" spans="1:21" ht="15.65" customHeight="1" x14ac:dyDescent="0.35">
      <c r="A13967" s="35" t="s">
        <v>4063</v>
      </c>
      <c r="B13967" s="36">
        <v>42015</v>
      </c>
      <c r="D13967" s="35" t="s">
        <v>65</v>
      </c>
      <c r="E13967" s="68">
        <v>3</v>
      </c>
      <c r="F13967" s="57" t="s">
        <v>3636</v>
      </c>
      <c r="G13967" s="35" t="s">
        <v>7660</v>
      </c>
      <c r="H13967" s="88">
        <v>105</v>
      </c>
      <c r="I13967" s="43" t="str">
        <f>IFERROR(VLOOKUP(H13967,#REF!,2,FALSE),"")</f>
        <v/>
      </c>
      <c r="J13967" s="70">
        <v>0</v>
      </c>
      <c r="K13967" s="41" t="s">
        <v>2413</v>
      </c>
      <c r="L13967" s="68">
        <v>3</v>
      </c>
      <c r="M13967" s="57" t="s">
        <v>4030</v>
      </c>
      <c r="N13967" s="57" t="s">
        <v>4030</v>
      </c>
      <c r="O13967" s="35" t="s">
        <v>7661</v>
      </c>
      <c r="P13967" s="88">
        <v>105</v>
      </c>
      <c r="Q13967" s="56" t="str">
        <f>IFERROR(VLOOKUP(P13967,#REF!,2,FALSE),"")</f>
        <v/>
      </c>
      <c r="R13967" s="70">
        <v>1</v>
      </c>
      <c r="S13967" s="41" t="s">
        <v>63</v>
      </c>
      <c r="T13967" s="35" t="s">
        <v>8</v>
      </c>
      <c r="U13967" s="35" t="s">
        <v>64</v>
      </c>
    </row>
    <row r="13968" spans="1:21" ht="15.65" customHeight="1" x14ac:dyDescent="0.35">
      <c r="A13968" s="35" t="s">
        <v>4063</v>
      </c>
      <c r="B13968" s="36">
        <v>42015</v>
      </c>
      <c r="D13968" s="35" t="s">
        <v>65</v>
      </c>
      <c r="E13968" s="68">
        <v>4</v>
      </c>
      <c r="F13968" s="57" t="s">
        <v>4031</v>
      </c>
      <c r="G13968" s="35" t="s">
        <v>7661</v>
      </c>
      <c r="H13968" s="88" t="s">
        <v>593</v>
      </c>
      <c r="I13968" s="43" t="str">
        <f>IFERROR(VLOOKUP(H13968,#REF!,2,FALSE),"")</f>
        <v/>
      </c>
      <c r="J13968" s="70">
        <v>1</v>
      </c>
      <c r="K13968" s="41" t="s">
        <v>2413</v>
      </c>
      <c r="L13968" s="68">
        <v>4</v>
      </c>
      <c r="M13968" s="57" t="s">
        <v>3675</v>
      </c>
      <c r="N13968" s="57" t="s">
        <v>3675</v>
      </c>
      <c r="O13968" s="35" t="s">
        <v>7660</v>
      </c>
      <c r="P13968" s="88">
        <v>79</v>
      </c>
      <c r="Q13968" s="56" t="str">
        <f>IFERROR(VLOOKUP(P13968,#REF!,2,FALSE),"")</f>
        <v/>
      </c>
      <c r="R13968" s="70">
        <v>0</v>
      </c>
      <c r="S13968" s="41" t="s">
        <v>63</v>
      </c>
      <c r="T13968" s="35" t="s">
        <v>8</v>
      </c>
      <c r="U13968" s="35" t="s">
        <v>64</v>
      </c>
    </row>
    <row r="13969" spans="1:21" ht="15.65" customHeight="1" x14ac:dyDescent="0.35">
      <c r="A13969" s="35" t="s">
        <v>4063</v>
      </c>
      <c r="B13969" s="36">
        <v>42015</v>
      </c>
      <c r="D13969" s="35" t="s">
        <v>65</v>
      </c>
      <c r="E13969" s="68">
        <v>5</v>
      </c>
      <c r="F13969" s="57" t="s">
        <v>4033</v>
      </c>
      <c r="G13969" s="35" t="s">
        <v>7660</v>
      </c>
      <c r="H13969" s="88">
        <v>94</v>
      </c>
      <c r="I13969" s="43" t="str">
        <f>IFERROR(VLOOKUP(H13969,#REF!,2,FALSE),"")</f>
        <v/>
      </c>
      <c r="J13969" s="70">
        <v>1</v>
      </c>
      <c r="K13969" s="41" t="s">
        <v>2413</v>
      </c>
      <c r="L13969" s="68">
        <v>5</v>
      </c>
      <c r="M13969" s="57" t="s">
        <v>4032</v>
      </c>
      <c r="N13969" s="57" t="s">
        <v>4032</v>
      </c>
      <c r="O13969" s="35" t="s">
        <v>7661</v>
      </c>
      <c r="P13969" s="88" t="s">
        <v>593</v>
      </c>
      <c r="Q13969" s="56" t="str">
        <f>IFERROR(VLOOKUP(P13969,#REF!,2,FALSE),"")</f>
        <v/>
      </c>
      <c r="R13969" s="70">
        <v>0</v>
      </c>
      <c r="S13969" s="41" t="s">
        <v>63</v>
      </c>
      <c r="T13969" s="35" t="s">
        <v>8</v>
      </c>
      <c r="U13969" s="35" t="s">
        <v>64</v>
      </c>
    </row>
    <row r="13970" spans="1:21" ht="15.65" customHeight="1" x14ac:dyDescent="0.35">
      <c r="A13970" s="35" t="s">
        <v>4063</v>
      </c>
      <c r="B13970" s="36">
        <v>42015</v>
      </c>
      <c r="D13970" s="35" t="s">
        <v>65</v>
      </c>
      <c r="E13970" s="68">
        <v>6</v>
      </c>
      <c r="F13970" s="57" t="s">
        <v>4019</v>
      </c>
      <c r="G13970" s="35" t="s">
        <v>7661</v>
      </c>
      <c r="H13970" s="88">
        <v>75</v>
      </c>
      <c r="I13970" s="43" t="str">
        <f>IFERROR(VLOOKUP(H13970,#REF!,2,FALSE),"")</f>
        <v/>
      </c>
      <c r="J13970" s="70">
        <v>0</v>
      </c>
      <c r="K13970" s="41" t="s">
        <v>2413</v>
      </c>
      <c r="L13970" s="68">
        <v>6</v>
      </c>
      <c r="M13970" s="57" t="s">
        <v>4034</v>
      </c>
      <c r="N13970" s="57" t="s">
        <v>4034</v>
      </c>
      <c r="O13970" s="35" t="s">
        <v>7660</v>
      </c>
      <c r="P13970" s="88">
        <v>46</v>
      </c>
      <c r="Q13970" s="56" t="str">
        <f>IFERROR(VLOOKUP(P13970,#REF!,2,FALSE),"")</f>
        <v/>
      </c>
      <c r="R13970" s="70">
        <v>1</v>
      </c>
      <c r="S13970" s="41" t="s">
        <v>63</v>
      </c>
      <c r="T13970" s="35" t="s">
        <v>8</v>
      </c>
      <c r="U13970" s="35" t="s">
        <v>64</v>
      </c>
    </row>
    <row r="13971" spans="1:21" ht="15.65" customHeight="1" x14ac:dyDescent="0.35">
      <c r="A13971" s="35" t="s">
        <v>4063</v>
      </c>
      <c r="B13971" s="36">
        <v>42015</v>
      </c>
      <c r="D13971" s="35" t="s">
        <v>65</v>
      </c>
      <c r="E13971" s="68">
        <v>7</v>
      </c>
      <c r="F13971" s="57" t="s">
        <v>4022</v>
      </c>
      <c r="G13971" s="35" t="s">
        <v>7660</v>
      </c>
      <c r="H13971" s="88">
        <v>81</v>
      </c>
      <c r="I13971" s="43" t="str">
        <f>IFERROR(VLOOKUP(H13971,#REF!,2,FALSE),"")</f>
        <v/>
      </c>
      <c r="J13971" s="70">
        <v>0</v>
      </c>
      <c r="K13971" s="41" t="s">
        <v>2413</v>
      </c>
      <c r="L13971" s="68">
        <v>7</v>
      </c>
      <c r="M13971" s="57" t="s">
        <v>4035</v>
      </c>
      <c r="N13971" s="57" t="s">
        <v>4035</v>
      </c>
      <c r="O13971" s="35" t="s">
        <v>7661</v>
      </c>
      <c r="P13971" s="88">
        <v>123</v>
      </c>
      <c r="Q13971" s="56" t="str">
        <f>IFERROR(VLOOKUP(P13971,#REF!,2,FALSE),"")</f>
        <v/>
      </c>
      <c r="R13971" s="70">
        <v>1</v>
      </c>
      <c r="S13971" s="41" t="s">
        <v>63</v>
      </c>
      <c r="T13971" s="35" t="s">
        <v>8</v>
      </c>
      <c r="U13971" s="35" t="s">
        <v>64</v>
      </c>
    </row>
    <row r="13972" spans="1:21" ht="15.65" customHeight="1" x14ac:dyDescent="0.35">
      <c r="A13972" s="35" t="s">
        <v>4063</v>
      </c>
      <c r="B13972" s="36">
        <v>42015</v>
      </c>
      <c r="D13972" s="35" t="s">
        <v>65</v>
      </c>
      <c r="E13972" s="68">
        <v>8</v>
      </c>
      <c r="F13972" s="57" t="s">
        <v>4036</v>
      </c>
      <c r="G13972" s="35" t="s">
        <v>7661</v>
      </c>
      <c r="H13972" s="88" t="s">
        <v>593</v>
      </c>
      <c r="I13972" s="43" t="str">
        <f>IFERROR(VLOOKUP(H13972,#REF!,2,FALSE),"")</f>
        <v/>
      </c>
      <c r="J13972" s="70">
        <v>0</v>
      </c>
      <c r="K13972" s="41" t="s">
        <v>2413</v>
      </c>
      <c r="L13972" s="68">
        <v>8</v>
      </c>
      <c r="M13972" s="57" t="s">
        <v>3629</v>
      </c>
      <c r="N13972" s="57" t="s">
        <v>3629</v>
      </c>
      <c r="O13972" s="35" t="s">
        <v>7660</v>
      </c>
      <c r="P13972" s="88">
        <v>114</v>
      </c>
      <c r="Q13972" s="56" t="str">
        <f>IFERROR(VLOOKUP(P13972,#REF!,2,FALSE),"")</f>
        <v/>
      </c>
      <c r="R13972" s="70">
        <v>1</v>
      </c>
      <c r="S13972" s="41" t="s">
        <v>63</v>
      </c>
      <c r="T13972" s="35" t="s">
        <v>8</v>
      </c>
      <c r="U13972" s="35" t="s">
        <v>64</v>
      </c>
    </row>
    <row r="13973" spans="1:21" ht="15.65" customHeight="1" x14ac:dyDescent="0.35">
      <c r="A13973" s="35" t="s">
        <v>4063</v>
      </c>
      <c r="B13973" s="36">
        <v>42015</v>
      </c>
      <c r="D13973" s="35" t="s">
        <v>65</v>
      </c>
      <c r="E13973" s="68">
        <v>9</v>
      </c>
      <c r="F13973" s="57" t="s">
        <v>4023</v>
      </c>
      <c r="G13973" s="35" t="s">
        <v>7660</v>
      </c>
      <c r="H13973" s="88" t="s">
        <v>593</v>
      </c>
      <c r="I13973" s="43" t="str">
        <f>IFERROR(VLOOKUP(H13973,#REF!,2,FALSE),"")</f>
        <v/>
      </c>
      <c r="J13973" s="70">
        <v>0</v>
      </c>
      <c r="K13973" s="41" t="s">
        <v>2413</v>
      </c>
      <c r="L13973" s="68">
        <v>9</v>
      </c>
      <c r="M13973" s="57" t="s">
        <v>4037</v>
      </c>
      <c r="N13973" s="57" t="s">
        <v>4037</v>
      </c>
      <c r="O13973" s="35" t="s">
        <v>7661</v>
      </c>
      <c r="P13973" s="88">
        <v>112</v>
      </c>
      <c r="Q13973" s="56" t="str">
        <f>IFERROR(VLOOKUP(P13973,#REF!,2,FALSE),"")</f>
        <v/>
      </c>
      <c r="R13973" s="70">
        <v>1</v>
      </c>
      <c r="S13973" s="41" t="s">
        <v>63</v>
      </c>
      <c r="T13973" s="35" t="s">
        <v>8</v>
      </c>
      <c r="U13973" s="35" t="s">
        <v>64</v>
      </c>
    </row>
    <row r="13974" spans="1:21" ht="15.65" customHeight="1" x14ac:dyDescent="0.35">
      <c r="A13974" s="35" t="s">
        <v>4063</v>
      </c>
      <c r="B13974" s="36">
        <v>42015</v>
      </c>
      <c r="D13974" s="35" t="s">
        <v>65</v>
      </c>
      <c r="E13974" s="68">
        <v>10</v>
      </c>
      <c r="F13974" s="57" t="s">
        <v>4038</v>
      </c>
      <c r="G13974" s="35" t="s">
        <v>7661</v>
      </c>
      <c r="H13974" s="88" t="s">
        <v>593</v>
      </c>
      <c r="I13974" s="43" t="str">
        <f>IFERROR(VLOOKUP(H13974,#REF!,2,FALSE),"")</f>
        <v/>
      </c>
      <c r="J13974" s="70">
        <v>0</v>
      </c>
      <c r="K13974" s="41" t="s">
        <v>2413</v>
      </c>
      <c r="L13974" s="68">
        <v>10</v>
      </c>
      <c r="M13974" s="57" t="s">
        <v>3874</v>
      </c>
      <c r="N13974" s="57" t="s">
        <v>3874</v>
      </c>
      <c r="O13974" s="35" t="s">
        <v>7660</v>
      </c>
      <c r="P13974" s="88">
        <v>110</v>
      </c>
      <c r="Q13974" s="56" t="str">
        <f>IFERROR(VLOOKUP(P13974,#REF!,2,FALSE),"")</f>
        <v/>
      </c>
      <c r="R13974" s="70">
        <v>1</v>
      </c>
      <c r="S13974" s="41" t="s">
        <v>63</v>
      </c>
      <c r="T13974" s="35" t="s">
        <v>8</v>
      </c>
      <c r="U13974" s="35" t="s">
        <v>64</v>
      </c>
    </row>
    <row r="13975" spans="1:21" ht="15.65" customHeight="1" x14ac:dyDescent="0.35">
      <c r="A13975" s="35" t="s">
        <v>4063</v>
      </c>
      <c r="B13975" s="36">
        <v>42015</v>
      </c>
      <c r="D13975" s="35" t="s">
        <v>65</v>
      </c>
      <c r="E13975" s="68">
        <v>11</v>
      </c>
      <c r="F13975" s="57" t="s">
        <v>4026</v>
      </c>
      <c r="G13975" s="35" t="s">
        <v>7660</v>
      </c>
      <c r="H13975" s="88">
        <v>44</v>
      </c>
      <c r="I13975" s="43" t="str">
        <f>IFERROR(VLOOKUP(H13975,#REF!,2,FALSE),"")</f>
        <v/>
      </c>
      <c r="J13975" s="70">
        <v>0</v>
      </c>
      <c r="K13975" s="41" t="s">
        <v>2413</v>
      </c>
      <c r="L13975" s="68">
        <v>11</v>
      </c>
      <c r="M13975" s="57" t="s">
        <v>3872</v>
      </c>
      <c r="N13975" s="57" t="s">
        <v>3872</v>
      </c>
      <c r="O13975" s="35" t="s">
        <v>7661</v>
      </c>
      <c r="P13975" s="88">
        <v>107</v>
      </c>
      <c r="Q13975" s="56" t="str">
        <f>IFERROR(VLOOKUP(P13975,#REF!,2,FALSE),"")</f>
        <v/>
      </c>
      <c r="R13975" s="70">
        <v>1</v>
      </c>
      <c r="S13975" s="41" t="s">
        <v>63</v>
      </c>
      <c r="T13975" s="35" t="s">
        <v>8</v>
      </c>
      <c r="U13975" s="35" t="s">
        <v>64</v>
      </c>
    </row>
    <row r="13976" spans="1:21" ht="15.65" customHeight="1" x14ac:dyDescent="0.35">
      <c r="A13976" s="35" t="s">
        <v>4063</v>
      </c>
      <c r="B13976" s="36">
        <v>42015</v>
      </c>
      <c r="D13976" s="35" t="s">
        <v>65</v>
      </c>
      <c r="E13976" s="68">
        <v>12</v>
      </c>
      <c r="F13976" s="57" t="s">
        <v>4027</v>
      </c>
      <c r="G13976" s="35" t="s">
        <v>7661</v>
      </c>
      <c r="H13976" s="88">
        <v>41</v>
      </c>
      <c r="I13976" s="43" t="str">
        <f>IFERROR(VLOOKUP(H13976,#REF!,2,FALSE),"")</f>
        <v/>
      </c>
      <c r="J13976" s="70">
        <v>0</v>
      </c>
      <c r="K13976" s="41" t="s">
        <v>2413</v>
      </c>
      <c r="L13976" s="68">
        <v>12</v>
      </c>
      <c r="M13976" s="57" t="s">
        <v>2370</v>
      </c>
      <c r="N13976" s="57" t="s">
        <v>2370</v>
      </c>
      <c r="O13976" s="35" t="s">
        <v>7660</v>
      </c>
      <c r="P13976" s="88">
        <v>91</v>
      </c>
      <c r="Q13976" s="56" t="str">
        <f>IFERROR(VLOOKUP(P13976,#REF!,2,FALSE),"")</f>
        <v/>
      </c>
      <c r="R13976" s="70">
        <v>1</v>
      </c>
      <c r="S13976" s="41" t="s">
        <v>63</v>
      </c>
      <c r="T13976" s="35" t="s">
        <v>8</v>
      </c>
      <c r="U13976" s="35" t="s">
        <v>64</v>
      </c>
    </row>
    <row r="13977" spans="1:21" ht="15.65" customHeight="1" x14ac:dyDescent="0.35">
      <c r="A13977" s="35" t="s">
        <v>4063</v>
      </c>
      <c r="B13977" s="36">
        <v>42021</v>
      </c>
      <c r="D13977" s="53" t="s">
        <v>118</v>
      </c>
      <c r="E13977" s="68">
        <v>1</v>
      </c>
      <c r="F13977" s="83" t="s">
        <v>3554</v>
      </c>
      <c r="G13977" s="35" t="s">
        <v>7660</v>
      </c>
      <c r="H13977" s="88">
        <v>213</v>
      </c>
      <c r="I13977" s="43" t="str">
        <f>IFERROR(VLOOKUP(H13977,#REF!,2,FALSE),"")</f>
        <v/>
      </c>
      <c r="J13977" s="70">
        <v>0</v>
      </c>
      <c r="K13977" s="41" t="s">
        <v>71</v>
      </c>
      <c r="L13977" s="68">
        <v>1</v>
      </c>
      <c r="M13977" s="57" t="s">
        <v>3571</v>
      </c>
      <c r="N13977" s="57" t="s">
        <v>3571</v>
      </c>
      <c r="O13977" s="35" t="s">
        <v>7661</v>
      </c>
      <c r="P13977" s="88">
        <v>203</v>
      </c>
      <c r="Q13977" s="56" t="str">
        <f>IFERROR(VLOOKUP(P13977,#REF!,2,FALSE),"")</f>
        <v/>
      </c>
      <c r="R13977" s="70">
        <v>1</v>
      </c>
      <c r="S13977" s="41" t="s">
        <v>57</v>
      </c>
      <c r="T13977" s="35" t="s">
        <v>8</v>
      </c>
      <c r="U13977" s="35" t="s">
        <v>83</v>
      </c>
    </row>
    <row r="13978" spans="1:21" ht="15.65" customHeight="1" x14ac:dyDescent="0.35">
      <c r="A13978" s="35" t="s">
        <v>4063</v>
      </c>
      <c r="B13978" s="36">
        <v>42021</v>
      </c>
      <c r="D13978" s="53" t="s">
        <v>118</v>
      </c>
      <c r="E13978" s="68">
        <v>2</v>
      </c>
      <c r="F13978" s="83" t="s">
        <v>3486</v>
      </c>
      <c r="G13978" s="35" t="s">
        <v>7661</v>
      </c>
      <c r="H13978" s="88">
        <v>197</v>
      </c>
      <c r="I13978" s="43" t="str">
        <f>IFERROR(VLOOKUP(H13978,#REF!,2,FALSE),"")</f>
        <v/>
      </c>
      <c r="J13978" s="70">
        <v>0</v>
      </c>
      <c r="K13978" s="41" t="s">
        <v>71</v>
      </c>
      <c r="L13978" s="68">
        <v>2</v>
      </c>
      <c r="M13978" s="57" t="s">
        <v>3827</v>
      </c>
      <c r="N13978" s="57" t="s">
        <v>3827</v>
      </c>
      <c r="O13978" s="35" t="s">
        <v>7660</v>
      </c>
      <c r="P13978" s="88">
        <v>194</v>
      </c>
      <c r="Q13978" s="56" t="str">
        <f>IFERROR(VLOOKUP(P13978,#REF!,2,FALSE),"")</f>
        <v/>
      </c>
      <c r="R13978" s="70">
        <v>1</v>
      </c>
      <c r="S13978" s="41" t="s">
        <v>57</v>
      </c>
      <c r="T13978" s="35" t="s">
        <v>8</v>
      </c>
      <c r="U13978" s="35" t="s">
        <v>83</v>
      </c>
    </row>
    <row r="13979" spans="1:21" ht="15.65" customHeight="1" x14ac:dyDescent="0.35">
      <c r="A13979" s="35" t="s">
        <v>4063</v>
      </c>
      <c r="B13979" s="36">
        <v>42021</v>
      </c>
      <c r="D13979" s="53" t="s">
        <v>118</v>
      </c>
      <c r="E13979" s="68">
        <v>3</v>
      </c>
      <c r="F13979" s="83" t="s">
        <v>3428</v>
      </c>
      <c r="G13979" s="35" t="s">
        <v>7660</v>
      </c>
      <c r="H13979" s="88">
        <v>185</v>
      </c>
      <c r="I13979" s="43" t="str">
        <f>IFERROR(VLOOKUP(H13979,#REF!,2,FALSE),"")</f>
        <v/>
      </c>
      <c r="J13979" s="70">
        <v>0</v>
      </c>
      <c r="K13979" s="41" t="s">
        <v>71</v>
      </c>
      <c r="L13979" s="68">
        <v>3</v>
      </c>
      <c r="M13979" s="57" t="s">
        <v>3573</v>
      </c>
      <c r="N13979" s="57" t="s">
        <v>3573</v>
      </c>
      <c r="O13979" s="35" t="s">
        <v>7661</v>
      </c>
      <c r="P13979" s="88">
        <v>188</v>
      </c>
      <c r="Q13979" s="56" t="str">
        <f>IFERROR(VLOOKUP(P13979,#REF!,2,FALSE),"")</f>
        <v/>
      </c>
      <c r="R13979" s="70">
        <v>1</v>
      </c>
      <c r="S13979" s="41" t="s">
        <v>57</v>
      </c>
      <c r="T13979" s="35" t="s">
        <v>8</v>
      </c>
      <c r="U13979" s="35" t="s">
        <v>83</v>
      </c>
    </row>
    <row r="13980" spans="1:21" ht="15.65" customHeight="1" x14ac:dyDescent="0.35">
      <c r="A13980" s="35" t="s">
        <v>4063</v>
      </c>
      <c r="B13980" s="36">
        <v>42021</v>
      </c>
      <c r="D13980" s="53" t="s">
        <v>118</v>
      </c>
      <c r="E13980" s="68">
        <v>4</v>
      </c>
      <c r="F13980" s="83" t="s">
        <v>3489</v>
      </c>
      <c r="G13980" s="35" t="s">
        <v>7661</v>
      </c>
      <c r="H13980" s="88">
        <v>177</v>
      </c>
      <c r="I13980" s="43" t="str">
        <f>IFERROR(VLOOKUP(H13980,#REF!,2,FALSE),"")</f>
        <v/>
      </c>
      <c r="J13980" s="70">
        <v>0</v>
      </c>
      <c r="K13980" s="41" t="s">
        <v>71</v>
      </c>
      <c r="L13980" s="68">
        <v>4</v>
      </c>
      <c r="M13980" s="57" t="s">
        <v>3964</v>
      </c>
      <c r="N13980" s="57" t="s">
        <v>3964</v>
      </c>
      <c r="O13980" s="35" t="s">
        <v>7660</v>
      </c>
      <c r="P13980" s="88">
        <v>187</v>
      </c>
      <c r="Q13980" s="56" t="str">
        <f>IFERROR(VLOOKUP(P13980,#REF!,2,FALSE),"")</f>
        <v/>
      </c>
      <c r="R13980" s="70">
        <v>1</v>
      </c>
      <c r="S13980" s="41" t="s">
        <v>57</v>
      </c>
      <c r="T13980" s="35" t="s">
        <v>8</v>
      </c>
      <c r="U13980" s="35" t="s">
        <v>83</v>
      </c>
    </row>
    <row r="13981" spans="1:21" ht="15.65" customHeight="1" x14ac:dyDescent="0.35">
      <c r="A13981" s="35" t="s">
        <v>4063</v>
      </c>
      <c r="B13981" s="36">
        <v>42021</v>
      </c>
      <c r="D13981" s="53" t="s">
        <v>118</v>
      </c>
      <c r="E13981" s="68">
        <v>5</v>
      </c>
      <c r="F13981" s="83" t="s">
        <v>3540</v>
      </c>
      <c r="G13981" s="35" t="s">
        <v>7660</v>
      </c>
      <c r="H13981" s="88">
        <v>176</v>
      </c>
      <c r="I13981" s="43" t="str">
        <f>IFERROR(VLOOKUP(H13981,#REF!,2,FALSE),"")</f>
        <v/>
      </c>
      <c r="J13981" s="70">
        <v>0.5</v>
      </c>
      <c r="K13981" s="41" t="s">
        <v>71</v>
      </c>
      <c r="L13981" s="68">
        <v>5</v>
      </c>
      <c r="M13981" s="57" t="s">
        <v>3578</v>
      </c>
      <c r="N13981" s="57" t="s">
        <v>3578</v>
      </c>
      <c r="O13981" s="35" t="s">
        <v>7661</v>
      </c>
      <c r="P13981" s="88">
        <v>185</v>
      </c>
      <c r="Q13981" s="56" t="str">
        <f>IFERROR(VLOOKUP(P13981,#REF!,2,FALSE),"")</f>
        <v/>
      </c>
      <c r="R13981" s="70">
        <v>0.5</v>
      </c>
      <c r="S13981" s="41" t="s">
        <v>57</v>
      </c>
      <c r="T13981" s="35" t="s">
        <v>8</v>
      </c>
      <c r="U13981" s="35" t="s">
        <v>83</v>
      </c>
    </row>
    <row r="13982" spans="1:21" ht="15.65" customHeight="1" x14ac:dyDescent="0.35">
      <c r="A13982" s="35" t="s">
        <v>4063</v>
      </c>
      <c r="B13982" s="36">
        <v>42021</v>
      </c>
      <c r="D13982" s="53" t="s">
        <v>118</v>
      </c>
      <c r="E13982" s="68">
        <v>6</v>
      </c>
      <c r="F13982" s="83" t="s">
        <v>3984</v>
      </c>
      <c r="G13982" s="35" t="s">
        <v>7661</v>
      </c>
      <c r="H13982" s="88">
        <v>174</v>
      </c>
      <c r="I13982" s="43" t="str">
        <f>IFERROR(VLOOKUP(H13982,#REF!,2,FALSE),"")</f>
        <v/>
      </c>
      <c r="J13982" s="70">
        <v>1</v>
      </c>
      <c r="K13982" s="41" t="s">
        <v>71</v>
      </c>
      <c r="L13982" s="68">
        <v>6</v>
      </c>
      <c r="M13982" s="57" t="s">
        <v>3846</v>
      </c>
      <c r="N13982" s="57" t="s">
        <v>3846</v>
      </c>
      <c r="O13982" s="35" t="s">
        <v>7660</v>
      </c>
      <c r="P13982" s="88">
        <v>182</v>
      </c>
      <c r="Q13982" s="56" t="str">
        <f>IFERROR(VLOOKUP(P13982,#REF!,2,FALSE),"")</f>
        <v/>
      </c>
      <c r="R13982" s="70">
        <v>0</v>
      </c>
      <c r="S13982" s="41" t="s">
        <v>57</v>
      </c>
      <c r="T13982" s="35" t="s">
        <v>8</v>
      </c>
      <c r="U13982" s="35" t="s">
        <v>83</v>
      </c>
    </row>
    <row r="13983" spans="1:21" ht="15.65" customHeight="1" x14ac:dyDescent="0.35">
      <c r="A13983" s="35" t="s">
        <v>4063</v>
      </c>
      <c r="B13983" s="36">
        <v>42021</v>
      </c>
      <c r="D13983" s="53" t="s">
        <v>118</v>
      </c>
      <c r="E13983" s="68">
        <v>7</v>
      </c>
      <c r="F13983" s="83" t="s">
        <v>3413</v>
      </c>
      <c r="G13983" s="35" t="s">
        <v>7660</v>
      </c>
      <c r="H13983" s="88">
        <v>173</v>
      </c>
      <c r="I13983" s="43" t="str">
        <f>IFERROR(VLOOKUP(H13983,#REF!,2,FALSE),"")</f>
        <v/>
      </c>
      <c r="J13983" s="70">
        <v>1</v>
      </c>
      <c r="K13983" s="41" t="s">
        <v>71</v>
      </c>
      <c r="L13983" s="68">
        <v>7</v>
      </c>
      <c r="M13983" s="57" t="s">
        <v>2431</v>
      </c>
      <c r="N13983" s="57" t="s">
        <v>2431</v>
      </c>
      <c r="O13983" s="35" t="s">
        <v>7661</v>
      </c>
      <c r="P13983" s="88">
        <v>181</v>
      </c>
      <c r="Q13983" s="56" t="str">
        <f>IFERROR(VLOOKUP(P13983,#REF!,2,FALSE),"")</f>
        <v/>
      </c>
      <c r="R13983" s="70">
        <v>0</v>
      </c>
      <c r="S13983" s="41" t="s">
        <v>57</v>
      </c>
      <c r="T13983" s="35" t="s">
        <v>8</v>
      </c>
      <c r="U13983" s="35" t="s">
        <v>83</v>
      </c>
    </row>
    <row r="13984" spans="1:21" ht="15.65" customHeight="1" x14ac:dyDescent="0.35">
      <c r="A13984" s="35" t="s">
        <v>4063</v>
      </c>
      <c r="B13984" s="36">
        <v>42021</v>
      </c>
      <c r="D13984" s="53" t="s">
        <v>118</v>
      </c>
      <c r="E13984" s="68">
        <v>8</v>
      </c>
      <c r="F13984" s="83" t="s">
        <v>3771</v>
      </c>
      <c r="G13984" s="35" t="s">
        <v>7661</v>
      </c>
      <c r="H13984" s="88">
        <v>170</v>
      </c>
      <c r="I13984" s="43" t="str">
        <f>IFERROR(VLOOKUP(H13984,#REF!,2,FALSE),"")</f>
        <v/>
      </c>
      <c r="J13984" s="70">
        <v>0</v>
      </c>
      <c r="K13984" s="41" t="s">
        <v>71</v>
      </c>
      <c r="L13984" s="68">
        <v>8</v>
      </c>
      <c r="M13984" s="57" t="s">
        <v>3830</v>
      </c>
      <c r="N13984" s="57" t="s">
        <v>3830</v>
      </c>
      <c r="O13984" s="35" t="s">
        <v>7660</v>
      </c>
      <c r="P13984" s="88">
        <v>179</v>
      </c>
      <c r="Q13984" s="56" t="str">
        <f>IFERROR(VLOOKUP(P13984,#REF!,2,FALSE),"")</f>
        <v/>
      </c>
      <c r="R13984" s="70">
        <v>1</v>
      </c>
      <c r="S13984" s="41" t="s">
        <v>57</v>
      </c>
      <c r="T13984" s="35" t="s">
        <v>8</v>
      </c>
      <c r="U13984" s="35" t="s">
        <v>83</v>
      </c>
    </row>
    <row r="13985" spans="1:21" ht="15.65" customHeight="1" x14ac:dyDescent="0.35">
      <c r="A13985" s="35" t="s">
        <v>4063</v>
      </c>
      <c r="B13985" s="36">
        <v>42021</v>
      </c>
      <c r="D13985" s="53" t="s">
        <v>118</v>
      </c>
      <c r="E13985" s="68">
        <v>9</v>
      </c>
      <c r="F13985" s="83" t="s">
        <v>3806</v>
      </c>
      <c r="G13985" s="35" t="s">
        <v>7660</v>
      </c>
      <c r="H13985" s="88">
        <v>167</v>
      </c>
      <c r="I13985" s="43" t="str">
        <f>IFERROR(VLOOKUP(H13985,#REF!,2,FALSE),"")</f>
        <v/>
      </c>
      <c r="J13985" s="70">
        <v>0</v>
      </c>
      <c r="K13985" s="41" t="s">
        <v>71</v>
      </c>
      <c r="L13985" s="68">
        <v>9</v>
      </c>
      <c r="M13985" s="57" t="s">
        <v>2433</v>
      </c>
      <c r="N13985" s="57" t="s">
        <v>2433</v>
      </c>
      <c r="O13985" s="35" t="s">
        <v>7661</v>
      </c>
      <c r="P13985" s="88">
        <v>176</v>
      </c>
      <c r="Q13985" s="56" t="str">
        <f>IFERROR(VLOOKUP(P13985,#REF!,2,FALSE),"")</f>
        <v/>
      </c>
      <c r="R13985" s="70">
        <v>1</v>
      </c>
      <c r="S13985" s="41" t="s">
        <v>57</v>
      </c>
      <c r="T13985" s="35" t="s">
        <v>8</v>
      </c>
      <c r="U13985" s="35" t="s">
        <v>83</v>
      </c>
    </row>
    <row r="13986" spans="1:21" ht="15.65" customHeight="1" x14ac:dyDescent="0.35">
      <c r="A13986" s="35" t="s">
        <v>4063</v>
      </c>
      <c r="B13986" s="36">
        <v>42021</v>
      </c>
      <c r="D13986" s="53" t="s">
        <v>118</v>
      </c>
      <c r="E13986" s="68">
        <v>10</v>
      </c>
      <c r="F13986" s="83" t="s">
        <v>3808</v>
      </c>
      <c r="G13986" s="35" t="s">
        <v>7661</v>
      </c>
      <c r="H13986" s="88">
        <v>160</v>
      </c>
      <c r="I13986" s="43" t="str">
        <f>IFERROR(VLOOKUP(H13986,#REF!,2,FALSE),"")</f>
        <v/>
      </c>
      <c r="J13986" s="70">
        <v>1</v>
      </c>
      <c r="K13986" s="41" t="s">
        <v>71</v>
      </c>
      <c r="L13986" s="68">
        <v>10</v>
      </c>
      <c r="M13986" s="57" t="s">
        <v>3576</v>
      </c>
      <c r="N13986" s="57" t="s">
        <v>3576</v>
      </c>
      <c r="O13986" s="35" t="s">
        <v>7660</v>
      </c>
      <c r="P13986" s="88">
        <v>176</v>
      </c>
      <c r="Q13986" s="56" t="str">
        <f>IFERROR(VLOOKUP(P13986,#REF!,2,FALSE),"")</f>
        <v/>
      </c>
      <c r="R13986" s="70">
        <v>0</v>
      </c>
      <c r="S13986" s="41" t="s">
        <v>57</v>
      </c>
      <c r="T13986" s="35" t="s">
        <v>8</v>
      </c>
      <c r="U13986" s="35" t="s">
        <v>83</v>
      </c>
    </row>
    <row r="13987" spans="1:21" ht="15.65" customHeight="1" x14ac:dyDescent="0.35">
      <c r="A13987" s="35" t="s">
        <v>4063</v>
      </c>
      <c r="B13987" s="36">
        <v>42021</v>
      </c>
      <c r="D13987" s="53" t="s">
        <v>118</v>
      </c>
      <c r="E13987" s="68">
        <v>11</v>
      </c>
      <c r="F13987" s="83" t="s">
        <v>3552</v>
      </c>
      <c r="G13987" s="35" t="s">
        <v>7660</v>
      </c>
      <c r="H13987" s="88">
        <v>158</v>
      </c>
      <c r="I13987" s="43" t="str">
        <f>IFERROR(VLOOKUP(H13987,#REF!,2,FALSE),"")</f>
        <v/>
      </c>
      <c r="J13987" s="70">
        <v>0</v>
      </c>
      <c r="K13987" s="41" t="s">
        <v>71</v>
      </c>
      <c r="L13987" s="68">
        <v>11</v>
      </c>
      <c r="M13987" s="57" t="s">
        <v>3574</v>
      </c>
      <c r="N13987" s="57" t="s">
        <v>3574</v>
      </c>
      <c r="O13987" s="35" t="s">
        <v>7661</v>
      </c>
      <c r="P13987" s="88">
        <v>174</v>
      </c>
      <c r="Q13987" s="56" t="str">
        <f>IFERROR(VLOOKUP(P13987,#REF!,2,FALSE),"")</f>
        <v/>
      </c>
      <c r="R13987" s="70">
        <v>1</v>
      </c>
      <c r="S13987" s="41" t="s">
        <v>57</v>
      </c>
      <c r="T13987" s="35" t="s">
        <v>8</v>
      </c>
      <c r="U13987" s="35" t="s">
        <v>83</v>
      </c>
    </row>
    <row r="13988" spans="1:21" ht="15.65" customHeight="1" x14ac:dyDescent="0.35">
      <c r="A13988" s="35" t="s">
        <v>4063</v>
      </c>
      <c r="B13988" s="36">
        <v>42021</v>
      </c>
      <c r="D13988" s="53" t="s">
        <v>118</v>
      </c>
      <c r="E13988" s="68">
        <v>12</v>
      </c>
      <c r="F13988" s="83" t="s">
        <v>3419</v>
      </c>
      <c r="G13988" s="35" t="s">
        <v>7661</v>
      </c>
      <c r="H13988" s="88">
        <v>156</v>
      </c>
      <c r="I13988" s="43" t="str">
        <f>IFERROR(VLOOKUP(H13988,#REF!,2,FALSE),"")</f>
        <v/>
      </c>
      <c r="J13988" s="70">
        <v>0</v>
      </c>
      <c r="K13988" s="41" t="s">
        <v>71</v>
      </c>
      <c r="L13988" s="68">
        <v>12</v>
      </c>
      <c r="M13988" s="57" t="s">
        <v>3582</v>
      </c>
      <c r="N13988" s="57" t="s">
        <v>3582</v>
      </c>
      <c r="O13988" s="35" t="s">
        <v>7660</v>
      </c>
      <c r="P13988" s="88">
        <v>176</v>
      </c>
      <c r="Q13988" s="56" t="str">
        <f>IFERROR(VLOOKUP(P13988,#REF!,2,FALSE),"")</f>
        <v/>
      </c>
      <c r="R13988" s="70">
        <v>1</v>
      </c>
      <c r="S13988" s="41" t="s">
        <v>57</v>
      </c>
      <c r="T13988" s="35" t="s">
        <v>8</v>
      </c>
      <c r="U13988" s="35" t="s">
        <v>83</v>
      </c>
    </row>
    <row r="13989" spans="1:21" ht="15.65" customHeight="1" x14ac:dyDescent="0.35">
      <c r="A13989" s="35" t="s">
        <v>4063</v>
      </c>
      <c r="B13989" s="36">
        <v>42021</v>
      </c>
      <c r="D13989" s="53" t="s">
        <v>118</v>
      </c>
      <c r="E13989" s="68">
        <v>13</v>
      </c>
      <c r="F13989" s="66" t="s">
        <v>3401</v>
      </c>
      <c r="G13989" s="35" t="s">
        <v>7660</v>
      </c>
      <c r="H13989" s="88">
        <v>147</v>
      </c>
      <c r="I13989" s="43" t="str">
        <f>IFERROR(VLOOKUP(H13989,#REF!,2,FALSE),"")</f>
        <v/>
      </c>
      <c r="J13989" s="70">
        <v>0</v>
      </c>
      <c r="K13989" s="41" t="s">
        <v>71</v>
      </c>
      <c r="L13989" s="68">
        <v>13</v>
      </c>
      <c r="M13989" s="57" t="s">
        <v>3575</v>
      </c>
      <c r="N13989" s="57" t="s">
        <v>3575</v>
      </c>
      <c r="O13989" s="35" t="s">
        <v>7661</v>
      </c>
      <c r="P13989" s="88">
        <v>173</v>
      </c>
      <c r="Q13989" s="56" t="str">
        <f>IFERROR(VLOOKUP(P13989,#REF!,2,FALSE),"")</f>
        <v/>
      </c>
      <c r="R13989" s="70">
        <v>1</v>
      </c>
      <c r="S13989" s="41" t="s">
        <v>57</v>
      </c>
      <c r="T13989" s="35" t="s">
        <v>8</v>
      </c>
      <c r="U13989" s="35" t="s">
        <v>83</v>
      </c>
    </row>
    <row r="13990" spans="1:21" ht="15.65" customHeight="1" x14ac:dyDescent="0.35">
      <c r="A13990" s="35" t="s">
        <v>4063</v>
      </c>
      <c r="B13990" s="36">
        <v>42021</v>
      </c>
      <c r="D13990" s="53" t="s">
        <v>118</v>
      </c>
      <c r="E13990" s="68">
        <v>14</v>
      </c>
      <c r="F13990" s="66" t="s">
        <v>3414</v>
      </c>
      <c r="G13990" s="35" t="s">
        <v>7661</v>
      </c>
      <c r="H13990" s="88">
        <v>144</v>
      </c>
      <c r="I13990" s="43" t="str">
        <f>IFERROR(VLOOKUP(H13990,#REF!,2,FALSE),"")</f>
        <v/>
      </c>
      <c r="J13990" s="70">
        <v>0</v>
      </c>
      <c r="K13990" s="41" t="s">
        <v>71</v>
      </c>
      <c r="L13990" s="68">
        <v>14</v>
      </c>
      <c r="M13990" s="57" t="s">
        <v>3831</v>
      </c>
      <c r="N13990" s="57" t="s">
        <v>3831</v>
      </c>
      <c r="O13990" s="35" t="s">
        <v>7660</v>
      </c>
      <c r="P13990" s="88">
        <v>170</v>
      </c>
      <c r="Q13990" s="56" t="str">
        <f>IFERROR(VLOOKUP(P13990,#REF!,2,FALSE),"")</f>
        <v/>
      </c>
      <c r="R13990" s="70">
        <v>1</v>
      </c>
      <c r="S13990" s="41" t="s">
        <v>57</v>
      </c>
      <c r="T13990" s="35" t="s">
        <v>8</v>
      </c>
      <c r="U13990" s="35" t="s">
        <v>83</v>
      </c>
    </row>
    <row r="13991" spans="1:21" ht="15.65" customHeight="1" x14ac:dyDescent="0.35">
      <c r="A13991" s="35" t="s">
        <v>4063</v>
      </c>
      <c r="B13991" s="36">
        <v>42021</v>
      </c>
      <c r="D13991" s="53" t="s">
        <v>118</v>
      </c>
      <c r="E13991" s="68">
        <v>15</v>
      </c>
      <c r="F13991" s="66" t="s">
        <v>3399</v>
      </c>
      <c r="G13991" s="35" t="s">
        <v>7660</v>
      </c>
      <c r="H13991" s="88">
        <v>142</v>
      </c>
      <c r="I13991" s="43" t="str">
        <f>IFERROR(VLOOKUP(H13991,#REF!,2,FALSE),"")</f>
        <v/>
      </c>
      <c r="J13991" s="70">
        <v>0</v>
      </c>
      <c r="K13991" s="41" t="s">
        <v>71</v>
      </c>
      <c r="L13991" s="68">
        <v>15</v>
      </c>
      <c r="M13991" s="57" t="s">
        <v>3985</v>
      </c>
      <c r="N13991" s="57" t="s">
        <v>3985</v>
      </c>
      <c r="O13991" s="35" t="s">
        <v>7661</v>
      </c>
      <c r="P13991" s="88">
        <v>169</v>
      </c>
      <c r="Q13991" s="56" t="str">
        <f>IFERROR(VLOOKUP(P13991,#REF!,2,FALSE),"")</f>
        <v/>
      </c>
      <c r="R13991" s="70">
        <v>1</v>
      </c>
      <c r="S13991" s="41" t="s">
        <v>57</v>
      </c>
      <c r="T13991" s="35" t="s">
        <v>8</v>
      </c>
      <c r="U13991" s="35" t="s">
        <v>83</v>
      </c>
    </row>
    <row r="13992" spans="1:21" ht="15.65" customHeight="1" x14ac:dyDescent="0.35">
      <c r="A13992" s="35" t="s">
        <v>4063</v>
      </c>
      <c r="B13992" s="36">
        <v>42021</v>
      </c>
      <c r="D13992" s="53" t="s">
        <v>118</v>
      </c>
      <c r="E13992" s="68">
        <v>16</v>
      </c>
      <c r="F13992" s="57" t="s">
        <v>3514</v>
      </c>
      <c r="G13992" s="35" t="s">
        <v>7661</v>
      </c>
      <c r="H13992" s="88">
        <v>133</v>
      </c>
      <c r="I13992" s="43" t="str">
        <f>IFERROR(VLOOKUP(H13992,#REF!,2,FALSE),"")</f>
        <v/>
      </c>
      <c r="J13992" s="70">
        <v>0</v>
      </c>
      <c r="K13992" s="41" t="s">
        <v>71</v>
      </c>
      <c r="L13992" s="68">
        <v>16</v>
      </c>
      <c r="M13992" s="66" t="s">
        <v>3847</v>
      </c>
      <c r="N13992" s="66" t="s">
        <v>3847</v>
      </c>
      <c r="O13992" s="35" t="s">
        <v>7660</v>
      </c>
      <c r="P13992" s="88">
        <v>164</v>
      </c>
      <c r="Q13992" s="56" t="str">
        <f>IFERROR(VLOOKUP(P13992,#REF!,2,FALSE),"")</f>
        <v/>
      </c>
      <c r="R13992" s="70">
        <v>1</v>
      </c>
      <c r="S13992" s="41" t="s">
        <v>57</v>
      </c>
      <c r="T13992" s="35" t="s">
        <v>8</v>
      </c>
      <c r="U13992" s="35" t="s">
        <v>83</v>
      </c>
    </row>
    <row r="13993" spans="1:21" ht="15.65" customHeight="1" x14ac:dyDescent="0.35">
      <c r="A13993" s="35" t="s">
        <v>4063</v>
      </c>
      <c r="B13993" s="36">
        <v>42035</v>
      </c>
      <c r="D13993" s="35" t="s">
        <v>118</v>
      </c>
      <c r="E13993" s="68">
        <v>1</v>
      </c>
      <c r="F13993" s="83" t="s">
        <v>3554</v>
      </c>
      <c r="G13993" s="35" t="s">
        <v>7661</v>
      </c>
      <c r="H13993" s="70">
        <v>213</v>
      </c>
      <c r="I13993" s="43" t="str">
        <f>IFERROR(VLOOKUP(H13993,#REF!,2,FALSE),"")</f>
        <v/>
      </c>
      <c r="J13993" s="70">
        <v>0.5</v>
      </c>
      <c r="K13993" s="41" t="s">
        <v>115</v>
      </c>
      <c r="L13993" s="68">
        <v>1</v>
      </c>
      <c r="M13993" s="57" t="s">
        <v>3772</v>
      </c>
      <c r="N13993" s="57" t="s">
        <v>3772</v>
      </c>
      <c r="O13993" s="35" t="s">
        <v>7660</v>
      </c>
      <c r="P13993" s="70">
        <v>209</v>
      </c>
      <c r="Q13993" s="56" t="str">
        <f>IFERROR(VLOOKUP(P13993,#REF!,2,FALSE),"")</f>
        <v/>
      </c>
      <c r="R13993" s="70">
        <v>0.5</v>
      </c>
      <c r="S13993" s="41" t="s">
        <v>63</v>
      </c>
      <c r="T13993" s="35" t="s">
        <v>8</v>
      </c>
      <c r="U13993" s="35" t="s">
        <v>58</v>
      </c>
    </row>
    <row r="13994" spans="1:21" ht="15.65" customHeight="1" x14ac:dyDescent="0.35">
      <c r="A13994" s="35" t="s">
        <v>4063</v>
      </c>
      <c r="B13994" s="36">
        <v>42035</v>
      </c>
      <c r="D13994" s="35" t="s">
        <v>118</v>
      </c>
      <c r="E13994" s="68">
        <v>2</v>
      </c>
      <c r="F13994" s="83" t="s">
        <v>3784</v>
      </c>
      <c r="G13994" s="35" t="s">
        <v>7660</v>
      </c>
      <c r="H13994" s="70">
        <v>203</v>
      </c>
      <c r="I13994" s="43" t="str">
        <f>IFERROR(VLOOKUP(H13994,#REF!,2,FALSE),"")</f>
        <v/>
      </c>
      <c r="J13994" s="70">
        <v>0</v>
      </c>
      <c r="K13994" s="41" t="s">
        <v>115</v>
      </c>
      <c r="L13994" s="68">
        <v>2</v>
      </c>
      <c r="M13994" s="57" t="s">
        <v>3748</v>
      </c>
      <c r="N13994" s="57" t="s">
        <v>3748</v>
      </c>
      <c r="O13994" s="35" t="s">
        <v>7661</v>
      </c>
      <c r="P13994" s="70">
        <v>203</v>
      </c>
      <c r="Q13994" s="56" t="str">
        <f>IFERROR(VLOOKUP(P13994,#REF!,2,FALSE),"")</f>
        <v/>
      </c>
      <c r="R13994" s="70">
        <v>1</v>
      </c>
      <c r="S13994" s="41" t="s">
        <v>63</v>
      </c>
      <c r="T13994" s="35" t="s">
        <v>8</v>
      </c>
      <c r="U13994" s="35" t="s">
        <v>58</v>
      </c>
    </row>
    <row r="13995" spans="1:21" ht="15.65" customHeight="1" x14ac:dyDescent="0.35">
      <c r="A13995" s="35" t="s">
        <v>4063</v>
      </c>
      <c r="B13995" s="36">
        <v>42035</v>
      </c>
      <c r="D13995" s="35" t="s">
        <v>118</v>
      </c>
      <c r="E13995" s="68">
        <v>3</v>
      </c>
      <c r="F13995" s="83" t="s">
        <v>3486</v>
      </c>
      <c r="G13995" s="35" t="s">
        <v>7661</v>
      </c>
      <c r="H13995" s="70">
        <v>197</v>
      </c>
      <c r="I13995" s="43" t="str">
        <f>IFERROR(VLOOKUP(H13995,#REF!,2,FALSE),"")</f>
        <v/>
      </c>
      <c r="J13995" s="70">
        <v>1</v>
      </c>
      <c r="K13995" s="41" t="s">
        <v>115</v>
      </c>
      <c r="L13995" s="68">
        <v>3</v>
      </c>
      <c r="M13995" s="57" t="s">
        <v>3940</v>
      </c>
      <c r="N13995" s="57" t="s">
        <v>3940</v>
      </c>
      <c r="O13995" s="35" t="s">
        <v>7660</v>
      </c>
      <c r="P13995" s="70">
        <v>193</v>
      </c>
      <c r="Q13995" s="56" t="str">
        <f>IFERROR(VLOOKUP(P13995,#REF!,2,FALSE),"")</f>
        <v/>
      </c>
      <c r="R13995" s="70">
        <v>0</v>
      </c>
      <c r="S13995" s="41" t="s">
        <v>63</v>
      </c>
      <c r="T13995" s="35" t="s">
        <v>8</v>
      </c>
      <c r="U13995" s="35" t="s">
        <v>58</v>
      </c>
    </row>
    <row r="13996" spans="1:21" ht="15.65" customHeight="1" x14ac:dyDescent="0.35">
      <c r="A13996" s="35" t="s">
        <v>4063</v>
      </c>
      <c r="B13996" s="36">
        <v>42035</v>
      </c>
      <c r="D13996" s="35" t="s">
        <v>118</v>
      </c>
      <c r="E13996" s="68">
        <v>4</v>
      </c>
      <c r="F13996" s="83" t="s">
        <v>3987</v>
      </c>
      <c r="G13996" s="35" t="s">
        <v>7660</v>
      </c>
      <c r="H13996" s="70" t="s">
        <v>593</v>
      </c>
      <c r="I13996" s="43" t="str">
        <f>IFERROR(VLOOKUP(H13996,#REF!,2,FALSE),"")</f>
        <v/>
      </c>
      <c r="J13996" s="70">
        <v>1</v>
      </c>
      <c r="K13996" s="41" t="s">
        <v>115</v>
      </c>
      <c r="L13996" s="68">
        <v>4</v>
      </c>
      <c r="M13996" s="57" t="s">
        <v>4041</v>
      </c>
      <c r="N13996" s="57" t="s">
        <v>4041</v>
      </c>
      <c r="O13996" s="35" t="s">
        <v>7661</v>
      </c>
      <c r="P13996" s="70">
        <v>193</v>
      </c>
      <c r="Q13996" s="56" t="str">
        <f>IFERROR(VLOOKUP(P13996,#REF!,2,FALSE),"")</f>
        <v/>
      </c>
      <c r="R13996" s="70">
        <v>0</v>
      </c>
      <c r="S13996" s="41" t="s">
        <v>63</v>
      </c>
      <c r="T13996" s="35" t="s">
        <v>8</v>
      </c>
      <c r="U13996" s="35" t="s">
        <v>58</v>
      </c>
    </row>
    <row r="13997" spans="1:21" ht="15.65" customHeight="1" x14ac:dyDescent="0.35">
      <c r="A13997" s="35" t="s">
        <v>4063</v>
      </c>
      <c r="B13997" s="36">
        <v>42035</v>
      </c>
      <c r="D13997" s="35" t="s">
        <v>118</v>
      </c>
      <c r="E13997" s="68">
        <v>5</v>
      </c>
      <c r="F13997" s="83" t="s">
        <v>3428</v>
      </c>
      <c r="G13997" s="35" t="s">
        <v>7661</v>
      </c>
      <c r="H13997" s="70">
        <v>185</v>
      </c>
      <c r="I13997" s="43" t="str">
        <f>IFERROR(VLOOKUP(H13997,#REF!,2,FALSE),"")</f>
        <v/>
      </c>
      <c r="J13997" s="70">
        <v>0.5</v>
      </c>
      <c r="K13997" s="41" t="s">
        <v>115</v>
      </c>
      <c r="L13997" s="68">
        <v>5</v>
      </c>
      <c r="M13997" s="57" t="s">
        <v>3942</v>
      </c>
      <c r="N13997" s="57" t="s">
        <v>3942</v>
      </c>
      <c r="O13997" s="35" t="s">
        <v>7660</v>
      </c>
      <c r="P13997" s="70">
        <v>193</v>
      </c>
      <c r="Q13997" s="56" t="str">
        <f>IFERROR(VLOOKUP(P13997,#REF!,2,FALSE),"")</f>
        <v/>
      </c>
      <c r="R13997" s="70">
        <v>0.5</v>
      </c>
      <c r="S13997" s="41" t="s">
        <v>63</v>
      </c>
      <c r="T13997" s="35" t="s">
        <v>8</v>
      </c>
      <c r="U13997" s="35" t="s">
        <v>58</v>
      </c>
    </row>
    <row r="13998" spans="1:21" ht="15.65" customHeight="1" x14ac:dyDescent="0.35">
      <c r="A13998" s="35" t="s">
        <v>4063</v>
      </c>
      <c r="B13998" s="36">
        <v>42035</v>
      </c>
      <c r="D13998" s="35" t="s">
        <v>118</v>
      </c>
      <c r="E13998" s="68">
        <v>6</v>
      </c>
      <c r="F13998" s="83" t="s">
        <v>3540</v>
      </c>
      <c r="G13998" s="35" t="s">
        <v>7660</v>
      </c>
      <c r="H13998" s="70">
        <v>176</v>
      </c>
      <c r="I13998" s="43" t="str">
        <f>IFERROR(VLOOKUP(H13998,#REF!,2,FALSE),"")</f>
        <v/>
      </c>
      <c r="J13998" s="70">
        <v>0.5</v>
      </c>
      <c r="K13998" s="41" t="s">
        <v>115</v>
      </c>
      <c r="L13998" s="68">
        <v>6</v>
      </c>
      <c r="M13998" s="57" t="s">
        <v>3749</v>
      </c>
      <c r="N13998" s="57" t="s">
        <v>3749</v>
      </c>
      <c r="O13998" s="35" t="s">
        <v>7661</v>
      </c>
      <c r="P13998" s="70">
        <v>190</v>
      </c>
      <c r="Q13998" s="56" t="str">
        <f>IFERROR(VLOOKUP(P13998,#REF!,2,FALSE),"")</f>
        <v/>
      </c>
      <c r="R13998" s="70">
        <v>0.5</v>
      </c>
      <c r="S13998" s="41" t="s">
        <v>63</v>
      </c>
      <c r="T13998" s="35" t="s">
        <v>8</v>
      </c>
      <c r="U13998" s="35" t="s">
        <v>58</v>
      </c>
    </row>
    <row r="13999" spans="1:21" ht="15.65" customHeight="1" x14ac:dyDescent="0.35">
      <c r="A13999" s="35" t="s">
        <v>4063</v>
      </c>
      <c r="B13999" s="36">
        <v>42035</v>
      </c>
      <c r="D13999" s="35" t="s">
        <v>118</v>
      </c>
      <c r="E13999" s="68">
        <v>7</v>
      </c>
      <c r="F13999" s="83" t="s">
        <v>3984</v>
      </c>
      <c r="G13999" s="35" t="s">
        <v>7661</v>
      </c>
      <c r="H13999" s="70">
        <v>174</v>
      </c>
      <c r="I13999" s="43" t="str">
        <f>IFERROR(VLOOKUP(H13999,#REF!,2,FALSE),"")</f>
        <v/>
      </c>
      <c r="J13999" s="70">
        <v>0</v>
      </c>
      <c r="K13999" s="41" t="s">
        <v>115</v>
      </c>
      <c r="L13999" s="68">
        <v>7</v>
      </c>
      <c r="M13999" s="57" t="s">
        <v>3903</v>
      </c>
      <c r="N13999" s="57" t="s">
        <v>3903</v>
      </c>
      <c r="O13999" s="35" t="s">
        <v>7660</v>
      </c>
      <c r="P13999" s="70">
        <v>188</v>
      </c>
      <c r="Q13999" s="56" t="str">
        <f>IFERROR(VLOOKUP(P13999,#REF!,2,FALSE),"")</f>
        <v/>
      </c>
      <c r="R13999" s="70">
        <v>1</v>
      </c>
      <c r="S13999" s="41" t="s">
        <v>63</v>
      </c>
      <c r="T13999" s="35" t="s">
        <v>8</v>
      </c>
      <c r="U13999" s="35" t="s">
        <v>58</v>
      </c>
    </row>
    <row r="14000" spans="1:21" ht="15.65" customHeight="1" x14ac:dyDescent="0.35">
      <c r="A14000" s="35" t="s">
        <v>4063</v>
      </c>
      <c r="B14000" s="36">
        <v>42035</v>
      </c>
      <c r="D14000" s="35" t="s">
        <v>118</v>
      </c>
      <c r="E14000" s="68">
        <v>8</v>
      </c>
      <c r="F14000" s="83" t="s">
        <v>3413</v>
      </c>
      <c r="G14000" s="35" t="s">
        <v>7660</v>
      </c>
      <c r="H14000" s="70">
        <v>173</v>
      </c>
      <c r="I14000" s="43" t="str">
        <f>IFERROR(VLOOKUP(H14000,#REF!,2,FALSE),"")</f>
        <v/>
      </c>
      <c r="J14000" s="70">
        <v>1</v>
      </c>
      <c r="K14000" s="41" t="s">
        <v>115</v>
      </c>
      <c r="L14000" s="68">
        <v>8</v>
      </c>
      <c r="M14000" s="57" t="s">
        <v>3487</v>
      </c>
      <c r="N14000" s="57" t="s">
        <v>3487</v>
      </c>
      <c r="O14000" s="35" t="s">
        <v>7661</v>
      </c>
      <c r="P14000" s="70">
        <v>185</v>
      </c>
      <c r="Q14000" s="56" t="str">
        <f>IFERROR(VLOOKUP(P14000,#REF!,2,FALSE),"")</f>
        <v/>
      </c>
      <c r="R14000" s="70">
        <v>0</v>
      </c>
      <c r="S14000" s="41" t="s">
        <v>63</v>
      </c>
      <c r="T14000" s="35" t="s">
        <v>8</v>
      </c>
      <c r="U14000" s="35" t="s">
        <v>58</v>
      </c>
    </row>
    <row r="14001" spans="1:21" ht="15.65" customHeight="1" x14ac:dyDescent="0.35">
      <c r="A14001" s="35" t="s">
        <v>4063</v>
      </c>
      <c r="B14001" s="36">
        <v>42035</v>
      </c>
      <c r="D14001" s="35" t="s">
        <v>118</v>
      </c>
      <c r="E14001" s="68">
        <v>9</v>
      </c>
      <c r="F14001" s="83" t="s">
        <v>3488</v>
      </c>
      <c r="G14001" s="35" t="s">
        <v>7661</v>
      </c>
      <c r="H14001" s="70">
        <v>166</v>
      </c>
      <c r="I14001" s="43" t="str">
        <f>IFERROR(VLOOKUP(H14001,#REF!,2,FALSE),"")</f>
        <v/>
      </c>
      <c r="J14001" s="70">
        <v>0.5</v>
      </c>
      <c r="K14001" s="41" t="s">
        <v>115</v>
      </c>
      <c r="L14001" s="68">
        <v>9</v>
      </c>
      <c r="M14001" s="57" t="s">
        <v>3906</v>
      </c>
      <c r="N14001" s="57" t="s">
        <v>3906</v>
      </c>
      <c r="O14001" s="35" t="s">
        <v>7660</v>
      </c>
      <c r="P14001" s="70">
        <v>176</v>
      </c>
      <c r="Q14001" s="56" t="str">
        <f>IFERROR(VLOOKUP(P14001,#REF!,2,FALSE),"")</f>
        <v/>
      </c>
      <c r="R14001" s="70">
        <v>0.5</v>
      </c>
      <c r="S14001" s="41" t="s">
        <v>63</v>
      </c>
      <c r="T14001" s="35" t="s">
        <v>8</v>
      </c>
      <c r="U14001" s="35" t="s">
        <v>58</v>
      </c>
    </row>
    <row r="14002" spans="1:21" ht="15.65" customHeight="1" x14ac:dyDescent="0.35">
      <c r="A14002" s="35" t="s">
        <v>4063</v>
      </c>
      <c r="B14002" s="36">
        <v>42035</v>
      </c>
      <c r="D14002" s="35" t="s">
        <v>118</v>
      </c>
      <c r="E14002" s="68">
        <v>10</v>
      </c>
      <c r="F14002" s="83" t="s">
        <v>3545</v>
      </c>
      <c r="G14002" s="35" t="s">
        <v>7660</v>
      </c>
      <c r="H14002" s="70">
        <v>178</v>
      </c>
      <c r="I14002" s="43" t="str">
        <f>IFERROR(VLOOKUP(H14002,#REF!,2,FALSE),"")</f>
        <v/>
      </c>
      <c r="J14002" s="70">
        <v>1</v>
      </c>
      <c r="K14002" s="41" t="s">
        <v>115</v>
      </c>
      <c r="L14002" s="68">
        <v>10</v>
      </c>
      <c r="M14002" s="57" t="s">
        <v>3491</v>
      </c>
      <c r="N14002" s="57" t="s">
        <v>3491</v>
      </c>
      <c r="O14002" s="35" t="s">
        <v>7661</v>
      </c>
      <c r="P14002" s="70">
        <v>174</v>
      </c>
      <c r="Q14002" s="56" t="str">
        <f>IFERROR(VLOOKUP(P14002,#REF!,2,FALSE),"")</f>
        <v/>
      </c>
      <c r="R14002" s="70">
        <v>0</v>
      </c>
      <c r="S14002" s="41" t="s">
        <v>63</v>
      </c>
      <c r="T14002" s="35" t="s">
        <v>8</v>
      </c>
      <c r="U14002" s="35" t="s">
        <v>58</v>
      </c>
    </row>
    <row r="14003" spans="1:21" ht="15.65" customHeight="1" x14ac:dyDescent="0.35">
      <c r="A14003" s="35" t="s">
        <v>4063</v>
      </c>
      <c r="B14003" s="36">
        <v>42035</v>
      </c>
      <c r="D14003" s="35" t="s">
        <v>118</v>
      </c>
      <c r="E14003" s="68">
        <v>11</v>
      </c>
      <c r="F14003" s="57" t="s">
        <v>3771</v>
      </c>
      <c r="G14003" s="35" t="s">
        <v>7661</v>
      </c>
      <c r="H14003" s="70">
        <v>170</v>
      </c>
      <c r="I14003" s="43" t="str">
        <f>IFERROR(VLOOKUP(H14003,#REF!,2,FALSE),"")</f>
        <v/>
      </c>
      <c r="J14003" s="70">
        <v>0</v>
      </c>
      <c r="K14003" s="41" t="s">
        <v>115</v>
      </c>
      <c r="L14003" s="68">
        <v>11</v>
      </c>
      <c r="M14003" s="57" t="s">
        <v>3905</v>
      </c>
      <c r="N14003" s="57" t="s">
        <v>3905</v>
      </c>
      <c r="O14003" s="35" t="s">
        <v>7660</v>
      </c>
      <c r="P14003" s="70">
        <v>172</v>
      </c>
      <c r="Q14003" s="56" t="str">
        <f>IFERROR(VLOOKUP(P14003,#REF!,2,FALSE),"")</f>
        <v/>
      </c>
      <c r="R14003" s="70">
        <v>1</v>
      </c>
      <c r="S14003" s="41" t="s">
        <v>63</v>
      </c>
      <c r="T14003" s="35" t="s">
        <v>8</v>
      </c>
      <c r="U14003" s="35" t="s">
        <v>58</v>
      </c>
    </row>
    <row r="14004" spans="1:21" ht="15.65" customHeight="1" x14ac:dyDescent="0.35">
      <c r="A14004" s="35" t="s">
        <v>4063</v>
      </c>
      <c r="B14004" s="36">
        <v>42035</v>
      </c>
      <c r="D14004" s="35" t="s">
        <v>118</v>
      </c>
      <c r="E14004" s="68">
        <v>12</v>
      </c>
      <c r="F14004" s="57" t="s">
        <v>3806</v>
      </c>
      <c r="G14004" s="35" t="s">
        <v>7660</v>
      </c>
      <c r="H14004" s="70">
        <v>167</v>
      </c>
      <c r="I14004" s="43" t="str">
        <f>IFERROR(VLOOKUP(H14004,#REF!,2,FALSE),"")</f>
        <v/>
      </c>
      <c r="J14004" s="70">
        <v>0</v>
      </c>
      <c r="K14004" s="41" t="s">
        <v>115</v>
      </c>
      <c r="L14004" s="68">
        <v>12</v>
      </c>
      <c r="M14004" s="57" t="s">
        <v>4001</v>
      </c>
      <c r="N14004" s="57" t="s">
        <v>4001</v>
      </c>
      <c r="O14004" s="35" t="s">
        <v>7661</v>
      </c>
      <c r="P14004" s="70">
        <v>169</v>
      </c>
      <c r="Q14004" s="56" t="str">
        <f>IFERROR(VLOOKUP(P14004,#REF!,2,FALSE),"")</f>
        <v/>
      </c>
      <c r="R14004" s="70">
        <v>1</v>
      </c>
      <c r="S14004" s="41" t="s">
        <v>63</v>
      </c>
      <c r="T14004" s="35" t="s">
        <v>8</v>
      </c>
      <c r="U14004" s="35" t="s">
        <v>58</v>
      </c>
    </row>
    <row r="14005" spans="1:21" ht="15.65" customHeight="1" x14ac:dyDescent="0.35">
      <c r="A14005" s="35" t="s">
        <v>4063</v>
      </c>
      <c r="B14005" s="36">
        <v>42035</v>
      </c>
      <c r="D14005" s="35" t="s">
        <v>118</v>
      </c>
      <c r="E14005" s="68">
        <v>13</v>
      </c>
      <c r="F14005" s="66" t="s">
        <v>3419</v>
      </c>
      <c r="G14005" s="35" t="s">
        <v>7661</v>
      </c>
      <c r="H14005" s="70">
        <v>156</v>
      </c>
      <c r="I14005" s="43" t="str">
        <f>IFERROR(VLOOKUP(H14005,#REF!,2,FALSE),"")</f>
        <v/>
      </c>
      <c r="J14005" s="70">
        <v>0</v>
      </c>
      <c r="K14005" s="41" t="s">
        <v>115</v>
      </c>
      <c r="L14005" s="68">
        <v>13</v>
      </c>
      <c r="M14005" s="57" t="s">
        <v>3756</v>
      </c>
      <c r="N14005" s="57" t="s">
        <v>3756</v>
      </c>
      <c r="O14005" s="35" t="s">
        <v>7660</v>
      </c>
      <c r="P14005" s="70">
        <v>169</v>
      </c>
      <c r="Q14005" s="56" t="str">
        <f>IFERROR(VLOOKUP(P14005,#REF!,2,FALSE),"")</f>
        <v/>
      </c>
      <c r="R14005" s="70">
        <v>1</v>
      </c>
      <c r="S14005" s="41" t="s">
        <v>63</v>
      </c>
      <c r="T14005" s="35" t="s">
        <v>8</v>
      </c>
      <c r="U14005" s="35" t="s">
        <v>58</v>
      </c>
    </row>
    <row r="14006" spans="1:21" ht="15.65" customHeight="1" x14ac:dyDescent="0.35">
      <c r="A14006" s="35" t="s">
        <v>4063</v>
      </c>
      <c r="B14006" s="36">
        <v>42035</v>
      </c>
      <c r="D14006" s="35" t="s">
        <v>118</v>
      </c>
      <c r="E14006" s="68">
        <v>14</v>
      </c>
      <c r="F14006" s="66" t="s">
        <v>3552</v>
      </c>
      <c r="G14006" s="35" t="s">
        <v>7660</v>
      </c>
      <c r="H14006" s="70">
        <v>158</v>
      </c>
      <c r="I14006" s="43" t="str">
        <f>IFERROR(VLOOKUP(H14006,#REF!,2,FALSE),"")</f>
        <v/>
      </c>
      <c r="J14006" s="70">
        <v>1</v>
      </c>
      <c r="K14006" s="41" t="s">
        <v>115</v>
      </c>
      <c r="L14006" s="68">
        <v>14</v>
      </c>
      <c r="M14006" s="57" t="s">
        <v>3752</v>
      </c>
      <c r="N14006" s="57" t="s">
        <v>3752</v>
      </c>
      <c r="O14006" s="35" t="s">
        <v>7661</v>
      </c>
      <c r="P14006" s="70">
        <v>167</v>
      </c>
      <c r="Q14006" s="56" t="str">
        <f>IFERROR(VLOOKUP(P14006,#REF!,2,FALSE),"")</f>
        <v/>
      </c>
      <c r="R14006" s="70">
        <v>0</v>
      </c>
      <c r="S14006" s="41" t="s">
        <v>63</v>
      </c>
      <c r="T14006" s="35" t="s">
        <v>8</v>
      </c>
      <c r="U14006" s="35" t="s">
        <v>58</v>
      </c>
    </row>
    <row r="14007" spans="1:21" ht="15.65" customHeight="1" x14ac:dyDescent="0.35">
      <c r="A14007" s="35" t="s">
        <v>4063</v>
      </c>
      <c r="B14007" s="36">
        <v>42035</v>
      </c>
      <c r="D14007" s="35" t="s">
        <v>118</v>
      </c>
      <c r="E14007" s="68">
        <v>15</v>
      </c>
      <c r="F14007" s="66" t="s">
        <v>3414</v>
      </c>
      <c r="G14007" s="35" t="s">
        <v>7661</v>
      </c>
      <c r="H14007" s="70">
        <v>144</v>
      </c>
      <c r="I14007" s="43" t="str">
        <f>IFERROR(VLOOKUP(H14007,#REF!,2,FALSE),"")</f>
        <v/>
      </c>
      <c r="J14007" s="70">
        <v>1</v>
      </c>
      <c r="K14007" s="41" t="s">
        <v>115</v>
      </c>
      <c r="L14007" s="68">
        <v>15</v>
      </c>
      <c r="M14007" s="57" t="s">
        <v>3664</v>
      </c>
      <c r="N14007" s="57" t="s">
        <v>3664</v>
      </c>
      <c r="O14007" s="35" t="s">
        <v>7660</v>
      </c>
      <c r="P14007" s="70">
        <v>163</v>
      </c>
      <c r="Q14007" s="56" t="str">
        <f>IFERROR(VLOOKUP(P14007,#REF!,2,FALSE),"")</f>
        <v/>
      </c>
      <c r="R14007" s="70">
        <v>0</v>
      </c>
      <c r="S14007" s="41" t="s">
        <v>63</v>
      </c>
      <c r="T14007" s="35" t="s">
        <v>8</v>
      </c>
      <c r="U14007" s="35" t="s">
        <v>58</v>
      </c>
    </row>
    <row r="14008" spans="1:21" ht="15.65" customHeight="1" x14ac:dyDescent="0.35">
      <c r="A14008" s="35" t="s">
        <v>4063</v>
      </c>
      <c r="B14008" s="36">
        <v>42035</v>
      </c>
      <c r="D14008" s="35" t="s">
        <v>118</v>
      </c>
      <c r="E14008" s="68">
        <v>16</v>
      </c>
      <c r="F14008" s="66" t="s">
        <v>3493</v>
      </c>
      <c r="G14008" s="35" t="s">
        <v>7660</v>
      </c>
      <c r="H14008" s="70">
        <v>143</v>
      </c>
      <c r="I14008" s="43" t="str">
        <f>IFERROR(VLOOKUP(H14008,#REF!,2,FALSE),"")</f>
        <v/>
      </c>
      <c r="J14008" s="70">
        <v>0</v>
      </c>
      <c r="K14008" s="41" t="s">
        <v>115</v>
      </c>
      <c r="L14008" s="68">
        <v>16</v>
      </c>
      <c r="M14008" s="57" t="s">
        <v>4002</v>
      </c>
      <c r="N14008" s="57" t="s">
        <v>4002</v>
      </c>
      <c r="O14008" s="35" t="s">
        <v>7661</v>
      </c>
      <c r="P14008" s="70">
        <v>157</v>
      </c>
      <c r="Q14008" s="56" t="str">
        <f>IFERROR(VLOOKUP(P14008,#REF!,2,FALSE),"")</f>
        <v/>
      </c>
      <c r="R14008" s="70">
        <v>1</v>
      </c>
      <c r="S14008" s="41" t="s">
        <v>63</v>
      </c>
      <c r="T14008" s="35" t="s">
        <v>8</v>
      </c>
      <c r="U14008" s="35" t="s">
        <v>58</v>
      </c>
    </row>
    <row r="14009" spans="1:21" ht="15.65" customHeight="1" x14ac:dyDescent="0.35">
      <c r="A14009" s="35" t="s">
        <v>4063</v>
      </c>
      <c r="B14009" s="36">
        <v>42035</v>
      </c>
      <c r="D14009" s="35" t="s">
        <v>118</v>
      </c>
      <c r="E14009" s="68">
        <v>17</v>
      </c>
      <c r="F14009" s="49" t="s">
        <v>3399</v>
      </c>
      <c r="G14009" s="35" t="s">
        <v>7661</v>
      </c>
      <c r="H14009" s="80">
        <v>142</v>
      </c>
      <c r="I14009" s="43" t="str">
        <f>IFERROR(VLOOKUP(H14009,#REF!,2,FALSE),"")</f>
        <v/>
      </c>
      <c r="J14009" s="47">
        <v>0.5</v>
      </c>
      <c r="K14009" s="41" t="s">
        <v>115</v>
      </c>
      <c r="L14009" s="68">
        <v>17</v>
      </c>
      <c r="M14009" s="57" t="s">
        <v>3758</v>
      </c>
      <c r="N14009" s="57" t="s">
        <v>3758</v>
      </c>
      <c r="O14009" s="35" t="s">
        <v>7660</v>
      </c>
      <c r="P14009" s="80">
        <v>153</v>
      </c>
      <c r="Q14009" s="56" t="str">
        <f>IFERROR(VLOOKUP(P14009,#REF!,2,FALSE),"")</f>
        <v/>
      </c>
      <c r="R14009" s="47">
        <v>0.5</v>
      </c>
      <c r="S14009" s="41" t="s">
        <v>63</v>
      </c>
      <c r="T14009" s="35" t="s">
        <v>8</v>
      </c>
      <c r="U14009" s="35" t="s">
        <v>58</v>
      </c>
    </row>
    <row r="14010" spans="1:21" ht="15.65" customHeight="1" x14ac:dyDescent="0.35">
      <c r="A14010" s="35" t="s">
        <v>4063</v>
      </c>
      <c r="B14010" s="36">
        <v>42035</v>
      </c>
      <c r="D14010" s="35" t="s">
        <v>118</v>
      </c>
      <c r="E14010" s="68">
        <v>18</v>
      </c>
      <c r="F14010" s="49" t="s">
        <v>3401</v>
      </c>
      <c r="G14010" s="35" t="s">
        <v>7660</v>
      </c>
      <c r="H14010" s="80">
        <v>147</v>
      </c>
      <c r="I14010" s="43" t="str">
        <f>IFERROR(VLOOKUP(H14010,#REF!,2,FALSE),"")</f>
        <v/>
      </c>
      <c r="J14010" s="47">
        <v>0.5</v>
      </c>
      <c r="K14010" s="41" t="s">
        <v>115</v>
      </c>
      <c r="L14010" s="68">
        <v>18</v>
      </c>
      <c r="M14010" s="57" t="s">
        <v>3696</v>
      </c>
      <c r="N14010" s="57" t="s">
        <v>3696</v>
      </c>
      <c r="O14010" s="35" t="s">
        <v>7661</v>
      </c>
      <c r="P14010" s="80">
        <v>152</v>
      </c>
      <c r="Q14010" s="56" t="str">
        <f>IFERROR(VLOOKUP(P14010,#REF!,2,FALSE),"")</f>
        <v/>
      </c>
      <c r="R14010" s="47">
        <v>0.5</v>
      </c>
      <c r="S14010" s="41" t="s">
        <v>63</v>
      </c>
      <c r="T14010" s="35" t="s">
        <v>8</v>
      </c>
      <c r="U14010" s="35" t="s">
        <v>58</v>
      </c>
    </row>
    <row r="14011" spans="1:21" ht="15.65" customHeight="1" x14ac:dyDescent="0.35">
      <c r="A14011" s="35" t="s">
        <v>4063</v>
      </c>
      <c r="B14011" s="36">
        <v>42035</v>
      </c>
      <c r="D14011" s="35" t="s">
        <v>118</v>
      </c>
      <c r="E14011" s="68">
        <v>19</v>
      </c>
      <c r="F14011" s="66" t="s">
        <v>3415</v>
      </c>
      <c r="G14011" s="35" t="s">
        <v>7661</v>
      </c>
      <c r="H14011" s="88">
        <v>136</v>
      </c>
      <c r="I14011" s="43" t="str">
        <f>IFERROR(VLOOKUP(H14011,#REF!,2,FALSE),"")</f>
        <v/>
      </c>
      <c r="J14011" s="70">
        <v>0</v>
      </c>
      <c r="K14011" s="41" t="s">
        <v>115</v>
      </c>
      <c r="L14011" s="68">
        <v>19</v>
      </c>
      <c r="M14011" s="57" t="s">
        <v>3663</v>
      </c>
      <c r="N14011" s="57" t="s">
        <v>3663</v>
      </c>
      <c r="O14011" s="35" t="s">
        <v>7660</v>
      </c>
      <c r="P14011" s="88">
        <v>152</v>
      </c>
      <c r="Q14011" s="56" t="str">
        <f>IFERROR(VLOOKUP(P14011,#REF!,2,FALSE),"")</f>
        <v/>
      </c>
      <c r="R14011" s="70">
        <v>1</v>
      </c>
      <c r="S14011" s="41" t="s">
        <v>63</v>
      </c>
      <c r="T14011" s="35" t="s">
        <v>8</v>
      </c>
      <c r="U14011" s="35" t="s">
        <v>58</v>
      </c>
    </row>
    <row r="14012" spans="1:21" ht="15.65" customHeight="1" x14ac:dyDescent="0.35">
      <c r="A14012" s="35" t="s">
        <v>4063</v>
      </c>
      <c r="B14012" s="36">
        <v>42035</v>
      </c>
      <c r="D14012" s="35" t="s">
        <v>118</v>
      </c>
      <c r="E14012" s="68">
        <v>20</v>
      </c>
      <c r="F14012" s="49" t="s">
        <v>3508</v>
      </c>
      <c r="G14012" s="35" t="s">
        <v>7660</v>
      </c>
      <c r="H14012" s="70">
        <v>136</v>
      </c>
      <c r="I14012" s="43" t="str">
        <f>IFERROR(VLOOKUP(H14012,#REF!,2,FALSE),"")</f>
        <v/>
      </c>
      <c r="J14012" s="70">
        <v>0</v>
      </c>
      <c r="K14012" s="41" t="s">
        <v>115</v>
      </c>
      <c r="L14012" s="68">
        <v>20</v>
      </c>
      <c r="M14012" s="55" t="s">
        <v>3697</v>
      </c>
      <c r="N14012" s="55" t="s">
        <v>3697</v>
      </c>
      <c r="O14012" s="35" t="s">
        <v>7661</v>
      </c>
      <c r="P14012" s="89">
        <v>151</v>
      </c>
      <c r="Q14012" s="56" t="str">
        <f>IFERROR(VLOOKUP(P14012,#REF!,2,FALSE),"")</f>
        <v/>
      </c>
      <c r="R14012" s="70">
        <v>1</v>
      </c>
      <c r="S14012" s="41" t="s">
        <v>63</v>
      </c>
      <c r="T14012" s="35" t="s">
        <v>8</v>
      </c>
      <c r="U14012" s="35" t="s">
        <v>58</v>
      </c>
    </row>
    <row r="14013" spans="1:21" ht="15.65" customHeight="1" x14ac:dyDescent="0.35">
      <c r="A14013" s="35" t="s">
        <v>4063</v>
      </c>
      <c r="B14013" s="36">
        <v>42036</v>
      </c>
      <c r="D14013" s="35" t="s">
        <v>65</v>
      </c>
      <c r="E14013" s="68">
        <v>5</v>
      </c>
      <c r="F14013" s="83" t="s">
        <v>4023</v>
      </c>
      <c r="G14013" s="35" t="s">
        <v>7661</v>
      </c>
      <c r="H14013" s="88" t="s">
        <v>593</v>
      </c>
      <c r="I14013" s="43" t="str">
        <f>IFERROR(VLOOKUP(H14013,#REF!,2,FALSE),"")</f>
        <v/>
      </c>
      <c r="J14013" s="70">
        <v>0</v>
      </c>
      <c r="K14013" s="41" t="s">
        <v>2411</v>
      </c>
      <c r="L14013" s="68">
        <v>5</v>
      </c>
      <c r="M14013" s="57" t="s">
        <v>4042</v>
      </c>
      <c r="N14013" s="57" t="s">
        <v>4042</v>
      </c>
      <c r="O14013" s="35" t="s">
        <v>7660</v>
      </c>
      <c r="P14013" s="88">
        <v>99</v>
      </c>
      <c r="Q14013" s="56" t="str">
        <f>IFERROR(VLOOKUP(P14013,#REF!,2,FALSE),"")</f>
        <v/>
      </c>
      <c r="R14013" s="70">
        <v>1</v>
      </c>
      <c r="S14013" s="41" t="s">
        <v>63</v>
      </c>
      <c r="T14013" s="35" t="s">
        <v>8</v>
      </c>
      <c r="U14013" s="35" t="s">
        <v>64</v>
      </c>
    </row>
    <row r="14014" spans="1:21" ht="15.65" customHeight="1" x14ac:dyDescent="0.35">
      <c r="A14014" s="35" t="s">
        <v>4063</v>
      </c>
      <c r="B14014" s="36">
        <v>42036</v>
      </c>
      <c r="D14014" s="35" t="s">
        <v>65</v>
      </c>
      <c r="E14014" s="68">
        <v>6</v>
      </c>
      <c r="F14014" s="83" t="s">
        <v>4025</v>
      </c>
      <c r="G14014" s="35" t="s">
        <v>7660</v>
      </c>
      <c r="H14014" s="88">
        <v>67</v>
      </c>
      <c r="I14014" s="43" t="str">
        <f>IFERROR(VLOOKUP(H14014,#REF!,2,FALSE),"")</f>
        <v/>
      </c>
      <c r="J14014" s="70">
        <v>0.5</v>
      </c>
      <c r="K14014" s="41" t="s">
        <v>2411</v>
      </c>
      <c r="L14014" s="68">
        <v>6</v>
      </c>
      <c r="M14014" s="57" t="s">
        <v>3794</v>
      </c>
      <c r="N14014" s="57" t="s">
        <v>3794</v>
      </c>
      <c r="O14014" s="35" t="s">
        <v>7661</v>
      </c>
      <c r="P14014" s="88">
        <v>72</v>
      </c>
      <c r="Q14014" s="56" t="str">
        <f>IFERROR(VLOOKUP(P14014,#REF!,2,FALSE),"")</f>
        <v/>
      </c>
      <c r="R14014" s="70">
        <v>0.5</v>
      </c>
      <c r="S14014" s="41" t="s">
        <v>63</v>
      </c>
      <c r="T14014" s="35" t="s">
        <v>8</v>
      </c>
      <c r="U14014" s="35" t="s">
        <v>64</v>
      </c>
    </row>
    <row r="14015" spans="1:21" ht="15.65" customHeight="1" x14ac:dyDescent="0.35">
      <c r="A14015" s="35" t="s">
        <v>4063</v>
      </c>
      <c r="B14015" s="36">
        <v>42036</v>
      </c>
      <c r="D14015" s="35" t="s">
        <v>65</v>
      </c>
      <c r="E14015" s="68">
        <v>7</v>
      </c>
      <c r="F14015" s="83" t="s">
        <v>3640</v>
      </c>
      <c r="G14015" s="35" t="s">
        <v>7661</v>
      </c>
      <c r="H14015" s="88">
        <v>115</v>
      </c>
      <c r="I14015" s="43" t="str">
        <f>IFERROR(VLOOKUP(H14015,#REF!,2,FALSE),"")</f>
        <v/>
      </c>
      <c r="J14015" s="70">
        <v>0</v>
      </c>
      <c r="K14015" s="41" t="s">
        <v>2411</v>
      </c>
      <c r="L14015" s="68">
        <v>7</v>
      </c>
      <c r="M14015" s="57" t="s">
        <v>4043</v>
      </c>
      <c r="N14015" s="57" t="s">
        <v>4043</v>
      </c>
      <c r="O14015" s="35" t="s">
        <v>7660</v>
      </c>
      <c r="P14015" s="88">
        <v>100</v>
      </c>
      <c r="Q14015" s="56" t="str">
        <f>IFERROR(VLOOKUP(P14015,#REF!,2,FALSE),"")</f>
        <v/>
      </c>
      <c r="R14015" s="70">
        <v>1</v>
      </c>
      <c r="S14015" s="41" t="s">
        <v>63</v>
      </c>
      <c r="T14015" s="35" t="s">
        <v>8</v>
      </c>
      <c r="U14015" s="35" t="s">
        <v>64</v>
      </c>
    </row>
    <row r="14016" spans="1:21" ht="15.65" customHeight="1" x14ac:dyDescent="0.35">
      <c r="A14016" s="35" t="s">
        <v>4063</v>
      </c>
      <c r="B14016" s="36">
        <v>42036</v>
      </c>
      <c r="D14016" s="35" t="s">
        <v>65</v>
      </c>
      <c r="E14016" s="68">
        <v>8</v>
      </c>
      <c r="F14016" s="83" t="s">
        <v>3530</v>
      </c>
      <c r="G14016" s="35" t="s">
        <v>7660</v>
      </c>
      <c r="H14016" s="88">
        <v>121</v>
      </c>
      <c r="I14016" s="43" t="str">
        <f>IFERROR(VLOOKUP(H14016,#REF!,2,FALSE),"")</f>
        <v/>
      </c>
      <c r="J14016" s="70">
        <v>1</v>
      </c>
      <c r="K14016" s="41" t="s">
        <v>2411</v>
      </c>
      <c r="L14016" s="68">
        <v>8</v>
      </c>
      <c r="M14016" s="57" t="s">
        <v>3864</v>
      </c>
      <c r="N14016" s="57" t="s">
        <v>3864</v>
      </c>
      <c r="O14016" s="35" t="s">
        <v>7661</v>
      </c>
      <c r="P14016" s="88">
        <v>107</v>
      </c>
      <c r="Q14016" s="56" t="str">
        <f>IFERROR(VLOOKUP(P14016,#REF!,2,FALSE),"")</f>
        <v/>
      </c>
      <c r="R14016" s="70">
        <v>0</v>
      </c>
      <c r="S14016" s="41" t="s">
        <v>63</v>
      </c>
      <c r="T14016" s="35" t="s">
        <v>8</v>
      </c>
      <c r="U14016" s="35" t="s">
        <v>64</v>
      </c>
    </row>
    <row r="14017" spans="1:21" ht="15.65" customHeight="1" x14ac:dyDescent="0.35">
      <c r="A14017" s="35" t="s">
        <v>4063</v>
      </c>
      <c r="B14017" s="36">
        <v>42036</v>
      </c>
      <c r="D14017" s="35" t="s">
        <v>65</v>
      </c>
      <c r="E14017" s="68">
        <v>9</v>
      </c>
      <c r="F14017" s="83" t="s">
        <v>4044</v>
      </c>
      <c r="G14017" s="35" t="s">
        <v>7661</v>
      </c>
      <c r="H14017" s="88">
        <v>109</v>
      </c>
      <c r="I14017" s="43" t="str">
        <f>IFERROR(VLOOKUP(H14017,#REF!,2,FALSE),"")</f>
        <v/>
      </c>
      <c r="J14017" s="70">
        <v>0.5</v>
      </c>
      <c r="K14017" s="41" t="s">
        <v>2411</v>
      </c>
      <c r="L14017" s="68">
        <v>9</v>
      </c>
      <c r="M14017" s="57" t="s">
        <v>4045</v>
      </c>
      <c r="N14017" s="57" t="s">
        <v>4045</v>
      </c>
      <c r="O14017" s="35" t="s">
        <v>7660</v>
      </c>
      <c r="P14017" s="88">
        <v>99</v>
      </c>
      <c r="Q14017" s="56" t="str">
        <f>IFERROR(VLOOKUP(P14017,#REF!,2,FALSE),"")</f>
        <v/>
      </c>
      <c r="R14017" s="70">
        <v>0.5</v>
      </c>
      <c r="S14017" s="41" t="s">
        <v>63</v>
      </c>
      <c r="T14017" s="35" t="s">
        <v>8</v>
      </c>
      <c r="U14017" s="35" t="s">
        <v>64</v>
      </c>
    </row>
    <row r="14018" spans="1:21" ht="15.65" customHeight="1" x14ac:dyDescent="0.35">
      <c r="A14018" s="35" t="s">
        <v>4063</v>
      </c>
      <c r="B14018" s="36">
        <v>42036</v>
      </c>
      <c r="D14018" s="35" t="s">
        <v>65</v>
      </c>
      <c r="E14018" s="68">
        <v>10</v>
      </c>
      <c r="F14018" s="57" t="s">
        <v>4033</v>
      </c>
      <c r="G14018" s="35" t="s">
        <v>7660</v>
      </c>
      <c r="H14018" s="88">
        <v>94</v>
      </c>
      <c r="I14018" s="43" t="str">
        <f>IFERROR(VLOOKUP(H14018,#REF!,2,FALSE),"")</f>
        <v/>
      </c>
      <c r="J14018" s="70">
        <v>0.5</v>
      </c>
      <c r="K14018" s="41" t="s">
        <v>2411</v>
      </c>
      <c r="L14018" s="68">
        <v>10</v>
      </c>
      <c r="M14018" s="57" t="s">
        <v>4046</v>
      </c>
      <c r="N14018" s="57" t="s">
        <v>4046</v>
      </c>
      <c r="O14018" s="35" t="s">
        <v>7661</v>
      </c>
      <c r="P14018" s="88" t="s">
        <v>593</v>
      </c>
      <c r="Q14018" s="56" t="str">
        <f>IFERROR(VLOOKUP(P14018,#REF!,2,FALSE),"")</f>
        <v/>
      </c>
      <c r="R14018" s="70">
        <v>0.5</v>
      </c>
      <c r="S14018" s="41" t="s">
        <v>63</v>
      </c>
      <c r="T14018" s="35" t="s">
        <v>8</v>
      </c>
      <c r="U14018" s="35" t="s">
        <v>64</v>
      </c>
    </row>
    <row r="14019" spans="1:21" ht="15.65" customHeight="1" x14ac:dyDescent="0.35">
      <c r="A14019" s="35" t="s">
        <v>4063</v>
      </c>
      <c r="B14019" s="36">
        <v>42036</v>
      </c>
      <c r="D14019" s="35" t="s">
        <v>65</v>
      </c>
      <c r="E14019" s="68">
        <v>11</v>
      </c>
      <c r="F14019" s="57" t="s">
        <v>4047</v>
      </c>
      <c r="G14019" s="35" t="s">
        <v>7661</v>
      </c>
      <c r="H14019" s="88">
        <v>73</v>
      </c>
      <c r="I14019" s="43" t="str">
        <f>IFERROR(VLOOKUP(H14019,#REF!,2,FALSE),"")</f>
        <v/>
      </c>
      <c r="J14019" s="70">
        <v>1</v>
      </c>
      <c r="K14019" s="41" t="s">
        <v>2411</v>
      </c>
      <c r="L14019" s="68">
        <v>11</v>
      </c>
      <c r="M14019" s="57" t="s">
        <v>4048</v>
      </c>
      <c r="N14019" s="57" t="s">
        <v>4048</v>
      </c>
      <c r="O14019" s="35" t="s">
        <v>7660</v>
      </c>
      <c r="P14019" s="88" t="s">
        <v>593</v>
      </c>
      <c r="Q14019" s="56" t="str">
        <f>IFERROR(VLOOKUP(P14019,#REF!,2,FALSE),"")</f>
        <v/>
      </c>
      <c r="R14019" s="70">
        <v>0</v>
      </c>
      <c r="S14019" s="41" t="s">
        <v>63</v>
      </c>
      <c r="T14019" s="35" t="s">
        <v>8</v>
      </c>
      <c r="U14019" s="35" t="s">
        <v>64</v>
      </c>
    </row>
    <row r="14020" spans="1:21" ht="15.65" customHeight="1" x14ac:dyDescent="0.35">
      <c r="A14020" s="35" t="s">
        <v>4063</v>
      </c>
      <c r="B14020" s="36">
        <v>42036</v>
      </c>
      <c r="D14020" s="35" t="s">
        <v>65</v>
      </c>
      <c r="E14020" s="68">
        <v>12</v>
      </c>
      <c r="F14020" s="57" t="s">
        <v>4027</v>
      </c>
      <c r="G14020" s="35" t="s">
        <v>7660</v>
      </c>
      <c r="H14020" s="88">
        <v>41</v>
      </c>
      <c r="I14020" s="43" t="str">
        <f>IFERROR(VLOOKUP(H14020,#REF!,2,FALSE),"")</f>
        <v/>
      </c>
      <c r="J14020" s="70">
        <v>1</v>
      </c>
      <c r="K14020" s="41" t="s">
        <v>2411</v>
      </c>
      <c r="L14020" s="68">
        <v>12</v>
      </c>
      <c r="M14020" s="57" t="s">
        <v>4049</v>
      </c>
      <c r="N14020" s="57" t="s">
        <v>4049</v>
      </c>
      <c r="O14020" s="35" t="s">
        <v>7661</v>
      </c>
      <c r="P14020" s="88" t="s">
        <v>593</v>
      </c>
      <c r="Q14020" s="56" t="str">
        <f>IFERROR(VLOOKUP(P14020,#REF!,2,FALSE),"")</f>
        <v/>
      </c>
      <c r="R14020" s="70">
        <v>0</v>
      </c>
      <c r="S14020" s="41" t="s">
        <v>63</v>
      </c>
      <c r="T14020" s="35" t="s">
        <v>8</v>
      </c>
      <c r="U14020" s="35" t="s">
        <v>64</v>
      </c>
    </row>
    <row r="14021" spans="1:21" ht="15.65" customHeight="1" x14ac:dyDescent="0.35">
      <c r="A14021" s="35" t="s">
        <v>4063</v>
      </c>
      <c r="B14021" s="36">
        <v>42042</v>
      </c>
      <c r="D14021" s="53" t="s">
        <v>118</v>
      </c>
      <c r="E14021" s="68">
        <v>1</v>
      </c>
      <c r="F14021" s="57" t="s">
        <v>3554</v>
      </c>
      <c r="G14021" s="35" t="s">
        <v>7661</v>
      </c>
      <c r="H14021" s="70">
        <v>213</v>
      </c>
      <c r="I14021" s="43" t="str">
        <f>IFERROR(VLOOKUP(H14021,#REF!,2,FALSE),"")</f>
        <v/>
      </c>
      <c r="J14021" s="70">
        <v>0.5</v>
      </c>
      <c r="K14021" s="41" t="s">
        <v>88</v>
      </c>
      <c r="L14021" s="68">
        <v>1</v>
      </c>
      <c r="M14021" s="57" t="s">
        <v>3986</v>
      </c>
      <c r="N14021" s="57" t="s">
        <v>3986</v>
      </c>
      <c r="O14021" s="35" t="s">
        <v>7660</v>
      </c>
      <c r="P14021" s="70">
        <v>207</v>
      </c>
      <c r="Q14021" s="56" t="str">
        <f>IFERROR(VLOOKUP(P14021,#REF!,2,FALSE),"")</f>
        <v/>
      </c>
      <c r="R14021" s="70">
        <v>0.5</v>
      </c>
      <c r="S14021" s="41" t="s">
        <v>57</v>
      </c>
      <c r="T14021" s="35" t="s">
        <v>8</v>
      </c>
      <c r="U14021" s="35" t="s">
        <v>83</v>
      </c>
    </row>
    <row r="14022" spans="1:21" ht="15.65" customHeight="1" x14ac:dyDescent="0.35">
      <c r="A14022" s="35" t="s">
        <v>4063</v>
      </c>
      <c r="B14022" s="36">
        <v>42042</v>
      </c>
      <c r="D14022" s="53" t="s">
        <v>118</v>
      </c>
      <c r="E14022" s="68">
        <v>2</v>
      </c>
      <c r="F14022" s="57" t="s">
        <v>3486</v>
      </c>
      <c r="G14022" s="35" t="s">
        <v>7660</v>
      </c>
      <c r="H14022" s="70">
        <v>197</v>
      </c>
      <c r="I14022" s="43" t="str">
        <f>IFERROR(VLOOKUP(H14022,#REF!,2,FALSE),"")</f>
        <v/>
      </c>
      <c r="J14022" s="70">
        <v>0</v>
      </c>
      <c r="K14022" s="41" t="s">
        <v>88</v>
      </c>
      <c r="L14022" s="68">
        <v>2</v>
      </c>
      <c r="M14022" s="57" t="s">
        <v>3567</v>
      </c>
      <c r="N14022" s="57" t="s">
        <v>3567</v>
      </c>
      <c r="O14022" s="35" t="s">
        <v>7661</v>
      </c>
      <c r="P14022" s="70">
        <v>181</v>
      </c>
      <c r="Q14022" s="56" t="str">
        <f>IFERROR(VLOOKUP(P14022,#REF!,2,FALSE),"")</f>
        <v/>
      </c>
      <c r="R14022" s="70">
        <v>1</v>
      </c>
      <c r="S14022" s="41" t="s">
        <v>57</v>
      </c>
      <c r="T14022" s="35" t="s">
        <v>8</v>
      </c>
      <c r="U14022" s="35" t="s">
        <v>83</v>
      </c>
    </row>
    <row r="14023" spans="1:21" ht="15.65" customHeight="1" x14ac:dyDescent="0.35">
      <c r="A14023" s="35" t="s">
        <v>4063</v>
      </c>
      <c r="B14023" s="36">
        <v>42042</v>
      </c>
      <c r="D14023" s="53" t="s">
        <v>118</v>
      </c>
      <c r="E14023" s="68">
        <v>3</v>
      </c>
      <c r="F14023" s="83" t="s">
        <v>3987</v>
      </c>
      <c r="G14023" s="35" t="s">
        <v>7661</v>
      </c>
      <c r="H14023" s="70" t="s">
        <v>593</v>
      </c>
      <c r="I14023" s="43" t="str">
        <f>IFERROR(VLOOKUP(H14023,#REF!,2,FALSE),"")</f>
        <v/>
      </c>
      <c r="J14023" s="70">
        <v>1</v>
      </c>
      <c r="K14023" s="41" t="s">
        <v>88</v>
      </c>
      <c r="L14023" s="68">
        <v>3</v>
      </c>
      <c r="M14023" s="57" t="s">
        <v>3559</v>
      </c>
      <c r="N14023" s="57" t="s">
        <v>3559</v>
      </c>
      <c r="O14023" s="35" t="s">
        <v>7660</v>
      </c>
      <c r="P14023" s="70">
        <v>182</v>
      </c>
      <c r="Q14023" s="56" t="str">
        <f>IFERROR(VLOOKUP(P14023,#REF!,2,FALSE),"")</f>
        <v/>
      </c>
      <c r="R14023" s="70">
        <v>0</v>
      </c>
      <c r="S14023" s="41" t="s">
        <v>57</v>
      </c>
      <c r="T14023" s="35" t="s">
        <v>8</v>
      </c>
      <c r="U14023" s="35" t="s">
        <v>83</v>
      </c>
    </row>
    <row r="14024" spans="1:21" ht="15.65" customHeight="1" x14ac:dyDescent="0.35">
      <c r="A14024" s="35" t="s">
        <v>4063</v>
      </c>
      <c r="B14024" s="36">
        <v>42042</v>
      </c>
      <c r="D14024" s="53" t="s">
        <v>118</v>
      </c>
      <c r="E14024" s="68">
        <v>4</v>
      </c>
      <c r="F14024" s="83" t="s">
        <v>3428</v>
      </c>
      <c r="G14024" s="35" t="s">
        <v>7660</v>
      </c>
      <c r="H14024" s="70">
        <v>185</v>
      </c>
      <c r="I14024" s="43" t="str">
        <f>IFERROR(VLOOKUP(H14024,#REF!,2,FALSE),"")</f>
        <v/>
      </c>
      <c r="J14024" s="70">
        <v>0</v>
      </c>
      <c r="K14024" s="41" t="s">
        <v>88</v>
      </c>
      <c r="L14024" s="68">
        <v>4</v>
      </c>
      <c r="M14024" s="57" t="s">
        <v>3553</v>
      </c>
      <c r="N14024" s="57" t="s">
        <v>3553</v>
      </c>
      <c r="O14024" s="35" t="s">
        <v>7661</v>
      </c>
      <c r="P14024" s="70">
        <v>181</v>
      </c>
      <c r="Q14024" s="56" t="str">
        <f>IFERROR(VLOOKUP(P14024,#REF!,2,FALSE),"")</f>
        <v/>
      </c>
      <c r="R14024" s="70">
        <v>1</v>
      </c>
      <c r="S14024" s="41" t="s">
        <v>57</v>
      </c>
      <c r="T14024" s="35" t="s">
        <v>8</v>
      </c>
      <c r="U14024" s="35" t="s">
        <v>83</v>
      </c>
    </row>
    <row r="14025" spans="1:21" ht="15.65" customHeight="1" x14ac:dyDescent="0.35">
      <c r="A14025" s="35" t="s">
        <v>4063</v>
      </c>
      <c r="B14025" s="36">
        <v>42042</v>
      </c>
      <c r="D14025" s="53" t="s">
        <v>118</v>
      </c>
      <c r="E14025" s="68">
        <v>5</v>
      </c>
      <c r="F14025" s="83" t="s">
        <v>3984</v>
      </c>
      <c r="G14025" s="35" t="s">
        <v>7661</v>
      </c>
      <c r="H14025" s="70">
        <v>174</v>
      </c>
      <c r="I14025" s="43" t="str">
        <f>IFERROR(VLOOKUP(H14025,#REF!,2,FALSE),"")</f>
        <v/>
      </c>
      <c r="J14025" s="70">
        <v>0.5</v>
      </c>
      <c r="K14025" s="41" t="s">
        <v>88</v>
      </c>
      <c r="L14025" s="68">
        <v>5</v>
      </c>
      <c r="M14025" s="57" t="s">
        <v>3988</v>
      </c>
      <c r="N14025" s="57" t="s">
        <v>3988</v>
      </c>
      <c r="O14025" s="35" t="s">
        <v>7660</v>
      </c>
      <c r="P14025" s="70">
        <v>166</v>
      </c>
      <c r="Q14025" s="56" t="str">
        <f>IFERROR(VLOOKUP(P14025,#REF!,2,FALSE),"")</f>
        <v/>
      </c>
      <c r="R14025" s="70">
        <v>0.5</v>
      </c>
      <c r="S14025" s="41" t="s">
        <v>57</v>
      </c>
      <c r="T14025" s="35" t="s">
        <v>8</v>
      </c>
      <c r="U14025" s="35" t="s">
        <v>83</v>
      </c>
    </row>
    <row r="14026" spans="1:21" ht="15.65" customHeight="1" x14ac:dyDescent="0.35">
      <c r="A14026" s="35" t="s">
        <v>4063</v>
      </c>
      <c r="B14026" s="36">
        <v>42042</v>
      </c>
      <c r="D14026" s="53" t="s">
        <v>118</v>
      </c>
      <c r="E14026" s="68">
        <v>6</v>
      </c>
      <c r="F14026" s="83" t="s">
        <v>3413</v>
      </c>
      <c r="G14026" s="35" t="s">
        <v>7660</v>
      </c>
      <c r="H14026" s="70">
        <v>173</v>
      </c>
      <c r="I14026" s="43" t="str">
        <f>IFERROR(VLOOKUP(H14026,#REF!,2,FALSE),"")</f>
        <v/>
      </c>
      <c r="J14026" s="70">
        <v>0</v>
      </c>
      <c r="K14026" s="41" t="s">
        <v>88</v>
      </c>
      <c r="L14026" s="68">
        <v>6</v>
      </c>
      <c r="M14026" s="57" t="s">
        <v>3989</v>
      </c>
      <c r="N14026" s="57" t="s">
        <v>3989</v>
      </c>
      <c r="O14026" s="35" t="s">
        <v>7661</v>
      </c>
      <c r="P14026" s="70">
        <v>173</v>
      </c>
      <c r="Q14026" s="56" t="str">
        <f>IFERROR(VLOOKUP(P14026,#REF!,2,FALSE),"")</f>
        <v/>
      </c>
      <c r="R14026" s="70">
        <v>1</v>
      </c>
      <c r="S14026" s="41" t="s">
        <v>57</v>
      </c>
      <c r="T14026" s="35" t="s">
        <v>8</v>
      </c>
      <c r="U14026" s="35" t="s">
        <v>83</v>
      </c>
    </row>
    <row r="14027" spans="1:21" ht="15.65" customHeight="1" x14ac:dyDescent="0.35">
      <c r="A14027" s="35" t="s">
        <v>4063</v>
      </c>
      <c r="B14027" s="36">
        <v>42042</v>
      </c>
      <c r="D14027" s="53" t="s">
        <v>118</v>
      </c>
      <c r="E14027" s="68">
        <v>7</v>
      </c>
      <c r="F14027" s="83" t="s">
        <v>3488</v>
      </c>
      <c r="G14027" s="35" t="s">
        <v>7661</v>
      </c>
      <c r="H14027" s="70">
        <v>166</v>
      </c>
      <c r="I14027" s="43" t="str">
        <f>IFERROR(VLOOKUP(H14027,#REF!,2,FALSE),"")</f>
        <v/>
      </c>
      <c r="J14027" s="70">
        <v>0</v>
      </c>
      <c r="K14027" s="41" t="s">
        <v>88</v>
      </c>
      <c r="L14027" s="68">
        <v>7</v>
      </c>
      <c r="M14027" s="57" t="s">
        <v>3555</v>
      </c>
      <c r="N14027" s="57" t="s">
        <v>3555</v>
      </c>
      <c r="O14027" s="35" t="s">
        <v>7660</v>
      </c>
      <c r="P14027" s="70">
        <v>176</v>
      </c>
      <c r="Q14027" s="56" t="str">
        <f>IFERROR(VLOOKUP(P14027,#REF!,2,FALSE),"")</f>
        <v/>
      </c>
      <c r="R14027" s="70">
        <v>1</v>
      </c>
      <c r="S14027" s="41" t="s">
        <v>57</v>
      </c>
      <c r="T14027" s="35" t="s">
        <v>8</v>
      </c>
      <c r="U14027" s="35" t="s">
        <v>83</v>
      </c>
    </row>
    <row r="14028" spans="1:21" ht="15.65" customHeight="1" x14ac:dyDescent="0.35">
      <c r="A14028" s="35" t="s">
        <v>4063</v>
      </c>
      <c r="B14028" s="36">
        <v>42042</v>
      </c>
      <c r="D14028" s="53" t="s">
        <v>118</v>
      </c>
      <c r="E14028" s="68">
        <v>8</v>
      </c>
      <c r="F14028" s="83" t="s">
        <v>3489</v>
      </c>
      <c r="G14028" s="35" t="s">
        <v>7660</v>
      </c>
      <c r="H14028" s="70">
        <v>177</v>
      </c>
      <c r="I14028" s="43" t="str">
        <f>IFERROR(VLOOKUP(H14028,#REF!,2,FALSE),"")</f>
        <v/>
      </c>
      <c r="J14028" s="70">
        <v>1</v>
      </c>
      <c r="K14028" s="41" t="s">
        <v>88</v>
      </c>
      <c r="L14028" s="68">
        <v>8</v>
      </c>
      <c r="M14028" s="57" t="s">
        <v>3569</v>
      </c>
      <c r="N14028" s="57" t="s">
        <v>3569</v>
      </c>
      <c r="O14028" s="35" t="s">
        <v>7661</v>
      </c>
      <c r="P14028" s="70">
        <v>163</v>
      </c>
      <c r="Q14028" s="56" t="str">
        <f>IFERROR(VLOOKUP(P14028,#REF!,2,FALSE),"")</f>
        <v/>
      </c>
      <c r="R14028" s="70">
        <v>0</v>
      </c>
      <c r="S14028" s="41" t="s">
        <v>57</v>
      </c>
      <c r="T14028" s="35" t="s">
        <v>8</v>
      </c>
      <c r="U14028" s="35" t="s">
        <v>83</v>
      </c>
    </row>
    <row r="14029" spans="1:21" ht="15.65" customHeight="1" x14ac:dyDescent="0.35">
      <c r="A14029" s="35" t="s">
        <v>4063</v>
      </c>
      <c r="B14029" s="36">
        <v>42042</v>
      </c>
      <c r="D14029" s="53" t="s">
        <v>118</v>
      </c>
      <c r="E14029" s="68">
        <v>9</v>
      </c>
      <c r="F14029" s="83" t="s">
        <v>3771</v>
      </c>
      <c r="G14029" s="35" t="s">
        <v>7661</v>
      </c>
      <c r="H14029" s="70">
        <v>170</v>
      </c>
      <c r="I14029" s="43" t="str">
        <f>IFERROR(VLOOKUP(H14029,#REF!,2,FALSE),"")</f>
        <v/>
      </c>
      <c r="J14029" s="70">
        <v>0.5</v>
      </c>
      <c r="K14029" s="41" t="s">
        <v>88</v>
      </c>
      <c r="L14029" s="68">
        <v>9</v>
      </c>
      <c r="M14029" s="57" t="s">
        <v>3564</v>
      </c>
      <c r="N14029" s="57" t="s">
        <v>3564</v>
      </c>
      <c r="O14029" s="35" t="s">
        <v>7660</v>
      </c>
      <c r="P14029" s="70">
        <v>159</v>
      </c>
      <c r="Q14029" s="56" t="str">
        <f>IFERROR(VLOOKUP(P14029,#REF!,2,FALSE),"")</f>
        <v/>
      </c>
      <c r="R14029" s="70">
        <v>0.5</v>
      </c>
      <c r="S14029" s="41" t="s">
        <v>57</v>
      </c>
      <c r="T14029" s="35" t="s">
        <v>8</v>
      </c>
      <c r="U14029" s="35" t="s">
        <v>83</v>
      </c>
    </row>
    <row r="14030" spans="1:21" ht="15.65" customHeight="1" x14ac:dyDescent="0.35">
      <c r="A14030" s="35" t="s">
        <v>4063</v>
      </c>
      <c r="B14030" s="36">
        <v>42042</v>
      </c>
      <c r="D14030" s="53" t="s">
        <v>118</v>
      </c>
      <c r="E14030" s="68">
        <v>10</v>
      </c>
      <c r="F14030" s="83" t="s">
        <v>3806</v>
      </c>
      <c r="G14030" s="35" t="s">
        <v>7660</v>
      </c>
      <c r="H14030" s="70">
        <v>167</v>
      </c>
      <c r="I14030" s="43" t="str">
        <f>IFERROR(VLOOKUP(H14030,#REF!,2,FALSE),"")</f>
        <v/>
      </c>
      <c r="J14030" s="70">
        <v>1</v>
      </c>
      <c r="K14030" s="41" t="s">
        <v>88</v>
      </c>
      <c r="L14030" s="68">
        <v>10</v>
      </c>
      <c r="M14030" s="57" t="s">
        <v>3990</v>
      </c>
      <c r="N14030" s="57" t="s">
        <v>3990</v>
      </c>
      <c r="O14030" s="35" t="s">
        <v>7661</v>
      </c>
      <c r="P14030" s="70">
        <v>134</v>
      </c>
      <c r="Q14030" s="56" t="str">
        <f>IFERROR(VLOOKUP(P14030,#REF!,2,FALSE),"")</f>
        <v/>
      </c>
      <c r="R14030" s="70">
        <v>0</v>
      </c>
      <c r="S14030" s="41" t="s">
        <v>57</v>
      </c>
      <c r="T14030" s="35" t="s">
        <v>8</v>
      </c>
      <c r="U14030" s="35" t="s">
        <v>83</v>
      </c>
    </row>
    <row r="14031" spans="1:21" ht="15.65" customHeight="1" x14ac:dyDescent="0.35">
      <c r="A14031" s="35" t="s">
        <v>4063</v>
      </c>
      <c r="B14031" s="36">
        <v>42042</v>
      </c>
      <c r="D14031" s="53" t="s">
        <v>118</v>
      </c>
      <c r="E14031" s="68">
        <v>11</v>
      </c>
      <c r="F14031" s="83" t="s">
        <v>3419</v>
      </c>
      <c r="G14031" s="35" t="s">
        <v>7661</v>
      </c>
      <c r="H14031" s="70">
        <v>156</v>
      </c>
      <c r="I14031" s="43" t="str">
        <f>IFERROR(VLOOKUP(H14031,#REF!,2,FALSE),"")</f>
        <v/>
      </c>
      <c r="J14031" s="70">
        <v>0</v>
      </c>
      <c r="K14031" s="41" t="s">
        <v>88</v>
      </c>
      <c r="L14031" s="68">
        <v>11</v>
      </c>
      <c r="M14031" s="57" t="s">
        <v>3568</v>
      </c>
      <c r="N14031" s="57" t="s">
        <v>3568</v>
      </c>
      <c r="O14031" s="35" t="s">
        <v>7660</v>
      </c>
      <c r="P14031" s="70">
        <v>130</v>
      </c>
      <c r="Q14031" s="56" t="str">
        <f>IFERROR(VLOOKUP(P14031,#REF!,2,FALSE),"")</f>
        <v/>
      </c>
      <c r="R14031" s="70">
        <v>1</v>
      </c>
      <c r="S14031" s="41" t="s">
        <v>57</v>
      </c>
      <c r="T14031" s="35" t="s">
        <v>8</v>
      </c>
      <c r="U14031" s="35" t="s">
        <v>83</v>
      </c>
    </row>
    <row r="14032" spans="1:21" ht="15.65" customHeight="1" x14ac:dyDescent="0.35">
      <c r="A14032" s="35" t="s">
        <v>4063</v>
      </c>
      <c r="B14032" s="36">
        <v>42042</v>
      </c>
      <c r="D14032" s="53" t="s">
        <v>118</v>
      </c>
      <c r="E14032" s="68">
        <v>12</v>
      </c>
      <c r="F14032" s="83" t="s">
        <v>3552</v>
      </c>
      <c r="G14032" s="35" t="s">
        <v>7660</v>
      </c>
      <c r="H14032" s="70">
        <v>158</v>
      </c>
      <c r="I14032" s="43" t="str">
        <f>IFERROR(VLOOKUP(H14032,#REF!,2,FALSE),"")</f>
        <v/>
      </c>
      <c r="J14032" s="70">
        <v>0.5</v>
      </c>
      <c r="K14032" s="41" t="s">
        <v>88</v>
      </c>
      <c r="L14032" s="68">
        <v>12</v>
      </c>
      <c r="M14032" s="57" t="s">
        <v>3562</v>
      </c>
      <c r="N14032" s="57" t="s">
        <v>3562</v>
      </c>
      <c r="O14032" s="35" t="s">
        <v>7661</v>
      </c>
      <c r="P14032" s="70">
        <v>132</v>
      </c>
      <c r="Q14032" s="56" t="str">
        <f>IFERROR(VLOOKUP(P14032,#REF!,2,FALSE),"")</f>
        <v/>
      </c>
      <c r="R14032" s="70">
        <v>0.5</v>
      </c>
      <c r="S14032" s="41" t="s">
        <v>57</v>
      </c>
      <c r="T14032" s="35" t="s">
        <v>8</v>
      </c>
      <c r="U14032" s="35" t="s">
        <v>83</v>
      </c>
    </row>
    <row r="14033" spans="1:21" ht="15.65" customHeight="1" x14ac:dyDescent="0.35">
      <c r="A14033" s="35" t="s">
        <v>4063</v>
      </c>
      <c r="B14033" s="36">
        <v>42042</v>
      </c>
      <c r="D14033" s="53" t="s">
        <v>118</v>
      </c>
      <c r="E14033" s="68">
        <v>13</v>
      </c>
      <c r="F14033" s="83" t="s">
        <v>3402</v>
      </c>
      <c r="G14033" s="35" t="s">
        <v>7661</v>
      </c>
      <c r="H14033" s="70">
        <v>142</v>
      </c>
      <c r="I14033" s="43" t="str">
        <f>IFERROR(VLOOKUP(H14033,#REF!,2,FALSE),"")</f>
        <v/>
      </c>
      <c r="J14033" s="70">
        <v>0.5</v>
      </c>
      <c r="K14033" s="41" t="s">
        <v>88</v>
      </c>
      <c r="L14033" s="68">
        <v>13</v>
      </c>
      <c r="M14033" s="57" t="s">
        <v>3991</v>
      </c>
      <c r="N14033" s="57" t="s">
        <v>3991</v>
      </c>
      <c r="O14033" s="35" t="s">
        <v>7660</v>
      </c>
      <c r="P14033" s="70">
        <v>122</v>
      </c>
      <c r="Q14033" s="56" t="str">
        <f>IFERROR(VLOOKUP(P14033,#REF!,2,FALSE),"")</f>
        <v/>
      </c>
      <c r="R14033" s="70">
        <v>0.5</v>
      </c>
      <c r="S14033" s="41" t="s">
        <v>57</v>
      </c>
      <c r="T14033" s="35" t="s">
        <v>8</v>
      </c>
      <c r="U14033" s="35" t="s">
        <v>83</v>
      </c>
    </row>
    <row r="14034" spans="1:21" ht="15.65" customHeight="1" x14ac:dyDescent="0.35">
      <c r="A14034" s="35" t="s">
        <v>4063</v>
      </c>
      <c r="B14034" s="36">
        <v>42042</v>
      </c>
      <c r="D14034" s="53" t="s">
        <v>118</v>
      </c>
      <c r="E14034" s="68">
        <v>14</v>
      </c>
      <c r="F14034" s="83" t="s">
        <v>3414</v>
      </c>
      <c r="G14034" s="35" t="s">
        <v>7660</v>
      </c>
      <c r="H14034" s="70">
        <v>144</v>
      </c>
      <c r="I14034" s="43" t="str">
        <f>IFERROR(VLOOKUP(H14034,#REF!,2,FALSE),"")</f>
        <v/>
      </c>
      <c r="J14034" s="70">
        <v>1</v>
      </c>
      <c r="K14034" s="41" t="s">
        <v>88</v>
      </c>
      <c r="L14034" s="68">
        <v>14</v>
      </c>
      <c r="M14034" s="57" t="s">
        <v>3992</v>
      </c>
      <c r="N14034" s="57" t="s">
        <v>3992</v>
      </c>
      <c r="O14034" s="35" t="s">
        <v>7661</v>
      </c>
      <c r="P14034" s="70">
        <v>127</v>
      </c>
      <c r="Q14034" s="56" t="str">
        <f>IFERROR(VLOOKUP(P14034,#REF!,2,FALSE),"")</f>
        <v/>
      </c>
      <c r="R14034" s="70">
        <v>0</v>
      </c>
      <c r="S14034" s="41" t="s">
        <v>57</v>
      </c>
      <c r="T14034" s="35" t="s">
        <v>8</v>
      </c>
      <c r="U14034" s="35" t="s">
        <v>83</v>
      </c>
    </row>
    <row r="14035" spans="1:21" ht="15.65" customHeight="1" x14ac:dyDescent="0.35">
      <c r="A14035" s="35" t="s">
        <v>4063</v>
      </c>
      <c r="B14035" s="36">
        <v>42042</v>
      </c>
      <c r="D14035" s="53" t="s">
        <v>118</v>
      </c>
      <c r="E14035" s="68">
        <v>15</v>
      </c>
      <c r="F14035" s="83" t="s">
        <v>3399</v>
      </c>
      <c r="G14035" s="35" t="s">
        <v>7661</v>
      </c>
      <c r="H14035" s="70">
        <v>142</v>
      </c>
      <c r="I14035" s="43" t="str">
        <f>IFERROR(VLOOKUP(H14035,#REF!,2,FALSE),"")</f>
        <v/>
      </c>
      <c r="J14035" s="70">
        <v>1</v>
      </c>
      <c r="K14035" s="41" t="s">
        <v>88</v>
      </c>
      <c r="L14035" s="68">
        <v>15</v>
      </c>
      <c r="M14035" s="57" t="s">
        <v>3962</v>
      </c>
      <c r="N14035" s="57" t="s">
        <v>3962</v>
      </c>
      <c r="O14035" s="35" t="s">
        <v>7660</v>
      </c>
      <c r="P14035" s="70">
        <v>122</v>
      </c>
      <c r="Q14035" s="56" t="str">
        <f>IFERROR(VLOOKUP(P14035,#REF!,2,FALSE),"")</f>
        <v/>
      </c>
      <c r="R14035" s="70">
        <v>0</v>
      </c>
      <c r="S14035" s="41" t="s">
        <v>57</v>
      </c>
      <c r="T14035" s="35" t="s">
        <v>8</v>
      </c>
      <c r="U14035" s="35" t="s">
        <v>83</v>
      </c>
    </row>
    <row r="14036" spans="1:21" ht="15.65" customHeight="1" x14ac:dyDescent="0.35">
      <c r="A14036" s="35" t="s">
        <v>4063</v>
      </c>
      <c r="B14036" s="36">
        <v>42042</v>
      </c>
      <c r="D14036" s="53" t="s">
        <v>118</v>
      </c>
      <c r="E14036" s="68">
        <v>16</v>
      </c>
      <c r="F14036" s="83" t="s">
        <v>3401</v>
      </c>
      <c r="G14036" s="35" t="s">
        <v>7660</v>
      </c>
      <c r="H14036" s="70">
        <v>147</v>
      </c>
      <c r="I14036" s="43" t="str">
        <f>IFERROR(VLOOKUP(H14036,#REF!,2,FALSE),"")</f>
        <v/>
      </c>
      <c r="J14036" s="70">
        <v>1</v>
      </c>
      <c r="K14036" s="41" t="s">
        <v>88</v>
      </c>
      <c r="L14036" s="68">
        <v>16</v>
      </c>
      <c r="M14036" s="57" t="s">
        <v>3960</v>
      </c>
      <c r="N14036" s="57" t="s">
        <v>3960</v>
      </c>
      <c r="O14036" s="35" t="s">
        <v>7661</v>
      </c>
      <c r="P14036" s="70">
        <v>128</v>
      </c>
      <c r="Q14036" s="56" t="str">
        <f>IFERROR(VLOOKUP(P14036,#REF!,2,FALSE),"")</f>
        <v/>
      </c>
      <c r="R14036" s="70">
        <v>0</v>
      </c>
      <c r="S14036" s="41" t="s">
        <v>57</v>
      </c>
      <c r="T14036" s="35" t="s">
        <v>8</v>
      </c>
      <c r="U14036" s="35" t="s">
        <v>83</v>
      </c>
    </row>
    <row r="14037" spans="1:21" ht="15.65" customHeight="1" x14ac:dyDescent="0.35">
      <c r="A14037" s="35" t="s">
        <v>4063</v>
      </c>
      <c r="B14037" s="36">
        <v>42049</v>
      </c>
      <c r="D14037" s="35" t="s">
        <v>78</v>
      </c>
      <c r="E14037" s="68">
        <v>1</v>
      </c>
      <c r="F14037" s="57" t="s">
        <v>3686</v>
      </c>
      <c r="G14037" s="35" t="s">
        <v>7661</v>
      </c>
      <c r="H14037" s="70">
        <v>147</v>
      </c>
      <c r="I14037" s="43" t="str">
        <f>IFERROR(VLOOKUP(H14037,#REF!,2,FALSE),"")</f>
        <v/>
      </c>
      <c r="J14037" s="70">
        <v>0</v>
      </c>
      <c r="K14037" s="41" t="s">
        <v>3329</v>
      </c>
      <c r="L14037" s="68">
        <v>1</v>
      </c>
      <c r="M14037" s="57" t="s">
        <v>3743</v>
      </c>
      <c r="N14037" s="57" t="s">
        <v>3743</v>
      </c>
      <c r="O14037" s="35" t="s">
        <v>7660</v>
      </c>
      <c r="P14037" s="70">
        <v>142</v>
      </c>
      <c r="Q14037" s="56" t="str">
        <f>IFERROR(VLOOKUP(P14037,#REF!,2,FALSE),"")</f>
        <v/>
      </c>
      <c r="R14037" s="70">
        <v>1</v>
      </c>
      <c r="S14037" s="41" t="s">
        <v>63</v>
      </c>
      <c r="T14037" s="35" t="s">
        <v>8</v>
      </c>
      <c r="U14037" s="35" t="s">
        <v>77</v>
      </c>
    </row>
    <row r="14038" spans="1:21" ht="15.65" customHeight="1" x14ac:dyDescent="0.35">
      <c r="A14038" s="35" t="s">
        <v>4063</v>
      </c>
      <c r="B14038" s="36">
        <v>42049</v>
      </c>
      <c r="D14038" s="35" t="s">
        <v>78</v>
      </c>
      <c r="E14038" s="68">
        <v>2</v>
      </c>
      <c r="F14038" s="57" t="s">
        <v>3402</v>
      </c>
      <c r="G14038" s="35" t="s">
        <v>7660</v>
      </c>
      <c r="H14038" s="70">
        <v>142</v>
      </c>
      <c r="I14038" s="43" t="str">
        <f>IFERROR(VLOOKUP(H14038,#REF!,2,FALSE),"")</f>
        <v/>
      </c>
      <c r="J14038" s="70">
        <v>0.5</v>
      </c>
      <c r="K14038" s="41" t="s">
        <v>3329</v>
      </c>
      <c r="L14038" s="68">
        <v>2</v>
      </c>
      <c r="M14038" s="57" t="s">
        <v>4050</v>
      </c>
      <c r="N14038" s="57" t="s">
        <v>4050</v>
      </c>
      <c r="O14038" s="35" t="s">
        <v>7661</v>
      </c>
      <c r="P14038" s="70">
        <v>143</v>
      </c>
      <c r="Q14038" s="56" t="str">
        <f>IFERROR(VLOOKUP(P14038,#REF!,2,FALSE),"")</f>
        <v/>
      </c>
      <c r="R14038" s="70">
        <v>0.5</v>
      </c>
      <c r="S14038" s="41" t="s">
        <v>63</v>
      </c>
      <c r="T14038" s="35" t="s">
        <v>8</v>
      </c>
      <c r="U14038" s="35" t="s">
        <v>77</v>
      </c>
    </row>
    <row r="14039" spans="1:21" ht="15.65" customHeight="1" x14ac:dyDescent="0.35">
      <c r="A14039" s="35" t="s">
        <v>4063</v>
      </c>
      <c r="B14039" s="36">
        <v>42049</v>
      </c>
      <c r="D14039" s="35" t="s">
        <v>78</v>
      </c>
      <c r="E14039" s="68">
        <v>3</v>
      </c>
      <c r="F14039" s="57" t="s">
        <v>3689</v>
      </c>
      <c r="G14039" s="35" t="s">
        <v>7661</v>
      </c>
      <c r="H14039" s="70">
        <v>148</v>
      </c>
      <c r="I14039" s="43" t="str">
        <f>IFERROR(VLOOKUP(H14039,#REF!,2,FALSE),"")</f>
        <v/>
      </c>
      <c r="J14039" s="70">
        <v>0.5</v>
      </c>
      <c r="K14039" s="41" t="s">
        <v>3329</v>
      </c>
      <c r="L14039" s="68">
        <v>3</v>
      </c>
      <c r="M14039" s="57" t="s">
        <v>4003</v>
      </c>
      <c r="N14039" s="57" t="s">
        <v>4003</v>
      </c>
      <c r="O14039" s="35" t="s">
        <v>7660</v>
      </c>
      <c r="P14039" s="70">
        <v>138</v>
      </c>
      <c r="Q14039" s="56" t="str">
        <f>IFERROR(VLOOKUP(P14039,#REF!,2,FALSE),"")</f>
        <v/>
      </c>
      <c r="R14039" s="70">
        <v>0.5</v>
      </c>
      <c r="S14039" s="41" t="s">
        <v>63</v>
      </c>
      <c r="T14039" s="35" t="s">
        <v>8</v>
      </c>
      <c r="U14039" s="35" t="s">
        <v>77</v>
      </c>
    </row>
    <row r="14040" spans="1:21" ht="15.65" customHeight="1" x14ac:dyDescent="0.35">
      <c r="A14040" s="35" t="s">
        <v>4063</v>
      </c>
      <c r="B14040" s="36">
        <v>42049</v>
      </c>
      <c r="D14040" s="35" t="s">
        <v>78</v>
      </c>
      <c r="E14040" s="68">
        <v>4</v>
      </c>
      <c r="F14040" s="57" t="s">
        <v>3399</v>
      </c>
      <c r="G14040" s="35" t="s">
        <v>7660</v>
      </c>
      <c r="H14040" s="70">
        <v>142</v>
      </c>
      <c r="I14040" s="43" t="str">
        <f>IFERROR(VLOOKUP(H14040,#REF!,2,FALSE),"")</f>
        <v/>
      </c>
      <c r="J14040" s="70">
        <v>0</v>
      </c>
      <c r="K14040" s="41" t="s">
        <v>3329</v>
      </c>
      <c r="L14040" s="68">
        <v>4</v>
      </c>
      <c r="M14040" s="57" t="s">
        <v>3875</v>
      </c>
      <c r="N14040" s="57" t="s">
        <v>3875</v>
      </c>
      <c r="O14040" s="35" t="s">
        <v>7661</v>
      </c>
      <c r="P14040" s="70">
        <v>130</v>
      </c>
      <c r="Q14040" s="56" t="str">
        <f>IFERROR(VLOOKUP(P14040,#REF!,2,FALSE),"")</f>
        <v/>
      </c>
      <c r="R14040" s="70">
        <v>1</v>
      </c>
      <c r="S14040" s="41" t="s">
        <v>63</v>
      </c>
      <c r="T14040" s="35" t="s">
        <v>8</v>
      </c>
      <c r="U14040" s="35" t="s">
        <v>77</v>
      </c>
    </row>
    <row r="14041" spans="1:21" ht="15.65" customHeight="1" x14ac:dyDescent="0.35">
      <c r="A14041" s="35" t="s">
        <v>4063</v>
      </c>
      <c r="B14041" s="36">
        <v>42049</v>
      </c>
      <c r="D14041" s="35" t="s">
        <v>78</v>
      </c>
      <c r="E14041" s="68">
        <v>5</v>
      </c>
      <c r="F14041" s="57" t="s">
        <v>3514</v>
      </c>
      <c r="G14041" s="35" t="s">
        <v>7661</v>
      </c>
      <c r="H14041" s="70">
        <v>133</v>
      </c>
      <c r="I14041" s="43" t="str">
        <f>IFERROR(VLOOKUP(H14041,#REF!,2,FALSE),"")</f>
        <v/>
      </c>
      <c r="J14041" s="70">
        <v>0.5</v>
      </c>
      <c r="K14041" s="41" t="s">
        <v>3329</v>
      </c>
      <c r="L14041" s="68">
        <v>5</v>
      </c>
      <c r="M14041" s="57" t="s">
        <v>2358</v>
      </c>
      <c r="N14041" s="57" t="s">
        <v>2358</v>
      </c>
      <c r="O14041" s="35" t="s">
        <v>7660</v>
      </c>
      <c r="P14041" s="70">
        <v>130</v>
      </c>
      <c r="Q14041" s="56" t="str">
        <f>IFERROR(VLOOKUP(P14041,#REF!,2,FALSE),"")</f>
        <v/>
      </c>
      <c r="R14041" s="70">
        <v>0.5</v>
      </c>
      <c r="S14041" s="41" t="s">
        <v>63</v>
      </c>
      <c r="T14041" s="35" t="s">
        <v>8</v>
      </c>
      <c r="U14041" s="35" t="s">
        <v>77</v>
      </c>
    </row>
    <row r="14042" spans="1:21" ht="15.65" customHeight="1" x14ac:dyDescent="0.35">
      <c r="A14042" s="35" t="s">
        <v>4063</v>
      </c>
      <c r="B14042" s="36">
        <v>42049</v>
      </c>
      <c r="D14042" s="35" t="s">
        <v>78</v>
      </c>
      <c r="E14042" s="68">
        <v>6</v>
      </c>
      <c r="F14042" s="57" t="s">
        <v>3401</v>
      </c>
      <c r="G14042" s="35" t="s">
        <v>7660</v>
      </c>
      <c r="H14042" s="70">
        <v>147</v>
      </c>
      <c r="I14042" s="43" t="str">
        <f>IFERROR(VLOOKUP(H14042,#REF!,2,FALSE),"")</f>
        <v/>
      </c>
      <c r="J14042" s="70">
        <v>1</v>
      </c>
      <c r="K14042" s="41" t="s">
        <v>3329</v>
      </c>
      <c r="L14042" s="68">
        <v>6</v>
      </c>
      <c r="M14042" s="57" t="s">
        <v>2521</v>
      </c>
      <c r="N14042" s="57" t="s">
        <v>2521</v>
      </c>
      <c r="O14042" s="35" t="s">
        <v>7661</v>
      </c>
      <c r="P14042" s="70">
        <v>120</v>
      </c>
      <c r="Q14042" s="56" t="str">
        <f>IFERROR(VLOOKUP(P14042,#REF!,2,FALSE),"")</f>
        <v/>
      </c>
      <c r="R14042" s="70">
        <v>0</v>
      </c>
      <c r="S14042" s="41" t="s">
        <v>63</v>
      </c>
      <c r="T14042" s="35" t="s">
        <v>8</v>
      </c>
      <c r="U14042" s="35" t="s">
        <v>77</v>
      </c>
    </row>
    <row r="14043" spans="1:21" ht="15.65" customHeight="1" x14ac:dyDescent="0.35">
      <c r="A14043" s="35" t="s">
        <v>4063</v>
      </c>
      <c r="B14043" s="36">
        <v>42049</v>
      </c>
      <c r="D14043" s="35" t="s">
        <v>78</v>
      </c>
      <c r="E14043" s="68">
        <v>7</v>
      </c>
      <c r="F14043" s="57" t="s">
        <v>3415</v>
      </c>
      <c r="G14043" s="35" t="s">
        <v>7661</v>
      </c>
      <c r="H14043" s="70">
        <v>136</v>
      </c>
      <c r="I14043" s="43" t="str">
        <f>IFERROR(VLOOKUP(H14043,#REF!,2,FALSE),"")</f>
        <v/>
      </c>
      <c r="J14043" s="70">
        <v>0</v>
      </c>
      <c r="K14043" s="41" t="s">
        <v>3329</v>
      </c>
      <c r="L14043" s="68">
        <v>7</v>
      </c>
      <c r="M14043" s="57" t="s">
        <v>3932</v>
      </c>
      <c r="N14043" s="57" t="s">
        <v>3932</v>
      </c>
      <c r="O14043" s="35" t="s">
        <v>7660</v>
      </c>
      <c r="P14043" s="70">
        <v>126</v>
      </c>
      <c r="Q14043" s="56" t="str">
        <f>IFERROR(VLOOKUP(P14043,#REF!,2,FALSE),"")</f>
        <v/>
      </c>
      <c r="R14043" s="70">
        <v>1</v>
      </c>
      <c r="S14043" s="41" t="s">
        <v>63</v>
      </c>
      <c r="T14043" s="35" t="s">
        <v>8</v>
      </c>
      <c r="U14043" s="35" t="s">
        <v>77</v>
      </c>
    </row>
    <row r="14044" spans="1:21" ht="15.65" customHeight="1" x14ac:dyDescent="0.35">
      <c r="A14044" s="35" t="s">
        <v>4063</v>
      </c>
      <c r="B14044" s="36">
        <v>42049</v>
      </c>
      <c r="D14044" s="35" t="s">
        <v>78</v>
      </c>
      <c r="E14044" s="68">
        <v>8</v>
      </c>
      <c r="F14044" s="57" t="s">
        <v>3998</v>
      </c>
      <c r="G14044" s="35" t="s">
        <v>7660</v>
      </c>
      <c r="H14044" s="70">
        <v>128</v>
      </c>
      <c r="I14044" s="43" t="str">
        <f>IFERROR(VLOOKUP(H14044,#REF!,2,FALSE),"")</f>
        <v/>
      </c>
      <c r="J14044" s="70">
        <v>0.5</v>
      </c>
      <c r="K14044" s="41" t="s">
        <v>3329</v>
      </c>
      <c r="L14044" s="68">
        <v>8</v>
      </c>
      <c r="M14044" s="57" t="s">
        <v>2362</v>
      </c>
      <c r="N14044" s="57" t="s">
        <v>2362</v>
      </c>
      <c r="O14044" s="35" t="s">
        <v>7661</v>
      </c>
      <c r="P14044" s="70">
        <v>125</v>
      </c>
      <c r="Q14044" s="56" t="str">
        <f>IFERROR(VLOOKUP(P14044,#REF!,2,FALSE),"")</f>
        <v/>
      </c>
      <c r="R14044" s="70">
        <v>0.5</v>
      </c>
      <c r="S14044" s="41" t="s">
        <v>63</v>
      </c>
      <c r="T14044" s="35" t="s">
        <v>8</v>
      </c>
      <c r="U14044" s="35" t="s">
        <v>77</v>
      </c>
    </row>
    <row r="14045" spans="1:21" ht="15.65" customHeight="1" x14ac:dyDescent="0.35">
      <c r="A14045" s="35" t="s">
        <v>4063</v>
      </c>
      <c r="B14045" s="36">
        <v>42049</v>
      </c>
      <c r="D14045" s="35" t="s">
        <v>78</v>
      </c>
      <c r="E14045" s="68">
        <v>9</v>
      </c>
      <c r="F14045" s="57" t="s">
        <v>3691</v>
      </c>
      <c r="G14045" s="35" t="s">
        <v>7661</v>
      </c>
      <c r="H14045" s="70">
        <v>139</v>
      </c>
      <c r="I14045" s="43" t="str">
        <f>IFERROR(VLOOKUP(H14045,#REF!,2,FALSE),"")</f>
        <v/>
      </c>
      <c r="J14045" s="70">
        <v>0.5</v>
      </c>
      <c r="K14045" s="41" t="s">
        <v>3329</v>
      </c>
      <c r="L14045" s="68">
        <v>9</v>
      </c>
      <c r="M14045" s="57" t="s">
        <v>3651</v>
      </c>
      <c r="N14045" s="57" t="s">
        <v>3651</v>
      </c>
      <c r="O14045" s="35" t="s">
        <v>7660</v>
      </c>
      <c r="P14045" s="70">
        <v>128</v>
      </c>
      <c r="Q14045" s="56" t="str">
        <f>IFERROR(VLOOKUP(P14045,#REF!,2,FALSE),"")</f>
        <v/>
      </c>
      <c r="R14045" s="70">
        <v>0.5</v>
      </c>
      <c r="S14045" s="41" t="s">
        <v>63</v>
      </c>
      <c r="T14045" s="35" t="s">
        <v>8</v>
      </c>
      <c r="U14045" s="35" t="s">
        <v>77</v>
      </c>
    </row>
    <row r="14046" spans="1:21" ht="15.65" customHeight="1" x14ac:dyDescent="0.35">
      <c r="A14046" s="35" t="s">
        <v>4063</v>
      </c>
      <c r="B14046" s="36">
        <v>42049</v>
      </c>
      <c r="D14046" s="35" t="s">
        <v>78</v>
      </c>
      <c r="E14046" s="68">
        <v>10</v>
      </c>
      <c r="F14046" s="57" t="s">
        <v>3877</v>
      </c>
      <c r="G14046" s="35" t="s">
        <v>7660</v>
      </c>
      <c r="H14046" s="70">
        <v>139</v>
      </c>
      <c r="I14046" s="43" t="str">
        <f>IFERROR(VLOOKUP(H14046,#REF!,2,FALSE),"")</f>
        <v/>
      </c>
      <c r="J14046" s="70">
        <v>0</v>
      </c>
      <c r="K14046" s="41" t="s">
        <v>3329</v>
      </c>
      <c r="L14046" s="68">
        <v>10</v>
      </c>
      <c r="M14046" s="57" t="s">
        <v>4012</v>
      </c>
      <c r="N14046" s="57" t="s">
        <v>4012</v>
      </c>
      <c r="O14046" s="35" t="s">
        <v>7661</v>
      </c>
      <c r="P14046" s="70">
        <v>118</v>
      </c>
      <c r="Q14046" s="56" t="str">
        <f>IFERROR(VLOOKUP(P14046,#REF!,2,FALSE),"")</f>
        <v/>
      </c>
      <c r="R14046" s="70">
        <v>1</v>
      </c>
      <c r="S14046" s="41" t="s">
        <v>63</v>
      </c>
      <c r="T14046" s="35" t="s">
        <v>8</v>
      </c>
      <c r="U14046" s="35" t="s">
        <v>77</v>
      </c>
    </row>
    <row r="14047" spans="1:21" ht="15.65" customHeight="1" x14ac:dyDescent="0.35">
      <c r="A14047" s="35" t="s">
        <v>4063</v>
      </c>
      <c r="B14047" s="36">
        <v>42049</v>
      </c>
      <c r="D14047" s="35" t="s">
        <v>78</v>
      </c>
      <c r="E14047" s="68">
        <v>11</v>
      </c>
      <c r="F14047" s="57" t="s">
        <v>3933</v>
      </c>
      <c r="G14047" s="35" t="s">
        <v>7661</v>
      </c>
      <c r="H14047" s="70">
        <v>128</v>
      </c>
      <c r="I14047" s="43" t="str">
        <f>IFERROR(VLOOKUP(H14047,#REF!,2,FALSE),"")</f>
        <v/>
      </c>
      <c r="J14047" s="70">
        <v>0</v>
      </c>
      <c r="K14047" s="41" t="s">
        <v>3329</v>
      </c>
      <c r="L14047" s="68">
        <v>11</v>
      </c>
      <c r="M14047" s="57" t="s">
        <v>4051</v>
      </c>
      <c r="N14047" s="57" t="s">
        <v>4051</v>
      </c>
      <c r="O14047" s="35" t="s">
        <v>7660</v>
      </c>
      <c r="P14047" s="70">
        <v>116</v>
      </c>
      <c r="Q14047" s="56" t="str">
        <f>IFERROR(VLOOKUP(P14047,#REF!,2,FALSE),"")</f>
        <v/>
      </c>
      <c r="R14047" s="70">
        <v>1</v>
      </c>
      <c r="S14047" s="41" t="s">
        <v>63</v>
      </c>
      <c r="T14047" s="35" t="s">
        <v>8</v>
      </c>
      <c r="U14047" s="35" t="s">
        <v>77</v>
      </c>
    </row>
    <row r="14048" spans="1:21" ht="15.65" customHeight="1" x14ac:dyDescent="0.35">
      <c r="A14048" s="35" t="s">
        <v>4063</v>
      </c>
      <c r="B14048" s="36">
        <v>42049</v>
      </c>
      <c r="D14048" s="35" t="s">
        <v>78</v>
      </c>
      <c r="E14048" s="68">
        <v>12</v>
      </c>
      <c r="F14048" s="57" t="s">
        <v>3405</v>
      </c>
      <c r="G14048" s="35" t="s">
        <v>7660</v>
      </c>
      <c r="H14048" s="70">
        <v>128</v>
      </c>
      <c r="I14048" s="43" t="str">
        <f>IFERROR(VLOOKUP(H14048,#REF!,2,FALSE),"")</f>
        <v/>
      </c>
      <c r="J14048" s="70">
        <v>1</v>
      </c>
      <c r="K14048" s="41" t="s">
        <v>3329</v>
      </c>
      <c r="L14048" s="68">
        <v>12</v>
      </c>
      <c r="M14048" s="57" t="s">
        <v>2695</v>
      </c>
      <c r="N14048" s="57" t="s">
        <v>2695</v>
      </c>
      <c r="O14048" s="35" t="s">
        <v>7661</v>
      </c>
      <c r="P14048" s="70">
        <v>114</v>
      </c>
      <c r="Q14048" s="56" t="str">
        <f>IFERROR(VLOOKUP(P14048,#REF!,2,FALSE),"")</f>
        <v/>
      </c>
      <c r="R14048" s="70">
        <v>0</v>
      </c>
      <c r="S14048" s="41" t="s">
        <v>63</v>
      </c>
      <c r="T14048" s="35" t="s">
        <v>8</v>
      </c>
      <c r="U14048" s="35" t="s">
        <v>77</v>
      </c>
    </row>
    <row r="14049" spans="1:21" ht="15.65" customHeight="1" x14ac:dyDescent="0.35">
      <c r="A14049" s="35" t="s">
        <v>4063</v>
      </c>
      <c r="B14049" s="36">
        <v>42049</v>
      </c>
      <c r="D14049" s="35" t="s">
        <v>78</v>
      </c>
      <c r="E14049" s="68">
        <v>13</v>
      </c>
      <c r="F14049" s="66" t="s">
        <v>4021</v>
      </c>
      <c r="G14049" s="35" t="s">
        <v>7661</v>
      </c>
      <c r="H14049" s="70">
        <v>115</v>
      </c>
      <c r="I14049" s="43" t="str">
        <f>IFERROR(VLOOKUP(H14049,#REF!,2,FALSE),"")</f>
        <v/>
      </c>
      <c r="J14049" s="47">
        <v>0.5</v>
      </c>
      <c r="K14049" s="41" t="s">
        <v>3329</v>
      </c>
      <c r="L14049" s="68">
        <v>13</v>
      </c>
      <c r="M14049" s="57" t="s">
        <v>3857</v>
      </c>
      <c r="N14049" s="57" t="s">
        <v>3857</v>
      </c>
      <c r="O14049" s="35" t="s">
        <v>7660</v>
      </c>
      <c r="P14049" s="70">
        <v>113</v>
      </c>
      <c r="Q14049" s="56" t="str">
        <f>IFERROR(VLOOKUP(P14049,#REF!,2,FALSE),"")</f>
        <v/>
      </c>
      <c r="R14049" s="47">
        <v>0.5</v>
      </c>
      <c r="S14049" s="41" t="s">
        <v>63</v>
      </c>
      <c r="T14049" s="35" t="s">
        <v>8</v>
      </c>
      <c r="U14049" s="35" t="s">
        <v>77</v>
      </c>
    </row>
    <row r="14050" spans="1:21" ht="15.65" customHeight="1" x14ac:dyDescent="0.35">
      <c r="A14050" s="35" t="s">
        <v>4063</v>
      </c>
      <c r="B14050" s="36">
        <v>42049</v>
      </c>
      <c r="D14050" s="35" t="s">
        <v>78</v>
      </c>
      <c r="E14050" s="68">
        <v>14</v>
      </c>
      <c r="F14050" s="66" t="s">
        <v>3400</v>
      </c>
      <c r="G14050" s="35" t="s">
        <v>7660</v>
      </c>
      <c r="H14050" s="70">
        <v>123</v>
      </c>
      <c r="I14050" s="43" t="str">
        <f>IFERROR(VLOOKUP(H14050,#REF!,2,FALSE),"")</f>
        <v/>
      </c>
      <c r="J14050" s="47">
        <v>0.5</v>
      </c>
      <c r="K14050" s="41" t="s">
        <v>3329</v>
      </c>
      <c r="L14050" s="68">
        <v>14</v>
      </c>
      <c r="M14050" s="65" t="s">
        <v>3682</v>
      </c>
      <c r="N14050" s="65" t="s">
        <v>3682</v>
      </c>
      <c r="O14050" s="35" t="s">
        <v>7661</v>
      </c>
      <c r="P14050" s="70">
        <v>110</v>
      </c>
      <c r="Q14050" s="56" t="str">
        <f>IFERROR(VLOOKUP(P14050,#REF!,2,FALSE),"")</f>
        <v/>
      </c>
      <c r="R14050" s="47">
        <v>0.5</v>
      </c>
      <c r="S14050" s="41" t="s">
        <v>63</v>
      </c>
      <c r="T14050" s="35" t="s">
        <v>8</v>
      </c>
      <c r="U14050" s="35" t="s">
        <v>77</v>
      </c>
    </row>
    <row r="14051" spans="1:21" ht="15.65" customHeight="1" x14ac:dyDescent="0.35">
      <c r="A14051" s="35" t="s">
        <v>4063</v>
      </c>
      <c r="B14051" s="36">
        <v>42049</v>
      </c>
      <c r="D14051" s="35" t="s">
        <v>78</v>
      </c>
      <c r="E14051" s="68">
        <v>15</v>
      </c>
      <c r="F14051" s="66" t="s">
        <v>3530</v>
      </c>
      <c r="G14051" s="35" t="s">
        <v>7661</v>
      </c>
      <c r="H14051" s="70">
        <v>121</v>
      </c>
      <c r="I14051" s="43" t="str">
        <f>IFERROR(VLOOKUP(H14051,#REF!,2,FALSE),"")</f>
        <v/>
      </c>
      <c r="J14051" s="70">
        <v>1</v>
      </c>
      <c r="K14051" s="41" t="s">
        <v>3329</v>
      </c>
      <c r="L14051" s="68">
        <v>15</v>
      </c>
      <c r="M14051" s="57" t="s">
        <v>3854</v>
      </c>
      <c r="N14051" s="57" t="s">
        <v>3854</v>
      </c>
      <c r="O14051" s="35" t="s">
        <v>7660</v>
      </c>
      <c r="P14051" s="70">
        <v>104</v>
      </c>
      <c r="Q14051" s="56" t="str">
        <f>IFERROR(VLOOKUP(P14051,#REF!,2,FALSE),"")</f>
        <v/>
      </c>
      <c r="R14051" s="70">
        <v>0</v>
      </c>
      <c r="S14051" s="41" t="s">
        <v>63</v>
      </c>
      <c r="T14051" s="35" t="s">
        <v>8</v>
      </c>
      <c r="U14051" s="35" t="s">
        <v>77</v>
      </c>
    </row>
    <row r="14052" spans="1:21" ht="15.65" customHeight="1" x14ac:dyDescent="0.35">
      <c r="A14052" s="35" t="s">
        <v>4063</v>
      </c>
      <c r="B14052" s="36">
        <v>42049</v>
      </c>
      <c r="D14052" s="35" t="s">
        <v>78</v>
      </c>
      <c r="E14052" s="68">
        <v>16</v>
      </c>
      <c r="F14052" s="66" t="s">
        <v>3704</v>
      </c>
      <c r="G14052" s="35" t="s">
        <v>7660</v>
      </c>
      <c r="H14052" s="70">
        <v>105</v>
      </c>
      <c r="I14052" s="43" t="str">
        <f>IFERROR(VLOOKUP(H14052,#REF!,2,FALSE),"")</f>
        <v/>
      </c>
      <c r="J14052" s="47">
        <v>0.5</v>
      </c>
      <c r="K14052" s="41" t="s">
        <v>3329</v>
      </c>
      <c r="L14052" s="68">
        <v>16</v>
      </c>
      <c r="M14052" s="57" t="s">
        <v>3690</v>
      </c>
      <c r="N14052" s="57" t="s">
        <v>3690</v>
      </c>
      <c r="O14052" s="35" t="s">
        <v>7661</v>
      </c>
      <c r="P14052" s="70">
        <v>112</v>
      </c>
      <c r="Q14052" s="56" t="str">
        <f>IFERROR(VLOOKUP(P14052,#REF!,2,FALSE),"")</f>
        <v/>
      </c>
      <c r="R14052" s="47">
        <v>0.5</v>
      </c>
      <c r="S14052" s="41" t="s">
        <v>63</v>
      </c>
      <c r="T14052" s="35" t="s">
        <v>8</v>
      </c>
      <c r="U14052" s="35" t="s">
        <v>77</v>
      </c>
    </row>
    <row r="14053" spans="1:21" ht="15.65" customHeight="1" x14ac:dyDescent="0.35">
      <c r="A14053" s="35" t="s">
        <v>4063</v>
      </c>
      <c r="B14053" s="36">
        <v>42070</v>
      </c>
      <c r="D14053" s="53" t="s">
        <v>118</v>
      </c>
      <c r="E14053" s="68">
        <v>1</v>
      </c>
      <c r="F14053" s="57" t="s">
        <v>3486</v>
      </c>
      <c r="G14053" s="35" t="s">
        <v>7660</v>
      </c>
      <c r="H14053" s="70">
        <v>197</v>
      </c>
      <c r="I14053" s="43" t="str">
        <f>IFERROR(VLOOKUP(H14053,#REF!,2,FALSE),"")</f>
        <v/>
      </c>
      <c r="J14053" s="70">
        <v>0.5</v>
      </c>
      <c r="K14053" s="41" t="s">
        <v>85</v>
      </c>
      <c r="L14053" s="68">
        <v>1</v>
      </c>
      <c r="M14053" s="57" t="s">
        <v>3809</v>
      </c>
      <c r="N14053" s="57" t="s">
        <v>3809</v>
      </c>
      <c r="O14053" s="35" t="s">
        <v>7661</v>
      </c>
      <c r="P14053" s="70">
        <v>189</v>
      </c>
      <c r="Q14053" s="56" t="str">
        <f>IFERROR(VLOOKUP(P14053,#REF!,2,FALSE),"")</f>
        <v/>
      </c>
      <c r="R14053" s="70">
        <v>0.5</v>
      </c>
      <c r="S14053" s="41" t="s">
        <v>57</v>
      </c>
      <c r="T14053" s="35" t="s">
        <v>8</v>
      </c>
      <c r="U14053" s="35" t="s">
        <v>83</v>
      </c>
    </row>
    <row r="14054" spans="1:21" ht="15.65" customHeight="1" x14ac:dyDescent="0.35">
      <c r="A14054" s="35" t="s">
        <v>4063</v>
      </c>
      <c r="B14054" s="36">
        <v>42070</v>
      </c>
      <c r="D14054" s="53" t="s">
        <v>118</v>
      </c>
      <c r="E14054" s="68">
        <v>2</v>
      </c>
      <c r="F14054" s="57" t="s">
        <v>3987</v>
      </c>
      <c r="G14054" s="35" t="s">
        <v>7661</v>
      </c>
      <c r="H14054" s="70" t="s">
        <v>593</v>
      </c>
      <c r="I14054" s="43" t="str">
        <f>IFERROR(VLOOKUP(H14054,#REF!,2,FALSE),"")</f>
        <v/>
      </c>
      <c r="J14054" s="70">
        <v>1</v>
      </c>
      <c r="K14054" s="41" t="s">
        <v>85</v>
      </c>
      <c r="L14054" s="68">
        <v>2</v>
      </c>
      <c r="M14054" s="57" t="s">
        <v>3953</v>
      </c>
      <c r="N14054" s="57" t="s">
        <v>3953</v>
      </c>
      <c r="O14054" s="35" t="s">
        <v>7660</v>
      </c>
      <c r="P14054" s="70">
        <v>179</v>
      </c>
      <c r="Q14054" s="56" t="str">
        <f>IFERROR(VLOOKUP(P14054,#REF!,2,FALSE),"")</f>
        <v/>
      </c>
      <c r="R14054" s="70">
        <v>0</v>
      </c>
      <c r="S14054" s="41" t="s">
        <v>57</v>
      </c>
      <c r="T14054" s="35" t="s">
        <v>8</v>
      </c>
      <c r="U14054" s="35" t="s">
        <v>83</v>
      </c>
    </row>
    <row r="14055" spans="1:21" ht="15.65" customHeight="1" x14ac:dyDescent="0.35">
      <c r="A14055" s="35" t="s">
        <v>4063</v>
      </c>
      <c r="B14055" s="36">
        <v>42070</v>
      </c>
      <c r="D14055" s="53" t="s">
        <v>118</v>
      </c>
      <c r="E14055" s="68">
        <v>3</v>
      </c>
      <c r="F14055" s="83" t="s">
        <v>3540</v>
      </c>
      <c r="G14055" s="35" t="s">
        <v>7660</v>
      </c>
      <c r="H14055" s="70">
        <v>176</v>
      </c>
      <c r="I14055" s="43" t="str">
        <f>IFERROR(VLOOKUP(H14055,#REF!,2,FALSE),"")</f>
        <v/>
      </c>
      <c r="J14055" s="70">
        <v>0</v>
      </c>
      <c r="K14055" s="41" t="s">
        <v>85</v>
      </c>
      <c r="L14055" s="68">
        <v>3</v>
      </c>
      <c r="M14055" s="57" t="s">
        <v>3810</v>
      </c>
      <c r="N14055" s="57" t="s">
        <v>3810</v>
      </c>
      <c r="O14055" s="35" t="s">
        <v>7661</v>
      </c>
      <c r="P14055" s="70">
        <v>178</v>
      </c>
      <c r="Q14055" s="56" t="str">
        <f>IFERROR(VLOOKUP(P14055,#REF!,2,FALSE),"")</f>
        <v/>
      </c>
      <c r="R14055" s="70">
        <v>1</v>
      </c>
      <c r="S14055" s="41" t="s">
        <v>57</v>
      </c>
      <c r="T14055" s="35" t="s">
        <v>8</v>
      </c>
      <c r="U14055" s="35" t="s">
        <v>83</v>
      </c>
    </row>
    <row r="14056" spans="1:21" ht="15.65" customHeight="1" x14ac:dyDescent="0.35">
      <c r="A14056" s="35" t="s">
        <v>4063</v>
      </c>
      <c r="B14056" s="36">
        <v>42070</v>
      </c>
      <c r="D14056" s="53" t="s">
        <v>118</v>
      </c>
      <c r="E14056" s="68">
        <v>4</v>
      </c>
      <c r="F14056" s="83" t="s">
        <v>3984</v>
      </c>
      <c r="G14056" s="35" t="s">
        <v>7661</v>
      </c>
      <c r="H14056" s="70">
        <v>174</v>
      </c>
      <c r="I14056" s="43" t="str">
        <f>IFERROR(VLOOKUP(H14056,#REF!,2,FALSE),"")</f>
        <v/>
      </c>
      <c r="J14056" s="70">
        <v>0.5</v>
      </c>
      <c r="K14056" s="41" t="s">
        <v>85</v>
      </c>
      <c r="L14056" s="68">
        <v>4</v>
      </c>
      <c r="M14056" s="57" t="s">
        <v>3954</v>
      </c>
      <c r="N14056" s="57" t="s">
        <v>3954</v>
      </c>
      <c r="O14056" s="35" t="s">
        <v>7660</v>
      </c>
      <c r="P14056" s="70">
        <v>178</v>
      </c>
      <c r="Q14056" s="56" t="str">
        <f>IFERROR(VLOOKUP(P14056,#REF!,2,FALSE),"")</f>
        <v/>
      </c>
      <c r="R14056" s="70">
        <v>0.5</v>
      </c>
      <c r="S14056" s="41" t="s">
        <v>57</v>
      </c>
      <c r="T14056" s="35" t="s">
        <v>8</v>
      </c>
      <c r="U14056" s="35" t="s">
        <v>83</v>
      </c>
    </row>
    <row r="14057" spans="1:21" ht="15.65" customHeight="1" x14ac:dyDescent="0.35">
      <c r="A14057" s="35" t="s">
        <v>4063</v>
      </c>
      <c r="B14057" s="36">
        <v>42070</v>
      </c>
      <c r="D14057" s="53" t="s">
        <v>118</v>
      </c>
      <c r="E14057" s="68">
        <v>5</v>
      </c>
      <c r="F14057" s="83" t="s">
        <v>3413</v>
      </c>
      <c r="G14057" s="35" t="s">
        <v>7660</v>
      </c>
      <c r="H14057" s="70">
        <v>173</v>
      </c>
      <c r="I14057" s="43" t="str">
        <f>IFERROR(VLOOKUP(H14057,#REF!,2,FALSE),"")</f>
        <v/>
      </c>
      <c r="J14057" s="70">
        <v>1</v>
      </c>
      <c r="K14057" s="41" t="s">
        <v>85</v>
      </c>
      <c r="L14057" s="68">
        <v>5</v>
      </c>
      <c r="M14057" s="57" t="s">
        <v>3993</v>
      </c>
      <c r="N14057" s="57" t="s">
        <v>3993</v>
      </c>
      <c r="O14057" s="35" t="s">
        <v>7661</v>
      </c>
      <c r="P14057" s="70" t="s">
        <v>593</v>
      </c>
      <c r="Q14057" s="56" t="str">
        <f>IFERROR(VLOOKUP(P14057,#REF!,2,FALSE),"")</f>
        <v/>
      </c>
      <c r="R14057" s="70">
        <v>0</v>
      </c>
      <c r="S14057" s="41" t="s">
        <v>57</v>
      </c>
      <c r="T14057" s="35" t="s">
        <v>8</v>
      </c>
      <c r="U14057" s="35" t="s">
        <v>83</v>
      </c>
    </row>
    <row r="14058" spans="1:21" ht="15.65" customHeight="1" x14ac:dyDescent="0.35">
      <c r="A14058" s="35" t="s">
        <v>4063</v>
      </c>
      <c r="B14058" s="36">
        <v>42070</v>
      </c>
      <c r="D14058" s="53" t="s">
        <v>118</v>
      </c>
      <c r="E14058" s="68">
        <v>6</v>
      </c>
      <c r="F14058" s="83" t="s">
        <v>3806</v>
      </c>
      <c r="G14058" s="35" t="s">
        <v>7661</v>
      </c>
      <c r="H14058" s="70">
        <v>167</v>
      </c>
      <c r="I14058" s="43" t="str">
        <f>IFERROR(VLOOKUP(H14058,#REF!,2,FALSE),"")</f>
        <v/>
      </c>
      <c r="J14058" s="70">
        <v>1</v>
      </c>
      <c r="K14058" s="41" t="s">
        <v>85</v>
      </c>
      <c r="L14058" s="68">
        <v>6</v>
      </c>
      <c r="M14058" s="57" t="s">
        <v>3952</v>
      </c>
      <c r="N14058" s="57" t="s">
        <v>3952</v>
      </c>
      <c r="O14058" s="35" t="s">
        <v>7660</v>
      </c>
      <c r="P14058" s="70">
        <v>173</v>
      </c>
      <c r="Q14058" s="56" t="str">
        <f>IFERROR(VLOOKUP(P14058,#REF!,2,FALSE),"")</f>
        <v/>
      </c>
      <c r="R14058" s="70">
        <v>0</v>
      </c>
      <c r="S14058" s="41" t="s">
        <v>57</v>
      </c>
      <c r="T14058" s="35" t="s">
        <v>8</v>
      </c>
      <c r="U14058" s="35" t="s">
        <v>83</v>
      </c>
    </row>
    <row r="14059" spans="1:21" ht="15.65" customHeight="1" x14ac:dyDescent="0.35">
      <c r="A14059" s="35" t="s">
        <v>4063</v>
      </c>
      <c r="B14059" s="36">
        <v>42070</v>
      </c>
      <c r="D14059" s="53" t="s">
        <v>118</v>
      </c>
      <c r="E14059" s="68">
        <v>7</v>
      </c>
      <c r="F14059" s="83" t="s">
        <v>3552</v>
      </c>
      <c r="G14059" s="35" t="s">
        <v>7660</v>
      </c>
      <c r="H14059" s="70">
        <v>158</v>
      </c>
      <c r="I14059" s="43" t="str">
        <f>IFERROR(VLOOKUP(H14059,#REF!,2,FALSE),"")</f>
        <v/>
      </c>
      <c r="J14059" s="70">
        <v>0</v>
      </c>
      <c r="K14059" s="41" t="s">
        <v>85</v>
      </c>
      <c r="L14059" s="68">
        <v>7</v>
      </c>
      <c r="M14059" s="57" t="s">
        <v>3812</v>
      </c>
      <c r="N14059" s="57" t="s">
        <v>3812</v>
      </c>
      <c r="O14059" s="35" t="s">
        <v>7661</v>
      </c>
      <c r="P14059" s="70">
        <v>171</v>
      </c>
      <c r="Q14059" s="56" t="str">
        <f>IFERROR(VLOOKUP(P14059,#REF!,2,FALSE),"")</f>
        <v/>
      </c>
      <c r="R14059" s="70">
        <v>1</v>
      </c>
      <c r="S14059" s="41" t="s">
        <v>57</v>
      </c>
      <c r="T14059" s="35" t="s">
        <v>8</v>
      </c>
      <c r="U14059" s="35" t="s">
        <v>83</v>
      </c>
    </row>
    <row r="14060" spans="1:21" ht="15.65" customHeight="1" x14ac:dyDescent="0.35">
      <c r="A14060" s="35" t="s">
        <v>4063</v>
      </c>
      <c r="B14060" s="36">
        <v>42070</v>
      </c>
      <c r="D14060" s="53" t="s">
        <v>118</v>
      </c>
      <c r="E14060" s="68">
        <v>8</v>
      </c>
      <c r="F14060" s="83" t="s">
        <v>3402</v>
      </c>
      <c r="G14060" s="35" t="s">
        <v>7661</v>
      </c>
      <c r="H14060" s="70">
        <v>142</v>
      </c>
      <c r="I14060" s="43" t="str">
        <f>IFERROR(VLOOKUP(H14060,#REF!,2,FALSE),"")</f>
        <v/>
      </c>
      <c r="J14060" s="70">
        <v>0</v>
      </c>
      <c r="K14060" s="41" t="s">
        <v>85</v>
      </c>
      <c r="L14060" s="68">
        <v>8</v>
      </c>
      <c r="M14060" s="57" t="s">
        <v>3994</v>
      </c>
      <c r="N14060" s="57" t="s">
        <v>3994</v>
      </c>
      <c r="O14060" s="35" t="s">
        <v>7660</v>
      </c>
      <c r="P14060" s="70">
        <v>170</v>
      </c>
      <c r="Q14060" s="56" t="str">
        <f>IFERROR(VLOOKUP(P14060,#REF!,2,FALSE),"")</f>
        <v/>
      </c>
      <c r="R14060" s="70">
        <v>1</v>
      </c>
      <c r="S14060" s="41" t="s">
        <v>57</v>
      </c>
      <c r="T14060" s="35" t="s">
        <v>8</v>
      </c>
      <c r="U14060" s="35" t="s">
        <v>83</v>
      </c>
    </row>
    <row r="14061" spans="1:21" ht="15.65" customHeight="1" x14ac:dyDescent="0.35">
      <c r="A14061" s="35" t="s">
        <v>4063</v>
      </c>
      <c r="B14061" s="36">
        <v>42070</v>
      </c>
      <c r="D14061" s="53" t="s">
        <v>118</v>
      </c>
      <c r="E14061" s="68">
        <v>9</v>
      </c>
      <c r="F14061" s="83" t="s">
        <v>3399</v>
      </c>
      <c r="G14061" s="35" t="s">
        <v>7660</v>
      </c>
      <c r="H14061" s="70">
        <v>142</v>
      </c>
      <c r="I14061" s="43" t="str">
        <f>IFERROR(VLOOKUP(H14061,#REF!,2,FALSE),"")</f>
        <v/>
      </c>
      <c r="J14061" s="70">
        <v>0.5</v>
      </c>
      <c r="K14061" s="41" t="s">
        <v>85</v>
      </c>
      <c r="L14061" s="68">
        <v>9</v>
      </c>
      <c r="M14061" s="57" t="s">
        <v>3813</v>
      </c>
      <c r="N14061" s="57" t="s">
        <v>3813</v>
      </c>
      <c r="O14061" s="35" t="s">
        <v>7661</v>
      </c>
      <c r="P14061" s="70">
        <v>169</v>
      </c>
      <c r="Q14061" s="56" t="str">
        <f>IFERROR(VLOOKUP(P14061,#REF!,2,FALSE),"")</f>
        <v/>
      </c>
      <c r="R14061" s="70">
        <v>0.5</v>
      </c>
      <c r="S14061" s="41" t="s">
        <v>57</v>
      </c>
      <c r="T14061" s="35" t="s">
        <v>8</v>
      </c>
      <c r="U14061" s="35" t="s">
        <v>83</v>
      </c>
    </row>
    <row r="14062" spans="1:21" ht="15.65" customHeight="1" x14ac:dyDescent="0.35">
      <c r="A14062" s="35" t="s">
        <v>4063</v>
      </c>
      <c r="B14062" s="36">
        <v>42070</v>
      </c>
      <c r="D14062" s="53" t="s">
        <v>118</v>
      </c>
      <c r="E14062" s="68">
        <v>10</v>
      </c>
      <c r="F14062" s="83" t="s">
        <v>3514</v>
      </c>
      <c r="G14062" s="35" t="s">
        <v>7661</v>
      </c>
      <c r="H14062" s="70">
        <v>133</v>
      </c>
      <c r="I14062" s="43" t="str">
        <f>IFERROR(VLOOKUP(H14062,#REF!,2,FALSE),"")</f>
        <v/>
      </c>
      <c r="J14062" s="70">
        <v>0</v>
      </c>
      <c r="K14062" s="41" t="s">
        <v>85</v>
      </c>
      <c r="L14062" s="68">
        <v>10</v>
      </c>
      <c r="M14062" s="57" t="s">
        <v>3817</v>
      </c>
      <c r="N14062" s="57" t="s">
        <v>3817</v>
      </c>
      <c r="O14062" s="35" t="s">
        <v>7660</v>
      </c>
      <c r="P14062" s="70">
        <v>156</v>
      </c>
      <c r="Q14062" s="56" t="str">
        <f>IFERROR(VLOOKUP(P14062,#REF!,2,FALSE),"")</f>
        <v/>
      </c>
      <c r="R14062" s="70">
        <v>1</v>
      </c>
      <c r="S14062" s="41" t="s">
        <v>57</v>
      </c>
      <c r="T14062" s="35" t="s">
        <v>8</v>
      </c>
      <c r="U14062" s="35" t="s">
        <v>83</v>
      </c>
    </row>
    <row r="14063" spans="1:21" ht="15.65" customHeight="1" x14ac:dyDescent="0.35">
      <c r="A14063" s="35" t="s">
        <v>4063</v>
      </c>
      <c r="B14063" s="36">
        <v>42070</v>
      </c>
      <c r="D14063" s="53" t="s">
        <v>118</v>
      </c>
      <c r="E14063" s="68">
        <v>11</v>
      </c>
      <c r="F14063" s="83" t="s">
        <v>3405</v>
      </c>
      <c r="G14063" s="35" t="s">
        <v>7660</v>
      </c>
      <c r="H14063" s="70">
        <v>128</v>
      </c>
      <c r="I14063" s="43" t="str">
        <f>IFERROR(VLOOKUP(H14063,#REF!,2,FALSE),"")</f>
        <v/>
      </c>
      <c r="J14063" s="70">
        <v>0</v>
      </c>
      <c r="K14063" s="41" t="s">
        <v>85</v>
      </c>
      <c r="L14063" s="68">
        <v>11</v>
      </c>
      <c r="M14063" s="57" t="s">
        <v>3816</v>
      </c>
      <c r="N14063" s="57" t="s">
        <v>3816</v>
      </c>
      <c r="O14063" s="35" t="s">
        <v>7661</v>
      </c>
      <c r="P14063" s="70">
        <v>155</v>
      </c>
      <c r="Q14063" s="56" t="str">
        <f>IFERROR(VLOOKUP(P14063,#REF!,2,FALSE),"")</f>
        <v/>
      </c>
      <c r="R14063" s="70">
        <v>1</v>
      </c>
      <c r="S14063" s="41" t="s">
        <v>57</v>
      </c>
      <c r="T14063" s="35" t="s">
        <v>8</v>
      </c>
      <c r="U14063" s="35" t="s">
        <v>83</v>
      </c>
    </row>
    <row r="14064" spans="1:21" ht="15.65" customHeight="1" x14ac:dyDescent="0.35">
      <c r="A14064" s="35" t="s">
        <v>4063</v>
      </c>
      <c r="B14064" s="36">
        <v>42070</v>
      </c>
      <c r="D14064" s="53" t="s">
        <v>118</v>
      </c>
      <c r="E14064" s="68">
        <v>12</v>
      </c>
      <c r="F14064" s="83" t="s">
        <v>3512</v>
      </c>
      <c r="G14064" s="35" t="s">
        <v>7661</v>
      </c>
      <c r="H14064" s="70">
        <v>130</v>
      </c>
      <c r="I14064" s="43" t="str">
        <f>IFERROR(VLOOKUP(H14064,#REF!,2,FALSE),"")</f>
        <v/>
      </c>
      <c r="J14064" s="70">
        <v>0.5</v>
      </c>
      <c r="K14064" s="41" t="s">
        <v>85</v>
      </c>
      <c r="L14064" s="68">
        <v>12</v>
      </c>
      <c r="M14064" s="57" t="s">
        <v>3820</v>
      </c>
      <c r="N14064" s="57" t="s">
        <v>3820</v>
      </c>
      <c r="O14064" s="35" t="s">
        <v>7660</v>
      </c>
      <c r="P14064" s="70">
        <v>132</v>
      </c>
      <c r="Q14064" s="56" t="str">
        <f>IFERROR(VLOOKUP(P14064,#REF!,2,FALSE),"")</f>
        <v/>
      </c>
      <c r="R14064" s="70">
        <v>0.5</v>
      </c>
      <c r="S14064" s="41" t="s">
        <v>57</v>
      </c>
      <c r="T14064" s="35" t="s">
        <v>8</v>
      </c>
      <c r="U14064" s="35" t="s">
        <v>83</v>
      </c>
    </row>
    <row r="14065" spans="1:21" ht="15.65" customHeight="1" x14ac:dyDescent="0.35">
      <c r="A14065" s="35" t="s">
        <v>4063</v>
      </c>
      <c r="B14065" s="36">
        <v>42077</v>
      </c>
      <c r="D14065" s="35" t="s">
        <v>118</v>
      </c>
      <c r="E14065" s="68">
        <v>1</v>
      </c>
      <c r="F14065" s="57" t="s">
        <v>3486</v>
      </c>
      <c r="G14065" s="35" t="s">
        <v>7661</v>
      </c>
      <c r="H14065" s="70">
        <v>197</v>
      </c>
      <c r="I14065" s="43" t="str">
        <f>IFERROR(VLOOKUP(H14065,#REF!,2,FALSE),"")</f>
        <v/>
      </c>
      <c r="J14065" s="70">
        <v>1</v>
      </c>
      <c r="K14065" s="41" t="s">
        <v>114</v>
      </c>
      <c r="L14065" s="68">
        <v>1</v>
      </c>
      <c r="M14065" s="57" t="s">
        <v>3761</v>
      </c>
      <c r="N14065" s="57" t="s">
        <v>3761</v>
      </c>
      <c r="O14065" s="35" t="s">
        <v>7660</v>
      </c>
      <c r="P14065" s="70">
        <v>215</v>
      </c>
      <c r="Q14065" s="56" t="str">
        <f>IFERROR(VLOOKUP(P14065,#REF!,2,FALSE),"")</f>
        <v/>
      </c>
      <c r="R14065" s="70">
        <v>0</v>
      </c>
      <c r="S14065" s="41" t="s">
        <v>63</v>
      </c>
      <c r="T14065" s="35" t="s">
        <v>8</v>
      </c>
      <c r="U14065" s="35" t="s">
        <v>58</v>
      </c>
    </row>
    <row r="14066" spans="1:21" ht="15.65" customHeight="1" x14ac:dyDescent="0.35">
      <c r="A14066" s="35" t="s">
        <v>4063</v>
      </c>
      <c r="B14066" s="36">
        <v>42077</v>
      </c>
      <c r="D14066" s="35" t="s">
        <v>118</v>
      </c>
      <c r="E14066" s="68">
        <v>2</v>
      </c>
      <c r="F14066" s="57" t="s">
        <v>3987</v>
      </c>
      <c r="G14066" s="35" t="s">
        <v>7660</v>
      </c>
      <c r="H14066" s="70" t="s">
        <v>593</v>
      </c>
      <c r="I14066" s="43" t="str">
        <f>IFERROR(VLOOKUP(H14066,#REF!,2,FALSE),"")</f>
        <v/>
      </c>
      <c r="J14066" s="70">
        <v>1</v>
      </c>
      <c r="K14066" s="41" t="s">
        <v>114</v>
      </c>
      <c r="L14066" s="68">
        <v>2</v>
      </c>
      <c r="M14066" s="57" t="s">
        <v>3733</v>
      </c>
      <c r="N14066" s="57" t="s">
        <v>3733</v>
      </c>
      <c r="O14066" s="35" t="s">
        <v>7661</v>
      </c>
      <c r="P14066" s="70">
        <v>197</v>
      </c>
      <c r="Q14066" s="56" t="str">
        <f>IFERROR(VLOOKUP(P14066,#REF!,2,FALSE),"")</f>
        <v/>
      </c>
      <c r="R14066" s="70">
        <v>0</v>
      </c>
      <c r="S14066" s="41" t="s">
        <v>63</v>
      </c>
      <c r="T14066" s="35" t="s">
        <v>8</v>
      </c>
      <c r="U14066" s="35" t="s">
        <v>58</v>
      </c>
    </row>
    <row r="14067" spans="1:21" ht="15.65" customHeight="1" x14ac:dyDescent="0.35">
      <c r="A14067" s="35" t="s">
        <v>4063</v>
      </c>
      <c r="B14067" s="36">
        <v>42077</v>
      </c>
      <c r="D14067" s="35" t="s">
        <v>118</v>
      </c>
      <c r="E14067" s="68">
        <v>3</v>
      </c>
      <c r="F14067" s="57" t="s">
        <v>3428</v>
      </c>
      <c r="G14067" s="35" t="s">
        <v>7661</v>
      </c>
      <c r="H14067" s="70">
        <v>185</v>
      </c>
      <c r="I14067" s="43" t="str">
        <f>IFERROR(VLOOKUP(H14067,#REF!,2,FALSE),"")</f>
        <v/>
      </c>
      <c r="J14067" s="70">
        <v>0</v>
      </c>
      <c r="K14067" s="41" t="s">
        <v>114</v>
      </c>
      <c r="L14067" s="68">
        <v>3</v>
      </c>
      <c r="M14067" s="57" t="s">
        <v>4005</v>
      </c>
      <c r="N14067" s="57" t="s">
        <v>4005</v>
      </c>
      <c r="O14067" s="35" t="s">
        <v>7660</v>
      </c>
      <c r="P14067" s="70">
        <v>194</v>
      </c>
      <c r="Q14067" s="56" t="str">
        <f>IFERROR(VLOOKUP(P14067,#REF!,2,FALSE),"")</f>
        <v/>
      </c>
      <c r="R14067" s="70">
        <v>1</v>
      </c>
      <c r="S14067" s="41" t="s">
        <v>63</v>
      </c>
      <c r="T14067" s="35" t="s">
        <v>8</v>
      </c>
      <c r="U14067" s="35" t="s">
        <v>58</v>
      </c>
    </row>
    <row r="14068" spans="1:21" ht="15.65" customHeight="1" x14ac:dyDescent="0.35">
      <c r="A14068" s="35" t="s">
        <v>4063</v>
      </c>
      <c r="B14068" s="36">
        <v>42077</v>
      </c>
      <c r="D14068" s="35" t="s">
        <v>118</v>
      </c>
      <c r="E14068" s="68">
        <v>4</v>
      </c>
      <c r="F14068" s="57" t="s">
        <v>3624</v>
      </c>
      <c r="G14068" s="35" t="s">
        <v>7660</v>
      </c>
      <c r="H14068" s="70">
        <v>174</v>
      </c>
      <c r="I14068" s="43" t="str">
        <f>IFERROR(VLOOKUP(H14068,#REF!,2,FALSE),"")</f>
        <v/>
      </c>
      <c r="J14068" s="70">
        <v>0.5</v>
      </c>
      <c r="K14068" s="41" t="s">
        <v>114</v>
      </c>
      <c r="L14068" s="68">
        <v>4</v>
      </c>
      <c r="M14068" s="57" t="s">
        <v>4006</v>
      </c>
      <c r="N14068" s="57" t="s">
        <v>4006</v>
      </c>
      <c r="O14068" s="35" t="s">
        <v>7661</v>
      </c>
      <c r="P14068" s="70">
        <v>191</v>
      </c>
      <c r="Q14068" s="56" t="str">
        <f>IFERROR(VLOOKUP(P14068,#REF!,2,FALSE),"")</f>
        <v/>
      </c>
      <c r="R14068" s="70">
        <v>0.5</v>
      </c>
      <c r="S14068" s="41" t="s">
        <v>63</v>
      </c>
      <c r="T14068" s="35" t="s">
        <v>8</v>
      </c>
      <c r="U14068" s="35" t="s">
        <v>58</v>
      </c>
    </row>
    <row r="14069" spans="1:21" ht="15.65" customHeight="1" x14ac:dyDescent="0.35">
      <c r="A14069" s="35" t="s">
        <v>4063</v>
      </c>
      <c r="B14069" s="36">
        <v>42077</v>
      </c>
      <c r="D14069" s="35" t="s">
        <v>118</v>
      </c>
      <c r="E14069" s="68">
        <v>5</v>
      </c>
      <c r="F14069" s="57" t="s">
        <v>3540</v>
      </c>
      <c r="G14069" s="35" t="s">
        <v>7661</v>
      </c>
      <c r="H14069" s="70">
        <v>176</v>
      </c>
      <c r="I14069" s="43" t="str">
        <f>IFERROR(VLOOKUP(H14069,#REF!,2,FALSE),"")</f>
        <v/>
      </c>
      <c r="J14069" s="70">
        <v>0</v>
      </c>
      <c r="K14069" s="41" t="s">
        <v>114</v>
      </c>
      <c r="L14069" s="68">
        <v>5</v>
      </c>
      <c r="M14069" s="57" t="s">
        <v>3734</v>
      </c>
      <c r="N14069" s="57" t="s">
        <v>3734</v>
      </c>
      <c r="O14069" s="35" t="s">
        <v>7660</v>
      </c>
      <c r="P14069" s="70">
        <v>189</v>
      </c>
      <c r="Q14069" s="56" t="str">
        <f>IFERROR(VLOOKUP(P14069,#REF!,2,FALSE),"")</f>
        <v/>
      </c>
      <c r="R14069" s="70">
        <v>1</v>
      </c>
      <c r="S14069" s="41" t="s">
        <v>63</v>
      </c>
      <c r="T14069" s="35" t="s">
        <v>8</v>
      </c>
      <c r="U14069" s="35" t="s">
        <v>58</v>
      </c>
    </row>
    <row r="14070" spans="1:21" ht="15.65" customHeight="1" x14ac:dyDescent="0.35">
      <c r="A14070" s="35" t="s">
        <v>4063</v>
      </c>
      <c r="B14070" s="36">
        <v>42077</v>
      </c>
      <c r="D14070" s="35" t="s">
        <v>118</v>
      </c>
      <c r="E14070" s="68">
        <v>6</v>
      </c>
      <c r="F14070" s="57" t="s">
        <v>3984</v>
      </c>
      <c r="G14070" s="35" t="s">
        <v>7660</v>
      </c>
      <c r="H14070" s="70">
        <v>174</v>
      </c>
      <c r="I14070" s="43" t="str">
        <f>IFERROR(VLOOKUP(H14070,#REF!,2,FALSE),"")</f>
        <v/>
      </c>
      <c r="J14070" s="70">
        <v>0.5</v>
      </c>
      <c r="K14070" s="41" t="s">
        <v>114</v>
      </c>
      <c r="L14070" s="68">
        <v>6</v>
      </c>
      <c r="M14070" s="57" t="s">
        <v>3899</v>
      </c>
      <c r="N14070" s="57" t="s">
        <v>3899</v>
      </c>
      <c r="O14070" s="35" t="s">
        <v>7661</v>
      </c>
      <c r="P14070" s="70">
        <v>189</v>
      </c>
      <c r="Q14070" s="56" t="str">
        <f>IFERROR(VLOOKUP(P14070,#REF!,2,FALSE),"")</f>
        <v/>
      </c>
      <c r="R14070" s="70">
        <v>0.5</v>
      </c>
      <c r="S14070" s="41" t="s">
        <v>63</v>
      </c>
      <c r="T14070" s="35" t="s">
        <v>8</v>
      </c>
      <c r="U14070" s="35" t="s">
        <v>58</v>
      </c>
    </row>
    <row r="14071" spans="1:21" ht="15.65" customHeight="1" x14ac:dyDescent="0.35">
      <c r="A14071" s="35" t="s">
        <v>4063</v>
      </c>
      <c r="B14071" s="36">
        <v>42077</v>
      </c>
      <c r="D14071" s="35" t="s">
        <v>118</v>
      </c>
      <c r="E14071" s="68">
        <v>7</v>
      </c>
      <c r="F14071" s="57" t="s">
        <v>3413</v>
      </c>
      <c r="G14071" s="35" t="s">
        <v>7661</v>
      </c>
      <c r="H14071" s="70">
        <v>173</v>
      </c>
      <c r="I14071" s="43" t="str">
        <f>IFERROR(VLOOKUP(H14071,#REF!,2,FALSE),"")</f>
        <v/>
      </c>
      <c r="J14071" s="47">
        <v>0.5</v>
      </c>
      <c r="K14071" s="41" t="s">
        <v>114</v>
      </c>
      <c r="L14071" s="68">
        <v>7</v>
      </c>
      <c r="M14071" s="57" t="s">
        <v>3739</v>
      </c>
      <c r="N14071" s="57" t="s">
        <v>3739</v>
      </c>
      <c r="O14071" s="35" t="s">
        <v>7660</v>
      </c>
      <c r="P14071" s="70">
        <v>182</v>
      </c>
      <c r="Q14071" s="56" t="str">
        <f>IFERROR(VLOOKUP(P14071,#REF!,2,FALSE),"")</f>
        <v/>
      </c>
      <c r="R14071" s="47">
        <v>0.5</v>
      </c>
      <c r="S14071" s="41" t="s">
        <v>63</v>
      </c>
      <c r="T14071" s="35" t="s">
        <v>8</v>
      </c>
      <c r="U14071" s="35" t="s">
        <v>58</v>
      </c>
    </row>
    <row r="14072" spans="1:21" ht="15.65" customHeight="1" x14ac:dyDescent="0.35">
      <c r="A14072" s="35" t="s">
        <v>4063</v>
      </c>
      <c r="B14072" s="36">
        <v>42077</v>
      </c>
      <c r="D14072" s="35" t="s">
        <v>118</v>
      </c>
      <c r="E14072" s="68">
        <v>8</v>
      </c>
      <c r="F14072" s="57" t="s">
        <v>3488</v>
      </c>
      <c r="G14072" s="35" t="s">
        <v>7660</v>
      </c>
      <c r="H14072" s="70">
        <v>166</v>
      </c>
      <c r="I14072" s="43" t="str">
        <f>IFERROR(VLOOKUP(H14072,#REF!,2,FALSE),"")</f>
        <v/>
      </c>
      <c r="J14072" s="70">
        <v>1</v>
      </c>
      <c r="K14072" s="41" t="s">
        <v>114</v>
      </c>
      <c r="L14072" s="68">
        <v>8</v>
      </c>
      <c r="M14072" s="57" t="s">
        <v>3766</v>
      </c>
      <c r="N14072" s="57" t="s">
        <v>3766</v>
      </c>
      <c r="O14072" s="35" t="s">
        <v>7661</v>
      </c>
      <c r="P14072" s="70">
        <v>170</v>
      </c>
      <c r="Q14072" s="56" t="str">
        <f>IFERROR(VLOOKUP(P14072,#REF!,2,FALSE),"")</f>
        <v/>
      </c>
      <c r="R14072" s="70">
        <v>0</v>
      </c>
      <c r="S14072" s="41" t="s">
        <v>63</v>
      </c>
      <c r="T14072" s="35" t="s">
        <v>8</v>
      </c>
      <c r="U14072" s="35" t="s">
        <v>58</v>
      </c>
    </row>
    <row r="14073" spans="1:21" ht="15.65" customHeight="1" x14ac:dyDescent="0.35">
      <c r="A14073" s="35" t="s">
        <v>4063</v>
      </c>
      <c r="B14073" s="36">
        <v>42077</v>
      </c>
      <c r="D14073" s="35" t="s">
        <v>118</v>
      </c>
      <c r="E14073" s="68">
        <v>9</v>
      </c>
      <c r="F14073" s="57" t="s">
        <v>3489</v>
      </c>
      <c r="G14073" s="35" t="s">
        <v>7661</v>
      </c>
      <c r="H14073" s="70">
        <v>177</v>
      </c>
      <c r="I14073" s="43" t="str">
        <f>IFERROR(VLOOKUP(H14073,#REF!,2,FALSE),"")</f>
        <v/>
      </c>
      <c r="J14073" s="70">
        <v>0.5</v>
      </c>
      <c r="K14073" s="41" t="s">
        <v>114</v>
      </c>
      <c r="L14073" s="68">
        <v>9</v>
      </c>
      <c r="M14073" s="57" t="s">
        <v>4007</v>
      </c>
      <c r="N14073" s="57" t="s">
        <v>4007</v>
      </c>
      <c r="O14073" s="35" t="s">
        <v>7660</v>
      </c>
      <c r="P14073" s="70">
        <v>172</v>
      </c>
      <c r="Q14073" s="56" t="str">
        <f>IFERROR(VLOOKUP(P14073,#REF!,2,FALSE),"")</f>
        <v/>
      </c>
      <c r="R14073" s="70">
        <v>0.5</v>
      </c>
      <c r="S14073" s="41" t="s">
        <v>63</v>
      </c>
      <c r="T14073" s="35" t="s">
        <v>8</v>
      </c>
      <c r="U14073" s="35" t="s">
        <v>58</v>
      </c>
    </row>
    <row r="14074" spans="1:21" ht="15.65" customHeight="1" x14ac:dyDescent="0.35">
      <c r="A14074" s="35" t="s">
        <v>4063</v>
      </c>
      <c r="B14074" s="36">
        <v>42077</v>
      </c>
      <c r="D14074" s="35" t="s">
        <v>118</v>
      </c>
      <c r="E14074" s="68">
        <v>10</v>
      </c>
      <c r="F14074" s="57" t="s">
        <v>3545</v>
      </c>
      <c r="G14074" s="35" t="s">
        <v>7660</v>
      </c>
      <c r="H14074" s="70">
        <v>178</v>
      </c>
      <c r="I14074" s="43" t="str">
        <f>IFERROR(VLOOKUP(H14074,#REF!,2,FALSE),"")</f>
        <v/>
      </c>
      <c r="J14074" s="70">
        <v>1</v>
      </c>
      <c r="K14074" s="41" t="s">
        <v>114</v>
      </c>
      <c r="L14074" s="68">
        <v>10</v>
      </c>
      <c r="M14074" s="57" t="s">
        <v>3738</v>
      </c>
      <c r="N14074" s="57" t="s">
        <v>3738</v>
      </c>
      <c r="O14074" s="35" t="s">
        <v>7661</v>
      </c>
      <c r="P14074" s="70">
        <v>171</v>
      </c>
      <c r="Q14074" s="56" t="str">
        <f>IFERROR(VLOOKUP(P14074,#REF!,2,FALSE),"")</f>
        <v/>
      </c>
      <c r="R14074" s="70">
        <v>0</v>
      </c>
      <c r="S14074" s="41" t="s">
        <v>63</v>
      </c>
      <c r="T14074" s="35" t="s">
        <v>8</v>
      </c>
      <c r="U14074" s="35" t="s">
        <v>58</v>
      </c>
    </row>
    <row r="14075" spans="1:21" ht="15.65" customHeight="1" x14ac:dyDescent="0.35">
      <c r="A14075" s="35" t="s">
        <v>4063</v>
      </c>
      <c r="B14075" s="36">
        <v>42077</v>
      </c>
      <c r="D14075" s="35" t="s">
        <v>118</v>
      </c>
      <c r="E14075" s="68">
        <v>11</v>
      </c>
      <c r="F14075" s="57" t="s">
        <v>3806</v>
      </c>
      <c r="G14075" s="35" t="s">
        <v>7661</v>
      </c>
      <c r="H14075" s="70">
        <v>167</v>
      </c>
      <c r="I14075" s="43" t="str">
        <f>IFERROR(VLOOKUP(H14075,#REF!,2,FALSE),"")</f>
        <v/>
      </c>
      <c r="J14075" s="70">
        <v>0.5</v>
      </c>
      <c r="K14075" s="41" t="s">
        <v>114</v>
      </c>
      <c r="L14075" s="68">
        <v>11</v>
      </c>
      <c r="M14075" s="57" t="s">
        <v>3767</v>
      </c>
      <c r="N14075" s="57" t="s">
        <v>3767</v>
      </c>
      <c r="O14075" s="35" t="s">
        <v>7660</v>
      </c>
      <c r="P14075" s="70">
        <v>175</v>
      </c>
      <c r="Q14075" s="56" t="str">
        <f>IFERROR(VLOOKUP(P14075,#REF!,2,FALSE),"")</f>
        <v/>
      </c>
      <c r="R14075" s="70">
        <v>0.5</v>
      </c>
      <c r="S14075" s="41" t="s">
        <v>63</v>
      </c>
      <c r="T14075" s="35" t="s">
        <v>8</v>
      </c>
      <c r="U14075" s="35" t="s">
        <v>58</v>
      </c>
    </row>
    <row r="14076" spans="1:21" ht="15.65" customHeight="1" x14ac:dyDescent="0.35">
      <c r="A14076" s="35" t="s">
        <v>4063</v>
      </c>
      <c r="B14076" s="36">
        <v>42077</v>
      </c>
      <c r="D14076" s="35" t="s">
        <v>118</v>
      </c>
      <c r="E14076" s="68">
        <v>12</v>
      </c>
      <c r="F14076" s="57" t="s">
        <v>3552</v>
      </c>
      <c r="G14076" s="35" t="s">
        <v>7660</v>
      </c>
      <c r="H14076" s="70">
        <v>158</v>
      </c>
      <c r="I14076" s="43" t="str">
        <f>IFERROR(VLOOKUP(H14076,#REF!,2,FALSE),"")</f>
        <v/>
      </c>
      <c r="J14076" s="70">
        <v>0.5</v>
      </c>
      <c r="K14076" s="41" t="s">
        <v>114</v>
      </c>
      <c r="L14076" s="68">
        <v>12</v>
      </c>
      <c r="M14076" s="57" t="s">
        <v>4008</v>
      </c>
      <c r="N14076" s="57" t="s">
        <v>4008</v>
      </c>
      <c r="O14076" s="35" t="s">
        <v>7661</v>
      </c>
      <c r="P14076" s="70">
        <v>159</v>
      </c>
      <c r="Q14076" s="56" t="str">
        <f>IFERROR(VLOOKUP(P14076,#REF!,2,FALSE),"")</f>
        <v/>
      </c>
      <c r="R14076" s="70">
        <v>0.5</v>
      </c>
      <c r="S14076" s="41" t="s">
        <v>63</v>
      </c>
      <c r="T14076" s="35" t="s">
        <v>8</v>
      </c>
      <c r="U14076" s="35" t="s">
        <v>58</v>
      </c>
    </row>
    <row r="14077" spans="1:21" ht="15.65" customHeight="1" x14ac:dyDescent="0.35">
      <c r="A14077" s="35" t="s">
        <v>4063</v>
      </c>
      <c r="B14077" s="36">
        <v>42077</v>
      </c>
      <c r="D14077" s="35" t="s">
        <v>118</v>
      </c>
      <c r="E14077" s="68">
        <v>13</v>
      </c>
      <c r="F14077" s="57" t="s">
        <v>3689</v>
      </c>
      <c r="G14077" s="35" t="s">
        <v>7661</v>
      </c>
      <c r="H14077" s="70">
        <v>148</v>
      </c>
      <c r="I14077" s="43" t="str">
        <f>IFERROR(VLOOKUP(H14077,#REF!,2,FALSE),"")</f>
        <v/>
      </c>
      <c r="J14077" s="70">
        <v>0</v>
      </c>
      <c r="K14077" s="41" t="s">
        <v>114</v>
      </c>
      <c r="L14077" s="68">
        <v>13</v>
      </c>
      <c r="M14077" s="57" t="s">
        <v>3706</v>
      </c>
      <c r="N14077" s="57" t="s">
        <v>3706</v>
      </c>
      <c r="O14077" s="35" t="s">
        <v>7660</v>
      </c>
      <c r="P14077" s="70">
        <v>156</v>
      </c>
      <c r="Q14077" s="56" t="str">
        <f>IFERROR(VLOOKUP(P14077,#REF!,2,FALSE),"")</f>
        <v/>
      </c>
      <c r="R14077" s="70">
        <v>1</v>
      </c>
      <c r="S14077" s="41" t="s">
        <v>63</v>
      </c>
      <c r="T14077" s="35" t="s">
        <v>8</v>
      </c>
      <c r="U14077" s="35" t="s">
        <v>58</v>
      </c>
    </row>
    <row r="14078" spans="1:21" ht="15.65" customHeight="1" x14ac:dyDescent="0.35">
      <c r="A14078" s="35" t="s">
        <v>4063</v>
      </c>
      <c r="B14078" s="36">
        <v>42077</v>
      </c>
      <c r="D14078" s="35" t="s">
        <v>118</v>
      </c>
      <c r="E14078" s="68">
        <v>14</v>
      </c>
      <c r="F14078" s="57" t="s">
        <v>3493</v>
      </c>
      <c r="G14078" s="35" t="s">
        <v>7660</v>
      </c>
      <c r="H14078" s="70">
        <v>143</v>
      </c>
      <c r="I14078" s="43" t="str">
        <f>IFERROR(VLOOKUP(H14078,#REF!,2,FALSE),"")</f>
        <v/>
      </c>
      <c r="J14078" s="70">
        <v>1</v>
      </c>
      <c r="K14078" s="41" t="s">
        <v>114</v>
      </c>
      <c r="L14078" s="68">
        <v>14</v>
      </c>
      <c r="M14078" s="57" t="s">
        <v>3677</v>
      </c>
      <c r="N14078" s="57" t="s">
        <v>3677</v>
      </c>
      <c r="O14078" s="35" t="s">
        <v>7661</v>
      </c>
      <c r="P14078" s="70">
        <v>155</v>
      </c>
      <c r="Q14078" s="56" t="str">
        <f>IFERROR(VLOOKUP(P14078,#REF!,2,FALSE),"")</f>
        <v/>
      </c>
      <c r="R14078" s="70">
        <v>0</v>
      </c>
      <c r="S14078" s="41" t="s">
        <v>63</v>
      </c>
      <c r="T14078" s="35" t="s">
        <v>8</v>
      </c>
      <c r="U14078" s="35" t="s">
        <v>58</v>
      </c>
    </row>
    <row r="14079" spans="1:21" ht="15.65" customHeight="1" x14ac:dyDescent="0.35">
      <c r="A14079" s="35" t="s">
        <v>4063</v>
      </c>
      <c r="B14079" s="36">
        <v>42077</v>
      </c>
      <c r="D14079" s="35" t="s">
        <v>118</v>
      </c>
      <c r="E14079" s="68">
        <v>15</v>
      </c>
      <c r="F14079" s="57" t="s">
        <v>3399</v>
      </c>
      <c r="G14079" s="35" t="s">
        <v>7661</v>
      </c>
      <c r="H14079" s="70">
        <v>142</v>
      </c>
      <c r="I14079" s="43" t="str">
        <f>IFERROR(VLOOKUP(H14079,#REF!,2,FALSE),"")</f>
        <v/>
      </c>
      <c r="J14079" s="47">
        <v>0.5</v>
      </c>
      <c r="K14079" s="41" t="s">
        <v>114</v>
      </c>
      <c r="L14079" s="68">
        <v>15</v>
      </c>
      <c r="M14079" s="57" t="s">
        <v>4052</v>
      </c>
      <c r="N14079" s="57" t="s">
        <v>4052</v>
      </c>
      <c r="O14079" s="35" t="s">
        <v>7660</v>
      </c>
      <c r="P14079" s="70">
        <v>148</v>
      </c>
      <c r="Q14079" s="56" t="str">
        <f>IFERROR(VLOOKUP(P14079,#REF!,2,FALSE),"")</f>
        <v/>
      </c>
      <c r="R14079" s="47">
        <v>0.5</v>
      </c>
      <c r="S14079" s="41" t="s">
        <v>63</v>
      </c>
      <c r="T14079" s="35" t="s">
        <v>8</v>
      </c>
      <c r="U14079" s="35" t="s">
        <v>58</v>
      </c>
    </row>
    <row r="14080" spans="1:21" ht="15.65" customHeight="1" x14ac:dyDescent="0.35">
      <c r="A14080" s="35" t="s">
        <v>4063</v>
      </c>
      <c r="B14080" s="36">
        <v>42077</v>
      </c>
      <c r="D14080" s="35" t="s">
        <v>118</v>
      </c>
      <c r="E14080" s="68">
        <v>16</v>
      </c>
      <c r="F14080" s="57" t="s">
        <v>3521</v>
      </c>
      <c r="G14080" s="35" t="s">
        <v>7660</v>
      </c>
      <c r="H14080" s="70">
        <v>136</v>
      </c>
      <c r="I14080" s="43" t="str">
        <f>IFERROR(VLOOKUP(H14080,#REF!,2,FALSE),"")</f>
        <v/>
      </c>
      <c r="J14080" s="47">
        <v>0.5</v>
      </c>
      <c r="K14080" s="41" t="s">
        <v>114</v>
      </c>
      <c r="L14080" s="68">
        <v>16</v>
      </c>
      <c r="M14080" s="57" t="s">
        <v>3743</v>
      </c>
      <c r="N14080" s="57" t="s">
        <v>3743</v>
      </c>
      <c r="O14080" s="35" t="s">
        <v>7661</v>
      </c>
      <c r="P14080" s="70">
        <v>142</v>
      </c>
      <c r="Q14080" s="56" t="str">
        <f>IFERROR(VLOOKUP(P14080,#REF!,2,FALSE),"")</f>
        <v/>
      </c>
      <c r="R14080" s="47">
        <v>0.5</v>
      </c>
      <c r="S14080" s="41" t="s">
        <v>63</v>
      </c>
      <c r="T14080" s="35" t="s">
        <v>8</v>
      </c>
      <c r="U14080" s="35" t="s">
        <v>58</v>
      </c>
    </row>
    <row r="14081" spans="1:21" ht="15.65" customHeight="1" x14ac:dyDescent="0.35">
      <c r="A14081" s="35" t="s">
        <v>4063</v>
      </c>
      <c r="B14081" s="36">
        <v>42077</v>
      </c>
      <c r="D14081" s="35" t="s">
        <v>118</v>
      </c>
      <c r="E14081" s="68">
        <v>17</v>
      </c>
      <c r="F14081" s="57" t="s">
        <v>3415</v>
      </c>
      <c r="G14081" s="35" t="s">
        <v>7661</v>
      </c>
      <c r="H14081" s="70">
        <v>136</v>
      </c>
      <c r="I14081" s="43" t="str">
        <f>IFERROR(VLOOKUP(H14081,#REF!,2,FALSE),"")</f>
        <v/>
      </c>
      <c r="J14081" s="70">
        <v>0</v>
      </c>
      <c r="K14081" s="41" t="s">
        <v>114</v>
      </c>
      <c r="L14081" s="68">
        <v>17</v>
      </c>
      <c r="M14081" s="57" t="s">
        <v>4050</v>
      </c>
      <c r="N14081" s="57" t="s">
        <v>4050</v>
      </c>
      <c r="O14081" s="35" t="s">
        <v>7660</v>
      </c>
      <c r="P14081" s="70">
        <v>143</v>
      </c>
      <c r="Q14081" s="56" t="str">
        <f>IFERROR(VLOOKUP(P14081,#REF!,2,FALSE),"")</f>
        <v/>
      </c>
      <c r="R14081" s="70">
        <v>1</v>
      </c>
      <c r="S14081" s="41" t="s">
        <v>63</v>
      </c>
      <c r="T14081" s="35" t="s">
        <v>8</v>
      </c>
      <c r="U14081" s="35" t="s">
        <v>58</v>
      </c>
    </row>
    <row r="14082" spans="1:21" ht="15.65" customHeight="1" x14ac:dyDescent="0.35">
      <c r="A14082" s="35" t="s">
        <v>4063</v>
      </c>
      <c r="B14082" s="36">
        <v>42077</v>
      </c>
      <c r="D14082" s="35" t="s">
        <v>118</v>
      </c>
      <c r="E14082" s="68">
        <v>18</v>
      </c>
      <c r="F14082" s="57" t="s">
        <v>3877</v>
      </c>
      <c r="G14082" s="35" t="s">
        <v>7660</v>
      </c>
      <c r="H14082" s="70">
        <v>139</v>
      </c>
      <c r="I14082" s="43" t="str">
        <f>IFERROR(VLOOKUP(H14082,#REF!,2,FALSE),"")</f>
        <v/>
      </c>
      <c r="J14082" s="70">
        <v>0</v>
      </c>
      <c r="K14082" s="41" t="s">
        <v>114</v>
      </c>
      <c r="L14082" s="68">
        <v>18</v>
      </c>
      <c r="M14082" s="57" t="s">
        <v>4003</v>
      </c>
      <c r="N14082" s="57" t="s">
        <v>4003</v>
      </c>
      <c r="O14082" s="35" t="s">
        <v>7661</v>
      </c>
      <c r="P14082" s="70">
        <v>138</v>
      </c>
      <c r="Q14082" s="56" t="str">
        <f>IFERROR(VLOOKUP(P14082,#REF!,2,FALSE),"")</f>
        <v/>
      </c>
      <c r="R14082" s="70">
        <v>1</v>
      </c>
      <c r="S14082" s="41" t="s">
        <v>63</v>
      </c>
      <c r="T14082" s="35" t="s">
        <v>8</v>
      </c>
      <c r="U14082" s="35" t="s">
        <v>58</v>
      </c>
    </row>
    <row r="14083" spans="1:21" ht="15.65" customHeight="1" x14ac:dyDescent="0.35">
      <c r="A14083" s="35" t="s">
        <v>4063</v>
      </c>
      <c r="B14083" s="36">
        <v>42077</v>
      </c>
      <c r="D14083" s="35" t="s">
        <v>118</v>
      </c>
      <c r="E14083" s="68">
        <v>19</v>
      </c>
      <c r="F14083" s="57" t="s">
        <v>3405</v>
      </c>
      <c r="G14083" s="35" t="s">
        <v>7661</v>
      </c>
      <c r="H14083" s="70">
        <v>128</v>
      </c>
      <c r="I14083" s="43" t="str">
        <f>IFERROR(VLOOKUP(H14083,#REF!,2,FALSE),"")</f>
        <v/>
      </c>
      <c r="J14083" s="47">
        <v>0.5</v>
      </c>
      <c r="K14083" s="41" t="s">
        <v>114</v>
      </c>
      <c r="L14083" s="68">
        <v>19</v>
      </c>
      <c r="M14083" s="57" t="s">
        <v>3875</v>
      </c>
      <c r="N14083" s="57" t="s">
        <v>3875</v>
      </c>
      <c r="O14083" s="35" t="s">
        <v>7660</v>
      </c>
      <c r="P14083" s="70">
        <v>130</v>
      </c>
      <c r="Q14083" s="56" t="str">
        <f>IFERROR(VLOOKUP(P14083,#REF!,2,FALSE),"")</f>
        <v/>
      </c>
      <c r="R14083" s="47">
        <v>0.5</v>
      </c>
      <c r="S14083" s="41" t="s">
        <v>63</v>
      </c>
      <c r="T14083" s="35" t="s">
        <v>8</v>
      </c>
      <c r="U14083" s="35" t="s">
        <v>58</v>
      </c>
    </row>
    <row r="14084" spans="1:21" ht="15.65" customHeight="1" x14ac:dyDescent="0.35">
      <c r="A14084" s="35" t="s">
        <v>4063</v>
      </c>
      <c r="B14084" s="36">
        <v>42077</v>
      </c>
      <c r="D14084" s="35" t="s">
        <v>118</v>
      </c>
      <c r="E14084" s="68">
        <v>20</v>
      </c>
      <c r="F14084" s="49" t="s">
        <v>3512</v>
      </c>
      <c r="G14084" s="35" t="s">
        <v>7660</v>
      </c>
      <c r="H14084" s="80">
        <v>130</v>
      </c>
      <c r="I14084" s="43" t="str">
        <f>IFERROR(VLOOKUP(H14084,#REF!,2,FALSE),"")</f>
        <v/>
      </c>
      <c r="J14084" s="70">
        <v>1</v>
      </c>
      <c r="K14084" s="41" t="s">
        <v>114</v>
      </c>
      <c r="L14084" s="68">
        <v>20</v>
      </c>
      <c r="M14084" s="57" t="s">
        <v>2358</v>
      </c>
      <c r="N14084" s="57" t="s">
        <v>2358</v>
      </c>
      <c r="O14084" s="35" t="s">
        <v>7661</v>
      </c>
      <c r="P14084" s="80">
        <v>130</v>
      </c>
      <c r="Q14084" s="56" t="str">
        <f>IFERROR(VLOOKUP(P14084,#REF!,2,FALSE),"")</f>
        <v/>
      </c>
      <c r="R14084" s="70">
        <v>0</v>
      </c>
      <c r="S14084" s="41" t="s">
        <v>63</v>
      </c>
      <c r="T14084" s="35" t="s">
        <v>8</v>
      </c>
      <c r="U14084" s="35" t="s">
        <v>58</v>
      </c>
    </row>
    <row r="14085" spans="1:21" ht="15.65" customHeight="1" x14ac:dyDescent="0.35">
      <c r="A14085" s="35" t="s">
        <v>4063</v>
      </c>
      <c r="B14085" s="36">
        <v>42091</v>
      </c>
      <c r="D14085" s="35" t="s">
        <v>78</v>
      </c>
      <c r="E14085" s="68">
        <v>1</v>
      </c>
      <c r="F14085" s="57" t="s">
        <v>3518</v>
      </c>
      <c r="G14085" s="35" t="s">
        <v>7660</v>
      </c>
      <c r="H14085" s="70">
        <v>142</v>
      </c>
      <c r="I14085" s="43" t="str">
        <f>IFERROR(VLOOKUP(H14085,#REF!,2,FALSE),"")</f>
        <v/>
      </c>
      <c r="J14085" s="70">
        <v>0</v>
      </c>
      <c r="K14085" s="41" t="s">
        <v>3330</v>
      </c>
      <c r="L14085" s="68">
        <v>1</v>
      </c>
      <c r="M14085" s="57" t="s">
        <v>4053</v>
      </c>
      <c r="N14085" s="57" t="s">
        <v>4053</v>
      </c>
      <c r="O14085" s="35" t="s">
        <v>7661</v>
      </c>
      <c r="P14085" s="70">
        <v>147</v>
      </c>
      <c r="Q14085" s="56" t="str">
        <f>IFERROR(VLOOKUP(P14085,#REF!,2,FALSE),"")</f>
        <v/>
      </c>
      <c r="R14085" s="70">
        <v>1</v>
      </c>
      <c r="S14085" s="41" t="s">
        <v>63</v>
      </c>
      <c r="T14085" s="35" t="s">
        <v>8</v>
      </c>
      <c r="U14085" s="35" t="s">
        <v>77</v>
      </c>
    </row>
    <row r="14086" spans="1:21" ht="15.65" customHeight="1" x14ac:dyDescent="0.35">
      <c r="A14086" s="35" t="s">
        <v>4063</v>
      </c>
      <c r="B14086" s="36">
        <v>42091</v>
      </c>
      <c r="D14086" s="35" t="s">
        <v>78</v>
      </c>
      <c r="E14086" s="68">
        <v>2</v>
      </c>
      <c r="F14086" s="57" t="s">
        <v>3686</v>
      </c>
      <c r="G14086" s="35" t="s">
        <v>7661</v>
      </c>
      <c r="H14086" s="70">
        <v>147</v>
      </c>
      <c r="I14086" s="43" t="str">
        <f>IFERROR(VLOOKUP(H14086,#REF!,2,FALSE),"")</f>
        <v/>
      </c>
      <c r="J14086" s="70">
        <v>0</v>
      </c>
      <c r="K14086" s="41" t="s">
        <v>3330</v>
      </c>
      <c r="L14086" s="68">
        <v>2</v>
      </c>
      <c r="M14086" s="57" t="s">
        <v>3717</v>
      </c>
      <c r="N14086" s="57" t="s">
        <v>3717</v>
      </c>
      <c r="O14086" s="35" t="s">
        <v>7660</v>
      </c>
      <c r="P14086" s="70">
        <v>148</v>
      </c>
      <c r="Q14086" s="56" t="str">
        <f>IFERROR(VLOOKUP(P14086,#REF!,2,FALSE),"")</f>
        <v/>
      </c>
      <c r="R14086" s="70">
        <v>1</v>
      </c>
      <c r="S14086" s="41" t="s">
        <v>63</v>
      </c>
      <c r="T14086" s="35" t="s">
        <v>8</v>
      </c>
      <c r="U14086" s="35" t="s">
        <v>77</v>
      </c>
    </row>
    <row r="14087" spans="1:21" ht="15.65" customHeight="1" x14ac:dyDescent="0.35">
      <c r="A14087" s="35" t="s">
        <v>4063</v>
      </c>
      <c r="B14087" s="36">
        <v>42091</v>
      </c>
      <c r="D14087" s="35" t="s">
        <v>78</v>
      </c>
      <c r="E14087" s="68">
        <v>3</v>
      </c>
      <c r="F14087" s="57" t="s">
        <v>3402</v>
      </c>
      <c r="G14087" s="35" t="s">
        <v>7660</v>
      </c>
      <c r="H14087" s="70">
        <v>142</v>
      </c>
      <c r="I14087" s="43" t="str">
        <f>IFERROR(VLOOKUP(H14087,#REF!,2,FALSE),"")</f>
        <v/>
      </c>
      <c r="J14087" s="70">
        <v>0</v>
      </c>
      <c r="K14087" s="41" t="s">
        <v>3330</v>
      </c>
      <c r="L14087" s="68">
        <v>3</v>
      </c>
      <c r="M14087" s="57" t="s">
        <v>3783</v>
      </c>
      <c r="N14087" s="57" t="s">
        <v>3783</v>
      </c>
      <c r="O14087" s="35" t="s">
        <v>7661</v>
      </c>
      <c r="P14087" s="70">
        <v>145</v>
      </c>
      <c r="Q14087" s="56" t="str">
        <f>IFERROR(VLOOKUP(P14087,#REF!,2,FALSE),"")</f>
        <v/>
      </c>
      <c r="R14087" s="70">
        <v>1</v>
      </c>
      <c r="S14087" s="41" t="s">
        <v>63</v>
      </c>
      <c r="T14087" s="35" t="s">
        <v>8</v>
      </c>
      <c r="U14087" s="35" t="s">
        <v>77</v>
      </c>
    </row>
    <row r="14088" spans="1:21" ht="15.65" customHeight="1" x14ac:dyDescent="0.35">
      <c r="A14088" s="35" t="s">
        <v>4063</v>
      </c>
      <c r="B14088" s="36">
        <v>42091</v>
      </c>
      <c r="D14088" s="35" t="s">
        <v>78</v>
      </c>
      <c r="E14088" s="68">
        <v>4</v>
      </c>
      <c r="F14088" s="57" t="s">
        <v>3689</v>
      </c>
      <c r="G14088" s="35" t="s">
        <v>7661</v>
      </c>
      <c r="H14088" s="70">
        <v>148</v>
      </c>
      <c r="I14088" s="43" t="str">
        <f>IFERROR(VLOOKUP(H14088,#REF!,2,FALSE),"")</f>
        <v/>
      </c>
      <c r="J14088" s="70">
        <v>0</v>
      </c>
      <c r="K14088" s="41" t="s">
        <v>3330</v>
      </c>
      <c r="L14088" s="68">
        <v>4</v>
      </c>
      <c r="M14088" s="57" t="s">
        <v>3779</v>
      </c>
      <c r="N14088" s="57" t="s">
        <v>3779</v>
      </c>
      <c r="O14088" s="35" t="s">
        <v>7660</v>
      </c>
      <c r="P14088" s="70">
        <v>141</v>
      </c>
      <c r="Q14088" s="56" t="str">
        <f>IFERROR(VLOOKUP(P14088,#REF!,2,FALSE),"")</f>
        <v/>
      </c>
      <c r="R14088" s="70">
        <v>1</v>
      </c>
      <c r="S14088" s="41" t="s">
        <v>63</v>
      </c>
      <c r="T14088" s="35" t="s">
        <v>8</v>
      </c>
      <c r="U14088" s="35" t="s">
        <v>77</v>
      </c>
    </row>
    <row r="14089" spans="1:21" ht="15.65" customHeight="1" x14ac:dyDescent="0.35">
      <c r="A14089" s="35" t="s">
        <v>4063</v>
      </c>
      <c r="B14089" s="36">
        <v>42091</v>
      </c>
      <c r="D14089" s="35" t="s">
        <v>78</v>
      </c>
      <c r="E14089" s="68">
        <v>5</v>
      </c>
      <c r="F14089" s="57" t="s">
        <v>3414</v>
      </c>
      <c r="G14089" s="35" t="s">
        <v>7660</v>
      </c>
      <c r="H14089" s="70">
        <v>144</v>
      </c>
      <c r="I14089" s="43" t="str">
        <f>IFERROR(VLOOKUP(H14089,#REF!,2,FALSE),"")</f>
        <v/>
      </c>
      <c r="J14089" s="70">
        <v>0.5</v>
      </c>
      <c r="K14089" s="41" t="s">
        <v>3330</v>
      </c>
      <c r="L14089" s="68">
        <v>5</v>
      </c>
      <c r="M14089" s="57" t="s">
        <v>3781</v>
      </c>
      <c r="N14089" s="57" t="s">
        <v>3781</v>
      </c>
      <c r="O14089" s="35" t="s">
        <v>7661</v>
      </c>
      <c r="P14089" s="70">
        <v>149</v>
      </c>
      <c r="Q14089" s="56" t="str">
        <f>IFERROR(VLOOKUP(P14089,#REF!,2,FALSE),"")</f>
        <v/>
      </c>
      <c r="R14089" s="70">
        <v>0.5</v>
      </c>
      <c r="S14089" s="41" t="s">
        <v>63</v>
      </c>
      <c r="T14089" s="35" t="s">
        <v>8</v>
      </c>
      <c r="U14089" s="35" t="s">
        <v>77</v>
      </c>
    </row>
    <row r="14090" spans="1:21" ht="15.65" customHeight="1" x14ac:dyDescent="0.35">
      <c r="A14090" s="35" t="s">
        <v>4063</v>
      </c>
      <c r="B14090" s="36">
        <v>42091</v>
      </c>
      <c r="D14090" s="35" t="s">
        <v>78</v>
      </c>
      <c r="E14090" s="68">
        <v>6</v>
      </c>
      <c r="F14090" s="57" t="s">
        <v>3399</v>
      </c>
      <c r="G14090" s="35" t="s">
        <v>7661</v>
      </c>
      <c r="H14090" s="70">
        <v>142</v>
      </c>
      <c r="I14090" s="43" t="str">
        <f>IFERROR(VLOOKUP(H14090,#REF!,2,FALSE),"")</f>
        <v/>
      </c>
      <c r="J14090" s="70">
        <v>0</v>
      </c>
      <c r="K14090" s="41" t="s">
        <v>3330</v>
      </c>
      <c r="L14090" s="68">
        <v>6</v>
      </c>
      <c r="M14090" s="57" t="s">
        <v>3669</v>
      </c>
      <c r="N14090" s="57" t="s">
        <v>3669</v>
      </c>
      <c r="O14090" s="35" t="s">
        <v>7660</v>
      </c>
      <c r="P14090" s="70">
        <v>147</v>
      </c>
      <c r="Q14090" s="56" t="str">
        <f>IFERROR(VLOOKUP(P14090,#REF!,2,FALSE),"")</f>
        <v/>
      </c>
      <c r="R14090" s="70">
        <v>1</v>
      </c>
      <c r="S14090" s="41" t="s">
        <v>63</v>
      </c>
      <c r="T14090" s="35" t="s">
        <v>8</v>
      </c>
      <c r="U14090" s="35" t="s">
        <v>77</v>
      </c>
    </row>
    <row r="14091" spans="1:21" ht="15.65" customHeight="1" x14ac:dyDescent="0.35">
      <c r="A14091" s="35" t="s">
        <v>4063</v>
      </c>
      <c r="B14091" s="36">
        <v>42091</v>
      </c>
      <c r="D14091" s="35" t="s">
        <v>78</v>
      </c>
      <c r="E14091" s="68">
        <v>7</v>
      </c>
      <c r="F14091" s="57" t="s">
        <v>3684</v>
      </c>
      <c r="G14091" s="35" t="s">
        <v>7660</v>
      </c>
      <c r="H14091" s="70">
        <v>138</v>
      </c>
      <c r="I14091" s="43" t="str">
        <f>IFERROR(VLOOKUP(H14091,#REF!,2,FALSE),"")</f>
        <v/>
      </c>
      <c r="J14091" s="70">
        <v>0.5</v>
      </c>
      <c r="K14091" s="41" t="s">
        <v>3330</v>
      </c>
      <c r="L14091" s="68">
        <v>7</v>
      </c>
      <c r="M14091" s="57" t="s">
        <v>4054</v>
      </c>
      <c r="N14091" s="57" t="s">
        <v>4054</v>
      </c>
      <c r="O14091" s="35" t="s">
        <v>7661</v>
      </c>
      <c r="P14091" s="70">
        <v>142</v>
      </c>
      <c r="Q14091" s="56" t="str">
        <f>IFERROR(VLOOKUP(P14091,#REF!,2,FALSE),"")</f>
        <v/>
      </c>
      <c r="R14091" s="70">
        <v>0.5</v>
      </c>
      <c r="S14091" s="41" t="s">
        <v>63</v>
      </c>
      <c r="T14091" s="35" t="s">
        <v>8</v>
      </c>
      <c r="U14091" s="35" t="s">
        <v>77</v>
      </c>
    </row>
    <row r="14092" spans="1:21" ht="15.65" customHeight="1" x14ac:dyDescent="0.35">
      <c r="A14092" s="35" t="s">
        <v>4063</v>
      </c>
      <c r="B14092" s="36">
        <v>42091</v>
      </c>
      <c r="D14092" s="35" t="s">
        <v>78</v>
      </c>
      <c r="E14092" s="68">
        <v>8</v>
      </c>
      <c r="F14092" s="57" t="s">
        <v>3521</v>
      </c>
      <c r="G14092" s="35" t="s">
        <v>7661</v>
      </c>
      <c r="H14092" s="70">
        <v>136</v>
      </c>
      <c r="I14092" s="43" t="str">
        <f>IFERROR(VLOOKUP(H14092,#REF!,2,FALSE),"")</f>
        <v/>
      </c>
      <c r="J14092" s="70">
        <v>0</v>
      </c>
      <c r="K14092" s="41" t="s">
        <v>3330</v>
      </c>
      <c r="L14092" s="68">
        <v>8</v>
      </c>
      <c r="M14092" s="57" t="s">
        <v>3897</v>
      </c>
      <c r="N14092" s="57" t="s">
        <v>3897</v>
      </c>
      <c r="O14092" s="35" t="s">
        <v>7660</v>
      </c>
      <c r="P14092" s="70">
        <v>147</v>
      </c>
      <c r="Q14092" s="56" t="str">
        <f>IFERROR(VLOOKUP(P14092,#REF!,2,FALSE),"")</f>
        <v/>
      </c>
      <c r="R14092" s="70">
        <v>1</v>
      </c>
      <c r="S14092" s="41" t="s">
        <v>63</v>
      </c>
      <c r="T14092" s="35" t="s">
        <v>8</v>
      </c>
      <c r="U14092" s="35" t="s">
        <v>77</v>
      </c>
    </row>
    <row r="14093" spans="1:21" ht="15.65" customHeight="1" x14ac:dyDescent="0.35">
      <c r="A14093" s="35" t="s">
        <v>4063</v>
      </c>
      <c r="B14093" s="36">
        <v>42091</v>
      </c>
      <c r="D14093" s="35" t="s">
        <v>78</v>
      </c>
      <c r="E14093" s="68">
        <v>9</v>
      </c>
      <c r="F14093" s="57" t="s">
        <v>3514</v>
      </c>
      <c r="G14093" s="35" t="s">
        <v>7660</v>
      </c>
      <c r="H14093" s="70">
        <v>133</v>
      </c>
      <c r="I14093" s="43" t="str">
        <f>IFERROR(VLOOKUP(H14093,#REF!,2,FALSE),"")</f>
        <v/>
      </c>
      <c r="J14093" s="70">
        <v>0</v>
      </c>
      <c r="K14093" s="41" t="s">
        <v>3330</v>
      </c>
      <c r="L14093" s="68">
        <v>9</v>
      </c>
      <c r="M14093" s="57" t="s">
        <v>3720</v>
      </c>
      <c r="N14093" s="57" t="s">
        <v>3720</v>
      </c>
      <c r="O14093" s="35" t="s">
        <v>7661</v>
      </c>
      <c r="P14093" s="70">
        <v>147</v>
      </c>
      <c r="Q14093" s="56" t="str">
        <f>IFERROR(VLOOKUP(P14093,#REF!,2,FALSE),"")</f>
        <v/>
      </c>
      <c r="R14093" s="70">
        <v>1</v>
      </c>
      <c r="S14093" s="41" t="s">
        <v>63</v>
      </c>
      <c r="T14093" s="35" t="s">
        <v>8</v>
      </c>
      <c r="U14093" s="35" t="s">
        <v>77</v>
      </c>
    </row>
    <row r="14094" spans="1:21" ht="15.65" customHeight="1" x14ac:dyDescent="0.35">
      <c r="A14094" s="35" t="s">
        <v>4063</v>
      </c>
      <c r="B14094" s="36">
        <v>42091</v>
      </c>
      <c r="D14094" s="35" t="s">
        <v>78</v>
      </c>
      <c r="E14094" s="68">
        <v>10</v>
      </c>
      <c r="F14094" s="57" t="s">
        <v>3401</v>
      </c>
      <c r="G14094" s="35" t="s">
        <v>7661</v>
      </c>
      <c r="H14094" s="70">
        <v>147</v>
      </c>
      <c r="I14094" s="43" t="str">
        <f>IFERROR(VLOOKUP(H14094,#REF!,2,FALSE),"")</f>
        <v/>
      </c>
      <c r="J14094" s="70">
        <v>0.5</v>
      </c>
      <c r="K14094" s="41" t="s">
        <v>3330</v>
      </c>
      <c r="L14094" s="68">
        <v>10</v>
      </c>
      <c r="M14094" s="57" t="s">
        <v>2366</v>
      </c>
      <c r="N14094" s="57" t="s">
        <v>2366</v>
      </c>
      <c r="O14094" s="35" t="s">
        <v>7660</v>
      </c>
      <c r="P14094" s="70">
        <v>138</v>
      </c>
      <c r="Q14094" s="56" t="str">
        <f>IFERROR(VLOOKUP(P14094,#REF!,2,FALSE),"")</f>
        <v/>
      </c>
      <c r="R14094" s="70">
        <v>0.5</v>
      </c>
      <c r="S14094" s="41" t="s">
        <v>63</v>
      </c>
      <c r="T14094" s="35" t="s">
        <v>8</v>
      </c>
      <c r="U14094" s="35" t="s">
        <v>77</v>
      </c>
    </row>
    <row r="14095" spans="1:21" ht="15.65" customHeight="1" x14ac:dyDescent="0.35">
      <c r="A14095" s="35" t="s">
        <v>4063</v>
      </c>
      <c r="B14095" s="36">
        <v>42091</v>
      </c>
      <c r="D14095" s="35" t="s">
        <v>78</v>
      </c>
      <c r="E14095" s="68">
        <v>11</v>
      </c>
      <c r="F14095" s="57" t="s">
        <v>3415</v>
      </c>
      <c r="G14095" s="35" t="s">
        <v>7660</v>
      </c>
      <c r="H14095" s="70">
        <v>136</v>
      </c>
      <c r="I14095" s="43" t="str">
        <f>IFERROR(VLOOKUP(H14095,#REF!,2,FALSE),"")</f>
        <v/>
      </c>
      <c r="J14095" s="70">
        <v>0</v>
      </c>
      <c r="K14095" s="41" t="s">
        <v>3330</v>
      </c>
      <c r="L14095" s="68">
        <v>11</v>
      </c>
      <c r="M14095" s="57" t="s">
        <v>3716</v>
      </c>
      <c r="N14095" s="57" t="s">
        <v>3716</v>
      </c>
      <c r="O14095" s="35" t="s">
        <v>7661</v>
      </c>
      <c r="P14095" s="70">
        <v>132</v>
      </c>
      <c r="Q14095" s="56" t="str">
        <f>IFERROR(VLOOKUP(P14095,#REF!,2,FALSE),"")</f>
        <v/>
      </c>
      <c r="R14095" s="70">
        <v>1</v>
      </c>
      <c r="S14095" s="41" t="s">
        <v>63</v>
      </c>
      <c r="T14095" s="35" t="s">
        <v>8</v>
      </c>
      <c r="U14095" s="35" t="s">
        <v>77</v>
      </c>
    </row>
    <row r="14096" spans="1:21" ht="15.65" customHeight="1" x14ac:dyDescent="0.35">
      <c r="A14096" s="35" t="s">
        <v>4063</v>
      </c>
      <c r="B14096" s="36">
        <v>42091</v>
      </c>
      <c r="D14096" s="35" t="s">
        <v>78</v>
      </c>
      <c r="E14096" s="68">
        <v>12</v>
      </c>
      <c r="F14096" s="57" t="s">
        <v>3998</v>
      </c>
      <c r="G14096" s="35" t="s">
        <v>7661</v>
      </c>
      <c r="H14096" s="70">
        <v>128</v>
      </c>
      <c r="I14096" s="43" t="str">
        <f>IFERROR(VLOOKUP(H14096,#REF!,2,FALSE),"")</f>
        <v/>
      </c>
      <c r="J14096" s="70">
        <v>1</v>
      </c>
      <c r="K14096" s="41" t="s">
        <v>3330</v>
      </c>
      <c r="L14096" s="68">
        <v>12</v>
      </c>
      <c r="M14096" s="57" t="s">
        <v>4055</v>
      </c>
      <c r="N14096" s="57" t="s">
        <v>4055</v>
      </c>
      <c r="O14096" s="35" t="s">
        <v>7660</v>
      </c>
      <c r="P14096" s="70">
        <v>114</v>
      </c>
      <c r="Q14096" s="56" t="str">
        <f>IFERROR(VLOOKUP(P14096,#REF!,2,FALSE),"")</f>
        <v/>
      </c>
      <c r="R14096" s="70">
        <v>0</v>
      </c>
      <c r="S14096" s="41" t="s">
        <v>63</v>
      </c>
      <c r="T14096" s="35" t="s">
        <v>8</v>
      </c>
      <c r="U14096" s="35" t="s">
        <v>77</v>
      </c>
    </row>
    <row r="14097" spans="1:21" ht="15.65" customHeight="1" x14ac:dyDescent="0.35">
      <c r="A14097" s="35" t="s">
        <v>4063</v>
      </c>
      <c r="B14097" s="36">
        <v>42091</v>
      </c>
      <c r="D14097" s="35" t="s">
        <v>78</v>
      </c>
      <c r="E14097" s="68">
        <v>13</v>
      </c>
      <c r="F14097" s="57" t="s">
        <v>3508</v>
      </c>
      <c r="G14097" s="35" t="s">
        <v>7660</v>
      </c>
      <c r="H14097" s="70">
        <v>136</v>
      </c>
      <c r="I14097" s="43" t="str">
        <f>IFERROR(VLOOKUP(H14097,#REF!,2,FALSE),"")</f>
        <v/>
      </c>
      <c r="J14097" s="70">
        <v>0.5</v>
      </c>
      <c r="K14097" s="41" t="s">
        <v>3330</v>
      </c>
      <c r="L14097" s="68">
        <v>13</v>
      </c>
      <c r="M14097" s="57" t="s">
        <v>3718</v>
      </c>
      <c r="N14097" s="57" t="s">
        <v>3718</v>
      </c>
      <c r="O14097" s="35" t="s">
        <v>7661</v>
      </c>
      <c r="P14097" s="70">
        <v>133</v>
      </c>
      <c r="Q14097" s="56" t="str">
        <f>IFERROR(VLOOKUP(P14097,#REF!,2,FALSE),"")</f>
        <v/>
      </c>
      <c r="R14097" s="70">
        <v>0.5</v>
      </c>
      <c r="S14097" s="41" t="s">
        <v>63</v>
      </c>
      <c r="T14097" s="35" t="s">
        <v>8</v>
      </c>
      <c r="U14097" s="35" t="s">
        <v>77</v>
      </c>
    </row>
    <row r="14098" spans="1:21" ht="15.65" customHeight="1" x14ac:dyDescent="0.35">
      <c r="A14098" s="35" t="s">
        <v>4063</v>
      </c>
      <c r="B14098" s="36">
        <v>42091</v>
      </c>
      <c r="D14098" s="35" t="s">
        <v>78</v>
      </c>
      <c r="E14098" s="68">
        <v>14</v>
      </c>
      <c r="F14098" s="57" t="s">
        <v>3516</v>
      </c>
      <c r="G14098" s="35" t="s">
        <v>7661</v>
      </c>
      <c r="H14098" s="70">
        <v>121</v>
      </c>
      <c r="I14098" s="43" t="str">
        <f>IFERROR(VLOOKUP(H14098,#REF!,2,FALSE),"")</f>
        <v/>
      </c>
      <c r="J14098" s="70">
        <v>0</v>
      </c>
      <c r="K14098" s="41" t="s">
        <v>3330</v>
      </c>
      <c r="L14098" s="68">
        <v>14</v>
      </c>
      <c r="M14098" s="57" t="s">
        <v>3670</v>
      </c>
      <c r="N14098" s="57" t="s">
        <v>3670</v>
      </c>
      <c r="O14098" s="35" t="s">
        <v>7660</v>
      </c>
      <c r="P14098" s="70">
        <v>123</v>
      </c>
      <c r="Q14098" s="56" t="str">
        <f>IFERROR(VLOOKUP(P14098,#REF!,2,FALSE),"")</f>
        <v/>
      </c>
      <c r="R14098" s="70">
        <v>1</v>
      </c>
      <c r="S14098" s="41" t="s">
        <v>63</v>
      </c>
      <c r="T14098" s="35" t="s">
        <v>8</v>
      </c>
      <c r="U14098" s="35" t="s">
        <v>77</v>
      </c>
    </row>
    <row r="14099" spans="1:21" ht="15.65" customHeight="1" x14ac:dyDescent="0.35">
      <c r="A14099" s="35" t="s">
        <v>4063</v>
      </c>
      <c r="B14099" s="36">
        <v>42091</v>
      </c>
      <c r="D14099" s="35" t="s">
        <v>78</v>
      </c>
      <c r="E14099" s="68">
        <v>15</v>
      </c>
      <c r="F14099" s="57" t="s">
        <v>3877</v>
      </c>
      <c r="G14099" s="35" t="s">
        <v>7660</v>
      </c>
      <c r="H14099" s="70">
        <v>139</v>
      </c>
      <c r="I14099" s="43" t="str">
        <f>IFERROR(VLOOKUP(H14099,#REF!,2,FALSE),"")</f>
        <v/>
      </c>
      <c r="J14099" s="70">
        <v>1</v>
      </c>
      <c r="K14099" s="41" t="s">
        <v>3330</v>
      </c>
      <c r="L14099" s="68">
        <v>15</v>
      </c>
      <c r="M14099" s="57" t="s">
        <v>3724</v>
      </c>
      <c r="N14099" s="57" t="s">
        <v>3724</v>
      </c>
      <c r="O14099" s="35" t="s">
        <v>7661</v>
      </c>
      <c r="P14099" s="70">
        <v>121</v>
      </c>
      <c r="Q14099" s="56" t="str">
        <f>IFERROR(VLOOKUP(P14099,#REF!,2,FALSE),"")</f>
        <v/>
      </c>
      <c r="R14099" s="70">
        <v>0</v>
      </c>
      <c r="S14099" s="41" t="s">
        <v>63</v>
      </c>
      <c r="T14099" s="35" t="s">
        <v>8</v>
      </c>
      <c r="U14099" s="35" t="s">
        <v>77</v>
      </c>
    </row>
    <row r="14100" spans="1:21" ht="15.65" customHeight="1" x14ac:dyDescent="0.35">
      <c r="A14100" s="35" t="s">
        <v>4063</v>
      </c>
      <c r="B14100" s="36">
        <v>42091</v>
      </c>
      <c r="D14100" s="35" t="s">
        <v>78</v>
      </c>
      <c r="E14100" s="68">
        <v>16</v>
      </c>
      <c r="F14100" s="57" t="s">
        <v>3404</v>
      </c>
      <c r="G14100" s="35" t="s">
        <v>7661</v>
      </c>
      <c r="H14100" s="70">
        <v>120</v>
      </c>
      <c r="I14100" s="43" t="str">
        <f>IFERROR(VLOOKUP(H14100,#REF!,2,FALSE),"")</f>
        <v/>
      </c>
      <c r="J14100" s="70">
        <v>1</v>
      </c>
      <c r="K14100" s="41" t="s">
        <v>3330</v>
      </c>
      <c r="L14100" s="68">
        <v>16</v>
      </c>
      <c r="M14100" s="57" t="s">
        <v>2369</v>
      </c>
      <c r="N14100" s="57" t="s">
        <v>2369</v>
      </c>
      <c r="O14100" s="35" t="s">
        <v>7660</v>
      </c>
      <c r="P14100" s="70">
        <v>85</v>
      </c>
      <c r="Q14100" s="56" t="str">
        <f>IFERROR(VLOOKUP(P14100,#REF!,2,FALSE),"")</f>
        <v/>
      </c>
      <c r="R14100" s="70">
        <v>0</v>
      </c>
      <c r="S14100" s="41" t="s">
        <v>63</v>
      </c>
      <c r="T14100" s="35" t="s">
        <v>8</v>
      </c>
      <c r="U14100" s="35" t="s">
        <v>77</v>
      </c>
    </row>
    <row r="14101" spans="1:21" ht="15.65" customHeight="1" x14ac:dyDescent="0.35">
      <c r="A14101" s="35" t="s">
        <v>4063</v>
      </c>
      <c r="B14101" s="36">
        <v>42091</v>
      </c>
      <c r="D14101" s="35" t="s">
        <v>78</v>
      </c>
      <c r="E14101" s="68">
        <v>17</v>
      </c>
      <c r="F14101" s="49" t="s">
        <v>3716</v>
      </c>
      <c r="G14101" s="35" t="s">
        <v>7660</v>
      </c>
      <c r="H14101" s="80">
        <v>132</v>
      </c>
      <c r="I14101" s="43" t="str">
        <f>IFERROR(VLOOKUP(H14101,#REF!,2,FALSE),"")</f>
        <v/>
      </c>
      <c r="J14101" s="70">
        <v>1</v>
      </c>
      <c r="K14101" s="41" t="s">
        <v>3330</v>
      </c>
      <c r="L14101" s="68">
        <v>17</v>
      </c>
      <c r="M14101" s="57" t="s">
        <v>3401</v>
      </c>
      <c r="N14101" s="57" t="s">
        <v>3401</v>
      </c>
      <c r="O14101" s="35" t="s">
        <v>7661</v>
      </c>
      <c r="P14101" s="80">
        <v>147</v>
      </c>
      <c r="Q14101" s="56" t="str">
        <f>IFERROR(VLOOKUP(P14101,#REF!,2,FALSE),"")</f>
        <v/>
      </c>
      <c r="R14101" s="70">
        <v>0</v>
      </c>
      <c r="S14101" s="41" t="s">
        <v>63</v>
      </c>
      <c r="T14101" s="35" t="s">
        <v>8</v>
      </c>
      <c r="U14101" s="35" t="s">
        <v>77</v>
      </c>
    </row>
    <row r="14102" spans="1:21" ht="15.65" customHeight="1" x14ac:dyDescent="0.35">
      <c r="A14102" s="35" t="s">
        <v>4063</v>
      </c>
      <c r="B14102" s="36">
        <v>42091</v>
      </c>
      <c r="D14102" s="35" t="s">
        <v>78</v>
      </c>
      <c r="E14102" s="68">
        <v>18</v>
      </c>
      <c r="F14102" s="49" t="s">
        <v>3410</v>
      </c>
      <c r="G14102" s="35" t="s">
        <v>7661</v>
      </c>
      <c r="H14102" s="80">
        <v>133</v>
      </c>
      <c r="I14102" s="43" t="str">
        <f>IFERROR(VLOOKUP(H14102,#REF!,2,FALSE),"")</f>
        <v/>
      </c>
      <c r="J14102" s="47">
        <v>0.5</v>
      </c>
      <c r="K14102" s="41" t="s">
        <v>3330</v>
      </c>
      <c r="L14102" s="68">
        <v>18</v>
      </c>
      <c r="M14102" s="57" t="s">
        <v>3508</v>
      </c>
      <c r="N14102" s="57" t="s">
        <v>3508</v>
      </c>
      <c r="O14102" s="35" t="s">
        <v>7660</v>
      </c>
      <c r="P14102" s="80">
        <v>136</v>
      </c>
      <c r="Q14102" s="56" t="str">
        <f>IFERROR(VLOOKUP(P14102,#REF!,2,FALSE),"")</f>
        <v/>
      </c>
      <c r="R14102" s="47">
        <v>0.5</v>
      </c>
      <c r="S14102" s="41" t="s">
        <v>63</v>
      </c>
      <c r="T14102" s="35" t="s">
        <v>8</v>
      </c>
      <c r="U14102" s="35" t="s">
        <v>77</v>
      </c>
    </row>
    <row r="14103" spans="1:21" ht="15.65" customHeight="1" x14ac:dyDescent="0.35">
      <c r="A14103" s="35" t="s">
        <v>4063</v>
      </c>
      <c r="B14103" s="36">
        <v>42091</v>
      </c>
      <c r="D14103" s="35" t="s">
        <v>78</v>
      </c>
      <c r="E14103" s="68">
        <v>19</v>
      </c>
      <c r="F14103" s="49" t="s">
        <v>2365</v>
      </c>
      <c r="G14103" s="35" t="s">
        <v>7660</v>
      </c>
      <c r="H14103" s="80">
        <v>132</v>
      </c>
      <c r="I14103" s="43" t="str">
        <f>IFERROR(VLOOKUP(H14103,#REF!,2,FALSE),"")</f>
        <v/>
      </c>
      <c r="J14103" s="70">
        <v>1</v>
      </c>
      <c r="K14103" s="41" t="s">
        <v>3330</v>
      </c>
      <c r="L14103" s="68">
        <v>19</v>
      </c>
      <c r="M14103" s="57" t="s">
        <v>3405</v>
      </c>
      <c r="N14103" s="57" t="s">
        <v>3405</v>
      </c>
      <c r="O14103" s="35" t="s">
        <v>7661</v>
      </c>
      <c r="P14103" s="80">
        <v>128</v>
      </c>
      <c r="Q14103" s="56" t="str">
        <f>IFERROR(VLOOKUP(P14103,#REF!,2,FALSE),"")</f>
        <v/>
      </c>
      <c r="R14103" s="70">
        <v>0</v>
      </c>
      <c r="S14103" s="41" t="s">
        <v>63</v>
      </c>
      <c r="T14103" s="35" t="s">
        <v>8</v>
      </c>
      <c r="U14103" s="35" t="s">
        <v>77</v>
      </c>
    </row>
    <row r="14104" spans="1:21" ht="15.65" customHeight="1" x14ac:dyDescent="0.35">
      <c r="A14104" s="35" t="s">
        <v>4063</v>
      </c>
      <c r="B14104" s="36">
        <v>42105</v>
      </c>
      <c r="D14104" s="35" t="s">
        <v>118</v>
      </c>
      <c r="E14104" s="47">
        <v>1</v>
      </c>
      <c r="F14104" s="49" t="s">
        <v>3784</v>
      </c>
      <c r="G14104" s="35" t="s">
        <v>7660</v>
      </c>
      <c r="H14104" s="70">
        <v>203</v>
      </c>
      <c r="I14104" s="43" t="str">
        <f>IFERROR(VLOOKUP(H14104,#REF!,2,FALSE),"")</f>
        <v/>
      </c>
      <c r="J14104" s="47">
        <v>0.5</v>
      </c>
      <c r="K14104" s="41" t="s">
        <v>113</v>
      </c>
      <c r="L14104" s="47">
        <v>1</v>
      </c>
      <c r="M14104" s="57" t="s">
        <v>3946</v>
      </c>
      <c r="N14104" s="57" t="s">
        <v>3946</v>
      </c>
      <c r="O14104" s="35" t="s">
        <v>7661</v>
      </c>
      <c r="P14104" s="70">
        <v>178</v>
      </c>
      <c r="Q14104" s="56" t="str">
        <f>IFERROR(VLOOKUP(P14104,#REF!,2,FALSE),"")</f>
        <v/>
      </c>
      <c r="R14104" s="47">
        <v>0.5</v>
      </c>
      <c r="S14104" s="41" t="s">
        <v>63</v>
      </c>
      <c r="T14104" s="35" t="s">
        <v>8</v>
      </c>
      <c r="U14104" s="35" t="s">
        <v>58</v>
      </c>
    </row>
    <row r="14105" spans="1:21" ht="15.65" customHeight="1" x14ac:dyDescent="0.35">
      <c r="A14105" s="35" t="s">
        <v>4063</v>
      </c>
      <c r="B14105" s="36">
        <v>42105</v>
      </c>
      <c r="D14105" s="35" t="s">
        <v>118</v>
      </c>
      <c r="E14105" s="47">
        <v>2</v>
      </c>
      <c r="F14105" s="49" t="s">
        <v>3987</v>
      </c>
      <c r="G14105" s="35" t="s">
        <v>7661</v>
      </c>
      <c r="H14105" s="47" t="s">
        <v>593</v>
      </c>
      <c r="I14105" s="43" t="str">
        <f>IFERROR(VLOOKUP(H14105,#REF!,2,FALSE),"")</f>
        <v/>
      </c>
      <c r="J14105" s="70">
        <v>1</v>
      </c>
      <c r="K14105" s="41" t="s">
        <v>113</v>
      </c>
      <c r="L14105" s="47">
        <v>2</v>
      </c>
      <c r="M14105" s="57" t="s">
        <v>3915</v>
      </c>
      <c r="N14105" s="57" t="s">
        <v>3915</v>
      </c>
      <c r="O14105" s="35" t="s">
        <v>7660</v>
      </c>
      <c r="P14105" s="70">
        <v>171</v>
      </c>
      <c r="Q14105" s="56" t="str">
        <f>IFERROR(VLOOKUP(P14105,#REF!,2,FALSE),"")</f>
        <v/>
      </c>
      <c r="R14105" s="70">
        <v>0</v>
      </c>
      <c r="S14105" s="41" t="s">
        <v>63</v>
      </c>
      <c r="T14105" s="35" t="s">
        <v>8</v>
      </c>
      <c r="U14105" s="35" t="s">
        <v>58</v>
      </c>
    </row>
    <row r="14106" spans="1:21" ht="15.65" customHeight="1" x14ac:dyDescent="0.35">
      <c r="A14106" s="35" t="s">
        <v>4063</v>
      </c>
      <c r="B14106" s="36">
        <v>42105</v>
      </c>
      <c r="D14106" s="35" t="s">
        <v>118</v>
      </c>
      <c r="E14106" s="47">
        <v>3</v>
      </c>
      <c r="F14106" s="49" t="s">
        <v>3428</v>
      </c>
      <c r="G14106" s="35" t="s">
        <v>7660</v>
      </c>
      <c r="H14106" s="70">
        <v>185</v>
      </c>
      <c r="I14106" s="43" t="str">
        <f>IFERROR(VLOOKUP(H14106,#REF!,2,FALSE),"")</f>
        <v/>
      </c>
      <c r="J14106" s="47">
        <v>0.5</v>
      </c>
      <c r="K14106" s="41" t="s">
        <v>113</v>
      </c>
      <c r="L14106" s="47">
        <v>3</v>
      </c>
      <c r="M14106" s="57" t="s">
        <v>3425</v>
      </c>
      <c r="N14106" s="57" t="s">
        <v>3425</v>
      </c>
      <c r="O14106" s="35" t="s">
        <v>7661</v>
      </c>
      <c r="P14106" s="70">
        <v>173</v>
      </c>
      <c r="Q14106" s="56" t="str">
        <f>IFERROR(VLOOKUP(P14106,#REF!,2,FALSE),"")</f>
        <v/>
      </c>
      <c r="R14106" s="47">
        <v>0.5</v>
      </c>
      <c r="S14106" s="41" t="s">
        <v>63</v>
      </c>
      <c r="T14106" s="35" t="s">
        <v>8</v>
      </c>
      <c r="U14106" s="35" t="s">
        <v>58</v>
      </c>
    </row>
    <row r="14107" spans="1:21" ht="15.65" customHeight="1" x14ac:dyDescent="0.35">
      <c r="A14107" s="35" t="s">
        <v>4063</v>
      </c>
      <c r="B14107" s="36">
        <v>42105</v>
      </c>
      <c r="D14107" s="35" t="s">
        <v>118</v>
      </c>
      <c r="E14107" s="47">
        <v>4</v>
      </c>
      <c r="F14107" s="49" t="s">
        <v>3540</v>
      </c>
      <c r="G14107" s="35" t="s">
        <v>7661</v>
      </c>
      <c r="H14107" s="70">
        <v>176</v>
      </c>
      <c r="I14107" s="43" t="str">
        <f>IFERROR(VLOOKUP(H14107,#REF!,2,FALSE),"")</f>
        <v/>
      </c>
      <c r="J14107" s="70">
        <v>1</v>
      </c>
      <c r="K14107" s="41" t="s">
        <v>113</v>
      </c>
      <c r="L14107" s="47">
        <v>4</v>
      </c>
      <c r="M14107" s="57" t="s">
        <v>3436</v>
      </c>
      <c r="N14107" s="57" t="s">
        <v>3436</v>
      </c>
      <c r="O14107" s="35" t="s">
        <v>7660</v>
      </c>
      <c r="P14107" s="70">
        <v>161</v>
      </c>
      <c r="Q14107" s="56" t="str">
        <f>IFERROR(VLOOKUP(P14107,#REF!,2,FALSE),"")</f>
        <v/>
      </c>
      <c r="R14107" s="70">
        <v>0</v>
      </c>
      <c r="S14107" s="41" t="s">
        <v>63</v>
      </c>
      <c r="T14107" s="35" t="s">
        <v>8</v>
      </c>
      <c r="U14107" s="35" t="s">
        <v>58</v>
      </c>
    </row>
    <row r="14108" spans="1:21" ht="15.65" customHeight="1" x14ac:dyDescent="0.35">
      <c r="A14108" s="35" t="s">
        <v>4063</v>
      </c>
      <c r="B14108" s="36">
        <v>42105</v>
      </c>
      <c r="D14108" s="35" t="s">
        <v>118</v>
      </c>
      <c r="E14108" s="47">
        <v>5</v>
      </c>
      <c r="F14108" s="49" t="s">
        <v>3900</v>
      </c>
      <c r="G14108" s="35" t="s">
        <v>7660</v>
      </c>
      <c r="H14108" s="70">
        <v>170</v>
      </c>
      <c r="I14108" s="43" t="str">
        <f>IFERROR(VLOOKUP(H14108,#REF!,2,FALSE),"")</f>
        <v/>
      </c>
      <c r="J14108" s="47">
        <v>0.5</v>
      </c>
      <c r="K14108" s="41" t="s">
        <v>113</v>
      </c>
      <c r="L14108" s="47">
        <v>5</v>
      </c>
      <c r="M14108" s="57" t="s">
        <v>3439</v>
      </c>
      <c r="N14108" s="57" t="s">
        <v>3439</v>
      </c>
      <c r="O14108" s="35" t="s">
        <v>7661</v>
      </c>
      <c r="P14108" s="70">
        <v>163</v>
      </c>
      <c r="Q14108" s="56" t="str">
        <f>IFERROR(VLOOKUP(P14108,#REF!,2,FALSE),"")</f>
        <v/>
      </c>
      <c r="R14108" s="47">
        <v>0.5</v>
      </c>
      <c r="S14108" s="41" t="s">
        <v>63</v>
      </c>
      <c r="T14108" s="35" t="s">
        <v>8</v>
      </c>
      <c r="U14108" s="35" t="s">
        <v>58</v>
      </c>
    </row>
    <row r="14109" spans="1:21" ht="15.65" customHeight="1" x14ac:dyDescent="0.35">
      <c r="A14109" s="35" t="s">
        <v>4063</v>
      </c>
      <c r="B14109" s="36">
        <v>42105</v>
      </c>
      <c r="D14109" s="35" t="s">
        <v>118</v>
      </c>
      <c r="E14109" s="47">
        <v>6</v>
      </c>
      <c r="F14109" s="49" t="s">
        <v>3488</v>
      </c>
      <c r="G14109" s="35" t="s">
        <v>7661</v>
      </c>
      <c r="H14109" s="70">
        <v>166</v>
      </c>
      <c r="I14109" s="43" t="str">
        <f>IFERROR(VLOOKUP(H14109,#REF!,2,FALSE),"")</f>
        <v/>
      </c>
      <c r="J14109" s="70">
        <v>1</v>
      </c>
      <c r="K14109" s="41" t="s">
        <v>113</v>
      </c>
      <c r="L14109" s="47">
        <v>6</v>
      </c>
      <c r="M14109" s="57" t="s">
        <v>4015</v>
      </c>
      <c r="N14109" s="57" t="s">
        <v>4015</v>
      </c>
      <c r="O14109" s="35" t="s">
        <v>7660</v>
      </c>
      <c r="P14109" s="70">
        <v>163</v>
      </c>
      <c r="Q14109" s="56" t="str">
        <f>IFERROR(VLOOKUP(P14109,#REF!,2,FALSE),"")</f>
        <v/>
      </c>
      <c r="R14109" s="70">
        <v>0</v>
      </c>
      <c r="S14109" s="41" t="s">
        <v>63</v>
      </c>
      <c r="T14109" s="35" t="s">
        <v>8</v>
      </c>
      <c r="U14109" s="35" t="s">
        <v>58</v>
      </c>
    </row>
    <row r="14110" spans="1:21" ht="15.65" customHeight="1" x14ac:dyDescent="0.35">
      <c r="A14110" s="35" t="s">
        <v>4063</v>
      </c>
      <c r="B14110" s="36">
        <v>42105</v>
      </c>
      <c r="D14110" s="35" t="s">
        <v>118</v>
      </c>
      <c r="E14110" s="47">
        <v>7</v>
      </c>
      <c r="F14110" s="49" t="s">
        <v>3489</v>
      </c>
      <c r="G14110" s="35" t="s">
        <v>7660</v>
      </c>
      <c r="H14110" s="70">
        <v>177</v>
      </c>
      <c r="I14110" s="43" t="str">
        <f>IFERROR(VLOOKUP(H14110,#REF!,2,FALSE),"")</f>
        <v/>
      </c>
      <c r="J14110" s="70">
        <v>0</v>
      </c>
      <c r="K14110" s="41" t="s">
        <v>113</v>
      </c>
      <c r="L14110" s="47">
        <v>7</v>
      </c>
      <c r="M14110" s="57" t="s">
        <v>3787</v>
      </c>
      <c r="N14110" s="57" t="s">
        <v>3787</v>
      </c>
      <c r="O14110" s="35" t="s">
        <v>7661</v>
      </c>
      <c r="P14110" s="70">
        <v>164</v>
      </c>
      <c r="Q14110" s="56" t="str">
        <f>IFERROR(VLOOKUP(P14110,#REF!,2,FALSE),"")</f>
        <v/>
      </c>
      <c r="R14110" s="70">
        <v>1</v>
      </c>
      <c r="S14110" s="41" t="s">
        <v>63</v>
      </c>
      <c r="T14110" s="35" t="s">
        <v>8</v>
      </c>
      <c r="U14110" s="35" t="s">
        <v>58</v>
      </c>
    </row>
    <row r="14111" spans="1:21" ht="15.65" customHeight="1" x14ac:dyDescent="0.35">
      <c r="A14111" s="35" t="s">
        <v>4063</v>
      </c>
      <c r="B14111" s="36">
        <v>42105</v>
      </c>
      <c r="D14111" s="35" t="s">
        <v>118</v>
      </c>
      <c r="E14111" s="47">
        <v>8</v>
      </c>
      <c r="F14111" s="30" t="s">
        <v>4056</v>
      </c>
      <c r="G14111" s="35" t="s">
        <v>7661</v>
      </c>
      <c r="H14111" s="70">
        <v>168</v>
      </c>
      <c r="I14111" s="43" t="str">
        <f>IFERROR(VLOOKUP(H14111,#REF!,2,FALSE),"")</f>
        <v/>
      </c>
      <c r="J14111" s="70">
        <v>0</v>
      </c>
      <c r="K14111" s="41" t="s">
        <v>113</v>
      </c>
      <c r="L14111" s="47">
        <v>8</v>
      </c>
      <c r="M14111" s="57" t="s">
        <v>3788</v>
      </c>
      <c r="N14111" s="57" t="s">
        <v>3788</v>
      </c>
      <c r="O14111" s="35" t="s">
        <v>7660</v>
      </c>
      <c r="P14111" s="70">
        <v>155</v>
      </c>
      <c r="Q14111" s="56" t="str">
        <f>IFERROR(VLOOKUP(P14111,#REF!,2,FALSE),"")</f>
        <v/>
      </c>
      <c r="R14111" s="70">
        <v>1</v>
      </c>
      <c r="S14111" s="41" t="s">
        <v>63</v>
      </c>
      <c r="T14111" s="35" t="s">
        <v>8</v>
      </c>
      <c r="U14111" s="35" t="s">
        <v>58</v>
      </c>
    </row>
    <row r="14112" spans="1:21" ht="15.65" customHeight="1" x14ac:dyDescent="0.35">
      <c r="A14112" s="35" t="s">
        <v>4063</v>
      </c>
      <c r="B14112" s="36">
        <v>42105</v>
      </c>
      <c r="D14112" s="35" t="s">
        <v>118</v>
      </c>
      <c r="E14112" s="47">
        <v>9</v>
      </c>
      <c r="F14112" s="49" t="s">
        <v>3545</v>
      </c>
      <c r="G14112" s="35" t="s">
        <v>7660</v>
      </c>
      <c r="H14112" s="70">
        <v>178</v>
      </c>
      <c r="I14112" s="43" t="str">
        <f>IFERROR(VLOOKUP(H14112,#REF!,2,FALSE),"")</f>
        <v/>
      </c>
      <c r="J14112" s="70">
        <v>1</v>
      </c>
      <c r="K14112" s="41" t="s">
        <v>113</v>
      </c>
      <c r="L14112" s="47">
        <v>9</v>
      </c>
      <c r="M14112" s="57" t="s">
        <v>3898</v>
      </c>
      <c r="N14112" s="57" t="s">
        <v>3898</v>
      </c>
      <c r="O14112" s="35" t="s">
        <v>7661</v>
      </c>
      <c r="P14112" s="70">
        <v>145</v>
      </c>
      <c r="Q14112" s="56" t="str">
        <f>IFERROR(VLOOKUP(P14112,#REF!,2,FALSE),"")</f>
        <v/>
      </c>
      <c r="R14112" s="70">
        <v>0</v>
      </c>
      <c r="S14112" s="41" t="s">
        <v>63</v>
      </c>
      <c r="T14112" s="35" t="s">
        <v>8</v>
      </c>
      <c r="U14112" s="35" t="s">
        <v>58</v>
      </c>
    </row>
    <row r="14113" spans="1:21" ht="15.65" customHeight="1" x14ac:dyDescent="0.35">
      <c r="A14113" s="35" t="s">
        <v>4063</v>
      </c>
      <c r="B14113" s="36">
        <v>42105</v>
      </c>
      <c r="D14113" s="35" t="s">
        <v>118</v>
      </c>
      <c r="E14113" s="47">
        <v>11</v>
      </c>
      <c r="F14113" s="49" t="s">
        <v>4057</v>
      </c>
      <c r="G14113" s="35" t="s">
        <v>7661</v>
      </c>
      <c r="H14113" s="70">
        <v>162</v>
      </c>
      <c r="I14113" s="43" t="str">
        <f>IFERROR(VLOOKUP(H14113,#REF!,2,FALSE),"")</f>
        <v/>
      </c>
      <c r="J14113" s="47">
        <v>0.5</v>
      </c>
      <c r="K14113" s="41" t="s">
        <v>113</v>
      </c>
      <c r="L14113" s="47">
        <v>11</v>
      </c>
      <c r="M14113" s="57" t="s">
        <v>3717</v>
      </c>
      <c r="N14113" s="57" t="s">
        <v>3717</v>
      </c>
      <c r="O14113" s="35" t="s">
        <v>7660</v>
      </c>
      <c r="P14113" s="70">
        <v>148</v>
      </c>
      <c r="Q14113" s="56" t="str">
        <f>IFERROR(VLOOKUP(P14113,#REF!,2,FALSE),"")</f>
        <v/>
      </c>
      <c r="R14113" s="47">
        <v>0.5</v>
      </c>
      <c r="S14113" s="41" t="s">
        <v>63</v>
      </c>
      <c r="T14113" s="35" t="s">
        <v>8</v>
      </c>
      <c r="U14113" s="35" t="s">
        <v>58</v>
      </c>
    </row>
    <row r="14114" spans="1:21" ht="15.65" customHeight="1" x14ac:dyDescent="0.35">
      <c r="A14114" s="35" t="s">
        <v>4063</v>
      </c>
      <c r="B14114" s="36">
        <v>42105</v>
      </c>
      <c r="D14114" s="35" t="s">
        <v>118</v>
      </c>
      <c r="E14114" s="47">
        <v>12</v>
      </c>
      <c r="F14114" s="57" t="s">
        <v>3819</v>
      </c>
      <c r="G14114" s="35" t="s">
        <v>7660</v>
      </c>
      <c r="H14114" s="70">
        <v>158</v>
      </c>
      <c r="I14114" s="43" t="str">
        <f>IFERROR(VLOOKUP(H14114,#REF!,2,FALSE),"")</f>
        <v/>
      </c>
      <c r="J14114" s="47">
        <v>0.5</v>
      </c>
      <c r="K14114" s="41" t="s">
        <v>113</v>
      </c>
      <c r="L14114" s="47">
        <v>12</v>
      </c>
      <c r="M14114" s="57" t="s">
        <v>3783</v>
      </c>
      <c r="N14114" s="57" t="s">
        <v>3783</v>
      </c>
      <c r="O14114" s="35" t="s">
        <v>7661</v>
      </c>
      <c r="P14114" s="70">
        <v>145</v>
      </c>
      <c r="Q14114" s="56" t="str">
        <f>IFERROR(VLOOKUP(P14114,#REF!,2,FALSE),"")</f>
        <v/>
      </c>
      <c r="R14114" s="47">
        <v>0.5</v>
      </c>
      <c r="S14114" s="41" t="s">
        <v>63</v>
      </c>
      <c r="T14114" s="35" t="s">
        <v>8</v>
      </c>
      <c r="U14114" s="35" t="s">
        <v>58</v>
      </c>
    </row>
    <row r="14115" spans="1:21" ht="15.65" customHeight="1" x14ac:dyDescent="0.35">
      <c r="A14115" s="35" t="s">
        <v>4063</v>
      </c>
      <c r="B14115" s="36">
        <v>42105</v>
      </c>
      <c r="D14115" s="35" t="s">
        <v>118</v>
      </c>
      <c r="E14115" s="47">
        <v>13</v>
      </c>
      <c r="F14115" s="49" t="s">
        <v>3552</v>
      </c>
      <c r="G14115" s="35" t="s">
        <v>7661</v>
      </c>
      <c r="H14115" s="70">
        <v>158</v>
      </c>
      <c r="I14115" s="43" t="str">
        <f>IFERROR(VLOOKUP(H14115,#REF!,2,FALSE),"")</f>
        <v/>
      </c>
      <c r="J14115" s="70">
        <v>0</v>
      </c>
      <c r="K14115" s="41" t="s">
        <v>113</v>
      </c>
      <c r="L14115" s="47">
        <v>13</v>
      </c>
      <c r="M14115" s="57" t="s">
        <v>3779</v>
      </c>
      <c r="N14115" s="57" t="s">
        <v>3779</v>
      </c>
      <c r="O14115" s="35" t="s">
        <v>7660</v>
      </c>
      <c r="P14115" s="70">
        <v>141</v>
      </c>
      <c r="Q14115" s="56" t="str">
        <f>IFERROR(VLOOKUP(P14115,#REF!,2,FALSE),"")</f>
        <v/>
      </c>
      <c r="R14115" s="70">
        <v>1</v>
      </c>
      <c r="S14115" s="41" t="s">
        <v>63</v>
      </c>
      <c r="T14115" s="35" t="s">
        <v>8</v>
      </c>
      <c r="U14115" s="35" t="s">
        <v>58</v>
      </c>
    </row>
    <row r="14116" spans="1:21" ht="15.65" customHeight="1" x14ac:dyDescent="0.35">
      <c r="A14116" s="35" t="s">
        <v>4063</v>
      </c>
      <c r="B14116" s="36">
        <v>42105</v>
      </c>
      <c r="D14116" s="35" t="s">
        <v>118</v>
      </c>
      <c r="E14116" s="47">
        <v>14</v>
      </c>
      <c r="F14116" s="49" t="s">
        <v>3689</v>
      </c>
      <c r="G14116" s="35" t="s">
        <v>7660</v>
      </c>
      <c r="H14116" s="70">
        <v>148</v>
      </c>
      <c r="I14116" s="43" t="str">
        <f>IFERROR(VLOOKUP(H14116,#REF!,2,FALSE),"")</f>
        <v/>
      </c>
      <c r="J14116" s="47">
        <v>0.5</v>
      </c>
      <c r="K14116" s="41" t="s">
        <v>113</v>
      </c>
      <c r="L14116" s="47">
        <v>14</v>
      </c>
      <c r="M14116" s="57" t="s">
        <v>3781</v>
      </c>
      <c r="N14116" s="57" t="s">
        <v>3781</v>
      </c>
      <c r="O14116" s="35" t="s">
        <v>7661</v>
      </c>
      <c r="P14116" s="70">
        <v>149</v>
      </c>
      <c r="Q14116" s="56" t="str">
        <f>IFERROR(VLOOKUP(P14116,#REF!,2,FALSE),"")</f>
        <v/>
      </c>
      <c r="R14116" s="47">
        <v>0.5</v>
      </c>
      <c r="S14116" s="41" t="s">
        <v>63</v>
      </c>
      <c r="T14116" s="35" t="s">
        <v>8</v>
      </c>
      <c r="U14116" s="35" t="s">
        <v>58</v>
      </c>
    </row>
    <row r="14117" spans="1:21" ht="15.65" customHeight="1" x14ac:dyDescent="0.35">
      <c r="A14117" s="35" t="s">
        <v>4063</v>
      </c>
      <c r="B14117" s="36">
        <v>42105</v>
      </c>
      <c r="D14117" s="35" t="s">
        <v>118</v>
      </c>
      <c r="E14117" s="47">
        <v>15</v>
      </c>
      <c r="F14117" s="49" t="s">
        <v>3493</v>
      </c>
      <c r="G14117" s="35" t="s">
        <v>7661</v>
      </c>
      <c r="H14117" s="70">
        <v>143</v>
      </c>
      <c r="I14117" s="43" t="str">
        <f>IFERROR(VLOOKUP(H14117,#REF!,2,FALSE),"")</f>
        <v/>
      </c>
      <c r="J14117" s="70">
        <v>0</v>
      </c>
      <c r="K14117" s="41" t="s">
        <v>113</v>
      </c>
      <c r="L14117" s="47">
        <v>15</v>
      </c>
      <c r="M14117" s="57" t="s">
        <v>4058</v>
      </c>
      <c r="N14117" s="57" t="s">
        <v>4058</v>
      </c>
      <c r="O14117" s="35" t="s">
        <v>7660</v>
      </c>
      <c r="P14117" s="70">
        <v>147</v>
      </c>
      <c r="Q14117" s="56" t="str">
        <f>IFERROR(VLOOKUP(P14117,#REF!,2,FALSE),"")</f>
        <v/>
      </c>
      <c r="R14117" s="70">
        <v>1</v>
      </c>
      <c r="S14117" s="41" t="s">
        <v>63</v>
      </c>
      <c r="T14117" s="35" t="s">
        <v>8</v>
      </c>
      <c r="U14117" s="35" t="s">
        <v>58</v>
      </c>
    </row>
    <row r="14118" spans="1:21" ht="15.65" customHeight="1" x14ac:dyDescent="0.35">
      <c r="A14118" s="35" t="s">
        <v>4063</v>
      </c>
      <c r="B14118" s="36">
        <v>42105</v>
      </c>
      <c r="D14118" s="35" t="s">
        <v>118</v>
      </c>
      <c r="E14118" s="47">
        <v>16</v>
      </c>
      <c r="F14118" s="49" t="s">
        <v>3399</v>
      </c>
      <c r="G14118" s="35" t="s">
        <v>7660</v>
      </c>
      <c r="H14118" s="70">
        <v>142</v>
      </c>
      <c r="I14118" s="43" t="str">
        <f>IFERROR(VLOOKUP(H14118,#REF!,2,FALSE),"")</f>
        <v/>
      </c>
      <c r="J14118" s="70">
        <v>0</v>
      </c>
      <c r="K14118" s="41" t="s">
        <v>113</v>
      </c>
      <c r="L14118" s="47">
        <v>16</v>
      </c>
      <c r="M14118" s="57" t="s">
        <v>3669</v>
      </c>
      <c r="N14118" s="57" t="s">
        <v>3669</v>
      </c>
      <c r="O14118" s="35" t="s">
        <v>7661</v>
      </c>
      <c r="P14118" s="70">
        <v>147</v>
      </c>
      <c r="Q14118" s="56" t="str">
        <f>IFERROR(VLOOKUP(P14118,#REF!,2,FALSE),"")</f>
        <v/>
      </c>
      <c r="R14118" s="70">
        <v>1</v>
      </c>
      <c r="S14118" s="41" t="s">
        <v>63</v>
      </c>
      <c r="T14118" s="35" t="s">
        <v>8</v>
      </c>
      <c r="U14118" s="35" t="s">
        <v>58</v>
      </c>
    </row>
    <row r="14119" spans="1:21" ht="15.65" customHeight="1" x14ac:dyDescent="0.35">
      <c r="A14119" s="35" t="s">
        <v>4063</v>
      </c>
      <c r="B14119" s="36">
        <v>42105</v>
      </c>
      <c r="D14119" s="35" t="s">
        <v>118</v>
      </c>
      <c r="E14119" s="47">
        <v>17</v>
      </c>
      <c r="F14119" s="49" t="s">
        <v>3401</v>
      </c>
      <c r="G14119" s="35" t="s">
        <v>7661</v>
      </c>
      <c r="H14119" s="70">
        <v>147</v>
      </c>
      <c r="I14119" s="43" t="str">
        <f>IFERROR(VLOOKUP(H14119,#REF!,2,FALSE),"")</f>
        <v/>
      </c>
      <c r="J14119" s="70">
        <v>0</v>
      </c>
      <c r="K14119" s="41" t="s">
        <v>113</v>
      </c>
      <c r="L14119" s="47">
        <v>17</v>
      </c>
      <c r="M14119" s="57" t="s">
        <v>3716</v>
      </c>
      <c r="N14119" s="57" t="s">
        <v>3716</v>
      </c>
      <c r="O14119" s="35" t="s">
        <v>7660</v>
      </c>
      <c r="P14119" s="70">
        <v>132</v>
      </c>
      <c r="Q14119" s="56" t="str">
        <f>IFERROR(VLOOKUP(P14119,#REF!,2,FALSE),"")</f>
        <v/>
      </c>
      <c r="R14119" s="70">
        <v>1</v>
      </c>
      <c r="S14119" s="41" t="s">
        <v>63</v>
      </c>
      <c r="T14119" s="35" t="s">
        <v>8</v>
      </c>
      <c r="U14119" s="35" t="s">
        <v>58</v>
      </c>
    </row>
    <row r="14120" spans="1:21" ht="15.65" customHeight="1" x14ac:dyDescent="0.35">
      <c r="A14120" s="35" t="s">
        <v>4063</v>
      </c>
      <c r="B14120" s="36">
        <v>42105</v>
      </c>
      <c r="D14120" s="35" t="s">
        <v>118</v>
      </c>
      <c r="E14120" s="47">
        <v>18</v>
      </c>
      <c r="F14120" s="49" t="s">
        <v>3508</v>
      </c>
      <c r="G14120" s="35" t="s">
        <v>7660</v>
      </c>
      <c r="H14120" s="70">
        <v>136</v>
      </c>
      <c r="I14120" s="43" t="str">
        <f>IFERROR(VLOOKUP(H14120,#REF!,2,FALSE),"")</f>
        <v/>
      </c>
      <c r="J14120" s="47">
        <v>0.5</v>
      </c>
      <c r="K14120" s="41" t="s">
        <v>113</v>
      </c>
      <c r="L14120" s="47">
        <v>18</v>
      </c>
      <c r="M14120" s="57" t="s">
        <v>3410</v>
      </c>
      <c r="N14120" s="57" t="s">
        <v>3410</v>
      </c>
      <c r="O14120" s="35" t="s">
        <v>7661</v>
      </c>
      <c r="P14120" s="70">
        <v>133</v>
      </c>
      <c r="Q14120" s="56" t="str">
        <f>IFERROR(VLOOKUP(P14120,#REF!,2,FALSE),"")</f>
        <v/>
      </c>
      <c r="R14120" s="47">
        <v>0.5</v>
      </c>
      <c r="S14120" s="41" t="s">
        <v>63</v>
      </c>
      <c r="T14120" s="35" t="s">
        <v>8</v>
      </c>
      <c r="U14120" s="35" t="s">
        <v>58</v>
      </c>
    </row>
    <row r="14121" spans="1:21" ht="15.65" customHeight="1" x14ac:dyDescent="0.35">
      <c r="A14121" s="35" t="s">
        <v>4063</v>
      </c>
      <c r="B14121" s="36">
        <v>42105</v>
      </c>
      <c r="D14121" s="35" t="s">
        <v>118</v>
      </c>
      <c r="E14121" s="47">
        <v>19</v>
      </c>
      <c r="F14121" s="49" t="s">
        <v>3405</v>
      </c>
      <c r="G14121" s="35" t="s">
        <v>7661</v>
      </c>
      <c r="H14121" s="70">
        <v>128</v>
      </c>
      <c r="I14121" s="43" t="str">
        <f>IFERROR(VLOOKUP(H14121,#REF!,2,FALSE),"")</f>
        <v/>
      </c>
      <c r="J14121" s="70">
        <v>0</v>
      </c>
      <c r="K14121" s="41" t="s">
        <v>113</v>
      </c>
      <c r="L14121" s="47">
        <v>19</v>
      </c>
      <c r="M14121" s="57" t="s">
        <v>2365</v>
      </c>
      <c r="N14121" s="57" t="s">
        <v>2365</v>
      </c>
      <c r="O14121" s="35" t="s">
        <v>7660</v>
      </c>
      <c r="P14121" s="70">
        <v>132</v>
      </c>
      <c r="Q14121" s="56" t="str">
        <f>IFERROR(VLOOKUP(P14121,#REF!,2,FALSE),"")</f>
        <v/>
      </c>
      <c r="R14121" s="70">
        <v>1</v>
      </c>
      <c r="S14121" s="41" t="s">
        <v>63</v>
      </c>
      <c r="T14121" s="35" t="s">
        <v>8</v>
      </c>
      <c r="U14121" s="35" t="s">
        <v>58</v>
      </c>
    </row>
    <row r="14122" spans="1:21" ht="15.65" customHeight="1" x14ac:dyDescent="0.35">
      <c r="A14122" s="35" t="s">
        <v>4063</v>
      </c>
      <c r="B14122" s="36">
        <v>42112</v>
      </c>
      <c r="D14122" s="35" t="s">
        <v>78</v>
      </c>
      <c r="E14122" s="68">
        <v>1</v>
      </c>
      <c r="F14122" s="57" t="s">
        <v>3686</v>
      </c>
      <c r="G14122" s="35" t="s">
        <v>7661</v>
      </c>
      <c r="H14122" s="70">
        <v>147</v>
      </c>
      <c r="I14122" s="43" t="str">
        <f>IFERROR(VLOOKUP(H14122,#REF!,2,FALSE),"")</f>
        <v/>
      </c>
      <c r="J14122" s="70">
        <v>1</v>
      </c>
      <c r="K14122" s="41" t="s">
        <v>3330</v>
      </c>
      <c r="L14122" s="68">
        <v>1</v>
      </c>
      <c r="M14122" s="57" t="s">
        <v>4059</v>
      </c>
      <c r="N14122" s="57" t="s">
        <v>4059</v>
      </c>
      <c r="O14122" s="35" t="s">
        <v>7660</v>
      </c>
      <c r="P14122" s="70">
        <v>149</v>
      </c>
      <c r="Q14122" s="56" t="str">
        <f>IFERROR(VLOOKUP(P14122,#REF!,2,FALSE),"")</f>
        <v/>
      </c>
      <c r="R14122" s="70">
        <v>0</v>
      </c>
      <c r="S14122" s="41" t="s">
        <v>63</v>
      </c>
      <c r="T14122" s="35" t="s">
        <v>8</v>
      </c>
      <c r="U14122" s="35" t="s">
        <v>77</v>
      </c>
    </row>
    <row r="14123" spans="1:21" ht="15.65" customHeight="1" x14ac:dyDescent="0.35">
      <c r="A14123" s="35" t="s">
        <v>4063</v>
      </c>
      <c r="B14123" s="36">
        <v>42112</v>
      </c>
      <c r="D14123" s="35" t="s">
        <v>78</v>
      </c>
      <c r="E14123" s="68">
        <v>2</v>
      </c>
      <c r="F14123" s="57" t="s">
        <v>3402</v>
      </c>
      <c r="G14123" s="35" t="s">
        <v>7660</v>
      </c>
      <c r="H14123" s="70">
        <v>142</v>
      </c>
      <c r="I14123" s="43" t="str">
        <f>IFERROR(VLOOKUP(H14123,#REF!,2,FALSE),"")</f>
        <v/>
      </c>
      <c r="J14123" s="70">
        <v>0.5</v>
      </c>
      <c r="K14123" s="41" t="s">
        <v>3330</v>
      </c>
      <c r="L14123" s="68">
        <v>2</v>
      </c>
      <c r="M14123" s="57" t="s">
        <v>3717</v>
      </c>
      <c r="N14123" s="57" t="s">
        <v>3717</v>
      </c>
      <c r="O14123" s="35" t="s">
        <v>7661</v>
      </c>
      <c r="P14123" s="70">
        <v>148</v>
      </c>
      <c r="Q14123" s="56" t="str">
        <f>IFERROR(VLOOKUP(P14123,#REF!,2,FALSE),"")</f>
        <v/>
      </c>
      <c r="R14123" s="70">
        <v>0.5</v>
      </c>
      <c r="S14123" s="41" t="s">
        <v>63</v>
      </c>
      <c r="T14123" s="35" t="s">
        <v>8</v>
      </c>
      <c r="U14123" s="35" t="s">
        <v>77</v>
      </c>
    </row>
    <row r="14124" spans="1:21" ht="15.65" customHeight="1" x14ac:dyDescent="0.35">
      <c r="A14124" s="35" t="s">
        <v>4063</v>
      </c>
      <c r="B14124" s="36">
        <v>42112</v>
      </c>
      <c r="D14124" s="35" t="s">
        <v>78</v>
      </c>
      <c r="E14124" s="68">
        <v>3</v>
      </c>
      <c r="F14124" s="57" t="s">
        <v>3414</v>
      </c>
      <c r="G14124" s="35" t="s">
        <v>7661</v>
      </c>
      <c r="H14124" s="70">
        <v>144</v>
      </c>
      <c r="I14124" s="43" t="str">
        <f>IFERROR(VLOOKUP(H14124,#REF!,2,FALSE),"")</f>
        <v/>
      </c>
      <c r="J14124" s="70">
        <v>0.5</v>
      </c>
      <c r="K14124" s="41" t="s">
        <v>3330</v>
      </c>
      <c r="L14124" s="68">
        <v>3</v>
      </c>
      <c r="M14124" s="57" t="s">
        <v>3427</v>
      </c>
      <c r="N14124" s="57" t="s">
        <v>3427</v>
      </c>
      <c r="O14124" s="35" t="s">
        <v>7660</v>
      </c>
      <c r="P14124" s="70">
        <v>147</v>
      </c>
      <c r="Q14124" s="56" t="str">
        <f>IFERROR(VLOOKUP(P14124,#REF!,2,FALSE),"")</f>
        <v/>
      </c>
      <c r="R14124" s="70">
        <v>0.5</v>
      </c>
      <c r="S14124" s="41" t="s">
        <v>63</v>
      </c>
      <c r="T14124" s="35" t="s">
        <v>8</v>
      </c>
      <c r="U14124" s="35" t="s">
        <v>77</v>
      </c>
    </row>
    <row r="14125" spans="1:21" ht="15.65" customHeight="1" x14ac:dyDescent="0.35">
      <c r="A14125" s="35" t="s">
        <v>4063</v>
      </c>
      <c r="B14125" s="36">
        <v>42112</v>
      </c>
      <c r="D14125" s="35" t="s">
        <v>78</v>
      </c>
      <c r="E14125" s="68">
        <v>4</v>
      </c>
      <c r="F14125" s="57" t="s">
        <v>3399</v>
      </c>
      <c r="G14125" s="35" t="s">
        <v>7660</v>
      </c>
      <c r="H14125" s="70">
        <v>142</v>
      </c>
      <c r="I14125" s="43" t="str">
        <f>IFERROR(VLOOKUP(H14125,#REF!,2,FALSE),"")</f>
        <v/>
      </c>
      <c r="J14125" s="70">
        <v>0</v>
      </c>
      <c r="K14125" s="41" t="s">
        <v>3330</v>
      </c>
      <c r="L14125" s="68">
        <v>4</v>
      </c>
      <c r="M14125" s="57" t="s">
        <v>3783</v>
      </c>
      <c r="N14125" s="57" t="s">
        <v>3783</v>
      </c>
      <c r="O14125" s="35" t="s">
        <v>7661</v>
      </c>
      <c r="P14125" s="70">
        <v>145</v>
      </c>
      <c r="Q14125" s="56" t="str">
        <f>IFERROR(VLOOKUP(P14125,#REF!,2,FALSE),"")</f>
        <v/>
      </c>
      <c r="R14125" s="70">
        <v>1</v>
      </c>
      <c r="S14125" s="41" t="s">
        <v>63</v>
      </c>
      <c r="T14125" s="35" t="s">
        <v>8</v>
      </c>
      <c r="U14125" s="35" t="s">
        <v>77</v>
      </c>
    </row>
    <row r="14126" spans="1:21" ht="15.65" customHeight="1" x14ac:dyDescent="0.35">
      <c r="A14126" s="35" t="s">
        <v>4063</v>
      </c>
      <c r="B14126" s="36">
        <v>42112</v>
      </c>
      <c r="D14126" s="35" t="s">
        <v>78</v>
      </c>
      <c r="E14126" s="68">
        <v>5</v>
      </c>
      <c r="F14126" s="57" t="s">
        <v>3684</v>
      </c>
      <c r="G14126" s="35" t="s">
        <v>7661</v>
      </c>
      <c r="H14126" s="70">
        <v>138</v>
      </c>
      <c r="I14126" s="43" t="str">
        <f>IFERROR(VLOOKUP(H14126,#REF!,2,FALSE),"")</f>
        <v/>
      </c>
      <c r="J14126" s="70">
        <v>0.5</v>
      </c>
      <c r="K14126" s="41" t="s">
        <v>3330</v>
      </c>
      <c r="L14126" s="68">
        <v>5</v>
      </c>
      <c r="M14126" s="57" t="s">
        <v>3779</v>
      </c>
      <c r="N14126" s="57" t="s">
        <v>3779</v>
      </c>
      <c r="O14126" s="35" t="s">
        <v>7660</v>
      </c>
      <c r="P14126" s="70">
        <v>141</v>
      </c>
      <c r="Q14126" s="56" t="str">
        <f>IFERROR(VLOOKUP(P14126,#REF!,2,FALSE),"")</f>
        <v/>
      </c>
      <c r="R14126" s="70">
        <v>0.5</v>
      </c>
      <c r="S14126" s="41" t="s">
        <v>63</v>
      </c>
      <c r="T14126" s="35" t="s">
        <v>8</v>
      </c>
      <c r="U14126" s="35" t="s">
        <v>77</v>
      </c>
    </row>
    <row r="14127" spans="1:21" ht="15.65" customHeight="1" x14ac:dyDescent="0.35">
      <c r="A14127" s="35" t="s">
        <v>4063</v>
      </c>
      <c r="B14127" s="36">
        <v>42112</v>
      </c>
      <c r="D14127" s="35" t="s">
        <v>78</v>
      </c>
      <c r="E14127" s="68">
        <v>6</v>
      </c>
      <c r="F14127" s="57" t="s">
        <v>3521</v>
      </c>
      <c r="G14127" s="35" t="s">
        <v>7660</v>
      </c>
      <c r="H14127" s="70">
        <v>136</v>
      </c>
      <c r="I14127" s="43" t="str">
        <f>IFERROR(VLOOKUP(H14127,#REF!,2,FALSE),"")</f>
        <v/>
      </c>
      <c r="J14127" s="70">
        <v>0</v>
      </c>
      <c r="K14127" s="41" t="s">
        <v>3330</v>
      </c>
      <c r="L14127" s="68">
        <v>6</v>
      </c>
      <c r="M14127" s="57" t="s">
        <v>3727</v>
      </c>
      <c r="N14127" s="57" t="s">
        <v>3727</v>
      </c>
      <c r="O14127" s="35" t="s">
        <v>7661</v>
      </c>
      <c r="P14127" s="70">
        <v>147</v>
      </c>
      <c r="Q14127" s="56" t="str">
        <f>IFERROR(VLOOKUP(P14127,#REF!,2,FALSE),"")</f>
        <v/>
      </c>
      <c r="R14127" s="70">
        <v>1</v>
      </c>
      <c r="S14127" s="41" t="s">
        <v>63</v>
      </c>
      <c r="T14127" s="35" t="s">
        <v>8</v>
      </c>
      <c r="U14127" s="35" t="s">
        <v>77</v>
      </c>
    </row>
    <row r="14128" spans="1:21" ht="15.65" customHeight="1" x14ac:dyDescent="0.35">
      <c r="A14128" s="35" t="s">
        <v>4063</v>
      </c>
      <c r="B14128" s="36">
        <v>42112</v>
      </c>
      <c r="D14128" s="35" t="s">
        <v>78</v>
      </c>
      <c r="E14128" s="68">
        <v>7</v>
      </c>
      <c r="F14128" s="57" t="s">
        <v>3415</v>
      </c>
      <c r="G14128" s="35" t="s">
        <v>7661</v>
      </c>
      <c r="H14128" s="70">
        <v>136</v>
      </c>
      <c r="I14128" s="43" t="str">
        <f>IFERROR(VLOOKUP(H14128,#REF!,2,FALSE),"")</f>
        <v/>
      </c>
      <c r="J14128" s="70">
        <v>1</v>
      </c>
      <c r="K14128" s="41" t="s">
        <v>3330</v>
      </c>
      <c r="L14128" s="68">
        <v>7</v>
      </c>
      <c r="M14128" s="57" t="s">
        <v>3897</v>
      </c>
      <c r="N14128" s="57" t="s">
        <v>3897</v>
      </c>
      <c r="O14128" s="35" t="s">
        <v>7660</v>
      </c>
      <c r="P14128" s="70">
        <v>147</v>
      </c>
      <c r="Q14128" s="56" t="str">
        <f>IFERROR(VLOOKUP(P14128,#REF!,2,FALSE),"")</f>
        <v/>
      </c>
      <c r="R14128" s="70">
        <v>0</v>
      </c>
      <c r="S14128" s="41" t="s">
        <v>63</v>
      </c>
      <c r="T14128" s="35" t="s">
        <v>8</v>
      </c>
      <c r="U14128" s="35" t="s">
        <v>77</v>
      </c>
    </row>
    <row r="14129" spans="1:21" ht="15.65" customHeight="1" x14ac:dyDescent="0.35">
      <c r="A14129" s="35" t="s">
        <v>4063</v>
      </c>
      <c r="B14129" s="36">
        <v>42112</v>
      </c>
      <c r="D14129" s="35" t="s">
        <v>78</v>
      </c>
      <c r="E14129" s="68">
        <v>8</v>
      </c>
      <c r="F14129" s="57" t="s">
        <v>3401</v>
      </c>
      <c r="G14129" s="35" t="s">
        <v>7660</v>
      </c>
      <c r="H14129" s="70">
        <v>147</v>
      </c>
      <c r="I14129" s="43" t="str">
        <f>IFERROR(VLOOKUP(H14129,#REF!,2,FALSE),"")</f>
        <v/>
      </c>
      <c r="J14129" s="47">
        <v>0.5</v>
      </c>
      <c r="K14129" s="41" t="s">
        <v>3330</v>
      </c>
      <c r="L14129" s="68">
        <v>8</v>
      </c>
      <c r="M14129" s="57" t="s">
        <v>3720</v>
      </c>
      <c r="N14129" s="57" t="s">
        <v>3720</v>
      </c>
      <c r="O14129" s="35" t="s">
        <v>7661</v>
      </c>
      <c r="P14129" s="70">
        <v>147</v>
      </c>
      <c r="Q14129" s="56" t="str">
        <f>IFERROR(VLOOKUP(P14129,#REF!,2,FALSE),"")</f>
        <v/>
      </c>
      <c r="R14129" s="47">
        <v>0.5</v>
      </c>
      <c r="S14129" s="41" t="s">
        <v>63</v>
      </c>
      <c r="T14129" s="35" t="s">
        <v>8</v>
      </c>
      <c r="U14129" s="35" t="s">
        <v>77</v>
      </c>
    </row>
    <row r="14130" spans="1:21" ht="15.65" customHeight="1" x14ac:dyDescent="0.35">
      <c r="A14130" s="35" t="s">
        <v>4063</v>
      </c>
      <c r="B14130" s="36">
        <v>42112</v>
      </c>
      <c r="D14130" s="35" t="s">
        <v>78</v>
      </c>
      <c r="E14130" s="68">
        <v>9</v>
      </c>
      <c r="F14130" s="57" t="s">
        <v>3998</v>
      </c>
      <c r="G14130" s="35" t="s">
        <v>7661</v>
      </c>
      <c r="H14130" s="70">
        <v>128</v>
      </c>
      <c r="I14130" s="43" t="str">
        <f>IFERROR(VLOOKUP(H14130,#REF!,2,FALSE),"")</f>
        <v/>
      </c>
      <c r="J14130" s="70">
        <v>0</v>
      </c>
      <c r="K14130" s="41" t="s">
        <v>3330</v>
      </c>
      <c r="L14130" s="68">
        <v>9</v>
      </c>
      <c r="M14130" s="57" t="s">
        <v>4060</v>
      </c>
      <c r="N14130" s="57" t="s">
        <v>4060</v>
      </c>
      <c r="O14130" s="35" t="s">
        <v>7660</v>
      </c>
      <c r="P14130" s="70">
        <v>135</v>
      </c>
      <c r="Q14130" s="56" t="str">
        <f>IFERROR(VLOOKUP(P14130,#REF!,2,FALSE),"")</f>
        <v/>
      </c>
      <c r="R14130" s="70">
        <v>1</v>
      </c>
      <c r="S14130" s="41" t="s">
        <v>63</v>
      </c>
      <c r="T14130" s="35" t="s">
        <v>8</v>
      </c>
      <c r="U14130" s="35" t="s">
        <v>77</v>
      </c>
    </row>
    <row r="14131" spans="1:21" ht="15.65" customHeight="1" x14ac:dyDescent="0.35">
      <c r="A14131" s="35" t="s">
        <v>4063</v>
      </c>
      <c r="B14131" s="36">
        <v>42112</v>
      </c>
      <c r="D14131" s="35" t="s">
        <v>78</v>
      </c>
      <c r="E14131" s="68">
        <v>10</v>
      </c>
      <c r="F14131" s="57" t="s">
        <v>3508</v>
      </c>
      <c r="G14131" s="35" t="s">
        <v>7660</v>
      </c>
      <c r="H14131" s="70">
        <v>136</v>
      </c>
      <c r="I14131" s="43" t="str">
        <f>IFERROR(VLOOKUP(H14131,#REF!,2,FALSE),"")</f>
        <v/>
      </c>
      <c r="J14131" s="70">
        <v>0</v>
      </c>
      <c r="K14131" s="41" t="s">
        <v>3330</v>
      </c>
      <c r="L14131" s="68">
        <v>10</v>
      </c>
      <c r="M14131" s="57" t="s">
        <v>4061</v>
      </c>
      <c r="N14131" s="57" t="s">
        <v>4061</v>
      </c>
      <c r="O14131" s="35" t="s">
        <v>7661</v>
      </c>
      <c r="P14131" s="70">
        <v>138</v>
      </c>
      <c r="Q14131" s="56" t="str">
        <f>IFERROR(VLOOKUP(P14131,#REF!,2,FALSE),"")</f>
        <v/>
      </c>
      <c r="R14131" s="70">
        <v>1</v>
      </c>
      <c r="S14131" s="41" t="s">
        <v>63</v>
      </c>
      <c r="T14131" s="35" t="s">
        <v>8</v>
      </c>
      <c r="U14131" s="35" t="s">
        <v>77</v>
      </c>
    </row>
    <row r="14132" spans="1:21" ht="15.65" customHeight="1" x14ac:dyDescent="0.35">
      <c r="A14132" s="35" t="s">
        <v>4063</v>
      </c>
      <c r="B14132" s="36">
        <v>42112</v>
      </c>
      <c r="D14132" s="35" t="s">
        <v>78</v>
      </c>
      <c r="E14132" s="68">
        <v>11</v>
      </c>
      <c r="F14132" s="57" t="s">
        <v>3877</v>
      </c>
      <c r="G14132" s="35" t="s">
        <v>7661</v>
      </c>
      <c r="H14132" s="70">
        <v>139</v>
      </c>
      <c r="I14132" s="43" t="str">
        <f>IFERROR(VLOOKUP(H14132,#REF!,2,FALSE),"")</f>
        <v/>
      </c>
      <c r="J14132" s="70">
        <v>1</v>
      </c>
      <c r="K14132" s="41" t="s">
        <v>3330</v>
      </c>
      <c r="L14132" s="68">
        <v>11</v>
      </c>
      <c r="M14132" s="57" t="s">
        <v>3728</v>
      </c>
      <c r="N14132" s="57" t="s">
        <v>3728</v>
      </c>
      <c r="O14132" s="35" t="s">
        <v>7660</v>
      </c>
      <c r="P14132" s="70">
        <v>134</v>
      </c>
      <c r="Q14132" s="56" t="str">
        <f>IFERROR(VLOOKUP(P14132,#REF!,2,FALSE),"")</f>
        <v/>
      </c>
      <c r="R14132" s="70">
        <v>0</v>
      </c>
      <c r="S14132" s="41" t="s">
        <v>63</v>
      </c>
      <c r="T14132" s="35" t="s">
        <v>8</v>
      </c>
      <c r="U14132" s="35" t="s">
        <v>77</v>
      </c>
    </row>
    <row r="14133" spans="1:21" ht="15.65" customHeight="1" x14ac:dyDescent="0.35">
      <c r="A14133" s="35" t="s">
        <v>4063</v>
      </c>
      <c r="B14133" s="36">
        <v>42112</v>
      </c>
      <c r="D14133" s="35" t="s">
        <v>78</v>
      </c>
      <c r="E14133" s="68">
        <v>12</v>
      </c>
      <c r="F14133" s="57" t="s">
        <v>3406</v>
      </c>
      <c r="G14133" s="35" t="s">
        <v>7660</v>
      </c>
      <c r="H14133" s="89">
        <v>120</v>
      </c>
      <c r="I14133" s="43" t="str">
        <f>IFERROR(VLOOKUP(H14133,#REF!,2,FALSE),"")</f>
        <v/>
      </c>
      <c r="J14133" s="70">
        <v>0</v>
      </c>
      <c r="K14133" s="41" t="s">
        <v>3330</v>
      </c>
      <c r="L14133" s="68">
        <v>12</v>
      </c>
      <c r="M14133" s="57" t="s">
        <v>2366</v>
      </c>
      <c r="N14133" s="57" t="s">
        <v>2366</v>
      </c>
      <c r="O14133" s="35" t="s">
        <v>7661</v>
      </c>
      <c r="P14133" s="70">
        <v>138</v>
      </c>
      <c r="Q14133" s="56" t="str">
        <f>IFERROR(VLOOKUP(P14133,#REF!,2,FALSE),"")</f>
        <v/>
      </c>
      <c r="R14133" s="70">
        <v>1</v>
      </c>
      <c r="S14133" s="41" t="s">
        <v>63</v>
      </c>
      <c r="T14133" s="35" t="s">
        <v>8</v>
      </c>
      <c r="U14133" s="35" t="s">
        <v>77</v>
      </c>
    </row>
    <row r="14134" spans="1:21" ht="15.65" customHeight="1" x14ac:dyDescent="0.35">
      <c r="A14134" s="35" t="s">
        <v>4063</v>
      </c>
      <c r="B14134" s="36">
        <v>42112</v>
      </c>
      <c r="D14134" s="35" t="s">
        <v>78</v>
      </c>
      <c r="E14134" s="68">
        <v>13</v>
      </c>
      <c r="F14134" s="57" t="s">
        <v>3405</v>
      </c>
      <c r="G14134" s="35" t="s">
        <v>7661</v>
      </c>
      <c r="H14134" s="70">
        <v>128</v>
      </c>
      <c r="I14134" s="43" t="str">
        <f>IFERROR(VLOOKUP(H14134,#REF!,2,FALSE),"")</f>
        <v/>
      </c>
      <c r="J14134" s="70">
        <v>0</v>
      </c>
      <c r="K14134" s="41" t="s">
        <v>3330</v>
      </c>
      <c r="L14134" s="68">
        <v>13</v>
      </c>
      <c r="M14134" s="57" t="s">
        <v>3716</v>
      </c>
      <c r="N14134" s="57" t="s">
        <v>3716</v>
      </c>
      <c r="O14134" s="35" t="s">
        <v>7660</v>
      </c>
      <c r="P14134" s="70">
        <v>132</v>
      </c>
      <c r="Q14134" s="56" t="str">
        <f>IFERROR(VLOOKUP(P14134,#REF!,2,FALSE),"")</f>
        <v/>
      </c>
      <c r="R14134" s="70">
        <v>1</v>
      </c>
      <c r="S14134" s="41" t="s">
        <v>63</v>
      </c>
      <c r="T14134" s="35" t="s">
        <v>8</v>
      </c>
      <c r="U14134" s="35" t="s">
        <v>77</v>
      </c>
    </row>
    <row r="14135" spans="1:21" ht="15.65" customHeight="1" x14ac:dyDescent="0.35">
      <c r="A14135" s="35" t="s">
        <v>4063</v>
      </c>
      <c r="B14135" s="36">
        <v>42112</v>
      </c>
      <c r="D14135" s="35" t="s">
        <v>78</v>
      </c>
      <c r="E14135" s="68">
        <v>14</v>
      </c>
      <c r="F14135" s="57" t="s">
        <v>3933</v>
      </c>
      <c r="G14135" s="35" t="s">
        <v>7660</v>
      </c>
      <c r="H14135" s="70">
        <v>128</v>
      </c>
      <c r="I14135" s="43" t="str">
        <f>IFERROR(VLOOKUP(H14135,#REF!,2,FALSE),"")</f>
        <v/>
      </c>
      <c r="J14135" s="70">
        <v>0</v>
      </c>
      <c r="K14135" s="41" t="s">
        <v>3330</v>
      </c>
      <c r="L14135" s="68">
        <v>14</v>
      </c>
      <c r="M14135" s="57" t="s">
        <v>4062</v>
      </c>
      <c r="N14135" s="57" t="s">
        <v>4062</v>
      </c>
      <c r="O14135" s="35" t="s">
        <v>7661</v>
      </c>
      <c r="P14135" s="70">
        <v>128</v>
      </c>
      <c r="Q14135" s="56" t="str">
        <f>IFERROR(VLOOKUP(P14135,#REF!,2,FALSE),"")</f>
        <v/>
      </c>
      <c r="R14135" s="70">
        <v>1</v>
      </c>
      <c r="S14135" s="41" t="s">
        <v>63</v>
      </c>
      <c r="T14135" s="35" t="s">
        <v>8</v>
      </c>
      <c r="U14135" s="35" t="s">
        <v>77</v>
      </c>
    </row>
    <row r="14136" spans="1:21" ht="15.65" customHeight="1" x14ac:dyDescent="0.35">
      <c r="A14136" s="35" t="s">
        <v>4063</v>
      </c>
      <c r="B14136" s="36">
        <v>42112</v>
      </c>
      <c r="D14136" s="35" t="s">
        <v>78</v>
      </c>
      <c r="E14136" s="68">
        <v>15</v>
      </c>
      <c r="F14136" s="57" t="s">
        <v>4021</v>
      </c>
      <c r="G14136" s="35" t="s">
        <v>7661</v>
      </c>
      <c r="H14136" s="70">
        <v>115</v>
      </c>
      <c r="I14136" s="43" t="str">
        <f>IFERROR(VLOOKUP(H14136,#REF!,2,FALSE),"")</f>
        <v/>
      </c>
      <c r="J14136" s="47">
        <v>0.5</v>
      </c>
      <c r="K14136" s="41" t="s">
        <v>3330</v>
      </c>
      <c r="L14136" s="68">
        <v>15</v>
      </c>
      <c r="M14136" s="57" t="s">
        <v>4055</v>
      </c>
      <c r="N14136" s="57" t="s">
        <v>4055</v>
      </c>
      <c r="O14136" s="35" t="s">
        <v>7660</v>
      </c>
      <c r="P14136" s="70">
        <v>114</v>
      </c>
      <c r="Q14136" s="56" t="str">
        <f>IFERROR(VLOOKUP(P14136,#REF!,2,FALSE),"")</f>
        <v/>
      </c>
      <c r="R14136" s="47">
        <v>0.5</v>
      </c>
      <c r="S14136" s="41" t="s">
        <v>63</v>
      </c>
      <c r="T14136" s="35" t="s">
        <v>8</v>
      </c>
      <c r="U14136" s="35" t="s">
        <v>77</v>
      </c>
    </row>
    <row r="14137" spans="1:21" ht="15.65" customHeight="1" x14ac:dyDescent="0.35">
      <c r="A14137" s="35" t="s">
        <v>4063</v>
      </c>
      <c r="B14137" s="36">
        <v>42112</v>
      </c>
      <c r="D14137" s="35" t="s">
        <v>78</v>
      </c>
      <c r="E14137" s="68">
        <v>16</v>
      </c>
      <c r="F14137" s="57" t="s">
        <v>3404</v>
      </c>
      <c r="G14137" s="35" t="s">
        <v>7660</v>
      </c>
      <c r="H14137" s="70">
        <v>120</v>
      </c>
      <c r="I14137" s="43" t="str">
        <f>IFERROR(VLOOKUP(H14137,#REF!,2,FALSE),"")</f>
        <v/>
      </c>
      <c r="J14137" s="70">
        <v>0</v>
      </c>
      <c r="K14137" s="41" t="s">
        <v>3330</v>
      </c>
      <c r="L14137" s="68">
        <v>16</v>
      </c>
      <c r="M14137" s="57" t="s">
        <v>3718</v>
      </c>
      <c r="N14137" s="57" t="s">
        <v>3718</v>
      </c>
      <c r="O14137" s="35" t="s">
        <v>7661</v>
      </c>
      <c r="P14137" s="70">
        <v>133</v>
      </c>
      <c r="Q14137" s="56" t="str">
        <f>IFERROR(VLOOKUP(P14137,#REF!,2,FALSE),"")</f>
        <v/>
      </c>
      <c r="R14137" s="70">
        <v>1</v>
      </c>
      <c r="S14137" s="41" t="s">
        <v>63</v>
      </c>
      <c r="T14137" s="35" t="s">
        <v>8</v>
      </c>
      <c r="U14137" s="35" t="s">
        <v>77</v>
      </c>
    </row>
    <row r="14138" spans="1:21" ht="15.65" customHeight="1" x14ac:dyDescent="0.35">
      <c r="A14138" s="35" t="s">
        <v>4063</v>
      </c>
      <c r="B14138" s="36">
        <v>42119</v>
      </c>
      <c r="D14138" s="35" t="s">
        <v>118</v>
      </c>
      <c r="E14138" s="47">
        <v>1</v>
      </c>
      <c r="F14138" s="49" t="s">
        <v>3987</v>
      </c>
      <c r="G14138" s="35" t="s">
        <v>7661</v>
      </c>
      <c r="H14138" s="47" t="s">
        <v>593</v>
      </c>
      <c r="I14138" s="43" t="str">
        <f>IFERROR(VLOOKUP(H14138,#REF!,2,FALSE),"")</f>
        <v/>
      </c>
      <c r="J14138" s="70">
        <v>1</v>
      </c>
      <c r="K14138" s="41" t="s">
        <v>114</v>
      </c>
      <c r="L14138" s="47">
        <v>1</v>
      </c>
      <c r="M14138" s="57" t="s">
        <v>3732</v>
      </c>
      <c r="N14138" s="57" t="s">
        <v>3732</v>
      </c>
      <c r="O14138" s="35" t="s">
        <v>7660</v>
      </c>
      <c r="P14138" s="70">
        <v>219</v>
      </c>
      <c r="Q14138" s="56" t="str">
        <f>IFERROR(VLOOKUP(P14138,#REF!,2,FALSE),"")</f>
        <v/>
      </c>
      <c r="R14138" s="70">
        <v>0</v>
      </c>
      <c r="S14138" s="41" t="s">
        <v>63</v>
      </c>
      <c r="T14138" s="35" t="s">
        <v>74</v>
      </c>
      <c r="U14138" s="35" t="s">
        <v>74</v>
      </c>
    </row>
    <row r="14139" spans="1:21" ht="15.65" customHeight="1" x14ac:dyDescent="0.35">
      <c r="A14139" s="35" t="s">
        <v>4063</v>
      </c>
      <c r="B14139" s="36">
        <v>42119</v>
      </c>
      <c r="D14139" s="35" t="s">
        <v>118</v>
      </c>
      <c r="E14139" s="47">
        <v>6</v>
      </c>
      <c r="F14139" s="49" t="s">
        <v>3984</v>
      </c>
      <c r="G14139" s="35" t="s">
        <v>7660</v>
      </c>
      <c r="H14139" s="70">
        <v>174</v>
      </c>
      <c r="I14139" s="43" t="str">
        <f>IFERROR(VLOOKUP(H14139,#REF!,2,FALSE),"")</f>
        <v/>
      </c>
      <c r="J14139" s="47">
        <v>0.5</v>
      </c>
      <c r="K14139" s="41" t="s">
        <v>114</v>
      </c>
      <c r="L14139" s="47">
        <v>6</v>
      </c>
      <c r="M14139" s="57" t="s">
        <v>3766</v>
      </c>
      <c r="N14139" s="57" t="s">
        <v>3766</v>
      </c>
      <c r="O14139" s="35" t="s">
        <v>7661</v>
      </c>
      <c r="P14139" s="70">
        <v>170</v>
      </c>
      <c r="Q14139" s="56" t="str">
        <f>IFERROR(VLOOKUP(P14139,#REF!,2,FALSE),"")</f>
        <v/>
      </c>
      <c r="R14139" s="47">
        <v>0.5</v>
      </c>
      <c r="S14139" s="41" t="s">
        <v>63</v>
      </c>
      <c r="T14139" s="35" t="s">
        <v>74</v>
      </c>
      <c r="U14139" s="35" t="s">
        <v>74</v>
      </c>
    </row>
    <row r="14140" spans="1:21" ht="15.65" customHeight="1" x14ac:dyDescent="0.35">
      <c r="A14140" s="35" t="s">
        <v>4063</v>
      </c>
      <c r="B14140" s="36">
        <v>42119</v>
      </c>
      <c r="D14140" s="35" t="s">
        <v>118</v>
      </c>
      <c r="E14140" s="47">
        <v>7</v>
      </c>
      <c r="F14140" s="49" t="s">
        <v>3806</v>
      </c>
      <c r="G14140" s="35" t="s">
        <v>7661</v>
      </c>
      <c r="H14140" s="70">
        <v>167</v>
      </c>
      <c r="I14140" s="43" t="str">
        <f>IFERROR(VLOOKUP(H14140,#REF!,2,FALSE),"")</f>
        <v/>
      </c>
      <c r="J14140" s="70">
        <v>0</v>
      </c>
      <c r="K14140" s="41" t="s">
        <v>114</v>
      </c>
      <c r="L14140" s="47">
        <v>7</v>
      </c>
      <c r="M14140" s="57" t="s">
        <v>3738</v>
      </c>
      <c r="N14140" s="57" t="s">
        <v>3738</v>
      </c>
      <c r="O14140" s="35" t="s">
        <v>7660</v>
      </c>
      <c r="P14140" s="70">
        <v>171</v>
      </c>
      <c r="Q14140" s="56" t="str">
        <f>IFERROR(VLOOKUP(P14140,#REF!,2,FALSE),"")</f>
        <v/>
      </c>
      <c r="R14140" s="70">
        <v>1</v>
      </c>
      <c r="S14140" s="41" t="s">
        <v>63</v>
      </c>
      <c r="T14140" s="35" t="s">
        <v>74</v>
      </c>
      <c r="U14140" s="35" t="s">
        <v>74</v>
      </c>
    </row>
    <row r="14141" spans="1:21" ht="15.65" customHeight="1" x14ac:dyDescent="0.35">
      <c r="A14141" s="35" t="s">
        <v>4063</v>
      </c>
      <c r="B14141" s="36">
        <v>42119</v>
      </c>
      <c r="D14141" s="35" t="s">
        <v>118</v>
      </c>
      <c r="E14141" s="47">
        <v>12</v>
      </c>
      <c r="F14141" s="49" t="s">
        <v>3399</v>
      </c>
      <c r="G14141" s="35" t="s">
        <v>7660</v>
      </c>
      <c r="H14141" s="70">
        <v>142</v>
      </c>
      <c r="I14141" s="43" t="str">
        <f>IFERROR(VLOOKUP(H14141,#REF!,2,FALSE),"")</f>
        <v/>
      </c>
      <c r="J14141" s="70">
        <v>1</v>
      </c>
      <c r="K14141" s="41" t="s">
        <v>114</v>
      </c>
      <c r="L14141" s="47">
        <v>12</v>
      </c>
      <c r="M14141" s="57" t="s">
        <v>4003</v>
      </c>
      <c r="N14141" s="57" t="s">
        <v>4003</v>
      </c>
      <c r="O14141" s="35" t="s">
        <v>7661</v>
      </c>
      <c r="P14141" s="70">
        <v>138</v>
      </c>
      <c r="Q14141" s="56" t="str">
        <f>IFERROR(VLOOKUP(P14141,#REF!,2,FALSE),"")</f>
        <v/>
      </c>
      <c r="R14141" s="70">
        <v>0</v>
      </c>
      <c r="S14141" s="41" t="s">
        <v>63</v>
      </c>
      <c r="T14141" s="35" t="s">
        <v>74</v>
      </c>
      <c r="U14141" s="35" t="s">
        <v>74</v>
      </c>
    </row>
    <row r="14142" spans="1:21" ht="15.65" customHeight="1" x14ac:dyDescent="0.35">
      <c r="A14142" s="35" t="s">
        <v>4063</v>
      </c>
      <c r="B14142" s="36">
        <v>42119</v>
      </c>
      <c r="D14142" s="35" t="s">
        <v>118</v>
      </c>
      <c r="E14142" s="47">
        <v>13</v>
      </c>
      <c r="F14142" s="49" t="s">
        <v>3415</v>
      </c>
      <c r="G14142" s="35" t="s">
        <v>7661</v>
      </c>
      <c r="H14142" s="70">
        <v>136</v>
      </c>
      <c r="I14142" s="43" t="str">
        <f>IFERROR(VLOOKUP(H14142,#REF!,2,FALSE),"")</f>
        <v/>
      </c>
      <c r="J14142" s="70">
        <v>1</v>
      </c>
      <c r="K14142" s="41" t="s">
        <v>114</v>
      </c>
      <c r="L14142" s="47">
        <v>13</v>
      </c>
      <c r="M14142" s="57" t="s">
        <v>2358</v>
      </c>
      <c r="N14142" s="57" t="s">
        <v>2358</v>
      </c>
      <c r="O14142" s="35" t="s">
        <v>7660</v>
      </c>
      <c r="P14142" s="70">
        <v>130</v>
      </c>
      <c r="Q14142" s="56" t="str">
        <f>IFERROR(VLOOKUP(P14142,#REF!,2,FALSE),"")</f>
        <v/>
      </c>
      <c r="R14142" s="70">
        <v>0</v>
      </c>
      <c r="S14142" s="41" t="s">
        <v>63</v>
      </c>
      <c r="T14142" s="35" t="s">
        <v>74</v>
      </c>
      <c r="U14142" s="35" t="s">
        <v>74</v>
      </c>
    </row>
    <row r="14143" spans="1:21" ht="15.65" customHeight="1" x14ac:dyDescent="0.35">
      <c r="A14143" s="35" t="s">
        <v>4063</v>
      </c>
      <c r="B14143" s="36">
        <v>42119</v>
      </c>
      <c r="D14143" s="35" t="s">
        <v>118</v>
      </c>
      <c r="E14143" s="47">
        <v>18</v>
      </c>
      <c r="F14143" s="49" t="s">
        <v>3640</v>
      </c>
      <c r="G14143" s="35" t="s">
        <v>7660</v>
      </c>
      <c r="H14143" s="70">
        <v>115</v>
      </c>
      <c r="I14143" s="43" t="str">
        <f>IFERROR(VLOOKUP(H14143,#REF!,2,FALSE),"")</f>
        <v/>
      </c>
      <c r="J14143" s="70">
        <v>1</v>
      </c>
      <c r="K14143" s="41" t="s">
        <v>114</v>
      </c>
      <c r="L14143" s="47">
        <v>18</v>
      </c>
      <c r="M14143" s="57" t="s">
        <v>2695</v>
      </c>
      <c r="N14143" s="57" t="s">
        <v>2695</v>
      </c>
      <c r="O14143" s="35" t="s">
        <v>7661</v>
      </c>
      <c r="P14143" s="70">
        <v>114</v>
      </c>
      <c r="Q14143" s="56" t="str">
        <f>IFERROR(VLOOKUP(P14143,#REF!,2,FALSE),"")</f>
        <v/>
      </c>
      <c r="R14143" s="70">
        <v>0</v>
      </c>
      <c r="S14143" s="41" t="s">
        <v>63</v>
      </c>
      <c r="T14143" s="35" t="s">
        <v>74</v>
      </c>
      <c r="U14143" s="35" t="s">
        <v>74</v>
      </c>
    </row>
    <row r="14144" spans="1:21" ht="15.65" customHeight="1" x14ac:dyDescent="0.35">
      <c r="A14144" s="35" t="s">
        <v>4063</v>
      </c>
      <c r="B14144" s="36">
        <v>42119</v>
      </c>
      <c r="D14144" s="35" t="s">
        <v>118</v>
      </c>
      <c r="E14144" s="47">
        <v>19</v>
      </c>
      <c r="F14144" s="49" t="s">
        <v>4044</v>
      </c>
      <c r="G14144" s="35" t="s">
        <v>7661</v>
      </c>
      <c r="H14144" s="70">
        <v>109</v>
      </c>
      <c r="I14144" s="43" t="str">
        <f>IFERROR(VLOOKUP(H14144,#REF!,2,FALSE),"")</f>
        <v/>
      </c>
      <c r="J14144" s="70">
        <v>1</v>
      </c>
      <c r="K14144" s="41" t="s">
        <v>114</v>
      </c>
      <c r="L14144" s="47">
        <v>19</v>
      </c>
      <c r="M14144" s="57" t="s">
        <v>3854</v>
      </c>
      <c r="N14144" s="57" t="s">
        <v>3854</v>
      </c>
      <c r="O14144" s="35" t="s">
        <v>7660</v>
      </c>
      <c r="P14144" s="70">
        <v>104</v>
      </c>
      <c r="Q14144" s="56" t="str">
        <f>IFERROR(VLOOKUP(P14144,#REF!,2,FALSE),"")</f>
        <v/>
      </c>
      <c r="R14144" s="70">
        <v>0</v>
      </c>
      <c r="S14144" s="41" t="s">
        <v>63</v>
      </c>
      <c r="T14144" s="35" t="s">
        <v>74</v>
      </c>
      <c r="U14144" s="35" t="s">
        <v>74</v>
      </c>
    </row>
    <row r="14145" spans="1:21" ht="15.65" customHeight="1" x14ac:dyDescent="0.35">
      <c r="A14145" s="35" t="s">
        <v>4063</v>
      </c>
      <c r="B14145" s="36">
        <v>42119</v>
      </c>
      <c r="D14145" s="35" t="s">
        <v>118</v>
      </c>
      <c r="E14145" s="47">
        <v>2</v>
      </c>
      <c r="F14145" s="49" t="s">
        <v>3430</v>
      </c>
      <c r="G14145" s="35" t="s">
        <v>7660</v>
      </c>
      <c r="H14145" s="70">
        <v>189</v>
      </c>
      <c r="I14145" s="43" t="str">
        <f>IFERROR(VLOOKUP(H14145,#REF!,2,FALSE),"")</f>
        <v/>
      </c>
      <c r="J14145" s="70">
        <v>1</v>
      </c>
      <c r="K14145" s="41" t="s">
        <v>115</v>
      </c>
      <c r="L14145" s="47">
        <v>2</v>
      </c>
      <c r="M14145" s="57" t="s">
        <v>3942</v>
      </c>
      <c r="N14145" s="57" t="s">
        <v>3942</v>
      </c>
      <c r="P14145" s="70">
        <v>193</v>
      </c>
      <c r="Q14145" s="56" t="str">
        <f>IFERROR(VLOOKUP(P14145,#REF!,2,FALSE),"")</f>
        <v/>
      </c>
      <c r="R14145" s="70">
        <v>0</v>
      </c>
      <c r="S14145" s="41" t="s">
        <v>63</v>
      </c>
      <c r="T14145" s="35" t="s">
        <v>74</v>
      </c>
      <c r="U14145" s="35" t="s">
        <v>74</v>
      </c>
    </row>
    <row r="14146" spans="1:21" ht="15.65" customHeight="1" x14ac:dyDescent="0.35">
      <c r="A14146" s="35" t="s">
        <v>4063</v>
      </c>
      <c r="B14146" s="36">
        <v>42119</v>
      </c>
      <c r="D14146" s="35" t="s">
        <v>118</v>
      </c>
      <c r="E14146" s="47">
        <v>5</v>
      </c>
      <c r="F14146" s="49" t="s">
        <v>3489</v>
      </c>
      <c r="G14146" s="35" t="s">
        <v>7661</v>
      </c>
      <c r="H14146" s="70">
        <v>177</v>
      </c>
      <c r="I14146" s="43" t="str">
        <f>IFERROR(VLOOKUP(H14146,#REF!,2,FALSE),"")</f>
        <v/>
      </c>
      <c r="J14146" s="70">
        <v>1</v>
      </c>
      <c r="K14146" s="41" t="s">
        <v>115</v>
      </c>
      <c r="L14146" s="47">
        <v>5</v>
      </c>
      <c r="M14146" s="57" t="s">
        <v>3752</v>
      </c>
      <c r="N14146" s="57" t="s">
        <v>3752</v>
      </c>
      <c r="O14146" s="35" t="s">
        <v>7660</v>
      </c>
      <c r="P14146" s="70">
        <v>167</v>
      </c>
      <c r="Q14146" s="56" t="str">
        <f>IFERROR(VLOOKUP(P14146,#REF!,2,FALSE),"")</f>
        <v/>
      </c>
      <c r="R14146" s="70">
        <v>0</v>
      </c>
      <c r="S14146" s="41" t="s">
        <v>63</v>
      </c>
      <c r="T14146" s="35" t="s">
        <v>74</v>
      </c>
      <c r="U14146" s="35" t="s">
        <v>74</v>
      </c>
    </row>
    <row r="14147" spans="1:21" ht="15.65" customHeight="1" x14ac:dyDescent="0.35">
      <c r="A14147" s="35" t="s">
        <v>4063</v>
      </c>
      <c r="B14147" s="36">
        <v>42119</v>
      </c>
      <c r="D14147" s="35" t="s">
        <v>118</v>
      </c>
      <c r="E14147" s="47">
        <v>8</v>
      </c>
      <c r="F14147" s="49" t="s">
        <v>3622</v>
      </c>
      <c r="G14147" s="35" t="s">
        <v>7660</v>
      </c>
      <c r="H14147" s="70">
        <v>167</v>
      </c>
      <c r="I14147" s="43" t="str">
        <f>IFERROR(VLOOKUP(H14147,#REF!,2,FALSE),"")</f>
        <v/>
      </c>
      <c r="J14147" s="47">
        <v>0.5</v>
      </c>
      <c r="K14147" s="41" t="s">
        <v>115</v>
      </c>
      <c r="L14147" s="47">
        <v>8</v>
      </c>
      <c r="M14147" s="57" t="s">
        <v>3696</v>
      </c>
      <c r="N14147" s="57" t="s">
        <v>3696</v>
      </c>
      <c r="P14147" s="70">
        <v>152</v>
      </c>
      <c r="Q14147" s="56" t="str">
        <f>IFERROR(VLOOKUP(P14147,#REF!,2,FALSE),"")</f>
        <v/>
      </c>
      <c r="R14147" s="47">
        <v>0.5</v>
      </c>
      <c r="S14147" s="41" t="s">
        <v>63</v>
      </c>
      <c r="T14147" s="35" t="s">
        <v>74</v>
      </c>
      <c r="U14147" s="35" t="s">
        <v>74</v>
      </c>
    </row>
    <row r="14148" spans="1:21" ht="15.65" customHeight="1" x14ac:dyDescent="0.35">
      <c r="A14148" s="35" t="s">
        <v>4063</v>
      </c>
      <c r="B14148" s="36">
        <v>42119</v>
      </c>
      <c r="D14148" s="35" t="s">
        <v>118</v>
      </c>
      <c r="E14148" s="47">
        <v>10</v>
      </c>
      <c r="F14148" s="49" t="s">
        <v>3401</v>
      </c>
      <c r="G14148" s="35" t="s">
        <v>7661</v>
      </c>
      <c r="H14148" s="70">
        <v>147</v>
      </c>
      <c r="I14148" s="43" t="str">
        <f>IFERROR(VLOOKUP(H14148,#REF!,2,FALSE),"")</f>
        <v/>
      </c>
      <c r="J14148" s="47">
        <v>0.5</v>
      </c>
      <c r="K14148" s="41" t="s">
        <v>115</v>
      </c>
      <c r="L14148" s="47">
        <v>10</v>
      </c>
      <c r="M14148" s="57" t="s">
        <v>3878</v>
      </c>
      <c r="N14148" s="57" t="s">
        <v>3878</v>
      </c>
      <c r="P14148" s="70">
        <v>139</v>
      </c>
      <c r="Q14148" s="56" t="str">
        <f>IFERROR(VLOOKUP(P14148,#REF!,2,FALSE),"")</f>
        <v/>
      </c>
      <c r="R14148" s="47">
        <v>0.5</v>
      </c>
      <c r="S14148" s="41" t="s">
        <v>63</v>
      </c>
      <c r="T14148" s="35" t="s">
        <v>74</v>
      </c>
      <c r="U14148" s="35" t="s">
        <v>74</v>
      </c>
    </row>
    <row r="14149" spans="1:21" ht="15.65" customHeight="1" x14ac:dyDescent="0.35">
      <c r="A14149" s="35" t="s">
        <v>4063</v>
      </c>
      <c r="B14149" s="36">
        <v>42119</v>
      </c>
      <c r="D14149" s="35" t="s">
        <v>118</v>
      </c>
      <c r="E14149" s="47">
        <v>14</v>
      </c>
      <c r="F14149" s="49" t="s">
        <v>3405</v>
      </c>
      <c r="G14149" s="35" t="s">
        <v>7660</v>
      </c>
      <c r="H14149" s="70">
        <v>128</v>
      </c>
      <c r="I14149" s="43" t="str">
        <f>IFERROR(VLOOKUP(H14149,#REF!,2,FALSE),"")</f>
        <v/>
      </c>
      <c r="J14149" s="70">
        <v>0</v>
      </c>
      <c r="K14149" s="41" t="s">
        <v>115</v>
      </c>
      <c r="L14149" s="47">
        <v>14</v>
      </c>
      <c r="M14149" s="57" t="s">
        <v>3879</v>
      </c>
      <c r="N14149" s="57" t="s">
        <v>3879</v>
      </c>
      <c r="P14149" s="70">
        <v>116</v>
      </c>
      <c r="Q14149" s="56" t="str">
        <f>IFERROR(VLOOKUP(P14149,#REF!,2,FALSE),"")</f>
        <v/>
      </c>
      <c r="R14149" s="70">
        <v>1</v>
      </c>
      <c r="S14149" s="41" t="s">
        <v>63</v>
      </c>
      <c r="T14149" s="35" t="s">
        <v>74</v>
      </c>
      <c r="U14149" s="35" t="s">
        <v>74</v>
      </c>
    </row>
    <row r="14150" spans="1:21" ht="15.65" customHeight="1" x14ac:dyDescent="0.35">
      <c r="A14150" s="35" t="s">
        <v>4063</v>
      </c>
      <c r="B14150" s="36">
        <v>42119</v>
      </c>
      <c r="D14150" s="35" t="s">
        <v>118</v>
      </c>
      <c r="E14150" s="47">
        <v>15</v>
      </c>
      <c r="F14150" s="49" t="s">
        <v>3404</v>
      </c>
      <c r="G14150" s="35" t="s">
        <v>7661</v>
      </c>
      <c r="H14150" s="70">
        <v>120</v>
      </c>
      <c r="I14150" s="43" t="str">
        <f>IFERROR(VLOOKUP(H14150,#REF!,2,FALSE),"")</f>
        <v/>
      </c>
      <c r="J14150" s="70">
        <v>1</v>
      </c>
      <c r="K14150" s="41" t="s">
        <v>115</v>
      </c>
      <c r="L14150" s="47">
        <v>15</v>
      </c>
      <c r="M14150" s="57" t="s">
        <v>3656</v>
      </c>
      <c r="N14150" s="57" t="s">
        <v>3656</v>
      </c>
      <c r="P14150" s="47">
        <v>93</v>
      </c>
      <c r="Q14150" s="56" t="str">
        <f>IFERROR(VLOOKUP(P14150,#REF!,2,FALSE),"")</f>
        <v/>
      </c>
      <c r="R14150" s="70">
        <v>0</v>
      </c>
      <c r="S14150" s="41" t="s">
        <v>63</v>
      </c>
      <c r="T14150" s="35" t="s">
        <v>74</v>
      </c>
      <c r="U14150" s="35" t="s">
        <v>74</v>
      </c>
    </row>
    <row r="14151" spans="1:21" ht="15.65" customHeight="1" x14ac:dyDescent="0.35">
      <c r="A14151" s="35" t="s">
        <v>4063</v>
      </c>
      <c r="B14151" s="36">
        <v>42119</v>
      </c>
      <c r="D14151" s="35" t="s">
        <v>118</v>
      </c>
      <c r="E14151" s="47">
        <v>20</v>
      </c>
      <c r="F14151" s="49" t="s">
        <v>4023</v>
      </c>
      <c r="G14151" s="35" t="s">
        <v>7660</v>
      </c>
      <c r="H14151" s="47" t="s">
        <v>593</v>
      </c>
      <c r="I14151" s="43" t="str">
        <f>IFERROR(VLOOKUP(H14151,#REF!,2,FALSE),"")</f>
        <v/>
      </c>
      <c r="J14151" s="70">
        <v>0</v>
      </c>
      <c r="K14151" s="41" t="s">
        <v>115</v>
      </c>
      <c r="L14151" s="47">
        <v>20</v>
      </c>
      <c r="M14151" s="57" t="s">
        <v>3794</v>
      </c>
      <c r="N14151" s="57" t="s">
        <v>3794</v>
      </c>
      <c r="P14151" s="47">
        <v>72</v>
      </c>
      <c r="Q14151" s="56" t="str">
        <f>IFERROR(VLOOKUP(P14151,#REF!,2,FALSE),"")</f>
        <v/>
      </c>
      <c r="R14151" s="70">
        <v>1</v>
      </c>
      <c r="S14151" s="41" t="s">
        <v>63</v>
      </c>
      <c r="T14151" s="35" t="s">
        <v>74</v>
      </c>
      <c r="U14151" s="35" t="s">
        <v>74</v>
      </c>
    </row>
    <row r="14152" spans="1:21" ht="15.65" customHeight="1" x14ac:dyDescent="0.35">
      <c r="A14152" s="35" t="s">
        <v>4063</v>
      </c>
      <c r="B14152" s="36">
        <v>42119</v>
      </c>
      <c r="D14152" s="35" t="s">
        <v>118</v>
      </c>
      <c r="E14152" s="47">
        <v>3</v>
      </c>
      <c r="F14152" s="49" t="s">
        <v>3428</v>
      </c>
      <c r="G14152" s="35" t="s">
        <v>7661</v>
      </c>
      <c r="H14152" s="70">
        <v>185</v>
      </c>
      <c r="I14152" s="43" t="str">
        <f>IFERROR(VLOOKUP(H14152,#REF!,2,FALSE),"")</f>
        <v/>
      </c>
      <c r="J14152" s="70">
        <v>0</v>
      </c>
      <c r="K14152" s="41" t="s">
        <v>113</v>
      </c>
      <c r="L14152" s="47">
        <v>3</v>
      </c>
      <c r="M14152" s="57" t="s">
        <v>3915</v>
      </c>
      <c r="N14152" s="57" t="s">
        <v>3915</v>
      </c>
      <c r="O14152" s="35" t="s">
        <v>7660</v>
      </c>
      <c r="P14152" s="70">
        <v>171</v>
      </c>
      <c r="Q14152" s="56" t="str">
        <f>IFERROR(VLOOKUP(P14152,#REF!,2,FALSE),"")</f>
        <v/>
      </c>
      <c r="R14152" s="70">
        <v>1</v>
      </c>
      <c r="S14152" s="41" t="s">
        <v>63</v>
      </c>
      <c r="T14152" s="35" t="s">
        <v>74</v>
      </c>
      <c r="U14152" s="35" t="s">
        <v>74</v>
      </c>
    </row>
    <row r="14153" spans="1:21" ht="15.65" customHeight="1" x14ac:dyDescent="0.35">
      <c r="A14153" s="35" t="s">
        <v>4063</v>
      </c>
      <c r="B14153" s="36">
        <v>42119</v>
      </c>
      <c r="D14153" s="35" t="s">
        <v>118</v>
      </c>
      <c r="E14153" s="47">
        <v>4</v>
      </c>
      <c r="F14153" s="49" t="s">
        <v>3545</v>
      </c>
      <c r="G14153" s="35" t="s">
        <v>7660</v>
      </c>
      <c r="H14153" s="70">
        <v>178</v>
      </c>
      <c r="I14153" s="43" t="str">
        <f>IFERROR(VLOOKUP(H14153,#REF!,2,FALSE),"")</f>
        <v/>
      </c>
      <c r="J14153" s="47">
        <v>0.5</v>
      </c>
      <c r="K14153" s="41" t="s">
        <v>113</v>
      </c>
      <c r="L14153" s="47">
        <v>4</v>
      </c>
      <c r="M14153" s="57" t="s">
        <v>3423</v>
      </c>
      <c r="N14153" s="57" t="s">
        <v>3423</v>
      </c>
      <c r="O14153" s="35" t="s">
        <v>7661</v>
      </c>
      <c r="P14153" s="70">
        <v>168</v>
      </c>
      <c r="Q14153" s="56" t="str">
        <f>IFERROR(VLOOKUP(P14153,#REF!,2,FALSE),"")</f>
        <v/>
      </c>
      <c r="R14153" s="47">
        <v>0.5</v>
      </c>
      <c r="S14153" s="41" t="s">
        <v>63</v>
      </c>
      <c r="T14153" s="35" t="s">
        <v>74</v>
      </c>
      <c r="U14153" s="35" t="s">
        <v>74</v>
      </c>
    </row>
    <row r="14154" spans="1:21" ht="15.65" customHeight="1" x14ac:dyDescent="0.35">
      <c r="A14154" s="35" t="s">
        <v>4063</v>
      </c>
      <c r="B14154" s="36">
        <v>42119</v>
      </c>
      <c r="D14154" s="35" t="s">
        <v>118</v>
      </c>
      <c r="E14154" s="47">
        <v>9</v>
      </c>
      <c r="F14154" s="49" t="s">
        <v>3488</v>
      </c>
      <c r="G14154" s="35" t="s">
        <v>7661</v>
      </c>
      <c r="H14154" s="70">
        <v>166</v>
      </c>
      <c r="I14154" s="43" t="str">
        <f>IFERROR(VLOOKUP(H14154,#REF!,2,FALSE),"")</f>
        <v/>
      </c>
      <c r="J14154" s="70">
        <v>1</v>
      </c>
      <c r="K14154" s="41" t="s">
        <v>113</v>
      </c>
      <c r="L14154" s="47">
        <v>9</v>
      </c>
      <c r="M14154" s="57" t="s">
        <v>3719</v>
      </c>
      <c r="N14154" s="57" t="s">
        <v>3719</v>
      </c>
      <c r="O14154" s="35" t="s">
        <v>7660</v>
      </c>
      <c r="P14154" s="70">
        <v>156</v>
      </c>
      <c r="Q14154" s="56" t="str">
        <f>IFERROR(VLOOKUP(P14154,#REF!,2,FALSE),"")</f>
        <v/>
      </c>
      <c r="R14154" s="70">
        <v>0</v>
      </c>
      <c r="S14154" s="41" t="s">
        <v>63</v>
      </c>
      <c r="T14154" s="35" t="s">
        <v>74</v>
      </c>
      <c r="U14154" s="35" t="s">
        <v>74</v>
      </c>
    </row>
    <row r="14155" spans="1:21" ht="15.65" customHeight="1" x14ac:dyDescent="0.35">
      <c r="A14155" s="35" t="s">
        <v>4063</v>
      </c>
      <c r="B14155" s="36">
        <v>42119</v>
      </c>
      <c r="D14155" s="35" t="s">
        <v>118</v>
      </c>
      <c r="E14155" s="47">
        <v>11</v>
      </c>
      <c r="F14155" s="49" t="s">
        <v>3689</v>
      </c>
      <c r="G14155" s="35" t="s">
        <v>7660</v>
      </c>
      <c r="H14155" s="70">
        <v>148</v>
      </c>
      <c r="I14155" s="43" t="str">
        <f>IFERROR(VLOOKUP(H14155,#REF!,2,FALSE),"")</f>
        <v/>
      </c>
      <c r="J14155" s="47">
        <v>0.5</v>
      </c>
      <c r="K14155" s="41" t="s">
        <v>113</v>
      </c>
      <c r="L14155" s="47">
        <v>11</v>
      </c>
      <c r="M14155" s="57" t="s">
        <v>3717</v>
      </c>
      <c r="N14155" s="57" t="s">
        <v>3717</v>
      </c>
      <c r="O14155" s="35" t="s">
        <v>7661</v>
      </c>
      <c r="P14155" s="70">
        <v>148</v>
      </c>
      <c r="Q14155" s="56" t="str">
        <f>IFERROR(VLOOKUP(P14155,#REF!,2,FALSE),"")</f>
        <v/>
      </c>
      <c r="R14155" s="47">
        <v>0.5</v>
      </c>
      <c r="S14155" s="41" t="s">
        <v>63</v>
      </c>
      <c r="T14155" s="35" t="s">
        <v>74</v>
      </c>
      <c r="U14155" s="35" t="s">
        <v>74</v>
      </c>
    </row>
    <row r="14156" spans="1:21" ht="15.65" customHeight="1" x14ac:dyDescent="0.35">
      <c r="A14156" s="35" t="s">
        <v>4063</v>
      </c>
      <c r="B14156" s="36">
        <v>42119</v>
      </c>
      <c r="D14156" s="35" t="s">
        <v>118</v>
      </c>
      <c r="E14156" s="47">
        <v>16</v>
      </c>
      <c r="F14156" s="49" t="s">
        <v>3400</v>
      </c>
      <c r="G14156" s="35" t="s">
        <v>7661</v>
      </c>
      <c r="H14156" s="70">
        <v>123</v>
      </c>
      <c r="I14156" s="43" t="str">
        <f>IFERROR(VLOOKUP(H14156,#REF!,2,FALSE),"")</f>
        <v/>
      </c>
      <c r="J14156" s="70">
        <v>0</v>
      </c>
      <c r="K14156" s="41" t="s">
        <v>113</v>
      </c>
      <c r="L14156" s="47">
        <v>16</v>
      </c>
      <c r="M14156" s="57" t="s">
        <v>3729</v>
      </c>
      <c r="N14156" s="57" t="s">
        <v>3729</v>
      </c>
      <c r="O14156" s="35" t="s">
        <v>7660</v>
      </c>
      <c r="P14156" s="70">
        <v>123</v>
      </c>
      <c r="Q14156" s="56" t="str">
        <f>IFERROR(VLOOKUP(P14156,#REF!,2,FALSE),"")</f>
        <v/>
      </c>
      <c r="R14156" s="70">
        <v>1</v>
      </c>
      <c r="S14156" s="41" t="s">
        <v>63</v>
      </c>
      <c r="T14156" s="35" t="s">
        <v>74</v>
      </c>
      <c r="U14156" s="35" t="s">
        <v>74</v>
      </c>
    </row>
    <row r="14157" spans="1:21" ht="15.65" customHeight="1" x14ac:dyDescent="0.35">
      <c r="A14157" s="35" t="s">
        <v>4063</v>
      </c>
      <c r="B14157" s="36">
        <v>42119</v>
      </c>
      <c r="D14157" s="35" t="s">
        <v>118</v>
      </c>
      <c r="E14157" s="47">
        <v>17</v>
      </c>
      <c r="F14157" s="49" t="s">
        <v>3406</v>
      </c>
      <c r="G14157" s="35" t="s">
        <v>7660</v>
      </c>
      <c r="H14157" s="70">
        <v>120</v>
      </c>
      <c r="I14157" s="43" t="str">
        <f>IFERROR(VLOOKUP(H14157,#REF!,2,FALSE),"")</f>
        <v/>
      </c>
      <c r="J14157" s="70">
        <v>0</v>
      </c>
      <c r="K14157" s="41" t="s">
        <v>113</v>
      </c>
      <c r="L14157" s="47">
        <v>17</v>
      </c>
      <c r="M14157" s="57" t="s">
        <v>3670</v>
      </c>
      <c r="N14157" s="57" t="s">
        <v>3670</v>
      </c>
      <c r="O14157" s="35" t="s">
        <v>7661</v>
      </c>
      <c r="P14157" s="70">
        <v>123</v>
      </c>
      <c r="Q14157" s="56" t="str">
        <f>IFERROR(VLOOKUP(P14157,#REF!,2,FALSE),"")</f>
        <v/>
      </c>
      <c r="R14157" s="70">
        <v>1</v>
      </c>
      <c r="S14157" s="41" t="s">
        <v>63</v>
      </c>
      <c r="T14157" s="35" t="s">
        <v>74</v>
      </c>
      <c r="U14157" s="35" t="s">
        <v>74</v>
      </c>
    </row>
    <row r="14158" spans="1:21" ht="15.65" customHeight="1" x14ac:dyDescent="0.35">
      <c r="A14158" s="35" t="s">
        <v>4258</v>
      </c>
      <c r="B14158" s="36">
        <v>42280</v>
      </c>
      <c r="D14158" s="35" t="s">
        <v>78</v>
      </c>
      <c r="E14158" s="68">
        <v>1</v>
      </c>
      <c r="F14158" s="57" t="s">
        <v>3689</v>
      </c>
      <c r="G14158" s="35" t="s">
        <v>7661</v>
      </c>
      <c r="H14158" s="88">
        <v>140</v>
      </c>
      <c r="I14158" s="43" t="str">
        <f>IFERROR(VLOOKUP(H14158,#REF!,2,FALSE),"")</f>
        <v/>
      </c>
      <c r="J14158" s="70">
        <v>0</v>
      </c>
      <c r="K14158" s="41" t="s">
        <v>3331</v>
      </c>
      <c r="L14158" s="68">
        <v>1</v>
      </c>
      <c r="M14158" s="57" t="s">
        <v>3692</v>
      </c>
      <c r="N14158" s="57" t="s">
        <v>3692</v>
      </c>
      <c r="O14158" s="35" t="s">
        <v>7660</v>
      </c>
      <c r="P14158" s="88">
        <v>148</v>
      </c>
      <c r="Q14158" s="56" t="str">
        <f>IFERROR(VLOOKUP(P14158,#REF!,2,FALSE),"")</f>
        <v/>
      </c>
      <c r="R14158" s="70">
        <v>1</v>
      </c>
      <c r="S14158" s="41" t="s">
        <v>63</v>
      </c>
      <c r="T14158" s="35" t="s">
        <v>8</v>
      </c>
      <c r="U14158" s="35" t="s">
        <v>77</v>
      </c>
    </row>
    <row r="14159" spans="1:21" ht="15.65" customHeight="1" x14ac:dyDescent="0.35">
      <c r="A14159" s="35" t="s">
        <v>4258</v>
      </c>
      <c r="B14159" s="36">
        <v>42280</v>
      </c>
      <c r="D14159" s="35" t="s">
        <v>78</v>
      </c>
      <c r="E14159" s="68">
        <v>2</v>
      </c>
      <c r="F14159" s="57" t="s">
        <v>3399</v>
      </c>
      <c r="G14159" s="35" t="s">
        <v>7660</v>
      </c>
      <c r="H14159" s="88">
        <v>139</v>
      </c>
      <c r="I14159" s="43" t="str">
        <f>IFERROR(VLOOKUP(H14159,#REF!,2,FALSE),"")</f>
        <v/>
      </c>
      <c r="J14159" s="70">
        <v>0</v>
      </c>
      <c r="K14159" s="41" t="s">
        <v>3331</v>
      </c>
      <c r="L14159" s="68">
        <v>2</v>
      </c>
      <c r="M14159" s="57" t="s">
        <v>3693</v>
      </c>
      <c r="N14159" s="57" t="s">
        <v>3693</v>
      </c>
      <c r="O14159" s="35" t="s">
        <v>7661</v>
      </c>
      <c r="P14159" s="88">
        <v>146</v>
      </c>
      <c r="Q14159" s="56" t="str">
        <f>IFERROR(VLOOKUP(P14159,#REF!,2,FALSE),"")</f>
        <v/>
      </c>
      <c r="R14159" s="70">
        <v>1</v>
      </c>
      <c r="S14159" s="41" t="s">
        <v>63</v>
      </c>
      <c r="T14159" s="35" t="s">
        <v>8</v>
      </c>
      <c r="U14159" s="35" t="s">
        <v>77</v>
      </c>
    </row>
    <row r="14160" spans="1:21" ht="15.65" customHeight="1" x14ac:dyDescent="0.35">
      <c r="A14160" s="35" t="s">
        <v>4258</v>
      </c>
      <c r="B14160" s="36">
        <v>42280</v>
      </c>
      <c r="D14160" s="35" t="s">
        <v>78</v>
      </c>
      <c r="E14160" s="68">
        <v>3</v>
      </c>
      <c r="F14160" s="57" t="s">
        <v>3493</v>
      </c>
      <c r="G14160" s="35" t="s">
        <v>7661</v>
      </c>
      <c r="H14160" s="88">
        <v>137</v>
      </c>
      <c r="I14160" s="43" t="str">
        <f>IFERROR(VLOOKUP(H14160,#REF!,2,FALSE),"")</f>
        <v/>
      </c>
      <c r="J14160" s="70">
        <v>1</v>
      </c>
      <c r="K14160" s="41" t="s">
        <v>3331</v>
      </c>
      <c r="L14160" s="68">
        <v>3</v>
      </c>
      <c r="M14160" s="57" t="s">
        <v>3696</v>
      </c>
      <c r="N14160" s="57" t="s">
        <v>3696</v>
      </c>
      <c r="O14160" s="35" t="s">
        <v>7660</v>
      </c>
      <c r="P14160" s="88">
        <v>140</v>
      </c>
      <c r="Q14160" s="56" t="str">
        <f>IFERROR(VLOOKUP(P14160,#REF!,2,FALSE),"")</f>
        <v/>
      </c>
      <c r="R14160" s="70">
        <v>0</v>
      </c>
      <c r="S14160" s="41" t="s">
        <v>63</v>
      </c>
      <c r="T14160" s="35" t="s">
        <v>8</v>
      </c>
      <c r="U14160" s="35" t="s">
        <v>77</v>
      </c>
    </row>
    <row r="14161" spans="1:21" ht="15.65" customHeight="1" x14ac:dyDescent="0.35">
      <c r="A14161" s="35" t="s">
        <v>4258</v>
      </c>
      <c r="B14161" s="36">
        <v>42280</v>
      </c>
      <c r="D14161" s="35" t="s">
        <v>78</v>
      </c>
      <c r="E14161" s="68">
        <v>4</v>
      </c>
      <c r="F14161" s="57" t="s">
        <v>32</v>
      </c>
      <c r="G14161" s="35" t="s">
        <v>7660</v>
      </c>
      <c r="H14161" s="88" t="s">
        <v>593</v>
      </c>
      <c r="I14161" s="43" t="str">
        <f>IFERROR(VLOOKUP(H14161,#REF!,2,FALSE),"")</f>
        <v/>
      </c>
      <c r="J14161" s="70">
        <v>0</v>
      </c>
      <c r="K14161" s="41" t="s">
        <v>3331</v>
      </c>
      <c r="L14161" s="68">
        <v>4</v>
      </c>
      <c r="M14161" s="57" t="s">
        <v>3995</v>
      </c>
      <c r="N14161" s="57" t="s">
        <v>3995</v>
      </c>
      <c r="O14161" s="35" t="s">
        <v>7661</v>
      </c>
      <c r="P14161" s="88">
        <v>138</v>
      </c>
      <c r="Q14161" s="56" t="str">
        <f>IFERROR(VLOOKUP(P14161,#REF!,2,FALSE),"")</f>
        <v/>
      </c>
      <c r="R14161" s="70">
        <v>1</v>
      </c>
      <c r="S14161" s="41" t="s">
        <v>63</v>
      </c>
      <c r="T14161" s="35" t="s">
        <v>8</v>
      </c>
      <c r="U14161" s="35" t="s">
        <v>77</v>
      </c>
    </row>
    <row r="14162" spans="1:21" ht="15.65" customHeight="1" x14ac:dyDescent="0.35">
      <c r="A14162" s="35" t="s">
        <v>4258</v>
      </c>
      <c r="B14162" s="36">
        <v>42280</v>
      </c>
      <c r="D14162" s="35" t="s">
        <v>78</v>
      </c>
      <c r="E14162" s="68">
        <v>5</v>
      </c>
      <c r="F14162" s="57" t="s">
        <v>3998</v>
      </c>
      <c r="G14162" s="35" t="s">
        <v>7661</v>
      </c>
      <c r="H14162" s="88">
        <v>136</v>
      </c>
      <c r="I14162" s="43" t="str">
        <f>IFERROR(VLOOKUP(H14162,#REF!,2,FALSE),"")</f>
        <v/>
      </c>
      <c r="J14162" s="70">
        <v>1</v>
      </c>
      <c r="K14162" s="41" t="s">
        <v>3331</v>
      </c>
      <c r="L14162" s="68">
        <v>5</v>
      </c>
      <c r="M14162" s="57" t="s">
        <v>3758</v>
      </c>
      <c r="N14162" s="57" t="s">
        <v>3758</v>
      </c>
      <c r="O14162" s="35" t="s">
        <v>7660</v>
      </c>
      <c r="P14162" s="88">
        <v>134</v>
      </c>
      <c r="Q14162" s="56" t="str">
        <f>IFERROR(VLOOKUP(P14162,#REF!,2,FALSE),"")</f>
        <v/>
      </c>
      <c r="R14162" s="70">
        <v>0</v>
      </c>
      <c r="S14162" s="41" t="s">
        <v>63</v>
      </c>
      <c r="T14162" s="35" t="s">
        <v>8</v>
      </c>
      <c r="U14162" s="35" t="s">
        <v>77</v>
      </c>
    </row>
    <row r="14163" spans="1:21" ht="15.65" customHeight="1" x14ac:dyDescent="0.35">
      <c r="A14163" s="35" t="s">
        <v>4258</v>
      </c>
      <c r="B14163" s="36">
        <v>42280</v>
      </c>
      <c r="D14163" s="35" t="s">
        <v>78</v>
      </c>
      <c r="E14163" s="68">
        <v>6</v>
      </c>
      <c r="F14163" s="57" t="s">
        <v>3401</v>
      </c>
      <c r="G14163" s="35" t="s">
        <v>7660</v>
      </c>
      <c r="H14163" s="88">
        <v>134</v>
      </c>
      <c r="I14163" s="43" t="str">
        <f>IFERROR(VLOOKUP(H14163,#REF!,2,FALSE),"")</f>
        <v/>
      </c>
      <c r="J14163" s="70">
        <v>1</v>
      </c>
      <c r="K14163" s="41" t="s">
        <v>3331</v>
      </c>
      <c r="L14163" s="68">
        <v>6</v>
      </c>
      <c r="M14163" s="57" t="s">
        <v>3698</v>
      </c>
      <c r="N14163" s="57" t="s">
        <v>3698</v>
      </c>
      <c r="O14163" s="35" t="s">
        <v>7661</v>
      </c>
      <c r="P14163" s="88">
        <v>133</v>
      </c>
      <c r="Q14163" s="56" t="str">
        <f>IFERROR(VLOOKUP(P14163,#REF!,2,FALSE),"")</f>
        <v/>
      </c>
      <c r="R14163" s="70">
        <v>0</v>
      </c>
      <c r="S14163" s="41" t="s">
        <v>63</v>
      </c>
      <c r="T14163" s="35" t="s">
        <v>8</v>
      </c>
      <c r="U14163" s="35" t="s">
        <v>77</v>
      </c>
    </row>
    <row r="14164" spans="1:21" ht="15.65" customHeight="1" x14ac:dyDescent="0.35">
      <c r="A14164" s="35" t="s">
        <v>4258</v>
      </c>
      <c r="B14164" s="36">
        <v>42280</v>
      </c>
      <c r="D14164" s="35" t="s">
        <v>78</v>
      </c>
      <c r="E14164" s="68">
        <v>7</v>
      </c>
      <c r="F14164" s="57" t="s">
        <v>3415</v>
      </c>
      <c r="G14164" s="35" t="s">
        <v>7661</v>
      </c>
      <c r="H14164" s="88">
        <v>133</v>
      </c>
      <c r="I14164" s="43" t="str">
        <f>IFERROR(VLOOKUP(H14164,#REF!,2,FALSE),"")</f>
        <v/>
      </c>
      <c r="J14164" s="70">
        <v>0.5</v>
      </c>
      <c r="K14164" s="41" t="s">
        <v>3331</v>
      </c>
      <c r="L14164" s="68">
        <v>7</v>
      </c>
      <c r="M14164" s="57" t="s">
        <v>3878</v>
      </c>
      <c r="N14164" s="57" t="s">
        <v>3878</v>
      </c>
      <c r="O14164" s="35" t="s">
        <v>7660</v>
      </c>
      <c r="P14164" s="88">
        <v>131</v>
      </c>
      <c r="Q14164" s="56" t="str">
        <f>IFERROR(VLOOKUP(P14164,#REF!,2,FALSE),"")</f>
        <v/>
      </c>
      <c r="R14164" s="70">
        <v>0.5</v>
      </c>
      <c r="S14164" s="41" t="s">
        <v>63</v>
      </c>
      <c r="T14164" s="35" t="s">
        <v>8</v>
      </c>
      <c r="U14164" s="35" t="s">
        <v>77</v>
      </c>
    </row>
    <row r="14165" spans="1:21" ht="15.65" customHeight="1" x14ac:dyDescent="0.35">
      <c r="A14165" s="35" t="s">
        <v>4258</v>
      </c>
      <c r="B14165" s="36">
        <v>42280</v>
      </c>
      <c r="D14165" s="35" t="s">
        <v>78</v>
      </c>
      <c r="E14165" s="68">
        <v>8</v>
      </c>
      <c r="F14165" s="57" t="s">
        <v>3691</v>
      </c>
      <c r="G14165" s="35" t="s">
        <v>7660</v>
      </c>
      <c r="H14165" s="88">
        <v>132</v>
      </c>
      <c r="I14165" s="43" t="str">
        <f>IFERROR(VLOOKUP(H14165,#REF!,2,FALSE),"")</f>
        <v/>
      </c>
      <c r="J14165" s="70">
        <v>0</v>
      </c>
      <c r="K14165" s="41" t="s">
        <v>3331</v>
      </c>
      <c r="L14165" s="68">
        <v>8</v>
      </c>
      <c r="M14165" s="57" t="s">
        <v>3694</v>
      </c>
      <c r="N14165" s="57" t="s">
        <v>3694</v>
      </c>
      <c r="O14165" s="35" t="s">
        <v>7661</v>
      </c>
      <c r="P14165" s="88">
        <v>129</v>
      </c>
      <c r="Q14165" s="56" t="str">
        <f>IFERROR(VLOOKUP(P14165,#REF!,2,FALSE),"")</f>
        <v/>
      </c>
      <c r="R14165" s="70">
        <v>1</v>
      </c>
      <c r="S14165" s="41" t="s">
        <v>63</v>
      </c>
      <c r="T14165" s="35" t="s">
        <v>8</v>
      </c>
      <c r="U14165" s="35" t="s">
        <v>77</v>
      </c>
    </row>
    <row r="14166" spans="1:21" ht="15.65" customHeight="1" x14ac:dyDescent="0.35">
      <c r="A14166" s="35" t="s">
        <v>4258</v>
      </c>
      <c r="B14166" s="36">
        <v>42280</v>
      </c>
      <c r="D14166" s="35" t="s">
        <v>78</v>
      </c>
      <c r="E14166" s="68">
        <v>9</v>
      </c>
      <c r="F14166" s="57" t="s">
        <v>3404</v>
      </c>
      <c r="G14166" s="35" t="s">
        <v>7661</v>
      </c>
      <c r="H14166" s="88">
        <v>128</v>
      </c>
      <c r="I14166" s="43" t="str">
        <f>IFERROR(VLOOKUP(H14166,#REF!,2,FALSE),"")</f>
        <v/>
      </c>
      <c r="J14166" s="70">
        <v>1</v>
      </c>
      <c r="K14166" s="41" t="s">
        <v>3331</v>
      </c>
      <c r="L14166" s="68">
        <v>9</v>
      </c>
      <c r="M14166" s="57" t="s">
        <v>4043</v>
      </c>
      <c r="N14166" s="57" t="s">
        <v>4043</v>
      </c>
      <c r="O14166" s="35" t="s">
        <v>7660</v>
      </c>
      <c r="P14166" s="88">
        <v>127</v>
      </c>
      <c r="Q14166" s="56" t="str">
        <f>IFERROR(VLOOKUP(P14166,#REF!,2,FALSE),"")</f>
        <v/>
      </c>
      <c r="R14166" s="70">
        <v>0</v>
      </c>
      <c r="S14166" s="41" t="s">
        <v>63</v>
      </c>
      <c r="T14166" s="35" t="s">
        <v>8</v>
      </c>
      <c r="U14166" s="35" t="s">
        <v>77</v>
      </c>
    </row>
    <row r="14167" spans="1:21" ht="15.65" customHeight="1" x14ac:dyDescent="0.35">
      <c r="A14167" s="35" t="s">
        <v>4258</v>
      </c>
      <c r="B14167" s="36">
        <v>42280</v>
      </c>
      <c r="D14167" s="35" t="s">
        <v>78</v>
      </c>
      <c r="E14167" s="68">
        <v>10</v>
      </c>
      <c r="F14167" s="57" t="s">
        <v>3530</v>
      </c>
      <c r="G14167" s="35" t="s">
        <v>7660</v>
      </c>
      <c r="H14167" s="88">
        <v>124</v>
      </c>
      <c r="I14167" s="43" t="str">
        <f>IFERROR(VLOOKUP(H14167,#REF!,2,FALSE),"")</f>
        <v/>
      </c>
      <c r="J14167" s="70">
        <v>0.5</v>
      </c>
      <c r="K14167" s="41" t="s">
        <v>3331</v>
      </c>
      <c r="L14167" s="68">
        <v>10</v>
      </c>
      <c r="M14167" s="57" t="s">
        <v>2514</v>
      </c>
      <c r="N14167" s="57" t="s">
        <v>2514</v>
      </c>
      <c r="O14167" s="35" t="s">
        <v>7661</v>
      </c>
      <c r="P14167" s="88">
        <v>124</v>
      </c>
      <c r="Q14167" s="56" t="str">
        <f>IFERROR(VLOOKUP(P14167,#REF!,2,FALSE),"")</f>
        <v/>
      </c>
      <c r="R14167" s="70">
        <v>0.5</v>
      </c>
      <c r="S14167" s="41" t="s">
        <v>63</v>
      </c>
      <c r="T14167" s="35" t="s">
        <v>8</v>
      </c>
      <c r="U14167" s="35" t="s">
        <v>77</v>
      </c>
    </row>
    <row r="14168" spans="1:21" ht="15.65" customHeight="1" x14ac:dyDescent="0.35">
      <c r="A14168" s="35" t="s">
        <v>4258</v>
      </c>
      <c r="B14168" s="36">
        <v>42280</v>
      </c>
      <c r="D14168" s="35" t="s">
        <v>78</v>
      </c>
      <c r="E14168" s="68">
        <v>11</v>
      </c>
      <c r="F14168" s="57" t="s">
        <v>3405</v>
      </c>
      <c r="G14168" s="35" t="s">
        <v>7661</v>
      </c>
      <c r="H14168" s="88">
        <v>122</v>
      </c>
      <c r="I14168" s="43" t="str">
        <f>IFERROR(VLOOKUP(H14168,#REF!,2,FALSE),"")</f>
        <v/>
      </c>
      <c r="J14168" s="70">
        <v>0.5</v>
      </c>
      <c r="K14168" s="41" t="s">
        <v>3331</v>
      </c>
      <c r="L14168" s="68">
        <v>11</v>
      </c>
      <c r="M14168" s="57" t="s">
        <v>3880</v>
      </c>
      <c r="N14168" s="57" t="s">
        <v>3880</v>
      </c>
      <c r="O14168" s="35" t="s">
        <v>7660</v>
      </c>
      <c r="P14168" s="88">
        <v>121</v>
      </c>
      <c r="Q14168" s="56" t="str">
        <f>IFERROR(VLOOKUP(P14168,#REF!,2,FALSE),"")</f>
        <v/>
      </c>
      <c r="R14168" s="70">
        <v>0.5</v>
      </c>
      <c r="S14168" s="41" t="s">
        <v>63</v>
      </c>
      <c r="T14168" s="35" t="s">
        <v>8</v>
      </c>
      <c r="U14168" s="35" t="s">
        <v>77</v>
      </c>
    </row>
    <row r="14169" spans="1:21" ht="15.65" customHeight="1" x14ac:dyDescent="0.35">
      <c r="A14169" s="35" t="s">
        <v>4258</v>
      </c>
      <c r="B14169" s="36">
        <v>42280</v>
      </c>
      <c r="D14169" s="35" t="s">
        <v>78</v>
      </c>
      <c r="E14169" s="68">
        <v>12</v>
      </c>
      <c r="F14169" s="57" t="s">
        <v>3933</v>
      </c>
      <c r="G14169" s="35" t="s">
        <v>7660</v>
      </c>
      <c r="H14169" s="88">
        <v>122</v>
      </c>
      <c r="I14169" s="43" t="str">
        <f>IFERROR(VLOOKUP(H14169,#REF!,2,FALSE),"")</f>
        <v/>
      </c>
      <c r="J14169" s="70">
        <v>0.5</v>
      </c>
      <c r="K14169" s="41" t="s">
        <v>3331</v>
      </c>
      <c r="L14169" s="68">
        <v>12</v>
      </c>
      <c r="M14169" s="57" t="s">
        <v>3879</v>
      </c>
      <c r="N14169" s="57" t="s">
        <v>3879</v>
      </c>
      <c r="O14169" s="35" t="s">
        <v>7661</v>
      </c>
      <c r="P14169" s="88">
        <v>120</v>
      </c>
      <c r="Q14169" s="56" t="str">
        <f>IFERROR(VLOOKUP(P14169,#REF!,2,FALSE),"")</f>
        <v/>
      </c>
      <c r="R14169" s="70">
        <v>0.5</v>
      </c>
      <c r="S14169" s="41" t="s">
        <v>63</v>
      </c>
      <c r="T14169" s="35" t="s">
        <v>8</v>
      </c>
      <c r="U14169" s="35" t="s">
        <v>77</v>
      </c>
    </row>
    <row r="14170" spans="1:21" ht="15.65" customHeight="1" x14ac:dyDescent="0.35">
      <c r="A14170" s="35" t="s">
        <v>4258</v>
      </c>
      <c r="B14170" s="36">
        <v>42280</v>
      </c>
      <c r="D14170" s="35" t="s">
        <v>78</v>
      </c>
      <c r="E14170" s="68">
        <v>13</v>
      </c>
      <c r="F14170" s="57" t="s">
        <v>32</v>
      </c>
      <c r="G14170" s="35" t="s">
        <v>7661</v>
      </c>
      <c r="H14170" s="88" t="s">
        <v>593</v>
      </c>
      <c r="I14170" s="43" t="str">
        <f>IFERROR(VLOOKUP(H14170,#REF!,2,FALSE),"")</f>
        <v/>
      </c>
      <c r="J14170" s="70">
        <v>0</v>
      </c>
      <c r="K14170" s="41" t="s">
        <v>3331</v>
      </c>
      <c r="L14170" s="68">
        <v>13</v>
      </c>
      <c r="M14170" s="57" t="s">
        <v>3714</v>
      </c>
      <c r="N14170" s="57" t="s">
        <v>3714</v>
      </c>
      <c r="O14170" s="35" t="s">
        <v>7660</v>
      </c>
      <c r="P14170" s="88">
        <v>119</v>
      </c>
      <c r="Q14170" s="56" t="str">
        <f>IFERROR(VLOOKUP(P14170,#REF!,2,FALSE),"")</f>
        <v/>
      </c>
      <c r="R14170" s="70">
        <v>1</v>
      </c>
      <c r="S14170" s="41" t="s">
        <v>63</v>
      </c>
      <c r="T14170" s="35" t="s">
        <v>8</v>
      </c>
      <c r="U14170" s="35" t="s">
        <v>77</v>
      </c>
    </row>
    <row r="14171" spans="1:21" ht="15.65" customHeight="1" x14ac:dyDescent="0.35">
      <c r="A14171" s="35" t="s">
        <v>4258</v>
      </c>
      <c r="B14171" s="36">
        <v>42280</v>
      </c>
      <c r="D14171" s="35" t="s">
        <v>78</v>
      </c>
      <c r="E14171" s="68">
        <v>14</v>
      </c>
      <c r="F14171" s="57" t="s">
        <v>4232</v>
      </c>
      <c r="G14171" s="35" t="s">
        <v>7660</v>
      </c>
      <c r="H14171" s="88">
        <v>117</v>
      </c>
      <c r="I14171" s="43" t="str">
        <f>IFERROR(VLOOKUP(H14171,#REF!,2,FALSE),"")</f>
        <v/>
      </c>
      <c r="J14171" s="70">
        <v>1</v>
      </c>
      <c r="K14171" s="41" t="s">
        <v>3331</v>
      </c>
      <c r="L14171" s="68">
        <v>14</v>
      </c>
      <c r="M14171" s="57" t="s">
        <v>4231</v>
      </c>
      <c r="N14171" s="57" t="s">
        <v>4231</v>
      </c>
      <c r="O14171" s="35" t="s">
        <v>7661</v>
      </c>
      <c r="P14171" s="88">
        <v>116</v>
      </c>
      <c r="Q14171" s="56" t="str">
        <f>IFERROR(VLOOKUP(P14171,#REF!,2,FALSE),"")</f>
        <v/>
      </c>
      <c r="R14171" s="70">
        <v>0</v>
      </c>
      <c r="S14171" s="41" t="s">
        <v>63</v>
      </c>
      <c r="T14171" s="35" t="s">
        <v>8</v>
      </c>
      <c r="U14171" s="35" t="s">
        <v>77</v>
      </c>
    </row>
    <row r="14172" spans="1:21" ht="15.65" customHeight="1" x14ac:dyDescent="0.35">
      <c r="A14172" s="35" t="s">
        <v>4258</v>
      </c>
      <c r="B14172" s="36">
        <v>42280</v>
      </c>
      <c r="D14172" s="35" t="s">
        <v>78</v>
      </c>
      <c r="E14172" s="68">
        <v>15</v>
      </c>
      <c r="F14172" s="57" t="s">
        <v>4044</v>
      </c>
      <c r="G14172" s="35" t="s">
        <v>7661</v>
      </c>
      <c r="H14172" s="88">
        <v>111</v>
      </c>
      <c r="I14172" s="43" t="str">
        <f>IFERROR(VLOOKUP(H14172,#REF!,2,FALSE),"")</f>
        <v/>
      </c>
      <c r="J14172" s="70">
        <v>0</v>
      </c>
      <c r="K14172" s="41" t="s">
        <v>3331</v>
      </c>
      <c r="L14172" s="68">
        <v>15</v>
      </c>
      <c r="M14172" s="57" t="s">
        <v>3862</v>
      </c>
      <c r="N14172" s="57" t="s">
        <v>3862</v>
      </c>
      <c r="O14172" s="35" t="s">
        <v>7660</v>
      </c>
      <c r="P14172" s="88">
        <v>109</v>
      </c>
      <c r="Q14172" s="56" t="str">
        <f>IFERROR(VLOOKUP(P14172,#REF!,2,FALSE),"")</f>
        <v/>
      </c>
      <c r="R14172" s="70">
        <v>1</v>
      </c>
      <c r="S14172" s="41" t="s">
        <v>63</v>
      </c>
      <c r="T14172" s="35" t="s">
        <v>8</v>
      </c>
      <c r="U14172" s="35" t="s">
        <v>77</v>
      </c>
    </row>
    <row r="14173" spans="1:21" ht="15.65" customHeight="1" x14ac:dyDescent="0.35">
      <c r="A14173" s="35" t="s">
        <v>4258</v>
      </c>
      <c r="B14173" s="36">
        <v>42280</v>
      </c>
      <c r="D14173" s="35" t="s">
        <v>78</v>
      </c>
      <c r="E14173" s="68">
        <v>16</v>
      </c>
      <c r="F14173" s="57" t="s">
        <v>3400</v>
      </c>
      <c r="G14173" s="35" t="s">
        <v>7660</v>
      </c>
      <c r="H14173" s="88">
        <v>110</v>
      </c>
      <c r="I14173" s="43" t="str">
        <f>IFERROR(VLOOKUP(H14173,#REF!,2,FALSE),"")</f>
        <v/>
      </c>
      <c r="J14173" s="70">
        <v>0.5</v>
      </c>
      <c r="K14173" s="41" t="s">
        <v>3331</v>
      </c>
      <c r="L14173" s="68">
        <v>16</v>
      </c>
      <c r="M14173" s="57" t="s">
        <v>2522</v>
      </c>
      <c r="N14173" s="57" t="s">
        <v>2522</v>
      </c>
      <c r="O14173" s="35" t="s">
        <v>7661</v>
      </c>
      <c r="P14173" s="88">
        <v>108</v>
      </c>
      <c r="Q14173" s="56" t="str">
        <f>IFERROR(VLOOKUP(P14173,#REF!,2,FALSE),"")</f>
        <v/>
      </c>
      <c r="R14173" s="70">
        <v>0.5</v>
      </c>
      <c r="S14173" s="41" t="s">
        <v>63</v>
      </c>
      <c r="T14173" s="35" t="s">
        <v>8</v>
      </c>
      <c r="U14173" s="35" t="s">
        <v>77</v>
      </c>
    </row>
    <row r="14174" spans="1:21" ht="15.65" customHeight="1" x14ac:dyDescent="0.35">
      <c r="A14174" s="35" t="s">
        <v>4258</v>
      </c>
      <c r="B14174" s="36">
        <v>42287</v>
      </c>
      <c r="D14174" s="35" t="s">
        <v>118</v>
      </c>
      <c r="E14174" s="68">
        <v>1</v>
      </c>
      <c r="F14174" s="83" t="s">
        <v>3430</v>
      </c>
      <c r="G14174" s="35" t="s">
        <v>7660</v>
      </c>
      <c r="H14174" s="70">
        <v>196</v>
      </c>
      <c r="I14174" s="43" t="str">
        <f>IFERROR(VLOOKUP(H14174,#REF!,2,FALSE),"")</f>
        <v/>
      </c>
      <c r="J14174" s="70">
        <v>0</v>
      </c>
      <c r="K14174" s="41" t="s">
        <v>115</v>
      </c>
      <c r="L14174" s="68">
        <v>1</v>
      </c>
      <c r="M14174" s="57" t="s">
        <v>3772</v>
      </c>
      <c r="N14174" s="57" t="s">
        <v>3772</v>
      </c>
      <c r="O14174" s="35" t="s">
        <v>7661</v>
      </c>
      <c r="P14174" s="70">
        <v>209</v>
      </c>
      <c r="Q14174" s="56" t="str">
        <f>IFERROR(VLOOKUP(P14174,#REF!,2,FALSE),"")</f>
        <v/>
      </c>
      <c r="R14174" s="70">
        <v>1</v>
      </c>
      <c r="S14174" s="41" t="s">
        <v>63</v>
      </c>
      <c r="T14174" s="35" t="s">
        <v>8</v>
      </c>
      <c r="U14174" s="35" t="s">
        <v>58</v>
      </c>
    </row>
    <row r="14175" spans="1:21" ht="15.65" customHeight="1" x14ac:dyDescent="0.35">
      <c r="A14175" s="35" t="s">
        <v>4258</v>
      </c>
      <c r="B14175" s="36">
        <v>42287</v>
      </c>
      <c r="D14175" s="35" t="s">
        <v>118</v>
      </c>
      <c r="E14175" s="68">
        <v>2</v>
      </c>
      <c r="F14175" s="83" t="s">
        <v>3784</v>
      </c>
      <c r="G14175" s="35" t="s">
        <v>7661</v>
      </c>
      <c r="H14175" s="70">
        <v>193</v>
      </c>
      <c r="I14175" s="43" t="str">
        <f>IFERROR(VLOOKUP(H14175,#REF!,2,FALSE),"")</f>
        <v/>
      </c>
      <c r="J14175" s="70">
        <v>0.5</v>
      </c>
      <c r="K14175" s="41" t="s">
        <v>115</v>
      </c>
      <c r="L14175" s="68">
        <v>2</v>
      </c>
      <c r="M14175" s="57" t="s">
        <v>3748</v>
      </c>
      <c r="N14175" s="57" t="s">
        <v>3748</v>
      </c>
      <c r="O14175" s="35" t="s">
        <v>7660</v>
      </c>
      <c r="P14175" s="70">
        <v>200</v>
      </c>
      <c r="Q14175" s="56" t="str">
        <f>IFERROR(VLOOKUP(P14175,#REF!,2,FALSE),"")</f>
        <v/>
      </c>
      <c r="R14175" s="70">
        <v>0.5</v>
      </c>
      <c r="S14175" s="41" t="s">
        <v>63</v>
      </c>
      <c r="T14175" s="35" t="s">
        <v>8</v>
      </c>
      <c r="U14175" s="35" t="s">
        <v>58</v>
      </c>
    </row>
    <row r="14176" spans="1:21" ht="15.65" customHeight="1" x14ac:dyDescent="0.35">
      <c r="A14176" s="35" t="s">
        <v>4258</v>
      </c>
      <c r="B14176" s="36">
        <v>42287</v>
      </c>
      <c r="D14176" s="35" t="s">
        <v>118</v>
      </c>
      <c r="E14176" s="68">
        <v>3</v>
      </c>
      <c r="F14176" s="83" t="s">
        <v>3428</v>
      </c>
      <c r="G14176" s="35" t="s">
        <v>7660</v>
      </c>
      <c r="H14176" s="70">
        <v>179</v>
      </c>
      <c r="I14176" s="43" t="str">
        <f>IFERROR(VLOOKUP(H14176,#REF!,2,FALSE),"")</f>
        <v/>
      </c>
      <c r="J14176" s="70">
        <v>0.5</v>
      </c>
      <c r="K14176" s="41" t="s">
        <v>115</v>
      </c>
      <c r="L14176" s="68">
        <v>3</v>
      </c>
      <c r="M14176" s="57" t="s">
        <v>3751</v>
      </c>
      <c r="N14176" s="57" t="s">
        <v>3751</v>
      </c>
      <c r="O14176" s="35" t="s">
        <v>7661</v>
      </c>
      <c r="P14176" s="70">
        <v>196</v>
      </c>
      <c r="Q14176" s="56" t="str">
        <f>IFERROR(VLOOKUP(P14176,#REF!,2,FALSE),"")</f>
        <v/>
      </c>
      <c r="R14176" s="70">
        <v>0.5</v>
      </c>
      <c r="S14176" s="41" t="s">
        <v>63</v>
      </c>
      <c r="T14176" s="35" t="s">
        <v>8</v>
      </c>
      <c r="U14176" s="35" t="s">
        <v>58</v>
      </c>
    </row>
    <row r="14177" spans="1:21" ht="15.65" customHeight="1" x14ac:dyDescent="0.35">
      <c r="A14177" s="35" t="s">
        <v>4258</v>
      </c>
      <c r="B14177" s="36">
        <v>42287</v>
      </c>
      <c r="D14177" s="35" t="s">
        <v>118</v>
      </c>
      <c r="E14177" s="68">
        <v>4</v>
      </c>
      <c r="F14177" s="83" t="s">
        <v>3984</v>
      </c>
      <c r="G14177" s="35" t="s">
        <v>7661</v>
      </c>
      <c r="H14177" s="70">
        <v>177</v>
      </c>
      <c r="I14177" s="43" t="str">
        <f>IFERROR(VLOOKUP(H14177,#REF!,2,FALSE),"")</f>
        <v/>
      </c>
      <c r="J14177" s="70">
        <v>0.5</v>
      </c>
      <c r="K14177" s="41" t="s">
        <v>115</v>
      </c>
      <c r="L14177" s="68">
        <v>4</v>
      </c>
      <c r="M14177" s="57" t="s">
        <v>3941</v>
      </c>
      <c r="N14177" s="57" t="s">
        <v>3941</v>
      </c>
      <c r="O14177" s="35" t="s">
        <v>7660</v>
      </c>
      <c r="P14177" s="70">
        <v>191</v>
      </c>
      <c r="Q14177" s="56" t="str">
        <f>IFERROR(VLOOKUP(P14177,#REF!,2,FALSE),"")</f>
        <v/>
      </c>
      <c r="R14177" s="70">
        <v>0.5</v>
      </c>
      <c r="S14177" s="41" t="s">
        <v>63</v>
      </c>
      <c r="T14177" s="35" t="s">
        <v>8</v>
      </c>
      <c r="U14177" s="35" t="s">
        <v>58</v>
      </c>
    </row>
    <row r="14178" spans="1:21" ht="15.65" customHeight="1" x14ac:dyDescent="0.35">
      <c r="A14178" s="35" t="s">
        <v>4258</v>
      </c>
      <c r="B14178" s="36">
        <v>42287</v>
      </c>
      <c r="D14178" s="35" t="s">
        <v>118</v>
      </c>
      <c r="E14178" s="68">
        <v>5</v>
      </c>
      <c r="F14178" s="83" t="s">
        <v>3413</v>
      </c>
      <c r="G14178" s="35" t="s">
        <v>7660</v>
      </c>
      <c r="H14178" s="70">
        <v>176</v>
      </c>
      <c r="I14178" s="43" t="str">
        <f>IFERROR(VLOOKUP(H14178,#REF!,2,FALSE),"")</f>
        <v/>
      </c>
      <c r="J14178" s="70">
        <v>0.5</v>
      </c>
      <c r="K14178" s="41" t="s">
        <v>115</v>
      </c>
      <c r="L14178" s="68">
        <v>5</v>
      </c>
      <c r="M14178" s="57" t="s">
        <v>3942</v>
      </c>
      <c r="N14178" s="57" t="s">
        <v>3942</v>
      </c>
      <c r="O14178" s="35" t="s">
        <v>7661</v>
      </c>
      <c r="P14178" s="70">
        <v>188</v>
      </c>
      <c r="Q14178" s="56" t="str">
        <f>IFERROR(VLOOKUP(P14178,#REF!,2,FALSE),"")</f>
        <v/>
      </c>
      <c r="R14178" s="70">
        <v>0.5</v>
      </c>
      <c r="S14178" s="41" t="s">
        <v>63</v>
      </c>
      <c r="T14178" s="35" t="s">
        <v>8</v>
      </c>
      <c r="U14178" s="35" t="s">
        <v>58</v>
      </c>
    </row>
    <row r="14179" spans="1:21" ht="15.65" customHeight="1" x14ac:dyDescent="0.35">
      <c r="A14179" s="35" t="s">
        <v>4258</v>
      </c>
      <c r="B14179" s="36">
        <v>42287</v>
      </c>
      <c r="D14179" s="35" t="s">
        <v>118</v>
      </c>
      <c r="E14179" s="68">
        <v>6</v>
      </c>
      <c r="F14179" s="83" t="s">
        <v>3771</v>
      </c>
      <c r="G14179" s="35" t="s">
        <v>7661</v>
      </c>
      <c r="H14179" s="70">
        <v>175</v>
      </c>
      <c r="I14179" s="43" t="str">
        <f>IFERROR(VLOOKUP(H14179,#REF!,2,FALSE),"")</f>
        <v/>
      </c>
      <c r="J14179" s="70">
        <v>0.5</v>
      </c>
      <c r="K14179" s="41" t="s">
        <v>115</v>
      </c>
      <c r="L14179" s="68">
        <v>6</v>
      </c>
      <c r="M14179" s="57" t="s">
        <v>3903</v>
      </c>
      <c r="N14179" s="57" t="s">
        <v>3903</v>
      </c>
      <c r="O14179" s="35" t="s">
        <v>7660</v>
      </c>
      <c r="P14179" s="70">
        <v>188</v>
      </c>
      <c r="Q14179" s="56" t="str">
        <f>IFERROR(VLOOKUP(P14179,#REF!,2,FALSE),"")</f>
        <v/>
      </c>
      <c r="R14179" s="70">
        <v>0.5</v>
      </c>
      <c r="S14179" s="41" t="s">
        <v>63</v>
      </c>
      <c r="T14179" s="35" t="s">
        <v>8</v>
      </c>
      <c r="U14179" s="35" t="s">
        <v>58</v>
      </c>
    </row>
    <row r="14180" spans="1:21" ht="15.65" customHeight="1" x14ac:dyDescent="0.35">
      <c r="A14180" s="35" t="s">
        <v>4258</v>
      </c>
      <c r="B14180" s="36">
        <v>42287</v>
      </c>
      <c r="D14180" s="35" t="s">
        <v>118</v>
      </c>
      <c r="E14180" s="68">
        <v>7</v>
      </c>
      <c r="F14180" s="83" t="s">
        <v>3489</v>
      </c>
      <c r="G14180" s="35" t="s">
        <v>7660</v>
      </c>
      <c r="H14180" s="70">
        <v>175</v>
      </c>
      <c r="I14180" s="43" t="str">
        <f>IFERROR(VLOOKUP(H14180,#REF!,2,FALSE),"")</f>
        <v/>
      </c>
      <c r="J14180" s="70">
        <v>1</v>
      </c>
      <c r="K14180" s="41" t="s">
        <v>115</v>
      </c>
      <c r="L14180" s="68">
        <v>7</v>
      </c>
      <c r="M14180" s="57" t="s">
        <v>3749</v>
      </c>
      <c r="N14180" s="57" t="s">
        <v>3749</v>
      </c>
      <c r="O14180" s="35" t="s">
        <v>7661</v>
      </c>
      <c r="P14180" s="70">
        <v>186</v>
      </c>
      <c r="Q14180" s="56" t="str">
        <f>IFERROR(VLOOKUP(P14180,#REF!,2,FALSE),"")</f>
        <v/>
      </c>
      <c r="R14180" s="70">
        <v>0</v>
      </c>
      <c r="S14180" s="41" t="s">
        <v>63</v>
      </c>
      <c r="T14180" s="35" t="s">
        <v>8</v>
      </c>
      <c r="U14180" s="35" t="s">
        <v>58</v>
      </c>
    </row>
    <row r="14181" spans="1:21" ht="15.65" customHeight="1" x14ac:dyDescent="0.35">
      <c r="A14181" s="35" t="s">
        <v>4258</v>
      </c>
      <c r="B14181" s="36">
        <v>42287</v>
      </c>
      <c r="D14181" s="35" t="s">
        <v>118</v>
      </c>
      <c r="E14181" s="68">
        <v>8</v>
      </c>
      <c r="F14181" s="83" t="s">
        <v>3900</v>
      </c>
      <c r="G14181" s="35" t="s">
        <v>7661</v>
      </c>
      <c r="H14181" s="70">
        <v>173</v>
      </c>
      <c r="I14181" s="43" t="str">
        <f>IFERROR(VLOOKUP(H14181,#REF!,2,FALSE),"")</f>
        <v/>
      </c>
      <c r="J14181" s="70">
        <v>1</v>
      </c>
      <c r="K14181" s="41" t="s">
        <v>115</v>
      </c>
      <c r="L14181" s="68">
        <v>8</v>
      </c>
      <c r="M14181" s="57" t="s">
        <v>3940</v>
      </c>
      <c r="N14181" s="57" t="s">
        <v>3940</v>
      </c>
      <c r="O14181" s="35" t="s">
        <v>7660</v>
      </c>
      <c r="P14181" s="70">
        <v>184</v>
      </c>
      <c r="Q14181" s="56" t="str">
        <f>IFERROR(VLOOKUP(P14181,#REF!,2,FALSE),"")</f>
        <v/>
      </c>
      <c r="R14181" s="70">
        <v>0</v>
      </c>
      <c r="S14181" s="41" t="s">
        <v>63</v>
      </c>
      <c r="T14181" s="35" t="s">
        <v>8</v>
      </c>
      <c r="U14181" s="35" t="s">
        <v>58</v>
      </c>
    </row>
    <row r="14182" spans="1:21" ht="15.65" customHeight="1" x14ac:dyDescent="0.35">
      <c r="A14182" s="35" t="s">
        <v>4258</v>
      </c>
      <c r="B14182" s="36">
        <v>42287</v>
      </c>
      <c r="D14182" s="35" t="s">
        <v>118</v>
      </c>
      <c r="E14182" s="68">
        <v>9</v>
      </c>
      <c r="F14182" s="83" t="s">
        <v>3540</v>
      </c>
      <c r="G14182" s="35" t="s">
        <v>7660</v>
      </c>
      <c r="H14182" s="70">
        <v>172</v>
      </c>
      <c r="I14182" s="43" t="str">
        <f>IFERROR(VLOOKUP(H14182,#REF!,2,FALSE),"")</f>
        <v/>
      </c>
      <c r="J14182" s="70">
        <v>0</v>
      </c>
      <c r="K14182" s="41" t="s">
        <v>115</v>
      </c>
      <c r="L14182" s="68">
        <v>9</v>
      </c>
      <c r="M14182" s="57" t="s">
        <v>3943</v>
      </c>
      <c r="N14182" s="57" t="s">
        <v>3943</v>
      </c>
      <c r="O14182" s="35" t="s">
        <v>7661</v>
      </c>
      <c r="P14182" s="70">
        <v>183</v>
      </c>
      <c r="Q14182" s="56" t="str">
        <f>IFERROR(VLOOKUP(P14182,#REF!,2,FALSE),"")</f>
        <v/>
      </c>
      <c r="R14182" s="70">
        <v>1</v>
      </c>
      <c r="S14182" s="41" t="s">
        <v>63</v>
      </c>
      <c r="T14182" s="35" t="s">
        <v>8</v>
      </c>
      <c r="U14182" s="35" t="s">
        <v>58</v>
      </c>
    </row>
    <row r="14183" spans="1:21" ht="15.65" customHeight="1" x14ac:dyDescent="0.35">
      <c r="A14183" s="35" t="s">
        <v>4258</v>
      </c>
      <c r="B14183" s="36">
        <v>42287</v>
      </c>
      <c r="D14183" s="35" t="s">
        <v>118</v>
      </c>
      <c r="E14183" s="68">
        <v>10</v>
      </c>
      <c r="F14183" s="83" t="s">
        <v>4014</v>
      </c>
      <c r="G14183" s="35" t="s">
        <v>7661</v>
      </c>
      <c r="H14183" s="70">
        <v>172</v>
      </c>
      <c r="I14183" s="43" t="str">
        <f>IFERROR(VLOOKUP(H14183,#REF!,2,FALSE),"")</f>
        <v/>
      </c>
      <c r="J14183" s="70">
        <v>1</v>
      </c>
      <c r="K14183" s="41" t="s">
        <v>115</v>
      </c>
      <c r="L14183" s="68">
        <v>10</v>
      </c>
      <c r="M14183" s="57" t="s">
        <v>32</v>
      </c>
      <c r="N14183" s="57" t="s">
        <v>32</v>
      </c>
      <c r="O14183" s="35" t="s">
        <v>7660</v>
      </c>
      <c r="P14183" s="70" t="s">
        <v>593</v>
      </c>
      <c r="Q14183" s="56" t="str">
        <f>IFERROR(VLOOKUP(P14183,#REF!,2,FALSE),"")</f>
        <v/>
      </c>
      <c r="R14183" s="70">
        <v>0</v>
      </c>
      <c r="S14183" s="41" t="s">
        <v>63</v>
      </c>
      <c r="T14183" s="35" t="s">
        <v>8</v>
      </c>
      <c r="U14183" s="35" t="s">
        <v>58</v>
      </c>
    </row>
    <row r="14184" spans="1:21" ht="15.65" customHeight="1" x14ac:dyDescent="0.35">
      <c r="A14184" s="35" t="s">
        <v>4258</v>
      </c>
      <c r="B14184" s="36">
        <v>42287</v>
      </c>
      <c r="D14184" s="35" t="s">
        <v>118</v>
      </c>
      <c r="E14184" s="68">
        <v>11</v>
      </c>
      <c r="F14184" s="57" t="s">
        <v>3806</v>
      </c>
      <c r="G14184" s="35" t="s">
        <v>7660</v>
      </c>
      <c r="H14184" s="70">
        <v>166</v>
      </c>
      <c r="I14184" s="43" t="str">
        <f>IFERROR(VLOOKUP(H14184,#REF!,2,FALSE),"")</f>
        <v/>
      </c>
      <c r="J14184" s="70">
        <v>1</v>
      </c>
      <c r="K14184" s="41" t="s">
        <v>115</v>
      </c>
      <c r="L14184" s="68">
        <v>11</v>
      </c>
      <c r="M14184" s="57" t="s">
        <v>3906</v>
      </c>
      <c r="N14184" s="57" t="s">
        <v>3906</v>
      </c>
      <c r="O14184" s="35" t="s">
        <v>7661</v>
      </c>
      <c r="P14184" s="70">
        <v>175</v>
      </c>
      <c r="Q14184" s="56" t="str">
        <f>IFERROR(VLOOKUP(P14184,#REF!,2,FALSE),"")</f>
        <v/>
      </c>
      <c r="R14184" s="70">
        <v>0</v>
      </c>
      <c r="S14184" s="41" t="s">
        <v>63</v>
      </c>
      <c r="T14184" s="35" t="s">
        <v>8</v>
      </c>
      <c r="U14184" s="35" t="s">
        <v>58</v>
      </c>
    </row>
    <row r="14185" spans="1:21" ht="15.65" customHeight="1" x14ac:dyDescent="0.35">
      <c r="A14185" s="35" t="s">
        <v>4258</v>
      </c>
      <c r="B14185" s="36">
        <v>42287</v>
      </c>
      <c r="D14185" s="35" t="s">
        <v>118</v>
      </c>
      <c r="E14185" s="68">
        <v>12</v>
      </c>
      <c r="F14185" s="57" t="s">
        <v>3622</v>
      </c>
      <c r="G14185" s="35" t="s">
        <v>7661</v>
      </c>
      <c r="H14185" s="70">
        <v>156</v>
      </c>
      <c r="I14185" s="43" t="str">
        <f>IFERROR(VLOOKUP(H14185,#REF!,2,FALSE),"")</f>
        <v/>
      </c>
      <c r="J14185" s="70">
        <v>0</v>
      </c>
      <c r="K14185" s="41" t="s">
        <v>115</v>
      </c>
      <c r="L14185" s="68">
        <v>12</v>
      </c>
      <c r="M14185" s="57" t="s">
        <v>3752</v>
      </c>
      <c r="N14185" s="57" t="s">
        <v>3752</v>
      </c>
      <c r="O14185" s="35" t="s">
        <v>7660</v>
      </c>
      <c r="P14185" s="70">
        <v>173</v>
      </c>
      <c r="Q14185" s="56" t="str">
        <f>IFERROR(VLOOKUP(P14185,#REF!,2,FALSE),"")</f>
        <v/>
      </c>
      <c r="R14185" s="70">
        <v>1</v>
      </c>
      <c r="S14185" s="41" t="s">
        <v>63</v>
      </c>
      <c r="T14185" s="35" t="s">
        <v>8</v>
      </c>
      <c r="U14185" s="35" t="s">
        <v>58</v>
      </c>
    </row>
    <row r="14186" spans="1:21" ht="15.65" customHeight="1" x14ac:dyDescent="0.35">
      <c r="A14186" s="35" t="s">
        <v>4258</v>
      </c>
      <c r="B14186" s="36">
        <v>42287</v>
      </c>
      <c r="D14186" s="35" t="s">
        <v>118</v>
      </c>
      <c r="E14186" s="68">
        <v>13</v>
      </c>
      <c r="F14186" s="57" t="s">
        <v>4233</v>
      </c>
      <c r="G14186" s="35" t="s">
        <v>7660</v>
      </c>
      <c r="H14186" s="70" t="s">
        <v>593</v>
      </c>
      <c r="I14186" s="43" t="str">
        <f>IFERROR(VLOOKUP(H14186,#REF!,2,FALSE),"")</f>
        <v/>
      </c>
      <c r="J14186" s="70">
        <v>0</v>
      </c>
      <c r="K14186" s="41" t="s">
        <v>115</v>
      </c>
      <c r="L14186" s="68">
        <v>13</v>
      </c>
      <c r="M14186" s="57" t="s">
        <v>3756</v>
      </c>
      <c r="N14186" s="57" t="s">
        <v>3756</v>
      </c>
      <c r="O14186" s="35" t="s">
        <v>7661</v>
      </c>
      <c r="P14186" s="70">
        <v>170</v>
      </c>
      <c r="Q14186" s="56" t="str">
        <f>IFERROR(VLOOKUP(P14186,#REF!,2,FALSE),"")</f>
        <v/>
      </c>
      <c r="R14186" s="70">
        <v>1</v>
      </c>
      <c r="S14186" s="41" t="s">
        <v>63</v>
      </c>
      <c r="T14186" s="35" t="s">
        <v>8</v>
      </c>
      <c r="U14186" s="35" t="s">
        <v>58</v>
      </c>
    </row>
    <row r="14187" spans="1:21" ht="15.65" customHeight="1" x14ac:dyDescent="0.35">
      <c r="A14187" s="35" t="s">
        <v>4258</v>
      </c>
      <c r="B14187" s="36">
        <v>42287</v>
      </c>
      <c r="D14187" s="35" t="s">
        <v>118</v>
      </c>
      <c r="E14187" s="68">
        <v>14</v>
      </c>
      <c r="F14187" s="66" t="s">
        <v>3399</v>
      </c>
      <c r="G14187" s="35" t="s">
        <v>7661</v>
      </c>
      <c r="H14187" s="70">
        <v>139</v>
      </c>
      <c r="I14187" s="43" t="str">
        <f>IFERROR(VLOOKUP(H14187,#REF!,2,FALSE),"")</f>
        <v/>
      </c>
      <c r="J14187" s="70">
        <v>0</v>
      </c>
      <c r="K14187" s="41" t="s">
        <v>115</v>
      </c>
      <c r="L14187" s="68">
        <v>14</v>
      </c>
      <c r="M14187" s="57" t="s">
        <v>4002</v>
      </c>
      <c r="N14187" s="57" t="s">
        <v>4002</v>
      </c>
      <c r="O14187" s="35" t="s">
        <v>7660</v>
      </c>
      <c r="P14187" s="70">
        <v>169</v>
      </c>
      <c r="Q14187" s="56" t="str">
        <f>IFERROR(VLOOKUP(P14187,#REF!,2,FALSE),"")</f>
        <v/>
      </c>
      <c r="R14187" s="70">
        <v>1</v>
      </c>
      <c r="S14187" s="41" t="s">
        <v>63</v>
      </c>
      <c r="T14187" s="35" t="s">
        <v>8</v>
      </c>
      <c r="U14187" s="35" t="s">
        <v>58</v>
      </c>
    </row>
    <row r="14188" spans="1:21" ht="15.65" customHeight="1" x14ac:dyDescent="0.35">
      <c r="A14188" s="35" t="s">
        <v>4258</v>
      </c>
      <c r="B14188" s="36">
        <v>42287</v>
      </c>
      <c r="D14188" s="35" t="s">
        <v>118</v>
      </c>
      <c r="E14188" s="68">
        <v>15</v>
      </c>
      <c r="F14188" s="66" t="s">
        <v>3508</v>
      </c>
      <c r="G14188" s="35" t="s">
        <v>7660</v>
      </c>
      <c r="H14188" s="70">
        <v>136</v>
      </c>
      <c r="I14188" s="43" t="str">
        <f>IFERROR(VLOOKUP(H14188,#REF!,2,FALSE),"")</f>
        <v/>
      </c>
      <c r="J14188" s="70">
        <v>0.5</v>
      </c>
      <c r="K14188" s="41" t="s">
        <v>115</v>
      </c>
      <c r="L14188" s="68">
        <v>15</v>
      </c>
      <c r="M14188" s="57" t="s">
        <v>3491</v>
      </c>
      <c r="N14188" s="57" t="s">
        <v>3491</v>
      </c>
      <c r="O14188" s="35" t="s">
        <v>7661</v>
      </c>
      <c r="P14188" s="70">
        <v>167</v>
      </c>
      <c r="Q14188" s="56" t="str">
        <f>IFERROR(VLOOKUP(P14188,#REF!,2,FALSE),"")</f>
        <v/>
      </c>
      <c r="R14188" s="70">
        <v>0.5</v>
      </c>
      <c r="S14188" s="41" t="s">
        <v>63</v>
      </c>
      <c r="T14188" s="35" t="s">
        <v>8</v>
      </c>
      <c r="U14188" s="35" t="s">
        <v>58</v>
      </c>
    </row>
    <row r="14189" spans="1:21" ht="15.65" customHeight="1" x14ac:dyDescent="0.35">
      <c r="A14189" s="35" t="s">
        <v>4258</v>
      </c>
      <c r="B14189" s="36">
        <v>42287</v>
      </c>
      <c r="D14189" s="35" t="s">
        <v>118</v>
      </c>
      <c r="E14189" s="68">
        <v>16</v>
      </c>
      <c r="F14189" s="66" t="s">
        <v>3998</v>
      </c>
      <c r="G14189" s="35" t="s">
        <v>7661</v>
      </c>
      <c r="H14189" s="70">
        <v>136</v>
      </c>
      <c r="I14189" s="43" t="str">
        <f>IFERROR(VLOOKUP(H14189,#REF!,2,FALSE),"")</f>
        <v/>
      </c>
      <c r="J14189" s="70">
        <v>0</v>
      </c>
      <c r="K14189" s="41" t="s">
        <v>115</v>
      </c>
      <c r="L14189" s="68">
        <v>16</v>
      </c>
      <c r="M14189" s="57" t="s">
        <v>3753</v>
      </c>
      <c r="N14189" s="57" t="s">
        <v>3753</v>
      </c>
      <c r="O14189" s="35" t="s">
        <v>7660</v>
      </c>
      <c r="P14189" s="70">
        <v>158</v>
      </c>
      <c r="Q14189" s="56" t="str">
        <f>IFERROR(VLOOKUP(P14189,#REF!,2,FALSE),"")</f>
        <v/>
      </c>
      <c r="R14189" s="70">
        <v>1</v>
      </c>
      <c r="S14189" s="41" t="s">
        <v>63</v>
      </c>
      <c r="T14189" s="35" t="s">
        <v>8</v>
      </c>
      <c r="U14189" s="35" t="s">
        <v>58</v>
      </c>
    </row>
    <row r="14190" spans="1:21" ht="15.65" customHeight="1" x14ac:dyDescent="0.35">
      <c r="A14190" s="35" t="s">
        <v>4258</v>
      </c>
      <c r="B14190" s="36">
        <v>42287</v>
      </c>
      <c r="D14190" s="35" t="s">
        <v>118</v>
      </c>
      <c r="E14190" s="68">
        <v>17</v>
      </c>
      <c r="F14190" s="49" t="s">
        <v>3401</v>
      </c>
      <c r="G14190" s="35" t="s">
        <v>7660</v>
      </c>
      <c r="H14190" s="80">
        <v>134</v>
      </c>
      <c r="I14190" s="43" t="str">
        <f>IFERROR(VLOOKUP(H14190,#REF!,2,FALSE),"")</f>
        <v/>
      </c>
      <c r="J14190" s="47">
        <v>0.5</v>
      </c>
      <c r="K14190" s="41" t="s">
        <v>115</v>
      </c>
      <c r="L14190" s="68">
        <v>17</v>
      </c>
      <c r="M14190" s="57" t="s">
        <v>3697</v>
      </c>
      <c r="N14190" s="57" t="s">
        <v>3697</v>
      </c>
      <c r="O14190" s="35" t="s">
        <v>7661</v>
      </c>
      <c r="P14190" s="80">
        <v>157</v>
      </c>
      <c r="Q14190" s="56" t="str">
        <f>IFERROR(VLOOKUP(P14190,#REF!,2,FALSE),"")</f>
        <v/>
      </c>
      <c r="R14190" s="47">
        <v>0.5</v>
      </c>
      <c r="S14190" s="41" t="s">
        <v>63</v>
      </c>
      <c r="T14190" s="35" t="s">
        <v>8</v>
      </c>
      <c r="U14190" s="35" t="s">
        <v>58</v>
      </c>
    </row>
    <row r="14191" spans="1:21" ht="15.65" customHeight="1" x14ac:dyDescent="0.35">
      <c r="A14191" s="35" t="s">
        <v>4258</v>
      </c>
      <c r="B14191" s="36">
        <v>42287</v>
      </c>
      <c r="D14191" s="35" t="s">
        <v>118</v>
      </c>
      <c r="E14191" s="68">
        <v>18</v>
      </c>
      <c r="F14191" s="49" t="s">
        <v>3404</v>
      </c>
      <c r="G14191" s="35" t="s">
        <v>7661</v>
      </c>
      <c r="H14191" s="80">
        <v>128</v>
      </c>
      <c r="I14191" s="43" t="str">
        <f>IFERROR(VLOOKUP(H14191,#REF!,2,FALSE),"")</f>
        <v/>
      </c>
      <c r="J14191" s="70">
        <v>0</v>
      </c>
      <c r="K14191" s="41" t="s">
        <v>115</v>
      </c>
      <c r="L14191" s="68">
        <v>18</v>
      </c>
      <c r="M14191" s="57" t="s">
        <v>3664</v>
      </c>
      <c r="N14191" s="57" t="s">
        <v>3664</v>
      </c>
      <c r="O14191" s="35" t="s">
        <v>7660</v>
      </c>
      <c r="P14191" s="80">
        <v>154</v>
      </c>
      <c r="Q14191" s="56" t="str">
        <f>IFERROR(VLOOKUP(P14191,#REF!,2,FALSE),"")</f>
        <v/>
      </c>
      <c r="R14191" s="70">
        <v>1</v>
      </c>
      <c r="S14191" s="41" t="s">
        <v>63</v>
      </c>
      <c r="T14191" s="35" t="s">
        <v>8</v>
      </c>
      <c r="U14191" s="35" t="s">
        <v>58</v>
      </c>
    </row>
    <row r="14192" spans="1:21" ht="15.65" customHeight="1" x14ac:dyDescent="0.35">
      <c r="A14192" s="35" t="s">
        <v>4258</v>
      </c>
      <c r="B14192" s="36">
        <v>42287</v>
      </c>
      <c r="D14192" s="35" t="s">
        <v>118</v>
      </c>
      <c r="E14192" s="68">
        <v>19</v>
      </c>
      <c r="F14192" s="66" t="s">
        <v>3512</v>
      </c>
      <c r="G14192" s="35" t="s">
        <v>7660</v>
      </c>
      <c r="H14192" s="88">
        <v>125</v>
      </c>
      <c r="I14192" s="43" t="str">
        <f>IFERROR(VLOOKUP(H14192,#REF!,2,FALSE),"")</f>
        <v/>
      </c>
      <c r="J14192" s="70">
        <v>1</v>
      </c>
      <c r="K14192" s="41" t="s">
        <v>115</v>
      </c>
      <c r="L14192" s="68">
        <v>19</v>
      </c>
      <c r="M14192" s="57" t="s">
        <v>4234</v>
      </c>
      <c r="N14192" s="57" t="s">
        <v>4234</v>
      </c>
      <c r="O14192" s="35" t="s">
        <v>7661</v>
      </c>
      <c r="P14192" s="88">
        <v>153</v>
      </c>
      <c r="Q14192" s="56" t="str">
        <f>IFERROR(VLOOKUP(P14192,#REF!,2,FALSE),"")</f>
        <v/>
      </c>
      <c r="R14192" s="70">
        <v>0</v>
      </c>
      <c r="S14192" s="41" t="s">
        <v>63</v>
      </c>
      <c r="T14192" s="35" t="s">
        <v>8</v>
      </c>
      <c r="U14192" s="35" t="s">
        <v>58</v>
      </c>
    </row>
    <row r="14193" spans="1:21" ht="15.65" customHeight="1" x14ac:dyDescent="0.35">
      <c r="A14193" s="35" t="s">
        <v>4258</v>
      </c>
      <c r="B14193" s="36">
        <v>42287</v>
      </c>
      <c r="D14193" s="35" t="s">
        <v>118</v>
      </c>
      <c r="E14193" s="68">
        <v>20</v>
      </c>
      <c r="F14193" s="49" t="s">
        <v>3530</v>
      </c>
      <c r="G14193" s="35" t="s">
        <v>7661</v>
      </c>
      <c r="H14193" s="70">
        <v>124</v>
      </c>
      <c r="I14193" s="43" t="str">
        <f>IFERROR(VLOOKUP(H14193,#REF!,2,FALSE),"")</f>
        <v/>
      </c>
      <c r="J14193" s="70">
        <v>0.5</v>
      </c>
      <c r="K14193" s="41" t="s">
        <v>115</v>
      </c>
      <c r="L14193" s="68">
        <v>20</v>
      </c>
      <c r="M14193" s="55" t="s">
        <v>3759</v>
      </c>
      <c r="N14193" s="55" t="s">
        <v>3759</v>
      </c>
      <c r="O14193" s="35" t="s">
        <v>7660</v>
      </c>
      <c r="P14193" s="89">
        <v>127</v>
      </c>
      <c r="Q14193" s="56" t="str">
        <f>IFERROR(VLOOKUP(P14193,#REF!,2,FALSE),"")</f>
        <v/>
      </c>
      <c r="R14193" s="70">
        <v>0.5</v>
      </c>
      <c r="S14193" s="41" t="s">
        <v>63</v>
      </c>
      <c r="T14193" s="35" t="s">
        <v>8</v>
      </c>
      <c r="U14193" s="35" t="s">
        <v>58</v>
      </c>
    </row>
    <row r="14194" spans="1:21" ht="15.65" customHeight="1" x14ac:dyDescent="0.35">
      <c r="A14194" s="35" t="s">
        <v>4258</v>
      </c>
      <c r="B14194" s="36">
        <v>42301</v>
      </c>
      <c r="D14194" s="35" t="s">
        <v>78</v>
      </c>
      <c r="E14194" s="68">
        <v>1</v>
      </c>
      <c r="F14194" s="57" t="s">
        <v>3684</v>
      </c>
      <c r="G14194" s="35" t="s">
        <v>7660</v>
      </c>
      <c r="H14194" s="70">
        <v>140</v>
      </c>
      <c r="I14194" s="43" t="str">
        <f>IFERROR(VLOOKUP(H14194,#REF!,2,FALSE),"")</f>
        <v/>
      </c>
      <c r="J14194" s="70">
        <v>1</v>
      </c>
      <c r="K14194" s="41" t="s">
        <v>3329</v>
      </c>
      <c r="L14194" s="68">
        <v>1</v>
      </c>
      <c r="M14194" s="57" t="s">
        <v>4003</v>
      </c>
      <c r="N14194" s="57" t="s">
        <v>4003</v>
      </c>
      <c r="O14194" s="35" t="s">
        <v>7661</v>
      </c>
      <c r="P14194" s="70">
        <v>147</v>
      </c>
      <c r="Q14194" s="56" t="str">
        <f>IFERROR(VLOOKUP(P14194,#REF!,2,FALSE),"")</f>
        <v/>
      </c>
      <c r="R14194" s="70">
        <v>0</v>
      </c>
      <c r="S14194" s="41" t="s">
        <v>63</v>
      </c>
      <c r="T14194" s="35" t="s">
        <v>8</v>
      </c>
      <c r="U14194" s="35" t="s">
        <v>77</v>
      </c>
    </row>
    <row r="14195" spans="1:21" ht="15.65" customHeight="1" x14ac:dyDescent="0.35">
      <c r="A14195" s="35" t="s">
        <v>4258</v>
      </c>
      <c r="B14195" s="36">
        <v>42301</v>
      </c>
      <c r="D14195" s="35" t="s">
        <v>78</v>
      </c>
      <c r="E14195" s="68">
        <v>2</v>
      </c>
      <c r="F14195" s="57" t="s">
        <v>3689</v>
      </c>
      <c r="G14195" s="35" t="s">
        <v>7661</v>
      </c>
      <c r="H14195" s="70">
        <v>140</v>
      </c>
      <c r="I14195" s="43" t="str">
        <f>IFERROR(VLOOKUP(H14195,#REF!,2,FALSE),"")</f>
        <v/>
      </c>
      <c r="J14195" s="70">
        <v>1</v>
      </c>
      <c r="K14195" s="41" t="s">
        <v>3329</v>
      </c>
      <c r="L14195" s="68">
        <v>2</v>
      </c>
      <c r="M14195" s="57" t="s">
        <v>3677</v>
      </c>
      <c r="N14195" s="57" t="s">
        <v>3677</v>
      </c>
      <c r="O14195" s="35" t="s">
        <v>7660</v>
      </c>
      <c r="P14195" s="70">
        <v>142</v>
      </c>
      <c r="Q14195" s="56" t="str">
        <f>IFERROR(VLOOKUP(P14195,#REF!,2,FALSE),"")</f>
        <v/>
      </c>
      <c r="R14195" s="70">
        <v>0</v>
      </c>
      <c r="S14195" s="41" t="s">
        <v>63</v>
      </c>
      <c r="T14195" s="35" t="s">
        <v>8</v>
      </c>
      <c r="U14195" s="35" t="s">
        <v>77</v>
      </c>
    </row>
    <row r="14196" spans="1:21" ht="15.65" customHeight="1" x14ac:dyDescent="0.35">
      <c r="A14196" s="35" t="s">
        <v>4258</v>
      </c>
      <c r="B14196" s="36">
        <v>42301</v>
      </c>
      <c r="D14196" s="35" t="s">
        <v>78</v>
      </c>
      <c r="E14196" s="68">
        <v>3</v>
      </c>
      <c r="F14196" s="57" t="s">
        <v>3399</v>
      </c>
      <c r="G14196" s="35" t="s">
        <v>7660</v>
      </c>
      <c r="H14196" s="70">
        <v>139</v>
      </c>
      <c r="I14196" s="43" t="str">
        <f>IFERROR(VLOOKUP(H14196,#REF!,2,FALSE),"")</f>
        <v/>
      </c>
      <c r="J14196" s="70">
        <v>0</v>
      </c>
      <c r="K14196" s="41" t="s">
        <v>3329</v>
      </c>
      <c r="L14196" s="68">
        <v>3</v>
      </c>
      <c r="M14196" s="57" t="s">
        <v>3743</v>
      </c>
      <c r="N14196" s="57" t="s">
        <v>3743</v>
      </c>
      <c r="O14196" s="35" t="s">
        <v>7661</v>
      </c>
      <c r="P14196" s="70">
        <v>137</v>
      </c>
      <c r="Q14196" s="56" t="str">
        <f>IFERROR(VLOOKUP(P14196,#REF!,2,FALSE),"")</f>
        <v/>
      </c>
      <c r="R14196" s="70">
        <v>1</v>
      </c>
      <c r="S14196" s="41" t="s">
        <v>63</v>
      </c>
      <c r="T14196" s="35" t="s">
        <v>8</v>
      </c>
      <c r="U14196" s="35" t="s">
        <v>77</v>
      </c>
    </row>
    <row r="14197" spans="1:21" ht="15.65" customHeight="1" x14ac:dyDescent="0.35">
      <c r="A14197" s="35" t="s">
        <v>4258</v>
      </c>
      <c r="B14197" s="36">
        <v>42301</v>
      </c>
      <c r="D14197" s="35" t="s">
        <v>78</v>
      </c>
      <c r="E14197" s="68">
        <v>4</v>
      </c>
      <c r="F14197" s="57" t="s">
        <v>3998</v>
      </c>
      <c r="G14197" s="35" t="s">
        <v>7661</v>
      </c>
      <c r="H14197" s="70">
        <v>136</v>
      </c>
      <c r="I14197" s="43" t="str">
        <f>IFERROR(VLOOKUP(H14197,#REF!,2,FALSE),"")</f>
        <v/>
      </c>
      <c r="J14197" s="70">
        <v>1</v>
      </c>
      <c r="K14197" s="41" t="s">
        <v>3329</v>
      </c>
      <c r="L14197" s="68">
        <v>4</v>
      </c>
      <c r="M14197" s="57" t="s">
        <v>3875</v>
      </c>
      <c r="N14197" s="57" t="s">
        <v>3875</v>
      </c>
      <c r="O14197" s="35" t="s">
        <v>7660</v>
      </c>
      <c r="P14197" s="70">
        <v>135</v>
      </c>
      <c r="Q14197" s="56" t="str">
        <f>IFERROR(VLOOKUP(P14197,#REF!,2,FALSE),"")</f>
        <v/>
      </c>
      <c r="R14197" s="70">
        <v>0</v>
      </c>
      <c r="S14197" s="41" t="s">
        <v>63</v>
      </c>
      <c r="T14197" s="35" t="s">
        <v>8</v>
      </c>
      <c r="U14197" s="35" t="s">
        <v>77</v>
      </c>
    </row>
    <row r="14198" spans="1:21" ht="15.65" customHeight="1" x14ac:dyDescent="0.35">
      <c r="A14198" s="35" t="s">
        <v>4258</v>
      </c>
      <c r="B14198" s="36">
        <v>42301</v>
      </c>
      <c r="D14198" s="35" t="s">
        <v>78</v>
      </c>
      <c r="E14198" s="68">
        <v>5</v>
      </c>
      <c r="F14198" s="57" t="s">
        <v>3508</v>
      </c>
      <c r="G14198" s="35" t="s">
        <v>7660</v>
      </c>
      <c r="H14198" s="70">
        <v>136</v>
      </c>
      <c r="I14198" s="43" t="str">
        <f>IFERROR(VLOOKUP(H14198,#REF!,2,FALSE),"")</f>
        <v/>
      </c>
      <c r="J14198" s="70">
        <v>1</v>
      </c>
      <c r="K14198" s="41" t="s">
        <v>3329</v>
      </c>
      <c r="L14198" s="68">
        <v>5</v>
      </c>
      <c r="M14198" s="57" t="s">
        <v>3651</v>
      </c>
      <c r="N14198" s="57" t="s">
        <v>3651</v>
      </c>
      <c r="O14198" s="35" t="s">
        <v>7661</v>
      </c>
      <c r="P14198" s="70">
        <v>124</v>
      </c>
      <c r="Q14198" s="56" t="str">
        <f>IFERROR(VLOOKUP(P14198,#REF!,2,FALSE),"")</f>
        <v/>
      </c>
      <c r="R14198" s="70">
        <v>0</v>
      </c>
      <c r="S14198" s="41" t="s">
        <v>63</v>
      </c>
      <c r="T14198" s="35" t="s">
        <v>8</v>
      </c>
      <c r="U14198" s="35" t="s">
        <v>77</v>
      </c>
    </row>
    <row r="14199" spans="1:21" ht="15.65" customHeight="1" x14ac:dyDescent="0.35">
      <c r="A14199" s="35" t="s">
        <v>4258</v>
      </c>
      <c r="B14199" s="36">
        <v>42301</v>
      </c>
      <c r="D14199" s="35" t="s">
        <v>78</v>
      </c>
      <c r="E14199" s="68">
        <v>6</v>
      </c>
      <c r="F14199" s="57" t="s">
        <v>3521</v>
      </c>
      <c r="G14199" s="35" t="s">
        <v>7661</v>
      </c>
      <c r="H14199" s="70">
        <v>136</v>
      </c>
      <c r="I14199" s="43" t="str">
        <f>IFERROR(VLOOKUP(H14199,#REF!,2,FALSE),"")</f>
        <v/>
      </c>
      <c r="J14199" s="70">
        <v>0</v>
      </c>
      <c r="K14199" s="41" t="s">
        <v>3329</v>
      </c>
      <c r="L14199" s="68">
        <v>6</v>
      </c>
      <c r="M14199" s="57" t="s">
        <v>4010</v>
      </c>
      <c r="N14199" s="57" t="s">
        <v>4010</v>
      </c>
      <c r="O14199" s="35" t="s">
        <v>7660</v>
      </c>
      <c r="P14199" s="70">
        <v>121</v>
      </c>
      <c r="Q14199" s="56" t="str">
        <f>IFERROR(VLOOKUP(P14199,#REF!,2,FALSE),"")</f>
        <v/>
      </c>
      <c r="R14199" s="70">
        <v>1</v>
      </c>
      <c r="S14199" s="41" t="s">
        <v>63</v>
      </c>
      <c r="T14199" s="35" t="s">
        <v>8</v>
      </c>
      <c r="U14199" s="35" t="s">
        <v>77</v>
      </c>
    </row>
    <row r="14200" spans="1:21" ht="15.65" customHeight="1" x14ac:dyDescent="0.35">
      <c r="A14200" s="35" t="s">
        <v>4258</v>
      </c>
      <c r="B14200" s="36">
        <v>42301</v>
      </c>
      <c r="D14200" s="35" t="s">
        <v>78</v>
      </c>
      <c r="E14200" s="68">
        <v>7</v>
      </c>
      <c r="F14200" s="57" t="s">
        <v>3877</v>
      </c>
      <c r="G14200" s="35" t="s">
        <v>7660</v>
      </c>
      <c r="H14200" s="70">
        <v>135</v>
      </c>
      <c r="I14200" s="43" t="str">
        <f>IFERROR(VLOOKUP(H14200,#REF!,2,FALSE),"")</f>
        <v/>
      </c>
      <c r="J14200" s="70">
        <v>1</v>
      </c>
      <c r="K14200" s="41" t="s">
        <v>3329</v>
      </c>
      <c r="L14200" s="68">
        <v>7</v>
      </c>
      <c r="M14200" s="57" t="s">
        <v>4235</v>
      </c>
      <c r="N14200" s="57" t="s">
        <v>4235</v>
      </c>
      <c r="O14200" s="35" t="s">
        <v>7661</v>
      </c>
      <c r="P14200" s="70">
        <v>125</v>
      </c>
      <c r="Q14200" s="56" t="str">
        <f>IFERROR(VLOOKUP(P14200,#REF!,2,FALSE),"")</f>
        <v/>
      </c>
      <c r="R14200" s="70">
        <v>0</v>
      </c>
      <c r="S14200" s="41" t="s">
        <v>63</v>
      </c>
      <c r="T14200" s="35" t="s">
        <v>8</v>
      </c>
      <c r="U14200" s="35" t="s">
        <v>77</v>
      </c>
    </row>
    <row r="14201" spans="1:21" ht="15.65" customHeight="1" x14ac:dyDescent="0.35">
      <c r="A14201" s="35" t="s">
        <v>4258</v>
      </c>
      <c r="B14201" s="36">
        <v>42301</v>
      </c>
      <c r="D14201" s="35" t="s">
        <v>78</v>
      </c>
      <c r="E14201" s="68">
        <v>8</v>
      </c>
      <c r="F14201" s="57" t="s">
        <v>4021</v>
      </c>
      <c r="G14201" s="35" t="s">
        <v>7661</v>
      </c>
      <c r="H14201" s="70">
        <v>135</v>
      </c>
      <c r="I14201" s="43" t="str">
        <f>IFERROR(VLOOKUP(H14201,#REF!,2,FALSE),"")</f>
        <v/>
      </c>
      <c r="J14201" s="70">
        <v>0.5</v>
      </c>
      <c r="K14201" s="41" t="s">
        <v>3329</v>
      </c>
      <c r="L14201" s="68">
        <v>8</v>
      </c>
      <c r="M14201" s="57" t="s">
        <v>2362</v>
      </c>
      <c r="N14201" s="57" t="s">
        <v>2362</v>
      </c>
      <c r="O14201" s="35" t="s">
        <v>7660</v>
      </c>
      <c r="P14201" s="70">
        <v>120</v>
      </c>
      <c r="Q14201" s="56" t="str">
        <f>IFERROR(VLOOKUP(P14201,#REF!,2,FALSE),"")</f>
        <v/>
      </c>
      <c r="R14201" s="70">
        <v>0.5</v>
      </c>
      <c r="S14201" s="41" t="s">
        <v>63</v>
      </c>
      <c r="T14201" s="35" t="s">
        <v>8</v>
      </c>
      <c r="U14201" s="35" t="s">
        <v>77</v>
      </c>
    </row>
    <row r="14202" spans="1:21" ht="15.65" customHeight="1" x14ac:dyDescent="0.35">
      <c r="A14202" s="35" t="s">
        <v>4258</v>
      </c>
      <c r="B14202" s="36">
        <v>42301</v>
      </c>
      <c r="D14202" s="35" t="s">
        <v>78</v>
      </c>
      <c r="E14202" s="68">
        <v>9</v>
      </c>
      <c r="F14202" s="57" t="s">
        <v>3401</v>
      </c>
      <c r="G14202" s="35" t="s">
        <v>7660</v>
      </c>
      <c r="H14202" s="70">
        <v>134</v>
      </c>
      <c r="I14202" s="43" t="str">
        <f>IFERROR(VLOOKUP(H14202,#REF!,2,FALSE),"")</f>
        <v/>
      </c>
      <c r="J14202" s="70">
        <v>1</v>
      </c>
      <c r="K14202" s="41" t="s">
        <v>3329</v>
      </c>
      <c r="L14202" s="68">
        <v>9</v>
      </c>
      <c r="M14202" s="57" t="s">
        <v>2521</v>
      </c>
      <c r="N14202" s="57" t="s">
        <v>2521</v>
      </c>
      <c r="O14202" s="35" t="s">
        <v>7661</v>
      </c>
      <c r="P14202" s="70">
        <v>120</v>
      </c>
      <c r="Q14202" s="56" t="str">
        <f>IFERROR(VLOOKUP(P14202,#REF!,2,FALSE),"")</f>
        <v/>
      </c>
      <c r="R14202" s="70">
        <v>0</v>
      </c>
      <c r="S14202" s="41" t="s">
        <v>63</v>
      </c>
      <c r="T14202" s="35" t="s">
        <v>8</v>
      </c>
      <c r="U14202" s="35" t="s">
        <v>77</v>
      </c>
    </row>
    <row r="14203" spans="1:21" ht="15.65" customHeight="1" x14ac:dyDescent="0.35">
      <c r="A14203" s="35" t="s">
        <v>4258</v>
      </c>
      <c r="B14203" s="36">
        <v>42301</v>
      </c>
      <c r="D14203" s="35" t="s">
        <v>78</v>
      </c>
      <c r="E14203" s="68">
        <v>10</v>
      </c>
      <c r="F14203" s="57" t="s">
        <v>3415</v>
      </c>
      <c r="G14203" s="35" t="s">
        <v>7661</v>
      </c>
      <c r="H14203" s="70">
        <v>133</v>
      </c>
      <c r="I14203" s="43" t="str">
        <f>IFERROR(VLOOKUP(H14203,#REF!,2,FALSE),"")</f>
        <v/>
      </c>
      <c r="J14203" s="70">
        <v>0</v>
      </c>
      <c r="K14203" s="41" t="s">
        <v>3329</v>
      </c>
      <c r="L14203" s="68">
        <v>10</v>
      </c>
      <c r="M14203" s="57" t="s">
        <v>3931</v>
      </c>
      <c r="N14203" s="57" t="s">
        <v>3931</v>
      </c>
      <c r="O14203" s="35" t="s">
        <v>7660</v>
      </c>
      <c r="P14203" s="70">
        <v>119</v>
      </c>
      <c r="Q14203" s="56" t="str">
        <f>IFERROR(VLOOKUP(P14203,#REF!,2,FALSE),"")</f>
        <v/>
      </c>
      <c r="R14203" s="70">
        <v>1</v>
      </c>
      <c r="S14203" s="41" t="s">
        <v>63</v>
      </c>
      <c r="T14203" s="35" t="s">
        <v>8</v>
      </c>
      <c r="U14203" s="35" t="s">
        <v>77</v>
      </c>
    </row>
    <row r="14204" spans="1:21" ht="15.65" customHeight="1" x14ac:dyDescent="0.35">
      <c r="A14204" s="35" t="s">
        <v>4258</v>
      </c>
      <c r="B14204" s="36">
        <v>42301</v>
      </c>
      <c r="D14204" s="35" t="s">
        <v>78</v>
      </c>
      <c r="E14204" s="68">
        <v>11</v>
      </c>
      <c r="F14204" s="57" t="s">
        <v>3516</v>
      </c>
      <c r="G14204" s="35" t="s">
        <v>7660</v>
      </c>
      <c r="H14204" s="70">
        <v>132</v>
      </c>
      <c r="I14204" s="43" t="str">
        <f>IFERROR(VLOOKUP(H14204,#REF!,2,FALSE),"")</f>
        <v/>
      </c>
      <c r="J14204" s="70">
        <v>0.5</v>
      </c>
      <c r="K14204" s="41" t="s">
        <v>3329</v>
      </c>
      <c r="L14204" s="68">
        <v>11</v>
      </c>
      <c r="M14204" s="57" t="s">
        <v>2358</v>
      </c>
      <c r="N14204" s="57" t="s">
        <v>2358</v>
      </c>
      <c r="O14204" s="35" t="s">
        <v>7661</v>
      </c>
      <c r="P14204" s="70">
        <v>118</v>
      </c>
      <c r="Q14204" s="56" t="str">
        <f>IFERROR(VLOOKUP(P14204,#REF!,2,FALSE),"")</f>
        <v/>
      </c>
      <c r="R14204" s="70">
        <v>0.5</v>
      </c>
      <c r="S14204" s="41" t="s">
        <v>63</v>
      </c>
      <c r="T14204" s="35" t="s">
        <v>8</v>
      </c>
      <c r="U14204" s="35" t="s">
        <v>77</v>
      </c>
    </row>
    <row r="14205" spans="1:21" ht="15.65" customHeight="1" x14ac:dyDescent="0.35">
      <c r="A14205" s="35" t="s">
        <v>4258</v>
      </c>
      <c r="B14205" s="36">
        <v>42301</v>
      </c>
      <c r="D14205" s="35" t="s">
        <v>78</v>
      </c>
      <c r="E14205" s="68">
        <v>12</v>
      </c>
      <c r="F14205" s="57" t="s">
        <v>3691</v>
      </c>
      <c r="G14205" s="35" t="s">
        <v>7661</v>
      </c>
      <c r="H14205" s="70">
        <v>132</v>
      </c>
      <c r="I14205" s="43" t="str">
        <f>IFERROR(VLOOKUP(H14205,#REF!,2,FALSE),"")</f>
        <v/>
      </c>
      <c r="J14205" s="70">
        <v>1</v>
      </c>
      <c r="K14205" s="41" t="s">
        <v>3329</v>
      </c>
      <c r="L14205" s="68">
        <v>12</v>
      </c>
      <c r="M14205" s="57" t="s">
        <v>3687</v>
      </c>
      <c r="N14205" s="57" t="s">
        <v>3687</v>
      </c>
      <c r="O14205" s="35" t="s">
        <v>7660</v>
      </c>
      <c r="P14205" s="70">
        <v>117</v>
      </c>
      <c r="Q14205" s="56" t="str">
        <f>IFERROR(VLOOKUP(P14205,#REF!,2,FALSE),"")</f>
        <v/>
      </c>
      <c r="R14205" s="70">
        <v>0</v>
      </c>
      <c r="S14205" s="41" t="s">
        <v>63</v>
      </c>
      <c r="T14205" s="35" t="s">
        <v>8</v>
      </c>
      <c r="U14205" s="35" t="s">
        <v>77</v>
      </c>
    </row>
    <row r="14206" spans="1:21" ht="15.65" customHeight="1" x14ac:dyDescent="0.35">
      <c r="A14206" s="35" t="s">
        <v>4258</v>
      </c>
      <c r="B14206" s="36">
        <v>42301</v>
      </c>
      <c r="D14206" s="35" t="s">
        <v>78</v>
      </c>
      <c r="E14206" s="68">
        <v>13</v>
      </c>
      <c r="F14206" s="57" t="s">
        <v>3844</v>
      </c>
      <c r="G14206" s="35" t="s">
        <v>7660</v>
      </c>
      <c r="H14206" s="70">
        <v>129</v>
      </c>
      <c r="I14206" s="43" t="str">
        <f>IFERROR(VLOOKUP(H14206,#REF!,2,FALSE),"")</f>
        <v/>
      </c>
      <c r="J14206" s="70">
        <v>1</v>
      </c>
      <c r="K14206" s="41" t="s">
        <v>3329</v>
      </c>
      <c r="L14206" s="68">
        <v>13</v>
      </c>
      <c r="M14206" s="57" t="s">
        <v>4018</v>
      </c>
      <c r="N14206" s="57" t="s">
        <v>4018</v>
      </c>
      <c r="O14206" s="35" t="s">
        <v>7661</v>
      </c>
      <c r="P14206" s="70">
        <v>114</v>
      </c>
      <c r="Q14206" s="56" t="str">
        <f>IFERROR(VLOOKUP(P14206,#REF!,2,FALSE),"")</f>
        <v/>
      </c>
      <c r="R14206" s="70">
        <v>0</v>
      </c>
      <c r="S14206" s="41" t="s">
        <v>63</v>
      </c>
      <c r="T14206" s="35" t="s">
        <v>8</v>
      </c>
      <c r="U14206" s="35" t="s">
        <v>77</v>
      </c>
    </row>
    <row r="14207" spans="1:21" ht="15.65" customHeight="1" x14ac:dyDescent="0.35">
      <c r="A14207" s="35" t="s">
        <v>4258</v>
      </c>
      <c r="B14207" s="36">
        <v>42301</v>
      </c>
      <c r="D14207" s="35" t="s">
        <v>78</v>
      </c>
      <c r="E14207" s="68">
        <v>14</v>
      </c>
      <c r="F14207" s="57" t="s">
        <v>3404</v>
      </c>
      <c r="G14207" s="35" t="s">
        <v>7661</v>
      </c>
      <c r="H14207" s="70">
        <v>128</v>
      </c>
      <c r="I14207" s="43" t="str">
        <f>IFERROR(VLOOKUP(H14207,#REF!,2,FALSE),"")</f>
        <v/>
      </c>
      <c r="J14207" s="70">
        <v>0</v>
      </c>
      <c r="K14207" s="41" t="s">
        <v>3329</v>
      </c>
      <c r="L14207" s="68">
        <v>14</v>
      </c>
      <c r="M14207" s="57" t="s">
        <v>4192</v>
      </c>
      <c r="N14207" s="57" t="s">
        <v>4192</v>
      </c>
      <c r="O14207" s="35" t="s">
        <v>7660</v>
      </c>
      <c r="P14207" s="70">
        <v>96</v>
      </c>
      <c r="Q14207" s="56" t="str">
        <f>IFERROR(VLOOKUP(P14207,#REF!,2,FALSE),"")</f>
        <v/>
      </c>
      <c r="R14207" s="70">
        <v>1</v>
      </c>
      <c r="S14207" s="41" t="s">
        <v>63</v>
      </c>
      <c r="T14207" s="35" t="s">
        <v>8</v>
      </c>
      <c r="U14207" s="35" t="s">
        <v>77</v>
      </c>
    </row>
    <row r="14208" spans="1:21" ht="15.65" customHeight="1" x14ac:dyDescent="0.35">
      <c r="A14208" s="35" t="s">
        <v>4258</v>
      </c>
      <c r="B14208" s="36">
        <v>42301</v>
      </c>
      <c r="D14208" s="35" t="s">
        <v>78</v>
      </c>
      <c r="E14208" s="68">
        <v>15</v>
      </c>
      <c r="F14208" s="66" t="s">
        <v>3534</v>
      </c>
      <c r="G14208" s="35" t="s">
        <v>7660</v>
      </c>
      <c r="H14208" s="88">
        <v>127</v>
      </c>
      <c r="I14208" s="43" t="str">
        <f>IFERROR(VLOOKUP(H14208,#REF!,2,FALSE),"")</f>
        <v/>
      </c>
      <c r="J14208" s="88">
        <v>0.5</v>
      </c>
      <c r="K14208" s="41" t="s">
        <v>3329</v>
      </c>
      <c r="L14208" s="68">
        <v>15</v>
      </c>
      <c r="M14208" s="66" t="s">
        <v>2360</v>
      </c>
      <c r="N14208" s="66" t="s">
        <v>2360</v>
      </c>
      <c r="O14208" s="35" t="s">
        <v>7661</v>
      </c>
      <c r="P14208" s="88">
        <v>109</v>
      </c>
      <c r="Q14208" s="56" t="str">
        <f>IFERROR(VLOOKUP(P14208,#REF!,2,FALSE),"")</f>
        <v/>
      </c>
      <c r="R14208" s="88">
        <v>0.5</v>
      </c>
      <c r="S14208" s="41" t="s">
        <v>63</v>
      </c>
      <c r="T14208" s="35" t="s">
        <v>8</v>
      </c>
      <c r="U14208" s="35" t="s">
        <v>77</v>
      </c>
    </row>
    <row r="14209" spans="1:21" ht="15.65" customHeight="1" x14ac:dyDescent="0.35">
      <c r="A14209" s="35" t="s">
        <v>4258</v>
      </c>
      <c r="B14209" s="36">
        <v>42301</v>
      </c>
      <c r="D14209" s="35" t="s">
        <v>78</v>
      </c>
      <c r="E14209" s="68">
        <v>16</v>
      </c>
      <c r="F14209" s="66" t="s">
        <v>3530</v>
      </c>
      <c r="G14209" s="35" t="s">
        <v>7661</v>
      </c>
      <c r="H14209" s="88">
        <v>124</v>
      </c>
      <c r="I14209" s="43" t="str">
        <f>IFERROR(VLOOKUP(H14209,#REF!,2,FALSE),"")</f>
        <v/>
      </c>
      <c r="J14209" s="88">
        <v>0.5</v>
      </c>
      <c r="K14209" s="41" t="s">
        <v>3329</v>
      </c>
      <c r="L14209" s="68">
        <v>16</v>
      </c>
      <c r="M14209" s="66" t="s">
        <v>3688</v>
      </c>
      <c r="N14209" s="66" t="s">
        <v>3688</v>
      </c>
      <c r="O14209" s="35" t="s">
        <v>7660</v>
      </c>
      <c r="P14209" s="88">
        <v>109</v>
      </c>
      <c r="Q14209" s="56" t="str">
        <f>IFERROR(VLOOKUP(P14209,#REF!,2,FALSE),"")</f>
        <v/>
      </c>
      <c r="R14209" s="88">
        <v>0.5</v>
      </c>
      <c r="S14209" s="41" t="s">
        <v>63</v>
      </c>
      <c r="T14209" s="35" t="s">
        <v>8</v>
      </c>
      <c r="U14209" s="35" t="s">
        <v>77</v>
      </c>
    </row>
    <row r="14210" spans="1:21" ht="15.65" customHeight="1" x14ac:dyDescent="0.35">
      <c r="A14210" s="35" t="s">
        <v>4258</v>
      </c>
      <c r="B14210" s="36">
        <v>42301</v>
      </c>
      <c r="D14210" s="35" t="s">
        <v>78</v>
      </c>
      <c r="E14210" s="68">
        <v>17</v>
      </c>
      <c r="F14210" s="66" t="s">
        <v>4232</v>
      </c>
      <c r="G14210" s="35" t="s">
        <v>7660</v>
      </c>
      <c r="H14210" s="88">
        <v>117</v>
      </c>
      <c r="I14210" s="43" t="str">
        <f>IFERROR(VLOOKUP(H14210,#REF!,2,FALSE),"")</f>
        <v/>
      </c>
      <c r="J14210" s="88">
        <v>1</v>
      </c>
      <c r="K14210" s="41" t="s">
        <v>3329</v>
      </c>
      <c r="L14210" s="68">
        <v>17</v>
      </c>
      <c r="M14210" s="66" t="s">
        <v>4024</v>
      </c>
      <c r="N14210" s="66" t="s">
        <v>4024</v>
      </c>
      <c r="O14210" s="35" t="s">
        <v>7661</v>
      </c>
      <c r="P14210" s="88">
        <v>109</v>
      </c>
      <c r="Q14210" s="56" t="str">
        <f>IFERROR(VLOOKUP(P14210,#REF!,2,FALSE),"")</f>
        <v/>
      </c>
      <c r="R14210" s="88">
        <v>0</v>
      </c>
      <c r="S14210" s="41" t="s">
        <v>63</v>
      </c>
      <c r="T14210" s="35" t="s">
        <v>8</v>
      </c>
      <c r="U14210" s="35" t="s">
        <v>77</v>
      </c>
    </row>
    <row r="14211" spans="1:21" ht="15.65" customHeight="1" x14ac:dyDescent="0.35">
      <c r="A14211" s="35" t="s">
        <v>4258</v>
      </c>
      <c r="B14211" s="36">
        <v>42301</v>
      </c>
      <c r="D14211" s="35" t="s">
        <v>78</v>
      </c>
      <c r="E14211" s="68">
        <v>18</v>
      </c>
      <c r="F14211" s="66" t="s">
        <v>4022</v>
      </c>
      <c r="G14211" s="35" t="s">
        <v>7661</v>
      </c>
      <c r="H14211" s="88">
        <v>82</v>
      </c>
      <c r="I14211" s="43" t="str">
        <f>IFERROR(VLOOKUP(H14211,#REF!,2,FALSE),"")</f>
        <v/>
      </c>
      <c r="J14211" s="88">
        <v>0.5</v>
      </c>
      <c r="K14211" s="41" t="s">
        <v>3329</v>
      </c>
      <c r="L14211" s="68">
        <v>18</v>
      </c>
      <c r="M14211" s="66" t="s">
        <v>3690</v>
      </c>
      <c r="N14211" s="66" t="s">
        <v>3690</v>
      </c>
      <c r="O14211" s="35" t="s">
        <v>7660</v>
      </c>
      <c r="P14211" s="88">
        <v>103</v>
      </c>
      <c r="Q14211" s="56" t="str">
        <f>IFERROR(VLOOKUP(P14211,#REF!,2,FALSE),"")</f>
        <v/>
      </c>
      <c r="R14211" s="88">
        <v>0.5</v>
      </c>
      <c r="S14211" s="41" t="s">
        <v>63</v>
      </c>
      <c r="T14211" s="35" t="s">
        <v>8</v>
      </c>
      <c r="U14211" s="35" t="s">
        <v>77</v>
      </c>
    </row>
    <row r="14212" spans="1:21" ht="15.65" customHeight="1" x14ac:dyDescent="0.35">
      <c r="A14212" s="35" t="s">
        <v>4258</v>
      </c>
      <c r="B14212" s="36">
        <v>42301</v>
      </c>
      <c r="D14212" s="35" t="s">
        <v>78</v>
      </c>
      <c r="E14212" s="68">
        <v>19</v>
      </c>
      <c r="F14212" s="66" t="s">
        <v>4023</v>
      </c>
      <c r="G14212" s="35" t="s">
        <v>7660</v>
      </c>
      <c r="H14212" s="88">
        <v>65</v>
      </c>
      <c r="I14212" s="43" t="str">
        <f>IFERROR(VLOOKUP(H14212,#REF!,2,FALSE),"")</f>
        <v/>
      </c>
      <c r="J14212" s="88">
        <v>0.5</v>
      </c>
      <c r="K14212" s="41" t="s">
        <v>3329</v>
      </c>
      <c r="L14212" s="68">
        <v>19</v>
      </c>
      <c r="M14212" s="66" t="s">
        <v>4236</v>
      </c>
      <c r="N14212" s="66" t="s">
        <v>4236</v>
      </c>
      <c r="O14212" s="35" t="s">
        <v>7661</v>
      </c>
      <c r="P14212" s="88">
        <v>52</v>
      </c>
      <c r="Q14212" s="56" t="str">
        <f>IFERROR(VLOOKUP(P14212,#REF!,2,FALSE),"")</f>
        <v/>
      </c>
      <c r="R14212" s="88">
        <v>0.5</v>
      </c>
      <c r="S14212" s="41" t="s">
        <v>63</v>
      </c>
      <c r="T14212" s="35" t="s">
        <v>8</v>
      </c>
      <c r="U14212" s="35" t="s">
        <v>77</v>
      </c>
    </row>
    <row r="14213" spans="1:21" ht="15.65" customHeight="1" x14ac:dyDescent="0.35">
      <c r="A14213" s="35" t="s">
        <v>4258</v>
      </c>
      <c r="B14213" s="36">
        <v>42308</v>
      </c>
      <c r="D14213" s="35" t="s">
        <v>118</v>
      </c>
      <c r="E14213" s="68">
        <v>1</v>
      </c>
      <c r="F14213" s="57" t="s">
        <v>3489</v>
      </c>
      <c r="G14213" s="35" t="s">
        <v>7660</v>
      </c>
      <c r="H14213" s="70">
        <v>175</v>
      </c>
      <c r="I14213" s="43" t="str">
        <f>IFERROR(VLOOKUP(H14213,#REF!,2,FALSE),"")</f>
        <v/>
      </c>
      <c r="J14213" s="70">
        <v>0</v>
      </c>
      <c r="K14213" s="41" t="s">
        <v>114</v>
      </c>
      <c r="L14213" s="68">
        <v>1</v>
      </c>
      <c r="M14213" s="57" t="s">
        <v>3733</v>
      </c>
      <c r="N14213" s="57" t="s">
        <v>3733</v>
      </c>
      <c r="O14213" s="35" t="s">
        <v>7661</v>
      </c>
      <c r="P14213" s="70">
        <v>193</v>
      </c>
      <c r="Q14213" s="56" t="str">
        <f>IFERROR(VLOOKUP(P14213,#REF!,2,FALSE),"")</f>
        <v/>
      </c>
      <c r="R14213" s="70">
        <v>1</v>
      </c>
      <c r="S14213" s="41" t="s">
        <v>63</v>
      </c>
      <c r="T14213" s="35" t="s">
        <v>8</v>
      </c>
      <c r="U14213" s="35" t="s">
        <v>58</v>
      </c>
    </row>
    <row r="14214" spans="1:21" ht="15.65" customHeight="1" x14ac:dyDescent="0.35">
      <c r="A14214" s="35" t="s">
        <v>4258</v>
      </c>
      <c r="B14214" s="36">
        <v>42308</v>
      </c>
      <c r="D14214" s="35" t="s">
        <v>118</v>
      </c>
      <c r="E14214" s="68">
        <v>2</v>
      </c>
      <c r="F14214" s="57" t="s">
        <v>3771</v>
      </c>
      <c r="G14214" s="35" t="s">
        <v>7661</v>
      </c>
      <c r="H14214" s="70">
        <v>175</v>
      </c>
      <c r="I14214" s="43" t="str">
        <f>IFERROR(VLOOKUP(H14214,#REF!,2,FALSE),"")</f>
        <v/>
      </c>
      <c r="J14214" s="70">
        <v>0.5</v>
      </c>
      <c r="K14214" s="41" t="s">
        <v>114</v>
      </c>
      <c r="L14214" s="68">
        <v>2</v>
      </c>
      <c r="M14214" s="57" t="s">
        <v>3734</v>
      </c>
      <c r="N14214" s="57" t="s">
        <v>3734</v>
      </c>
      <c r="O14214" s="35" t="s">
        <v>7660</v>
      </c>
      <c r="P14214" s="70">
        <v>193</v>
      </c>
      <c r="Q14214" s="56" t="str">
        <f>IFERROR(VLOOKUP(P14214,#REF!,2,FALSE),"")</f>
        <v/>
      </c>
      <c r="R14214" s="70">
        <v>0.5</v>
      </c>
      <c r="S14214" s="41" t="s">
        <v>63</v>
      </c>
      <c r="T14214" s="35" t="s">
        <v>8</v>
      </c>
      <c r="U14214" s="35" t="s">
        <v>58</v>
      </c>
    </row>
    <row r="14215" spans="1:21" ht="15.65" customHeight="1" x14ac:dyDescent="0.35">
      <c r="A14215" s="35" t="s">
        <v>4258</v>
      </c>
      <c r="B14215" s="36">
        <v>42308</v>
      </c>
      <c r="D14215" s="35" t="s">
        <v>118</v>
      </c>
      <c r="E14215" s="68">
        <v>3</v>
      </c>
      <c r="F14215" s="57" t="s">
        <v>3540</v>
      </c>
      <c r="G14215" s="35" t="s">
        <v>7660</v>
      </c>
      <c r="H14215" s="70">
        <v>172</v>
      </c>
      <c r="I14215" s="43" t="str">
        <f>IFERROR(VLOOKUP(H14215,#REF!,2,FALSE),"")</f>
        <v/>
      </c>
      <c r="J14215" s="70">
        <v>0.5</v>
      </c>
      <c r="K14215" s="41" t="s">
        <v>114</v>
      </c>
      <c r="L14215" s="68">
        <v>3</v>
      </c>
      <c r="M14215" s="57" t="s">
        <v>4005</v>
      </c>
      <c r="N14215" s="57" t="s">
        <v>4005</v>
      </c>
      <c r="O14215" s="35" t="s">
        <v>7661</v>
      </c>
      <c r="P14215" s="70">
        <v>190</v>
      </c>
      <c r="Q14215" s="56" t="str">
        <f>IFERROR(VLOOKUP(P14215,#REF!,2,FALSE),"")</f>
        <v/>
      </c>
      <c r="R14215" s="70">
        <v>0.5</v>
      </c>
      <c r="S14215" s="41" t="s">
        <v>63</v>
      </c>
      <c r="T14215" s="35" t="s">
        <v>8</v>
      </c>
      <c r="U14215" s="35" t="s">
        <v>58</v>
      </c>
    </row>
    <row r="14216" spans="1:21" ht="15.65" customHeight="1" x14ac:dyDescent="0.35">
      <c r="A14216" s="35" t="s">
        <v>4258</v>
      </c>
      <c r="B14216" s="36">
        <v>42308</v>
      </c>
      <c r="D14216" s="35" t="s">
        <v>118</v>
      </c>
      <c r="E14216" s="68">
        <v>4</v>
      </c>
      <c r="F14216" s="57" t="s">
        <v>4014</v>
      </c>
      <c r="G14216" s="35" t="s">
        <v>7661</v>
      </c>
      <c r="H14216" s="70">
        <v>172</v>
      </c>
      <c r="I14216" s="43" t="str">
        <f>IFERROR(VLOOKUP(H14216,#REF!,2,FALSE),"")</f>
        <v/>
      </c>
      <c r="J14216" s="70">
        <v>1</v>
      </c>
      <c r="K14216" s="41" t="s">
        <v>114</v>
      </c>
      <c r="L14216" s="68">
        <v>4</v>
      </c>
      <c r="M14216" s="57" t="s">
        <v>3739</v>
      </c>
      <c r="N14216" s="57" t="s">
        <v>3739</v>
      </c>
      <c r="O14216" s="35" t="s">
        <v>7660</v>
      </c>
      <c r="P14216" s="70">
        <v>173</v>
      </c>
      <c r="Q14216" s="56" t="str">
        <f>IFERROR(VLOOKUP(P14216,#REF!,2,FALSE),"")</f>
        <v/>
      </c>
      <c r="R14216" s="70">
        <v>0</v>
      </c>
      <c r="S14216" s="41" t="s">
        <v>63</v>
      </c>
      <c r="T14216" s="35" t="s">
        <v>8</v>
      </c>
      <c r="U14216" s="35" t="s">
        <v>58</v>
      </c>
    </row>
    <row r="14217" spans="1:21" ht="15.65" customHeight="1" x14ac:dyDescent="0.35">
      <c r="A14217" s="35" t="s">
        <v>4258</v>
      </c>
      <c r="B14217" s="36">
        <v>42308</v>
      </c>
      <c r="D14217" s="35" t="s">
        <v>118</v>
      </c>
      <c r="E14217" s="68">
        <v>5</v>
      </c>
      <c r="F14217" s="57" t="s">
        <v>3545</v>
      </c>
      <c r="G14217" s="35" t="s">
        <v>7660</v>
      </c>
      <c r="H14217" s="70">
        <v>171</v>
      </c>
      <c r="I14217" s="43" t="str">
        <f>IFERROR(VLOOKUP(H14217,#REF!,2,FALSE),"")</f>
        <v/>
      </c>
      <c r="J14217" s="70">
        <v>0.5</v>
      </c>
      <c r="K14217" s="41" t="s">
        <v>114</v>
      </c>
      <c r="L14217" s="68">
        <v>5</v>
      </c>
      <c r="M14217" s="57" t="s">
        <v>3767</v>
      </c>
      <c r="N14217" s="57" t="s">
        <v>3767</v>
      </c>
      <c r="O14217" s="35" t="s">
        <v>7661</v>
      </c>
      <c r="P14217" s="70">
        <v>170</v>
      </c>
      <c r="Q14217" s="56" t="str">
        <f>IFERROR(VLOOKUP(P14217,#REF!,2,FALSE),"")</f>
        <v/>
      </c>
      <c r="R14217" s="70">
        <v>0.5</v>
      </c>
      <c r="S14217" s="41" t="s">
        <v>63</v>
      </c>
      <c r="T14217" s="35" t="s">
        <v>8</v>
      </c>
      <c r="U14217" s="35" t="s">
        <v>58</v>
      </c>
    </row>
    <row r="14218" spans="1:21" ht="15.65" customHeight="1" x14ac:dyDescent="0.35">
      <c r="A14218" s="35" t="s">
        <v>4258</v>
      </c>
      <c r="B14218" s="36">
        <v>42308</v>
      </c>
      <c r="D14218" s="35" t="s">
        <v>118</v>
      </c>
      <c r="E14218" s="68">
        <v>6</v>
      </c>
      <c r="F14218" s="57" t="s">
        <v>3806</v>
      </c>
      <c r="G14218" s="35" t="s">
        <v>7661</v>
      </c>
      <c r="H14218" s="70">
        <v>166</v>
      </c>
      <c r="I14218" s="43" t="str">
        <f>IFERROR(VLOOKUP(H14218,#REF!,2,FALSE),"")</f>
        <v/>
      </c>
      <c r="J14218" s="70">
        <v>1</v>
      </c>
      <c r="K14218" s="41" t="s">
        <v>114</v>
      </c>
      <c r="L14218" s="68">
        <v>6</v>
      </c>
      <c r="M14218" s="57" t="s">
        <v>4237</v>
      </c>
      <c r="N14218" s="57" t="s">
        <v>4237</v>
      </c>
      <c r="O14218" s="35" t="s">
        <v>7660</v>
      </c>
      <c r="P14218" s="70" t="s">
        <v>593</v>
      </c>
      <c r="Q14218" s="56" t="str">
        <f>IFERROR(VLOOKUP(P14218,#REF!,2,FALSE),"")</f>
        <v/>
      </c>
      <c r="R14218" s="70">
        <v>0</v>
      </c>
      <c r="S14218" s="41" t="s">
        <v>63</v>
      </c>
      <c r="T14218" s="35" t="s">
        <v>8</v>
      </c>
      <c r="U14218" s="35" t="s">
        <v>58</v>
      </c>
    </row>
    <row r="14219" spans="1:21" ht="15.65" customHeight="1" x14ac:dyDescent="0.35">
      <c r="A14219" s="35" t="s">
        <v>4258</v>
      </c>
      <c r="B14219" s="36">
        <v>42308</v>
      </c>
      <c r="D14219" s="35" t="s">
        <v>118</v>
      </c>
      <c r="E14219" s="68">
        <v>7</v>
      </c>
      <c r="F14219" s="57" t="s">
        <v>4191</v>
      </c>
      <c r="G14219" s="35" t="s">
        <v>7660</v>
      </c>
      <c r="H14219" s="70">
        <v>166</v>
      </c>
      <c r="I14219" s="43" t="str">
        <f>IFERROR(VLOOKUP(H14219,#REF!,2,FALSE),"")</f>
        <v/>
      </c>
      <c r="J14219" s="70">
        <v>0.5</v>
      </c>
      <c r="K14219" s="41" t="s">
        <v>114</v>
      </c>
      <c r="L14219" s="68">
        <v>7</v>
      </c>
      <c r="M14219" s="57" t="s">
        <v>3706</v>
      </c>
      <c r="N14219" s="57" t="s">
        <v>3706</v>
      </c>
      <c r="O14219" s="35" t="s">
        <v>7661</v>
      </c>
      <c r="P14219" s="70">
        <v>156</v>
      </c>
      <c r="Q14219" s="56" t="str">
        <f>IFERROR(VLOOKUP(P14219,#REF!,2,FALSE),"")</f>
        <v/>
      </c>
      <c r="R14219" s="70">
        <v>0.5</v>
      </c>
      <c r="S14219" s="41" t="s">
        <v>63</v>
      </c>
      <c r="T14219" s="35" t="s">
        <v>8</v>
      </c>
      <c r="U14219" s="35" t="s">
        <v>58</v>
      </c>
    </row>
    <row r="14220" spans="1:21" ht="15.65" customHeight="1" x14ac:dyDescent="0.35">
      <c r="A14220" s="35" t="s">
        <v>4258</v>
      </c>
      <c r="B14220" s="36">
        <v>42308</v>
      </c>
      <c r="D14220" s="35" t="s">
        <v>118</v>
      </c>
      <c r="E14220" s="68">
        <v>8</v>
      </c>
      <c r="F14220" s="57" t="s">
        <v>4233</v>
      </c>
      <c r="G14220" s="35" t="s">
        <v>7661</v>
      </c>
      <c r="H14220" s="70" t="s">
        <v>593</v>
      </c>
      <c r="I14220" s="43" t="str">
        <f>IFERROR(VLOOKUP(H14220,#REF!,2,FALSE),"")</f>
        <v/>
      </c>
      <c r="J14220" s="70">
        <v>1</v>
      </c>
      <c r="K14220" s="41" t="s">
        <v>114</v>
      </c>
      <c r="L14220" s="68">
        <v>8</v>
      </c>
      <c r="M14220" s="57" t="s">
        <v>4050</v>
      </c>
      <c r="N14220" s="57" t="s">
        <v>4050</v>
      </c>
      <c r="O14220" s="35" t="s">
        <v>7660</v>
      </c>
      <c r="P14220" s="70">
        <v>154</v>
      </c>
      <c r="Q14220" s="56" t="str">
        <f>IFERROR(VLOOKUP(P14220,#REF!,2,FALSE),"")</f>
        <v/>
      </c>
      <c r="R14220" s="70">
        <v>0</v>
      </c>
      <c r="S14220" s="41" t="s">
        <v>63</v>
      </c>
      <c r="T14220" s="35" t="s">
        <v>8</v>
      </c>
      <c r="U14220" s="35" t="s">
        <v>58</v>
      </c>
    </row>
    <row r="14221" spans="1:21" ht="15.65" customHeight="1" x14ac:dyDescent="0.35">
      <c r="A14221" s="35" t="s">
        <v>4258</v>
      </c>
      <c r="B14221" s="36">
        <v>42308</v>
      </c>
      <c r="D14221" s="35" t="s">
        <v>118</v>
      </c>
      <c r="E14221" s="68">
        <v>9</v>
      </c>
      <c r="F14221" s="57" t="s">
        <v>3689</v>
      </c>
      <c r="G14221" s="35" t="s">
        <v>7660</v>
      </c>
      <c r="H14221" s="70">
        <v>140</v>
      </c>
      <c r="I14221" s="43" t="str">
        <f>IFERROR(VLOOKUP(H14221,#REF!,2,FALSE),"")</f>
        <v/>
      </c>
      <c r="J14221" s="70">
        <v>0</v>
      </c>
      <c r="K14221" s="41" t="s">
        <v>114</v>
      </c>
      <c r="L14221" s="68">
        <v>9</v>
      </c>
      <c r="M14221" s="57" t="s">
        <v>4008</v>
      </c>
      <c r="N14221" s="57" t="s">
        <v>4008</v>
      </c>
      <c r="O14221" s="35" t="s">
        <v>7661</v>
      </c>
      <c r="P14221" s="70">
        <v>153</v>
      </c>
      <c r="Q14221" s="56" t="str">
        <f>IFERROR(VLOOKUP(P14221,#REF!,2,FALSE),"")</f>
        <v/>
      </c>
      <c r="R14221" s="70">
        <v>1</v>
      </c>
      <c r="S14221" s="41" t="s">
        <v>63</v>
      </c>
      <c r="T14221" s="35" t="s">
        <v>8</v>
      </c>
      <c r="U14221" s="35" t="s">
        <v>58</v>
      </c>
    </row>
    <row r="14222" spans="1:21" ht="15.65" customHeight="1" x14ac:dyDescent="0.35">
      <c r="A14222" s="35" t="s">
        <v>4258</v>
      </c>
      <c r="B14222" s="36">
        <v>42308</v>
      </c>
      <c r="D14222" s="35" t="s">
        <v>118</v>
      </c>
      <c r="E14222" s="68">
        <v>10</v>
      </c>
      <c r="F14222" s="57" t="s">
        <v>3399</v>
      </c>
      <c r="G14222" s="35" t="s">
        <v>7661</v>
      </c>
      <c r="H14222" s="70">
        <v>139</v>
      </c>
      <c r="I14222" s="43" t="str">
        <f>IFERROR(VLOOKUP(H14222,#REF!,2,FALSE),"")</f>
        <v/>
      </c>
      <c r="J14222" s="70">
        <v>0.5</v>
      </c>
      <c r="K14222" s="41" t="s">
        <v>114</v>
      </c>
      <c r="L14222" s="68">
        <v>10</v>
      </c>
      <c r="M14222" s="57" t="s">
        <v>4238</v>
      </c>
      <c r="N14222" s="57" t="s">
        <v>4238</v>
      </c>
      <c r="O14222" s="35" t="s">
        <v>7660</v>
      </c>
      <c r="P14222" s="70">
        <v>152</v>
      </c>
      <c r="Q14222" s="56" t="str">
        <f>IFERROR(VLOOKUP(P14222,#REF!,2,FALSE),"")</f>
        <v/>
      </c>
      <c r="R14222" s="70">
        <v>0.5</v>
      </c>
      <c r="S14222" s="41" t="s">
        <v>63</v>
      </c>
      <c r="T14222" s="35" t="s">
        <v>8</v>
      </c>
      <c r="U14222" s="35" t="s">
        <v>58</v>
      </c>
    </row>
    <row r="14223" spans="1:21" ht="15.65" customHeight="1" x14ac:dyDescent="0.35">
      <c r="A14223" s="35" t="s">
        <v>4258</v>
      </c>
      <c r="B14223" s="36">
        <v>42308</v>
      </c>
      <c r="D14223" s="35" t="s">
        <v>118</v>
      </c>
      <c r="E14223" s="68">
        <v>11</v>
      </c>
      <c r="F14223" s="57" t="s">
        <v>3493</v>
      </c>
      <c r="G14223" s="35" t="s">
        <v>7660</v>
      </c>
      <c r="H14223" s="70">
        <v>137</v>
      </c>
      <c r="I14223" s="43" t="str">
        <f>IFERROR(VLOOKUP(H14223,#REF!,2,FALSE),"")</f>
        <v/>
      </c>
      <c r="J14223" s="70">
        <v>1</v>
      </c>
      <c r="K14223" s="41" t="s">
        <v>114</v>
      </c>
      <c r="L14223" s="68">
        <v>11</v>
      </c>
      <c r="M14223" s="57" t="s">
        <v>4003</v>
      </c>
      <c r="N14223" s="57" t="s">
        <v>4003</v>
      </c>
      <c r="O14223" s="35" t="s">
        <v>7661</v>
      </c>
      <c r="P14223" s="70">
        <v>147</v>
      </c>
      <c r="Q14223" s="56" t="str">
        <f>IFERROR(VLOOKUP(P14223,#REF!,2,FALSE),"")</f>
        <v/>
      </c>
      <c r="R14223" s="70">
        <v>0</v>
      </c>
      <c r="S14223" s="41" t="s">
        <v>63</v>
      </c>
      <c r="T14223" s="35" t="s">
        <v>8</v>
      </c>
      <c r="U14223" s="35" t="s">
        <v>58</v>
      </c>
    </row>
    <row r="14224" spans="1:21" ht="15.65" customHeight="1" x14ac:dyDescent="0.35">
      <c r="A14224" s="35" t="s">
        <v>4258</v>
      </c>
      <c r="B14224" s="36">
        <v>42308</v>
      </c>
      <c r="D14224" s="35" t="s">
        <v>118</v>
      </c>
      <c r="E14224" s="68">
        <v>12</v>
      </c>
      <c r="F14224" s="57" t="s">
        <v>3521</v>
      </c>
      <c r="G14224" s="35" t="s">
        <v>7661</v>
      </c>
      <c r="H14224" s="70">
        <v>136</v>
      </c>
      <c r="I14224" s="43" t="str">
        <f>IFERROR(VLOOKUP(H14224,#REF!,2,FALSE),"")</f>
        <v/>
      </c>
      <c r="J14224" s="70">
        <v>0.5</v>
      </c>
      <c r="K14224" s="41" t="s">
        <v>114</v>
      </c>
      <c r="L14224" s="68">
        <v>12</v>
      </c>
      <c r="M14224" s="57" t="s">
        <v>4009</v>
      </c>
      <c r="N14224" s="57" t="s">
        <v>4009</v>
      </c>
      <c r="O14224" s="35" t="s">
        <v>7660</v>
      </c>
      <c r="P14224" s="70">
        <v>146</v>
      </c>
      <c r="Q14224" s="56" t="str">
        <f>IFERROR(VLOOKUP(P14224,#REF!,2,FALSE),"")</f>
        <v/>
      </c>
      <c r="R14224" s="70">
        <v>0.5</v>
      </c>
      <c r="S14224" s="41" t="s">
        <v>63</v>
      </c>
      <c r="T14224" s="35" t="s">
        <v>8</v>
      </c>
      <c r="U14224" s="35" t="s">
        <v>58</v>
      </c>
    </row>
    <row r="14225" spans="1:21" ht="15.65" customHeight="1" x14ac:dyDescent="0.35">
      <c r="A14225" s="35" t="s">
        <v>4258</v>
      </c>
      <c r="B14225" s="36">
        <v>42308</v>
      </c>
      <c r="D14225" s="35" t="s">
        <v>118</v>
      </c>
      <c r="E14225" s="68">
        <v>13</v>
      </c>
      <c r="F14225" s="57" t="s">
        <v>3508</v>
      </c>
      <c r="G14225" s="35" t="s">
        <v>7660</v>
      </c>
      <c r="H14225" s="70">
        <v>136</v>
      </c>
      <c r="I14225" s="43" t="str">
        <f>IFERROR(VLOOKUP(H14225,#REF!,2,FALSE),"")</f>
        <v/>
      </c>
      <c r="J14225" s="70">
        <v>0</v>
      </c>
      <c r="K14225" s="41" t="s">
        <v>114</v>
      </c>
      <c r="L14225" s="68">
        <v>13</v>
      </c>
      <c r="M14225" s="57" t="s">
        <v>3677</v>
      </c>
      <c r="N14225" s="57" t="s">
        <v>3677</v>
      </c>
      <c r="O14225" s="35" t="s">
        <v>7661</v>
      </c>
      <c r="P14225" s="70">
        <v>142</v>
      </c>
      <c r="Q14225" s="56" t="str">
        <f>IFERROR(VLOOKUP(P14225,#REF!,2,FALSE),"")</f>
        <v/>
      </c>
      <c r="R14225" s="70">
        <v>1</v>
      </c>
      <c r="S14225" s="41" t="s">
        <v>63</v>
      </c>
      <c r="T14225" s="35" t="s">
        <v>8</v>
      </c>
      <c r="U14225" s="35" t="s">
        <v>58</v>
      </c>
    </row>
    <row r="14226" spans="1:21" ht="15.65" customHeight="1" x14ac:dyDescent="0.35">
      <c r="A14226" s="35" t="s">
        <v>4258</v>
      </c>
      <c r="B14226" s="36">
        <v>42308</v>
      </c>
      <c r="D14226" s="35" t="s">
        <v>118</v>
      </c>
      <c r="E14226" s="68">
        <v>14</v>
      </c>
      <c r="F14226" s="57" t="s">
        <v>3877</v>
      </c>
      <c r="G14226" s="35" t="s">
        <v>7661</v>
      </c>
      <c r="H14226" s="70">
        <v>135</v>
      </c>
      <c r="I14226" s="43" t="str">
        <f>IFERROR(VLOOKUP(H14226,#REF!,2,FALSE),"")</f>
        <v/>
      </c>
      <c r="J14226" s="70">
        <v>0.5</v>
      </c>
      <c r="K14226" s="41" t="s">
        <v>114</v>
      </c>
      <c r="L14226" s="68">
        <v>14</v>
      </c>
      <c r="M14226" s="57" t="s">
        <v>3743</v>
      </c>
      <c r="N14226" s="57" t="s">
        <v>3743</v>
      </c>
      <c r="O14226" s="35" t="s">
        <v>7660</v>
      </c>
      <c r="P14226" s="70">
        <v>137</v>
      </c>
      <c r="Q14226" s="56" t="str">
        <f>IFERROR(VLOOKUP(P14226,#REF!,2,FALSE),"")</f>
        <v/>
      </c>
      <c r="R14226" s="70">
        <v>0.5</v>
      </c>
      <c r="S14226" s="41" t="s">
        <v>63</v>
      </c>
      <c r="T14226" s="35" t="s">
        <v>8</v>
      </c>
      <c r="U14226" s="35" t="s">
        <v>58</v>
      </c>
    </row>
    <row r="14227" spans="1:21" ht="15.65" customHeight="1" x14ac:dyDescent="0.35">
      <c r="A14227" s="35" t="s">
        <v>4258</v>
      </c>
      <c r="B14227" s="36">
        <v>42308</v>
      </c>
      <c r="D14227" s="35" t="s">
        <v>118</v>
      </c>
      <c r="E14227" s="68">
        <v>15</v>
      </c>
      <c r="F14227" s="57" t="s">
        <v>3401</v>
      </c>
      <c r="G14227" s="35" t="s">
        <v>7660</v>
      </c>
      <c r="H14227" s="70">
        <v>134</v>
      </c>
      <c r="I14227" s="43" t="str">
        <f>IFERROR(VLOOKUP(H14227,#REF!,2,FALSE),"")</f>
        <v/>
      </c>
      <c r="J14227" s="70">
        <v>0.5</v>
      </c>
      <c r="K14227" s="41" t="s">
        <v>114</v>
      </c>
      <c r="L14227" s="68">
        <v>15</v>
      </c>
      <c r="M14227" s="57" t="s">
        <v>4012</v>
      </c>
      <c r="N14227" s="57" t="s">
        <v>4012</v>
      </c>
      <c r="O14227" s="35" t="s">
        <v>7661</v>
      </c>
      <c r="P14227" s="70">
        <v>137</v>
      </c>
      <c r="Q14227" s="56" t="str">
        <f>IFERROR(VLOOKUP(P14227,#REF!,2,FALSE),"")</f>
        <v/>
      </c>
      <c r="R14227" s="70">
        <v>0.5</v>
      </c>
      <c r="S14227" s="41" t="s">
        <v>63</v>
      </c>
      <c r="T14227" s="35" t="s">
        <v>8</v>
      </c>
      <c r="U14227" s="35" t="s">
        <v>58</v>
      </c>
    </row>
    <row r="14228" spans="1:21" ht="15.65" customHeight="1" x14ac:dyDescent="0.35">
      <c r="A14228" s="35" t="s">
        <v>4258</v>
      </c>
      <c r="B14228" s="36">
        <v>42308</v>
      </c>
      <c r="D14228" s="35" t="s">
        <v>118</v>
      </c>
      <c r="E14228" s="68">
        <v>16</v>
      </c>
      <c r="F14228" s="57" t="s">
        <v>3415</v>
      </c>
      <c r="G14228" s="35" t="s">
        <v>7661</v>
      </c>
      <c r="H14228" s="70">
        <v>133</v>
      </c>
      <c r="I14228" s="43" t="str">
        <f>IFERROR(VLOOKUP(H14228,#REF!,2,FALSE),"")</f>
        <v/>
      </c>
      <c r="J14228" s="70">
        <v>1</v>
      </c>
      <c r="K14228" s="41" t="s">
        <v>114</v>
      </c>
      <c r="L14228" s="68">
        <v>16</v>
      </c>
      <c r="M14228" s="57" t="s">
        <v>4235</v>
      </c>
      <c r="N14228" s="57" t="s">
        <v>4235</v>
      </c>
      <c r="O14228" s="35" t="s">
        <v>7660</v>
      </c>
      <c r="P14228" s="70">
        <v>125</v>
      </c>
      <c r="Q14228" s="56" t="str">
        <f>IFERROR(VLOOKUP(P14228,#REF!,2,FALSE),"")</f>
        <v/>
      </c>
      <c r="R14228" s="70">
        <v>0</v>
      </c>
      <c r="S14228" s="41" t="s">
        <v>63</v>
      </c>
      <c r="T14228" s="35" t="s">
        <v>8</v>
      </c>
      <c r="U14228" s="35" t="s">
        <v>58</v>
      </c>
    </row>
    <row r="14229" spans="1:21" ht="15.65" customHeight="1" x14ac:dyDescent="0.35">
      <c r="A14229" s="35" t="s">
        <v>4258</v>
      </c>
      <c r="B14229" s="36">
        <v>42308</v>
      </c>
      <c r="D14229" s="35" t="s">
        <v>118</v>
      </c>
      <c r="E14229" s="68">
        <v>17</v>
      </c>
      <c r="F14229" s="57" t="s">
        <v>3691</v>
      </c>
      <c r="G14229" s="35" t="s">
        <v>7660</v>
      </c>
      <c r="H14229" s="70">
        <v>132</v>
      </c>
      <c r="I14229" s="43" t="str">
        <f>IFERROR(VLOOKUP(H14229,#REF!,2,FALSE),"")</f>
        <v/>
      </c>
      <c r="J14229" s="70">
        <v>0.5</v>
      </c>
      <c r="K14229" s="41" t="s">
        <v>114</v>
      </c>
      <c r="L14229" s="68">
        <v>17</v>
      </c>
      <c r="M14229" s="57" t="s">
        <v>3651</v>
      </c>
      <c r="N14229" s="57" t="s">
        <v>3651</v>
      </c>
      <c r="O14229" s="35" t="s">
        <v>7661</v>
      </c>
      <c r="P14229" s="70">
        <v>124</v>
      </c>
      <c r="Q14229" s="56" t="str">
        <f>IFERROR(VLOOKUP(P14229,#REF!,2,FALSE),"")</f>
        <v/>
      </c>
      <c r="R14229" s="70">
        <v>0.5</v>
      </c>
      <c r="S14229" s="41" t="s">
        <v>63</v>
      </c>
      <c r="T14229" s="35" t="s">
        <v>8</v>
      </c>
      <c r="U14229" s="35" t="s">
        <v>58</v>
      </c>
    </row>
    <row r="14230" spans="1:21" ht="15.65" customHeight="1" x14ac:dyDescent="0.35">
      <c r="A14230" s="35" t="s">
        <v>4258</v>
      </c>
      <c r="B14230" s="36">
        <v>42308</v>
      </c>
      <c r="D14230" s="35" t="s">
        <v>118</v>
      </c>
      <c r="E14230" s="68">
        <v>18</v>
      </c>
      <c r="F14230" s="57" t="s">
        <v>3929</v>
      </c>
      <c r="G14230" s="35" t="s">
        <v>7661</v>
      </c>
      <c r="H14230" s="70">
        <v>127</v>
      </c>
      <c r="I14230" s="43" t="str">
        <f>IFERROR(VLOOKUP(H14230,#REF!,2,FALSE),"")</f>
        <v/>
      </c>
      <c r="J14230" s="70">
        <v>0.5</v>
      </c>
      <c r="K14230" s="41" t="s">
        <v>114</v>
      </c>
      <c r="L14230" s="68">
        <v>18</v>
      </c>
      <c r="M14230" s="57" t="s">
        <v>2521</v>
      </c>
      <c r="N14230" s="57" t="s">
        <v>2521</v>
      </c>
      <c r="O14230" s="35" t="s">
        <v>7660</v>
      </c>
      <c r="P14230" s="70">
        <v>120</v>
      </c>
      <c r="Q14230" s="56" t="str">
        <f>IFERROR(VLOOKUP(P14230,#REF!,2,FALSE),"")</f>
        <v/>
      </c>
      <c r="R14230" s="70">
        <v>0.5</v>
      </c>
      <c r="S14230" s="41" t="s">
        <v>63</v>
      </c>
      <c r="T14230" s="35" t="s">
        <v>8</v>
      </c>
      <c r="U14230" s="35" t="s">
        <v>58</v>
      </c>
    </row>
    <row r="14231" spans="1:21" ht="15.65" customHeight="1" x14ac:dyDescent="0.35">
      <c r="A14231" s="35" t="s">
        <v>4258</v>
      </c>
      <c r="B14231" s="36">
        <v>42308</v>
      </c>
      <c r="D14231" s="35" t="s">
        <v>118</v>
      </c>
      <c r="E14231" s="68">
        <v>19</v>
      </c>
      <c r="F14231" s="57" t="s">
        <v>3512</v>
      </c>
      <c r="G14231" s="35" t="s">
        <v>7660</v>
      </c>
      <c r="H14231" s="70">
        <v>125</v>
      </c>
      <c r="I14231" s="43" t="str">
        <f>IFERROR(VLOOKUP(H14231,#REF!,2,FALSE),"")</f>
        <v/>
      </c>
      <c r="J14231" s="47">
        <v>0.5</v>
      </c>
      <c r="K14231" s="41" t="s">
        <v>114</v>
      </c>
      <c r="L14231" s="68">
        <v>19</v>
      </c>
      <c r="M14231" s="57" t="s">
        <v>2362</v>
      </c>
      <c r="N14231" s="57" t="s">
        <v>2362</v>
      </c>
      <c r="O14231" s="35" t="s">
        <v>7661</v>
      </c>
      <c r="P14231" s="70">
        <v>120</v>
      </c>
      <c r="Q14231" s="56" t="str">
        <f>IFERROR(VLOOKUP(P14231,#REF!,2,FALSE),"")</f>
        <v/>
      </c>
      <c r="R14231" s="47">
        <v>0.5</v>
      </c>
      <c r="S14231" s="41" t="s">
        <v>63</v>
      </c>
      <c r="T14231" s="35" t="s">
        <v>8</v>
      </c>
      <c r="U14231" s="35" t="s">
        <v>58</v>
      </c>
    </row>
    <row r="14232" spans="1:21" ht="15.65" customHeight="1" x14ac:dyDescent="0.35">
      <c r="A14232" s="35" t="s">
        <v>4258</v>
      </c>
      <c r="B14232" s="36">
        <v>42308</v>
      </c>
      <c r="D14232" s="35" t="s">
        <v>118</v>
      </c>
      <c r="E14232" s="68">
        <v>20</v>
      </c>
      <c r="F14232" s="49" t="s">
        <v>3404</v>
      </c>
      <c r="G14232" s="35" t="s">
        <v>7661</v>
      </c>
      <c r="H14232" s="80">
        <v>128</v>
      </c>
      <c r="I14232" s="43" t="str">
        <f>IFERROR(VLOOKUP(H14232,#REF!,2,FALSE),"")</f>
        <v/>
      </c>
      <c r="J14232" s="70">
        <v>0.5</v>
      </c>
      <c r="K14232" s="41" t="s">
        <v>114</v>
      </c>
      <c r="L14232" s="68">
        <v>20</v>
      </c>
      <c r="M14232" s="57" t="s">
        <v>3687</v>
      </c>
      <c r="N14232" s="57" t="s">
        <v>3687</v>
      </c>
      <c r="O14232" s="35" t="s">
        <v>7660</v>
      </c>
      <c r="P14232" s="80">
        <v>117</v>
      </c>
      <c r="Q14232" s="56" t="str">
        <f>IFERROR(VLOOKUP(P14232,#REF!,2,FALSE),"")</f>
        <v/>
      </c>
      <c r="R14232" s="70">
        <v>0.5</v>
      </c>
      <c r="S14232" s="41" t="s">
        <v>63</v>
      </c>
      <c r="T14232" s="35" t="s">
        <v>8</v>
      </c>
      <c r="U14232" s="35" t="s">
        <v>58</v>
      </c>
    </row>
    <row r="14233" spans="1:21" ht="15.65" customHeight="1" x14ac:dyDescent="0.35">
      <c r="A14233" s="35" t="s">
        <v>4258</v>
      </c>
      <c r="B14233" s="36">
        <v>42322</v>
      </c>
      <c r="D14233" s="35" t="s">
        <v>78</v>
      </c>
      <c r="E14233" s="47">
        <v>1</v>
      </c>
      <c r="F14233" s="49" t="s">
        <v>3402</v>
      </c>
      <c r="G14233" s="35" t="s">
        <v>7661</v>
      </c>
      <c r="H14233" s="70">
        <v>142</v>
      </c>
      <c r="I14233" s="43" t="str">
        <f>IFERROR(VLOOKUP(H14233,#REF!,2,FALSE),"")</f>
        <v/>
      </c>
      <c r="J14233" s="47">
        <v>0.5</v>
      </c>
      <c r="K14233" s="41" t="s">
        <v>3330</v>
      </c>
      <c r="L14233" s="47">
        <v>1</v>
      </c>
      <c r="M14233" s="57" t="s">
        <v>4239</v>
      </c>
      <c r="N14233" s="57" t="s">
        <v>4239</v>
      </c>
      <c r="O14233" s="35" t="s">
        <v>7660</v>
      </c>
      <c r="P14233" s="70">
        <v>146</v>
      </c>
      <c r="Q14233" s="56" t="str">
        <f>IFERROR(VLOOKUP(P14233,#REF!,2,FALSE),"")</f>
        <v/>
      </c>
      <c r="R14233" s="47">
        <v>0.5</v>
      </c>
      <c r="S14233" s="41" t="s">
        <v>63</v>
      </c>
      <c r="T14233" s="35" t="s">
        <v>8</v>
      </c>
      <c r="U14233" s="35" t="s">
        <v>77</v>
      </c>
    </row>
    <row r="14234" spans="1:21" ht="15.65" customHeight="1" x14ac:dyDescent="0.35">
      <c r="A14234" s="35" t="s">
        <v>4258</v>
      </c>
      <c r="B14234" s="36">
        <v>42322</v>
      </c>
      <c r="D14234" s="35" t="s">
        <v>78</v>
      </c>
      <c r="E14234" s="47">
        <v>2</v>
      </c>
      <c r="F14234" s="49" t="s">
        <v>3399</v>
      </c>
      <c r="G14234" s="35" t="s">
        <v>7660</v>
      </c>
      <c r="H14234" s="70">
        <v>139</v>
      </c>
      <c r="I14234" s="43" t="str">
        <f>IFERROR(VLOOKUP(H14234,#REF!,2,FALSE),"")</f>
        <v/>
      </c>
      <c r="J14234" s="70">
        <v>0.5</v>
      </c>
      <c r="K14234" s="41" t="s">
        <v>3330</v>
      </c>
      <c r="L14234" s="47">
        <v>2</v>
      </c>
      <c r="M14234" s="57" t="s">
        <v>3897</v>
      </c>
      <c r="N14234" s="57" t="s">
        <v>3897</v>
      </c>
      <c r="O14234" s="35" t="s">
        <v>7661</v>
      </c>
      <c r="P14234" s="70">
        <v>146</v>
      </c>
      <c r="Q14234" s="56" t="str">
        <f>IFERROR(VLOOKUP(P14234,#REF!,2,FALSE),"")</f>
        <v/>
      </c>
      <c r="R14234" s="70">
        <v>0.5</v>
      </c>
      <c r="S14234" s="41" t="s">
        <v>63</v>
      </c>
      <c r="T14234" s="35" t="s">
        <v>8</v>
      </c>
      <c r="U14234" s="35" t="s">
        <v>77</v>
      </c>
    </row>
    <row r="14235" spans="1:21" ht="15.65" customHeight="1" x14ac:dyDescent="0.35">
      <c r="A14235" s="35" t="s">
        <v>4258</v>
      </c>
      <c r="B14235" s="36">
        <v>42322</v>
      </c>
      <c r="D14235" s="35" t="s">
        <v>78</v>
      </c>
      <c r="E14235" s="47">
        <v>3</v>
      </c>
      <c r="F14235" s="49" t="s">
        <v>3414</v>
      </c>
      <c r="G14235" s="35" t="s">
        <v>7661</v>
      </c>
      <c r="H14235" s="70">
        <v>148</v>
      </c>
      <c r="I14235" s="43" t="str">
        <f>IFERROR(VLOOKUP(H14235,#REF!,2,FALSE),"")</f>
        <v/>
      </c>
      <c r="J14235" s="70">
        <v>1</v>
      </c>
      <c r="K14235" s="41" t="s">
        <v>3330</v>
      </c>
      <c r="L14235" s="47">
        <v>3</v>
      </c>
      <c r="M14235" s="57" t="s">
        <v>32</v>
      </c>
      <c r="N14235" s="57" t="s">
        <v>32</v>
      </c>
      <c r="O14235" s="35" t="s">
        <v>7660</v>
      </c>
      <c r="P14235" s="70" t="s">
        <v>593</v>
      </c>
      <c r="Q14235" s="56" t="str">
        <f>IFERROR(VLOOKUP(P14235,#REF!,2,FALSE),"")</f>
        <v/>
      </c>
      <c r="R14235" s="70">
        <v>0</v>
      </c>
      <c r="S14235" s="41" t="s">
        <v>63</v>
      </c>
      <c r="T14235" s="35" t="s">
        <v>8</v>
      </c>
      <c r="U14235" s="35" t="s">
        <v>77</v>
      </c>
    </row>
    <row r="14236" spans="1:21" ht="15.65" customHeight="1" x14ac:dyDescent="0.35">
      <c r="A14236" s="35" t="s">
        <v>4258</v>
      </c>
      <c r="B14236" s="36">
        <v>42322</v>
      </c>
      <c r="D14236" s="35" t="s">
        <v>78</v>
      </c>
      <c r="E14236" s="47">
        <v>4</v>
      </c>
      <c r="F14236" s="49" t="s">
        <v>3998</v>
      </c>
      <c r="G14236" s="35" t="s">
        <v>7660</v>
      </c>
      <c r="H14236" s="70">
        <v>136</v>
      </c>
      <c r="I14236" s="43" t="str">
        <f>IFERROR(VLOOKUP(H14236,#REF!,2,FALSE),"")</f>
        <v/>
      </c>
      <c r="J14236" s="70">
        <v>0.5</v>
      </c>
      <c r="K14236" s="41" t="s">
        <v>3330</v>
      </c>
      <c r="L14236" s="47">
        <v>4</v>
      </c>
      <c r="M14236" s="57" t="s">
        <v>4240</v>
      </c>
      <c r="N14236" s="57" t="s">
        <v>4240</v>
      </c>
      <c r="O14236" s="35" t="s">
        <v>7661</v>
      </c>
      <c r="P14236" s="70">
        <v>144</v>
      </c>
      <c r="Q14236" s="56" t="str">
        <f>IFERROR(VLOOKUP(P14236,#REF!,2,FALSE),"")</f>
        <v/>
      </c>
      <c r="R14236" s="70">
        <v>0.5</v>
      </c>
      <c r="S14236" s="41" t="s">
        <v>63</v>
      </c>
      <c r="T14236" s="35" t="s">
        <v>8</v>
      </c>
      <c r="U14236" s="35" t="s">
        <v>77</v>
      </c>
    </row>
    <row r="14237" spans="1:21" ht="15.65" customHeight="1" x14ac:dyDescent="0.35">
      <c r="A14237" s="35" t="s">
        <v>4258</v>
      </c>
      <c r="B14237" s="36">
        <v>42322</v>
      </c>
      <c r="D14237" s="35" t="s">
        <v>78</v>
      </c>
      <c r="E14237" s="47">
        <v>5</v>
      </c>
      <c r="F14237" s="49" t="s">
        <v>3508</v>
      </c>
      <c r="G14237" s="35" t="s">
        <v>7661</v>
      </c>
      <c r="H14237" s="70">
        <v>136</v>
      </c>
      <c r="I14237" s="43" t="str">
        <f>IFERROR(VLOOKUP(H14237,#REF!,2,FALSE),"")</f>
        <v/>
      </c>
      <c r="J14237" s="47">
        <v>0.5</v>
      </c>
      <c r="K14237" s="41" t="s">
        <v>3330</v>
      </c>
      <c r="L14237" s="47">
        <v>5</v>
      </c>
      <c r="M14237" s="57" t="s">
        <v>3720</v>
      </c>
      <c r="N14237" s="57" t="s">
        <v>3720</v>
      </c>
      <c r="O14237" s="35" t="s">
        <v>7660</v>
      </c>
      <c r="P14237" s="70">
        <v>143</v>
      </c>
      <c r="Q14237" s="56" t="str">
        <f>IFERROR(VLOOKUP(P14237,#REF!,2,FALSE),"")</f>
        <v/>
      </c>
      <c r="R14237" s="47">
        <v>0.5</v>
      </c>
      <c r="S14237" s="41" t="s">
        <v>63</v>
      </c>
      <c r="T14237" s="35" t="s">
        <v>8</v>
      </c>
      <c r="U14237" s="35" t="s">
        <v>77</v>
      </c>
    </row>
    <row r="14238" spans="1:21" ht="15.65" customHeight="1" x14ac:dyDescent="0.35">
      <c r="A14238" s="35" t="s">
        <v>4258</v>
      </c>
      <c r="B14238" s="36">
        <v>42322</v>
      </c>
      <c r="D14238" s="35" t="s">
        <v>78</v>
      </c>
      <c r="E14238" s="47">
        <v>6</v>
      </c>
      <c r="F14238" s="49" t="s">
        <v>3521</v>
      </c>
      <c r="G14238" s="35" t="s">
        <v>7660</v>
      </c>
      <c r="H14238" s="70">
        <v>136</v>
      </c>
      <c r="I14238" s="43" t="str">
        <f>IFERROR(VLOOKUP(H14238,#REF!,2,FALSE),"")</f>
        <v/>
      </c>
      <c r="J14238" s="70">
        <v>0</v>
      </c>
      <c r="K14238" s="41" t="s">
        <v>3330</v>
      </c>
      <c r="L14238" s="47">
        <v>6</v>
      </c>
      <c r="M14238" s="57" t="s">
        <v>4241</v>
      </c>
      <c r="N14238" s="57" t="s">
        <v>4241</v>
      </c>
      <c r="O14238" s="35" t="s">
        <v>7661</v>
      </c>
      <c r="P14238" s="70">
        <v>143</v>
      </c>
      <c r="Q14238" s="56" t="str">
        <f>IFERROR(VLOOKUP(P14238,#REF!,2,FALSE),"")</f>
        <v/>
      </c>
      <c r="R14238" s="70">
        <v>1</v>
      </c>
      <c r="S14238" s="41" t="s">
        <v>63</v>
      </c>
      <c r="T14238" s="35" t="s">
        <v>8</v>
      </c>
      <c r="U14238" s="35" t="s">
        <v>77</v>
      </c>
    </row>
    <row r="14239" spans="1:21" ht="15.65" customHeight="1" x14ac:dyDescent="0.35">
      <c r="A14239" s="35" t="s">
        <v>4258</v>
      </c>
      <c r="B14239" s="36">
        <v>42322</v>
      </c>
      <c r="D14239" s="35" t="s">
        <v>78</v>
      </c>
      <c r="E14239" s="47">
        <v>7</v>
      </c>
      <c r="F14239" s="49" t="s">
        <v>3877</v>
      </c>
      <c r="G14239" s="35" t="s">
        <v>7661</v>
      </c>
      <c r="H14239" s="70">
        <v>135</v>
      </c>
      <c r="I14239" s="43" t="str">
        <f>IFERROR(VLOOKUP(H14239,#REF!,2,FALSE),"")</f>
        <v/>
      </c>
      <c r="J14239" s="70">
        <v>0.5</v>
      </c>
      <c r="K14239" s="41" t="s">
        <v>3330</v>
      </c>
      <c r="L14239" s="47">
        <v>7</v>
      </c>
      <c r="M14239" s="57" t="s">
        <v>4242</v>
      </c>
      <c r="N14239" s="57" t="s">
        <v>4242</v>
      </c>
      <c r="O14239" s="35" t="s">
        <v>7660</v>
      </c>
      <c r="P14239" s="70">
        <v>141</v>
      </c>
      <c r="Q14239" s="56" t="str">
        <f>IFERROR(VLOOKUP(P14239,#REF!,2,FALSE),"")</f>
        <v/>
      </c>
      <c r="R14239" s="70">
        <v>0.5</v>
      </c>
      <c r="S14239" s="41" t="s">
        <v>63</v>
      </c>
      <c r="T14239" s="35" t="s">
        <v>8</v>
      </c>
      <c r="U14239" s="35" t="s">
        <v>77</v>
      </c>
    </row>
    <row r="14240" spans="1:21" ht="15.65" customHeight="1" x14ac:dyDescent="0.35">
      <c r="A14240" s="35" t="s">
        <v>4258</v>
      </c>
      <c r="B14240" s="36">
        <v>42322</v>
      </c>
      <c r="D14240" s="35" t="s">
        <v>78</v>
      </c>
      <c r="E14240" s="47">
        <v>8</v>
      </c>
      <c r="F14240" s="49" t="s">
        <v>3401</v>
      </c>
      <c r="G14240" s="35" t="s">
        <v>7660</v>
      </c>
      <c r="H14240" s="70">
        <v>134</v>
      </c>
      <c r="I14240" s="43" t="str">
        <f>IFERROR(VLOOKUP(H14240,#REF!,2,FALSE),"")</f>
        <v/>
      </c>
      <c r="J14240" s="70">
        <v>0.5</v>
      </c>
      <c r="K14240" s="41" t="s">
        <v>3330</v>
      </c>
      <c r="L14240" s="47">
        <v>8</v>
      </c>
      <c r="M14240" s="57" t="s">
        <v>4062</v>
      </c>
      <c r="N14240" s="57" t="s">
        <v>4062</v>
      </c>
      <c r="O14240" s="35" t="s">
        <v>7661</v>
      </c>
      <c r="P14240" s="70">
        <v>139</v>
      </c>
      <c r="Q14240" s="56" t="str">
        <f>IFERROR(VLOOKUP(P14240,#REF!,2,FALSE),"")</f>
        <v/>
      </c>
      <c r="R14240" s="70">
        <v>0.5</v>
      </c>
      <c r="S14240" s="41" t="s">
        <v>63</v>
      </c>
      <c r="T14240" s="35" t="s">
        <v>8</v>
      </c>
      <c r="U14240" s="35" t="s">
        <v>77</v>
      </c>
    </row>
    <row r="14241" spans="1:21" ht="15.65" customHeight="1" x14ac:dyDescent="0.35">
      <c r="A14241" s="35" t="s">
        <v>4258</v>
      </c>
      <c r="B14241" s="36">
        <v>42322</v>
      </c>
      <c r="D14241" s="35" t="s">
        <v>78</v>
      </c>
      <c r="E14241" s="47">
        <v>9</v>
      </c>
      <c r="F14241" s="49" t="s">
        <v>3691</v>
      </c>
      <c r="G14241" s="35" t="s">
        <v>7661</v>
      </c>
      <c r="H14241" s="70">
        <v>132</v>
      </c>
      <c r="I14241" s="43" t="str">
        <f>IFERROR(VLOOKUP(H14241,#REF!,2,FALSE),"")</f>
        <v/>
      </c>
      <c r="J14241" s="70">
        <v>1</v>
      </c>
      <c r="K14241" s="41" t="s">
        <v>3330</v>
      </c>
      <c r="L14241" s="47">
        <v>9</v>
      </c>
      <c r="M14241" s="57" t="s">
        <v>4060</v>
      </c>
      <c r="N14241" s="57" t="s">
        <v>4060</v>
      </c>
      <c r="O14241" s="35" t="s">
        <v>7660</v>
      </c>
      <c r="P14241" s="70">
        <v>131</v>
      </c>
      <c r="Q14241" s="56" t="str">
        <f>IFERROR(VLOOKUP(P14241,#REF!,2,FALSE),"")</f>
        <v/>
      </c>
      <c r="R14241" s="70">
        <v>0</v>
      </c>
      <c r="S14241" s="41" t="s">
        <v>63</v>
      </c>
      <c r="T14241" s="35" t="s">
        <v>8</v>
      </c>
      <c r="U14241" s="35" t="s">
        <v>77</v>
      </c>
    </row>
    <row r="14242" spans="1:21" ht="15.65" customHeight="1" x14ac:dyDescent="0.35">
      <c r="A14242" s="35" t="s">
        <v>4258</v>
      </c>
      <c r="B14242" s="36">
        <v>42322</v>
      </c>
      <c r="D14242" s="35" t="s">
        <v>78</v>
      </c>
      <c r="E14242" s="47">
        <v>10</v>
      </c>
      <c r="F14242" s="49" t="s">
        <v>3514</v>
      </c>
      <c r="G14242" s="35" t="s">
        <v>7660</v>
      </c>
      <c r="H14242" s="70">
        <v>128</v>
      </c>
      <c r="I14242" s="43" t="str">
        <f>IFERROR(VLOOKUP(H14242,#REF!,2,FALSE),"")</f>
        <v/>
      </c>
      <c r="J14242" s="70">
        <v>0</v>
      </c>
      <c r="K14242" s="41" t="s">
        <v>3330</v>
      </c>
      <c r="L14242" s="47">
        <v>10</v>
      </c>
      <c r="M14242" s="57" t="s">
        <v>4030</v>
      </c>
      <c r="N14242" s="57" t="s">
        <v>4030</v>
      </c>
      <c r="O14242" s="35" t="s">
        <v>7661</v>
      </c>
      <c r="P14242" s="70">
        <v>129</v>
      </c>
      <c r="Q14242" s="56" t="str">
        <f>IFERROR(VLOOKUP(P14242,#REF!,2,FALSE),"")</f>
        <v/>
      </c>
      <c r="R14242" s="70">
        <v>1</v>
      </c>
      <c r="S14242" s="41" t="s">
        <v>63</v>
      </c>
      <c r="T14242" s="35" t="s">
        <v>8</v>
      </c>
      <c r="U14242" s="35" t="s">
        <v>77</v>
      </c>
    </row>
    <row r="14243" spans="1:21" ht="15.65" customHeight="1" x14ac:dyDescent="0.35">
      <c r="A14243" s="35" t="s">
        <v>4258</v>
      </c>
      <c r="B14243" s="36">
        <v>42322</v>
      </c>
      <c r="D14243" s="35" t="s">
        <v>78</v>
      </c>
      <c r="E14243" s="47">
        <v>11</v>
      </c>
      <c r="F14243" s="49" t="s">
        <v>3404</v>
      </c>
      <c r="G14243" s="35" t="s">
        <v>7661</v>
      </c>
      <c r="H14243" s="70">
        <v>128</v>
      </c>
      <c r="I14243" s="43" t="str">
        <f>IFERROR(VLOOKUP(H14243,#REF!,2,FALSE),"")</f>
        <v/>
      </c>
      <c r="J14243" s="70">
        <v>1</v>
      </c>
      <c r="K14243" s="41" t="s">
        <v>3330</v>
      </c>
      <c r="L14243" s="47">
        <v>11</v>
      </c>
      <c r="M14243" s="57" t="s">
        <v>2366</v>
      </c>
      <c r="N14243" s="57" t="s">
        <v>2366</v>
      </c>
      <c r="O14243" s="35" t="s">
        <v>7660</v>
      </c>
      <c r="P14243" s="70">
        <v>126</v>
      </c>
      <c r="Q14243" s="56" t="str">
        <f>IFERROR(VLOOKUP(P14243,#REF!,2,FALSE),"")</f>
        <v/>
      </c>
      <c r="R14243" s="70">
        <v>0</v>
      </c>
      <c r="S14243" s="41" t="s">
        <v>63</v>
      </c>
      <c r="T14243" s="35" t="s">
        <v>8</v>
      </c>
      <c r="U14243" s="35" t="s">
        <v>77</v>
      </c>
    </row>
    <row r="14244" spans="1:21" ht="15.65" customHeight="1" x14ac:dyDescent="0.35">
      <c r="A14244" s="35" t="s">
        <v>4258</v>
      </c>
      <c r="B14244" s="36">
        <v>42322</v>
      </c>
      <c r="D14244" s="35" t="s">
        <v>78</v>
      </c>
      <c r="E14244" s="47">
        <v>12</v>
      </c>
      <c r="F14244" s="49" t="s">
        <v>3512</v>
      </c>
      <c r="G14244" s="35" t="s">
        <v>7660</v>
      </c>
      <c r="H14244" s="70">
        <v>125</v>
      </c>
      <c r="I14244" s="43" t="str">
        <f>IFERROR(VLOOKUP(H14244,#REF!,2,FALSE),"")</f>
        <v/>
      </c>
      <c r="J14244" s="70">
        <v>1</v>
      </c>
      <c r="K14244" s="41" t="s">
        <v>3330</v>
      </c>
      <c r="L14244" s="47">
        <v>12</v>
      </c>
      <c r="M14244" s="57" t="s">
        <v>3718</v>
      </c>
      <c r="N14244" s="57" t="s">
        <v>3718</v>
      </c>
      <c r="O14244" s="35" t="s">
        <v>7661</v>
      </c>
      <c r="P14244" s="70">
        <v>125</v>
      </c>
      <c r="Q14244" s="56" t="str">
        <f>IFERROR(VLOOKUP(P14244,#REF!,2,FALSE),"")</f>
        <v/>
      </c>
      <c r="R14244" s="70">
        <v>0</v>
      </c>
      <c r="S14244" s="41" t="s">
        <v>63</v>
      </c>
      <c r="T14244" s="35" t="s">
        <v>8</v>
      </c>
      <c r="U14244" s="35" t="s">
        <v>77</v>
      </c>
    </row>
    <row r="14245" spans="1:21" ht="15.65" customHeight="1" x14ac:dyDescent="0.35">
      <c r="A14245" s="35" t="s">
        <v>4258</v>
      </c>
      <c r="B14245" s="36">
        <v>42322</v>
      </c>
      <c r="D14245" s="35" t="s">
        <v>78</v>
      </c>
      <c r="E14245" s="47">
        <v>13</v>
      </c>
      <c r="F14245" s="49" t="s">
        <v>3530</v>
      </c>
      <c r="G14245" s="35" t="s">
        <v>7661</v>
      </c>
      <c r="H14245" s="70">
        <v>124</v>
      </c>
      <c r="I14245" s="43" t="str">
        <f>IFERROR(VLOOKUP(H14245,#REF!,2,FALSE),"")</f>
        <v/>
      </c>
      <c r="J14245" s="70">
        <v>0.5</v>
      </c>
      <c r="K14245" s="41" t="s">
        <v>3330</v>
      </c>
      <c r="L14245" s="47">
        <v>13</v>
      </c>
      <c r="M14245" s="57" t="s">
        <v>3721</v>
      </c>
      <c r="N14245" s="57" t="s">
        <v>3721</v>
      </c>
      <c r="O14245" s="35" t="s">
        <v>7660</v>
      </c>
      <c r="P14245" s="70">
        <v>123</v>
      </c>
      <c r="Q14245" s="56" t="str">
        <f>IFERROR(VLOOKUP(P14245,#REF!,2,FALSE),"")</f>
        <v/>
      </c>
      <c r="R14245" s="70">
        <v>0.5</v>
      </c>
      <c r="S14245" s="41" t="s">
        <v>63</v>
      </c>
      <c r="T14245" s="35" t="s">
        <v>8</v>
      </c>
      <c r="U14245" s="35" t="s">
        <v>77</v>
      </c>
    </row>
    <row r="14246" spans="1:21" ht="15.65" customHeight="1" x14ac:dyDescent="0.35">
      <c r="A14246" s="35" t="s">
        <v>4258</v>
      </c>
      <c r="B14246" s="36">
        <v>42322</v>
      </c>
      <c r="D14246" s="35" t="s">
        <v>78</v>
      </c>
      <c r="E14246" s="47">
        <v>14</v>
      </c>
      <c r="F14246" s="49" t="s">
        <v>3405</v>
      </c>
      <c r="G14246" s="35" t="s">
        <v>7660</v>
      </c>
      <c r="H14246" s="70">
        <v>122</v>
      </c>
      <c r="I14246" s="43" t="str">
        <f>IFERROR(VLOOKUP(H14246,#REF!,2,FALSE),"")</f>
        <v/>
      </c>
      <c r="J14246" s="70">
        <v>0.5</v>
      </c>
      <c r="K14246" s="41" t="s">
        <v>3330</v>
      </c>
      <c r="L14246" s="47">
        <v>14</v>
      </c>
      <c r="M14246" s="57" t="s">
        <v>2365</v>
      </c>
      <c r="N14246" s="57" t="s">
        <v>2365</v>
      </c>
      <c r="O14246" s="35" t="s">
        <v>7661</v>
      </c>
      <c r="P14246" s="70">
        <v>120</v>
      </c>
      <c r="Q14246" s="56" t="str">
        <f>IFERROR(VLOOKUP(P14246,#REF!,2,FALSE),"")</f>
        <v/>
      </c>
      <c r="R14246" s="70">
        <v>0.5</v>
      </c>
      <c r="S14246" s="41" t="s">
        <v>63</v>
      </c>
      <c r="T14246" s="35" t="s">
        <v>8</v>
      </c>
      <c r="U14246" s="35" t="s">
        <v>77</v>
      </c>
    </row>
    <row r="14247" spans="1:21" ht="15.65" customHeight="1" x14ac:dyDescent="0.35">
      <c r="A14247" s="35" t="s">
        <v>4258</v>
      </c>
      <c r="B14247" s="36">
        <v>42322</v>
      </c>
      <c r="D14247" s="35" t="s">
        <v>78</v>
      </c>
      <c r="E14247" s="47">
        <v>15</v>
      </c>
      <c r="F14247" s="49" t="s">
        <v>3933</v>
      </c>
      <c r="G14247" s="35" t="s">
        <v>7661</v>
      </c>
      <c r="H14247" s="70">
        <v>122</v>
      </c>
      <c r="I14247" s="43" t="str">
        <f>IFERROR(VLOOKUP(H14247,#REF!,2,FALSE),"")</f>
        <v/>
      </c>
      <c r="J14247" s="70">
        <v>0</v>
      </c>
      <c r="K14247" s="41" t="s">
        <v>3330</v>
      </c>
      <c r="L14247" s="47">
        <v>15</v>
      </c>
      <c r="M14247" s="57" t="s">
        <v>3894</v>
      </c>
      <c r="N14247" s="57" t="s">
        <v>3894</v>
      </c>
      <c r="O14247" s="35" t="s">
        <v>7660</v>
      </c>
      <c r="P14247" s="70">
        <v>117</v>
      </c>
      <c r="Q14247" s="56" t="str">
        <f>IFERROR(VLOOKUP(P14247,#REF!,2,FALSE),"")</f>
        <v/>
      </c>
      <c r="R14247" s="70">
        <v>1</v>
      </c>
      <c r="S14247" s="41" t="s">
        <v>63</v>
      </c>
      <c r="T14247" s="35" t="s">
        <v>8</v>
      </c>
      <c r="U14247" s="35" t="s">
        <v>77</v>
      </c>
    </row>
    <row r="14248" spans="1:21" ht="15.65" customHeight="1" x14ac:dyDescent="0.35">
      <c r="A14248" s="35" t="s">
        <v>4258</v>
      </c>
      <c r="B14248" s="36">
        <v>42322</v>
      </c>
      <c r="D14248" s="35" t="s">
        <v>78</v>
      </c>
      <c r="E14248" s="47">
        <v>16</v>
      </c>
      <c r="F14248" s="49" t="s">
        <v>4232</v>
      </c>
      <c r="G14248" s="35" t="s">
        <v>7660</v>
      </c>
      <c r="H14248" s="70">
        <v>117</v>
      </c>
      <c r="I14248" s="43" t="str">
        <f>IFERROR(VLOOKUP(H14248,#REF!,2,FALSE),"")</f>
        <v/>
      </c>
      <c r="J14248" s="70">
        <v>0</v>
      </c>
      <c r="K14248" s="41" t="s">
        <v>3330</v>
      </c>
      <c r="L14248" s="47">
        <v>16</v>
      </c>
      <c r="M14248" s="57" t="s">
        <v>3629</v>
      </c>
      <c r="N14248" s="57" t="s">
        <v>3629</v>
      </c>
      <c r="O14248" s="35" t="s">
        <v>7661</v>
      </c>
      <c r="P14248" s="70">
        <v>114</v>
      </c>
      <c r="Q14248" s="56" t="str">
        <f>IFERROR(VLOOKUP(P14248,#REF!,2,FALSE),"")</f>
        <v/>
      </c>
      <c r="R14248" s="70">
        <v>1</v>
      </c>
      <c r="S14248" s="41" t="s">
        <v>63</v>
      </c>
      <c r="T14248" s="35" t="s">
        <v>8</v>
      </c>
      <c r="U14248" s="35" t="s">
        <v>77</v>
      </c>
    </row>
    <row r="14249" spans="1:21" ht="15.65" customHeight="1" x14ac:dyDescent="0.35">
      <c r="A14249" s="35" t="s">
        <v>4258</v>
      </c>
      <c r="B14249" s="36">
        <v>42322</v>
      </c>
      <c r="D14249" s="35" t="s">
        <v>78</v>
      </c>
      <c r="E14249" s="47">
        <v>17</v>
      </c>
      <c r="F14249" s="49" t="s">
        <v>4044</v>
      </c>
      <c r="G14249" s="35" t="s">
        <v>7661</v>
      </c>
      <c r="H14249" s="70">
        <v>111</v>
      </c>
      <c r="I14249" s="43" t="str">
        <f>IFERROR(VLOOKUP(H14249,#REF!,2,FALSE),"")</f>
        <v/>
      </c>
      <c r="J14249" s="70">
        <v>1</v>
      </c>
      <c r="K14249" s="41" t="s">
        <v>3330</v>
      </c>
      <c r="L14249" s="47">
        <v>17</v>
      </c>
      <c r="M14249" s="57" t="s">
        <v>3724</v>
      </c>
      <c r="N14249" s="57" t="s">
        <v>3724</v>
      </c>
      <c r="O14249" s="35" t="s">
        <v>7660</v>
      </c>
      <c r="P14249" s="70">
        <v>108</v>
      </c>
      <c r="Q14249" s="56" t="str">
        <f>IFERROR(VLOOKUP(P14249,#REF!,2,FALSE),"")</f>
        <v/>
      </c>
      <c r="R14249" s="70">
        <v>0</v>
      </c>
      <c r="S14249" s="41" t="s">
        <v>63</v>
      </c>
      <c r="T14249" s="35" t="s">
        <v>8</v>
      </c>
      <c r="U14249" s="35" t="s">
        <v>77</v>
      </c>
    </row>
    <row r="14250" spans="1:21" ht="15.65" customHeight="1" x14ac:dyDescent="0.35">
      <c r="A14250" s="35" t="s">
        <v>4258</v>
      </c>
      <c r="B14250" s="36">
        <v>42322</v>
      </c>
      <c r="D14250" s="35" t="s">
        <v>78</v>
      </c>
      <c r="E14250" s="47">
        <v>18</v>
      </c>
      <c r="F14250" s="49" t="s">
        <v>3523</v>
      </c>
      <c r="G14250" s="35" t="s">
        <v>7660</v>
      </c>
      <c r="H14250" s="70">
        <v>110</v>
      </c>
      <c r="I14250" s="43" t="str">
        <f>IFERROR(VLOOKUP(H14250,#REF!,2,FALSE),"")</f>
        <v/>
      </c>
      <c r="J14250" s="70">
        <v>0.5</v>
      </c>
      <c r="K14250" s="41" t="s">
        <v>3330</v>
      </c>
      <c r="L14250" s="47">
        <v>18</v>
      </c>
      <c r="M14250" s="57" t="s">
        <v>4243</v>
      </c>
      <c r="N14250" s="57" t="s">
        <v>4243</v>
      </c>
      <c r="O14250" s="35" t="s">
        <v>7661</v>
      </c>
      <c r="P14250" s="70">
        <v>101</v>
      </c>
      <c r="Q14250" s="56" t="str">
        <f>IFERROR(VLOOKUP(P14250,#REF!,2,FALSE),"")</f>
        <v/>
      </c>
      <c r="R14250" s="70">
        <v>0.5</v>
      </c>
      <c r="S14250" s="41" t="s">
        <v>63</v>
      </c>
      <c r="T14250" s="35" t="s">
        <v>8</v>
      </c>
      <c r="U14250" s="35" t="s">
        <v>77</v>
      </c>
    </row>
    <row r="14251" spans="1:21" ht="15.65" customHeight="1" x14ac:dyDescent="0.35">
      <c r="A14251" s="35" t="s">
        <v>4258</v>
      </c>
      <c r="B14251" s="36">
        <v>42343</v>
      </c>
      <c r="D14251" s="35" t="s">
        <v>118</v>
      </c>
      <c r="E14251" s="68">
        <v>1</v>
      </c>
      <c r="F14251" s="57" t="s">
        <v>3554</v>
      </c>
      <c r="G14251" s="35" t="s">
        <v>7661</v>
      </c>
      <c r="H14251" s="70">
        <v>205</v>
      </c>
      <c r="I14251" s="43" t="str">
        <f>IFERROR(VLOOKUP(H14251,#REF!,2,FALSE),"")</f>
        <v/>
      </c>
      <c r="J14251" s="70">
        <v>1</v>
      </c>
      <c r="K14251" s="41" t="s">
        <v>113</v>
      </c>
      <c r="L14251" s="68">
        <v>1</v>
      </c>
      <c r="M14251" s="57" t="s">
        <v>3432</v>
      </c>
      <c r="N14251" s="57" t="s">
        <v>3432</v>
      </c>
      <c r="O14251" s="35" t="s">
        <v>7660</v>
      </c>
      <c r="P14251" s="70">
        <v>204</v>
      </c>
      <c r="Q14251" s="56" t="str">
        <f>IFERROR(VLOOKUP(P14251,#REF!,2,FALSE),"")</f>
        <v/>
      </c>
      <c r="R14251" s="70">
        <v>0</v>
      </c>
      <c r="S14251" s="41" t="s">
        <v>63</v>
      </c>
      <c r="T14251" s="35" t="s">
        <v>8</v>
      </c>
      <c r="U14251" s="35" t="s">
        <v>58</v>
      </c>
    </row>
    <row r="14252" spans="1:21" ht="15.65" customHeight="1" x14ac:dyDescent="0.35">
      <c r="A14252" s="35" t="s">
        <v>4258</v>
      </c>
      <c r="B14252" s="36">
        <v>42343</v>
      </c>
      <c r="D14252" s="35" t="s">
        <v>118</v>
      </c>
      <c r="E14252" s="68">
        <v>2</v>
      </c>
      <c r="F14252" s="57" t="s">
        <v>3488</v>
      </c>
      <c r="G14252" s="35" t="s">
        <v>7660</v>
      </c>
      <c r="H14252" s="70">
        <v>178</v>
      </c>
      <c r="I14252" s="43" t="str">
        <f>IFERROR(VLOOKUP(H14252,#REF!,2,FALSE),"")</f>
        <v/>
      </c>
      <c r="J14252" s="70">
        <v>0.5</v>
      </c>
      <c r="K14252" s="41" t="s">
        <v>113</v>
      </c>
      <c r="L14252" s="68">
        <v>2</v>
      </c>
      <c r="M14252" s="57" t="s">
        <v>3946</v>
      </c>
      <c r="N14252" s="57" t="s">
        <v>3946</v>
      </c>
      <c r="O14252" s="35" t="s">
        <v>7661</v>
      </c>
      <c r="P14252" s="70">
        <v>177</v>
      </c>
      <c r="Q14252" s="56" t="str">
        <f>IFERROR(VLOOKUP(P14252,#REF!,2,FALSE),"")</f>
        <v/>
      </c>
      <c r="R14252" s="70">
        <v>0.5</v>
      </c>
      <c r="S14252" s="41" t="s">
        <v>63</v>
      </c>
      <c r="T14252" s="35" t="s">
        <v>8</v>
      </c>
      <c r="U14252" s="35" t="s">
        <v>58</v>
      </c>
    </row>
    <row r="14253" spans="1:21" ht="15.65" customHeight="1" x14ac:dyDescent="0.35">
      <c r="A14253" s="35" t="s">
        <v>4258</v>
      </c>
      <c r="B14253" s="36">
        <v>42343</v>
      </c>
      <c r="D14253" s="35" t="s">
        <v>118</v>
      </c>
      <c r="E14253" s="68">
        <v>3</v>
      </c>
      <c r="F14253" s="57" t="s">
        <v>3984</v>
      </c>
      <c r="G14253" s="35" t="s">
        <v>7661</v>
      </c>
      <c r="H14253" s="70">
        <v>177</v>
      </c>
      <c r="I14253" s="43" t="str">
        <f>IFERROR(VLOOKUP(H14253,#REF!,2,FALSE),"")</f>
        <v/>
      </c>
      <c r="J14253" s="70">
        <v>0.5</v>
      </c>
      <c r="K14253" s="41" t="s">
        <v>113</v>
      </c>
      <c r="L14253" s="68">
        <v>3</v>
      </c>
      <c r="M14253" s="57" t="s">
        <v>4244</v>
      </c>
      <c r="N14253" s="57" t="s">
        <v>4244</v>
      </c>
      <c r="O14253" s="35" t="s">
        <v>7660</v>
      </c>
      <c r="P14253" s="70">
        <v>176</v>
      </c>
      <c r="Q14253" s="56" t="str">
        <f>IFERROR(VLOOKUP(P14253,#REF!,2,FALSE),"")</f>
        <v/>
      </c>
      <c r="R14253" s="70">
        <v>0.5</v>
      </c>
      <c r="S14253" s="41" t="s">
        <v>63</v>
      </c>
      <c r="T14253" s="35" t="s">
        <v>8</v>
      </c>
      <c r="U14253" s="35" t="s">
        <v>58</v>
      </c>
    </row>
    <row r="14254" spans="1:21" ht="15.65" customHeight="1" x14ac:dyDescent="0.35">
      <c r="A14254" s="35" t="s">
        <v>4258</v>
      </c>
      <c r="B14254" s="36">
        <v>42343</v>
      </c>
      <c r="D14254" s="35" t="s">
        <v>118</v>
      </c>
      <c r="E14254" s="68">
        <v>4</v>
      </c>
      <c r="F14254" s="57" t="s">
        <v>3413</v>
      </c>
      <c r="G14254" s="35" t="s">
        <v>7660</v>
      </c>
      <c r="H14254" s="70">
        <v>176</v>
      </c>
      <c r="I14254" s="43" t="str">
        <f>IFERROR(VLOOKUP(H14254,#REF!,2,FALSE),"")</f>
        <v/>
      </c>
      <c r="J14254" s="70">
        <v>1</v>
      </c>
      <c r="K14254" s="41" t="s">
        <v>113</v>
      </c>
      <c r="L14254" s="68">
        <v>4</v>
      </c>
      <c r="M14254" s="57" t="s">
        <v>3915</v>
      </c>
      <c r="N14254" s="57" t="s">
        <v>3915</v>
      </c>
      <c r="O14254" s="35" t="s">
        <v>7661</v>
      </c>
      <c r="P14254" s="70">
        <v>172</v>
      </c>
      <c r="Q14254" s="56" t="str">
        <f>IFERROR(VLOOKUP(P14254,#REF!,2,FALSE),"")</f>
        <v/>
      </c>
      <c r="R14254" s="70">
        <v>0</v>
      </c>
      <c r="S14254" s="41" t="s">
        <v>63</v>
      </c>
      <c r="T14254" s="35" t="s">
        <v>8</v>
      </c>
      <c r="U14254" s="35" t="s">
        <v>58</v>
      </c>
    </row>
    <row r="14255" spans="1:21" ht="15.65" customHeight="1" x14ac:dyDescent="0.35">
      <c r="A14255" s="35" t="s">
        <v>4258</v>
      </c>
      <c r="B14255" s="36">
        <v>42343</v>
      </c>
      <c r="D14255" s="35" t="s">
        <v>118</v>
      </c>
      <c r="E14255" s="68">
        <v>5</v>
      </c>
      <c r="F14255" s="57" t="s">
        <v>3771</v>
      </c>
      <c r="G14255" s="35" t="s">
        <v>7661</v>
      </c>
      <c r="H14255" s="70">
        <v>175</v>
      </c>
      <c r="I14255" s="43" t="str">
        <f>IFERROR(VLOOKUP(H14255,#REF!,2,FALSE),"")</f>
        <v/>
      </c>
      <c r="J14255" s="70">
        <v>0.5</v>
      </c>
      <c r="K14255" s="41" t="s">
        <v>113</v>
      </c>
      <c r="L14255" s="68">
        <v>5</v>
      </c>
      <c r="M14255" s="57" t="s">
        <v>3423</v>
      </c>
      <c r="N14255" s="57" t="s">
        <v>3423</v>
      </c>
      <c r="O14255" s="35" t="s">
        <v>7660</v>
      </c>
      <c r="P14255" s="70">
        <v>172</v>
      </c>
      <c r="Q14255" s="56" t="str">
        <f>IFERROR(VLOOKUP(P14255,#REF!,2,FALSE),"")</f>
        <v/>
      </c>
      <c r="R14255" s="70">
        <v>0.5</v>
      </c>
      <c r="S14255" s="41" t="s">
        <v>63</v>
      </c>
      <c r="T14255" s="35" t="s">
        <v>8</v>
      </c>
      <c r="U14255" s="35" t="s">
        <v>58</v>
      </c>
    </row>
    <row r="14256" spans="1:21" ht="15.65" customHeight="1" x14ac:dyDescent="0.35">
      <c r="A14256" s="35" t="s">
        <v>4258</v>
      </c>
      <c r="B14256" s="36">
        <v>42343</v>
      </c>
      <c r="D14256" s="35" t="s">
        <v>118</v>
      </c>
      <c r="E14256" s="68">
        <v>6</v>
      </c>
      <c r="F14256" s="57" t="s">
        <v>3540</v>
      </c>
      <c r="G14256" s="35" t="s">
        <v>7660</v>
      </c>
      <c r="H14256" s="70">
        <v>172</v>
      </c>
      <c r="I14256" s="43" t="str">
        <f>IFERROR(VLOOKUP(H14256,#REF!,2,FALSE),"")</f>
        <v/>
      </c>
      <c r="J14256" s="70">
        <v>0</v>
      </c>
      <c r="K14256" s="41" t="s">
        <v>113</v>
      </c>
      <c r="L14256" s="68">
        <v>6</v>
      </c>
      <c r="M14256" s="57" t="s">
        <v>3914</v>
      </c>
      <c r="N14256" s="57" t="s">
        <v>3914</v>
      </c>
      <c r="O14256" s="35" t="s">
        <v>7661</v>
      </c>
      <c r="P14256" s="70">
        <v>170</v>
      </c>
      <c r="Q14256" s="56" t="str">
        <f>IFERROR(VLOOKUP(P14256,#REF!,2,FALSE),"")</f>
        <v/>
      </c>
      <c r="R14256" s="70">
        <v>1</v>
      </c>
      <c r="S14256" s="41" t="s">
        <v>63</v>
      </c>
      <c r="T14256" s="35" t="s">
        <v>8</v>
      </c>
      <c r="U14256" s="35" t="s">
        <v>58</v>
      </c>
    </row>
    <row r="14257" spans="1:21" ht="15.65" customHeight="1" x14ac:dyDescent="0.35">
      <c r="A14257" s="35" t="s">
        <v>4258</v>
      </c>
      <c r="B14257" s="36">
        <v>42343</v>
      </c>
      <c r="D14257" s="35" t="s">
        <v>118</v>
      </c>
      <c r="E14257" s="68">
        <v>7</v>
      </c>
      <c r="F14257" s="57" t="s">
        <v>3545</v>
      </c>
      <c r="G14257" s="35" t="s">
        <v>7661</v>
      </c>
      <c r="H14257" s="70">
        <v>171</v>
      </c>
      <c r="I14257" s="43" t="str">
        <f>IFERROR(VLOOKUP(H14257,#REF!,2,FALSE),"")</f>
        <v/>
      </c>
      <c r="J14257" s="70">
        <v>0.5</v>
      </c>
      <c r="K14257" s="41" t="s">
        <v>113</v>
      </c>
      <c r="L14257" s="68">
        <v>7</v>
      </c>
      <c r="M14257" s="57" t="s">
        <v>3898</v>
      </c>
      <c r="N14257" s="57" t="s">
        <v>3898</v>
      </c>
      <c r="O14257" s="35" t="s">
        <v>7660</v>
      </c>
      <c r="P14257" s="70">
        <v>168</v>
      </c>
      <c r="Q14257" s="56" t="str">
        <f>IFERROR(VLOOKUP(P14257,#REF!,2,FALSE),"")</f>
        <v/>
      </c>
      <c r="R14257" s="70">
        <v>0.5</v>
      </c>
      <c r="S14257" s="41" t="s">
        <v>63</v>
      </c>
      <c r="T14257" s="35" t="s">
        <v>8</v>
      </c>
      <c r="U14257" s="35" t="s">
        <v>58</v>
      </c>
    </row>
    <row r="14258" spans="1:21" ht="15.65" customHeight="1" x14ac:dyDescent="0.35">
      <c r="A14258" s="35" t="s">
        <v>4258</v>
      </c>
      <c r="B14258" s="36">
        <v>42343</v>
      </c>
      <c r="D14258" s="35" t="s">
        <v>118</v>
      </c>
      <c r="E14258" s="68">
        <v>8</v>
      </c>
      <c r="F14258" s="57" t="s">
        <v>4191</v>
      </c>
      <c r="G14258" s="35" t="s">
        <v>7660</v>
      </c>
      <c r="H14258" s="70">
        <v>166</v>
      </c>
      <c r="I14258" s="43" t="str">
        <f>IFERROR(VLOOKUP(H14258,#REF!,2,FALSE),"")</f>
        <v/>
      </c>
      <c r="J14258" s="70">
        <v>1</v>
      </c>
      <c r="K14258" s="41" t="s">
        <v>113</v>
      </c>
      <c r="L14258" s="68">
        <v>8</v>
      </c>
      <c r="M14258" s="57" t="s">
        <v>3787</v>
      </c>
      <c r="N14258" s="57" t="s">
        <v>3787</v>
      </c>
      <c r="O14258" s="35" t="s">
        <v>7661</v>
      </c>
      <c r="P14258" s="70">
        <v>164</v>
      </c>
      <c r="Q14258" s="56" t="str">
        <f>IFERROR(VLOOKUP(P14258,#REF!,2,FALSE),"")</f>
        <v/>
      </c>
      <c r="R14258" s="70">
        <v>0</v>
      </c>
      <c r="S14258" s="41" t="s">
        <v>63</v>
      </c>
      <c r="T14258" s="35" t="s">
        <v>8</v>
      </c>
      <c r="U14258" s="35" t="s">
        <v>58</v>
      </c>
    </row>
    <row r="14259" spans="1:21" ht="15.65" customHeight="1" x14ac:dyDescent="0.35">
      <c r="A14259" s="35" t="s">
        <v>4258</v>
      </c>
      <c r="B14259" s="36">
        <v>42343</v>
      </c>
      <c r="D14259" s="35" t="s">
        <v>118</v>
      </c>
      <c r="E14259" s="68">
        <v>9</v>
      </c>
      <c r="F14259" s="57" t="s">
        <v>3806</v>
      </c>
      <c r="G14259" s="35" t="s">
        <v>7661</v>
      </c>
      <c r="H14259" s="70">
        <v>166</v>
      </c>
      <c r="I14259" s="43" t="str">
        <f>IFERROR(VLOOKUP(H14259,#REF!,2,FALSE),"")</f>
        <v/>
      </c>
      <c r="J14259" s="70">
        <v>1</v>
      </c>
      <c r="K14259" s="41" t="s">
        <v>113</v>
      </c>
      <c r="L14259" s="68">
        <v>9</v>
      </c>
      <c r="M14259" s="57" t="s">
        <v>3719</v>
      </c>
      <c r="N14259" s="57" t="s">
        <v>3719</v>
      </c>
      <c r="O14259" s="35" t="s">
        <v>7660</v>
      </c>
      <c r="P14259" s="70">
        <v>164</v>
      </c>
      <c r="Q14259" s="56" t="str">
        <f>IFERROR(VLOOKUP(P14259,#REF!,2,FALSE),"")</f>
        <v/>
      </c>
      <c r="R14259" s="70">
        <v>0</v>
      </c>
      <c r="S14259" s="41" t="s">
        <v>63</v>
      </c>
      <c r="T14259" s="35" t="s">
        <v>8</v>
      </c>
      <c r="U14259" s="35" t="s">
        <v>58</v>
      </c>
    </row>
    <row r="14260" spans="1:21" ht="15.65" customHeight="1" x14ac:dyDescent="0.35">
      <c r="A14260" s="35" t="s">
        <v>4258</v>
      </c>
      <c r="B14260" s="36">
        <v>42343</v>
      </c>
      <c r="D14260" s="35" t="s">
        <v>118</v>
      </c>
      <c r="E14260" s="68">
        <v>10</v>
      </c>
      <c r="F14260" s="57" t="s">
        <v>4233</v>
      </c>
      <c r="G14260" s="35" t="s">
        <v>7660</v>
      </c>
      <c r="H14260" s="70" t="s">
        <v>593</v>
      </c>
      <c r="I14260" s="43" t="str">
        <f>IFERROR(VLOOKUP(H14260,#REF!,2,FALSE),"")</f>
        <v/>
      </c>
      <c r="J14260" s="70">
        <v>0</v>
      </c>
      <c r="K14260" s="41" t="s">
        <v>113</v>
      </c>
      <c r="L14260" s="68">
        <v>10</v>
      </c>
      <c r="M14260" s="57" t="s">
        <v>3782</v>
      </c>
      <c r="N14260" s="57" t="s">
        <v>3782</v>
      </c>
      <c r="O14260" s="35" t="s">
        <v>7661</v>
      </c>
      <c r="P14260" s="70">
        <v>159</v>
      </c>
      <c r="Q14260" s="56" t="str">
        <f>IFERROR(VLOOKUP(P14260,#REF!,2,FALSE),"")</f>
        <v/>
      </c>
      <c r="R14260" s="70">
        <v>1</v>
      </c>
      <c r="S14260" s="41" t="s">
        <v>63</v>
      </c>
      <c r="T14260" s="35" t="s">
        <v>8</v>
      </c>
      <c r="U14260" s="35" t="s">
        <v>58</v>
      </c>
    </row>
    <row r="14261" spans="1:21" ht="15.65" customHeight="1" x14ac:dyDescent="0.35">
      <c r="A14261" s="35" t="s">
        <v>4258</v>
      </c>
      <c r="B14261" s="36">
        <v>42343</v>
      </c>
      <c r="D14261" s="35" t="s">
        <v>118</v>
      </c>
      <c r="E14261" s="68">
        <v>11</v>
      </c>
      <c r="F14261" s="57" t="s">
        <v>3402</v>
      </c>
      <c r="G14261" s="35" t="s">
        <v>7661</v>
      </c>
      <c r="H14261" s="70">
        <v>142</v>
      </c>
      <c r="I14261" s="43" t="str">
        <f>IFERROR(VLOOKUP(H14261,#REF!,2,FALSE),"")</f>
        <v/>
      </c>
      <c r="J14261" s="70">
        <v>1</v>
      </c>
      <c r="K14261" s="41" t="s">
        <v>113</v>
      </c>
      <c r="L14261" s="68">
        <v>11</v>
      </c>
      <c r="M14261" s="57" t="s">
        <v>3783</v>
      </c>
      <c r="N14261" s="57" t="s">
        <v>3783</v>
      </c>
      <c r="O14261" s="35" t="s">
        <v>7660</v>
      </c>
      <c r="P14261" s="70">
        <v>158</v>
      </c>
      <c r="Q14261" s="56" t="str">
        <f>IFERROR(VLOOKUP(P14261,#REF!,2,FALSE),"")</f>
        <v/>
      </c>
      <c r="R14261" s="70">
        <v>0</v>
      </c>
      <c r="S14261" s="41" t="s">
        <v>63</v>
      </c>
      <c r="T14261" s="35" t="s">
        <v>8</v>
      </c>
      <c r="U14261" s="35" t="s">
        <v>58</v>
      </c>
    </row>
    <row r="14262" spans="1:21" ht="15.65" customHeight="1" x14ac:dyDescent="0.35">
      <c r="A14262" s="35" t="s">
        <v>4258</v>
      </c>
      <c r="B14262" s="36">
        <v>42343</v>
      </c>
      <c r="D14262" s="35" t="s">
        <v>118</v>
      </c>
      <c r="E14262" s="68">
        <v>12</v>
      </c>
      <c r="F14262" s="57" t="s">
        <v>3399</v>
      </c>
      <c r="G14262" s="35" t="s">
        <v>7660</v>
      </c>
      <c r="H14262" s="70">
        <v>139</v>
      </c>
      <c r="I14262" s="43" t="str">
        <f>IFERROR(VLOOKUP(H14262,#REF!,2,FALSE),"")</f>
        <v/>
      </c>
      <c r="J14262" s="70">
        <v>0</v>
      </c>
      <c r="K14262" s="41" t="s">
        <v>113</v>
      </c>
      <c r="L14262" s="68">
        <v>12</v>
      </c>
      <c r="M14262" s="57" t="s">
        <v>4015</v>
      </c>
      <c r="N14262" s="57" t="s">
        <v>4015</v>
      </c>
      <c r="O14262" s="35" t="s">
        <v>7661</v>
      </c>
      <c r="P14262" s="70">
        <v>156</v>
      </c>
      <c r="Q14262" s="56" t="str">
        <f>IFERROR(VLOOKUP(P14262,#REF!,2,FALSE),"")</f>
        <v/>
      </c>
      <c r="R14262" s="70">
        <v>1</v>
      </c>
      <c r="S14262" s="41" t="s">
        <v>63</v>
      </c>
      <c r="T14262" s="35" t="s">
        <v>8</v>
      </c>
      <c r="U14262" s="35" t="s">
        <v>58</v>
      </c>
    </row>
    <row r="14263" spans="1:21" ht="15.65" customHeight="1" x14ac:dyDescent="0.35">
      <c r="A14263" s="35" t="s">
        <v>4258</v>
      </c>
      <c r="B14263" s="36">
        <v>42343</v>
      </c>
      <c r="D14263" s="35" t="s">
        <v>118</v>
      </c>
      <c r="E14263" s="68">
        <v>13</v>
      </c>
      <c r="F14263" s="57" t="s">
        <v>3508</v>
      </c>
      <c r="G14263" s="35" t="s">
        <v>7661</v>
      </c>
      <c r="H14263" s="70">
        <v>136</v>
      </c>
      <c r="I14263" s="43" t="str">
        <f>IFERROR(VLOOKUP(H14263,#REF!,2,FALSE),"")</f>
        <v/>
      </c>
      <c r="J14263" s="70">
        <v>0.5</v>
      </c>
      <c r="K14263" s="41" t="s">
        <v>113</v>
      </c>
      <c r="L14263" s="68">
        <v>13</v>
      </c>
      <c r="M14263" s="57" t="s">
        <v>3717</v>
      </c>
      <c r="N14263" s="57" t="s">
        <v>3717</v>
      </c>
      <c r="O14263" s="35" t="s">
        <v>7660</v>
      </c>
      <c r="P14263" s="70">
        <v>156</v>
      </c>
      <c r="Q14263" s="56" t="str">
        <f>IFERROR(VLOOKUP(P14263,#REF!,2,FALSE),"")</f>
        <v/>
      </c>
      <c r="R14263" s="70">
        <v>0.5</v>
      </c>
      <c r="S14263" s="41" t="s">
        <v>63</v>
      </c>
      <c r="T14263" s="35" t="s">
        <v>8</v>
      </c>
      <c r="U14263" s="35" t="s">
        <v>58</v>
      </c>
    </row>
    <row r="14264" spans="1:21" ht="15.65" customHeight="1" x14ac:dyDescent="0.35">
      <c r="A14264" s="35" t="s">
        <v>4258</v>
      </c>
      <c r="B14264" s="36">
        <v>42343</v>
      </c>
      <c r="D14264" s="35" t="s">
        <v>118</v>
      </c>
      <c r="E14264" s="68">
        <v>14</v>
      </c>
      <c r="F14264" s="57" t="s">
        <v>3877</v>
      </c>
      <c r="G14264" s="35" t="s">
        <v>7660</v>
      </c>
      <c r="H14264" s="70">
        <v>135</v>
      </c>
      <c r="I14264" s="43" t="str">
        <f>IFERROR(VLOOKUP(H14264,#REF!,2,FALSE),"")</f>
        <v/>
      </c>
      <c r="J14264" s="70">
        <v>0.5</v>
      </c>
      <c r="K14264" s="41" t="s">
        <v>113</v>
      </c>
      <c r="L14264" s="68">
        <v>14</v>
      </c>
      <c r="M14264" s="57" t="s">
        <v>3948</v>
      </c>
      <c r="N14264" s="57" t="s">
        <v>3948</v>
      </c>
      <c r="O14264" s="35" t="s">
        <v>7661</v>
      </c>
      <c r="P14264" s="70">
        <v>155</v>
      </c>
      <c r="Q14264" s="56" t="str">
        <f>IFERROR(VLOOKUP(P14264,#REF!,2,FALSE),"")</f>
        <v/>
      </c>
      <c r="R14264" s="70">
        <v>0.5</v>
      </c>
      <c r="S14264" s="41" t="s">
        <v>63</v>
      </c>
      <c r="T14264" s="35" t="s">
        <v>8</v>
      </c>
      <c r="U14264" s="35" t="s">
        <v>58</v>
      </c>
    </row>
    <row r="14265" spans="1:21" ht="15.65" customHeight="1" x14ac:dyDescent="0.35">
      <c r="A14265" s="35" t="s">
        <v>4258</v>
      </c>
      <c r="B14265" s="36">
        <v>42343</v>
      </c>
      <c r="D14265" s="35" t="s">
        <v>118</v>
      </c>
      <c r="E14265" s="68">
        <v>15</v>
      </c>
      <c r="F14265" s="57" t="s">
        <v>3401</v>
      </c>
      <c r="G14265" s="35" t="s">
        <v>7661</v>
      </c>
      <c r="H14265" s="70">
        <v>134</v>
      </c>
      <c r="I14265" s="43" t="str">
        <f>IFERROR(VLOOKUP(H14265,#REF!,2,FALSE),"")</f>
        <v/>
      </c>
      <c r="J14265" s="70">
        <v>0.5</v>
      </c>
      <c r="K14265" s="41" t="s">
        <v>113</v>
      </c>
      <c r="L14265" s="68">
        <v>15</v>
      </c>
      <c r="M14265" s="57" t="s">
        <v>4198</v>
      </c>
      <c r="N14265" s="57" t="s">
        <v>4198</v>
      </c>
      <c r="O14265" s="35" t="s">
        <v>7660</v>
      </c>
      <c r="P14265" s="70">
        <v>155</v>
      </c>
      <c r="Q14265" s="56" t="str">
        <f>IFERROR(VLOOKUP(P14265,#REF!,2,FALSE),"")</f>
        <v/>
      </c>
      <c r="R14265" s="70">
        <v>0.5</v>
      </c>
      <c r="S14265" s="41" t="s">
        <v>63</v>
      </c>
      <c r="T14265" s="35" t="s">
        <v>8</v>
      </c>
      <c r="U14265" s="35" t="s">
        <v>58</v>
      </c>
    </row>
    <row r="14266" spans="1:21" ht="15.65" customHeight="1" x14ac:dyDescent="0.35">
      <c r="A14266" s="35" t="s">
        <v>4258</v>
      </c>
      <c r="B14266" s="36">
        <v>42343</v>
      </c>
      <c r="D14266" s="35" t="s">
        <v>118</v>
      </c>
      <c r="E14266" s="68">
        <v>16</v>
      </c>
      <c r="F14266" s="57" t="s">
        <v>3415</v>
      </c>
      <c r="G14266" s="35" t="s">
        <v>7660</v>
      </c>
      <c r="H14266" s="70">
        <v>133</v>
      </c>
      <c r="I14266" s="43" t="str">
        <f>IFERROR(VLOOKUP(H14266,#REF!,2,FALSE),"")</f>
        <v/>
      </c>
      <c r="J14266" s="70">
        <v>0</v>
      </c>
      <c r="K14266" s="41" t="s">
        <v>113</v>
      </c>
      <c r="L14266" s="68">
        <v>16</v>
      </c>
      <c r="M14266" s="57" t="s">
        <v>4195</v>
      </c>
      <c r="N14266" s="57" t="s">
        <v>4195</v>
      </c>
      <c r="O14266" s="35" t="s">
        <v>7661</v>
      </c>
      <c r="P14266" s="70">
        <v>152</v>
      </c>
      <c r="Q14266" s="56" t="str">
        <f>IFERROR(VLOOKUP(P14266,#REF!,2,FALSE),"")</f>
        <v/>
      </c>
      <c r="R14266" s="70">
        <v>1</v>
      </c>
      <c r="S14266" s="41" t="s">
        <v>63</v>
      </c>
      <c r="T14266" s="35" t="s">
        <v>8</v>
      </c>
      <c r="U14266" s="35" t="s">
        <v>58</v>
      </c>
    </row>
    <row r="14267" spans="1:21" ht="15.65" customHeight="1" x14ac:dyDescent="0.35">
      <c r="A14267" s="35" t="s">
        <v>4258</v>
      </c>
      <c r="B14267" s="36">
        <v>42343</v>
      </c>
      <c r="D14267" s="35" t="s">
        <v>118</v>
      </c>
      <c r="E14267" s="59">
        <v>17</v>
      </c>
      <c r="F14267" s="46" t="s">
        <v>3404</v>
      </c>
      <c r="G14267" s="35" t="s">
        <v>7661</v>
      </c>
      <c r="H14267" s="70">
        <v>128</v>
      </c>
      <c r="I14267" s="43" t="str">
        <f>IFERROR(VLOOKUP(H14267,#REF!,2,FALSE),"")</f>
        <v/>
      </c>
      <c r="J14267" s="88">
        <v>0</v>
      </c>
      <c r="K14267" s="41" t="s">
        <v>113</v>
      </c>
      <c r="L14267" s="59">
        <v>17</v>
      </c>
      <c r="M14267" s="65" t="s">
        <v>3779</v>
      </c>
      <c r="N14267" s="65" t="s">
        <v>3779</v>
      </c>
      <c r="O14267" s="35" t="s">
        <v>7660</v>
      </c>
      <c r="P14267" s="70">
        <v>151</v>
      </c>
      <c r="Q14267" s="56" t="str">
        <f>IFERROR(VLOOKUP(P14267,#REF!,2,FALSE),"")</f>
        <v/>
      </c>
      <c r="R14267" s="70">
        <v>1</v>
      </c>
      <c r="S14267" s="41" t="s">
        <v>63</v>
      </c>
      <c r="T14267" s="35" t="s">
        <v>8</v>
      </c>
      <c r="U14267" s="35" t="s">
        <v>58</v>
      </c>
    </row>
    <row r="14268" spans="1:21" ht="15.65" customHeight="1" x14ac:dyDescent="0.35">
      <c r="A14268" s="35" t="s">
        <v>4258</v>
      </c>
      <c r="B14268" s="36">
        <v>42343</v>
      </c>
      <c r="D14268" s="35" t="s">
        <v>118</v>
      </c>
      <c r="E14268" s="59">
        <v>18</v>
      </c>
      <c r="F14268" s="46" t="s">
        <v>3512</v>
      </c>
      <c r="G14268" s="35" t="s">
        <v>7660</v>
      </c>
      <c r="H14268" s="70">
        <v>125</v>
      </c>
      <c r="I14268" s="43" t="str">
        <f>IFERROR(VLOOKUP(H14268,#REF!,2,FALSE),"")</f>
        <v/>
      </c>
      <c r="J14268" s="70">
        <v>0</v>
      </c>
      <c r="K14268" s="41" t="s">
        <v>113</v>
      </c>
      <c r="L14268" s="59">
        <v>18</v>
      </c>
      <c r="M14268" s="65" t="s">
        <v>3781</v>
      </c>
      <c r="N14268" s="65" t="s">
        <v>3781</v>
      </c>
      <c r="O14268" s="35" t="s">
        <v>7661</v>
      </c>
      <c r="P14268" s="70">
        <v>151</v>
      </c>
      <c r="Q14268" s="56" t="str">
        <f>IFERROR(VLOOKUP(P14268,#REF!,2,FALSE),"")</f>
        <v/>
      </c>
      <c r="R14268" s="70">
        <v>1</v>
      </c>
      <c r="S14268" s="41" t="s">
        <v>63</v>
      </c>
      <c r="T14268" s="35" t="s">
        <v>8</v>
      </c>
      <c r="U14268" s="35" t="s">
        <v>58</v>
      </c>
    </row>
    <row r="14269" spans="1:21" ht="15.65" customHeight="1" x14ac:dyDescent="0.35">
      <c r="A14269" s="35" t="s">
        <v>4258</v>
      </c>
      <c r="B14269" s="36">
        <v>42343</v>
      </c>
      <c r="D14269" s="35" t="s">
        <v>118</v>
      </c>
      <c r="E14269" s="59">
        <v>19</v>
      </c>
      <c r="F14269" s="46" t="s">
        <v>3933</v>
      </c>
      <c r="G14269" s="35" t="s">
        <v>7661</v>
      </c>
      <c r="H14269" s="70">
        <v>122</v>
      </c>
      <c r="I14269" s="43" t="str">
        <f>IFERROR(VLOOKUP(H14269,#REF!,2,FALSE),"")</f>
        <v/>
      </c>
      <c r="J14269" s="88">
        <v>0.5</v>
      </c>
      <c r="K14269" s="41" t="s">
        <v>113</v>
      </c>
      <c r="L14269" s="59">
        <v>19</v>
      </c>
      <c r="M14269" s="65" t="s">
        <v>4062</v>
      </c>
      <c r="N14269" s="65" t="s">
        <v>4062</v>
      </c>
      <c r="O14269" s="35" t="s">
        <v>7660</v>
      </c>
      <c r="P14269" s="70">
        <v>139</v>
      </c>
      <c r="Q14269" s="56" t="str">
        <f>IFERROR(VLOOKUP(P14269,#REF!,2,FALSE),"")</f>
        <v/>
      </c>
      <c r="R14269" s="70">
        <v>0.5</v>
      </c>
      <c r="S14269" s="41" t="s">
        <v>63</v>
      </c>
      <c r="T14269" s="35" t="s">
        <v>8</v>
      </c>
      <c r="U14269" s="35" t="s">
        <v>58</v>
      </c>
    </row>
    <row r="14270" spans="1:21" ht="15.65" customHeight="1" x14ac:dyDescent="0.35">
      <c r="A14270" s="35" t="s">
        <v>4258</v>
      </c>
      <c r="B14270" s="36">
        <v>42343</v>
      </c>
      <c r="D14270" s="35" t="s">
        <v>118</v>
      </c>
      <c r="E14270" s="59">
        <v>20</v>
      </c>
      <c r="F14270" s="46" t="s">
        <v>4044</v>
      </c>
      <c r="G14270" s="35" t="s">
        <v>7660</v>
      </c>
      <c r="H14270" s="70">
        <v>111</v>
      </c>
      <c r="I14270" s="43" t="str">
        <f>IFERROR(VLOOKUP(H14270,#REF!,2,FALSE),"")</f>
        <v/>
      </c>
      <c r="J14270" s="70">
        <v>1</v>
      </c>
      <c r="K14270" s="41" t="s">
        <v>113</v>
      </c>
      <c r="L14270" s="59">
        <v>20</v>
      </c>
      <c r="M14270" s="65" t="s">
        <v>4030</v>
      </c>
      <c r="N14270" s="65" t="s">
        <v>4030</v>
      </c>
      <c r="O14270" s="35" t="s">
        <v>7661</v>
      </c>
      <c r="P14270" s="70">
        <v>129</v>
      </c>
      <c r="Q14270" s="56" t="str">
        <f>IFERROR(VLOOKUP(P14270,#REF!,2,FALSE),"")</f>
        <v/>
      </c>
      <c r="R14270" s="70">
        <v>0</v>
      </c>
      <c r="S14270" s="41" t="s">
        <v>63</v>
      </c>
      <c r="T14270" s="35" t="s">
        <v>8</v>
      </c>
      <c r="U14270" s="35" t="s">
        <v>58</v>
      </c>
    </row>
    <row r="14271" spans="1:21" ht="15.65" customHeight="1" x14ac:dyDescent="0.35">
      <c r="A14271" s="35" t="s">
        <v>4258</v>
      </c>
      <c r="B14271" s="36">
        <v>42378</v>
      </c>
      <c r="D14271" s="35" t="s">
        <v>78</v>
      </c>
      <c r="E14271" s="68">
        <v>1</v>
      </c>
      <c r="F14271" s="83" t="s">
        <v>3419</v>
      </c>
      <c r="G14271" s="35" t="s">
        <v>7660</v>
      </c>
      <c r="H14271" s="88">
        <v>143</v>
      </c>
      <c r="I14271" s="43" t="str">
        <f>IFERROR(VLOOKUP(H14271,#REF!,2,FALSE),"")</f>
        <v/>
      </c>
      <c r="J14271" s="70">
        <v>0.5</v>
      </c>
      <c r="K14271" s="41" t="s">
        <v>3331</v>
      </c>
      <c r="L14271" s="68">
        <v>1</v>
      </c>
      <c r="M14271" s="57" t="s">
        <v>3712</v>
      </c>
      <c r="N14271" s="57" t="s">
        <v>3712</v>
      </c>
      <c r="O14271" s="35" t="s">
        <v>7661</v>
      </c>
      <c r="P14271" s="88">
        <v>149</v>
      </c>
      <c r="Q14271" s="56" t="str">
        <f>IFERROR(VLOOKUP(P14271,#REF!,2,FALSE),"")</f>
        <v/>
      </c>
      <c r="R14271" s="70">
        <v>0.5</v>
      </c>
      <c r="S14271" s="41" t="s">
        <v>63</v>
      </c>
      <c r="T14271" s="35" t="s">
        <v>8</v>
      </c>
      <c r="U14271" s="35" t="s">
        <v>77</v>
      </c>
    </row>
    <row r="14272" spans="1:21" ht="15.65" customHeight="1" x14ac:dyDescent="0.35">
      <c r="A14272" s="35" t="s">
        <v>4258</v>
      </c>
      <c r="B14272" s="36">
        <v>42378</v>
      </c>
      <c r="D14272" s="35" t="s">
        <v>78</v>
      </c>
      <c r="E14272" s="68">
        <v>2</v>
      </c>
      <c r="F14272" s="83" t="s">
        <v>3402</v>
      </c>
      <c r="G14272" s="35" t="s">
        <v>7661</v>
      </c>
      <c r="H14272" s="88">
        <v>142</v>
      </c>
      <c r="I14272" s="43" t="str">
        <f>IFERROR(VLOOKUP(H14272,#REF!,2,FALSE),"")</f>
        <v/>
      </c>
      <c r="J14272" s="70">
        <v>0</v>
      </c>
      <c r="K14272" s="41" t="s">
        <v>3331</v>
      </c>
      <c r="L14272" s="68">
        <v>2</v>
      </c>
      <c r="M14272" s="57" t="s">
        <v>3692</v>
      </c>
      <c r="N14272" s="57" t="s">
        <v>3692</v>
      </c>
      <c r="O14272" s="35" t="s">
        <v>7660</v>
      </c>
      <c r="P14272" s="88">
        <v>148</v>
      </c>
      <c r="Q14272" s="56" t="str">
        <f>IFERROR(VLOOKUP(P14272,#REF!,2,FALSE),"")</f>
        <v/>
      </c>
      <c r="R14272" s="70">
        <v>1</v>
      </c>
      <c r="S14272" s="41" t="s">
        <v>63</v>
      </c>
      <c r="T14272" s="35" t="s">
        <v>8</v>
      </c>
      <c r="U14272" s="35" t="s">
        <v>77</v>
      </c>
    </row>
    <row r="14273" spans="1:21" ht="15.65" customHeight="1" x14ac:dyDescent="0.35">
      <c r="A14273" s="35" t="s">
        <v>4258</v>
      </c>
      <c r="B14273" s="36">
        <v>42378</v>
      </c>
      <c r="D14273" s="35" t="s">
        <v>78</v>
      </c>
      <c r="E14273" s="68">
        <v>3</v>
      </c>
      <c r="F14273" s="83" t="s">
        <v>3689</v>
      </c>
      <c r="G14273" s="35" t="s">
        <v>7660</v>
      </c>
      <c r="H14273" s="88">
        <v>140</v>
      </c>
      <c r="I14273" s="43" t="str">
        <f>IFERROR(VLOOKUP(H14273,#REF!,2,FALSE),"")</f>
        <v/>
      </c>
      <c r="J14273" s="70">
        <v>1</v>
      </c>
      <c r="K14273" s="41" t="s">
        <v>3331</v>
      </c>
      <c r="L14273" s="68">
        <v>3</v>
      </c>
      <c r="M14273" s="57" t="s">
        <v>3693</v>
      </c>
      <c r="N14273" s="57" t="s">
        <v>3693</v>
      </c>
      <c r="O14273" s="35" t="s">
        <v>7661</v>
      </c>
      <c r="P14273" s="88">
        <v>146</v>
      </c>
      <c r="Q14273" s="56" t="str">
        <f>IFERROR(VLOOKUP(P14273,#REF!,2,FALSE),"")</f>
        <v/>
      </c>
      <c r="R14273" s="70">
        <v>0</v>
      </c>
      <c r="S14273" s="41" t="s">
        <v>63</v>
      </c>
      <c r="T14273" s="35" t="s">
        <v>8</v>
      </c>
      <c r="U14273" s="35" t="s">
        <v>77</v>
      </c>
    </row>
    <row r="14274" spans="1:21" ht="15.65" customHeight="1" x14ac:dyDescent="0.35">
      <c r="A14274" s="35" t="s">
        <v>4258</v>
      </c>
      <c r="B14274" s="36">
        <v>42378</v>
      </c>
      <c r="D14274" s="35" t="s">
        <v>78</v>
      </c>
      <c r="E14274" s="68">
        <v>4</v>
      </c>
      <c r="F14274" s="83" t="s">
        <v>3399</v>
      </c>
      <c r="G14274" s="35" t="s">
        <v>7661</v>
      </c>
      <c r="H14274" s="88">
        <v>139</v>
      </c>
      <c r="I14274" s="43" t="str">
        <f>IFERROR(VLOOKUP(H14274,#REF!,2,FALSE),"")</f>
        <v/>
      </c>
      <c r="J14274" s="70">
        <v>0.5</v>
      </c>
      <c r="K14274" s="41" t="s">
        <v>3331</v>
      </c>
      <c r="L14274" s="68">
        <v>4</v>
      </c>
      <c r="M14274" s="57" t="s">
        <v>3995</v>
      </c>
      <c r="N14274" s="57" t="s">
        <v>3995</v>
      </c>
      <c r="O14274" s="35" t="s">
        <v>7660</v>
      </c>
      <c r="P14274" s="88">
        <v>138</v>
      </c>
      <c r="Q14274" s="56" t="str">
        <f>IFERROR(VLOOKUP(P14274,#REF!,2,FALSE),"")</f>
        <v/>
      </c>
      <c r="R14274" s="70">
        <v>0.5</v>
      </c>
      <c r="S14274" s="41" t="s">
        <v>63</v>
      </c>
      <c r="T14274" s="35" t="s">
        <v>8</v>
      </c>
      <c r="U14274" s="35" t="s">
        <v>77</v>
      </c>
    </row>
    <row r="14275" spans="1:21" ht="15.65" customHeight="1" x14ac:dyDescent="0.35">
      <c r="A14275" s="35" t="s">
        <v>4258</v>
      </c>
      <c r="B14275" s="36">
        <v>42378</v>
      </c>
      <c r="D14275" s="35" t="s">
        <v>78</v>
      </c>
      <c r="E14275" s="68">
        <v>5</v>
      </c>
      <c r="F14275" s="83" t="s">
        <v>3493</v>
      </c>
      <c r="G14275" s="35" t="s">
        <v>7660</v>
      </c>
      <c r="H14275" s="88">
        <v>137</v>
      </c>
      <c r="I14275" s="43" t="str">
        <f>IFERROR(VLOOKUP(H14275,#REF!,2,FALSE),"")</f>
        <v/>
      </c>
      <c r="J14275" s="70">
        <v>0</v>
      </c>
      <c r="K14275" s="41" t="s">
        <v>3331</v>
      </c>
      <c r="L14275" s="68">
        <v>5</v>
      </c>
      <c r="M14275" s="57" t="s">
        <v>3698</v>
      </c>
      <c r="N14275" s="57" t="s">
        <v>3698</v>
      </c>
      <c r="O14275" s="35" t="s">
        <v>7661</v>
      </c>
      <c r="P14275" s="88">
        <v>133</v>
      </c>
      <c r="Q14275" s="56" t="str">
        <f>IFERROR(VLOOKUP(P14275,#REF!,2,FALSE),"")</f>
        <v/>
      </c>
      <c r="R14275" s="70">
        <v>1</v>
      </c>
      <c r="S14275" s="41" t="s">
        <v>63</v>
      </c>
      <c r="T14275" s="35" t="s">
        <v>8</v>
      </c>
      <c r="U14275" s="35" t="s">
        <v>77</v>
      </c>
    </row>
    <row r="14276" spans="1:21" ht="15.65" customHeight="1" x14ac:dyDescent="0.35">
      <c r="A14276" s="35" t="s">
        <v>4258</v>
      </c>
      <c r="B14276" s="36">
        <v>42378</v>
      </c>
      <c r="D14276" s="35" t="s">
        <v>78</v>
      </c>
      <c r="E14276" s="68">
        <v>6</v>
      </c>
      <c r="F14276" s="83" t="s">
        <v>3998</v>
      </c>
      <c r="G14276" s="35" t="s">
        <v>7661</v>
      </c>
      <c r="H14276" s="88">
        <v>136</v>
      </c>
      <c r="I14276" s="43" t="str">
        <f>IFERROR(VLOOKUP(H14276,#REF!,2,FALSE),"")</f>
        <v/>
      </c>
      <c r="J14276" s="70">
        <v>1</v>
      </c>
      <c r="K14276" s="41" t="s">
        <v>3331</v>
      </c>
      <c r="L14276" s="68">
        <v>6</v>
      </c>
      <c r="M14276" s="57" t="s">
        <v>3700</v>
      </c>
      <c r="N14276" s="57" t="s">
        <v>3700</v>
      </c>
      <c r="O14276" s="35" t="s">
        <v>7660</v>
      </c>
      <c r="P14276" s="88">
        <v>132</v>
      </c>
      <c r="Q14276" s="56" t="str">
        <f>IFERROR(VLOOKUP(P14276,#REF!,2,FALSE),"")</f>
        <v/>
      </c>
      <c r="R14276" s="70">
        <v>0</v>
      </c>
      <c r="S14276" s="41" t="s">
        <v>63</v>
      </c>
      <c r="T14276" s="35" t="s">
        <v>8</v>
      </c>
      <c r="U14276" s="35" t="s">
        <v>77</v>
      </c>
    </row>
    <row r="14277" spans="1:21" ht="15.65" customHeight="1" x14ac:dyDescent="0.35">
      <c r="A14277" s="35" t="s">
        <v>4258</v>
      </c>
      <c r="B14277" s="36">
        <v>42378</v>
      </c>
      <c r="D14277" s="35" t="s">
        <v>78</v>
      </c>
      <c r="E14277" s="68">
        <v>7</v>
      </c>
      <c r="F14277" s="83" t="s">
        <v>3508</v>
      </c>
      <c r="G14277" s="35" t="s">
        <v>7660</v>
      </c>
      <c r="H14277" s="88">
        <v>136</v>
      </c>
      <c r="I14277" s="43" t="str">
        <f>IFERROR(VLOOKUP(H14277,#REF!,2,FALSE),"")</f>
        <v/>
      </c>
      <c r="J14277" s="70">
        <v>0</v>
      </c>
      <c r="K14277" s="41" t="s">
        <v>3331</v>
      </c>
      <c r="L14277" s="68">
        <v>7</v>
      </c>
      <c r="M14277" s="57" t="s">
        <v>3878</v>
      </c>
      <c r="N14277" s="57" t="s">
        <v>3878</v>
      </c>
      <c r="O14277" s="35" t="s">
        <v>7661</v>
      </c>
      <c r="P14277" s="88">
        <v>131</v>
      </c>
      <c r="Q14277" s="56" t="str">
        <f>IFERROR(VLOOKUP(P14277,#REF!,2,FALSE),"")</f>
        <v/>
      </c>
      <c r="R14277" s="70">
        <v>1</v>
      </c>
      <c r="S14277" s="41" t="s">
        <v>63</v>
      </c>
      <c r="T14277" s="35" t="s">
        <v>8</v>
      </c>
      <c r="U14277" s="35" t="s">
        <v>77</v>
      </c>
    </row>
    <row r="14278" spans="1:21" ht="15.65" customHeight="1" x14ac:dyDescent="0.35">
      <c r="A14278" s="35" t="s">
        <v>4258</v>
      </c>
      <c r="B14278" s="36">
        <v>42378</v>
      </c>
      <c r="D14278" s="35" t="s">
        <v>78</v>
      </c>
      <c r="E14278" s="68">
        <v>8</v>
      </c>
      <c r="F14278" s="83" t="s">
        <v>3877</v>
      </c>
      <c r="G14278" s="35" t="s">
        <v>7661</v>
      </c>
      <c r="H14278" s="88">
        <v>135</v>
      </c>
      <c r="I14278" s="43" t="str">
        <f>IFERROR(VLOOKUP(H14278,#REF!,2,FALSE),"")</f>
        <v/>
      </c>
      <c r="J14278" s="70">
        <v>1</v>
      </c>
      <c r="K14278" s="41" t="s">
        <v>3331</v>
      </c>
      <c r="L14278" s="68">
        <v>8</v>
      </c>
      <c r="M14278" s="57" t="s">
        <v>4043</v>
      </c>
      <c r="N14278" s="57" t="s">
        <v>4043</v>
      </c>
      <c r="O14278" s="35" t="s">
        <v>7660</v>
      </c>
      <c r="P14278" s="88">
        <v>127</v>
      </c>
      <c r="Q14278" s="56" t="str">
        <f>IFERROR(VLOOKUP(P14278,#REF!,2,FALSE),"")</f>
        <v/>
      </c>
      <c r="R14278" s="70">
        <v>0</v>
      </c>
      <c r="S14278" s="41" t="s">
        <v>63</v>
      </c>
      <c r="T14278" s="35" t="s">
        <v>8</v>
      </c>
      <c r="U14278" s="35" t="s">
        <v>77</v>
      </c>
    </row>
    <row r="14279" spans="1:21" ht="15.65" customHeight="1" x14ac:dyDescent="0.35">
      <c r="A14279" s="35" t="s">
        <v>4258</v>
      </c>
      <c r="B14279" s="36">
        <v>42378</v>
      </c>
      <c r="D14279" s="35" t="s">
        <v>78</v>
      </c>
      <c r="E14279" s="68">
        <v>9</v>
      </c>
      <c r="F14279" s="83" t="s">
        <v>3401</v>
      </c>
      <c r="G14279" s="35" t="s">
        <v>7660</v>
      </c>
      <c r="H14279" s="88">
        <v>134</v>
      </c>
      <c r="I14279" s="43" t="str">
        <f>IFERROR(VLOOKUP(H14279,#REF!,2,FALSE),"")</f>
        <v/>
      </c>
      <c r="J14279" s="70">
        <v>0.5</v>
      </c>
      <c r="K14279" s="41" t="s">
        <v>3331</v>
      </c>
      <c r="L14279" s="68">
        <v>9</v>
      </c>
      <c r="M14279" s="57" t="s">
        <v>3699</v>
      </c>
      <c r="N14279" s="57" t="s">
        <v>3699</v>
      </c>
      <c r="O14279" s="35" t="s">
        <v>7661</v>
      </c>
      <c r="P14279" s="88">
        <v>123</v>
      </c>
      <c r="Q14279" s="56" t="str">
        <f>IFERROR(VLOOKUP(P14279,#REF!,2,FALSE),"")</f>
        <v/>
      </c>
      <c r="R14279" s="70">
        <v>0.5</v>
      </c>
      <c r="S14279" s="41" t="s">
        <v>63</v>
      </c>
      <c r="T14279" s="35" t="s">
        <v>8</v>
      </c>
      <c r="U14279" s="35" t="s">
        <v>77</v>
      </c>
    </row>
    <row r="14280" spans="1:21" ht="15.65" customHeight="1" x14ac:dyDescent="0.35">
      <c r="A14280" s="35" t="s">
        <v>4258</v>
      </c>
      <c r="B14280" s="36">
        <v>42378</v>
      </c>
      <c r="D14280" s="35" t="s">
        <v>78</v>
      </c>
      <c r="E14280" s="68">
        <v>10</v>
      </c>
      <c r="F14280" s="83" t="s">
        <v>3691</v>
      </c>
      <c r="G14280" s="35" t="s">
        <v>7661</v>
      </c>
      <c r="H14280" s="88">
        <v>132</v>
      </c>
      <c r="I14280" s="43" t="str">
        <f>IFERROR(VLOOKUP(H14280,#REF!,2,FALSE),"")</f>
        <v/>
      </c>
      <c r="J14280" s="70">
        <v>1</v>
      </c>
      <c r="K14280" s="41" t="s">
        <v>3331</v>
      </c>
      <c r="L14280" s="68">
        <v>10</v>
      </c>
      <c r="M14280" s="57" t="s">
        <v>3879</v>
      </c>
      <c r="N14280" s="57" t="s">
        <v>3879</v>
      </c>
      <c r="O14280" s="35" t="s">
        <v>7660</v>
      </c>
      <c r="P14280" s="88">
        <v>120</v>
      </c>
      <c r="Q14280" s="56" t="str">
        <f>IFERROR(VLOOKUP(P14280,#REF!,2,FALSE),"")</f>
        <v/>
      </c>
      <c r="R14280" s="70">
        <v>0</v>
      </c>
      <c r="S14280" s="41" t="s">
        <v>63</v>
      </c>
      <c r="T14280" s="35" t="s">
        <v>8</v>
      </c>
      <c r="U14280" s="35" t="s">
        <v>77</v>
      </c>
    </row>
    <row r="14281" spans="1:21" ht="15.65" customHeight="1" x14ac:dyDescent="0.35">
      <c r="A14281" s="35" t="s">
        <v>4258</v>
      </c>
      <c r="B14281" s="36">
        <v>42378</v>
      </c>
      <c r="D14281" s="35" t="s">
        <v>78</v>
      </c>
      <c r="E14281" s="68">
        <v>11</v>
      </c>
      <c r="F14281" s="83" t="s">
        <v>3516</v>
      </c>
      <c r="G14281" s="35" t="s">
        <v>7660</v>
      </c>
      <c r="H14281" s="88">
        <v>132</v>
      </c>
      <c r="I14281" s="43" t="str">
        <f>IFERROR(VLOOKUP(H14281,#REF!,2,FALSE),"")</f>
        <v/>
      </c>
      <c r="J14281" s="70">
        <v>0</v>
      </c>
      <c r="K14281" s="41" t="s">
        <v>3331</v>
      </c>
      <c r="L14281" s="68">
        <v>11</v>
      </c>
      <c r="M14281" s="57" t="s">
        <v>3714</v>
      </c>
      <c r="N14281" s="57" t="s">
        <v>3714</v>
      </c>
      <c r="O14281" s="35" t="s">
        <v>7661</v>
      </c>
      <c r="P14281" s="88">
        <v>119</v>
      </c>
      <c r="Q14281" s="56" t="str">
        <f>IFERROR(VLOOKUP(P14281,#REF!,2,FALSE),"")</f>
        <v/>
      </c>
      <c r="R14281" s="70">
        <v>1</v>
      </c>
      <c r="S14281" s="41" t="s">
        <v>63</v>
      </c>
      <c r="T14281" s="35" t="s">
        <v>8</v>
      </c>
      <c r="U14281" s="35" t="s">
        <v>77</v>
      </c>
    </row>
    <row r="14282" spans="1:21" ht="15.65" customHeight="1" x14ac:dyDescent="0.35">
      <c r="A14282" s="35" t="s">
        <v>4258</v>
      </c>
      <c r="B14282" s="36">
        <v>42378</v>
      </c>
      <c r="D14282" s="35" t="s">
        <v>78</v>
      </c>
      <c r="E14282" s="68">
        <v>12</v>
      </c>
      <c r="F14282" s="83" t="s">
        <v>3404</v>
      </c>
      <c r="G14282" s="35" t="s">
        <v>7661</v>
      </c>
      <c r="H14282" s="88">
        <v>128</v>
      </c>
      <c r="I14282" s="43" t="str">
        <f>IFERROR(VLOOKUP(H14282,#REF!,2,FALSE),"")</f>
        <v/>
      </c>
      <c r="J14282" s="70">
        <v>1</v>
      </c>
      <c r="K14282" s="41" t="s">
        <v>3331</v>
      </c>
      <c r="L14282" s="68">
        <v>12</v>
      </c>
      <c r="M14282" s="57" t="s">
        <v>4245</v>
      </c>
      <c r="N14282" s="57" t="s">
        <v>4245</v>
      </c>
      <c r="O14282" s="35" t="s">
        <v>7660</v>
      </c>
      <c r="P14282" s="88" t="s">
        <v>593</v>
      </c>
      <c r="Q14282" s="56" t="str">
        <f>IFERROR(VLOOKUP(P14282,#REF!,2,FALSE),"")</f>
        <v/>
      </c>
      <c r="R14282" s="70">
        <v>0</v>
      </c>
      <c r="S14282" s="41" t="s">
        <v>63</v>
      </c>
      <c r="T14282" s="35" t="s">
        <v>8</v>
      </c>
      <c r="U14282" s="35" t="s">
        <v>77</v>
      </c>
    </row>
    <row r="14283" spans="1:21" ht="15.65" customHeight="1" x14ac:dyDescent="0.35">
      <c r="A14283" s="35" t="s">
        <v>4258</v>
      </c>
      <c r="B14283" s="36">
        <v>42378</v>
      </c>
      <c r="D14283" s="35" t="s">
        <v>78</v>
      </c>
      <c r="E14283" s="68">
        <v>13</v>
      </c>
      <c r="F14283" s="83" t="s">
        <v>3512</v>
      </c>
      <c r="G14283" s="35" t="s">
        <v>7660</v>
      </c>
      <c r="H14283" s="88">
        <v>125</v>
      </c>
      <c r="I14283" s="43" t="str">
        <f>IFERROR(VLOOKUP(H14283,#REF!,2,FALSE),"")</f>
        <v/>
      </c>
      <c r="J14283" s="70">
        <v>0.5</v>
      </c>
      <c r="K14283" s="41" t="s">
        <v>3331</v>
      </c>
      <c r="L14283" s="68">
        <v>13</v>
      </c>
      <c r="M14283" s="57" t="s">
        <v>4231</v>
      </c>
      <c r="N14283" s="57" t="s">
        <v>4231</v>
      </c>
      <c r="O14283" s="35" t="s">
        <v>7661</v>
      </c>
      <c r="P14283" s="88">
        <v>116</v>
      </c>
      <c r="Q14283" s="56" t="str">
        <f>IFERROR(VLOOKUP(P14283,#REF!,2,FALSE),"")</f>
        <v/>
      </c>
      <c r="R14283" s="70">
        <v>0.5</v>
      </c>
      <c r="S14283" s="41" t="s">
        <v>63</v>
      </c>
      <c r="T14283" s="35" t="s">
        <v>8</v>
      </c>
      <c r="U14283" s="35" t="s">
        <v>77</v>
      </c>
    </row>
    <row r="14284" spans="1:21" ht="15.65" customHeight="1" x14ac:dyDescent="0.35">
      <c r="A14284" s="35" t="s">
        <v>4258</v>
      </c>
      <c r="B14284" s="36">
        <v>42378</v>
      </c>
      <c r="D14284" s="35" t="s">
        <v>78</v>
      </c>
      <c r="E14284" s="68">
        <v>14</v>
      </c>
      <c r="F14284" s="83" t="s">
        <v>3530</v>
      </c>
      <c r="G14284" s="35" t="s">
        <v>7661</v>
      </c>
      <c r="H14284" s="88">
        <v>124</v>
      </c>
      <c r="I14284" s="43" t="str">
        <f>IFERROR(VLOOKUP(H14284,#REF!,2,FALSE),"")</f>
        <v/>
      </c>
      <c r="J14284" s="70">
        <v>0.5</v>
      </c>
      <c r="K14284" s="41" t="s">
        <v>3331</v>
      </c>
      <c r="L14284" s="68">
        <v>14</v>
      </c>
      <c r="M14284" s="57" t="s">
        <v>3658</v>
      </c>
      <c r="N14284" s="57" t="s">
        <v>3658</v>
      </c>
      <c r="O14284" s="35" t="s">
        <v>7660</v>
      </c>
      <c r="P14284" s="88">
        <v>115</v>
      </c>
      <c r="Q14284" s="56" t="str">
        <f>IFERROR(VLOOKUP(P14284,#REF!,2,FALSE),"")</f>
        <v/>
      </c>
      <c r="R14284" s="70">
        <v>0.5</v>
      </c>
      <c r="S14284" s="41" t="s">
        <v>63</v>
      </c>
      <c r="T14284" s="35" t="s">
        <v>8</v>
      </c>
      <c r="U14284" s="35" t="s">
        <v>77</v>
      </c>
    </row>
    <row r="14285" spans="1:21" ht="15.65" customHeight="1" x14ac:dyDescent="0.35">
      <c r="A14285" s="35" t="s">
        <v>4258</v>
      </c>
      <c r="B14285" s="36">
        <v>42378</v>
      </c>
      <c r="D14285" s="35" t="s">
        <v>78</v>
      </c>
      <c r="E14285" s="68">
        <v>15</v>
      </c>
      <c r="F14285" s="83" t="s">
        <v>3405</v>
      </c>
      <c r="G14285" s="35" t="s">
        <v>7660</v>
      </c>
      <c r="H14285" s="88">
        <v>122</v>
      </c>
      <c r="I14285" s="43" t="str">
        <f>IFERROR(VLOOKUP(H14285,#REF!,2,FALSE),"")</f>
        <v/>
      </c>
      <c r="J14285" s="70">
        <v>0.5</v>
      </c>
      <c r="K14285" s="41" t="s">
        <v>3331</v>
      </c>
      <c r="L14285" s="68">
        <v>15</v>
      </c>
      <c r="M14285" s="57" t="s">
        <v>4218</v>
      </c>
      <c r="N14285" s="57" t="s">
        <v>4218</v>
      </c>
      <c r="O14285" s="35" t="s">
        <v>7661</v>
      </c>
      <c r="P14285" s="88" t="s">
        <v>593</v>
      </c>
      <c r="Q14285" s="56" t="str">
        <f>IFERROR(VLOOKUP(P14285,#REF!,2,FALSE),"")</f>
        <v/>
      </c>
      <c r="R14285" s="70">
        <v>0.5</v>
      </c>
      <c r="S14285" s="41" t="s">
        <v>63</v>
      </c>
      <c r="T14285" s="35" t="s">
        <v>8</v>
      </c>
      <c r="U14285" s="35" t="s">
        <v>77</v>
      </c>
    </row>
    <row r="14286" spans="1:21" ht="15.65" customHeight="1" x14ac:dyDescent="0.35">
      <c r="A14286" s="35" t="s">
        <v>4258</v>
      </c>
      <c r="B14286" s="36">
        <v>42378</v>
      </c>
      <c r="D14286" s="35" t="s">
        <v>78</v>
      </c>
      <c r="E14286" s="68">
        <v>16</v>
      </c>
      <c r="F14286" s="83" t="s">
        <v>3933</v>
      </c>
      <c r="G14286" s="35" t="s">
        <v>7661</v>
      </c>
      <c r="H14286" s="88">
        <v>122</v>
      </c>
      <c r="I14286" s="43" t="str">
        <f>IFERROR(VLOOKUP(H14286,#REF!,2,FALSE),"")</f>
        <v/>
      </c>
      <c r="J14286" s="70">
        <v>0</v>
      </c>
      <c r="K14286" s="41" t="s">
        <v>3331</v>
      </c>
      <c r="L14286" s="68">
        <v>16</v>
      </c>
      <c r="M14286" s="57" t="s">
        <v>3862</v>
      </c>
      <c r="N14286" s="57" t="s">
        <v>3862</v>
      </c>
      <c r="O14286" s="35" t="s">
        <v>7660</v>
      </c>
      <c r="P14286" s="88">
        <v>109</v>
      </c>
      <c r="Q14286" s="56" t="str">
        <f>IFERROR(VLOOKUP(P14286,#REF!,2,FALSE),"")</f>
        <v/>
      </c>
      <c r="R14286" s="70">
        <v>1</v>
      </c>
      <c r="S14286" s="41" t="s">
        <v>63</v>
      </c>
      <c r="T14286" s="35" t="s">
        <v>8</v>
      </c>
      <c r="U14286" s="35" t="s">
        <v>77</v>
      </c>
    </row>
    <row r="14287" spans="1:21" ht="15.65" customHeight="1" x14ac:dyDescent="0.35">
      <c r="A14287" s="35" t="s">
        <v>4258</v>
      </c>
      <c r="B14287" s="36">
        <v>42378</v>
      </c>
      <c r="D14287" s="35" t="s">
        <v>78</v>
      </c>
      <c r="E14287" s="68">
        <v>17</v>
      </c>
      <c r="F14287" s="83" t="s">
        <v>4246</v>
      </c>
      <c r="G14287" s="35" t="s">
        <v>7660</v>
      </c>
      <c r="H14287" s="88" t="s">
        <v>593</v>
      </c>
      <c r="I14287" s="43" t="str">
        <f>IFERROR(VLOOKUP(H14287,#REF!,2,FALSE),"")</f>
        <v/>
      </c>
      <c r="J14287" s="70">
        <v>1</v>
      </c>
      <c r="K14287" s="41" t="s">
        <v>3331</v>
      </c>
      <c r="L14287" s="68">
        <v>17</v>
      </c>
      <c r="M14287" s="57" t="s">
        <v>3890</v>
      </c>
      <c r="N14287" s="57" t="s">
        <v>3890</v>
      </c>
      <c r="O14287" s="35" t="s">
        <v>7661</v>
      </c>
      <c r="P14287" s="88">
        <v>107</v>
      </c>
      <c r="Q14287" s="56" t="str">
        <f>IFERROR(VLOOKUP(P14287,#REF!,2,FALSE),"")</f>
        <v/>
      </c>
      <c r="R14287" s="70">
        <v>0</v>
      </c>
      <c r="S14287" s="41" t="s">
        <v>63</v>
      </c>
      <c r="T14287" s="35" t="s">
        <v>8</v>
      </c>
      <c r="U14287" s="35" t="s">
        <v>77</v>
      </c>
    </row>
    <row r="14288" spans="1:21" ht="15.65" customHeight="1" x14ac:dyDescent="0.35">
      <c r="A14288" s="35" t="s">
        <v>4258</v>
      </c>
      <c r="B14288" s="36">
        <v>42378</v>
      </c>
      <c r="D14288" s="35" t="s">
        <v>78</v>
      </c>
      <c r="E14288" s="68">
        <v>18</v>
      </c>
      <c r="F14288" s="66" t="s">
        <v>4022</v>
      </c>
      <c r="G14288" s="35" t="s">
        <v>7661</v>
      </c>
      <c r="H14288" s="88">
        <v>82</v>
      </c>
      <c r="I14288" s="43" t="str">
        <f>IFERROR(VLOOKUP(H14288,#REF!,2,FALSE),"")</f>
        <v/>
      </c>
      <c r="J14288" s="70">
        <v>0</v>
      </c>
      <c r="K14288" s="41" t="s">
        <v>3331</v>
      </c>
      <c r="L14288" s="68">
        <v>18</v>
      </c>
      <c r="M14288" s="57" t="s">
        <v>4220</v>
      </c>
      <c r="N14288" s="57" t="s">
        <v>4220</v>
      </c>
      <c r="O14288" s="35" t="s">
        <v>7660</v>
      </c>
      <c r="P14288" s="88">
        <v>101</v>
      </c>
      <c r="Q14288" s="56" t="str">
        <f>IFERROR(VLOOKUP(P14288,#REF!,2,FALSE),"")</f>
        <v/>
      </c>
      <c r="R14288" s="70">
        <v>1</v>
      </c>
      <c r="S14288" s="41" t="s">
        <v>63</v>
      </c>
      <c r="T14288" s="35" t="s">
        <v>8</v>
      </c>
      <c r="U14288" s="35" t="s">
        <v>77</v>
      </c>
    </row>
    <row r="14289" spans="1:21" ht="15.65" customHeight="1" x14ac:dyDescent="0.35">
      <c r="A14289" s="35" t="s">
        <v>4258</v>
      </c>
      <c r="B14289" s="36">
        <v>42378</v>
      </c>
      <c r="D14289" s="35" t="s">
        <v>78</v>
      </c>
      <c r="E14289" s="68">
        <v>19</v>
      </c>
      <c r="F14289" s="66" t="s">
        <v>4247</v>
      </c>
      <c r="G14289" s="35" t="s">
        <v>7660</v>
      </c>
      <c r="H14289" s="88">
        <v>69</v>
      </c>
      <c r="I14289" s="43" t="str">
        <f>IFERROR(VLOOKUP(H14289,#REF!,2,FALSE),"")</f>
        <v/>
      </c>
      <c r="J14289" s="70">
        <v>0</v>
      </c>
      <c r="K14289" s="41" t="s">
        <v>3331</v>
      </c>
      <c r="L14289" s="68">
        <v>19</v>
      </c>
      <c r="M14289" s="57" t="s">
        <v>4046</v>
      </c>
      <c r="N14289" s="57" t="s">
        <v>4046</v>
      </c>
      <c r="O14289" s="35" t="s">
        <v>7661</v>
      </c>
      <c r="P14289" s="88">
        <v>57</v>
      </c>
      <c r="Q14289" s="56" t="str">
        <f>IFERROR(VLOOKUP(P14289,#REF!,2,FALSE),"")</f>
        <v/>
      </c>
      <c r="R14289" s="70">
        <v>1</v>
      </c>
      <c r="S14289" s="41" t="s">
        <v>63</v>
      </c>
      <c r="T14289" s="35" t="s">
        <v>8</v>
      </c>
      <c r="U14289" s="35" t="s">
        <v>77</v>
      </c>
    </row>
    <row r="14290" spans="1:21" ht="15.65" customHeight="1" x14ac:dyDescent="0.35">
      <c r="A14290" s="35" t="s">
        <v>4258</v>
      </c>
      <c r="B14290" s="36">
        <v>42378</v>
      </c>
      <c r="D14290" s="35" t="s">
        <v>78</v>
      </c>
      <c r="E14290" s="68">
        <v>20</v>
      </c>
      <c r="F14290" s="66" t="s">
        <v>4030</v>
      </c>
      <c r="G14290" s="35" t="s">
        <v>7661</v>
      </c>
      <c r="H14290" s="88">
        <v>129</v>
      </c>
      <c r="I14290" s="43" t="str">
        <f>IFERROR(VLOOKUP(H14290,#REF!,2,FALSE),"")</f>
        <v/>
      </c>
      <c r="J14290" s="70">
        <v>0</v>
      </c>
      <c r="K14290" s="41" t="s">
        <v>3331</v>
      </c>
      <c r="L14290" s="68">
        <v>20</v>
      </c>
      <c r="M14290" s="57" t="s">
        <v>4044</v>
      </c>
      <c r="N14290" s="57" t="s">
        <v>4044</v>
      </c>
      <c r="O14290" s="35" t="s">
        <v>7660</v>
      </c>
      <c r="P14290" s="88">
        <v>111</v>
      </c>
      <c r="Q14290" s="56" t="str">
        <f>IFERROR(VLOOKUP(P14290,#REF!,2,FALSE),"")</f>
        <v/>
      </c>
      <c r="R14290" s="70">
        <v>1</v>
      </c>
      <c r="S14290" s="41" t="s">
        <v>63</v>
      </c>
      <c r="T14290" s="35" t="s">
        <v>8</v>
      </c>
      <c r="U14290" s="35" t="s">
        <v>77</v>
      </c>
    </row>
    <row r="14291" spans="1:21" ht="15.65" customHeight="1" x14ac:dyDescent="0.35">
      <c r="A14291" s="35" t="s">
        <v>4258</v>
      </c>
      <c r="B14291" s="36">
        <v>42399</v>
      </c>
      <c r="D14291" s="35" t="s">
        <v>118</v>
      </c>
      <c r="E14291" s="68">
        <v>1</v>
      </c>
      <c r="F14291" s="57" t="s">
        <v>3554</v>
      </c>
      <c r="G14291" s="35" t="s">
        <v>7661</v>
      </c>
      <c r="H14291" s="70">
        <v>205</v>
      </c>
      <c r="I14291" s="43" t="str">
        <f>IFERROR(VLOOKUP(H14291,#REF!,2,FALSE),"")</f>
        <v/>
      </c>
      <c r="J14291" s="70">
        <v>1</v>
      </c>
      <c r="K14291" s="41" t="s">
        <v>115</v>
      </c>
      <c r="L14291" s="68">
        <v>1</v>
      </c>
      <c r="M14291" s="57" t="s">
        <v>3772</v>
      </c>
      <c r="N14291" s="57" t="s">
        <v>3772</v>
      </c>
      <c r="O14291" s="35" t="s">
        <v>7660</v>
      </c>
      <c r="P14291" s="70">
        <v>209</v>
      </c>
      <c r="Q14291" s="56" t="str">
        <f>IFERROR(VLOOKUP(P14291,#REF!,2,FALSE),"")</f>
        <v/>
      </c>
      <c r="R14291" s="70">
        <v>0</v>
      </c>
      <c r="S14291" s="41" t="s">
        <v>63</v>
      </c>
      <c r="T14291" s="35" t="s">
        <v>8</v>
      </c>
      <c r="U14291" s="35" t="s">
        <v>58</v>
      </c>
    </row>
    <row r="14292" spans="1:21" ht="15.65" customHeight="1" x14ac:dyDescent="0.35">
      <c r="A14292" s="35" t="s">
        <v>4258</v>
      </c>
      <c r="B14292" s="36">
        <v>42399</v>
      </c>
      <c r="D14292" s="35" t="s">
        <v>118</v>
      </c>
      <c r="E14292" s="68">
        <v>2</v>
      </c>
      <c r="F14292" s="57" t="s">
        <v>3488</v>
      </c>
      <c r="G14292" s="35" t="s">
        <v>7660</v>
      </c>
      <c r="H14292" s="70">
        <v>178</v>
      </c>
      <c r="I14292" s="43" t="str">
        <f>IFERROR(VLOOKUP(H14292,#REF!,2,FALSE),"")</f>
        <v/>
      </c>
      <c r="J14292" s="70">
        <v>0.5</v>
      </c>
      <c r="K14292" s="41" t="s">
        <v>115</v>
      </c>
      <c r="L14292" s="68">
        <v>2</v>
      </c>
      <c r="M14292" s="57" t="s">
        <v>3748</v>
      </c>
      <c r="N14292" s="57" t="s">
        <v>3748</v>
      </c>
      <c r="O14292" s="35" t="s">
        <v>7661</v>
      </c>
      <c r="P14292" s="70">
        <v>200</v>
      </c>
      <c r="Q14292" s="56" t="str">
        <f>IFERROR(VLOOKUP(P14292,#REF!,2,FALSE),"")</f>
        <v/>
      </c>
      <c r="R14292" s="70">
        <v>0.5</v>
      </c>
      <c r="S14292" s="41" t="s">
        <v>63</v>
      </c>
      <c r="T14292" s="35" t="s">
        <v>8</v>
      </c>
      <c r="U14292" s="35" t="s">
        <v>58</v>
      </c>
    </row>
    <row r="14293" spans="1:21" ht="15.65" customHeight="1" x14ac:dyDescent="0.35">
      <c r="A14293" s="35" t="s">
        <v>4258</v>
      </c>
      <c r="B14293" s="36">
        <v>42399</v>
      </c>
      <c r="D14293" s="35" t="s">
        <v>118</v>
      </c>
      <c r="E14293" s="68">
        <v>3</v>
      </c>
      <c r="F14293" s="57" t="s">
        <v>3984</v>
      </c>
      <c r="G14293" s="35" t="s">
        <v>7661</v>
      </c>
      <c r="H14293" s="70">
        <v>177</v>
      </c>
      <c r="I14293" s="43" t="str">
        <f>IFERROR(VLOOKUP(H14293,#REF!,2,FALSE),"")</f>
        <v/>
      </c>
      <c r="J14293" s="70">
        <v>0.5</v>
      </c>
      <c r="K14293" s="41" t="s">
        <v>115</v>
      </c>
      <c r="L14293" s="68">
        <v>3</v>
      </c>
      <c r="M14293" s="57" t="s">
        <v>3751</v>
      </c>
      <c r="N14293" s="57" t="s">
        <v>3751</v>
      </c>
      <c r="O14293" s="35" t="s">
        <v>7660</v>
      </c>
      <c r="P14293" s="70">
        <v>196</v>
      </c>
      <c r="Q14293" s="56" t="str">
        <f>IFERROR(VLOOKUP(P14293,#REF!,2,FALSE),"")</f>
        <v/>
      </c>
      <c r="R14293" s="70">
        <v>0.5</v>
      </c>
      <c r="S14293" s="41" t="s">
        <v>63</v>
      </c>
      <c r="T14293" s="35" t="s">
        <v>8</v>
      </c>
      <c r="U14293" s="35" t="s">
        <v>58</v>
      </c>
    </row>
    <row r="14294" spans="1:21" ht="15.65" customHeight="1" x14ac:dyDescent="0.35">
      <c r="A14294" s="35" t="s">
        <v>4258</v>
      </c>
      <c r="B14294" s="36">
        <v>42399</v>
      </c>
      <c r="D14294" s="35" t="s">
        <v>118</v>
      </c>
      <c r="E14294" s="68">
        <v>4</v>
      </c>
      <c r="F14294" s="57" t="s">
        <v>3413</v>
      </c>
      <c r="G14294" s="35" t="s">
        <v>7660</v>
      </c>
      <c r="H14294" s="70">
        <v>176</v>
      </c>
      <c r="I14294" s="43" t="str">
        <f>IFERROR(VLOOKUP(H14294,#REF!,2,FALSE),"")</f>
        <v/>
      </c>
      <c r="J14294" s="70">
        <v>0</v>
      </c>
      <c r="K14294" s="41" t="s">
        <v>115</v>
      </c>
      <c r="L14294" s="68">
        <v>4</v>
      </c>
      <c r="M14294" s="57" t="s">
        <v>3941</v>
      </c>
      <c r="N14294" s="57" t="s">
        <v>3941</v>
      </c>
      <c r="O14294" s="35" t="s">
        <v>7661</v>
      </c>
      <c r="P14294" s="70">
        <v>191</v>
      </c>
      <c r="Q14294" s="56" t="str">
        <f>IFERROR(VLOOKUP(P14294,#REF!,2,FALSE),"")</f>
        <v/>
      </c>
      <c r="R14294" s="70">
        <v>1</v>
      </c>
      <c r="S14294" s="41" t="s">
        <v>63</v>
      </c>
      <c r="T14294" s="35" t="s">
        <v>8</v>
      </c>
      <c r="U14294" s="35" t="s">
        <v>58</v>
      </c>
    </row>
    <row r="14295" spans="1:21" ht="15.65" customHeight="1" x14ac:dyDescent="0.35">
      <c r="A14295" s="35" t="s">
        <v>4258</v>
      </c>
      <c r="B14295" s="36">
        <v>42399</v>
      </c>
      <c r="D14295" s="35" t="s">
        <v>118</v>
      </c>
      <c r="E14295" s="68">
        <v>5</v>
      </c>
      <c r="F14295" s="57" t="s">
        <v>3489</v>
      </c>
      <c r="G14295" s="35" t="s">
        <v>7661</v>
      </c>
      <c r="H14295" s="70">
        <v>175</v>
      </c>
      <c r="I14295" s="43" t="str">
        <f>IFERROR(VLOOKUP(H14295,#REF!,2,FALSE),"")</f>
        <v/>
      </c>
      <c r="J14295" s="70">
        <v>0.5</v>
      </c>
      <c r="K14295" s="41" t="s">
        <v>115</v>
      </c>
      <c r="L14295" s="68">
        <v>5</v>
      </c>
      <c r="M14295" s="57" t="s">
        <v>3942</v>
      </c>
      <c r="N14295" s="57" t="s">
        <v>3942</v>
      </c>
      <c r="O14295" s="35" t="s">
        <v>7660</v>
      </c>
      <c r="P14295" s="70">
        <v>188</v>
      </c>
      <c r="Q14295" s="56" t="str">
        <f>IFERROR(VLOOKUP(P14295,#REF!,2,FALSE),"")</f>
        <v/>
      </c>
      <c r="R14295" s="70">
        <v>0.5</v>
      </c>
      <c r="S14295" s="41" t="s">
        <v>63</v>
      </c>
      <c r="T14295" s="35" t="s">
        <v>8</v>
      </c>
      <c r="U14295" s="35" t="s">
        <v>58</v>
      </c>
    </row>
    <row r="14296" spans="1:21" ht="15.65" customHeight="1" x14ac:dyDescent="0.35">
      <c r="A14296" s="35" t="s">
        <v>4258</v>
      </c>
      <c r="B14296" s="36">
        <v>42399</v>
      </c>
      <c r="D14296" s="35" t="s">
        <v>118</v>
      </c>
      <c r="E14296" s="68">
        <v>6</v>
      </c>
      <c r="F14296" s="57" t="s">
        <v>3771</v>
      </c>
      <c r="G14296" s="35" t="s">
        <v>7660</v>
      </c>
      <c r="H14296" s="70">
        <v>175</v>
      </c>
      <c r="I14296" s="43" t="str">
        <f>IFERROR(VLOOKUP(H14296,#REF!,2,FALSE),"")</f>
        <v/>
      </c>
      <c r="J14296" s="70">
        <v>0.5</v>
      </c>
      <c r="K14296" s="41" t="s">
        <v>115</v>
      </c>
      <c r="L14296" s="68">
        <v>6</v>
      </c>
      <c r="M14296" s="57" t="s">
        <v>3903</v>
      </c>
      <c r="N14296" s="57" t="s">
        <v>3903</v>
      </c>
      <c r="O14296" s="35" t="s">
        <v>7661</v>
      </c>
      <c r="P14296" s="70">
        <v>188</v>
      </c>
      <c r="Q14296" s="56" t="str">
        <f>IFERROR(VLOOKUP(P14296,#REF!,2,FALSE),"")</f>
        <v/>
      </c>
      <c r="R14296" s="70">
        <v>0.5</v>
      </c>
      <c r="S14296" s="41" t="s">
        <v>63</v>
      </c>
      <c r="T14296" s="35" t="s">
        <v>8</v>
      </c>
      <c r="U14296" s="35" t="s">
        <v>58</v>
      </c>
    </row>
    <row r="14297" spans="1:21" ht="15.65" customHeight="1" x14ac:dyDescent="0.35">
      <c r="A14297" s="35" t="s">
        <v>4258</v>
      </c>
      <c r="B14297" s="36">
        <v>42399</v>
      </c>
      <c r="D14297" s="35" t="s">
        <v>118</v>
      </c>
      <c r="E14297" s="68">
        <v>7</v>
      </c>
      <c r="F14297" s="57" t="s">
        <v>4014</v>
      </c>
      <c r="G14297" s="35" t="s">
        <v>7661</v>
      </c>
      <c r="H14297" s="70">
        <v>172</v>
      </c>
      <c r="I14297" s="43" t="str">
        <f>IFERROR(VLOOKUP(H14297,#REF!,2,FALSE),"")</f>
        <v/>
      </c>
      <c r="J14297" s="70">
        <v>0.5</v>
      </c>
      <c r="K14297" s="41" t="s">
        <v>115</v>
      </c>
      <c r="L14297" s="68">
        <v>7</v>
      </c>
      <c r="M14297" s="57" t="s">
        <v>4001</v>
      </c>
      <c r="N14297" s="57" t="s">
        <v>4001</v>
      </c>
      <c r="O14297" s="35" t="s">
        <v>7660</v>
      </c>
      <c r="P14297" s="70">
        <v>187</v>
      </c>
      <c r="Q14297" s="56" t="str">
        <f>IFERROR(VLOOKUP(P14297,#REF!,2,FALSE),"")</f>
        <v/>
      </c>
      <c r="R14297" s="70">
        <v>0.5</v>
      </c>
      <c r="S14297" s="41" t="s">
        <v>63</v>
      </c>
      <c r="T14297" s="35" t="s">
        <v>8</v>
      </c>
      <c r="U14297" s="35" t="s">
        <v>58</v>
      </c>
    </row>
    <row r="14298" spans="1:21" ht="15.65" customHeight="1" x14ac:dyDescent="0.35">
      <c r="A14298" s="35" t="s">
        <v>4258</v>
      </c>
      <c r="B14298" s="36">
        <v>42399</v>
      </c>
      <c r="D14298" s="35" t="s">
        <v>118</v>
      </c>
      <c r="E14298" s="68">
        <v>8</v>
      </c>
      <c r="F14298" s="57" t="s">
        <v>3545</v>
      </c>
      <c r="G14298" s="35" t="s">
        <v>7660</v>
      </c>
      <c r="H14298" s="70">
        <v>171</v>
      </c>
      <c r="I14298" s="43" t="str">
        <f>IFERROR(VLOOKUP(H14298,#REF!,2,FALSE),"")</f>
        <v/>
      </c>
      <c r="J14298" s="70">
        <v>0</v>
      </c>
      <c r="K14298" s="41" t="s">
        <v>115</v>
      </c>
      <c r="L14298" s="68">
        <v>8</v>
      </c>
      <c r="M14298" s="57" t="s">
        <v>3749</v>
      </c>
      <c r="N14298" s="57" t="s">
        <v>3749</v>
      </c>
      <c r="O14298" s="35" t="s">
        <v>7661</v>
      </c>
      <c r="P14298" s="70">
        <v>186</v>
      </c>
      <c r="Q14298" s="56" t="str">
        <f>IFERROR(VLOOKUP(P14298,#REF!,2,FALSE),"")</f>
        <v/>
      </c>
      <c r="R14298" s="70">
        <v>1</v>
      </c>
      <c r="S14298" s="41" t="s">
        <v>63</v>
      </c>
      <c r="T14298" s="35" t="s">
        <v>8</v>
      </c>
      <c r="U14298" s="35" t="s">
        <v>58</v>
      </c>
    </row>
    <row r="14299" spans="1:21" ht="15.65" customHeight="1" x14ac:dyDescent="0.35">
      <c r="A14299" s="35" t="s">
        <v>4258</v>
      </c>
      <c r="B14299" s="36">
        <v>42399</v>
      </c>
      <c r="D14299" s="35" t="s">
        <v>118</v>
      </c>
      <c r="E14299" s="68">
        <v>9</v>
      </c>
      <c r="F14299" s="57" t="s">
        <v>4191</v>
      </c>
      <c r="G14299" s="35" t="s">
        <v>7661</v>
      </c>
      <c r="H14299" s="70">
        <v>166</v>
      </c>
      <c r="I14299" s="43" t="str">
        <f>IFERROR(VLOOKUP(H14299,#REF!,2,FALSE),"")</f>
        <v/>
      </c>
      <c r="J14299" s="70">
        <v>1</v>
      </c>
      <c r="K14299" s="41" t="s">
        <v>115</v>
      </c>
      <c r="L14299" s="68">
        <v>9</v>
      </c>
      <c r="M14299" s="57" t="s">
        <v>3940</v>
      </c>
      <c r="N14299" s="57" t="s">
        <v>3940</v>
      </c>
      <c r="O14299" s="35" t="s">
        <v>7660</v>
      </c>
      <c r="P14299" s="70">
        <v>184</v>
      </c>
      <c r="Q14299" s="56" t="str">
        <f>IFERROR(VLOOKUP(P14299,#REF!,2,FALSE),"")</f>
        <v/>
      </c>
      <c r="R14299" s="70">
        <v>0</v>
      </c>
      <c r="S14299" s="41" t="s">
        <v>63</v>
      </c>
      <c r="T14299" s="35" t="s">
        <v>8</v>
      </c>
      <c r="U14299" s="35" t="s">
        <v>58</v>
      </c>
    </row>
    <row r="14300" spans="1:21" ht="15.65" customHeight="1" x14ac:dyDescent="0.35">
      <c r="A14300" s="35" t="s">
        <v>4258</v>
      </c>
      <c r="B14300" s="36">
        <v>42399</v>
      </c>
      <c r="D14300" s="35" t="s">
        <v>118</v>
      </c>
      <c r="E14300" s="68">
        <v>10</v>
      </c>
      <c r="F14300" s="57" t="s">
        <v>3806</v>
      </c>
      <c r="G14300" s="35" t="s">
        <v>7660</v>
      </c>
      <c r="H14300" s="70">
        <v>166</v>
      </c>
      <c r="I14300" s="43" t="str">
        <f>IFERROR(VLOOKUP(H14300,#REF!,2,FALSE),"")</f>
        <v/>
      </c>
      <c r="J14300" s="70">
        <v>0</v>
      </c>
      <c r="K14300" s="41" t="s">
        <v>115</v>
      </c>
      <c r="L14300" s="68">
        <v>10</v>
      </c>
      <c r="M14300" s="57" t="s">
        <v>3943</v>
      </c>
      <c r="N14300" s="57" t="s">
        <v>3943</v>
      </c>
      <c r="O14300" s="35" t="s">
        <v>7661</v>
      </c>
      <c r="P14300" s="70">
        <v>183</v>
      </c>
      <c r="Q14300" s="56" t="str">
        <f>IFERROR(VLOOKUP(P14300,#REF!,2,FALSE),"")</f>
        <v/>
      </c>
      <c r="R14300" s="70">
        <v>1</v>
      </c>
      <c r="S14300" s="41" t="s">
        <v>63</v>
      </c>
      <c r="T14300" s="35" t="s">
        <v>8</v>
      </c>
      <c r="U14300" s="35" t="s">
        <v>58</v>
      </c>
    </row>
    <row r="14301" spans="1:21" ht="15.65" customHeight="1" x14ac:dyDescent="0.35">
      <c r="A14301" s="35" t="s">
        <v>4258</v>
      </c>
      <c r="B14301" s="36">
        <v>42399</v>
      </c>
      <c r="D14301" s="35" t="s">
        <v>118</v>
      </c>
      <c r="E14301" s="68">
        <v>11</v>
      </c>
      <c r="F14301" s="57" t="s">
        <v>4233</v>
      </c>
      <c r="G14301" s="35" t="s">
        <v>7661</v>
      </c>
      <c r="H14301" s="70" t="s">
        <v>593</v>
      </c>
      <c r="I14301" s="43" t="str">
        <f>IFERROR(VLOOKUP(H14301,#REF!,2,FALSE),"")</f>
        <v/>
      </c>
      <c r="J14301" s="70">
        <v>1</v>
      </c>
      <c r="K14301" s="41" t="s">
        <v>115</v>
      </c>
      <c r="L14301" s="68">
        <v>11</v>
      </c>
      <c r="M14301" s="57" t="s">
        <v>3905</v>
      </c>
      <c r="N14301" s="57" t="s">
        <v>3905</v>
      </c>
      <c r="O14301" s="35" t="s">
        <v>7660</v>
      </c>
      <c r="P14301" s="70">
        <v>175</v>
      </c>
      <c r="Q14301" s="56" t="str">
        <f>IFERROR(VLOOKUP(P14301,#REF!,2,FALSE),"")</f>
        <v/>
      </c>
      <c r="R14301" s="70">
        <v>0</v>
      </c>
      <c r="S14301" s="41" t="s">
        <v>63</v>
      </c>
      <c r="T14301" s="35" t="s">
        <v>8</v>
      </c>
      <c r="U14301" s="35" t="s">
        <v>58</v>
      </c>
    </row>
    <row r="14302" spans="1:21" ht="15.65" customHeight="1" x14ac:dyDescent="0.35">
      <c r="A14302" s="35" t="s">
        <v>4258</v>
      </c>
      <c r="B14302" s="36">
        <v>42399</v>
      </c>
      <c r="D14302" s="35" t="s">
        <v>118</v>
      </c>
      <c r="E14302" s="68">
        <v>12</v>
      </c>
      <c r="F14302" s="57" t="s">
        <v>3399</v>
      </c>
      <c r="G14302" s="35" t="s">
        <v>7660</v>
      </c>
      <c r="H14302" s="70">
        <v>139</v>
      </c>
      <c r="I14302" s="43" t="str">
        <f>IFERROR(VLOOKUP(H14302,#REF!,2,FALSE),"")</f>
        <v/>
      </c>
      <c r="J14302" s="70">
        <v>0.5</v>
      </c>
      <c r="K14302" s="41" t="s">
        <v>115</v>
      </c>
      <c r="L14302" s="68">
        <v>12</v>
      </c>
      <c r="M14302" s="57" t="s">
        <v>3906</v>
      </c>
      <c r="N14302" s="57" t="s">
        <v>3906</v>
      </c>
      <c r="O14302" s="35" t="s">
        <v>7661</v>
      </c>
      <c r="P14302" s="70">
        <v>175</v>
      </c>
      <c r="Q14302" s="56" t="str">
        <f>IFERROR(VLOOKUP(P14302,#REF!,2,FALSE),"")</f>
        <v/>
      </c>
      <c r="R14302" s="70">
        <v>0.5</v>
      </c>
      <c r="S14302" s="41" t="s">
        <v>63</v>
      </c>
      <c r="T14302" s="35" t="s">
        <v>8</v>
      </c>
      <c r="U14302" s="35" t="s">
        <v>58</v>
      </c>
    </row>
    <row r="14303" spans="1:21" ht="15.65" customHeight="1" x14ac:dyDescent="0.35">
      <c r="A14303" s="35" t="s">
        <v>4258</v>
      </c>
      <c r="B14303" s="36">
        <v>42399</v>
      </c>
      <c r="D14303" s="35" t="s">
        <v>118</v>
      </c>
      <c r="E14303" s="68">
        <v>13</v>
      </c>
      <c r="F14303" s="57" t="s">
        <v>3508</v>
      </c>
      <c r="G14303" s="35" t="s">
        <v>7661</v>
      </c>
      <c r="H14303" s="70">
        <v>136</v>
      </c>
      <c r="I14303" s="43" t="str">
        <f>IFERROR(VLOOKUP(H14303,#REF!,2,FALSE),"")</f>
        <v/>
      </c>
      <c r="J14303" s="70">
        <v>0.5</v>
      </c>
      <c r="K14303" s="41" t="s">
        <v>115</v>
      </c>
      <c r="L14303" s="68">
        <v>13</v>
      </c>
      <c r="M14303" s="57" t="s">
        <v>4002</v>
      </c>
      <c r="N14303" s="57" t="s">
        <v>4002</v>
      </c>
      <c r="O14303" s="35" t="s">
        <v>7660</v>
      </c>
      <c r="P14303" s="70">
        <v>169</v>
      </c>
      <c r="Q14303" s="56" t="str">
        <f>IFERROR(VLOOKUP(P14303,#REF!,2,FALSE),"")</f>
        <v/>
      </c>
      <c r="R14303" s="70">
        <v>0.5</v>
      </c>
      <c r="S14303" s="41" t="s">
        <v>63</v>
      </c>
      <c r="T14303" s="35" t="s">
        <v>8</v>
      </c>
      <c r="U14303" s="35" t="s">
        <v>58</v>
      </c>
    </row>
    <row r="14304" spans="1:21" ht="15.65" customHeight="1" x14ac:dyDescent="0.35">
      <c r="A14304" s="35" t="s">
        <v>4258</v>
      </c>
      <c r="B14304" s="36">
        <v>42399</v>
      </c>
      <c r="D14304" s="35" t="s">
        <v>118</v>
      </c>
      <c r="E14304" s="68">
        <v>14</v>
      </c>
      <c r="F14304" s="57" t="s">
        <v>3877</v>
      </c>
      <c r="G14304" s="35" t="s">
        <v>7660</v>
      </c>
      <c r="H14304" s="70">
        <v>135</v>
      </c>
      <c r="I14304" s="43" t="str">
        <f>IFERROR(VLOOKUP(H14304,#REF!,2,FALSE),"")</f>
        <v/>
      </c>
      <c r="J14304" s="70">
        <v>0.5</v>
      </c>
      <c r="K14304" s="41" t="s">
        <v>115</v>
      </c>
      <c r="L14304" s="68">
        <v>14</v>
      </c>
      <c r="M14304" s="57" t="s">
        <v>3752</v>
      </c>
      <c r="N14304" s="57" t="s">
        <v>3752</v>
      </c>
      <c r="O14304" s="35" t="s">
        <v>7661</v>
      </c>
      <c r="P14304" s="70">
        <v>173</v>
      </c>
      <c r="Q14304" s="56" t="str">
        <f>IFERROR(VLOOKUP(P14304,#REF!,2,FALSE),"")</f>
        <v/>
      </c>
      <c r="R14304" s="70">
        <v>0.5</v>
      </c>
      <c r="S14304" s="41" t="s">
        <v>63</v>
      </c>
      <c r="T14304" s="35" t="s">
        <v>8</v>
      </c>
      <c r="U14304" s="35" t="s">
        <v>58</v>
      </c>
    </row>
    <row r="14305" spans="1:21" ht="15.65" customHeight="1" x14ac:dyDescent="0.35">
      <c r="A14305" s="35" t="s">
        <v>4258</v>
      </c>
      <c r="B14305" s="36">
        <v>42399</v>
      </c>
      <c r="D14305" s="35" t="s">
        <v>118</v>
      </c>
      <c r="E14305" s="68">
        <v>15</v>
      </c>
      <c r="F14305" s="57" t="s">
        <v>3401</v>
      </c>
      <c r="G14305" s="35" t="s">
        <v>7661</v>
      </c>
      <c r="H14305" s="70">
        <v>134</v>
      </c>
      <c r="I14305" s="43" t="str">
        <f>IFERROR(VLOOKUP(H14305,#REF!,2,FALSE),"")</f>
        <v/>
      </c>
      <c r="J14305" s="70">
        <v>0.5</v>
      </c>
      <c r="K14305" s="41" t="s">
        <v>115</v>
      </c>
      <c r="L14305" s="68">
        <v>15</v>
      </c>
      <c r="M14305" s="57" t="s">
        <v>3491</v>
      </c>
      <c r="N14305" s="57" t="s">
        <v>3491</v>
      </c>
      <c r="O14305" s="35" t="s">
        <v>7660</v>
      </c>
      <c r="P14305" s="70">
        <v>167</v>
      </c>
      <c r="Q14305" s="56" t="str">
        <f>IFERROR(VLOOKUP(P14305,#REF!,2,FALSE),"")</f>
        <v/>
      </c>
      <c r="R14305" s="70">
        <v>0.5</v>
      </c>
      <c r="S14305" s="41" t="s">
        <v>63</v>
      </c>
      <c r="T14305" s="35" t="s">
        <v>8</v>
      </c>
      <c r="U14305" s="35" t="s">
        <v>58</v>
      </c>
    </row>
    <row r="14306" spans="1:21" ht="15.65" customHeight="1" x14ac:dyDescent="0.35">
      <c r="A14306" s="35" t="s">
        <v>4258</v>
      </c>
      <c r="B14306" s="36">
        <v>42399</v>
      </c>
      <c r="D14306" s="35" t="s">
        <v>118</v>
      </c>
      <c r="E14306" s="68">
        <v>16</v>
      </c>
      <c r="F14306" s="57" t="s">
        <v>3415</v>
      </c>
      <c r="G14306" s="35" t="s">
        <v>7660</v>
      </c>
      <c r="H14306" s="70">
        <v>133</v>
      </c>
      <c r="I14306" s="43" t="str">
        <f>IFERROR(VLOOKUP(H14306,#REF!,2,FALSE),"")</f>
        <v/>
      </c>
      <c r="J14306" s="70">
        <v>0.5</v>
      </c>
      <c r="K14306" s="41" t="s">
        <v>115</v>
      </c>
      <c r="L14306" s="68">
        <v>16</v>
      </c>
      <c r="M14306" s="57" t="s">
        <v>4248</v>
      </c>
      <c r="N14306" s="57" t="s">
        <v>4248</v>
      </c>
      <c r="O14306" s="35" t="s">
        <v>7661</v>
      </c>
      <c r="P14306" s="70">
        <v>160</v>
      </c>
      <c r="Q14306" s="56" t="str">
        <f>IFERROR(VLOOKUP(P14306,#REF!,2,FALSE),"")</f>
        <v/>
      </c>
      <c r="R14306" s="70">
        <v>0.5</v>
      </c>
      <c r="S14306" s="41" t="s">
        <v>63</v>
      </c>
      <c r="T14306" s="35" t="s">
        <v>8</v>
      </c>
      <c r="U14306" s="35" t="s">
        <v>58</v>
      </c>
    </row>
    <row r="14307" spans="1:21" ht="15.65" customHeight="1" x14ac:dyDescent="0.35">
      <c r="A14307" s="35" t="s">
        <v>4258</v>
      </c>
      <c r="B14307" s="36">
        <v>42399</v>
      </c>
      <c r="D14307" s="35" t="s">
        <v>118</v>
      </c>
      <c r="E14307" s="59">
        <v>17</v>
      </c>
      <c r="F14307" s="46" t="s">
        <v>3404</v>
      </c>
      <c r="G14307" s="35" t="s">
        <v>7661</v>
      </c>
      <c r="H14307" s="70">
        <v>128</v>
      </c>
      <c r="I14307" s="43" t="str">
        <f>IFERROR(VLOOKUP(H14307,#REF!,2,FALSE),"")</f>
        <v/>
      </c>
      <c r="J14307" s="88">
        <v>1</v>
      </c>
      <c r="K14307" s="41" t="s">
        <v>115</v>
      </c>
      <c r="L14307" s="59">
        <v>17</v>
      </c>
      <c r="M14307" s="65" t="s">
        <v>3888</v>
      </c>
      <c r="N14307" s="65" t="s">
        <v>3888</v>
      </c>
      <c r="O14307" s="35" t="s">
        <v>7660</v>
      </c>
      <c r="P14307" s="70">
        <v>119</v>
      </c>
      <c r="Q14307" s="56" t="str">
        <f>IFERROR(VLOOKUP(P14307,#REF!,2,FALSE),"")</f>
        <v/>
      </c>
      <c r="R14307" s="70">
        <v>0</v>
      </c>
      <c r="S14307" s="41" t="s">
        <v>63</v>
      </c>
      <c r="T14307" s="35" t="s">
        <v>8</v>
      </c>
      <c r="U14307" s="35" t="s">
        <v>58</v>
      </c>
    </row>
    <row r="14308" spans="1:21" ht="15.65" customHeight="1" x14ac:dyDescent="0.35">
      <c r="A14308" s="35" t="s">
        <v>4258</v>
      </c>
      <c r="B14308" s="36">
        <v>42399</v>
      </c>
      <c r="D14308" s="35" t="s">
        <v>118</v>
      </c>
      <c r="E14308" s="59">
        <v>18</v>
      </c>
      <c r="F14308" s="65" t="s">
        <v>3405</v>
      </c>
      <c r="G14308" s="35" t="s">
        <v>7660</v>
      </c>
      <c r="H14308" s="75">
        <v>122</v>
      </c>
      <c r="I14308" s="43" t="str">
        <f>IFERROR(VLOOKUP(H14308,#REF!,2,FALSE),"")</f>
        <v/>
      </c>
      <c r="J14308" s="75">
        <v>0</v>
      </c>
      <c r="K14308" s="41" t="s">
        <v>115</v>
      </c>
      <c r="L14308" s="59">
        <v>18</v>
      </c>
      <c r="M14308" s="65" t="s">
        <v>3753</v>
      </c>
      <c r="N14308" s="65" t="s">
        <v>3753</v>
      </c>
      <c r="O14308" s="35" t="s">
        <v>7661</v>
      </c>
      <c r="P14308" s="75">
        <v>158</v>
      </c>
      <c r="Q14308" s="56" t="str">
        <f>IFERROR(VLOOKUP(P14308,#REF!,2,FALSE),"")</f>
        <v/>
      </c>
      <c r="R14308" s="75">
        <v>1</v>
      </c>
      <c r="S14308" s="41" t="s">
        <v>63</v>
      </c>
      <c r="T14308" s="35" t="s">
        <v>8</v>
      </c>
      <c r="U14308" s="35" t="s">
        <v>58</v>
      </c>
    </row>
    <row r="14309" spans="1:21" ht="15.65" customHeight="1" x14ac:dyDescent="0.35">
      <c r="A14309" s="35" t="s">
        <v>4258</v>
      </c>
      <c r="B14309" s="36">
        <v>42399</v>
      </c>
      <c r="D14309" s="35" t="s">
        <v>118</v>
      </c>
      <c r="E14309" s="59">
        <v>19</v>
      </c>
      <c r="F14309" s="65" t="s">
        <v>3933</v>
      </c>
      <c r="G14309" s="35" t="s">
        <v>7661</v>
      </c>
      <c r="H14309" s="75">
        <v>122</v>
      </c>
      <c r="I14309" s="43" t="str">
        <f>IFERROR(VLOOKUP(H14309,#REF!,2,FALSE),"")</f>
        <v/>
      </c>
      <c r="J14309" s="75">
        <v>0</v>
      </c>
      <c r="K14309" s="41" t="s">
        <v>115</v>
      </c>
      <c r="L14309" s="59">
        <v>19</v>
      </c>
      <c r="M14309" s="65" t="s">
        <v>3697</v>
      </c>
      <c r="N14309" s="65" t="s">
        <v>3697</v>
      </c>
      <c r="O14309" s="35" t="s">
        <v>7660</v>
      </c>
      <c r="P14309" s="75">
        <v>157</v>
      </c>
      <c r="Q14309" s="56" t="str">
        <f>IFERROR(VLOOKUP(P14309,#REF!,2,FALSE),"")</f>
        <v/>
      </c>
      <c r="R14309" s="75">
        <v>1</v>
      </c>
      <c r="S14309" s="41" t="s">
        <v>63</v>
      </c>
      <c r="T14309" s="35" t="s">
        <v>8</v>
      </c>
      <c r="U14309" s="35" t="s">
        <v>58</v>
      </c>
    </row>
    <row r="14310" spans="1:21" ht="15.65" customHeight="1" x14ac:dyDescent="0.35">
      <c r="A14310" s="35" t="s">
        <v>4258</v>
      </c>
      <c r="B14310" s="36">
        <v>42413</v>
      </c>
      <c r="D14310" s="35" t="s">
        <v>78</v>
      </c>
      <c r="E14310" s="68">
        <v>1</v>
      </c>
      <c r="F14310" s="83" t="s">
        <v>4249</v>
      </c>
      <c r="G14310" s="35" t="s">
        <v>7661</v>
      </c>
      <c r="H14310" s="70">
        <v>142</v>
      </c>
      <c r="I14310" s="43" t="str">
        <f>IFERROR(VLOOKUP(H14310,#REF!,2,FALSE),"")</f>
        <v/>
      </c>
      <c r="J14310" s="70">
        <v>0</v>
      </c>
      <c r="K14310" s="41" t="s">
        <v>3329</v>
      </c>
      <c r="L14310" s="68">
        <v>1</v>
      </c>
      <c r="M14310" s="57" t="s">
        <v>3677</v>
      </c>
      <c r="N14310" s="57" t="s">
        <v>3677</v>
      </c>
      <c r="O14310" s="35" t="s">
        <v>7660</v>
      </c>
      <c r="P14310" s="70">
        <v>142</v>
      </c>
      <c r="Q14310" s="56" t="str">
        <f>IFERROR(VLOOKUP(P14310,#REF!,2,FALSE),"")</f>
        <v/>
      </c>
      <c r="R14310" s="70">
        <v>1</v>
      </c>
      <c r="S14310" s="41" t="s">
        <v>63</v>
      </c>
      <c r="T14310" s="35" t="s">
        <v>8</v>
      </c>
      <c r="U14310" s="35" t="s">
        <v>77</v>
      </c>
    </row>
    <row r="14311" spans="1:21" ht="15.65" customHeight="1" x14ac:dyDescent="0.35">
      <c r="A14311" s="35" t="s">
        <v>4258</v>
      </c>
      <c r="B14311" s="36">
        <v>42413</v>
      </c>
      <c r="D14311" s="35" t="s">
        <v>78</v>
      </c>
      <c r="E14311" s="68">
        <v>2</v>
      </c>
      <c r="F14311" s="83" t="s">
        <v>3493</v>
      </c>
      <c r="G14311" s="35" t="s">
        <v>7660</v>
      </c>
      <c r="H14311" s="70">
        <v>137</v>
      </c>
      <c r="I14311" s="43" t="str">
        <f>IFERROR(VLOOKUP(H14311,#REF!,2,FALSE),"")</f>
        <v/>
      </c>
      <c r="J14311" s="70">
        <v>0</v>
      </c>
      <c r="K14311" s="41" t="s">
        <v>3329</v>
      </c>
      <c r="L14311" s="68">
        <v>2</v>
      </c>
      <c r="M14311" s="57" t="s">
        <v>4003</v>
      </c>
      <c r="N14311" s="57" t="s">
        <v>4003</v>
      </c>
      <c r="O14311" s="35" t="s">
        <v>7661</v>
      </c>
      <c r="P14311" s="70">
        <v>147</v>
      </c>
      <c r="Q14311" s="56" t="str">
        <f>IFERROR(VLOOKUP(P14311,#REF!,2,FALSE),"")</f>
        <v/>
      </c>
      <c r="R14311" s="70">
        <v>1</v>
      </c>
      <c r="S14311" s="41" t="s">
        <v>63</v>
      </c>
      <c r="T14311" s="35" t="s">
        <v>8</v>
      </c>
      <c r="U14311" s="35" t="s">
        <v>77</v>
      </c>
    </row>
    <row r="14312" spans="1:21" ht="15.65" customHeight="1" x14ac:dyDescent="0.35">
      <c r="A14312" s="35" t="s">
        <v>4258</v>
      </c>
      <c r="B14312" s="36">
        <v>42413</v>
      </c>
      <c r="D14312" s="35" t="s">
        <v>78</v>
      </c>
      <c r="E14312" s="68">
        <v>3</v>
      </c>
      <c r="F14312" s="83" t="s">
        <v>3401</v>
      </c>
      <c r="G14312" s="35" t="s">
        <v>7661</v>
      </c>
      <c r="H14312" s="70">
        <v>134</v>
      </c>
      <c r="I14312" s="43" t="str">
        <f>IFERROR(VLOOKUP(H14312,#REF!,2,FALSE),"")</f>
        <v/>
      </c>
      <c r="J14312" s="70">
        <v>0.5</v>
      </c>
      <c r="K14312" s="41" t="s">
        <v>3329</v>
      </c>
      <c r="L14312" s="68">
        <v>3</v>
      </c>
      <c r="M14312" s="57" t="s">
        <v>3743</v>
      </c>
      <c r="N14312" s="57" t="s">
        <v>3743</v>
      </c>
      <c r="O14312" s="35" t="s">
        <v>7660</v>
      </c>
      <c r="P14312" s="70">
        <v>137</v>
      </c>
      <c r="Q14312" s="56" t="str">
        <f>IFERROR(VLOOKUP(P14312,#REF!,2,FALSE),"")</f>
        <v/>
      </c>
      <c r="R14312" s="70">
        <v>0.5</v>
      </c>
      <c r="S14312" s="41" t="s">
        <v>63</v>
      </c>
      <c r="T14312" s="35" t="s">
        <v>8</v>
      </c>
      <c r="U14312" s="35" t="s">
        <v>77</v>
      </c>
    </row>
    <row r="14313" spans="1:21" ht="15.65" customHeight="1" x14ac:dyDescent="0.35">
      <c r="A14313" s="35" t="s">
        <v>4258</v>
      </c>
      <c r="B14313" s="36">
        <v>42413</v>
      </c>
      <c r="D14313" s="35" t="s">
        <v>78</v>
      </c>
      <c r="E14313" s="68">
        <v>4</v>
      </c>
      <c r="F14313" s="83" t="s">
        <v>3877</v>
      </c>
      <c r="G14313" s="35" t="s">
        <v>7660</v>
      </c>
      <c r="H14313" s="70">
        <v>135</v>
      </c>
      <c r="I14313" s="43" t="str">
        <f>IFERROR(VLOOKUP(H14313,#REF!,2,FALSE),"")</f>
        <v/>
      </c>
      <c r="J14313" s="70">
        <v>0.5</v>
      </c>
      <c r="K14313" s="41" t="s">
        <v>3329</v>
      </c>
      <c r="L14313" s="68">
        <v>4</v>
      </c>
      <c r="M14313" s="57" t="s">
        <v>3875</v>
      </c>
      <c r="N14313" s="57" t="s">
        <v>3875</v>
      </c>
      <c r="O14313" s="35" t="s">
        <v>7661</v>
      </c>
      <c r="P14313" s="70">
        <v>135</v>
      </c>
      <c r="Q14313" s="56" t="str">
        <f>IFERROR(VLOOKUP(P14313,#REF!,2,FALSE),"")</f>
        <v/>
      </c>
      <c r="R14313" s="70">
        <v>0.5</v>
      </c>
      <c r="S14313" s="41" t="s">
        <v>63</v>
      </c>
      <c r="T14313" s="35" t="s">
        <v>8</v>
      </c>
      <c r="U14313" s="35" t="s">
        <v>77</v>
      </c>
    </row>
    <row r="14314" spans="1:21" ht="15.65" customHeight="1" x14ac:dyDescent="0.35">
      <c r="A14314" s="35" t="s">
        <v>4258</v>
      </c>
      <c r="B14314" s="36">
        <v>42413</v>
      </c>
      <c r="D14314" s="35" t="s">
        <v>78</v>
      </c>
      <c r="E14314" s="68">
        <v>5</v>
      </c>
      <c r="F14314" s="83" t="s">
        <v>3508</v>
      </c>
      <c r="G14314" s="35" t="s">
        <v>7661</v>
      </c>
      <c r="H14314" s="70">
        <v>136</v>
      </c>
      <c r="I14314" s="43" t="str">
        <f>IFERROR(VLOOKUP(H14314,#REF!,2,FALSE),"")</f>
        <v/>
      </c>
      <c r="J14314" s="70">
        <v>0.5</v>
      </c>
      <c r="K14314" s="41" t="s">
        <v>3329</v>
      </c>
      <c r="L14314" s="68">
        <v>5</v>
      </c>
      <c r="M14314" s="57" t="s">
        <v>4193</v>
      </c>
      <c r="N14314" s="57" t="s">
        <v>4193</v>
      </c>
      <c r="O14314" s="35" t="s">
        <v>7660</v>
      </c>
      <c r="P14314" s="70">
        <v>137</v>
      </c>
      <c r="Q14314" s="56" t="str">
        <f>IFERROR(VLOOKUP(P14314,#REF!,2,FALSE),"")</f>
        <v/>
      </c>
      <c r="R14314" s="70">
        <v>0.5</v>
      </c>
      <c r="S14314" s="41" t="s">
        <v>63</v>
      </c>
      <c r="T14314" s="35" t="s">
        <v>8</v>
      </c>
      <c r="U14314" s="35" t="s">
        <v>77</v>
      </c>
    </row>
    <row r="14315" spans="1:21" ht="15.65" customHeight="1" x14ac:dyDescent="0.35">
      <c r="A14315" s="35" t="s">
        <v>4258</v>
      </c>
      <c r="B14315" s="36">
        <v>42413</v>
      </c>
      <c r="D14315" s="35" t="s">
        <v>78</v>
      </c>
      <c r="E14315" s="68">
        <v>6</v>
      </c>
      <c r="F14315" s="83" t="s">
        <v>3399</v>
      </c>
      <c r="G14315" s="35" t="s">
        <v>7660</v>
      </c>
      <c r="H14315" s="70">
        <v>139</v>
      </c>
      <c r="I14315" s="43" t="str">
        <f>IFERROR(VLOOKUP(H14315,#REF!,2,FALSE),"")</f>
        <v/>
      </c>
      <c r="J14315" s="70">
        <v>0</v>
      </c>
      <c r="K14315" s="41" t="s">
        <v>3329</v>
      </c>
      <c r="L14315" s="68">
        <v>6</v>
      </c>
      <c r="M14315" s="57" t="s">
        <v>4250</v>
      </c>
      <c r="N14315" s="57" t="s">
        <v>4250</v>
      </c>
      <c r="O14315" s="35" t="s">
        <v>7661</v>
      </c>
      <c r="P14315" s="70">
        <v>131</v>
      </c>
      <c r="Q14315" s="56" t="str">
        <f>IFERROR(VLOOKUP(P14315,#REF!,2,FALSE),"")</f>
        <v/>
      </c>
      <c r="R14315" s="70">
        <v>1</v>
      </c>
      <c r="S14315" s="41" t="s">
        <v>63</v>
      </c>
      <c r="T14315" s="35" t="s">
        <v>8</v>
      </c>
      <c r="U14315" s="35" t="s">
        <v>77</v>
      </c>
    </row>
    <row r="14316" spans="1:21" ht="15.65" customHeight="1" x14ac:dyDescent="0.35">
      <c r="A14316" s="35" t="s">
        <v>4258</v>
      </c>
      <c r="B14316" s="36">
        <v>42413</v>
      </c>
      <c r="D14316" s="35" t="s">
        <v>78</v>
      </c>
      <c r="E14316" s="68">
        <v>7</v>
      </c>
      <c r="F14316" s="83" t="s">
        <v>3998</v>
      </c>
      <c r="G14316" s="35" t="s">
        <v>7661</v>
      </c>
      <c r="H14316" s="70">
        <v>136</v>
      </c>
      <c r="I14316" s="43" t="str">
        <f>IFERROR(VLOOKUP(H14316,#REF!,2,FALSE),"")</f>
        <v/>
      </c>
      <c r="J14316" s="70">
        <v>0</v>
      </c>
      <c r="K14316" s="41" t="s">
        <v>3329</v>
      </c>
      <c r="L14316" s="68">
        <v>7</v>
      </c>
      <c r="M14316" s="57" t="s">
        <v>4251</v>
      </c>
      <c r="N14316" s="57" t="s">
        <v>4251</v>
      </c>
      <c r="O14316" s="35" t="s">
        <v>7660</v>
      </c>
      <c r="P14316" s="70" t="s">
        <v>593</v>
      </c>
      <c r="Q14316" s="56" t="str">
        <f>IFERROR(VLOOKUP(P14316,#REF!,2,FALSE),"")</f>
        <v/>
      </c>
      <c r="R14316" s="70">
        <v>1</v>
      </c>
      <c r="S14316" s="41" t="s">
        <v>63</v>
      </c>
      <c r="T14316" s="35" t="s">
        <v>8</v>
      </c>
      <c r="U14316" s="35" t="s">
        <v>77</v>
      </c>
    </row>
    <row r="14317" spans="1:21" ht="15.65" customHeight="1" x14ac:dyDescent="0.35">
      <c r="A14317" s="35" t="s">
        <v>4258</v>
      </c>
      <c r="B14317" s="36">
        <v>42413</v>
      </c>
      <c r="D14317" s="35" t="s">
        <v>78</v>
      </c>
      <c r="E14317" s="68">
        <v>8</v>
      </c>
      <c r="F14317" s="83" t="s">
        <v>3691</v>
      </c>
      <c r="G14317" s="35" t="s">
        <v>7660</v>
      </c>
      <c r="H14317" s="70">
        <v>132</v>
      </c>
      <c r="I14317" s="43" t="str">
        <f>IFERROR(VLOOKUP(H14317,#REF!,2,FALSE),"")</f>
        <v/>
      </c>
      <c r="J14317" s="70">
        <v>0.5</v>
      </c>
      <c r="K14317" s="41" t="s">
        <v>3329</v>
      </c>
      <c r="L14317" s="68">
        <v>8</v>
      </c>
      <c r="M14317" s="57" t="s">
        <v>4010</v>
      </c>
      <c r="N14317" s="57" t="s">
        <v>4010</v>
      </c>
      <c r="O14317" s="35" t="s">
        <v>7661</v>
      </c>
      <c r="P14317" s="70">
        <v>121</v>
      </c>
      <c r="Q14317" s="56" t="str">
        <f>IFERROR(VLOOKUP(P14317,#REF!,2,FALSE),"")</f>
        <v/>
      </c>
      <c r="R14317" s="70">
        <v>0.5</v>
      </c>
      <c r="S14317" s="41" t="s">
        <v>63</v>
      </c>
      <c r="T14317" s="35" t="s">
        <v>8</v>
      </c>
      <c r="U14317" s="35" t="s">
        <v>77</v>
      </c>
    </row>
    <row r="14318" spans="1:21" ht="15.65" customHeight="1" x14ac:dyDescent="0.35">
      <c r="A14318" s="35" t="s">
        <v>4258</v>
      </c>
      <c r="B14318" s="36">
        <v>42413</v>
      </c>
      <c r="D14318" s="35" t="s">
        <v>78</v>
      </c>
      <c r="E14318" s="68">
        <v>9</v>
      </c>
      <c r="F14318" s="83" t="s">
        <v>3404</v>
      </c>
      <c r="G14318" s="35" t="s">
        <v>7661</v>
      </c>
      <c r="H14318" s="70">
        <v>128</v>
      </c>
      <c r="I14318" s="43" t="str">
        <f>IFERROR(VLOOKUP(H14318,#REF!,2,FALSE),"")</f>
        <v/>
      </c>
      <c r="J14318" s="70">
        <v>0</v>
      </c>
      <c r="K14318" s="41" t="s">
        <v>3329</v>
      </c>
      <c r="L14318" s="68">
        <v>9</v>
      </c>
      <c r="M14318" s="57" t="s">
        <v>4192</v>
      </c>
      <c r="N14318" s="57" t="s">
        <v>4192</v>
      </c>
      <c r="O14318" s="35" t="s">
        <v>7660</v>
      </c>
      <c r="P14318" s="70">
        <v>96</v>
      </c>
      <c r="Q14318" s="56" t="str">
        <f>IFERROR(VLOOKUP(P14318,#REF!,2,FALSE),"")</f>
        <v/>
      </c>
      <c r="R14318" s="70">
        <v>1</v>
      </c>
      <c r="S14318" s="41" t="s">
        <v>63</v>
      </c>
      <c r="T14318" s="35" t="s">
        <v>8</v>
      </c>
      <c r="U14318" s="35" t="s">
        <v>77</v>
      </c>
    </row>
    <row r="14319" spans="1:21" ht="15.65" customHeight="1" x14ac:dyDescent="0.35">
      <c r="A14319" s="35" t="s">
        <v>4258</v>
      </c>
      <c r="B14319" s="36">
        <v>42413</v>
      </c>
      <c r="D14319" s="35" t="s">
        <v>78</v>
      </c>
      <c r="E14319" s="68">
        <v>10</v>
      </c>
      <c r="F14319" s="83" t="s">
        <v>3514</v>
      </c>
      <c r="G14319" s="35" t="s">
        <v>7660</v>
      </c>
      <c r="H14319" s="70">
        <v>128</v>
      </c>
      <c r="I14319" s="43" t="str">
        <f>IFERROR(VLOOKUP(H14319,#REF!,2,FALSE),"")</f>
        <v/>
      </c>
      <c r="J14319" s="70">
        <v>0.5</v>
      </c>
      <c r="K14319" s="41" t="s">
        <v>3329</v>
      </c>
      <c r="L14319" s="68">
        <v>10</v>
      </c>
      <c r="M14319" s="57" t="s">
        <v>3651</v>
      </c>
      <c r="N14319" s="57" t="s">
        <v>3651</v>
      </c>
      <c r="O14319" s="35" t="s">
        <v>7661</v>
      </c>
      <c r="P14319" s="70">
        <v>124</v>
      </c>
      <c r="Q14319" s="56" t="str">
        <f>IFERROR(VLOOKUP(P14319,#REF!,2,FALSE),"")</f>
        <v/>
      </c>
      <c r="R14319" s="70">
        <v>0.5</v>
      </c>
      <c r="S14319" s="41" t="s">
        <v>63</v>
      </c>
      <c r="T14319" s="35" t="s">
        <v>8</v>
      </c>
      <c r="U14319" s="35" t="s">
        <v>77</v>
      </c>
    </row>
    <row r="14320" spans="1:21" ht="15.65" customHeight="1" x14ac:dyDescent="0.35">
      <c r="A14320" s="35" t="s">
        <v>4258</v>
      </c>
      <c r="B14320" s="36">
        <v>42413</v>
      </c>
      <c r="D14320" s="35" t="s">
        <v>78</v>
      </c>
      <c r="E14320" s="68">
        <v>11</v>
      </c>
      <c r="F14320" s="83" t="s">
        <v>3530</v>
      </c>
      <c r="G14320" s="35" t="s">
        <v>7661</v>
      </c>
      <c r="H14320" s="70">
        <v>124</v>
      </c>
      <c r="I14320" s="43" t="str">
        <f>IFERROR(VLOOKUP(H14320,#REF!,2,FALSE),"")</f>
        <v/>
      </c>
      <c r="J14320" s="70">
        <v>0</v>
      </c>
      <c r="K14320" s="41" t="s">
        <v>3329</v>
      </c>
      <c r="L14320" s="68">
        <v>11</v>
      </c>
      <c r="M14320" s="57" t="s">
        <v>3931</v>
      </c>
      <c r="N14320" s="57" t="s">
        <v>3931</v>
      </c>
      <c r="O14320" s="35" t="s">
        <v>7660</v>
      </c>
      <c r="P14320" s="70">
        <v>119</v>
      </c>
      <c r="Q14320" s="56" t="str">
        <f>IFERROR(VLOOKUP(P14320,#REF!,2,FALSE),"")</f>
        <v/>
      </c>
      <c r="R14320" s="70">
        <v>1</v>
      </c>
      <c r="S14320" s="41" t="s">
        <v>63</v>
      </c>
      <c r="T14320" s="35" t="s">
        <v>8</v>
      </c>
      <c r="U14320" s="35" t="s">
        <v>77</v>
      </c>
    </row>
    <row r="14321" spans="1:21" ht="15.65" customHeight="1" x14ac:dyDescent="0.35">
      <c r="A14321" s="35" t="s">
        <v>4258</v>
      </c>
      <c r="B14321" s="36">
        <v>42413</v>
      </c>
      <c r="D14321" s="35" t="s">
        <v>78</v>
      </c>
      <c r="E14321" s="68">
        <v>12</v>
      </c>
      <c r="F14321" s="83" t="s">
        <v>4130</v>
      </c>
      <c r="G14321" s="35" t="s">
        <v>7660</v>
      </c>
      <c r="H14321" s="70">
        <v>125</v>
      </c>
      <c r="I14321" s="43" t="str">
        <f>IFERROR(VLOOKUP(H14321,#REF!,2,FALSE),"")</f>
        <v/>
      </c>
      <c r="J14321" s="70">
        <v>0.5</v>
      </c>
      <c r="K14321" s="41" t="s">
        <v>3329</v>
      </c>
      <c r="L14321" s="68">
        <v>12</v>
      </c>
      <c r="M14321" s="57" t="s">
        <v>4252</v>
      </c>
      <c r="N14321" s="57" t="s">
        <v>4252</v>
      </c>
      <c r="O14321" s="35" t="s">
        <v>7661</v>
      </c>
      <c r="P14321" s="70" t="s">
        <v>593</v>
      </c>
      <c r="Q14321" s="56" t="str">
        <f>IFERROR(VLOOKUP(P14321,#REF!,2,FALSE),"")</f>
        <v/>
      </c>
      <c r="R14321" s="70">
        <v>0.5</v>
      </c>
      <c r="S14321" s="41" t="s">
        <v>63</v>
      </c>
      <c r="T14321" s="35" t="s">
        <v>8</v>
      </c>
      <c r="U14321" s="35" t="s">
        <v>77</v>
      </c>
    </row>
    <row r="14322" spans="1:21" ht="15.65" customHeight="1" x14ac:dyDescent="0.35">
      <c r="A14322" s="35" t="s">
        <v>4258</v>
      </c>
      <c r="B14322" s="36">
        <v>42413</v>
      </c>
      <c r="D14322" s="35" t="s">
        <v>78</v>
      </c>
      <c r="E14322" s="68">
        <v>13</v>
      </c>
      <c r="F14322" s="83" t="s">
        <v>3405</v>
      </c>
      <c r="G14322" s="35" t="s">
        <v>7661</v>
      </c>
      <c r="H14322" s="70">
        <v>122</v>
      </c>
      <c r="I14322" s="43" t="str">
        <f>IFERROR(VLOOKUP(H14322,#REF!,2,FALSE),"")</f>
        <v/>
      </c>
      <c r="J14322" s="70">
        <v>0.5</v>
      </c>
      <c r="K14322" s="41" t="s">
        <v>3329</v>
      </c>
      <c r="L14322" s="68">
        <v>13</v>
      </c>
      <c r="M14322" s="57" t="s">
        <v>2358</v>
      </c>
      <c r="N14322" s="57" t="s">
        <v>2358</v>
      </c>
      <c r="O14322" s="35" t="s">
        <v>7660</v>
      </c>
      <c r="P14322" s="70">
        <v>118</v>
      </c>
      <c r="Q14322" s="56" t="str">
        <f>IFERROR(VLOOKUP(P14322,#REF!,2,FALSE),"")</f>
        <v/>
      </c>
      <c r="R14322" s="70">
        <v>0.5</v>
      </c>
      <c r="S14322" s="41" t="s">
        <v>63</v>
      </c>
      <c r="T14322" s="35" t="s">
        <v>8</v>
      </c>
      <c r="U14322" s="35" t="s">
        <v>77</v>
      </c>
    </row>
    <row r="14323" spans="1:21" ht="15.65" customHeight="1" x14ac:dyDescent="0.35">
      <c r="A14323" s="35" t="s">
        <v>4258</v>
      </c>
      <c r="B14323" s="36">
        <v>42413</v>
      </c>
      <c r="D14323" s="35" t="s">
        <v>78</v>
      </c>
      <c r="E14323" s="68">
        <v>14</v>
      </c>
      <c r="F14323" s="83" t="s">
        <v>3406</v>
      </c>
      <c r="G14323" s="35" t="s">
        <v>7660</v>
      </c>
      <c r="H14323" s="70">
        <v>120</v>
      </c>
      <c r="I14323" s="43" t="str">
        <f>IFERROR(VLOOKUP(H14323,#REF!,2,FALSE),"")</f>
        <v/>
      </c>
      <c r="J14323" s="70">
        <v>0.5</v>
      </c>
      <c r="K14323" s="41" t="s">
        <v>3329</v>
      </c>
      <c r="L14323" s="68">
        <v>14</v>
      </c>
      <c r="M14323" s="57" t="s">
        <v>2362</v>
      </c>
      <c r="N14323" s="57" t="s">
        <v>2362</v>
      </c>
      <c r="O14323" s="35" t="s">
        <v>7661</v>
      </c>
      <c r="P14323" s="70">
        <v>120</v>
      </c>
      <c r="Q14323" s="56" t="str">
        <f>IFERROR(VLOOKUP(P14323,#REF!,2,FALSE),"")</f>
        <v/>
      </c>
      <c r="R14323" s="70">
        <v>0.5</v>
      </c>
      <c r="S14323" s="41" t="s">
        <v>63</v>
      </c>
      <c r="T14323" s="35" t="s">
        <v>8</v>
      </c>
      <c r="U14323" s="35" t="s">
        <v>77</v>
      </c>
    </row>
    <row r="14324" spans="1:21" ht="15.65" customHeight="1" x14ac:dyDescent="0.35">
      <c r="A14324" s="35" t="s">
        <v>4258</v>
      </c>
      <c r="B14324" s="36">
        <v>42413</v>
      </c>
      <c r="D14324" s="35" t="s">
        <v>78</v>
      </c>
      <c r="E14324" s="68">
        <v>15</v>
      </c>
      <c r="F14324" s="83" t="s">
        <v>4044</v>
      </c>
      <c r="G14324" s="35" t="s">
        <v>7661</v>
      </c>
      <c r="H14324" s="70">
        <v>111</v>
      </c>
      <c r="I14324" s="43" t="str">
        <f>IFERROR(VLOOKUP(H14324,#REF!,2,FALSE),"")</f>
        <v/>
      </c>
      <c r="J14324" s="70">
        <v>0</v>
      </c>
      <c r="K14324" s="41" t="s">
        <v>3329</v>
      </c>
      <c r="L14324" s="68">
        <v>15</v>
      </c>
      <c r="M14324" s="57" t="s">
        <v>2360</v>
      </c>
      <c r="N14324" s="57" t="s">
        <v>2360</v>
      </c>
      <c r="O14324" s="35" t="s">
        <v>7660</v>
      </c>
      <c r="P14324" s="70">
        <v>109</v>
      </c>
      <c r="Q14324" s="56" t="str">
        <f>IFERROR(VLOOKUP(P14324,#REF!,2,FALSE),"")</f>
        <v/>
      </c>
      <c r="R14324" s="70">
        <v>1</v>
      </c>
      <c r="S14324" s="41" t="s">
        <v>63</v>
      </c>
      <c r="T14324" s="35" t="s">
        <v>8</v>
      </c>
      <c r="U14324" s="35" t="s">
        <v>77</v>
      </c>
    </row>
    <row r="14325" spans="1:21" ht="15.65" customHeight="1" x14ac:dyDescent="0.35">
      <c r="A14325" s="35" t="s">
        <v>4258</v>
      </c>
      <c r="B14325" s="36">
        <v>42413</v>
      </c>
      <c r="D14325" s="35" t="s">
        <v>78</v>
      </c>
      <c r="E14325" s="68">
        <v>16</v>
      </c>
      <c r="F14325" s="57" t="s">
        <v>3400</v>
      </c>
      <c r="G14325" s="35" t="s">
        <v>7660</v>
      </c>
      <c r="H14325" s="70">
        <v>110</v>
      </c>
      <c r="I14325" s="43" t="str">
        <f>IFERROR(VLOOKUP(H14325,#REF!,2,FALSE),"")</f>
        <v/>
      </c>
      <c r="J14325" s="70">
        <v>0.5</v>
      </c>
      <c r="K14325" s="41" t="s">
        <v>3329</v>
      </c>
      <c r="L14325" s="68">
        <v>16</v>
      </c>
      <c r="M14325" s="57" t="s">
        <v>2521</v>
      </c>
      <c r="N14325" s="57" t="s">
        <v>2521</v>
      </c>
      <c r="O14325" s="35" t="s">
        <v>7661</v>
      </c>
      <c r="P14325" s="70">
        <v>120</v>
      </c>
      <c r="Q14325" s="56" t="str">
        <f>IFERROR(VLOOKUP(P14325,#REF!,2,FALSE),"")</f>
        <v/>
      </c>
      <c r="R14325" s="70">
        <v>0.5</v>
      </c>
      <c r="S14325" s="41" t="s">
        <v>63</v>
      </c>
      <c r="T14325" s="35" t="s">
        <v>8</v>
      </c>
      <c r="U14325" s="35" t="s">
        <v>77</v>
      </c>
    </row>
    <row r="14326" spans="1:21" ht="15.65" customHeight="1" x14ac:dyDescent="0.35">
      <c r="A14326" s="35" t="s">
        <v>4258</v>
      </c>
      <c r="B14326" s="36">
        <v>42413</v>
      </c>
      <c r="D14326" s="35" t="s">
        <v>78</v>
      </c>
      <c r="E14326" s="68">
        <v>17</v>
      </c>
      <c r="F14326" s="57" t="s">
        <v>3933</v>
      </c>
      <c r="G14326" s="35" t="s">
        <v>7661</v>
      </c>
      <c r="H14326" s="70">
        <v>122</v>
      </c>
      <c r="I14326" s="43" t="str">
        <f>IFERROR(VLOOKUP(H14326,#REF!,2,FALSE),"")</f>
        <v/>
      </c>
      <c r="J14326" s="70">
        <v>0</v>
      </c>
      <c r="K14326" s="41" t="s">
        <v>3329</v>
      </c>
      <c r="L14326" s="68">
        <v>17</v>
      </c>
      <c r="M14326" s="57" t="s">
        <v>3688</v>
      </c>
      <c r="N14326" s="57" t="s">
        <v>3688</v>
      </c>
      <c r="O14326" s="35" t="s">
        <v>7660</v>
      </c>
      <c r="P14326" s="70">
        <v>109</v>
      </c>
      <c r="Q14326" s="56" t="str">
        <f>IFERROR(VLOOKUP(P14326,#REF!,2,FALSE),"")</f>
        <v/>
      </c>
      <c r="R14326" s="70">
        <v>1</v>
      </c>
      <c r="S14326" s="41" t="s">
        <v>63</v>
      </c>
      <c r="T14326" s="35" t="s">
        <v>8</v>
      </c>
      <c r="U14326" s="35" t="s">
        <v>77</v>
      </c>
    </row>
    <row r="14327" spans="1:21" ht="15.65" customHeight="1" x14ac:dyDescent="0.35">
      <c r="A14327" s="35" t="s">
        <v>4258</v>
      </c>
      <c r="B14327" s="36">
        <v>42413</v>
      </c>
      <c r="D14327" s="35" t="s">
        <v>78</v>
      </c>
      <c r="E14327" s="68">
        <v>18</v>
      </c>
      <c r="F14327" s="57" t="s">
        <v>4022</v>
      </c>
      <c r="G14327" s="35" t="s">
        <v>7660</v>
      </c>
      <c r="H14327" s="70">
        <v>82</v>
      </c>
      <c r="I14327" s="43" t="str">
        <f>IFERROR(VLOOKUP(H14327,#REF!,2,FALSE),"")</f>
        <v/>
      </c>
      <c r="J14327" s="70">
        <v>0.5</v>
      </c>
      <c r="K14327" s="41" t="s">
        <v>3329</v>
      </c>
      <c r="L14327" s="68">
        <v>18</v>
      </c>
      <c r="M14327" s="66" t="s">
        <v>4024</v>
      </c>
      <c r="N14327" s="66" t="s">
        <v>4024</v>
      </c>
      <c r="O14327" s="35" t="s">
        <v>7661</v>
      </c>
      <c r="P14327" s="70">
        <v>109</v>
      </c>
      <c r="Q14327" s="56" t="str">
        <f>IFERROR(VLOOKUP(P14327,#REF!,2,FALSE),"")</f>
        <v/>
      </c>
      <c r="R14327" s="70">
        <v>0.5</v>
      </c>
      <c r="S14327" s="41" t="s">
        <v>63</v>
      </c>
      <c r="T14327" s="35" t="s">
        <v>8</v>
      </c>
      <c r="U14327" s="35" t="s">
        <v>77</v>
      </c>
    </row>
    <row r="14328" spans="1:21" ht="15.65" customHeight="1" x14ac:dyDescent="0.35">
      <c r="A14328" s="35" t="s">
        <v>4258</v>
      </c>
      <c r="B14328" s="36">
        <v>42413</v>
      </c>
      <c r="D14328" s="35" t="s">
        <v>78</v>
      </c>
      <c r="E14328" s="68">
        <v>19</v>
      </c>
      <c r="F14328" s="57" t="s">
        <v>4026</v>
      </c>
      <c r="G14328" s="35" t="s">
        <v>7661</v>
      </c>
      <c r="H14328" s="70">
        <v>43</v>
      </c>
      <c r="I14328" s="43" t="str">
        <f>IFERROR(VLOOKUP(H14328,#REF!,2,FALSE),"")</f>
        <v/>
      </c>
      <c r="J14328" s="70">
        <v>0</v>
      </c>
      <c r="K14328" s="41" t="s">
        <v>3329</v>
      </c>
      <c r="L14328" s="68">
        <v>19</v>
      </c>
      <c r="M14328" s="66" t="s">
        <v>4206</v>
      </c>
      <c r="N14328" s="66" t="s">
        <v>4206</v>
      </c>
      <c r="O14328" s="35" t="s">
        <v>7660</v>
      </c>
      <c r="P14328" s="70" t="s">
        <v>593</v>
      </c>
      <c r="Q14328" s="56" t="str">
        <f>IFERROR(VLOOKUP(P14328,#REF!,2,FALSE),"")</f>
        <v/>
      </c>
      <c r="R14328" s="70">
        <v>1</v>
      </c>
      <c r="S14328" s="41" t="s">
        <v>63</v>
      </c>
      <c r="T14328" s="35" t="s">
        <v>8</v>
      </c>
      <c r="U14328" s="35" t="s">
        <v>77</v>
      </c>
    </row>
    <row r="14329" spans="1:21" ht="15.65" customHeight="1" x14ac:dyDescent="0.35">
      <c r="A14329" s="35" t="s">
        <v>4258</v>
      </c>
      <c r="B14329" s="36">
        <v>42413</v>
      </c>
      <c r="D14329" s="35" t="s">
        <v>78</v>
      </c>
      <c r="E14329" s="68">
        <v>20</v>
      </c>
      <c r="F14329" s="57" t="s">
        <v>4247</v>
      </c>
      <c r="G14329" s="35" t="s">
        <v>7660</v>
      </c>
      <c r="H14329" s="70">
        <v>69</v>
      </c>
      <c r="I14329" s="43" t="str">
        <f>IFERROR(VLOOKUP(H14329,#REF!,2,FALSE),"")</f>
        <v/>
      </c>
      <c r="J14329" s="70">
        <v>0</v>
      </c>
      <c r="K14329" s="41" t="s">
        <v>3329</v>
      </c>
      <c r="L14329" s="68">
        <v>20</v>
      </c>
      <c r="M14329" s="65" t="s">
        <v>3682</v>
      </c>
      <c r="N14329" s="65" t="s">
        <v>3682</v>
      </c>
      <c r="O14329" s="35" t="s">
        <v>7661</v>
      </c>
      <c r="P14329" s="70">
        <v>105</v>
      </c>
      <c r="Q14329" s="56" t="str">
        <f>IFERROR(VLOOKUP(P14329,#REF!,2,FALSE),"")</f>
        <v/>
      </c>
      <c r="R14329" s="70">
        <v>1</v>
      </c>
      <c r="S14329" s="41" t="s">
        <v>63</v>
      </c>
      <c r="T14329" s="35" t="s">
        <v>8</v>
      </c>
      <c r="U14329" s="35" t="s">
        <v>77</v>
      </c>
    </row>
    <row r="14330" spans="1:21" ht="15.65" customHeight="1" x14ac:dyDescent="0.35">
      <c r="A14330" s="35" t="s">
        <v>4258</v>
      </c>
      <c r="B14330" s="36">
        <v>42420</v>
      </c>
      <c r="D14330" s="35" t="s">
        <v>118</v>
      </c>
      <c r="E14330" s="68">
        <v>1</v>
      </c>
      <c r="F14330" s="66" t="s">
        <v>3430</v>
      </c>
      <c r="G14330" s="35" t="s">
        <v>7661</v>
      </c>
      <c r="H14330" s="88">
        <v>196</v>
      </c>
      <c r="I14330" s="43" t="str">
        <f>IFERROR(VLOOKUP(H14330,#REF!,2,FALSE),"")</f>
        <v/>
      </c>
      <c r="J14330" s="88">
        <v>0.5</v>
      </c>
      <c r="K14330" s="41" t="s">
        <v>114</v>
      </c>
      <c r="L14330" s="68">
        <v>1</v>
      </c>
      <c r="M14330" s="66" t="s">
        <v>3761</v>
      </c>
      <c r="N14330" s="66" t="s">
        <v>3761</v>
      </c>
      <c r="O14330" s="35" t="s">
        <v>7660</v>
      </c>
      <c r="P14330" s="88">
        <v>202</v>
      </c>
      <c r="Q14330" s="56" t="str">
        <f>IFERROR(VLOOKUP(P14330,#REF!,2,FALSE),"")</f>
        <v/>
      </c>
      <c r="R14330" s="88">
        <v>0.5</v>
      </c>
      <c r="S14330" s="41" t="s">
        <v>63</v>
      </c>
      <c r="T14330" s="35" t="s">
        <v>8</v>
      </c>
      <c r="U14330" s="35" t="s">
        <v>58</v>
      </c>
    </row>
    <row r="14331" spans="1:21" ht="15.65" customHeight="1" x14ac:dyDescent="0.35">
      <c r="A14331" s="35" t="s">
        <v>4258</v>
      </c>
      <c r="B14331" s="36">
        <v>42420</v>
      </c>
      <c r="D14331" s="35" t="s">
        <v>118</v>
      </c>
      <c r="E14331" s="68">
        <v>2</v>
      </c>
      <c r="F14331" s="66" t="s">
        <v>3784</v>
      </c>
      <c r="G14331" s="35" t="s">
        <v>7660</v>
      </c>
      <c r="H14331" s="88">
        <v>193</v>
      </c>
      <c r="I14331" s="43" t="str">
        <f>IFERROR(VLOOKUP(H14331,#REF!,2,FALSE),"")</f>
        <v/>
      </c>
      <c r="J14331" s="70">
        <v>0</v>
      </c>
      <c r="K14331" s="41" t="s">
        <v>114</v>
      </c>
      <c r="L14331" s="68">
        <v>2</v>
      </c>
      <c r="M14331" s="66" t="s">
        <v>3733</v>
      </c>
      <c r="N14331" s="66" t="s">
        <v>3733</v>
      </c>
      <c r="O14331" s="35" t="s">
        <v>7661</v>
      </c>
      <c r="P14331" s="88">
        <v>193</v>
      </c>
      <c r="Q14331" s="56" t="str">
        <f>IFERROR(VLOOKUP(P14331,#REF!,2,FALSE),"")</f>
        <v/>
      </c>
      <c r="R14331" s="70">
        <v>1</v>
      </c>
      <c r="S14331" s="41" t="s">
        <v>63</v>
      </c>
      <c r="T14331" s="35" t="s">
        <v>8</v>
      </c>
      <c r="U14331" s="35" t="s">
        <v>58</v>
      </c>
    </row>
    <row r="14332" spans="1:21" ht="15.65" customHeight="1" x14ac:dyDescent="0.35">
      <c r="A14332" s="35" t="s">
        <v>4258</v>
      </c>
      <c r="B14332" s="36">
        <v>42420</v>
      </c>
      <c r="D14332" s="35" t="s">
        <v>118</v>
      </c>
      <c r="E14332" s="68">
        <v>3</v>
      </c>
      <c r="F14332" s="66" t="s">
        <v>3488</v>
      </c>
      <c r="G14332" s="35" t="s">
        <v>7661</v>
      </c>
      <c r="H14332" s="88">
        <v>178</v>
      </c>
      <c r="I14332" s="43" t="str">
        <f>IFERROR(VLOOKUP(H14332,#REF!,2,FALSE),"")</f>
        <v/>
      </c>
      <c r="J14332" s="88">
        <v>0.5</v>
      </c>
      <c r="K14332" s="41" t="s">
        <v>114</v>
      </c>
      <c r="L14332" s="68">
        <v>3</v>
      </c>
      <c r="M14332" s="66" t="s">
        <v>3899</v>
      </c>
      <c r="N14332" s="66" t="s">
        <v>3899</v>
      </c>
      <c r="O14332" s="35" t="s">
        <v>7660</v>
      </c>
      <c r="P14332" s="88">
        <v>189</v>
      </c>
      <c r="Q14332" s="56" t="str">
        <f>IFERROR(VLOOKUP(P14332,#REF!,2,FALSE),"")</f>
        <v/>
      </c>
      <c r="R14332" s="88">
        <v>0.5</v>
      </c>
      <c r="S14332" s="41" t="s">
        <v>63</v>
      </c>
      <c r="T14332" s="35" t="s">
        <v>8</v>
      </c>
      <c r="U14332" s="35" t="s">
        <v>58</v>
      </c>
    </row>
    <row r="14333" spans="1:21" ht="15.65" customHeight="1" x14ac:dyDescent="0.35">
      <c r="A14333" s="35" t="s">
        <v>4258</v>
      </c>
      <c r="B14333" s="36">
        <v>42420</v>
      </c>
      <c r="D14333" s="35" t="s">
        <v>118</v>
      </c>
      <c r="E14333" s="68">
        <v>4</v>
      </c>
      <c r="F14333" s="66" t="s">
        <v>3984</v>
      </c>
      <c r="G14333" s="35" t="s">
        <v>7660</v>
      </c>
      <c r="H14333" s="88">
        <v>177</v>
      </c>
      <c r="I14333" s="43" t="str">
        <f>IFERROR(VLOOKUP(H14333,#REF!,2,FALSE),"")</f>
        <v/>
      </c>
      <c r="J14333" s="70">
        <v>0.5</v>
      </c>
      <c r="K14333" s="41" t="s">
        <v>114</v>
      </c>
      <c r="L14333" s="68">
        <v>4</v>
      </c>
      <c r="M14333" s="66" t="s">
        <v>3767</v>
      </c>
      <c r="N14333" s="66" t="s">
        <v>3767</v>
      </c>
      <c r="O14333" s="35" t="s">
        <v>7661</v>
      </c>
      <c r="P14333" s="88">
        <v>170</v>
      </c>
      <c r="Q14333" s="56" t="str">
        <f>IFERROR(VLOOKUP(P14333,#REF!,2,FALSE),"")</f>
        <v/>
      </c>
      <c r="R14333" s="70">
        <v>0.5</v>
      </c>
      <c r="S14333" s="41" t="s">
        <v>63</v>
      </c>
      <c r="T14333" s="35" t="s">
        <v>8</v>
      </c>
      <c r="U14333" s="35" t="s">
        <v>58</v>
      </c>
    </row>
    <row r="14334" spans="1:21" ht="15.65" customHeight="1" x14ac:dyDescent="0.35">
      <c r="A14334" s="35" t="s">
        <v>4258</v>
      </c>
      <c r="B14334" s="36">
        <v>42420</v>
      </c>
      <c r="D14334" s="35" t="s">
        <v>118</v>
      </c>
      <c r="E14334" s="68">
        <v>5</v>
      </c>
      <c r="F14334" s="66" t="s">
        <v>3489</v>
      </c>
      <c r="G14334" s="35" t="s">
        <v>7661</v>
      </c>
      <c r="H14334" s="88">
        <v>175</v>
      </c>
      <c r="I14334" s="43" t="str">
        <f>IFERROR(VLOOKUP(H14334,#REF!,2,FALSE),"")</f>
        <v/>
      </c>
      <c r="J14334" s="88">
        <v>1</v>
      </c>
      <c r="K14334" s="41" t="s">
        <v>114</v>
      </c>
      <c r="L14334" s="68">
        <v>5</v>
      </c>
      <c r="M14334" s="66" t="s">
        <v>3739</v>
      </c>
      <c r="N14334" s="66" t="s">
        <v>3739</v>
      </c>
      <c r="O14334" s="35" t="s">
        <v>7660</v>
      </c>
      <c r="P14334" s="88">
        <v>173</v>
      </c>
      <c r="Q14334" s="56" t="str">
        <f>IFERROR(VLOOKUP(P14334,#REF!,2,FALSE),"")</f>
        <v/>
      </c>
      <c r="R14334" s="88">
        <v>0</v>
      </c>
      <c r="S14334" s="41" t="s">
        <v>63</v>
      </c>
      <c r="T14334" s="35" t="s">
        <v>8</v>
      </c>
      <c r="U14334" s="35" t="s">
        <v>58</v>
      </c>
    </row>
    <row r="14335" spans="1:21" ht="15.65" customHeight="1" x14ac:dyDescent="0.35">
      <c r="A14335" s="35" t="s">
        <v>4258</v>
      </c>
      <c r="B14335" s="36">
        <v>42420</v>
      </c>
      <c r="D14335" s="35" t="s">
        <v>118</v>
      </c>
      <c r="E14335" s="68">
        <v>6</v>
      </c>
      <c r="F14335" s="66" t="s">
        <v>3771</v>
      </c>
      <c r="G14335" s="35" t="s">
        <v>7660</v>
      </c>
      <c r="H14335" s="88">
        <v>175</v>
      </c>
      <c r="I14335" s="43" t="str">
        <f>IFERROR(VLOOKUP(H14335,#REF!,2,FALSE),"")</f>
        <v/>
      </c>
      <c r="J14335" s="70">
        <v>0.5</v>
      </c>
      <c r="K14335" s="41" t="s">
        <v>114</v>
      </c>
      <c r="L14335" s="68">
        <v>6</v>
      </c>
      <c r="M14335" s="66" t="s">
        <v>3766</v>
      </c>
      <c r="N14335" s="66" t="s">
        <v>3766</v>
      </c>
      <c r="O14335" s="35" t="s">
        <v>7661</v>
      </c>
      <c r="P14335" s="88">
        <v>176</v>
      </c>
      <c r="Q14335" s="56" t="str">
        <f>IFERROR(VLOOKUP(P14335,#REF!,2,FALSE),"")</f>
        <v/>
      </c>
      <c r="R14335" s="70">
        <v>0.5</v>
      </c>
      <c r="S14335" s="41" t="s">
        <v>63</v>
      </c>
      <c r="T14335" s="35" t="s">
        <v>8</v>
      </c>
      <c r="U14335" s="35" t="s">
        <v>58</v>
      </c>
    </row>
    <row r="14336" spans="1:21" ht="15.65" customHeight="1" x14ac:dyDescent="0.35">
      <c r="A14336" s="35" t="s">
        <v>4258</v>
      </c>
      <c r="B14336" s="36">
        <v>42420</v>
      </c>
      <c r="D14336" s="35" t="s">
        <v>118</v>
      </c>
      <c r="E14336" s="68">
        <v>7</v>
      </c>
      <c r="F14336" s="66" t="s">
        <v>3806</v>
      </c>
      <c r="G14336" s="35" t="s">
        <v>7661</v>
      </c>
      <c r="H14336" s="88">
        <v>166</v>
      </c>
      <c r="I14336" s="43" t="str">
        <f>IFERROR(VLOOKUP(H14336,#REF!,2,FALSE),"")</f>
        <v/>
      </c>
      <c r="J14336" s="88">
        <v>0.5</v>
      </c>
      <c r="K14336" s="41" t="s">
        <v>114</v>
      </c>
      <c r="L14336" s="68">
        <v>7</v>
      </c>
      <c r="M14336" s="66" t="s">
        <v>4190</v>
      </c>
      <c r="N14336" s="66" t="s">
        <v>4190</v>
      </c>
      <c r="O14336" s="35" t="s">
        <v>7660</v>
      </c>
      <c r="P14336" s="88">
        <v>164</v>
      </c>
      <c r="Q14336" s="56" t="str">
        <f>IFERROR(VLOOKUP(P14336,#REF!,2,FALSE),"")</f>
        <v/>
      </c>
      <c r="R14336" s="88">
        <v>0.5</v>
      </c>
      <c r="S14336" s="41" t="s">
        <v>63</v>
      </c>
      <c r="T14336" s="35" t="s">
        <v>8</v>
      </c>
      <c r="U14336" s="35" t="s">
        <v>58</v>
      </c>
    </row>
    <row r="14337" spans="1:21" ht="15.65" customHeight="1" x14ac:dyDescent="0.35">
      <c r="A14337" s="35" t="s">
        <v>4258</v>
      </c>
      <c r="B14337" s="36">
        <v>42420</v>
      </c>
      <c r="D14337" s="35" t="s">
        <v>118</v>
      </c>
      <c r="E14337" s="68">
        <v>8</v>
      </c>
      <c r="F14337" s="66" t="s">
        <v>4191</v>
      </c>
      <c r="G14337" s="35" t="s">
        <v>7660</v>
      </c>
      <c r="H14337" s="88">
        <v>166</v>
      </c>
      <c r="I14337" s="43" t="str">
        <f>IFERROR(VLOOKUP(H14337,#REF!,2,FALSE),"")</f>
        <v/>
      </c>
      <c r="J14337" s="70">
        <v>0</v>
      </c>
      <c r="K14337" s="41" t="s">
        <v>114</v>
      </c>
      <c r="L14337" s="68">
        <v>8</v>
      </c>
      <c r="M14337" s="66" t="s">
        <v>4237</v>
      </c>
      <c r="N14337" s="66" t="s">
        <v>4237</v>
      </c>
      <c r="O14337" s="35" t="s">
        <v>7661</v>
      </c>
      <c r="P14337" s="88" t="s">
        <v>593</v>
      </c>
      <c r="Q14337" s="56" t="str">
        <f>IFERROR(VLOOKUP(P14337,#REF!,2,FALSE),"")</f>
        <v/>
      </c>
      <c r="R14337" s="70">
        <v>1</v>
      </c>
      <c r="S14337" s="41" t="s">
        <v>63</v>
      </c>
      <c r="T14337" s="35" t="s">
        <v>8</v>
      </c>
      <c r="U14337" s="35" t="s">
        <v>58</v>
      </c>
    </row>
    <row r="14338" spans="1:21" ht="15.65" customHeight="1" x14ac:dyDescent="0.35">
      <c r="A14338" s="35" t="s">
        <v>4258</v>
      </c>
      <c r="B14338" s="36">
        <v>42420</v>
      </c>
      <c r="D14338" s="35" t="s">
        <v>118</v>
      </c>
      <c r="E14338" s="68">
        <v>9</v>
      </c>
      <c r="F14338" s="66" t="s">
        <v>3508</v>
      </c>
      <c r="G14338" s="35" t="s">
        <v>7661</v>
      </c>
      <c r="H14338" s="88">
        <v>136</v>
      </c>
      <c r="I14338" s="43" t="str">
        <f>IFERROR(VLOOKUP(H14338,#REF!,2,FALSE),"")</f>
        <v/>
      </c>
      <c r="J14338" s="88">
        <v>0.5</v>
      </c>
      <c r="K14338" s="41" t="s">
        <v>114</v>
      </c>
      <c r="L14338" s="68">
        <v>9</v>
      </c>
      <c r="M14338" s="66" t="s">
        <v>3740</v>
      </c>
      <c r="N14338" s="66" t="s">
        <v>3740</v>
      </c>
      <c r="O14338" s="35" t="s">
        <v>7660</v>
      </c>
      <c r="P14338" s="88">
        <v>159</v>
      </c>
      <c r="Q14338" s="56" t="str">
        <f>IFERROR(VLOOKUP(P14338,#REF!,2,FALSE),"")</f>
        <v/>
      </c>
      <c r="R14338" s="88">
        <v>0.5</v>
      </c>
      <c r="S14338" s="41" t="s">
        <v>63</v>
      </c>
      <c r="T14338" s="35" t="s">
        <v>8</v>
      </c>
      <c r="U14338" s="35" t="s">
        <v>58</v>
      </c>
    </row>
    <row r="14339" spans="1:21" ht="15.65" customHeight="1" x14ac:dyDescent="0.35">
      <c r="A14339" s="35" t="s">
        <v>4258</v>
      </c>
      <c r="B14339" s="36">
        <v>42420</v>
      </c>
      <c r="D14339" s="35" t="s">
        <v>118</v>
      </c>
      <c r="E14339" s="68">
        <v>10</v>
      </c>
      <c r="F14339" s="66" t="s">
        <v>3877</v>
      </c>
      <c r="G14339" s="35" t="s">
        <v>7660</v>
      </c>
      <c r="H14339" s="88">
        <v>135</v>
      </c>
      <c r="I14339" s="43" t="str">
        <f>IFERROR(VLOOKUP(H14339,#REF!,2,FALSE),"")</f>
        <v/>
      </c>
      <c r="J14339" s="70">
        <v>1</v>
      </c>
      <c r="K14339" s="41" t="s">
        <v>114</v>
      </c>
      <c r="L14339" s="68">
        <v>10</v>
      </c>
      <c r="M14339" s="66" t="s">
        <v>3706</v>
      </c>
      <c r="N14339" s="66" t="s">
        <v>3706</v>
      </c>
      <c r="O14339" s="35" t="s">
        <v>7661</v>
      </c>
      <c r="P14339" s="88">
        <v>156</v>
      </c>
      <c r="Q14339" s="56" t="str">
        <f>IFERROR(VLOOKUP(P14339,#REF!,2,FALSE),"")</f>
        <v/>
      </c>
      <c r="R14339" s="70">
        <v>0</v>
      </c>
      <c r="S14339" s="41" t="s">
        <v>63</v>
      </c>
      <c r="T14339" s="35" t="s">
        <v>8</v>
      </c>
      <c r="U14339" s="35" t="s">
        <v>58</v>
      </c>
    </row>
    <row r="14340" spans="1:21" ht="15.65" customHeight="1" x14ac:dyDescent="0.35">
      <c r="A14340" s="35" t="s">
        <v>4258</v>
      </c>
      <c r="B14340" s="36">
        <v>42420</v>
      </c>
      <c r="D14340" s="35" t="s">
        <v>118</v>
      </c>
      <c r="E14340" s="68">
        <v>11</v>
      </c>
      <c r="F14340" s="66" t="s">
        <v>3404</v>
      </c>
      <c r="G14340" s="35" t="s">
        <v>7661</v>
      </c>
      <c r="H14340" s="88">
        <v>128</v>
      </c>
      <c r="I14340" s="43" t="str">
        <f>IFERROR(VLOOKUP(H14340,#REF!,2,FALSE),"")</f>
        <v/>
      </c>
      <c r="J14340" s="88">
        <v>0.5</v>
      </c>
      <c r="K14340" s="41" t="s">
        <v>114</v>
      </c>
      <c r="L14340" s="68">
        <v>11</v>
      </c>
      <c r="M14340" s="66" t="s">
        <v>4008</v>
      </c>
      <c r="N14340" s="66" t="s">
        <v>4008</v>
      </c>
      <c r="O14340" s="35" t="s">
        <v>7660</v>
      </c>
      <c r="P14340" s="88">
        <v>153</v>
      </c>
      <c r="Q14340" s="56" t="str">
        <f>IFERROR(VLOOKUP(P14340,#REF!,2,FALSE),"")</f>
        <v/>
      </c>
      <c r="R14340" s="88">
        <v>0.5</v>
      </c>
      <c r="S14340" s="41" t="s">
        <v>63</v>
      </c>
      <c r="T14340" s="35" t="s">
        <v>8</v>
      </c>
      <c r="U14340" s="35" t="s">
        <v>58</v>
      </c>
    </row>
    <row r="14341" spans="1:21" ht="15.65" customHeight="1" x14ac:dyDescent="0.35">
      <c r="A14341" s="35" t="s">
        <v>4258</v>
      </c>
      <c r="B14341" s="36">
        <v>42420</v>
      </c>
      <c r="D14341" s="35" t="s">
        <v>118</v>
      </c>
      <c r="E14341" s="68">
        <v>12</v>
      </c>
      <c r="F14341" s="66" t="s">
        <v>3514</v>
      </c>
      <c r="G14341" s="35" t="s">
        <v>7660</v>
      </c>
      <c r="H14341" s="88">
        <v>128</v>
      </c>
      <c r="I14341" s="43" t="str">
        <f>IFERROR(VLOOKUP(H14341,#REF!,2,FALSE),"")</f>
        <v/>
      </c>
      <c r="J14341" s="70">
        <v>0.5</v>
      </c>
      <c r="K14341" s="41" t="s">
        <v>114</v>
      </c>
      <c r="L14341" s="68">
        <v>12</v>
      </c>
      <c r="M14341" s="57" t="s">
        <v>3677</v>
      </c>
      <c r="N14341" s="57" t="s">
        <v>3677</v>
      </c>
      <c r="O14341" s="35" t="s">
        <v>7661</v>
      </c>
      <c r="P14341" s="88">
        <v>142</v>
      </c>
      <c r="Q14341" s="56" t="str">
        <f>IFERROR(VLOOKUP(P14341,#REF!,2,FALSE),"")</f>
        <v/>
      </c>
      <c r="R14341" s="70">
        <v>0.5</v>
      </c>
      <c r="S14341" s="41" t="s">
        <v>63</v>
      </c>
      <c r="T14341" s="35" t="s">
        <v>8</v>
      </c>
      <c r="U14341" s="35" t="s">
        <v>58</v>
      </c>
    </row>
    <row r="14342" spans="1:21" ht="15.65" customHeight="1" x14ac:dyDescent="0.35">
      <c r="A14342" s="35" t="s">
        <v>4258</v>
      </c>
      <c r="B14342" s="36">
        <v>42420</v>
      </c>
      <c r="D14342" s="35" t="s">
        <v>118</v>
      </c>
      <c r="E14342" s="68">
        <v>13</v>
      </c>
      <c r="F14342" s="66" t="s">
        <v>3530</v>
      </c>
      <c r="G14342" s="35" t="s">
        <v>7661</v>
      </c>
      <c r="H14342" s="88">
        <v>124</v>
      </c>
      <c r="I14342" s="43" t="str">
        <f>IFERROR(VLOOKUP(H14342,#REF!,2,FALSE),"")</f>
        <v/>
      </c>
      <c r="J14342" s="88">
        <v>0</v>
      </c>
      <c r="K14342" s="41" t="s">
        <v>114</v>
      </c>
      <c r="L14342" s="68">
        <v>13</v>
      </c>
      <c r="M14342" s="66" t="s">
        <v>4003</v>
      </c>
      <c r="N14342" s="66" t="s">
        <v>4003</v>
      </c>
      <c r="O14342" s="35" t="s">
        <v>7660</v>
      </c>
      <c r="P14342" s="88">
        <v>147</v>
      </c>
      <c r="Q14342" s="56" t="str">
        <f>IFERROR(VLOOKUP(P14342,#REF!,2,FALSE),"")</f>
        <v/>
      </c>
      <c r="R14342" s="88">
        <v>1</v>
      </c>
      <c r="S14342" s="41" t="s">
        <v>63</v>
      </c>
      <c r="T14342" s="35" t="s">
        <v>8</v>
      </c>
      <c r="U14342" s="35" t="s">
        <v>58</v>
      </c>
    </row>
    <row r="14343" spans="1:21" ht="15.65" customHeight="1" x14ac:dyDescent="0.35">
      <c r="A14343" s="35" t="s">
        <v>4258</v>
      </c>
      <c r="B14343" s="36">
        <v>42420</v>
      </c>
      <c r="D14343" s="35" t="s">
        <v>118</v>
      </c>
      <c r="E14343" s="68">
        <v>14</v>
      </c>
      <c r="F14343" s="65" t="s">
        <v>3405</v>
      </c>
      <c r="G14343" s="35" t="s">
        <v>7660</v>
      </c>
      <c r="H14343" s="75">
        <v>122</v>
      </c>
      <c r="I14343" s="43" t="str">
        <f>IFERROR(VLOOKUP(H14343,#REF!,2,FALSE),"")</f>
        <v/>
      </c>
      <c r="J14343" s="70">
        <v>1</v>
      </c>
      <c r="K14343" s="41" t="s">
        <v>114</v>
      </c>
      <c r="L14343" s="68">
        <v>14</v>
      </c>
      <c r="M14343" s="65" t="s">
        <v>3743</v>
      </c>
      <c r="N14343" s="65" t="s">
        <v>3743</v>
      </c>
      <c r="O14343" s="35" t="s">
        <v>7661</v>
      </c>
      <c r="P14343" s="75">
        <v>137</v>
      </c>
      <c r="Q14343" s="56" t="str">
        <f>IFERROR(VLOOKUP(P14343,#REF!,2,FALSE),"")</f>
        <v/>
      </c>
      <c r="R14343" s="70">
        <v>0</v>
      </c>
      <c r="S14343" s="41" t="s">
        <v>63</v>
      </c>
      <c r="T14343" s="35" t="s">
        <v>8</v>
      </c>
      <c r="U14343" s="35" t="s">
        <v>58</v>
      </c>
    </row>
    <row r="14344" spans="1:21" ht="15.65" customHeight="1" x14ac:dyDescent="0.35">
      <c r="A14344" s="35" t="s">
        <v>4258</v>
      </c>
      <c r="B14344" s="36">
        <v>42420</v>
      </c>
      <c r="D14344" s="35" t="s">
        <v>118</v>
      </c>
      <c r="E14344" s="68">
        <v>15</v>
      </c>
      <c r="F14344" s="66" t="s">
        <v>4130</v>
      </c>
      <c r="G14344" s="35" t="s">
        <v>7661</v>
      </c>
      <c r="H14344" s="88">
        <v>125</v>
      </c>
      <c r="I14344" s="43" t="str">
        <f>IFERROR(VLOOKUP(H14344,#REF!,2,FALSE),"")</f>
        <v/>
      </c>
      <c r="J14344" s="88">
        <v>0</v>
      </c>
      <c r="K14344" s="41" t="s">
        <v>114</v>
      </c>
      <c r="L14344" s="68">
        <v>15</v>
      </c>
      <c r="M14344" s="66" t="s">
        <v>3875</v>
      </c>
      <c r="N14344" s="66" t="s">
        <v>3875</v>
      </c>
      <c r="O14344" s="35" t="s">
        <v>7660</v>
      </c>
      <c r="P14344" s="88">
        <v>135</v>
      </c>
      <c r="Q14344" s="56" t="str">
        <f>IFERROR(VLOOKUP(P14344,#REF!,2,FALSE),"")</f>
        <v/>
      </c>
      <c r="R14344" s="88">
        <v>1</v>
      </c>
      <c r="S14344" s="41" t="s">
        <v>63</v>
      </c>
      <c r="T14344" s="35" t="s">
        <v>8</v>
      </c>
      <c r="U14344" s="35" t="s">
        <v>58</v>
      </c>
    </row>
    <row r="14345" spans="1:21" ht="15.65" customHeight="1" x14ac:dyDescent="0.35">
      <c r="A14345" s="35" t="s">
        <v>4258</v>
      </c>
      <c r="B14345" s="36">
        <v>42420</v>
      </c>
      <c r="D14345" s="35" t="s">
        <v>118</v>
      </c>
      <c r="E14345" s="68">
        <v>16</v>
      </c>
      <c r="F14345" s="65" t="s">
        <v>3400</v>
      </c>
      <c r="G14345" s="35" t="s">
        <v>7660</v>
      </c>
      <c r="H14345" s="75">
        <v>110</v>
      </c>
      <c r="I14345" s="43" t="str">
        <f>IFERROR(VLOOKUP(H14345,#REF!,2,FALSE),"")</f>
        <v/>
      </c>
      <c r="J14345" s="70">
        <v>0</v>
      </c>
      <c r="K14345" s="41" t="s">
        <v>114</v>
      </c>
      <c r="L14345" s="68">
        <v>16</v>
      </c>
      <c r="M14345" s="65" t="s">
        <v>4253</v>
      </c>
      <c r="N14345" s="65" t="s">
        <v>4253</v>
      </c>
      <c r="O14345" s="35" t="s">
        <v>7661</v>
      </c>
      <c r="P14345" s="75">
        <v>106</v>
      </c>
      <c r="Q14345" s="56" t="str">
        <f>IFERROR(VLOOKUP(P14345,#REF!,2,FALSE),"")</f>
        <v/>
      </c>
      <c r="R14345" s="70">
        <v>1</v>
      </c>
      <c r="S14345" s="41" t="s">
        <v>63</v>
      </c>
      <c r="T14345" s="35" t="s">
        <v>8</v>
      </c>
      <c r="U14345" s="35" t="s">
        <v>58</v>
      </c>
    </row>
    <row r="14346" spans="1:21" ht="15.65" customHeight="1" x14ac:dyDescent="0.35">
      <c r="A14346" s="35" t="s">
        <v>4258</v>
      </c>
      <c r="B14346" s="36">
        <v>42427</v>
      </c>
      <c r="D14346" s="35" t="s">
        <v>78</v>
      </c>
      <c r="E14346" s="68">
        <v>1</v>
      </c>
      <c r="F14346" s="57" t="s">
        <v>3414</v>
      </c>
      <c r="G14346" s="35" t="s">
        <v>7660</v>
      </c>
      <c r="H14346" s="70">
        <v>148</v>
      </c>
      <c r="I14346" s="43" t="str">
        <f>IFERROR(VLOOKUP(H14346,#REF!,2,FALSE),"")</f>
        <v/>
      </c>
      <c r="J14346" s="70">
        <v>0.5</v>
      </c>
      <c r="K14346" s="41" t="s">
        <v>3330</v>
      </c>
      <c r="L14346" s="68">
        <v>1</v>
      </c>
      <c r="M14346" s="57" t="s">
        <v>4197</v>
      </c>
      <c r="N14346" s="57" t="s">
        <v>4197</v>
      </c>
      <c r="O14346" s="35" t="s">
        <v>7661</v>
      </c>
      <c r="P14346" s="70" t="s">
        <v>593</v>
      </c>
      <c r="Q14346" s="56" t="str">
        <f>IFERROR(VLOOKUP(P14346,#REF!,2,FALSE),"")</f>
        <v/>
      </c>
      <c r="R14346" s="70">
        <v>0.5</v>
      </c>
      <c r="S14346" s="41" t="s">
        <v>63</v>
      </c>
      <c r="T14346" s="35" t="s">
        <v>8</v>
      </c>
      <c r="U14346" s="35" t="s">
        <v>77</v>
      </c>
    </row>
    <row r="14347" spans="1:21" ht="15.65" customHeight="1" x14ac:dyDescent="0.35">
      <c r="A14347" s="35" t="s">
        <v>4258</v>
      </c>
      <c r="B14347" s="36">
        <v>42427</v>
      </c>
      <c r="D14347" s="35" t="s">
        <v>78</v>
      </c>
      <c r="E14347" s="68">
        <v>2</v>
      </c>
      <c r="F14347" s="57" t="s">
        <v>3552</v>
      </c>
      <c r="G14347" s="35" t="s">
        <v>7661</v>
      </c>
      <c r="H14347" s="70">
        <v>145</v>
      </c>
      <c r="I14347" s="43" t="str">
        <f>IFERROR(VLOOKUP(H14347,#REF!,2,FALSE),"")</f>
        <v/>
      </c>
      <c r="J14347" s="70">
        <v>0</v>
      </c>
      <c r="K14347" s="41" t="s">
        <v>3330</v>
      </c>
      <c r="L14347" s="68">
        <v>2</v>
      </c>
      <c r="M14347" s="57" t="s">
        <v>4212</v>
      </c>
      <c r="N14347" s="57" t="s">
        <v>4212</v>
      </c>
      <c r="O14347" s="35" t="s">
        <v>7660</v>
      </c>
      <c r="P14347" s="70" t="s">
        <v>593</v>
      </c>
      <c r="Q14347" s="56" t="str">
        <f>IFERROR(VLOOKUP(P14347,#REF!,2,FALSE),"")</f>
        <v/>
      </c>
      <c r="R14347" s="70">
        <v>1</v>
      </c>
      <c r="S14347" s="41" t="s">
        <v>63</v>
      </c>
      <c r="T14347" s="35" t="s">
        <v>8</v>
      </c>
      <c r="U14347" s="35" t="s">
        <v>77</v>
      </c>
    </row>
    <row r="14348" spans="1:21" ht="15.65" customHeight="1" x14ac:dyDescent="0.35">
      <c r="A14348" s="35" t="s">
        <v>4258</v>
      </c>
      <c r="B14348" s="36">
        <v>42427</v>
      </c>
      <c r="D14348" s="35" t="s">
        <v>78</v>
      </c>
      <c r="E14348" s="68">
        <v>3</v>
      </c>
      <c r="F14348" s="57" t="s">
        <v>3401</v>
      </c>
      <c r="G14348" s="35" t="s">
        <v>7660</v>
      </c>
      <c r="H14348" s="70">
        <v>134</v>
      </c>
      <c r="I14348" s="43" t="str">
        <f>IFERROR(VLOOKUP(H14348,#REF!,2,FALSE),"")</f>
        <v/>
      </c>
      <c r="J14348" s="70">
        <v>0.5</v>
      </c>
      <c r="K14348" s="41" t="s">
        <v>3330</v>
      </c>
      <c r="L14348" s="68">
        <v>3</v>
      </c>
      <c r="M14348" s="57" t="s">
        <v>3716</v>
      </c>
      <c r="N14348" s="57" t="s">
        <v>3716</v>
      </c>
      <c r="O14348" s="35" t="s">
        <v>7661</v>
      </c>
      <c r="P14348" s="70">
        <v>144</v>
      </c>
      <c r="Q14348" s="56" t="str">
        <f>IFERROR(VLOOKUP(P14348,#REF!,2,FALSE),"")</f>
        <v/>
      </c>
      <c r="R14348" s="70">
        <v>0.5</v>
      </c>
      <c r="S14348" s="41" t="s">
        <v>63</v>
      </c>
      <c r="T14348" s="35" t="s">
        <v>8</v>
      </c>
      <c r="U14348" s="35" t="s">
        <v>77</v>
      </c>
    </row>
    <row r="14349" spans="1:21" ht="15.65" customHeight="1" x14ac:dyDescent="0.35">
      <c r="A14349" s="35" t="s">
        <v>4258</v>
      </c>
      <c r="B14349" s="36">
        <v>42427</v>
      </c>
      <c r="D14349" s="35" t="s">
        <v>78</v>
      </c>
      <c r="E14349" s="68">
        <v>4</v>
      </c>
      <c r="F14349" s="57" t="s">
        <v>3493</v>
      </c>
      <c r="G14349" s="35" t="s">
        <v>7661</v>
      </c>
      <c r="H14349" s="70">
        <v>137</v>
      </c>
      <c r="I14349" s="43" t="str">
        <f>IFERROR(VLOOKUP(H14349,#REF!,2,FALSE),"")</f>
        <v/>
      </c>
      <c r="J14349" s="70">
        <v>1</v>
      </c>
      <c r="K14349" s="41" t="s">
        <v>3330</v>
      </c>
      <c r="L14349" s="68">
        <v>4</v>
      </c>
      <c r="M14349" s="57" t="s">
        <v>4200</v>
      </c>
      <c r="N14349" s="57" t="s">
        <v>4200</v>
      </c>
      <c r="O14349" s="35" t="s">
        <v>7660</v>
      </c>
      <c r="P14349" s="70">
        <v>144</v>
      </c>
      <c r="Q14349" s="56" t="str">
        <f>IFERROR(VLOOKUP(P14349,#REF!,2,FALSE),"")</f>
        <v/>
      </c>
      <c r="R14349" s="70">
        <v>0</v>
      </c>
      <c r="S14349" s="41" t="s">
        <v>63</v>
      </c>
      <c r="T14349" s="35" t="s">
        <v>8</v>
      </c>
      <c r="U14349" s="35" t="s">
        <v>77</v>
      </c>
    </row>
    <row r="14350" spans="1:21" ht="15.65" customHeight="1" x14ac:dyDescent="0.35">
      <c r="A14350" s="35" t="s">
        <v>4258</v>
      </c>
      <c r="B14350" s="36">
        <v>42427</v>
      </c>
      <c r="D14350" s="35" t="s">
        <v>78</v>
      </c>
      <c r="E14350" s="68">
        <v>5</v>
      </c>
      <c r="F14350" s="57" t="s">
        <v>3508</v>
      </c>
      <c r="G14350" s="35" t="s">
        <v>7660</v>
      </c>
      <c r="H14350" s="70">
        <v>136</v>
      </c>
      <c r="I14350" s="43" t="str">
        <f>IFERROR(VLOOKUP(H14350,#REF!,2,FALSE),"")</f>
        <v/>
      </c>
      <c r="J14350" s="70">
        <v>0</v>
      </c>
      <c r="K14350" s="41" t="s">
        <v>3330</v>
      </c>
      <c r="L14350" s="68">
        <v>5</v>
      </c>
      <c r="M14350" s="57" t="s">
        <v>3925</v>
      </c>
      <c r="N14350" s="57" t="s">
        <v>3925</v>
      </c>
      <c r="O14350" s="35" t="s">
        <v>7661</v>
      </c>
      <c r="P14350" s="70">
        <v>141</v>
      </c>
      <c r="Q14350" s="56" t="str">
        <f>IFERROR(VLOOKUP(P14350,#REF!,2,FALSE),"")</f>
        <v/>
      </c>
      <c r="R14350" s="70">
        <v>1</v>
      </c>
      <c r="S14350" s="41" t="s">
        <v>63</v>
      </c>
      <c r="T14350" s="35" t="s">
        <v>8</v>
      </c>
      <c r="U14350" s="35" t="s">
        <v>77</v>
      </c>
    </row>
    <row r="14351" spans="1:21" ht="15.65" customHeight="1" x14ac:dyDescent="0.35">
      <c r="A14351" s="35" t="s">
        <v>4258</v>
      </c>
      <c r="B14351" s="36">
        <v>42427</v>
      </c>
      <c r="D14351" s="35" t="s">
        <v>78</v>
      </c>
      <c r="E14351" s="68">
        <v>6</v>
      </c>
      <c r="F14351" s="57" t="s">
        <v>3419</v>
      </c>
      <c r="G14351" s="35" t="s">
        <v>7661</v>
      </c>
      <c r="H14351" s="70">
        <v>143</v>
      </c>
      <c r="I14351" s="43" t="str">
        <f>IFERROR(VLOOKUP(H14351,#REF!,2,FALSE),"")</f>
        <v/>
      </c>
      <c r="J14351" s="70">
        <v>0.5</v>
      </c>
      <c r="K14351" s="41" t="s">
        <v>3330</v>
      </c>
      <c r="L14351" s="68">
        <v>6</v>
      </c>
      <c r="M14351" s="57" t="s">
        <v>4242</v>
      </c>
      <c r="N14351" s="57" t="s">
        <v>4242</v>
      </c>
      <c r="O14351" s="35" t="s">
        <v>7660</v>
      </c>
      <c r="P14351" s="70">
        <v>141</v>
      </c>
      <c r="Q14351" s="56" t="str">
        <f>IFERROR(VLOOKUP(P14351,#REF!,2,FALSE),"")</f>
        <v/>
      </c>
      <c r="R14351" s="70">
        <v>0.5</v>
      </c>
      <c r="S14351" s="41" t="s">
        <v>63</v>
      </c>
      <c r="T14351" s="35" t="s">
        <v>8</v>
      </c>
      <c r="U14351" s="35" t="s">
        <v>77</v>
      </c>
    </row>
    <row r="14352" spans="1:21" ht="15.65" customHeight="1" x14ac:dyDescent="0.35">
      <c r="A14352" s="35" t="s">
        <v>4258</v>
      </c>
      <c r="B14352" s="36">
        <v>42427</v>
      </c>
      <c r="D14352" s="35" t="s">
        <v>78</v>
      </c>
      <c r="E14352" s="68">
        <v>7</v>
      </c>
      <c r="F14352" s="57" t="s">
        <v>3399</v>
      </c>
      <c r="G14352" s="35" t="s">
        <v>7660</v>
      </c>
      <c r="H14352" s="70">
        <v>139</v>
      </c>
      <c r="I14352" s="43" t="str">
        <f>IFERROR(VLOOKUP(H14352,#REF!,2,FALSE),"")</f>
        <v/>
      </c>
      <c r="J14352" s="70">
        <v>0.5</v>
      </c>
      <c r="K14352" s="41" t="s">
        <v>3330</v>
      </c>
      <c r="L14352" s="68">
        <v>7</v>
      </c>
      <c r="M14352" s="57" t="s">
        <v>4062</v>
      </c>
      <c r="N14352" s="57" t="s">
        <v>4062</v>
      </c>
      <c r="O14352" s="35" t="s">
        <v>7661</v>
      </c>
      <c r="P14352" s="70">
        <v>139</v>
      </c>
      <c r="Q14352" s="56" t="str">
        <f>IFERROR(VLOOKUP(P14352,#REF!,2,FALSE),"")</f>
        <v/>
      </c>
      <c r="R14352" s="70">
        <v>0.5</v>
      </c>
      <c r="S14352" s="41" t="s">
        <v>63</v>
      </c>
      <c r="T14352" s="35" t="s">
        <v>8</v>
      </c>
      <c r="U14352" s="35" t="s">
        <v>77</v>
      </c>
    </row>
    <row r="14353" spans="1:21" ht="15.65" customHeight="1" x14ac:dyDescent="0.35">
      <c r="A14353" s="35" t="s">
        <v>4258</v>
      </c>
      <c r="B14353" s="36">
        <v>42427</v>
      </c>
      <c r="D14353" s="35" t="s">
        <v>78</v>
      </c>
      <c r="E14353" s="68">
        <v>8</v>
      </c>
      <c r="F14353" s="57" t="s">
        <v>3998</v>
      </c>
      <c r="G14353" s="35" t="s">
        <v>7661</v>
      </c>
      <c r="H14353" s="70">
        <v>136</v>
      </c>
      <c r="I14353" s="43" t="str">
        <f>IFERROR(VLOOKUP(H14353,#REF!,2,FALSE),"")</f>
        <v/>
      </c>
      <c r="J14353" s="47">
        <v>0.5</v>
      </c>
      <c r="K14353" s="41" t="s">
        <v>3330</v>
      </c>
      <c r="L14353" s="68">
        <v>8</v>
      </c>
      <c r="M14353" s="57" t="s">
        <v>3916</v>
      </c>
      <c r="N14353" s="57" t="s">
        <v>3916</v>
      </c>
      <c r="O14353" s="35" t="s">
        <v>7660</v>
      </c>
      <c r="P14353" s="70">
        <v>142</v>
      </c>
      <c r="Q14353" s="56" t="str">
        <f>IFERROR(VLOOKUP(P14353,#REF!,2,FALSE),"")</f>
        <v/>
      </c>
      <c r="R14353" s="47">
        <v>0.5</v>
      </c>
      <c r="S14353" s="41" t="s">
        <v>63</v>
      </c>
      <c r="T14353" s="35" t="s">
        <v>8</v>
      </c>
      <c r="U14353" s="35" t="s">
        <v>77</v>
      </c>
    </row>
    <row r="14354" spans="1:21" ht="15.65" customHeight="1" x14ac:dyDescent="0.35">
      <c r="A14354" s="35" t="s">
        <v>4258</v>
      </c>
      <c r="B14354" s="36">
        <v>42427</v>
      </c>
      <c r="D14354" s="35" t="s">
        <v>78</v>
      </c>
      <c r="E14354" s="68">
        <v>9</v>
      </c>
      <c r="F14354" s="57" t="s">
        <v>3404</v>
      </c>
      <c r="G14354" s="35" t="s">
        <v>7660</v>
      </c>
      <c r="H14354" s="70">
        <v>128</v>
      </c>
      <c r="I14354" s="43" t="str">
        <f>IFERROR(VLOOKUP(H14354,#REF!,2,FALSE),"")</f>
        <v/>
      </c>
      <c r="J14354" s="70">
        <v>0.5</v>
      </c>
      <c r="K14354" s="41" t="s">
        <v>3330</v>
      </c>
      <c r="L14354" s="68">
        <v>9</v>
      </c>
      <c r="M14354" s="57" t="s">
        <v>4060</v>
      </c>
      <c r="N14354" s="57" t="s">
        <v>4060</v>
      </c>
      <c r="O14354" s="35" t="s">
        <v>7661</v>
      </c>
      <c r="P14354" s="70">
        <v>131</v>
      </c>
      <c r="Q14354" s="56" t="str">
        <f>IFERROR(VLOOKUP(P14354,#REF!,2,FALSE),"")</f>
        <v/>
      </c>
      <c r="R14354" s="70">
        <v>0.5</v>
      </c>
      <c r="S14354" s="41" t="s">
        <v>63</v>
      </c>
      <c r="T14354" s="35" t="s">
        <v>8</v>
      </c>
      <c r="U14354" s="35" t="s">
        <v>77</v>
      </c>
    </row>
    <row r="14355" spans="1:21" ht="15.65" customHeight="1" x14ac:dyDescent="0.35">
      <c r="A14355" s="35" t="s">
        <v>4258</v>
      </c>
      <c r="B14355" s="36">
        <v>42427</v>
      </c>
      <c r="D14355" s="35" t="s">
        <v>78</v>
      </c>
      <c r="E14355" s="68">
        <v>10</v>
      </c>
      <c r="F14355" s="57" t="s">
        <v>3689</v>
      </c>
      <c r="G14355" s="35" t="s">
        <v>7661</v>
      </c>
      <c r="H14355" s="70">
        <v>140</v>
      </c>
      <c r="I14355" s="43" t="str">
        <f>IFERROR(VLOOKUP(H14355,#REF!,2,FALSE),"")</f>
        <v/>
      </c>
      <c r="J14355" s="70">
        <v>1</v>
      </c>
      <c r="K14355" s="41" t="s">
        <v>3330</v>
      </c>
      <c r="L14355" s="68">
        <v>10</v>
      </c>
      <c r="M14355" s="57" t="s">
        <v>3410</v>
      </c>
      <c r="N14355" s="57" t="s">
        <v>3410</v>
      </c>
      <c r="O14355" s="35" t="s">
        <v>7660</v>
      </c>
      <c r="P14355" s="70">
        <v>131</v>
      </c>
      <c r="Q14355" s="56" t="str">
        <f>IFERROR(VLOOKUP(P14355,#REF!,2,FALSE),"")</f>
        <v/>
      </c>
      <c r="R14355" s="70">
        <v>0</v>
      </c>
      <c r="S14355" s="41" t="s">
        <v>63</v>
      </c>
      <c r="T14355" s="35" t="s">
        <v>8</v>
      </c>
      <c r="U14355" s="35" t="s">
        <v>77</v>
      </c>
    </row>
    <row r="14356" spans="1:21" ht="15.65" customHeight="1" x14ac:dyDescent="0.35">
      <c r="A14356" s="35" t="s">
        <v>4258</v>
      </c>
      <c r="B14356" s="36">
        <v>42427</v>
      </c>
      <c r="D14356" s="35" t="s">
        <v>78</v>
      </c>
      <c r="E14356" s="68">
        <v>11</v>
      </c>
      <c r="F14356" s="57" t="s">
        <v>3415</v>
      </c>
      <c r="G14356" s="35" t="s">
        <v>7660</v>
      </c>
      <c r="H14356" s="70">
        <v>133</v>
      </c>
      <c r="I14356" s="43" t="str">
        <f>IFERROR(VLOOKUP(H14356,#REF!,2,FALSE),"")</f>
        <v/>
      </c>
      <c r="J14356" s="70">
        <v>0</v>
      </c>
      <c r="K14356" s="41" t="s">
        <v>3330</v>
      </c>
      <c r="L14356" s="68">
        <v>11</v>
      </c>
      <c r="M14356" s="57" t="s">
        <v>4254</v>
      </c>
      <c r="N14356" s="57" t="s">
        <v>4254</v>
      </c>
      <c r="O14356" s="35" t="s">
        <v>7661</v>
      </c>
      <c r="P14356" s="70">
        <v>128</v>
      </c>
      <c r="Q14356" s="56" t="str">
        <f>IFERROR(VLOOKUP(P14356,#REF!,2,FALSE),"")</f>
        <v/>
      </c>
      <c r="R14356" s="70">
        <v>1</v>
      </c>
      <c r="S14356" s="41" t="s">
        <v>63</v>
      </c>
      <c r="T14356" s="35" t="s">
        <v>8</v>
      </c>
      <c r="U14356" s="35" t="s">
        <v>77</v>
      </c>
    </row>
    <row r="14357" spans="1:21" ht="15.65" customHeight="1" x14ac:dyDescent="0.35">
      <c r="A14357" s="35" t="s">
        <v>4258</v>
      </c>
      <c r="B14357" s="36">
        <v>42427</v>
      </c>
      <c r="D14357" s="35" t="s">
        <v>78</v>
      </c>
      <c r="E14357" s="68">
        <v>12</v>
      </c>
      <c r="F14357" s="57" t="s">
        <v>3514</v>
      </c>
      <c r="G14357" s="35" t="s">
        <v>7661</v>
      </c>
      <c r="H14357" s="89">
        <v>128</v>
      </c>
      <c r="I14357" s="43" t="str">
        <f>IFERROR(VLOOKUP(H14357,#REF!,2,FALSE),"")</f>
        <v/>
      </c>
      <c r="J14357" s="70">
        <v>0.5</v>
      </c>
      <c r="K14357" s="41" t="s">
        <v>3330</v>
      </c>
      <c r="L14357" s="68">
        <v>12</v>
      </c>
      <c r="M14357" s="57" t="s">
        <v>4055</v>
      </c>
      <c r="N14357" s="57" t="s">
        <v>4055</v>
      </c>
      <c r="O14357" s="35" t="s">
        <v>7660</v>
      </c>
      <c r="P14357" s="70">
        <v>127</v>
      </c>
      <c r="Q14357" s="56" t="str">
        <f>IFERROR(VLOOKUP(P14357,#REF!,2,FALSE),"")</f>
        <v/>
      </c>
      <c r="R14357" s="70">
        <v>0.5</v>
      </c>
      <c r="S14357" s="41" t="s">
        <v>63</v>
      </c>
      <c r="T14357" s="35" t="s">
        <v>8</v>
      </c>
      <c r="U14357" s="35" t="s">
        <v>77</v>
      </c>
    </row>
    <row r="14358" spans="1:21" ht="15.65" customHeight="1" x14ac:dyDescent="0.35">
      <c r="A14358" s="35" t="s">
        <v>4258</v>
      </c>
      <c r="B14358" s="36">
        <v>42427</v>
      </c>
      <c r="D14358" s="35" t="s">
        <v>78</v>
      </c>
      <c r="E14358" s="68">
        <v>13</v>
      </c>
      <c r="F14358" s="57" t="s">
        <v>3530</v>
      </c>
      <c r="G14358" s="35" t="s">
        <v>7660</v>
      </c>
      <c r="H14358" s="70">
        <v>124</v>
      </c>
      <c r="I14358" s="43" t="str">
        <f>IFERROR(VLOOKUP(H14358,#REF!,2,FALSE),"")</f>
        <v/>
      </c>
      <c r="J14358" s="70">
        <v>0.5</v>
      </c>
      <c r="K14358" s="41" t="s">
        <v>3330</v>
      </c>
      <c r="L14358" s="68">
        <v>13</v>
      </c>
      <c r="M14358" s="57" t="s">
        <v>2366</v>
      </c>
      <c r="N14358" s="57" t="s">
        <v>2366</v>
      </c>
      <c r="O14358" s="35" t="s">
        <v>7661</v>
      </c>
      <c r="P14358" s="70">
        <v>126</v>
      </c>
      <c r="Q14358" s="56" t="str">
        <f>IFERROR(VLOOKUP(P14358,#REF!,2,FALSE),"")</f>
        <v/>
      </c>
      <c r="R14358" s="70">
        <v>0.5</v>
      </c>
      <c r="S14358" s="41" t="s">
        <v>63</v>
      </c>
      <c r="T14358" s="35" t="s">
        <v>8</v>
      </c>
      <c r="U14358" s="35" t="s">
        <v>77</v>
      </c>
    </row>
    <row r="14359" spans="1:21" ht="15.65" customHeight="1" x14ac:dyDescent="0.35">
      <c r="A14359" s="35" t="s">
        <v>4258</v>
      </c>
      <c r="B14359" s="36">
        <v>42427</v>
      </c>
      <c r="D14359" s="35" t="s">
        <v>78</v>
      </c>
      <c r="E14359" s="68">
        <v>14</v>
      </c>
      <c r="F14359" s="57" t="s">
        <v>4199</v>
      </c>
      <c r="G14359" s="35" t="s">
        <v>7661</v>
      </c>
      <c r="H14359" s="70">
        <v>113</v>
      </c>
      <c r="I14359" s="43" t="str">
        <f>IFERROR(VLOOKUP(H14359,#REF!,2,FALSE),"")</f>
        <v/>
      </c>
      <c r="J14359" s="70">
        <v>0</v>
      </c>
      <c r="K14359" s="41" t="s">
        <v>3330</v>
      </c>
      <c r="L14359" s="68">
        <v>14</v>
      </c>
      <c r="M14359" s="57" t="s">
        <v>3718</v>
      </c>
      <c r="N14359" s="57" t="s">
        <v>3718</v>
      </c>
      <c r="O14359" s="35" t="s">
        <v>7660</v>
      </c>
      <c r="P14359" s="70">
        <v>125</v>
      </c>
      <c r="Q14359" s="56" t="str">
        <f>IFERROR(VLOOKUP(P14359,#REF!,2,FALSE),"")</f>
        <v/>
      </c>
      <c r="R14359" s="70">
        <v>1</v>
      </c>
      <c r="S14359" s="41" t="s">
        <v>63</v>
      </c>
      <c r="T14359" s="35" t="s">
        <v>8</v>
      </c>
      <c r="U14359" s="35" t="s">
        <v>77</v>
      </c>
    </row>
    <row r="14360" spans="1:21" ht="15.65" customHeight="1" x14ac:dyDescent="0.35">
      <c r="A14360" s="35" t="s">
        <v>4258</v>
      </c>
      <c r="B14360" s="36">
        <v>42427</v>
      </c>
      <c r="D14360" s="35" t="s">
        <v>78</v>
      </c>
      <c r="E14360" s="68">
        <v>15</v>
      </c>
      <c r="F14360" s="57" t="s">
        <v>3516</v>
      </c>
      <c r="G14360" s="35" t="s">
        <v>7660</v>
      </c>
      <c r="H14360" s="70">
        <v>132</v>
      </c>
      <c r="I14360" s="43" t="str">
        <f>IFERROR(VLOOKUP(H14360,#REF!,2,FALSE),"")</f>
        <v/>
      </c>
      <c r="J14360" s="47">
        <v>0.5</v>
      </c>
      <c r="K14360" s="41" t="s">
        <v>3330</v>
      </c>
      <c r="L14360" s="68">
        <v>15</v>
      </c>
      <c r="M14360" s="57" t="s">
        <v>3411</v>
      </c>
      <c r="N14360" s="57" t="s">
        <v>3411</v>
      </c>
      <c r="O14360" s="35" t="s">
        <v>7661</v>
      </c>
      <c r="P14360" s="70">
        <v>121</v>
      </c>
      <c r="Q14360" s="56" t="str">
        <f>IFERROR(VLOOKUP(P14360,#REF!,2,FALSE),"")</f>
        <v/>
      </c>
      <c r="R14360" s="47">
        <v>0.5</v>
      </c>
      <c r="S14360" s="41" t="s">
        <v>63</v>
      </c>
      <c r="T14360" s="35" t="s">
        <v>8</v>
      </c>
      <c r="U14360" s="35" t="s">
        <v>77</v>
      </c>
    </row>
    <row r="14361" spans="1:21" ht="15.65" customHeight="1" x14ac:dyDescent="0.35">
      <c r="A14361" s="35" t="s">
        <v>4258</v>
      </c>
      <c r="B14361" s="36">
        <v>42427</v>
      </c>
      <c r="D14361" s="35" t="s">
        <v>78</v>
      </c>
      <c r="E14361" s="68">
        <v>16</v>
      </c>
      <c r="F14361" s="57" t="s">
        <v>3405</v>
      </c>
      <c r="G14361" s="35" t="s">
        <v>7661</v>
      </c>
      <c r="H14361" s="70">
        <v>122</v>
      </c>
      <c r="I14361" s="43" t="str">
        <f>IFERROR(VLOOKUP(H14361,#REF!,2,FALSE),"")</f>
        <v/>
      </c>
      <c r="J14361" s="70">
        <v>0.5</v>
      </c>
      <c r="K14361" s="41" t="s">
        <v>3330</v>
      </c>
      <c r="L14361" s="68">
        <v>16</v>
      </c>
      <c r="M14361" s="57" t="s">
        <v>2365</v>
      </c>
      <c r="N14361" s="57" t="s">
        <v>2365</v>
      </c>
      <c r="O14361" s="35" t="s">
        <v>7660</v>
      </c>
      <c r="P14361" s="70">
        <v>120</v>
      </c>
      <c r="Q14361" s="56" t="str">
        <f>IFERROR(VLOOKUP(P14361,#REF!,2,FALSE),"")</f>
        <v/>
      </c>
      <c r="R14361" s="70">
        <v>0.5</v>
      </c>
      <c r="S14361" s="41" t="s">
        <v>63</v>
      </c>
      <c r="T14361" s="35" t="s">
        <v>8</v>
      </c>
      <c r="U14361" s="35" t="s">
        <v>77</v>
      </c>
    </row>
    <row r="14362" spans="1:21" ht="15.65" customHeight="1" x14ac:dyDescent="0.35">
      <c r="A14362" s="35" t="s">
        <v>4258</v>
      </c>
      <c r="B14362" s="36">
        <v>42427</v>
      </c>
      <c r="D14362" s="35" t="s">
        <v>78</v>
      </c>
      <c r="E14362" s="68">
        <v>17</v>
      </c>
      <c r="F14362" s="49" t="s">
        <v>3406</v>
      </c>
      <c r="G14362" s="35" t="s">
        <v>7660</v>
      </c>
      <c r="H14362" s="80">
        <v>120</v>
      </c>
      <c r="I14362" s="43" t="str">
        <f>IFERROR(VLOOKUP(H14362,#REF!,2,FALSE),"")</f>
        <v/>
      </c>
      <c r="J14362" s="70">
        <v>0.5</v>
      </c>
      <c r="K14362" s="41" t="s">
        <v>3330</v>
      </c>
      <c r="L14362" s="68">
        <v>17</v>
      </c>
      <c r="M14362" s="57" t="s">
        <v>3894</v>
      </c>
      <c r="N14362" s="57" t="s">
        <v>3894</v>
      </c>
      <c r="O14362" s="35" t="s">
        <v>7661</v>
      </c>
      <c r="P14362" s="80">
        <v>117</v>
      </c>
      <c r="Q14362" s="56" t="str">
        <f>IFERROR(VLOOKUP(P14362,#REF!,2,FALSE),"")</f>
        <v/>
      </c>
      <c r="R14362" s="70">
        <v>0.5</v>
      </c>
      <c r="S14362" s="41" t="s">
        <v>63</v>
      </c>
      <c r="T14362" s="35" t="s">
        <v>8</v>
      </c>
      <c r="U14362" s="35" t="s">
        <v>77</v>
      </c>
    </row>
    <row r="14363" spans="1:21" ht="15.65" customHeight="1" x14ac:dyDescent="0.35">
      <c r="A14363" s="35" t="s">
        <v>4258</v>
      </c>
      <c r="B14363" s="36">
        <v>42427</v>
      </c>
      <c r="D14363" s="35" t="s">
        <v>78</v>
      </c>
      <c r="E14363" s="68">
        <v>18</v>
      </c>
      <c r="F14363" s="49" t="s">
        <v>4044</v>
      </c>
      <c r="G14363" s="35" t="s">
        <v>7661</v>
      </c>
      <c r="H14363" s="80">
        <v>111</v>
      </c>
      <c r="I14363" s="43" t="str">
        <f>IFERROR(VLOOKUP(H14363,#REF!,2,FALSE),"")</f>
        <v/>
      </c>
      <c r="J14363" s="47">
        <v>0.5</v>
      </c>
      <c r="K14363" s="41" t="s">
        <v>3330</v>
      </c>
      <c r="L14363" s="68">
        <v>18</v>
      </c>
      <c r="M14363" s="57" t="s">
        <v>3629</v>
      </c>
      <c r="N14363" s="57" t="s">
        <v>3629</v>
      </c>
      <c r="O14363" s="35" t="s">
        <v>7660</v>
      </c>
      <c r="P14363" s="80">
        <v>114</v>
      </c>
      <c r="Q14363" s="56" t="str">
        <f>IFERROR(VLOOKUP(P14363,#REF!,2,FALSE),"")</f>
        <v/>
      </c>
      <c r="R14363" s="47">
        <v>0.5</v>
      </c>
      <c r="S14363" s="41" t="s">
        <v>63</v>
      </c>
      <c r="T14363" s="35" t="s">
        <v>8</v>
      </c>
      <c r="U14363" s="35" t="s">
        <v>77</v>
      </c>
    </row>
    <row r="14364" spans="1:21" ht="15.65" customHeight="1" x14ac:dyDescent="0.35">
      <c r="A14364" s="35" t="s">
        <v>4258</v>
      </c>
      <c r="B14364" s="36">
        <v>42427</v>
      </c>
      <c r="D14364" s="35" t="s">
        <v>78</v>
      </c>
      <c r="E14364" s="68">
        <v>19</v>
      </c>
      <c r="F14364" s="49" t="s">
        <v>3400</v>
      </c>
      <c r="G14364" s="35" t="s">
        <v>7660</v>
      </c>
      <c r="H14364" s="80">
        <v>110</v>
      </c>
      <c r="I14364" s="43" t="str">
        <f>IFERROR(VLOOKUP(H14364,#REF!,2,FALSE),"")</f>
        <v/>
      </c>
      <c r="J14364" s="70">
        <v>0</v>
      </c>
      <c r="K14364" s="41" t="s">
        <v>3330</v>
      </c>
      <c r="L14364" s="68">
        <v>19</v>
      </c>
      <c r="M14364" s="57" t="s">
        <v>3724</v>
      </c>
      <c r="N14364" s="57" t="s">
        <v>3724</v>
      </c>
      <c r="O14364" s="35" t="s">
        <v>7661</v>
      </c>
      <c r="P14364" s="80">
        <v>108</v>
      </c>
      <c r="Q14364" s="56" t="str">
        <f>IFERROR(VLOOKUP(P14364,#REF!,2,FALSE),"")</f>
        <v/>
      </c>
      <c r="R14364" s="70">
        <v>1</v>
      </c>
      <c r="S14364" s="41" t="s">
        <v>63</v>
      </c>
      <c r="T14364" s="35" t="s">
        <v>8</v>
      </c>
      <c r="U14364" s="35" t="s">
        <v>77</v>
      </c>
    </row>
    <row r="14365" spans="1:21" ht="15.65" customHeight="1" x14ac:dyDescent="0.35">
      <c r="A14365" s="35" t="s">
        <v>4258</v>
      </c>
      <c r="B14365" s="36">
        <v>42427</v>
      </c>
      <c r="D14365" s="35" t="s">
        <v>78</v>
      </c>
      <c r="E14365" s="68">
        <v>20</v>
      </c>
      <c r="F14365" s="66" t="s">
        <v>4026</v>
      </c>
      <c r="G14365" s="35" t="s">
        <v>7661</v>
      </c>
      <c r="H14365" s="68">
        <v>43</v>
      </c>
      <c r="I14365" s="43" t="str">
        <f>IFERROR(VLOOKUP(H14365,#REF!,2,FALSE),"")</f>
        <v/>
      </c>
      <c r="J14365" s="88">
        <v>1</v>
      </c>
      <c r="K14365" s="41" t="s">
        <v>3330</v>
      </c>
      <c r="L14365" s="68">
        <v>20</v>
      </c>
      <c r="M14365" s="66" t="s">
        <v>4255</v>
      </c>
      <c r="N14365" s="66" t="s">
        <v>4255</v>
      </c>
      <c r="O14365" s="35" t="s">
        <v>7660</v>
      </c>
      <c r="P14365" s="68" t="s">
        <v>593</v>
      </c>
      <c r="Q14365" s="56" t="str">
        <f>IFERROR(VLOOKUP(P14365,#REF!,2,FALSE),"")</f>
        <v/>
      </c>
      <c r="R14365" s="88">
        <v>0</v>
      </c>
      <c r="S14365" s="41" t="s">
        <v>63</v>
      </c>
      <c r="T14365" s="35" t="s">
        <v>8</v>
      </c>
      <c r="U14365" s="35" t="s">
        <v>77</v>
      </c>
    </row>
    <row r="14366" spans="1:21" ht="15.65" customHeight="1" x14ac:dyDescent="0.35">
      <c r="A14366" s="35" t="s">
        <v>4258</v>
      </c>
      <c r="B14366" s="36">
        <v>42441</v>
      </c>
      <c r="D14366" s="35" t="s">
        <v>118</v>
      </c>
      <c r="E14366" s="68">
        <v>1</v>
      </c>
      <c r="F14366" s="57" t="s">
        <v>3784</v>
      </c>
      <c r="G14366" s="35" t="s">
        <v>7660</v>
      </c>
      <c r="H14366" s="70">
        <v>193</v>
      </c>
      <c r="I14366" s="43" t="str">
        <f>IFERROR(VLOOKUP(H14366,#REF!,2,FALSE),"")</f>
        <v/>
      </c>
      <c r="J14366" s="70">
        <v>1</v>
      </c>
      <c r="K14366" s="41" t="s">
        <v>113</v>
      </c>
      <c r="L14366" s="68">
        <v>1</v>
      </c>
      <c r="M14366" s="57" t="s">
        <v>3946</v>
      </c>
      <c r="N14366" s="57" t="s">
        <v>3946</v>
      </c>
      <c r="O14366" s="35" t="s">
        <v>7661</v>
      </c>
      <c r="P14366" s="70">
        <v>177</v>
      </c>
      <c r="Q14366" s="56" t="str">
        <f>IFERROR(VLOOKUP(P14366,#REF!,2,FALSE),"")</f>
        <v/>
      </c>
      <c r="R14366" s="70">
        <v>0</v>
      </c>
      <c r="S14366" s="41" t="s">
        <v>63</v>
      </c>
      <c r="T14366" s="35" t="s">
        <v>8</v>
      </c>
      <c r="U14366" s="35" t="s">
        <v>58</v>
      </c>
    </row>
    <row r="14367" spans="1:21" ht="15.65" customHeight="1" x14ac:dyDescent="0.35">
      <c r="A14367" s="35" t="s">
        <v>4258</v>
      </c>
      <c r="B14367" s="36">
        <v>42441</v>
      </c>
      <c r="D14367" s="35" t="s">
        <v>118</v>
      </c>
      <c r="E14367" s="68">
        <v>2</v>
      </c>
      <c r="F14367" s="57" t="s">
        <v>3624</v>
      </c>
      <c r="G14367" s="35" t="s">
        <v>7661</v>
      </c>
      <c r="H14367" s="70">
        <v>184</v>
      </c>
      <c r="I14367" s="43" t="str">
        <f>IFERROR(VLOOKUP(H14367,#REF!,2,FALSE),"")</f>
        <v/>
      </c>
      <c r="J14367" s="70">
        <v>1</v>
      </c>
      <c r="K14367" s="41" t="s">
        <v>113</v>
      </c>
      <c r="L14367" s="68">
        <v>2</v>
      </c>
      <c r="M14367" s="57" t="s">
        <v>4256</v>
      </c>
      <c r="N14367" s="57" t="s">
        <v>4256</v>
      </c>
      <c r="O14367" s="35" t="s">
        <v>7660</v>
      </c>
      <c r="P14367" s="70">
        <v>162</v>
      </c>
      <c r="Q14367" s="56" t="str">
        <f>IFERROR(VLOOKUP(P14367,#REF!,2,FALSE),"")</f>
        <v/>
      </c>
      <c r="R14367" s="70">
        <v>0</v>
      </c>
      <c r="S14367" s="41" t="s">
        <v>63</v>
      </c>
      <c r="T14367" s="35" t="s">
        <v>8</v>
      </c>
      <c r="U14367" s="35" t="s">
        <v>58</v>
      </c>
    </row>
    <row r="14368" spans="1:21" ht="15.65" customHeight="1" x14ac:dyDescent="0.35">
      <c r="A14368" s="35" t="s">
        <v>4258</v>
      </c>
      <c r="B14368" s="36">
        <v>42441</v>
      </c>
      <c r="D14368" s="35" t="s">
        <v>118</v>
      </c>
      <c r="E14368" s="68">
        <v>3</v>
      </c>
      <c r="F14368" s="57" t="s">
        <v>4014</v>
      </c>
      <c r="G14368" s="35" t="s">
        <v>7660</v>
      </c>
      <c r="H14368" s="70">
        <v>172</v>
      </c>
      <c r="I14368" s="43" t="str">
        <f>IFERROR(VLOOKUP(H14368,#REF!,2,FALSE),"")</f>
        <v/>
      </c>
      <c r="J14368" s="70">
        <v>1</v>
      </c>
      <c r="K14368" s="41" t="s">
        <v>113</v>
      </c>
      <c r="L14368" s="68">
        <v>3</v>
      </c>
      <c r="M14368" s="57" t="s">
        <v>3915</v>
      </c>
      <c r="N14368" s="57" t="s">
        <v>3915</v>
      </c>
      <c r="O14368" s="35" t="s">
        <v>7661</v>
      </c>
      <c r="P14368" s="70">
        <v>172</v>
      </c>
      <c r="Q14368" s="56" t="str">
        <f>IFERROR(VLOOKUP(P14368,#REF!,2,FALSE),"")</f>
        <v/>
      </c>
      <c r="R14368" s="70">
        <v>0</v>
      </c>
      <c r="S14368" s="41" t="s">
        <v>63</v>
      </c>
      <c r="T14368" s="35" t="s">
        <v>8</v>
      </c>
      <c r="U14368" s="35" t="s">
        <v>58</v>
      </c>
    </row>
    <row r="14369" spans="1:21" ht="15.65" customHeight="1" x14ac:dyDescent="0.35">
      <c r="A14369" s="35" t="s">
        <v>4258</v>
      </c>
      <c r="B14369" s="36">
        <v>42441</v>
      </c>
      <c r="D14369" s="35" t="s">
        <v>118</v>
      </c>
      <c r="E14369" s="68">
        <v>4</v>
      </c>
      <c r="F14369" s="57" t="s">
        <v>3489</v>
      </c>
      <c r="G14369" s="35" t="s">
        <v>7661</v>
      </c>
      <c r="H14369" s="70">
        <v>175</v>
      </c>
      <c r="I14369" s="43" t="str">
        <f>IFERROR(VLOOKUP(H14369,#REF!,2,FALSE),"")</f>
        <v/>
      </c>
      <c r="J14369" s="70">
        <v>0</v>
      </c>
      <c r="K14369" s="41" t="s">
        <v>113</v>
      </c>
      <c r="L14369" s="68">
        <v>4</v>
      </c>
      <c r="M14369" s="57" t="s">
        <v>3787</v>
      </c>
      <c r="N14369" s="57" t="s">
        <v>3787</v>
      </c>
      <c r="O14369" s="35" t="s">
        <v>7660</v>
      </c>
      <c r="P14369" s="70">
        <v>164</v>
      </c>
      <c r="Q14369" s="56" t="str">
        <f>IFERROR(VLOOKUP(P14369,#REF!,2,FALSE),"")</f>
        <v/>
      </c>
      <c r="R14369" s="70">
        <v>1</v>
      </c>
      <c r="S14369" s="41" t="s">
        <v>63</v>
      </c>
      <c r="T14369" s="35" t="s">
        <v>8</v>
      </c>
      <c r="U14369" s="35" t="s">
        <v>58</v>
      </c>
    </row>
    <row r="14370" spans="1:21" ht="15.65" customHeight="1" x14ac:dyDescent="0.35">
      <c r="A14370" s="35" t="s">
        <v>4258</v>
      </c>
      <c r="B14370" s="36">
        <v>42441</v>
      </c>
      <c r="D14370" s="35" t="s">
        <v>118</v>
      </c>
      <c r="E14370" s="68">
        <v>5</v>
      </c>
      <c r="F14370" s="57" t="s">
        <v>3488</v>
      </c>
      <c r="G14370" s="35" t="s">
        <v>7660</v>
      </c>
      <c r="H14370" s="70">
        <v>178</v>
      </c>
      <c r="I14370" s="43" t="str">
        <f>IFERROR(VLOOKUP(H14370,#REF!,2,FALSE),"")</f>
        <v/>
      </c>
      <c r="J14370" s="70">
        <v>0.5</v>
      </c>
      <c r="K14370" s="41" t="s">
        <v>113</v>
      </c>
      <c r="L14370" s="68">
        <v>5</v>
      </c>
      <c r="M14370" s="57" t="s">
        <v>3423</v>
      </c>
      <c r="N14370" s="57" t="s">
        <v>3423</v>
      </c>
      <c r="O14370" s="35" t="s">
        <v>7661</v>
      </c>
      <c r="P14370" s="70">
        <v>172</v>
      </c>
      <c r="Q14370" s="56" t="str">
        <f>IFERROR(VLOOKUP(P14370,#REF!,2,FALSE),"")</f>
        <v/>
      </c>
      <c r="R14370" s="70">
        <v>0.5</v>
      </c>
      <c r="S14370" s="41" t="s">
        <v>63</v>
      </c>
      <c r="T14370" s="35" t="s">
        <v>8</v>
      </c>
      <c r="U14370" s="35" t="s">
        <v>58</v>
      </c>
    </row>
    <row r="14371" spans="1:21" ht="15.65" customHeight="1" x14ac:dyDescent="0.35">
      <c r="A14371" s="35" t="s">
        <v>4258</v>
      </c>
      <c r="B14371" s="36">
        <v>42441</v>
      </c>
      <c r="D14371" s="35" t="s">
        <v>118</v>
      </c>
      <c r="E14371" s="68">
        <v>6</v>
      </c>
      <c r="F14371" s="49" t="s">
        <v>3413</v>
      </c>
      <c r="G14371" s="35" t="s">
        <v>7661</v>
      </c>
      <c r="H14371" s="70">
        <v>176</v>
      </c>
      <c r="I14371" s="43" t="str">
        <f>IFERROR(VLOOKUP(H14371,#REF!,2,FALSE),"")</f>
        <v/>
      </c>
      <c r="J14371" s="70">
        <v>1</v>
      </c>
      <c r="K14371" s="41" t="s">
        <v>113</v>
      </c>
      <c r="L14371" s="68">
        <v>6</v>
      </c>
      <c r="M14371" s="57" t="s">
        <v>3439</v>
      </c>
      <c r="N14371" s="57" t="s">
        <v>3439</v>
      </c>
      <c r="O14371" s="35" t="s">
        <v>7660</v>
      </c>
      <c r="P14371" s="70">
        <v>165</v>
      </c>
      <c r="Q14371" s="56" t="str">
        <f>IFERROR(VLOOKUP(P14371,#REF!,2,FALSE),"")</f>
        <v/>
      </c>
      <c r="R14371" s="70">
        <v>0</v>
      </c>
      <c r="S14371" s="41" t="s">
        <v>63</v>
      </c>
      <c r="T14371" s="35" t="s">
        <v>8</v>
      </c>
      <c r="U14371" s="35" t="s">
        <v>58</v>
      </c>
    </row>
    <row r="14372" spans="1:21" ht="15.65" customHeight="1" x14ac:dyDescent="0.35">
      <c r="A14372" s="35" t="s">
        <v>4258</v>
      </c>
      <c r="B14372" s="36">
        <v>42441</v>
      </c>
      <c r="D14372" s="35" t="s">
        <v>118</v>
      </c>
      <c r="E14372" s="68">
        <v>7</v>
      </c>
      <c r="F14372" s="57" t="s">
        <v>3545</v>
      </c>
      <c r="G14372" s="35" t="s">
        <v>7660</v>
      </c>
      <c r="H14372" s="70">
        <v>171</v>
      </c>
      <c r="I14372" s="43" t="str">
        <f>IFERROR(VLOOKUP(H14372,#REF!,2,FALSE),"")</f>
        <v/>
      </c>
      <c r="J14372" s="70">
        <v>0.5</v>
      </c>
      <c r="K14372" s="41" t="s">
        <v>113</v>
      </c>
      <c r="L14372" s="68">
        <v>7</v>
      </c>
      <c r="M14372" s="57" t="s">
        <v>3717</v>
      </c>
      <c r="N14372" s="57" t="s">
        <v>3717</v>
      </c>
      <c r="O14372" s="35" t="s">
        <v>7661</v>
      </c>
      <c r="P14372" s="70">
        <v>156</v>
      </c>
      <c r="Q14372" s="56" t="str">
        <f>IFERROR(VLOOKUP(P14372,#REF!,2,FALSE),"")</f>
        <v/>
      </c>
      <c r="R14372" s="70">
        <v>0.5</v>
      </c>
      <c r="S14372" s="41" t="s">
        <v>63</v>
      </c>
      <c r="T14372" s="35" t="s">
        <v>8</v>
      </c>
      <c r="U14372" s="35" t="s">
        <v>58</v>
      </c>
    </row>
    <row r="14373" spans="1:21" ht="15.65" customHeight="1" x14ac:dyDescent="0.35">
      <c r="A14373" s="35" t="s">
        <v>4258</v>
      </c>
      <c r="B14373" s="36">
        <v>42441</v>
      </c>
      <c r="D14373" s="35" t="s">
        <v>118</v>
      </c>
      <c r="E14373" s="68">
        <v>8</v>
      </c>
      <c r="F14373" s="57" t="s">
        <v>3771</v>
      </c>
      <c r="G14373" s="35" t="s">
        <v>7661</v>
      </c>
      <c r="H14373" s="70">
        <v>175</v>
      </c>
      <c r="I14373" s="43" t="str">
        <f>IFERROR(VLOOKUP(H14373,#REF!,2,FALSE),"")</f>
        <v/>
      </c>
      <c r="J14373" s="70">
        <v>1</v>
      </c>
      <c r="K14373" s="41" t="s">
        <v>113</v>
      </c>
      <c r="L14373" s="68">
        <v>8</v>
      </c>
      <c r="M14373" s="57" t="s">
        <v>3897</v>
      </c>
      <c r="N14373" s="57" t="s">
        <v>3897</v>
      </c>
      <c r="O14373" s="35" t="s">
        <v>7660</v>
      </c>
      <c r="P14373" s="70">
        <v>146</v>
      </c>
      <c r="Q14373" s="56" t="str">
        <f>IFERROR(VLOOKUP(P14373,#REF!,2,FALSE),"")</f>
        <v/>
      </c>
      <c r="R14373" s="70">
        <v>0</v>
      </c>
      <c r="S14373" s="41" t="s">
        <v>63</v>
      </c>
      <c r="T14373" s="35" t="s">
        <v>8</v>
      </c>
      <c r="U14373" s="35" t="s">
        <v>58</v>
      </c>
    </row>
    <row r="14374" spans="1:21" ht="15.65" customHeight="1" x14ac:dyDescent="0.35">
      <c r="A14374" s="35" t="s">
        <v>4258</v>
      </c>
      <c r="B14374" s="36">
        <v>42441</v>
      </c>
      <c r="D14374" s="35" t="s">
        <v>118</v>
      </c>
      <c r="E14374" s="68">
        <v>9</v>
      </c>
      <c r="F14374" s="57" t="s">
        <v>3900</v>
      </c>
      <c r="G14374" s="35" t="s">
        <v>7660</v>
      </c>
      <c r="H14374" s="70">
        <v>173</v>
      </c>
      <c r="I14374" s="43" t="str">
        <f>IFERROR(VLOOKUP(H14374,#REF!,2,FALSE),"")</f>
        <v/>
      </c>
      <c r="J14374" s="70">
        <v>1</v>
      </c>
      <c r="K14374" s="41" t="s">
        <v>113</v>
      </c>
      <c r="L14374" s="68">
        <v>9</v>
      </c>
      <c r="M14374" s="57" t="s">
        <v>4015</v>
      </c>
      <c r="N14374" s="57" t="s">
        <v>4015</v>
      </c>
      <c r="O14374" s="35" t="s">
        <v>7661</v>
      </c>
      <c r="P14374" s="70">
        <v>156</v>
      </c>
      <c r="Q14374" s="56" t="str">
        <f>IFERROR(VLOOKUP(P14374,#REF!,2,FALSE),"")</f>
        <v/>
      </c>
      <c r="R14374" s="70">
        <v>0</v>
      </c>
      <c r="S14374" s="41" t="s">
        <v>63</v>
      </c>
      <c r="T14374" s="35" t="s">
        <v>8</v>
      </c>
      <c r="U14374" s="35" t="s">
        <v>58</v>
      </c>
    </row>
    <row r="14375" spans="1:21" ht="15.65" customHeight="1" x14ac:dyDescent="0.35">
      <c r="A14375" s="35" t="s">
        <v>4258</v>
      </c>
      <c r="B14375" s="36">
        <v>42441</v>
      </c>
      <c r="D14375" s="35" t="s">
        <v>118</v>
      </c>
      <c r="E14375" s="68">
        <v>10</v>
      </c>
      <c r="F14375" s="57" t="s">
        <v>3806</v>
      </c>
      <c r="G14375" s="35" t="s">
        <v>7661</v>
      </c>
      <c r="H14375" s="70">
        <v>166</v>
      </c>
      <c r="I14375" s="43" t="str">
        <f>IFERROR(VLOOKUP(H14375,#REF!,2,FALSE),"")</f>
        <v/>
      </c>
      <c r="J14375" s="70">
        <v>1</v>
      </c>
      <c r="K14375" s="41" t="s">
        <v>113</v>
      </c>
      <c r="L14375" s="68">
        <v>10</v>
      </c>
      <c r="M14375" s="57" t="s">
        <v>4198</v>
      </c>
      <c r="N14375" s="57" t="s">
        <v>4198</v>
      </c>
      <c r="O14375" s="35" t="s">
        <v>7660</v>
      </c>
      <c r="P14375" s="70">
        <v>155</v>
      </c>
      <c r="Q14375" s="56" t="str">
        <f>IFERROR(VLOOKUP(P14375,#REF!,2,FALSE),"")</f>
        <v/>
      </c>
      <c r="R14375" s="70">
        <v>0</v>
      </c>
      <c r="S14375" s="41" t="s">
        <v>63</v>
      </c>
      <c r="T14375" s="35" t="s">
        <v>8</v>
      </c>
      <c r="U14375" s="35" t="s">
        <v>58</v>
      </c>
    </row>
    <row r="14376" spans="1:21" ht="15.65" customHeight="1" x14ac:dyDescent="0.35">
      <c r="A14376" s="35" t="s">
        <v>4258</v>
      </c>
      <c r="B14376" s="36">
        <v>42441</v>
      </c>
      <c r="D14376" s="35" t="s">
        <v>118</v>
      </c>
      <c r="E14376" s="68">
        <v>11</v>
      </c>
      <c r="F14376" s="57" t="s">
        <v>4191</v>
      </c>
      <c r="G14376" s="35" t="s">
        <v>7660</v>
      </c>
      <c r="H14376" s="70">
        <v>166</v>
      </c>
      <c r="I14376" s="43" t="str">
        <f>IFERROR(VLOOKUP(H14376,#REF!,2,FALSE),"")</f>
        <v/>
      </c>
      <c r="J14376" s="70">
        <v>1</v>
      </c>
      <c r="K14376" s="41" t="s">
        <v>113</v>
      </c>
      <c r="L14376" s="68">
        <v>11</v>
      </c>
      <c r="M14376" s="57" t="s">
        <v>3779</v>
      </c>
      <c r="N14376" s="57" t="s">
        <v>3779</v>
      </c>
      <c r="O14376" s="35" t="s">
        <v>7661</v>
      </c>
      <c r="P14376" s="70">
        <v>151</v>
      </c>
      <c r="Q14376" s="56" t="str">
        <f>IFERROR(VLOOKUP(P14376,#REF!,2,FALSE),"")</f>
        <v/>
      </c>
      <c r="R14376" s="70">
        <v>0</v>
      </c>
      <c r="S14376" s="41" t="s">
        <v>63</v>
      </c>
      <c r="T14376" s="35" t="s">
        <v>8</v>
      </c>
      <c r="U14376" s="35" t="s">
        <v>58</v>
      </c>
    </row>
    <row r="14377" spans="1:21" ht="15.65" customHeight="1" x14ac:dyDescent="0.35">
      <c r="A14377" s="35" t="s">
        <v>4258</v>
      </c>
      <c r="B14377" s="36">
        <v>42441</v>
      </c>
      <c r="D14377" s="35" t="s">
        <v>118</v>
      </c>
      <c r="E14377" s="68">
        <v>12</v>
      </c>
      <c r="F14377" s="57" t="s">
        <v>4233</v>
      </c>
      <c r="G14377" s="35" t="s">
        <v>7661</v>
      </c>
      <c r="H14377" s="70" t="s">
        <v>593</v>
      </c>
      <c r="I14377" s="43" t="str">
        <f>IFERROR(VLOOKUP(H14377,#REF!,2,FALSE),"")</f>
        <v/>
      </c>
      <c r="J14377" s="70">
        <v>1</v>
      </c>
      <c r="K14377" s="41" t="s">
        <v>113</v>
      </c>
      <c r="L14377" s="68">
        <v>12</v>
      </c>
      <c r="M14377" s="57" t="s">
        <v>3720</v>
      </c>
      <c r="N14377" s="57" t="s">
        <v>3720</v>
      </c>
      <c r="O14377" s="35" t="s">
        <v>7660</v>
      </c>
      <c r="P14377" s="70">
        <v>143</v>
      </c>
      <c r="Q14377" s="56" t="str">
        <f>IFERROR(VLOOKUP(P14377,#REF!,2,FALSE),"")</f>
        <v/>
      </c>
      <c r="R14377" s="70">
        <v>0</v>
      </c>
      <c r="S14377" s="41" t="s">
        <v>63</v>
      </c>
      <c r="T14377" s="35" t="s">
        <v>8</v>
      </c>
      <c r="U14377" s="35" t="s">
        <v>58</v>
      </c>
    </row>
    <row r="14378" spans="1:21" ht="15.65" customHeight="1" x14ac:dyDescent="0.35">
      <c r="A14378" s="35" t="s">
        <v>4258</v>
      </c>
      <c r="B14378" s="36">
        <v>42441</v>
      </c>
      <c r="D14378" s="35" t="s">
        <v>118</v>
      </c>
      <c r="E14378" s="68">
        <v>13</v>
      </c>
      <c r="F14378" s="57" t="s">
        <v>3622</v>
      </c>
      <c r="G14378" s="35" t="s">
        <v>7660</v>
      </c>
      <c r="H14378" s="70">
        <v>156</v>
      </c>
      <c r="I14378" s="43" t="str">
        <f>IFERROR(VLOOKUP(H14378,#REF!,2,FALSE),"")</f>
        <v/>
      </c>
      <c r="J14378" s="70">
        <v>0</v>
      </c>
      <c r="K14378" s="41" t="s">
        <v>113</v>
      </c>
      <c r="L14378" s="68">
        <v>13</v>
      </c>
      <c r="M14378" s="57" t="s">
        <v>4197</v>
      </c>
      <c r="N14378" s="57" t="s">
        <v>4197</v>
      </c>
      <c r="O14378" s="35" t="s">
        <v>7661</v>
      </c>
      <c r="P14378" s="70" t="s">
        <v>593</v>
      </c>
      <c r="Q14378" s="56" t="str">
        <f>IFERROR(VLOOKUP(P14378,#REF!,2,FALSE),"")</f>
        <v/>
      </c>
      <c r="R14378" s="70">
        <v>1</v>
      </c>
      <c r="S14378" s="41" t="s">
        <v>63</v>
      </c>
      <c r="T14378" s="35" t="s">
        <v>8</v>
      </c>
      <c r="U14378" s="35" t="s">
        <v>58</v>
      </c>
    </row>
    <row r="14379" spans="1:21" ht="15.65" customHeight="1" x14ac:dyDescent="0.35">
      <c r="A14379" s="35" t="s">
        <v>4258</v>
      </c>
      <c r="B14379" s="36">
        <v>42441</v>
      </c>
      <c r="D14379" s="35" t="s">
        <v>118</v>
      </c>
      <c r="E14379" s="68">
        <v>14</v>
      </c>
      <c r="F14379" s="57" t="s">
        <v>3401</v>
      </c>
      <c r="G14379" s="35" t="s">
        <v>7661</v>
      </c>
      <c r="H14379" s="70">
        <v>134</v>
      </c>
      <c r="I14379" s="43" t="str">
        <f>IFERROR(VLOOKUP(H14379,#REF!,2,FALSE),"")</f>
        <v/>
      </c>
      <c r="J14379" s="70">
        <v>0.5</v>
      </c>
      <c r="K14379" s="41" t="s">
        <v>113</v>
      </c>
      <c r="L14379" s="68">
        <v>14</v>
      </c>
      <c r="M14379" s="57" t="s">
        <v>3782</v>
      </c>
      <c r="N14379" s="57" t="s">
        <v>3782</v>
      </c>
      <c r="O14379" s="35" t="s">
        <v>7660</v>
      </c>
      <c r="P14379" s="70">
        <v>159</v>
      </c>
      <c r="Q14379" s="56" t="str">
        <f>IFERROR(VLOOKUP(P14379,#REF!,2,FALSE),"")</f>
        <v/>
      </c>
      <c r="R14379" s="70">
        <v>0.5</v>
      </c>
      <c r="S14379" s="41" t="s">
        <v>63</v>
      </c>
      <c r="T14379" s="35" t="s">
        <v>8</v>
      </c>
      <c r="U14379" s="35" t="s">
        <v>58</v>
      </c>
    </row>
    <row r="14380" spans="1:21" ht="15.65" customHeight="1" x14ac:dyDescent="0.35">
      <c r="A14380" s="35" t="s">
        <v>4258</v>
      </c>
      <c r="B14380" s="36">
        <v>42441</v>
      </c>
      <c r="D14380" s="35" t="s">
        <v>118</v>
      </c>
      <c r="E14380" s="68">
        <v>15</v>
      </c>
      <c r="F14380" s="57" t="s">
        <v>3399</v>
      </c>
      <c r="G14380" s="35" t="s">
        <v>7660</v>
      </c>
      <c r="H14380" s="70">
        <v>139</v>
      </c>
      <c r="I14380" s="43" t="str">
        <f>IFERROR(VLOOKUP(H14380,#REF!,2,FALSE),"")</f>
        <v/>
      </c>
      <c r="J14380" s="70">
        <v>0</v>
      </c>
      <c r="K14380" s="41" t="s">
        <v>113</v>
      </c>
      <c r="L14380" s="68">
        <v>15</v>
      </c>
      <c r="M14380" s="57" t="s">
        <v>3716</v>
      </c>
      <c r="N14380" s="57" t="s">
        <v>3716</v>
      </c>
      <c r="O14380" s="35" t="s">
        <v>7661</v>
      </c>
      <c r="P14380" s="70">
        <v>144</v>
      </c>
      <c r="Q14380" s="56" t="str">
        <f>IFERROR(VLOOKUP(P14380,#REF!,2,FALSE),"")</f>
        <v/>
      </c>
      <c r="R14380" s="70">
        <v>1</v>
      </c>
      <c r="S14380" s="41" t="s">
        <v>63</v>
      </c>
      <c r="T14380" s="35" t="s">
        <v>8</v>
      </c>
      <c r="U14380" s="35" t="s">
        <v>58</v>
      </c>
    </row>
    <row r="14381" spans="1:21" ht="15.65" customHeight="1" x14ac:dyDescent="0.35">
      <c r="A14381" s="35" t="s">
        <v>4258</v>
      </c>
      <c r="B14381" s="36">
        <v>42441</v>
      </c>
      <c r="D14381" s="35" t="s">
        <v>118</v>
      </c>
      <c r="E14381" s="68">
        <v>16</v>
      </c>
      <c r="F14381" s="57" t="s">
        <v>3404</v>
      </c>
      <c r="G14381" s="35" t="s">
        <v>7661</v>
      </c>
      <c r="H14381" s="70">
        <v>128</v>
      </c>
      <c r="I14381" s="43" t="str">
        <f>IFERROR(VLOOKUP(H14381,#REF!,2,FALSE),"")</f>
        <v/>
      </c>
      <c r="J14381" s="70">
        <v>0</v>
      </c>
      <c r="K14381" s="41" t="s">
        <v>113</v>
      </c>
      <c r="L14381" s="68">
        <v>16</v>
      </c>
      <c r="M14381" s="57" t="s">
        <v>4062</v>
      </c>
      <c r="N14381" s="57" t="s">
        <v>4062</v>
      </c>
      <c r="O14381" s="35" t="s">
        <v>7660</v>
      </c>
      <c r="P14381" s="70">
        <v>139</v>
      </c>
      <c r="Q14381" s="56" t="str">
        <f>IFERROR(VLOOKUP(P14381,#REF!,2,FALSE),"")</f>
        <v/>
      </c>
      <c r="R14381" s="70">
        <v>1</v>
      </c>
      <c r="S14381" s="41" t="s">
        <v>63</v>
      </c>
      <c r="T14381" s="35" t="s">
        <v>8</v>
      </c>
      <c r="U14381" s="35" t="s">
        <v>58</v>
      </c>
    </row>
    <row r="14382" spans="1:21" ht="15.65" customHeight="1" x14ac:dyDescent="0.35">
      <c r="A14382" s="35" t="s">
        <v>4258</v>
      </c>
      <c r="B14382" s="36">
        <v>42441</v>
      </c>
      <c r="D14382" s="35" t="s">
        <v>118</v>
      </c>
      <c r="E14382" s="68">
        <v>17</v>
      </c>
      <c r="F14382" s="57" t="s">
        <v>3640</v>
      </c>
      <c r="G14382" s="35" t="s">
        <v>7660</v>
      </c>
      <c r="H14382" s="70">
        <v>121</v>
      </c>
      <c r="I14382" s="43" t="str">
        <f>IFERROR(VLOOKUP(H14382,#REF!,2,FALSE),"")</f>
        <v/>
      </c>
      <c r="J14382" s="70">
        <v>0</v>
      </c>
      <c r="K14382" s="41" t="s">
        <v>113</v>
      </c>
      <c r="L14382" s="68">
        <v>17</v>
      </c>
      <c r="M14382" s="57" t="s">
        <v>4200</v>
      </c>
      <c r="N14382" s="57" t="s">
        <v>4200</v>
      </c>
      <c r="O14382" s="35" t="s">
        <v>7661</v>
      </c>
      <c r="P14382" s="70">
        <v>144</v>
      </c>
      <c r="Q14382" s="56" t="str">
        <f>IFERROR(VLOOKUP(P14382,#REF!,2,FALSE),"")</f>
        <v/>
      </c>
      <c r="R14382" s="70">
        <v>1</v>
      </c>
      <c r="S14382" s="41" t="s">
        <v>63</v>
      </c>
      <c r="T14382" s="35" t="s">
        <v>8</v>
      </c>
      <c r="U14382" s="35" t="s">
        <v>58</v>
      </c>
    </row>
    <row r="14383" spans="1:21" ht="15.65" customHeight="1" x14ac:dyDescent="0.35">
      <c r="A14383" s="35" t="s">
        <v>4258</v>
      </c>
      <c r="B14383" s="36">
        <v>42441</v>
      </c>
      <c r="D14383" s="35" t="s">
        <v>118</v>
      </c>
      <c r="E14383" s="68">
        <v>18</v>
      </c>
      <c r="F14383" s="57" t="s">
        <v>3405</v>
      </c>
      <c r="G14383" s="35" t="s">
        <v>7661</v>
      </c>
      <c r="H14383" s="70">
        <v>122</v>
      </c>
      <c r="I14383" s="43" t="str">
        <f>IFERROR(VLOOKUP(H14383,#REF!,2,FALSE),"")</f>
        <v/>
      </c>
      <c r="J14383" s="70">
        <v>0.5</v>
      </c>
      <c r="K14383" s="41" t="s">
        <v>113</v>
      </c>
      <c r="L14383" s="68">
        <v>18</v>
      </c>
      <c r="M14383" s="57" t="s">
        <v>3670</v>
      </c>
      <c r="N14383" s="57" t="s">
        <v>3670</v>
      </c>
      <c r="O14383" s="35" t="s">
        <v>7660</v>
      </c>
      <c r="P14383" s="70">
        <v>135</v>
      </c>
      <c r="Q14383" s="56" t="str">
        <f>IFERROR(VLOOKUP(P14383,#REF!,2,FALSE),"")</f>
        <v/>
      </c>
      <c r="R14383" s="70">
        <v>0.5</v>
      </c>
      <c r="S14383" s="41" t="s">
        <v>63</v>
      </c>
      <c r="T14383" s="35" t="s">
        <v>8</v>
      </c>
      <c r="U14383" s="35" t="s">
        <v>58</v>
      </c>
    </row>
    <row r="14384" spans="1:21" ht="15.65" customHeight="1" x14ac:dyDescent="0.35">
      <c r="A14384" s="35" t="s">
        <v>4258</v>
      </c>
      <c r="B14384" s="36">
        <v>42483</v>
      </c>
      <c r="D14384" s="35" t="s">
        <v>118</v>
      </c>
      <c r="E14384" s="47">
        <v>3</v>
      </c>
      <c r="F14384" s="49" t="s">
        <v>3413</v>
      </c>
      <c r="G14384" s="35" t="s">
        <v>7661</v>
      </c>
      <c r="H14384" s="70">
        <v>176</v>
      </c>
      <c r="I14384" s="43" t="str">
        <f>IFERROR(VLOOKUP(H14384,#REF!,2,FALSE),"")</f>
        <v/>
      </c>
      <c r="J14384" s="70">
        <v>1</v>
      </c>
      <c r="K14384" s="41" t="s">
        <v>114</v>
      </c>
      <c r="L14384" s="47">
        <v>3</v>
      </c>
      <c r="M14384" s="57" t="s">
        <v>3901</v>
      </c>
      <c r="N14384" s="57" t="s">
        <v>3901</v>
      </c>
      <c r="O14384" s="35" t="s">
        <v>7660</v>
      </c>
      <c r="P14384" s="70">
        <v>181</v>
      </c>
      <c r="Q14384" s="56" t="str">
        <f>IFERROR(VLOOKUP(P14384,#REF!,2,FALSE),"")</f>
        <v/>
      </c>
      <c r="R14384" s="70">
        <v>0</v>
      </c>
      <c r="S14384" s="41" t="s">
        <v>63</v>
      </c>
      <c r="T14384" s="35" t="s">
        <v>74</v>
      </c>
      <c r="U14384" s="35" t="s">
        <v>74</v>
      </c>
    </row>
    <row r="14385" spans="1:21" ht="15.65" customHeight="1" x14ac:dyDescent="0.35">
      <c r="A14385" s="35" t="s">
        <v>4258</v>
      </c>
      <c r="B14385" s="36">
        <v>42483</v>
      </c>
      <c r="D14385" s="35" t="s">
        <v>118</v>
      </c>
      <c r="E14385" s="47">
        <v>4</v>
      </c>
      <c r="F14385" s="49" t="s">
        <v>3771</v>
      </c>
      <c r="G14385" s="35" t="s">
        <v>7660</v>
      </c>
      <c r="H14385" s="70">
        <v>175</v>
      </c>
      <c r="I14385" s="43" t="str">
        <f>IFERROR(VLOOKUP(H14385,#REF!,2,FALSE),"")</f>
        <v/>
      </c>
      <c r="J14385" s="70">
        <v>0.5</v>
      </c>
      <c r="K14385" s="41" t="s">
        <v>114</v>
      </c>
      <c r="L14385" s="47">
        <v>4</v>
      </c>
      <c r="M14385" s="57" t="s">
        <v>4007</v>
      </c>
      <c r="N14385" s="57" t="s">
        <v>4007</v>
      </c>
      <c r="O14385" s="35" t="s">
        <v>7661</v>
      </c>
      <c r="P14385" s="70">
        <v>176</v>
      </c>
      <c r="Q14385" s="56" t="str">
        <f>IFERROR(VLOOKUP(P14385,#REF!,2,FALSE),"")</f>
        <v/>
      </c>
      <c r="R14385" s="70">
        <v>0.5</v>
      </c>
      <c r="S14385" s="41" t="s">
        <v>63</v>
      </c>
      <c r="T14385" s="35" t="s">
        <v>74</v>
      </c>
      <c r="U14385" s="35" t="s">
        <v>74</v>
      </c>
    </row>
    <row r="14386" spans="1:21" ht="15.65" customHeight="1" x14ac:dyDescent="0.35">
      <c r="A14386" s="35" t="s">
        <v>4258</v>
      </c>
      <c r="B14386" s="36">
        <v>42483</v>
      </c>
      <c r="D14386" s="35" t="s">
        <v>118</v>
      </c>
      <c r="E14386" s="47">
        <v>9</v>
      </c>
      <c r="F14386" s="49" t="s">
        <v>3508</v>
      </c>
      <c r="G14386" s="35" t="s">
        <v>7661</v>
      </c>
      <c r="H14386" s="70">
        <v>136</v>
      </c>
      <c r="I14386" s="43" t="str">
        <f>IFERROR(VLOOKUP(H14386,#REF!,2,FALSE),"")</f>
        <v/>
      </c>
      <c r="J14386" s="70">
        <v>0.5</v>
      </c>
      <c r="K14386" s="41" t="s">
        <v>114</v>
      </c>
      <c r="L14386" s="47">
        <v>9</v>
      </c>
      <c r="M14386" s="57" t="s">
        <v>3677</v>
      </c>
      <c r="N14386" s="57" t="s">
        <v>3677</v>
      </c>
      <c r="O14386" s="35" t="s">
        <v>7660</v>
      </c>
      <c r="P14386" s="70">
        <v>142</v>
      </c>
      <c r="Q14386" s="56" t="str">
        <f>IFERROR(VLOOKUP(P14386,#REF!,2,FALSE),"")</f>
        <v/>
      </c>
      <c r="R14386" s="70">
        <v>0.5</v>
      </c>
      <c r="S14386" s="41" t="s">
        <v>63</v>
      </c>
      <c r="T14386" s="35" t="s">
        <v>74</v>
      </c>
      <c r="U14386" s="35" t="s">
        <v>74</v>
      </c>
    </row>
    <row r="14387" spans="1:21" ht="15.65" customHeight="1" x14ac:dyDescent="0.35">
      <c r="A14387" s="35" t="s">
        <v>4258</v>
      </c>
      <c r="B14387" s="36">
        <v>42483</v>
      </c>
      <c r="D14387" s="35" t="s">
        <v>118</v>
      </c>
      <c r="E14387" s="47">
        <v>10</v>
      </c>
      <c r="F14387" s="49" t="s">
        <v>3877</v>
      </c>
      <c r="G14387" s="35" t="s">
        <v>7660</v>
      </c>
      <c r="H14387" s="70">
        <v>135</v>
      </c>
      <c r="I14387" s="43" t="str">
        <f>IFERROR(VLOOKUP(H14387,#REF!,2,FALSE),"")</f>
        <v/>
      </c>
      <c r="J14387" s="70">
        <v>0</v>
      </c>
      <c r="K14387" s="41" t="s">
        <v>114</v>
      </c>
      <c r="L14387" s="47">
        <v>10</v>
      </c>
      <c r="M14387" s="57" t="s">
        <v>4003</v>
      </c>
      <c r="N14387" s="57" t="s">
        <v>4003</v>
      </c>
      <c r="O14387" s="35" t="s">
        <v>7661</v>
      </c>
      <c r="P14387" s="70">
        <v>147</v>
      </c>
      <c r="Q14387" s="56" t="str">
        <f>IFERROR(VLOOKUP(P14387,#REF!,2,FALSE),"")</f>
        <v/>
      </c>
      <c r="R14387" s="70">
        <v>1</v>
      </c>
      <c r="S14387" s="41" t="s">
        <v>63</v>
      </c>
      <c r="T14387" s="35" t="s">
        <v>74</v>
      </c>
      <c r="U14387" s="35" t="s">
        <v>74</v>
      </c>
    </row>
    <row r="14388" spans="1:21" ht="15.65" customHeight="1" x14ac:dyDescent="0.35">
      <c r="A14388" s="35" t="s">
        <v>4258</v>
      </c>
      <c r="B14388" s="36">
        <v>42483</v>
      </c>
      <c r="D14388" s="35" t="s">
        <v>118</v>
      </c>
      <c r="E14388" s="47">
        <v>15</v>
      </c>
      <c r="F14388" s="49" t="s">
        <v>3405</v>
      </c>
      <c r="G14388" s="35" t="s">
        <v>7661</v>
      </c>
      <c r="H14388" s="70">
        <v>122</v>
      </c>
      <c r="I14388" s="43" t="str">
        <f>IFERROR(VLOOKUP(H14388,#REF!,2,FALSE),"")</f>
        <v/>
      </c>
      <c r="J14388" s="70">
        <v>0.5</v>
      </c>
      <c r="K14388" s="41" t="s">
        <v>114</v>
      </c>
      <c r="L14388" s="47">
        <v>15</v>
      </c>
      <c r="M14388" s="57" t="s">
        <v>4010</v>
      </c>
      <c r="N14388" s="57" t="s">
        <v>4010</v>
      </c>
      <c r="O14388" s="35" t="s">
        <v>7660</v>
      </c>
      <c r="P14388" s="70">
        <v>121</v>
      </c>
      <c r="Q14388" s="56" t="str">
        <f>IFERROR(VLOOKUP(P14388,#REF!,2,FALSE),"")</f>
        <v/>
      </c>
      <c r="R14388" s="70">
        <v>0.5</v>
      </c>
      <c r="S14388" s="41" t="s">
        <v>63</v>
      </c>
      <c r="T14388" s="35" t="s">
        <v>74</v>
      </c>
      <c r="U14388" s="35" t="s">
        <v>74</v>
      </c>
    </row>
    <row r="14389" spans="1:21" ht="15.65" customHeight="1" x14ac:dyDescent="0.35">
      <c r="A14389" s="35" t="s">
        <v>4258</v>
      </c>
      <c r="B14389" s="36">
        <v>42483</v>
      </c>
      <c r="D14389" s="35" t="s">
        <v>118</v>
      </c>
      <c r="E14389" s="47">
        <v>16</v>
      </c>
      <c r="F14389" s="49" t="s">
        <v>3933</v>
      </c>
      <c r="G14389" s="35" t="s">
        <v>7660</v>
      </c>
      <c r="H14389" s="70">
        <v>122</v>
      </c>
      <c r="I14389" s="43" t="str">
        <f>IFERROR(VLOOKUP(H14389,#REF!,2,FALSE),"")</f>
        <v/>
      </c>
      <c r="J14389" s="70">
        <v>0</v>
      </c>
      <c r="K14389" s="41" t="s">
        <v>114</v>
      </c>
      <c r="L14389" s="47">
        <v>16</v>
      </c>
      <c r="M14389" s="57" t="s">
        <v>3651</v>
      </c>
      <c r="N14389" s="57" t="s">
        <v>3651</v>
      </c>
      <c r="O14389" s="35" t="s">
        <v>7661</v>
      </c>
      <c r="P14389" s="70">
        <v>124</v>
      </c>
      <c r="Q14389" s="56" t="str">
        <f>IFERROR(VLOOKUP(P14389,#REF!,2,FALSE),"")</f>
        <v/>
      </c>
      <c r="R14389" s="70">
        <v>1</v>
      </c>
      <c r="S14389" s="41" t="s">
        <v>63</v>
      </c>
      <c r="T14389" s="35" t="s">
        <v>74</v>
      </c>
      <c r="U14389" s="35" t="s">
        <v>74</v>
      </c>
    </row>
    <row r="14390" spans="1:21" ht="15.65" customHeight="1" x14ac:dyDescent="0.35">
      <c r="A14390" s="35" t="s">
        <v>4258</v>
      </c>
      <c r="B14390" s="36">
        <v>42483</v>
      </c>
      <c r="D14390" s="35" t="s">
        <v>118</v>
      </c>
      <c r="E14390" s="47">
        <v>1</v>
      </c>
      <c r="F14390" s="49" t="s">
        <v>3430</v>
      </c>
      <c r="G14390" s="35" t="s">
        <v>7661</v>
      </c>
      <c r="H14390" s="70">
        <v>196</v>
      </c>
      <c r="I14390" s="43" t="str">
        <f>IFERROR(VLOOKUP(H14390,#REF!,2,FALSE),"")</f>
        <v/>
      </c>
      <c r="J14390" s="70">
        <v>1</v>
      </c>
      <c r="K14390" s="41" t="s">
        <v>115</v>
      </c>
      <c r="L14390" s="47">
        <v>1</v>
      </c>
      <c r="M14390" s="57" t="s">
        <v>3942</v>
      </c>
      <c r="N14390" s="57" t="s">
        <v>3942</v>
      </c>
      <c r="O14390" s="35" t="s">
        <v>7660</v>
      </c>
      <c r="P14390" s="70">
        <v>188</v>
      </c>
      <c r="Q14390" s="56" t="str">
        <f>IFERROR(VLOOKUP(P14390,#REF!,2,FALSE),"")</f>
        <v/>
      </c>
      <c r="R14390" s="70">
        <v>0</v>
      </c>
      <c r="S14390" s="41" t="s">
        <v>63</v>
      </c>
      <c r="T14390" s="35" t="s">
        <v>74</v>
      </c>
      <c r="U14390" s="35" t="s">
        <v>74</v>
      </c>
    </row>
    <row r="14391" spans="1:21" ht="15.65" customHeight="1" x14ac:dyDescent="0.35">
      <c r="A14391" s="35" t="s">
        <v>4258</v>
      </c>
      <c r="B14391" s="36">
        <v>42483</v>
      </c>
      <c r="D14391" s="35" t="s">
        <v>118</v>
      </c>
      <c r="E14391" s="47">
        <v>6</v>
      </c>
      <c r="F14391" s="49" t="s">
        <v>3806</v>
      </c>
      <c r="G14391" s="35" t="s">
        <v>7660</v>
      </c>
      <c r="H14391" s="70">
        <v>166</v>
      </c>
      <c r="I14391" s="43" t="str">
        <f>IFERROR(VLOOKUP(H14391,#REF!,2,FALSE),"")</f>
        <v/>
      </c>
      <c r="J14391" s="70">
        <v>1</v>
      </c>
      <c r="K14391" s="41" t="s">
        <v>115</v>
      </c>
      <c r="L14391" s="47">
        <v>6</v>
      </c>
      <c r="M14391" s="57" t="s">
        <v>3664</v>
      </c>
      <c r="N14391" s="57" t="s">
        <v>3664</v>
      </c>
      <c r="O14391" s="35" t="s">
        <v>7661</v>
      </c>
      <c r="P14391" s="70">
        <v>154</v>
      </c>
      <c r="Q14391" s="56" t="str">
        <f>IFERROR(VLOOKUP(P14391,#REF!,2,FALSE),"")</f>
        <v/>
      </c>
      <c r="R14391" s="70">
        <v>0</v>
      </c>
      <c r="S14391" s="41" t="s">
        <v>63</v>
      </c>
      <c r="T14391" s="35" t="s">
        <v>74</v>
      </c>
      <c r="U14391" s="35" t="s">
        <v>74</v>
      </c>
    </row>
    <row r="14392" spans="1:21" ht="15.65" customHeight="1" x14ac:dyDescent="0.35">
      <c r="A14392" s="35" t="s">
        <v>4258</v>
      </c>
      <c r="B14392" s="36">
        <v>42483</v>
      </c>
      <c r="D14392" s="35" t="s">
        <v>118</v>
      </c>
      <c r="E14392" s="47">
        <v>7</v>
      </c>
      <c r="F14392" s="49" t="s">
        <v>4257</v>
      </c>
      <c r="G14392" s="35" t="s">
        <v>7661</v>
      </c>
      <c r="H14392" s="70">
        <v>153</v>
      </c>
      <c r="I14392" s="43" t="str">
        <f>IFERROR(VLOOKUP(H14392,#REF!,2,FALSE),"")</f>
        <v/>
      </c>
      <c r="J14392" s="70">
        <v>0</v>
      </c>
      <c r="K14392" s="41" t="s">
        <v>115</v>
      </c>
      <c r="L14392" s="47">
        <v>7</v>
      </c>
      <c r="M14392" s="57" t="s">
        <v>3693</v>
      </c>
      <c r="N14392" s="57" t="s">
        <v>3693</v>
      </c>
      <c r="O14392" s="35" t="s">
        <v>7660</v>
      </c>
      <c r="P14392" s="70">
        <v>146</v>
      </c>
      <c r="Q14392" s="56" t="str">
        <f>IFERROR(VLOOKUP(P14392,#REF!,2,FALSE),"")</f>
        <v/>
      </c>
      <c r="R14392" s="70">
        <v>1</v>
      </c>
      <c r="S14392" s="41" t="s">
        <v>63</v>
      </c>
      <c r="T14392" s="35" t="s">
        <v>74</v>
      </c>
      <c r="U14392" s="35" t="s">
        <v>74</v>
      </c>
    </row>
    <row r="14393" spans="1:21" ht="15.65" customHeight="1" x14ac:dyDescent="0.35">
      <c r="A14393" s="35" t="s">
        <v>4258</v>
      </c>
      <c r="B14393" s="36">
        <v>42483</v>
      </c>
      <c r="D14393" s="35" t="s">
        <v>118</v>
      </c>
      <c r="E14393" s="47">
        <v>12</v>
      </c>
      <c r="F14393" s="49" t="s">
        <v>3415</v>
      </c>
      <c r="G14393" s="35" t="s">
        <v>7660</v>
      </c>
      <c r="H14393" s="70">
        <v>133</v>
      </c>
      <c r="I14393" s="43" t="str">
        <f>IFERROR(VLOOKUP(H14393,#REF!,2,FALSE),"")</f>
        <v/>
      </c>
      <c r="J14393" s="70">
        <v>1</v>
      </c>
      <c r="K14393" s="41" t="s">
        <v>115</v>
      </c>
      <c r="L14393" s="47">
        <v>12</v>
      </c>
      <c r="M14393" s="57" t="s">
        <v>3692</v>
      </c>
      <c r="N14393" s="57" t="s">
        <v>3692</v>
      </c>
      <c r="O14393" s="35" t="s">
        <v>7661</v>
      </c>
      <c r="P14393" s="70">
        <v>148</v>
      </c>
      <c r="Q14393" s="56" t="str">
        <f>IFERROR(VLOOKUP(P14393,#REF!,2,FALSE),"")</f>
        <v/>
      </c>
      <c r="R14393" s="70">
        <v>0</v>
      </c>
      <c r="S14393" s="41" t="s">
        <v>63</v>
      </c>
      <c r="T14393" s="35" t="s">
        <v>74</v>
      </c>
      <c r="U14393" s="35" t="s">
        <v>74</v>
      </c>
    </row>
    <row r="14394" spans="1:21" ht="15.65" customHeight="1" x14ac:dyDescent="0.35">
      <c r="A14394" s="35" t="s">
        <v>4258</v>
      </c>
      <c r="B14394" s="36">
        <v>42483</v>
      </c>
      <c r="D14394" s="35" t="s">
        <v>118</v>
      </c>
      <c r="E14394" s="47">
        <v>13</v>
      </c>
      <c r="F14394" s="49" t="s">
        <v>3691</v>
      </c>
      <c r="G14394" s="35" t="s">
        <v>7661</v>
      </c>
      <c r="H14394" s="70">
        <v>132</v>
      </c>
      <c r="I14394" s="43" t="str">
        <f>IFERROR(VLOOKUP(H14394,#REF!,2,FALSE),"")</f>
        <v/>
      </c>
      <c r="J14394" s="70">
        <v>0.5</v>
      </c>
      <c r="K14394" s="41" t="s">
        <v>115</v>
      </c>
      <c r="L14394" s="47">
        <v>13</v>
      </c>
      <c r="M14394" s="57" t="s">
        <v>3700</v>
      </c>
      <c r="N14394" s="57" t="s">
        <v>3700</v>
      </c>
      <c r="O14394" s="35" t="s">
        <v>7660</v>
      </c>
      <c r="P14394" s="70">
        <v>132</v>
      </c>
      <c r="Q14394" s="56" t="str">
        <f>IFERROR(VLOOKUP(P14394,#REF!,2,FALSE),"")</f>
        <v/>
      </c>
      <c r="R14394" s="70">
        <v>0.5</v>
      </c>
      <c r="S14394" s="41" t="s">
        <v>63</v>
      </c>
      <c r="T14394" s="35" t="s">
        <v>74</v>
      </c>
      <c r="U14394" s="35" t="s">
        <v>74</v>
      </c>
    </row>
    <row r="14395" spans="1:21" ht="15.65" customHeight="1" x14ac:dyDescent="0.35">
      <c r="A14395" s="35" t="s">
        <v>4258</v>
      </c>
      <c r="B14395" s="36">
        <v>42483</v>
      </c>
      <c r="D14395" s="35" t="s">
        <v>118</v>
      </c>
      <c r="E14395" s="47">
        <v>18</v>
      </c>
      <c r="F14395" s="49" t="s">
        <v>3774</v>
      </c>
      <c r="G14395" s="35" t="s">
        <v>7660</v>
      </c>
      <c r="H14395" s="70">
        <v>120</v>
      </c>
      <c r="I14395" s="43" t="str">
        <f>IFERROR(VLOOKUP(H14395,#REF!,2,FALSE),"")</f>
        <v/>
      </c>
      <c r="J14395" s="70">
        <v>1</v>
      </c>
      <c r="K14395" s="41" t="s">
        <v>115</v>
      </c>
      <c r="L14395" s="47">
        <v>18</v>
      </c>
      <c r="M14395" s="57" t="s">
        <v>4218</v>
      </c>
      <c r="N14395" s="57" t="s">
        <v>4218</v>
      </c>
      <c r="O14395" s="35" t="s">
        <v>7661</v>
      </c>
      <c r="P14395" s="70" t="s">
        <v>593</v>
      </c>
      <c r="Q14395" s="56" t="str">
        <f>IFERROR(VLOOKUP(P14395,#REF!,2,FALSE),"")</f>
        <v/>
      </c>
      <c r="R14395" s="70">
        <v>0</v>
      </c>
      <c r="S14395" s="41" t="s">
        <v>63</v>
      </c>
      <c r="T14395" s="35" t="s">
        <v>74</v>
      </c>
      <c r="U14395" s="35" t="s">
        <v>74</v>
      </c>
    </row>
    <row r="14396" spans="1:21" ht="15.65" customHeight="1" x14ac:dyDescent="0.35">
      <c r="A14396" s="35" t="s">
        <v>4258</v>
      </c>
      <c r="B14396" s="36">
        <v>42483</v>
      </c>
      <c r="D14396" s="35" t="s">
        <v>118</v>
      </c>
      <c r="E14396" s="47">
        <v>19</v>
      </c>
      <c r="F14396" s="49" t="s">
        <v>4044</v>
      </c>
      <c r="G14396" s="35" t="s">
        <v>7661</v>
      </c>
      <c r="H14396" s="70">
        <v>111</v>
      </c>
      <c r="I14396" s="43" t="str">
        <f>IFERROR(VLOOKUP(H14396,#REF!,2,FALSE),"")</f>
        <v/>
      </c>
      <c r="J14396" s="70">
        <v>0.5</v>
      </c>
      <c r="K14396" s="41" t="s">
        <v>115</v>
      </c>
      <c r="L14396" s="47">
        <v>19</v>
      </c>
      <c r="M14396" s="57" t="s">
        <v>4231</v>
      </c>
      <c r="N14396" s="57" t="s">
        <v>4231</v>
      </c>
      <c r="O14396" s="35" t="s">
        <v>7660</v>
      </c>
      <c r="P14396" s="70">
        <v>116</v>
      </c>
      <c r="Q14396" s="56" t="str">
        <f>IFERROR(VLOOKUP(P14396,#REF!,2,FALSE),"")</f>
        <v/>
      </c>
      <c r="R14396" s="70">
        <v>0.5</v>
      </c>
      <c r="S14396" s="41" t="s">
        <v>63</v>
      </c>
      <c r="T14396" s="35" t="s">
        <v>74</v>
      </c>
      <c r="U14396" s="35" t="s">
        <v>74</v>
      </c>
    </row>
    <row r="14397" spans="1:21" ht="15.65" customHeight="1" x14ac:dyDescent="0.35">
      <c r="A14397" s="35" t="s">
        <v>4258</v>
      </c>
      <c r="B14397" s="36">
        <v>42483</v>
      </c>
      <c r="D14397" s="35" t="s">
        <v>118</v>
      </c>
      <c r="E14397" s="47">
        <v>2</v>
      </c>
      <c r="F14397" s="49" t="s">
        <v>3488</v>
      </c>
      <c r="G14397" s="35" t="s">
        <v>7660</v>
      </c>
      <c r="H14397" s="70">
        <v>178</v>
      </c>
      <c r="I14397" s="43" t="str">
        <f>IFERROR(VLOOKUP(H14397,#REF!,2,FALSE),"")</f>
        <v/>
      </c>
      <c r="J14397" s="47">
        <v>0.5</v>
      </c>
      <c r="K14397" s="41" t="s">
        <v>113</v>
      </c>
      <c r="L14397" s="47">
        <v>2</v>
      </c>
      <c r="M14397" s="57" t="s">
        <v>4256</v>
      </c>
      <c r="N14397" s="57" t="s">
        <v>4256</v>
      </c>
      <c r="O14397" s="35" t="s">
        <v>7661</v>
      </c>
      <c r="P14397" s="70">
        <v>162</v>
      </c>
      <c r="Q14397" s="56" t="str">
        <f>IFERROR(VLOOKUP(P14397,#REF!,2,FALSE),"")</f>
        <v/>
      </c>
      <c r="R14397" s="47">
        <v>0.5</v>
      </c>
      <c r="S14397" s="41" t="s">
        <v>63</v>
      </c>
      <c r="T14397" s="35" t="s">
        <v>74</v>
      </c>
      <c r="U14397" s="35" t="s">
        <v>74</v>
      </c>
    </row>
    <row r="14398" spans="1:21" ht="15.65" customHeight="1" x14ac:dyDescent="0.35">
      <c r="A14398" s="35" t="s">
        <v>4258</v>
      </c>
      <c r="B14398" s="36">
        <v>42483</v>
      </c>
      <c r="D14398" s="35" t="s">
        <v>118</v>
      </c>
      <c r="E14398" s="47">
        <v>5</v>
      </c>
      <c r="F14398" s="49" t="s">
        <v>3540</v>
      </c>
      <c r="G14398" s="35" t="s">
        <v>7661</v>
      </c>
      <c r="H14398" s="70">
        <v>172</v>
      </c>
      <c r="I14398" s="43" t="str">
        <f>IFERROR(VLOOKUP(H14398,#REF!,2,FALSE),"")</f>
        <v/>
      </c>
      <c r="J14398" s="70">
        <v>0</v>
      </c>
      <c r="K14398" s="41" t="s">
        <v>113</v>
      </c>
      <c r="L14398" s="47">
        <v>5</v>
      </c>
      <c r="M14398" s="57" t="s">
        <v>3787</v>
      </c>
      <c r="N14398" s="57" t="s">
        <v>3787</v>
      </c>
      <c r="O14398" s="35" t="s">
        <v>7660</v>
      </c>
      <c r="P14398" s="70">
        <v>164</v>
      </c>
      <c r="Q14398" s="56" t="str">
        <f>IFERROR(VLOOKUP(P14398,#REF!,2,FALSE),"")</f>
        <v/>
      </c>
      <c r="R14398" s="70">
        <v>1</v>
      </c>
      <c r="S14398" s="41" t="s">
        <v>63</v>
      </c>
      <c r="T14398" s="35" t="s">
        <v>74</v>
      </c>
      <c r="U14398" s="35" t="s">
        <v>74</v>
      </c>
    </row>
    <row r="14399" spans="1:21" ht="15.65" customHeight="1" x14ac:dyDescent="0.35">
      <c r="A14399" s="35" t="s">
        <v>4258</v>
      </c>
      <c r="B14399" s="36">
        <v>42483</v>
      </c>
      <c r="D14399" s="35" t="s">
        <v>118</v>
      </c>
      <c r="E14399" s="47">
        <v>8</v>
      </c>
      <c r="F14399" s="49" t="s">
        <v>3399</v>
      </c>
      <c r="G14399" s="35" t="s">
        <v>7660</v>
      </c>
      <c r="H14399" s="70">
        <v>139</v>
      </c>
      <c r="I14399" s="43" t="str">
        <f>IFERROR(VLOOKUP(H14399,#REF!,2,FALSE),"")</f>
        <v/>
      </c>
      <c r="J14399" s="47">
        <v>0.5</v>
      </c>
      <c r="K14399" s="41" t="s">
        <v>113</v>
      </c>
      <c r="L14399" s="47">
        <v>8</v>
      </c>
      <c r="M14399" s="57" t="s">
        <v>3897</v>
      </c>
      <c r="N14399" s="57" t="s">
        <v>3897</v>
      </c>
      <c r="O14399" s="35" t="s">
        <v>7661</v>
      </c>
      <c r="P14399" s="70">
        <v>146</v>
      </c>
      <c r="Q14399" s="56" t="str">
        <f>IFERROR(VLOOKUP(P14399,#REF!,2,FALSE),"")</f>
        <v/>
      </c>
      <c r="R14399" s="47">
        <v>0.5</v>
      </c>
      <c r="S14399" s="41" t="s">
        <v>63</v>
      </c>
      <c r="T14399" s="35" t="s">
        <v>74</v>
      </c>
      <c r="U14399" s="35" t="s">
        <v>74</v>
      </c>
    </row>
    <row r="14400" spans="1:21" ht="15.65" customHeight="1" x14ac:dyDescent="0.35">
      <c r="A14400" s="35" t="s">
        <v>4258</v>
      </c>
      <c r="B14400" s="36">
        <v>42483</v>
      </c>
      <c r="D14400" s="35" t="s">
        <v>118</v>
      </c>
      <c r="E14400" s="47">
        <v>11</v>
      </c>
      <c r="F14400" s="49" t="s">
        <v>3401</v>
      </c>
      <c r="G14400" s="35" t="s">
        <v>7661</v>
      </c>
      <c r="H14400" s="70">
        <v>134</v>
      </c>
      <c r="I14400" s="43" t="str">
        <f>IFERROR(VLOOKUP(H14400,#REF!,2,FALSE),"")</f>
        <v/>
      </c>
      <c r="J14400" s="70">
        <v>0</v>
      </c>
      <c r="K14400" s="41" t="s">
        <v>113</v>
      </c>
      <c r="L14400" s="47">
        <v>11</v>
      </c>
      <c r="M14400" s="57" t="s">
        <v>3925</v>
      </c>
      <c r="N14400" s="57" t="s">
        <v>3925</v>
      </c>
      <c r="O14400" s="35" t="s">
        <v>7660</v>
      </c>
      <c r="P14400" s="70">
        <v>141</v>
      </c>
      <c r="Q14400" s="56" t="str">
        <f>IFERROR(VLOOKUP(P14400,#REF!,2,FALSE),"")</f>
        <v/>
      </c>
      <c r="R14400" s="70">
        <v>1</v>
      </c>
      <c r="S14400" s="41" t="s">
        <v>63</v>
      </c>
      <c r="T14400" s="35" t="s">
        <v>74</v>
      </c>
      <c r="U14400" s="35" t="s">
        <v>74</v>
      </c>
    </row>
    <row r="14401" spans="1:21" ht="15.65" customHeight="1" x14ac:dyDescent="0.35">
      <c r="A14401" s="35" t="s">
        <v>4258</v>
      </c>
      <c r="B14401" s="36">
        <v>42483</v>
      </c>
      <c r="D14401" s="35" t="s">
        <v>118</v>
      </c>
      <c r="E14401" s="47">
        <v>14</v>
      </c>
      <c r="F14401" s="49" t="s">
        <v>3404</v>
      </c>
      <c r="G14401" s="35" t="s">
        <v>7660</v>
      </c>
      <c r="H14401" s="70">
        <v>128</v>
      </c>
      <c r="I14401" s="43" t="str">
        <f>IFERROR(VLOOKUP(H14401,#REF!,2,FALSE),"")</f>
        <v/>
      </c>
      <c r="J14401" s="70">
        <v>0</v>
      </c>
      <c r="K14401" s="41" t="s">
        <v>113</v>
      </c>
      <c r="L14401" s="47">
        <v>14</v>
      </c>
      <c r="M14401" s="57" t="s">
        <v>4062</v>
      </c>
      <c r="N14401" s="57" t="s">
        <v>4062</v>
      </c>
      <c r="O14401" s="35" t="s">
        <v>7661</v>
      </c>
      <c r="P14401" s="70">
        <v>139</v>
      </c>
      <c r="Q14401" s="56" t="str">
        <f>IFERROR(VLOOKUP(P14401,#REF!,2,FALSE),"")</f>
        <v/>
      </c>
      <c r="R14401" s="70">
        <v>1</v>
      </c>
      <c r="S14401" s="41" t="s">
        <v>63</v>
      </c>
      <c r="T14401" s="35" t="s">
        <v>74</v>
      </c>
      <c r="U14401" s="35" t="s">
        <v>74</v>
      </c>
    </row>
    <row r="14402" spans="1:21" ht="15.65" customHeight="1" x14ac:dyDescent="0.35">
      <c r="A14402" s="35" t="s">
        <v>4258</v>
      </c>
      <c r="B14402" s="36">
        <v>42483</v>
      </c>
      <c r="D14402" s="35" t="s">
        <v>118</v>
      </c>
      <c r="E14402" s="47">
        <v>17</v>
      </c>
      <c r="F14402" s="49" t="s">
        <v>3406</v>
      </c>
      <c r="G14402" s="35" t="s">
        <v>7661</v>
      </c>
      <c r="H14402" s="70">
        <v>120</v>
      </c>
      <c r="I14402" s="43" t="str">
        <f>IFERROR(VLOOKUP(H14402,#REF!,2,FALSE),"")</f>
        <v/>
      </c>
      <c r="J14402" s="70">
        <v>0.5</v>
      </c>
      <c r="K14402" s="41" t="s">
        <v>113</v>
      </c>
      <c r="L14402" s="47">
        <v>17</v>
      </c>
      <c r="M14402" s="57" t="s">
        <v>2366</v>
      </c>
      <c r="N14402" s="57" t="s">
        <v>2366</v>
      </c>
      <c r="O14402" s="35" t="s">
        <v>7660</v>
      </c>
      <c r="P14402" s="70">
        <v>126</v>
      </c>
      <c r="Q14402" s="56" t="str">
        <f>IFERROR(VLOOKUP(P14402,#REF!,2,FALSE),"")</f>
        <v/>
      </c>
      <c r="R14402" s="70">
        <v>0.5</v>
      </c>
      <c r="S14402" s="41" t="s">
        <v>63</v>
      </c>
      <c r="T14402" s="35" t="s">
        <v>74</v>
      </c>
      <c r="U14402" s="35" t="s">
        <v>74</v>
      </c>
    </row>
    <row r="14403" spans="1:21" ht="15.65" customHeight="1" x14ac:dyDescent="0.35">
      <c r="A14403" s="35" t="s">
        <v>4258</v>
      </c>
      <c r="B14403" s="36">
        <v>42483</v>
      </c>
      <c r="D14403" s="35" t="s">
        <v>118</v>
      </c>
      <c r="E14403" s="47">
        <v>20</v>
      </c>
      <c r="F14403" s="49" t="s">
        <v>3703</v>
      </c>
      <c r="G14403" s="35" t="s">
        <v>7660</v>
      </c>
      <c r="H14403" s="70">
        <v>101</v>
      </c>
      <c r="I14403" s="43" t="str">
        <f>IFERROR(VLOOKUP(H14403,#REF!,2,FALSE),"")</f>
        <v/>
      </c>
      <c r="J14403" s="70">
        <v>0</v>
      </c>
      <c r="K14403" s="41" t="s">
        <v>113</v>
      </c>
      <c r="L14403" s="47">
        <v>20</v>
      </c>
      <c r="M14403" s="57" t="s">
        <v>3724</v>
      </c>
      <c r="N14403" s="57" t="s">
        <v>3724</v>
      </c>
      <c r="O14403" s="35" t="s">
        <v>7661</v>
      </c>
      <c r="P14403" s="70">
        <v>108</v>
      </c>
      <c r="Q14403" s="56" t="str">
        <f>IFERROR(VLOOKUP(P14403,#REF!,2,FALSE),"")</f>
        <v/>
      </c>
      <c r="R14403" s="70">
        <v>1</v>
      </c>
      <c r="S14403" s="41" t="s">
        <v>63</v>
      </c>
      <c r="T14403" s="35" t="s">
        <v>74</v>
      </c>
      <c r="U14403" s="35" t="s">
        <v>74</v>
      </c>
    </row>
    <row r="14404" spans="1:21" ht="15.65" customHeight="1" x14ac:dyDescent="0.35">
      <c r="A14404" s="35" t="s">
        <v>4226</v>
      </c>
      <c r="B14404" s="36">
        <v>42663</v>
      </c>
      <c r="D14404" s="35" t="s">
        <v>78</v>
      </c>
      <c r="E14404" s="68">
        <v>1</v>
      </c>
      <c r="F14404" s="57" t="s">
        <v>3419</v>
      </c>
      <c r="G14404" s="35" t="s">
        <v>7660</v>
      </c>
      <c r="H14404" s="70">
        <v>146</v>
      </c>
      <c r="I14404" s="43" t="str">
        <f>IFERROR(VLOOKUP(H14404,#REF!,2,FALSE),"")</f>
        <v/>
      </c>
      <c r="J14404" s="70">
        <v>0.5</v>
      </c>
      <c r="K14404" s="41" t="s">
        <v>3329</v>
      </c>
      <c r="L14404" s="68">
        <v>1</v>
      </c>
      <c r="M14404" s="57" t="s">
        <v>4192</v>
      </c>
      <c r="N14404" s="57" t="s">
        <v>4192</v>
      </c>
      <c r="O14404" s="35" t="s">
        <v>7661</v>
      </c>
      <c r="P14404" s="70">
        <v>144</v>
      </c>
      <c r="Q14404" s="56" t="str">
        <f>IFERROR(VLOOKUP(P14404,#REF!,2,FALSE),"")</f>
        <v/>
      </c>
      <c r="R14404" s="70">
        <v>0.5</v>
      </c>
      <c r="S14404" s="41" t="s">
        <v>63</v>
      </c>
      <c r="T14404" s="35" t="s">
        <v>8</v>
      </c>
      <c r="U14404" s="35" t="s">
        <v>77</v>
      </c>
    </row>
    <row r="14405" spans="1:21" ht="15.65" customHeight="1" x14ac:dyDescent="0.35">
      <c r="A14405" s="35" t="s">
        <v>4226</v>
      </c>
      <c r="B14405" s="36">
        <v>42663</v>
      </c>
      <c r="D14405" s="35" t="s">
        <v>78</v>
      </c>
      <c r="E14405" s="68">
        <v>2</v>
      </c>
      <c r="F14405" s="57" t="s">
        <v>3689</v>
      </c>
      <c r="G14405" s="35" t="s">
        <v>7661</v>
      </c>
      <c r="H14405" s="70">
        <v>140</v>
      </c>
      <c r="I14405" s="43" t="str">
        <f>IFERROR(VLOOKUP(H14405,#REF!,2,FALSE),"")</f>
        <v/>
      </c>
      <c r="J14405" s="70">
        <v>0</v>
      </c>
      <c r="K14405" s="41" t="s">
        <v>3329</v>
      </c>
      <c r="L14405" s="68">
        <v>2</v>
      </c>
      <c r="M14405" s="57" t="s">
        <v>4012</v>
      </c>
      <c r="N14405" s="57" t="s">
        <v>4012</v>
      </c>
      <c r="O14405" s="35" t="s">
        <v>7660</v>
      </c>
      <c r="P14405" s="70">
        <v>147</v>
      </c>
      <c r="Q14405" s="56" t="str">
        <f>IFERROR(VLOOKUP(P14405,#REF!,2,FALSE),"")</f>
        <v/>
      </c>
      <c r="R14405" s="70">
        <v>1</v>
      </c>
      <c r="S14405" s="41" t="s">
        <v>63</v>
      </c>
      <c r="T14405" s="35" t="s">
        <v>8</v>
      </c>
      <c r="U14405" s="35" t="s">
        <v>77</v>
      </c>
    </row>
    <row r="14406" spans="1:21" ht="15.65" customHeight="1" x14ac:dyDescent="0.35">
      <c r="A14406" s="35" t="s">
        <v>4226</v>
      </c>
      <c r="B14406" s="36">
        <v>42663</v>
      </c>
      <c r="D14406" s="35" t="s">
        <v>78</v>
      </c>
      <c r="E14406" s="68">
        <v>3</v>
      </c>
      <c r="F14406" s="57" t="s">
        <v>3401</v>
      </c>
      <c r="G14406" s="35" t="s">
        <v>7660</v>
      </c>
      <c r="H14406" s="70">
        <v>138</v>
      </c>
      <c r="I14406" s="43" t="str">
        <f>IFERROR(VLOOKUP(H14406,#REF!,2,FALSE),"")</f>
        <v/>
      </c>
      <c r="J14406" s="70">
        <v>0</v>
      </c>
      <c r="K14406" s="41" t="s">
        <v>3329</v>
      </c>
      <c r="L14406" s="68">
        <v>3</v>
      </c>
      <c r="M14406" s="57" t="s">
        <v>4003</v>
      </c>
      <c r="N14406" s="57" t="s">
        <v>4003</v>
      </c>
      <c r="O14406" s="35" t="s">
        <v>7661</v>
      </c>
      <c r="P14406" s="70">
        <v>141</v>
      </c>
      <c r="Q14406" s="56" t="str">
        <f>IFERROR(VLOOKUP(P14406,#REF!,2,FALSE),"")</f>
        <v/>
      </c>
      <c r="R14406" s="70">
        <v>1</v>
      </c>
      <c r="S14406" s="41" t="s">
        <v>63</v>
      </c>
      <c r="T14406" s="35" t="s">
        <v>8</v>
      </c>
      <c r="U14406" s="35" t="s">
        <v>77</v>
      </c>
    </row>
    <row r="14407" spans="1:21" ht="15.65" customHeight="1" x14ac:dyDescent="0.35">
      <c r="A14407" s="35" t="s">
        <v>4226</v>
      </c>
      <c r="B14407" s="36">
        <v>42663</v>
      </c>
      <c r="D14407" s="35" t="s">
        <v>78</v>
      </c>
      <c r="E14407" s="68">
        <v>4</v>
      </c>
      <c r="F14407" s="57" t="s">
        <v>3877</v>
      </c>
      <c r="G14407" s="35" t="s">
        <v>7661</v>
      </c>
      <c r="H14407" s="70">
        <v>138</v>
      </c>
      <c r="I14407" s="43" t="str">
        <f>IFERROR(VLOOKUP(H14407,#REF!,2,FALSE),"")</f>
        <v/>
      </c>
      <c r="J14407" s="70">
        <v>0.5</v>
      </c>
      <c r="K14407" s="41" t="s">
        <v>3329</v>
      </c>
      <c r="L14407" s="68">
        <v>4</v>
      </c>
      <c r="M14407" s="57" t="s">
        <v>3743</v>
      </c>
      <c r="N14407" s="57" t="s">
        <v>3743</v>
      </c>
      <c r="O14407" s="35" t="s">
        <v>7660</v>
      </c>
      <c r="P14407" s="70">
        <v>143</v>
      </c>
      <c r="Q14407" s="56" t="str">
        <f>IFERROR(VLOOKUP(P14407,#REF!,2,FALSE),"")</f>
        <v/>
      </c>
      <c r="R14407" s="70">
        <v>0.5</v>
      </c>
      <c r="S14407" s="41" t="s">
        <v>63</v>
      </c>
      <c r="T14407" s="35" t="s">
        <v>8</v>
      </c>
      <c r="U14407" s="35" t="s">
        <v>77</v>
      </c>
    </row>
    <row r="14408" spans="1:21" ht="15.65" customHeight="1" x14ac:dyDescent="0.35">
      <c r="A14408" s="35" t="s">
        <v>4226</v>
      </c>
      <c r="B14408" s="36">
        <v>42663</v>
      </c>
      <c r="D14408" s="35" t="s">
        <v>78</v>
      </c>
      <c r="E14408" s="68">
        <v>5</v>
      </c>
      <c r="F14408" s="57" t="s">
        <v>3404</v>
      </c>
      <c r="G14408" s="35" t="s">
        <v>7660</v>
      </c>
      <c r="H14408" s="70">
        <v>137</v>
      </c>
      <c r="I14408" s="43" t="str">
        <f>IFERROR(VLOOKUP(H14408,#REF!,2,FALSE),"")</f>
        <v/>
      </c>
      <c r="J14408" s="70">
        <v>0.5</v>
      </c>
      <c r="K14408" s="41" t="s">
        <v>3329</v>
      </c>
      <c r="L14408" s="68">
        <v>5</v>
      </c>
      <c r="M14408" s="57" t="s">
        <v>4010</v>
      </c>
      <c r="N14408" s="57" t="s">
        <v>4010</v>
      </c>
      <c r="O14408" s="35" t="s">
        <v>7661</v>
      </c>
      <c r="P14408" s="70">
        <v>135</v>
      </c>
      <c r="Q14408" s="56" t="str">
        <f>IFERROR(VLOOKUP(P14408,#REF!,2,FALSE),"")</f>
        <v/>
      </c>
      <c r="R14408" s="70">
        <v>0.5</v>
      </c>
      <c r="S14408" s="41" t="s">
        <v>63</v>
      </c>
      <c r="T14408" s="35" t="s">
        <v>8</v>
      </c>
      <c r="U14408" s="35" t="s">
        <v>77</v>
      </c>
    </row>
    <row r="14409" spans="1:21" ht="15.65" customHeight="1" x14ac:dyDescent="0.35">
      <c r="A14409" s="35" t="s">
        <v>4226</v>
      </c>
      <c r="B14409" s="36">
        <v>42663</v>
      </c>
      <c r="D14409" s="35" t="s">
        <v>78</v>
      </c>
      <c r="E14409" s="68">
        <v>6</v>
      </c>
      <c r="F14409" s="57" t="s">
        <v>3521</v>
      </c>
      <c r="G14409" s="35" t="s">
        <v>7661</v>
      </c>
      <c r="H14409" s="70">
        <v>135</v>
      </c>
      <c r="I14409" s="43" t="str">
        <f>IFERROR(VLOOKUP(H14409,#REF!,2,FALSE),"")</f>
        <v/>
      </c>
      <c r="J14409" s="70">
        <v>0</v>
      </c>
      <c r="K14409" s="41" t="s">
        <v>3329</v>
      </c>
      <c r="L14409" s="68">
        <v>6</v>
      </c>
      <c r="M14409" s="57" t="s">
        <v>3706</v>
      </c>
      <c r="N14409" s="57" t="s">
        <v>3706</v>
      </c>
      <c r="O14409" s="35" t="s">
        <v>7660</v>
      </c>
      <c r="P14409" s="70">
        <v>140</v>
      </c>
      <c r="Q14409" s="56" t="str">
        <f>IFERROR(VLOOKUP(P14409,#REF!,2,FALSE),"")</f>
        <v/>
      </c>
      <c r="R14409" s="70">
        <v>1</v>
      </c>
      <c r="S14409" s="41" t="s">
        <v>63</v>
      </c>
      <c r="T14409" s="35" t="s">
        <v>8</v>
      </c>
      <c r="U14409" s="35" t="s">
        <v>77</v>
      </c>
    </row>
    <row r="14410" spans="1:21" ht="15.65" customHeight="1" x14ac:dyDescent="0.35">
      <c r="A14410" s="35" t="s">
        <v>4226</v>
      </c>
      <c r="B14410" s="36">
        <v>42663</v>
      </c>
      <c r="D14410" s="35" t="s">
        <v>78</v>
      </c>
      <c r="E14410" s="68">
        <v>7</v>
      </c>
      <c r="F14410" s="57" t="s">
        <v>3552</v>
      </c>
      <c r="G14410" s="35" t="s">
        <v>7660</v>
      </c>
      <c r="H14410" s="70">
        <v>135</v>
      </c>
      <c r="I14410" s="43" t="str">
        <f>IFERROR(VLOOKUP(H14410,#REF!,2,FALSE),"")</f>
        <v/>
      </c>
      <c r="J14410" s="70">
        <v>1</v>
      </c>
      <c r="K14410" s="41" t="s">
        <v>3329</v>
      </c>
      <c r="L14410" s="68">
        <v>7</v>
      </c>
      <c r="M14410" s="57" t="s">
        <v>3651</v>
      </c>
      <c r="N14410" s="57" t="s">
        <v>3651</v>
      </c>
      <c r="O14410" s="35" t="s">
        <v>7661</v>
      </c>
      <c r="P14410" s="70">
        <v>128</v>
      </c>
      <c r="Q14410" s="56" t="str">
        <f>IFERROR(VLOOKUP(P14410,#REF!,2,FALSE),"")</f>
        <v/>
      </c>
      <c r="R14410" s="70">
        <v>0</v>
      </c>
      <c r="S14410" s="41" t="s">
        <v>63</v>
      </c>
      <c r="T14410" s="35" t="s">
        <v>8</v>
      </c>
      <c r="U14410" s="35" t="s">
        <v>77</v>
      </c>
    </row>
    <row r="14411" spans="1:21" ht="15.65" customHeight="1" x14ac:dyDescent="0.35">
      <c r="A14411" s="35" t="s">
        <v>4226</v>
      </c>
      <c r="B14411" s="36">
        <v>42663</v>
      </c>
      <c r="D14411" s="35" t="s">
        <v>78</v>
      </c>
      <c r="E14411" s="68">
        <v>8</v>
      </c>
      <c r="F14411" s="57" t="s">
        <v>3399</v>
      </c>
      <c r="G14411" s="35" t="s">
        <v>7661</v>
      </c>
      <c r="H14411" s="70">
        <v>134</v>
      </c>
      <c r="I14411" s="43" t="str">
        <f>IFERROR(VLOOKUP(H14411,#REF!,2,FALSE),"")</f>
        <v/>
      </c>
      <c r="J14411" s="70">
        <v>1</v>
      </c>
      <c r="K14411" s="41" t="s">
        <v>3329</v>
      </c>
      <c r="L14411" s="68">
        <v>8</v>
      </c>
      <c r="M14411" s="57" t="s">
        <v>3931</v>
      </c>
      <c r="N14411" s="57" t="s">
        <v>3931</v>
      </c>
      <c r="O14411" s="35" t="s">
        <v>7660</v>
      </c>
      <c r="P14411" s="70">
        <v>126</v>
      </c>
      <c r="Q14411" s="56" t="str">
        <f>IFERROR(VLOOKUP(P14411,#REF!,2,FALSE),"")</f>
        <v/>
      </c>
      <c r="R14411" s="70">
        <v>0</v>
      </c>
      <c r="S14411" s="41" t="s">
        <v>63</v>
      </c>
      <c r="T14411" s="35" t="s">
        <v>8</v>
      </c>
      <c r="U14411" s="35" t="s">
        <v>77</v>
      </c>
    </row>
    <row r="14412" spans="1:21" ht="15.65" customHeight="1" x14ac:dyDescent="0.35">
      <c r="A14412" s="35" t="s">
        <v>4226</v>
      </c>
      <c r="B14412" s="36">
        <v>42663</v>
      </c>
      <c r="D14412" s="35" t="s">
        <v>78</v>
      </c>
      <c r="E14412" s="68">
        <v>9</v>
      </c>
      <c r="F14412" s="57" t="s">
        <v>3508</v>
      </c>
      <c r="G14412" s="35" t="s">
        <v>7660</v>
      </c>
      <c r="H14412" s="70">
        <v>134</v>
      </c>
      <c r="I14412" s="43" t="str">
        <f>IFERROR(VLOOKUP(H14412,#REF!,2,FALSE),"")</f>
        <v/>
      </c>
      <c r="J14412" s="70">
        <v>0.5</v>
      </c>
      <c r="K14412" s="41" t="s">
        <v>3329</v>
      </c>
      <c r="L14412" s="68">
        <v>9</v>
      </c>
      <c r="M14412" s="57" t="s">
        <v>2358</v>
      </c>
      <c r="N14412" s="57" t="s">
        <v>2358</v>
      </c>
      <c r="O14412" s="35" t="s">
        <v>7661</v>
      </c>
      <c r="P14412" s="70">
        <v>121</v>
      </c>
      <c r="Q14412" s="56" t="str">
        <f>IFERROR(VLOOKUP(P14412,#REF!,2,FALSE),"")</f>
        <v/>
      </c>
      <c r="R14412" s="70">
        <v>0.5</v>
      </c>
      <c r="S14412" s="41" t="s">
        <v>63</v>
      </c>
      <c r="T14412" s="35" t="s">
        <v>8</v>
      </c>
      <c r="U14412" s="35" t="s">
        <v>77</v>
      </c>
    </row>
    <row r="14413" spans="1:21" ht="15.65" customHeight="1" x14ac:dyDescent="0.35">
      <c r="A14413" s="35" t="s">
        <v>4226</v>
      </c>
      <c r="B14413" s="36">
        <v>42663</v>
      </c>
      <c r="D14413" s="35" t="s">
        <v>78</v>
      </c>
      <c r="E14413" s="68">
        <v>10</v>
      </c>
      <c r="F14413" s="57" t="s">
        <v>3998</v>
      </c>
      <c r="G14413" s="35" t="s">
        <v>7661</v>
      </c>
      <c r="H14413" s="70">
        <v>132</v>
      </c>
      <c r="I14413" s="43" t="str">
        <f>IFERROR(VLOOKUP(H14413,#REF!,2,FALSE),"")</f>
        <v/>
      </c>
      <c r="J14413" s="70">
        <v>0.5</v>
      </c>
      <c r="K14413" s="41" t="s">
        <v>3329</v>
      </c>
      <c r="L14413" s="68">
        <v>10</v>
      </c>
      <c r="M14413" s="57" t="s">
        <v>2360</v>
      </c>
      <c r="N14413" s="57" t="s">
        <v>2360</v>
      </c>
      <c r="O14413" s="35" t="s">
        <v>7660</v>
      </c>
      <c r="P14413" s="70">
        <v>119</v>
      </c>
      <c r="Q14413" s="56" t="str">
        <f>IFERROR(VLOOKUP(P14413,#REF!,2,FALSE),"")</f>
        <v/>
      </c>
      <c r="R14413" s="70">
        <v>0.5</v>
      </c>
      <c r="S14413" s="41" t="s">
        <v>63</v>
      </c>
      <c r="T14413" s="35" t="s">
        <v>8</v>
      </c>
      <c r="U14413" s="35" t="s">
        <v>77</v>
      </c>
    </row>
    <row r="14414" spans="1:21" ht="15.65" customHeight="1" x14ac:dyDescent="0.35">
      <c r="A14414" s="35" t="s">
        <v>4226</v>
      </c>
      <c r="B14414" s="36">
        <v>42663</v>
      </c>
      <c r="D14414" s="35" t="s">
        <v>78</v>
      </c>
      <c r="E14414" s="68">
        <v>11</v>
      </c>
      <c r="F14414" s="57" t="s">
        <v>3512</v>
      </c>
      <c r="G14414" s="35" t="s">
        <v>7660</v>
      </c>
      <c r="H14414" s="70">
        <v>128</v>
      </c>
      <c r="I14414" s="43" t="str">
        <f>IFERROR(VLOOKUP(H14414,#REF!,2,FALSE),"")</f>
        <v/>
      </c>
      <c r="J14414" s="70">
        <v>0.5</v>
      </c>
      <c r="K14414" s="41" t="s">
        <v>3329</v>
      </c>
      <c r="L14414" s="68">
        <v>11</v>
      </c>
      <c r="M14414" s="57" t="s">
        <v>3687</v>
      </c>
      <c r="N14414" s="57" t="s">
        <v>3687</v>
      </c>
      <c r="O14414" s="35" t="s">
        <v>7661</v>
      </c>
      <c r="P14414" s="70">
        <v>119</v>
      </c>
      <c r="Q14414" s="56" t="str">
        <f>IFERROR(VLOOKUP(P14414,#REF!,2,FALSE),"")</f>
        <v/>
      </c>
      <c r="R14414" s="70">
        <v>0.5</v>
      </c>
      <c r="S14414" s="41" t="s">
        <v>63</v>
      </c>
      <c r="T14414" s="35" t="s">
        <v>8</v>
      </c>
      <c r="U14414" s="35" t="s">
        <v>77</v>
      </c>
    </row>
    <row r="14415" spans="1:21" ht="15.65" customHeight="1" x14ac:dyDescent="0.35">
      <c r="A14415" s="35" t="s">
        <v>4226</v>
      </c>
      <c r="B14415" s="36">
        <v>42663</v>
      </c>
      <c r="D14415" s="35" t="s">
        <v>78</v>
      </c>
      <c r="E14415" s="68">
        <v>12</v>
      </c>
      <c r="F14415" s="57" t="s">
        <v>3415</v>
      </c>
      <c r="G14415" s="35" t="s">
        <v>7661</v>
      </c>
      <c r="H14415" s="70">
        <v>128</v>
      </c>
      <c r="I14415" s="43" t="str">
        <f>IFERROR(VLOOKUP(H14415,#REF!,2,FALSE),"")</f>
        <v/>
      </c>
      <c r="J14415" s="70">
        <v>0.5</v>
      </c>
      <c r="K14415" s="41" t="s">
        <v>3329</v>
      </c>
      <c r="L14415" s="68">
        <v>12</v>
      </c>
      <c r="M14415" s="57" t="s">
        <v>4024</v>
      </c>
      <c r="N14415" s="57" t="s">
        <v>4024</v>
      </c>
      <c r="O14415" s="35" t="s">
        <v>7660</v>
      </c>
      <c r="P14415" s="70">
        <v>111</v>
      </c>
      <c r="Q14415" s="56" t="str">
        <f>IFERROR(VLOOKUP(P14415,#REF!,2,FALSE),"")</f>
        <v/>
      </c>
      <c r="R14415" s="70">
        <v>0.5</v>
      </c>
      <c r="S14415" s="41" t="s">
        <v>63</v>
      </c>
      <c r="T14415" s="35" t="s">
        <v>8</v>
      </c>
      <c r="U14415" s="35" t="s">
        <v>77</v>
      </c>
    </row>
    <row r="14416" spans="1:21" ht="15.65" customHeight="1" x14ac:dyDescent="0.35">
      <c r="A14416" s="35" t="s">
        <v>4226</v>
      </c>
      <c r="B14416" s="36">
        <v>42663</v>
      </c>
      <c r="D14416" s="35" t="s">
        <v>78</v>
      </c>
      <c r="E14416" s="68">
        <v>13</v>
      </c>
      <c r="F14416" s="57" t="s">
        <v>3405</v>
      </c>
      <c r="G14416" s="35" t="s">
        <v>7660</v>
      </c>
      <c r="H14416" s="70">
        <v>125</v>
      </c>
      <c r="I14416" s="43" t="str">
        <f>IFERROR(VLOOKUP(H14416,#REF!,2,FALSE),"")</f>
        <v/>
      </c>
      <c r="J14416" s="70">
        <v>0</v>
      </c>
      <c r="K14416" s="41" t="s">
        <v>3329</v>
      </c>
      <c r="L14416" s="68">
        <v>13</v>
      </c>
      <c r="M14416" s="57" t="s">
        <v>2521</v>
      </c>
      <c r="N14416" s="57" t="s">
        <v>2521</v>
      </c>
      <c r="O14416" s="35" t="s">
        <v>7661</v>
      </c>
      <c r="P14416" s="70">
        <v>109</v>
      </c>
      <c r="Q14416" s="56" t="str">
        <f>IFERROR(VLOOKUP(P14416,#REF!,2,FALSE),"")</f>
        <v/>
      </c>
      <c r="R14416" s="70">
        <v>1</v>
      </c>
      <c r="S14416" s="41" t="s">
        <v>63</v>
      </c>
      <c r="T14416" s="35" t="s">
        <v>8</v>
      </c>
      <c r="U14416" s="35" t="s">
        <v>77</v>
      </c>
    </row>
    <row r="14417" spans="1:21" ht="15.65" customHeight="1" x14ac:dyDescent="0.35">
      <c r="A14417" s="35" t="s">
        <v>4226</v>
      </c>
      <c r="B14417" s="36">
        <v>42663</v>
      </c>
      <c r="D14417" s="35" t="s">
        <v>78</v>
      </c>
      <c r="E14417" s="68">
        <v>14</v>
      </c>
      <c r="F14417" s="57" t="s">
        <v>3523</v>
      </c>
      <c r="G14417" s="35" t="s">
        <v>7661</v>
      </c>
      <c r="H14417" s="70">
        <v>119</v>
      </c>
      <c r="I14417" s="43" t="str">
        <f>IFERROR(VLOOKUP(H14417,#REF!,2,FALSE),"")</f>
        <v/>
      </c>
      <c r="J14417" s="70">
        <v>1</v>
      </c>
      <c r="K14417" s="41" t="s">
        <v>3329</v>
      </c>
      <c r="L14417" s="68">
        <v>14</v>
      </c>
      <c r="M14417" s="57" t="s">
        <v>2695</v>
      </c>
      <c r="N14417" s="57" t="s">
        <v>2695</v>
      </c>
      <c r="O14417" s="35" t="s">
        <v>7660</v>
      </c>
      <c r="P14417" s="70">
        <v>109</v>
      </c>
      <c r="Q14417" s="56" t="str">
        <f>IFERROR(VLOOKUP(P14417,#REF!,2,FALSE),"")</f>
        <v/>
      </c>
      <c r="R14417" s="70">
        <v>0</v>
      </c>
      <c r="S14417" s="41" t="s">
        <v>63</v>
      </c>
      <c r="T14417" s="35" t="s">
        <v>8</v>
      </c>
      <c r="U14417" s="35" t="s">
        <v>77</v>
      </c>
    </row>
    <row r="14418" spans="1:21" ht="15.65" customHeight="1" x14ac:dyDescent="0.35">
      <c r="A14418" s="35" t="s">
        <v>4226</v>
      </c>
      <c r="B14418" s="36">
        <v>42663</v>
      </c>
      <c r="D14418" s="35" t="s">
        <v>78</v>
      </c>
      <c r="E14418" s="68">
        <v>15</v>
      </c>
      <c r="F14418" s="57" t="s">
        <v>4044</v>
      </c>
      <c r="G14418" s="35" t="s">
        <v>7660</v>
      </c>
      <c r="H14418" s="70">
        <v>112</v>
      </c>
      <c r="I14418" s="43" t="str">
        <f>IFERROR(VLOOKUP(H14418,#REF!,2,FALSE),"")</f>
        <v/>
      </c>
      <c r="J14418" s="70">
        <v>0</v>
      </c>
      <c r="K14418" s="41" t="s">
        <v>3329</v>
      </c>
      <c r="L14418" s="68">
        <v>15</v>
      </c>
      <c r="M14418" s="57" t="s">
        <v>4205</v>
      </c>
      <c r="N14418" s="57" t="s">
        <v>4205</v>
      </c>
      <c r="O14418" s="35" t="s">
        <v>7661</v>
      </c>
      <c r="P14418" s="70">
        <v>95</v>
      </c>
      <c r="Q14418" s="56" t="str">
        <f>IFERROR(VLOOKUP(P14418,#REF!,2,FALSE),"")</f>
        <v/>
      </c>
      <c r="R14418" s="70">
        <v>1</v>
      </c>
      <c r="S14418" s="41" t="s">
        <v>63</v>
      </c>
      <c r="T14418" s="35" t="s">
        <v>8</v>
      </c>
      <c r="U14418" s="35" t="s">
        <v>77</v>
      </c>
    </row>
    <row r="14419" spans="1:21" ht="15.65" customHeight="1" x14ac:dyDescent="0.35">
      <c r="A14419" s="35" t="s">
        <v>4226</v>
      </c>
      <c r="B14419" s="36">
        <v>42663</v>
      </c>
      <c r="D14419" s="35" t="s">
        <v>78</v>
      </c>
      <c r="E14419" s="68">
        <v>16</v>
      </c>
      <c r="F14419" s="57" t="s">
        <v>3933</v>
      </c>
      <c r="G14419" s="35" t="s">
        <v>7661</v>
      </c>
      <c r="H14419" s="70">
        <v>106</v>
      </c>
      <c r="I14419" s="43" t="str">
        <f>IFERROR(VLOOKUP(H14419,#REF!,2,FALSE),"")</f>
        <v/>
      </c>
      <c r="J14419" s="70">
        <v>1</v>
      </c>
      <c r="K14419" s="41" t="s">
        <v>3329</v>
      </c>
      <c r="L14419" s="68">
        <v>16</v>
      </c>
      <c r="M14419" s="57" t="s">
        <v>4206</v>
      </c>
      <c r="N14419" s="57" t="s">
        <v>4206</v>
      </c>
      <c r="O14419" s="35" t="s">
        <v>7660</v>
      </c>
      <c r="P14419" s="70">
        <v>94</v>
      </c>
      <c r="Q14419" s="56" t="str">
        <f>IFERROR(VLOOKUP(P14419,#REF!,2,FALSE),"")</f>
        <v/>
      </c>
      <c r="R14419" s="70">
        <v>0</v>
      </c>
      <c r="S14419" s="41" t="s">
        <v>63</v>
      </c>
      <c r="T14419" s="35" t="s">
        <v>8</v>
      </c>
      <c r="U14419" s="35" t="s">
        <v>77</v>
      </c>
    </row>
    <row r="14420" spans="1:21" ht="15.65" customHeight="1" x14ac:dyDescent="0.35">
      <c r="A14420" s="35" t="s">
        <v>4226</v>
      </c>
      <c r="B14420" s="36">
        <v>42663</v>
      </c>
      <c r="D14420" s="35" t="s">
        <v>78</v>
      </c>
      <c r="E14420" s="68">
        <v>17</v>
      </c>
      <c r="F14420" s="57" t="s">
        <v>4022</v>
      </c>
      <c r="G14420" s="35" t="s">
        <v>7660</v>
      </c>
      <c r="H14420" s="70">
        <v>94</v>
      </c>
      <c r="I14420" s="43" t="str">
        <f>IFERROR(VLOOKUP(H14420,#REF!,2,FALSE),"")</f>
        <v/>
      </c>
      <c r="J14420" s="70">
        <v>0</v>
      </c>
      <c r="K14420" s="41" t="s">
        <v>3329</v>
      </c>
      <c r="L14420" s="68">
        <v>17</v>
      </c>
      <c r="M14420" s="65" t="s">
        <v>3682</v>
      </c>
      <c r="N14420" s="65" t="s">
        <v>3682</v>
      </c>
      <c r="O14420" s="35" t="s">
        <v>7661</v>
      </c>
      <c r="P14420" s="70">
        <v>94</v>
      </c>
      <c r="Q14420" s="56" t="str">
        <f>IFERROR(VLOOKUP(P14420,#REF!,2,FALSE),"")</f>
        <v/>
      </c>
      <c r="R14420" s="70">
        <v>1</v>
      </c>
      <c r="S14420" s="41" t="s">
        <v>63</v>
      </c>
      <c r="T14420" s="35" t="s">
        <v>8</v>
      </c>
      <c r="U14420" s="35" t="s">
        <v>77</v>
      </c>
    </row>
    <row r="14421" spans="1:21" ht="15.65" customHeight="1" x14ac:dyDescent="0.35">
      <c r="A14421" s="35" t="s">
        <v>4226</v>
      </c>
      <c r="B14421" s="36">
        <v>42663</v>
      </c>
      <c r="D14421" s="35" t="s">
        <v>78</v>
      </c>
      <c r="E14421" s="68">
        <v>18</v>
      </c>
      <c r="F14421" s="66" t="s">
        <v>4019</v>
      </c>
      <c r="G14421" s="35" t="s">
        <v>7661</v>
      </c>
      <c r="H14421" s="70">
        <v>91</v>
      </c>
      <c r="I14421" s="43" t="str">
        <f>IFERROR(VLOOKUP(H14421,#REF!,2,FALSE),"")</f>
        <v/>
      </c>
      <c r="J14421" s="70">
        <v>1</v>
      </c>
      <c r="K14421" s="41" t="s">
        <v>3329</v>
      </c>
      <c r="L14421" s="68">
        <v>18</v>
      </c>
      <c r="M14421" s="57" t="s">
        <v>4207</v>
      </c>
      <c r="N14421" s="57" t="s">
        <v>4207</v>
      </c>
      <c r="O14421" s="35" t="s">
        <v>7660</v>
      </c>
      <c r="P14421" s="70">
        <v>65</v>
      </c>
      <c r="Q14421" s="56" t="str">
        <f>IFERROR(VLOOKUP(P14421,#REF!,2,FALSE),"")</f>
        <v/>
      </c>
      <c r="R14421" s="70">
        <v>0</v>
      </c>
      <c r="S14421" s="41" t="s">
        <v>63</v>
      </c>
      <c r="T14421" s="35" t="s">
        <v>8</v>
      </c>
      <c r="U14421" s="35" t="s">
        <v>77</v>
      </c>
    </row>
    <row r="14422" spans="1:21" ht="15.65" customHeight="1" x14ac:dyDescent="0.35">
      <c r="A14422" s="35" t="s">
        <v>4226</v>
      </c>
      <c r="B14422" s="36">
        <v>42663</v>
      </c>
      <c r="D14422" s="35" t="s">
        <v>78</v>
      </c>
      <c r="E14422" s="68">
        <v>19</v>
      </c>
      <c r="F14422" s="66" t="s">
        <v>4208</v>
      </c>
      <c r="G14422" s="35" t="s">
        <v>7660</v>
      </c>
      <c r="H14422" s="70" t="s">
        <v>593</v>
      </c>
      <c r="I14422" s="43" t="str">
        <f>IFERROR(VLOOKUP(H14422,#REF!,2,FALSE),"")</f>
        <v/>
      </c>
      <c r="J14422" s="70">
        <v>0</v>
      </c>
      <c r="K14422" s="41" t="s">
        <v>3329</v>
      </c>
      <c r="L14422" s="68">
        <v>19</v>
      </c>
      <c r="M14422" s="57" t="s">
        <v>4209</v>
      </c>
      <c r="N14422" s="57" t="s">
        <v>4209</v>
      </c>
      <c r="O14422" s="35" t="s">
        <v>7661</v>
      </c>
      <c r="P14422" s="70">
        <v>87</v>
      </c>
      <c r="Q14422" s="56" t="str">
        <f>IFERROR(VLOOKUP(P14422,#REF!,2,FALSE),"")</f>
        <v/>
      </c>
      <c r="R14422" s="70">
        <v>1</v>
      </c>
      <c r="S14422" s="41" t="s">
        <v>63</v>
      </c>
      <c r="T14422" s="35" t="s">
        <v>8</v>
      </c>
      <c r="U14422" s="35" t="s">
        <v>77</v>
      </c>
    </row>
    <row r="14423" spans="1:21" ht="15.65" customHeight="1" x14ac:dyDescent="0.35">
      <c r="A14423" s="35" t="s">
        <v>4226</v>
      </c>
      <c r="B14423" s="36">
        <v>42663</v>
      </c>
      <c r="D14423" s="35" t="s">
        <v>78</v>
      </c>
      <c r="E14423" s="68">
        <v>20</v>
      </c>
      <c r="F14423" s="66" t="s">
        <v>4210</v>
      </c>
      <c r="G14423" s="35" t="s">
        <v>7661</v>
      </c>
      <c r="H14423" s="70">
        <v>40</v>
      </c>
      <c r="I14423" s="43" t="str">
        <f>IFERROR(VLOOKUP(H14423,#REF!,2,FALSE),"")</f>
        <v/>
      </c>
      <c r="J14423" s="70">
        <v>1</v>
      </c>
      <c r="K14423" s="41" t="s">
        <v>3329</v>
      </c>
      <c r="L14423" s="68">
        <v>20</v>
      </c>
      <c r="M14423" s="57" t="s">
        <v>4211</v>
      </c>
      <c r="N14423" s="57" t="s">
        <v>4211</v>
      </c>
      <c r="O14423" s="35" t="s">
        <v>7660</v>
      </c>
      <c r="P14423" s="70">
        <v>76</v>
      </c>
      <c r="Q14423" s="56" t="str">
        <f>IFERROR(VLOOKUP(P14423,#REF!,2,FALSE),"")</f>
        <v/>
      </c>
      <c r="R14423" s="70">
        <v>0</v>
      </c>
      <c r="S14423" s="41" t="s">
        <v>63</v>
      </c>
      <c r="T14423" s="35" t="s">
        <v>8</v>
      </c>
      <c r="U14423" s="35" t="s">
        <v>77</v>
      </c>
    </row>
    <row r="14424" spans="1:21" ht="15.65" customHeight="1" x14ac:dyDescent="0.35">
      <c r="A14424" s="35" t="s">
        <v>4226</v>
      </c>
      <c r="B14424" s="36">
        <v>42673</v>
      </c>
      <c r="D14424" s="35" t="s">
        <v>118</v>
      </c>
      <c r="E14424" s="68">
        <v>1</v>
      </c>
      <c r="F14424" s="66" t="s">
        <v>3784</v>
      </c>
      <c r="G14424" s="35" t="s">
        <v>7660</v>
      </c>
      <c r="H14424" s="88">
        <v>200</v>
      </c>
      <c r="I14424" s="43" t="str">
        <f>IFERROR(VLOOKUP(H14424,#REF!,2,FALSE),"")</f>
        <v/>
      </c>
      <c r="J14424" s="88">
        <v>0</v>
      </c>
      <c r="K14424" s="41" t="s">
        <v>114</v>
      </c>
      <c r="L14424" s="68">
        <v>1</v>
      </c>
      <c r="M14424" s="66" t="s">
        <v>4188</v>
      </c>
      <c r="N14424" s="66" t="s">
        <v>4188</v>
      </c>
      <c r="O14424" s="35" t="s">
        <v>7661</v>
      </c>
      <c r="P14424" s="88">
        <v>220</v>
      </c>
      <c r="Q14424" s="56" t="str">
        <f>IFERROR(VLOOKUP(P14424,#REF!,2,FALSE),"")</f>
        <v/>
      </c>
      <c r="R14424" s="88">
        <v>1</v>
      </c>
      <c r="S14424" s="41" t="s">
        <v>63</v>
      </c>
      <c r="T14424" s="35" t="s">
        <v>8</v>
      </c>
      <c r="U14424" s="35" t="s">
        <v>58</v>
      </c>
    </row>
    <row r="14425" spans="1:21" ht="15.65" customHeight="1" x14ac:dyDescent="0.35">
      <c r="A14425" s="35" t="s">
        <v>4226</v>
      </c>
      <c r="B14425" s="36">
        <v>42673</v>
      </c>
      <c r="D14425" s="35" t="s">
        <v>118</v>
      </c>
      <c r="E14425" s="68">
        <v>2</v>
      </c>
      <c r="F14425" s="66" t="s">
        <v>3430</v>
      </c>
      <c r="G14425" s="35" t="s">
        <v>7661</v>
      </c>
      <c r="H14425" s="88">
        <v>199</v>
      </c>
      <c r="I14425" s="43" t="str">
        <f>IFERROR(VLOOKUP(H14425,#REF!,2,FALSE),"")</f>
        <v/>
      </c>
      <c r="J14425" s="70">
        <v>0.5</v>
      </c>
      <c r="K14425" s="41" t="s">
        <v>114</v>
      </c>
      <c r="L14425" s="68">
        <v>2</v>
      </c>
      <c r="M14425" s="66" t="s">
        <v>3733</v>
      </c>
      <c r="N14425" s="66" t="s">
        <v>3733</v>
      </c>
      <c r="O14425" s="35" t="s">
        <v>7660</v>
      </c>
      <c r="P14425" s="88">
        <v>203</v>
      </c>
      <c r="Q14425" s="56" t="str">
        <f>IFERROR(VLOOKUP(P14425,#REF!,2,FALSE),"")</f>
        <v/>
      </c>
      <c r="R14425" s="70">
        <v>0.5</v>
      </c>
      <c r="S14425" s="41" t="s">
        <v>63</v>
      </c>
      <c r="T14425" s="35" t="s">
        <v>8</v>
      </c>
      <c r="U14425" s="35" t="s">
        <v>58</v>
      </c>
    </row>
    <row r="14426" spans="1:21" ht="15.65" customHeight="1" x14ac:dyDescent="0.35">
      <c r="A14426" s="35" t="s">
        <v>4226</v>
      </c>
      <c r="B14426" s="36">
        <v>42673</v>
      </c>
      <c r="D14426" s="35" t="s">
        <v>118</v>
      </c>
      <c r="E14426" s="68">
        <v>3</v>
      </c>
      <c r="F14426" s="66" t="s">
        <v>4189</v>
      </c>
      <c r="G14426" s="35" t="s">
        <v>7660</v>
      </c>
      <c r="H14426" s="88">
        <v>179</v>
      </c>
      <c r="I14426" s="43" t="str">
        <f>IFERROR(VLOOKUP(H14426,#REF!,2,FALSE),"")</f>
        <v/>
      </c>
      <c r="J14426" s="88">
        <v>0.5</v>
      </c>
      <c r="K14426" s="41" t="s">
        <v>114</v>
      </c>
      <c r="L14426" s="68">
        <v>3</v>
      </c>
      <c r="M14426" s="66" t="s">
        <v>3899</v>
      </c>
      <c r="N14426" s="66" t="s">
        <v>3899</v>
      </c>
      <c r="O14426" s="35" t="s">
        <v>7661</v>
      </c>
      <c r="P14426" s="88">
        <v>185</v>
      </c>
      <c r="Q14426" s="56" t="str">
        <f>IFERROR(VLOOKUP(P14426,#REF!,2,FALSE),"")</f>
        <v/>
      </c>
      <c r="R14426" s="88">
        <v>0.5</v>
      </c>
      <c r="S14426" s="41" t="s">
        <v>63</v>
      </c>
      <c r="T14426" s="35" t="s">
        <v>8</v>
      </c>
      <c r="U14426" s="35" t="s">
        <v>58</v>
      </c>
    </row>
    <row r="14427" spans="1:21" ht="15.65" customHeight="1" x14ac:dyDescent="0.35">
      <c r="A14427" s="35" t="s">
        <v>4226</v>
      </c>
      <c r="B14427" s="36">
        <v>42673</v>
      </c>
      <c r="D14427" s="35" t="s">
        <v>118</v>
      </c>
      <c r="E14427" s="68">
        <v>4</v>
      </c>
      <c r="F14427" s="66" t="s">
        <v>3413</v>
      </c>
      <c r="G14427" s="35" t="s">
        <v>7661</v>
      </c>
      <c r="H14427" s="88">
        <v>178</v>
      </c>
      <c r="I14427" s="43" t="str">
        <f>IFERROR(VLOOKUP(H14427,#REF!,2,FALSE),"")</f>
        <v/>
      </c>
      <c r="J14427" s="70">
        <v>0.5</v>
      </c>
      <c r="K14427" s="41" t="s">
        <v>114</v>
      </c>
      <c r="L14427" s="68">
        <v>4</v>
      </c>
      <c r="M14427" s="66" t="s">
        <v>3901</v>
      </c>
      <c r="N14427" s="66" t="s">
        <v>3901</v>
      </c>
      <c r="O14427" s="35" t="s">
        <v>7660</v>
      </c>
      <c r="P14427" s="88">
        <v>184</v>
      </c>
      <c r="Q14427" s="56" t="str">
        <f>IFERROR(VLOOKUP(P14427,#REF!,2,FALSE),"")</f>
        <v/>
      </c>
      <c r="R14427" s="70">
        <v>0.5</v>
      </c>
      <c r="S14427" s="41" t="s">
        <v>63</v>
      </c>
      <c r="T14427" s="35" t="s">
        <v>8</v>
      </c>
      <c r="U14427" s="35" t="s">
        <v>58</v>
      </c>
    </row>
    <row r="14428" spans="1:21" ht="15.65" customHeight="1" x14ac:dyDescent="0.35">
      <c r="A14428" s="35" t="s">
        <v>4226</v>
      </c>
      <c r="B14428" s="36">
        <v>42673</v>
      </c>
      <c r="D14428" s="35" t="s">
        <v>118</v>
      </c>
      <c r="E14428" s="68">
        <v>5</v>
      </c>
      <c r="F14428" s="66" t="s">
        <v>3488</v>
      </c>
      <c r="G14428" s="35" t="s">
        <v>7660</v>
      </c>
      <c r="H14428" s="88">
        <v>174</v>
      </c>
      <c r="I14428" s="43" t="str">
        <f>IFERROR(VLOOKUP(H14428,#REF!,2,FALSE),"")</f>
        <v/>
      </c>
      <c r="J14428" s="88">
        <v>0.5</v>
      </c>
      <c r="K14428" s="41" t="s">
        <v>114</v>
      </c>
      <c r="L14428" s="68">
        <v>5</v>
      </c>
      <c r="M14428" s="66" t="s">
        <v>3767</v>
      </c>
      <c r="N14428" s="66" t="s">
        <v>3767</v>
      </c>
      <c r="O14428" s="35" t="s">
        <v>7661</v>
      </c>
      <c r="P14428" s="88">
        <v>171</v>
      </c>
      <c r="Q14428" s="56" t="str">
        <f>IFERROR(VLOOKUP(P14428,#REF!,2,FALSE),"")</f>
        <v/>
      </c>
      <c r="R14428" s="88">
        <v>0.5</v>
      </c>
      <c r="S14428" s="41" t="s">
        <v>63</v>
      </c>
      <c r="T14428" s="35" t="s">
        <v>8</v>
      </c>
      <c r="U14428" s="35" t="s">
        <v>58</v>
      </c>
    </row>
    <row r="14429" spans="1:21" ht="15.65" customHeight="1" x14ac:dyDescent="0.35">
      <c r="A14429" s="35" t="s">
        <v>4226</v>
      </c>
      <c r="B14429" s="36">
        <v>42673</v>
      </c>
      <c r="D14429" s="35" t="s">
        <v>118</v>
      </c>
      <c r="E14429" s="68">
        <v>6</v>
      </c>
      <c r="F14429" s="66" t="s">
        <v>3771</v>
      </c>
      <c r="G14429" s="35" t="s">
        <v>7661</v>
      </c>
      <c r="H14429" s="88">
        <v>174</v>
      </c>
      <c r="I14429" s="43" t="str">
        <f>IFERROR(VLOOKUP(H14429,#REF!,2,FALSE),"")</f>
        <v/>
      </c>
      <c r="J14429" s="70">
        <v>0.5</v>
      </c>
      <c r="K14429" s="41" t="s">
        <v>114</v>
      </c>
      <c r="L14429" s="68">
        <v>6</v>
      </c>
      <c r="M14429" s="66" t="s">
        <v>3739</v>
      </c>
      <c r="N14429" s="66" t="s">
        <v>3739</v>
      </c>
      <c r="O14429" s="35" t="s">
        <v>7660</v>
      </c>
      <c r="P14429" s="88">
        <v>167</v>
      </c>
      <c r="Q14429" s="56" t="str">
        <f>IFERROR(VLOOKUP(P14429,#REF!,2,FALSE),"")</f>
        <v/>
      </c>
      <c r="R14429" s="70">
        <v>0.5</v>
      </c>
      <c r="S14429" s="41" t="s">
        <v>63</v>
      </c>
      <c r="T14429" s="35" t="s">
        <v>8</v>
      </c>
      <c r="U14429" s="35" t="s">
        <v>58</v>
      </c>
    </row>
    <row r="14430" spans="1:21" ht="15.65" customHeight="1" x14ac:dyDescent="0.35">
      <c r="A14430" s="35" t="s">
        <v>4226</v>
      </c>
      <c r="B14430" s="36">
        <v>42673</v>
      </c>
      <c r="D14430" s="35" t="s">
        <v>118</v>
      </c>
      <c r="E14430" s="68">
        <v>7</v>
      </c>
      <c r="F14430" s="66" t="s">
        <v>3545</v>
      </c>
      <c r="G14430" s="35" t="s">
        <v>7660</v>
      </c>
      <c r="H14430" s="88">
        <v>173</v>
      </c>
      <c r="I14430" s="43" t="str">
        <f>IFERROR(VLOOKUP(H14430,#REF!,2,FALSE),"")</f>
        <v/>
      </c>
      <c r="J14430" s="88">
        <v>1</v>
      </c>
      <c r="K14430" s="41" t="s">
        <v>114</v>
      </c>
      <c r="L14430" s="68">
        <v>7</v>
      </c>
      <c r="M14430" s="66" t="s">
        <v>3740</v>
      </c>
      <c r="N14430" s="66" t="s">
        <v>3740</v>
      </c>
      <c r="O14430" s="35" t="s">
        <v>7661</v>
      </c>
      <c r="P14430" s="88">
        <v>166</v>
      </c>
      <c r="Q14430" s="56" t="str">
        <f>IFERROR(VLOOKUP(P14430,#REF!,2,FALSE),"")</f>
        <v/>
      </c>
      <c r="R14430" s="88">
        <v>0</v>
      </c>
      <c r="S14430" s="41" t="s">
        <v>63</v>
      </c>
      <c r="T14430" s="35" t="s">
        <v>8</v>
      </c>
      <c r="U14430" s="35" t="s">
        <v>58</v>
      </c>
    </row>
    <row r="14431" spans="1:21" ht="15.65" customHeight="1" x14ac:dyDescent="0.35">
      <c r="A14431" s="35" t="s">
        <v>4226</v>
      </c>
      <c r="B14431" s="36">
        <v>42673</v>
      </c>
      <c r="D14431" s="35" t="s">
        <v>118</v>
      </c>
      <c r="E14431" s="68">
        <v>8</v>
      </c>
      <c r="F14431" s="66" t="s">
        <v>3900</v>
      </c>
      <c r="G14431" s="35" t="s">
        <v>7661</v>
      </c>
      <c r="H14431" s="88">
        <v>171</v>
      </c>
      <c r="I14431" s="43" t="str">
        <f>IFERROR(VLOOKUP(H14431,#REF!,2,FALSE),"")</f>
        <v/>
      </c>
      <c r="J14431" s="70">
        <v>0.5</v>
      </c>
      <c r="K14431" s="41" t="s">
        <v>114</v>
      </c>
      <c r="L14431" s="68">
        <v>8</v>
      </c>
      <c r="M14431" s="66" t="s">
        <v>4190</v>
      </c>
      <c r="N14431" s="66" t="s">
        <v>4190</v>
      </c>
      <c r="O14431" s="35" t="s">
        <v>7660</v>
      </c>
      <c r="P14431" s="88">
        <v>165</v>
      </c>
      <c r="Q14431" s="56" t="str">
        <f>IFERROR(VLOOKUP(P14431,#REF!,2,FALSE),"")</f>
        <v/>
      </c>
      <c r="R14431" s="70">
        <v>0.5</v>
      </c>
      <c r="S14431" s="41" t="s">
        <v>63</v>
      </c>
      <c r="T14431" s="35" t="s">
        <v>8</v>
      </c>
      <c r="U14431" s="35" t="s">
        <v>58</v>
      </c>
    </row>
    <row r="14432" spans="1:21" ht="15.65" customHeight="1" x14ac:dyDescent="0.35">
      <c r="A14432" s="35" t="s">
        <v>4226</v>
      </c>
      <c r="B14432" s="36">
        <v>42673</v>
      </c>
      <c r="D14432" s="35" t="s">
        <v>118</v>
      </c>
      <c r="E14432" s="68">
        <v>9</v>
      </c>
      <c r="F14432" s="66" t="s">
        <v>3806</v>
      </c>
      <c r="G14432" s="35" t="s">
        <v>7660</v>
      </c>
      <c r="H14432" s="88">
        <v>170</v>
      </c>
      <c r="I14432" s="43" t="str">
        <f>IFERROR(VLOOKUP(H14432,#REF!,2,FALSE),"")</f>
        <v/>
      </c>
      <c r="J14432" s="88">
        <v>1</v>
      </c>
      <c r="K14432" s="41" t="s">
        <v>114</v>
      </c>
      <c r="L14432" s="68">
        <v>9</v>
      </c>
      <c r="M14432" s="66" t="s">
        <v>4009</v>
      </c>
      <c r="N14432" s="66" t="s">
        <v>4009</v>
      </c>
      <c r="O14432" s="35" t="s">
        <v>7661</v>
      </c>
      <c r="P14432" s="88">
        <v>149</v>
      </c>
      <c r="Q14432" s="56" t="str">
        <f>IFERROR(VLOOKUP(P14432,#REF!,2,FALSE),"")</f>
        <v/>
      </c>
      <c r="R14432" s="88">
        <v>0</v>
      </c>
      <c r="S14432" s="41" t="s">
        <v>63</v>
      </c>
      <c r="T14432" s="35" t="s">
        <v>8</v>
      </c>
      <c r="U14432" s="35" t="s">
        <v>58</v>
      </c>
    </row>
    <row r="14433" spans="1:21" ht="15.65" customHeight="1" x14ac:dyDescent="0.35">
      <c r="A14433" s="35" t="s">
        <v>4226</v>
      </c>
      <c r="B14433" s="36">
        <v>42673</v>
      </c>
      <c r="D14433" s="35" t="s">
        <v>118</v>
      </c>
      <c r="E14433" s="68">
        <v>10</v>
      </c>
      <c r="F14433" s="66" t="s">
        <v>4191</v>
      </c>
      <c r="G14433" s="35" t="s">
        <v>7661</v>
      </c>
      <c r="H14433" s="88">
        <v>169</v>
      </c>
      <c r="I14433" s="43" t="str">
        <f>IFERROR(VLOOKUP(H14433,#REF!,2,FALSE),"")</f>
        <v/>
      </c>
      <c r="J14433" s="70">
        <v>0.5</v>
      </c>
      <c r="K14433" s="41" t="s">
        <v>114</v>
      </c>
      <c r="L14433" s="68">
        <v>10</v>
      </c>
      <c r="M14433" s="57" t="s">
        <v>3677</v>
      </c>
      <c r="N14433" s="57" t="s">
        <v>3677</v>
      </c>
      <c r="O14433" s="35" t="s">
        <v>7660</v>
      </c>
      <c r="P14433" s="88">
        <v>146</v>
      </c>
      <c r="Q14433" s="56" t="str">
        <f>IFERROR(VLOOKUP(P14433,#REF!,2,FALSE),"")</f>
        <v/>
      </c>
      <c r="R14433" s="70">
        <v>0.5</v>
      </c>
      <c r="S14433" s="41" t="s">
        <v>63</v>
      </c>
      <c r="T14433" s="35" t="s">
        <v>8</v>
      </c>
      <c r="U14433" s="35" t="s">
        <v>58</v>
      </c>
    </row>
    <row r="14434" spans="1:21" ht="15.65" customHeight="1" x14ac:dyDescent="0.35">
      <c r="A14434" s="35" t="s">
        <v>4226</v>
      </c>
      <c r="B14434" s="36">
        <v>42673</v>
      </c>
      <c r="D14434" s="35" t="s">
        <v>118</v>
      </c>
      <c r="E14434" s="68">
        <v>11</v>
      </c>
      <c r="F14434" s="66" t="s">
        <v>3622</v>
      </c>
      <c r="G14434" s="35" t="s">
        <v>7660</v>
      </c>
      <c r="H14434" s="88">
        <v>152</v>
      </c>
      <c r="I14434" s="43" t="str">
        <f>IFERROR(VLOOKUP(H14434,#REF!,2,FALSE),"")</f>
        <v/>
      </c>
      <c r="J14434" s="88">
        <v>0</v>
      </c>
      <c r="K14434" s="41" t="s">
        <v>114</v>
      </c>
      <c r="L14434" s="68">
        <v>11</v>
      </c>
      <c r="M14434" s="66" t="s">
        <v>4192</v>
      </c>
      <c r="N14434" s="66" t="s">
        <v>4192</v>
      </c>
      <c r="O14434" s="35" t="s">
        <v>7661</v>
      </c>
      <c r="P14434" s="88">
        <v>144</v>
      </c>
      <c r="Q14434" s="56" t="str">
        <f>IFERROR(VLOOKUP(P14434,#REF!,2,FALSE),"")</f>
        <v/>
      </c>
      <c r="R14434" s="88">
        <v>1</v>
      </c>
      <c r="S14434" s="41" t="s">
        <v>63</v>
      </c>
      <c r="T14434" s="35" t="s">
        <v>8</v>
      </c>
      <c r="U14434" s="35" t="s">
        <v>58</v>
      </c>
    </row>
    <row r="14435" spans="1:21" ht="15.65" customHeight="1" x14ac:dyDescent="0.35">
      <c r="A14435" s="35" t="s">
        <v>4226</v>
      </c>
      <c r="B14435" s="36">
        <v>42673</v>
      </c>
      <c r="D14435" s="35" t="s">
        <v>118</v>
      </c>
      <c r="E14435" s="68">
        <v>12</v>
      </c>
      <c r="F14435" s="66" t="s">
        <v>3493</v>
      </c>
      <c r="G14435" s="35" t="s">
        <v>7661</v>
      </c>
      <c r="H14435" s="88">
        <v>145</v>
      </c>
      <c r="I14435" s="43" t="str">
        <f>IFERROR(VLOOKUP(H14435,#REF!,2,FALSE),"")</f>
        <v/>
      </c>
      <c r="J14435" s="70">
        <v>1</v>
      </c>
      <c r="K14435" s="41" t="s">
        <v>114</v>
      </c>
      <c r="L14435" s="68">
        <v>12</v>
      </c>
      <c r="M14435" s="66" t="s">
        <v>3743</v>
      </c>
      <c r="N14435" s="66" t="s">
        <v>3743</v>
      </c>
      <c r="O14435" s="35" t="s">
        <v>7660</v>
      </c>
      <c r="P14435" s="88">
        <v>143</v>
      </c>
      <c r="Q14435" s="56" t="str">
        <f>IFERROR(VLOOKUP(P14435,#REF!,2,FALSE),"")</f>
        <v/>
      </c>
      <c r="R14435" s="70">
        <v>0</v>
      </c>
      <c r="S14435" s="41" t="s">
        <v>63</v>
      </c>
      <c r="T14435" s="35" t="s">
        <v>8</v>
      </c>
      <c r="U14435" s="35" t="s">
        <v>58</v>
      </c>
    </row>
    <row r="14436" spans="1:21" ht="15.65" customHeight="1" x14ac:dyDescent="0.35">
      <c r="A14436" s="35" t="s">
        <v>4226</v>
      </c>
      <c r="B14436" s="36">
        <v>42673</v>
      </c>
      <c r="D14436" s="35" t="s">
        <v>118</v>
      </c>
      <c r="E14436" s="68">
        <v>13</v>
      </c>
      <c r="F14436" s="66" t="s">
        <v>4044</v>
      </c>
      <c r="G14436" s="35" t="s">
        <v>7660</v>
      </c>
      <c r="H14436" s="88">
        <v>112</v>
      </c>
      <c r="I14436" s="43" t="str">
        <f>IFERROR(VLOOKUP(H14436,#REF!,2,FALSE),"")</f>
        <v/>
      </c>
      <c r="J14436" s="88">
        <v>0</v>
      </c>
      <c r="K14436" s="41" t="s">
        <v>114</v>
      </c>
      <c r="L14436" s="68">
        <v>13</v>
      </c>
      <c r="M14436" s="66" t="s">
        <v>4193</v>
      </c>
      <c r="N14436" s="66" t="s">
        <v>4193</v>
      </c>
      <c r="O14436" s="35" t="s">
        <v>7661</v>
      </c>
      <c r="P14436" s="88">
        <v>140</v>
      </c>
      <c r="Q14436" s="56" t="str">
        <f>IFERROR(VLOOKUP(P14436,#REF!,2,FALSE),"")</f>
        <v/>
      </c>
      <c r="R14436" s="88">
        <v>1</v>
      </c>
      <c r="S14436" s="41" t="s">
        <v>63</v>
      </c>
      <c r="T14436" s="35" t="s">
        <v>8</v>
      </c>
      <c r="U14436" s="35" t="s">
        <v>58</v>
      </c>
    </row>
    <row r="14437" spans="1:21" ht="15.65" customHeight="1" x14ac:dyDescent="0.35">
      <c r="A14437" s="35" t="s">
        <v>4226</v>
      </c>
      <c r="B14437" s="36">
        <v>42673</v>
      </c>
      <c r="D14437" s="35" t="s">
        <v>118</v>
      </c>
      <c r="E14437" s="68">
        <v>14</v>
      </c>
      <c r="F14437" s="46" t="s">
        <v>3877</v>
      </c>
      <c r="G14437" s="35" t="s">
        <v>7661</v>
      </c>
      <c r="H14437" s="75">
        <v>138</v>
      </c>
      <c r="I14437" s="43" t="str">
        <f>IFERROR(VLOOKUP(H14437,#REF!,2,FALSE),"")</f>
        <v/>
      </c>
      <c r="J14437" s="70">
        <v>0</v>
      </c>
      <c r="K14437" s="41" t="s">
        <v>114</v>
      </c>
      <c r="L14437" s="68">
        <v>14</v>
      </c>
      <c r="M14437" s="65" t="s">
        <v>3706</v>
      </c>
      <c r="N14437" s="65" t="s">
        <v>3706</v>
      </c>
      <c r="O14437" s="35" t="s">
        <v>7660</v>
      </c>
      <c r="P14437" s="75">
        <v>140</v>
      </c>
      <c r="Q14437" s="56" t="str">
        <f>IFERROR(VLOOKUP(P14437,#REF!,2,FALSE),"")</f>
        <v/>
      </c>
      <c r="R14437" s="70">
        <v>1</v>
      </c>
      <c r="S14437" s="41" t="s">
        <v>63</v>
      </c>
      <c r="T14437" s="35" t="s">
        <v>8</v>
      </c>
      <c r="U14437" s="35" t="s">
        <v>58</v>
      </c>
    </row>
    <row r="14438" spans="1:21" ht="15.65" customHeight="1" x14ac:dyDescent="0.35">
      <c r="A14438" s="35" t="s">
        <v>4226</v>
      </c>
      <c r="B14438" s="36">
        <v>42673</v>
      </c>
      <c r="D14438" s="35" t="s">
        <v>118</v>
      </c>
      <c r="E14438" s="68">
        <v>15</v>
      </c>
      <c r="F14438" s="66" t="s">
        <v>3404</v>
      </c>
      <c r="G14438" s="35" t="s">
        <v>7660</v>
      </c>
      <c r="H14438" s="88">
        <v>137</v>
      </c>
      <c r="I14438" s="43" t="str">
        <f>IFERROR(VLOOKUP(H14438,#REF!,2,FALSE),"")</f>
        <v/>
      </c>
      <c r="J14438" s="88">
        <v>0.5</v>
      </c>
      <c r="K14438" s="41" t="s">
        <v>114</v>
      </c>
      <c r="L14438" s="68">
        <v>15</v>
      </c>
      <c r="M14438" s="66" t="s">
        <v>4010</v>
      </c>
      <c r="N14438" s="66" t="s">
        <v>4010</v>
      </c>
      <c r="O14438" s="35" t="s">
        <v>7661</v>
      </c>
      <c r="P14438" s="88">
        <v>135</v>
      </c>
      <c r="Q14438" s="56" t="str">
        <f>IFERROR(VLOOKUP(P14438,#REF!,2,FALSE),"")</f>
        <v/>
      </c>
      <c r="R14438" s="88">
        <v>0.5</v>
      </c>
      <c r="S14438" s="41" t="s">
        <v>63</v>
      </c>
      <c r="T14438" s="35" t="s">
        <v>8</v>
      </c>
      <c r="U14438" s="35" t="s">
        <v>58</v>
      </c>
    </row>
    <row r="14439" spans="1:21" ht="15.65" customHeight="1" x14ac:dyDescent="0.35">
      <c r="A14439" s="35" t="s">
        <v>4226</v>
      </c>
      <c r="B14439" s="36">
        <v>42673</v>
      </c>
      <c r="D14439" s="35" t="s">
        <v>118</v>
      </c>
      <c r="E14439" s="68">
        <v>16</v>
      </c>
      <c r="F14439" s="46" t="s">
        <v>3399</v>
      </c>
      <c r="G14439" s="35" t="s">
        <v>7661</v>
      </c>
      <c r="H14439" s="75">
        <v>134</v>
      </c>
      <c r="I14439" s="43" t="str">
        <f>IFERROR(VLOOKUP(H14439,#REF!,2,FALSE),"")</f>
        <v/>
      </c>
      <c r="J14439" s="70">
        <v>1</v>
      </c>
      <c r="K14439" s="41" t="s">
        <v>114</v>
      </c>
      <c r="L14439" s="68">
        <v>16</v>
      </c>
      <c r="M14439" s="65" t="s">
        <v>3651</v>
      </c>
      <c r="N14439" s="65" t="s">
        <v>3651</v>
      </c>
      <c r="O14439" s="35" t="s">
        <v>7660</v>
      </c>
      <c r="P14439" s="75">
        <v>128</v>
      </c>
      <c r="Q14439" s="56" t="str">
        <f>IFERROR(VLOOKUP(P14439,#REF!,2,FALSE),"")</f>
        <v/>
      </c>
      <c r="R14439" s="70">
        <v>0</v>
      </c>
      <c r="S14439" s="41" t="s">
        <v>63</v>
      </c>
      <c r="T14439" s="35" t="s">
        <v>8</v>
      </c>
      <c r="U14439" s="35" t="s">
        <v>58</v>
      </c>
    </row>
    <row r="14440" spans="1:21" ht="15.65" customHeight="1" x14ac:dyDescent="0.35">
      <c r="A14440" s="35" t="s">
        <v>4226</v>
      </c>
      <c r="B14440" s="36">
        <v>42673</v>
      </c>
      <c r="D14440" s="35" t="s">
        <v>118</v>
      </c>
      <c r="E14440" s="68">
        <v>17</v>
      </c>
      <c r="F14440" s="46" t="s">
        <v>3508</v>
      </c>
      <c r="G14440" s="35" t="s">
        <v>7660</v>
      </c>
      <c r="H14440" s="75">
        <v>134</v>
      </c>
      <c r="I14440" s="43" t="str">
        <f>IFERROR(VLOOKUP(H14440,#REF!,2,FALSE),"")</f>
        <v/>
      </c>
      <c r="J14440" s="70">
        <v>0.5</v>
      </c>
      <c r="K14440" s="41" t="s">
        <v>114</v>
      </c>
      <c r="L14440" s="68">
        <v>17</v>
      </c>
      <c r="M14440" s="65" t="s">
        <v>2358</v>
      </c>
      <c r="N14440" s="65" t="s">
        <v>2358</v>
      </c>
      <c r="O14440" s="35" t="s">
        <v>7661</v>
      </c>
      <c r="P14440" s="75">
        <v>121</v>
      </c>
      <c r="Q14440" s="56" t="str">
        <f>IFERROR(VLOOKUP(P14440,#REF!,2,FALSE),"")</f>
        <v/>
      </c>
      <c r="R14440" s="70">
        <v>0.5</v>
      </c>
      <c r="S14440" s="41" t="s">
        <v>63</v>
      </c>
      <c r="T14440" s="35" t="s">
        <v>8</v>
      </c>
      <c r="U14440" s="35" t="s">
        <v>58</v>
      </c>
    </row>
    <row r="14441" spans="1:21" ht="15.65" customHeight="1" x14ac:dyDescent="0.35">
      <c r="A14441" s="35" t="s">
        <v>4226</v>
      </c>
      <c r="B14441" s="36">
        <v>42673</v>
      </c>
      <c r="D14441" s="35" t="s">
        <v>118</v>
      </c>
      <c r="E14441" s="68">
        <v>18</v>
      </c>
      <c r="F14441" s="66" t="s">
        <v>3415</v>
      </c>
      <c r="G14441" s="35" t="s">
        <v>7661</v>
      </c>
      <c r="H14441" s="88">
        <v>128</v>
      </c>
      <c r="I14441" s="43" t="str">
        <f>IFERROR(VLOOKUP(H14441,#REF!,2,FALSE),"")</f>
        <v/>
      </c>
      <c r="J14441" s="88">
        <v>1</v>
      </c>
      <c r="K14441" s="41" t="s">
        <v>114</v>
      </c>
      <c r="L14441" s="68">
        <v>18</v>
      </c>
      <c r="M14441" s="66" t="s">
        <v>2360</v>
      </c>
      <c r="N14441" s="66" t="s">
        <v>2360</v>
      </c>
      <c r="O14441" s="35" t="s">
        <v>7660</v>
      </c>
      <c r="P14441" s="88">
        <v>119</v>
      </c>
      <c r="Q14441" s="56" t="str">
        <f>IFERROR(VLOOKUP(P14441,#REF!,2,FALSE),"")</f>
        <v/>
      </c>
      <c r="R14441" s="88">
        <v>0</v>
      </c>
      <c r="S14441" s="41" t="s">
        <v>63</v>
      </c>
      <c r="T14441" s="35" t="s">
        <v>8</v>
      </c>
      <c r="U14441" s="35" t="s">
        <v>58</v>
      </c>
    </row>
    <row r="14442" spans="1:21" ht="15.65" customHeight="1" x14ac:dyDescent="0.35">
      <c r="A14442" s="35" t="s">
        <v>4226</v>
      </c>
      <c r="B14442" s="36">
        <v>42673</v>
      </c>
      <c r="D14442" s="35" t="s">
        <v>118</v>
      </c>
      <c r="E14442" s="68">
        <v>19</v>
      </c>
      <c r="F14442" s="46" t="s">
        <v>3512</v>
      </c>
      <c r="G14442" s="35" t="s">
        <v>7660</v>
      </c>
      <c r="H14442" s="75">
        <v>128</v>
      </c>
      <c r="I14442" s="43" t="str">
        <f>IFERROR(VLOOKUP(H14442,#REF!,2,FALSE),"")</f>
        <v/>
      </c>
      <c r="J14442" s="70">
        <v>0</v>
      </c>
      <c r="K14442" s="41" t="s">
        <v>114</v>
      </c>
      <c r="L14442" s="68">
        <v>19</v>
      </c>
      <c r="M14442" s="65" t="s">
        <v>4018</v>
      </c>
      <c r="N14442" s="65" t="s">
        <v>4018</v>
      </c>
      <c r="O14442" s="35" t="s">
        <v>7661</v>
      </c>
      <c r="P14442" s="75">
        <v>113</v>
      </c>
      <c r="Q14442" s="56" t="str">
        <f>IFERROR(VLOOKUP(P14442,#REF!,2,FALSE),"")</f>
        <v/>
      </c>
      <c r="R14442" s="70">
        <v>1</v>
      </c>
      <c r="S14442" s="41" t="s">
        <v>63</v>
      </c>
      <c r="T14442" s="35" t="s">
        <v>8</v>
      </c>
      <c r="U14442" s="35" t="s">
        <v>58</v>
      </c>
    </row>
    <row r="14443" spans="1:21" ht="15.65" customHeight="1" x14ac:dyDescent="0.35">
      <c r="A14443" s="35" t="s">
        <v>4226</v>
      </c>
      <c r="B14443" s="36">
        <v>42673</v>
      </c>
      <c r="D14443" s="35" t="s">
        <v>118</v>
      </c>
      <c r="E14443" s="68">
        <v>20</v>
      </c>
      <c r="F14443" s="46" t="s">
        <v>3640</v>
      </c>
      <c r="G14443" s="35" t="s">
        <v>7661</v>
      </c>
      <c r="H14443" s="75">
        <v>119</v>
      </c>
      <c r="I14443" s="43" t="str">
        <f>IFERROR(VLOOKUP(H14443,#REF!,2,FALSE),"")</f>
        <v/>
      </c>
      <c r="J14443" s="70">
        <v>0.5</v>
      </c>
      <c r="K14443" s="41" t="s">
        <v>114</v>
      </c>
      <c r="L14443" s="68">
        <v>20</v>
      </c>
      <c r="M14443" s="65" t="s">
        <v>2362</v>
      </c>
      <c r="N14443" s="65" t="s">
        <v>2362</v>
      </c>
      <c r="O14443" s="35" t="s">
        <v>7660</v>
      </c>
      <c r="P14443" s="75">
        <v>111</v>
      </c>
      <c r="Q14443" s="56" t="str">
        <f>IFERROR(VLOOKUP(P14443,#REF!,2,FALSE),"")</f>
        <v/>
      </c>
      <c r="R14443" s="70">
        <v>0.5</v>
      </c>
      <c r="S14443" s="41" t="s">
        <v>63</v>
      </c>
      <c r="T14443" s="35" t="s">
        <v>8</v>
      </c>
      <c r="U14443" s="35" t="s">
        <v>58</v>
      </c>
    </row>
    <row r="14444" spans="1:21" ht="15.65" customHeight="1" x14ac:dyDescent="0.35">
      <c r="A14444" s="35" t="s">
        <v>4226</v>
      </c>
      <c r="B14444" s="36">
        <v>42686</v>
      </c>
      <c r="D14444" s="35" t="s">
        <v>78</v>
      </c>
      <c r="E14444" s="68">
        <v>1</v>
      </c>
      <c r="F14444" s="57" t="s">
        <v>3493</v>
      </c>
      <c r="G14444" s="35" t="s">
        <v>7661</v>
      </c>
      <c r="H14444" s="70">
        <v>145</v>
      </c>
      <c r="I14444" s="43" t="str">
        <f>IFERROR(VLOOKUP(H14444,#REF!,2,FALSE),"")</f>
        <v/>
      </c>
      <c r="J14444" s="70">
        <v>1</v>
      </c>
      <c r="K14444" s="41" t="s">
        <v>3330</v>
      </c>
      <c r="L14444" s="68">
        <v>1</v>
      </c>
      <c r="M14444" s="57" t="s">
        <v>4062</v>
      </c>
      <c r="N14444" s="57" t="s">
        <v>4062</v>
      </c>
      <c r="O14444" s="35" t="s">
        <v>7660</v>
      </c>
      <c r="P14444" s="70">
        <v>148</v>
      </c>
      <c r="Q14444" s="56" t="str">
        <f>IFERROR(VLOOKUP(P14444,#REF!,2,FALSE),"")</f>
        <v/>
      </c>
      <c r="R14444" s="70">
        <v>0</v>
      </c>
      <c r="S14444" s="41" t="s">
        <v>63</v>
      </c>
      <c r="T14444" s="35" t="s">
        <v>8</v>
      </c>
      <c r="U14444" s="35" t="s">
        <v>77</v>
      </c>
    </row>
    <row r="14445" spans="1:21" ht="15.65" customHeight="1" x14ac:dyDescent="0.35">
      <c r="A14445" s="35" t="s">
        <v>4226</v>
      </c>
      <c r="B14445" s="36">
        <v>42686</v>
      </c>
      <c r="D14445" s="35" t="s">
        <v>78</v>
      </c>
      <c r="E14445" s="68">
        <v>2</v>
      </c>
      <c r="F14445" s="57" t="s">
        <v>3401</v>
      </c>
      <c r="G14445" s="35" t="s">
        <v>7660</v>
      </c>
      <c r="H14445" s="70">
        <v>138</v>
      </c>
      <c r="I14445" s="43" t="str">
        <f>IFERROR(VLOOKUP(H14445,#REF!,2,FALSE),"")</f>
        <v/>
      </c>
      <c r="J14445" s="70">
        <v>0</v>
      </c>
      <c r="K14445" s="41" t="s">
        <v>3330</v>
      </c>
      <c r="L14445" s="68">
        <v>2</v>
      </c>
      <c r="M14445" s="57" t="s">
        <v>4015</v>
      </c>
      <c r="N14445" s="57" t="s">
        <v>4015</v>
      </c>
      <c r="O14445" s="35" t="s">
        <v>7661</v>
      </c>
      <c r="P14445" s="70">
        <v>148</v>
      </c>
      <c r="Q14445" s="56" t="str">
        <f>IFERROR(VLOOKUP(P14445,#REF!,2,FALSE),"")</f>
        <v/>
      </c>
      <c r="R14445" s="70">
        <v>1</v>
      </c>
      <c r="S14445" s="41" t="s">
        <v>63</v>
      </c>
      <c r="T14445" s="35" t="s">
        <v>8</v>
      </c>
      <c r="U14445" s="35" t="s">
        <v>77</v>
      </c>
    </row>
    <row r="14446" spans="1:21" ht="15.65" customHeight="1" x14ac:dyDescent="0.35">
      <c r="A14446" s="35" t="s">
        <v>4226</v>
      </c>
      <c r="B14446" s="36">
        <v>42686</v>
      </c>
      <c r="D14446" s="35" t="s">
        <v>78</v>
      </c>
      <c r="E14446" s="68">
        <v>3</v>
      </c>
      <c r="F14446" s="57" t="s">
        <v>3877</v>
      </c>
      <c r="G14446" s="35" t="s">
        <v>7661</v>
      </c>
      <c r="H14446" s="70">
        <v>138</v>
      </c>
      <c r="I14446" s="43" t="str">
        <f>IFERROR(VLOOKUP(H14446,#REF!,2,FALSE),"")</f>
        <v/>
      </c>
      <c r="J14446" s="70">
        <v>1</v>
      </c>
      <c r="K14446" s="41" t="s">
        <v>3330</v>
      </c>
      <c r="L14446" s="68">
        <v>3</v>
      </c>
      <c r="M14446" s="57" t="s">
        <v>4197</v>
      </c>
      <c r="N14446" s="57" t="s">
        <v>4197</v>
      </c>
      <c r="O14446" s="35" t="s">
        <v>7660</v>
      </c>
      <c r="P14446" s="70">
        <v>148</v>
      </c>
      <c r="Q14446" s="56" t="str">
        <f>IFERROR(VLOOKUP(P14446,#REF!,2,FALSE),"")</f>
        <v/>
      </c>
      <c r="R14446" s="70">
        <v>0</v>
      </c>
      <c r="S14446" s="41" t="s">
        <v>63</v>
      </c>
      <c r="T14446" s="35" t="s">
        <v>8</v>
      </c>
      <c r="U14446" s="35" t="s">
        <v>77</v>
      </c>
    </row>
    <row r="14447" spans="1:21" ht="15.65" customHeight="1" x14ac:dyDescent="0.35">
      <c r="A14447" s="35" t="s">
        <v>4226</v>
      </c>
      <c r="B14447" s="36">
        <v>42686</v>
      </c>
      <c r="D14447" s="35" t="s">
        <v>78</v>
      </c>
      <c r="E14447" s="68">
        <v>4</v>
      </c>
      <c r="F14447" s="57" t="s">
        <v>3404</v>
      </c>
      <c r="G14447" s="35" t="s">
        <v>7660</v>
      </c>
      <c r="H14447" s="70">
        <v>137</v>
      </c>
      <c r="I14447" s="43" t="str">
        <f>IFERROR(VLOOKUP(H14447,#REF!,2,FALSE),"")</f>
        <v/>
      </c>
      <c r="J14447" s="70">
        <v>0.5</v>
      </c>
      <c r="K14447" s="41" t="s">
        <v>3330</v>
      </c>
      <c r="L14447" s="68">
        <v>4</v>
      </c>
      <c r="M14447" s="57" t="s">
        <v>3720</v>
      </c>
      <c r="N14447" s="57" t="s">
        <v>3720</v>
      </c>
      <c r="O14447" s="35" t="s">
        <v>7661</v>
      </c>
      <c r="P14447" s="70">
        <v>146</v>
      </c>
      <c r="Q14447" s="56" t="str">
        <f>IFERROR(VLOOKUP(P14447,#REF!,2,FALSE),"")</f>
        <v/>
      </c>
      <c r="R14447" s="70">
        <v>0.5</v>
      </c>
      <c r="S14447" s="41" t="s">
        <v>63</v>
      </c>
      <c r="T14447" s="35" t="s">
        <v>8</v>
      </c>
      <c r="U14447" s="35" t="s">
        <v>77</v>
      </c>
    </row>
    <row r="14448" spans="1:21" ht="15.65" customHeight="1" x14ac:dyDescent="0.35">
      <c r="A14448" s="35" t="s">
        <v>4226</v>
      </c>
      <c r="B14448" s="36">
        <v>42686</v>
      </c>
      <c r="D14448" s="35" t="s">
        <v>78</v>
      </c>
      <c r="E14448" s="68">
        <v>5</v>
      </c>
      <c r="F14448" s="57" t="s">
        <v>3552</v>
      </c>
      <c r="G14448" s="35" t="s">
        <v>7661</v>
      </c>
      <c r="H14448" s="70">
        <v>135</v>
      </c>
      <c r="I14448" s="43" t="str">
        <f>IFERROR(VLOOKUP(H14448,#REF!,2,FALSE),"")</f>
        <v/>
      </c>
      <c r="J14448" s="70">
        <v>0</v>
      </c>
      <c r="K14448" s="41" t="s">
        <v>3330</v>
      </c>
      <c r="L14448" s="68">
        <v>5</v>
      </c>
      <c r="M14448" s="57" t="s">
        <v>4198</v>
      </c>
      <c r="N14448" s="57" t="s">
        <v>4198</v>
      </c>
      <c r="O14448" s="35" t="s">
        <v>7660</v>
      </c>
      <c r="P14448" s="70">
        <v>146</v>
      </c>
      <c r="Q14448" s="56" t="str">
        <f>IFERROR(VLOOKUP(P14448,#REF!,2,FALSE),"")</f>
        <v/>
      </c>
      <c r="R14448" s="70">
        <v>1</v>
      </c>
      <c r="S14448" s="41" t="s">
        <v>63</v>
      </c>
      <c r="T14448" s="35" t="s">
        <v>8</v>
      </c>
      <c r="U14448" s="35" t="s">
        <v>77</v>
      </c>
    </row>
    <row r="14449" spans="1:21" ht="15.65" customHeight="1" x14ac:dyDescent="0.35">
      <c r="A14449" s="35" t="s">
        <v>4226</v>
      </c>
      <c r="B14449" s="36">
        <v>42686</v>
      </c>
      <c r="D14449" s="35" t="s">
        <v>78</v>
      </c>
      <c r="E14449" s="68">
        <v>6</v>
      </c>
      <c r="F14449" s="57" t="s">
        <v>3399</v>
      </c>
      <c r="G14449" s="35" t="s">
        <v>7660</v>
      </c>
      <c r="H14449" s="70">
        <v>134</v>
      </c>
      <c r="I14449" s="43" t="str">
        <f>IFERROR(VLOOKUP(H14449,#REF!,2,FALSE),"")</f>
        <v/>
      </c>
      <c r="J14449" s="70">
        <v>0</v>
      </c>
      <c r="K14449" s="41" t="s">
        <v>3330</v>
      </c>
      <c r="L14449" s="68">
        <v>6</v>
      </c>
      <c r="M14449" s="57" t="s">
        <v>3779</v>
      </c>
      <c r="N14449" s="57" t="s">
        <v>3779</v>
      </c>
      <c r="O14449" s="35" t="s">
        <v>7661</v>
      </c>
      <c r="P14449" s="70">
        <v>145</v>
      </c>
      <c r="Q14449" s="56" t="str">
        <f>IFERROR(VLOOKUP(P14449,#REF!,2,FALSE),"")</f>
        <v/>
      </c>
      <c r="R14449" s="70">
        <v>1</v>
      </c>
      <c r="S14449" s="41" t="s">
        <v>63</v>
      </c>
      <c r="T14449" s="35" t="s">
        <v>8</v>
      </c>
      <c r="U14449" s="35" t="s">
        <v>77</v>
      </c>
    </row>
    <row r="14450" spans="1:21" ht="15.65" customHeight="1" x14ac:dyDescent="0.35">
      <c r="A14450" s="35" t="s">
        <v>4226</v>
      </c>
      <c r="B14450" s="36">
        <v>42686</v>
      </c>
      <c r="D14450" s="35" t="s">
        <v>78</v>
      </c>
      <c r="E14450" s="68">
        <v>7</v>
      </c>
      <c r="F14450" s="57" t="s">
        <v>3508</v>
      </c>
      <c r="G14450" s="35" t="s">
        <v>7661</v>
      </c>
      <c r="H14450" s="70">
        <v>134</v>
      </c>
      <c r="I14450" s="43" t="str">
        <f>IFERROR(VLOOKUP(H14450,#REF!,2,FALSE),"")</f>
        <v/>
      </c>
      <c r="J14450" s="70">
        <v>0.5</v>
      </c>
      <c r="K14450" s="41" t="s">
        <v>3330</v>
      </c>
      <c r="L14450" s="68">
        <v>7</v>
      </c>
      <c r="M14450" s="57" t="s">
        <v>3410</v>
      </c>
      <c r="N14450" s="57" t="s">
        <v>3410</v>
      </c>
      <c r="O14450" s="35" t="s">
        <v>7660</v>
      </c>
      <c r="P14450" s="70">
        <v>145</v>
      </c>
      <c r="Q14450" s="56" t="str">
        <f>IFERROR(VLOOKUP(P14450,#REF!,2,FALSE),"")</f>
        <v/>
      </c>
      <c r="R14450" s="70">
        <v>0.5</v>
      </c>
      <c r="S14450" s="41" t="s">
        <v>63</v>
      </c>
      <c r="T14450" s="35" t="s">
        <v>8</v>
      </c>
      <c r="U14450" s="35" t="s">
        <v>77</v>
      </c>
    </row>
    <row r="14451" spans="1:21" ht="15.65" customHeight="1" x14ac:dyDescent="0.35">
      <c r="A14451" s="35" t="s">
        <v>4226</v>
      </c>
      <c r="B14451" s="36">
        <v>42686</v>
      </c>
      <c r="D14451" s="35" t="s">
        <v>78</v>
      </c>
      <c r="E14451" s="68">
        <v>8</v>
      </c>
      <c r="F14451" s="57" t="s">
        <v>3998</v>
      </c>
      <c r="G14451" s="35" t="s">
        <v>7660</v>
      </c>
      <c r="H14451" s="70">
        <v>132</v>
      </c>
      <c r="I14451" s="43" t="str">
        <f>IFERROR(VLOOKUP(H14451,#REF!,2,FALSE),"")</f>
        <v/>
      </c>
      <c r="J14451" s="70">
        <v>0</v>
      </c>
      <c r="K14451" s="41" t="s">
        <v>3330</v>
      </c>
      <c r="L14451" s="68">
        <v>8</v>
      </c>
      <c r="M14451" s="57" t="s">
        <v>4212</v>
      </c>
      <c r="N14451" s="57" t="s">
        <v>4212</v>
      </c>
      <c r="O14451" s="35" t="s">
        <v>7661</v>
      </c>
      <c r="P14451" s="70">
        <v>135</v>
      </c>
      <c r="Q14451" s="56" t="str">
        <f>IFERROR(VLOOKUP(P14451,#REF!,2,FALSE),"")</f>
        <v/>
      </c>
      <c r="R14451" s="70">
        <v>1</v>
      </c>
      <c r="S14451" s="41" t="s">
        <v>63</v>
      </c>
      <c r="T14451" s="35" t="s">
        <v>8</v>
      </c>
      <c r="U14451" s="35" t="s">
        <v>77</v>
      </c>
    </row>
    <row r="14452" spans="1:21" ht="15.65" customHeight="1" x14ac:dyDescent="0.35">
      <c r="A14452" s="35" t="s">
        <v>4226</v>
      </c>
      <c r="B14452" s="36">
        <v>42686</v>
      </c>
      <c r="D14452" s="35" t="s">
        <v>78</v>
      </c>
      <c r="E14452" s="68">
        <v>9</v>
      </c>
      <c r="F14452" s="57" t="s">
        <v>3512</v>
      </c>
      <c r="G14452" s="35" t="s">
        <v>7661</v>
      </c>
      <c r="H14452" s="70">
        <v>128</v>
      </c>
      <c r="I14452" s="43" t="str">
        <f>IFERROR(VLOOKUP(H14452,#REF!,2,FALSE),"")</f>
        <v/>
      </c>
      <c r="J14452" s="70">
        <v>1</v>
      </c>
      <c r="K14452" s="41" t="s">
        <v>3330</v>
      </c>
      <c r="L14452" s="68">
        <v>9</v>
      </c>
      <c r="M14452" s="57" t="s">
        <v>3718</v>
      </c>
      <c r="N14452" s="57" t="s">
        <v>3718</v>
      </c>
      <c r="O14452" s="35" t="s">
        <v>7660</v>
      </c>
      <c r="P14452" s="70">
        <v>128</v>
      </c>
      <c r="Q14452" s="56" t="str">
        <f>IFERROR(VLOOKUP(P14452,#REF!,2,FALSE),"")</f>
        <v/>
      </c>
      <c r="R14452" s="70">
        <v>0</v>
      </c>
      <c r="S14452" s="41" t="s">
        <v>63</v>
      </c>
      <c r="T14452" s="35" t="s">
        <v>8</v>
      </c>
      <c r="U14452" s="35" t="s">
        <v>77</v>
      </c>
    </row>
    <row r="14453" spans="1:21" ht="15.65" customHeight="1" x14ac:dyDescent="0.35">
      <c r="A14453" s="35" t="s">
        <v>4226</v>
      </c>
      <c r="B14453" s="36">
        <v>42686</v>
      </c>
      <c r="D14453" s="35" t="s">
        <v>78</v>
      </c>
      <c r="E14453" s="68">
        <v>10</v>
      </c>
      <c r="F14453" s="57" t="s">
        <v>3405</v>
      </c>
      <c r="G14453" s="35" t="s">
        <v>7660</v>
      </c>
      <c r="H14453" s="70">
        <v>125</v>
      </c>
      <c r="I14453" s="43" t="str">
        <f>IFERROR(VLOOKUP(H14453,#REF!,2,FALSE),"")</f>
        <v/>
      </c>
      <c r="J14453" s="70">
        <v>0.5</v>
      </c>
      <c r="K14453" s="41" t="s">
        <v>3330</v>
      </c>
      <c r="L14453" s="68">
        <v>10</v>
      </c>
      <c r="M14453" s="57" t="s">
        <v>2366</v>
      </c>
      <c r="N14453" s="57" t="s">
        <v>2366</v>
      </c>
      <c r="O14453" s="35" t="s">
        <v>7661</v>
      </c>
      <c r="P14453" s="70">
        <v>127</v>
      </c>
      <c r="Q14453" s="56" t="str">
        <f>IFERROR(VLOOKUP(P14453,#REF!,2,FALSE),"")</f>
        <v/>
      </c>
      <c r="R14453" s="70">
        <v>0.5</v>
      </c>
      <c r="S14453" s="41" t="s">
        <v>63</v>
      </c>
      <c r="T14453" s="35" t="s">
        <v>8</v>
      </c>
      <c r="U14453" s="35" t="s">
        <v>77</v>
      </c>
    </row>
    <row r="14454" spans="1:21" ht="15.65" customHeight="1" x14ac:dyDescent="0.35">
      <c r="A14454" s="35" t="s">
        <v>4226</v>
      </c>
      <c r="B14454" s="36">
        <v>42686</v>
      </c>
      <c r="D14454" s="35" t="s">
        <v>78</v>
      </c>
      <c r="E14454" s="68">
        <v>11</v>
      </c>
      <c r="F14454" s="57" t="s">
        <v>3530</v>
      </c>
      <c r="G14454" s="35" t="s">
        <v>7661</v>
      </c>
      <c r="H14454" s="70">
        <v>123</v>
      </c>
      <c r="I14454" s="43" t="str">
        <f>IFERROR(VLOOKUP(H14454,#REF!,2,FALSE),"")</f>
        <v/>
      </c>
      <c r="J14454" s="70">
        <v>0.5</v>
      </c>
      <c r="K14454" s="41" t="s">
        <v>3330</v>
      </c>
      <c r="L14454" s="68">
        <v>11</v>
      </c>
      <c r="M14454" s="57" t="s">
        <v>2365</v>
      </c>
      <c r="N14454" s="57" t="s">
        <v>2365</v>
      </c>
      <c r="O14454" s="35" t="s">
        <v>7660</v>
      </c>
      <c r="P14454" s="70">
        <v>127</v>
      </c>
      <c r="Q14454" s="56" t="str">
        <f>IFERROR(VLOOKUP(P14454,#REF!,2,FALSE),"")</f>
        <v/>
      </c>
      <c r="R14454" s="70">
        <v>0.5</v>
      </c>
      <c r="S14454" s="41" t="s">
        <v>63</v>
      </c>
      <c r="T14454" s="35" t="s">
        <v>8</v>
      </c>
      <c r="U14454" s="35" t="s">
        <v>77</v>
      </c>
    </row>
    <row r="14455" spans="1:21" ht="15.65" customHeight="1" x14ac:dyDescent="0.35">
      <c r="A14455" s="35" t="s">
        <v>4226</v>
      </c>
      <c r="B14455" s="36">
        <v>42686</v>
      </c>
      <c r="D14455" s="35" t="s">
        <v>78</v>
      </c>
      <c r="E14455" s="68">
        <v>12</v>
      </c>
      <c r="F14455" s="57" t="s">
        <v>4130</v>
      </c>
      <c r="G14455" s="35" t="s">
        <v>7660</v>
      </c>
      <c r="H14455" s="70">
        <v>118</v>
      </c>
      <c r="I14455" s="43" t="str">
        <f>IFERROR(VLOOKUP(H14455,#REF!,2,FALSE),"")</f>
        <v/>
      </c>
      <c r="J14455" s="70">
        <v>0</v>
      </c>
      <c r="K14455" s="41" t="s">
        <v>3330</v>
      </c>
      <c r="L14455" s="68">
        <v>12</v>
      </c>
      <c r="M14455" s="57" t="s">
        <v>3724</v>
      </c>
      <c r="N14455" s="57" t="s">
        <v>3724</v>
      </c>
      <c r="O14455" s="35" t="s">
        <v>7661</v>
      </c>
      <c r="P14455" s="70">
        <v>117</v>
      </c>
      <c r="Q14455" s="56" t="str">
        <f>IFERROR(VLOOKUP(P14455,#REF!,2,FALSE),"")</f>
        <v/>
      </c>
      <c r="R14455" s="70">
        <v>1</v>
      </c>
      <c r="S14455" s="41" t="s">
        <v>63</v>
      </c>
      <c r="T14455" s="35" t="s">
        <v>8</v>
      </c>
      <c r="U14455" s="35" t="s">
        <v>77</v>
      </c>
    </row>
    <row r="14456" spans="1:21" ht="15.65" customHeight="1" x14ac:dyDescent="0.35">
      <c r="A14456" s="35" t="s">
        <v>4226</v>
      </c>
      <c r="B14456" s="36">
        <v>42686</v>
      </c>
      <c r="D14456" s="35" t="s">
        <v>78</v>
      </c>
      <c r="E14456" s="68">
        <v>13</v>
      </c>
      <c r="F14456" s="57" t="s">
        <v>3634</v>
      </c>
      <c r="G14456" s="35" t="s">
        <v>7661</v>
      </c>
      <c r="H14456" s="70">
        <v>117</v>
      </c>
      <c r="I14456" s="43" t="str">
        <f>IFERROR(VLOOKUP(H14456,#REF!,2,FALSE),"")</f>
        <v/>
      </c>
      <c r="J14456" s="70">
        <v>0</v>
      </c>
      <c r="K14456" s="41" t="s">
        <v>3330</v>
      </c>
      <c r="L14456" s="68">
        <v>13</v>
      </c>
      <c r="M14456" s="57" t="s">
        <v>4213</v>
      </c>
      <c r="N14456" s="57" t="s">
        <v>4213</v>
      </c>
      <c r="O14456" s="35" t="s">
        <v>7660</v>
      </c>
      <c r="P14456" s="70">
        <v>91</v>
      </c>
      <c r="Q14456" s="56" t="str">
        <f>IFERROR(VLOOKUP(P14456,#REF!,2,FALSE),"")</f>
        <v/>
      </c>
      <c r="R14456" s="70">
        <v>1</v>
      </c>
      <c r="S14456" s="41" t="s">
        <v>63</v>
      </c>
      <c r="T14456" s="35" t="s">
        <v>8</v>
      </c>
      <c r="U14456" s="35" t="s">
        <v>77</v>
      </c>
    </row>
    <row r="14457" spans="1:21" ht="15.65" customHeight="1" x14ac:dyDescent="0.35">
      <c r="A14457" s="35" t="s">
        <v>4226</v>
      </c>
      <c r="B14457" s="36">
        <v>42686</v>
      </c>
      <c r="D14457" s="35" t="s">
        <v>78</v>
      </c>
      <c r="E14457" s="68">
        <v>14</v>
      </c>
      <c r="F14457" s="57" t="s">
        <v>4044</v>
      </c>
      <c r="G14457" s="35" t="s">
        <v>7660</v>
      </c>
      <c r="H14457" s="70">
        <v>112</v>
      </c>
      <c r="I14457" s="43" t="str">
        <f>IFERROR(VLOOKUP(H14457,#REF!,2,FALSE),"")</f>
        <v/>
      </c>
      <c r="J14457" s="70">
        <v>1</v>
      </c>
      <c r="K14457" s="41" t="s">
        <v>3330</v>
      </c>
      <c r="L14457" s="68">
        <v>14</v>
      </c>
      <c r="M14457" s="57" t="s">
        <v>4214</v>
      </c>
      <c r="N14457" s="57" t="s">
        <v>4214</v>
      </c>
      <c r="O14457" s="35" t="s">
        <v>7661</v>
      </c>
      <c r="P14457" s="70" t="s">
        <v>593</v>
      </c>
      <c r="Q14457" s="56" t="str">
        <f>IFERROR(VLOOKUP(P14457,#REF!,2,FALSE),"")</f>
        <v/>
      </c>
      <c r="R14457" s="70">
        <v>0</v>
      </c>
      <c r="S14457" s="41" t="s">
        <v>63</v>
      </c>
      <c r="T14457" s="35" t="s">
        <v>8</v>
      </c>
      <c r="U14457" s="35" t="s">
        <v>77</v>
      </c>
    </row>
    <row r="14458" spans="1:21" ht="15.65" customHeight="1" x14ac:dyDescent="0.35">
      <c r="A14458" s="35" t="s">
        <v>4226</v>
      </c>
      <c r="B14458" s="36">
        <v>42686</v>
      </c>
      <c r="D14458" s="35" t="s">
        <v>78</v>
      </c>
      <c r="E14458" s="68">
        <v>15</v>
      </c>
      <c r="F14458" s="57" t="s">
        <v>3933</v>
      </c>
      <c r="G14458" s="35" t="s">
        <v>7661</v>
      </c>
      <c r="H14458" s="70">
        <v>106</v>
      </c>
      <c r="I14458" s="43" t="str">
        <f>IFERROR(VLOOKUP(H14458,#REF!,2,FALSE),"")</f>
        <v/>
      </c>
      <c r="J14458" s="70">
        <v>1</v>
      </c>
      <c r="K14458" s="41" t="s">
        <v>3330</v>
      </c>
      <c r="L14458" s="68">
        <v>15</v>
      </c>
      <c r="M14458" s="57" t="s">
        <v>4215</v>
      </c>
      <c r="N14458" s="57" t="s">
        <v>4215</v>
      </c>
      <c r="O14458" s="35" t="s">
        <v>7660</v>
      </c>
      <c r="P14458" s="70" t="s">
        <v>593</v>
      </c>
      <c r="Q14458" s="56" t="str">
        <f>IFERROR(VLOOKUP(P14458,#REF!,2,FALSE),"")</f>
        <v/>
      </c>
      <c r="R14458" s="70">
        <v>0</v>
      </c>
      <c r="S14458" s="41" t="s">
        <v>63</v>
      </c>
      <c r="T14458" s="35" t="s">
        <v>8</v>
      </c>
      <c r="U14458" s="35" t="s">
        <v>77</v>
      </c>
    </row>
    <row r="14459" spans="1:21" ht="15.65" customHeight="1" x14ac:dyDescent="0.35">
      <c r="A14459" s="35" t="s">
        <v>4226</v>
      </c>
      <c r="B14459" s="36">
        <v>42756</v>
      </c>
      <c r="D14459" s="35" t="s">
        <v>78</v>
      </c>
      <c r="E14459" s="68">
        <v>1</v>
      </c>
      <c r="F14459" s="83" t="s">
        <v>3419</v>
      </c>
      <c r="G14459" s="35" t="s">
        <v>7660</v>
      </c>
      <c r="H14459" s="88">
        <v>146</v>
      </c>
      <c r="I14459" s="43" t="str">
        <f>IFERROR(VLOOKUP(H14459,#REF!,2,FALSE),"")</f>
        <v/>
      </c>
      <c r="J14459" s="70">
        <v>0.5</v>
      </c>
      <c r="K14459" s="41" t="s">
        <v>3331</v>
      </c>
      <c r="L14459" s="68">
        <v>1</v>
      </c>
      <c r="M14459" s="57" t="s">
        <v>3712</v>
      </c>
      <c r="N14459" s="57" t="s">
        <v>3712</v>
      </c>
      <c r="O14459" s="35" t="s">
        <v>7661</v>
      </c>
      <c r="P14459" s="88">
        <v>147</v>
      </c>
      <c r="Q14459" s="56" t="str">
        <f>IFERROR(VLOOKUP(P14459,#REF!,2,FALSE),"")</f>
        <v/>
      </c>
      <c r="R14459" s="70">
        <v>0.5</v>
      </c>
      <c r="S14459" s="41" t="s">
        <v>63</v>
      </c>
      <c r="T14459" s="35" t="s">
        <v>8</v>
      </c>
      <c r="U14459" s="35" t="s">
        <v>77</v>
      </c>
    </row>
    <row r="14460" spans="1:21" ht="15.65" customHeight="1" x14ac:dyDescent="0.35">
      <c r="A14460" s="35" t="s">
        <v>4226</v>
      </c>
      <c r="B14460" s="36">
        <v>42756</v>
      </c>
      <c r="D14460" s="35" t="s">
        <v>78</v>
      </c>
      <c r="E14460" s="68">
        <v>2</v>
      </c>
      <c r="F14460" s="83" t="s">
        <v>3493</v>
      </c>
      <c r="G14460" s="35" t="s">
        <v>7661</v>
      </c>
      <c r="H14460" s="88">
        <v>145</v>
      </c>
      <c r="I14460" s="43" t="str">
        <f>IFERROR(VLOOKUP(H14460,#REF!,2,FALSE),"")</f>
        <v/>
      </c>
      <c r="J14460" s="70">
        <v>0</v>
      </c>
      <c r="K14460" s="41" t="s">
        <v>3331</v>
      </c>
      <c r="L14460" s="68">
        <v>2</v>
      </c>
      <c r="M14460" s="57" t="s">
        <v>4216</v>
      </c>
      <c r="N14460" s="57" t="s">
        <v>4216</v>
      </c>
      <c r="O14460" s="35" t="s">
        <v>7660</v>
      </c>
      <c r="P14460" s="88">
        <v>147</v>
      </c>
      <c r="Q14460" s="56" t="str">
        <f>IFERROR(VLOOKUP(P14460,#REF!,2,FALSE),"")</f>
        <v/>
      </c>
      <c r="R14460" s="70">
        <v>1</v>
      </c>
      <c r="S14460" s="41" t="s">
        <v>63</v>
      </c>
      <c r="T14460" s="35" t="s">
        <v>8</v>
      </c>
      <c r="U14460" s="35" t="s">
        <v>77</v>
      </c>
    </row>
    <row r="14461" spans="1:21" ht="15.65" customHeight="1" x14ac:dyDescent="0.35">
      <c r="A14461" s="35" t="s">
        <v>4226</v>
      </c>
      <c r="B14461" s="36">
        <v>42756</v>
      </c>
      <c r="D14461" s="35" t="s">
        <v>78</v>
      </c>
      <c r="E14461" s="68">
        <v>3</v>
      </c>
      <c r="F14461" s="83" t="s">
        <v>3402</v>
      </c>
      <c r="G14461" s="35" t="s">
        <v>7660</v>
      </c>
      <c r="H14461" s="88">
        <v>144</v>
      </c>
      <c r="I14461" s="43" t="str">
        <f>IFERROR(VLOOKUP(H14461,#REF!,2,FALSE),"")</f>
        <v/>
      </c>
      <c r="J14461" s="70">
        <v>0.5</v>
      </c>
      <c r="K14461" s="41" t="s">
        <v>3331</v>
      </c>
      <c r="L14461" s="68">
        <v>3</v>
      </c>
      <c r="M14461" s="57" t="s">
        <v>4217</v>
      </c>
      <c r="N14461" s="57" t="s">
        <v>4217</v>
      </c>
      <c r="O14461" s="35" t="s">
        <v>7661</v>
      </c>
      <c r="P14461" s="88">
        <v>146</v>
      </c>
      <c r="Q14461" s="56" t="str">
        <f>IFERROR(VLOOKUP(P14461,#REF!,2,FALSE),"")</f>
        <v/>
      </c>
      <c r="R14461" s="70">
        <v>0.5</v>
      </c>
      <c r="S14461" s="41" t="s">
        <v>63</v>
      </c>
      <c r="T14461" s="35" t="s">
        <v>8</v>
      </c>
      <c r="U14461" s="35" t="s">
        <v>77</v>
      </c>
    </row>
    <row r="14462" spans="1:21" ht="15.65" customHeight="1" x14ac:dyDescent="0.35">
      <c r="A14462" s="35" t="s">
        <v>4226</v>
      </c>
      <c r="B14462" s="36">
        <v>42756</v>
      </c>
      <c r="D14462" s="35" t="s">
        <v>78</v>
      </c>
      <c r="E14462" s="68">
        <v>4</v>
      </c>
      <c r="F14462" s="83" t="s">
        <v>3404</v>
      </c>
      <c r="G14462" s="35" t="s">
        <v>7661</v>
      </c>
      <c r="H14462" s="88">
        <v>137</v>
      </c>
      <c r="I14462" s="43" t="str">
        <f>IFERROR(VLOOKUP(H14462,#REF!,2,FALSE),"")</f>
        <v/>
      </c>
      <c r="J14462" s="70">
        <v>1</v>
      </c>
      <c r="K14462" s="41" t="s">
        <v>3331</v>
      </c>
      <c r="L14462" s="68">
        <v>4</v>
      </c>
      <c r="M14462" s="57" t="s">
        <v>3701</v>
      </c>
      <c r="N14462" s="57" t="s">
        <v>3701</v>
      </c>
      <c r="O14462" s="35" t="s">
        <v>7660</v>
      </c>
      <c r="P14462" s="88">
        <v>140</v>
      </c>
      <c r="Q14462" s="56" t="str">
        <f>IFERROR(VLOOKUP(P14462,#REF!,2,FALSE),"")</f>
        <v/>
      </c>
      <c r="R14462" s="70">
        <v>0</v>
      </c>
      <c r="S14462" s="41" t="s">
        <v>63</v>
      </c>
      <c r="T14462" s="35" t="s">
        <v>8</v>
      </c>
      <c r="U14462" s="35" t="s">
        <v>77</v>
      </c>
    </row>
    <row r="14463" spans="1:21" ht="15.65" customHeight="1" x14ac:dyDescent="0.35">
      <c r="A14463" s="35" t="s">
        <v>4226</v>
      </c>
      <c r="B14463" s="36">
        <v>42756</v>
      </c>
      <c r="D14463" s="35" t="s">
        <v>78</v>
      </c>
      <c r="E14463" s="68">
        <v>5</v>
      </c>
      <c r="F14463" s="83" t="s">
        <v>3399</v>
      </c>
      <c r="G14463" s="35" t="s">
        <v>7660</v>
      </c>
      <c r="H14463" s="88">
        <v>134</v>
      </c>
      <c r="I14463" s="43" t="str">
        <f>IFERROR(VLOOKUP(H14463,#REF!,2,FALSE),"")</f>
        <v/>
      </c>
      <c r="J14463" s="70">
        <v>0</v>
      </c>
      <c r="K14463" s="41" t="s">
        <v>3331</v>
      </c>
      <c r="L14463" s="68">
        <v>5</v>
      </c>
      <c r="M14463" s="57" t="s">
        <v>3995</v>
      </c>
      <c r="N14463" s="57" t="s">
        <v>3995</v>
      </c>
      <c r="O14463" s="35" t="s">
        <v>7661</v>
      </c>
      <c r="P14463" s="88">
        <v>139</v>
      </c>
      <c r="Q14463" s="56" t="str">
        <f>IFERROR(VLOOKUP(P14463,#REF!,2,FALSE),"")</f>
        <v/>
      </c>
      <c r="R14463" s="70">
        <v>1</v>
      </c>
      <c r="S14463" s="41" t="s">
        <v>63</v>
      </c>
      <c r="T14463" s="35" t="s">
        <v>8</v>
      </c>
      <c r="U14463" s="35" t="s">
        <v>77</v>
      </c>
    </row>
    <row r="14464" spans="1:21" ht="15.65" customHeight="1" x14ac:dyDescent="0.35">
      <c r="A14464" s="35" t="s">
        <v>4226</v>
      </c>
      <c r="B14464" s="36">
        <v>42756</v>
      </c>
      <c r="D14464" s="35" t="s">
        <v>78</v>
      </c>
      <c r="E14464" s="68">
        <v>6</v>
      </c>
      <c r="F14464" s="83" t="s">
        <v>3508</v>
      </c>
      <c r="G14464" s="35" t="s">
        <v>7661</v>
      </c>
      <c r="H14464" s="88">
        <v>134</v>
      </c>
      <c r="I14464" s="43" t="str">
        <f>IFERROR(VLOOKUP(H14464,#REF!,2,FALSE),"")</f>
        <v/>
      </c>
      <c r="J14464" s="70">
        <v>1</v>
      </c>
      <c r="K14464" s="41" t="s">
        <v>3331</v>
      </c>
      <c r="L14464" s="68">
        <v>6</v>
      </c>
      <c r="M14464" s="57" t="s">
        <v>3692</v>
      </c>
      <c r="N14464" s="57" t="s">
        <v>3692</v>
      </c>
      <c r="O14464" s="35" t="s">
        <v>7660</v>
      </c>
      <c r="P14464" s="88">
        <v>137</v>
      </c>
      <c r="Q14464" s="56" t="str">
        <f>IFERROR(VLOOKUP(P14464,#REF!,2,FALSE),"")</f>
        <v/>
      </c>
      <c r="R14464" s="70">
        <v>0</v>
      </c>
      <c r="S14464" s="41" t="s">
        <v>63</v>
      </c>
      <c r="T14464" s="35" t="s">
        <v>8</v>
      </c>
      <c r="U14464" s="35" t="s">
        <v>77</v>
      </c>
    </row>
    <row r="14465" spans="1:21" ht="15.65" customHeight="1" x14ac:dyDescent="0.35">
      <c r="A14465" s="35" t="s">
        <v>4226</v>
      </c>
      <c r="B14465" s="36">
        <v>42756</v>
      </c>
      <c r="D14465" s="35" t="s">
        <v>78</v>
      </c>
      <c r="E14465" s="68">
        <v>7</v>
      </c>
      <c r="F14465" s="83" t="s">
        <v>3691</v>
      </c>
      <c r="G14465" s="35" t="s">
        <v>7660</v>
      </c>
      <c r="H14465" s="88">
        <v>133</v>
      </c>
      <c r="I14465" s="43" t="str">
        <f>IFERROR(VLOOKUP(H14465,#REF!,2,FALSE),"")</f>
        <v/>
      </c>
      <c r="J14465" s="70">
        <v>1</v>
      </c>
      <c r="K14465" s="41" t="s">
        <v>3331</v>
      </c>
      <c r="L14465" s="68">
        <v>7</v>
      </c>
      <c r="M14465" s="57" t="s">
        <v>3698</v>
      </c>
      <c r="N14465" s="57" t="s">
        <v>3698</v>
      </c>
      <c r="O14465" s="35" t="s">
        <v>7661</v>
      </c>
      <c r="P14465" s="88">
        <v>132</v>
      </c>
      <c r="Q14465" s="56" t="str">
        <f>IFERROR(VLOOKUP(P14465,#REF!,2,FALSE),"")</f>
        <v/>
      </c>
      <c r="R14465" s="70">
        <v>0</v>
      </c>
      <c r="S14465" s="41" t="s">
        <v>63</v>
      </c>
      <c r="T14465" s="35" t="s">
        <v>8</v>
      </c>
      <c r="U14465" s="35" t="s">
        <v>77</v>
      </c>
    </row>
    <row r="14466" spans="1:21" ht="15.65" customHeight="1" x14ac:dyDescent="0.35">
      <c r="A14466" s="35" t="s">
        <v>4226</v>
      </c>
      <c r="B14466" s="36">
        <v>42756</v>
      </c>
      <c r="D14466" s="35" t="s">
        <v>78</v>
      </c>
      <c r="E14466" s="68">
        <v>8</v>
      </c>
      <c r="F14466" s="83" t="s">
        <v>3998</v>
      </c>
      <c r="G14466" s="35" t="s">
        <v>7661</v>
      </c>
      <c r="H14466" s="88">
        <v>132</v>
      </c>
      <c r="I14466" s="43" t="str">
        <f>IFERROR(VLOOKUP(H14466,#REF!,2,FALSE),"")</f>
        <v/>
      </c>
      <c r="J14466" s="70">
        <v>0.5</v>
      </c>
      <c r="K14466" s="41" t="s">
        <v>3331</v>
      </c>
      <c r="L14466" s="68">
        <v>8</v>
      </c>
      <c r="M14466" s="57" t="s">
        <v>3696</v>
      </c>
      <c r="N14466" s="57" t="s">
        <v>3696</v>
      </c>
      <c r="O14466" s="35" t="s">
        <v>7660</v>
      </c>
      <c r="P14466" s="88">
        <v>132</v>
      </c>
      <c r="Q14466" s="56" t="str">
        <f>IFERROR(VLOOKUP(P14466,#REF!,2,FALSE),"")</f>
        <v/>
      </c>
      <c r="R14466" s="70">
        <v>0.5</v>
      </c>
      <c r="S14466" s="41" t="s">
        <v>63</v>
      </c>
      <c r="T14466" s="35" t="s">
        <v>8</v>
      </c>
      <c r="U14466" s="35" t="s">
        <v>77</v>
      </c>
    </row>
    <row r="14467" spans="1:21" ht="15.65" customHeight="1" x14ac:dyDescent="0.35">
      <c r="A14467" s="35" t="s">
        <v>4226</v>
      </c>
      <c r="B14467" s="36">
        <v>42756</v>
      </c>
      <c r="D14467" s="35" t="s">
        <v>78</v>
      </c>
      <c r="E14467" s="68">
        <v>9</v>
      </c>
      <c r="F14467" s="83" t="s">
        <v>3844</v>
      </c>
      <c r="G14467" s="35" t="s">
        <v>7660</v>
      </c>
      <c r="H14467" s="88">
        <v>128</v>
      </c>
      <c r="I14467" s="43" t="str">
        <f>IFERROR(VLOOKUP(H14467,#REF!,2,FALSE),"")</f>
        <v/>
      </c>
      <c r="J14467" s="70">
        <v>0.5</v>
      </c>
      <c r="K14467" s="41" t="s">
        <v>3331</v>
      </c>
      <c r="L14467" s="68">
        <v>9</v>
      </c>
      <c r="M14467" s="57" t="s">
        <v>3880</v>
      </c>
      <c r="N14467" s="57" t="s">
        <v>3880</v>
      </c>
      <c r="O14467" s="35" t="s">
        <v>7661</v>
      </c>
      <c r="P14467" s="88">
        <v>127</v>
      </c>
      <c r="Q14467" s="56" t="str">
        <f>IFERROR(VLOOKUP(P14467,#REF!,2,FALSE),"")</f>
        <v/>
      </c>
      <c r="R14467" s="70">
        <v>0.5</v>
      </c>
      <c r="S14467" s="41" t="s">
        <v>63</v>
      </c>
      <c r="T14467" s="35" t="s">
        <v>8</v>
      </c>
      <c r="U14467" s="35" t="s">
        <v>77</v>
      </c>
    </row>
    <row r="14468" spans="1:21" ht="15.65" customHeight="1" x14ac:dyDescent="0.35">
      <c r="A14468" s="35" t="s">
        <v>4226</v>
      </c>
      <c r="B14468" s="36">
        <v>42756</v>
      </c>
      <c r="D14468" s="35" t="s">
        <v>78</v>
      </c>
      <c r="E14468" s="68">
        <v>10</v>
      </c>
      <c r="F14468" s="83" t="s">
        <v>3415</v>
      </c>
      <c r="G14468" s="35" t="s">
        <v>7661</v>
      </c>
      <c r="H14468" s="88">
        <v>128</v>
      </c>
      <c r="I14468" s="43" t="str">
        <f>IFERROR(VLOOKUP(H14468,#REF!,2,FALSE),"")</f>
        <v/>
      </c>
      <c r="J14468" s="70">
        <v>0</v>
      </c>
      <c r="K14468" s="41" t="s">
        <v>3331</v>
      </c>
      <c r="L14468" s="68">
        <v>10</v>
      </c>
      <c r="M14468" s="57" t="s">
        <v>4218</v>
      </c>
      <c r="N14468" s="57" t="s">
        <v>4218</v>
      </c>
      <c r="O14468" s="35" t="s">
        <v>7660</v>
      </c>
      <c r="P14468" s="88">
        <v>120</v>
      </c>
      <c r="Q14468" s="56" t="str">
        <f>IFERROR(VLOOKUP(P14468,#REF!,2,FALSE),"")</f>
        <v/>
      </c>
      <c r="R14468" s="70">
        <v>1</v>
      </c>
      <c r="S14468" s="41" t="s">
        <v>63</v>
      </c>
      <c r="T14468" s="35" t="s">
        <v>8</v>
      </c>
      <c r="U14468" s="35" t="s">
        <v>77</v>
      </c>
    </row>
    <row r="14469" spans="1:21" ht="15.65" customHeight="1" x14ac:dyDescent="0.35">
      <c r="A14469" s="35" t="s">
        <v>4226</v>
      </c>
      <c r="B14469" s="36">
        <v>42756</v>
      </c>
      <c r="D14469" s="35" t="s">
        <v>78</v>
      </c>
      <c r="E14469" s="68">
        <v>11</v>
      </c>
      <c r="F14469" s="83" t="s">
        <v>3514</v>
      </c>
      <c r="G14469" s="35" t="s">
        <v>7660</v>
      </c>
      <c r="H14469" s="88">
        <v>126</v>
      </c>
      <c r="I14469" s="43" t="str">
        <f>IFERROR(VLOOKUP(H14469,#REF!,2,FALSE),"")</f>
        <v/>
      </c>
      <c r="J14469" s="70">
        <v>1</v>
      </c>
      <c r="K14469" s="41" t="s">
        <v>3331</v>
      </c>
      <c r="L14469" s="68">
        <v>11</v>
      </c>
      <c r="M14469" s="57" t="s">
        <v>3888</v>
      </c>
      <c r="N14469" s="57" t="s">
        <v>3888</v>
      </c>
      <c r="O14469" s="35" t="s">
        <v>7661</v>
      </c>
      <c r="P14469" s="88">
        <v>116</v>
      </c>
      <c r="Q14469" s="56" t="str">
        <f>IFERROR(VLOOKUP(P14469,#REF!,2,FALSE),"")</f>
        <v/>
      </c>
      <c r="R14469" s="70">
        <v>0</v>
      </c>
      <c r="S14469" s="41" t="s">
        <v>63</v>
      </c>
      <c r="T14469" s="35" t="s">
        <v>8</v>
      </c>
      <c r="U14469" s="35" t="s">
        <v>77</v>
      </c>
    </row>
    <row r="14470" spans="1:21" ht="15.65" customHeight="1" x14ac:dyDescent="0.35">
      <c r="A14470" s="35" t="s">
        <v>4226</v>
      </c>
      <c r="B14470" s="36">
        <v>42756</v>
      </c>
      <c r="D14470" s="35" t="s">
        <v>78</v>
      </c>
      <c r="E14470" s="68">
        <v>12</v>
      </c>
      <c r="F14470" s="83" t="s">
        <v>3405</v>
      </c>
      <c r="G14470" s="35" t="s">
        <v>7661</v>
      </c>
      <c r="H14470" s="88">
        <v>125</v>
      </c>
      <c r="I14470" s="43" t="str">
        <f>IFERROR(VLOOKUP(H14470,#REF!,2,FALSE),"")</f>
        <v/>
      </c>
      <c r="J14470" s="70">
        <v>0.5</v>
      </c>
      <c r="K14470" s="41" t="s">
        <v>3331</v>
      </c>
      <c r="L14470" s="68">
        <v>12</v>
      </c>
      <c r="M14470" s="57" t="s">
        <v>3879</v>
      </c>
      <c r="N14470" s="57" t="s">
        <v>3879</v>
      </c>
      <c r="O14470" s="35" t="s">
        <v>7660</v>
      </c>
      <c r="P14470" s="88">
        <v>114</v>
      </c>
      <c r="Q14470" s="56" t="str">
        <f>IFERROR(VLOOKUP(P14470,#REF!,2,FALSE),"")</f>
        <v/>
      </c>
      <c r="R14470" s="70">
        <v>0.5</v>
      </c>
      <c r="S14470" s="41" t="s">
        <v>63</v>
      </c>
      <c r="T14470" s="35" t="s">
        <v>8</v>
      </c>
      <c r="U14470" s="35" t="s">
        <v>77</v>
      </c>
    </row>
    <row r="14471" spans="1:21" ht="15.65" customHeight="1" x14ac:dyDescent="0.35">
      <c r="A14471" s="35" t="s">
        <v>4226</v>
      </c>
      <c r="B14471" s="36">
        <v>42756</v>
      </c>
      <c r="D14471" s="35" t="s">
        <v>78</v>
      </c>
      <c r="E14471" s="68">
        <v>13</v>
      </c>
      <c r="F14471" s="83" t="s">
        <v>3406</v>
      </c>
      <c r="G14471" s="35" t="s">
        <v>7660</v>
      </c>
      <c r="H14471" s="88">
        <v>119</v>
      </c>
      <c r="I14471" s="43" t="str">
        <f>IFERROR(VLOOKUP(H14471,#REF!,2,FALSE),"")</f>
        <v/>
      </c>
      <c r="J14471" s="70">
        <v>0.5</v>
      </c>
      <c r="K14471" s="41" t="s">
        <v>3331</v>
      </c>
      <c r="L14471" s="68">
        <v>13</v>
      </c>
      <c r="M14471" s="57" t="s">
        <v>4219</v>
      </c>
      <c r="N14471" s="57" t="s">
        <v>4219</v>
      </c>
      <c r="O14471" s="35" t="s">
        <v>7661</v>
      </c>
      <c r="P14471" s="88" t="s">
        <v>593</v>
      </c>
      <c r="Q14471" s="56" t="str">
        <f>IFERROR(VLOOKUP(P14471,#REF!,2,FALSE),"")</f>
        <v/>
      </c>
      <c r="R14471" s="70">
        <v>0.5</v>
      </c>
      <c r="S14471" s="41" t="s">
        <v>63</v>
      </c>
      <c r="T14471" s="35" t="s">
        <v>8</v>
      </c>
      <c r="U14471" s="35" t="s">
        <v>77</v>
      </c>
    </row>
    <row r="14472" spans="1:21" ht="15.65" customHeight="1" x14ac:dyDescent="0.35">
      <c r="A14472" s="35" t="s">
        <v>4226</v>
      </c>
      <c r="B14472" s="36">
        <v>42756</v>
      </c>
      <c r="D14472" s="35" t="s">
        <v>78</v>
      </c>
      <c r="E14472" s="68">
        <v>14</v>
      </c>
      <c r="F14472" s="83" t="s">
        <v>3523</v>
      </c>
      <c r="G14472" s="35" t="s">
        <v>7661</v>
      </c>
      <c r="H14472" s="88">
        <v>119</v>
      </c>
      <c r="I14472" s="43" t="str">
        <f>IFERROR(VLOOKUP(H14472,#REF!,2,FALSE),"")</f>
        <v/>
      </c>
      <c r="J14472" s="70">
        <v>0</v>
      </c>
      <c r="K14472" s="41" t="s">
        <v>3331</v>
      </c>
      <c r="L14472" s="68">
        <v>14</v>
      </c>
      <c r="M14472" s="57" t="s">
        <v>3714</v>
      </c>
      <c r="N14472" s="57" t="s">
        <v>3714</v>
      </c>
      <c r="O14472" s="35" t="s">
        <v>7660</v>
      </c>
      <c r="P14472" s="88">
        <v>109</v>
      </c>
      <c r="Q14472" s="56" t="str">
        <f>IFERROR(VLOOKUP(P14472,#REF!,2,FALSE),"")</f>
        <v/>
      </c>
      <c r="R14472" s="70">
        <v>1</v>
      </c>
      <c r="S14472" s="41" t="s">
        <v>63</v>
      </c>
      <c r="T14472" s="35" t="s">
        <v>8</v>
      </c>
      <c r="U14472" s="35" t="s">
        <v>77</v>
      </c>
    </row>
    <row r="14473" spans="1:21" ht="15.65" customHeight="1" x14ac:dyDescent="0.35">
      <c r="A14473" s="35" t="s">
        <v>4226</v>
      </c>
      <c r="B14473" s="36">
        <v>42756</v>
      </c>
      <c r="D14473" s="35" t="s">
        <v>78</v>
      </c>
      <c r="E14473" s="68">
        <v>15</v>
      </c>
      <c r="F14473" s="83" t="s">
        <v>3634</v>
      </c>
      <c r="G14473" s="35" t="s">
        <v>7660</v>
      </c>
      <c r="H14473" s="88">
        <v>117</v>
      </c>
      <c r="I14473" s="43" t="str">
        <f>IFERROR(VLOOKUP(H14473,#REF!,2,FALSE),"")</f>
        <v/>
      </c>
      <c r="J14473" s="70">
        <v>0</v>
      </c>
      <c r="K14473" s="41" t="s">
        <v>3331</v>
      </c>
      <c r="L14473" s="68">
        <v>15</v>
      </c>
      <c r="M14473" s="57" t="s">
        <v>3862</v>
      </c>
      <c r="N14473" s="57" t="s">
        <v>3862</v>
      </c>
      <c r="O14473" s="35" t="s">
        <v>7661</v>
      </c>
      <c r="P14473" s="88">
        <v>108</v>
      </c>
      <c r="Q14473" s="56" t="str">
        <f>IFERROR(VLOOKUP(P14473,#REF!,2,FALSE),"")</f>
        <v/>
      </c>
      <c r="R14473" s="70">
        <v>1</v>
      </c>
      <c r="S14473" s="41" t="s">
        <v>63</v>
      </c>
      <c r="T14473" s="35" t="s">
        <v>8</v>
      </c>
      <c r="U14473" s="35" t="s">
        <v>77</v>
      </c>
    </row>
    <row r="14474" spans="1:21" ht="15.65" customHeight="1" x14ac:dyDescent="0.35">
      <c r="A14474" s="35" t="s">
        <v>4226</v>
      </c>
      <c r="B14474" s="36">
        <v>42756</v>
      </c>
      <c r="D14474" s="35" t="s">
        <v>78</v>
      </c>
      <c r="E14474" s="68">
        <v>16</v>
      </c>
      <c r="F14474" s="83" t="s">
        <v>3516</v>
      </c>
      <c r="G14474" s="35" t="s">
        <v>7661</v>
      </c>
      <c r="H14474" s="88">
        <v>111</v>
      </c>
      <c r="I14474" s="43" t="str">
        <f>IFERROR(VLOOKUP(H14474,#REF!,2,FALSE),"")</f>
        <v/>
      </c>
      <c r="J14474" s="70">
        <v>0.5</v>
      </c>
      <c r="K14474" s="41" t="s">
        <v>3331</v>
      </c>
      <c r="L14474" s="68">
        <v>16</v>
      </c>
      <c r="M14474" s="57" t="s">
        <v>4220</v>
      </c>
      <c r="N14474" s="57" t="s">
        <v>4220</v>
      </c>
      <c r="O14474" s="35" t="s">
        <v>7660</v>
      </c>
      <c r="P14474" s="88">
        <v>105</v>
      </c>
      <c r="Q14474" s="56" t="str">
        <f>IFERROR(VLOOKUP(P14474,#REF!,2,FALSE),"")</f>
        <v/>
      </c>
      <c r="R14474" s="70">
        <v>0.5</v>
      </c>
      <c r="S14474" s="41" t="s">
        <v>63</v>
      </c>
      <c r="T14474" s="35" t="s">
        <v>8</v>
      </c>
      <c r="U14474" s="35" t="s">
        <v>77</v>
      </c>
    </row>
    <row r="14475" spans="1:21" ht="15.65" customHeight="1" x14ac:dyDescent="0.35">
      <c r="A14475" s="35" t="s">
        <v>4226</v>
      </c>
      <c r="B14475" s="36">
        <v>42756</v>
      </c>
      <c r="D14475" s="35" t="s">
        <v>78</v>
      </c>
      <c r="E14475" s="68">
        <v>17</v>
      </c>
      <c r="F14475" s="66" t="s">
        <v>3933</v>
      </c>
      <c r="G14475" s="35" t="s">
        <v>7660</v>
      </c>
      <c r="H14475" s="88">
        <v>106</v>
      </c>
      <c r="I14475" s="43" t="str">
        <f>IFERROR(VLOOKUP(H14475,#REF!,2,FALSE),"")</f>
        <v/>
      </c>
      <c r="J14475" s="88">
        <v>1</v>
      </c>
      <c r="K14475" s="41" t="s">
        <v>3331</v>
      </c>
      <c r="L14475" s="68">
        <v>17</v>
      </c>
      <c r="M14475" s="66" t="s">
        <v>3656</v>
      </c>
      <c r="N14475" s="66" t="s">
        <v>3656</v>
      </c>
      <c r="O14475" s="35" t="s">
        <v>7661</v>
      </c>
      <c r="P14475" s="88">
        <v>101</v>
      </c>
      <c r="Q14475" s="56" t="str">
        <f>IFERROR(VLOOKUP(P14475,#REF!,2,FALSE),"")</f>
        <v/>
      </c>
      <c r="R14475" s="88">
        <v>0</v>
      </c>
      <c r="S14475" s="41" t="s">
        <v>63</v>
      </c>
      <c r="T14475" s="35" t="s">
        <v>8</v>
      </c>
      <c r="U14475" s="35" t="s">
        <v>77</v>
      </c>
    </row>
    <row r="14476" spans="1:21" ht="15.65" customHeight="1" x14ac:dyDescent="0.35">
      <c r="A14476" s="35" t="s">
        <v>4226</v>
      </c>
      <c r="B14476" s="36">
        <v>42756</v>
      </c>
      <c r="D14476" s="35" t="s">
        <v>78</v>
      </c>
      <c r="E14476" s="68">
        <v>18</v>
      </c>
      <c r="F14476" s="66" t="s">
        <v>3848</v>
      </c>
      <c r="G14476" s="35" t="s">
        <v>7661</v>
      </c>
      <c r="H14476" s="88">
        <v>92</v>
      </c>
      <c r="I14476" s="43" t="str">
        <f>IFERROR(VLOOKUP(H14476,#REF!,2,FALSE),"")</f>
        <v/>
      </c>
      <c r="J14476" s="88">
        <v>1</v>
      </c>
      <c r="K14476" s="41" t="s">
        <v>3331</v>
      </c>
      <c r="L14476" s="68">
        <v>18</v>
      </c>
      <c r="M14476" s="66" t="s">
        <v>4042</v>
      </c>
      <c r="N14476" s="66" t="s">
        <v>4042</v>
      </c>
      <c r="O14476" s="35" t="s">
        <v>7660</v>
      </c>
      <c r="P14476" s="88">
        <v>98</v>
      </c>
      <c r="Q14476" s="56" t="str">
        <f>IFERROR(VLOOKUP(P14476,#REF!,2,FALSE),"")</f>
        <v/>
      </c>
      <c r="R14476" s="88">
        <v>0</v>
      </c>
      <c r="S14476" s="41" t="s">
        <v>63</v>
      </c>
      <c r="T14476" s="35" t="s">
        <v>8</v>
      </c>
      <c r="U14476" s="35" t="s">
        <v>77</v>
      </c>
    </row>
    <row r="14477" spans="1:21" ht="15.65" customHeight="1" x14ac:dyDescent="0.35">
      <c r="A14477" s="35" t="s">
        <v>4226</v>
      </c>
      <c r="B14477" s="36">
        <v>42756</v>
      </c>
      <c r="D14477" s="35" t="s">
        <v>78</v>
      </c>
      <c r="E14477" s="68">
        <v>19</v>
      </c>
      <c r="F14477" s="66" t="s">
        <v>3704</v>
      </c>
      <c r="G14477" s="35" t="s">
        <v>7660</v>
      </c>
      <c r="H14477" s="88">
        <v>90</v>
      </c>
      <c r="I14477" s="43" t="str">
        <f>IFERROR(VLOOKUP(H14477,#REF!,2,FALSE),"")</f>
        <v/>
      </c>
      <c r="J14477" s="88">
        <v>0</v>
      </c>
      <c r="K14477" s="41" t="s">
        <v>3331</v>
      </c>
      <c r="L14477" s="68">
        <v>19</v>
      </c>
      <c r="M14477" s="66" t="s">
        <v>4221</v>
      </c>
      <c r="N14477" s="66" t="s">
        <v>4221</v>
      </c>
      <c r="O14477" s="35" t="s">
        <v>7661</v>
      </c>
      <c r="P14477" s="88">
        <v>63</v>
      </c>
      <c r="Q14477" s="56" t="str">
        <f>IFERROR(VLOOKUP(P14477,#REF!,2,FALSE),"")</f>
        <v/>
      </c>
      <c r="R14477" s="88">
        <v>1</v>
      </c>
      <c r="S14477" s="41" t="s">
        <v>63</v>
      </c>
      <c r="T14477" s="35" t="s">
        <v>8</v>
      </c>
      <c r="U14477" s="35" t="s">
        <v>77</v>
      </c>
    </row>
    <row r="14478" spans="1:21" ht="15.65" customHeight="1" x14ac:dyDescent="0.35">
      <c r="A14478" s="35" t="s">
        <v>4226</v>
      </c>
      <c r="B14478" s="36">
        <v>42756</v>
      </c>
      <c r="D14478" s="35" t="s">
        <v>78</v>
      </c>
      <c r="E14478" s="68">
        <v>20</v>
      </c>
      <c r="F14478" s="66" t="s">
        <v>32</v>
      </c>
      <c r="G14478" s="35" t="s">
        <v>7661</v>
      </c>
      <c r="H14478" s="88"/>
      <c r="I14478" s="43" t="str">
        <f>IFERROR(VLOOKUP(H14478,#REF!,2,FALSE),"")</f>
        <v/>
      </c>
      <c r="J14478" s="88">
        <v>1</v>
      </c>
      <c r="K14478" s="41" t="s">
        <v>3331</v>
      </c>
      <c r="L14478" s="68">
        <v>20</v>
      </c>
      <c r="M14478" s="66" t="s">
        <v>32</v>
      </c>
      <c r="N14478" s="66" t="s">
        <v>32</v>
      </c>
      <c r="O14478" s="35" t="s">
        <v>7660</v>
      </c>
      <c r="P14478" s="88"/>
      <c r="Q14478" s="56" t="str">
        <f>IFERROR(VLOOKUP(P14478,#REF!,2,FALSE),"")</f>
        <v/>
      </c>
      <c r="R14478" s="88">
        <v>0</v>
      </c>
      <c r="S14478" s="41" t="s">
        <v>63</v>
      </c>
      <c r="T14478" s="35" t="s">
        <v>8</v>
      </c>
      <c r="U14478" s="35" t="s">
        <v>77</v>
      </c>
    </row>
    <row r="14479" spans="1:21" ht="15.65" customHeight="1" x14ac:dyDescent="0.35">
      <c r="A14479" s="35" t="s">
        <v>4226</v>
      </c>
      <c r="B14479" s="36">
        <v>42784</v>
      </c>
      <c r="D14479" s="35" t="s">
        <v>118</v>
      </c>
      <c r="E14479" s="68">
        <v>1</v>
      </c>
      <c r="F14479" s="57" t="s">
        <v>3413</v>
      </c>
      <c r="G14479" s="35" t="s">
        <v>7660</v>
      </c>
      <c r="H14479" s="70">
        <v>178</v>
      </c>
      <c r="I14479" s="43" t="str">
        <f>IFERROR(VLOOKUP(H14479,#REF!,2,FALSE),"")</f>
        <v/>
      </c>
      <c r="J14479" s="70">
        <v>1</v>
      </c>
      <c r="K14479" s="41" t="s">
        <v>113</v>
      </c>
      <c r="L14479" s="68">
        <v>1</v>
      </c>
      <c r="M14479" s="57" t="s">
        <v>3787</v>
      </c>
      <c r="N14479" s="57" t="s">
        <v>3787</v>
      </c>
      <c r="O14479" s="35" t="s">
        <v>7661</v>
      </c>
      <c r="P14479" s="70">
        <v>177</v>
      </c>
      <c r="Q14479" s="56" t="str">
        <f>IFERROR(VLOOKUP(P14479,#REF!,2,FALSE),"")</f>
        <v/>
      </c>
      <c r="R14479" s="70">
        <v>0</v>
      </c>
      <c r="S14479" s="41" t="s">
        <v>63</v>
      </c>
      <c r="T14479" s="35" t="s">
        <v>8</v>
      </c>
      <c r="U14479" s="35" t="s">
        <v>58</v>
      </c>
    </row>
    <row r="14480" spans="1:21" ht="15.65" customHeight="1" x14ac:dyDescent="0.35">
      <c r="A14480" s="35" t="s">
        <v>4226</v>
      </c>
      <c r="B14480" s="36">
        <v>42784</v>
      </c>
      <c r="D14480" s="35" t="s">
        <v>118</v>
      </c>
      <c r="E14480" s="68">
        <v>2</v>
      </c>
      <c r="F14480" s="57" t="s">
        <v>3488</v>
      </c>
      <c r="G14480" s="35" t="s">
        <v>7661</v>
      </c>
      <c r="H14480" s="70">
        <v>174</v>
      </c>
      <c r="I14480" s="43" t="str">
        <f>IFERROR(VLOOKUP(H14480,#REF!,2,FALSE),"")</f>
        <v/>
      </c>
      <c r="J14480" s="70">
        <v>0</v>
      </c>
      <c r="K14480" s="41" t="s">
        <v>113</v>
      </c>
      <c r="L14480" s="68">
        <v>2</v>
      </c>
      <c r="M14480" s="57" t="s">
        <v>3946</v>
      </c>
      <c r="N14480" s="57" t="s">
        <v>3946</v>
      </c>
      <c r="O14480" s="35" t="s">
        <v>7660</v>
      </c>
      <c r="P14480" s="70">
        <v>178</v>
      </c>
      <c r="Q14480" s="56" t="str">
        <f>IFERROR(VLOOKUP(P14480,#REF!,2,FALSE),"")</f>
        <v/>
      </c>
      <c r="R14480" s="70">
        <v>1</v>
      </c>
      <c r="S14480" s="41" t="s">
        <v>63</v>
      </c>
      <c r="T14480" s="35" t="s">
        <v>8</v>
      </c>
      <c r="U14480" s="35" t="s">
        <v>58</v>
      </c>
    </row>
    <row r="14481" spans="1:21" ht="15.65" customHeight="1" x14ac:dyDescent="0.35">
      <c r="A14481" s="35" t="s">
        <v>4226</v>
      </c>
      <c r="B14481" s="36">
        <v>42784</v>
      </c>
      <c r="D14481" s="35" t="s">
        <v>118</v>
      </c>
      <c r="E14481" s="68">
        <v>3</v>
      </c>
      <c r="F14481" s="57" t="s">
        <v>3771</v>
      </c>
      <c r="G14481" s="35" t="s">
        <v>7660</v>
      </c>
      <c r="H14481" s="70">
        <v>174</v>
      </c>
      <c r="I14481" s="43" t="str">
        <f>IFERROR(VLOOKUP(H14481,#REF!,2,FALSE),"")</f>
        <v/>
      </c>
      <c r="J14481" s="70">
        <v>0</v>
      </c>
      <c r="K14481" s="41" t="s">
        <v>113</v>
      </c>
      <c r="L14481" s="68">
        <v>3</v>
      </c>
      <c r="M14481" s="57" t="s">
        <v>3915</v>
      </c>
      <c r="N14481" s="57" t="s">
        <v>3915</v>
      </c>
      <c r="O14481" s="35" t="s">
        <v>7661</v>
      </c>
      <c r="P14481" s="70">
        <v>171</v>
      </c>
      <c r="Q14481" s="56" t="str">
        <f>IFERROR(VLOOKUP(P14481,#REF!,2,FALSE),"")</f>
        <v/>
      </c>
      <c r="R14481" s="70">
        <v>1</v>
      </c>
      <c r="S14481" s="41" t="s">
        <v>63</v>
      </c>
      <c r="T14481" s="35" t="s">
        <v>8</v>
      </c>
      <c r="U14481" s="35" t="s">
        <v>58</v>
      </c>
    </row>
    <row r="14482" spans="1:21" ht="15.65" customHeight="1" x14ac:dyDescent="0.35">
      <c r="A14482" s="35" t="s">
        <v>4226</v>
      </c>
      <c r="B14482" s="36">
        <v>42784</v>
      </c>
      <c r="D14482" s="35" t="s">
        <v>118</v>
      </c>
      <c r="E14482" s="68">
        <v>4</v>
      </c>
      <c r="F14482" s="57" t="s">
        <v>3806</v>
      </c>
      <c r="G14482" s="35" t="s">
        <v>7661</v>
      </c>
      <c r="H14482" s="70">
        <v>170</v>
      </c>
      <c r="I14482" s="43" t="str">
        <f>IFERROR(VLOOKUP(H14482,#REF!,2,FALSE),"")</f>
        <v/>
      </c>
      <c r="J14482" s="70">
        <v>1</v>
      </c>
      <c r="K14482" s="41" t="s">
        <v>113</v>
      </c>
      <c r="L14482" s="68">
        <v>4</v>
      </c>
      <c r="M14482" s="57" t="s">
        <v>3925</v>
      </c>
      <c r="N14482" s="57" t="s">
        <v>3925</v>
      </c>
      <c r="O14482" s="35" t="s">
        <v>7660</v>
      </c>
      <c r="P14482" s="70">
        <v>158</v>
      </c>
      <c r="Q14482" s="56" t="str">
        <f>IFERROR(VLOOKUP(P14482,#REF!,2,FALSE),"")</f>
        <v/>
      </c>
      <c r="R14482" s="70">
        <v>0</v>
      </c>
      <c r="S14482" s="41" t="s">
        <v>63</v>
      </c>
      <c r="T14482" s="35" t="s">
        <v>8</v>
      </c>
      <c r="U14482" s="35" t="s">
        <v>58</v>
      </c>
    </row>
    <row r="14483" spans="1:21" ht="15.65" customHeight="1" x14ac:dyDescent="0.35">
      <c r="A14483" s="35" t="s">
        <v>4226</v>
      </c>
      <c r="B14483" s="36">
        <v>42784</v>
      </c>
      <c r="D14483" s="35" t="s">
        <v>118</v>
      </c>
      <c r="E14483" s="68">
        <v>5</v>
      </c>
      <c r="F14483" s="57" t="s">
        <v>4191</v>
      </c>
      <c r="G14483" s="35" t="s">
        <v>7660</v>
      </c>
      <c r="H14483" s="70">
        <v>169</v>
      </c>
      <c r="I14483" s="43" t="str">
        <f>IFERROR(VLOOKUP(H14483,#REF!,2,FALSE),"")</f>
        <v/>
      </c>
      <c r="J14483" s="70">
        <v>0</v>
      </c>
      <c r="K14483" s="41" t="s">
        <v>113</v>
      </c>
      <c r="L14483" s="68">
        <v>5</v>
      </c>
      <c r="M14483" s="57" t="s">
        <v>3423</v>
      </c>
      <c r="N14483" s="57" t="s">
        <v>3423</v>
      </c>
      <c r="O14483" s="35" t="s">
        <v>7661</v>
      </c>
      <c r="P14483" s="70">
        <v>166</v>
      </c>
      <c r="Q14483" s="56" t="str">
        <f>IFERROR(VLOOKUP(P14483,#REF!,2,FALSE),"")</f>
        <v/>
      </c>
      <c r="R14483" s="70">
        <v>1</v>
      </c>
      <c r="S14483" s="41" t="s">
        <v>63</v>
      </c>
      <c r="T14483" s="35" t="s">
        <v>8</v>
      </c>
      <c r="U14483" s="35" t="s">
        <v>58</v>
      </c>
    </row>
    <row r="14484" spans="1:21" ht="15.65" customHeight="1" x14ac:dyDescent="0.35">
      <c r="A14484" s="35" t="s">
        <v>4226</v>
      </c>
      <c r="B14484" s="36">
        <v>42784</v>
      </c>
      <c r="D14484" s="35" t="s">
        <v>118</v>
      </c>
      <c r="E14484" s="68">
        <v>6</v>
      </c>
      <c r="F14484" s="57" t="s">
        <v>3518</v>
      </c>
      <c r="G14484" s="35" t="s">
        <v>7661</v>
      </c>
      <c r="H14484" s="70">
        <v>153</v>
      </c>
      <c r="I14484" s="43" t="str">
        <f>IFERROR(VLOOKUP(H14484,#REF!,2,FALSE),"")</f>
        <v/>
      </c>
      <c r="J14484" s="70">
        <v>0.5</v>
      </c>
      <c r="K14484" s="41" t="s">
        <v>113</v>
      </c>
      <c r="L14484" s="68">
        <v>6</v>
      </c>
      <c r="M14484" s="57" t="s">
        <v>3783</v>
      </c>
      <c r="N14484" s="57" t="s">
        <v>3783</v>
      </c>
      <c r="O14484" s="35" t="s">
        <v>7660</v>
      </c>
      <c r="P14484" s="70">
        <v>155</v>
      </c>
      <c r="Q14484" s="56" t="str">
        <f>IFERROR(VLOOKUP(P14484,#REF!,2,FALSE),"")</f>
        <v/>
      </c>
      <c r="R14484" s="70">
        <v>0.5</v>
      </c>
      <c r="S14484" s="41" t="s">
        <v>63</v>
      </c>
      <c r="T14484" s="35" t="s">
        <v>8</v>
      </c>
      <c r="U14484" s="35" t="s">
        <v>58</v>
      </c>
    </row>
    <row r="14485" spans="1:21" ht="15.65" customHeight="1" x14ac:dyDescent="0.35">
      <c r="A14485" s="35" t="s">
        <v>4226</v>
      </c>
      <c r="B14485" s="36">
        <v>42784</v>
      </c>
      <c r="D14485" s="35" t="s">
        <v>118</v>
      </c>
      <c r="E14485" s="68">
        <v>7</v>
      </c>
      <c r="F14485" s="57" t="s">
        <v>4194</v>
      </c>
      <c r="G14485" s="35" t="s">
        <v>7660</v>
      </c>
      <c r="H14485" s="70" t="s">
        <v>593</v>
      </c>
      <c r="I14485" s="43" t="str">
        <f>IFERROR(VLOOKUP(H14485,#REF!,2,FALSE),"")</f>
        <v/>
      </c>
      <c r="J14485" s="70">
        <v>0.5</v>
      </c>
      <c r="K14485" s="41" t="s">
        <v>113</v>
      </c>
      <c r="L14485" s="68">
        <v>7</v>
      </c>
      <c r="M14485" s="57" t="s">
        <v>4195</v>
      </c>
      <c r="N14485" s="57" t="s">
        <v>4195</v>
      </c>
      <c r="O14485" s="35" t="s">
        <v>7661</v>
      </c>
      <c r="P14485" s="70">
        <v>153</v>
      </c>
      <c r="Q14485" s="56" t="str">
        <f>IFERROR(VLOOKUP(P14485,#REF!,2,FALSE),"")</f>
        <v/>
      </c>
      <c r="R14485" s="70">
        <v>0.5</v>
      </c>
      <c r="S14485" s="41" t="s">
        <v>63</v>
      </c>
      <c r="T14485" s="35" t="s">
        <v>8</v>
      </c>
      <c r="U14485" s="35" t="s">
        <v>58</v>
      </c>
    </row>
    <row r="14486" spans="1:21" ht="15.65" customHeight="1" x14ac:dyDescent="0.35">
      <c r="A14486" s="35" t="s">
        <v>4226</v>
      </c>
      <c r="B14486" s="36">
        <v>42784</v>
      </c>
      <c r="D14486" s="35" t="s">
        <v>118</v>
      </c>
      <c r="E14486" s="68">
        <v>8</v>
      </c>
      <c r="F14486" s="57" t="s">
        <v>3508</v>
      </c>
      <c r="G14486" s="35" t="s">
        <v>7661</v>
      </c>
      <c r="H14486" s="70">
        <v>134</v>
      </c>
      <c r="I14486" s="43" t="str">
        <f>IFERROR(VLOOKUP(H14486,#REF!,2,FALSE),"")</f>
        <v/>
      </c>
      <c r="J14486" s="70">
        <v>0</v>
      </c>
      <c r="K14486" s="41" t="s">
        <v>113</v>
      </c>
      <c r="L14486" s="68">
        <v>8</v>
      </c>
      <c r="M14486" s="57" t="s">
        <v>3719</v>
      </c>
      <c r="N14486" s="57" t="s">
        <v>3719</v>
      </c>
      <c r="O14486" s="35" t="s">
        <v>7660</v>
      </c>
      <c r="P14486" s="70">
        <v>159</v>
      </c>
      <c r="Q14486" s="56" t="str">
        <f>IFERROR(VLOOKUP(P14486,#REF!,2,FALSE),"")</f>
        <v/>
      </c>
      <c r="R14486" s="70">
        <v>1</v>
      </c>
      <c r="S14486" s="41" t="s">
        <v>63</v>
      </c>
      <c r="T14486" s="35" t="s">
        <v>8</v>
      </c>
      <c r="U14486" s="35" t="s">
        <v>58</v>
      </c>
    </row>
    <row r="14487" spans="1:21" ht="15.65" customHeight="1" x14ac:dyDescent="0.35">
      <c r="A14487" s="35" t="s">
        <v>4226</v>
      </c>
      <c r="B14487" s="36">
        <v>42784</v>
      </c>
      <c r="D14487" s="35" t="s">
        <v>118</v>
      </c>
      <c r="E14487" s="68">
        <v>9</v>
      </c>
      <c r="F14487" s="57" t="s">
        <v>3402</v>
      </c>
      <c r="G14487" s="35" t="s">
        <v>7660</v>
      </c>
      <c r="H14487" s="70">
        <v>144</v>
      </c>
      <c r="I14487" s="43" t="str">
        <f>IFERROR(VLOOKUP(H14487,#REF!,2,FALSE),"")</f>
        <v/>
      </c>
      <c r="J14487" s="70">
        <v>0</v>
      </c>
      <c r="K14487" s="41" t="s">
        <v>113</v>
      </c>
      <c r="L14487" s="68">
        <v>9</v>
      </c>
      <c r="M14487" s="57" t="s">
        <v>4015</v>
      </c>
      <c r="N14487" s="57" t="s">
        <v>4015</v>
      </c>
      <c r="O14487" s="35" t="s">
        <v>7661</v>
      </c>
      <c r="P14487" s="70">
        <v>148</v>
      </c>
      <c r="Q14487" s="56" t="str">
        <f>IFERROR(VLOOKUP(P14487,#REF!,2,FALSE),"")</f>
        <v/>
      </c>
      <c r="R14487" s="70">
        <v>1</v>
      </c>
      <c r="S14487" s="41" t="s">
        <v>63</v>
      </c>
      <c r="T14487" s="35" t="s">
        <v>8</v>
      </c>
      <c r="U14487" s="35" t="s">
        <v>58</v>
      </c>
    </row>
    <row r="14488" spans="1:21" ht="15.65" customHeight="1" x14ac:dyDescent="0.35">
      <c r="A14488" s="35" t="s">
        <v>4226</v>
      </c>
      <c r="B14488" s="36">
        <v>42784</v>
      </c>
      <c r="D14488" s="35" t="s">
        <v>118</v>
      </c>
      <c r="E14488" s="68">
        <v>10</v>
      </c>
      <c r="F14488" s="57" t="s">
        <v>3404</v>
      </c>
      <c r="G14488" s="35" t="s">
        <v>7661</v>
      </c>
      <c r="H14488" s="70">
        <v>137</v>
      </c>
      <c r="I14488" s="43" t="str">
        <f>IFERROR(VLOOKUP(H14488,#REF!,2,FALSE),"")</f>
        <v/>
      </c>
      <c r="J14488" s="70">
        <v>1</v>
      </c>
      <c r="K14488" s="41" t="s">
        <v>113</v>
      </c>
      <c r="L14488" s="68">
        <v>10</v>
      </c>
      <c r="M14488" s="57" t="s">
        <v>4196</v>
      </c>
      <c r="N14488" s="57" t="s">
        <v>4196</v>
      </c>
      <c r="O14488" s="35" t="s">
        <v>7660</v>
      </c>
      <c r="P14488" s="70">
        <v>167</v>
      </c>
      <c r="Q14488" s="56" t="str">
        <f>IFERROR(VLOOKUP(P14488,#REF!,2,FALSE),"")</f>
        <v/>
      </c>
      <c r="R14488" s="70">
        <v>0</v>
      </c>
      <c r="S14488" s="41" t="s">
        <v>63</v>
      </c>
      <c r="T14488" s="35" t="s">
        <v>8</v>
      </c>
      <c r="U14488" s="35" t="s">
        <v>58</v>
      </c>
    </row>
    <row r="14489" spans="1:21" ht="15.65" customHeight="1" x14ac:dyDescent="0.35">
      <c r="A14489" s="35" t="s">
        <v>4226</v>
      </c>
      <c r="B14489" s="36">
        <v>42784</v>
      </c>
      <c r="D14489" s="35" t="s">
        <v>118</v>
      </c>
      <c r="E14489" s="68">
        <v>11</v>
      </c>
      <c r="F14489" s="57" t="s">
        <v>3521</v>
      </c>
      <c r="G14489" s="35" t="s">
        <v>7660</v>
      </c>
      <c r="H14489" s="70">
        <v>135</v>
      </c>
      <c r="I14489" s="43" t="str">
        <f>IFERROR(VLOOKUP(H14489,#REF!,2,FALSE),"")</f>
        <v/>
      </c>
      <c r="J14489" s="70">
        <v>0</v>
      </c>
      <c r="K14489" s="41" t="s">
        <v>113</v>
      </c>
      <c r="L14489" s="68">
        <v>11</v>
      </c>
      <c r="M14489" s="57" t="s">
        <v>3717</v>
      </c>
      <c r="N14489" s="57" t="s">
        <v>3717</v>
      </c>
      <c r="O14489" s="35" t="s">
        <v>7661</v>
      </c>
      <c r="P14489" s="70">
        <v>155</v>
      </c>
      <c r="Q14489" s="56" t="str">
        <f>IFERROR(VLOOKUP(P14489,#REF!,2,FALSE),"")</f>
        <v/>
      </c>
      <c r="R14489" s="70">
        <v>1</v>
      </c>
      <c r="S14489" s="41" t="s">
        <v>63</v>
      </c>
      <c r="T14489" s="35" t="s">
        <v>8</v>
      </c>
      <c r="U14489" s="35" t="s">
        <v>58</v>
      </c>
    </row>
    <row r="14490" spans="1:21" ht="15.65" customHeight="1" x14ac:dyDescent="0.35">
      <c r="A14490" s="35" t="s">
        <v>4226</v>
      </c>
      <c r="B14490" s="36">
        <v>42784</v>
      </c>
      <c r="D14490" s="35" t="s">
        <v>118</v>
      </c>
      <c r="E14490" s="68">
        <v>12</v>
      </c>
      <c r="F14490" s="57" t="s">
        <v>3415</v>
      </c>
      <c r="G14490" s="35" t="s">
        <v>7661</v>
      </c>
      <c r="H14490" s="70">
        <v>128</v>
      </c>
      <c r="I14490" s="43" t="str">
        <f>IFERROR(VLOOKUP(H14490,#REF!,2,FALSE),"")</f>
        <v/>
      </c>
      <c r="J14490" s="70">
        <v>0.5</v>
      </c>
      <c r="K14490" s="41" t="s">
        <v>113</v>
      </c>
      <c r="L14490" s="68">
        <v>12</v>
      </c>
      <c r="M14490" s="57" t="s">
        <v>3439</v>
      </c>
      <c r="N14490" s="57" t="s">
        <v>3439</v>
      </c>
      <c r="O14490" s="35" t="s">
        <v>7660</v>
      </c>
      <c r="P14490" s="70">
        <v>145</v>
      </c>
      <c r="Q14490" s="56" t="str">
        <f>IFERROR(VLOOKUP(P14490,#REF!,2,FALSE),"")</f>
        <v/>
      </c>
      <c r="R14490" s="70">
        <v>0.5</v>
      </c>
      <c r="S14490" s="41" t="s">
        <v>63</v>
      </c>
      <c r="T14490" s="35" t="s">
        <v>8</v>
      </c>
      <c r="U14490" s="35" t="s">
        <v>58</v>
      </c>
    </row>
    <row r="14491" spans="1:21" ht="15.65" customHeight="1" x14ac:dyDescent="0.35">
      <c r="A14491" s="35" t="s">
        <v>4226</v>
      </c>
      <c r="B14491" s="36">
        <v>42784</v>
      </c>
      <c r="D14491" s="35" t="s">
        <v>118</v>
      </c>
      <c r="E14491" s="68">
        <v>13</v>
      </c>
      <c r="F14491" s="57" t="s">
        <v>3532</v>
      </c>
      <c r="G14491" s="35" t="s">
        <v>7660</v>
      </c>
      <c r="H14491" s="70">
        <v>124</v>
      </c>
      <c r="I14491" s="43" t="str">
        <f>IFERROR(VLOOKUP(H14491,#REF!,2,FALSE),"")</f>
        <v/>
      </c>
      <c r="J14491" s="70">
        <v>0</v>
      </c>
      <c r="K14491" s="41" t="s">
        <v>113</v>
      </c>
      <c r="L14491" s="68">
        <v>13</v>
      </c>
      <c r="M14491" s="57" t="s">
        <v>4197</v>
      </c>
      <c r="N14491" s="57" t="s">
        <v>4197</v>
      </c>
      <c r="O14491" s="35" t="s">
        <v>7661</v>
      </c>
      <c r="P14491" s="70">
        <v>148</v>
      </c>
      <c r="Q14491" s="56" t="str">
        <f>IFERROR(VLOOKUP(P14491,#REF!,2,FALSE),"")</f>
        <v/>
      </c>
      <c r="R14491" s="70">
        <v>1</v>
      </c>
      <c r="S14491" s="41" t="s">
        <v>63</v>
      </c>
      <c r="T14491" s="35" t="s">
        <v>8</v>
      </c>
      <c r="U14491" s="35" t="s">
        <v>58</v>
      </c>
    </row>
    <row r="14492" spans="1:21" ht="15.65" customHeight="1" x14ac:dyDescent="0.35">
      <c r="A14492" s="35" t="s">
        <v>4226</v>
      </c>
      <c r="B14492" s="36">
        <v>42784</v>
      </c>
      <c r="D14492" s="35" t="s">
        <v>118</v>
      </c>
      <c r="E14492" s="68">
        <v>14</v>
      </c>
      <c r="F14492" s="57" t="s">
        <v>3691</v>
      </c>
      <c r="G14492" s="35" t="s">
        <v>7661</v>
      </c>
      <c r="H14492" s="70">
        <v>133</v>
      </c>
      <c r="I14492" s="43" t="str">
        <f>IFERROR(VLOOKUP(H14492,#REF!,2,FALSE),"")</f>
        <v/>
      </c>
      <c r="J14492" s="70">
        <v>0.5</v>
      </c>
      <c r="K14492" s="41" t="s">
        <v>113</v>
      </c>
      <c r="L14492" s="68">
        <v>14</v>
      </c>
      <c r="M14492" s="57" t="s">
        <v>4198</v>
      </c>
      <c r="N14492" s="57" t="s">
        <v>4198</v>
      </c>
      <c r="O14492" s="35" t="s">
        <v>7660</v>
      </c>
      <c r="P14492" s="70">
        <v>146</v>
      </c>
      <c r="Q14492" s="56" t="str">
        <f>IFERROR(VLOOKUP(P14492,#REF!,2,FALSE),"")</f>
        <v/>
      </c>
      <c r="R14492" s="70">
        <v>0.5</v>
      </c>
      <c r="S14492" s="41" t="s">
        <v>63</v>
      </c>
      <c r="T14492" s="35" t="s">
        <v>8</v>
      </c>
      <c r="U14492" s="35" t="s">
        <v>58</v>
      </c>
    </row>
    <row r="14493" spans="1:21" ht="15.65" customHeight="1" x14ac:dyDescent="0.35">
      <c r="A14493" s="35" t="s">
        <v>4226</v>
      </c>
      <c r="B14493" s="36">
        <v>42784</v>
      </c>
      <c r="D14493" s="35" t="s">
        <v>118</v>
      </c>
      <c r="E14493" s="68">
        <v>15</v>
      </c>
      <c r="F14493" s="57" t="s">
        <v>4199</v>
      </c>
      <c r="G14493" s="35" t="s">
        <v>7660</v>
      </c>
      <c r="H14493" s="70">
        <v>127</v>
      </c>
      <c r="I14493" s="43" t="str">
        <f>IFERROR(VLOOKUP(H14493,#REF!,2,FALSE),"")</f>
        <v/>
      </c>
      <c r="J14493" s="70">
        <v>0.5</v>
      </c>
      <c r="K14493" s="41" t="s">
        <v>113</v>
      </c>
      <c r="L14493" s="68">
        <v>15</v>
      </c>
      <c r="M14493" s="57" t="s">
        <v>4200</v>
      </c>
      <c r="N14493" s="57" t="s">
        <v>4200</v>
      </c>
      <c r="O14493" s="35" t="s">
        <v>7661</v>
      </c>
      <c r="P14493" s="70">
        <v>138</v>
      </c>
      <c r="Q14493" s="56" t="str">
        <f>IFERROR(VLOOKUP(P14493,#REF!,2,FALSE),"")</f>
        <v/>
      </c>
      <c r="R14493" s="70">
        <v>0.5</v>
      </c>
      <c r="S14493" s="41" t="s">
        <v>63</v>
      </c>
      <c r="T14493" s="35" t="s">
        <v>8</v>
      </c>
      <c r="U14493" s="35" t="s">
        <v>58</v>
      </c>
    </row>
    <row r="14494" spans="1:21" ht="15.65" customHeight="1" x14ac:dyDescent="0.35">
      <c r="A14494" s="35" t="s">
        <v>4226</v>
      </c>
      <c r="B14494" s="36">
        <v>42784</v>
      </c>
      <c r="D14494" s="35" t="s">
        <v>118</v>
      </c>
      <c r="E14494" s="68">
        <v>16</v>
      </c>
      <c r="F14494" s="57" t="s">
        <v>3405</v>
      </c>
      <c r="G14494" s="35" t="s">
        <v>7661</v>
      </c>
      <c r="H14494" s="70">
        <v>125</v>
      </c>
      <c r="I14494" s="43" t="str">
        <f>IFERROR(VLOOKUP(H14494,#REF!,2,FALSE),"")</f>
        <v/>
      </c>
      <c r="J14494" s="70">
        <v>0</v>
      </c>
      <c r="K14494" s="41" t="s">
        <v>113</v>
      </c>
      <c r="L14494" s="68">
        <v>16</v>
      </c>
      <c r="M14494" s="57" t="s">
        <v>3782</v>
      </c>
      <c r="N14494" s="57" t="s">
        <v>3782</v>
      </c>
      <c r="O14494" s="35" t="s">
        <v>7660</v>
      </c>
      <c r="P14494" s="70">
        <v>148</v>
      </c>
      <c r="Q14494" s="56" t="str">
        <f>IFERROR(VLOOKUP(P14494,#REF!,2,FALSE),"")</f>
        <v/>
      </c>
      <c r="R14494" s="70">
        <v>1</v>
      </c>
      <c r="S14494" s="41" t="s">
        <v>63</v>
      </c>
      <c r="T14494" s="35" t="s">
        <v>8</v>
      </c>
      <c r="U14494" s="35" t="s">
        <v>58</v>
      </c>
    </row>
    <row r="14495" spans="1:21" ht="15.65" customHeight="1" x14ac:dyDescent="0.35">
      <c r="A14495" s="35" t="s">
        <v>4226</v>
      </c>
      <c r="B14495" s="36">
        <v>42784</v>
      </c>
      <c r="D14495" s="35" t="s">
        <v>118</v>
      </c>
      <c r="E14495" s="59">
        <v>17</v>
      </c>
      <c r="F14495" s="65" t="s">
        <v>3871</v>
      </c>
      <c r="G14495" s="35" t="s">
        <v>7660</v>
      </c>
      <c r="H14495" s="70">
        <v>119</v>
      </c>
      <c r="I14495" s="43" t="str">
        <f>IFERROR(VLOOKUP(H14495,#REF!,2,FALSE),"")</f>
        <v/>
      </c>
      <c r="J14495" s="70">
        <v>0</v>
      </c>
      <c r="K14495" s="41" t="s">
        <v>113</v>
      </c>
      <c r="L14495" s="59">
        <v>17</v>
      </c>
      <c r="M14495" s="65" t="s">
        <v>3779</v>
      </c>
      <c r="N14495" s="65" t="s">
        <v>3779</v>
      </c>
      <c r="O14495" s="35" t="s">
        <v>7661</v>
      </c>
      <c r="P14495" s="70">
        <v>145</v>
      </c>
      <c r="Q14495" s="56" t="str">
        <f>IFERROR(VLOOKUP(P14495,#REF!,2,FALSE),"")</f>
        <v/>
      </c>
      <c r="R14495" s="88">
        <v>1</v>
      </c>
      <c r="S14495" s="41" t="s">
        <v>63</v>
      </c>
      <c r="T14495" s="35" t="s">
        <v>8</v>
      </c>
      <c r="U14495" s="35" t="s">
        <v>58</v>
      </c>
    </row>
    <row r="14496" spans="1:21" ht="15.65" customHeight="1" x14ac:dyDescent="0.35">
      <c r="A14496" s="35" t="s">
        <v>4226</v>
      </c>
      <c r="B14496" s="36">
        <v>42784</v>
      </c>
      <c r="D14496" s="35" t="s">
        <v>118</v>
      </c>
      <c r="E14496" s="59">
        <v>18</v>
      </c>
      <c r="F14496" s="65" t="s">
        <v>3523</v>
      </c>
      <c r="G14496" s="35" t="s">
        <v>7661</v>
      </c>
      <c r="H14496" s="70">
        <v>119</v>
      </c>
      <c r="I14496" s="43" t="str">
        <f>IFERROR(VLOOKUP(H14496,#REF!,2,FALSE),"")</f>
        <v/>
      </c>
      <c r="J14496" s="70">
        <v>0</v>
      </c>
      <c r="K14496" s="41" t="s">
        <v>113</v>
      </c>
      <c r="L14496" s="59">
        <v>18</v>
      </c>
      <c r="M14496" s="65" t="s">
        <v>3720</v>
      </c>
      <c r="N14496" s="65" t="s">
        <v>3720</v>
      </c>
      <c r="O14496" s="35" t="s">
        <v>7660</v>
      </c>
      <c r="P14496" s="70">
        <v>146</v>
      </c>
      <c r="Q14496" s="56" t="str">
        <f>IFERROR(VLOOKUP(P14496,#REF!,2,FALSE),"")</f>
        <v/>
      </c>
      <c r="R14496" s="70">
        <v>1</v>
      </c>
      <c r="S14496" s="41" t="s">
        <v>63</v>
      </c>
      <c r="T14496" s="35" t="s">
        <v>8</v>
      </c>
      <c r="U14496" s="35" t="s">
        <v>58</v>
      </c>
    </row>
    <row r="14497" spans="1:21" ht="15.65" customHeight="1" x14ac:dyDescent="0.35">
      <c r="A14497" s="35" t="s">
        <v>4226</v>
      </c>
      <c r="B14497" s="36">
        <v>42784</v>
      </c>
      <c r="D14497" s="35" t="s">
        <v>118</v>
      </c>
      <c r="E14497" s="59">
        <v>19</v>
      </c>
      <c r="F14497" s="65" t="s">
        <v>3933</v>
      </c>
      <c r="G14497" s="35" t="s">
        <v>7660</v>
      </c>
      <c r="H14497" s="70">
        <v>106</v>
      </c>
      <c r="I14497" s="43" t="str">
        <f>IFERROR(VLOOKUP(H14497,#REF!,2,FALSE),"")</f>
        <v/>
      </c>
      <c r="J14497" s="70">
        <v>0.5</v>
      </c>
      <c r="K14497" s="41" t="s">
        <v>113</v>
      </c>
      <c r="L14497" s="59">
        <v>19</v>
      </c>
      <c r="M14497" s="65" t="s">
        <v>2367</v>
      </c>
      <c r="N14497" s="65" t="s">
        <v>2367</v>
      </c>
      <c r="O14497" s="35" t="s">
        <v>7661</v>
      </c>
      <c r="P14497" s="70">
        <v>138</v>
      </c>
      <c r="Q14497" s="56" t="str">
        <f>IFERROR(VLOOKUP(P14497,#REF!,2,FALSE),"")</f>
        <v/>
      </c>
      <c r="R14497" s="88">
        <v>0.5</v>
      </c>
      <c r="S14497" s="41" t="s">
        <v>63</v>
      </c>
      <c r="T14497" s="35" t="s">
        <v>8</v>
      </c>
      <c r="U14497" s="35" t="s">
        <v>58</v>
      </c>
    </row>
    <row r="14498" spans="1:21" ht="15.65" customHeight="1" x14ac:dyDescent="0.35">
      <c r="A14498" s="35" t="s">
        <v>4226</v>
      </c>
      <c r="B14498" s="36">
        <v>42784</v>
      </c>
      <c r="D14498" s="35" t="s">
        <v>118</v>
      </c>
      <c r="E14498" s="59">
        <v>20</v>
      </c>
      <c r="F14498" s="46" t="s">
        <v>4044</v>
      </c>
      <c r="G14498" s="35" t="s">
        <v>7661</v>
      </c>
      <c r="H14498" s="70">
        <v>112</v>
      </c>
      <c r="I14498" s="43" t="str">
        <f>IFERROR(VLOOKUP(H14498,#REF!,2,FALSE),"")</f>
        <v/>
      </c>
      <c r="J14498" s="70">
        <v>0</v>
      </c>
      <c r="K14498" s="41" t="s">
        <v>113</v>
      </c>
      <c r="L14498" s="59">
        <v>20</v>
      </c>
      <c r="M14498" s="65" t="s">
        <v>3670</v>
      </c>
      <c r="N14498" s="65" t="s">
        <v>3670</v>
      </c>
      <c r="O14498" s="35" t="s">
        <v>7660</v>
      </c>
      <c r="P14498" s="70">
        <v>130</v>
      </c>
      <c r="Q14498" s="56" t="str">
        <f>IFERROR(VLOOKUP(P14498,#REF!,2,FALSE),"")</f>
        <v/>
      </c>
      <c r="R14498" s="70">
        <v>1</v>
      </c>
      <c r="S14498" s="41" t="s">
        <v>63</v>
      </c>
      <c r="T14498" s="35" t="s">
        <v>8</v>
      </c>
      <c r="U14498" s="35" t="s">
        <v>58</v>
      </c>
    </row>
    <row r="14499" spans="1:21" ht="15.65" customHeight="1" x14ac:dyDescent="0.35">
      <c r="A14499" s="35" t="s">
        <v>4226</v>
      </c>
      <c r="B14499" s="36">
        <v>42791</v>
      </c>
      <c r="D14499" s="35" t="s">
        <v>78</v>
      </c>
      <c r="E14499" s="68">
        <v>1</v>
      </c>
      <c r="F14499" s="57" t="s">
        <v>4194</v>
      </c>
      <c r="G14499" s="35" t="s">
        <v>7661</v>
      </c>
      <c r="H14499" s="70" t="s">
        <v>593</v>
      </c>
      <c r="I14499" s="43" t="str">
        <f>IFERROR(VLOOKUP(H14499,#REF!,2,FALSE),"")</f>
        <v/>
      </c>
      <c r="J14499" s="70">
        <v>0</v>
      </c>
      <c r="K14499" s="41" t="s">
        <v>3329</v>
      </c>
      <c r="L14499" s="68">
        <v>1</v>
      </c>
      <c r="M14499" s="57" t="s">
        <v>4012</v>
      </c>
      <c r="N14499" s="57" t="s">
        <v>4012</v>
      </c>
      <c r="O14499" s="35" t="s">
        <v>7660</v>
      </c>
      <c r="P14499" s="70">
        <v>147</v>
      </c>
      <c r="Q14499" s="56" t="str">
        <f>IFERROR(VLOOKUP(P14499,#REF!,2,FALSE),"")</f>
        <v/>
      </c>
      <c r="R14499" s="70">
        <v>1</v>
      </c>
      <c r="S14499" s="41" t="s">
        <v>63</v>
      </c>
      <c r="T14499" s="35" t="s">
        <v>8</v>
      </c>
      <c r="U14499" s="35" t="s">
        <v>77</v>
      </c>
    </row>
    <row r="14500" spans="1:21" ht="15.65" customHeight="1" x14ac:dyDescent="0.35">
      <c r="A14500" s="35" t="s">
        <v>4226</v>
      </c>
      <c r="B14500" s="36">
        <v>42791</v>
      </c>
      <c r="D14500" s="35" t="s">
        <v>78</v>
      </c>
      <c r="E14500" s="68">
        <v>2</v>
      </c>
      <c r="F14500" s="57" t="s">
        <v>3419</v>
      </c>
      <c r="G14500" s="35" t="s">
        <v>7660</v>
      </c>
      <c r="H14500" s="70">
        <v>146</v>
      </c>
      <c r="I14500" s="43" t="str">
        <f>IFERROR(VLOOKUP(H14500,#REF!,2,FALSE),"")</f>
        <v/>
      </c>
      <c r="J14500" s="70">
        <v>0.5</v>
      </c>
      <c r="K14500" s="41" t="s">
        <v>3329</v>
      </c>
      <c r="L14500" s="68">
        <v>2</v>
      </c>
      <c r="M14500" s="57" t="s">
        <v>4003</v>
      </c>
      <c r="N14500" s="57" t="s">
        <v>4003</v>
      </c>
      <c r="O14500" s="35" t="s">
        <v>7661</v>
      </c>
      <c r="P14500" s="70">
        <v>141</v>
      </c>
      <c r="Q14500" s="56" t="str">
        <f>IFERROR(VLOOKUP(P14500,#REF!,2,FALSE),"")</f>
        <v/>
      </c>
      <c r="R14500" s="70">
        <v>0.5</v>
      </c>
      <c r="S14500" s="41" t="s">
        <v>63</v>
      </c>
      <c r="T14500" s="35" t="s">
        <v>8</v>
      </c>
      <c r="U14500" s="35" t="s">
        <v>77</v>
      </c>
    </row>
    <row r="14501" spans="1:21" ht="15.65" customHeight="1" x14ac:dyDescent="0.35">
      <c r="A14501" s="35" t="s">
        <v>4226</v>
      </c>
      <c r="B14501" s="36">
        <v>42791</v>
      </c>
      <c r="D14501" s="35" t="s">
        <v>78</v>
      </c>
      <c r="E14501" s="68">
        <v>3</v>
      </c>
      <c r="F14501" s="57" t="s">
        <v>3414</v>
      </c>
      <c r="G14501" s="35" t="s">
        <v>7661</v>
      </c>
      <c r="H14501" s="70">
        <v>145</v>
      </c>
      <c r="I14501" s="43" t="str">
        <f>IFERROR(VLOOKUP(H14501,#REF!,2,FALSE),"")</f>
        <v/>
      </c>
      <c r="J14501" s="70">
        <v>0.5</v>
      </c>
      <c r="K14501" s="41" t="s">
        <v>3329</v>
      </c>
      <c r="L14501" s="68">
        <v>3</v>
      </c>
      <c r="M14501" s="57" t="s">
        <v>4201</v>
      </c>
      <c r="N14501" s="57" t="s">
        <v>4201</v>
      </c>
      <c r="O14501" s="35" t="s">
        <v>7660</v>
      </c>
      <c r="P14501" s="70" t="s">
        <v>593</v>
      </c>
      <c r="Q14501" s="56" t="str">
        <f>IFERROR(VLOOKUP(P14501,#REF!,2,FALSE),"")</f>
        <v/>
      </c>
      <c r="R14501" s="70">
        <v>0.5</v>
      </c>
      <c r="S14501" s="41" t="s">
        <v>63</v>
      </c>
      <c r="T14501" s="35" t="s">
        <v>8</v>
      </c>
      <c r="U14501" s="35" t="s">
        <v>77</v>
      </c>
    </row>
    <row r="14502" spans="1:21" ht="15.65" customHeight="1" x14ac:dyDescent="0.35">
      <c r="A14502" s="35" t="s">
        <v>4226</v>
      </c>
      <c r="B14502" s="36">
        <v>42791</v>
      </c>
      <c r="D14502" s="35" t="s">
        <v>78</v>
      </c>
      <c r="E14502" s="68">
        <v>4</v>
      </c>
      <c r="F14502" s="57" t="s">
        <v>3508</v>
      </c>
      <c r="G14502" s="35" t="s">
        <v>7660</v>
      </c>
      <c r="H14502" s="70">
        <v>134</v>
      </c>
      <c r="I14502" s="43" t="str">
        <f>IFERROR(VLOOKUP(H14502,#REF!,2,FALSE),"")</f>
        <v/>
      </c>
      <c r="J14502" s="70">
        <v>0.5</v>
      </c>
      <c r="K14502" s="41" t="s">
        <v>3329</v>
      </c>
      <c r="L14502" s="68">
        <v>4</v>
      </c>
      <c r="M14502" s="57" t="s">
        <v>4009</v>
      </c>
      <c r="N14502" s="57" t="s">
        <v>4009</v>
      </c>
      <c r="O14502" s="35" t="s">
        <v>7661</v>
      </c>
      <c r="P14502" s="70">
        <v>149</v>
      </c>
      <c r="Q14502" s="56" t="str">
        <f>IFERROR(VLOOKUP(P14502,#REF!,2,FALSE),"")</f>
        <v/>
      </c>
      <c r="R14502" s="70">
        <v>0.5</v>
      </c>
      <c r="S14502" s="41" t="s">
        <v>63</v>
      </c>
      <c r="T14502" s="35" t="s">
        <v>8</v>
      </c>
      <c r="U14502" s="35" t="s">
        <v>77</v>
      </c>
    </row>
    <row r="14503" spans="1:21" ht="15.65" customHeight="1" x14ac:dyDescent="0.35">
      <c r="A14503" s="35" t="s">
        <v>4226</v>
      </c>
      <c r="B14503" s="36">
        <v>42791</v>
      </c>
      <c r="D14503" s="35" t="s">
        <v>78</v>
      </c>
      <c r="E14503" s="68">
        <v>5</v>
      </c>
      <c r="F14503" s="57" t="s">
        <v>3877</v>
      </c>
      <c r="G14503" s="35" t="s">
        <v>7661</v>
      </c>
      <c r="H14503" s="70">
        <v>138</v>
      </c>
      <c r="I14503" s="43" t="str">
        <f>IFERROR(VLOOKUP(H14503,#REF!,2,FALSE),"")</f>
        <v/>
      </c>
      <c r="J14503" s="70">
        <v>0.5</v>
      </c>
      <c r="K14503" s="41" t="s">
        <v>3329</v>
      </c>
      <c r="L14503" s="68">
        <v>5</v>
      </c>
      <c r="M14503" s="57" t="s">
        <v>3875</v>
      </c>
      <c r="N14503" s="57" t="s">
        <v>3875</v>
      </c>
      <c r="O14503" s="35" t="s">
        <v>7660</v>
      </c>
      <c r="P14503" s="70">
        <v>144</v>
      </c>
      <c r="Q14503" s="56" t="str">
        <f>IFERROR(VLOOKUP(P14503,#REF!,2,FALSE),"")</f>
        <v/>
      </c>
      <c r="R14503" s="70">
        <v>0.5</v>
      </c>
      <c r="S14503" s="41" t="s">
        <v>63</v>
      </c>
      <c r="T14503" s="35" t="s">
        <v>8</v>
      </c>
      <c r="U14503" s="35" t="s">
        <v>77</v>
      </c>
    </row>
    <row r="14504" spans="1:21" ht="15.65" customHeight="1" x14ac:dyDescent="0.35">
      <c r="A14504" s="35" t="s">
        <v>4226</v>
      </c>
      <c r="B14504" s="36">
        <v>42791</v>
      </c>
      <c r="D14504" s="35" t="s">
        <v>78</v>
      </c>
      <c r="E14504" s="68">
        <v>6</v>
      </c>
      <c r="F14504" s="57" t="s">
        <v>3404</v>
      </c>
      <c r="G14504" s="35" t="s">
        <v>7660</v>
      </c>
      <c r="H14504" s="70">
        <v>137</v>
      </c>
      <c r="I14504" s="43" t="str">
        <f>IFERROR(VLOOKUP(H14504,#REF!,2,FALSE),"")</f>
        <v/>
      </c>
      <c r="J14504" s="70">
        <v>0</v>
      </c>
      <c r="K14504" s="41" t="s">
        <v>3329</v>
      </c>
      <c r="L14504" s="68">
        <v>6</v>
      </c>
      <c r="M14504" s="57" t="s">
        <v>3677</v>
      </c>
      <c r="N14504" s="57" t="s">
        <v>3677</v>
      </c>
      <c r="O14504" s="35" t="s">
        <v>7661</v>
      </c>
      <c r="P14504" s="70">
        <v>146</v>
      </c>
      <c r="Q14504" s="56" t="str">
        <f>IFERROR(VLOOKUP(P14504,#REF!,2,FALSE),"")</f>
        <v/>
      </c>
      <c r="R14504" s="70">
        <v>1</v>
      </c>
      <c r="S14504" s="41" t="s">
        <v>63</v>
      </c>
      <c r="T14504" s="35" t="s">
        <v>8</v>
      </c>
      <c r="U14504" s="35" t="s">
        <v>77</v>
      </c>
    </row>
    <row r="14505" spans="1:21" ht="15.65" customHeight="1" x14ac:dyDescent="0.35">
      <c r="A14505" s="35" t="s">
        <v>4226</v>
      </c>
      <c r="B14505" s="36">
        <v>42791</v>
      </c>
      <c r="D14505" s="35" t="s">
        <v>78</v>
      </c>
      <c r="E14505" s="68">
        <v>7</v>
      </c>
      <c r="F14505" s="57" t="s">
        <v>3399</v>
      </c>
      <c r="G14505" s="35" t="s">
        <v>7661</v>
      </c>
      <c r="H14505" s="70">
        <v>134</v>
      </c>
      <c r="I14505" s="43" t="str">
        <f>IFERROR(VLOOKUP(H14505,#REF!,2,FALSE),"")</f>
        <v/>
      </c>
      <c r="J14505" s="70">
        <v>0</v>
      </c>
      <c r="K14505" s="41" t="s">
        <v>3329</v>
      </c>
      <c r="L14505" s="68">
        <v>7</v>
      </c>
      <c r="M14505" s="57" t="s">
        <v>4202</v>
      </c>
      <c r="N14505" s="57" t="s">
        <v>4202</v>
      </c>
      <c r="O14505" s="35" t="s">
        <v>7660</v>
      </c>
      <c r="P14505" s="70" t="s">
        <v>593</v>
      </c>
      <c r="Q14505" s="56" t="str">
        <f>IFERROR(VLOOKUP(P14505,#REF!,2,FALSE),"")</f>
        <v/>
      </c>
      <c r="R14505" s="70">
        <v>1</v>
      </c>
      <c r="S14505" s="41" t="s">
        <v>63</v>
      </c>
      <c r="T14505" s="35" t="s">
        <v>8</v>
      </c>
      <c r="U14505" s="35" t="s">
        <v>77</v>
      </c>
    </row>
    <row r="14506" spans="1:21" ht="15.65" customHeight="1" x14ac:dyDescent="0.35">
      <c r="A14506" s="35" t="s">
        <v>4226</v>
      </c>
      <c r="B14506" s="36">
        <v>42791</v>
      </c>
      <c r="D14506" s="35" t="s">
        <v>78</v>
      </c>
      <c r="E14506" s="68">
        <v>8</v>
      </c>
      <c r="F14506" s="57" t="s">
        <v>3401</v>
      </c>
      <c r="G14506" s="35" t="s">
        <v>7660</v>
      </c>
      <c r="H14506" s="70">
        <v>138</v>
      </c>
      <c r="I14506" s="43" t="str">
        <f>IFERROR(VLOOKUP(H14506,#REF!,2,FALSE),"")</f>
        <v/>
      </c>
      <c r="J14506" s="70">
        <v>0</v>
      </c>
      <c r="K14506" s="41" t="s">
        <v>3329</v>
      </c>
      <c r="L14506" s="68">
        <v>8</v>
      </c>
      <c r="M14506" s="57" t="s">
        <v>3706</v>
      </c>
      <c r="N14506" s="57" t="s">
        <v>3706</v>
      </c>
      <c r="O14506" s="35" t="s">
        <v>7661</v>
      </c>
      <c r="P14506" s="70">
        <v>140</v>
      </c>
      <c r="Q14506" s="56" t="str">
        <f>IFERROR(VLOOKUP(P14506,#REF!,2,FALSE),"")</f>
        <v/>
      </c>
      <c r="R14506" s="70">
        <v>1</v>
      </c>
      <c r="S14506" s="41" t="s">
        <v>63</v>
      </c>
      <c r="T14506" s="35" t="s">
        <v>8</v>
      </c>
      <c r="U14506" s="35" t="s">
        <v>77</v>
      </c>
    </row>
    <row r="14507" spans="1:21" ht="15.65" customHeight="1" x14ac:dyDescent="0.35">
      <c r="A14507" s="35" t="s">
        <v>4226</v>
      </c>
      <c r="B14507" s="36">
        <v>42791</v>
      </c>
      <c r="D14507" s="35" t="s">
        <v>78</v>
      </c>
      <c r="E14507" s="68">
        <v>9</v>
      </c>
      <c r="F14507" s="57" t="s">
        <v>3521</v>
      </c>
      <c r="G14507" s="35" t="s">
        <v>7661</v>
      </c>
      <c r="H14507" s="70">
        <v>135</v>
      </c>
      <c r="I14507" s="43" t="str">
        <f>IFERROR(VLOOKUP(H14507,#REF!,2,FALSE),"")</f>
        <v/>
      </c>
      <c r="J14507" s="70">
        <v>0.5</v>
      </c>
      <c r="K14507" s="41" t="s">
        <v>3329</v>
      </c>
      <c r="L14507" s="68">
        <v>9</v>
      </c>
      <c r="M14507" s="57" t="s">
        <v>4010</v>
      </c>
      <c r="N14507" s="57" t="s">
        <v>4010</v>
      </c>
      <c r="O14507" s="35" t="s">
        <v>7660</v>
      </c>
      <c r="P14507" s="70">
        <v>135</v>
      </c>
      <c r="Q14507" s="56" t="str">
        <f>IFERROR(VLOOKUP(P14507,#REF!,2,FALSE),"")</f>
        <v/>
      </c>
      <c r="R14507" s="70">
        <v>0.5</v>
      </c>
      <c r="S14507" s="41" t="s">
        <v>63</v>
      </c>
      <c r="T14507" s="35" t="s">
        <v>8</v>
      </c>
      <c r="U14507" s="35" t="s">
        <v>77</v>
      </c>
    </row>
    <row r="14508" spans="1:21" ht="15.65" customHeight="1" x14ac:dyDescent="0.35">
      <c r="A14508" s="35" t="s">
        <v>4226</v>
      </c>
      <c r="B14508" s="36">
        <v>42791</v>
      </c>
      <c r="D14508" s="35" t="s">
        <v>78</v>
      </c>
      <c r="E14508" s="68">
        <v>10</v>
      </c>
      <c r="F14508" s="57" t="s">
        <v>3998</v>
      </c>
      <c r="G14508" s="35" t="s">
        <v>7660</v>
      </c>
      <c r="H14508" s="70">
        <v>132</v>
      </c>
      <c r="I14508" s="43" t="str">
        <f>IFERROR(VLOOKUP(H14508,#REF!,2,FALSE),"")</f>
        <v/>
      </c>
      <c r="J14508" s="70">
        <v>0.5</v>
      </c>
      <c r="K14508" s="41" t="s">
        <v>3329</v>
      </c>
      <c r="L14508" s="68">
        <v>10</v>
      </c>
      <c r="M14508" s="57" t="s">
        <v>4193</v>
      </c>
      <c r="N14508" s="57" t="s">
        <v>4193</v>
      </c>
      <c r="O14508" s="35" t="s">
        <v>7661</v>
      </c>
      <c r="P14508" s="70">
        <v>140</v>
      </c>
      <c r="Q14508" s="56" t="str">
        <f>IFERROR(VLOOKUP(P14508,#REF!,2,FALSE),"")</f>
        <v/>
      </c>
      <c r="R14508" s="70">
        <v>0.5</v>
      </c>
      <c r="S14508" s="41" t="s">
        <v>63</v>
      </c>
      <c r="T14508" s="35" t="s">
        <v>8</v>
      </c>
      <c r="U14508" s="35" t="s">
        <v>77</v>
      </c>
    </row>
    <row r="14509" spans="1:21" ht="15.65" customHeight="1" x14ac:dyDescent="0.35">
      <c r="A14509" s="35" t="s">
        <v>4226</v>
      </c>
      <c r="B14509" s="36">
        <v>42791</v>
      </c>
      <c r="D14509" s="35" t="s">
        <v>78</v>
      </c>
      <c r="E14509" s="68">
        <v>11</v>
      </c>
      <c r="F14509" s="57" t="s">
        <v>3691</v>
      </c>
      <c r="G14509" s="35" t="s">
        <v>7661</v>
      </c>
      <c r="H14509" s="70">
        <v>133</v>
      </c>
      <c r="I14509" s="43" t="str">
        <f>IFERROR(VLOOKUP(H14509,#REF!,2,FALSE),"")</f>
        <v/>
      </c>
      <c r="J14509" s="70">
        <v>1</v>
      </c>
      <c r="K14509" s="41" t="s">
        <v>3329</v>
      </c>
      <c r="L14509" s="68">
        <v>11</v>
      </c>
      <c r="M14509" s="57" t="s">
        <v>3651</v>
      </c>
      <c r="N14509" s="57" t="s">
        <v>3651</v>
      </c>
      <c r="O14509" s="35" t="s">
        <v>7660</v>
      </c>
      <c r="P14509" s="70">
        <v>128</v>
      </c>
      <c r="Q14509" s="56" t="str">
        <f>IFERROR(VLOOKUP(P14509,#REF!,2,FALSE),"")</f>
        <v/>
      </c>
      <c r="R14509" s="70">
        <v>0</v>
      </c>
      <c r="S14509" s="41" t="s">
        <v>63</v>
      </c>
      <c r="T14509" s="35" t="s">
        <v>8</v>
      </c>
      <c r="U14509" s="35" t="s">
        <v>77</v>
      </c>
    </row>
    <row r="14510" spans="1:21" ht="15.65" customHeight="1" x14ac:dyDescent="0.35">
      <c r="A14510" s="35" t="s">
        <v>4226</v>
      </c>
      <c r="B14510" s="36">
        <v>42791</v>
      </c>
      <c r="D14510" s="35" t="s">
        <v>78</v>
      </c>
      <c r="E14510" s="68">
        <v>12</v>
      </c>
      <c r="F14510" s="57" t="s">
        <v>3684</v>
      </c>
      <c r="G14510" s="35" t="s">
        <v>7660</v>
      </c>
      <c r="H14510" s="70">
        <v>135</v>
      </c>
      <c r="I14510" s="43" t="str">
        <f>IFERROR(VLOOKUP(H14510,#REF!,2,FALSE),"")</f>
        <v/>
      </c>
      <c r="J14510" s="70">
        <v>1</v>
      </c>
      <c r="K14510" s="41" t="s">
        <v>3329</v>
      </c>
      <c r="L14510" s="68">
        <v>12</v>
      </c>
      <c r="M14510" s="57" t="s">
        <v>3688</v>
      </c>
      <c r="N14510" s="57" t="s">
        <v>3688</v>
      </c>
      <c r="O14510" s="35" t="s">
        <v>7661</v>
      </c>
      <c r="P14510" s="70">
        <v>113</v>
      </c>
      <c r="Q14510" s="56" t="str">
        <f>IFERROR(VLOOKUP(P14510,#REF!,2,FALSE),"")</f>
        <v/>
      </c>
      <c r="R14510" s="70">
        <v>0</v>
      </c>
      <c r="S14510" s="41" t="s">
        <v>63</v>
      </c>
      <c r="T14510" s="35" t="s">
        <v>8</v>
      </c>
      <c r="U14510" s="35" t="s">
        <v>77</v>
      </c>
    </row>
    <row r="14511" spans="1:21" ht="15.65" customHeight="1" x14ac:dyDescent="0.35">
      <c r="A14511" s="35" t="s">
        <v>4226</v>
      </c>
      <c r="B14511" s="36">
        <v>42791</v>
      </c>
      <c r="D14511" s="35" t="s">
        <v>78</v>
      </c>
      <c r="E14511" s="68">
        <v>13</v>
      </c>
      <c r="F14511" s="57" t="s">
        <v>3530</v>
      </c>
      <c r="G14511" s="35" t="s">
        <v>7661</v>
      </c>
      <c r="H14511" s="70">
        <v>123</v>
      </c>
      <c r="I14511" s="43" t="str">
        <f>IFERROR(VLOOKUP(H14511,#REF!,2,FALSE),"")</f>
        <v/>
      </c>
      <c r="J14511" s="70">
        <v>0.5</v>
      </c>
      <c r="K14511" s="41" t="s">
        <v>3329</v>
      </c>
      <c r="L14511" s="68">
        <v>13</v>
      </c>
      <c r="M14511" s="57" t="s">
        <v>4204</v>
      </c>
      <c r="N14511" s="57" t="s">
        <v>4204</v>
      </c>
      <c r="O14511" s="35" t="s">
        <v>7660</v>
      </c>
      <c r="P14511" s="70" t="s">
        <v>593</v>
      </c>
      <c r="Q14511" s="56" t="str">
        <f>IFERROR(VLOOKUP(P14511,#REF!,2,FALSE),"")</f>
        <v/>
      </c>
      <c r="R14511" s="70">
        <v>0.5</v>
      </c>
      <c r="S14511" s="41" t="s">
        <v>63</v>
      </c>
      <c r="T14511" s="35" t="s">
        <v>8</v>
      </c>
      <c r="U14511" s="35" t="s">
        <v>77</v>
      </c>
    </row>
    <row r="14512" spans="1:21" ht="15.65" customHeight="1" x14ac:dyDescent="0.35">
      <c r="A14512" s="35" t="s">
        <v>4226</v>
      </c>
      <c r="B14512" s="36">
        <v>42791</v>
      </c>
      <c r="D14512" s="35" t="s">
        <v>78</v>
      </c>
      <c r="E14512" s="68">
        <v>14</v>
      </c>
      <c r="F14512" s="57" t="s">
        <v>3405</v>
      </c>
      <c r="G14512" s="35" t="s">
        <v>7660</v>
      </c>
      <c r="H14512" s="70">
        <v>125</v>
      </c>
      <c r="I14512" s="43" t="str">
        <f>IFERROR(VLOOKUP(H14512,#REF!,2,FALSE),"")</f>
        <v/>
      </c>
      <c r="J14512" s="70">
        <v>0.5</v>
      </c>
      <c r="K14512" s="41" t="s">
        <v>3329</v>
      </c>
      <c r="L14512" s="68">
        <v>14</v>
      </c>
      <c r="M14512" s="57" t="s">
        <v>3931</v>
      </c>
      <c r="N14512" s="57" t="s">
        <v>3931</v>
      </c>
      <c r="O14512" s="35" t="s">
        <v>7661</v>
      </c>
      <c r="P14512" s="70">
        <v>126</v>
      </c>
      <c r="Q14512" s="56" t="str">
        <f>IFERROR(VLOOKUP(P14512,#REF!,2,FALSE),"")</f>
        <v/>
      </c>
      <c r="R14512" s="70">
        <v>0.5</v>
      </c>
      <c r="S14512" s="41" t="s">
        <v>63</v>
      </c>
      <c r="T14512" s="35" t="s">
        <v>8</v>
      </c>
      <c r="U14512" s="35" t="s">
        <v>77</v>
      </c>
    </row>
    <row r="14513" spans="1:21" ht="15.65" customHeight="1" x14ac:dyDescent="0.35">
      <c r="A14513" s="35" t="s">
        <v>4226</v>
      </c>
      <c r="B14513" s="36">
        <v>42791</v>
      </c>
      <c r="D14513" s="35" t="s">
        <v>78</v>
      </c>
      <c r="E14513" s="68">
        <v>15</v>
      </c>
      <c r="F14513" s="66" t="s">
        <v>3871</v>
      </c>
      <c r="G14513" s="35" t="s">
        <v>7661</v>
      </c>
      <c r="H14513" s="88">
        <v>119</v>
      </c>
      <c r="I14513" s="43" t="str">
        <f>IFERROR(VLOOKUP(H14513,#REF!,2,FALSE),"")</f>
        <v/>
      </c>
      <c r="J14513" s="88">
        <v>1</v>
      </c>
      <c r="K14513" s="41" t="s">
        <v>3329</v>
      </c>
      <c r="L14513" s="68">
        <v>15</v>
      </c>
      <c r="M14513" s="66" t="s">
        <v>3687</v>
      </c>
      <c r="N14513" s="66" t="s">
        <v>3687</v>
      </c>
      <c r="O14513" s="35" t="s">
        <v>7660</v>
      </c>
      <c r="P14513" s="88">
        <v>119</v>
      </c>
      <c r="Q14513" s="56" t="str">
        <f>IFERROR(VLOOKUP(P14513,#REF!,2,FALSE),"")</f>
        <v/>
      </c>
      <c r="R14513" s="88">
        <v>0</v>
      </c>
      <c r="S14513" s="41" t="s">
        <v>63</v>
      </c>
      <c r="T14513" s="35" t="s">
        <v>8</v>
      </c>
      <c r="U14513" s="35" t="s">
        <v>77</v>
      </c>
    </row>
    <row r="14514" spans="1:21" ht="15.65" customHeight="1" x14ac:dyDescent="0.35">
      <c r="A14514" s="35" t="s">
        <v>4226</v>
      </c>
      <c r="B14514" s="36">
        <v>42791</v>
      </c>
      <c r="D14514" s="35" t="s">
        <v>78</v>
      </c>
      <c r="E14514" s="68">
        <v>16</v>
      </c>
      <c r="F14514" s="66" t="s">
        <v>3523</v>
      </c>
      <c r="G14514" s="35" t="s">
        <v>7660</v>
      </c>
      <c r="H14514" s="88">
        <v>119</v>
      </c>
      <c r="I14514" s="43" t="str">
        <f>IFERROR(VLOOKUP(H14514,#REF!,2,FALSE),"")</f>
        <v/>
      </c>
      <c r="J14514" s="88">
        <v>0</v>
      </c>
      <c r="K14514" s="41" t="s">
        <v>3329</v>
      </c>
      <c r="L14514" s="68">
        <v>16</v>
      </c>
      <c r="M14514" s="66" t="s">
        <v>3854</v>
      </c>
      <c r="N14514" s="66" t="s">
        <v>3854</v>
      </c>
      <c r="O14514" s="35" t="s">
        <v>7661</v>
      </c>
      <c r="P14514" s="88">
        <v>122</v>
      </c>
      <c r="Q14514" s="56" t="str">
        <f>IFERROR(VLOOKUP(P14514,#REF!,2,FALSE),"")</f>
        <v/>
      </c>
      <c r="R14514" s="88">
        <v>1</v>
      </c>
      <c r="S14514" s="41" t="s">
        <v>63</v>
      </c>
      <c r="T14514" s="35" t="s">
        <v>8</v>
      </c>
      <c r="U14514" s="35" t="s">
        <v>77</v>
      </c>
    </row>
    <row r="14515" spans="1:21" ht="15.65" customHeight="1" x14ac:dyDescent="0.35">
      <c r="A14515" s="35" t="s">
        <v>4226</v>
      </c>
      <c r="B14515" s="36">
        <v>42791</v>
      </c>
      <c r="D14515" s="35" t="s">
        <v>78</v>
      </c>
      <c r="E14515" s="68">
        <v>17</v>
      </c>
      <c r="F14515" s="66" t="s">
        <v>3933</v>
      </c>
      <c r="G14515" s="35" t="s">
        <v>7661</v>
      </c>
      <c r="H14515" s="88">
        <v>106</v>
      </c>
      <c r="I14515" s="43" t="str">
        <f>IFERROR(VLOOKUP(H14515,#REF!,2,FALSE),"")</f>
        <v/>
      </c>
      <c r="J14515" s="88">
        <v>0.5</v>
      </c>
      <c r="K14515" s="41" t="s">
        <v>3329</v>
      </c>
      <c r="L14515" s="68">
        <v>17</v>
      </c>
      <c r="M14515" s="66" t="s">
        <v>2521</v>
      </c>
      <c r="N14515" s="66" t="s">
        <v>2521</v>
      </c>
      <c r="O14515" s="35" t="s">
        <v>7660</v>
      </c>
      <c r="P14515" s="88">
        <v>109</v>
      </c>
      <c r="Q14515" s="56" t="str">
        <f>IFERROR(VLOOKUP(P14515,#REF!,2,FALSE),"")</f>
        <v/>
      </c>
      <c r="R14515" s="88">
        <v>0.5</v>
      </c>
      <c r="S14515" s="41" t="s">
        <v>63</v>
      </c>
      <c r="T14515" s="35" t="s">
        <v>8</v>
      </c>
      <c r="U14515" s="35" t="s">
        <v>77</v>
      </c>
    </row>
    <row r="14516" spans="1:21" ht="15.65" customHeight="1" x14ac:dyDescent="0.35">
      <c r="A14516" s="35" t="s">
        <v>4226</v>
      </c>
      <c r="B14516" s="36">
        <v>42791</v>
      </c>
      <c r="D14516" s="35" t="s">
        <v>78</v>
      </c>
      <c r="E14516" s="68">
        <v>18</v>
      </c>
      <c r="F14516" s="66" t="s">
        <v>3634</v>
      </c>
      <c r="G14516" s="35" t="s">
        <v>7660</v>
      </c>
      <c r="H14516" s="88">
        <v>117</v>
      </c>
      <c r="I14516" s="43" t="str">
        <f>IFERROR(VLOOKUP(H14516,#REF!,2,FALSE),"")</f>
        <v/>
      </c>
      <c r="J14516" s="88">
        <v>1</v>
      </c>
      <c r="K14516" s="41" t="s">
        <v>3329</v>
      </c>
      <c r="L14516" s="68">
        <v>18</v>
      </c>
      <c r="M14516" s="66" t="s">
        <v>2362</v>
      </c>
      <c r="N14516" s="66" t="s">
        <v>2362</v>
      </c>
      <c r="O14516" s="35" t="s">
        <v>7661</v>
      </c>
      <c r="P14516" s="88">
        <v>111</v>
      </c>
      <c r="Q14516" s="56" t="str">
        <f>IFERROR(VLOOKUP(P14516,#REF!,2,FALSE),"")</f>
        <v/>
      </c>
      <c r="R14516" s="88">
        <v>0</v>
      </c>
      <c r="S14516" s="41" t="s">
        <v>63</v>
      </c>
      <c r="T14516" s="35" t="s">
        <v>8</v>
      </c>
      <c r="U14516" s="35" t="s">
        <v>77</v>
      </c>
    </row>
    <row r="14517" spans="1:21" ht="15.65" customHeight="1" x14ac:dyDescent="0.35">
      <c r="A14517" s="35" t="s">
        <v>4226</v>
      </c>
      <c r="B14517" s="36">
        <v>42791</v>
      </c>
      <c r="D14517" s="35" t="s">
        <v>78</v>
      </c>
      <c r="E14517" s="68">
        <v>19</v>
      </c>
      <c r="F14517" s="66" t="s">
        <v>4044</v>
      </c>
      <c r="G14517" s="35" t="s">
        <v>7661</v>
      </c>
      <c r="H14517" s="88">
        <v>112</v>
      </c>
      <c r="I14517" s="43" t="str">
        <f>IFERROR(VLOOKUP(H14517,#REF!,2,FALSE),"")</f>
        <v/>
      </c>
      <c r="J14517" s="88">
        <v>0</v>
      </c>
      <c r="K14517" s="41" t="s">
        <v>3329</v>
      </c>
      <c r="L14517" s="68">
        <v>19</v>
      </c>
      <c r="M14517" s="66" t="s">
        <v>2695</v>
      </c>
      <c r="N14517" s="66" t="s">
        <v>2695</v>
      </c>
      <c r="O14517" s="35" t="s">
        <v>7660</v>
      </c>
      <c r="P14517" s="88">
        <v>109</v>
      </c>
      <c r="Q14517" s="56" t="str">
        <f>IFERROR(VLOOKUP(P14517,#REF!,2,FALSE),"")</f>
        <v/>
      </c>
      <c r="R14517" s="88">
        <v>1</v>
      </c>
      <c r="S14517" s="41" t="s">
        <v>63</v>
      </c>
      <c r="T14517" s="35" t="s">
        <v>8</v>
      </c>
      <c r="U14517" s="35" t="s">
        <v>77</v>
      </c>
    </row>
    <row r="14518" spans="1:21" ht="15.65" customHeight="1" x14ac:dyDescent="0.35">
      <c r="A14518" s="35" t="s">
        <v>4226</v>
      </c>
      <c r="B14518" s="36">
        <v>42791</v>
      </c>
      <c r="D14518" s="35" t="s">
        <v>78</v>
      </c>
      <c r="E14518" s="68">
        <v>20</v>
      </c>
      <c r="F14518" s="66" t="s">
        <v>3848</v>
      </c>
      <c r="G14518" s="35" t="s">
        <v>7660</v>
      </c>
      <c r="H14518" s="88">
        <v>92</v>
      </c>
      <c r="I14518" s="43" t="str">
        <f>IFERROR(VLOOKUP(H14518,#REF!,2,FALSE),"")</f>
        <v/>
      </c>
      <c r="J14518" s="88">
        <v>0</v>
      </c>
      <c r="K14518" s="41" t="s">
        <v>3329</v>
      </c>
      <c r="L14518" s="68">
        <v>20</v>
      </c>
      <c r="M14518" s="66" t="s">
        <v>4206</v>
      </c>
      <c r="N14518" s="66" t="s">
        <v>4206</v>
      </c>
      <c r="O14518" s="35" t="s">
        <v>7661</v>
      </c>
      <c r="P14518" s="68">
        <v>94</v>
      </c>
      <c r="Q14518" s="56" t="str">
        <f>IFERROR(VLOOKUP(P14518,#REF!,2,FALSE),"")</f>
        <v/>
      </c>
      <c r="R14518" s="88">
        <v>1</v>
      </c>
      <c r="S14518" s="41" t="s">
        <v>63</v>
      </c>
      <c r="T14518" s="35" t="s">
        <v>8</v>
      </c>
      <c r="U14518" s="35" t="s">
        <v>77</v>
      </c>
    </row>
    <row r="14519" spans="1:21" ht="15.65" customHeight="1" x14ac:dyDescent="0.35">
      <c r="A14519" s="35" t="s">
        <v>4226</v>
      </c>
      <c r="B14519" s="36">
        <v>42805</v>
      </c>
      <c r="D14519" s="35" t="s">
        <v>118</v>
      </c>
      <c r="E14519" s="68">
        <v>1</v>
      </c>
      <c r="F14519" s="57" t="s">
        <v>3413</v>
      </c>
      <c r="G14519" s="35" t="s">
        <v>7661</v>
      </c>
      <c r="H14519" s="70">
        <v>178</v>
      </c>
      <c r="I14519" s="43" t="str">
        <f>IFERROR(VLOOKUP(H14519,#REF!,2,FALSE),"")</f>
        <v/>
      </c>
      <c r="J14519" s="70">
        <v>0.5</v>
      </c>
      <c r="K14519" s="41" t="s">
        <v>114</v>
      </c>
      <c r="L14519" s="68">
        <v>1</v>
      </c>
      <c r="M14519" s="57" t="s">
        <v>3733</v>
      </c>
      <c r="N14519" s="57" t="s">
        <v>3733</v>
      </c>
      <c r="O14519" s="35" t="s">
        <v>7660</v>
      </c>
      <c r="P14519" s="70">
        <v>203</v>
      </c>
      <c r="Q14519" s="56" t="str">
        <f>IFERROR(VLOOKUP(P14519,#REF!,2,FALSE),"")</f>
        <v/>
      </c>
      <c r="R14519" s="70">
        <v>0.5</v>
      </c>
      <c r="S14519" s="41" t="s">
        <v>63</v>
      </c>
      <c r="T14519" s="35" t="s">
        <v>8</v>
      </c>
      <c r="U14519" s="35" t="s">
        <v>58</v>
      </c>
    </row>
    <row r="14520" spans="1:21" ht="15.65" customHeight="1" x14ac:dyDescent="0.35">
      <c r="A14520" s="35" t="s">
        <v>4226</v>
      </c>
      <c r="B14520" s="36">
        <v>42805</v>
      </c>
      <c r="D14520" s="35" t="s">
        <v>118</v>
      </c>
      <c r="E14520" s="68">
        <v>2</v>
      </c>
      <c r="F14520" s="57" t="s">
        <v>3488</v>
      </c>
      <c r="G14520" s="35" t="s">
        <v>7660</v>
      </c>
      <c r="H14520" s="70">
        <v>174</v>
      </c>
      <c r="I14520" s="43" t="str">
        <f>IFERROR(VLOOKUP(H14520,#REF!,2,FALSE),"")</f>
        <v/>
      </c>
      <c r="J14520" s="70">
        <v>0.5</v>
      </c>
      <c r="K14520" s="41" t="s">
        <v>114</v>
      </c>
      <c r="L14520" s="68">
        <v>2</v>
      </c>
      <c r="M14520" s="57" t="s">
        <v>3899</v>
      </c>
      <c r="N14520" s="57" t="s">
        <v>3899</v>
      </c>
      <c r="O14520" s="35" t="s">
        <v>7661</v>
      </c>
      <c r="P14520" s="70">
        <v>185</v>
      </c>
      <c r="Q14520" s="56" t="str">
        <f>IFERROR(VLOOKUP(P14520,#REF!,2,FALSE),"")</f>
        <v/>
      </c>
      <c r="R14520" s="70">
        <v>0.5</v>
      </c>
      <c r="S14520" s="41" t="s">
        <v>63</v>
      </c>
      <c r="T14520" s="35" t="s">
        <v>8</v>
      </c>
      <c r="U14520" s="35" t="s">
        <v>58</v>
      </c>
    </row>
    <row r="14521" spans="1:21" ht="15.65" customHeight="1" x14ac:dyDescent="0.35">
      <c r="A14521" s="35" t="s">
        <v>4226</v>
      </c>
      <c r="B14521" s="36">
        <v>42805</v>
      </c>
      <c r="D14521" s="35" t="s">
        <v>118</v>
      </c>
      <c r="E14521" s="68">
        <v>3</v>
      </c>
      <c r="F14521" s="57" t="s">
        <v>3771</v>
      </c>
      <c r="G14521" s="35" t="s">
        <v>7661</v>
      </c>
      <c r="H14521" s="70">
        <v>174</v>
      </c>
      <c r="I14521" s="43" t="str">
        <f>IFERROR(VLOOKUP(H14521,#REF!,2,FALSE),"")</f>
        <v/>
      </c>
      <c r="J14521" s="70">
        <v>0.5</v>
      </c>
      <c r="K14521" s="41" t="s">
        <v>114</v>
      </c>
      <c r="L14521" s="68">
        <v>3</v>
      </c>
      <c r="M14521" s="57" t="s">
        <v>4190</v>
      </c>
      <c r="N14521" s="57" t="s">
        <v>4190</v>
      </c>
      <c r="O14521" s="35" t="s">
        <v>7660</v>
      </c>
      <c r="P14521" s="70">
        <v>165</v>
      </c>
      <c r="Q14521" s="56" t="str">
        <f>IFERROR(VLOOKUP(P14521,#REF!,2,FALSE),"")</f>
        <v/>
      </c>
      <c r="R14521" s="70">
        <v>0.5</v>
      </c>
      <c r="S14521" s="41" t="s">
        <v>63</v>
      </c>
      <c r="T14521" s="35" t="s">
        <v>8</v>
      </c>
      <c r="U14521" s="35" t="s">
        <v>58</v>
      </c>
    </row>
    <row r="14522" spans="1:21" ht="15.65" customHeight="1" x14ac:dyDescent="0.35">
      <c r="A14522" s="35" t="s">
        <v>4226</v>
      </c>
      <c r="B14522" s="36">
        <v>42805</v>
      </c>
      <c r="D14522" s="35" t="s">
        <v>118</v>
      </c>
      <c r="E14522" s="68">
        <v>4</v>
      </c>
      <c r="F14522" s="57" t="s">
        <v>3545</v>
      </c>
      <c r="G14522" s="35" t="s">
        <v>7660</v>
      </c>
      <c r="H14522" s="70">
        <v>173</v>
      </c>
      <c r="I14522" s="43" t="str">
        <f>IFERROR(VLOOKUP(H14522,#REF!,2,FALSE),"")</f>
        <v/>
      </c>
      <c r="J14522" s="70">
        <v>0</v>
      </c>
      <c r="K14522" s="41" t="s">
        <v>114</v>
      </c>
      <c r="L14522" s="68">
        <v>4</v>
      </c>
      <c r="M14522" s="57" t="s">
        <v>3766</v>
      </c>
      <c r="N14522" s="57" t="s">
        <v>3766</v>
      </c>
      <c r="O14522" s="35" t="s">
        <v>7661</v>
      </c>
      <c r="P14522" s="70">
        <v>165</v>
      </c>
      <c r="Q14522" s="56" t="str">
        <f>IFERROR(VLOOKUP(P14522,#REF!,2,FALSE),"")</f>
        <v/>
      </c>
      <c r="R14522" s="70">
        <v>1</v>
      </c>
      <c r="S14522" s="41" t="s">
        <v>63</v>
      </c>
      <c r="T14522" s="35" t="s">
        <v>8</v>
      </c>
      <c r="U14522" s="35" t="s">
        <v>58</v>
      </c>
    </row>
    <row r="14523" spans="1:21" ht="15.65" customHeight="1" x14ac:dyDescent="0.35">
      <c r="A14523" s="35" t="s">
        <v>4226</v>
      </c>
      <c r="B14523" s="36">
        <v>42805</v>
      </c>
      <c r="D14523" s="35" t="s">
        <v>118</v>
      </c>
      <c r="E14523" s="68">
        <v>5</v>
      </c>
      <c r="F14523" s="57" t="s">
        <v>3806</v>
      </c>
      <c r="G14523" s="35" t="s">
        <v>7661</v>
      </c>
      <c r="H14523" s="70">
        <v>170</v>
      </c>
      <c r="I14523" s="43" t="str">
        <f>IFERROR(VLOOKUP(H14523,#REF!,2,FALSE),"")</f>
        <v/>
      </c>
      <c r="J14523" s="70">
        <v>0</v>
      </c>
      <c r="K14523" s="41" t="s">
        <v>114</v>
      </c>
      <c r="L14523" s="68">
        <v>5</v>
      </c>
      <c r="M14523" s="57" t="s">
        <v>4192</v>
      </c>
      <c r="N14523" s="57" t="s">
        <v>4192</v>
      </c>
      <c r="O14523" s="35" t="s">
        <v>7660</v>
      </c>
      <c r="P14523" s="70">
        <v>144</v>
      </c>
      <c r="Q14523" s="56" t="str">
        <f>IFERROR(VLOOKUP(P14523,#REF!,2,FALSE),"")</f>
        <v/>
      </c>
      <c r="R14523" s="70">
        <v>1</v>
      </c>
      <c r="S14523" s="41" t="s">
        <v>63</v>
      </c>
      <c r="T14523" s="35" t="s">
        <v>8</v>
      </c>
      <c r="U14523" s="35" t="s">
        <v>58</v>
      </c>
    </row>
    <row r="14524" spans="1:21" ht="15.65" customHeight="1" x14ac:dyDescent="0.35">
      <c r="A14524" s="35" t="s">
        <v>4226</v>
      </c>
      <c r="B14524" s="36">
        <v>42805</v>
      </c>
      <c r="D14524" s="35" t="s">
        <v>118</v>
      </c>
      <c r="E14524" s="68">
        <v>6</v>
      </c>
      <c r="F14524" s="57" t="s">
        <v>4191</v>
      </c>
      <c r="G14524" s="35" t="s">
        <v>7660</v>
      </c>
      <c r="H14524" s="70">
        <v>169</v>
      </c>
      <c r="I14524" s="43" t="str">
        <f>IFERROR(VLOOKUP(H14524,#REF!,2,FALSE),"")</f>
        <v/>
      </c>
      <c r="J14524" s="70">
        <v>1</v>
      </c>
      <c r="K14524" s="41" t="s">
        <v>114</v>
      </c>
      <c r="L14524" s="68">
        <v>6</v>
      </c>
      <c r="M14524" s="57" t="s">
        <v>4003</v>
      </c>
      <c r="N14524" s="57" t="s">
        <v>4003</v>
      </c>
      <c r="O14524" s="35" t="s">
        <v>7661</v>
      </c>
      <c r="P14524" s="70">
        <v>141</v>
      </c>
      <c r="Q14524" s="56" t="str">
        <f>IFERROR(VLOOKUP(P14524,#REF!,2,FALSE),"")</f>
        <v/>
      </c>
      <c r="R14524" s="70">
        <v>0</v>
      </c>
      <c r="S14524" s="41" t="s">
        <v>63</v>
      </c>
      <c r="T14524" s="35" t="s">
        <v>8</v>
      </c>
      <c r="U14524" s="35" t="s">
        <v>58</v>
      </c>
    </row>
    <row r="14525" spans="1:21" ht="15.65" customHeight="1" x14ac:dyDescent="0.35">
      <c r="A14525" s="35" t="s">
        <v>4226</v>
      </c>
      <c r="B14525" s="36">
        <v>42805</v>
      </c>
      <c r="D14525" s="35" t="s">
        <v>118</v>
      </c>
      <c r="E14525" s="68">
        <v>7</v>
      </c>
      <c r="F14525" s="57" t="s">
        <v>3877</v>
      </c>
      <c r="G14525" s="35" t="s">
        <v>7661</v>
      </c>
      <c r="H14525" s="70">
        <v>138</v>
      </c>
      <c r="I14525" s="43" t="str">
        <f>IFERROR(VLOOKUP(H14525,#REF!,2,FALSE),"")</f>
        <v/>
      </c>
      <c r="J14525" s="70">
        <v>0</v>
      </c>
      <c r="K14525" s="41" t="s">
        <v>114</v>
      </c>
      <c r="L14525" s="68">
        <v>7</v>
      </c>
      <c r="M14525" s="57" t="s">
        <v>4201</v>
      </c>
      <c r="N14525" s="57" t="s">
        <v>4201</v>
      </c>
      <c r="O14525" s="35" t="s">
        <v>7660</v>
      </c>
      <c r="P14525" s="70" t="s">
        <v>593</v>
      </c>
      <c r="Q14525" s="56" t="str">
        <f>IFERROR(VLOOKUP(P14525,#REF!,2,FALSE),"")</f>
        <v/>
      </c>
      <c r="R14525" s="70">
        <v>1</v>
      </c>
      <c r="S14525" s="41" t="s">
        <v>63</v>
      </c>
      <c r="T14525" s="35" t="s">
        <v>8</v>
      </c>
      <c r="U14525" s="35" t="s">
        <v>58</v>
      </c>
    </row>
    <row r="14526" spans="1:21" ht="15.65" customHeight="1" x14ac:dyDescent="0.35">
      <c r="A14526" s="35" t="s">
        <v>4226</v>
      </c>
      <c r="B14526" s="36">
        <v>42805</v>
      </c>
      <c r="D14526" s="35" t="s">
        <v>118</v>
      </c>
      <c r="E14526" s="68">
        <v>8</v>
      </c>
      <c r="F14526" s="57" t="s">
        <v>3402</v>
      </c>
      <c r="G14526" s="35" t="s">
        <v>7660</v>
      </c>
      <c r="H14526" s="70">
        <v>144</v>
      </c>
      <c r="I14526" s="43" t="str">
        <f>IFERROR(VLOOKUP(H14526,#REF!,2,FALSE),"")</f>
        <v/>
      </c>
      <c r="J14526" s="70">
        <v>0</v>
      </c>
      <c r="K14526" s="41" t="s">
        <v>114</v>
      </c>
      <c r="L14526" s="68">
        <v>8</v>
      </c>
      <c r="M14526" s="57" t="s">
        <v>4008</v>
      </c>
      <c r="N14526" s="57" t="s">
        <v>4008</v>
      </c>
      <c r="O14526" s="35" t="s">
        <v>7661</v>
      </c>
      <c r="P14526" s="70">
        <v>148</v>
      </c>
      <c r="Q14526" s="56" t="str">
        <f>IFERROR(VLOOKUP(P14526,#REF!,2,FALSE),"")</f>
        <v/>
      </c>
      <c r="R14526" s="70">
        <v>1</v>
      </c>
      <c r="S14526" s="41" t="s">
        <v>63</v>
      </c>
      <c r="T14526" s="35" t="s">
        <v>8</v>
      </c>
      <c r="U14526" s="35" t="s">
        <v>58</v>
      </c>
    </row>
    <row r="14527" spans="1:21" ht="15.65" customHeight="1" x14ac:dyDescent="0.35">
      <c r="A14527" s="35" t="s">
        <v>4226</v>
      </c>
      <c r="B14527" s="36">
        <v>42805</v>
      </c>
      <c r="D14527" s="35" t="s">
        <v>118</v>
      </c>
      <c r="E14527" s="68">
        <v>9</v>
      </c>
      <c r="F14527" s="57" t="s">
        <v>3404</v>
      </c>
      <c r="G14527" s="35" t="s">
        <v>7661</v>
      </c>
      <c r="H14527" s="70">
        <v>137</v>
      </c>
      <c r="I14527" s="43" t="str">
        <f>IFERROR(VLOOKUP(H14527,#REF!,2,FALSE),"")</f>
        <v/>
      </c>
      <c r="J14527" s="70">
        <v>0.5</v>
      </c>
      <c r="K14527" s="41" t="s">
        <v>114</v>
      </c>
      <c r="L14527" s="68">
        <v>9</v>
      </c>
      <c r="M14527" s="57" t="s">
        <v>3875</v>
      </c>
      <c r="N14527" s="57" t="s">
        <v>3875</v>
      </c>
      <c r="O14527" s="35" t="s">
        <v>7660</v>
      </c>
      <c r="P14527" s="70">
        <v>144</v>
      </c>
      <c r="Q14527" s="56" t="str">
        <f>IFERROR(VLOOKUP(P14527,#REF!,2,FALSE),"")</f>
        <v/>
      </c>
      <c r="R14527" s="70">
        <v>0.5</v>
      </c>
      <c r="S14527" s="41" t="s">
        <v>63</v>
      </c>
      <c r="T14527" s="35" t="s">
        <v>8</v>
      </c>
      <c r="U14527" s="35" t="s">
        <v>58</v>
      </c>
    </row>
    <row r="14528" spans="1:21" ht="15.65" customHeight="1" x14ac:dyDescent="0.35">
      <c r="A14528" s="35" t="s">
        <v>4226</v>
      </c>
      <c r="B14528" s="36">
        <v>42805</v>
      </c>
      <c r="D14528" s="35" t="s">
        <v>118</v>
      </c>
      <c r="E14528" s="68">
        <v>10</v>
      </c>
      <c r="F14528" s="57" t="s">
        <v>3399</v>
      </c>
      <c r="G14528" s="35" t="s">
        <v>7660</v>
      </c>
      <c r="H14528" s="70">
        <v>134</v>
      </c>
      <c r="I14528" s="43" t="str">
        <f>IFERROR(VLOOKUP(H14528,#REF!,2,FALSE),"")</f>
        <v/>
      </c>
      <c r="J14528" s="70">
        <v>0.5</v>
      </c>
      <c r="K14528" s="41" t="s">
        <v>114</v>
      </c>
      <c r="L14528" s="68">
        <v>10</v>
      </c>
      <c r="M14528" s="57" t="s">
        <v>3677</v>
      </c>
      <c r="N14528" s="57" t="s">
        <v>3677</v>
      </c>
      <c r="O14528" s="35" t="s">
        <v>7661</v>
      </c>
      <c r="P14528" s="70">
        <v>146</v>
      </c>
      <c r="Q14528" s="56" t="str">
        <f>IFERROR(VLOOKUP(P14528,#REF!,2,FALSE),"")</f>
        <v/>
      </c>
      <c r="R14528" s="70">
        <v>0.5</v>
      </c>
      <c r="S14528" s="41" t="s">
        <v>63</v>
      </c>
      <c r="T14528" s="35" t="s">
        <v>8</v>
      </c>
      <c r="U14528" s="35" t="s">
        <v>58</v>
      </c>
    </row>
    <row r="14529" spans="1:21" ht="15.65" customHeight="1" x14ac:dyDescent="0.35">
      <c r="A14529" s="35" t="s">
        <v>4226</v>
      </c>
      <c r="B14529" s="36">
        <v>42805</v>
      </c>
      <c r="D14529" s="35" t="s">
        <v>118</v>
      </c>
      <c r="E14529" s="68">
        <v>11</v>
      </c>
      <c r="F14529" s="57" t="s">
        <v>3401</v>
      </c>
      <c r="G14529" s="35" t="s">
        <v>7661</v>
      </c>
      <c r="H14529" s="70">
        <v>138</v>
      </c>
      <c r="I14529" s="43" t="str">
        <f>IFERROR(VLOOKUP(H14529,#REF!,2,FALSE),"")</f>
        <v/>
      </c>
      <c r="J14529" s="70">
        <v>0</v>
      </c>
      <c r="K14529" s="41" t="s">
        <v>114</v>
      </c>
      <c r="L14529" s="68">
        <v>11</v>
      </c>
      <c r="M14529" s="57" t="s">
        <v>3743</v>
      </c>
      <c r="N14529" s="57" t="s">
        <v>3743</v>
      </c>
      <c r="O14529" s="35" t="s">
        <v>7660</v>
      </c>
      <c r="P14529" s="70">
        <v>143</v>
      </c>
      <c r="Q14529" s="56" t="str">
        <f>IFERROR(VLOOKUP(P14529,#REF!,2,FALSE),"")</f>
        <v/>
      </c>
      <c r="R14529" s="70">
        <v>1</v>
      </c>
      <c r="S14529" s="41" t="s">
        <v>63</v>
      </c>
      <c r="T14529" s="35" t="s">
        <v>8</v>
      </c>
      <c r="U14529" s="35" t="s">
        <v>58</v>
      </c>
    </row>
    <row r="14530" spans="1:21" ht="15.65" customHeight="1" x14ac:dyDescent="0.35">
      <c r="A14530" s="35" t="s">
        <v>4226</v>
      </c>
      <c r="B14530" s="36">
        <v>42805</v>
      </c>
      <c r="D14530" s="35" t="s">
        <v>118</v>
      </c>
      <c r="E14530" s="68">
        <v>12</v>
      </c>
      <c r="F14530" s="57" t="s">
        <v>3415</v>
      </c>
      <c r="G14530" s="35" t="s">
        <v>7660</v>
      </c>
      <c r="H14530" s="70">
        <v>128</v>
      </c>
      <c r="I14530" s="43" t="str">
        <f>IFERROR(VLOOKUP(H14530,#REF!,2,FALSE),"")</f>
        <v/>
      </c>
      <c r="J14530" s="70">
        <v>0.5</v>
      </c>
      <c r="K14530" s="41" t="s">
        <v>114</v>
      </c>
      <c r="L14530" s="68">
        <v>12</v>
      </c>
      <c r="M14530" s="57" t="s">
        <v>4202</v>
      </c>
      <c r="N14530" s="57" t="s">
        <v>4202</v>
      </c>
      <c r="O14530" s="35" t="s">
        <v>7661</v>
      </c>
      <c r="P14530" s="70" t="s">
        <v>593</v>
      </c>
      <c r="Q14530" s="56" t="str">
        <f>IFERROR(VLOOKUP(P14530,#REF!,2,FALSE),"")</f>
        <v/>
      </c>
      <c r="R14530" s="70">
        <v>0.5</v>
      </c>
      <c r="S14530" s="41" t="s">
        <v>63</v>
      </c>
      <c r="T14530" s="35" t="s">
        <v>8</v>
      </c>
      <c r="U14530" s="35" t="s">
        <v>58</v>
      </c>
    </row>
    <row r="14531" spans="1:21" ht="15.65" customHeight="1" x14ac:dyDescent="0.35">
      <c r="A14531" s="35" t="s">
        <v>4226</v>
      </c>
      <c r="B14531" s="36">
        <v>42805</v>
      </c>
      <c r="D14531" s="35" t="s">
        <v>118</v>
      </c>
      <c r="E14531" s="68">
        <v>13</v>
      </c>
      <c r="F14531" s="57" t="s">
        <v>4203</v>
      </c>
      <c r="G14531" s="35" t="s">
        <v>7661</v>
      </c>
      <c r="H14531" s="70" t="s">
        <v>593</v>
      </c>
      <c r="I14531" s="43" t="str">
        <f>IFERROR(VLOOKUP(H14531,#REF!,2,FALSE),"")</f>
        <v/>
      </c>
      <c r="J14531" s="70">
        <v>0.5</v>
      </c>
      <c r="K14531" s="41" t="s">
        <v>114</v>
      </c>
      <c r="L14531" s="68">
        <v>13</v>
      </c>
      <c r="M14531" s="57" t="s">
        <v>4010</v>
      </c>
      <c r="N14531" s="57" t="s">
        <v>4010</v>
      </c>
      <c r="O14531" s="35" t="s">
        <v>7660</v>
      </c>
      <c r="P14531" s="70">
        <v>135</v>
      </c>
      <c r="Q14531" s="56" t="str">
        <f>IFERROR(VLOOKUP(P14531,#REF!,2,FALSE),"")</f>
        <v/>
      </c>
      <c r="R14531" s="70">
        <v>0.5</v>
      </c>
      <c r="S14531" s="41" t="s">
        <v>63</v>
      </c>
      <c r="T14531" s="35" t="s">
        <v>8</v>
      </c>
      <c r="U14531" s="35" t="s">
        <v>58</v>
      </c>
    </row>
    <row r="14532" spans="1:21" ht="15.65" customHeight="1" x14ac:dyDescent="0.35">
      <c r="A14532" s="35" t="s">
        <v>4226</v>
      </c>
      <c r="B14532" s="36">
        <v>42805</v>
      </c>
      <c r="D14532" s="35" t="s">
        <v>118</v>
      </c>
      <c r="E14532" s="68">
        <v>14</v>
      </c>
      <c r="F14532" s="57" t="s">
        <v>3691</v>
      </c>
      <c r="G14532" s="35" t="s">
        <v>7660</v>
      </c>
      <c r="H14532" s="70">
        <v>133</v>
      </c>
      <c r="I14532" s="43" t="str">
        <f>IFERROR(VLOOKUP(H14532,#REF!,2,FALSE),"")</f>
        <v/>
      </c>
      <c r="J14532" s="70">
        <v>1</v>
      </c>
      <c r="K14532" s="41" t="s">
        <v>114</v>
      </c>
      <c r="L14532" s="68">
        <v>14</v>
      </c>
      <c r="M14532" s="57" t="s">
        <v>4193</v>
      </c>
      <c r="N14532" s="57" t="s">
        <v>4193</v>
      </c>
      <c r="O14532" s="35" t="s">
        <v>7661</v>
      </c>
      <c r="P14532" s="70">
        <v>140</v>
      </c>
      <c r="Q14532" s="56" t="str">
        <f>IFERROR(VLOOKUP(P14532,#REF!,2,FALSE),"")</f>
        <v/>
      </c>
      <c r="R14532" s="70">
        <v>0</v>
      </c>
      <c r="S14532" s="41" t="s">
        <v>63</v>
      </c>
      <c r="T14532" s="35" t="s">
        <v>8</v>
      </c>
      <c r="U14532" s="35" t="s">
        <v>58</v>
      </c>
    </row>
    <row r="14533" spans="1:21" ht="15.65" customHeight="1" x14ac:dyDescent="0.35">
      <c r="A14533" s="35" t="s">
        <v>4226</v>
      </c>
      <c r="B14533" s="36">
        <v>42805</v>
      </c>
      <c r="D14533" s="35" t="s">
        <v>118</v>
      </c>
      <c r="E14533" s="68">
        <v>15</v>
      </c>
      <c r="F14533" s="57" t="s">
        <v>3530</v>
      </c>
      <c r="G14533" s="35" t="s">
        <v>7661</v>
      </c>
      <c r="H14533" s="70">
        <v>123</v>
      </c>
      <c r="I14533" s="43" t="str">
        <f>IFERROR(VLOOKUP(H14533,#REF!,2,FALSE),"")</f>
        <v/>
      </c>
      <c r="J14533" s="70">
        <v>0</v>
      </c>
      <c r="K14533" s="41" t="s">
        <v>114</v>
      </c>
      <c r="L14533" s="68">
        <v>15</v>
      </c>
      <c r="M14533" s="57" t="s">
        <v>3688</v>
      </c>
      <c r="N14533" s="57" t="s">
        <v>3688</v>
      </c>
      <c r="O14533" s="35" t="s">
        <v>7660</v>
      </c>
      <c r="P14533" s="70">
        <v>113</v>
      </c>
      <c r="Q14533" s="56" t="str">
        <f>IFERROR(VLOOKUP(P14533,#REF!,2,FALSE),"")</f>
        <v/>
      </c>
      <c r="R14533" s="70">
        <v>1</v>
      </c>
      <c r="S14533" s="41" t="s">
        <v>63</v>
      </c>
      <c r="T14533" s="35" t="s">
        <v>8</v>
      </c>
      <c r="U14533" s="35" t="s">
        <v>58</v>
      </c>
    </row>
    <row r="14534" spans="1:21" ht="15.65" customHeight="1" x14ac:dyDescent="0.35">
      <c r="A14534" s="35" t="s">
        <v>4226</v>
      </c>
      <c r="B14534" s="36">
        <v>42805</v>
      </c>
      <c r="D14534" s="35" t="s">
        <v>118</v>
      </c>
      <c r="E14534" s="68">
        <v>16</v>
      </c>
      <c r="F14534" s="57" t="s">
        <v>3405</v>
      </c>
      <c r="G14534" s="35" t="s">
        <v>7660</v>
      </c>
      <c r="H14534" s="70">
        <v>125</v>
      </c>
      <c r="I14534" s="43" t="str">
        <f>IFERROR(VLOOKUP(H14534,#REF!,2,FALSE),"")</f>
        <v/>
      </c>
      <c r="J14534" s="70">
        <v>0</v>
      </c>
      <c r="K14534" s="41" t="s">
        <v>114</v>
      </c>
      <c r="L14534" s="68">
        <v>16</v>
      </c>
      <c r="M14534" s="57" t="s">
        <v>4204</v>
      </c>
      <c r="N14534" s="57" t="s">
        <v>4204</v>
      </c>
      <c r="O14534" s="35" t="s">
        <v>7661</v>
      </c>
      <c r="P14534" s="70" t="s">
        <v>593</v>
      </c>
      <c r="Q14534" s="56" t="str">
        <f>IFERROR(VLOOKUP(P14534,#REF!,2,FALSE),"")</f>
        <v/>
      </c>
      <c r="R14534" s="70">
        <v>1</v>
      </c>
      <c r="S14534" s="41" t="s">
        <v>63</v>
      </c>
      <c r="T14534" s="35" t="s">
        <v>8</v>
      </c>
      <c r="U14534" s="35" t="s">
        <v>58</v>
      </c>
    </row>
    <row r="14535" spans="1:21" ht="15.65" customHeight="1" x14ac:dyDescent="0.35">
      <c r="A14535" s="35" t="s">
        <v>4226</v>
      </c>
      <c r="B14535" s="36">
        <v>42805</v>
      </c>
      <c r="D14535" s="35" t="s">
        <v>118</v>
      </c>
      <c r="E14535" s="68">
        <v>17</v>
      </c>
      <c r="F14535" s="57" t="s">
        <v>3523</v>
      </c>
      <c r="G14535" s="35" t="s">
        <v>7661</v>
      </c>
      <c r="H14535" s="70">
        <v>119</v>
      </c>
      <c r="I14535" s="43" t="str">
        <f>IFERROR(VLOOKUP(H14535,#REF!,2,FALSE),"")</f>
        <v/>
      </c>
      <c r="J14535" s="70">
        <v>0.5</v>
      </c>
      <c r="K14535" s="41" t="s">
        <v>114</v>
      </c>
      <c r="L14535" s="68">
        <v>17</v>
      </c>
      <c r="M14535" s="57" t="s">
        <v>3931</v>
      </c>
      <c r="N14535" s="57" t="s">
        <v>3931</v>
      </c>
      <c r="O14535" s="35" t="s">
        <v>7660</v>
      </c>
      <c r="P14535" s="70">
        <v>126</v>
      </c>
      <c r="Q14535" s="56" t="str">
        <f>IFERROR(VLOOKUP(P14535,#REF!,2,FALSE),"")</f>
        <v/>
      </c>
      <c r="R14535" s="70">
        <v>0.5</v>
      </c>
      <c r="S14535" s="41" t="s">
        <v>63</v>
      </c>
      <c r="T14535" s="35" t="s">
        <v>8</v>
      </c>
      <c r="U14535" s="35" t="s">
        <v>58</v>
      </c>
    </row>
    <row r="14536" spans="1:21" ht="15.65" customHeight="1" x14ac:dyDescent="0.35">
      <c r="A14536" s="35" t="s">
        <v>4226</v>
      </c>
      <c r="B14536" s="36">
        <v>42805</v>
      </c>
      <c r="D14536" s="35" t="s">
        <v>118</v>
      </c>
      <c r="E14536" s="68">
        <v>18</v>
      </c>
      <c r="F14536" s="57" t="s">
        <v>4130</v>
      </c>
      <c r="G14536" s="35" t="s">
        <v>7660</v>
      </c>
      <c r="H14536" s="70">
        <v>118</v>
      </c>
      <c r="I14536" s="43" t="str">
        <f>IFERROR(VLOOKUP(H14536,#REF!,2,FALSE),"")</f>
        <v/>
      </c>
      <c r="J14536" s="70">
        <v>0.5</v>
      </c>
      <c r="K14536" s="41" t="s">
        <v>114</v>
      </c>
      <c r="L14536" s="68">
        <v>18</v>
      </c>
      <c r="M14536" s="57" t="s">
        <v>3687</v>
      </c>
      <c r="N14536" s="57" t="s">
        <v>3687</v>
      </c>
      <c r="O14536" s="35" t="s">
        <v>7661</v>
      </c>
      <c r="P14536" s="70">
        <v>119</v>
      </c>
      <c r="Q14536" s="56" t="str">
        <f>IFERROR(VLOOKUP(P14536,#REF!,2,FALSE),"")</f>
        <v/>
      </c>
      <c r="R14536" s="70">
        <v>0.5</v>
      </c>
      <c r="S14536" s="41" t="s">
        <v>63</v>
      </c>
      <c r="T14536" s="35" t="s">
        <v>8</v>
      </c>
      <c r="U14536" s="35" t="s">
        <v>58</v>
      </c>
    </row>
    <row r="14537" spans="1:21" ht="15.65" customHeight="1" x14ac:dyDescent="0.35">
      <c r="A14537" s="35" t="s">
        <v>4226</v>
      </c>
      <c r="B14537" s="36">
        <v>42805</v>
      </c>
      <c r="D14537" s="35" t="s">
        <v>118</v>
      </c>
      <c r="E14537" s="68">
        <v>19</v>
      </c>
      <c r="F14537" s="57" t="s">
        <v>3933</v>
      </c>
      <c r="G14537" s="35" t="s">
        <v>7661</v>
      </c>
      <c r="H14537" s="70">
        <v>106</v>
      </c>
      <c r="I14537" s="43" t="str">
        <f>IFERROR(VLOOKUP(H14537,#REF!,2,FALSE),"")</f>
        <v/>
      </c>
      <c r="J14537" s="47">
        <v>0.5</v>
      </c>
      <c r="K14537" s="41" t="s">
        <v>114</v>
      </c>
      <c r="L14537" s="68">
        <v>19</v>
      </c>
      <c r="M14537" s="57" t="s">
        <v>3854</v>
      </c>
      <c r="N14537" s="57" t="s">
        <v>3854</v>
      </c>
      <c r="O14537" s="35" t="s">
        <v>7660</v>
      </c>
      <c r="P14537" s="70">
        <v>122</v>
      </c>
      <c r="Q14537" s="56" t="str">
        <f>IFERROR(VLOOKUP(P14537,#REF!,2,FALSE),"")</f>
        <v/>
      </c>
      <c r="R14537" s="47">
        <v>0.5</v>
      </c>
      <c r="S14537" s="41" t="s">
        <v>63</v>
      </c>
      <c r="T14537" s="35" t="s">
        <v>8</v>
      </c>
      <c r="U14537" s="35" t="s">
        <v>58</v>
      </c>
    </row>
    <row r="14538" spans="1:21" ht="15.65" customHeight="1" x14ac:dyDescent="0.35">
      <c r="A14538" s="35" t="s">
        <v>4226</v>
      </c>
      <c r="B14538" s="36">
        <v>42805</v>
      </c>
      <c r="D14538" s="35" t="s">
        <v>118</v>
      </c>
      <c r="E14538" s="68">
        <v>20</v>
      </c>
      <c r="F14538" s="49" t="s">
        <v>4044</v>
      </c>
      <c r="G14538" s="35" t="s">
        <v>7660</v>
      </c>
      <c r="H14538" s="80">
        <v>112</v>
      </c>
      <c r="I14538" s="43" t="str">
        <f>IFERROR(VLOOKUP(H14538,#REF!,2,FALSE),"")</f>
        <v/>
      </c>
      <c r="J14538" s="70">
        <v>1</v>
      </c>
      <c r="K14538" s="41" t="s">
        <v>114</v>
      </c>
      <c r="L14538" s="68">
        <v>20</v>
      </c>
      <c r="M14538" s="57" t="s">
        <v>2362</v>
      </c>
      <c r="N14538" s="57" t="s">
        <v>2362</v>
      </c>
      <c r="O14538" s="35" t="s">
        <v>7661</v>
      </c>
      <c r="P14538" s="80">
        <v>111</v>
      </c>
      <c r="Q14538" s="56" t="str">
        <f>IFERROR(VLOOKUP(P14538,#REF!,2,FALSE),"")</f>
        <v/>
      </c>
      <c r="R14538" s="70">
        <v>0</v>
      </c>
      <c r="S14538" s="41" t="s">
        <v>63</v>
      </c>
      <c r="T14538" s="35" t="s">
        <v>8</v>
      </c>
      <c r="U14538" s="35" t="s">
        <v>58</v>
      </c>
    </row>
    <row r="14539" spans="1:21" ht="15.65" customHeight="1" x14ac:dyDescent="0.35">
      <c r="A14539" s="35" t="s">
        <v>4226</v>
      </c>
      <c r="B14539" s="36">
        <v>42819</v>
      </c>
      <c r="D14539" s="35" t="s">
        <v>78</v>
      </c>
      <c r="E14539" s="47">
        <v>1</v>
      </c>
      <c r="F14539" s="49" t="s">
        <v>3419</v>
      </c>
      <c r="G14539" s="35" t="s">
        <v>7660</v>
      </c>
      <c r="H14539" s="70">
        <v>146</v>
      </c>
      <c r="I14539" s="43" t="str">
        <f>IFERROR(VLOOKUP(H14539,#REF!,2,FALSE),"")</f>
        <v/>
      </c>
      <c r="J14539" s="47">
        <v>0.5</v>
      </c>
      <c r="K14539" s="41" t="s">
        <v>3330</v>
      </c>
      <c r="L14539" s="47">
        <v>1</v>
      </c>
      <c r="M14539" s="57" t="s">
        <v>4015</v>
      </c>
      <c r="N14539" s="57" t="s">
        <v>4015</v>
      </c>
      <c r="O14539" s="35" t="s">
        <v>7661</v>
      </c>
      <c r="P14539" s="70">
        <v>148</v>
      </c>
      <c r="Q14539" s="56" t="str">
        <f>IFERROR(VLOOKUP(P14539,#REF!,2,FALSE),"")</f>
        <v/>
      </c>
      <c r="R14539" s="47">
        <v>0.5</v>
      </c>
      <c r="S14539" s="41" t="s">
        <v>63</v>
      </c>
      <c r="T14539" s="35" t="s">
        <v>8</v>
      </c>
      <c r="U14539" s="35" t="s">
        <v>77</v>
      </c>
    </row>
    <row r="14540" spans="1:21" ht="15.65" customHeight="1" x14ac:dyDescent="0.35">
      <c r="A14540" s="35" t="s">
        <v>4226</v>
      </c>
      <c r="B14540" s="36">
        <v>42819</v>
      </c>
      <c r="D14540" s="35" t="s">
        <v>78</v>
      </c>
      <c r="E14540" s="47">
        <v>2</v>
      </c>
      <c r="F14540" s="49" t="s">
        <v>3414</v>
      </c>
      <c r="G14540" s="35" t="s">
        <v>7661</v>
      </c>
      <c r="H14540" s="70">
        <v>145</v>
      </c>
      <c r="I14540" s="43" t="str">
        <f>IFERROR(VLOOKUP(H14540,#REF!,2,FALSE),"")</f>
        <v/>
      </c>
      <c r="J14540" s="70">
        <v>0.5</v>
      </c>
      <c r="K14540" s="41" t="s">
        <v>3330</v>
      </c>
      <c r="L14540" s="47">
        <v>2</v>
      </c>
      <c r="M14540" s="57" t="s">
        <v>4062</v>
      </c>
      <c r="N14540" s="57" t="s">
        <v>4062</v>
      </c>
      <c r="O14540" s="35" t="s">
        <v>7660</v>
      </c>
      <c r="P14540" s="70">
        <v>148</v>
      </c>
      <c r="Q14540" s="56" t="str">
        <f>IFERROR(VLOOKUP(P14540,#REF!,2,FALSE),"")</f>
        <v/>
      </c>
      <c r="R14540" s="70">
        <v>0.5</v>
      </c>
      <c r="S14540" s="41" t="s">
        <v>63</v>
      </c>
      <c r="T14540" s="35" t="s">
        <v>8</v>
      </c>
      <c r="U14540" s="35" t="s">
        <v>77</v>
      </c>
    </row>
    <row r="14541" spans="1:21" ht="15.65" customHeight="1" x14ac:dyDescent="0.35">
      <c r="A14541" s="35" t="s">
        <v>4226</v>
      </c>
      <c r="B14541" s="36">
        <v>42819</v>
      </c>
      <c r="D14541" s="35" t="s">
        <v>78</v>
      </c>
      <c r="E14541" s="47">
        <v>3</v>
      </c>
      <c r="F14541" s="49" t="s">
        <v>3877</v>
      </c>
      <c r="G14541" s="35" t="s">
        <v>7660</v>
      </c>
      <c r="H14541" s="70">
        <v>138</v>
      </c>
      <c r="I14541" s="43" t="str">
        <f>IFERROR(VLOOKUP(H14541,#REF!,2,FALSE),"")</f>
        <v/>
      </c>
      <c r="J14541" s="70">
        <v>0</v>
      </c>
      <c r="K14541" s="41" t="s">
        <v>3330</v>
      </c>
      <c r="L14541" s="47">
        <v>3</v>
      </c>
      <c r="M14541" s="57" t="s">
        <v>4197</v>
      </c>
      <c r="N14541" s="57" t="s">
        <v>4197</v>
      </c>
      <c r="O14541" s="35" t="s">
        <v>7661</v>
      </c>
      <c r="P14541" s="70">
        <v>148</v>
      </c>
      <c r="Q14541" s="56" t="str">
        <f>IFERROR(VLOOKUP(P14541,#REF!,2,FALSE),"")</f>
        <v/>
      </c>
      <c r="R14541" s="70">
        <v>1</v>
      </c>
      <c r="S14541" s="41" t="s">
        <v>63</v>
      </c>
      <c r="T14541" s="35" t="s">
        <v>8</v>
      </c>
      <c r="U14541" s="35" t="s">
        <v>77</v>
      </c>
    </row>
    <row r="14542" spans="1:21" ht="15.65" customHeight="1" x14ac:dyDescent="0.35">
      <c r="A14542" s="35" t="s">
        <v>4226</v>
      </c>
      <c r="B14542" s="36">
        <v>42819</v>
      </c>
      <c r="D14542" s="35" t="s">
        <v>78</v>
      </c>
      <c r="E14542" s="47">
        <v>4</v>
      </c>
      <c r="F14542" s="49" t="s">
        <v>3508</v>
      </c>
      <c r="G14542" s="35" t="s">
        <v>7661</v>
      </c>
      <c r="H14542" s="70">
        <v>134</v>
      </c>
      <c r="I14542" s="43" t="str">
        <f>IFERROR(VLOOKUP(H14542,#REF!,2,FALSE),"")</f>
        <v/>
      </c>
      <c r="J14542" s="70">
        <v>0</v>
      </c>
      <c r="K14542" s="41" t="s">
        <v>3330</v>
      </c>
      <c r="L14542" s="47">
        <v>4</v>
      </c>
      <c r="M14542" s="57" t="s">
        <v>4198</v>
      </c>
      <c r="N14542" s="57" t="s">
        <v>4198</v>
      </c>
      <c r="O14542" s="35" t="s">
        <v>7660</v>
      </c>
      <c r="P14542" s="70">
        <v>146</v>
      </c>
      <c r="Q14542" s="56" t="str">
        <f>IFERROR(VLOOKUP(P14542,#REF!,2,FALSE),"")</f>
        <v/>
      </c>
      <c r="R14542" s="70">
        <v>1</v>
      </c>
      <c r="S14542" s="41" t="s">
        <v>63</v>
      </c>
      <c r="T14542" s="35" t="s">
        <v>8</v>
      </c>
      <c r="U14542" s="35" t="s">
        <v>77</v>
      </c>
    </row>
    <row r="14543" spans="1:21" ht="15.65" customHeight="1" x14ac:dyDescent="0.35">
      <c r="A14543" s="35" t="s">
        <v>4226</v>
      </c>
      <c r="B14543" s="36">
        <v>42819</v>
      </c>
      <c r="D14543" s="35" t="s">
        <v>78</v>
      </c>
      <c r="E14543" s="47">
        <v>5</v>
      </c>
      <c r="F14543" s="49" t="s">
        <v>3404</v>
      </c>
      <c r="G14543" s="35" t="s">
        <v>7660</v>
      </c>
      <c r="H14543" s="70">
        <v>137</v>
      </c>
      <c r="I14543" s="43" t="str">
        <f>IFERROR(VLOOKUP(H14543,#REF!,2,FALSE),"")</f>
        <v/>
      </c>
      <c r="J14543" s="47">
        <v>0.5</v>
      </c>
      <c r="K14543" s="41" t="s">
        <v>3330</v>
      </c>
      <c r="L14543" s="47">
        <v>5</v>
      </c>
      <c r="M14543" s="57" t="s">
        <v>3779</v>
      </c>
      <c r="N14543" s="57" t="s">
        <v>3779</v>
      </c>
      <c r="O14543" s="35" t="s">
        <v>7661</v>
      </c>
      <c r="P14543" s="70">
        <v>145</v>
      </c>
      <c r="Q14543" s="56" t="str">
        <f>IFERROR(VLOOKUP(P14543,#REF!,2,FALSE),"")</f>
        <v/>
      </c>
      <c r="R14543" s="47">
        <v>0.5</v>
      </c>
      <c r="S14543" s="41" t="s">
        <v>63</v>
      </c>
      <c r="T14543" s="35" t="s">
        <v>8</v>
      </c>
      <c r="U14543" s="35" t="s">
        <v>77</v>
      </c>
    </row>
    <row r="14544" spans="1:21" ht="15.65" customHeight="1" x14ac:dyDescent="0.35">
      <c r="A14544" s="35" t="s">
        <v>4226</v>
      </c>
      <c r="B14544" s="36">
        <v>42819</v>
      </c>
      <c r="D14544" s="35" t="s">
        <v>78</v>
      </c>
      <c r="E14544" s="47">
        <v>6</v>
      </c>
      <c r="F14544" s="49" t="s">
        <v>3399</v>
      </c>
      <c r="G14544" s="35" t="s">
        <v>7661</v>
      </c>
      <c r="H14544" s="70">
        <v>134</v>
      </c>
      <c r="I14544" s="43" t="str">
        <f>IFERROR(VLOOKUP(H14544,#REF!,2,FALSE),"")</f>
        <v/>
      </c>
      <c r="J14544" s="70">
        <v>0.5</v>
      </c>
      <c r="K14544" s="41" t="s">
        <v>3330</v>
      </c>
      <c r="L14544" s="47">
        <v>6</v>
      </c>
      <c r="M14544" s="57" t="s">
        <v>3781</v>
      </c>
      <c r="N14544" s="57" t="s">
        <v>3781</v>
      </c>
      <c r="O14544" s="35" t="s">
        <v>7660</v>
      </c>
      <c r="P14544" s="70">
        <v>144</v>
      </c>
      <c r="Q14544" s="56" t="str">
        <f>IFERROR(VLOOKUP(P14544,#REF!,2,FALSE),"")</f>
        <v/>
      </c>
      <c r="R14544" s="70">
        <v>0.5</v>
      </c>
      <c r="S14544" s="41" t="s">
        <v>63</v>
      </c>
      <c r="T14544" s="35" t="s">
        <v>8</v>
      </c>
      <c r="U14544" s="35" t="s">
        <v>77</v>
      </c>
    </row>
    <row r="14545" spans="1:21" ht="15.65" customHeight="1" x14ac:dyDescent="0.35">
      <c r="A14545" s="35" t="s">
        <v>4226</v>
      </c>
      <c r="B14545" s="36">
        <v>42819</v>
      </c>
      <c r="D14545" s="35" t="s">
        <v>78</v>
      </c>
      <c r="E14545" s="47">
        <v>7</v>
      </c>
      <c r="F14545" s="49" t="s">
        <v>3401</v>
      </c>
      <c r="G14545" s="35" t="s">
        <v>7660</v>
      </c>
      <c r="H14545" s="70">
        <v>138</v>
      </c>
      <c r="I14545" s="43" t="str">
        <f>IFERROR(VLOOKUP(H14545,#REF!,2,FALSE),"")</f>
        <v/>
      </c>
      <c r="J14545" s="70">
        <v>0.5</v>
      </c>
      <c r="K14545" s="41" t="s">
        <v>3330</v>
      </c>
      <c r="L14545" s="47">
        <v>7</v>
      </c>
      <c r="M14545" s="57" t="s">
        <v>3720</v>
      </c>
      <c r="N14545" s="57" t="s">
        <v>3720</v>
      </c>
      <c r="O14545" s="35" t="s">
        <v>7661</v>
      </c>
      <c r="P14545" s="70">
        <v>146</v>
      </c>
      <c r="Q14545" s="56" t="str">
        <f>IFERROR(VLOOKUP(P14545,#REF!,2,FALSE),"")</f>
        <v/>
      </c>
      <c r="R14545" s="70">
        <v>0.5</v>
      </c>
      <c r="S14545" s="41" t="s">
        <v>63</v>
      </c>
      <c r="T14545" s="35" t="s">
        <v>8</v>
      </c>
      <c r="U14545" s="35" t="s">
        <v>77</v>
      </c>
    </row>
    <row r="14546" spans="1:21" ht="15.65" customHeight="1" x14ac:dyDescent="0.35">
      <c r="A14546" s="35" t="s">
        <v>4226</v>
      </c>
      <c r="B14546" s="36">
        <v>42819</v>
      </c>
      <c r="D14546" s="35" t="s">
        <v>78</v>
      </c>
      <c r="E14546" s="47">
        <v>8</v>
      </c>
      <c r="F14546" s="49" t="s">
        <v>3521</v>
      </c>
      <c r="G14546" s="35" t="s">
        <v>7661</v>
      </c>
      <c r="H14546" s="70">
        <v>135</v>
      </c>
      <c r="I14546" s="43" t="str">
        <f>IFERROR(VLOOKUP(H14546,#REF!,2,FALSE),"")</f>
        <v/>
      </c>
      <c r="J14546" s="70">
        <v>0.5</v>
      </c>
      <c r="K14546" s="41" t="s">
        <v>3330</v>
      </c>
      <c r="L14546" s="47">
        <v>8</v>
      </c>
      <c r="M14546" s="57" t="s">
        <v>4200</v>
      </c>
      <c r="N14546" s="57" t="s">
        <v>4200</v>
      </c>
      <c r="O14546" s="35" t="s">
        <v>7660</v>
      </c>
      <c r="P14546" s="70">
        <v>138</v>
      </c>
      <c r="Q14546" s="56" t="str">
        <f>IFERROR(VLOOKUP(P14546,#REF!,2,FALSE),"")</f>
        <v/>
      </c>
      <c r="R14546" s="70">
        <v>0.5</v>
      </c>
      <c r="S14546" s="41" t="s">
        <v>63</v>
      </c>
      <c r="T14546" s="35" t="s">
        <v>8</v>
      </c>
      <c r="U14546" s="35" t="s">
        <v>77</v>
      </c>
    </row>
    <row r="14547" spans="1:21" ht="15.65" customHeight="1" x14ac:dyDescent="0.35">
      <c r="A14547" s="35" t="s">
        <v>4226</v>
      </c>
      <c r="B14547" s="36">
        <v>42819</v>
      </c>
      <c r="D14547" s="35" t="s">
        <v>78</v>
      </c>
      <c r="E14547" s="47">
        <v>9</v>
      </c>
      <c r="F14547" s="49" t="s">
        <v>4203</v>
      </c>
      <c r="G14547" s="35" t="s">
        <v>7660</v>
      </c>
      <c r="H14547" s="70" t="s">
        <v>593</v>
      </c>
      <c r="I14547" s="43" t="str">
        <f>IFERROR(VLOOKUP(H14547,#REF!,2,FALSE),"")</f>
        <v/>
      </c>
      <c r="J14547" s="70">
        <v>0</v>
      </c>
      <c r="K14547" s="41" t="s">
        <v>3330</v>
      </c>
      <c r="L14547" s="47">
        <v>9</v>
      </c>
      <c r="M14547" s="57" t="s">
        <v>2367</v>
      </c>
      <c r="N14547" s="57" t="s">
        <v>2367</v>
      </c>
      <c r="O14547" s="35" t="s">
        <v>7661</v>
      </c>
      <c r="P14547" s="70">
        <v>138</v>
      </c>
      <c r="Q14547" s="56" t="str">
        <f>IFERROR(VLOOKUP(P14547,#REF!,2,FALSE),"")</f>
        <v/>
      </c>
      <c r="R14547" s="70">
        <v>1</v>
      </c>
      <c r="S14547" s="41" t="s">
        <v>63</v>
      </c>
      <c r="T14547" s="35" t="s">
        <v>8</v>
      </c>
      <c r="U14547" s="35" t="s">
        <v>77</v>
      </c>
    </row>
    <row r="14548" spans="1:21" ht="15.65" customHeight="1" x14ac:dyDescent="0.35">
      <c r="A14548" s="35" t="s">
        <v>4226</v>
      </c>
      <c r="B14548" s="36">
        <v>42819</v>
      </c>
      <c r="D14548" s="35" t="s">
        <v>78</v>
      </c>
      <c r="E14548" s="47">
        <v>10</v>
      </c>
      <c r="F14548" s="49" t="s">
        <v>3998</v>
      </c>
      <c r="G14548" s="35" t="s">
        <v>7661</v>
      </c>
      <c r="H14548" s="70">
        <v>132</v>
      </c>
      <c r="I14548" s="43" t="str">
        <f>IFERROR(VLOOKUP(H14548,#REF!,2,FALSE),"")</f>
        <v/>
      </c>
      <c r="J14548" s="70">
        <v>1</v>
      </c>
      <c r="K14548" s="41" t="s">
        <v>3330</v>
      </c>
      <c r="L14548" s="47">
        <v>10</v>
      </c>
      <c r="M14548" s="57" t="s">
        <v>4222</v>
      </c>
      <c r="N14548" s="57" t="s">
        <v>4222</v>
      </c>
      <c r="O14548" s="35" t="s">
        <v>7660</v>
      </c>
      <c r="P14548" s="70">
        <v>128</v>
      </c>
      <c r="Q14548" s="56" t="str">
        <f>IFERROR(VLOOKUP(P14548,#REF!,2,FALSE),"")</f>
        <v/>
      </c>
      <c r="R14548" s="70">
        <v>0</v>
      </c>
      <c r="S14548" s="41" t="s">
        <v>63</v>
      </c>
      <c r="T14548" s="35" t="s">
        <v>8</v>
      </c>
      <c r="U14548" s="35" t="s">
        <v>77</v>
      </c>
    </row>
    <row r="14549" spans="1:21" ht="15.65" customHeight="1" x14ac:dyDescent="0.35">
      <c r="A14549" s="35" t="s">
        <v>4226</v>
      </c>
      <c r="B14549" s="36">
        <v>42819</v>
      </c>
      <c r="D14549" s="35" t="s">
        <v>78</v>
      </c>
      <c r="E14549" s="47">
        <v>11</v>
      </c>
      <c r="F14549" s="49" t="s">
        <v>3552</v>
      </c>
      <c r="G14549" s="35" t="s">
        <v>7660</v>
      </c>
      <c r="H14549" s="70">
        <v>135</v>
      </c>
      <c r="I14549" s="43" t="str">
        <f>IFERROR(VLOOKUP(H14549,#REF!,2,FALSE),"")</f>
        <v/>
      </c>
      <c r="J14549" s="70">
        <v>0</v>
      </c>
      <c r="K14549" s="41" t="s">
        <v>3330</v>
      </c>
      <c r="L14549" s="47">
        <v>11</v>
      </c>
      <c r="M14549" s="57" t="s">
        <v>4223</v>
      </c>
      <c r="N14549" s="57" t="s">
        <v>4223</v>
      </c>
      <c r="O14549" s="35" t="s">
        <v>7661</v>
      </c>
      <c r="P14549" s="70">
        <v>129</v>
      </c>
      <c r="Q14549" s="56" t="str">
        <f>IFERROR(VLOOKUP(P14549,#REF!,2,FALSE),"")</f>
        <v/>
      </c>
      <c r="R14549" s="70">
        <v>1</v>
      </c>
      <c r="S14549" s="41" t="s">
        <v>63</v>
      </c>
      <c r="T14549" s="35" t="s">
        <v>8</v>
      </c>
      <c r="U14549" s="35" t="s">
        <v>77</v>
      </c>
    </row>
    <row r="14550" spans="1:21" ht="15.65" customHeight="1" x14ac:dyDescent="0.35">
      <c r="A14550" s="35" t="s">
        <v>4226</v>
      </c>
      <c r="B14550" s="36">
        <v>42819</v>
      </c>
      <c r="D14550" s="35" t="s">
        <v>78</v>
      </c>
      <c r="E14550" s="47">
        <v>12</v>
      </c>
      <c r="F14550" s="49" t="s">
        <v>3691</v>
      </c>
      <c r="G14550" s="35" t="s">
        <v>7661</v>
      </c>
      <c r="H14550" s="70">
        <v>133</v>
      </c>
      <c r="I14550" s="43" t="str">
        <f>IFERROR(VLOOKUP(H14550,#REF!,2,FALSE),"")</f>
        <v/>
      </c>
      <c r="J14550" s="70">
        <v>1</v>
      </c>
      <c r="K14550" s="41" t="s">
        <v>3330</v>
      </c>
      <c r="L14550" s="47">
        <v>12</v>
      </c>
      <c r="M14550" s="57" t="s">
        <v>2365</v>
      </c>
      <c r="N14550" s="57" t="s">
        <v>2365</v>
      </c>
      <c r="O14550" s="35" t="s">
        <v>7660</v>
      </c>
      <c r="P14550" s="70">
        <v>127</v>
      </c>
      <c r="Q14550" s="56" t="str">
        <f>IFERROR(VLOOKUP(P14550,#REF!,2,FALSE),"")</f>
        <v/>
      </c>
      <c r="R14550" s="70">
        <v>0</v>
      </c>
      <c r="S14550" s="41" t="s">
        <v>63</v>
      </c>
      <c r="T14550" s="35" t="s">
        <v>8</v>
      </c>
      <c r="U14550" s="35" t="s">
        <v>77</v>
      </c>
    </row>
    <row r="14551" spans="1:21" ht="15.65" customHeight="1" x14ac:dyDescent="0.35">
      <c r="A14551" s="35" t="s">
        <v>4226</v>
      </c>
      <c r="B14551" s="36">
        <v>42819</v>
      </c>
      <c r="D14551" s="35" t="s">
        <v>78</v>
      </c>
      <c r="E14551" s="47">
        <v>13</v>
      </c>
      <c r="F14551" s="49" t="s">
        <v>3512</v>
      </c>
      <c r="G14551" s="35" t="s">
        <v>7660</v>
      </c>
      <c r="H14551" s="70">
        <v>128</v>
      </c>
      <c r="I14551" s="43" t="str">
        <f>IFERROR(VLOOKUP(H14551,#REF!,2,FALSE),"")</f>
        <v/>
      </c>
      <c r="J14551" s="70">
        <v>1</v>
      </c>
      <c r="K14551" s="41" t="s">
        <v>3330</v>
      </c>
      <c r="L14551" s="47">
        <v>13</v>
      </c>
      <c r="M14551" s="57" t="s">
        <v>3718</v>
      </c>
      <c r="N14551" s="57" t="s">
        <v>3718</v>
      </c>
      <c r="O14551" s="35" t="s">
        <v>7661</v>
      </c>
      <c r="P14551" s="70">
        <v>128</v>
      </c>
      <c r="Q14551" s="56" t="str">
        <f>IFERROR(VLOOKUP(P14551,#REF!,2,FALSE),"")</f>
        <v/>
      </c>
      <c r="R14551" s="70">
        <v>0</v>
      </c>
      <c r="S14551" s="41" t="s">
        <v>63</v>
      </c>
      <c r="T14551" s="35" t="s">
        <v>8</v>
      </c>
      <c r="U14551" s="35" t="s">
        <v>77</v>
      </c>
    </row>
    <row r="14552" spans="1:21" ht="15.65" customHeight="1" x14ac:dyDescent="0.35">
      <c r="A14552" s="35" t="s">
        <v>4226</v>
      </c>
      <c r="B14552" s="36">
        <v>42819</v>
      </c>
      <c r="D14552" s="35" t="s">
        <v>78</v>
      </c>
      <c r="E14552" s="47">
        <v>14</v>
      </c>
      <c r="F14552" s="49" t="s">
        <v>3530</v>
      </c>
      <c r="G14552" s="35" t="s">
        <v>7661</v>
      </c>
      <c r="H14552" s="70">
        <v>123</v>
      </c>
      <c r="I14552" s="43" t="str">
        <f>IFERROR(VLOOKUP(H14552,#REF!,2,FALSE),"")</f>
        <v/>
      </c>
      <c r="J14552" s="70">
        <v>0</v>
      </c>
      <c r="K14552" s="41" t="s">
        <v>3330</v>
      </c>
      <c r="L14552" s="47">
        <v>14</v>
      </c>
      <c r="M14552" s="57" t="s">
        <v>3411</v>
      </c>
      <c r="N14552" s="57" t="s">
        <v>3411</v>
      </c>
      <c r="O14552" s="35" t="s">
        <v>7660</v>
      </c>
      <c r="P14552" s="70">
        <v>129</v>
      </c>
      <c r="Q14552" s="56" t="str">
        <f>IFERROR(VLOOKUP(P14552,#REF!,2,FALSE),"")</f>
        <v/>
      </c>
      <c r="R14552" s="70">
        <v>1</v>
      </c>
      <c r="S14552" s="41" t="s">
        <v>63</v>
      </c>
      <c r="T14552" s="35" t="s">
        <v>8</v>
      </c>
      <c r="U14552" s="35" t="s">
        <v>77</v>
      </c>
    </row>
    <row r="14553" spans="1:21" ht="15.65" customHeight="1" x14ac:dyDescent="0.35">
      <c r="A14553" s="35" t="s">
        <v>4226</v>
      </c>
      <c r="B14553" s="36">
        <v>42819</v>
      </c>
      <c r="D14553" s="35" t="s">
        <v>78</v>
      </c>
      <c r="E14553" s="47">
        <v>15</v>
      </c>
      <c r="F14553" s="49" t="s">
        <v>3405</v>
      </c>
      <c r="G14553" s="35" t="s">
        <v>7660</v>
      </c>
      <c r="H14553" s="70">
        <v>125</v>
      </c>
      <c r="I14553" s="43" t="str">
        <f>IFERROR(VLOOKUP(H14553,#REF!,2,FALSE),"")</f>
        <v/>
      </c>
      <c r="J14553" s="70">
        <v>0.5</v>
      </c>
      <c r="K14553" s="41" t="s">
        <v>3330</v>
      </c>
      <c r="L14553" s="47">
        <v>15</v>
      </c>
      <c r="M14553" s="57" t="s">
        <v>3891</v>
      </c>
      <c r="N14553" s="57" t="s">
        <v>3891</v>
      </c>
      <c r="O14553" s="35" t="s">
        <v>7661</v>
      </c>
      <c r="P14553" s="70">
        <v>88</v>
      </c>
      <c r="Q14553" s="56" t="str">
        <f>IFERROR(VLOOKUP(P14553,#REF!,2,FALSE),"")</f>
        <v/>
      </c>
      <c r="R14553" s="70">
        <v>0.5</v>
      </c>
      <c r="S14553" s="41" t="s">
        <v>63</v>
      </c>
      <c r="T14553" s="35" t="s">
        <v>8</v>
      </c>
      <c r="U14553" s="35" t="s">
        <v>77</v>
      </c>
    </row>
    <row r="14554" spans="1:21" ht="15.65" customHeight="1" x14ac:dyDescent="0.35">
      <c r="A14554" s="35" t="s">
        <v>4226</v>
      </c>
      <c r="B14554" s="36">
        <v>42819</v>
      </c>
      <c r="D14554" s="35" t="s">
        <v>78</v>
      </c>
      <c r="E14554" s="47">
        <v>16</v>
      </c>
      <c r="F14554" s="49" t="s">
        <v>3871</v>
      </c>
      <c r="G14554" s="35" t="s">
        <v>7661</v>
      </c>
      <c r="H14554" s="70">
        <v>119</v>
      </c>
      <c r="I14554" s="43" t="str">
        <f>IFERROR(VLOOKUP(H14554,#REF!,2,FALSE),"")</f>
        <v/>
      </c>
      <c r="J14554" s="70">
        <v>1</v>
      </c>
      <c r="K14554" s="41" t="s">
        <v>3330</v>
      </c>
      <c r="L14554" s="47">
        <v>16</v>
      </c>
      <c r="M14554" s="57" t="s">
        <v>4224</v>
      </c>
      <c r="N14554" s="57" t="s">
        <v>4224</v>
      </c>
      <c r="O14554" s="35" t="s">
        <v>7660</v>
      </c>
      <c r="P14554" s="70">
        <v>75</v>
      </c>
      <c r="Q14554" s="56" t="str">
        <f>IFERROR(VLOOKUP(P14554,#REF!,2,FALSE),"")</f>
        <v/>
      </c>
      <c r="R14554" s="70">
        <v>0</v>
      </c>
      <c r="S14554" s="41" t="s">
        <v>63</v>
      </c>
      <c r="T14554" s="35" t="s">
        <v>8</v>
      </c>
      <c r="U14554" s="35" t="s">
        <v>77</v>
      </c>
    </row>
    <row r="14555" spans="1:21" ht="15.65" customHeight="1" x14ac:dyDescent="0.35">
      <c r="A14555" s="35" t="s">
        <v>4226</v>
      </c>
      <c r="B14555" s="36">
        <v>42819</v>
      </c>
      <c r="D14555" s="35" t="s">
        <v>78</v>
      </c>
      <c r="E14555" s="47">
        <v>17</v>
      </c>
      <c r="F14555" s="49" t="s">
        <v>3406</v>
      </c>
      <c r="G14555" s="35" t="s">
        <v>7660</v>
      </c>
      <c r="H14555" s="70">
        <v>119</v>
      </c>
      <c r="I14555" s="43" t="str">
        <f>IFERROR(VLOOKUP(H14555,#REF!,2,FALSE),"")</f>
        <v/>
      </c>
      <c r="J14555" s="70">
        <v>0.5</v>
      </c>
      <c r="K14555" s="41" t="s">
        <v>3330</v>
      </c>
      <c r="L14555" s="47">
        <v>17</v>
      </c>
      <c r="M14555" s="57" t="s">
        <v>2369</v>
      </c>
      <c r="N14555" s="57" t="s">
        <v>2369</v>
      </c>
      <c r="O14555" s="35" t="s">
        <v>7661</v>
      </c>
      <c r="P14555" s="70">
        <v>76</v>
      </c>
      <c r="Q14555" s="56" t="str">
        <f>IFERROR(VLOOKUP(P14555,#REF!,2,FALSE),"")</f>
        <v/>
      </c>
      <c r="R14555" s="70">
        <v>0.5</v>
      </c>
      <c r="S14555" s="41" t="s">
        <v>63</v>
      </c>
      <c r="T14555" s="35" t="s">
        <v>8</v>
      </c>
      <c r="U14555" s="35" t="s">
        <v>77</v>
      </c>
    </row>
    <row r="14556" spans="1:21" ht="15.65" customHeight="1" x14ac:dyDescent="0.35">
      <c r="A14556" s="35" t="s">
        <v>4226</v>
      </c>
      <c r="B14556" s="36">
        <v>42819</v>
      </c>
      <c r="D14556" s="35" t="s">
        <v>78</v>
      </c>
      <c r="E14556" s="47">
        <v>18</v>
      </c>
      <c r="F14556" s="49" t="s">
        <v>4130</v>
      </c>
      <c r="G14556" s="35" t="s">
        <v>7661</v>
      </c>
      <c r="H14556" s="70">
        <v>118</v>
      </c>
      <c r="I14556" s="43" t="str">
        <f>IFERROR(VLOOKUP(H14556,#REF!,2,FALSE),"")</f>
        <v/>
      </c>
      <c r="J14556" s="70">
        <v>1</v>
      </c>
      <c r="K14556" s="41" t="s">
        <v>3330</v>
      </c>
      <c r="L14556" s="47">
        <v>18</v>
      </c>
      <c r="M14556" s="57" t="s">
        <v>4215</v>
      </c>
      <c r="N14556" s="57" t="s">
        <v>4215</v>
      </c>
      <c r="O14556" s="35" t="s">
        <v>7660</v>
      </c>
      <c r="P14556" s="70" t="s">
        <v>593</v>
      </c>
      <c r="Q14556" s="56" t="str">
        <f>IFERROR(VLOOKUP(P14556,#REF!,2,FALSE),"")</f>
        <v/>
      </c>
      <c r="R14556" s="70">
        <v>0</v>
      </c>
      <c r="S14556" s="41" t="s">
        <v>63</v>
      </c>
      <c r="T14556" s="35" t="s">
        <v>8</v>
      </c>
      <c r="U14556" s="35" t="s">
        <v>77</v>
      </c>
    </row>
    <row r="14557" spans="1:21" ht="15.65" customHeight="1" x14ac:dyDescent="0.35">
      <c r="A14557" s="35" t="s">
        <v>4226</v>
      </c>
      <c r="B14557" s="36">
        <v>42819</v>
      </c>
      <c r="D14557" s="35" t="s">
        <v>78</v>
      </c>
      <c r="E14557" s="47">
        <v>19</v>
      </c>
      <c r="F14557" s="49" t="s">
        <v>3933</v>
      </c>
      <c r="G14557" s="35" t="s">
        <v>7660</v>
      </c>
      <c r="H14557" s="70">
        <v>106</v>
      </c>
      <c r="I14557" s="43" t="str">
        <f>IFERROR(VLOOKUP(H14557,#REF!,2,FALSE),"")</f>
        <v/>
      </c>
      <c r="J14557" s="70">
        <v>1</v>
      </c>
      <c r="K14557" s="41" t="s">
        <v>3330</v>
      </c>
      <c r="L14557" s="47">
        <v>19</v>
      </c>
      <c r="M14557" s="57" t="s">
        <v>4225</v>
      </c>
      <c r="N14557" s="57" t="s">
        <v>4225</v>
      </c>
      <c r="O14557" s="35" t="s">
        <v>7661</v>
      </c>
      <c r="P14557" s="70">
        <v>24</v>
      </c>
      <c r="Q14557" s="56" t="str">
        <f>IFERROR(VLOOKUP(P14557,#REF!,2,FALSE),"")</f>
        <v/>
      </c>
      <c r="R14557" s="70">
        <v>0</v>
      </c>
      <c r="S14557" s="41" t="s">
        <v>63</v>
      </c>
      <c r="T14557" s="35" t="s">
        <v>8</v>
      </c>
      <c r="U14557" s="35" t="s">
        <v>77</v>
      </c>
    </row>
    <row r="14558" spans="1:21" ht="15.65" customHeight="1" x14ac:dyDescent="0.35">
      <c r="A14558" s="35" t="s">
        <v>4281</v>
      </c>
      <c r="B14558" s="36">
        <v>42819</v>
      </c>
      <c r="D14558" s="35" t="s">
        <v>118</v>
      </c>
      <c r="E14558" s="68">
        <v>10</v>
      </c>
      <c r="F14558" s="57" t="s">
        <v>3404</v>
      </c>
      <c r="G14558" s="35" t="s">
        <v>7660</v>
      </c>
      <c r="H14558" s="47">
        <v>137</v>
      </c>
      <c r="I14558" s="43" t="str">
        <f>IFERROR(VLOOKUP(H14558,#REF!,2,FALSE),"")</f>
        <v/>
      </c>
      <c r="J14558" s="70">
        <v>0.5</v>
      </c>
      <c r="K14558" s="41" t="s">
        <v>113</v>
      </c>
      <c r="L14558" s="68">
        <v>10</v>
      </c>
      <c r="M14558" s="57" t="s">
        <v>3779</v>
      </c>
      <c r="N14558" s="57" t="s">
        <v>3779</v>
      </c>
      <c r="O14558" s="98" t="s">
        <v>7661</v>
      </c>
      <c r="Q14558" s="56" t="str">
        <f>IFERROR(VLOOKUP(P14558,#REF!,2,FALSE),"")</f>
        <v/>
      </c>
      <c r="R14558" s="70">
        <v>0.5</v>
      </c>
      <c r="S14558" s="41" t="s">
        <v>63</v>
      </c>
      <c r="T14558" s="35" t="s">
        <v>8</v>
      </c>
      <c r="U14558" s="35" t="s">
        <v>58</v>
      </c>
    </row>
    <row r="14559" spans="1:21" ht="15.65" customHeight="1" x14ac:dyDescent="0.35">
      <c r="A14559" s="35" t="s">
        <v>4281</v>
      </c>
      <c r="B14559" s="36">
        <v>43015</v>
      </c>
      <c r="D14559" s="35" t="s">
        <v>118</v>
      </c>
      <c r="E14559" s="68">
        <v>9</v>
      </c>
      <c r="F14559" s="57" t="s">
        <v>3404</v>
      </c>
      <c r="G14559" s="35" t="s">
        <v>7660</v>
      </c>
      <c r="H14559" s="47">
        <v>137</v>
      </c>
      <c r="I14559" s="43" t="str">
        <f>IFERROR(VLOOKUP(H14559,#REF!,2,FALSE),"")</f>
        <v/>
      </c>
      <c r="J14559" s="70">
        <v>0.5</v>
      </c>
      <c r="K14559" s="41" t="s">
        <v>114</v>
      </c>
      <c r="L14559" s="68">
        <v>9</v>
      </c>
      <c r="M14559" s="57" t="s">
        <v>4279</v>
      </c>
      <c r="N14559" s="57" t="s">
        <v>4279</v>
      </c>
      <c r="O14559" s="98" t="s">
        <v>7661</v>
      </c>
      <c r="Q14559" s="56" t="str">
        <f>IFERROR(VLOOKUP(P14559,#REF!,2,FALSE),"")</f>
        <v/>
      </c>
      <c r="R14559" s="70">
        <v>0.5</v>
      </c>
      <c r="S14559" s="41" t="s">
        <v>63</v>
      </c>
      <c r="T14559" s="35" t="s">
        <v>8</v>
      </c>
      <c r="U14559" s="35" t="s">
        <v>58</v>
      </c>
    </row>
    <row r="14560" spans="1:21" ht="15.65" customHeight="1" x14ac:dyDescent="0.35">
      <c r="A14560" s="35" t="s">
        <v>4281</v>
      </c>
      <c r="B14560" s="36">
        <v>43015</v>
      </c>
      <c r="D14560" s="35" t="s">
        <v>118</v>
      </c>
      <c r="E14560" s="68">
        <v>1</v>
      </c>
      <c r="F14560" s="49" t="s">
        <v>3784</v>
      </c>
      <c r="G14560" s="35" t="s">
        <v>7660</v>
      </c>
      <c r="H14560" s="47">
        <v>195</v>
      </c>
      <c r="I14560" s="43" t="str">
        <f>IFERROR(VLOOKUP(H14560,#REF!,2,FALSE),"")</f>
        <v/>
      </c>
      <c r="J14560" s="70">
        <v>0.5</v>
      </c>
      <c r="K14560" s="41" t="s">
        <v>115</v>
      </c>
      <c r="L14560" s="68">
        <v>1</v>
      </c>
      <c r="M14560" s="57" t="s">
        <v>3940</v>
      </c>
      <c r="N14560" s="57" t="s">
        <v>3940</v>
      </c>
      <c r="O14560" s="98" t="s">
        <v>7661</v>
      </c>
      <c r="Q14560" s="56" t="str">
        <f>IFERROR(VLOOKUP(P14560,#REF!,2,FALSE),"")</f>
        <v/>
      </c>
      <c r="R14560" s="70">
        <v>0.5</v>
      </c>
      <c r="S14560" s="41" t="s">
        <v>63</v>
      </c>
      <c r="T14560" s="35" t="s">
        <v>8</v>
      </c>
      <c r="U14560" s="35" t="s">
        <v>58</v>
      </c>
    </row>
    <row r="14561" spans="1:21" ht="15.65" customHeight="1" x14ac:dyDescent="0.35">
      <c r="A14561" s="35" t="s">
        <v>4281</v>
      </c>
      <c r="B14561" s="36">
        <v>43015</v>
      </c>
      <c r="D14561" s="35" t="s">
        <v>118</v>
      </c>
      <c r="E14561" s="68">
        <v>4</v>
      </c>
      <c r="F14561" s="57" t="s">
        <v>3771</v>
      </c>
      <c r="G14561" s="35" t="s">
        <v>7661</v>
      </c>
      <c r="H14561" s="47">
        <v>169</v>
      </c>
      <c r="I14561" s="43" t="str">
        <f>IFERROR(VLOOKUP(H14561,#REF!,2,FALSE),"")</f>
        <v/>
      </c>
      <c r="J14561" s="70">
        <v>1</v>
      </c>
      <c r="K14561" s="41" t="s">
        <v>115</v>
      </c>
      <c r="L14561" s="68">
        <v>4</v>
      </c>
      <c r="M14561" s="57" t="s">
        <v>4276</v>
      </c>
      <c r="N14561" s="57" t="s">
        <v>4276</v>
      </c>
      <c r="O14561" s="106" t="s">
        <v>7660</v>
      </c>
      <c r="Q14561" s="56" t="str">
        <f>IFERROR(VLOOKUP(P14561,#REF!,2,FALSE),"")</f>
        <v/>
      </c>
      <c r="R14561" s="70">
        <v>0</v>
      </c>
      <c r="S14561" s="41" t="s">
        <v>63</v>
      </c>
      <c r="T14561" s="35" t="s">
        <v>8</v>
      </c>
      <c r="U14561" s="35" t="s">
        <v>58</v>
      </c>
    </row>
    <row r="14562" spans="1:21" ht="15.65" customHeight="1" x14ac:dyDescent="0.35">
      <c r="A14562" s="35" t="s">
        <v>4281</v>
      </c>
      <c r="B14562" s="36">
        <v>43015</v>
      </c>
      <c r="D14562" s="35" t="s">
        <v>118</v>
      </c>
      <c r="E14562" s="68">
        <v>7</v>
      </c>
      <c r="F14562" s="57" t="s">
        <v>3399</v>
      </c>
      <c r="G14562" s="35" t="s">
        <v>7661</v>
      </c>
      <c r="H14562" s="47">
        <v>141</v>
      </c>
      <c r="I14562" s="43" t="str">
        <f>IFERROR(VLOOKUP(H14562,#REF!,2,FALSE),"")</f>
        <v/>
      </c>
      <c r="J14562" s="70">
        <v>1</v>
      </c>
      <c r="K14562" s="41" t="s">
        <v>115</v>
      </c>
      <c r="L14562" s="68">
        <v>7</v>
      </c>
      <c r="M14562" s="57" t="s">
        <v>2371</v>
      </c>
      <c r="N14562" s="57" t="s">
        <v>2371</v>
      </c>
      <c r="O14562" s="106" t="s">
        <v>7660</v>
      </c>
      <c r="Q14562" s="56" t="str">
        <f>IFERROR(VLOOKUP(P14562,#REF!,2,FALSE),"")</f>
        <v/>
      </c>
      <c r="R14562" s="70">
        <v>0</v>
      </c>
      <c r="S14562" s="41" t="s">
        <v>63</v>
      </c>
      <c r="T14562" s="35" t="s">
        <v>8</v>
      </c>
      <c r="U14562" s="35" t="s">
        <v>58</v>
      </c>
    </row>
    <row r="14563" spans="1:21" ht="15.65" customHeight="1" x14ac:dyDescent="0.35">
      <c r="A14563" s="35" t="s">
        <v>4281</v>
      </c>
      <c r="B14563" s="36">
        <v>43015</v>
      </c>
      <c r="D14563" s="35" t="s">
        <v>118</v>
      </c>
      <c r="E14563" s="68">
        <v>10</v>
      </c>
      <c r="F14563" s="83" t="s">
        <v>3415</v>
      </c>
      <c r="G14563" s="35" t="s">
        <v>7660</v>
      </c>
      <c r="H14563" s="47">
        <v>128</v>
      </c>
      <c r="I14563" s="43" t="str">
        <f>IFERROR(VLOOKUP(H14563,#REF!,2,FALSE),"")</f>
        <v/>
      </c>
      <c r="J14563" s="70">
        <v>0</v>
      </c>
      <c r="K14563" s="41" t="s">
        <v>115</v>
      </c>
      <c r="L14563" s="68">
        <v>10</v>
      </c>
      <c r="M14563" s="57" t="s">
        <v>4280</v>
      </c>
      <c r="N14563" s="57" t="s">
        <v>4280</v>
      </c>
      <c r="O14563" s="106" t="s">
        <v>7661</v>
      </c>
      <c r="Q14563" s="56" t="str">
        <f>IFERROR(VLOOKUP(P14563,#REF!,2,FALSE),"")</f>
        <v/>
      </c>
      <c r="R14563" s="70">
        <v>1</v>
      </c>
      <c r="S14563" s="41" t="s">
        <v>63</v>
      </c>
      <c r="T14563" s="35" t="s">
        <v>8</v>
      </c>
      <c r="U14563" s="35" t="s">
        <v>58</v>
      </c>
    </row>
    <row r="14564" spans="1:21" ht="15.65" customHeight="1" x14ac:dyDescent="0.35">
      <c r="A14564" s="35" t="s">
        <v>4281</v>
      </c>
      <c r="B14564" s="36">
        <v>43015</v>
      </c>
      <c r="D14564" s="35" t="s">
        <v>118</v>
      </c>
      <c r="E14564" s="68">
        <v>2</v>
      </c>
      <c r="F14564" s="57" t="s">
        <v>3488</v>
      </c>
      <c r="G14564" s="35" t="s">
        <v>7661</v>
      </c>
      <c r="H14564" s="47">
        <v>175</v>
      </c>
      <c r="I14564" s="43" t="str">
        <f>IFERROR(VLOOKUP(H14564,#REF!,2,FALSE),"")</f>
        <v/>
      </c>
      <c r="J14564" s="70">
        <v>1</v>
      </c>
      <c r="K14564" s="41" t="s">
        <v>113</v>
      </c>
      <c r="L14564" s="68">
        <v>2</v>
      </c>
      <c r="M14564" s="57" t="s">
        <v>3432</v>
      </c>
      <c r="N14564" s="57" t="s">
        <v>3432</v>
      </c>
      <c r="O14564" s="106" t="s">
        <v>7660</v>
      </c>
      <c r="Q14564" s="56" t="str">
        <f>IFERROR(VLOOKUP(P14564,#REF!,2,FALSE),"")</f>
        <v/>
      </c>
      <c r="R14564" s="70">
        <v>0</v>
      </c>
      <c r="S14564" s="41" t="s">
        <v>63</v>
      </c>
      <c r="T14564" s="35" t="s">
        <v>8</v>
      </c>
      <c r="U14564" s="35" t="s">
        <v>58</v>
      </c>
    </row>
    <row r="14565" spans="1:21" ht="15.65" customHeight="1" x14ac:dyDescent="0.35">
      <c r="A14565" s="35" t="s">
        <v>4281</v>
      </c>
      <c r="B14565" s="36">
        <v>43015</v>
      </c>
      <c r="D14565" s="35" t="s">
        <v>118</v>
      </c>
      <c r="E14565" s="68">
        <v>5</v>
      </c>
      <c r="F14565" s="57" t="s">
        <v>3545</v>
      </c>
      <c r="G14565" s="35" t="s">
        <v>7660</v>
      </c>
      <c r="H14565" s="47">
        <v>168</v>
      </c>
      <c r="I14565" s="43" t="str">
        <f>IFERROR(VLOOKUP(H14565,#REF!,2,FALSE),"")</f>
        <v/>
      </c>
      <c r="J14565" s="70">
        <v>0.5</v>
      </c>
      <c r="K14565" s="41" t="s">
        <v>113</v>
      </c>
      <c r="L14565" s="68">
        <v>5</v>
      </c>
      <c r="M14565" s="57" t="s">
        <v>3425</v>
      </c>
      <c r="N14565" s="57" t="s">
        <v>3425</v>
      </c>
      <c r="O14565" s="106" t="s">
        <v>7661</v>
      </c>
      <c r="Q14565" s="56" t="str">
        <f>IFERROR(VLOOKUP(P14565,#REF!,2,FALSE),"")</f>
        <v/>
      </c>
      <c r="R14565" s="70">
        <v>0.5</v>
      </c>
      <c r="S14565" s="41" t="s">
        <v>63</v>
      </c>
      <c r="T14565" s="35" t="s">
        <v>8</v>
      </c>
      <c r="U14565" s="35" t="s">
        <v>58</v>
      </c>
    </row>
    <row r="14566" spans="1:21" ht="15.65" customHeight="1" x14ac:dyDescent="0.35">
      <c r="A14566" s="35" t="s">
        <v>4281</v>
      </c>
      <c r="B14566" s="36">
        <v>43015</v>
      </c>
      <c r="D14566" s="35" t="s">
        <v>118</v>
      </c>
      <c r="E14566" s="68">
        <v>8</v>
      </c>
      <c r="F14566" s="57" t="s">
        <v>3508</v>
      </c>
      <c r="G14566" s="35" t="s">
        <v>7661</v>
      </c>
      <c r="H14566" s="47">
        <v>138</v>
      </c>
      <c r="I14566" s="43" t="str">
        <f>IFERROR(VLOOKUP(H14566,#REF!,2,FALSE),"")</f>
        <v/>
      </c>
      <c r="J14566" s="70">
        <v>0</v>
      </c>
      <c r="K14566" s="41" t="s">
        <v>113</v>
      </c>
      <c r="L14566" s="68">
        <v>8</v>
      </c>
      <c r="M14566" s="57" t="s">
        <v>3717</v>
      </c>
      <c r="N14566" s="57" t="s">
        <v>3717</v>
      </c>
      <c r="O14566" s="98" t="s">
        <v>7660</v>
      </c>
      <c r="Q14566" s="56" t="str">
        <f>IFERROR(VLOOKUP(P14566,#REF!,2,FALSE),"")</f>
        <v/>
      </c>
      <c r="R14566" s="70">
        <v>1</v>
      </c>
      <c r="S14566" s="41" t="s">
        <v>63</v>
      </c>
      <c r="T14566" s="35" t="s">
        <v>8</v>
      </c>
      <c r="U14566" s="35" t="s">
        <v>58</v>
      </c>
    </row>
    <row r="14567" spans="1:21" ht="15.65" customHeight="1" x14ac:dyDescent="0.35">
      <c r="A14567" s="35" t="s">
        <v>4281</v>
      </c>
      <c r="B14567" s="36">
        <v>43036</v>
      </c>
      <c r="D14567" s="35" t="s">
        <v>117</v>
      </c>
      <c r="E14567" s="68">
        <v>1</v>
      </c>
      <c r="F14567" s="57" t="s">
        <v>4194</v>
      </c>
      <c r="G14567" s="35" t="s">
        <v>7661</v>
      </c>
      <c r="H14567" s="70">
        <v>150</v>
      </c>
      <c r="I14567" s="43" t="str">
        <f>IFERROR(VLOOKUP(H14567,#REF!,2,FALSE),"")</f>
        <v/>
      </c>
      <c r="J14567" s="70">
        <v>1</v>
      </c>
      <c r="K14567" s="41" t="s">
        <v>4432</v>
      </c>
      <c r="L14567" s="68">
        <v>1</v>
      </c>
      <c r="M14567" s="57" t="s">
        <v>4259</v>
      </c>
      <c r="N14567" s="57" t="s">
        <v>4259</v>
      </c>
      <c r="O14567" s="35" t="s">
        <v>7660</v>
      </c>
      <c r="P14567" s="70">
        <v>157</v>
      </c>
      <c r="Q14567" s="56" t="str">
        <f>IFERROR(VLOOKUP(P14567,#REF!,2,FALSE),"")</f>
        <v/>
      </c>
      <c r="R14567" s="70">
        <v>0</v>
      </c>
      <c r="S14567" s="41" t="s">
        <v>63</v>
      </c>
      <c r="T14567" s="35" t="s">
        <v>8</v>
      </c>
      <c r="U14567" s="35" t="s">
        <v>116</v>
      </c>
    </row>
    <row r="14568" spans="1:21" ht="15.65" customHeight="1" x14ac:dyDescent="0.35">
      <c r="A14568" s="35" t="s">
        <v>4281</v>
      </c>
      <c r="B14568" s="36">
        <v>43036</v>
      </c>
      <c r="D14568" s="35" t="s">
        <v>117</v>
      </c>
      <c r="E14568" s="68">
        <v>2</v>
      </c>
      <c r="F14568" s="57" t="s">
        <v>3414</v>
      </c>
      <c r="G14568" s="35" t="s">
        <v>7660</v>
      </c>
      <c r="H14568" s="70">
        <v>148</v>
      </c>
      <c r="I14568" s="43" t="str">
        <f>IFERROR(VLOOKUP(H14568,#REF!,2,FALSE),"")</f>
        <v/>
      </c>
      <c r="J14568" s="70">
        <v>0.5</v>
      </c>
      <c r="K14568" s="41" t="s">
        <v>4432</v>
      </c>
      <c r="L14568" s="68">
        <v>2</v>
      </c>
      <c r="M14568" s="57" t="s">
        <v>4002</v>
      </c>
      <c r="N14568" s="57" t="s">
        <v>4002</v>
      </c>
      <c r="O14568" s="35" t="s">
        <v>7661</v>
      </c>
      <c r="P14568" s="70">
        <v>153</v>
      </c>
      <c r="Q14568" s="56" t="str">
        <f>IFERROR(VLOOKUP(P14568,#REF!,2,FALSE),"")</f>
        <v/>
      </c>
      <c r="R14568" s="70">
        <v>0.5</v>
      </c>
      <c r="S14568" s="41" t="s">
        <v>63</v>
      </c>
      <c r="T14568" s="35" t="s">
        <v>8</v>
      </c>
      <c r="U14568" s="35" t="s">
        <v>116</v>
      </c>
    </row>
    <row r="14569" spans="1:21" ht="15.65" customHeight="1" x14ac:dyDescent="0.35">
      <c r="A14569" s="35" t="s">
        <v>4281</v>
      </c>
      <c r="B14569" s="36">
        <v>43036</v>
      </c>
      <c r="D14569" s="35" t="s">
        <v>117</v>
      </c>
      <c r="E14569" s="68">
        <v>3</v>
      </c>
      <c r="F14569" s="57" t="s">
        <v>3493</v>
      </c>
      <c r="G14569" s="35" t="s">
        <v>7661</v>
      </c>
      <c r="H14569" s="70">
        <v>145</v>
      </c>
      <c r="I14569" s="43" t="str">
        <f>IFERROR(VLOOKUP(H14569,#REF!,2,FALSE),"")</f>
        <v/>
      </c>
      <c r="J14569" s="70">
        <v>1</v>
      </c>
      <c r="K14569" s="41" t="s">
        <v>4432</v>
      </c>
      <c r="L14569" s="68">
        <v>3</v>
      </c>
      <c r="M14569" s="57" t="s">
        <v>4234</v>
      </c>
      <c r="N14569" s="57" t="s">
        <v>4234</v>
      </c>
      <c r="O14569" s="35" t="s">
        <v>7660</v>
      </c>
      <c r="P14569" s="70">
        <v>145</v>
      </c>
      <c r="Q14569" s="56" t="str">
        <f>IFERROR(VLOOKUP(P14569,#REF!,2,FALSE),"")</f>
        <v/>
      </c>
      <c r="R14569" s="70">
        <v>0</v>
      </c>
      <c r="S14569" s="41" t="s">
        <v>63</v>
      </c>
      <c r="T14569" s="35" t="s">
        <v>8</v>
      </c>
      <c r="U14569" s="35" t="s">
        <v>116</v>
      </c>
    </row>
    <row r="14570" spans="1:21" ht="15.65" customHeight="1" x14ac:dyDescent="0.35">
      <c r="A14570" s="35" t="s">
        <v>4281</v>
      </c>
      <c r="B14570" s="36">
        <v>43036</v>
      </c>
      <c r="D14570" s="35" t="s">
        <v>117</v>
      </c>
      <c r="E14570" s="68">
        <v>4</v>
      </c>
      <c r="F14570" s="57" t="s">
        <v>3399</v>
      </c>
      <c r="G14570" s="35" t="s">
        <v>7660</v>
      </c>
      <c r="H14570" s="70">
        <v>141</v>
      </c>
      <c r="I14570" s="43" t="str">
        <f>IFERROR(VLOOKUP(H14570,#REF!,2,FALSE),"")</f>
        <v/>
      </c>
      <c r="J14570" s="70">
        <v>1</v>
      </c>
      <c r="K14570" s="41" t="s">
        <v>4432</v>
      </c>
      <c r="L14570" s="68">
        <v>4</v>
      </c>
      <c r="M14570" s="57" t="s">
        <v>3693</v>
      </c>
      <c r="N14570" s="57" t="s">
        <v>3693</v>
      </c>
      <c r="O14570" s="35" t="s">
        <v>7661</v>
      </c>
      <c r="P14570" s="70">
        <v>145</v>
      </c>
      <c r="Q14570" s="56" t="str">
        <f>IFERROR(VLOOKUP(P14570,#REF!,2,FALSE),"")</f>
        <v/>
      </c>
      <c r="R14570" s="70">
        <v>0</v>
      </c>
      <c r="S14570" s="41" t="s">
        <v>63</v>
      </c>
      <c r="T14570" s="35" t="s">
        <v>8</v>
      </c>
      <c r="U14570" s="35" t="s">
        <v>116</v>
      </c>
    </row>
    <row r="14571" spans="1:21" ht="15.65" customHeight="1" x14ac:dyDescent="0.35">
      <c r="A14571" s="35" t="s">
        <v>4281</v>
      </c>
      <c r="B14571" s="36">
        <v>43036</v>
      </c>
      <c r="D14571" s="35" t="s">
        <v>117</v>
      </c>
      <c r="E14571" s="68">
        <v>5</v>
      </c>
      <c r="F14571" s="57" t="s">
        <v>3508</v>
      </c>
      <c r="G14571" s="35" t="s">
        <v>7661</v>
      </c>
      <c r="H14571" s="70">
        <v>138</v>
      </c>
      <c r="I14571" s="43" t="str">
        <f>IFERROR(VLOOKUP(H14571,#REF!,2,FALSE),"")</f>
        <v/>
      </c>
      <c r="J14571" s="70">
        <v>0.5</v>
      </c>
      <c r="K14571" s="41" t="s">
        <v>4432</v>
      </c>
      <c r="L14571" s="68">
        <v>5</v>
      </c>
      <c r="M14571" s="57" t="s">
        <v>3995</v>
      </c>
      <c r="N14571" s="57" t="s">
        <v>3995</v>
      </c>
      <c r="O14571" s="35" t="s">
        <v>7660</v>
      </c>
      <c r="P14571" s="70">
        <v>143</v>
      </c>
      <c r="Q14571" s="56" t="str">
        <f>IFERROR(VLOOKUP(P14571,#REF!,2,FALSE),"")</f>
        <v/>
      </c>
      <c r="R14571" s="70">
        <v>0.5</v>
      </c>
      <c r="S14571" s="41" t="s">
        <v>63</v>
      </c>
      <c r="T14571" s="35" t="s">
        <v>8</v>
      </c>
      <c r="U14571" s="35" t="s">
        <v>116</v>
      </c>
    </row>
    <row r="14572" spans="1:21" ht="15.65" customHeight="1" x14ac:dyDescent="0.35">
      <c r="A14572" s="35" t="s">
        <v>4281</v>
      </c>
      <c r="B14572" s="36">
        <v>43036</v>
      </c>
      <c r="D14572" s="35" t="s">
        <v>117</v>
      </c>
      <c r="E14572" s="68">
        <v>6</v>
      </c>
      <c r="F14572" s="57" t="s">
        <v>3404</v>
      </c>
      <c r="G14572" s="35" t="s">
        <v>7660</v>
      </c>
      <c r="H14572" s="70">
        <v>137</v>
      </c>
      <c r="I14572" s="43" t="str">
        <f>IFERROR(VLOOKUP(H14572,#REF!,2,FALSE),"")</f>
        <v/>
      </c>
      <c r="J14572" s="70">
        <v>1</v>
      </c>
      <c r="K14572" s="41" t="s">
        <v>4432</v>
      </c>
      <c r="L14572" s="68">
        <v>6</v>
      </c>
      <c r="M14572" s="57" t="s">
        <v>4043</v>
      </c>
      <c r="N14572" s="57" t="s">
        <v>4043</v>
      </c>
      <c r="O14572" s="35" t="s">
        <v>7661</v>
      </c>
      <c r="P14572" s="70">
        <v>143</v>
      </c>
      <c r="Q14572" s="56" t="str">
        <f>IFERROR(VLOOKUP(P14572,#REF!,2,FALSE),"")</f>
        <v/>
      </c>
      <c r="R14572" s="70">
        <v>0</v>
      </c>
      <c r="S14572" s="41" t="s">
        <v>63</v>
      </c>
      <c r="T14572" s="35" t="s">
        <v>8</v>
      </c>
      <c r="U14572" s="35" t="s">
        <v>116</v>
      </c>
    </row>
    <row r="14573" spans="1:21" ht="15.65" customHeight="1" x14ac:dyDescent="0.35">
      <c r="A14573" s="35" t="s">
        <v>4281</v>
      </c>
      <c r="B14573" s="36">
        <v>43036</v>
      </c>
      <c r="D14573" s="35" t="s">
        <v>117</v>
      </c>
      <c r="E14573" s="68">
        <v>7</v>
      </c>
      <c r="F14573" s="57" t="s">
        <v>3998</v>
      </c>
      <c r="G14573" s="35" t="s">
        <v>7661</v>
      </c>
      <c r="H14573" s="70">
        <v>136</v>
      </c>
      <c r="I14573" s="43" t="str">
        <f>IFERROR(VLOOKUP(H14573,#REF!,2,FALSE),"")</f>
        <v/>
      </c>
      <c r="J14573" s="70">
        <v>0.5</v>
      </c>
      <c r="K14573" s="41" t="s">
        <v>4432</v>
      </c>
      <c r="L14573" s="68">
        <v>7</v>
      </c>
      <c r="M14573" s="57" t="s">
        <v>3697</v>
      </c>
      <c r="N14573" s="57" t="s">
        <v>3697</v>
      </c>
      <c r="O14573" s="35" t="s">
        <v>7660</v>
      </c>
      <c r="P14573" s="70">
        <v>143</v>
      </c>
      <c r="Q14573" s="56" t="str">
        <f>IFERROR(VLOOKUP(P14573,#REF!,2,FALSE),"")</f>
        <v/>
      </c>
      <c r="R14573" s="70">
        <v>0.5</v>
      </c>
      <c r="S14573" s="41" t="s">
        <v>63</v>
      </c>
      <c r="T14573" s="35" t="s">
        <v>8</v>
      </c>
      <c r="U14573" s="35" t="s">
        <v>116</v>
      </c>
    </row>
    <row r="14574" spans="1:21" ht="15.65" customHeight="1" x14ac:dyDescent="0.35">
      <c r="A14574" s="35" t="s">
        <v>4281</v>
      </c>
      <c r="B14574" s="36">
        <v>43036</v>
      </c>
      <c r="D14574" s="35" t="s">
        <v>117</v>
      </c>
      <c r="E14574" s="68">
        <v>8</v>
      </c>
      <c r="F14574" s="57" t="s">
        <v>3684</v>
      </c>
      <c r="G14574" s="35" t="s">
        <v>7660</v>
      </c>
      <c r="H14574" s="70">
        <v>127</v>
      </c>
      <c r="I14574" s="43" t="str">
        <f>IFERROR(VLOOKUP(H14574,#REF!,2,FALSE),"")</f>
        <v/>
      </c>
      <c r="J14574" s="70">
        <v>1</v>
      </c>
      <c r="K14574" s="41" t="s">
        <v>4432</v>
      </c>
      <c r="L14574" s="68">
        <v>8</v>
      </c>
      <c r="M14574" s="57" t="s">
        <v>3696</v>
      </c>
      <c r="N14574" s="57" t="s">
        <v>3696</v>
      </c>
      <c r="O14574" s="35" t="s">
        <v>7661</v>
      </c>
      <c r="P14574" s="70">
        <v>141</v>
      </c>
      <c r="Q14574" s="56" t="str">
        <f>IFERROR(VLOOKUP(P14574,#REF!,2,FALSE),"")</f>
        <v/>
      </c>
      <c r="R14574" s="70">
        <v>0</v>
      </c>
      <c r="S14574" s="41" t="s">
        <v>63</v>
      </c>
      <c r="T14574" s="35" t="s">
        <v>8</v>
      </c>
      <c r="U14574" s="35" t="s">
        <v>116</v>
      </c>
    </row>
    <row r="14575" spans="1:21" ht="15.65" customHeight="1" x14ac:dyDescent="0.35">
      <c r="A14575" s="35" t="s">
        <v>4281</v>
      </c>
      <c r="B14575" s="36">
        <v>43036</v>
      </c>
      <c r="D14575" s="35" t="s">
        <v>117</v>
      </c>
      <c r="E14575" s="68">
        <v>9</v>
      </c>
      <c r="F14575" s="57" t="s">
        <v>3552</v>
      </c>
      <c r="G14575" s="35" t="s">
        <v>7661</v>
      </c>
      <c r="H14575" s="70">
        <v>124</v>
      </c>
      <c r="I14575" s="43" t="str">
        <f>IFERROR(VLOOKUP(H14575,#REF!,2,FALSE),"")</f>
        <v/>
      </c>
      <c r="J14575" s="70">
        <v>1</v>
      </c>
      <c r="K14575" s="41" t="s">
        <v>4432</v>
      </c>
      <c r="L14575" s="68">
        <v>9</v>
      </c>
      <c r="M14575" s="57" t="s">
        <v>3712</v>
      </c>
      <c r="N14575" s="57" t="s">
        <v>3712</v>
      </c>
      <c r="O14575" s="35" t="s">
        <v>7660</v>
      </c>
      <c r="P14575" s="70">
        <v>139</v>
      </c>
      <c r="Q14575" s="56" t="str">
        <f>IFERROR(VLOOKUP(P14575,#REF!,2,FALSE),"")</f>
        <v/>
      </c>
      <c r="R14575" s="70">
        <v>0</v>
      </c>
      <c r="S14575" s="41" t="s">
        <v>63</v>
      </c>
      <c r="T14575" s="35" t="s">
        <v>8</v>
      </c>
      <c r="U14575" s="35" t="s">
        <v>116</v>
      </c>
    </row>
    <row r="14576" spans="1:21" ht="15.65" customHeight="1" x14ac:dyDescent="0.35">
      <c r="A14576" s="35" t="s">
        <v>4281</v>
      </c>
      <c r="B14576" s="36">
        <v>43036</v>
      </c>
      <c r="D14576" s="35" t="s">
        <v>117</v>
      </c>
      <c r="E14576" s="68">
        <v>10</v>
      </c>
      <c r="F14576" s="57" t="s">
        <v>3406</v>
      </c>
      <c r="G14576" s="35" t="s">
        <v>7660</v>
      </c>
      <c r="H14576" s="70">
        <v>120</v>
      </c>
      <c r="I14576" s="43" t="str">
        <f>IFERROR(VLOOKUP(H14576,#REF!,2,FALSE),"")</f>
        <v/>
      </c>
      <c r="J14576" s="70">
        <v>0</v>
      </c>
      <c r="K14576" s="41" t="s">
        <v>4432</v>
      </c>
      <c r="L14576" s="68">
        <v>10</v>
      </c>
      <c r="M14576" s="57" t="s">
        <v>3928</v>
      </c>
      <c r="N14576" s="57" t="s">
        <v>3928</v>
      </c>
      <c r="O14576" s="35" t="s">
        <v>7661</v>
      </c>
      <c r="P14576" s="70">
        <v>139</v>
      </c>
      <c r="Q14576" s="56" t="str">
        <f>IFERROR(VLOOKUP(P14576,#REF!,2,FALSE),"")</f>
        <v/>
      </c>
      <c r="R14576" s="70">
        <v>1</v>
      </c>
      <c r="S14576" s="41" t="s">
        <v>63</v>
      </c>
      <c r="T14576" s="35" t="s">
        <v>8</v>
      </c>
      <c r="U14576" s="35" t="s">
        <v>116</v>
      </c>
    </row>
    <row r="14577" spans="1:21" ht="15.65" customHeight="1" x14ac:dyDescent="0.35">
      <c r="A14577" s="35" t="s">
        <v>4281</v>
      </c>
      <c r="B14577" s="36">
        <v>43036</v>
      </c>
      <c r="D14577" s="35" t="s">
        <v>117</v>
      </c>
      <c r="E14577" s="68">
        <v>11</v>
      </c>
      <c r="F14577" s="57" t="s">
        <v>3933</v>
      </c>
      <c r="G14577" s="35" t="s">
        <v>7661</v>
      </c>
      <c r="H14577" s="70">
        <v>118</v>
      </c>
      <c r="I14577" s="43" t="str">
        <f>IFERROR(VLOOKUP(H14577,#REF!,2,FALSE),"")</f>
        <v/>
      </c>
      <c r="J14577" s="70">
        <v>1</v>
      </c>
      <c r="K14577" s="41" t="s">
        <v>4432</v>
      </c>
      <c r="L14577" s="68">
        <v>11</v>
      </c>
      <c r="M14577" s="57" t="s">
        <v>3692</v>
      </c>
      <c r="N14577" s="57" t="s">
        <v>3692</v>
      </c>
      <c r="O14577" s="35" t="s">
        <v>7660</v>
      </c>
      <c r="P14577" s="70">
        <v>137</v>
      </c>
      <c r="Q14577" s="56" t="str">
        <f>IFERROR(VLOOKUP(P14577,#REF!,2,FALSE),"")</f>
        <v/>
      </c>
      <c r="R14577" s="70">
        <v>0</v>
      </c>
      <c r="S14577" s="41" t="s">
        <v>63</v>
      </c>
      <c r="T14577" s="35" t="s">
        <v>8</v>
      </c>
      <c r="U14577" s="35" t="s">
        <v>116</v>
      </c>
    </row>
    <row r="14578" spans="1:21" ht="15.65" customHeight="1" x14ac:dyDescent="0.35">
      <c r="A14578" s="35" t="s">
        <v>4281</v>
      </c>
      <c r="B14578" s="36">
        <v>43036</v>
      </c>
      <c r="D14578" s="35" t="s">
        <v>117</v>
      </c>
      <c r="E14578" s="68">
        <v>12</v>
      </c>
      <c r="F14578" s="57" t="s">
        <v>4022</v>
      </c>
      <c r="G14578" s="35" t="s">
        <v>7660</v>
      </c>
      <c r="H14578" s="70">
        <v>118</v>
      </c>
      <c r="I14578" s="43" t="str">
        <f>IFERROR(VLOOKUP(H14578,#REF!,2,FALSE),"")</f>
        <v/>
      </c>
      <c r="J14578" s="70">
        <v>0</v>
      </c>
      <c r="K14578" s="41" t="s">
        <v>4432</v>
      </c>
      <c r="L14578" s="68">
        <v>12</v>
      </c>
      <c r="M14578" s="57" t="s">
        <v>3753</v>
      </c>
      <c r="N14578" s="57" t="s">
        <v>3753</v>
      </c>
      <c r="O14578" s="35" t="s">
        <v>7661</v>
      </c>
      <c r="P14578" s="70">
        <v>137</v>
      </c>
      <c r="Q14578" s="56" t="str">
        <f>IFERROR(VLOOKUP(P14578,#REF!,2,FALSE),"")</f>
        <v/>
      </c>
      <c r="R14578" s="70">
        <v>1</v>
      </c>
      <c r="S14578" s="41" t="s">
        <v>63</v>
      </c>
      <c r="T14578" s="35" t="s">
        <v>8</v>
      </c>
      <c r="U14578" s="35" t="s">
        <v>116</v>
      </c>
    </row>
    <row r="14579" spans="1:21" ht="15.65" customHeight="1" x14ac:dyDescent="0.35">
      <c r="A14579" s="35" t="s">
        <v>4281</v>
      </c>
      <c r="B14579" s="36">
        <v>43036</v>
      </c>
      <c r="D14579" s="35" t="s">
        <v>117</v>
      </c>
      <c r="E14579" s="68">
        <v>13</v>
      </c>
      <c r="F14579" s="57" t="s">
        <v>3405</v>
      </c>
      <c r="G14579" s="35" t="s">
        <v>7661</v>
      </c>
      <c r="H14579" s="70">
        <v>110</v>
      </c>
      <c r="I14579" s="43" t="str">
        <f>IFERROR(VLOOKUP(H14579,#REF!,2,FALSE),"")</f>
        <v/>
      </c>
      <c r="J14579" s="70">
        <v>0</v>
      </c>
      <c r="K14579" s="41" t="s">
        <v>4432</v>
      </c>
      <c r="L14579" s="68">
        <v>13</v>
      </c>
      <c r="M14579" s="57" t="s">
        <v>3878</v>
      </c>
      <c r="N14579" s="57" t="s">
        <v>3878</v>
      </c>
      <c r="O14579" s="35" t="s">
        <v>7660</v>
      </c>
      <c r="P14579" s="70">
        <v>134</v>
      </c>
      <c r="Q14579" s="56" t="str">
        <f>IFERROR(VLOOKUP(P14579,#REF!,2,FALSE),"")</f>
        <v/>
      </c>
      <c r="R14579" s="70">
        <v>1</v>
      </c>
      <c r="S14579" s="41" t="s">
        <v>63</v>
      </c>
      <c r="T14579" s="35" t="s">
        <v>8</v>
      </c>
      <c r="U14579" s="35" t="s">
        <v>116</v>
      </c>
    </row>
    <row r="14580" spans="1:21" ht="15.65" customHeight="1" x14ac:dyDescent="0.35">
      <c r="A14580" s="35" t="s">
        <v>4281</v>
      </c>
      <c r="B14580" s="36">
        <v>43036</v>
      </c>
      <c r="D14580" s="35" t="s">
        <v>117</v>
      </c>
      <c r="E14580" s="68">
        <v>14</v>
      </c>
      <c r="F14580" s="57" t="s">
        <v>3634</v>
      </c>
      <c r="G14580" s="35" t="s">
        <v>7660</v>
      </c>
      <c r="H14580" s="70">
        <v>106</v>
      </c>
      <c r="I14580" s="43" t="str">
        <f>IFERROR(VLOOKUP(H14580,#REF!,2,FALSE),"")</f>
        <v/>
      </c>
      <c r="J14580" s="70">
        <v>0</v>
      </c>
      <c r="K14580" s="41" t="s">
        <v>4432</v>
      </c>
      <c r="L14580" s="68">
        <v>14</v>
      </c>
      <c r="M14580" s="57" t="s">
        <v>4260</v>
      </c>
      <c r="N14580" s="57" t="s">
        <v>4260</v>
      </c>
      <c r="O14580" s="35" t="s">
        <v>7661</v>
      </c>
      <c r="P14580" s="70">
        <v>129</v>
      </c>
      <c r="Q14580" s="56" t="str">
        <f>IFERROR(VLOOKUP(P14580,#REF!,2,FALSE),"")</f>
        <v/>
      </c>
      <c r="R14580" s="70">
        <v>1</v>
      </c>
      <c r="S14580" s="41" t="s">
        <v>63</v>
      </c>
      <c r="T14580" s="35" t="s">
        <v>8</v>
      </c>
      <c r="U14580" s="35" t="s">
        <v>116</v>
      </c>
    </row>
    <row r="14581" spans="1:21" ht="15.65" customHeight="1" x14ac:dyDescent="0.35">
      <c r="A14581" s="35" t="s">
        <v>4281</v>
      </c>
      <c r="B14581" s="36">
        <v>43036</v>
      </c>
      <c r="D14581" s="35" t="s">
        <v>117</v>
      </c>
      <c r="E14581" s="68">
        <v>15</v>
      </c>
      <c r="F14581" s="57" t="s">
        <v>4019</v>
      </c>
      <c r="G14581" s="35" t="s">
        <v>7661</v>
      </c>
      <c r="H14581" s="70">
        <v>96</v>
      </c>
      <c r="I14581" s="43" t="str">
        <f>IFERROR(VLOOKUP(H14581,#REF!,2,FALSE),"")</f>
        <v/>
      </c>
      <c r="J14581" s="70">
        <v>0</v>
      </c>
      <c r="K14581" s="41" t="s">
        <v>4432</v>
      </c>
      <c r="L14581" s="68">
        <v>15</v>
      </c>
      <c r="M14581" s="57" t="s">
        <v>2514</v>
      </c>
      <c r="N14581" s="57" t="s">
        <v>2514</v>
      </c>
      <c r="O14581" s="35" t="s">
        <v>7660</v>
      </c>
      <c r="P14581" s="70">
        <v>117</v>
      </c>
      <c r="Q14581" s="56" t="str">
        <f>IFERROR(VLOOKUP(P14581,#REF!,2,FALSE),"")</f>
        <v/>
      </c>
      <c r="R14581" s="70">
        <v>1</v>
      </c>
      <c r="S14581" s="41" t="s">
        <v>63</v>
      </c>
      <c r="T14581" s="35" t="s">
        <v>8</v>
      </c>
      <c r="U14581" s="35" t="s">
        <v>116</v>
      </c>
    </row>
    <row r="14582" spans="1:21" ht="15.65" customHeight="1" x14ac:dyDescent="0.35">
      <c r="A14582" s="35" t="s">
        <v>4281</v>
      </c>
      <c r="B14582" s="36">
        <v>43036</v>
      </c>
      <c r="D14582" s="35" t="s">
        <v>117</v>
      </c>
      <c r="E14582" s="68">
        <v>16</v>
      </c>
      <c r="F14582" s="57" t="s">
        <v>3848</v>
      </c>
      <c r="G14582" s="35" t="s">
        <v>7660</v>
      </c>
      <c r="H14582" s="70">
        <v>95</v>
      </c>
      <c r="I14582" s="43" t="str">
        <f>IFERROR(VLOOKUP(H14582,#REF!,2,FALSE),"")</f>
        <v/>
      </c>
      <c r="J14582" s="70">
        <v>0</v>
      </c>
      <c r="K14582" s="41" t="s">
        <v>4432</v>
      </c>
      <c r="L14582" s="68">
        <v>16</v>
      </c>
      <c r="M14582" s="57" t="s">
        <v>4219</v>
      </c>
      <c r="N14582" s="57" t="s">
        <v>4219</v>
      </c>
      <c r="O14582" s="35" t="s">
        <v>7661</v>
      </c>
      <c r="P14582" s="70">
        <v>115</v>
      </c>
      <c r="Q14582" s="56" t="str">
        <f>IFERROR(VLOOKUP(P14582,#REF!,2,FALSE),"")</f>
        <v/>
      </c>
      <c r="R14582" s="70">
        <v>1</v>
      </c>
      <c r="S14582" s="41" t="s">
        <v>63</v>
      </c>
      <c r="T14582" s="35" t="s">
        <v>8</v>
      </c>
      <c r="U14582" s="35" t="s">
        <v>116</v>
      </c>
    </row>
    <row r="14583" spans="1:21" ht="15.65" customHeight="1" x14ac:dyDescent="0.35">
      <c r="A14583" s="35" t="s">
        <v>4281</v>
      </c>
      <c r="B14583" s="36">
        <v>43036</v>
      </c>
      <c r="D14583" s="35" t="s">
        <v>117</v>
      </c>
      <c r="E14583" s="59">
        <v>17</v>
      </c>
      <c r="F14583" s="46" t="s">
        <v>3704</v>
      </c>
      <c r="G14583" s="35" t="s">
        <v>7661</v>
      </c>
      <c r="H14583" s="70">
        <v>94</v>
      </c>
      <c r="I14583" s="43" t="str">
        <f>IFERROR(VLOOKUP(H14583,#REF!,2,FALSE),"")</f>
        <v/>
      </c>
      <c r="J14583" s="88">
        <v>0.5</v>
      </c>
      <c r="K14583" s="41" t="s">
        <v>4432</v>
      </c>
      <c r="L14583" s="59">
        <v>17</v>
      </c>
      <c r="M14583" s="65" t="s">
        <v>3880</v>
      </c>
      <c r="N14583" s="65" t="s">
        <v>3880</v>
      </c>
      <c r="O14583" s="35" t="s">
        <v>7660</v>
      </c>
      <c r="P14583" s="70">
        <v>113</v>
      </c>
      <c r="Q14583" s="56" t="str">
        <f>IFERROR(VLOOKUP(P14583,#REF!,2,FALSE),"")</f>
        <v/>
      </c>
      <c r="R14583" s="70">
        <v>0.5</v>
      </c>
      <c r="S14583" s="41" t="s">
        <v>63</v>
      </c>
      <c r="T14583" s="35" t="s">
        <v>8</v>
      </c>
      <c r="U14583" s="35" t="s">
        <v>116</v>
      </c>
    </row>
    <row r="14584" spans="1:21" ht="15.65" customHeight="1" x14ac:dyDescent="0.35">
      <c r="A14584" s="35" t="s">
        <v>4281</v>
      </c>
      <c r="B14584" s="36">
        <v>43036</v>
      </c>
      <c r="D14584" s="35" t="s">
        <v>117</v>
      </c>
      <c r="E14584" s="59">
        <v>18</v>
      </c>
      <c r="F14584" s="46" t="s">
        <v>4026</v>
      </c>
      <c r="G14584" s="35" t="s">
        <v>7660</v>
      </c>
      <c r="H14584" s="70">
        <v>70</v>
      </c>
      <c r="I14584" s="43" t="str">
        <f>IFERROR(VLOOKUP(H14584,#REF!,2,FALSE),"")</f>
        <v/>
      </c>
      <c r="J14584" s="70">
        <v>0</v>
      </c>
      <c r="K14584" s="41" t="s">
        <v>4432</v>
      </c>
      <c r="L14584" s="59">
        <v>18</v>
      </c>
      <c r="M14584" s="65" t="s">
        <v>3888</v>
      </c>
      <c r="N14584" s="65" t="s">
        <v>3888</v>
      </c>
      <c r="O14584" s="35" t="s">
        <v>7661</v>
      </c>
      <c r="P14584" s="70">
        <v>113</v>
      </c>
      <c r="Q14584" s="56" t="str">
        <f>IFERROR(VLOOKUP(P14584,#REF!,2,FALSE),"")</f>
        <v/>
      </c>
      <c r="R14584" s="70">
        <v>1</v>
      </c>
      <c r="S14584" s="41" t="s">
        <v>63</v>
      </c>
      <c r="T14584" s="35" t="s">
        <v>8</v>
      </c>
      <c r="U14584" s="35" t="s">
        <v>116</v>
      </c>
    </row>
    <row r="14585" spans="1:21" ht="15.65" customHeight="1" x14ac:dyDescent="0.35">
      <c r="A14585" s="35" t="s">
        <v>4281</v>
      </c>
      <c r="B14585" s="36">
        <v>43057</v>
      </c>
      <c r="D14585" s="35" t="s">
        <v>117</v>
      </c>
      <c r="E14585" s="47">
        <v>1</v>
      </c>
      <c r="F14585" s="49" t="s">
        <v>3686</v>
      </c>
      <c r="G14585" s="35" t="s">
        <v>7660</v>
      </c>
      <c r="H14585" s="70">
        <v>152</v>
      </c>
      <c r="I14585" s="43" t="str">
        <f>IFERROR(VLOOKUP(H14585,#REF!,2,FALSE),"")</f>
        <v/>
      </c>
      <c r="J14585" s="70">
        <v>1</v>
      </c>
      <c r="K14585" s="41" t="s">
        <v>4433</v>
      </c>
      <c r="L14585" s="47">
        <v>1</v>
      </c>
      <c r="M14585" s="57" t="s">
        <v>3767</v>
      </c>
      <c r="N14585" s="57" t="s">
        <v>3767</v>
      </c>
      <c r="O14585" s="35" t="s">
        <v>7661</v>
      </c>
      <c r="P14585" s="70">
        <v>157</v>
      </c>
      <c r="Q14585" s="56" t="str">
        <f>IFERROR(VLOOKUP(P14585,#REF!,2,FALSE),"")</f>
        <v/>
      </c>
      <c r="R14585" s="70">
        <v>0</v>
      </c>
      <c r="S14585" s="41" t="s">
        <v>63</v>
      </c>
      <c r="T14585" s="35" t="s">
        <v>8</v>
      </c>
      <c r="U14585" s="35" t="s">
        <v>116</v>
      </c>
    </row>
    <row r="14586" spans="1:21" ht="15.65" customHeight="1" x14ac:dyDescent="0.35">
      <c r="A14586" s="35" t="s">
        <v>4281</v>
      </c>
      <c r="B14586" s="36">
        <v>43057</v>
      </c>
      <c r="D14586" s="35" t="s">
        <v>117</v>
      </c>
      <c r="E14586" s="47">
        <v>2</v>
      </c>
      <c r="F14586" s="49" t="s">
        <v>3518</v>
      </c>
      <c r="G14586" s="35" t="s">
        <v>7661</v>
      </c>
      <c r="H14586" s="70">
        <v>151</v>
      </c>
      <c r="I14586" s="43" t="str">
        <f>IFERROR(VLOOKUP(H14586,#REF!,2,FALSE),"")</f>
        <v/>
      </c>
      <c r="J14586" s="70">
        <v>0</v>
      </c>
      <c r="K14586" s="41" t="s">
        <v>4433</v>
      </c>
      <c r="L14586" s="47">
        <v>2</v>
      </c>
      <c r="M14586" s="57" t="s">
        <v>4261</v>
      </c>
      <c r="N14586" s="57" t="s">
        <v>4261</v>
      </c>
      <c r="O14586" s="35" t="s">
        <v>7660</v>
      </c>
      <c r="P14586" s="70" t="s">
        <v>593</v>
      </c>
      <c r="Q14586" s="56" t="str">
        <f>IFERROR(VLOOKUP(P14586,#REF!,2,FALSE),"")</f>
        <v/>
      </c>
      <c r="R14586" s="70">
        <v>1</v>
      </c>
      <c r="S14586" s="41" t="s">
        <v>63</v>
      </c>
      <c r="T14586" s="35" t="s">
        <v>8</v>
      </c>
      <c r="U14586" s="35" t="s">
        <v>116</v>
      </c>
    </row>
    <row r="14587" spans="1:21" ht="15.65" customHeight="1" x14ac:dyDescent="0.35">
      <c r="A14587" s="35" t="s">
        <v>4281</v>
      </c>
      <c r="B14587" s="36">
        <v>43057</v>
      </c>
      <c r="D14587" s="35" t="s">
        <v>117</v>
      </c>
      <c r="E14587" s="47">
        <v>3</v>
      </c>
      <c r="F14587" s="49" t="s">
        <v>3414</v>
      </c>
      <c r="G14587" s="35" t="s">
        <v>7660</v>
      </c>
      <c r="H14587" s="70">
        <v>148</v>
      </c>
      <c r="I14587" s="43" t="str">
        <f>IFERROR(VLOOKUP(H14587,#REF!,2,FALSE),"")</f>
        <v/>
      </c>
      <c r="J14587" s="70">
        <v>0</v>
      </c>
      <c r="K14587" s="41" t="s">
        <v>4433</v>
      </c>
      <c r="L14587" s="47">
        <v>3</v>
      </c>
      <c r="M14587" s="57" t="s">
        <v>4003</v>
      </c>
      <c r="N14587" s="57" t="s">
        <v>4003</v>
      </c>
      <c r="O14587" s="35" t="s">
        <v>7661</v>
      </c>
      <c r="P14587" s="70">
        <v>155</v>
      </c>
      <c r="Q14587" s="56" t="str">
        <f>IFERROR(VLOOKUP(P14587,#REF!,2,FALSE),"")</f>
        <v/>
      </c>
      <c r="R14587" s="70">
        <v>1</v>
      </c>
      <c r="S14587" s="41" t="s">
        <v>63</v>
      </c>
      <c r="T14587" s="35" t="s">
        <v>8</v>
      </c>
      <c r="U14587" s="35" t="s">
        <v>116</v>
      </c>
    </row>
    <row r="14588" spans="1:21" ht="15.65" customHeight="1" x14ac:dyDescent="0.35">
      <c r="A14588" s="35" t="s">
        <v>4281</v>
      </c>
      <c r="B14588" s="36">
        <v>43057</v>
      </c>
      <c r="D14588" s="35" t="s">
        <v>117</v>
      </c>
      <c r="E14588" s="47">
        <v>4</v>
      </c>
      <c r="F14588" s="49" t="s">
        <v>3399</v>
      </c>
      <c r="G14588" s="35" t="s">
        <v>7661</v>
      </c>
      <c r="H14588" s="70">
        <v>141</v>
      </c>
      <c r="I14588" s="43" t="str">
        <f>IFERROR(VLOOKUP(H14588,#REF!,2,FALSE),"")</f>
        <v/>
      </c>
      <c r="J14588" s="47">
        <v>0.5</v>
      </c>
      <c r="K14588" s="41" t="s">
        <v>4433</v>
      </c>
      <c r="L14588" s="47">
        <v>4</v>
      </c>
      <c r="M14588" s="57" t="s">
        <v>4009</v>
      </c>
      <c r="N14588" s="57" t="s">
        <v>4009</v>
      </c>
      <c r="O14588" s="35" t="s">
        <v>7660</v>
      </c>
      <c r="P14588" s="70">
        <v>147</v>
      </c>
      <c r="Q14588" s="56" t="str">
        <f>IFERROR(VLOOKUP(P14588,#REF!,2,FALSE),"")</f>
        <v/>
      </c>
      <c r="R14588" s="47">
        <v>0.5</v>
      </c>
      <c r="S14588" s="41" t="s">
        <v>63</v>
      </c>
      <c r="T14588" s="35" t="s">
        <v>8</v>
      </c>
      <c r="U14588" s="35" t="s">
        <v>116</v>
      </c>
    </row>
    <row r="14589" spans="1:21" ht="15.65" customHeight="1" x14ac:dyDescent="0.35">
      <c r="A14589" s="35" t="s">
        <v>4281</v>
      </c>
      <c r="B14589" s="36">
        <v>43057</v>
      </c>
      <c r="D14589" s="35" t="s">
        <v>117</v>
      </c>
      <c r="E14589" s="47">
        <v>5</v>
      </c>
      <c r="F14589" s="49" t="s">
        <v>3508</v>
      </c>
      <c r="G14589" s="35" t="s">
        <v>7660</v>
      </c>
      <c r="H14589" s="70">
        <v>138</v>
      </c>
      <c r="I14589" s="43" t="str">
        <f>IFERROR(VLOOKUP(H14589,#REF!,2,FALSE),"")</f>
        <v/>
      </c>
      <c r="J14589" s="70">
        <v>0</v>
      </c>
      <c r="K14589" s="41" t="s">
        <v>4433</v>
      </c>
      <c r="L14589" s="47">
        <v>5</v>
      </c>
      <c r="M14589" s="57" t="s">
        <v>3677</v>
      </c>
      <c r="N14589" s="57" t="s">
        <v>3677</v>
      </c>
      <c r="O14589" s="35" t="s">
        <v>7661</v>
      </c>
      <c r="P14589" s="70">
        <v>145</v>
      </c>
      <c r="Q14589" s="56" t="str">
        <f>IFERROR(VLOOKUP(P14589,#REF!,2,FALSE),"")</f>
        <v/>
      </c>
      <c r="R14589" s="70">
        <v>1</v>
      </c>
      <c r="S14589" s="41" t="s">
        <v>63</v>
      </c>
      <c r="T14589" s="35" t="s">
        <v>8</v>
      </c>
      <c r="U14589" s="35" t="s">
        <v>116</v>
      </c>
    </row>
    <row r="14590" spans="1:21" ht="15.65" customHeight="1" x14ac:dyDescent="0.35">
      <c r="A14590" s="35" t="s">
        <v>4281</v>
      </c>
      <c r="B14590" s="36">
        <v>43057</v>
      </c>
      <c r="D14590" s="35" t="s">
        <v>117</v>
      </c>
      <c r="E14590" s="47">
        <v>6</v>
      </c>
      <c r="F14590" s="49" t="s">
        <v>3404</v>
      </c>
      <c r="G14590" s="35" t="s">
        <v>7661</v>
      </c>
      <c r="H14590" s="70">
        <v>137</v>
      </c>
      <c r="I14590" s="43" t="str">
        <f>IFERROR(VLOOKUP(H14590,#REF!,2,FALSE),"")</f>
        <v/>
      </c>
      <c r="J14590" s="70">
        <v>0</v>
      </c>
      <c r="K14590" s="41" t="s">
        <v>4433</v>
      </c>
      <c r="L14590" s="47">
        <v>6</v>
      </c>
      <c r="M14590" s="57" t="s">
        <v>3706</v>
      </c>
      <c r="N14590" s="57" t="s">
        <v>3706</v>
      </c>
      <c r="O14590" s="35" t="s">
        <v>7660</v>
      </c>
      <c r="P14590" s="70">
        <v>142</v>
      </c>
      <c r="Q14590" s="56" t="str">
        <f>IFERROR(VLOOKUP(P14590,#REF!,2,FALSE),"")</f>
        <v/>
      </c>
      <c r="R14590" s="70">
        <v>1</v>
      </c>
      <c r="S14590" s="41" t="s">
        <v>63</v>
      </c>
      <c r="T14590" s="35" t="s">
        <v>8</v>
      </c>
      <c r="U14590" s="35" t="s">
        <v>116</v>
      </c>
    </row>
    <row r="14591" spans="1:21" ht="15.65" customHeight="1" x14ac:dyDescent="0.35">
      <c r="A14591" s="35" t="s">
        <v>4281</v>
      </c>
      <c r="B14591" s="36">
        <v>43057</v>
      </c>
      <c r="D14591" s="35" t="s">
        <v>117</v>
      </c>
      <c r="E14591" s="47">
        <v>7</v>
      </c>
      <c r="F14591" s="49" t="s">
        <v>3998</v>
      </c>
      <c r="G14591" s="35" t="s">
        <v>7660</v>
      </c>
      <c r="H14591" s="70">
        <v>136</v>
      </c>
      <c r="I14591" s="43" t="str">
        <f>IFERROR(VLOOKUP(H14591,#REF!,2,FALSE),"")</f>
        <v/>
      </c>
      <c r="J14591" s="70">
        <v>0</v>
      </c>
      <c r="K14591" s="41" t="s">
        <v>4433</v>
      </c>
      <c r="L14591" s="47">
        <v>7</v>
      </c>
      <c r="M14591" s="57" t="s">
        <v>3743</v>
      </c>
      <c r="N14591" s="57" t="s">
        <v>3743</v>
      </c>
      <c r="O14591" s="35" t="s">
        <v>7661</v>
      </c>
      <c r="P14591" s="70">
        <v>140</v>
      </c>
      <c r="Q14591" s="56" t="str">
        <f>IFERROR(VLOOKUP(P14591,#REF!,2,FALSE),"")</f>
        <v/>
      </c>
      <c r="R14591" s="70">
        <v>1</v>
      </c>
      <c r="S14591" s="41" t="s">
        <v>63</v>
      </c>
      <c r="T14591" s="35" t="s">
        <v>8</v>
      </c>
      <c r="U14591" s="35" t="s">
        <v>116</v>
      </c>
    </row>
    <row r="14592" spans="1:21" ht="15.65" customHeight="1" x14ac:dyDescent="0.35">
      <c r="A14592" s="35" t="s">
        <v>4281</v>
      </c>
      <c r="B14592" s="36">
        <v>43057</v>
      </c>
      <c r="D14592" s="35" t="s">
        <v>117</v>
      </c>
      <c r="E14592" s="47">
        <v>8</v>
      </c>
      <c r="F14592" s="49" t="s">
        <v>3745</v>
      </c>
      <c r="G14592" s="35" t="s">
        <v>7661</v>
      </c>
      <c r="H14592" s="70" t="s">
        <v>593</v>
      </c>
      <c r="I14592" s="43" t="str">
        <f>IFERROR(VLOOKUP(H14592,#REF!,2,FALSE),"")</f>
        <v/>
      </c>
      <c r="J14592" s="47">
        <v>0.5</v>
      </c>
      <c r="K14592" s="41" t="s">
        <v>4433</v>
      </c>
      <c r="L14592" s="47">
        <v>8</v>
      </c>
      <c r="M14592" s="57" t="s">
        <v>4010</v>
      </c>
      <c r="N14592" s="57" t="s">
        <v>4010</v>
      </c>
      <c r="O14592" s="35" t="s">
        <v>7660</v>
      </c>
      <c r="P14592" s="70">
        <v>131</v>
      </c>
      <c r="Q14592" s="56" t="str">
        <f>IFERROR(VLOOKUP(P14592,#REF!,2,FALSE),"")</f>
        <v/>
      </c>
      <c r="R14592" s="47">
        <v>0.5</v>
      </c>
      <c r="S14592" s="41" t="s">
        <v>63</v>
      </c>
      <c r="T14592" s="35" t="s">
        <v>8</v>
      </c>
      <c r="U14592" s="35" t="s">
        <v>116</v>
      </c>
    </row>
    <row r="14593" spans="1:21" ht="15.65" customHeight="1" x14ac:dyDescent="0.35">
      <c r="A14593" s="35" t="s">
        <v>4281</v>
      </c>
      <c r="B14593" s="36">
        <v>43057</v>
      </c>
      <c r="D14593" s="35" t="s">
        <v>117</v>
      </c>
      <c r="E14593" s="47">
        <v>9</v>
      </c>
      <c r="F14593" s="49" t="s">
        <v>3877</v>
      </c>
      <c r="G14593" s="35" t="s">
        <v>7660</v>
      </c>
      <c r="H14593" s="70">
        <v>136</v>
      </c>
      <c r="I14593" s="43" t="str">
        <f>IFERROR(VLOOKUP(H14593,#REF!,2,FALSE),"")</f>
        <v/>
      </c>
      <c r="J14593" s="70">
        <v>1</v>
      </c>
      <c r="K14593" s="41" t="s">
        <v>4433</v>
      </c>
      <c r="L14593" s="47">
        <v>9</v>
      </c>
      <c r="M14593" s="57" t="s">
        <v>4262</v>
      </c>
      <c r="N14593" s="57" t="s">
        <v>4262</v>
      </c>
      <c r="O14593" s="35" t="s">
        <v>7661</v>
      </c>
      <c r="P14593" s="70">
        <v>130</v>
      </c>
      <c r="Q14593" s="56" t="str">
        <f>IFERROR(VLOOKUP(P14593,#REF!,2,FALSE),"")</f>
        <v/>
      </c>
      <c r="R14593" s="70">
        <v>0</v>
      </c>
      <c r="S14593" s="41" t="s">
        <v>63</v>
      </c>
      <c r="T14593" s="35" t="s">
        <v>8</v>
      </c>
      <c r="U14593" s="35" t="s">
        <v>116</v>
      </c>
    </row>
    <row r="14594" spans="1:21" ht="15.65" customHeight="1" x14ac:dyDescent="0.35">
      <c r="A14594" s="35" t="s">
        <v>4281</v>
      </c>
      <c r="B14594" s="36">
        <v>43057</v>
      </c>
      <c r="D14594" s="35" t="s">
        <v>117</v>
      </c>
      <c r="E14594" s="47">
        <v>10</v>
      </c>
      <c r="F14594" s="49" t="s">
        <v>3691</v>
      </c>
      <c r="G14594" s="35" t="s">
        <v>7661</v>
      </c>
      <c r="H14594" s="70">
        <v>134</v>
      </c>
      <c r="I14594" s="43" t="str">
        <f>IFERROR(VLOOKUP(H14594,#REF!,2,FALSE),"")</f>
        <v/>
      </c>
      <c r="J14594" s="70">
        <v>0</v>
      </c>
      <c r="K14594" s="41" t="s">
        <v>4433</v>
      </c>
      <c r="L14594" s="47">
        <v>10</v>
      </c>
      <c r="M14594" s="57" t="s">
        <v>3854</v>
      </c>
      <c r="N14594" s="57" t="s">
        <v>3854</v>
      </c>
      <c r="O14594" s="35" t="s">
        <v>7660</v>
      </c>
      <c r="P14594" s="70">
        <v>124</v>
      </c>
      <c r="Q14594" s="56" t="str">
        <f>IFERROR(VLOOKUP(P14594,#REF!,2,FALSE),"")</f>
        <v/>
      </c>
      <c r="R14594" s="70">
        <v>1</v>
      </c>
      <c r="S14594" s="41" t="s">
        <v>63</v>
      </c>
      <c r="T14594" s="35" t="s">
        <v>8</v>
      </c>
      <c r="U14594" s="35" t="s">
        <v>116</v>
      </c>
    </row>
    <row r="14595" spans="1:21" ht="15.65" customHeight="1" x14ac:dyDescent="0.35">
      <c r="A14595" s="35" t="s">
        <v>4281</v>
      </c>
      <c r="B14595" s="36">
        <v>43057</v>
      </c>
      <c r="D14595" s="35" t="s">
        <v>117</v>
      </c>
      <c r="E14595" s="47">
        <v>11</v>
      </c>
      <c r="F14595" s="49" t="s">
        <v>3521</v>
      </c>
      <c r="G14595" s="35" t="s">
        <v>7660</v>
      </c>
      <c r="H14595" s="70">
        <v>133</v>
      </c>
      <c r="I14595" s="43" t="str">
        <f>IFERROR(VLOOKUP(H14595,#REF!,2,FALSE),"")</f>
        <v/>
      </c>
      <c r="J14595" s="47">
        <v>0.5</v>
      </c>
      <c r="K14595" s="41" t="s">
        <v>4433</v>
      </c>
      <c r="L14595" s="47">
        <v>11</v>
      </c>
      <c r="M14595" s="57" t="s">
        <v>2358</v>
      </c>
      <c r="N14595" s="57" t="s">
        <v>2358</v>
      </c>
      <c r="O14595" s="35" t="s">
        <v>7661</v>
      </c>
      <c r="P14595" s="70">
        <v>122</v>
      </c>
      <c r="Q14595" s="56" t="str">
        <f>IFERROR(VLOOKUP(P14595,#REF!,2,FALSE),"")</f>
        <v/>
      </c>
      <c r="R14595" s="47">
        <v>0.5</v>
      </c>
      <c r="S14595" s="41" t="s">
        <v>63</v>
      </c>
      <c r="T14595" s="35" t="s">
        <v>8</v>
      </c>
      <c r="U14595" s="35" t="s">
        <v>116</v>
      </c>
    </row>
    <row r="14596" spans="1:21" ht="15.65" customHeight="1" x14ac:dyDescent="0.35">
      <c r="A14596" s="35" t="s">
        <v>4281</v>
      </c>
      <c r="B14596" s="36">
        <v>43057</v>
      </c>
      <c r="D14596" s="35" t="s">
        <v>117</v>
      </c>
      <c r="E14596" s="47">
        <v>12</v>
      </c>
      <c r="F14596" s="49" t="s">
        <v>4210</v>
      </c>
      <c r="G14596" s="35" t="s">
        <v>7661</v>
      </c>
      <c r="H14596" s="70">
        <v>128</v>
      </c>
      <c r="I14596" s="43" t="str">
        <f>IFERROR(VLOOKUP(H14596,#REF!,2,FALSE),"")</f>
        <v/>
      </c>
      <c r="J14596" s="70">
        <v>1</v>
      </c>
      <c r="K14596" s="41" t="s">
        <v>4433</v>
      </c>
      <c r="L14596" s="47">
        <v>12</v>
      </c>
      <c r="M14596" s="57" t="s">
        <v>2521</v>
      </c>
      <c r="N14596" s="57" t="s">
        <v>2521</v>
      </c>
      <c r="O14596" s="35" t="s">
        <v>7660</v>
      </c>
      <c r="P14596" s="70">
        <v>122</v>
      </c>
      <c r="Q14596" s="56" t="str">
        <f>IFERROR(VLOOKUP(P14596,#REF!,2,FALSE),"")</f>
        <v/>
      </c>
      <c r="R14596" s="70">
        <v>0</v>
      </c>
      <c r="S14596" s="41" t="s">
        <v>63</v>
      </c>
      <c r="T14596" s="35" t="s">
        <v>8</v>
      </c>
      <c r="U14596" s="35" t="s">
        <v>116</v>
      </c>
    </row>
    <row r="14597" spans="1:21" ht="15.65" customHeight="1" x14ac:dyDescent="0.35">
      <c r="A14597" s="35" t="s">
        <v>4281</v>
      </c>
      <c r="B14597" s="36">
        <v>43057</v>
      </c>
      <c r="D14597" s="35" t="s">
        <v>117</v>
      </c>
      <c r="E14597" s="47">
        <v>13</v>
      </c>
      <c r="F14597" s="49" t="s">
        <v>3684</v>
      </c>
      <c r="G14597" s="35" t="s">
        <v>7660</v>
      </c>
      <c r="H14597" s="70">
        <v>127</v>
      </c>
      <c r="I14597" s="43" t="str">
        <f>IFERROR(VLOOKUP(H14597,#REF!,2,FALSE),"")</f>
        <v/>
      </c>
      <c r="J14597" s="70">
        <v>0.5</v>
      </c>
      <c r="K14597" s="41" t="s">
        <v>4433</v>
      </c>
      <c r="L14597" s="47">
        <v>13</v>
      </c>
      <c r="M14597" s="57" t="s">
        <v>2695</v>
      </c>
      <c r="N14597" s="57" t="s">
        <v>2695</v>
      </c>
      <c r="O14597" s="35" t="s">
        <v>7661</v>
      </c>
      <c r="P14597" s="70">
        <v>120</v>
      </c>
      <c r="Q14597" s="56" t="str">
        <f>IFERROR(VLOOKUP(P14597,#REF!,2,FALSE),"")</f>
        <v/>
      </c>
      <c r="R14597" s="70">
        <v>0.5</v>
      </c>
      <c r="S14597" s="41" t="s">
        <v>63</v>
      </c>
      <c r="T14597" s="35" t="s">
        <v>8</v>
      </c>
      <c r="U14597" s="35" t="s">
        <v>116</v>
      </c>
    </row>
    <row r="14598" spans="1:21" ht="15.65" customHeight="1" x14ac:dyDescent="0.35">
      <c r="A14598" s="35" t="s">
        <v>4281</v>
      </c>
      <c r="B14598" s="36">
        <v>43057</v>
      </c>
      <c r="D14598" s="35" t="s">
        <v>117</v>
      </c>
      <c r="E14598" s="47">
        <v>14</v>
      </c>
      <c r="F14598" s="49" t="s">
        <v>3552</v>
      </c>
      <c r="G14598" s="35" t="s">
        <v>7661</v>
      </c>
      <c r="H14598" s="70">
        <v>124</v>
      </c>
      <c r="I14598" s="43" t="str">
        <f>IFERROR(VLOOKUP(H14598,#REF!,2,FALSE),"")</f>
        <v/>
      </c>
      <c r="J14598" s="70">
        <v>1</v>
      </c>
      <c r="K14598" s="41" t="s">
        <v>4433</v>
      </c>
      <c r="L14598" s="47">
        <v>14</v>
      </c>
      <c r="M14598" s="57" t="s">
        <v>3651</v>
      </c>
      <c r="N14598" s="57" t="s">
        <v>3651</v>
      </c>
      <c r="O14598" s="35" t="s">
        <v>7660</v>
      </c>
      <c r="P14598" s="70">
        <v>119</v>
      </c>
      <c r="Q14598" s="56" t="str">
        <f>IFERROR(VLOOKUP(P14598,#REF!,2,FALSE),"")</f>
        <v/>
      </c>
      <c r="R14598" s="70">
        <v>0</v>
      </c>
      <c r="S14598" s="41" t="s">
        <v>63</v>
      </c>
      <c r="T14598" s="35" t="s">
        <v>8</v>
      </c>
      <c r="U14598" s="35" t="s">
        <v>116</v>
      </c>
    </row>
    <row r="14599" spans="1:21" ht="15.65" customHeight="1" x14ac:dyDescent="0.35">
      <c r="A14599" s="35" t="s">
        <v>4281</v>
      </c>
      <c r="B14599" s="36">
        <v>43057</v>
      </c>
      <c r="D14599" s="35" t="s">
        <v>117</v>
      </c>
      <c r="E14599" s="47">
        <v>15</v>
      </c>
      <c r="F14599" s="49" t="s">
        <v>3769</v>
      </c>
      <c r="G14599" s="35" t="s">
        <v>7660</v>
      </c>
      <c r="H14599" s="70">
        <v>119</v>
      </c>
      <c r="I14599" s="43" t="str">
        <f>IFERROR(VLOOKUP(H14599,#REF!,2,FALSE),"")</f>
        <v/>
      </c>
      <c r="J14599" s="70">
        <v>0.5</v>
      </c>
      <c r="K14599" s="41" t="s">
        <v>4433</v>
      </c>
      <c r="L14599" s="47">
        <v>15</v>
      </c>
      <c r="M14599" s="57" t="s">
        <v>4206</v>
      </c>
      <c r="N14599" s="57" t="s">
        <v>4206</v>
      </c>
      <c r="O14599" s="35" t="s">
        <v>7661</v>
      </c>
      <c r="P14599" s="70">
        <v>108</v>
      </c>
      <c r="Q14599" s="56" t="str">
        <f>IFERROR(VLOOKUP(P14599,#REF!,2,FALSE),"")</f>
        <v/>
      </c>
      <c r="R14599" s="70">
        <v>0.5</v>
      </c>
      <c r="S14599" s="41" t="s">
        <v>63</v>
      </c>
      <c r="T14599" s="35" t="s">
        <v>8</v>
      </c>
      <c r="U14599" s="35" t="s">
        <v>116</v>
      </c>
    </row>
    <row r="14600" spans="1:21" ht="15.65" customHeight="1" x14ac:dyDescent="0.35">
      <c r="A14600" s="35" t="s">
        <v>4281</v>
      </c>
      <c r="B14600" s="36">
        <v>43057</v>
      </c>
      <c r="D14600" s="35" t="s">
        <v>117</v>
      </c>
      <c r="E14600" s="47">
        <v>16</v>
      </c>
      <c r="F14600" s="49" t="s">
        <v>3933</v>
      </c>
      <c r="G14600" s="35" t="s">
        <v>7661</v>
      </c>
      <c r="H14600" s="70">
        <v>118</v>
      </c>
      <c r="I14600" s="43" t="str">
        <f>IFERROR(VLOOKUP(H14600,#REF!,2,FALSE),"")</f>
        <v/>
      </c>
      <c r="J14600" s="70">
        <v>0</v>
      </c>
      <c r="K14600" s="41" t="s">
        <v>4433</v>
      </c>
      <c r="L14600" s="47">
        <v>16</v>
      </c>
      <c r="M14600" s="57" t="s">
        <v>4024</v>
      </c>
      <c r="N14600" s="57" t="s">
        <v>4024</v>
      </c>
      <c r="O14600" s="35" t="s">
        <v>7660</v>
      </c>
      <c r="P14600" s="70">
        <v>106</v>
      </c>
      <c r="Q14600" s="56" t="str">
        <f>IFERROR(VLOOKUP(P14600,#REF!,2,FALSE),"")</f>
        <v/>
      </c>
      <c r="R14600" s="70">
        <v>1</v>
      </c>
      <c r="S14600" s="41" t="s">
        <v>63</v>
      </c>
      <c r="T14600" s="35" t="s">
        <v>8</v>
      </c>
      <c r="U14600" s="35" t="s">
        <v>116</v>
      </c>
    </row>
    <row r="14601" spans="1:21" ht="15.65" customHeight="1" x14ac:dyDescent="0.35">
      <c r="A14601" s="35" t="s">
        <v>4281</v>
      </c>
      <c r="B14601" s="36">
        <v>43057</v>
      </c>
      <c r="D14601" s="35" t="s">
        <v>117</v>
      </c>
      <c r="E14601" s="47">
        <v>17</v>
      </c>
      <c r="F14601" s="49" t="s">
        <v>3871</v>
      </c>
      <c r="G14601" s="35" t="s">
        <v>7660</v>
      </c>
      <c r="H14601" s="70">
        <v>117</v>
      </c>
      <c r="I14601" s="43" t="str">
        <f>IFERROR(VLOOKUP(H14601,#REF!,2,FALSE),"")</f>
        <v/>
      </c>
      <c r="J14601" s="70">
        <v>0</v>
      </c>
      <c r="K14601" s="41" t="s">
        <v>4433</v>
      </c>
      <c r="L14601" s="47">
        <v>17</v>
      </c>
      <c r="M14601" s="57" t="s">
        <v>2360</v>
      </c>
      <c r="N14601" s="57" t="s">
        <v>2360</v>
      </c>
      <c r="O14601" s="35" t="s">
        <v>7661</v>
      </c>
      <c r="P14601" s="70">
        <v>108</v>
      </c>
      <c r="Q14601" s="56" t="str">
        <f>IFERROR(VLOOKUP(P14601,#REF!,2,FALSE),"")</f>
        <v/>
      </c>
      <c r="R14601" s="70">
        <v>1</v>
      </c>
      <c r="S14601" s="41" t="s">
        <v>63</v>
      </c>
      <c r="T14601" s="35" t="s">
        <v>8</v>
      </c>
      <c r="U14601" s="35" t="s">
        <v>116</v>
      </c>
    </row>
    <row r="14602" spans="1:21" ht="15.65" customHeight="1" x14ac:dyDescent="0.35">
      <c r="A14602" s="35" t="s">
        <v>4281</v>
      </c>
      <c r="B14602" s="36">
        <v>43057</v>
      </c>
      <c r="D14602" s="35" t="s">
        <v>117</v>
      </c>
      <c r="E14602" s="47">
        <v>18</v>
      </c>
      <c r="F14602" s="49" t="s">
        <v>4263</v>
      </c>
      <c r="G14602" s="35" t="s">
        <v>7661</v>
      </c>
      <c r="H14602" s="70">
        <v>116</v>
      </c>
      <c r="I14602" s="43" t="str">
        <f>IFERROR(VLOOKUP(H14602,#REF!,2,FALSE),"")</f>
        <v/>
      </c>
      <c r="J14602" s="70">
        <v>1</v>
      </c>
      <c r="K14602" s="41" t="s">
        <v>4433</v>
      </c>
      <c r="L14602" s="47">
        <v>18</v>
      </c>
      <c r="M14602" s="57" t="s">
        <v>4205</v>
      </c>
      <c r="N14602" s="57" t="s">
        <v>4205</v>
      </c>
      <c r="O14602" s="35" t="s">
        <v>7660</v>
      </c>
      <c r="P14602" s="70">
        <v>105</v>
      </c>
      <c r="Q14602" s="56" t="str">
        <f>IFERROR(VLOOKUP(P14602,#REF!,2,FALSE),"")</f>
        <v/>
      </c>
      <c r="R14602" s="70">
        <v>0</v>
      </c>
      <c r="S14602" s="41" t="s">
        <v>63</v>
      </c>
      <c r="T14602" s="35" t="s">
        <v>8</v>
      </c>
      <c r="U14602" s="35" t="s">
        <v>116</v>
      </c>
    </row>
    <row r="14603" spans="1:21" ht="15.65" customHeight="1" x14ac:dyDescent="0.35">
      <c r="A14603" s="35" t="s">
        <v>4281</v>
      </c>
      <c r="B14603" s="36">
        <v>43057</v>
      </c>
      <c r="D14603" s="35" t="s">
        <v>117</v>
      </c>
      <c r="E14603" s="47">
        <v>19</v>
      </c>
      <c r="F14603" s="49" t="s">
        <v>3516</v>
      </c>
      <c r="G14603" s="35" t="s">
        <v>7660</v>
      </c>
      <c r="H14603" s="70">
        <v>113</v>
      </c>
      <c r="I14603" s="43" t="str">
        <f>IFERROR(VLOOKUP(H14603,#REF!,2,FALSE),"")</f>
        <v/>
      </c>
      <c r="J14603" s="70">
        <v>1</v>
      </c>
      <c r="K14603" s="41" t="s">
        <v>4433</v>
      </c>
      <c r="L14603" s="47">
        <v>19</v>
      </c>
      <c r="M14603" s="57" t="s">
        <v>4211</v>
      </c>
      <c r="N14603" s="57" t="s">
        <v>4211</v>
      </c>
      <c r="O14603" s="35" t="s">
        <v>7661</v>
      </c>
      <c r="P14603" s="70">
        <v>90</v>
      </c>
      <c r="Q14603" s="56" t="str">
        <f>IFERROR(VLOOKUP(P14603,#REF!,2,FALSE),"")</f>
        <v/>
      </c>
      <c r="R14603" s="70">
        <v>0</v>
      </c>
      <c r="S14603" s="41" t="s">
        <v>63</v>
      </c>
      <c r="T14603" s="35" t="s">
        <v>8</v>
      </c>
      <c r="U14603" s="35" t="s">
        <v>116</v>
      </c>
    </row>
    <row r="14604" spans="1:21" ht="15.65" customHeight="1" x14ac:dyDescent="0.35">
      <c r="A14604" s="35" t="s">
        <v>4281</v>
      </c>
      <c r="B14604" s="36">
        <v>43057</v>
      </c>
      <c r="D14604" s="35" t="s">
        <v>117</v>
      </c>
      <c r="E14604" s="47">
        <v>20</v>
      </c>
      <c r="F14604" s="49" t="s">
        <v>3405</v>
      </c>
      <c r="G14604" s="35" t="s">
        <v>7661</v>
      </c>
      <c r="H14604" s="70">
        <v>110</v>
      </c>
      <c r="I14604" s="43" t="str">
        <f>IFERROR(VLOOKUP(H14604,#REF!,2,FALSE),"")</f>
        <v/>
      </c>
      <c r="J14604" s="70">
        <v>0.5</v>
      </c>
      <c r="K14604" s="41" t="s">
        <v>4433</v>
      </c>
      <c r="L14604" s="47">
        <v>20</v>
      </c>
      <c r="M14604" s="57" t="s">
        <v>4264</v>
      </c>
      <c r="N14604" s="57" t="s">
        <v>4264</v>
      </c>
      <c r="O14604" s="35" t="s">
        <v>7660</v>
      </c>
      <c r="P14604" s="47" t="s">
        <v>593</v>
      </c>
      <c r="Q14604" s="56" t="str">
        <f>IFERROR(VLOOKUP(P14604,#REF!,2,FALSE),"")</f>
        <v/>
      </c>
      <c r="R14604" s="70">
        <v>0.5</v>
      </c>
      <c r="S14604" s="41" t="s">
        <v>63</v>
      </c>
      <c r="T14604" s="35" t="s">
        <v>8</v>
      </c>
      <c r="U14604" s="35" t="s">
        <v>116</v>
      </c>
    </row>
    <row r="14605" spans="1:21" ht="15.65" customHeight="1" x14ac:dyDescent="0.35">
      <c r="A14605" s="35" t="s">
        <v>4281</v>
      </c>
      <c r="B14605" s="36">
        <v>43057</v>
      </c>
      <c r="D14605" s="35" t="s">
        <v>118</v>
      </c>
      <c r="E14605" s="68">
        <v>9</v>
      </c>
      <c r="F14605" s="57" t="s">
        <v>3508</v>
      </c>
      <c r="G14605" s="35" t="s">
        <v>7661</v>
      </c>
      <c r="H14605" s="70">
        <v>138</v>
      </c>
      <c r="I14605" s="43" t="str">
        <f>IFERROR(VLOOKUP(H14605,#REF!,2,FALSE),"")</f>
        <v/>
      </c>
      <c r="J14605" s="70">
        <v>1</v>
      </c>
      <c r="K14605" s="41" t="s">
        <v>114</v>
      </c>
      <c r="L14605" s="68">
        <v>9</v>
      </c>
      <c r="M14605" s="57" t="s">
        <v>3677</v>
      </c>
      <c r="N14605" s="57" t="s">
        <v>3677</v>
      </c>
      <c r="O14605" s="98" t="s">
        <v>7660</v>
      </c>
      <c r="Q14605" s="56" t="str">
        <f>IFERROR(VLOOKUP(P14605,#REF!,2,FALSE),"")</f>
        <v/>
      </c>
      <c r="R14605" s="70">
        <v>0</v>
      </c>
      <c r="S14605" s="41" t="s">
        <v>63</v>
      </c>
      <c r="T14605" s="35" t="s">
        <v>8</v>
      </c>
      <c r="U14605" s="35" t="s">
        <v>58</v>
      </c>
    </row>
    <row r="14606" spans="1:21" ht="15.65" customHeight="1" x14ac:dyDescent="0.35">
      <c r="A14606" s="35" t="s">
        <v>4281</v>
      </c>
      <c r="B14606" s="36">
        <v>43071</v>
      </c>
      <c r="D14606" s="35" t="s">
        <v>118</v>
      </c>
      <c r="E14606" s="68">
        <v>1</v>
      </c>
      <c r="F14606" s="49" t="s">
        <v>3430</v>
      </c>
      <c r="H14606" s="70">
        <v>187</v>
      </c>
      <c r="I14606" s="43" t="str">
        <f>IFERROR(VLOOKUP(H14606,#REF!,2,FALSE),"")</f>
        <v/>
      </c>
      <c r="J14606" s="70">
        <v>1</v>
      </c>
      <c r="K14606" s="41" t="s">
        <v>114</v>
      </c>
      <c r="L14606" s="68">
        <v>1</v>
      </c>
      <c r="M14606" s="57" t="s">
        <v>4271</v>
      </c>
      <c r="N14606" s="57" t="s">
        <v>4271</v>
      </c>
      <c r="O14606" s="70"/>
      <c r="Q14606" s="56" t="str">
        <f>IFERROR(VLOOKUP(P14606,#REF!,2,FALSE),"")</f>
        <v/>
      </c>
      <c r="R14606" s="70">
        <v>0</v>
      </c>
      <c r="S14606" s="41" t="s">
        <v>63</v>
      </c>
      <c r="T14606" s="35" t="s">
        <v>8</v>
      </c>
      <c r="U14606" s="35" t="s">
        <v>58</v>
      </c>
    </row>
    <row r="14607" spans="1:21" ht="15.65" customHeight="1" x14ac:dyDescent="0.35">
      <c r="A14607" s="35" t="s">
        <v>4281</v>
      </c>
      <c r="B14607" s="36">
        <v>43071</v>
      </c>
      <c r="D14607" s="35" t="s">
        <v>118</v>
      </c>
      <c r="E14607" s="68">
        <v>2</v>
      </c>
      <c r="F14607" s="49" t="s">
        <v>3413</v>
      </c>
      <c r="H14607" s="70">
        <v>180</v>
      </c>
      <c r="I14607" s="43" t="str">
        <f>IFERROR(VLOOKUP(H14607,#REF!,2,FALSE),"")</f>
        <v/>
      </c>
      <c r="J14607" s="70">
        <v>0</v>
      </c>
      <c r="K14607" s="41" t="s">
        <v>114</v>
      </c>
      <c r="L14607" s="68">
        <v>2</v>
      </c>
      <c r="M14607" s="57" t="s">
        <v>4272</v>
      </c>
      <c r="N14607" s="57" t="s">
        <v>4272</v>
      </c>
      <c r="O14607" s="70"/>
      <c r="Q14607" s="56" t="str">
        <f>IFERROR(VLOOKUP(P14607,#REF!,2,FALSE),"")</f>
        <v/>
      </c>
      <c r="R14607" s="70">
        <v>1</v>
      </c>
      <c r="S14607" s="41" t="s">
        <v>63</v>
      </c>
      <c r="T14607" s="35" t="s">
        <v>8</v>
      </c>
      <c r="U14607" s="35" t="s">
        <v>58</v>
      </c>
    </row>
    <row r="14608" spans="1:21" ht="15.65" customHeight="1" x14ac:dyDescent="0.35">
      <c r="A14608" s="35" t="s">
        <v>4281</v>
      </c>
      <c r="B14608" s="36">
        <v>43071</v>
      </c>
      <c r="D14608" s="35" t="s">
        <v>118</v>
      </c>
      <c r="E14608" s="68">
        <v>3</v>
      </c>
      <c r="F14608" s="57" t="s">
        <v>3819</v>
      </c>
      <c r="H14608" s="47">
        <v>173</v>
      </c>
      <c r="I14608" s="43" t="str">
        <f>IFERROR(VLOOKUP(H14608,#REF!,2,FALSE),"")</f>
        <v/>
      </c>
      <c r="J14608" s="70">
        <v>0.5</v>
      </c>
      <c r="K14608" s="41" t="s">
        <v>114</v>
      </c>
      <c r="L14608" s="68">
        <v>3</v>
      </c>
      <c r="M14608" s="57" t="s">
        <v>4273</v>
      </c>
      <c r="N14608" s="57" t="s">
        <v>4273</v>
      </c>
      <c r="O14608" s="70"/>
      <c r="Q14608" s="56" t="str">
        <f>IFERROR(VLOOKUP(P14608,#REF!,2,FALSE),"")</f>
        <v/>
      </c>
      <c r="R14608" s="70">
        <v>0.5</v>
      </c>
      <c r="S14608" s="41" t="s">
        <v>63</v>
      </c>
      <c r="T14608" s="35" t="s">
        <v>8</v>
      </c>
      <c r="U14608" s="35" t="s">
        <v>58</v>
      </c>
    </row>
    <row r="14609" spans="1:21" ht="15.65" customHeight="1" x14ac:dyDescent="0.35">
      <c r="A14609" s="35" t="s">
        <v>4281</v>
      </c>
      <c r="B14609" s="36">
        <v>43071</v>
      </c>
      <c r="D14609" s="35" t="s">
        <v>118</v>
      </c>
      <c r="E14609" s="68">
        <v>6</v>
      </c>
      <c r="F14609" s="57" t="s">
        <v>3900</v>
      </c>
      <c r="G14609" s="35" t="s">
        <v>7660</v>
      </c>
      <c r="H14609" s="70">
        <v>168</v>
      </c>
      <c r="I14609" s="43" t="str">
        <f>IFERROR(VLOOKUP(H14609,#REF!,2,FALSE),"")</f>
        <v/>
      </c>
      <c r="J14609" s="70">
        <v>1</v>
      </c>
      <c r="K14609" s="41" t="s">
        <v>114</v>
      </c>
      <c r="L14609" s="68">
        <v>6</v>
      </c>
      <c r="M14609" s="57" t="s">
        <v>4277</v>
      </c>
      <c r="N14609" s="57" t="s">
        <v>4277</v>
      </c>
      <c r="O14609" s="98" t="s">
        <v>7661</v>
      </c>
      <c r="Q14609" s="56" t="str">
        <f>IFERROR(VLOOKUP(P14609,#REF!,2,FALSE),"")</f>
        <v/>
      </c>
      <c r="R14609" s="70">
        <v>0</v>
      </c>
      <c r="S14609" s="41" t="s">
        <v>63</v>
      </c>
      <c r="T14609" s="35" t="s">
        <v>8</v>
      </c>
      <c r="U14609" s="35" t="s">
        <v>58</v>
      </c>
    </row>
    <row r="14610" spans="1:21" ht="15.65" customHeight="1" x14ac:dyDescent="0.35">
      <c r="A14610" s="35" t="s">
        <v>4281</v>
      </c>
      <c r="B14610" s="36">
        <v>43071</v>
      </c>
      <c r="D14610" s="35" t="s">
        <v>118</v>
      </c>
      <c r="E14610" s="68">
        <v>10</v>
      </c>
      <c r="F14610" s="57" t="s">
        <v>3399</v>
      </c>
      <c r="G14610" s="35" t="s">
        <v>7661</v>
      </c>
      <c r="H14610" s="70">
        <v>141</v>
      </c>
      <c r="I14610" s="43" t="str">
        <f>IFERROR(VLOOKUP(H14610,#REF!,2,FALSE),"")</f>
        <v/>
      </c>
      <c r="J14610" s="70">
        <v>0</v>
      </c>
      <c r="K14610" s="41" t="s">
        <v>114</v>
      </c>
      <c r="L14610" s="68">
        <v>10</v>
      </c>
      <c r="M14610" s="57" t="s">
        <v>4279</v>
      </c>
      <c r="N14610" s="57" t="s">
        <v>4279</v>
      </c>
      <c r="O14610" s="98" t="s">
        <v>7660</v>
      </c>
      <c r="Q14610" s="56" t="str">
        <f>IFERROR(VLOOKUP(P14610,#REF!,2,FALSE),"")</f>
        <v/>
      </c>
      <c r="R14610" s="70">
        <v>1</v>
      </c>
      <c r="S14610" s="41" t="s">
        <v>63</v>
      </c>
      <c r="T14610" s="35" t="s">
        <v>8</v>
      </c>
      <c r="U14610" s="35" t="s">
        <v>58</v>
      </c>
    </row>
    <row r="14611" spans="1:21" ht="15.65" customHeight="1" x14ac:dyDescent="0.35">
      <c r="A14611" s="35" t="s">
        <v>4281</v>
      </c>
      <c r="B14611" s="36">
        <v>43071</v>
      </c>
      <c r="D14611" s="35" t="s">
        <v>118</v>
      </c>
      <c r="E14611" s="68">
        <v>3</v>
      </c>
      <c r="F14611" s="57" t="s">
        <v>3488</v>
      </c>
      <c r="G14611" s="35" t="s">
        <v>7660</v>
      </c>
      <c r="H14611" s="47">
        <v>175</v>
      </c>
      <c r="I14611" s="43" t="str">
        <f>IFERROR(VLOOKUP(H14611,#REF!,2,FALSE),"")</f>
        <v/>
      </c>
      <c r="J14611" s="70">
        <v>1</v>
      </c>
      <c r="K14611" s="41" t="s">
        <v>113</v>
      </c>
      <c r="L14611" s="68">
        <v>3</v>
      </c>
      <c r="M14611" s="57" t="s">
        <v>4012</v>
      </c>
      <c r="N14611" s="57" t="s">
        <v>4012</v>
      </c>
      <c r="O14611" s="106" t="s">
        <v>7661</v>
      </c>
      <c r="Q14611" s="56" t="str">
        <f>IFERROR(VLOOKUP(P14611,#REF!,2,FALSE),"")</f>
        <v/>
      </c>
      <c r="R14611" s="70">
        <v>0</v>
      </c>
      <c r="S14611" s="41" t="s">
        <v>63</v>
      </c>
      <c r="T14611" s="35" t="s">
        <v>8</v>
      </c>
      <c r="U14611" s="35" t="s">
        <v>58</v>
      </c>
    </row>
    <row r="14612" spans="1:21" ht="15.65" customHeight="1" x14ac:dyDescent="0.35">
      <c r="A14612" s="35" t="s">
        <v>4281</v>
      </c>
      <c r="B14612" s="36">
        <v>43071</v>
      </c>
      <c r="D14612" s="35" t="s">
        <v>118</v>
      </c>
      <c r="E14612" s="68">
        <v>4</v>
      </c>
      <c r="F14612" s="57" t="s">
        <v>3819</v>
      </c>
      <c r="G14612" s="35" t="s">
        <v>7661</v>
      </c>
      <c r="H14612" s="47">
        <v>173</v>
      </c>
      <c r="I14612" s="43" t="str">
        <f>IFERROR(VLOOKUP(H14612,#REF!,2,FALSE),"")</f>
        <v/>
      </c>
      <c r="J14612" s="70">
        <v>1</v>
      </c>
      <c r="K14612" s="41" t="s">
        <v>113</v>
      </c>
      <c r="L14612" s="68">
        <v>4</v>
      </c>
      <c r="M14612" s="57" t="s">
        <v>4274</v>
      </c>
      <c r="N14612" s="57" t="s">
        <v>4274</v>
      </c>
      <c r="O14612" s="106" t="s">
        <v>7660</v>
      </c>
      <c r="Q14612" s="56" t="str">
        <f>IFERROR(VLOOKUP(P14612,#REF!,2,FALSE),"")</f>
        <v/>
      </c>
      <c r="R14612" s="70">
        <v>0</v>
      </c>
      <c r="S14612" s="41" t="s">
        <v>63</v>
      </c>
      <c r="T14612" s="35" t="s">
        <v>8</v>
      </c>
      <c r="U14612" s="35" t="s">
        <v>58</v>
      </c>
    </row>
    <row r="14613" spans="1:21" ht="15.65" customHeight="1" x14ac:dyDescent="0.35">
      <c r="A14613" s="35" t="s">
        <v>4281</v>
      </c>
      <c r="B14613" s="36">
        <v>43071</v>
      </c>
      <c r="D14613" s="35" t="s">
        <v>118</v>
      </c>
      <c r="E14613" s="68">
        <v>5</v>
      </c>
      <c r="F14613" s="57" t="s">
        <v>3771</v>
      </c>
      <c r="G14613" s="35" t="s">
        <v>7660</v>
      </c>
      <c r="H14613" s="47">
        <v>169</v>
      </c>
      <c r="I14613" s="43" t="str">
        <f>IFERROR(VLOOKUP(H14613,#REF!,2,FALSE),"")</f>
        <v/>
      </c>
      <c r="J14613" s="70">
        <v>0.5</v>
      </c>
      <c r="K14613" s="41" t="s">
        <v>113</v>
      </c>
      <c r="L14613" s="68">
        <v>5</v>
      </c>
      <c r="M14613" s="57" t="s">
        <v>4278</v>
      </c>
      <c r="N14613" s="57" t="s">
        <v>4278</v>
      </c>
      <c r="O14613" s="98" t="s">
        <v>7661</v>
      </c>
      <c r="Q14613" s="56" t="str">
        <f>IFERROR(VLOOKUP(P14613,#REF!,2,FALSE),"")</f>
        <v/>
      </c>
      <c r="R14613" s="70">
        <v>0.5</v>
      </c>
      <c r="S14613" s="41" t="s">
        <v>63</v>
      </c>
      <c r="T14613" s="35" t="s">
        <v>8</v>
      </c>
      <c r="U14613" s="35" t="s">
        <v>58</v>
      </c>
    </row>
    <row r="14614" spans="1:21" ht="15.65" customHeight="1" x14ac:dyDescent="0.35">
      <c r="A14614" s="35" t="s">
        <v>4281</v>
      </c>
      <c r="B14614" s="36">
        <v>43071</v>
      </c>
      <c r="D14614" s="35" t="s">
        <v>118</v>
      </c>
      <c r="E14614" s="68">
        <v>7</v>
      </c>
      <c r="F14614" s="57" t="s">
        <v>3545</v>
      </c>
      <c r="G14614" s="35" t="s">
        <v>7661</v>
      </c>
      <c r="H14614" s="47">
        <v>168</v>
      </c>
      <c r="I14614" s="43" t="str">
        <f>IFERROR(VLOOKUP(H14614,#REF!,2,FALSE),"")</f>
        <v/>
      </c>
      <c r="J14614" s="70">
        <v>0</v>
      </c>
      <c r="K14614" s="41" t="s">
        <v>113</v>
      </c>
      <c r="L14614" s="68">
        <v>7</v>
      </c>
      <c r="M14614" s="57" t="s">
        <v>3783</v>
      </c>
      <c r="N14614" s="57" t="s">
        <v>3783</v>
      </c>
      <c r="O14614" s="98" t="s">
        <v>7660</v>
      </c>
      <c r="Q14614" s="56" t="str">
        <f>IFERROR(VLOOKUP(P14614,#REF!,2,FALSE),"")</f>
        <v/>
      </c>
      <c r="R14614" s="70">
        <v>1</v>
      </c>
      <c r="S14614" s="41" t="s">
        <v>63</v>
      </c>
      <c r="T14614" s="35" t="s">
        <v>8</v>
      </c>
      <c r="U14614" s="35" t="s">
        <v>58</v>
      </c>
    </row>
    <row r="14615" spans="1:21" ht="15.65" customHeight="1" x14ac:dyDescent="0.35">
      <c r="A14615" s="35" t="s">
        <v>4281</v>
      </c>
      <c r="B14615" s="36">
        <v>43071</v>
      </c>
      <c r="D14615" s="35" t="s">
        <v>118</v>
      </c>
      <c r="E14615" s="68">
        <v>8</v>
      </c>
      <c r="F14615" s="57" t="s">
        <v>3806</v>
      </c>
      <c r="G14615" s="35" t="s">
        <v>7660</v>
      </c>
      <c r="H14615" s="47">
        <v>165</v>
      </c>
      <c r="I14615" s="43" t="str">
        <f>IFERROR(VLOOKUP(H14615,#REF!,2,FALSE),"")</f>
        <v/>
      </c>
      <c r="J14615" s="70">
        <v>1</v>
      </c>
      <c r="K14615" s="41" t="s">
        <v>113</v>
      </c>
      <c r="L14615" s="68">
        <v>8</v>
      </c>
      <c r="M14615" s="57" t="s">
        <v>3875</v>
      </c>
      <c r="N14615" s="57" t="s">
        <v>3875</v>
      </c>
      <c r="O14615" s="98" t="s">
        <v>7661</v>
      </c>
      <c r="Q14615" s="56" t="str">
        <f>IFERROR(VLOOKUP(P14615,#REF!,2,FALSE),"")</f>
        <v/>
      </c>
      <c r="R14615" s="70">
        <v>0</v>
      </c>
      <c r="S14615" s="41" t="s">
        <v>63</v>
      </c>
      <c r="T14615" s="35" t="s">
        <v>8</v>
      </c>
      <c r="U14615" s="35" t="s">
        <v>58</v>
      </c>
    </row>
    <row r="14616" spans="1:21" ht="15.65" customHeight="1" x14ac:dyDescent="0.35">
      <c r="A14616" s="35" t="s">
        <v>4281</v>
      </c>
      <c r="B14616" s="36">
        <v>43071</v>
      </c>
      <c r="D14616" s="35" t="s">
        <v>118</v>
      </c>
      <c r="E14616" s="68">
        <v>9</v>
      </c>
      <c r="F14616" s="57" t="s">
        <v>4203</v>
      </c>
      <c r="G14616" s="35" t="s">
        <v>7660</v>
      </c>
      <c r="H14616" s="70">
        <v>106</v>
      </c>
      <c r="I14616" s="43" t="str">
        <f>IFERROR(VLOOKUP(H14616,#REF!,2,FALSE),"")</f>
        <v/>
      </c>
      <c r="J14616" s="70">
        <v>0</v>
      </c>
      <c r="K14616" s="41" t="s">
        <v>113</v>
      </c>
      <c r="L14616" s="68">
        <v>9</v>
      </c>
      <c r="M14616" s="57" t="s">
        <v>3779</v>
      </c>
      <c r="N14616" s="57" t="s">
        <v>3779</v>
      </c>
      <c r="O14616" s="98" t="s">
        <v>7661</v>
      </c>
      <c r="Q14616" s="56" t="str">
        <f>IFERROR(VLOOKUP(P14616,#REF!,2,FALSE),"")</f>
        <v/>
      </c>
      <c r="R14616" s="70">
        <v>1</v>
      </c>
      <c r="S14616" s="41" t="s">
        <v>63</v>
      </c>
      <c r="T14616" s="35" t="s">
        <v>8</v>
      </c>
      <c r="U14616" s="35" t="s">
        <v>58</v>
      </c>
    </row>
    <row r="14617" spans="1:21" ht="15.65" customHeight="1" x14ac:dyDescent="0.35">
      <c r="A14617" s="35" t="s">
        <v>4281</v>
      </c>
      <c r="B14617" s="36">
        <v>43120</v>
      </c>
      <c r="D14617" s="35" t="s">
        <v>117</v>
      </c>
      <c r="E14617" s="68">
        <v>1</v>
      </c>
      <c r="F14617" s="83" t="s">
        <v>4265</v>
      </c>
      <c r="G14617" s="35" t="s">
        <v>7660</v>
      </c>
      <c r="H14617" s="88">
        <v>157</v>
      </c>
      <c r="I14617" s="43" t="str">
        <f>IFERROR(VLOOKUP(H14617,#REF!,2,FALSE),"")</f>
        <v/>
      </c>
      <c r="J14617" s="70">
        <v>1</v>
      </c>
      <c r="K14617" s="41" t="s">
        <v>4432</v>
      </c>
      <c r="L14617" s="68">
        <v>1</v>
      </c>
      <c r="M14617" s="57" t="s">
        <v>4002</v>
      </c>
      <c r="N14617" s="57" t="s">
        <v>4002</v>
      </c>
      <c r="O14617" s="35" t="s">
        <v>7661</v>
      </c>
      <c r="P14617" s="88">
        <v>153</v>
      </c>
      <c r="Q14617" s="56" t="str">
        <f>IFERROR(VLOOKUP(P14617,#REF!,2,FALSE),"")</f>
        <v/>
      </c>
      <c r="R14617" s="70">
        <v>0</v>
      </c>
      <c r="S14617" s="41" t="s">
        <v>63</v>
      </c>
      <c r="T14617" s="35" t="s">
        <v>8</v>
      </c>
      <c r="U14617" s="35" t="s">
        <v>116</v>
      </c>
    </row>
    <row r="14618" spans="1:21" ht="15.65" customHeight="1" x14ac:dyDescent="0.35">
      <c r="A14618" s="35" t="s">
        <v>4281</v>
      </c>
      <c r="B14618" s="36">
        <v>43120</v>
      </c>
      <c r="D14618" s="35" t="s">
        <v>117</v>
      </c>
      <c r="E14618" s="68">
        <v>2</v>
      </c>
      <c r="F14618" s="83" t="s">
        <v>3518</v>
      </c>
      <c r="G14618" s="35" t="s">
        <v>7661</v>
      </c>
      <c r="H14618" s="88">
        <v>151</v>
      </c>
      <c r="I14618" s="43" t="str">
        <f>IFERROR(VLOOKUP(H14618,#REF!,2,FALSE),"")</f>
        <v/>
      </c>
      <c r="J14618" s="70">
        <v>0.5</v>
      </c>
      <c r="K14618" s="41" t="s">
        <v>4432</v>
      </c>
      <c r="L14618" s="68">
        <v>2</v>
      </c>
      <c r="M14618" s="57" t="s">
        <v>4217</v>
      </c>
      <c r="N14618" s="57" t="s">
        <v>4217</v>
      </c>
      <c r="O14618" s="35" t="s">
        <v>7660</v>
      </c>
      <c r="P14618" s="88">
        <v>153</v>
      </c>
      <c r="Q14618" s="56" t="str">
        <f>IFERROR(VLOOKUP(P14618,#REF!,2,FALSE),"")</f>
        <v/>
      </c>
      <c r="R14618" s="70">
        <v>0.5</v>
      </c>
      <c r="S14618" s="41" t="s">
        <v>63</v>
      </c>
      <c r="T14618" s="35" t="s">
        <v>8</v>
      </c>
      <c r="U14618" s="35" t="s">
        <v>116</v>
      </c>
    </row>
    <row r="14619" spans="1:21" ht="15.65" customHeight="1" x14ac:dyDescent="0.35">
      <c r="A14619" s="35" t="s">
        <v>4281</v>
      </c>
      <c r="B14619" s="36">
        <v>43120</v>
      </c>
      <c r="D14619" s="35" t="s">
        <v>117</v>
      </c>
      <c r="E14619" s="68">
        <v>3</v>
      </c>
      <c r="F14619" s="83" t="s">
        <v>4194</v>
      </c>
      <c r="G14619" s="35" t="s">
        <v>7660</v>
      </c>
      <c r="H14619" s="88">
        <v>150</v>
      </c>
      <c r="I14619" s="43" t="str">
        <f>IFERROR(VLOOKUP(H14619,#REF!,2,FALSE),"")</f>
        <v/>
      </c>
      <c r="J14619" s="70">
        <v>0</v>
      </c>
      <c r="K14619" s="41" t="s">
        <v>4432</v>
      </c>
      <c r="L14619" s="68">
        <v>3</v>
      </c>
      <c r="M14619" s="57" t="s">
        <v>3693</v>
      </c>
      <c r="N14619" s="57" t="s">
        <v>3693</v>
      </c>
      <c r="O14619" s="35" t="s">
        <v>7661</v>
      </c>
      <c r="P14619" s="88">
        <v>145</v>
      </c>
      <c r="Q14619" s="56" t="str">
        <f>IFERROR(VLOOKUP(P14619,#REF!,2,FALSE),"")</f>
        <v/>
      </c>
      <c r="R14619" s="70">
        <v>1</v>
      </c>
      <c r="S14619" s="41" t="s">
        <v>63</v>
      </c>
      <c r="T14619" s="35" t="s">
        <v>8</v>
      </c>
      <c r="U14619" s="35" t="s">
        <v>116</v>
      </c>
    </row>
    <row r="14620" spans="1:21" ht="15.65" customHeight="1" x14ac:dyDescent="0.35">
      <c r="A14620" s="35" t="s">
        <v>4281</v>
      </c>
      <c r="B14620" s="36">
        <v>43120</v>
      </c>
      <c r="D14620" s="35" t="s">
        <v>117</v>
      </c>
      <c r="E14620" s="68">
        <v>4</v>
      </c>
      <c r="F14620" s="83" t="s">
        <v>3414</v>
      </c>
      <c r="G14620" s="35" t="s">
        <v>7661</v>
      </c>
      <c r="H14620" s="88">
        <v>148</v>
      </c>
      <c r="I14620" s="43" t="str">
        <f>IFERROR(VLOOKUP(H14620,#REF!,2,FALSE),"")</f>
        <v/>
      </c>
      <c r="J14620" s="70">
        <v>0.5</v>
      </c>
      <c r="K14620" s="41" t="s">
        <v>4432</v>
      </c>
      <c r="L14620" s="68">
        <v>4</v>
      </c>
      <c r="M14620" s="57" t="s">
        <v>3995</v>
      </c>
      <c r="N14620" s="57" t="s">
        <v>3995</v>
      </c>
      <c r="O14620" s="35" t="s">
        <v>7660</v>
      </c>
      <c r="P14620" s="88">
        <v>143</v>
      </c>
      <c r="Q14620" s="56" t="str">
        <f>IFERROR(VLOOKUP(P14620,#REF!,2,FALSE),"")</f>
        <v/>
      </c>
      <c r="R14620" s="70">
        <v>0.5</v>
      </c>
      <c r="S14620" s="41" t="s">
        <v>63</v>
      </c>
      <c r="T14620" s="35" t="s">
        <v>8</v>
      </c>
      <c r="U14620" s="35" t="s">
        <v>116</v>
      </c>
    </row>
    <row r="14621" spans="1:21" ht="15.65" customHeight="1" x14ac:dyDescent="0.35">
      <c r="A14621" s="35" t="s">
        <v>4281</v>
      </c>
      <c r="B14621" s="36">
        <v>43120</v>
      </c>
      <c r="D14621" s="35" t="s">
        <v>117</v>
      </c>
      <c r="E14621" s="68">
        <v>5</v>
      </c>
      <c r="F14621" s="83" t="s">
        <v>3493</v>
      </c>
      <c r="G14621" s="35" t="s">
        <v>7660</v>
      </c>
      <c r="H14621" s="88">
        <v>145</v>
      </c>
      <c r="I14621" s="43" t="str">
        <f>IFERROR(VLOOKUP(H14621,#REF!,2,FALSE),"")</f>
        <v/>
      </c>
      <c r="J14621" s="70">
        <v>1</v>
      </c>
      <c r="K14621" s="41" t="s">
        <v>4432</v>
      </c>
      <c r="L14621" s="68">
        <v>5</v>
      </c>
      <c r="M14621" s="57" t="s">
        <v>3698</v>
      </c>
      <c r="N14621" s="57" t="s">
        <v>3698</v>
      </c>
      <c r="O14621" s="35" t="s">
        <v>7661</v>
      </c>
      <c r="P14621" s="88">
        <v>138</v>
      </c>
      <c r="Q14621" s="56" t="str">
        <f>IFERROR(VLOOKUP(P14621,#REF!,2,FALSE),"")</f>
        <v/>
      </c>
      <c r="R14621" s="70">
        <v>0</v>
      </c>
      <c r="S14621" s="41" t="s">
        <v>63</v>
      </c>
      <c r="T14621" s="35" t="s">
        <v>8</v>
      </c>
      <c r="U14621" s="35" t="s">
        <v>116</v>
      </c>
    </row>
    <row r="14622" spans="1:21" ht="15.65" customHeight="1" x14ac:dyDescent="0.35">
      <c r="A14622" s="35" t="s">
        <v>4281</v>
      </c>
      <c r="B14622" s="36">
        <v>43120</v>
      </c>
      <c r="D14622" s="35" t="s">
        <v>117</v>
      </c>
      <c r="E14622" s="68">
        <v>6</v>
      </c>
      <c r="F14622" s="83" t="s">
        <v>3399</v>
      </c>
      <c r="G14622" s="35" t="s">
        <v>7661</v>
      </c>
      <c r="H14622" s="88">
        <v>141</v>
      </c>
      <c r="I14622" s="43" t="str">
        <f>IFERROR(VLOOKUP(H14622,#REF!,2,FALSE),"")</f>
        <v/>
      </c>
      <c r="J14622" s="70">
        <v>0</v>
      </c>
      <c r="K14622" s="41" t="s">
        <v>4432</v>
      </c>
      <c r="L14622" s="68">
        <v>6</v>
      </c>
      <c r="M14622" s="57" t="s">
        <v>3692</v>
      </c>
      <c r="N14622" s="57" t="s">
        <v>3692</v>
      </c>
      <c r="O14622" s="35" t="s">
        <v>7660</v>
      </c>
      <c r="P14622" s="88">
        <v>137</v>
      </c>
      <c r="Q14622" s="56" t="str">
        <f>IFERROR(VLOOKUP(P14622,#REF!,2,FALSE),"")</f>
        <v/>
      </c>
      <c r="R14622" s="70">
        <v>1</v>
      </c>
      <c r="S14622" s="41" t="s">
        <v>63</v>
      </c>
      <c r="T14622" s="35" t="s">
        <v>8</v>
      </c>
      <c r="U14622" s="35" t="s">
        <v>116</v>
      </c>
    </row>
    <row r="14623" spans="1:21" ht="15.65" customHeight="1" x14ac:dyDescent="0.35">
      <c r="A14623" s="35" t="s">
        <v>4281</v>
      </c>
      <c r="B14623" s="36">
        <v>43120</v>
      </c>
      <c r="D14623" s="35" t="s">
        <v>117</v>
      </c>
      <c r="E14623" s="68">
        <v>7</v>
      </c>
      <c r="F14623" s="83" t="s">
        <v>3689</v>
      </c>
      <c r="G14623" s="35" t="s">
        <v>7660</v>
      </c>
      <c r="H14623" s="88">
        <v>140</v>
      </c>
      <c r="I14623" s="43" t="str">
        <f>IFERROR(VLOOKUP(H14623,#REF!,2,FALSE),"")</f>
        <v/>
      </c>
      <c r="J14623" s="70">
        <v>0.5</v>
      </c>
      <c r="K14623" s="41" t="s">
        <v>4432</v>
      </c>
      <c r="L14623" s="68">
        <v>7</v>
      </c>
      <c r="M14623" s="57" t="s">
        <v>3753</v>
      </c>
      <c r="N14623" s="57" t="s">
        <v>3753</v>
      </c>
      <c r="O14623" s="35" t="s">
        <v>7661</v>
      </c>
      <c r="P14623" s="88">
        <v>137</v>
      </c>
      <c r="Q14623" s="56" t="str">
        <f>IFERROR(VLOOKUP(P14623,#REF!,2,FALSE),"")</f>
        <v/>
      </c>
      <c r="R14623" s="70">
        <v>0.5</v>
      </c>
      <c r="S14623" s="41" t="s">
        <v>63</v>
      </c>
      <c r="T14623" s="35" t="s">
        <v>8</v>
      </c>
      <c r="U14623" s="35" t="s">
        <v>116</v>
      </c>
    </row>
    <row r="14624" spans="1:21" ht="15.65" customHeight="1" x14ac:dyDescent="0.35">
      <c r="A14624" s="35" t="s">
        <v>4281</v>
      </c>
      <c r="B14624" s="36">
        <v>43120</v>
      </c>
      <c r="D14624" s="35" t="s">
        <v>117</v>
      </c>
      <c r="E14624" s="68">
        <v>8</v>
      </c>
      <c r="F14624" s="83" t="s">
        <v>3508</v>
      </c>
      <c r="G14624" s="35" t="s">
        <v>7661</v>
      </c>
      <c r="H14624" s="88">
        <v>138</v>
      </c>
      <c r="I14624" s="43" t="str">
        <f>IFERROR(VLOOKUP(H14624,#REF!,2,FALSE),"")</f>
        <v/>
      </c>
      <c r="J14624" s="70">
        <v>0</v>
      </c>
      <c r="K14624" s="41" t="s">
        <v>4432</v>
      </c>
      <c r="L14624" s="68">
        <v>8</v>
      </c>
      <c r="M14624" s="57" t="s">
        <v>3878</v>
      </c>
      <c r="N14624" s="57" t="s">
        <v>3878</v>
      </c>
      <c r="O14624" s="35" t="s">
        <v>7660</v>
      </c>
      <c r="P14624" s="88">
        <v>134</v>
      </c>
      <c r="Q14624" s="56" t="str">
        <f>IFERROR(VLOOKUP(P14624,#REF!,2,FALSE),"")</f>
        <v/>
      </c>
      <c r="R14624" s="70">
        <v>1</v>
      </c>
      <c r="S14624" s="41" t="s">
        <v>63</v>
      </c>
      <c r="T14624" s="35" t="s">
        <v>8</v>
      </c>
      <c r="U14624" s="35" t="s">
        <v>116</v>
      </c>
    </row>
    <row r="14625" spans="1:21" ht="15.65" customHeight="1" x14ac:dyDescent="0.35">
      <c r="A14625" s="35" t="s">
        <v>4281</v>
      </c>
      <c r="B14625" s="36">
        <v>43120</v>
      </c>
      <c r="D14625" s="35" t="s">
        <v>117</v>
      </c>
      <c r="E14625" s="68">
        <v>9</v>
      </c>
      <c r="F14625" s="83" t="s">
        <v>3404</v>
      </c>
      <c r="G14625" s="35" t="s">
        <v>7660</v>
      </c>
      <c r="H14625" s="88">
        <v>137</v>
      </c>
      <c r="I14625" s="43" t="str">
        <f>IFERROR(VLOOKUP(H14625,#REF!,2,FALSE),"")</f>
        <v/>
      </c>
      <c r="J14625" s="70">
        <v>0.5</v>
      </c>
      <c r="K14625" s="41" t="s">
        <v>4432</v>
      </c>
      <c r="L14625" s="68">
        <v>9</v>
      </c>
      <c r="M14625" s="57" t="s">
        <v>3700</v>
      </c>
      <c r="N14625" s="57" t="s">
        <v>3700</v>
      </c>
      <c r="O14625" s="35" t="s">
        <v>7661</v>
      </c>
      <c r="P14625" s="88">
        <v>124</v>
      </c>
      <c r="Q14625" s="56" t="str">
        <f>IFERROR(VLOOKUP(P14625,#REF!,2,FALSE),"")</f>
        <v/>
      </c>
      <c r="R14625" s="70">
        <v>0.5</v>
      </c>
      <c r="S14625" s="41" t="s">
        <v>63</v>
      </c>
      <c r="T14625" s="35" t="s">
        <v>8</v>
      </c>
      <c r="U14625" s="35" t="s">
        <v>116</v>
      </c>
    </row>
    <row r="14626" spans="1:21" ht="15.65" customHeight="1" x14ac:dyDescent="0.35">
      <c r="A14626" s="35" t="s">
        <v>4281</v>
      </c>
      <c r="B14626" s="36">
        <v>43120</v>
      </c>
      <c r="D14626" s="35" t="s">
        <v>117</v>
      </c>
      <c r="E14626" s="68">
        <v>10</v>
      </c>
      <c r="F14626" s="83" t="s">
        <v>3998</v>
      </c>
      <c r="G14626" s="35" t="s">
        <v>7661</v>
      </c>
      <c r="H14626" s="88">
        <v>136</v>
      </c>
      <c r="I14626" s="43" t="str">
        <f>IFERROR(VLOOKUP(H14626,#REF!,2,FALSE),"")</f>
        <v/>
      </c>
      <c r="J14626" s="70">
        <v>0</v>
      </c>
      <c r="K14626" s="41" t="s">
        <v>4432</v>
      </c>
      <c r="L14626" s="68">
        <v>10</v>
      </c>
      <c r="M14626" s="57" t="s">
        <v>3879</v>
      </c>
      <c r="N14626" s="57" t="s">
        <v>3879</v>
      </c>
      <c r="O14626" s="35" t="s">
        <v>7660</v>
      </c>
      <c r="P14626" s="88">
        <v>120</v>
      </c>
      <c r="Q14626" s="56" t="str">
        <f>IFERROR(VLOOKUP(P14626,#REF!,2,FALSE),"")</f>
        <v/>
      </c>
      <c r="R14626" s="70">
        <v>1</v>
      </c>
      <c r="S14626" s="41" t="s">
        <v>63</v>
      </c>
      <c r="T14626" s="35" t="s">
        <v>8</v>
      </c>
      <c r="U14626" s="35" t="s">
        <v>116</v>
      </c>
    </row>
    <row r="14627" spans="1:21" ht="15.65" customHeight="1" x14ac:dyDescent="0.35">
      <c r="A14627" s="35" t="s">
        <v>4281</v>
      </c>
      <c r="B14627" s="36">
        <v>43120</v>
      </c>
      <c r="D14627" s="35" t="s">
        <v>117</v>
      </c>
      <c r="E14627" s="68">
        <v>11</v>
      </c>
      <c r="F14627" s="83" t="s">
        <v>3691</v>
      </c>
      <c r="G14627" s="35" t="s">
        <v>7660</v>
      </c>
      <c r="H14627" s="88">
        <v>134</v>
      </c>
      <c r="I14627" s="43" t="str">
        <f>IFERROR(VLOOKUP(H14627,#REF!,2,FALSE),"")</f>
        <v/>
      </c>
      <c r="J14627" s="70">
        <v>0.5</v>
      </c>
      <c r="K14627" s="41" t="s">
        <v>4432</v>
      </c>
      <c r="L14627" s="68">
        <v>11</v>
      </c>
      <c r="M14627" s="57" t="s">
        <v>2514</v>
      </c>
      <c r="N14627" s="57" t="s">
        <v>2514</v>
      </c>
      <c r="O14627" s="35" t="s">
        <v>7661</v>
      </c>
      <c r="P14627" s="88">
        <v>117</v>
      </c>
      <c r="Q14627" s="56" t="str">
        <f>IFERROR(VLOOKUP(P14627,#REF!,2,FALSE),"")</f>
        <v/>
      </c>
      <c r="R14627" s="70">
        <v>0.5</v>
      </c>
      <c r="S14627" s="41" t="s">
        <v>63</v>
      </c>
      <c r="T14627" s="35" t="s">
        <v>8</v>
      </c>
      <c r="U14627" s="35" t="s">
        <v>116</v>
      </c>
    </row>
    <row r="14628" spans="1:21" ht="15.65" customHeight="1" x14ac:dyDescent="0.35">
      <c r="A14628" s="35" t="s">
        <v>4281</v>
      </c>
      <c r="B14628" s="36">
        <v>43120</v>
      </c>
      <c r="D14628" s="35" t="s">
        <v>117</v>
      </c>
      <c r="E14628" s="68">
        <v>12</v>
      </c>
      <c r="F14628" s="83" t="s">
        <v>3521</v>
      </c>
      <c r="G14628" s="35" t="s">
        <v>7661</v>
      </c>
      <c r="H14628" s="88">
        <v>133</v>
      </c>
      <c r="I14628" s="43" t="str">
        <f>IFERROR(VLOOKUP(H14628,#REF!,2,FALSE),"")</f>
        <v/>
      </c>
      <c r="J14628" s="70">
        <v>0</v>
      </c>
      <c r="K14628" s="41" t="s">
        <v>4432</v>
      </c>
      <c r="L14628" s="68">
        <v>12</v>
      </c>
      <c r="M14628" s="57" t="s">
        <v>4220</v>
      </c>
      <c r="N14628" s="57" t="s">
        <v>4220</v>
      </c>
      <c r="O14628" s="35" t="s">
        <v>7660</v>
      </c>
      <c r="P14628" s="88">
        <v>117</v>
      </c>
      <c r="Q14628" s="56" t="str">
        <f>IFERROR(VLOOKUP(P14628,#REF!,2,FALSE),"")</f>
        <v/>
      </c>
      <c r="R14628" s="70">
        <v>1</v>
      </c>
      <c r="S14628" s="41" t="s">
        <v>63</v>
      </c>
      <c r="T14628" s="35" t="s">
        <v>8</v>
      </c>
      <c r="U14628" s="35" t="s">
        <v>116</v>
      </c>
    </row>
    <row r="14629" spans="1:21" ht="15.65" customHeight="1" x14ac:dyDescent="0.35">
      <c r="A14629" s="35" t="s">
        <v>4281</v>
      </c>
      <c r="B14629" s="36">
        <v>43120</v>
      </c>
      <c r="D14629" s="35" t="s">
        <v>117</v>
      </c>
      <c r="E14629" s="68">
        <v>13</v>
      </c>
      <c r="F14629" s="83" t="s">
        <v>3745</v>
      </c>
      <c r="G14629" s="35" t="s">
        <v>7660</v>
      </c>
      <c r="H14629" s="88" t="s">
        <v>593</v>
      </c>
      <c r="I14629" s="43" t="str">
        <f>IFERROR(VLOOKUP(H14629,#REF!,2,FALSE),"")</f>
        <v/>
      </c>
      <c r="J14629" s="70">
        <v>1</v>
      </c>
      <c r="K14629" s="41" t="s">
        <v>4432</v>
      </c>
      <c r="L14629" s="68">
        <v>13</v>
      </c>
      <c r="M14629" s="57" t="s">
        <v>4219</v>
      </c>
      <c r="N14629" s="57" t="s">
        <v>4219</v>
      </c>
      <c r="O14629" s="35" t="s">
        <v>7661</v>
      </c>
      <c r="P14629" s="88">
        <v>115</v>
      </c>
      <c r="Q14629" s="56" t="str">
        <f>IFERROR(VLOOKUP(P14629,#REF!,2,FALSE),"")</f>
        <v/>
      </c>
      <c r="R14629" s="70">
        <v>0</v>
      </c>
      <c r="S14629" s="41" t="s">
        <v>63</v>
      </c>
      <c r="T14629" s="35" t="s">
        <v>8</v>
      </c>
      <c r="U14629" s="35" t="s">
        <v>116</v>
      </c>
    </row>
    <row r="14630" spans="1:21" ht="15.65" customHeight="1" x14ac:dyDescent="0.35">
      <c r="A14630" s="35" t="s">
        <v>4281</v>
      </c>
      <c r="B14630" s="36">
        <v>43120</v>
      </c>
      <c r="D14630" s="35" t="s">
        <v>117</v>
      </c>
      <c r="E14630" s="68">
        <v>14</v>
      </c>
      <c r="F14630" s="83" t="s">
        <v>3415</v>
      </c>
      <c r="G14630" s="35" t="s">
        <v>7660</v>
      </c>
      <c r="H14630" s="88">
        <v>128</v>
      </c>
      <c r="I14630" s="43" t="str">
        <f>IFERROR(VLOOKUP(H14630,#REF!,2,FALSE),"")</f>
        <v/>
      </c>
      <c r="J14630" s="70">
        <v>0</v>
      </c>
      <c r="K14630" s="41" t="s">
        <v>4432</v>
      </c>
      <c r="L14630" s="68">
        <v>14</v>
      </c>
      <c r="M14630" s="57" t="s">
        <v>3714</v>
      </c>
      <c r="N14630" s="57" t="s">
        <v>3714</v>
      </c>
      <c r="O14630" s="35" t="s">
        <v>7661</v>
      </c>
      <c r="P14630" s="88">
        <v>110</v>
      </c>
      <c r="Q14630" s="56" t="str">
        <f>IFERROR(VLOOKUP(P14630,#REF!,2,FALSE),"")</f>
        <v/>
      </c>
      <c r="R14630" s="70">
        <v>1</v>
      </c>
      <c r="S14630" s="41" t="s">
        <v>63</v>
      </c>
      <c r="T14630" s="35" t="s">
        <v>8</v>
      </c>
      <c r="U14630" s="35" t="s">
        <v>116</v>
      </c>
    </row>
    <row r="14631" spans="1:21" ht="15.65" customHeight="1" x14ac:dyDescent="0.35">
      <c r="A14631" s="35" t="s">
        <v>4281</v>
      </c>
      <c r="B14631" s="36">
        <v>43120</v>
      </c>
      <c r="D14631" s="35" t="s">
        <v>117</v>
      </c>
      <c r="E14631" s="68">
        <v>15</v>
      </c>
      <c r="F14631" s="83" t="s">
        <v>3402</v>
      </c>
      <c r="G14631" s="35" t="s">
        <v>7661</v>
      </c>
      <c r="H14631" s="88">
        <v>127</v>
      </c>
      <c r="I14631" s="43" t="str">
        <f>IFERROR(VLOOKUP(H14631,#REF!,2,FALSE),"")</f>
        <v/>
      </c>
      <c r="J14631" s="70">
        <v>1</v>
      </c>
      <c r="K14631" s="41" t="s">
        <v>4432</v>
      </c>
      <c r="L14631" s="68">
        <v>15</v>
      </c>
      <c r="M14631" s="57" t="s">
        <v>3862</v>
      </c>
      <c r="N14631" s="57" t="s">
        <v>3862</v>
      </c>
      <c r="O14631" s="35" t="s">
        <v>7660</v>
      </c>
      <c r="P14631" s="88">
        <v>109</v>
      </c>
      <c r="Q14631" s="56" t="str">
        <f>IFERROR(VLOOKUP(P14631,#REF!,2,FALSE),"")</f>
        <v/>
      </c>
      <c r="R14631" s="70">
        <v>0</v>
      </c>
      <c r="S14631" s="41" t="s">
        <v>63</v>
      </c>
      <c r="T14631" s="35" t="s">
        <v>8</v>
      </c>
      <c r="U14631" s="35" t="s">
        <v>116</v>
      </c>
    </row>
    <row r="14632" spans="1:21" ht="15.65" customHeight="1" x14ac:dyDescent="0.35">
      <c r="A14632" s="35" t="s">
        <v>4281</v>
      </c>
      <c r="B14632" s="36">
        <v>43120</v>
      </c>
      <c r="D14632" s="35" t="s">
        <v>117</v>
      </c>
      <c r="E14632" s="68">
        <v>16</v>
      </c>
      <c r="F14632" s="83" t="s">
        <v>3684</v>
      </c>
      <c r="G14632" s="35" t="s">
        <v>7660</v>
      </c>
      <c r="H14632" s="88">
        <v>127</v>
      </c>
      <c r="I14632" s="43" t="str">
        <f>IFERROR(VLOOKUP(H14632,#REF!,2,FALSE),"")</f>
        <v/>
      </c>
      <c r="J14632" s="70">
        <v>0.5</v>
      </c>
      <c r="K14632" s="41" t="s">
        <v>4432</v>
      </c>
      <c r="L14632" s="68">
        <v>16</v>
      </c>
      <c r="M14632" s="57" t="s">
        <v>4218</v>
      </c>
      <c r="N14632" s="57" t="s">
        <v>4218</v>
      </c>
      <c r="O14632" s="35" t="s">
        <v>7661</v>
      </c>
      <c r="P14632" s="88">
        <v>107</v>
      </c>
      <c r="Q14632" s="56" t="str">
        <f>IFERROR(VLOOKUP(P14632,#REF!,2,FALSE),"")</f>
        <v/>
      </c>
      <c r="R14632" s="70">
        <v>0.5</v>
      </c>
      <c r="S14632" s="41" t="s">
        <v>63</v>
      </c>
      <c r="T14632" s="35" t="s">
        <v>8</v>
      </c>
      <c r="U14632" s="35" t="s">
        <v>116</v>
      </c>
    </row>
    <row r="14633" spans="1:21" ht="15.65" customHeight="1" x14ac:dyDescent="0.35">
      <c r="A14633" s="35" t="s">
        <v>4281</v>
      </c>
      <c r="B14633" s="36">
        <v>43120</v>
      </c>
      <c r="D14633" s="35" t="s">
        <v>117</v>
      </c>
      <c r="E14633" s="68">
        <v>17</v>
      </c>
      <c r="F14633" s="66" t="s">
        <v>3552</v>
      </c>
      <c r="G14633" s="35" t="s">
        <v>7661</v>
      </c>
      <c r="H14633" s="88">
        <v>124</v>
      </c>
      <c r="I14633" s="43" t="str">
        <f>IFERROR(VLOOKUP(H14633,#REF!,2,FALSE),"")</f>
        <v/>
      </c>
      <c r="J14633" s="88">
        <v>0</v>
      </c>
      <c r="K14633" s="41" t="s">
        <v>4432</v>
      </c>
      <c r="L14633" s="68">
        <v>17</v>
      </c>
      <c r="M14633" s="66" t="s">
        <v>3656</v>
      </c>
      <c r="N14633" s="66" t="s">
        <v>3656</v>
      </c>
      <c r="O14633" s="35" t="s">
        <v>7660</v>
      </c>
      <c r="P14633" s="88">
        <v>99</v>
      </c>
      <c r="Q14633" s="56" t="str">
        <f>IFERROR(VLOOKUP(P14633,#REF!,2,FALSE),"")</f>
        <v/>
      </c>
      <c r="R14633" s="88">
        <v>1</v>
      </c>
      <c r="S14633" s="41" t="s">
        <v>63</v>
      </c>
      <c r="T14633" s="35" t="s">
        <v>8</v>
      </c>
      <c r="U14633" s="35" t="s">
        <v>116</v>
      </c>
    </row>
    <row r="14634" spans="1:21" ht="15.65" customHeight="1" x14ac:dyDescent="0.35">
      <c r="A14634" s="35" t="s">
        <v>4281</v>
      </c>
      <c r="B14634" s="36">
        <v>43127</v>
      </c>
      <c r="D14634" s="35" t="s">
        <v>118</v>
      </c>
      <c r="E14634" s="68">
        <v>2</v>
      </c>
      <c r="F14634" s="49" t="s">
        <v>3430</v>
      </c>
      <c r="H14634" s="70">
        <v>187</v>
      </c>
      <c r="I14634" s="43" t="str">
        <f>IFERROR(VLOOKUP(H14634,#REF!,2,FALSE),"")</f>
        <v/>
      </c>
      <c r="J14634" s="70">
        <v>0</v>
      </c>
      <c r="K14634" s="41" t="s">
        <v>114</v>
      </c>
      <c r="L14634" s="68">
        <v>2</v>
      </c>
      <c r="M14634" s="57" t="s">
        <v>4273</v>
      </c>
      <c r="N14634" s="57" t="s">
        <v>4273</v>
      </c>
      <c r="O14634" s="70"/>
      <c r="Q14634" s="56" t="str">
        <f>IFERROR(VLOOKUP(P14634,#REF!,2,FALSE),"")</f>
        <v/>
      </c>
      <c r="R14634" s="70">
        <v>1</v>
      </c>
      <c r="S14634" s="41" t="s">
        <v>63</v>
      </c>
      <c r="T14634" s="35" t="s">
        <v>8</v>
      </c>
      <c r="U14634" s="35" t="s">
        <v>58</v>
      </c>
    </row>
    <row r="14635" spans="1:21" ht="15.65" customHeight="1" x14ac:dyDescent="0.35">
      <c r="A14635" s="35" t="s">
        <v>4281</v>
      </c>
      <c r="B14635" s="36">
        <v>43127</v>
      </c>
      <c r="D14635" s="35" t="s">
        <v>118</v>
      </c>
      <c r="E14635" s="68">
        <v>4</v>
      </c>
      <c r="F14635" s="57" t="s">
        <v>3819</v>
      </c>
      <c r="H14635" s="47">
        <v>173</v>
      </c>
      <c r="I14635" s="43" t="str">
        <f>IFERROR(VLOOKUP(H14635,#REF!,2,FALSE),"")</f>
        <v/>
      </c>
      <c r="J14635" s="70">
        <v>0.5</v>
      </c>
      <c r="K14635" s="41" t="s">
        <v>114</v>
      </c>
      <c r="L14635" s="68">
        <v>4</v>
      </c>
      <c r="M14635" s="57" t="s">
        <v>3738</v>
      </c>
      <c r="N14635" s="57" t="s">
        <v>3738</v>
      </c>
      <c r="O14635" s="70"/>
      <c r="Q14635" s="56" t="str">
        <f>IFERROR(VLOOKUP(P14635,#REF!,2,FALSE),"")</f>
        <v/>
      </c>
      <c r="R14635" s="70">
        <v>0.5</v>
      </c>
      <c r="S14635" s="41" t="s">
        <v>63</v>
      </c>
      <c r="T14635" s="35" t="s">
        <v>8</v>
      </c>
      <c r="U14635" s="35" t="s">
        <v>58</v>
      </c>
    </row>
    <row r="14636" spans="1:21" ht="15.65" customHeight="1" x14ac:dyDescent="0.35">
      <c r="A14636" s="35" t="s">
        <v>4281</v>
      </c>
      <c r="B14636" s="36">
        <v>43127</v>
      </c>
      <c r="D14636" s="35" t="s">
        <v>118</v>
      </c>
      <c r="E14636" s="68">
        <v>6</v>
      </c>
      <c r="F14636" s="57" t="s">
        <v>3806</v>
      </c>
      <c r="G14636" s="35" t="s">
        <v>7660</v>
      </c>
      <c r="H14636" s="47">
        <v>165</v>
      </c>
      <c r="I14636" s="43" t="str">
        <f>IFERROR(VLOOKUP(H14636,#REF!,2,FALSE),"")</f>
        <v/>
      </c>
      <c r="J14636" s="70">
        <v>0</v>
      </c>
      <c r="K14636" s="41" t="s">
        <v>114</v>
      </c>
      <c r="L14636" s="68">
        <v>6</v>
      </c>
      <c r="M14636" s="57" t="s">
        <v>4201</v>
      </c>
      <c r="N14636" s="57" t="s">
        <v>4201</v>
      </c>
      <c r="O14636" s="98" t="s">
        <v>7661</v>
      </c>
      <c r="Q14636" s="56" t="str">
        <f>IFERROR(VLOOKUP(P14636,#REF!,2,FALSE),"")</f>
        <v/>
      </c>
      <c r="R14636" s="70">
        <v>1</v>
      </c>
      <c r="S14636" s="41" t="s">
        <v>63</v>
      </c>
      <c r="T14636" s="35" t="s">
        <v>8</v>
      </c>
      <c r="U14636" s="35" t="s">
        <v>58</v>
      </c>
    </row>
    <row r="14637" spans="1:21" ht="15.65" customHeight="1" x14ac:dyDescent="0.35">
      <c r="A14637" s="35" t="s">
        <v>4281</v>
      </c>
      <c r="B14637" s="36">
        <v>43127</v>
      </c>
      <c r="D14637" s="35" t="s">
        <v>118</v>
      </c>
      <c r="E14637" s="68">
        <v>7</v>
      </c>
      <c r="F14637" s="57" t="s">
        <v>3414</v>
      </c>
      <c r="H14637" s="70">
        <v>148</v>
      </c>
      <c r="I14637" s="43" t="str">
        <f>IFERROR(VLOOKUP(H14637,#REF!,2,FALSE),"")</f>
        <v/>
      </c>
      <c r="J14637" s="70">
        <v>0.5</v>
      </c>
      <c r="K14637" s="41" t="s">
        <v>114</v>
      </c>
      <c r="L14637" s="68">
        <v>7</v>
      </c>
      <c r="M14637" s="57" t="s">
        <v>4003</v>
      </c>
      <c r="N14637" s="57" t="s">
        <v>4003</v>
      </c>
      <c r="O14637" s="98"/>
      <c r="Q14637" s="56" t="str">
        <f>IFERROR(VLOOKUP(P14637,#REF!,2,FALSE),"")</f>
        <v/>
      </c>
      <c r="R14637" s="70">
        <v>0.5</v>
      </c>
      <c r="S14637" s="41" t="s">
        <v>63</v>
      </c>
      <c r="T14637" s="35" t="s">
        <v>8</v>
      </c>
      <c r="U14637" s="35" t="s">
        <v>58</v>
      </c>
    </row>
    <row r="14638" spans="1:21" ht="15.65" customHeight="1" x14ac:dyDescent="0.35">
      <c r="A14638" s="35" t="s">
        <v>4281</v>
      </c>
      <c r="B14638" s="36">
        <v>43127</v>
      </c>
      <c r="D14638" s="35" t="s">
        <v>118</v>
      </c>
      <c r="E14638" s="68">
        <v>1</v>
      </c>
      <c r="F14638" s="49" t="s">
        <v>3784</v>
      </c>
      <c r="G14638" s="35" t="s">
        <v>7660</v>
      </c>
      <c r="H14638" s="47">
        <v>195</v>
      </c>
      <c r="I14638" s="43" t="str">
        <f>IFERROR(VLOOKUP(H14638,#REF!,2,FALSE),"")</f>
        <v/>
      </c>
      <c r="J14638" s="70">
        <v>0</v>
      </c>
      <c r="K14638" s="41" t="s">
        <v>113</v>
      </c>
      <c r="L14638" s="68">
        <v>1</v>
      </c>
      <c r="M14638" s="57" t="s">
        <v>3425</v>
      </c>
      <c r="N14638" s="57" t="s">
        <v>3425</v>
      </c>
      <c r="O14638" s="106" t="s">
        <v>7661</v>
      </c>
      <c r="Q14638" s="56" t="str">
        <f>IFERROR(VLOOKUP(P14638,#REF!,2,FALSE),"")</f>
        <v/>
      </c>
      <c r="R14638" s="70">
        <v>1</v>
      </c>
      <c r="S14638" s="41" t="s">
        <v>63</v>
      </c>
      <c r="T14638" s="35" t="s">
        <v>8</v>
      </c>
      <c r="U14638" s="35" t="s">
        <v>58</v>
      </c>
    </row>
    <row r="14639" spans="1:21" ht="15.65" customHeight="1" x14ac:dyDescent="0.35">
      <c r="A14639" s="35" t="s">
        <v>4281</v>
      </c>
      <c r="B14639" s="36">
        <v>43127</v>
      </c>
      <c r="D14639" s="35" t="s">
        <v>118</v>
      </c>
      <c r="E14639" s="68">
        <v>3</v>
      </c>
      <c r="F14639" s="57" t="s">
        <v>3488</v>
      </c>
      <c r="G14639" s="35" t="s">
        <v>7661</v>
      </c>
      <c r="H14639" s="47">
        <v>175</v>
      </c>
      <c r="I14639" s="43" t="str">
        <f>IFERROR(VLOOKUP(H14639,#REF!,2,FALSE),"")</f>
        <v/>
      </c>
      <c r="J14639" s="70">
        <v>1</v>
      </c>
      <c r="K14639" s="41" t="s">
        <v>113</v>
      </c>
      <c r="L14639" s="68">
        <v>3</v>
      </c>
      <c r="M14639" s="57" t="s">
        <v>4274</v>
      </c>
      <c r="N14639" s="57" t="s">
        <v>4274</v>
      </c>
      <c r="O14639" s="106" t="s">
        <v>7660</v>
      </c>
      <c r="Q14639" s="56" t="str">
        <f>IFERROR(VLOOKUP(P14639,#REF!,2,FALSE),"")</f>
        <v/>
      </c>
      <c r="R14639" s="70">
        <v>0</v>
      </c>
      <c r="S14639" s="41" t="s">
        <v>63</v>
      </c>
      <c r="T14639" s="35" t="s">
        <v>8</v>
      </c>
      <c r="U14639" s="35" t="s">
        <v>58</v>
      </c>
    </row>
    <row r="14640" spans="1:21" ht="15.65" customHeight="1" x14ac:dyDescent="0.35">
      <c r="A14640" s="35" t="s">
        <v>4281</v>
      </c>
      <c r="B14640" s="36">
        <v>43127</v>
      </c>
      <c r="D14640" s="35" t="s">
        <v>118</v>
      </c>
      <c r="E14640" s="68">
        <v>5</v>
      </c>
      <c r="F14640" s="57" t="s">
        <v>3771</v>
      </c>
      <c r="G14640" s="35" t="s">
        <v>7660</v>
      </c>
      <c r="H14640" s="47">
        <v>169</v>
      </c>
      <c r="I14640" s="43" t="str">
        <f>IFERROR(VLOOKUP(H14640,#REF!,2,FALSE),"")</f>
        <v/>
      </c>
      <c r="J14640" s="70">
        <v>0.5</v>
      </c>
      <c r="K14640" s="41" t="s">
        <v>113</v>
      </c>
      <c r="L14640" s="68">
        <v>5</v>
      </c>
      <c r="M14640" s="57" t="s">
        <v>3423</v>
      </c>
      <c r="N14640" s="57" t="s">
        <v>3423</v>
      </c>
      <c r="O14640" s="98" t="s">
        <v>7661</v>
      </c>
      <c r="Q14640" s="56" t="str">
        <f>IFERROR(VLOOKUP(P14640,#REF!,2,FALSE),"")</f>
        <v/>
      </c>
      <c r="R14640" s="70">
        <v>0.5</v>
      </c>
      <c r="S14640" s="41" t="s">
        <v>63</v>
      </c>
      <c r="T14640" s="35" t="s">
        <v>8</v>
      </c>
      <c r="U14640" s="35" t="s">
        <v>58</v>
      </c>
    </row>
    <row r="14641" spans="1:21" ht="15.65" customHeight="1" x14ac:dyDescent="0.35">
      <c r="A14641" s="35" t="s">
        <v>4281</v>
      </c>
      <c r="B14641" s="36">
        <v>43127</v>
      </c>
      <c r="D14641" s="35" t="s">
        <v>118</v>
      </c>
      <c r="E14641" s="68">
        <v>8</v>
      </c>
      <c r="F14641" s="57" t="s">
        <v>3399</v>
      </c>
      <c r="G14641" s="35" t="s">
        <v>7661</v>
      </c>
      <c r="H14641" s="70">
        <v>141</v>
      </c>
      <c r="I14641" s="43" t="str">
        <f>IFERROR(VLOOKUP(H14641,#REF!,2,FALSE),"")</f>
        <v/>
      </c>
      <c r="J14641" s="70">
        <v>0.5</v>
      </c>
      <c r="K14641" s="41" t="s">
        <v>113</v>
      </c>
      <c r="L14641" s="68">
        <v>8</v>
      </c>
      <c r="M14641" s="57" t="s">
        <v>3439</v>
      </c>
      <c r="N14641" s="57" t="s">
        <v>3439</v>
      </c>
      <c r="O14641" s="98" t="s">
        <v>7660</v>
      </c>
      <c r="Q14641" s="56" t="str">
        <f>IFERROR(VLOOKUP(P14641,#REF!,2,FALSE),"")</f>
        <v/>
      </c>
      <c r="R14641" s="70">
        <v>0.5</v>
      </c>
      <c r="S14641" s="41" t="s">
        <v>63</v>
      </c>
      <c r="T14641" s="35" t="s">
        <v>8</v>
      </c>
      <c r="U14641" s="35" t="s">
        <v>58</v>
      </c>
    </row>
    <row r="14642" spans="1:21" ht="15.65" customHeight="1" x14ac:dyDescent="0.35">
      <c r="A14642" s="35" t="s">
        <v>4281</v>
      </c>
      <c r="B14642" s="36">
        <v>43141</v>
      </c>
      <c r="D14642" s="35" t="s">
        <v>118</v>
      </c>
      <c r="E14642" s="68">
        <v>3</v>
      </c>
      <c r="F14642" s="57" t="s">
        <v>3488</v>
      </c>
      <c r="G14642" s="35" t="s">
        <v>7660</v>
      </c>
      <c r="H14642" s="47">
        <v>175</v>
      </c>
      <c r="I14642" s="43" t="str">
        <f>IFERROR(VLOOKUP(H14642,#REF!,2,FALSE),"")</f>
        <v/>
      </c>
      <c r="J14642" s="70">
        <v>0</v>
      </c>
      <c r="K14642" s="41" t="s">
        <v>113</v>
      </c>
      <c r="L14642" s="68">
        <v>3</v>
      </c>
      <c r="M14642" s="57" t="s">
        <v>4275</v>
      </c>
      <c r="N14642" s="57" t="s">
        <v>4275</v>
      </c>
      <c r="O14642" s="106" t="s">
        <v>7661</v>
      </c>
      <c r="Q14642" s="56" t="str">
        <f>IFERROR(VLOOKUP(P14642,#REF!,2,FALSE),"")</f>
        <v/>
      </c>
      <c r="R14642" s="70">
        <v>1</v>
      </c>
      <c r="S14642" s="41" t="s">
        <v>63</v>
      </c>
      <c r="T14642" s="35" t="s">
        <v>8</v>
      </c>
      <c r="U14642" s="35" t="s">
        <v>58</v>
      </c>
    </row>
    <row r="14643" spans="1:21" ht="15.65" customHeight="1" x14ac:dyDescent="0.35">
      <c r="A14643" s="35" t="s">
        <v>4281</v>
      </c>
      <c r="B14643" s="36">
        <v>43155</v>
      </c>
      <c r="D14643" s="35" t="s">
        <v>117</v>
      </c>
      <c r="E14643" s="68">
        <v>1</v>
      </c>
      <c r="F14643" s="83" t="s">
        <v>4265</v>
      </c>
      <c r="G14643" s="35" t="s">
        <v>7661</v>
      </c>
      <c r="H14643" s="70">
        <v>157</v>
      </c>
      <c r="I14643" s="43" t="str">
        <f>IFERROR(VLOOKUP(H14643,#REF!,2,FALSE),"")</f>
        <v/>
      </c>
      <c r="J14643" s="70">
        <v>1</v>
      </c>
      <c r="K14643" s="41" t="s">
        <v>4433</v>
      </c>
      <c r="L14643" s="68">
        <v>1</v>
      </c>
      <c r="M14643" s="57" t="s">
        <v>4237</v>
      </c>
      <c r="N14643" s="57" t="s">
        <v>4237</v>
      </c>
      <c r="O14643" s="35" t="s">
        <v>7660</v>
      </c>
      <c r="P14643" s="70">
        <v>151</v>
      </c>
      <c r="Q14643" s="56" t="str">
        <f>IFERROR(VLOOKUP(P14643,#REF!,2,FALSE),"")</f>
        <v/>
      </c>
      <c r="R14643" s="70">
        <v>0</v>
      </c>
      <c r="S14643" s="41" t="s">
        <v>63</v>
      </c>
      <c r="T14643" s="35" t="s">
        <v>8</v>
      </c>
      <c r="U14643" s="35" t="s">
        <v>116</v>
      </c>
    </row>
    <row r="14644" spans="1:21" ht="15.65" customHeight="1" x14ac:dyDescent="0.35">
      <c r="A14644" s="35" t="s">
        <v>4281</v>
      </c>
      <c r="B14644" s="36">
        <v>43155</v>
      </c>
      <c r="D14644" s="35" t="s">
        <v>117</v>
      </c>
      <c r="E14644" s="68">
        <v>2</v>
      </c>
      <c r="F14644" s="83" t="s">
        <v>3399</v>
      </c>
      <c r="G14644" s="35" t="s">
        <v>7660</v>
      </c>
      <c r="H14644" s="70">
        <v>141</v>
      </c>
      <c r="I14644" s="43" t="str">
        <f>IFERROR(VLOOKUP(H14644,#REF!,2,FALSE),"")</f>
        <v/>
      </c>
      <c r="J14644" s="70">
        <v>1</v>
      </c>
      <c r="K14644" s="41" t="s">
        <v>4433</v>
      </c>
      <c r="L14644" s="68">
        <v>2</v>
      </c>
      <c r="M14644" s="57" t="s">
        <v>4003</v>
      </c>
      <c r="N14644" s="57" t="s">
        <v>4003</v>
      </c>
      <c r="O14644" s="35" t="s">
        <v>7661</v>
      </c>
      <c r="P14644" s="70">
        <v>155</v>
      </c>
      <c r="Q14644" s="56" t="str">
        <f>IFERROR(VLOOKUP(P14644,#REF!,2,FALSE),"")</f>
        <v/>
      </c>
      <c r="R14644" s="70">
        <v>0</v>
      </c>
      <c r="S14644" s="41" t="s">
        <v>63</v>
      </c>
      <c r="T14644" s="35" t="s">
        <v>8</v>
      </c>
      <c r="U14644" s="35" t="s">
        <v>116</v>
      </c>
    </row>
    <row r="14645" spans="1:21" ht="15.65" customHeight="1" x14ac:dyDescent="0.35">
      <c r="A14645" s="35" t="s">
        <v>4281</v>
      </c>
      <c r="B14645" s="36">
        <v>43155</v>
      </c>
      <c r="D14645" s="35" t="s">
        <v>117</v>
      </c>
      <c r="E14645" s="68">
        <v>3</v>
      </c>
      <c r="F14645" s="83" t="s">
        <v>4210</v>
      </c>
      <c r="G14645" s="35" t="s">
        <v>7661</v>
      </c>
      <c r="H14645" s="70">
        <v>128</v>
      </c>
      <c r="I14645" s="43" t="str">
        <f>IFERROR(VLOOKUP(H14645,#REF!,2,FALSE),"")</f>
        <v/>
      </c>
      <c r="J14645" s="70">
        <v>1</v>
      </c>
      <c r="K14645" s="41" t="s">
        <v>4433</v>
      </c>
      <c r="L14645" s="68">
        <v>3</v>
      </c>
      <c r="M14645" s="57" t="s">
        <v>3875</v>
      </c>
      <c r="N14645" s="57" t="s">
        <v>3875</v>
      </c>
      <c r="O14645" s="35" t="s">
        <v>7660</v>
      </c>
      <c r="P14645" s="70">
        <v>152</v>
      </c>
      <c r="Q14645" s="56" t="str">
        <f>IFERROR(VLOOKUP(P14645,#REF!,2,FALSE),"")</f>
        <v/>
      </c>
      <c r="R14645" s="70">
        <v>0</v>
      </c>
      <c r="S14645" s="41" t="s">
        <v>63</v>
      </c>
      <c r="T14645" s="35" t="s">
        <v>8</v>
      </c>
      <c r="U14645" s="35" t="s">
        <v>116</v>
      </c>
    </row>
    <row r="14646" spans="1:21" ht="15.65" customHeight="1" x14ac:dyDescent="0.35">
      <c r="A14646" s="35" t="s">
        <v>4281</v>
      </c>
      <c r="B14646" s="36">
        <v>43155</v>
      </c>
      <c r="D14646" s="35" t="s">
        <v>117</v>
      </c>
      <c r="E14646" s="68">
        <v>4</v>
      </c>
      <c r="F14646" s="83" t="s">
        <v>3414</v>
      </c>
      <c r="G14646" s="35" t="s">
        <v>7660</v>
      </c>
      <c r="H14646" s="70">
        <v>148</v>
      </c>
      <c r="I14646" s="43" t="str">
        <f>IFERROR(VLOOKUP(H14646,#REF!,2,FALSE),"")</f>
        <v/>
      </c>
      <c r="J14646" s="70">
        <v>0.5</v>
      </c>
      <c r="K14646" s="41" t="s">
        <v>4433</v>
      </c>
      <c r="L14646" s="68">
        <v>4</v>
      </c>
      <c r="M14646" s="57" t="s">
        <v>4193</v>
      </c>
      <c r="N14646" s="57" t="s">
        <v>4193</v>
      </c>
      <c r="O14646" s="35" t="s">
        <v>7661</v>
      </c>
      <c r="P14646" s="70">
        <v>143</v>
      </c>
      <c r="Q14646" s="56" t="str">
        <f>IFERROR(VLOOKUP(P14646,#REF!,2,FALSE),"")</f>
        <v/>
      </c>
      <c r="R14646" s="70">
        <v>0.5</v>
      </c>
      <c r="S14646" s="41" t="s">
        <v>63</v>
      </c>
      <c r="T14646" s="35" t="s">
        <v>8</v>
      </c>
      <c r="U14646" s="35" t="s">
        <v>116</v>
      </c>
    </row>
    <row r="14647" spans="1:21" ht="15.65" customHeight="1" x14ac:dyDescent="0.35">
      <c r="A14647" s="35" t="s">
        <v>4281</v>
      </c>
      <c r="B14647" s="36">
        <v>43155</v>
      </c>
      <c r="D14647" s="35" t="s">
        <v>117</v>
      </c>
      <c r="E14647" s="68">
        <v>5</v>
      </c>
      <c r="F14647" s="83" t="s">
        <v>3508</v>
      </c>
      <c r="G14647" s="35" t="s">
        <v>7661</v>
      </c>
      <c r="H14647" s="70">
        <v>138</v>
      </c>
      <c r="I14647" s="43" t="str">
        <f>IFERROR(VLOOKUP(H14647,#REF!,2,FALSE),"")</f>
        <v/>
      </c>
      <c r="J14647" s="70">
        <v>0.5</v>
      </c>
      <c r="K14647" s="41" t="s">
        <v>4433</v>
      </c>
      <c r="L14647" s="68">
        <v>5</v>
      </c>
      <c r="M14647" s="57" t="s">
        <v>4009</v>
      </c>
      <c r="N14647" s="57" t="s">
        <v>4009</v>
      </c>
      <c r="O14647" s="35" t="s">
        <v>7660</v>
      </c>
      <c r="P14647" s="70">
        <v>147</v>
      </c>
      <c r="Q14647" s="56" t="str">
        <f>IFERROR(VLOOKUP(P14647,#REF!,2,FALSE),"")</f>
        <v/>
      </c>
      <c r="R14647" s="70">
        <v>0.5</v>
      </c>
      <c r="S14647" s="41" t="s">
        <v>63</v>
      </c>
      <c r="T14647" s="35" t="s">
        <v>8</v>
      </c>
      <c r="U14647" s="35" t="s">
        <v>116</v>
      </c>
    </row>
    <row r="14648" spans="1:21" ht="15.65" customHeight="1" x14ac:dyDescent="0.35">
      <c r="A14648" s="35" t="s">
        <v>4281</v>
      </c>
      <c r="B14648" s="36">
        <v>43155</v>
      </c>
      <c r="D14648" s="35" t="s">
        <v>117</v>
      </c>
      <c r="E14648" s="68">
        <v>6</v>
      </c>
      <c r="F14648" s="83" t="s">
        <v>3521</v>
      </c>
      <c r="G14648" s="35" t="s">
        <v>7660</v>
      </c>
      <c r="H14648" s="70">
        <v>133</v>
      </c>
      <c r="I14648" s="43" t="str">
        <f>IFERROR(VLOOKUP(H14648,#REF!,2,FALSE),"")</f>
        <v/>
      </c>
      <c r="J14648" s="70">
        <v>0</v>
      </c>
      <c r="K14648" s="41" t="s">
        <v>4433</v>
      </c>
      <c r="L14648" s="68">
        <v>6</v>
      </c>
      <c r="M14648" s="57" t="s">
        <v>4202</v>
      </c>
      <c r="N14648" s="57" t="s">
        <v>4202</v>
      </c>
      <c r="O14648" s="35" t="s">
        <v>7661</v>
      </c>
      <c r="P14648" s="70">
        <v>135</v>
      </c>
      <c r="Q14648" s="56" t="str">
        <f>IFERROR(VLOOKUP(P14648,#REF!,2,FALSE),"")</f>
        <v/>
      </c>
      <c r="R14648" s="70">
        <v>1</v>
      </c>
      <c r="S14648" s="41" t="s">
        <v>63</v>
      </c>
      <c r="T14648" s="35" t="s">
        <v>8</v>
      </c>
      <c r="U14648" s="35" t="s">
        <v>116</v>
      </c>
    </row>
    <row r="14649" spans="1:21" ht="15.65" customHeight="1" x14ac:dyDescent="0.35">
      <c r="A14649" s="35" t="s">
        <v>4281</v>
      </c>
      <c r="B14649" s="36">
        <v>43155</v>
      </c>
      <c r="D14649" s="35" t="s">
        <v>117</v>
      </c>
      <c r="E14649" s="68">
        <v>7</v>
      </c>
      <c r="F14649" s="83" t="s">
        <v>3404</v>
      </c>
      <c r="G14649" s="35" t="s">
        <v>7661</v>
      </c>
      <c r="H14649" s="70">
        <v>137</v>
      </c>
      <c r="I14649" s="43" t="str">
        <f>IFERROR(VLOOKUP(H14649,#REF!,2,FALSE),"")</f>
        <v/>
      </c>
      <c r="J14649" s="70">
        <v>0.5</v>
      </c>
      <c r="K14649" s="41" t="s">
        <v>4433</v>
      </c>
      <c r="L14649" s="68">
        <v>7</v>
      </c>
      <c r="M14649" s="57" t="s">
        <v>3677</v>
      </c>
      <c r="N14649" s="57" t="s">
        <v>3677</v>
      </c>
      <c r="O14649" s="35" t="s">
        <v>7660</v>
      </c>
      <c r="P14649" s="70">
        <v>145</v>
      </c>
      <c r="Q14649" s="56" t="str">
        <f>IFERROR(VLOOKUP(P14649,#REF!,2,FALSE),"")</f>
        <v/>
      </c>
      <c r="R14649" s="70">
        <v>0.5</v>
      </c>
      <c r="S14649" s="41" t="s">
        <v>63</v>
      </c>
      <c r="T14649" s="35" t="s">
        <v>8</v>
      </c>
      <c r="U14649" s="35" t="s">
        <v>116</v>
      </c>
    </row>
    <row r="14650" spans="1:21" ht="15.65" customHeight="1" x14ac:dyDescent="0.35">
      <c r="A14650" s="35" t="s">
        <v>4281</v>
      </c>
      <c r="B14650" s="36">
        <v>43155</v>
      </c>
      <c r="D14650" s="35" t="s">
        <v>117</v>
      </c>
      <c r="E14650" s="68">
        <v>8</v>
      </c>
      <c r="F14650" s="83" t="s">
        <v>3877</v>
      </c>
      <c r="G14650" s="35" t="s">
        <v>7660</v>
      </c>
      <c r="H14650" s="70">
        <v>136</v>
      </c>
      <c r="I14650" s="43" t="str">
        <f>IFERROR(VLOOKUP(H14650,#REF!,2,FALSE),"")</f>
        <v/>
      </c>
      <c r="J14650" s="70">
        <v>1</v>
      </c>
      <c r="K14650" s="41" t="s">
        <v>4433</v>
      </c>
      <c r="L14650" s="68">
        <v>8</v>
      </c>
      <c r="M14650" s="57" t="s">
        <v>3743</v>
      </c>
      <c r="N14650" s="57" t="s">
        <v>3743</v>
      </c>
      <c r="O14650" s="35" t="s">
        <v>7661</v>
      </c>
      <c r="P14650" s="70">
        <v>140</v>
      </c>
      <c r="Q14650" s="56" t="str">
        <f>IFERROR(VLOOKUP(P14650,#REF!,2,FALSE),"")</f>
        <v/>
      </c>
      <c r="R14650" s="70">
        <v>0</v>
      </c>
      <c r="S14650" s="41" t="s">
        <v>63</v>
      </c>
      <c r="T14650" s="35" t="s">
        <v>8</v>
      </c>
      <c r="U14650" s="35" t="s">
        <v>116</v>
      </c>
    </row>
    <row r="14651" spans="1:21" ht="15.65" customHeight="1" x14ac:dyDescent="0.35">
      <c r="A14651" s="35" t="s">
        <v>4281</v>
      </c>
      <c r="B14651" s="36">
        <v>43155</v>
      </c>
      <c r="D14651" s="35" t="s">
        <v>117</v>
      </c>
      <c r="E14651" s="68">
        <v>9</v>
      </c>
      <c r="F14651" s="83" t="s">
        <v>3691</v>
      </c>
      <c r="G14651" s="35" t="s">
        <v>7661</v>
      </c>
      <c r="H14651" s="70">
        <v>134</v>
      </c>
      <c r="I14651" s="43" t="str">
        <f>IFERROR(VLOOKUP(H14651,#REF!,2,FALSE),"")</f>
        <v/>
      </c>
      <c r="J14651" s="70">
        <v>1</v>
      </c>
      <c r="K14651" s="41" t="s">
        <v>4433</v>
      </c>
      <c r="L14651" s="68">
        <v>9</v>
      </c>
      <c r="M14651" s="57" t="s">
        <v>3706</v>
      </c>
      <c r="N14651" s="57" t="s">
        <v>3706</v>
      </c>
      <c r="O14651" s="35" t="s">
        <v>7660</v>
      </c>
      <c r="P14651" s="70">
        <v>142</v>
      </c>
      <c r="Q14651" s="56" t="str">
        <f>IFERROR(VLOOKUP(P14651,#REF!,2,FALSE),"")</f>
        <v/>
      </c>
      <c r="R14651" s="70">
        <v>0</v>
      </c>
      <c r="S14651" s="41" t="s">
        <v>63</v>
      </c>
      <c r="T14651" s="35" t="s">
        <v>8</v>
      </c>
      <c r="U14651" s="35" t="s">
        <v>116</v>
      </c>
    </row>
    <row r="14652" spans="1:21" ht="15.65" customHeight="1" x14ac:dyDescent="0.35">
      <c r="A14652" s="35" t="s">
        <v>4281</v>
      </c>
      <c r="B14652" s="36">
        <v>43155</v>
      </c>
      <c r="D14652" s="35" t="s">
        <v>117</v>
      </c>
      <c r="E14652" s="68">
        <v>10</v>
      </c>
      <c r="F14652" s="83" t="s">
        <v>4263</v>
      </c>
      <c r="G14652" s="35" t="s">
        <v>7660</v>
      </c>
      <c r="H14652" s="70">
        <v>116</v>
      </c>
      <c r="I14652" s="43" t="str">
        <f>IFERROR(VLOOKUP(H14652,#REF!,2,FALSE),"")</f>
        <v/>
      </c>
      <c r="J14652" s="70">
        <v>0.5</v>
      </c>
      <c r="K14652" s="41" t="s">
        <v>4433</v>
      </c>
      <c r="L14652" s="68">
        <v>10</v>
      </c>
      <c r="M14652" s="57" t="s">
        <v>4204</v>
      </c>
      <c r="N14652" s="57" t="s">
        <v>4204</v>
      </c>
      <c r="O14652" s="35" t="s">
        <v>7661</v>
      </c>
      <c r="P14652" s="70">
        <v>131</v>
      </c>
      <c r="Q14652" s="56" t="str">
        <f>IFERROR(VLOOKUP(P14652,#REF!,2,FALSE),"")</f>
        <v/>
      </c>
      <c r="R14652" s="70">
        <v>0.5</v>
      </c>
      <c r="S14652" s="41" t="s">
        <v>63</v>
      </c>
      <c r="T14652" s="35" t="s">
        <v>8</v>
      </c>
      <c r="U14652" s="35" t="s">
        <v>116</v>
      </c>
    </row>
    <row r="14653" spans="1:21" ht="15.65" customHeight="1" x14ac:dyDescent="0.35">
      <c r="A14653" s="35" t="s">
        <v>4281</v>
      </c>
      <c r="B14653" s="36">
        <v>43155</v>
      </c>
      <c r="D14653" s="35" t="s">
        <v>117</v>
      </c>
      <c r="E14653" s="68">
        <v>11</v>
      </c>
      <c r="F14653" s="83" t="s">
        <v>3552</v>
      </c>
      <c r="G14653" s="35" t="s">
        <v>7661</v>
      </c>
      <c r="H14653" s="70">
        <v>124</v>
      </c>
      <c r="I14653" s="43" t="str">
        <f>IFERROR(VLOOKUP(H14653,#REF!,2,FALSE),"")</f>
        <v/>
      </c>
      <c r="J14653" s="70">
        <v>1</v>
      </c>
      <c r="K14653" s="41" t="s">
        <v>4433</v>
      </c>
      <c r="L14653" s="68">
        <v>11</v>
      </c>
      <c r="M14653" s="57" t="s">
        <v>4266</v>
      </c>
      <c r="N14653" s="57" t="s">
        <v>4266</v>
      </c>
      <c r="O14653" s="35" t="s">
        <v>7660</v>
      </c>
      <c r="P14653" s="70" t="s">
        <v>593</v>
      </c>
      <c r="Q14653" s="56" t="str">
        <f>IFERROR(VLOOKUP(P14653,#REF!,2,FALSE),"")</f>
        <v/>
      </c>
      <c r="R14653" s="70">
        <v>0</v>
      </c>
      <c r="S14653" s="41" t="s">
        <v>63</v>
      </c>
      <c r="T14653" s="35" t="s">
        <v>8</v>
      </c>
      <c r="U14653" s="35" t="s">
        <v>116</v>
      </c>
    </row>
    <row r="14654" spans="1:21" ht="15.65" customHeight="1" x14ac:dyDescent="0.35">
      <c r="A14654" s="35" t="s">
        <v>4281</v>
      </c>
      <c r="B14654" s="36">
        <v>43155</v>
      </c>
      <c r="D14654" s="35" t="s">
        <v>117</v>
      </c>
      <c r="E14654" s="68">
        <v>12</v>
      </c>
      <c r="F14654" s="83" t="s">
        <v>3415</v>
      </c>
      <c r="G14654" s="35" t="s">
        <v>7660</v>
      </c>
      <c r="H14654" s="70">
        <v>128</v>
      </c>
      <c r="I14654" s="43" t="str">
        <f>IFERROR(VLOOKUP(H14654,#REF!,2,FALSE),"")</f>
        <v/>
      </c>
      <c r="J14654" s="70">
        <v>1</v>
      </c>
      <c r="K14654" s="41" t="s">
        <v>4433</v>
      </c>
      <c r="L14654" s="68">
        <v>12</v>
      </c>
      <c r="M14654" s="57" t="s">
        <v>3688</v>
      </c>
      <c r="N14654" s="57" t="s">
        <v>3688</v>
      </c>
      <c r="O14654" s="35" t="s">
        <v>7661</v>
      </c>
      <c r="P14654" s="70">
        <v>129</v>
      </c>
      <c r="Q14654" s="56" t="str">
        <f>IFERROR(VLOOKUP(P14654,#REF!,2,FALSE),"")</f>
        <v/>
      </c>
      <c r="R14654" s="70">
        <v>0</v>
      </c>
      <c r="S14654" s="41" t="s">
        <v>63</v>
      </c>
      <c r="T14654" s="35" t="s">
        <v>8</v>
      </c>
      <c r="U14654" s="35" t="s">
        <v>116</v>
      </c>
    </row>
    <row r="14655" spans="1:21" ht="15.65" customHeight="1" x14ac:dyDescent="0.35">
      <c r="A14655" s="35" t="s">
        <v>4281</v>
      </c>
      <c r="B14655" s="36">
        <v>43155</v>
      </c>
      <c r="D14655" s="35" t="s">
        <v>117</v>
      </c>
      <c r="E14655" s="68">
        <v>13</v>
      </c>
      <c r="F14655" s="83" t="s">
        <v>3406</v>
      </c>
      <c r="G14655" s="35" t="s">
        <v>7661</v>
      </c>
      <c r="H14655" s="70">
        <v>120</v>
      </c>
      <c r="I14655" s="43" t="str">
        <f>IFERROR(VLOOKUP(H14655,#REF!,2,FALSE),"")</f>
        <v/>
      </c>
      <c r="J14655" s="70">
        <v>0.5</v>
      </c>
      <c r="K14655" s="41" t="s">
        <v>4433</v>
      </c>
      <c r="L14655" s="68">
        <v>13</v>
      </c>
      <c r="M14655" s="57" t="s">
        <v>3931</v>
      </c>
      <c r="N14655" s="57" t="s">
        <v>3931</v>
      </c>
      <c r="O14655" s="35" t="s">
        <v>7660</v>
      </c>
      <c r="P14655" s="70">
        <v>125</v>
      </c>
      <c r="Q14655" s="56" t="str">
        <f>IFERROR(VLOOKUP(P14655,#REF!,2,FALSE),"")</f>
        <v/>
      </c>
      <c r="R14655" s="70">
        <v>0.5</v>
      </c>
      <c r="S14655" s="41" t="s">
        <v>63</v>
      </c>
      <c r="T14655" s="35" t="s">
        <v>8</v>
      </c>
      <c r="U14655" s="35" t="s">
        <v>116</v>
      </c>
    </row>
    <row r="14656" spans="1:21" ht="15.65" customHeight="1" x14ac:dyDescent="0.35">
      <c r="A14656" s="35" t="s">
        <v>4281</v>
      </c>
      <c r="B14656" s="36">
        <v>43155</v>
      </c>
      <c r="D14656" s="35" t="s">
        <v>117</v>
      </c>
      <c r="E14656" s="68">
        <v>14</v>
      </c>
      <c r="F14656" s="83" t="s">
        <v>3933</v>
      </c>
      <c r="G14656" s="35" t="s">
        <v>7660</v>
      </c>
      <c r="H14656" s="70">
        <v>118</v>
      </c>
      <c r="I14656" s="43" t="str">
        <f>IFERROR(VLOOKUP(H14656,#REF!,2,FALSE),"")</f>
        <v/>
      </c>
      <c r="J14656" s="70">
        <v>0.5</v>
      </c>
      <c r="K14656" s="41" t="s">
        <v>4433</v>
      </c>
      <c r="L14656" s="68">
        <v>14</v>
      </c>
      <c r="M14656" s="57" t="s">
        <v>2521</v>
      </c>
      <c r="N14656" s="57" t="s">
        <v>2521</v>
      </c>
      <c r="O14656" s="35" t="s">
        <v>7661</v>
      </c>
      <c r="P14656" s="70">
        <v>122</v>
      </c>
      <c r="Q14656" s="56" t="str">
        <f>IFERROR(VLOOKUP(P14656,#REF!,2,FALSE),"")</f>
        <v/>
      </c>
      <c r="R14656" s="70">
        <v>0.5</v>
      </c>
      <c r="S14656" s="41" t="s">
        <v>63</v>
      </c>
      <c r="T14656" s="35" t="s">
        <v>8</v>
      </c>
      <c r="U14656" s="35" t="s">
        <v>116</v>
      </c>
    </row>
    <row r="14657" spans="1:21" ht="15.65" customHeight="1" x14ac:dyDescent="0.35">
      <c r="A14657" s="35" t="s">
        <v>4281</v>
      </c>
      <c r="B14657" s="36">
        <v>43155</v>
      </c>
      <c r="D14657" s="35" t="s">
        <v>117</v>
      </c>
      <c r="E14657" s="68">
        <v>15</v>
      </c>
      <c r="F14657" s="83" t="s">
        <v>3405</v>
      </c>
      <c r="G14657" s="35" t="s">
        <v>7661</v>
      </c>
      <c r="H14657" s="70">
        <v>110</v>
      </c>
      <c r="I14657" s="43" t="str">
        <f>IFERROR(VLOOKUP(H14657,#REF!,2,FALSE),"")</f>
        <v/>
      </c>
      <c r="J14657" s="70">
        <v>0.5</v>
      </c>
      <c r="K14657" s="41" t="s">
        <v>4433</v>
      </c>
      <c r="L14657" s="68">
        <v>15</v>
      </c>
      <c r="M14657" s="57" t="s">
        <v>3651</v>
      </c>
      <c r="N14657" s="57" t="s">
        <v>3651</v>
      </c>
      <c r="O14657" s="35" t="s">
        <v>7660</v>
      </c>
      <c r="P14657" s="70">
        <v>119</v>
      </c>
      <c r="Q14657" s="56" t="str">
        <f>IFERROR(VLOOKUP(P14657,#REF!,2,FALSE),"")</f>
        <v/>
      </c>
      <c r="R14657" s="70">
        <v>0.5</v>
      </c>
      <c r="S14657" s="41" t="s">
        <v>63</v>
      </c>
      <c r="T14657" s="35" t="s">
        <v>8</v>
      </c>
      <c r="U14657" s="35" t="s">
        <v>116</v>
      </c>
    </row>
    <row r="14658" spans="1:21" ht="15.65" customHeight="1" x14ac:dyDescent="0.35">
      <c r="A14658" s="35" t="s">
        <v>4281</v>
      </c>
      <c r="B14658" s="36">
        <v>43155</v>
      </c>
      <c r="D14658" s="35" t="s">
        <v>117</v>
      </c>
      <c r="E14658" s="68">
        <v>16</v>
      </c>
      <c r="F14658" s="57" t="s">
        <v>3634</v>
      </c>
      <c r="G14658" s="35" t="s">
        <v>7660</v>
      </c>
      <c r="H14658" s="70">
        <v>106</v>
      </c>
      <c r="I14658" s="43" t="str">
        <f>IFERROR(VLOOKUP(H14658,#REF!,2,FALSE),"")</f>
        <v/>
      </c>
      <c r="J14658" s="70">
        <v>0.5</v>
      </c>
      <c r="K14658" s="41" t="s">
        <v>4433</v>
      </c>
      <c r="L14658" s="68">
        <v>16</v>
      </c>
      <c r="M14658" s="57" t="s">
        <v>2360</v>
      </c>
      <c r="N14658" s="57" t="s">
        <v>2360</v>
      </c>
      <c r="O14658" s="35" t="s">
        <v>7661</v>
      </c>
      <c r="P14658" s="70">
        <v>108</v>
      </c>
      <c r="Q14658" s="56" t="str">
        <f>IFERROR(VLOOKUP(P14658,#REF!,2,FALSE),"")</f>
        <v/>
      </c>
      <c r="R14658" s="70">
        <v>0.5</v>
      </c>
      <c r="S14658" s="41" t="s">
        <v>63</v>
      </c>
      <c r="T14658" s="35" t="s">
        <v>8</v>
      </c>
      <c r="U14658" s="35" t="s">
        <v>116</v>
      </c>
    </row>
    <row r="14659" spans="1:21" ht="15.65" customHeight="1" x14ac:dyDescent="0.35">
      <c r="A14659" s="35" t="s">
        <v>4281</v>
      </c>
      <c r="B14659" s="36">
        <v>43169</v>
      </c>
      <c r="D14659" s="35" t="s">
        <v>118</v>
      </c>
      <c r="E14659" s="68">
        <v>10</v>
      </c>
      <c r="F14659" s="49" t="s">
        <v>3523</v>
      </c>
      <c r="G14659" s="35" t="s">
        <v>7660</v>
      </c>
      <c r="H14659" s="70"/>
      <c r="I14659" s="43" t="str">
        <f>IFERROR(VLOOKUP(H14659,#REF!,2,FALSE),"")</f>
        <v/>
      </c>
      <c r="J14659" s="70">
        <v>0</v>
      </c>
      <c r="K14659" s="41" t="s">
        <v>114</v>
      </c>
      <c r="L14659" s="68">
        <v>10</v>
      </c>
      <c r="M14659" s="57" t="s">
        <v>3677</v>
      </c>
      <c r="N14659" s="57" t="s">
        <v>3677</v>
      </c>
      <c r="O14659" s="98" t="s">
        <v>7661</v>
      </c>
      <c r="Q14659" s="56" t="str">
        <f>IFERROR(VLOOKUP(P14659,#REF!,2,FALSE),"")</f>
        <v/>
      </c>
      <c r="R14659" s="70">
        <v>1</v>
      </c>
      <c r="S14659" s="41" t="s">
        <v>63</v>
      </c>
      <c r="T14659" s="35" t="s">
        <v>8</v>
      </c>
      <c r="U14659" s="35" t="s">
        <v>58</v>
      </c>
    </row>
    <row r="14660" spans="1:21" ht="15.65" customHeight="1" x14ac:dyDescent="0.35">
      <c r="A14660" s="35" t="s">
        <v>4281</v>
      </c>
      <c r="B14660" s="36">
        <v>43169</v>
      </c>
      <c r="D14660" s="35" t="s">
        <v>118</v>
      </c>
      <c r="E14660" s="68">
        <v>2</v>
      </c>
      <c r="F14660" s="57" t="s">
        <v>4270</v>
      </c>
      <c r="G14660" s="35" t="s">
        <v>7661</v>
      </c>
      <c r="H14660" s="70" t="s">
        <v>1002</v>
      </c>
      <c r="I14660" s="43" t="str">
        <f>IFERROR(VLOOKUP(H14660,#REF!,2,FALSE),"")</f>
        <v/>
      </c>
      <c r="J14660" s="70">
        <v>0</v>
      </c>
      <c r="K14660" s="41" t="s">
        <v>115</v>
      </c>
      <c r="L14660" s="68">
        <v>2</v>
      </c>
      <c r="M14660" s="57" t="s">
        <v>3697</v>
      </c>
      <c r="N14660" s="57" t="s">
        <v>3697</v>
      </c>
      <c r="O14660" s="106" t="s">
        <v>7660</v>
      </c>
      <c r="Q14660" s="56" t="str">
        <f>IFERROR(VLOOKUP(P14660,#REF!,2,FALSE),"")</f>
        <v/>
      </c>
      <c r="R14660" s="70">
        <v>1</v>
      </c>
      <c r="S14660" s="41" t="s">
        <v>63</v>
      </c>
      <c r="T14660" s="35" t="s">
        <v>8</v>
      </c>
      <c r="U14660" s="35" t="s">
        <v>58</v>
      </c>
    </row>
    <row r="14661" spans="1:21" ht="15.65" customHeight="1" x14ac:dyDescent="0.35">
      <c r="A14661" s="35" t="s">
        <v>4281</v>
      </c>
      <c r="B14661" s="36">
        <v>43169</v>
      </c>
      <c r="D14661" s="35" t="s">
        <v>118</v>
      </c>
      <c r="E14661" s="68">
        <v>8</v>
      </c>
      <c r="F14661" s="57" t="s">
        <v>3404</v>
      </c>
      <c r="G14661" s="35" t="s">
        <v>7660</v>
      </c>
      <c r="H14661" s="47">
        <v>137</v>
      </c>
      <c r="I14661" s="43" t="str">
        <f>IFERROR(VLOOKUP(H14661,#REF!,2,FALSE),"")</f>
        <v/>
      </c>
      <c r="J14661" s="70">
        <v>1</v>
      </c>
      <c r="K14661" s="41" t="s">
        <v>115</v>
      </c>
      <c r="L14661" s="68">
        <v>8</v>
      </c>
      <c r="M14661" s="57" t="s">
        <v>3693</v>
      </c>
      <c r="N14661" s="57" t="s">
        <v>3693</v>
      </c>
      <c r="O14661" s="106" t="s">
        <v>7661</v>
      </c>
      <c r="Q14661" s="56" t="str">
        <f>IFERROR(VLOOKUP(P14661,#REF!,2,FALSE),"")</f>
        <v/>
      </c>
      <c r="R14661" s="70">
        <v>0</v>
      </c>
      <c r="S14661" s="41" t="s">
        <v>63</v>
      </c>
      <c r="T14661" s="35" t="s">
        <v>8</v>
      </c>
      <c r="U14661" s="35" t="s">
        <v>58</v>
      </c>
    </row>
    <row r="14662" spans="1:21" ht="15.65" customHeight="1" x14ac:dyDescent="0.35">
      <c r="A14662" s="35" t="s">
        <v>4281</v>
      </c>
      <c r="B14662" s="36">
        <v>43169</v>
      </c>
      <c r="D14662" s="35" t="s">
        <v>118</v>
      </c>
      <c r="E14662" s="68">
        <v>6</v>
      </c>
      <c r="F14662" s="57" t="s">
        <v>4265</v>
      </c>
      <c r="G14662" s="35" t="s">
        <v>7660</v>
      </c>
      <c r="H14662" s="70">
        <v>157</v>
      </c>
      <c r="I14662" s="43" t="str">
        <f>IFERROR(VLOOKUP(H14662,#REF!,2,FALSE),"")</f>
        <v/>
      </c>
      <c r="J14662" s="70">
        <v>0.5</v>
      </c>
      <c r="K14662" s="41" t="s">
        <v>113</v>
      </c>
      <c r="L14662" s="68">
        <v>6</v>
      </c>
      <c r="M14662" s="57" t="s">
        <v>4278</v>
      </c>
      <c r="N14662" s="57" t="s">
        <v>4278</v>
      </c>
      <c r="O14662" s="98" t="s">
        <v>7661</v>
      </c>
      <c r="Q14662" s="56" t="str">
        <f>IFERROR(VLOOKUP(P14662,#REF!,2,FALSE),"")</f>
        <v/>
      </c>
      <c r="R14662" s="70">
        <v>0.5</v>
      </c>
      <c r="S14662" s="41" t="s">
        <v>63</v>
      </c>
      <c r="T14662" s="35" t="s">
        <v>8</v>
      </c>
      <c r="U14662" s="35" t="s">
        <v>58</v>
      </c>
    </row>
    <row r="14663" spans="1:21" ht="15.65" customHeight="1" x14ac:dyDescent="0.35">
      <c r="A14663" s="35" t="s">
        <v>4281</v>
      </c>
      <c r="B14663" s="36">
        <v>43169</v>
      </c>
      <c r="D14663" s="35" t="s">
        <v>118</v>
      </c>
      <c r="E14663" s="68">
        <v>9</v>
      </c>
      <c r="F14663" s="57" t="s">
        <v>3405</v>
      </c>
      <c r="G14663" s="35" t="s">
        <v>7661</v>
      </c>
      <c r="H14663" s="70">
        <v>110</v>
      </c>
      <c r="I14663" s="43" t="str">
        <f>IFERROR(VLOOKUP(H14663,#REF!,2,FALSE),"")</f>
        <v/>
      </c>
      <c r="J14663" s="70">
        <v>0</v>
      </c>
      <c r="K14663" s="41" t="s">
        <v>113</v>
      </c>
      <c r="L14663" s="68">
        <v>9</v>
      </c>
      <c r="M14663" s="57" t="s">
        <v>3717</v>
      </c>
      <c r="N14663" s="57" t="s">
        <v>3717</v>
      </c>
      <c r="O14663" s="98" t="s">
        <v>7660</v>
      </c>
      <c r="Q14663" s="56" t="str">
        <f>IFERROR(VLOOKUP(P14663,#REF!,2,FALSE),"")</f>
        <v/>
      </c>
      <c r="R14663" s="70">
        <v>1</v>
      </c>
      <c r="S14663" s="41" t="s">
        <v>63</v>
      </c>
      <c r="T14663" s="35" t="s">
        <v>8</v>
      </c>
      <c r="U14663" s="35" t="s">
        <v>58</v>
      </c>
    </row>
    <row r="14664" spans="1:21" ht="15.65" customHeight="1" x14ac:dyDescent="0.35">
      <c r="A14664" s="35" t="s">
        <v>4281</v>
      </c>
      <c r="B14664" s="36">
        <v>43197</v>
      </c>
      <c r="D14664" s="35" t="s">
        <v>117</v>
      </c>
      <c r="E14664" s="47">
        <v>1</v>
      </c>
      <c r="F14664" s="49" t="s">
        <v>4265</v>
      </c>
      <c r="G14664" s="35" t="s">
        <v>7661</v>
      </c>
      <c r="H14664" s="70">
        <v>157</v>
      </c>
      <c r="I14664" s="43" t="str">
        <f>IFERROR(VLOOKUP(H14664,#REF!,2,FALSE),"")</f>
        <v/>
      </c>
      <c r="J14664" s="70">
        <v>1</v>
      </c>
      <c r="K14664" s="41" t="s">
        <v>4434</v>
      </c>
      <c r="L14664" s="47">
        <v>1</v>
      </c>
      <c r="M14664" s="57" t="s">
        <v>3717</v>
      </c>
      <c r="N14664" s="57" t="s">
        <v>3717</v>
      </c>
      <c r="O14664" s="35" t="s">
        <v>7660</v>
      </c>
      <c r="P14664" s="70">
        <v>159</v>
      </c>
      <c r="Q14664" s="56" t="str">
        <f>IFERROR(VLOOKUP(P14664,#REF!,2,FALSE),"")</f>
        <v/>
      </c>
      <c r="R14664" s="70">
        <v>0</v>
      </c>
      <c r="S14664" s="41" t="s">
        <v>63</v>
      </c>
      <c r="T14664" s="35" t="s">
        <v>8</v>
      </c>
      <c r="U14664" s="35" t="s">
        <v>116</v>
      </c>
    </row>
    <row r="14665" spans="1:21" ht="15.65" customHeight="1" x14ac:dyDescent="0.35">
      <c r="A14665" s="35" t="s">
        <v>4281</v>
      </c>
      <c r="B14665" s="36">
        <v>43197</v>
      </c>
      <c r="D14665" s="35" t="s">
        <v>117</v>
      </c>
      <c r="E14665" s="47">
        <v>2</v>
      </c>
      <c r="F14665" s="49" t="s">
        <v>3686</v>
      </c>
      <c r="G14665" s="35" t="s">
        <v>7660</v>
      </c>
      <c r="H14665" s="70">
        <v>152</v>
      </c>
      <c r="I14665" s="43" t="str">
        <f>IFERROR(VLOOKUP(H14665,#REF!,2,FALSE),"")</f>
        <v/>
      </c>
      <c r="J14665" s="70">
        <v>0</v>
      </c>
      <c r="K14665" s="41" t="s">
        <v>4434</v>
      </c>
      <c r="L14665" s="47">
        <v>2</v>
      </c>
      <c r="M14665" s="57" t="s">
        <v>4062</v>
      </c>
      <c r="N14665" s="57" t="s">
        <v>4062</v>
      </c>
      <c r="O14665" s="35" t="s">
        <v>7661</v>
      </c>
      <c r="P14665" s="70">
        <v>158</v>
      </c>
      <c r="Q14665" s="56" t="str">
        <f>IFERROR(VLOOKUP(P14665,#REF!,2,FALSE),"")</f>
        <v/>
      </c>
      <c r="R14665" s="70">
        <v>1</v>
      </c>
      <c r="S14665" s="41" t="s">
        <v>63</v>
      </c>
      <c r="T14665" s="35" t="s">
        <v>8</v>
      </c>
      <c r="U14665" s="35" t="s">
        <v>116</v>
      </c>
    </row>
    <row r="14666" spans="1:21" ht="15.65" customHeight="1" x14ac:dyDescent="0.35">
      <c r="A14666" s="35" t="s">
        <v>4281</v>
      </c>
      <c r="B14666" s="36">
        <v>43197</v>
      </c>
      <c r="D14666" s="35" t="s">
        <v>117</v>
      </c>
      <c r="E14666" s="47">
        <v>3</v>
      </c>
      <c r="F14666" s="49" t="s">
        <v>3399</v>
      </c>
      <c r="G14666" s="35" t="s">
        <v>7661</v>
      </c>
      <c r="H14666" s="70">
        <v>141</v>
      </c>
      <c r="I14666" s="43" t="str">
        <f>IFERROR(VLOOKUP(H14666,#REF!,2,FALSE),"")</f>
        <v/>
      </c>
      <c r="J14666" s="70">
        <v>0.5</v>
      </c>
      <c r="K14666" s="41" t="s">
        <v>4434</v>
      </c>
      <c r="L14666" s="47">
        <v>3</v>
      </c>
      <c r="M14666" s="57" t="s">
        <v>3410</v>
      </c>
      <c r="N14666" s="57" t="s">
        <v>3410</v>
      </c>
      <c r="O14666" s="35" t="s">
        <v>7660</v>
      </c>
      <c r="P14666" s="70">
        <v>157</v>
      </c>
      <c r="Q14666" s="56" t="str">
        <f>IFERROR(VLOOKUP(P14666,#REF!,2,FALSE),"")</f>
        <v/>
      </c>
      <c r="R14666" s="70">
        <v>0.5</v>
      </c>
      <c r="S14666" s="41" t="s">
        <v>63</v>
      </c>
      <c r="T14666" s="35" t="s">
        <v>8</v>
      </c>
      <c r="U14666" s="35" t="s">
        <v>116</v>
      </c>
    </row>
    <row r="14667" spans="1:21" ht="15.65" customHeight="1" x14ac:dyDescent="0.35">
      <c r="A14667" s="35" t="s">
        <v>4281</v>
      </c>
      <c r="B14667" s="36">
        <v>43197</v>
      </c>
      <c r="D14667" s="35" t="s">
        <v>117</v>
      </c>
      <c r="E14667" s="47">
        <v>4</v>
      </c>
      <c r="F14667" s="49" t="s">
        <v>3493</v>
      </c>
      <c r="G14667" s="35" t="s">
        <v>7660</v>
      </c>
      <c r="H14667" s="70">
        <v>145</v>
      </c>
      <c r="I14667" s="43" t="str">
        <f>IFERROR(VLOOKUP(H14667,#REF!,2,FALSE),"")</f>
        <v/>
      </c>
      <c r="J14667" s="70">
        <v>0</v>
      </c>
      <c r="K14667" s="41" t="s">
        <v>4434</v>
      </c>
      <c r="L14667" s="47">
        <v>4</v>
      </c>
      <c r="M14667" s="57" t="s">
        <v>4267</v>
      </c>
      <c r="N14667" s="57" t="s">
        <v>4267</v>
      </c>
      <c r="O14667" s="35" t="s">
        <v>7661</v>
      </c>
      <c r="P14667" s="70">
        <v>154</v>
      </c>
      <c r="Q14667" s="56" t="str">
        <f>IFERROR(VLOOKUP(P14667,#REF!,2,FALSE),"")</f>
        <v/>
      </c>
      <c r="R14667" s="70">
        <v>1</v>
      </c>
      <c r="S14667" s="41" t="s">
        <v>63</v>
      </c>
      <c r="T14667" s="35" t="s">
        <v>8</v>
      </c>
      <c r="U14667" s="35" t="s">
        <v>116</v>
      </c>
    </row>
    <row r="14668" spans="1:21" ht="15.65" customHeight="1" x14ac:dyDescent="0.35">
      <c r="A14668" s="35" t="s">
        <v>4281</v>
      </c>
      <c r="B14668" s="36">
        <v>43197</v>
      </c>
      <c r="D14668" s="35" t="s">
        <v>117</v>
      </c>
      <c r="E14668" s="47">
        <v>5</v>
      </c>
      <c r="F14668" s="49" t="s">
        <v>3404</v>
      </c>
      <c r="G14668" s="35" t="s">
        <v>7661</v>
      </c>
      <c r="H14668" s="70">
        <v>137</v>
      </c>
      <c r="I14668" s="43" t="str">
        <f>IFERROR(VLOOKUP(H14668,#REF!,2,FALSE),"")</f>
        <v/>
      </c>
      <c r="J14668" s="70">
        <v>0.5</v>
      </c>
      <c r="K14668" s="41" t="s">
        <v>4434</v>
      </c>
      <c r="L14668" s="47">
        <v>5</v>
      </c>
      <c r="M14668" s="57" t="s">
        <v>3781</v>
      </c>
      <c r="N14668" s="57" t="s">
        <v>3781</v>
      </c>
      <c r="O14668" s="35" t="s">
        <v>7660</v>
      </c>
      <c r="P14668" s="70">
        <v>153</v>
      </c>
      <c r="Q14668" s="56" t="str">
        <f>IFERROR(VLOOKUP(P14668,#REF!,2,FALSE),"")</f>
        <v/>
      </c>
      <c r="R14668" s="70">
        <v>0.5</v>
      </c>
      <c r="S14668" s="41" t="s">
        <v>63</v>
      </c>
      <c r="T14668" s="35" t="s">
        <v>8</v>
      </c>
      <c r="U14668" s="35" t="s">
        <v>116</v>
      </c>
    </row>
    <row r="14669" spans="1:21" ht="15.65" customHeight="1" x14ac:dyDescent="0.35">
      <c r="A14669" s="35" t="s">
        <v>4281</v>
      </c>
      <c r="B14669" s="36">
        <v>43197</v>
      </c>
      <c r="D14669" s="35" t="s">
        <v>117</v>
      </c>
      <c r="E14669" s="47">
        <v>6</v>
      </c>
      <c r="F14669" s="49" t="s">
        <v>3877</v>
      </c>
      <c r="G14669" s="35" t="s">
        <v>7660</v>
      </c>
      <c r="H14669" s="70">
        <v>136</v>
      </c>
      <c r="I14669" s="43" t="str">
        <f>IFERROR(VLOOKUP(H14669,#REF!,2,FALSE),"")</f>
        <v/>
      </c>
      <c r="J14669" s="70">
        <v>0.5</v>
      </c>
      <c r="K14669" s="41" t="s">
        <v>4434</v>
      </c>
      <c r="L14669" s="47">
        <v>6</v>
      </c>
      <c r="M14669" s="57" t="s">
        <v>3779</v>
      </c>
      <c r="N14669" s="57" t="s">
        <v>3779</v>
      </c>
      <c r="O14669" s="35" t="s">
        <v>7661</v>
      </c>
      <c r="P14669" s="70">
        <v>150</v>
      </c>
      <c r="Q14669" s="56" t="str">
        <f>IFERROR(VLOOKUP(P14669,#REF!,2,FALSE),"")</f>
        <v/>
      </c>
      <c r="R14669" s="70">
        <v>0.5</v>
      </c>
      <c r="S14669" s="41" t="s">
        <v>63</v>
      </c>
      <c r="T14669" s="35" t="s">
        <v>8</v>
      </c>
      <c r="U14669" s="35" t="s">
        <v>116</v>
      </c>
    </row>
    <row r="14670" spans="1:21" ht="15.65" customHeight="1" x14ac:dyDescent="0.35">
      <c r="A14670" s="35" t="s">
        <v>4281</v>
      </c>
      <c r="B14670" s="36">
        <v>43197</v>
      </c>
      <c r="D14670" s="35" t="s">
        <v>117</v>
      </c>
      <c r="E14670" s="47">
        <v>7</v>
      </c>
      <c r="F14670" s="49" t="s">
        <v>3691</v>
      </c>
      <c r="G14670" s="35" t="s">
        <v>7661</v>
      </c>
      <c r="H14670" s="70">
        <v>134</v>
      </c>
      <c r="I14670" s="43" t="str">
        <f>IFERROR(VLOOKUP(H14670,#REF!,2,FALSE),"")</f>
        <v/>
      </c>
      <c r="J14670" s="70">
        <v>0</v>
      </c>
      <c r="K14670" s="41" t="s">
        <v>4434</v>
      </c>
      <c r="L14670" s="47">
        <v>7</v>
      </c>
      <c r="M14670" s="57" t="s">
        <v>3719</v>
      </c>
      <c r="N14670" s="57" t="s">
        <v>3719</v>
      </c>
      <c r="O14670" s="35" t="s">
        <v>7660</v>
      </c>
      <c r="P14670" s="70">
        <v>148</v>
      </c>
      <c r="Q14670" s="56" t="str">
        <f>IFERROR(VLOOKUP(P14670,#REF!,2,FALSE),"")</f>
        <v/>
      </c>
      <c r="R14670" s="70">
        <v>1</v>
      </c>
      <c r="S14670" s="41" t="s">
        <v>63</v>
      </c>
      <c r="T14670" s="35" t="s">
        <v>8</v>
      </c>
      <c r="U14670" s="35" t="s">
        <v>116</v>
      </c>
    </row>
    <row r="14671" spans="1:21" ht="15.65" customHeight="1" x14ac:dyDescent="0.35">
      <c r="A14671" s="35" t="s">
        <v>4281</v>
      </c>
      <c r="B14671" s="36">
        <v>43197</v>
      </c>
      <c r="D14671" s="35" t="s">
        <v>117</v>
      </c>
      <c r="E14671" s="47">
        <v>8</v>
      </c>
      <c r="F14671" s="49" t="s">
        <v>3998</v>
      </c>
      <c r="G14671" s="35" t="s">
        <v>7660</v>
      </c>
      <c r="H14671" s="70">
        <v>136</v>
      </c>
      <c r="I14671" s="43" t="str">
        <f>IFERROR(VLOOKUP(H14671,#REF!,2,FALSE),"")</f>
        <v/>
      </c>
      <c r="J14671" s="47">
        <v>0.5</v>
      </c>
      <c r="K14671" s="41" t="s">
        <v>4434</v>
      </c>
      <c r="L14671" s="47">
        <v>8</v>
      </c>
      <c r="M14671" s="57" t="s">
        <v>4058</v>
      </c>
      <c r="N14671" s="57" t="s">
        <v>4058</v>
      </c>
      <c r="O14671" s="35" t="s">
        <v>7661</v>
      </c>
      <c r="P14671" s="70">
        <v>135</v>
      </c>
      <c r="Q14671" s="56" t="str">
        <f>IFERROR(VLOOKUP(P14671,#REF!,2,FALSE),"")</f>
        <v/>
      </c>
      <c r="R14671" s="47">
        <v>0.5</v>
      </c>
      <c r="S14671" s="41" t="s">
        <v>63</v>
      </c>
      <c r="T14671" s="35" t="s">
        <v>8</v>
      </c>
      <c r="U14671" s="35" t="s">
        <v>116</v>
      </c>
    </row>
    <row r="14672" spans="1:21" ht="15.65" customHeight="1" x14ac:dyDescent="0.35">
      <c r="A14672" s="35" t="s">
        <v>4281</v>
      </c>
      <c r="B14672" s="107">
        <v>43197</v>
      </c>
      <c r="D14672" s="35" t="s">
        <v>117</v>
      </c>
      <c r="E14672" s="47">
        <v>9</v>
      </c>
      <c r="F14672" s="49" t="s">
        <v>4263</v>
      </c>
      <c r="G14672" s="35" t="s">
        <v>7661</v>
      </c>
      <c r="H14672" s="70">
        <v>116</v>
      </c>
      <c r="I14672" s="43" t="str">
        <f>IFERROR(VLOOKUP(H14672,#REF!,2,FALSE),"")</f>
        <v/>
      </c>
      <c r="J14672" s="70">
        <v>0</v>
      </c>
      <c r="K14672" s="41" t="s">
        <v>4434</v>
      </c>
      <c r="L14672" s="47">
        <v>9</v>
      </c>
      <c r="M14672" s="57" t="s">
        <v>3670</v>
      </c>
      <c r="N14672" s="57" t="s">
        <v>3670</v>
      </c>
      <c r="O14672" s="35" t="s">
        <v>7660</v>
      </c>
      <c r="P14672" s="70">
        <v>140</v>
      </c>
      <c r="Q14672" s="56" t="str">
        <f>IFERROR(VLOOKUP(P14672,#REF!,2,FALSE),"")</f>
        <v/>
      </c>
      <c r="R14672" s="70">
        <v>1</v>
      </c>
      <c r="S14672" s="41" t="s">
        <v>63</v>
      </c>
      <c r="T14672" s="35" t="s">
        <v>8</v>
      </c>
      <c r="U14672" s="35" t="s">
        <v>116</v>
      </c>
    </row>
    <row r="14673" spans="1:21" ht="15.65" customHeight="1" x14ac:dyDescent="0.35">
      <c r="A14673" s="35" t="s">
        <v>4281</v>
      </c>
      <c r="B14673" s="36">
        <v>43197</v>
      </c>
      <c r="D14673" s="35" t="s">
        <v>117</v>
      </c>
      <c r="E14673" s="47">
        <v>10</v>
      </c>
      <c r="F14673" s="49" t="s">
        <v>3684</v>
      </c>
      <c r="G14673" s="35" t="s">
        <v>7660</v>
      </c>
      <c r="H14673" s="70">
        <v>127</v>
      </c>
      <c r="I14673" s="43" t="str">
        <f>IFERROR(VLOOKUP(H14673,#REF!,2,FALSE),"")</f>
        <v/>
      </c>
      <c r="J14673" s="70">
        <v>1</v>
      </c>
      <c r="K14673" s="41" t="s">
        <v>4434</v>
      </c>
      <c r="L14673" s="47">
        <v>10</v>
      </c>
      <c r="M14673" s="57" t="s">
        <v>4268</v>
      </c>
      <c r="N14673" s="57" t="s">
        <v>4268</v>
      </c>
      <c r="O14673" s="35" t="s">
        <v>7661</v>
      </c>
      <c r="P14673" s="70">
        <v>138</v>
      </c>
      <c r="Q14673" s="56" t="str">
        <f>IFERROR(VLOOKUP(P14673,#REF!,2,FALSE),"")</f>
        <v/>
      </c>
      <c r="R14673" s="70">
        <v>0</v>
      </c>
      <c r="S14673" s="41" t="s">
        <v>63</v>
      </c>
      <c r="T14673" s="35" t="s">
        <v>8</v>
      </c>
      <c r="U14673" s="35" t="s">
        <v>116</v>
      </c>
    </row>
    <row r="14674" spans="1:21" ht="15.65" customHeight="1" x14ac:dyDescent="0.35">
      <c r="A14674" s="35" t="s">
        <v>4281</v>
      </c>
      <c r="B14674" s="36">
        <v>43197</v>
      </c>
      <c r="D14674" s="35" t="s">
        <v>117</v>
      </c>
      <c r="E14674" s="47">
        <v>11</v>
      </c>
      <c r="F14674" s="49" t="s">
        <v>3552</v>
      </c>
      <c r="G14674" s="35" t="s">
        <v>7661</v>
      </c>
      <c r="H14674" s="70">
        <v>124</v>
      </c>
      <c r="I14674" s="43" t="str">
        <f>IFERROR(VLOOKUP(H14674,#REF!,2,FALSE),"")</f>
        <v/>
      </c>
      <c r="J14674" s="70">
        <v>1</v>
      </c>
      <c r="K14674" s="41" t="s">
        <v>4434</v>
      </c>
      <c r="L14674" s="47">
        <v>11</v>
      </c>
      <c r="M14674" s="57" t="s">
        <v>2364</v>
      </c>
      <c r="N14674" s="57" t="s">
        <v>2364</v>
      </c>
      <c r="O14674" s="35" t="s">
        <v>7660</v>
      </c>
      <c r="P14674" s="70">
        <v>137</v>
      </c>
      <c r="Q14674" s="56" t="str">
        <f>IFERROR(VLOOKUP(P14674,#REF!,2,FALSE),"")</f>
        <v/>
      </c>
      <c r="R14674" s="70">
        <v>0</v>
      </c>
      <c r="S14674" s="41" t="s">
        <v>63</v>
      </c>
      <c r="T14674" s="35" t="s">
        <v>8</v>
      </c>
      <c r="U14674" s="35" t="s">
        <v>116</v>
      </c>
    </row>
    <row r="14675" spans="1:21" ht="15.65" customHeight="1" x14ac:dyDescent="0.35">
      <c r="A14675" s="35" t="s">
        <v>4281</v>
      </c>
      <c r="B14675" s="36">
        <v>43197</v>
      </c>
      <c r="D14675" s="35" t="s">
        <v>117</v>
      </c>
      <c r="E14675" s="47">
        <v>12</v>
      </c>
      <c r="F14675" s="49" t="s">
        <v>3406</v>
      </c>
      <c r="G14675" s="35" t="s">
        <v>7660</v>
      </c>
      <c r="H14675" s="70">
        <v>120</v>
      </c>
      <c r="I14675" s="43" t="str">
        <f>IFERROR(VLOOKUP(H14675,#REF!,2,FALSE),"")</f>
        <v/>
      </c>
      <c r="J14675" s="70">
        <v>0.5</v>
      </c>
      <c r="K14675" s="41" t="s">
        <v>4434</v>
      </c>
      <c r="L14675" s="47">
        <v>12</v>
      </c>
      <c r="M14675" s="57" t="s">
        <v>4222</v>
      </c>
      <c r="N14675" s="57" t="s">
        <v>4222</v>
      </c>
      <c r="O14675" s="35" t="s">
        <v>7661</v>
      </c>
      <c r="P14675" s="70">
        <v>136</v>
      </c>
      <c r="Q14675" s="56" t="str">
        <f>IFERROR(VLOOKUP(P14675,#REF!,2,FALSE),"")</f>
        <v/>
      </c>
      <c r="R14675" s="70">
        <v>0.5</v>
      </c>
      <c r="S14675" s="41" t="s">
        <v>63</v>
      </c>
      <c r="T14675" s="35" t="s">
        <v>8</v>
      </c>
      <c r="U14675" s="35" t="s">
        <v>116</v>
      </c>
    </row>
    <row r="14676" spans="1:21" ht="15.65" customHeight="1" x14ac:dyDescent="0.35">
      <c r="A14676" s="35" t="s">
        <v>4281</v>
      </c>
      <c r="B14676" s="36">
        <v>43197</v>
      </c>
      <c r="D14676" s="35" t="s">
        <v>117</v>
      </c>
      <c r="E14676" s="47">
        <v>13</v>
      </c>
      <c r="F14676" s="49" t="s">
        <v>3402</v>
      </c>
      <c r="G14676" s="35" t="s">
        <v>7661</v>
      </c>
      <c r="H14676" s="70">
        <v>127</v>
      </c>
      <c r="I14676" s="43" t="str">
        <f>IFERROR(VLOOKUP(H14676,#REF!,2,FALSE),"")</f>
        <v/>
      </c>
      <c r="J14676" s="70">
        <v>1</v>
      </c>
      <c r="K14676" s="41" t="s">
        <v>4434</v>
      </c>
      <c r="L14676" s="47">
        <v>13</v>
      </c>
      <c r="M14676" s="57" t="s">
        <v>3729</v>
      </c>
      <c r="N14676" s="57" t="s">
        <v>3729</v>
      </c>
      <c r="O14676" s="35" t="s">
        <v>7660</v>
      </c>
      <c r="P14676" s="70">
        <v>131</v>
      </c>
      <c r="Q14676" s="56" t="str">
        <f>IFERROR(VLOOKUP(P14676,#REF!,2,FALSE),"")</f>
        <v/>
      </c>
      <c r="R14676" s="70">
        <v>0</v>
      </c>
      <c r="S14676" s="41" t="s">
        <v>63</v>
      </c>
      <c r="T14676" s="35" t="s">
        <v>8</v>
      </c>
      <c r="U14676" s="35" t="s">
        <v>116</v>
      </c>
    </row>
    <row r="14677" spans="1:21" ht="15.65" customHeight="1" x14ac:dyDescent="0.35">
      <c r="A14677" s="35" t="s">
        <v>4281</v>
      </c>
      <c r="B14677" s="36">
        <v>43197</v>
      </c>
      <c r="D14677" s="35" t="s">
        <v>117</v>
      </c>
      <c r="E14677" s="47">
        <v>14</v>
      </c>
      <c r="F14677" s="49" t="s">
        <v>3933</v>
      </c>
      <c r="G14677" s="35" t="s">
        <v>7660</v>
      </c>
      <c r="H14677" s="70">
        <v>118</v>
      </c>
      <c r="I14677" s="43" t="str">
        <f>IFERROR(VLOOKUP(H14677,#REF!,2,FALSE),"")</f>
        <v/>
      </c>
      <c r="J14677" s="70">
        <v>0</v>
      </c>
      <c r="K14677" s="41" t="s">
        <v>4434</v>
      </c>
      <c r="L14677" s="47">
        <v>14</v>
      </c>
      <c r="M14677" s="57" t="s">
        <v>3724</v>
      </c>
      <c r="N14677" s="57" t="s">
        <v>3724</v>
      </c>
      <c r="O14677" s="35" t="s">
        <v>7661</v>
      </c>
      <c r="P14677" s="70">
        <v>129</v>
      </c>
      <c r="Q14677" s="56" t="str">
        <f>IFERROR(VLOOKUP(P14677,#REF!,2,FALSE),"")</f>
        <v/>
      </c>
      <c r="R14677" s="70">
        <v>1</v>
      </c>
      <c r="S14677" s="41" t="s">
        <v>63</v>
      </c>
      <c r="T14677" s="35" t="s">
        <v>8</v>
      </c>
      <c r="U14677" s="35" t="s">
        <v>116</v>
      </c>
    </row>
    <row r="14678" spans="1:21" ht="15.65" customHeight="1" x14ac:dyDescent="0.35">
      <c r="A14678" s="35" t="s">
        <v>4281</v>
      </c>
      <c r="B14678" s="36">
        <v>43197</v>
      </c>
      <c r="D14678" s="35" t="s">
        <v>117</v>
      </c>
      <c r="E14678" s="47">
        <v>15</v>
      </c>
      <c r="F14678" s="49" t="s">
        <v>4269</v>
      </c>
      <c r="G14678" s="35" t="s">
        <v>7661</v>
      </c>
      <c r="H14678" s="70">
        <v>121</v>
      </c>
      <c r="I14678" s="43" t="str">
        <f>IFERROR(VLOOKUP(H14678,#REF!,2,FALSE),"")</f>
        <v/>
      </c>
      <c r="J14678" s="70">
        <v>1</v>
      </c>
      <c r="K14678" s="41" t="s">
        <v>4434</v>
      </c>
      <c r="L14678" s="47">
        <v>15</v>
      </c>
      <c r="M14678" s="57" t="s">
        <v>3629</v>
      </c>
      <c r="N14678" s="57" t="s">
        <v>3629</v>
      </c>
      <c r="O14678" s="35" t="s">
        <v>7660</v>
      </c>
      <c r="P14678" s="70">
        <v>127</v>
      </c>
      <c r="Q14678" s="56" t="str">
        <f>IFERROR(VLOOKUP(P14678,#REF!,2,FALSE),"")</f>
        <v/>
      </c>
      <c r="R14678" s="70">
        <v>0</v>
      </c>
      <c r="S14678" s="41" t="s">
        <v>63</v>
      </c>
      <c r="T14678" s="35" t="s">
        <v>8</v>
      </c>
      <c r="U14678" s="35" t="s">
        <v>116</v>
      </c>
    </row>
    <row r="14679" spans="1:21" ht="15.65" customHeight="1" x14ac:dyDescent="0.35">
      <c r="A14679" s="35" t="s">
        <v>4281</v>
      </c>
      <c r="B14679" s="36">
        <v>43197</v>
      </c>
      <c r="D14679" s="35" t="s">
        <v>117</v>
      </c>
      <c r="E14679" s="47">
        <v>16</v>
      </c>
      <c r="F14679" s="49" t="s">
        <v>3405</v>
      </c>
      <c r="G14679" s="35" t="s">
        <v>7660</v>
      </c>
      <c r="H14679" s="70">
        <v>110</v>
      </c>
      <c r="I14679" s="43" t="str">
        <f>IFERROR(VLOOKUP(H14679,#REF!,2,FALSE),"")</f>
        <v/>
      </c>
      <c r="J14679" s="70">
        <v>0.5</v>
      </c>
      <c r="K14679" s="41" t="s">
        <v>4434</v>
      </c>
      <c r="L14679" s="47">
        <v>16</v>
      </c>
      <c r="M14679" s="57" t="s">
        <v>2366</v>
      </c>
      <c r="N14679" s="57" t="s">
        <v>2366</v>
      </c>
      <c r="O14679" s="35" t="s">
        <v>7661</v>
      </c>
      <c r="P14679" s="70">
        <v>123</v>
      </c>
      <c r="Q14679" s="56" t="str">
        <f>IFERROR(VLOOKUP(P14679,#REF!,2,FALSE),"")</f>
        <v/>
      </c>
      <c r="R14679" s="70">
        <v>0.5</v>
      </c>
      <c r="S14679" s="41" t="s">
        <v>63</v>
      </c>
      <c r="T14679" s="35" t="s">
        <v>8</v>
      </c>
      <c r="U14679" s="35" t="s">
        <v>116</v>
      </c>
    </row>
    <row r="14680" spans="1:21" ht="15.65" customHeight="1" x14ac:dyDescent="0.35">
      <c r="A14680" s="35" t="s">
        <v>4281</v>
      </c>
      <c r="B14680" s="36">
        <v>43197</v>
      </c>
      <c r="D14680" s="35" t="s">
        <v>117</v>
      </c>
      <c r="E14680" s="47">
        <v>17</v>
      </c>
      <c r="F14680" s="49" t="s">
        <v>3516</v>
      </c>
      <c r="G14680" s="35" t="s">
        <v>7661</v>
      </c>
      <c r="H14680" s="70">
        <v>113</v>
      </c>
      <c r="I14680" s="43" t="str">
        <f>IFERROR(VLOOKUP(H14680,#REF!,2,FALSE),"")</f>
        <v/>
      </c>
      <c r="J14680" s="70">
        <v>0.5</v>
      </c>
      <c r="K14680" s="41" t="s">
        <v>4434</v>
      </c>
      <c r="L14680" s="47">
        <v>17</v>
      </c>
      <c r="M14680" s="57" t="s">
        <v>3718</v>
      </c>
      <c r="N14680" s="57" t="s">
        <v>3718</v>
      </c>
      <c r="O14680" s="35" t="s">
        <v>7660</v>
      </c>
      <c r="P14680" s="70">
        <v>112</v>
      </c>
      <c r="Q14680" s="56" t="str">
        <f>IFERROR(VLOOKUP(P14680,#REF!,2,FALSE),"")</f>
        <v/>
      </c>
      <c r="R14680" s="70">
        <v>0.5</v>
      </c>
      <c r="S14680" s="41" t="s">
        <v>63</v>
      </c>
      <c r="T14680" s="35" t="s">
        <v>8</v>
      </c>
      <c r="U14680" s="35" t="s">
        <v>116</v>
      </c>
    </row>
    <row r="14681" spans="1:21" ht="15.65" customHeight="1" x14ac:dyDescent="0.35">
      <c r="A14681" s="35" t="s">
        <v>4281</v>
      </c>
      <c r="B14681" s="36">
        <v>43197</v>
      </c>
      <c r="D14681" s="35" t="s">
        <v>117</v>
      </c>
      <c r="E14681" s="47">
        <v>18</v>
      </c>
      <c r="F14681" s="49" t="s">
        <v>3634</v>
      </c>
      <c r="G14681" s="35" t="s">
        <v>7660</v>
      </c>
      <c r="H14681" s="70">
        <v>106</v>
      </c>
      <c r="I14681" s="43" t="str">
        <f>IFERROR(VLOOKUP(H14681,#REF!,2,FALSE),"")</f>
        <v/>
      </c>
      <c r="J14681" s="70">
        <v>1</v>
      </c>
      <c r="K14681" s="41" t="s">
        <v>4434</v>
      </c>
      <c r="L14681" s="47">
        <v>18</v>
      </c>
      <c r="M14681" s="57" t="s">
        <v>3411</v>
      </c>
      <c r="N14681" s="57" t="s">
        <v>3411</v>
      </c>
      <c r="O14681" s="35" t="s">
        <v>7661</v>
      </c>
      <c r="P14681" s="70">
        <v>107</v>
      </c>
      <c r="Q14681" s="56" t="str">
        <f>IFERROR(VLOOKUP(P14681,#REF!,2,FALSE),"")</f>
        <v/>
      </c>
      <c r="R14681" s="70">
        <v>0</v>
      </c>
      <c r="S14681" s="41" t="s">
        <v>63</v>
      </c>
      <c r="T14681" s="35" t="s">
        <v>8</v>
      </c>
      <c r="U14681" s="35" t="s">
        <v>116</v>
      </c>
    </row>
    <row r="14682" spans="1:21" ht="15.65" customHeight="1" x14ac:dyDescent="0.35">
      <c r="A14682" s="35" t="s">
        <v>4281</v>
      </c>
      <c r="B14682" s="36">
        <v>43197</v>
      </c>
      <c r="D14682" s="35" t="s">
        <v>117</v>
      </c>
      <c r="E14682" s="47">
        <v>19</v>
      </c>
      <c r="F14682" s="49" t="s">
        <v>3523</v>
      </c>
      <c r="G14682" s="35" t="s">
        <v>7661</v>
      </c>
      <c r="H14682" s="70">
        <v>104</v>
      </c>
      <c r="I14682" s="43" t="str">
        <f>IFERROR(VLOOKUP(H14682,#REF!,2,FALSE),"")</f>
        <v/>
      </c>
      <c r="J14682" s="70">
        <v>0.5</v>
      </c>
      <c r="K14682" s="41" t="s">
        <v>4434</v>
      </c>
      <c r="L14682" s="47">
        <v>19</v>
      </c>
      <c r="M14682" s="57" t="s">
        <v>3891</v>
      </c>
      <c r="N14682" s="57" t="s">
        <v>3891</v>
      </c>
      <c r="O14682" s="35" t="s">
        <v>7660</v>
      </c>
      <c r="P14682" s="70">
        <v>107</v>
      </c>
      <c r="Q14682" s="56" t="str">
        <f>IFERROR(VLOOKUP(P14682,#REF!,2,FALSE),"")</f>
        <v/>
      </c>
      <c r="R14682" s="70">
        <v>0.5</v>
      </c>
      <c r="S14682" s="41" t="s">
        <v>63</v>
      </c>
      <c r="T14682" s="35" t="s">
        <v>8</v>
      </c>
      <c r="U14682" s="35" t="s">
        <v>116</v>
      </c>
    </row>
    <row r="14683" spans="1:21" ht="15.65" customHeight="1" x14ac:dyDescent="0.35">
      <c r="A14683" s="35" t="s">
        <v>4281</v>
      </c>
      <c r="B14683" s="36">
        <v>43197</v>
      </c>
      <c r="D14683" s="35" t="s">
        <v>117</v>
      </c>
      <c r="E14683" s="47">
        <v>20</v>
      </c>
      <c r="F14683" s="49" t="s">
        <v>3848</v>
      </c>
      <c r="G14683" s="35" t="s">
        <v>7660</v>
      </c>
      <c r="H14683" s="47">
        <v>95</v>
      </c>
      <c r="I14683" s="43" t="str">
        <f>IFERROR(VLOOKUP(H14683,#REF!,2,FALSE),"")</f>
        <v/>
      </c>
      <c r="J14683" s="70">
        <v>1</v>
      </c>
      <c r="K14683" s="41" t="s">
        <v>4434</v>
      </c>
      <c r="L14683" s="47">
        <v>20</v>
      </c>
      <c r="M14683" s="57" t="s">
        <v>2369</v>
      </c>
      <c r="N14683" s="57" t="s">
        <v>2369</v>
      </c>
      <c r="O14683" s="35" t="s">
        <v>7661</v>
      </c>
      <c r="P14683" s="70">
        <v>78</v>
      </c>
      <c r="Q14683" s="56" t="str">
        <f>IFERROR(VLOOKUP(P14683,#REF!,2,FALSE),"")</f>
        <v/>
      </c>
      <c r="R14683" s="70">
        <v>0</v>
      </c>
      <c r="S14683" s="41" t="s">
        <v>63</v>
      </c>
      <c r="T14683" s="35" t="s">
        <v>8</v>
      </c>
      <c r="U14683" s="35" t="s">
        <v>116</v>
      </c>
    </row>
    <row r="14684" spans="1:21" ht="15.65" customHeight="1" x14ac:dyDescent="0.35">
      <c r="A14684" s="35" t="s">
        <v>4281</v>
      </c>
      <c r="B14684" s="36">
        <v>43400</v>
      </c>
      <c r="D14684" s="35" t="s">
        <v>118</v>
      </c>
      <c r="E14684" s="68">
        <v>5</v>
      </c>
      <c r="F14684" s="57" t="s">
        <v>3806</v>
      </c>
      <c r="G14684" s="35" t="s">
        <v>7660</v>
      </c>
      <c r="H14684" s="47">
        <v>165</v>
      </c>
      <c r="I14684" s="43" t="str">
        <f>IFERROR(VLOOKUP(H14684,#REF!,2,FALSE),"")</f>
        <v/>
      </c>
      <c r="J14684" s="70">
        <v>0</v>
      </c>
      <c r="K14684" s="41" t="s">
        <v>115</v>
      </c>
      <c r="L14684" s="68">
        <v>5</v>
      </c>
      <c r="M14684" s="57" t="s">
        <v>2371</v>
      </c>
      <c r="N14684" s="57" t="s">
        <v>2371</v>
      </c>
      <c r="O14684" s="106" t="s">
        <v>7661</v>
      </c>
      <c r="Q14684" s="56" t="str">
        <f>IFERROR(VLOOKUP(P14684,#REF!,2,FALSE),"")</f>
        <v/>
      </c>
      <c r="R14684" s="70">
        <v>1</v>
      </c>
      <c r="S14684" s="41" t="s">
        <v>63</v>
      </c>
      <c r="T14684" s="35" t="s">
        <v>8</v>
      </c>
      <c r="U14684" s="35" t="s">
        <v>58</v>
      </c>
    </row>
    <row r="14685" spans="1:21" ht="15.65" customHeight="1" x14ac:dyDescent="0.35">
      <c r="A14685" s="35" t="s">
        <v>4281</v>
      </c>
      <c r="B14685" s="36">
        <v>43435</v>
      </c>
      <c r="D14685" s="35" t="s">
        <v>118</v>
      </c>
      <c r="E14685" s="68">
        <v>1</v>
      </c>
      <c r="F14685" s="49" t="s">
        <v>3413</v>
      </c>
      <c r="H14685" s="70">
        <v>180</v>
      </c>
      <c r="I14685" s="43" t="str">
        <f>IFERROR(VLOOKUP(H14685,#REF!,2,FALSE),"")</f>
        <v/>
      </c>
      <c r="J14685" s="70">
        <v>0</v>
      </c>
      <c r="K14685" s="41" t="s">
        <v>114</v>
      </c>
      <c r="L14685" s="68">
        <v>1</v>
      </c>
      <c r="M14685" s="57" t="s">
        <v>4271</v>
      </c>
      <c r="N14685" s="57" t="s">
        <v>4271</v>
      </c>
      <c r="O14685" s="98"/>
      <c r="Q14685" s="56" t="str">
        <f>IFERROR(VLOOKUP(P14685,#REF!,2,FALSE),"")</f>
        <v/>
      </c>
      <c r="R14685" s="70">
        <v>1</v>
      </c>
      <c r="S14685" s="41" t="s">
        <v>63</v>
      </c>
      <c r="T14685" s="35" t="s">
        <v>8</v>
      </c>
      <c r="U14685" s="35" t="s">
        <v>58</v>
      </c>
    </row>
    <row r="14686" spans="1:21" ht="15.65" customHeight="1" x14ac:dyDescent="0.35">
      <c r="A14686" s="35" t="s">
        <v>4281</v>
      </c>
      <c r="B14686" s="36">
        <v>43435</v>
      </c>
      <c r="D14686" s="35" t="s">
        <v>118</v>
      </c>
      <c r="E14686" s="68">
        <v>4</v>
      </c>
      <c r="F14686" s="57" t="s">
        <v>3771</v>
      </c>
      <c r="H14686" s="47">
        <v>169</v>
      </c>
      <c r="I14686" s="43" t="str">
        <f>IFERROR(VLOOKUP(H14686,#REF!,2,FALSE),"")</f>
        <v/>
      </c>
      <c r="J14686" s="70">
        <v>0.5</v>
      </c>
      <c r="K14686" s="41" t="s">
        <v>114</v>
      </c>
      <c r="L14686" s="68">
        <v>4</v>
      </c>
      <c r="M14686" s="57" t="s">
        <v>4277</v>
      </c>
      <c r="N14686" s="57" t="s">
        <v>4277</v>
      </c>
      <c r="O14686" s="98"/>
      <c r="Q14686" s="56" t="str">
        <f>IFERROR(VLOOKUP(P14686,#REF!,2,FALSE),"")</f>
        <v/>
      </c>
      <c r="R14686" s="70">
        <v>0.5</v>
      </c>
      <c r="S14686" s="41" t="s">
        <v>63</v>
      </c>
      <c r="T14686" s="35" t="s">
        <v>8</v>
      </c>
      <c r="U14686" s="35" t="s">
        <v>58</v>
      </c>
    </row>
    <row r="14687" spans="1:21" ht="15.65" customHeight="1" x14ac:dyDescent="0.35">
      <c r="A14687" s="35" t="s">
        <v>4281</v>
      </c>
      <c r="B14687" s="36">
        <v>43435</v>
      </c>
      <c r="D14687" s="35" t="s">
        <v>118</v>
      </c>
      <c r="E14687" s="68">
        <v>7</v>
      </c>
      <c r="F14687" s="57" t="s">
        <v>3399</v>
      </c>
      <c r="G14687" s="35" t="s">
        <v>7661</v>
      </c>
      <c r="H14687" s="70">
        <v>141</v>
      </c>
      <c r="I14687" s="43" t="str">
        <f>IFERROR(VLOOKUP(H14687,#REF!,2,FALSE),"")</f>
        <v/>
      </c>
      <c r="J14687" s="70">
        <v>0.5</v>
      </c>
      <c r="K14687" s="41" t="s">
        <v>114</v>
      </c>
      <c r="L14687" s="68">
        <v>7</v>
      </c>
      <c r="M14687" s="57" t="s">
        <v>4237</v>
      </c>
      <c r="N14687" s="57" t="s">
        <v>4237</v>
      </c>
      <c r="O14687" s="98" t="s">
        <v>7660</v>
      </c>
      <c r="Q14687" s="56" t="str">
        <f>IFERROR(VLOOKUP(P14687,#REF!,2,FALSE),"")</f>
        <v/>
      </c>
      <c r="R14687" s="70">
        <v>0.5</v>
      </c>
      <c r="S14687" s="41" t="s">
        <v>63</v>
      </c>
      <c r="T14687" s="35" t="s">
        <v>8</v>
      </c>
      <c r="U14687" s="35" t="s">
        <v>58</v>
      </c>
    </row>
    <row r="14688" spans="1:21" ht="15.65" customHeight="1" x14ac:dyDescent="0.35">
      <c r="A14688" s="35" t="s">
        <v>4281</v>
      </c>
      <c r="B14688" s="36" t="s">
        <v>4281</v>
      </c>
      <c r="D14688" s="35" t="s">
        <v>118</v>
      </c>
      <c r="E14688" s="68">
        <v>6</v>
      </c>
      <c r="F14688" s="57" t="s">
        <v>3806</v>
      </c>
      <c r="H14688" s="47">
        <v>165</v>
      </c>
      <c r="I14688" s="43" t="str">
        <f>IFERROR(VLOOKUP(H14688,#REF!,2,FALSE),"")</f>
        <v/>
      </c>
      <c r="J14688" s="70">
        <v>1</v>
      </c>
      <c r="K14688" s="41" t="s">
        <v>114</v>
      </c>
      <c r="L14688" s="68">
        <v>6</v>
      </c>
      <c r="M14688" s="57" t="s">
        <v>32</v>
      </c>
      <c r="N14688" s="57" t="s">
        <v>32</v>
      </c>
      <c r="O14688" s="98"/>
      <c r="Q14688" s="56" t="str">
        <f>IFERROR(VLOOKUP(P14688,#REF!,2,FALSE),"")</f>
        <v/>
      </c>
      <c r="R14688" s="70">
        <v>0</v>
      </c>
      <c r="S14688" s="41" t="s">
        <v>63</v>
      </c>
      <c r="T14688" s="35" t="s">
        <v>8</v>
      </c>
      <c r="U14688" s="35" t="s">
        <v>58</v>
      </c>
    </row>
    <row r="14689" spans="1:21" ht="15.65" customHeight="1" x14ac:dyDescent="0.35">
      <c r="A14689" s="35" t="s">
        <v>4310</v>
      </c>
      <c r="B14689" s="36">
        <v>43372</v>
      </c>
      <c r="D14689" s="35" t="s">
        <v>117</v>
      </c>
      <c r="E14689" s="68">
        <v>1</v>
      </c>
      <c r="F14689" s="57" t="s">
        <v>3493</v>
      </c>
      <c r="G14689" s="35" t="s">
        <v>7661</v>
      </c>
      <c r="H14689" s="88">
        <v>146</v>
      </c>
      <c r="I14689" s="43" t="str">
        <f>IFERROR(VLOOKUP(H14689,#REF!,2,FALSE),"")</f>
        <v/>
      </c>
      <c r="J14689" s="70">
        <v>0</v>
      </c>
      <c r="K14689" s="41" t="s">
        <v>3331</v>
      </c>
      <c r="L14689" s="68">
        <v>1</v>
      </c>
      <c r="M14689" s="57" t="s">
        <v>4002</v>
      </c>
      <c r="N14689" s="57" t="s">
        <v>4002</v>
      </c>
      <c r="O14689" s="35" t="s">
        <v>7660</v>
      </c>
      <c r="P14689" s="88">
        <v>147</v>
      </c>
      <c r="Q14689" s="56" t="str">
        <f>IFERROR(VLOOKUP(P14689,#REF!,2,FALSE),"")</f>
        <v/>
      </c>
      <c r="R14689" s="70">
        <v>1</v>
      </c>
      <c r="S14689" s="41" t="s">
        <v>63</v>
      </c>
      <c r="T14689" s="35" t="s">
        <v>8</v>
      </c>
      <c r="U14689" s="35" t="s">
        <v>77</v>
      </c>
    </row>
    <row r="14690" spans="1:21" ht="15.65" customHeight="1" x14ac:dyDescent="0.35">
      <c r="A14690" s="35" t="s">
        <v>4310</v>
      </c>
      <c r="B14690" s="36">
        <v>43372</v>
      </c>
      <c r="D14690" s="35" t="s">
        <v>117</v>
      </c>
      <c r="E14690" s="68">
        <v>2</v>
      </c>
      <c r="F14690" s="57" t="s">
        <v>3686</v>
      </c>
      <c r="G14690" s="35" t="s">
        <v>7660</v>
      </c>
      <c r="H14690" s="88">
        <v>145</v>
      </c>
      <c r="I14690" s="43" t="str">
        <f>IFERROR(VLOOKUP(H14690,#REF!,2,FALSE),"")</f>
        <v/>
      </c>
      <c r="J14690" s="70">
        <v>1</v>
      </c>
      <c r="K14690" s="41" t="s">
        <v>3331</v>
      </c>
      <c r="L14690" s="68">
        <v>2</v>
      </c>
      <c r="M14690" s="57" t="s">
        <v>4284</v>
      </c>
      <c r="N14690" s="57" t="s">
        <v>4284</v>
      </c>
      <c r="O14690" s="35" t="s">
        <v>7661</v>
      </c>
      <c r="P14690" s="88">
        <v>144</v>
      </c>
      <c r="Q14690" s="56" t="str">
        <f>IFERROR(VLOOKUP(P14690,#REF!,2,FALSE),"")</f>
        <v/>
      </c>
      <c r="R14690" s="70">
        <v>0</v>
      </c>
      <c r="S14690" s="41" t="s">
        <v>63</v>
      </c>
      <c r="T14690" s="35" t="s">
        <v>8</v>
      </c>
      <c r="U14690" s="35" t="s">
        <v>77</v>
      </c>
    </row>
    <row r="14691" spans="1:21" ht="15.65" customHeight="1" x14ac:dyDescent="0.35">
      <c r="A14691" s="35" t="s">
        <v>4310</v>
      </c>
      <c r="B14691" s="36">
        <v>43372</v>
      </c>
      <c r="D14691" s="35" t="s">
        <v>117</v>
      </c>
      <c r="E14691" s="68">
        <v>3</v>
      </c>
      <c r="F14691" s="57" t="s">
        <v>3877</v>
      </c>
      <c r="G14691" s="35" t="s">
        <v>7661</v>
      </c>
      <c r="H14691" s="88">
        <v>142</v>
      </c>
      <c r="I14691" s="43" t="str">
        <f>IFERROR(VLOOKUP(H14691,#REF!,2,FALSE),"")</f>
        <v/>
      </c>
      <c r="J14691" s="70">
        <v>0</v>
      </c>
      <c r="K14691" s="41" t="s">
        <v>3331</v>
      </c>
      <c r="L14691" s="68">
        <v>3</v>
      </c>
      <c r="M14691" s="57" t="s">
        <v>3693</v>
      </c>
      <c r="N14691" s="57" t="s">
        <v>3693</v>
      </c>
      <c r="O14691" s="35" t="s">
        <v>7660</v>
      </c>
      <c r="P14691" s="88">
        <v>142</v>
      </c>
      <c r="Q14691" s="56" t="str">
        <f>IFERROR(VLOOKUP(P14691,#REF!,2,FALSE),"")</f>
        <v/>
      </c>
      <c r="R14691" s="70">
        <v>1</v>
      </c>
      <c r="S14691" s="41" t="s">
        <v>63</v>
      </c>
      <c r="T14691" s="35" t="s">
        <v>8</v>
      </c>
      <c r="U14691" s="35" t="s">
        <v>77</v>
      </c>
    </row>
    <row r="14692" spans="1:21" ht="15.65" customHeight="1" x14ac:dyDescent="0.35">
      <c r="A14692" s="35" t="s">
        <v>4310</v>
      </c>
      <c r="B14692" s="36">
        <v>43372</v>
      </c>
      <c r="D14692" s="35" t="s">
        <v>117</v>
      </c>
      <c r="E14692" s="68">
        <v>4</v>
      </c>
      <c r="F14692" s="57" t="s">
        <v>3691</v>
      </c>
      <c r="G14692" s="35" t="s">
        <v>7660</v>
      </c>
      <c r="H14692" s="88">
        <v>139</v>
      </c>
      <c r="I14692" s="43" t="str">
        <f>IFERROR(VLOOKUP(H14692,#REF!,2,FALSE),"")</f>
        <v/>
      </c>
      <c r="J14692" s="70">
        <v>0.5</v>
      </c>
      <c r="K14692" s="41" t="s">
        <v>3331</v>
      </c>
      <c r="L14692" s="68">
        <v>4</v>
      </c>
      <c r="M14692" s="57" t="s">
        <v>4216</v>
      </c>
      <c r="N14692" s="57" t="s">
        <v>4216</v>
      </c>
      <c r="O14692" s="35" t="s">
        <v>7661</v>
      </c>
      <c r="P14692" s="88">
        <v>142</v>
      </c>
      <c r="Q14692" s="56" t="str">
        <f>IFERROR(VLOOKUP(P14692,#REF!,2,FALSE),"")</f>
        <v/>
      </c>
      <c r="R14692" s="70">
        <v>0.5</v>
      </c>
      <c r="S14692" s="41" t="s">
        <v>63</v>
      </c>
      <c r="T14692" s="35" t="s">
        <v>8</v>
      </c>
      <c r="U14692" s="35" t="s">
        <v>77</v>
      </c>
    </row>
    <row r="14693" spans="1:21" ht="15.65" customHeight="1" x14ac:dyDescent="0.35">
      <c r="A14693" s="35" t="s">
        <v>4310</v>
      </c>
      <c r="B14693" s="36">
        <v>43372</v>
      </c>
      <c r="D14693" s="35" t="s">
        <v>117</v>
      </c>
      <c r="E14693" s="68">
        <v>5</v>
      </c>
      <c r="F14693" s="57" t="s">
        <v>3508</v>
      </c>
      <c r="G14693" s="35" t="s">
        <v>7661</v>
      </c>
      <c r="H14693" s="88">
        <v>138</v>
      </c>
      <c r="I14693" s="43" t="str">
        <f>IFERROR(VLOOKUP(H14693,#REF!,2,FALSE),"")</f>
        <v/>
      </c>
      <c r="J14693" s="70">
        <v>0.5</v>
      </c>
      <c r="K14693" s="41" t="s">
        <v>3331</v>
      </c>
      <c r="L14693" s="68">
        <v>5</v>
      </c>
      <c r="M14693" s="57" t="s">
        <v>3753</v>
      </c>
      <c r="N14693" s="57" t="s">
        <v>3753</v>
      </c>
      <c r="O14693" s="35" t="s">
        <v>7660</v>
      </c>
      <c r="P14693" s="88">
        <v>141</v>
      </c>
      <c r="Q14693" s="56" t="str">
        <f>IFERROR(VLOOKUP(P14693,#REF!,2,FALSE),"")</f>
        <v/>
      </c>
      <c r="R14693" s="70">
        <v>0.5</v>
      </c>
      <c r="S14693" s="41" t="s">
        <v>63</v>
      </c>
      <c r="T14693" s="35" t="s">
        <v>8</v>
      </c>
      <c r="U14693" s="35" t="s">
        <v>77</v>
      </c>
    </row>
    <row r="14694" spans="1:21" ht="15.65" customHeight="1" x14ac:dyDescent="0.35">
      <c r="A14694" s="35" t="s">
        <v>4310</v>
      </c>
      <c r="B14694" s="36">
        <v>43372</v>
      </c>
      <c r="D14694" s="35" t="s">
        <v>117</v>
      </c>
      <c r="E14694" s="68">
        <v>6</v>
      </c>
      <c r="F14694" s="57" t="s">
        <v>4263</v>
      </c>
      <c r="G14694" s="35" t="s">
        <v>7660</v>
      </c>
      <c r="H14694" s="88">
        <v>135</v>
      </c>
      <c r="I14694" s="43" t="str">
        <f>IFERROR(VLOOKUP(H14694,#REF!,2,FALSE),"")</f>
        <v/>
      </c>
      <c r="J14694" s="70">
        <v>1</v>
      </c>
      <c r="K14694" s="41" t="s">
        <v>3331</v>
      </c>
      <c r="L14694" s="68">
        <v>6</v>
      </c>
      <c r="M14694" s="57" t="s">
        <v>4217</v>
      </c>
      <c r="N14694" s="57" t="s">
        <v>4217</v>
      </c>
      <c r="O14694" s="35" t="s">
        <v>7661</v>
      </c>
      <c r="P14694" s="88">
        <v>138</v>
      </c>
      <c r="Q14694" s="56" t="str">
        <f>IFERROR(VLOOKUP(P14694,#REF!,2,FALSE),"")</f>
        <v/>
      </c>
      <c r="R14694" s="70">
        <v>0</v>
      </c>
      <c r="S14694" s="41" t="s">
        <v>63</v>
      </c>
      <c r="T14694" s="35" t="s">
        <v>8</v>
      </c>
      <c r="U14694" s="35" t="s">
        <v>77</v>
      </c>
    </row>
    <row r="14695" spans="1:21" ht="15.65" customHeight="1" x14ac:dyDescent="0.35">
      <c r="A14695" s="35" t="s">
        <v>4310</v>
      </c>
      <c r="B14695" s="36">
        <v>43372</v>
      </c>
      <c r="D14695" s="35" t="s">
        <v>117</v>
      </c>
      <c r="E14695" s="68">
        <v>7</v>
      </c>
      <c r="F14695" s="57" t="s">
        <v>3552</v>
      </c>
      <c r="G14695" s="35" t="s">
        <v>7661</v>
      </c>
      <c r="H14695" s="88">
        <v>132</v>
      </c>
      <c r="I14695" s="43" t="str">
        <f>IFERROR(VLOOKUP(H14695,#REF!,2,FALSE),"")</f>
        <v/>
      </c>
      <c r="J14695" s="70">
        <v>0</v>
      </c>
      <c r="K14695" s="41" t="s">
        <v>3331</v>
      </c>
      <c r="L14695" s="68">
        <v>7</v>
      </c>
      <c r="M14695" s="57" t="s">
        <v>4234</v>
      </c>
      <c r="N14695" s="57" t="s">
        <v>4234</v>
      </c>
      <c r="O14695" s="35" t="s">
        <v>7660</v>
      </c>
      <c r="P14695" s="88">
        <v>136</v>
      </c>
      <c r="Q14695" s="56" t="str">
        <f>IFERROR(VLOOKUP(P14695,#REF!,2,FALSE),"")</f>
        <v/>
      </c>
      <c r="R14695" s="70">
        <v>1</v>
      </c>
      <c r="S14695" s="41" t="s">
        <v>63</v>
      </c>
      <c r="T14695" s="35" t="s">
        <v>8</v>
      </c>
      <c r="U14695" s="35" t="s">
        <v>77</v>
      </c>
    </row>
    <row r="14696" spans="1:21" ht="15.65" customHeight="1" x14ac:dyDescent="0.35">
      <c r="A14696" s="35" t="s">
        <v>4310</v>
      </c>
      <c r="B14696" s="36">
        <v>43372</v>
      </c>
      <c r="D14696" s="35" t="s">
        <v>117</v>
      </c>
      <c r="E14696" s="68">
        <v>8</v>
      </c>
      <c r="F14696" s="57" t="s">
        <v>3689</v>
      </c>
      <c r="G14696" s="35" t="s">
        <v>7660</v>
      </c>
      <c r="H14696" s="88">
        <v>132</v>
      </c>
      <c r="I14696" s="43" t="str">
        <f>IFERROR(VLOOKUP(H14696,#REF!,2,FALSE),"")</f>
        <v/>
      </c>
      <c r="J14696" s="70">
        <v>0</v>
      </c>
      <c r="K14696" s="41" t="s">
        <v>3331</v>
      </c>
      <c r="L14696" s="68">
        <v>8</v>
      </c>
      <c r="M14696" s="57" t="s">
        <v>3692</v>
      </c>
      <c r="N14696" s="57" t="s">
        <v>3692</v>
      </c>
      <c r="O14696" s="35" t="s">
        <v>7661</v>
      </c>
      <c r="P14696" s="88">
        <v>134</v>
      </c>
      <c r="Q14696" s="56" t="str">
        <f>IFERROR(VLOOKUP(P14696,#REF!,2,FALSE),"")</f>
        <v/>
      </c>
      <c r="R14696" s="70">
        <v>1</v>
      </c>
      <c r="S14696" s="41" t="s">
        <v>63</v>
      </c>
      <c r="T14696" s="35" t="s">
        <v>8</v>
      </c>
      <c r="U14696" s="35" t="s">
        <v>77</v>
      </c>
    </row>
    <row r="14697" spans="1:21" ht="15.65" customHeight="1" x14ac:dyDescent="0.35">
      <c r="A14697" s="35" t="s">
        <v>4310</v>
      </c>
      <c r="B14697" s="36">
        <v>43372</v>
      </c>
      <c r="D14697" s="35" t="s">
        <v>117</v>
      </c>
      <c r="E14697" s="68">
        <v>9</v>
      </c>
      <c r="F14697" s="57" t="s">
        <v>3404</v>
      </c>
      <c r="G14697" s="35" t="s">
        <v>7661</v>
      </c>
      <c r="H14697" s="88">
        <v>132</v>
      </c>
      <c r="I14697" s="43" t="str">
        <f>IFERROR(VLOOKUP(H14697,#REF!,2,FALSE),"")</f>
        <v/>
      </c>
      <c r="J14697" s="70">
        <v>0.5</v>
      </c>
      <c r="K14697" s="41" t="s">
        <v>3331</v>
      </c>
      <c r="L14697" s="68">
        <v>9</v>
      </c>
      <c r="M14697" s="57" t="s">
        <v>2514</v>
      </c>
      <c r="N14697" s="57" t="s">
        <v>2514</v>
      </c>
      <c r="O14697" s="35" t="s">
        <v>7660</v>
      </c>
      <c r="P14697" s="88">
        <v>129</v>
      </c>
      <c r="Q14697" s="56" t="str">
        <f>IFERROR(VLOOKUP(P14697,#REF!,2,FALSE),"")</f>
        <v/>
      </c>
      <c r="R14697" s="70">
        <v>0.5</v>
      </c>
      <c r="S14697" s="41" t="s">
        <v>63</v>
      </c>
      <c r="T14697" s="35" t="s">
        <v>8</v>
      </c>
      <c r="U14697" s="35" t="s">
        <v>77</v>
      </c>
    </row>
    <row r="14698" spans="1:21" ht="15.65" customHeight="1" x14ac:dyDescent="0.35">
      <c r="A14698" s="35" t="s">
        <v>4310</v>
      </c>
      <c r="B14698" s="36">
        <v>43372</v>
      </c>
      <c r="D14698" s="35" t="s">
        <v>117</v>
      </c>
      <c r="E14698" s="68">
        <v>10</v>
      </c>
      <c r="F14698" s="57" t="s">
        <v>3414</v>
      </c>
      <c r="G14698" s="35" t="s">
        <v>7660</v>
      </c>
      <c r="H14698" s="88">
        <v>130</v>
      </c>
      <c r="I14698" s="43" t="str">
        <f>IFERROR(VLOOKUP(H14698,#REF!,2,FALSE),"")</f>
        <v/>
      </c>
      <c r="J14698" s="70">
        <v>1</v>
      </c>
      <c r="K14698" s="41" t="s">
        <v>3331</v>
      </c>
      <c r="L14698" s="68">
        <v>10</v>
      </c>
      <c r="M14698" s="57" t="s">
        <v>3698</v>
      </c>
      <c r="N14698" s="57" t="s">
        <v>3698</v>
      </c>
      <c r="O14698" s="35" t="s">
        <v>7661</v>
      </c>
      <c r="P14698" s="88">
        <v>129</v>
      </c>
      <c r="Q14698" s="56" t="str">
        <f>IFERROR(VLOOKUP(P14698,#REF!,2,FALSE),"")</f>
        <v/>
      </c>
      <c r="R14698" s="70">
        <v>0</v>
      </c>
      <c r="S14698" s="41" t="s">
        <v>63</v>
      </c>
      <c r="T14698" s="35" t="s">
        <v>8</v>
      </c>
      <c r="U14698" s="35" t="s">
        <v>77</v>
      </c>
    </row>
    <row r="14699" spans="1:21" ht="15.65" customHeight="1" x14ac:dyDescent="0.35">
      <c r="A14699" s="35" t="s">
        <v>4310</v>
      </c>
      <c r="B14699" s="36">
        <v>43372</v>
      </c>
      <c r="D14699" s="35" t="s">
        <v>117</v>
      </c>
      <c r="E14699" s="68">
        <v>11</v>
      </c>
      <c r="F14699" s="57" t="s">
        <v>3998</v>
      </c>
      <c r="G14699" s="35" t="s">
        <v>7661</v>
      </c>
      <c r="H14699" s="88">
        <v>129</v>
      </c>
      <c r="I14699" s="43" t="str">
        <f>IFERROR(VLOOKUP(H14699,#REF!,2,FALSE),"")</f>
        <v/>
      </c>
      <c r="J14699" s="70">
        <v>0</v>
      </c>
      <c r="K14699" s="41" t="s">
        <v>3331</v>
      </c>
      <c r="L14699" s="68">
        <v>11</v>
      </c>
      <c r="M14699" s="57" t="s">
        <v>3700</v>
      </c>
      <c r="N14699" s="57" t="s">
        <v>3700</v>
      </c>
      <c r="O14699" s="35" t="s">
        <v>7660</v>
      </c>
      <c r="P14699" s="88">
        <v>125</v>
      </c>
      <c r="Q14699" s="56" t="str">
        <f>IFERROR(VLOOKUP(P14699,#REF!,2,FALSE),"")</f>
        <v/>
      </c>
      <c r="R14699" s="70">
        <v>1</v>
      </c>
      <c r="S14699" s="41" t="s">
        <v>63</v>
      </c>
      <c r="T14699" s="35" t="s">
        <v>8</v>
      </c>
      <c r="U14699" s="35" t="s">
        <v>77</v>
      </c>
    </row>
    <row r="14700" spans="1:21" ht="15.65" customHeight="1" x14ac:dyDescent="0.35">
      <c r="A14700" s="35" t="s">
        <v>4310</v>
      </c>
      <c r="B14700" s="36">
        <v>43372</v>
      </c>
      <c r="D14700" s="35" t="s">
        <v>117</v>
      </c>
      <c r="E14700" s="68">
        <v>12</v>
      </c>
      <c r="F14700" s="57" t="s">
        <v>3745</v>
      </c>
      <c r="G14700" s="35" t="s">
        <v>7660</v>
      </c>
      <c r="H14700" s="88">
        <v>128</v>
      </c>
      <c r="I14700" s="43" t="str">
        <f>IFERROR(VLOOKUP(H14700,#REF!,2,FALSE),"")</f>
        <v/>
      </c>
      <c r="J14700" s="70">
        <v>0</v>
      </c>
      <c r="K14700" s="41" t="s">
        <v>3331</v>
      </c>
      <c r="L14700" s="68">
        <v>12</v>
      </c>
      <c r="M14700" s="57" t="s">
        <v>4220</v>
      </c>
      <c r="N14700" s="57" t="s">
        <v>4220</v>
      </c>
      <c r="O14700" s="35" t="s">
        <v>7661</v>
      </c>
      <c r="P14700" s="88">
        <v>124</v>
      </c>
      <c r="Q14700" s="56" t="str">
        <f>IFERROR(VLOOKUP(P14700,#REF!,2,FALSE),"")</f>
        <v/>
      </c>
      <c r="R14700" s="70">
        <v>1</v>
      </c>
      <c r="S14700" s="41" t="s">
        <v>63</v>
      </c>
      <c r="T14700" s="35" t="s">
        <v>8</v>
      </c>
      <c r="U14700" s="35" t="s">
        <v>77</v>
      </c>
    </row>
    <row r="14701" spans="1:21" ht="15.65" customHeight="1" x14ac:dyDescent="0.35">
      <c r="A14701" s="35" t="s">
        <v>4310</v>
      </c>
      <c r="B14701" s="36">
        <v>43372</v>
      </c>
      <c r="D14701" s="35" t="s">
        <v>117</v>
      </c>
      <c r="E14701" s="68">
        <v>13</v>
      </c>
      <c r="F14701" s="57" t="s">
        <v>3405</v>
      </c>
      <c r="G14701" s="35" t="s">
        <v>7661</v>
      </c>
      <c r="H14701" s="88">
        <v>128</v>
      </c>
      <c r="I14701" s="43" t="str">
        <f>IFERROR(VLOOKUP(H14701,#REF!,2,FALSE),"")</f>
        <v/>
      </c>
      <c r="J14701" s="70">
        <v>0.5</v>
      </c>
      <c r="K14701" s="41" t="s">
        <v>3331</v>
      </c>
      <c r="L14701" s="68">
        <v>13</v>
      </c>
      <c r="M14701" s="57" t="s">
        <v>3888</v>
      </c>
      <c r="N14701" s="57" t="s">
        <v>3888</v>
      </c>
      <c r="O14701" s="35" t="s">
        <v>7660</v>
      </c>
      <c r="P14701" s="88">
        <v>121</v>
      </c>
      <c r="Q14701" s="56" t="str">
        <f>IFERROR(VLOOKUP(P14701,#REF!,2,FALSE),"")</f>
        <v/>
      </c>
      <c r="R14701" s="70">
        <v>0.5</v>
      </c>
      <c r="S14701" s="41" t="s">
        <v>63</v>
      </c>
      <c r="T14701" s="35" t="s">
        <v>8</v>
      </c>
      <c r="U14701" s="35" t="s">
        <v>77</v>
      </c>
    </row>
    <row r="14702" spans="1:21" ht="15.65" customHeight="1" x14ac:dyDescent="0.35">
      <c r="A14702" s="35" t="s">
        <v>4310</v>
      </c>
      <c r="B14702" s="36">
        <v>43372</v>
      </c>
      <c r="D14702" s="35" t="s">
        <v>117</v>
      </c>
      <c r="E14702" s="68">
        <v>14</v>
      </c>
      <c r="F14702" s="57" t="s">
        <v>4295</v>
      </c>
      <c r="G14702" s="35" t="s">
        <v>7660</v>
      </c>
      <c r="H14702" s="88">
        <v>115</v>
      </c>
      <c r="I14702" s="43" t="str">
        <f>IFERROR(VLOOKUP(H14702,#REF!,2,FALSE),"")</f>
        <v/>
      </c>
      <c r="J14702" s="70">
        <v>0</v>
      </c>
      <c r="K14702" s="41" t="s">
        <v>3331</v>
      </c>
      <c r="L14702" s="68">
        <v>14</v>
      </c>
      <c r="M14702" s="57" t="s">
        <v>4285</v>
      </c>
      <c r="N14702" s="57" t="s">
        <v>4285</v>
      </c>
      <c r="O14702" s="35" t="s">
        <v>7661</v>
      </c>
      <c r="P14702" s="88">
        <v>109</v>
      </c>
      <c r="Q14702" s="56" t="str">
        <f>IFERROR(VLOOKUP(P14702,#REF!,2,FALSE),"")</f>
        <v/>
      </c>
      <c r="R14702" s="70">
        <v>1</v>
      </c>
      <c r="S14702" s="41" t="s">
        <v>63</v>
      </c>
      <c r="T14702" s="35" t="s">
        <v>8</v>
      </c>
      <c r="U14702" s="35" t="s">
        <v>77</v>
      </c>
    </row>
    <row r="14703" spans="1:21" ht="15.65" customHeight="1" x14ac:dyDescent="0.35">
      <c r="A14703" s="35" t="s">
        <v>4310</v>
      </c>
      <c r="B14703" s="36">
        <v>43372</v>
      </c>
      <c r="D14703" s="35" t="s">
        <v>117</v>
      </c>
      <c r="E14703" s="68">
        <v>15</v>
      </c>
      <c r="F14703" s="57" t="s">
        <v>3933</v>
      </c>
      <c r="G14703" s="35" t="s">
        <v>7661</v>
      </c>
      <c r="H14703" s="88">
        <v>117</v>
      </c>
      <c r="I14703" s="43" t="str">
        <f>IFERROR(VLOOKUP(H14703,#REF!,2,FALSE),"")</f>
        <v/>
      </c>
      <c r="J14703" s="70">
        <v>1</v>
      </c>
      <c r="K14703" s="41" t="s">
        <v>3331</v>
      </c>
      <c r="L14703" s="68">
        <v>15</v>
      </c>
      <c r="M14703" s="57" t="s">
        <v>3714</v>
      </c>
      <c r="N14703" s="57" t="s">
        <v>3714</v>
      </c>
      <c r="O14703" s="35" t="s">
        <v>7660</v>
      </c>
      <c r="P14703" s="88">
        <v>108</v>
      </c>
      <c r="Q14703" s="56" t="str">
        <f>IFERROR(VLOOKUP(P14703,#REF!,2,FALSE),"")</f>
        <v/>
      </c>
      <c r="R14703" s="70">
        <v>0</v>
      </c>
      <c r="S14703" s="41" t="s">
        <v>63</v>
      </c>
      <c r="T14703" s="35" t="s">
        <v>8</v>
      </c>
      <c r="U14703" s="35" t="s">
        <v>77</v>
      </c>
    </row>
    <row r="14704" spans="1:21" ht="15.65" customHeight="1" x14ac:dyDescent="0.35">
      <c r="A14704" s="35" t="s">
        <v>4310</v>
      </c>
      <c r="B14704" s="36">
        <v>43372</v>
      </c>
      <c r="D14704" s="35" t="s">
        <v>117</v>
      </c>
      <c r="E14704" s="68">
        <v>16</v>
      </c>
      <c r="F14704" s="57" t="s">
        <v>3871</v>
      </c>
      <c r="G14704" s="35" t="s">
        <v>7660</v>
      </c>
      <c r="H14704" s="88">
        <v>112</v>
      </c>
      <c r="I14704" s="43" t="str">
        <f>IFERROR(VLOOKUP(H14704,#REF!,2,FALSE),"")</f>
        <v/>
      </c>
      <c r="J14704" s="70">
        <v>0</v>
      </c>
      <c r="K14704" s="41" t="s">
        <v>3331</v>
      </c>
      <c r="L14704" s="68">
        <v>16</v>
      </c>
      <c r="M14704" s="57" t="s">
        <v>4296</v>
      </c>
      <c r="N14704" s="57" t="s">
        <v>4296</v>
      </c>
      <c r="O14704" s="35" t="s">
        <v>7661</v>
      </c>
      <c r="P14704" s="88">
        <v>105</v>
      </c>
      <c r="Q14704" s="56" t="str">
        <f>IFERROR(VLOOKUP(P14704,#REF!,2,FALSE),"")</f>
        <v/>
      </c>
      <c r="R14704" s="70">
        <v>1</v>
      </c>
      <c r="S14704" s="41" t="s">
        <v>63</v>
      </c>
      <c r="T14704" s="35" t="s">
        <v>8</v>
      </c>
      <c r="U14704" s="35" t="s">
        <v>77</v>
      </c>
    </row>
    <row r="14705" spans="1:21" ht="15.65" customHeight="1" x14ac:dyDescent="0.35">
      <c r="A14705" s="35" t="s">
        <v>4310</v>
      </c>
      <c r="B14705" s="36">
        <v>43372</v>
      </c>
      <c r="D14705" s="35" t="s">
        <v>117</v>
      </c>
      <c r="E14705" s="68">
        <v>17</v>
      </c>
      <c r="F14705" s="66" t="s">
        <v>3406</v>
      </c>
      <c r="G14705" s="35" t="s">
        <v>7661</v>
      </c>
      <c r="H14705" s="88">
        <v>107</v>
      </c>
      <c r="I14705" s="43" t="str">
        <f>IFERROR(VLOOKUP(H14705,#REF!,2,FALSE),"")</f>
        <v/>
      </c>
      <c r="J14705" s="88">
        <v>1</v>
      </c>
      <c r="K14705" s="41" t="s">
        <v>3331</v>
      </c>
      <c r="L14705" s="68">
        <v>17</v>
      </c>
      <c r="M14705" s="66" t="s">
        <v>4218</v>
      </c>
      <c r="N14705" s="66" t="s">
        <v>4218</v>
      </c>
      <c r="O14705" s="35" t="s">
        <v>7660</v>
      </c>
      <c r="P14705" s="88">
        <v>104</v>
      </c>
      <c r="Q14705" s="56" t="str">
        <f>IFERROR(VLOOKUP(P14705,#REF!,2,FALSE),"")</f>
        <v/>
      </c>
      <c r="R14705" s="88">
        <v>0</v>
      </c>
      <c r="S14705" s="41" t="s">
        <v>63</v>
      </c>
      <c r="T14705" s="35" t="s">
        <v>8</v>
      </c>
      <c r="U14705" s="35" t="s">
        <v>77</v>
      </c>
    </row>
    <row r="14706" spans="1:21" ht="15.65" customHeight="1" x14ac:dyDescent="0.35">
      <c r="A14706" s="35" t="s">
        <v>4310</v>
      </c>
      <c r="B14706" s="36">
        <v>43372</v>
      </c>
      <c r="D14706" s="35" t="s">
        <v>117</v>
      </c>
      <c r="E14706" s="68">
        <v>18</v>
      </c>
      <c r="F14706" s="66" t="s">
        <v>3634</v>
      </c>
      <c r="G14706" s="35" t="s">
        <v>7660</v>
      </c>
      <c r="H14706" s="88">
        <v>101</v>
      </c>
      <c r="I14706" s="43" t="str">
        <f>IFERROR(VLOOKUP(H14706,#REF!,2,FALSE),"")</f>
        <v/>
      </c>
      <c r="J14706" s="88">
        <v>0.5</v>
      </c>
      <c r="K14706" s="41" t="s">
        <v>3331</v>
      </c>
      <c r="L14706" s="68">
        <v>18</v>
      </c>
      <c r="M14706" s="66" t="s">
        <v>3656</v>
      </c>
      <c r="N14706" s="66" t="s">
        <v>3656</v>
      </c>
      <c r="O14706" s="35" t="s">
        <v>7661</v>
      </c>
      <c r="P14706" s="88">
        <v>104</v>
      </c>
      <c r="Q14706" s="56" t="str">
        <f>IFERROR(VLOOKUP(P14706,#REF!,2,FALSE),"")</f>
        <v/>
      </c>
      <c r="R14706" s="88">
        <v>0.5</v>
      </c>
      <c r="S14706" s="41" t="s">
        <v>63</v>
      </c>
      <c r="T14706" s="35" t="s">
        <v>8</v>
      </c>
      <c r="U14706" s="35" t="s">
        <v>77</v>
      </c>
    </row>
    <row r="14707" spans="1:21" ht="15.65" customHeight="1" x14ac:dyDescent="0.35">
      <c r="A14707" s="35" t="s">
        <v>4310</v>
      </c>
      <c r="B14707" s="36">
        <v>43372</v>
      </c>
      <c r="D14707" s="35" t="s">
        <v>117</v>
      </c>
      <c r="E14707" s="68">
        <v>19</v>
      </c>
      <c r="F14707" s="66" t="s">
        <v>3848</v>
      </c>
      <c r="G14707" s="35" t="s">
        <v>7661</v>
      </c>
      <c r="H14707" s="88">
        <v>96</v>
      </c>
      <c r="I14707" s="43" t="str">
        <f>IFERROR(VLOOKUP(H14707,#REF!,2,FALSE),"")</f>
        <v/>
      </c>
      <c r="J14707" s="88">
        <v>0</v>
      </c>
      <c r="K14707" s="41" t="s">
        <v>3331</v>
      </c>
      <c r="L14707" s="68">
        <v>19</v>
      </c>
      <c r="M14707" s="66" t="s">
        <v>3880</v>
      </c>
      <c r="N14707" s="66" t="s">
        <v>3880</v>
      </c>
      <c r="O14707" s="35" t="s">
        <v>7660</v>
      </c>
      <c r="P14707" s="88">
        <v>101</v>
      </c>
      <c r="Q14707" s="56" t="str">
        <f>IFERROR(VLOOKUP(P14707,#REF!,2,FALSE),"")</f>
        <v/>
      </c>
      <c r="R14707" s="88">
        <v>1</v>
      </c>
      <c r="S14707" s="41" t="s">
        <v>63</v>
      </c>
      <c r="T14707" s="35" t="s">
        <v>8</v>
      </c>
      <c r="U14707" s="35" t="s">
        <v>77</v>
      </c>
    </row>
    <row r="14708" spans="1:21" ht="15.65" customHeight="1" x14ac:dyDescent="0.35">
      <c r="A14708" s="35" t="s">
        <v>4310</v>
      </c>
      <c r="B14708" s="36">
        <v>43372</v>
      </c>
      <c r="D14708" s="35" t="s">
        <v>117</v>
      </c>
      <c r="E14708" s="68">
        <v>20</v>
      </c>
      <c r="F14708" s="66" t="s">
        <v>3599</v>
      </c>
      <c r="G14708" s="35" t="s">
        <v>7660</v>
      </c>
      <c r="H14708" s="88">
        <v>95</v>
      </c>
      <c r="I14708" s="43" t="str">
        <f>IFERROR(VLOOKUP(H14708,#REF!,2,FALSE),"")</f>
        <v/>
      </c>
      <c r="J14708" s="88">
        <v>1</v>
      </c>
      <c r="K14708" s="41" t="s">
        <v>3331</v>
      </c>
      <c r="L14708" s="68">
        <v>20</v>
      </c>
      <c r="M14708" s="66" t="s">
        <v>4042</v>
      </c>
      <c r="N14708" s="66" t="s">
        <v>4042</v>
      </c>
      <c r="O14708" s="35" t="s">
        <v>7661</v>
      </c>
      <c r="P14708" s="88">
        <v>99</v>
      </c>
      <c r="Q14708" s="56" t="str">
        <f>IFERROR(VLOOKUP(P14708,#REF!,2,FALSE),"")</f>
        <v/>
      </c>
      <c r="R14708" s="88">
        <v>0</v>
      </c>
      <c r="S14708" s="41" t="s">
        <v>63</v>
      </c>
      <c r="T14708" s="35" t="s">
        <v>8</v>
      </c>
      <c r="U14708" s="35" t="s">
        <v>77</v>
      </c>
    </row>
    <row r="14709" spans="1:21" ht="15.65" customHeight="1" x14ac:dyDescent="0.35">
      <c r="A14709" s="35" t="s">
        <v>4310</v>
      </c>
      <c r="B14709" s="36">
        <v>43379</v>
      </c>
      <c r="D14709" s="35" t="s">
        <v>118</v>
      </c>
      <c r="E14709" s="68">
        <v>1</v>
      </c>
      <c r="F14709" s="57" t="s">
        <v>3784</v>
      </c>
      <c r="G14709" s="35" t="s">
        <v>7661</v>
      </c>
      <c r="H14709" s="70">
        <v>199</v>
      </c>
      <c r="I14709" s="43" t="str">
        <f>IFERROR(VLOOKUP(H14709,#REF!,2,FALSE),"")</f>
        <v/>
      </c>
      <c r="J14709" s="70">
        <v>1</v>
      </c>
      <c r="K14709" s="41" t="s">
        <v>113</v>
      </c>
      <c r="L14709" s="68">
        <v>1</v>
      </c>
      <c r="M14709" s="57" t="s">
        <v>3914</v>
      </c>
      <c r="N14709" s="57" t="s">
        <v>3914</v>
      </c>
      <c r="O14709" s="35" t="s">
        <v>7660</v>
      </c>
      <c r="P14709" s="70">
        <v>190</v>
      </c>
      <c r="Q14709" s="56" t="str">
        <f>IFERROR(VLOOKUP(P14709,#REF!,2,FALSE),"")</f>
        <v/>
      </c>
      <c r="R14709" s="70">
        <v>0</v>
      </c>
      <c r="S14709" s="41" t="s">
        <v>63</v>
      </c>
      <c r="T14709" s="35" t="s">
        <v>8</v>
      </c>
      <c r="U14709" s="35" t="s">
        <v>58</v>
      </c>
    </row>
    <row r="14710" spans="1:21" ht="15.65" customHeight="1" x14ac:dyDescent="0.35">
      <c r="A14710" s="35" t="s">
        <v>4310</v>
      </c>
      <c r="B14710" s="36">
        <v>43379</v>
      </c>
      <c r="D14710" s="35" t="s">
        <v>118</v>
      </c>
      <c r="E14710" s="68">
        <v>2</v>
      </c>
      <c r="F14710" s="57" t="s">
        <v>3413</v>
      </c>
      <c r="G14710" s="35" t="s">
        <v>7660</v>
      </c>
      <c r="H14710" s="70">
        <v>175</v>
      </c>
      <c r="I14710" s="43" t="str">
        <f>IFERROR(VLOOKUP(H14710,#REF!,2,FALSE),"")</f>
        <v/>
      </c>
      <c r="J14710" s="70">
        <v>0</v>
      </c>
      <c r="K14710" s="41" t="s">
        <v>113</v>
      </c>
      <c r="L14710" s="68">
        <v>2</v>
      </c>
      <c r="M14710" s="57" t="s">
        <v>4282</v>
      </c>
      <c r="N14710" s="57" t="s">
        <v>4282</v>
      </c>
      <c r="O14710" s="35" t="s">
        <v>7661</v>
      </c>
      <c r="P14710" s="70">
        <v>184</v>
      </c>
      <c r="Q14710" s="56" t="str">
        <f>IFERROR(VLOOKUP(P14710,#REF!,2,FALSE),"")</f>
        <v/>
      </c>
      <c r="R14710" s="70">
        <v>1</v>
      </c>
      <c r="S14710" s="41" t="s">
        <v>63</v>
      </c>
      <c r="T14710" s="35" t="s">
        <v>8</v>
      </c>
      <c r="U14710" s="35" t="s">
        <v>58</v>
      </c>
    </row>
    <row r="14711" spans="1:21" ht="15.65" customHeight="1" x14ac:dyDescent="0.35">
      <c r="A14711" s="35" t="s">
        <v>4310</v>
      </c>
      <c r="B14711" s="36">
        <v>43379</v>
      </c>
      <c r="D14711" s="35" t="s">
        <v>118</v>
      </c>
      <c r="E14711" s="68">
        <v>3</v>
      </c>
      <c r="F14711" s="57" t="s">
        <v>3488</v>
      </c>
      <c r="G14711" s="35" t="s">
        <v>7661</v>
      </c>
      <c r="H14711" s="70">
        <v>166</v>
      </c>
      <c r="I14711" s="43" t="str">
        <f>IFERROR(VLOOKUP(H14711,#REF!,2,FALSE),"")</f>
        <v/>
      </c>
      <c r="J14711" s="70">
        <v>0</v>
      </c>
      <c r="K14711" s="41" t="s">
        <v>113</v>
      </c>
      <c r="L14711" s="68">
        <v>3</v>
      </c>
      <c r="M14711" s="57" t="s">
        <v>3913</v>
      </c>
      <c r="N14711" s="57" t="s">
        <v>3913</v>
      </c>
      <c r="O14711" s="35" t="s">
        <v>7660</v>
      </c>
      <c r="P14711" s="70">
        <v>180</v>
      </c>
      <c r="Q14711" s="56" t="str">
        <f>IFERROR(VLOOKUP(P14711,#REF!,2,FALSE),"")</f>
        <v/>
      </c>
      <c r="R14711" s="70">
        <v>1</v>
      </c>
      <c r="S14711" s="41" t="s">
        <v>63</v>
      </c>
      <c r="T14711" s="35" t="s">
        <v>8</v>
      </c>
      <c r="U14711" s="35" t="s">
        <v>58</v>
      </c>
    </row>
    <row r="14712" spans="1:21" ht="15.65" customHeight="1" x14ac:dyDescent="0.35">
      <c r="A14712" s="35" t="s">
        <v>4310</v>
      </c>
      <c r="B14712" s="36">
        <v>43379</v>
      </c>
      <c r="D14712" s="35" t="s">
        <v>118</v>
      </c>
      <c r="E14712" s="68">
        <v>4</v>
      </c>
      <c r="F14712" s="57" t="s">
        <v>3806</v>
      </c>
      <c r="G14712" s="35" t="s">
        <v>7660</v>
      </c>
      <c r="H14712" s="70">
        <v>164</v>
      </c>
      <c r="I14712" s="43" t="str">
        <f>IFERROR(VLOOKUP(H14712,#REF!,2,FALSE),"")</f>
        <v/>
      </c>
      <c r="J14712" s="70">
        <v>0</v>
      </c>
      <c r="K14712" s="41" t="s">
        <v>113</v>
      </c>
      <c r="L14712" s="68">
        <v>4</v>
      </c>
      <c r="M14712" s="57" t="s">
        <v>3425</v>
      </c>
      <c r="N14712" s="57" t="s">
        <v>3425</v>
      </c>
      <c r="O14712" s="35" t="s">
        <v>7661</v>
      </c>
      <c r="P14712" s="70">
        <v>172</v>
      </c>
      <c r="Q14712" s="56" t="str">
        <f>IFERROR(VLOOKUP(P14712,#REF!,2,FALSE),"")</f>
        <v/>
      </c>
      <c r="R14712" s="70">
        <v>1</v>
      </c>
      <c r="S14712" s="41" t="s">
        <v>63</v>
      </c>
      <c r="T14712" s="35" t="s">
        <v>8</v>
      </c>
      <c r="U14712" s="35" t="s">
        <v>58</v>
      </c>
    </row>
    <row r="14713" spans="1:21" ht="15.65" customHeight="1" x14ac:dyDescent="0.35">
      <c r="A14713" s="35" t="s">
        <v>4310</v>
      </c>
      <c r="B14713" s="36">
        <v>43379</v>
      </c>
      <c r="D14713" s="35" t="s">
        <v>118</v>
      </c>
      <c r="E14713" s="68">
        <v>5</v>
      </c>
      <c r="F14713" s="57" t="s">
        <v>4265</v>
      </c>
      <c r="G14713" s="35" t="s">
        <v>7661</v>
      </c>
      <c r="H14713" s="70">
        <v>163</v>
      </c>
      <c r="I14713" s="43" t="str">
        <f>IFERROR(VLOOKUP(H14713,#REF!,2,FALSE),"")</f>
        <v/>
      </c>
      <c r="J14713" s="70">
        <v>0</v>
      </c>
      <c r="K14713" s="41" t="s">
        <v>113</v>
      </c>
      <c r="L14713" s="68">
        <v>5</v>
      </c>
      <c r="M14713" s="57" t="s">
        <v>3915</v>
      </c>
      <c r="N14713" s="57" t="s">
        <v>3915</v>
      </c>
      <c r="O14713" s="35" t="s">
        <v>7660</v>
      </c>
      <c r="P14713" s="70">
        <v>171</v>
      </c>
      <c r="Q14713" s="56" t="str">
        <f>IFERROR(VLOOKUP(P14713,#REF!,2,FALSE),"")</f>
        <v/>
      </c>
      <c r="R14713" s="70">
        <v>1</v>
      </c>
      <c r="S14713" s="41" t="s">
        <v>63</v>
      </c>
      <c r="T14713" s="35" t="s">
        <v>8</v>
      </c>
      <c r="U14713" s="35" t="s">
        <v>58</v>
      </c>
    </row>
    <row r="14714" spans="1:21" ht="15.65" customHeight="1" x14ac:dyDescent="0.35">
      <c r="A14714" s="35" t="s">
        <v>4310</v>
      </c>
      <c r="B14714" s="36">
        <v>43379</v>
      </c>
      <c r="D14714" s="35" t="s">
        <v>118</v>
      </c>
      <c r="E14714" s="68">
        <v>6</v>
      </c>
      <c r="F14714" s="57" t="s">
        <v>3771</v>
      </c>
      <c r="G14714" s="35" t="s">
        <v>7660</v>
      </c>
      <c r="H14714" s="70">
        <v>162</v>
      </c>
      <c r="I14714" s="43" t="str">
        <f>IFERROR(VLOOKUP(H14714,#REF!,2,FALSE),"")</f>
        <v/>
      </c>
      <c r="J14714" s="70">
        <v>0</v>
      </c>
      <c r="K14714" s="41" t="s">
        <v>113</v>
      </c>
      <c r="L14714" s="68">
        <v>6</v>
      </c>
      <c r="M14714" s="57" t="s">
        <v>3787</v>
      </c>
      <c r="N14714" s="57" t="s">
        <v>3787</v>
      </c>
      <c r="O14714" s="35" t="s">
        <v>7661</v>
      </c>
      <c r="P14714" s="70">
        <v>169</v>
      </c>
      <c r="Q14714" s="56" t="str">
        <f>IFERROR(VLOOKUP(P14714,#REF!,2,FALSE),"")</f>
        <v/>
      </c>
      <c r="R14714" s="70">
        <v>1</v>
      </c>
      <c r="S14714" s="41" t="s">
        <v>63</v>
      </c>
      <c r="T14714" s="35" t="s">
        <v>8</v>
      </c>
      <c r="U14714" s="35" t="s">
        <v>58</v>
      </c>
    </row>
    <row r="14715" spans="1:21" ht="15.65" customHeight="1" x14ac:dyDescent="0.35">
      <c r="A14715" s="35" t="s">
        <v>4310</v>
      </c>
      <c r="B14715" s="36">
        <v>43379</v>
      </c>
      <c r="D14715" s="35" t="s">
        <v>118</v>
      </c>
      <c r="E14715" s="68">
        <v>7</v>
      </c>
      <c r="F14715" s="57" t="s">
        <v>4233</v>
      </c>
      <c r="G14715" s="35" t="s">
        <v>7661</v>
      </c>
      <c r="H14715" s="70" t="s">
        <v>593</v>
      </c>
      <c r="I14715" s="43" t="str">
        <f>IFERROR(VLOOKUP(H14715,#REF!,2,FALSE),"")</f>
        <v/>
      </c>
      <c r="J14715" s="70">
        <v>0.5</v>
      </c>
      <c r="K14715" s="41" t="s">
        <v>113</v>
      </c>
      <c r="L14715" s="68">
        <v>7</v>
      </c>
      <c r="M14715" s="57" t="s">
        <v>3435</v>
      </c>
      <c r="N14715" s="57" t="s">
        <v>3435</v>
      </c>
      <c r="O14715" s="35" t="s">
        <v>7660</v>
      </c>
      <c r="P14715" s="70">
        <v>165</v>
      </c>
      <c r="Q14715" s="56" t="str">
        <f>IFERROR(VLOOKUP(P14715,#REF!,2,FALSE),"")</f>
        <v/>
      </c>
      <c r="R14715" s="70">
        <v>0.5</v>
      </c>
      <c r="S14715" s="41" t="s">
        <v>63</v>
      </c>
      <c r="T14715" s="35" t="s">
        <v>8</v>
      </c>
      <c r="U14715" s="35" t="s">
        <v>58</v>
      </c>
    </row>
    <row r="14716" spans="1:21" ht="15.65" customHeight="1" x14ac:dyDescent="0.35">
      <c r="A14716" s="35" t="s">
        <v>4310</v>
      </c>
      <c r="B14716" s="36">
        <v>43379</v>
      </c>
      <c r="D14716" s="35" t="s">
        <v>118</v>
      </c>
      <c r="E14716" s="68">
        <v>8</v>
      </c>
      <c r="F14716" s="57" t="s">
        <v>4194</v>
      </c>
      <c r="G14716" s="35" t="s">
        <v>7660</v>
      </c>
      <c r="H14716" s="70">
        <v>156</v>
      </c>
      <c r="I14716" s="43" t="str">
        <f>IFERROR(VLOOKUP(H14716,#REF!,2,FALSE),"")</f>
        <v/>
      </c>
      <c r="J14716" s="70">
        <v>0.5</v>
      </c>
      <c r="K14716" s="41" t="s">
        <v>113</v>
      </c>
      <c r="L14716" s="68">
        <v>8</v>
      </c>
      <c r="M14716" s="57" t="s">
        <v>3439</v>
      </c>
      <c r="N14716" s="57" t="s">
        <v>3439</v>
      </c>
      <c r="O14716" s="35" t="s">
        <v>7661</v>
      </c>
      <c r="P14716" s="70">
        <v>163</v>
      </c>
      <c r="Q14716" s="56" t="str">
        <f>IFERROR(VLOOKUP(P14716,#REF!,2,FALSE),"")</f>
        <v/>
      </c>
      <c r="R14716" s="70">
        <v>0.5</v>
      </c>
      <c r="S14716" s="41" t="s">
        <v>63</v>
      </c>
      <c r="T14716" s="35" t="s">
        <v>8</v>
      </c>
      <c r="U14716" s="35" t="s">
        <v>58</v>
      </c>
    </row>
    <row r="14717" spans="1:21" ht="15.65" customHeight="1" x14ac:dyDescent="0.35">
      <c r="A14717" s="35" t="s">
        <v>4310</v>
      </c>
      <c r="B14717" s="36">
        <v>43379</v>
      </c>
      <c r="D14717" s="35" t="s">
        <v>118</v>
      </c>
      <c r="E14717" s="68">
        <v>9</v>
      </c>
      <c r="F14717" s="57" t="s">
        <v>3399</v>
      </c>
      <c r="G14717" s="35" t="s">
        <v>7661</v>
      </c>
      <c r="H14717" s="70">
        <v>154</v>
      </c>
      <c r="I14717" s="43" t="str">
        <f>IFERROR(VLOOKUP(H14717,#REF!,2,FALSE),"")</f>
        <v/>
      </c>
      <c r="J14717" s="70">
        <v>0</v>
      </c>
      <c r="K14717" s="41" t="s">
        <v>113</v>
      </c>
      <c r="L14717" s="68">
        <v>9</v>
      </c>
      <c r="M14717" s="57" t="s">
        <v>3783</v>
      </c>
      <c r="N14717" s="57" t="s">
        <v>3783</v>
      </c>
      <c r="O14717" s="35" t="s">
        <v>7660</v>
      </c>
      <c r="P14717" s="70">
        <v>163</v>
      </c>
      <c r="Q14717" s="56" t="str">
        <f>IFERROR(VLOOKUP(P14717,#REF!,2,FALSE),"")</f>
        <v/>
      </c>
      <c r="R14717" s="70">
        <v>1</v>
      </c>
      <c r="S14717" s="41" t="s">
        <v>63</v>
      </c>
      <c r="T14717" s="35" t="s">
        <v>8</v>
      </c>
      <c r="U14717" s="35" t="s">
        <v>58</v>
      </c>
    </row>
    <row r="14718" spans="1:21" ht="15.65" customHeight="1" x14ac:dyDescent="0.35">
      <c r="A14718" s="35" t="s">
        <v>4310</v>
      </c>
      <c r="B14718" s="36">
        <v>43379</v>
      </c>
      <c r="D14718" s="35" t="s">
        <v>118</v>
      </c>
      <c r="E14718" s="68">
        <v>10</v>
      </c>
      <c r="F14718" s="57" t="s">
        <v>4210</v>
      </c>
      <c r="G14718" s="35" t="s">
        <v>7660</v>
      </c>
      <c r="H14718" s="70">
        <v>145</v>
      </c>
      <c r="I14718" s="43" t="str">
        <f>IFERROR(VLOOKUP(H14718,#REF!,2,FALSE),"")</f>
        <v/>
      </c>
      <c r="J14718" s="70">
        <v>0.5</v>
      </c>
      <c r="K14718" s="41" t="s">
        <v>113</v>
      </c>
      <c r="L14718" s="68">
        <v>10</v>
      </c>
      <c r="M14718" s="57" t="s">
        <v>4015</v>
      </c>
      <c r="N14718" s="57" t="s">
        <v>4015</v>
      </c>
      <c r="O14718" s="35" t="s">
        <v>7661</v>
      </c>
      <c r="P14718" s="70">
        <v>162</v>
      </c>
      <c r="Q14718" s="56" t="str">
        <f>IFERROR(VLOOKUP(P14718,#REF!,2,FALSE),"")</f>
        <v/>
      </c>
      <c r="R14718" s="70">
        <v>0.5</v>
      </c>
      <c r="S14718" s="41" t="s">
        <v>63</v>
      </c>
      <c r="T14718" s="35" t="s">
        <v>8</v>
      </c>
      <c r="U14718" s="35" t="s">
        <v>58</v>
      </c>
    </row>
    <row r="14719" spans="1:21" ht="15.65" customHeight="1" x14ac:dyDescent="0.35">
      <c r="A14719" s="35" t="s">
        <v>4310</v>
      </c>
      <c r="B14719" s="36">
        <v>43379</v>
      </c>
      <c r="D14719" s="35" t="s">
        <v>118</v>
      </c>
      <c r="E14719" s="68">
        <v>11</v>
      </c>
      <c r="F14719" s="57" t="s">
        <v>3508</v>
      </c>
      <c r="G14719" s="35" t="s">
        <v>7661</v>
      </c>
      <c r="H14719" s="70">
        <v>138</v>
      </c>
      <c r="I14719" s="43" t="str">
        <f>IFERROR(VLOOKUP(H14719,#REF!,2,FALSE),"")</f>
        <v/>
      </c>
      <c r="J14719" s="70">
        <v>0</v>
      </c>
      <c r="K14719" s="41" t="s">
        <v>113</v>
      </c>
      <c r="L14719" s="68">
        <v>11</v>
      </c>
      <c r="M14719" s="57" t="s">
        <v>3717</v>
      </c>
      <c r="N14719" s="57" t="s">
        <v>3717</v>
      </c>
      <c r="O14719" s="35" t="s">
        <v>7660</v>
      </c>
      <c r="P14719" s="70">
        <v>157</v>
      </c>
      <c r="Q14719" s="56" t="str">
        <f>IFERROR(VLOOKUP(P14719,#REF!,2,FALSE),"")</f>
        <v/>
      </c>
      <c r="R14719" s="70">
        <v>1</v>
      </c>
      <c r="S14719" s="41" t="s">
        <v>63</v>
      </c>
      <c r="T14719" s="35" t="s">
        <v>8</v>
      </c>
      <c r="U14719" s="35" t="s">
        <v>58</v>
      </c>
    </row>
    <row r="14720" spans="1:21" ht="15.65" customHeight="1" x14ac:dyDescent="0.35">
      <c r="A14720" s="35" t="s">
        <v>4310</v>
      </c>
      <c r="B14720" s="36">
        <v>43379</v>
      </c>
      <c r="D14720" s="35" t="s">
        <v>118</v>
      </c>
      <c r="E14720" s="68">
        <v>12</v>
      </c>
      <c r="F14720" s="57" t="s">
        <v>3404</v>
      </c>
      <c r="G14720" s="35" t="s">
        <v>7660</v>
      </c>
      <c r="H14720" s="70">
        <v>132</v>
      </c>
      <c r="I14720" s="43" t="str">
        <f>IFERROR(VLOOKUP(H14720,#REF!,2,FALSE),"")</f>
        <v/>
      </c>
      <c r="J14720" s="70">
        <v>1</v>
      </c>
      <c r="K14720" s="41" t="s">
        <v>113</v>
      </c>
      <c r="L14720" s="68">
        <v>12</v>
      </c>
      <c r="M14720" s="57" t="s">
        <v>3782</v>
      </c>
      <c r="N14720" s="57" t="s">
        <v>3782</v>
      </c>
      <c r="O14720" s="35" t="s">
        <v>7661</v>
      </c>
      <c r="P14720" s="70">
        <v>154</v>
      </c>
      <c r="Q14720" s="56" t="str">
        <f>IFERROR(VLOOKUP(P14720,#REF!,2,FALSE),"")</f>
        <v/>
      </c>
      <c r="R14720" s="70">
        <v>0</v>
      </c>
      <c r="S14720" s="41" t="s">
        <v>63</v>
      </c>
      <c r="T14720" s="35" t="s">
        <v>8</v>
      </c>
      <c r="U14720" s="35" t="s">
        <v>58</v>
      </c>
    </row>
    <row r="14721" spans="1:21" ht="15.65" customHeight="1" x14ac:dyDescent="0.35">
      <c r="A14721" s="35" t="s">
        <v>4310</v>
      </c>
      <c r="B14721" s="36">
        <v>43379</v>
      </c>
      <c r="D14721" s="35" t="s">
        <v>118</v>
      </c>
      <c r="E14721" s="68">
        <v>13</v>
      </c>
      <c r="F14721" s="57" t="s">
        <v>3405</v>
      </c>
      <c r="G14721" s="35" t="s">
        <v>7661</v>
      </c>
      <c r="H14721" s="70">
        <v>128</v>
      </c>
      <c r="I14721" s="43" t="str">
        <f>IFERROR(VLOOKUP(H14721,#REF!,2,FALSE),"")</f>
        <v/>
      </c>
      <c r="J14721" s="70">
        <v>0</v>
      </c>
      <c r="K14721" s="41" t="s">
        <v>113</v>
      </c>
      <c r="L14721" s="68">
        <v>13</v>
      </c>
      <c r="M14721" s="57" t="s">
        <v>3781</v>
      </c>
      <c r="N14721" s="57" t="s">
        <v>3781</v>
      </c>
      <c r="O14721" s="35" t="s">
        <v>7660</v>
      </c>
      <c r="P14721" s="70">
        <v>149</v>
      </c>
      <c r="Q14721" s="56" t="str">
        <f>IFERROR(VLOOKUP(P14721,#REF!,2,FALSE),"")</f>
        <v/>
      </c>
      <c r="R14721" s="70">
        <v>1</v>
      </c>
      <c r="S14721" s="41" t="s">
        <v>63</v>
      </c>
      <c r="T14721" s="35" t="s">
        <v>8</v>
      </c>
      <c r="U14721" s="35" t="s">
        <v>58</v>
      </c>
    </row>
    <row r="14722" spans="1:21" ht="15.65" customHeight="1" x14ac:dyDescent="0.35">
      <c r="A14722" s="35" t="s">
        <v>4310</v>
      </c>
      <c r="B14722" s="36">
        <v>43379</v>
      </c>
      <c r="D14722" s="35" t="s">
        <v>118</v>
      </c>
      <c r="E14722" s="68">
        <v>14</v>
      </c>
      <c r="F14722" s="57" t="s">
        <v>3745</v>
      </c>
      <c r="G14722" s="35" t="s">
        <v>7660</v>
      </c>
      <c r="H14722" s="70">
        <v>128</v>
      </c>
      <c r="I14722" s="43" t="str">
        <f>IFERROR(VLOOKUP(H14722,#REF!,2,FALSE),"")</f>
        <v/>
      </c>
      <c r="J14722" s="70">
        <v>0.5</v>
      </c>
      <c r="K14722" s="41" t="s">
        <v>113</v>
      </c>
      <c r="L14722" s="68">
        <v>14</v>
      </c>
      <c r="M14722" s="57" t="s">
        <v>4195</v>
      </c>
      <c r="N14722" s="57" t="s">
        <v>4195</v>
      </c>
      <c r="O14722" s="35" t="s">
        <v>7661</v>
      </c>
      <c r="P14722" s="70">
        <v>145</v>
      </c>
      <c r="Q14722" s="56" t="str">
        <f>IFERROR(VLOOKUP(P14722,#REF!,2,FALSE),"")</f>
        <v/>
      </c>
      <c r="R14722" s="70">
        <v>0.5</v>
      </c>
      <c r="S14722" s="41" t="s">
        <v>63</v>
      </c>
      <c r="T14722" s="35" t="s">
        <v>8</v>
      </c>
      <c r="U14722" s="35" t="s">
        <v>58</v>
      </c>
    </row>
    <row r="14723" spans="1:21" ht="15.65" customHeight="1" x14ac:dyDescent="0.35">
      <c r="A14723" s="35" t="s">
        <v>4310</v>
      </c>
      <c r="B14723" s="36">
        <v>43379</v>
      </c>
      <c r="D14723" s="35" t="s">
        <v>118</v>
      </c>
      <c r="E14723" s="68">
        <v>15</v>
      </c>
      <c r="F14723" s="57" t="s">
        <v>3514</v>
      </c>
      <c r="G14723" s="35" t="s">
        <v>7661</v>
      </c>
      <c r="H14723" s="70">
        <v>125</v>
      </c>
      <c r="I14723" s="43" t="str">
        <f>IFERROR(VLOOKUP(H14723,#REF!,2,FALSE),"")</f>
        <v/>
      </c>
      <c r="J14723" s="70">
        <v>0</v>
      </c>
      <c r="K14723" s="41" t="s">
        <v>113</v>
      </c>
      <c r="L14723" s="68">
        <v>15</v>
      </c>
      <c r="M14723" s="57" t="s">
        <v>3779</v>
      </c>
      <c r="N14723" s="57" t="s">
        <v>3779</v>
      </c>
      <c r="O14723" s="35" t="s">
        <v>7660</v>
      </c>
      <c r="P14723" s="70">
        <v>140</v>
      </c>
      <c r="Q14723" s="56" t="str">
        <f>IFERROR(VLOOKUP(P14723,#REF!,2,FALSE),"")</f>
        <v/>
      </c>
      <c r="R14723" s="70">
        <v>1</v>
      </c>
      <c r="S14723" s="41" t="s">
        <v>63</v>
      </c>
      <c r="T14723" s="35" t="s">
        <v>8</v>
      </c>
      <c r="U14723" s="35" t="s">
        <v>58</v>
      </c>
    </row>
    <row r="14724" spans="1:21" ht="15.65" customHeight="1" x14ac:dyDescent="0.35">
      <c r="A14724" s="35" t="s">
        <v>4310</v>
      </c>
      <c r="B14724" s="36">
        <v>43393</v>
      </c>
      <c r="D14724" s="35" t="s">
        <v>117</v>
      </c>
      <c r="E14724" s="68">
        <v>1</v>
      </c>
      <c r="F14724" s="83" t="s">
        <v>3493</v>
      </c>
      <c r="G14724" s="35" t="s">
        <v>7660</v>
      </c>
      <c r="H14724" s="88">
        <v>146</v>
      </c>
      <c r="I14724" s="43" t="str">
        <f>IFERROR(VLOOKUP(H14724,#REF!,2,FALSE),"")</f>
        <v/>
      </c>
      <c r="J14724" s="70">
        <v>0</v>
      </c>
      <c r="K14724" s="41" t="s">
        <v>3329</v>
      </c>
      <c r="L14724" s="68">
        <v>1</v>
      </c>
      <c r="M14724" s="57" t="s">
        <v>4003</v>
      </c>
      <c r="N14724" s="57" t="s">
        <v>4003</v>
      </c>
      <c r="O14724" s="35" t="s">
        <v>7661</v>
      </c>
      <c r="P14724" s="88">
        <v>149</v>
      </c>
      <c r="Q14724" s="56" t="str">
        <f>IFERROR(VLOOKUP(P14724,#REF!,2,FALSE),"")</f>
        <v/>
      </c>
      <c r="R14724" s="70">
        <v>1</v>
      </c>
      <c r="S14724" s="41" t="s">
        <v>63</v>
      </c>
      <c r="T14724" s="35" t="s">
        <v>8</v>
      </c>
      <c r="U14724" s="35" t="s">
        <v>77</v>
      </c>
    </row>
    <row r="14725" spans="1:21" ht="15.65" customHeight="1" x14ac:dyDescent="0.35">
      <c r="A14725" s="35" t="s">
        <v>4310</v>
      </c>
      <c r="B14725" s="36">
        <v>43393</v>
      </c>
      <c r="D14725" s="35" t="s">
        <v>117</v>
      </c>
      <c r="E14725" s="68">
        <v>2</v>
      </c>
      <c r="F14725" s="83" t="s">
        <v>3877</v>
      </c>
      <c r="G14725" s="35" t="s">
        <v>7661</v>
      </c>
      <c r="H14725" s="88">
        <v>142</v>
      </c>
      <c r="I14725" s="43" t="str">
        <f>IFERROR(VLOOKUP(H14725,#REF!,2,FALSE),"")</f>
        <v/>
      </c>
      <c r="J14725" s="70">
        <v>1</v>
      </c>
      <c r="K14725" s="41" t="s">
        <v>3329</v>
      </c>
      <c r="L14725" s="68">
        <v>2</v>
      </c>
      <c r="M14725" s="57" t="s">
        <v>3706</v>
      </c>
      <c r="N14725" s="57" t="s">
        <v>3706</v>
      </c>
      <c r="O14725" s="35" t="s">
        <v>7660</v>
      </c>
      <c r="P14725" s="88">
        <v>145</v>
      </c>
      <c r="Q14725" s="56" t="str">
        <f>IFERROR(VLOOKUP(P14725,#REF!,2,FALSE),"")</f>
        <v/>
      </c>
      <c r="R14725" s="70">
        <v>0</v>
      </c>
      <c r="S14725" s="41" t="s">
        <v>63</v>
      </c>
      <c r="T14725" s="35" t="s">
        <v>8</v>
      </c>
      <c r="U14725" s="35" t="s">
        <v>77</v>
      </c>
    </row>
    <row r="14726" spans="1:21" ht="15.65" customHeight="1" x14ac:dyDescent="0.35">
      <c r="A14726" s="35" t="s">
        <v>4310</v>
      </c>
      <c r="B14726" s="36">
        <v>43393</v>
      </c>
      <c r="D14726" s="35" t="s">
        <v>117</v>
      </c>
      <c r="E14726" s="68">
        <v>3</v>
      </c>
      <c r="F14726" s="83" t="s">
        <v>3691</v>
      </c>
      <c r="G14726" s="35" t="s">
        <v>7660</v>
      </c>
      <c r="H14726" s="88">
        <v>139</v>
      </c>
      <c r="I14726" s="43" t="str">
        <f>IFERROR(VLOOKUP(H14726,#REF!,2,FALSE),"")</f>
        <v/>
      </c>
      <c r="J14726" s="70">
        <v>1</v>
      </c>
      <c r="K14726" s="41" t="s">
        <v>3329</v>
      </c>
      <c r="L14726" s="68">
        <v>3</v>
      </c>
      <c r="M14726" s="57" t="s">
        <v>3677</v>
      </c>
      <c r="N14726" s="57" t="s">
        <v>3677</v>
      </c>
      <c r="O14726" s="35" t="s">
        <v>7661</v>
      </c>
      <c r="P14726" s="88">
        <v>144</v>
      </c>
      <c r="Q14726" s="56" t="str">
        <f>IFERROR(VLOOKUP(P14726,#REF!,2,FALSE),"")</f>
        <v/>
      </c>
      <c r="R14726" s="70">
        <v>0</v>
      </c>
      <c r="S14726" s="41" t="s">
        <v>63</v>
      </c>
      <c r="T14726" s="35" t="s">
        <v>8</v>
      </c>
      <c r="U14726" s="35" t="s">
        <v>77</v>
      </c>
    </row>
    <row r="14727" spans="1:21" ht="15.65" customHeight="1" x14ac:dyDescent="0.35">
      <c r="A14727" s="35" t="s">
        <v>4310</v>
      </c>
      <c r="B14727" s="36">
        <v>43393</v>
      </c>
      <c r="D14727" s="35" t="s">
        <v>117</v>
      </c>
      <c r="E14727" s="68">
        <v>4</v>
      </c>
      <c r="F14727" s="83" t="s">
        <v>3508</v>
      </c>
      <c r="G14727" s="35" t="s">
        <v>7661</v>
      </c>
      <c r="H14727" s="88">
        <v>138</v>
      </c>
      <c r="I14727" s="43" t="str">
        <f>IFERROR(VLOOKUP(H14727,#REF!,2,FALSE),"")</f>
        <v/>
      </c>
      <c r="J14727" s="70">
        <v>0.5</v>
      </c>
      <c r="K14727" s="41" t="s">
        <v>3329</v>
      </c>
      <c r="L14727" s="68">
        <v>4</v>
      </c>
      <c r="M14727" s="57" t="s">
        <v>4204</v>
      </c>
      <c r="N14727" s="57" t="s">
        <v>4204</v>
      </c>
      <c r="O14727" s="35" t="s">
        <v>7660</v>
      </c>
      <c r="P14727" s="88">
        <v>142</v>
      </c>
      <c r="Q14727" s="56" t="str">
        <f>IFERROR(VLOOKUP(P14727,#REF!,2,FALSE),"")</f>
        <v/>
      </c>
      <c r="R14727" s="70">
        <v>0.5</v>
      </c>
      <c r="S14727" s="41" t="s">
        <v>63</v>
      </c>
      <c r="T14727" s="35" t="s">
        <v>8</v>
      </c>
      <c r="U14727" s="35" t="s">
        <v>77</v>
      </c>
    </row>
    <row r="14728" spans="1:21" ht="15.65" customHeight="1" x14ac:dyDescent="0.35">
      <c r="A14728" s="35" t="s">
        <v>4310</v>
      </c>
      <c r="B14728" s="36">
        <v>43393</v>
      </c>
      <c r="D14728" s="35" t="s">
        <v>117</v>
      </c>
      <c r="E14728" s="68">
        <v>5</v>
      </c>
      <c r="F14728" s="83" t="s">
        <v>3415</v>
      </c>
      <c r="G14728" s="35" t="s">
        <v>7660</v>
      </c>
      <c r="H14728" s="88">
        <v>135</v>
      </c>
      <c r="I14728" s="43" t="str">
        <f>IFERROR(VLOOKUP(H14728,#REF!,2,FALSE),"")</f>
        <v/>
      </c>
      <c r="J14728" s="70">
        <v>1</v>
      </c>
      <c r="K14728" s="41" t="s">
        <v>3329</v>
      </c>
      <c r="L14728" s="68">
        <v>5</v>
      </c>
      <c r="M14728" s="57" t="s">
        <v>3743</v>
      </c>
      <c r="N14728" s="57" t="s">
        <v>3743</v>
      </c>
      <c r="O14728" s="35" t="s">
        <v>7661</v>
      </c>
      <c r="P14728" s="88">
        <v>141</v>
      </c>
      <c r="Q14728" s="56" t="str">
        <f>IFERROR(VLOOKUP(P14728,#REF!,2,FALSE),"")</f>
        <v/>
      </c>
      <c r="R14728" s="70">
        <v>0</v>
      </c>
      <c r="S14728" s="41" t="s">
        <v>63</v>
      </c>
      <c r="T14728" s="35" t="s">
        <v>8</v>
      </c>
      <c r="U14728" s="35" t="s">
        <v>77</v>
      </c>
    </row>
    <row r="14729" spans="1:21" ht="15.65" customHeight="1" x14ac:dyDescent="0.35">
      <c r="A14729" s="35" t="s">
        <v>4310</v>
      </c>
      <c r="B14729" s="36">
        <v>43393</v>
      </c>
      <c r="D14729" s="35" t="s">
        <v>117</v>
      </c>
      <c r="E14729" s="68">
        <v>6</v>
      </c>
      <c r="F14729" s="83" t="s">
        <v>4263</v>
      </c>
      <c r="G14729" s="35" t="s">
        <v>7661</v>
      </c>
      <c r="H14729" s="88">
        <v>135</v>
      </c>
      <c r="I14729" s="43" t="str">
        <f>IFERROR(VLOOKUP(H14729,#REF!,2,FALSE),"")</f>
        <v/>
      </c>
      <c r="J14729" s="70">
        <v>0</v>
      </c>
      <c r="K14729" s="41" t="s">
        <v>3329</v>
      </c>
      <c r="L14729" s="68">
        <v>6</v>
      </c>
      <c r="M14729" s="57" t="s">
        <v>4297</v>
      </c>
      <c r="N14729" s="57" t="s">
        <v>4297</v>
      </c>
      <c r="O14729" s="35" t="s">
        <v>7660</v>
      </c>
      <c r="P14729" s="88">
        <v>138</v>
      </c>
      <c r="Q14729" s="56" t="str">
        <f>IFERROR(VLOOKUP(P14729,#REF!,2,FALSE),"")</f>
        <v/>
      </c>
      <c r="R14729" s="70">
        <v>1</v>
      </c>
      <c r="S14729" s="41" t="s">
        <v>63</v>
      </c>
      <c r="T14729" s="35" t="s">
        <v>8</v>
      </c>
      <c r="U14729" s="35" t="s">
        <v>77</v>
      </c>
    </row>
    <row r="14730" spans="1:21" ht="15.65" customHeight="1" x14ac:dyDescent="0.35">
      <c r="A14730" s="35" t="s">
        <v>4310</v>
      </c>
      <c r="B14730" s="36">
        <v>43393</v>
      </c>
      <c r="D14730" s="35" t="s">
        <v>117</v>
      </c>
      <c r="E14730" s="68">
        <v>7</v>
      </c>
      <c r="F14730" s="83" t="s">
        <v>3521</v>
      </c>
      <c r="G14730" s="35" t="s">
        <v>7660</v>
      </c>
      <c r="H14730" s="88">
        <v>134</v>
      </c>
      <c r="I14730" s="43" t="str">
        <f>IFERROR(VLOOKUP(H14730,#REF!,2,FALSE),"")</f>
        <v/>
      </c>
      <c r="J14730" s="70">
        <v>0.5</v>
      </c>
      <c r="K14730" s="41" t="s">
        <v>3329</v>
      </c>
      <c r="L14730" s="68">
        <v>7</v>
      </c>
      <c r="M14730" s="57" t="s">
        <v>3651</v>
      </c>
      <c r="N14730" s="57" t="s">
        <v>3651</v>
      </c>
      <c r="O14730" s="35" t="s">
        <v>7661</v>
      </c>
      <c r="P14730" s="88">
        <v>126</v>
      </c>
      <c r="Q14730" s="56" t="str">
        <f>IFERROR(VLOOKUP(P14730,#REF!,2,FALSE),"")</f>
        <v/>
      </c>
      <c r="R14730" s="70">
        <v>0.5</v>
      </c>
      <c r="S14730" s="41" t="s">
        <v>63</v>
      </c>
      <c r="T14730" s="35" t="s">
        <v>8</v>
      </c>
      <c r="U14730" s="35" t="s">
        <v>77</v>
      </c>
    </row>
    <row r="14731" spans="1:21" ht="15.65" customHeight="1" x14ac:dyDescent="0.35">
      <c r="A14731" s="35" t="s">
        <v>4310</v>
      </c>
      <c r="B14731" s="36">
        <v>43393</v>
      </c>
      <c r="D14731" s="35" t="s">
        <v>117</v>
      </c>
      <c r="E14731" s="68">
        <v>8</v>
      </c>
      <c r="F14731" s="83" t="s">
        <v>3552</v>
      </c>
      <c r="G14731" s="35" t="s">
        <v>7661</v>
      </c>
      <c r="H14731" s="88">
        <v>132</v>
      </c>
      <c r="I14731" s="43" t="str">
        <f>IFERROR(VLOOKUP(H14731,#REF!,2,FALSE),"")</f>
        <v/>
      </c>
      <c r="J14731" s="70">
        <v>0</v>
      </c>
      <c r="K14731" s="41" t="s">
        <v>3329</v>
      </c>
      <c r="L14731" s="68">
        <v>8</v>
      </c>
      <c r="M14731" s="57" t="s">
        <v>3854</v>
      </c>
      <c r="N14731" s="57" t="s">
        <v>3854</v>
      </c>
      <c r="O14731" s="35" t="s">
        <v>7660</v>
      </c>
      <c r="P14731" s="88">
        <v>124</v>
      </c>
      <c r="Q14731" s="56" t="str">
        <f>IFERROR(VLOOKUP(P14731,#REF!,2,FALSE),"")</f>
        <v/>
      </c>
      <c r="R14731" s="70">
        <v>1</v>
      </c>
      <c r="S14731" s="41" t="s">
        <v>63</v>
      </c>
      <c r="T14731" s="35" t="s">
        <v>8</v>
      </c>
      <c r="U14731" s="35" t="s">
        <v>77</v>
      </c>
    </row>
    <row r="14732" spans="1:21" ht="15.65" customHeight="1" x14ac:dyDescent="0.35">
      <c r="A14732" s="35" t="s">
        <v>4310</v>
      </c>
      <c r="B14732" s="36">
        <v>43393</v>
      </c>
      <c r="D14732" s="35" t="s">
        <v>117</v>
      </c>
      <c r="E14732" s="68">
        <v>9</v>
      </c>
      <c r="F14732" s="83" t="s">
        <v>3689</v>
      </c>
      <c r="G14732" s="35" t="s">
        <v>7660</v>
      </c>
      <c r="H14732" s="88">
        <v>132</v>
      </c>
      <c r="I14732" s="43" t="str">
        <f>IFERROR(VLOOKUP(H14732,#REF!,2,FALSE),"")</f>
        <v/>
      </c>
      <c r="J14732" s="70">
        <v>0.5</v>
      </c>
      <c r="K14732" s="41" t="s">
        <v>3329</v>
      </c>
      <c r="L14732" s="68">
        <v>9</v>
      </c>
      <c r="M14732" s="57" t="s">
        <v>3687</v>
      </c>
      <c r="N14732" s="57" t="s">
        <v>3687</v>
      </c>
      <c r="O14732" s="35" t="s">
        <v>7661</v>
      </c>
      <c r="P14732" s="88">
        <v>123</v>
      </c>
      <c r="Q14732" s="56" t="str">
        <f>IFERROR(VLOOKUP(P14732,#REF!,2,FALSE),"")</f>
        <v/>
      </c>
      <c r="R14732" s="70">
        <v>0.5</v>
      </c>
      <c r="S14732" s="41" t="s">
        <v>63</v>
      </c>
      <c r="T14732" s="35" t="s">
        <v>8</v>
      </c>
      <c r="U14732" s="35" t="s">
        <v>77</v>
      </c>
    </row>
    <row r="14733" spans="1:21" ht="15.65" customHeight="1" x14ac:dyDescent="0.35">
      <c r="A14733" s="35" t="s">
        <v>4310</v>
      </c>
      <c r="B14733" s="36">
        <v>43393</v>
      </c>
      <c r="D14733" s="35" t="s">
        <v>117</v>
      </c>
      <c r="E14733" s="68">
        <v>10</v>
      </c>
      <c r="F14733" s="83" t="s">
        <v>3404</v>
      </c>
      <c r="G14733" s="35" t="s">
        <v>7661</v>
      </c>
      <c r="H14733" s="88">
        <v>132</v>
      </c>
      <c r="I14733" s="43" t="str">
        <f>IFERROR(VLOOKUP(H14733,#REF!,2,FALSE),"")</f>
        <v/>
      </c>
      <c r="J14733" s="70">
        <v>0.5</v>
      </c>
      <c r="K14733" s="41" t="s">
        <v>3329</v>
      </c>
      <c r="L14733" s="68">
        <v>10</v>
      </c>
      <c r="M14733" s="57" t="s">
        <v>3931</v>
      </c>
      <c r="N14733" s="57" t="s">
        <v>3931</v>
      </c>
      <c r="O14733" s="35" t="s">
        <v>7660</v>
      </c>
      <c r="P14733" s="88">
        <v>123</v>
      </c>
      <c r="Q14733" s="56" t="str">
        <f>IFERROR(VLOOKUP(P14733,#REF!,2,FALSE),"")</f>
        <v/>
      </c>
      <c r="R14733" s="70">
        <v>0.5</v>
      </c>
      <c r="S14733" s="41" t="s">
        <v>63</v>
      </c>
      <c r="T14733" s="35" t="s">
        <v>8</v>
      </c>
      <c r="U14733" s="35" t="s">
        <v>77</v>
      </c>
    </row>
    <row r="14734" spans="1:21" ht="15.65" customHeight="1" x14ac:dyDescent="0.35">
      <c r="A14734" s="35" t="s">
        <v>4310</v>
      </c>
      <c r="B14734" s="36">
        <v>43393</v>
      </c>
      <c r="D14734" s="35" t="s">
        <v>117</v>
      </c>
      <c r="E14734" s="68">
        <v>11</v>
      </c>
      <c r="F14734" s="83" t="s">
        <v>3414</v>
      </c>
      <c r="G14734" s="35" t="s">
        <v>7660</v>
      </c>
      <c r="H14734" s="88">
        <v>130</v>
      </c>
      <c r="I14734" s="43" t="str">
        <f>IFERROR(VLOOKUP(H14734,#REF!,2,FALSE),"")</f>
        <v/>
      </c>
      <c r="J14734" s="70">
        <v>0.5</v>
      </c>
      <c r="K14734" s="41" t="s">
        <v>3329</v>
      </c>
      <c r="L14734" s="68">
        <v>11</v>
      </c>
      <c r="M14734" s="57" t="s">
        <v>4298</v>
      </c>
      <c r="N14734" s="57" t="s">
        <v>4298</v>
      </c>
      <c r="O14734" s="35" t="s">
        <v>7661</v>
      </c>
      <c r="P14734" s="88">
        <v>121</v>
      </c>
      <c r="Q14734" s="56" t="str">
        <f>IFERROR(VLOOKUP(P14734,#REF!,2,FALSE),"")</f>
        <v/>
      </c>
      <c r="R14734" s="70">
        <v>0.5</v>
      </c>
      <c r="S14734" s="41" t="s">
        <v>63</v>
      </c>
      <c r="T14734" s="35" t="s">
        <v>8</v>
      </c>
      <c r="U14734" s="35" t="s">
        <v>77</v>
      </c>
    </row>
    <row r="14735" spans="1:21" ht="15.65" customHeight="1" x14ac:dyDescent="0.35">
      <c r="A14735" s="35" t="s">
        <v>4310</v>
      </c>
      <c r="B14735" s="36">
        <v>43393</v>
      </c>
      <c r="D14735" s="35" t="s">
        <v>117</v>
      </c>
      <c r="E14735" s="68">
        <v>12</v>
      </c>
      <c r="F14735" s="83" t="s">
        <v>3998</v>
      </c>
      <c r="G14735" s="35" t="s">
        <v>7661</v>
      </c>
      <c r="H14735" s="88">
        <v>129</v>
      </c>
      <c r="I14735" s="43" t="str">
        <f>IFERROR(VLOOKUP(H14735,#REF!,2,FALSE),"")</f>
        <v/>
      </c>
      <c r="J14735" s="70">
        <v>0</v>
      </c>
      <c r="K14735" s="41" t="s">
        <v>3329</v>
      </c>
      <c r="L14735" s="68">
        <v>12</v>
      </c>
      <c r="M14735" s="57" t="s">
        <v>3688</v>
      </c>
      <c r="N14735" s="57" t="s">
        <v>3688</v>
      </c>
      <c r="O14735" s="35" t="s">
        <v>7660</v>
      </c>
      <c r="P14735" s="88">
        <v>119</v>
      </c>
      <c r="Q14735" s="56" t="str">
        <f>IFERROR(VLOOKUP(P14735,#REF!,2,FALSE),"")</f>
        <v/>
      </c>
      <c r="R14735" s="70">
        <v>1</v>
      </c>
      <c r="S14735" s="41" t="s">
        <v>63</v>
      </c>
      <c r="T14735" s="35" t="s">
        <v>8</v>
      </c>
      <c r="U14735" s="35" t="s">
        <v>77</v>
      </c>
    </row>
    <row r="14736" spans="1:21" ht="15.65" customHeight="1" x14ac:dyDescent="0.35">
      <c r="A14736" s="35" t="s">
        <v>4310</v>
      </c>
      <c r="B14736" s="36">
        <v>43393</v>
      </c>
      <c r="D14736" s="35" t="s">
        <v>117</v>
      </c>
      <c r="E14736" s="68">
        <v>13</v>
      </c>
      <c r="F14736" s="83" t="s">
        <v>3684</v>
      </c>
      <c r="G14736" s="35" t="s">
        <v>7660</v>
      </c>
      <c r="H14736" s="88">
        <v>129</v>
      </c>
      <c r="I14736" s="43" t="str">
        <f>IFERROR(VLOOKUP(H14736,#REF!,2,FALSE),"")</f>
        <v/>
      </c>
      <c r="J14736" s="70">
        <v>0.5</v>
      </c>
      <c r="K14736" s="41" t="s">
        <v>3329</v>
      </c>
      <c r="L14736" s="68">
        <v>13</v>
      </c>
      <c r="M14736" s="57" t="s">
        <v>4010</v>
      </c>
      <c r="N14736" s="57" t="s">
        <v>4010</v>
      </c>
      <c r="O14736" s="35" t="s">
        <v>7661</v>
      </c>
      <c r="P14736" s="88">
        <v>117</v>
      </c>
      <c r="Q14736" s="56" t="str">
        <f>IFERROR(VLOOKUP(P14736,#REF!,2,FALSE),"")</f>
        <v/>
      </c>
      <c r="R14736" s="70">
        <v>0.5</v>
      </c>
      <c r="S14736" s="41" t="s">
        <v>63</v>
      </c>
      <c r="T14736" s="35" t="s">
        <v>8</v>
      </c>
      <c r="U14736" s="35" t="s">
        <v>77</v>
      </c>
    </row>
    <row r="14737" spans="1:21" ht="15.65" customHeight="1" x14ac:dyDescent="0.35">
      <c r="A14737" s="35" t="s">
        <v>4310</v>
      </c>
      <c r="B14737" s="36">
        <v>43393</v>
      </c>
      <c r="D14737" s="35" t="s">
        <v>117</v>
      </c>
      <c r="E14737" s="68">
        <v>14</v>
      </c>
      <c r="F14737" s="83" t="s">
        <v>3405</v>
      </c>
      <c r="G14737" s="35" t="s">
        <v>7661</v>
      </c>
      <c r="H14737" s="88">
        <v>128</v>
      </c>
      <c r="I14737" s="43" t="str">
        <f>IFERROR(VLOOKUP(H14737,#REF!,2,FALSE),"")</f>
        <v/>
      </c>
      <c r="J14737" s="70">
        <v>1</v>
      </c>
      <c r="K14737" s="41" t="s">
        <v>3329</v>
      </c>
      <c r="L14737" s="68">
        <v>14</v>
      </c>
      <c r="M14737" s="57" t="s">
        <v>2521</v>
      </c>
      <c r="N14737" s="57" t="s">
        <v>2521</v>
      </c>
      <c r="O14737" s="35" t="s">
        <v>7660</v>
      </c>
      <c r="P14737" s="88">
        <v>116</v>
      </c>
      <c r="Q14737" s="56" t="str">
        <f>IFERROR(VLOOKUP(P14737,#REF!,2,FALSE),"")</f>
        <v/>
      </c>
      <c r="R14737" s="70">
        <v>0</v>
      </c>
      <c r="S14737" s="41" t="s">
        <v>63</v>
      </c>
      <c r="T14737" s="35" t="s">
        <v>8</v>
      </c>
      <c r="U14737" s="35" t="s">
        <v>77</v>
      </c>
    </row>
    <row r="14738" spans="1:21" ht="15.65" customHeight="1" x14ac:dyDescent="0.35">
      <c r="A14738" s="35" t="s">
        <v>4310</v>
      </c>
      <c r="B14738" s="36">
        <v>43393</v>
      </c>
      <c r="D14738" s="35" t="s">
        <v>117</v>
      </c>
      <c r="E14738" s="68">
        <v>15</v>
      </c>
      <c r="F14738" s="83" t="s">
        <v>4269</v>
      </c>
      <c r="G14738" s="35" t="s">
        <v>7660</v>
      </c>
      <c r="H14738" s="88">
        <v>123</v>
      </c>
      <c r="I14738" s="43" t="str">
        <f>IFERROR(VLOOKUP(H14738,#REF!,2,FALSE),"")</f>
        <v/>
      </c>
      <c r="J14738" s="70">
        <v>1</v>
      </c>
      <c r="K14738" s="41" t="s">
        <v>3329</v>
      </c>
      <c r="L14738" s="68">
        <v>15</v>
      </c>
      <c r="M14738" s="57" t="s">
        <v>4024</v>
      </c>
      <c r="N14738" s="57" t="s">
        <v>4024</v>
      </c>
      <c r="O14738" s="35" t="s">
        <v>7661</v>
      </c>
      <c r="P14738" s="88">
        <v>105</v>
      </c>
      <c r="Q14738" s="56" t="str">
        <f>IFERROR(VLOOKUP(P14738,#REF!,2,FALSE),"")</f>
        <v/>
      </c>
      <c r="R14738" s="70">
        <v>0</v>
      </c>
      <c r="S14738" s="41" t="s">
        <v>63</v>
      </c>
      <c r="T14738" s="35" t="s">
        <v>8</v>
      </c>
      <c r="U14738" s="35" t="s">
        <v>77</v>
      </c>
    </row>
    <row r="14739" spans="1:21" ht="15.65" customHeight="1" x14ac:dyDescent="0.35">
      <c r="A14739" s="35" t="s">
        <v>4310</v>
      </c>
      <c r="B14739" s="36">
        <v>43393</v>
      </c>
      <c r="D14739" s="35" t="s">
        <v>117</v>
      </c>
      <c r="E14739" s="68">
        <v>16</v>
      </c>
      <c r="F14739" s="83" t="s">
        <v>3516</v>
      </c>
      <c r="G14739" s="35" t="s">
        <v>7661</v>
      </c>
      <c r="H14739" s="88">
        <v>122</v>
      </c>
      <c r="I14739" s="43" t="str">
        <f>IFERROR(VLOOKUP(H14739,#REF!,2,FALSE),"")</f>
        <v/>
      </c>
      <c r="J14739" s="70">
        <v>0</v>
      </c>
      <c r="K14739" s="41" t="s">
        <v>3329</v>
      </c>
      <c r="L14739" s="68">
        <v>16</v>
      </c>
      <c r="M14739" s="57" t="s">
        <v>2360</v>
      </c>
      <c r="N14739" s="57" t="s">
        <v>2360</v>
      </c>
      <c r="O14739" s="35" t="s">
        <v>7660</v>
      </c>
      <c r="P14739" s="88">
        <v>102</v>
      </c>
      <c r="Q14739" s="56" t="str">
        <f>IFERROR(VLOOKUP(P14739,#REF!,2,FALSE),"")</f>
        <v/>
      </c>
      <c r="R14739" s="70">
        <v>1</v>
      </c>
      <c r="S14739" s="41" t="s">
        <v>63</v>
      </c>
      <c r="T14739" s="35" t="s">
        <v>8</v>
      </c>
      <c r="U14739" s="35" t="s">
        <v>77</v>
      </c>
    </row>
    <row r="14740" spans="1:21" ht="15.65" customHeight="1" x14ac:dyDescent="0.35">
      <c r="A14740" s="35" t="s">
        <v>4310</v>
      </c>
      <c r="B14740" s="36">
        <v>43393</v>
      </c>
      <c r="D14740" s="35" t="s">
        <v>117</v>
      </c>
      <c r="E14740" s="68">
        <v>17</v>
      </c>
      <c r="F14740" s="66" t="s">
        <v>3933</v>
      </c>
      <c r="G14740" s="35" t="s">
        <v>7660</v>
      </c>
      <c r="H14740" s="88">
        <v>117</v>
      </c>
      <c r="I14740" s="43" t="str">
        <f>IFERROR(VLOOKUP(H14740,#REF!,2,FALSE),"")</f>
        <v/>
      </c>
      <c r="J14740" s="88">
        <v>1</v>
      </c>
      <c r="K14740" s="41" t="s">
        <v>3329</v>
      </c>
      <c r="L14740" s="68">
        <v>17</v>
      </c>
      <c r="M14740" s="66" t="s">
        <v>2362</v>
      </c>
      <c r="N14740" s="66" t="s">
        <v>2362</v>
      </c>
      <c r="O14740" s="35" t="s">
        <v>7661</v>
      </c>
      <c r="P14740" s="88">
        <v>99</v>
      </c>
      <c r="Q14740" s="56" t="str">
        <f>IFERROR(VLOOKUP(P14740,#REF!,2,FALSE),"")</f>
        <v/>
      </c>
      <c r="R14740" s="88">
        <v>0</v>
      </c>
      <c r="S14740" s="41" t="s">
        <v>63</v>
      </c>
      <c r="T14740" s="35" t="s">
        <v>8</v>
      </c>
      <c r="U14740" s="35" t="s">
        <v>77</v>
      </c>
    </row>
    <row r="14741" spans="1:21" ht="15.65" customHeight="1" x14ac:dyDescent="0.35">
      <c r="A14741" s="35" t="s">
        <v>4310</v>
      </c>
      <c r="B14741" s="36">
        <v>43393</v>
      </c>
      <c r="D14741" s="35" t="s">
        <v>117</v>
      </c>
      <c r="E14741" s="68">
        <v>18</v>
      </c>
      <c r="F14741" s="66" t="s">
        <v>3871</v>
      </c>
      <c r="G14741" s="35" t="s">
        <v>7661</v>
      </c>
      <c r="H14741" s="88">
        <v>112</v>
      </c>
      <c r="I14741" s="43" t="str">
        <f>IFERROR(VLOOKUP(H14741,#REF!,2,FALSE),"")</f>
        <v/>
      </c>
      <c r="J14741" s="88">
        <v>0</v>
      </c>
      <c r="K14741" s="41" t="s">
        <v>3329</v>
      </c>
      <c r="L14741" s="68">
        <v>18</v>
      </c>
      <c r="M14741" s="66" t="s">
        <v>4264</v>
      </c>
      <c r="N14741" s="66" t="s">
        <v>4264</v>
      </c>
      <c r="O14741" s="35" t="s">
        <v>7660</v>
      </c>
      <c r="P14741" s="88">
        <v>77</v>
      </c>
      <c r="Q14741" s="56" t="str">
        <f>IFERROR(VLOOKUP(P14741,#REF!,2,FALSE),"")</f>
        <v/>
      </c>
      <c r="R14741" s="88">
        <v>1</v>
      </c>
      <c r="S14741" s="41" t="s">
        <v>63</v>
      </c>
      <c r="T14741" s="35" t="s">
        <v>8</v>
      </c>
      <c r="U14741" s="35" t="s">
        <v>77</v>
      </c>
    </row>
    <row r="14742" spans="1:21" ht="15.65" customHeight="1" x14ac:dyDescent="0.35">
      <c r="A14742" s="35" t="s">
        <v>4310</v>
      </c>
      <c r="B14742" s="36">
        <v>43400</v>
      </c>
      <c r="D14742" s="35" t="s">
        <v>118</v>
      </c>
      <c r="E14742" s="47">
        <v>1</v>
      </c>
      <c r="F14742" s="49" t="s">
        <v>3430</v>
      </c>
      <c r="G14742" s="35" t="s">
        <v>7660</v>
      </c>
      <c r="H14742" s="70">
        <v>190</v>
      </c>
      <c r="I14742" s="43" t="str">
        <f>IFERROR(VLOOKUP(H14742,#REF!,2,FALSE),"")</f>
        <v/>
      </c>
      <c r="J14742" s="70">
        <v>0.5</v>
      </c>
      <c r="K14742" s="41" t="s">
        <v>115</v>
      </c>
      <c r="L14742" s="47">
        <v>1</v>
      </c>
      <c r="M14742" s="57" t="s">
        <v>3772</v>
      </c>
      <c r="N14742" s="57" t="s">
        <v>3772</v>
      </c>
      <c r="O14742" s="35" t="s">
        <v>7661</v>
      </c>
      <c r="P14742" s="70">
        <v>220</v>
      </c>
      <c r="Q14742" s="56" t="str">
        <f>IFERROR(VLOOKUP(P14742,#REF!,2,FALSE),"")</f>
        <v/>
      </c>
      <c r="R14742" s="70">
        <v>0.5</v>
      </c>
      <c r="S14742" s="41" t="s">
        <v>63</v>
      </c>
      <c r="T14742" s="35" t="s">
        <v>8</v>
      </c>
      <c r="U14742" s="35" t="s">
        <v>58</v>
      </c>
    </row>
    <row r="14743" spans="1:21" ht="15.65" customHeight="1" x14ac:dyDescent="0.35">
      <c r="A14743" s="35" t="s">
        <v>4310</v>
      </c>
      <c r="B14743" s="36">
        <v>43400</v>
      </c>
      <c r="D14743" s="35" t="s">
        <v>118</v>
      </c>
      <c r="E14743" s="47">
        <v>2</v>
      </c>
      <c r="F14743" s="49" t="s">
        <v>4056</v>
      </c>
      <c r="G14743" s="35" t="s">
        <v>7661</v>
      </c>
      <c r="H14743" s="70">
        <v>189</v>
      </c>
      <c r="I14743" s="43" t="str">
        <f>IFERROR(VLOOKUP(H14743,#REF!,2,FALSE),"")</f>
        <v/>
      </c>
      <c r="J14743" s="70">
        <v>0.5</v>
      </c>
      <c r="K14743" s="41" t="s">
        <v>115</v>
      </c>
      <c r="L14743" s="47">
        <v>2</v>
      </c>
      <c r="M14743" s="57" t="s">
        <v>3748</v>
      </c>
      <c r="N14743" s="57" t="s">
        <v>3748</v>
      </c>
      <c r="O14743" s="35" t="s">
        <v>7660</v>
      </c>
      <c r="P14743" s="70">
        <v>212</v>
      </c>
      <c r="Q14743" s="56" t="str">
        <f>IFERROR(VLOOKUP(P14743,#REF!,2,FALSE),"")</f>
        <v/>
      </c>
      <c r="R14743" s="70">
        <v>0.5</v>
      </c>
      <c r="S14743" s="41" t="s">
        <v>63</v>
      </c>
      <c r="T14743" s="35" t="s">
        <v>8</v>
      </c>
      <c r="U14743" s="35" t="s">
        <v>58</v>
      </c>
    </row>
    <row r="14744" spans="1:21" ht="15.65" customHeight="1" x14ac:dyDescent="0.35">
      <c r="A14744" s="35" t="s">
        <v>4310</v>
      </c>
      <c r="B14744" s="36">
        <v>43400</v>
      </c>
      <c r="D14744" s="35" t="s">
        <v>118</v>
      </c>
      <c r="E14744" s="47">
        <v>3</v>
      </c>
      <c r="F14744" s="49" t="s">
        <v>3413</v>
      </c>
      <c r="G14744" s="35" t="s">
        <v>7660</v>
      </c>
      <c r="H14744" s="70">
        <v>175</v>
      </c>
      <c r="I14744" s="43" t="str">
        <f>IFERROR(VLOOKUP(H14744,#REF!,2,FALSE),"")</f>
        <v/>
      </c>
      <c r="J14744" s="70">
        <v>1</v>
      </c>
      <c r="K14744" s="41" t="s">
        <v>115</v>
      </c>
      <c r="L14744" s="47">
        <v>3</v>
      </c>
      <c r="M14744" s="57" t="s">
        <v>3749</v>
      </c>
      <c r="N14744" s="57" t="s">
        <v>3749</v>
      </c>
      <c r="O14744" s="35" t="s">
        <v>7661</v>
      </c>
      <c r="P14744" s="70">
        <v>179</v>
      </c>
      <c r="Q14744" s="56" t="str">
        <f>IFERROR(VLOOKUP(P14744,#REF!,2,FALSE),"")</f>
        <v/>
      </c>
      <c r="R14744" s="70">
        <v>0</v>
      </c>
      <c r="S14744" s="41" t="s">
        <v>63</v>
      </c>
      <c r="T14744" s="35" t="s">
        <v>8</v>
      </c>
      <c r="U14744" s="35" t="s">
        <v>58</v>
      </c>
    </row>
    <row r="14745" spans="1:21" ht="15.65" customHeight="1" x14ac:dyDescent="0.35">
      <c r="A14745" s="35" t="s">
        <v>4310</v>
      </c>
      <c r="B14745" s="36">
        <v>43400</v>
      </c>
      <c r="D14745" s="35" t="s">
        <v>118</v>
      </c>
      <c r="E14745" s="47">
        <v>4</v>
      </c>
      <c r="F14745" s="49" t="s">
        <v>3488</v>
      </c>
      <c r="G14745" s="35" t="s">
        <v>7661</v>
      </c>
      <c r="H14745" s="70">
        <v>166</v>
      </c>
      <c r="I14745" s="43" t="str">
        <f>IFERROR(VLOOKUP(H14745,#REF!,2,FALSE),"")</f>
        <v/>
      </c>
      <c r="J14745" s="70">
        <v>1</v>
      </c>
      <c r="K14745" s="41" t="s">
        <v>115</v>
      </c>
      <c r="L14745" s="47">
        <v>4</v>
      </c>
      <c r="M14745" s="57" t="s">
        <v>3752</v>
      </c>
      <c r="N14745" s="57" t="s">
        <v>3752</v>
      </c>
      <c r="O14745" s="35" t="s">
        <v>7660</v>
      </c>
      <c r="P14745" s="70">
        <v>178</v>
      </c>
      <c r="Q14745" s="56" t="str">
        <f>IFERROR(VLOOKUP(P14745,#REF!,2,FALSE),"")</f>
        <v/>
      </c>
      <c r="R14745" s="70">
        <v>0</v>
      </c>
      <c r="S14745" s="41" t="s">
        <v>63</v>
      </c>
      <c r="T14745" s="35" t="s">
        <v>8</v>
      </c>
      <c r="U14745" s="35" t="s">
        <v>58</v>
      </c>
    </row>
    <row r="14746" spans="1:21" ht="15.65" customHeight="1" x14ac:dyDescent="0.35">
      <c r="A14746" s="35" t="s">
        <v>4310</v>
      </c>
      <c r="B14746" s="36">
        <v>43400</v>
      </c>
      <c r="D14746" s="35" t="s">
        <v>118</v>
      </c>
      <c r="E14746" s="47">
        <v>5</v>
      </c>
      <c r="F14746" s="49" t="s">
        <v>3806</v>
      </c>
      <c r="G14746" s="35" t="s">
        <v>7660</v>
      </c>
      <c r="H14746" s="70">
        <v>164</v>
      </c>
      <c r="I14746" s="43" t="str">
        <f>IFERROR(VLOOKUP(H14746,#REF!,2,FALSE),"")</f>
        <v/>
      </c>
      <c r="J14746" s="70">
        <v>0</v>
      </c>
      <c r="K14746" s="41" t="s">
        <v>115</v>
      </c>
      <c r="L14746" s="47">
        <v>5</v>
      </c>
      <c r="M14746" s="57" t="s">
        <v>4002</v>
      </c>
      <c r="N14746" s="57" t="s">
        <v>4002</v>
      </c>
      <c r="O14746" s="35" t="s">
        <v>7661</v>
      </c>
      <c r="P14746" s="70">
        <v>147</v>
      </c>
      <c r="Q14746" s="56" t="str">
        <f>IFERROR(VLOOKUP(P14746,#REF!,2,FALSE),"")</f>
        <v/>
      </c>
      <c r="R14746" s="70">
        <v>1</v>
      </c>
      <c r="S14746" s="41" t="s">
        <v>63</v>
      </c>
      <c r="T14746" s="35" t="s">
        <v>8</v>
      </c>
      <c r="U14746" s="35" t="s">
        <v>58</v>
      </c>
    </row>
    <row r="14747" spans="1:21" ht="15.65" customHeight="1" x14ac:dyDescent="0.35">
      <c r="A14747" s="35" t="s">
        <v>4310</v>
      </c>
      <c r="B14747" s="36">
        <v>43400</v>
      </c>
      <c r="D14747" s="35" t="s">
        <v>118</v>
      </c>
      <c r="E14747" s="47">
        <v>6</v>
      </c>
      <c r="F14747" s="49" t="s">
        <v>4265</v>
      </c>
      <c r="G14747" s="35" t="s">
        <v>7661</v>
      </c>
      <c r="H14747" s="70">
        <v>163</v>
      </c>
      <c r="I14747" s="43" t="str">
        <f>IFERROR(VLOOKUP(H14747,#REF!,2,FALSE),"")</f>
        <v/>
      </c>
      <c r="J14747" s="70">
        <v>0.5</v>
      </c>
      <c r="K14747" s="41" t="s">
        <v>115</v>
      </c>
      <c r="L14747" s="47">
        <v>6</v>
      </c>
      <c r="M14747" s="57" t="s">
        <v>4283</v>
      </c>
      <c r="N14747" s="57" t="s">
        <v>4283</v>
      </c>
      <c r="O14747" s="35" t="s">
        <v>7660</v>
      </c>
      <c r="P14747" s="70">
        <v>145</v>
      </c>
      <c r="Q14747" s="56" t="str">
        <f>IFERROR(VLOOKUP(P14747,#REF!,2,FALSE),"")</f>
        <v/>
      </c>
      <c r="R14747" s="70">
        <v>0.5</v>
      </c>
      <c r="S14747" s="41" t="s">
        <v>63</v>
      </c>
      <c r="T14747" s="35" t="s">
        <v>8</v>
      </c>
      <c r="U14747" s="35" t="s">
        <v>58</v>
      </c>
    </row>
    <row r="14748" spans="1:21" ht="15.65" customHeight="1" x14ac:dyDescent="0.35">
      <c r="A14748" s="35" t="s">
        <v>4310</v>
      </c>
      <c r="B14748" s="36">
        <v>43400</v>
      </c>
      <c r="D14748" s="35" t="s">
        <v>118</v>
      </c>
      <c r="E14748" s="47">
        <v>7</v>
      </c>
      <c r="F14748" s="57" t="s">
        <v>4233</v>
      </c>
      <c r="G14748" s="35" t="s">
        <v>7660</v>
      </c>
      <c r="H14748" s="70" t="s">
        <v>593</v>
      </c>
      <c r="I14748" s="43" t="str">
        <f>IFERROR(VLOOKUP(H14748,#REF!,2,FALSE),"")</f>
        <v/>
      </c>
      <c r="J14748" s="70">
        <v>1</v>
      </c>
      <c r="K14748" s="41" t="s">
        <v>115</v>
      </c>
      <c r="L14748" s="47">
        <v>7</v>
      </c>
      <c r="M14748" s="57" t="s">
        <v>4284</v>
      </c>
      <c r="N14748" s="57" t="s">
        <v>4284</v>
      </c>
      <c r="O14748" s="35" t="s">
        <v>7661</v>
      </c>
      <c r="P14748" s="70">
        <v>144</v>
      </c>
      <c r="Q14748" s="56" t="str">
        <f>IFERROR(VLOOKUP(P14748,#REF!,2,FALSE),"")</f>
        <v/>
      </c>
      <c r="R14748" s="70">
        <v>0</v>
      </c>
      <c r="S14748" s="41" t="s">
        <v>63</v>
      </c>
      <c r="T14748" s="35" t="s">
        <v>8</v>
      </c>
      <c r="U14748" s="35" t="s">
        <v>58</v>
      </c>
    </row>
    <row r="14749" spans="1:21" ht="15.65" customHeight="1" x14ac:dyDescent="0.35">
      <c r="A14749" s="35" t="s">
        <v>4310</v>
      </c>
      <c r="B14749" s="36">
        <v>43400</v>
      </c>
      <c r="D14749" s="35" t="s">
        <v>118</v>
      </c>
      <c r="E14749" s="47">
        <v>8</v>
      </c>
      <c r="F14749" s="49" t="s">
        <v>3399</v>
      </c>
      <c r="G14749" s="35" t="s">
        <v>7661</v>
      </c>
      <c r="H14749" s="70">
        <v>154</v>
      </c>
      <c r="I14749" s="43" t="str">
        <f>IFERROR(VLOOKUP(H14749,#REF!,2,FALSE),"")</f>
        <v/>
      </c>
      <c r="J14749" s="70">
        <v>1</v>
      </c>
      <c r="K14749" s="41" t="s">
        <v>115</v>
      </c>
      <c r="L14749" s="47">
        <v>8</v>
      </c>
      <c r="M14749" s="57" t="s">
        <v>3692</v>
      </c>
      <c r="N14749" s="57" t="s">
        <v>3692</v>
      </c>
      <c r="O14749" s="35" t="s">
        <v>7660</v>
      </c>
      <c r="P14749" s="70">
        <v>134</v>
      </c>
      <c r="Q14749" s="56" t="str">
        <f>IFERROR(VLOOKUP(P14749,#REF!,2,FALSE),"")</f>
        <v/>
      </c>
      <c r="R14749" s="70">
        <v>0</v>
      </c>
      <c r="S14749" s="41" t="s">
        <v>63</v>
      </c>
      <c r="T14749" s="35" t="s">
        <v>8</v>
      </c>
      <c r="U14749" s="35" t="s">
        <v>58</v>
      </c>
    </row>
    <row r="14750" spans="1:21" ht="15.65" customHeight="1" x14ac:dyDescent="0.35">
      <c r="A14750" s="35" t="s">
        <v>4310</v>
      </c>
      <c r="B14750" s="36">
        <v>43400</v>
      </c>
      <c r="D14750" s="35" t="s">
        <v>118</v>
      </c>
      <c r="E14750" s="47">
        <v>9</v>
      </c>
      <c r="F14750" s="49" t="s">
        <v>3808</v>
      </c>
      <c r="G14750" s="35" t="s">
        <v>7660</v>
      </c>
      <c r="H14750" s="70">
        <v>153</v>
      </c>
      <c r="I14750" s="43" t="str">
        <f>IFERROR(VLOOKUP(H14750,#REF!,2,FALSE),"")</f>
        <v/>
      </c>
      <c r="J14750" s="70">
        <v>0.5</v>
      </c>
      <c r="K14750" s="41" t="s">
        <v>115</v>
      </c>
      <c r="L14750" s="47">
        <v>9</v>
      </c>
      <c r="M14750" s="57" t="s">
        <v>4285</v>
      </c>
      <c r="N14750" s="57" t="s">
        <v>4285</v>
      </c>
      <c r="O14750" s="35" t="s">
        <v>7661</v>
      </c>
      <c r="P14750" s="70">
        <v>109</v>
      </c>
      <c r="Q14750" s="56" t="str">
        <f>IFERROR(VLOOKUP(P14750,#REF!,2,FALSE),"")</f>
        <v/>
      </c>
      <c r="R14750" s="70">
        <v>0.5</v>
      </c>
      <c r="S14750" s="41" t="s">
        <v>63</v>
      </c>
      <c r="T14750" s="35" t="s">
        <v>8</v>
      </c>
      <c r="U14750" s="35" t="s">
        <v>58</v>
      </c>
    </row>
    <row r="14751" spans="1:21" ht="15.65" customHeight="1" x14ac:dyDescent="0.35">
      <c r="A14751" s="35" t="s">
        <v>4310</v>
      </c>
      <c r="B14751" s="36">
        <v>43400</v>
      </c>
      <c r="D14751" s="35" t="s">
        <v>118</v>
      </c>
      <c r="E14751" s="47">
        <v>10</v>
      </c>
      <c r="F14751" s="49" t="s">
        <v>3877</v>
      </c>
      <c r="G14751" s="35" t="s">
        <v>7661</v>
      </c>
      <c r="H14751" s="70">
        <v>142</v>
      </c>
      <c r="I14751" s="43" t="str">
        <f>IFERROR(VLOOKUP(H14751,#REF!,2,FALSE),"")</f>
        <v/>
      </c>
      <c r="J14751" s="70">
        <v>1</v>
      </c>
      <c r="K14751" s="41" t="s">
        <v>115</v>
      </c>
      <c r="L14751" s="47">
        <v>10</v>
      </c>
      <c r="M14751" s="57" t="s">
        <v>3714</v>
      </c>
      <c r="N14751" s="57" t="s">
        <v>3714</v>
      </c>
      <c r="O14751" s="35" t="s">
        <v>7660</v>
      </c>
      <c r="P14751" s="70">
        <v>108</v>
      </c>
      <c r="Q14751" s="56" t="str">
        <f>IFERROR(VLOOKUP(P14751,#REF!,2,FALSE),"")</f>
        <v/>
      </c>
      <c r="R14751" s="70">
        <v>0</v>
      </c>
      <c r="S14751" s="41" t="s">
        <v>63</v>
      </c>
      <c r="T14751" s="35" t="s">
        <v>8</v>
      </c>
      <c r="U14751" s="35" t="s">
        <v>58</v>
      </c>
    </row>
    <row r="14752" spans="1:21" ht="15.65" customHeight="1" x14ac:dyDescent="0.35">
      <c r="A14752" s="35" t="s">
        <v>4310</v>
      </c>
      <c r="B14752" s="36">
        <v>43428</v>
      </c>
      <c r="D14752" s="35" t="s">
        <v>117</v>
      </c>
      <c r="E14752" s="68">
        <v>1</v>
      </c>
      <c r="F14752" s="57" t="s">
        <v>3493</v>
      </c>
      <c r="G14752" s="35" t="s">
        <v>7661</v>
      </c>
      <c r="H14752" s="88">
        <v>146</v>
      </c>
      <c r="I14752" s="43" t="str">
        <f>IFERROR(VLOOKUP(H14752,#REF!,2,FALSE),"")</f>
        <v/>
      </c>
      <c r="J14752" s="70">
        <v>1</v>
      </c>
      <c r="K14752" s="41" t="s">
        <v>3330</v>
      </c>
      <c r="L14752" s="68">
        <v>1</v>
      </c>
      <c r="M14752" s="57" t="s">
        <v>4299</v>
      </c>
      <c r="N14752" s="57" t="s">
        <v>4299</v>
      </c>
      <c r="O14752" s="35" t="s">
        <v>7660</v>
      </c>
      <c r="P14752" s="88">
        <v>148</v>
      </c>
      <c r="Q14752" s="56" t="str">
        <f>IFERROR(VLOOKUP(P14752,#REF!,2,FALSE),"")</f>
        <v/>
      </c>
      <c r="R14752" s="70">
        <v>0</v>
      </c>
      <c r="S14752" s="41" t="s">
        <v>63</v>
      </c>
      <c r="T14752" s="35" t="s">
        <v>8</v>
      </c>
      <c r="U14752" s="35" t="s">
        <v>77</v>
      </c>
    </row>
    <row r="14753" spans="1:21" ht="15.65" customHeight="1" x14ac:dyDescent="0.35">
      <c r="A14753" s="35" t="s">
        <v>4310</v>
      </c>
      <c r="B14753" s="36">
        <v>43428</v>
      </c>
      <c r="D14753" s="35" t="s">
        <v>117</v>
      </c>
      <c r="E14753" s="68">
        <v>2</v>
      </c>
      <c r="F14753" s="57" t="s">
        <v>3686</v>
      </c>
      <c r="G14753" s="35" t="s">
        <v>7660</v>
      </c>
      <c r="H14753" s="88">
        <v>145</v>
      </c>
      <c r="I14753" s="43" t="str">
        <f>IFERROR(VLOOKUP(H14753,#REF!,2,FALSE),"")</f>
        <v/>
      </c>
      <c r="J14753" s="70">
        <v>1</v>
      </c>
      <c r="K14753" s="41" t="s">
        <v>3330</v>
      </c>
      <c r="L14753" s="68">
        <v>2</v>
      </c>
      <c r="M14753" s="57" t="s">
        <v>4268</v>
      </c>
      <c r="N14753" s="57" t="s">
        <v>4268</v>
      </c>
      <c r="O14753" s="35" t="s">
        <v>7661</v>
      </c>
      <c r="P14753" s="88">
        <v>146</v>
      </c>
      <c r="Q14753" s="56" t="str">
        <f>IFERROR(VLOOKUP(P14753,#REF!,2,FALSE),"")</f>
        <v/>
      </c>
      <c r="R14753" s="70">
        <v>0</v>
      </c>
      <c r="S14753" s="41" t="s">
        <v>63</v>
      </c>
      <c r="T14753" s="35" t="s">
        <v>8</v>
      </c>
      <c r="U14753" s="35" t="s">
        <v>77</v>
      </c>
    </row>
    <row r="14754" spans="1:21" ht="15.65" customHeight="1" x14ac:dyDescent="0.35">
      <c r="A14754" s="35" t="s">
        <v>4310</v>
      </c>
      <c r="B14754" s="36">
        <v>43428</v>
      </c>
      <c r="D14754" s="35" t="s">
        <v>117</v>
      </c>
      <c r="E14754" s="68">
        <v>3</v>
      </c>
      <c r="F14754" s="57" t="s">
        <v>3877</v>
      </c>
      <c r="G14754" s="35" t="s">
        <v>7661</v>
      </c>
      <c r="H14754" s="88">
        <v>142</v>
      </c>
      <c r="I14754" s="43" t="str">
        <f>IFERROR(VLOOKUP(H14754,#REF!,2,FALSE),"")</f>
        <v/>
      </c>
      <c r="J14754" s="70">
        <v>0.5</v>
      </c>
      <c r="K14754" s="41" t="s">
        <v>3330</v>
      </c>
      <c r="L14754" s="68">
        <v>3</v>
      </c>
      <c r="M14754" s="57" t="s">
        <v>3410</v>
      </c>
      <c r="N14754" s="57" t="s">
        <v>3410</v>
      </c>
      <c r="O14754" s="35" t="s">
        <v>7660</v>
      </c>
      <c r="P14754" s="88">
        <v>145</v>
      </c>
      <c r="Q14754" s="56" t="str">
        <f>IFERROR(VLOOKUP(P14754,#REF!,2,FALSE),"")</f>
        <v/>
      </c>
      <c r="R14754" s="70">
        <v>0.5</v>
      </c>
      <c r="S14754" s="41" t="s">
        <v>63</v>
      </c>
      <c r="T14754" s="35" t="s">
        <v>8</v>
      </c>
      <c r="U14754" s="35" t="s">
        <v>77</v>
      </c>
    </row>
    <row r="14755" spans="1:21" ht="15.65" customHeight="1" x14ac:dyDescent="0.35">
      <c r="A14755" s="35" t="s">
        <v>4310</v>
      </c>
      <c r="B14755" s="36">
        <v>43428</v>
      </c>
      <c r="D14755" s="35" t="s">
        <v>117</v>
      </c>
      <c r="E14755" s="68">
        <v>4</v>
      </c>
      <c r="F14755" s="57" t="s">
        <v>3691</v>
      </c>
      <c r="G14755" s="35" t="s">
        <v>7660</v>
      </c>
      <c r="H14755" s="88">
        <v>139</v>
      </c>
      <c r="I14755" s="43" t="str">
        <f>IFERROR(VLOOKUP(H14755,#REF!,2,FALSE),"")</f>
        <v/>
      </c>
      <c r="J14755" s="70">
        <v>0.5</v>
      </c>
      <c r="K14755" s="41" t="s">
        <v>3330</v>
      </c>
      <c r="L14755" s="68">
        <v>4</v>
      </c>
      <c r="M14755" s="57" t="s">
        <v>4062</v>
      </c>
      <c r="N14755" s="57" t="s">
        <v>4062</v>
      </c>
      <c r="O14755" s="35" t="s">
        <v>7661</v>
      </c>
      <c r="P14755" s="88">
        <v>144</v>
      </c>
      <c r="Q14755" s="56" t="str">
        <f>IFERROR(VLOOKUP(P14755,#REF!,2,FALSE),"")</f>
        <v/>
      </c>
      <c r="R14755" s="70">
        <v>0.5</v>
      </c>
      <c r="S14755" s="41" t="s">
        <v>63</v>
      </c>
      <c r="T14755" s="35" t="s">
        <v>8</v>
      </c>
      <c r="U14755" s="35" t="s">
        <v>77</v>
      </c>
    </row>
    <row r="14756" spans="1:21" ht="15.65" customHeight="1" x14ac:dyDescent="0.35">
      <c r="A14756" s="35" t="s">
        <v>4310</v>
      </c>
      <c r="B14756" s="36">
        <v>43428</v>
      </c>
      <c r="D14756" s="35" t="s">
        <v>117</v>
      </c>
      <c r="E14756" s="68">
        <v>5</v>
      </c>
      <c r="F14756" s="57" t="s">
        <v>3508</v>
      </c>
      <c r="G14756" s="35" t="s">
        <v>7661</v>
      </c>
      <c r="H14756" s="88">
        <v>138</v>
      </c>
      <c r="I14756" s="43" t="str">
        <f>IFERROR(VLOOKUP(H14756,#REF!,2,FALSE),"")</f>
        <v/>
      </c>
      <c r="J14756" s="70">
        <v>0.5</v>
      </c>
      <c r="K14756" s="41" t="s">
        <v>3330</v>
      </c>
      <c r="L14756" s="68">
        <v>5</v>
      </c>
      <c r="M14756" s="57" t="s">
        <v>3720</v>
      </c>
      <c r="N14756" s="57" t="s">
        <v>3720</v>
      </c>
      <c r="O14756" s="35" t="s">
        <v>7660</v>
      </c>
      <c r="P14756" s="88">
        <v>143</v>
      </c>
      <c r="Q14756" s="56" t="str">
        <f>IFERROR(VLOOKUP(P14756,#REF!,2,FALSE),"")</f>
        <v/>
      </c>
      <c r="R14756" s="70">
        <v>0.5</v>
      </c>
      <c r="S14756" s="41" t="s">
        <v>63</v>
      </c>
      <c r="T14756" s="35" t="s">
        <v>8</v>
      </c>
      <c r="U14756" s="35" t="s">
        <v>77</v>
      </c>
    </row>
    <row r="14757" spans="1:21" ht="15.65" customHeight="1" x14ac:dyDescent="0.35">
      <c r="A14757" s="35" t="s">
        <v>4310</v>
      </c>
      <c r="B14757" s="36">
        <v>43428</v>
      </c>
      <c r="D14757" s="35" t="s">
        <v>117</v>
      </c>
      <c r="E14757" s="68">
        <v>6</v>
      </c>
      <c r="F14757" s="57" t="s">
        <v>4263</v>
      </c>
      <c r="G14757" s="35" t="s">
        <v>7660</v>
      </c>
      <c r="H14757" s="88">
        <v>135</v>
      </c>
      <c r="I14757" s="43" t="str">
        <f>IFERROR(VLOOKUP(H14757,#REF!,2,FALSE),"")</f>
        <v/>
      </c>
      <c r="J14757" s="70">
        <v>0.5</v>
      </c>
      <c r="K14757" s="41" t="s">
        <v>3330</v>
      </c>
      <c r="L14757" s="68">
        <v>6</v>
      </c>
      <c r="M14757" s="57" t="s">
        <v>3779</v>
      </c>
      <c r="N14757" s="57" t="s">
        <v>3779</v>
      </c>
      <c r="O14757" s="35" t="s">
        <v>7661</v>
      </c>
      <c r="P14757" s="88">
        <v>140</v>
      </c>
      <c r="Q14757" s="56" t="str">
        <f>IFERROR(VLOOKUP(P14757,#REF!,2,FALSE),"")</f>
        <v/>
      </c>
      <c r="R14757" s="70">
        <v>0.5</v>
      </c>
      <c r="S14757" s="41" t="s">
        <v>63</v>
      </c>
      <c r="T14757" s="35" t="s">
        <v>8</v>
      </c>
      <c r="U14757" s="35" t="s">
        <v>77</v>
      </c>
    </row>
    <row r="14758" spans="1:21" ht="15.65" customHeight="1" x14ac:dyDescent="0.35">
      <c r="A14758" s="35" t="s">
        <v>4310</v>
      </c>
      <c r="B14758" s="36">
        <v>43428</v>
      </c>
      <c r="D14758" s="35" t="s">
        <v>117</v>
      </c>
      <c r="E14758" s="68">
        <v>7</v>
      </c>
      <c r="F14758" s="57" t="s">
        <v>3521</v>
      </c>
      <c r="G14758" s="35" t="s">
        <v>7661</v>
      </c>
      <c r="H14758" s="88">
        <v>134</v>
      </c>
      <c r="I14758" s="43" t="str">
        <f>IFERROR(VLOOKUP(H14758,#REF!,2,FALSE),"")</f>
        <v/>
      </c>
      <c r="J14758" s="70">
        <v>0.5</v>
      </c>
      <c r="K14758" s="41" t="s">
        <v>3330</v>
      </c>
      <c r="L14758" s="68">
        <v>7</v>
      </c>
      <c r="M14758" s="57" t="s">
        <v>3670</v>
      </c>
      <c r="N14758" s="57" t="s">
        <v>3670</v>
      </c>
      <c r="O14758" s="35" t="s">
        <v>7660</v>
      </c>
      <c r="P14758" s="88">
        <v>136</v>
      </c>
      <c r="Q14758" s="56" t="str">
        <f>IFERROR(VLOOKUP(P14758,#REF!,2,FALSE),"")</f>
        <v/>
      </c>
      <c r="R14758" s="70">
        <v>0.5</v>
      </c>
      <c r="S14758" s="41" t="s">
        <v>63</v>
      </c>
      <c r="T14758" s="35" t="s">
        <v>8</v>
      </c>
      <c r="U14758" s="35" t="s">
        <v>77</v>
      </c>
    </row>
    <row r="14759" spans="1:21" ht="15.65" customHeight="1" x14ac:dyDescent="0.35">
      <c r="A14759" s="35" t="s">
        <v>4310</v>
      </c>
      <c r="B14759" s="36">
        <v>43428</v>
      </c>
      <c r="D14759" s="35" t="s">
        <v>117</v>
      </c>
      <c r="E14759" s="68">
        <v>8</v>
      </c>
      <c r="F14759" s="57" t="s">
        <v>3552</v>
      </c>
      <c r="G14759" s="35" t="s">
        <v>7660</v>
      </c>
      <c r="H14759" s="88">
        <v>132</v>
      </c>
      <c r="I14759" s="43" t="str">
        <f>IFERROR(VLOOKUP(H14759,#REF!,2,FALSE),"")</f>
        <v/>
      </c>
      <c r="J14759" s="70">
        <v>0</v>
      </c>
      <c r="K14759" s="41" t="s">
        <v>3330</v>
      </c>
      <c r="L14759" s="68">
        <v>8</v>
      </c>
      <c r="M14759" s="57" t="s">
        <v>3894</v>
      </c>
      <c r="N14759" s="57" t="s">
        <v>3894</v>
      </c>
      <c r="O14759" s="35" t="s">
        <v>7661</v>
      </c>
      <c r="P14759" s="88">
        <v>129</v>
      </c>
      <c r="Q14759" s="56" t="str">
        <f>IFERROR(VLOOKUP(P14759,#REF!,2,FALSE),"")</f>
        <v/>
      </c>
      <c r="R14759" s="70">
        <v>1</v>
      </c>
      <c r="S14759" s="41" t="s">
        <v>63</v>
      </c>
      <c r="T14759" s="35" t="s">
        <v>8</v>
      </c>
      <c r="U14759" s="35" t="s">
        <v>77</v>
      </c>
    </row>
    <row r="14760" spans="1:21" ht="15.65" customHeight="1" x14ac:dyDescent="0.35">
      <c r="A14760" s="35" t="s">
        <v>4310</v>
      </c>
      <c r="B14760" s="36">
        <v>43428</v>
      </c>
      <c r="D14760" s="35" t="s">
        <v>117</v>
      </c>
      <c r="E14760" s="68">
        <v>9</v>
      </c>
      <c r="F14760" s="57" t="s">
        <v>3404</v>
      </c>
      <c r="G14760" s="35" t="s">
        <v>7661</v>
      </c>
      <c r="H14760" s="88">
        <v>132</v>
      </c>
      <c r="I14760" s="43" t="str">
        <f>IFERROR(VLOOKUP(H14760,#REF!,2,FALSE),"")</f>
        <v/>
      </c>
      <c r="J14760" s="70">
        <v>0</v>
      </c>
      <c r="K14760" s="41" t="s">
        <v>3330</v>
      </c>
      <c r="L14760" s="68">
        <v>9</v>
      </c>
      <c r="M14760" s="57" t="s">
        <v>2366</v>
      </c>
      <c r="N14760" s="57" t="s">
        <v>2366</v>
      </c>
      <c r="O14760" s="35" t="s">
        <v>7660</v>
      </c>
      <c r="P14760" s="88">
        <v>128</v>
      </c>
      <c r="Q14760" s="56" t="str">
        <f>IFERROR(VLOOKUP(P14760,#REF!,2,FALSE),"")</f>
        <v/>
      </c>
      <c r="R14760" s="70">
        <v>1</v>
      </c>
      <c r="S14760" s="41" t="s">
        <v>63</v>
      </c>
      <c r="T14760" s="35" t="s">
        <v>8</v>
      </c>
      <c r="U14760" s="35" t="s">
        <v>77</v>
      </c>
    </row>
    <row r="14761" spans="1:21" ht="15.65" customHeight="1" x14ac:dyDescent="0.35">
      <c r="A14761" s="35" t="s">
        <v>4310</v>
      </c>
      <c r="B14761" s="36">
        <v>43428</v>
      </c>
      <c r="D14761" s="35" t="s">
        <v>117</v>
      </c>
      <c r="E14761" s="68">
        <v>10</v>
      </c>
      <c r="F14761" s="57" t="s">
        <v>3414</v>
      </c>
      <c r="G14761" s="35" t="s">
        <v>7660</v>
      </c>
      <c r="H14761" s="88">
        <v>130</v>
      </c>
      <c r="I14761" s="43" t="str">
        <f>IFERROR(VLOOKUP(H14761,#REF!,2,FALSE),"")</f>
        <v/>
      </c>
      <c r="J14761" s="70">
        <v>0.5</v>
      </c>
      <c r="K14761" s="41" t="s">
        <v>3330</v>
      </c>
      <c r="L14761" s="68">
        <v>10</v>
      </c>
      <c r="M14761" s="57" t="s">
        <v>4300</v>
      </c>
      <c r="N14761" s="57" t="s">
        <v>4300</v>
      </c>
      <c r="O14761" s="35" t="s">
        <v>7661</v>
      </c>
      <c r="P14761" s="88">
        <v>123</v>
      </c>
      <c r="Q14761" s="56" t="str">
        <f>IFERROR(VLOOKUP(P14761,#REF!,2,FALSE),"")</f>
        <v/>
      </c>
      <c r="R14761" s="70">
        <v>0.5</v>
      </c>
      <c r="S14761" s="41" t="s">
        <v>63</v>
      </c>
      <c r="T14761" s="35" t="s">
        <v>8</v>
      </c>
      <c r="U14761" s="35" t="s">
        <v>77</v>
      </c>
    </row>
    <row r="14762" spans="1:21" ht="15.65" customHeight="1" x14ac:dyDescent="0.35">
      <c r="A14762" s="35" t="s">
        <v>4310</v>
      </c>
      <c r="B14762" s="36">
        <v>43428</v>
      </c>
      <c r="D14762" s="35" t="s">
        <v>117</v>
      </c>
      <c r="E14762" s="68">
        <v>11</v>
      </c>
      <c r="F14762" s="57" t="s">
        <v>3998</v>
      </c>
      <c r="G14762" s="35" t="s">
        <v>7661</v>
      </c>
      <c r="H14762" s="88">
        <v>129</v>
      </c>
      <c r="I14762" s="43" t="str">
        <f>IFERROR(VLOOKUP(H14762,#REF!,2,FALSE),"")</f>
        <v/>
      </c>
      <c r="J14762" s="70">
        <v>1</v>
      </c>
      <c r="K14762" s="41" t="s">
        <v>3330</v>
      </c>
      <c r="L14762" s="68">
        <v>11</v>
      </c>
      <c r="M14762" s="57" t="s">
        <v>3724</v>
      </c>
      <c r="N14762" s="57" t="s">
        <v>3724</v>
      </c>
      <c r="O14762" s="35" t="s">
        <v>7660</v>
      </c>
      <c r="P14762" s="88">
        <v>122</v>
      </c>
      <c r="Q14762" s="56" t="str">
        <f>IFERROR(VLOOKUP(P14762,#REF!,2,FALSE),"")</f>
        <v/>
      </c>
      <c r="R14762" s="70">
        <v>0</v>
      </c>
      <c r="S14762" s="41" t="s">
        <v>63</v>
      </c>
      <c r="T14762" s="35" t="s">
        <v>8</v>
      </c>
      <c r="U14762" s="35" t="s">
        <v>77</v>
      </c>
    </row>
    <row r="14763" spans="1:21" ht="15.65" customHeight="1" x14ac:dyDescent="0.35">
      <c r="A14763" s="35" t="s">
        <v>4310</v>
      </c>
      <c r="B14763" s="36">
        <v>43428</v>
      </c>
      <c r="D14763" s="35" t="s">
        <v>117</v>
      </c>
      <c r="E14763" s="68">
        <v>12</v>
      </c>
      <c r="F14763" s="57" t="s">
        <v>3684</v>
      </c>
      <c r="G14763" s="35" t="s">
        <v>7660</v>
      </c>
      <c r="H14763" s="88">
        <v>129</v>
      </c>
      <c r="I14763" s="43" t="str">
        <f>IFERROR(VLOOKUP(H14763,#REF!,2,FALSE),"")</f>
        <v/>
      </c>
      <c r="J14763" s="70">
        <v>1</v>
      </c>
      <c r="K14763" s="41" t="s">
        <v>3330</v>
      </c>
      <c r="L14763" s="68">
        <v>12</v>
      </c>
      <c r="M14763" s="57" t="s">
        <v>3629</v>
      </c>
      <c r="N14763" s="57" t="s">
        <v>3629</v>
      </c>
      <c r="O14763" s="35" t="s">
        <v>7661</v>
      </c>
      <c r="P14763" s="88">
        <v>117</v>
      </c>
      <c r="Q14763" s="56" t="str">
        <f>IFERROR(VLOOKUP(P14763,#REF!,2,FALSE),"")</f>
        <v/>
      </c>
      <c r="R14763" s="70">
        <v>0</v>
      </c>
      <c r="S14763" s="41" t="s">
        <v>63</v>
      </c>
      <c r="T14763" s="35" t="s">
        <v>8</v>
      </c>
      <c r="U14763" s="35" t="s">
        <v>77</v>
      </c>
    </row>
    <row r="14764" spans="1:21" ht="15.65" customHeight="1" x14ac:dyDescent="0.35">
      <c r="A14764" s="35" t="s">
        <v>4310</v>
      </c>
      <c r="B14764" s="36">
        <v>43428</v>
      </c>
      <c r="D14764" s="35" t="s">
        <v>117</v>
      </c>
      <c r="E14764" s="68">
        <v>13</v>
      </c>
      <c r="F14764" s="57" t="s">
        <v>4269</v>
      </c>
      <c r="G14764" s="35" t="s">
        <v>7661</v>
      </c>
      <c r="H14764" s="88">
        <v>123</v>
      </c>
      <c r="I14764" s="43" t="str">
        <f>IFERROR(VLOOKUP(H14764,#REF!,2,FALSE),"")</f>
        <v/>
      </c>
      <c r="J14764" s="70">
        <v>0.5</v>
      </c>
      <c r="K14764" s="41" t="s">
        <v>3330</v>
      </c>
      <c r="L14764" s="68">
        <v>13</v>
      </c>
      <c r="M14764" s="57" t="s">
        <v>4215</v>
      </c>
      <c r="N14764" s="57" t="s">
        <v>4215</v>
      </c>
      <c r="O14764" s="35" t="s">
        <v>7660</v>
      </c>
      <c r="P14764" s="88">
        <v>107</v>
      </c>
      <c r="Q14764" s="56" t="str">
        <f>IFERROR(VLOOKUP(P14764,#REF!,2,FALSE),"")</f>
        <v/>
      </c>
      <c r="R14764" s="70">
        <v>0.5</v>
      </c>
      <c r="S14764" s="41" t="s">
        <v>63</v>
      </c>
      <c r="T14764" s="35" t="s">
        <v>8</v>
      </c>
      <c r="U14764" s="35" t="s">
        <v>77</v>
      </c>
    </row>
    <row r="14765" spans="1:21" ht="15.65" customHeight="1" x14ac:dyDescent="0.35">
      <c r="A14765" s="35" t="s">
        <v>4310</v>
      </c>
      <c r="B14765" s="36">
        <v>43428</v>
      </c>
      <c r="D14765" s="35" t="s">
        <v>117</v>
      </c>
      <c r="E14765" s="68">
        <v>14</v>
      </c>
      <c r="F14765" s="57" t="s">
        <v>3516</v>
      </c>
      <c r="G14765" s="35" t="s">
        <v>7660</v>
      </c>
      <c r="H14765" s="88">
        <v>122</v>
      </c>
      <c r="I14765" s="43" t="str">
        <f>IFERROR(VLOOKUP(H14765,#REF!,2,FALSE),"")</f>
        <v/>
      </c>
      <c r="J14765" s="70">
        <v>0.5</v>
      </c>
      <c r="K14765" s="41" t="s">
        <v>3330</v>
      </c>
      <c r="L14765" s="68">
        <v>14</v>
      </c>
      <c r="M14765" s="57" t="s">
        <v>4301</v>
      </c>
      <c r="N14765" s="57" t="s">
        <v>4301</v>
      </c>
      <c r="O14765" s="35" t="s">
        <v>7661</v>
      </c>
      <c r="P14765" s="88">
        <v>106</v>
      </c>
      <c r="Q14765" s="56" t="str">
        <f>IFERROR(VLOOKUP(P14765,#REF!,2,FALSE),"")</f>
        <v/>
      </c>
      <c r="R14765" s="70">
        <v>0.5</v>
      </c>
      <c r="S14765" s="41" t="s">
        <v>63</v>
      </c>
      <c r="T14765" s="35" t="s">
        <v>8</v>
      </c>
      <c r="U14765" s="35" t="s">
        <v>77</v>
      </c>
    </row>
    <row r="14766" spans="1:21" ht="15.65" customHeight="1" x14ac:dyDescent="0.35">
      <c r="A14766" s="35" t="s">
        <v>4310</v>
      </c>
      <c r="B14766" s="36">
        <v>43428</v>
      </c>
      <c r="D14766" s="35" t="s">
        <v>117</v>
      </c>
      <c r="E14766" s="68">
        <v>15</v>
      </c>
      <c r="F14766" s="57" t="s">
        <v>3933</v>
      </c>
      <c r="G14766" s="35" t="s">
        <v>7661</v>
      </c>
      <c r="H14766" s="88">
        <v>117</v>
      </c>
      <c r="I14766" s="43" t="str">
        <f>IFERROR(VLOOKUP(H14766,#REF!,2,FALSE),"")</f>
        <v/>
      </c>
      <c r="J14766" s="70">
        <v>1</v>
      </c>
      <c r="K14766" s="41" t="s">
        <v>3330</v>
      </c>
      <c r="L14766" s="68">
        <v>15</v>
      </c>
      <c r="M14766" s="57" t="s">
        <v>3411</v>
      </c>
      <c r="N14766" s="57" t="s">
        <v>3411</v>
      </c>
      <c r="O14766" s="35" t="s">
        <v>7660</v>
      </c>
      <c r="P14766" s="88">
        <v>103</v>
      </c>
      <c r="Q14766" s="56" t="str">
        <f>IFERROR(VLOOKUP(P14766,#REF!,2,FALSE),"")</f>
        <v/>
      </c>
      <c r="R14766" s="70">
        <v>0</v>
      </c>
      <c r="S14766" s="41" t="s">
        <v>63</v>
      </c>
      <c r="T14766" s="35" t="s">
        <v>8</v>
      </c>
      <c r="U14766" s="35" t="s">
        <v>77</v>
      </c>
    </row>
    <row r="14767" spans="1:21" ht="15.65" customHeight="1" x14ac:dyDescent="0.35">
      <c r="A14767" s="35" t="s">
        <v>4310</v>
      </c>
      <c r="B14767" s="36">
        <v>43428</v>
      </c>
      <c r="D14767" s="35" t="s">
        <v>117</v>
      </c>
      <c r="E14767" s="68">
        <v>16</v>
      </c>
      <c r="F14767" s="57" t="s">
        <v>4295</v>
      </c>
      <c r="G14767" s="35" t="s">
        <v>7660</v>
      </c>
      <c r="H14767" s="88">
        <v>115</v>
      </c>
      <c r="I14767" s="43" t="str">
        <f>IFERROR(VLOOKUP(H14767,#REF!,2,FALSE),"")</f>
        <v/>
      </c>
      <c r="J14767" s="70">
        <v>1</v>
      </c>
      <c r="K14767" s="41" t="s">
        <v>3330</v>
      </c>
      <c r="L14767" s="68">
        <v>16</v>
      </c>
      <c r="M14767" s="57" t="s">
        <v>3891</v>
      </c>
      <c r="N14767" s="57" t="s">
        <v>3891</v>
      </c>
      <c r="O14767" s="35" t="s">
        <v>7661</v>
      </c>
      <c r="P14767" s="88">
        <v>97</v>
      </c>
      <c r="Q14767" s="56" t="str">
        <f>IFERROR(VLOOKUP(P14767,#REF!,2,FALSE),"")</f>
        <v/>
      </c>
      <c r="R14767" s="70">
        <v>0</v>
      </c>
      <c r="S14767" s="41" t="s">
        <v>63</v>
      </c>
      <c r="T14767" s="35" t="s">
        <v>8</v>
      </c>
      <c r="U14767" s="35" t="s">
        <v>77</v>
      </c>
    </row>
    <row r="14768" spans="1:21" ht="15.65" customHeight="1" x14ac:dyDescent="0.35">
      <c r="A14768" s="35" t="s">
        <v>4310</v>
      </c>
      <c r="B14768" s="36">
        <v>43428</v>
      </c>
      <c r="D14768" s="35" t="s">
        <v>117</v>
      </c>
      <c r="E14768" s="68">
        <v>17</v>
      </c>
      <c r="F14768" s="66" t="s">
        <v>3406</v>
      </c>
      <c r="G14768" s="35" t="s">
        <v>7661</v>
      </c>
      <c r="H14768" s="88">
        <v>107</v>
      </c>
      <c r="I14768" s="43" t="str">
        <f>IFERROR(VLOOKUP(H14768,#REF!,2,FALSE),"")</f>
        <v/>
      </c>
      <c r="J14768" s="88">
        <v>0.5</v>
      </c>
      <c r="K14768" s="41" t="s">
        <v>3330</v>
      </c>
      <c r="L14768" s="68">
        <v>17</v>
      </c>
      <c r="M14768" s="66" t="s">
        <v>2369</v>
      </c>
      <c r="N14768" s="66" t="s">
        <v>2369</v>
      </c>
      <c r="O14768" s="35" t="s">
        <v>7660</v>
      </c>
      <c r="P14768" s="88">
        <v>83</v>
      </c>
      <c r="Q14768" s="56" t="str">
        <f>IFERROR(VLOOKUP(P14768,#REF!,2,FALSE),"")</f>
        <v/>
      </c>
      <c r="R14768" s="88">
        <v>0.5</v>
      </c>
      <c r="S14768" s="41" t="s">
        <v>63</v>
      </c>
      <c r="T14768" s="35" t="s">
        <v>8</v>
      </c>
      <c r="U14768" s="35" t="s">
        <v>77</v>
      </c>
    </row>
    <row r="14769" spans="1:21" ht="15.65" customHeight="1" x14ac:dyDescent="0.35">
      <c r="A14769" s="35" t="s">
        <v>4310</v>
      </c>
      <c r="B14769" s="36">
        <v>43428</v>
      </c>
      <c r="D14769" s="35" t="s">
        <v>117</v>
      </c>
      <c r="E14769" s="68">
        <v>18</v>
      </c>
      <c r="F14769" s="66" t="s">
        <v>3634</v>
      </c>
      <c r="G14769" s="35" t="s">
        <v>7660</v>
      </c>
      <c r="H14769" s="88">
        <v>101</v>
      </c>
      <c r="I14769" s="43" t="str">
        <f>IFERROR(VLOOKUP(H14769,#REF!,2,FALSE),"")</f>
        <v/>
      </c>
      <c r="J14769" s="88">
        <v>1</v>
      </c>
      <c r="K14769" s="41" t="s">
        <v>3330</v>
      </c>
      <c r="L14769" s="68">
        <v>18</v>
      </c>
      <c r="M14769" s="66" t="s">
        <v>4302</v>
      </c>
      <c r="N14769" s="66" t="s">
        <v>4302</v>
      </c>
      <c r="O14769" s="35" t="s">
        <v>7661</v>
      </c>
      <c r="P14769" s="88">
        <v>70</v>
      </c>
      <c r="Q14769" s="56" t="str">
        <f>IFERROR(VLOOKUP(P14769,#REF!,2,FALSE),"")</f>
        <v/>
      </c>
      <c r="R14769" s="88">
        <v>0</v>
      </c>
      <c r="S14769" s="41" t="s">
        <v>63</v>
      </c>
      <c r="T14769" s="35" t="s">
        <v>8</v>
      </c>
      <c r="U14769" s="35" t="s">
        <v>77</v>
      </c>
    </row>
    <row r="14770" spans="1:21" ht="15.65" customHeight="1" x14ac:dyDescent="0.35">
      <c r="A14770" s="35" t="s">
        <v>4310</v>
      </c>
      <c r="B14770" s="36">
        <v>43435</v>
      </c>
      <c r="D14770" s="35" t="s">
        <v>118</v>
      </c>
      <c r="E14770" s="47">
        <v>1</v>
      </c>
      <c r="F14770" s="49" t="s">
        <v>3413</v>
      </c>
      <c r="G14770" s="35" t="s">
        <v>7661</v>
      </c>
      <c r="H14770" s="70">
        <v>175</v>
      </c>
      <c r="I14770" s="43" t="str">
        <f>IFERROR(VLOOKUP(H14770,#REF!,2,FALSE),"")</f>
        <v/>
      </c>
      <c r="J14770" s="70">
        <v>0</v>
      </c>
      <c r="K14770" s="41" t="s">
        <v>114</v>
      </c>
      <c r="L14770" s="47">
        <v>1</v>
      </c>
      <c r="M14770" s="57" t="s">
        <v>3899</v>
      </c>
      <c r="N14770" s="57" t="s">
        <v>3899</v>
      </c>
      <c r="O14770" s="35" t="s">
        <v>7660</v>
      </c>
      <c r="P14770" s="70">
        <v>188</v>
      </c>
      <c r="Q14770" s="56" t="str">
        <f>IFERROR(VLOOKUP(P14770,#REF!,2,FALSE),"")</f>
        <v/>
      </c>
      <c r="R14770" s="70">
        <v>1</v>
      </c>
      <c r="S14770" s="41" t="s">
        <v>63</v>
      </c>
      <c r="T14770" s="35" t="s">
        <v>8</v>
      </c>
      <c r="U14770" s="35" t="s">
        <v>58</v>
      </c>
    </row>
    <row r="14771" spans="1:21" ht="15.65" customHeight="1" x14ac:dyDescent="0.35">
      <c r="A14771" s="35" t="s">
        <v>4310</v>
      </c>
      <c r="B14771" s="36">
        <v>43435</v>
      </c>
      <c r="D14771" s="35" t="s">
        <v>118</v>
      </c>
      <c r="E14771" s="47">
        <v>2</v>
      </c>
      <c r="F14771" s="49" t="s">
        <v>3806</v>
      </c>
      <c r="G14771" s="35" t="s">
        <v>7660</v>
      </c>
      <c r="H14771" s="70">
        <v>164</v>
      </c>
      <c r="I14771" s="43" t="str">
        <f>IFERROR(VLOOKUP(H14771,#REF!,2,FALSE),"")</f>
        <v/>
      </c>
      <c r="J14771" s="70">
        <v>1</v>
      </c>
      <c r="K14771" s="41" t="s">
        <v>114</v>
      </c>
      <c r="L14771" s="47">
        <v>2</v>
      </c>
      <c r="M14771" s="57" t="s">
        <v>3739</v>
      </c>
      <c r="N14771" s="57" t="s">
        <v>3739</v>
      </c>
      <c r="O14771" s="35" t="s">
        <v>7661</v>
      </c>
      <c r="P14771" s="70">
        <v>177</v>
      </c>
      <c r="Q14771" s="56" t="str">
        <f>IFERROR(VLOOKUP(P14771,#REF!,2,FALSE),"")</f>
        <v/>
      </c>
      <c r="R14771" s="70">
        <v>0</v>
      </c>
      <c r="S14771" s="41" t="s">
        <v>63</v>
      </c>
      <c r="T14771" s="35" t="s">
        <v>8</v>
      </c>
      <c r="U14771" s="35" t="s">
        <v>58</v>
      </c>
    </row>
    <row r="14772" spans="1:21" ht="15.65" customHeight="1" x14ac:dyDescent="0.35">
      <c r="A14772" s="35" t="s">
        <v>4310</v>
      </c>
      <c r="B14772" s="36">
        <v>43435</v>
      </c>
      <c r="D14772" s="35" t="s">
        <v>118</v>
      </c>
      <c r="E14772" s="47">
        <v>3</v>
      </c>
      <c r="F14772" s="49" t="s">
        <v>3428</v>
      </c>
      <c r="G14772" s="35" t="s">
        <v>7661</v>
      </c>
      <c r="H14772" s="70">
        <v>163</v>
      </c>
      <c r="I14772" s="43" t="str">
        <f>IFERROR(VLOOKUP(H14772,#REF!,2,FALSE),"")</f>
        <v/>
      </c>
      <c r="J14772" s="70">
        <v>0.5</v>
      </c>
      <c r="K14772" s="41" t="s">
        <v>114</v>
      </c>
      <c r="L14772" s="47">
        <v>3</v>
      </c>
      <c r="M14772" s="57" t="s">
        <v>3901</v>
      </c>
      <c r="N14772" s="57" t="s">
        <v>3901</v>
      </c>
      <c r="O14772" s="35" t="s">
        <v>7660</v>
      </c>
      <c r="P14772" s="70">
        <v>175</v>
      </c>
      <c r="Q14772" s="56" t="str">
        <f>IFERROR(VLOOKUP(P14772,#REF!,2,FALSE),"")</f>
        <v/>
      </c>
      <c r="R14772" s="70">
        <v>0.5</v>
      </c>
      <c r="S14772" s="41" t="s">
        <v>63</v>
      </c>
      <c r="T14772" s="35" t="s">
        <v>8</v>
      </c>
      <c r="U14772" s="35" t="s">
        <v>58</v>
      </c>
    </row>
    <row r="14773" spans="1:21" ht="15.65" customHeight="1" x14ac:dyDescent="0.35">
      <c r="A14773" s="35" t="s">
        <v>4310</v>
      </c>
      <c r="B14773" s="36">
        <v>43435</v>
      </c>
      <c r="D14773" s="35" t="s">
        <v>118</v>
      </c>
      <c r="E14773" s="47">
        <v>4</v>
      </c>
      <c r="F14773" s="49" t="s">
        <v>3771</v>
      </c>
      <c r="G14773" s="35" t="s">
        <v>7660</v>
      </c>
      <c r="H14773" s="70">
        <v>162</v>
      </c>
      <c r="I14773" s="43" t="str">
        <f>IFERROR(VLOOKUP(H14773,#REF!,2,FALSE),"")</f>
        <v/>
      </c>
      <c r="J14773" s="47">
        <v>0.5</v>
      </c>
      <c r="K14773" s="41" t="s">
        <v>114</v>
      </c>
      <c r="L14773" s="47">
        <v>4</v>
      </c>
      <c r="M14773" s="57" t="s">
        <v>4286</v>
      </c>
      <c r="N14773" s="57" t="s">
        <v>4286</v>
      </c>
      <c r="O14773" s="35" t="s">
        <v>7661</v>
      </c>
      <c r="P14773" s="70">
        <v>171</v>
      </c>
      <c r="Q14773" s="56" t="str">
        <f>IFERROR(VLOOKUP(P14773,#REF!,2,FALSE),"")</f>
        <v/>
      </c>
      <c r="R14773" s="47">
        <v>0.5</v>
      </c>
      <c r="S14773" s="41" t="s">
        <v>63</v>
      </c>
      <c r="T14773" s="35" t="s">
        <v>8</v>
      </c>
      <c r="U14773" s="35" t="s">
        <v>58</v>
      </c>
    </row>
    <row r="14774" spans="1:21" ht="15.65" customHeight="1" x14ac:dyDescent="0.35">
      <c r="A14774" s="35" t="s">
        <v>4310</v>
      </c>
      <c r="B14774" s="36">
        <v>43435</v>
      </c>
      <c r="D14774" s="35" t="s">
        <v>118</v>
      </c>
      <c r="E14774" s="47">
        <v>5</v>
      </c>
      <c r="F14774" s="57" t="s">
        <v>4233</v>
      </c>
      <c r="G14774" s="35" t="s">
        <v>7661</v>
      </c>
      <c r="H14774" s="70" t="s">
        <v>593</v>
      </c>
      <c r="I14774" s="43" t="str">
        <f>IFERROR(VLOOKUP(H14774,#REF!,2,FALSE),"")</f>
        <v/>
      </c>
      <c r="J14774" s="70">
        <v>1</v>
      </c>
      <c r="K14774" s="41" t="s">
        <v>114</v>
      </c>
      <c r="L14774" s="47">
        <v>5</v>
      </c>
      <c r="M14774" s="57" t="s">
        <v>3766</v>
      </c>
      <c r="N14774" s="57" t="s">
        <v>3766</v>
      </c>
      <c r="O14774" s="35" t="s">
        <v>7660</v>
      </c>
      <c r="P14774" s="70">
        <v>165</v>
      </c>
      <c r="Q14774" s="56" t="str">
        <f>IFERROR(VLOOKUP(P14774,#REF!,2,FALSE),"")</f>
        <v/>
      </c>
      <c r="R14774" s="70">
        <v>0</v>
      </c>
      <c r="S14774" s="41" t="s">
        <v>63</v>
      </c>
      <c r="T14774" s="35" t="s">
        <v>8</v>
      </c>
      <c r="U14774" s="35" t="s">
        <v>58</v>
      </c>
    </row>
    <row r="14775" spans="1:21" ht="15.65" customHeight="1" x14ac:dyDescent="0.35">
      <c r="A14775" s="35" t="s">
        <v>4310</v>
      </c>
      <c r="B14775" s="36">
        <v>43435</v>
      </c>
      <c r="D14775" s="35" t="s">
        <v>118</v>
      </c>
      <c r="E14775" s="47">
        <v>6</v>
      </c>
      <c r="F14775" s="49" t="s">
        <v>3399</v>
      </c>
      <c r="G14775" s="35" t="s">
        <v>7660</v>
      </c>
      <c r="H14775" s="70">
        <v>154</v>
      </c>
      <c r="I14775" s="43" t="str">
        <f>IFERROR(VLOOKUP(H14775,#REF!,2,FALSE),"")</f>
        <v/>
      </c>
      <c r="J14775" s="70">
        <v>0</v>
      </c>
      <c r="K14775" s="41" t="s">
        <v>114</v>
      </c>
      <c r="L14775" s="47">
        <v>6</v>
      </c>
      <c r="M14775" s="57" t="s">
        <v>4237</v>
      </c>
      <c r="N14775" s="57" t="s">
        <v>4237</v>
      </c>
      <c r="O14775" s="35" t="s">
        <v>7661</v>
      </c>
      <c r="P14775" s="70">
        <v>165</v>
      </c>
      <c r="Q14775" s="56" t="str">
        <f>IFERROR(VLOOKUP(P14775,#REF!,2,FALSE),"")</f>
        <v/>
      </c>
      <c r="R14775" s="70">
        <v>1</v>
      </c>
      <c r="S14775" s="41" t="s">
        <v>63</v>
      </c>
      <c r="T14775" s="35" t="s">
        <v>8</v>
      </c>
      <c r="U14775" s="35" t="s">
        <v>58</v>
      </c>
    </row>
    <row r="14776" spans="1:21" ht="15.65" customHeight="1" x14ac:dyDescent="0.35">
      <c r="A14776" s="35" t="s">
        <v>4310</v>
      </c>
      <c r="B14776" s="36">
        <v>43435</v>
      </c>
      <c r="D14776" s="35" t="s">
        <v>118</v>
      </c>
      <c r="E14776" s="47">
        <v>7</v>
      </c>
      <c r="F14776" s="83" t="s">
        <v>4287</v>
      </c>
      <c r="G14776" s="35" t="s">
        <v>7661</v>
      </c>
      <c r="H14776" s="70">
        <v>150</v>
      </c>
      <c r="I14776" s="43" t="str">
        <f>IFERROR(VLOOKUP(H14776,#REF!,2,FALSE),"")</f>
        <v/>
      </c>
      <c r="J14776" s="70">
        <v>0.5</v>
      </c>
      <c r="K14776" s="41" t="s">
        <v>114</v>
      </c>
      <c r="L14776" s="47">
        <v>7</v>
      </c>
      <c r="M14776" s="57" t="s">
        <v>4202</v>
      </c>
      <c r="N14776" s="57" t="s">
        <v>4202</v>
      </c>
      <c r="O14776" s="35" t="s">
        <v>7660</v>
      </c>
      <c r="P14776" s="70">
        <v>157</v>
      </c>
      <c r="Q14776" s="56" t="str">
        <f>IFERROR(VLOOKUP(P14776,#REF!,2,FALSE),"")</f>
        <v/>
      </c>
      <c r="R14776" s="70">
        <v>0.5</v>
      </c>
      <c r="S14776" s="41" t="s">
        <v>63</v>
      </c>
      <c r="T14776" s="35" t="s">
        <v>8</v>
      </c>
      <c r="U14776" s="35" t="s">
        <v>58</v>
      </c>
    </row>
    <row r="14777" spans="1:21" ht="15.65" customHeight="1" x14ac:dyDescent="0.35">
      <c r="A14777" s="35" t="s">
        <v>4310</v>
      </c>
      <c r="B14777" s="36">
        <v>43435</v>
      </c>
      <c r="D14777" s="35" t="s">
        <v>118</v>
      </c>
      <c r="E14777" s="47">
        <v>8</v>
      </c>
      <c r="F14777" s="49" t="s">
        <v>3493</v>
      </c>
      <c r="G14777" s="35" t="s">
        <v>7660</v>
      </c>
      <c r="H14777" s="70">
        <v>146</v>
      </c>
      <c r="I14777" s="43" t="str">
        <f>IFERROR(VLOOKUP(H14777,#REF!,2,FALSE),"")</f>
        <v/>
      </c>
      <c r="J14777" s="47">
        <v>0.5</v>
      </c>
      <c r="K14777" s="41" t="s">
        <v>114</v>
      </c>
      <c r="L14777" s="47">
        <v>8</v>
      </c>
      <c r="M14777" s="57" t="s">
        <v>4190</v>
      </c>
      <c r="N14777" s="57" t="s">
        <v>4190</v>
      </c>
      <c r="O14777" s="35" t="s">
        <v>7661</v>
      </c>
      <c r="P14777" s="70">
        <v>152</v>
      </c>
      <c r="Q14777" s="56" t="str">
        <f>IFERROR(VLOOKUP(P14777,#REF!,2,FALSE),"")</f>
        <v/>
      </c>
      <c r="R14777" s="47">
        <v>0.5</v>
      </c>
      <c r="S14777" s="41" t="s">
        <v>63</v>
      </c>
      <c r="T14777" s="35" t="s">
        <v>8</v>
      </c>
      <c r="U14777" s="35" t="s">
        <v>58</v>
      </c>
    </row>
    <row r="14778" spans="1:21" ht="15.65" customHeight="1" x14ac:dyDescent="0.35">
      <c r="A14778" s="35" t="s">
        <v>4310</v>
      </c>
      <c r="B14778" s="36">
        <v>43435</v>
      </c>
      <c r="D14778" s="35" t="s">
        <v>118</v>
      </c>
      <c r="E14778" s="47">
        <v>9</v>
      </c>
      <c r="F14778" s="49" t="s">
        <v>3877</v>
      </c>
      <c r="G14778" s="35" t="s">
        <v>7661</v>
      </c>
      <c r="H14778" s="70">
        <v>142</v>
      </c>
      <c r="I14778" s="43" t="str">
        <f>IFERROR(VLOOKUP(H14778,#REF!,2,FALSE),"")</f>
        <v/>
      </c>
      <c r="J14778" s="70">
        <v>0</v>
      </c>
      <c r="K14778" s="41" t="s">
        <v>114</v>
      </c>
      <c r="L14778" s="47">
        <v>9</v>
      </c>
      <c r="M14778" s="57" t="s">
        <v>3767</v>
      </c>
      <c r="N14778" s="57" t="s">
        <v>3767</v>
      </c>
      <c r="O14778" s="35" t="s">
        <v>7660</v>
      </c>
      <c r="P14778" s="70">
        <v>152</v>
      </c>
      <c r="Q14778" s="56" t="str">
        <f>IFERROR(VLOOKUP(P14778,#REF!,2,FALSE),"")</f>
        <v/>
      </c>
      <c r="R14778" s="70">
        <v>1</v>
      </c>
      <c r="S14778" s="41" t="s">
        <v>63</v>
      </c>
      <c r="T14778" s="35" t="s">
        <v>8</v>
      </c>
      <c r="U14778" s="35" t="s">
        <v>58</v>
      </c>
    </row>
    <row r="14779" spans="1:21" ht="15.65" customHeight="1" x14ac:dyDescent="0.35">
      <c r="A14779" s="35" t="s">
        <v>4310</v>
      </c>
      <c r="B14779" s="36">
        <v>43435</v>
      </c>
      <c r="D14779" s="35" t="s">
        <v>118</v>
      </c>
      <c r="E14779" s="47">
        <v>10</v>
      </c>
      <c r="F14779" s="49" t="s">
        <v>4263</v>
      </c>
      <c r="G14779" s="35" t="s">
        <v>7660</v>
      </c>
      <c r="H14779" s="70">
        <v>135</v>
      </c>
      <c r="I14779" s="43" t="str">
        <f>IFERROR(VLOOKUP(H14779,#REF!,2,FALSE),"")</f>
        <v/>
      </c>
      <c r="J14779" s="70">
        <v>1</v>
      </c>
      <c r="K14779" s="41" t="s">
        <v>114</v>
      </c>
      <c r="L14779" s="47">
        <v>10</v>
      </c>
      <c r="M14779" s="57" t="s">
        <v>4201</v>
      </c>
      <c r="N14779" s="57" t="s">
        <v>4201</v>
      </c>
      <c r="O14779" s="35" t="s">
        <v>7661</v>
      </c>
      <c r="P14779" s="70">
        <v>152</v>
      </c>
      <c r="Q14779" s="56" t="str">
        <f>IFERROR(VLOOKUP(P14779,#REF!,2,FALSE),"")</f>
        <v/>
      </c>
      <c r="R14779" s="70">
        <v>0</v>
      </c>
      <c r="S14779" s="41" t="s">
        <v>63</v>
      </c>
      <c r="T14779" s="35" t="s">
        <v>8</v>
      </c>
      <c r="U14779" s="35" t="s">
        <v>58</v>
      </c>
    </row>
    <row r="14780" spans="1:21" ht="15.65" customHeight="1" x14ac:dyDescent="0.35">
      <c r="A14780" s="35" t="s">
        <v>4310</v>
      </c>
      <c r="B14780" s="36">
        <v>43435</v>
      </c>
      <c r="D14780" s="35" t="s">
        <v>118</v>
      </c>
      <c r="E14780" s="47">
        <v>11</v>
      </c>
      <c r="F14780" s="49" t="s">
        <v>3415</v>
      </c>
      <c r="G14780" s="35" t="s">
        <v>7661</v>
      </c>
      <c r="H14780" s="70">
        <v>135</v>
      </c>
      <c r="I14780" s="43" t="str">
        <f>IFERROR(VLOOKUP(H14780,#REF!,2,FALSE),"")</f>
        <v/>
      </c>
      <c r="J14780" s="70">
        <v>0</v>
      </c>
      <c r="K14780" s="41" t="s">
        <v>114</v>
      </c>
      <c r="L14780" s="47">
        <v>11</v>
      </c>
      <c r="M14780" s="57" t="s">
        <v>4009</v>
      </c>
      <c r="N14780" s="57" t="s">
        <v>4009</v>
      </c>
      <c r="O14780" s="35" t="s">
        <v>7660</v>
      </c>
      <c r="P14780" s="70">
        <v>152</v>
      </c>
      <c r="Q14780" s="56" t="str">
        <f>IFERROR(VLOOKUP(P14780,#REF!,2,FALSE),"")</f>
        <v/>
      </c>
      <c r="R14780" s="70">
        <v>1</v>
      </c>
      <c r="S14780" s="41" t="s">
        <v>63</v>
      </c>
      <c r="T14780" s="35" t="s">
        <v>8</v>
      </c>
      <c r="U14780" s="35" t="s">
        <v>58</v>
      </c>
    </row>
    <row r="14781" spans="1:21" ht="15.65" customHeight="1" x14ac:dyDescent="0.35">
      <c r="A14781" s="35" t="s">
        <v>4310</v>
      </c>
      <c r="B14781" s="36">
        <v>43435</v>
      </c>
      <c r="D14781" s="35" t="s">
        <v>118</v>
      </c>
      <c r="E14781" s="47">
        <v>12</v>
      </c>
      <c r="F14781" s="49" t="s">
        <v>3404</v>
      </c>
      <c r="G14781" s="35" t="s">
        <v>7660</v>
      </c>
      <c r="H14781" s="70">
        <v>132</v>
      </c>
      <c r="I14781" s="43" t="str">
        <f>IFERROR(VLOOKUP(H14781,#REF!,2,FALSE),"")</f>
        <v/>
      </c>
      <c r="J14781" s="70">
        <v>1</v>
      </c>
      <c r="K14781" s="41" t="s">
        <v>114</v>
      </c>
      <c r="L14781" s="47">
        <v>12</v>
      </c>
      <c r="M14781" s="57" t="s">
        <v>4003</v>
      </c>
      <c r="N14781" s="57" t="s">
        <v>4003</v>
      </c>
      <c r="O14781" s="35" t="s">
        <v>7661</v>
      </c>
      <c r="P14781" s="70">
        <v>149</v>
      </c>
      <c r="Q14781" s="56" t="str">
        <f>IFERROR(VLOOKUP(P14781,#REF!,2,FALSE),"")</f>
        <v/>
      </c>
      <c r="R14781" s="70">
        <v>0</v>
      </c>
      <c r="S14781" s="41" t="s">
        <v>63</v>
      </c>
      <c r="T14781" s="35" t="s">
        <v>8</v>
      </c>
      <c r="U14781" s="35" t="s">
        <v>58</v>
      </c>
    </row>
    <row r="14782" spans="1:21" ht="15.65" customHeight="1" x14ac:dyDescent="0.35">
      <c r="A14782" s="35" t="s">
        <v>4310</v>
      </c>
      <c r="B14782" s="36">
        <v>43435</v>
      </c>
      <c r="D14782" s="35" t="s">
        <v>118</v>
      </c>
      <c r="E14782" s="47">
        <v>13</v>
      </c>
      <c r="F14782" s="49" t="s">
        <v>3552</v>
      </c>
      <c r="G14782" s="35" t="s">
        <v>7661</v>
      </c>
      <c r="H14782" s="70">
        <v>132</v>
      </c>
      <c r="I14782" s="43" t="str">
        <f>IFERROR(VLOOKUP(H14782,#REF!,2,FALSE),"")</f>
        <v/>
      </c>
      <c r="J14782" s="70">
        <v>0</v>
      </c>
      <c r="K14782" s="41" t="s">
        <v>114</v>
      </c>
      <c r="L14782" s="47">
        <v>13</v>
      </c>
      <c r="M14782" s="57" t="s">
        <v>3738</v>
      </c>
      <c r="N14782" s="57" t="s">
        <v>3738</v>
      </c>
      <c r="O14782" s="35" t="s">
        <v>7660</v>
      </c>
      <c r="P14782" s="70">
        <v>147</v>
      </c>
      <c r="Q14782" s="56" t="str">
        <f>IFERROR(VLOOKUP(P14782,#REF!,2,FALSE),"")</f>
        <v/>
      </c>
      <c r="R14782" s="70">
        <v>1</v>
      </c>
      <c r="S14782" s="41" t="s">
        <v>63</v>
      </c>
      <c r="T14782" s="35" t="s">
        <v>8</v>
      </c>
      <c r="U14782" s="35" t="s">
        <v>58</v>
      </c>
    </row>
    <row r="14783" spans="1:21" ht="15.65" customHeight="1" x14ac:dyDescent="0.35">
      <c r="A14783" s="35" t="s">
        <v>4310</v>
      </c>
      <c r="B14783" s="36">
        <v>43435</v>
      </c>
      <c r="D14783" s="35" t="s">
        <v>118</v>
      </c>
      <c r="E14783" s="47">
        <v>14</v>
      </c>
      <c r="F14783" s="49" t="s">
        <v>3689</v>
      </c>
      <c r="G14783" s="35" t="s">
        <v>7660</v>
      </c>
      <c r="H14783" s="70">
        <v>132</v>
      </c>
      <c r="I14783" s="43" t="str">
        <f>IFERROR(VLOOKUP(H14783,#REF!,2,FALSE),"")</f>
        <v/>
      </c>
      <c r="J14783" s="70">
        <v>0.5</v>
      </c>
      <c r="K14783" s="41" t="s">
        <v>114</v>
      </c>
      <c r="L14783" s="47">
        <v>14</v>
      </c>
      <c r="M14783" s="57" t="s">
        <v>3706</v>
      </c>
      <c r="N14783" s="57" t="s">
        <v>3706</v>
      </c>
      <c r="O14783" s="35" t="s">
        <v>7661</v>
      </c>
      <c r="P14783" s="70">
        <v>145</v>
      </c>
      <c r="Q14783" s="56" t="str">
        <f>IFERROR(VLOOKUP(P14783,#REF!,2,FALSE),"")</f>
        <v/>
      </c>
      <c r="R14783" s="70">
        <v>0.5</v>
      </c>
      <c r="S14783" s="41" t="s">
        <v>63</v>
      </c>
      <c r="T14783" s="35" t="s">
        <v>8</v>
      </c>
      <c r="U14783" s="35" t="s">
        <v>58</v>
      </c>
    </row>
    <row r="14784" spans="1:21" ht="15.65" customHeight="1" x14ac:dyDescent="0.35">
      <c r="A14784" s="35" t="s">
        <v>4310</v>
      </c>
      <c r="B14784" s="36">
        <v>43435</v>
      </c>
      <c r="D14784" s="35" t="s">
        <v>118</v>
      </c>
      <c r="E14784" s="47">
        <v>15</v>
      </c>
      <c r="F14784" s="49" t="s">
        <v>3414</v>
      </c>
      <c r="G14784" s="35" t="s">
        <v>7661</v>
      </c>
      <c r="H14784" s="70">
        <v>130</v>
      </c>
      <c r="I14784" s="43" t="str">
        <f>IFERROR(VLOOKUP(H14784,#REF!,2,FALSE),"")</f>
        <v/>
      </c>
      <c r="J14784" s="70">
        <v>0.5</v>
      </c>
      <c r="K14784" s="41" t="s">
        <v>114</v>
      </c>
      <c r="L14784" s="47">
        <v>15</v>
      </c>
      <c r="M14784" s="57" t="s">
        <v>3677</v>
      </c>
      <c r="N14784" s="57" t="s">
        <v>3677</v>
      </c>
      <c r="O14784" s="35" t="s">
        <v>7660</v>
      </c>
      <c r="P14784" s="70">
        <v>144</v>
      </c>
      <c r="Q14784" s="56" t="str">
        <f>IFERROR(VLOOKUP(P14784,#REF!,2,FALSE),"")</f>
        <v/>
      </c>
      <c r="R14784" s="70">
        <v>0.5</v>
      </c>
      <c r="S14784" s="41" t="s">
        <v>63</v>
      </c>
      <c r="T14784" s="35" t="s">
        <v>8</v>
      </c>
      <c r="U14784" s="35" t="s">
        <v>58</v>
      </c>
    </row>
    <row r="14785" spans="1:21" ht="15.65" customHeight="1" x14ac:dyDescent="0.35">
      <c r="A14785" s="35" t="s">
        <v>4310</v>
      </c>
      <c r="B14785" s="36">
        <v>43435</v>
      </c>
      <c r="D14785" s="35" t="s">
        <v>118</v>
      </c>
      <c r="E14785" s="47">
        <v>16</v>
      </c>
      <c r="F14785" s="49" t="s">
        <v>3405</v>
      </c>
      <c r="G14785" s="35" t="s">
        <v>7660</v>
      </c>
      <c r="H14785" s="70">
        <v>128</v>
      </c>
      <c r="I14785" s="43" t="str">
        <f>IFERROR(VLOOKUP(H14785,#REF!,2,FALSE),"")</f>
        <v/>
      </c>
      <c r="J14785" s="70">
        <v>0.5</v>
      </c>
      <c r="K14785" s="41" t="s">
        <v>114</v>
      </c>
      <c r="L14785" s="47">
        <v>16</v>
      </c>
      <c r="M14785" s="57" t="s">
        <v>3743</v>
      </c>
      <c r="N14785" s="57" t="s">
        <v>3743</v>
      </c>
      <c r="O14785" s="35" t="s">
        <v>7661</v>
      </c>
      <c r="P14785" s="70">
        <v>141</v>
      </c>
      <c r="Q14785" s="56" t="str">
        <f>IFERROR(VLOOKUP(P14785,#REF!,2,FALSE),"")</f>
        <v/>
      </c>
      <c r="R14785" s="70">
        <v>0.5</v>
      </c>
      <c r="S14785" s="41" t="s">
        <v>63</v>
      </c>
      <c r="T14785" s="35" t="s">
        <v>8</v>
      </c>
      <c r="U14785" s="35" t="s">
        <v>58</v>
      </c>
    </row>
    <row r="14786" spans="1:21" ht="15.65" customHeight="1" x14ac:dyDescent="0.35">
      <c r="A14786" s="35" t="s">
        <v>4310</v>
      </c>
      <c r="B14786" s="36">
        <v>43484</v>
      </c>
      <c r="D14786" s="35" t="s">
        <v>117</v>
      </c>
      <c r="E14786" s="68">
        <v>1</v>
      </c>
      <c r="F14786" s="83" t="s">
        <v>3493</v>
      </c>
      <c r="G14786" s="35" t="s">
        <v>7660</v>
      </c>
      <c r="H14786" s="88">
        <v>146</v>
      </c>
      <c r="I14786" s="43" t="str">
        <f>IFERROR(VLOOKUP(H14786,#REF!,2,FALSE),"")</f>
        <v/>
      </c>
      <c r="J14786" s="70">
        <v>1</v>
      </c>
      <c r="K14786" s="41" t="s">
        <v>3331</v>
      </c>
      <c r="L14786" s="68">
        <v>1</v>
      </c>
      <c r="M14786" s="57" t="s">
        <v>4002</v>
      </c>
      <c r="N14786" s="57" t="s">
        <v>4002</v>
      </c>
      <c r="O14786" s="35" t="s">
        <v>7661</v>
      </c>
      <c r="P14786" s="88">
        <v>147</v>
      </c>
      <c r="Q14786" s="56" t="str">
        <f>IFERROR(VLOOKUP(P14786,#REF!,2,FALSE),"")</f>
        <v/>
      </c>
      <c r="R14786" s="70">
        <v>0</v>
      </c>
      <c r="S14786" s="41" t="s">
        <v>63</v>
      </c>
      <c r="T14786" s="35" t="s">
        <v>8</v>
      </c>
      <c r="U14786" s="35" t="s">
        <v>77</v>
      </c>
    </row>
    <row r="14787" spans="1:21" ht="15.65" customHeight="1" x14ac:dyDescent="0.35">
      <c r="A14787" s="35" t="s">
        <v>4310</v>
      </c>
      <c r="B14787" s="36">
        <v>43484</v>
      </c>
      <c r="D14787" s="35" t="s">
        <v>117</v>
      </c>
      <c r="E14787" s="68">
        <v>2</v>
      </c>
      <c r="F14787" s="83" t="s">
        <v>3877</v>
      </c>
      <c r="G14787" s="35" t="s">
        <v>7661</v>
      </c>
      <c r="H14787" s="88">
        <v>142</v>
      </c>
      <c r="I14787" s="43" t="str">
        <f>IFERROR(VLOOKUP(H14787,#REF!,2,FALSE),"")</f>
        <v/>
      </c>
      <c r="J14787" s="70">
        <v>0</v>
      </c>
      <c r="K14787" s="41" t="s">
        <v>3331</v>
      </c>
      <c r="L14787" s="68">
        <v>2</v>
      </c>
      <c r="M14787" s="57" t="s">
        <v>4216</v>
      </c>
      <c r="N14787" s="57" t="s">
        <v>4216</v>
      </c>
      <c r="O14787" s="35" t="s">
        <v>7660</v>
      </c>
      <c r="P14787" s="88">
        <v>142</v>
      </c>
      <c r="Q14787" s="56" t="str">
        <f>IFERROR(VLOOKUP(P14787,#REF!,2,FALSE),"")</f>
        <v/>
      </c>
      <c r="R14787" s="70">
        <v>1</v>
      </c>
      <c r="S14787" s="41" t="s">
        <v>63</v>
      </c>
      <c r="T14787" s="35" t="s">
        <v>8</v>
      </c>
      <c r="U14787" s="35" t="s">
        <v>77</v>
      </c>
    </row>
    <row r="14788" spans="1:21" ht="15.65" customHeight="1" x14ac:dyDescent="0.35">
      <c r="A14788" s="35" t="s">
        <v>4310</v>
      </c>
      <c r="B14788" s="36">
        <v>43484</v>
      </c>
      <c r="D14788" s="35" t="s">
        <v>117</v>
      </c>
      <c r="E14788" s="68">
        <v>3</v>
      </c>
      <c r="F14788" s="83" t="s">
        <v>3691</v>
      </c>
      <c r="G14788" s="35" t="s">
        <v>7660</v>
      </c>
      <c r="H14788" s="88">
        <v>139</v>
      </c>
      <c r="I14788" s="43" t="str">
        <f>IFERROR(VLOOKUP(H14788,#REF!,2,FALSE),"")</f>
        <v/>
      </c>
      <c r="J14788" s="70">
        <v>1</v>
      </c>
      <c r="K14788" s="41" t="s">
        <v>3331</v>
      </c>
      <c r="L14788" s="68">
        <v>3</v>
      </c>
      <c r="M14788" s="57" t="s">
        <v>3696</v>
      </c>
      <c r="N14788" s="57" t="s">
        <v>3696</v>
      </c>
      <c r="O14788" s="35" t="s">
        <v>7661</v>
      </c>
      <c r="P14788" s="88">
        <v>135</v>
      </c>
      <c r="Q14788" s="56" t="str">
        <f>IFERROR(VLOOKUP(P14788,#REF!,2,FALSE),"")</f>
        <v/>
      </c>
      <c r="R14788" s="70">
        <v>0</v>
      </c>
      <c r="S14788" s="41" t="s">
        <v>63</v>
      </c>
      <c r="T14788" s="35" t="s">
        <v>8</v>
      </c>
      <c r="U14788" s="35" t="s">
        <v>77</v>
      </c>
    </row>
    <row r="14789" spans="1:21" ht="15.65" customHeight="1" x14ac:dyDescent="0.35">
      <c r="A14789" s="35" t="s">
        <v>4310</v>
      </c>
      <c r="B14789" s="36">
        <v>43484</v>
      </c>
      <c r="D14789" s="35" t="s">
        <v>117</v>
      </c>
      <c r="E14789" s="68">
        <v>4</v>
      </c>
      <c r="F14789" s="83" t="s">
        <v>3521</v>
      </c>
      <c r="G14789" s="35" t="s">
        <v>7661</v>
      </c>
      <c r="H14789" s="88">
        <v>134</v>
      </c>
      <c r="I14789" s="43" t="str">
        <f>IFERROR(VLOOKUP(H14789,#REF!,2,FALSE),"")</f>
        <v/>
      </c>
      <c r="J14789" s="70">
        <v>0.5</v>
      </c>
      <c r="K14789" s="41" t="s">
        <v>3331</v>
      </c>
      <c r="L14789" s="68">
        <v>4</v>
      </c>
      <c r="M14789" s="57" t="s">
        <v>3692</v>
      </c>
      <c r="N14789" s="57" t="s">
        <v>3692</v>
      </c>
      <c r="O14789" s="35" t="s">
        <v>7660</v>
      </c>
      <c r="P14789" s="88">
        <v>134</v>
      </c>
      <c r="Q14789" s="56" t="str">
        <f>IFERROR(VLOOKUP(P14789,#REF!,2,FALSE),"")</f>
        <v/>
      </c>
      <c r="R14789" s="70">
        <v>0.5</v>
      </c>
      <c r="S14789" s="41" t="s">
        <v>63</v>
      </c>
      <c r="T14789" s="35" t="s">
        <v>8</v>
      </c>
      <c r="U14789" s="35" t="s">
        <v>77</v>
      </c>
    </row>
    <row r="14790" spans="1:21" ht="15.65" customHeight="1" x14ac:dyDescent="0.35">
      <c r="A14790" s="35" t="s">
        <v>4310</v>
      </c>
      <c r="B14790" s="36">
        <v>43484</v>
      </c>
      <c r="D14790" s="35" t="s">
        <v>117</v>
      </c>
      <c r="E14790" s="68">
        <v>5</v>
      </c>
      <c r="F14790" s="83" t="s">
        <v>3844</v>
      </c>
      <c r="G14790" s="35" t="s">
        <v>7660</v>
      </c>
      <c r="H14790" s="88">
        <v>132</v>
      </c>
      <c r="I14790" s="43" t="str">
        <f>IFERROR(VLOOKUP(H14790,#REF!,2,FALSE),"")</f>
        <v/>
      </c>
      <c r="J14790" s="70">
        <v>0.5</v>
      </c>
      <c r="K14790" s="41" t="s">
        <v>3331</v>
      </c>
      <c r="L14790" s="68">
        <v>5</v>
      </c>
      <c r="M14790" s="57" t="s">
        <v>3712</v>
      </c>
      <c r="N14790" s="57" t="s">
        <v>3712</v>
      </c>
      <c r="O14790" s="35" t="s">
        <v>7661</v>
      </c>
      <c r="P14790" s="88">
        <v>131</v>
      </c>
      <c r="Q14790" s="56" t="str">
        <f>IFERROR(VLOOKUP(P14790,#REF!,2,FALSE),"")</f>
        <v/>
      </c>
      <c r="R14790" s="70">
        <v>0.5</v>
      </c>
      <c r="S14790" s="41" t="s">
        <v>63</v>
      </c>
      <c r="T14790" s="35" t="s">
        <v>8</v>
      </c>
      <c r="U14790" s="35" t="s">
        <v>77</v>
      </c>
    </row>
    <row r="14791" spans="1:21" ht="15.65" customHeight="1" x14ac:dyDescent="0.35">
      <c r="A14791" s="35" t="s">
        <v>4310</v>
      </c>
      <c r="B14791" s="36">
        <v>43484</v>
      </c>
      <c r="D14791" s="35" t="s">
        <v>117</v>
      </c>
      <c r="E14791" s="68">
        <v>6</v>
      </c>
      <c r="F14791" s="83" t="s">
        <v>3689</v>
      </c>
      <c r="G14791" s="35" t="s">
        <v>7661</v>
      </c>
      <c r="H14791" s="88">
        <v>132</v>
      </c>
      <c r="I14791" s="43" t="str">
        <f>IFERROR(VLOOKUP(H14791,#REF!,2,FALSE),"")</f>
        <v/>
      </c>
      <c r="J14791" s="70">
        <v>0.5</v>
      </c>
      <c r="K14791" s="41" t="s">
        <v>3331</v>
      </c>
      <c r="L14791" s="68">
        <v>6</v>
      </c>
      <c r="M14791" s="57" t="s">
        <v>3698</v>
      </c>
      <c r="N14791" s="57" t="s">
        <v>3698</v>
      </c>
      <c r="O14791" s="35" t="s">
        <v>7660</v>
      </c>
      <c r="P14791" s="88">
        <v>129</v>
      </c>
      <c r="Q14791" s="56" t="str">
        <f>IFERROR(VLOOKUP(P14791,#REF!,2,FALSE),"")</f>
        <v/>
      </c>
      <c r="R14791" s="70">
        <v>0.5</v>
      </c>
      <c r="S14791" s="41" t="s">
        <v>63</v>
      </c>
      <c r="T14791" s="35" t="s">
        <v>8</v>
      </c>
      <c r="U14791" s="35" t="s">
        <v>77</v>
      </c>
    </row>
    <row r="14792" spans="1:21" ht="15.65" customHeight="1" x14ac:dyDescent="0.35">
      <c r="A14792" s="35" t="s">
        <v>4310</v>
      </c>
      <c r="B14792" s="36">
        <v>43484</v>
      </c>
      <c r="D14792" s="35" t="s">
        <v>117</v>
      </c>
      <c r="E14792" s="68">
        <v>7</v>
      </c>
      <c r="F14792" s="83" t="s">
        <v>3404</v>
      </c>
      <c r="G14792" s="35" t="s">
        <v>7660</v>
      </c>
      <c r="H14792" s="88">
        <v>132</v>
      </c>
      <c r="I14792" s="43" t="str">
        <f>IFERROR(VLOOKUP(H14792,#REF!,2,FALSE),"")</f>
        <v/>
      </c>
      <c r="J14792" s="70">
        <v>1</v>
      </c>
      <c r="K14792" s="41" t="s">
        <v>3331</v>
      </c>
      <c r="L14792" s="68">
        <v>7</v>
      </c>
      <c r="M14792" s="57" t="s">
        <v>3879</v>
      </c>
      <c r="N14792" s="57" t="s">
        <v>3879</v>
      </c>
      <c r="O14792" s="35" t="s">
        <v>7661</v>
      </c>
      <c r="P14792" s="88">
        <v>128</v>
      </c>
      <c r="Q14792" s="56" t="str">
        <f>IFERROR(VLOOKUP(P14792,#REF!,2,FALSE),"")</f>
        <v/>
      </c>
      <c r="R14792" s="70">
        <v>0</v>
      </c>
      <c r="S14792" s="41" t="s">
        <v>63</v>
      </c>
      <c r="T14792" s="35" t="s">
        <v>8</v>
      </c>
      <c r="U14792" s="35" t="s">
        <v>77</v>
      </c>
    </row>
    <row r="14793" spans="1:21" ht="15.65" customHeight="1" x14ac:dyDescent="0.35">
      <c r="A14793" s="35" t="s">
        <v>4310</v>
      </c>
      <c r="B14793" s="36">
        <v>43484</v>
      </c>
      <c r="D14793" s="35" t="s">
        <v>117</v>
      </c>
      <c r="E14793" s="68">
        <v>8</v>
      </c>
      <c r="F14793" s="83" t="s">
        <v>3414</v>
      </c>
      <c r="G14793" s="35" t="s">
        <v>7661</v>
      </c>
      <c r="H14793" s="88">
        <v>130</v>
      </c>
      <c r="I14793" s="43" t="str">
        <f>IFERROR(VLOOKUP(H14793,#REF!,2,FALSE),"")</f>
        <v/>
      </c>
      <c r="J14793" s="70">
        <v>0</v>
      </c>
      <c r="K14793" s="41" t="s">
        <v>3331</v>
      </c>
      <c r="L14793" s="68">
        <v>8</v>
      </c>
      <c r="M14793" s="57" t="s">
        <v>3700</v>
      </c>
      <c r="N14793" s="57" t="s">
        <v>3700</v>
      </c>
      <c r="O14793" s="35" t="s">
        <v>7660</v>
      </c>
      <c r="P14793" s="88">
        <v>125</v>
      </c>
      <c r="Q14793" s="56" t="str">
        <f>IFERROR(VLOOKUP(P14793,#REF!,2,FALSE),"")</f>
        <v/>
      </c>
      <c r="R14793" s="70">
        <v>1</v>
      </c>
      <c r="S14793" s="41" t="s">
        <v>63</v>
      </c>
      <c r="T14793" s="35" t="s">
        <v>8</v>
      </c>
      <c r="U14793" s="35" t="s">
        <v>77</v>
      </c>
    </row>
    <row r="14794" spans="1:21" ht="15.65" customHeight="1" x14ac:dyDescent="0.35">
      <c r="A14794" s="35" t="s">
        <v>4310</v>
      </c>
      <c r="B14794" s="36">
        <v>43484</v>
      </c>
      <c r="D14794" s="35" t="s">
        <v>117</v>
      </c>
      <c r="E14794" s="68">
        <v>9</v>
      </c>
      <c r="F14794" s="83" t="s">
        <v>3998</v>
      </c>
      <c r="G14794" s="35" t="s">
        <v>7660</v>
      </c>
      <c r="H14794" s="88">
        <v>129</v>
      </c>
      <c r="I14794" s="43" t="str">
        <f>IFERROR(VLOOKUP(H14794,#REF!,2,FALSE),"")</f>
        <v/>
      </c>
      <c r="J14794" s="70">
        <v>0</v>
      </c>
      <c r="K14794" s="41" t="s">
        <v>3331</v>
      </c>
      <c r="L14794" s="68">
        <v>9</v>
      </c>
      <c r="M14794" s="57" t="s">
        <v>4220</v>
      </c>
      <c r="N14794" s="57" t="s">
        <v>4220</v>
      </c>
      <c r="O14794" s="35" t="s">
        <v>7661</v>
      </c>
      <c r="P14794" s="88">
        <v>124</v>
      </c>
      <c r="Q14794" s="56" t="str">
        <f>IFERROR(VLOOKUP(P14794,#REF!,2,FALSE),"")</f>
        <v/>
      </c>
      <c r="R14794" s="70">
        <v>1</v>
      </c>
      <c r="S14794" s="41" t="s">
        <v>63</v>
      </c>
      <c r="T14794" s="35" t="s">
        <v>8</v>
      </c>
      <c r="U14794" s="35" t="s">
        <v>77</v>
      </c>
    </row>
    <row r="14795" spans="1:21" ht="15.65" customHeight="1" x14ac:dyDescent="0.35">
      <c r="A14795" s="35" t="s">
        <v>4310</v>
      </c>
      <c r="B14795" s="36">
        <v>43484</v>
      </c>
      <c r="D14795" s="35" t="s">
        <v>117</v>
      </c>
      <c r="E14795" s="68">
        <v>10</v>
      </c>
      <c r="F14795" s="83" t="s">
        <v>3684</v>
      </c>
      <c r="G14795" s="35" t="s">
        <v>7661</v>
      </c>
      <c r="H14795" s="88">
        <v>129</v>
      </c>
      <c r="I14795" s="43" t="str">
        <f>IFERROR(VLOOKUP(H14795,#REF!,2,FALSE),"")</f>
        <v/>
      </c>
      <c r="J14795" s="70">
        <v>0</v>
      </c>
      <c r="K14795" s="41" t="s">
        <v>3331</v>
      </c>
      <c r="L14795" s="68">
        <v>10</v>
      </c>
      <c r="M14795" s="57" t="s">
        <v>4305</v>
      </c>
      <c r="N14795" s="57" t="s">
        <v>4305</v>
      </c>
      <c r="O14795" s="35" t="s">
        <v>7660</v>
      </c>
      <c r="P14795" s="88" t="s">
        <v>593</v>
      </c>
      <c r="Q14795" s="56" t="str">
        <f>IFERROR(VLOOKUP(P14795,#REF!,2,FALSE),"")</f>
        <v/>
      </c>
      <c r="R14795" s="70">
        <v>1</v>
      </c>
      <c r="S14795" s="41" t="s">
        <v>63</v>
      </c>
      <c r="T14795" s="35" t="s">
        <v>8</v>
      </c>
      <c r="U14795" s="35" t="s">
        <v>77</v>
      </c>
    </row>
    <row r="14796" spans="1:21" ht="15.65" customHeight="1" x14ac:dyDescent="0.35">
      <c r="A14796" s="35" t="s">
        <v>4310</v>
      </c>
      <c r="B14796" s="36">
        <v>43484</v>
      </c>
      <c r="D14796" s="35" t="s">
        <v>117</v>
      </c>
      <c r="E14796" s="68">
        <v>11</v>
      </c>
      <c r="F14796" s="83" t="s">
        <v>3514</v>
      </c>
      <c r="G14796" s="35" t="s">
        <v>7660</v>
      </c>
      <c r="H14796" s="88">
        <v>125</v>
      </c>
      <c r="I14796" s="43" t="str">
        <f>IFERROR(VLOOKUP(H14796,#REF!,2,FALSE),"")</f>
        <v/>
      </c>
      <c r="J14796" s="70">
        <v>0.5</v>
      </c>
      <c r="K14796" s="41" t="s">
        <v>3331</v>
      </c>
      <c r="L14796" s="68">
        <v>11</v>
      </c>
      <c r="M14796" s="57" t="s">
        <v>4219</v>
      </c>
      <c r="N14796" s="57" t="s">
        <v>4219</v>
      </c>
      <c r="O14796" s="35" t="s">
        <v>7661</v>
      </c>
      <c r="P14796" s="88">
        <v>112</v>
      </c>
      <c r="Q14796" s="56" t="str">
        <f>IFERROR(VLOOKUP(P14796,#REF!,2,FALSE),"")</f>
        <v/>
      </c>
      <c r="R14796" s="70">
        <v>0.5</v>
      </c>
      <c r="S14796" s="41" t="s">
        <v>63</v>
      </c>
      <c r="T14796" s="35" t="s">
        <v>8</v>
      </c>
      <c r="U14796" s="35" t="s">
        <v>77</v>
      </c>
    </row>
    <row r="14797" spans="1:21" ht="15.65" customHeight="1" x14ac:dyDescent="0.35">
      <c r="A14797" s="35" t="s">
        <v>4310</v>
      </c>
      <c r="B14797" s="36">
        <v>43484</v>
      </c>
      <c r="D14797" s="35" t="s">
        <v>117</v>
      </c>
      <c r="E14797" s="68">
        <v>12</v>
      </c>
      <c r="F14797" s="83" t="s">
        <v>4269</v>
      </c>
      <c r="G14797" s="35" t="s">
        <v>7661</v>
      </c>
      <c r="H14797" s="88">
        <v>123</v>
      </c>
      <c r="I14797" s="43" t="str">
        <f>IFERROR(VLOOKUP(H14797,#REF!,2,FALSE),"")</f>
        <v/>
      </c>
      <c r="J14797" s="70">
        <v>0.5</v>
      </c>
      <c r="K14797" s="41" t="s">
        <v>3331</v>
      </c>
      <c r="L14797" s="68">
        <v>12</v>
      </c>
      <c r="M14797" s="57" t="s">
        <v>4285</v>
      </c>
      <c r="N14797" s="57" t="s">
        <v>4285</v>
      </c>
      <c r="O14797" s="35" t="s">
        <v>7660</v>
      </c>
      <c r="P14797" s="88">
        <v>109</v>
      </c>
      <c r="Q14797" s="56" t="str">
        <f>IFERROR(VLOOKUP(P14797,#REF!,2,FALSE),"")</f>
        <v/>
      </c>
      <c r="R14797" s="70">
        <v>0.5</v>
      </c>
      <c r="S14797" s="41" t="s">
        <v>63</v>
      </c>
      <c r="T14797" s="35" t="s">
        <v>8</v>
      </c>
      <c r="U14797" s="35" t="s">
        <v>77</v>
      </c>
    </row>
    <row r="14798" spans="1:21" ht="15.65" customHeight="1" x14ac:dyDescent="0.35">
      <c r="A14798" s="35" t="s">
        <v>4310</v>
      </c>
      <c r="B14798" s="36">
        <v>43484</v>
      </c>
      <c r="D14798" s="35" t="s">
        <v>117</v>
      </c>
      <c r="E14798" s="68">
        <v>13</v>
      </c>
      <c r="F14798" s="83" t="s">
        <v>3516</v>
      </c>
      <c r="G14798" s="35" t="s">
        <v>7660</v>
      </c>
      <c r="H14798" s="88">
        <v>122</v>
      </c>
      <c r="I14798" s="43" t="str">
        <f>IFERROR(VLOOKUP(H14798,#REF!,2,FALSE),"")</f>
        <v/>
      </c>
      <c r="J14798" s="70">
        <v>0.5</v>
      </c>
      <c r="K14798" s="41" t="s">
        <v>3331</v>
      </c>
      <c r="L14798" s="68">
        <v>13</v>
      </c>
      <c r="M14798" s="57" t="s">
        <v>3714</v>
      </c>
      <c r="N14798" s="57" t="s">
        <v>3714</v>
      </c>
      <c r="O14798" s="35" t="s">
        <v>7661</v>
      </c>
      <c r="P14798" s="88">
        <v>108</v>
      </c>
      <c r="Q14798" s="56" t="str">
        <f>IFERROR(VLOOKUP(P14798,#REF!,2,FALSE),"")</f>
        <v/>
      </c>
      <c r="R14798" s="70">
        <v>0.5</v>
      </c>
      <c r="S14798" s="41" t="s">
        <v>63</v>
      </c>
      <c r="T14798" s="35" t="s">
        <v>8</v>
      </c>
      <c r="U14798" s="35" t="s">
        <v>77</v>
      </c>
    </row>
    <row r="14799" spans="1:21" ht="15.65" customHeight="1" x14ac:dyDescent="0.35">
      <c r="A14799" s="35" t="s">
        <v>4310</v>
      </c>
      <c r="B14799" s="36">
        <v>43484</v>
      </c>
      <c r="D14799" s="35" t="s">
        <v>117</v>
      </c>
      <c r="E14799" s="68">
        <v>14</v>
      </c>
      <c r="F14799" s="83" t="s">
        <v>3933</v>
      </c>
      <c r="G14799" s="35" t="s">
        <v>7661</v>
      </c>
      <c r="H14799" s="88">
        <v>117</v>
      </c>
      <c r="I14799" s="43" t="str">
        <f>IFERROR(VLOOKUP(H14799,#REF!,2,FALSE),"")</f>
        <v/>
      </c>
      <c r="J14799" s="70">
        <v>0</v>
      </c>
      <c r="K14799" s="41" t="s">
        <v>3331</v>
      </c>
      <c r="L14799" s="68">
        <v>14</v>
      </c>
      <c r="M14799" s="57" t="s">
        <v>4296</v>
      </c>
      <c r="N14799" s="57" t="s">
        <v>4296</v>
      </c>
      <c r="O14799" s="35" t="s">
        <v>7660</v>
      </c>
      <c r="P14799" s="88">
        <v>105</v>
      </c>
      <c r="Q14799" s="56" t="str">
        <f>IFERROR(VLOOKUP(P14799,#REF!,2,FALSE),"")</f>
        <v/>
      </c>
      <c r="R14799" s="70">
        <v>1</v>
      </c>
      <c r="S14799" s="41" t="s">
        <v>63</v>
      </c>
      <c r="T14799" s="35" t="s">
        <v>8</v>
      </c>
      <c r="U14799" s="35" t="s">
        <v>77</v>
      </c>
    </row>
    <row r="14800" spans="1:21" ht="15.65" customHeight="1" x14ac:dyDescent="0.35">
      <c r="A14800" s="35" t="s">
        <v>4310</v>
      </c>
      <c r="B14800" s="36">
        <v>43484</v>
      </c>
      <c r="D14800" s="35" t="s">
        <v>117</v>
      </c>
      <c r="E14800" s="68">
        <v>15</v>
      </c>
      <c r="F14800" s="83" t="s">
        <v>3406</v>
      </c>
      <c r="G14800" s="35" t="s">
        <v>7660</v>
      </c>
      <c r="H14800" s="88">
        <v>107</v>
      </c>
      <c r="I14800" s="43" t="str">
        <f>IFERROR(VLOOKUP(H14800,#REF!,2,FALSE),"")</f>
        <v/>
      </c>
      <c r="J14800" s="70">
        <v>1</v>
      </c>
      <c r="K14800" s="41" t="s">
        <v>3331</v>
      </c>
      <c r="L14800" s="68">
        <v>15</v>
      </c>
      <c r="M14800" s="57" t="s">
        <v>4218</v>
      </c>
      <c r="N14800" s="57" t="s">
        <v>4218</v>
      </c>
      <c r="O14800" s="35" t="s">
        <v>7661</v>
      </c>
      <c r="P14800" s="88">
        <v>104</v>
      </c>
      <c r="Q14800" s="56" t="str">
        <f>IFERROR(VLOOKUP(P14800,#REF!,2,FALSE),"")</f>
        <v/>
      </c>
      <c r="R14800" s="70">
        <v>0</v>
      </c>
      <c r="S14800" s="41" t="s">
        <v>63</v>
      </c>
      <c r="T14800" s="35" t="s">
        <v>8</v>
      </c>
      <c r="U14800" s="35" t="s">
        <v>77</v>
      </c>
    </row>
    <row r="14801" spans="1:21" ht="15.65" customHeight="1" x14ac:dyDescent="0.35">
      <c r="A14801" s="35" t="s">
        <v>4310</v>
      </c>
      <c r="B14801" s="36">
        <v>43484</v>
      </c>
      <c r="D14801" s="35" t="s">
        <v>117</v>
      </c>
      <c r="E14801" s="68">
        <v>16</v>
      </c>
      <c r="F14801" s="83" t="s">
        <v>3703</v>
      </c>
      <c r="G14801" s="35" t="s">
        <v>7661</v>
      </c>
      <c r="H14801" s="88">
        <v>106</v>
      </c>
      <c r="I14801" s="43" t="str">
        <f>IFERROR(VLOOKUP(H14801,#REF!,2,FALSE),"")</f>
        <v/>
      </c>
      <c r="J14801" s="70">
        <v>0</v>
      </c>
      <c r="K14801" s="41" t="s">
        <v>3331</v>
      </c>
      <c r="L14801" s="68">
        <v>16</v>
      </c>
      <c r="M14801" s="57" t="s">
        <v>3862</v>
      </c>
      <c r="N14801" s="57" t="s">
        <v>3862</v>
      </c>
      <c r="O14801" s="35" t="s">
        <v>7660</v>
      </c>
      <c r="P14801" s="88">
        <v>102</v>
      </c>
      <c r="Q14801" s="56" t="str">
        <f>IFERROR(VLOOKUP(P14801,#REF!,2,FALSE),"")</f>
        <v/>
      </c>
      <c r="R14801" s="70">
        <v>1</v>
      </c>
      <c r="S14801" s="41" t="s">
        <v>63</v>
      </c>
      <c r="T14801" s="35" t="s">
        <v>8</v>
      </c>
      <c r="U14801" s="35" t="s">
        <v>77</v>
      </c>
    </row>
    <row r="14802" spans="1:21" ht="15.65" customHeight="1" x14ac:dyDescent="0.35">
      <c r="A14802" s="35" t="s">
        <v>4310</v>
      </c>
      <c r="B14802" s="36">
        <v>43484</v>
      </c>
      <c r="D14802" s="35" t="s">
        <v>117</v>
      </c>
      <c r="E14802" s="68">
        <v>17</v>
      </c>
      <c r="F14802" s="66" t="s">
        <v>4203</v>
      </c>
      <c r="G14802" s="35" t="s">
        <v>7660</v>
      </c>
      <c r="H14802" s="88">
        <v>100</v>
      </c>
      <c r="I14802" s="43" t="str">
        <f>IFERROR(VLOOKUP(H14802,#REF!,2,FALSE),"")</f>
        <v/>
      </c>
      <c r="J14802" s="88">
        <v>0</v>
      </c>
      <c r="K14802" s="41" t="s">
        <v>3331</v>
      </c>
      <c r="L14802" s="68">
        <v>17</v>
      </c>
      <c r="M14802" s="66" t="s">
        <v>3880</v>
      </c>
      <c r="N14802" s="66" t="s">
        <v>3880</v>
      </c>
      <c r="O14802" s="35" t="s">
        <v>7661</v>
      </c>
      <c r="P14802" s="88">
        <v>101</v>
      </c>
      <c r="Q14802" s="56" t="str">
        <f>IFERROR(VLOOKUP(P14802,#REF!,2,FALSE),"")</f>
        <v/>
      </c>
      <c r="R14802" s="88">
        <v>1</v>
      </c>
      <c r="S14802" s="41" t="s">
        <v>63</v>
      </c>
      <c r="T14802" s="35" t="s">
        <v>8</v>
      </c>
      <c r="U14802" s="35" t="s">
        <v>77</v>
      </c>
    </row>
    <row r="14803" spans="1:21" ht="15.65" customHeight="1" x14ac:dyDescent="0.35">
      <c r="A14803" s="35" t="s">
        <v>4310</v>
      </c>
      <c r="B14803" s="36">
        <v>43484</v>
      </c>
      <c r="D14803" s="35" t="s">
        <v>117</v>
      </c>
      <c r="E14803" s="68">
        <v>18</v>
      </c>
      <c r="F14803" s="66" t="s">
        <v>3634</v>
      </c>
      <c r="G14803" s="35" t="s">
        <v>7661</v>
      </c>
      <c r="H14803" s="88">
        <v>101</v>
      </c>
      <c r="I14803" s="43" t="str">
        <f>IFERROR(VLOOKUP(H14803,#REF!,2,FALSE),"")</f>
        <v/>
      </c>
      <c r="J14803" s="88">
        <v>1</v>
      </c>
      <c r="K14803" s="41" t="s">
        <v>3331</v>
      </c>
      <c r="L14803" s="68">
        <v>18</v>
      </c>
      <c r="M14803" s="66" t="s">
        <v>4042</v>
      </c>
      <c r="N14803" s="66" t="s">
        <v>4042</v>
      </c>
      <c r="O14803" s="35" t="s">
        <v>7660</v>
      </c>
      <c r="P14803" s="88">
        <v>99</v>
      </c>
      <c r="Q14803" s="56" t="str">
        <f>IFERROR(VLOOKUP(P14803,#REF!,2,FALSE),"")</f>
        <v/>
      </c>
      <c r="R14803" s="88">
        <v>0</v>
      </c>
      <c r="S14803" s="41" t="s">
        <v>63</v>
      </c>
      <c r="T14803" s="35" t="s">
        <v>8</v>
      </c>
      <c r="U14803" s="35" t="s">
        <v>77</v>
      </c>
    </row>
    <row r="14804" spans="1:21" ht="15.65" customHeight="1" x14ac:dyDescent="0.35">
      <c r="A14804" s="35" t="s">
        <v>4310</v>
      </c>
      <c r="B14804" s="36">
        <v>43491</v>
      </c>
      <c r="D14804" s="35" t="s">
        <v>118</v>
      </c>
      <c r="E14804" s="68">
        <v>1</v>
      </c>
      <c r="F14804" s="83" t="s">
        <v>3784</v>
      </c>
      <c r="G14804" s="35" t="s">
        <v>7660</v>
      </c>
      <c r="H14804" s="88">
        <v>199</v>
      </c>
      <c r="I14804" s="43" t="str">
        <f>IFERROR(VLOOKUP(H14804,#REF!,2,FALSE),"")</f>
        <v/>
      </c>
      <c r="J14804" s="70">
        <v>0.5</v>
      </c>
      <c r="K14804" s="41" t="s">
        <v>113</v>
      </c>
      <c r="L14804" s="68">
        <v>1</v>
      </c>
      <c r="M14804" s="57" t="s">
        <v>4288</v>
      </c>
      <c r="N14804" s="57" t="s">
        <v>4288</v>
      </c>
      <c r="O14804" s="35" t="s">
        <v>7661</v>
      </c>
      <c r="P14804" s="88">
        <v>194</v>
      </c>
      <c r="Q14804" s="56" t="str">
        <f>IFERROR(VLOOKUP(P14804,#REF!,2,FALSE),"")</f>
        <v/>
      </c>
      <c r="R14804" s="70">
        <v>0.5</v>
      </c>
      <c r="S14804" s="41" t="s">
        <v>63</v>
      </c>
      <c r="T14804" s="35" t="s">
        <v>8</v>
      </c>
      <c r="U14804" s="35" t="s">
        <v>58</v>
      </c>
    </row>
    <row r="14805" spans="1:21" ht="15.65" customHeight="1" x14ac:dyDescent="0.35">
      <c r="A14805" s="35" t="s">
        <v>4310</v>
      </c>
      <c r="B14805" s="36">
        <v>43491</v>
      </c>
      <c r="D14805" s="35" t="s">
        <v>118</v>
      </c>
      <c r="E14805" s="68">
        <v>2</v>
      </c>
      <c r="F14805" s="83" t="s">
        <v>4056</v>
      </c>
      <c r="G14805" s="35" t="s">
        <v>7661</v>
      </c>
      <c r="H14805" s="88">
        <v>189</v>
      </c>
      <c r="I14805" s="43" t="str">
        <f>IFERROR(VLOOKUP(H14805,#REF!,2,FALSE),"")</f>
        <v/>
      </c>
      <c r="J14805" s="70">
        <v>0.5</v>
      </c>
      <c r="K14805" s="41" t="s">
        <v>113</v>
      </c>
      <c r="L14805" s="68">
        <v>2</v>
      </c>
      <c r="M14805" s="57" t="s">
        <v>3425</v>
      </c>
      <c r="N14805" s="57" t="s">
        <v>3425</v>
      </c>
      <c r="O14805" s="35" t="s">
        <v>7660</v>
      </c>
      <c r="P14805" s="88">
        <v>172</v>
      </c>
      <c r="Q14805" s="56" t="str">
        <f>IFERROR(VLOOKUP(P14805,#REF!,2,FALSE),"")</f>
        <v/>
      </c>
      <c r="R14805" s="70">
        <v>0.5</v>
      </c>
      <c r="S14805" s="41" t="s">
        <v>63</v>
      </c>
      <c r="T14805" s="35" t="s">
        <v>8</v>
      </c>
      <c r="U14805" s="35" t="s">
        <v>58</v>
      </c>
    </row>
    <row r="14806" spans="1:21" ht="15.65" customHeight="1" x14ac:dyDescent="0.35">
      <c r="A14806" s="35" t="s">
        <v>4310</v>
      </c>
      <c r="B14806" s="36">
        <v>43491</v>
      </c>
      <c r="D14806" s="35" t="s">
        <v>118</v>
      </c>
      <c r="E14806" s="68">
        <v>3</v>
      </c>
      <c r="F14806" s="83" t="s">
        <v>3413</v>
      </c>
      <c r="G14806" s="35" t="s">
        <v>7660</v>
      </c>
      <c r="H14806" s="88">
        <v>175</v>
      </c>
      <c r="I14806" s="43" t="str">
        <f>IFERROR(VLOOKUP(H14806,#REF!,2,FALSE),"")</f>
        <v/>
      </c>
      <c r="J14806" s="70">
        <v>0</v>
      </c>
      <c r="K14806" s="41" t="s">
        <v>113</v>
      </c>
      <c r="L14806" s="68">
        <v>3</v>
      </c>
      <c r="M14806" s="57" t="s">
        <v>3915</v>
      </c>
      <c r="N14806" s="57" t="s">
        <v>3915</v>
      </c>
      <c r="O14806" s="35" t="s">
        <v>7661</v>
      </c>
      <c r="P14806" s="88">
        <v>171</v>
      </c>
      <c r="Q14806" s="56" t="str">
        <f>IFERROR(VLOOKUP(P14806,#REF!,2,FALSE),"")</f>
        <v/>
      </c>
      <c r="R14806" s="70">
        <v>1</v>
      </c>
      <c r="S14806" s="41" t="s">
        <v>63</v>
      </c>
      <c r="T14806" s="35" t="s">
        <v>8</v>
      </c>
      <c r="U14806" s="35" t="s">
        <v>58</v>
      </c>
    </row>
    <row r="14807" spans="1:21" ht="15.65" customHeight="1" x14ac:dyDescent="0.35">
      <c r="A14807" s="35" t="s">
        <v>4310</v>
      </c>
      <c r="B14807" s="36">
        <v>43491</v>
      </c>
      <c r="D14807" s="35" t="s">
        <v>118</v>
      </c>
      <c r="E14807" s="68">
        <v>4</v>
      </c>
      <c r="F14807" s="83" t="s">
        <v>3488</v>
      </c>
      <c r="G14807" s="35" t="s">
        <v>7661</v>
      </c>
      <c r="H14807" s="88">
        <v>166</v>
      </c>
      <c r="I14807" s="43" t="str">
        <f>IFERROR(VLOOKUP(H14807,#REF!,2,FALSE),"")</f>
        <v/>
      </c>
      <c r="J14807" s="70">
        <v>0</v>
      </c>
      <c r="K14807" s="41" t="s">
        <v>113</v>
      </c>
      <c r="L14807" s="68">
        <v>4</v>
      </c>
      <c r="M14807" s="57" t="s">
        <v>4289</v>
      </c>
      <c r="N14807" s="57" t="s">
        <v>4289</v>
      </c>
      <c r="O14807" s="35" t="s">
        <v>7660</v>
      </c>
      <c r="P14807" s="88">
        <v>171</v>
      </c>
      <c r="Q14807" s="56" t="str">
        <f>IFERROR(VLOOKUP(P14807,#REF!,2,FALSE),"")</f>
        <v/>
      </c>
      <c r="R14807" s="70">
        <v>1</v>
      </c>
      <c r="S14807" s="41" t="s">
        <v>63</v>
      </c>
      <c r="T14807" s="35" t="s">
        <v>8</v>
      </c>
      <c r="U14807" s="35" t="s">
        <v>58</v>
      </c>
    </row>
    <row r="14808" spans="1:21" ht="15.65" customHeight="1" x14ac:dyDescent="0.35">
      <c r="A14808" s="35" t="s">
        <v>4310</v>
      </c>
      <c r="B14808" s="36">
        <v>43491</v>
      </c>
      <c r="D14808" s="35" t="s">
        <v>118</v>
      </c>
      <c r="E14808" s="68">
        <v>5</v>
      </c>
      <c r="F14808" s="83" t="s">
        <v>3806</v>
      </c>
      <c r="G14808" s="35" t="s">
        <v>7660</v>
      </c>
      <c r="H14808" s="88">
        <v>164</v>
      </c>
      <c r="I14808" s="43" t="str">
        <f>IFERROR(VLOOKUP(H14808,#REF!,2,FALSE),"")</f>
        <v/>
      </c>
      <c r="J14808" s="70">
        <v>1</v>
      </c>
      <c r="K14808" s="41" t="s">
        <v>113</v>
      </c>
      <c r="L14808" s="68">
        <v>5</v>
      </c>
      <c r="M14808" s="57" t="s">
        <v>3787</v>
      </c>
      <c r="N14808" s="57" t="s">
        <v>3787</v>
      </c>
      <c r="O14808" s="35" t="s">
        <v>7661</v>
      </c>
      <c r="P14808" s="88">
        <v>169</v>
      </c>
      <c r="Q14808" s="56" t="str">
        <f>IFERROR(VLOOKUP(P14808,#REF!,2,FALSE),"")</f>
        <v/>
      </c>
      <c r="R14808" s="70">
        <v>0</v>
      </c>
      <c r="S14808" s="41" t="s">
        <v>63</v>
      </c>
      <c r="T14808" s="35" t="s">
        <v>8</v>
      </c>
      <c r="U14808" s="35" t="s">
        <v>58</v>
      </c>
    </row>
    <row r="14809" spans="1:21" ht="15.65" customHeight="1" x14ac:dyDescent="0.35">
      <c r="A14809" s="35" t="s">
        <v>4310</v>
      </c>
      <c r="B14809" s="36">
        <v>43491</v>
      </c>
      <c r="D14809" s="35" t="s">
        <v>118</v>
      </c>
      <c r="E14809" s="68">
        <v>6</v>
      </c>
      <c r="F14809" s="83" t="s">
        <v>3428</v>
      </c>
      <c r="G14809" s="35" t="s">
        <v>7661</v>
      </c>
      <c r="H14809" s="88">
        <v>163</v>
      </c>
      <c r="I14809" s="43" t="str">
        <f>IFERROR(VLOOKUP(H14809,#REF!,2,FALSE),"")</f>
        <v/>
      </c>
      <c r="J14809" s="70">
        <v>0</v>
      </c>
      <c r="K14809" s="41" t="s">
        <v>113</v>
      </c>
      <c r="L14809" s="68">
        <v>6</v>
      </c>
      <c r="M14809" s="57" t="s">
        <v>4197</v>
      </c>
      <c r="N14809" s="57" t="s">
        <v>4197</v>
      </c>
      <c r="O14809" s="35" t="s">
        <v>7660</v>
      </c>
      <c r="P14809" s="88">
        <v>166</v>
      </c>
      <c r="Q14809" s="56" t="str">
        <f>IFERROR(VLOOKUP(P14809,#REF!,2,FALSE),"")</f>
        <v/>
      </c>
      <c r="R14809" s="70">
        <v>1</v>
      </c>
      <c r="S14809" s="41" t="s">
        <v>63</v>
      </c>
      <c r="T14809" s="35" t="s">
        <v>8</v>
      </c>
      <c r="U14809" s="35" t="s">
        <v>58</v>
      </c>
    </row>
    <row r="14810" spans="1:21" ht="15.65" customHeight="1" x14ac:dyDescent="0.35">
      <c r="A14810" s="35" t="s">
        <v>4310</v>
      </c>
      <c r="B14810" s="36">
        <v>43491</v>
      </c>
      <c r="D14810" s="35" t="s">
        <v>118</v>
      </c>
      <c r="E14810" s="68">
        <v>7</v>
      </c>
      <c r="F14810" s="83" t="s">
        <v>3771</v>
      </c>
      <c r="G14810" s="35" t="s">
        <v>7660</v>
      </c>
      <c r="H14810" s="88">
        <v>162</v>
      </c>
      <c r="I14810" s="43" t="str">
        <f>IFERROR(VLOOKUP(H14810,#REF!,2,FALSE),"")</f>
        <v/>
      </c>
      <c r="J14810" s="70">
        <v>0.5</v>
      </c>
      <c r="K14810" s="41" t="s">
        <v>113</v>
      </c>
      <c r="L14810" s="68">
        <v>7</v>
      </c>
      <c r="M14810" s="57" t="s">
        <v>3435</v>
      </c>
      <c r="N14810" s="57" t="s">
        <v>3435</v>
      </c>
      <c r="O14810" s="35" t="s">
        <v>7661</v>
      </c>
      <c r="P14810" s="88">
        <v>165</v>
      </c>
      <c r="Q14810" s="56" t="str">
        <f>IFERROR(VLOOKUP(P14810,#REF!,2,FALSE),"")</f>
        <v/>
      </c>
      <c r="R14810" s="70">
        <v>0.5</v>
      </c>
      <c r="S14810" s="41" t="s">
        <v>63</v>
      </c>
      <c r="T14810" s="35" t="s">
        <v>8</v>
      </c>
      <c r="U14810" s="35" t="s">
        <v>58</v>
      </c>
    </row>
    <row r="14811" spans="1:21" ht="15.65" customHeight="1" x14ac:dyDescent="0.35">
      <c r="A14811" s="35" t="s">
        <v>4310</v>
      </c>
      <c r="B14811" s="36">
        <v>43491</v>
      </c>
      <c r="D14811" s="35" t="s">
        <v>118</v>
      </c>
      <c r="E14811" s="68">
        <v>8</v>
      </c>
      <c r="F14811" s="57" t="s">
        <v>4233</v>
      </c>
      <c r="G14811" s="35" t="s">
        <v>7661</v>
      </c>
      <c r="H14811" s="88" t="s">
        <v>593</v>
      </c>
      <c r="I14811" s="43" t="str">
        <f>IFERROR(VLOOKUP(H14811,#REF!,2,FALSE),"")</f>
        <v/>
      </c>
      <c r="J14811" s="70">
        <v>1</v>
      </c>
      <c r="K14811" s="41" t="s">
        <v>113</v>
      </c>
      <c r="L14811" s="68">
        <v>8</v>
      </c>
      <c r="M14811" s="57" t="s">
        <v>3783</v>
      </c>
      <c r="N14811" s="57" t="s">
        <v>3783</v>
      </c>
      <c r="O14811" s="35" t="s">
        <v>7660</v>
      </c>
      <c r="P14811" s="88">
        <v>163</v>
      </c>
      <c r="Q14811" s="56" t="str">
        <f>IFERROR(VLOOKUP(P14811,#REF!,2,FALSE),"")</f>
        <v/>
      </c>
      <c r="R14811" s="70">
        <v>0</v>
      </c>
      <c r="S14811" s="41" t="s">
        <v>63</v>
      </c>
      <c r="T14811" s="35" t="s">
        <v>8</v>
      </c>
      <c r="U14811" s="35" t="s">
        <v>58</v>
      </c>
    </row>
    <row r="14812" spans="1:21" ht="15.65" customHeight="1" x14ac:dyDescent="0.35">
      <c r="A14812" s="35" t="s">
        <v>4310</v>
      </c>
      <c r="B14812" s="36">
        <v>43491</v>
      </c>
      <c r="D14812" s="35" t="s">
        <v>118</v>
      </c>
      <c r="E14812" s="68">
        <v>9</v>
      </c>
      <c r="F14812" s="83" t="s">
        <v>3399</v>
      </c>
      <c r="G14812" s="35" t="s">
        <v>7660</v>
      </c>
      <c r="H14812" s="88">
        <v>154</v>
      </c>
      <c r="I14812" s="43" t="str">
        <f>IFERROR(VLOOKUP(H14812,#REF!,2,FALSE),"")</f>
        <v/>
      </c>
      <c r="J14812" s="70">
        <v>0</v>
      </c>
      <c r="K14812" s="41" t="s">
        <v>113</v>
      </c>
      <c r="L14812" s="68">
        <v>9</v>
      </c>
      <c r="M14812" s="57" t="s">
        <v>4200</v>
      </c>
      <c r="N14812" s="57" t="s">
        <v>4200</v>
      </c>
      <c r="O14812" s="35" t="s">
        <v>7661</v>
      </c>
      <c r="P14812" s="88">
        <v>165</v>
      </c>
      <c r="Q14812" s="56" t="str">
        <f>IFERROR(VLOOKUP(P14812,#REF!,2,FALSE),"")</f>
        <v/>
      </c>
      <c r="R14812" s="70">
        <v>1</v>
      </c>
      <c r="S14812" s="41" t="s">
        <v>63</v>
      </c>
      <c r="T14812" s="35" t="s">
        <v>8</v>
      </c>
      <c r="U14812" s="35" t="s">
        <v>58</v>
      </c>
    </row>
    <row r="14813" spans="1:21" ht="15.65" customHeight="1" x14ac:dyDescent="0.35">
      <c r="A14813" s="35" t="s">
        <v>4310</v>
      </c>
      <c r="B14813" s="36">
        <v>43491</v>
      </c>
      <c r="D14813" s="35" t="s">
        <v>118</v>
      </c>
      <c r="E14813" s="68">
        <v>10</v>
      </c>
      <c r="F14813" s="83" t="s">
        <v>4287</v>
      </c>
      <c r="G14813" s="35" t="s">
        <v>7661</v>
      </c>
      <c r="H14813" s="88">
        <v>150</v>
      </c>
      <c r="I14813" s="43" t="str">
        <f>IFERROR(VLOOKUP(H14813,#REF!,2,FALSE),"")</f>
        <v/>
      </c>
      <c r="J14813" s="70">
        <v>0.5</v>
      </c>
      <c r="K14813" s="41" t="s">
        <v>113</v>
      </c>
      <c r="L14813" s="68">
        <v>10</v>
      </c>
      <c r="M14813" s="57" t="s">
        <v>4015</v>
      </c>
      <c r="N14813" s="57" t="s">
        <v>4015</v>
      </c>
      <c r="O14813" s="35" t="s">
        <v>7660</v>
      </c>
      <c r="P14813" s="88">
        <v>162</v>
      </c>
      <c r="Q14813" s="56" t="str">
        <f>IFERROR(VLOOKUP(P14813,#REF!,2,FALSE),"")</f>
        <v/>
      </c>
      <c r="R14813" s="70">
        <v>0.5</v>
      </c>
      <c r="S14813" s="41" t="s">
        <v>63</v>
      </c>
      <c r="T14813" s="35" t="s">
        <v>8</v>
      </c>
      <c r="U14813" s="35" t="s">
        <v>58</v>
      </c>
    </row>
    <row r="14814" spans="1:21" ht="15.65" customHeight="1" x14ac:dyDescent="0.35">
      <c r="A14814" s="35" t="s">
        <v>4310</v>
      </c>
      <c r="B14814" s="36">
        <v>43491</v>
      </c>
      <c r="D14814" s="35" t="s">
        <v>118</v>
      </c>
      <c r="E14814" s="68">
        <v>11</v>
      </c>
      <c r="F14814" s="83" t="s">
        <v>3415</v>
      </c>
      <c r="G14814" s="35" t="s">
        <v>7660</v>
      </c>
      <c r="H14814" s="88">
        <v>135</v>
      </c>
      <c r="I14814" s="43" t="str">
        <f>IFERROR(VLOOKUP(H14814,#REF!,2,FALSE),"")</f>
        <v/>
      </c>
      <c r="J14814" s="70">
        <v>0</v>
      </c>
      <c r="K14814" s="41" t="s">
        <v>113</v>
      </c>
      <c r="L14814" s="68">
        <v>11</v>
      </c>
      <c r="M14814" s="57" t="s">
        <v>3439</v>
      </c>
      <c r="N14814" s="57" t="s">
        <v>3439</v>
      </c>
      <c r="O14814" s="35" t="s">
        <v>7661</v>
      </c>
      <c r="P14814" s="88">
        <v>163</v>
      </c>
      <c r="Q14814" s="56" t="str">
        <f>IFERROR(VLOOKUP(P14814,#REF!,2,FALSE),"")</f>
        <v/>
      </c>
      <c r="R14814" s="70">
        <v>1</v>
      </c>
      <c r="S14814" s="41" t="s">
        <v>63</v>
      </c>
      <c r="T14814" s="35" t="s">
        <v>8</v>
      </c>
      <c r="U14814" s="35" t="s">
        <v>58</v>
      </c>
    </row>
    <row r="14815" spans="1:21" ht="15.65" customHeight="1" x14ac:dyDescent="0.35">
      <c r="A14815" s="35" t="s">
        <v>4310</v>
      </c>
      <c r="B14815" s="36">
        <v>43491</v>
      </c>
      <c r="D14815" s="35" t="s">
        <v>118</v>
      </c>
      <c r="E14815" s="68">
        <v>12</v>
      </c>
      <c r="F14815" s="83" t="s">
        <v>3552</v>
      </c>
      <c r="G14815" s="35" t="s">
        <v>7661</v>
      </c>
      <c r="H14815" s="88">
        <v>132</v>
      </c>
      <c r="I14815" s="43" t="str">
        <f>IFERROR(VLOOKUP(H14815,#REF!,2,FALSE),"")</f>
        <v/>
      </c>
      <c r="J14815" s="70">
        <v>0</v>
      </c>
      <c r="K14815" s="41" t="s">
        <v>113</v>
      </c>
      <c r="L14815" s="68">
        <v>12</v>
      </c>
      <c r="M14815" s="57" t="s">
        <v>4290</v>
      </c>
      <c r="N14815" s="57" t="s">
        <v>4290</v>
      </c>
      <c r="O14815" s="35" t="s">
        <v>7660</v>
      </c>
      <c r="P14815" s="88">
        <v>155</v>
      </c>
      <c r="Q14815" s="56" t="str">
        <f>IFERROR(VLOOKUP(P14815,#REF!,2,FALSE),"")</f>
        <v/>
      </c>
      <c r="R14815" s="70">
        <v>1</v>
      </c>
      <c r="S14815" s="41" t="s">
        <v>63</v>
      </c>
      <c r="T14815" s="35" t="s">
        <v>8</v>
      </c>
      <c r="U14815" s="35" t="s">
        <v>58</v>
      </c>
    </row>
    <row r="14816" spans="1:21" ht="15.65" customHeight="1" x14ac:dyDescent="0.35">
      <c r="A14816" s="35" t="s">
        <v>4310</v>
      </c>
      <c r="B14816" s="36">
        <v>43491</v>
      </c>
      <c r="D14816" s="35" t="s">
        <v>118</v>
      </c>
      <c r="E14816" s="68">
        <v>13</v>
      </c>
      <c r="F14816" s="83" t="s">
        <v>3689</v>
      </c>
      <c r="G14816" s="35" t="s">
        <v>7660</v>
      </c>
      <c r="H14816" s="88">
        <v>132</v>
      </c>
      <c r="I14816" s="43" t="str">
        <f>IFERROR(VLOOKUP(H14816,#REF!,2,FALSE),"")</f>
        <v/>
      </c>
      <c r="J14816" s="70">
        <v>0</v>
      </c>
      <c r="K14816" s="41" t="s">
        <v>113</v>
      </c>
      <c r="L14816" s="68">
        <v>13</v>
      </c>
      <c r="M14816" s="57" t="s">
        <v>3717</v>
      </c>
      <c r="N14816" s="57" t="s">
        <v>3717</v>
      </c>
      <c r="O14816" s="35" t="s">
        <v>7661</v>
      </c>
      <c r="P14816" s="88">
        <v>157</v>
      </c>
      <c r="Q14816" s="56" t="str">
        <f>IFERROR(VLOOKUP(P14816,#REF!,2,FALSE),"")</f>
        <v/>
      </c>
      <c r="R14816" s="70">
        <v>1</v>
      </c>
      <c r="S14816" s="41" t="s">
        <v>63</v>
      </c>
      <c r="T14816" s="35" t="s">
        <v>8</v>
      </c>
      <c r="U14816" s="35" t="s">
        <v>58</v>
      </c>
    </row>
    <row r="14817" spans="1:21" ht="15.65" customHeight="1" x14ac:dyDescent="0.35">
      <c r="A14817" s="35" t="s">
        <v>4310</v>
      </c>
      <c r="B14817" s="36">
        <v>43491</v>
      </c>
      <c r="D14817" s="35" t="s">
        <v>118</v>
      </c>
      <c r="E14817" s="68">
        <v>14</v>
      </c>
      <c r="F14817" s="83" t="s">
        <v>3404</v>
      </c>
      <c r="G14817" s="35" t="s">
        <v>7661</v>
      </c>
      <c r="H14817" s="88">
        <v>132</v>
      </c>
      <c r="I14817" s="43" t="str">
        <f>IFERROR(VLOOKUP(H14817,#REF!,2,FALSE),"")</f>
        <v/>
      </c>
      <c r="J14817" s="70">
        <v>0</v>
      </c>
      <c r="K14817" s="41" t="s">
        <v>113</v>
      </c>
      <c r="L14817" s="68">
        <v>14</v>
      </c>
      <c r="M14817" s="57" t="s">
        <v>3410</v>
      </c>
      <c r="N14817" s="57" t="s">
        <v>3410</v>
      </c>
      <c r="O14817" s="35" t="s">
        <v>7660</v>
      </c>
      <c r="P14817" s="88">
        <v>145</v>
      </c>
      <c r="Q14817" s="56" t="str">
        <f>IFERROR(VLOOKUP(P14817,#REF!,2,FALSE),"")</f>
        <v/>
      </c>
      <c r="R14817" s="70">
        <v>1</v>
      </c>
      <c r="S14817" s="41" t="s">
        <v>63</v>
      </c>
      <c r="T14817" s="35" t="s">
        <v>8</v>
      </c>
      <c r="U14817" s="35" t="s">
        <v>58</v>
      </c>
    </row>
    <row r="14818" spans="1:21" ht="15.65" customHeight="1" x14ac:dyDescent="0.35">
      <c r="A14818" s="35" t="s">
        <v>4310</v>
      </c>
      <c r="B14818" s="36">
        <v>43491</v>
      </c>
      <c r="D14818" s="35" t="s">
        <v>118</v>
      </c>
      <c r="E14818" s="68">
        <v>15</v>
      </c>
      <c r="F14818" s="83" t="s">
        <v>3414</v>
      </c>
      <c r="G14818" s="35" t="s">
        <v>7660</v>
      </c>
      <c r="H14818" s="88">
        <v>130</v>
      </c>
      <c r="I14818" s="43" t="str">
        <f>IFERROR(VLOOKUP(H14818,#REF!,2,FALSE),"")</f>
        <v/>
      </c>
      <c r="J14818" s="70">
        <v>0.5</v>
      </c>
      <c r="K14818" s="41" t="s">
        <v>113</v>
      </c>
      <c r="L14818" s="68">
        <v>15</v>
      </c>
      <c r="M14818" s="57" t="s">
        <v>4062</v>
      </c>
      <c r="N14818" s="57" t="s">
        <v>4062</v>
      </c>
      <c r="O14818" s="35" t="s">
        <v>7661</v>
      </c>
      <c r="P14818" s="88">
        <v>144</v>
      </c>
      <c r="Q14818" s="56" t="str">
        <f>IFERROR(VLOOKUP(P14818,#REF!,2,FALSE),"")</f>
        <v/>
      </c>
      <c r="R14818" s="70">
        <v>0.5</v>
      </c>
      <c r="S14818" s="41" t="s">
        <v>63</v>
      </c>
      <c r="T14818" s="35" t="s">
        <v>8</v>
      </c>
      <c r="U14818" s="35" t="s">
        <v>58</v>
      </c>
    </row>
    <row r="14819" spans="1:21" ht="15.65" customHeight="1" x14ac:dyDescent="0.35">
      <c r="A14819" s="35" t="s">
        <v>4310</v>
      </c>
      <c r="B14819" s="36">
        <v>43491</v>
      </c>
      <c r="D14819" s="35" t="s">
        <v>118</v>
      </c>
      <c r="E14819" s="68">
        <v>16</v>
      </c>
      <c r="F14819" s="83" t="s">
        <v>3405</v>
      </c>
      <c r="G14819" s="35" t="s">
        <v>7661</v>
      </c>
      <c r="H14819" s="88">
        <v>128</v>
      </c>
      <c r="I14819" s="43" t="str">
        <f>IFERROR(VLOOKUP(H14819,#REF!,2,FALSE),"")</f>
        <v/>
      </c>
      <c r="J14819" s="70">
        <v>1</v>
      </c>
      <c r="K14819" s="41" t="s">
        <v>113</v>
      </c>
      <c r="L14819" s="68">
        <v>16</v>
      </c>
      <c r="M14819" s="57" t="s">
        <v>3779</v>
      </c>
      <c r="N14819" s="57" t="s">
        <v>3779</v>
      </c>
      <c r="O14819" s="35" t="s">
        <v>7660</v>
      </c>
      <c r="P14819" s="88">
        <v>140</v>
      </c>
      <c r="Q14819" s="56" t="str">
        <f>IFERROR(VLOOKUP(P14819,#REF!,2,FALSE),"")</f>
        <v/>
      </c>
      <c r="R14819" s="70">
        <v>0</v>
      </c>
      <c r="S14819" s="41" t="s">
        <v>63</v>
      </c>
      <c r="T14819" s="35" t="s">
        <v>8</v>
      </c>
      <c r="U14819" s="35" t="s">
        <v>58</v>
      </c>
    </row>
    <row r="14820" spans="1:21" ht="15.65" customHeight="1" x14ac:dyDescent="0.35">
      <c r="A14820" s="35" t="s">
        <v>4310</v>
      </c>
      <c r="B14820" s="36">
        <v>43512</v>
      </c>
      <c r="D14820" s="35" t="s">
        <v>117</v>
      </c>
      <c r="E14820" s="68">
        <v>1</v>
      </c>
      <c r="F14820" s="57" t="s">
        <v>3877</v>
      </c>
      <c r="G14820" s="35" t="s">
        <v>7661</v>
      </c>
      <c r="H14820" s="88">
        <v>142</v>
      </c>
      <c r="I14820" s="43" t="str">
        <f>IFERROR(VLOOKUP(H14820,#REF!,2,FALSE),"")</f>
        <v/>
      </c>
      <c r="J14820" s="70">
        <v>0</v>
      </c>
      <c r="K14820" s="41" t="s">
        <v>3329</v>
      </c>
      <c r="L14820" s="68">
        <v>1</v>
      </c>
      <c r="M14820" s="57" t="s">
        <v>4003</v>
      </c>
      <c r="N14820" s="57" t="s">
        <v>4003</v>
      </c>
      <c r="O14820" s="35" t="s">
        <v>7660</v>
      </c>
      <c r="P14820" s="88">
        <v>149</v>
      </c>
      <c r="Q14820" s="56" t="str">
        <f>IFERROR(VLOOKUP(P14820,#REF!,2,FALSE),"")</f>
        <v/>
      </c>
      <c r="R14820" s="70">
        <v>1</v>
      </c>
      <c r="S14820" s="41" t="s">
        <v>63</v>
      </c>
      <c r="T14820" s="35" t="s">
        <v>8</v>
      </c>
      <c r="U14820" s="35" t="s">
        <v>77</v>
      </c>
    </row>
    <row r="14821" spans="1:21" ht="15.65" customHeight="1" x14ac:dyDescent="0.35">
      <c r="A14821" s="35" t="s">
        <v>4310</v>
      </c>
      <c r="B14821" s="36">
        <v>43512</v>
      </c>
      <c r="D14821" s="35" t="s">
        <v>117</v>
      </c>
      <c r="E14821" s="68">
        <v>2</v>
      </c>
      <c r="F14821" s="57" t="s">
        <v>3998</v>
      </c>
      <c r="G14821" s="35" t="s">
        <v>7660</v>
      </c>
      <c r="H14821" s="88">
        <v>129</v>
      </c>
      <c r="I14821" s="43" t="str">
        <f>IFERROR(VLOOKUP(H14821,#REF!,2,FALSE),"")</f>
        <v/>
      </c>
      <c r="J14821" s="70">
        <v>0.5</v>
      </c>
      <c r="K14821" s="41" t="s">
        <v>3329</v>
      </c>
      <c r="L14821" s="68">
        <v>2</v>
      </c>
      <c r="M14821" s="57" t="s">
        <v>3706</v>
      </c>
      <c r="N14821" s="57" t="s">
        <v>3706</v>
      </c>
      <c r="O14821" s="35" t="s">
        <v>7661</v>
      </c>
      <c r="P14821" s="88">
        <v>145</v>
      </c>
      <c r="Q14821" s="56" t="str">
        <f>IFERROR(VLOOKUP(P14821,#REF!,2,FALSE),"")</f>
        <v/>
      </c>
      <c r="R14821" s="70">
        <v>0.5</v>
      </c>
      <c r="S14821" s="41" t="s">
        <v>63</v>
      </c>
      <c r="T14821" s="35" t="s">
        <v>8</v>
      </c>
      <c r="U14821" s="35" t="s">
        <v>77</v>
      </c>
    </row>
    <row r="14822" spans="1:21" ht="15.65" customHeight="1" x14ac:dyDescent="0.35">
      <c r="A14822" s="35" t="s">
        <v>4310</v>
      </c>
      <c r="B14822" s="36">
        <v>43512</v>
      </c>
      <c r="D14822" s="35" t="s">
        <v>117</v>
      </c>
      <c r="E14822" s="68">
        <v>3</v>
      </c>
      <c r="F14822" s="57" t="s">
        <v>3414</v>
      </c>
      <c r="G14822" s="35" t="s">
        <v>7661</v>
      </c>
      <c r="H14822" s="88">
        <v>130</v>
      </c>
      <c r="I14822" s="43" t="str">
        <f>IFERROR(VLOOKUP(H14822,#REF!,2,FALSE),"")</f>
        <v/>
      </c>
      <c r="J14822" s="70">
        <v>0</v>
      </c>
      <c r="K14822" s="41" t="s">
        <v>3329</v>
      </c>
      <c r="L14822" s="68">
        <v>3</v>
      </c>
      <c r="M14822" s="57" t="s">
        <v>3677</v>
      </c>
      <c r="N14822" s="57" t="s">
        <v>3677</v>
      </c>
      <c r="O14822" s="35" t="s">
        <v>7660</v>
      </c>
      <c r="P14822" s="88">
        <v>144</v>
      </c>
      <c r="Q14822" s="56" t="str">
        <f>IFERROR(VLOOKUP(P14822,#REF!,2,FALSE),"")</f>
        <v/>
      </c>
      <c r="R14822" s="70">
        <v>1</v>
      </c>
      <c r="S14822" s="41" t="s">
        <v>63</v>
      </c>
      <c r="T14822" s="35" t="s">
        <v>8</v>
      </c>
      <c r="U14822" s="35" t="s">
        <v>77</v>
      </c>
    </row>
    <row r="14823" spans="1:21" ht="15.65" customHeight="1" x14ac:dyDescent="0.35">
      <c r="A14823" s="35" t="s">
        <v>4310</v>
      </c>
      <c r="B14823" s="36">
        <v>43512</v>
      </c>
      <c r="D14823" s="35" t="s">
        <v>117</v>
      </c>
      <c r="E14823" s="68">
        <v>4</v>
      </c>
      <c r="F14823" s="57" t="s">
        <v>3508</v>
      </c>
      <c r="G14823" s="35" t="s">
        <v>7660</v>
      </c>
      <c r="H14823" s="88">
        <v>138</v>
      </c>
      <c r="I14823" s="43" t="str">
        <f>IFERROR(VLOOKUP(H14823,#REF!,2,FALSE),"")</f>
        <v/>
      </c>
      <c r="J14823" s="70">
        <v>1</v>
      </c>
      <c r="K14823" s="41" t="s">
        <v>3329</v>
      </c>
      <c r="L14823" s="68">
        <v>4</v>
      </c>
      <c r="M14823" s="57" t="s">
        <v>3743</v>
      </c>
      <c r="N14823" s="57" t="s">
        <v>3743</v>
      </c>
      <c r="O14823" s="35" t="s">
        <v>7661</v>
      </c>
      <c r="P14823" s="88">
        <v>141</v>
      </c>
      <c r="Q14823" s="56" t="str">
        <f>IFERROR(VLOOKUP(P14823,#REF!,2,FALSE),"")</f>
        <v/>
      </c>
      <c r="R14823" s="70">
        <v>0</v>
      </c>
      <c r="S14823" s="41" t="s">
        <v>63</v>
      </c>
      <c r="T14823" s="35" t="s">
        <v>8</v>
      </c>
      <c r="U14823" s="35" t="s">
        <v>77</v>
      </c>
    </row>
    <row r="14824" spans="1:21" ht="15.65" customHeight="1" x14ac:dyDescent="0.35">
      <c r="A14824" s="35" t="s">
        <v>4310</v>
      </c>
      <c r="B14824" s="36">
        <v>43512</v>
      </c>
      <c r="D14824" s="35" t="s">
        <v>117</v>
      </c>
      <c r="E14824" s="68">
        <v>5</v>
      </c>
      <c r="F14824" s="57" t="s">
        <v>4263</v>
      </c>
      <c r="G14824" s="35" t="s">
        <v>7661</v>
      </c>
      <c r="H14824" s="88">
        <v>135</v>
      </c>
      <c r="I14824" s="43" t="str">
        <f>IFERROR(VLOOKUP(H14824,#REF!,2,FALSE),"")</f>
        <v/>
      </c>
      <c r="J14824" s="70">
        <v>1</v>
      </c>
      <c r="K14824" s="41" t="s">
        <v>3329</v>
      </c>
      <c r="L14824" s="68">
        <v>5</v>
      </c>
      <c r="M14824" s="57" t="s">
        <v>4297</v>
      </c>
      <c r="N14824" s="57" t="s">
        <v>4297</v>
      </c>
      <c r="O14824" s="35" t="s">
        <v>7660</v>
      </c>
      <c r="P14824" s="88">
        <v>138</v>
      </c>
      <c r="Q14824" s="56" t="str">
        <f>IFERROR(VLOOKUP(P14824,#REF!,2,FALSE),"")</f>
        <v/>
      </c>
      <c r="R14824" s="70">
        <v>0</v>
      </c>
      <c r="S14824" s="41" t="s">
        <v>63</v>
      </c>
      <c r="T14824" s="35" t="s">
        <v>8</v>
      </c>
      <c r="U14824" s="35" t="s">
        <v>77</v>
      </c>
    </row>
    <row r="14825" spans="1:21" ht="15.65" customHeight="1" x14ac:dyDescent="0.35">
      <c r="A14825" s="35" t="s">
        <v>4310</v>
      </c>
      <c r="B14825" s="36">
        <v>43512</v>
      </c>
      <c r="D14825" s="35" t="s">
        <v>117</v>
      </c>
      <c r="E14825" s="68">
        <v>6</v>
      </c>
      <c r="F14825" s="57" t="s">
        <v>3404</v>
      </c>
      <c r="G14825" s="35" t="s">
        <v>7660</v>
      </c>
      <c r="H14825" s="88">
        <v>132</v>
      </c>
      <c r="I14825" s="43" t="str">
        <f>IFERROR(VLOOKUP(H14825,#REF!,2,FALSE),"")</f>
        <v/>
      </c>
      <c r="J14825" s="70">
        <v>1</v>
      </c>
      <c r="K14825" s="41" t="s">
        <v>3329</v>
      </c>
      <c r="L14825" s="68">
        <v>6</v>
      </c>
      <c r="M14825" s="57" t="s">
        <v>4306</v>
      </c>
      <c r="N14825" s="57" t="s">
        <v>4306</v>
      </c>
      <c r="O14825" s="35" t="s">
        <v>7661</v>
      </c>
      <c r="P14825" s="88">
        <v>136</v>
      </c>
      <c r="Q14825" s="56" t="str">
        <f>IFERROR(VLOOKUP(P14825,#REF!,2,FALSE),"")</f>
        <v/>
      </c>
      <c r="R14825" s="70">
        <v>0</v>
      </c>
      <c r="S14825" s="41" t="s">
        <v>63</v>
      </c>
      <c r="T14825" s="35" t="s">
        <v>8</v>
      </c>
      <c r="U14825" s="35" t="s">
        <v>77</v>
      </c>
    </row>
    <row r="14826" spans="1:21" ht="15.65" customHeight="1" x14ac:dyDescent="0.35">
      <c r="A14826" s="35" t="s">
        <v>4310</v>
      </c>
      <c r="B14826" s="36">
        <v>43512</v>
      </c>
      <c r="D14826" s="35" t="s">
        <v>117</v>
      </c>
      <c r="E14826" s="68">
        <v>7</v>
      </c>
      <c r="F14826" s="57" t="s">
        <v>3402</v>
      </c>
      <c r="G14826" s="35" t="s">
        <v>7661</v>
      </c>
      <c r="H14826" s="88">
        <v>122</v>
      </c>
      <c r="I14826" s="43" t="str">
        <f>IFERROR(VLOOKUP(H14826,#REF!,2,FALSE),"")</f>
        <v/>
      </c>
      <c r="J14826" s="70">
        <v>0.5</v>
      </c>
      <c r="K14826" s="41" t="s">
        <v>3329</v>
      </c>
      <c r="L14826" s="68">
        <v>7</v>
      </c>
      <c r="M14826" s="57" t="s">
        <v>4204</v>
      </c>
      <c r="N14826" s="57" t="s">
        <v>4204</v>
      </c>
      <c r="O14826" s="35" t="s">
        <v>7660</v>
      </c>
      <c r="P14826" s="88">
        <v>142</v>
      </c>
      <c r="Q14826" s="56" t="str">
        <f>IFERROR(VLOOKUP(P14826,#REF!,2,FALSE),"")</f>
        <v/>
      </c>
      <c r="R14826" s="70">
        <v>0.5</v>
      </c>
      <c r="S14826" s="41" t="s">
        <v>63</v>
      </c>
      <c r="T14826" s="35" t="s">
        <v>8</v>
      </c>
      <c r="U14826" s="35" t="s">
        <v>77</v>
      </c>
    </row>
    <row r="14827" spans="1:21" ht="15.65" customHeight="1" x14ac:dyDescent="0.35">
      <c r="A14827" s="35" t="s">
        <v>4310</v>
      </c>
      <c r="B14827" s="36">
        <v>43512</v>
      </c>
      <c r="D14827" s="35" t="s">
        <v>117</v>
      </c>
      <c r="E14827" s="68">
        <v>8</v>
      </c>
      <c r="F14827" s="57" t="s">
        <v>3405</v>
      </c>
      <c r="G14827" s="35" t="s">
        <v>7660</v>
      </c>
      <c r="H14827" s="88">
        <v>128</v>
      </c>
      <c r="I14827" s="43" t="str">
        <f>IFERROR(VLOOKUP(H14827,#REF!,2,FALSE),"")</f>
        <v/>
      </c>
      <c r="J14827" s="70">
        <v>0</v>
      </c>
      <c r="K14827" s="41" t="s">
        <v>3329</v>
      </c>
      <c r="L14827" s="68">
        <v>8</v>
      </c>
      <c r="M14827" s="57" t="s">
        <v>3854</v>
      </c>
      <c r="N14827" s="57" t="s">
        <v>3854</v>
      </c>
      <c r="O14827" s="35" t="s">
        <v>7661</v>
      </c>
      <c r="P14827" s="88">
        <v>124</v>
      </c>
      <c r="Q14827" s="56" t="str">
        <f>IFERROR(VLOOKUP(P14827,#REF!,2,FALSE),"")</f>
        <v/>
      </c>
      <c r="R14827" s="70">
        <v>1</v>
      </c>
      <c r="S14827" s="41" t="s">
        <v>63</v>
      </c>
      <c r="T14827" s="35" t="s">
        <v>8</v>
      </c>
      <c r="U14827" s="35" t="s">
        <v>77</v>
      </c>
    </row>
    <row r="14828" spans="1:21" ht="15.65" customHeight="1" x14ac:dyDescent="0.35">
      <c r="A14828" s="35" t="s">
        <v>4310</v>
      </c>
      <c r="B14828" s="36">
        <v>43512</v>
      </c>
      <c r="D14828" s="35" t="s">
        <v>117</v>
      </c>
      <c r="E14828" s="68">
        <v>9</v>
      </c>
      <c r="F14828" s="57" t="s">
        <v>3552</v>
      </c>
      <c r="G14828" s="35" t="s">
        <v>7661</v>
      </c>
      <c r="H14828" s="88">
        <v>132</v>
      </c>
      <c r="I14828" s="43" t="str">
        <f>IFERROR(VLOOKUP(H14828,#REF!,2,FALSE),"")</f>
        <v/>
      </c>
      <c r="J14828" s="70">
        <v>0</v>
      </c>
      <c r="K14828" s="41" t="s">
        <v>3329</v>
      </c>
      <c r="L14828" s="68">
        <v>9</v>
      </c>
      <c r="M14828" s="57" t="s">
        <v>3931</v>
      </c>
      <c r="N14828" s="57" t="s">
        <v>3931</v>
      </c>
      <c r="O14828" s="35" t="s">
        <v>7660</v>
      </c>
      <c r="P14828" s="88">
        <v>123</v>
      </c>
      <c r="Q14828" s="56" t="str">
        <f>IFERROR(VLOOKUP(P14828,#REF!,2,FALSE),"")</f>
        <v/>
      </c>
      <c r="R14828" s="70">
        <v>1</v>
      </c>
      <c r="S14828" s="41" t="s">
        <v>63</v>
      </c>
      <c r="T14828" s="35" t="s">
        <v>8</v>
      </c>
      <c r="U14828" s="35" t="s">
        <v>77</v>
      </c>
    </row>
    <row r="14829" spans="1:21" ht="15.65" customHeight="1" x14ac:dyDescent="0.35">
      <c r="A14829" s="35" t="s">
        <v>4310</v>
      </c>
      <c r="B14829" s="36">
        <v>43512</v>
      </c>
      <c r="D14829" s="35" t="s">
        <v>117</v>
      </c>
      <c r="E14829" s="68">
        <v>10</v>
      </c>
      <c r="F14829" s="57" t="s">
        <v>4269</v>
      </c>
      <c r="G14829" s="35" t="s">
        <v>7660</v>
      </c>
      <c r="H14829" s="88">
        <v>123</v>
      </c>
      <c r="I14829" s="43" t="str">
        <f>IFERROR(VLOOKUP(H14829,#REF!,2,FALSE),"")</f>
        <v/>
      </c>
      <c r="J14829" s="70">
        <v>1</v>
      </c>
      <c r="K14829" s="41" t="s">
        <v>3329</v>
      </c>
      <c r="L14829" s="68">
        <v>10</v>
      </c>
      <c r="M14829" s="57" t="s">
        <v>3651</v>
      </c>
      <c r="N14829" s="57" t="s">
        <v>3651</v>
      </c>
      <c r="O14829" s="35" t="s">
        <v>7661</v>
      </c>
      <c r="P14829" s="88">
        <v>126</v>
      </c>
      <c r="Q14829" s="56" t="str">
        <f>IFERROR(VLOOKUP(P14829,#REF!,2,FALSE),"")</f>
        <v/>
      </c>
      <c r="R14829" s="70">
        <v>0</v>
      </c>
      <c r="S14829" s="41" t="s">
        <v>63</v>
      </c>
      <c r="T14829" s="35" t="s">
        <v>8</v>
      </c>
      <c r="U14829" s="35" t="s">
        <v>77</v>
      </c>
    </row>
    <row r="14830" spans="1:21" ht="15.65" customHeight="1" x14ac:dyDescent="0.35">
      <c r="A14830" s="35" t="s">
        <v>4310</v>
      </c>
      <c r="B14830" s="36">
        <v>43512</v>
      </c>
      <c r="D14830" s="35" t="s">
        <v>117</v>
      </c>
      <c r="E14830" s="68">
        <v>11</v>
      </c>
      <c r="F14830" s="57" t="s">
        <v>3933</v>
      </c>
      <c r="G14830" s="35" t="s">
        <v>7661</v>
      </c>
      <c r="H14830" s="88">
        <v>117</v>
      </c>
      <c r="I14830" s="43" t="str">
        <f>IFERROR(VLOOKUP(H14830,#REF!,2,FALSE),"")</f>
        <v/>
      </c>
      <c r="J14830" s="70">
        <v>1</v>
      </c>
      <c r="K14830" s="41" t="s">
        <v>3329</v>
      </c>
      <c r="L14830" s="68">
        <v>11</v>
      </c>
      <c r="M14830" s="57" t="s">
        <v>4010</v>
      </c>
      <c r="N14830" s="57" t="s">
        <v>4010</v>
      </c>
      <c r="O14830" s="35" t="s">
        <v>7660</v>
      </c>
      <c r="P14830" s="88">
        <v>117</v>
      </c>
      <c r="Q14830" s="56" t="str">
        <f>IFERROR(VLOOKUP(P14830,#REF!,2,FALSE),"")</f>
        <v/>
      </c>
      <c r="R14830" s="70">
        <v>0</v>
      </c>
      <c r="S14830" s="41" t="s">
        <v>63</v>
      </c>
      <c r="T14830" s="35" t="s">
        <v>8</v>
      </c>
      <c r="U14830" s="35" t="s">
        <v>77</v>
      </c>
    </row>
    <row r="14831" spans="1:21" ht="15.65" customHeight="1" x14ac:dyDescent="0.35">
      <c r="A14831" s="35" t="s">
        <v>4310</v>
      </c>
      <c r="B14831" s="36">
        <v>43512</v>
      </c>
      <c r="D14831" s="35" t="s">
        <v>117</v>
      </c>
      <c r="E14831" s="68">
        <v>12</v>
      </c>
      <c r="F14831" s="57" t="s">
        <v>3516</v>
      </c>
      <c r="G14831" s="35" t="s">
        <v>7660</v>
      </c>
      <c r="H14831" s="88">
        <v>122</v>
      </c>
      <c r="I14831" s="43" t="str">
        <f>IFERROR(VLOOKUP(H14831,#REF!,2,FALSE),"")</f>
        <v/>
      </c>
      <c r="J14831" s="70">
        <v>0.5</v>
      </c>
      <c r="K14831" s="41" t="s">
        <v>3329</v>
      </c>
      <c r="L14831" s="68">
        <v>12</v>
      </c>
      <c r="M14831" s="57" t="s">
        <v>4304</v>
      </c>
      <c r="N14831" s="57" t="s">
        <v>4304</v>
      </c>
      <c r="O14831" s="35" t="s">
        <v>7661</v>
      </c>
      <c r="P14831" s="88" t="s">
        <v>593</v>
      </c>
      <c r="Q14831" s="56" t="str">
        <f>IFERROR(VLOOKUP(P14831,#REF!,2,FALSE),"")</f>
        <v/>
      </c>
      <c r="R14831" s="70">
        <v>0.5</v>
      </c>
      <c r="S14831" s="41" t="s">
        <v>63</v>
      </c>
      <c r="T14831" s="35" t="s">
        <v>8</v>
      </c>
      <c r="U14831" s="35" t="s">
        <v>77</v>
      </c>
    </row>
    <row r="14832" spans="1:21" ht="15.65" customHeight="1" x14ac:dyDescent="0.35">
      <c r="A14832" s="35" t="s">
        <v>4310</v>
      </c>
      <c r="B14832" s="36">
        <v>43512</v>
      </c>
      <c r="D14832" s="35" t="s">
        <v>117</v>
      </c>
      <c r="E14832" s="68">
        <v>13</v>
      </c>
      <c r="F14832" s="57" t="s">
        <v>4307</v>
      </c>
      <c r="G14832" s="35" t="s">
        <v>7661</v>
      </c>
      <c r="H14832" s="88">
        <v>114</v>
      </c>
      <c r="I14832" s="43" t="str">
        <f>IFERROR(VLOOKUP(H14832,#REF!,2,FALSE),"")</f>
        <v/>
      </c>
      <c r="J14832" s="70">
        <v>0.5</v>
      </c>
      <c r="K14832" s="41" t="s">
        <v>3329</v>
      </c>
      <c r="L14832" s="68">
        <v>13</v>
      </c>
      <c r="M14832" s="57" t="s">
        <v>4303</v>
      </c>
      <c r="N14832" s="57" t="s">
        <v>4303</v>
      </c>
      <c r="O14832" s="35" t="s">
        <v>7660</v>
      </c>
      <c r="P14832" s="88" t="s">
        <v>593</v>
      </c>
      <c r="Q14832" s="56" t="str">
        <f>IFERROR(VLOOKUP(P14832,#REF!,2,FALSE),"")</f>
        <v/>
      </c>
      <c r="R14832" s="70">
        <v>0.5</v>
      </c>
      <c r="S14832" s="41" t="s">
        <v>63</v>
      </c>
      <c r="T14832" s="35" t="s">
        <v>8</v>
      </c>
      <c r="U14832" s="35" t="s">
        <v>77</v>
      </c>
    </row>
    <row r="14833" spans="1:21" ht="15.65" customHeight="1" x14ac:dyDescent="0.35">
      <c r="A14833" s="35" t="s">
        <v>4310</v>
      </c>
      <c r="B14833" s="36">
        <v>43512</v>
      </c>
      <c r="D14833" s="35" t="s">
        <v>117</v>
      </c>
      <c r="E14833" s="68">
        <v>14</v>
      </c>
      <c r="F14833" s="57" t="s">
        <v>3406</v>
      </c>
      <c r="G14833" s="35" t="s">
        <v>7660</v>
      </c>
      <c r="H14833" s="88">
        <v>107</v>
      </c>
      <c r="I14833" s="43" t="str">
        <f>IFERROR(VLOOKUP(H14833,#REF!,2,FALSE),"")</f>
        <v/>
      </c>
      <c r="J14833" s="70">
        <v>1</v>
      </c>
      <c r="K14833" s="41" t="s">
        <v>3329</v>
      </c>
      <c r="L14833" s="68">
        <v>14</v>
      </c>
      <c r="M14833" s="57" t="s">
        <v>2521</v>
      </c>
      <c r="N14833" s="57" t="s">
        <v>2521</v>
      </c>
      <c r="O14833" s="35" t="s">
        <v>7661</v>
      </c>
      <c r="P14833" s="88">
        <v>116</v>
      </c>
      <c r="Q14833" s="56" t="str">
        <f>IFERROR(VLOOKUP(P14833,#REF!,2,FALSE),"")</f>
        <v/>
      </c>
      <c r="R14833" s="70">
        <v>0</v>
      </c>
      <c r="S14833" s="41" t="s">
        <v>63</v>
      </c>
      <c r="T14833" s="35" t="s">
        <v>8</v>
      </c>
      <c r="U14833" s="35" t="s">
        <v>77</v>
      </c>
    </row>
    <row r="14834" spans="1:21" ht="15.65" customHeight="1" x14ac:dyDescent="0.35">
      <c r="A14834" s="35" t="s">
        <v>4310</v>
      </c>
      <c r="B14834" s="36">
        <v>43512</v>
      </c>
      <c r="D14834" s="35" t="s">
        <v>117</v>
      </c>
      <c r="E14834" s="68">
        <v>15</v>
      </c>
      <c r="F14834" s="57" t="s">
        <v>3523</v>
      </c>
      <c r="G14834" s="35" t="s">
        <v>7661</v>
      </c>
      <c r="H14834" s="88">
        <v>100</v>
      </c>
      <c r="I14834" s="43" t="str">
        <f>IFERROR(VLOOKUP(H14834,#REF!,2,FALSE),"")</f>
        <v/>
      </c>
      <c r="J14834" s="70">
        <v>0.5</v>
      </c>
      <c r="K14834" s="41" t="s">
        <v>3329</v>
      </c>
      <c r="L14834" s="68">
        <v>15</v>
      </c>
      <c r="M14834" s="57" t="s">
        <v>4024</v>
      </c>
      <c r="N14834" s="57" t="s">
        <v>4024</v>
      </c>
      <c r="O14834" s="35" t="s">
        <v>7660</v>
      </c>
      <c r="P14834" s="88">
        <v>105</v>
      </c>
      <c r="Q14834" s="56" t="str">
        <f>IFERROR(VLOOKUP(P14834,#REF!,2,FALSE),"")</f>
        <v/>
      </c>
      <c r="R14834" s="70">
        <v>0.5</v>
      </c>
      <c r="S14834" s="41" t="s">
        <v>63</v>
      </c>
      <c r="T14834" s="35" t="s">
        <v>8</v>
      </c>
      <c r="U14834" s="35" t="s">
        <v>77</v>
      </c>
    </row>
    <row r="14835" spans="1:21" ht="15.65" customHeight="1" x14ac:dyDescent="0.35">
      <c r="A14835" s="35" t="s">
        <v>4310</v>
      </c>
      <c r="B14835" s="36">
        <v>43512</v>
      </c>
      <c r="D14835" s="35" t="s">
        <v>117</v>
      </c>
      <c r="E14835" s="68">
        <v>16</v>
      </c>
      <c r="F14835" s="57" t="s">
        <v>4203</v>
      </c>
      <c r="G14835" s="35" t="s">
        <v>7660</v>
      </c>
      <c r="H14835" s="88">
        <v>100</v>
      </c>
      <c r="I14835" s="43" t="str">
        <f>IFERROR(VLOOKUP(H14835,#REF!,2,FALSE),"")</f>
        <v/>
      </c>
      <c r="J14835" s="70">
        <v>1</v>
      </c>
      <c r="K14835" s="41" t="s">
        <v>3329</v>
      </c>
      <c r="L14835" s="68">
        <v>16</v>
      </c>
      <c r="M14835" s="57" t="s">
        <v>3688</v>
      </c>
      <c r="N14835" s="57" t="s">
        <v>3688</v>
      </c>
      <c r="O14835" s="35" t="s">
        <v>7661</v>
      </c>
      <c r="P14835" s="88">
        <v>119</v>
      </c>
      <c r="Q14835" s="56" t="str">
        <f>IFERROR(VLOOKUP(P14835,#REF!,2,FALSE),"")</f>
        <v/>
      </c>
      <c r="R14835" s="70">
        <v>0</v>
      </c>
      <c r="S14835" s="41" t="s">
        <v>63</v>
      </c>
      <c r="T14835" s="35" t="s">
        <v>8</v>
      </c>
      <c r="U14835" s="35" t="s">
        <v>77</v>
      </c>
    </row>
    <row r="14836" spans="1:21" ht="15.65" customHeight="1" x14ac:dyDescent="0.35">
      <c r="A14836" s="35" t="s">
        <v>4310</v>
      </c>
      <c r="B14836" s="36">
        <v>43512</v>
      </c>
      <c r="D14836" s="35" t="s">
        <v>117</v>
      </c>
      <c r="E14836" s="68">
        <v>17</v>
      </c>
      <c r="F14836" s="66" t="s">
        <v>3599</v>
      </c>
      <c r="G14836" s="35" t="s">
        <v>7661</v>
      </c>
      <c r="H14836" s="88">
        <v>95</v>
      </c>
      <c r="I14836" s="43" t="str">
        <f>IFERROR(VLOOKUP(H14836,#REF!,2,FALSE),"")</f>
        <v/>
      </c>
      <c r="J14836" s="88">
        <v>0</v>
      </c>
      <c r="K14836" s="41" t="s">
        <v>3329</v>
      </c>
      <c r="L14836" s="68">
        <v>17</v>
      </c>
      <c r="M14836" s="66" t="s">
        <v>2695</v>
      </c>
      <c r="N14836" s="66" t="s">
        <v>2695</v>
      </c>
      <c r="O14836" s="35" t="s">
        <v>7660</v>
      </c>
      <c r="P14836" s="88">
        <v>101</v>
      </c>
      <c r="Q14836" s="56" t="str">
        <f>IFERROR(VLOOKUP(P14836,#REF!,2,FALSE),"")</f>
        <v/>
      </c>
      <c r="R14836" s="88">
        <v>1</v>
      </c>
      <c r="S14836" s="41" t="s">
        <v>63</v>
      </c>
      <c r="T14836" s="35" t="s">
        <v>8</v>
      </c>
      <c r="U14836" s="35" t="s">
        <v>77</v>
      </c>
    </row>
    <row r="14837" spans="1:21" ht="15.65" customHeight="1" x14ac:dyDescent="0.35">
      <c r="A14837" s="35" t="s">
        <v>4310</v>
      </c>
      <c r="B14837" s="36">
        <v>43512</v>
      </c>
      <c r="D14837" s="35" t="s">
        <v>117</v>
      </c>
      <c r="E14837" s="68">
        <v>18</v>
      </c>
      <c r="F14837" s="66" t="s">
        <v>3848</v>
      </c>
      <c r="G14837" s="35" t="s">
        <v>7660</v>
      </c>
      <c r="H14837" s="88">
        <v>96</v>
      </c>
      <c r="I14837" s="43" t="str">
        <f>IFERROR(VLOOKUP(H14837,#REF!,2,FALSE),"")</f>
        <v/>
      </c>
      <c r="J14837" s="88">
        <v>0</v>
      </c>
      <c r="K14837" s="41" t="s">
        <v>3329</v>
      </c>
      <c r="L14837" s="68">
        <v>18</v>
      </c>
      <c r="M14837" s="66" t="s">
        <v>2362</v>
      </c>
      <c r="N14837" s="66" t="s">
        <v>2362</v>
      </c>
      <c r="O14837" s="35" t="s">
        <v>7661</v>
      </c>
      <c r="P14837" s="88">
        <v>99</v>
      </c>
      <c r="Q14837" s="56" t="str">
        <f>IFERROR(VLOOKUP(P14837,#REF!,2,FALSE),"")</f>
        <v/>
      </c>
      <c r="R14837" s="88">
        <v>1</v>
      </c>
      <c r="S14837" s="41" t="s">
        <v>63</v>
      </c>
      <c r="T14837" s="35" t="s">
        <v>8</v>
      </c>
      <c r="U14837" s="35" t="s">
        <v>77</v>
      </c>
    </row>
    <row r="14838" spans="1:21" ht="15.65" customHeight="1" x14ac:dyDescent="0.35">
      <c r="A14838" s="35" t="s">
        <v>4310</v>
      </c>
      <c r="B14838" s="36">
        <v>43512</v>
      </c>
      <c r="D14838" s="35" t="s">
        <v>117</v>
      </c>
      <c r="E14838" s="68">
        <v>19</v>
      </c>
      <c r="F14838" s="66" t="s">
        <v>3634</v>
      </c>
      <c r="G14838" s="35" t="s">
        <v>7661</v>
      </c>
      <c r="H14838" s="88">
        <v>101</v>
      </c>
      <c r="I14838" s="43" t="str">
        <f>IFERROR(VLOOKUP(H14838,#REF!,2,FALSE),"")</f>
        <v/>
      </c>
      <c r="J14838" s="88">
        <v>1</v>
      </c>
      <c r="K14838" s="41" t="s">
        <v>3329</v>
      </c>
      <c r="L14838" s="68">
        <v>19</v>
      </c>
      <c r="M14838" s="65" t="s">
        <v>3682</v>
      </c>
      <c r="N14838" s="65" t="s">
        <v>3682</v>
      </c>
      <c r="O14838" s="35" t="s">
        <v>7660</v>
      </c>
      <c r="P14838" s="88">
        <v>94</v>
      </c>
      <c r="Q14838" s="56" t="str">
        <f>IFERROR(VLOOKUP(P14838,#REF!,2,FALSE),"")</f>
        <v/>
      </c>
      <c r="R14838" s="88">
        <v>0</v>
      </c>
      <c r="S14838" s="41" t="s">
        <v>63</v>
      </c>
      <c r="T14838" s="35" t="s">
        <v>8</v>
      </c>
      <c r="U14838" s="35" t="s">
        <v>77</v>
      </c>
    </row>
    <row r="14839" spans="1:21" ht="15.65" customHeight="1" x14ac:dyDescent="0.35">
      <c r="A14839" s="35" t="s">
        <v>4310</v>
      </c>
      <c r="B14839" s="36">
        <v>43512</v>
      </c>
      <c r="D14839" s="35" t="s">
        <v>117</v>
      </c>
      <c r="E14839" s="68">
        <v>20</v>
      </c>
      <c r="F14839" s="66" t="s">
        <v>3704</v>
      </c>
      <c r="G14839" s="35" t="s">
        <v>7660</v>
      </c>
      <c r="H14839" s="88">
        <v>94</v>
      </c>
      <c r="I14839" s="43" t="str">
        <f>IFERROR(VLOOKUP(H14839,#REF!,2,FALSE),"")</f>
        <v/>
      </c>
      <c r="J14839" s="88">
        <v>1</v>
      </c>
      <c r="K14839" s="41" t="s">
        <v>3329</v>
      </c>
      <c r="L14839" s="68">
        <v>20</v>
      </c>
      <c r="M14839" s="66" t="s">
        <v>4264</v>
      </c>
      <c r="N14839" s="66" t="s">
        <v>4264</v>
      </c>
      <c r="O14839" s="35" t="s">
        <v>7661</v>
      </c>
      <c r="P14839" s="88">
        <v>77</v>
      </c>
      <c r="Q14839" s="56" t="str">
        <f>IFERROR(VLOOKUP(P14839,#REF!,2,FALSE),"")</f>
        <v/>
      </c>
      <c r="R14839" s="88">
        <v>0</v>
      </c>
      <c r="S14839" s="41" t="s">
        <v>63</v>
      </c>
      <c r="T14839" s="35" t="s">
        <v>8</v>
      </c>
      <c r="U14839" s="35" t="s">
        <v>77</v>
      </c>
    </row>
    <row r="14840" spans="1:21" ht="15.65" customHeight="1" x14ac:dyDescent="0.35">
      <c r="A14840" s="35" t="s">
        <v>4310</v>
      </c>
      <c r="B14840" s="36">
        <v>43526</v>
      </c>
      <c r="D14840" s="35" t="s">
        <v>118</v>
      </c>
      <c r="E14840" s="68">
        <v>1</v>
      </c>
      <c r="F14840" s="57" t="s">
        <v>3413</v>
      </c>
      <c r="G14840" s="35" t="s">
        <v>7661</v>
      </c>
      <c r="H14840" s="88">
        <v>175</v>
      </c>
      <c r="I14840" s="43" t="str">
        <f>IFERROR(VLOOKUP(H14840,#REF!,2,FALSE),"")</f>
        <v/>
      </c>
      <c r="J14840" s="70">
        <v>0.5</v>
      </c>
      <c r="K14840" s="41" t="s">
        <v>115</v>
      </c>
      <c r="L14840" s="68">
        <v>1</v>
      </c>
      <c r="M14840" s="57" t="s">
        <v>3748</v>
      </c>
      <c r="N14840" s="57" t="s">
        <v>3748</v>
      </c>
      <c r="O14840" s="35" t="s">
        <v>7660</v>
      </c>
      <c r="P14840" s="88">
        <v>212</v>
      </c>
      <c r="Q14840" s="56" t="str">
        <f>IFERROR(VLOOKUP(P14840,#REF!,2,FALSE),"")</f>
        <v/>
      </c>
      <c r="R14840" s="70">
        <v>0.5</v>
      </c>
      <c r="S14840" s="41" t="s">
        <v>63</v>
      </c>
      <c r="T14840" s="35" t="s">
        <v>8</v>
      </c>
      <c r="U14840" s="35" t="s">
        <v>58</v>
      </c>
    </row>
    <row r="14841" spans="1:21" ht="15.65" customHeight="1" x14ac:dyDescent="0.35">
      <c r="A14841" s="35" t="s">
        <v>4310</v>
      </c>
      <c r="B14841" s="36">
        <v>43526</v>
      </c>
      <c r="D14841" s="35" t="s">
        <v>118</v>
      </c>
      <c r="E14841" s="68">
        <v>2</v>
      </c>
      <c r="F14841" s="57" t="s">
        <v>3428</v>
      </c>
      <c r="G14841" s="35" t="s">
        <v>7660</v>
      </c>
      <c r="H14841" s="88">
        <v>163</v>
      </c>
      <c r="I14841" s="43" t="str">
        <f>IFERROR(VLOOKUP(H14841,#REF!,2,FALSE),"")</f>
        <v/>
      </c>
      <c r="J14841" s="70">
        <v>1</v>
      </c>
      <c r="K14841" s="41" t="s">
        <v>115</v>
      </c>
      <c r="L14841" s="68">
        <v>2</v>
      </c>
      <c r="M14841" s="57" t="s">
        <v>4000</v>
      </c>
      <c r="N14841" s="57" t="s">
        <v>4000</v>
      </c>
      <c r="O14841" s="35" t="s">
        <v>7661</v>
      </c>
      <c r="P14841" s="88">
        <v>188</v>
      </c>
      <c r="Q14841" s="56" t="str">
        <f>IFERROR(VLOOKUP(P14841,#REF!,2,FALSE),"")</f>
        <v/>
      </c>
      <c r="R14841" s="70">
        <v>0</v>
      </c>
      <c r="S14841" s="41" t="s">
        <v>63</v>
      </c>
      <c r="T14841" s="35" t="s">
        <v>8</v>
      </c>
      <c r="U14841" s="35" t="s">
        <v>58</v>
      </c>
    </row>
    <row r="14842" spans="1:21" ht="15.65" customHeight="1" x14ac:dyDescent="0.35">
      <c r="A14842" s="35" t="s">
        <v>4310</v>
      </c>
      <c r="B14842" s="36">
        <v>43526</v>
      </c>
      <c r="D14842" s="35" t="s">
        <v>118</v>
      </c>
      <c r="E14842" s="68">
        <v>3</v>
      </c>
      <c r="F14842" s="57" t="s">
        <v>3488</v>
      </c>
      <c r="G14842" s="35" t="s">
        <v>7661</v>
      </c>
      <c r="H14842" s="88">
        <v>166</v>
      </c>
      <c r="I14842" s="43" t="str">
        <f>IFERROR(VLOOKUP(H14842,#REF!,2,FALSE),"")</f>
        <v/>
      </c>
      <c r="J14842" s="70">
        <v>0</v>
      </c>
      <c r="K14842" s="41" t="s">
        <v>115</v>
      </c>
      <c r="L14842" s="68">
        <v>3</v>
      </c>
      <c r="M14842" s="57" t="s">
        <v>3940</v>
      </c>
      <c r="N14842" s="57" t="s">
        <v>3940</v>
      </c>
      <c r="O14842" s="35" t="s">
        <v>7660</v>
      </c>
      <c r="P14842" s="88">
        <v>177</v>
      </c>
      <c r="Q14842" s="56" t="str">
        <f>IFERROR(VLOOKUP(P14842,#REF!,2,FALSE),"")</f>
        <v/>
      </c>
      <c r="R14842" s="70">
        <v>1</v>
      </c>
      <c r="S14842" s="41" t="s">
        <v>63</v>
      </c>
      <c r="T14842" s="35" t="s">
        <v>8</v>
      </c>
      <c r="U14842" s="35" t="s">
        <v>58</v>
      </c>
    </row>
    <row r="14843" spans="1:21" ht="15.65" customHeight="1" x14ac:dyDescent="0.35">
      <c r="A14843" s="35" t="s">
        <v>4310</v>
      </c>
      <c r="B14843" s="36">
        <v>43526</v>
      </c>
      <c r="D14843" s="35" t="s">
        <v>118</v>
      </c>
      <c r="E14843" s="68">
        <v>4</v>
      </c>
      <c r="F14843" s="57" t="s">
        <v>3806</v>
      </c>
      <c r="G14843" s="35" t="s">
        <v>7660</v>
      </c>
      <c r="H14843" s="88">
        <v>164</v>
      </c>
      <c r="I14843" s="43" t="str">
        <f>IFERROR(VLOOKUP(H14843,#REF!,2,FALSE),"")</f>
        <v/>
      </c>
      <c r="J14843" s="70">
        <v>0</v>
      </c>
      <c r="K14843" s="41" t="s">
        <v>115</v>
      </c>
      <c r="L14843" s="68">
        <v>4</v>
      </c>
      <c r="M14843" s="57" t="s">
        <v>4248</v>
      </c>
      <c r="N14843" s="57" t="s">
        <v>4248</v>
      </c>
      <c r="O14843" s="35" t="s">
        <v>7661</v>
      </c>
      <c r="P14843" s="88">
        <v>181</v>
      </c>
      <c r="Q14843" s="56" t="str">
        <f>IFERROR(VLOOKUP(P14843,#REF!,2,FALSE),"")</f>
        <v/>
      </c>
      <c r="R14843" s="70">
        <v>1</v>
      </c>
      <c r="S14843" s="41" t="s">
        <v>63</v>
      </c>
      <c r="T14843" s="35" t="s">
        <v>8</v>
      </c>
      <c r="U14843" s="35" t="s">
        <v>58</v>
      </c>
    </row>
    <row r="14844" spans="1:21" ht="15.65" customHeight="1" x14ac:dyDescent="0.35">
      <c r="A14844" s="35" t="s">
        <v>4310</v>
      </c>
      <c r="B14844" s="36">
        <v>43526</v>
      </c>
      <c r="D14844" s="35" t="s">
        <v>118</v>
      </c>
      <c r="E14844" s="68">
        <v>5</v>
      </c>
      <c r="F14844" s="57" t="s">
        <v>4233</v>
      </c>
      <c r="G14844" s="35" t="s">
        <v>7661</v>
      </c>
      <c r="H14844" s="88" t="s">
        <v>593</v>
      </c>
      <c r="I14844" s="43" t="str">
        <f>IFERROR(VLOOKUP(H14844,#REF!,2,FALSE),"")</f>
        <v/>
      </c>
      <c r="J14844" s="70">
        <v>1</v>
      </c>
      <c r="K14844" s="41" t="s">
        <v>115</v>
      </c>
      <c r="L14844" s="68">
        <v>5</v>
      </c>
      <c r="M14844" s="57" t="s">
        <v>4001</v>
      </c>
      <c r="N14844" s="57" t="s">
        <v>4001</v>
      </c>
      <c r="O14844" s="35" t="s">
        <v>7660</v>
      </c>
      <c r="P14844" s="88" t="s">
        <v>593</v>
      </c>
      <c r="Q14844" s="56" t="str">
        <f>IFERROR(VLOOKUP(P14844,#REF!,2,FALSE),"")</f>
        <v/>
      </c>
      <c r="R14844" s="70">
        <v>0</v>
      </c>
      <c r="S14844" s="41" t="s">
        <v>63</v>
      </c>
      <c r="T14844" s="35" t="s">
        <v>8</v>
      </c>
      <c r="U14844" s="35" t="s">
        <v>58</v>
      </c>
    </row>
    <row r="14845" spans="1:21" ht="15.65" customHeight="1" x14ac:dyDescent="0.35">
      <c r="A14845" s="35" t="s">
        <v>4310</v>
      </c>
      <c r="B14845" s="36">
        <v>43526</v>
      </c>
      <c r="D14845" s="35" t="s">
        <v>118</v>
      </c>
      <c r="E14845" s="68">
        <v>6</v>
      </c>
      <c r="F14845" s="57" t="s">
        <v>3771</v>
      </c>
      <c r="G14845" s="35" t="s">
        <v>7660</v>
      </c>
      <c r="H14845" s="88">
        <v>162</v>
      </c>
      <c r="I14845" s="43" t="str">
        <f>IFERROR(VLOOKUP(H14845,#REF!,2,FALSE),"")</f>
        <v/>
      </c>
      <c r="J14845" s="70">
        <v>0</v>
      </c>
      <c r="K14845" s="41" t="s">
        <v>115</v>
      </c>
      <c r="L14845" s="68">
        <v>6</v>
      </c>
      <c r="M14845" s="57" t="s">
        <v>3749</v>
      </c>
      <c r="N14845" s="57" t="s">
        <v>3749</v>
      </c>
      <c r="O14845" s="35" t="s">
        <v>7661</v>
      </c>
      <c r="P14845" s="88">
        <v>179</v>
      </c>
      <c r="Q14845" s="56" t="str">
        <f>IFERROR(VLOOKUP(P14845,#REF!,2,FALSE),"")</f>
        <v/>
      </c>
      <c r="R14845" s="70">
        <v>1</v>
      </c>
      <c r="S14845" s="41" t="s">
        <v>63</v>
      </c>
      <c r="T14845" s="35" t="s">
        <v>8</v>
      </c>
      <c r="U14845" s="35" t="s">
        <v>58</v>
      </c>
    </row>
    <row r="14846" spans="1:21" ht="15.65" customHeight="1" x14ac:dyDescent="0.35">
      <c r="A14846" s="35" t="s">
        <v>4310</v>
      </c>
      <c r="B14846" s="36">
        <v>43526</v>
      </c>
      <c r="D14846" s="35" t="s">
        <v>118</v>
      </c>
      <c r="E14846" s="68">
        <v>7</v>
      </c>
      <c r="F14846" s="57" t="s">
        <v>3399</v>
      </c>
      <c r="G14846" s="35" t="s">
        <v>7661</v>
      </c>
      <c r="H14846" s="88">
        <v>154</v>
      </c>
      <c r="I14846" s="43" t="str">
        <f>IFERROR(VLOOKUP(H14846,#REF!,2,FALSE),"")</f>
        <v/>
      </c>
      <c r="J14846" s="70">
        <v>0</v>
      </c>
      <c r="K14846" s="41" t="s">
        <v>115</v>
      </c>
      <c r="L14846" s="68">
        <v>7</v>
      </c>
      <c r="M14846" s="57" t="s">
        <v>3752</v>
      </c>
      <c r="N14846" s="57" t="s">
        <v>3752</v>
      </c>
      <c r="O14846" s="35" t="s">
        <v>7660</v>
      </c>
      <c r="P14846" s="88">
        <v>178</v>
      </c>
      <c r="Q14846" s="56" t="str">
        <f>IFERROR(VLOOKUP(P14846,#REF!,2,FALSE),"")</f>
        <v/>
      </c>
      <c r="R14846" s="70">
        <v>1</v>
      </c>
      <c r="S14846" s="41" t="s">
        <v>63</v>
      </c>
      <c r="T14846" s="35" t="s">
        <v>8</v>
      </c>
      <c r="U14846" s="35" t="s">
        <v>58</v>
      </c>
    </row>
    <row r="14847" spans="1:21" ht="15.65" customHeight="1" x14ac:dyDescent="0.35">
      <c r="A14847" s="35" t="s">
        <v>4310</v>
      </c>
      <c r="B14847" s="36">
        <v>43526</v>
      </c>
      <c r="D14847" s="35" t="s">
        <v>118</v>
      </c>
      <c r="E14847" s="68">
        <v>8</v>
      </c>
      <c r="F14847" s="57" t="s">
        <v>3493</v>
      </c>
      <c r="G14847" s="35" t="s">
        <v>7660</v>
      </c>
      <c r="H14847" s="88">
        <v>146</v>
      </c>
      <c r="I14847" s="43" t="str">
        <f>IFERROR(VLOOKUP(H14847,#REF!,2,FALSE),"")</f>
        <v/>
      </c>
      <c r="J14847" s="70">
        <v>1</v>
      </c>
      <c r="K14847" s="41" t="s">
        <v>115</v>
      </c>
      <c r="L14847" s="68">
        <v>8</v>
      </c>
      <c r="M14847" s="57" t="s">
        <v>3905</v>
      </c>
      <c r="N14847" s="57" t="s">
        <v>3905</v>
      </c>
      <c r="O14847" s="35" t="s">
        <v>7661</v>
      </c>
      <c r="P14847" s="88">
        <v>167</v>
      </c>
      <c r="Q14847" s="56" t="str">
        <f>IFERROR(VLOOKUP(P14847,#REF!,2,FALSE),"")</f>
        <v/>
      </c>
      <c r="R14847" s="70">
        <v>0</v>
      </c>
      <c r="S14847" s="41" t="s">
        <v>63</v>
      </c>
      <c r="T14847" s="35" t="s">
        <v>8</v>
      </c>
      <c r="U14847" s="35" t="s">
        <v>58</v>
      </c>
    </row>
    <row r="14848" spans="1:21" ht="15.65" customHeight="1" x14ac:dyDescent="0.35">
      <c r="A14848" s="35" t="s">
        <v>4310</v>
      </c>
      <c r="B14848" s="36">
        <v>43526</v>
      </c>
      <c r="D14848" s="35" t="s">
        <v>118</v>
      </c>
      <c r="E14848" s="68">
        <v>9</v>
      </c>
      <c r="F14848" s="57" t="s">
        <v>3415</v>
      </c>
      <c r="G14848" s="35" t="s">
        <v>7661</v>
      </c>
      <c r="H14848" s="88">
        <v>135</v>
      </c>
      <c r="I14848" s="43" t="str">
        <f>IFERROR(VLOOKUP(H14848,#REF!,2,FALSE),"")</f>
        <v/>
      </c>
      <c r="J14848" s="70">
        <v>0</v>
      </c>
      <c r="K14848" s="41" t="s">
        <v>115</v>
      </c>
      <c r="L14848" s="68">
        <v>9</v>
      </c>
      <c r="M14848" s="57" t="s">
        <v>4291</v>
      </c>
      <c r="N14848" s="57" t="s">
        <v>4291</v>
      </c>
      <c r="O14848" s="35" t="s">
        <v>7660</v>
      </c>
      <c r="P14848" s="88">
        <v>156</v>
      </c>
      <c r="Q14848" s="56" t="str">
        <f>IFERROR(VLOOKUP(P14848,#REF!,2,FALSE),"")</f>
        <v/>
      </c>
      <c r="R14848" s="70">
        <v>1</v>
      </c>
      <c r="S14848" s="41" t="s">
        <v>63</v>
      </c>
      <c r="T14848" s="35" t="s">
        <v>8</v>
      </c>
      <c r="U14848" s="35" t="s">
        <v>58</v>
      </c>
    </row>
    <row r="14849" spans="1:21" ht="15.65" customHeight="1" x14ac:dyDescent="0.35">
      <c r="A14849" s="35" t="s">
        <v>4310</v>
      </c>
      <c r="B14849" s="36">
        <v>43526</v>
      </c>
      <c r="D14849" s="35" t="s">
        <v>118</v>
      </c>
      <c r="E14849" s="68">
        <v>10</v>
      </c>
      <c r="F14849" s="57" t="s">
        <v>3508</v>
      </c>
      <c r="G14849" s="35" t="s">
        <v>7660</v>
      </c>
      <c r="H14849" s="88">
        <v>138</v>
      </c>
      <c r="I14849" s="43" t="str">
        <f>IFERROR(VLOOKUP(H14849,#REF!,2,FALSE),"")</f>
        <v/>
      </c>
      <c r="J14849" s="70">
        <v>0.5</v>
      </c>
      <c r="K14849" s="41" t="s">
        <v>115</v>
      </c>
      <c r="L14849" s="68">
        <v>10</v>
      </c>
      <c r="M14849" s="57" t="s">
        <v>3928</v>
      </c>
      <c r="N14849" s="57" t="s">
        <v>3928</v>
      </c>
      <c r="O14849" s="35" t="s">
        <v>7661</v>
      </c>
      <c r="P14849" s="88">
        <v>152</v>
      </c>
      <c r="Q14849" s="56" t="str">
        <f>IFERROR(VLOOKUP(P14849,#REF!,2,FALSE),"")</f>
        <v/>
      </c>
      <c r="R14849" s="70">
        <v>0.5</v>
      </c>
      <c r="S14849" s="41" t="s">
        <v>63</v>
      </c>
      <c r="T14849" s="35" t="s">
        <v>8</v>
      </c>
      <c r="U14849" s="35" t="s">
        <v>58</v>
      </c>
    </row>
    <row r="14850" spans="1:21" ht="15.65" customHeight="1" x14ac:dyDescent="0.35">
      <c r="A14850" s="35" t="s">
        <v>4310</v>
      </c>
      <c r="B14850" s="36">
        <v>43526</v>
      </c>
      <c r="D14850" s="35" t="s">
        <v>118</v>
      </c>
      <c r="E14850" s="68">
        <v>11</v>
      </c>
      <c r="F14850" s="57" t="s">
        <v>4263</v>
      </c>
      <c r="G14850" s="35" t="s">
        <v>7661</v>
      </c>
      <c r="H14850" s="88">
        <v>135</v>
      </c>
      <c r="I14850" s="43" t="str">
        <f>IFERROR(VLOOKUP(H14850,#REF!,2,FALSE),"")</f>
        <v/>
      </c>
      <c r="J14850" s="70">
        <v>1</v>
      </c>
      <c r="K14850" s="41" t="s">
        <v>115</v>
      </c>
      <c r="L14850" s="68">
        <v>11</v>
      </c>
      <c r="M14850" s="57" t="s">
        <v>4284</v>
      </c>
      <c r="N14850" s="57" t="s">
        <v>4284</v>
      </c>
      <c r="O14850" s="35" t="s">
        <v>7660</v>
      </c>
      <c r="P14850" s="88">
        <v>144</v>
      </c>
      <c r="Q14850" s="56" t="str">
        <f>IFERROR(VLOOKUP(P14850,#REF!,2,FALSE),"")</f>
        <v/>
      </c>
      <c r="R14850" s="70">
        <v>0</v>
      </c>
      <c r="S14850" s="41" t="s">
        <v>63</v>
      </c>
      <c r="T14850" s="35" t="s">
        <v>8</v>
      </c>
      <c r="U14850" s="35" t="s">
        <v>58</v>
      </c>
    </row>
    <row r="14851" spans="1:21" ht="15.65" customHeight="1" x14ac:dyDescent="0.35">
      <c r="A14851" s="35" t="s">
        <v>4310</v>
      </c>
      <c r="B14851" s="36">
        <v>43526</v>
      </c>
      <c r="D14851" s="35" t="s">
        <v>118</v>
      </c>
      <c r="E14851" s="68">
        <v>12</v>
      </c>
      <c r="F14851" s="57" t="s">
        <v>3404</v>
      </c>
      <c r="G14851" s="35" t="s">
        <v>7660</v>
      </c>
      <c r="H14851" s="88">
        <v>132</v>
      </c>
      <c r="I14851" s="43" t="str">
        <f>IFERROR(VLOOKUP(H14851,#REF!,2,FALSE),"")</f>
        <v/>
      </c>
      <c r="J14851" s="70">
        <v>1</v>
      </c>
      <c r="K14851" s="41" t="s">
        <v>115</v>
      </c>
      <c r="L14851" s="68">
        <v>12</v>
      </c>
      <c r="M14851" s="57" t="s">
        <v>3693</v>
      </c>
      <c r="N14851" s="57" t="s">
        <v>3693</v>
      </c>
      <c r="O14851" s="35" t="s">
        <v>7661</v>
      </c>
      <c r="P14851" s="88">
        <v>142</v>
      </c>
      <c r="Q14851" s="56" t="str">
        <f>IFERROR(VLOOKUP(P14851,#REF!,2,FALSE),"")</f>
        <v/>
      </c>
      <c r="R14851" s="70">
        <v>0</v>
      </c>
      <c r="S14851" s="41" t="s">
        <v>63</v>
      </c>
      <c r="T14851" s="35" t="s">
        <v>8</v>
      </c>
      <c r="U14851" s="35" t="s">
        <v>58</v>
      </c>
    </row>
    <row r="14852" spans="1:21" ht="15.65" customHeight="1" x14ac:dyDescent="0.35">
      <c r="A14852" s="35" t="s">
        <v>4310</v>
      </c>
      <c r="B14852" s="36">
        <v>43526</v>
      </c>
      <c r="D14852" s="35" t="s">
        <v>118</v>
      </c>
      <c r="E14852" s="68">
        <v>13</v>
      </c>
      <c r="F14852" s="57" t="s">
        <v>3405</v>
      </c>
      <c r="G14852" s="35" t="s">
        <v>7661</v>
      </c>
      <c r="H14852" s="88">
        <v>128</v>
      </c>
      <c r="I14852" s="43" t="str">
        <f>IFERROR(VLOOKUP(H14852,#REF!,2,FALSE),"")</f>
        <v/>
      </c>
      <c r="J14852" s="70">
        <v>0.5</v>
      </c>
      <c r="K14852" s="41" t="s">
        <v>115</v>
      </c>
      <c r="L14852" s="68">
        <v>13</v>
      </c>
      <c r="M14852" s="57" t="s">
        <v>4216</v>
      </c>
      <c r="N14852" s="57" t="s">
        <v>4216</v>
      </c>
      <c r="O14852" s="35" t="s">
        <v>7660</v>
      </c>
      <c r="P14852" s="88">
        <v>142</v>
      </c>
      <c r="Q14852" s="56" t="str">
        <f>IFERROR(VLOOKUP(P14852,#REF!,2,FALSE),"")</f>
        <v/>
      </c>
      <c r="R14852" s="70">
        <v>0.5</v>
      </c>
      <c r="S14852" s="41" t="s">
        <v>63</v>
      </c>
      <c r="T14852" s="35" t="s">
        <v>8</v>
      </c>
      <c r="U14852" s="35" t="s">
        <v>58</v>
      </c>
    </row>
    <row r="14853" spans="1:21" ht="15.65" customHeight="1" x14ac:dyDescent="0.35">
      <c r="A14853" s="35" t="s">
        <v>4310</v>
      </c>
      <c r="B14853" s="36">
        <v>43526</v>
      </c>
      <c r="D14853" s="35" t="s">
        <v>118</v>
      </c>
      <c r="E14853" s="68">
        <v>14</v>
      </c>
      <c r="F14853" s="57" t="s">
        <v>3552</v>
      </c>
      <c r="G14853" s="35" t="s">
        <v>7660</v>
      </c>
      <c r="H14853" s="88">
        <v>132</v>
      </c>
      <c r="I14853" s="43" t="str">
        <f>IFERROR(VLOOKUP(H14853,#REF!,2,FALSE),"")</f>
        <v/>
      </c>
      <c r="J14853" s="70">
        <v>0.5</v>
      </c>
      <c r="K14853" s="41" t="s">
        <v>115</v>
      </c>
      <c r="L14853" s="68">
        <v>14</v>
      </c>
      <c r="M14853" s="57" t="s">
        <v>4002</v>
      </c>
      <c r="N14853" s="57" t="s">
        <v>4002</v>
      </c>
      <c r="O14853" s="35" t="s">
        <v>7661</v>
      </c>
      <c r="P14853" s="88">
        <v>147</v>
      </c>
      <c r="Q14853" s="56" t="str">
        <f>IFERROR(VLOOKUP(P14853,#REF!,2,FALSE),"")</f>
        <v/>
      </c>
      <c r="R14853" s="70">
        <v>0.5</v>
      </c>
      <c r="S14853" s="41" t="s">
        <v>63</v>
      </c>
      <c r="T14853" s="35" t="s">
        <v>8</v>
      </c>
      <c r="U14853" s="35" t="s">
        <v>58</v>
      </c>
    </row>
    <row r="14854" spans="1:21" ht="15.65" customHeight="1" x14ac:dyDescent="0.35">
      <c r="A14854" s="35" t="s">
        <v>4310</v>
      </c>
      <c r="B14854" s="36">
        <v>43526</v>
      </c>
      <c r="D14854" s="35" t="s">
        <v>118</v>
      </c>
      <c r="E14854" s="68">
        <v>15</v>
      </c>
      <c r="F14854" s="57" t="s">
        <v>3933</v>
      </c>
      <c r="G14854" s="35" t="s">
        <v>7661</v>
      </c>
      <c r="H14854" s="88">
        <v>117</v>
      </c>
      <c r="I14854" s="43" t="str">
        <f>IFERROR(VLOOKUP(H14854,#REF!,2,FALSE),"")</f>
        <v/>
      </c>
      <c r="J14854" s="70">
        <v>0.5</v>
      </c>
      <c r="K14854" s="41" t="s">
        <v>115</v>
      </c>
      <c r="L14854" s="68">
        <v>15</v>
      </c>
      <c r="M14854" s="57" t="s">
        <v>3995</v>
      </c>
      <c r="N14854" s="57" t="s">
        <v>3995</v>
      </c>
      <c r="O14854" s="35" t="s">
        <v>7660</v>
      </c>
      <c r="P14854" s="88">
        <v>137</v>
      </c>
      <c r="Q14854" s="56" t="str">
        <f>IFERROR(VLOOKUP(P14854,#REF!,2,FALSE),"")</f>
        <v/>
      </c>
      <c r="R14854" s="70">
        <v>0.5</v>
      </c>
      <c r="S14854" s="41" t="s">
        <v>63</v>
      </c>
      <c r="T14854" s="35" t="s">
        <v>8</v>
      </c>
      <c r="U14854" s="35" t="s">
        <v>58</v>
      </c>
    </row>
    <row r="14855" spans="1:21" ht="15.65" customHeight="1" x14ac:dyDescent="0.35">
      <c r="A14855" s="35" t="s">
        <v>4310</v>
      </c>
      <c r="B14855" s="36">
        <v>43540</v>
      </c>
      <c r="D14855" s="35" t="s">
        <v>117</v>
      </c>
      <c r="E14855" s="68">
        <v>1</v>
      </c>
      <c r="F14855" s="83" t="s">
        <v>3493</v>
      </c>
      <c r="G14855" s="35" t="s">
        <v>7660</v>
      </c>
      <c r="H14855" s="88">
        <v>146</v>
      </c>
      <c r="I14855" s="43" t="str">
        <f>IFERROR(VLOOKUP(H14855,#REF!,2,FALSE),"")</f>
        <v/>
      </c>
      <c r="J14855" s="70">
        <v>1</v>
      </c>
      <c r="K14855" s="41" t="s">
        <v>3330</v>
      </c>
      <c r="L14855" s="68">
        <v>1</v>
      </c>
      <c r="M14855" s="57" t="s">
        <v>3781</v>
      </c>
      <c r="N14855" s="57" t="s">
        <v>3781</v>
      </c>
      <c r="O14855" s="35" t="s">
        <v>7661</v>
      </c>
      <c r="P14855" s="88">
        <v>149</v>
      </c>
      <c r="Q14855" s="56" t="str">
        <f>IFERROR(VLOOKUP(P14855,#REF!,2,FALSE),"")</f>
        <v/>
      </c>
      <c r="R14855" s="70">
        <v>0</v>
      </c>
      <c r="S14855" s="41" t="s">
        <v>63</v>
      </c>
      <c r="T14855" s="35" t="s">
        <v>8</v>
      </c>
      <c r="U14855" s="35" t="s">
        <v>77</v>
      </c>
    </row>
    <row r="14856" spans="1:21" ht="15.65" customHeight="1" x14ac:dyDescent="0.35">
      <c r="A14856" s="35" t="s">
        <v>4310</v>
      </c>
      <c r="B14856" s="36">
        <v>43540</v>
      </c>
      <c r="D14856" s="35" t="s">
        <v>117</v>
      </c>
      <c r="E14856" s="68">
        <v>2</v>
      </c>
      <c r="F14856" s="83" t="s">
        <v>3877</v>
      </c>
      <c r="G14856" s="35" t="s">
        <v>7661</v>
      </c>
      <c r="H14856" s="88">
        <v>142</v>
      </c>
      <c r="I14856" s="43" t="str">
        <f>IFERROR(VLOOKUP(H14856,#REF!,2,FALSE),"")</f>
        <v/>
      </c>
      <c r="J14856" s="70">
        <v>0.5</v>
      </c>
      <c r="K14856" s="41" t="s">
        <v>3330</v>
      </c>
      <c r="L14856" s="68">
        <v>2</v>
      </c>
      <c r="M14856" s="57" t="s">
        <v>4299</v>
      </c>
      <c r="N14856" s="57" t="s">
        <v>4299</v>
      </c>
      <c r="O14856" s="35" t="s">
        <v>7660</v>
      </c>
      <c r="P14856" s="88">
        <v>148</v>
      </c>
      <c r="Q14856" s="56" t="str">
        <f>IFERROR(VLOOKUP(P14856,#REF!,2,FALSE),"")</f>
        <v/>
      </c>
      <c r="R14856" s="70">
        <v>0.5</v>
      </c>
      <c r="S14856" s="41" t="s">
        <v>63</v>
      </c>
      <c r="T14856" s="35" t="s">
        <v>8</v>
      </c>
      <c r="U14856" s="35" t="s">
        <v>77</v>
      </c>
    </row>
    <row r="14857" spans="1:21" ht="15.65" customHeight="1" x14ac:dyDescent="0.35">
      <c r="A14857" s="35" t="s">
        <v>4310</v>
      </c>
      <c r="B14857" s="36">
        <v>43540</v>
      </c>
      <c r="D14857" s="35" t="s">
        <v>117</v>
      </c>
      <c r="E14857" s="68">
        <v>3</v>
      </c>
      <c r="F14857" s="83" t="s">
        <v>3998</v>
      </c>
      <c r="G14857" s="35" t="s">
        <v>7660</v>
      </c>
      <c r="H14857" s="88">
        <v>129</v>
      </c>
      <c r="I14857" s="43" t="str">
        <f>IFERROR(VLOOKUP(H14857,#REF!,2,FALSE),"")</f>
        <v/>
      </c>
      <c r="J14857" s="70">
        <v>1</v>
      </c>
      <c r="K14857" s="41" t="s">
        <v>3330</v>
      </c>
      <c r="L14857" s="68">
        <v>3</v>
      </c>
      <c r="M14857" s="57" t="s">
        <v>4267</v>
      </c>
      <c r="N14857" s="57" t="s">
        <v>4267</v>
      </c>
      <c r="O14857" s="35" t="s">
        <v>7661</v>
      </c>
      <c r="P14857" s="88">
        <v>148</v>
      </c>
      <c r="Q14857" s="56" t="str">
        <f>IFERROR(VLOOKUP(P14857,#REF!,2,FALSE),"")</f>
        <v/>
      </c>
      <c r="R14857" s="70">
        <v>0</v>
      </c>
      <c r="S14857" s="41" t="s">
        <v>63</v>
      </c>
      <c r="T14857" s="35" t="s">
        <v>8</v>
      </c>
      <c r="U14857" s="35" t="s">
        <v>77</v>
      </c>
    </row>
    <row r="14858" spans="1:21" ht="15.65" customHeight="1" x14ac:dyDescent="0.35">
      <c r="A14858" s="35" t="s">
        <v>4310</v>
      </c>
      <c r="B14858" s="36">
        <v>43540</v>
      </c>
      <c r="D14858" s="35" t="s">
        <v>117</v>
      </c>
      <c r="E14858" s="68">
        <v>4</v>
      </c>
      <c r="F14858" s="83" t="s">
        <v>3691</v>
      </c>
      <c r="G14858" s="35" t="s">
        <v>7661</v>
      </c>
      <c r="H14858" s="88">
        <v>139</v>
      </c>
      <c r="I14858" s="43" t="str">
        <f>IFERROR(VLOOKUP(H14858,#REF!,2,FALSE),"")</f>
        <v/>
      </c>
      <c r="J14858" s="70">
        <v>0</v>
      </c>
      <c r="K14858" s="41" t="s">
        <v>3330</v>
      </c>
      <c r="L14858" s="68">
        <v>4</v>
      </c>
      <c r="M14858" s="57" t="s">
        <v>4268</v>
      </c>
      <c r="N14858" s="57" t="s">
        <v>4268</v>
      </c>
      <c r="O14858" s="35" t="s">
        <v>7660</v>
      </c>
      <c r="P14858" s="88">
        <v>146</v>
      </c>
      <c r="Q14858" s="56" t="str">
        <f>IFERROR(VLOOKUP(P14858,#REF!,2,FALSE),"")</f>
        <v/>
      </c>
      <c r="R14858" s="70">
        <v>1</v>
      </c>
      <c r="S14858" s="41" t="s">
        <v>63</v>
      </c>
      <c r="T14858" s="35" t="s">
        <v>8</v>
      </c>
      <c r="U14858" s="35" t="s">
        <v>77</v>
      </c>
    </row>
    <row r="14859" spans="1:21" ht="15.65" customHeight="1" x14ac:dyDescent="0.35">
      <c r="A14859" s="35" t="s">
        <v>4310</v>
      </c>
      <c r="B14859" s="36">
        <v>43540</v>
      </c>
      <c r="D14859" s="35" t="s">
        <v>117</v>
      </c>
      <c r="E14859" s="68">
        <v>5</v>
      </c>
      <c r="F14859" s="83" t="s">
        <v>3414</v>
      </c>
      <c r="G14859" s="35" t="s">
        <v>7660</v>
      </c>
      <c r="H14859" s="88">
        <v>130</v>
      </c>
      <c r="I14859" s="43" t="str">
        <f>IFERROR(VLOOKUP(H14859,#REF!,2,FALSE),"")</f>
        <v/>
      </c>
      <c r="J14859" s="70">
        <v>0</v>
      </c>
      <c r="K14859" s="41" t="s">
        <v>3330</v>
      </c>
      <c r="L14859" s="68">
        <v>5</v>
      </c>
      <c r="M14859" s="57" t="s">
        <v>4062</v>
      </c>
      <c r="N14859" s="57" t="s">
        <v>4062</v>
      </c>
      <c r="O14859" s="35" t="s">
        <v>7661</v>
      </c>
      <c r="P14859" s="88">
        <v>144</v>
      </c>
      <c r="Q14859" s="56" t="str">
        <f>IFERROR(VLOOKUP(P14859,#REF!,2,FALSE),"")</f>
        <v/>
      </c>
      <c r="R14859" s="70">
        <v>1</v>
      </c>
      <c r="S14859" s="41" t="s">
        <v>63</v>
      </c>
      <c r="T14859" s="35" t="s">
        <v>8</v>
      </c>
      <c r="U14859" s="35" t="s">
        <v>77</v>
      </c>
    </row>
    <row r="14860" spans="1:21" ht="15.65" customHeight="1" x14ac:dyDescent="0.35">
      <c r="A14860" s="35" t="s">
        <v>4310</v>
      </c>
      <c r="B14860" s="36">
        <v>43540</v>
      </c>
      <c r="D14860" s="35" t="s">
        <v>117</v>
      </c>
      <c r="E14860" s="68">
        <v>6</v>
      </c>
      <c r="F14860" s="83" t="s">
        <v>3508</v>
      </c>
      <c r="G14860" s="35" t="s">
        <v>7661</v>
      </c>
      <c r="H14860" s="88">
        <v>138</v>
      </c>
      <c r="I14860" s="43" t="str">
        <f>IFERROR(VLOOKUP(H14860,#REF!,2,FALSE),"")</f>
        <v/>
      </c>
      <c r="J14860" s="70">
        <v>1</v>
      </c>
      <c r="K14860" s="41" t="s">
        <v>3330</v>
      </c>
      <c r="L14860" s="68">
        <v>6</v>
      </c>
      <c r="M14860" s="57" t="s">
        <v>3410</v>
      </c>
      <c r="N14860" s="57" t="s">
        <v>3410</v>
      </c>
      <c r="O14860" s="35" t="s">
        <v>7660</v>
      </c>
      <c r="P14860" s="88">
        <v>145</v>
      </c>
      <c r="Q14860" s="56" t="str">
        <f>IFERROR(VLOOKUP(P14860,#REF!,2,FALSE),"")</f>
        <v/>
      </c>
      <c r="R14860" s="70">
        <v>0</v>
      </c>
      <c r="S14860" s="41" t="s">
        <v>63</v>
      </c>
      <c r="T14860" s="35" t="s">
        <v>8</v>
      </c>
      <c r="U14860" s="35" t="s">
        <v>77</v>
      </c>
    </row>
    <row r="14861" spans="1:21" ht="15.65" customHeight="1" x14ac:dyDescent="0.35">
      <c r="A14861" s="35" t="s">
        <v>4310</v>
      </c>
      <c r="B14861" s="36">
        <v>43540</v>
      </c>
      <c r="D14861" s="35" t="s">
        <v>117</v>
      </c>
      <c r="E14861" s="68">
        <v>7</v>
      </c>
      <c r="F14861" s="83" t="s">
        <v>4263</v>
      </c>
      <c r="G14861" s="35" t="s">
        <v>7660</v>
      </c>
      <c r="H14861" s="88">
        <v>135</v>
      </c>
      <c r="I14861" s="43" t="str">
        <f>IFERROR(VLOOKUP(H14861,#REF!,2,FALSE),"")</f>
        <v/>
      </c>
      <c r="J14861" s="70">
        <v>0.5</v>
      </c>
      <c r="K14861" s="41" t="s">
        <v>3330</v>
      </c>
      <c r="L14861" s="68">
        <v>7</v>
      </c>
      <c r="M14861" s="57" t="s">
        <v>4308</v>
      </c>
      <c r="N14861" s="57" t="s">
        <v>4308</v>
      </c>
      <c r="O14861" s="35" t="s">
        <v>7661</v>
      </c>
      <c r="P14861" s="88">
        <v>141</v>
      </c>
      <c r="Q14861" s="56" t="str">
        <f>IFERROR(VLOOKUP(P14861,#REF!,2,FALSE),"")</f>
        <v/>
      </c>
      <c r="R14861" s="70">
        <v>0.5</v>
      </c>
      <c r="S14861" s="41" t="s">
        <v>63</v>
      </c>
      <c r="T14861" s="35" t="s">
        <v>8</v>
      </c>
      <c r="U14861" s="35" t="s">
        <v>77</v>
      </c>
    </row>
    <row r="14862" spans="1:21" ht="15.65" customHeight="1" x14ac:dyDescent="0.35">
      <c r="A14862" s="35" t="s">
        <v>4310</v>
      </c>
      <c r="B14862" s="36">
        <v>43540</v>
      </c>
      <c r="D14862" s="35" t="s">
        <v>117</v>
      </c>
      <c r="E14862" s="68">
        <v>8</v>
      </c>
      <c r="F14862" s="83" t="s">
        <v>3689</v>
      </c>
      <c r="G14862" s="35" t="s">
        <v>7661</v>
      </c>
      <c r="H14862" s="88">
        <v>132</v>
      </c>
      <c r="I14862" s="43" t="str">
        <f>IFERROR(VLOOKUP(H14862,#REF!,2,FALSE),"")</f>
        <v/>
      </c>
      <c r="J14862" s="70">
        <v>0</v>
      </c>
      <c r="K14862" s="41" t="s">
        <v>3330</v>
      </c>
      <c r="L14862" s="68">
        <v>8</v>
      </c>
      <c r="M14862" s="57" t="s">
        <v>3779</v>
      </c>
      <c r="N14862" s="57" t="s">
        <v>3779</v>
      </c>
      <c r="O14862" s="35" t="s">
        <v>7660</v>
      </c>
      <c r="P14862" s="88">
        <v>140</v>
      </c>
      <c r="Q14862" s="56" t="str">
        <f>IFERROR(VLOOKUP(P14862,#REF!,2,FALSE),"")</f>
        <v/>
      </c>
      <c r="R14862" s="70">
        <v>1</v>
      </c>
      <c r="S14862" s="41" t="s">
        <v>63</v>
      </c>
      <c r="T14862" s="35" t="s">
        <v>8</v>
      </c>
      <c r="U14862" s="35" t="s">
        <v>77</v>
      </c>
    </row>
    <row r="14863" spans="1:21" ht="15.65" customHeight="1" x14ac:dyDescent="0.35">
      <c r="A14863" s="35" t="s">
        <v>4310</v>
      </c>
      <c r="B14863" s="36">
        <v>43540</v>
      </c>
      <c r="D14863" s="35" t="s">
        <v>117</v>
      </c>
      <c r="E14863" s="68">
        <v>9</v>
      </c>
      <c r="F14863" s="83" t="s">
        <v>3404</v>
      </c>
      <c r="G14863" s="35" t="s">
        <v>7660</v>
      </c>
      <c r="H14863" s="88">
        <v>132</v>
      </c>
      <c r="I14863" s="43" t="str">
        <f>IFERROR(VLOOKUP(H14863,#REF!,2,FALSE),"")</f>
        <v/>
      </c>
      <c r="J14863" s="70">
        <v>0.5</v>
      </c>
      <c r="K14863" s="41" t="s">
        <v>3330</v>
      </c>
      <c r="L14863" s="68">
        <v>9</v>
      </c>
      <c r="M14863" s="57" t="s">
        <v>3670</v>
      </c>
      <c r="N14863" s="57" t="s">
        <v>3670</v>
      </c>
      <c r="O14863" s="35" t="s">
        <v>7661</v>
      </c>
      <c r="P14863" s="88">
        <v>136</v>
      </c>
      <c r="Q14863" s="56" t="str">
        <f>IFERROR(VLOOKUP(P14863,#REF!,2,FALSE),"")</f>
        <v/>
      </c>
      <c r="R14863" s="70">
        <v>0.5</v>
      </c>
      <c r="S14863" s="41" t="s">
        <v>63</v>
      </c>
      <c r="T14863" s="35" t="s">
        <v>8</v>
      </c>
      <c r="U14863" s="35" t="s">
        <v>77</v>
      </c>
    </row>
    <row r="14864" spans="1:21" ht="15.65" customHeight="1" x14ac:dyDescent="0.35">
      <c r="A14864" s="35" t="s">
        <v>4310</v>
      </c>
      <c r="B14864" s="36">
        <v>43540</v>
      </c>
      <c r="D14864" s="35" t="s">
        <v>117</v>
      </c>
      <c r="E14864" s="68">
        <v>10</v>
      </c>
      <c r="F14864" s="83" t="s">
        <v>3405</v>
      </c>
      <c r="G14864" s="35" t="s">
        <v>7661</v>
      </c>
      <c r="H14864" s="88">
        <v>128</v>
      </c>
      <c r="I14864" s="43" t="str">
        <f>IFERROR(VLOOKUP(H14864,#REF!,2,FALSE),"")</f>
        <v/>
      </c>
      <c r="J14864" s="70">
        <v>0.5</v>
      </c>
      <c r="K14864" s="41" t="s">
        <v>3330</v>
      </c>
      <c r="L14864" s="68">
        <v>10</v>
      </c>
      <c r="M14864" s="57" t="s">
        <v>3723</v>
      </c>
      <c r="N14864" s="57" t="s">
        <v>3723</v>
      </c>
      <c r="O14864" s="35" t="s">
        <v>7660</v>
      </c>
      <c r="P14864" s="88">
        <v>128</v>
      </c>
      <c r="Q14864" s="56" t="str">
        <f>IFERROR(VLOOKUP(P14864,#REF!,2,FALSE),"")</f>
        <v/>
      </c>
      <c r="R14864" s="70">
        <v>0.5</v>
      </c>
      <c r="S14864" s="41" t="s">
        <v>63</v>
      </c>
      <c r="T14864" s="35" t="s">
        <v>8</v>
      </c>
      <c r="U14864" s="35" t="s">
        <v>77</v>
      </c>
    </row>
    <row r="14865" spans="1:21" ht="15.65" customHeight="1" x14ac:dyDescent="0.35">
      <c r="A14865" s="35" t="s">
        <v>4310</v>
      </c>
      <c r="B14865" s="36">
        <v>43540</v>
      </c>
      <c r="D14865" s="35" t="s">
        <v>117</v>
      </c>
      <c r="E14865" s="68">
        <v>11</v>
      </c>
      <c r="F14865" s="83" t="s">
        <v>3552</v>
      </c>
      <c r="G14865" s="35" t="s">
        <v>7660</v>
      </c>
      <c r="H14865" s="88">
        <v>132</v>
      </c>
      <c r="I14865" s="43" t="str">
        <f>IFERROR(VLOOKUP(H14865,#REF!,2,FALSE),"")</f>
        <v/>
      </c>
      <c r="J14865" s="70">
        <v>1</v>
      </c>
      <c r="K14865" s="41" t="s">
        <v>3330</v>
      </c>
      <c r="L14865" s="68">
        <v>11</v>
      </c>
      <c r="M14865" s="57" t="s">
        <v>4222</v>
      </c>
      <c r="N14865" s="57" t="s">
        <v>4222</v>
      </c>
      <c r="O14865" s="35" t="s">
        <v>7661</v>
      </c>
      <c r="P14865" s="88">
        <v>124</v>
      </c>
      <c r="Q14865" s="56" t="str">
        <f>IFERROR(VLOOKUP(P14865,#REF!,2,FALSE),"")</f>
        <v/>
      </c>
      <c r="R14865" s="70">
        <v>0</v>
      </c>
      <c r="S14865" s="41" t="s">
        <v>63</v>
      </c>
      <c r="T14865" s="35" t="s">
        <v>8</v>
      </c>
      <c r="U14865" s="35" t="s">
        <v>77</v>
      </c>
    </row>
    <row r="14866" spans="1:21" ht="15.65" customHeight="1" x14ac:dyDescent="0.35">
      <c r="A14866" s="35" t="s">
        <v>4310</v>
      </c>
      <c r="B14866" s="36">
        <v>43540</v>
      </c>
      <c r="D14866" s="35" t="s">
        <v>117</v>
      </c>
      <c r="E14866" s="68">
        <v>12</v>
      </c>
      <c r="F14866" s="83" t="s">
        <v>3684</v>
      </c>
      <c r="G14866" s="35" t="s">
        <v>7661</v>
      </c>
      <c r="H14866" s="88">
        <v>129</v>
      </c>
      <c r="I14866" s="43" t="str">
        <f>IFERROR(VLOOKUP(H14866,#REF!,2,FALSE),"")</f>
        <v/>
      </c>
      <c r="J14866" s="70">
        <v>0</v>
      </c>
      <c r="K14866" s="41" t="s">
        <v>3330</v>
      </c>
      <c r="L14866" s="68">
        <v>12</v>
      </c>
      <c r="M14866" s="57" t="s">
        <v>4300</v>
      </c>
      <c r="N14866" s="57" t="s">
        <v>4300</v>
      </c>
      <c r="O14866" s="35" t="s">
        <v>7660</v>
      </c>
      <c r="P14866" s="88">
        <v>123</v>
      </c>
      <c r="Q14866" s="56" t="str">
        <f>IFERROR(VLOOKUP(P14866,#REF!,2,FALSE),"")</f>
        <v/>
      </c>
      <c r="R14866" s="70">
        <v>1</v>
      </c>
      <c r="S14866" s="41" t="s">
        <v>63</v>
      </c>
      <c r="T14866" s="35" t="s">
        <v>8</v>
      </c>
      <c r="U14866" s="35" t="s">
        <v>77</v>
      </c>
    </row>
    <row r="14867" spans="1:21" ht="15.65" customHeight="1" x14ac:dyDescent="0.35">
      <c r="A14867" s="35" t="s">
        <v>4310</v>
      </c>
      <c r="B14867" s="36">
        <v>43540</v>
      </c>
      <c r="D14867" s="35" t="s">
        <v>117</v>
      </c>
      <c r="E14867" s="68">
        <v>13</v>
      </c>
      <c r="F14867" s="83" t="s">
        <v>4269</v>
      </c>
      <c r="G14867" s="35" t="s">
        <v>7660</v>
      </c>
      <c r="H14867" s="88">
        <v>123</v>
      </c>
      <c r="I14867" s="43" t="str">
        <f>IFERROR(VLOOKUP(H14867,#REF!,2,FALSE),"")</f>
        <v/>
      </c>
      <c r="J14867" s="70">
        <v>0</v>
      </c>
      <c r="K14867" s="41" t="s">
        <v>3330</v>
      </c>
      <c r="L14867" s="68">
        <v>13</v>
      </c>
      <c r="M14867" s="57" t="s">
        <v>3629</v>
      </c>
      <c r="N14867" s="57" t="s">
        <v>3629</v>
      </c>
      <c r="O14867" s="35" t="s">
        <v>7661</v>
      </c>
      <c r="P14867" s="88">
        <v>117</v>
      </c>
      <c r="Q14867" s="56" t="str">
        <f>IFERROR(VLOOKUP(P14867,#REF!,2,FALSE),"")</f>
        <v/>
      </c>
      <c r="R14867" s="70">
        <v>1</v>
      </c>
      <c r="S14867" s="41" t="s">
        <v>63</v>
      </c>
      <c r="T14867" s="35" t="s">
        <v>8</v>
      </c>
      <c r="U14867" s="35" t="s">
        <v>77</v>
      </c>
    </row>
    <row r="14868" spans="1:21" ht="15.65" customHeight="1" x14ac:dyDescent="0.35">
      <c r="A14868" s="35" t="s">
        <v>4310</v>
      </c>
      <c r="B14868" s="36">
        <v>43540</v>
      </c>
      <c r="D14868" s="35" t="s">
        <v>117</v>
      </c>
      <c r="E14868" s="68">
        <v>14</v>
      </c>
      <c r="F14868" s="83" t="s">
        <v>3933</v>
      </c>
      <c r="G14868" s="35" t="s">
        <v>7661</v>
      </c>
      <c r="H14868" s="88">
        <v>117</v>
      </c>
      <c r="I14868" s="43" t="str">
        <f>IFERROR(VLOOKUP(H14868,#REF!,2,FALSE),"")</f>
        <v/>
      </c>
      <c r="J14868" s="70">
        <v>1</v>
      </c>
      <c r="K14868" s="41" t="s">
        <v>3330</v>
      </c>
      <c r="L14868" s="68">
        <v>14</v>
      </c>
      <c r="M14868" s="57" t="s">
        <v>3718</v>
      </c>
      <c r="N14868" s="57" t="s">
        <v>3718</v>
      </c>
      <c r="O14868" s="35" t="s">
        <v>7660</v>
      </c>
      <c r="P14868" s="88">
        <v>116</v>
      </c>
      <c r="Q14868" s="56" t="str">
        <f>IFERROR(VLOOKUP(P14868,#REF!,2,FALSE),"")</f>
        <v/>
      </c>
      <c r="R14868" s="70">
        <v>0</v>
      </c>
      <c r="S14868" s="41" t="s">
        <v>63</v>
      </c>
      <c r="T14868" s="35" t="s">
        <v>8</v>
      </c>
      <c r="U14868" s="35" t="s">
        <v>77</v>
      </c>
    </row>
    <row r="14869" spans="1:21" ht="15.65" customHeight="1" x14ac:dyDescent="0.35">
      <c r="A14869" s="35" t="s">
        <v>4310</v>
      </c>
      <c r="B14869" s="36">
        <v>43540</v>
      </c>
      <c r="D14869" s="35" t="s">
        <v>117</v>
      </c>
      <c r="E14869" s="68">
        <v>15</v>
      </c>
      <c r="F14869" s="83" t="s">
        <v>3871</v>
      </c>
      <c r="G14869" s="35" t="s">
        <v>7660</v>
      </c>
      <c r="H14869" s="88">
        <v>112</v>
      </c>
      <c r="I14869" s="43" t="str">
        <f>IFERROR(VLOOKUP(H14869,#REF!,2,FALSE),"")</f>
        <v/>
      </c>
      <c r="J14869" s="70">
        <v>1</v>
      </c>
      <c r="K14869" s="41" t="s">
        <v>3330</v>
      </c>
      <c r="L14869" s="68">
        <v>15</v>
      </c>
      <c r="M14869" s="57" t="s">
        <v>4215</v>
      </c>
      <c r="N14869" s="57" t="s">
        <v>4215</v>
      </c>
      <c r="O14869" s="35" t="s">
        <v>7661</v>
      </c>
      <c r="P14869" s="88">
        <v>107</v>
      </c>
      <c r="Q14869" s="56" t="str">
        <f>IFERROR(VLOOKUP(P14869,#REF!,2,FALSE),"")</f>
        <v/>
      </c>
      <c r="R14869" s="70">
        <v>0</v>
      </c>
      <c r="S14869" s="41" t="s">
        <v>63</v>
      </c>
      <c r="T14869" s="35" t="s">
        <v>8</v>
      </c>
      <c r="U14869" s="35" t="s">
        <v>77</v>
      </c>
    </row>
    <row r="14870" spans="1:21" ht="15.65" customHeight="1" x14ac:dyDescent="0.35">
      <c r="A14870" s="35" t="s">
        <v>4310</v>
      </c>
      <c r="B14870" s="36">
        <v>43540</v>
      </c>
      <c r="D14870" s="35" t="s">
        <v>117</v>
      </c>
      <c r="E14870" s="68">
        <v>16</v>
      </c>
      <c r="F14870" s="83" t="s">
        <v>3703</v>
      </c>
      <c r="G14870" s="35" t="s">
        <v>7661</v>
      </c>
      <c r="H14870" s="88">
        <v>106</v>
      </c>
      <c r="I14870" s="43" t="str">
        <f>IFERROR(VLOOKUP(H14870,#REF!,2,FALSE),"")</f>
        <v/>
      </c>
      <c r="J14870" s="70">
        <v>0</v>
      </c>
      <c r="K14870" s="41" t="s">
        <v>3330</v>
      </c>
      <c r="L14870" s="68">
        <v>16</v>
      </c>
      <c r="M14870" s="57" t="s">
        <v>4301</v>
      </c>
      <c r="N14870" s="57" t="s">
        <v>4301</v>
      </c>
      <c r="O14870" s="35" t="s">
        <v>7660</v>
      </c>
      <c r="P14870" s="88">
        <v>106</v>
      </c>
      <c r="Q14870" s="56" t="str">
        <f>IFERROR(VLOOKUP(P14870,#REF!,2,FALSE),"")</f>
        <v/>
      </c>
      <c r="R14870" s="70">
        <v>1</v>
      </c>
      <c r="S14870" s="41" t="s">
        <v>63</v>
      </c>
      <c r="T14870" s="35" t="s">
        <v>8</v>
      </c>
      <c r="U14870" s="35" t="s">
        <v>77</v>
      </c>
    </row>
    <row r="14871" spans="1:21" ht="15.65" customHeight="1" x14ac:dyDescent="0.35">
      <c r="A14871" s="35" t="s">
        <v>4310</v>
      </c>
      <c r="B14871" s="36">
        <v>43540</v>
      </c>
      <c r="D14871" s="35" t="s">
        <v>117</v>
      </c>
      <c r="E14871" s="68">
        <v>17</v>
      </c>
      <c r="F14871" s="66" t="s">
        <v>4203</v>
      </c>
      <c r="G14871" s="35" t="s">
        <v>7660</v>
      </c>
      <c r="H14871" s="88">
        <v>100</v>
      </c>
      <c r="I14871" s="43" t="str">
        <f>IFERROR(VLOOKUP(H14871,#REF!,2,FALSE),"")</f>
        <v/>
      </c>
      <c r="J14871" s="88">
        <v>1</v>
      </c>
      <c r="K14871" s="41" t="s">
        <v>3330</v>
      </c>
      <c r="L14871" s="68">
        <v>17</v>
      </c>
      <c r="M14871" s="66" t="s">
        <v>3411</v>
      </c>
      <c r="N14871" s="66" t="s">
        <v>3411</v>
      </c>
      <c r="O14871" s="35" t="s">
        <v>7661</v>
      </c>
      <c r="P14871" s="88">
        <v>103</v>
      </c>
      <c r="Q14871" s="56" t="str">
        <f>IFERROR(VLOOKUP(P14871,#REF!,2,FALSE),"")</f>
        <v/>
      </c>
      <c r="R14871" s="88">
        <v>0</v>
      </c>
      <c r="S14871" s="41" t="s">
        <v>63</v>
      </c>
      <c r="T14871" s="35" t="s">
        <v>8</v>
      </c>
      <c r="U14871" s="35" t="s">
        <v>77</v>
      </c>
    </row>
    <row r="14872" spans="1:21" ht="15.65" customHeight="1" x14ac:dyDescent="0.35">
      <c r="A14872" s="35" t="s">
        <v>4310</v>
      </c>
      <c r="B14872" s="36">
        <v>43540</v>
      </c>
      <c r="D14872" s="35" t="s">
        <v>117</v>
      </c>
      <c r="E14872" s="68">
        <v>18</v>
      </c>
      <c r="F14872" s="66" t="s">
        <v>3848</v>
      </c>
      <c r="G14872" s="35" t="s">
        <v>7661</v>
      </c>
      <c r="H14872" s="88">
        <v>96</v>
      </c>
      <c r="I14872" s="43" t="str">
        <f>IFERROR(VLOOKUP(H14872,#REF!,2,FALSE),"")</f>
        <v/>
      </c>
      <c r="J14872" s="88">
        <v>0</v>
      </c>
      <c r="K14872" s="41" t="s">
        <v>3330</v>
      </c>
      <c r="L14872" s="68">
        <v>18</v>
      </c>
      <c r="M14872" s="66" t="s">
        <v>4213</v>
      </c>
      <c r="N14872" s="66" t="s">
        <v>4213</v>
      </c>
      <c r="O14872" s="35" t="s">
        <v>7660</v>
      </c>
      <c r="P14872" s="88">
        <v>93</v>
      </c>
      <c r="Q14872" s="56" t="str">
        <f>IFERROR(VLOOKUP(P14872,#REF!,2,FALSE),"")</f>
        <v/>
      </c>
      <c r="R14872" s="88">
        <v>1</v>
      </c>
      <c r="S14872" s="41" t="s">
        <v>63</v>
      </c>
      <c r="T14872" s="35" t="s">
        <v>8</v>
      </c>
      <c r="U14872" s="35" t="s">
        <v>77</v>
      </c>
    </row>
    <row r="14873" spans="1:21" ht="15.65" customHeight="1" x14ac:dyDescent="0.35">
      <c r="A14873" s="35" t="s">
        <v>4310</v>
      </c>
      <c r="B14873" s="36">
        <v>43540</v>
      </c>
      <c r="D14873" s="35" t="s">
        <v>117</v>
      </c>
      <c r="E14873" s="68">
        <v>19</v>
      </c>
      <c r="F14873" s="66" t="s">
        <v>3634</v>
      </c>
      <c r="G14873" s="35" t="s">
        <v>7660</v>
      </c>
      <c r="H14873" s="88">
        <v>101</v>
      </c>
      <c r="I14873" s="43" t="str">
        <f>IFERROR(VLOOKUP(H14873,#REF!,2,FALSE),"")</f>
        <v/>
      </c>
      <c r="J14873" s="88">
        <v>0.5</v>
      </c>
      <c r="K14873" s="41" t="s">
        <v>3330</v>
      </c>
      <c r="L14873" s="68">
        <v>19</v>
      </c>
      <c r="M14873" s="66" t="s">
        <v>4309</v>
      </c>
      <c r="N14873" s="66" t="s">
        <v>4309</v>
      </c>
      <c r="O14873" s="35" t="s">
        <v>7661</v>
      </c>
      <c r="P14873" s="88">
        <v>83</v>
      </c>
      <c r="Q14873" s="56" t="str">
        <f>IFERROR(VLOOKUP(P14873,#REF!,2,FALSE),"")</f>
        <v/>
      </c>
      <c r="R14873" s="88">
        <v>0.5</v>
      </c>
      <c r="S14873" s="41" t="s">
        <v>63</v>
      </c>
      <c r="T14873" s="35" t="s">
        <v>8</v>
      </c>
      <c r="U14873" s="35" t="s">
        <v>77</v>
      </c>
    </row>
    <row r="14874" spans="1:21" ht="15.65" customHeight="1" x14ac:dyDescent="0.35">
      <c r="A14874" s="35" t="s">
        <v>4310</v>
      </c>
      <c r="B14874" s="36">
        <v>43540</v>
      </c>
      <c r="D14874" s="35" t="s">
        <v>117</v>
      </c>
      <c r="E14874" s="68">
        <v>20</v>
      </c>
      <c r="F14874" s="66" t="s">
        <v>3704</v>
      </c>
      <c r="G14874" s="35" t="s">
        <v>7661</v>
      </c>
      <c r="H14874" s="88">
        <v>94</v>
      </c>
      <c r="I14874" s="43" t="str">
        <f>IFERROR(VLOOKUP(H14874,#REF!,2,FALSE),"")</f>
        <v/>
      </c>
      <c r="J14874" s="88">
        <v>1</v>
      </c>
      <c r="K14874" s="41" t="s">
        <v>3330</v>
      </c>
      <c r="L14874" s="68">
        <v>20</v>
      </c>
      <c r="M14874" s="66" t="s">
        <v>2369</v>
      </c>
      <c r="N14874" s="66" t="s">
        <v>2369</v>
      </c>
      <c r="O14874" s="35" t="s">
        <v>7660</v>
      </c>
      <c r="P14874" s="88">
        <v>83</v>
      </c>
      <c r="Q14874" s="56" t="str">
        <f>IFERROR(VLOOKUP(P14874,#REF!,2,FALSE),"")</f>
        <v/>
      </c>
      <c r="R14874" s="88">
        <v>0</v>
      </c>
      <c r="S14874" s="41" t="s">
        <v>63</v>
      </c>
      <c r="T14874" s="35" t="s">
        <v>8</v>
      </c>
      <c r="U14874" s="35" t="s">
        <v>77</v>
      </c>
    </row>
    <row r="14875" spans="1:21" ht="15.65" customHeight="1" x14ac:dyDescent="0.35">
      <c r="A14875" s="35" t="s">
        <v>4310</v>
      </c>
      <c r="B14875" s="36">
        <v>43554</v>
      </c>
      <c r="D14875" s="35" t="s">
        <v>118</v>
      </c>
      <c r="E14875" s="68">
        <v>1</v>
      </c>
      <c r="F14875" s="83" t="s">
        <v>3784</v>
      </c>
      <c r="G14875" s="35" t="s">
        <v>7660</v>
      </c>
      <c r="H14875" s="88">
        <v>199</v>
      </c>
      <c r="I14875" s="43" t="str">
        <f>IFERROR(VLOOKUP(H14875,#REF!,2,FALSE),"")</f>
        <v/>
      </c>
      <c r="J14875" s="70">
        <v>1</v>
      </c>
      <c r="K14875" s="41" t="s">
        <v>114</v>
      </c>
      <c r="L14875" s="68">
        <v>1</v>
      </c>
      <c r="M14875" s="57" t="s">
        <v>3899</v>
      </c>
      <c r="N14875" s="57" t="s">
        <v>3899</v>
      </c>
      <c r="O14875" s="35" t="s">
        <v>7661</v>
      </c>
      <c r="P14875" s="88">
        <v>188</v>
      </c>
      <c r="Q14875" s="56" t="str">
        <f>IFERROR(VLOOKUP(P14875,#REF!,2,FALSE),"")</f>
        <v/>
      </c>
      <c r="R14875" s="70">
        <v>0</v>
      </c>
      <c r="S14875" s="41" t="s">
        <v>63</v>
      </c>
      <c r="T14875" s="35" t="s">
        <v>8</v>
      </c>
      <c r="U14875" s="35" t="s">
        <v>58</v>
      </c>
    </row>
    <row r="14876" spans="1:21" ht="15.65" customHeight="1" x14ac:dyDescent="0.35">
      <c r="A14876" s="35" t="s">
        <v>4310</v>
      </c>
      <c r="B14876" s="36">
        <v>43554</v>
      </c>
      <c r="D14876" s="35" t="s">
        <v>118</v>
      </c>
      <c r="E14876" s="68">
        <v>2</v>
      </c>
      <c r="F14876" s="83" t="s">
        <v>3413</v>
      </c>
      <c r="G14876" s="35" t="s">
        <v>7660</v>
      </c>
      <c r="H14876" s="88">
        <v>175</v>
      </c>
      <c r="I14876" s="43" t="str">
        <f>IFERROR(VLOOKUP(H14876,#REF!,2,FALSE),"")</f>
        <v/>
      </c>
      <c r="J14876" s="70">
        <v>0.5</v>
      </c>
      <c r="K14876" s="41" t="s">
        <v>114</v>
      </c>
      <c r="L14876" s="68">
        <v>2</v>
      </c>
      <c r="M14876" s="57" t="s">
        <v>4005</v>
      </c>
      <c r="N14876" s="57" t="s">
        <v>4005</v>
      </c>
      <c r="O14876" s="35" t="s">
        <v>7661</v>
      </c>
      <c r="P14876" s="88">
        <v>182</v>
      </c>
      <c r="Q14876" s="56" t="str">
        <f>IFERROR(VLOOKUP(P14876,#REF!,2,FALSE),"")</f>
        <v/>
      </c>
      <c r="R14876" s="70">
        <v>0.5</v>
      </c>
      <c r="S14876" s="41" t="s">
        <v>63</v>
      </c>
      <c r="T14876" s="35" t="s">
        <v>8</v>
      </c>
      <c r="U14876" s="35" t="s">
        <v>58</v>
      </c>
    </row>
    <row r="14877" spans="1:21" ht="15.65" customHeight="1" x14ac:dyDescent="0.35">
      <c r="A14877" s="35" t="s">
        <v>4310</v>
      </c>
      <c r="B14877" s="36">
        <v>43554</v>
      </c>
      <c r="D14877" s="35" t="s">
        <v>118</v>
      </c>
      <c r="E14877" s="68">
        <v>3</v>
      </c>
      <c r="F14877" s="83" t="s">
        <v>3428</v>
      </c>
      <c r="G14877" s="35" t="s">
        <v>7661</v>
      </c>
      <c r="H14877" s="88">
        <v>163</v>
      </c>
      <c r="I14877" s="43" t="str">
        <f>IFERROR(VLOOKUP(H14877,#REF!,2,FALSE),"")</f>
        <v/>
      </c>
      <c r="J14877" s="70">
        <v>1</v>
      </c>
      <c r="K14877" s="41" t="s">
        <v>114</v>
      </c>
      <c r="L14877" s="68">
        <v>3</v>
      </c>
      <c r="M14877" s="57" t="s">
        <v>3765</v>
      </c>
      <c r="N14877" s="57" t="s">
        <v>3765</v>
      </c>
      <c r="O14877" s="35" t="s">
        <v>7660</v>
      </c>
      <c r="P14877" s="88">
        <v>174</v>
      </c>
      <c r="Q14877" s="56" t="str">
        <f>IFERROR(VLOOKUP(P14877,#REF!,2,FALSE),"")</f>
        <v/>
      </c>
      <c r="R14877" s="70">
        <v>0</v>
      </c>
      <c r="S14877" s="41" t="s">
        <v>63</v>
      </c>
      <c r="T14877" s="35" t="s">
        <v>8</v>
      </c>
      <c r="U14877" s="35" t="s">
        <v>58</v>
      </c>
    </row>
    <row r="14878" spans="1:21" ht="15.65" customHeight="1" x14ac:dyDescent="0.35">
      <c r="A14878" s="35" t="s">
        <v>4310</v>
      </c>
      <c r="B14878" s="36">
        <v>43554</v>
      </c>
      <c r="D14878" s="35" t="s">
        <v>118</v>
      </c>
      <c r="E14878" s="68">
        <v>4</v>
      </c>
      <c r="F14878" s="83" t="s">
        <v>3488</v>
      </c>
      <c r="G14878" s="35" t="s">
        <v>7660</v>
      </c>
      <c r="H14878" s="88">
        <v>166</v>
      </c>
      <c r="I14878" s="43" t="str">
        <f>IFERROR(VLOOKUP(H14878,#REF!,2,FALSE),"")</f>
        <v/>
      </c>
      <c r="J14878" s="70">
        <v>0.5</v>
      </c>
      <c r="K14878" s="41" t="s">
        <v>114</v>
      </c>
      <c r="L14878" s="68">
        <v>4</v>
      </c>
      <c r="M14878" s="57" t="s">
        <v>3766</v>
      </c>
      <c r="N14878" s="57" t="s">
        <v>3766</v>
      </c>
      <c r="O14878" s="35" t="s">
        <v>7661</v>
      </c>
      <c r="P14878" s="88">
        <v>165</v>
      </c>
      <c r="Q14878" s="56" t="str">
        <f>IFERROR(VLOOKUP(P14878,#REF!,2,FALSE),"")</f>
        <v/>
      </c>
      <c r="R14878" s="70">
        <v>0.5</v>
      </c>
      <c r="S14878" s="41" t="s">
        <v>63</v>
      </c>
      <c r="T14878" s="35" t="s">
        <v>8</v>
      </c>
      <c r="U14878" s="35" t="s">
        <v>58</v>
      </c>
    </row>
    <row r="14879" spans="1:21" ht="15.65" customHeight="1" x14ac:dyDescent="0.35">
      <c r="A14879" s="35" t="s">
        <v>4310</v>
      </c>
      <c r="B14879" s="36">
        <v>43554</v>
      </c>
      <c r="D14879" s="35" t="s">
        <v>118</v>
      </c>
      <c r="E14879" s="68">
        <v>5</v>
      </c>
      <c r="F14879" s="83" t="s">
        <v>3806</v>
      </c>
      <c r="G14879" s="35" t="s">
        <v>7661</v>
      </c>
      <c r="H14879" s="88">
        <v>164</v>
      </c>
      <c r="I14879" s="43" t="str">
        <f>IFERROR(VLOOKUP(H14879,#REF!,2,FALSE),"")</f>
        <v/>
      </c>
      <c r="J14879" s="70">
        <v>0.5</v>
      </c>
      <c r="K14879" s="41" t="s">
        <v>114</v>
      </c>
      <c r="L14879" s="68">
        <v>5</v>
      </c>
      <c r="M14879" s="57" t="s">
        <v>4202</v>
      </c>
      <c r="N14879" s="57" t="s">
        <v>4202</v>
      </c>
      <c r="O14879" s="35" t="s">
        <v>7660</v>
      </c>
      <c r="P14879" s="88">
        <v>157</v>
      </c>
      <c r="Q14879" s="56" t="str">
        <f>IFERROR(VLOOKUP(P14879,#REF!,2,FALSE),"")</f>
        <v/>
      </c>
      <c r="R14879" s="70">
        <v>0.5</v>
      </c>
      <c r="S14879" s="41" t="s">
        <v>63</v>
      </c>
      <c r="T14879" s="35" t="s">
        <v>8</v>
      </c>
      <c r="U14879" s="35" t="s">
        <v>58</v>
      </c>
    </row>
    <row r="14880" spans="1:21" ht="15.65" customHeight="1" x14ac:dyDescent="0.35">
      <c r="A14880" s="35" t="s">
        <v>4310</v>
      </c>
      <c r="B14880" s="36">
        <v>43554</v>
      </c>
      <c r="D14880" s="35" t="s">
        <v>118</v>
      </c>
      <c r="E14880" s="68">
        <v>6</v>
      </c>
      <c r="F14880" s="83" t="s">
        <v>3399</v>
      </c>
      <c r="G14880" s="35" t="s">
        <v>7660</v>
      </c>
      <c r="H14880" s="88">
        <v>154</v>
      </c>
      <c r="I14880" s="43" t="str">
        <f>IFERROR(VLOOKUP(H14880,#REF!,2,FALSE),"")</f>
        <v/>
      </c>
      <c r="J14880" s="70">
        <v>0.5</v>
      </c>
      <c r="K14880" s="41" t="s">
        <v>114</v>
      </c>
      <c r="L14880" s="68">
        <v>6</v>
      </c>
      <c r="M14880" s="57" t="s">
        <v>3767</v>
      </c>
      <c r="N14880" s="57" t="s">
        <v>3767</v>
      </c>
      <c r="O14880" s="35" t="s">
        <v>7661</v>
      </c>
      <c r="P14880" s="88">
        <v>152</v>
      </c>
      <c r="Q14880" s="56" t="str">
        <f>IFERROR(VLOOKUP(P14880,#REF!,2,FALSE),"")</f>
        <v/>
      </c>
      <c r="R14880" s="70">
        <v>0.5</v>
      </c>
      <c r="S14880" s="41" t="s">
        <v>63</v>
      </c>
      <c r="T14880" s="35" t="s">
        <v>8</v>
      </c>
      <c r="U14880" s="35" t="s">
        <v>58</v>
      </c>
    </row>
    <row r="14881" spans="1:21" ht="15.65" customHeight="1" x14ac:dyDescent="0.35">
      <c r="A14881" s="35" t="s">
        <v>4310</v>
      </c>
      <c r="B14881" s="36">
        <v>43554</v>
      </c>
      <c r="D14881" s="35" t="s">
        <v>118</v>
      </c>
      <c r="E14881" s="68">
        <v>7</v>
      </c>
      <c r="F14881" s="83" t="s">
        <v>3493</v>
      </c>
      <c r="G14881" s="35" t="s">
        <v>7661</v>
      </c>
      <c r="H14881" s="88">
        <v>146</v>
      </c>
      <c r="I14881" s="43" t="str">
        <f>IFERROR(VLOOKUP(H14881,#REF!,2,FALSE),"")</f>
        <v/>
      </c>
      <c r="J14881" s="70">
        <v>1</v>
      </c>
      <c r="K14881" s="41" t="s">
        <v>114</v>
      </c>
      <c r="L14881" s="68">
        <v>7</v>
      </c>
      <c r="M14881" s="57" t="s">
        <v>4201</v>
      </c>
      <c r="N14881" s="57" t="s">
        <v>4201</v>
      </c>
      <c r="O14881" s="35" t="s">
        <v>7660</v>
      </c>
      <c r="P14881" s="88">
        <v>152</v>
      </c>
      <c r="Q14881" s="56" t="str">
        <f>IFERROR(VLOOKUP(P14881,#REF!,2,FALSE),"")</f>
        <v/>
      </c>
      <c r="R14881" s="70">
        <v>0</v>
      </c>
      <c r="S14881" s="41" t="s">
        <v>63</v>
      </c>
      <c r="T14881" s="35" t="s">
        <v>8</v>
      </c>
      <c r="U14881" s="35" t="s">
        <v>58</v>
      </c>
    </row>
    <row r="14882" spans="1:21" ht="15.65" customHeight="1" x14ac:dyDescent="0.35">
      <c r="A14882" s="35" t="s">
        <v>4310</v>
      </c>
      <c r="B14882" s="36">
        <v>43554</v>
      </c>
      <c r="D14882" s="35" t="s">
        <v>118</v>
      </c>
      <c r="E14882" s="68">
        <v>8</v>
      </c>
      <c r="F14882" s="83" t="s">
        <v>3415</v>
      </c>
      <c r="G14882" s="35" t="s">
        <v>7660</v>
      </c>
      <c r="H14882" s="88">
        <v>135</v>
      </c>
      <c r="I14882" s="43" t="str">
        <f>IFERROR(VLOOKUP(H14882,#REF!,2,FALSE),"")</f>
        <v/>
      </c>
      <c r="J14882" s="70">
        <v>0</v>
      </c>
      <c r="K14882" s="41" t="s">
        <v>114</v>
      </c>
      <c r="L14882" s="68">
        <v>8</v>
      </c>
      <c r="M14882" s="57" t="s">
        <v>4190</v>
      </c>
      <c r="N14882" s="57" t="s">
        <v>4190</v>
      </c>
      <c r="O14882" s="35" t="s">
        <v>7661</v>
      </c>
      <c r="P14882" s="88">
        <v>152</v>
      </c>
      <c r="Q14882" s="56" t="str">
        <f>IFERROR(VLOOKUP(P14882,#REF!,2,FALSE),"")</f>
        <v/>
      </c>
      <c r="R14882" s="70">
        <v>1</v>
      </c>
      <c r="S14882" s="41" t="s">
        <v>63</v>
      </c>
      <c r="T14882" s="35" t="s">
        <v>8</v>
      </c>
      <c r="U14882" s="35" t="s">
        <v>58</v>
      </c>
    </row>
    <row r="14883" spans="1:21" ht="15.65" customHeight="1" x14ac:dyDescent="0.35">
      <c r="A14883" s="35" t="s">
        <v>4310</v>
      </c>
      <c r="B14883" s="36">
        <v>43554</v>
      </c>
      <c r="D14883" s="35" t="s">
        <v>118</v>
      </c>
      <c r="E14883" s="68">
        <v>9</v>
      </c>
      <c r="F14883" s="83" t="s">
        <v>4292</v>
      </c>
      <c r="G14883" s="35" t="s">
        <v>7661</v>
      </c>
      <c r="H14883" s="88" t="s">
        <v>593</v>
      </c>
      <c r="I14883" s="43" t="str">
        <f>IFERROR(VLOOKUP(H14883,#REF!,2,FALSE),"")</f>
        <v/>
      </c>
      <c r="J14883" s="70">
        <v>0.5</v>
      </c>
      <c r="K14883" s="41" t="s">
        <v>114</v>
      </c>
      <c r="L14883" s="68">
        <v>9</v>
      </c>
      <c r="M14883" s="57" t="s">
        <v>4003</v>
      </c>
      <c r="N14883" s="57" t="s">
        <v>4003</v>
      </c>
      <c r="O14883" s="35" t="s">
        <v>7660</v>
      </c>
      <c r="P14883" s="88">
        <v>149</v>
      </c>
      <c r="Q14883" s="56" t="str">
        <f>IFERROR(VLOOKUP(P14883,#REF!,2,FALSE),"")</f>
        <v/>
      </c>
      <c r="R14883" s="70">
        <v>0.5</v>
      </c>
      <c r="S14883" s="41" t="s">
        <v>63</v>
      </c>
      <c r="T14883" s="35" t="s">
        <v>8</v>
      </c>
      <c r="U14883" s="35" t="s">
        <v>58</v>
      </c>
    </row>
    <row r="14884" spans="1:21" ht="15.65" customHeight="1" x14ac:dyDescent="0.35">
      <c r="A14884" s="35" t="s">
        <v>4310</v>
      </c>
      <c r="B14884" s="36">
        <v>43554</v>
      </c>
      <c r="D14884" s="35" t="s">
        <v>118</v>
      </c>
      <c r="E14884" s="68">
        <v>10</v>
      </c>
      <c r="F14884" s="83" t="s">
        <v>4263</v>
      </c>
      <c r="G14884" s="35" t="s">
        <v>7660</v>
      </c>
      <c r="H14884" s="88">
        <v>135</v>
      </c>
      <c r="I14884" s="43" t="str">
        <f>IFERROR(VLOOKUP(H14884,#REF!,2,FALSE),"")</f>
        <v/>
      </c>
      <c r="J14884" s="70">
        <v>1</v>
      </c>
      <c r="K14884" s="41" t="s">
        <v>114</v>
      </c>
      <c r="L14884" s="68">
        <v>10</v>
      </c>
      <c r="M14884" s="57" t="s">
        <v>3706</v>
      </c>
      <c r="N14884" s="57" t="s">
        <v>3706</v>
      </c>
      <c r="O14884" s="35" t="s">
        <v>7661</v>
      </c>
      <c r="P14884" s="88">
        <v>145</v>
      </c>
      <c r="Q14884" s="56" t="str">
        <f>IFERROR(VLOOKUP(P14884,#REF!,2,FALSE),"")</f>
        <v/>
      </c>
      <c r="R14884" s="70">
        <v>0</v>
      </c>
      <c r="S14884" s="41" t="s">
        <v>63</v>
      </c>
      <c r="T14884" s="35" t="s">
        <v>8</v>
      </c>
      <c r="U14884" s="35" t="s">
        <v>58</v>
      </c>
    </row>
    <row r="14885" spans="1:21" ht="15.65" customHeight="1" x14ac:dyDescent="0.35">
      <c r="A14885" s="35" t="s">
        <v>4310</v>
      </c>
      <c r="B14885" s="36">
        <v>43554</v>
      </c>
      <c r="D14885" s="35" t="s">
        <v>118</v>
      </c>
      <c r="E14885" s="68">
        <v>11</v>
      </c>
      <c r="F14885" s="83" t="s">
        <v>3689</v>
      </c>
      <c r="G14885" s="35" t="s">
        <v>7661</v>
      </c>
      <c r="H14885" s="88">
        <v>132</v>
      </c>
      <c r="I14885" s="43" t="str">
        <f>IFERROR(VLOOKUP(H14885,#REF!,2,FALSE),"")</f>
        <v/>
      </c>
      <c r="J14885" s="70">
        <v>0</v>
      </c>
      <c r="K14885" s="41" t="s">
        <v>114</v>
      </c>
      <c r="L14885" s="68">
        <v>11</v>
      </c>
      <c r="M14885" s="57" t="s">
        <v>3677</v>
      </c>
      <c r="N14885" s="57" t="s">
        <v>3677</v>
      </c>
      <c r="O14885" s="35" t="s">
        <v>7660</v>
      </c>
      <c r="P14885" s="88">
        <v>144</v>
      </c>
      <c r="Q14885" s="56" t="str">
        <f>IFERROR(VLOOKUP(P14885,#REF!,2,FALSE),"")</f>
        <v/>
      </c>
      <c r="R14885" s="70">
        <v>1</v>
      </c>
      <c r="S14885" s="41" t="s">
        <v>63</v>
      </c>
      <c r="T14885" s="35" t="s">
        <v>8</v>
      </c>
      <c r="U14885" s="35" t="s">
        <v>58</v>
      </c>
    </row>
    <row r="14886" spans="1:21" ht="15.65" customHeight="1" x14ac:dyDescent="0.35">
      <c r="A14886" s="35" t="s">
        <v>4310</v>
      </c>
      <c r="B14886" s="36">
        <v>43554</v>
      </c>
      <c r="D14886" s="35" t="s">
        <v>118</v>
      </c>
      <c r="E14886" s="68">
        <v>12</v>
      </c>
      <c r="F14886" s="83" t="s">
        <v>4293</v>
      </c>
      <c r="G14886" s="35" t="s">
        <v>7660</v>
      </c>
      <c r="H14886" s="88">
        <v>125</v>
      </c>
      <c r="I14886" s="43" t="str">
        <f>IFERROR(VLOOKUP(H14886,#REF!,2,FALSE),"")</f>
        <v/>
      </c>
      <c r="J14886" s="70">
        <v>1</v>
      </c>
      <c r="K14886" s="41" t="s">
        <v>114</v>
      </c>
      <c r="L14886" s="68">
        <v>12</v>
      </c>
      <c r="M14886" s="57" t="s">
        <v>3743</v>
      </c>
      <c r="N14886" s="57" t="s">
        <v>3743</v>
      </c>
      <c r="O14886" s="35" t="s">
        <v>7661</v>
      </c>
      <c r="P14886" s="88">
        <v>141</v>
      </c>
      <c r="Q14886" s="56" t="str">
        <f>IFERROR(VLOOKUP(P14886,#REF!,2,FALSE),"")</f>
        <v/>
      </c>
      <c r="R14886" s="70">
        <v>0</v>
      </c>
      <c r="S14886" s="41" t="s">
        <v>63</v>
      </c>
      <c r="T14886" s="35" t="s">
        <v>8</v>
      </c>
      <c r="U14886" s="35" t="s">
        <v>58</v>
      </c>
    </row>
    <row r="14887" spans="1:21" ht="15.65" customHeight="1" x14ac:dyDescent="0.35">
      <c r="A14887" s="35" t="s">
        <v>4310</v>
      </c>
      <c r="B14887" s="36">
        <v>43554</v>
      </c>
      <c r="D14887" s="35" t="s">
        <v>118</v>
      </c>
      <c r="E14887" s="68">
        <v>13</v>
      </c>
      <c r="F14887" s="83" t="s">
        <v>4294</v>
      </c>
      <c r="G14887" s="35" t="s">
        <v>7661</v>
      </c>
      <c r="H14887" s="88">
        <v>116</v>
      </c>
      <c r="I14887" s="43" t="str">
        <f>IFERROR(VLOOKUP(H14887,#REF!,2,FALSE),"")</f>
        <v/>
      </c>
      <c r="J14887" s="70">
        <v>1</v>
      </c>
      <c r="K14887" s="41" t="s">
        <v>114</v>
      </c>
      <c r="L14887" s="68">
        <v>13</v>
      </c>
      <c r="M14887" s="57" t="s">
        <v>3931</v>
      </c>
      <c r="N14887" s="57" t="s">
        <v>3931</v>
      </c>
      <c r="O14887" s="35" t="s">
        <v>7660</v>
      </c>
      <c r="P14887" s="88">
        <v>123</v>
      </c>
      <c r="Q14887" s="56" t="str">
        <f>IFERROR(VLOOKUP(P14887,#REF!,2,FALSE),"")</f>
        <v/>
      </c>
      <c r="R14887" s="70">
        <v>0</v>
      </c>
      <c r="S14887" s="41" t="s">
        <v>63</v>
      </c>
      <c r="T14887" s="35" t="s">
        <v>8</v>
      </c>
      <c r="U14887" s="35" t="s">
        <v>58</v>
      </c>
    </row>
    <row r="14888" spans="1:21" ht="15.65" customHeight="1" x14ac:dyDescent="0.35">
      <c r="A14888" s="35" t="s">
        <v>4310</v>
      </c>
      <c r="B14888" s="36">
        <v>43554</v>
      </c>
      <c r="D14888" s="35" t="s">
        <v>118</v>
      </c>
      <c r="E14888" s="68">
        <v>14</v>
      </c>
      <c r="F14888" s="83" t="s">
        <v>3405</v>
      </c>
      <c r="G14888" s="35" t="s">
        <v>7660</v>
      </c>
      <c r="H14888" s="88">
        <v>128</v>
      </c>
      <c r="I14888" s="43" t="str">
        <f>IFERROR(VLOOKUP(H14888,#REF!,2,FALSE),"")</f>
        <v/>
      </c>
      <c r="J14888" s="70">
        <v>1</v>
      </c>
      <c r="K14888" s="41" t="s">
        <v>114</v>
      </c>
      <c r="L14888" s="68">
        <v>14</v>
      </c>
      <c r="M14888" s="57" t="s">
        <v>3687</v>
      </c>
      <c r="N14888" s="57" t="s">
        <v>3687</v>
      </c>
      <c r="O14888" s="35" t="s">
        <v>7661</v>
      </c>
      <c r="P14888" s="88">
        <v>123</v>
      </c>
      <c r="Q14888" s="56" t="str">
        <f>IFERROR(VLOOKUP(P14888,#REF!,2,FALSE),"")</f>
        <v/>
      </c>
      <c r="R14888" s="70">
        <v>0</v>
      </c>
      <c r="S14888" s="41" t="s">
        <v>63</v>
      </c>
      <c r="T14888" s="35" t="s">
        <v>8</v>
      </c>
      <c r="U14888" s="35" t="s">
        <v>58</v>
      </c>
    </row>
    <row r="14889" spans="1:21" ht="15.65" customHeight="1" x14ac:dyDescent="0.35">
      <c r="A14889" s="35" t="s">
        <v>4310</v>
      </c>
      <c r="B14889" s="36">
        <v>43554</v>
      </c>
      <c r="D14889" s="35" t="s">
        <v>118</v>
      </c>
      <c r="E14889" s="68">
        <v>15</v>
      </c>
      <c r="F14889" s="83" t="s">
        <v>3552</v>
      </c>
      <c r="G14889" s="35" t="s">
        <v>7661</v>
      </c>
      <c r="H14889" s="88">
        <v>132</v>
      </c>
      <c r="I14889" s="43" t="str">
        <f>IFERROR(VLOOKUP(H14889,#REF!,2,FALSE),"")</f>
        <v/>
      </c>
      <c r="J14889" s="70">
        <v>1</v>
      </c>
      <c r="K14889" s="41" t="s">
        <v>114</v>
      </c>
      <c r="L14889" s="68">
        <v>15</v>
      </c>
      <c r="M14889" s="57" t="s">
        <v>4010</v>
      </c>
      <c r="N14889" s="57" t="s">
        <v>4010</v>
      </c>
      <c r="O14889" s="35" t="s">
        <v>7660</v>
      </c>
      <c r="P14889" s="88">
        <v>117</v>
      </c>
      <c r="Q14889" s="56" t="str">
        <f>IFERROR(VLOOKUP(P14889,#REF!,2,FALSE),"")</f>
        <v/>
      </c>
      <c r="R14889" s="70">
        <v>0</v>
      </c>
      <c r="S14889" s="41" t="s">
        <v>63</v>
      </c>
      <c r="T14889" s="35" t="s">
        <v>8</v>
      </c>
      <c r="U14889" s="35" t="s">
        <v>58</v>
      </c>
    </row>
    <row r="14890" spans="1:21" ht="15.65" customHeight="1" x14ac:dyDescent="0.35">
      <c r="A14890" s="35" t="s">
        <v>4328</v>
      </c>
      <c r="B14890" s="36">
        <v>43750</v>
      </c>
      <c r="D14890" s="35" t="s">
        <v>118</v>
      </c>
      <c r="E14890" s="47">
        <v>1</v>
      </c>
      <c r="F14890" s="49" t="s">
        <v>3413</v>
      </c>
      <c r="G14890" s="35" t="s">
        <v>7661</v>
      </c>
      <c r="H14890" s="70">
        <v>173</v>
      </c>
      <c r="I14890" s="43" t="str">
        <f>IFERROR(VLOOKUP(H14890,#REF!,2,FALSE),"")</f>
        <v/>
      </c>
      <c r="J14890" s="70">
        <v>0</v>
      </c>
      <c r="K14890" s="41" t="s">
        <v>114</v>
      </c>
      <c r="L14890" s="47">
        <v>1</v>
      </c>
      <c r="M14890" s="57" t="s">
        <v>3901</v>
      </c>
      <c r="N14890" s="57" t="s">
        <v>3901</v>
      </c>
      <c r="O14890" s="35" t="s">
        <v>7660</v>
      </c>
      <c r="P14890" s="70">
        <v>186</v>
      </c>
      <c r="Q14890" s="56" t="str">
        <f>IFERROR(VLOOKUP(P14890,#REF!,2,FALSE),"")</f>
        <v/>
      </c>
      <c r="R14890" s="70">
        <v>1</v>
      </c>
      <c r="S14890" s="41" t="s">
        <v>63</v>
      </c>
      <c r="T14890" s="35" t="s">
        <v>8</v>
      </c>
      <c r="U14890" s="35" t="s">
        <v>58</v>
      </c>
    </row>
    <row r="14891" spans="1:21" ht="15.65" customHeight="1" x14ac:dyDescent="0.35">
      <c r="A14891" s="35" t="s">
        <v>4328</v>
      </c>
      <c r="B14891" s="36">
        <v>43750</v>
      </c>
      <c r="D14891" s="35" t="s">
        <v>118</v>
      </c>
      <c r="E14891" s="47">
        <v>2</v>
      </c>
      <c r="F14891" s="49" t="s">
        <v>3488</v>
      </c>
      <c r="G14891" s="35" t="s">
        <v>7660</v>
      </c>
      <c r="H14891" s="70">
        <v>168</v>
      </c>
      <c r="I14891" s="43" t="str">
        <f>IFERROR(VLOOKUP(H14891,#REF!,2,FALSE),"")</f>
        <v/>
      </c>
      <c r="J14891" s="70">
        <v>0.5</v>
      </c>
      <c r="K14891" s="41" t="s">
        <v>114</v>
      </c>
      <c r="L14891" s="47">
        <v>2</v>
      </c>
      <c r="M14891" s="57" t="s">
        <v>3899</v>
      </c>
      <c r="N14891" s="57" t="s">
        <v>3899</v>
      </c>
      <c r="O14891" s="35" t="s">
        <v>7661</v>
      </c>
      <c r="P14891" s="70">
        <v>185</v>
      </c>
      <c r="Q14891" s="56" t="str">
        <f>IFERROR(VLOOKUP(P14891,#REF!,2,FALSE),"")</f>
        <v/>
      </c>
      <c r="R14891" s="70">
        <v>0.5</v>
      </c>
      <c r="S14891" s="41" t="s">
        <v>63</v>
      </c>
      <c r="T14891" s="35" t="s">
        <v>8</v>
      </c>
      <c r="U14891" s="35" t="s">
        <v>58</v>
      </c>
    </row>
    <row r="14892" spans="1:21" ht="15.65" customHeight="1" x14ac:dyDescent="0.35">
      <c r="A14892" s="35" t="s">
        <v>4328</v>
      </c>
      <c r="B14892" s="36">
        <v>43750</v>
      </c>
      <c r="D14892" s="35" t="s">
        <v>118</v>
      </c>
      <c r="E14892" s="47">
        <v>3</v>
      </c>
      <c r="F14892" s="57" t="s">
        <v>4233</v>
      </c>
      <c r="G14892" s="35" t="s">
        <v>7661</v>
      </c>
      <c r="H14892" s="70">
        <v>168</v>
      </c>
      <c r="I14892" s="43" t="str">
        <f>IFERROR(VLOOKUP(H14892,#REF!,2,FALSE),"")</f>
        <v/>
      </c>
      <c r="J14892" s="70">
        <v>0.5</v>
      </c>
      <c r="K14892" s="41" t="s">
        <v>114</v>
      </c>
      <c r="L14892" s="47">
        <v>3</v>
      </c>
      <c r="M14892" s="57" t="s">
        <v>3739</v>
      </c>
      <c r="N14892" s="57" t="s">
        <v>3739</v>
      </c>
      <c r="O14892" s="35" t="s">
        <v>7660</v>
      </c>
      <c r="P14892" s="70">
        <v>169</v>
      </c>
      <c r="Q14892" s="56" t="str">
        <f>IFERROR(VLOOKUP(P14892,#REF!,2,FALSE),"")</f>
        <v/>
      </c>
      <c r="R14892" s="70">
        <v>0.5</v>
      </c>
      <c r="S14892" s="41" t="s">
        <v>63</v>
      </c>
      <c r="T14892" s="35" t="s">
        <v>8</v>
      </c>
      <c r="U14892" s="35" t="s">
        <v>58</v>
      </c>
    </row>
    <row r="14893" spans="1:21" ht="15.65" customHeight="1" x14ac:dyDescent="0.35">
      <c r="A14893" s="35" t="s">
        <v>4328</v>
      </c>
      <c r="B14893" s="36">
        <v>43750</v>
      </c>
      <c r="D14893" s="35" t="s">
        <v>118</v>
      </c>
      <c r="E14893" s="47">
        <v>4</v>
      </c>
      <c r="F14893" s="49" t="s">
        <v>3540</v>
      </c>
      <c r="G14893" s="35" t="s">
        <v>7660</v>
      </c>
      <c r="H14893" s="70">
        <v>167</v>
      </c>
      <c r="I14893" s="43" t="str">
        <f>IFERROR(VLOOKUP(H14893,#REF!,2,FALSE),"")</f>
        <v/>
      </c>
      <c r="J14893" s="47">
        <v>0.5</v>
      </c>
      <c r="K14893" s="41" t="s">
        <v>114</v>
      </c>
      <c r="L14893" s="47">
        <v>4</v>
      </c>
      <c r="M14893" s="57" t="s">
        <v>4012</v>
      </c>
      <c r="N14893" s="57" t="s">
        <v>4012</v>
      </c>
      <c r="O14893" s="35" t="s">
        <v>7661</v>
      </c>
      <c r="P14893" s="70">
        <v>161</v>
      </c>
      <c r="Q14893" s="56" t="str">
        <f>IFERROR(VLOOKUP(P14893,#REF!,2,FALSE),"")</f>
        <v/>
      </c>
      <c r="R14893" s="47">
        <v>0.5</v>
      </c>
      <c r="S14893" s="41" t="s">
        <v>63</v>
      </c>
      <c r="T14893" s="35" t="s">
        <v>8</v>
      </c>
      <c r="U14893" s="35" t="s">
        <v>58</v>
      </c>
    </row>
    <row r="14894" spans="1:21" ht="15.65" customHeight="1" x14ac:dyDescent="0.35">
      <c r="A14894" s="35" t="s">
        <v>4328</v>
      </c>
      <c r="B14894" s="36">
        <v>43750</v>
      </c>
      <c r="D14894" s="35" t="s">
        <v>118</v>
      </c>
      <c r="E14894" s="47">
        <v>5</v>
      </c>
      <c r="F14894" s="49" t="s">
        <v>3771</v>
      </c>
      <c r="G14894" s="35" t="s">
        <v>7661</v>
      </c>
      <c r="H14894" s="70">
        <v>159</v>
      </c>
      <c r="I14894" s="43" t="str">
        <f>IFERROR(VLOOKUP(H14894,#REF!,2,FALSE),"")</f>
        <v/>
      </c>
      <c r="J14894" s="70">
        <v>0.5</v>
      </c>
      <c r="K14894" s="41" t="s">
        <v>114</v>
      </c>
      <c r="L14894" s="47">
        <v>5</v>
      </c>
      <c r="M14894" s="57" t="s">
        <v>3767</v>
      </c>
      <c r="N14894" s="57" t="s">
        <v>3767</v>
      </c>
      <c r="O14894" s="35" t="s">
        <v>7660</v>
      </c>
      <c r="P14894" s="70">
        <v>158</v>
      </c>
      <c r="Q14894" s="56" t="str">
        <f>IFERROR(VLOOKUP(P14894,#REF!,2,FALSE),"")</f>
        <v/>
      </c>
      <c r="R14894" s="70">
        <v>0.5</v>
      </c>
      <c r="S14894" s="41" t="s">
        <v>63</v>
      </c>
      <c r="T14894" s="35" t="s">
        <v>8</v>
      </c>
      <c r="U14894" s="35" t="s">
        <v>58</v>
      </c>
    </row>
    <row r="14895" spans="1:21" ht="15.65" customHeight="1" x14ac:dyDescent="0.35">
      <c r="A14895" s="35" t="s">
        <v>4328</v>
      </c>
      <c r="B14895" s="36">
        <v>43750</v>
      </c>
      <c r="D14895" s="35" t="s">
        <v>118</v>
      </c>
      <c r="E14895" s="47">
        <v>6</v>
      </c>
      <c r="F14895" s="49" t="s">
        <v>3493</v>
      </c>
      <c r="G14895" s="35" t="s">
        <v>7660</v>
      </c>
      <c r="H14895" s="70">
        <v>158</v>
      </c>
      <c r="I14895" s="43" t="str">
        <f>IFERROR(VLOOKUP(H14895,#REF!,2,FALSE),"")</f>
        <v/>
      </c>
      <c r="J14895" s="70">
        <v>0</v>
      </c>
      <c r="K14895" s="41" t="s">
        <v>114</v>
      </c>
      <c r="L14895" s="47">
        <v>6</v>
      </c>
      <c r="M14895" s="57" t="s">
        <v>3677</v>
      </c>
      <c r="N14895" s="57" t="s">
        <v>3677</v>
      </c>
      <c r="O14895" s="35" t="s">
        <v>7661</v>
      </c>
      <c r="P14895" s="70">
        <v>156</v>
      </c>
      <c r="Q14895" s="56" t="str">
        <f>IFERROR(VLOOKUP(P14895,#REF!,2,FALSE),"")</f>
        <v/>
      </c>
      <c r="R14895" s="70">
        <v>1</v>
      </c>
      <c r="S14895" s="41" t="s">
        <v>63</v>
      </c>
      <c r="T14895" s="35" t="s">
        <v>8</v>
      </c>
      <c r="U14895" s="35" t="s">
        <v>58</v>
      </c>
    </row>
    <row r="14896" spans="1:21" ht="15.65" customHeight="1" x14ac:dyDescent="0.35">
      <c r="A14896" s="35" t="s">
        <v>4328</v>
      </c>
      <c r="B14896" s="36">
        <v>43750</v>
      </c>
      <c r="D14896" s="35" t="s">
        <v>118</v>
      </c>
      <c r="E14896" s="47">
        <v>7</v>
      </c>
      <c r="F14896" s="49" t="s">
        <v>3806</v>
      </c>
      <c r="G14896" s="35" t="s">
        <v>7661</v>
      </c>
      <c r="H14896" s="70">
        <v>156</v>
      </c>
      <c r="I14896" s="43" t="str">
        <f>IFERROR(VLOOKUP(H14896,#REF!,2,FALSE),"")</f>
        <v/>
      </c>
      <c r="J14896" s="70">
        <v>0.5</v>
      </c>
      <c r="K14896" s="41" t="s">
        <v>114</v>
      </c>
      <c r="L14896" s="47">
        <v>7</v>
      </c>
      <c r="M14896" s="57" t="s">
        <v>4003</v>
      </c>
      <c r="N14896" s="57" t="s">
        <v>4003</v>
      </c>
      <c r="O14896" s="35" t="s">
        <v>7660</v>
      </c>
      <c r="P14896" s="70">
        <v>152</v>
      </c>
      <c r="Q14896" s="56" t="str">
        <f>IFERROR(VLOOKUP(P14896,#REF!,2,FALSE),"")</f>
        <v/>
      </c>
      <c r="R14896" s="70">
        <v>0.5</v>
      </c>
      <c r="S14896" s="41" t="s">
        <v>63</v>
      </c>
      <c r="T14896" s="35" t="s">
        <v>8</v>
      </c>
      <c r="U14896" s="35" t="s">
        <v>58</v>
      </c>
    </row>
    <row r="14897" spans="1:21" ht="15.65" customHeight="1" x14ac:dyDescent="0.35">
      <c r="A14897" s="35" t="s">
        <v>4328</v>
      </c>
      <c r="B14897" s="36">
        <v>43750</v>
      </c>
      <c r="D14897" s="35" t="s">
        <v>118</v>
      </c>
      <c r="E14897" s="47">
        <v>8</v>
      </c>
      <c r="F14897" s="83" t="s">
        <v>4287</v>
      </c>
      <c r="G14897" s="35" t="s">
        <v>7660</v>
      </c>
      <c r="H14897" s="70">
        <v>154</v>
      </c>
      <c r="I14897" s="43" t="str">
        <f>IFERROR(VLOOKUP(H14897,#REF!,2,FALSE),"")</f>
        <v/>
      </c>
      <c r="J14897" s="47">
        <v>0.5</v>
      </c>
      <c r="K14897" s="41" t="s">
        <v>114</v>
      </c>
      <c r="L14897" s="47">
        <v>8</v>
      </c>
      <c r="M14897" s="57" t="s">
        <v>4190</v>
      </c>
      <c r="N14897" s="57" t="s">
        <v>4190</v>
      </c>
      <c r="O14897" s="35" t="s">
        <v>7661</v>
      </c>
      <c r="P14897" s="70">
        <v>148</v>
      </c>
      <c r="Q14897" s="56" t="str">
        <f>IFERROR(VLOOKUP(P14897,#REF!,2,FALSE),"")</f>
        <v/>
      </c>
      <c r="R14897" s="47">
        <v>0.5</v>
      </c>
      <c r="S14897" s="41" t="s">
        <v>63</v>
      </c>
      <c r="T14897" s="35" t="s">
        <v>8</v>
      </c>
      <c r="U14897" s="35" t="s">
        <v>58</v>
      </c>
    </row>
    <row r="14898" spans="1:21" ht="15.65" customHeight="1" x14ac:dyDescent="0.35">
      <c r="A14898" s="35" t="s">
        <v>4328</v>
      </c>
      <c r="B14898" s="36">
        <v>43750</v>
      </c>
      <c r="D14898" s="35" t="s">
        <v>118</v>
      </c>
      <c r="E14898" s="47">
        <v>9</v>
      </c>
      <c r="F14898" s="49" t="s">
        <v>3399</v>
      </c>
      <c r="G14898" s="35" t="s">
        <v>7661</v>
      </c>
      <c r="H14898" s="70">
        <v>144</v>
      </c>
      <c r="I14898" s="43" t="str">
        <f>IFERROR(VLOOKUP(H14898,#REF!,2,FALSE),"")</f>
        <v/>
      </c>
      <c r="J14898" s="70">
        <v>0</v>
      </c>
      <c r="K14898" s="41" t="s">
        <v>114</v>
      </c>
      <c r="L14898" s="47">
        <v>9</v>
      </c>
      <c r="M14898" s="57" t="s">
        <v>4202</v>
      </c>
      <c r="N14898" s="57" t="s">
        <v>4202</v>
      </c>
      <c r="O14898" s="35" t="s">
        <v>7660</v>
      </c>
      <c r="P14898" s="70">
        <v>148</v>
      </c>
      <c r="Q14898" s="56" t="str">
        <f>IFERROR(VLOOKUP(P14898,#REF!,2,FALSE),"")</f>
        <v/>
      </c>
      <c r="R14898" s="70">
        <v>1</v>
      </c>
      <c r="S14898" s="41" t="s">
        <v>63</v>
      </c>
      <c r="T14898" s="35" t="s">
        <v>8</v>
      </c>
      <c r="U14898" s="35" t="s">
        <v>58</v>
      </c>
    </row>
    <row r="14899" spans="1:21" ht="15.65" customHeight="1" x14ac:dyDescent="0.35">
      <c r="A14899" s="35" t="s">
        <v>4328</v>
      </c>
      <c r="B14899" s="36">
        <v>43750</v>
      </c>
      <c r="D14899" s="35" t="s">
        <v>118</v>
      </c>
      <c r="E14899" s="47">
        <v>10</v>
      </c>
      <c r="F14899" s="49" t="s">
        <v>4263</v>
      </c>
      <c r="G14899" s="35" t="s">
        <v>7660</v>
      </c>
      <c r="H14899" s="70">
        <v>140</v>
      </c>
      <c r="I14899" s="43" t="str">
        <f>IFERROR(VLOOKUP(H14899,#REF!,2,FALSE),"")</f>
        <v/>
      </c>
      <c r="J14899" s="70">
        <v>0</v>
      </c>
      <c r="K14899" s="41" t="s">
        <v>114</v>
      </c>
      <c r="L14899" s="47">
        <v>10</v>
      </c>
      <c r="M14899" s="57" t="s">
        <v>3706</v>
      </c>
      <c r="N14899" s="57" t="s">
        <v>3706</v>
      </c>
      <c r="O14899" s="35" t="s">
        <v>7661</v>
      </c>
      <c r="P14899" s="70">
        <v>139</v>
      </c>
      <c r="Q14899" s="56" t="str">
        <f>IFERROR(VLOOKUP(P14899,#REF!,2,FALSE),"")</f>
        <v/>
      </c>
      <c r="R14899" s="70">
        <v>1</v>
      </c>
      <c r="S14899" s="41" t="s">
        <v>63</v>
      </c>
      <c r="T14899" s="35" t="s">
        <v>8</v>
      </c>
      <c r="U14899" s="35" t="s">
        <v>58</v>
      </c>
    </row>
    <row r="14900" spans="1:21" ht="15.65" customHeight="1" x14ac:dyDescent="0.35">
      <c r="A14900" s="35" t="s">
        <v>4328</v>
      </c>
      <c r="B14900" s="36">
        <v>43750</v>
      </c>
      <c r="D14900" s="35" t="s">
        <v>118</v>
      </c>
      <c r="E14900" s="47">
        <v>11</v>
      </c>
      <c r="F14900" s="49" t="s">
        <v>3508</v>
      </c>
      <c r="G14900" s="35" t="s">
        <v>7661</v>
      </c>
      <c r="H14900" s="70">
        <v>139</v>
      </c>
      <c r="I14900" s="43" t="str">
        <f>IFERROR(VLOOKUP(H14900,#REF!,2,FALSE),"")</f>
        <v/>
      </c>
      <c r="J14900" s="70">
        <v>0.5</v>
      </c>
      <c r="K14900" s="41" t="s">
        <v>114</v>
      </c>
      <c r="L14900" s="47">
        <v>11</v>
      </c>
      <c r="M14900" s="57" t="s">
        <v>4201</v>
      </c>
      <c r="N14900" s="57" t="s">
        <v>4201</v>
      </c>
      <c r="O14900" s="35" t="s">
        <v>7660</v>
      </c>
      <c r="P14900" s="70">
        <v>135</v>
      </c>
      <c r="Q14900" s="56" t="str">
        <f>IFERROR(VLOOKUP(P14900,#REF!,2,FALSE),"")</f>
        <v/>
      </c>
      <c r="R14900" s="70">
        <v>0.5</v>
      </c>
      <c r="S14900" s="41" t="s">
        <v>63</v>
      </c>
      <c r="T14900" s="35" t="s">
        <v>8</v>
      </c>
      <c r="U14900" s="35" t="s">
        <v>58</v>
      </c>
    </row>
    <row r="14901" spans="1:21" ht="15.65" customHeight="1" x14ac:dyDescent="0.35">
      <c r="A14901" s="35" t="s">
        <v>4328</v>
      </c>
      <c r="B14901" s="36">
        <v>43750</v>
      </c>
      <c r="D14901" s="35" t="s">
        <v>118</v>
      </c>
      <c r="E14901" s="47">
        <v>12</v>
      </c>
      <c r="F14901" s="49" t="s">
        <v>4293</v>
      </c>
      <c r="G14901" s="35" t="s">
        <v>7660</v>
      </c>
      <c r="H14901" s="70">
        <v>134</v>
      </c>
      <c r="I14901" s="43" t="str">
        <f>IFERROR(VLOOKUP(H14901,#REF!,2,FALSE),"")</f>
        <v/>
      </c>
      <c r="J14901" s="70">
        <v>1</v>
      </c>
      <c r="K14901" s="41" t="s">
        <v>114</v>
      </c>
      <c r="L14901" s="47">
        <v>12</v>
      </c>
      <c r="M14901" s="57" t="s">
        <v>4204</v>
      </c>
      <c r="N14901" s="57" t="s">
        <v>4204</v>
      </c>
      <c r="O14901" s="35" t="s">
        <v>7661</v>
      </c>
      <c r="P14901" s="70">
        <v>132</v>
      </c>
      <c r="Q14901" s="56" t="str">
        <f>IFERROR(VLOOKUP(P14901,#REF!,2,FALSE),"")</f>
        <v/>
      </c>
      <c r="R14901" s="70">
        <v>0</v>
      </c>
      <c r="S14901" s="41" t="s">
        <v>63</v>
      </c>
      <c r="T14901" s="35" t="s">
        <v>8</v>
      </c>
      <c r="U14901" s="35" t="s">
        <v>58</v>
      </c>
    </row>
    <row r="14902" spans="1:21" ht="15.65" customHeight="1" x14ac:dyDescent="0.35">
      <c r="A14902" s="35" t="s">
        <v>4328</v>
      </c>
      <c r="B14902" s="36">
        <v>43750</v>
      </c>
      <c r="D14902" s="35" t="s">
        <v>118</v>
      </c>
      <c r="E14902" s="47">
        <v>13</v>
      </c>
      <c r="F14902" s="49" t="s">
        <v>3414</v>
      </c>
      <c r="G14902" s="35" t="s">
        <v>7661</v>
      </c>
      <c r="H14902" s="70">
        <v>132</v>
      </c>
      <c r="I14902" s="43" t="str">
        <f>IFERROR(VLOOKUP(H14902,#REF!,2,FALSE),"")</f>
        <v/>
      </c>
      <c r="J14902" s="70">
        <v>0</v>
      </c>
      <c r="K14902" s="41" t="s">
        <v>114</v>
      </c>
      <c r="L14902" s="47">
        <v>13</v>
      </c>
      <c r="M14902" s="57" t="s">
        <v>4311</v>
      </c>
      <c r="N14902" s="57" t="s">
        <v>4311</v>
      </c>
      <c r="O14902" s="35" t="s">
        <v>7660</v>
      </c>
      <c r="P14902" s="70">
        <v>131</v>
      </c>
      <c r="Q14902" s="56" t="str">
        <f>IFERROR(VLOOKUP(P14902,#REF!,2,FALSE),"")</f>
        <v/>
      </c>
      <c r="R14902" s="70">
        <v>1</v>
      </c>
      <c r="S14902" s="41" t="s">
        <v>63</v>
      </c>
      <c r="T14902" s="35" t="s">
        <v>8</v>
      </c>
      <c r="U14902" s="35" t="s">
        <v>58</v>
      </c>
    </row>
    <row r="14903" spans="1:21" ht="15.65" customHeight="1" x14ac:dyDescent="0.35">
      <c r="A14903" s="35" t="s">
        <v>4328</v>
      </c>
      <c r="B14903" s="36">
        <v>43750</v>
      </c>
      <c r="D14903" s="35" t="s">
        <v>118</v>
      </c>
      <c r="E14903" s="47">
        <v>14</v>
      </c>
      <c r="F14903" s="49" t="s">
        <v>3933</v>
      </c>
      <c r="G14903" s="35" t="s">
        <v>7660</v>
      </c>
      <c r="H14903" s="70">
        <v>123</v>
      </c>
      <c r="I14903" s="43" t="str">
        <f>IFERROR(VLOOKUP(H14903,#REF!,2,FALSE),"")</f>
        <v/>
      </c>
      <c r="J14903" s="70">
        <v>0.5</v>
      </c>
      <c r="K14903" s="41" t="s">
        <v>114</v>
      </c>
      <c r="L14903" s="47">
        <v>14</v>
      </c>
      <c r="M14903" s="57" t="s">
        <v>4312</v>
      </c>
      <c r="N14903" s="57" t="s">
        <v>4312</v>
      </c>
      <c r="O14903" s="35" t="s">
        <v>7661</v>
      </c>
      <c r="P14903" s="70">
        <v>127</v>
      </c>
      <c r="Q14903" s="56" t="str">
        <f>IFERROR(VLOOKUP(P14903,#REF!,2,FALSE),"")</f>
        <v/>
      </c>
      <c r="R14903" s="70">
        <v>0.5</v>
      </c>
      <c r="S14903" s="41" t="s">
        <v>63</v>
      </c>
      <c r="T14903" s="35" t="s">
        <v>8</v>
      </c>
      <c r="U14903" s="35" t="s">
        <v>58</v>
      </c>
    </row>
    <row r="14904" spans="1:21" ht="15.65" customHeight="1" x14ac:dyDescent="0.35">
      <c r="A14904" s="35" t="s">
        <v>4328</v>
      </c>
      <c r="B14904" s="36">
        <v>43750</v>
      </c>
      <c r="D14904" s="35" t="s">
        <v>118</v>
      </c>
      <c r="E14904" s="47">
        <v>15</v>
      </c>
      <c r="F14904" s="49" t="s">
        <v>4307</v>
      </c>
      <c r="G14904" s="35" t="s">
        <v>7661</v>
      </c>
      <c r="H14904" s="70">
        <v>122</v>
      </c>
      <c r="I14904" s="43" t="str">
        <f>IFERROR(VLOOKUP(H14904,#REF!,2,FALSE),"")</f>
        <v/>
      </c>
      <c r="J14904" s="70">
        <v>1</v>
      </c>
      <c r="K14904" s="41" t="s">
        <v>114</v>
      </c>
      <c r="L14904" s="47">
        <v>15</v>
      </c>
      <c r="M14904" s="57" t="s">
        <v>3687</v>
      </c>
      <c r="N14904" s="57" t="s">
        <v>3687</v>
      </c>
      <c r="O14904" s="35" t="s">
        <v>7660</v>
      </c>
      <c r="P14904" s="70">
        <v>123</v>
      </c>
      <c r="Q14904" s="56" t="str">
        <f>IFERROR(VLOOKUP(P14904,#REF!,2,FALSE),"")</f>
        <v/>
      </c>
      <c r="R14904" s="70">
        <v>0</v>
      </c>
      <c r="S14904" s="41" t="s">
        <v>63</v>
      </c>
      <c r="T14904" s="35" t="s">
        <v>8</v>
      </c>
      <c r="U14904" s="35" t="s">
        <v>58</v>
      </c>
    </row>
    <row r="14905" spans="1:21" ht="15.65" customHeight="1" x14ac:dyDescent="0.35">
      <c r="A14905" s="35" t="s">
        <v>4328</v>
      </c>
      <c r="B14905" s="36">
        <v>43750</v>
      </c>
      <c r="D14905" s="35" t="s">
        <v>118</v>
      </c>
      <c r="E14905" s="47">
        <v>16</v>
      </c>
      <c r="F14905" s="49" t="s">
        <v>3415</v>
      </c>
      <c r="G14905" s="35" t="s">
        <v>7660</v>
      </c>
      <c r="H14905" s="70">
        <v>120</v>
      </c>
      <c r="I14905" s="43" t="str">
        <f>IFERROR(VLOOKUP(H14905,#REF!,2,FALSE),"")</f>
        <v/>
      </c>
      <c r="J14905" s="70">
        <v>1</v>
      </c>
      <c r="K14905" s="41" t="s">
        <v>114</v>
      </c>
      <c r="L14905" s="47">
        <v>16</v>
      </c>
      <c r="M14905" s="57" t="s">
        <v>4010</v>
      </c>
      <c r="N14905" s="57" t="s">
        <v>4010</v>
      </c>
      <c r="O14905" s="35" t="s">
        <v>7661</v>
      </c>
      <c r="P14905" s="70">
        <v>120</v>
      </c>
      <c r="Q14905" s="56" t="str">
        <f>IFERROR(VLOOKUP(P14905,#REF!,2,FALSE),"")</f>
        <v/>
      </c>
      <c r="R14905" s="70">
        <v>0</v>
      </c>
      <c r="S14905" s="41" t="s">
        <v>63</v>
      </c>
      <c r="T14905" s="35" t="s">
        <v>8</v>
      </c>
      <c r="U14905" s="35" t="s">
        <v>58</v>
      </c>
    </row>
    <row r="14906" spans="1:21" ht="15.65" customHeight="1" x14ac:dyDescent="0.35">
      <c r="A14906" s="35" t="s">
        <v>4328</v>
      </c>
      <c r="B14906" s="36">
        <v>43757</v>
      </c>
      <c r="D14906" s="35" t="s">
        <v>78</v>
      </c>
      <c r="E14906" s="68">
        <v>1</v>
      </c>
      <c r="F14906" s="83" t="s">
        <v>3399</v>
      </c>
      <c r="G14906" s="35" t="s">
        <v>7661</v>
      </c>
      <c r="H14906" s="88">
        <v>144</v>
      </c>
      <c r="I14906" s="43" t="str">
        <f>IFERROR(VLOOKUP(H14906,#REF!,2,FALSE),"")</f>
        <v/>
      </c>
      <c r="J14906" s="70">
        <v>0.5</v>
      </c>
      <c r="K14906" s="41" t="s">
        <v>3331</v>
      </c>
      <c r="L14906" s="68">
        <v>1</v>
      </c>
      <c r="M14906" s="57" t="s">
        <v>4283</v>
      </c>
      <c r="N14906" s="57" t="s">
        <v>4283</v>
      </c>
      <c r="O14906" s="35" t="s">
        <v>7660</v>
      </c>
      <c r="P14906" s="88">
        <v>149</v>
      </c>
      <c r="Q14906" s="56" t="str">
        <f>IFERROR(VLOOKUP(P14906,#REF!,2,FALSE),"")</f>
        <v/>
      </c>
      <c r="R14906" s="70">
        <v>0.5</v>
      </c>
      <c r="S14906" s="41" t="s">
        <v>63</v>
      </c>
      <c r="T14906" s="35" t="s">
        <v>8</v>
      </c>
      <c r="U14906" s="35" t="s">
        <v>77</v>
      </c>
    </row>
    <row r="14907" spans="1:21" ht="15.65" customHeight="1" x14ac:dyDescent="0.35">
      <c r="A14907" s="35" t="s">
        <v>4328</v>
      </c>
      <c r="B14907" s="36">
        <v>43757</v>
      </c>
      <c r="D14907" s="35" t="s">
        <v>78</v>
      </c>
      <c r="E14907" s="68">
        <v>2</v>
      </c>
      <c r="F14907" s="83" t="s">
        <v>3686</v>
      </c>
      <c r="G14907" s="35" t="s">
        <v>7660</v>
      </c>
      <c r="H14907" s="88">
        <v>140</v>
      </c>
      <c r="I14907" s="43" t="str">
        <f>IFERROR(VLOOKUP(H14907,#REF!,2,FALSE),"")</f>
        <v/>
      </c>
      <c r="J14907" s="70">
        <v>1</v>
      </c>
      <c r="K14907" s="41" t="s">
        <v>3331</v>
      </c>
      <c r="L14907" s="68">
        <v>2</v>
      </c>
      <c r="M14907" s="57" t="s">
        <v>3928</v>
      </c>
      <c r="N14907" s="57" t="s">
        <v>3928</v>
      </c>
      <c r="O14907" s="35" t="s">
        <v>7661</v>
      </c>
      <c r="P14907" s="88">
        <v>148</v>
      </c>
      <c r="Q14907" s="56" t="str">
        <f>IFERROR(VLOOKUP(P14907,#REF!,2,FALSE),"")</f>
        <v/>
      </c>
      <c r="R14907" s="70">
        <v>0</v>
      </c>
      <c r="S14907" s="41" t="s">
        <v>63</v>
      </c>
      <c r="T14907" s="35" t="s">
        <v>8</v>
      </c>
      <c r="U14907" s="35" t="s">
        <v>77</v>
      </c>
    </row>
    <row r="14908" spans="1:21" ht="15.65" customHeight="1" x14ac:dyDescent="0.35">
      <c r="A14908" s="35" t="s">
        <v>4328</v>
      </c>
      <c r="B14908" s="36">
        <v>43757</v>
      </c>
      <c r="D14908" s="35" t="s">
        <v>78</v>
      </c>
      <c r="E14908" s="68">
        <v>3</v>
      </c>
      <c r="F14908" s="83" t="s">
        <v>4263</v>
      </c>
      <c r="G14908" s="35" t="s">
        <v>7661</v>
      </c>
      <c r="H14908" s="88">
        <v>140</v>
      </c>
      <c r="I14908" s="43" t="str">
        <f>IFERROR(VLOOKUP(H14908,#REF!,2,FALSE),"")</f>
        <v/>
      </c>
      <c r="J14908" s="70">
        <v>0</v>
      </c>
      <c r="K14908" s="41" t="s">
        <v>3331</v>
      </c>
      <c r="L14908" s="68">
        <v>3</v>
      </c>
      <c r="M14908" s="57" t="s">
        <v>4284</v>
      </c>
      <c r="N14908" s="57" t="s">
        <v>4284</v>
      </c>
      <c r="O14908" s="35" t="s">
        <v>7660</v>
      </c>
      <c r="P14908" s="88">
        <v>145</v>
      </c>
      <c r="Q14908" s="56" t="str">
        <f>IFERROR(VLOOKUP(P14908,#REF!,2,FALSE),"")</f>
        <v/>
      </c>
      <c r="R14908" s="70">
        <v>1</v>
      </c>
      <c r="S14908" s="41" t="s">
        <v>63</v>
      </c>
      <c r="T14908" s="35" t="s">
        <v>8</v>
      </c>
      <c r="U14908" s="35" t="s">
        <v>77</v>
      </c>
    </row>
    <row r="14909" spans="1:21" ht="15.65" customHeight="1" x14ac:dyDescent="0.35">
      <c r="A14909" s="35" t="s">
        <v>4328</v>
      </c>
      <c r="B14909" s="36">
        <v>43757</v>
      </c>
      <c r="D14909" s="35" t="s">
        <v>78</v>
      </c>
      <c r="E14909" s="68">
        <v>4</v>
      </c>
      <c r="F14909" s="83" t="s">
        <v>3691</v>
      </c>
      <c r="G14909" s="35" t="s">
        <v>7660</v>
      </c>
      <c r="H14909" s="88">
        <v>139</v>
      </c>
      <c r="I14909" s="43" t="str">
        <f>IFERROR(VLOOKUP(H14909,#REF!,2,FALSE),"")</f>
        <v/>
      </c>
      <c r="J14909" s="70">
        <v>0.5</v>
      </c>
      <c r="K14909" s="41" t="s">
        <v>3331</v>
      </c>
      <c r="L14909" s="68">
        <v>4</v>
      </c>
      <c r="M14909" s="57" t="s">
        <v>4216</v>
      </c>
      <c r="N14909" s="57" t="s">
        <v>4216</v>
      </c>
      <c r="O14909" s="35" t="s">
        <v>7661</v>
      </c>
      <c r="P14909" s="88">
        <v>143</v>
      </c>
      <c r="Q14909" s="56" t="str">
        <f>IFERROR(VLOOKUP(P14909,#REF!,2,FALSE),"")</f>
        <v/>
      </c>
      <c r="R14909" s="70">
        <v>0.5</v>
      </c>
      <c r="S14909" s="41" t="s">
        <v>63</v>
      </c>
      <c r="T14909" s="35" t="s">
        <v>8</v>
      </c>
      <c r="U14909" s="35" t="s">
        <v>77</v>
      </c>
    </row>
    <row r="14910" spans="1:21" ht="15.65" customHeight="1" x14ac:dyDescent="0.35">
      <c r="A14910" s="35" t="s">
        <v>4328</v>
      </c>
      <c r="B14910" s="36">
        <v>43757</v>
      </c>
      <c r="D14910" s="35" t="s">
        <v>78</v>
      </c>
      <c r="E14910" s="68">
        <v>5</v>
      </c>
      <c r="F14910" s="83" t="s">
        <v>3998</v>
      </c>
      <c r="G14910" s="35" t="s">
        <v>7661</v>
      </c>
      <c r="H14910" s="88">
        <v>137</v>
      </c>
      <c r="I14910" s="43" t="str">
        <f>IFERROR(VLOOKUP(H14910,#REF!,2,FALSE),"")</f>
        <v/>
      </c>
      <c r="J14910" s="70">
        <v>0</v>
      </c>
      <c r="K14910" s="41" t="s">
        <v>3331</v>
      </c>
      <c r="L14910" s="68">
        <v>5</v>
      </c>
      <c r="M14910" s="57" t="s">
        <v>3693</v>
      </c>
      <c r="N14910" s="57" t="s">
        <v>3693</v>
      </c>
      <c r="O14910" s="35" t="s">
        <v>7660</v>
      </c>
      <c r="P14910" s="88">
        <v>142</v>
      </c>
      <c r="Q14910" s="56" t="str">
        <f>IFERROR(VLOOKUP(P14910,#REF!,2,FALSE),"")</f>
        <v/>
      </c>
      <c r="R14910" s="70">
        <v>1</v>
      </c>
      <c r="S14910" s="41" t="s">
        <v>63</v>
      </c>
      <c r="T14910" s="35" t="s">
        <v>8</v>
      </c>
      <c r="U14910" s="35" t="s">
        <v>77</v>
      </c>
    </row>
    <row r="14911" spans="1:21" ht="15.65" customHeight="1" x14ac:dyDescent="0.35">
      <c r="A14911" s="35" t="s">
        <v>4328</v>
      </c>
      <c r="B14911" s="36">
        <v>43757</v>
      </c>
      <c r="D14911" s="35" t="s">
        <v>78</v>
      </c>
      <c r="E14911" s="68">
        <v>6</v>
      </c>
      <c r="F14911" s="83" t="s">
        <v>3404</v>
      </c>
      <c r="G14911" s="35" t="s">
        <v>7660</v>
      </c>
      <c r="H14911" s="88">
        <v>135</v>
      </c>
      <c r="I14911" s="43" t="str">
        <f>IFERROR(VLOOKUP(H14911,#REF!,2,FALSE),"")</f>
        <v/>
      </c>
      <c r="J14911" s="70">
        <v>0</v>
      </c>
      <c r="K14911" s="41" t="s">
        <v>3331</v>
      </c>
      <c r="L14911" s="68">
        <v>6</v>
      </c>
      <c r="M14911" s="57" t="s">
        <v>4002</v>
      </c>
      <c r="N14911" s="57" t="s">
        <v>4002</v>
      </c>
      <c r="O14911" s="35" t="s">
        <v>7661</v>
      </c>
      <c r="P14911" s="88">
        <v>138</v>
      </c>
      <c r="Q14911" s="56" t="str">
        <f>IFERROR(VLOOKUP(P14911,#REF!,2,FALSE),"")</f>
        <v/>
      </c>
      <c r="R14911" s="70">
        <v>1</v>
      </c>
      <c r="S14911" s="41" t="s">
        <v>63</v>
      </c>
      <c r="T14911" s="35" t="s">
        <v>8</v>
      </c>
      <c r="U14911" s="35" t="s">
        <v>77</v>
      </c>
    </row>
    <row r="14912" spans="1:21" ht="15.65" customHeight="1" x14ac:dyDescent="0.35">
      <c r="A14912" s="35" t="s">
        <v>4328</v>
      </c>
      <c r="B14912" s="36">
        <v>43757</v>
      </c>
      <c r="D14912" s="35" t="s">
        <v>78</v>
      </c>
      <c r="E14912" s="68">
        <v>7</v>
      </c>
      <c r="F14912" s="83" t="s">
        <v>4269</v>
      </c>
      <c r="G14912" s="35" t="s">
        <v>7661</v>
      </c>
      <c r="H14912" s="88">
        <v>133</v>
      </c>
      <c r="I14912" s="43" t="str">
        <f>IFERROR(VLOOKUP(H14912,#REF!,2,FALSE),"")</f>
        <v/>
      </c>
      <c r="J14912" s="70">
        <v>0.5</v>
      </c>
      <c r="K14912" s="41" t="s">
        <v>3331</v>
      </c>
      <c r="L14912" s="68">
        <v>7</v>
      </c>
      <c r="M14912" s="57" t="s">
        <v>3701</v>
      </c>
      <c r="N14912" s="57" t="s">
        <v>3701</v>
      </c>
      <c r="O14912" s="35" t="s">
        <v>7660</v>
      </c>
      <c r="P14912" s="88">
        <v>137</v>
      </c>
      <c r="Q14912" s="56" t="str">
        <f>IFERROR(VLOOKUP(P14912,#REF!,2,FALSE),"")</f>
        <v/>
      </c>
      <c r="R14912" s="70">
        <v>0.5</v>
      </c>
      <c r="S14912" s="41" t="s">
        <v>63</v>
      </c>
      <c r="T14912" s="35" t="s">
        <v>8</v>
      </c>
      <c r="U14912" s="35" t="s">
        <v>77</v>
      </c>
    </row>
    <row r="14913" spans="1:21" ht="15.65" customHeight="1" x14ac:dyDescent="0.35">
      <c r="A14913" s="35" t="s">
        <v>4328</v>
      </c>
      <c r="B14913" s="36">
        <v>43757</v>
      </c>
      <c r="D14913" s="35" t="s">
        <v>78</v>
      </c>
      <c r="E14913" s="68">
        <v>8</v>
      </c>
      <c r="F14913" s="83" t="s">
        <v>3414</v>
      </c>
      <c r="G14913" s="35" t="s">
        <v>7660</v>
      </c>
      <c r="H14913" s="88">
        <v>132</v>
      </c>
      <c r="I14913" s="43" t="str">
        <f>IFERROR(VLOOKUP(H14913,#REF!,2,FALSE),"")</f>
        <v/>
      </c>
      <c r="J14913" s="70">
        <v>1</v>
      </c>
      <c r="K14913" s="41" t="s">
        <v>3331</v>
      </c>
      <c r="L14913" s="68">
        <v>8</v>
      </c>
      <c r="M14913" s="57" t="s">
        <v>3696</v>
      </c>
      <c r="N14913" s="57" t="s">
        <v>3696</v>
      </c>
      <c r="O14913" s="35" t="s">
        <v>7661</v>
      </c>
      <c r="P14913" s="88">
        <v>134</v>
      </c>
      <c r="Q14913" s="56" t="str">
        <f>IFERROR(VLOOKUP(P14913,#REF!,2,FALSE),"")</f>
        <v/>
      </c>
      <c r="R14913" s="70">
        <v>0</v>
      </c>
      <c r="S14913" s="41" t="s">
        <v>63</v>
      </c>
      <c r="T14913" s="35" t="s">
        <v>8</v>
      </c>
      <c r="U14913" s="35" t="s">
        <v>77</v>
      </c>
    </row>
    <row r="14914" spans="1:21" ht="15.65" customHeight="1" x14ac:dyDescent="0.35">
      <c r="A14914" s="35" t="s">
        <v>4328</v>
      </c>
      <c r="B14914" s="36">
        <v>43757</v>
      </c>
      <c r="D14914" s="35" t="s">
        <v>78</v>
      </c>
      <c r="E14914" s="68">
        <v>9</v>
      </c>
      <c r="F14914" s="83" t="s">
        <v>3877</v>
      </c>
      <c r="G14914" s="35" t="s">
        <v>7661</v>
      </c>
      <c r="H14914" s="88">
        <v>131</v>
      </c>
      <c r="I14914" s="43" t="str">
        <f>IFERROR(VLOOKUP(H14914,#REF!,2,FALSE),"")</f>
        <v/>
      </c>
      <c r="J14914" s="70">
        <v>1</v>
      </c>
      <c r="K14914" s="41" t="s">
        <v>3331</v>
      </c>
      <c r="L14914" s="68">
        <v>9</v>
      </c>
      <c r="M14914" s="57" t="s">
        <v>3712</v>
      </c>
      <c r="N14914" s="57" t="s">
        <v>3712</v>
      </c>
      <c r="O14914" s="35" t="s">
        <v>7660</v>
      </c>
      <c r="P14914" s="88">
        <v>132</v>
      </c>
      <c r="Q14914" s="56" t="str">
        <f>IFERROR(VLOOKUP(P14914,#REF!,2,FALSE),"")</f>
        <v/>
      </c>
      <c r="R14914" s="70">
        <v>0</v>
      </c>
      <c r="S14914" s="41" t="s">
        <v>63</v>
      </c>
      <c r="T14914" s="35" t="s">
        <v>8</v>
      </c>
      <c r="U14914" s="35" t="s">
        <v>77</v>
      </c>
    </row>
    <row r="14915" spans="1:21" ht="15.65" customHeight="1" x14ac:dyDescent="0.35">
      <c r="A14915" s="35" t="s">
        <v>4328</v>
      </c>
      <c r="B14915" s="36">
        <v>43757</v>
      </c>
      <c r="D14915" s="35" t="s">
        <v>78</v>
      </c>
      <c r="E14915" s="68">
        <v>10</v>
      </c>
      <c r="F14915" s="83" t="s">
        <v>3405</v>
      </c>
      <c r="G14915" s="35" t="s">
        <v>7660</v>
      </c>
      <c r="H14915" s="88">
        <v>131</v>
      </c>
      <c r="I14915" s="43" t="str">
        <f>IFERROR(VLOOKUP(H14915,#REF!,2,FALSE),"")</f>
        <v/>
      </c>
      <c r="J14915" s="70">
        <v>0.5</v>
      </c>
      <c r="K14915" s="41" t="s">
        <v>3331</v>
      </c>
      <c r="L14915" s="68">
        <v>10</v>
      </c>
      <c r="M14915" s="57" t="s">
        <v>2514</v>
      </c>
      <c r="N14915" s="57" t="s">
        <v>2514</v>
      </c>
      <c r="O14915" s="35" t="s">
        <v>7661</v>
      </c>
      <c r="P14915" s="88">
        <v>129</v>
      </c>
      <c r="Q14915" s="56" t="str">
        <f>IFERROR(VLOOKUP(P14915,#REF!,2,FALSE),"")</f>
        <v/>
      </c>
      <c r="R14915" s="70">
        <v>0.5</v>
      </c>
      <c r="S14915" s="41" t="s">
        <v>63</v>
      </c>
      <c r="T14915" s="35" t="s">
        <v>8</v>
      </c>
      <c r="U14915" s="35" t="s">
        <v>77</v>
      </c>
    </row>
    <row r="14916" spans="1:21" ht="15.65" customHeight="1" x14ac:dyDescent="0.35">
      <c r="A14916" s="35" t="s">
        <v>4328</v>
      </c>
      <c r="B14916" s="36">
        <v>43757</v>
      </c>
      <c r="D14916" s="35" t="s">
        <v>78</v>
      </c>
      <c r="E14916" s="68">
        <v>11</v>
      </c>
      <c r="F14916" s="83" t="s">
        <v>3689</v>
      </c>
      <c r="G14916" s="35" t="s">
        <v>7661</v>
      </c>
      <c r="H14916" s="88">
        <v>127</v>
      </c>
      <c r="I14916" s="43" t="str">
        <f>IFERROR(VLOOKUP(H14916,#REF!,2,FALSE),"")</f>
        <v/>
      </c>
      <c r="J14916" s="70">
        <v>1</v>
      </c>
      <c r="K14916" s="41" t="s">
        <v>3331</v>
      </c>
      <c r="L14916" s="68">
        <v>11</v>
      </c>
      <c r="M14916" s="57" t="s">
        <v>3698</v>
      </c>
      <c r="N14916" s="57" t="s">
        <v>3698</v>
      </c>
      <c r="O14916" s="35" t="s">
        <v>7660</v>
      </c>
      <c r="P14916" s="88">
        <v>126</v>
      </c>
      <c r="Q14916" s="56" t="str">
        <f>IFERROR(VLOOKUP(P14916,#REF!,2,FALSE),"")</f>
        <v/>
      </c>
      <c r="R14916" s="70">
        <v>0</v>
      </c>
      <c r="S14916" s="41" t="s">
        <v>63</v>
      </c>
      <c r="T14916" s="35" t="s">
        <v>8</v>
      </c>
      <c r="U14916" s="35" t="s">
        <v>77</v>
      </c>
    </row>
    <row r="14917" spans="1:21" ht="15.65" customHeight="1" x14ac:dyDescent="0.35">
      <c r="A14917" s="35" t="s">
        <v>4328</v>
      </c>
      <c r="B14917" s="36">
        <v>43757</v>
      </c>
      <c r="D14917" s="35" t="s">
        <v>78</v>
      </c>
      <c r="E14917" s="68">
        <v>12</v>
      </c>
      <c r="F14917" s="83" t="s">
        <v>3933</v>
      </c>
      <c r="G14917" s="35" t="s">
        <v>7660</v>
      </c>
      <c r="H14917" s="88">
        <v>123</v>
      </c>
      <c r="I14917" s="43" t="str">
        <f>IFERROR(VLOOKUP(H14917,#REF!,2,FALSE),"")</f>
        <v/>
      </c>
      <c r="J14917" s="70">
        <v>0.5</v>
      </c>
      <c r="K14917" s="41" t="s">
        <v>3331</v>
      </c>
      <c r="L14917" s="68">
        <v>12</v>
      </c>
      <c r="M14917" s="57" t="s">
        <v>3888</v>
      </c>
      <c r="N14917" s="57" t="s">
        <v>3888</v>
      </c>
      <c r="O14917" s="35" t="s">
        <v>7661</v>
      </c>
      <c r="P14917" s="88">
        <v>126</v>
      </c>
      <c r="Q14917" s="56" t="str">
        <f>IFERROR(VLOOKUP(P14917,#REF!,2,FALSE),"")</f>
        <v/>
      </c>
      <c r="R14917" s="70">
        <v>0.5</v>
      </c>
      <c r="S14917" s="41" t="s">
        <v>63</v>
      </c>
      <c r="T14917" s="35" t="s">
        <v>8</v>
      </c>
      <c r="U14917" s="35" t="s">
        <v>77</v>
      </c>
    </row>
    <row r="14918" spans="1:21" ht="15.65" customHeight="1" x14ac:dyDescent="0.35">
      <c r="A14918" s="35" t="s">
        <v>4328</v>
      </c>
      <c r="B14918" s="36">
        <v>43757</v>
      </c>
      <c r="D14918" s="35" t="s">
        <v>78</v>
      </c>
      <c r="E14918" s="68">
        <v>13</v>
      </c>
      <c r="F14918" s="83" t="s">
        <v>3415</v>
      </c>
      <c r="G14918" s="35" t="s">
        <v>7661</v>
      </c>
      <c r="H14918" s="88">
        <v>120</v>
      </c>
      <c r="I14918" s="43" t="str">
        <f>IFERROR(VLOOKUP(H14918,#REF!,2,FALSE),"")</f>
        <v/>
      </c>
      <c r="J14918" s="70">
        <v>1</v>
      </c>
      <c r="K14918" s="41" t="s">
        <v>3331</v>
      </c>
      <c r="L14918" s="68">
        <v>13</v>
      </c>
      <c r="M14918" s="57" t="s">
        <v>3692</v>
      </c>
      <c r="N14918" s="57" t="s">
        <v>3692</v>
      </c>
      <c r="O14918" s="35" t="s">
        <v>7660</v>
      </c>
      <c r="P14918" s="88">
        <v>122</v>
      </c>
      <c r="Q14918" s="56" t="str">
        <f>IFERROR(VLOOKUP(P14918,#REF!,2,FALSE),"")</f>
        <v/>
      </c>
      <c r="R14918" s="70">
        <v>0</v>
      </c>
      <c r="S14918" s="41" t="s">
        <v>63</v>
      </c>
      <c r="T14918" s="35" t="s">
        <v>8</v>
      </c>
      <c r="U14918" s="35" t="s">
        <v>77</v>
      </c>
    </row>
    <row r="14919" spans="1:21" ht="15.65" customHeight="1" x14ac:dyDescent="0.35">
      <c r="A14919" s="35" t="s">
        <v>4328</v>
      </c>
      <c r="B14919" s="36">
        <v>43757</v>
      </c>
      <c r="D14919" s="35" t="s">
        <v>78</v>
      </c>
      <c r="E14919" s="68">
        <v>14</v>
      </c>
      <c r="F14919" s="83" t="s">
        <v>3406</v>
      </c>
      <c r="G14919" s="35" t="s">
        <v>7660</v>
      </c>
      <c r="H14919" s="88">
        <v>112</v>
      </c>
      <c r="I14919" s="43" t="str">
        <f>IFERROR(VLOOKUP(H14919,#REF!,2,FALSE),"")</f>
        <v/>
      </c>
      <c r="J14919" s="70">
        <v>1</v>
      </c>
      <c r="K14919" s="41" t="s">
        <v>3331</v>
      </c>
      <c r="L14919" s="68">
        <v>14</v>
      </c>
      <c r="M14919" s="57" t="s">
        <v>4320</v>
      </c>
      <c r="N14919" s="57" t="s">
        <v>4320</v>
      </c>
      <c r="O14919" s="35" t="s">
        <v>7661</v>
      </c>
      <c r="P14919" s="88">
        <v>120</v>
      </c>
      <c r="Q14919" s="56" t="str">
        <f>IFERROR(VLOOKUP(P14919,#REF!,2,FALSE),"")</f>
        <v/>
      </c>
      <c r="R14919" s="70">
        <v>0</v>
      </c>
      <c r="S14919" s="41" t="s">
        <v>63</v>
      </c>
      <c r="T14919" s="35" t="s">
        <v>8</v>
      </c>
      <c r="U14919" s="35" t="s">
        <v>77</v>
      </c>
    </row>
    <row r="14920" spans="1:21" ht="15.65" customHeight="1" x14ac:dyDescent="0.35">
      <c r="A14920" s="35" t="s">
        <v>4328</v>
      </c>
      <c r="B14920" s="36">
        <v>43757</v>
      </c>
      <c r="D14920" s="35" t="s">
        <v>78</v>
      </c>
      <c r="E14920" s="68">
        <v>15</v>
      </c>
      <c r="F14920" s="83" t="s">
        <v>3703</v>
      </c>
      <c r="G14920" s="35" t="s">
        <v>7661</v>
      </c>
      <c r="H14920" s="88">
        <v>112</v>
      </c>
      <c r="I14920" s="43" t="str">
        <f>IFERROR(VLOOKUP(H14920,#REF!,2,FALSE),"")</f>
        <v/>
      </c>
      <c r="J14920" s="70">
        <v>0</v>
      </c>
      <c r="K14920" s="41" t="s">
        <v>3331</v>
      </c>
      <c r="L14920" s="68">
        <v>15</v>
      </c>
      <c r="M14920" s="57" t="s">
        <v>4296</v>
      </c>
      <c r="N14920" s="57" t="s">
        <v>4296</v>
      </c>
      <c r="O14920" s="35" t="s">
        <v>7660</v>
      </c>
      <c r="P14920" s="88">
        <v>114</v>
      </c>
      <c r="Q14920" s="56" t="str">
        <f>IFERROR(VLOOKUP(P14920,#REF!,2,FALSE),"")</f>
        <v/>
      </c>
      <c r="R14920" s="70">
        <v>1</v>
      </c>
      <c r="S14920" s="41" t="s">
        <v>63</v>
      </c>
      <c r="T14920" s="35" t="s">
        <v>8</v>
      </c>
      <c r="U14920" s="35" t="s">
        <v>77</v>
      </c>
    </row>
    <row r="14921" spans="1:21" ht="15.65" customHeight="1" x14ac:dyDescent="0.35">
      <c r="A14921" s="35" t="s">
        <v>4328</v>
      </c>
      <c r="B14921" s="36">
        <v>43757</v>
      </c>
      <c r="D14921" s="35" t="s">
        <v>78</v>
      </c>
      <c r="E14921" s="68">
        <v>16</v>
      </c>
      <c r="F14921" s="57" t="s">
        <v>3516</v>
      </c>
      <c r="G14921" s="35" t="s">
        <v>7660</v>
      </c>
      <c r="H14921" s="88">
        <v>112</v>
      </c>
      <c r="I14921" s="43" t="str">
        <f>IFERROR(VLOOKUP(H14921,#REF!,2,FALSE),"")</f>
        <v/>
      </c>
      <c r="J14921" s="70">
        <v>0.5</v>
      </c>
      <c r="K14921" s="41" t="s">
        <v>3331</v>
      </c>
      <c r="L14921" s="68">
        <v>16</v>
      </c>
      <c r="M14921" s="57" t="s">
        <v>4285</v>
      </c>
      <c r="N14921" s="57" t="s">
        <v>4285</v>
      </c>
      <c r="O14921" s="35" t="s">
        <v>7661</v>
      </c>
      <c r="P14921" s="88">
        <v>111</v>
      </c>
      <c r="Q14921" s="56" t="str">
        <f>IFERROR(VLOOKUP(P14921,#REF!,2,FALSE),"")</f>
        <v/>
      </c>
      <c r="R14921" s="70">
        <v>0.5</v>
      </c>
      <c r="S14921" s="41" t="s">
        <v>63</v>
      </c>
      <c r="T14921" s="35" t="s">
        <v>8</v>
      </c>
      <c r="U14921" s="35" t="s">
        <v>77</v>
      </c>
    </row>
    <row r="14922" spans="1:21" ht="15.65" customHeight="1" x14ac:dyDescent="0.35">
      <c r="A14922" s="35" t="s">
        <v>4328</v>
      </c>
      <c r="B14922" s="36">
        <v>43757</v>
      </c>
      <c r="D14922" s="35" t="s">
        <v>78</v>
      </c>
      <c r="E14922" s="68">
        <v>17</v>
      </c>
      <c r="F14922" s="66" t="s">
        <v>3599</v>
      </c>
      <c r="G14922" s="35" t="s">
        <v>7661</v>
      </c>
      <c r="H14922" s="88">
        <v>102</v>
      </c>
      <c r="I14922" s="43" t="str">
        <f>IFERROR(VLOOKUP(H14922,#REF!,2,FALSE),"")</f>
        <v/>
      </c>
      <c r="J14922" s="88">
        <v>1</v>
      </c>
      <c r="K14922" s="41" t="s">
        <v>3331</v>
      </c>
      <c r="L14922" s="68">
        <v>17</v>
      </c>
      <c r="M14922" s="66" t="s">
        <v>4220</v>
      </c>
      <c r="N14922" s="66" t="s">
        <v>4220</v>
      </c>
      <c r="O14922" s="35" t="s">
        <v>7660</v>
      </c>
      <c r="P14922" s="88">
        <v>110</v>
      </c>
      <c r="Q14922" s="56" t="str">
        <f>IFERROR(VLOOKUP(P14922,#REF!,2,FALSE),"")</f>
        <v/>
      </c>
      <c r="R14922" s="88">
        <v>0</v>
      </c>
      <c r="S14922" s="41" t="s">
        <v>63</v>
      </c>
      <c r="T14922" s="35" t="s">
        <v>8</v>
      </c>
      <c r="U14922" s="35" t="s">
        <v>77</v>
      </c>
    </row>
    <row r="14923" spans="1:21" ht="15.65" customHeight="1" x14ac:dyDescent="0.35">
      <c r="A14923" s="35" t="s">
        <v>4328</v>
      </c>
      <c r="B14923" s="36">
        <v>43757</v>
      </c>
      <c r="D14923" s="35" t="s">
        <v>78</v>
      </c>
      <c r="E14923" s="68">
        <v>18</v>
      </c>
      <c r="F14923" s="66" t="s">
        <v>3634</v>
      </c>
      <c r="G14923" s="35" t="s">
        <v>7660</v>
      </c>
      <c r="H14923" s="88">
        <v>94</v>
      </c>
      <c r="I14923" s="43" t="str">
        <f>IFERROR(VLOOKUP(H14923,#REF!,2,FALSE),"")</f>
        <v/>
      </c>
      <c r="J14923" s="88">
        <v>1</v>
      </c>
      <c r="K14923" s="41" t="s">
        <v>3331</v>
      </c>
      <c r="L14923" s="68">
        <v>18</v>
      </c>
      <c r="M14923" s="66" t="s">
        <v>3714</v>
      </c>
      <c r="N14923" s="66" t="s">
        <v>3714</v>
      </c>
      <c r="O14923" s="35" t="s">
        <v>7661</v>
      </c>
      <c r="P14923" s="88">
        <v>105</v>
      </c>
      <c r="Q14923" s="56" t="str">
        <f>IFERROR(VLOOKUP(P14923,#REF!,2,FALSE),"")</f>
        <v/>
      </c>
      <c r="R14923" s="88">
        <v>0</v>
      </c>
      <c r="S14923" s="41" t="s">
        <v>63</v>
      </c>
      <c r="T14923" s="35" t="s">
        <v>8</v>
      </c>
      <c r="U14923" s="35" t="s">
        <v>77</v>
      </c>
    </row>
    <row r="14924" spans="1:21" ht="15.65" customHeight="1" x14ac:dyDescent="0.35">
      <c r="A14924" s="35" t="s">
        <v>4328</v>
      </c>
      <c r="B14924" s="36">
        <v>43757</v>
      </c>
      <c r="D14924" s="35" t="s">
        <v>78</v>
      </c>
      <c r="E14924" s="68">
        <v>19</v>
      </c>
      <c r="F14924" s="66" t="s">
        <v>3704</v>
      </c>
      <c r="G14924" s="35" t="s">
        <v>7661</v>
      </c>
      <c r="H14924" s="88">
        <v>91</v>
      </c>
      <c r="I14924" s="43" t="str">
        <f>IFERROR(VLOOKUP(H14924,#REF!,2,FALSE),"")</f>
        <v/>
      </c>
      <c r="J14924" s="88">
        <v>0</v>
      </c>
      <c r="K14924" s="41" t="s">
        <v>3331</v>
      </c>
      <c r="L14924" s="68">
        <v>19</v>
      </c>
      <c r="M14924" s="66" t="s">
        <v>4305</v>
      </c>
      <c r="N14924" s="66" t="s">
        <v>4305</v>
      </c>
      <c r="O14924" s="35" t="s">
        <v>7660</v>
      </c>
      <c r="P14924" s="88">
        <v>99</v>
      </c>
      <c r="Q14924" s="56" t="str">
        <f>IFERROR(VLOOKUP(P14924,#REF!,2,FALSE),"")</f>
        <v/>
      </c>
      <c r="R14924" s="88">
        <v>1</v>
      </c>
      <c r="S14924" s="41" t="s">
        <v>63</v>
      </c>
      <c r="T14924" s="35" t="s">
        <v>8</v>
      </c>
      <c r="U14924" s="35" t="s">
        <v>77</v>
      </c>
    </row>
    <row r="14925" spans="1:21" ht="15.65" customHeight="1" x14ac:dyDescent="0.35">
      <c r="A14925" s="35" t="s">
        <v>4328</v>
      </c>
      <c r="B14925" s="36">
        <v>43757</v>
      </c>
      <c r="D14925" s="35" t="s">
        <v>78</v>
      </c>
      <c r="E14925" s="68">
        <v>20</v>
      </c>
      <c r="F14925" s="66" t="s">
        <v>3848</v>
      </c>
      <c r="G14925" s="35" t="s">
        <v>7660</v>
      </c>
      <c r="H14925" s="88">
        <v>82</v>
      </c>
      <c r="I14925" s="43" t="str">
        <f>IFERROR(VLOOKUP(H14925,#REF!,2,FALSE),"")</f>
        <v/>
      </c>
      <c r="J14925" s="88">
        <v>1</v>
      </c>
      <c r="K14925" s="41" t="s">
        <v>3331</v>
      </c>
      <c r="L14925" s="68">
        <v>20</v>
      </c>
      <c r="M14925" s="66" t="s">
        <v>4218</v>
      </c>
      <c r="N14925" s="66" t="s">
        <v>4218</v>
      </c>
      <c r="O14925" s="35" t="s">
        <v>7661</v>
      </c>
      <c r="P14925" s="88">
        <v>95</v>
      </c>
      <c r="Q14925" s="56" t="str">
        <f>IFERROR(VLOOKUP(P14925,#REF!,2,FALSE),"")</f>
        <v/>
      </c>
      <c r="R14925" s="88">
        <v>0</v>
      </c>
      <c r="S14925" s="41" t="s">
        <v>63</v>
      </c>
      <c r="T14925" s="35" t="s">
        <v>8</v>
      </c>
      <c r="U14925" s="35" t="s">
        <v>77</v>
      </c>
    </row>
    <row r="14926" spans="1:21" ht="15.65" customHeight="1" x14ac:dyDescent="0.35">
      <c r="A14926" s="35" t="s">
        <v>4328</v>
      </c>
      <c r="B14926" s="36">
        <v>43785</v>
      </c>
      <c r="D14926" s="35" t="s">
        <v>78</v>
      </c>
      <c r="E14926" s="68">
        <v>1</v>
      </c>
      <c r="F14926" s="83" t="s">
        <v>3518</v>
      </c>
      <c r="G14926" s="35" t="s">
        <v>7660</v>
      </c>
      <c r="H14926" s="88">
        <v>148</v>
      </c>
      <c r="I14926" s="43" t="str">
        <f>IFERROR(VLOOKUP(H14926,#REF!,2,FALSE),"")</f>
        <v/>
      </c>
      <c r="J14926" s="70">
        <v>0.5</v>
      </c>
      <c r="K14926" s="41" t="s">
        <v>3329</v>
      </c>
      <c r="L14926" s="68">
        <v>1</v>
      </c>
      <c r="M14926" s="57" t="s">
        <v>4202</v>
      </c>
      <c r="N14926" s="57" t="s">
        <v>4202</v>
      </c>
      <c r="O14926" s="35" t="s">
        <v>7661</v>
      </c>
      <c r="P14926" s="88">
        <v>148</v>
      </c>
      <c r="Q14926" s="56" t="str">
        <f>IFERROR(VLOOKUP(P14926,#REF!,2,FALSE),"")</f>
        <v/>
      </c>
      <c r="R14926" s="70">
        <v>0.5</v>
      </c>
      <c r="S14926" s="41" t="s">
        <v>63</v>
      </c>
      <c r="T14926" s="35" t="s">
        <v>8</v>
      </c>
      <c r="U14926" s="35" t="s">
        <v>77</v>
      </c>
    </row>
    <row r="14927" spans="1:21" ht="15.65" customHeight="1" x14ac:dyDescent="0.35">
      <c r="A14927" s="35" t="s">
        <v>4328</v>
      </c>
      <c r="B14927" s="36">
        <v>43785</v>
      </c>
      <c r="D14927" s="35" t="s">
        <v>78</v>
      </c>
      <c r="E14927" s="68">
        <v>2</v>
      </c>
      <c r="F14927" s="83" t="s">
        <v>3399</v>
      </c>
      <c r="G14927" s="35" t="s">
        <v>7661</v>
      </c>
      <c r="H14927" s="88">
        <v>144</v>
      </c>
      <c r="I14927" s="43" t="str">
        <f>IFERROR(VLOOKUP(H14927,#REF!,2,FALSE),"")</f>
        <v/>
      </c>
      <c r="J14927" s="70">
        <v>0</v>
      </c>
      <c r="K14927" s="41" t="s">
        <v>3329</v>
      </c>
      <c r="L14927" s="68">
        <v>2</v>
      </c>
      <c r="M14927" s="57" t="s">
        <v>4190</v>
      </c>
      <c r="N14927" s="57" t="s">
        <v>4190</v>
      </c>
      <c r="O14927" s="35" t="s">
        <v>7660</v>
      </c>
      <c r="P14927" s="88">
        <v>148</v>
      </c>
      <c r="Q14927" s="56" t="str">
        <f>IFERROR(VLOOKUP(P14927,#REF!,2,FALSE),"")</f>
        <v/>
      </c>
      <c r="R14927" s="70">
        <v>1</v>
      </c>
      <c r="S14927" s="41" t="s">
        <v>63</v>
      </c>
      <c r="T14927" s="35" t="s">
        <v>8</v>
      </c>
      <c r="U14927" s="35" t="s">
        <v>77</v>
      </c>
    </row>
    <row r="14928" spans="1:21" ht="15.65" customHeight="1" x14ac:dyDescent="0.35">
      <c r="A14928" s="35" t="s">
        <v>4328</v>
      </c>
      <c r="B14928" s="36">
        <v>43785</v>
      </c>
      <c r="D14928" s="35" t="s">
        <v>78</v>
      </c>
      <c r="E14928" s="68">
        <v>3</v>
      </c>
      <c r="F14928" s="83" t="s">
        <v>3686</v>
      </c>
      <c r="G14928" s="35" t="s">
        <v>7660</v>
      </c>
      <c r="H14928" s="88">
        <v>140</v>
      </c>
      <c r="I14928" s="43" t="str">
        <f>IFERROR(VLOOKUP(H14928,#REF!,2,FALSE),"")</f>
        <v/>
      </c>
      <c r="J14928" s="70">
        <v>0</v>
      </c>
      <c r="K14928" s="41" t="s">
        <v>3329</v>
      </c>
      <c r="L14928" s="68">
        <v>3</v>
      </c>
      <c r="M14928" s="57" t="s">
        <v>3706</v>
      </c>
      <c r="N14928" s="57" t="s">
        <v>3706</v>
      </c>
      <c r="O14928" s="35" t="s">
        <v>7661</v>
      </c>
      <c r="P14928" s="88">
        <v>139</v>
      </c>
      <c r="Q14928" s="56" t="str">
        <f>IFERROR(VLOOKUP(P14928,#REF!,2,FALSE),"")</f>
        <v/>
      </c>
      <c r="R14928" s="70">
        <v>1</v>
      </c>
      <c r="S14928" s="41" t="s">
        <v>63</v>
      </c>
      <c r="T14928" s="35" t="s">
        <v>8</v>
      </c>
      <c r="U14928" s="35" t="s">
        <v>77</v>
      </c>
    </row>
    <row r="14929" spans="1:21" ht="15.65" customHeight="1" x14ac:dyDescent="0.35">
      <c r="A14929" s="35" t="s">
        <v>4328</v>
      </c>
      <c r="B14929" s="36">
        <v>43785</v>
      </c>
      <c r="D14929" s="35" t="s">
        <v>78</v>
      </c>
      <c r="E14929" s="68">
        <v>4</v>
      </c>
      <c r="F14929" s="83" t="s">
        <v>4263</v>
      </c>
      <c r="G14929" s="35" t="s">
        <v>7661</v>
      </c>
      <c r="H14929" s="88">
        <v>140</v>
      </c>
      <c r="I14929" s="43" t="str">
        <f>IFERROR(VLOOKUP(H14929,#REF!,2,FALSE),"")</f>
        <v/>
      </c>
      <c r="J14929" s="70">
        <v>0.5</v>
      </c>
      <c r="K14929" s="41" t="s">
        <v>3329</v>
      </c>
      <c r="L14929" s="68">
        <v>4</v>
      </c>
      <c r="M14929" s="57" t="s">
        <v>4201</v>
      </c>
      <c r="N14929" s="57" t="s">
        <v>4201</v>
      </c>
      <c r="O14929" s="35" t="s">
        <v>7660</v>
      </c>
      <c r="P14929" s="88">
        <v>135</v>
      </c>
      <c r="Q14929" s="56" t="str">
        <f>IFERROR(VLOOKUP(P14929,#REF!,2,FALSE),"")</f>
        <v/>
      </c>
      <c r="R14929" s="70">
        <v>0.5</v>
      </c>
      <c r="S14929" s="41" t="s">
        <v>63</v>
      </c>
      <c r="T14929" s="35" t="s">
        <v>8</v>
      </c>
      <c r="U14929" s="35" t="s">
        <v>77</v>
      </c>
    </row>
    <row r="14930" spans="1:21" ht="15.65" customHeight="1" x14ac:dyDescent="0.35">
      <c r="A14930" s="35" t="s">
        <v>4328</v>
      </c>
      <c r="B14930" s="36">
        <v>43785</v>
      </c>
      <c r="D14930" s="35" t="s">
        <v>78</v>
      </c>
      <c r="E14930" s="68">
        <v>5</v>
      </c>
      <c r="F14930" s="83" t="s">
        <v>3508</v>
      </c>
      <c r="G14930" s="35" t="s">
        <v>7660</v>
      </c>
      <c r="H14930" s="88">
        <v>139</v>
      </c>
      <c r="I14930" s="43" t="str">
        <f>IFERROR(VLOOKUP(H14930,#REF!,2,FALSE),"")</f>
        <v/>
      </c>
      <c r="J14930" s="70">
        <v>0</v>
      </c>
      <c r="K14930" s="41" t="s">
        <v>3329</v>
      </c>
      <c r="L14930" s="68">
        <v>5</v>
      </c>
      <c r="M14930" s="57" t="s">
        <v>4311</v>
      </c>
      <c r="N14930" s="57" t="s">
        <v>4311</v>
      </c>
      <c r="O14930" s="35" t="s">
        <v>7661</v>
      </c>
      <c r="P14930" s="88">
        <v>131</v>
      </c>
      <c r="Q14930" s="56" t="str">
        <f>IFERROR(VLOOKUP(P14930,#REF!,2,FALSE),"")</f>
        <v/>
      </c>
      <c r="R14930" s="70">
        <v>1</v>
      </c>
      <c r="S14930" s="41" t="s">
        <v>63</v>
      </c>
      <c r="T14930" s="35" t="s">
        <v>8</v>
      </c>
      <c r="U14930" s="35" t="s">
        <v>77</v>
      </c>
    </row>
    <row r="14931" spans="1:21" ht="15.65" customHeight="1" x14ac:dyDescent="0.35">
      <c r="A14931" s="35" t="s">
        <v>4328</v>
      </c>
      <c r="B14931" s="36">
        <v>43785</v>
      </c>
      <c r="D14931" s="35" t="s">
        <v>78</v>
      </c>
      <c r="E14931" s="68">
        <v>6</v>
      </c>
      <c r="F14931" s="83" t="s">
        <v>3691</v>
      </c>
      <c r="G14931" s="35" t="s">
        <v>7661</v>
      </c>
      <c r="H14931" s="88">
        <v>139</v>
      </c>
      <c r="I14931" s="43" t="str">
        <f>IFERROR(VLOOKUP(H14931,#REF!,2,FALSE),"")</f>
        <v/>
      </c>
      <c r="J14931" s="70">
        <v>0</v>
      </c>
      <c r="K14931" s="41" t="s">
        <v>3329</v>
      </c>
      <c r="L14931" s="68">
        <v>6</v>
      </c>
      <c r="M14931" s="57" t="s">
        <v>4321</v>
      </c>
      <c r="N14931" s="57" t="s">
        <v>4321</v>
      </c>
      <c r="O14931" s="35" t="s">
        <v>7660</v>
      </c>
      <c r="P14931" s="88">
        <v>131</v>
      </c>
      <c r="Q14931" s="56" t="str">
        <f>IFERROR(VLOOKUP(P14931,#REF!,2,FALSE),"")</f>
        <v/>
      </c>
      <c r="R14931" s="70">
        <v>1</v>
      </c>
      <c r="S14931" s="41" t="s">
        <v>63</v>
      </c>
      <c r="T14931" s="35" t="s">
        <v>8</v>
      </c>
      <c r="U14931" s="35" t="s">
        <v>77</v>
      </c>
    </row>
    <row r="14932" spans="1:21" ht="15.65" customHeight="1" x14ac:dyDescent="0.35">
      <c r="A14932" s="35" t="s">
        <v>4328</v>
      </c>
      <c r="B14932" s="36">
        <v>43785</v>
      </c>
      <c r="D14932" s="35" t="s">
        <v>78</v>
      </c>
      <c r="E14932" s="68">
        <v>7</v>
      </c>
      <c r="F14932" s="83" t="s">
        <v>3998</v>
      </c>
      <c r="G14932" s="35" t="s">
        <v>7660</v>
      </c>
      <c r="H14932" s="88">
        <v>137</v>
      </c>
      <c r="I14932" s="43" t="str">
        <f>IFERROR(VLOOKUP(H14932,#REF!,2,FALSE),"")</f>
        <v/>
      </c>
      <c r="J14932" s="70">
        <v>1</v>
      </c>
      <c r="K14932" s="41" t="s">
        <v>3329</v>
      </c>
      <c r="L14932" s="68">
        <v>7</v>
      </c>
      <c r="M14932" s="57" t="s">
        <v>4312</v>
      </c>
      <c r="N14932" s="57" t="s">
        <v>4312</v>
      </c>
      <c r="O14932" s="35" t="s">
        <v>7661</v>
      </c>
      <c r="P14932" s="88">
        <v>127</v>
      </c>
      <c r="Q14932" s="56" t="str">
        <f>IFERROR(VLOOKUP(P14932,#REF!,2,FALSE),"")</f>
        <v/>
      </c>
      <c r="R14932" s="70">
        <v>0</v>
      </c>
      <c r="S14932" s="41" t="s">
        <v>63</v>
      </c>
      <c r="T14932" s="35" t="s">
        <v>8</v>
      </c>
      <c r="U14932" s="35" t="s">
        <v>77</v>
      </c>
    </row>
    <row r="14933" spans="1:21" ht="15.65" customHeight="1" x14ac:dyDescent="0.35">
      <c r="A14933" s="35" t="s">
        <v>4328</v>
      </c>
      <c r="B14933" s="36">
        <v>43785</v>
      </c>
      <c r="D14933" s="35" t="s">
        <v>78</v>
      </c>
      <c r="E14933" s="68">
        <v>8</v>
      </c>
      <c r="F14933" s="83" t="s">
        <v>3404</v>
      </c>
      <c r="G14933" s="35" t="s">
        <v>7661</v>
      </c>
      <c r="H14933" s="88">
        <v>135</v>
      </c>
      <c r="I14933" s="43" t="str">
        <f>IFERROR(VLOOKUP(H14933,#REF!,2,FALSE),"")</f>
        <v/>
      </c>
      <c r="J14933" s="70">
        <v>0.5</v>
      </c>
      <c r="K14933" s="41" t="s">
        <v>3329</v>
      </c>
      <c r="L14933" s="68">
        <v>8</v>
      </c>
      <c r="M14933" s="57" t="s">
        <v>3687</v>
      </c>
      <c r="N14933" s="57" t="s">
        <v>3687</v>
      </c>
      <c r="O14933" s="35" t="s">
        <v>7660</v>
      </c>
      <c r="P14933" s="88">
        <v>123</v>
      </c>
      <c r="Q14933" s="56" t="str">
        <f>IFERROR(VLOOKUP(P14933,#REF!,2,FALSE),"")</f>
        <v/>
      </c>
      <c r="R14933" s="70">
        <v>0.5</v>
      </c>
      <c r="S14933" s="41" t="s">
        <v>63</v>
      </c>
      <c r="T14933" s="35" t="s">
        <v>8</v>
      </c>
      <c r="U14933" s="35" t="s">
        <v>77</v>
      </c>
    </row>
    <row r="14934" spans="1:21" ht="15.65" customHeight="1" x14ac:dyDescent="0.35">
      <c r="A14934" s="35" t="s">
        <v>4328</v>
      </c>
      <c r="B14934" s="36">
        <v>43785</v>
      </c>
      <c r="D14934" s="35" t="s">
        <v>78</v>
      </c>
      <c r="E14934" s="68">
        <v>9</v>
      </c>
      <c r="F14934" s="83" t="s">
        <v>4269</v>
      </c>
      <c r="G14934" s="35" t="s">
        <v>7660</v>
      </c>
      <c r="H14934" s="88">
        <v>133</v>
      </c>
      <c r="I14934" s="43" t="str">
        <f>IFERROR(VLOOKUP(H14934,#REF!,2,FALSE),"")</f>
        <v/>
      </c>
      <c r="J14934" s="70">
        <v>1</v>
      </c>
      <c r="K14934" s="41" t="s">
        <v>3329</v>
      </c>
      <c r="L14934" s="68">
        <v>9</v>
      </c>
      <c r="M14934" s="57" t="s">
        <v>3931</v>
      </c>
      <c r="N14934" s="57" t="s">
        <v>3931</v>
      </c>
      <c r="O14934" s="35" t="s">
        <v>7661</v>
      </c>
      <c r="P14934" s="88">
        <v>121</v>
      </c>
      <c r="Q14934" s="56" t="str">
        <f>IFERROR(VLOOKUP(P14934,#REF!,2,FALSE),"")</f>
        <v/>
      </c>
      <c r="R14934" s="70">
        <v>0</v>
      </c>
      <c r="S14934" s="41" t="s">
        <v>63</v>
      </c>
      <c r="T14934" s="35" t="s">
        <v>8</v>
      </c>
      <c r="U14934" s="35" t="s">
        <v>77</v>
      </c>
    </row>
    <row r="14935" spans="1:21" ht="15.65" customHeight="1" x14ac:dyDescent="0.35">
      <c r="A14935" s="35" t="s">
        <v>4328</v>
      </c>
      <c r="B14935" s="36">
        <v>43785</v>
      </c>
      <c r="D14935" s="35" t="s">
        <v>78</v>
      </c>
      <c r="E14935" s="68">
        <v>10</v>
      </c>
      <c r="F14935" s="83" t="s">
        <v>3414</v>
      </c>
      <c r="G14935" s="35" t="s">
        <v>7661</v>
      </c>
      <c r="H14935" s="88">
        <v>132</v>
      </c>
      <c r="I14935" s="43" t="str">
        <f>IFERROR(VLOOKUP(H14935,#REF!,2,FALSE),"")</f>
        <v/>
      </c>
      <c r="J14935" s="70">
        <v>0</v>
      </c>
      <c r="K14935" s="41" t="s">
        <v>3329</v>
      </c>
      <c r="L14935" s="68">
        <v>10</v>
      </c>
      <c r="M14935" s="57" t="s">
        <v>4010</v>
      </c>
      <c r="N14935" s="57" t="s">
        <v>4010</v>
      </c>
      <c r="O14935" s="35" t="s">
        <v>7660</v>
      </c>
      <c r="P14935" s="88">
        <v>120</v>
      </c>
      <c r="Q14935" s="56" t="str">
        <f>IFERROR(VLOOKUP(P14935,#REF!,2,FALSE),"")</f>
        <v/>
      </c>
      <c r="R14935" s="70">
        <v>1</v>
      </c>
      <c r="S14935" s="41" t="s">
        <v>63</v>
      </c>
      <c r="T14935" s="35" t="s">
        <v>8</v>
      </c>
      <c r="U14935" s="35" t="s">
        <v>77</v>
      </c>
    </row>
    <row r="14936" spans="1:21" ht="15.65" customHeight="1" x14ac:dyDescent="0.35">
      <c r="A14936" s="35" t="s">
        <v>4328</v>
      </c>
      <c r="B14936" s="36">
        <v>43785</v>
      </c>
      <c r="D14936" s="35" t="s">
        <v>78</v>
      </c>
      <c r="E14936" s="68">
        <v>11</v>
      </c>
      <c r="F14936" s="83" t="s">
        <v>3877</v>
      </c>
      <c r="G14936" s="35" t="s">
        <v>7660</v>
      </c>
      <c r="H14936" s="88">
        <v>131</v>
      </c>
      <c r="I14936" s="43" t="str">
        <f>IFERROR(VLOOKUP(H14936,#REF!,2,FALSE),"")</f>
        <v/>
      </c>
      <c r="J14936" s="70">
        <v>1</v>
      </c>
      <c r="K14936" s="41" t="s">
        <v>3329</v>
      </c>
      <c r="L14936" s="68">
        <v>11</v>
      </c>
      <c r="M14936" s="57" t="s">
        <v>3651</v>
      </c>
      <c r="N14936" s="57" t="s">
        <v>3651</v>
      </c>
      <c r="O14936" s="35" t="s">
        <v>7661</v>
      </c>
      <c r="P14936" s="88">
        <v>114</v>
      </c>
      <c r="Q14936" s="56" t="str">
        <f>IFERROR(VLOOKUP(P14936,#REF!,2,FALSE),"")</f>
        <v/>
      </c>
      <c r="R14936" s="70">
        <v>0</v>
      </c>
      <c r="S14936" s="41" t="s">
        <v>63</v>
      </c>
      <c r="T14936" s="35" t="s">
        <v>8</v>
      </c>
      <c r="U14936" s="35" t="s">
        <v>77</v>
      </c>
    </row>
    <row r="14937" spans="1:21" ht="15.65" customHeight="1" x14ac:dyDescent="0.35">
      <c r="A14937" s="35" t="s">
        <v>4328</v>
      </c>
      <c r="B14937" s="36">
        <v>43785</v>
      </c>
      <c r="D14937" s="35" t="s">
        <v>78</v>
      </c>
      <c r="E14937" s="68">
        <v>12</v>
      </c>
      <c r="F14937" s="83" t="s">
        <v>3405</v>
      </c>
      <c r="G14937" s="35" t="s">
        <v>7661</v>
      </c>
      <c r="H14937" s="88">
        <v>131</v>
      </c>
      <c r="I14937" s="43" t="str">
        <f>IFERROR(VLOOKUP(H14937,#REF!,2,FALSE),"")</f>
        <v/>
      </c>
      <c r="J14937" s="70">
        <v>0</v>
      </c>
      <c r="K14937" s="41" t="s">
        <v>3329</v>
      </c>
      <c r="L14937" s="68">
        <v>12</v>
      </c>
      <c r="M14937" s="57" t="s">
        <v>3688</v>
      </c>
      <c r="N14937" s="57" t="s">
        <v>3688</v>
      </c>
      <c r="O14937" s="35" t="s">
        <v>7660</v>
      </c>
      <c r="P14937" s="88">
        <v>109</v>
      </c>
      <c r="Q14937" s="56" t="str">
        <f>IFERROR(VLOOKUP(P14937,#REF!,2,FALSE),"")</f>
        <v/>
      </c>
      <c r="R14937" s="70">
        <v>1</v>
      </c>
      <c r="S14937" s="41" t="s">
        <v>63</v>
      </c>
      <c r="T14937" s="35" t="s">
        <v>8</v>
      </c>
      <c r="U14937" s="35" t="s">
        <v>77</v>
      </c>
    </row>
    <row r="14938" spans="1:21" ht="15.65" customHeight="1" x14ac:dyDescent="0.35">
      <c r="A14938" s="35" t="s">
        <v>4328</v>
      </c>
      <c r="B14938" s="36">
        <v>43785</v>
      </c>
      <c r="D14938" s="35" t="s">
        <v>78</v>
      </c>
      <c r="E14938" s="68">
        <v>13</v>
      </c>
      <c r="F14938" s="83" t="s">
        <v>3689</v>
      </c>
      <c r="G14938" s="35" t="s">
        <v>7660</v>
      </c>
      <c r="H14938" s="88">
        <v>127</v>
      </c>
      <c r="I14938" s="43" t="str">
        <f>IFERROR(VLOOKUP(H14938,#REF!,2,FALSE),"")</f>
        <v/>
      </c>
      <c r="J14938" s="70">
        <v>0.5</v>
      </c>
      <c r="K14938" s="41" t="s">
        <v>3329</v>
      </c>
      <c r="L14938" s="68">
        <v>13</v>
      </c>
      <c r="M14938" s="57" t="s">
        <v>4024</v>
      </c>
      <c r="N14938" s="57" t="s">
        <v>4024</v>
      </c>
      <c r="O14938" s="35" t="s">
        <v>7661</v>
      </c>
      <c r="P14938" s="88">
        <v>105</v>
      </c>
      <c r="Q14938" s="56" t="str">
        <f>IFERROR(VLOOKUP(P14938,#REF!,2,FALSE),"")</f>
        <v/>
      </c>
      <c r="R14938" s="70">
        <v>0.5</v>
      </c>
      <c r="S14938" s="41" t="s">
        <v>63</v>
      </c>
      <c r="T14938" s="35" t="s">
        <v>8</v>
      </c>
      <c r="U14938" s="35" t="s">
        <v>77</v>
      </c>
    </row>
    <row r="14939" spans="1:21" ht="15.65" customHeight="1" x14ac:dyDescent="0.35">
      <c r="A14939" s="35" t="s">
        <v>4328</v>
      </c>
      <c r="B14939" s="36">
        <v>43785</v>
      </c>
      <c r="D14939" s="35" t="s">
        <v>78</v>
      </c>
      <c r="E14939" s="68">
        <v>14</v>
      </c>
      <c r="F14939" s="83" t="s">
        <v>3514</v>
      </c>
      <c r="G14939" s="35" t="s">
        <v>7661</v>
      </c>
      <c r="H14939" s="88">
        <v>124</v>
      </c>
      <c r="I14939" s="43" t="str">
        <f>IFERROR(VLOOKUP(H14939,#REF!,2,FALSE),"")</f>
        <v/>
      </c>
      <c r="J14939" s="70">
        <v>0.5</v>
      </c>
      <c r="K14939" s="41" t="s">
        <v>3329</v>
      </c>
      <c r="L14939" s="68">
        <v>14</v>
      </c>
      <c r="M14939" s="57" t="s">
        <v>2521</v>
      </c>
      <c r="N14939" s="57" t="s">
        <v>2521</v>
      </c>
      <c r="O14939" s="35" t="s">
        <v>7660</v>
      </c>
      <c r="P14939" s="88">
        <v>104</v>
      </c>
      <c r="Q14939" s="56" t="str">
        <f>IFERROR(VLOOKUP(P14939,#REF!,2,FALSE),"")</f>
        <v/>
      </c>
      <c r="R14939" s="70">
        <v>0.5</v>
      </c>
      <c r="S14939" s="41" t="s">
        <v>63</v>
      </c>
      <c r="T14939" s="35" t="s">
        <v>8</v>
      </c>
      <c r="U14939" s="35" t="s">
        <v>77</v>
      </c>
    </row>
    <row r="14940" spans="1:21" ht="15.65" customHeight="1" x14ac:dyDescent="0.35">
      <c r="A14940" s="35" t="s">
        <v>4328</v>
      </c>
      <c r="B14940" s="36">
        <v>43785</v>
      </c>
      <c r="D14940" s="35" t="s">
        <v>78</v>
      </c>
      <c r="E14940" s="68">
        <v>15</v>
      </c>
      <c r="F14940" s="83" t="s">
        <v>3933</v>
      </c>
      <c r="G14940" s="35" t="s">
        <v>7660</v>
      </c>
      <c r="H14940" s="88">
        <v>123</v>
      </c>
      <c r="I14940" s="43" t="str">
        <f>IFERROR(VLOOKUP(H14940,#REF!,2,FALSE),"")</f>
        <v/>
      </c>
      <c r="J14940" s="70">
        <v>0</v>
      </c>
      <c r="K14940" s="41" t="s">
        <v>3329</v>
      </c>
      <c r="L14940" s="68">
        <v>15</v>
      </c>
      <c r="M14940" s="57" t="s">
        <v>2360</v>
      </c>
      <c r="N14940" s="57" t="s">
        <v>2360</v>
      </c>
      <c r="O14940" s="35" t="s">
        <v>7661</v>
      </c>
      <c r="P14940" s="88">
        <v>103</v>
      </c>
      <c r="Q14940" s="56" t="str">
        <f>IFERROR(VLOOKUP(P14940,#REF!,2,FALSE),"")</f>
        <v/>
      </c>
      <c r="R14940" s="70">
        <v>1</v>
      </c>
      <c r="S14940" s="41" t="s">
        <v>63</v>
      </c>
      <c r="T14940" s="35" t="s">
        <v>8</v>
      </c>
      <c r="U14940" s="35" t="s">
        <v>77</v>
      </c>
    </row>
    <row r="14941" spans="1:21" ht="15.65" customHeight="1" x14ac:dyDescent="0.35">
      <c r="A14941" s="35" t="s">
        <v>4328</v>
      </c>
      <c r="B14941" s="36">
        <v>43785</v>
      </c>
      <c r="D14941" s="35" t="s">
        <v>78</v>
      </c>
      <c r="E14941" s="68">
        <v>16</v>
      </c>
      <c r="F14941" s="83" t="s">
        <v>3415</v>
      </c>
      <c r="G14941" s="35" t="s">
        <v>7661</v>
      </c>
      <c r="H14941" s="88">
        <v>120</v>
      </c>
      <c r="I14941" s="43" t="str">
        <f>IFERROR(VLOOKUP(H14941,#REF!,2,FALSE),"")</f>
        <v/>
      </c>
      <c r="J14941" s="70">
        <v>1</v>
      </c>
      <c r="K14941" s="41" t="s">
        <v>3329</v>
      </c>
      <c r="L14941" s="68">
        <v>16</v>
      </c>
      <c r="M14941" s="65" t="s">
        <v>3682</v>
      </c>
      <c r="N14941" s="65" t="s">
        <v>3682</v>
      </c>
      <c r="O14941" s="35" t="s">
        <v>7660</v>
      </c>
      <c r="P14941" s="88">
        <v>97</v>
      </c>
      <c r="Q14941" s="56" t="str">
        <f>IFERROR(VLOOKUP(P14941,#REF!,2,FALSE),"")</f>
        <v/>
      </c>
      <c r="R14941" s="70">
        <v>0</v>
      </c>
      <c r="S14941" s="41" t="s">
        <v>63</v>
      </c>
      <c r="T14941" s="35" t="s">
        <v>8</v>
      </c>
      <c r="U14941" s="35" t="s">
        <v>77</v>
      </c>
    </row>
    <row r="14942" spans="1:21" ht="15.65" customHeight="1" x14ac:dyDescent="0.35">
      <c r="A14942" s="35" t="s">
        <v>4328</v>
      </c>
      <c r="B14942" s="36">
        <v>43785</v>
      </c>
      <c r="D14942" s="35" t="s">
        <v>78</v>
      </c>
      <c r="E14942" s="68">
        <v>17</v>
      </c>
      <c r="F14942" s="66" t="s">
        <v>3523</v>
      </c>
      <c r="G14942" s="35" t="s">
        <v>7660</v>
      </c>
      <c r="H14942" s="88">
        <v>112</v>
      </c>
      <c r="I14942" s="43" t="str">
        <f>IFERROR(VLOOKUP(H14942,#REF!,2,FALSE),"")</f>
        <v/>
      </c>
      <c r="J14942" s="88">
        <v>1</v>
      </c>
      <c r="K14942" s="41" t="s">
        <v>3329</v>
      </c>
      <c r="L14942" s="68">
        <v>17</v>
      </c>
      <c r="M14942" s="66" t="s">
        <v>4322</v>
      </c>
      <c r="N14942" s="66" t="s">
        <v>4322</v>
      </c>
      <c r="O14942" s="35" t="s">
        <v>7661</v>
      </c>
      <c r="P14942" s="88">
        <v>94</v>
      </c>
      <c r="Q14942" s="56" t="str">
        <f>IFERROR(VLOOKUP(P14942,#REF!,2,FALSE),"")</f>
        <v/>
      </c>
      <c r="R14942" s="88">
        <v>0</v>
      </c>
      <c r="S14942" s="41" t="s">
        <v>63</v>
      </c>
      <c r="T14942" s="35" t="s">
        <v>8</v>
      </c>
      <c r="U14942" s="35" t="s">
        <v>77</v>
      </c>
    </row>
    <row r="14943" spans="1:21" ht="15.65" customHeight="1" x14ac:dyDescent="0.35">
      <c r="A14943" s="35" t="s">
        <v>4328</v>
      </c>
      <c r="B14943" s="36">
        <v>43785</v>
      </c>
      <c r="D14943" s="35" t="s">
        <v>78</v>
      </c>
      <c r="E14943" s="68">
        <v>18</v>
      </c>
      <c r="F14943" s="66" t="s">
        <v>3516</v>
      </c>
      <c r="G14943" s="35" t="s">
        <v>7661</v>
      </c>
      <c r="H14943" s="88">
        <v>112</v>
      </c>
      <c r="I14943" s="43" t="str">
        <f>IFERROR(VLOOKUP(H14943,#REF!,2,FALSE),"")</f>
        <v/>
      </c>
      <c r="J14943" s="88">
        <v>0.5</v>
      </c>
      <c r="K14943" s="41" t="s">
        <v>3329</v>
      </c>
      <c r="L14943" s="68">
        <v>18</v>
      </c>
      <c r="M14943" s="66" t="s">
        <v>2362</v>
      </c>
      <c r="N14943" s="66" t="s">
        <v>2362</v>
      </c>
      <c r="O14943" s="35" t="s">
        <v>7660</v>
      </c>
      <c r="P14943" s="88">
        <v>93</v>
      </c>
      <c r="Q14943" s="56" t="str">
        <f>IFERROR(VLOOKUP(P14943,#REF!,2,FALSE),"")</f>
        <v/>
      </c>
      <c r="R14943" s="88">
        <v>0.5</v>
      </c>
      <c r="S14943" s="41" t="s">
        <v>63</v>
      </c>
      <c r="T14943" s="35" t="s">
        <v>8</v>
      </c>
      <c r="U14943" s="35" t="s">
        <v>77</v>
      </c>
    </row>
    <row r="14944" spans="1:21" ht="15.65" customHeight="1" x14ac:dyDescent="0.35">
      <c r="A14944" s="35" t="s">
        <v>4328</v>
      </c>
      <c r="B14944" s="36">
        <v>43799</v>
      </c>
      <c r="D14944" s="35" t="s">
        <v>78</v>
      </c>
      <c r="E14944" s="68">
        <v>1</v>
      </c>
      <c r="F14944" s="57" t="s">
        <v>3518</v>
      </c>
      <c r="G14944" s="35" t="s">
        <v>7660</v>
      </c>
      <c r="H14944" s="88">
        <v>148</v>
      </c>
      <c r="I14944" s="43" t="str">
        <f>IFERROR(VLOOKUP(H14944,#REF!,2,FALSE),"")</f>
        <v/>
      </c>
      <c r="J14944" s="70">
        <v>0</v>
      </c>
      <c r="K14944" s="41" t="s">
        <v>3330</v>
      </c>
      <c r="L14944" s="68">
        <v>1</v>
      </c>
      <c r="M14944" s="57" t="s">
        <v>4299</v>
      </c>
      <c r="N14944" s="57" t="s">
        <v>4299</v>
      </c>
      <c r="O14944" s="35" t="s">
        <v>7661</v>
      </c>
      <c r="P14944" s="88">
        <v>146</v>
      </c>
      <c r="Q14944" s="56" t="str">
        <f>IFERROR(VLOOKUP(P14944,#REF!,2,FALSE),"")</f>
        <v/>
      </c>
      <c r="R14944" s="70">
        <v>1</v>
      </c>
      <c r="S14944" s="41" t="s">
        <v>63</v>
      </c>
      <c r="T14944" s="35" t="s">
        <v>8</v>
      </c>
      <c r="U14944" s="35" t="s">
        <v>77</v>
      </c>
    </row>
    <row r="14945" spans="1:21" ht="15.65" customHeight="1" x14ac:dyDescent="0.35">
      <c r="A14945" s="35" t="s">
        <v>4328</v>
      </c>
      <c r="B14945" s="36">
        <v>43799</v>
      </c>
      <c r="D14945" s="35" t="s">
        <v>78</v>
      </c>
      <c r="E14945" s="68">
        <v>2</v>
      </c>
      <c r="F14945" s="57" t="s">
        <v>3686</v>
      </c>
      <c r="G14945" s="35" t="s">
        <v>7661</v>
      </c>
      <c r="H14945" s="88">
        <v>140</v>
      </c>
      <c r="I14945" s="43" t="str">
        <f>IFERROR(VLOOKUP(H14945,#REF!,2,FALSE),"")</f>
        <v/>
      </c>
      <c r="J14945" s="70">
        <v>1</v>
      </c>
      <c r="K14945" s="41" t="s">
        <v>3330</v>
      </c>
      <c r="L14945" s="68">
        <v>2</v>
      </c>
      <c r="M14945" s="57" t="s">
        <v>3720</v>
      </c>
      <c r="N14945" s="57" t="s">
        <v>3720</v>
      </c>
      <c r="O14945" s="35" t="s">
        <v>7660</v>
      </c>
      <c r="P14945" s="88">
        <v>143</v>
      </c>
      <c r="Q14945" s="56" t="str">
        <f>IFERROR(VLOOKUP(P14945,#REF!,2,FALSE),"")</f>
        <v/>
      </c>
      <c r="R14945" s="70">
        <v>0</v>
      </c>
      <c r="S14945" s="41" t="s">
        <v>63</v>
      </c>
      <c r="T14945" s="35" t="s">
        <v>8</v>
      </c>
      <c r="U14945" s="35" t="s">
        <v>77</v>
      </c>
    </row>
    <row r="14946" spans="1:21" ht="15.65" customHeight="1" x14ac:dyDescent="0.35">
      <c r="A14946" s="35" t="s">
        <v>4328</v>
      </c>
      <c r="B14946" s="36">
        <v>43799</v>
      </c>
      <c r="D14946" s="35" t="s">
        <v>78</v>
      </c>
      <c r="E14946" s="68">
        <v>3</v>
      </c>
      <c r="F14946" s="57" t="s">
        <v>4263</v>
      </c>
      <c r="G14946" s="35" t="s">
        <v>7660</v>
      </c>
      <c r="H14946" s="88">
        <v>140</v>
      </c>
      <c r="I14946" s="43" t="str">
        <f>IFERROR(VLOOKUP(H14946,#REF!,2,FALSE),"")</f>
        <v/>
      </c>
      <c r="J14946" s="70">
        <v>0</v>
      </c>
      <c r="K14946" s="41" t="s">
        <v>3330</v>
      </c>
      <c r="L14946" s="68">
        <v>3</v>
      </c>
      <c r="M14946" s="57" t="s">
        <v>3670</v>
      </c>
      <c r="N14946" s="57" t="s">
        <v>3670</v>
      </c>
      <c r="O14946" s="35" t="s">
        <v>7661</v>
      </c>
      <c r="P14946" s="88">
        <v>142</v>
      </c>
      <c r="Q14946" s="56" t="str">
        <f>IFERROR(VLOOKUP(P14946,#REF!,2,FALSE),"")</f>
        <v/>
      </c>
      <c r="R14946" s="70">
        <v>1</v>
      </c>
      <c r="S14946" s="41" t="s">
        <v>63</v>
      </c>
      <c r="T14946" s="35" t="s">
        <v>8</v>
      </c>
      <c r="U14946" s="35" t="s">
        <v>77</v>
      </c>
    </row>
    <row r="14947" spans="1:21" ht="15.65" customHeight="1" x14ac:dyDescent="0.35">
      <c r="A14947" s="35" t="s">
        <v>4328</v>
      </c>
      <c r="B14947" s="36">
        <v>43799</v>
      </c>
      <c r="D14947" s="35" t="s">
        <v>78</v>
      </c>
      <c r="E14947" s="68">
        <v>4</v>
      </c>
      <c r="F14947" s="57" t="s">
        <v>3508</v>
      </c>
      <c r="G14947" s="35" t="s">
        <v>7661</v>
      </c>
      <c r="H14947" s="88">
        <v>139</v>
      </c>
      <c r="I14947" s="43" t="str">
        <f>IFERROR(VLOOKUP(H14947,#REF!,2,FALSE),"")</f>
        <v/>
      </c>
      <c r="J14947" s="70">
        <v>0</v>
      </c>
      <c r="K14947" s="41" t="s">
        <v>3330</v>
      </c>
      <c r="L14947" s="68">
        <v>4</v>
      </c>
      <c r="M14947" s="57" t="s">
        <v>4323</v>
      </c>
      <c r="N14947" s="57" t="s">
        <v>4323</v>
      </c>
      <c r="O14947" s="35" t="s">
        <v>7660</v>
      </c>
      <c r="P14947" s="88" t="s">
        <v>593</v>
      </c>
      <c r="Q14947" s="56" t="str">
        <f>IFERROR(VLOOKUP(P14947,#REF!,2,FALSE),"")</f>
        <v/>
      </c>
      <c r="R14947" s="70">
        <v>1</v>
      </c>
      <c r="S14947" s="41" t="s">
        <v>63</v>
      </c>
      <c r="T14947" s="35" t="s">
        <v>8</v>
      </c>
      <c r="U14947" s="35" t="s">
        <v>77</v>
      </c>
    </row>
    <row r="14948" spans="1:21" ht="15.65" customHeight="1" x14ac:dyDescent="0.35">
      <c r="A14948" s="35" t="s">
        <v>4328</v>
      </c>
      <c r="B14948" s="36">
        <v>43799</v>
      </c>
      <c r="D14948" s="35" t="s">
        <v>78</v>
      </c>
      <c r="E14948" s="68">
        <v>5</v>
      </c>
      <c r="F14948" s="57" t="s">
        <v>3691</v>
      </c>
      <c r="G14948" s="35" t="s">
        <v>7660</v>
      </c>
      <c r="H14948" s="88">
        <v>139</v>
      </c>
      <c r="I14948" s="43" t="str">
        <f>IFERROR(VLOOKUP(H14948,#REF!,2,FALSE),"")</f>
        <v/>
      </c>
      <c r="J14948" s="70">
        <v>0</v>
      </c>
      <c r="K14948" s="41" t="s">
        <v>3330</v>
      </c>
      <c r="L14948" s="68">
        <v>5</v>
      </c>
      <c r="M14948" s="57" t="s">
        <v>4308</v>
      </c>
      <c r="N14948" s="57" t="s">
        <v>4308</v>
      </c>
      <c r="O14948" s="35" t="s">
        <v>7661</v>
      </c>
      <c r="P14948" s="88">
        <v>138</v>
      </c>
      <c r="Q14948" s="56" t="str">
        <f>IFERROR(VLOOKUP(P14948,#REF!,2,FALSE),"")</f>
        <v/>
      </c>
      <c r="R14948" s="70">
        <v>1</v>
      </c>
      <c r="S14948" s="41" t="s">
        <v>63</v>
      </c>
      <c r="T14948" s="35" t="s">
        <v>8</v>
      </c>
      <c r="U14948" s="35" t="s">
        <v>77</v>
      </c>
    </row>
    <row r="14949" spans="1:21" ht="15.65" customHeight="1" x14ac:dyDescent="0.35">
      <c r="A14949" s="35" t="s">
        <v>4328</v>
      </c>
      <c r="B14949" s="36">
        <v>43799</v>
      </c>
      <c r="D14949" s="35" t="s">
        <v>78</v>
      </c>
      <c r="E14949" s="68">
        <v>6</v>
      </c>
      <c r="F14949" s="57" t="s">
        <v>3404</v>
      </c>
      <c r="G14949" s="35" t="s">
        <v>7661</v>
      </c>
      <c r="H14949" s="88">
        <v>135</v>
      </c>
      <c r="I14949" s="43" t="str">
        <f>IFERROR(VLOOKUP(H14949,#REF!,2,FALSE),"")</f>
        <v/>
      </c>
      <c r="J14949" s="70">
        <v>0</v>
      </c>
      <c r="K14949" s="41" t="s">
        <v>3330</v>
      </c>
      <c r="L14949" s="68">
        <v>6</v>
      </c>
      <c r="M14949" s="57" t="s">
        <v>3779</v>
      </c>
      <c r="N14949" s="57" t="s">
        <v>3779</v>
      </c>
      <c r="O14949" s="35" t="s">
        <v>7660</v>
      </c>
      <c r="P14949" s="88">
        <v>136</v>
      </c>
      <c r="Q14949" s="56" t="str">
        <f>IFERROR(VLOOKUP(P14949,#REF!,2,FALSE),"")</f>
        <v/>
      </c>
      <c r="R14949" s="70">
        <v>1</v>
      </c>
      <c r="S14949" s="41" t="s">
        <v>63</v>
      </c>
      <c r="T14949" s="35" t="s">
        <v>8</v>
      </c>
      <c r="U14949" s="35" t="s">
        <v>77</v>
      </c>
    </row>
    <row r="14950" spans="1:21" ht="15.65" customHeight="1" x14ac:dyDescent="0.35">
      <c r="A14950" s="35" t="s">
        <v>4328</v>
      </c>
      <c r="B14950" s="36">
        <v>43799</v>
      </c>
      <c r="D14950" s="35" t="s">
        <v>78</v>
      </c>
      <c r="E14950" s="68">
        <v>7</v>
      </c>
      <c r="F14950" s="57" t="s">
        <v>3414</v>
      </c>
      <c r="G14950" s="35" t="s">
        <v>7660</v>
      </c>
      <c r="H14950" s="88">
        <v>132</v>
      </c>
      <c r="I14950" s="43" t="str">
        <f>IFERROR(VLOOKUP(H14950,#REF!,2,FALSE),"")</f>
        <v/>
      </c>
      <c r="J14950" s="70">
        <v>0.5</v>
      </c>
      <c r="K14950" s="41" t="s">
        <v>3330</v>
      </c>
      <c r="L14950" s="68">
        <v>7</v>
      </c>
      <c r="M14950" s="57" t="s">
        <v>4324</v>
      </c>
      <c r="N14950" s="57" t="s">
        <v>4324</v>
      </c>
      <c r="O14950" s="35" t="s">
        <v>7661</v>
      </c>
      <c r="P14950" s="88">
        <v>136</v>
      </c>
      <c r="Q14950" s="56" t="str">
        <f>IFERROR(VLOOKUP(P14950,#REF!,2,FALSE),"")</f>
        <v/>
      </c>
      <c r="R14950" s="70">
        <v>0.5</v>
      </c>
      <c r="S14950" s="41" t="s">
        <v>63</v>
      </c>
      <c r="T14950" s="35" t="s">
        <v>8</v>
      </c>
      <c r="U14950" s="35" t="s">
        <v>77</v>
      </c>
    </row>
    <row r="14951" spans="1:21" ht="15.65" customHeight="1" x14ac:dyDescent="0.35">
      <c r="A14951" s="35" t="s">
        <v>4328</v>
      </c>
      <c r="B14951" s="36">
        <v>43799</v>
      </c>
      <c r="D14951" s="35" t="s">
        <v>78</v>
      </c>
      <c r="E14951" s="68">
        <v>8</v>
      </c>
      <c r="F14951" s="57" t="s">
        <v>3877</v>
      </c>
      <c r="G14951" s="35" t="s">
        <v>7661</v>
      </c>
      <c r="H14951" s="88">
        <v>131</v>
      </c>
      <c r="I14951" s="43" t="str">
        <f>IFERROR(VLOOKUP(H14951,#REF!,2,FALSE),"")</f>
        <v/>
      </c>
      <c r="J14951" s="70">
        <v>0</v>
      </c>
      <c r="K14951" s="41" t="s">
        <v>3330</v>
      </c>
      <c r="L14951" s="68">
        <v>8</v>
      </c>
      <c r="M14951" s="57" t="s">
        <v>4268</v>
      </c>
      <c r="N14951" s="57" t="s">
        <v>4268</v>
      </c>
      <c r="O14951" s="35" t="s">
        <v>7660</v>
      </c>
      <c r="P14951" s="88">
        <v>135</v>
      </c>
      <c r="Q14951" s="56" t="str">
        <f>IFERROR(VLOOKUP(P14951,#REF!,2,FALSE),"")</f>
        <v/>
      </c>
      <c r="R14951" s="70">
        <v>1</v>
      </c>
      <c r="S14951" s="41" t="s">
        <v>63</v>
      </c>
      <c r="T14951" s="35" t="s">
        <v>8</v>
      </c>
      <c r="U14951" s="35" t="s">
        <v>77</v>
      </c>
    </row>
    <row r="14952" spans="1:21" ht="15.65" customHeight="1" x14ac:dyDescent="0.35">
      <c r="A14952" s="35" t="s">
        <v>4328</v>
      </c>
      <c r="B14952" s="36">
        <v>43799</v>
      </c>
      <c r="D14952" s="35" t="s">
        <v>78</v>
      </c>
      <c r="E14952" s="68">
        <v>9</v>
      </c>
      <c r="F14952" s="57" t="s">
        <v>3405</v>
      </c>
      <c r="G14952" s="35" t="s">
        <v>7660</v>
      </c>
      <c r="H14952" s="88">
        <v>131</v>
      </c>
      <c r="I14952" s="43" t="str">
        <f>IFERROR(VLOOKUP(H14952,#REF!,2,FALSE),"")</f>
        <v/>
      </c>
      <c r="J14952" s="70">
        <v>0</v>
      </c>
      <c r="K14952" s="41" t="s">
        <v>3330</v>
      </c>
      <c r="L14952" s="68">
        <v>9</v>
      </c>
      <c r="M14952" s="57" t="s">
        <v>3410</v>
      </c>
      <c r="N14952" s="57" t="s">
        <v>3410</v>
      </c>
      <c r="O14952" s="35" t="s">
        <v>7661</v>
      </c>
      <c r="P14952" s="88">
        <v>131</v>
      </c>
      <c r="Q14952" s="56" t="str">
        <f>IFERROR(VLOOKUP(P14952,#REF!,2,FALSE),"")</f>
        <v/>
      </c>
      <c r="R14952" s="70">
        <v>1</v>
      </c>
      <c r="S14952" s="41" t="s">
        <v>63</v>
      </c>
      <c r="T14952" s="35" t="s">
        <v>8</v>
      </c>
      <c r="U14952" s="35" t="s">
        <v>77</v>
      </c>
    </row>
    <row r="14953" spans="1:21" ht="15.65" customHeight="1" x14ac:dyDescent="0.35">
      <c r="A14953" s="35" t="s">
        <v>4328</v>
      </c>
      <c r="B14953" s="36">
        <v>43799</v>
      </c>
      <c r="D14953" s="35" t="s">
        <v>78</v>
      </c>
      <c r="E14953" s="68">
        <v>10</v>
      </c>
      <c r="F14953" s="57" t="s">
        <v>3689</v>
      </c>
      <c r="G14953" s="35" t="s">
        <v>7661</v>
      </c>
      <c r="H14953" s="88">
        <v>127</v>
      </c>
      <c r="I14953" s="43" t="str">
        <f>IFERROR(VLOOKUP(H14953,#REF!,2,FALSE),"")</f>
        <v/>
      </c>
      <c r="J14953" s="70">
        <v>1</v>
      </c>
      <c r="K14953" s="41" t="s">
        <v>3330</v>
      </c>
      <c r="L14953" s="68">
        <v>10</v>
      </c>
      <c r="M14953" s="57" t="s">
        <v>2366</v>
      </c>
      <c r="N14953" s="57" t="s">
        <v>2366</v>
      </c>
      <c r="O14953" s="35" t="s">
        <v>7660</v>
      </c>
      <c r="P14953" s="88">
        <v>124</v>
      </c>
      <c r="Q14953" s="56" t="str">
        <f>IFERROR(VLOOKUP(P14953,#REF!,2,FALSE),"")</f>
        <v/>
      </c>
      <c r="R14953" s="70">
        <v>0</v>
      </c>
      <c r="S14953" s="41" t="s">
        <v>63</v>
      </c>
      <c r="T14953" s="35" t="s">
        <v>8</v>
      </c>
      <c r="U14953" s="35" t="s">
        <v>77</v>
      </c>
    </row>
    <row r="14954" spans="1:21" ht="15.65" customHeight="1" x14ac:dyDescent="0.35">
      <c r="A14954" s="35" t="s">
        <v>4328</v>
      </c>
      <c r="B14954" s="36">
        <v>43799</v>
      </c>
      <c r="D14954" s="35" t="s">
        <v>78</v>
      </c>
      <c r="E14954" s="68">
        <v>11</v>
      </c>
      <c r="F14954" s="57" t="s">
        <v>3552</v>
      </c>
      <c r="G14954" s="35" t="s">
        <v>7660</v>
      </c>
      <c r="H14954" s="88">
        <v>126</v>
      </c>
      <c r="I14954" s="43" t="str">
        <f>IFERROR(VLOOKUP(H14954,#REF!,2,FALSE),"")</f>
        <v/>
      </c>
      <c r="J14954" s="70">
        <v>1</v>
      </c>
      <c r="K14954" s="41" t="s">
        <v>3330</v>
      </c>
      <c r="L14954" s="68">
        <v>11</v>
      </c>
      <c r="M14954" s="57" t="s">
        <v>3718</v>
      </c>
      <c r="N14954" s="57" t="s">
        <v>3718</v>
      </c>
      <c r="O14954" s="35" t="s">
        <v>7661</v>
      </c>
      <c r="P14954" s="88">
        <v>123</v>
      </c>
      <c r="Q14954" s="56" t="str">
        <f>IFERROR(VLOOKUP(P14954,#REF!,2,FALSE),"")</f>
        <v/>
      </c>
      <c r="R14954" s="70">
        <v>0</v>
      </c>
      <c r="S14954" s="41" t="s">
        <v>63</v>
      </c>
      <c r="T14954" s="35" t="s">
        <v>8</v>
      </c>
      <c r="U14954" s="35" t="s">
        <v>77</v>
      </c>
    </row>
    <row r="14955" spans="1:21" ht="15.65" customHeight="1" x14ac:dyDescent="0.35">
      <c r="A14955" s="35" t="s">
        <v>4328</v>
      </c>
      <c r="B14955" s="36">
        <v>43799</v>
      </c>
      <c r="D14955" s="35" t="s">
        <v>78</v>
      </c>
      <c r="E14955" s="68">
        <v>12</v>
      </c>
      <c r="F14955" s="57" t="s">
        <v>3514</v>
      </c>
      <c r="G14955" s="35" t="s">
        <v>7661</v>
      </c>
      <c r="H14955" s="88">
        <v>124</v>
      </c>
      <c r="I14955" s="43" t="str">
        <f>IFERROR(VLOOKUP(H14955,#REF!,2,FALSE),"")</f>
        <v/>
      </c>
      <c r="J14955" s="70">
        <v>1</v>
      </c>
      <c r="K14955" s="41" t="s">
        <v>3330</v>
      </c>
      <c r="L14955" s="68">
        <v>12</v>
      </c>
      <c r="M14955" s="57" t="s">
        <v>4301</v>
      </c>
      <c r="N14955" s="57" t="s">
        <v>4301</v>
      </c>
      <c r="O14955" s="35" t="s">
        <v>7660</v>
      </c>
      <c r="P14955" s="88">
        <v>117</v>
      </c>
      <c r="Q14955" s="56" t="str">
        <f>IFERROR(VLOOKUP(P14955,#REF!,2,FALSE),"")</f>
        <v/>
      </c>
      <c r="R14955" s="70">
        <v>0</v>
      </c>
      <c r="S14955" s="41" t="s">
        <v>63</v>
      </c>
      <c r="T14955" s="35" t="s">
        <v>8</v>
      </c>
      <c r="U14955" s="35" t="s">
        <v>77</v>
      </c>
    </row>
    <row r="14956" spans="1:21" ht="15.65" customHeight="1" x14ac:dyDescent="0.35">
      <c r="A14956" s="35" t="s">
        <v>4328</v>
      </c>
      <c r="B14956" s="36">
        <v>43799</v>
      </c>
      <c r="D14956" s="35" t="s">
        <v>78</v>
      </c>
      <c r="E14956" s="68">
        <v>13</v>
      </c>
      <c r="F14956" s="57" t="s">
        <v>3933</v>
      </c>
      <c r="G14956" s="35" t="s">
        <v>7660</v>
      </c>
      <c r="H14956" s="88">
        <v>123</v>
      </c>
      <c r="I14956" s="43" t="str">
        <f>IFERROR(VLOOKUP(H14956,#REF!,2,FALSE),"")</f>
        <v/>
      </c>
      <c r="J14956" s="70">
        <v>0.5</v>
      </c>
      <c r="K14956" s="41" t="s">
        <v>3330</v>
      </c>
      <c r="L14956" s="68">
        <v>13</v>
      </c>
      <c r="M14956" s="57" t="s">
        <v>4325</v>
      </c>
      <c r="N14956" s="57" t="s">
        <v>4325</v>
      </c>
      <c r="O14956" s="35" t="s">
        <v>7661</v>
      </c>
      <c r="P14956" s="88">
        <v>115</v>
      </c>
      <c r="Q14956" s="56" t="str">
        <f>IFERROR(VLOOKUP(P14956,#REF!,2,FALSE),"")</f>
        <v/>
      </c>
      <c r="R14956" s="70">
        <v>0.5</v>
      </c>
      <c r="S14956" s="41" t="s">
        <v>63</v>
      </c>
      <c r="T14956" s="35" t="s">
        <v>8</v>
      </c>
      <c r="U14956" s="35" t="s">
        <v>77</v>
      </c>
    </row>
    <row r="14957" spans="1:21" ht="15.65" customHeight="1" x14ac:dyDescent="0.35">
      <c r="A14957" s="35" t="s">
        <v>4328</v>
      </c>
      <c r="B14957" s="36">
        <v>43799</v>
      </c>
      <c r="D14957" s="35" t="s">
        <v>78</v>
      </c>
      <c r="E14957" s="68">
        <v>14</v>
      </c>
      <c r="F14957" s="57" t="s">
        <v>3521</v>
      </c>
      <c r="G14957" s="35" t="s">
        <v>7661</v>
      </c>
      <c r="H14957" s="88">
        <v>122</v>
      </c>
      <c r="I14957" s="43" t="str">
        <f>IFERROR(VLOOKUP(H14957,#REF!,2,FALSE),"")</f>
        <v/>
      </c>
      <c r="J14957" s="70">
        <v>0.5</v>
      </c>
      <c r="K14957" s="41" t="s">
        <v>3330</v>
      </c>
      <c r="L14957" s="68">
        <v>14</v>
      </c>
      <c r="M14957" s="57" t="s">
        <v>4215</v>
      </c>
      <c r="N14957" s="57" t="s">
        <v>4215</v>
      </c>
      <c r="O14957" s="35" t="s">
        <v>7660</v>
      </c>
      <c r="P14957" s="88">
        <v>106</v>
      </c>
      <c r="Q14957" s="56" t="str">
        <f>IFERROR(VLOOKUP(P14957,#REF!,2,FALSE),"")</f>
        <v/>
      </c>
      <c r="R14957" s="70">
        <v>0.5</v>
      </c>
      <c r="S14957" s="41" t="s">
        <v>63</v>
      </c>
      <c r="T14957" s="35" t="s">
        <v>8</v>
      </c>
      <c r="U14957" s="35" t="s">
        <v>77</v>
      </c>
    </row>
    <row r="14958" spans="1:21" ht="15.65" customHeight="1" x14ac:dyDescent="0.35">
      <c r="A14958" s="35" t="s">
        <v>4328</v>
      </c>
      <c r="B14958" s="36">
        <v>43799</v>
      </c>
      <c r="D14958" s="35" t="s">
        <v>78</v>
      </c>
      <c r="E14958" s="68">
        <v>15</v>
      </c>
      <c r="F14958" s="57" t="s">
        <v>3415</v>
      </c>
      <c r="G14958" s="35" t="s">
        <v>7660</v>
      </c>
      <c r="H14958" s="88">
        <v>120</v>
      </c>
      <c r="I14958" s="43" t="str">
        <f>IFERROR(VLOOKUP(H14958,#REF!,2,FALSE),"")</f>
        <v/>
      </c>
      <c r="J14958" s="70">
        <v>0</v>
      </c>
      <c r="K14958" s="41" t="s">
        <v>3330</v>
      </c>
      <c r="L14958" s="68">
        <v>15</v>
      </c>
      <c r="M14958" s="57" t="s">
        <v>3627</v>
      </c>
      <c r="N14958" s="57" t="s">
        <v>3627</v>
      </c>
      <c r="O14958" s="35" t="s">
        <v>7661</v>
      </c>
      <c r="P14958" s="88">
        <v>100</v>
      </c>
      <c r="Q14958" s="56" t="str">
        <f>IFERROR(VLOOKUP(P14958,#REF!,2,FALSE),"")</f>
        <v/>
      </c>
      <c r="R14958" s="70">
        <v>1</v>
      </c>
      <c r="S14958" s="41" t="s">
        <v>63</v>
      </c>
      <c r="T14958" s="35" t="s">
        <v>8</v>
      </c>
      <c r="U14958" s="35" t="s">
        <v>77</v>
      </c>
    </row>
    <row r="14959" spans="1:21" ht="15.65" customHeight="1" x14ac:dyDescent="0.35">
      <c r="A14959" s="35" t="s">
        <v>4328</v>
      </c>
      <c r="B14959" s="36">
        <v>43799</v>
      </c>
      <c r="D14959" s="35" t="s">
        <v>78</v>
      </c>
      <c r="E14959" s="68">
        <v>16</v>
      </c>
      <c r="F14959" s="57" t="s">
        <v>3523</v>
      </c>
      <c r="G14959" s="35" t="s">
        <v>7661</v>
      </c>
      <c r="H14959" s="88">
        <v>112</v>
      </c>
      <c r="I14959" s="43" t="str">
        <f>IFERROR(VLOOKUP(H14959,#REF!,2,FALSE),"")</f>
        <v/>
      </c>
      <c r="J14959" s="70">
        <v>0</v>
      </c>
      <c r="K14959" s="41" t="s">
        <v>3330</v>
      </c>
      <c r="L14959" s="68">
        <v>16</v>
      </c>
      <c r="M14959" s="57" t="s">
        <v>3411</v>
      </c>
      <c r="N14959" s="57" t="s">
        <v>3411</v>
      </c>
      <c r="O14959" s="35" t="s">
        <v>7660</v>
      </c>
      <c r="P14959" s="88">
        <v>97</v>
      </c>
      <c r="Q14959" s="56" t="str">
        <f>IFERROR(VLOOKUP(P14959,#REF!,2,FALSE),"")</f>
        <v/>
      </c>
      <c r="R14959" s="70">
        <v>1</v>
      </c>
      <c r="S14959" s="41" t="s">
        <v>63</v>
      </c>
      <c r="T14959" s="35" t="s">
        <v>8</v>
      </c>
      <c r="U14959" s="35" t="s">
        <v>77</v>
      </c>
    </row>
    <row r="14960" spans="1:21" ht="15.65" customHeight="1" x14ac:dyDescent="0.35">
      <c r="A14960" s="35" t="s">
        <v>4328</v>
      </c>
      <c r="B14960" s="36">
        <v>43799</v>
      </c>
      <c r="D14960" s="35" t="s">
        <v>78</v>
      </c>
      <c r="E14960" s="68">
        <v>17</v>
      </c>
      <c r="F14960" s="66" t="s">
        <v>4203</v>
      </c>
      <c r="G14960" s="35" t="s">
        <v>7660</v>
      </c>
      <c r="H14960" s="88">
        <v>104</v>
      </c>
      <c r="I14960" s="43" t="str">
        <f>IFERROR(VLOOKUP(H14960,#REF!,2,FALSE),"")</f>
        <v/>
      </c>
      <c r="J14960" s="88">
        <v>1</v>
      </c>
      <c r="K14960" s="41" t="s">
        <v>3330</v>
      </c>
      <c r="L14960" s="68">
        <v>17</v>
      </c>
      <c r="M14960" s="66" t="s">
        <v>2369</v>
      </c>
      <c r="N14960" s="66" t="s">
        <v>2369</v>
      </c>
      <c r="O14960" s="35" t="s">
        <v>7661</v>
      </c>
      <c r="P14960" s="88">
        <v>74</v>
      </c>
      <c r="Q14960" s="56" t="str">
        <f>IFERROR(VLOOKUP(P14960,#REF!,2,FALSE),"")</f>
        <v/>
      </c>
      <c r="R14960" s="88">
        <v>0</v>
      </c>
      <c r="S14960" s="41" t="s">
        <v>63</v>
      </c>
      <c r="T14960" s="35" t="s">
        <v>8</v>
      </c>
      <c r="U14960" s="35" t="s">
        <v>77</v>
      </c>
    </row>
    <row r="14961" spans="1:21" ht="15.65" customHeight="1" x14ac:dyDescent="0.35">
      <c r="A14961" s="35" t="s">
        <v>4328</v>
      </c>
      <c r="B14961" s="36">
        <v>43806</v>
      </c>
      <c r="D14961" s="35" t="s">
        <v>118</v>
      </c>
      <c r="E14961" s="47">
        <v>1</v>
      </c>
      <c r="F14961" s="49" t="s">
        <v>3663</v>
      </c>
      <c r="G14961" s="35" t="s">
        <v>7661</v>
      </c>
      <c r="H14961" s="70">
        <v>199</v>
      </c>
      <c r="I14961" s="43" t="str">
        <f>IFERROR(VLOOKUP(H14961,#REF!,2,FALSE),"")</f>
        <v/>
      </c>
      <c r="J14961" s="70">
        <v>1</v>
      </c>
      <c r="K14961" s="41" t="s">
        <v>115</v>
      </c>
      <c r="L14961" s="47">
        <v>1</v>
      </c>
      <c r="M14961" s="57" t="s">
        <v>3748</v>
      </c>
      <c r="N14961" s="57" t="s">
        <v>3748</v>
      </c>
      <c r="O14961" s="35" t="s">
        <v>7660</v>
      </c>
      <c r="P14961" s="70">
        <v>201</v>
      </c>
      <c r="Q14961" s="56" t="str">
        <f>IFERROR(VLOOKUP(P14961,#REF!,2,FALSE),"")</f>
        <v/>
      </c>
      <c r="R14961" s="70">
        <v>0</v>
      </c>
      <c r="S14961" s="41" t="s">
        <v>63</v>
      </c>
      <c r="T14961" s="35" t="s">
        <v>8</v>
      </c>
      <c r="U14961" s="35" t="s">
        <v>58</v>
      </c>
    </row>
    <row r="14962" spans="1:21" ht="15.65" customHeight="1" x14ac:dyDescent="0.35">
      <c r="A14962" s="35" t="s">
        <v>4328</v>
      </c>
      <c r="B14962" s="36">
        <v>43806</v>
      </c>
      <c r="D14962" s="35" t="s">
        <v>118</v>
      </c>
      <c r="E14962" s="47">
        <v>2</v>
      </c>
      <c r="F14962" s="49" t="s">
        <v>3413</v>
      </c>
      <c r="G14962" s="35" t="s">
        <v>7660</v>
      </c>
      <c r="H14962" s="70">
        <v>173</v>
      </c>
      <c r="I14962" s="43" t="str">
        <f>IFERROR(VLOOKUP(H14962,#REF!,2,FALSE),"")</f>
        <v/>
      </c>
      <c r="J14962" s="70">
        <v>0.5</v>
      </c>
      <c r="K14962" s="41" t="s">
        <v>115</v>
      </c>
      <c r="L14962" s="47">
        <v>2</v>
      </c>
      <c r="M14962" s="57" t="s">
        <v>4259</v>
      </c>
      <c r="N14962" s="57" t="s">
        <v>4259</v>
      </c>
      <c r="O14962" s="35" t="s">
        <v>7661</v>
      </c>
      <c r="P14962" s="70">
        <v>183</v>
      </c>
      <c r="Q14962" s="56" t="str">
        <f>IFERROR(VLOOKUP(P14962,#REF!,2,FALSE),"")</f>
        <v/>
      </c>
      <c r="R14962" s="70">
        <v>0.5</v>
      </c>
      <c r="S14962" s="41" t="s">
        <v>63</v>
      </c>
      <c r="T14962" s="35" t="s">
        <v>8</v>
      </c>
      <c r="U14962" s="35" t="s">
        <v>58</v>
      </c>
    </row>
    <row r="14963" spans="1:21" ht="15.65" customHeight="1" x14ac:dyDescent="0.35">
      <c r="A14963" s="35" t="s">
        <v>4328</v>
      </c>
      <c r="B14963" s="36">
        <v>43806</v>
      </c>
      <c r="D14963" s="35" t="s">
        <v>118</v>
      </c>
      <c r="E14963" s="47">
        <v>3</v>
      </c>
      <c r="F14963" s="49" t="s">
        <v>3488</v>
      </c>
      <c r="G14963" s="35" t="s">
        <v>7661</v>
      </c>
      <c r="H14963" s="70">
        <v>168</v>
      </c>
      <c r="I14963" s="43" t="str">
        <f>IFERROR(VLOOKUP(H14963,#REF!,2,FALSE),"")</f>
        <v/>
      </c>
      <c r="J14963" s="70">
        <v>0</v>
      </c>
      <c r="K14963" s="41" t="s">
        <v>115</v>
      </c>
      <c r="L14963" s="47">
        <v>3</v>
      </c>
      <c r="M14963" s="57" t="s">
        <v>3752</v>
      </c>
      <c r="N14963" s="57" t="s">
        <v>3752</v>
      </c>
      <c r="O14963" s="35" t="s">
        <v>7660</v>
      </c>
      <c r="P14963" s="70">
        <v>178</v>
      </c>
      <c r="Q14963" s="56" t="str">
        <f>IFERROR(VLOOKUP(P14963,#REF!,2,FALSE),"")</f>
        <v/>
      </c>
      <c r="R14963" s="70">
        <v>1</v>
      </c>
      <c r="S14963" s="41" t="s">
        <v>63</v>
      </c>
      <c r="T14963" s="35" t="s">
        <v>8</v>
      </c>
      <c r="U14963" s="35" t="s">
        <v>58</v>
      </c>
    </row>
    <row r="14964" spans="1:21" ht="15.65" customHeight="1" x14ac:dyDescent="0.35">
      <c r="A14964" s="35" t="s">
        <v>4328</v>
      </c>
      <c r="B14964" s="36">
        <v>43806</v>
      </c>
      <c r="D14964" s="35" t="s">
        <v>118</v>
      </c>
      <c r="E14964" s="47">
        <v>4</v>
      </c>
      <c r="F14964" s="49" t="s">
        <v>3771</v>
      </c>
      <c r="G14964" s="35" t="s">
        <v>7660</v>
      </c>
      <c r="H14964" s="70">
        <v>159</v>
      </c>
      <c r="I14964" s="43" t="str">
        <f>IFERROR(VLOOKUP(H14964,#REF!,2,FALSE),"")</f>
        <v/>
      </c>
      <c r="J14964" s="70">
        <v>0.5</v>
      </c>
      <c r="K14964" s="41" t="s">
        <v>115</v>
      </c>
      <c r="L14964" s="47">
        <v>4</v>
      </c>
      <c r="M14964" s="57" t="s">
        <v>3940</v>
      </c>
      <c r="N14964" s="57" t="s">
        <v>3940</v>
      </c>
      <c r="O14964" s="35" t="s">
        <v>7661</v>
      </c>
      <c r="P14964" s="70">
        <v>178</v>
      </c>
      <c r="Q14964" s="56" t="str">
        <f>IFERROR(VLOOKUP(P14964,#REF!,2,FALSE),"")</f>
        <v/>
      </c>
      <c r="R14964" s="70">
        <v>0.5</v>
      </c>
      <c r="S14964" s="41" t="s">
        <v>63</v>
      </c>
      <c r="T14964" s="35" t="s">
        <v>8</v>
      </c>
      <c r="U14964" s="35" t="s">
        <v>58</v>
      </c>
    </row>
    <row r="14965" spans="1:21" ht="15.65" customHeight="1" x14ac:dyDescent="0.35">
      <c r="A14965" s="35" t="s">
        <v>4328</v>
      </c>
      <c r="B14965" s="36">
        <v>43806</v>
      </c>
      <c r="D14965" s="35" t="s">
        <v>118</v>
      </c>
      <c r="E14965" s="47">
        <v>5</v>
      </c>
      <c r="F14965" s="49" t="s">
        <v>3806</v>
      </c>
      <c r="G14965" s="35" t="s">
        <v>7661</v>
      </c>
      <c r="H14965" s="70">
        <v>156</v>
      </c>
      <c r="I14965" s="43" t="str">
        <f>IFERROR(VLOOKUP(H14965,#REF!,2,FALSE),"")</f>
        <v/>
      </c>
      <c r="J14965" s="70">
        <v>0.5</v>
      </c>
      <c r="K14965" s="41" t="s">
        <v>115</v>
      </c>
      <c r="L14965" s="47">
        <v>5</v>
      </c>
      <c r="M14965" s="57" t="s">
        <v>3749</v>
      </c>
      <c r="N14965" s="57" t="s">
        <v>3749</v>
      </c>
      <c r="O14965" s="35" t="s">
        <v>7660</v>
      </c>
      <c r="P14965" s="70">
        <v>177</v>
      </c>
      <c r="Q14965" s="56" t="str">
        <f>IFERROR(VLOOKUP(P14965,#REF!,2,FALSE),"")</f>
        <v/>
      </c>
      <c r="R14965" s="70">
        <v>0.5</v>
      </c>
      <c r="S14965" s="41" t="s">
        <v>63</v>
      </c>
      <c r="T14965" s="35" t="s">
        <v>8</v>
      </c>
      <c r="U14965" s="35" t="s">
        <v>58</v>
      </c>
    </row>
    <row r="14966" spans="1:21" ht="15.65" customHeight="1" x14ac:dyDescent="0.35">
      <c r="A14966" s="35" t="s">
        <v>4328</v>
      </c>
      <c r="B14966" s="36">
        <v>43806</v>
      </c>
      <c r="D14966" s="35" t="s">
        <v>118</v>
      </c>
      <c r="E14966" s="47">
        <v>6</v>
      </c>
      <c r="F14966" s="49" t="s">
        <v>3399</v>
      </c>
      <c r="G14966" s="35" t="s">
        <v>7660</v>
      </c>
      <c r="H14966" s="70">
        <v>144</v>
      </c>
      <c r="I14966" s="43" t="str">
        <f>IFERROR(VLOOKUP(H14966,#REF!,2,FALSE),"")</f>
        <v/>
      </c>
      <c r="J14966" s="70">
        <v>0</v>
      </c>
      <c r="K14966" s="41" t="s">
        <v>115</v>
      </c>
      <c r="L14966" s="47">
        <v>6</v>
      </c>
      <c r="M14966" s="57" t="s">
        <v>4291</v>
      </c>
      <c r="N14966" s="57" t="s">
        <v>4291</v>
      </c>
      <c r="O14966" s="35" t="s">
        <v>7661</v>
      </c>
      <c r="P14966" s="70">
        <v>170</v>
      </c>
      <c r="Q14966" s="56" t="str">
        <f>IFERROR(VLOOKUP(P14966,#REF!,2,FALSE),"")</f>
        <v/>
      </c>
      <c r="R14966" s="70">
        <v>1</v>
      </c>
      <c r="S14966" s="41" t="s">
        <v>63</v>
      </c>
      <c r="T14966" s="35" t="s">
        <v>8</v>
      </c>
      <c r="U14966" s="35" t="s">
        <v>58</v>
      </c>
    </row>
    <row r="14967" spans="1:21" ht="15.65" customHeight="1" x14ac:dyDescent="0.35">
      <c r="A14967" s="35" t="s">
        <v>4328</v>
      </c>
      <c r="B14967" s="36">
        <v>43806</v>
      </c>
      <c r="D14967" s="35" t="s">
        <v>118</v>
      </c>
      <c r="E14967" s="47">
        <v>7</v>
      </c>
      <c r="F14967" s="49" t="s">
        <v>3404</v>
      </c>
      <c r="G14967" s="35" t="s">
        <v>7661</v>
      </c>
      <c r="H14967" s="70">
        <v>135</v>
      </c>
      <c r="I14967" s="43" t="str">
        <f>IFERROR(VLOOKUP(H14967,#REF!,2,FALSE),"")</f>
        <v/>
      </c>
      <c r="J14967" s="70">
        <v>0.5</v>
      </c>
      <c r="K14967" s="41" t="s">
        <v>115</v>
      </c>
      <c r="L14967" s="47">
        <v>7</v>
      </c>
      <c r="M14967" s="57" t="s">
        <v>4313</v>
      </c>
      <c r="N14967" s="57" t="s">
        <v>4313</v>
      </c>
      <c r="O14967" s="35" t="s">
        <v>7660</v>
      </c>
      <c r="P14967" s="70">
        <v>163</v>
      </c>
      <c r="Q14967" s="56" t="str">
        <f>IFERROR(VLOOKUP(P14967,#REF!,2,FALSE),"")</f>
        <v/>
      </c>
      <c r="R14967" s="70">
        <v>0.5</v>
      </c>
      <c r="S14967" s="41" t="s">
        <v>63</v>
      </c>
      <c r="T14967" s="35" t="s">
        <v>8</v>
      </c>
      <c r="U14967" s="35" t="s">
        <v>58</v>
      </c>
    </row>
    <row r="14968" spans="1:21" ht="15.65" customHeight="1" x14ac:dyDescent="0.35">
      <c r="A14968" s="35" t="s">
        <v>4328</v>
      </c>
      <c r="B14968" s="36">
        <v>43806</v>
      </c>
      <c r="D14968" s="35" t="s">
        <v>118</v>
      </c>
      <c r="E14968" s="47">
        <v>8</v>
      </c>
      <c r="F14968" s="49" t="s">
        <v>3414</v>
      </c>
      <c r="G14968" s="35" t="s">
        <v>7660</v>
      </c>
      <c r="H14968" s="70">
        <v>132</v>
      </c>
      <c r="I14968" s="43" t="str">
        <f>IFERROR(VLOOKUP(H14968,#REF!,2,FALSE),"")</f>
        <v/>
      </c>
      <c r="J14968" s="70">
        <v>1</v>
      </c>
      <c r="K14968" s="41" t="s">
        <v>115</v>
      </c>
      <c r="L14968" s="47">
        <v>8</v>
      </c>
      <c r="M14968" s="57" t="s">
        <v>3905</v>
      </c>
      <c r="N14968" s="57" t="s">
        <v>3905</v>
      </c>
      <c r="O14968" s="35" t="s">
        <v>7661</v>
      </c>
      <c r="P14968" s="70">
        <v>162</v>
      </c>
      <c r="Q14968" s="56" t="str">
        <f>IFERROR(VLOOKUP(P14968,#REF!,2,FALSE),"")</f>
        <v/>
      </c>
      <c r="R14968" s="70">
        <v>0</v>
      </c>
      <c r="S14968" s="41" t="s">
        <v>63</v>
      </c>
      <c r="T14968" s="35" t="s">
        <v>8</v>
      </c>
      <c r="U14968" s="35" t="s">
        <v>58</v>
      </c>
    </row>
    <row r="14969" spans="1:21" ht="15.65" customHeight="1" x14ac:dyDescent="0.35">
      <c r="A14969" s="35" t="s">
        <v>4328</v>
      </c>
      <c r="B14969" s="36">
        <v>43806</v>
      </c>
      <c r="D14969" s="35" t="s">
        <v>118</v>
      </c>
      <c r="E14969" s="47">
        <v>9</v>
      </c>
      <c r="F14969" s="49" t="s">
        <v>3552</v>
      </c>
      <c r="G14969" s="35" t="s">
        <v>7661</v>
      </c>
      <c r="H14969" s="70">
        <v>126</v>
      </c>
      <c r="I14969" s="43" t="str">
        <f>IFERROR(VLOOKUP(H14969,#REF!,2,FALSE),"")</f>
        <v/>
      </c>
      <c r="J14969" s="70">
        <v>1</v>
      </c>
      <c r="K14969" s="41" t="s">
        <v>115</v>
      </c>
      <c r="L14969" s="47">
        <v>9</v>
      </c>
      <c r="M14969" s="57" t="s">
        <v>3904</v>
      </c>
      <c r="N14969" s="57" t="s">
        <v>3904</v>
      </c>
      <c r="O14969" s="35" t="s">
        <v>7660</v>
      </c>
      <c r="P14969" s="70">
        <v>152</v>
      </c>
      <c r="Q14969" s="56" t="str">
        <f>IFERROR(VLOOKUP(P14969,#REF!,2,FALSE),"")</f>
        <v/>
      </c>
      <c r="R14969" s="70">
        <v>0</v>
      </c>
      <c r="S14969" s="41" t="s">
        <v>63</v>
      </c>
      <c r="T14969" s="35" t="s">
        <v>8</v>
      </c>
      <c r="U14969" s="35" t="s">
        <v>58</v>
      </c>
    </row>
    <row r="14970" spans="1:21" ht="15.65" customHeight="1" x14ac:dyDescent="0.35">
      <c r="A14970" s="35" t="s">
        <v>4328</v>
      </c>
      <c r="B14970" s="36">
        <v>43806</v>
      </c>
      <c r="D14970" s="35" t="s">
        <v>118</v>
      </c>
      <c r="E14970" s="47">
        <v>10</v>
      </c>
      <c r="F14970" s="49" t="s">
        <v>3933</v>
      </c>
      <c r="G14970" s="35" t="s">
        <v>7660</v>
      </c>
      <c r="H14970" s="70">
        <v>123</v>
      </c>
      <c r="I14970" s="43" t="str">
        <f>IFERROR(VLOOKUP(H14970,#REF!,2,FALSE),"")</f>
        <v/>
      </c>
      <c r="J14970" s="70">
        <v>0.5</v>
      </c>
      <c r="K14970" s="41" t="s">
        <v>115</v>
      </c>
      <c r="L14970" s="47">
        <v>10</v>
      </c>
      <c r="M14970" s="57" t="s">
        <v>4217</v>
      </c>
      <c r="N14970" s="57" t="s">
        <v>4217</v>
      </c>
      <c r="O14970" s="35" t="s">
        <v>7661</v>
      </c>
      <c r="P14970" s="70">
        <v>150</v>
      </c>
      <c r="Q14970" s="56" t="str">
        <f>IFERROR(VLOOKUP(P14970,#REF!,2,FALSE),"")</f>
        <v/>
      </c>
      <c r="R14970" s="70">
        <v>0.5</v>
      </c>
      <c r="S14970" s="41" t="s">
        <v>63</v>
      </c>
      <c r="T14970" s="35" t="s">
        <v>8</v>
      </c>
      <c r="U14970" s="35" t="s">
        <v>58</v>
      </c>
    </row>
    <row r="14971" spans="1:21" ht="15.65" customHeight="1" x14ac:dyDescent="0.35">
      <c r="A14971" s="35" t="s">
        <v>4328</v>
      </c>
      <c r="B14971" s="36">
        <v>43806</v>
      </c>
      <c r="D14971" s="35" t="s">
        <v>118</v>
      </c>
      <c r="E14971" s="47">
        <v>11</v>
      </c>
      <c r="F14971" s="49" t="s">
        <v>3415</v>
      </c>
      <c r="G14971" s="35" t="s">
        <v>7661</v>
      </c>
      <c r="H14971" s="70">
        <v>120</v>
      </c>
      <c r="I14971" s="43" t="str">
        <f>IFERROR(VLOOKUP(H14971,#REF!,2,FALSE),"")</f>
        <v/>
      </c>
      <c r="J14971" s="70">
        <v>0</v>
      </c>
      <c r="K14971" s="41" t="s">
        <v>115</v>
      </c>
      <c r="L14971" s="47">
        <v>11</v>
      </c>
      <c r="M14971" s="57" t="s">
        <v>3693</v>
      </c>
      <c r="N14971" s="57" t="s">
        <v>3693</v>
      </c>
      <c r="O14971" s="35" t="s">
        <v>7660</v>
      </c>
      <c r="P14971" s="70">
        <v>142</v>
      </c>
      <c r="Q14971" s="56" t="str">
        <f>IFERROR(VLOOKUP(P14971,#REF!,2,FALSE),"")</f>
        <v/>
      </c>
      <c r="R14971" s="70">
        <v>1</v>
      </c>
      <c r="S14971" s="41" t="s">
        <v>63</v>
      </c>
      <c r="T14971" s="35" t="s">
        <v>8</v>
      </c>
      <c r="U14971" s="35" t="s">
        <v>58</v>
      </c>
    </row>
    <row r="14972" spans="1:21" ht="15.65" customHeight="1" x14ac:dyDescent="0.35">
      <c r="A14972" s="35" t="s">
        <v>4328</v>
      </c>
      <c r="B14972" s="36">
        <v>43841</v>
      </c>
      <c r="D14972" s="35" t="s">
        <v>78</v>
      </c>
      <c r="E14972" s="68">
        <v>1</v>
      </c>
      <c r="F14972" s="83" t="s">
        <v>3518</v>
      </c>
      <c r="G14972" s="35" t="s">
        <v>7660</v>
      </c>
      <c r="H14972" s="88">
        <v>148</v>
      </c>
      <c r="I14972" s="43" t="str">
        <f>IFERROR(VLOOKUP(H14972,#REF!,2,FALSE),"")</f>
        <v/>
      </c>
      <c r="J14972" s="70">
        <v>0.5</v>
      </c>
      <c r="K14972" s="41" t="s">
        <v>3331</v>
      </c>
      <c r="L14972" s="68">
        <v>1</v>
      </c>
      <c r="M14972" s="57" t="s">
        <v>4283</v>
      </c>
      <c r="N14972" s="57" t="s">
        <v>4283</v>
      </c>
      <c r="O14972" s="35" t="s">
        <v>7661</v>
      </c>
      <c r="P14972" s="88">
        <v>149</v>
      </c>
      <c r="Q14972" s="56" t="str">
        <f>IFERROR(VLOOKUP(P14972,#REF!,2,FALSE),"")</f>
        <v/>
      </c>
      <c r="R14972" s="70">
        <v>0.5</v>
      </c>
      <c r="S14972" s="41" t="s">
        <v>63</v>
      </c>
      <c r="T14972" s="35" t="s">
        <v>8</v>
      </c>
      <c r="U14972" s="35" t="s">
        <v>77</v>
      </c>
    </row>
    <row r="14973" spans="1:21" ht="15.65" customHeight="1" x14ac:dyDescent="0.35">
      <c r="A14973" s="35" t="s">
        <v>4328</v>
      </c>
      <c r="B14973" s="36">
        <v>43841</v>
      </c>
      <c r="D14973" s="35" t="s">
        <v>78</v>
      </c>
      <c r="E14973" s="68">
        <v>2</v>
      </c>
      <c r="F14973" s="83" t="s">
        <v>3399</v>
      </c>
      <c r="G14973" s="35" t="s">
        <v>7661</v>
      </c>
      <c r="H14973" s="88">
        <v>144</v>
      </c>
      <c r="I14973" s="43" t="str">
        <f>IFERROR(VLOOKUP(H14973,#REF!,2,FALSE),"")</f>
        <v/>
      </c>
      <c r="J14973" s="70">
        <v>1</v>
      </c>
      <c r="K14973" s="41" t="s">
        <v>3331</v>
      </c>
      <c r="L14973" s="68">
        <v>2</v>
      </c>
      <c r="M14973" s="57" t="s">
        <v>4284</v>
      </c>
      <c r="N14973" s="57" t="s">
        <v>4284</v>
      </c>
      <c r="O14973" s="35" t="s">
        <v>7660</v>
      </c>
      <c r="P14973" s="88">
        <v>145</v>
      </c>
      <c r="Q14973" s="56" t="str">
        <f>IFERROR(VLOOKUP(P14973,#REF!,2,FALSE),"")</f>
        <v/>
      </c>
      <c r="R14973" s="70">
        <v>0</v>
      </c>
      <c r="S14973" s="41" t="s">
        <v>63</v>
      </c>
      <c r="T14973" s="35" t="s">
        <v>8</v>
      </c>
      <c r="U14973" s="35" t="s">
        <v>77</v>
      </c>
    </row>
    <row r="14974" spans="1:21" ht="15.65" customHeight="1" x14ac:dyDescent="0.35">
      <c r="A14974" s="35" t="s">
        <v>4328</v>
      </c>
      <c r="B14974" s="36">
        <v>43841</v>
      </c>
      <c r="D14974" s="35" t="s">
        <v>78</v>
      </c>
      <c r="E14974" s="68">
        <v>3</v>
      </c>
      <c r="F14974" s="83" t="s">
        <v>3686</v>
      </c>
      <c r="G14974" s="35" t="s">
        <v>7660</v>
      </c>
      <c r="H14974" s="88">
        <v>140</v>
      </c>
      <c r="I14974" s="43" t="str">
        <f>IFERROR(VLOOKUP(H14974,#REF!,2,FALSE),"")</f>
        <v/>
      </c>
      <c r="J14974" s="70">
        <v>1</v>
      </c>
      <c r="K14974" s="41" t="s">
        <v>3331</v>
      </c>
      <c r="L14974" s="68">
        <v>3</v>
      </c>
      <c r="M14974" s="57" t="s">
        <v>4216</v>
      </c>
      <c r="N14974" s="57" t="s">
        <v>4216</v>
      </c>
      <c r="O14974" s="35" t="s">
        <v>7661</v>
      </c>
      <c r="P14974" s="88">
        <v>143</v>
      </c>
      <c r="Q14974" s="56" t="str">
        <f>IFERROR(VLOOKUP(P14974,#REF!,2,FALSE),"")</f>
        <v/>
      </c>
      <c r="R14974" s="70">
        <v>0</v>
      </c>
      <c r="S14974" s="41" t="s">
        <v>63</v>
      </c>
      <c r="T14974" s="35" t="s">
        <v>8</v>
      </c>
      <c r="U14974" s="35" t="s">
        <v>77</v>
      </c>
    </row>
    <row r="14975" spans="1:21" ht="15.65" customHeight="1" x14ac:dyDescent="0.35">
      <c r="A14975" s="35" t="s">
        <v>4328</v>
      </c>
      <c r="B14975" s="36">
        <v>43841</v>
      </c>
      <c r="D14975" s="35" t="s">
        <v>78</v>
      </c>
      <c r="E14975" s="68">
        <v>4</v>
      </c>
      <c r="F14975" s="83" t="s">
        <v>4263</v>
      </c>
      <c r="G14975" s="35" t="s">
        <v>7661</v>
      </c>
      <c r="H14975" s="88">
        <v>140</v>
      </c>
      <c r="I14975" s="43" t="str">
        <f>IFERROR(VLOOKUP(H14975,#REF!,2,FALSE),"")</f>
        <v/>
      </c>
      <c r="J14975" s="70">
        <v>0</v>
      </c>
      <c r="K14975" s="41" t="s">
        <v>3331</v>
      </c>
      <c r="L14975" s="68">
        <v>4</v>
      </c>
      <c r="M14975" s="57" t="s">
        <v>3693</v>
      </c>
      <c r="N14975" s="57" t="s">
        <v>3693</v>
      </c>
      <c r="O14975" s="35" t="s">
        <v>7660</v>
      </c>
      <c r="P14975" s="88">
        <v>142</v>
      </c>
      <c r="Q14975" s="56" t="str">
        <f>IFERROR(VLOOKUP(P14975,#REF!,2,FALSE),"")</f>
        <v/>
      </c>
      <c r="R14975" s="70">
        <v>1</v>
      </c>
      <c r="S14975" s="41" t="s">
        <v>63</v>
      </c>
      <c r="T14975" s="35" t="s">
        <v>8</v>
      </c>
      <c r="U14975" s="35" t="s">
        <v>77</v>
      </c>
    </row>
    <row r="14976" spans="1:21" ht="15.65" customHeight="1" x14ac:dyDescent="0.35">
      <c r="A14976" s="35" t="s">
        <v>4328</v>
      </c>
      <c r="B14976" s="36">
        <v>43841</v>
      </c>
      <c r="D14976" s="35" t="s">
        <v>78</v>
      </c>
      <c r="E14976" s="68">
        <v>5</v>
      </c>
      <c r="F14976" s="83" t="s">
        <v>3508</v>
      </c>
      <c r="G14976" s="35" t="s">
        <v>7660</v>
      </c>
      <c r="H14976" s="88">
        <v>139</v>
      </c>
      <c r="I14976" s="43" t="str">
        <f>IFERROR(VLOOKUP(H14976,#REF!,2,FALSE),"")</f>
        <v/>
      </c>
      <c r="J14976" s="70">
        <v>0.5</v>
      </c>
      <c r="K14976" s="41" t="s">
        <v>3331</v>
      </c>
      <c r="L14976" s="68">
        <v>5</v>
      </c>
      <c r="M14976" s="57" t="s">
        <v>4326</v>
      </c>
      <c r="N14976" s="57" t="s">
        <v>4326</v>
      </c>
      <c r="O14976" s="35" t="s">
        <v>7661</v>
      </c>
      <c r="P14976" s="88">
        <v>137</v>
      </c>
      <c r="Q14976" s="56" t="str">
        <f>IFERROR(VLOOKUP(P14976,#REF!,2,FALSE),"")</f>
        <v/>
      </c>
      <c r="R14976" s="70">
        <v>0.5</v>
      </c>
      <c r="S14976" s="41" t="s">
        <v>63</v>
      </c>
      <c r="T14976" s="35" t="s">
        <v>8</v>
      </c>
      <c r="U14976" s="35" t="s">
        <v>77</v>
      </c>
    </row>
    <row r="14977" spans="1:21" ht="15.65" customHeight="1" x14ac:dyDescent="0.35">
      <c r="A14977" s="35" t="s">
        <v>4328</v>
      </c>
      <c r="B14977" s="36">
        <v>43841</v>
      </c>
      <c r="D14977" s="35" t="s">
        <v>78</v>
      </c>
      <c r="E14977" s="68">
        <v>6</v>
      </c>
      <c r="F14977" s="83" t="s">
        <v>3691</v>
      </c>
      <c r="G14977" s="35" t="s">
        <v>7661</v>
      </c>
      <c r="H14977" s="88">
        <v>139</v>
      </c>
      <c r="I14977" s="43" t="str">
        <f>IFERROR(VLOOKUP(H14977,#REF!,2,FALSE),"")</f>
        <v/>
      </c>
      <c r="J14977" s="70">
        <v>0</v>
      </c>
      <c r="K14977" s="41" t="s">
        <v>3331</v>
      </c>
      <c r="L14977" s="68">
        <v>6</v>
      </c>
      <c r="M14977" s="57" t="s">
        <v>3879</v>
      </c>
      <c r="N14977" s="57" t="s">
        <v>3879</v>
      </c>
      <c r="O14977" s="35" t="s">
        <v>7660</v>
      </c>
      <c r="P14977" s="88">
        <v>135</v>
      </c>
      <c r="Q14977" s="56" t="str">
        <f>IFERROR(VLOOKUP(P14977,#REF!,2,FALSE),"")</f>
        <v/>
      </c>
      <c r="R14977" s="70">
        <v>1</v>
      </c>
      <c r="S14977" s="41" t="s">
        <v>63</v>
      </c>
      <c r="T14977" s="35" t="s">
        <v>8</v>
      </c>
      <c r="U14977" s="35" t="s">
        <v>77</v>
      </c>
    </row>
    <row r="14978" spans="1:21" ht="15.65" customHeight="1" x14ac:dyDescent="0.35">
      <c r="A14978" s="35" t="s">
        <v>4328</v>
      </c>
      <c r="B14978" s="36">
        <v>43841</v>
      </c>
      <c r="D14978" s="35" t="s">
        <v>78</v>
      </c>
      <c r="E14978" s="68">
        <v>7</v>
      </c>
      <c r="F14978" s="83" t="s">
        <v>3998</v>
      </c>
      <c r="G14978" s="35" t="s">
        <v>7660</v>
      </c>
      <c r="H14978" s="88">
        <v>137</v>
      </c>
      <c r="I14978" s="43" t="str">
        <f>IFERROR(VLOOKUP(H14978,#REF!,2,FALSE),"")</f>
        <v/>
      </c>
      <c r="J14978" s="70">
        <v>1</v>
      </c>
      <c r="K14978" s="41" t="s">
        <v>3331</v>
      </c>
      <c r="L14978" s="68">
        <v>7</v>
      </c>
      <c r="M14978" s="57" t="s">
        <v>3700</v>
      </c>
      <c r="N14978" s="57" t="s">
        <v>3700</v>
      </c>
      <c r="O14978" s="35" t="s">
        <v>7661</v>
      </c>
      <c r="P14978" s="88">
        <v>135</v>
      </c>
      <c r="Q14978" s="56" t="str">
        <f>IFERROR(VLOOKUP(P14978,#REF!,2,FALSE),"")</f>
        <v/>
      </c>
      <c r="R14978" s="70">
        <v>0</v>
      </c>
      <c r="S14978" s="41" t="s">
        <v>63</v>
      </c>
      <c r="T14978" s="35" t="s">
        <v>8</v>
      </c>
      <c r="U14978" s="35" t="s">
        <v>77</v>
      </c>
    </row>
    <row r="14979" spans="1:21" ht="15.65" customHeight="1" x14ac:dyDescent="0.35">
      <c r="A14979" s="35" t="s">
        <v>4328</v>
      </c>
      <c r="B14979" s="36">
        <v>43841</v>
      </c>
      <c r="D14979" s="35" t="s">
        <v>78</v>
      </c>
      <c r="E14979" s="68">
        <v>8</v>
      </c>
      <c r="F14979" s="83" t="s">
        <v>3512</v>
      </c>
      <c r="G14979" s="35" t="s">
        <v>7661</v>
      </c>
      <c r="H14979" s="88">
        <v>136</v>
      </c>
      <c r="I14979" s="43" t="str">
        <f>IFERROR(VLOOKUP(H14979,#REF!,2,FALSE),"")</f>
        <v/>
      </c>
      <c r="J14979" s="70">
        <v>0</v>
      </c>
      <c r="K14979" s="41" t="s">
        <v>3331</v>
      </c>
      <c r="L14979" s="68">
        <v>8</v>
      </c>
      <c r="M14979" s="57" t="s">
        <v>2514</v>
      </c>
      <c r="N14979" s="57" t="s">
        <v>2514</v>
      </c>
      <c r="O14979" s="35" t="s">
        <v>7660</v>
      </c>
      <c r="P14979" s="88">
        <v>129</v>
      </c>
      <c r="Q14979" s="56" t="str">
        <f>IFERROR(VLOOKUP(P14979,#REF!,2,FALSE),"")</f>
        <v/>
      </c>
      <c r="R14979" s="70">
        <v>1</v>
      </c>
      <c r="S14979" s="41" t="s">
        <v>63</v>
      </c>
      <c r="T14979" s="35" t="s">
        <v>8</v>
      </c>
      <c r="U14979" s="35" t="s">
        <v>77</v>
      </c>
    </row>
    <row r="14980" spans="1:21" ht="15.65" customHeight="1" x14ac:dyDescent="0.35">
      <c r="A14980" s="35" t="s">
        <v>4328</v>
      </c>
      <c r="B14980" s="36">
        <v>43841</v>
      </c>
      <c r="D14980" s="35" t="s">
        <v>78</v>
      </c>
      <c r="E14980" s="68">
        <v>9</v>
      </c>
      <c r="F14980" s="83" t="s">
        <v>3404</v>
      </c>
      <c r="G14980" s="35" t="s">
        <v>7660</v>
      </c>
      <c r="H14980" s="88">
        <v>135</v>
      </c>
      <c r="I14980" s="43" t="str">
        <f>IFERROR(VLOOKUP(H14980,#REF!,2,FALSE),"")</f>
        <v/>
      </c>
      <c r="J14980" s="70">
        <v>1</v>
      </c>
      <c r="K14980" s="41" t="s">
        <v>3331</v>
      </c>
      <c r="L14980" s="68">
        <v>9</v>
      </c>
      <c r="M14980" s="57" t="s">
        <v>3995</v>
      </c>
      <c r="N14980" s="57" t="s">
        <v>3995</v>
      </c>
      <c r="O14980" s="35" t="s">
        <v>7661</v>
      </c>
      <c r="P14980" s="88">
        <v>126</v>
      </c>
      <c r="Q14980" s="56" t="str">
        <f>IFERROR(VLOOKUP(P14980,#REF!,2,FALSE),"")</f>
        <v/>
      </c>
      <c r="R14980" s="70">
        <v>0</v>
      </c>
      <c r="S14980" s="41" t="s">
        <v>63</v>
      </c>
      <c r="T14980" s="35" t="s">
        <v>8</v>
      </c>
      <c r="U14980" s="35" t="s">
        <v>77</v>
      </c>
    </row>
    <row r="14981" spans="1:21" ht="15.65" customHeight="1" x14ac:dyDescent="0.35">
      <c r="A14981" s="35" t="s">
        <v>4328</v>
      </c>
      <c r="B14981" s="36">
        <v>43841</v>
      </c>
      <c r="D14981" s="35" t="s">
        <v>78</v>
      </c>
      <c r="E14981" s="68">
        <v>10</v>
      </c>
      <c r="F14981" s="83" t="s">
        <v>4269</v>
      </c>
      <c r="G14981" s="35" t="s">
        <v>7661</v>
      </c>
      <c r="H14981" s="88">
        <v>133</v>
      </c>
      <c r="I14981" s="43" t="str">
        <f>IFERROR(VLOOKUP(H14981,#REF!,2,FALSE),"")</f>
        <v/>
      </c>
      <c r="J14981" s="70">
        <v>0</v>
      </c>
      <c r="K14981" s="41" t="s">
        <v>3331</v>
      </c>
      <c r="L14981" s="68">
        <v>10</v>
      </c>
      <c r="M14981" s="57" t="s">
        <v>3692</v>
      </c>
      <c r="N14981" s="57" t="s">
        <v>3692</v>
      </c>
      <c r="O14981" s="35" t="s">
        <v>7660</v>
      </c>
      <c r="P14981" s="88">
        <v>122</v>
      </c>
      <c r="Q14981" s="56" t="str">
        <f>IFERROR(VLOOKUP(P14981,#REF!,2,FALSE),"")</f>
        <v/>
      </c>
      <c r="R14981" s="70">
        <v>1</v>
      </c>
      <c r="S14981" s="41" t="s">
        <v>63</v>
      </c>
      <c r="T14981" s="35" t="s">
        <v>8</v>
      </c>
      <c r="U14981" s="35" t="s">
        <v>77</v>
      </c>
    </row>
    <row r="14982" spans="1:21" ht="15.65" customHeight="1" x14ac:dyDescent="0.35">
      <c r="A14982" s="35" t="s">
        <v>4328</v>
      </c>
      <c r="B14982" s="36">
        <v>43841</v>
      </c>
      <c r="D14982" s="35" t="s">
        <v>78</v>
      </c>
      <c r="E14982" s="68">
        <v>11</v>
      </c>
      <c r="F14982" s="83" t="s">
        <v>3414</v>
      </c>
      <c r="G14982" s="35" t="s">
        <v>7660</v>
      </c>
      <c r="H14982" s="88">
        <v>132</v>
      </c>
      <c r="I14982" s="43" t="str">
        <f>IFERROR(VLOOKUP(H14982,#REF!,2,FALSE),"")</f>
        <v/>
      </c>
      <c r="J14982" s="70">
        <v>1</v>
      </c>
      <c r="K14982" s="41" t="s">
        <v>3331</v>
      </c>
      <c r="L14982" s="68">
        <v>11</v>
      </c>
      <c r="M14982" s="57" t="s">
        <v>4296</v>
      </c>
      <c r="N14982" s="57" t="s">
        <v>4296</v>
      </c>
      <c r="O14982" s="35" t="s">
        <v>7661</v>
      </c>
      <c r="P14982" s="88">
        <v>114</v>
      </c>
      <c r="Q14982" s="56" t="str">
        <f>IFERROR(VLOOKUP(P14982,#REF!,2,FALSE),"")</f>
        <v/>
      </c>
      <c r="R14982" s="70">
        <v>0</v>
      </c>
      <c r="S14982" s="41" t="s">
        <v>63</v>
      </c>
      <c r="T14982" s="35" t="s">
        <v>8</v>
      </c>
      <c r="U14982" s="35" t="s">
        <v>77</v>
      </c>
    </row>
    <row r="14983" spans="1:21" ht="15.65" customHeight="1" x14ac:dyDescent="0.35">
      <c r="A14983" s="35" t="s">
        <v>4328</v>
      </c>
      <c r="B14983" s="36">
        <v>43841</v>
      </c>
      <c r="D14983" s="35" t="s">
        <v>78</v>
      </c>
      <c r="E14983" s="68">
        <v>12</v>
      </c>
      <c r="F14983" s="83" t="s">
        <v>3877</v>
      </c>
      <c r="G14983" s="35" t="s">
        <v>7661</v>
      </c>
      <c r="H14983" s="88">
        <v>131</v>
      </c>
      <c r="I14983" s="43" t="str">
        <f>IFERROR(VLOOKUP(H14983,#REF!,2,FALSE),"")</f>
        <v/>
      </c>
      <c r="J14983" s="70">
        <v>1</v>
      </c>
      <c r="K14983" s="41" t="s">
        <v>3331</v>
      </c>
      <c r="L14983" s="68">
        <v>12</v>
      </c>
      <c r="M14983" s="57" t="s">
        <v>4220</v>
      </c>
      <c r="N14983" s="57" t="s">
        <v>4220</v>
      </c>
      <c r="O14983" s="35" t="s">
        <v>7660</v>
      </c>
      <c r="P14983" s="88">
        <v>110</v>
      </c>
      <c r="Q14983" s="56" t="str">
        <f>IFERROR(VLOOKUP(P14983,#REF!,2,FALSE),"")</f>
        <v/>
      </c>
      <c r="R14983" s="70">
        <v>0</v>
      </c>
      <c r="S14983" s="41" t="s">
        <v>63</v>
      </c>
      <c r="T14983" s="35" t="s">
        <v>8</v>
      </c>
      <c r="U14983" s="35" t="s">
        <v>77</v>
      </c>
    </row>
    <row r="14984" spans="1:21" ht="15.65" customHeight="1" x14ac:dyDescent="0.35">
      <c r="A14984" s="35" t="s">
        <v>4328</v>
      </c>
      <c r="B14984" s="36">
        <v>43841</v>
      </c>
      <c r="D14984" s="35" t="s">
        <v>78</v>
      </c>
      <c r="E14984" s="68">
        <v>13</v>
      </c>
      <c r="F14984" s="83" t="s">
        <v>3405</v>
      </c>
      <c r="G14984" s="35" t="s">
        <v>7660</v>
      </c>
      <c r="H14984" s="88">
        <v>131</v>
      </c>
      <c r="I14984" s="43" t="str">
        <f>IFERROR(VLOOKUP(H14984,#REF!,2,FALSE),"")</f>
        <v/>
      </c>
      <c r="J14984" s="70">
        <v>0.5</v>
      </c>
      <c r="K14984" s="41" t="s">
        <v>3331</v>
      </c>
      <c r="L14984" s="68">
        <v>13</v>
      </c>
      <c r="M14984" s="57" t="s">
        <v>3658</v>
      </c>
      <c r="N14984" s="57" t="s">
        <v>3658</v>
      </c>
      <c r="O14984" s="35" t="s">
        <v>7661</v>
      </c>
      <c r="P14984" s="88">
        <v>109</v>
      </c>
      <c r="Q14984" s="56" t="str">
        <f>IFERROR(VLOOKUP(P14984,#REF!,2,FALSE),"")</f>
        <v/>
      </c>
      <c r="R14984" s="70">
        <v>0.5</v>
      </c>
      <c r="S14984" s="41" t="s">
        <v>63</v>
      </c>
      <c r="T14984" s="35" t="s">
        <v>8</v>
      </c>
      <c r="U14984" s="35" t="s">
        <v>77</v>
      </c>
    </row>
    <row r="14985" spans="1:21" ht="15.65" customHeight="1" x14ac:dyDescent="0.35">
      <c r="A14985" s="35" t="s">
        <v>4328</v>
      </c>
      <c r="B14985" s="36">
        <v>43841</v>
      </c>
      <c r="D14985" s="35" t="s">
        <v>78</v>
      </c>
      <c r="E14985" s="68">
        <v>14</v>
      </c>
      <c r="F14985" s="83" t="s">
        <v>3689</v>
      </c>
      <c r="G14985" s="35" t="s">
        <v>7661</v>
      </c>
      <c r="H14985" s="88">
        <v>127</v>
      </c>
      <c r="I14985" s="43" t="str">
        <f>IFERROR(VLOOKUP(H14985,#REF!,2,FALSE),"")</f>
        <v/>
      </c>
      <c r="J14985" s="70">
        <v>1</v>
      </c>
      <c r="K14985" s="41" t="s">
        <v>3331</v>
      </c>
      <c r="L14985" s="68">
        <v>14</v>
      </c>
      <c r="M14985" s="57" t="s">
        <v>3862</v>
      </c>
      <c r="N14985" s="57" t="s">
        <v>3862</v>
      </c>
      <c r="O14985" s="35" t="s">
        <v>7660</v>
      </c>
      <c r="P14985" s="88">
        <v>106</v>
      </c>
      <c r="Q14985" s="56" t="str">
        <f>IFERROR(VLOOKUP(P14985,#REF!,2,FALSE),"")</f>
        <v/>
      </c>
      <c r="R14985" s="70">
        <v>0</v>
      </c>
      <c r="S14985" s="41" t="s">
        <v>63</v>
      </c>
      <c r="T14985" s="35" t="s">
        <v>8</v>
      </c>
      <c r="U14985" s="35" t="s">
        <v>77</v>
      </c>
    </row>
    <row r="14986" spans="1:21" ht="15.65" customHeight="1" x14ac:dyDescent="0.35">
      <c r="A14986" s="35" t="s">
        <v>4328</v>
      </c>
      <c r="B14986" s="36">
        <v>43841</v>
      </c>
      <c r="D14986" s="35" t="s">
        <v>78</v>
      </c>
      <c r="E14986" s="68">
        <v>15</v>
      </c>
      <c r="F14986" s="83" t="s">
        <v>3514</v>
      </c>
      <c r="G14986" s="35" t="s">
        <v>7660</v>
      </c>
      <c r="H14986" s="88">
        <v>124</v>
      </c>
      <c r="I14986" s="43" t="str">
        <f>IFERROR(VLOOKUP(H14986,#REF!,2,FALSE),"")</f>
        <v/>
      </c>
      <c r="J14986" s="70">
        <v>1</v>
      </c>
      <c r="K14986" s="41" t="s">
        <v>3331</v>
      </c>
      <c r="L14986" s="68">
        <v>15</v>
      </c>
      <c r="M14986" s="57" t="s">
        <v>3714</v>
      </c>
      <c r="N14986" s="57" t="s">
        <v>3714</v>
      </c>
      <c r="O14986" s="35" t="s">
        <v>7661</v>
      </c>
      <c r="P14986" s="88">
        <v>105</v>
      </c>
      <c r="Q14986" s="56" t="str">
        <f>IFERROR(VLOOKUP(P14986,#REF!,2,FALSE),"")</f>
        <v/>
      </c>
      <c r="R14986" s="70">
        <v>0</v>
      </c>
      <c r="S14986" s="41" t="s">
        <v>63</v>
      </c>
      <c r="T14986" s="35" t="s">
        <v>8</v>
      </c>
      <c r="U14986" s="35" t="s">
        <v>77</v>
      </c>
    </row>
    <row r="14987" spans="1:21" ht="15.65" customHeight="1" x14ac:dyDescent="0.35">
      <c r="A14987" s="35" t="s">
        <v>4328</v>
      </c>
      <c r="B14987" s="36">
        <v>43841</v>
      </c>
      <c r="D14987" s="35" t="s">
        <v>78</v>
      </c>
      <c r="E14987" s="68">
        <v>16</v>
      </c>
      <c r="F14987" s="83" t="s">
        <v>3933</v>
      </c>
      <c r="G14987" s="35" t="s">
        <v>7661</v>
      </c>
      <c r="H14987" s="88">
        <v>123</v>
      </c>
      <c r="I14987" s="43" t="str">
        <f>IFERROR(VLOOKUP(H14987,#REF!,2,FALSE),"")</f>
        <v/>
      </c>
      <c r="J14987" s="70">
        <v>0</v>
      </c>
      <c r="K14987" s="41" t="s">
        <v>3331</v>
      </c>
      <c r="L14987" s="68">
        <v>16</v>
      </c>
      <c r="M14987" s="57" t="s">
        <v>3880</v>
      </c>
      <c r="N14987" s="57" t="s">
        <v>3880</v>
      </c>
      <c r="O14987" s="35" t="s">
        <v>7660</v>
      </c>
      <c r="P14987" s="88">
        <v>104</v>
      </c>
      <c r="Q14987" s="56" t="str">
        <f>IFERROR(VLOOKUP(P14987,#REF!,2,FALSE),"")</f>
        <v/>
      </c>
      <c r="R14987" s="70">
        <v>1</v>
      </c>
      <c r="S14987" s="41" t="s">
        <v>63</v>
      </c>
      <c r="T14987" s="35" t="s">
        <v>8</v>
      </c>
      <c r="U14987" s="35" t="s">
        <v>77</v>
      </c>
    </row>
    <row r="14988" spans="1:21" ht="15.65" customHeight="1" x14ac:dyDescent="0.35">
      <c r="A14988" s="35" t="s">
        <v>4328</v>
      </c>
      <c r="B14988" s="36">
        <v>43841</v>
      </c>
      <c r="D14988" s="35" t="s">
        <v>78</v>
      </c>
      <c r="E14988" s="68">
        <v>17</v>
      </c>
      <c r="F14988" s="66" t="s">
        <v>3521</v>
      </c>
      <c r="G14988" s="35" t="s">
        <v>7660</v>
      </c>
      <c r="H14988" s="88">
        <v>122</v>
      </c>
      <c r="I14988" s="43" t="str">
        <f>IFERROR(VLOOKUP(H14988,#REF!,2,FALSE),"")</f>
        <v/>
      </c>
      <c r="J14988" s="88">
        <v>0.5</v>
      </c>
      <c r="K14988" s="41" t="s">
        <v>3331</v>
      </c>
      <c r="L14988" s="68">
        <v>17</v>
      </c>
      <c r="M14988" s="66" t="s">
        <v>4305</v>
      </c>
      <c r="N14988" s="66" t="s">
        <v>4305</v>
      </c>
      <c r="O14988" s="35" t="s">
        <v>7661</v>
      </c>
      <c r="P14988" s="88">
        <v>99</v>
      </c>
      <c r="Q14988" s="56" t="str">
        <f>IFERROR(VLOOKUP(P14988,#REF!,2,FALSE),"")</f>
        <v/>
      </c>
      <c r="R14988" s="88">
        <v>0.5</v>
      </c>
      <c r="S14988" s="41" t="s">
        <v>63</v>
      </c>
      <c r="T14988" s="35" t="s">
        <v>8</v>
      </c>
      <c r="U14988" s="35" t="s">
        <v>77</v>
      </c>
    </row>
    <row r="14989" spans="1:21" ht="15.65" customHeight="1" x14ac:dyDescent="0.35">
      <c r="A14989" s="35" t="s">
        <v>4328</v>
      </c>
      <c r="B14989" s="36">
        <v>43841</v>
      </c>
      <c r="D14989" s="35" t="s">
        <v>78</v>
      </c>
      <c r="E14989" s="68">
        <v>18</v>
      </c>
      <c r="F14989" s="66" t="s">
        <v>3415</v>
      </c>
      <c r="G14989" s="35" t="s">
        <v>7661</v>
      </c>
      <c r="H14989" s="88">
        <v>120</v>
      </c>
      <c r="I14989" s="43" t="str">
        <f>IFERROR(VLOOKUP(H14989,#REF!,2,FALSE),"")</f>
        <v/>
      </c>
      <c r="J14989" s="88">
        <v>0</v>
      </c>
      <c r="K14989" s="41" t="s">
        <v>3331</v>
      </c>
      <c r="L14989" s="68">
        <v>18</v>
      </c>
      <c r="M14989" s="66" t="s">
        <v>4218</v>
      </c>
      <c r="N14989" s="66" t="s">
        <v>4218</v>
      </c>
      <c r="O14989" s="35" t="s">
        <v>7660</v>
      </c>
      <c r="P14989" s="88">
        <v>95</v>
      </c>
      <c r="Q14989" s="56" t="str">
        <f>IFERROR(VLOOKUP(P14989,#REF!,2,FALSE),"")</f>
        <v/>
      </c>
      <c r="R14989" s="88">
        <v>1</v>
      </c>
      <c r="S14989" s="41" t="s">
        <v>63</v>
      </c>
      <c r="T14989" s="35" t="s">
        <v>8</v>
      </c>
      <c r="U14989" s="35" t="s">
        <v>77</v>
      </c>
    </row>
    <row r="14990" spans="1:21" ht="15.65" customHeight="1" x14ac:dyDescent="0.35">
      <c r="A14990" s="35" t="s">
        <v>4328</v>
      </c>
      <c r="B14990" s="36">
        <v>43841</v>
      </c>
      <c r="D14990" s="35" t="s">
        <v>78</v>
      </c>
      <c r="E14990" s="68">
        <v>19</v>
      </c>
      <c r="F14990" s="66" t="s">
        <v>3516</v>
      </c>
      <c r="G14990" s="35" t="s">
        <v>7660</v>
      </c>
      <c r="H14990" s="88">
        <v>112</v>
      </c>
      <c r="I14990" s="43" t="str">
        <f>IFERROR(VLOOKUP(H14990,#REF!,2,FALSE),"")</f>
        <v/>
      </c>
      <c r="J14990" s="88">
        <v>0</v>
      </c>
      <c r="K14990" s="41" t="s">
        <v>3331</v>
      </c>
      <c r="L14990" s="68">
        <v>19</v>
      </c>
      <c r="M14990" s="66" t="s">
        <v>4042</v>
      </c>
      <c r="N14990" s="66" t="s">
        <v>4042</v>
      </c>
      <c r="O14990" s="35" t="s">
        <v>7661</v>
      </c>
      <c r="P14990" s="88">
        <v>90</v>
      </c>
      <c r="Q14990" s="56" t="str">
        <f>IFERROR(VLOOKUP(P14990,#REF!,2,FALSE),"")</f>
        <v/>
      </c>
      <c r="R14990" s="88">
        <v>1</v>
      </c>
      <c r="S14990" s="41" t="s">
        <v>63</v>
      </c>
      <c r="T14990" s="35" t="s">
        <v>8</v>
      </c>
      <c r="U14990" s="35" t="s">
        <v>77</v>
      </c>
    </row>
    <row r="14991" spans="1:21" ht="15.65" customHeight="1" x14ac:dyDescent="0.35">
      <c r="A14991" s="35" t="s">
        <v>4328</v>
      </c>
      <c r="B14991" s="36">
        <v>43848</v>
      </c>
      <c r="D14991" s="35" t="s">
        <v>118</v>
      </c>
      <c r="E14991" s="68">
        <v>1</v>
      </c>
      <c r="F14991" s="57" t="s">
        <v>3413</v>
      </c>
      <c r="G14991" s="35" t="s">
        <v>7661</v>
      </c>
      <c r="H14991" s="88">
        <v>173</v>
      </c>
      <c r="I14991" s="43" t="str">
        <f>IFERROR(VLOOKUP(H14991,#REF!,2,FALSE),"")</f>
        <v/>
      </c>
      <c r="J14991" s="70">
        <v>0.5</v>
      </c>
      <c r="K14991" s="41" t="s">
        <v>114</v>
      </c>
      <c r="L14991" s="68">
        <v>1</v>
      </c>
      <c r="M14991" s="57" t="s">
        <v>3901</v>
      </c>
      <c r="N14991" s="57" t="s">
        <v>3901</v>
      </c>
      <c r="O14991" s="35" t="s">
        <v>7660</v>
      </c>
      <c r="P14991" s="88">
        <v>186</v>
      </c>
      <c r="Q14991" s="56" t="str">
        <f>IFERROR(VLOOKUP(P14991,#REF!,2,FALSE),"")</f>
        <v/>
      </c>
      <c r="R14991" s="70">
        <v>0.5</v>
      </c>
      <c r="S14991" s="41" t="s">
        <v>63</v>
      </c>
      <c r="T14991" s="35" t="s">
        <v>8</v>
      </c>
      <c r="U14991" s="35" t="s">
        <v>58</v>
      </c>
    </row>
    <row r="14992" spans="1:21" ht="15.65" customHeight="1" x14ac:dyDescent="0.35">
      <c r="A14992" s="35" t="s">
        <v>4328</v>
      </c>
      <c r="B14992" s="36">
        <v>43848</v>
      </c>
      <c r="D14992" s="35" t="s">
        <v>118</v>
      </c>
      <c r="E14992" s="68">
        <v>2</v>
      </c>
      <c r="F14992" s="57" t="s">
        <v>3488</v>
      </c>
      <c r="G14992" s="35" t="s">
        <v>7660</v>
      </c>
      <c r="H14992" s="88">
        <v>168</v>
      </c>
      <c r="I14992" s="43" t="str">
        <f>IFERROR(VLOOKUP(H14992,#REF!,2,FALSE),"")</f>
        <v/>
      </c>
      <c r="J14992" s="70">
        <v>1</v>
      </c>
      <c r="K14992" s="41" t="s">
        <v>114</v>
      </c>
      <c r="L14992" s="68">
        <v>2</v>
      </c>
      <c r="M14992" s="57" t="s">
        <v>3899</v>
      </c>
      <c r="N14992" s="57" t="s">
        <v>3899</v>
      </c>
      <c r="O14992" s="35" t="s">
        <v>7661</v>
      </c>
      <c r="P14992" s="88">
        <v>185</v>
      </c>
      <c r="Q14992" s="56" t="str">
        <f>IFERROR(VLOOKUP(P14992,#REF!,2,FALSE),"")</f>
        <v/>
      </c>
      <c r="R14992" s="70">
        <v>0</v>
      </c>
      <c r="S14992" s="41" t="s">
        <v>63</v>
      </c>
      <c r="T14992" s="35" t="s">
        <v>8</v>
      </c>
      <c r="U14992" s="35" t="s">
        <v>58</v>
      </c>
    </row>
    <row r="14993" spans="1:21" ht="15.65" customHeight="1" x14ac:dyDescent="0.35">
      <c r="A14993" s="35" t="s">
        <v>4328</v>
      </c>
      <c r="B14993" s="36">
        <v>43848</v>
      </c>
      <c r="D14993" s="35" t="s">
        <v>118</v>
      </c>
      <c r="E14993" s="68">
        <v>3</v>
      </c>
      <c r="F14993" s="57" t="s">
        <v>4233</v>
      </c>
      <c r="G14993" s="35" t="s">
        <v>7661</v>
      </c>
      <c r="H14993" s="88">
        <v>168</v>
      </c>
      <c r="I14993" s="43" t="str">
        <f>IFERROR(VLOOKUP(H14993,#REF!,2,FALSE),"")</f>
        <v/>
      </c>
      <c r="J14993" s="70">
        <v>0</v>
      </c>
      <c r="K14993" s="41" t="s">
        <v>114</v>
      </c>
      <c r="L14993" s="68">
        <v>3</v>
      </c>
      <c r="M14993" s="57" t="s">
        <v>3762</v>
      </c>
      <c r="N14993" s="57" t="s">
        <v>3762</v>
      </c>
      <c r="O14993" s="35" t="s">
        <v>7660</v>
      </c>
      <c r="P14993" s="88" t="s">
        <v>593</v>
      </c>
      <c r="Q14993" s="56" t="str">
        <f>IFERROR(VLOOKUP(P14993,#REF!,2,FALSE),"")</f>
        <v/>
      </c>
      <c r="R14993" s="70">
        <v>1</v>
      </c>
      <c r="S14993" s="41" t="s">
        <v>63</v>
      </c>
      <c r="T14993" s="35" t="s">
        <v>8</v>
      </c>
      <c r="U14993" s="35" t="s">
        <v>58</v>
      </c>
    </row>
    <row r="14994" spans="1:21" ht="15.65" customHeight="1" x14ac:dyDescent="0.35">
      <c r="A14994" s="35" t="s">
        <v>4328</v>
      </c>
      <c r="B14994" s="36">
        <v>43848</v>
      </c>
      <c r="D14994" s="35" t="s">
        <v>118</v>
      </c>
      <c r="E14994" s="68">
        <v>4</v>
      </c>
      <c r="F14994" s="57" t="s">
        <v>3771</v>
      </c>
      <c r="G14994" s="35" t="s">
        <v>7660</v>
      </c>
      <c r="H14994" s="88">
        <v>159</v>
      </c>
      <c r="I14994" s="43" t="str">
        <f>IFERROR(VLOOKUP(H14994,#REF!,2,FALSE),"")</f>
        <v/>
      </c>
      <c r="J14994" s="70">
        <v>0.5</v>
      </c>
      <c r="K14994" s="41" t="s">
        <v>114</v>
      </c>
      <c r="L14994" s="68">
        <v>4</v>
      </c>
      <c r="M14994" s="57" t="s">
        <v>3739</v>
      </c>
      <c r="N14994" s="57" t="s">
        <v>3739</v>
      </c>
      <c r="O14994" s="35" t="s">
        <v>7661</v>
      </c>
      <c r="P14994" s="88">
        <v>169</v>
      </c>
      <c r="Q14994" s="56" t="str">
        <f>IFERROR(VLOOKUP(P14994,#REF!,2,FALSE),"")</f>
        <v/>
      </c>
      <c r="R14994" s="70">
        <v>0.5</v>
      </c>
      <c r="S14994" s="41" t="s">
        <v>63</v>
      </c>
      <c r="T14994" s="35" t="s">
        <v>8</v>
      </c>
      <c r="U14994" s="35" t="s">
        <v>58</v>
      </c>
    </row>
    <row r="14995" spans="1:21" ht="15.65" customHeight="1" x14ac:dyDescent="0.35">
      <c r="A14995" s="35" t="s">
        <v>4328</v>
      </c>
      <c r="B14995" s="36">
        <v>43848</v>
      </c>
      <c r="D14995" s="35" t="s">
        <v>118</v>
      </c>
      <c r="E14995" s="68">
        <v>5</v>
      </c>
      <c r="F14995" s="57" t="s">
        <v>3806</v>
      </c>
      <c r="G14995" s="35" t="s">
        <v>7661</v>
      </c>
      <c r="H14995" s="88">
        <v>156</v>
      </c>
      <c r="I14995" s="43" t="str">
        <f>IFERROR(VLOOKUP(H14995,#REF!,2,FALSE),"")</f>
        <v/>
      </c>
      <c r="J14995" s="70">
        <v>1</v>
      </c>
      <c r="K14995" s="41" t="s">
        <v>114</v>
      </c>
      <c r="L14995" s="68">
        <v>5</v>
      </c>
      <c r="M14995" s="57" t="s">
        <v>3738</v>
      </c>
      <c r="N14995" s="57" t="s">
        <v>3738</v>
      </c>
      <c r="O14995" s="35" t="s">
        <v>7660</v>
      </c>
      <c r="P14995" s="88">
        <v>165</v>
      </c>
      <c r="Q14995" s="56" t="str">
        <f>IFERROR(VLOOKUP(P14995,#REF!,2,FALSE),"")</f>
        <v/>
      </c>
      <c r="R14995" s="70">
        <v>0</v>
      </c>
      <c r="S14995" s="41" t="s">
        <v>63</v>
      </c>
      <c r="T14995" s="35" t="s">
        <v>8</v>
      </c>
      <c r="U14995" s="35" t="s">
        <v>58</v>
      </c>
    </row>
    <row r="14996" spans="1:21" ht="15.65" customHeight="1" x14ac:dyDescent="0.35">
      <c r="A14996" s="35" t="s">
        <v>4328</v>
      </c>
      <c r="B14996" s="36">
        <v>43848</v>
      </c>
      <c r="D14996" s="35" t="s">
        <v>118</v>
      </c>
      <c r="E14996" s="68">
        <v>6</v>
      </c>
      <c r="F14996" s="57" t="s">
        <v>4314</v>
      </c>
      <c r="G14996" s="35" t="s">
        <v>7660</v>
      </c>
      <c r="H14996" s="88">
        <v>156</v>
      </c>
      <c r="I14996" s="43" t="str">
        <f>IFERROR(VLOOKUP(H14996,#REF!,2,FALSE),"")</f>
        <v/>
      </c>
      <c r="J14996" s="70">
        <v>0</v>
      </c>
      <c r="K14996" s="41" t="s">
        <v>114</v>
      </c>
      <c r="L14996" s="68">
        <v>6</v>
      </c>
      <c r="M14996" s="57" t="s">
        <v>3766</v>
      </c>
      <c r="N14996" s="57" t="s">
        <v>3766</v>
      </c>
      <c r="O14996" s="35" t="s">
        <v>7661</v>
      </c>
      <c r="P14996" s="88">
        <v>161</v>
      </c>
      <c r="Q14996" s="56" t="str">
        <f>IFERROR(VLOOKUP(P14996,#REF!,2,FALSE),"")</f>
        <v/>
      </c>
      <c r="R14996" s="70">
        <v>1</v>
      </c>
      <c r="S14996" s="41" t="s">
        <v>63</v>
      </c>
      <c r="T14996" s="35" t="s">
        <v>8</v>
      </c>
      <c r="U14996" s="35" t="s">
        <v>58</v>
      </c>
    </row>
    <row r="14997" spans="1:21" ht="15.65" customHeight="1" x14ac:dyDescent="0.35">
      <c r="A14997" s="35" t="s">
        <v>4328</v>
      </c>
      <c r="B14997" s="36">
        <v>43848</v>
      </c>
      <c r="D14997" s="35" t="s">
        <v>118</v>
      </c>
      <c r="E14997" s="68">
        <v>7</v>
      </c>
      <c r="F14997" s="57" t="s">
        <v>3399</v>
      </c>
      <c r="G14997" s="35" t="s">
        <v>7661</v>
      </c>
      <c r="H14997" s="88">
        <v>144</v>
      </c>
      <c r="I14997" s="43" t="str">
        <f>IFERROR(VLOOKUP(H14997,#REF!,2,FALSE),"")</f>
        <v/>
      </c>
      <c r="J14997" s="70">
        <v>0</v>
      </c>
      <c r="K14997" s="41" t="s">
        <v>114</v>
      </c>
      <c r="L14997" s="68">
        <v>7</v>
      </c>
      <c r="M14997" s="57" t="s">
        <v>4012</v>
      </c>
      <c r="N14997" s="57" t="s">
        <v>4012</v>
      </c>
      <c r="O14997" s="35" t="s">
        <v>7660</v>
      </c>
      <c r="P14997" s="88">
        <v>161</v>
      </c>
      <c r="Q14997" s="56" t="str">
        <f>IFERROR(VLOOKUP(P14997,#REF!,2,FALSE),"")</f>
        <v/>
      </c>
      <c r="R14997" s="70">
        <v>1</v>
      </c>
      <c r="S14997" s="41" t="s">
        <v>63</v>
      </c>
      <c r="T14997" s="35" t="s">
        <v>8</v>
      </c>
      <c r="U14997" s="35" t="s">
        <v>58</v>
      </c>
    </row>
    <row r="14998" spans="1:21" ht="15.65" customHeight="1" x14ac:dyDescent="0.35">
      <c r="A14998" s="35" t="s">
        <v>4328</v>
      </c>
      <c r="B14998" s="36">
        <v>43848</v>
      </c>
      <c r="D14998" s="35" t="s">
        <v>118</v>
      </c>
      <c r="E14998" s="68">
        <v>8</v>
      </c>
      <c r="F14998" s="57" t="s">
        <v>4263</v>
      </c>
      <c r="G14998" s="35" t="s">
        <v>7660</v>
      </c>
      <c r="H14998" s="88">
        <v>140</v>
      </c>
      <c r="I14998" s="43" t="str">
        <f>IFERROR(VLOOKUP(H14998,#REF!,2,FALSE),"")</f>
        <v/>
      </c>
      <c r="J14998" s="70">
        <v>1</v>
      </c>
      <c r="K14998" s="41" t="s">
        <v>114</v>
      </c>
      <c r="L14998" s="68">
        <v>8</v>
      </c>
      <c r="M14998" s="57" t="s">
        <v>4315</v>
      </c>
      <c r="N14998" s="57" t="s">
        <v>4315</v>
      </c>
      <c r="O14998" s="35" t="s">
        <v>7661</v>
      </c>
      <c r="P14998" s="88" t="s">
        <v>593</v>
      </c>
      <c r="Q14998" s="56" t="str">
        <f>IFERROR(VLOOKUP(P14998,#REF!,2,FALSE),"")</f>
        <v/>
      </c>
      <c r="R14998" s="70">
        <v>0</v>
      </c>
      <c r="S14998" s="41" t="s">
        <v>63</v>
      </c>
      <c r="T14998" s="35" t="s">
        <v>8</v>
      </c>
      <c r="U14998" s="35" t="s">
        <v>58</v>
      </c>
    </row>
    <row r="14999" spans="1:21" ht="15.65" customHeight="1" x14ac:dyDescent="0.35">
      <c r="A14999" s="35" t="s">
        <v>4328</v>
      </c>
      <c r="B14999" s="36">
        <v>43848</v>
      </c>
      <c r="D14999" s="35" t="s">
        <v>118</v>
      </c>
      <c r="E14999" s="68">
        <v>9</v>
      </c>
      <c r="F14999" s="57" t="s">
        <v>3404</v>
      </c>
      <c r="G14999" s="35" t="s">
        <v>7661</v>
      </c>
      <c r="H14999" s="88">
        <v>135</v>
      </c>
      <c r="I14999" s="43" t="str">
        <f>IFERROR(VLOOKUP(H14999,#REF!,2,FALSE),"")</f>
        <v/>
      </c>
      <c r="J14999" s="70">
        <v>0.5</v>
      </c>
      <c r="K14999" s="41" t="s">
        <v>114</v>
      </c>
      <c r="L14999" s="68">
        <v>9</v>
      </c>
      <c r="M14999" s="57" t="s">
        <v>3767</v>
      </c>
      <c r="N14999" s="57" t="s">
        <v>3767</v>
      </c>
      <c r="O14999" s="35" t="s">
        <v>7660</v>
      </c>
      <c r="P14999" s="88">
        <v>158</v>
      </c>
      <c r="Q14999" s="56" t="str">
        <f>IFERROR(VLOOKUP(P14999,#REF!,2,FALSE),"")</f>
        <v/>
      </c>
      <c r="R14999" s="70">
        <v>0.5</v>
      </c>
      <c r="S14999" s="41" t="s">
        <v>63</v>
      </c>
      <c r="T14999" s="35" t="s">
        <v>8</v>
      </c>
      <c r="U14999" s="35" t="s">
        <v>58</v>
      </c>
    </row>
    <row r="15000" spans="1:21" ht="15.65" customHeight="1" x14ac:dyDescent="0.35">
      <c r="A15000" s="35" t="s">
        <v>4328</v>
      </c>
      <c r="B15000" s="36">
        <v>43848</v>
      </c>
      <c r="D15000" s="35" t="s">
        <v>118</v>
      </c>
      <c r="E15000" s="68">
        <v>10</v>
      </c>
      <c r="F15000" s="57" t="s">
        <v>3414</v>
      </c>
      <c r="G15000" s="35" t="s">
        <v>7660</v>
      </c>
      <c r="H15000" s="88">
        <v>132</v>
      </c>
      <c r="I15000" s="43" t="str">
        <f>IFERROR(VLOOKUP(H15000,#REF!,2,FALSE),"")</f>
        <v/>
      </c>
      <c r="J15000" s="70">
        <v>0</v>
      </c>
      <c r="K15000" s="41" t="s">
        <v>114</v>
      </c>
      <c r="L15000" s="68">
        <v>10</v>
      </c>
      <c r="M15000" s="57" t="s">
        <v>4003</v>
      </c>
      <c r="N15000" s="57" t="s">
        <v>4003</v>
      </c>
      <c r="O15000" s="35" t="s">
        <v>7661</v>
      </c>
      <c r="P15000" s="88">
        <v>152</v>
      </c>
      <c r="Q15000" s="56" t="str">
        <f>IFERROR(VLOOKUP(P15000,#REF!,2,FALSE),"")</f>
        <v/>
      </c>
      <c r="R15000" s="70">
        <v>1</v>
      </c>
      <c r="S15000" s="41" t="s">
        <v>63</v>
      </c>
      <c r="T15000" s="35" t="s">
        <v>8</v>
      </c>
      <c r="U15000" s="35" t="s">
        <v>58</v>
      </c>
    </row>
    <row r="15001" spans="1:21" ht="15.65" customHeight="1" x14ac:dyDescent="0.35">
      <c r="A15001" s="35" t="s">
        <v>4328</v>
      </c>
      <c r="B15001" s="36">
        <v>43848</v>
      </c>
      <c r="D15001" s="35" t="s">
        <v>118</v>
      </c>
      <c r="E15001" s="68">
        <v>11</v>
      </c>
      <c r="F15001" s="57" t="s">
        <v>3552</v>
      </c>
      <c r="G15001" s="35" t="s">
        <v>7661</v>
      </c>
      <c r="H15001" s="88">
        <v>126</v>
      </c>
      <c r="I15001" s="43" t="str">
        <f>IFERROR(VLOOKUP(H15001,#REF!,2,FALSE),"")</f>
        <v/>
      </c>
      <c r="J15001" s="70">
        <v>0</v>
      </c>
      <c r="K15001" s="41" t="s">
        <v>114</v>
      </c>
      <c r="L15001" s="68">
        <v>11</v>
      </c>
      <c r="M15001" s="57" t="s">
        <v>4009</v>
      </c>
      <c r="N15001" s="57" t="s">
        <v>4009</v>
      </c>
      <c r="O15001" s="35" t="s">
        <v>7660</v>
      </c>
      <c r="P15001" s="88">
        <v>151</v>
      </c>
      <c r="Q15001" s="56" t="str">
        <f>IFERROR(VLOOKUP(P15001,#REF!,2,FALSE),"")</f>
        <v/>
      </c>
      <c r="R15001" s="70">
        <v>1</v>
      </c>
      <c r="S15001" s="41" t="s">
        <v>63</v>
      </c>
      <c r="T15001" s="35" t="s">
        <v>8</v>
      </c>
      <c r="U15001" s="35" t="s">
        <v>58</v>
      </c>
    </row>
    <row r="15002" spans="1:21" ht="15.65" customHeight="1" x14ac:dyDescent="0.35">
      <c r="A15002" s="35" t="s">
        <v>4328</v>
      </c>
      <c r="B15002" s="36">
        <v>43848</v>
      </c>
      <c r="D15002" s="35" t="s">
        <v>118</v>
      </c>
      <c r="E15002" s="68">
        <v>12</v>
      </c>
      <c r="F15002" s="57" t="s">
        <v>4316</v>
      </c>
      <c r="G15002" s="35" t="s">
        <v>7660</v>
      </c>
      <c r="H15002" s="88">
        <v>126</v>
      </c>
      <c r="I15002" s="43" t="str">
        <f>IFERROR(VLOOKUP(H15002,#REF!,2,FALSE),"")</f>
        <v/>
      </c>
      <c r="J15002" s="70">
        <v>0</v>
      </c>
      <c r="K15002" s="41" t="s">
        <v>114</v>
      </c>
      <c r="L15002" s="68">
        <v>12</v>
      </c>
      <c r="M15002" s="57" t="s">
        <v>4202</v>
      </c>
      <c r="N15002" s="57" t="s">
        <v>4202</v>
      </c>
      <c r="O15002" s="35" t="s">
        <v>7661</v>
      </c>
      <c r="P15002" s="88">
        <v>148</v>
      </c>
      <c r="Q15002" s="56" t="str">
        <f>IFERROR(VLOOKUP(P15002,#REF!,2,FALSE),"")</f>
        <v/>
      </c>
      <c r="R15002" s="70">
        <v>1</v>
      </c>
      <c r="S15002" s="41" t="s">
        <v>63</v>
      </c>
      <c r="T15002" s="35" t="s">
        <v>8</v>
      </c>
      <c r="U15002" s="35" t="s">
        <v>58</v>
      </c>
    </row>
    <row r="15003" spans="1:21" ht="15.65" customHeight="1" x14ac:dyDescent="0.35">
      <c r="A15003" s="35" t="s">
        <v>4328</v>
      </c>
      <c r="B15003" s="36">
        <v>43848</v>
      </c>
      <c r="D15003" s="35" t="s">
        <v>118</v>
      </c>
      <c r="E15003" s="68">
        <v>13</v>
      </c>
      <c r="F15003" s="57" t="s">
        <v>3933</v>
      </c>
      <c r="G15003" s="35" t="s">
        <v>7661</v>
      </c>
      <c r="H15003" s="88">
        <v>123</v>
      </c>
      <c r="I15003" s="43" t="str">
        <f>IFERROR(VLOOKUP(H15003,#REF!,2,FALSE),"")</f>
        <v/>
      </c>
      <c r="J15003" s="70">
        <v>0</v>
      </c>
      <c r="K15003" s="41" t="s">
        <v>114</v>
      </c>
      <c r="L15003" s="68">
        <v>13</v>
      </c>
      <c r="M15003" s="57" t="s">
        <v>4190</v>
      </c>
      <c r="N15003" s="57" t="s">
        <v>4190</v>
      </c>
      <c r="O15003" s="35" t="s">
        <v>7660</v>
      </c>
      <c r="P15003" s="88">
        <v>148</v>
      </c>
      <c r="Q15003" s="56" t="str">
        <f>IFERROR(VLOOKUP(P15003,#REF!,2,FALSE),"")</f>
        <v/>
      </c>
      <c r="R15003" s="70">
        <v>1</v>
      </c>
      <c r="S15003" s="41" t="s">
        <v>63</v>
      </c>
      <c r="T15003" s="35" t="s">
        <v>8</v>
      </c>
      <c r="U15003" s="35" t="s">
        <v>58</v>
      </c>
    </row>
    <row r="15004" spans="1:21" ht="15.65" customHeight="1" x14ac:dyDescent="0.35">
      <c r="A15004" s="35" t="s">
        <v>4328</v>
      </c>
      <c r="B15004" s="36">
        <v>43848</v>
      </c>
      <c r="D15004" s="35" t="s">
        <v>118</v>
      </c>
      <c r="E15004" s="68">
        <v>14</v>
      </c>
      <c r="F15004" s="57" t="s">
        <v>3521</v>
      </c>
      <c r="G15004" s="35" t="s">
        <v>7660</v>
      </c>
      <c r="H15004" s="88">
        <v>122</v>
      </c>
      <c r="I15004" s="43" t="str">
        <f>IFERROR(VLOOKUP(H15004,#REF!,2,FALSE),"")</f>
        <v/>
      </c>
      <c r="J15004" s="70">
        <v>0</v>
      </c>
      <c r="K15004" s="41" t="s">
        <v>114</v>
      </c>
      <c r="L15004" s="68">
        <v>14</v>
      </c>
      <c r="M15004" s="57" t="s">
        <v>3740</v>
      </c>
      <c r="N15004" s="57" t="s">
        <v>3740</v>
      </c>
      <c r="O15004" s="35" t="s">
        <v>7661</v>
      </c>
      <c r="P15004" s="88">
        <v>145</v>
      </c>
      <c r="Q15004" s="56" t="str">
        <f>IFERROR(VLOOKUP(P15004,#REF!,2,FALSE),"")</f>
        <v/>
      </c>
      <c r="R15004" s="70">
        <v>1</v>
      </c>
      <c r="S15004" s="41" t="s">
        <v>63</v>
      </c>
      <c r="T15004" s="35" t="s">
        <v>8</v>
      </c>
      <c r="U15004" s="35" t="s">
        <v>58</v>
      </c>
    </row>
    <row r="15005" spans="1:21" ht="15.65" customHeight="1" x14ac:dyDescent="0.35">
      <c r="A15005" s="35" t="s">
        <v>4328</v>
      </c>
      <c r="B15005" s="36">
        <v>43848</v>
      </c>
      <c r="D15005" s="35" t="s">
        <v>118</v>
      </c>
      <c r="E15005" s="68">
        <v>15</v>
      </c>
      <c r="F15005" s="57" t="s">
        <v>3415</v>
      </c>
      <c r="G15005" s="35" t="s">
        <v>7661</v>
      </c>
      <c r="H15005" s="88">
        <v>120</v>
      </c>
      <c r="I15005" s="43" t="str">
        <f>IFERROR(VLOOKUP(H15005,#REF!,2,FALSE),"")</f>
        <v/>
      </c>
      <c r="J15005" s="70">
        <v>0</v>
      </c>
      <c r="K15005" s="41" t="s">
        <v>114</v>
      </c>
      <c r="L15005" s="68">
        <v>15</v>
      </c>
      <c r="M15005" s="57" t="s">
        <v>3875</v>
      </c>
      <c r="N15005" s="57" t="s">
        <v>3875</v>
      </c>
      <c r="O15005" s="35" t="s">
        <v>7660</v>
      </c>
      <c r="P15005" s="88">
        <v>145</v>
      </c>
      <c r="Q15005" s="56" t="str">
        <f>IFERROR(VLOOKUP(P15005,#REF!,2,FALSE),"")</f>
        <v/>
      </c>
      <c r="R15005" s="70">
        <v>1</v>
      </c>
      <c r="S15005" s="41" t="s">
        <v>63</v>
      </c>
      <c r="T15005" s="35" t="s">
        <v>8</v>
      </c>
      <c r="U15005" s="35" t="s">
        <v>58</v>
      </c>
    </row>
    <row r="15006" spans="1:21" ht="15.65" customHeight="1" x14ac:dyDescent="0.35">
      <c r="A15006" s="35" t="s">
        <v>4328</v>
      </c>
      <c r="B15006" s="36">
        <v>43848</v>
      </c>
      <c r="D15006" s="35" t="s">
        <v>118</v>
      </c>
      <c r="E15006" s="68">
        <v>16</v>
      </c>
      <c r="F15006" s="57" t="s">
        <v>4317</v>
      </c>
      <c r="G15006" s="35" t="s">
        <v>7660</v>
      </c>
      <c r="H15006" s="88" t="s">
        <v>593</v>
      </c>
      <c r="I15006" s="43" t="str">
        <f>IFERROR(VLOOKUP(H15006,#REF!,2,FALSE),"")</f>
        <v/>
      </c>
      <c r="J15006" s="70">
        <v>0</v>
      </c>
      <c r="K15006" s="41" t="s">
        <v>114</v>
      </c>
      <c r="L15006" s="68">
        <v>16</v>
      </c>
      <c r="M15006" s="57" t="s">
        <v>3706</v>
      </c>
      <c r="N15006" s="57" t="s">
        <v>3706</v>
      </c>
      <c r="O15006" s="35" t="s">
        <v>7661</v>
      </c>
      <c r="P15006" s="88">
        <v>139</v>
      </c>
      <c r="Q15006" s="56" t="str">
        <f>IFERROR(VLOOKUP(P15006,#REF!,2,FALSE),"")</f>
        <v/>
      </c>
      <c r="R15006" s="70">
        <v>1</v>
      </c>
      <c r="S15006" s="41" t="s">
        <v>63</v>
      </c>
      <c r="T15006" s="35" t="s">
        <v>8</v>
      </c>
      <c r="U15006" s="35" t="s">
        <v>58</v>
      </c>
    </row>
    <row r="15007" spans="1:21" ht="15.65" customHeight="1" x14ac:dyDescent="0.35">
      <c r="A15007" s="35" t="s">
        <v>4328</v>
      </c>
      <c r="B15007" s="36">
        <v>43876</v>
      </c>
      <c r="D15007" s="35" t="s">
        <v>78</v>
      </c>
      <c r="E15007" s="68">
        <v>1</v>
      </c>
      <c r="F15007" s="83" t="s">
        <v>3508</v>
      </c>
      <c r="G15007" s="35" t="s">
        <v>7661</v>
      </c>
      <c r="H15007" s="88">
        <v>139</v>
      </c>
      <c r="I15007" s="43" t="str">
        <f>IFERROR(VLOOKUP(H15007,#REF!,2,FALSE),"")</f>
        <v/>
      </c>
      <c r="J15007" s="70">
        <v>1</v>
      </c>
      <c r="K15007" s="41" t="s">
        <v>3329</v>
      </c>
      <c r="L15007" s="68">
        <v>1</v>
      </c>
      <c r="M15007" s="57" t="s">
        <v>4311</v>
      </c>
      <c r="N15007" s="57" t="s">
        <v>4311</v>
      </c>
      <c r="O15007" s="35" t="s">
        <v>7660</v>
      </c>
      <c r="P15007" s="88">
        <v>131</v>
      </c>
      <c r="Q15007" s="56" t="str">
        <f>IFERROR(VLOOKUP(P15007,#REF!,2,FALSE),"")</f>
        <v/>
      </c>
      <c r="R15007" s="70">
        <v>0</v>
      </c>
      <c r="S15007" s="41" t="s">
        <v>63</v>
      </c>
      <c r="T15007" s="35" t="s">
        <v>8</v>
      </c>
      <c r="U15007" s="35" t="s">
        <v>77</v>
      </c>
    </row>
    <row r="15008" spans="1:21" ht="15.65" customHeight="1" x14ac:dyDescent="0.35">
      <c r="A15008" s="35" t="s">
        <v>4328</v>
      </c>
      <c r="B15008" s="36">
        <v>43876</v>
      </c>
      <c r="D15008" s="35" t="s">
        <v>78</v>
      </c>
      <c r="E15008" s="68">
        <v>2</v>
      </c>
      <c r="F15008" s="83" t="s">
        <v>3414</v>
      </c>
      <c r="G15008" s="35" t="s">
        <v>7660</v>
      </c>
      <c r="H15008" s="88">
        <v>132</v>
      </c>
      <c r="I15008" s="43" t="str">
        <f>IFERROR(VLOOKUP(H15008,#REF!,2,FALSE),"")</f>
        <v/>
      </c>
      <c r="J15008" s="70">
        <v>0.5</v>
      </c>
      <c r="K15008" s="41" t="s">
        <v>3329</v>
      </c>
      <c r="L15008" s="68">
        <v>2</v>
      </c>
      <c r="M15008" s="57" t="s">
        <v>4190</v>
      </c>
      <c r="N15008" s="57" t="s">
        <v>4190</v>
      </c>
      <c r="O15008" s="35" t="s">
        <v>7661</v>
      </c>
      <c r="P15008" s="88">
        <v>148</v>
      </c>
      <c r="Q15008" s="56" t="str">
        <f>IFERROR(VLOOKUP(P15008,#REF!,2,FALSE),"")</f>
        <v/>
      </c>
      <c r="R15008" s="70">
        <v>0.5</v>
      </c>
      <c r="S15008" s="41" t="s">
        <v>63</v>
      </c>
      <c r="T15008" s="35" t="s">
        <v>8</v>
      </c>
      <c r="U15008" s="35" t="s">
        <v>77</v>
      </c>
    </row>
    <row r="15009" spans="1:21" ht="15.65" customHeight="1" x14ac:dyDescent="0.35">
      <c r="A15009" s="35" t="s">
        <v>4328</v>
      </c>
      <c r="B15009" s="36">
        <v>43876</v>
      </c>
      <c r="D15009" s="35" t="s">
        <v>78</v>
      </c>
      <c r="E15009" s="68">
        <v>3</v>
      </c>
      <c r="F15009" s="83" t="s">
        <v>3686</v>
      </c>
      <c r="G15009" s="35" t="s">
        <v>7661</v>
      </c>
      <c r="H15009" s="88">
        <v>140</v>
      </c>
      <c r="I15009" s="43" t="str">
        <f>IFERROR(VLOOKUP(H15009,#REF!,2,FALSE),"")</f>
        <v/>
      </c>
      <c r="J15009" s="70">
        <v>1</v>
      </c>
      <c r="K15009" s="41" t="s">
        <v>3329</v>
      </c>
      <c r="L15009" s="68">
        <v>3</v>
      </c>
      <c r="M15009" s="57" t="s">
        <v>4202</v>
      </c>
      <c r="N15009" s="57" t="s">
        <v>4202</v>
      </c>
      <c r="O15009" s="35" t="s">
        <v>7660</v>
      </c>
      <c r="P15009" s="88">
        <v>148</v>
      </c>
      <c r="Q15009" s="56" t="str">
        <f>IFERROR(VLOOKUP(P15009,#REF!,2,FALSE),"")</f>
        <v/>
      </c>
      <c r="R15009" s="70">
        <v>0</v>
      </c>
      <c r="S15009" s="41" t="s">
        <v>63</v>
      </c>
      <c r="T15009" s="35" t="s">
        <v>8</v>
      </c>
      <c r="U15009" s="35" t="s">
        <v>77</v>
      </c>
    </row>
    <row r="15010" spans="1:21" ht="15.65" customHeight="1" x14ac:dyDescent="0.35">
      <c r="A15010" s="35" t="s">
        <v>4328</v>
      </c>
      <c r="B15010" s="36">
        <v>43876</v>
      </c>
      <c r="D15010" s="35" t="s">
        <v>78</v>
      </c>
      <c r="E15010" s="68">
        <v>4</v>
      </c>
      <c r="F15010" s="83" t="s">
        <v>3399</v>
      </c>
      <c r="G15010" s="35" t="s">
        <v>7660</v>
      </c>
      <c r="H15010" s="88">
        <v>144</v>
      </c>
      <c r="I15010" s="43" t="str">
        <f>IFERROR(VLOOKUP(H15010,#REF!,2,FALSE),"")</f>
        <v/>
      </c>
      <c r="J15010" s="70">
        <v>1</v>
      </c>
      <c r="K15010" s="41" t="s">
        <v>3329</v>
      </c>
      <c r="L15010" s="68">
        <v>4</v>
      </c>
      <c r="M15010" s="57" t="s">
        <v>4201</v>
      </c>
      <c r="N15010" s="57" t="s">
        <v>4201</v>
      </c>
      <c r="O15010" s="35" t="s">
        <v>7661</v>
      </c>
      <c r="P15010" s="88">
        <v>135</v>
      </c>
      <c r="Q15010" s="56" t="str">
        <f>IFERROR(VLOOKUP(P15010,#REF!,2,FALSE),"")</f>
        <v/>
      </c>
      <c r="R15010" s="70">
        <v>0</v>
      </c>
      <c r="S15010" s="41" t="s">
        <v>63</v>
      </c>
      <c r="T15010" s="35" t="s">
        <v>8</v>
      </c>
      <c r="U15010" s="35" t="s">
        <v>77</v>
      </c>
    </row>
    <row r="15011" spans="1:21" ht="15.65" customHeight="1" x14ac:dyDescent="0.35">
      <c r="A15011" s="35" t="s">
        <v>4328</v>
      </c>
      <c r="B15011" s="36">
        <v>43876</v>
      </c>
      <c r="D15011" s="35" t="s">
        <v>78</v>
      </c>
      <c r="E15011" s="68">
        <v>5</v>
      </c>
      <c r="F15011" s="83" t="s">
        <v>4293</v>
      </c>
      <c r="G15011" s="35" t="s">
        <v>7661</v>
      </c>
      <c r="H15011" s="88">
        <v>134</v>
      </c>
      <c r="I15011" s="43" t="str">
        <f>IFERROR(VLOOKUP(H15011,#REF!,2,FALSE),"")</f>
        <v/>
      </c>
      <c r="J15011" s="70">
        <v>1</v>
      </c>
      <c r="K15011" s="41" t="s">
        <v>3329</v>
      </c>
      <c r="L15011" s="68">
        <v>5</v>
      </c>
      <c r="M15011" s="57" t="s">
        <v>3743</v>
      </c>
      <c r="N15011" s="57" t="s">
        <v>3743</v>
      </c>
      <c r="O15011" s="35" t="s">
        <v>7660</v>
      </c>
      <c r="P15011" s="88">
        <v>135</v>
      </c>
      <c r="Q15011" s="56" t="str">
        <f>IFERROR(VLOOKUP(P15011,#REF!,2,FALSE),"")</f>
        <v/>
      </c>
      <c r="R15011" s="70">
        <v>0</v>
      </c>
      <c r="S15011" s="41" t="s">
        <v>63</v>
      </c>
      <c r="T15011" s="35" t="s">
        <v>8</v>
      </c>
      <c r="U15011" s="35" t="s">
        <v>77</v>
      </c>
    </row>
    <row r="15012" spans="1:21" ht="15.65" customHeight="1" x14ac:dyDescent="0.35">
      <c r="A15012" s="35" t="s">
        <v>4328</v>
      </c>
      <c r="B15012" s="36">
        <v>43876</v>
      </c>
      <c r="D15012" s="35" t="s">
        <v>78</v>
      </c>
      <c r="E15012" s="68">
        <v>6</v>
      </c>
      <c r="F15012" s="83" t="s">
        <v>3998</v>
      </c>
      <c r="G15012" s="35" t="s">
        <v>7660</v>
      </c>
      <c r="H15012" s="88">
        <v>137</v>
      </c>
      <c r="I15012" s="43" t="str">
        <f>IFERROR(VLOOKUP(H15012,#REF!,2,FALSE),"")</f>
        <v/>
      </c>
      <c r="J15012" s="70">
        <v>1</v>
      </c>
      <c r="K15012" s="41" t="s">
        <v>3329</v>
      </c>
      <c r="L15012" s="68">
        <v>6</v>
      </c>
      <c r="M15012" s="57" t="s">
        <v>4321</v>
      </c>
      <c r="N15012" s="57" t="s">
        <v>4321</v>
      </c>
      <c r="O15012" s="35" t="s">
        <v>7661</v>
      </c>
      <c r="P15012" s="88">
        <v>131</v>
      </c>
      <c r="Q15012" s="56" t="str">
        <f>IFERROR(VLOOKUP(P15012,#REF!,2,FALSE),"")</f>
        <v/>
      </c>
      <c r="R15012" s="70">
        <v>0</v>
      </c>
      <c r="S15012" s="41" t="s">
        <v>63</v>
      </c>
      <c r="T15012" s="35" t="s">
        <v>8</v>
      </c>
      <c r="U15012" s="35" t="s">
        <v>77</v>
      </c>
    </row>
    <row r="15013" spans="1:21" ht="15.65" customHeight="1" x14ac:dyDescent="0.35">
      <c r="A15013" s="35" t="s">
        <v>4328</v>
      </c>
      <c r="B15013" s="36">
        <v>43876</v>
      </c>
      <c r="D15013" s="35" t="s">
        <v>78</v>
      </c>
      <c r="E15013" s="68">
        <v>7</v>
      </c>
      <c r="F15013" s="83" t="s">
        <v>3691</v>
      </c>
      <c r="G15013" s="35" t="s">
        <v>7661</v>
      </c>
      <c r="H15013" s="88">
        <v>139</v>
      </c>
      <c r="I15013" s="43" t="str">
        <f>IFERROR(VLOOKUP(H15013,#REF!,2,FALSE),"")</f>
        <v/>
      </c>
      <c r="J15013" s="70">
        <v>1</v>
      </c>
      <c r="K15013" s="41" t="s">
        <v>3329</v>
      </c>
      <c r="L15013" s="68">
        <v>7</v>
      </c>
      <c r="M15013" s="57" t="s">
        <v>4312</v>
      </c>
      <c r="N15013" s="57" t="s">
        <v>4312</v>
      </c>
      <c r="O15013" s="35" t="s">
        <v>7660</v>
      </c>
      <c r="P15013" s="88">
        <v>127</v>
      </c>
      <c r="Q15013" s="56" t="str">
        <f>IFERROR(VLOOKUP(P15013,#REF!,2,FALSE),"")</f>
        <v/>
      </c>
      <c r="R15013" s="70">
        <v>0</v>
      </c>
      <c r="S15013" s="41" t="s">
        <v>63</v>
      </c>
      <c r="T15013" s="35" t="s">
        <v>8</v>
      </c>
      <c r="U15013" s="35" t="s">
        <v>77</v>
      </c>
    </row>
    <row r="15014" spans="1:21" ht="15.65" customHeight="1" x14ac:dyDescent="0.35">
      <c r="A15014" s="35" t="s">
        <v>4328</v>
      </c>
      <c r="B15014" s="36">
        <v>43876</v>
      </c>
      <c r="D15014" s="35" t="s">
        <v>78</v>
      </c>
      <c r="E15014" s="68">
        <v>8</v>
      </c>
      <c r="F15014" s="83" t="s">
        <v>4263</v>
      </c>
      <c r="G15014" s="35" t="s">
        <v>7660</v>
      </c>
      <c r="H15014" s="88">
        <v>140</v>
      </c>
      <c r="I15014" s="43" t="str">
        <f>IFERROR(VLOOKUP(H15014,#REF!,2,FALSE),"")</f>
        <v/>
      </c>
      <c r="J15014" s="70">
        <v>1</v>
      </c>
      <c r="K15014" s="41" t="s">
        <v>3329</v>
      </c>
      <c r="L15014" s="68">
        <v>8</v>
      </c>
      <c r="M15014" s="57" t="s">
        <v>3706</v>
      </c>
      <c r="N15014" s="57" t="s">
        <v>3706</v>
      </c>
      <c r="O15014" s="35" t="s">
        <v>7661</v>
      </c>
      <c r="P15014" s="88">
        <v>139</v>
      </c>
      <c r="Q15014" s="56" t="str">
        <f>IFERROR(VLOOKUP(P15014,#REF!,2,FALSE),"")</f>
        <v/>
      </c>
      <c r="R15014" s="70">
        <v>0</v>
      </c>
      <c r="S15014" s="41" t="s">
        <v>63</v>
      </c>
      <c r="T15014" s="35" t="s">
        <v>8</v>
      </c>
      <c r="U15014" s="35" t="s">
        <v>77</v>
      </c>
    </row>
    <row r="15015" spans="1:21" ht="15.65" customHeight="1" x14ac:dyDescent="0.35">
      <c r="A15015" s="35" t="s">
        <v>4328</v>
      </c>
      <c r="B15015" s="36">
        <v>43876</v>
      </c>
      <c r="D15015" s="35" t="s">
        <v>78</v>
      </c>
      <c r="E15015" s="68">
        <v>9</v>
      </c>
      <c r="F15015" s="83" t="s">
        <v>3404</v>
      </c>
      <c r="G15015" s="35" t="s">
        <v>7661</v>
      </c>
      <c r="H15015" s="88">
        <v>135</v>
      </c>
      <c r="I15015" s="43" t="str">
        <f>IFERROR(VLOOKUP(H15015,#REF!,2,FALSE),"")</f>
        <v/>
      </c>
      <c r="J15015" s="70">
        <v>0</v>
      </c>
      <c r="K15015" s="41" t="s">
        <v>3329</v>
      </c>
      <c r="L15015" s="68">
        <v>9</v>
      </c>
      <c r="M15015" s="57" t="s">
        <v>4204</v>
      </c>
      <c r="N15015" s="57" t="s">
        <v>4204</v>
      </c>
      <c r="O15015" s="35" t="s">
        <v>7660</v>
      </c>
      <c r="P15015" s="88">
        <v>132</v>
      </c>
      <c r="Q15015" s="56" t="str">
        <f>IFERROR(VLOOKUP(P15015,#REF!,2,FALSE),"")</f>
        <v/>
      </c>
      <c r="R15015" s="70">
        <v>1</v>
      </c>
      <c r="S15015" s="41" t="s">
        <v>63</v>
      </c>
      <c r="T15015" s="35" t="s">
        <v>8</v>
      </c>
      <c r="U15015" s="35" t="s">
        <v>77</v>
      </c>
    </row>
    <row r="15016" spans="1:21" ht="15.65" customHeight="1" x14ac:dyDescent="0.35">
      <c r="A15016" s="35" t="s">
        <v>4328</v>
      </c>
      <c r="B15016" s="36">
        <v>43876</v>
      </c>
      <c r="D15016" s="35" t="s">
        <v>78</v>
      </c>
      <c r="E15016" s="68">
        <v>10</v>
      </c>
      <c r="F15016" s="83" t="s">
        <v>3552</v>
      </c>
      <c r="G15016" s="35" t="s">
        <v>7660</v>
      </c>
      <c r="H15016" s="88">
        <v>126</v>
      </c>
      <c r="I15016" s="43" t="str">
        <f>IFERROR(VLOOKUP(H15016,#REF!,2,FALSE),"")</f>
        <v/>
      </c>
      <c r="J15016" s="70">
        <v>1</v>
      </c>
      <c r="K15016" s="41" t="s">
        <v>3329</v>
      </c>
      <c r="L15016" s="68">
        <v>10</v>
      </c>
      <c r="M15016" s="57" t="s">
        <v>4010</v>
      </c>
      <c r="N15016" s="57" t="s">
        <v>4010</v>
      </c>
      <c r="O15016" s="35" t="s">
        <v>7661</v>
      </c>
      <c r="P15016" s="88">
        <v>120</v>
      </c>
      <c r="Q15016" s="56" t="str">
        <f>IFERROR(VLOOKUP(P15016,#REF!,2,FALSE),"")</f>
        <v/>
      </c>
      <c r="R15016" s="70">
        <v>0</v>
      </c>
      <c r="S15016" s="41" t="s">
        <v>63</v>
      </c>
      <c r="T15016" s="35" t="s">
        <v>8</v>
      </c>
      <c r="U15016" s="35" t="s">
        <v>77</v>
      </c>
    </row>
    <row r="15017" spans="1:21" ht="15.65" customHeight="1" x14ac:dyDescent="0.35">
      <c r="A15017" s="35" t="s">
        <v>4328</v>
      </c>
      <c r="B15017" s="36">
        <v>43876</v>
      </c>
      <c r="D15017" s="35" t="s">
        <v>78</v>
      </c>
      <c r="E15017" s="68">
        <v>11</v>
      </c>
      <c r="F15017" s="83" t="s">
        <v>4307</v>
      </c>
      <c r="G15017" s="35" t="s">
        <v>7661</v>
      </c>
      <c r="H15017" s="88">
        <v>122</v>
      </c>
      <c r="I15017" s="43" t="str">
        <f>IFERROR(VLOOKUP(H15017,#REF!,2,FALSE),"")</f>
        <v/>
      </c>
      <c r="J15017" s="70">
        <v>0.5</v>
      </c>
      <c r="K15017" s="41" t="s">
        <v>3329</v>
      </c>
      <c r="L15017" s="68">
        <v>11</v>
      </c>
      <c r="M15017" s="57" t="s">
        <v>3931</v>
      </c>
      <c r="N15017" s="57" t="s">
        <v>3931</v>
      </c>
      <c r="O15017" s="35" t="s">
        <v>7660</v>
      </c>
      <c r="P15017" s="88">
        <v>121</v>
      </c>
      <c r="Q15017" s="56" t="str">
        <f>IFERROR(VLOOKUP(P15017,#REF!,2,FALSE),"")</f>
        <v/>
      </c>
      <c r="R15017" s="70">
        <v>0.5</v>
      </c>
      <c r="S15017" s="41" t="s">
        <v>63</v>
      </c>
      <c r="T15017" s="35" t="s">
        <v>8</v>
      </c>
      <c r="U15017" s="35" t="s">
        <v>77</v>
      </c>
    </row>
    <row r="15018" spans="1:21" ht="15.65" customHeight="1" x14ac:dyDescent="0.35">
      <c r="A15018" s="35" t="s">
        <v>4328</v>
      </c>
      <c r="B15018" s="36">
        <v>43876</v>
      </c>
      <c r="D15018" s="35" t="s">
        <v>78</v>
      </c>
      <c r="E15018" s="68">
        <v>12</v>
      </c>
      <c r="F15018" s="83" t="s">
        <v>3514</v>
      </c>
      <c r="G15018" s="35" t="s">
        <v>7660</v>
      </c>
      <c r="H15018" s="88">
        <v>124</v>
      </c>
      <c r="I15018" s="43" t="str">
        <f>IFERROR(VLOOKUP(H15018,#REF!,2,FALSE),"")</f>
        <v/>
      </c>
      <c r="J15018" s="70">
        <v>1</v>
      </c>
      <c r="K15018" s="41" t="s">
        <v>3329</v>
      </c>
      <c r="L15018" s="68">
        <v>12</v>
      </c>
      <c r="M15018" s="57" t="s">
        <v>3688</v>
      </c>
      <c r="N15018" s="57" t="s">
        <v>3688</v>
      </c>
      <c r="O15018" s="35" t="s">
        <v>7661</v>
      </c>
      <c r="P15018" s="88">
        <v>109</v>
      </c>
      <c r="Q15018" s="56" t="str">
        <f>IFERROR(VLOOKUP(P15018,#REF!,2,FALSE),"")</f>
        <v/>
      </c>
      <c r="R15018" s="70">
        <v>0</v>
      </c>
      <c r="S15018" s="41" t="s">
        <v>63</v>
      </c>
      <c r="T15018" s="35" t="s">
        <v>8</v>
      </c>
      <c r="U15018" s="35" t="s">
        <v>77</v>
      </c>
    </row>
    <row r="15019" spans="1:21" ht="15.65" customHeight="1" x14ac:dyDescent="0.35">
      <c r="A15019" s="35" t="s">
        <v>4328</v>
      </c>
      <c r="B15019" s="36">
        <v>43876</v>
      </c>
      <c r="D15019" s="35" t="s">
        <v>78</v>
      </c>
      <c r="E15019" s="68">
        <v>13</v>
      </c>
      <c r="F15019" s="83" t="s">
        <v>3689</v>
      </c>
      <c r="G15019" s="35" t="s">
        <v>7661</v>
      </c>
      <c r="H15019" s="88">
        <v>127</v>
      </c>
      <c r="I15019" s="43" t="str">
        <f>IFERROR(VLOOKUP(H15019,#REF!,2,FALSE),"")</f>
        <v/>
      </c>
      <c r="J15019" s="70">
        <v>0.5</v>
      </c>
      <c r="K15019" s="41" t="s">
        <v>3329</v>
      </c>
      <c r="L15019" s="68">
        <v>13</v>
      </c>
      <c r="M15019" s="57" t="s">
        <v>3651</v>
      </c>
      <c r="N15019" s="57" t="s">
        <v>3651</v>
      </c>
      <c r="O15019" s="35" t="s">
        <v>7660</v>
      </c>
      <c r="P15019" s="88">
        <v>114</v>
      </c>
      <c r="Q15019" s="56" t="str">
        <f>IFERROR(VLOOKUP(P15019,#REF!,2,FALSE),"")</f>
        <v/>
      </c>
      <c r="R15019" s="70">
        <v>0.5</v>
      </c>
      <c r="S15019" s="41" t="s">
        <v>63</v>
      </c>
      <c r="T15019" s="35" t="s">
        <v>8</v>
      </c>
      <c r="U15019" s="35" t="s">
        <v>77</v>
      </c>
    </row>
    <row r="15020" spans="1:21" ht="15.65" customHeight="1" x14ac:dyDescent="0.35">
      <c r="A15020" s="35" t="s">
        <v>4328</v>
      </c>
      <c r="B15020" s="36">
        <v>43876</v>
      </c>
      <c r="D15020" s="35" t="s">
        <v>78</v>
      </c>
      <c r="E15020" s="68">
        <v>14</v>
      </c>
      <c r="F15020" s="83" t="s">
        <v>3877</v>
      </c>
      <c r="G15020" s="35" t="s">
        <v>7660</v>
      </c>
      <c r="H15020" s="88">
        <v>131</v>
      </c>
      <c r="I15020" s="43" t="str">
        <f>IFERROR(VLOOKUP(H15020,#REF!,2,FALSE),"")</f>
        <v/>
      </c>
      <c r="J15020" s="70">
        <v>0</v>
      </c>
      <c r="K15020" s="41" t="s">
        <v>3329</v>
      </c>
      <c r="L15020" s="68">
        <v>14</v>
      </c>
      <c r="M15020" s="57" t="s">
        <v>2359</v>
      </c>
      <c r="N15020" s="57" t="s">
        <v>2359</v>
      </c>
      <c r="O15020" s="35" t="s">
        <v>7661</v>
      </c>
      <c r="P15020" s="88">
        <v>117</v>
      </c>
      <c r="Q15020" s="56" t="str">
        <f>IFERROR(VLOOKUP(P15020,#REF!,2,FALSE),"")</f>
        <v/>
      </c>
      <c r="R15020" s="70">
        <v>1</v>
      </c>
      <c r="S15020" s="41" t="s">
        <v>63</v>
      </c>
      <c r="T15020" s="35" t="s">
        <v>8</v>
      </c>
      <c r="U15020" s="35" t="s">
        <v>77</v>
      </c>
    </row>
    <row r="15021" spans="1:21" ht="15.65" customHeight="1" x14ac:dyDescent="0.35">
      <c r="A15021" s="35" t="s">
        <v>4328</v>
      </c>
      <c r="B15021" s="36">
        <v>43876</v>
      </c>
      <c r="D15021" s="35" t="s">
        <v>78</v>
      </c>
      <c r="E15021" s="68">
        <v>15</v>
      </c>
      <c r="F15021" s="83" t="s">
        <v>3405</v>
      </c>
      <c r="G15021" s="35" t="s">
        <v>7661</v>
      </c>
      <c r="H15021" s="88">
        <v>131</v>
      </c>
      <c r="I15021" s="43" t="str">
        <f>IFERROR(VLOOKUP(H15021,#REF!,2,FALSE),"")</f>
        <v/>
      </c>
      <c r="J15021" s="70">
        <v>0.5</v>
      </c>
      <c r="K15021" s="41" t="s">
        <v>3329</v>
      </c>
      <c r="L15021" s="68">
        <v>15</v>
      </c>
      <c r="M15021" s="57" t="s">
        <v>4327</v>
      </c>
      <c r="N15021" s="57" t="s">
        <v>4327</v>
      </c>
      <c r="O15021" s="35" t="s">
        <v>7660</v>
      </c>
      <c r="P15021" s="88" t="s">
        <v>593</v>
      </c>
      <c r="Q15021" s="56" t="str">
        <f>IFERROR(VLOOKUP(P15021,#REF!,2,FALSE),"")</f>
        <v/>
      </c>
      <c r="R15021" s="70">
        <v>0.5</v>
      </c>
      <c r="S15021" s="41" t="s">
        <v>63</v>
      </c>
      <c r="T15021" s="35" t="s">
        <v>8</v>
      </c>
      <c r="U15021" s="35" t="s">
        <v>77</v>
      </c>
    </row>
    <row r="15022" spans="1:21" ht="15.65" customHeight="1" x14ac:dyDescent="0.35">
      <c r="A15022" s="35" t="s">
        <v>4328</v>
      </c>
      <c r="B15022" s="36">
        <v>43876</v>
      </c>
      <c r="D15022" s="35" t="s">
        <v>78</v>
      </c>
      <c r="E15022" s="68">
        <v>16</v>
      </c>
      <c r="F15022" s="83" t="s">
        <v>3415</v>
      </c>
      <c r="G15022" s="35" t="s">
        <v>7660</v>
      </c>
      <c r="H15022" s="88">
        <v>120</v>
      </c>
      <c r="I15022" s="43" t="str">
        <f>IFERROR(VLOOKUP(H15022,#REF!,2,FALSE),"")</f>
        <v/>
      </c>
      <c r="J15022" s="70">
        <v>0</v>
      </c>
      <c r="K15022" s="41" t="s">
        <v>3329</v>
      </c>
      <c r="L15022" s="68">
        <v>16</v>
      </c>
      <c r="M15022" s="57" t="s">
        <v>2695</v>
      </c>
      <c r="N15022" s="57" t="s">
        <v>2695</v>
      </c>
      <c r="O15022" s="35" t="s">
        <v>7661</v>
      </c>
      <c r="P15022" s="88">
        <v>104</v>
      </c>
      <c r="Q15022" s="56" t="str">
        <f>IFERROR(VLOOKUP(P15022,#REF!,2,FALSE),"")</f>
        <v/>
      </c>
      <c r="R15022" s="70">
        <v>1</v>
      </c>
      <c r="S15022" s="41" t="s">
        <v>63</v>
      </c>
      <c r="T15022" s="35" t="s">
        <v>8</v>
      </c>
      <c r="U15022" s="35" t="s">
        <v>77</v>
      </c>
    </row>
    <row r="15023" spans="1:21" ht="15.65" customHeight="1" x14ac:dyDescent="0.35">
      <c r="A15023" s="35" t="s">
        <v>4328</v>
      </c>
      <c r="B15023" s="36">
        <v>43876</v>
      </c>
      <c r="D15023" s="35" t="s">
        <v>78</v>
      </c>
      <c r="E15023" s="68">
        <v>17</v>
      </c>
      <c r="F15023" s="66" t="s">
        <v>3933</v>
      </c>
      <c r="G15023" s="35" t="s">
        <v>7661</v>
      </c>
      <c r="H15023" s="88">
        <v>123</v>
      </c>
      <c r="I15023" s="43" t="str">
        <f>IFERROR(VLOOKUP(H15023,#REF!,2,FALSE),"")</f>
        <v/>
      </c>
      <c r="J15023" s="88">
        <v>0.5</v>
      </c>
      <c r="K15023" s="41" t="s">
        <v>3329</v>
      </c>
      <c r="L15023" s="68">
        <v>17</v>
      </c>
      <c r="M15023" s="66" t="s">
        <v>2521</v>
      </c>
      <c r="N15023" s="66" t="s">
        <v>2521</v>
      </c>
      <c r="O15023" s="35" t="s">
        <v>7660</v>
      </c>
      <c r="P15023" s="88">
        <v>104</v>
      </c>
      <c r="Q15023" s="56" t="str">
        <f>IFERROR(VLOOKUP(P15023,#REF!,2,FALSE),"")</f>
        <v/>
      </c>
      <c r="R15023" s="88">
        <v>0.5</v>
      </c>
      <c r="S15023" s="41" t="s">
        <v>63</v>
      </c>
      <c r="T15023" s="35" t="s">
        <v>8</v>
      </c>
      <c r="U15023" s="35" t="s">
        <v>77</v>
      </c>
    </row>
    <row r="15024" spans="1:21" ht="15.65" customHeight="1" x14ac:dyDescent="0.35">
      <c r="A15024" s="35" t="s">
        <v>4328</v>
      </c>
      <c r="B15024" s="36">
        <v>43876</v>
      </c>
      <c r="D15024" s="35" t="s">
        <v>78</v>
      </c>
      <c r="E15024" s="68">
        <v>18</v>
      </c>
      <c r="F15024" s="66" t="s">
        <v>3521</v>
      </c>
      <c r="G15024" s="35" t="s">
        <v>7660</v>
      </c>
      <c r="H15024" s="88">
        <v>122</v>
      </c>
      <c r="I15024" s="43" t="str">
        <f>IFERROR(VLOOKUP(H15024,#REF!,2,FALSE),"")</f>
        <v/>
      </c>
      <c r="J15024" s="88">
        <v>0.5</v>
      </c>
      <c r="K15024" s="41" t="s">
        <v>3329</v>
      </c>
      <c r="L15024" s="68">
        <v>18</v>
      </c>
      <c r="M15024" s="66" t="s">
        <v>4024</v>
      </c>
      <c r="N15024" s="66" t="s">
        <v>4024</v>
      </c>
      <c r="O15024" s="35" t="s">
        <v>7661</v>
      </c>
      <c r="P15024" s="88">
        <v>105</v>
      </c>
      <c r="Q15024" s="56" t="str">
        <f>IFERROR(VLOOKUP(P15024,#REF!,2,FALSE),"")</f>
        <v/>
      </c>
      <c r="R15024" s="88">
        <v>0.5</v>
      </c>
      <c r="S15024" s="41" t="s">
        <v>63</v>
      </c>
      <c r="T15024" s="35" t="s">
        <v>8</v>
      </c>
      <c r="U15024" s="35" t="s">
        <v>77</v>
      </c>
    </row>
    <row r="15025" spans="1:21" ht="15.65" customHeight="1" x14ac:dyDescent="0.35">
      <c r="A15025" s="35" t="s">
        <v>4328</v>
      </c>
      <c r="B15025" s="36">
        <v>43876</v>
      </c>
      <c r="D15025" s="35" t="s">
        <v>78</v>
      </c>
      <c r="E15025" s="68">
        <v>19</v>
      </c>
      <c r="F15025" s="66" t="s">
        <v>3406</v>
      </c>
      <c r="G15025" s="35" t="s">
        <v>7661</v>
      </c>
      <c r="H15025" s="88">
        <v>112</v>
      </c>
      <c r="I15025" s="43" t="str">
        <f>IFERROR(VLOOKUP(H15025,#REF!,2,FALSE),"")</f>
        <v/>
      </c>
      <c r="J15025" s="88">
        <v>0.5</v>
      </c>
      <c r="K15025" s="41" t="s">
        <v>3329</v>
      </c>
      <c r="L15025" s="68">
        <v>19</v>
      </c>
      <c r="M15025" s="66" t="s">
        <v>2360</v>
      </c>
      <c r="N15025" s="66" t="s">
        <v>2360</v>
      </c>
      <c r="O15025" s="35" t="s">
        <v>7660</v>
      </c>
      <c r="P15025" s="88">
        <v>103</v>
      </c>
      <c r="Q15025" s="56" t="str">
        <f>IFERROR(VLOOKUP(P15025,#REF!,2,FALSE),"")</f>
        <v/>
      </c>
      <c r="R15025" s="88">
        <v>0.5</v>
      </c>
      <c r="S15025" s="41" t="s">
        <v>63</v>
      </c>
      <c r="T15025" s="35" t="s">
        <v>8</v>
      </c>
      <c r="U15025" s="35" t="s">
        <v>77</v>
      </c>
    </row>
    <row r="15026" spans="1:21" ht="15.65" customHeight="1" x14ac:dyDescent="0.35">
      <c r="A15026" s="35" t="s">
        <v>4328</v>
      </c>
      <c r="B15026" s="36">
        <v>43876</v>
      </c>
      <c r="D15026" s="35" t="s">
        <v>78</v>
      </c>
      <c r="E15026" s="68">
        <v>20</v>
      </c>
      <c r="F15026" s="66" t="s">
        <v>3634</v>
      </c>
      <c r="G15026" s="35" t="s">
        <v>7660</v>
      </c>
      <c r="H15026" s="88">
        <v>94</v>
      </c>
      <c r="I15026" s="43" t="str">
        <f>IFERROR(VLOOKUP(H15026,#REF!,2,FALSE),"")</f>
        <v/>
      </c>
      <c r="J15026" s="88">
        <v>1</v>
      </c>
      <c r="K15026" s="41" t="s">
        <v>3329</v>
      </c>
      <c r="L15026" s="68">
        <v>20</v>
      </c>
      <c r="M15026" s="66" t="s">
        <v>4303</v>
      </c>
      <c r="N15026" s="66" t="s">
        <v>4303</v>
      </c>
      <c r="O15026" s="35" t="s">
        <v>7661</v>
      </c>
      <c r="P15026" s="88" t="s">
        <v>593</v>
      </c>
      <c r="Q15026" s="56" t="str">
        <f>IFERROR(VLOOKUP(P15026,#REF!,2,FALSE),"")</f>
        <v/>
      </c>
      <c r="R15026" s="88">
        <v>0</v>
      </c>
      <c r="S15026" s="41" t="s">
        <v>63</v>
      </c>
      <c r="T15026" s="35" t="s">
        <v>8</v>
      </c>
      <c r="U15026" s="35" t="s">
        <v>77</v>
      </c>
    </row>
    <row r="15027" spans="1:21" ht="15.65" customHeight="1" x14ac:dyDescent="0.35">
      <c r="A15027" s="35" t="s">
        <v>4328</v>
      </c>
      <c r="B15027" s="36">
        <v>43890</v>
      </c>
      <c r="D15027" s="35" t="s">
        <v>118</v>
      </c>
      <c r="E15027" s="68">
        <v>1</v>
      </c>
      <c r="F15027" s="83" t="s">
        <v>3663</v>
      </c>
      <c r="G15027" s="35" t="s">
        <v>7661</v>
      </c>
      <c r="H15027" s="70">
        <v>199</v>
      </c>
      <c r="I15027" s="43" t="str">
        <f>IFERROR(VLOOKUP(H15027,#REF!,2,FALSE),"")</f>
        <v/>
      </c>
      <c r="J15027" s="70">
        <v>1</v>
      </c>
      <c r="K15027" s="41" t="s">
        <v>113</v>
      </c>
      <c r="L15027" s="68">
        <v>1</v>
      </c>
      <c r="M15027" s="57" t="s">
        <v>4288</v>
      </c>
      <c r="N15027" s="57" t="s">
        <v>4288</v>
      </c>
      <c r="O15027" s="35" t="s">
        <v>7660</v>
      </c>
      <c r="P15027" s="70">
        <v>197</v>
      </c>
      <c r="Q15027" s="56" t="str">
        <f>IFERROR(VLOOKUP(P15027,#REF!,2,FALSE),"")</f>
        <v/>
      </c>
      <c r="R15027" s="70">
        <v>0</v>
      </c>
      <c r="S15027" s="41" t="s">
        <v>63</v>
      </c>
      <c r="T15027" s="35" t="s">
        <v>8</v>
      </c>
      <c r="U15027" s="35" t="s">
        <v>58</v>
      </c>
    </row>
    <row r="15028" spans="1:21" ht="15.65" customHeight="1" x14ac:dyDescent="0.35">
      <c r="A15028" s="35" t="s">
        <v>4328</v>
      </c>
      <c r="B15028" s="36">
        <v>43890</v>
      </c>
      <c r="D15028" s="35" t="s">
        <v>118</v>
      </c>
      <c r="E15028" s="68">
        <v>2</v>
      </c>
      <c r="F15028" s="83" t="s">
        <v>3413</v>
      </c>
      <c r="G15028" s="35" t="s">
        <v>7660</v>
      </c>
      <c r="H15028" s="70">
        <v>173</v>
      </c>
      <c r="I15028" s="43" t="str">
        <f>IFERROR(VLOOKUP(H15028,#REF!,2,FALSE),"")</f>
        <v/>
      </c>
      <c r="J15028" s="70">
        <v>0</v>
      </c>
      <c r="K15028" s="41" t="s">
        <v>113</v>
      </c>
      <c r="L15028" s="68">
        <v>2</v>
      </c>
      <c r="M15028" s="57" t="s">
        <v>3432</v>
      </c>
      <c r="N15028" s="57" t="s">
        <v>3432</v>
      </c>
      <c r="O15028" s="35" t="s">
        <v>7661</v>
      </c>
      <c r="P15028" s="70">
        <v>192</v>
      </c>
      <c r="Q15028" s="56" t="str">
        <f>IFERROR(VLOOKUP(P15028,#REF!,2,FALSE),"")</f>
        <v/>
      </c>
      <c r="R15028" s="70">
        <v>1</v>
      </c>
      <c r="S15028" s="41" t="s">
        <v>63</v>
      </c>
      <c r="T15028" s="35" t="s">
        <v>8</v>
      </c>
      <c r="U15028" s="35" t="s">
        <v>58</v>
      </c>
    </row>
    <row r="15029" spans="1:21" ht="15.65" customHeight="1" x14ac:dyDescent="0.35">
      <c r="A15029" s="35" t="s">
        <v>4328</v>
      </c>
      <c r="B15029" s="36">
        <v>43890</v>
      </c>
      <c r="D15029" s="35" t="s">
        <v>118</v>
      </c>
      <c r="E15029" s="68">
        <v>3</v>
      </c>
      <c r="F15029" s="83" t="s">
        <v>3540</v>
      </c>
      <c r="G15029" s="35" t="s">
        <v>7661</v>
      </c>
      <c r="H15029" s="70">
        <v>167</v>
      </c>
      <c r="I15029" s="43" t="str">
        <f>IFERROR(VLOOKUP(H15029,#REF!,2,FALSE),"")</f>
        <v/>
      </c>
      <c r="J15029" s="70">
        <v>0.5</v>
      </c>
      <c r="K15029" s="41" t="s">
        <v>113</v>
      </c>
      <c r="L15029" s="68">
        <v>3</v>
      </c>
      <c r="M15029" s="57" t="s">
        <v>3913</v>
      </c>
      <c r="N15029" s="57" t="s">
        <v>3913</v>
      </c>
      <c r="O15029" s="35" t="s">
        <v>7660</v>
      </c>
      <c r="P15029" s="70">
        <v>182</v>
      </c>
      <c r="Q15029" s="56" t="str">
        <f>IFERROR(VLOOKUP(P15029,#REF!,2,FALSE),"")</f>
        <v/>
      </c>
      <c r="R15029" s="70">
        <v>0.5</v>
      </c>
      <c r="S15029" s="41" t="s">
        <v>63</v>
      </c>
      <c r="T15029" s="35" t="s">
        <v>8</v>
      </c>
      <c r="U15029" s="35" t="s">
        <v>58</v>
      </c>
    </row>
    <row r="15030" spans="1:21" ht="15.65" customHeight="1" x14ac:dyDescent="0.35">
      <c r="A15030" s="35" t="s">
        <v>4328</v>
      </c>
      <c r="B15030" s="36">
        <v>43890</v>
      </c>
      <c r="D15030" s="35" t="s">
        <v>118</v>
      </c>
      <c r="E15030" s="68">
        <v>4</v>
      </c>
      <c r="F15030" s="83" t="s">
        <v>3488</v>
      </c>
      <c r="G15030" s="35" t="s">
        <v>7660</v>
      </c>
      <c r="H15030" s="70">
        <v>168</v>
      </c>
      <c r="I15030" s="43" t="str">
        <f>IFERROR(VLOOKUP(H15030,#REF!,2,FALSE),"")</f>
        <v/>
      </c>
      <c r="J15030" s="70">
        <v>1</v>
      </c>
      <c r="K15030" s="41" t="s">
        <v>113</v>
      </c>
      <c r="L15030" s="68">
        <v>4</v>
      </c>
      <c r="M15030" s="57" t="s">
        <v>3787</v>
      </c>
      <c r="N15030" s="57" t="s">
        <v>3787</v>
      </c>
      <c r="O15030" s="35" t="s">
        <v>7661</v>
      </c>
      <c r="P15030" s="70">
        <v>177</v>
      </c>
      <c r="Q15030" s="56" t="str">
        <f>IFERROR(VLOOKUP(P15030,#REF!,2,FALSE),"")</f>
        <v/>
      </c>
      <c r="R15030" s="70">
        <v>0</v>
      </c>
      <c r="S15030" s="41" t="s">
        <v>63</v>
      </c>
      <c r="T15030" s="35" t="s">
        <v>8</v>
      </c>
      <c r="U15030" s="35" t="s">
        <v>58</v>
      </c>
    </row>
    <row r="15031" spans="1:21" ht="15.65" customHeight="1" x14ac:dyDescent="0.35">
      <c r="A15031" s="35" t="s">
        <v>4328</v>
      </c>
      <c r="B15031" s="36">
        <v>43890</v>
      </c>
      <c r="D15031" s="35" t="s">
        <v>118</v>
      </c>
      <c r="E15031" s="68">
        <v>5</v>
      </c>
      <c r="F15031" s="83" t="s">
        <v>4314</v>
      </c>
      <c r="G15031" s="35" t="s">
        <v>7661</v>
      </c>
      <c r="H15031" s="70">
        <v>156</v>
      </c>
      <c r="I15031" s="43" t="str">
        <f>IFERROR(VLOOKUP(H15031,#REF!,2,FALSE),"")</f>
        <v/>
      </c>
      <c r="J15031" s="70">
        <v>0</v>
      </c>
      <c r="K15031" s="41" t="s">
        <v>113</v>
      </c>
      <c r="L15031" s="68">
        <v>5</v>
      </c>
      <c r="M15031" s="57" t="s">
        <v>3915</v>
      </c>
      <c r="N15031" s="57" t="s">
        <v>3915</v>
      </c>
      <c r="O15031" s="35" t="s">
        <v>7660</v>
      </c>
      <c r="P15031" s="70">
        <v>169</v>
      </c>
      <c r="Q15031" s="56" t="str">
        <f>IFERROR(VLOOKUP(P15031,#REF!,2,FALSE),"")</f>
        <v/>
      </c>
      <c r="R15031" s="70">
        <v>1</v>
      </c>
      <c r="S15031" s="41" t="s">
        <v>63</v>
      </c>
      <c r="T15031" s="35" t="s">
        <v>8</v>
      </c>
      <c r="U15031" s="35" t="s">
        <v>58</v>
      </c>
    </row>
    <row r="15032" spans="1:21" ht="15.65" customHeight="1" x14ac:dyDescent="0.35">
      <c r="A15032" s="35" t="s">
        <v>4328</v>
      </c>
      <c r="B15032" s="36">
        <v>43890</v>
      </c>
      <c r="D15032" s="35" t="s">
        <v>118</v>
      </c>
      <c r="E15032" s="68">
        <v>6</v>
      </c>
      <c r="F15032" s="83" t="s">
        <v>3806</v>
      </c>
      <c r="G15032" s="35" t="s">
        <v>7660</v>
      </c>
      <c r="H15032" s="70">
        <v>156</v>
      </c>
      <c r="I15032" s="43" t="str">
        <f>IFERROR(VLOOKUP(H15032,#REF!,2,FALSE),"")</f>
        <v/>
      </c>
      <c r="J15032" s="70">
        <v>0</v>
      </c>
      <c r="K15032" s="41" t="s">
        <v>113</v>
      </c>
      <c r="L15032" s="68">
        <v>6</v>
      </c>
      <c r="M15032" s="57" t="s">
        <v>3423</v>
      </c>
      <c r="N15032" s="57" t="s">
        <v>3423</v>
      </c>
      <c r="O15032" s="35" t="s">
        <v>7661</v>
      </c>
      <c r="P15032" s="70">
        <v>170</v>
      </c>
      <c r="Q15032" s="56" t="str">
        <f>IFERROR(VLOOKUP(P15032,#REF!,2,FALSE),"")</f>
        <v/>
      </c>
      <c r="R15032" s="70">
        <v>1</v>
      </c>
      <c r="S15032" s="41" t="s">
        <v>63</v>
      </c>
      <c r="T15032" s="35" t="s">
        <v>8</v>
      </c>
      <c r="U15032" s="35" t="s">
        <v>58</v>
      </c>
    </row>
    <row r="15033" spans="1:21" ht="15.65" customHeight="1" x14ac:dyDescent="0.35">
      <c r="A15033" s="35" t="s">
        <v>4328</v>
      </c>
      <c r="B15033" s="36">
        <v>43890</v>
      </c>
      <c r="D15033" s="35" t="s">
        <v>118</v>
      </c>
      <c r="E15033" s="68">
        <v>7</v>
      </c>
      <c r="F15033" s="83" t="s">
        <v>3771</v>
      </c>
      <c r="G15033" s="35" t="s">
        <v>7661</v>
      </c>
      <c r="H15033" s="70">
        <v>159</v>
      </c>
      <c r="I15033" s="43" t="str">
        <f>IFERROR(VLOOKUP(H15033,#REF!,2,FALSE),"")</f>
        <v/>
      </c>
      <c r="J15033" s="70">
        <v>0.5</v>
      </c>
      <c r="K15033" s="41" t="s">
        <v>113</v>
      </c>
      <c r="L15033" s="68">
        <v>7</v>
      </c>
      <c r="M15033" s="57" t="s">
        <v>3717</v>
      </c>
      <c r="N15033" s="57" t="s">
        <v>3717</v>
      </c>
      <c r="O15033" s="35" t="s">
        <v>7660</v>
      </c>
      <c r="P15033" s="70">
        <v>167</v>
      </c>
      <c r="Q15033" s="56" t="str">
        <f>IFERROR(VLOOKUP(P15033,#REF!,2,FALSE),"")</f>
        <v/>
      </c>
      <c r="R15033" s="70">
        <v>0.5</v>
      </c>
      <c r="S15033" s="41" t="s">
        <v>63</v>
      </c>
      <c r="T15033" s="35" t="s">
        <v>8</v>
      </c>
      <c r="U15033" s="35" t="s">
        <v>58</v>
      </c>
    </row>
    <row r="15034" spans="1:21" ht="15.65" customHeight="1" x14ac:dyDescent="0.35">
      <c r="A15034" s="35" t="s">
        <v>4328</v>
      </c>
      <c r="B15034" s="36">
        <v>43890</v>
      </c>
      <c r="D15034" s="35" t="s">
        <v>118</v>
      </c>
      <c r="E15034" s="68">
        <v>8</v>
      </c>
      <c r="F15034" s="83" t="s">
        <v>3493</v>
      </c>
      <c r="G15034" s="35" t="s">
        <v>7660</v>
      </c>
      <c r="H15034" s="70">
        <v>158</v>
      </c>
      <c r="I15034" s="43" t="str">
        <f>IFERROR(VLOOKUP(H15034,#REF!,2,FALSE),"")</f>
        <v/>
      </c>
      <c r="J15034" s="70">
        <v>0.5</v>
      </c>
      <c r="K15034" s="41" t="s">
        <v>113</v>
      </c>
      <c r="L15034" s="68">
        <v>8</v>
      </c>
      <c r="M15034" s="57" t="s">
        <v>3425</v>
      </c>
      <c r="N15034" s="57" t="s">
        <v>3425</v>
      </c>
      <c r="O15034" s="35" t="s">
        <v>7661</v>
      </c>
      <c r="P15034" s="70">
        <v>169</v>
      </c>
      <c r="Q15034" s="56" t="str">
        <f>IFERROR(VLOOKUP(P15034,#REF!,2,FALSE),"")</f>
        <v/>
      </c>
      <c r="R15034" s="70">
        <v>0.5</v>
      </c>
      <c r="S15034" s="41" t="s">
        <v>63</v>
      </c>
      <c r="T15034" s="35" t="s">
        <v>8</v>
      </c>
      <c r="U15034" s="35" t="s">
        <v>58</v>
      </c>
    </row>
    <row r="15035" spans="1:21" ht="15.65" customHeight="1" x14ac:dyDescent="0.35">
      <c r="A15035" s="35" t="s">
        <v>4328</v>
      </c>
      <c r="B15035" s="36">
        <v>43890</v>
      </c>
      <c r="D15035" s="35" t="s">
        <v>118</v>
      </c>
      <c r="E15035" s="68">
        <v>9</v>
      </c>
      <c r="F15035" s="83" t="s">
        <v>3414</v>
      </c>
      <c r="G15035" s="35" t="s">
        <v>7661</v>
      </c>
      <c r="H15035" s="70">
        <v>132</v>
      </c>
      <c r="I15035" s="43" t="str">
        <f>IFERROR(VLOOKUP(H15035,#REF!,2,FALSE),"")</f>
        <v/>
      </c>
      <c r="J15035" s="70">
        <v>0.5</v>
      </c>
      <c r="K15035" s="41" t="s">
        <v>113</v>
      </c>
      <c r="L15035" s="68">
        <v>9</v>
      </c>
      <c r="M15035" s="57" t="s">
        <v>4290</v>
      </c>
      <c r="N15035" s="57" t="s">
        <v>4290</v>
      </c>
      <c r="O15035" s="35" t="s">
        <v>7660</v>
      </c>
      <c r="P15035" s="70">
        <v>159</v>
      </c>
      <c r="Q15035" s="56" t="str">
        <f>IFERROR(VLOOKUP(P15035,#REF!,2,FALSE),"")</f>
        <v/>
      </c>
      <c r="R15035" s="70">
        <v>0.5</v>
      </c>
      <c r="S15035" s="41" t="s">
        <v>63</v>
      </c>
      <c r="T15035" s="35" t="s">
        <v>8</v>
      </c>
      <c r="U15035" s="35" t="s">
        <v>58</v>
      </c>
    </row>
    <row r="15036" spans="1:21" ht="15.65" customHeight="1" x14ac:dyDescent="0.35">
      <c r="A15036" s="35" t="s">
        <v>4328</v>
      </c>
      <c r="B15036" s="36">
        <v>43890</v>
      </c>
      <c r="D15036" s="35" t="s">
        <v>118</v>
      </c>
      <c r="E15036" s="68">
        <v>10</v>
      </c>
      <c r="F15036" s="83" t="s">
        <v>4293</v>
      </c>
      <c r="G15036" s="35" t="s">
        <v>7660</v>
      </c>
      <c r="H15036" s="70">
        <v>134</v>
      </c>
      <c r="I15036" s="43" t="str">
        <f>IFERROR(VLOOKUP(H15036,#REF!,2,FALSE),"")</f>
        <v/>
      </c>
      <c r="J15036" s="70">
        <v>1</v>
      </c>
      <c r="K15036" s="41" t="s">
        <v>113</v>
      </c>
      <c r="L15036" s="68">
        <v>10</v>
      </c>
      <c r="M15036" s="57" t="s">
        <v>4062</v>
      </c>
      <c r="N15036" s="57" t="s">
        <v>4062</v>
      </c>
      <c r="O15036" s="35" t="s">
        <v>7661</v>
      </c>
      <c r="P15036" s="70">
        <v>152</v>
      </c>
      <c r="Q15036" s="56" t="str">
        <f>IFERROR(VLOOKUP(P15036,#REF!,2,FALSE),"")</f>
        <v/>
      </c>
      <c r="R15036" s="70">
        <v>0</v>
      </c>
      <c r="S15036" s="41" t="s">
        <v>63</v>
      </c>
      <c r="T15036" s="35" t="s">
        <v>8</v>
      </c>
      <c r="U15036" s="35" t="s">
        <v>58</v>
      </c>
    </row>
    <row r="15037" spans="1:21" ht="15.65" customHeight="1" x14ac:dyDescent="0.35">
      <c r="A15037" s="35" t="s">
        <v>4328</v>
      </c>
      <c r="B15037" s="36">
        <v>43890</v>
      </c>
      <c r="D15037" s="35" t="s">
        <v>118</v>
      </c>
      <c r="E15037" s="68">
        <v>11</v>
      </c>
      <c r="F15037" s="83" t="s">
        <v>4263</v>
      </c>
      <c r="G15037" s="35" t="s">
        <v>7661</v>
      </c>
      <c r="H15037" s="70">
        <v>140</v>
      </c>
      <c r="I15037" s="43" t="str">
        <f>IFERROR(VLOOKUP(H15037,#REF!,2,FALSE),"")</f>
        <v/>
      </c>
      <c r="J15037" s="70">
        <v>0.5</v>
      </c>
      <c r="K15037" s="41" t="s">
        <v>113</v>
      </c>
      <c r="L15037" s="68">
        <v>11</v>
      </c>
      <c r="M15037" s="57" t="s">
        <v>3439</v>
      </c>
      <c r="N15037" s="57" t="s">
        <v>3439</v>
      </c>
      <c r="O15037" s="35" t="s">
        <v>7660</v>
      </c>
      <c r="P15037" s="70">
        <v>158</v>
      </c>
      <c r="Q15037" s="56" t="str">
        <f>IFERROR(VLOOKUP(P15037,#REF!,2,FALSE),"")</f>
        <v/>
      </c>
      <c r="R15037" s="70">
        <v>0.5</v>
      </c>
      <c r="S15037" s="41" t="s">
        <v>63</v>
      </c>
      <c r="T15037" s="35" t="s">
        <v>8</v>
      </c>
      <c r="U15037" s="35" t="s">
        <v>58</v>
      </c>
    </row>
    <row r="15038" spans="1:21" ht="15.65" customHeight="1" x14ac:dyDescent="0.35">
      <c r="A15038" s="35" t="s">
        <v>4328</v>
      </c>
      <c r="B15038" s="36">
        <v>43890</v>
      </c>
      <c r="D15038" s="35" t="s">
        <v>118</v>
      </c>
      <c r="E15038" s="68">
        <v>12</v>
      </c>
      <c r="F15038" s="83" t="s">
        <v>3404</v>
      </c>
      <c r="G15038" s="35" t="s">
        <v>7660</v>
      </c>
      <c r="H15038" s="70">
        <v>135</v>
      </c>
      <c r="I15038" s="43" t="str">
        <f>IFERROR(VLOOKUP(H15038,#REF!,2,FALSE),"")</f>
        <v/>
      </c>
      <c r="J15038" s="70">
        <v>0.5</v>
      </c>
      <c r="K15038" s="41" t="s">
        <v>113</v>
      </c>
      <c r="L15038" s="68">
        <v>12</v>
      </c>
      <c r="M15038" s="57" t="s">
        <v>4318</v>
      </c>
      <c r="N15038" s="57" t="s">
        <v>4318</v>
      </c>
      <c r="O15038" s="35" t="s">
        <v>7661</v>
      </c>
      <c r="P15038" s="70">
        <v>160</v>
      </c>
      <c r="Q15038" s="56" t="str">
        <f>IFERROR(VLOOKUP(P15038,#REF!,2,FALSE),"")</f>
        <v/>
      </c>
      <c r="R15038" s="70">
        <v>0.5</v>
      </c>
      <c r="S15038" s="41" t="s">
        <v>63</v>
      </c>
      <c r="T15038" s="35" t="s">
        <v>8</v>
      </c>
      <c r="U15038" s="35" t="s">
        <v>58</v>
      </c>
    </row>
    <row r="15039" spans="1:21" ht="15.65" customHeight="1" x14ac:dyDescent="0.35">
      <c r="A15039" s="35" t="s">
        <v>4328</v>
      </c>
      <c r="B15039" s="36">
        <v>43890</v>
      </c>
      <c r="D15039" s="35" t="s">
        <v>118</v>
      </c>
      <c r="E15039" s="68">
        <v>13</v>
      </c>
      <c r="F15039" s="83" t="s">
        <v>3552</v>
      </c>
      <c r="G15039" s="35" t="s">
        <v>7661</v>
      </c>
      <c r="H15039" s="70">
        <v>126</v>
      </c>
      <c r="I15039" s="43" t="str">
        <f>IFERROR(VLOOKUP(H15039,#REF!,2,FALSE),"")</f>
        <v/>
      </c>
      <c r="J15039" s="70">
        <v>0</v>
      </c>
      <c r="K15039" s="41" t="s">
        <v>113</v>
      </c>
      <c r="L15039" s="68">
        <v>13</v>
      </c>
      <c r="M15039" s="57" t="s">
        <v>3783</v>
      </c>
      <c r="N15039" s="57" t="s">
        <v>3783</v>
      </c>
      <c r="O15039" s="35" t="s">
        <v>7660</v>
      </c>
      <c r="P15039" s="70">
        <v>153</v>
      </c>
      <c r="Q15039" s="56" t="str">
        <f>IFERROR(VLOOKUP(P15039,#REF!,2,FALSE),"")</f>
        <v/>
      </c>
      <c r="R15039" s="70">
        <v>1</v>
      </c>
      <c r="S15039" s="41" t="s">
        <v>63</v>
      </c>
      <c r="T15039" s="35" t="s">
        <v>8</v>
      </c>
      <c r="U15039" s="35" t="s">
        <v>58</v>
      </c>
    </row>
    <row r="15040" spans="1:21" ht="15.65" customHeight="1" x14ac:dyDescent="0.35">
      <c r="A15040" s="35" t="s">
        <v>4328</v>
      </c>
      <c r="B15040" s="36">
        <v>43890</v>
      </c>
      <c r="D15040" s="35" t="s">
        <v>118</v>
      </c>
      <c r="E15040" s="68">
        <v>14</v>
      </c>
      <c r="F15040" s="83" t="s">
        <v>4307</v>
      </c>
      <c r="G15040" s="35" t="s">
        <v>7660</v>
      </c>
      <c r="H15040" s="70">
        <v>122</v>
      </c>
      <c r="I15040" s="43" t="str">
        <f>IFERROR(VLOOKUP(H15040,#REF!,2,FALSE),"")</f>
        <v/>
      </c>
      <c r="J15040" s="70">
        <v>0</v>
      </c>
      <c r="K15040" s="41" t="s">
        <v>113</v>
      </c>
      <c r="L15040" s="68">
        <v>14</v>
      </c>
      <c r="M15040" s="57" t="s">
        <v>4299</v>
      </c>
      <c r="N15040" s="57" t="s">
        <v>4299</v>
      </c>
      <c r="O15040" s="35" t="s">
        <v>7661</v>
      </c>
      <c r="P15040" s="70">
        <v>146</v>
      </c>
      <c r="Q15040" s="56" t="str">
        <f>IFERROR(VLOOKUP(P15040,#REF!,2,FALSE),"")</f>
        <v/>
      </c>
      <c r="R15040" s="70">
        <v>1</v>
      </c>
      <c r="S15040" s="41" t="s">
        <v>63</v>
      </c>
      <c r="T15040" s="35" t="s">
        <v>8</v>
      </c>
      <c r="U15040" s="35" t="s">
        <v>58</v>
      </c>
    </row>
    <row r="15041" spans="1:21" ht="15.65" customHeight="1" x14ac:dyDescent="0.35">
      <c r="A15041" s="35" t="s">
        <v>4328</v>
      </c>
      <c r="B15041" s="36">
        <v>43890</v>
      </c>
      <c r="D15041" s="35" t="s">
        <v>118</v>
      </c>
      <c r="E15041" s="68">
        <v>15</v>
      </c>
      <c r="F15041" s="83" t="s">
        <v>3933</v>
      </c>
      <c r="G15041" s="35" t="s">
        <v>7661</v>
      </c>
      <c r="H15041" s="70">
        <v>123</v>
      </c>
      <c r="I15041" s="43" t="str">
        <f>IFERROR(VLOOKUP(H15041,#REF!,2,FALSE),"")</f>
        <v/>
      </c>
      <c r="J15041" s="70">
        <v>0.5</v>
      </c>
      <c r="K15041" s="41" t="s">
        <v>113</v>
      </c>
      <c r="L15041" s="68">
        <v>15</v>
      </c>
      <c r="M15041" s="57" t="s">
        <v>4319</v>
      </c>
      <c r="N15041" s="57" t="s">
        <v>4319</v>
      </c>
      <c r="O15041" s="35" t="s">
        <v>7660</v>
      </c>
      <c r="P15041" s="70">
        <v>144</v>
      </c>
      <c r="Q15041" s="56" t="str">
        <f>IFERROR(VLOOKUP(P15041,#REF!,2,FALSE),"")</f>
        <v/>
      </c>
      <c r="R15041" s="70">
        <v>0.5</v>
      </c>
      <c r="S15041" s="41" t="s">
        <v>63</v>
      </c>
      <c r="T15041" s="35" t="s">
        <v>8</v>
      </c>
      <c r="U15041" s="35" t="s">
        <v>58</v>
      </c>
    </row>
    <row r="15042" spans="1:21" ht="15.65" customHeight="1" x14ac:dyDescent="0.35">
      <c r="A15042" s="35" t="s">
        <v>4328</v>
      </c>
      <c r="B15042" s="36">
        <v>43890</v>
      </c>
      <c r="D15042" s="35" t="s">
        <v>118</v>
      </c>
      <c r="E15042" s="68">
        <v>16</v>
      </c>
      <c r="F15042" s="57" t="s">
        <v>3634</v>
      </c>
      <c r="G15042" s="35" t="s">
        <v>7660</v>
      </c>
      <c r="H15042" s="70">
        <v>94</v>
      </c>
      <c r="I15042" s="43" t="str">
        <f>IFERROR(VLOOKUP(H15042,#REF!,2,FALSE),"")</f>
        <v/>
      </c>
      <c r="J15042" s="70">
        <v>1</v>
      </c>
      <c r="K15042" s="41" t="s">
        <v>113</v>
      </c>
      <c r="L15042" s="68">
        <v>16</v>
      </c>
      <c r="M15042" s="57" t="s">
        <v>3410</v>
      </c>
      <c r="N15042" s="57" t="s">
        <v>3410</v>
      </c>
      <c r="O15042" s="35" t="s">
        <v>7661</v>
      </c>
      <c r="P15042" s="70">
        <v>131</v>
      </c>
      <c r="Q15042" s="56" t="str">
        <f>IFERROR(VLOOKUP(P15042,#REF!,2,FALSE),"")</f>
        <v/>
      </c>
      <c r="R15042" s="70">
        <v>0</v>
      </c>
      <c r="S15042" s="41" t="s">
        <v>63</v>
      </c>
      <c r="T15042" s="35" t="s">
        <v>8</v>
      </c>
      <c r="U15042" s="35" t="s">
        <v>58</v>
      </c>
    </row>
    <row r="15043" spans="1:21" ht="15.65" customHeight="1" x14ac:dyDescent="0.35">
      <c r="A15043" s="35" t="s">
        <v>4423</v>
      </c>
      <c r="B15043" s="36">
        <v>44206</v>
      </c>
      <c r="C15043" s="35" t="s">
        <v>4386</v>
      </c>
      <c r="D15043" s="35" t="s">
        <v>118</v>
      </c>
      <c r="E15043" s="47">
        <v>1</v>
      </c>
      <c r="F15043" s="49" t="s">
        <v>4374</v>
      </c>
      <c r="G15043" s="35" t="s">
        <v>7660</v>
      </c>
      <c r="H15043" s="70">
        <v>1988</v>
      </c>
      <c r="I15043" s="43">
        <f t="shared" ref="I15043:I15106" si="12">H15043</f>
        <v>1988</v>
      </c>
      <c r="J15043" s="70">
        <v>0</v>
      </c>
      <c r="K15043" s="41" t="s">
        <v>71</v>
      </c>
      <c r="L15043" s="47">
        <v>1</v>
      </c>
      <c r="M15043" s="55" t="s">
        <v>3571</v>
      </c>
      <c r="N15043" s="55" t="s">
        <v>3571</v>
      </c>
      <c r="O15043" s="35" t="s">
        <v>7661</v>
      </c>
      <c r="P15043" s="70">
        <v>2193</v>
      </c>
      <c r="Q15043" s="43">
        <f t="shared" ref="Q15043:Q15106" si="13">P15043</f>
        <v>2193</v>
      </c>
      <c r="R15043" s="70">
        <v>1</v>
      </c>
      <c r="S15043" s="41" t="s">
        <v>57</v>
      </c>
      <c r="T15043" s="35" t="s">
        <v>8</v>
      </c>
      <c r="U15043" s="35" t="s">
        <v>4386</v>
      </c>
    </row>
    <row r="15044" spans="1:21" ht="15.65" customHeight="1" x14ac:dyDescent="0.35">
      <c r="A15044" s="35" t="s">
        <v>4423</v>
      </c>
      <c r="B15044" s="36">
        <v>44206</v>
      </c>
      <c r="C15044" s="35" t="s">
        <v>4386</v>
      </c>
      <c r="D15044" s="35" t="s">
        <v>118</v>
      </c>
      <c r="E15044" s="47">
        <v>2</v>
      </c>
      <c r="F15044" s="57" t="s">
        <v>4233</v>
      </c>
      <c r="G15044" s="35" t="s">
        <v>7661</v>
      </c>
      <c r="H15044" s="70">
        <v>1941</v>
      </c>
      <c r="I15044" s="43">
        <f t="shared" si="12"/>
        <v>1941</v>
      </c>
      <c r="J15044" s="70">
        <v>0.5</v>
      </c>
      <c r="K15044" s="41" t="s">
        <v>71</v>
      </c>
      <c r="L15044" s="47">
        <v>2</v>
      </c>
      <c r="M15044" s="57" t="s">
        <v>3830</v>
      </c>
      <c r="N15044" s="57" t="s">
        <v>3830</v>
      </c>
      <c r="O15044" s="35" t="s">
        <v>7660</v>
      </c>
      <c r="P15044" s="70">
        <v>2163</v>
      </c>
      <c r="Q15044" s="43">
        <f t="shared" si="13"/>
        <v>2163</v>
      </c>
      <c r="R15044" s="70">
        <v>0.5</v>
      </c>
      <c r="S15044" s="41" t="s">
        <v>57</v>
      </c>
      <c r="T15044" s="35" t="s">
        <v>8</v>
      </c>
      <c r="U15044" s="35" t="s">
        <v>4386</v>
      </c>
    </row>
    <row r="15045" spans="1:21" ht="15.65" customHeight="1" x14ac:dyDescent="0.35">
      <c r="A15045" s="35" t="s">
        <v>4423</v>
      </c>
      <c r="B15045" s="36">
        <v>44206</v>
      </c>
      <c r="C15045" s="35" t="s">
        <v>4386</v>
      </c>
      <c r="D15045" s="35" t="s">
        <v>118</v>
      </c>
      <c r="E15045" s="47">
        <v>3</v>
      </c>
      <c r="F15045" s="83" t="s">
        <v>3806</v>
      </c>
      <c r="G15045" s="35" t="s">
        <v>7660</v>
      </c>
      <c r="H15045" s="70">
        <v>1941</v>
      </c>
      <c r="I15045" s="43">
        <f t="shared" si="12"/>
        <v>1941</v>
      </c>
      <c r="J15045" s="70">
        <v>0</v>
      </c>
      <c r="K15045" s="41" t="s">
        <v>71</v>
      </c>
      <c r="L15045" s="47">
        <v>3</v>
      </c>
      <c r="M15045" s="55" t="s">
        <v>4425</v>
      </c>
      <c r="N15045" s="55" t="s">
        <v>4425</v>
      </c>
      <c r="O15045" s="35" t="s">
        <v>7661</v>
      </c>
      <c r="P15045" s="70">
        <v>2238</v>
      </c>
      <c r="Q15045" s="43">
        <f t="shared" si="13"/>
        <v>2238</v>
      </c>
      <c r="R15045" s="70">
        <v>1</v>
      </c>
      <c r="S15045" s="41" t="s">
        <v>57</v>
      </c>
      <c r="T15045" s="35" t="s">
        <v>8</v>
      </c>
      <c r="U15045" s="35" t="s">
        <v>4386</v>
      </c>
    </row>
    <row r="15046" spans="1:21" ht="15.65" customHeight="1" x14ac:dyDescent="0.35">
      <c r="A15046" s="35" t="s">
        <v>4423</v>
      </c>
      <c r="B15046" s="36">
        <v>44206</v>
      </c>
      <c r="C15046" s="35" t="s">
        <v>4386</v>
      </c>
      <c r="D15046" s="35" t="s">
        <v>118</v>
      </c>
      <c r="E15046" s="47">
        <v>4</v>
      </c>
      <c r="F15046" s="49" t="s">
        <v>3488</v>
      </c>
      <c r="G15046" s="35" t="s">
        <v>7661</v>
      </c>
      <c r="H15046" s="70">
        <v>1930</v>
      </c>
      <c r="I15046" s="43">
        <f t="shared" si="12"/>
        <v>1930</v>
      </c>
      <c r="J15046" s="70">
        <v>0</v>
      </c>
      <c r="K15046" s="41" t="s">
        <v>71</v>
      </c>
      <c r="L15046" s="47">
        <v>4</v>
      </c>
      <c r="M15046" s="55" t="s">
        <v>4438</v>
      </c>
      <c r="N15046" s="55" t="s">
        <v>4438</v>
      </c>
      <c r="O15046" s="35" t="s">
        <v>7660</v>
      </c>
      <c r="P15046" s="70">
        <v>2157</v>
      </c>
      <c r="Q15046" s="43">
        <f t="shared" si="13"/>
        <v>2157</v>
      </c>
      <c r="R15046" s="70">
        <v>1</v>
      </c>
      <c r="S15046" s="41" t="s">
        <v>57</v>
      </c>
      <c r="T15046" s="35" t="s">
        <v>8</v>
      </c>
      <c r="U15046" s="35" t="s">
        <v>4386</v>
      </c>
    </row>
    <row r="15047" spans="1:21" ht="15.65" customHeight="1" x14ac:dyDescent="0.35">
      <c r="A15047" s="35" t="s">
        <v>4423</v>
      </c>
      <c r="B15047" s="36">
        <v>44206</v>
      </c>
      <c r="C15047" s="35" t="s">
        <v>4386</v>
      </c>
      <c r="D15047" s="35" t="s">
        <v>118</v>
      </c>
      <c r="E15047" s="47">
        <v>5</v>
      </c>
      <c r="F15047" s="49" t="s">
        <v>3493</v>
      </c>
      <c r="G15047" s="35" t="s">
        <v>7660</v>
      </c>
      <c r="H15047" s="70">
        <v>1846</v>
      </c>
      <c r="I15047" s="43">
        <f t="shared" si="12"/>
        <v>1846</v>
      </c>
      <c r="J15047" s="70">
        <v>0</v>
      </c>
      <c r="K15047" s="41" t="s">
        <v>71</v>
      </c>
      <c r="L15047" s="47">
        <v>5</v>
      </c>
      <c r="M15047" s="55" t="s">
        <v>4426</v>
      </c>
      <c r="N15047" s="55" t="s">
        <v>4426</v>
      </c>
      <c r="O15047" s="35" t="s">
        <v>7661</v>
      </c>
      <c r="P15047" s="70">
        <v>2155</v>
      </c>
      <c r="Q15047" s="43">
        <f t="shared" si="13"/>
        <v>2155</v>
      </c>
      <c r="R15047" s="70">
        <v>1</v>
      </c>
      <c r="S15047" s="41" t="s">
        <v>57</v>
      </c>
      <c r="T15047" s="35" t="s">
        <v>8</v>
      </c>
      <c r="U15047" s="35" t="s">
        <v>4386</v>
      </c>
    </row>
    <row r="15048" spans="1:21" ht="15.65" customHeight="1" x14ac:dyDescent="0.35">
      <c r="A15048" s="35" t="s">
        <v>4423</v>
      </c>
      <c r="B15048" s="36">
        <v>44206</v>
      </c>
      <c r="C15048" s="35" t="s">
        <v>4386</v>
      </c>
      <c r="D15048" s="35" t="s">
        <v>118</v>
      </c>
      <c r="E15048" s="47">
        <v>6</v>
      </c>
      <c r="F15048" s="49" t="s">
        <v>4314</v>
      </c>
      <c r="G15048" s="35" t="s">
        <v>7661</v>
      </c>
      <c r="H15048" s="70">
        <v>1833</v>
      </c>
      <c r="I15048" s="43">
        <f t="shared" si="12"/>
        <v>1833</v>
      </c>
      <c r="J15048" s="70">
        <v>0.5</v>
      </c>
      <c r="K15048" s="41" t="s">
        <v>71</v>
      </c>
      <c r="L15048" s="47">
        <v>6</v>
      </c>
      <c r="M15048" s="55" t="s">
        <v>4427</v>
      </c>
      <c r="N15048" s="55" t="s">
        <v>4427</v>
      </c>
      <c r="O15048" s="35" t="s">
        <v>7660</v>
      </c>
      <c r="P15048" s="70">
        <v>2120</v>
      </c>
      <c r="Q15048" s="43">
        <f t="shared" si="13"/>
        <v>2120</v>
      </c>
      <c r="R15048" s="70">
        <v>0.5</v>
      </c>
      <c r="S15048" s="41" t="s">
        <v>57</v>
      </c>
      <c r="T15048" s="35" t="s">
        <v>8</v>
      </c>
      <c r="U15048" s="35" t="s">
        <v>4386</v>
      </c>
    </row>
    <row r="15049" spans="1:21" ht="15.65" customHeight="1" x14ac:dyDescent="0.35">
      <c r="A15049" s="35" t="s">
        <v>4423</v>
      </c>
      <c r="B15049" s="36">
        <v>44206</v>
      </c>
      <c r="C15049" s="35" t="s">
        <v>4386</v>
      </c>
      <c r="D15049" s="35" t="s">
        <v>118</v>
      </c>
      <c r="E15049" s="47">
        <v>7</v>
      </c>
      <c r="F15049" s="83" t="s">
        <v>4307</v>
      </c>
      <c r="G15049" s="35" t="s">
        <v>7660</v>
      </c>
      <c r="H15049" s="70">
        <v>1804</v>
      </c>
      <c r="I15049" s="43">
        <f t="shared" si="12"/>
        <v>1804</v>
      </c>
      <c r="J15049" s="70">
        <v>0</v>
      </c>
      <c r="K15049" s="41" t="s">
        <v>71</v>
      </c>
      <c r="L15049" s="47">
        <v>7</v>
      </c>
      <c r="M15049" s="55" t="s">
        <v>4428</v>
      </c>
      <c r="N15049" s="55" t="s">
        <v>4428</v>
      </c>
      <c r="O15049" s="35" t="s">
        <v>7661</v>
      </c>
      <c r="P15049" s="70">
        <v>2085</v>
      </c>
      <c r="Q15049" s="43">
        <f t="shared" si="13"/>
        <v>2085</v>
      </c>
      <c r="R15049" s="70">
        <v>1</v>
      </c>
      <c r="S15049" s="41" t="s">
        <v>57</v>
      </c>
      <c r="T15049" s="35" t="s">
        <v>8</v>
      </c>
      <c r="U15049" s="35" t="s">
        <v>4386</v>
      </c>
    </row>
    <row r="15050" spans="1:21" ht="15.65" customHeight="1" x14ac:dyDescent="0.35">
      <c r="A15050" s="35" t="s">
        <v>4423</v>
      </c>
      <c r="B15050" s="36">
        <v>44206</v>
      </c>
      <c r="C15050" s="35" t="s">
        <v>4386</v>
      </c>
      <c r="D15050" s="35" t="s">
        <v>118</v>
      </c>
      <c r="E15050" s="47">
        <v>8</v>
      </c>
      <c r="F15050" s="49" t="s">
        <v>4387</v>
      </c>
      <c r="G15050" s="35" t="s">
        <v>7661</v>
      </c>
      <c r="H15050" s="70">
        <v>1739</v>
      </c>
      <c r="I15050" s="43">
        <f t="shared" si="12"/>
        <v>1739</v>
      </c>
      <c r="J15050" s="70">
        <v>0</v>
      </c>
      <c r="K15050" s="41" t="s">
        <v>71</v>
      </c>
      <c r="L15050" s="47">
        <v>8</v>
      </c>
      <c r="M15050" s="55" t="s">
        <v>2430</v>
      </c>
      <c r="N15050" s="55" t="s">
        <v>2430</v>
      </c>
      <c r="O15050" s="35" t="s">
        <v>7660</v>
      </c>
      <c r="P15050" s="70">
        <v>2042</v>
      </c>
      <c r="Q15050" s="43">
        <f t="shared" si="13"/>
        <v>2042</v>
      </c>
      <c r="R15050" s="70">
        <v>1</v>
      </c>
      <c r="S15050" s="41" t="s">
        <v>57</v>
      </c>
      <c r="T15050" s="35" t="s">
        <v>8</v>
      </c>
      <c r="U15050" s="35" t="s">
        <v>4386</v>
      </c>
    </row>
    <row r="15051" spans="1:21" ht="15.65" customHeight="1" x14ac:dyDescent="0.35">
      <c r="A15051" s="35" t="s">
        <v>4423</v>
      </c>
      <c r="B15051" s="36">
        <v>44206</v>
      </c>
      <c r="C15051" s="35" t="s">
        <v>4386</v>
      </c>
      <c r="D15051" s="35" t="s">
        <v>118</v>
      </c>
      <c r="E15051" s="47">
        <v>9</v>
      </c>
      <c r="F15051" s="49" t="s">
        <v>3399</v>
      </c>
      <c r="G15051" s="35" t="s">
        <v>7660</v>
      </c>
      <c r="H15051" s="70">
        <v>1713</v>
      </c>
      <c r="I15051" s="43">
        <f t="shared" si="12"/>
        <v>1713</v>
      </c>
      <c r="J15051" s="70">
        <v>0</v>
      </c>
      <c r="K15051" s="41" t="s">
        <v>71</v>
      </c>
      <c r="L15051" s="47">
        <v>9</v>
      </c>
      <c r="M15051" s="55" t="s">
        <v>4429</v>
      </c>
      <c r="N15051" s="55" t="s">
        <v>4429</v>
      </c>
      <c r="O15051" s="35" t="s">
        <v>7661</v>
      </c>
      <c r="P15051" s="70">
        <v>2036</v>
      </c>
      <c r="Q15051" s="43">
        <f t="shared" si="13"/>
        <v>2036</v>
      </c>
      <c r="R15051" s="70">
        <v>1</v>
      </c>
      <c r="S15051" s="41" t="s">
        <v>57</v>
      </c>
      <c r="T15051" s="35" t="s">
        <v>8</v>
      </c>
      <c r="U15051" s="35" t="s">
        <v>4386</v>
      </c>
    </row>
    <row r="15052" spans="1:21" ht="15.65" customHeight="1" x14ac:dyDescent="0.35">
      <c r="A15052" s="35" t="s">
        <v>4423</v>
      </c>
      <c r="B15052" s="36">
        <v>44206</v>
      </c>
      <c r="C15052" s="35" t="s">
        <v>4386</v>
      </c>
      <c r="D15052" s="35" t="s">
        <v>118</v>
      </c>
      <c r="E15052" s="47">
        <v>10</v>
      </c>
      <c r="F15052" s="49" t="s">
        <v>4388</v>
      </c>
      <c r="G15052" s="35" t="s">
        <v>7661</v>
      </c>
      <c r="H15052" s="70">
        <v>1712</v>
      </c>
      <c r="I15052" s="43">
        <f t="shared" si="12"/>
        <v>1712</v>
      </c>
      <c r="J15052" s="70">
        <v>0</v>
      </c>
      <c r="K15052" s="41" t="s">
        <v>71</v>
      </c>
      <c r="L15052" s="47">
        <v>10</v>
      </c>
      <c r="M15052" s="55" t="s">
        <v>4439</v>
      </c>
      <c r="N15052" s="55" t="s">
        <v>4439</v>
      </c>
      <c r="O15052" s="35" t="s">
        <v>7660</v>
      </c>
      <c r="P15052" s="70">
        <v>2024</v>
      </c>
      <c r="Q15052" s="43">
        <f t="shared" si="13"/>
        <v>2024</v>
      </c>
      <c r="R15052" s="70">
        <v>1</v>
      </c>
      <c r="S15052" s="41" t="s">
        <v>57</v>
      </c>
      <c r="T15052" s="35" t="s">
        <v>8</v>
      </c>
      <c r="U15052" s="35" t="s">
        <v>4386</v>
      </c>
    </row>
    <row r="15053" spans="1:21" ht="15.65" customHeight="1" x14ac:dyDescent="0.35">
      <c r="A15053" s="35" t="s">
        <v>4423</v>
      </c>
      <c r="B15053" s="36">
        <v>44206</v>
      </c>
      <c r="C15053" s="35" t="s">
        <v>4386</v>
      </c>
      <c r="D15053" s="35" t="s">
        <v>118</v>
      </c>
      <c r="E15053" s="47">
        <v>11</v>
      </c>
      <c r="F15053" s="49" t="s">
        <v>4389</v>
      </c>
      <c r="G15053" s="35" t="s">
        <v>7660</v>
      </c>
      <c r="H15053" s="70">
        <v>1660</v>
      </c>
      <c r="I15053" s="43">
        <f t="shared" si="12"/>
        <v>1660</v>
      </c>
      <c r="J15053" s="70">
        <v>0</v>
      </c>
      <c r="K15053" s="41" t="s">
        <v>71</v>
      </c>
      <c r="L15053" s="47">
        <v>11</v>
      </c>
      <c r="M15053" s="57" t="s">
        <v>3737</v>
      </c>
      <c r="N15053" s="57" t="s">
        <v>3737</v>
      </c>
      <c r="O15053" s="35" t="s">
        <v>7661</v>
      </c>
      <c r="P15053" s="70">
        <v>2005</v>
      </c>
      <c r="Q15053" s="43">
        <f t="shared" si="13"/>
        <v>2005</v>
      </c>
      <c r="R15053" s="70">
        <v>1</v>
      </c>
      <c r="S15053" s="41" t="s">
        <v>57</v>
      </c>
      <c r="T15053" s="35" t="s">
        <v>8</v>
      </c>
      <c r="U15053" s="35" t="s">
        <v>4386</v>
      </c>
    </row>
    <row r="15054" spans="1:21" ht="15.65" customHeight="1" x14ac:dyDescent="0.35">
      <c r="A15054" s="35" t="s">
        <v>4423</v>
      </c>
      <c r="B15054" s="36">
        <v>44206</v>
      </c>
      <c r="C15054" s="35" t="s">
        <v>4386</v>
      </c>
      <c r="D15054" s="35" t="s">
        <v>118</v>
      </c>
      <c r="E15054" s="47">
        <v>12</v>
      </c>
      <c r="F15054" s="49" t="s">
        <v>3877</v>
      </c>
      <c r="G15054" s="35" t="s">
        <v>7661</v>
      </c>
      <c r="H15054" s="70">
        <v>1653</v>
      </c>
      <c r="I15054" s="43">
        <f t="shared" si="12"/>
        <v>1653</v>
      </c>
      <c r="J15054" s="70">
        <v>0</v>
      </c>
      <c r="K15054" s="41" t="s">
        <v>71</v>
      </c>
      <c r="L15054" s="47">
        <v>12</v>
      </c>
      <c r="M15054" s="55" t="s">
        <v>4430</v>
      </c>
      <c r="N15054" s="55" t="s">
        <v>4430</v>
      </c>
      <c r="O15054" s="35" t="s">
        <v>7660</v>
      </c>
      <c r="P15054" s="70">
        <v>2004</v>
      </c>
      <c r="Q15054" s="43">
        <f t="shared" si="13"/>
        <v>2004</v>
      </c>
      <c r="R15054" s="70">
        <v>1</v>
      </c>
      <c r="S15054" s="41" t="s">
        <v>57</v>
      </c>
      <c r="T15054" s="35" t="s">
        <v>8</v>
      </c>
      <c r="U15054" s="35" t="s">
        <v>4386</v>
      </c>
    </row>
    <row r="15055" spans="1:21" ht="15.65" customHeight="1" x14ac:dyDescent="0.35">
      <c r="A15055" s="35" t="s">
        <v>4423</v>
      </c>
      <c r="B15055" s="36">
        <v>44206</v>
      </c>
      <c r="C15055" s="35" t="s">
        <v>4386</v>
      </c>
      <c r="D15055" s="35" t="s">
        <v>118</v>
      </c>
      <c r="E15055" s="47">
        <v>13</v>
      </c>
      <c r="F15055" s="49" t="s">
        <v>3514</v>
      </c>
      <c r="G15055" s="35" t="s">
        <v>7660</v>
      </c>
      <c r="H15055" s="70">
        <v>1653</v>
      </c>
      <c r="I15055" s="43">
        <f t="shared" si="12"/>
        <v>1653</v>
      </c>
      <c r="J15055" s="70">
        <v>0</v>
      </c>
      <c r="K15055" s="41" t="s">
        <v>71</v>
      </c>
      <c r="L15055" s="47">
        <v>13</v>
      </c>
      <c r="M15055" s="57" t="s">
        <v>3573</v>
      </c>
      <c r="N15055" s="57" t="s">
        <v>3573</v>
      </c>
      <c r="O15055" s="35" t="s">
        <v>7661</v>
      </c>
      <c r="P15055" s="70">
        <v>1991</v>
      </c>
      <c r="Q15055" s="43">
        <f t="shared" si="13"/>
        <v>1991</v>
      </c>
      <c r="R15055" s="70">
        <v>1</v>
      </c>
      <c r="S15055" s="41" t="s">
        <v>57</v>
      </c>
      <c r="T15055" s="35" t="s">
        <v>8</v>
      </c>
      <c r="U15055" s="35" t="s">
        <v>4386</v>
      </c>
    </row>
    <row r="15056" spans="1:21" ht="15.65" customHeight="1" x14ac:dyDescent="0.35">
      <c r="A15056" s="35" t="s">
        <v>4423</v>
      </c>
      <c r="B15056" s="36">
        <v>44206</v>
      </c>
      <c r="C15056" s="35" t="s">
        <v>4386</v>
      </c>
      <c r="D15056" s="35" t="s">
        <v>118</v>
      </c>
      <c r="E15056" s="47">
        <v>14</v>
      </c>
      <c r="F15056" s="49" t="s">
        <v>4338</v>
      </c>
      <c r="G15056" s="35" t="s">
        <v>7661</v>
      </c>
      <c r="H15056" s="70">
        <v>1646</v>
      </c>
      <c r="I15056" s="43">
        <f t="shared" si="12"/>
        <v>1646</v>
      </c>
      <c r="J15056" s="70">
        <v>0</v>
      </c>
      <c r="K15056" s="41" t="s">
        <v>71</v>
      </c>
      <c r="L15056" s="47">
        <v>14</v>
      </c>
      <c r="M15056" s="57" t="s">
        <v>3951</v>
      </c>
      <c r="N15056" s="57" t="s">
        <v>3951</v>
      </c>
      <c r="O15056" s="35" t="s">
        <v>7660</v>
      </c>
      <c r="P15056" s="70">
        <v>1952</v>
      </c>
      <c r="Q15056" s="43">
        <f t="shared" si="13"/>
        <v>1952</v>
      </c>
      <c r="R15056" s="70">
        <v>1</v>
      </c>
      <c r="S15056" s="41" t="s">
        <v>57</v>
      </c>
      <c r="T15056" s="35" t="s">
        <v>8</v>
      </c>
      <c r="U15056" s="35" t="s">
        <v>4386</v>
      </c>
    </row>
    <row r="15057" spans="1:21" ht="15.65" customHeight="1" x14ac:dyDescent="0.35">
      <c r="A15057" s="35" t="s">
        <v>4423</v>
      </c>
      <c r="B15057" s="36">
        <v>44206</v>
      </c>
      <c r="C15057" s="35" t="s">
        <v>4386</v>
      </c>
      <c r="D15057" s="35" t="s">
        <v>118</v>
      </c>
      <c r="E15057" s="47">
        <v>15</v>
      </c>
      <c r="F15057" s="57" t="s">
        <v>3634</v>
      </c>
      <c r="G15057" s="35" t="s">
        <v>7660</v>
      </c>
      <c r="H15057" s="70">
        <v>1615</v>
      </c>
      <c r="I15057" s="43">
        <f t="shared" si="12"/>
        <v>1615</v>
      </c>
      <c r="J15057" s="70">
        <v>0</v>
      </c>
      <c r="K15057" s="41" t="s">
        <v>71</v>
      </c>
      <c r="L15057" s="47">
        <v>15</v>
      </c>
      <c r="M15057" s="57" t="s">
        <v>3590</v>
      </c>
      <c r="N15057" s="57" t="s">
        <v>3590</v>
      </c>
      <c r="O15057" s="35" t="s">
        <v>7661</v>
      </c>
      <c r="P15057" s="70">
        <v>1883</v>
      </c>
      <c r="Q15057" s="43">
        <f t="shared" si="13"/>
        <v>1883</v>
      </c>
      <c r="R15057" s="70">
        <v>1</v>
      </c>
      <c r="S15057" s="41" t="s">
        <v>57</v>
      </c>
      <c r="T15057" s="35" t="s">
        <v>8</v>
      </c>
      <c r="U15057" s="35" t="s">
        <v>4386</v>
      </c>
    </row>
    <row r="15058" spans="1:21" ht="15.65" customHeight="1" x14ac:dyDescent="0.35">
      <c r="A15058" s="35" t="s">
        <v>4423</v>
      </c>
      <c r="B15058" s="36">
        <v>44206</v>
      </c>
      <c r="C15058" s="35" t="s">
        <v>4386</v>
      </c>
      <c r="D15058" s="35" t="s">
        <v>118</v>
      </c>
      <c r="E15058" s="47">
        <v>16</v>
      </c>
      <c r="F15058" s="49" t="s">
        <v>3521</v>
      </c>
      <c r="G15058" s="35" t="s">
        <v>7661</v>
      </c>
      <c r="H15058" s="70">
        <v>1608</v>
      </c>
      <c r="I15058" s="43">
        <f t="shared" si="12"/>
        <v>1608</v>
      </c>
      <c r="J15058" s="70">
        <v>1</v>
      </c>
      <c r="K15058" s="41" t="s">
        <v>71</v>
      </c>
      <c r="L15058" s="47">
        <v>16</v>
      </c>
      <c r="M15058" s="55" t="s">
        <v>4431</v>
      </c>
      <c r="N15058" s="55" t="s">
        <v>4431</v>
      </c>
      <c r="O15058" s="35" t="s">
        <v>7660</v>
      </c>
      <c r="P15058" s="70">
        <v>1874</v>
      </c>
      <c r="Q15058" s="43">
        <f t="shared" si="13"/>
        <v>1874</v>
      </c>
      <c r="R15058" s="70">
        <v>0</v>
      </c>
      <c r="S15058" s="41" t="s">
        <v>57</v>
      </c>
      <c r="T15058" s="35" t="s">
        <v>8</v>
      </c>
      <c r="U15058" s="35" t="s">
        <v>4386</v>
      </c>
    </row>
    <row r="15059" spans="1:21" ht="15.65" customHeight="1" x14ac:dyDescent="0.35">
      <c r="A15059" s="35" t="s">
        <v>4423</v>
      </c>
      <c r="B15059" s="36">
        <v>44234</v>
      </c>
      <c r="C15059" s="35" t="s">
        <v>4386</v>
      </c>
      <c r="D15059" s="35" t="s">
        <v>118</v>
      </c>
      <c r="E15059" s="47">
        <v>1</v>
      </c>
      <c r="F15059" s="49" t="s">
        <v>4390</v>
      </c>
      <c r="G15059" s="35" t="s">
        <v>7661</v>
      </c>
      <c r="H15059" s="90">
        <v>2155</v>
      </c>
      <c r="I15059" s="43">
        <f t="shared" si="12"/>
        <v>2155</v>
      </c>
      <c r="J15059" s="90">
        <v>1</v>
      </c>
      <c r="K15059" s="41" t="s">
        <v>4424</v>
      </c>
      <c r="L15059" s="47">
        <v>1</v>
      </c>
      <c r="M15059" s="57" t="s">
        <v>4346</v>
      </c>
      <c r="N15059" s="57" t="s">
        <v>4346</v>
      </c>
      <c r="O15059" s="35" t="s">
        <v>7660</v>
      </c>
      <c r="P15059" s="90">
        <v>2069</v>
      </c>
      <c r="Q15059" s="43">
        <f t="shared" si="13"/>
        <v>2069</v>
      </c>
      <c r="R15059" s="70">
        <f t="shared" ref="R15059:R15074" si="14">1-J15059</f>
        <v>0</v>
      </c>
      <c r="S15059" s="41" t="s">
        <v>57</v>
      </c>
      <c r="T15059" s="35" t="s">
        <v>8</v>
      </c>
      <c r="U15059" s="35" t="s">
        <v>4386</v>
      </c>
    </row>
    <row r="15060" spans="1:21" ht="15.65" customHeight="1" x14ac:dyDescent="0.35">
      <c r="A15060" s="35" t="s">
        <v>4423</v>
      </c>
      <c r="B15060" s="36">
        <v>44234</v>
      </c>
      <c r="C15060" s="35" t="s">
        <v>4386</v>
      </c>
      <c r="D15060" s="35" t="s">
        <v>118</v>
      </c>
      <c r="E15060" s="47">
        <v>2</v>
      </c>
      <c r="F15060" s="83" t="s">
        <v>3806</v>
      </c>
      <c r="G15060" s="35" t="s">
        <v>7660</v>
      </c>
      <c r="H15060" s="90">
        <v>1941</v>
      </c>
      <c r="I15060" s="43">
        <f t="shared" si="12"/>
        <v>1941</v>
      </c>
      <c r="J15060" s="90">
        <v>0</v>
      </c>
      <c r="K15060" s="41" t="s">
        <v>4424</v>
      </c>
      <c r="L15060" s="47">
        <v>2</v>
      </c>
      <c r="M15060" s="57" t="s">
        <v>4391</v>
      </c>
      <c r="N15060" s="57" t="s">
        <v>4391</v>
      </c>
      <c r="O15060" s="35" t="s">
        <v>7661</v>
      </c>
      <c r="P15060" s="90">
        <v>2088</v>
      </c>
      <c r="Q15060" s="43">
        <f t="shared" si="13"/>
        <v>2088</v>
      </c>
      <c r="R15060" s="70">
        <f t="shared" si="14"/>
        <v>1</v>
      </c>
      <c r="S15060" s="41" t="s">
        <v>57</v>
      </c>
      <c r="T15060" s="35" t="s">
        <v>8</v>
      </c>
      <c r="U15060" s="35" t="s">
        <v>4386</v>
      </c>
    </row>
    <row r="15061" spans="1:21" ht="15.65" customHeight="1" x14ac:dyDescent="0.35">
      <c r="A15061" s="35" t="s">
        <v>4423</v>
      </c>
      <c r="B15061" s="36">
        <v>44234</v>
      </c>
      <c r="C15061" s="35" t="s">
        <v>4386</v>
      </c>
      <c r="D15061" s="35" t="s">
        <v>118</v>
      </c>
      <c r="E15061" s="47">
        <v>3</v>
      </c>
      <c r="F15061" s="49" t="s">
        <v>3488</v>
      </c>
      <c r="G15061" s="35" t="s">
        <v>7661</v>
      </c>
      <c r="H15061" s="90">
        <v>1930</v>
      </c>
      <c r="I15061" s="43">
        <f t="shared" si="12"/>
        <v>1930</v>
      </c>
      <c r="J15061" s="90">
        <v>0</v>
      </c>
      <c r="K15061" s="41" t="s">
        <v>4424</v>
      </c>
      <c r="L15061" s="47">
        <v>3</v>
      </c>
      <c r="M15061" s="57" t="s">
        <v>4392</v>
      </c>
      <c r="N15061" s="57" t="s">
        <v>4392</v>
      </c>
      <c r="O15061" s="35" t="s">
        <v>7660</v>
      </c>
      <c r="P15061" s="90">
        <v>2050</v>
      </c>
      <c r="Q15061" s="43">
        <f t="shared" si="13"/>
        <v>2050</v>
      </c>
      <c r="R15061" s="70">
        <f t="shared" si="14"/>
        <v>1</v>
      </c>
      <c r="S15061" s="41" t="s">
        <v>57</v>
      </c>
      <c r="T15061" s="35" t="s">
        <v>8</v>
      </c>
      <c r="U15061" s="35" t="s">
        <v>4386</v>
      </c>
    </row>
    <row r="15062" spans="1:21" ht="15.65" customHeight="1" x14ac:dyDescent="0.35">
      <c r="A15062" s="35" t="s">
        <v>4423</v>
      </c>
      <c r="B15062" s="36">
        <v>44234</v>
      </c>
      <c r="C15062" s="35" t="s">
        <v>4386</v>
      </c>
      <c r="D15062" s="35" t="s">
        <v>118</v>
      </c>
      <c r="E15062" s="47">
        <v>4</v>
      </c>
      <c r="F15062" s="49" t="s">
        <v>3493</v>
      </c>
      <c r="G15062" s="35" t="s">
        <v>7660</v>
      </c>
      <c r="H15062" s="90">
        <v>1846</v>
      </c>
      <c r="I15062" s="43">
        <f t="shared" si="12"/>
        <v>1846</v>
      </c>
      <c r="J15062" s="90">
        <v>1</v>
      </c>
      <c r="K15062" s="41" t="s">
        <v>4424</v>
      </c>
      <c r="L15062" s="47">
        <v>4</v>
      </c>
      <c r="M15062" s="57" t="s">
        <v>4393</v>
      </c>
      <c r="N15062" s="57" t="s">
        <v>4393</v>
      </c>
      <c r="O15062" s="35" t="s">
        <v>7661</v>
      </c>
      <c r="P15062" s="90">
        <v>1908</v>
      </c>
      <c r="Q15062" s="43">
        <f t="shared" si="13"/>
        <v>1908</v>
      </c>
      <c r="R15062" s="70">
        <f t="shared" si="14"/>
        <v>0</v>
      </c>
      <c r="S15062" s="41" t="s">
        <v>57</v>
      </c>
      <c r="T15062" s="35" t="s">
        <v>8</v>
      </c>
      <c r="U15062" s="35" t="s">
        <v>4386</v>
      </c>
    </row>
    <row r="15063" spans="1:21" ht="15.65" customHeight="1" x14ac:dyDescent="0.35">
      <c r="A15063" s="35" t="s">
        <v>4423</v>
      </c>
      <c r="B15063" s="36">
        <v>44234</v>
      </c>
      <c r="C15063" s="35" t="s">
        <v>4386</v>
      </c>
      <c r="D15063" s="35" t="s">
        <v>118</v>
      </c>
      <c r="E15063" s="47">
        <v>5</v>
      </c>
      <c r="F15063" s="49" t="s">
        <v>4314</v>
      </c>
      <c r="G15063" s="35" t="s">
        <v>7661</v>
      </c>
      <c r="H15063" s="90">
        <v>1833</v>
      </c>
      <c r="I15063" s="43">
        <f t="shared" si="12"/>
        <v>1833</v>
      </c>
      <c r="J15063" s="90">
        <v>0.5</v>
      </c>
      <c r="K15063" s="41" t="s">
        <v>4424</v>
      </c>
      <c r="L15063" s="47">
        <v>5</v>
      </c>
      <c r="M15063" s="45" t="s">
        <v>3601</v>
      </c>
      <c r="N15063" s="45" t="s">
        <v>3601</v>
      </c>
      <c r="O15063" s="35" t="s">
        <v>7660</v>
      </c>
      <c r="P15063" s="90">
        <v>1881</v>
      </c>
      <c r="Q15063" s="43">
        <f t="shared" si="13"/>
        <v>1881</v>
      </c>
      <c r="R15063" s="70">
        <f t="shared" si="14"/>
        <v>0.5</v>
      </c>
      <c r="S15063" s="41" t="s">
        <v>57</v>
      </c>
      <c r="T15063" s="35" t="s">
        <v>8</v>
      </c>
      <c r="U15063" s="35" t="s">
        <v>4386</v>
      </c>
    </row>
    <row r="15064" spans="1:21" ht="15.65" customHeight="1" x14ac:dyDescent="0.35">
      <c r="A15064" s="35" t="s">
        <v>4423</v>
      </c>
      <c r="B15064" s="36">
        <v>44234</v>
      </c>
      <c r="C15064" s="35" t="s">
        <v>4386</v>
      </c>
      <c r="D15064" s="35" t="s">
        <v>118</v>
      </c>
      <c r="E15064" s="47">
        <v>6</v>
      </c>
      <c r="F15064" s="83" t="s">
        <v>4287</v>
      </c>
      <c r="G15064" s="35" t="s">
        <v>7660</v>
      </c>
      <c r="H15064" s="90">
        <v>1818</v>
      </c>
      <c r="I15064" s="43">
        <f t="shared" si="12"/>
        <v>1818</v>
      </c>
      <c r="J15064" s="90">
        <v>0</v>
      </c>
      <c r="K15064" s="41" t="s">
        <v>4424</v>
      </c>
      <c r="L15064" s="47">
        <v>6</v>
      </c>
      <c r="M15064" s="57" t="s">
        <v>4394</v>
      </c>
      <c r="N15064" s="57" t="s">
        <v>4394</v>
      </c>
      <c r="O15064" s="35" t="s">
        <v>7661</v>
      </c>
      <c r="P15064" s="90">
        <v>1848</v>
      </c>
      <c r="Q15064" s="43">
        <f t="shared" si="13"/>
        <v>1848</v>
      </c>
      <c r="R15064" s="70">
        <f t="shared" si="14"/>
        <v>1</v>
      </c>
      <c r="S15064" s="41" t="s">
        <v>57</v>
      </c>
      <c r="T15064" s="35" t="s">
        <v>8</v>
      </c>
      <c r="U15064" s="35" t="s">
        <v>4386</v>
      </c>
    </row>
    <row r="15065" spans="1:21" ht="15.65" customHeight="1" x14ac:dyDescent="0.35">
      <c r="A15065" s="35" t="s">
        <v>4423</v>
      </c>
      <c r="B15065" s="36">
        <v>44234</v>
      </c>
      <c r="C15065" s="35" t="s">
        <v>4386</v>
      </c>
      <c r="D15065" s="35" t="s">
        <v>118</v>
      </c>
      <c r="E15065" s="47">
        <v>7</v>
      </c>
      <c r="F15065" s="49" t="s">
        <v>3799</v>
      </c>
      <c r="G15065" s="35" t="s">
        <v>7661</v>
      </c>
      <c r="H15065" s="90">
        <v>1773</v>
      </c>
      <c r="I15065" s="43">
        <f t="shared" si="12"/>
        <v>1773</v>
      </c>
      <c r="J15065" s="90">
        <v>0.5</v>
      </c>
      <c r="K15065" s="41" t="s">
        <v>4424</v>
      </c>
      <c r="L15065" s="47">
        <v>7</v>
      </c>
      <c r="M15065" s="57" t="s">
        <v>4395</v>
      </c>
      <c r="N15065" s="57" t="s">
        <v>4395</v>
      </c>
      <c r="O15065" s="35" t="s">
        <v>7660</v>
      </c>
      <c r="P15065" s="90">
        <v>1788</v>
      </c>
      <c r="Q15065" s="43">
        <f t="shared" si="13"/>
        <v>1788</v>
      </c>
      <c r="R15065" s="70">
        <f t="shared" si="14"/>
        <v>0.5</v>
      </c>
      <c r="S15065" s="41" t="s">
        <v>57</v>
      </c>
      <c r="T15065" s="35" t="s">
        <v>8</v>
      </c>
      <c r="U15065" s="35" t="s">
        <v>4386</v>
      </c>
    </row>
    <row r="15066" spans="1:21" ht="15.65" customHeight="1" x14ac:dyDescent="0.35">
      <c r="A15066" s="35" t="s">
        <v>4423</v>
      </c>
      <c r="B15066" s="36">
        <v>44234</v>
      </c>
      <c r="C15066" s="35" t="s">
        <v>4386</v>
      </c>
      <c r="D15066" s="35" t="s">
        <v>118</v>
      </c>
      <c r="E15066" s="47">
        <v>8</v>
      </c>
      <c r="F15066" s="49" t="s">
        <v>4387</v>
      </c>
      <c r="G15066" s="35" t="s">
        <v>7660</v>
      </c>
      <c r="H15066" s="90">
        <v>1739</v>
      </c>
      <c r="I15066" s="43">
        <f t="shared" si="12"/>
        <v>1739</v>
      </c>
      <c r="J15066" s="90">
        <v>0</v>
      </c>
      <c r="K15066" s="41" t="s">
        <v>4424</v>
      </c>
      <c r="L15066" s="47">
        <v>8</v>
      </c>
      <c r="M15066" s="57" t="s">
        <v>4396</v>
      </c>
      <c r="N15066" s="57" t="s">
        <v>4396</v>
      </c>
      <c r="O15066" s="35" t="s">
        <v>7661</v>
      </c>
      <c r="P15066" s="90">
        <v>1757</v>
      </c>
      <c r="Q15066" s="43">
        <f t="shared" si="13"/>
        <v>1757</v>
      </c>
      <c r="R15066" s="70">
        <f t="shared" si="14"/>
        <v>1</v>
      </c>
      <c r="S15066" s="41" t="s">
        <v>57</v>
      </c>
      <c r="T15066" s="35" t="s">
        <v>8</v>
      </c>
      <c r="U15066" s="35" t="s">
        <v>4386</v>
      </c>
    </row>
    <row r="15067" spans="1:21" ht="15.65" customHeight="1" x14ac:dyDescent="0.35">
      <c r="A15067" s="35" t="s">
        <v>4423</v>
      </c>
      <c r="B15067" s="36">
        <v>44234</v>
      </c>
      <c r="C15067" s="35" t="s">
        <v>4386</v>
      </c>
      <c r="D15067" s="35" t="s">
        <v>118</v>
      </c>
      <c r="E15067" s="47">
        <v>9</v>
      </c>
      <c r="F15067" s="49" t="s">
        <v>3399</v>
      </c>
      <c r="G15067" s="35" t="s">
        <v>7661</v>
      </c>
      <c r="H15067" s="90">
        <v>1713</v>
      </c>
      <c r="I15067" s="43">
        <f t="shared" si="12"/>
        <v>1713</v>
      </c>
      <c r="J15067" s="90">
        <v>1</v>
      </c>
      <c r="K15067" s="41" t="s">
        <v>4424</v>
      </c>
      <c r="L15067" s="47">
        <v>9</v>
      </c>
      <c r="M15067" s="57" t="s">
        <v>4360</v>
      </c>
      <c r="N15067" s="57" t="s">
        <v>4360</v>
      </c>
      <c r="O15067" s="35" t="s">
        <v>7660</v>
      </c>
      <c r="P15067" s="90">
        <v>1750</v>
      </c>
      <c r="Q15067" s="43">
        <f t="shared" si="13"/>
        <v>1750</v>
      </c>
      <c r="R15067" s="70">
        <f t="shared" si="14"/>
        <v>0</v>
      </c>
      <c r="S15067" s="41" t="s">
        <v>57</v>
      </c>
      <c r="T15067" s="35" t="s">
        <v>8</v>
      </c>
      <c r="U15067" s="35" t="s">
        <v>4386</v>
      </c>
    </row>
    <row r="15068" spans="1:21" ht="15.65" customHeight="1" x14ac:dyDescent="0.35">
      <c r="A15068" s="35" t="s">
        <v>4423</v>
      </c>
      <c r="B15068" s="36">
        <v>44234</v>
      </c>
      <c r="C15068" s="35" t="s">
        <v>4386</v>
      </c>
      <c r="D15068" s="35" t="s">
        <v>118</v>
      </c>
      <c r="E15068" s="47">
        <v>10</v>
      </c>
      <c r="F15068" s="49" t="s">
        <v>4388</v>
      </c>
      <c r="G15068" s="35" t="s">
        <v>7660</v>
      </c>
      <c r="H15068" s="90">
        <v>1712</v>
      </c>
      <c r="I15068" s="43">
        <f t="shared" si="12"/>
        <v>1712</v>
      </c>
      <c r="J15068" s="90">
        <v>0</v>
      </c>
      <c r="K15068" s="41" t="s">
        <v>4424</v>
      </c>
      <c r="L15068" s="47">
        <v>10</v>
      </c>
      <c r="M15068" s="57" t="s">
        <v>4058</v>
      </c>
      <c r="N15068" s="57" t="s">
        <v>4058</v>
      </c>
      <c r="O15068" s="35" t="s">
        <v>7661</v>
      </c>
      <c r="P15068" s="90">
        <v>1743</v>
      </c>
      <c r="Q15068" s="43">
        <f t="shared" si="13"/>
        <v>1743</v>
      </c>
      <c r="R15068" s="70">
        <f t="shared" si="14"/>
        <v>1</v>
      </c>
      <c r="S15068" s="41" t="s">
        <v>57</v>
      </c>
      <c r="T15068" s="35" t="s">
        <v>8</v>
      </c>
      <c r="U15068" s="35" t="s">
        <v>4386</v>
      </c>
    </row>
    <row r="15069" spans="1:21" ht="15.65" customHeight="1" x14ac:dyDescent="0.35">
      <c r="A15069" s="35" t="s">
        <v>4423</v>
      </c>
      <c r="B15069" s="36">
        <v>44234</v>
      </c>
      <c r="C15069" s="35" t="s">
        <v>4386</v>
      </c>
      <c r="D15069" s="35" t="s">
        <v>118</v>
      </c>
      <c r="E15069" s="47">
        <v>11</v>
      </c>
      <c r="F15069" s="49" t="s">
        <v>4269</v>
      </c>
      <c r="G15069" s="35" t="s">
        <v>7661</v>
      </c>
      <c r="H15069" s="90">
        <v>1698</v>
      </c>
      <c r="I15069" s="43">
        <f t="shared" si="12"/>
        <v>1698</v>
      </c>
      <c r="J15069" s="90">
        <v>0</v>
      </c>
      <c r="K15069" s="41" t="s">
        <v>4424</v>
      </c>
      <c r="L15069" s="47">
        <v>11</v>
      </c>
      <c r="M15069" s="57" t="s">
        <v>3860</v>
      </c>
      <c r="N15069" s="57" t="s">
        <v>3860</v>
      </c>
      <c r="O15069" s="35" t="s">
        <v>7660</v>
      </c>
      <c r="P15069" s="90">
        <v>1698</v>
      </c>
      <c r="Q15069" s="43">
        <f t="shared" si="13"/>
        <v>1698</v>
      </c>
      <c r="R15069" s="70">
        <f t="shared" si="14"/>
        <v>1</v>
      </c>
      <c r="S15069" s="41" t="s">
        <v>57</v>
      </c>
      <c r="T15069" s="35" t="s">
        <v>8</v>
      </c>
      <c r="U15069" s="35" t="s">
        <v>4386</v>
      </c>
    </row>
    <row r="15070" spans="1:21" ht="15.65" customHeight="1" x14ac:dyDescent="0.35">
      <c r="A15070" s="35" t="s">
        <v>4423</v>
      </c>
      <c r="B15070" s="36">
        <v>44234</v>
      </c>
      <c r="C15070" s="35" t="s">
        <v>4386</v>
      </c>
      <c r="D15070" s="35" t="s">
        <v>118</v>
      </c>
      <c r="E15070" s="47">
        <v>12</v>
      </c>
      <c r="F15070" s="49" t="s">
        <v>4389</v>
      </c>
      <c r="G15070" s="35" t="s">
        <v>7660</v>
      </c>
      <c r="H15070" s="90">
        <v>1660</v>
      </c>
      <c r="I15070" s="43">
        <f t="shared" si="12"/>
        <v>1660</v>
      </c>
      <c r="J15070" s="90">
        <v>1</v>
      </c>
      <c r="K15070" s="41" t="s">
        <v>4424</v>
      </c>
      <c r="L15070" s="47">
        <v>12</v>
      </c>
      <c r="M15070" s="57" t="s">
        <v>4342</v>
      </c>
      <c r="N15070" s="57" t="s">
        <v>4342</v>
      </c>
      <c r="O15070" s="35" t="s">
        <v>7661</v>
      </c>
      <c r="P15070" s="90">
        <v>1675</v>
      </c>
      <c r="Q15070" s="43">
        <f t="shared" si="13"/>
        <v>1675</v>
      </c>
      <c r="R15070" s="70">
        <f t="shared" si="14"/>
        <v>0</v>
      </c>
      <c r="S15070" s="41" t="s">
        <v>57</v>
      </c>
      <c r="T15070" s="35" t="s">
        <v>8</v>
      </c>
      <c r="U15070" s="35" t="s">
        <v>4386</v>
      </c>
    </row>
    <row r="15071" spans="1:21" ht="15.65" customHeight="1" x14ac:dyDescent="0.35">
      <c r="A15071" s="35" t="s">
        <v>4423</v>
      </c>
      <c r="B15071" s="36">
        <v>44234</v>
      </c>
      <c r="C15071" s="35" t="s">
        <v>4386</v>
      </c>
      <c r="D15071" s="35" t="s">
        <v>118</v>
      </c>
      <c r="E15071" s="47">
        <v>13</v>
      </c>
      <c r="F15071" s="49" t="s">
        <v>3877</v>
      </c>
      <c r="G15071" s="35" t="s">
        <v>7661</v>
      </c>
      <c r="H15071" s="90">
        <v>1653</v>
      </c>
      <c r="I15071" s="43">
        <f t="shared" si="12"/>
        <v>1653</v>
      </c>
      <c r="J15071" s="90">
        <v>0.5</v>
      </c>
      <c r="K15071" s="41" t="s">
        <v>4424</v>
      </c>
      <c r="L15071" s="47">
        <v>13</v>
      </c>
      <c r="M15071" s="57" t="s">
        <v>4397</v>
      </c>
      <c r="N15071" s="57" t="s">
        <v>4397</v>
      </c>
      <c r="O15071" s="35" t="s">
        <v>7660</v>
      </c>
      <c r="P15071" s="90">
        <v>1618</v>
      </c>
      <c r="Q15071" s="43">
        <f t="shared" si="13"/>
        <v>1618</v>
      </c>
      <c r="R15071" s="70">
        <f t="shared" si="14"/>
        <v>0.5</v>
      </c>
      <c r="S15071" s="41" t="s">
        <v>57</v>
      </c>
      <c r="T15071" s="35" t="s">
        <v>8</v>
      </c>
      <c r="U15071" s="35" t="s">
        <v>4386</v>
      </c>
    </row>
    <row r="15072" spans="1:21" ht="15.65" customHeight="1" x14ac:dyDescent="0.35">
      <c r="A15072" s="35" t="s">
        <v>4423</v>
      </c>
      <c r="B15072" s="36">
        <v>44234</v>
      </c>
      <c r="C15072" s="35" t="s">
        <v>4386</v>
      </c>
      <c r="D15072" s="35" t="s">
        <v>118</v>
      </c>
      <c r="E15072" s="47">
        <v>14</v>
      </c>
      <c r="F15072" s="49" t="s">
        <v>3514</v>
      </c>
      <c r="G15072" s="35" t="s">
        <v>7660</v>
      </c>
      <c r="H15072" s="90">
        <v>1653</v>
      </c>
      <c r="I15072" s="43">
        <f t="shared" si="12"/>
        <v>1653</v>
      </c>
      <c r="J15072" s="90">
        <v>0.5</v>
      </c>
      <c r="K15072" s="41" t="s">
        <v>4424</v>
      </c>
      <c r="L15072" s="47">
        <v>14</v>
      </c>
      <c r="M15072" s="57" t="s">
        <v>4398</v>
      </c>
      <c r="N15072" s="57" t="s">
        <v>4398</v>
      </c>
      <c r="O15072" s="35" t="s">
        <v>7661</v>
      </c>
      <c r="P15072" s="90">
        <v>1570</v>
      </c>
      <c r="Q15072" s="43">
        <f t="shared" si="13"/>
        <v>1570</v>
      </c>
      <c r="R15072" s="70">
        <f t="shared" si="14"/>
        <v>0.5</v>
      </c>
      <c r="S15072" s="41" t="s">
        <v>57</v>
      </c>
      <c r="T15072" s="35" t="s">
        <v>8</v>
      </c>
      <c r="U15072" s="35" t="s">
        <v>4386</v>
      </c>
    </row>
    <row r="15073" spans="1:21" ht="15.65" customHeight="1" x14ac:dyDescent="0.35">
      <c r="A15073" s="35" t="s">
        <v>4423</v>
      </c>
      <c r="B15073" s="36">
        <v>44234</v>
      </c>
      <c r="C15073" s="35" t="s">
        <v>4386</v>
      </c>
      <c r="D15073" s="35" t="s">
        <v>118</v>
      </c>
      <c r="E15073" s="47">
        <v>15</v>
      </c>
      <c r="F15073" s="49" t="s">
        <v>3402</v>
      </c>
      <c r="G15073" s="35" t="s">
        <v>7661</v>
      </c>
      <c r="H15073" s="90">
        <v>1645</v>
      </c>
      <c r="I15073" s="43">
        <f t="shared" si="12"/>
        <v>1645</v>
      </c>
      <c r="J15073" s="90">
        <v>1</v>
      </c>
      <c r="K15073" s="41" t="s">
        <v>4424</v>
      </c>
      <c r="L15073" s="47">
        <v>15</v>
      </c>
      <c r="M15073" s="57" t="s">
        <v>4399</v>
      </c>
      <c r="N15073" s="57" t="s">
        <v>4399</v>
      </c>
      <c r="O15073" s="35" t="s">
        <v>7660</v>
      </c>
      <c r="P15073" s="90">
        <v>1300</v>
      </c>
      <c r="Q15073" s="43">
        <f t="shared" si="13"/>
        <v>1300</v>
      </c>
      <c r="R15073" s="70">
        <f t="shared" si="14"/>
        <v>0</v>
      </c>
      <c r="S15073" s="41" t="s">
        <v>57</v>
      </c>
      <c r="T15073" s="35" t="s">
        <v>8</v>
      </c>
      <c r="U15073" s="35" t="s">
        <v>4386</v>
      </c>
    </row>
    <row r="15074" spans="1:21" ht="15.65" customHeight="1" x14ac:dyDescent="0.35">
      <c r="A15074" s="35" t="s">
        <v>4423</v>
      </c>
      <c r="B15074" s="36">
        <v>44234</v>
      </c>
      <c r="C15074" s="35" t="s">
        <v>4386</v>
      </c>
      <c r="D15074" s="35" t="s">
        <v>118</v>
      </c>
      <c r="E15074" s="47">
        <v>16</v>
      </c>
      <c r="F15074" s="57" t="s">
        <v>3634</v>
      </c>
      <c r="G15074" s="35" t="s">
        <v>7660</v>
      </c>
      <c r="H15074" s="90">
        <v>1615</v>
      </c>
      <c r="I15074" s="43">
        <f t="shared" si="12"/>
        <v>1615</v>
      </c>
      <c r="J15074" s="90">
        <v>1</v>
      </c>
      <c r="K15074" s="41" t="s">
        <v>4424</v>
      </c>
      <c r="L15074" s="47">
        <v>16</v>
      </c>
      <c r="M15074" s="57" t="s">
        <v>4400</v>
      </c>
      <c r="N15074" s="57" t="s">
        <v>4400</v>
      </c>
      <c r="O15074" s="35" t="s">
        <v>7661</v>
      </c>
      <c r="P15074" s="90">
        <v>1390</v>
      </c>
      <c r="Q15074" s="43">
        <f t="shared" si="13"/>
        <v>1390</v>
      </c>
      <c r="R15074" s="70">
        <f t="shared" si="14"/>
        <v>0</v>
      </c>
      <c r="S15074" s="41" t="s">
        <v>57</v>
      </c>
      <c r="T15074" s="35" t="s">
        <v>8</v>
      </c>
      <c r="U15074" s="35" t="s">
        <v>4386</v>
      </c>
    </row>
    <row r="15075" spans="1:21" ht="15.65" customHeight="1" x14ac:dyDescent="0.35">
      <c r="A15075" s="35" t="s">
        <v>4423</v>
      </c>
      <c r="B15075" s="36">
        <v>44248</v>
      </c>
      <c r="C15075" s="35" t="s">
        <v>4386</v>
      </c>
      <c r="D15075" s="35" t="s">
        <v>118</v>
      </c>
      <c r="E15075" s="68">
        <v>1</v>
      </c>
      <c r="F15075" s="49" t="s">
        <v>4390</v>
      </c>
      <c r="G15075" s="35" t="s">
        <v>7660</v>
      </c>
      <c r="H15075" s="38">
        <v>1200</v>
      </c>
      <c r="I15075" s="43">
        <f t="shared" si="12"/>
        <v>1200</v>
      </c>
      <c r="J15075" s="90">
        <v>1</v>
      </c>
      <c r="K15075" s="41" t="s">
        <v>88</v>
      </c>
      <c r="L15075" s="68">
        <v>1</v>
      </c>
      <c r="M15075" s="82" t="s">
        <v>4372</v>
      </c>
      <c r="N15075" s="82" t="s">
        <v>4372</v>
      </c>
      <c r="O15075" s="35" t="s">
        <v>7661</v>
      </c>
      <c r="P15075" s="38">
        <v>2245</v>
      </c>
      <c r="Q15075" s="43">
        <f t="shared" si="13"/>
        <v>2245</v>
      </c>
      <c r="R15075" s="90">
        <v>0</v>
      </c>
      <c r="S15075" s="41" t="s">
        <v>57</v>
      </c>
      <c r="T15075" s="35" t="s">
        <v>8</v>
      </c>
      <c r="U15075" s="35" t="s">
        <v>4386</v>
      </c>
    </row>
    <row r="15076" spans="1:21" ht="15.65" customHeight="1" x14ac:dyDescent="0.35">
      <c r="A15076" s="35" t="s">
        <v>4423</v>
      </c>
      <c r="B15076" s="36">
        <v>44248</v>
      </c>
      <c r="C15076" s="35" t="s">
        <v>4386</v>
      </c>
      <c r="D15076" s="35" t="s">
        <v>118</v>
      </c>
      <c r="E15076" s="68">
        <v>2</v>
      </c>
      <c r="F15076" s="49" t="s">
        <v>4374</v>
      </c>
      <c r="G15076" s="35" t="s">
        <v>7661</v>
      </c>
      <c r="H15076" s="38">
        <v>1988</v>
      </c>
      <c r="I15076" s="43">
        <f t="shared" si="12"/>
        <v>1988</v>
      </c>
      <c r="J15076" s="90">
        <v>1</v>
      </c>
      <c r="K15076" s="41" t="s">
        <v>88</v>
      </c>
      <c r="L15076" s="68">
        <v>2</v>
      </c>
      <c r="M15076" s="82" t="s">
        <v>4371</v>
      </c>
      <c r="N15076" s="82" t="s">
        <v>4371</v>
      </c>
      <c r="O15076" s="35" t="s">
        <v>7660</v>
      </c>
      <c r="P15076" s="38">
        <v>2176</v>
      </c>
      <c r="Q15076" s="43">
        <f t="shared" si="13"/>
        <v>2176</v>
      </c>
      <c r="R15076" s="90">
        <v>0</v>
      </c>
      <c r="S15076" s="41" t="s">
        <v>57</v>
      </c>
      <c r="T15076" s="35" t="s">
        <v>8</v>
      </c>
      <c r="U15076" s="35" t="s">
        <v>4386</v>
      </c>
    </row>
    <row r="15077" spans="1:21" ht="15.65" customHeight="1" x14ac:dyDescent="0.35">
      <c r="A15077" s="35" t="s">
        <v>4423</v>
      </c>
      <c r="B15077" s="36">
        <v>44248</v>
      </c>
      <c r="C15077" s="35" t="s">
        <v>4386</v>
      </c>
      <c r="D15077" s="35" t="s">
        <v>118</v>
      </c>
      <c r="E15077" s="68">
        <v>3</v>
      </c>
      <c r="F15077" s="57" t="s">
        <v>4233</v>
      </c>
      <c r="G15077" s="35" t="s">
        <v>7660</v>
      </c>
      <c r="H15077" s="38">
        <v>1928</v>
      </c>
      <c r="I15077" s="43">
        <f t="shared" si="12"/>
        <v>1928</v>
      </c>
      <c r="J15077" s="90">
        <v>0</v>
      </c>
      <c r="K15077" s="41" t="s">
        <v>88</v>
      </c>
      <c r="L15077" s="68">
        <v>3</v>
      </c>
      <c r="M15077" s="82" t="s">
        <v>4375</v>
      </c>
      <c r="N15077" s="82" t="s">
        <v>4375</v>
      </c>
      <c r="O15077" s="35" t="s">
        <v>7661</v>
      </c>
      <c r="P15077" s="38">
        <v>2149</v>
      </c>
      <c r="Q15077" s="43">
        <f t="shared" si="13"/>
        <v>2149</v>
      </c>
      <c r="R15077" s="90">
        <v>1</v>
      </c>
      <c r="S15077" s="41" t="s">
        <v>57</v>
      </c>
      <c r="T15077" s="35" t="s">
        <v>8</v>
      </c>
      <c r="U15077" s="35" t="s">
        <v>4386</v>
      </c>
    </row>
    <row r="15078" spans="1:21" ht="15.65" customHeight="1" x14ac:dyDescent="0.35">
      <c r="A15078" s="35" t="s">
        <v>4423</v>
      </c>
      <c r="B15078" s="36">
        <v>44248</v>
      </c>
      <c r="C15078" s="35" t="s">
        <v>4386</v>
      </c>
      <c r="D15078" s="35" t="s">
        <v>118</v>
      </c>
      <c r="E15078" s="68">
        <v>4</v>
      </c>
      <c r="F15078" s="83" t="s">
        <v>3806</v>
      </c>
      <c r="G15078" s="35" t="s">
        <v>7661</v>
      </c>
      <c r="H15078" s="38">
        <v>1941</v>
      </c>
      <c r="I15078" s="43">
        <f t="shared" si="12"/>
        <v>1941</v>
      </c>
      <c r="J15078" s="90">
        <v>0</v>
      </c>
      <c r="K15078" s="41" t="s">
        <v>88</v>
      </c>
      <c r="L15078" s="68">
        <v>4</v>
      </c>
      <c r="M15078" s="82" t="s">
        <v>3555</v>
      </c>
      <c r="N15078" s="82" t="s">
        <v>3555</v>
      </c>
      <c r="O15078" s="35" t="s">
        <v>7660</v>
      </c>
      <c r="P15078" s="38">
        <v>2083</v>
      </c>
      <c r="Q15078" s="43">
        <f t="shared" si="13"/>
        <v>2083</v>
      </c>
      <c r="R15078" s="90">
        <v>1</v>
      </c>
      <c r="S15078" s="41" t="s">
        <v>57</v>
      </c>
      <c r="T15078" s="35" t="s">
        <v>8</v>
      </c>
      <c r="U15078" s="35" t="s">
        <v>4386</v>
      </c>
    </row>
    <row r="15079" spans="1:21" ht="15.65" customHeight="1" x14ac:dyDescent="0.35">
      <c r="A15079" s="35" t="s">
        <v>4423</v>
      </c>
      <c r="B15079" s="36">
        <v>44248</v>
      </c>
      <c r="C15079" s="35" t="s">
        <v>4386</v>
      </c>
      <c r="D15079" s="35" t="s">
        <v>118</v>
      </c>
      <c r="E15079" s="68">
        <v>5</v>
      </c>
      <c r="F15079" s="49" t="s">
        <v>3493</v>
      </c>
      <c r="G15079" s="35" t="s">
        <v>7660</v>
      </c>
      <c r="H15079" s="38">
        <v>1843</v>
      </c>
      <c r="I15079" s="43">
        <f t="shared" si="12"/>
        <v>1843</v>
      </c>
      <c r="J15079" s="90">
        <v>0</v>
      </c>
      <c r="K15079" s="41" t="s">
        <v>88</v>
      </c>
      <c r="L15079" s="68">
        <v>5</v>
      </c>
      <c r="M15079" s="82" t="s">
        <v>4401</v>
      </c>
      <c r="N15079" s="82" t="s">
        <v>4401</v>
      </c>
      <c r="O15079" s="35" t="s">
        <v>7661</v>
      </c>
      <c r="P15079" s="38">
        <v>2000</v>
      </c>
      <c r="Q15079" s="43">
        <f t="shared" si="13"/>
        <v>2000</v>
      </c>
      <c r="R15079" s="90">
        <v>1</v>
      </c>
      <c r="S15079" s="41" t="s">
        <v>57</v>
      </c>
      <c r="T15079" s="35" t="s">
        <v>8</v>
      </c>
      <c r="U15079" s="35" t="s">
        <v>4386</v>
      </c>
    </row>
    <row r="15080" spans="1:21" ht="15.65" customHeight="1" x14ac:dyDescent="0.35">
      <c r="A15080" s="35" t="s">
        <v>4423</v>
      </c>
      <c r="B15080" s="36">
        <v>44248</v>
      </c>
      <c r="C15080" s="35" t="s">
        <v>4386</v>
      </c>
      <c r="D15080" s="35" t="s">
        <v>118</v>
      </c>
      <c r="E15080" s="68">
        <v>6</v>
      </c>
      <c r="F15080" s="83" t="s">
        <v>4287</v>
      </c>
      <c r="G15080" s="35" t="s">
        <v>7661</v>
      </c>
      <c r="H15080" s="38">
        <v>1808</v>
      </c>
      <c r="I15080" s="43">
        <f t="shared" si="12"/>
        <v>1808</v>
      </c>
      <c r="J15080" s="90">
        <v>0.5</v>
      </c>
      <c r="K15080" s="41" t="s">
        <v>88</v>
      </c>
      <c r="L15080" s="68">
        <v>6</v>
      </c>
      <c r="M15080" s="82" t="s">
        <v>4378</v>
      </c>
      <c r="N15080" s="82" t="s">
        <v>4378</v>
      </c>
      <c r="O15080" s="35" t="s">
        <v>7660</v>
      </c>
      <c r="P15080" s="38">
        <v>1945</v>
      </c>
      <c r="Q15080" s="43">
        <f t="shared" si="13"/>
        <v>1945</v>
      </c>
      <c r="R15080" s="90">
        <v>0.5</v>
      </c>
      <c r="S15080" s="41" t="s">
        <v>57</v>
      </c>
      <c r="T15080" s="35" t="s">
        <v>8</v>
      </c>
      <c r="U15080" s="35" t="s">
        <v>4386</v>
      </c>
    </row>
    <row r="15081" spans="1:21" ht="15.65" customHeight="1" x14ac:dyDescent="0.35">
      <c r="A15081" s="35" t="s">
        <v>4423</v>
      </c>
      <c r="B15081" s="36">
        <v>44248</v>
      </c>
      <c r="C15081" s="35" t="s">
        <v>4386</v>
      </c>
      <c r="D15081" s="35" t="s">
        <v>118</v>
      </c>
      <c r="E15081" s="68">
        <v>7</v>
      </c>
      <c r="F15081" s="83" t="s">
        <v>4307</v>
      </c>
      <c r="G15081" s="35" t="s">
        <v>7660</v>
      </c>
      <c r="H15081" s="38">
        <v>1737</v>
      </c>
      <c r="I15081" s="43">
        <f t="shared" si="12"/>
        <v>1737</v>
      </c>
      <c r="J15081" s="90">
        <v>1</v>
      </c>
      <c r="K15081" s="41" t="s">
        <v>88</v>
      </c>
      <c r="L15081" s="68">
        <v>7</v>
      </c>
      <c r="M15081" s="82" t="s">
        <v>4402</v>
      </c>
      <c r="N15081" s="82" t="s">
        <v>4402</v>
      </c>
      <c r="O15081" s="35" t="s">
        <v>7661</v>
      </c>
      <c r="P15081" s="38">
        <v>1876</v>
      </c>
      <c r="Q15081" s="43">
        <f t="shared" si="13"/>
        <v>1876</v>
      </c>
      <c r="R15081" s="90">
        <v>0</v>
      </c>
      <c r="S15081" s="41" t="s">
        <v>57</v>
      </c>
      <c r="T15081" s="35" t="s">
        <v>8</v>
      </c>
      <c r="U15081" s="35" t="s">
        <v>4386</v>
      </c>
    </row>
    <row r="15082" spans="1:21" ht="15.65" customHeight="1" x14ac:dyDescent="0.35">
      <c r="A15082" s="35" t="s">
        <v>4423</v>
      </c>
      <c r="B15082" s="36">
        <v>44248</v>
      </c>
      <c r="C15082" s="35" t="s">
        <v>4386</v>
      </c>
      <c r="D15082" s="35" t="s">
        <v>118</v>
      </c>
      <c r="E15082" s="68">
        <v>8</v>
      </c>
      <c r="F15082" s="49" t="s">
        <v>32</v>
      </c>
      <c r="G15082" s="35" t="s">
        <v>7661</v>
      </c>
      <c r="I15082" s="43">
        <f t="shared" si="12"/>
        <v>0</v>
      </c>
      <c r="J15082" s="70">
        <v>0</v>
      </c>
      <c r="K15082" s="41" t="s">
        <v>88</v>
      </c>
      <c r="L15082" s="68">
        <v>8</v>
      </c>
      <c r="M15082" s="82" t="s">
        <v>4379</v>
      </c>
      <c r="N15082" s="82" t="s">
        <v>4379</v>
      </c>
      <c r="O15082" s="35" t="s">
        <v>7660</v>
      </c>
      <c r="P15082" s="38">
        <v>1857</v>
      </c>
      <c r="Q15082" s="43">
        <f t="shared" si="13"/>
        <v>1857</v>
      </c>
      <c r="R15082" s="90">
        <v>0</v>
      </c>
      <c r="S15082" s="41" t="s">
        <v>57</v>
      </c>
      <c r="T15082" s="35" t="s">
        <v>8</v>
      </c>
      <c r="U15082" s="35" t="s">
        <v>4386</v>
      </c>
    </row>
    <row r="15083" spans="1:21" ht="15.65" customHeight="1" x14ac:dyDescent="0.35">
      <c r="A15083" s="35" t="s">
        <v>4423</v>
      </c>
      <c r="B15083" s="36">
        <v>44248</v>
      </c>
      <c r="C15083" s="35" t="s">
        <v>4386</v>
      </c>
      <c r="D15083" s="35" t="s">
        <v>118</v>
      </c>
      <c r="E15083" s="68">
        <v>9</v>
      </c>
      <c r="F15083" s="49" t="s">
        <v>3399</v>
      </c>
      <c r="G15083" s="35" t="s">
        <v>7660</v>
      </c>
      <c r="H15083" s="38">
        <v>1200</v>
      </c>
      <c r="I15083" s="43">
        <f t="shared" si="12"/>
        <v>1200</v>
      </c>
      <c r="J15083" s="90">
        <v>0</v>
      </c>
      <c r="K15083" s="41" t="s">
        <v>88</v>
      </c>
      <c r="L15083" s="68">
        <v>9</v>
      </c>
      <c r="M15083" s="57" t="s">
        <v>3990</v>
      </c>
      <c r="N15083" s="57" t="s">
        <v>3990</v>
      </c>
      <c r="O15083" s="35" t="s">
        <v>7661</v>
      </c>
      <c r="P15083" s="38">
        <v>1762</v>
      </c>
      <c r="Q15083" s="43">
        <f t="shared" si="13"/>
        <v>1762</v>
      </c>
      <c r="R15083" s="90">
        <v>1</v>
      </c>
      <c r="S15083" s="41" t="s">
        <v>57</v>
      </c>
      <c r="T15083" s="35" t="s">
        <v>8</v>
      </c>
      <c r="U15083" s="35" t="s">
        <v>4386</v>
      </c>
    </row>
    <row r="15084" spans="1:21" ht="15.65" customHeight="1" x14ac:dyDescent="0.35">
      <c r="A15084" s="35" t="s">
        <v>4423</v>
      </c>
      <c r="B15084" s="36">
        <v>44248</v>
      </c>
      <c r="C15084" s="35" t="s">
        <v>4386</v>
      </c>
      <c r="D15084" s="35" t="s">
        <v>118</v>
      </c>
      <c r="E15084" s="68">
        <v>10</v>
      </c>
      <c r="F15084" s="49" t="s">
        <v>4388</v>
      </c>
      <c r="G15084" s="35" t="s">
        <v>7661</v>
      </c>
      <c r="H15084" s="38">
        <v>1712</v>
      </c>
      <c r="I15084" s="43">
        <f t="shared" si="12"/>
        <v>1712</v>
      </c>
      <c r="J15084" s="90">
        <v>0</v>
      </c>
      <c r="K15084" s="41" t="s">
        <v>88</v>
      </c>
      <c r="L15084" s="68">
        <v>10</v>
      </c>
      <c r="M15084" s="66" t="s">
        <v>3566</v>
      </c>
      <c r="N15084" s="66" t="s">
        <v>3566</v>
      </c>
      <c r="O15084" s="35" t="s">
        <v>7660</v>
      </c>
      <c r="P15084" s="38">
        <v>1732</v>
      </c>
      <c r="Q15084" s="43">
        <f t="shared" si="13"/>
        <v>1732</v>
      </c>
      <c r="R15084" s="90">
        <v>1</v>
      </c>
      <c r="S15084" s="41" t="s">
        <v>57</v>
      </c>
      <c r="T15084" s="35" t="s">
        <v>8</v>
      </c>
      <c r="U15084" s="35" t="s">
        <v>4386</v>
      </c>
    </row>
    <row r="15085" spans="1:21" ht="15.65" customHeight="1" x14ac:dyDescent="0.35">
      <c r="A15085" s="35" t="s">
        <v>4423</v>
      </c>
      <c r="B15085" s="36">
        <v>44248</v>
      </c>
      <c r="C15085" s="35" t="s">
        <v>4386</v>
      </c>
      <c r="D15085" s="35" t="s">
        <v>118</v>
      </c>
      <c r="E15085" s="68">
        <v>11</v>
      </c>
      <c r="F15085" s="49" t="s">
        <v>4269</v>
      </c>
      <c r="G15085" s="35" t="s">
        <v>7660</v>
      </c>
      <c r="H15085" s="38">
        <v>1200</v>
      </c>
      <c r="I15085" s="43">
        <f t="shared" si="12"/>
        <v>1200</v>
      </c>
      <c r="J15085" s="90">
        <v>0</v>
      </c>
      <c r="K15085" s="41" t="s">
        <v>88</v>
      </c>
      <c r="L15085" s="68">
        <v>11</v>
      </c>
      <c r="M15085" s="82" t="s">
        <v>4403</v>
      </c>
      <c r="N15085" s="82" t="s">
        <v>4403</v>
      </c>
      <c r="O15085" s="35" t="s">
        <v>7661</v>
      </c>
      <c r="P15085" s="38">
        <v>1655</v>
      </c>
      <c r="Q15085" s="43">
        <f t="shared" si="13"/>
        <v>1655</v>
      </c>
      <c r="R15085" s="90">
        <v>1</v>
      </c>
      <c r="S15085" s="41" t="s">
        <v>57</v>
      </c>
      <c r="T15085" s="35" t="s">
        <v>8</v>
      </c>
      <c r="U15085" s="35" t="s">
        <v>4386</v>
      </c>
    </row>
    <row r="15086" spans="1:21" ht="15.65" customHeight="1" x14ac:dyDescent="0.35">
      <c r="A15086" s="35" t="s">
        <v>4423</v>
      </c>
      <c r="B15086" s="36">
        <v>44248</v>
      </c>
      <c r="C15086" s="35" t="s">
        <v>4386</v>
      </c>
      <c r="D15086" s="35" t="s">
        <v>118</v>
      </c>
      <c r="E15086" s="68">
        <v>12</v>
      </c>
      <c r="F15086" s="49" t="s">
        <v>4389</v>
      </c>
      <c r="G15086" s="35" t="s">
        <v>7661</v>
      </c>
      <c r="H15086" s="38">
        <v>1660</v>
      </c>
      <c r="I15086" s="43">
        <f t="shared" si="12"/>
        <v>1660</v>
      </c>
      <c r="J15086" s="90">
        <v>0.5</v>
      </c>
      <c r="K15086" s="41" t="s">
        <v>88</v>
      </c>
      <c r="L15086" s="68">
        <v>12</v>
      </c>
      <c r="M15086" s="82" t="s">
        <v>4381</v>
      </c>
      <c r="N15086" s="82" t="s">
        <v>4381</v>
      </c>
      <c r="O15086" s="35" t="s">
        <v>7660</v>
      </c>
      <c r="P15086" s="38">
        <v>1608</v>
      </c>
      <c r="Q15086" s="43">
        <f t="shared" si="13"/>
        <v>1608</v>
      </c>
      <c r="R15086" s="90">
        <v>0.5</v>
      </c>
      <c r="S15086" s="41" t="s">
        <v>57</v>
      </c>
      <c r="T15086" s="35" t="s">
        <v>8</v>
      </c>
      <c r="U15086" s="35" t="s">
        <v>4386</v>
      </c>
    </row>
    <row r="15087" spans="1:21" ht="15.65" customHeight="1" x14ac:dyDescent="0.35">
      <c r="A15087" s="35" t="s">
        <v>4423</v>
      </c>
      <c r="B15087" s="36">
        <v>44248</v>
      </c>
      <c r="C15087" s="35" t="s">
        <v>4386</v>
      </c>
      <c r="D15087" s="35" t="s">
        <v>118</v>
      </c>
      <c r="E15087" s="68">
        <v>13</v>
      </c>
      <c r="F15087" s="49" t="s">
        <v>3877</v>
      </c>
      <c r="G15087" s="35" t="s">
        <v>7660</v>
      </c>
      <c r="H15087" s="38">
        <v>1653</v>
      </c>
      <c r="I15087" s="43">
        <f t="shared" si="12"/>
        <v>1653</v>
      </c>
      <c r="J15087" s="90">
        <v>0</v>
      </c>
      <c r="K15087" s="41" t="s">
        <v>88</v>
      </c>
      <c r="L15087" s="68">
        <v>13</v>
      </c>
      <c r="M15087" s="82" t="s">
        <v>4380</v>
      </c>
      <c r="N15087" s="82" t="s">
        <v>4380</v>
      </c>
      <c r="O15087" s="35" t="s">
        <v>7661</v>
      </c>
      <c r="P15087" s="38">
        <v>1505</v>
      </c>
      <c r="Q15087" s="43">
        <f t="shared" si="13"/>
        <v>1505</v>
      </c>
      <c r="R15087" s="90">
        <v>1</v>
      </c>
      <c r="S15087" s="41" t="s">
        <v>57</v>
      </c>
      <c r="T15087" s="35" t="s">
        <v>8</v>
      </c>
      <c r="U15087" s="35" t="s">
        <v>4386</v>
      </c>
    </row>
    <row r="15088" spans="1:21" ht="15.65" customHeight="1" x14ac:dyDescent="0.35">
      <c r="A15088" s="35" t="s">
        <v>4423</v>
      </c>
      <c r="B15088" s="36">
        <v>44248</v>
      </c>
      <c r="C15088" s="35" t="s">
        <v>4386</v>
      </c>
      <c r="D15088" s="35" t="s">
        <v>118</v>
      </c>
      <c r="E15088" s="68">
        <v>14</v>
      </c>
      <c r="F15088" s="49" t="s">
        <v>3402</v>
      </c>
      <c r="G15088" s="35" t="s">
        <v>7661</v>
      </c>
      <c r="H15088" s="38">
        <v>1338</v>
      </c>
      <c r="I15088" s="43">
        <f t="shared" si="12"/>
        <v>1338</v>
      </c>
      <c r="J15088" s="90">
        <v>1</v>
      </c>
      <c r="K15088" s="41" t="s">
        <v>88</v>
      </c>
      <c r="L15088" s="68">
        <v>14</v>
      </c>
      <c r="M15088" s="82" t="s">
        <v>4404</v>
      </c>
      <c r="N15088" s="82" t="s">
        <v>4404</v>
      </c>
      <c r="O15088" s="35" t="s">
        <v>7660</v>
      </c>
      <c r="P15088" s="38">
        <v>1466</v>
      </c>
      <c r="Q15088" s="43">
        <f t="shared" si="13"/>
        <v>1466</v>
      </c>
      <c r="R15088" s="90">
        <v>0</v>
      </c>
      <c r="S15088" s="41" t="s">
        <v>57</v>
      </c>
      <c r="T15088" s="35" t="s">
        <v>8</v>
      </c>
      <c r="U15088" s="35" t="s">
        <v>4386</v>
      </c>
    </row>
    <row r="15089" spans="1:21" ht="15.65" customHeight="1" x14ac:dyDescent="0.35">
      <c r="A15089" s="35" t="s">
        <v>4423</v>
      </c>
      <c r="B15089" s="36">
        <v>44248</v>
      </c>
      <c r="C15089" s="35" t="s">
        <v>4386</v>
      </c>
      <c r="D15089" s="35" t="s">
        <v>118</v>
      </c>
      <c r="E15089" s="68">
        <v>15</v>
      </c>
      <c r="F15089" s="57" t="s">
        <v>3634</v>
      </c>
      <c r="G15089" s="35" t="s">
        <v>7660</v>
      </c>
      <c r="H15089" s="38">
        <v>1603</v>
      </c>
      <c r="I15089" s="43">
        <f t="shared" si="12"/>
        <v>1603</v>
      </c>
      <c r="J15089" s="90">
        <v>0</v>
      </c>
      <c r="K15089" s="41" t="s">
        <v>88</v>
      </c>
      <c r="L15089" s="68">
        <v>15</v>
      </c>
      <c r="M15089" s="82" t="s">
        <v>4405</v>
      </c>
      <c r="N15089" s="82" t="s">
        <v>4405</v>
      </c>
      <c r="O15089" s="35" t="s">
        <v>7661</v>
      </c>
      <c r="P15089" s="38">
        <v>1400</v>
      </c>
      <c r="Q15089" s="43">
        <f t="shared" si="13"/>
        <v>1400</v>
      </c>
      <c r="R15089" s="90">
        <v>1</v>
      </c>
      <c r="S15089" s="41" t="s">
        <v>57</v>
      </c>
      <c r="T15089" s="35" t="s">
        <v>8</v>
      </c>
      <c r="U15089" s="35" t="s">
        <v>4386</v>
      </c>
    </row>
    <row r="15090" spans="1:21" ht="15.65" customHeight="1" x14ac:dyDescent="0.35">
      <c r="A15090" s="35" t="s">
        <v>4423</v>
      </c>
      <c r="B15090" s="36">
        <v>44248</v>
      </c>
      <c r="C15090" s="35" t="s">
        <v>4386</v>
      </c>
      <c r="D15090" s="35" t="s">
        <v>118</v>
      </c>
      <c r="E15090" s="68">
        <v>16</v>
      </c>
      <c r="F15090" s="49" t="s">
        <v>4022</v>
      </c>
      <c r="G15090" s="35" t="s">
        <v>7661</v>
      </c>
      <c r="H15090" s="38">
        <v>1585</v>
      </c>
      <c r="I15090" s="43">
        <f t="shared" si="12"/>
        <v>1585</v>
      </c>
      <c r="J15090" s="90">
        <v>0</v>
      </c>
      <c r="K15090" s="41" t="s">
        <v>88</v>
      </c>
      <c r="L15090" s="68">
        <v>16</v>
      </c>
      <c r="M15090" s="82" t="s">
        <v>4406</v>
      </c>
      <c r="N15090" s="82" t="s">
        <v>4406</v>
      </c>
      <c r="O15090" s="35" t="s">
        <v>7660</v>
      </c>
      <c r="P15090" s="38">
        <v>1396</v>
      </c>
      <c r="Q15090" s="43">
        <f t="shared" si="13"/>
        <v>1396</v>
      </c>
      <c r="R15090" s="90">
        <v>1</v>
      </c>
      <c r="S15090" s="41" t="s">
        <v>57</v>
      </c>
      <c r="T15090" s="35" t="s">
        <v>8</v>
      </c>
      <c r="U15090" s="35" t="s">
        <v>4386</v>
      </c>
    </row>
    <row r="15091" spans="1:21" ht="15.65" customHeight="1" x14ac:dyDescent="0.35">
      <c r="A15091" s="35" t="s">
        <v>4423</v>
      </c>
      <c r="B15091" s="36">
        <v>44262</v>
      </c>
      <c r="C15091" s="35" t="s">
        <v>4386</v>
      </c>
      <c r="D15091" s="35" t="s">
        <v>118</v>
      </c>
      <c r="E15091" s="47">
        <v>1</v>
      </c>
      <c r="F15091" s="49" t="s">
        <v>4390</v>
      </c>
      <c r="G15091" s="35" t="s">
        <v>7660</v>
      </c>
      <c r="H15091" s="90">
        <v>2155</v>
      </c>
      <c r="I15091" s="43">
        <f t="shared" si="12"/>
        <v>2155</v>
      </c>
      <c r="J15091" s="90">
        <v>0</v>
      </c>
      <c r="K15091" s="41" t="s">
        <v>61</v>
      </c>
      <c r="L15091" s="47">
        <v>1</v>
      </c>
      <c r="M15091" s="82" t="s">
        <v>2728</v>
      </c>
      <c r="N15091" s="82" t="s">
        <v>2728</v>
      </c>
      <c r="O15091" s="35" t="s">
        <v>7661</v>
      </c>
      <c r="P15091" s="90">
        <v>2347</v>
      </c>
      <c r="Q15091" s="43">
        <f t="shared" si="13"/>
        <v>2347</v>
      </c>
      <c r="R15091" s="90">
        <v>1</v>
      </c>
      <c r="S15091" s="41" t="s">
        <v>57</v>
      </c>
      <c r="T15091" s="35" t="s">
        <v>8</v>
      </c>
      <c r="U15091" s="35" t="s">
        <v>4386</v>
      </c>
    </row>
    <row r="15092" spans="1:21" ht="15.65" customHeight="1" x14ac:dyDescent="0.35">
      <c r="A15092" s="35" t="s">
        <v>4423</v>
      </c>
      <c r="B15092" s="36">
        <v>44262</v>
      </c>
      <c r="C15092" s="35" t="s">
        <v>4386</v>
      </c>
      <c r="D15092" s="35" t="s">
        <v>118</v>
      </c>
      <c r="E15092" s="47">
        <v>2</v>
      </c>
      <c r="F15092" s="83" t="s">
        <v>3806</v>
      </c>
      <c r="G15092" s="35" t="s">
        <v>7661</v>
      </c>
      <c r="H15092" s="90">
        <v>1941</v>
      </c>
      <c r="I15092" s="43">
        <f t="shared" si="12"/>
        <v>1941</v>
      </c>
      <c r="J15092" s="90">
        <v>0</v>
      </c>
      <c r="K15092" s="41" t="s">
        <v>61</v>
      </c>
      <c r="L15092" s="47">
        <v>2</v>
      </c>
      <c r="M15092" s="57" t="s">
        <v>3539</v>
      </c>
      <c r="N15092" s="57" t="s">
        <v>3539</v>
      </c>
      <c r="O15092" s="35" t="s">
        <v>7660</v>
      </c>
      <c r="P15092" s="90">
        <v>2049</v>
      </c>
      <c r="Q15092" s="43">
        <f t="shared" si="13"/>
        <v>2049</v>
      </c>
      <c r="R15092" s="90">
        <v>1</v>
      </c>
      <c r="S15092" s="41" t="s">
        <v>57</v>
      </c>
      <c r="T15092" s="35" t="s">
        <v>8</v>
      </c>
      <c r="U15092" s="35" t="s">
        <v>4386</v>
      </c>
    </row>
    <row r="15093" spans="1:21" ht="15.65" customHeight="1" x14ac:dyDescent="0.35">
      <c r="A15093" s="35" t="s">
        <v>4423</v>
      </c>
      <c r="B15093" s="36">
        <v>44262</v>
      </c>
      <c r="C15093" s="35" t="s">
        <v>4386</v>
      </c>
      <c r="D15093" s="35" t="s">
        <v>118</v>
      </c>
      <c r="E15093" s="47">
        <v>3</v>
      </c>
      <c r="F15093" s="49" t="s">
        <v>3488</v>
      </c>
      <c r="G15093" s="35" t="s">
        <v>7660</v>
      </c>
      <c r="H15093" s="90">
        <v>1930</v>
      </c>
      <c r="I15093" s="43">
        <f t="shared" si="12"/>
        <v>1930</v>
      </c>
      <c r="J15093" s="90">
        <v>0</v>
      </c>
      <c r="K15093" s="41" t="s">
        <v>61</v>
      </c>
      <c r="L15093" s="47">
        <v>3</v>
      </c>
      <c r="M15093" s="82" t="s">
        <v>4359</v>
      </c>
      <c r="N15093" s="82" t="s">
        <v>4359</v>
      </c>
      <c r="O15093" s="35" t="s">
        <v>7661</v>
      </c>
      <c r="P15093" s="90">
        <v>1942</v>
      </c>
      <c r="Q15093" s="43">
        <f t="shared" si="13"/>
        <v>1942</v>
      </c>
      <c r="R15093" s="90">
        <v>1</v>
      </c>
      <c r="S15093" s="41" t="s">
        <v>57</v>
      </c>
      <c r="T15093" s="35" t="s">
        <v>8</v>
      </c>
      <c r="U15093" s="35" t="s">
        <v>4386</v>
      </c>
    </row>
    <row r="15094" spans="1:21" ht="15.65" customHeight="1" x14ac:dyDescent="0.35">
      <c r="A15094" s="35" t="s">
        <v>4423</v>
      </c>
      <c r="B15094" s="36">
        <v>44262</v>
      </c>
      <c r="C15094" s="35" t="s">
        <v>4386</v>
      </c>
      <c r="D15094" s="35" t="s">
        <v>118</v>
      </c>
      <c r="E15094" s="47">
        <v>4</v>
      </c>
      <c r="F15094" s="49" t="s">
        <v>3493</v>
      </c>
      <c r="G15094" s="35" t="s">
        <v>7661</v>
      </c>
      <c r="H15094" s="90">
        <v>1846</v>
      </c>
      <c r="I15094" s="43">
        <f t="shared" si="12"/>
        <v>1846</v>
      </c>
      <c r="J15094" s="90">
        <v>1</v>
      </c>
      <c r="K15094" s="41" t="s">
        <v>61</v>
      </c>
      <c r="L15094" s="47">
        <v>4</v>
      </c>
      <c r="M15094" s="82" t="s">
        <v>4370</v>
      </c>
      <c r="N15094" s="82" t="s">
        <v>4370</v>
      </c>
      <c r="O15094" s="35" t="s">
        <v>7660</v>
      </c>
      <c r="P15094" s="90">
        <v>1900</v>
      </c>
      <c r="Q15094" s="43">
        <f t="shared" si="13"/>
        <v>1900</v>
      </c>
      <c r="R15094" s="90">
        <v>0</v>
      </c>
      <c r="S15094" s="41" t="s">
        <v>57</v>
      </c>
      <c r="T15094" s="35" t="s">
        <v>8</v>
      </c>
      <c r="U15094" s="35" t="s">
        <v>4386</v>
      </c>
    </row>
    <row r="15095" spans="1:21" ht="15.65" customHeight="1" x14ac:dyDescent="0.35">
      <c r="A15095" s="35" t="s">
        <v>4423</v>
      </c>
      <c r="B15095" s="36">
        <v>44262</v>
      </c>
      <c r="C15095" s="35" t="s">
        <v>4386</v>
      </c>
      <c r="D15095" s="35" t="s">
        <v>118</v>
      </c>
      <c r="E15095" s="47">
        <v>5</v>
      </c>
      <c r="F15095" s="49" t="s">
        <v>4314</v>
      </c>
      <c r="G15095" s="35" t="s">
        <v>7660</v>
      </c>
      <c r="H15095" s="90">
        <v>1833</v>
      </c>
      <c r="I15095" s="43">
        <f t="shared" si="12"/>
        <v>1833</v>
      </c>
      <c r="J15095" s="90">
        <v>0.5</v>
      </c>
      <c r="K15095" s="41" t="s">
        <v>61</v>
      </c>
      <c r="L15095" s="47">
        <v>5</v>
      </c>
      <c r="M15095" s="82" t="s">
        <v>4407</v>
      </c>
      <c r="N15095" s="82" t="s">
        <v>4407</v>
      </c>
      <c r="O15095" s="35" t="s">
        <v>7661</v>
      </c>
      <c r="P15095" s="90">
        <v>1871</v>
      </c>
      <c r="Q15095" s="43">
        <f t="shared" si="13"/>
        <v>1871</v>
      </c>
      <c r="R15095" s="90">
        <v>0.5</v>
      </c>
      <c r="S15095" s="41" t="s">
        <v>57</v>
      </c>
      <c r="T15095" s="35" t="s">
        <v>8</v>
      </c>
      <c r="U15095" s="35" t="s">
        <v>4386</v>
      </c>
    </row>
    <row r="15096" spans="1:21" ht="15.65" customHeight="1" x14ac:dyDescent="0.35">
      <c r="A15096" s="35" t="s">
        <v>4423</v>
      </c>
      <c r="B15096" s="36">
        <v>44262</v>
      </c>
      <c r="C15096" s="35" t="s">
        <v>4386</v>
      </c>
      <c r="D15096" s="35" t="s">
        <v>118</v>
      </c>
      <c r="E15096" s="47">
        <v>6</v>
      </c>
      <c r="F15096" s="83" t="s">
        <v>4287</v>
      </c>
      <c r="G15096" s="35" t="s">
        <v>7661</v>
      </c>
      <c r="H15096" s="90">
        <v>1818</v>
      </c>
      <c r="I15096" s="43">
        <f t="shared" si="12"/>
        <v>1818</v>
      </c>
      <c r="J15096" s="90">
        <v>1</v>
      </c>
      <c r="K15096" s="41" t="s">
        <v>61</v>
      </c>
      <c r="L15096" s="47">
        <v>6</v>
      </c>
      <c r="M15096" s="66" t="s">
        <v>3804</v>
      </c>
      <c r="N15096" s="66" t="s">
        <v>3804</v>
      </c>
      <c r="O15096" s="35" t="s">
        <v>7660</v>
      </c>
      <c r="P15096" s="90">
        <v>1824</v>
      </c>
      <c r="Q15096" s="43">
        <f t="shared" si="13"/>
        <v>1824</v>
      </c>
      <c r="R15096" s="90">
        <v>0</v>
      </c>
      <c r="S15096" s="41" t="s">
        <v>57</v>
      </c>
      <c r="T15096" s="35" t="s">
        <v>8</v>
      </c>
      <c r="U15096" s="35" t="s">
        <v>4386</v>
      </c>
    </row>
    <row r="15097" spans="1:21" ht="15.65" customHeight="1" x14ac:dyDescent="0.35">
      <c r="A15097" s="35" t="s">
        <v>4423</v>
      </c>
      <c r="B15097" s="36">
        <v>44262</v>
      </c>
      <c r="C15097" s="35" t="s">
        <v>4386</v>
      </c>
      <c r="D15097" s="35" t="s">
        <v>118</v>
      </c>
      <c r="E15097" s="47">
        <v>7</v>
      </c>
      <c r="F15097" s="49" t="s">
        <v>3799</v>
      </c>
      <c r="G15097" s="35" t="s">
        <v>7660</v>
      </c>
      <c r="H15097" s="90">
        <v>1773</v>
      </c>
      <c r="I15097" s="43">
        <f t="shared" si="12"/>
        <v>1773</v>
      </c>
      <c r="J15097" s="90">
        <v>0.5</v>
      </c>
      <c r="K15097" s="41" t="s">
        <v>61</v>
      </c>
      <c r="L15097" s="47">
        <v>7</v>
      </c>
      <c r="M15097" s="57" t="s">
        <v>3542</v>
      </c>
      <c r="N15097" s="57" t="s">
        <v>3542</v>
      </c>
      <c r="O15097" s="35" t="s">
        <v>7661</v>
      </c>
      <c r="P15097" s="90">
        <v>1770</v>
      </c>
      <c r="Q15097" s="43">
        <f t="shared" si="13"/>
        <v>1770</v>
      </c>
      <c r="R15097" s="90">
        <v>0.5</v>
      </c>
      <c r="S15097" s="41" t="s">
        <v>57</v>
      </c>
      <c r="T15097" s="35" t="s">
        <v>8</v>
      </c>
      <c r="U15097" s="35" t="s">
        <v>4386</v>
      </c>
    </row>
    <row r="15098" spans="1:21" ht="15.65" customHeight="1" x14ac:dyDescent="0.35">
      <c r="A15098" s="35" t="s">
        <v>4423</v>
      </c>
      <c r="B15098" s="36">
        <v>44262</v>
      </c>
      <c r="C15098" s="35" t="s">
        <v>4386</v>
      </c>
      <c r="D15098" s="35" t="s">
        <v>118</v>
      </c>
      <c r="E15098" s="47">
        <v>8</v>
      </c>
      <c r="F15098" s="49" t="s">
        <v>4387</v>
      </c>
      <c r="G15098" s="35" t="s">
        <v>7661</v>
      </c>
      <c r="H15098" s="90">
        <v>1739</v>
      </c>
      <c r="I15098" s="43">
        <f t="shared" si="12"/>
        <v>1739</v>
      </c>
      <c r="J15098" s="90">
        <v>0</v>
      </c>
      <c r="K15098" s="41" t="s">
        <v>61</v>
      </c>
      <c r="L15098" s="47">
        <v>8</v>
      </c>
      <c r="M15098" s="82" t="s">
        <v>4408</v>
      </c>
      <c r="N15098" s="82" t="s">
        <v>4408</v>
      </c>
      <c r="O15098" s="35" t="s">
        <v>7660</v>
      </c>
      <c r="P15098" s="90">
        <v>1735</v>
      </c>
      <c r="Q15098" s="43">
        <f t="shared" si="13"/>
        <v>1735</v>
      </c>
      <c r="R15098" s="90">
        <v>1</v>
      </c>
      <c r="S15098" s="41" t="s">
        <v>57</v>
      </c>
      <c r="T15098" s="35" t="s">
        <v>8</v>
      </c>
      <c r="U15098" s="35" t="s">
        <v>4386</v>
      </c>
    </row>
    <row r="15099" spans="1:21" ht="15.65" customHeight="1" x14ac:dyDescent="0.35">
      <c r="A15099" s="35" t="s">
        <v>4423</v>
      </c>
      <c r="B15099" s="36">
        <v>44262</v>
      </c>
      <c r="C15099" s="35" t="s">
        <v>4386</v>
      </c>
      <c r="D15099" s="35" t="s">
        <v>118</v>
      </c>
      <c r="E15099" s="47">
        <v>9</v>
      </c>
      <c r="F15099" s="49" t="s">
        <v>3399</v>
      </c>
      <c r="G15099" s="35" t="s">
        <v>7660</v>
      </c>
      <c r="H15099" s="90">
        <v>1713</v>
      </c>
      <c r="I15099" s="43">
        <f t="shared" si="12"/>
        <v>1713</v>
      </c>
      <c r="J15099" s="90">
        <v>0.5</v>
      </c>
      <c r="K15099" s="41" t="s">
        <v>61</v>
      </c>
      <c r="L15099" s="47">
        <v>9</v>
      </c>
      <c r="M15099" s="82" t="s">
        <v>4361</v>
      </c>
      <c r="N15099" s="82" t="s">
        <v>4361</v>
      </c>
      <c r="O15099" s="35" t="s">
        <v>7661</v>
      </c>
      <c r="P15099" s="90">
        <v>1713</v>
      </c>
      <c r="Q15099" s="43">
        <f t="shared" si="13"/>
        <v>1713</v>
      </c>
      <c r="R15099" s="90">
        <v>0.5</v>
      </c>
      <c r="S15099" s="41" t="s">
        <v>57</v>
      </c>
      <c r="T15099" s="35" t="s">
        <v>8</v>
      </c>
      <c r="U15099" s="35" t="s">
        <v>4386</v>
      </c>
    </row>
    <row r="15100" spans="1:21" ht="15.65" customHeight="1" x14ac:dyDescent="0.35">
      <c r="A15100" s="35" t="s">
        <v>4423</v>
      </c>
      <c r="B15100" s="36">
        <v>44262</v>
      </c>
      <c r="C15100" s="35" t="s">
        <v>4386</v>
      </c>
      <c r="D15100" s="35" t="s">
        <v>118</v>
      </c>
      <c r="E15100" s="47">
        <v>10</v>
      </c>
      <c r="F15100" s="49" t="s">
        <v>4388</v>
      </c>
      <c r="G15100" s="35" t="s">
        <v>7661</v>
      </c>
      <c r="H15100" s="90">
        <v>1712</v>
      </c>
      <c r="I15100" s="43">
        <f t="shared" si="12"/>
        <v>1712</v>
      </c>
      <c r="J15100" s="90">
        <v>1</v>
      </c>
      <c r="K15100" s="41" t="s">
        <v>61</v>
      </c>
      <c r="L15100" s="47">
        <v>10</v>
      </c>
      <c r="M15100" s="82" t="s">
        <v>4365</v>
      </c>
      <c r="N15100" s="82" t="s">
        <v>4365</v>
      </c>
      <c r="O15100" s="35" t="s">
        <v>7660</v>
      </c>
      <c r="P15100" s="90">
        <v>1700</v>
      </c>
      <c r="Q15100" s="43">
        <f t="shared" si="13"/>
        <v>1700</v>
      </c>
      <c r="R15100" s="90">
        <v>0</v>
      </c>
      <c r="S15100" s="41" t="s">
        <v>57</v>
      </c>
      <c r="T15100" s="35" t="s">
        <v>8</v>
      </c>
      <c r="U15100" s="35" t="s">
        <v>4386</v>
      </c>
    </row>
    <row r="15101" spans="1:21" ht="15.65" customHeight="1" x14ac:dyDescent="0.35">
      <c r="A15101" s="35" t="s">
        <v>4423</v>
      </c>
      <c r="B15101" s="36">
        <v>44262</v>
      </c>
      <c r="C15101" s="35" t="s">
        <v>4386</v>
      </c>
      <c r="D15101" s="35" t="s">
        <v>118</v>
      </c>
      <c r="E15101" s="47">
        <v>11</v>
      </c>
      <c r="F15101" s="49" t="s">
        <v>4269</v>
      </c>
      <c r="G15101" s="35" t="s">
        <v>7660</v>
      </c>
      <c r="H15101" s="90">
        <v>1698</v>
      </c>
      <c r="I15101" s="43">
        <f t="shared" si="12"/>
        <v>1698</v>
      </c>
      <c r="J15101" s="90">
        <v>0</v>
      </c>
      <c r="K15101" s="41" t="s">
        <v>61</v>
      </c>
      <c r="L15101" s="47">
        <v>11</v>
      </c>
      <c r="M15101" s="82" t="s">
        <v>4364</v>
      </c>
      <c r="N15101" s="82" t="s">
        <v>4364</v>
      </c>
      <c r="O15101" s="35" t="s">
        <v>7661</v>
      </c>
      <c r="P15101" s="90">
        <v>1671</v>
      </c>
      <c r="Q15101" s="43">
        <f t="shared" si="13"/>
        <v>1671</v>
      </c>
      <c r="R15101" s="90">
        <v>1</v>
      </c>
      <c r="S15101" s="41" t="s">
        <v>57</v>
      </c>
      <c r="T15101" s="35" t="s">
        <v>8</v>
      </c>
      <c r="U15101" s="35" t="s">
        <v>4386</v>
      </c>
    </row>
    <row r="15102" spans="1:21" ht="15.65" customHeight="1" x14ac:dyDescent="0.35">
      <c r="A15102" s="35" t="s">
        <v>4423</v>
      </c>
      <c r="B15102" s="36">
        <v>44262</v>
      </c>
      <c r="C15102" s="35" t="s">
        <v>4386</v>
      </c>
      <c r="D15102" s="35" t="s">
        <v>118</v>
      </c>
      <c r="E15102" s="47">
        <v>12</v>
      </c>
      <c r="F15102" s="49" t="s">
        <v>4389</v>
      </c>
      <c r="G15102" s="35" t="s">
        <v>7661</v>
      </c>
      <c r="H15102" s="90">
        <v>1660</v>
      </c>
      <c r="I15102" s="43">
        <f t="shared" si="12"/>
        <v>1660</v>
      </c>
      <c r="J15102" s="90">
        <v>0</v>
      </c>
      <c r="K15102" s="41" t="s">
        <v>61</v>
      </c>
      <c r="L15102" s="47">
        <v>12</v>
      </c>
      <c r="M15102" s="82" t="s">
        <v>4409</v>
      </c>
      <c r="N15102" s="82" t="s">
        <v>4409</v>
      </c>
      <c r="O15102" s="35" t="s">
        <v>7660</v>
      </c>
      <c r="P15102" s="90">
        <v>1638</v>
      </c>
      <c r="Q15102" s="43">
        <f t="shared" si="13"/>
        <v>1638</v>
      </c>
      <c r="R15102" s="90">
        <v>1</v>
      </c>
      <c r="S15102" s="41" t="s">
        <v>57</v>
      </c>
      <c r="T15102" s="35" t="s">
        <v>8</v>
      </c>
      <c r="U15102" s="35" t="s">
        <v>4386</v>
      </c>
    </row>
    <row r="15103" spans="1:21" ht="15.65" customHeight="1" x14ac:dyDescent="0.35">
      <c r="A15103" s="35" t="s">
        <v>4423</v>
      </c>
      <c r="B15103" s="36">
        <v>44262</v>
      </c>
      <c r="C15103" s="35" t="s">
        <v>4386</v>
      </c>
      <c r="D15103" s="35" t="s">
        <v>118</v>
      </c>
      <c r="E15103" s="47">
        <v>13</v>
      </c>
      <c r="F15103" s="49" t="s">
        <v>3877</v>
      </c>
      <c r="G15103" s="35" t="s">
        <v>7660</v>
      </c>
      <c r="H15103" s="90">
        <v>1653</v>
      </c>
      <c r="I15103" s="43">
        <f t="shared" si="12"/>
        <v>1653</v>
      </c>
      <c r="J15103" s="90">
        <v>0.5</v>
      </c>
      <c r="K15103" s="41" t="s">
        <v>61</v>
      </c>
      <c r="L15103" s="47">
        <v>13</v>
      </c>
      <c r="M15103" s="82" t="s">
        <v>4366</v>
      </c>
      <c r="N15103" s="82" t="s">
        <v>4366</v>
      </c>
      <c r="O15103" s="35" t="s">
        <v>7661</v>
      </c>
      <c r="P15103" s="90">
        <v>1629</v>
      </c>
      <c r="Q15103" s="43">
        <f t="shared" si="13"/>
        <v>1629</v>
      </c>
      <c r="R15103" s="90">
        <v>0.5</v>
      </c>
      <c r="S15103" s="41" t="s">
        <v>57</v>
      </c>
      <c r="T15103" s="35" t="s">
        <v>8</v>
      </c>
      <c r="U15103" s="35" t="s">
        <v>4386</v>
      </c>
    </row>
    <row r="15104" spans="1:21" ht="15.65" customHeight="1" x14ac:dyDescent="0.35">
      <c r="A15104" s="35" t="s">
        <v>4423</v>
      </c>
      <c r="B15104" s="36">
        <v>44262</v>
      </c>
      <c r="C15104" s="35" t="s">
        <v>4386</v>
      </c>
      <c r="D15104" s="35" t="s">
        <v>118</v>
      </c>
      <c r="E15104" s="47">
        <v>14</v>
      </c>
      <c r="F15104" s="49" t="s">
        <v>3514</v>
      </c>
      <c r="G15104" s="35" t="s">
        <v>7661</v>
      </c>
      <c r="H15104" s="90">
        <v>1653</v>
      </c>
      <c r="I15104" s="43">
        <f t="shared" si="12"/>
        <v>1653</v>
      </c>
      <c r="J15104" s="90">
        <v>0</v>
      </c>
      <c r="K15104" s="41" t="s">
        <v>61</v>
      </c>
      <c r="L15104" s="47">
        <v>14</v>
      </c>
      <c r="M15104" s="82" t="s">
        <v>4410</v>
      </c>
      <c r="N15104" s="82" t="s">
        <v>4410</v>
      </c>
      <c r="O15104" s="35" t="s">
        <v>7660</v>
      </c>
      <c r="P15104" s="90">
        <v>1587</v>
      </c>
      <c r="Q15104" s="43">
        <f t="shared" si="13"/>
        <v>1587</v>
      </c>
      <c r="R15104" s="90">
        <v>1</v>
      </c>
      <c r="S15104" s="41" t="s">
        <v>57</v>
      </c>
      <c r="T15104" s="35" t="s">
        <v>8</v>
      </c>
      <c r="U15104" s="35" t="s">
        <v>4386</v>
      </c>
    </row>
    <row r="15105" spans="1:21" ht="15.65" customHeight="1" x14ac:dyDescent="0.35">
      <c r="A15105" s="35" t="s">
        <v>4423</v>
      </c>
      <c r="B15105" s="36">
        <v>44262</v>
      </c>
      <c r="C15105" s="35" t="s">
        <v>4386</v>
      </c>
      <c r="D15105" s="35" t="s">
        <v>118</v>
      </c>
      <c r="E15105" s="47">
        <v>15</v>
      </c>
      <c r="F15105" s="49" t="s">
        <v>3402</v>
      </c>
      <c r="G15105" s="35" t="s">
        <v>7660</v>
      </c>
      <c r="H15105" s="90">
        <v>1645</v>
      </c>
      <c r="I15105" s="43">
        <f t="shared" si="12"/>
        <v>1645</v>
      </c>
      <c r="J15105" s="90">
        <v>0.5</v>
      </c>
      <c r="K15105" s="41" t="s">
        <v>61</v>
      </c>
      <c r="L15105" s="47">
        <v>15</v>
      </c>
      <c r="M15105" s="82" t="s">
        <v>4368</v>
      </c>
      <c r="N15105" s="82" t="s">
        <v>4368</v>
      </c>
      <c r="O15105" s="35" t="s">
        <v>7661</v>
      </c>
      <c r="P15105" s="90">
        <v>1390</v>
      </c>
      <c r="Q15105" s="43">
        <f t="shared" si="13"/>
        <v>1390</v>
      </c>
      <c r="R15105" s="90">
        <v>0.5</v>
      </c>
      <c r="S15105" s="41" t="s">
        <v>57</v>
      </c>
      <c r="T15105" s="35" t="s">
        <v>8</v>
      </c>
      <c r="U15105" s="35" t="s">
        <v>4386</v>
      </c>
    </row>
    <row r="15106" spans="1:21" ht="15.65" customHeight="1" x14ac:dyDescent="0.35">
      <c r="A15106" s="35" t="s">
        <v>4423</v>
      </c>
      <c r="B15106" s="36">
        <v>44262</v>
      </c>
      <c r="C15106" s="35" t="s">
        <v>4386</v>
      </c>
      <c r="D15106" s="35" t="s">
        <v>118</v>
      </c>
      <c r="E15106" s="47">
        <v>16</v>
      </c>
      <c r="F15106" s="57" t="s">
        <v>3634</v>
      </c>
      <c r="G15106" s="35" t="s">
        <v>7661</v>
      </c>
      <c r="H15106" s="90">
        <v>1615</v>
      </c>
      <c r="I15106" s="43">
        <f t="shared" si="12"/>
        <v>1615</v>
      </c>
      <c r="J15106" s="90">
        <v>1</v>
      </c>
      <c r="K15106" s="41" t="s">
        <v>61</v>
      </c>
      <c r="L15106" s="47">
        <v>16</v>
      </c>
      <c r="M15106" s="82" t="s">
        <v>4411</v>
      </c>
      <c r="N15106" s="82" t="s">
        <v>4411</v>
      </c>
      <c r="O15106" s="35" t="s">
        <v>7660</v>
      </c>
      <c r="P15106" s="90">
        <v>1350</v>
      </c>
      <c r="Q15106" s="43">
        <f t="shared" si="13"/>
        <v>1350</v>
      </c>
      <c r="R15106" s="90">
        <v>0</v>
      </c>
      <c r="S15106" s="41" t="s">
        <v>57</v>
      </c>
      <c r="T15106" s="35" t="s">
        <v>8</v>
      </c>
      <c r="U15106" s="35" t="s">
        <v>4386</v>
      </c>
    </row>
    <row r="15107" spans="1:21" ht="15.65" customHeight="1" x14ac:dyDescent="0.35">
      <c r="A15107" s="35" t="s">
        <v>4423</v>
      </c>
      <c r="B15107" s="36">
        <v>44276</v>
      </c>
      <c r="C15107" s="35" t="s">
        <v>4386</v>
      </c>
      <c r="D15107" s="35" t="s">
        <v>118</v>
      </c>
      <c r="E15107" s="68">
        <v>1</v>
      </c>
      <c r="F15107" s="49" t="s">
        <v>4390</v>
      </c>
      <c r="G15107" s="35" t="s">
        <v>7661</v>
      </c>
      <c r="H15107" s="90">
        <v>2155</v>
      </c>
      <c r="I15107" s="43">
        <f t="shared" ref="I15107:I15170" si="15">H15107</f>
        <v>2155</v>
      </c>
      <c r="J15107" s="90">
        <v>0</v>
      </c>
      <c r="K15107" s="41" t="s">
        <v>85</v>
      </c>
      <c r="L15107" s="68">
        <v>1</v>
      </c>
      <c r="M15107" s="82" t="s">
        <v>4414</v>
      </c>
      <c r="N15107" s="82" t="s">
        <v>4414</v>
      </c>
      <c r="O15107" s="35" t="s">
        <v>7660</v>
      </c>
      <c r="P15107" s="90">
        <v>2561</v>
      </c>
      <c r="Q15107" s="43">
        <f t="shared" ref="Q15107:Q15170" si="16">P15107</f>
        <v>2561</v>
      </c>
      <c r="R15107" s="47">
        <v>1</v>
      </c>
      <c r="S15107" s="41" t="s">
        <v>57</v>
      </c>
      <c r="T15107" s="35" t="s">
        <v>8</v>
      </c>
      <c r="U15107" s="35" t="s">
        <v>4386</v>
      </c>
    </row>
    <row r="15108" spans="1:21" ht="15.65" customHeight="1" x14ac:dyDescent="0.35">
      <c r="A15108" s="35" t="s">
        <v>4423</v>
      </c>
      <c r="B15108" s="36">
        <v>44276</v>
      </c>
      <c r="C15108" s="35" t="s">
        <v>4386</v>
      </c>
      <c r="D15108" s="35" t="s">
        <v>118</v>
      </c>
      <c r="E15108" s="68">
        <v>2</v>
      </c>
      <c r="F15108" s="57" t="s">
        <v>4233</v>
      </c>
      <c r="G15108" s="35" t="s">
        <v>7660</v>
      </c>
      <c r="H15108" s="90">
        <v>1941</v>
      </c>
      <c r="I15108" s="43">
        <f t="shared" si="15"/>
        <v>1941</v>
      </c>
      <c r="J15108" s="90">
        <v>0.5</v>
      </c>
      <c r="K15108" s="41" t="s">
        <v>85</v>
      </c>
      <c r="L15108" s="68">
        <v>2</v>
      </c>
      <c r="M15108" s="57" t="s">
        <v>3809</v>
      </c>
      <c r="N15108" s="57" t="s">
        <v>3809</v>
      </c>
      <c r="O15108" s="35" t="s">
        <v>7661</v>
      </c>
      <c r="P15108" s="90">
        <v>2048</v>
      </c>
      <c r="Q15108" s="43">
        <f t="shared" si="16"/>
        <v>2048</v>
      </c>
      <c r="R15108" s="47">
        <v>0.5</v>
      </c>
      <c r="S15108" s="41" t="s">
        <v>57</v>
      </c>
      <c r="T15108" s="35" t="s">
        <v>8</v>
      </c>
      <c r="U15108" s="35" t="s">
        <v>4386</v>
      </c>
    </row>
    <row r="15109" spans="1:21" ht="15.65" customHeight="1" x14ac:dyDescent="0.35">
      <c r="A15109" s="35" t="s">
        <v>4423</v>
      </c>
      <c r="B15109" s="36">
        <v>44276</v>
      </c>
      <c r="C15109" s="35" t="s">
        <v>4386</v>
      </c>
      <c r="D15109" s="35" t="s">
        <v>118</v>
      </c>
      <c r="E15109" s="68">
        <v>3</v>
      </c>
      <c r="F15109" s="49" t="s">
        <v>3493</v>
      </c>
      <c r="G15109" s="35" t="s">
        <v>7661</v>
      </c>
      <c r="H15109" s="90">
        <v>1846</v>
      </c>
      <c r="I15109" s="43">
        <f t="shared" si="15"/>
        <v>1846</v>
      </c>
      <c r="J15109" s="90">
        <v>0</v>
      </c>
      <c r="K15109" s="41" t="s">
        <v>85</v>
      </c>
      <c r="L15109" s="68">
        <v>3</v>
      </c>
      <c r="M15109" s="82" t="s">
        <v>4415</v>
      </c>
      <c r="N15109" s="82" t="s">
        <v>4415</v>
      </c>
      <c r="O15109" s="35" t="s">
        <v>7660</v>
      </c>
      <c r="P15109" s="90">
        <v>2047</v>
      </c>
      <c r="Q15109" s="43">
        <f t="shared" si="16"/>
        <v>2047</v>
      </c>
      <c r="R15109" s="47">
        <v>1</v>
      </c>
      <c r="S15109" s="41" t="s">
        <v>57</v>
      </c>
      <c r="T15109" s="35" t="s">
        <v>8</v>
      </c>
      <c r="U15109" s="35" t="s">
        <v>4386</v>
      </c>
    </row>
    <row r="15110" spans="1:21" ht="15.65" customHeight="1" x14ac:dyDescent="0.35">
      <c r="A15110" s="35" t="s">
        <v>4423</v>
      </c>
      <c r="B15110" s="36">
        <v>44276</v>
      </c>
      <c r="C15110" s="35" t="s">
        <v>4386</v>
      </c>
      <c r="D15110" s="35" t="s">
        <v>118</v>
      </c>
      <c r="E15110" s="68">
        <v>4</v>
      </c>
      <c r="F15110" s="83" t="s">
        <v>4287</v>
      </c>
      <c r="G15110" s="35" t="s">
        <v>7660</v>
      </c>
      <c r="H15110" s="90">
        <v>1818</v>
      </c>
      <c r="I15110" s="43">
        <f t="shared" si="15"/>
        <v>1818</v>
      </c>
      <c r="J15110" s="90">
        <v>0</v>
      </c>
      <c r="K15110" s="41" t="s">
        <v>85</v>
      </c>
      <c r="L15110" s="68">
        <v>4</v>
      </c>
      <c r="M15110" s="57" t="s">
        <v>3812</v>
      </c>
      <c r="N15110" s="57" t="s">
        <v>3812</v>
      </c>
      <c r="O15110" s="35" t="s">
        <v>7661</v>
      </c>
      <c r="P15110" s="90">
        <v>2072</v>
      </c>
      <c r="Q15110" s="43">
        <f t="shared" si="16"/>
        <v>2072</v>
      </c>
      <c r="R15110" s="47">
        <v>1</v>
      </c>
      <c r="S15110" s="41" t="s">
        <v>57</v>
      </c>
      <c r="T15110" s="35" t="s">
        <v>8</v>
      </c>
      <c r="U15110" s="35" t="s">
        <v>4386</v>
      </c>
    </row>
    <row r="15111" spans="1:21" ht="15.65" customHeight="1" x14ac:dyDescent="0.35">
      <c r="A15111" s="35" t="s">
        <v>4423</v>
      </c>
      <c r="B15111" s="36">
        <v>44276</v>
      </c>
      <c r="C15111" s="35" t="s">
        <v>4386</v>
      </c>
      <c r="D15111" s="35" t="s">
        <v>118</v>
      </c>
      <c r="E15111" s="68">
        <v>5</v>
      </c>
      <c r="F15111" s="83" t="s">
        <v>4307</v>
      </c>
      <c r="G15111" s="35" t="s">
        <v>7661</v>
      </c>
      <c r="H15111" s="90">
        <v>1804</v>
      </c>
      <c r="I15111" s="43">
        <f t="shared" si="15"/>
        <v>1804</v>
      </c>
      <c r="J15111" s="90">
        <v>1</v>
      </c>
      <c r="K15111" s="41" t="s">
        <v>85</v>
      </c>
      <c r="L15111" s="68">
        <v>5</v>
      </c>
      <c r="M15111" s="57" t="s">
        <v>3811</v>
      </c>
      <c r="N15111" s="57" t="s">
        <v>3811</v>
      </c>
      <c r="O15111" s="35" t="s">
        <v>7660</v>
      </c>
      <c r="P15111" s="90">
        <v>1997</v>
      </c>
      <c r="Q15111" s="43">
        <f t="shared" si="16"/>
        <v>1997</v>
      </c>
      <c r="R15111" s="47">
        <v>0</v>
      </c>
      <c r="S15111" s="41" t="s">
        <v>57</v>
      </c>
      <c r="T15111" s="35" t="s">
        <v>8</v>
      </c>
      <c r="U15111" s="35" t="s">
        <v>4386</v>
      </c>
    </row>
    <row r="15112" spans="1:21" ht="15.65" customHeight="1" x14ac:dyDescent="0.35">
      <c r="A15112" s="35" t="s">
        <v>4423</v>
      </c>
      <c r="B15112" s="36">
        <v>44276</v>
      </c>
      <c r="C15112" s="35" t="s">
        <v>4386</v>
      </c>
      <c r="D15112" s="35" t="s">
        <v>118</v>
      </c>
      <c r="E15112" s="68">
        <v>6</v>
      </c>
      <c r="F15112" s="49" t="s">
        <v>3399</v>
      </c>
      <c r="G15112" s="35" t="s">
        <v>7660</v>
      </c>
      <c r="H15112" s="90">
        <v>1713</v>
      </c>
      <c r="I15112" s="43">
        <f t="shared" si="15"/>
        <v>1713</v>
      </c>
      <c r="J15112" s="90">
        <v>0</v>
      </c>
      <c r="K15112" s="41" t="s">
        <v>85</v>
      </c>
      <c r="L15112" s="68">
        <v>6</v>
      </c>
      <c r="M15112" s="82" t="s">
        <v>6795</v>
      </c>
      <c r="N15112" s="82" t="s">
        <v>6795</v>
      </c>
      <c r="O15112" s="35" t="s">
        <v>7661</v>
      </c>
      <c r="P15112" s="90">
        <v>1907</v>
      </c>
      <c r="Q15112" s="43">
        <f t="shared" si="16"/>
        <v>1907</v>
      </c>
      <c r="R15112" s="47">
        <v>1</v>
      </c>
      <c r="S15112" s="41" t="s">
        <v>57</v>
      </c>
      <c r="T15112" s="35" t="s">
        <v>8</v>
      </c>
      <c r="U15112" s="35" t="s">
        <v>4386</v>
      </c>
    </row>
    <row r="15113" spans="1:21" ht="15.65" customHeight="1" x14ac:dyDescent="0.35">
      <c r="A15113" s="35" t="s">
        <v>4423</v>
      </c>
      <c r="B15113" s="36">
        <v>44276</v>
      </c>
      <c r="C15113" s="35" t="s">
        <v>4386</v>
      </c>
      <c r="D15113" s="35" t="s">
        <v>118</v>
      </c>
      <c r="E15113" s="68">
        <v>7</v>
      </c>
      <c r="F15113" s="49" t="s">
        <v>4388</v>
      </c>
      <c r="G15113" s="35" t="s">
        <v>7661</v>
      </c>
      <c r="H15113" s="90">
        <v>1712</v>
      </c>
      <c r="I15113" s="43">
        <f t="shared" si="15"/>
        <v>1712</v>
      </c>
      <c r="J15113" s="90">
        <v>0</v>
      </c>
      <c r="K15113" s="41" t="s">
        <v>85</v>
      </c>
      <c r="L15113" s="68">
        <v>7</v>
      </c>
      <c r="M15113" s="57" t="s">
        <v>4348</v>
      </c>
      <c r="N15113" s="57" t="s">
        <v>4348</v>
      </c>
      <c r="O15113" s="35" t="s">
        <v>7660</v>
      </c>
      <c r="P15113" s="90">
        <v>1893</v>
      </c>
      <c r="Q15113" s="43">
        <f t="shared" si="16"/>
        <v>1893</v>
      </c>
      <c r="R15113" s="47">
        <v>1</v>
      </c>
      <c r="S15113" s="41" t="s">
        <v>57</v>
      </c>
      <c r="T15113" s="35" t="s">
        <v>8</v>
      </c>
      <c r="U15113" s="35" t="s">
        <v>4386</v>
      </c>
    </row>
    <row r="15114" spans="1:21" ht="15.65" customHeight="1" x14ac:dyDescent="0.35">
      <c r="A15114" s="35" t="s">
        <v>4423</v>
      </c>
      <c r="B15114" s="36">
        <v>44276</v>
      </c>
      <c r="C15114" s="35" t="s">
        <v>4386</v>
      </c>
      <c r="D15114" s="35" t="s">
        <v>118</v>
      </c>
      <c r="E15114" s="68">
        <v>8</v>
      </c>
      <c r="F15114" s="49" t="s">
        <v>4269</v>
      </c>
      <c r="G15114" s="35" t="s">
        <v>7660</v>
      </c>
      <c r="H15114" s="90">
        <v>1698</v>
      </c>
      <c r="I15114" s="43">
        <f t="shared" si="15"/>
        <v>1698</v>
      </c>
      <c r="J15114" s="90">
        <v>0</v>
      </c>
      <c r="K15114" s="41" t="s">
        <v>85</v>
      </c>
      <c r="L15114" s="68">
        <v>8</v>
      </c>
      <c r="M15114" s="82" t="s">
        <v>4416</v>
      </c>
      <c r="N15114" s="82" t="s">
        <v>4416</v>
      </c>
      <c r="O15114" s="35" t="s">
        <v>7661</v>
      </c>
      <c r="P15114" s="90">
        <v>1842</v>
      </c>
      <c r="Q15114" s="43">
        <f t="shared" si="16"/>
        <v>1842</v>
      </c>
      <c r="R15114" s="47">
        <v>1</v>
      </c>
      <c r="S15114" s="41" t="s">
        <v>57</v>
      </c>
      <c r="T15114" s="35" t="s">
        <v>8</v>
      </c>
      <c r="U15114" s="35" t="s">
        <v>4386</v>
      </c>
    </row>
    <row r="15115" spans="1:21" ht="15.65" customHeight="1" x14ac:dyDescent="0.35">
      <c r="A15115" s="35" t="s">
        <v>4423</v>
      </c>
      <c r="B15115" s="36">
        <v>44276</v>
      </c>
      <c r="C15115" s="35" t="s">
        <v>4386</v>
      </c>
      <c r="D15115" s="35" t="s">
        <v>118</v>
      </c>
      <c r="E15115" s="68">
        <v>9</v>
      </c>
      <c r="F15115" s="49" t="s">
        <v>4389</v>
      </c>
      <c r="G15115" s="35" t="s">
        <v>7661</v>
      </c>
      <c r="H15115" s="90">
        <v>1660</v>
      </c>
      <c r="I15115" s="43">
        <f t="shared" si="15"/>
        <v>1660</v>
      </c>
      <c r="J15115" s="90">
        <v>0</v>
      </c>
      <c r="K15115" s="41" t="s">
        <v>85</v>
      </c>
      <c r="L15115" s="68">
        <v>9</v>
      </c>
      <c r="M15115" s="82" t="s">
        <v>3816</v>
      </c>
      <c r="N15115" s="82" t="s">
        <v>3816</v>
      </c>
      <c r="O15115" s="35" t="s">
        <v>7660</v>
      </c>
      <c r="P15115" s="90">
        <v>1828</v>
      </c>
      <c r="Q15115" s="43">
        <f t="shared" si="16"/>
        <v>1828</v>
      </c>
      <c r="R15115" s="47">
        <v>1</v>
      </c>
      <c r="S15115" s="41" t="s">
        <v>57</v>
      </c>
      <c r="T15115" s="35" t="s">
        <v>8</v>
      </c>
      <c r="U15115" s="35" t="s">
        <v>4386</v>
      </c>
    </row>
    <row r="15116" spans="1:21" ht="15.65" customHeight="1" x14ac:dyDescent="0.35">
      <c r="A15116" s="35" t="s">
        <v>4423</v>
      </c>
      <c r="B15116" s="36">
        <v>44276</v>
      </c>
      <c r="C15116" s="35" t="s">
        <v>4386</v>
      </c>
      <c r="D15116" s="35" t="s">
        <v>118</v>
      </c>
      <c r="E15116" s="68">
        <v>10</v>
      </c>
      <c r="F15116" s="49" t="s">
        <v>3514</v>
      </c>
      <c r="G15116" s="35" t="s">
        <v>7660</v>
      </c>
      <c r="H15116" s="90">
        <v>1653</v>
      </c>
      <c r="I15116" s="43">
        <f t="shared" si="15"/>
        <v>1653</v>
      </c>
      <c r="J15116" s="90">
        <v>1</v>
      </c>
      <c r="K15116" s="41" t="s">
        <v>85</v>
      </c>
      <c r="L15116" s="68">
        <v>10</v>
      </c>
      <c r="M15116" s="82" t="s">
        <v>4417</v>
      </c>
      <c r="N15116" s="82" t="s">
        <v>4417</v>
      </c>
      <c r="O15116" s="35" t="s">
        <v>7661</v>
      </c>
      <c r="P15116" s="90">
        <v>1794</v>
      </c>
      <c r="Q15116" s="43">
        <f t="shared" si="16"/>
        <v>1794</v>
      </c>
      <c r="R15116" s="47">
        <v>0</v>
      </c>
      <c r="S15116" s="41" t="s">
        <v>57</v>
      </c>
      <c r="T15116" s="35" t="s">
        <v>8</v>
      </c>
      <c r="U15116" s="35" t="s">
        <v>4386</v>
      </c>
    </row>
    <row r="15117" spans="1:21" ht="15.65" customHeight="1" x14ac:dyDescent="0.35">
      <c r="A15117" s="35" t="s">
        <v>4423</v>
      </c>
      <c r="B15117" s="36">
        <v>44276</v>
      </c>
      <c r="C15117" s="35" t="s">
        <v>4386</v>
      </c>
      <c r="D15117" s="35" t="s">
        <v>118</v>
      </c>
      <c r="E15117" s="68">
        <v>11</v>
      </c>
      <c r="F15117" s="49" t="s">
        <v>3877</v>
      </c>
      <c r="G15117" s="35" t="s">
        <v>7661</v>
      </c>
      <c r="H15117" s="90">
        <v>1653</v>
      </c>
      <c r="I15117" s="43">
        <f t="shared" si="15"/>
        <v>1653</v>
      </c>
      <c r="J15117" s="90">
        <v>0</v>
      </c>
      <c r="K15117" s="41" t="s">
        <v>85</v>
      </c>
      <c r="L15117" s="68">
        <v>11</v>
      </c>
      <c r="M15117" s="82" t="s">
        <v>4418</v>
      </c>
      <c r="N15117" s="82" t="s">
        <v>4418</v>
      </c>
      <c r="O15117" s="35" t="s">
        <v>7660</v>
      </c>
      <c r="P15117" s="90">
        <v>1719</v>
      </c>
      <c r="Q15117" s="43">
        <f t="shared" si="16"/>
        <v>1719</v>
      </c>
      <c r="R15117" s="47">
        <v>1</v>
      </c>
      <c r="S15117" s="41" t="s">
        <v>57</v>
      </c>
      <c r="T15117" s="35" t="s">
        <v>8</v>
      </c>
      <c r="U15117" s="35" t="s">
        <v>4386</v>
      </c>
    </row>
    <row r="15118" spans="1:21" ht="15.65" customHeight="1" x14ac:dyDescent="0.35">
      <c r="A15118" s="35" t="s">
        <v>4423</v>
      </c>
      <c r="B15118" s="36">
        <v>44276</v>
      </c>
      <c r="C15118" s="35" t="s">
        <v>4386</v>
      </c>
      <c r="D15118" s="35" t="s">
        <v>118</v>
      </c>
      <c r="E15118" s="68">
        <v>12</v>
      </c>
      <c r="F15118" s="91" t="s">
        <v>4338</v>
      </c>
      <c r="G15118" s="35" t="s">
        <v>7660</v>
      </c>
      <c r="H15118" s="90">
        <v>1646</v>
      </c>
      <c r="I15118" s="43">
        <f t="shared" si="15"/>
        <v>1646</v>
      </c>
      <c r="J15118" s="90">
        <v>0</v>
      </c>
      <c r="K15118" s="41" t="s">
        <v>85</v>
      </c>
      <c r="L15118" s="68">
        <v>12</v>
      </c>
      <c r="M15118" s="57" t="s">
        <v>3955</v>
      </c>
      <c r="N15118" s="57" t="s">
        <v>3955</v>
      </c>
      <c r="O15118" s="35" t="s">
        <v>7661</v>
      </c>
      <c r="P15118" s="90">
        <v>1728</v>
      </c>
      <c r="Q15118" s="43">
        <f t="shared" si="16"/>
        <v>1728</v>
      </c>
      <c r="R15118" s="47">
        <v>1</v>
      </c>
      <c r="S15118" s="41" t="s">
        <v>57</v>
      </c>
      <c r="T15118" s="35" t="s">
        <v>8</v>
      </c>
      <c r="U15118" s="35" t="s">
        <v>4386</v>
      </c>
    </row>
    <row r="15119" spans="1:21" ht="15.65" customHeight="1" x14ac:dyDescent="0.35">
      <c r="A15119" s="35" t="s">
        <v>4423</v>
      </c>
      <c r="B15119" s="36">
        <v>44276</v>
      </c>
      <c r="C15119" s="35" t="s">
        <v>4386</v>
      </c>
      <c r="D15119" s="35" t="s">
        <v>118</v>
      </c>
      <c r="E15119" s="68">
        <v>13</v>
      </c>
      <c r="F15119" s="49" t="s">
        <v>3402</v>
      </c>
      <c r="G15119" s="35" t="s">
        <v>7661</v>
      </c>
      <c r="H15119" s="90">
        <v>1645</v>
      </c>
      <c r="I15119" s="43">
        <f t="shared" si="15"/>
        <v>1645</v>
      </c>
      <c r="J15119" s="90">
        <v>1</v>
      </c>
      <c r="K15119" s="41" t="s">
        <v>85</v>
      </c>
      <c r="L15119" s="68">
        <v>13</v>
      </c>
      <c r="M15119" s="82" t="s">
        <v>4419</v>
      </c>
      <c r="N15119" s="82" t="s">
        <v>4419</v>
      </c>
      <c r="O15119" s="35" t="s">
        <v>7660</v>
      </c>
      <c r="P15119" s="90">
        <v>1724</v>
      </c>
      <c r="Q15119" s="43">
        <f t="shared" si="16"/>
        <v>1724</v>
      </c>
      <c r="R15119" s="47">
        <v>0</v>
      </c>
      <c r="S15119" s="41" t="s">
        <v>57</v>
      </c>
      <c r="T15119" s="35" t="s">
        <v>8</v>
      </c>
      <c r="U15119" s="35" t="s">
        <v>4386</v>
      </c>
    </row>
    <row r="15120" spans="1:21" ht="15.65" customHeight="1" x14ac:dyDescent="0.35">
      <c r="A15120" s="35" t="s">
        <v>4423</v>
      </c>
      <c r="B15120" s="36">
        <v>44276</v>
      </c>
      <c r="C15120" s="35" t="s">
        <v>4386</v>
      </c>
      <c r="D15120" s="35" t="s">
        <v>118</v>
      </c>
      <c r="E15120" s="68">
        <v>14</v>
      </c>
      <c r="F15120" s="57" t="s">
        <v>3634</v>
      </c>
      <c r="G15120" s="35" t="s">
        <v>7660</v>
      </c>
      <c r="H15120" s="90">
        <v>1615</v>
      </c>
      <c r="I15120" s="43">
        <f t="shared" si="15"/>
        <v>1615</v>
      </c>
      <c r="J15120" s="90">
        <v>0.5</v>
      </c>
      <c r="K15120" s="41" t="s">
        <v>85</v>
      </c>
      <c r="L15120" s="68">
        <v>14</v>
      </c>
      <c r="M15120" s="82" t="s">
        <v>4420</v>
      </c>
      <c r="N15120" s="82" t="s">
        <v>4420</v>
      </c>
      <c r="O15120" s="35" t="s">
        <v>7661</v>
      </c>
      <c r="P15120" s="90">
        <v>1627</v>
      </c>
      <c r="Q15120" s="43">
        <f t="shared" si="16"/>
        <v>1627</v>
      </c>
      <c r="R15120" s="47">
        <v>0.5</v>
      </c>
      <c r="S15120" s="41" t="s">
        <v>57</v>
      </c>
      <c r="T15120" s="35" t="s">
        <v>8</v>
      </c>
      <c r="U15120" s="35" t="s">
        <v>4386</v>
      </c>
    </row>
    <row r="15121" spans="1:21" ht="15.65" customHeight="1" x14ac:dyDescent="0.35">
      <c r="A15121" s="35" t="s">
        <v>4423</v>
      </c>
      <c r="B15121" s="36">
        <v>44276</v>
      </c>
      <c r="C15121" s="35" t="s">
        <v>4386</v>
      </c>
      <c r="D15121" s="35" t="s">
        <v>118</v>
      </c>
      <c r="E15121" s="68">
        <v>15</v>
      </c>
      <c r="F15121" s="91" t="s">
        <v>4412</v>
      </c>
      <c r="G15121" s="35" t="s">
        <v>7661</v>
      </c>
      <c r="H15121" s="90">
        <v>1413</v>
      </c>
      <c r="I15121" s="43">
        <f t="shared" si="15"/>
        <v>1413</v>
      </c>
      <c r="J15121" s="90">
        <v>0</v>
      </c>
      <c r="K15121" s="41" t="s">
        <v>85</v>
      </c>
      <c r="L15121" s="68">
        <v>15</v>
      </c>
      <c r="M15121" s="82" t="s">
        <v>4421</v>
      </c>
      <c r="N15121" s="82" t="s">
        <v>4421</v>
      </c>
      <c r="O15121" s="35" t="s">
        <v>7660</v>
      </c>
      <c r="P15121" s="90">
        <v>1629</v>
      </c>
      <c r="Q15121" s="43">
        <f t="shared" si="16"/>
        <v>1629</v>
      </c>
      <c r="R15121" s="47">
        <v>1</v>
      </c>
      <c r="S15121" s="41" t="s">
        <v>57</v>
      </c>
      <c r="T15121" s="35" t="s">
        <v>8</v>
      </c>
      <c r="U15121" s="35" t="s">
        <v>4386</v>
      </c>
    </row>
    <row r="15122" spans="1:21" ht="15.65" customHeight="1" x14ac:dyDescent="0.35">
      <c r="A15122" s="35" t="s">
        <v>4423</v>
      </c>
      <c r="B15122" s="36">
        <v>44276</v>
      </c>
      <c r="C15122" s="35" t="s">
        <v>4386</v>
      </c>
      <c r="D15122" s="35" t="s">
        <v>118</v>
      </c>
      <c r="E15122" s="68">
        <v>16</v>
      </c>
      <c r="F15122" s="91" t="s">
        <v>4413</v>
      </c>
      <c r="G15122" s="35" t="s">
        <v>7660</v>
      </c>
      <c r="H15122" s="90">
        <v>1324</v>
      </c>
      <c r="I15122" s="43">
        <f t="shared" si="15"/>
        <v>1324</v>
      </c>
      <c r="J15122" s="90">
        <v>0</v>
      </c>
      <c r="K15122" s="41" t="s">
        <v>85</v>
      </c>
      <c r="L15122" s="68">
        <v>16</v>
      </c>
      <c r="M15122" s="82" t="s">
        <v>4422</v>
      </c>
      <c r="N15122" s="82" t="s">
        <v>4422</v>
      </c>
      <c r="O15122" s="35" t="s">
        <v>7661</v>
      </c>
      <c r="P15122" s="90">
        <v>1674</v>
      </c>
      <c r="Q15122" s="43">
        <f t="shared" si="16"/>
        <v>1674</v>
      </c>
      <c r="R15122" s="47">
        <v>1</v>
      </c>
      <c r="S15122" s="41" t="s">
        <v>57</v>
      </c>
      <c r="T15122" s="35" t="s">
        <v>8</v>
      </c>
      <c r="U15122" s="35" t="s">
        <v>4386</v>
      </c>
    </row>
    <row r="15123" spans="1:21" ht="15.65" customHeight="1" x14ac:dyDescent="0.35">
      <c r="A15123" s="35" t="s">
        <v>4341</v>
      </c>
      <c r="B15123" s="36">
        <v>44506</v>
      </c>
      <c r="D15123" s="35" t="s">
        <v>118</v>
      </c>
      <c r="E15123" s="47">
        <v>1</v>
      </c>
      <c r="F15123" s="49" t="s">
        <v>4097</v>
      </c>
      <c r="G15123" s="35" t="s">
        <v>7660</v>
      </c>
      <c r="H15123" s="70">
        <v>2020</v>
      </c>
      <c r="I15123" s="43">
        <f t="shared" si="15"/>
        <v>2020</v>
      </c>
      <c r="J15123" s="70">
        <v>0.5</v>
      </c>
      <c r="K15123" s="41" t="s">
        <v>114</v>
      </c>
      <c r="L15123" s="47">
        <v>1</v>
      </c>
      <c r="M15123" s="57" t="s">
        <v>3901</v>
      </c>
      <c r="N15123" s="57" t="s">
        <v>3901</v>
      </c>
      <c r="O15123" s="35" t="s">
        <v>7661</v>
      </c>
      <c r="P15123" s="70">
        <v>1975</v>
      </c>
      <c r="Q15123" s="43">
        <f t="shared" si="16"/>
        <v>1975</v>
      </c>
      <c r="R15123" s="70">
        <v>0.5</v>
      </c>
      <c r="S15123" s="41" t="s">
        <v>63</v>
      </c>
      <c r="T15123" s="35" t="s">
        <v>8</v>
      </c>
      <c r="U15123" s="35" t="s">
        <v>58</v>
      </c>
    </row>
    <row r="15124" spans="1:21" ht="15.65" customHeight="1" x14ac:dyDescent="0.35">
      <c r="A15124" s="35" t="s">
        <v>4341</v>
      </c>
      <c r="B15124" s="36">
        <v>44506</v>
      </c>
      <c r="D15124" s="35" t="s">
        <v>118</v>
      </c>
      <c r="E15124" s="47">
        <v>2</v>
      </c>
      <c r="F15124" s="83" t="s">
        <v>3806</v>
      </c>
      <c r="G15124" s="35" t="s">
        <v>7661</v>
      </c>
      <c r="H15124" s="70">
        <v>1990</v>
      </c>
      <c r="I15124" s="43">
        <f t="shared" si="15"/>
        <v>1990</v>
      </c>
      <c r="J15124" s="70">
        <v>0</v>
      </c>
      <c r="K15124" s="41" t="s">
        <v>114</v>
      </c>
      <c r="L15124" s="47">
        <v>2</v>
      </c>
      <c r="M15124" s="57" t="s">
        <v>3739</v>
      </c>
      <c r="N15124" s="57" t="s">
        <v>3739</v>
      </c>
      <c r="O15124" s="35" t="s">
        <v>7660</v>
      </c>
      <c r="P15124" s="70">
        <v>1960</v>
      </c>
      <c r="Q15124" s="43">
        <f t="shared" si="16"/>
        <v>1960</v>
      </c>
      <c r="R15124" s="70">
        <v>1</v>
      </c>
      <c r="S15124" s="41" t="s">
        <v>63</v>
      </c>
      <c r="T15124" s="35" t="s">
        <v>8</v>
      </c>
      <c r="U15124" s="35" t="s">
        <v>58</v>
      </c>
    </row>
    <row r="15125" spans="1:21" ht="15" customHeight="1" x14ac:dyDescent="0.35">
      <c r="A15125" s="35" t="s">
        <v>4341</v>
      </c>
      <c r="B15125" s="36">
        <v>44506</v>
      </c>
      <c r="D15125" s="35" t="s">
        <v>118</v>
      </c>
      <c r="E15125" s="47">
        <v>3</v>
      </c>
      <c r="F15125" s="49" t="s">
        <v>3488</v>
      </c>
      <c r="G15125" s="35" t="s">
        <v>7660</v>
      </c>
      <c r="H15125" s="70">
        <v>1975</v>
      </c>
      <c r="I15125" s="43">
        <f t="shared" si="15"/>
        <v>1975</v>
      </c>
      <c r="J15125" s="70">
        <v>0</v>
      </c>
      <c r="K15125" s="41" t="s">
        <v>114</v>
      </c>
      <c r="L15125" s="47">
        <v>3</v>
      </c>
      <c r="M15125" s="57" t="s">
        <v>3766</v>
      </c>
      <c r="N15125" s="57" t="s">
        <v>3766</v>
      </c>
      <c r="O15125" s="35" t="s">
        <v>7661</v>
      </c>
      <c r="P15125" s="70">
        <v>1960</v>
      </c>
      <c r="Q15125" s="43">
        <f t="shared" si="16"/>
        <v>1960</v>
      </c>
      <c r="R15125" s="70">
        <v>1</v>
      </c>
      <c r="S15125" s="41" t="s">
        <v>63</v>
      </c>
      <c r="T15125" s="35" t="s">
        <v>8</v>
      </c>
      <c r="U15125" s="35" t="s">
        <v>58</v>
      </c>
    </row>
    <row r="15126" spans="1:21" ht="15.65" customHeight="1" x14ac:dyDescent="0.35">
      <c r="A15126" s="35" t="s">
        <v>4341</v>
      </c>
      <c r="B15126" s="36">
        <v>44506</v>
      </c>
      <c r="D15126" s="35" t="s">
        <v>118</v>
      </c>
      <c r="E15126" s="47">
        <v>4</v>
      </c>
      <c r="F15126" s="49" t="s">
        <v>3540</v>
      </c>
      <c r="G15126" s="35" t="s">
        <v>7661</v>
      </c>
      <c r="H15126" s="70">
        <v>1949</v>
      </c>
      <c r="I15126" s="43">
        <f t="shared" si="15"/>
        <v>1949</v>
      </c>
      <c r="J15126" s="70">
        <v>0</v>
      </c>
      <c r="K15126" s="41" t="s">
        <v>114</v>
      </c>
      <c r="L15126" s="47">
        <v>4</v>
      </c>
      <c r="M15126" s="57" t="s">
        <v>4329</v>
      </c>
      <c r="N15126" s="57" t="s">
        <v>4329</v>
      </c>
      <c r="O15126" s="35" t="s">
        <v>7660</v>
      </c>
      <c r="P15126" s="70">
        <v>1947</v>
      </c>
      <c r="Q15126" s="43">
        <f t="shared" si="16"/>
        <v>1947</v>
      </c>
      <c r="R15126" s="70">
        <v>1</v>
      </c>
      <c r="S15126" s="41" t="s">
        <v>63</v>
      </c>
      <c r="T15126" s="35" t="s">
        <v>8</v>
      </c>
      <c r="U15126" s="35" t="s">
        <v>58</v>
      </c>
    </row>
    <row r="15127" spans="1:21" ht="15.65" customHeight="1" x14ac:dyDescent="0.35">
      <c r="A15127" s="35" t="s">
        <v>4341</v>
      </c>
      <c r="B15127" s="36">
        <v>44506</v>
      </c>
      <c r="D15127" s="35" t="s">
        <v>118</v>
      </c>
      <c r="E15127" s="47">
        <v>5</v>
      </c>
      <c r="F15127" s="49" t="s">
        <v>3493</v>
      </c>
      <c r="G15127" s="35" t="s">
        <v>7660</v>
      </c>
      <c r="H15127" s="70">
        <v>1893</v>
      </c>
      <c r="I15127" s="43">
        <f t="shared" si="15"/>
        <v>1893</v>
      </c>
      <c r="J15127" s="70">
        <v>0</v>
      </c>
      <c r="K15127" s="41" t="s">
        <v>114</v>
      </c>
      <c r="L15127" s="47">
        <v>5</v>
      </c>
      <c r="M15127" s="57" t="s">
        <v>3765</v>
      </c>
      <c r="N15127" s="57" t="s">
        <v>3765</v>
      </c>
      <c r="O15127" s="35" t="s">
        <v>7661</v>
      </c>
      <c r="P15127" s="70">
        <v>1915</v>
      </c>
      <c r="Q15127" s="43">
        <f t="shared" si="16"/>
        <v>1915</v>
      </c>
      <c r="R15127" s="70">
        <v>1</v>
      </c>
      <c r="S15127" s="41" t="s">
        <v>63</v>
      </c>
      <c r="T15127" s="35" t="s">
        <v>8</v>
      </c>
      <c r="U15127" s="35" t="s">
        <v>58</v>
      </c>
    </row>
    <row r="15128" spans="1:21" ht="15.65" customHeight="1" x14ac:dyDescent="0.35">
      <c r="A15128" s="35" t="s">
        <v>4341</v>
      </c>
      <c r="B15128" s="36">
        <v>44506</v>
      </c>
      <c r="D15128" s="35" t="s">
        <v>118</v>
      </c>
      <c r="E15128" s="47">
        <v>6</v>
      </c>
      <c r="F15128" s="49" t="s">
        <v>4330</v>
      </c>
      <c r="G15128" s="35" t="s">
        <v>7661</v>
      </c>
      <c r="H15128" s="70">
        <v>1863</v>
      </c>
      <c r="I15128" s="43">
        <f t="shared" si="15"/>
        <v>1863</v>
      </c>
      <c r="J15128" s="70">
        <v>0</v>
      </c>
      <c r="K15128" s="41" t="s">
        <v>114</v>
      </c>
      <c r="L15128" s="47">
        <v>6</v>
      </c>
      <c r="M15128" s="57" t="s">
        <v>4315</v>
      </c>
      <c r="N15128" s="57" t="s">
        <v>4315</v>
      </c>
      <c r="O15128" s="35" t="s">
        <v>7660</v>
      </c>
      <c r="P15128" s="70">
        <v>1885</v>
      </c>
      <c r="Q15128" s="43">
        <f t="shared" si="16"/>
        <v>1885</v>
      </c>
      <c r="R15128" s="70">
        <v>1</v>
      </c>
      <c r="S15128" s="41" t="s">
        <v>63</v>
      </c>
      <c r="T15128" s="35" t="s">
        <v>8</v>
      </c>
      <c r="U15128" s="35" t="s">
        <v>58</v>
      </c>
    </row>
    <row r="15129" spans="1:21" ht="15.65" customHeight="1" x14ac:dyDescent="0.35">
      <c r="A15129" s="35" t="s">
        <v>4341</v>
      </c>
      <c r="B15129" s="36">
        <v>44506</v>
      </c>
      <c r="D15129" s="35" t="s">
        <v>118</v>
      </c>
      <c r="E15129" s="47">
        <v>7</v>
      </c>
      <c r="F15129" s="83" t="s">
        <v>4287</v>
      </c>
      <c r="G15129" s="35" t="s">
        <v>7660</v>
      </c>
      <c r="H15129" s="70">
        <v>1818</v>
      </c>
      <c r="I15129" s="43">
        <f t="shared" si="15"/>
        <v>1818</v>
      </c>
      <c r="J15129" s="70">
        <v>1</v>
      </c>
      <c r="K15129" s="41" t="s">
        <v>114</v>
      </c>
      <c r="L15129" s="47">
        <v>7</v>
      </c>
      <c r="M15129" s="57" t="s">
        <v>4009</v>
      </c>
      <c r="N15129" s="57" t="s">
        <v>4009</v>
      </c>
      <c r="O15129" s="35" t="s">
        <v>7661</v>
      </c>
      <c r="P15129" s="70">
        <v>1885</v>
      </c>
      <c r="Q15129" s="43">
        <f t="shared" si="16"/>
        <v>1885</v>
      </c>
      <c r="R15129" s="70">
        <v>0</v>
      </c>
      <c r="S15129" s="41" t="s">
        <v>63</v>
      </c>
      <c r="T15129" s="35" t="s">
        <v>8</v>
      </c>
      <c r="U15129" s="35" t="s">
        <v>58</v>
      </c>
    </row>
    <row r="15130" spans="1:21" ht="15.65" customHeight="1" x14ac:dyDescent="0.35">
      <c r="A15130" s="35" t="s">
        <v>4341</v>
      </c>
      <c r="B15130" s="36">
        <v>44506</v>
      </c>
      <c r="D15130" s="35" t="s">
        <v>118</v>
      </c>
      <c r="E15130" s="47">
        <v>8</v>
      </c>
      <c r="F15130" s="49" t="s">
        <v>4331</v>
      </c>
      <c r="G15130" s="35" t="s">
        <v>7661</v>
      </c>
      <c r="H15130" s="70" t="s">
        <v>593</v>
      </c>
      <c r="I15130" s="43" t="str">
        <f t="shared" si="15"/>
        <v/>
      </c>
      <c r="J15130" s="47">
        <v>0.5</v>
      </c>
      <c r="K15130" s="41" t="s">
        <v>114</v>
      </c>
      <c r="L15130" s="47">
        <v>8</v>
      </c>
      <c r="M15130" s="57" t="s">
        <v>4311</v>
      </c>
      <c r="N15130" s="57" t="s">
        <v>4311</v>
      </c>
      <c r="O15130" s="35" t="s">
        <v>7660</v>
      </c>
      <c r="P15130" s="70">
        <v>1870</v>
      </c>
      <c r="Q15130" s="43">
        <f t="shared" si="16"/>
        <v>1870</v>
      </c>
      <c r="R15130" s="47">
        <v>0.5</v>
      </c>
      <c r="S15130" s="41" t="s">
        <v>63</v>
      </c>
      <c r="T15130" s="35" t="s">
        <v>8</v>
      </c>
      <c r="U15130" s="35" t="s">
        <v>58</v>
      </c>
    </row>
    <row r="15131" spans="1:21" ht="15.65" customHeight="1" x14ac:dyDescent="0.35">
      <c r="A15131" s="35" t="s">
        <v>4341</v>
      </c>
      <c r="B15131" s="36">
        <v>44506</v>
      </c>
      <c r="D15131" s="35" t="s">
        <v>118</v>
      </c>
      <c r="E15131" s="47">
        <v>9</v>
      </c>
      <c r="F15131" s="49" t="s">
        <v>3686</v>
      </c>
      <c r="G15131" s="35" t="s">
        <v>7660</v>
      </c>
      <c r="H15131" s="70">
        <v>1773</v>
      </c>
      <c r="I15131" s="43">
        <f t="shared" si="15"/>
        <v>1773</v>
      </c>
      <c r="J15131" s="70">
        <v>0.5</v>
      </c>
      <c r="K15131" s="41" t="s">
        <v>114</v>
      </c>
      <c r="L15131" s="47">
        <v>9</v>
      </c>
      <c r="M15131" s="57" t="s">
        <v>3740</v>
      </c>
      <c r="N15131" s="57" t="s">
        <v>3740</v>
      </c>
      <c r="O15131" s="35" t="s">
        <v>7661</v>
      </c>
      <c r="P15131" s="70">
        <v>1855</v>
      </c>
      <c r="Q15131" s="43">
        <f t="shared" si="16"/>
        <v>1855</v>
      </c>
      <c r="R15131" s="70">
        <v>0.5</v>
      </c>
      <c r="S15131" s="41" t="s">
        <v>63</v>
      </c>
      <c r="T15131" s="35" t="s">
        <v>8</v>
      </c>
      <c r="U15131" s="35" t="s">
        <v>58</v>
      </c>
    </row>
    <row r="15132" spans="1:21" ht="15.65" customHeight="1" x14ac:dyDescent="0.35">
      <c r="A15132" s="35" t="s">
        <v>4341</v>
      </c>
      <c r="B15132" s="36">
        <v>44506</v>
      </c>
      <c r="D15132" s="35" t="s">
        <v>118</v>
      </c>
      <c r="E15132" s="47">
        <v>10</v>
      </c>
      <c r="F15132" s="83" t="s">
        <v>4307</v>
      </c>
      <c r="G15132" s="35" t="s">
        <v>7661</v>
      </c>
      <c r="H15132" s="70">
        <v>1755</v>
      </c>
      <c r="I15132" s="43">
        <f t="shared" si="15"/>
        <v>1755</v>
      </c>
      <c r="J15132" s="70">
        <v>1</v>
      </c>
      <c r="K15132" s="41" t="s">
        <v>114</v>
      </c>
      <c r="L15132" s="47">
        <v>10</v>
      </c>
      <c r="M15132" s="57" t="s">
        <v>3854</v>
      </c>
      <c r="N15132" s="57" t="s">
        <v>3854</v>
      </c>
      <c r="O15132" s="35" t="s">
        <v>7660</v>
      </c>
      <c r="P15132" s="70">
        <v>1720</v>
      </c>
      <c r="Q15132" s="43">
        <f t="shared" si="16"/>
        <v>1720</v>
      </c>
      <c r="R15132" s="70">
        <v>0</v>
      </c>
      <c r="S15132" s="41" t="s">
        <v>63</v>
      </c>
      <c r="T15132" s="35" t="s">
        <v>8</v>
      </c>
      <c r="U15132" s="35" t="s">
        <v>58</v>
      </c>
    </row>
    <row r="15133" spans="1:21" ht="15.65" customHeight="1" x14ac:dyDescent="0.35">
      <c r="A15133" s="35" t="s">
        <v>4341</v>
      </c>
      <c r="B15133" s="36">
        <v>44506</v>
      </c>
      <c r="D15133" s="35" t="s">
        <v>118</v>
      </c>
      <c r="E15133" s="47">
        <v>11</v>
      </c>
      <c r="F15133" s="49" t="s">
        <v>4263</v>
      </c>
      <c r="G15133" s="35" t="s">
        <v>7660</v>
      </c>
      <c r="H15133" s="70">
        <v>1720</v>
      </c>
      <c r="I15133" s="43">
        <f t="shared" si="15"/>
        <v>1720</v>
      </c>
      <c r="J15133" s="70">
        <v>0</v>
      </c>
      <c r="K15133" s="41" t="s">
        <v>114</v>
      </c>
      <c r="L15133" s="47">
        <v>11</v>
      </c>
      <c r="M15133" s="57" t="s">
        <v>4201</v>
      </c>
      <c r="N15133" s="57" t="s">
        <v>4201</v>
      </c>
      <c r="O15133" s="35" t="s">
        <v>7661</v>
      </c>
      <c r="P15133" s="70">
        <v>1705</v>
      </c>
      <c r="Q15133" s="43">
        <f t="shared" si="16"/>
        <v>1705</v>
      </c>
      <c r="R15133" s="70">
        <v>1</v>
      </c>
      <c r="S15133" s="41" t="s">
        <v>63</v>
      </c>
      <c r="T15133" s="35" t="s">
        <v>8</v>
      </c>
      <c r="U15133" s="35" t="s">
        <v>58</v>
      </c>
    </row>
    <row r="15134" spans="1:21" ht="15.65" customHeight="1" x14ac:dyDescent="0.35">
      <c r="A15134" s="35" t="s">
        <v>4341</v>
      </c>
      <c r="B15134" s="36">
        <v>44506</v>
      </c>
      <c r="D15134" s="35" t="s">
        <v>118</v>
      </c>
      <c r="E15134" s="47">
        <v>12</v>
      </c>
      <c r="F15134" s="49" t="s">
        <v>3691</v>
      </c>
      <c r="G15134" s="35" t="s">
        <v>7661</v>
      </c>
      <c r="H15134" s="70">
        <v>1713</v>
      </c>
      <c r="I15134" s="43">
        <f t="shared" si="15"/>
        <v>1713</v>
      </c>
      <c r="J15134" s="70">
        <v>0.5</v>
      </c>
      <c r="K15134" s="41" t="s">
        <v>114</v>
      </c>
      <c r="L15134" s="47">
        <v>12</v>
      </c>
      <c r="M15134" s="57" t="s">
        <v>4332</v>
      </c>
      <c r="N15134" s="57" t="s">
        <v>4332</v>
      </c>
      <c r="O15134" s="35" t="s">
        <v>7660</v>
      </c>
      <c r="P15134" s="70">
        <v>1690</v>
      </c>
      <c r="Q15134" s="43">
        <f t="shared" si="16"/>
        <v>1690</v>
      </c>
      <c r="R15134" s="70">
        <v>0.5</v>
      </c>
      <c r="S15134" s="41" t="s">
        <v>63</v>
      </c>
      <c r="T15134" s="35" t="s">
        <v>8</v>
      </c>
      <c r="U15134" s="35" t="s">
        <v>58</v>
      </c>
    </row>
    <row r="15135" spans="1:21" ht="15.65" customHeight="1" x14ac:dyDescent="0.35">
      <c r="A15135" s="35" t="s">
        <v>4341</v>
      </c>
      <c r="B15135" s="36">
        <v>44506</v>
      </c>
      <c r="D15135" s="35" t="s">
        <v>118</v>
      </c>
      <c r="E15135" s="47">
        <v>13</v>
      </c>
      <c r="F15135" s="49" t="s">
        <v>3399</v>
      </c>
      <c r="G15135" s="35" t="s">
        <v>7660</v>
      </c>
      <c r="H15135" s="70">
        <v>1713</v>
      </c>
      <c r="I15135" s="43">
        <f t="shared" si="15"/>
        <v>1713</v>
      </c>
      <c r="J15135" s="70">
        <v>0</v>
      </c>
      <c r="K15135" s="41" t="s">
        <v>114</v>
      </c>
      <c r="L15135" s="47">
        <v>13</v>
      </c>
      <c r="M15135" s="57" t="s">
        <v>4010</v>
      </c>
      <c r="N15135" s="57" t="s">
        <v>4010</v>
      </c>
      <c r="O15135" s="35" t="s">
        <v>7661</v>
      </c>
      <c r="P15135" s="70">
        <v>1615</v>
      </c>
      <c r="Q15135" s="43">
        <f t="shared" si="16"/>
        <v>1615</v>
      </c>
      <c r="R15135" s="70">
        <v>1</v>
      </c>
      <c r="S15135" s="41" t="s">
        <v>63</v>
      </c>
      <c r="T15135" s="35" t="s">
        <v>8</v>
      </c>
      <c r="U15135" s="35" t="s">
        <v>58</v>
      </c>
    </row>
    <row r="15136" spans="1:21" ht="15.65" customHeight="1" x14ac:dyDescent="0.35">
      <c r="A15136" s="35" t="s">
        <v>4341</v>
      </c>
      <c r="B15136" s="36">
        <v>44506</v>
      </c>
      <c r="D15136" s="35" t="s">
        <v>118</v>
      </c>
      <c r="E15136" s="47">
        <v>14</v>
      </c>
      <c r="F15136" s="49" t="s">
        <v>4269</v>
      </c>
      <c r="G15136" s="35" t="s">
        <v>7661</v>
      </c>
      <c r="H15136" s="70">
        <v>1692</v>
      </c>
      <c r="I15136" s="43">
        <f t="shared" si="15"/>
        <v>1692</v>
      </c>
      <c r="J15136" s="70">
        <v>0.5</v>
      </c>
      <c r="K15136" s="41" t="s">
        <v>114</v>
      </c>
      <c r="L15136" s="47">
        <v>14</v>
      </c>
      <c r="M15136" s="57" t="s">
        <v>2359</v>
      </c>
      <c r="N15136" s="57" t="s">
        <v>2359</v>
      </c>
      <c r="O15136" s="35" t="s">
        <v>7660</v>
      </c>
      <c r="P15136" s="70">
        <v>1585</v>
      </c>
      <c r="Q15136" s="43">
        <f t="shared" si="16"/>
        <v>1585</v>
      </c>
      <c r="R15136" s="70">
        <v>0.5</v>
      </c>
      <c r="S15136" s="41" t="s">
        <v>63</v>
      </c>
      <c r="T15136" s="35" t="s">
        <v>8</v>
      </c>
      <c r="U15136" s="35" t="s">
        <v>58</v>
      </c>
    </row>
    <row r="15137" spans="1:21" ht="15.65" customHeight="1" x14ac:dyDescent="0.35">
      <c r="A15137" s="35" t="s">
        <v>4341</v>
      </c>
      <c r="B15137" s="36">
        <v>44506</v>
      </c>
      <c r="D15137" s="35" t="s">
        <v>118</v>
      </c>
      <c r="E15137" s="47">
        <v>15</v>
      </c>
      <c r="F15137" s="49" t="s">
        <v>3689</v>
      </c>
      <c r="G15137" s="35" t="s">
        <v>7660</v>
      </c>
      <c r="H15137" s="70">
        <v>1668</v>
      </c>
      <c r="I15137" s="43">
        <f t="shared" si="15"/>
        <v>1668</v>
      </c>
      <c r="J15137" s="70">
        <v>1</v>
      </c>
      <c r="K15137" s="41" t="s">
        <v>114</v>
      </c>
      <c r="L15137" s="47">
        <v>15</v>
      </c>
      <c r="M15137" s="57" t="s">
        <v>3688</v>
      </c>
      <c r="N15137" s="57" t="s">
        <v>3688</v>
      </c>
      <c r="O15137" s="35" t="s">
        <v>7661</v>
      </c>
      <c r="P15137" s="70">
        <v>1563</v>
      </c>
      <c r="Q15137" s="43">
        <f t="shared" si="16"/>
        <v>1563</v>
      </c>
      <c r="R15137" s="70">
        <v>0</v>
      </c>
      <c r="S15137" s="41" t="s">
        <v>63</v>
      </c>
      <c r="T15137" s="35" t="s">
        <v>8</v>
      </c>
      <c r="U15137" s="35" t="s">
        <v>58</v>
      </c>
    </row>
    <row r="15138" spans="1:21" ht="15.65" customHeight="1" x14ac:dyDescent="0.35">
      <c r="A15138" s="35" t="s">
        <v>4341</v>
      </c>
      <c r="B15138" s="36">
        <v>44506</v>
      </c>
      <c r="D15138" s="35" t="s">
        <v>118</v>
      </c>
      <c r="E15138" s="47">
        <v>16</v>
      </c>
      <c r="F15138" s="49" t="s">
        <v>3844</v>
      </c>
      <c r="G15138" s="35" t="s">
        <v>7661</v>
      </c>
      <c r="H15138" s="70">
        <v>1660</v>
      </c>
      <c r="I15138" s="43">
        <f t="shared" si="15"/>
        <v>1660</v>
      </c>
      <c r="J15138" s="70">
        <v>0.5</v>
      </c>
      <c r="K15138" s="41" t="s">
        <v>114</v>
      </c>
      <c r="L15138" s="47">
        <v>16</v>
      </c>
      <c r="M15138" s="57" t="s">
        <v>4298</v>
      </c>
      <c r="N15138" s="57" t="s">
        <v>4298</v>
      </c>
      <c r="O15138" s="35" t="s">
        <v>7660</v>
      </c>
      <c r="P15138" s="70">
        <v>1510</v>
      </c>
      <c r="Q15138" s="43">
        <f t="shared" si="16"/>
        <v>1510</v>
      </c>
      <c r="R15138" s="70">
        <v>0.5</v>
      </c>
      <c r="S15138" s="41" t="s">
        <v>63</v>
      </c>
      <c r="T15138" s="35" t="s">
        <v>8</v>
      </c>
      <c r="U15138" s="35" t="s">
        <v>58</v>
      </c>
    </row>
    <row r="15139" spans="1:21" ht="15.65" customHeight="1" x14ac:dyDescent="0.35">
      <c r="A15139" s="35" t="s">
        <v>4341</v>
      </c>
      <c r="B15139" s="36">
        <v>44506</v>
      </c>
      <c r="D15139" s="35" t="s">
        <v>118</v>
      </c>
      <c r="E15139" s="47">
        <v>17</v>
      </c>
      <c r="F15139" s="49" t="s">
        <v>4333</v>
      </c>
      <c r="G15139" s="35" t="s">
        <v>7660</v>
      </c>
      <c r="H15139" s="70" t="s">
        <v>593</v>
      </c>
      <c r="I15139" s="43" t="str">
        <f t="shared" si="15"/>
        <v/>
      </c>
      <c r="J15139" s="70">
        <v>1</v>
      </c>
      <c r="K15139" s="41" t="s">
        <v>114</v>
      </c>
      <c r="L15139" s="47">
        <v>17</v>
      </c>
      <c r="M15139" s="57" t="s">
        <v>2521</v>
      </c>
      <c r="N15139" s="57" t="s">
        <v>2521</v>
      </c>
      <c r="O15139" s="35" t="s">
        <v>7661</v>
      </c>
      <c r="P15139" s="70">
        <v>1503</v>
      </c>
      <c r="Q15139" s="43">
        <f t="shared" si="16"/>
        <v>1503</v>
      </c>
      <c r="R15139" s="70">
        <v>0</v>
      </c>
      <c r="S15139" s="41" t="s">
        <v>63</v>
      </c>
      <c r="T15139" s="35" t="s">
        <v>8</v>
      </c>
      <c r="U15139" s="35" t="s">
        <v>58</v>
      </c>
    </row>
    <row r="15140" spans="1:21" ht="15.65" customHeight="1" x14ac:dyDescent="0.35">
      <c r="A15140" s="35" t="s">
        <v>4341</v>
      </c>
      <c r="B15140" s="36">
        <v>44506</v>
      </c>
      <c r="D15140" s="35" t="s">
        <v>118</v>
      </c>
      <c r="E15140" s="47">
        <v>18</v>
      </c>
      <c r="F15140" s="49" t="s">
        <v>3514</v>
      </c>
      <c r="G15140" s="35" t="s">
        <v>7661</v>
      </c>
      <c r="H15140" s="70">
        <v>1644</v>
      </c>
      <c r="I15140" s="43">
        <f t="shared" si="15"/>
        <v>1644</v>
      </c>
      <c r="J15140" s="70">
        <v>0.5</v>
      </c>
      <c r="K15140" s="41" t="s">
        <v>114</v>
      </c>
      <c r="L15140" s="47">
        <v>18</v>
      </c>
      <c r="M15140" s="57" t="s">
        <v>4334</v>
      </c>
      <c r="N15140" s="57" t="s">
        <v>4334</v>
      </c>
      <c r="O15140" s="35" t="s">
        <v>7660</v>
      </c>
      <c r="P15140" s="70">
        <v>1473</v>
      </c>
      <c r="Q15140" s="43">
        <f t="shared" si="16"/>
        <v>1473</v>
      </c>
      <c r="R15140" s="70">
        <v>0.5</v>
      </c>
      <c r="S15140" s="41" t="s">
        <v>63</v>
      </c>
      <c r="T15140" s="35" t="s">
        <v>8</v>
      </c>
      <c r="U15140" s="35" t="s">
        <v>58</v>
      </c>
    </row>
    <row r="15141" spans="1:21" ht="15.65" customHeight="1" x14ac:dyDescent="0.35">
      <c r="A15141" s="35" t="s">
        <v>4341</v>
      </c>
      <c r="B15141" s="36">
        <v>44506</v>
      </c>
      <c r="D15141" s="35" t="s">
        <v>118</v>
      </c>
      <c r="E15141" s="47">
        <v>19</v>
      </c>
      <c r="F15141" s="57" t="s">
        <v>3634</v>
      </c>
      <c r="G15141" s="35" t="s">
        <v>7660</v>
      </c>
      <c r="H15141" s="70">
        <v>1617</v>
      </c>
      <c r="I15141" s="43">
        <f t="shared" si="15"/>
        <v>1617</v>
      </c>
      <c r="J15141" s="70">
        <v>1</v>
      </c>
      <c r="K15141" s="41" t="s">
        <v>114</v>
      </c>
      <c r="L15141" s="47">
        <v>19</v>
      </c>
      <c r="M15141" s="57" t="s">
        <v>4335</v>
      </c>
      <c r="N15141" s="57" t="s">
        <v>4335</v>
      </c>
      <c r="O15141" s="35" t="s">
        <v>7661</v>
      </c>
      <c r="P15141" s="70" t="s">
        <v>593</v>
      </c>
      <c r="Q15141" s="43" t="str">
        <f t="shared" si="16"/>
        <v/>
      </c>
      <c r="R15141" s="70">
        <v>0</v>
      </c>
      <c r="S15141" s="41" t="s">
        <v>63</v>
      </c>
      <c r="T15141" s="35" t="s">
        <v>8</v>
      </c>
      <c r="U15141" s="35" t="s">
        <v>58</v>
      </c>
    </row>
    <row r="15142" spans="1:21" ht="15.65" customHeight="1" x14ac:dyDescent="0.35">
      <c r="A15142" s="35" t="s">
        <v>4341</v>
      </c>
      <c r="B15142" s="36">
        <v>44506</v>
      </c>
      <c r="D15142" s="35" t="s">
        <v>118</v>
      </c>
      <c r="E15142" s="47">
        <v>20</v>
      </c>
      <c r="F15142" s="49" t="s">
        <v>3521</v>
      </c>
      <c r="G15142" s="35" t="s">
        <v>7661</v>
      </c>
      <c r="H15142" s="70">
        <v>1608</v>
      </c>
      <c r="I15142" s="43">
        <f t="shared" si="15"/>
        <v>1608</v>
      </c>
      <c r="J15142" s="70">
        <v>1</v>
      </c>
      <c r="K15142" s="41" t="s">
        <v>114</v>
      </c>
      <c r="L15142" s="47">
        <v>20</v>
      </c>
      <c r="M15142" s="57" t="s">
        <v>4322</v>
      </c>
      <c r="N15142" s="57" t="s">
        <v>4322</v>
      </c>
      <c r="O15142" s="35" t="s">
        <v>7660</v>
      </c>
      <c r="P15142" s="70">
        <v>1383</v>
      </c>
      <c r="Q15142" s="43">
        <f t="shared" si="16"/>
        <v>1383</v>
      </c>
      <c r="R15142" s="70">
        <v>0</v>
      </c>
      <c r="S15142" s="41" t="s">
        <v>63</v>
      </c>
      <c r="T15142" s="35" t="s">
        <v>8</v>
      </c>
      <c r="U15142" s="35" t="s">
        <v>58</v>
      </c>
    </row>
    <row r="15143" spans="1:21" ht="15.65" customHeight="1" x14ac:dyDescent="0.35">
      <c r="A15143" s="35" t="s">
        <v>4341</v>
      </c>
      <c r="B15143" s="36">
        <v>44541</v>
      </c>
      <c r="D15143" s="35" t="s">
        <v>118</v>
      </c>
      <c r="E15143" s="68">
        <v>1</v>
      </c>
      <c r="F15143" s="57" t="s">
        <v>3784</v>
      </c>
      <c r="G15143" s="35" t="s">
        <v>7661</v>
      </c>
      <c r="H15143" s="70">
        <v>2118</v>
      </c>
      <c r="I15143" s="43">
        <f t="shared" si="15"/>
        <v>2118</v>
      </c>
      <c r="J15143" s="70">
        <v>0.5</v>
      </c>
      <c r="K15143" s="41" t="s">
        <v>113</v>
      </c>
      <c r="L15143" s="68">
        <v>1</v>
      </c>
      <c r="M15143" s="57" t="s">
        <v>3913</v>
      </c>
      <c r="N15143" s="57" t="s">
        <v>3913</v>
      </c>
      <c r="O15143" s="35" t="s">
        <v>7660</v>
      </c>
      <c r="P15143" s="70">
        <v>2066</v>
      </c>
      <c r="Q15143" s="43">
        <f t="shared" si="16"/>
        <v>2066</v>
      </c>
      <c r="R15143" s="70">
        <v>0.5</v>
      </c>
      <c r="S15143" s="41" t="s">
        <v>63</v>
      </c>
      <c r="T15143" s="35" t="s">
        <v>8</v>
      </c>
      <c r="U15143" s="35" t="s">
        <v>58</v>
      </c>
    </row>
    <row r="15144" spans="1:21" ht="15.65" customHeight="1" x14ac:dyDescent="0.35">
      <c r="A15144" s="35" t="s">
        <v>4341</v>
      </c>
      <c r="B15144" s="36">
        <v>44541</v>
      </c>
      <c r="D15144" s="35" t="s">
        <v>118</v>
      </c>
      <c r="E15144" s="68">
        <v>2</v>
      </c>
      <c r="F15144" s="57" t="s">
        <v>4097</v>
      </c>
      <c r="G15144" s="35" t="s">
        <v>7660</v>
      </c>
      <c r="H15144" s="70">
        <v>2020</v>
      </c>
      <c r="I15144" s="43">
        <f t="shared" si="15"/>
        <v>2020</v>
      </c>
      <c r="J15144" s="70">
        <v>0.5</v>
      </c>
      <c r="K15144" s="41" t="s">
        <v>113</v>
      </c>
      <c r="L15144" s="68">
        <v>2</v>
      </c>
      <c r="M15144" s="57" t="s">
        <v>3915</v>
      </c>
      <c r="N15144" s="57" t="s">
        <v>3915</v>
      </c>
      <c r="O15144" s="35" t="s">
        <v>7661</v>
      </c>
      <c r="P15144" s="70">
        <v>2067</v>
      </c>
      <c r="Q15144" s="43">
        <f t="shared" si="16"/>
        <v>2067</v>
      </c>
      <c r="R15144" s="70">
        <v>0.5</v>
      </c>
      <c r="S15144" s="41" t="s">
        <v>63</v>
      </c>
      <c r="T15144" s="35" t="s">
        <v>8</v>
      </c>
      <c r="U15144" s="35" t="s">
        <v>58</v>
      </c>
    </row>
    <row r="15145" spans="1:21" ht="15.65" customHeight="1" x14ac:dyDescent="0.35">
      <c r="A15145" s="35" t="s">
        <v>4341</v>
      </c>
      <c r="B15145" s="36">
        <v>44541</v>
      </c>
      <c r="D15145" s="35" t="s">
        <v>118</v>
      </c>
      <c r="E15145" s="68">
        <v>3</v>
      </c>
      <c r="F15145" s="57" t="s">
        <v>3488</v>
      </c>
      <c r="G15145" s="35" t="s">
        <v>7661</v>
      </c>
      <c r="H15145" s="70">
        <v>1975</v>
      </c>
      <c r="I15145" s="43">
        <f t="shared" si="15"/>
        <v>1975</v>
      </c>
      <c r="J15145" s="70">
        <v>0</v>
      </c>
      <c r="K15145" s="41" t="s">
        <v>113</v>
      </c>
      <c r="L15145" s="68">
        <v>3</v>
      </c>
      <c r="M15145" s="57" t="s">
        <v>4062</v>
      </c>
      <c r="N15145" s="57" t="s">
        <v>4062</v>
      </c>
      <c r="O15145" s="35" t="s">
        <v>7660</v>
      </c>
      <c r="P15145" s="70">
        <v>1863</v>
      </c>
      <c r="Q15145" s="43">
        <f t="shared" si="16"/>
        <v>1863</v>
      </c>
      <c r="R15145" s="70">
        <v>1</v>
      </c>
      <c r="S15145" s="41" t="s">
        <v>63</v>
      </c>
      <c r="T15145" s="35" t="s">
        <v>8</v>
      </c>
      <c r="U15145" s="35" t="s">
        <v>58</v>
      </c>
    </row>
    <row r="15146" spans="1:21" ht="15.65" customHeight="1" x14ac:dyDescent="0.35">
      <c r="A15146" s="35" t="s">
        <v>4341</v>
      </c>
      <c r="B15146" s="36">
        <v>44541</v>
      </c>
      <c r="D15146" s="35" t="s">
        <v>118</v>
      </c>
      <c r="E15146" s="68">
        <v>4</v>
      </c>
      <c r="F15146" s="83" t="s">
        <v>3806</v>
      </c>
      <c r="G15146" s="35" t="s">
        <v>7660</v>
      </c>
      <c r="H15146" s="70">
        <v>1990</v>
      </c>
      <c r="I15146" s="43">
        <f t="shared" si="15"/>
        <v>1990</v>
      </c>
      <c r="J15146" s="70">
        <v>1</v>
      </c>
      <c r="K15146" s="41" t="s">
        <v>113</v>
      </c>
      <c r="L15146" s="68">
        <v>4</v>
      </c>
      <c r="M15146" s="57" t="s">
        <v>3717</v>
      </c>
      <c r="N15146" s="57" t="s">
        <v>3717</v>
      </c>
      <c r="O15146" s="35" t="s">
        <v>7661</v>
      </c>
      <c r="P15146" s="70">
        <v>1885</v>
      </c>
      <c r="Q15146" s="43">
        <f t="shared" si="16"/>
        <v>1885</v>
      </c>
      <c r="R15146" s="70">
        <v>0</v>
      </c>
      <c r="S15146" s="41" t="s">
        <v>63</v>
      </c>
      <c r="T15146" s="35" t="s">
        <v>8</v>
      </c>
      <c r="U15146" s="35" t="s">
        <v>58</v>
      </c>
    </row>
    <row r="15147" spans="1:21" ht="15.65" customHeight="1" x14ac:dyDescent="0.35">
      <c r="A15147" s="35" t="s">
        <v>4341</v>
      </c>
      <c r="B15147" s="36">
        <v>44541</v>
      </c>
      <c r="D15147" s="35" t="s">
        <v>118</v>
      </c>
      <c r="E15147" s="68">
        <v>5</v>
      </c>
      <c r="F15147" s="57" t="s">
        <v>3540</v>
      </c>
      <c r="G15147" s="35" t="s">
        <v>7661</v>
      </c>
      <c r="H15147" s="70">
        <v>1949</v>
      </c>
      <c r="I15147" s="43">
        <f t="shared" si="15"/>
        <v>1949</v>
      </c>
      <c r="J15147" s="70">
        <v>0</v>
      </c>
      <c r="K15147" s="41" t="s">
        <v>113</v>
      </c>
      <c r="L15147" s="68">
        <v>5</v>
      </c>
      <c r="M15147" s="57" t="s">
        <v>4318</v>
      </c>
      <c r="N15147" s="57" t="s">
        <v>4318</v>
      </c>
      <c r="O15147" s="35" t="s">
        <v>7660</v>
      </c>
      <c r="P15147" s="70">
        <v>1833</v>
      </c>
      <c r="Q15147" s="43">
        <f t="shared" si="16"/>
        <v>1833</v>
      </c>
      <c r="R15147" s="70">
        <v>1</v>
      </c>
      <c r="S15147" s="41" t="s">
        <v>63</v>
      </c>
      <c r="T15147" s="35" t="s">
        <v>8</v>
      </c>
      <c r="U15147" s="35" t="s">
        <v>58</v>
      </c>
    </row>
    <row r="15148" spans="1:21" ht="15.65" customHeight="1" x14ac:dyDescent="0.35">
      <c r="A15148" s="35" t="s">
        <v>4341</v>
      </c>
      <c r="B15148" s="36">
        <v>44541</v>
      </c>
      <c r="D15148" s="35" t="s">
        <v>118</v>
      </c>
      <c r="E15148" s="68">
        <v>6</v>
      </c>
      <c r="F15148" s="57" t="s">
        <v>3493</v>
      </c>
      <c r="G15148" s="35" t="s">
        <v>7660</v>
      </c>
      <c r="H15148" s="70">
        <v>1893</v>
      </c>
      <c r="I15148" s="43">
        <f t="shared" si="15"/>
        <v>1893</v>
      </c>
      <c r="J15148" s="70">
        <v>0.5</v>
      </c>
      <c r="K15148" s="41" t="s">
        <v>113</v>
      </c>
      <c r="L15148" s="68">
        <v>6</v>
      </c>
      <c r="M15148" s="57" t="s">
        <v>3897</v>
      </c>
      <c r="N15148" s="57" t="s">
        <v>3897</v>
      </c>
      <c r="O15148" s="35" t="s">
        <v>7661</v>
      </c>
      <c r="P15148" s="70">
        <v>1803</v>
      </c>
      <c r="Q15148" s="43">
        <f t="shared" si="16"/>
        <v>1803</v>
      </c>
      <c r="R15148" s="70">
        <v>0.5</v>
      </c>
      <c r="S15148" s="41" t="s">
        <v>63</v>
      </c>
      <c r="T15148" s="35" t="s">
        <v>8</v>
      </c>
      <c r="U15148" s="35" t="s">
        <v>58</v>
      </c>
    </row>
    <row r="15149" spans="1:21" ht="15.65" customHeight="1" x14ac:dyDescent="0.35">
      <c r="A15149" s="35" t="s">
        <v>4341</v>
      </c>
      <c r="B15149" s="36">
        <v>44541</v>
      </c>
      <c r="D15149" s="35" t="s">
        <v>118</v>
      </c>
      <c r="E15149" s="68">
        <v>7</v>
      </c>
      <c r="F15149" s="83" t="s">
        <v>4307</v>
      </c>
      <c r="G15149" s="35" t="s">
        <v>7661</v>
      </c>
      <c r="H15149" s="70">
        <v>1755</v>
      </c>
      <c r="I15149" s="43">
        <f t="shared" si="15"/>
        <v>1755</v>
      </c>
      <c r="J15149" s="70">
        <v>1</v>
      </c>
      <c r="K15149" s="41" t="s">
        <v>113</v>
      </c>
      <c r="L15149" s="68">
        <v>7</v>
      </c>
      <c r="M15149" s="57" t="s">
        <v>3727</v>
      </c>
      <c r="N15149" s="57" t="s">
        <v>3727</v>
      </c>
      <c r="O15149" s="35" t="s">
        <v>7660</v>
      </c>
      <c r="P15149" s="70">
        <v>1795</v>
      </c>
      <c r="Q15149" s="43">
        <f t="shared" si="16"/>
        <v>1795</v>
      </c>
      <c r="R15149" s="70">
        <v>0</v>
      </c>
      <c r="S15149" s="41" t="s">
        <v>63</v>
      </c>
      <c r="T15149" s="35" t="s">
        <v>8</v>
      </c>
      <c r="U15149" s="35" t="s">
        <v>58</v>
      </c>
    </row>
    <row r="15150" spans="1:21" ht="15.65" customHeight="1" x14ac:dyDescent="0.35">
      <c r="A15150" s="35" t="s">
        <v>4341</v>
      </c>
      <c r="B15150" s="36">
        <v>44541</v>
      </c>
      <c r="D15150" s="35" t="s">
        <v>118</v>
      </c>
      <c r="E15150" s="68">
        <v>8</v>
      </c>
      <c r="F15150" s="57" t="s">
        <v>3799</v>
      </c>
      <c r="G15150" s="35" t="s">
        <v>7660</v>
      </c>
      <c r="H15150" s="70">
        <v>1773</v>
      </c>
      <c r="I15150" s="43">
        <f t="shared" si="15"/>
        <v>1773</v>
      </c>
      <c r="J15150" s="70">
        <v>0</v>
      </c>
      <c r="K15150" s="41" t="s">
        <v>113</v>
      </c>
      <c r="L15150" s="68">
        <v>8</v>
      </c>
      <c r="M15150" s="57" t="s">
        <v>3439</v>
      </c>
      <c r="N15150" s="57" t="s">
        <v>3439</v>
      </c>
      <c r="O15150" s="35" t="s">
        <v>7661</v>
      </c>
      <c r="P15150" s="70">
        <v>1803</v>
      </c>
      <c r="Q15150" s="43">
        <f t="shared" si="16"/>
        <v>1803</v>
      </c>
      <c r="R15150" s="70">
        <v>1</v>
      </c>
      <c r="S15150" s="41" t="s">
        <v>63</v>
      </c>
      <c r="T15150" s="35" t="s">
        <v>8</v>
      </c>
      <c r="U15150" s="35" t="s">
        <v>58</v>
      </c>
    </row>
    <row r="15151" spans="1:21" ht="15.65" customHeight="1" x14ac:dyDescent="0.35">
      <c r="A15151" s="35" t="s">
        <v>4341</v>
      </c>
      <c r="B15151" s="36">
        <v>44541</v>
      </c>
      <c r="D15151" s="35" t="s">
        <v>118</v>
      </c>
      <c r="E15151" s="68">
        <v>9</v>
      </c>
      <c r="F15151" s="57" t="s">
        <v>3399</v>
      </c>
      <c r="G15151" s="35" t="s">
        <v>7661</v>
      </c>
      <c r="H15151" s="70">
        <v>1713</v>
      </c>
      <c r="I15151" s="43">
        <f t="shared" si="15"/>
        <v>1713</v>
      </c>
      <c r="J15151" s="70">
        <v>0</v>
      </c>
      <c r="K15151" s="41" t="s">
        <v>113</v>
      </c>
      <c r="L15151" s="68">
        <v>9</v>
      </c>
      <c r="M15151" s="57" t="s">
        <v>4198</v>
      </c>
      <c r="N15151" s="57" t="s">
        <v>4198</v>
      </c>
      <c r="O15151" s="35" t="s">
        <v>7660</v>
      </c>
      <c r="P15151" s="70">
        <v>1743</v>
      </c>
      <c r="Q15151" s="43">
        <f t="shared" si="16"/>
        <v>1743</v>
      </c>
      <c r="R15151" s="70">
        <v>1</v>
      </c>
      <c r="S15151" s="41" t="s">
        <v>63</v>
      </c>
      <c r="T15151" s="35" t="s">
        <v>8</v>
      </c>
      <c r="U15151" s="35" t="s">
        <v>58</v>
      </c>
    </row>
    <row r="15152" spans="1:21" ht="15.65" customHeight="1" x14ac:dyDescent="0.35">
      <c r="A15152" s="35" t="s">
        <v>4341</v>
      </c>
      <c r="B15152" s="36">
        <v>44541</v>
      </c>
      <c r="D15152" s="35" t="s">
        <v>118</v>
      </c>
      <c r="E15152" s="68">
        <v>10</v>
      </c>
      <c r="F15152" s="57" t="s">
        <v>3691</v>
      </c>
      <c r="G15152" s="35" t="s">
        <v>7660</v>
      </c>
      <c r="H15152" s="70">
        <v>1713</v>
      </c>
      <c r="I15152" s="43">
        <f t="shared" si="15"/>
        <v>1713</v>
      </c>
      <c r="J15152" s="70">
        <v>0.5</v>
      </c>
      <c r="K15152" s="41" t="s">
        <v>113</v>
      </c>
      <c r="L15152" s="68">
        <v>10</v>
      </c>
      <c r="M15152" s="57" t="s">
        <v>3720</v>
      </c>
      <c r="N15152" s="57" t="s">
        <v>3720</v>
      </c>
      <c r="O15152" s="35" t="s">
        <v>7661</v>
      </c>
      <c r="P15152" s="70">
        <v>1713</v>
      </c>
      <c r="Q15152" s="43">
        <f t="shared" si="16"/>
        <v>1713</v>
      </c>
      <c r="R15152" s="70">
        <v>0.5</v>
      </c>
      <c r="S15152" s="41" t="s">
        <v>63</v>
      </c>
      <c r="T15152" s="35" t="s">
        <v>8</v>
      </c>
      <c r="U15152" s="35" t="s">
        <v>58</v>
      </c>
    </row>
    <row r="15153" spans="1:21" ht="15.65" customHeight="1" x14ac:dyDescent="0.35">
      <c r="A15153" s="35" t="s">
        <v>4341</v>
      </c>
      <c r="B15153" s="36">
        <v>44541</v>
      </c>
      <c r="D15153" s="35" t="s">
        <v>118</v>
      </c>
      <c r="E15153" s="68">
        <v>11</v>
      </c>
      <c r="F15153" s="57" t="s">
        <v>4333</v>
      </c>
      <c r="G15153" s="35" t="s">
        <v>7661</v>
      </c>
      <c r="H15153" s="70" t="s">
        <v>593</v>
      </c>
      <c r="I15153" s="43" t="str">
        <f t="shared" si="15"/>
        <v/>
      </c>
      <c r="J15153" s="70">
        <v>1</v>
      </c>
      <c r="K15153" s="41" t="s">
        <v>113</v>
      </c>
      <c r="L15153" s="68">
        <v>11</v>
      </c>
      <c r="M15153" s="57" t="s">
        <v>3779</v>
      </c>
      <c r="N15153" s="57" t="s">
        <v>3779</v>
      </c>
      <c r="O15153" s="35" t="s">
        <v>7660</v>
      </c>
      <c r="P15153" s="70">
        <v>1653</v>
      </c>
      <c r="Q15153" s="43">
        <f t="shared" si="16"/>
        <v>1653</v>
      </c>
      <c r="R15153" s="70">
        <v>0</v>
      </c>
      <c r="S15153" s="41" t="s">
        <v>63</v>
      </c>
      <c r="T15153" s="35" t="s">
        <v>8</v>
      </c>
      <c r="U15153" s="35" t="s">
        <v>58</v>
      </c>
    </row>
    <row r="15154" spans="1:21" ht="15.65" customHeight="1" x14ac:dyDescent="0.35">
      <c r="A15154" s="35" t="s">
        <v>4341</v>
      </c>
      <c r="B15154" s="36">
        <v>44541</v>
      </c>
      <c r="D15154" s="35" t="s">
        <v>118</v>
      </c>
      <c r="E15154" s="68">
        <v>12</v>
      </c>
      <c r="F15154" s="57" t="s">
        <v>3514</v>
      </c>
      <c r="G15154" s="35" t="s">
        <v>7660</v>
      </c>
      <c r="H15154" s="70">
        <v>1644</v>
      </c>
      <c r="I15154" s="43">
        <f t="shared" si="15"/>
        <v>1644</v>
      </c>
      <c r="J15154" s="70">
        <v>0.5</v>
      </c>
      <c r="K15154" s="41" t="s">
        <v>113</v>
      </c>
      <c r="L15154" s="68">
        <v>12</v>
      </c>
      <c r="M15154" s="57" t="s">
        <v>3724</v>
      </c>
      <c r="N15154" s="57" t="s">
        <v>3724</v>
      </c>
      <c r="O15154" s="35" t="s">
        <v>7661</v>
      </c>
      <c r="P15154" s="70">
        <v>1600</v>
      </c>
      <c r="Q15154" s="43">
        <f t="shared" si="16"/>
        <v>1600</v>
      </c>
      <c r="R15154" s="70">
        <v>0.5</v>
      </c>
      <c r="S15154" s="41" t="s">
        <v>63</v>
      </c>
      <c r="T15154" s="35" t="s">
        <v>8</v>
      </c>
      <c r="U15154" s="35" t="s">
        <v>58</v>
      </c>
    </row>
    <row r="15155" spans="1:21" ht="15.65" customHeight="1" x14ac:dyDescent="0.35">
      <c r="A15155" s="35" t="s">
        <v>4341</v>
      </c>
      <c r="B15155" s="36">
        <v>44541</v>
      </c>
      <c r="D15155" s="35" t="s">
        <v>118</v>
      </c>
      <c r="E15155" s="68">
        <v>13</v>
      </c>
      <c r="F15155" s="57" t="s">
        <v>3634</v>
      </c>
      <c r="G15155" s="35" t="s">
        <v>7661</v>
      </c>
      <c r="H15155" s="70">
        <v>1617</v>
      </c>
      <c r="I15155" s="43">
        <f t="shared" si="15"/>
        <v>1617</v>
      </c>
      <c r="J15155" s="70">
        <v>0</v>
      </c>
      <c r="K15155" s="41" t="s">
        <v>113</v>
      </c>
      <c r="L15155" s="68">
        <v>13</v>
      </c>
      <c r="M15155" s="57" t="s">
        <v>4325</v>
      </c>
      <c r="N15155" s="57" t="s">
        <v>4325</v>
      </c>
      <c r="O15155" s="35" t="s">
        <v>7660</v>
      </c>
      <c r="P15155" s="70">
        <v>1638</v>
      </c>
      <c r="Q15155" s="43">
        <f t="shared" si="16"/>
        <v>1638</v>
      </c>
      <c r="R15155" s="70">
        <v>1</v>
      </c>
      <c r="S15155" s="41" t="s">
        <v>63</v>
      </c>
      <c r="T15155" s="35" t="s">
        <v>8</v>
      </c>
      <c r="U15155" s="35" t="s">
        <v>58</v>
      </c>
    </row>
    <row r="15156" spans="1:21" ht="15.65" customHeight="1" x14ac:dyDescent="0.35">
      <c r="A15156" s="35" t="s">
        <v>4341</v>
      </c>
      <c r="B15156" s="36">
        <v>44541</v>
      </c>
      <c r="D15156" s="35" t="s">
        <v>118</v>
      </c>
      <c r="E15156" s="68">
        <v>14</v>
      </c>
      <c r="F15156" s="57" t="s">
        <v>3405</v>
      </c>
      <c r="G15156" s="35" t="s">
        <v>7660</v>
      </c>
      <c r="H15156" s="70">
        <v>1578</v>
      </c>
      <c r="I15156" s="43">
        <f t="shared" si="15"/>
        <v>1578</v>
      </c>
      <c r="J15156" s="70">
        <v>0</v>
      </c>
      <c r="K15156" s="41" t="s">
        <v>113</v>
      </c>
      <c r="L15156" s="68">
        <v>14</v>
      </c>
      <c r="M15156" s="57" t="s">
        <v>4308</v>
      </c>
      <c r="N15156" s="57" t="s">
        <v>4308</v>
      </c>
      <c r="O15156" s="35" t="s">
        <v>7661</v>
      </c>
      <c r="P15156" s="70">
        <v>1608</v>
      </c>
      <c r="Q15156" s="43">
        <f t="shared" si="16"/>
        <v>1608</v>
      </c>
      <c r="R15156" s="70">
        <v>1</v>
      </c>
      <c r="S15156" s="41" t="s">
        <v>63</v>
      </c>
      <c r="T15156" s="35" t="s">
        <v>8</v>
      </c>
      <c r="U15156" s="35" t="s">
        <v>58</v>
      </c>
    </row>
    <row r="15157" spans="1:21" ht="15.65" customHeight="1" x14ac:dyDescent="0.35">
      <c r="A15157" s="35" t="s">
        <v>4341</v>
      </c>
      <c r="B15157" s="36">
        <v>44541</v>
      </c>
      <c r="D15157" s="35" t="s">
        <v>118</v>
      </c>
      <c r="E15157" s="68">
        <v>15</v>
      </c>
      <c r="F15157" s="57" t="s">
        <v>3848</v>
      </c>
      <c r="G15157" s="35" t="s">
        <v>7661</v>
      </c>
      <c r="H15157" s="70">
        <v>1420</v>
      </c>
      <c r="I15157" s="43">
        <f t="shared" si="15"/>
        <v>1420</v>
      </c>
      <c r="J15157" s="70">
        <v>1</v>
      </c>
      <c r="K15157" s="41" t="s">
        <v>113</v>
      </c>
      <c r="L15157" s="68">
        <v>15</v>
      </c>
      <c r="M15157" s="57" t="s">
        <v>4336</v>
      </c>
      <c r="N15157" s="57" t="s">
        <v>4336</v>
      </c>
      <c r="O15157" s="35" t="s">
        <v>7660</v>
      </c>
      <c r="P15157" s="70">
        <v>1383</v>
      </c>
      <c r="Q15157" s="43">
        <f t="shared" si="16"/>
        <v>1383</v>
      </c>
      <c r="R15157" s="70">
        <v>0</v>
      </c>
      <c r="S15157" s="41" t="s">
        <v>63</v>
      </c>
      <c r="T15157" s="35" t="s">
        <v>8</v>
      </c>
      <c r="U15157" s="35" t="s">
        <v>58</v>
      </c>
    </row>
    <row r="15158" spans="1:21" ht="15.65" customHeight="1" x14ac:dyDescent="0.35">
      <c r="A15158" s="35" t="s">
        <v>4341</v>
      </c>
      <c r="B15158" s="36">
        <v>44577</v>
      </c>
      <c r="C15158" s="35" t="s">
        <v>4386</v>
      </c>
      <c r="D15158" s="35" t="s">
        <v>1203</v>
      </c>
      <c r="E15158" s="68">
        <v>1</v>
      </c>
      <c r="F15158" s="83" t="s">
        <v>4346</v>
      </c>
      <c r="G15158" s="35" t="s">
        <v>7660</v>
      </c>
      <c r="H15158" s="88">
        <v>2047</v>
      </c>
      <c r="I15158" s="43">
        <f t="shared" si="15"/>
        <v>2047</v>
      </c>
      <c r="J15158" s="70">
        <v>0.5</v>
      </c>
      <c r="K15158" s="41" t="s">
        <v>88</v>
      </c>
      <c r="L15158" s="68">
        <v>1</v>
      </c>
      <c r="M15158" s="57" t="s">
        <v>4371</v>
      </c>
      <c r="N15158" s="57" t="s">
        <v>4371</v>
      </c>
      <c r="P15158" s="88">
        <v>2221</v>
      </c>
      <c r="Q15158" s="43">
        <f t="shared" si="16"/>
        <v>2221</v>
      </c>
      <c r="R15158" s="47">
        <v>0.5</v>
      </c>
      <c r="S15158" s="41" t="s">
        <v>57</v>
      </c>
      <c r="T15158" s="35" t="s">
        <v>8</v>
      </c>
      <c r="U15158" s="35" t="s">
        <v>4386</v>
      </c>
    </row>
    <row r="15159" spans="1:21" ht="15.65" customHeight="1" x14ac:dyDescent="0.35">
      <c r="A15159" s="35" t="s">
        <v>4341</v>
      </c>
      <c r="B15159" s="36">
        <v>44577</v>
      </c>
      <c r="C15159" s="35" t="s">
        <v>4386</v>
      </c>
      <c r="D15159" s="35" t="s">
        <v>1203</v>
      </c>
      <c r="E15159" s="68">
        <v>2</v>
      </c>
      <c r="F15159" s="57" t="s">
        <v>4097</v>
      </c>
      <c r="G15159" s="35" t="s">
        <v>7661</v>
      </c>
      <c r="H15159" s="88">
        <v>2027</v>
      </c>
      <c r="I15159" s="43">
        <f t="shared" si="15"/>
        <v>2027</v>
      </c>
      <c r="J15159" s="70">
        <v>0</v>
      </c>
      <c r="K15159" s="41" t="s">
        <v>88</v>
      </c>
      <c r="L15159" s="68">
        <v>2</v>
      </c>
      <c r="M15159" s="57" t="s">
        <v>4372</v>
      </c>
      <c r="N15159" s="57" t="s">
        <v>4372</v>
      </c>
      <c r="P15159" s="88">
        <v>2209</v>
      </c>
      <c r="Q15159" s="43">
        <f t="shared" si="16"/>
        <v>2209</v>
      </c>
      <c r="R15159" s="47">
        <v>1</v>
      </c>
      <c r="S15159" s="41" t="s">
        <v>57</v>
      </c>
      <c r="T15159" s="35" t="s">
        <v>8</v>
      </c>
      <c r="U15159" s="35" t="s">
        <v>4386</v>
      </c>
    </row>
    <row r="15160" spans="1:21" ht="15.65" customHeight="1" x14ac:dyDescent="0.35">
      <c r="A15160" s="35" t="s">
        <v>4341</v>
      </c>
      <c r="B15160" s="36">
        <v>44577</v>
      </c>
      <c r="C15160" s="35" t="s">
        <v>4386</v>
      </c>
      <c r="D15160" s="35" t="s">
        <v>1203</v>
      </c>
      <c r="E15160" s="68">
        <v>3</v>
      </c>
      <c r="F15160" s="83" t="s">
        <v>4374</v>
      </c>
      <c r="G15160" s="35" t="s">
        <v>7660</v>
      </c>
      <c r="H15160" s="88">
        <v>1955</v>
      </c>
      <c r="I15160" s="43">
        <f t="shared" si="15"/>
        <v>1955</v>
      </c>
      <c r="J15160" s="70">
        <v>0</v>
      </c>
      <c r="K15160" s="41" t="s">
        <v>88</v>
      </c>
      <c r="L15160" s="68">
        <v>3</v>
      </c>
      <c r="M15160" s="57" t="s">
        <v>4373</v>
      </c>
      <c r="N15160" s="57" t="s">
        <v>4373</v>
      </c>
      <c r="P15160" s="88">
        <v>2132</v>
      </c>
      <c r="Q15160" s="43">
        <f t="shared" si="16"/>
        <v>2132</v>
      </c>
      <c r="R15160" s="47">
        <v>1</v>
      </c>
      <c r="S15160" s="41" t="s">
        <v>57</v>
      </c>
      <c r="T15160" s="35" t="s">
        <v>8</v>
      </c>
      <c r="U15160" s="35" t="s">
        <v>4386</v>
      </c>
    </row>
    <row r="15161" spans="1:21" ht="15.65" customHeight="1" x14ac:dyDescent="0.35">
      <c r="A15161" s="35" t="s">
        <v>4341</v>
      </c>
      <c r="B15161" s="36">
        <v>44577</v>
      </c>
      <c r="C15161" s="35" t="s">
        <v>4386</v>
      </c>
      <c r="D15161" s="35" t="s">
        <v>1203</v>
      </c>
      <c r="E15161" s="68">
        <v>4</v>
      </c>
      <c r="F15161" s="83" t="s">
        <v>3601</v>
      </c>
      <c r="G15161" s="35" t="s">
        <v>7661</v>
      </c>
      <c r="H15161" s="88">
        <v>1859</v>
      </c>
      <c r="I15161" s="43">
        <f t="shared" si="15"/>
        <v>1859</v>
      </c>
      <c r="J15161" s="70">
        <v>0</v>
      </c>
      <c r="K15161" s="41" t="s">
        <v>88</v>
      </c>
      <c r="L15161" s="68">
        <v>4</v>
      </c>
      <c r="M15161" s="57" t="s">
        <v>4375</v>
      </c>
      <c r="N15161" s="57" t="s">
        <v>4375</v>
      </c>
      <c r="P15161" s="88">
        <v>2121</v>
      </c>
      <c r="Q15161" s="43">
        <f t="shared" si="16"/>
        <v>2121</v>
      </c>
      <c r="R15161" s="47">
        <v>1</v>
      </c>
      <c r="S15161" s="41" t="s">
        <v>57</v>
      </c>
      <c r="T15161" s="35" t="s">
        <v>8</v>
      </c>
      <c r="U15161" s="35" t="s">
        <v>4386</v>
      </c>
    </row>
    <row r="15162" spans="1:21" ht="15.65" customHeight="1" x14ac:dyDescent="0.35">
      <c r="A15162" s="35" t="s">
        <v>4341</v>
      </c>
      <c r="B15162" s="36">
        <v>44577</v>
      </c>
      <c r="C15162" s="35" t="s">
        <v>4386</v>
      </c>
      <c r="D15162" s="35" t="s">
        <v>1203</v>
      </c>
      <c r="E15162" s="68">
        <v>5</v>
      </c>
      <c r="F15162" s="49" t="s">
        <v>3493</v>
      </c>
      <c r="G15162" s="35" t="s">
        <v>7660</v>
      </c>
      <c r="H15162" s="88">
        <v>1838</v>
      </c>
      <c r="I15162" s="43">
        <f t="shared" si="15"/>
        <v>1838</v>
      </c>
      <c r="J15162" s="70">
        <v>0</v>
      </c>
      <c r="K15162" s="41" t="s">
        <v>88</v>
      </c>
      <c r="L15162" s="68">
        <v>5</v>
      </c>
      <c r="M15162" s="57" t="s">
        <v>3555</v>
      </c>
      <c r="N15162" s="57" t="s">
        <v>3555</v>
      </c>
      <c r="P15162" s="88">
        <v>2061</v>
      </c>
      <c r="Q15162" s="43">
        <f t="shared" si="16"/>
        <v>2061</v>
      </c>
      <c r="R15162" s="47">
        <v>1</v>
      </c>
      <c r="S15162" s="41" t="s">
        <v>57</v>
      </c>
      <c r="T15162" s="35" t="s">
        <v>8</v>
      </c>
      <c r="U15162" s="35" t="s">
        <v>4386</v>
      </c>
    </row>
    <row r="15163" spans="1:21" ht="15.65" customHeight="1" x14ac:dyDescent="0.35">
      <c r="A15163" s="35" t="s">
        <v>4341</v>
      </c>
      <c r="B15163" s="36">
        <v>44577</v>
      </c>
      <c r="C15163" s="35" t="s">
        <v>4386</v>
      </c>
      <c r="D15163" s="35" t="s">
        <v>1203</v>
      </c>
      <c r="E15163" s="68">
        <v>6</v>
      </c>
      <c r="F15163" s="83" t="s">
        <v>3799</v>
      </c>
      <c r="G15163" s="35" t="s">
        <v>7661</v>
      </c>
      <c r="H15163" s="88">
        <v>1765</v>
      </c>
      <c r="I15163" s="43">
        <f t="shared" si="15"/>
        <v>1765</v>
      </c>
      <c r="J15163" s="70">
        <v>0.5</v>
      </c>
      <c r="K15163" s="41" t="s">
        <v>88</v>
      </c>
      <c r="L15163" s="68">
        <v>6</v>
      </c>
      <c r="M15163" s="57" t="s">
        <v>4376</v>
      </c>
      <c r="N15163" s="57" t="s">
        <v>4376</v>
      </c>
      <c r="P15163" s="88">
        <v>1970</v>
      </c>
      <c r="Q15163" s="43">
        <f t="shared" si="16"/>
        <v>1970</v>
      </c>
      <c r="R15163" s="47">
        <v>0.5</v>
      </c>
      <c r="S15163" s="41" t="s">
        <v>57</v>
      </c>
      <c r="T15163" s="35" t="s">
        <v>8</v>
      </c>
      <c r="U15163" s="35" t="s">
        <v>4386</v>
      </c>
    </row>
    <row r="15164" spans="1:21" ht="15.65" customHeight="1" x14ac:dyDescent="0.35">
      <c r="A15164" s="35" t="s">
        <v>4341</v>
      </c>
      <c r="B15164" s="36">
        <v>44577</v>
      </c>
      <c r="C15164" s="35" t="s">
        <v>4386</v>
      </c>
      <c r="D15164" s="35" t="s">
        <v>1203</v>
      </c>
      <c r="E15164" s="68">
        <v>7</v>
      </c>
      <c r="F15164" s="83" t="s">
        <v>3860</v>
      </c>
      <c r="G15164" s="35" t="s">
        <v>7660</v>
      </c>
      <c r="H15164" s="88">
        <v>1758</v>
      </c>
      <c r="I15164" s="43">
        <f t="shared" si="15"/>
        <v>1758</v>
      </c>
      <c r="J15164" s="70">
        <v>0</v>
      </c>
      <c r="K15164" s="41" t="s">
        <v>88</v>
      </c>
      <c r="L15164" s="68">
        <v>7</v>
      </c>
      <c r="M15164" s="57" t="s">
        <v>4377</v>
      </c>
      <c r="N15164" s="57" t="s">
        <v>4377</v>
      </c>
      <c r="P15164" s="88">
        <v>1946</v>
      </c>
      <c r="Q15164" s="43">
        <f t="shared" si="16"/>
        <v>1946</v>
      </c>
      <c r="R15164" s="47">
        <v>1</v>
      </c>
      <c r="S15164" s="41" t="s">
        <v>57</v>
      </c>
      <c r="T15164" s="35" t="s">
        <v>8</v>
      </c>
      <c r="U15164" s="35" t="s">
        <v>4386</v>
      </c>
    </row>
    <row r="15165" spans="1:21" ht="15.65" customHeight="1" x14ac:dyDescent="0.35">
      <c r="A15165" s="35" t="s">
        <v>4341</v>
      </c>
      <c r="B15165" s="36">
        <v>44577</v>
      </c>
      <c r="C15165" s="35" t="s">
        <v>4386</v>
      </c>
      <c r="D15165" s="35" t="s">
        <v>1203</v>
      </c>
      <c r="E15165" s="68">
        <v>8</v>
      </c>
      <c r="F15165" s="83" t="s">
        <v>4360</v>
      </c>
      <c r="G15165" s="35" t="s">
        <v>7661</v>
      </c>
      <c r="H15165" s="88">
        <v>1745</v>
      </c>
      <c r="I15165" s="43">
        <f t="shared" si="15"/>
        <v>1745</v>
      </c>
      <c r="J15165" s="70">
        <v>0</v>
      </c>
      <c r="K15165" s="41" t="s">
        <v>88</v>
      </c>
      <c r="L15165" s="68">
        <v>8</v>
      </c>
      <c r="M15165" s="57" t="s">
        <v>4378</v>
      </c>
      <c r="N15165" s="57" t="s">
        <v>4378</v>
      </c>
      <c r="P15165" s="88">
        <v>1942</v>
      </c>
      <c r="Q15165" s="43">
        <f t="shared" si="16"/>
        <v>1942</v>
      </c>
      <c r="R15165" s="47">
        <v>1</v>
      </c>
      <c r="S15165" s="41" t="s">
        <v>57</v>
      </c>
      <c r="T15165" s="35" t="s">
        <v>8</v>
      </c>
      <c r="U15165" s="35" t="s">
        <v>4386</v>
      </c>
    </row>
    <row r="15166" spans="1:21" ht="15.65" customHeight="1" x14ac:dyDescent="0.35">
      <c r="A15166" s="35" t="s">
        <v>4341</v>
      </c>
      <c r="B15166" s="36">
        <v>44577</v>
      </c>
      <c r="C15166" s="35" t="s">
        <v>4386</v>
      </c>
      <c r="D15166" s="35" t="s">
        <v>1203</v>
      </c>
      <c r="E15166" s="68">
        <v>9</v>
      </c>
      <c r="F15166" s="49" t="s">
        <v>4263</v>
      </c>
      <c r="G15166" s="35" t="s">
        <v>7660</v>
      </c>
      <c r="H15166" s="88">
        <v>1731</v>
      </c>
      <c r="I15166" s="43">
        <f t="shared" si="15"/>
        <v>1731</v>
      </c>
      <c r="J15166" s="70">
        <v>0.5</v>
      </c>
      <c r="K15166" s="41" t="s">
        <v>88</v>
      </c>
      <c r="L15166" s="68">
        <v>9</v>
      </c>
      <c r="M15166" s="57" t="s">
        <v>4379</v>
      </c>
      <c r="N15166" s="57" t="s">
        <v>4379</v>
      </c>
      <c r="P15166" s="88">
        <v>1906</v>
      </c>
      <c r="Q15166" s="43">
        <f t="shared" si="16"/>
        <v>1906</v>
      </c>
      <c r="R15166" s="47">
        <v>0.5</v>
      </c>
      <c r="S15166" s="41" t="s">
        <v>57</v>
      </c>
      <c r="T15166" s="35" t="s">
        <v>8</v>
      </c>
      <c r="U15166" s="35" t="s">
        <v>4386</v>
      </c>
    </row>
    <row r="15167" spans="1:21" ht="15.65" customHeight="1" x14ac:dyDescent="0.35">
      <c r="A15167" s="35" t="s">
        <v>4341</v>
      </c>
      <c r="B15167" s="36">
        <v>44577</v>
      </c>
      <c r="C15167" s="35" t="s">
        <v>4386</v>
      </c>
      <c r="D15167" s="35" t="s">
        <v>1203</v>
      </c>
      <c r="E15167" s="68">
        <v>10</v>
      </c>
      <c r="F15167" s="83" t="s">
        <v>3691</v>
      </c>
      <c r="G15167" s="35" t="s">
        <v>7661</v>
      </c>
      <c r="H15167" s="88">
        <v>1718</v>
      </c>
      <c r="I15167" s="43">
        <f t="shared" si="15"/>
        <v>1718</v>
      </c>
      <c r="J15167" s="70">
        <v>0</v>
      </c>
      <c r="K15167" s="41" t="s">
        <v>88</v>
      </c>
      <c r="L15167" s="68">
        <v>10</v>
      </c>
      <c r="M15167" s="57" t="s">
        <v>4380</v>
      </c>
      <c r="N15167" s="57" t="s">
        <v>4380</v>
      </c>
      <c r="P15167" s="88">
        <v>1728</v>
      </c>
      <c r="Q15167" s="43">
        <f t="shared" si="16"/>
        <v>1728</v>
      </c>
      <c r="R15167" s="47">
        <v>1</v>
      </c>
      <c r="S15167" s="41" t="s">
        <v>57</v>
      </c>
      <c r="T15167" s="35" t="s">
        <v>8</v>
      </c>
      <c r="U15167" s="35" t="s">
        <v>4386</v>
      </c>
    </row>
    <row r="15168" spans="1:21" ht="15.65" customHeight="1" x14ac:dyDescent="0.35">
      <c r="A15168" s="35" t="s">
        <v>4341</v>
      </c>
      <c r="B15168" s="36">
        <v>44577</v>
      </c>
      <c r="C15168" s="35" t="s">
        <v>4386</v>
      </c>
      <c r="D15168" s="35" t="s">
        <v>1203</v>
      </c>
      <c r="E15168" s="68">
        <v>11</v>
      </c>
      <c r="F15168" s="83" t="s">
        <v>4349</v>
      </c>
      <c r="G15168" s="35" t="s">
        <v>7660</v>
      </c>
      <c r="H15168" s="88">
        <v>1712</v>
      </c>
      <c r="I15168" s="43">
        <f t="shared" si="15"/>
        <v>1712</v>
      </c>
      <c r="J15168" s="70">
        <v>1</v>
      </c>
      <c r="K15168" s="41" t="s">
        <v>88</v>
      </c>
      <c r="L15168" s="68">
        <v>11</v>
      </c>
      <c r="M15168" s="66" t="s">
        <v>3566</v>
      </c>
      <c r="N15168" s="66" t="s">
        <v>3566</v>
      </c>
      <c r="P15168" s="88">
        <v>1719</v>
      </c>
      <c r="Q15168" s="43">
        <f t="shared" si="16"/>
        <v>1719</v>
      </c>
      <c r="R15168" s="47">
        <v>0</v>
      </c>
      <c r="S15168" s="41" t="s">
        <v>57</v>
      </c>
      <c r="T15168" s="35" t="s">
        <v>8</v>
      </c>
      <c r="U15168" s="35" t="s">
        <v>4386</v>
      </c>
    </row>
    <row r="15169" spans="1:21" ht="15.65" customHeight="1" x14ac:dyDescent="0.35">
      <c r="A15169" s="35" t="s">
        <v>4341</v>
      </c>
      <c r="B15169" s="36">
        <v>44577</v>
      </c>
      <c r="C15169" s="35" t="s">
        <v>4386</v>
      </c>
      <c r="D15169" s="35" t="s">
        <v>1203</v>
      </c>
      <c r="E15169" s="68">
        <v>12</v>
      </c>
      <c r="F15169" s="83" t="s">
        <v>4356</v>
      </c>
      <c r="G15169" s="35" t="s">
        <v>7661</v>
      </c>
      <c r="H15169" s="88">
        <v>1700</v>
      </c>
      <c r="I15169" s="43">
        <f t="shared" si="15"/>
        <v>1700</v>
      </c>
      <c r="J15169" s="70">
        <v>0</v>
      </c>
      <c r="K15169" s="41" t="s">
        <v>88</v>
      </c>
      <c r="L15169" s="68">
        <v>12</v>
      </c>
      <c r="M15169" s="57" t="s">
        <v>3991</v>
      </c>
      <c r="N15169" s="57" t="s">
        <v>3991</v>
      </c>
      <c r="P15169" s="88">
        <v>1620</v>
      </c>
      <c r="Q15169" s="43">
        <f t="shared" si="16"/>
        <v>1620</v>
      </c>
      <c r="R15169" s="47">
        <v>1</v>
      </c>
      <c r="S15169" s="41" t="s">
        <v>57</v>
      </c>
      <c r="T15169" s="35" t="s">
        <v>8</v>
      </c>
      <c r="U15169" s="35" t="s">
        <v>4386</v>
      </c>
    </row>
    <row r="15170" spans="1:21" ht="15.65" customHeight="1" x14ac:dyDescent="0.35">
      <c r="A15170" s="35" t="s">
        <v>4341</v>
      </c>
      <c r="B15170" s="36">
        <v>44577</v>
      </c>
      <c r="C15170" s="35" t="s">
        <v>4386</v>
      </c>
      <c r="D15170" s="35" t="s">
        <v>1203</v>
      </c>
      <c r="E15170" s="68">
        <v>13</v>
      </c>
      <c r="F15170" s="83" t="s">
        <v>4269</v>
      </c>
      <c r="G15170" s="35" t="s">
        <v>7660</v>
      </c>
      <c r="H15170" s="88">
        <v>1681</v>
      </c>
      <c r="I15170" s="43">
        <f t="shared" si="15"/>
        <v>1681</v>
      </c>
      <c r="J15170" s="70"/>
      <c r="K15170" s="41" t="s">
        <v>88</v>
      </c>
      <c r="L15170" s="68">
        <v>13</v>
      </c>
      <c r="M15170" s="57" t="s">
        <v>4381</v>
      </c>
      <c r="N15170" s="57" t="s">
        <v>4381</v>
      </c>
      <c r="P15170" s="88">
        <v>1579</v>
      </c>
      <c r="Q15170" s="43">
        <f t="shared" si="16"/>
        <v>1579</v>
      </c>
      <c r="R15170" s="47">
        <v>1</v>
      </c>
      <c r="S15170" s="41" t="s">
        <v>57</v>
      </c>
      <c r="T15170" s="35" t="s">
        <v>8</v>
      </c>
      <c r="U15170" s="35" t="s">
        <v>4386</v>
      </c>
    </row>
    <row r="15171" spans="1:21" ht="15.65" customHeight="1" x14ac:dyDescent="0.35">
      <c r="A15171" s="35" t="s">
        <v>4341</v>
      </c>
      <c r="B15171" s="36">
        <v>44577</v>
      </c>
      <c r="C15171" s="35" t="s">
        <v>4386</v>
      </c>
      <c r="D15171" s="35" t="s">
        <v>1203</v>
      </c>
      <c r="E15171" s="68">
        <v>14</v>
      </c>
      <c r="F15171" s="83" t="s">
        <v>4383</v>
      </c>
      <c r="G15171" s="35" t="s">
        <v>7661</v>
      </c>
      <c r="H15171" s="88">
        <v>1723</v>
      </c>
      <c r="I15171" s="43">
        <f t="shared" ref="I15171:I15234" si="17">H15171</f>
        <v>1723</v>
      </c>
      <c r="J15171" s="70">
        <v>0.5</v>
      </c>
      <c r="K15171" s="41" t="s">
        <v>88</v>
      </c>
      <c r="L15171" s="68">
        <v>14</v>
      </c>
      <c r="M15171" s="57" t="s">
        <v>4382</v>
      </c>
      <c r="N15171" s="57" t="s">
        <v>4382</v>
      </c>
      <c r="P15171" s="88">
        <v>1502</v>
      </c>
      <c r="Q15171" s="43">
        <f t="shared" ref="Q15171:Q15234" si="18">P15171</f>
        <v>1502</v>
      </c>
      <c r="R15171" s="47">
        <v>0.5</v>
      </c>
      <c r="S15171" s="41" t="s">
        <v>57</v>
      </c>
      <c r="T15171" s="35" t="s">
        <v>8</v>
      </c>
      <c r="U15171" s="35" t="s">
        <v>4386</v>
      </c>
    </row>
    <row r="15172" spans="1:21" ht="15.65" customHeight="1" x14ac:dyDescent="0.35">
      <c r="A15172" s="35" t="s">
        <v>4341</v>
      </c>
      <c r="B15172" s="36">
        <v>44577</v>
      </c>
      <c r="C15172" s="35" t="s">
        <v>4386</v>
      </c>
      <c r="D15172" s="35" t="s">
        <v>1203</v>
      </c>
      <c r="E15172" s="68">
        <v>15</v>
      </c>
      <c r="F15172" s="83" t="s">
        <v>3514</v>
      </c>
      <c r="G15172" s="35" t="s">
        <v>7660</v>
      </c>
      <c r="H15172" s="88">
        <v>1661</v>
      </c>
      <c r="I15172" s="43">
        <f t="shared" si="17"/>
        <v>1661</v>
      </c>
      <c r="J15172" s="70">
        <v>1</v>
      </c>
      <c r="K15172" s="41" t="s">
        <v>88</v>
      </c>
      <c r="L15172" s="68">
        <v>15</v>
      </c>
      <c r="M15172" s="57" t="s">
        <v>4384</v>
      </c>
      <c r="N15172" s="57" t="s">
        <v>4384</v>
      </c>
      <c r="P15172" s="88">
        <v>1500</v>
      </c>
      <c r="Q15172" s="43">
        <f t="shared" si="18"/>
        <v>1500</v>
      </c>
      <c r="R15172" s="47">
        <v>0</v>
      </c>
      <c r="S15172" s="41" t="s">
        <v>57</v>
      </c>
      <c r="T15172" s="35" t="s">
        <v>8</v>
      </c>
      <c r="U15172" s="35" t="s">
        <v>4386</v>
      </c>
    </row>
    <row r="15173" spans="1:21" ht="15.65" customHeight="1" x14ac:dyDescent="0.35">
      <c r="A15173" s="35" t="s">
        <v>4341</v>
      </c>
      <c r="B15173" s="36">
        <v>44577</v>
      </c>
      <c r="C15173" s="35" t="s">
        <v>4386</v>
      </c>
      <c r="D15173" s="35" t="s">
        <v>1203</v>
      </c>
      <c r="E15173" s="68">
        <v>16</v>
      </c>
      <c r="F15173" s="83" t="s">
        <v>4333</v>
      </c>
      <c r="G15173" s="35" t="s">
        <v>7661</v>
      </c>
      <c r="H15173" s="88">
        <v>1660</v>
      </c>
      <c r="I15173" s="43">
        <f t="shared" si="17"/>
        <v>1660</v>
      </c>
      <c r="J15173" s="70">
        <v>1</v>
      </c>
      <c r="K15173" s="41" t="s">
        <v>88</v>
      </c>
      <c r="L15173" s="68">
        <v>16</v>
      </c>
      <c r="M15173" s="57" t="s">
        <v>4385</v>
      </c>
      <c r="N15173" s="57" t="s">
        <v>4385</v>
      </c>
      <c r="P15173" s="88">
        <v>1377</v>
      </c>
      <c r="Q15173" s="43">
        <f t="shared" si="18"/>
        <v>1377</v>
      </c>
      <c r="R15173" s="47">
        <v>0</v>
      </c>
      <c r="S15173" s="41" t="s">
        <v>57</v>
      </c>
      <c r="T15173" s="35" t="s">
        <v>8</v>
      </c>
      <c r="U15173" s="35" t="s">
        <v>4386</v>
      </c>
    </row>
    <row r="15174" spans="1:21" ht="15.65" customHeight="1" x14ac:dyDescent="0.35">
      <c r="A15174" s="35" t="s">
        <v>4341</v>
      </c>
      <c r="B15174" s="36">
        <v>44597</v>
      </c>
      <c r="D15174" s="35" t="s">
        <v>118</v>
      </c>
      <c r="E15174" s="68">
        <v>1</v>
      </c>
      <c r="F15174" s="83" t="s">
        <v>4337</v>
      </c>
      <c r="G15174" s="35" t="s">
        <v>7661</v>
      </c>
      <c r="H15174" s="88">
        <v>2324</v>
      </c>
      <c r="I15174" s="43">
        <f t="shared" si="17"/>
        <v>2324</v>
      </c>
      <c r="J15174" s="70">
        <v>1</v>
      </c>
      <c r="K15174" s="41" t="s">
        <v>114</v>
      </c>
      <c r="L15174" s="68">
        <v>1</v>
      </c>
      <c r="M15174" s="57" t="s">
        <v>4329</v>
      </c>
      <c r="N15174" s="57" t="s">
        <v>4329</v>
      </c>
      <c r="O15174" s="35" t="s">
        <v>7660</v>
      </c>
      <c r="P15174" s="88">
        <v>1947</v>
      </c>
      <c r="Q15174" s="43">
        <f t="shared" si="18"/>
        <v>1947</v>
      </c>
      <c r="R15174" s="70">
        <v>0</v>
      </c>
      <c r="S15174" s="41" t="s">
        <v>63</v>
      </c>
      <c r="T15174" s="35" t="s">
        <v>8</v>
      </c>
      <c r="U15174" s="35" t="s">
        <v>58</v>
      </c>
    </row>
    <row r="15175" spans="1:21" ht="15.65" customHeight="1" x14ac:dyDescent="0.35">
      <c r="A15175" s="35" t="s">
        <v>4341</v>
      </c>
      <c r="B15175" s="36">
        <v>44597</v>
      </c>
      <c r="D15175" s="35" t="s">
        <v>118</v>
      </c>
      <c r="E15175" s="68">
        <v>2</v>
      </c>
      <c r="F15175" s="83" t="s">
        <v>3806</v>
      </c>
      <c r="G15175" s="35" t="s">
        <v>7660</v>
      </c>
      <c r="H15175" s="88">
        <v>1990</v>
      </c>
      <c r="I15175" s="43">
        <f t="shared" si="17"/>
        <v>1990</v>
      </c>
      <c r="J15175" s="70">
        <v>0.5</v>
      </c>
      <c r="K15175" s="41" t="s">
        <v>114</v>
      </c>
      <c r="L15175" s="68">
        <v>2</v>
      </c>
      <c r="M15175" s="57" t="s">
        <v>3739</v>
      </c>
      <c r="N15175" s="57" t="s">
        <v>3739</v>
      </c>
      <c r="O15175" s="35" t="s">
        <v>7661</v>
      </c>
      <c r="P15175" s="88">
        <v>1960</v>
      </c>
      <c r="Q15175" s="43">
        <f t="shared" si="18"/>
        <v>1960</v>
      </c>
      <c r="R15175" s="70">
        <v>0.5</v>
      </c>
      <c r="S15175" s="41" t="s">
        <v>63</v>
      </c>
      <c r="T15175" s="35" t="s">
        <v>8</v>
      </c>
      <c r="U15175" s="35" t="s">
        <v>58</v>
      </c>
    </row>
    <row r="15176" spans="1:21" ht="15.65" customHeight="1" x14ac:dyDescent="0.35">
      <c r="A15176" s="35" t="s">
        <v>4341</v>
      </c>
      <c r="B15176" s="36">
        <v>44597</v>
      </c>
      <c r="D15176" s="35" t="s">
        <v>118</v>
      </c>
      <c r="E15176" s="68">
        <v>3</v>
      </c>
      <c r="F15176" s="83" t="s">
        <v>3488</v>
      </c>
      <c r="G15176" s="35" t="s">
        <v>7661</v>
      </c>
      <c r="H15176" s="88">
        <v>1975</v>
      </c>
      <c r="I15176" s="43">
        <f t="shared" si="17"/>
        <v>1975</v>
      </c>
      <c r="J15176" s="70">
        <v>1</v>
      </c>
      <c r="K15176" s="41" t="s">
        <v>114</v>
      </c>
      <c r="L15176" s="68">
        <v>3</v>
      </c>
      <c r="M15176" s="57" t="s">
        <v>3766</v>
      </c>
      <c r="N15176" s="57" t="s">
        <v>3766</v>
      </c>
      <c r="O15176" s="35" t="s">
        <v>7660</v>
      </c>
      <c r="P15176" s="88">
        <v>1960</v>
      </c>
      <c r="Q15176" s="43">
        <f t="shared" si="18"/>
        <v>1960</v>
      </c>
      <c r="R15176" s="70">
        <v>0</v>
      </c>
      <c r="S15176" s="41" t="s">
        <v>63</v>
      </c>
      <c r="T15176" s="35" t="s">
        <v>8</v>
      </c>
      <c r="U15176" s="35" t="s">
        <v>58</v>
      </c>
    </row>
    <row r="15177" spans="1:21" ht="15.65" customHeight="1" x14ac:dyDescent="0.35">
      <c r="A15177" s="35" t="s">
        <v>4341</v>
      </c>
      <c r="B15177" s="36">
        <v>44597</v>
      </c>
      <c r="D15177" s="35" t="s">
        <v>118</v>
      </c>
      <c r="E15177" s="68">
        <v>4</v>
      </c>
      <c r="F15177" s="83" t="s">
        <v>3493</v>
      </c>
      <c r="G15177" s="35" t="s">
        <v>7660</v>
      </c>
      <c r="H15177" s="88">
        <v>1893</v>
      </c>
      <c r="I15177" s="43">
        <f t="shared" si="17"/>
        <v>1893</v>
      </c>
      <c r="J15177" s="70">
        <v>1</v>
      </c>
      <c r="K15177" s="41" t="s">
        <v>114</v>
      </c>
      <c r="L15177" s="68">
        <v>4</v>
      </c>
      <c r="M15177" s="57" t="s">
        <v>3765</v>
      </c>
      <c r="N15177" s="57" t="s">
        <v>3765</v>
      </c>
      <c r="O15177" s="35" t="s">
        <v>7661</v>
      </c>
      <c r="P15177" s="88">
        <v>1915</v>
      </c>
      <c r="Q15177" s="43">
        <f t="shared" si="18"/>
        <v>1915</v>
      </c>
      <c r="R15177" s="70">
        <v>0</v>
      </c>
      <c r="S15177" s="41" t="s">
        <v>63</v>
      </c>
      <c r="T15177" s="35" t="s">
        <v>8</v>
      </c>
      <c r="U15177" s="35" t="s">
        <v>58</v>
      </c>
    </row>
    <row r="15178" spans="1:21" ht="15.65" customHeight="1" x14ac:dyDescent="0.35">
      <c r="A15178" s="35" t="s">
        <v>4341</v>
      </c>
      <c r="B15178" s="36">
        <v>44597</v>
      </c>
      <c r="D15178" s="35" t="s">
        <v>118</v>
      </c>
      <c r="E15178" s="68">
        <v>5</v>
      </c>
      <c r="F15178" s="83" t="s">
        <v>4287</v>
      </c>
      <c r="G15178" s="35" t="s">
        <v>7661</v>
      </c>
      <c r="H15178" s="88">
        <v>1818</v>
      </c>
      <c r="I15178" s="43">
        <f t="shared" si="17"/>
        <v>1818</v>
      </c>
      <c r="J15178" s="70">
        <v>1</v>
      </c>
      <c r="K15178" s="41" t="s">
        <v>114</v>
      </c>
      <c r="L15178" s="68">
        <v>5</v>
      </c>
      <c r="M15178" s="57" t="s">
        <v>4315</v>
      </c>
      <c r="N15178" s="57" t="s">
        <v>4315</v>
      </c>
      <c r="O15178" s="35" t="s">
        <v>7660</v>
      </c>
      <c r="P15178" s="88">
        <v>1885</v>
      </c>
      <c r="Q15178" s="43">
        <f t="shared" si="18"/>
        <v>1885</v>
      </c>
      <c r="R15178" s="70">
        <v>0</v>
      </c>
      <c r="S15178" s="41" t="s">
        <v>63</v>
      </c>
      <c r="T15178" s="35" t="s">
        <v>8</v>
      </c>
      <c r="U15178" s="35" t="s">
        <v>58</v>
      </c>
    </row>
    <row r="15179" spans="1:21" ht="15.65" customHeight="1" x14ac:dyDescent="0.35">
      <c r="A15179" s="35" t="s">
        <v>4341</v>
      </c>
      <c r="B15179" s="36">
        <v>44597</v>
      </c>
      <c r="D15179" s="35" t="s">
        <v>118</v>
      </c>
      <c r="E15179" s="68">
        <v>6</v>
      </c>
      <c r="F15179" s="83" t="s">
        <v>4307</v>
      </c>
      <c r="G15179" s="35" t="s">
        <v>7660</v>
      </c>
      <c r="H15179" s="88">
        <v>1755</v>
      </c>
      <c r="I15179" s="43">
        <f t="shared" si="17"/>
        <v>1755</v>
      </c>
      <c r="J15179" s="70">
        <v>1</v>
      </c>
      <c r="K15179" s="41" t="s">
        <v>114</v>
      </c>
      <c r="L15179" s="68">
        <v>6</v>
      </c>
      <c r="M15179" s="57" t="s">
        <v>3740</v>
      </c>
      <c r="N15179" s="57" t="s">
        <v>3740</v>
      </c>
      <c r="O15179" s="35" t="s">
        <v>7661</v>
      </c>
      <c r="P15179" s="88">
        <v>1855</v>
      </c>
      <c r="Q15179" s="43">
        <f t="shared" si="18"/>
        <v>1855</v>
      </c>
      <c r="R15179" s="70">
        <v>0</v>
      </c>
      <c r="S15179" s="41" t="s">
        <v>63</v>
      </c>
      <c r="T15179" s="35" t="s">
        <v>8</v>
      </c>
      <c r="U15179" s="35" t="s">
        <v>58</v>
      </c>
    </row>
    <row r="15180" spans="1:21" ht="15.65" customHeight="1" x14ac:dyDescent="0.35">
      <c r="A15180" s="35" t="s">
        <v>4341</v>
      </c>
      <c r="B15180" s="36">
        <v>44597</v>
      </c>
      <c r="D15180" s="35" t="s">
        <v>118</v>
      </c>
      <c r="E15180" s="68">
        <v>7</v>
      </c>
      <c r="F15180" s="83" t="s">
        <v>3686</v>
      </c>
      <c r="G15180" s="35" t="s">
        <v>7661</v>
      </c>
      <c r="H15180" s="88">
        <v>1773</v>
      </c>
      <c r="I15180" s="43">
        <f t="shared" si="17"/>
        <v>1773</v>
      </c>
      <c r="J15180" s="70">
        <v>0.5</v>
      </c>
      <c r="K15180" s="41" t="s">
        <v>114</v>
      </c>
      <c r="L15180" s="68">
        <v>7</v>
      </c>
      <c r="M15180" s="57" t="s">
        <v>3767</v>
      </c>
      <c r="N15180" s="57" t="s">
        <v>3767</v>
      </c>
      <c r="O15180" s="35" t="s">
        <v>7660</v>
      </c>
      <c r="P15180" s="88">
        <v>1885</v>
      </c>
      <c r="Q15180" s="43">
        <f t="shared" si="18"/>
        <v>1885</v>
      </c>
      <c r="R15180" s="70">
        <v>0.5</v>
      </c>
      <c r="S15180" s="41" t="s">
        <v>63</v>
      </c>
      <c r="T15180" s="35" t="s">
        <v>8</v>
      </c>
      <c r="U15180" s="35" t="s">
        <v>58</v>
      </c>
    </row>
    <row r="15181" spans="1:21" ht="15.65" customHeight="1" x14ac:dyDescent="0.35">
      <c r="A15181" s="35" t="s">
        <v>4341</v>
      </c>
      <c r="B15181" s="36">
        <v>44597</v>
      </c>
      <c r="D15181" s="35" t="s">
        <v>118</v>
      </c>
      <c r="E15181" s="68">
        <v>8</v>
      </c>
      <c r="F15181" s="83" t="s">
        <v>3799</v>
      </c>
      <c r="G15181" s="35" t="s">
        <v>7660</v>
      </c>
      <c r="H15181" s="88">
        <v>1773</v>
      </c>
      <c r="I15181" s="43">
        <f t="shared" si="17"/>
        <v>1773</v>
      </c>
      <c r="J15181" s="70">
        <v>1</v>
      </c>
      <c r="K15181" s="41" t="s">
        <v>114</v>
      </c>
      <c r="L15181" s="68">
        <v>8</v>
      </c>
      <c r="M15181" s="57" t="s">
        <v>4311</v>
      </c>
      <c r="N15181" s="57" t="s">
        <v>4311</v>
      </c>
      <c r="O15181" s="35" t="s">
        <v>7661</v>
      </c>
      <c r="P15181" s="88">
        <v>1870</v>
      </c>
      <c r="Q15181" s="43">
        <f t="shared" si="18"/>
        <v>1870</v>
      </c>
      <c r="R15181" s="70">
        <v>0</v>
      </c>
      <c r="S15181" s="41" t="s">
        <v>63</v>
      </c>
      <c r="T15181" s="35" t="s">
        <v>8</v>
      </c>
      <c r="U15181" s="35" t="s">
        <v>58</v>
      </c>
    </row>
    <row r="15182" spans="1:21" ht="15.65" customHeight="1" x14ac:dyDescent="0.35">
      <c r="A15182" s="35" t="s">
        <v>4341</v>
      </c>
      <c r="B15182" s="36">
        <v>44597</v>
      </c>
      <c r="D15182" s="35" t="s">
        <v>118</v>
      </c>
      <c r="E15182" s="68">
        <v>9</v>
      </c>
      <c r="F15182" s="83" t="s">
        <v>3399</v>
      </c>
      <c r="G15182" s="35" t="s">
        <v>7661</v>
      </c>
      <c r="H15182" s="88">
        <v>1713</v>
      </c>
      <c r="I15182" s="43">
        <f t="shared" si="17"/>
        <v>1713</v>
      </c>
      <c r="J15182" s="70">
        <v>0.5</v>
      </c>
      <c r="K15182" s="41" t="s">
        <v>114</v>
      </c>
      <c r="L15182" s="68">
        <v>9</v>
      </c>
      <c r="M15182" s="57" t="s">
        <v>4190</v>
      </c>
      <c r="N15182" s="57" t="s">
        <v>4190</v>
      </c>
      <c r="O15182" s="35" t="s">
        <v>7660</v>
      </c>
      <c r="P15182" s="88">
        <v>1833</v>
      </c>
      <c r="Q15182" s="43">
        <f t="shared" si="18"/>
        <v>1833</v>
      </c>
      <c r="R15182" s="70">
        <v>0.5</v>
      </c>
      <c r="S15182" s="41" t="s">
        <v>63</v>
      </c>
      <c r="T15182" s="35" t="s">
        <v>8</v>
      </c>
      <c r="U15182" s="35" t="s">
        <v>58</v>
      </c>
    </row>
    <row r="15183" spans="1:21" ht="15.65" customHeight="1" x14ac:dyDescent="0.35">
      <c r="A15183" s="35" t="s">
        <v>4341</v>
      </c>
      <c r="B15183" s="36">
        <v>44597</v>
      </c>
      <c r="D15183" s="35" t="s">
        <v>118</v>
      </c>
      <c r="E15183" s="68">
        <v>10</v>
      </c>
      <c r="F15183" s="83" t="s">
        <v>3691</v>
      </c>
      <c r="G15183" s="35" t="s">
        <v>7660</v>
      </c>
      <c r="H15183" s="88">
        <v>1713</v>
      </c>
      <c r="I15183" s="43">
        <f t="shared" si="17"/>
        <v>1713</v>
      </c>
      <c r="J15183" s="70">
        <v>0.5</v>
      </c>
      <c r="K15183" s="41" t="s">
        <v>114</v>
      </c>
      <c r="L15183" s="68">
        <v>10</v>
      </c>
      <c r="M15183" s="57" t="s">
        <v>3743</v>
      </c>
      <c r="N15183" s="57" t="s">
        <v>3743</v>
      </c>
      <c r="O15183" s="35" t="s">
        <v>7661</v>
      </c>
      <c r="P15183" s="88">
        <v>1713</v>
      </c>
      <c r="Q15183" s="43">
        <f t="shared" si="18"/>
        <v>1713</v>
      </c>
      <c r="R15183" s="70">
        <v>0.5</v>
      </c>
      <c r="S15183" s="41" t="s">
        <v>63</v>
      </c>
      <c r="T15183" s="35" t="s">
        <v>8</v>
      </c>
      <c r="U15183" s="35" t="s">
        <v>58</v>
      </c>
    </row>
    <row r="15184" spans="1:21" ht="15.65" customHeight="1" x14ac:dyDescent="0.35">
      <c r="A15184" s="35" t="s">
        <v>4341</v>
      </c>
      <c r="B15184" s="36">
        <v>44597</v>
      </c>
      <c r="D15184" s="35" t="s">
        <v>118</v>
      </c>
      <c r="E15184" s="68">
        <v>11</v>
      </c>
      <c r="F15184" s="83" t="s">
        <v>4338</v>
      </c>
      <c r="G15184" s="35" t="s">
        <v>7661</v>
      </c>
      <c r="H15184" s="88">
        <v>1698</v>
      </c>
      <c r="I15184" s="43">
        <f t="shared" si="17"/>
        <v>1698</v>
      </c>
      <c r="J15184" s="70">
        <v>0</v>
      </c>
      <c r="K15184" s="41" t="s">
        <v>114</v>
      </c>
      <c r="L15184" s="68">
        <v>11</v>
      </c>
      <c r="M15184" s="57" t="s">
        <v>3854</v>
      </c>
      <c r="N15184" s="57" t="s">
        <v>3854</v>
      </c>
      <c r="O15184" s="35" t="s">
        <v>7660</v>
      </c>
      <c r="P15184" s="88">
        <v>1720</v>
      </c>
      <c r="Q15184" s="43">
        <f t="shared" si="18"/>
        <v>1720</v>
      </c>
      <c r="R15184" s="70">
        <v>1</v>
      </c>
      <c r="S15184" s="41" t="s">
        <v>63</v>
      </c>
      <c r="T15184" s="35" t="s">
        <v>8</v>
      </c>
      <c r="U15184" s="35" t="s">
        <v>58</v>
      </c>
    </row>
    <row r="15185" spans="1:21" ht="15.65" customHeight="1" x14ac:dyDescent="0.35">
      <c r="A15185" s="35" t="s">
        <v>4341</v>
      </c>
      <c r="B15185" s="36">
        <v>44597</v>
      </c>
      <c r="D15185" s="35" t="s">
        <v>118</v>
      </c>
      <c r="E15185" s="68">
        <v>12</v>
      </c>
      <c r="F15185" s="83" t="s">
        <v>3689</v>
      </c>
      <c r="G15185" s="35" t="s">
        <v>7660</v>
      </c>
      <c r="H15185" s="88">
        <v>1668</v>
      </c>
      <c r="I15185" s="43">
        <f t="shared" si="17"/>
        <v>1668</v>
      </c>
      <c r="J15185" s="70">
        <v>0</v>
      </c>
      <c r="K15185" s="41" t="s">
        <v>114</v>
      </c>
      <c r="L15185" s="68">
        <v>12</v>
      </c>
      <c r="M15185" s="57" t="s">
        <v>4201</v>
      </c>
      <c r="N15185" s="57" t="s">
        <v>4201</v>
      </c>
      <c r="O15185" s="35" t="s">
        <v>7661</v>
      </c>
      <c r="P15185" s="88">
        <v>1705</v>
      </c>
      <c r="Q15185" s="43">
        <f t="shared" si="18"/>
        <v>1705</v>
      </c>
      <c r="R15185" s="70">
        <v>1</v>
      </c>
      <c r="S15185" s="41" t="s">
        <v>63</v>
      </c>
      <c r="T15185" s="35" t="s">
        <v>8</v>
      </c>
      <c r="U15185" s="35" t="s">
        <v>58</v>
      </c>
    </row>
    <row r="15186" spans="1:21" ht="15.65" customHeight="1" x14ac:dyDescent="0.35">
      <c r="A15186" s="35" t="s">
        <v>4341</v>
      </c>
      <c r="B15186" s="36">
        <v>44597</v>
      </c>
      <c r="D15186" s="35" t="s">
        <v>118</v>
      </c>
      <c r="E15186" s="68">
        <v>13</v>
      </c>
      <c r="F15186" s="83" t="s">
        <v>4333</v>
      </c>
      <c r="G15186" s="35" t="s">
        <v>7661</v>
      </c>
      <c r="H15186" s="88" t="s">
        <v>593</v>
      </c>
      <c r="I15186" s="43" t="str">
        <f t="shared" si="17"/>
        <v/>
      </c>
      <c r="J15186" s="70">
        <v>1</v>
      </c>
      <c r="K15186" s="41" t="s">
        <v>114</v>
      </c>
      <c r="L15186" s="68">
        <v>13</v>
      </c>
      <c r="M15186" s="57" t="s">
        <v>4312</v>
      </c>
      <c r="N15186" s="57" t="s">
        <v>4312</v>
      </c>
      <c r="O15186" s="35" t="s">
        <v>7660</v>
      </c>
      <c r="P15186" s="88">
        <v>1683</v>
      </c>
      <c r="Q15186" s="43">
        <f t="shared" si="18"/>
        <v>1683</v>
      </c>
      <c r="R15186" s="70">
        <v>0</v>
      </c>
      <c r="S15186" s="41" t="s">
        <v>63</v>
      </c>
      <c r="T15186" s="35" t="s">
        <v>8</v>
      </c>
      <c r="U15186" s="35" t="s">
        <v>58</v>
      </c>
    </row>
    <row r="15187" spans="1:21" ht="15.65" customHeight="1" x14ac:dyDescent="0.35">
      <c r="A15187" s="35" t="s">
        <v>4341</v>
      </c>
      <c r="B15187" s="36">
        <v>44597</v>
      </c>
      <c r="D15187" s="35" t="s">
        <v>118</v>
      </c>
      <c r="E15187" s="68">
        <v>14</v>
      </c>
      <c r="F15187" s="83" t="s">
        <v>3514</v>
      </c>
      <c r="G15187" s="35" t="s">
        <v>7660</v>
      </c>
      <c r="H15187" s="88">
        <v>1644</v>
      </c>
      <c r="I15187" s="43">
        <f t="shared" si="17"/>
        <v>1644</v>
      </c>
      <c r="J15187" s="70">
        <v>0.5</v>
      </c>
      <c r="K15187" s="41" t="s">
        <v>114</v>
      </c>
      <c r="L15187" s="68">
        <v>14</v>
      </c>
      <c r="M15187" s="57" t="s">
        <v>4010</v>
      </c>
      <c r="N15187" s="57" t="s">
        <v>4010</v>
      </c>
      <c r="O15187" s="35" t="s">
        <v>7661</v>
      </c>
      <c r="P15187" s="88">
        <v>1615</v>
      </c>
      <c r="Q15187" s="43">
        <f t="shared" si="18"/>
        <v>1615</v>
      </c>
      <c r="R15187" s="70">
        <v>0.5</v>
      </c>
      <c r="S15187" s="41" t="s">
        <v>63</v>
      </c>
      <c r="T15187" s="35" t="s">
        <v>8</v>
      </c>
      <c r="U15187" s="35" t="s">
        <v>58</v>
      </c>
    </row>
    <row r="15188" spans="1:21" ht="15.65" customHeight="1" x14ac:dyDescent="0.35">
      <c r="A15188" s="35" t="s">
        <v>4341</v>
      </c>
      <c r="B15188" s="36">
        <v>44597</v>
      </c>
      <c r="D15188" s="35" t="s">
        <v>118</v>
      </c>
      <c r="E15188" s="68">
        <v>15</v>
      </c>
      <c r="F15188" s="83" t="s">
        <v>3521</v>
      </c>
      <c r="G15188" s="35" t="s">
        <v>7661</v>
      </c>
      <c r="H15188" s="88">
        <v>1608</v>
      </c>
      <c r="I15188" s="43">
        <f t="shared" si="17"/>
        <v>1608</v>
      </c>
      <c r="J15188" s="70">
        <v>0.5</v>
      </c>
      <c r="K15188" s="41" t="s">
        <v>114</v>
      </c>
      <c r="L15188" s="68">
        <v>15</v>
      </c>
      <c r="M15188" s="57" t="s">
        <v>2359</v>
      </c>
      <c r="N15188" s="57" t="s">
        <v>2359</v>
      </c>
      <c r="O15188" s="35" t="s">
        <v>7660</v>
      </c>
      <c r="P15188" s="88">
        <v>1585</v>
      </c>
      <c r="Q15188" s="43">
        <f t="shared" si="18"/>
        <v>1585</v>
      </c>
      <c r="R15188" s="70">
        <v>0.5</v>
      </c>
      <c r="S15188" s="41" t="s">
        <v>63</v>
      </c>
      <c r="T15188" s="35" t="s">
        <v>8</v>
      </c>
      <c r="U15188" s="35" t="s">
        <v>58</v>
      </c>
    </row>
    <row r="15189" spans="1:21" ht="15.65" customHeight="1" x14ac:dyDescent="0.35">
      <c r="A15189" s="35" t="s">
        <v>4341</v>
      </c>
      <c r="B15189" s="36">
        <v>44597</v>
      </c>
      <c r="D15189" s="35" t="s">
        <v>118</v>
      </c>
      <c r="E15189" s="68">
        <v>16</v>
      </c>
      <c r="F15189" s="83" t="s">
        <v>3405</v>
      </c>
      <c r="G15189" s="35" t="s">
        <v>7660</v>
      </c>
      <c r="H15189" s="88">
        <v>1578</v>
      </c>
      <c r="I15189" s="43">
        <f t="shared" si="17"/>
        <v>1578</v>
      </c>
      <c r="J15189" s="70">
        <v>1</v>
      </c>
      <c r="K15189" s="41" t="s">
        <v>114</v>
      </c>
      <c r="L15189" s="68">
        <v>16</v>
      </c>
      <c r="M15189" s="57" t="s">
        <v>3931</v>
      </c>
      <c r="N15189" s="57" t="s">
        <v>3931</v>
      </c>
      <c r="O15189" s="35" t="s">
        <v>7661</v>
      </c>
      <c r="P15189" s="88">
        <v>1540</v>
      </c>
      <c r="Q15189" s="43">
        <f t="shared" si="18"/>
        <v>1540</v>
      </c>
      <c r="R15189" s="70">
        <v>0</v>
      </c>
      <c r="S15189" s="41" t="s">
        <v>63</v>
      </c>
      <c r="T15189" s="35" t="s">
        <v>8</v>
      </c>
      <c r="U15189" s="35" t="s">
        <v>58</v>
      </c>
    </row>
    <row r="15190" spans="1:21" ht="15.65" customHeight="1" x14ac:dyDescent="0.35">
      <c r="A15190" s="35" t="s">
        <v>4341</v>
      </c>
      <c r="B15190" s="36">
        <v>44597</v>
      </c>
      <c r="D15190" s="35" t="s">
        <v>118</v>
      </c>
      <c r="E15190" s="68">
        <v>17</v>
      </c>
      <c r="F15190" s="66" t="s">
        <v>4203</v>
      </c>
      <c r="G15190" s="35" t="s">
        <v>7661</v>
      </c>
      <c r="H15190" s="88">
        <v>1502</v>
      </c>
      <c r="I15190" s="43">
        <f t="shared" si="17"/>
        <v>1502</v>
      </c>
      <c r="J15190" s="88">
        <v>1</v>
      </c>
      <c r="K15190" s="41" t="s">
        <v>114</v>
      </c>
      <c r="L15190" s="68">
        <v>17</v>
      </c>
      <c r="M15190" s="66" t="s">
        <v>4024</v>
      </c>
      <c r="N15190" s="66" t="s">
        <v>4024</v>
      </c>
      <c r="O15190" s="35" t="s">
        <v>7660</v>
      </c>
      <c r="P15190" s="88">
        <v>1488</v>
      </c>
      <c r="Q15190" s="43">
        <f t="shared" si="18"/>
        <v>1488</v>
      </c>
      <c r="R15190" s="88">
        <v>0</v>
      </c>
      <c r="S15190" s="41" t="s">
        <v>63</v>
      </c>
      <c r="T15190" s="35" t="s">
        <v>8</v>
      </c>
      <c r="U15190" s="35" t="s">
        <v>58</v>
      </c>
    </row>
    <row r="15191" spans="1:21" ht="15.65" customHeight="1" x14ac:dyDescent="0.35">
      <c r="A15191" s="35" t="s">
        <v>4341</v>
      </c>
      <c r="B15191" s="36">
        <v>44597</v>
      </c>
      <c r="D15191" s="35" t="s">
        <v>118</v>
      </c>
      <c r="E15191" s="68">
        <v>18</v>
      </c>
      <c r="F15191" s="66" t="s">
        <v>3848</v>
      </c>
      <c r="G15191" s="35" t="s">
        <v>7660</v>
      </c>
      <c r="H15191" s="88">
        <v>1420</v>
      </c>
      <c r="I15191" s="43">
        <f t="shared" si="17"/>
        <v>1420</v>
      </c>
      <c r="J15191" s="88">
        <v>0.5</v>
      </c>
      <c r="K15191" s="41" t="s">
        <v>114</v>
      </c>
      <c r="L15191" s="68">
        <v>18</v>
      </c>
      <c r="M15191" s="66" t="s">
        <v>4322</v>
      </c>
      <c r="N15191" s="66" t="s">
        <v>4322</v>
      </c>
      <c r="O15191" s="35" t="s">
        <v>7661</v>
      </c>
      <c r="P15191" s="88">
        <v>1383</v>
      </c>
      <c r="Q15191" s="43">
        <f t="shared" si="18"/>
        <v>1383</v>
      </c>
      <c r="R15191" s="88">
        <v>0.5</v>
      </c>
      <c r="S15191" s="41" t="s">
        <v>63</v>
      </c>
      <c r="T15191" s="35" t="s">
        <v>8</v>
      </c>
      <c r="U15191" s="35" t="s">
        <v>58</v>
      </c>
    </row>
    <row r="15192" spans="1:21" ht="15.65" customHeight="1" x14ac:dyDescent="0.35">
      <c r="A15192" s="35" t="s">
        <v>4341</v>
      </c>
      <c r="B15192" s="36">
        <v>44605</v>
      </c>
      <c r="C15192" s="35" t="s">
        <v>4386</v>
      </c>
      <c r="D15192" s="35" t="s">
        <v>1203</v>
      </c>
      <c r="E15192" s="68">
        <v>1</v>
      </c>
      <c r="F15192" s="57" t="s">
        <v>4233</v>
      </c>
      <c r="G15192" s="35" t="s">
        <v>7661</v>
      </c>
      <c r="H15192" s="88">
        <v>1935</v>
      </c>
      <c r="I15192" s="43">
        <f t="shared" si="17"/>
        <v>1935</v>
      </c>
      <c r="J15192" s="70">
        <v>0</v>
      </c>
      <c r="K15192" s="41" t="s">
        <v>61</v>
      </c>
      <c r="L15192" s="68">
        <v>1</v>
      </c>
      <c r="M15192" s="57" t="s">
        <v>2728</v>
      </c>
      <c r="N15192" s="57" t="s">
        <v>2728</v>
      </c>
      <c r="O15192" s="35" t="s">
        <v>7660</v>
      </c>
      <c r="P15192" s="88">
        <v>2304</v>
      </c>
      <c r="Q15192" s="43">
        <f t="shared" si="18"/>
        <v>2304</v>
      </c>
      <c r="R15192" s="47">
        <v>1</v>
      </c>
      <c r="S15192" s="41" t="s">
        <v>57</v>
      </c>
      <c r="T15192" s="35" t="s">
        <v>8</v>
      </c>
      <c r="U15192" s="35" t="s">
        <v>4386</v>
      </c>
    </row>
    <row r="15193" spans="1:21" ht="15.65" customHeight="1" x14ac:dyDescent="0.35">
      <c r="A15193" s="35" t="s">
        <v>4341</v>
      </c>
      <c r="B15193" s="36">
        <v>44605</v>
      </c>
      <c r="C15193" s="35" t="s">
        <v>4386</v>
      </c>
      <c r="D15193" s="35" t="s">
        <v>1203</v>
      </c>
      <c r="E15193" s="68">
        <v>2</v>
      </c>
      <c r="F15193" s="83" t="s">
        <v>3806</v>
      </c>
      <c r="G15193" s="35" t="s">
        <v>7660</v>
      </c>
      <c r="H15193" s="88">
        <v>1921</v>
      </c>
      <c r="I15193" s="43">
        <f t="shared" si="17"/>
        <v>1921</v>
      </c>
      <c r="J15193" s="70">
        <v>0</v>
      </c>
      <c r="K15193" s="41" t="s">
        <v>61</v>
      </c>
      <c r="L15193" s="68">
        <v>2</v>
      </c>
      <c r="M15193" s="57" t="s">
        <v>3539</v>
      </c>
      <c r="N15193" s="57" t="s">
        <v>3539</v>
      </c>
      <c r="O15193" s="35" t="s">
        <v>7661</v>
      </c>
      <c r="P15193" s="88">
        <v>2075</v>
      </c>
      <c r="Q15193" s="43">
        <f t="shared" si="18"/>
        <v>2075</v>
      </c>
      <c r="R15193" s="47">
        <v>1</v>
      </c>
      <c r="S15193" s="41" t="s">
        <v>57</v>
      </c>
      <c r="T15193" s="35" t="s">
        <v>8</v>
      </c>
      <c r="U15193" s="35" t="s">
        <v>4386</v>
      </c>
    </row>
    <row r="15194" spans="1:21" ht="15.65" customHeight="1" x14ac:dyDescent="0.35">
      <c r="A15194" s="35" t="s">
        <v>4341</v>
      </c>
      <c r="B15194" s="36">
        <v>44605</v>
      </c>
      <c r="C15194" s="35" t="s">
        <v>4386</v>
      </c>
      <c r="D15194" s="35" t="s">
        <v>1203</v>
      </c>
      <c r="E15194" s="68">
        <v>3</v>
      </c>
      <c r="F15194" s="49" t="s">
        <v>3493</v>
      </c>
      <c r="G15194" s="35" t="s">
        <v>7661</v>
      </c>
      <c r="H15194" s="88">
        <v>1838</v>
      </c>
      <c r="I15194" s="43">
        <f t="shared" si="17"/>
        <v>1838</v>
      </c>
      <c r="J15194" s="70">
        <v>0</v>
      </c>
      <c r="K15194" s="41" t="s">
        <v>61</v>
      </c>
      <c r="L15194" s="68">
        <v>3</v>
      </c>
      <c r="M15194" s="57" t="s">
        <v>4359</v>
      </c>
      <c r="N15194" s="57" t="s">
        <v>4359</v>
      </c>
      <c r="O15194" s="35" t="s">
        <v>7660</v>
      </c>
      <c r="P15194" s="88">
        <v>1952</v>
      </c>
      <c r="Q15194" s="43">
        <f t="shared" si="18"/>
        <v>1952</v>
      </c>
      <c r="R15194" s="47">
        <v>1</v>
      </c>
      <c r="S15194" s="41" t="s">
        <v>57</v>
      </c>
      <c r="T15194" s="35" t="s">
        <v>8</v>
      </c>
      <c r="U15194" s="35" t="s">
        <v>4386</v>
      </c>
    </row>
    <row r="15195" spans="1:21" ht="15.65" customHeight="1" x14ac:dyDescent="0.35">
      <c r="A15195" s="35" t="s">
        <v>4341</v>
      </c>
      <c r="B15195" s="36">
        <v>44605</v>
      </c>
      <c r="C15195" s="35" t="s">
        <v>4386</v>
      </c>
      <c r="D15195" s="35" t="s">
        <v>1203</v>
      </c>
      <c r="E15195" s="68">
        <v>4</v>
      </c>
      <c r="F15195" s="83" t="s">
        <v>3860</v>
      </c>
      <c r="G15195" s="35" t="s">
        <v>7660</v>
      </c>
      <c r="H15195" s="88">
        <v>1758</v>
      </c>
      <c r="I15195" s="43">
        <f t="shared" si="17"/>
        <v>1758</v>
      </c>
      <c r="J15195" s="70">
        <v>1</v>
      </c>
      <c r="K15195" s="41" t="s">
        <v>61</v>
      </c>
      <c r="L15195" s="68">
        <v>4</v>
      </c>
      <c r="M15195" s="66" t="s">
        <v>3834</v>
      </c>
      <c r="N15195" s="66" t="s">
        <v>3834</v>
      </c>
      <c r="O15195" s="35" t="s">
        <v>7661</v>
      </c>
      <c r="P15195" s="88">
        <v>1745</v>
      </c>
      <c r="Q15195" s="43">
        <f t="shared" si="18"/>
        <v>1745</v>
      </c>
      <c r="R15195" s="47">
        <v>0</v>
      </c>
      <c r="S15195" s="41" t="s">
        <v>57</v>
      </c>
      <c r="T15195" s="35" t="s">
        <v>8</v>
      </c>
      <c r="U15195" s="35" t="s">
        <v>4386</v>
      </c>
    </row>
    <row r="15196" spans="1:21" ht="15.65" customHeight="1" x14ac:dyDescent="0.35">
      <c r="A15196" s="35" t="s">
        <v>4341</v>
      </c>
      <c r="B15196" s="36">
        <v>44605</v>
      </c>
      <c r="C15196" s="35" t="s">
        <v>4386</v>
      </c>
      <c r="D15196" s="35" t="s">
        <v>1203</v>
      </c>
      <c r="E15196" s="68">
        <v>5</v>
      </c>
      <c r="F15196" s="83" t="s">
        <v>4360</v>
      </c>
      <c r="G15196" s="35" t="s">
        <v>7661</v>
      </c>
      <c r="H15196" s="88">
        <v>1745</v>
      </c>
      <c r="I15196" s="43">
        <f t="shared" si="17"/>
        <v>1745</v>
      </c>
      <c r="J15196" s="70">
        <v>0</v>
      </c>
      <c r="K15196" s="41" t="s">
        <v>61</v>
      </c>
      <c r="L15196" s="68">
        <v>5</v>
      </c>
      <c r="M15196" s="57" t="s">
        <v>3590</v>
      </c>
      <c r="N15196" s="57" t="s">
        <v>3590</v>
      </c>
      <c r="O15196" s="35" t="s">
        <v>7660</v>
      </c>
      <c r="P15196" s="88">
        <v>1738</v>
      </c>
      <c r="Q15196" s="43">
        <f t="shared" si="18"/>
        <v>1738</v>
      </c>
      <c r="R15196" s="47">
        <v>1</v>
      </c>
      <c r="S15196" s="41" t="s">
        <v>57</v>
      </c>
      <c r="T15196" s="35" t="s">
        <v>8</v>
      </c>
      <c r="U15196" s="35" t="s">
        <v>4386</v>
      </c>
    </row>
    <row r="15197" spans="1:21" ht="15.65" customHeight="1" x14ac:dyDescent="0.35">
      <c r="A15197" s="35" t="s">
        <v>4341</v>
      </c>
      <c r="B15197" s="36">
        <v>44605</v>
      </c>
      <c r="C15197" s="35" t="s">
        <v>4386</v>
      </c>
      <c r="D15197" s="35" t="s">
        <v>1203</v>
      </c>
      <c r="E15197" s="68">
        <v>6</v>
      </c>
      <c r="F15197" s="83" t="s">
        <v>4333</v>
      </c>
      <c r="G15197" s="35" t="s">
        <v>7660</v>
      </c>
      <c r="H15197" s="88">
        <v>1732</v>
      </c>
      <c r="I15197" s="43">
        <f t="shared" si="17"/>
        <v>1732</v>
      </c>
      <c r="J15197" s="70">
        <v>0.5</v>
      </c>
      <c r="K15197" s="41" t="s">
        <v>61</v>
      </c>
      <c r="L15197" s="68">
        <v>6</v>
      </c>
      <c r="M15197" s="57" t="s">
        <v>4361</v>
      </c>
      <c r="N15197" s="57" t="s">
        <v>4361</v>
      </c>
      <c r="O15197" s="35" t="s">
        <v>7661</v>
      </c>
      <c r="P15197" s="88">
        <v>1733</v>
      </c>
      <c r="Q15197" s="43">
        <f t="shared" si="18"/>
        <v>1733</v>
      </c>
      <c r="R15197" s="47">
        <v>0.5</v>
      </c>
      <c r="S15197" s="41" t="s">
        <v>57</v>
      </c>
      <c r="T15197" s="35" t="s">
        <v>8</v>
      </c>
      <c r="U15197" s="35" t="s">
        <v>4386</v>
      </c>
    </row>
    <row r="15198" spans="1:21" ht="15.65" customHeight="1" x14ac:dyDescent="0.35">
      <c r="A15198" s="35" t="s">
        <v>4341</v>
      </c>
      <c r="B15198" s="36">
        <v>44605</v>
      </c>
      <c r="C15198" s="35" t="s">
        <v>4386</v>
      </c>
      <c r="D15198" s="35" t="s">
        <v>1203</v>
      </c>
      <c r="E15198" s="68">
        <v>7</v>
      </c>
      <c r="F15198" s="49" t="s">
        <v>4263</v>
      </c>
      <c r="G15198" s="35" t="s">
        <v>7661</v>
      </c>
      <c r="H15198" s="88">
        <v>1731</v>
      </c>
      <c r="I15198" s="43">
        <f t="shared" si="17"/>
        <v>1731</v>
      </c>
      <c r="J15198" s="70">
        <v>1</v>
      </c>
      <c r="K15198" s="41" t="s">
        <v>61</v>
      </c>
      <c r="L15198" s="68">
        <v>7</v>
      </c>
      <c r="M15198" s="57" t="s">
        <v>4362</v>
      </c>
      <c r="N15198" s="57" t="s">
        <v>4362</v>
      </c>
      <c r="O15198" s="35" t="s">
        <v>7660</v>
      </c>
      <c r="P15198" s="88">
        <v>1701</v>
      </c>
      <c r="Q15198" s="43">
        <f t="shared" si="18"/>
        <v>1701</v>
      </c>
      <c r="R15198" s="47">
        <v>0</v>
      </c>
      <c r="S15198" s="41" t="s">
        <v>57</v>
      </c>
      <c r="T15198" s="35" t="s">
        <v>8</v>
      </c>
      <c r="U15198" s="35" t="s">
        <v>4386</v>
      </c>
    </row>
    <row r="15199" spans="1:21" ht="15.65" customHeight="1" x14ac:dyDescent="0.35">
      <c r="A15199" s="35" t="s">
        <v>4341</v>
      </c>
      <c r="B15199" s="36">
        <v>44605</v>
      </c>
      <c r="C15199" s="35" t="s">
        <v>4386</v>
      </c>
      <c r="D15199" s="35" t="s">
        <v>1203</v>
      </c>
      <c r="E15199" s="68">
        <v>8</v>
      </c>
      <c r="F15199" s="83" t="s">
        <v>4349</v>
      </c>
      <c r="G15199" s="35" t="s">
        <v>7660</v>
      </c>
      <c r="H15199" s="88">
        <v>1712</v>
      </c>
      <c r="I15199" s="43">
        <f t="shared" si="17"/>
        <v>1712</v>
      </c>
      <c r="J15199" s="70">
        <v>1</v>
      </c>
      <c r="K15199" s="41" t="s">
        <v>61</v>
      </c>
      <c r="L15199" s="68">
        <v>8</v>
      </c>
      <c r="M15199" s="57" t="s">
        <v>4363</v>
      </c>
      <c r="N15199" s="57" t="s">
        <v>4363</v>
      </c>
      <c r="O15199" s="35" t="s">
        <v>7661</v>
      </c>
      <c r="P15199" s="88">
        <v>1692</v>
      </c>
      <c r="Q15199" s="43">
        <f t="shared" si="18"/>
        <v>1692</v>
      </c>
      <c r="R15199" s="47">
        <v>0</v>
      </c>
      <c r="S15199" s="41" t="s">
        <v>57</v>
      </c>
      <c r="T15199" s="35" t="s">
        <v>8</v>
      </c>
      <c r="U15199" s="35" t="s">
        <v>4386</v>
      </c>
    </row>
    <row r="15200" spans="1:21" ht="15.65" customHeight="1" x14ac:dyDescent="0.35">
      <c r="A15200" s="35" t="s">
        <v>4341</v>
      </c>
      <c r="B15200" s="36">
        <v>44605</v>
      </c>
      <c r="C15200" s="35" t="s">
        <v>4386</v>
      </c>
      <c r="D15200" s="35" t="s">
        <v>1203</v>
      </c>
      <c r="E15200" s="68">
        <v>9</v>
      </c>
      <c r="F15200" s="83" t="s">
        <v>4342</v>
      </c>
      <c r="G15200" s="35" t="s">
        <v>7661</v>
      </c>
      <c r="H15200" s="88">
        <v>1670</v>
      </c>
      <c r="I15200" s="43">
        <f t="shared" si="17"/>
        <v>1670</v>
      </c>
      <c r="J15200" s="70">
        <v>0</v>
      </c>
      <c r="K15200" s="41" t="s">
        <v>61</v>
      </c>
      <c r="L15200" s="68">
        <v>9</v>
      </c>
      <c r="M15200" s="57" t="s">
        <v>4364</v>
      </c>
      <c r="N15200" s="57" t="s">
        <v>4364</v>
      </c>
      <c r="O15200" s="35" t="s">
        <v>7660</v>
      </c>
      <c r="P15200" s="88">
        <v>1690</v>
      </c>
      <c r="Q15200" s="43">
        <f t="shared" si="18"/>
        <v>1690</v>
      </c>
      <c r="R15200" s="47">
        <v>1</v>
      </c>
      <c r="S15200" s="41" t="s">
        <v>57</v>
      </c>
      <c r="T15200" s="35" t="s">
        <v>8</v>
      </c>
      <c r="U15200" s="35" t="s">
        <v>4386</v>
      </c>
    </row>
    <row r="15201" spans="1:21" ht="15.65" customHeight="1" x14ac:dyDescent="0.35">
      <c r="A15201" s="35" t="s">
        <v>4341</v>
      </c>
      <c r="B15201" s="36">
        <v>44605</v>
      </c>
      <c r="C15201" s="35" t="s">
        <v>4386</v>
      </c>
      <c r="D15201" s="35" t="s">
        <v>1203</v>
      </c>
      <c r="E15201" s="68">
        <v>10</v>
      </c>
      <c r="F15201" s="83" t="s">
        <v>3514</v>
      </c>
      <c r="G15201" s="35" t="s">
        <v>7660</v>
      </c>
      <c r="H15201" s="88">
        <v>1661</v>
      </c>
      <c r="I15201" s="43">
        <f t="shared" si="17"/>
        <v>1661</v>
      </c>
      <c r="J15201" s="70">
        <v>0.5</v>
      </c>
      <c r="K15201" s="41" t="s">
        <v>61</v>
      </c>
      <c r="L15201" s="68">
        <v>10</v>
      </c>
      <c r="M15201" s="57" t="s">
        <v>4365</v>
      </c>
      <c r="N15201" s="57" t="s">
        <v>4365</v>
      </c>
      <c r="O15201" s="35" t="s">
        <v>7661</v>
      </c>
      <c r="P15201" s="88">
        <v>1675</v>
      </c>
      <c r="Q15201" s="43">
        <f t="shared" si="18"/>
        <v>1675</v>
      </c>
      <c r="R15201" s="47">
        <v>0.5</v>
      </c>
      <c r="S15201" s="41" t="s">
        <v>57</v>
      </c>
      <c r="T15201" s="35" t="s">
        <v>8</v>
      </c>
      <c r="U15201" s="35" t="s">
        <v>4386</v>
      </c>
    </row>
    <row r="15202" spans="1:21" ht="15.65" customHeight="1" x14ac:dyDescent="0.35">
      <c r="A15202" s="35" t="s">
        <v>4341</v>
      </c>
      <c r="B15202" s="36">
        <v>44605</v>
      </c>
      <c r="C15202" s="35" t="s">
        <v>4386</v>
      </c>
      <c r="D15202" s="35" t="s">
        <v>1203</v>
      </c>
      <c r="E15202" s="68">
        <v>11</v>
      </c>
      <c r="F15202" s="83" t="s">
        <v>3877</v>
      </c>
      <c r="G15202" s="35" t="s">
        <v>7661</v>
      </c>
      <c r="H15202" s="88">
        <v>1620</v>
      </c>
      <c r="I15202" s="43">
        <f t="shared" si="17"/>
        <v>1620</v>
      </c>
      <c r="J15202" s="70">
        <v>0</v>
      </c>
      <c r="K15202" s="41" t="s">
        <v>61</v>
      </c>
      <c r="L15202" s="68">
        <v>11</v>
      </c>
      <c r="M15202" s="57" t="s">
        <v>4366</v>
      </c>
      <c r="N15202" s="57" t="s">
        <v>4366</v>
      </c>
      <c r="O15202" s="35" t="s">
        <v>7660</v>
      </c>
      <c r="P15202" s="88">
        <v>1642</v>
      </c>
      <c r="Q15202" s="43">
        <f t="shared" si="18"/>
        <v>1642</v>
      </c>
      <c r="R15202" s="47">
        <v>1</v>
      </c>
      <c r="S15202" s="41" t="s">
        <v>57</v>
      </c>
      <c r="T15202" s="35" t="s">
        <v>8</v>
      </c>
      <c r="U15202" s="35" t="s">
        <v>4386</v>
      </c>
    </row>
    <row r="15203" spans="1:21" ht="15.65" customHeight="1" x14ac:dyDescent="0.35">
      <c r="A15203" s="35" t="s">
        <v>4341</v>
      </c>
      <c r="B15203" s="36">
        <v>44605</v>
      </c>
      <c r="C15203" s="35" t="s">
        <v>4386</v>
      </c>
      <c r="D15203" s="35" t="s">
        <v>1203</v>
      </c>
      <c r="E15203" s="68">
        <v>12</v>
      </c>
      <c r="F15203" s="83" t="s">
        <v>3691</v>
      </c>
      <c r="G15203" s="35" t="s">
        <v>7660</v>
      </c>
      <c r="H15203" s="88">
        <v>1512</v>
      </c>
      <c r="I15203" s="43">
        <f t="shared" si="17"/>
        <v>1512</v>
      </c>
      <c r="J15203" s="70">
        <v>0.5</v>
      </c>
      <c r="K15203" s="41" t="s">
        <v>61</v>
      </c>
      <c r="L15203" s="68">
        <v>12</v>
      </c>
      <c r="M15203" s="57" t="s">
        <v>4367</v>
      </c>
      <c r="N15203" s="57" t="s">
        <v>4367</v>
      </c>
      <c r="O15203" s="35" t="s">
        <v>7661</v>
      </c>
      <c r="P15203" s="88">
        <v>1532</v>
      </c>
      <c r="Q15203" s="43">
        <f t="shared" si="18"/>
        <v>1532</v>
      </c>
      <c r="R15203" s="47">
        <v>0.5</v>
      </c>
      <c r="S15203" s="41" t="s">
        <v>57</v>
      </c>
      <c r="T15203" s="35" t="s">
        <v>8</v>
      </c>
      <c r="U15203" s="35" t="s">
        <v>4386</v>
      </c>
    </row>
    <row r="15204" spans="1:21" ht="15.65" customHeight="1" x14ac:dyDescent="0.35">
      <c r="A15204" s="35" t="s">
        <v>4341</v>
      </c>
      <c r="B15204" s="36">
        <v>44605</v>
      </c>
      <c r="C15204" s="35" t="s">
        <v>4386</v>
      </c>
      <c r="D15204" s="35" t="s">
        <v>1203</v>
      </c>
      <c r="E15204" s="68">
        <v>13</v>
      </c>
      <c r="F15204" s="83" t="s">
        <v>3871</v>
      </c>
      <c r="G15204" s="35" t="s">
        <v>7661</v>
      </c>
      <c r="H15204" s="88">
        <v>1540</v>
      </c>
      <c r="I15204" s="43">
        <f t="shared" si="17"/>
        <v>1540</v>
      </c>
      <c r="J15204" s="70">
        <v>1</v>
      </c>
      <c r="K15204" s="41" t="s">
        <v>61</v>
      </c>
      <c r="L15204" s="68">
        <v>13</v>
      </c>
      <c r="M15204" s="57" t="s">
        <v>4368</v>
      </c>
      <c r="N15204" s="57" t="s">
        <v>4368</v>
      </c>
      <c r="O15204" s="35" t="s">
        <v>7660</v>
      </c>
      <c r="P15204" s="88">
        <v>1368</v>
      </c>
      <c r="Q15204" s="43">
        <f t="shared" si="18"/>
        <v>1368</v>
      </c>
      <c r="R15204" s="47">
        <v>0</v>
      </c>
      <c r="S15204" s="41" t="s">
        <v>57</v>
      </c>
      <c r="T15204" s="35" t="s">
        <v>8</v>
      </c>
      <c r="U15204" s="35" t="s">
        <v>4386</v>
      </c>
    </row>
    <row r="15205" spans="1:21" ht="15.65" customHeight="1" x14ac:dyDescent="0.35">
      <c r="A15205" s="35" t="s">
        <v>4341</v>
      </c>
      <c r="B15205" s="36">
        <v>44605</v>
      </c>
      <c r="C15205" s="35" t="s">
        <v>4386</v>
      </c>
      <c r="D15205" s="35" t="s">
        <v>1203</v>
      </c>
      <c r="E15205" s="68">
        <v>14</v>
      </c>
      <c r="F15205" s="83" t="s">
        <v>4356</v>
      </c>
      <c r="G15205" s="35" t="s">
        <v>7660</v>
      </c>
      <c r="H15205" s="88">
        <v>1467</v>
      </c>
      <c r="I15205" s="43">
        <f t="shared" si="17"/>
        <v>1467</v>
      </c>
      <c r="J15205" s="70">
        <v>0.5</v>
      </c>
      <c r="K15205" s="41" t="s">
        <v>61</v>
      </c>
      <c r="L15205" s="68">
        <v>14</v>
      </c>
      <c r="M15205" s="57" t="s">
        <v>4369</v>
      </c>
      <c r="N15205" s="57" t="s">
        <v>4369</v>
      </c>
      <c r="O15205" s="35" t="s">
        <v>7661</v>
      </c>
      <c r="P15205" s="88">
        <v>1200</v>
      </c>
      <c r="Q15205" s="43">
        <f t="shared" si="18"/>
        <v>1200</v>
      </c>
      <c r="R15205" s="47">
        <v>0.5</v>
      </c>
      <c r="S15205" s="41" t="s">
        <v>57</v>
      </c>
      <c r="T15205" s="35" t="s">
        <v>8</v>
      </c>
      <c r="U15205" s="35" t="s">
        <v>4386</v>
      </c>
    </row>
    <row r="15206" spans="1:21" ht="15.65" customHeight="1" x14ac:dyDescent="0.35">
      <c r="A15206" s="35" t="s">
        <v>4341</v>
      </c>
      <c r="B15206" s="36">
        <v>44605</v>
      </c>
      <c r="C15206" s="35" t="s">
        <v>4386</v>
      </c>
      <c r="D15206" s="35" t="s">
        <v>1203</v>
      </c>
      <c r="E15206" s="68">
        <v>15</v>
      </c>
      <c r="F15206" s="83" t="s">
        <v>4247</v>
      </c>
      <c r="G15206" s="35" t="s">
        <v>7661</v>
      </c>
      <c r="H15206" s="88">
        <v>1436</v>
      </c>
      <c r="I15206" s="43">
        <f t="shared" si="17"/>
        <v>1436</v>
      </c>
      <c r="J15206" s="70">
        <v>0</v>
      </c>
      <c r="K15206" s="41" t="s">
        <v>61</v>
      </c>
      <c r="L15206" s="68">
        <v>15</v>
      </c>
      <c r="M15206" s="57" t="s">
        <v>4370</v>
      </c>
      <c r="N15206" s="57" t="s">
        <v>4370</v>
      </c>
      <c r="O15206" s="35" t="s">
        <v>7660</v>
      </c>
      <c r="P15206" s="88">
        <v>1181</v>
      </c>
      <c r="Q15206" s="43">
        <f t="shared" si="18"/>
        <v>1181</v>
      </c>
      <c r="R15206" s="47">
        <v>1</v>
      </c>
      <c r="S15206" s="41" t="s">
        <v>57</v>
      </c>
      <c r="T15206" s="35" t="s">
        <v>8</v>
      </c>
      <c r="U15206" s="35" t="s">
        <v>4386</v>
      </c>
    </row>
    <row r="15207" spans="1:21" ht="15.65" customHeight="1" x14ac:dyDescent="0.35">
      <c r="A15207" s="35" t="s">
        <v>4341</v>
      </c>
      <c r="B15207" s="36">
        <v>44619</v>
      </c>
      <c r="C15207" s="35" t="s">
        <v>4386</v>
      </c>
      <c r="D15207" s="35" t="s">
        <v>1203</v>
      </c>
      <c r="E15207" s="68">
        <v>1</v>
      </c>
      <c r="F15207" s="83" t="s">
        <v>4346</v>
      </c>
      <c r="G15207" s="35" t="s">
        <v>7660</v>
      </c>
      <c r="H15207" s="88">
        <v>2047</v>
      </c>
      <c r="I15207" s="43">
        <f t="shared" si="17"/>
        <v>2047</v>
      </c>
      <c r="J15207" s="70">
        <v>0</v>
      </c>
      <c r="K15207" s="41" t="s">
        <v>85</v>
      </c>
      <c r="L15207" s="68">
        <v>1</v>
      </c>
      <c r="M15207" s="57" t="s">
        <v>3812</v>
      </c>
      <c r="N15207" s="57" t="s">
        <v>3812</v>
      </c>
      <c r="O15207" s="35" t="s">
        <v>7661</v>
      </c>
      <c r="P15207" s="88">
        <v>2239</v>
      </c>
      <c r="Q15207" s="43">
        <f t="shared" si="18"/>
        <v>2239</v>
      </c>
      <c r="R15207" s="70">
        <v>1</v>
      </c>
      <c r="S15207" s="41" t="s">
        <v>57</v>
      </c>
      <c r="T15207" s="35" t="s">
        <v>8</v>
      </c>
      <c r="U15207" s="35" t="s">
        <v>4386</v>
      </c>
    </row>
    <row r="15208" spans="1:21" ht="15.65" customHeight="1" x14ac:dyDescent="0.35">
      <c r="A15208" s="35" t="s">
        <v>4341</v>
      </c>
      <c r="B15208" s="36">
        <v>44619</v>
      </c>
      <c r="C15208" s="35" t="s">
        <v>4386</v>
      </c>
      <c r="D15208" s="35" t="s">
        <v>1203</v>
      </c>
      <c r="E15208" s="68">
        <v>2</v>
      </c>
      <c r="F15208" s="57" t="s">
        <v>4097</v>
      </c>
      <c r="G15208" s="35" t="s">
        <v>7661</v>
      </c>
      <c r="H15208" s="88">
        <v>2027</v>
      </c>
      <c r="I15208" s="43">
        <f t="shared" si="17"/>
        <v>2027</v>
      </c>
      <c r="J15208" s="70">
        <v>0.5</v>
      </c>
      <c r="K15208" s="41" t="s">
        <v>85</v>
      </c>
      <c r="L15208" s="68">
        <v>2</v>
      </c>
      <c r="M15208" s="57" t="s">
        <v>3809</v>
      </c>
      <c r="N15208" s="57" t="s">
        <v>3809</v>
      </c>
      <c r="O15208" s="35" t="s">
        <v>7660</v>
      </c>
      <c r="P15208" s="88">
        <v>2041</v>
      </c>
      <c r="Q15208" s="43">
        <f t="shared" si="18"/>
        <v>2041</v>
      </c>
      <c r="R15208" s="70">
        <v>0.5</v>
      </c>
      <c r="S15208" s="41" t="s">
        <v>57</v>
      </c>
      <c r="T15208" s="35" t="s">
        <v>8</v>
      </c>
      <c r="U15208" s="35" t="s">
        <v>4386</v>
      </c>
    </row>
    <row r="15209" spans="1:21" ht="15.65" customHeight="1" x14ac:dyDescent="0.35">
      <c r="A15209" s="35" t="s">
        <v>4341</v>
      </c>
      <c r="B15209" s="36">
        <v>44619</v>
      </c>
      <c r="C15209" s="35" t="s">
        <v>4386</v>
      </c>
      <c r="D15209" s="35" t="s">
        <v>1203</v>
      </c>
      <c r="E15209" s="68">
        <v>3</v>
      </c>
      <c r="F15209" s="83" t="s">
        <v>3601</v>
      </c>
      <c r="G15209" s="35" t="s">
        <v>7660</v>
      </c>
      <c r="H15209" s="88">
        <v>1859</v>
      </c>
      <c r="I15209" s="43">
        <f t="shared" si="17"/>
        <v>1859</v>
      </c>
      <c r="J15209" s="70">
        <v>0.5</v>
      </c>
      <c r="K15209" s="41" t="s">
        <v>85</v>
      </c>
      <c r="L15209" s="68">
        <v>3</v>
      </c>
      <c r="M15209" s="57" t="s">
        <v>3811</v>
      </c>
      <c r="N15209" s="57" t="s">
        <v>3811</v>
      </c>
      <c r="O15209" s="35" t="s">
        <v>7661</v>
      </c>
      <c r="P15209" s="88">
        <v>1958</v>
      </c>
      <c r="Q15209" s="43">
        <f t="shared" si="18"/>
        <v>1958</v>
      </c>
      <c r="R15209" s="70">
        <v>0.5</v>
      </c>
      <c r="S15209" s="41" t="s">
        <v>57</v>
      </c>
      <c r="T15209" s="35" t="s">
        <v>8</v>
      </c>
      <c r="U15209" s="35" t="s">
        <v>4386</v>
      </c>
    </row>
    <row r="15210" spans="1:21" ht="15.65" customHeight="1" x14ac:dyDescent="0.35">
      <c r="A15210" s="35" t="s">
        <v>4341</v>
      </c>
      <c r="B15210" s="36">
        <v>44619</v>
      </c>
      <c r="C15210" s="35" t="s">
        <v>4386</v>
      </c>
      <c r="D15210" s="35" t="s">
        <v>1203</v>
      </c>
      <c r="E15210" s="68">
        <v>4</v>
      </c>
      <c r="F15210" s="49" t="s">
        <v>3493</v>
      </c>
      <c r="G15210" s="35" t="s">
        <v>7661</v>
      </c>
      <c r="H15210" s="88">
        <v>1838</v>
      </c>
      <c r="I15210" s="43">
        <f t="shared" si="17"/>
        <v>1838</v>
      </c>
      <c r="J15210" s="70">
        <v>1</v>
      </c>
      <c r="K15210" s="41" t="s">
        <v>85</v>
      </c>
      <c r="L15210" s="68">
        <v>4</v>
      </c>
      <c r="M15210" s="57" t="s">
        <v>4347</v>
      </c>
      <c r="N15210" s="57" t="s">
        <v>4347</v>
      </c>
      <c r="O15210" s="35" t="s">
        <v>7660</v>
      </c>
      <c r="P15210" s="88">
        <v>1801</v>
      </c>
      <c r="Q15210" s="43">
        <f t="shared" si="18"/>
        <v>1801</v>
      </c>
      <c r="R15210" s="70">
        <v>0</v>
      </c>
      <c r="S15210" s="41" t="s">
        <v>57</v>
      </c>
      <c r="T15210" s="35" t="s">
        <v>8</v>
      </c>
      <c r="U15210" s="35" t="s">
        <v>4386</v>
      </c>
    </row>
    <row r="15211" spans="1:21" ht="15.65" customHeight="1" x14ac:dyDescent="0.35">
      <c r="A15211" s="35" t="s">
        <v>4341</v>
      </c>
      <c r="B15211" s="36">
        <v>44619</v>
      </c>
      <c r="C15211" s="35" t="s">
        <v>4386</v>
      </c>
      <c r="D15211" s="35" t="s">
        <v>1203</v>
      </c>
      <c r="E15211" s="68">
        <v>5</v>
      </c>
      <c r="F15211" s="83" t="s">
        <v>3799</v>
      </c>
      <c r="G15211" s="35" t="s">
        <v>7660</v>
      </c>
      <c r="H15211" s="88">
        <v>1765</v>
      </c>
      <c r="I15211" s="43">
        <f t="shared" si="17"/>
        <v>1765</v>
      </c>
      <c r="J15211" s="70">
        <v>0.5</v>
      </c>
      <c r="K15211" s="41" t="s">
        <v>85</v>
      </c>
      <c r="L15211" s="68">
        <v>5</v>
      </c>
      <c r="M15211" s="57" t="s">
        <v>4348</v>
      </c>
      <c r="N15211" s="57" t="s">
        <v>4348</v>
      </c>
      <c r="O15211" s="35" t="s">
        <v>7661</v>
      </c>
      <c r="P15211" s="88">
        <v>1781</v>
      </c>
      <c r="Q15211" s="43">
        <f t="shared" si="18"/>
        <v>1781</v>
      </c>
      <c r="R15211" s="70">
        <v>0.5</v>
      </c>
      <c r="S15211" s="41" t="s">
        <v>57</v>
      </c>
      <c r="T15211" s="35" t="s">
        <v>8</v>
      </c>
      <c r="U15211" s="35" t="s">
        <v>4386</v>
      </c>
    </row>
    <row r="15212" spans="1:21" ht="15.65" customHeight="1" x14ac:dyDescent="0.35">
      <c r="A15212" s="35" t="s">
        <v>4341</v>
      </c>
      <c r="B15212" s="36">
        <v>44619</v>
      </c>
      <c r="C15212" s="35" t="s">
        <v>4386</v>
      </c>
      <c r="D15212" s="35" t="s">
        <v>1203</v>
      </c>
      <c r="E15212" s="68">
        <v>6</v>
      </c>
      <c r="F15212" s="83" t="s">
        <v>3860</v>
      </c>
      <c r="G15212" s="35" t="s">
        <v>7661</v>
      </c>
      <c r="H15212" s="88">
        <v>1758</v>
      </c>
      <c r="I15212" s="43">
        <f t="shared" si="17"/>
        <v>1758</v>
      </c>
      <c r="J15212" s="70">
        <v>1</v>
      </c>
      <c r="K15212" s="41" t="s">
        <v>85</v>
      </c>
      <c r="L15212" s="68">
        <v>6</v>
      </c>
      <c r="M15212" s="57" t="s">
        <v>3954</v>
      </c>
      <c r="N15212" s="57" t="s">
        <v>3954</v>
      </c>
      <c r="O15212" s="35" t="s">
        <v>7660</v>
      </c>
      <c r="P15212" s="88">
        <v>1773</v>
      </c>
      <c r="Q15212" s="43">
        <f t="shared" si="18"/>
        <v>1773</v>
      </c>
      <c r="R15212" s="70">
        <v>0</v>
      </c>
      <c r="S15212" s="41" t="s">
        <v>57</v>
      </c>
      <c r="T15212" s="35" t="s">
        <v>8</v>
      </c>
      <c r="U15212" s="35" t="s">
        <v>4386</v>
      </c>
    </row>
    <row r="15213" spans="1:21" ht="15.65" customHeight="1" x14ac:dyDescent="0.35">
      <c r="A15213" s="35" t="s">
        <v>4341</v>
      </c>
      <c r="B15213" s="36">
        <v>44619</v>
      </c>
      <c r="C15213" s="35" t="s">
        <v>4386</v>
      </c>
      <c r="D15213" s="35" t="s">
        <v>1203</v>
      </c>
      <c r="E15213" s="68">
        <v>7</v>
      </c>
      <c r="F15213" s="83" t="s">
        <v>4349</v>
      </c>
      <c r="G15213" s="35" t="s">
        <v>7660</v>
      </c>
      <c r="H15213" s="88">
        <v>1712</v>
      </c>
      <c r="I15213" s="43">
        <f t="shared" si="17"/>
        <v>1712</v>
      </c>
      <c r="J15213" s="70">
        <v>0</v>
      </c>
      <c r="K15213" s="41" t="s">
        <v>85</v>
      </c>
      <c r="L15213" s="68">
        <v>7</v>
      </c>
      <c r="M15213" s="57" t="s">
        <v>3955</v>
      </c>
      <c r="N15213" s="57" t="s">
        <v>3955</v>
      </c>
      <c r="O15213" s="35" t="s">
        <v>7661</v>
      </c>
      <c r="P15213" s="88">
        <v>1719</v>
      </c>
      <c r="Q15213" s="43">
        <f t="shared" si="18"/>
        <v>1719</v>
      </c>
      <c r="R15213" s="70">
        <v>1</v>
      </c>
      <c r="S15213" s="41" t="s">
        <v>57</v>
      </c>
      <c r="T15213" s="35" t="s">
        <v>8</v>
      </c>
      <c r="U15213" s="35" t="s">
        <v>4386</v>
      </c>
    </row>
    <row r="15214" spans="1:21" ht="15.65" customHeight="1" x14ac:dyDescent="0.35">
      <c r="A15214" s="35" t="s">
        <v>4341</v>
      </c>
      <c r="B15214" s="36">
        <v>44619</v>
      </c>
      <c r="C15214" s="35" t="s">
        <v>4386</v>
      </c>
      <c r="D15214" s="35" t="s">
        <v>1203</v>
      </c>
      <c r="E15214" s="68">
        <v>8</v>
      </c>
      <c r="F15214" s="49" t="s">
        <v>4263</v>
      </c>
      <c r="G15214" s="35" t="s">
        <v>7661</v>
      </c>
      <c r="H15214" s="88">
        <v>1731</v>
      </c>
      <c r="I15214" s="43">
        <f t="shared" si="17"/>
        <v>1731</v>
      </c>
      <c r="J15214" s="70">
        <v>0</v>
      </c>
      <c r="K15214" s="41" t="s">
        <v>85</v>
      </c>
      <c r="L15214" s="68">
        <v>8</v>
      </c>
      <c r="M15214" s="57" t="s">
        <v>4350</v>
      </c>
      <c r="N15214" s="57" t="s">
        <v>4350</v>
      </c>
      <c r="O15214" s="35" t="s">
        <v>7660</v>
      </c>
      <c r="P15214" s="88">
        <v>1615</v>
      </c>
      <c r="Q15214" s="43">
        <f t="shared" si="18"/>
        <v>1615</v>
      </c>
      <c r="R15214" s="70">
        <v>1</v>
      </c>
      <c r="S15214" s="41" t="s">
        <v>57</v>
      </c>
      <c r="T15214" s="35" t="s">
        <v>8</v>
      </c>
      <c r="U15214" s="35" t="s">
        <v>4386</v>
      </c>
    </row>
    <row r="15215" spans="1:21" ht="15.65" customHeight="1" x14ac:dyDescent="0.35">
      <c r="A15215" s="35" t="s">
        <v>4341</v>
      </c>
      <c r="B15215" s="36">
        <v>44619</v>
      </c>
      <c r="C15215" s="35" t="s">
        <v>4386</v>
      </c>
      <c r="D15215" s="35" t="s">
        <v>1203</v>
      </c>
      <c r="E15215" s="68">
        <v>9</v>
      </c>
      <c r="F15215" s="83" t="s">
        <v>4342</v>
      </c>
      <c r="G15215" s="35" t="s">
        <v>7660</v>
      </c>
      <c r="H15215" s="88">
        <v>1670</v>
      </c>
      <c r="I15215" s="43">
        <f t="shared" si="17"/>
        <v>1670</v>
      </c>
      <c r="J15215" s="70">
        <v>0</v>
      </c>
      <c r="K15215" s="41" t="s">
        <v>85</v>
      </c>
      <c r="L15215" s="68">
        <v>9</v>
      </c>
      <c r="M15215" s="57" t="s">
        <v>4351</v>
      </c>
      <c r="N15215" s="57" t="s">
        <v>4351</v>
      </c>
      <c r="O15215" s="35" t="s">
        <v>7661</v>
      </c>
      <c r="P15215" s="88">
        <v>1552</v>
      </c>
      <c r="Q15215" s="43">
        <f t="shared" si="18"/>
        <v>1552</v>
      </c>
      <c r="R15215" s="70">
        <v>1</v>
      </c>
      <c r="S15215" s="41" t="s">
        <v>57</v>
      </c>
      <c r="T15215" s="35" t="s">
        <v>8</v>
      </c>
      <c r="U15215" s="35" t="s">
        <v>4386</v>
      </c>
    </row>
    <row r="15216" spans="1:21" ht="15.65" customHeight="1" x14ac:dyDescent="0.35">
      <c r="A15216" s="35" t="s">
        <v>4341</v>
      </c>
      <c r="B15216" s="36">
        <v>44619</v>
      </c>
      <c r="C15216" s="35" t="s">
        <v>4386</v>
      </c>
      <c r="D15216" s="35" t="s">
        <v>1203</v>
      </c>
      <c r="E15216" s="68">
        <v>10</v>
      </c>
      <c r="F15216" s="83" t="s">
        <v>3514</v>
      </c>
      <c r="G15216" s="35" t="s">
        <v>7661</v>
      </c>
      <c r="H15216" s="88">
        <v>1661</v>
      </c>
      <c r="I15216" s="43">
        <f t="shared" si="17"/>
        <v>1661</v>
      </c>
      <c r="J15216" s="70">
        <v>0</v>
      </c>
      <c r="K15216" s="41" t="s">
        <v>85</v>
      </c>
      <c r="L15216" s="68">
        <v>10</v>
      </c>
      <c r="M15216" s="57" t="s">
        <v>4352</v>
      </c>
      <c r="N15216" s="57" t="s">
        <v>4352</v>
      </c>
      <c r="O15216" s="35" t="s">
        <v>7660</v>
      </c>
      <c r="P15216" s="88">
        <v>1539</v>
      </c>
      <c r="Q15216" s="43">
        <f t="shared" si="18"/>
        <v>1539</v>
      </c>
      <c r="R15216" s="70">
        <v>1</v>
      </c>
      <c r="S15216" s="41" t="s">
        <v>57</v>
      </c>
      <c r="T15216" s="35" t="s">
        <v>8</v>
      </c>
      <c r="U15216" s="35" t="s">
        <v>4386</v>
      </c>
    </row>
    <row r="15217" spans="1:21" ht="15.65" customHeight="1" x14ac:dyDescent="0.35">
      <c r="A15217" s="35" t="s">
        <v>4341</v>
      </c>
      <c r="B15217" s="36">
        <v>44619</v>
      </c>
      <c r="C15217" s="35" t="s">
        <v>4386</v>
      </c>
      <c r="D15217" s="35" t="s">
        <v>1203</v>
      </c>
      <c r="E15217" s="68">
        <v>11</v>
      </c>
      <c r="F15217" s="83" t="s">
        <v>3877</v>
      </c>
      <c r="G15217" s="35" t="s">
        <v>7660</v>
      </c>
      <c r="H15217" s="88">
        <v>1620</v>
      </c>
      <c r="I15217" s="43">
        <f t="shared" si="17"/>
        <v>1620</v>
      </c>
      <c r="J15217" s="70">
        <v>1</v>
      </c>
      <c r="K15217" s="41" t="s">
        <v>85</v>
      </c>
      <c r="L15217" s="68">
        <v>11</v>
      </c>
      <c r="M15217" s="57" t="s">
        <v>4353</v>
      </c>
      <c r="N15217" s="57" t="s">
        <v>4353</v>
      </c>
      <c r="O15217" s="35" t="s">
        <v>7661</v>
      </c>
      <c r="P15217" s="88">
        <v>1464</v>
      </c>
      <c r="Q15217" s="43">
        <f t="shared" si="18"/>
        <v>1464</v>
      </c>
      <c r="R15217" s="70">
        <v>0</v>
      </c>
      <c r="S15217" s="41" t="s">
        <v>57</v>
      </c>
      <c r="T15217" s="35" t="s">
        <v>8</v>
      </c>
      <c r="U15217" s="35" t="s">
        <v>4386</v>
      </c>
    </row>
    <row r="15218" spans="1:21" ht="15.65" customHeight="1" x14ac:dyDescent="0.35">
      <c r="A15218" s="35" t="s">
        <v>4341</v>
      </c>
      <c r="B15218" s="36">
        <v>44619</v>
      </c>
      <c r="C15218" s="35" t="s">
        <v>4386</v>
      </c>
      <c r="D15218" s="35" t="s">
        <v>1203</v>
      </c>
      <c r="E15218" s="68">
        <v>12</v>
      </c>
      <c r="F15218" s="83" t="s">
        <v>3691</v>
      </c>
      <c r="G15218" s="35" t="s">
        <v>7661</v>
      </c>
      <c r="H15218" s="88">
        <v>1521</v>
      </c>
      <c r="I15218" s="43">
        <f t="shared" si="17"/>
        <v>1521</v>
      </c>
      <c r="J15218" s="70">
        <v>0</v>
      </c>
      <c r="K15218" s="41" t="s">
        <v>85</v>
      </c>
      <c r="L15218" s="68">
        <v>12</v>
      </c>
      <c r="M15218" s="57" t="s">
        <v>4354</v>
      </c>
      <c r="N15218" s="57" t="s">
        <v>4354</v>
      </c>
      <c r="O15218" s="35" t="s">
        <v>7660</v>
      </c>
      <c r="P15218" s="88">
        <v>1454</v>
      </c>
      <c r="Q15218" s="43">
        <f t="shared" si="18"/>
        <v>1454</v>
      </c>
      <c r="R15218" s="70">
        <v>1</v>
      </c>
      <c r="S15218" s="41" t="s">
        <v>57</v>
      </c>
      <c r="T15218" s="35" t="s">
        <v>8</v>
      </c>
      <c r="U15218" s="35" t="s">
        <v>4386</v>
      </c>
    </row>
    <row r="15219" spans="1:21" ht="15.65" customHeight="1" x14ac:dyDescent="0.35">
      <c r="A15219" s="35" t="s">
        <v>4341</v>
      </c>
      <c r="B15219" s="36">
        <v>44619</v>
      </c>
      <c r="C15219" s="35" t="s">
        <v>4386</v>
      </c>
      <c r="D15219" s="35" t="s">
        <v>1203</v>
      </c>
      <c r="E15219" s="68">
        <v>13</v>
      </c>
      <c r="F15219" s="83" t="s">
        <v>4356</v>
      </c>
      <c r="G15219" s="35" t="s">
        <v>7660</v>
      </c>
      <c r="H15219" s="88">
        <v>1467</v>
      </c>
      <c r="I15219" s="43">
        <f t="shared" si="17"/>
        <v>1467</v>
      </c>
      <c r="J15219" s="70">
        <v>0.5</v>
      </c>
      <c r="K15219" s="41" t="s">
        <v>85</v>
      </c>
      <c r="L15219" s="68">
        <v>13</v>
      </c>
      <c r="M15219" s="57" t="s">
        <v>4355</v>
      </c>
      <c r="N15219" s="57" t="s">
        <v>4355</v>
      </c>
      <c r="O15219" s="35" t="s">
        <v>7661</v>
      </c>
      <c r="P15219" s="88">
        <v>1448</v>
      </c>
      <c r="Q15219" s="43">
        <f t="shared" si="18"/>
        <v>1448</v>
      </c>
      <c r="R15219" s="70">
        <v>0.5</v>
      </c>
      <c r="S15219" s="41" t="s">
        <v>57</v>
      </c>
      <c r="T15219" s="35" t="s">
        <v>8</v>
      </c>
      <c r="U15219" s="35" t="s">
        <v>4386</v>
      </c>
    </row>
    <row r="15220" spans="1:21" ht="15.65" customHeight="1" x14ac:dyDescent="0.35">
      <c r="A15220" s="35" t="s">
        <v>4341</v>
      </c>
      <c r="B15220" s="36">
        <v>44619</v>
      </c>
      <c r="C15220" s="35" t="s">
        <v>4386</v>
      </c>
      <c r="D15220" s="35" t="s">
        <v>1203</v>
      </c>
      <c r="E15220" s="68">
        <v>14</v>
      </c>
      <c r="F15220" s="83" t="s">
        <v>4247</v>
      </c>
      <c r="G15220" s="35" t="s">
        <v>7661</v>
      </c>
      <c r="H15220" s="88">
        <v>1436</v>
      </c>
      <c r="I15220" s="43">
        <f t="shared" si="17"/>
        <v>1436</v>
      </c>
      <c r="J15220" s="70">
        <v>0.5</v>
      </c>
      <c r="K15220" s="41" t="s">
        <v>85</v>
      </c>
      <c r="L15220" s="68">
        <v>14</v>
      </c>
      <c r="M15220" s="57" t="s">
        <v>4357</v>
      </c>
      <c r="N15220" s="57" t="s">
        <v>4357</v>
      </c>
      <c r="O15220" s="35" t="s">
        <v>7660</v>
      </c>
      <c r="P15220" s="88">
        <v>1431</v>
      </c>
      <c r="Q15220" s="43">
        <f t="shared" si="18"/>
        <v>1431</v>
      </c>
      <c r="R15220" s="70">
        <v>0.5</v>
      </c>
      <c r="S15220" s="41" t="s">
        <v>57</v>
      </c>
      <c r="T15220" s="35" t="s">
        <v>8</v>
      </c>
      <c r="U15220" s="35" t="s">
        <v>4386</v>
      </c>
    </row>
    <row r="15221" spans="1:21" ht="15.65" customHeight="1" x14ac:dyDescent="0.35">
      <c r="A15221" s="35" t="s">
        <v>4341</v>
      </c>
      <c r="B15221" s="36">
        <v>44619</v>
      </c>
      <c r="C15221" s="35" t="s">
        <v>4386</v>
      </c>
      <c r="D15221" s="35" t="s">
        <v>1203</v>
      </c>
      <c r="E15221" s="68">
        <v>15</v>
      </c>
      <c r="F15221" s="57" t="s">
        <v>3402</v>
      </c>
      <c r="G15221" s="35" t="s">
        <v>7660</v>
      </c>
      <c r="H15221" s="88">
        <v>1418</v>
      </c>
      <c r="I15221" s="43">
        <f t="shared" si="17"/>
        <v>1418</v>
      </c>
      <c r="J15221" s="70">
        <v>0.5</v>
      </c>
      <c r="K15221" s="41" t="s">
        <v>85</v>
      </c>
      <c r="L15221" s="68">
        <v>15</v>
      </c>
      <c r="M15221" s="57" t="s">
        <v>4358</v>
      </c>
      <c r="N15221" s="57" t="s">
        <v>4358</v>
      </c>
      <c r="O15221" s="35" t="s">
        <v>7661</v>
      </c>
      <c r="P15221" s="88">
        <v>1429</v>
      </c>
      <c r="Q15221" s="43">
        <f t="shared" si="18"/>
        <v>1429</v>
      </c>
      <c r="R15221" s="70">
        <v>0.5</v>
      </c>
      <c r="S15221" s="41" t="s">
        <v>57</v>
      </c>
      <c r="T15221" s="35" t="s">
        <v>8</v>
      </c>
      <c r="U15221" s="35" t="s">
        <v>4386</v>
      </c>
    </row>
    <row r="15222" spans="1:21" ht="15.65" customHeight="1" x14ac:dyDescent="0.35">
      <c r="A15222" s="35" t="s">
        <v>4341</v>
      </c>
      <c r="B15222" s="36">
        <v>44625</v>
      </c>
      <c r="D15222" s="35" t="s">
        <v>118</v>
      </c>
      <c r="E15222" s="68">
        <v>1</v>
      </c>
      <c r="F15222" s="57" t="s">
        <v>3784</v>
      </c>
      <c r="G15222" s="35" t="s">
        <v>7660</v>
      </c>
      <c r="H15222" s="88">
        <v>2118</v>
      </c>
      <c r="I15222" s="43">
        <f t="shared" si="17"/>
        <v>2118</v>
      </c>
      <c r="J15222" s="70">
        <v>0.5</v>
      </c>
      <c r="K15222" s="41" t="s">
        <v>113</v>
      </c>
      <c r="L15222" s="68">
        <v>1</v>
      </c>
      <c r="M15222" s="57" t="s">
        <v>4339</v>
      </c>
      <c r="N15222" s="57" t="s">
        <v>4339</v>
      </c>
      <c r="O15222" s="35" t="s">
        <v>7661</v>
      </c>
      <c r="P15222" s="88">
        <v>2110</v>
      </c>
      <c r="Q15222" s="43">
        <f t="shared" si="18"/>
        <v>2110</v>
      </c>
      <c r="R15222" s="70">
        <v>0.5</v>
      </c>
      <c r="S15222" s="41" t="s">
        <v>63</v>
      </c>
      <c r="T15222" s="35" t="s">
        <v>8</v>
      </c>
      <c r="U15222" s="35" t="s">
        <v>58</v>
      </c>
    </row>
    <row r="15223" spans="1:21" ht="15.65" customHeight="1" x14ac:dyDescent="0.35">
      <c r="A15223" s="35" t="s">
        <v>4341</v>
      </c>
      <c r="B15223" s="36">
        <v>44625</v>
      </c>
      <c r="D15223" s="35" t="s">
        <v>118</v>
      </c>
      <c r="E15223" s="68">
        <v>2</v>
      </c>
      <c r="F15223" s="57" t="s">
        <v>4097</v>
      </c>
      <c r="G15223" s="35" t="s">
        <v>7661</v>
      </c>
      <c r="H15223" s="88">
        <v>2020</v>
      </c>
      <c r="I15223" s="43">
        <f t="shared" si="17"/>
        <v>2020</v>
      </c>
      <c r="J15223" s="70">
        <v>0.5</v>
      </c>
      <c r="K15223" s="41" t="s">
        <v>113</v>
      </c>
      <c r="L15223" s="68">
        <v>2</v>
      </c>
      <c r="M15223" s="57" t="s">
        <v>3915</v>
      </c>
      <c r="N15223" s="57" t="s">
        <v>3915</v>
      </c>
      <c r="O15223" s="35" t="s">
        <v>7660</v>
      </c>
      <c r="P15223" s="88">
        <v>2067</v>
      </c>
      <c r="Q15223" s="43">
        <f t="shared" si="18"/>
        <v>2067</v>
      </c>
      <c r="R15223" s="70">
        <v>0.5</v>
      </c>
      <c r="S15223" s="41" t="s">
        <v>63</v>
      </c>
      <c r="T15223" s="35" t="s">
        <v>8</v>
      </c>
      <c r="U15223" s="35" t="s">
        <v>58</v>
      </c>
    </row>
    <row r="15224" spans="1:21" ht="15.65" customHeight="1" x14ac:dyDescent="0.35">
      <c r="A15224" s="35" t="s">
        <v>4341</v>
      </c>
      <c r="B15224" s="36">
        <v>44625</v>
      </c>
      <c r="D15224" s="35" t="s">
        <v>118</v>
      </c>
      <c r="E15224" s="68">
        <v>3</v>
      </c>
      <c r="F15224" s="57" t="s">
        <v>4233</v>
      </c>
      <c r="G15224" s="35" t="s">
        <v>7660</v>
      </c>
      <c r="H15224" s="88">
        <v>1998</v>
      </c>
      <c r="I15224" s="43">
        <f t="shared" si="17"/>
        <v>1998</v>
      </c>
      <c r="J15224" s="70">
        <v>1</v>
      </c>
      <c r="K15224" s="41" t="s">
        <v>113</v>
      </c>
      <c r="L15224" s="68">
        <v>3</v>
      </c>
      <c r="M15224" s="57" t="s">
        <v>4015</v>
      </c>
      <c r="N15224" s="57" t="s">
        <v>4015</v>
      </c>
      <c r="O15224" s="35" t="s">
        <v>7661</v>
      </c>
      <c r="P15224" s="88">
        <v>1923</v>
      </c>
      <c r="Q15224" s="43">
        <f t="shared" si="18"/>
        <v>1923</v>
      </c>
      <c r="R15224" s="70">
        <v>0</v>
      </c>
      <c r="S15224" s="41" t="s">
        <v>63</v>
      </c>
      <c r="T15224" s="35" t="s">
        <v>8</v>
      </c>
      <c r="U15224" s="35" t="s">
        <v>58</v>
      </c>
    </row>
    <row r="15225" spans="1:21" ht="15.65" customHeight="1" x14ac:dyDescent="0.35">
      <c r="A15225" s="35" t="s">
        <v>4341</v>
      </c>
      <c r="B15225" s="36">
        <v>44625</v>
      </c>
      <c r="D15225" s="35" t="s">
        <v>118</v>
      </c>
      <c r="E15225" s="68">
        <v>4</v>
      </c>
      <c r="F15225" s="83" t="s">
        <v>3806</v>
      </c>
      <c r="G15225" s="35" t="s">
        <v>7661</v>
      </c>
      <c r="H15225" s="88">
        <v>1990</v>
      </c>
      <c r="I15225" s="43">
        <f t="shared" si="17"/>
        <v>1990</v>
      </c>
      <c r="J15225" s="70">
        <v>0.5</v>
      </c>
      <c r="K15225" s="41" t="s">
        <v>113</v>
      </c>
      <c r="L15225" s="68">
        <v>4</v>
      </c>
      <c r="M15225" s="57" t="s">
        <v>4318</v>
      </c>
      <c r="N15225" s="57" t="s">
        <v>4318</v>
      </c>
      <c r="O15225" s="35" t="s">
        <v>7660</v>
      </c>
      <c r="P15225" s="88">
        <v>1833</v>
      </c>
      <c r="Q15225" s="43">
        <f t="shared" si="18"/>
        <v>1833</v>
      </c>
      <c r="R15225" s="70">
        <v>0.5</v>
      </c>
      <c r="S15225" s="41" t="s">
        <v>63</v>
      </c>
      <c r="T15225" s="35" t="s">
        <v>8</v>
      </c>
      <c r="U15225" s="35" t="s">
        <v>58</v>
      </c>
    </row>
    <row r="15226" spans="1:21" ht="15.65" customHeight="1" x14ac:dyDescent="0.35">
      <c r="A15226" s="35" t="s">
        <v>4341</v>
      </c>
      <c r="B15226" s="36">
        <v>44625</v>
      </c>
      <c r="D15226" s="35" t="s">
        <v>118</v>
      </c>
      <c r="E15226" s="68">
        <v>5</v>
      </c>
      <c r="F15226" s="57" t="s">
        <v>3488</v>
      </c>
      <c r="G15226" s="35" t="s">
        <v>7660</v>
      </c>
      <c r="H15226" s="88">
        <v>1975</v>
      </c>
      <c r="I15226" s="43">
        <f t="shared" si="17"/>
        <v>1975</v>
      </c>
      <c r="J15226" s="70">
        <v>0</v>
      </c>
      <c r="K15226" s="41" t="s">
        <v>113</v>
      </c>
      <c r="L15226" s="68">
        <v>5</v>
      </c>
      <c r="M15226" s="57" t="s">
        <v>4062</v>
      </c>
      <c r="N15226" s="57" t="s">
        <v>4062</v>
      </c>
      <c r="O15226" s="35" t="s">
        <v>7661</v>
      </c>
      <c r="P15226" s="88">
        <v>1863</v>
      </c>
      <c r="Q15226" s="43">
        <f t="shared" si="18"/>
        <v>1863</v>
      </c>
      <c r="R15226" s="70">
        <v>1</v>
      </c>
      <c r="S15226" s="41" t="s">
        <v>63</v>
      </c>
      <c r="T15226" s="35" t="s">
        <v>8</v>
      </c>
      <c r="U15226" s="35" t="s">
        <v>58</v>
      </c>
    </row>
    <row r="15227" spans="1:21" ht="15.65" customHeight="1" x14ac:dyDescent="0.35">
      <c r="A15227" s="35" t="s">
        <v>4341</v>
      </c>
      <c r="B15227" s="36">
        <v>44625</v>
      </c>
      <c r="D15227" s="35" t="s">
        <v>118</v>
      </c>
      <c r="E15227" s="68">
        <v>6</v>
      </c>
      <c r="F15227" s="57" t="s">
        <v>3493</v>
      </c>
      <c r="G15227" s="35" t="s">
        <v>7661</v>
      </c>
      <c r="H15227" s="88">
        <v>1893</v>
      </c>
      <c r="I15227" s="43">
        <f t="shared" si="17"/>
        <v>1893</v>
      </c>
      <c r="J15227" s="70">
        <v>1</v>
      </c>
      <c r="K15227" s="41" t="s">
        <v>113</v>
      </c>
      <c r="L15227" s="68">
        <v>6</v>
      </c>
      <c r="M15227" s="57" t="s">
        <v>4299</v>
      </c>
      <c r="N15227" s="57" t="s">
        <v>4299</v>
      </c>
      <c r="O15227" s="35" t="s">
        <v>7660</v>
      </c>
      <c r="P15227" s="88">
        <v>1908</v>
      </c>
      <c r="Q15227" s="43">
        <f t="shared" si="18"/>
        <v>1908</v>
      </c>
      <c r="R15227" s="70">
        <v>0</v>
      </c>
      <c r="S15227" s="41" t="s">
        <v>63</v>
      </c>
      <c r="T15227" s="35" t="s">
        <v>8</v>
      </c>
      <c r="U15227" s="35" t="s">
        <v>58</v>
      </c>
    </row>
    <row r="15228" spans="1:21" ht="15.65" customHeight="1" x14ac:dyDescent="0.35">
      <c r="A15228" s="35" t="s">
        <v>4341</v>
      </c>
      <c r="B15228" s="36">
        <v>44625</v>
      </c>
      <c r="D15228" s="35" t="s">
        <v>118</v>
      </c>
      <c r="E15228" s="68">
        <v>7</v>
      </c>
      <c r="F15228" s="57" t="s">
        <v>4331</v>
      </c>
      <c r="G15228" s="35" t="s">
        <v>7660</v>
      </c>
      <c r="H15228" s="88" t="s">
        <v>593</v>
      </c>
      <c r="I15228" s="43" t="str">
        <f t="shared" si="17"/>
        <v/>
      </c>
      <c r="J15228" s="70">
        <v>0.5</v>
      </c>
      <c r="K15228" s="41" t="s">
        <v>113</v>
      </c>
      <c r="L15228" s="68">
        <v>7</v>
      </c>
      <c r="M15228" s="57" t="s">
        <v>3717</v>
      </c>
      <c r="N15228" s="57" t="s">
        <v>3717</v>
      </c>
      <c r="O15228" s="35" t="s">
        <v>7661</v>
      </c>
      <c r="P15228" s="88">
        <v>1885</v>
      </c>
      <c r="Q15228" s="43">
        <f t="shared" si="18"/>
        <v>1885</v>
      </c>
      <c r="R15228" s="70">
        <v>0.5</v>
      </c>
      <c r="S15228" s="41" t="s">
        <v>63</v>
      </c>
      <c r="T15228" s="35" t="s">
        <v>8</v>
      </c>
      <c r="U15228" s="35" t="s">
        <v>58</v>
      </c>
    </row>
    <row r="15229" spans="1:21" ht="15.65" customHeight="1" x14ac:dyDescent="0.35">
      <c r="A15229" s="35" t="s">
        <v>4341</v>
      </c>
      <c r="B15229" s="36">
        <v>44625</v>
      </c>
      <c r="D15229" s="35" t="s">
        <v>118</v>
      </c>
      <c r="E15229" s="68">
        <v>8</v>
      </c>
      <c r="F15229" s="57" t="s">
        <v>3998</v>
      </c>
      <c r="G15229" s="35" t="s">
        <v>7661</v>
      </c>
      <c r="H15229" s="88">
        <v>1788</v>
      </c>
      <c r="I15229" s="43">
        <f t="shared" si="17"/>
        <v>1788</v>
      </c>
      <c r="J15229" s="70">
        <v>1</v>
      </c>
      <c r="K15229" s="41" t="s">
        <v>113</v>
      </c>
      <c r="L15229" s="68">
        <v>8</v>
      </c>
      <c r="M15229" s="57" t="s">
        <v>4267</v>
      </c>
      <c r="N15229" s="57" t="s">
        <v>4267</v>
      </c>
      <c r="O15229" s="35" t="s">
        <v>7660</v>
      </c>
      <c r="P15229" s="88">
        <v>1818</v>
      </c>
      <c r="Q15229" s="43">
        <f t="shared" si="18"/>
        <v>1818</v>
      </c>
      <c r="R15229" s="70">
        <v>0</v>
      </c>
      <c r="S15229" s="41" t="s">
        <v>63</v>
      </c>
      <c r="T15229" s="35" t="s">
        <v>8</v>
      </c>
      <c r="U15229" s="35" t="s">
        <v>58</v>
      </c>
    </row>
    <row r="15230" spans="1:21" ht="15.65" customHeight="1" x14ac:dyDescent="0.35">
      <c r="A15230" s="35" t="s">
        <v>4341</v>
      </c>
      <c r="B15230" s="36">
        <v>44625</v>
      </c>
      <c r="D15230" s="35" t="s">
        <v>118</v>
      </c>
      <c r="E15230" s="68">
        <v>9</v>
      </c>
      <c r="F15230" s="57" t="s">
        <v>3799</v>
      </c>
      <c r="G15230" s="35" t="s">
        <v>7660</v>
      </c>
      <c r="H15230" s="88">
        <v>1773</v>
      </c>
      <c r="I15230" s="43">
        <f t="shared" si="17"/>
        <v>1773</v>
      </c>
      <c r="J15230" s="70">
        <v>0.5</v>
      </c>
      <c r="K15230" s="41" t="s">
        <v>113</v>
      </c>
      <c r="L15230" s="68">
        <v>9</v>
      </c>
      <c r="M15230" s="57" t="s">
        <v>3783</v>
      </c>
      <c r="N15230" s="57" t="s">
        <v>3783</v>
      </c>
      <c r="O15230" s="35" t="s">
        <v>7661</v>
      </c>
      <c r="P15230" s="88">
        <v>1825</v>
      </c>
      <c r="Q15230" s="43">
        <f t="shared" si="18"/>
        <v>1825</v>
      </c>
      <c r="R15230" s="70">
        <v>0.5</v>
      </c>
      <c r="S15230" s="41" t="s">
        <v>63</v>
      </c>
      <c r="T15230" s="35" t="s">
        <v>8</v>
      </c>
      <c r="U15230" s="35" t="s">
        <v>58</v>
      </c>
    </row>
    <row r="15231" spans="1:21" ht="15.65" customHeight="1" x14ac:dyDescent="0.35">
      <c r="A15231" s="35" t="s">
        <v>4341</v>
      </c>
      <c r="B15231" s="36">
        <v>44625</v>
      </c>
      <c r="D15231" s="35" t="s">
        <v>118</v>
      </c>
      <c r="E15231" s="68">
        <v>10</v>
      </c>
      <c r="F15231" s="57" t="s">
        <v>3691</v>
      </c>
      <c r="G15231" s="35" t="s">
        <v>7661</v>
      </c>
      <c r="H15231" s="88">
        <v>1713</v>
      </c>
      <c r="I15231" s="43">
        <f t="shared" si="17"/>
        <v>1713</v>
      </c>
      <c r="J15231" s="70">
        <v>0</v>
      </c>
      <c r="K15231" s="41" t="s">
        <v>113</v>
      </c>
      <c r="L15231" s="68">
        <v>10</v>
      </c>
      <c r="M15231" s="57" t="s">
        <v>3439</v>
      </c>
      <c r="N15231" s="57" t="s">
        <v>3439</v>
      </c>
      <c r="O15231" s="35" t="s">
        <v>7660</v>
      </c>
      <c r="P15231" s="88">
        <v>1803</v>
      </c>
      <c r="Q15231" s="43">
        <f t="shared" si="18"/>
        <v>1803</v>
      </c>
      <c r="R15231" s="70">
        <v>1</v>
      </c>
      <c r="S15231" s="41" t="s">
        <v>63</v>
      </c>
      <c r="T15231" s="35" t="s">
        <v>8</v>
      </c>
      <c r="U15231" s="35" t="s">
        <v>58</v>
      </c>
    </row>
    <row r="15232" spans="1:21" ht="15.65" customHeight="1" x14ac:dyDescent="0.35">
      <c r="A15232" s="35" t="s">
        <v>4341</v>
      </c>
      <c r="B15232" s="36">
        <v>44625</v>
      </c>
      <c r="D15232" s="35" t="s">
        <v>118</v>
      </c>
      <c r="E15232" s="68">
        <v>11</v>
      </c>
      <c r="F15232" s="57" t="s">
        <v>4263</v>
      </c>
      <c r="G15232" s="35" t="s">
        <v>7660</v>
      </c>
      <c r="H15232" s="88">
        <v>1720</v>
      </c>
      <c r="I15232" s="43">
        <f t="shared" si="17"/>
        <v>1720</v>
      </c>
      <c r="J15232" s="70">
        <v>0.5</v>
      </c>
      <c r="K15232" s="41" t="s">
        <v>113</v>
      </c>
      <c r="L15232" s="68">
        <v>11</v>
      </c>
      <c r="M15232" s="57" t="s">
        <v>3720</v>
      </c>
      <c r="N15232" s="57" t="s">
        <v>3720</v>
      </c>
      <c r="O15232" s="35" t="s">
        <v>7661</v>
      </c>
      <c r="P15232" s="88">
        <v>1713</v>
      </c>
      <c r="Q15232" s="43">
        <f t="shared" si="18"/>
        <v>1713</v>
      </c>
      <c r="R15232" s="70">
        <v>0.5</v>
      </c>
      <c r="S15232" s="41" t="s">
        <v>63</v>
      </c>
      <c r="T15232" s="35" t="s">
        <v>8</v>
      </c>
      <c r="U15232" s="35" t="s">
        <v>58</v>
      </c>
    </row>
    <row r="15233" spans="1:21" ht="15.65" customHeight="1" x14ac:dyDescent="0.35">
      <c r="A15233" s="35" t="s">
        <v>4341</v>
      </c>
      <c r="B15233" s="36">
        <v>44625</v>
      </c>
      <c r="D15233" s="35" t="s">
        <v>118</v>
      </c>
      <c r="E15233" s="68">
        <v>12</v>
      </c>
      <c r="F15233" s="57" t="s">
        <v>4316</v>
      </c>
      <c r="G15233" s="35" t="s">
        <v>7661</v>
      </c>
      <c r="H15233" s="88">
        <v>1675</v>
      </c>
      <c r="I15233" s="43">
        <f t="shared" si="17"/>
        <v>1675</v>
      </c>
      <c r="J15233" s="70">
        <v>1</v>
      </c>
      <c r="K15233" s="41" t="s">
        <v>113</v>
      </c>
      <c r="L15233" s="68">
        <v>12</v>
      </c>
      <c r="M15233" s="57" t="s">
        <v>3894</v>
      </c>
      <c r="N15233" s="57" t="s">
        <v>3894</v>
      </c>
      <c r="O15233" s="35" t="s">
        <v>7660</v>
      </c>
      <c r="P15233" s="88">
        <v>1720</v>
      </c>
      <c r="Q15233" s="43">
        <f t="shared" si="18"/>
        <v>1720</v>
      </c>
      <c r="R15233" s="70">
        <v>0</v>
      </c>
      <c r="S15233" s="41" t="s">
        <v>63</v>
      </c>
      <c r="T15233" s="35" t="s">
        <v>8</v>
      </c>
      <c r="U15233" s="35" t="s">
        <v>58</v>
      </c>
    </row>
    <row r="15234" spans="1:21" ht="15.65" customHeight="1" x14ac:dyDescent="0.35">
      <c r="A15234" s="35" t="s">
        <v>4341</v>
      </c>
      <c r="B15234" s="36">
        <v>44625</v>
      </c>
      <c r="D15234" s="35" t="s">
        <v>118</v>
      </c>
      <c r="E15234" s="68">
        <v>13</v>
      </c>
      <c r="F15234" s="57" t="s">
        <v>3689</v>
      </c>
      <c r="G15234" s="35" t="s">
        <v>7660</v>
      </c>
      <c r="H15234" s="88">
        <v>1668</v>
      </c>
      <c r="I15234" s="43">
        <f t="shared" si="17"/>
        <v>1668</v>
      </c>
      <c r="J15234" s="70">
        <v>0.5</v>
      </c>
      <c r="K15234" s="41" t="s">
        <v>113</v>
      </c>
      <c r="L15234" s="68">
        <v>13</v>
      </c>
      <c r="M15234" s="57" t="s">
        <v>3779</v>
      </c>
      <c r="N15234" s="57" t="s">
        <v>3779</v>
      </c>
      <c r="O15234" s="35" t="s">
        <v>7661</v>
      </c>
      <c r="P15234" s="88">
        <v>1653</v>
      </c>
      <c r="Q15234" s="43">
        <f t="shared" si="18"/>
        <v>1653</v>
      </c>
      <c r="R15234" s="70">
        <v>0.5</v>
      </c>
      <c r="S15234" s="41" t="s">
        <v>63</v>
      </c>
      <c r="T15234" s="35" t="s">
        <v>8</v>
      </c>
      <c r="U15234" s="35" t="s">
        <v>58</v>
      </c>
    </row>
    <row r="15235" spans="1:21" ht="15.65" customHeight="1" x14ac:dyDescent="0.35">
      <c r="A15235" s="35" t="s">
        <v>4341</v>
      </c>
      <c r="B15235" s="36">
        <v>44625</v>
      </c>
      <c r="D15235" s="35" t="s">
        <v>118</v>
      </c>
      <c r="E15235" s="68">
        <v>14</v>
      </c>
      <c r="F15235" s="57" t="s">
        <v>3399</v>
      </c>
      <c r="G15235" s="35" t="s">
        <v>7661</v>
      </c>
      <c r="H15235" s="88">
        <v>1713</v>
      </c>
      <c r="I15235" s="43">
        <f t="shared" ref="I15235:I15264" si="19">H15235</f>
        <v>1713</v>
      </c>
      <c r="J15235" s="70">
        <v>0</v>
      </c>
      <c r="K15235" s="41" t="s">
        <v>113</v>
      </c>
      <c r="L15235" s="68">
        <v>14</v>
      </c>
      <c r="M15235" s="57" t="s">
        <v>4308</v>
      </c>
      <c r="N15235" s="57" t="s">
        <v>4308</v>
      </c>
      <c r="O15235" s="35" t="s">
        <v>7660</v>
      </c>
      <c r="P15235" s="88">
        <v>1608</v>
      </c>
      <c r="Q15235" s="43">
        <f t="shared" ref="Q15235:Q15264" si="20">P15235</f>
        <v>1608</v>
      </c>
      <c r="R15235" s="70">
        <v>1</v>
      </c>
      <c r="S15235" s="41" t="s">
        <v>63</v>
      </c>
      <c r="T15235" s="35" t="s">
        <v>8</v>
      </c>
      <c r="U15235" s="35" t="s">
        <v>58</v>
      </c>
    </row>
    <row r="15236" spans="1:21" ht="15.65" customHeight="1" x14ac:dyDescent="0.35">
      <c r="A15236" s="35" t="s">
        <v>4341</v>
      </c>
      <c r="B15236" s="36">
        <v>44625</v>
      </c>
      <c r="D15236" s="35" t="s">
        <v>118</v>
      </c>
      <c r="E15236" s="68">
        <v>15</v>
      </c>
      <c r="F15236" s="57" t="s">
        <v>4333</v>
      </c>
      <c r="G15236" s="35" t="s">
        <v>7660</v>
      </c>
      <c r="H15236" s="88" t="s">
        <v>593</v>
      </c>
      <c r="I15236" s="43" t="str">
        <f t="shared" si="19"/>
        <v/>
      </c>
      <c r="J15236" s="70">
        <v>1</v>
      </c>
      <c r="K15236" s="41" t="s">
        <v>113</v>
      </c>
      <c r="L15236" s="68">
        <v>15</v>
      </c>
      <c r="M15236" s="57" t="s">
        <v>3718</v>
      </c>
      <c r="N15236" s="57" t="s">
        <v>3718</v>
      </c>
      <c r="O15236" s="35" t="s">
        <v>7661</v>
      </c>
      <c r="P15236" s="88">
        <v>1623</v>
      </c>
      <c r="Q15236" s="43">
        <f t="shared" si="20"/>
        <v>1623</v>
      </c>
      <c r="R15236" s="70">
        <v>0</v>
      </c>
      <c r="S15236" s="41" t="s">
        <v>63</v>
      </c>
      <c r="T15236" s="35" t="s">
        <v>8</v>
      </c>
      <c r="U15236" s="35" t="s">
        <v>58</v>
      </c>
    </row>
    <row r="15237" spans="1:21" ht="15.65" customHeight="1" x14ac:dyDescent="0.35">
      <c r="A15237" s="35" t="s">
        <v>4341</v>
      </c>
      <c r="B15237" s="36">
        <v>44625</v>
      </c>
      <c r="D15237" s="35" t="s">
        <v>118</v>
      </c>
      <c r="E15237" s="68">
        <v>16</v>
      </c>
      <c r="F15237" s="57" t="s">
        <v>3514</v>
      </c>
      <c r="G15237" s="35" t="s">
        <v>7661</v>
      </c>
      <c r="H15237" s="88">
        <v>1644</v>
      </c>
      <c r="I15237" s="43">
        <f t="shared" si="19"/>
        <v>1644</v>
      </c>
      <c r="J15237" s="70">
        <v>0.5</v>
      </c>
      <c r="K15237" s="41" t="s">
        <v>113</v>
      </c>
      <c r="L15237" s="68">
        <v>16</v>
      </c>
      <c r="M15237" s="57" t="s">
        <v>3724</v>
      </c>
      <c r="N15237" s="57" t="s">
        <v>3724</v>
      </c>
      <c r="O15237" s="35" t="s">
        <v>7660</v>
      </c>
      <c r="P15237" s="88">
        <v>1600</v>
      </c>
      <c r="Q15237" s="43">
        <f t="shared" si="20"/>
        <v>1600</v>
      </c>
      <c r="R15237" s="70">
        <v>0.5</v>
      </c>
      <c r="S15237" s="41" t="s">
        <v>63</v>
      </c>
      <c r="T15237" s="35" t="s">
        <v>8</v>
      </c>
      <c r="U15237" s="35" t="s">
        <v>58</v>
      </c>
    </row>
    <row r="15238" spans="1:21" ht="15.65" customHeight="1" x14ac:dyDescent="0.35">
      <c r="A15238" s="35" t="s">
        <v>4341</v>
      </c>
      <c r="B15238" s="36">
        <v>44625</v>
      </c>
      <c r="D15238" s="35" t="s">
        <v>118</v>
      </c>
      <c r="E15238" s="68">
        <v>17</v>
      </c>
      <c r="F15238" s="66" t="s">
        <v>3521</v>
      </c>
      <c r="G15238" s="35" t="s">
        <v>7660</v>
      </c>
      <c r="H15238" s="88">
        <v>1608</v>
      </c>
      <c r="I15238" s="43">
        <f t="shared" si="19"/>
        <v>1608</v>
      </c>
      <c r="J15238" s="88">
        <v>0.5</v>
      </c>
      <c r="K15238" s="41" t="s">
        <v>113</v>
      </c>
      <c r="L15238" s="68">
        <v>17</v>
      </c>
      <c r="M15238" s="66" t="s">
        <v>4340</v>
      </c>
      <c r="N15238" s="66" t="s">
        <v>4340</v>
      </c>
      <c r="O15238" s="35" t="s">
        <v>7661</v>
      </c>
      <c r="P15238" s="88" t="s">
        <v>593</v>
      </c>
      <c r="Q15238" s="43" t="str">
        <f t="shared" si="20"/>
        <v/>
      </c>
      <c r="R15238" s="88">
        <v>0.5</v>
      </c>
      <c r="S15238" s="41" t="s">
        <v>63</v>
      </c>
      <c r="T15238" s="35" t="s">
        <v>8</v>
      </c>
      <c r="U15238" s="35" t="s">
        <v>58</v>
      </c>
    </row>
    <row r="15239" spans="1:21" ht="15.65" customHeight="1" x14ac:dyDescent="0.35">
      <c r="A15239" s="35" t="s">
        <v>4341</v>
      </c>
      <c r="B15239" s="36">
        <v>44625</v>
      </c>
      <c r="D15239" s="35" t="s">
        <v>118</v>
      </c>
      <c r="E15239" s="68">
        <v>18</v>
      </c>
      <c r="F15239" s="66" t="s">
        <v>3405</v>
      </c>
      <c r="G15239" s="35" t="s">
        <v>7661</v>
      </c>
      <c r="H15239" s="88">
        <v>1578</v>
      </c>
      <c r="I15239" s="43">
        <f t="shared" si="19"/>
        <v>1578</v>
      </c>
      <c r="J15239" s="88">
        <v>0</v>
      </c>
      <c r="K15239" s="41" t="s">
        <v>113</v>
      </c>
      <c r="L15239" s="68">
        <v>18</v>
      </c>
      <c r="M15239" s="66" t="s">
        <v>4336</v>
      </c>
      <c r="N15239" s="66" t="s">
        <v>4336</v>
      </c>
      <c r="O15239" s="35" t="s">
        <v>7660</v>
      </c>
      <c r="P15239" s="88">
        <v>1383</v>
      </c>
      <c r="Q15239" s="43">
        <f t="shared" si="20"/>
        <v>1383</v>
      </c>
      <c r="R15239" s="88">
        <v>1</v>
      </c>
      <c r="S15239" s="41" t="s">
        <v>63</v>
      </c>
      <c r="T15239" s="35" t="s">
        <v>8</v>
      </c>
      <c r="U15239" s="35" t="s">
        <v>58</v>
      </c>
    </row>
    <row r="15240" spans="1:21" ht="15.65" customHeight="1" x14ac:dyDescent="0.35">
      <c r="A15240" s="35" t="s">
        <v>4341</v>
      </c>
      <c r="B15240" s="36">
        <v>44625</v>
      </c>
      <c r="D15240" s="35" t="s">
        <v>118</v>
      </c>
      <c r="E15240" s="68">
        <v>19</v>
      </c>
      <c r="F15240" s="66" t="s">
        <v>4203</v>
      </c>
      <c r="G15240" s="35" t="s">
        <v>7660</v>
      </c>
      <c r="H15240" s="88">
        <v>1502</v>
      </c>
      <c r="I15240" s="43">
        <f t="shared" si="19"/>
        <v>1502</v>
      </c>
      <c r="J15240" s="88">
        <v>1</v>
      </c>
      <c r="K15240" s="41" t="s">
        <v>113</v>
      </c>
      <c r="L15240" s="68">
        <v>19</v>
      </c>
      <c r="M15240" s="66" t="s">
        <v>2369</v>
      </c>
      <c r="N15240" s="66" t="s">
        <v>2369</v>
      </c>
      <c r="O15240" s="35" t="s">
        <v>7661</v>
      </c>
      <c r="P15240" s="88">
        <v>1195</v>
      </c>
      <c r="Q15240" s="43">
        <f t="shared" si="20"/>
        <v>1195</v>
      </c>
      <c r="R15240" s="88">
        <v>0</v>
      </c>
      <c r="S15240" s="41" t="s">
        <v>63</v>
      </c>
      <c r="T15240" s="35" t="s">
        <v>8</v>
      </c>
      <c r="U15240" s="35" t="s">
        <v>58</v>
      </c>
    </row>
    <row r="15241" spans="1:21" ht="15.65" customHeight="1" x14ac:dyDescent="0.35">
      <c r="A15241" s="35" t="s">
        <v>4341</v>
      </c>
      <c r="B15241" s="36">
        <v>44633</v>
      </c>
      <c r="C15241" s="35" t="s">
        <v>4386</v>
      </c>
      <c r="D15241" s="35" t="s">
        <v>1203</v>
      </c>
      <c r="E15241" s="47">
        <v>1</v>
      </c>
      <c r="F15241" s="49" t="s">
        <v>3493</v>
      </c>
      <c r="G15241" s="35" t="s">
        <v>7661</v>
      </c>
      <c r="H15241" s="70">
        <v>1838</v>
      </c>
      <c r="I15241" s="43">
        <f t="shared" si="19"/>
        <v>1838</v>
      </c>
      <c r="J15241" s="70">
        <v>0</v>
      </c>
      <c r="K15241" s="41" t="s">
        <v>71</v>
      </c>
      <c r="L15241" s="47">
        <v>1</v>
      </c>
      <c r="M15241" s="57" t="s">
        <v>4345</v>
      </c>
      <c r="N15241" s="57" t="s">
        <v>4345</v>
      </c>
      <c r="O15241" s="35" t="s">
        <v>7660</v>
      </c>
      <c r="P15241" s="70">
        <v>2397</v>
      </c>
      <c r="Q15241" s="43">
        <f t="shared" si="20"/>
        <v>2397</v>
      </c>
      <c r="R15241" s="70">
        <v>1</v>
      </c>
      <c r="S15241" s="41" t="s">
        <v>57</v>
      </c>
      <c r="T15241" s="35" t="s">
        <v>8</v>
      </c>
      <c r="U15241" s="35" t="s">
        <v>4386</v>
      </c>
    </row>
    <row r="15242" spans="1:21" ht="15.65" customHeight="1" x14ac:dyDescent="0.35">
      <c r="A15242" s="35" t="s">
        <v>4341</v>
      </c>
      <c r="B15242" s="36">
        <v>44633</v>
      </c>
      <c r="C15242" s="35" t="s">
        <v>4386</v>
      </c>
      <c r="D15242" s="35" t="s">
        <v>1203</v>
      </c>
      <c r="E15242" s="47">
        <v>2</v>
      </c>
      <c r="F15242" s="49" t="s">
        <v>3860</v>
      </c>
      <c r="G15242" s="35" t="s">
        <v>7660</v>
      </c>
      <c r="H15242" s="70">
        <v>1758</v>
      </c>
      <c r="I15242" s="43">
        <f t="shared" si="19"/>
        <v>1758</v>
      </c>
      <c r="J15242" s="70">
        <v>0</v>
      </c>
      <c r="K15242" s="41" t="s">
        <v>71</v>
      </c>
      <c r="L15242" s="47">
        <v>2</v>
      </c>
      <c r="M15242" s="57" t="s">
        <v>3830</v>
      </c>
      <c r="N15242" s="57" t="s">
        <v>3830</v>
      </c>
      <c r="O15242" s="35" t="s">
        <v>7661</v>
      </c>
      <c r="P15242" s="70">
        <v>2172</v>
      </c>
      <c r="Q15242" s="43">
        <f t="shared" si="20"/>
        <v>2172</v>
      </c>
      <c r="R15242" s="70">
        <v>1</v>
      </c>
      <c r="S15242" s="41" t="s">
        <v>57</v>
      </c>
      <c r="T15242" s="35" t="s">
        <v>8</v>
      </c>
      <c r="U15242" s="35" t="s">
        <v>4386</v>
      </c>
    </row>
    <row r="15243" spans="1:21" ht="15.65" customHeight="1" x14ac:dyDescent="0.35">
      <c r="A15243" s="35" t="s">
        <v>4341</v>
      </c>
      <c r="B15243" s="36">
        <v>44633</v>
      </c>
      <c r="C15243" s="35" t="s">
        <v>4386</v>
      </c>
      <c r="D15243" s="35" t="s">
        <v>1203</v>
      </c>
      <c r="E15243" s="47">
        <v>3</v>
      </c>
      <c r="F15243" s="49" t="s">
        <v>4263</v>
      </c>
      <c r="G15243" s="35" t="s">
        <v>7661</v>
      </c>
      <c r="H15243" s="70">
        <v>1731</v>
      </c>
      <c r="I15243" s="43">
        <f t="shared" si="19"/>
        <v>1731</v>
      </c>
      <c r="J15243" s="70">
        <v>1</v>
      </c>
      <c r="K15243" s="41" t="s">
        <v>71</v>
      </c>
      <c r="L15243" s="47">
        <v>3</v>
      </c>
      <c r="M15243" s="57" t="s">
        <v>2430</v>
      </c>
      <c r="N15243" s="57" t="s">
        <v>2430</v>
      </c>
      <c r="O15243" s="35" t="s">
        <v>7660</v>
      </c>
      <c r="P15243" s="70">
        <v>2048</v>
      </c>
      <c r="Q15243" s="43">
        <f t="shared" si="20"/>
        <v>2048</v>
      </c>
      <c r="R15243" s="70">
        <v>0</v>
      </c>
      <c r="S15243" s="41" t="s">
        <v>57</v>
      </c>
      <c r="T15243" s="35" t="s">
        <v>8</v>
      </c>
      <c r="U15243" s="35" t="s">
        <v>4386</v>
      </c>
    </row>
    <row r="15244" spans="1:21" ht="15.65" customHeight="1" x14ac:dyDescent="0.35">
      <c r="A15244" s="35" t="s">
        <v>4341</v>
      </c>
      <c r="B15244" s="36">
        <v>44633</v>
      </c>
      <c r="C15244" s="35" t="s">
        <v>4386</v>
      </c>
      <c r="D15244" s="35" t="s">
        <v>1203</v>
      </c>
      <c r="E15244" s="47">
        <v>4</v>
      </c>
      <c r="F15244" s="49" t="s">
        <v>4269</v>
      </c>
      <c r="G15244" s="35" t="s">
        <v>7660</v>
      </c>
      <c r="H15244" s="70">
        <v>1681</v>
      </c>
      <c r="I15244" s="43">
        <f t="shared" si="19"/>
        <v>1681</v>
      </c>
      <c r="J15244" s="70">
        <v>0</v>
      </c>
      <c r="K15244" s="41" t="s">
        <v>71</v>
      </c>
      <c r="L15244" s="47">
        <v>4</v>
      </c>
      <c r="M15244" s="57" t="s">
        <v>3573</v>
      </c>
      <c r="N15244" s="57" t="s">
        <v>3573</v>
      </c>
      <c r="O15244" s="35" t="s">
        <v>7661</v>
      </c>
      <c r="P15244" s="70">
        <v>2004</v>
      </c>
      <c r="Q15244" s="43">
        <f t="shared" si="20"/>
        <v>2004</v>
      </c>
      <c r="R15244" s="70">
        <v>1</v>
      </c>
      <c r="S15244" s="41" t="s">
        <v>57</v>
      </c>
      <c r="T15244" s="35" t="s">
        <v>8</v>
      </c>
      <c r="U15244" s="35" t="s">
        <v>4386</v>
      </c>
    </row>
    <row r="15245" spans="1:21" ht="15.65" customHeight="1" x14ac:dyDescent="0.35">
      <c r="A15245" s="35" t="s">
        <v>4341</v>
      </c>
      <c r="B15245" s="36">
        <v>44633</v>
      </c>
      <c r="C15245" s="35" t="s">
        <v>4386</v>
      </c>
      <c r="D15245" s="35" t="s">
        <v>1203</v>
      </c>
      <c r="E15245" s="47">
        <v>5</v>
      </c>
      <c r="F15245" s="49" t="s">
        <v>4342</v>
      </c>
      <c r="G15245" s="35" t="s">
        <v>7661</v>
      </c>
      <c r="H15245" s="70">
        <v>1670</v>
      </c>
      <c r="I15245" s="43">
        <f t="shared" si="19"/>
        <v>1670</v>
      </c>
      <c r="J15245" s="70">
        <v>0</v>
      </c>
      <c r="K15245" s="41" t="s">
        <v>71</v>
      </c>
      <c r="L15245" s="47">
        <v>5</v>
      </c>
      <c r="M15245" s="57" t="s">
        <v>3737</v>
      </c>
      <c r="N15245" s="57" t="s">
        <v>3737</v>
      </c>
      <c r="O15245" s="35" t="s">
        <v>7660</v>
      </c>
      <c r="P15245" s="70">
        <v>1999</v>
      </c>
      <c r="Q15245" s="43">
        <f t="shared" si="20"/>
        <v>1999</v>
      </c>
      <c r="R15245" s="70">
        <v>1</v>
      </c>
      <c r="S15245" s="41" t="s">
        <v>57</v>
      </c>
      <c r="T15245" s="35" t="s">
        <v>8</v>
      </c>
      <c r="U15245" s="35" t="s">
        <v>4386</v>
      </c>
    </row>
    <row r="15246" spans="1:21" ht="15.65" customHeight="1" x14ac:dyDescent="0.35">
      <c r="A15246" s="35" t="s">
        <v>4341</v>
      </c>
      <c r="B15246" s="36">
        <v>44633</v>
      </c>
      <c r="C15246" s="35" t="s">
        <v>4386</v>
      </c>
      <c r="D15246" s="35" t="s">
        <v>1203</v>
      </c>
      <c r="E15246" s="47">
        <v>6</v>
      </c>
      <c r="F15246" s="49" t="s">
        <v>3877</v>
      </c>
      <c r="G15246" s="35" t="s">
        <v>7660</v>
      </c>
      <c r="H15246" s="70">
        <v>1620</v>
      </c>
      <c r="I15246" s="43">
        <f t="shared" si="19"/>
        <v>1620</v>
      </c>
      <c r="J15246" s="70">
        <v>0.5</v>
      </c>
      <c r="K15246" s="41" t="s">
        <v>71</v>
      </c>
      <c r="L15246" s="47">
        <v>6</v>
      </c>
      <c r="M15246" s="66" t="s">
        <v>3587</v>
      </c>
      <c r="N15246" s="66" t="s">
        <v>3587</v>
      </c>
      <c r="O15246" s="35" t="s">
        <v>7661</v>
      </c>
      <c r="P15246" s="70">
        <v>1848</v>
      </c>
      <c r="Q15246" s="43">
        <f t="shared" si="20"/>
        <v>1848</v>
      </c>
      <c r="R15246" s="70">
        <v>0.5</v>
      </c>
      <c r="S15246" s="41" t="s">
        <v>57</v>
      </c>
      <c r="T15246" s="35" t="s">
        <v>8</v>
      </c>
      <c r="U15246" s="35" t="s">
        <v>4386</v>
      </c>
    </row>
    <row r="15247" spans="1:21" ht="15.65" customHeight="1" x14ac:dyDescent="0.35">
      <c r="A15247" s="35" t="s">
        <v>4341</v>
      </c>
      <c r="B15247" s="36">
        <v>44633</v>
      </c>
      <c r="C15247" s="35" t="s">
        <v>4386</v>
      </c>
      <c r="D15247" s="35" t="s">
        <v>1203</v>
      </c>
      <c r="E15247" s="47">
        <v>7</v>
      </c>
      <c r="F15247" s="66" t="s">
        <v>3405</v>
      </c>
      <c r="G15247" s="35" t="s">
        <v>7661</v>
      </c>
      <c r="H15247" s="70">
        <v>1505</v>
      </c>
      <c r="I15247" s="43">
        <f t="shared" si="19"/>
        <v>1505</v>
      </c>
      <c r="J15247" s="70">
        <v>0</v>
      </c>
      <c r="K15247" s="41" t="s">
        <v>71</v>
      </c>
      <c r="L15247" s="47">
        <v>7</v>
      </c>
      <c r="M15247" s="55" t="s">
        <v>4431</v>
      </c>
      <c r="N15247" s="55" t="s">
        <v>4431</v>
      </c>
      <c r="O15247" s="35" t="s">
        <v>7660</v>
      </c>
      <c r="P15247" s="70">
        <v>1769</v>
      </c>
      <c r="Q15247" s="43">
        <f t="shared" si="20"/>
        <v>1769</v>
      </c>
      <c r="R15247" s="70">
        <v>1</v>
      </c>
      <c r="S15247" s="41" t="s">
        <v>57</v>
      </c>
      <c r="T15247" s="35" t="s">
        <v>8</v>
      </c>
      <c r="U15247" s="35" t="s">
        <v>4386</v>
      </c>
    </row>
    <row r="15248" spans="1:21" ht="15.65" customHeight="1" x14ac:dyDescent="0.35">
      <c r="A15248" s="35" t="s">
        <v>4341</v>
      </c>
      <c r="B15248" s="36">
        <v>44633</v>
      </c>
      <c r="C15248" s="35" t="s">
        <v>4386</v>
      </c>
      <c r="D15248" s="35" t="s">
        <v>1203</v>
      </c>
      <c r="E15248" s="47">
        <v>8</v>
      </c>
      <c r="F15248" s="49" t="s">
        <v>3691</v>
      </c>
      <c r="G15248" s="35" t="s">
        <v>7660</v>
      </c>
      <c r="H15248" s="70">
        <v>1402</v>
      </c>
      <c r="I15248" s="43">
        <f t="shared" si="19"/>
        <v>1402</v>
      </c>
      <c r="J15248" s="70">
        <v>0</v>
      </c>
      <c r="K15248" s="41" t="s">
        <v>71</v>
      </c>
      <c r="L15248" s="47">
        <v>8</v>
      </c>
      <c r="M15248" s="57" t="s">
        <v>4343</v>
      </c>
      <c r="N15248" s="57" t="s">
        <v>4343</v>
      </c>
      <c r="O15248" s="35" t="s">
        <v>7661</v>
      </c>
      <c r="P15248" s="70">
        <v>1746</v>
      </c>
      <c r="Q15248" s="43">
        <f t="shared" si="20"/>
        <v>1746</v>
      </c>
      <c r="R15248" s="70">
        <v>1</v>
      </c>
      <c r="S15248" s="41" t="s">
        <v>57</v>
      </c>
      <c r="T15248" s="35" t="s">
        <v>8</v>
      </c>
      <c r="U15248" s="35" t="s">
        <v>4386</v>
      </c>
    </row>
    <row r="15249" spans="1:21" ht="15.65" customHeight="1" x14ac:dyDescent="0.35">
      <c r="A15249" s="35" t="s">
        <v>4341</v>
      </c>
      <c r="B15249" s="36">
        <v>44633</v>
      </c>
      <c r="C15249" s="35" t="s">
        <v>4386</v>
      </c>
      <c r="D15249" s="35" t="s">
        <v>1203</v>
      </c>
      <c r="E15249" s="47">
        <v>9</v>
      </c>
      <c r="F15249" s="49" t="s">
        <v>4247</v>
      </c>
      <c r="G15249" s="35" t="s">
        <v>7661</v>
      </c>
      <c r="H15249" s="70">
        <v>1240</v>
      </c>
      <c r="I15249" s="43">
        <f t="shared" si="19"/>
        <v>1240</v>
      </c>
      <c r="J15249" s="70">
        <v>0</v>
      </c>
      <c r="K15249" s="41" t="s">
        <v>71</v>
      </c>
      <c r="L15249" s="47">
        <v>9</v>
      </c>
      <c r="M15249" s="57" t="s">
        <v>4344</v>
      </c>
      <c r="N15249" s="57" t="s">
        <v>4344</v>
      </c>
      <c r="O15249" s="35" t="s">
        <v>7660</v>
      </c>
      <c r="P15249" s="70">
        <v>1521</v>
      </c>
      <c r="Q15249" s="43">
        <f t="shared" si="20"/>
        <v>1521</v>
      </c>
      <c r="R15249" s="70">
        <v>1</v>
      </c>
      <c r="S15249" s="41" t="s">
        <v>57</v>
      </c>
      <c r="T15249" s="35" t="s">
        <v>8</v>
      </c>
      <c r="U15249" s="35" t="s">
        <v>4386</v>
      </c>
    </row>
    <row r="15250" spans="1:21" ht="15.65" customHeight="1" x14ac:dyDescent="0.35">
      <c r="A15250" s="35" t="s">
        <v>4341</v>
      </c>
      <c r="B15250" s="36">
        <v>44660</v>
      </c>
      <c r="C15250" s="35" t="s">
        <v>7678</v>
      </c>
      <c r="D15250" s="35" t="s">
        <v>118</v>
      </c>
      <c r="E15250" s="68">
        <v>1</v>
      </c>
      <c r="F15250" s="57" t="s">
        <v>3488</v>
      </c>
      <c r="G15250" s="35" t="s">
        <v>7660</v>
      </c>
      <c r="H15250" s="88">
        <v>1975</v>
      </c>
      <c r="I15250" s="43">
        <f t="shared" si="19"/>
        <v>1975</v>
      </c>
      <c r="J15250" s="70">
        <v>0.5</v>
      </c>
      <c r="K15250" s="41" t="s">
        <v>115</v>
      </c>
      <c r="L15250" s="68">
        <v>1</v>
      </c>
      <c r="M15250" s="83" t="s">
        <v>7674</v>
      </c>
      <c r="N15250" s="83" t="s">
        <v>7674</v>
      </c>
      <c r="O15250" s="35" t="s">
        <v>7661</v>
      </c>
      <c r="P15250" s="88">
        <v>2283</v>
      </c>
      <c r="Q15250" s="43">
        <f t="shared" si="20"/>
        <v>2283</v>
      </c>
      <c r="R15250" s="70">
        <v>0.5</v>
      </c>
      <c r="S15250" s="41" t="s">
        <v>63</v>
      </c>
      <c r="T15250" s="35" t="s">
        <v>8</v>
      </c>
      <c r="U15250" s="35" t="s">
        <v>58</v>
      </c>
    </row>
    <row r="15251" spans="1:21" ht="15.65" customHeight="1" x14ac:dyDescent="0.35">
      <c r="A15251" s="35" t="s">
        <v>4341</v>
      </c>
      <c r="B15251" s="36">
        <v>44660</v>
      </c>
      <c r="C15251" s="35" t="s">
        <v>7678</v>
      </c>
      <c r="D15251" s="35" t="s">
        <v>118</v>
      </c>
      <c r="E15251" s="68">
        <v>2</v>
      </c>
      <c r="F15251" s="57" t="s">
        <v>3806</v>
      </c>
      <c r="G15251" s="35" t="s">
        <v>7661</v>
      </c>
      <c r="H15251" s="88">
        <v>1990</v>
      </c>
      <c r="I15251" s="43">
        <f t="shared" si="19"/>
        <v>1990</v>
      </c>
      <c r="J15251" s="70">
        <v>1</v>
      </c>
      <c r="K15251" s="41" t="s">
        <v>115</v>
      </c>
      <c r="L15251" s="68">
        <v>2</v>
      </c>
      <c r="M15251" s="83" t="s">
        <v>3940</v>
      </c>
      <c r="N15251" s="83" t="s">
        <v>3940</v>
      </c>
      <c r="O15251" s="35" t="s">
        <v>7660</v>
      </c>
      <c r="P15251" s="88">
        <v>2058</v>
      </c>
      <c r="Q15251" s="43">
        <f t="shared" si="20"/>
        <v>2058</v>
      </c>
      <c r="R15251" s="70">
        <v>0</v>
      </c>
      <c r="S15251" s="41" t="s">
        <v>63</v>
      </c>
      <c r="T15251" s="35" t="s">
        <v>8</v>
      </c>
      <c r="U15251" s="35" t="s">
        <v>58</v>
      </c>
    </row>
    <row r="15252" spans="1:21" ht="15.65" customHeight="1" x14ac:dyDescent="0.35">
      <c r="A15252" s="35" t="s">
        <v>4341</v>
      </c>
      <c r="B15252" s="36">
        <v>44660</v>
      </c>
      <c r="C15252" s="35" t="s">
        <v>7678</v>
      </c>
      <c r="D15252" s="35" t="s">
        <v>118</v>
      </c>
      <c r="E15252" s="68">
        <v>3</v>
      </c>
      <c r="F15252" s="57" t="s">
        <v>4287</v>
      </c>
      <c r="G15252" s="35" t="s">
        <v>7660</v>
      </c>
      <c r="H15252" s="88">
        <v>1818</v>
      </c>
      <c r="I15252" s="43">
        <f t="shared" si="19"/>
        <v>1818</v>
      </c>
      <c r="J15252" s="70">
        <v>1</v>
      </c>
      <c r="K15252" s="41" t="s">
        <v>115</v>
      </c>
      <c r="L15252" s="68">
        <v>3</v>
      </c>
      <c r="M15252" s="83" t="s">
        <v>3752</v>
      </c>
      <c r="N15252" s="83" t="s">
        <v>3752</v>
      </c>
      <c r="O15252" s="35" t="s">
        <v>7661</v>
      </c>
      <c r="P15252" s="88">
        <v>2050</v>
      </c>
      <c r="Q15252" s="43">
        <f t="shared" si="20"/>
        <v>2050</v>
      </c>
      <c r="R15252" s="70">
        <v>0</v>
      </c>
      <c r="S15252" s="41" t="s">
        <v>63</v>
      </c>
      <c r="T15252" s="35" t="s">
        <v>8</v>
      </c>
      <c r="U15252" s="35" t="s">
        <v>58</v>
      </c>
    </row>
    <row r="15253" spans="1:21" ht="15.65" customHeight="1" x14ac:dyDescent="0.35">
      <c r="A15253" s="35" t="s">
        <v>4341</v>
      </c>
      <c r="B15253" s="36">
        <v>44660</v>
      </c>
      <c r="C15253" s="35" t="s">
        <v>7678</v>
      </c>
      <c r="D15253" s="35" t="s">
        <v>118</v>
      </c>
      <c r="E15253" s="68">
        <v>4</v>
      </c>
      <c r="F15253" s="57" t="s">
        <v>3998</v>
      </c>
      <c r="G15253" s="35" t="s">
        <v>7661</v>
      </c>
      <c r="H15253" s="88">
        <v>1788</v>
      </c>
      <c r="I15253" s="43">
        <f t="shared" si="19"/>
        <v>1788</v>
      </c>
      <c r="J15253" s="70">
        <v>0</v>
      </c>
      <c r="K15253" s="41" t="s">
        <v>115</v>
      </c>
      <c r="L15253" s="68">
        <v>4</v>
      </c>
      <c r="M15253" s="83" t="s">
        <v>3749</v>
      </c>
      <c r="N15253" s="83" t="s">
        <v>3749</v>
      </c>
      <c r="O15253" s="35" t="s">
        <v>7660</v>
      </c>
      <c r="P15253" s="88">
        <v>2021</v>
      </c>
      <c r="Q15253" s="43">
        <f t="shared" si="20"/>
        <v>2021</v>
      </c>
      <c r="R15253" s="70">
        <v>1</v>
      </c>
      <c r="S15253" s="41" t="s">
        <v>63</v>
      </c>
      <c r="T15253" s="35" t="s">
        <v>8</v>
      </c>
      <c r="U15253" s="35" t="s">
        <v>58</v>
      </c>
    </row>
    <row r="15254" spans="1:21" ht="15.65" customHeight="1" x14ac:dyDescent="0.35">
      <c r="A15254" s="35" t="s">
        <v>4341</v>
      </c>
      <c r="B15254" s="36">
        <v>44660</v>
      </c>
      <c r="C15254" s="35" t="s">
        <v>7678</v>
      </c>
      <c r="D15254" s="35" t="s">
        <v>118</v>
      </c>
      <c r="E15254" s="68">
        <v>5</v>
      </c>
      <c r="F15254" s="57" t="s">
        <v>7675</v>
      </c>
      <c r="G15254" s="35" t="s">
        <v>7660</v>
      </c>
      <c r="H15254" s="88">
        <v>1375</v>
      </c>
      <c r="I15254" s="43">
        <f t="shared" si="19"/>
        <v>1375</v>
      </c>
      <c r="J15254" s="70">
        <v>0</v>
      </c>
      <c r="K15254" s="41" t="s">
        <v>115</v>
      </c>
      <c r="L15254" s="68">
        <v>5</v>
      </c>
      <c r="M15254" s="83" t="s">
        <v>3905</v>
      </c>
      <c r="N15254" s="83" t="s">
        <v>3905</v>
      </c>
      <c r="O15254" s="35" t="s">
        <v>7661</v>
      </c>
      <c r="P15254" s="88">
        <v>1968</v>
      </c>
      <c r="Q15254" s="43">
        <f t="shared" si="20"/>
        <v>1968</v>
      </c>
      <c r="R15254" s="70">
        <v>1</v>
      </c>
      <c r="S15254" s="41" t="s">
        <v>63</v>
      </c>
      <c r="T15254" s="35" t="s">
        <v>8</v>
      </c>
      <c r="U15254" s="35" t="s">
        <v>58</v>
      </c>
    </row>
    <row r="15255" spans="1:21" ht="15.65" customHeight="1" x14ac:dyDescent="0.35">
      <c r="A15255" s="35" t="s">
        <v>4341</v>
      </c>
      <c r="B15255" s="36">
        <v>44660</v>
      </c>
      <c r="C15255" s="35" t="s">
        <v>7678</v>
      </c>
      <c r="D15255" s="35" t="s">
        <v>118</v>
      </c>
      <c r="E15255" s="68">
        <v>6</v>
      </c>
      <c r="F15255" s="57" t="s">
        <v>3686</v>
      </c>
      <c r="G15255" s="35" t="s">
        <v>7661</v>
      </c>
      <c r="H15255" s="88">
        <v>1773</v>
      </c>
      <c r="I15255" s="43">
        <f t="shared" si="19"/>
        <v>1773</v>
      </c>
      <c r="J15255" s="70">
        <v>0.5</v>
      </c>
      <c r="K15255" s="41" t="s">
        <v>115</v>
      </c>
      <c r="L15255" s="68">
        <v>6</v>
      </c>
      <c r="M15255" s="83" t="s">
        <v>4217</v>
      </c>
      <c r="N15255" s="83" t="s">
        <v>4217</v>
      </c>
      <c r="O15255" s="35" t="s">
        <v>7660</v>
      </c>
      <c r="P15255" s="88">
        <v>1852</v>
      </c>
      <c r="Q15255" s="43">
        <f t="shared" si="20"/>
        <v>1852</v>
      </c>
      <c r="R15255" s="70">
        <v>0.5</v>
      </c>
      <c r="S15255" s="41" t="s">
        <v>63</v>
      </c>
      <c r="T15255" s="35" t="s">
        <v>8</v>
      </c>
      <c r="U15255" s="35" t="s">
        <v>58</v>
      </c>
    </row>
    <row r="15256" spans="1:21" ht="15.65" customHeight="1" x14ac:dyDescent="0.35">
      <c r="A15256" s="35" t="s">
        <v>4341</v>
      </c>
      <c r="B15256" s="36">
        <v>44660</v>
      </c>
      <c r="C15256" s="35" t="s">
        <v>7678</v>
      </c>
      <c r="D15256" s="35" t="s">
        <v>118</v>
      </c>
      <c r="E15256" s="68">
        <v>7</v>
      </c>
      <c r="F15256" s="57" t="s">
        <v>3490</v>
      </c>
      <c r="G15256" s="35" t="s">
        <v>7660</v>
      </c>
      <c r="H15256" s="88" t="s">
        <v>593</v>
      </c>
      <c r="I15256" s="43" t="str">
        <f t="shared" si="19"/>
        <v/>
      </c>
      <c r="J15256" s="70">
        <v>1</v>
      </c>
      <c r="K15256" s="41" t="s">
        <v>115</v>
      </c>
      <c r="L15256" s="68">
        <v>7</v>
      </c>
      <c r="M15256" s="83" t="s">
        <v>4284</v>
      </c>
      <c r="N15256" s="83" t="s">
        <v>4284</v>
      </c>
      <c r="O15256" s="35" t="s">
        <v>7661</v>
      </c>
      <c r="P15256" s="88">
        <v>1743</v>
      </c>
      <c r="Q15256" s="43">
        <f t="shared" si="20"/>
        <v>1743</v>
      </c>
      <c r="R15256" s="70">
        <v>0</v>
      </c>
      <c r="S15256" s="41" t="s">
        <v>63</v>
      </c>
      <c r="T15256" s="35" t="s">
        <v>8</v>
      </c>
      <c r="U15256" s="35" t="s">
        <v>58</v>
      </c>
    </row>
    <row r="15257" spans="1:21" ht="15.65" customHeight="1" x14ac:dyDescent="0.35">
      <c r="A15257" s="35" t="s">
        <v>4341</v>
      </c>
      <c r="B15257" s="36">
        <v>44660</v>
      </c>
      <c r="C15257" s="35" t="s">
        <v>7678</v>
      </c>
      <c r="D15257" s="35" t="s">
        <v>118</v>
      </c>
      <c r="E15257" s="68">
        <v>8</v>
      </c>
      <c r="F15257" s="49" t="s">
        <v>7677</v>
      </c>
      <c r="G15257" s="35" t="s">
        <v>7661</v>
      </c>
      <c r="H15257" s="47">
        <v>1736</v>
      </c>
      <c r="I15257" s="43">
        <f t="shared" si="19"/>
        <v>1736</v>
      </c>
      <c r="J15257" s="47">
        <v>1</v>
      </c>
      <c r="K15257" s="41" t="s">
        <v>115</v>
      </c>
      <c r="L15257" s="68">
        <v>8</v>
      </c>
      <c r="M15257" s="49" t="s">
        <v>32</v>
      </c>
      <c r="N15257" s="49" t="s">
        <v>32</v>
      </c>
      <c r="O15257" s="35" t="s">
        <v>7660</v>
      </c>
      <c r="P15257" s="47"/>
      <c r="Q15257" s="43">
        <f t="shared" si="20"/>
        <v>0</v>
      </c>
      <c r="R15257" s="47">
        <v>0</v>
      </c>
      <c r="S15257" s="41" t="s">
        <v>63</v>
      </c>
      <c r="T15257" s="35" t="s">
        <v>8</v>
      </c>
      <c r="U15257" s="35" t="s">
        <v>58</v>
      </c>
    </row>
    <row r="15258" spans="1:21" ht="15.65" customHeight="1" x14ac:dyDescent="0.35">
      <c r="A15258" s="35" t="s">
        <v>4341</v>
      </c>
      <c r="B15258" s="36">
        <v>44660</v>
      </c>
      <c r="C15258" s="35" t="s">
        <v>7678</v>
      </c>
      <c r="D15258" s="35" t="s">
        <v>118</v>
      </c>
      <c r="E15258" s="68">
        <v>9</v>
      </c>
      <c r="F15258" s="57" t="s">
        <v>4263</v>
      </c>
      <c r="G15258" s="35" t="s">
        <v>7660</v>
      </c>
      <c r="H15258" s="88">
        <v>1720</v>
      </c>
      <c r="I15258" s="43">
        <f t="shared" si="19"/>
        <v>1720</v>
      </c>
      <c r="J15258" s="70">
        <v>0</v>
      </c>
      <c r="K15258" s="41" t="s">
        <v>115</v>
      </c>
      <c r="L15258" s="68">
        <v>9</v>
      </c>
      <c r="M15258" s="83" t="s">
        <v>4305</v>
      </c>
      <c r="N15258" s="83" t="s">
        <v>4305</v>
      </c>
      <c r="O15258" s="35" t="s">
        <v>7661</v>
      </c>
      <c r="P15258" s="88">
        <v>1623</v>
      </c>
      <c r="Q15258" s="43">
        <f t="shared" si="20"/>
        <v>1623</v>
      </c>
      <c r="R15258" s="70">
        <v>1</v>
      </c>
      <c r="S15258" s="41" t="s">
        <v>63</v>
      </c>
      <c r="T15258" s="35" t="s">
        <v>8</v>
      </c>
      <c r="U15258" s="35" t="s">
        <v>58</v>
      </c>
    </row>
    <row r="15259" spans="1:21" ht="15.65" customHeight="1" x14ac:dyDescent="0.35">
      <c r="A15259" s="35" t="s">
        <v>4341</v>
      </c>
      <c r="B15259" s="36">
        <v>44660</v>
      </c>
      <c r="C15259" s="35" t="s">
        <v>7678</v>
      </c>
      <c r="D15259" s="35" t="s">
        <v>118</v>
      </c>
      <c r="E15259" s="68">
        <v>10</v>
      </c>
      <c r="F15259" s="57" t="s">
        <v>3689</v>
      </c>
      <c r="G15259" s="35" t="s">
        <v>7661</v>
      </c>
      <c r="H15259" s="88">
        <v>1668</v>
      </c>
      <c r="I15259" s="43">
        <f t="shared" si="19"/>
        <v>1668</v>
      </c>
      <c r="J15259" s="70">
        <v>0.5</v>
      </c>
      <c r="K15259" s="41" t="s">
        <v>115</v>
      </c>
      <c r="L15259" s="68">
        <v>10</v>
      </c>
      <c r="M15259" s="83" t="s">
        <v>3700</v>
      </c>
      <c r="N15259" s="83" t="s">
        <v>3700</v>
      </c>
      <c r="O15259" s="35" t="s">
        <v>7660</v>
      </c>
      <c r="P15259" s="88">
        <v>1608</v>
      </c>
      <c r="Q15259" s="43">
        <f t="shared" si="20"/>
        <v>1608</v>
      </c>
      <c r="R15259" s="70">
        <v>0.5</v>
      </c>
      <c r="S15259" s="41" t="s">
        <v>63</v>
      </c>
      <c r="T15259" s="35" t="s">
        <v>8</v>
      </c>
      <c r="U15259" s="35" t="s">
        <v>58</v>
      </c>
    </row>
    <row r="15260" spans="1:21" ht="15.65" customHeight="1" x14ac:dyDescent="0.35">
      <c r="A15260" s="35" t="s">
        <v>4341</v>
      </c>
      <c r="B15260" s="36">
        <v>44660</v>
      </c>
      <c r="C15260" s="35" t="s">
        <v>7678</v>
      </c>
      <c r="D15260" s="35" t="s">
        <v>118</v>
      </c>
      <c r="E15260" s="68">
        <v>11</v>
      </c>
      <c r="F15260" s="57" t="s">
        <v>3399</v>
      </c>
      <c r="G15260" s="35" t="s">
        <v>7660</v>
      </c>
      <c r="H15260" s="88">
        <v>1713</v>
      </c>
      <c r="I15260" s="43">
        <f t="shared" si="19"/>
        <v>1713</v>
      </c>
      <c r="J15260" s="70">
        <v>0</v>
      </c>
      <c r="K15260" s="41" t="s">
        <v>115</v>
      </c>
      <c r="L15260" s="68">
        <v>11</v>
      </c>
      <c r="M15260" s="83" t="s">
        <v>3698</v>
      </c>
      <c r="N15260" s="83" t="s">
        <v>3698</v>
      </c>
      <c r="O15260" s="35" t="s">
        <v>7661</v>
      </c>
      <c r="P15260" s="88">
        <v>1503</v>
      </c>
      <c r="Q15260" s="43">
        <f t="shared" si="20"/>
        <v>1503</v>
      </c>
      <c r="R15260" s="70">
        <v>1</v>
      </c>
      <c r="S15260" s="41" t="s">
        <v>63</v>
      </c>
      <c r="T15260" s="35" t="s">
        <v>8</v>
      </c>
      <c r="U15260" s="35" t="s">
        <v>58</v>
      </c>
    </row>
    <row r="15261" spans="1:21" ht="15.65" customHeight="1" x14ac:dyDescent="0.35">
      <c r="A15261" s="35" t="s">
        <v>4341</v>
      </c>
      <c r="B15261" s="36">
        <v>44660</v>
      </c>
      <c r="C15261" s="35" t="s">
        <v>7678</v>
      </c>
      <c r="D15261" s="35" t="s">
        <v>118</v>
      </c>
      <c r="E15261" s="68">
        <v>12</v>
      </c>
      <c r="F15261" s="57" t="s">
        <v>3521</v>
      </c>
      <c r="G15261" s="35" t="s">
        <v>7661</v>
      </c>
      <c r="H15261" s="88">
        <v>1608</v>
      </c>
      <c r="I15261" s="43">
        <f t="shared" si="19"/>
        <v>1608</v>
      </c>
      <c r="J15261" s="70">
        <v>1</v>
      </c>
      <c r="K15261" s="41" t="s">
        <v>115</v>
      </c>
      <c r="L15261" s="68">
        <v>12</v>
      </c>
      <c r="M15261" s="83" t="s">
        <v>3714</v>
      </c>
      <c r="N15261" s="83" t="s">
        <v>3714</v>
      </c>
      <c r="O15261" s="35" t="s">
        <v>7660</v>
      </c>
      <c r="P15261" s="88">
        <v>1495</v>
      </c>
      <c r="Q15261" s="43">
        <f t="shared" si="20"/>
        <v>1495</v>
      </c>
      <c r="R15261" s="70">
        <v>0</v>
      </c>
      <c r="S15261" s="41" t="s">
        <v>63</v>
      </c>
      <c r="T15261" s="35" t="s">
        <v>8</v>
      </c>
      <c r="U15261" s="35" t="s">
        <v>58</v>
      </c>
    </row>
    <row r="15262" spans="1:21" ht="15.65" customHeight="1" x14ac:dyDescent="0.35">
      <c r="A15262" s="35" t="s">
        <v>4341</v>
      </c>
      <c r="B15262" s="36">
        <v>44660</v>
      </c>
      <c r="C15262" s="35" t="s">
        <v>7678</v>
      </c>
      <c r="D15262" s="35" t="s">
        <v>118</v>
      </c>
      <c r="E15262" s="68">
        <v>13</v>
      </c>
      <c r="F15262" s="57" t="s">
        <v>3405</v>
      </c>
      <c r="G15262" s="35" t="s">
        <v>7660</v>
      </c>
      <c r="H15262" s="88">
        <v>1578</v>
      </c>
      <c r="I15262" s="43">
        <f t="shared" si="19"/>
        <v>1578</v>
      </c>
      <c r="J15262" s="70">
        <v>0.5</v>
      </c>
      <c r="K15262" s="41" t="s">
        <v>115</v>
      </c>
      <c r="L15262" s="68">
        <v>13</v>
      </c>
      <c r="M15262" s="83" t="s">
        <v>4218</v>
      </c>
      <c r="N15262" s="83" t="s">
        <v>4218</v>
      </c>
      <c r="O15262" s="35" t="s">
        <v>7661</v>
      </c>
      <c r="P15262" s="88">
        <v>1465</v>
      </c>
      <c r="Q15262" s="43">
        <f t="shared" si="20"/>
        <v>1465</v>
      </c>
      <c r="R15262" s="70">
        <v>0.5</v>
      </c>
      <c r="S15262" s="41" t="s">
        <v>63</v>
      </c>
      <c r="T15262" s="35" t="s">
        <v>8</v>
      </c>
      <c r="U15262" s="35" t="s">
        <v>58</v>
      </c>
    </row>
    <row r="15263" spans="1:21" ht="15.65" customHeight="1" x14ac:dyDescent="0.35">
      <c r="A15263" s="35" t="s">
        <v>4341</v>
      </c>
      <c r="B15263" s="36">
        <v>44660</v>
      </c>
      <c r="C15263" s="35" t="s">
        <v>7678</v>
      </c>
      <c r="D15263" s="35" t="s">
        <v>118</v>
      </c>
      <c r="E15263" s="68">
        <v>14</v>
      </c>
      <c r="F15263" s="57" t="s">
        <v>4203</v>
      </c>
      <c r="G15263" s="35" t="s">
        <v>7661</v>
      </c>
      <c r="H15263" s="88">
        <v>1502</v>
      </c>
      <c r="I15263" s="43">
        <f t="shared" si="19"/>
        <v>1502</v>
      </c>
      <c r="J15263" s="70">
        <v>1</v>
      </c>
      <c r="K15263" s="41" t="s">
        <v>115</v>
      </c>
      <c r="L15263" s="68">
        <v>14</v>
      </c>
      <c r="M15263" s="83" t="s">
        <v>4220</v>
      </c>
      <c r="N15263" s="83" t="s">
        <v>4220</v>
      </c>
      <c r="O15263" s="35" t="s">
        <v>7660</v>
      </c>
      <c r="P15263" s="88">
        <v>1458</v>
      </c>
      <c r="Q15263" s="43">
        <f t="shared" si="20"/>
        <v>1458</v>
      </c>
      <c r="R15263" s="70">
        <v>0</v>
      </c>
      <c r="S15263" s="41" t="s">
        <v>63</v>
      </c>
      <c r="T15263" s="35" t="s">
        <v>8</v>
      </c>
      <c r="U15263" s="35" t="s">
        <v>58</v>
      </c>
    </row>
    <row r="15264" spans="1:21" ht="15.65" customHeight="1" x14ac:dyDescent="0.35">
      <c r="A15264" s="35" t="s">
        <v>4341</v>
      </c>
      <c r="B15264" s="36">
        <v>44660</v>
      </c>
      <c r="C15264" s="35" t="s">
        <v>7678</v>
      </c>
      <c r="D15264" s="35" t="s">
        <v>118</v>
      </c>
      <c r="E15264" s="68">
        <v>15</v>
      </c>
      <c r="F15264" s="57" t="s">
        <v>3848</v>
      </c>
      <c r="G15264" s="35" t="s">
        <v>7660</v>
      </c>
      <c r="H15264" s="88">
        <v>1420</v>
      </c>
      <c r="I15264" s="43">
        <f t="shared" si="19"/>
        <v>1420</v>
      </c>
      <c r="J15264" s="70">
        <v>1</v>
      </c>
      <c r="K15264" s="41" t="s">
        <v>115</v>
      </c>
      <c r="L15264" s="68">
        <v>15</v>
      </c>
      <c r="M15264" s="83" t="s">
        <v>7676</v>
      </c>
      <c r="N15264" s="83" t="s">
        <v>7676</v>
      </c>
      <c r="O15264" s="35" t="s">
        <v>7661</v>
      </c>
      <c r="P15264" s="88">
        <v>1330</v>
      </c>
      <c r="Q15264" s="43">
        <f t="shared" si="20"/>
        <v>1330</v>
      </c>
      <c r="R15264" s="70">
        <v>0</v>
      </c>
      <c r="S15264" s="41" t="s">
        <v>63</v>
      </c>
      <c r="T15264" s="35" t="s">
        <v>8</v>
      </c>
      <c r="U15264" s="35" t="s">
        <v>58</v>
      </c>
    </row>
    <row r="15265" spans="5:14" ht="15.65" customHeight="1" x14ac:dyDescent="0.35">
      <c r="E15265" s="99"/>
      <c r="F15265" s="104"/>
      <c r="G15265" s="105"/>
      <c r="J15265" s="101"/>
      <c r="K15265" s="100"/>
      <c r="L15265" s="100"/>
      <c r="M15265" s="101"/>
      <c r="N15265" s="101"/>
    </row>
  </sheetData>
  <autoFilter ref="A1:U15264" xr:uid="{F59A6507-CB3D-4F74-B519-75202E0151CE}"/>
  <sortState xmlns:xlrd2="http://schemas.microsoft.com/office/spreadsheetml/2017/richdata2" ref="A2:U15265">
    <sortCondition ref="A2:A15265"/>
    <sortCondition ref="B2:B15265"/>
    <sortCondition ref="K2:K15265"/>
    <sortCondition descending="1" ref="S2:S15265"/>
    <sortCondition ref="E2:E15265"/>
  </sortState>
  <phoneticPr fontId="2" type="noConversion"/>
  <pageMargins left="0.7" right="0.7" top="0.75" bottom="0.75" header="0.3" footer="0.3"/>
  <pageSetup paperSize="9" orientation="portrait" horizontalDpi="4294967293"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E8D25-EBF4-4A56-86BB-310684C0FD11}">
  <sheetPr codeName="Sheet2">
    <tabColor theme="3"/>
  </sheetPr>
  <dimension ref="A1:H109"/>
  <sheetViews>
    <sheetView showGridLines="0" tabSelected="1" zoomScaleNormal="100" workbookViewId="0">
      <selection activeCell="C4" sqref="C4"/>
    </sheetView>
  </sheetViews>
  <sheetFormatPr defaultRowHeight="14.5" x14ac:dyDescent="0.35"/>
  <cols>
    <col min="1" max="1" width="24.453125" bestFit="1" customWidth="1"/>
    <col min="2" max="2" width="14.08984375" bestFit="1" customWidth="1"/>
    <col min="3" max="3" width="23.54296875" bestFit="1" customWidth="1"/>
    <col min="4" max="4" width="25" bestFit="1" customWidth="1"/>
    <col min="5" max="5" width="16.81640625" bestFit="1" customWidth="1"/>
    <col min="6" max="516" width="23.81640625" bestFit="1" customWidth="1"/>
    <col min="517" max="518" width="28.54296875" bestFit="1" customWidth="1"/>
  </cols>
  <sheetData>
    <row r="1" spans="1:8" x14ac:dyDescent="0.35">
      <c r="A1" s="18" t="s">
        <v>0</v>
      </c>
      <c r="B1" s="32" t="s">
        <v>4899</v>
      </c>
    </row>
    <row r="2" spans="1:8" x14ac:dyDescent="0.35">
      <c r="A2" s="18" t="s">
        <v>4</v>
      </c>
      <c r="B2" s="32" t="s">
        <v>1269</v>
      </c>
    </row>
    <row r="3" spans="1:8" x14ac:dyDescent="0.35">
      <c r="A3" s="18" t="s">
        <v>950</v>
      </c>
      <c r="B3" s="32" t="s">
        <v>1269</v>
      </c>
    </row>
    <row r="4" spans="1:8" x14ac:dyDescent="0.35">
      <c r="A4" s="18" t="s">
        <v>707</v>
      </c>
      <c r="B4" s="32" t="s">
        <v>1269</v>
      </c>
      <c r="F4" s="22"/>
    </row>
    <row r="5" spans="1:8" x14ac:dyDescent="0.35">
      <c r="A5" s="18" t="s">
        <v>954</v>
      </c>
      <c r="B5" s="32" t="s">
        <v>1269</v>
      </c>
      <c r="F5" s="21"/>
    </row>
    <row r="6" spans="1:8" x14ac:dyDescent="0.35">
      <c r="A6" s="18" t="s">
        <v>2</v>
      </c>
      <c r="B6" s="32" t="s">
        <v>1269</v>
      </c>
      <c r="F6" s="21"/>
    </row>
    <row r="7" spans="1:8" x14ac:dyDescent="0.35">
      <c r="F7" s="21"/>
    </row>
    <row r="8" spans="1:8" x14ac:dyDescent="0.35">
      <c r="A8" s="18" t="s">
        <v>1271</v>
      </c>
      <c r="B8" s="32" t="s">
        <v>1270</v>
      </c>
      <c r="C8" s="32" t="s">
        <v>5717</v>
      </c>
      <c r="D8" s="32" t="s">
        <v>5718</v>
      </c>
      <c r="F8" s="21"/>
    </row>
    <row r="9" spans="1:8" x14ac:dyDescent="0.35">
      <c r="A9" s="19" t="s">
        <v>3143</v>
      </c>
      <c r="B9" s="23">
        <v>0.4</v>
      </c>
      <c r="C9" s="20">
        <v>4</v>
      </c>
      <c r="D9" s="20">
        <v>10</v>
      </c>
      <c r="F9" s="21"/>
    </row>
    <row r="10" spans="1:8" x14ac:dyDescent="0.35">
      <c r="A10" s="19" t="s">
        <v>4152</v>
      </c>
      <c r="B10" s="23">
        <v>0.75</v>
      </c>
      <c r="C10" s="20">
        <v>7.5</v>
      </c>
      <c r="D10" s="20">
        <v>10</v>
      </c>
      <c r="F10" s="21"/>
    </row>
    <row r="11" spans="1:8" x14ac:dyDescent="0.35">
      <c r="A11" s="19" t="s">
        <v>600</v>
      </c>
      <c r="B11" s="23">
        <v>0.4</v>
      </c>
      <c r="C11" s="20">
        <v>4</v>
      </c>
      <c r="D11" s="20">
        <v>10</v>
      </c>
      <c r="F11" s="21"/>
      <c r="H11" t="s">
        <v>766</v>
      </c>
    </row>
    <row r="12" spans="1:8" x14ac:dyDescent="0.35">
      <c r="A12" s="19" t="s">
        <v>743</v>
      </c>
      <c r="B12" s="23">
        <v>0.61111111111111116</v>
      </c>
      <c r="C12" s="20">
        <v>5.5</v>
      </c>
      <c r="D12" s="20">
        <v>9</v>
      </c>
      <c r="F12" s="21"/>
    </row>
    <row r="13" spans="1:8" x14ac:dyDescent="0.35">
      <c r="A13" s="19" t="s">
        <v>4070</v>
      </c>
      <c r="B13" s="23">
        <v>0.61111111111111116</v>
      </c>
      <c r="C13" s="20">
        <v>5.5</v>
      </c>
      <c r="D13" s="20">
        <v>9</v>
      </c>
      <c r="F13" s="21"/>
    </row>
    <row r="14" spans="1:8" x14ac:dyDescent="0.35">
      <c r="A14" s="19" t="s">
        <v>5046</v>
      </c>
      <c r="B14" s="23">
        <v>0.55555555555555558</v>
      </c>
      <c r="C14" s="20">
        <v>5</v>
      </c>
      <c r="D14" s="20">
        <v>9</v>
      </c>
      <c r="F14" s="21"/>
    </row>
    <row r="15" spans="1:8" x14ac:dyDescent="0.35">
      <c r="A15" s="19" t="s">
        <v>714</v>
      </c>
      <c r="B15" s="23">
        <v>0.55555555555555558</v>
      </c>
      <c r="C15" s="20">
        <v>5</v>
      </c>
      <c r="D15" s="20">
        <v>9</v>
      </c>
      <c r="F15" s="21"/>
    </row>
    <row r="16" spans="1:8" x14ac:dyDescent="0.35">
      <c r="A16" s="19" t="s">
        <v>4079</v>
      </c>
      <c r="B16" s="23">
        <v>0.61111111111111116</v>
      </c>
      <c r="C16" s="20">
        <v>5.5</v>
      </c>
      <c r="D16" s="20">
        <v>9</v>
      </c>
      <c r="F16" s="21"/>
    </row>
    <row r="17" spans="1:6" x14ac:dyDescent="0.35">
      <c r="A17" s="19" t="s">
        <v>387</v>
      </c>
      <c r="B17" s="23">
        <v>0.61111111111111116</v>
      </c>
      <c r="C17" s="20">
        <v>5.5</v>
      </c>
      <c r="D17" s="20">
        <v>9</v>
      </c>
      <c r="F17" s="21"/>
    </row>
    <row r="18" spans="1:6" x14ac:dyDescent="0.35">
      <c r="A18" s="19" t="s">
        <v>388</v>
      </c>
      <c r="B18" s="23">
        <v>0.61111111111111116</v>
      </c>
      <c r="C18" s="20">
        <v>5.5</v>
      </c>
      <c r="D18" s="20">
        <v>9</v>
      </c>
      <c r="F18" s="21"/>
    </row>
    <row r="19" spans="1:6" x14ac:dyDescent="0.35">
      <c r="A19" s="19" t="s">
        <v>4481</v>
      </c>
      <c r="B19" s="23">
        <v>0.5625</v>
      </c>
      <c r="C19" s="20">
        <v>4.5</v>
      </c>
      <c r="D19" s="20">
        <v>8</v>
      </c>
    </row>
    <row r="20" spans="1:6" x14ac:dyDescent="0.35">
      <c r="A20" s="19" t="s">
        <v>4071</v>
      </c>
      <c r="B20" s="23">
        <v>0.5625</v>
      </c>
      <c r="C20" s="20">
        <v>4.5</v>
      </c>
      <c r="D20" s="20">
        <v>8</v>
      </c>
    </row>
    <row r="21" spans="1:6" x14ac:dyDescent="0.35">
      <c r="A21" s="19" t="s">
        <v>391</v>
      </c>
      <c r="B21" s="23">
        <v>0.375</v>
      </c>
      <c r="C21" s="20">
        <v>3</v>
      </c>
      <c r="D21" s="20">
        <v>8</v>
      </c>
    </row>
    <row r="22" spans="1:6" x14ac:dyDescent="0.35">
      <c r="A22" s="19" t="s">
        <v>771</v>
      </c>
      <c r="B22" s="23">
        <v>0.4375</v>
      </c>
      <c r="C22" s="20">
        <v>3.5</v>
      </c>
      <c r="D22" s="20">
        <v>8</v>
      </c>
    </row>
    <row r="23" spans="1:6" x14ac:dyDescent="0.35">
      <c r="A23" s="19" t="s">
        <v>3112</v>
      </c>
      <c r="B23" s="23">
        <v>0.5</v>
      </c>
      <c r="C23" s="20">
        <v>4</v>
      </c>
      <c r="D23" s="20">
        <v>8</v>
      </c>
    </row>
    <row r="24" spans="1:6" x14ac:dyDescent="0.35">
      <c r="A24" s="19" t="s">
        <v>1916</v>
      </c>
      <c r="B24" s="23">
        <v>0.4375</v>
      </c>
      <c r="C24" s="20">
        <v>3.5</v>
      </c>
      <c r="D24" s="20">
        <v>8</v>
      </c>
    </row>
    <row r="25" spans="1:6" x14ac:dyDescent="0.35">
      <c r="A25" s="19" t="s">
        <v>3116</v>
      </c>
      <c r="B25" s="23">
        <v>0.8125</v>
      </c>
      <c r="C25" s="20">
        <v>6.5</v>
      </c>
      <c r="D25" s="20">
        <v>8</v>
      </c>
    </row>
    <row r="26" spans="1:6" x14ac:dyDescent="0.35">
      <c r="A26" s="19" t="s">
        <v>755</v>
      </c>
      <c r="B26" s="23">
        <v>0.375</v>
      </c>
      <c r="C26" s="20">
        <v>3</v>
      </c>
      <c r="D26" s="20">
        <v>8</v>
      </c>
    </row>
    <row r="27" spans="1:6" x14ac:dyDescent="0.35">
      <c r="A27" s="19" t="s">
        <v>3549</v>
      </c>
      <c r="B27" s="23">
        <v>0.625</v>
      </c>
      <c r="C27" s="20">
        <v>5</v>
      </c>
      <c r="D27" s="20">
        <v>8</v>
      </c>
    </row>
    <row r="28" spans="1:6" x14ac:dyDescent="0.35">
      <c r="A28" s="19" t="s">
        <v>3798</v>
      </c>
      <c r="B28" s="23">
        <v>0.8125</v>
      </c>
      <c r="C28" s="20">
        <v>6.5</v>
      </c>
      <c r="D28" s="20">
        <v>8</v>
      </c>
    </row>
    <row r="29" spans="1:6" x14ac:dyDescent="0.35">
      <c r="A29" s="19" t="s">
        <v>242</v>
      </c>
      <c r="B29" s="23">
        <v>0.5</v>
      </c>
      <c r="C29" s="20">
        <v>3.5</v>
      </c>
      <c r="D29" s="20">
        <v>7</v>
      </c>
    </row>
    <row r="30" spans="1:6" x14ac:dyDescent="0.35">
      <c r="A30" s="19" t="s">
        <v>4098</v>
      </c>
      <c r="B30" s="23">
        <v>0.7857142857142857</v>
      </c>
      <c r="C30" s="20">
        <v>5.5</v>
      </c>
      <c r="D30" s="20">
        <v>7</v>
      </c>
    </row>
    <row r="31" spans="1:6" x14ac:dyDescent="0.35">
      <c r="A31" s="19" t="s">
        <v>2671</v>
      </c>
      <c r="B31" s="23">
        <v>0.35714285714285715</v>
      </c>
      <c r="C31" s="20">
        <v>2.5</v>
      </c>
      <c r="D31" s="20">
        <v>7</v>
      </c>
    </row>
    <row r="32" spans="1:6" x14ac:dyDescent="0.35">
      <c r="A32" s="19" t="s">
        <v>721</v>
      </c>
      <c r="B32" s="23">
        <v>0.5714285714285714</v>
      </c>
      <c r="C32" s="20">
        <v>4</v>
      </c>
      <c r="D32" s="20">
        <v>7</v>
      </c>
    </row>
    <row r="33" spans="1:4" x14ac:dyDescent="0.35">
      <c r="A33" s="19" t="s">
        <v>4532</v>
      </c>
      <c r="B33" s="23">
        <v>0.35714285714285715</v>
      </c>
      <c r="C33" s="20">
        <v>2.5</v>
      </c>
      <c r="D33" s="20">
        <v>7</v>
      </c>
    </row>
    <row r="34" spans="1:4" x14ac:dyDescent="0.35">
      <c r="A34" s="19" t="s">
        <v>3141</v>
      </c>
      <c r="B34" s="23">
        <v>0.35714285714285715</v>
      </c>
      <c r="C34" s="20">
        <v>2.5</v>
      </c>
      <c r="D34" s="20">
        <v>7</v>
      </c>
    </row>
    <row r="35" spans="1:4" x14ac:dyDescent="0.35">
      <c r="A35" s="19" t="s">
        <v>4126</v>
      </c>
      <c r="B35" s="23">
        <v>0.5</v>
      </c>
      <c r="C35" s="20">
        <v>3</v>
      </c>
      <c r="D35" s="20">
        <v>6</v>
      </c>
    </row>
    <row r="36" spans="1:4" x14ac:dyDescent="0.35">
      <c r="A36" s="19" t="s">
        <v>3118</v>
      </c>
      <c r="B36" s="23">
        <v>0.33333333333333331</v>
      </c>
      <c r="C36" s="20">
        <v>2</v>
      </c>
      <c r="D36" s="20">
        <v>6</v>
      </c>
    </row>
    <row r="37" spans="1:4" x14ac:dyDescent="0.35">
      <c r="A37" s="19" t="s">
        <v>3142</v>
      </c>
      <c r="B37" s="23">
        <v>0.33333333333333331</v>
      </c>
      <c r="C37" s="20">
        <v>2</v>
      </c>
      <c r="D37" s="20">
        <v>6</v>
      </c>
    </row>
    <row r="38" spans="1:4" x14ac:dyDescent="0.35">
      <c r="A38" s="19" t="s">
        <v>812</v>
      </c>
      <c r="B38" s="23">
        <v>0.33333333333333331</v>
      </c>
      <c r="C38" s="20">
        <v>2</v>
      </c>
      <c r="D38" s="20">
        <v>6</v>
      </c>
    </row>
    <row r="39" spans="1:4" x14ac:dyDescent="0.35">
      <c r="A39" s="19" t="s">
        <v>4583</v>
      </c>
      <c r="B39" s="23">
        <v>0.91666666666666663</v>
      </c>
      <c r="C39" s="20">
        <v>5.5</v>
      </c>
      <c r="D39" s="20">
        <v>6</v>
      </c>
    </row>
    <row r="40" spans="1:4" x14ac:dyDescent="0.35">
      <c r="A40" s="19" t="s">
        <v>4083</v>
      </c>
      <c r="B40" s="23">
        <v>0.75</v>
      </c>
      <c r="C40" s="20">
        <v>4.5</v>
      </c>
      <c r="D40" s="20">
        <v>6</v>
      </c>
    </row>
    <row r="41" spans="1:4" x14ac:dyDescent="0.35">
      <c r="A41" s="19" t="s">
        <v>4513</v>
      </c>
      <c r="B41" s="23">
        <v>0.66666666666666663</v>
      </c>
      <c r="C41" s="20">
        <v>4</v>
      </c>
      <c r="D41" s="20">
        <v>6</v>
      </c>
    </row>
    <row r="42" spans="1:4" x14ac:dyDescent="0.35">
      <c r="A42" s="19" t="s">
        <v>4607</v>
      </c>
      <c r="B42" s="23">
        <v>0.7</v>
      </c>
      <c r="C42" s="20">
        <v>3.5</v>
      </c>
      <c r="D42" s="20">
        <v>5</v>
      </c>
    </row>
    <row r="43" spans="1:4" x14ac:dyDescent="0.35">
      <c r="A43" s="19" t="s">
        <v>4622</v>
      </c>
      <c r="B43" s="23">
        <v>0.5</v>
      </c>
      <c r="C43" s="20">
        <v>2.5</v>
      </c>
      <c r="D43" s="20">
        <v>5</v>
      </c>
    </row>
    <row r="44" spans="1:4" x14ac:dyDescent="0.35">
      <c r="A44" s="19" t="s">
        <v>595</v>
      </c>
      <c r="B44" s="23">
        <v>0.6</v>
      </c>
      <c r="C44" s="20">
        <v>3</v>
      </c>
      <c r="D44" s="20">
        <v>5</v>
      </c>
    </row>
    <row r="45" spans="1:4" x14ac:dyDescent="0.35">
      <c r="A45" s="19" t="s">
        <v>4092</v>
      </c>
      <c r="B45" s="23">
        <v>0.7</v>
      </c>
      <c r="C45" s="20">
        <v>3.5</v>
      </c>
      <c r="D45" s="20">
        <v>5</v>
      </c>
    </row>
    <row r="46" spans="1:4" x14ac:dyDescent="0.35">
      <c r="A46" s="19" t="s">
        <v>4592</v>
      </c>
      <c r="B46" s="23">
        <v>0.6</v>
      </c>
      <c r="C46" s="20">
        <v>3</v>
      </c>
      <c r="D46" s="20">
        <v>5</v>
      </c>
    </row>
    <row r="47" spans="1:4" x14ac:dyDescent="0.35">
      <c r="A47" s="19" t="s">
        <v>4162</v>
      </c>
      <c r="B47" s="23">
        <v>0.6</v>
      </c>
      <c r="C47" s="20">
        <v>3</v>
      </c>
      <c r="D47" s="20">
        <v>5</v>
      </c>
    </row>
    <row r="48" spans="1:4" x14ac:dyDescent="0.35">
      <c r="A48" s="19" t="s">
        <v>4623</v>
      </c>
      <c r="B48" s="23">
        <v>0.7</v>
      </c>
      <c r="C48" s="20">
        <v>3.5</v>
      </c>
      <c r="D48" s="20">
        <v>5</v>
      </c>
    </row>
    <row r="49" spans="1:4" x14ac:dyDescent="0.35">
      <c r="A49" s="19" t="s">
        <v>126</v>
      </c>
      <c r="B49" s="23">
        <v>0.5</v>
      </c>
      <c r="C49" s="20">
        <v>2.5</v>
      </c>
      <c r="D49" s="20">
        <v>5</v>
      </c>
    </row>
    <row r="50" spans="1:4" x14ac:dyDescent="0.35">
      <c r="A50" s="19" t="s">
        <v>150</v>
      </c>
      <c r="B50" s="23">
        <v>0.375</v>
      </c>
      <c r="C50" s="20">
        <v>1.5</v>
      </c>
      <c r="D50" s="20">
        <v>4</v>
      </c>
    </row>
    <row r="51" spans="1:4" x14ac:dyDescent="0.35">
      <c r="A51" s="19" t="s">
        <v>647</v>
      </c>
      <c r="B51" s="23">
        <v>0.375</v>
      </c>
      <c r="C51" s="20">
        <v>1.5</v>
      </c>
      <c r="D51" s="20">
        <v>4</v>
      </c>
    </row>
    <row r="52" spans="1:4" x14ac:dyDescent="0.35">
      <c r="A52" s="19" t="s">
        <v>4715</v>
      </c>
      <c r="B52" s="23">
        <v>0.625</v>
      </c>
      <c r="C52" s="20">
        <v>2.5</v>
      </c>
      <c r="D52" s="20">
        <v>4</v>
      </c>
    </row>
    <row r="53" spans="1:4" x14ac:dyDescent="0.35">
      <c r="A53" s="19" t="s">
        <v>886</v>
      </c>
      <c r="B53" s="23">
        <v>0.375</v>
      </c>
      <c r="C53" s="20">
        <v>1.5</v>
      </c>
      <c r="D53" s="20">
        <v>4</v>
      </c>
    </row>
    <row r="54" spans="1:4" x14ac:dyDescent="0.35">
      <c r="A54" s="19" t="s">
        <v>4656</v>
      </c>
      <c r="B54" s="23">
        <v>0.75</v>
      </c>
      <c r="C54" s="20">
        <v>3</v>
      </c>
      <c r="D54" s="20">
        <v>4</v>
      </c>
    </row>
    <row r="55" spans="1:4" x14ac:dyDescent="0.35">
      <c r="A55" s="19" t="s">
        <v>887</v>
      </c>
      <c r="B55" s="23">
        <v>0.75</v>
      </c>
      <c r="C55" s="20">
        <v>3</v>
      </c>
      <c r="D55" s="20">
        <v>4</v>
      </c>
    </row>
    <row r="56" spans="1:4" x14ac:dyDescent="0.35">
      <c r="A56" s="19" t="s">
        <v>123</v>
      </c>
      <c r="B56" s="23">
        <v>0.5</v>
      </c>
      <c r="C56" s="20">
        <v>1.5</v>
      </c>
      <c r="D56" s="20">
        <v>3</v>
      </c>
    </row>
    <row r="57" spans="1:4" x14ac:dyDescent="0.35">
      <c r="A57" s="19" t="s">
        <v>481</v>
      </c>
      <c r="B57" s="23">
        <v>0.5</v>
      </c>
      <c r="C57" s="20">
        <v>1.5</v>
      </c>
      <c r="D57" s="20">
        <v>3</v>
      </c>
    </row>
    <row r="58" spans="1:4" x14ac:dyDescent="0.35">
      <c r="A58" s="19" t="s">
        <v>777</v>
      </c>
      <c r="B58" s="23">
        <v>0.5</v>
      </c>
      <c r="C58" s="20">
        <v>1.5</v>
      </c>
      <c r="D58" s="20">
        <v>3</v>
      </c>
    </row>
    <row r="59" spans="1:4" x14ac:dyDescent="0.35">
      <c r="A59" s="19" t="s">
        <v>3119</v>
      </c>
      <c r="B59" s="23">
        <v>0.66666666666666663</v>
      </c>
      <c r="C59" s="20">
        <v>2</v>
      </c>
      <c r="D59" s="20">
        <v>3</v>
      </c>
    </row>
    <row r="60" spans="1:4" x14ac:dyDescent="0.35">
      <c r="A60" s="19" t="s">
        <v>4760</v>
      </c>
      <c r="B60" s="23">
        <v>0.5</v>
      </c>
      <c r="C60" s="20">
        <v>1.5</v>
      </c>
      <c r="D60" s="20">
        <v>3</v>
      </c>
    </row>
    <row r="61" spans="1:4" x14ac:dyDescent="0.35">
      <c r="A61" s="19" t="s">
        <v>4067</v>
      </c>
      <c r="B61" s="23">
        <v>0.5</v>
      </c>
      <c r="C61" s="20">
        <v>1.5</v>
      </c>
      <c r="D61" s="20">
        <v>3</v>
      </c>
    </row>
    <row r="62" spans="1:4" x14ac:dyDescent="0.35">
      <c r="A62" s="19" t="s">
        <v>4482</v>
      </c>
      <c r="B62" s="23">
        <v>1</v>
      </c>
      <c r="C62" s="20">
        <v>3</v>
      </c>
      <c r="D62" s="20">
        <v>3</v>
      </c>
    </row>
    <row r="63" spans="1:4" x14ac:dyDescent="0.35">
      <c r="A63" s="19" t="s">
        <v>4621</v>
      </c>
      <c r="B63" s="23">
        <v>0.5</v>
      </c>
      <c r="C63" s="20">
        <v>1.5</v>
      </c>
      <c r="D63" s="20">
        <v>3</v>
      </c>
    </row>
    <row r="64" spans="1:4" x14ac:dyDescent="0.35">
      <c r="A64" s="19" t="s">
        <v>774</v>
      </c>
      <c r="B64" s="23">
        <v>0.33333333333333331</v>
      </c>
      <c r="C64" s="20">
        <v>1</v>
      </c>
      <c r="D64" s="20">
        <v>3</v>
      </c>
    </row>
    <row r="65" spans="1:4" x14ac:dyDescent="0.35">
      <c r="A65" s="19" t="s">
        <v>4463</v>
      </c>
      <c r="B65" s="23">
        <v>0.5</v>
      </c>
      <c r="C65" s="20">
        <v>1.5</v>
      </c>
      <c r="D65" s="20">
        <v>3</v>
      </c>
    </row>
    <row r="66" spans="1:4" x14ac:dyDescent="0.35">
      <c r="A66" s="19" t="s">
        <v>613</v>
      </c>
      <c r="B66" s="23">
        <v>0.5</v>
      </c>
      <c r="C66" s="20">
        <v>1.5</v>
      </c>
      <c r="D66" s="20">
        <v>3</v>
      </c>
    </row>
    <row r="67" spans="1:4" x14ac:dyDescent="0.35">
      <c r="A67" s="19" t="s">
        <v>488</v>
      </c>
      <c r="B67" s="23">
        <v>1</v>
      </c>
      <c r="C67" s="20">
        <v>2</v>
      </c>
      <c r="D67" s="20">
        <v>2</v>
      </c>
    </row>
    <row r="68" spans="1:4" x14ac:dyDescent="0.35">
      <c r="A68" s="19" t="s">
        <v>820</v>
      </c>
      <c r="B68" s="23">
        <v>0.75</v>
      </c>
      <c r="C68" s="20">
        <v>1.5</v>
      </c>
      <c r="D68" s="20">
        <v>2</v>
      </c>
    </row>
    <row r="69" spans="1:4" x14ac:dyDescent="0.35">
      <c r="A69" s="19" t="s">
        <v>32</v>
      </c>
      <c r="B69" s="23">
        <v>1</v>
      </c>
      <c r="C69" s="20">
        <v>2</v>
      </c>
      <c r="D69" s="20">
        <v>2</v>
      </c>
    </row>
    <row r="70" spans="1:4" x14ac:dyDescent="0.35">
      <c r="A70" s="19" t="s">
        <v>779</v>
      </c>
      <c r="B70" s="23">
        <v>1</v>
      </c>
      <c r="C70" s="20">
        <v>2</v>
      </c>
      <c r="D70" s="20">
        <v>2</v>
      </c>
    </row>
    <row r="71" spans="1:4" x14ac:dyDescent="0.35">
      <c r="A71" s="19" t="s">
        <v>4658</v>
      </c>
      <c r="B71" s="23">
        <v>0</v>
      </c>
      <c r="C71" s="20">
        <v>0</v>
      </c>
      <c r="D71" s="20">
        <v>2</v>
      </c>
    </row>
    <row r="72" spans="1:4" x14ac:dyDescent="0.35">
      <c r="A72" s="19" t="s">
        <v>3460</v>
      </c>
      <c r="B72" s="23">
        <v>1</v>
      </c>
      <c r="C72" s="20">
        <v>2</v>
      </c>
      <c r="D72" s="20">
        <v>2</v>
      </c>
    </row>
    <row r="73" spans="1:4" x14ac:dyDescent="0.35">
      <c r="A73" s="19" t="s">
        <v>151</v>
      </c>
      <c r="B73" s="23">
        <v>1</v>
      </c>
      <c r="C73" s="20">
        <v>2</v>
      </c>
      <c r="D73" s="20">
        <v>2</v>
      </c>
    </row>
    <row r="74" spans="1:4" x14ac:dyDescent="0.35">
      <c r="A74" s="19" t="s">
        <v>616</v>
      </c>
      <c r="B74" s="23">
        <v>0</v>
      </c>
      <c r="C74" s="20">
        <v>0</v>
      </c>
      <c r="D74" s="20">
        <v>2</v>
      </c>
    </row>
    <row r="75" spans="1:4" x14ac:dyDescent="0.35">
      <c r="A75" s="19" t="s">
        <v>4761</v>
      </c>
      <c r="B75" s="23">
        <v>0.5</v>
      </c>
      <c r="C75" s="20">
        <v>1</v>
      </c>
      <c r="D75" s="20">
        <v>2</v>
      </c>
    </row>
    <row r="76" spans="1:4" x14ac:dyDescent="0.35">
      <c r="A76" s="19" t="s">
        <v>4809</v>
      </c>
      <c r="B76" s="23">
        <v>0.5</v>
      </c>
      <c r="C76" s="20">
        <v>1</v>
      </c>
      <c r="D76" s="20">
        <v>2</v>
      </c>
    </row>
    <row r="77" spans="1:4" x14ac:dyDescent="0.35">
      <c r="A77" s="19" t="s">
        <v>775</v>
      </c>
      <c r="B77" s="23">
        <v>0.5</v>
      </c>
      <c r="C77" s="20">
        <v>1</v>
      </c>
      <c r="D77" s="20">
        <v>2</v>
      </c>
    </row>
    <row r="78" spans="1:4" x14ac:dyDescent="0.35">
      <c r="A78" s="19" t="s">
        <v>652</v>
      </c>
      <c r="B78" s="23">
        <v>0.5</v>
      </c>
      <c r="C78" s="20">
        <v>1</v>
      </c>
      <c r="D78" s="20">
        <v>2</v>
      </c>
    </row>
    <row r="79" spans="1:4" x14ac:dyDescent="0.35">
      <c r="A79" s="19" t="s">
        <v>4757</v>
      </c>
      <c r="B79" s="23">
        <v>1</v>
      </c>
      <c r="C79" s="20">
        <v>2</v>
      </c>
      <c r="D79" s="20">
        <v>2</v>
      </c>
    </row>
    <row r="80" spans="1:4" x14ac:dyDescent="0.35">
      <c r="A80" s="19" t="s">
        <v>3453</v>
      </c>
      <c r="B80" s="23">
        <v>0.25</v>
      </c>
      <c r="C80" s="20">
        <v>0.5</v>
      </c>
      <c r="D80" s="20">
        <v>2</v>
      </c>
    </row>
    <row r="81" spans="1:4" x14ac:dyDescent="0.35">
      <c r="A81" s="19" t="s">
        <v>4561</v>
      </c>
      <c r="B81" s="23">
        <v>0.75</v>
      </c>
      <c r="C81" s="20">
        <v>1.5</v>
      </c>
      <c r="D81" s="20">
        <v>2</v>
      </c>
    </row>
    <row r="82" spans="1:4" x14ac:dyDescent="0.35">
      <c r="A82" s="19" t="s">
        <v>599</v>
      </c>
      <c r="B82" s="23">
        <v>0.75</v>
      </c>
      <c r="C82" s="20">
        <v>1.5</v>
      </c>
      <c r="D82" s="20">
        <v>2</v>
      </c>
    </row>
    <row r="83" spans="1:4" x14ac:dyDescent="0.35">
      <c r="A83" s="19" t="s">
        <v>4812</v>
      </c>
      <c r="B83" s="23">
        <v>0.25</v>
      </c>
      <c r="C83" s="20">
        <v>0.5</v>
      </c>
      <c r="D83" s="20">
        <v>2</v>
      </c>
    </row>
    <row r="84" spans="1:4" x14ac:dyDescent="0.35">
      <c r="A84" s="19" t="s">
        <v>4562</v>
      </c>
      <c r="B84" s="23">
        <v>0.75</v>
      </c>
      <c r="C84" s="20">
        <v>1.5</v>
      </c>
      <c r="D84" s="20">
        <v>2</v>
      </c>
    </row>
    <row r="85" spans="1:4" x14ac:dyDescent="0.35">
      <c r="A85" s="19" t="s">
        <v>4655</v>
      </c>
      <c r="B85" s="23">
        <v>1</v>
      </c>
      <c r="C85" s="20">
        <v>1</v>
      </c>
      <c r="D85" s="20">
        <v>1</v>
      </c>
    </row>
    <row r="86" spans="1:4" x14ac:dyDescent="0.35">
      <c r="A86" s="19" t="s">
        <v>5108</v>
      </c>
      <c r="B86" s="23">
        <v>0.5</v>
      </c>
      <c r="C86" s="20">
        <v>0.5</v>
      </c>
      <c r="D86" s="20">
        <v>1</v>
      </c>
    </row>
    <row r="87" spans="1:4" x14ac:dyDescent="0.35">
      <c r="A87" s="19" t="s">
        <v>4594</v>
      </c>
      <c r="B87" s="23">
        <v>1</v>
      </c>
      <c r="C87" s="20">
        <v>1</v>
      </c>
      <c r="D87" s="20">
        <v>1</v>
      </c>
    </row>
    <row r="88" spans="1:4" x14ac:dyDescent="0.35">
      <c r="A88" s="19" t="s">
        <v>4814</v>
      </c>
      <c r="B88" s="23">
        <v>0.5</v>
      </c>
      <c r="C88" s="20">
        <v>0.5</v>
      </c>
      <c r="D88" s="20">
        <v>1</v>
      </c>
    </row>
    <row r="89" spans="1:4" x14ac:dyDescent="0.35">
      <c r="A89" s="19" t="s">
        <v>444</v>
      </c>
      <c r="B89" s="23">
        <v>1</v>
      </c>
      <c r="C89" s="20">
        <v>1</v>
      </c>
      <c r="D89" s="20">
        <v>1</v>
      </c>
    </row>
    <row r="90" spans="1:4" x14ac:dyDescent="0.35">
      <c r="A90" s="19" t="s">
        <v>4810</v>
      </c>
      <c r="B90" s="23">
        <v>1</v>
      </c>
      <c r="C90" s="20">
        <v>1</v>
      </c>
      <c r="D90" s="20">
        <v>1</v>
      </c>
    </row>
    <row r="91" spans="1:4" x14ac:dyDescent="0.35">
      <c r="A91" s="19" t="s">
        <v>4684</v>
      </c>
      <c r="B91" s="23">
        <v>0</v>
      </c>
      <c r="C91" s="20">
        <v>0</v>
      </c>
      <c r="D91" s="20">
        <v>1</v>
      </c>
    </row>
    <row r="92" spans="1:4" x14ac:dyDescent="0.35">
      <c r="A92" s="19" t="s">
        <v>4462</v>
      </c>
      <c r="B92" s="23">
        <v>1</v>
      </c>
      <c r="C92" s="20">
        <v>1</v>
      </c>
      <c r="D92" s="20">
        <v>1</v>
      </c>
    </row>
    <row r="93" spans="1:4" x14ac:dyDescent="0.35">
      <c r="A93" s="19" t="s">
        <v>5023</v>
      </c>
      <c r="B93" s="23">
        <v>0</v>
      </c>
      <c r="C93" s="20">
        <v>0</v>
      </c>
      <c r="D93" s="20">
        <v>1</v>
      </c>
    </row>
    <row r="94" spans="1:4" x14ac:dyDescent="0.35">
      <c r="A94" s="19" t="s">
        <v>4856</v>
      </c>
      <c r="B94" s="23">
        <v>0.5</v>
      </c>
      <c r="C94" s="20">
        <v>0.5</v>
      </c>
      <c r="D94" s="20">
        <v>1</v>
      </c>
    </row>
    <row r="95" spans="1:4" x14ac:dyDescent="0.35">
      <c r="A95" s="19" t="s">
        <v>4713</v>
      </c>
      <c r="B95" s="23">
        <v>0</v>
      </c>
      <c r="C95" s="20">
        <v>0</v>
      </c>
      <c r="D95" s="20">
        <v>1</v>
      </c>
    </row>
    <row r="96" spans="1:4" x14ac:dyDescent="0.35">
      <c r="A96" s="19" t="s">
        <v>4857</v>
      </c>
      <c r="B96" s="23">
        <v>0</v>
      </c>
      <c r="C96" s="20">
        <v>0</v>
      </c>
      <c r="D96" s="20">
        <v>1</v>
      </c>
    </row>
    <row r="97" spans="1:4" x14ac:dyDescent="0.35">
      <c r="A97" s="19" t="s">
        <v>4624</v>
      </c>
      <c r="B97" s="23">
        <v>0</v>
      </c>
      <c r="C97" s="20">
        <v>0</v>
      </c>
      <c r="D97" s="20">
        <v>1</v>
      </c>
    </row>
    <row r="98" spans="1:4" x14ac:dyDescent="0.35">
      <c r="A98" s="19" t="s">
        <v>713</v>
      </c>
      <c r="B98" s="23">
        <v>0</v>
      </c>
      <c r="C98" s="20">
        <v>0</v>
      </c>
      <c r="D98" s="20">
        <v>1</v>
      </c>
    </row>
    <row r="99" spans="1:4" x14ac:dyDescent="0.35">
      <c r="A99" s="19" t="s">
        <v>4659</v>
      </c>
      <c r="B99" s="23">
        <v>0</v>
      </c>
      <c r="C99" s="20">
        <v>0</v>
      </c>
      <c r="D99" s="20">
        <v>1</v>
      </c>
    </row>
    <row r="100" spans="1:4" x14ac:dyDescent="0.35">
      <c r="A100" s="19" t="s">
        <v>4811</v>
      </c>
      <c r="B100" s="23">
        <v>1</v>
      </c>
      <c r="C100" s="20">
        <v>1</v>
      </c>
      <c r="D100" s="20">
        <v>1</v>
      </c>
    </row>
    <row r="101" spans="1:4" x14ac:dyDescent="0.35">
      <c r="A101" s="19" t="s">
        <v>4593</v>
      </c>
      <c r="B101" s="23">
        <v>1</v>
      </c>
      <c r="C101" s="20">
        <v>1</v>
      </c>
      <c r="D101" s="20">
        <v>1</v>
      </c>
    </row>
    <row r="102" spans="1:4" x14ac:dyDescent="0.35">
      <c r="A102" s="19" t="s">
        <v>4758</v>
      </c>
      <c r="B102" s="23">
        <v>0.5</v>
      </c>
      <c r="C102" s="20">
        <v>0.5</v>
      </c>
      <c r="D102" s="20">
        <v>1</v>
      </c>
    </row>
    <row r="103" spans="1:4" x14ac:dyDescent="0.35">
      <c r="A103" s="19" t="s">
        <v>597</v>
      </c>
      <c r="B103" s="23">
        <v>0.5</v>
      </c>
      <c r="C103" s="20">
        <v>0.5</v>
      </c>
      <c r="D103" s="20">
        <v>1</v>
      </c>
    </row>
    <row r="104" spans="1:4" x14ac:dyDescent="0.35">
      <c r="A104" s="19" t="s">
        <v>716</v>
      </c>
      <c r="B104" s="23">
        <v>0</v>
      </c>
      <c r="C104" s="20">
        <v>0</v>
      </c>
      <c r="D104" s="20">
        <v>1</v>
      </c>
    </row>
    <row r="105" spans="1:4" x14ac:dyDescent="0.35">
      <c r="A105" s="19" t="s">
        <v>4923</v>
      </c>
      <c r="B105" s="23">
        <v>1</v>
      </c>
      <c r="C105" s="20">
        <v>1</v>
      </c>
      <c r="D105" s="20">
        <v>1</v>
      </c>
    </row>
    <row r="106" spans="1:4" x14ac:dyDescent="0.35">
      <c r="A106" s="19" t="s">
        <v>4762</v>
      </c>
      <c r="B106" s="23">
        <v>1</v>
      </c>
      <c r="C106" s="20">
        <v>1</v>
      </c>
      <c r="D106" s="20">
        <v>1</v>
      </c>
    </row>
    <row r="107" spans="1:4" x14ac:dyDescent="0.35">
      <c r="A107" s="19" t="s">
        <v>687</v>
      </c>
      <c r="B107" s="23">
        <v>0.5</v>
      </c>
      <c r="C107" s="20">
        <v>0.5</v>
      </c>
      <c r="D107" s="20">
        <v>1</v>
      </c>
    </row>
    <row r="108" spans="1:4" x14ac:dyDescent="0.35">
      <c r="A108" s="19" t="s">
        <v>4445</v>
      </c>
      <c r="B108" s="23">
        <v>0</v>
      </c>
      <c r="C108" s="20">
        <v>0</v>
      </c>
      <c r="D108" s="20">
        <v>1</v>
      </c>
    </row>
    <row r="109" spans="1:4" x14ac:dyDescent="0.35">
      <c r="A109" s="19" t="s">
        <v>1268</v>
      </c>
      <c r="B109" s="23">
        <v>0.55797101449275366</v>
      </c>
      <c r="C109" s="20">
        <v>231</v>
      </c>
      <c r="D109" s="20">
        <v>414</v>
      </c>
    </row>
  </sheetData>
  <pageMargins left="0.7" right="0.7" top="0.75" bottom="0.75" header="0.3" footer="0.3"/>
  <pageSetup paperSize="9" orientation="portrait" horizontalDpi="4294967293" verticalDpi="0" r:id="rId2"/>
  <drawing r:id="rId3"/>
  <webPublishItems count="1">
    <webPublishItem id="3845" divId="Hampshire Chess Records_3845" sourceType="sheet" destinationFile="C:\Users\gbstu\OneDrive\Documents\Chess\Hampshire Players History\SCCU Period\Hampshire Chess Records.htm" title="Hants County Players"/>
  </webPublishItems>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48F54-9CA4-43EF-9928-829E237EE3D3}">
  <sheetPr codeName="Sheet57">
    <tabColor theme="5" tint="0.59999389629810485"/>
  </sheetPr>
  <dimension ref="A2:H483"/>
  <sheetViews>
    <sheetView showGridLines="0" zoomScaleNormal="100" workbookViewId="0">
      <selection activeCell="L8" sqref="L8"/>
    </sheetView>
  </sheetViews>
  <sheetFormatPr defaultColWidth="8.7265625" defaultRowHeight="15.5" x14ac:dyDescent="0.35"/>
  <cols>
    <col min="1" max="1" width="5.54296875" style="6" customWidth="1"/>
    <col min="2" max="2" width="23.54296875" style="5" customWidth="1"/>
    <col min="3" max="3" width="7.54296875" style="7" customWidth="1"/>
    <col min="4" max="4" width="6.54296875" style="7" customWidth="1"/>
    <col min="5" max="5" width="23.81640625" style="5" customWidth="1"/>
    <col min="6" max="6" width="7.54296875" style="5" customWidth="1"/>
    <col min="7" max="7" width="6.54296875" style="7" customWidth="1"/>
    <col min="8" max="16384" width="8.7265625" style="5"/>
  </cols>
  <sheetData>
    <row r="2" spans="1:8" x14ac:dyDescent="0.35">
      <c r="B2" s="1"/>
    </row>
    <row r="3" spans="1:8" x14ac:dyDescent="0.35">
      <c r="B3" s="8" t="s">
        <v>7796</v>
      </c>
      <c r="C3" s="24"/>
    </row>
    <row r="4" spans="1:8" x14ac:dyDescent="0.35">
      <c r="A4" s="109" t="s">
        <v>7792</v>
      </c>
      <c r="B4" s="110" t="s">
        <v>1271</v>
      </c>
      <c r="C4" s="110" t="s">
        <v>7793</v>
      </c>
      <c r="D4" s="111" t="s">
        <v>7794</v>
      </c>
      <c r="E4" s="112" t="s">
        <v>7795</v>
      </c>
      <c r="F4" s="112" t="s">
        <v>7793</v>
      </c>
      <c r="G4" s="112" t="s">
        <v>7794</v>
      </c>
    </row>
    <row r="5" spans="1:8" x14ac:dyDescent="0.35">
      <c r="A5" s="17">
        <v>1</v>
      </c>
      <c r="B5" s="118" t="s">
        <v>4079</v>
      </c>
      <c r="C5" s="31">
        <v>203</v>
      </c>
      <c r="D5" s="31">
        <v>1</v>
      </c>
      <c r="E5" s="118" t="s">
        <v>4815</v>
      </c>
      <c r="F5" s="31">
        <v>184</v>
      </c>
      <c r="G5" s="31">
        <v>0</v>
      </c>
    </row>
    <row r="6" spans="1:8" x14ac:dyDescent="0.35">
      <c r="A6" s="17">
        <v>2</v>
      </c>
      <c r="B6" s="118" t="s">
        <v>4591</v>
      </c>
      <c r="C6" s="31">
        <v>198</v>
      </c>
      <c r="D6" s="31">
        <v>1</v>
      </c>
      <c r="E6" s="118" t="s">
        <v>4816</v>
      </c>
      <c r="F6" s="31" t="s">
        <v>1161</v>
      </c>
      <c r="G6" s="31">
        <v>0</v>
      </c>
    </row>
    <row r="7" spans="1:8" x14ac:dyDescent="0.35">
      <c r="A7" s="17">
        <v>3</v>
      </c>
      <c r="B7" s="118" t="s">
        <v>124</v>
      </c>
      <c r="C7" s="31">
        <v>194</v>
      </c>
      <c r="D7" s="31">
        <v>1</v>
      </c>
      <c r="E7" s="118" t="s">
        <v>1863</v>
      </c>
      <c r="F7" s="31" t="s">
        <v>1161</v>
      </c>
      <c r="G7" s="31">
        <v>0</v>
      </c>
    </row>
    <row r="8" spans="1:8" x14ac:dyDescent="0.35">
      <c r="A8" s="17">
        <v>4</v>
      </c>
      <c r="B8" s="118" t="s">
        <v>4098</v>
      </c>
      <c r="C8" s="31">
        <v>184</v>
      </c>
      <c r="D8" s="31">
        <v>1</v>
      </c>
      <c r="E8" s="118" t="s">
        <v>4817</v>
      </c>
      <c r="F8" s="31" t="s">
        <v>1161</v>
      </c>
      <c r="G8" s="31">
        <v>0</v>
      </c>
    </row>
    <row r="9" spans="1:8" x14ac:dyDescent="0.35">
      <c r="A9" s="17">
        <v>5</v>
      </c>
      <c r="B9" s="118" t="s">
        <v>4463</v>
      </c>
      <c r="C9" s="31">
        <v>180</v>
      </c>
      <c r="D9" s="31">
        <v>0.5</v>
      </c>
      <c r="E9" s="118" t="s">
        <v>189</v>
      </c>
      <c r="F9" s="31">
        <v>188</v>
      </c>
      <c r="G9" s="31">
        <v>0.5</v>
      </c>
    </row>
    <row r="10" spans="1:8" x14ac:dyDescent="0.35">
      <c r="A10" s="17">
        <v>6</v>
      </c>
      <c r="B10" s="118" t="s">
        <v>600</v>
      </c>
      <c r="C10" s="31">
        <v>177</v>
      </c>
      <c r="D10" s="31">
        <v>0</v>
      </c>
      <c r="E10" s="118" t="s">
        <v>984</v>
      </c>
      <c r="F10" s="31">
        <v>185</v>
      </c>
      <c r="G10" s="31">
        <v>1</v>
      </c>
    </row>
    <row r="11" spans="1:8" x14ac:dyDescent="0.35">
      <c r="A11" s="17">
        <v>7</v>
      </c>
      <c r="B11" s="118" t="s">
        <v>2671</v>
      </c>
      <c r="C11" s="31">
        <v>174</v>
      </c>
      <c r="D11" s="31">
        <v>1</v>
      </c>
      <c r="E11" s="118" t="s">
        <v>4818</v>
      </c>
      <c r="F11" s="31">
        <v>184</v>
      </c>
      <c r="G11" s="31">
        <v>0</v>
      </c>
    </row>
    <row r="12" spans="1:8" x14ac:dyDescent="0.35">
      <c r="A12" s="17">
        <v>8</v>
      </c>
      <c r="B12" s="118" t="s">
        <v>387</v>
      </c>
      <c r="C12" s="31">
        <v>173</v>
      </c>
      <c r="D12" s="31">
        <v>0</v>
      </c>
      <c r="E12" s="118" t="s">
        <v>4819</v>
      </c>
      <c r="F12" s="31">
        <v>178</v>
      </c>
      <c r="G12" s="31">
        <v>1</v>
      </c>
      <c r="H12" s="5" t="s">
        <v>766</v>
      </c>
    </row>
    <row r="13" spans="1:8" x14ac:dyDescent="0.35">
      <c r="A13" s="17">
        <v>9</v>
      </c>
      <c r="B13" s="118" t="s">
        <v>3112</v>
      </c>
      <c r="C13" s="31">
        <v>171</v>
      </c>
      <c r="D13" s="31">
        <v>1</v>
      </c>
      <c r="E13" s="118" t="s">
        <v>4820</v>
      </c>
      <c r="F13" s="31">
        <v>194</v>
      </c>
      <c r="G13" s="31">
        <v>0</v>
      </c>
    </row>
    <row r="14" spans="1:8" x14ac:dyDescent="0.35">
      <c r="A14" s="17">
        <v>10</v>
      </c>
      <c r="B14" s="118" t="s">
        <v>4071</v>
      </c>
      <c r="C14" s="31">
        <v>173</v>
      </c>
      <c r="D14" s="31">
        <v>1</v>
      </c>
      <c r="E14" s="118" t="s">
        <v>32</v>
      </c>
      <c r="F14" s="31"/>
      <c r="G14" s="31">
        <v>0</v>
      </c>
    </row>
    <row r="15" spans="1:8" x14ac:dyDescent="0.35">
      <c r="A15" s="17">
        <v>11</v>
      </c>
      <c r="B15" s="118" t="s">
        <v>4481</v>
      </c>
      <c r="C15" s="31">
        <v>173</v>
      </c>
      <c r="D15" s="31">
        <v>0</v>
      </c>
      <c r="E15" s="118" t="s">
        <v>195</v>
      </c>
      <c r="F15" s="31">
        <v>183</v>
      </c>
      <c r="G15" s="31">
        <v>1</v>
      </c>
    </row>
    <row r="16" spans="1:8" x14ac:dyDescent="0.35">
      <c r="A16" s="17">
        <v>12</v>
      </c>
      <c r="B16" s="118" t="s">
        <v>3142</v>
      </c>
      <c r="C16" s="31">
        <v>178</v>
      </c>
      <c r="D16" s="31">
        <v>0</v>
      </c>
      <c r="E16" s="118" t="s">
        <v>4821</v>
      </c>
      <c r="F16" s="31">
        <v>177</v>
      </c>
      <c r="G16" s="31">
        <v>1</v>
      </c>
    </row>
    <row r="17" spans="1:7" x14ac:dyDescent="0.35">
      <c r="A17" s="17">
        <v>13</v>
      </c>
      <c r="B17" s="118" t="s">
        <v>391</v>
      </c>
      <c r="C17" s="31">
        <v>169</v>
      </c>
      <c r="D17" s="31">
        <v>0</v>
      </c>
      <c r="E17" s="118" t="s">
        <v>4822</v>
      </c>
      <c r="F17" s="31" t="s">
        <v>1161</v>
      </c>
      <c r="G17" s="31">
        <v>1</v>
      </c>
    </row>
    <row r="18" spans="1:7" x14ac:dyDescent="0.35">
      <c r="A18" s="17">
        <v>14</v>
      </c>
      <c r="B18" s="118" t="s">
        <v>4070</v>
      </c>
      <c r="C18" s="31">
        <v>167</v>
      </c>
      <c r="D18" s="31">
        <v>0</v>
      </c>
      <c r="E18" s="118" t="s">
        <v>4823</v>
      </c>
      <c r="F18" s="31" t="s">
        <v>1161</v>
      </c>
      <c r="G18" s="31">
        <v>1</v>
      </c>
    </row>
    <row r="19" spans="1:7" x14ac:dyDescent="0.35">
      <c r="A19" s="17">
        <v>15</v>
      </c>
      <c r="B19" s="118" t="s">
        <v>4809</v>
      </c>
      <c r="C19" s="31">
        <v>166</v>
      </c>
      <c r="D19" s="31">
        <v>0</v>
      </c>
      <c r="E19" s="118" t="s">
        <v>4824</v>
      </c>
      <c r="F19" s="31">
        <v>168</v>
      </c>
      <c r="G19" s="31">
        <v>1</v>
      </c>
    </row>
    <row r="20" spans="1:7" x14ac:dyDescent="0.35">
      <c r="A20" s="17">
        <v>16</v>
      </c>
      <c r="B20" s="118" t="s">
        <v>743</v>
      </c>
      <c r="C20" s="31">
        <v>165</v>
      </c>
      <c r="D20" s="31">
        <v>0.5</v>
      </c>
      <c r="E20" s="118" t="s">
        <v>809</v>
      </c>
      <c r="F20" s="31" t="s">
        <v>1161</v>
      </c>
      <c r="G20" s="31">
        <v>0.5</v>
      </c>
    </row>
    <row r="21" spans="1:7" x14ac:dyDescent="0.35">
      <c r="A21" s="17">
        <v>17</v>
      </c>
      <c r="B21" s="118" t="s">
        <v>4810</v>
      </c>
      <c r="C21" s="31">
        <v>165</v>
      </c>
      <c r="D21" s="31">
        <v>1</v>
      </c>
      <c r="E21" s="118" t="s">
        <v>4825</v>
      </c>
      <c r="F21" s="31" t="s">
        <v>1161</v>
      </c>
      <c r="G21" s="31">
        <v>0</v>
      </c>
    </row>
    <row r="22" spans="1:7" x14ac:dyDescent="0.35">
      <c r="A22" s="17">
        <v>18</v>
      </c>
      <c r="B22" s="118" t="s">
        <v>3798</v>
      </c>
      <c r="C22" s="31">
        <v>164</v>
      </c>
      <c r="D22" s="31">
        <v>1</v>
      </c>
      <c r="E22" s="118" t="s">
        <v>4826</v>
      </c>
      <c r="F22" s="31">
        <v>166</v>
      </c>
      <c r="G22" s="31">
        <v>0</v>
      </c>
    </row>
    <row r="23" spans="1:7" x14ac:dyDescent="0.35">
      <c r="A23" s="17">
        <v>19</v>
      </c>
      <c r="B23" s="118" t="s">
        <v>4532</v>
      </c>
      <c r="C23" s="31">
        <v>164</v>
      </c>
      <c r="D23" s="31">
        <v>1</v>
      </c>
      <c r="E23" s="118" t="s">
        <v>4827</v>
      </c>
      <c r="F23" s="31" t="s">
        <v>1161</v>
      </c>
      <c r="G23" s="31">
        <v>0</v>
      </c>
    </row>
    <row r="24" spans="1:7" x14ac:dyDescent="0.35">
      <c r="A24" s="17">
        <v>20</v>
      </c>
      <c r="B24" s="118" t="s">
        <v>1916</v>
      </c>
      <c r="C24" s="31">
        <v>165</v>
      </c>
      <c r="D24" s="31">
        <v>1</v>
      </c>
      <c r="E24" s="118" t="s">
        <v>32</v>
      </c>
      <c r="F24" s="31"/>
      <c r="G24" s="31">
        <v>0</v>
      </c>
    </row>
    <row r="25" spans="1:7" x14ac:dyDescent="0.35">
      <c r="A25" s="17">
        <v>21</v>
      </c>
      <c r="B25" s="118" t="s">
        <v>812</v>
      </c>
      <c r="C25" s="31" t="s">
        <v>1161</v>
      </c>
      <c r="D25" s="31">
        <v>0</v>
      </c>
      <c r="E25" s="118" t="s">
        <v>4828</v>
      </c>
      <c r="F25" s="31">
        <v>158</v>
      </c>
      <c r="G25" s="31">
        <v>1</v>
      </c>
    </row>
    <row r="26" spans="1:7" x14ac:dyDescent="0.35">
      <c r="A26" s="17">
        <v>22</v>
      </c>
      <c r="B26" s="118" t="s">
        <v>650</v>
      </c>
      <c r="C26" s="31">
        <v>162</v>
      </c>
      <c r="D26" s="31">
        <v>1</v>
      </c>
      <c r="E26" s="118" t="s">
        <v>4829</v>
      </c>
      <c r="F26" s="31" t="s">
        <v>1161</v>
      </c>
      <c r="G26" s="31">
        <v>0</v>
      </c>
    </row>
    <row r="27" spans="1:7" x14ac:dyDescent="0.35">
      <c r="A27" s="17">
        <v>23</v>
      </c>
      <c r="B27" s="118" t="s">
        <v>4621</v>
      </c>
      <c r="C27" s="31" t="s">
        <v>1161</v>
      </c>
      <c r="D27" s="31">
        <v>1</v>
      </c>
      <c r="E27" s="118" t="s">
        <v>4830</v>
      </c>
      <c r="F27" s="31" t="s">
        <v>1161</v>
      </c>
      <c r="G27" s="31">
        <v>0</v>
      </c>
    </row>
    <row r="28" spans="1:7" x14ac:dyDescent="0.35">
      <c r="A28" s="17">
        <v>24</v>
      </c>
      <c r="B28" s="118" t="s">
        <v>388</v>
      </c>
      <c r="C28" s="31">
        <v>158</v>
      </c>
      <c r="D28" s="31">
        <v>0.5</v>
      </c>
      <c r="E28" s="118" t="s">
        <v>4831</v>
      </c>
      <c r="F28" s="31">
        <v>156</v>
      </c>
      <c r="G28" s="31">
        <v>0.5</v>
      </c>
    </row>
    <row r="29" spans="1:7" x14ac:dyDescent="0.35">
      <c r="A29" s="17">
        <v>25</v>
      </c>
      <c r="B29" s="118" t="s">
        <v>3453</v>
      </c>
      <c r="C29" s="31">
        <v>152</v>
      </c>
      <c r="D29" s="31">
        <v>0</v>
      </c>
      <c r="E29" s="118" t="s">
        <v>4832</v>
      </c>
      <c r="F29" s="31">
        <v>155</v>
      </c>
      <c r="G29" s="31">
        <v>1</v>
      </c>
    </row>
    <row r="30" spans="1:7" x14ac:dyDescent="0.35">
      <c r="A30" s="17">
        <v>26</v>
      </c>
      <c r="B30" s="118" t="s">
        <v>771</v>
      </c>
      <c r="C30" s="31">
        <v>151</v>
      </c>
      <c r="D30" s="31">
        <v>0.5</v>
      </c>
      <c r="E30" s="118" t="s">
        <v>4833</v>
      </c>
      <c r="F30" s="31">
        <v>158</v>
      </c>
      <c r="G30" s="31">
        <v>0.5</v>
      </c>
    </row>
    <row r="31" spans="1:7" x14ac:dyDescent="0.35">
      <c r="A31" s="17">
        <v>27</v>
      </c>
      <c r="B31" s="118" t="s">
        <v>3143</v>
      </c>
      <c r="C31" s="31">
        <v>151</v>
      </c>
      <c r="D31" s="31">
        <v>1</v>
      </c>
      <c r="E31" s="118" t="s">
        <v>4834</v>
      </c>
      <c r="F31" s="31">
        <v>150</v>
      </c>
      <c r="G31" s="31">
        <v>0</v>
      </c>
    </row>
    <row r="32" spans="1:7" x14ac:dyDescent="0.35">
      <c r="A32" s="17">
        <v>28</v>
      </c>
      <c r="B32" s="118" t="s">
        <v>774</v>
      </c>
      <c r="C32" s="31">
        <v>148</v>
      </c>
      <c r="D32" s="31">
        <v>0</v>
      </c>
      <c r="E32" s="118" t="s">
        <v>3292</v>
      </c>
      <c r="F32" s="31" t="s">
        <v>1161</v>
      </c>
      <c r="G32" s="31">
        <v>1</v>
      </c>
    </row>
    <row r="33" spans="1:7" x14ac:dyDescent="0.35">
      <c r="A33" s="17">
        <v>29</v>
      </c>
      <c r="B33" s="118" t="s">
        <v>4622</v>
      </c>
      <c r="C33" s="31">
        <v>147</v>
      </c>
      <c r="D33" s="31">
        <v>0</v>
      </c>
      <c r="E33" s="118" t="s">
        <v>559</v>
      </c>
      <c r="F33" s="31">
        <v>172</v>
      </c>
      <c r="G33" s="31">
        <v>1</v>
      </c>
    </row>
    <row r="34" spans="1:7" x14ac:dyDescent="0.35">
      <c r="A34" s="17">
        <v>30</v>
      </c>
      <c r="B34" s="118" t="s">
        <v>886</v>
      </c>
      <c r="C34" s="31">
        <v>145</v>
      </c>
      <c r="D34" s="31">
        <v>0</v>
      </c>
      <c r="E34" s="118" t="s">
        <v>4835</v>
      </c>
      <c r="F34" s="31" t="s">
        <v>1161</v>
      </c>
      <c r="G34" s="31">
        <v>1</v>
      </c>
    </row>
    <row r="35" spans="1:7" x14ac:dyDescent="0.35">
      <c r="A35" s="17">
        <v>31</v>
      </c>
      <c r="B35" s="118" t="s">
        <v>4811</v>
      </c>
      <c r="C35" s="31">
        <v>137</v>
      </c>
      <c r="D35" s="31">
        <v>1</v>
      </c>
      <c r="E35" s="118" t="s">
        <v>4836</v>
      </c>
      <c r="F35" s="31" t="s">
        <v>1161</v>
      </c>
      <c r="G35" s="31">
        <v>0</v>
      </c>
    </row>
    <row r="36" spans="1:7" x14ac:dyDescent="0.35">
      <c r="A36" s="17">
        <v>32</v>
      </c>
      <c r="B36" s="118" t="s">
        <v>4592</v>
      </c>
      <c r="C36" s="31">
        <v>131</v>
      </c>
      <c r="D36" s="31">
        <v>1</v>
      </c>
      <c r="E36" s="118" t="s">
        <v>4837</v>
      </c>
      <c r="F36" s="31">
        <v>143</v>
      </c>
      <c r="G36" s="31">
        <v>0</v>
      </c>
    </row>
    <row r="37" spans="1:7" x14ac:dyDescent="0.35">
      <c r="A37" s="17">
        <v>33</v>
      </c>
      <c r="B37" s="118" t="s">
        <v>4561</v>
      </c>
      <c r="C37" s="31">
        <v>142</v>
      </c>
      <c r="D37" s="31">
        <v>1</v>
      </c>
      <c r="E37" s="118" t="s">
        <v>4838</v>
      </c>
      <c r="F37" s="31">
        <v>142</v>
      </c>
      <c r="G37" s="31">
        <v>0</v>
      </c>
    </row>
    <row r="38" spans="1:7" x14ac:dyDescent="0.35">
      <c r="A38" s="17">
        <v>34</v>
      </c>
      <c r="B38" s="118" t="s">
        <v>4812</v>
      </c>
      <c r="C38" s="31">
        <v>141</v>
      </c>
      <c r="D38" s="31">
        <v>0</v>
      </c>
      <c r="E38" s="118" t="s">
        <v>4839</v>
      </c>
      <c r="F38" s="31" t="s">
        <v>1161</v>
      </c>
      <c r="G38" s="31">
        <v>1</v>
      </c>
    </row>
    <row r="39" spans="1:7" x14ac:dyDescent="0.35">
      <c r="A39" s="17">
        <v>35</v>
      </c>
      <c r="B39" s="118" t="s">
        <v>4760</v>
      </c>
      <c r="C39" s="31">
        <v>140</v>
      </c>
      <c r="D39" s="31">
        <v>0</v>
      </c>
      <c r="E39" s="118" t="s">
        <v>4840</v>
      </c>
      <c r="F39" s="31" t="s">
        <v>1161</v>
      </c>
      <c r="G39" s="31">
        <v>1</v>
      </c>
    </row>
    <row r="40" spans="1:7" x14ac:dyDescent="0.35">
      <c r="A40" s="17">
        <v>36</v>
      </c>
      <c r="B40" s="118" t="s">
        <v>3116</v>
      </c>
      <c r="C40" s="31">
        <v>139</v>
      </c>
      <c r="D40" s="31">
        <v>1</v>
      </c>
      <c r="E40" s="118" t="s">
        <v>4841</v>
      </c>
      <c r="F40" s="31" t="s">
        <v>1161</v>
      </c>
      <c r="G40" s="31">
        <v>0</v>
      </c>
    </row>
    <row r="41" spans="1:7" x14ac:dyDescent="0.35">
      <c r="A41" s="17">
        <v>37</v>
      </c>
      <c r="B41" s="118" t="s">
        <v>4092</v>
      </c>
      <c r="C41" s="31" t="s">
        <v>1161</v>
      </c>
      <c r="D41" s="31">
        <v>1</v>
      </c>
      <c r="E41" s="118" t="s">
        <v>4842</v>
      </c>
      <c r="F41" s="31" t="s">
        <v>1161</v>
      </c>
      <c r="G41" s="31">
        <v>0</v>
      </c>
    </row>
    <row r="42" spans="1:7" x14ac:dyDescent="0.35">
      <c r="A42" s="17">
        <v>38</v>
      </c>
      <c r="B42" s="118" t="s">
        <v>777</v>
      </c>
      <c r="C42" s="31" t="s">
        <v>1161</v>
      </c>
      <c r="D42" s="31">
        <v>0</v>
      </c>
      <c r="E42" s="118" t="s">
        <v>4843</v>
      </c>
      <c r="F42" s="31" t="s">
        <v>1161</v>
      </c>
      <c r="G42" s="31">
        <v>1</v>
      </c>
    </row>
    <row r="43" spans="1:7" x14ac:dyDescent="0.35">
      <c r="A43" s="17">
        <v>39</v>
      </c>
      <c r="B43" s="118" t="s">
        <v>4761</v>
      </c>
      <c r="C43" s="31" t="s">
        <v>1161</v>
      </c>
      <c r="D43" s="31">
        <v>0</v>
      </c>
      <c r="E43" s="118" t="s">
        <v>4844</v>
      </c>
      <c r="F43" s="31" t="s">
        <v>1161</v>
      </c>
      <c r="G43" s="31">
        <v>1</v>
      </c>
    </row>
    <row r="44" spans="1:7" x14ac:dyDescent="0.35">
      <c r="A44" s="17">
        <v>40</v>
      </c>
      <c r="B44" s="118" t="s">
        <v>4813</v>
      </c>
      <c r="C44" s="31">
        <v>138</v>
      </c>
      <c r="D44" s="31">
        <v>1</v>
      </c>
      <c r="E44" s="118" t="s">
        <v>4845</v>
      </c>
      <c r="F44" s="31">
        <v>134</v>
      </c>
      <c r="G44" s="31">
        <v>0</v>
      </c>
    </row>
    <row r="45" spans="1:7" x14ac:dyDescent="0.35">
      <c r="A45" s="17">
        <v>41</v>
      </c>
      <c r="B45" s="118" t="s">
        <v>714</v>
      </c>
      <c r="C45" s="31">
        <v>138</v>
      </c>
      <c r="D45" s="31">
        <v>0.5</v>
      </c>
      <c r="E45" s="118" t="s">
        <v>4846</v>
      </c>
      <c r="F45" s="31">
        <v>128</v>
      </c>
      <c r="G45" s="31">
        <v>0.5</v>
      </c>
    </row>
    <row r="46" spans="1:7" x14ac:dyDescent="0.35">
      <c r="A46" s="17">
        <v>42</v>
      </c>
      <c r="B46" s="118" t="s">
        <v>595</v>
      </c>
      <c r="C46" s="31">
        <v>159</v>
      </c>
      <c r="D46" s="31">
        <v>0.5</v>
      </c>
      <c r="E46" s="118" t="s">
        <v>4847</v>
      </c>
      <c r="F46" s="31" t="s">
        <v>1161</v>
      </c>
      <c r="G46" s="31">
        <v>0.5</v>
      </c>
    </row>
    <row r="47" spans="1:7" x14ac:dyDescent="0.35">
      <c r="A47" s="17">
        <v>43</v>
      </c>
      <c r="B47" s="118" t="s">
        <v>613</v>
      </c>
      <c r="C47" s="31">
        <v>136</v>
      </c>
      <c r="D47" s="31">
        <v>0</v>
      </c>
      <c r="E47" s="118" t="s">
        <v>4848</v>
      </c>
      <c r="F47" s="31" t="s">
        <v>1161</v>
      </c>
      <c r="G47" s="31">
        <v>1</v>
      </c>
    </row>
    <row r="48" spans="1:7" x14ac:dyDescent="0.35">
      <c r="A48" s="17">
        <v>44</v>
      </c>
      <c r="B48" s="118" t="s">
        <v>887</v>
      </c>
      <c r="C48" s="31" t="s">
        <v>1161</v>
      </c>
      <c r="D48" s="31">
        <v>0</v>
      </c>
      <c r="E48" s="118" t="s">
        <v>4849</v>
      </c>
      <c r="F48" s="31">
        <v>128</v>
      </c>
      <c r="G48" s="31">
        <v>1</v>
      </c>
    </row>
    <row r="49" spans="1:7" x14ac:dyDescent="0.35">
      <c r="A49" s="17">
        <v>45</v>
      </c>
      <c r="B49" s="118" t="s">
        <v>775</v>
      </c>
      <c r="C49" s="31">
        <v>133</v>
      </c>
      <c r="D49" s="31">
        <v>1</v>
      </c>
      <c r="E49" s="118" t="s">
        <v>4850</v>
      </c>
      <c r="F49" s="31" t="s">
        <v>1161</v>
      </c>
      <c r="G49" s="31">
        <v>0</v>
      </c>
    </row>
    <row r="50" spans="1:7" x14ac:dyDescent="0.35">
      <c r="A50" s="17">
        <v>46</v>
      </c>
      <c r="B50" s="118" t="s">
        <v>721</v>
      </c>
      <c r="C50" s="31">
        <v>132</v>
      </c>
      <c r="D50" s="31">
        <v>1</v>
      </c>
      <c r="E50" s="118" t="s">
        <v>4851</v>
      </c>
      <c r="F50" s="31" t="s">
        <v>1161</v>
      </c>
      <c r="G50" s="31">
        <v>0</v>
      </c>
    </row>
    <row r="51" spans="1:7" x14ac:dyDescent="0.35">
      <c r="A51" s="17">
        <v>47</v>
      </c>
      <c r="B51" s="118" t="s">
        <v>716</v>
      </c>
      <c r="C51" s="31" t="s">
        <v>1161</v>
      </c>
      <c r="D51" s="31">
        <v>0</v>
      </c>
      <c r="E51" s="118" t="s">
        <v>4852</v>
      </c>
      <c r="F51" s="31" t="s">
        <v>1161</v>
      </c>
      <c r="G51" s="31">
        <v>1</v>
      </c>
    </row>
    <row r="52" spans="1:7" x14ac:dyDescent="0.35">
      <c r="A52" s="17">
        <v>48</v>
      </c>
      <c r="B52" s="118" t="s">
        <v>4814</v>
      </c>
      <c r="C52" s="31" t="s">
        <v>1161</v>
      </c>
      <c r="D52" s="31">
        <v>0.5</v>
      </c>
      <c r="E52" s="118" t="s">
        <v>4853</v>
      </c>
      <c r="F52" s="31" t="s">
        <v>1161</v>
      </c>
      <c r="G52" s="31">
        <v>0.5</v>
      </c>
    </row>
    <row r="53" spans="1:7" x14ac:dyDescent="0.35">
      <c r="A53" s="17">
        <v>49</v>
      </c>
      <c r="B53" s="118" t="s">
        <v>4715</v>
      </c>
      <c r="C53" s="31">
        <v>121</v>
      </c>
      <c r="D53" s="31">
        <v>0.5</v>
      </c>
      <c r="E53" s="118" t="s">
        <v>4854</v>
      </c>
      <c r="F53" s="31" t="s">
        <v>1161</v>
      </c>
      <c r="G53" s="31">
        <v>0.5</v>
      </c>
    </row>
    <row r="54" spans="1:7" x14ac:dyDescent="0.35">
      <c r="A54" s="17">
        <v>50</v>
      </c>
      <c r="B54" s="118" t="s">
        <v>713</v>
      </c>
      <c r="C54" s="31">
        <v>137</v>
      </c>
      <c r="D54" s="31">
        <v>0</v>
      </c>
      <c r="E54" s="118" t="s">
        <v>4855</v>
      </c>
      <c r="F54" s="31" t="s">
        <v>1161</v>
      </c>
      <c r="G54" s="31">
        <v>1</v>
      </c>
    </row>
    <row r="55" spans="1:7" x14ac:dyDescent="0.35">
      <c r="A55" s="113" t="s">
        <v>593</v>
      </c>
      <c r="B55" s="114"/>
      <c r="C55" s="116">
        <f>AVERAGE(C5:C54)</f>
        <v>158.11904761904762</v>
      </c>
      <c r="D55" s="115">
        <f>SUM(D5:D54)</f>
        <v>26</v>
      </c>
      <c r="E55" s="115"/>
      <c r="F55" s="117">
        <f>AVERAGE(F5:F54)</f>
        <v>163.38095238095238</v>
      </c>
      <c r="G55" s="115">
        <f>SUM(G5:G54)</f>
        <v>24</v>
      </c>
    </row>
    <row r="56" spans="1:7" x14ac:dyDescent="0.35">
      <c r="B56" s="4"/>
      <c r="C56" s="13"/>
      <c r="F56" s="7"/>
    </row>
    <row r="57" spans="1:7" x14ac:dyDescent="0.35">
      <c r="B57" s="8" t="s">
        <v>7802</v>
      </c>
      <c r="C57" s="24"/>
    </row>
    <row r="58" spans="1:7" x14ac:dyDescent="0.35">
      <c r="A58" s="109" t="s">
        <v>7792</v>
      </c>
      <c r="B58" s="110" t="s">
        <v>1271</v>
      </c>
      <c r="C58" s="110" t="s">
        <v>7793</v>
      </c>
      <c r="D58" s="111" t="s">
        <v>7794</v>
      </c>
      <c r="E58" s="112" t="s">
        <v>7811</v>
      </c>
      <c r="F58" s="112" t="s">
        <v>7793</v>
      </c>
      <c r="G58" s="112" t="s">
        <v>7794</v>
      </c>
    </row>
    <row r="59" spans="1:7" x14ac:dyDescent="0.35">
      <c r="A59" s="17">
        <v>1</v>
      </c>
      <c r="B59" s="123" t="s">
        <v>4591</v>
      </c>
      <c r="C59" s="2">
        <v>198</v>
      </c>
      <c r="D59" s="2">
        <v>0.5</v>
      </c>
      <c r="E59" s="123" t="s">
        <v>1998</v>
      </c>
      <c r="F59" s="2">
        <v>187</v>
      </c>
      <c r="G59" s="2">
        <v>0.5</v>
      </c>
    </row>
    <row r="60" spans="1:7" x14ac:dyDescent="0.35">
      <c r="A60" s="17">
        <v>2</v>
      </c>
      <c r="B60" s="124" t="s">
        <v>4079</v>
      </c>
      <c r="C60" s="3">
        <v>203</v>
      </c>
      <c r="D60" s="3">
        <v>1</v>
      </c>
      <c r="E60" s="125" t="s">
        <v>142</v>
      </c>
      <c r="F60" s="3">
        <v>204</v>
      </c>
      <c r="G60" s="2">
        <v>0</v>
      </c>
    </row>
    <row r="61" spans="1:7" x14ac:dyDescent="0.35">
      <c r="A61" s="17">
        <v>3</v>
      </c>
      <c r="B61" s="125" t="s">
        <v>124</v>
      </c>
      <c r="C61" s="3">
        <v>194</v>
      </c>
      <c r="D61" s="3">
        <v>0.5</v>
      </c>
      <c r="E61" s="125" t="s">
        <v>4860</v>
      </c>
      <c r="F61" s="3">
        <v>186</v>
      </c>
      <c r="G61" s="2">
        <v>0.5</v>
      </c>
    </row>
    <row r="62" spans="1:7" x14ac:dyDescent="0.35">
      <c r="A62" s="17">
        <v>4</v>
      </c>
      <c r="B62" s="118" t="s">
        <v>123</v>
      </c>
      <c r="C62" s="3">
        <v>196</v>
      </c>
      <c r="D62" s="3">
        <v>0.5</v>
      </c>
      <c r="E62" s="125" t="s">
        <v>4861</v>
      </c>
      <c r="F62" s="3">
        <v>160</v>
      </c>
      <c r="G62" s="2">
        <v>0.5</v>
      </c>
    </row>
    <row r="63" spans="1:7" x14ac:dyDescent="0.35">
      <c r="A63" s="17">
        <v>5</v>
      </c>
      <c r="B63" s="125" t="s">
        <v>4098</v>
      </c>
      <c r="C63" s="3">
        <v>184</v>
      </c>
      <c r="D63" s="3">
        <v>0</v>
      </c>
      <c r="E63" s="125" t="s">
        <v>4862</v>
      </c>
      <c r="F63" s="3">
        <v>189</v>
      </c>
      <c r="G63" s="2">
        <v>1</v>
      </c>
    </row>
    <row r="64" spans="1:7" x14ac:dyDescent="0.35">
      <c r="A64" s="17">
        <v>6</v>
      </c>
      <c r="B64" s="125" t="s">
        <v>4607</v>
      </c>
      <c r="C64" s="3">
        <v>185</v>
      </c>
      <c r="D64" s="3">
        <v>1</v>
      </c>
      <c r="E64" s="125" t="s">
        <v>4863</v>
      </c>
      <c r="F64" s="3">
        <v>179</v>
      </c>
      <c r="G64" s="2">
        <v>0</v>
      </c>
    </row>
    <row r="65" spans="1:7" x14ac:dyDescent="0.35">
      <c r="A65" s="17">
        <v>7</v>
      </c>
      <c r="B65" s="125" t="s">
        <v>4463</v>
      </c>
      <c r="C65" s="3">
        <v>180</v>
      </c>
      <c r="D65" s="3">
        <v>0.5</v>
      </c>
      <c r="E65" s="125" t="s">
        <v>691</v>
      </c>
      <c r="F65" s="3">
        <v>189</v>
      </c>
      <c r="G65" s="2">
        <v>0.5</v>
      </c>
    </row>
    <row r="66" spans="1:7" x14ac:dyDescent="0.35">
      <c r="A66" s="17">
        <v>8</v>
      </c>
      <c r="B66" s="125" t="s">
        <v>647</v>
      </c>
      <c r="C66" s="3">
        <v>180</v>
      </c>
      <c r="D66" s="3">
        <v>0</v>
      </c>
      <c r="E66" s="125" t="s">
        <v>4864</v>
      </c>
      <c r="F66" s="3">
        <v>191</v>
      </c>
      <c r="G66" s="2">
        <v>1</v>
      </c>
    </row>
    <row r="67" spans="1:7" x14ac:dyDescent="0.35">
      <c r="A67" s="17">
        <v>9</v>
      </c>
      <c r="B67" s="125" t="s">
        <v>4126</v>
      </c>
      <c r="C67" s="3">
        <v>190</v>
      </c>
      <c r="D67" s="3">
        <v>1</v>
      </c>
      <c r="E67" s="125" t="s">
        <v>4865</v>
      </c>
      <c r="F67" s="3">
        <v>183</v>
      </c>
      <c r="G67" s="2">
        <v>0</v>
      </c>
    </row>
    <row r="68" spans="1:7" x14ac:dyDescent="0.35">
      <c r="A68" s="17">
        <v>10</v>
      </c>
      <c r="B68" s="125" t="s">
        <v>4482</v>
      </c>
      <c r="C68" s="3">
        <v>172</v>
      </c>
      <c r="D68" s="3">
        <v>1</v>
      </c>
      <c r="E68" s="125" t="s">
        <v>4866</v>
      </c>
      <c r="F68" s="3">
        <v>175</v>
      </c>
      <c r="G68" s="2">
        <v>0</v>
      </c>
    </row>
    <row r="69" spans="1:7" x14ac:dyDescent="0.35">
      <c r="A69" s="17">
        <v>11</v>
      </c>
      <c r="B69" s="125" t="s">
        <v>600</v>
      </c>
      <c r="C69" s="3">
        <v>177</v>
      </c>
      <c r="D69" s="3">
        <v>0</v>
      </c>
      <c r="E69" s="125" t="s">
        <v>4867</v>
      </c>
      <c r="F69" s="3">
        <v>187</v>
      </c>
      <c r="G69" s="2">
        <v>1</v>
      </c>
    </row>
    <row r="70" spans="1:7" x14ac:dyDescent="0.35">
      <c r="A70" s="17">
        <v>12</v>
      </c>
      <c r="B70" s="125" t="s">
        <v>1911</v>
      </c>
      <c r="C70" s="3">
        <v>170</v>
      </c>
      <c r="D70" s="3">
        <v>0</v>
      </c>
      <c r="E70" s="125" t="s">
        <v>245</v>
      </c>
      <c r="F70" s="3">
        <v>161</v>
      </c>
      <c r="G70" s="2">
        <v>1</v>
      </c>
    </row>
    <row r="71" spans="1:7" x14ac:dyDescent="0.35">
      <c r="A71" s="17">
        <v>13</v>
      </c>
      <c r="B71" s="125" t="s">
        <v>4856</v>
      </c>
      <c r="C71" s="3">
        <v>180</v>
      </c>
      <c r="D71" s="3">
        <v>0.5</v>
      </c>
      <c r="E71" s="125" t="s">
        <v>826</v>
      </c>
      <c r="F71" s="3" t="s">
        <v>1161</v>
      </c>
      <c r="G71" s="2">
        <v>0.5</v>
      </c>
    </row>
    <row r="72" spans="1:7" x14ac:dyDescent="0.35">
      <c r="A72" s="17">
        <v>14</v>
      </c>
      <c r="B72" s="125" t="s">
        <v>387</v>
      </c>
      <c r="C72" s="3">
        <v>173</v>
      </c>
      <c r="D72" s="3">
        <v>1</v>
      </c>
      <c r="E72" s="125" t="s">
        <v>4868</v>
      </c>
      <c r="F72" s="3">
        <v>144</v>
      </c>
      <c r="G72" s="2">
        <v>0</v>
      </c>
    </row>
    <row r="73" spans="1:7" x14ac:dyDescent="0.35">
      <c r="A73" s="17">
        <v>15</v>
      </c>
      <c r="B73" s="125" t="s">
        <v>126</v>
      </c>
      <c r="C73" s="3">
        <v>168</v>
      </c>
      <c r="D73" s="3">
        <v>1</v>
      </c>
      <c r="E73" s="125" t="s">
        <v>825</v>
      </c>
      <c r="F73" s="3">
        <v>158</v>
      </c>
      <c r="G73" s="2">
        <v>0</v>
      </c>
    </row>
    <row r="74" spans="1:7" x14ac:dyDescent="0.35">
      <c r="A74" s="17">
        <v>16</v>
      </c>
      <c r="B74" s="126" t="s">
        <v>3798</v>
      </c>
      <c r="C74" s="14">
        <v>164</v>
      </c>
      <c r="D74" s="14">
        <v>1</v>
      </c>
      <c r="E74" s="125" t="s">
        <v>4869</v>
      </c>
      <c r="F74" s="14">
        <v>169</v>
      </c>
      <c r="G74" s="2">
        <v>0</v>
      </c>
    </row>
    <row r="75" spans="1:7" x14ac:dyDescent="0.35">
      <c r="A75" s="17">
        <v>17</v>
      </c>
      <c r="B75" s="127" t="s">
        <v>391</v>
      </c>
      <c r="C75" s="15">
        <v>169</v>
      </c>
      <c r="D75" s="15">
        <v>0.5</v>
      </c>
      <c r="E75" s="127" t="s">
        <v>4870</v>
      </c>
      <c r="F75" s="15">
        <v>154</v>
      </c>
      <c r="G75" s="2">
        <v>0.5</v>
      </c>
    </row>
    <row r="76" spans="1:7" x14ac:dyDescent="0.35">
      <c r="A76" s="17">
        <v>18</v>
      </c>
      <c r="B76" s="127" t="s">
        <v>743</v>
      </c>
      <c r="C76" s="15">
        <v>165</v>
      </c>
      <c r="D76" s="15">
        <v>0</v>
      </c>
      <c r="E76" s="127" t="s">
        <v>4871</v>
      </c>
      <c r="F76" s="15">
        <v>180</v>
      </c>
      <c r="G76" s="2">
        <v>1</v>
      </c>
    </row>
    <row r="77" spans="1:7" x14ac:dyDescent="0.35">
      <c r="A77" s="17">
        <v>19</v>
      </c>
      <c r="B77" s="127" t="s">
        <v>755</v>
      </c>
      <c r="C77" s="15">
        <v>171</v>
      </c>
      <c r="D77" s="15">
        <v>0.5</v>
      </c>
      <c r="E77" s="127" t="s">
        <v>4872</v>
      </c>
      <c r="F77" s="15">
        <v>170</v>
      </c>
      <c r="G77" s="2">
        <v>0.5</v>
      </c>
    </row>
    <row r="78" spans="1:7" x14ac:dyDescent="0.35">
      <c r="A78" s="17">
        <v>20</v>
      </c>
      <c r="B78" s="127" t="s">
        <v>4070</v>
      </c>
      <c r="C78" s="15">
        <v>167</v>
      </c>
      <c r="D78" s="15">
        <v>0.5</v>
      </c>
      <c r="E78" s="127" t="s">
        <v>4873</v>
      </c>
      <c r="F78" s="15">
        <v>155</v>
      </c>
      <c r="G78" s="2">
        <v>0.5</v>
      </c>
    </row>
    <row r="79" spans="1:7" x14ac:dyDescent="0.35">
      <c r="A79" s="113" t="s">
        <v>593</v>
      </c>
      <c r="B79" s="114" t="s">
        <v>593</v>
      </c>
      <c r="C79" s="116">
        <f>AVERAGE(C59:C78)</f>
        <v>179.3</v>
      </c>
      <c r="D79" s="115">
        <f>SUM(D59:D78)</f>
        <v>11</v>
      </c>
      <c r="E79" s="115"/>
      <c r="F79" s="117">
        <f>AVERAGE(F59:F78)</f>
        <v>174.78947368421052</v>
      </c>
      <c r="G79" s="115">
        <f>SUM(G59:G78)</f>
        <v>9</v>
      </c>
    </row>
    <row r="80" spans="1:7" x14ac:dyDescent="0.35">
      <c r="B80" s="4"/>
      <c r="C80" s="13"/>
      <c r="F80" s="7"/>
    </row>
    <row r="81" spans="1:7" x14ac:dyDescent="0.35">
      <c r="B81" s="1"/>
    </row>
    <row r="82" spans="1:7" x14ac:dyDescent="0.35">
      <c r="B82" s="8" t="s">
        <v>7803</v>
      </c>
      <c r="C82" s="24"/>
    </row>
    <row r="83" spans="1:7" x14ac:dyDescent="0.35">
      <c r="A83" s="109" t="s">
        <v>7792</v>
      </c>
      <c r="B83" s="110" t="s">
        <v>1271</v>
      </c>
      <c r="C83" s="110" t="s">
        <v>7793</v>
      </c>
      <c r="D83" s="111" t="s">
        <v>7794</v>
      </c>
      <c r="E83" s="112" t="s">
        <v>7811</v>
      </c>
      <c r="F83" s="112" t="s">
        <v>7793</v>
      </c>
      <c r="G83" s="112" t="s">
        <v>7794</v>
      </c>
    </row>
    <row r="84" spans="1:7" x14ac:dyDescent="0.35">
      <c r="A84" s="17">
        <v>21</v>
      </c>
      <c r="B84" s="128" t="s">
        <v>4532</v>
      </c>
      <c r="C84" s="15">
        <v>164</v>
      </c>
      <c r="D84" s="3">
        <v>0</v>
      </c>
      <c r="E84" s="125" t="s">
        <v>4874</v>
      </c>
      <c r="F84" s="3">
        <v>171</v>
      </c>
      <c r="G84" s="2">
        <v>1</v>
      </c>
    </row>
    <row r="85" spans="1:7" x14ac:dyDescent="0.35">
      <c r="A85" s="17">
        <v>22</v>
      </c>
      <c r="B85" s="128" t="s">
        <v>650</v>
      </c>
      <c r="C85" s="15">
        <v>162</v>
      </c>
      <c r="D85" s="3">
        <v>0.5</v>
      </c>
      <c r="E85" s="125" t="s">
        <v>4875</v>
      </c>
      <c r="F85" s="3" t="s">
        <v>1161</v>
      </c>
      <c r="G85" s="2">
        <v>0.5</v>
      </c>
    </row>
    <row r="86" spans="1:7" x14ac:dyDescent="0.35">
      <c r="A86" s="17">
        <v>23</v>
      </c>
      <c r="B86" s="128" t="s">
        <v>4621</v>
      </c>
      <c r="C86" s="15" t="s">
        <v>1161</v>
      </c>
      <c r="D86" s="3">
        <v>0</v>
      </c>
      <c r="E86" s="125" t="s">
        <v>4876</v>
      </c>
      <c r="F86" s="3" t="s">
        <v>1161</v>
      </c>
      <c r="G86" s="2">
        <v>1</v>
      </c>
    </row>
    <row r="87" spans="1:7" x14ac:dyDescent="0.35">
      <c r="A87" s="17">
        <v>24</v>
      </c>
      <c r="B87" s="128" t="s">
        <v>4857</v>
      </c>
      <c r="C87" s="15">
        <v>164</v>
      </c>
      <c r="D87" s="3">
        <v>0</v>
      </c>
      <c r="E87" s="125" t="s">
        <v>829</v>
      </c>
      <c r="F87" s="3">
        <v>155</v>
      </c>
      <c r="G87" s="2">
        <v>1</v>
      </c>
    </row>
    <row r="88" spans="1:7" x14ac:dyDescent="0.35">
      <c r="A88" s="17">
        <v>25</v>
      </c>
      <c r="B88" s="128" t="s">
        <v>1916</v>
      </c>
      <c r="C88" s="15">
        <v>165</v>
      </c>
      <c r="D88" s="3">
        <v>0.5</v>
      </c>
      <c r="E88" s="125" t="s">
        <v>841</v>
      </c>
      <c r="F88" s="3">
        <v>151</v>
      </c>
      <c r="G88" s="2">
        <v>0.5</v>
      </c>
    </row>
    <row r="89" spans="1:7" x14ac:dyDescent="0.35">
      <c r="A89" s="17">
        <v>26</v>
      </c>
      <c r="B89" s="128" t="s">
        <v>4809</v>
      </c>
      <c r="C89" s="15">
        <v>166</v>
      </c>
      <c r="D89" s="3">
        <v>1</v>
      </c>
      <c r="E89" s="125" t="s">
        <v>4877</v>
      </c>
      <c r="F89" s="3">
        <v>183</v>
      </c>
      <c r="G89" s="2">
        <v>0</v>
      </c>
    </row>
    <row r="90" spans="1:7" x14ac:dyDescent="0.35">
      <c r="A90" s="17">
        <v>27</v>
      </c>
      <c r="B90" s="128" t="s">
        <v>599</v>
      </c>
      <c r="C90" s="15">
        <v>162</v>
      </c>
      <c r="D90" s="3">
        <v>1</v>
      </c>
      <c r="E90" s="125" t="s">
        <v>4878</v>
      </c>
      <c r="F90" s="3">
        <v>138</v>
      </c>
      <c r="G90" s="2">
        <v>0</v>
      </c>
    </row>
    <row r="91" spans="1:7" x14ac:dyDescent="0.35">
      <c r="A91" s="17">
        <v>28</v>
      </c>
      <c r="B91" s="128" t="s">
        <v>4858</v>
      </c>
      <c r="C91" s="15" t="s">
        <v>1161</v>
      </c>
      <c r="D91" s="3">
        <v>0.5</v>
      </c>
      <c r="E91" s="125" t="s">
        <v>4879</v>
      </c>
      <c r="F91" s="3">
        <v>143</v>
      </c>
      <c r="G91" s="2">
        <v>0.5</v>
      </c>
    </row>
    <row r="92" spans="1:7" x14ac:dyDescent="0.35">
      <c r="A92" s="17">
        <v>29</v>
      </c>
      <c r="B92" s="128" t="s">
        <v>812</v>
      </c>
      <c r="C92" s="15" t="s">
        <v>1161</v>
      </c>
      <c r="D92" s="3">
        <v>0</v>
      </c>
      <c r="E92" s="125" t="s">
        <v>4880</v>
      </c>
      <c r="F92" s="3">
        <v>152</v>
      </c>
      <c r="G92" s="2">
        <v>1</v>
      </c>
    </row>
    <row r="93" spans="1:7" x14ac:dyDescent="0.35">
      <c r="A93" s="17">
        <v>30</v>
      </c>
      <c r="B93" s="128" t="s">
        <v>3118</v>
      </c>
      <c r="C93" s="15">
        <v>150</v>
      </c>
      <c r="D93" s="3">
        <v>0.5</v>
      </c>
      <c r="E93" s="125" t="s">
        <v>4881</v>
      </c>
      <c r="F93" s="3">
        <v>158</v>
      </c>
      <c r="G93" s="2">
        <v>0.5</v>
      </c>
    </row>
    <row r="94" spans="1:7" x14ac:dyDescent="0.35">
      <c r="A94" s="17">
        <v>31</v>
      </c>
      <c r="B94" s="128" t="s">
        <v>4513</v>
      </c>
      <c r="C94" s="15">
        <v>159</v>
      </c>
      <c r="D94" s="3">
        <v>1</v>
      </c>
      <c r="E94" s="125" t="s">
        <v>4882</v>
      </c>
      <c r="F94" s="3">
        <v>134</v>
      </c>
      <c r="G94" s="2">
        <v>0</v>
      </c>
    </row>
    <row r="95" spans="1:7" x14ac:dyDescent="0.35">
      <c r="A95" s="17">
        <v>32</v>
      </c>
      <c r="B95" s="128" t="s">
        <v>388</v>
      </c>
      <c r="C95" s="15">
        <v>158</v>
      </c>
      <c r="D95" s="3">
        <v>0</v>
      </c>
      <c r="E95" s="125" t="s">
        <v>4883</v>
      </c>
      <c r="F95" s="3">
        <v>181</v>
      </c>
      <c r="G95" s="2">
        <v>1</v>
      </c>
    </row>
    <row r="96" spans="1:7" x14ac:dyDescent="0.35">
      <c r="A96" s="17">
        <v>33</v>
      </c>
      <c r="B96" s="128" t="s">
        <v>4592</v>
      </c>
      <c r="C96" s="15">
        <v>131</v>
      </c>
      <c r="D96" s="3">
        <v>1</v>
      </c>
      <c r="E96" s="125" t="s">
        <v>4884</v>
      </c>
      <c r="F96" s="3">
        <v>156</v>
      </c>
      <c r="G96" s="2">
        <v>0</v>
      </c>
    </row>
    <row r="97" spans="1:7" x14ac:dyDescent="0.35">
      <c r="A97" s="17">
        <v>34</v>
      </c>
      <c r="B97" s="128" t="s">
        <v>628</v>
      </c>
      <c r="C97" s="15">
        <v>157</v>
      </c>
      <c r="D97" s="3">
        <v>1</v>
      </c>
      <c r="E97" s="125" t="s">
        <v>4885</v>
      </c>
      <c r="F97" s="3">
        <v>159</v>
      </c>
      <c r="G97" s="2">
        <v>0</v>
      </c>
    </row>
    <row r="98" spans="1:7" x14ac:dyDescent="0.35">
      <c r="A98" s="17">
        <v>35</v>
      </c>
      <c r="B98" s="128" t="s">
        <v>3143</v>
      </c>
      <c r="C98" s="15">
        <v>151</v>
      </c>
      <c r="D98" s="3">
        <v>0</v>
      </c>
      <c r="E98" s="125" t="s">
        <v>4886</v>
      </c>
      <c r="F98" s="3">
        <v>160</v>
      </c>
      <c r="G98" s="2">
        <v>1</v>
      </c>
    </row>
    <row r="99" spans="1:7" x14ac:dyDescent="0.35">
      <c r="A99" s="17">
        <v>36</v>
      </c>
      <c r="B99" s="128" t="s">
        <v>771</v>
      </c>
      <c r="C99" s="15">
        <v>151</v>
      </c>
      <c r="D99" s="3">
        <v>0</v>
      </c>
      <c r="E99" s="125" t="s">
        <v>4887</v>
      </c>
      <c r="F99" s="3">
        <v>143</v>
      </c>
      <c r="G99" s="2">
        <v>1</v>
      </c>
    </row>
    <row r="100" spans="1:7" x14ac:dyDescent="0.35">
      <c r="A100" s="17">
        <v>37</v>
      </c>
      <c r="B100" s="128" t="s">
        <v>774</v>
      </c>
      <c r="C100" s="15">
        <v>148</v>
      </c>
      <c r="D100" s="3">
        <v>1</v>
      </c>
      <c r="E100" s="125" t="s">
        <v>4888</v>
      </c>
      <c r="F100" s="3">
        <v>163</v>
      </c>
      <c r="G100" s="2">
        <v>0</v>
      </c>
    </row>
    <row r="101" spans="1:7" x14ac:dyDescent="0.35">
      <c r="A101" s="17">
        <v>38</v>
      </c>
      <c r="B101" s="128" t="s">
        <v>886</v>
      </c>
      <c r="C101" s="15">
        <v>145</v>
      </c>
      <c r="D101" s="3">
        <v>0.5</v>
      </c>
      <c r="E101" s="125" t="s">
        <v>4889</v>
      </c>
      <c r="F101" s="3">
        <v>137</v>
      </c>
      <c r="G101" s="2">
        <v>0.5</v>
      </c>
    </row>
    <row r="102" spans="1:7" x14ac:dyDescent="0.35">
      <c r="A102" s="17">
        <v>39</v>
      </c>
      <c r="B102" s="128" t="s">
        <v>3116</v>
      </c>
      <c r="C102" s="15">
        <v>139</v>
      </c>
      <c r="D102" s="3">
        <v>1</v>
      </c>
      <c r="E102" s="125" t="s">
        <v>4890</v>
      </c>
      <c r="F102" s="3">
        <v>144</v>
      </c>
      <c r="G102" s="2">
        <v>0</v>
      </c>
    </row>
    <row r="103" spans="1:7" x14ac:dyDescent="0.35">
      <c r="A103" s="17">
        <v>40</v>
      </c>
      <c r="B103" s="129" t="s">
        <v>4092</v>
      </c>
      <c r="C103" s="15" t="s">
        <v>1161</v>
      </c>
      <c r="D103" s="3">
        <v>0.5</v>
      </c>
      <c r="E103" s="125" t="s">
        <v>4891</v>
      </c>
      <c r="F103" s="3">
        <v>117</v>
      </c>
      <c r="G103" s="2">
        <v>0.5</v>
      </c>
    </row>
    <row r="104" spans="1:7" x14ac:dyDescent="0.35">
      <c r="A104" s="17">
        <v>41</v>
      </c>
      <c r="B104" s="129" t="s">
        <v>820</v>
      </c>
      <c r="C104" s="15">
        <v>142</v>
      </c>
      <c r="D104" s="3">
        <v>1</v>
      </c>
      <c r="E104" s="125" t="s">
        <v>4892</v>
      </c>
      <c r="F104" s="3" t="s">
        <v>1161</v>
      </c>
      <c r="G104" s="2">
        <v>0</v>
      </c>
    </row>
    <row r="105" spans="1:7" x14ac:dyDescent="0.35">
      <c r="A105" s="17">
        <v>42</v>
      </c>
      <c r="B105" s="129" t="s">
        <v>714</v>
      </c>
      <c r="C105" s="15">
        <v>138</v>
      </c>
      <c r="D105" s="3">
        <v>0.5</v>
      </c>
      <c r="E105" s="125" t="s">
        <v>831</v>
      </c>
      <c r="F105" s="3">
        <v>144</v>
      </c>
      <c r="G105" s="2">
        <v>0.5</v>
      </c>
    </row>
    <row r="106" spans="1:7" x14ac:dyDescent="0.35">
      <c r="A106" s="17">
        <v>43</v>
      </c>
      <c r="B106" s="129" t="s">
        <v>595</v>
      </c>
      <c r="C106" s="15">
        <v>159</v>
      </c>
      <c r="D106" s="3">
        <v>1</v>
      </c>
      <c r="E106" s="125" t="s">
        <v>4893</v>
      </c>
      <c r="F106" s="3">
        <v>146</v>
      </c>
      <c r="G106" s="2">
        <v>0</v>
      </c>
    </row>
    <row r="107" spans="1:7" x14ac:dyDescent="0.35">
      <c r="A107" s="17">
        <v>44</v>
      </c>
      <c r="B107" s="129" t="s">
        <v>4760</v>
      </c>
      <c r="C107" s="15">
        <v>140</v>
      </c>
      <c r="D107" s="3">
        <v>0.5</v>
      </c>
      <c r="E107" s="125" t="s">
        <v>4894</v>
      </c>
      <c r="F107" s="3">
        <v>133</v>
      </c>
      <c r="G107" s="2">
        <v>0.5</v>
      </c>
    </row>
    <row r="108" spans="1:7" x14ac:dyDescent="0.35">
      <c r="A108" s="17">
        <v>45</v>
      </c>
      <c r="B108" s="129" t="s">
        <v>775</v>
      </c>
      <c r="C108" s="15">
        <v>133</v>
      </c>
      <c r="D108" s="3">
        <v>0</v>
      </c>
      <c r="E108" s="125" t="s">
        <v>4455</v>
      </c>
      <c r="F108" s="3">
        <v>144</v>
      </c>
      <c r="G108" s="2">
        <v>1</v>
      </c>
    </row>
    <row r="109" spans="1:7" x14ac:dyDescent="0.35">
      <c r="A109" s="17">
        <v>46</v>
      </c>
      <c r="B109" s="130" t="s">
        <v>777</v>
      </c>
      <c r="C109" s="15" t="s">
        <v>1161</v>
      </c>
      <c r="D109" s="3">
        <v>1</v>
      </c>
      <c r="E109" s="125" t="s">
        <v>4895</v>
      </c>
      <c r="F109" s="3">
        <v>175</v>
      </c>
      <c r="G109" s="2">
        <v>0</v>
      </c>
    </row>
    <row r="110" spans="1:7" x14ac:dyDescent="0.35">
      <c r="A110" s="17">
        <v>47</v>
      </c>
      <c r="B110" s="129" t="s">
        <v>4658</v>
      </c>
      <c r="C110" s="15">
        <v>136</v>
      </c>
      <c r="D110" s="3">
        <v>0</v>
      </c>
      <c r="E110" s="125" t="s">
        <v>4896</v>
      </c>
      <c r="F110" s="3">
        <v>130</v>
      </c>
      <c r="G110" s="2">
        <v>1</v>
      </c>
    </row>
    <row r="111" spans="1:7" x14ac:dyDescent="0.35">
      <c r="A111" s="17">
        <v>48</v>
      </c>
      <c r="B111" s="131" t="s">
        <v>721</v>
      </c>
      <c r="C111" s="15">
        <v>132</v>
      </c>
      <c r="D111" s="14">
        <v>0</v>
      </c>
      <c r="E111" s="125" t="s">
        <v>1750</v>
      </c>
      <c r="F111" s="14">
        <v>157</v>
      </c>
      <c r="G111" s="2">
        <v>1</v>
      </c>
    </row>
    <row r="112" spans="1:7" x14ac:dyDescent="0.35">
      <c r="A112" s="17">
        <v>49</v>
      </c>
      <c r="B112" s="132" t="s">
        <v>887</v>
      </c>
      <c r="C112" s="15" t="s">
        <v>1161</v>
      </c>
      <c r="D112" s="108">
        <v>1</v>
      </c>
      <c r="E112" s="127" t="s">
        <v>4897</v>
      </c>
      <c r="F112" s="15" t="s">
        <v>1161</v>
      </c>
      <c r="G112" s="2">
        <v>0</v>
      </c>
    </row>
    <row r="113" spans="1:7" ht="14.15" customHeight="1" x14ac:dyDescent="0.35">
      <c r="A113" s="17">
        <v>50</v>
      </c>
      <c r="B113" s="132" t="s">
        <v>4859</v>
      </c>
      <c r="C113" s="15">
        <v>136</v>
      </c>
      <c r="D113" s="108">
        <v>1</v>
      </c>
      <c r="E113" s="127" t="s">
        <v>4898</v>
      </c>
      <c r="F113" s="15" t="s">
        <v>1161</v>
      </c>
      <c r="G113" s="2">
        <v>0</v>
      </c>
    </row>
    <row r="114" spans="1:7" ht="14.15" customHeight="1" x14ac:dyDescent="0.35">
      <c r="A114" s="113"/>
      <c r="B114" s="114"/>
      <c r="C114" s="116">
        <f>AVERAGE(C84:C113)</f>
        <v>149.5</v>
      </c>
      <c r="D114" s="115">
        <f>SUM(D84:D113)</f>
        <v>16</v>
      </c>
      <c r="E114" s="115"/>
      <c r="F114" s="117">
        <f>AVERAGE(F84:F113)</f>
        <v>150.96</v>
      </c>
      <c r="G114" s="115">
        <f>SUM(G84:G113)</f>
        <v>14</v>
      </c>
    </row>
    <row r="115" spans="1:7" x14ac:dyDescent="0.35">
      <c r="A115" s="9"/>
      <c r="B115" s="10"/>
      <c r="C115" s="11"/>
      <c r="D115" s="11"/>
      <c r="E115" s="10"/>
      <c r="F115" s="10"/>
      <c r="G115" s="11"/>
    </row>
    <row r="116" spans="1:7" x14ac:dyDescent="0.35">
      <c r="A116" s="9"/>
      <c r="B116" s="1"/>
      <c r="C116" s="11"/>
      <c r="D116" s="11"/>
      <c r="E116" s="10"/>
      <c r="F116" s="10"/>
      <c r="G116" s="11"/>
    </row>
    <row r="117" spans="1:7" x14ac:dyDescent="0.35">
      <c r="B117" s="8" t="s">
        <v>7804</v>
      </c>
      <c r="C117" s="24"/>
    </row>
    <row r="118" spans="1:7" x14ac:dyDescent="0.35">
      <c r="A118" s="109" t="s">
        <v>7792</v>
      </c>
      <c r="B118" s="110" t="s">
        <v>1271</v>
      </c>
      <c r="C118" s="110" t="s">
        <v>7793</v>
      </c>
      <c r="D118" s="111" t="s">
        <v>7794</v>
      </c>
      <c r="E118" s="112" t="s">
        <v>7812</v>
      </c>
      <c r="F118" s="112" t="s">
        <v>7793</v>
      </c>
      <c r="G118" s="112" t="s">
        <v>7794</v>
      </c>
    </row>
    <row r="119" spans="1:7" x14ac:dyDescent="0.35">
      <c r="A119" s="17">
        <v>1</v>
      </c>
      <c r="B119" s="123" t="s">
        <v>4079</v>
      </c>
      <c r="C119" s="2">
        <v>203</v>
      </c>
      <c r="D119" s="2">
        <v>0</v>
      </c>
      <c r="E119" s="123" t="s">
        <v>2699</v>
      </c>
      <c r="F119" s="2">
        <v>183</v>
      </c>
      <c r="G119" s="2">
        <v>1</v>
      </c>
    </row>
    <row r="120" spans="1:7" x14ac:dyDescent="0.35">
      <c r="A120" s="17">
        <v>2</v>
      </c>
      <c r="B120" s="124" t="s">
        <v>3141</v>
      </c>
      <c r="C120" s="3">
        <v>198</v>
      </c>
      <c r="D120" s="3">
        <v>1</v>
      </c>
      <c r="E120" s="125" t="s">
        <v>677</v>
      </c>
      <c r="F120" s="3" t="s">
        <v>1161</v>
      </c>
      <c r="G120" s="2">
        <v>0</v>
      </c>
    </row>
    <row r="121" spans="1:7" x14ac:dyDescent="0.35">
      <c r="A121" s="17">
        <v>3</v>
      </c>
      <c r="B121" s="125" t="s">
        <v>4083</v>
      </c>
      <c r="C121" s="3">
        <v>194</v>
      </c>
      <c r="D121" s="3">
        <v>0.5</v>
      </c>
      <c r="E121" s="125" t="s">
        <v>4749</v>
      </c>
      <c r="F121" s="3">
        <v>184</v>
      </c>
      <c r="G121" s="2">
        <v>0.5</v>
      </c>
    </row>
    <row r="122" spans="1:7" x14ac:dyDescent="0.35">
      <c r="A122" s="17">
        <v>4</v>
      </c>
      <c r="B122" s="118" t="s">
        <v>124</v>
      </c>
      <c r="C122" s="3">
        <v>194</v>
      </c>
      <c r="D122" s="3">
        <v>1</v>
      </c>
      <c r="E122" s="125" t="s">
        <v>32</v>
      </c>
      <c r="F122" s="3"/>
      <c r="G122" s="2">
        <v>0</v>
      </c>
    </row>
    <row r="123" spans="1:7" x14ac:dyDescent="0.35">
      <c r="A123" s="17">
        <v>5</v>
      </c>
      <c r="B123" s="125" t="s">
        <v>150</v>
      </c>
      <c r="C123" s="3">
        <v>193</v>
      </c>
      <c r="D123" s="3">
        <v>1</v>
      </c>
      <c r="E123" s="125" t="s">
        <v>697</v>
      </c>
      <c r="F123" s="3">
        <v>178</v>
      </c>
      <c r="G123" s="2">
        <v>0</v>
      </c>
    </row>
    <row r="124" spans="1:7" x14ac:dyDescent="0.35">
      <c r="A124" s="17">
        <v>6</v>
      </c>
      <c r="B124" s="125" t="s">
        <v>4098</v>
      </c>
      <c r="C124" s="3">
        <v>184</v>
      </c>
      <c r="D124" s="3">
        <v>1</v>
      </c>
      <c r="E124" s="125" t="s">
        <v>642</v>
      </c>
      <c r="F124" s="3">
        <v>169</v>
      </c>
      <c r="G124" s="2">
        <v>0</v>
      </c>
    </row>
    <row r="125" spans="1:7" x14ac:dyDescent="0.35">
      <c r="A125" s="17">
        <v>7</v>
      </c>
      <c r="B125" s="125" t="s">
        <v>647</v>
      </c>
      <c r="C125" s="3">
        <v>180</v>
      </c>
      <c r="D125" s="3">
        <v>0.5</v>
      </c>
      <c r="E125" s="125" t="s">
        <v>698</v>
      </c>
      <c r="F125" s="3">
        <v>168</v>
      </c>
      <c r="G125" s="2">
        <v>0.5</v>
      </c>
    </row>
    <row r="126" spans="1:7" x14ac:dyDescent="0.35">
      <c r="A126" s="17">
        <v>8</v>
      </c>
      <c r="B126" s="125" t="s">
        <v>151</v>
      </c>
      <c r="C126" s="3">
        <v>177</v>
      </c>
      <c r="D126" s="3">
        <v>1</v>
      </c>
      <c r="E126" s="125" t="s">
        <v>4750</v>
      </c>
      <c r="F126" s="3">
        <v>162</v>
      </c>
      <c r="G126" s="2">
        <v>0</v>
      </c>
    </row>
    <row r="127" spans="1:7" x14ac:dyDescent="0.35">
      <c r="A127" s="17">
        <v>9</v>
      </c>
      <c r="B127" s="125" t="s">
        <v>3112</v>
      </c>
      <c r="C127" s="3">
        <v>171</v>
      </c>
      <c r="D127" s="3">
        <v>0</v>
      </c>
      <c r="E127" s="125" t="s">
        <v>605</v>
      </c>
      <c r="F127" s="3">
        <v>173</v>
      </c>
      <c r="G127" s="2">
        <v>1</v>
      </c>
    </row>
    <row r="128" spans="1:7" x14ac:dyDescent="0.35">
      <c r="A128" s="17">
        <v>10</v>
      </c>
      <c r="B128" s="125" t="s">
        <v>387</v>
      </c>
      <c r="C128" s="3">
        <v>173</v>
      </c>
      <c r="D128" s="3">
        <v>1</v>
      </c>
      <c r="E128" s="125" t="s">
        <v>4751</v>
      </c>
      <c r="F128" s="3">
        <v>173</v>
      </c>
      <c r="G128" s="2">
        <v>0</v>
      </c>
    </row>
    <row r="129" spans="1:7" x14ac:dyDescent="0.35">
      <c r="A129" s="17">
        <v>11</v>
      </c>
      <c r="B129" s="125" t="s">
        <v>4071</v>
      </c>
      <c r="C129" s="3">
        <v>173</v>
      </c>
      <c r="D129" s="3">
        <v>0</v>
      </c>
      <c r="E129" s="125" t="s">
        <v>4752</v>
      </c>
      <c r="F129" s="3" t="s">
        <v>1161</v>
      </c>
      <c r="G129" s="2">
        <v>1</v>
      </c>
    </row>
    <row r="130" spans="1:7" x14ac:dyDescent="0.35">
      <c r="A130" s="17">
        <v>12</v>
      </c>
      <c r="B130" s="125" t="s">
        <v>4481</v>
      </c>
      <c r="C130" s="3">
        <v>173</v>
      </c>
      <c r="D130" s="3">
        <v>1</v>
      </c>
      <c r="E130" s="125" t="s">
        <v>4753</v>
      </c>
      <c r="F130" s="3">
        <v>165</v>
      </c>
      <c r="G130" s="2">
        <v>0</v>
      </c>
    </row>
    <row r="131" spans="1:7" x14ac:dyDescent="0.35">
      <c r="A131" s="17">
        <v>13</v>
      </c>
      <c r="B131" s="125" t="s">
        <v>4583</v>
      </c>
      <c r="C131" s="3">
        <v>185</v>
      </c>
      <c r="D131" s="3">
        <v>1</v>
      </c>
      <c r="E131" s="125" t="s">
        <v>341</v>
      </c>
      <c r="F131" s="3">
        <v>168</v>
      </c>
      <c r="G131" s="2">
        <v>0</v>
      </c>
    </row>
    <row r="132" spans="1:7" x14ac:dyDescent="0.35">
      <c r="A132" s="17">
        <v>14</v>
      </c>
      <c r="B132" s="125" t="s">
        <v>600</v>
      </c>
      <c r="C132" s="3">
        <v>177</v>
      </c>
      <c r="D132" s="3">
        <v>1</v>
      </c>
      <c r="E132" s="125" t="s">
        <v>4754</v>
      </c>
      <c r="F132" s="3">
        <v>160</v>
      </c>
      <c r="G132" s="2">
        <v>0</v>
      </c>
    </row>
    <row r="133" spans="1:7" x14ac:dyDescent="0.35">
      <c r="A133" s="17">
        <v>15</v>
      </c>
      <c r="B133" s="125" t="s">
        <v>126</v>
      </c>
      <c r="C133" s="3">
        <v>168</v>
      </c>
      <c r="D133" s="3">
        <v>0</v>
      </c>
      <c r="E133" s="125" t="s">
        <v>645</v>
      </c>
      <c r="F133" s="3" t="s">
        <v>1161</v>
      </c>
      <c r="G133" s="2">
        <v>1</v>
      </c>
    </row>
    <row r="134" spans="1:7" x14ac:dyDescent="0.35">
      <c r="A134" s="17">
        <v>16</v>
      </c>
      <c r="B134" s="125" t="s">
        <v>3142</v>
      </c>
      <c r="C134" s="3">
        <v>178</v>
      </c>
      <c r="D134" s="3">
        <v>0.5</v>
      </c>
      <c r="E134" s="125" t="s">
        <v>4755</v>
      </c>
      <c r="F134" s="3">
        <v>155</v>
      </c>
      <c r="G134" s="2">
        <v>0.5</v>
      </c>
    </row>
    <row r="135" spans="1:7" x14ac:dyDescent="0.35">
      <c r="A135" s="17">
        <v>17</v>
      </c>
      <c r="B135" s="125" t="s">
        <v>1911</v>
      </c>
      <c r="C135" s="3">
        <v>170</v>
      </c>
      <c r="D135" s="3">
        <v>0.5</v>
      </c>
      <c r="E135" s="125" t="s">
        <v>4756</v>
      </c>
      <c r="F135" s="3">
        <v>144</v>
      </c>
      <c r="G135" s="2">
        <v>0.5</v>
      </c>
    </row>
    <row r="136" spans="1:7" x14ac:dyDescent="0.35">
      <c r="A136" s="17">
        <v>18</v>
      </c>
      <c r="B136" s="125" t="s">
        <v>3798</v>
      </c>
      <c r="C136" s="3">
        <v>164</v>
      </c>
      <c r="D136" s="3">
        <v>0.5</v>
      </c>
      <c r="E136" s="125" t="s">
        <v>3150</v>
      </c>
      <c r="F136" s="3">
        <v>155</v>
      </c>
      <c r="G136" s="2">
        <v>0.5</v>
      </c>
    </row>
    <row r="137" spans="1:7" x14ac:dyDescent="0.35">
      <c r="A137" s="17">
        <v>19</v>
      </c>
      <c r="B137" s="125" t="s">
        <v>4070</v>
      </c>
      <c r="C137" s="3">
        <v>167</v>
      </c>
      <c r="D137" s="3">
        <v>1</v>
      </c>
      <c r="E137" s="125" t="s">
        <v>1983</v>
      </c>
      <c r="F137" s="3">
        <v>152</v>
      </c>
      <c r="G137" s="2">
        <v>0</v>
      </c>
    </row>
    <row r="138" spans="1:7" ht="14.15" customHeight="1" x14ac:dyDescent="0.35">
      <c r="A138" s="17">
        <v>20</v>
      </c>
      <c r="B138" s="125" t="s">
        <v>755</v>
      </c>
      <c r="C138" s="3">
        <v>171</v>
      </c>
      <c r="D138" s="3">
        <v>1</v>
      </c>
      <c r="E138" s="125" t="s">
        <v>3152</v>
      </c>
      <c r="F138" s="3" t="s">
        <v>1161</v>
      </c>
      <c r="G138" s="2">
        <v>0</v>
      </c>
    </row>
    <row r="139" spans="1:7" x14ac:dyDescent="0.35">
      <c r="A139" s="113"/>
      <c r="B139" s="114"/>
      <c r="C139" s="116">
        <f>AVERAGE(C119:C138)</f>
        <v>179.65</v>
      </c>
      <c r="D139" s="115">
        <f>SUM(D119:D138)</f>
        <v>13.5</v>
      </c>
      <c r="E139" s="115"/>
      <c r="F139" s="117">
        <f>AVERAGE(F119:F138)</f>
        <v>165.93333333333334</v>
      </c>
      <c r="G139" s="115">
        <f>SUM(G119:G138)</f>
        <v>6.5</v>
      </c>
    </row>
    <row r="140" spans="1:7" x14ac:dyDescent="0.35">
      <c r="A140" s="25"/>
      <c r="B140" s="10"/>
      <c r="C140" s="11"/>
      <c r="D140" s="11"/>
      <c r="E140" s="10"/>
      <c r="F140" s="10"/>
      <c r="G140" s="11"/>
    </row>
    <row r="141" spans="1:7" x14ac:dyDescent="0.35">
      <c r="B141" s="8" t="s">
        <v>7805</v>
      </c>
      <c r="C141" s="24"/>
    </row>
    <row r="142" spans="1:7" x14ac:dyDescent="0.35">
      <c r="A142" s="109" t="s">
        <v>7792</v>
      </c>
      <c r="B142" s="110" t="s">
        <v>1271</v>
      </c>
      <c r="C142" s="110" t="s">
        <v>7793</v>
      </c>
      <c r="D142" s="111" t="s">
        <v>7794</v>
      </c>
      <c r="E142" s="112" t="s">
        <v>7812</v>
      </c>
      <c r="F142" s="112" t="s">
        <v>7793</v>
      </c>
      <c r="G142" s="112" t="s">
        <v>7794</v>
      </c>
    </row>
    <row r="143" spans="1:7" x14ac:dyDescent="0.35">
      <c r="A143" s="17">
        <v>21</v>
      </c>
      <c r="B143" s="127" t="s">
        <v>743</v>
      </c>
      <c r="C143" s="15">
        <v>165</v>
      </c>
      <c r="D143" s="15">
        <v>0</v>
      </c>
      <c r="E143" s="127" t="s">
        <v>857</v>
      </c>
      <c r="F143" s="15">
        <v>154</v>
      </c>
      <c r="G143" s="15">
        <v>1</v>
      </c>
    </row>
    <row r="144" spans="1:7" x14ac:dyDescent="0.35">
      <c r="A144" s="17">
        <v>22</v>
      </c>
      <c r="B144" s="125" t="s">
        <v>1916</v>
      </c>
      <c r="C144" s="3">
        <v>165</v>
      </c>
      <c r="D144" s="3">
        <v>0.5</v>
      </c>
      <c r="E144" s="125" t="s">
        <v>4763</v>
      </c>
      <c r="F144" s="3">
        <v>145</v>
      </c>
      <c r="G144" s="3">
        <v>0.5</v>
      </c>
    </row>
    <row r="145" spans="1:7" x14ac:dyDescent="0.35">
      <c r="A145" s="17">
        <v>23</v>
      </c>
      <c r="B145" s="125" t="s">
        <v>599</v>
      </c>
      <c r="C145" s="3">
        <v>162</v>
      </c>
      <c r="D145" s="3">
        <v>0.5</v>
      </c>
      <c r="E145" s="125" t="s">
        <v>4764</v>
      </c>
      <c r="F145" s="3">
        <v>159</v>
      </c>
      <c r="G145" s="2">
        <v>0.5</v>
      </c>
    </row>
    <row r="146" spans="1:7" x14ac:dyDescent="0.35">
      <c r="A146" s="17">
        <v>24</v>
      </c>
      <c r="B146" s="125" t="s">
        <v>4532</v>
      </c>
      <c r="C146" s="3">
        <v>164</v>
      </c>
      <c r="D146" s="3">
        <v>0</v>
      </c>
      <c r="E146" s="125" t="s">
        <v>3151</v>
      </c>
      <c r="F146" s="3">
        <v>147</v>
      </c>
      <c r="G146" s="2">
        <v>1</v>
      </c>
    </row>
    <row r="147" spans="1:7" x14ac:dyDescent="0.35">
      <c r="A147" s="17">
        <v>25</v>
      </c>
      <c r="B147" s="125" t="s">
        <v>4757</v>
      </c>
      <c r="C147" s="3">
        <v>166</v>
      </c>
      <c r="D147" s="3">
        <v>1</v>
      </c>
      <c r="E147" s="125" t="s">
        <v>3124</v>
      </c>
      <c r="F147" s="3">
        <v>128</v>
      </c>
      <c r="G147" s="2">
        <v>0</v>
      </c>
    </row>
    <row r="148" spans="1:7" x14ac:dyDescent="0.35">
      <c r="A148" s="17">
        <v>26</v>
      </c>
      <c r="B148" s="125" t="s">
        <v>4513</v>
      </c>
      <c r="C148" s="3">
        <v>159</v>
      </c>
      <c r="D148" s="3">
        <v>1</v>
      </c>
      <c r="E148" s="125" t="s">
        <v>4765</v>
      </c>
      <c r="F148" s="3">
        <v>151</v>
      </c>
      <c r="G148" s="2">
        <v>0</v>
      </c>
    </row>
    <row r="149" spans="1:7" x14ac:dyDescent="0.35">
      <c r="A149" s="17">
        <v>27</v>
      </c>
      <c r="B149" s="125" t="s">
        <v>3118</v>
      </c>
      <c r="C149" s="3">
        <v>150</v>
      </c>
      <c r="D149" s="3">
        <v>0.5</v>
      </c>
      <c r="E149" s="125" t="s">
        <v>4766</v>
      </c>
      <c r="F149" s="3">
        <v>146</v>
      </c>
      <c r="G149" s="2">
        <v>0.5</v>
      </c>
    </row>
    <row r="150" spans="1:7" x14ac:dyDescent="0.35">
      <c r="A150" s="17">
        <v>28</v>
      </c>
      <c r="B150" s="125" t="s">
        <v>242</v>
      </c>
      <c r="C150" s="3" t="s">
        <v>1161</v>
      </c>
      <c r="D150" s="3">
        <v>0</v>
      </c>
      <c r="E150" s="125" t="s">
        <v>3155</v>
      </c>
      <c r="F150" s="3" t="s">
        <v>1161</v>
      </c>
      <c r="G150" s="2">
        <v>1</v>
      </c>
    </row>
    <row r="151" spans="1:7" x14ac:dyDescent="0.35">
      <c r="A151" s="17">
        <v>29</v>
      </c>
      <c r="B151" s="125" t="s">
        <v>812</v>
      </c>
      <c r="C151" s="3" t="s">
        <v>1161</v>
      </c>
      <c r="D151" s="3">
        <v>0.5</v>
      </c>
      <c r="E151" s="125" t="s">
        <v>862</v>
      </c>
      <c r="F151" s="3">
        <v>138</v>
      </c>
      <c r="G151" s="2">
        <v>0.5</v>
      </c>
    </row>
    <row r="152" spans="1:7" x14ac:dyDescent="0.35">
      <c r="A152" s="17">
        <v>30</v>
      </c>
      <c r="B152" s="125" t="s">
        <v>3143</v>
      </c>
      <c r="C152" s="3">
        <v>151</v>
      </c>
      <c r="D152" s="3">
        <v>0</v>
      </c>
      <c r="E152" s="125" t="s">
        <v>435</v>
      </c>
      <c r="F152" s="3" t="s">
        <v>1161</v>
      </c>
      <c r="G152" s="2">
        <v>1</v>
      </c>
    </row>
    <row r="153" spans="1:7" x14ac:dyDescent="0.35">
      <c r="A153" s="17">
        <v>31</v>
      </c>
      <c r="B153" s="125" t="s">
        <v>4592</v>
      </c>
      <c r="C153" s="3">
        <v>131</v>
      </c>
      <c r="D153" s="3">
        <v>1</v>
      </c>
      <c r="E153" s="125" t="s">
        <v>4767</v>
      </c>
      <c r="F153" s="3">
        <v>133</v>
      </c>
      <c r="G153" s="2">
        <v>0</v>
      </c>
    </row>
    <row r="154" spans="1:7" x14ac:dyDescent="0.35">
      <c r="A154" s="17">
        <v>32</v>
      </c>
      <c r="B154" s="125" t="s">
        <v>388</v>
      </c>
      <c r="C154" s="3">
        <v>158</v>
      </c>
      <c r="D154" s="3">
        <v>1</v>
      </c>
      <c r="E154" s="125" t="s">
        <v>877</v>
      </c>
      <c r="F154" s="3">
        <v>133</v>
      </c>
      <c r="G154" s="2">
        <v>0</v>
      </c>
    </row>
    <row r="155" spans="1:7" x14ac:dyDescent="0.35">
      <c r="A155" s="17">
        <v>33</v>
      </c>
      <c r="B155" s="125" t="s">
        <v>4562</v>
      </c>
      <c r="C155" s="3" t="s">
        <v>1161</v>
      </c>
      <c r="D155" s="3">
        <v>1</v>
      </c>
      <c r="E155" s="125" t="s">
        <v>4768</v>
      </c>
      <c r="F155" s="3" t="s">
        <v>1161</v>
      </c>
      <c r="G155" s="2">
        <v>0</v>
      </c>
    </row>
    <row r="156" spans="1:7" x14ac:dyDescent="0.35">
      <c r="A156" s="17">
        <v>34</v>
      </c>
      <c r="B156" s="125" t="s">
        <v>771</v>
      </c>
      <c r="C156" s="3">
        <v>151</v>
      </c>
      <c r="D156" s="3">
        <v>0</v>
      </c>
      <c r="E156" s="125" t="s">
        <v>4769</v>
      </c>
      <c r="F156" s="3" t="s">
        <v>1161</v>
      </c>
      <c r="G156" s="2">
        <v>1</v>
      </c>
    </row>
    <row r="157" spans="1:7" x14ac:dyDescent="0.35">
      <c r="A157" s="17">
        <v>35</v>
      </c>
      <c r="B157" s="125" t="s">
        <v>3116</v>
      </c>
      <c r="C157" s="3">
        <v>139</v>
      </c>
      <c r="D157" s="3">
        <v>0.5</v>
      </c>
      <c r="E157" s="125" t="s">
        <v>4770</v>
      </c>
      <c r="F157" s="3" t="s">
        <v>1161</v>
      </c>
      <c r="G157" s="2">
        <v>0.5</v>
      </c>
    </row>
    <row r="158" spans="1:7" x14ac:dyDescent="0.35">
      <c r="A158" s="17">
        <v>36</v>
      </c>
      <c r="B158" s="125" t="s">
        <v>4561</v>
      </c>
      <c r="C158" s="3">
        <v>142</v>
      </c>
      <c r="D158" s="3">
        <v>0.5</v>
      </c>
      <c r="E158" s="125" t="s">
        <v>3126</v>
      </c>
      <c r="F158" s="3" t="s">
        <v>1161</v>
      </c>
      <c r="G158" s="2">
        <v>0.5</v>
      </c>
    </row>
    <row r="159" spans="1:7" x14ac:dyDescent="0.35">
      <c r="A159" s="17">
        <v>37</v>
      </c>
      <c r="B159" s="125" t="s">
        <v>4758</v>
      </c>
      <c r="C159" s="3">
        <v>140</v>
      </c>
      <c r="D159" s="3">
        <v>0.5</v>
      </c>
      <c r="E159" s="125" t="s">
        <v>880</v>
      </c>
      <c r="F159" s="3">
        <v>0</v>
      </c>
      <c r="G159" s="2">
        <v>0.5</v>
      </c>
    </row>
    <row r="160" spans="1:7" x14ac:dyDescent="0.35">
      <c r="A160" s="17">
        <v>38</v>
      </c>
      <c r="B160" s="125" t="s">
        <v>4622</v>
      </c>
      <c r="C160" s="3">
        <v>147</v>
      </c>
      <c r="D160" s="3">
        <v>1</v>
      </c>
      <c r="E160" s="125" t="s">
        <v>883</v>
      </c>
      <c r="F160" s="3" t="s">
        <v>1161</v>
      </c>
      <c r="G160" s="2">
        <v>0</v>
      </c>
    </row>
    <row r="161" spans="1:7" x14ac:dyDescent="0.35">
      <c r="A161" s="17">
        <v>39</v>
      </c>
      <c r="B161" s="125" t="s">
        <v>886</v>
      </c>
      <c r="C161" s="3">
        <v>145</v>
      </c>
      <c r="D161" s="3">
        <v>0</v>
      </c>
      <c r="E161" s="125" t="s">
        <v>4771</v>
      </c>
      <c r="F161" s="3" t="s">
        <v>1161</v>
      </c>
      <c r="G161" s="2">
        <v>1</v>
      </c>
    </row>
    <row r="162" spans="1:7" x14ac:dyDescent="0.35">
      <c r="A162" s="17">
        <v>40</v>
      </c>
      <c r="B162" s="118" t="s">
        <v>595</v>
      </c>
      <c r="C162" s="3">
        <v>159</v>
      </c>
      <c r="D162" s="3">
        <v>0.5</v>
      </c>
      <c r="E162" s="125" t="s">
        <v>4772</v>
      </c>
      <c r="F162" s="3" t="s">
        <v>1161</v>
      </c>
      <c r="G162" s="2">
        <v>0.5</v>
      </c>
    </row>
    <row r="163" spans="1:7" x14ac:dyDescent="0.35">
      <c r="A163" s="17">
        <v>41</v>
      </c>
      <c r="B163" s="125" t="s">
        <v>777</v>
      </c>
      <c r="C163" s="3" t="s">
        <v>1161</v>
      </c>
      <c r="D163" s="3">
        <v>0.5</v>
      </c>
      <c r="E163" s="125" t="s">
        <v>4773</v>
      </c>
      <c r="F163" s="3">
        <v>115</v>
      </c>
      <c r="G163" s="2">
        <v>0.5</v>
      </c>
    </row>
    <row r="164" spans="1:7" x14ac:dyDescent="0.35">
      <c r="A164" s="17">
        <v>42</v>
      </c>
      <c r="B164" s="125" t="s">
        <v>4759</v>
      </c>
      <c r="C164" s="3">
        <v>138</v>
      </c>
      <c r="D164" s="3">
        <v>0</v>
      </c>
      <c r="E164" s="125" t="s">
        <v>3125</v>
      </c>
      <c r="F164" s="3">
        <v>125</v>
      </c>
      <c r="G164" s="2">
        <v>1</v>
      </c>
    </row>
    <row r="165" spans="1:7" x14ac:dyDescent="0.35">
      <c r="A165" s="17">
        <v>43</v>
      </c>
      <c r="B165" s="125" t="s">
        <v>714</v>
      </c>
      <c r="C165" s="3">
        <v>138</v>
      </c>
      <c r="D165" s="3">
        <v>0.5</v>
      </c>
      <c r="E165" s="125" t="s">
        <v>4774</v>
      </c>
      <c r="F165" s="3" t="s">
        <v>1161</v>
      </c>
      <c r="G165" s="2">
        <v>0.5</v>
      </c>
    </row>
    <row r="166" spans="1:7" x14ac:dyDescent="0.35">
      <c r="A166" s="17">
        <v>44</v>
      </c>
      <c r="B166" s="125" t="s">
        <v>4445</v>
      </c>
      <c r="C166" s="3" t="s">
        <v>1161</v>
      </c>
      <c r="D166" s="3">
        <v>0</v>
      </c>
      <c r="E166" s="125" t="s">
        <v>4775</v>
      </c>
      <c r="F166" s="3" t="s">
        <v>1161</v>
      </c>
      <c r="G166" s="2">
        <v>1</v>
      </c>
    </row>
    <row r="167" spans="1:7" x14ac:dyDescent="0.35">
      <c r="A167" s="17">
        <v>45</v>
      </c>
      <c r="B167" s="125" t="s">
        <v>4623</v>
      </c>
      <c r="C167" s="3" t="s">
        <v>1161</v>
      </c>
      <c r="D167" s="3">
        <v>1</v>
      </c>
      <c r="E167" s="125" t="s">
        <v>4776</v>
      </c>
      <c r="F167" s="3">
        <v>117</v>
      </c>
      <c r="G167" s="2">
        <v>0</v>
      </c>
    </row>
    <row r="168" spans="1:7" x14ac:dyDescent="0.35">
      <c r="A168" s="17">
        <v>46</v>
      </c>
      <c r="B168" s="125" t="s">
        <v>4760</v>
      </c>
      <c r="C168" s="3">
        <v>140</v>
      </c>
      <c r="D168" s="3">
        <v>1</v>
      </c>
      <c r="E168" s="125" t="s">
        <v>4777</v>
      </c>
      <c r="F168" s="3" t="s">
        <v>1161</v>
      </c>
      <c r="G168" s="2">
        <v>0</v>
      </c>
    </row>
    <row r="169" spans="1:7" x14ac:dyDescent="0.35">
      <c r="A169" s="17">
        <v>47</v>
      </c>
      <c r="B169" s="125" t="s">
        <v>4761</v>
      </c>
      <c r="C169" s="3" t="s">
        <v>1161</v>
      </c>
      <c r="D169" s="3">
        <v>1</v>
      </c>
      <c r="E169" s="125" t="s">
        <v>4778</v>
      </c>
      <c r="F169" s="3">
        <v>122</v>
      </c>
      <c r="G169" s="2">
        <v>0</v>
      </c>
    </row>
    <row r="170" spans="1:7" x14ac:dyDescent="0.35">
      <c r="A170" s="17">
        <v>48</v>
      </c>
      <c r="B170" s="125" t="s">
        <v>721</v>
      </c>
      <c r="C170" s="3">
        <v>132</v>
      </c>
      <c r="D170" s="3">
        <v>1</v>
      </c>
      <c r="E170" s="125" t="s">
        <v>4779</v>
      </c>
      <c r="F170" s="3">
        <v>117</v>
      </c>
      <c r="G170" s="2">
        <v>0</v>
      </c>
    </row>
    <row r="171" spans="1:7" x14ac:dyDescent="0.35">
      <c r="A171" s="17">
        <v>49</v>
      </c>
      <c r="B171" s="125" t="s">
        <v>4762</v>
      </c>
      <c r="C171" s="3" t="s">
        <v>1161</v>
      </c>
      <c r="D171" s="3">
        <v>1</v>
      </c>
      <c r="E171" s="125" t="s">
        <v>2324</v>
      </c>
      <c r="F171" s="3">
        <v>116</v>
      </c>
      <c r="G171" s="2">
        <v>0</v>
      </c>
    </row>
    <row r="172" spans="1:7" x14ac:dyDescent="0.35">
      <c r="A172" s="17">
        <v>50</v>
      </c>
      <c r="B172" s="125" t="s">
        <v>4715</v>
      </c>
      <c r="C172" s="3">
        <v>121</v>
      </c>
      <c r="D172" s="3">
        <v>1</v>
      </c>
      <c r="E172" s="125" t="s">
        <v>4780</v>
      </c>
      <c r="F172" s="3" t="s">
        <v>1161</v>
      </c>
      <c r="G172" s="2">
        <v>0</v>
      </c>
    </row>
    <row r="173" spans="1:7" x14ac:dyDescent="0.35">
      <c r="A173" s="113"/>
      <c r="B173" s="114"/>
      <c r="C173" s="116">
        <f>AVERAGE(C143:C172)</f>
        <v>148.31818181818181</v>
      </c>
      <c r="D173" s="115">
        <f>SUM(D143:D172)</f>
        <v>17</v>
      </c>
      <c r="E173" s="115"/>
      <c r="F173" s="117">
        <f>AVERAGE(F143:F172)</f>
        <v>126.23529411764706</v>
      </c>
      <c r="G173" s="115">
        <f>SUM(G143:G172)</f>
        <v>13</v>
      </c>
    </row>
    <row r="174" spans="1:7" x14ac:dyDescent="0.35">
      <c r="A174" s="6" t="s">
        <v>593</v>
      </c>
      <c r="B174" s="1"/>
      <c r="C174" s="5"/>
      <c r="D174" s="5"/>
      <c r="G174" s="5"/>
    </row>
    <row r="175" spans="1:7" x14ac:dyDescent="0.35">
      <c r="A175" s="140" t="s">
        <v>7806</v>
      </c>
      <c r="B175" s="140"/>
      <c r="C175" s="140"/>
      <c r="D175" s="140"/>
      <c r="E175" s="140"/>
      <c r="F175" s="140"/>
      <c r="G175" s="140"/>
    </row>
    <row r="176" spans="1:7" x14ac:dyDescent="0.35">
      <c r="A176" s="109" t="s">
        <v>7792</v>
      </c>
      <c r="B176" s="110" t="s">
        <v>1271</v>
      </c>
      <c r="C176" s="110" t="s">
        <v>7793</v>
      </c>
      <c r="D176" s="111" t="s">
        <v>7794</v>
      </c>
      <c r="E176" s="112" t="s">
        <v>7620</v>
      </c>
      <c r="F176" s="112" t="s">
        <v>7793</v>
      </c>
      <c r="G176" s="112" t="s">
        <v>7794</v>
      </c>
    </row>
    <row r="177" spans="1:7" x14ac:dyDescent="0.35">
      <c r="A177" s="17">
        <v>1</v>
      </c>
      <c r="B177" s="123" t="s">
        <v>4591</v>
      </c>
      <c r="C177" s="2">
        <v>198</v>
      </c>
      <c r="D177" s="2">
        <v>0.5</v>
      </c>
      <c r="E177" s="123" t="s">
        <v>4515</v>
      </c>
      <c r="F177" s="2">
        <v>174</v>
      </c>
      <c r="G177" s="2">
        <v>0.5</v>
      </c>
    </row>
    <row r="178" spans="1:7" x14ac:dyDescent="0.35">
      <c r="A178" s="17">
        <v>2</v>
      </c>
      <c r="B178" s="123" t="s">
        <v>4079</v>
      </c>
      <c r="C178" s="2">
        <v>203</v>
      </c>
      <c r="D178" s="2">
        <v>0</v>
      </c>
      <c r="E178" s="123" t="s">
        <v>4784</v>
      </c>
      <c r="F178" s="2">
        <v>213</v>
      </c>
      <c r="G178" s="2">
        <v>1</v>
      </c>
    </row>
    <row r="179" spans="1:7" x14ac:dyDescent="0.35">
      <c r="A179" s="17">
        <v>3</v>
      </c>
      <c r="B179" s="126" t="s">
        <v>3141</v>
      </c>
      <c r="C179" s="3">
        <v>198</v>
      </c>
      <c r="D179" s="3">
        <v>0</v>
      </c>
      <c r="E179" s="125" t="s">
        <v>177</v>
      </c>
      <c r="F179" s="3">
        <v>202</v>
      </c>
      <c r="G179" s="2">
        <v>1</v>
      </c>
    </row>
    <row r="180" spans="1:7" x14ac:dyDescent="0.35">
      <c r="A180" s="17">
        <v>4</v>
      </c>
      <c r="B180" s="125" t="s">
        <v>4083</v>
      </c>
      <c r="C180" s="3">
        <v>194</v>
      </c>
      <c r="D180" s="3">
        <v>0.5</v>
      </c>
      <c r="E180" s="125" t="s">
        <v>4785</v>
      </c>
      <c r="F180" s="3">
        <v>202</v>
      </c>
      <c r="G180" s="3">
        <v>0.5</v>
      </c>
    </row>
    <row r="181" spans="1:7" x14ac:dyDescent="0.35">
      <c r="A181" s="17">
        <v>5</v>
      </c>
      <c r="B181" s="118" t="s">
        <v>124</v>
      </c>
      <c r="C181" s="3">
        <v>194</v>
      </c>
      <c r="D181" s="3">
        <v>0.5</v>
      </c>
      <c r="E181" s="125" t="s">
        <v>4786</v>
      </c>
      <c r="F181" s="3" t="s">
        <v>1161</v>
      </c>
      <c r="G181" s="2">
        <v>0.5</v>
      </c>
    </row>
    <row r="182" spans="1:7" x14ac:dyDescent="0.35">
      <c r="A182" s="17">
        <v>6</v>
      </c>
      <c r="B182" s="125" t="s">
        <v>150</v>
      </c>
      <c r="C182" s="3">
        <v>193</v>
      </c>
      <c r="D182" s="3">
        <v>0</v>
      </c>
      <c r="E182" s="125" t="s">
        <v>4787</v>
      </c>
      <c r="F182" s="3" t="s">
        <v>1161</v>
      </c>
      <c r="G182" s="2">
        <v>1</v>
      </c>
    </row>
    <row r="183" spans="1:7" x14ac:dyDescent="0.35">
      <c r="A183" s="17">
        <v>7</v>
      </c>
      <c r="B183" s="125" t="s">
        <v>4607</v>
      </c>
      <c r="C183" s="3">
        <v>185</v>
      </c>
      <c r="D183" s="3">
        <v>0.5</v>
      </c>
      <c r="E183" s="125" t="s">
        <v>751</v>
      </c>
      <c r="F183" s="3">
        <v>193</v>
      </c>
      <c r="G183" s="2">
        <v>0.5</v>
      </c>
    </row>
    <row r="184" spans="1:7" x14ac:dyDescent="0.35">
      <c r="A184" s="17">
        <v>8</v>
      </c>
      <c r="B184" s="125" t="s">
        <v>4098</v>
      </c>
      <c r="C184" s="3">
        <v>184</v>
      </c>
      <c r="D184" s="3">
        <v>1</v>
      </c>
      <c r="E184" s="125" t="s">
        <v>4526</v>
      </c>
      <c r="F184" s="3">
        <v>187</v>
      </c>
      <c r="G184" s="2">
        <v>0</v>
      </c>
    </row>
    <row r="185" spans="1:7" x14ac:dyDescent="0.35">
      <c r="A185" s="17">
        <v>9</v>
      </c>
      <c r="B185" s="126" t="s">
        <v>4482</v>
      </c>
      <c r="C185" s="3">
        <v>172</v>
      </c>
      <c r="D185" s="3">
        <v>1</v>
      </c>
      <c r="E185" s="125" t="s">
        <v>4788</v>
      </c>
      <c r="F185" s="3">
        <v>183</v>
      </c>
      <c r="G185" s="2">
        <v>0</v>
      </c>
    </row>
    <row r="186" spans="1:7" x14ac:dyDescent="0.35">
      <c r="A186" s="17">
        <v>10</v>
      </c>
      <c r="B186" s="125" t="s">
        <v>4583</v>
      </c>
      <c r="C186" s="3">
        <v>185</v>
      </c>
      <c r="D186" s="3">
        <v>0.5</v>
      </c>
      <c r="E186" s="125" t="s">
        <v>5233</v>
      </c>
      <c r="F186" s="3">
        <v>182</v>
      </c>
      <c r="G186" s="2">
        <v>0.5</v>
      </c>
    </row>
    <row r="187" spans="1:7" x14ac:dyDescent="0.35">
      <c r="A187" s="17">
        <v>11</v>
      </c>
      <c r="B187" s="126" t="s">
        <v>4781</v>
      </c>
      <c r="C187" s="3">
        <v>177</v>
      </c>
      <c r="D187" s="3">
        <v>0.5</v>
      </c>
      <c r="E187" s="125" t="s">
        <v>935</v>
      </c>
      <c r="F187" s="3">
        <v>181</v>
      </c>
      <c r="G187" s="2">
        <v>0.5</v>
      </c>
    </row>
    <row r="188" spans="1:7" x14ac:dyDescent="0.35">
      <c r="A188" s="17">
        <v>12</v>
      </c>
      <c r="B188" s="125" t="s">
        <v>2671</v>
      </c>
      <c r="C188" s="3">
        <v>174</v>
      </c>
      <c r="D188" s="3">
        <v>1</v>
      </c>
      <c r="E188" s="125" t="s">
        <v>4789</v>
      </c>
      <c r="F188" s="3">
        <v>179</v>
      </c>
      <c r="G188" s="2">
        <v>0</v>
      </c>
    </row>
    <row r="189" spans="1:7" x14ac:dyDescent="0.35">
      <c r="A189" s="17">
        <v>13</v>
      </c>
      <c r="B189" s="125" t="s">
        <v>387</v>
      </c>
      <c r="C189" s="3">
        <v>173</v>
      </c>
      <c r="D189" s="3">
        <v>0</v>
      </c>
      <c r="E189" s="125" t="s">
        <v>4528</v>
      </c>
      <c r="F189" s="3" t="s">
        <v>1161</v>
      </c>
      <c r="G189" s="2">
        <v>1</v>
      </c>
    </row>
    <row r="190" spans="1:7" x14ac:dyDescent="0.35">
      <c r="A190" s="17">
        <v>14</v>
      </c>
      <c r="B190" s="125" t="s">
        <v>4782</v>
      </c>
      <c r="C190" s="3">
        <v>171</v>
      </c>
      <c r="D190" s="3">
        <v>1</v>
      </c>
      <c r="E190" s="125" t="s">
        <v>7821</v>
      </c>
      <c r="F190" s="3" t="s">
        <v>1161</v>
      </c>
      <c r="G190" s="2">
        <v>0</v>
      </c>
    </row>
    <row r="191" spans="1:7" x14ac:dyDescent="0.35">
      <c r="A191" s="17">
        <v>15</v>
      </c>
      <c r="B191" s="125" t="s">
        <v>4481</v>
      </c>
      <c r="C191" s="3">
        <v>173</v>
      </c>
      <c r="D191" s="3">
        <v>1</v>
      </c>
      <c r="E191" s="125" t="s">
        <v>4525</v>
      </c>
      <c r="F191" s="3">
        <v>178</v>
      </c>
      <c r="G191" s="2">
        <v>0</v>
      </c>
    </row>
    <row r="192" spans="1:7" x14ac:dyDescent="0.35">
      <c r="A192" s="17">
        <v>16</v>
      </c>
      <c r="B192" s="133" t="s">
        <v>3142</v>
      </c>
      <c r="C192" s="3">
        <v>178</v>
      </c>
      <c r="D192" s="3">
        <v>0.5</v>
      </c>
      <c r="E192" s="125" t="s">
        <v>4791</v>
      </c>
      <c r="F192" s="3">
        <v>0</v>
      </c>
      <c r="G192" s="2">
        <v>0.5</v>
      </c>
    </row>
    <row r="193" spans="1:7" x14ac:dyDescent="0.35">
      <c r="A193" s="17">
        <v>17</v>
      </c>
      <c r="B193" s="125" t="s">
        <v>4071</v>
      </c>
      <c r="C193" s="3">
        <v>173</v>
      </c>
      <c r="D193" s="3">
        <v>1</v>
      </c>
      <c r="E193" s="125" t="s">
        <v>4539</v>
      </c>
      <c r="F193" s="3">
        <v>153</v>
      </c>
      <c r="G193" s="2">
        <v>0</v>
      </c>
    </row>
    <row r="194" spans="1:7" x14ac:dyDescent="0.35">
      <c r="A194" s="17">
        <v>18</v>
      </c>
      <c r="B194" s="125" t="s">
        <v>391</v>
      </c>
      <c r="C194" s="3">
        <v>169</v>
      </c>
      <c r="D194" s="3">
        <v>0.5</v>
      </c>
      <c r="E194" s="125" t="s">
        <v>4792</v>
      </c>
      <c r="F194" s="3" t="s">
        <v>1161</v>
      </c>
      <c r="G194" s="2">
        <v>0.5</v>
      </c>
    </row>
    <row r="195" spans="1:7" x14ac:dyDescent="0.35">
      <c r="A195" s="17">
        <v>19</v>
      </c>
      <c r="B195" s="125" t="s">
        <v>1911</v>
      </c>
      <c r="C195" s="3">
        <v>170</v>
      </c>
      <c r="D195" s="3">
        <v>0.5</v>
      </c>
      <c r="E195" s="125" t="s">
        <v>4524</v>
      </c>
      <c r="F195" s="3" t="s">
        <v>1161</v>
      </c>
      <c r="G195" s="2">
        <v>0.5</v>
      </c>
    </row>
    <row r="196" spans="1:7" x14ac:dyDescent="0.35">
      <c r="A196" s="17">
        <v>20</v>
      </c>
      <c r="B196" s="125" t="s">
        <v>4070</v>
      </c>
      <c r="C196" s="3">
        <v>167</v>
      </c>
      <c r="D196" s="3">
        <v>1</v>
      </c>
      <c r="E196" s="125" t="s">
        <v>4793</v>
      </c>
      <c r="F196" s="3" t="s">
        <v>1161</v>
      </c>
      <c r="G196" s="2">
        <v>0</v>
      </c>
    </row>
    <row r="197" spans="1:7" x14ac:dyDescent="0.35">
      <c r="A197" s="113" t="s">
        <v>593</v>
      </c>
      <c r="B197" s="114" t="s">
        <v>593</v>
      </c>
      <c r="C197" s="116">
        <f>AVERAGE(C177:C196)</f>
        <v>181.55</v>
      </c>
      <c r="D197" s="115">
        <f>SUM(D177:D196)</f>
        <v>11.5</v>
      </c>
      <c r="E197" s="115"/>
      <c r="F197" s="116">
        <f>AVERAGE(F177:F196)</f>
        <v>171.30769230769232</v>
      </c>
      <c r="G197" s="115">
        <f>SUM(G177:G196)</f>
        <v>8.5</v>
      </c>
    </row>
    <row r="198" spans="1:7" x14ac:dyDescent="0.35">
      <c r="A198" s="34"/>
      <c r="B198" s="120"/>
      <c r="C198" s="121"/>
      <c r="D198" s="122"/>
      <c r="E198" s="122"/>
      <c r="F198" s="121"/>
      <c r="G198" s="122"/>
    </row>
    <row r="199" spans="1:7" x14ac:dyDescent="0.35">
      <c r="A199" s="140" t="s">
        <v>7807</v>
      </c>
      <c r="B199" s="140"/>
      <c r="C199" s="140"/>
      <c r="D199" s="140"/>
      <c r="E199" s="140"/>
      <c r="F199" s="140"/>
      <c r="G199" s="140"/>
    </row>
    <row r="200" spans="1:7" x14ac:dyDescent="0.35">
      <c r="A200" s="109" t="s">
        <v>7792</v>
      </c>
      <c r="B200" s="110" t="s">
        <v>1271</v>
      </c>
      <c r="C200" s="110" t="s">
        <v>7793</v>
      </c>
      <c r="D200" s="111" t="s">
        <v>7794</v>
      </c>
      <c r="E200" s="112" t="s">
        <v>7620</v>
      </c>
      <c r="F200" s="112" t="s">
        <v>7793</v>
      </c>
      <c r="G200" s="112" t="s">
        <v>7794</v>
      </c>
    </row>
    <row r="201" spans="1:7" x14ac:dyDescent="0.35">
      <c r="A201" s="17">
        <v>21</v>
      </c>
      <c r="B201" s="127" t="s">
        <v>242</v>
      </c>
      <c r="C201" s="15" t="s">
        <v>1161</v>
      </c>
      <c r="D201" s="15">
        <v>1</v>
      </c>
      <c r="E201" s="127" t="s">
        <v>942</v>
      </c>
      <c r="F201" s="15">
        <v>177</v>
      </c>
      <c r="G201" s="15">
        <v>0</v>
      </c>
    </row>
    <row r="202" spans="1:7" x14ac:dyDescent="0.35">
      <c r="A202" s="28">
        <v>22</v>
      </c>
      <c r="B202" s="125" t="s">
        <v>3798</v>
      </c>
      <c r="C202" s="3">
        <v>164</v>
      </c>
      <c r="D202" s="3">
        <v>0.5</v>
      </c>
      <c r="E202" s="125" t="s">
        <v>4538</v>
      </c>
      <c r="F202" s="3" t="s">
        <v>1161</v>
      </c>
      <c r="G202" s="3">
        <v>0.5</v>
      </c>
    </row>
    <row r="203" spans="1:7" x14ac:dyDescent="0.35">
      <c r="A203" s="17">
        <v>23</v>
      </c>
      <c r="B203" s="123" t="s">
        <v>755</v>
      </c>
      <c r="C203" s="3">
        <v>171</v>
      </c>
      <c r="D203" s="3">
        <v>0</v>
      </c>
      <c r="E203" s="125" t="s">
        <v>926</v>
      </c>
      <c r="F203" s="3">
        <v>170</v>
      </c>
      <c r="G203" s="2">
        <v>1</v>
      </c>
    </row>
    <row r="204" spans="1:7" x14ac:dyDescent="0.35">
      <c r="A204" s="17">
        <v>24</v>
      </c>
      <c r="B204" s="123" t="s">
        <v>1916</v>
      </c>
      <c r="C204" s="3">
        <v>165</v>
      </c>
      <c r="D204" s="3">
        <v>1</v>
      </c>
      <c r="E204" s="125" t="s">
        <v>1744</v>
      </c>
      <c r="F204" s="3">
        <v>170</v>
      </c>
      <c r="G204" s="2">
        <v>0</v>
      </c>
    </row>
    <row r="205" spans="1:7" x14ac:dyDescent="0.35">
      <c r="A205" s="17">
        <v>25</v>
      </c>
      <c r="B205" s="123" t="s">
        <v>650</v>
      </c>
      <c r="C205" s="3">
        <v>162</v>
      </c>
      <c r="D205" s="3">
        <v>0.5</v>
      </c>
      <c r="E205" s="125" t="s">
        <v>4795</v>
      </c>
      <c r="F205" s="3">
        <v>170</v>
      </c>
      <c r="G205" s="2">
        <v>0.5</v>
      </c>
    </row>
    <row r="206" spans="1:7" x14ac:dyDescent="0.35">
      <c r="A206" s="17">
        <v>26</v>
      </c>
      <c r="B206" s="123" t="s">
        <v>4513</v>
      </c>
      <c r="C206" s="3">
        <v>159</v>
      </c>
      <c r="D206" s="3">
        <v>0.5</v>
      </c>
      <c r="E206" s="125" t="s">
        <v>939</v>
      </c>
      <c r="F206" s="3">
        <v>170</v>
      </c>
      <c r="G206" s="2">
        <v>0.5</v>
      </c>
    </row>
    <row r="207" spans="1:7" x14ac:dyDescent="0.35">
      <c r="A207" s="17">
        <v>27</v>
      </c>
      <c r="B207" s="123" t="s">
        <v>4592</v>
      </c>
      <c r="C207" s="3">
        <v>131</v>
      </c>
      <c r="D207" s="3">
        <v>0</v>
      </c>
      <c r="E207" s="125" t="s">
        <v>4796</v>
      </c>
      <c r="F207" s="3">
        <v>169</v>
      </c>
      <c r="G207" s="2">
        <v>1</v>
      </c>
    </row>
    <row r="208" spans="1:7" x14ac:dyDescent="0.35">
      <c r="A208" s="17">
        <v>28</v>
      </c>
      <c r="B208" s="123" t="s">
        <v>3118</v>
      </c>
      <c r="C208" s="3">
        <v>150</v>
      </c>
      <c r="D208" s="3">
        <v>0</v>
      </c>
      <c r="E208" s="125" t="s">
        <v>4797</v>
      </c>
      <c r="F208" s="3">
        <v>166</v>
      </c>
      <c r="G208" s="2">
        <v>1</v>
      </c>
    </row>
    <row r="209" spans="1:7" x14ac:dyDescent="0.35">
      <c r="A209" s="17">
        <v>29</v>
      </c>
      <c r="B209" s="123" t="s">
        <v>743</v>
      </c>
      <c r="C209" s="3">
        <v>165</v>
      </c>
      <c r="D209" s="3">
        <v>0.5</v>
      </c>
      <c r="E209" s="125" t="s">
        <v>4527</v>
      </c>
      <c r="F209" s="3">
        <v>173</v>
      </c>
      <c r="G209" s="2">
        <v>0.5</v>
      </c>
    </row>
    <row r="210" spans="1:7" x14ac:dyDescent="0.35">
      <c r="A210" s="17">
        <v>30</v>
      </c>
      <c r="B210" s="123" t="s">
        <v>4715</v>
      </c>
      <c r="C210" s="3">
        <v>121</v>
      </c>
      <c r="D210" s="3">
        <v>0</v>
      </c>
      <c r="E210" s="125" t="s">
        <v>4534</v>
      </c>
      <c r="F210" s="3" t="s">
        <v>1161</v>
      </c>
      <c r="G210" s="2">
        <v>1</v>
      </c>
    </row>
    <row r="211" spans="1:7" x14ac:dyDescent="0.35">
      <c r="A211" s="17">
        <v>31</v>
      </c>
      <c r="B211" s="123" t="s">
        <v>4067</v>
      </c>
      <c r="C211" s="3">
        <v>159</v>
      </c>
      <c r="D211" s="3">
        <v>1</v>
      </c>
      <c r="E211" s="125" t="s">
        <v>934</v>
      </c>
      <c r="F211" s="3">
        <v>165</v>
      </c>
      <c r="G211" s="2">
        <v>0</v>
      </c>
    </row>
    <row r="212" spans="1:7" x14ac:dyDescent="0.35">
      <c r="A212" s="17">
        <v>32</v>
      </c>
      <c r="B212" s="123" t="s">
        <v>4532</v>
      </c>
      <c r="C212" s="3">
        <v>164</v>
      </c>
      <c r="D212" s="3">
        <v>0</v>
      </c>
      <c r="E212" s="125" t="s">
        <v>930</v>
      </c>
      <c r="F212" s="3">
        <v>165</v>
      </c>
      <c r="G212" s="2">
        <v>1</v>
      </c>
    </row>
    <row r="213" spans="1:7" x14ac:dyDescent="0.35">
      <c r="A213" s="17">
        <v>33</v>
      </c>
      <c r="B213" s="123" t="s">
        <v>388</v>
      </c>
      <c r="C213" s="3">
        <v>158</v>
      </c>
      <c r="D213" s="3">
        <v>1</v>
      </c>
      <c r="E213" s="125" t="s">
        <v>4798</v>
      </c>
      <c r="F213" s="3" t="s">
        <v>1161</v>
      </c>
      <c r="G213" s="2">
        <v>0</v>
      </c>
    </row>
    <row r="214" spans="1:7" x14ac:dyDescent="0.35">
      <c r="A214" s="17">
        <v>34</v>
      </c>
      <c r="B214" s="123" t="s">
        <v>4783</v>
      </c>
      <c r="C214" s="3">
        <v>151</v>
      </c>
      <c r="D214" s="3">
        <v>1</v>
      </c>
      <c r="E214" s="125" t="s">
        <v>4799</v>
      </c>
      <c r="F214" s="3">
        <v>165</v>
      </c>
      <c r="G214" s="2">
        <v>0</v>
      </c>
    </row>
    <row r="215" spans="1:7" x14ac:dyDescent="0.35">
      <c r="A215" s="17">
        <v>35</v>
      </c>
      <c r="B215" s="123" t="s">
        <v>774</v>
      </c>
      <c r="C215" s="3">
        <v>148</v>
      </c>
      <c r="D215" s="3">
        <v>0</v>
      </c>
      <c r="E215" s="125" t="s">
        <v>931</v>
      </c>
      <c r="F215" s="3">
        <v>160</v>
      </c>
      <c r="G215" s="2">
        <v>1</v>
      </c>
    </row>
    <row r="216" spans="1:7" x14ac:dyDescent="0.35">
      <c r="A216" s="17">
        <v>36</v>
      </c>
      <c r="B216" s="123" t="s">
        <v>687</v>
      </c>
      <c r="C216" s="3">
        <v>147</v>
      </c>
      <c r="D216" s="3">
        <v>0.5</v>
      </c>
      <c r="E216" s="125" t="s">
        <v>4800</v>
      </c>
      <c r="F216" s="3">
        <v>131</v>
      </c>
      <c r="G216" s="2">
        <v>0.5</v>
      </c>
    </row>
    <row r="217" spans="1:7" x14ac:dyDescent="0.35">
      <c r="A217" s="17">
        <v>37</v>
      </c>
      <c r="B217" s="123" t="s">
        <v>4656</v>
      </c>
      <c r="C217" s="3">
        <v>157</v>
      </c>
      <c r="D217" s="3">
        <v>0.5</v>
      </c>
      <c r="E217" s="125" t="s">
        <v>4801</v>
      </c>
      <c r="F217" s="3">
        <v>158</v>
      </c>
      <c r="G217" s="2">
        <v>0.5</v>
      </c>
    </row>
    <row r="218" spans="1:7" x14ac:dyDescent="0.35">
      <c r="A218" s="17">
        <v>38</v>
      </c>
      <c r="B218" s="123" t="s">
        <v>771</v>
      </c>
      <c r="C218" s="3">
        <v>151</v>
      </c>
      <c r="D218" s="3">
        <v>1</v>
      </c>
      <c r="E218" s="125" t="s">
        <v>4802</v>
      </c>
      <c r="F218" s="3">
        <v>157</v>
      </c>
      <c r="G218" s="2">
        <v>0</v>
      </c>
    </row>
    <row r="219" spans="1:7" x14ac:dyDescent="0.35">
      <c r="A219" s="17">
        <v>39</v>
      </c>
      <c r="B219" s="123" t="s">
        <v>3116</v>
      </c>
      <c r="C219" s="3">
        <v>139</v>
      </c>
      <c r="D219" s="3">
        <v>1</v>
      </c>
      <c r="E219" s="125" t="s">
        <v>4803</v>
      </c>
      <c r="F219" s="3">
        <v>156</v>
      </c>
      <c r="G219" s="2">
        <v>0</v>
      </c>
    </row>
    <row r="220" spans="1:7" x14ac:dyDescent="0.35">
      <c r="A220" s="17">
        <v>40</v>
      </c>
      <c r="B220" s="123" t="s">
        <v>4622</v>
      </c>
      <c r="C220" s="3">
        <v>147</v>
      </c>
      <c r="D220" s="3">
        <v>0</v>
      </c>
      <c r="E220" s="125" t="s">
        <v>927</v>
      </c>
      <c r="F220" s="3">
        <v>155</v>
      </c>
      <c r="G220" s="2">
        <v>1</v>
      </c>
    </row>
    <row r="221" spans="1:7" x14ac:dyDescent="0.35">
      <c r="A221" s="17">
        <v>41</v>
      </c>
      <c r="B221" s="123" t="s">
        <v>820</v>
      </c>
      <c r="C221" s="3">
        <v>142</v>
      </c>
      <c r="D221" s="3">
        <v>0.5</v>
      </c>
      <c r="E221" s="125" t="s">
        <v>4541</v>
      </c>
      <c r="F221" s="3">
        <v>154</v>
      </c>
      <c r="G221" s="2">
        <v>0.5</v>
      </c>
    </row>
    <row r="222" spans="1:7" x14ac:dyDescent="0.35">
      <c r="A222" s="17">
        <v>42</v>
      </c>
      <c r="B222" s="123" t="s">
        <v>4623</v>
      </c>
      <c r="C222" s="3" t="s">
        <v>1161</v>
      </c>
      <c r="D222" s="3">
        <v>1</v>
      </c>
      <c r="E222" s="125" t="s">
        <v>7822</v>
      </c>
      <c r="F222" s="3">
        <v>148</v>
      </c>
      <c r="G222" s="2">
        <v>0</v>
      </c>
    </row>
    <row r="223" spans="1:7" x14ac:dyDescent="0.35">
      <c r="A223" s="17">
        <v>43</v>
      </c>
      <c r="B223" s="125" t="s">
        <v>4092</v>
      </c>
      <c r="C223" s="3" t="s">
        <v>1161</v>
      </c>
      <c r="D223" s="3">
        <v>0</v>
      </c>
      <c r="E223" s="125" t="s">
        <v>4805</v>
      </c>
      <c r="F223" s="3">
        <v>156</v>
      </c>
      <c r="G223" s="2">
        <v>1</v>
      </c>
    </row>
    <row r="224" spans="1:7" x14ac:dyDescent="0.35">
      <c r="A224" s="17">
        <v>44</v>
      </c>
      <c r="B224" s="125" t="s">
        <v>595</v>
      </c>
      <c r="C224" s="3">
        <v>159</v>
      </c>
      <c r="D224" s="3">
        <v>0.5</v>
      </c>
      <c r="E224" s="125" t="s">
        <v>944</v>
      </c>
      <c r="F224" s="3">
        <v>149</v>
      </c>
      <c r="G224" s="2">
        <v>0.5</v>
      </c>
    </row>
    <row r="225" spans="1:7" x14ac:dyDescent="0.35">
      <c r="A225" s="17">
        <v>45</v>
      </c>
      <c r="B225" s="133" t="s">
        <v>714</v>
      </c>
      <c r="C225" s="3">
        <v>138</v>
      </c>
      <c r="D225" s="3">
        <v>0.5</v>
      </c>
      <c r="E225" s="125" t="s">
        <v>4544</v>
      </c>
      <c r="F225" s="3" t="s">
        <v>1161</v>
      </c>
      <c r="G225" s="2">
        <v>0.5</v>
      </c>
    </row>
    <row r="226" spans="1:7" x14ac:dyDescent="0.35">
      <c r="A226" s="17">
        <v>46</v>
      </c>
      <c r="B226" s="125" t="s">
        <v>613</v>
      </c>
      <c r="C226" s="3">
        <v>136</v>
      </c>
      <c r="D226" s="3">
        <v>0.5</v>
      </c>
      <c r="E226" s="125" t="s">
        <v>4806</v>
      </c>
      <c r="F226" s="3" t="s">
        <v>1161</v>
      </c>
      <c r="G226" s="2">
        <v>0.5</v>
      </c>
    </row>
    <row r="227" spans="1:7" x14ac:dyDescent="0.35">
      <c r="A227" s="17">
        <v>47</v>
      </c>
      <c r="B227" s="125" t="s">
        <v>887</v>
      </c>
      <c r="C227" s="3" t="s">
        <v>1161</v>
      </c>
      <c r="D227" s="3">
        <v>1</v>
      </c>
      <c r="E227" s="125" t="s">
        <v>4807</v>
      </c>
      <c r="F227" s="3">
        <v>137</v>
      </c>
      <c r="G227" s="2">
        <v>0</v>
      </c>
    </row>
    <row r="228" spans="1:7" x14ac:dyDescent="0.35">
      <c r="A228" s="17">
        <v>48</v>
      </c>
      <c r="B228" s="125" t="s">
        <v>721</v>
      </c>
      <c r="C228" s="3">
        <v>132</v>
      </c>
      <c r="D228" s="3">
        <v>0</v>
      </c>
      <c r="E228" s="125" t="s">
        <v>4540</v>
      </c>
      <c r="F228" s="3" t="s">
        <v>1161</v>
      </c>
      <c r="G228" s="2">
        <v>1</v>
      </c>
    </row>
    <row r="229" spans="1:7" x14ac:dyDescent="0.35">
      <c r="A229" s="17">
        <v>49</v>
      </c>
      <c r="B229" s="125" t="s">
        <v>886</v>
      </c>
      <c r="C229" s="3">
        <v>145</v>
      </c>
      <c r="D229" s="3">
        <v>1</v>
      </c>
      <c r="E229" s="125" t="s">
        <v>4808</v>
      </c>
      <c r="F229" s="3">
        <v>154</v>
      </c>
      <c r="G229" s="2">
        <v>0</v>
      </c>
    </row>
    <row r="230" spans="1:7" x14ac:dyDescent="0.35">
      <c r="A230" s="17">
        <v>50</v>
      </c>
      <c r="B230" s="133" t="s">
        <v>3120</v>
      </c>
      <c r="C230" s="3">
        <v>138</v>
      </c>
      <c r="D230" s="3">
        <v>0</v>
      </c>
      <c r="E230" s="125" t="s">
        <v>4547</v>
      </c>
      <c r="F230" s="3">
        <v>129</v>
      </c>
      <c r="G230" s="2">
        <v>1</v>
      </c>
    </row>
    <row r="231" spans="1:7" x14ac:dyDescent="0.35">
      <c r="A231" s="113" t="s">
        <v>593</v>
      </c>
      <c r="B231" s="114" t="s">
        <v>593</v>
      </c>
      <c r="C231" s="116">
        <f>AVERAGE(C201:C230)</f>
        <v>149.96153846153845</v>
      </c>
      <c r="D231" s="115">
        <f>SUM(D201:D230)</f>
        <v>15</v>
      </c>
      <c r="E231" s="115"/>
      <c r="F231" s="117">
        <f>AVERAGE(F201:F230)</f>
        <v>158.5</v>
      </c>
      <c r="G231" s="115">
        <f>SUM(G201:G230)</f>
        <v>15</v>
      </c>
    </row>
    <row r="232" spans="1:7" x14ac:dyDescent="0.35">
      <c r="A232" s="34"/>
      <c r="B232" s="120"/>
      <c r="C232" s="121"/>
      <c r="D232" s="122"/>
      <c r="E232" s="122"/>
      <c r="F232" s="121"/>
      <c r="G232" s="122"/>
    </row>
    <row r="233" spans="1:7" x14ac:dyDescent="0.35">
      <c r="A233" s="140" t="s">
        <v>7808</v>
      </c>
      <c r="B233" s="140"/>
      <c r="C233" s="140"/>
      <c r="D233" s="140"/>
      <c r="E233" s="140"/>
      <c r="F233" s="140"/>
      <c r="G233" s="140"/>
    </row>
    <row r="234" spans="1:7" x14ac:dyDescent="0.35">
      <c r="A234" s="109" t="s">
        <v>7792</v>
      </c>
      <c r="B234" s="110" t="s">
        <v>1271</v>
      </c>
      <c r="C234" s="110" t="s">
        <v>7793</v>
      </c>
      <c r="D234" s="111" t="s">
        <v>7794</v>
      </c>
      <c r="E234" s="112" t="s">
        <v>7813</v>
      </c>
      <c r="F234" s="112" t="s">
        <v>7793</v>
      </c>
      <c r="G234" s="112" t="s">
        <v>7794</v>
      </c>
    </row>
    <row r="235" spans="1:7" x14ac:dyDescent="0.35">
      <c r="A235" s="17">
        <v>1</v>
      </c>
      <c r="B235" s="123" t="s">
        <v>4591</v>
      </c>
      <c r="C235" s="2">
        <v>198</v>
      </c>
      <c r="D235" s="2">
        <v>0.5</v>
      </c>
      <c r="E235" s="123" t="s">
        <v>3202</v>
      </c>
      <c r="F235" s="2" t="s">
        <v>1161</v>
      </c>
      <c r="G235" s="2">
        <v>0.5</v>
      </c>
    </row>
    <row r="236" spans="1:7" x14ac:dyDescent="0.35">
      <c r="A236" s="17">
        <v>2</v>
      </c>
      <c r="B236" s="126" t="s">
        <v>4079</v>
      </c>
      <c r="C236" s="3">
        <v>203</v>
      </c>
      <c r="D236" s="3">
        <v>1</v>
      </c>
      <c r="E236" s="125" t="s">
        <v>4704</v>
      </c>
      <c r="F236" s="3">
        <v>216</v>
      </c>
      <c r="G236" s="2">
        <v>0</v>
      </c>
    </row>
    <row r="237" spans="1:7" x14ac:dyDescent="0.35">
      <c r="A237" s="17">
        <v>3</v>
      </c>
      <c r="B237" s="125" t="s">
        <v>3141</v>
      </c>
      <c r="C237" s="3">
        <v>198</v>
      </c>
      <c r="D237" s="3">
        <v>0.5</v>
      </c>
      <c r="E237" s="125" t="s">
        <v>4705</v>
      </c>
      <c r="F237" s="3">
        <v>213</v>
      </c>
      <c r="G237" s="3">
        <v>0.5</v>
      </c>
    </row>
    <row r="238" spans="1:7" x14ac:dyDescent="0.35">
      <c r="A238" s="17">
        <v>4</v>
      </c>
      <c r="B238" s="118" t="s">
        <v>4083</v>
      </c>
      <c r="C238" s="3">
        <v>194</v>
      </c>
      <c r="D238" s="3">
        <v>1</v>
      </c>
      <c r="E238" s="125" t="s">
        <v>3206</v>
      </c>
      <c r="F238" s="3">
        <v>195</v>
      </c>
      <c r="G238" s="2">
        <v>0</v>
      </c>
    </row>
    <row r="239" spans="1:7" x14ac:dyDescent="0.35">
      <c r="A239" s="17">
        <v>5</v>
      </c>
      <c r="B239" s="125" t="s">
        <v>124</v>
      </c>
      <c r="C239" s="3">
        <v>194</v>
      </c>
      <c r="D239" s="3">
        <v>0.5</v>
      </c>
      <c r="E239" s="125" t="s">
        <v>4585</v>
      </c>
      <c r="F239" s="3">
        <v>196</v>
      </c>
      <c r="G239" s="2">
        <v>0.5</v>
      </c>
    </row>
    <row r="240" spans="1:7" x14ac:dyDescent="0.35">
      <c r="A240" s="17">
        <v>6</v>
      </c>
      <c r="B240" s="125" t="s">
        <v>4098</v>
      </c>
      <c r="C240" s="3">
        <v>184</v>
      </c>
      <c r="D240" s="3">
        <v>1</v>
      </c>
      <c r="E240" s="125" t="s">
        <v>4706</v>
      </c>
      <c r="F240" s="3">
        <v>196</v>
      </c>
      <c r="G240" s="2">
        <v>0</v>
      </c>
    </row>
    <row r="241" spans="1:7" x14ac:dyDescent="0.35">
      <c r="A241" s="17">
        <v>7</v>
      </c>
      <c r="B241" s="125" t="s">
        <v>4126</v>
      </c>
      <c r="C241" s="3">
        <v>190</v>
      </c>
      <c r="D241" s="3">
        <v>1</v>
      </c>
      <c r="E241" s="125" t="s">
        <v>4707</v>
      </c>
      <c r="F241" s="3">
        <v>194</v>
      </c>
      <c r="G241" s="2">
        <v>0</v>
      </c>
    </row>
    <row r="242" spans="1:7" x14ac:dyDescent="0.35">
      <c r="A242" s="17">
        <v>8</v>
      </c>
      <c r="B242" s="126" t="s">
        <v>3143</v>
      </c>
      <c r="C242" s="3">
        <v>151</v>
      </c>
      <c r="D242" s="3">
        <v>0.5</v>
      </c>
      <c r="E242" s="125" t="s">
        <v>3207</v>
      </c>
      <c r="F242" s="3">
        <v>180</v>
      </c>
      <c r="G242" s="2">
        <v>0.5</v>
      </c>
    </row>
    <row r="243" spans="1:7" x14ac:dyDescent="0.35">
      <c r="A243" s="17">
        <v>9</v>
      </c>
      <c r="B243" s="125" t="s">
        <v>2671</v>
      </c>
      <c r="C243" s="3">
        <v>174</v>
      </c>
      <c r="D243" s="3">
        <v>0</v>
      </c>
      <c r="E243" s="125" t="s">
        <v>4708</v>
      </c>
      <c r="F243" s="3">
        <v>194</v>
      </c>
      <c r="G243" s="2">
        <v>1</v>
      </c>
    </row>
    <row r="244" spans="1:7" x14ac:dyDescent="0.35">
      <c r="A244" s="17">
        <v>10</v>
      </c>
      <c r="B244" s="126" t="s">
        <v>4481</v>
      </c>
      <c r="C244" s="3">
        <v>173</v>
      </c>
      <c r="D244" s="3">
        <v>0</v>
      </c>
      <c r="E244" s="125" t="s">
        <v>168</v>
      </c>
      <c r="F244" s="3">
        <v>0</v>
      </c>
      <c r="G244" s="2">
        <v>1</v>
      </c>
    </row>
    <row r="245" spans="1:7" x14ac:dyDescent="0.35">
      <c r="A245" s="17">
        <v>11</v>
      </c>
      <c r="B245" s="125" t="s">
        <v>4703</v>
      </c>
      <c r="C245" s="3">
        <v>185</v>
      </c>
      <c r="D245" s="3">
        <v>1</v>
      </c>
      <c r="E245" s="125" t="s">
        <v>3210</v>
      </c>
      <c r="F245" s="3">
        <v>181</v>
      </c>
      <c r="G245" s="2">
        <v>0</v>
      </c>
    </row>
    <row r="246" spans="1:7" x14ac:dyDescent="0.35">
      <c r="A246" s="17">
        <v>12</v>
      </c>
      <c r="B246" s="125" t="s">
        <v>600</v>
      </c>
      <c r="C246" s="3">
        <v>177</v>
      </c>
      <c r="D246" s="3">
        <v>1</v>
      </c>
      <c r="E246" s="125" t="s">
        <v>757</v>
      </c>
      <c r="F246" s="3">
        <v>186</v>
      </c>
      <c r="G246" s="2">
        <v>0</v>
      </c>
    </row>
    <row r="247" spans="1:7" x14ac:dyDescent="0.35">
      <c r="A247" s="17">
        <v>13</v>
      </c>
      <c r="B247" s="125" t="s">
        <v>1911</v>
      </c>
      <c r="C247" s="3">
        <v>170</v>
      </c>
      <c r="D247" s="3">
        <v>1</v>
      </c>
      <c r="E247" s="125" t="s">
        <v>4588</v>
      </c>
      <c r="F247" s="3" t="s">
        <v>1161</v>
      </c>
      <c r="G247" s="2">
        <v>0</v>
      </c>
    </row>
    <row r="248" spans="1:7" x14ac:dyDescent="0.35">
      <c r="A248" s="17">
        <v>14</v>
      </c>
      <c r="B248" s="125" t="s">
        <v>4070</v>
      </c>
      <c r="C248" s="3">
        <v>167</v>
      </c>
      <c r="D248" s="3">
        <v>0.5</v>
      </c>
      <c r="E248" s="125" t="s">
        <v>3205</v>
      </c>
      <c r="F248" s="3">
        <v>177</v>
      </c>
      <c r="G248" s="3">
        <v>0.5</v>
      </c>
    </row>
    <row r="249" spans="1:7" x14ac:dyDescent="0.35">
      <c r="A249" s="17">
        <v>15</v>
      </c>
      <c r="B249" s="133" t="s">
        <v>3142</v>
      </c>
      <c r="C249" s="3">
        <v>178</v>
      </c>
      <c r="D249" s="3">
        <v>1</v>
      </c>
      <c r="E249" s="125" t="s">
        <v>3217</v>
      </c>
      <c r="F249" s="3">
        <v>183</v>
      </c>
      <c r="G249" s="2">
        <v>0</v>
      </c>
    </row>
    <row r="250" spans="1:7" x14ac:dyDescent="0.35">
      <c r="A250" s="17">
        <v>16</v>
      </c>
      <c r="B250" s="125" t="s">
        <v>3112</v>
      </c>
      <c r="C250" s="3">
        <v>171</v>
      </c>
      <c r="D250" s="3">
        <v>0</v>
      </c>
      <c r="E250" s="125" t="s">
        <v>4709</v>
      </c>
      <c r="F250" s="3" t="s">
        <v>1161</v>
      </c>
      <c r="G250" s="2">
        <v>1</v>
      </c>
    </row>
    <row r="251" spans="1:7" x14ac:dyDescent="0.35">
      <c r="A251" s="17">
        <v>17</v>
      </c>
      <c r="B251" s="125" t="s">
        <v>387</v>
      </c>
      <c r="C251" s="3">
        <v>173</v>
      </c>
      <c r="D251" s="3">
        <v>1</v>
      </c>
      <c r="E251" s="125" t="s">
        <v>4587</v>
      </c>
      <c r="F251" s="3">
        <v>176</v>
      </c>
      <c r="G251" s="2">
        <v>0</v>
      </c>
    </row>
    <row r="252" spans="1:7" x14ac:dyDescent="0.35">
      <c r="A252" s="17">
        <v>18</v>
      </c>
      <c r="B252" s="125" t="s">
        <v>1916</v>
      </c>
      <c r="C252" s="3">
        <v>165</v>
      </c>
      <c r="D252" s="3">
        <v>0</v>
      </c>
      <c r="E252" s="125" t="s">
        <v>2312</v>
      </c>
      <c r="F252" s="3" t="s">
        <v>1161</v>
      </c>
      <c r="G252" s="2">
        <v>1</v>
      </c>
    </row>
    <row r="253" spans="1:7" x14ac:dyDescent="0.35">
      <c r="A253" s="17">
        <v>19</v>
      </c>
      <c r="B253" s="125" t="s">
        <v>755</v>
      </c>
      <c r="C253" s="3">
        <v>171</v>
      </c>
      <c r="D253" s="3">
        <v>0</v>
      </c>
      <c r="E253" s="125" t="s">
        <v>4710</v>
      </c>
      <c r="F253" s="3">
        <v>170</v>
      </c>
      <c r="G253" s="2">
        <v>1</v>
      </c>
    </row>
    <row r="254" spans="1:7" x14ac:dyDescent="0.35">
      <c r="A254" s="17">
        <v>20</v>
      </c>
      <c r="B254" s="133" t="s">
        <v>4067</v>
      </c>
      <c r="C254" s="3">
        <v>159</v>
      </c>
      <c r="D254" s="3">
        <v>0</v>
      </c>
      <c r="E254" s="125" t="s">
        <v>3204</v>
      </c>
      <c r="F254" s="3">
        <v>170</v>
      </c>
      <c r="G254" s="2">
        <v>1</v>
      </c>
    </row>
    <row r="255" spans="1:7" x14ac:dyDescent="0.35">
      <c r="A255" s="113" t="s">
        <v>593</v>
      </c>
      <c r="B255" s="114" t="s">
        <v>593</v>
      </c>
      <c r="C255" s="116">
        <f>AVERAGE(C235:C254)</f>
        <v>178.75</v>
      </c>
      <c r="D255" s="115">
        <f>SUM(D235:D254)</f>
        <v>11.5</v>
      </c>
      <c r="E255" s="115"/>
      <c r="F255" s="116">
        <f>AVERAGE(F235:F254)</f>
        <v>176.6875</v>
      </c>
      <c r="G255" s="115">
        <f>SUM(G235:G254)</f>
        <v>8.5</v>
      </c>
    </row>
    <row r="256" spans="1:7" x14ac:dyDescent="0.35">
      <c r="A256" s="34"/>
      <c r="B256" s="120"/>
      <c r="C256" s="121"/>
      <c r="D256" s="122"/>
      <c r="E256" s="122"/>
      <c r="F256" s="121"/>
      <c r="G256" s="122"/>
    </row>
    <row r="257" spans="1:7" x14ac:dyDescent="0.35">
      <c r="A257" s="6" t="s">
        <v>593</v>
      </c>
      <c r="B257" s="1"/>
      <c r="C257" s="5"/>
      <c r="D257" s="5"/>
      <c r="G257" s="5"/>
    </row>
    <row r="258" spans="1:7" x14ac:dyDescent="0.35">
      <c r="A258" s="140" t="s">
        <v>7809</v>
      </c>
      <c r="B258" s="140"/>
      <c r="C258" s="140"/>
      <c r="D258" s="140"/>
      <c r="E258" s="140"/>
      <c r="F258" s="140"/>
      <c r="G258" s="140"/>
    </row>
    <row r="259" spans="1:7" x14ac:dyDescent="0.35">
      <c r="A259" s="109" t="s">
        <v>7792</v>
      </c>
      <c r="B259" s="110" t="s">
        <v>1271</v>
      </c>
      <c r="C259" s="110" t="s">
        <v>7793</v>
      </c>
      <c r="D259" s="111" t="s">
        <v>7794</v>
      </c>
      <c r="E259" s="112" t="s">
        <v>7814</v>
      </c>
      <c r="F259" s="112" t="s">
        <v>7793</v>
      </c>
      <c r="G259" s="112" t="s">
        <v>7794</v>
      </c>
    </row>
    <row r="260" spans="1:7" x14ac:dyDescent="0.35">
      <c r="A260" s="17">
        <v>1</v>
      </c>
      <c r="B260" s="123" t="s">
        <v>4591</v>
      </c>
      <c r="C260" s="2">
        <v>198</v>
      </c>
      <c r="D260" s="2">
        <v>1</v>
      </c>
      <c r="E260" s="123" t="s">
        <v>4717</v>
      </c>
      <c r="F260" s="2">
        <v>218</v>
      </c>
      <c r="G260" s="2">
        <v>0</v>
      </c>
    </row>
    <row r="261" spans="1:7" x14ac:dyDescent="0.35">
      <c r="A261" s="17">
        <v>2</v>
      </c>
      <c r="B261" s="126" t="s">
        <v>4079</v>
      </c>
      <c r="C261" s="3">
        <v>203</v>
      </c>
      <c r="D261" s="3">
        <v>0</v>
      </c>
      <c r="E261" s="125" t="s">
        <v>4480</v>
      </c>
      <c r="F261" s="3">
        <v>216</v>
      </c>
      <c r="G261" s="2">
        <v>1</v>
      </c>
    </row>
    <row r="262" spans="1:7" x14ac:dyDescent="0.35">
      <c r="A262" s="17">
        <v>3</v>
      </c>
      <c r="B262" s="125" t="s">
        <v>3141</v>
      </c>
      <c r="C262" s="3">
        <v>198</v>
      </c>
      <c r="D262" s="3">
        <v>0.5</v>
      </c>
      <c r="E262" s="125" t="s">
        <v>4718</v>
      </c>
      <c r="F262" s="3">
        <v>218</v>
      </c>
      <c r="G262" s="2">
        <v>0.5</v>
      </c>
    </row>
    <row r="263" spans="1:7" x14ac:dyDescent="0.35">
      <c r="A263" s="17">
        <v>4</v>
      </c>
      <c r="B263" s="118" t="s">
        <v>481</v>
      </c>
      <c r="C263" s="3">
        <v>178</v>
      </c>
      <c r="D263" s="3">
        <v>0</v>
      </c>
      <c r="E263" s="125" t="s">
        <v>4719</v>
      </c>
      <c r="F263" s="3">
        <v>201</v>
      </c>
      <c r="G263" s="2">
        <v>1</v>
      </c>
    </row>
    <row r="264" spans="1:7" x14ac:dyDescent="0.35">
      <c r="A264" s="17">
        <v>5</v>
      </c>
      <c r="B264" s="125" t="s">
        <v>123</v>
      </c>
      <c r="C264" s="3">
        <v>196</v>
      </c>
      <c r="D264" s="3">
        <v>1</v>
      </c>
      <c r="E264" s="125" t="s">
        <v>4720</v>
      </c>
      <c r="F264" s="3">
        <v>190</v>
      </c>
      <c r="G264" s="2">
        <v>0</v>
      </c>
    </row>
    <row r="265" spans="1:7" x14ac:dyDescent="0.35">
      <c r="A265" s="17">
        <v>6</v>
      </c>
      <c r="B265" s="125" t="s">
        <v>4126</v>
      </c>
      <c r="C265" s="3">
        <v>190</v>
      </c>
      <c r="D265" s="3">
        <v>0.5</v>
      </c>
      <c r="E265" s="125" t="s">
        <v>4721</v>
      </c>
      <c r="F265" s="3">
        <v>199</v>
      </c>
      <c r="G265" s="2">
        <v>0.5</v>
      </c>
    </row>
    <row r="266" spans="1:7" x14ac:dyDescent="0.35">
      <c r="A266" s="17">
        <v>7</v>
      </c>
      <c r="B266" s="125" t="s">
        <v>150</v>
      </c>
      <c r="C266" s="3">
        <v>193</v>
      </c>
      <c r="D266" s="3">
        <v>0.5</v>
      </c>
      <c r="E266" s="125" t="s">
        <v>4722</v>
      </c>
      <c r="F266" s="3" t="s">
        <v>1161</v>
      </c>
      <c r="G266" s="2">
        <v>0.5</v>
      </c>
    </row>
    <row r="267" spans="1:7" x14ac:dyDescent="0.35">
      <c r="A267" s="17">
        <v>8</v>
      </c>
      <c r="B267" s="126" t="s">
        <v>4711</v>
      </c>
      <c r="C267" s="3">
        <v>192</v>
      </c>
      <c r="D267" s="3">
        <v>0.5</v>
      </c>
      <c r="E267" s="125" t="s">
        <v>2911</v>
      </c>
      <c r="F267" s="3" t="s">
        <v>1161</v>
      </c>
      <c r="G267" s="2">
        <v>0.5</v>
      </c>
    </row>
    <row r="268" spans="1:7" x14ac:dyDescent="0.35">
      <c r="A268" s="17">
        <v>9</v>
      </c>
      <c r="B268" s="125" t="s">
        <v>4462</v>
      </c>
      <c r="C268" s="3">
        <v>188</v>
      </c>
      <c r="D268" s="3">
        <v>1</v>
      </c>
      <c r="E268" s="125" t="s">
        <v>4723</v>
      </c>
      <c r="F268" s="3" t="s">
        <v>1161</v>
      </c>
      <c r="G268" s="2">
        <v>0</v>
      </c>
    </row>
    <row r="269" spans="1:7" x14ac:dyDescent="0.35">
      <c r="A269" s="17">
        <v>10</v>
      </c>
      <c r="B269" s="126" t="s">
        <v>4607</v>
      </c>
      <c r="C269" s="3">
        <v>185</v>
      </c>
      <c r="D269" s="3">
        <v>1</v>
      </c>
      <c r="E269" s="125" t="s">
        <v>4724</v>
      </c>
      <c r="F269" s="3">
        <v>195</v>
      </c>
      <c r="G269" s="2">
        <v>0</v>
      </c>
    </row>
    <row r="270" spans="1:7" x14ac:dyDescent="0.35">
      <c r="A270" s="17">
        <v>11</v>
      </c>
      <c r="B270" s="125" t="s">
        <v>3143</v>
      </c>
      <c r="C270" s="3">
        <v>151</v>
      </c>
      <c r="D270" s="3">
        <v>0</v>
      </c>
      <c r="E270" s="125" t="s">
        <v>4725</v>
      </c>
      <c r="F270" s="3">
        <v>184</v>
      </c>
      <c r="G270" s="2">
        <v>1</v>
      </c>
    </row>
    <row r="271" spans="1:7" x14ac:dyDescent="0.35">
      <c r="A271" s="17">
        <v>12</v>
      </c>
      <c r="B271" s="125" t="s">
        <v>391</v>
      </c>
      <c r="C271" s="3">
        <v>169</v>
      </c>
      <c r="D271" s="3">
        <v>0.5</v>
      </c>
      <c r="E271" s="125" t="s">
        <v>4726</v>
      </c>
      <c r="F271" s="3">
        <v>190</v>
      </c>
      <c r="G271" s="2">
        <v>0.5</v>
      </c>
    </row>
    <row r="272" spans="1:7" x14ac:dyDescent="0.35">
      <c r="A272" s="17">
        <v>13</v>
      </c>
      <c r="B272" s="125" t="s">
        <v>4712</v>
      </c>
      <c r="C272" s="3">
        <v>185</v>
      </c>
      <c r="D272" s="3">
        <v>1</v>
      </c>
      <c r="E272" s="125" t="s">
        <v>4727</v>
      </c>
      <c r="F272" s="3">
        <v>168</v>
      </c>
      <c r="G272" s="2">
        <v>0</v>
      </c>
    </row>
    <row r="273" spans="1:7" x14ac:dyDescent="0.35">
      <c r="A273" s="17">
        <v>14</v>
      </c>
      <c r="B273" s="125" t="s">
        <v>600</v>
      </c>
      <c r="C273" s="3">
        <v>177</v>
      </c>
      <c r="D273" s="3">
        <v>0.5</v>
      </c>
      <c r="E273" s="125" t="s">
        <v>4728</v>
      </c>
      <c r="F273" s="3" t="s">
        <v>1161</v>
      </c>
      <c r="G273" s="2">
        <v>0.5</v>
      </c>
    </row>
    <row r="274" spans="1:7" x14ac:dyDescent="0.35">
      <c r="A274" s="17">
        <v>15</v>
      </c>
      <c r="B274" s="133" t="s">
        <v>647</v>
      </c>
      <c r="C274" s="3">
        <v>180</v>
      </c>
      <c r="D274" s="3">
        <v>0.5</v>
      </c>
      <c r="E274" s="125" t="s">
        <v>4729</v>
      </c>
      <c r="F274" s="3" t="s">
        <v>1161</v>
      </c>
      <c r="G274" s="2">
        <v>0.5</v>
      </c>
    </row>
    <row r="275" spans="1:7" x14ac:dyDescent="0.35">
      <c r="A275" s="17">
        <v>16</v>
      </c>
      <c r="B275" s="125" t="s">
        <v>488</v>
      </c>
      <c r="C275" s="3">
        <v>180</v>
      </c>
      <c r="D275" s="3">
        <v>1</v>
      </c>
      <c r="E275" s="125" t="s">
        <v>4495</v>
      </c>
      <c r="F275" s="3">
        <v>161</v>
      </c>
      <c r="G275" s="2">
        <v>0</v>
      </c>
    </row>
    <row r="276" spans="1:7" x14ac:dyDescent="0.35">
      <c r="A276" s="17">
        <v>17</v>
      </c>
      <c r="B276" s="125" t="s">
        <v>151</v>
      </c>
      <c r="C276" s="3">
        <v>177</v>
      </c>
      <c r="D276" s="3">
        <v>1</v>
      </c>
      <c r="E276" s="125" t="s">
        <v>4730</v>
      </c>
      <c r="F276" s="3">
        <v>178</v>
      </c>
      <c r="G276" s="2">
        <v>0</v>
      </c>
    </row>
    <row r="277" spans="1:7" x14ac:dyDescent="0.35">
      <c r="A277" s="17">
        <v>18</v>
      </c>
      <c r="B277" s="125" t="s">
        <v>2671</v>
      </c>
      <c r="C277" s="3">
        <v>174</v>
      </c>
      <c r="D277" s="3">
        <v>0.5</v>
      </c>
      <c r="E277" s="125" t="s">
        <v>4496</v>
      </c>
      <c r="F277" s="3" t="s">
        <v>1161</v>
      </c>
      <c r="G277" s="2">
        <v>0.5</v>
      </c>
    </row>
    <row r="278" spans="1:7" x14ac:dyDescent="0.35">
      <c r="A278" s="17">
        <v>19</v>
      </c>
      <c r="B278" s="125" t="s">
        <v>1911</v>
      </c>
      <c r="C278" s="3">
        <v>170</v>
      </c>
      <c r="D278" s="3">
        <v>1</v>
      </c>
      <c r="E278" s="125" t="s">
        <v>4731</v>
      </c>
      <c r="F278" s="3">
        <v>193</v>
      </c>
      <c r="G278" s="2">
        <v>0</v>
      </c>
    </row>
    <row r="279" spans="1:7" x14ac:dyDescent="0.35">
      <c r="A279" s="17">
        <v>20</v>
      </c>
      <c r="B279" s="133" t="s">
        <v>4481</v>
      </c>
      <c r="C279" s="3">
        <v>173</v>
      </c>
      <c r="D279" s="3">
        <v>1</v>
      </c>
      <c r="E279" s="125" t="s">
        <v>4732</v>
      </c>
      <c r="F279" s="3">
        <v>165</v>
      </c>
      <c r="G279" s="2">
        <v>0</v>
      </c>
    </row>
    <row r="280" spans="1:7" x14ac:dyDescent="0.35">
      <c r="A280" s="113" t="s">
        <v>593</v>
      </c>
      <c r="B280" s="114" t="s">
        <v>593</v>
      </c>
      <c r="C280" s="116">
        <f>AVERAGE(C260:C279)</f>
        <v>182.85</v>
      </c>
      <c r="D280" s="115">
        <f>SUM(D260:D279)</f>
        <v>13</v>
      </c>
      <c r="E280" s="115"/>
      <c r="F280" s="117">
        <f>AVERAGE(F260:F279)</f>
        <v>191.14285714285714</v>
      </c>
      <c r="G280" s="115">
        <f>SUM(G260:G279)</f>
        <v>7</v>
      </c>
    </row>
    <row r="281" spans="1:7" x14ac:dyDescent="0.35">
      <c r="A281" s="34"/>
      <c r="B281" s="120"/>
      <c r="C281" s="121"/>
      <c r="D281" s="122"/>
      <c r="E281" s="122"/>
      <c r="F281" s="121"/>
      <c r="G281" s="122"/>
    </row>
    <row r="282" spans="1:7" x14ac:dyDescent="0.35">
      <c r="A282" s="6" t="s">
        <v>593</v>
      </c>
      <c r="B282" s="1" t="s">
        <v>34</v>
      </c>
      <c r="C282" s="5"/>
      <c r="D282" s="5"/>
      <c r="G282" s="5"/>
    </row>
    <row r="283" spans="1:7" x14ac:dyDescent="0.35">
      <c r="A283" s="140" t="s">
        <v>7810</v>
      </c>
      <c r="B283" s="140"/>
      <c r="C283" s="140"/>
      <c r="D283" s="140"/>
      <c r="E283" s="140"/>
      <c r="F283" s="140"/>
      <c r="G283" s="140"/>
    </row>
    <row r="284" spans="1:7" x14ac:dyDescent="0.35">
      <c r="A284" s="109" t="s">
        <v>7792</v>
      </c>
      <c r="B284" s="110" t="s">
        <v>1271</v>
      </c>
      <c r="C284" s="110" t="s">
        <v>7793</v>
      </c>
      <c r="D284" s="111" t="s">
        <v>7794</v>
      </c>
      <c r="E284" s="112" t="s">
        <v>7814</v>
      </c>
      <c r="F284" s="112" t="s">
        <v>7793</v>
      </c>
      <c r="G284" s="112" t="s">
        <v>7794</v>
      </c>
    </row>
    <row r="285" spans="1:7" x14ac:dyDescent="0.35">
      <c r="A285" s="17">
        <v>21</v>
      </c>
      <c r="B285" s="127" t="s">
        <v>242</v>
      </c>
      <c r="C285" s="15" t="s">
        <v>1161</v>
      </c>
      <c r="D285" s="15">
        <v>1</v>
      </c>
      <c r="E285" s="127" t="s">
        <v>32</v>
      </c>
      <c r="F285" s="15"/>
      <c r="G285" s="15">
        <v>0</v>
      </c>
    </row>
    <row r="286" spans="1:7" x14ac:dyDescent="0.35">
      <c r="A286" s="28">
        <v>22</v>
      </c>
      <c r="B286" s="125" t="s">
        <v>4071</v>
      </c>
      <c r="C286" s="3">
        <v>173</v>
      </c>
      <c r="D286" s="3">
        <v>1</v>
      </c>
      <c r="E286" s="125" t="s">
        <v>4733</v>
      </c>
      <c r="F286" s="3">
        <v>164</v>
      </c>
      <c r="G286" s="3">
        <v>0</v>
      </c>
    </row>
    <row r="287" spans="1:7" x14ac:dyDescent="0.35">
      <c r="A287" s="17">
        <v>23</v>
      </c>
      <c r="B287" s="123" t="s">
        <v>3112</v>
      </c>
      <c r="C287" s="3">
        <v>171</v>
      </c>
      <c r="D287" s="3">
        <v>0</v>
      </c>
      <c r="E287" s="125" t="s">
        <v>4497</v>
      </c>
      <c r="F287" s="3" t="s">
        <v>1161</v>
      </c>
      <c r="G287" s="2">
        <v>1</v>
      </c>
    </row>
    <row r="288" spans="1:7" x14ac:dyDescent="0.35">
      <c r="A288" s="17">
        <v>24</v>
      </c>
      <c r="B288" s="123" t="s">
        <v>387</v>
      </c>
      <c r="C288" s="3">
        <v>173</v>
      </c>
      <c r="D288" s="3">
        <v>1</v>
      </c>
      <c r="E288" s="125" t="s">
        <v>4734</v>
      </c>
      <c r="F288" s="3">
        <v>157</v>
      </c>
      <c r="G288" s="2">
        <v>0</v>
      </c>
    </row>
    <row r="289" spans="1:7" x14ac:dyDescent="0.35">
      <c r="A289" s="17">
        <v>25</v>
      </c>
      <c r="B289" s="123" t="s">
        <v>4070</v>
      </c>
      <c r="C289" s="3">
        <v>167</v>
      </c>
      <c r="D289" s="3">
        <v>1</v>
      </c>
      <c r="E289" s="125" t="s">
        <v>4491</v>
      </c>
      <c r="F289" s="3">
        <v>168</v>
      </c>
      <c r="G289" s="2">
        <v>0</v>
      </c>
    </row>
    <row r="290" spans="1:7" x14ac:dyDescent="0.35">
      <c r="A290" s="17">
        <v>26</v>
      </c>
      <c r="B290" s="123" t="s">
        <v>126</v>
      </c>
      <c r="C290" s="3">
        <v>168</v>
      </c>
      <c r="D290" s="3">
        <v>0.5</v>
      </c>
      <c r="E290" s="125" t="s">
        <v>4735</v>
      </c>
      <c r="F290" s="3">
        <v>158</v>
      </c>
      <c r="G290" s="2">
        <v>0.5</v>
      </c>
    </row>
    <row r="291" spans="1:7" x14ac:dyDescent="0.35">
      <c r="A291" s="17">
        <v>27</v>
      </c>
      <c r="B291" s="123" t="s">
        <v>124</v>
      </c>
      <c r="C291" s="3">
        <v>194</v>
      </c>
      <c r="D291" s="3">
        <v>1</v>
      </c>
      <c r="E291" s="125" t="s">
        <v>32</v>
      </c>
      <c r="F291" s="3"/>
      <c r="G291" s="2">
        <v>0</v>
      </c>
    </row>
    <row r="292" spans="1:7" x14ac:dyDescent="0.35">
      <c r="A292" s="17">
        <v>28</v>
      </c>
      <c r="B292" s="123" t="s">
        <v>4713</v>
      </c>
      <c r="C292" s="3" t="s">
        <v>1161</v>
      </c>
      <c r="D292" s="3">
        <v>0</v>
      </c>
      <c r="E292" s="125" t="s">
        <v>4736</v>
      </c>
      <c r="F292" s="3">
        <v>158</v>
      </c>
      <c r="G292" s="2">
        <v>1</v>
      </c>
    </row>
    <row r="293" spans="1:7" x14ac:dyDescent="0.35">
      <c r="A293" s="17">
        <v>29</v>
      </c>
      <c r="B293" s="123" t="s">
        <v>3798</v>
      </c>
      <c r="C293" s="3">
        <v>164</v>
      </c>
      <c r="D293" s="3">
        <v>1</v>
      </c>
      <c r="E293" s="125" t="s">
        <v>4608</v>
      </c>
      <c r="F293" s="3">
        <v>174</v>
      </c>
      <c r="G293" s="2">
        <v>0</v>
      </c>
    </row>
    <row r="294" spans="1:7" x14ac:dyDescent="0.35">
      <c r="A294" s="17">
        <v>30</v>
      </c>
      <c r="B294" s="123" t="s">
        <v>1916</v>
      </c>
      <c r="C294" s="3">
        <v>165</v>
      </c>
      <c r="D294" s="3">
        <v>0</v>
      </c>
      <c r="E294" s="125" t="s">
        <v>4737</v>
      </c>
      <c r="F294" s="3">
        <v>154</v>
      </c>
      <c r="G294" s="2">
        <v>1</v>
      </c>
    </row>
    <row r="295" spans="1:7" x14ac:dyDescent="0.35">
      <c r="A295" s="17">
        <v>31</v>
      </c>
      <c r="B295" s="123" t="s">
        <v>650</v>
      </c>
      <c r="C295" s="3">
        <v>162</v>
      </c>
      <c r="D295" s="3">
        <v>0</v>
      </c>
      <c r="E295" s="125" t="s">
        <v>4738</v>
      </c>
      <c r="F295" s="3">
        <v>147</v>
      </c>
      <c r="G295" s="2">
        <v>1</v>
      </c>
    </row>
    <row r="296" spans="1:7" x14ac:dyDescent="0.35">
      <c r="A296" s="17">
        <v>32</v>
      </c>
      <c r="B296" s="123" t="s">
        <v>4513</v>
      </c>
      <c r="C296" s="3">
        <v>159</v>
      </c>
      <c r="D296" s="3">
        <v>1</v>
      </c>
      <c r="E296" s="125" t="s">
        <v>32</v>
      </c>
      <c r="F296" s="3"/>
      <c r="G296" s="2">
        <v>0</v>
      </c>
    </row>
    <row r="297" spans="1:7" x14ac:dyDescent="0.35">
      <c r="A297" s="17">
        <v>33</v>
      </c>
      <c r="B297" s="123" t="s">
        <v>388</v>
      </c>
      <c r="C297" s="3">
        <v>158</v>
      </c>
      <c r="D297" s="3">
        <v>0</v>
      </c>
      <c r="E297" s="125" t="s">
        <v>4739</v>
      </c>
      <c r="F297" s="3" t="s">
        <v>1161</v>
      </c>
      <c r="G297" s="2">
        <v>1</v>
      </c>
    </row>
    <row r="298" spans="1:7" x14ac:dyDescent="0.35">
      <c r="A298" s="17">
        <v>34</v>
      </c>
      <c r="B298" s="123" t="s">
        <v>755</v>
      </c>
      <c r="C298" s="3">
        <v>171</v>
      </c>
      <c r="D298" s="3">
        <v>1</v>
      </c>
      <c r="E298" s="125" t="s">
        <v>4740</v>
      </c>
      <c r="F298" s="3">
        <v>145</v>
      </c>
      <c r="G298" s="2">
        <v>0</v>
      </c>
    </row>
    <row r="299" spans="1:7" x14ac:dyDescent="0.35">
      <c r="A299" s="17">
        <v>35</v>
      </c>
      <c r="B299" s="123" t="s">
        <v>743</v>
      </c>
      <c r="C299" s="3">
        <v>165</v>
      </c>
      <c r="D299" s="3">
        <v>1</v>
      </c>
      <c r="E299" s="125" t="s">
        <v>4741</v>
      </c>
      <c r="F299" s="3">
        <v>150</v>
      </c>
      <c r="G299" s="2">
        <v>0</v>
      </c>
    </row>
    <row r="300" spans="1:7" x14ac:dyDescent="0.35">
      <c r="A300" s="17">
        <v>36</v>
      </c>
      <c r="B300" s="123" t="s">
        <v>4714</v>
      </c>
      <c r="C300" s="3">
        <v>166</v>
      </c>
      <c r="D300" s="3">
        <v>1</v>
      </c>
      <c r="E300" s="125" t="s">
        <v>32</v>
      </c>
      <c r="F300" s="3"/>
      <c r="G300" s="2">
        <v>0</v>
      </c>
    </row>
    <row r="301" spans="1:7" x14ac:dyDescent="0.35">
      <c r="A301" s="17">
        <v>37</v>
      </c>
      <c r="B301" s="123" t="s">
        <v>4532</v>
      </c>
      <c r="C301" s="3">
        <v>164</v>
      </c>
      <c r="D301" s="3">
        <v>1</v>
      </c>
      <c r="E301" s="125" t="s">
        <v>4742</v>
      </c>
      <c r="F301" s="3">
        <v>133</v>
      </c>
      <c r="G301" s="2">
        <v>0</v>
      </c>
    </row>
    <row r="302" spans="1:7" x14ac:dyDescent="0.35">
      <c r="A302" s="17">
        <v>38</v>
      </c>
      <c r="B302" s="123" t="s">
        <v>812</v>
      </c>
      <c r="C302" s="3" t="s">
        <v>1161</v>
      </c>
      <c r="D302" s="3">
        <v>0.5</v>
      </c>
      <c r="E302" s="125" t="s">
        <v>4498</v>
      </c>
      <c r="F302" s="3">
        <v>141</v>
      </c>
      <c r="G302" s="2">
        <v>0.5</v>
      </c>
    </row>
    <row r="303" spans="1:7" x14ac:dyDescent="0.35">
      <c r="A303" s="17">
        <v>39</v>
      </c>
      <c r="B303" s="123" t="s">
        <v>3118</v>
      </c>
      <c r="C303" s="3">
        <v>150</v>
      </c>
      <c r="D303" s="3">
        <v>0.5</v>
      </c>
      <c r="E303" s="125" t="s">
        <v>4743</v>
      </c>
      <c r="F303" s="3">
        <v>140</v>
      </c>
      <c r="G303" s="2">
        <v>0.5</v>
      </c>
    </row>
    <row r="304" spans="1:7" x14ac:dyDescent="0.35">
      <c r="A304" s="17">
        <v>40</v>
      </c>
      <c r="B304" s="123" t="s">
        <v>3116</v>
      </c>
      <c r="C304" s="3">
        <v>139</v>
      </c>
      <c r="D304" s="3">
        <v>1</v>
      </c>
      <c r="E304" s="125" t="s">
        <v>4744</v>
      </c>
      <c r="F304" s="3" t="s">
        <v>1161</v>
      </c>
      <c r="G304" s="2">
        <v>0</v>
      </c>
    </row>
    <row r="305" spans="1:7" x14ac:dyDescent="0.35">
      <c r="A305" s="17">
        <v>41</v>
      </c>
      <c r="B305" s="123" t="s">
        <v>771</v>
      </c>
      <c r="C305" s="3">
        <v>151</v>
      </c>
      <c r="D305" s="3">
        <v>0</v>
      </c>
      <c r="E305" s="125" t="s">
        <v>348</v>
      </c>
      <c r="F305" s="3">
        <v>156</v>
      </c>
      <c r="G305" s="2">
        <v>1</v>
      </c>
    </row>
    <row r="306" spans="1:7" x14ac:dyDescent="0.35">
      <c r="A306" s="17">
        <v>42</v>
      </c>
      <c r="B306" s="123" t="s">
        <v>3119</v>
      </c>
      <c r="C306" s="3">
        <v>136</v>
      </c>
      <c r="D306" s="3">
        <v>1</v>
      </c>
      <c r="E306" s="125" t="s">
        <v>4745</v>
      </c>
      <c r="F306" s="3" t="s">
        <v>1161</v>
      </c>
      <c r="G306" s="2">
        <v>0</v>
      </c>
    </row>
    <row r="307" spans="1:7" x14ac:dyDescent="0.35">
      <c r="A307" s="17">
        <v>43</v>
      </c>
      <c r="B307" s="125" t="s">
        <v>595</v>
      </c>
      <c r="C307" s="3">
        <v>159</v>
      </c>
      <c r="D307" s="3">
        <v>0.5</v>
      </c>
      <c r="E307" s="125" t="s">
        <v>4746</v>
      </c>
      <c r="F307" s="3" t="s">
        <v>1161</v>
      </c>
      <c r="G307" s="2">
        <v>0.5</v>
      </c>
    </row>
    <row r="308" spans="1:7" x14ac:dyDescent="0.35">
      <c r="A308" s="17">
        <v>44</v>
      </c>
      <c r="B308" s="125" t="s">
        <v>4623</v>
      </c>
      <c r="C308" s="3" t="s">
        <v>1161</v>
      </c>
      <c r="D308" s="3">
        <v>1</v>
      </c>
      <c r="E308" s="125" t="s">
        <v>32</v>
      </c>
      <c r="F308" s="3"/>
      <c r="G308" s="2">
        <v>0</v>
      </c>
    </row>
    <row r="309" spans="1:7" x14ac:dyDescent="0.35">
      <c r="A309" s="17">
        <v>45</v>
      </c>
      <c r="B309" s="133" t="s">
        <v>4562</v>
      </c>
      <c r="C309" s="3" t="s">
        <v>1161</v>
      </c>
      <c r="D309" s="3">
        <v>0.5</v>
      </c>
      <c r="E309" s="125" t="s">
        <v>4747</v>
      </c>
      <c r="F309" s="3">
        <v>137</v>
      </c>
      <c r="G309" s="2">
        <v>0.5</v>
      </c>
    </row>
    <row r="310" spans="1:7" x14ac:dyDescent="0.35">
      <c r="A310" s="17">
        <v>46</v>
      </c>
      <c r="B310" s="125" t="s">
        <v>4715</v>
      </c>
      <c r="C310" s="3">
        <v>121</v>
      </c>
      <c r="D310" s="3">
        <v>1</v>
      </c>
      <c r="E310" s="125" t="s">
        <v>4748</v>
      </c>
      <c r="F310" s="3" t="s">
        <v>1161</v>
      </c>
      <c r="G310" s="2">
        <v>0</v>
      </c>
    </row>
    <row r="311" spans="1:7" x14ac:dyDescent="0.35">
      <c r="A311" s="17">
        <v>47</v>
      </c>
      <c r="B311" s="125" t="s">
        <v>887</v>
      </c>
      <c r="C311" s="3" t="s">
        <v>1161</v>
      </c>
      <c r="D311" s="3">
        <v>1</v>
      </c>
      <c r="E311" s="125" t="s">
        <v>32</v>
      </c>
      <c r="F311" s="3"/>
      <c r="G311" s="2">
        <v>0</v>
      </c>
    </row>
    <row r="312" spans="1:7" x14ac:dyDescent="0.35">
      <c r="A312" s="17">
        <v>48</v>
      </c>
      <c r="B312" s="125" t="s">
        <v>714</v>
      </c>
      <c r="C312" s="3">
        <v>138</v>
      </c>
      <c r="D312" s="3">
        <v>1</v>
      </c>
      <c r="E312" s="125" t="s">
        <v>32</v>
      </c>
      <c r="F312" s="3"/>
      <c r="G312" s="2">
        <v>0</v>
      </c>
    </row>
    <row r="313" spans="1:7" x14ac:dyDescent="0.35">
      <c r="A313" s="17">
        <v>49</v>
      </c>
      <c r="B313" s="125" t="s">
        <v>4716</v>
      </c>
      <c r="C313" s="3">
        <v>132</v>
      </c>
      <c r="D313" s="3">
        <v>1</v>
      </c>
      <c r="E313" s="125" t="s">
        <v>32</v>
      </c>
      <c r="F313" s="3"/>
      <c r="G313" s="2">
        <v>0</v>
      </c>
    </row>
    <row r="314" spans="1:7" x14ac:dyDescent="0.35">
      <c r="A314" s="17">
        <v>50</v>
      </c>
      <c r="B314" s="133" t="s">
        <v>3120</v>
      </c>
      <c r="C314" s="3">
        <v>138</v>
      </c>
      <c r="D314" s="3">
        <v>1</v>
      </c>
      <c r="E314" s="125" t="s">
        <v>32</v>
      </c>
      <c r="F314" s="3"/>
      <c r="G314" s="2">
        <v>0</v>
      </c>
    </row>
    <row r="315" spans="1:7" x14ac:dyDescent="0.35">
      <c r="A315" s="113" t="s">
        <v>593</v>
      </c>
      <c r="B315" s="114" t="s">
        <v>593</v>
      </c>
      <c r="C315" s="116">
        <f>AVERAGE(C285:C314)</f>
        <v>157.66666666666666</v>
      </c>
      <c r="D315" s="115">
        <f>SUM(D285:D314)</f>
        <v>21.5</v>
      </c>
      <c r="E315" s="115"/>
      <c r="F315" s="116">
        <f>AVERAGE(F285:F314)</f>
        <v>152.13333333333333</v>
      </c>
      <c r="G315" s="115">
        <f>SUM(G285:G314)</f>
        <v>8.5</v>
      </c>
    </row>
    <row r="316" spans="1:7" x14ac:dyDescent="0.35">
      <c r="A316" s="34"/>
      <c r="B316" s="120"/>
      <c r="C316" s="121"/>
      <c r="D316" s="122"/>
      <c r="E316" s="122"/>
      <c r="F316" s="121"/>
      <c r="G316" s="122"/>
    </row>
    <row r="317" spans="1:7" x14ac:dyDescent="0.35">
      <c r="A317" s="6" t="s">
        <v>593</v>
      </c>
      <c r="B317" s="1" t="s">
        <v>34</v>
      </c>
      <c r="C317" s="5"/>
      <c r="D317" s="5"/>
      <c r="G317" s="5"/>
    </row>
    <row r="318" spans="1:7" x14ac:dyDescent="0.35">
      <c r="A318" s="140" t="s">
        <v>7823</v>
      </c>
      <c r="B318" s="140"/>
      <c r="C318" s="140"/>
      <c r="D318" s="140"/>
      <c r="E318" s="140"/>
      <c r="F318" s="140"/>
      <c r="G318" s="140"/>
    </row>
    <row r="319" spans="1:7" x14ac:dyDescent="0.35">
      <c r="A319" s="109" t="s">
        <v>7792</v>
      </c>
      <c r="B319" s="110" t="s">
        <v>1271</v>
      </c>
      <c r="C319" s="110" t="s">
        <v>7793</v>
      </c>
      <c r="D319" s="111" t="s">
        <v>7794</v>
      </c>
      <c r="E319" s="112" t="s">
        <v>7815</v>
      </c>
      <c r="F319" s="112" t="s">
        <v>7793</v>
      </c>
      <c r="G319" s="112" t="s">
        <v>7794</v>
      </c>
    </row>
    <row r="320" spans="1:7" x14ac:dyDescent="0.35">
      <c r="A320" s="17">
        <v>1</v>
      </c>
      <c r="B320" s="123" t="s">
        <v>4591</v>
      </c>
      <c r="C320" s="2">
        <v>198</v>
      </c>
      <c r="D320" s="2">
        <v>0.5</v>
      </c>
      <c r="E320" s="123" t="s">
        <v>4625</v>
      </c>
      <c r="F320" s="2">
        <v>201</v>
      </c>
      <c r="G320" s="2">
        <v>0.5</v>
      </c>
    </row>
    <row r="321" spans="1:7" x14ac:dyDescent="0.35">
      <c r="A321" s="17">
        <v>2</v>
      </c>
      <c r="B321" s="123" t="s">
        <v>4079</v>
      </c>
      <c r="C321" s="3">
        <v>203</v>
      </c>
      <c r="D321" s="3">
        <v>1</v>
      </c>
      <c r="E321" s="125" t="s">
        <v>32</v>
      </c>
      <c r="F321" s="3"/>
      <c r="G321" s="2">
        <v>0</v>
      </c>
    </row>
    <row r="322" spans="1:7" x14ac:dyDescent="0.35">
      <c r="A322" s="17">
        <v>3</v>
      </c>
      <c r="B322" s="123" t="s">
        <v>4083</v>
      </c>
      <c r="C322" s="3">
        <v>194</v>
      </c>
      <c r="D322" s="3">
        <v>0.5</v>
      </c>
      <c r="E322" s="125" t="s">
        <v>4626</v>
      </c>
      <c r="F322" s="3">
        <v>189</v>
      </c>
      <c r="G322" s="2">
        <v>0.5</v>
      </c>
    </row>
    <row r="323" spans="1:7" x14ac:dyDescent="0.35">
      <c r="A323" s="17">
        <v>4</v>
      </c>
      <c r="B323" s="123" t="s">
        <v>123</v>
      </c>
      <c r="C323" s="3">
        <v>196</v>
      </c>
      <c r="D323" s="3">
        <v>0</v>
      </c>
      <c r="E323" s="125" t="s">
        <v>4627</v>
      </c>
      <c r="F323" s="3">
        <v>205</v>
      </c>
      <c r="G323" s="2">
        <v>1</v>
      </c>
    </row>
    <row r="324" spans="1:7" x14ac:dyDescent="0.35">
      <c r="A324" s="17">
        <v>5</v>
      </c>
      <c r="B324" s="123" t="s">
        <v>3141</v>
      </c>
      <c r="C324" s="3">
        <v>198</v>
      </c>
      <c r="D324" s="3">
        <v>0.5</v>
      </c>
      <c r="E324" s="125" t="s">
        <v>4628</v>
      </c>
      <c r="F324" s="3" t="s">
        <v>1161</v>
      </c>
      <c r="G324" s="2">
        <v>0.5</v>
      </c>
    </row>
    <row r="325" spans="1:7" x14ac:dyDescent="0.35">
      <c r="A325" s="17">
        <v>6</v>
      </c>
      <c r="B325" s="123" t="s">
        <v>124</v>
      </c>
      <c r="C325" s="3">
        <v>194</v>
      </c>
      <c r="D325" s="3">
        <v>1</v>
      </c>
      <c r="E325" s="125" t="s">
        <v>32</v>
      </c>
      <c r="F325" s="3"/>
      <c r="G325" s="2">
        <v>0</v>
      </c>
    </row>
    <row r="326" spans="1:7" x14ac:dyDescent="0.35">
      <c r="A326" s="17">
        <v>7</v>
      </c>
      <c r="B326" s="123" t="s">
        <v>4126</v>
      </c>
      <c r="C326" s="3">
        <v>190</v>
      </c>
      <c r="D326" s="3">
        <v>0</v>
      </c>
      <c r="E326" s="125" t="s">
        <v>4629</v>
      </c>
      <c r="F326" s="3" t="s">
        <v>1161</v>
      </c>
      <c r="G326" s="2">
        <v>1</v>
      </c>
    </row>
    <row r="327" spans="1:7" x14ac:dyDescent="0.35">
      <c r="A327" s="17">
        <v>8</v>
      </c>
      <c r="B327" s="123" t="s">
        <v>150</v>
      </c>
      <c r="C327" s="3">
        <v>193</v>
      </c>
      <c r="D327" s="3">
        <v>0</v>
      </c>
      <c r="E327" s="125" t="s">
        <v>4630</v>
      </c>
      <c r="F327" s="3">
        <v>212</v>
      </c>
      <c r="G327" s="2">
        <v>1</v>
      </c>
    </row>
    <row r="328" spans="1:7" x14ac:dyDescent="0.35">
      <c r="A328" s="17">
        <v>9</v>
      </c>
      <c r="B328" s="123" t="s">
        <v>4098</v>
      </c>
      <c r="C328" s="3">
        <v>184</v>
      </c>
      <c r="D328" s="3">
        <v>1</v>
      </c>
      <c r="E328" s="125" t="s">
        <v>4631</v>
      </c>
      <c r="F328" s="3">
        <v>191</v>
      </c>
      <c r="G328" s="2">
        <v>0</v>
      </c>
    </row>
    <row r="329" spans="1:7" x14ac:dyDescent="0.35">
      <c r="A329" s="17">
        <v>10</v>
      </c>
      <c r="B329" s="123" t="s">
        <v>4607</v>
      </c>
      <c r="C329" s="3">
        <v>185</v>
      </c>
      <c r="D329" s="3">
        <v>0</v>
      </c>
      <c r="E329" s="125" t="s">
        <v>4632</v>
      </c>
      <c r="F329" s="3">
        <v>179</v>
      </c>
      <c r="G329" s="2">
        <v>1</v>
      </c>
    </row>
    <row r="330" spans="1:7" x14ac:dyDescent="0.35">
      <c r="A330" s="17">
        <v>11</v>
      </c>
      <c r="B330" s="123" t="s">
        <v>3143</v>
      </c>
      <c r="C330" s="3">
        <v>151</v>
      </c>
      <c r="D330" s="3">
        <v>0</v>
      </c>
      <c r="E330" s="125" t="s">
        <v>4633</v>
      </c>
      <c r="F330" s="3">
        <v>183</v>
      </c>
      <c r="G330" s="2">
        <v>1</v>
      </c>
    </row>
    <row r="331" spans="1:7" x14ac:dyDescent="0.35">
      <c r="A331" s="17">
        <v>12</v>
      </c>
      <c r="B331" s="123" t="s">
        <v>2671</v>
      </c>
      <c r="C331" s="3">
        <v>174</v>
      </c>
      <c r="D331" s="3">
        <v>0</v>
      </c>
      <c r="E331" s="125" t="s">
        <v>4634</v>
      </c>
      <c r="F331" s="3">
        <v>174</v>
      </c>
      <c r="G331" s="2">
        <v>1</v>
      </c>
    </row>
    <row r="332" spans="1:7" x14ac:dyDescent="0.35">
      <c r="A332" s="17">
        <v>13</v>
      </c>
      <c r="B332" s="123" t="s">
        <v>600</v>
      </c>
      <c r="C332" s="3">
        <v>177</v>
      </c>
      <c r="D332" s="3">
        <v>0</v>
      </c>
      <c r="E332" s="125" t="s">
        <v>4635</v>
      </c>
      <c r="F332" s="3">
        <v>183</v>
      </c>
      <c r="G332" s="2">
        <v>1</v>
      </c>
    </row>
    <row r="333" spans="1:7" x14ac:dyDescent="0.35">
      <c r="A333" s="17">
        <v>14</v>
      </c>
      <c r="B333" s="123" t="s">
        <v>1911</v>
      </c>
      <c r="C333" s="3">
        <v>170</v>
      </c>
      <c r="D333" s="3">
        <v>0</v>
      </c>
      <c r="E333" s="125" t="s">
        <v>4636</v>
      </c>
      <c r="F333" s="3" t="s">
        <v>1161</v>
      </c>
      <c r="G333" s="2">
        <v>1</v>
      </c>
    </row>
    <row r="334" spans="1:7" x14ac:dyDescent="0.35">
      <c r="A334" s="17">
        <v>15</v>
      </c>
      <c r="B334" s="123" t="s">
        <v>4481</v>
      </c>
      <c r="C334" s="3">
        <v>173</v>
      </c>
      <c r="D334" s="3">
        <v>1</v>
      </c>
      <c r="E334" s="125" t="s">
        <v>4637</v>
      </c>
      <c r="F334" s="3">
        <v>184</v>
      </c>
      <c r="G334" s="2">
        <v>0</v>
      </c>
    </row>
    <row r="335" spans="1:7" x14ac:dyDescent="0.35">
      <c r="A335" s="17">
        <v>16</v>
      </c>
      <c r="B335" s="123" t="s">
        <v>4071</v>
      </c>
      <c r="C335" s="3">
        <v>173</v>
      </c>
      <c r="D335" s="3">
        <v>0.5</v>
      </c>
      <c r="E335" s="125" t="s">
        <v>3464</v>
      </c>
      <c r="F335" s="3" t="s">
        <v>1161</v>
      </c>
      <c r="G335" s="2">
        <v>0.5</v>
      </c>
    </row>
    <row r="336" spans="1:7" x14ac:dyDescent="0.35">
      <c r="A336" s="17">
        <v>17</v>
      </c>
      <c r="B336" s="123" t="s">
        <v>616</v>
      </c>
      <c r="C336" s="3">
        <v>175</v>
      </c>
      <c r="D336" s="3">
        <v>0</v>
      </c>
      <c r="E336" s="125" t="s">
        <v>4608</v>
      </c>
      <c r="F336" s="3">
        <v>174</v>
      </c>
      <c r="G336" s="2">
        <v>1</v>
      </c>
    </row>
    <row r="337" spans="1:7" x14ac:dyDescent="0.35">
      <c r="A337" s="17">
        <v>18</v>
      </c>
      <c r="B337" s="123" t="s">
        <v>4070</v>
      </c>
      <c r="C337" s="3">
        <v>167</v>
      </c>
      <c r="D337" s="3">
        <v>0.5</v>
      </c>
      <c r="E337" s="125" t="s">
        <v>4609</v>
      </c>
      <c r="F337" s="3">
        <v>183</v>
      </c>
      <c r="G337" s="2">
        <v>0.5</v>
      </c>
    </row>
    <row r="338" spans="1:7" x14ac:dyDescent="0.35">
      <c r="A338" s="17">
        <v>19</v>
      </c>
      <c r="B338" s="123" t="s">
        <v>481</v>
      </c>
      <c r="C338" s="3">
        <v>178</v>
      </c>
      <c r="D338" s="3">
        <v>0.5</v>
      </c>
      <c r="E338" s="125" t="s">
        <v>461</v>
      </c>
      <c r="F338" s="3">
        <v>134</v>
      </c>
      <c r="G338" s="2">
        <v>0.5</v>
      </c>
    </row>
    <row r="339" spans="1:7" x14ac:dyDescent="0.35">
      <c r="A339" s="17">
        <v>20</v>
      </c>
      <c r="B339" s="123" t="s">
        <v>3142</v>
      </c>
      <c r="C339" s="3">
        <v>178</v>
      </c>
      <c r="D339" s="3">
        <v>0</v>
      </c>
      <c r="E339" s="125" t="s">
        <v>4610</v>
      </c>
      <c r="F339" s="3" t="s">
        <v>1161</v>
      </c>
      <c r="G339" s="2">
        <v>1</v>
      </c>
    </row>
    <row r="340" spans="1:7" x14ac:dyDescent="0.35">
      <c r="A340" s="17">
        <v>21</v>
      </c>
      <c r="B340" s="123"/>
      <c r="C340" s="3"/>
      <c r="D340" s="3">
        <v>1</v>
      </c>
      <c r="E340" s="125" t="s">
        <v>32</v>
      </c>
      <c r="F340" s="3"/>
      <c r="G340" s="2">
        <v>0</v>
      </c>
    </row>
    <row r="341" spans="1:7" x14ac:dyDescent="0.35">
      <c r="A341" s="17">
        <v>22</v>
      </c>
      <c r="B341" s="123" t="s">
        <v>4620</v>
      </c>
      <c r="C341" s="3">
        <v>172</v>
      </c>
      <c r="D341" s="3">
        <v>1</v>
      </c>
      <c r="E341" s="125" t="s">
        <v>4611</v>
      </c>
      <c r="F341" s="3">
        <v>156</v>
      </c>
      <c r="G341" s="2">
        <v>0</v>
      </c>
    </row>
    <row r="342" spans="1:7" x14ac:dyDescent="0.35">
      <c r="A342" s="17">
        <v>23</v>
      </c>
      <c r="B342" s="123" t="s">
        <v>242</v>
      </c>
      <c r="C342" s="3" t="s">
        <v>1161</v>
      </c>
      <c r="D342" s="3">
        <v>0.5</v>
      </c>
      <c r="E342" s="125" t="s">
        <v>3468</v>
      </c>
      <c r="F342" s="3">
        <v>173</v>
      </c>
      <c r="G342" s="2">
        <v>0.5</v>
      </c>
    </row>
    <row r="343" spans="1:7" x14ac:dyDescent="0.35">
      <c r="A343" s="17">
        <v>24</v>
      </c>
      <c r="B343" s="123" t="s">
        <v>391</v>
      </c>
      <c r="C343" s="3">
        <v>169</v>
      </c>
      <c r="D343" s="3">
        <v>0.5</v>
      </c>
      <c r="E343" s="125" t="s">
        <v>4612</v>
      </c>
      <c r="F343" s="3">
        <v>169</v>
      </c>
      <c r="G343" s="2">
        <v>0.5</v>
      </c>
    </row>
    <row r="344" spans="1:7" x14ac:dyDescent="0.35">
      <c r="A344" s="17">
        <v>25</v>
      </c>
      <c r="B344" s="123" t="s">
        <v>3112</v>
      </c>
      <c r="C344" s="3">
        <v>171</v>
      </c>
      <c r="D344" s="3">
        <v>0.5</v>
      </c>
      <c r="E344" s="125" t="s">
        <v>4613</v>
      </c>
      <c r="F344" s="3">
        <v>145</v>
      </c>
      <c r="G344" s="2">
        <v>0.5</v>
      </c>
    </row>
    <row r="345" spans="1:7" x14ac:dyDescent="0.35">
      <c r="A345" s="17">
        <v>26</v>
      </c>
      <c r="B345" s="123" t="s">
        <v>3798</v>
      </c>
      <c r="C345" s="3">
        <v>164</v>
      </c>
      <c r="D345" s="3">
        <v>0.5</v>
      </c>
      <c r="E345" s="125" t="s">
        <v>4614</v>
      </c>
      <c r="F345" s="3">
        <v>148</v>
      </c>
      <c r="G345" s="2">
        <v>0.5</v>
      </c>
    </row>
    <row r="346" spans="1:7" x14ac:dyDescent="0.35">
      <c r="A346" s="17">
        <v>27</v>
      </c>
      <c r="B346" s="123" t="s">
        <v>126</v>
      </c>
      <c r="C346" s="3">
        <v>168</v>
      </c>
      <c r="D346" s="3">
        <v>0</v>
      </c>
      <c r="E346" s="125" t="s">
        <v>4615</v>
      </c>
      <c r="F346" s="3">
        <v>157</v>
      </c>
      <c r="G346" s="2">
        <v>1</v>
      </c>
    </row>
    <row r="347" spans="1:7" x14ac:dyDescent="0.35">
      <c r="A347" s="17">
        <v>28</v>
      </c>
      <c r="B347" s="123" t="s">
        <v>991</v>
      </c>
      <c r="C347" s="3">
        <v>167</v>
      </c>
      <c r="D347" s="3">
        <v>1</v>
      </c>
      <c r="E347" s="125" t="s">
        <v>4616</v>
      </c>
      <c r="F347" s="3">
        <v>158</v>
      </c>
      <c r="G347" s="2">
        <v>0</v>
      </c>
    </row>
    <row r="348" spans="1:7" x14ac:dyDescent="0.35">
      <c r="A348" s="17">
        <v>29</v>
      </c>
      <c r="B348" s="123" t="s">
        <v>4513</v>
      </c>
      <c r="C348" s="3">
        <v>159</v>
      </c>
      <c r="D348" s="3">
        <v>0</v>
      </c>
      <c r="E348" s="125" t="s">
        <v>4617</v>
      </c>
      <c r="F348" s="3">
        <v>159</v>
      </c>
      <c r="G348" s="2">
        <v>1</v>
      </c>
    </row>
    <row r="349" spans="1:7" x14ac:dyDescent="0.35">
      <c r="A349" s="17">
        <v>30</v>
      </c>
      <c r="B349" s="123" t="s">
        <v>755</v>
      </c>
      <c r="C349" s="3">
        <v>171</v>
      </c>
      <c r="D349" s="3">
        <v>0.5</v>
      </c>
      <c r="E349" s="125" t="s">
        <v>4618</v>
      </c>
      <c r="F349" s="3">
        <v>151</v>
      </c>
      <c r="G349" s="2">
        <v>0.5</v>
      </c>
    </row>
    <row r="350" spans="1:7" x14ac:dyDescent="0.35">
      <c r="A350" s="17">
        <v>31</v>
      </c>
      <c r="B350" s="123" t="s">
        <v>743</v>
      </c>
      <c r="C350" s="3">
        <v>165</v>
      </c>
      <c r="D350" s="3">
        <v>1</v>
      </c>
      <c r="E350" s="125" t="s">
        <v>4619</v>
      </c>
      <c r="F350" s="3">
        <v>144</v>
      </c>
      <c r="G350" s="2">
        <v>0</v>
      </c>
    </row>
    <row r="351" spans="1:7" x14ac:dyDescent="0.35">
      <c r="A351" s="17">
        <v>32</v>
      </c>
      <c r="B351" s="123" t="s">
        <v>652</v>
      </c>
      <c r="C351" s="3">
        <v>157</v>
      </c>
      <c r="D351" s="3">
        <v>0</v>
      </c>
      <c r="E351" s="125" t="s">
        <v>4638</v>
      </c>
      <c r="F351" s="3">
        <v>161</v>
      </c>
      <c r="G351" s="2">
        <v>1</v>
      </c>
    </row>
    <row r="352" spans="1:7" x14ac:dyDescent="0.35">
      <c r="A352" s="17">
        <v>33</v>
      </c>
      <c r="B352" s="123" t="s">
        <v>4067</v>
      </c>
      <c r="C352" s="3">
        <v>159</v>
      </c>
      <c r="D352" s="3">
        <v>0.5</v>
      </c>
      <c r="E352" s="125" t="s">
        <v>4639</v>
      </c>
      <c r="F352" s="3">
        <v>162</v>
      </c>
      <c r="G352" s="2">
        <v>0.5</v>
      </c>
    </row>
    <row r="353" spans="1:7" x14ac:dyDescent="0.35">
      <c r="A353" s="17">
        <v>34</v>
      </c>
      <c r="B353" s="123" t="s">
        <v>4621</v>
      </c>
      <c r="C353" s="3" t="s">
        <v>1161</v>
      </c>
      <c r="D353" s="3">
        <v>0.5</v>
      </c>
      <c r="E353" s="125" t="s">
        <v>4640</v>
      </c>
      <c r="F353" s="3">
        <v>145</v>
      </c>
      <c r="G353" s="2">
        <v>0.5</v>
      </c>
    </row>
    <row r="354" spans="1:7" x14ac:dyDescent="0.35">
      <c r="A354" s="17">
        <v>35</v>
      </c>
      <c r="B354" s="123" t="s">
        <v>444</v>
      </c>
      <c r="C354" s="3">
        <v>160</v>
      </c>
      <c r="D354" s="3">
        <v>1</v>
      </c>
      <c r="E354" s="125" t="s">
        <v>3477</v>
      </c>
      <c r="F354" s="3">
        <v>152</v>
      </c>
      <c r="G354" s="2">
        <v>0</v>
      </c>
    </row>
    <row r="355" spans="1:7" x14ac:dyDescent="0.35">
      <c r="A355" s="17">
        <v>36</v>
      </c>
      <c r="B355" s="123" t="s">
        <v>388</v>
      </c>
      <c r="C355" s="3">
        <v>158</v>
      </c>
      <c r="D355" s="3">
        <v>0.5</v>
      </c>
      <c r="E355" s="125" t="s">
        <v>3476</v>
      </c>
      <c r="F355" s="3">
        <v>160</v>
      </c>
      <c r="G355" s="2">
        <v>0.5</v>
      </c>
    </row>
    <row r="356" spans="1:7" x14ac:dyDescent="0.35">
      <c r="A356" s="17">
        <v>37</v>
      </c>
      <c r="B356" s="123" t="s">
        <v>812</v>
      </c>
      <c r="C356" s="3" t="s">
        <v>1161</v>
      </c>
      <c r="D356" s="3">
        <v>0</v>
      </c>
      <c r="E356" s="125" t="s">
        <v>4641</v>
      </c>
      <c r="F356" s="3" t="s">
        <v>1161</v>
      </c>
      <c r="G356" s="2">
        <v>1</v>
      </c>
    </row>
    <row r="357" spans="1:7" x14ac:dyDescent="0.35">
      <c r="A357" s="17">
        <v>38</v>
      </c>
      <c r="B357" s="123"/>
      <c r="C357" s="3"/>
      <c r="D357" s="3">
        <v>1</v>
      </c>
      <c r="E357" s="125" t="s">
        <v>32</v>
      </c>
      <c r="F357" s="3"/>
      <c r="G357" s="2">
        <v>0</v>
      </c>
    </row>
    <row r="358" spans="1:7" x14ac:dyDescent="0.35">
      <c r="A358" s="17">
        <v>39</v>
      </c>
      <c r="B358" s="123" t="s">
        <v>3118</v>
      </c>
      <c r="C358" s="3">
        <v>150</v>
      </c>
      <c r="D358" s="3">
        <v>0</v>
      </c>
      <c r="E358" s="125" t="s">
        <v>4642</v>
      </c>
      <c r="F358" s="3" t="s">
        <v>1161</v>
      </c>
      <c r="G358" s="2">
        <v>1</v>
      </c>
    </row>
    <row r="359" spans="1:7" x14ac:dyDescent="0.35">
      <c r="A359" s="17">
        <v>40</v>
      </c>
      <c r="B359" s="123" t="s">
        <v>3116</v>
      </c>
      <c r="C359" s="3">
        <v>139</v>
      </c>
      <c r="D359" s="3">
        <v>1</v>
      </c>
      <c r="E359" s="125" t="s">
        <v>4643</v>
      </c>
      <c r="F359" s="3">
        <v>130</v>
      </c>
      <c r="G359" s="2">
        <v>0</v>
      </c>
    </row>
    <row r="360" spans="1:7" x14ac:dyDescent="0.35">
      <c r="A360" s="17">
        <v>41</v>
      </c>
      <c r="B360" s="123" t="s">
        <v>2357</v>
      </c>
      <c r="C360" s="3">
        <v>157</v>
      </c>
      <c r="D360" s="3">
        <v>0.5</v>
      </c>
      <c r="E360" s="125" t="s">
        <v>4644</v>
      </c>
      <c r="F360" s="3">
        <v>151</v>
      </c>
      <c r="G360" s="2">
        <v>0.5</v>
      </c>
    </row>
    <row r="361" spans="1:7" x14ac:dyDescent="0.35">
      <c r="A361" s="17">
        <v>42</v>
      </c>
      <c r="B361" s="123" t="s">
        <v>4622</v>
      </c>
      <c r="C361" s="3">
        <v>147</v>
      </c>
      <c r="D361" s="3">
        <v>1</v>
      </c>
      <c r="E361" s="125" t="s">
        <v>4645</v>
      </c>
      <c r="F361" s="3">
        <v>134</v>
      </c>
      <c r="G361" s="2">
        <v>0</v>
      </c>
    </row>
    <row r="362" spans="1:7" x14ac:dyDescent="0.35">
      <c r="A362" s="17">
        <v>43</v>
      </c>
      <c r="B362" s="125" t="s">
        <v>4623</v>
      </c>
      <c r="C362" s="3" t="s">
        <v>1161</v>
      </c>
      <c r="D362" s="3">
        <v>0</v>
      </c>
      <c r="E362" s="125" t="s">
        <v>4646</v>
      </c>
      <c r="F362" s="3">
        <v>153</v>
      </c>
      <c r="G362" s="2">
        <v>1</v>
      </c>
    </row>
    <row r="363" spans="1:7" x14ac:dyDescent="0.35">
      <c r="A363" s="17">
        <v>44</v>
      </c>
      <c r="B363" s="125" t="s">
        <v>3119</v>
      </c>
      <c r="C363" s="3">
        <v>136</v>
      </c>
      <c r="D363" s="3">
        <v>1</v>
      </c>
      <c r="E363" s="125" t="s">
        <v>4647</v>
      </c>
      <c r="F363" s="3" t="s">
        <v>1161</v>
      </c>
      <c r="G363" s="2">
        <v>0</v>
      </c>
    </row>
    <row r="364" spans="1:7" x14ac:dyDescent="0.35">
      <c r="A364" s="17">
        <v>45</v>
      </c>
      <c r="B364" s="133" t="s">
        <v>771</v>
      </c>
      <c r="C364" s="3">
        <v>151</v>
      </c>
      <c r="D364" s="3">
        <v>1</v>
      </c>
      <c r="E364" s="125" t="s">
        <v>4648</v>
      </c>
      <c r="F364" s="3">
        <v>112</v>
      </c>
      <c r="G364" s="2">
        <v>0</v>
      </c>
    </row>
    <row r="365" spans="1:7" x14ac:dyDescent="0.35">
      <c r="A365" s="17">
        <v>46</v>
      </c>
      <c r="B365" s="125" t="s">
        <v>714</v>
      </c>
      <c r="C365" s="3">
        <v>138</v>
      </c>
      <c r="D365" s="3">
        <v>0</v>
      </c>
      <c r="E365" s="125" t="s">
        <v>4649</v>
      </c>
      <c r="F365" s="3" t="s">
        <v>1161</v>
      </c>
      <c r="G365" s="2">
        <v>1</v>
      </c>
    </row>
    <row r="366" spans="1:7" x14ac:dyDescent="0.35">
      <c r="A366" s="17">
        <v>47</v>
      </c>
      <c r="B366" s="125" t="s">
        <v>779</v>
      </c>
      <c r="C366" s="3">
        <v>156</v>
      </c>
      <c r="D366" s="3">
        <v>1</v>
      </c>
      <c r="E366" s="125" t="s">
        <v>4650</v>
      </c>
      <c r="F366" s="3" t="s">
        <v>1161</v>
      </c>
      <c r="G366" s="2">
        <v>0</v>
      </c>
    </row>
    <row r="367" spans="1:7" x14ac:dyDescent="0.35">
      <c r="A367" s="17">
        <v>48</v>
      </c>
      <c r="B367" s="125" t="s">
        <v>4624</v>
      </c>
      <c r="C367" s="3" t="s">
        <v>1161</v>
      </c>
      <c r="D367" s="3">
        <v>0</v>
      </c>
      <c r="E367" s="125" t="s">
        <v>4651</v>
      </c>
      <c r="F367" s="3" t="s">
        <v>1161</v>
      </c>
      <c r="G367" s="2">
        <v>1</v>
      </c>
    </row>
    <row r="368" spans="1:7" x14ac:dyDescent="0.35">
      <c r="A368" s="17">
        <v>49</v>
      </c>
      <c r="B368" s="125" t="s">
        <v>4092</v>
      </c>
      <c r="C368" s="3" t="s">
        <v>1161</v>
      </c>
      <c r="D368" s="3">
        <v>1</v>
      </c>
      <c r="E368" s="125" t="s">
        <v>4652</v>
      </c>
      <c r="F368" s="3" t="s">
        <v>1161</v>
      </c>
      <c r="G368" s="2">
        <v>0</v>
      </c>
    </row>
    <row r="369" spans="1:7" x14ac:dyDescent="0.35">
      <c r="A369" s="17">
        <v>50</v>
      </c>
      <c r="B369" s="133" t="s">
        <v>721</v>
      </c>
      <c r="C369" s="3">
        <v>132</v>
      </c>
      <c r="D369" s="3">
        <v>1</v>
      </c>
      <c r="E369" s="125" t="s">
        <v>4653</v>
      </c>
      <c r="F369" s="3" t="s">
        <v>1161</v>
      </c>
      <c r="G369" s="2">
        <v>0</v>
      </c>
    </row>
    <row r="370" spans="1:7" x14ac:dyDescent="0.35">
      <c r="A370" s="113" t="s">
        <v>593</v>
      </c>
      <c r="B370" s="114" t="s">
        <v>593</v>
      </c>
      <c r="C370" s="116">
        <f>AVERAGE(C320:C369)</f>
        <v>168.97619047619048</v>
      </c>
      <c r="D370" s="115">
        <f>SUM(D320:D369)</f>
        <v>24.5</v>
      </c>
      <c r="E370" s="115"/>
      <c r="F370" s="117">
        <f>AVERAGE(F320:F369)</f>
        <v>164</v>
      </c>
      <c r="G370" s="115">
        <f>SUM(G320:G369)</f>
        <v>25.5</v>
      </c>
    </row>
    <row r="371" spans="1:7" x14ac:dyDescent="0.35">
      <c r="A371" s="34"/>
      <c r="B371" s="120"/>
      <c r="C371" s="121"/>
      <c r="D371" s="122"/>
      <c r="E371" s="122"/>
      <c r="F371" s="121"/>
      <c r="G371" s="122"/>
    </row>
    <row r="372" spans="1:7" x14ac:dyDescent="0.35">
      <c r="A372" s="6" t="s">
        <v>593</v>
      </c>
      <c r="B372" s="1" t="s">
        <v>6</v>
      </c>
      <c r="C372" s="5"/>
      <c r="D372" s="5"/>
      <c r="G372" s="5"/>
    </row>
    <row r="373" spans="1:7" x14ac:dyDescent="0.35">
      <c r="A373" s="140" t="s">
        <v>7824</v>
      </c>
      <c r="B373" s="140"/>
      <c r="C373" s="140"/>
      <c r="D373" s="140"/>
      <c r="E373" s="140"/>
      <c r="F373" s="140"/>
      <c r="G373" s="140"/>
    </row>
    <row r="374" spans="1:7" x14ac:dyDescent="0.35">
      <c r="A374" s="109" t="s">
        <v>7792</v>
      </c>
      <c r="B374" s="110" t="s">
        <v>1271</v>
      </c>
      <c r="C374" s="110" t="s">
        <v>7793</v>
      </c>
      <c r="D374" s="111" t="s">
        <v>7794</v>
      </c>
      <c r="E374" s="112" t="s">
        <v>7816</v>
      </c>
      <c r="F374" s="112" t="s">
        <v>7793</v>
      </c>
      <c r="G374" s="112" t="s">
        <v>7794</v>
      </c>
    </row>
    <row r="375" spans="1:7" x14ac:dyDescent="0.35">
      <c r="A375" s="17">
        <v>1</v>
      </c>
      <c r="B375" s="123" t="s">
        <v>4591</v>
      </c>
      <c r="C375" s="2">
        <v>198</v>
      </c>
      <c r="D375" s="2">
        <v>0.5</v>
      </c>
      <c r="E375" s="123" t="s">
        <v>137</v>
      </c>
      <c r="F375" s="2">
        <v>198</v>
      </c>
      <c r="G375" s="2">
        <v>0.5</v>
      </c>
    </row>
    <row r="376" spans="1:7" x14ac:dyDescent="0.35">
      <c r="A376" s="17">
        <v>2</v>
      </c>
      <c r="B376" s="123" t="s">
        <v>4079</v>
      </c>
      <c r="C376" s="3">
        <v>203</v>
      </c>
      <c r="D376" s="3">
        <v>1</v>
      </c>
      <c r="E376" s="125" t="s">
        <v>4660</v>
      </c>
      <c r="F376" s="3">
        <v>193</v>
      </c>
      <c r="G376" s="2">
        <v>0</v>
      </c>
    </row>
    <row r="377" spans="1:7" x14ac:dyDescent="0.35">
      <c r="A377" s="17">
        <v>3</v>
      </c>
      <c r="B377" s="123" t="s">
        <v>124</v>
      </c>
      <c r="C377" s="3">
        <v>194</v>
      </c>
      <c r="D377" s="3">
        <v>0</v>
      </c>
      <c r="E377" s="125" t="s">
        <v>4661</v>
      </c>
      <c r="F377" s="3" t="s">
        <v>1161</v>
      </c>
      <c r="G377" s="2">
        <v>1</v>
      </c>
    </row>
    <row r="378" spans="1:7" x14ac:dyDescent="0.35">
      <c r="A378" s="17">
        <v>4</v>
      </c>
      <c r="B378" s="123" t="s">
        <v>4098</v>
      </c>
      <c r="C378" s="3">
        <v>184</v>
      </c>
      <c r="D378" s="3">
        <v>0.5</v>
      </c>
      <c r="E378" s="125" t="s">
        <v>409</v>
      </c>
      <c r="F378" s="3">
        <v>175</v>
      </c>
      <c r="G378" s="2">
        <v>0.5</v>
      </c>
    </row>
    <row r="379" spans="1:7" x14ac:dyDescent="0.35">
      <c r="A379" s="17">
        <v>5</v>
      </c>
      <c r="B379" s="123" t="s">
        <v>4126</v>
      </c>
      <c r="C379" s="3">
        <v>190</v>
      </c>
      <c r="D379" s="3">
        <v>0.5</v>
      </c>
      <c r="E379" s="125" t="s">
        <v>4662</v>
      </c>
      <c r="F379" s="3">
        <v>177</v>
      </c>
      <c r="G379" s="2">
        <v>0.5</v>
      </c>
    </row>
    <row r="380" spans="1:7" x14ac:dyDescent="0.35">
      <c r="A380" s="17">
        <v>6</v>
      </c>
      <c r="B380" s="123" t="s">
        <v>4607</v>
      </c>
      <c r="C380" s="3">
        <v>185</v>
      </c>
      <c r="D380" s="3">
        <v>1</v>
      </c>
      <c r="E380" s="125" t="s">
        <v>4663</v>
      </c>
      <c r="F380" s="3">
        <v>188</v>
      </c>
      <c r="G380" s="2">
        <v>0</v>
      </c>
    </row>
    <row r="381" spans="1:7" x14ac:dyDescent="0.35">
      <c r="A381" s="17">
        <v>7</v>
      </c>
      <c r="B381" s="123" t="s">
        <v>4071</v>
      </c>
      <c r="C381" s="3">
        <v>173</v>
      </c>
      <c r="D381" s="3">
        <v>0</v>
      </c>
      <c r="E381" s="125" t="s">
        <v>4664</v>
      </c>
      <c r="F381" s="3">
        <v>184</v>
      </c>
      <c r="G381" s="2">
        <v>1</v>
      </c>
    </row>
    <row r="382" spans="1:7" x14ac:dyDescent="0.35">
      <c r="A382" s="17">
        <v>8</v>
      </c>
      <c r="B382" s="123" t="s">
        <v>4583</v>
      </c>
      <c r="C382" s="3">
        <v>185</v>
      </c>
      <c r="D382" s="3">
        <v>1</v>
      </c>
      <c r="E382" s="125" t="s">
        <v>683</v>
      </c>
      <c r="F382" s="3">
        <v>169</v>
      </c>
      <c r="G382" s="2">
        <v>0</v>
      </c>
    </row>
    <row r="383" spans="1:7" x14ac:dyDescent="0.35">
      <c r="A383" s="17">
        <v>9</v>
      </c>
      <c r="B383" s="123" t="s">
        <v>4463</v>
      </c>
      <c r="C383" s="3">
        <v>180</v>
      </c>
      <c r="D383" s="3">
        <v>0.5</v>
      </c>
      <c r="E383" s="125" t="s">
        <v>2327</v>
      </c>
      <c r="F383" s="3" t="s">
        <v>1161</v>
      </c>
      <c r="G383" s="2">
        <v>0.5</v>
      </c>
    </row>
    <row r="384" spans="1:7" x14ac:dyDescent="0.35">
      <c r="A384" s="17">
        <v>10</v>
      </c>
      <c r="B384" s="123" t="s">
        <v>647</v>
      </c>
      <c r="C384" s="3">
        <v>180</v>
      </c>
      <c r="D384" s="3">
        <v>0.5</v>
      </c>
      <c r="E384" s="125" t="s">
        <v>4554</v>
      </c>
      <c r="F384" s="3">
        <v>174</v>
      </c>
      <c r="G384" s="2">
        <v>0.5</v>
      </c>
    </row>
    <row r="385" spans="1:7" x14ac:dyDescent="0.35">
      <c r="A385" s="17">
        <v>11</v>
      </c>
      <c r="B385" s="123" t="s">
        <v>488</v>
      </c>
      <c r="C385" s="3">
        <v>180</v>
      </c>
      <c r="D385" s="3">
        <v>1</v>
      </c>
      <c r="E385" s="125" t="s">
        <v>4665</v>
      </c>
      <c r="F385" s="3" t="s">
        <v>1161</v>
      </c>
      <c r="G385" s="2">
        <v>0</v>
      </c>
    </row>
    <row r="386" spans="1:7" x14ac:dyDescent="0.35">
      <c r="A386" s="17">
        <v>12</v>
      </c>
      <c r="B386" s="123" t="s">
        <v>4481</v>
      </c>
      <c r="C386" s="3">
        <v>173</v>
      </c>
      <c r="D386" s="3">
        <v>0.5</v>
      </c>
      <c r="E386" s="125" t="s">
        <v>4557</v>
      </c>
      <c r="F386" s="3">
        <v>181</v>
      </c>
      <c r="G386" s="2">
        <v>0.5</v>
      </c>
    </row>
    <row r="387" spans="1:7" x14ac:dyDescent="0.35">
      <c r="A387" s="17">
        <v>13</v>
      </c>
      <c r="B387" s="123" t="s">
        <v>387</v>
      </c>
      <c r="C387" s="3">
        <v>173</v>
      </c>
      <c r="D387" s="3">
        <v>1</v>
      </c>
      <c r="E387" s="125" t="s">
        <v>3161</v>
      </c>
      <c r="F387" s="3" t="s">
        <v>1161</v>
      </c>
      <c r="G387" s="2">
        <v>0</v>
      </c>
    </row>
    <row r="388" spans="1:7" x14ac:dyDescent="0.35">
      <c r="A388" s="17">
        <v>14</v>
      </c>
      <c r="B388" s="123" t="s">
        <v>3143</v>
      </c>
      <c r="C388" s="3">
        <v>151</v>
      </c>
      <c r="D388" s="3">
        <v>1</v>
      </c>
      <c r="E388" s="125" t="s">
        <v>3158</v>
      </c>
      <c r="F388" s="3">
        <v>169</v>
      </c>
      <c r="G388" s="2" t="s">
        <v>1014</v>
      </c>
    </row>
    <row r="389" spans="1:7" x14ac:dyDescent="0.35">
      <c r="A389" s="17">
        <v>15</v>
      </c>
      <c r="B389" s="123" t="s">
        <v>600</v>
      </c>
      <c r="C389" s="3">
        <v>177</v>
      </c>
      <c r="D389" s="3">
        <v>0.5</v>
      </c>
      <c r="E389" s="125" t="s">
        <v>4565</v>
      </c>
      <c r="F389" s="3">
        <v>152</v>
      </c>
      <c r="G389" s="2">
        <v>0.5</v>
      </c>
    </row>
    <row r="390" spans="1:7" x14ac:dyDescent="0.35">
      <c r="A390" s="17">
        <v>16</v>
      </c>
      <c r="B390" s="123" t="s">
        <v>4070</v>
      </c>
      <c r="C390" s="3">
        <v>167</v>
      </c>
      <c r="D390" s="3">
        <v>1</v>
      </c>
      <c r="E390" s="125" t="s">
        <v>4666</v>
      </c>
      <c r="F390" s="3">
        <v>157</v>
      </c>
      <c r="G390" s="2">
        <v>0</v>
      </c>
    </row>
    <row r="391" spans="1:7" x14ac:dyDescent="0.35">
      <c r="A391" s="17">
        <v>17</v>
      </c>
      <c r="B391" s="123" t="s">
        <v>1911</v>
      </c>
      <c r="C391" s="3">
        <v>170</v>
      </c>
      <c r="D391" s="3">
        <v>1</v>
      </c>
      <c r="E391" s="125" t="s">
        <v>3184</v>
      </c>
      <c r="F391" s="3">
        <v>161</v>
      </c>
      <c r="G391" s="2">
        <v>0</v>
      </c>
    </row>
    <row r="392" spans="1:7" x14ac:dyDescent="0.35">
      <c r="A392" s="17">
        <v>18</v>
      </c>
      <c r="B392" s="123" t="s">
        <v>481</v>
      </c>
      <c r="C392" s="3">
        <v>178</v>
      </c>
      <c r="D392" s="3">
        <v>1</v>
      </c>
      <c r="E392" s="125" t="s">
        <v>4667</v>
      </c>
      <c r="F392" s="3">
        <v>157</v>
      </c>
      <c r="G392" s="2">
        <v>0</v>
      </c>
    </row>
    <row r="393" spans="1:7" x14ac:dyDescent="0.35">
      <c r="A393" s="17">
        <v>19</v>
      </c>
      <c r="B393" s="123" t="s">
        <v>242</v>
      </c>
      <c r="C393" s="3" t="s">
        <v>1161</v>
      </c>
      <c r="D393" s="3">
        <v>0.5</v>
      </c>
      <c r="E393" s="125" t="s">
        <v>4668</v>
      </c>
      <c r="F393" s="3">
        <v>154</v>
      </c>
      <c r="G393" s="2">
        <v>0.5</v>
      </c>
    </row>
    <row r="394" spans="1:7" x14ac:dyDescent="0.35">
      <c r="A394" s="17">
        <v>20</v>
      </c>
      <c r="B394" s="123" t="s">
        <v>616</v>
      </c>
      <c r="C394" s="3">
        <v>175</v>
      </c>
      <c r="D394" s="3">
        <v>0</v>
      </c>
      <c r="E394" s="125" t="s">
        <v>4555</v>
      </c>
      <c r="F394" s="3">
        <v>158</v>
      </c>
      <c r="G394" s="2">
        <v>1</v>
      </c>
    </row>
    <row r="395" spans="1:7" x14ac:dyDescent="0.35">
      <c r="A395" s="113" t="s">
        <v>593</v>
      </c>
      <c r="B395" s="114" t="s">
        <v>593</v>
      </c>
      <c r="C395" s="116">
        <f>AVERAGE(C375:C394)</f>
        <v>179.78947368421052</v>
      </c>
      <c r="D395" s="115">
        <f>SUM(D375:D394)</f>
        <v>13</v>
      </c>
      <c r="E395" s="115"/>
      <c r="F395" s="116">
        <f>AVERAGE(F375:F394)</f>
        <v>171.6875</v>
      </c>
      <c r="G395" s="115">
        <f>SUM(G375:G394)</f>
        <v>7</v>
      </c>
    </row>
    <row r="396" spans="1:7" x14ac:dyDescent="0.35">
      <c r="A396" s="6" t="s">
        <v>593</v>
      </c>
      <c r="B396" s="1" t="s">
        <v>34</v>
      </c>
      <c r="C396" s="5"/>
      <c r="D396" s="5"/>
      <c r="G396" s="5"/>
    </row>
    <row r="397" spans="1:7" x14ac:dyDescent="0.35">
      <c r="A397" s="140" t="s">
        <v>7825</v>
      </c>
      <c r="B397" s="140"/>
      <c r="C397" s="140"/>
      <c r="D397" s="140"/>
      <c r="E397" s="140"/>
      <c r="F397" s="140"/>
      <c r="G397" s="140"/>
    </row>
    <row r="398" spans="1:7" x14ac:dyDescent="0.35">
      <c r="A398" s="109" t="s">
        <v>7792</v>
      </c>
      <c r="B398" s="110" t="s">
        <v>1271</v>
      </c>
      <c r="C398" s="110" t="s">
        <v>7793</v>
      </c>
      <c r="D398" s="111" t="s">
        <v>7794</v>
      </c>
      <c r="E398" s="112" t="s">
        <v>7816</v>
      </c>
      <c r="F398" s="112" t="s">
        <v>7793</v>
      </c>
      <c r="G398" s="112" t="s">
        <v>7794</v>
      </c>
    </row>
    <row r="399" spans="1:7" x14ac:dyDescent="0.35">
      <c r="A399" s="17">
        <v>21</v>
      </c>
      <c r="B399" s="127" t="s">
        <v>597</v>
      </c>
      <c r="C399" s="15">
        <v>157</v>
      </c>
      <c r="D399" s="15">
        <v>0.5</v>
      </c>
      <c r="E399" s="127" t="s">
        <v>810</v>
      </c>
      <c r="F399" s="15">
        <v>131</v>
      </c>
      <c r="G399" s="15">
        <v>0.5</v>
      </c>
    </row>
    <row r="400" spans="1:7" x14ac:dyDescent="0.35">
      <c r="A400" s="28">
        <v>22</v>
      </c>
      <c r="B400" s="125" t="s">
        <v>391</v>
      </c>
      <c r="C400" s="3">
        <v>169</v>
      </c>
      <c r="D400" s="3">
        <v>1</v>
      </c>
      <c r="E400" s="125" t="s">
        <v>3189</v>
      </c>
      <c r="F400" s="3">
        <v>157</v>
      </c>
      <c r="G400" s="3">
        <v>0</v>
      </c>
    </row>
    <row r="401" spans="1:7" x14ac:dyDescent="0.35">
      <c r="A401" s="17">
        <v>23</v>
      </c>
      <c r="B401" s="123" t="s">
        <v>4655</v>
      </c>
      <c r="C401" s="3">
        <v>170</v>
      </c>
      <c r="D401" s="3">
        <v>1</v>
      </c>
      <c r="E401" s="125" t="s">
        <v>4571</v>
      </c>
      <c r="F401" s="3">
        <v>153</v>
      </c>
      <c r="G401" s="2">
        <v>0</v>
      </c>
    </row>
    <row r="402" spans="1:7" x14ac:dyDescent="0.35">
      <c r="A402" s="17">
        <v>24</v>
      </c>
      <c r="B402" s="123" t="s">
        <v>3112</v>
      </c>
      <c r="C402" s="3">
        <v>171</v>
      </c>
      <c r="D402" s="3">
        <v>1</v>
      </c>
      <c r="E402" s="125" t="s">
        <v>793</v>
      </c>
      <c r="F402" s="3">
        <v>158</v>
      </c>
      <c r="G402" s="2">
        <v>0</v>
      </c>
    </row>
    <row r="403" spans="1:7" x14ac:dyDescent="0.35">
      <c r="A403" s="17">
        <v>25</v>
      </c>
      <c r="B403" s="123" t="s">
        <v>3798</v>
      </c>
      <c r="C403" s="3">
        <v>164</v>
      </c>
      <c r="D403" s="3">
        <v>1</v>
      </c>
      <c r="E403" s="125" t="s">
        <v>4669</v>
      </c>
      <c r="F403" s="3">
        <v>157</v>
      </c>
      <c r="G403" s="2">
        <v>0</v>
      </c>
    </row>
    <row r="404" spans="1:7" x14ac:dyDescent="0.35">
      <c r="A404" s="17">
        <v>26</v>
      </c>
      <c r="B404" s="123" t="s">
        <v>743</v>
      </c>
      <c r="C404" s="3">
        <v>165</v>
      </c>
      <c r="D404" s="3">
        <v>1</v>
      </c>
      <c r="E404" s="125" t="s">
        <v>789</v>
      </c>
      <c r="F404" s="3">
        <v>153</v>
      </c>
      <c r="G404" s="2">
        <v>0</v>
      </c>
    </row>
    <row r="405" spans="1:7" x14ac:dyDescent="0.35">
      <c r="A405" s="17">
        <v>27</v>
      </c>
      <c r="B405" s="123" t="s">
        <v>126</v>
      </c>
      <c r="C405" s="3">
        <v>168</v>
      </c>
      <c r="D405" s="3">
        <v>1</v>
      </c>
      <c r="E405" s="125" t="s">
        <v>3187</v>
      </c>
      <c r="F405" s="3">
        <v>159</v>
      </c>
      <c r="G405" s="2">
        <v>0</v>
      </c>
    </row>
    <row r="406" spans="1:7" x14ac:dyDescent="0.35">
      <c r="A406" s="17">
        <v>28</v>
      </c>
      <c r="B406" s="123" t="s">
        <v>755</v>
      </c>
      <c r="C406" s="3">
        <v>171</v>
      </c>
      <c r="D406" s="3">
        <v>0</v>
      </c>
      <c r="E406" s="125" t="s">
        <v>785</v>
      </c>
      <c r="F406" s="3" t="s">
        <v>1161</v>
      </c>
      <c r="G406" s="2">
        <v>1</v>
      </c>
    </row>
    <row r="407" spans="1:7" x14ac:dyDescent="0.35">
      <c r="A407" s="17">
        <v>29</v>
      </c>
      <c r="B407" s="123" t="s">
        <v>650</v>
      </c>
      <c r="C407" s="3">
        <v>162</v>
      </c>
      <c r="D407" s="3">
        <v>1</v>
      </c>
      <c r="E407" s="125" t="s">
        <v>4670</v>
      </c>
      <c r="F407" s="3">
        <v>140</v>
      </c>
      <c r="G407" s="2">
        <v>0</v>
      </c>
    </row>
    <row r="408" spans="1:7" x14ac:dyDescent="0.35">
      <c r="A408" s="17">
        <v>30</v>
      </c>
      <c r="B408" s="123" t="s">
        <v>1916</v>
      </c>
      <c r="C408" s="3">
        <v>165</v>
      </c>
      <c r="D408" s="3">
        <v>0.5</v>
      </c>
      <c r="E408" s="125" t="s">
        <v>2171</v>
      </c>
      <c r="F408" s="3">
        <v>148</v>
      </c>
      <c r="G408" s="2">
        <v>0.5</v>
      </c>
    </row>
    <row r="409" spans="1:7" x14ac:dyDescent="0.35">
      <c r="A409" s="17">
        <v>31</v>
      </c>
      <c r="B409" s="123" t="s">
        <v>4513</v>
      </c>
      <c r="C409" s="3">
        <v>159</v>
      </c>
      <c r="D409" s="3">
        <v>0.5</v>
      </c>
      <c r="E409" s="125" t="s">
        <v>4569</v>
      </c>
      <c r="F409" s="3">
        <v>160</v>
      </c>
      <c r="G409" s="2">
        <v>0.5</v>
      </c>
    </row>
    <row r="410" spans="1:7" x14ac:dyDescent="0.35">
      <c r="A410" s="17">
        <v>32</v>
      </c>
      <c r="B410" s="123" t="s">
        <v>388</v>
      </c>
      <c r="C410" s="3">
        <v>158</v>
      </c>
      <c r="D410" s="3">
        <v>1</v>
      </c>
      <c r="E410" s="125" t="s">
        <v>4671</v>
      </c>
      <c r="F410" s="3" t="s">
        <v>1161</v>
      </c>
      <c r="G410" s="2">
        <v>0</v>
      </c>
    </row>
    <row r="411" spans="1:7" x14ac:dyDescent="0.35">
      <c r="A411" s="17">
        <v>33</v>
      </c>
      <c r="B411" s="123" t="s">
        <v>3116</v>
      </c>
      <c r="C411" s="3">
        <v>139</v>
      </c>
      <c r="D411" s="3">
        <v>0.5</v>
      </c>
      <c r="E411" s="125" t="s">
        <v>686</v>
      </c>
      <c r="F411" s="3">
        <v>144</v>
      </c>
      <c r="G411" s="2">
        <v>0.5</v>
      </c>
    </row>
    <row r="412" spans="1:7" x14ac:dyDescent="0.35">
      <c r="A412" s="17">
        <v>34</v>
      </c>
      <c r="B412" s="123" t="s">
        <v>812</v>
      </c>
      <c r="C412" s="3" t="s">
        <v>1161</v>
      </c>
      <c r="D412" s="3">
        <v>1</v>
      </c>
      <c r="E412" s="125" t="s">
        <v>4672</v>
      </c>
      <c r="F412" s="3" t="s">
        <v>1161</v>
      </c>
      <c r="G412" s="2">
        <v>0</v>
      </c>
    </row>
    <row r="413" spans="1:7" x14ac:dyDescent="0.35">
      <c r="A413" s="17">
        <v>35</v>
      </c>
      <c r="B413" s="123" t="s">
        <v>3119</v>
      </c>
      <c r="C413" s="3">
        <v>136</v>
      </c>
      <c r="D413" s="3">
        <v>0</v>
      </c>
      <c r="E413" s="125" t="s">
        <v>4673</v>
      </c>
      <c r="F413" s="3">
        <v>136</v>
      </c>
      <c r="G413" s="2">
        <v>1</v>
      </c>
    </row>
    <row r="414" spans="1:7" x14ac:dyDescent="0.35">
      <c r="A414" s="17">
        <v>36</v>
      </c>
      <c r="B414" s="123" t="s">
        <v>652</v>
      </c>
      <c r="C414" s="3">
        <v>157</v>
      </c>
      <c r="D414" s="3">
        <v>1</v>
      </c>
      <c r="E414" s="125" t="s">
        <v>3201</v>
      </c>
      <c r="F414" s="3">
        <v>127</v>
      </c>
      <c r="G414" s="2">
        <v>0</v>
      </c>
    </row>
    <row r="415" spans="1:7" x14ac:dyDescent="0.35">
      <c r="A415" s="17">
        <v>37</v>
      </c>
      <c r="B415" s="123" t="s">
        <v>4532</v>
      </c>
      <c r="C415" s="3">
        <v>164</v>
      </c>
      <c r="D415" s="3">
        <v>0.5</v>
      </c>
      <c r="E415" s="125" t="s">
        <v>3182</v>
      </c>
      <c r="F415" s="3" t="s">
        <v>1161</v>
      </c>
      <c r="G415" s="2">
        <v>0.5</v>
      </c>
    </row>
    <row r="416" spans="1:7" x14ac:dyDescent="0.35">
      <c r="A416" s="17">
        <v>38</v>
      </c>
      <c r="B416" s="123" t="s">
        <v>4656</v>
      </c>
      <c r="C416" s="3">
        <v>157</v>
      </c>
      <c r="D416" s="3">
        <v>1</v>
      </c>
      <c r="E416" s="125" t="s">
        <v>4674</v>
      </c>
      <c r="F416" s="3" t="s">
        <v>1161</v>
      </c>
      <c r="G416" s="2">
        <v>0</v>
      </c>
    </row>
    <row r="417" spans="1:7" x14ac:dyDescent="0.35">
      <c r="A417" s="17">
        <v>39</v>
      </c>
      <c r="B417" s="123" t="s">
        <v>771</v>
      </c>
      <c r="C417" s="3">
        <v>151</v>
      </c>
      <c r="D417" s="3">
        <v>1</v>
      </c>
      <c r="E417" s="125" t="s">
        <v>4675</v>
      </c>
      <c r="F417" s="3" t="s">
        <v>1161</v>
      </c>
      <c r="G417" s="2">
        <v>0</v>
      </c>
    </row>
    <row r="418" spans="1:7" x14ac:dyDescent="0.35">
      <c r="A418" s="17">
        <v>40</v>
      </c>
      <c r="B418" s="123" t="s">
        <v>3118</v>
      </c>
      <c r="C418" s="3">
        <v>150</v>
      </c>
      <c r="D418" s="3">
        <v>0.5</v>
      </c>
      <c r="E418" s="125" t="s">
        <v>4574</v>
      </c>
      <c r="F418" s="3">
        <v>138</v>
      </c>
      <c r="G418" s="2">
        <v>0.5</v>
      </c>
    </row>
    <row r="419" spans="1:7" x14ac:dyDescent="0.35">
      <c r="A419" s="17">
        <v>41</v>
      </c>
      <c r="B419" s="123" t="s">
        <v>4622</v>
      </c>
      <c r="C419" s="3">
        <v>147</v>
      </c>
      <c r="D419" s="3">
        <v>0.5</v>
      </c>
      <c r="E419" s="125" t="s">
        <v>4676</v>
      </c>
      <c r="F419" s="3" t="s">
        <v>1161</v>
      </c>
      <c r="G419" s="2">
        <v>0.5</v>
      </c>
    </row>
    <row r="420" spans="1:7" x14ac:dyDescent="0.35">
      <c r="A420" s="17">
        <v>42</v>
      </c>
      <c r="B420" s="123" t="s">
        <v>4657</v>
      </c>
      <c r="C420" s="3">
        <v>141</v>
      </c>
      <c r="D420" s="3">
        <v>0.5</v>
      </c>
      <c r="E420" s="125" t="s">
        <v>4677</v>
      </c>
      <c r="F420" s="3">
        <v>139</v>
      </c>
      <c r="G420" s="2">
        <v>0.5</v>
      </c>
    </row>
    <row r="421" spans="1:7" x14ac:dyDescent="0.35">
      <c r="A421" s="17">
        <v>43</v>
      </c>
      <c r="B421" s="125" t="s">
        <v>4623</v>
      </c>
      <c r="C421" s="3" t="s">
        <v>1161</v>
      </c>
      <c r="D421" s="3">
        <v>0.5</v>
      </c>
      <c r="E421" s="125" t="s">
        <v>4678</v>
      </c>
      <c r="F421" s="3" t="s">
        <v>1161</v>
      </c>
      <c r="G421" s="2">
        <v>0.5</v>
      </c>
    </row>
    <row r="422" spans="1:7" x14ac:dyDescent="0.35">
      <c r="A422" s="17">
        <v>44</v>
      </c>
      <c r="B422" s="125" t="s">
        <v>779</v>
      </c>
      <c r="C422" s="3">
        <v>156</v>
      </c>
      <c r="D422" s="3">
        <v>1</v>
      </c>
      <c r="E422" s="125" t="s">
        <v>4579</v>
      </c>
      <c r="F422" s="3">
        <v>140</v>
      </c>
      <c r="G422" s="2">
        <v>0</v>
      </c>
    </row>
    <row r="423" spans="1:7" x14ac:dyDescent="0.35">
      <c r="A423" s="17">
        <v>45</v>
      </c>
      <c r="B423" s="133" t="s">
        <v>4092</v>
      </c>
      <c r="C423" s="3" t="s">
        <v>1161</v>
      </c>
      <c r="D423" s="3">
        <v>1</v>
      </c>
      <c r="E423" s="125" t="s">
        <v>4679</v>
      </c>
      <c r="F423" s="3" t="s">
        <v>1161</v>
      </c>
      <c r="G423" s="2">
        <v>0</v>
      </c>
    </row>
    <row r="424" spans="1:7" x14ac:dyDescent="0.35">
      <c r="A424" s="17">
        <v>46</v>
      </c>
      <c r="B424" s="125" t="s">
        <v>714</v>
      </c>
      <c r="C424" s="3">
        <v>138</v>
      </c>
      <c r="D424" s="3">
        <v>1</v>
      </c>
      <c r="E424" s="125" t="s">
        <v>4680</v>
      </c>
      <c r="F424" s="3" t="s">
        <v>1161</v>
      </c>
      <c r="G424" s="2">
        <v>0</v>
      </c>
    </row>
    <row r="425" spans="1:7" x14ac:dyDescent="0.35">
      <c r="A425" s="17">
        <v>47</v>
      </c>
      <c r="B425" s="125" t="s">
        <v>3460</v>
      </c>
      <c r="C425" s="3">
        <v>138</v>
      </c>
      <c r="D425" s="3">
        <v>1</v>
      </c>
      <c r="E425" s="125" t="s">
        <v>4681</v>
      </c>
      <c r="F425" s="3">
        <v>123</v>
      </c>
      <c r="G425" s="2">
        <v>0</v>
      </c>
    </row>
    <row r="426" spans="1:7" x14ac:dyDescent="0.35">
      <c r="A426" s="17">
        <v>48</v>
      </c>
      <c r="B426" s="125" t="s">
        <v>721</v>
      </c>
      <c r="C426" s="3">
        <v>132</v>
      </c>
      <c r="D426" s="3">
        <v>0</v>
      </c>
      <c r="E426" s="125" t="s">
        <v>4682</v>
      </c>
      <c r="F426" s="3">
        <v>128</v>
      </c>
      <c r="G426" s="2">
        <v>1</v>
      </c>
    </row>
    <row r="427" spans="1:7" x14ac:dyDescent="0.35">
      <c r="A427" s="17">
        <v>49</v>
      </c>
      <c r="B427" s="125" t="s">
        <v>4658</v>
      </c>
      <c r="C427" s="3">
        <v>136</v>
      </c>
      <c r="D427" s="3">
        <v>0</v>
      </c>
      <c r="E427" s="125" t="s">
        <v>800</v>
      </c>
      <c r="F427" s="3" t="s">
        <v>1161</v>
      </c>
      <c r="G427" s="2">
        <v>1</v>
      </c>
    </row>
    <row r="428" spans="1:7" x14ac:dyDescent="0.35">
      <c r="A428" s="17">
        <v>50</v>
      </c>
      <c r="B428" s="133" t="s">
        <v>4659</v>
      </c>
      <c r="C428" s="3" t="s">
        <v>1161</v>
      </c>
      <c r="D428" s="3">
        <v>0</v>
      </c>
      <c r="E428" s="125" t="s">
        <v>4683</v>
      </c>
      <c r="F428" s="3">
        <v>114</v>
      </c>
      <c r="G428" s="2">
        <v>1</v>
      </c>
    </row>
    <row r="429" spans="1:7" x14ac:dyDescent="0.35">
      <c r="A429" s="113" t="s">
        <v>593</v>
      </c>
      <c r="B429" s="114" t="s">
        <v>593</v>
      </c>
      <c r="C429" s="116">
        <f>AVERAGE(C399:C428)</f>
        <v>154.65384615384616</v>
      </c>
      <c r="D429" s="115">
        <f>SUM(D399:D428)</f>
        <v>20.5</v>
      </c>
      <c r="E429" s="115"/>
      <c r="F429" s="116">
        <f>AVERAGE(F399:F428)</f>
        <v>142.36842105263159</v>
      </c>
      <c r="G429" s="115">
        <f>SUM(G399:G428)</f>
        <v>9.5</v>
      </c>
    </row>
    <row r="430" spans="1:7" x14ac:dyDescent="0.35">
      <c r="A430" s="34"/>
      <c r="B430" s="120"/>
      <c r="C430" s="121"/>
      <c r="D430" s="122"/>
      <c r="E430" s="122"/>
      <c r="F430" s="121"/>
      <c r="G430" s="122"/>
    </row>
    <row r="431" spans="1:7" x14ac:dyDescent="0.35">
      <c r="A431" s="6" t="s">
        <v>593</v>
      </c>
      <c r="B431" s="1" t="s">
        <v>4654</v>
      </c>
      <c r="C431" s="5"/>
      <c r="D431" s="5"/>
      <c r="G431" s="5"/>
    </row>
    <row r="432" spans="1:7" x14ac:dyDescent="0.35">
      <c r="A432" s="140" t="s">
        <v>7826</v>
      </c>
      <c r="B432" s="140"/>
      <c r="C432" s="140"/>
      <c r="D432" s="140"/>
      <c r="E432" s="140"/>
      <c r="F432" s="140"/>
      <c r="G432" s="140"/>
    </row>
    <row r="433" spans="1:7" x14ac:dyDescent="0.35">
      <c r="A433" s="109" t="s">
        <v>7792</v>
      </c>
      <c r="B433" s="110" t="s">
        <v>1271</v>
      </c>
      <c r="C433" s="110" t="s">
        <v>7793</v>
      </c>
      <c r="D433" s="111" t="s">
        <v>7794</v>
      </c>
      <c r="E433" s="112" t="s">
        <v>7817</v>
      </c>
      <c r="F433" s="112" t="s">
        <v>7793</v>
      </c>
      <c r="G433" s="112" t="s">
        <v>7794</v>
      </c>
    </row>
    <row r="434" spans="1:7" x14ac:dyDescent="0.35">
      <c r="A434" s="17">
        <v>1</v>
      </c>
      <c r="B434" s="123" t="s">
        <v>4591</v>
      </c>
      <c r="C434" s="2">
        <v>198</v>
      </c>
      <c r="D434" s="2">
        <v>0.5</v>
      </c>
      <c r="E434" s="123" t="s">
        <v>512</v>
      </c>
      <c r="F434" s="137"/>
      <c r="G434" s="2">
        <v>0.5</v>
      </c>
    </row>
    <row r="435" spans="1:7" x14ac:dyDescent="0.35">
      <c r="A435" s="17">
        <v>2</v>
      </c>
      <c r="B435" s="126" t="s">
        <v>4079</v>
      </c>
      <c r="C435" s="3">
        <v>203</v>
      </c>
      <c r="D435" s="3">
        <v>0.5</v>
      </c>
      <c r="E435" s="125" t="s">
        <v>4686</v>
      </c>
      <c r="F435" s="138">
        <v>210</v>
      </c>
      <c r="G435" s="2">
        <v>0.5</v>
      </c>
    </row>
    <row r="436" spans="1:7" x14ac:dyDescent="0.35">
      <c r="A436" s="17">
        <v>3</v>
      </c>
      <c r="B436" s="125" t="s">
        <v>4083</v>
      </c>
      <c r="C436" s="3">
        <v>194</v>
      </c>
      <c r="D436" s="3">
        <v>1</v>
      </c>
      <c r="E436" s="125" t="s">
        <v>4687</v>
      </c>
      <c r="F436" s="138">
        <v>208</v>
      </c>
      <c r="G436" s="2">
        <v>0</v>
      </c>
    </row>
    <row r="437" spans="1:7" x14ac:dyDescent="0.35">
      <c r="A437" s="17">
        <v>4</v>
      </c>
      <c r="B437" s="118" t="s">
        <v>3141</v>
      </c>
      <c r="C437" s="3">
        <v>198</v>
      </c>
      <c r="D437" s="3">
        <v>0</v>
      </c>
      <c r="E437" s="125" t="s">
        <v>4688</v>
      </c>
      <c r="F437" s="138">
        <v>205</v>
      </c>
      <c r="G437" s="2">
        <v>1</v>
      </c>
    </row>
    <row r="438" spans="1:7" x14ac:dyDescent="0.35">
      <c r="A438" s="17">
        <v>5</v>
      </c>
      <c r="B438" s="125" t="s">
        <v>124</v>
      </c>
      <c r="C438" s="3">
        <v>194</v>
      </c>
      <c r="D438" s="3">
        <v>1</v>
      </c>
      <c r="E438" s="125" t="s">
        <v>2321</v>
      </c>
      <c r="F438" s="138">
        <v>205</v>
      </c>
      <c r="G438" s="2">
        <v>0</v>
      </c>
    </row>
    <row r="439" spans="1:7" x14ac:dyDescent="0.35">
      <c r="A439" s="17">
        <v>6</v>
      </c>
      <c r="B439" s="125" t="s">
        <v>4126</v>
      </c>
      <c r="C439" s="3">
        <v>190</v>
      </c>
      <c r="D439" s="3">
        <v>0</v>
      </c>
      <c r="E439" s="125" t="s">
        <v>4689</v>
      </c>
      <c r="F439" s="138">
        <v>221</v>
      </c>
      <c r="G439" s="2">
        <v>1</v>
      </c>
    </row>
    <row r="440" spans="1:7" x14ac:dyDescent="0.35">
      <c r="A440" s="17">
        <v>7</v>
      </c>
      <c r="B440" s="125" t="s">
        <v>4684</v>
      </c>
      <c r="C440" s="3">
        <v>187</v>
      </c>
      <c r="D440" s="3">
        <v>0</v>
      </c>
      <c r="E440" s="125" t="s">
        <v>4690</v>
      </c>
      <c r="F440" s="138">
        <v>201</v>
      </c>
      <c r="G440" s="2">
        <v>1</v>
      </c>
    </row>
    <row r="441" spans="1:7" x14ac:dyDescent="0.35">
      <c r="A441" s="17">
        <v>8</v>
      </c>
      <c r="B441" s="126" t="s">
        <v>387</v>
      </c>
      <c r="C441" s="3">
        <v>173</v>
      </c>
      <c r="D441" s="3">
        <v>0.5</v>
      </c>
      <c r="E441" s="125" t="s">
        <v>1870</v>
      </c>
      <c r="F441" s="138">
        <v>198</v>
      </c>
      <c r="G441" s="2">
        <v>0.5</v>
      </c>
    </row>
    <row r="442" spans="1:7" x14ac:dyDescent="0.35">
      <c r="A442" s="17">
        <v>9</v>
      </c>
      <c r="B442" s="125" t="s">
        <v>4481</v>
      </c>
      <c r="C442" s="3">
        <v>173</v>
      </c>
      <c r="D442" s="3">
        <v>0</v>
      </c>
      <c r="E442" s="125" t="s">
        <v>4691</v>
      </c>
      <c r="F442" s="138">
        <v>197</v>
      </c>
      <c r="G442" s="2">
        <v>1</v>
      </c>
    </row>
    <row r="443" spans="1:7" x14ac:dyDescent="0.35">
      <c r="A443" s="17">
        <v>10</v>
      </c>
      <c r="B443" s="126" t="s">
        <v>3142</v>
      </c>
      <c r="C443" s="3">
        <v>178</v>
      </c>
      <c r="D443" s="3">
        <v>0</v>
      </c>
      <c r="E443" s="125" t="s">
        <v>4692</v>
      </c>
      <c r="F443" s="138">
        <v>198</v>
      </c>
      <c r="G443" s="2">
        <v>1</v>
      </c>
    </row>
    <row r="444" spans="1:7" x14ac:dyDescent="0.35">
      <c r="A444" s="17">
        <v>11</v>
      </c>
      <c r="B444" s="125" t="s">
        <v>1911</v>
      </c>
      <c r="C444" s="3">
        <v>170</v>
      </c>
      <c r="D444" s="3">
        <v>1</v>
      </c>
      <c r="E444" s="125" t="s">
        <v>4693</v>
      </c>
      <c r="F444" s="138">
        <v>192</v>
      </c>
      <c r="G444" s="2">
        <v>0</v>
      </c>
    </row>
    <row r="445" spans="1:7" x14ac:dyDescent="0.35">
      <c r="A445" s="17">
        <v>12</v>
      </c>
      <c r="B445" s="125" t="s">
        <v>3143</v>
      </c>
      <c r="C445" s="3">
        <v>151</v>
      </c>
      <c r="D445" s="3">
        <v>0</v>
      </c>
      <c r="E445" s="125" t="s">
        <v>4694</v>
      </c>
      <c r="F445" s="138">
        <v>202</v>
      </c>
      <c r="G445" s="2">
        <v>1</v>
      </c>
    </row>
    <row r="446" spans="1:7" x14ac:dyDescent="0.35">
      <c r="A446" s="17">
        <v>13</v>
      </c>
      <c r="B446" s="125" t="s">
        <v>4070</v>
      </c>
      <c r="C446" s="3">
        <v>167</v>
      </c>
      <c r="D446" s="3">
        <v>0</v>
      </c>
      <c r="E446" s="125" t="s">
        <v>4695</v>
      </c>
      <c r="F446" s="138">
        <v>196</v>
      </c>
      <c r="G446" s="2">
        <v>1</v>
      </c>
    </row>
    <row r="447" spans="1:7" x14ac:dyDescent="0.35">
      <c r="A447" s="17">
        <v>14</v>
      </c>
      <c r="B447" s="125" t="s">
        <v>600</v>
      </c>
      <c r="C447" s="3">
        <v>177</v>
      </c>
      <c r="D447" s="3">
        <v>0</v>
      </c>
      <c r="E447" s="125" t="s">
        <v>157</v>
      </c>
      <c r="F447" s="138">
        <v>191</v>
      </c>
      <c r="G447" s="2">
        <v>1</v>
      </c>
    </row>
    <row r="448" spans="1:7" x14ac:dyDescent="0.35">
      <c r="A448" s="17">
        <v>15</v>
      </c>
      <c r="B448" s="125" t="s">
        <v>4071</v>
      </c>
      <c r="C448" s="3">
        <v>173</v>
      </c>
      <c r="D448" s="3">
        <v>0</v>
      </c>
      <c r="E448" s="125" t="s">
        <v>4696</v>
      </c>
      <c r="F448" s="138">
        <v>193</v>
      </c>
      <c r="G448" s="2">
        <v>1</v>
      </c>
    </row>
    <row r="449" spans="1:7" x14ac:dyDescent="0.35">
      <c r="A449" s="17">
        <v>16</v>
      </c>
      <c r="B449" s="125" t="s">
        <v>391</v>
      </c>
      <c r="C449" s="3">
        <v>169</v>
      </c>
      <c r="D449" s="3">
        <v>0</v>
      </c>
      <c r="E449" s="125" t="s">
        <v>518</v>
      </c>
      <c r="F449" s="138">
        <v>189</v>
      </c>
      <c r="G449" s="2">
        <v>1</v>
      </c>
    </row>
    <row r="450" spans="1:7" x14ac:dyDescent="0.35">
      <c r="A450" s="17">
        <v>17</v>
      </c>
      <c r="B450" s="125" t="s">
        <v>2671</v>
      </c>
      <c r="C450" s="3">
        <v>174</v>
      </c>
      <c r="D450" s="3">
        <v>0</v>
      </c>
      <c r="E450" s="125" t="s">
        <v>4697</v>
      </c>
      <c r="F450" s="138">
        <v>195</v>
      </c>
      <c r="G450" s="2">
        <v>1</v>
      </c>
    </row>
    <row r="451" spans="1:7" x14ac:dyDescent="0.35">
      <c r="A451" s="17">
        <v>18</v>
      </c>
      <c r="B451" s="125" t="s">
        <v>242</v>
      </c>
      <c r="C451" s="3" t="s">
        <v>1161</v>
      </c>
      <c r="D451" s="3">
        <v>0</v>
      </c>
      <c r="E451" s="125" t="s">
        <v>2674</v>
      </c>
      <c r="F451" s="138">
        <v>196</v>
      </c>
      <c r="G451" s="2">
        <v>1</v>
      </c>
    </row>
    <row r="452" spans="1:7" x14ac:dyDescent="0.35">
      <c r="A452" s="17">
        <v>19</v>
      </c>
      <c r="B452" s="133" t="s">
        <v>3112</v>
      </c>
      <c r="C452" s="3">
        <v>171</v>
      </c>
      <c r="D452" s="3">
        <v>0.5</v>
      </c>
      <c r="E452" s="125" t="s">
        <v>2778</v>
      </c>
      <c r="F452" s="138">
        <v>191</v>
      </c>
      <c r="G452" s="2">
        <v>0.5</v>
      </c>
    </row>
    <row r="453" spans="1:7" x14ac:dyDescent="0.35">
      <c r="A453" s="17">
        <v>20</v>
      </c>
      <c r="B453" s="125" t="s">
        <v>743</v>
      </c>
      <c r="C453" s="3">
        <v>165</v>
      </c>
      <c r="D453" s="3">
        <v>1</v>
      </c>
      <c r="E453" s="125" t="s">
        <v>4698</v>
      </c>
      <c r="F453" s="138">
        <v>192</v>
      </c>
      <c r="G453" s="2">
        <v>0</v>
      </c>
    </row>
    <row r="454" spans="1:7" x14ac:dyDescent="0.35">
      <c r="A454" s="17">
        <v>21</v>
      </c>
      <c r="B454" s="125" t="s">
        <v>388</v>
      </c>
      <c r="C454" s="3">
        <v>158</v>
      </c>
      <c r="D454" s="3">
        <v>0.5</v>
      </c>
      <c r="E454" s="125" t="s">
        <v>4699</v>
      </c>
      <c r="F454" s="138"/>
      <c r="G454" s="2">
        <v>0.5</v>
      </c>
    </row>
    <row r="455" spans="1:7" x14ac:dyDescent="0.35">
      <c r="A455" s="17">
        <v>22</v>
      </c>
      <c r="B455" s="125" t="s">
        <v>4685</v>
      </c>
      <c r="C455" s="3">
        <v>165</v>
      </c>
      <c r="D455" s="3">
        <v>0</v>
      </c>
      <c r="E455" s="125" t="s">
        <v>4700</v>
      </c>
      <c r="F455" s="138">
        <v>189</v>
      </c>
      <c r="G455" s="2">
        <v>1</v>
      </c>
    </row>
    <row r="456" spans="1:7" x14ac:dyDescent="0.35">
      <c r="A456" s="17">
        <v>23</v>
      </c>
      <c r="B456" s="125" t="s">
        <v>755</v>
      </c>
      <c r="C456" s="3">
        <v>171</v>
      </c>
      <c r="D456" s="3">
        <v>0</v>
      </c>
      <c r="E456" s="125" t="s">
        <v>4701</v>
      </c>
      <c r="F456" s="138">
        <v>185</v>
      </c>
      <c r="G456" s="2">
        <v>1</v>
      </c>
    </row>
    <row r="457" spans="1:7" x14ac:dyDescent="0.35">
      <c r="A457" s="17">
        <v>24</v>
      </c>
      <c r="B457" s="133" t="s">
        <v>4532</v>
      </c>
      <c r="C457" s="3">
        <v>164</v>
      </c>
      <c r="D457" s="3">
        <v>0</v>
      </c>
      <c r="E457" s="125" t="s">
        <v>4702</v>
      </c>
      <c r="F457" s="138"/>
      <c r="G457" s="2">
        <v>1</v>
      </c>
    </row>
    <row r="458" spans="1:7" x14ac:dyDescent="0.35">
      <c r="A458" s="113" t="s">
        <v>593</v>
      </c>
      <c r="B458" s="114" t="s">
        <v>593</v>
      </c>
      <c r="C458" s="116">
        <f>AVERAGE(C434:C457)</f>
        <v>176.65217391304347</v>
      </c>
      <c r="D458" s="115">
        <f>SUM(D434:D457)</f>
        <v>6.5</v>
      </c>
      <c r="E458" s="115"/>
      <c r="F458" s="139">
        <f>AVERAGE(F434:F457)</f>
        <v>197.8095238095238</v>
      </c>
      <c r="G458" s="115">
        <f>SUM(G434:G457)</f>
        <v>17.5</v>
      </c>
    </row>
    <row r="459" spans="1:7" x14ac:dyDescent="0.35">
      <c r="A459" s="34"/>
      <c r="B459" s="120"/>
      <c r="C459" s="121"/>
      <c r="D459" s="122"/>
      <c r="E459" s="122"/>
      <c r="F459" s="121"/>
      <c r="G459" s="122"/>
    </row>
    <row r="460" spans="1:7" x14ac:dyDescent="0.35">
      <c r="A460" s="6" t="s">
        <v>593</v>
      </c>
      <c r="B460" s="1"/>
      <c r="C460" s="5"/>
      <c r="D460" s="5"/>
      <c r="G460" s="5"/>
    </row>
    <row r="461" spans="1:7" x14ac:dyDescent="0.35">
      <c r="A461" s="140" t="s">
        <v>7827</v>
      </c>
      <c r="B461" s="140"/>
      <c r="C461" s="140"/>
      <c r="D461" s="140"/>
      <c r="E461" s="140"/>
      <c r="F461" s="140"/>
      <c r="G461" s="140"/>
    </row>
    <row r="462" spans="1:7" x14ac:dyDescent="0.35">
      <c r="A462" s="109" t="s">
        <v>7792</v>
      </c>
      <c r="B462" s="110" t="s">
        <v>1271</v>
      </c>
      <c r="C462" s="110" t="s">
        <v>7793</v>
      </c>
      <c r="D462" s="111" t="s">
        <v>7794</v>
      </c>
      <c r="E462" s="112" t="s">
        <v>7818</v>
      </c>
      <c r="F462" s="112" t="s">
        <v>7793</v>
      </c>
      <c r="G462" s="112" t="s">
        <v>7794</v>
      </c>
    </row>
    <row r="463" spans="1:7" x14ac:dyDescent="0.35">
      <c r="A463" s="17">
        <v>1</v>
      </c>
      <c r="B463" s="123" t="s">
        <v>4591</v>
      </c>
      <c r="C463" s="2">
        <v>198</v>
      </c>
      <c r="D463" s="2">
        <v>0</v>
      </c>
      <c r="E463" s="123" t="s">
        <v>4499</v>
      </c>
      <c r="F463" s="2">
        <v>204</v>
      </c>
      <c r="G463" s="2">
        <v>1</v>
      </c>
    </row>
    <row r="464" spans="1:7" x14ac:dyDescent="0.35">
      <c r="A464" s="17">
        <v>2</v>
      </c>
      <c r="B464" s="126" t="s">
        <v>4083</v>
      </c>
      <c r="C464" s="3">
        <v>194</v>
      </c>
      <c r="D464" s="3">
        <v>1</v>
      </c>
      <c r="E464" s="125" t="s">
        <v>4501</v>
      </c>
      <c r="F464" s="3">
        <v>197</v>
      </c>
      <c r="G464" s="2">
        <v>0</v>
      </c>
    </row>
    <row r="465" spans="1:7" x14ac:dyDescent="0.35">
      <c r="A465" s="17">
        <v>3</v>
      </c>
      <c r="B465" s="125" t="s">
        <v>3141</v>
      </c>
      <c r="C465" s="3">
        <v>198</v>
      </c>
      <c r="D465" s="3">
        <v>0</v>
      </c>
      <c r="E465" s="125" t="s">
        <v>4503</v>
      </c>
      <c r="F465" s="3">
        <v>138</v>
      </c>
      <c r="G465" s="2">
        <v>1</v>
      </c>
    </row>
    <row r="466" spans="1:7" x14ac:dyDescent="0.35">
      <c r="A466" s="17">
        <v>4</v>
      </c>
      <c r="B466" s="118" t="s">
        <v>124</v>
      </c>
      <c r="C466" s="3">
        <v>194</v>
      </c>
      <c r="D466" s="3">
        <v>1</v>
      </c>
      <c r="E466" s="125" t="s">
        <v>4595</v>
      </c>
      <c r="F466" s="3" t="s">
        <v>1161</v>
      </c>
      <c r="G466" s="2">
        <v>0</v>
      </c>
    </row>
    <row r="467" spans="1:7" x14ac:dyDescent="0.35">
      <c r="A467" s="17">
        <v>5</v>
      </c>
      <c r="B467" s="125" t="s">
        <v>4583</v>
      </c>
      <c r="C467" s="3">
        <v>185</v>
      </c>
      <c r="D467" s="3">
        <v>1</v>
      </c>
      <c r="E467" s="125" t="s">
        <v>4601</v>
      </c>
      <c r="F467" s="3">
        <v>206</v>
      </c>
      <c r="G467" s="2">
        <v>0</v>
      </c>
    </row>
    <row r="468" spans="1:7" x14ac:dyDescent="0.35">
      <c r="A468" s="17">
        <v>6</v>
      </c>
      <c r="B468" s="125" t="s">
        <v>387</v>
      </c>
      <c r="C468" s="3">
        <v>173</v>
      </c>
      <c r="D468" s="3">
        <v>0</v>
      </c>
      <c r="E468" s="125" t="s">
        <v>4602</v>
      </c>
      <c r="F468" s="3">
        <v>194</v>
      </c>
      <c r="G468" s="2">
        <v>1</v>
      </c>
    </row>
    <row r="469" spans="1:7" x14ac:dyDescent="0.35">
      <c r="A469" s="17">
        <v>7</v>
      </c>
      <c r="B469" s="125" t="s">
        <v>3143</v>
      </c>
      <c r="C469" s="3">
        <v>151</v>
      </c>
      <c r="D469" s="3">
        <v>0.5</v>
      </c>
      <c r="E469" s="125" t="s">
        <v>428</v>
      </c>
      <c r="F469" s="3">
        <v>188</v>
      </c>
      <c r="G469" s="2">
        <v>0.5</v>
      </c>
    </row>
    <row r="470" spans="1:7" x14ac:dyDescent="0.35">
      <c r="A470" s="17">
        <v>8</v>
      </c>
      <c r="B470" s="126" t="s">
        <v>3798</v>
      </c>
      <c r="C470" s="3">
        <v>164</v>
      </c>
      <c r="D470" s="3">
        <v>1</v>
      </c>
      <c r="E470" s="125" t="s">
        <v>4508</v>
      </c>
      <c r="F470" s="3">
        <v>176</v>
      </c>
      <c r="G470" s="2">
        <v>0</v>
      </c>
    </row>
    <row r="471" spans="1:7" x14ac:dyDescent="0.35">
      <c r="A471" s="17">
        <v>9</v>
      </c>
      <c r="B471" s="125" t="s">
        <v>600</v>
      </c>
      <c r="C471" s="3">
        <v>177</v>
      </c>
      <c r="D471" s="3">
        <v>0.5</v>
      </c>
      <c r="E471" s="125" t="s">
        <v>4596</v>
      </c>
      <c r="F471" s="3">
        <v>194</v>
      </c>
      <c r="G471" s="2">
        <v>0.5</v>
      </c>
    </row>
    <row r="472" spans="1:7" x14ac:dyDescent="0.35">
      <c r="A472" s="17">
        <v>10</v>
      </c>
      <c r="B472" s="126" t="s">
        <v>2671</v>
      </c>
      <c r="C472" s="3">
        <v>174</v>
      </c>
      <c r="D472" s="3">
        <v>0</v>
      </c>
      <c r="E472" s="125" t="s">
        <v>4510</v>
      </c>
      <c r="F472" s="3" t="s">
        <v>1161</v>
      </c>
      <c r="G472" s="2">
        <v>1</v>
      </c>
    </row>
    <row r="473" spans="1:7" x14ac:dyDescent="0.35">
      <c r="A473" s="17">
        <v>11</v>
      </c>
      <c r="B473" s="125" t="s">
        <v>391</v>
      </c>
      <c r="C473" s="3">
        <v>169</v>
      </c>
      <c r="D473" s="3">
        <v>0</v>
      </c>
      <c r="E473" s="125" t="s">
        <v>4597</v>
      </c>
      <c r="F473" s="3">
        <v>177</v>
      </c>
      <c r="G473" s="2">
        <v>1</v>
      </c>
    </row>
    <row r="474" spans="1:7" x14ac:dyDescent="0.35">
      <c r="A474" s="17">
        <v>12</v>
      </c>
      <c r="B474" s="125" t="s">
        <v>743</v>
      </c>
      <c r="C474" s="3">
        <v>165</v>
      </c>
      <c r="D474" s="3">
        <v>0.5</v>
      </c>
      <c r="E474" s="125" t="s">
        <v>4598</v>
      </c>
      <c r="F474" s="3">
        <v>174</v>
      </c>
      <c r="G474" s="2">
        <v>0.5</v>
      </c>
    </row>
    <row r="475" spans="1:7" x14ac:dyDescent="0.35">
      <c r="A475" s="17">
        <v>13</v>
      </c>
      <c r="B475" s="125" t="s">
        <v>4071</v>
      </c>
      <c r="C475" s="3">
        <v>173</v>
      </c>
      <c r="D475" s="3">
        <v>1</v>
      </c>
      <c r="E475" s="125" t="s">
        <v>911</v>
      </c>
      <c r="F475" s="3" t="s">
        <v>1161</v>
      </c>
      <c r="G475" s="2">
        <v>0</v>
      </c>
    </row>
    <row r="476" spans="1:7" x14ac:dyDescent="0.35">
      <c r="A476" s="17">
        <v>14</v>
      </c>
      <c r="B476" s="125" t="s">
        <v>388</v>
      </c>
      <c r="C476" s="3">
        <v>158</v>
      </c>
      <c r="D476" s="3">
        <v>1</v>
      </c>
      <c r="E476" s="125" t="s">
        <v>4599</v>
      </c>
      <c r="F476" s="3">
        <v>182</v>
      </c>
      <c r="G476" s="2">
        <v>0</v>
      </c>
    </row>
    <row r="477" spans="1:7" x14ac:dyDescent="0.35">
      <c r="A477" s="17">
        <v>15</v>
      </c>
      <c r="B477" s="133" t="s">
        <v>4592</v>
      </c>
      <c r="C477" s="3">
        <v>131</v>
      </c>
      <c r="D477" s="3">
        <v>0</v>
      </c>
      <c r="E477" s="125" t="s">
        <v>4600</v>
      </c>
      <c r="F477" s="3">
        <v>161</v>
      </c>
      <c r="G477" s="2">
        <v>1</v>
      </c>
    </row>
    <row r="478" spans="1:7" x14ac:dyDescent="0.35">
      <c r="A478" s="17">
        <v>16</v>
      </c>
      <c r="B478" s="125" t="s">
        <v>771</v>
      </c>
      <c r="C478" s="3">
        <v>151</v>
      </c>
      <c r="D478" s="3">
        <v>0</v>
      </c>
      <c r="E478" s="125" t="s">
        <v>4603</v>
      </c>
      <c r="F478" s="3" t="s">
        <v>1161</v>
      </c>
      <c r="G478" s="2">
        <v>1</v>
      </c>
    </row>
    <row r="479" spans="1:7" x14ac:dyDescent="0.35">
      <c r="A479" s="17">
        <v>17</v>
      </c>
      <c r="B479" s="125" t="s">
        <v>3453</v>
      </c>
      <c r="C479" s="3">
        <v>152</v>
      </c>
      <c r="D479" s="3">
        <v>0.5</v>
      </c>
      <c r="E479" s="125" t="s">
        <v>4604</v>
      </c>
      <c r="F479" s="3" t="s">
        <v>1161</v>
      </c>
      <c r="G479" s="2">
        <v>0.5</v>
      </c>
    </row>
    <row r="480" spans="1:7" x14ac:dyDescent="0.35">
      <c r="A480" s="17">
        <v>18</v>
      </c>
      <c r="B480" s="125" t="s">
        <v>3116</v>
      </c>
      <c r="C480" s="3">
        <v>139</v>
      </c>
      <c r="D480" s="3">
        <v>0.5</v>
      </c>
      <c r="E480" s="125" t="s">
        <v>4605</v>
      </c>
      <c r="F480" s="3" t="s">
        <v>1161</v>
      </c>
      <c r="G480" s="2">
        <v>0.5</v>
      </c>
    </row>
    <row r="481" spans="1:7" x14ac:dyDescent="0.35">
      <c r="A481" s="17">
        <v>19</v>
      </c>
      <c r="B481" s="125" t="s">
        <v>4593</v>
      </c>
      <c r="C481" s="3">
        <v>155</v>
      </c>
      <c r="D481" s="3">
        <v>1</v>
      </c>
      <c r="E481" s="125" t="s">
        <v>32</v>
      </c>
      <c r="F481" s="3"/>
      <c r="G481" s="2">
        <v>0</v>
      </c>
    </row>
    <row r="482" spans="1:7" x14ac:dyDescent="0.35">
      <c r="A482" s="17">
        <v>20</v>
      </c>
      <c r="B482" s="133" t="s">
        <v>4594</v>
      </c>
      <c r="C482" s="3">
        <v>152</v>
      </c>
      <c r="D482" s="3">
        <v>1</v>
      </c>
      <c r="E482" s="125" t="s">
        <v>4606</v>
      </c>
      <c r="F482" s="3" t="s">
        <v>1161</v>
      </c>
      <c r="G482" s="2">
        <v>0</v>
      </c>
    </row>
    <row r="483" spans="1:7" x14ac:dyDescent="0.35">
      <c r="A483" s="113" t="s">
        <v>593</v>
      </c>
      <c r="B483" s="114" t="s">
        <v>593</v>
      </c>
      <c r="C483" s="116">
        <f>AVERAGE(C463:C482)</f>
        <v>167.65</v>
      </c>
      <c r="D483" s="115">
        <f>SUM(D463:D482)</f>
        <v>10.5</v>
      </c>
      <c r="E483" s="115"/>
      <c r="F483" s="116">
        <f>AVERAGE(F463:F482)</f>
        <v>182.58333333333334</v>
      </c>
      <c r="G483" s="115">
        <f>SUM(G463:G482)</f>
        <v>9.5</v>
      </c>
    </row>
  </sheetData>
  <mergeCells count="10">
    <mergeCell ref="A175:G175"/>
    <mergeCell ref="A199:G199"/>
    <mergeCell ref="A233:G233"/>
    <mergeCell ref="A258:G258"/>
    <mergeCell ref="A283:G283"/>
    <mergeCell ref="A318:G318"/>
    <mergeCell ref="A373:G373"/>
    <mergeCell ref="A397:G397"/>
    <mergeCell ref="A432:G432"/>
    <mergeCell ref="A461:G461"/>
  </mergeCells>
  <pageMargins left="0.7" right="0.7" top="0.75" bottom="0.75" header="0.3" footer="0.3"/>
  <pageSetup paperSize="9" orientation="portrait" horizontalDpi="4294967293" verticalDpi="0" r:id="rId1"/>
  <webPublishItems count="1">
    <webPublishItem id="28669" divId="Hampshire Chess Records_28669" sourceType="range" sourceRef="A3:G55" destinationFile="C:\Users\gbstu\OneDrive\Documents\Chess\Hampshire Players History\SCCU Period\1969 1970 Season\Hants vs Herts Sept 1969.htm" title="Hants vs Herts Sept 1969"/>
  </webPublishItem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Database</vt:lpstr>
      <vt:lpstr>Analysis</vt:lpstr>
      <vt:lpstr>1969 - 1970</vt:lpstr>
      <vt:lpstr>Analysis!Print_Area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Graham Stuart</dc:creator>
  <cp:lastModifiedBy>Graham Stuart</cp:lastModifiedBy>
  <cp:lastPrinted>2022-06-25T09:39:21Z</cp:lastPrinted>
  <dcterms:created xsi:type="dcterms:W3CDTF">2021-12-13T23:29:13Z</dcterms:created>
  <dcterms:modified xsi:type="dcterms:W3CDTF">2022-08-09T14:05:42Z</dcterms:modified>
</cp:coreProperties>
</file>